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\github.com\edu-rec-sys\data\"/>
    </mc:Choice>
  </mc:AlternateContent>
  <xr:revisionPtr revIDLastSave="0" documentId="13_ncr:1_{15A56EB6-1F14-4AB8-8395-6493A6DE55A8}" xr6:coauthVersionLast="47" xr6:coauthVersionMax="47" xr10:uidLastSave="{00000000-0000-0000-0000-000000000000}"/>
  <bookViews>
    <workbookView xWindow="1170" yWindow="-120" windowWidth="27750" windowHeight="16440" activeTab="1" xr2:uid="{00000000-000D-0000-FFFF-FFFF00000000}"/>
  </bookViews>
  <sheets>
    <sheet name="FINAL" sheetId="4" r:id="rId1"/>
    <sheet name="WORK_SHEET" sheetId="1" r:id="rId2"/>
    <sheet name="Coding" sheetId="2" r:id="rId3"/>
    <sheet name="FINAL_RAW" sheetId="5" r:id="rId4"/>
    <sheet name="Sheet2" sheetId="3" state="hidden" r:id="rId5"/>
  </sheets>
  <definedNames>
    <definedName name="_xlnm._FilterDatabase" localSheetId="4" hidden="1">Sheet2!$A$1:$B$53</definedName>
    <definedName name="_xlnm._FilterDatabase" localSheetId="1" hidden="1">WORK_SHEET!$A$2:$AV$4114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Y3" i="1"/>
  <c r="W3" i="1" a="1"/>
  <c r="W3" i="1"/>
  <c r="O3" i="1"/>
  <c r="P3" i="1"/>
  <c r="Q3" i="1"/>
  <c r="R3" i="1"/>
  <c r="V3" i="1"/>
  <c r="S3" i="1"/>
  <c r="T4" i="1"/>
  <c r="Y4" i="1"/>
  <c r="W4" i="1" a="1"/>
  <c r="W4" i="1"/>
  <c r="O4" i="1"/>
  <c r="P4" i="1"/>
  <c r="Q4" i="1"/>
  <c r="R4" i="1"/>
  <c r="V4" i="1"/>
  <c r="S4" i="1"/>
  <c r="T1758" i="1"/>
  <c r="Y1758" i="1"/>
  <c r="W1758" i="1" a="1"/>
  <c r="W1758" i="1"/>
  <c r="O1758" i="1"/>
  <c r="P1758" i="1"/>
  <c r="Q1758" i="1"/>
  <c r="R1758" i="1"/>
  <c r="V1758" i="1"/>
  <c r="S1758" i="1"/>
  <c r="T5" i="1"/>
  <c r="Y5" i="1"/>
  <c r="W5" i="1" a="1"/>
  <c r="W5" i="1"/>
  <c r="O5" i="1"/>
  <c r="P5" i="1"/>
  <c r="Q5" i="1"/>
  <c r="R5" i="1"/>
  <c r="V5" i="1"/>
  <c r="S5" i="1"/>
  <c r="T6" i="1"/>
  <c r="Y6" i="1"/>
  <c r="W6" i="1" a="1"/>
  <c r="W6" i="1"/>
  <c r="O6" i="1"/>
  <c r="P6" i="1"/>
  <c r="Q6" i="1"/>
  <c r="R6" i="1"/>
  <c r="V6" i="1"/>
  <c r="S6" i="1"/>
  <c r="T7" i="1"/>
  <c r="Y7" i="1"/>
  <c r="W7" i="1" a="1"/>
  <c r="W7" i="1"/>
  <c r="O7" i="1"/>
  <c r="P7" i="1"/>
  <c r="Q7" i="1"/>
  <c r="R7" i="1"/>
  <c r="V7" i="1"/>
  <c r="S7" i="1"/>
  <c r="T8" i="1"/>
  <c r="Y8" i="1"/>
  <c r="W8" i="1" a="1"/>
  <c r="W8" i="1"/>
  <c r="O8" i="1"/>
  <c r="P8" i="1"/>
  <c r="Q8" i="1"/>
  <c r="R8" i="1"/>
  <c r="V8" i="1"/>
  <c r="S8" i="1"/>
  <c r="T9" i="1"/>
  <c r="Y9" i="1"/>
  <c r="W9" i="1" a="1"/>
  <c r="W9" i="1"/>
  <c r="O9" i="1"/>
  <c r="P9" i="1"/>
  <c r="Q9" i="1"/>
  <c r="R9" i="1"/>
  <c r="V9" i="1"/>
  <c r="S9" i="1"/>
  <c r="T1759" i="1"/>
  <c r="Y1759" i="1"/>
  <c r="W1759" i="1" a="1"/>
  <c r="W1759" i="1"/>
  <c r="O1759" i="1"/>
  <c r="P1759" i="1"/>
  <c r="Q1759" i="1"/>
  <c r="R1759" i="1"/>
  <c r="V1759" i="1"/>
  <c r="S1759" i="1"/>
  <c r="T1760" i="1"/>
  <c r="Y1760" i="1"/>
  <c r="W1760" i="1" a="1"/>
  <c r="W1760" i="1"/>
  <c r="O1760" i="1"/>
  <c r="P1760" i="1"/>
  <c r="Q1760" i="1"/>
  <c r="R1760" i="1"/>
  <c r="V1760" i="1"/>
  <c r="S1760" i="1"/>
  <c r="T10" i="1"/>
  <c r="Y10" i="1"/>
  <c r="W10" i="1" a="1"/>
  <c r="W10" i="1"/>
  <c r="O10" i="1"/>
  <c r="P10" i="1"/>
  <c r="Q10" i="1"/>
  <c r="R10" i="1"/>
  <c r="V10" i="1"/>
  <c r="S10" i="1"/>
  <c r="T11" i="1"/>
  <c r="Y11" i="1"/>
  <c r="W11" i="1" a="1"/>
  <c r="W11" i="1"/>
  <c r="O11" i="1"/>
  <c r="P11" i="1"/>
  <c r="Q11" i="1"/>
  <c r="R11" i="1"/>
  <c r="V11" i="1"/>
  <c r="S11" i="1"/>
  <c r="T1761" i="1"/>
  <c r="Y1761" i="1"/>
  <c r="W1761" i="1" a="1"/>
  <c r="W1761" i="1"/>
  <c r="O1761" i="1"/>
  <c r="P1761" i="1"/>
  <c r="Q1761" i="1"/>
  <c r="R1761" i="1"/>
  <c r="V1761" i="1"/>
  <c r="S1761" i="1"/>
  <c r="T12" i="1"/>
  <c r="Y12" i="1"/>
  <c r="W12" i="1" a="1"/>
  <c r="W12" i="1"/>
  <c r="O12" i="1"/>
  <c r="P12" i="1"/>
  <c r="Q12" i="1"/>
  <c r="R12" i="1"/>
  <c r="V12" i="1"/>
  <c r="S12" i="1"/>
  <c r="T13" i="1"/>
  <c r="Y13" i="1"/>
  <c r="W13" i="1" a="1"/>
  <c r="W13" i="1"/>
  <c r="O13" i="1"/>
  <c r="P13" i="1"/>
  <c r="Q13" i="1"/>
  <c r="R13" i="1"/>
  <c r="V13" i="1"/>
  <c r="S13" i="1"/>
  <c r="T14" i="1"/>
  <c r="Y14" i="1"/>
  <c r="W14" i="1" a="1"/>
  <c r="W14" i="1"/>
  <c r="O14" i="1"/>
  <c r="P14" i="1"/>
  <c r="Q14" i="1"/>
  <c r="R14" i="1"/>
  <c r="V14" i="1"/>
  <c r="S14" i="1"/>
  <c r="T1762" i="1"/>
  <c r="Y1762" i="1"/>
  <c r="W1762" i="1" a="1"/>
  <c r="W1762" i="1"/>
  <c r="O1762" i="1"/>
  <c r="P1762" i="1"/>
  <c r="Q1762" i="1"/>
  <c r="R1762" i="1"/>
  <c r="V1762" i="1"/>
  <c r="S1762" i="1"/>
  <c r="T15" i="1"/>
  <c r="Y15" i="1"/>
  <c r="W15" i="1" a="1"/>
  <c r="W15" i="1"/>
  <c r="O15" i="1"/>
  <c r="P15" i="1"/>
  <c r="Q15" i="1"/>
  <c r="R15" i="1"/>
  <c r="V15" i="1"/>
  <c r="S15" i="1"/>
  <c r="T16" i="1"/>
  <c r="Y16" i="1"/>
  <c r="W16" i="1" a="1"/>
  <c r="W16" i="1"/>
  <c r="O16" i="1"/>
  <c r="P16" i="1"/>
  <c r="Q16" i="1"/>
  <c r="R16" i="1"/>
  <c r="V16" i="1"/>
  <c r="S16" i="1"/>
  <c r="T17" i="1"/>
  <c r="Y17" i="1"/>
  <c r="W17" i="1" a="1"/>
  <c r="W17" i="1"/>
  <c r="O17" i="1"/>
  <c r="P17" i="1"/>
  <c r="Q17" i="1"/>
  <c r="R17" i="1"/>
  <c r="V17" i="1"/>
  <c r="S17" i="1"/>
  <c r="T18" i="1"/>
  <c r="Y18" i="1"/>
  <c r="W18" i="1" a="1"/>
  <c r="W18" i="1"/>
  <c r="O18" i="1"/>
  <c r="P18" i="1"/>
  <c r="Q18" i="1"/>
  <c r="R18" i="1"/>
  <c r="V18" i="1"/>
  <c r="S18" i="1"/>
  <c r="T19" i="1"/>
  <c r="Y19" i="1"/>
  <c r="W19" i="1" a="1"/>
  <c r="W19" i="1"/>
  <c r="O19" i="1"/>
  <c r="P19" i="1"/>
  <c r="Q19" i="1"/>
  <c r="R19" i="1"/>
  <c r="V19" i="1"/>
  <c r="S19" i="1"/>
  <c r="T20" i="1"/>
  <c r="Y20" i="1"/>
  <c r="W20" i="1" a="1"/>
  <c r="W20" i="1"/>
  <c r="O20" i="1"/>
  <c r="P20" i="1"/>
  <c r="Q20" i="1"/>
  <c r="R20" i="1"/>
  <c r="V20" i="1"/>
  <c r="S20" i="1"/>
  <c r="T21" i="1"/>
  <c r="Y21" i="1"/>
  <c r="W21" i="1" a="1"/>
  <c r="W21" i="1"/>
  <c r="O21" i="1"/>
  <c r="P21" i="1"/>
  <c r="Q21" i="1"/>
  <c r="R21" i="1"/>
  <c r="V21" i="1"/>
  <c r="S21" i="1"/>
  <c r="T1763" i="1"/>
  <c r="Y1763" i="1"/>
  <c r="W1763" i="1" a="1"/>
  <c r="W1763" i="1"/>
  <c r="O1763" i="1"/>
  <c r="P1763" i="1"/>
  <c r="Q1763" i="1"/>
  <c r="R1763" i="1"/>
  <c r="V1763" i="1"/>
  <c r="S1763" i="1"/>
  <c r="T22" i="1"/>
  <c r="Y22" i="1"/>
  <c r="W22" i="1" a="1"/>
  <c r="W22" i="1"/>
  <c r="O22" i="1"/>
  <c r="P22" i="1"/>
  <c r="Q22" i="1"/>
  <c r="R22" i="1"/>
  <c r="V22" i="1"/>
  <c r="S22" i="1"/>
  <c r="T23" i="1"/>
  <c r="Y23" i="1"/>
  <c r="W23" i="1" a="1"/>
  <c r="W23" i="1"/>
  <c r="O23" i="1"/>
  <c r="P23" i="1"/>
  <c r="Q23" i="1"/>
  <c r="R23" i="1"/>
  <c r="V23" i="1"/>
  <c r="S23" i="1"/>
  <c r="T1764" i="1"/>
  <c r="Y1764" i="1"/>
  <c r="W1764" i="1" a="1"/>
  <c r="W1764" i="1"/>
  <c r="O1764" i="1"/>
  <c r="P1764" i="1"/>
  <c r="Q1764" i="1"/>
  <c r="R1764" i="1"/>
  <c r="V1764" i="1"/>
  <c r="S1764" i="1"/>
  <c r="T24" i="1"/>
  <c r="Y24" i="1"/>
  <c r="W24" i="1" a="1"/>
  <c r="W24" i="1"/>
  <c r="O24" i="1"/>
  <c r="P24" i="1"/>
  <c r="Q24" i="1"/>
  <c r="R24" i="1"/>
  <c r="V24" i="1"/>
  <c r="S24" i="1"/>
  <c r="T25" i="1"/>
  <c r="Y25" i="1"/>
  <c r="W25" i="1" a="1"/>
  <c r="W25" i="1"/>
  <c r="O25" i="1"/>
  <c r="P25" i="1"/>
  <c r="Q25" i="1"/>
  <c r="R25" i="1"/>
  <c r="V25" i="1"/>
  <c r="S25" i="1"/>
  <c r="T26" i="1"/>
  <c r="Y26" i="1"/>
  <c r="W26" i="1" a="1"/>
  <c r="W26" i="1"/>
  <c r="O26" i="1"/>
  <c r="P26" i="1"/>
  <c r="Q26" i="1"/>
  <c r="R26" i="1"/>
  <c r="V26" i="1"/>
  <c r="S26" i="1"/>
  <c r="T1765" i="1"/>
  <c r="Y1765" i="1"/>
  <c r="W1765" i="1" a="1"/>
  <c r="W1765" i="1"/>
  <c r="O1765" i="1"/>
  <c r="P1765" i="1"/>
  <c r="Q1765" i="1"/>
  <c r="R1765" i="1"/>
  <c r="V1765" i="1"/>
  <c r="S1765" i="1"/>
  <c r="T1766" i="1"/>
  <c r="Y1766" i="1"/>
  <c r="W1766" i="1" a="1"/>
  <c r="W1766" i="1"/>
  <c r="O1766" i="1"/>
  <c r="P1766" i="1"/>
  <c r="Q1766" i="1"/>
  <c r="R1766" i="1"/>
  <c r="V1766" i="1"/>
  <c r="S1766" i="1"/>
  <c r="T27" i="1"/>
  <c r="Y27" i="1"/>
  <c r="W27" i="1" a="1"/>
  <c r="W27" i="1"/>
  <c r="O27" i="1"/>
  <c r="P27" i="1"/>
  <c r="Q27" i="1"/>
  <c r="R27" i="1"/>
  <c r="V27" i="1"/>
  <c r="S27" i="1"/>
  <c r="T1767" i="1"/>
  <c r="Y1767" i="1"/>
  <c r="W1767" i="1" a="1"/>
  <c r="W1767" i="1"/>
  <c r="O1767" i="1"/>
  <c r="P1767" i="1"/>
  <c r="Q1767" i="1"/>
  <c r="R1767" i="1"/>
  <c r="V1767" i="1"/>
  <c r="S1767" i="1"/>
  <c r="T28" i="1"/>
  <c r="Y28" i="1"/>
  <c r="W28" i="1" a="1"/>
  <c r="W28" i="1"/>
  <c r="O28" i="1"/>
  <c r="P28" i="1"/>
  <c r="Q28" i="1"/>
  <c r="R28" i="1"/>
  <c r="V28" i="1"/>
  <c r="S28" i="1"/>
  <c r="T1768" i="1"/>
  <c r="Y1768" i="1"/>
  <c r="W1768" i="1" a="1"/>
  <c r="W1768" i="1"/>
  <c r="O1768" i="1"/>
  <c r="P1768" i="1"/>
  <c r="Q1768" i="1"/>
  <c r="R1768" i="1"/>
  <c r="V1768" i="1"/>
  <c r="S1768" i="1"/>
  <c r="T29" i="1"/>
  <c r="Y29" i="1"/>
  <c r="W29" i="1" a="1"/>
  <c r="W29" i="1"/>
  <c r="O29" i="1"/>
  <c r="P29" i="1"/>
  <c r="Q29" i="1"/>
  <c r="R29" i="1"/>
  <c r="V29" i="1"/>
  <c r="S29" i="1"/>
  <c r="T30" i="1"/>
  <c r="Y30" i="1"/>
  <c r="W30" i="1" a="1"/>
  <c r="W30" i="1"/>
  <c r="O30" i="1"/>
  <c r="P30" i="1"/>
  <c r="Q30" i="1"/>
  <c r="R30" i="1"/>
  <c r="V30" i="1"/>
  <c r="S30" i="1"/>
  <c r="T1769" i="1"/>
  <c r="Y1769" i="1"/>
  <c r="W1769" i="1" a="1"/>
  <c r="W1769" i="1"/>
  <c r="O1769" i="1"/>
  <c r="P1769" i="1"/>
  <c r="Q1769" i="1"/>
  <c r="R1769" i="1"/>
  <c r="V1769" i="1"/>
  <c r="S1769" i="1"/>
  <c r="T1770" i="1"/>
  <c r="Y1770" i="1"/>
  <c r="W1770" i="1" a="1"/>
  <c r="W1770" i="1"/>
  <c r="O1770" i="1"/>
  <c r="P1770" i="1"/>
  <c r="Q1770" i="1"/>
  <c r="R1770" i="1"/>
  <c r="V1770" i="1"/>
  <c r="S1770" i="1"/>
  <c r="T1771" i="1"/>
  <c r="Y1771" i="1"/>
  <c r="W1771" i="1" a="1"/>
  <c r="W1771" i="1"/>
  <c r="O1771" i="1"/>
  <c r="P1771" i="1"/>
  <c r="Q1771" i="1"/>
  <c r="R1771" i="1"/>
  <c r="V1771" i="1"/>
  <c r="S1771" i="1"/>
  <c r="T31" i="1"/>
  <c r="Y31" i="1"/>
  <c r="W31" i="1" a="1"/>
  <c r="W31" i="1"/>
  <c r="O31" i="1"/>
  <c r="P31" i="1"/>
  <c r="Q31" i="1"/>
  <c r="R31" i="1"/>
  <c r="V31" i="1"/>
  <c r="S31" i="1"/>
  <c r="T1772" i="1"/>
  <c r="Y1772" i="1"/>
  <c r="W1772" i="1" a="1"/>
  <c r="W1772" i="1"/>
  <c r="O1772" i="1"/>
  <c r="P1772" i="1"/>
  <c r="Q1772" i="1"/>
  <c r="R1772" i="1"/>
  <c r="V1772" i="1"/>
  <c r="S1772" i="1"/>
  <c r="T32" i="1"/>
  <c r="Y32" i="1"/>
  <c r="W32" i="1" a="1"/>
  <c r="W32" i="1"/>
  <c r="O32" i="1"/>
  <c r="P32" i="1"/>
  <c r="Q32" i="1"/>
  <c r="R32" i="1"/>
  <c r="V32" i="1"/>
  <c r="S32" i="1"/>
  <c r="T1773" i="1"/>
  <c r="Y1773" i="1"/>
  <c r="W1773" i="1" a="1"/>
  <c r="W1773" i="1"/>
  <c r="O1773" i="1"/>
  <c r="P1773" i="1"/>
  <c r="Q1773" i="1"/>
  <c r="R1773" i="1"/>
  <c r="V1773" i="1"/>
  <c r="S1773" i="1"/>
  <c r="T33" i="1"/>
  <c r="Y33" i="1"/>
  <c r="W33" i="1" a="1"/>
  <c r="W33" i="1"/>
  <c r="O33" i="1"/>
  <c r="P33" i="1"/>
  <c r="Q33" i="1"/>
  <c r="R33" i="1"/>
  <c r="V33" i="1"/>
  <c r="S33" i="1"/>
  <c r="T34" i="1"/>
  <c r="Y34" i="1"/>
  <c r="W34" i="1" a="1"/>
  <c r="W34" i="1"/>
  <c r="O34" i="1"/>
  <c r="P34" i="1"/>
  <c r="Q34" i="1"/>
  <c r="R34" i="1"/>
  <c r="V34" i="1"/>
  <c r="S34" i="1"/>
  <c r="T1774" i="1"/>
  <c r="Y1774" i="1"/>
  <c r="W1774" i="1" a="1"/>
  <c r="W1774" i="1"/>
  <c r="O1774" i="1"/>
  <c r="P1774" i="1"/>
  <c r="Q1774" i="1"/>
  <c r="R1774" i="1"/>
  <c r="V1774" i="1"/>
  <c r="S1774" i="1"/>
  <c r="T35" i="1"/>
  <c r="Y35" i="1"/>
  <c r="W35" i="1" a="1"/>
  <c r="W35" i="1"/>
  <c r="O35" i="1"/>
  <c r="P35" i="1"/>
  <c r="Q35" i="1"/>
  <c r="R35" i="1"/>
  <c r="V35" i="1"/>
  <c r="S35" i="1"/>
  <c r="T1775" i="1"/>
  <c r="Y1775" i="1"/>
  <c r="W1775" i="1" a="1"/>
  <c r="W1775" i="1"/>
  <c r="O1775" i="1"/>
  <c r="P1775" i="1"/>
  <c r="Q1775" i="1"/>
  <c r="R1775" i="1"/>
  <c r="V1775" i="1"/>
  <c r="S1775" i="1"/>
  <c r="T1776" i="1"/>
  <c r="Y1776" i="1"/>
  <c r="W1776" i="1" a="1"/>
  <c r="W1776" i="1"/>
  <c r="O1776" i="1"/>
  <c r="P1776" i="1"/>
  <c r="Q1776" i="1"/>
  <c r="R1776" i="1"/>
  <c r="V1776" i="1"/>
  <c r="S1776" i="1"/>
  <c r="T36" i="1"/>
  <c r="Y36" i="1"/>
  <c r="W36" i="1" a="1"/>
  <c r="W36" i="1"/>
  <c r="O36" i="1"/>
  <c r="P36" i="1"/>
  <c r="Q36" i="1"/>
  <c r="R36" i="1"/>
  <c r="V36" i="1"/>
  <c r="S36" i="1"/>
  <c r="T37" i="1"/>
  <c r="Y37" i="1"/>
  <c r="W37" i="1" a="1"/>
  <c r="W37" i="1"/>
  <c r="O37" i="1"/>
  <c r="P37" i="1"/>
  <c r="Q37" i="1"/>
  <c r="R37" i="1"/>
  <c r="V37" i="1"/>
  <c r="S37" i="1"/>
  <c r="T38" i="1"/>
  <c r="Y38" i="1"/>
  <c r="W38" i="1" a="1"/>
  <c r="W38" i="1"/>
  <c r="O38" i="1"/>
  <c r="P38" i="1"/>
  <c r="Q38" i="1"/>
  <c r="R38" i="1"/>
  <c r="V38" i="1"/>
  <c r="S38" i="1"/>
  <c r="T39" i="1"/>
  <c r="Y39" i="1"/>
  <c r="W39" i="1" a="1"/>
  <c r="W39" i="1"/>
  <c r="O39" i="1"/>
  <c r="P39" i="1"/>
  <c r="Q39" i="1"/>
  <c r="R39" i="1"/>
  <c r="V39" i="1"/>
  <c r="S39" i="1"/>
  <c r="T40" i="1"/>
  <c r="Y40" i="1"/>
  <c r="W40" i="1" a="1"/>
  <c r="W40" i="1"/>
  <c r="O40" i="1"/>
  <c r="P40" i="1"/>
  <c r="Q40" i="1"/>
  <c r="R40" i="1"/>
  <c r="V40" i="1"/>
  <c r="S40" i="1"/>
  <c r="T1777" i="1"/>
  <c r="Y1777" i="1"/>
  <c r="W1777" i="1" a="1"/>
  <c r="W1777" i="1"/>
  <c r="O1777" i="1"/>
  <c r="P1777" i="1"/>
  <c r="Q1777" i="1"/>
  <c r="R1777" i="1"/>
  <c r="V1777" i="1"/>
  <c r="S1777" i="1"/>
  <c r="T41" i="1"/>
  <c r="Y41" i="1"/>
  <c r="W41" i="1" a="1"/>
  <c r="W41" i="1"/>
  <c r="O41" i="1"/>
  <c r="P41" i="1"/>
  <c r="Q41" i="1"/>
  <c r="R41" i="1"/>
  <c r="V41" i="1"/>
  <c r="S41" i="1"/>
  <c r="T42" i="1"/>
  <c r="Y42" i="1"/>
  <c r="W42" i="1" a="1"/>
  <c r="W42" i="1"/>
  <c r="O42" i="1"/>
  <c r="P42" i="1"/>
  <c r="Q42" i="1"/>
  <c r="R42" i="1"/>
  <c r="V42" i="1"/>
  <c r="S42" i="1"/>
  <c r="T43" i="1"/>
  <c r="Y43" i="1"/>
  <c r="W43" i="1" a="1"/>
  <c r="W43" i="1"/>
  <c r="O43" i="1"/>
  <c r="P43" i="1"/>
  <c r="Q43" i="1"/>
  <c r="R43" i="1"/>
  <c r="V43" i="1"/>
  <c r="S43" i="1"/>
  <c r="T1778" i="1"/>
  <c r="Y1778" i="1"/>
  <c r="W1778" i="1" a="1"/>
  <c r="W1778" i="1"/>
  <c r="O1778" i="1"/>
  <c r="P1778" i="1"/>
  <c r="Q1778" i="1"/>
  <c r="R1778" i="1"/>
  <c r="V1778" i="1"/>
  <c r="S1778" i="1"/>
  <c r="T44" i="1"/>
  <c r="Y44" i="1"/>
  <c r="W44" i="1" a="1"/>
  <c r="W44" i="1"/>
  <c r="O44" i="1"/>
  <c r="P44" i="1"/>
  <c r="Q44" i="1"/>
  <c r="R44" i="1"/>
  <c r="V44" i="1"/>
  <c r="S44" i="1"/>
  <c r="T45" i="1"/>
  <c r="Y45" i="1"/>
  <c r="W45" i="1" a="1"/>
  <c r="W45" i="1"/>
  <c r="O45" i="1"/>
  <c r="P45" i="1"/>
  <c r="Q45" i="1"/>
  <c r="R45" i="1"/>
  <c r="V45" i="1"/>
  <c r="S45" i="1"/>
  <c r="T46" i="1"/>
  <c r="Y46" i="1"/>
  <c r="W46" i="1" a="1"/>
  <c r="W46" i="1"/>
  <c r="O46" i="1"/>
  <c r="P46" i="1"/>
  <c r="Q46" i="1"/>
  <c r="R46" i="1"/>
  <c r="V46" i="1"/>
  <c r="S46" i="1"/>
  <c r="T47" i="1"/>
  <c r="Y47" i="1"/>
  <c r="W47" i="1" a="1"/>
  <c r="W47" i="1"/>
  <c r="O47" i="1"/>
  <c r="P47" i="1"/>
  <c r="Q47" i="1"/>
  <c r="R47" i="1"/>
  <c r="V47" i="1"/>
  <c r="S47" i="1"/>
  <c r="T48" i="1"/>
  <c r="Y48" i="1"/>
  <c r="W48" i="1" a="1"/>
  <c r="W48" i="1"/>
  <c r="O48" i="1"/>
  <c r="P48" i="1"/>
  <c r="Q48" i="1"/>
  <c r="R48" i="1"/>
  <c r="V48" i="1"/>
  <c r="S48" i="1"/>
  <c r="T49" i="1"/>
  <c r="Y49" i="1"/>
  <c r="W49" i="1" a="1"/>
  <c r="W49" i="1"/>
  <c r="O49" i="1"/>
  <c r="P49" i="1"/>
  <c r="Q49" i="1"/>
  <c r="R49" i="1"/>
  <c r="V49" i="1"/>
  <c r="S49" i="1"/>
  <c r="T1779" i="1"/>
  <c r="Y1779" i="1"/>
  <c r="W1779" i="1" a="1"/>
  <c r="W1779" i="1"/>
  <c r="O1779" i="1"/>
  <c r="P1779" i="1"/>
  <c r="Q1779" i="1"/>
  <c r="R1779" i="1"/>
  <c r="V1779" i="1"/>
  <c r="S1779" i="1"/>
  <c r="T1780" i="1"/>
  <c r="Y1780" i="1"/>
  <c r="W1780" i="1" a="1"/>
  <c r="W1780" i="1"/>
  <c r="O1780" i="1"/>
  <c r="P1780" i="1"/>
  <c r="Q1780" i="1"/>
  <c r="R1780" i="1"/>
  <c r="V1780" i="1"/>
  <c r="S1780" i="1"/>
  <c r="T50" i="1"/>
  <c r="Y50" i="1"/>
  <c r="W50" i="1" a="1"/>
  <c r="W50" i="1"/>
  <c r="O50" i="1"/>
  <c r="P50" i="1"/>
  <c r="Q50" i="1"/>
  <c r="R50" i="1"/>
  <c r="V50" i="1"/>
  <c r="S50" i="1"/>
  <c r="T51" i="1"/>
  <c r="Y51" i="1"/>
  <c r="W51" i="1" a="1"/>
  <c r="W51" i="1"/>
  <c r="O51" i="1"/>
  <c r="P51" i="1"/>
  <c r="Q51" i="1"/>
  <c r="R51" i="1"/>
  <c r="V51" i="1"/>
  <c r="S51" i="1"/>
  <c r="T52" i="1"/>
  <c r="Y52" i="1"/>
  <c r="W52" i="1" a="1"/>
  <c r="W52" i="1"/>
  <c r="O52" i="1"/>
  <c r="P52" i="1"/>
  <c r="Q52" i="1"/>
  <c r="R52" i="1"/>
  <c r="V52" i="1"/>
  <c r="S52" i="1"/>
  <c r="T53" i="1"/>
  <c r="Y53" i="1"/>
  <c r="W53" i="1" a="1"/>
  <c r="W53" i="1"/>
  <c r="O53" i="1"/>
  <c r="P53" i="1"/>
  <c r="Q53" i="1"/>
  <c r="R53" i="1"/>
  <c r="V53" i="1"/>
  <c r="S53" i="1"/>
  <c r="T54" i="1"/>
  <c r="Y54" i="1"/>
  <c r="W54" i="1" a="1"/>
  <c r="W54" i="1"/>
  <c r="O54" i="1"/>
  <c r="P54" i="1"/>
  <c r="Q54" i="1"/>
  <c r="R54" i="1"/>
  <c r="V54" i="1"/>
  <c r="S54" i="1"/>
  <c r="T55" i="1"/>
  <c r="Y55" i="1"/>
  <c r="W55" i="1" a="1"/>
  <c r="W55" i="1"/>
  <c r="O55" i="1"/>
  <c r="P55" i="1"/>
  <c r="Q55" i="1"/>
  <c r="R55" i="1"/>
  <c r="V55" i="1"/>
  <c r="S55" i="1"/>
  <c r="T56" i="1"/>
  <c r="Y56" i="1"/>
  <c r="W56" i="1" a="1"/>
  <c r="W56" i="1"/>
  <c r="O56" i="1"/>
  <c r="P56" i="1"/>
  <c r="Q56" i="1"/>
  <c r="R56" i="1"/>
  <c r="V56" i="1"/>
  <c r="S56" i="1"/>
  <c r="T57" i="1"/>
  <c r="Y57" i="1"/>
  <c r="W57" i="1" a="1"/>
  <c r="W57" i="1"/>
  <c r="O57" i="1"/>
  <c r="P57" i="1"/>
  <c r="Q57" i="1"/>
  <c r="R57" i="1"/>
  <c r="V57" i="1"/>
  <c r="S57" i="1"/>
  <c r="T58" i="1"/>
  <c r="Y58" i="1"/>
  <c r="W58" i="1" a="1"/>
  <c r="W58" i="1"/>
  <c r="O58" i="1"/>
  <c r="P58" i="1"/>
  <c r="Q58" i="1"/>
  <c r="R58" i="1"/>
  <c r="V58" i="1"/>
  <c r="S58" i="1"/>
  <c r="T59" i="1"/>
  <c r="Y59" i="1"/>
  <c r="W59" i="1" a="1"/>
  <c r="W59" i="1"/>
  <c r="O59" i="1"/>
  <c r="P59" i="1"/>
  <c r="Q59" i="1"/>
  <c r="R59" i="1"/>
  <c r="V59" i="1"/>
  <c r="S59" i="1"/>
  <c r="T60" i="1"/>
  <c r="Y60" i="1"/>
  <c r="W60" i="1" a="1"/>
  <c r="W60" i="1"/>
  <c r="O60" i="1"/>
  <c r="P60" i="1"/>
  <c r="Q60" i="1"/>
  <c r="R60" i="1"/>
  <c r="V60" i="1"/>
  <c r="S60" i="1"/>
  <c r="T1781" i="1"/>
  <c r="Y1781" i="1"/>
  <c r="W1781" i="1" a="1"/>
  <c r="W1781" i="1"/>
  <c r="O1781" i="1"/>
  <c r="P1781" i="1"/>
  <c r="Q1781" i="1"/>
  <c r="R1781" i="1"/>
  <c r="V1781" i="1"/>
  <c r="S1781" i="1"/>
  <c r="T61" i="1"/>
  <c r="Y61" i="1"/>
  <c r="W61" i="1" a="1"/>
  <c r="W61" i="1"/>
  <c r="O61" i="1"/>
  <c r="P61" i="1"/>
  <c r="Q61" i="1"/>
  <c r="R61" i="1"/>
  <c r="V61" i="1"/>
  <c r="S61" i="1"/>
  <c r="T1782" i="1"/>
  <c r="Y1782" i="1"/>
  <c r="W1782" i="1" a="1"/>
  <c r="W1782" i="1"/>
  <c r="O1782" i="1"/>
  <c r="P1782" i="1"/>
  <c r="Q1782" i="1"/>
  <c r="R1782" i="1"/>
  <c r="V1782" i="1"/>
  <c r="S1782" i="1"/>
  <c r="T1783" i="1"/>
  <c r="Y1783" i="1"/>
  <c r="W1783" i="1" a="1"/>
  <c r="W1783" i="1"/>
  <c r="O1783" i="1"/>
  <c r="P1783" i="1"/>
  <c r="Q1783" i="1"/>
  <c r="R1783" i="1"/>
  <c r="V1783" i="1"/>
  <c r="S1783" i="1"/>
  <c r="T62" i="1"/>
  <c r="Y62" i="1"/>
  <c r="W62" i="1" a="1"/>
  <c r="W62" i="1"/>
  <c r="O62" i="1"/>
  <c r="P62" i="1"/>
  <c r="Q62" i="1"/>
  <c r="R62" i="1"/>
  <c r="V62" i="1"/>
  <c r="S62" i="1"/>
  <c r="T63" i="1"/>
  <c r="Y63" i="1"/>
  <c r="W63" i="1" a="1"/>
  <c r="W63" i="1"/>
  <c r="O63" i="1"/>
  <c r="P63" i="1"/>
  <c r="Q63" i="1"/>
  <c r="R63" i="1"/>
  <c r="V63" i="1"/>
  <c r="S63" i="1"/>
  <c r="T64" i="1"/>
  <c r="Y64" i="1"/>
  <c r="W64" i="1" a="1"/>
  <c r="W64" i="1"/>
  <c r="O64" i="1"/>
  <c r="P64" i="1"/>
  <c r="Q64" i="1"/>
  <c r="R64" i="1"/>
  <c r="V64" i="1"/>
  <c r="S64" i="1"/>
  <c r="T65" i="1"/>
  <c r="Y65" i="1"/>
  <c r="W65" i="1" a="1"/>
  <c r="W65" i="1"/>
  <c r="O65" i="1"/>
  <c r="P65" i="1"/>
  <c r="Q65" i="1"/>
  <c r="R65" i="1"/>
  <c r="V65" i="1"/>
  <c r="S65" i="1"/>
  <c r="T66" i="1"/>
  <c r="Y66" i="1"/>
  <c r="W66" i="1" a="1"/>
  <c r="W66" i="1"/>
  <c r="O66" i="1"/>
  <c r="P66" i="1"/>
  <c r="Q66" i="1"/>
  <c r="R66" i="1"/>
  <c r="V66" i="1"/>
  <c r="S66" i="1"/>
  <c r="T1784" i="1"/>
  <c r="Y1784" i="1"/>
  <c r="W1784" i="1" a="1"/>
  <c r="W1784" i="1"/>
  <c r="O1784" i="1"/>
  <c r="P1784" i="1"/>
  <c r="Q1784" i="1"/>
  <c r="R1784" i="1"/>
  <c r="V1784" i="1"/>
  <c r="S1784" i="1"/>
  <c r="T1785" i="1"/>
  <c r="Y1785" i="1"/>
  <c r="W1785" i="1" a="1"/>
  <c r="W1785" i="1"/>
  <c r="O1785" i="1"/>
  <c r="P1785" i="1"/>
  <c r="Q1785" i="1"/>
  <c r="R1785" i="1"/>
  <c r="V1785" i="1"/>
  <c r="S1785" i="1"/>
  <c r="T67" i="1"/>
  <c r="Y67" i="1"/>
  <c r="W67" i="1" a="1"/>
  <c r="W67" i="1"/>
  <c r="O67" i="1"/>
  <c r="P67" i="1"/>
  <c r="Q67" i="1"/>
  <c r="R67" i="1"/>
  <c r="V67" i="1"/>
  <c r="S67" i="1"/>
  <c r="T68" i="1"/>
  <c r="Y68" i="1"/>
  <c r="W68" i="1" a="1"/>
  <c r="W68" i="1"/>
  <c r="O68" i="1"/>
  <c r="P68" i="1"/>
  <c r="Q68" i="1"/>
  <c r="R68" i="1"/>
  <c r="V68" i="1"/>
  <c r="S68" i="1"/>
  <c r="T1786" i="1"/>
  <c r="Y1786" i="1"/>
  <c r="W1786" i="1" a="1"/>
  <c r="W1786" i="1"/>
  <c r="O1786" i="1"/>
  <c r="P1786" i="1"/>
  <c r="Q1786" i="1"/>
  <c r="R1786" i="1"/>
  <c r="V1786" i="1"/>
  <c r="S1786" i="1"/>
  <c r="T69" i="1"/>
  <c r="Y69" i="1"/>
  <c r="W69" i="1" a="1"/>
  <c r="W69" i="1"/>
  <c r="O69" i="1"/>
  <c r="P69" i="1"/>
  <c r="Q69" i="1"/>
  <c r="R69" i="1"/>
  <c r="V69" i="1"/>
  <c r="S69" i="1"/>
  <c r="T70" i="1"/>
  <c r="Y70" i="1"/>
  <c r="W70" i="1" a="1"/>
  <c r="W70" i="1"/>
  <c r="O70" i="1"/>
  <c r="P70" i="1"/>
  <c r="Q70" i="1"/>
  <c r="R70" i="1"/>
  <c r="V70" i="1"/>
  <c r="S70" i="1"/>
  <c r="T71" i="1"/>
  <c r="Y71" i="1"/>
  <c r="W71" i="1" a="1"/>
  <c r="W71" i="1"/>
  <c r="O71" i="1"/>
  <c r="P71" i="1"/>
  <c r="Q71" i="1"/>
  <c r="R71" i="1"/>
  <c r="V71" i="1"/>
  <c r="S71" i="1"/>
  <c r="T1787" i="1"/>
  <c r="Y1787" i="1"/>
  <c r="W1787" i="1" a="1"/>
  <c r="W1787" i="1"/>
  <c r="O1787" i="1"/>
  <c r="P1787" i="1"/>
  <c r="Q1787" i="1"/>
  <c r="R1787" i="1"/>
  <c r="V1787" i="1"/>
  <c r="S1787" i="1"/>
  <c r="T72" i="1"/>
  <c r="Y72" i="1"/>
  <c r="W72" i="1" a="1"/>
  <c r="W72" i="1"/>
  <c r="O72" i="1"/>
  <c r="P72" i="1"/>
  <c r="Q72" i="1"/>
  <c r="R72" i="1"/>
  <c r="V72" i="1"/>
  <c r="S72" i="1"/>
  <c r="T1788" i="1"/>
  <c r="Y1788" i="1"/>
  <c r="W1788" i="1" a="1"/>
  <c r="W1788" i="1"/>
  <c r="O1788" i="1"/>
  <c r="P1788" i="1"/>
  <c r="Q1788" i="1"/>
  <c r="R1788" i="1"/>
  <c r="V1788" i="1"/>
  <c r="S1788" i="1"/>
  <c r="T1789" i="1"/>
  <c r="Y1789" i="1"/>
  <c r="W1789" i="1" a="1"/>
  <c r="W1789" i="1"/>
  <c r="O1789" i="1"/>
  <c r="P1789" i="1"/>
  <c r="Q1789" i="1"/>
  <c r="R1789" i="1"/>
  <c r="V1789" i="1"/>
  <c r="S1789" i="1"/>
  <c r="T1790" i="1"/>
  <c r="Y1790" i="1"/>
  <c r="W1790" i="1" a="1"/>
  <c r="W1790" i="1"/>
  <c r="O1790" i="1"/>
  <c r="P1790" i="1"/>
  <c r="Q1790" i="1"/>
  <c r="R1790" i="1"/>
  <c r="V1790" i="1"/>
  <c r="S1790" i="1"/>
  <c r="T73" i="1"/>
  <c r="Y73" i="1"/>
  <c r="W73" i="1" a="1"/>
  <c r="W73" i="1"/>
  <c r="O73" i="1"/>
  <c r="P73" i="1"/>
  <c r="Q73" i="1"/>
  <c r="R73" i="1"/>
  <c r="V73" i="1"/>
  <c r="S73" i="1"/>
  <c r="T74" i="1"/>
  <c r="Y74" i="1"/>
  <c r="W74" i="1" a="1"/>
  <c r="W74" i="1"/>
  <c r="O74" i="1"/>
  <c r="P74" i="1"/>
  <c r="Q74" i="1"/>
  <c r="R74" i="1"/>
  <c r="V74" i="1"/>
  <c r="S74" i="1"/>
  <c r="T75" i="1"/>
  <c r="Y75" i="1"/>
  <c r="W75" i="1" a="1"/>
  <c r="W75" i="1"/>
  <c r="O75" i="1"/>
  <c r="P75" i="1"/>
  <c r="Q75" i="1"/>
  <c r="R75" i="1"/>
  <c r="V75" i="1"/>
  <c r="S75" i="1"/>
  <c r="T76" i="1"/>
  <c r="Y76" i="1"/>
  <c r="W76" i="1" a="1"/>
  <c r="W76" i="1"/>
  <c r="O76" i="1"/>
  <c r="P76" i="1"/>
  <c r="Q76" i="1"/>
  <c r="R76" i="1"/>
  <c r="V76" i="1"/>
  <c r="S76" i="1"/>
  <c r="T77" i="1"/>
  <c r="Y77" i="1"/>
  <c r="W77" i="1" a="1"/>
  <c r="W77" i="1"/>
  <c r="O77" i="1"/>
  <c r="P77" i="1"/>
  <c r="Q77" i="1"/>
  <c r="R77" i="1"/>
  <c r="V77" i="1"/>
  <c r="S77" i="1"/>
  <c r="T78" i="1"/>
  <c r="Y78" i="1"/>
  <c r="W78" i="1" a="1"/>
  <c r="W78" i="1"/>
  <c r="O78" i="1"/>
  <c r="P78" i="1"/>
  <c r="Q78" i="1"/>
  <c r="R78" i="1"/>
  <c r="V78" i="1"/>
  <c r="S78" i="1"/>
  <c r="T79" i="1"/>
  <c r="Y79" i="1"/>
  <c r="W79" i="1" a="1"/>
  <c r="W79" i="1"/>
  <c r="O79" i="1"/>
  <c r="P79" i="1"/>
  <c r="Q79" i="1"/>
  <c r="R79" i="1"/>
  <c r="V79" i="1"/>
  <c r="S79" i="1"/>
  <c r="T80" i="1"/>
  <c r="Y80" i="1"/>
  <c r="W80" i="1" a="1"/>
  <c r="W80" i="1"/>
  <c r="O80" i="1"/>
  <c r="P80" i="1"/>
  <c r="Q80" i="1"/>
  <c r="R80" i="1"/>
  <c r="V80" i="1"/>
  <c r="S80" i="1"/>
  <c r="T81" i="1"/>
  <c r="Y81" i="1"/>
  <c r="W81" i="1" a="1"/>
  <c r="W81" i="1"/>
  <c r="O81" i="1"/>
  <c r="P81" i="1"/>
  <c r="Q81" i="1"/>
  <c r="R81" i="1"/>
  <c r="V81" i="1"/>
  <c r="S81" i="1"/>
  <c r="T1791" i="1"/>
  <c r="Y1791" i="1"/>
  <c r="W1791" i="1" a="1"/>
  <c r="W1791" i="1"/>
  <c r="O1791" i="1"/>
  <c r="P1791" i="1"/>
  <c r="Q1791" i="1"/>
  <c r="R1791" i="1"/>
  <c r="V1791" i="1"/>
  <c r="S1791" i="1"/>
  <c r="T82" i="1"/>
  <c r="Y82" i="1"/>
  <c r="W82" i="1" a="1"/>
  <c r="W82" i="1"/>
  <c r="O82" i="1"/>
  <c r="P82" i="1"/>
  <c r="Q82" i="1"/>
  <c r="R82" i="1"/>
  <c r="V82" i="1"/>
  <c r="S82" i="1"/>
  <c r="T83" i="1"/>
  <c r="Y83" i="1"/>
  <c r="W83" i="1" a="1"/>
  <c r="W83" i="1"/>
  <c r="O83" i="1"/>
  <c r="P83" i="1"/>
  <c r="Q83" i="1"/>
  <c r="R83" i="1"/>
  <c r="V83" i="1"/>
  <c r="S83" i="1"/>
  <c r="T84" i="1"/>
  <c r="Y84" i="1"/>
  <c r="W84" i="1" a="1"/>
  <c r="W84" i="1"/>
  <c r="O84" i="1"/>
  <c r="P84" i="1"/>
  <c r="Q84" i="1"/>
  <c r="R84" i="1"/>
  <c r="V84" i="1"/>
  <c r="S84" i="1"/>
  <c r="T1792" i="1"/>
  <c r="Y1792" i="1"/>
  <c r="W1792" i="1" a="1"/>
  <c r="W1792" i="1"/>
  <c r="O1792" i="1"/>
  <c r="P1792" i="1"/>
  <c r="Q1792" i="1"/>
  <c r="R1792" i="1"/>
  <c r="V1792" i="1"/>
  <c r="S1792" i="1"/>
  <c r="T85" i="1"/>
  <c r="Y85" i="1"/>
  <c r="W85" i="1" a="1"/>
  <c r="W85" i="1"/>
  <c r="O85" i="1"/>
  <c r="P85" i="1"/>
  <c r="Q85" i="1"/>
  <c r="R85" i="1"/>
  <c r="V85" i="1"/>
  <c r="S85" i="1"/>
  <c r="T1793" i="1"/>
  <c r="Y1793" i="1"/>
  <c r="W1793" i="1" a="1"/>
  <c r="W1793" i="1"/>
  <c r="O1793" i="1"/>
  <c r="P1793" i="1"/>
  <c r="Q1793" i="1"/>
  <c r="R1793" i="1"/>
  <c r="V1793" i="1"/>
  <c r="S1793" i="1"/>
  <c r="T86" i="1"/>
  <c r="Y86" i="1"/>
  <c r="W86" i="1" a="1"/>
  <c r="W86" i="1"/>
  <c r="O86" i="1"/>
  <c r="P86" i="1"/>
  <c r="Q86" i="1"/>
  <c r="R86" i="1"/>
  <c r="V86" i="1"/>
  <c r="S86" i="1"/>
  <c r="T87" i="1"/>
  <c r="Y87" i="1"/>
  <c r="W87" i="1" a="1"/>
  <c r="W87" i="1"/>
  <c r="O87" i="1"/>
  <c r="P87" i="1"/>
  <c r="Q87" i="1"/>
  <c r="R87" i="1"/>
  <c r="V87" i="1"/>
  <c r="S87" i="1"/>
  <c r="T1794" i="1"/>
  <c r="Y1794" i="1"/>
  <c r="W1794" i="1" a="1"/>
  <c r="W1794" i="1"/>
  <c r="O1794" i="1"/>
  <c r="P1794" i="1"/>
  <c r="Q1794" i="1"/>
  <c r="R1794" i="1"/>
  <c r="V1794" i="1"/>
  <c r="S1794" i="1"/>
  <c r="T88" i="1"/>
  <c r="Y88" i="1"/>
  <c r="W88" i="1" a="1"/>
  <c r="W88" i="1"/>
  <c r="O88" i="1"/>
  <c r="P88" i="1"/>
  <c r="Q88" i="1"/>
  <c r="R88" i="1"/>
  <c r="V88" i="1"/>
  <c r="S88" i="1"/>
  <c r="T89" i="1"/>
  <c r="Y89" i="1"/>
  <c r="W89" i="1" a="1"/>
  <c r="W89" i="1"/>
  <c r="O89" i="1"/>
  <c r="P89" i="1"/>
  <c r="Q89" i="1"/>
  <c r="R89" i="1"/>
  <c r="V89" i="1"/>
  <c r="S89" i="1"/>
  <c r="T90" i="1"/>
  <c r="Y90" i="1"/>
  <c r="W90" i="1" a="1"/>
  <c r="W90" i="1"/>
  <c r="O90" i="1"/>
  <c r="P90" i="1"/>
  <c r="Q90" i="1"/>
  <c r="R90" i="1"/>
  <c r="V90" i="1"/>
  <c r="S90" i="1"/>
  <c r="T91" i="1"/>
  <c r="Y91" i="1"/>
  <c r="W91" i="1" a="1"/>
  <c r="W91" i="1"/>
  <c r="O91" i="1"/>
  <c r="P91" i="1"/>
  <c r="Q91" i="1"/>
  <c r="R91" i="1"/>
  <c r="V91" i="1"/>
  <c r="S91" i="1"/>
  <c r="T92" i="1"/>
  <c r="Y92" i="1"/>
  <c r="W92" i="1" a="1"/>
  <c r="W92" i="1"/>
  <c r="O92" i="1"/>
  <c r="P92" i="1"/>
  <c r="Q92" i="1"/>
  <c r="R92" i="1"/>
  <c r="V92" i="1"/>
  <c r="S92" i="1"/>
  <c r="T1795" i="1"/>
  <c r="Y1795" i="1"/>
  <c r="W1795" i="1" a="1"/>
  <c r="W1795" i="1"/>
  <c r="O1795" i="1"/>
  <c r="P1795" i="1"/>
  <c r="Q1795" i="1"/>
  <c r="R1795" i="1"/>
  <c r="V1795" i="1"/>
  <c r="S1795" i="1"/>
  <c r="T1796" i="1"/>
  <c r="Y1796" i="1"/>
  <c r="W1796" i="1" a="1"/>
  <c r="W1796" i="1"/>
  <c r="O1796" i="1"/>
  <c r="P1796" i="1"/>
  <c r="Q1796" i="1"/>
  <c r="R1796" i="1"/>
  <c r="V1796" i="1"/>
  <c r="S1796" i="1"/>
  <c r="T93" i="1"/>
  <c r="Y93" i="1"/>
  <c r="W93" i="1" a="1"/>
  <c r="W93" i="1"/>
  <c r="O93" i="1"/>
  <c r="P93" i="1"/>
  <c r="Q93" i="1"/>
  <c r="R93" i="1"/>
  <c r="V93" i="1"/>
  <c r="S93" i="1"/>
  <c r="T94" i="1"/>
  <c r="Y94" i="1"/>
  <c r="W94" i="1" a="1"/>
  <c r="W94" i="1"/>
  <c r="O94" i="1"/>
  <c r="P94" i="1"/>
  <c r="Q94" i="1"/>
  <c r="R94" i="1"/>
  <c r="V94" i="1"/>
  <c r="S94" i="1"/>
  <c r="T95" i="1"/>
  <c r="Y95" i="1"/>
  <c r="W95" i="1" a="1"/>
  <c r="W95" i="1"/>
  <c r="O95" i="1"/>
  <c r="P95" i="1"/>
  <c r="Q95" i="1"/>
  <c r="R95" i="1"/>
  <c r="V95" i="1"/>
  <c r="S95" i="1"/>
  <c r="T96" i="1"/>
  <c r="Y96" i="1"/>
  <c r="W96" i="1" a="1"/>
  <c r="W96" i="1"/>
  <c r="O96" i="1"/>
  <c r="P96" i="1"/>
  <c r="Q96" i="1"/>
  <c r="R96" i="1"/>
  <c r="V96" i="1"/>
  <c r="S96" i="1"/>
  <c r="T97" i="1"/>
  <c r="Y97" i="1"/>
  <c r="W97" i="1" a="1"/>
  <c r="W97" i="1"/>
  <c r="O97" i="1"/>
  <c r="P97" i="1"/>
  <c r="Q97" i="1"/>
  <c r="R97" i="1"/>
  <c r="V97" i="1"/>
  <c r="S97" i="1"/>
  <c r="T98" i="1"/>
  <c r="Y98" i="1"/>
  <c r="W98" i="1" a="1"/>
  <c r="W98" i="1"/>
  <c r="O98" i="1"/>
  <c r="P98" i="1"/>
  <c r="Q98" i="1"/>
  <c r="R98" i="1"/>
  <c r="V98" i="1"/>
  <c r="S98" i="1"/>
  <c r="T99" i="1"/>
  <c r="Y99" i="1"/>
  <c r="W99" i="1" a="1"/>
  <c r="W99" i="1"/>
  <c r="O99" i="1"/>
  <c r="P99" i="1"/>
  <c r="Q99" i="1"/>
  <c r="R99" i="1"/>
  <c r="V99" i="1"/>
  <c r="S99" i="1"/>
  <c r="T100" i="1"/>
  <c r="Y100" i="1"/>
  <c r="W100" i="1" a="1"/>
  <c r="W100" i="1"/>
  <c r="O100" i="1"/>
  <c r="P100" i="1"/>
  <c r="Q100" i="1"/>
  <c r="R100" i="1"/>
  <c r="V100" i="1"/>
  <c r="S100" i="1"/>
  <c r="T101" i="1"/>
  <c r="Y101" i="1"/>
  <c r="W101" i="1" a="1"/>
  <c r="W101" i="1"/>
  <c r="O101" i="1"/>
  <c r="P101" i="1"/>
  <c r="Q101" i="1"/>
  <c r="R101" i="1"/>
  <c r="V101" i="1"/>
  <c r="S101" i="1"/>
  <c r="T102" i="1"/>
  <c r="Y102" i="1"/>
  <c r="W102" i="1" a="1"/>
  <c r="W102" i="1"/>
  <c r="O102" i="1"/>
  <c r="P102" i="1"/>
  <c r="Q102" i="1"/>
  <c r="R102" i="1"/>
  <c r="V102" i="1"/>
  <c r="S102" i="1"/>
  <c r="T1797" i="1"/>
  <c r="Y1797" i="1"/>
  <c r="W1797" i="1" a="1"/>
  <c r="W1797" i="1"/>
  <c r="O1797" i="1"/>
  <c r="P1797" i="1"/>
  <c r="Q1797" i="1"/>
  <c r="R1797" i="1"/>
  <c r="V1797" i="1"/>
  <c r="S1797" i="1"/>
  <c r="T1798" i="1"/>
  <c r="Y1798" i="1"/>
  <c r="W1798" i="1" a="1"/>
  <c r="W1798" i="1"/>
  <c r="O1798" i="1"/>
  <c r="P1798" i="1"/>
  <c r="Q1798" i="1"/>
  <c r="R1798" i="1"/>
  <c r="V1798" i="1"/>
  <c r="S1798" i="1"/>
  <c r="T1799" i="1"/>
  <c r="Y1799" i="1"/>
  <c r="W1799" i="1" a="1"/>
  <c r="W1799" i="1"/>
  <c r="O1799" i="1"/>
  <c r="P1799" i="1"/>
  <c r="Q1799" i="1"/>
  <c r="R1799" i="1"/>
  <c r="V1799" i="1"/>
  <c r="S1799" i="1"/>
  <c r="T103" i="1"/>
  <c r="Y103" i="1"/>
  <c r="W103" i="1" a="1"/>
  <c r="W103" i="1"/>
  <c r="O103" i="1"/>
  <c r="P103" i="1"/>
  <c r="Q103" i="1"/>
  <c r="R103" i="1"/>
  <c r="V103" i="1"/>
  <c r="S103" i="1"/>
  <c r="T104" i="1"/>
  <c r="Y104" i="1"/>
  <c r="W104" i="1" a="1"/>
  <c r="W104" i="1"/>
  <c r="O104" i="1"/>
  <c r="P104" i="1"/>
  <c r="Q104" i="1"/>
  <c r="R104" i="1"/>
  <c r="V104" i="1"/>
  <c r="S104" i="1"/>
  <c r="T105" i="1"/>
  <c r="Y105" i="1"/>
  <c r="W105" i="1" a="1"/>
  <c r="W105" i="1"/>
  <c r="O105" i="1"/>
  <c r="P105" i="1"/>
  <c r="Q105" i="1"/>
  <c r="R105" i="1"/>
  <c r="V105" i="1"/>
  <c r="S105" i="1"/>
  <c r="T106" i="1"/>
  <c r="Y106" i="1"/>
  <c r="W106" i="1" a="1"/>
  <c r="W106" i="1"/>
  <c r="O106" i="1"/>
  <c r="P106" i="1"/>
  <c r="Q106" i="1"/>
  <c r="R106" i="1"/>
  <c r="V106" i="1"/>
  <c r="S106" i="1"/>
  <c r="T107" i="1"/>
  <c r="Y107" i="1"/>
  <c r="W107" i="1" a="1"/>
  <c r="W107" i="1"/>
  <c r="O107" i="1"/>
  <c r="P107" i="1"/>
  <c r="Q107" i="1"/>
  <c r="R107" i="1"/>
  <c r="V107" i="1"/>
  <c r="S107" i="1"/>
  <c r="T108" i="1"/>
  <c r="Y108" i="1"/>
  <c r="W108" i="1" a="1"/>
  <c r="W108" i="1"/>
  <c r="O108" i="1"/>
  <c r="P108" i="1"/>
  <c r="Q108" i="1"/>
  <c r="R108" i="1"/>
  <c r="V108" i="1"/>
  <c r="S108" i="1"/>
  <c r="T1800" i="1"/>
  <c r="Y1800" i="1"/>
  <c r="W1800" i="1" a="1"/>
  <c r="W1800" i="1"/>
  <c r="O1800" i="1"/>
  <c r="P1800" i="1"/>
  <c r="Q1800" i="1"/>
  <c r="R1800" i="1"/>
  <c r="V1800" i="1"/>
  <c r="S1800" i="1"/>
  <c r="T1801" i="1"/>
  <c r="Y1801" i="1"/>
  <c r="W1801" i="1" a="1"/>
  <c r="W1801" i="1"/>
  <c r="O1801" i="1"/>
  <c r="P1801" i="1"/>
  <c r="Q1801" i="1"/>
  <c r="R1801" i="1"/>
  <c r="V1801" i="1"/>
  <c r="S1801" i="1"/>
  <c r="T1802" i="1"/>
  <c r="Y1802" i="1"/>
  <c r="W1802" i="1" a="1"/>
  <c r="W1802" i="1"/>
  <c r="O1802" i="1"/>
  <c r="P1802" i="1"/>
  <c r="Q1802" i="1"/>
  <c r="R1802" i="1"/>
  <c r="V1802" i="1"/>
  <c r="S1802" i="1"/>
  <c r="T109" i="1"/>
  <c r="Y109" i="1"/>
  <c r="W109" i="1" a="1"/>
  <c r="W109" i="1"/>
  <c r="O109" i="1"/>
  <c r="P109" i="1"/>
  <c r="Q109" i="1"/>
  <c r="R109" i="1"/>
  <c r="V109" i="1"/>
  <c r="S109" i="1"/>
  <c r="T110" i="1"/>
  <c r="Y110" i="1"/>
  <c r="W110" i="1" a="1"/>
  <c r="W110" i="1"/>
  <c r="O110" i="1"/>
  <c r="P110" i="1"/>
  <c r="Q110" i="1"/>
  <c r="R110" i="1"/>
  <c r="V110" i="1"/>
  <c r="S110" i="1"/>
  <c r="T111" i="1"/>
  <c r="Y111" i="1"/>
  <c r="W111" i="1" a="1"/>
  <c r="W111" i="1"/>
  <c r="O111" i="1"/>
  <c r="P111" i="1"/>
  <c r="Q111" i="1"/>
  <c r="R111" i="1"/>
  <c r="V111" i="1"/>
  <c r="S111" i="1"/>
  <c r="T112" i="1"/>
  <c r="Y112" i="1"/>
  <c r="W112" i="1" a="1"/>
  <c r="W112" i="1"/>
  <c r="O112" i="1"/>
  <c r="P112" i="1"/>
  <c r="Q112" i="1"/>
  <c r="R112" i="1"/>
  <c r="V112" i="1"/>
  <c r="S112" i="1"/>
  <c r="T113" i="1"/>
  <c r="Y113" i="1"/>
  <c r="W113" i="1" a="1"/>
  <c r="W113" i="1"/>
  <c r="O113" i="1"/>
  <c r="P113" i="1"/>
  <c r="Q113" i="1"/>
  <c r="R113" i="1"/>
  <c r="V113" i="1"/>
  <c r="S113" i="1"/>
  <c r="T1803" i="1"/>
  <c r="Y1803" i="1"/>
  <c r="W1803" i="1" a="1"/>
  <c r="W1803" i="1"/>
  <c r="O1803" i="1"/>
  <c r="P1803" i="1"/>
  <c r="Q1803" i="1"/>
  <c r="R1803" i="1"/>
  <c r="V1803" i="1"/>
  <c r="S1803" i="1"/>
  <c r="T114" i="1"/>
  <c r="Y114" i="1"/>
  <c r="W114" i="1" a="1"/>
  <c r="W114" i="1"/>
  <c r="O114" i="1"/>
  <c r="P114" i="1"/>
  <c r="Q114" i="1"/>
  <c r="R114" i="1"/>
  <c r="V114" i="1"/>
  <c r="S114" i="1"/>
  <c r="T115" i="1"/>
  <c r="Y115" i="1"/>
  <c r="W115" i="1" a="1"/>
  <c r="W115" i="1"/>
  <c r="O115" i="1"/>
  <c r="P115" i="1"/>
  <c r="Q115" i="1"/>
  <c r="R115" i="1"/>
  <c r="V115" i="1"/>
  <c r="S115" i="1"/>
  <c r="T1804" i="1"/>
  <c r="Y1804" i="1"/>
  <c r="W1804" i="1" a="1"/>
  <c r="W1804" i="1"/>
  <c r="O1804" i="1"/>
  <c r="P1804" i="1"/>
  <c r="Q1804" i="1"/>
  <c r="R1804" i="1"/>
  <c r="V1804" i="1"/>
  <c r="S1804" i="1"/>
  <c r="T116" i="1"/>
  <c r="Y116" i="1"/>
  <c r="W116" i="1" a="1"/>
  <c r="W116" i="1"/>
  <c r="O116" i="1"/>
  <c r="P116" i="1"/>
  <c r="Q116" i="1"/>
  <c r="R116" i="1"/>
  <c r="V116" i="1"/>
  <c r="S116" i="1"/>
  <c r="T117" i="1"/>
  <c r="Y117" i="1"/>
  <c r="W117" i="1" a="1"/>
  <c r="W117" i="1"/>
  <c r="O117" i="1"/>
  <c r="P117" i="1"/>
  <c r="Q117" i="1"/>
  <c r="R117" i="1"/>
  <c r="V117" i="1"/>
  <c r="S117" i="1"/>
  <c r="T118" i="1"/>
  <c r="Y118" i="1"/>
  <c r="W118" i="1" a="1"/>
  <c r="W118" i="1"/>
  <c r="O118" i="1"/>
  <c r="P118" i="1"/>
  <c r="Q118" i="1"/>
  <c r="R118" i="1"/>
  <c r="V118" i="1"/>
  <c r="S118" i="1"/>
  <c r="T119" i="1"/>
  <c r="Y119" i="1"/>
  <c r="W119" i="1" a="1"/>
  <c r="W119" i="1"/>
  <c r="O119" i="1"/>
  <c r="P119" i="1"/>
  <c r="Q119" i="1"/>
  <c r="R119" i="1"/>
  <c r="V119" i="1"/>
  <c r="S119" i="1"/>
  <c r="T120" i="1"/>
  <c r="Y120" i="1"/>
  <c r="W120" i="1" a="1"/>
  <c r="W120" i="1"/>
  <c r="O120" i="1"/>
  <c r="P120" i="1"/>
  <c r="Q120" i="1"/>
  <c r="R120" i="1"/>
  <c r="V120" i="1"/>
  <c r="S120" i="1"/>
  <c r="T121" i="1"/>
  <c r="Y121" i="1"/>
  <c r="W121" i="1" a="1"/>
  <c r="W121" i="1"/>
  <c r="O121" i="1"/>
  <c r="P121" i="1"/>
  <c r="Q121" i="1"/>
  <c r="R121" i="1"/>
  <c r="V121" i="1"/>
  <c r="S121" i="1"/>
  <c r="T122" i="1"/>
  <c r="Y122" i="1"/>
  <c r="W122" i="1" a="1"/>
  <c r="W122" i="1"/>
  <c r="O122" i="1"/>
  <c r="P122" i="1"/>
  <c r="Q122" i="1"/>
  <c r="R122" i="1"/>
  <c r="V122" i="1"/>
  <c r="S122" i="1"/>
  <c r="T123" i="1"/>
  <c r="Y123" i="1"/>
  <c r="W123" i="1" a="1"/>
  <c r="W123" i="1"/>
  <c r="O123" i="1"/>
  <c r="P123" i="1"/>
  <c r="Q123" i="1"/>
  <c r="R123" i="1"/>
  <c r="V123" i="1"/>
  <c r="S123" i="1"/>
  <c r="T124" i="1"/>
  <c r="Y124" i="1"/>
  <c r="W124" i="1" a="1"/>
  <c r="W124" i="1"/>
  <c r="O124" i="1"/>
  <c r="P124" i="1"/>
  <c r="Q124" i="1"/>
  <c r="R124" i="1"/>
  <c r="V124" i="1"/>
  <c r="S124" i="1"/>
  <c r="T1805" i="1"/>
  <c r="Y1805" i="1"/>
  <c r="W1805" i="1" a="1"/>
  <c r="W1805" i="1"/>
  <c r="O1805" i="1"/>
  <c r="P1805" i="1"/>
  <c r="Q1805" i="1"/>
  <c r="R1805" i="1"/>
  <c r="V1805" i="1"/>
  <c r="S1805" i="1"/>
  <c r="T125" i="1"/>
  <c r="Y125" i="1"/>
  <c r="W125" i="1" a="1"/>
  <c r="W125" i="1"/>
  <c r="O125" i="1"/>
  <c r="P125" i="1"/>
  <c r="Q125" i="1"/>
  <c r="R125" i="1"/>
  <c r="V125" i="1"/>
  <c r="S125" i="1"/>
  <c r="T126" i="1"/>
  <c r="Y126" i="1"/>
  <c r="W126" i="1" a="1"/>
  <c r="W126" i="1"/>
  <c r="O126" i="1"/>
  <c r="P126" i="1"/>
  <c r="Q126" i="1"/>
  <c r="R126" i="1"/>
  <c r="V126" i="1"/>
  <c r="S126" i="1"/>
  <c r="T1806" i="1"/>
  <c r="Y1806" i="1"/>
  <c r="W1806" i="1" a="1"/>
  <c r="W1806" i="1"/>
  <c r="O1806" i="1"/>
  <c r="P1806" i="1"/>
  <c r="Q1806" i="1"/>
  <c r="R1806" i="1"/>
  <c r="V1806" i="1"/>
  <c r="S1806" i="1"/>
  <c r="T127" i="1"/>
  <c r="Y127" i="1"/>
  <c r="W127" i="1" a="1"/>
  <c r="W127" i="1"/>
  <c r="O127" i="1"/>
  <c r="P127" i="1"/>
  <c r="Q127" i="1"/>
  <c r="R127" i="1"/>
  <c r="V127" i="1"/>
  <c r="S127" i="1"/>
  <c r="T128" i="1"/>
  <c r="Y128" i="1"/>
  <c r="W128" i="1" a="1"/>
  <c r="W128" i="1"/>
  <c r="O128" i="1"/>
  <c r="P128" i="1"/>
  <c r="Q128" i="1"/>
  <c r="R128" i="1"/>
  <c r="V128" i="1"/>
  <c r="S128" i="1"/>
  <c r="T1807" i="1"/>
  <c r="Y1807" i="1"/>
  <c r="W1807" i="1" a="1"/>
  <c r="W1807" i="1"/>
  <c r="O1807" i="1"/>
  <c r="P1807" i="1"/>
  <c r="Q1807" i="1"/>
  <c r="R1807" i="1"/>
  <c r="V1807" i="1"/>
  <c r="S1807" i="1"/>
  <c r="T1808" i="1"/>
  <c r="Y1808" i="1"/>
  <c r="W1808" i="1" a="1"/>
  <c r="W1808" i="1"/>
  <c r="O1808" i="1"/>
  <c r="P1808" i="1"/>
  <c r="Q1808" i="1"/>
  <c r="R1808" i="1"/>
  <c r="V1808" i="1"/>
  <c r="S1808" i="1"/>
  <c r="T129" i="1"/>
  <c r="Y129" i="1"/>
  <c r="W129" i="1" a="1"/>
  <c r="W129" i="1"/>
  <c r="O129" i="1"/>
  <c r="P129" i="1"/>
  <c r="Q129" i="1"/>
  <c r="R129" i="1"/>
  <c r="V129" i="1"/>
  <c r="S129" i="1"/>
  <c r="T1809" i="1"/>
  <c r="Y1809" i="1"/>
  <c r="W1809" i="1" a="1"/>
  <c r="W1809" i="1"/>
  <c r="O1809" i="1"/>
  <c r="P1809" i="1"/>
  <c r="Q1809" i="1"/>
  <c r="R1809" i="1"/>
  <c r="V1809" i="1"/>
  <c r="S1809" i="1"/>
  <c r="T1810" i="1"/>
  <c r="Y1810" i="1"/>
  <c r="W1810" i="1" a="1"/>
  <c r="W1810" i="1"/>
  <c r="O1810" i="1"/>
  <c r="P1810" i="1"/>
  <c r="Q1810" i="1"/>
  <c r="R1810" i="1"/>
  <c r="V1810" i="1"/>
  <c r="S1810" i="1"/>
  <c r="T130" i="1"/>
  <c r="Y130" i="1"/>
  <c r="W130" i="1" a="1"/>
  <c r="W130" i="1"/>
  <c r="O130" i="1"/>
  <c r="P130" i="1"/>
  <c r="Q130" i="1"/>
  <c r="R130" i="1"/>
  <c r="V130" i="1"/>
  <c r="S130" i="1"/>
  <c r="T131" i="1"/>
  <c r="Y131" i="1"/>
  <c r="W131" i="1" a="1"/>
  <c r="W131" i="1"/>
  <c r="O131" i="1"/>
  <c r="P131" i="1"/>
  <c r="Q131" i="1"/>
  <c r="R131" i="1"/>
  <c r="V131" i="1"/>
  <c r="S131" i="1"/>
  <c r="T1811" i="1"/>
  <c r="Y1811" i="1"/>
  <c r="W1811" i="1" a="1"/>
  <c r="W1811" i="1"/>
  <c r="O1811" i="1"/>
  <c r="P1811" i="1"/>
  <c r="Q1811" i="1"/>
  <c r="R1811" i="1"/>
  <c r="V1811" i="1"/>
  <c r="S1811" i="1"/>
  <c r="T132" i="1"/>
  <c r="Y132" i="1"/>
  <c r="W132" i="1" a="1"/>
  <c r="W132" i="1"/>
  <c r="O132" i="1"/>
  <c r="P132" i="1"/>
  <c r="Q132" i="1"/>
  <c r="R132" i="1"/>
  <c r="V132" i="1"/>
  <c r="S132" i="1"/>
  <c r="T133" i="1"/>
  <c r="Y133" i="1"/>
  <c r="W133" i="1" a="1"/>
  <c r="W133" i="1"/>
  <c r="O133" i="1"/>
  <c r="P133" i="1"/>
  <c r="Q133" i="1"/>
  <c r="R133" i="1"/>
  <c r="V133" i="1"/>
  <c r="S133" i="1"/>
  <c r="T1812" i="1"/>
  <c r="Y1812" i="1"/>
  <c r="W1812" i="1" a="1"/>
  <c r="W1812" i="1"/>
  <c r="O1812" i="1"/>
  <c r="P1812" i="1"/>
  <c r="Q1812" i="1"/>
  <c r="R1812" i="1"/>
  <c r="V1812" i="1"/>
  <c r="S1812" i="1"/>
  <c r="T134" i="1"/>
  <c r="Y134" i="1"/>
  <c r="W134" i="1" a="1"/>
  <c r="W134" i="1"/>
  <c r="O134" i="1"/>
  <c r="P134" i="1"/>
  <c r="Q134" i="1"/>
  <c r="R134" i="1"/>
  <c r="V134" i="1"/>
  <c r="S134" i="1"/>
  <c r="T1813" i="1"/>
  <c r="Y1813" i="1"/>
  <c r="W1813" i="1" a="1"/>
  <c r="W1813" i="1"/>
  <c r="O1813" i="1"/>
  <c r="P1813" i="1"/>
  <c r="Q1813" i="1"/>
  <c r="R1813" i="1"/>
  <c r="V1813" i="1"/>
  <c r="S1813" i="1"/>
  <c r="T1814" i="1"/>
  <c r="Y1814" i="1"/>
  <c r="W1814" i="1" a="1"/>
  <c r="W1814" i="1"/>
  <c r="O1814" i="1"/>
  <c r="P1814" i="1"/>
  <c r="Q1814" i="1"/>
  <c r="R1814" i="1"/>
  <c r="V1814" i="1"/>
  <c r="S1814" i="1"/>
  <c r="T135" i="1"/>
  <c r="Y135" i="1"/>
  <c r="W135" i="1" a="1"/>
  <c r="W135" i="1"/>
  <c r="O135" i="1"/>
  <c r="P135" i="1"/>
  <c r="Q135" i="1"/>
  <c r="R135" i="1"/>
  <c r="V135" i="1"/>
  <c r="S135" i="1"/>
  <c r="T136" i="1"/>
  <c r="Y136" i="1"/>
  <c r="W136" i="1" a="1"/>
  <c r="W136" i="1"/>
  <c r="O136" i="1"/>
  <c r="P136" i="1"/>
  <c r="Q136" i="1"/>
  <c r="R136" i="1"/>
  <c r="V136" i="1"/>
  <c r="S136" i="1"/>
  <c r="T137" i="1"/>
  <c r="Y137" i="1"/>
  <c r="W137" i="1" a="1"/>
  <c r="W137" i="1"/>
  <c r="O137" i="1"/>
  <c r="P137" i="1"/>
  <c r="Q137" i="1"/>
  <c r="R137" i="1"/>
  <c r="V137" i="1"/>
  <c r="S137" i="1"/>
  <c r="T138" i="1"/>
  <c r="Y138" i="1"/>
  <c r="W138" i="1" a="1"/>
  <c r="W138" i="1"/>
  <c r="O138" i="1"/>
  <c r="P138" i="1"/>
  <c r="Q138" i="1"/>
  <c r="R138" i="1"/>
  <c r="V138" i="1"/>
  <c r="S138" i="1"/>
  <c r="T139" i="1"/>
  <c r="Y139" i="1"/>
  <c r="W139" i="1" a="1"/>
  <c r="W139" i="1"/>
  <c r="O139" i="1"/>
  <c r="P139" i="1"/>
  <c r="Q139" i="1"/>
  <c r="R139" i="1"/>
  <c r="V139" i="1"/>
  <c r="S139" i="1"/>
  <c r="T140" i="1"/>
  <c r="Y140" i="1"/>
  <c r="W140" i="1" a="1"/>
  <c r="W140" i="1"/>
  <c r="O140" i="1"/>
  <c r="P140" i="1"/>
  <c r="Q140" i="1"/>
  <c r="R140" i="1"/>
  <c r="V140" i="1"/>
  <c r="S140" i="1"/>
  <c r="T141" i="1"/>
  <c r="Y141" i="1"/>
  <c r="W141" i="1" a="1"/>
  <c r="W141" i="1"/>
  <c r="O141" i="1"/>
  <c r="P141" i="1"/>
  <c r="Q141" i="1"/>
  <c r="R141" i="1"/>
  <c r="V141" i="1"/>
  <c r="S141" i="1"/>
  <c r="T142" i="1"/>
  <c r="Y142" i="1"/>
  <c r="W142" i="1" a="1"/>
  <c r="W142" i="1"/>
  <c r="O142" i="1"/>
  <c r="P142" i="1"/>
  <c r="Q142" i="1"/>
  <c r="R142" i="1"/>
  <c r="V142" i="1"/>
  <c r="S142" i="1"/>
  <c r="T143" i="1"/>
  <c r="Y143" i="1"/>
  <c r="W143" i="1" a="1"/>
  <c r="W143" i="1"/>
  <c r="O143" i="1"/>
  <c r="P143" i="1"/>
  <c r="Q143" i="1"/>
  <c r="R143" i="1"/>
  <c r="V143" i="1"/>
  <c r="S143" i="1"/>
  <c r="T144" i="1"/>
  <c r="Y144" i="1"/>
  <c r="W144" i="1" a="1"/>
  <c r="W144" i="1"/>
  <c r="O144" i="1"/>
  <c r="P144" i="1"/>
  <c r="Q144" i="1"/>
  <c r="R144" i="1"/>
  <c r="V144" i="1"/>
  <c r="S144" i="1"/>
  <c r="T145" i="1"/>
  <c r="Y145" i="1"/>
  <c r="W145" i="1" a="1"/>
  <c r="W145" i="1"/>
  <c r="O145" i="1"/>
  <c r="P145" i="1"/>
  <c r="Q145" i="1"/>
  <c r="R145" i="1"/>
  <c r="V145" i="1"/>
  <c r="S145" i="1"/>
  <c r="T146" i="1"/>
  <c r="Y146" i="1"/>
  <c r="W146" i="1" a="1"/>
  <c r="W146" i="1"/>
  <c r="O146" i="1"/>
  <c r="P146" i="1"/>
  <c r="Q146" i="1"/>
  <c r="R146" i="1"/>
  <c r="V146" i="1"/>
  <c r="S146" i="1"/>
  <c r="T1815" i="1"/>
  <c r="Y1815" i="1"/>
  <c r="W1815" i="1" a="1"/>
  <c r="W1815" i="1"/>
  <c r="O1815" i="1"/>
  <c r="P1815" i="1"/>
  <c r="Q1815" i="1"/>
  <c r="R1815" i="1"/>
  <c r="V1815" i="1"/>
  <c r="S1815" i="1"/>
  <c r="T147" i="1"/>
  <c r="Y147" i="1"/>
  <c r="W147" i="1" a="1"/>
  <c r="W147" i="1"/>
  <c r="O147" i="1"/>
  <c r="P147" i="1"/>
  <c r="Q147" i="1"/>
  <c r="R147" i="1"/>
  <c r="V147" i="1"/>
  <c r="S147" i="1"/>
  <c r="T148" i="1"/>
  <c r="Y148" i="1"/>
  <c r="W148" i="1" a="1"/>
  <c r="W148" i="1"/>
  <c r="O148" i="1"/>
  <c r="P148" i="1"/>
  <c r="Q148" i="1"/>
  <c r="R148" i="1"/>
  <c r="V148" i="1"/>
  <c r="S148" i="1"/>
  <c r="T149" i="1"/>
  <c r="Y149" i="1"/>
  <c r="W149" i="1" a="1"/>
  <c r="W149" i="1"/>
  <c r="O149" i="1"/>
  <c r="P149" i="1"/>
  <c r="Q149" i="1"/>
  <c r="R149" i="1"/>
  <c r="V149" i="1"/>
  <c r="S149" i="1"/>
  <c r="T150" i="1"/>
  <c r="Y150" i="1"/>
  <c r="W150" i="1" a="1"/>
  <c r="W150" i="1"/>
  <c r="O150" i="1"/>
  <c r="P150" i="1"/>
  <c r="Q150" i="1"/>
  <c r="R150" i="1"/>
  <c r="V150" i="1"/>
  <c r="S150" i="1"/>
  <c r="T151" i="1"/>
  <c r="Y151" i="1"/>
  <c r="W151" i="1" a="1"/>
  <c r="W151" i="1"/>
  <c r="O151" i="1"/>
  <c r="P151" i="1"/>
  <c r="Q151" i="1"/>
  <c r="R151" i="1"/>
  <c r="V151" i="1"/>
  <c r="S151" i="1"/>
  <c r="T152" i="1"/>
  <c r="Y152" i="1"/>
  <c r="W152" i="1" a="1"/>
  <c r="W152" i="1"/>
  <c r="O152" i="1"/>
  <c r="P152" i="1"/>
  <c r="Q152" i="1"/>
  <c r="R152" i="1"/>
  <c r="V152" i="1"/>
  <c r="S152" i="1"/>
  <c r="T153" i="1"/>
  <c r="Y153" i="1"/>
  <c r="W153" i="1" a="1"/>
  <c r="W153" i="1"/>
  <c r="O153" i="1"/>
  <c r="P153" i="1"/>
  <c r="Q153" i="1"/>
  <c r="R153" i="1"/>
  <c r="V153" i="1"/>
  <c r="S153" i="1"/>
  <c r="T154" i="1"/>
  <c r="Y154" i="1"/>
  <c r="W154" i="1" a="1"/>
  <c r="W154" i="1"/>
  <c r="O154" i="1"/>
  <c r="P154" i="1"/>
  <c r="Q154" i="1"/>
  <c r="R154" i="1"/>
  <c r="V154" i="1"/>
  <c r="S154" i="1"/>
  <c r="T155" i="1"/>
  <c r="Y155" i="1"/>
  <c r="W155" i="1" a="1"/>
  <c r="W155" i="1"/>
  <c r="O155" i="1"/>
  <c r="P155" i="1"/>
  <c r="Q155" i="1"/>
  <c r="R155" i="1"/>
  <c r="V155" i="1"/>
  <c r="S155" i="1"/>
  <c r="T1816" i="1"/>
  <c r="Y1816" i="1"/>
  <c r="W1816" i="1" a="1"/>
  <c r="W1816" i="1"/>
  <c r="O1816" i="1"/>
  <c r="P1816" i="1"/>
  <c r="Q1816" i="1"/>
  <c r="R1816" i="1"/>
  <c r="V1816" i="1"/>
  <c r="S1816" i="1"/>
  <c r="T156" i="1"/>
  <c r="Y156" i="1"/>
  <c r="W156" i="1" a="1"/>
  <c r="W156" i="1"/>
  <c r="O156" i="1"/>
  <c r="P156" i="1"/>
  <c r="Q156" i="1"/>
  <c r="R156" i="1"/>
  <c r="V156" i="1"/>
  <c r="S156" i="1"/>
  <c r="T157" i="1"/>
  <c r="Y157" i="1"/>
  <c r="W157" i="1" a="1"/>
  <c r="W157" i="1"/>
  <c r="O157" i="1"/>
  <c r="P157" i="1"/>
  <c r="Q157" i="1"/>
  <c r="R157" i="1"/>
  <c r="V157" i="1"/>
  <c r="S157" i="1"/>
  <c r="T158" i="1"/>
  <c r="Y158" i="1"/>
  <c r="W158" i="1" a="1"/>
  <c r="W158" i="1"/>
  <c r="O158" i="1"/>
  <c r="P158" i="1"/>
  <c r="Q158" i="1"/>
  <c r="R158" i="1"/>
  <c r="V158" i="1"/>
  <c r="S158" i="1"/>
  <c r="T1817" i="1"/>
  <c r="Y1817" i="1"/>
  <c r="W1817" i="1" a="1"/>
  <c r="W1817" i="1"/>
  <c r="O1817" i="1"/>
  <c r="P1817" i="1"/>
  <c r="Q1817" i="1"/>
  <c r="R1817" i="1"/>
  <c r="V1817" i="1"/>
  <c r="S1817" i="1"/>
  <c r="T1818" i="1"/>
  <c r="Y1818" i="1"/>
  <c r="W1818" i="1" a="1"/>
  <c r="W1818" i="1"/>
  <c r="O1818" i="1"/>
  <c r="P1818" i="1"/>
  <c r="Q1818" i="1"/>
  <c r="R1818" i="1"/>
  <c r="V1818" i="1"/>
  <c r="S1818" i="1"/>
  <c r="T159" i="1"/>
  <c r="Y159" i="1"/>
  <c r="W159" i="1" a="1"/>
  <c r="W159" i="1"/>
  <c r="O159" i="1"/>
  <c r="P159" i="1"/>
  <c r="Q159" i="1"/>
  <c r="R159" i="1"/>
  <c r="V159" i="1"/>
  <c r="S159" i="1"/>
  <c r="T1819" i="1"/>
  <c r="Y1819" i="1"/>
  <c r="W1819" i="1" a="1"/>
  <c r="W1819" i="1"/>
  <c r="O1819" i="1"/>
  <c r="P1819" i="1"/>
  <c r="Q1819" i="1"/>
  <c r="R1819" i="1"/>
  <c r="V1819" i="1"/>
  <c r="S1819" i="1"/>
  <c r="T160" i="1"/>
  <c r="Y160" i="1"/>
  <c r="W160" i="1" a="1"/>
  <c r="W160" i="1"/>
  <c r="O160" i="1"/>
  <c r="P160" i="1"/>
  <c r="Q160" i="1"/>
  <c r="R160" i="1"/>
  <c r="V160" i="1"/>
  <c r="S160" i="1"/>
  <c r="T161" i="1"/>
  <c r="Y161" i="1"/>
  <c r="W161" i="1" a="1"/>
  <c r="W161" i="1"/>
  <c r="O161" i="1"/>
  <c r="P161" i="1"/>
  <c r="Q161" i="1"/>
  <c r="R161" i="1"/>
  <c r="V161" i="1"/>
  <c r="S161" i="1"/>
  <c r="T1820" i="1"/>
  <c r="Y1820" i="1"/>
  <c r="W1820" i="1" a="1"/>
  <c r="W1820" i="1"/>
  <c r="O1820" i="1"/>
  <c r="P1820" i="1"/>
  <c r="Q1820" i="1"/>
  <c r="R1820" i="1"/>
  <c r="V1820" i="1"/>
  <c r="S1820" i="1"/>
  <c r="T162" i="1"/>
  <c r="Y162" i="1"/>
  <c r="W162" i="1" a="1"/>
  <c r="W162" i="1"/>
  <c r="O162" i="1"/>
  <c r="P162" i="1"/>
  <c r="Q162" i="1"/>
  <c r="R162" i="1"/>
  <c r="V162" i="1"/>
  <c r="S162" i="1"/>
  <c r="T163" i="1"/>
  <c r="Y163" i="1"/>
  <c r="W163" i="1" a="1"/>
  <c r="W163" i="1"/>
  <c r="O163" i="1"/>
  <c r="P163" i="1"/>
  <c r="Q163" i="1"/>
  <c r="R163" i="1"/>
  <c r="V163" i="1"/>
  <c r="S163" i="1"/>
  <c r="T164" i="1"/>
  <c r="Y164" i="1"/>
  <c r="W164" i="1" a="1"/>
  <c r="W164" i="1"/>
  <c r="O164" i="1"/>
  <c r="P164" i="1"/>
  <c r="Q164" i="1"/>
  <c r="R164" i="1"/>
  <c r="V164" i="1"/>
  <c r="S164" i="1"/>
  <c r="T1821" i="1"/>
  <c r="Y1821" i="1"/>
  <c r="W1821" i="1" a="1"/>
  <c r="W1821" i="1"/>
  <c r="O1821" i="1"/>
  <c r="P1821" i="1"/>
  <c r="Q1821" i="1"/>
  <c r="R1821" i="1"/>
  <c r="V1821" i="1"/>
  <c r="S1821" i="1"/>
  <c r="T165" i="1"/>
  <c r="Y165" i="1"/>
  <c r="W165" i="1" a="1"/>
  <c r="W165" i="1"/>
  <c r="O165" i="1"/>
  <c r="P165" i="1"/>
  <c r="Q165" i="1"/>
  <c r="R165" i="1"/>
  <c r="V165" i="1"/>
  <c r="S165" i="1"/>
  <c r="T1822" i="1"/>
  <c r="Y1822" i="1"/>
  <c r="W1822" i="1" a="1"/>
  <c r="W1822" i="1"/>
  <c r="O1822" i="1"/>
  <c r="P1822" i="1"/>
  <c r="Q1822" i="1"/>
  <c r="R1822" i="1"/>
  <c r="V1822" i="1"/>
  <c r="S1822" i="1"/>
  <c r="T166" i="1"/>
  <c r="Y166" i="1"/>
  <c r="W166" i="1" a="1"/>
  <c r="W166" i="1"/>
  <c r="O166" i="1"/>
  <c r="P166" i="1"/>
  <c r="Q166" i="1"/>
  <c r="R166" i="1"/>
  <c r="V166" i="1"/>
  <c r="S166" i="1"/>
  <c r="T167" i="1"/>
  <c r="Y167" i="1"/>
  <c r="W167" i="1" a="1"/>
  <c r="W167" i="1"/>
  <c r="O167" i="1"/>
  <c r="P167" i="1"/>
  <c r="Q167" i="1"/>
  <c r="R167" i="1"/>
  <c r="V167" i="1"/>
  <c r="S167" i="1"/>
  <c r="T168" i="1"/>
  <c r="Y168" i="1"/>
  <c r="W168" i="1" a="1"/>
  <c r="W168" i="1"/>
  <c r="O168" i="1"/>
  <c r="P168" i="1"/>
  <c r="Q168" i="1"/>
  <c r="R168" i="1"/>
  <c r="V168" i="1"/>
  <c r="S168" i="1"/>
  <c r="T169" i="1"/>
  <c r="Y169" i="1"/>
  <c r="W169" i="1" a="1"/>
  <c r="W169" i="1"/>
  <c r="O169" i="1"/>
  <c r="P169" i="1"/>
  <c r="Q169" i="1"/>
  <c r="R169" i="1"/>
  <c r="V169" i="1"/>
  <c r="S169" i="1"/>
  <c r="T170" i="1"/>
  <c r="Y170" i="1"/>
  <c r="W170" i="1" a="1"/>
  <c r="W170" i="1"/>
  <c r="O170" i="1"/>
  <c r="P170" i="1"/>
  <c r="Q170" i="1"/>
  <c r="R170" i="1"/>
  <c r="V170" i="1"/>
  <c r="S170" i="1"/>
  <c r="T171" i="1"/>
  <c r="Y171" i="1"/>
  <c r="W171" i="1" a="1"/>
  <c r="W171" i="1"/>
  <c r="O171" i="1"/>
  <c r="P171" i="1"/>
  <c r="Q171" i="1"/>
  <c r="R171" i="1"/>
  <c r="V171" i="1"/>
  <c r="S171" i="1"/>
  <c r="T1823" i="1"/>
  <c r="Y1823" i="1"/>
  <c r="W1823" i="1" a="1"/>
  <c r="W1823" i="1"/>
  <c r="O1823" i="1"/>
  <c r="P1823" i="1"/>
  <c r="Q1823" i="1"/>
  <c r="R1823" i="1"/>
  <c r="V1823" i="1"/>
  <c r="S1823" i="1"/>
  <c r="T172" i="1"/>
  <c r="Y172" i="1"/>
  <c r="W172" i="1" a="1"/>
  <c r="W172" i="1"/>
  <c r="O172" i="1"/>
  <c r="P172" i="1"/>
  <c r="Q172" i="1"/>
  <c r="R172" i="1"/>
  <c r="V172" i="1"/>
  <c r="S172" i="1"/>
  <c r="T173" i="1"/>
  <c r="Y173" i="1"/>
  <c r="W173" i="1" a="1"/>
  <c r="W173" i="1"/>
  <c r="O173" i="1"/>
  <c r="P173" i="1"/>
  <c r="Q173" i="1"/>
  <c r="R173" i="1"/>
  <c r="V173" i="1"/>
  <c r="S173" i="1"/>
  <c r="T1824" i="1"/>
  <c r="Y1824" i="1"/>
  <c r="W1824" i="1" a="1"/>
  <c r="W1824" i="1"/>
  <c r="O1824" i="1"/>
  <c r="P1824" i="1"/>
  <c r="Q1824" i="1"/>
  <c r="R1824" i="1"/>
  <c r="V1824" i="1"/>
  <c r="S1824" i="1"/>
  <c r="T174" i="1"/>
  <c r="Y174" i="1"/>
  <c r="W174" i="1" a="1"/>
  <c r="W174" i="1"/>
  <c r="O174" i="1"/>
  <c r="P174" i="1"/>
  <c r="Q174" i="1"/>
  <c r="R174" i="1"/>
  <c r="V174" i="1"/>
  <c r="S174" i="1"/>
  <c r="T175" i="1"/>
  <c r="Y175" i="1"/>
  <c r="W175" i="1" a="1"/>
  <c r="W175" i="1"/>
  <c r="O175" i="1"/>
  <c r="P175" i="1"/>
  <c r="Q175" i="1"/>
  <c r="R175" i="1"/>
  <c r="V175" i="1"/>
  <c r="S175" i="1"/>
  <c r="T176" i="1"/>
  <c r="Y176" i="1"/>
  <c r="W176" i="1" a="1"/>
  <c r="W176" i="1"/>
  <c r="O176" i="1"/>
  <c r="P176" i="1"/>
  <c r="Q176" i="1"/>
  <c r="R176" i="1"/>
  <c r="V176" i="1"/>
  <c r="S176" i="1"/>
  <c r="T177" i="1"/>
  <c r="Y177" i="1"/>
  <c r="W177" i="1" a="1"/>
  <c r="W177" i="1"/>
  <c r="O177" i="1"/>
  <c r="P177" i="1"/>
  <c r="Q177" i="1"/>
  <c r="R177" i="1"/>
  <c r="V177" i="1"/>
  <c r="S177" i="1"/>
  <c r="T1825" i="1"/>
  <c r="Y1825" i="1"/>
  <c r="W1825" i="1" a="1"/>
  <c r="W1825" i="1"/>
  <c r="O1825" i="1"/>
  <c r="P1825" i="1"/>
  <c r="Q1825" i="1"/>
  <c r="R1825" i="1"/>
  <c r="V1825" i="1"/>
  <c r="S1825" i="1"/>
  <c r="T178" i="1"/>
  <c r="Y178" i="1"/>
  <c r="W178" i="1" a="1"/>
  <c r="W178" i="1"/>
  <c r="O178" i="1"/>
  <c r="P178" i="1"/>
  <c r="Q178" i="1"/>
  <c r="R178" i="1"/>
  <c r="V178" i="1"/>
  <c r="S178" i="1"/>
  <c r="T179" i="1"/>
  <c r="Y179" i="1"/>
  <c r="W179" i="1" a="1"/>
  <c r="W179" i="1"/>
  <c r="O179" i="1"/>
  <c r="P179" i="1"/>
  <c r="Q179" i="1"/>
  <c r="R179" i="1"/>
  <c r="V179" i="1"/>
  <c r="S179" i="1"/>
  <c r="T1826" i="1"/>
  <c r="Y1826" i="1"/>
  <c r="W1826" i="1" a="1"/>
  <c r="W1826" i="1"/>
  <c r="O1826" i="1"/>
  <c r="P1826" i="1"/>
  <c r="Q1826" i="1"/>
  <c r="R1826" i="1"/>
  <c r="V1826" i="1"/>
  <c r="S1826" i="1"/>
  <c r="T180" i="1"/>
  <c r="Y180" i="1"/>
  <c r="W180" i="1" a="1"/>
  <c r="W180" i="1"/>
  <c r="O180" i="1"/>
  <c r="P180" i="1"/>
  <c r="Q180" i="1"/>
  <c r="R180" i="1"/>
  <c r="V180" i="1"/>
  <c r="S180" i="1"/>
  <c r="T1827" i="1"/>
  <c r="Y1827" i="1"/>
  <c r="W1827" i="1" a="1"/>
  <c r="W1827" i="1"/>
  <c r="O1827" i="1"/>
  <c r="P1827" i="1"/>
  <c r="Q1827" i="1"/>
  <c r="R1827" i="1"/>
  <c r="V1827" i="1"/>
  <c r="S1827" i="1"/>
  <c r="T181" i="1"/>
  <c r="Y181" i="1"/>
  <c r="W181" i="1" a="1"/>
  <c r="W181" i="1"/>
  <c r="O181" i="1"/>
  <c r="P181" i="1"/>
  <c r="Q181" i="1"/>
  <c r="R181" i="1"/>
  <c r="V181" i="1"/>
  <c r="S181" i="1"/>
  <c r="T182" i="1"/>
  <c r="Y182" i="1"/>
  <c r="W182" i="1" a="1"/>
  <c r="W182" i="1"/>
  <c r="O182" i="1"/>
  <c r="P182" i="1"/>
  <c r="Q182" i="1"/>
  <c r="R182" i="1"/>
  <c r="V182" i="1"/>
  <c r="S182" i="1"/>
  <c r="T183" i="1"/>
  <c r="Y183" i="1"/>
  <c r="W183" i="1" a="1"/>
  <c r="W183" i="1"/>
  <c r="O183" i="1"/>
  <c r="P183" i="1"/>
  <c r="Q183" i="1"/>
  <c r="R183" i="1"/>
  <c r="V183" i="1"/>
  <c r="S183" i="1"/>
  <c r="T1828" i="1"/>
  <c r="Y1828" i="1"/>
  <c r="W1828" i="1" a="1"/>
  <c r="W1828" i="1"/>
  <c r="O1828" i="1"/>
  <c r="P1828" i="1"/>
  <c r="Q1828" i="1"/>
  <c r="R1828" i="1"/>
  <c r="V1828" i="1"/>
  <c r="S1828" i="1"/>
  <c r="T184" i="1"/>
  <c r="Y184" i="1"/>
  <c r="W184" i="1" a="1"/>
  <c r="W184" i="1"/>
  <c r="O184" i="1"/>
  <c r="P184" i="1"/>
  <c r="Q184" i="1"/>
  <c r="R184" i="1"/>
  <c r="V184" i="1"/>
  <c r="S184" i="1"/>
  <c r="T1829" i="1"/>
  <c r="Y1829" i="1"/>
  <c r="W1829" i="1" a="1"/>
  <c r="W1829" i="1"/>
  <c r="O1829" i="1"/>
  <c r="P1829" i="1"/>
  <c r="Q1829" i="1"/>
  <c r="R1829" i="1"/>
  <c r="V1829" i="1"/>
  <c r="S1829" i="1"/>
  <c r="T1830" i="1"/>
  <c r="Y1830" i="1"/>
  <c r="W1830" i="1" a="1"/>
  <c r="W1830" i="1"/>
  <c r="O1830" i="1"/>
  <c r="P1830" i="1"/>
  <c r="Q1830" i="1"/>
  <c r="R1830" i="1"/>
  <c r="V1830" i="1"/>
  <c r="S1830" i="1"/>
  <c r="T1831" i="1"/>
  <c r="Y1831" i="1"/>
  <c r="W1831" i="1" a="1"/>
  <c r="W1831" i="1"/>
  <c r="O1831" i="1"/>
  <c r="P1831" i="1"/>
  <c r="Q1831" i="1"/>
  <c r="R1831" i="1"/>
  <c r="V1831" i="1"/>
  <c r="S1831" i="1"/>
  <c r="T1832" i="1"/>
  <c r="Y1832" i="1"/>
  <c r="W1832" i="1" a="1"/>
  <c r="W1832" i="1"/>
  <c r="O1832" i="1"/>
  <c r="P1832" i="1"/>
  <c r="Q1832" i="1"/>
  <c r="R1832" i="1"/>
  <c r="V1832" i="1"/>
  <c r="S1832" i="1"/>
  <c r="T185" i="1"/>
  <c r="Y185" i="1"/>
  <c r="W185" i="1" a="1"/>
  <c r="W185" i="1"/>
  <c r="O185" i="1"/>
  <c r="P185" i="1"/>
  <c r="Q185" i="1"/>
  <c r="R185" i="1"/>
  <c r="V185" i="1"/>
  <c r="S185" i="1"/>
  <c r="T186" i="1"/>
  <c r="Y186" i="1"/>
  <c r="W186" i="1" a="1"/>
  <c r="W186" i="1"/>
  <c r="O186" i="1"/>
  <c r="P186" i="1"/>
  <c r="Q186" i="1"/>
  <c r="R186" i="1"/>
  <c r="V186" i="1"/>
  <c r="S186" i="1"/>
  <c r="T187" i="1"/>
  <c r="Y187" i="1"/>
  <c r="W187" i="1" a="1"/>
  <c r="W187" i="1"/>
  <c r="O187" i="1"/>
  <c r="P187" i="1"/>
  <c r="Q187" i="1"/>
  <c r="R187" i="1"/>
  <c r="V187" i="1"/>
  <c r="S187" i="1"/>
  <c r="T188" i="1"/>
  <c r="Y188" i="1"/>
  <c r="W188" i="1" a="1"/>
  <c r="W188" i="1"/>
  <c r="O188" i="1"/>
  <c r="P188" i="1"/>
  <c r="Q188" i="1"/>
  <c r="R188" i="1"/>
  <c r="V188" i="1"/>
  <c r="S188" i="1"/>
  <c r="T189" i="1"/>
  <c r="Y189" i="1"/>
  <c r="W189" i="1" a="1"/>
  <c r="W189" i="1"/>
  <c r="O189" i="1"/>
  <c r="P189" i="1"/>
  <c r="Q189" i="1"/>
  <c r="R189" i="1"/>
  <c r="V189" i="1"/>
  <c r="S189" i="1"/>
  <c r="T1833" i="1"/>
  <c r="Y1833" i="1"/>
  <c r="W1833" i="1" a="1"/>
  <c r="W1833" i="1"/>
  <c r="O1833" i="1"/>
  <c r="P1833" i="1"/>
  <c r="Q1833" i="1"/>
  <c r="R1833" i="1"/>
  <c r="V1833" i="1"/>
  <c r="S1833" i="1"/>
  <c r="T1834" i="1"/>
  <c r="Y1834" i="1"/>
  <c r="W1834" i="1" a="1"/>
  <c r="W1834" i="1"/>
  <c r="O1834" i="1"/>
  <c r="P1834" i="1"/>
  <c r="Q1834" i="1"/>
  <c r="R1834" i="1"/>
  <c r="V1834" i="1"/>
  <c r="S1834" i="1"/>
  <c r="T190" i="1"/>
  <c r="Y190" i="1"/>
  <c r="W190" i="1" a="1"/>
  <c r="W190" i="1"/>
  <c r="O190" i="1"/>
  <c r="P190" i="1"/>
  <c r="Q190" i="1"/>
  <c r="R190" i="1"/>
  <c r="V190" i="1"/>
  <c r="S190" i="1"/>
  <c r="T191" i="1"/>
  <c r="Y191" i="1"/>
  <c r="W191" i="1" a="1"/>
  <c r="W191" i="1"/>
  <c r="O191" i="1"/>
  <c r="P191" i="1"/>
  <c r="Q191" i="1"/>
  <c r="R191" i="1"/>
  <c r="V191" i="1"/>
  <c r="S191" i="1"/>
  <c r="T192" i="1"/>
  <c r="Y192" i="1"/>
  <c r="W192" i="1" a="1"/>
  <c r="W192" i="1"/>
  <c r="O192" i="1"/>
  <c r="P192" i="1"/>
  <c r="Q192" i="1"/>
  <c r="R192" i="1"/>
  <c r="V192" i="1"/>
  <c r="S192" i="1"/>
  <c r="T1835" i="1"/>
  <c r="Y1835" i="1"/>
  <c r="W1835" i="1" a="1"/>
  <c r="W1835" i="1"/>
  <c r="O1835" i="1"/>
  <c r="P1835" i="1"/>
  <c r="Q1835" i="1"/>
  <c r="R1835" i="1"/>
  <c r="V1835" i="1"/>
  <c r="S1835" i="1"/>
  <c r="T193" i="1"/>
  <c r="Y193" i="1"/>
  <c r="W193" i="1" a="1"/>
  <c r="W193" i="1"/>
  <c r="O193" i="1"/>
  <c r="P193" i="1"/>
  <c r="Q193" i="1"/>
  <c r="R193" i="1"/>
  <c r="V193" i="1"/>
  <c r="S193" i="1"/>
  <c r="T194" i="1"/>
  <c r="Y194" i="1"/>
  <c r="W194" i="1" a="1"/>
  <c r="W194" i="1"/>
  <c r="O194" i="1"/>
  <c r="P194" i="1"/>
  <c r="Q194" i="1"/>
  <c r="R194" i="1"/>
  <c r="V194" i="1"/>
  <c r="S194" i="1"/>
  <c r="T1836" i="1"/>
  <c r="Y1836" i="1"/>
  <c r="W1836" i="1" a="1"/>
  <c r="W1836" i="1"/>
  <c r="O1836" i="1"/>
  <c r="P1836" i="1"/>
  <c r="Q1836" i="1"/>
  <c r="R1836" i="1"/>
  <c r="V1836" i="1"/>
  <c r="S1836" i="1"/>
  <c r="T195" i="1"/>
  <c r="Y195" i="1"/>
  <c r="W195" i="1" a="1"/>
  <c r="W195" i="1"/>
  <c r="O195" i="1"/>
  <c r="P195" i="1"/>
  <c r="Q195" i="1"/>
  <c r="R195" i="1"/>
  <c r="V195" i="1"/>
  <c r="S195" i="1"/>
  <c r="T196" i="1"/>
  <c r="Y196" i="1"/>
  <c r="W196" i="1" a="1"/>
  <c r="W196" i="1"/>
  <c r="O196" i="1"/>
  <c r="P196" i="1"/>
  <c r="Q196" i="1"/>
  <c r="R196" i="1"/>
  <c r="V196" i="1"/>
  <c r="S196" i="1"/>
  <c r="T1837" i="1"/>
  <c r="Y1837" i="1"/>
  <c r="W1837" i="1" a="1"/>
  <c r="W1837" i="1"/>
  <c r="O1837" i="1"/>
  <c r="P1837" i="1"/>
  <c r="Q1837" i="1"/>
  <c r="R1837" i="1"/>
  <c r="V1837" i="1"/>
  <c r="S1837" i="1"/>
  <c r="T197" i="1"/>
  <c r="Y197" i="1"/>
  <c r="W197" i="1" a="1"/>
  <c r="W197" i="1"/>
  <c r="O197" i="1"/>
  <c r="P197" i="1"/>
  <c r="Q197" i="1"/>
  <c r="R197" i="1"/>
  <c r="V197" i="1"/>
  <c r="S197" i="1"/>
  <c r="T198" i="1"/>
  <c r="Y198" i="1"/>
  <c r="W198" i="1" a="1"/>
  <c r="W198" i="1"/>
  <c r="O198" i="1"/>
  <c r="P198" i="1"/>
  <c r="Q198" i="1"/>
  <c r="R198" i="1"/>
  <c r="V198" i="1"/>
  <c r="S198" i="1"/>
  <c r="T199" i="1"/>
  <c r="Y199" i="1"/>
  <c r="W199" i="1" a="1"/>
  <c r="W199" i="1"/>
  <c r="O199" i="1"/>
  <c r="P199" i="1"/>
  <c r="Q199" i="1"/>
  <c r="R199" i="1"/>
  <c r="V199" i="1"/>
  <c r="S199" i="1"/>
  <c r="T200" i="1"/>
  <c r="Y200" i="1"/>
  <c r="W200" i="1" a="1"/>
  <c r="W200" i="1"/>
  <c r="O200" i="1"/>
  <c r="P200" i="1"/>
  <c r="Q200" i="1"/>
  <c r="R200" i="1"/>
  <c r="V200" i="1"/>
  <c r="S200" i="1"/>
  <c r="T201" i="1"/>
  <c r="Y201" i="1"/>
  <c r="W201" i="1" a="1"/>
  <c r="W201" i="1"/>
  <c r="O201" i="1"/>
  <c r="P201" i="1"/>
  <c r="Q201" i="1"/>
  <c r="R201" i="1"/>
  <c r="V201" i="1"/>
  <c r="S201" i="1"/>
  <c r="T1838" i="1"/>
  <c r="Y1838" i="1"/>
  <c r="W1838" i="1" a="1"/>
  <c r="W1838" i="1"/>
  <c r="O1838" i="1"/>
  <c r="P1838" i="1"/>
  <c r="Q1838" i="1"/>
  <c r="R1838" i="1"/>
  <c r="V1838" i="1"/>
  <c r="S1838" i="1"/>
  <c r="T202" i="1"/>
  <c r="Y202" i="1"/>
  <c r="W202" i="1" a="1"/>
  <c r="W202" i="1"/>
  <c r="O202" i="1"/>
  <c r="P202" i="1"/>
  <c r="Q202" i="1"/>
  <c r="R202" i="1"/>
  <c r="V202" i="1"/>
  <c r="S202" i="1"/>
  <c r="T203" i="1"/>
  <c r="Y203" i="1"/>
  <c r="W203" i="1" a="1"/>
  <c r="W203" i="1"/>
  <c r="O203" i="1"/>
  <c r="P203" i="1"/>
  <c r="Q203" i="1"/>
  <c r="R203" i="1"/>
  <c r="V203" i="1"/>
  <c r="S203" i="1"/>
  <c r="T1839" i="1"/>
  <c r="Y1839" i="1"/>
  <c r="W1839" i="1" a="1"/>
  <c r="W1839" i="1"/>
  <c r="O1839" i="1"/>
  <c r="P1839" i="1"/>
  <c r="Q1839" i="1"/>
  <c r="R1839" i="1"/>
  <c r="V1839" i="1"/>
  <c r="S1839" i="1"/>
  <c r="T1840" i="1"/>
  <c r="Y1840" i="1"/>
  <c r="W1840" i="1" a="1"/>
  <c r="W1840" i="1"/>
  <c r="O1840" i="1"/>
  <c r="P1840" i="1"/>
  <c r="Q1840" i="1"/>
  <c r="R1840" i="1"/>
  <c r="V1840" i="1"/>
  <c r="S1840" i="1"/>
  <c r="T204" i="1"/>
  <c r="Y204" i="1"/>
  <c r="W204" i="1" a="1"/>
  <c r="W204" i="1"/>
  <c r="O204" i="1"/>
  <c r="P204" i="1"/>
  <c r="Q204" i="1"/>
  <c r="R204" i="1"/>
  <c r="V204" i="1"/>
  <c r="S204" i="1"/>
  <c r="T1841" i="1"/>
  <c r="Y1841" i="1"/>
  <c r="W1841" i="1" a="1"/>
  <c r="W1841" i="1"/>
  <c r="O1841" i="1"/>
  <c r="P1841" i="1"/>
  <c r="Q1841" i="1"/>
  <c r="R1841" i="1"/>
  <c r="V1841" i="1"/>
  <c r="S1841" i="1"/>
  <c r="T205" i="1"/>
  <c r="Y205" i="1"/>
  <c r="W205" i="1" a="1"/>
  <c r="W205" i="1"/>
  <c r="O205" i="1"/>
  <c r="P205" i="1"/>
  <c r="Q205" i="1"/>
  <c r="R205" i="1"/>
  <c r="V205" i="1"/>
  <c r="S205" i="1"/>
  <c r="T206" i="1"/>
  <c r="Y206" i="1"/>
  <c r="W206" i="1" a="1"/>
  <c r="W206" i="1"/>
  <c r="O206" i="1"/>
  <c r="P206" i="1"/>
  <c r="Q206" i="1"/>
  <c r="R206" i="1"/>
  <c r="V206" i="1"/>
  <c r="S206" i="1"/>
  <c r="T207" i="1"/>
  <c r="Y207" i="1"/>
  <c r="W207" i="1" a="1"/>
  <c r="W207" i="1"/>
  <c r="O207" i="1"/>
  <c r="P207" i="1"/>
  <c r="Q207" i="1"/>
  <c r="R207" i="1"/>
  <c r="V207" i="1"/>
  <c r="S207" i="1"/>
  <c r="T1842" i="1"/>
  <c r="Y1842" i="1"/>
  <c r="W1842" i="1" a="1"/>
  <c r="W1842" i="1"/>
  <c r="O1842" i="1"/>
  <c r="P1842" i="1"/>
  <c r="Q1842" i="1"/>
  <c r="R1842" i="1"/>
  <c r="V1842" i="1"/>
  <c r="S1842" i="1"/>
  <c r="T208" i="1"/>
  <c r="Y208" i="1"/>
  <c r="W208" i="1" a="1"/>
  <c r="W208" i="1"/>
  <c r="O208" i="1"/>
  <c r="P208" i="1"/>
  <c r="Q208" i="1"/>
  <c r="R208" i="1"/>
  <c r="V208" i="1"/>
  <c r="S208" i="1"/>
  <c r="T1843" i="1"/>
  <c r="Y1843" i="1"/>
  <c r="W1843" i="1" a="1"/>
  <c r="W1843" i="1"/>
  <c r="O1843" i="1"/>
  <c r="P1843" i="1"/>
  <c r="Q1843" i="1"/>
  <c r="R1843" i="1"/>
  <c r="V1843" i="1"/>
  <c r="S1843" i="1"/>
  <c r="T209" i="1"/>
  <c r="Y209" i="1"/>
  <c r="W209" i="1" a="1"/>
  <c r="W209" i="1"/>
  <c r="O209" i="1"/>
  <c r="P209" i="1"/>
  <c r="Q209" i="1"/>
  <c r="R209" i="1"/>
  <c r="V209" i="1"/>
  <c r="S209" i="1"/>
  <c r="T1844" i="1"/>
  <c r="Y1844" i="1"/>
  <c r="W1844" i="1" a="1"/>
  <c r="W1844" i="1"/>
  <c r="O1844" i="1"/>
  <c r="P1844" i="1"/>
  <c r="Q1844" i="1"/>
  <c r="R1844" i="1"/>
  <c r="V1844" i="1"/>
  <c r="S1844" i="1"/>
  <c r="T210" i="1"/>
  <c r="Y210" i="1"/>
  <c r="W210" i="1" a="1"/>
  <c r="W210" i="1"/>
  <c r="O210" i="1"/>
  <c r="P210" i="1"/>
  <c r="Q210" i="1"/>
  <c r="R210" i="1"/>
  <c r="V210" i="1"/>
  <c r="S210" i="1"/>
  <c r="T211" i="1"/>
  <c r="Y211" i="1"/>
  <c r="W211" i="1" a="1"/>
  <c r="W211" i="1"/>
  <c r="O211" i="1"/>
  <c r="P211" i="1"/>
  <c r="Q211" i="1"/>
  <c r="R211" i="1"/>
  <c r="V211" i="1"/>
  <c r="S211" i="1"/>
  <c r="T1845" i="1"/>
  <c r="Y1845" i="1"/>
  <c r="W1845" i="1" a="1"/>
  <c r="W1845" i="1"/>
  <c r="O1845" i="1"/>
  <c r="P1845" i="1"/>
  <c r="Q1845" i="1"/>
  <c r="R1845" i="1"/>
  <c r="V1845" i="1"/>
  <c r="S1845" i="1"/>
  <c r="T212" i="1"/>
  <c r="Y212" i="1"/>
  <c r="W212" i="1" a="1"/>
  <c r="W212" i="1"/>
  <c r="O212" i="1"/>
  <c r="P212" i="1"/>
  <c r="Q212" i="1"/>
  <c r="R212" i="1"/>
  <c r="V212" i="1"/>
  <c r="S212" i="1"/>
  <c r="T213" i="1"/>
  <c r="Y213" i="1"/>
  <c r="W213" i="1" a="1"/>
  <c r="W213" i="1"/>
  <c r="O213" i="1"/>
  <c r="P213" i="1"/>
  <c r="Q213" i="1"/>
  <c r="R213" i="1"/>
  <c r="V213" i="1"/>
  <c r="S213" i="1"/>
  <c r="T214" i="1"/>
  <c r="Y214" i="1"/>
  <c r="W214" i="1" a="1"/>
  <c r="W214" i="1"/>
  <c r="O214" i="1"/>
  <c r="P214" i="1"/>
  <c r="Q214" i="1"/>
  <c r="R214" i="1"/>
  <c r="V214" i="1"/>
  <c r="S214" i="1"/>
  <c r="T215" i="1"/>
  <c r="Y215" i="1"/>
  <c r="W215" i="1" a="1"/>
  <c r="W215" i="1"/>
  <c r="O215" i="1"/>
  <c r="P215" i="1"/>
  <c r="Q215" i="1"/>
  <c r="R215" i="1"/>
  <c r="V215" i="1"/>
  <c r="S215" i="1"/>
  <c r="T216" i="1"/>
  <c r="Y216" i="1"/>
  <c r="W216" i="1" a="1"/>
  <c r="W216" i="1"/>
  <c r="O216" i="1"/>
  <c r="P216" i="1"/>
  <c r="Q216" i="1"/>
  <c r="R216" i="1"/>
  <c r="V216" i="1"/>
  <c r="S216" i="1"/>
  <c r="T1846" i="1"/>
  <c r="Y1846" i="1"/>
  <c r="W1846" i="1" a="1"/>
  <c r="W1846" i="1"/>
  <c r="O1846" i="1"/>
  <c r="P1846" i="1"/>
  <c r="Q1846" i="1"/>
  <c r="R1846" i="1"/>
  <c r="V1846" i="1"/>
  <c r="S1846" i="1"/>
  <c r="T217" i="1"/>
  <c r="Y217" i="1"/>
  <c r="W217" i="1" a="1"/>
  <c r="W217" i="1"/>
  <c r="O217" i="1"/>
  <c r="P217" i="1"/>
  <c r="Q217" i="1"/>
  <c r="R217" i="1"/>
  <c r="V217" i="1"/>
  <c r="S217" i="1"/>
  <c r="T1847" i="1"/>
  <c r="Y1847" i="1"/>
  <c r="W1847" i="1" a="1"/>
  <c r="W1847" i="1"/>
  <c r="O1847" i="1"/>
  <c r="P1847" i="1"/>
  <c r="Q1847" i="1"/>
  <c r="R1847" i="1"/>
  <c r="V1847" i="1"/>
  <c r="S1847" i="1"/>
  <c r="T218" i="1"/>
  <c r="Y218" i="1"/>
  <c r="W218" i="1" a="1"/>
  <c r="W218" i="1"/>
  <c r="O218" i="1"/>
  <c r="P218" i="1"/>
  <c r="Q218" i="1"/>
  <c r="R218" i="1"/>
  <c r="V218" i="1"/>
  <c r="S218" i="1"/>
  <c r="T219" i="1"/>
  <c r="Y219" i="1"/>
  <c r="W219" i="1" a="1"/>
  <c r="W219" i="1"/>
  <c r="O219" i="1"/>
  <c r="P219" i="1"/>
  <c r="Q219" i="1"/>
  <c r="R219" i="1"/>
  <c r="V219" i="1"/>
  <c r="S219" i="1"/>
  <c r="T1848" i="1"/>
  <c r="Y1848" i="1"/>
  <c r="W1848" i="1" a="1"/>
  <c r="W1848" i="1"/>
  <c r="O1848" i="1"/>
  <c r="P1848" i="1"/>
  <c r="Q1848" i="1"/>
  <c r="R1848" i="1"/>
  <c r="V1848" i="1"/>
  <c r="S1848" i="1"/>
  <c r="T220" i="1"/>
  <c r="Y220" i="1"/>
  <c r="W220" i="1" a="1"/>
  <c r="W220" i="1"/>
  <c r="O220" i="1"/>
  <c r="P220" i="1"/>
  <c r="Q220" i="1"/>
  <c r="R220" i="1"/>
  <c r="V220" i="1"/>
  <c r="S220" i="1"/>
  <c r="T221" i="1"/>
  <c r="Y221" i="1"/>
  <c r="W221" i="1" a="1"/>
  <c r="W221" i="1"/>
  <c r="O221" i="1"/>
  <c r="P221" i="1"/>
  <c r="Q221" i="1"/>
  <c r="R221" i="1"/>
  <c r="V221" i="1"/>
  <c r="S221" i="1"/>
  <c r="T222" i="1"/>
  <c r="Y222" i="1"/>
  <c r="W222" i="1" a="1"/>
  <c r="W222" i="1"/>
  <c r="O222" i="1"/>
  <c r="P222" i="1"/>
  <c r="Q222" i="1"/>
  <c r="R222" i="1"/>
  <c r="V222" i="1"/>
  <c r="S222" i="1"/>
  <c r="T223" i="1"/>
  <c r="Y223" i="1"/>
  <c r="W223" i="1" a="1"/>
  <c r="W223" i="1"/>
  <c r="O223" i="1"/>
  <c r="P223" i="1"/>
  <c r="Q223" i="1"/>
  <c r="R223" i="1"/>
  <c r="V223" i="1"/>
  <c r="S223" i="1"/>
  <c r="T1849" i="1"/>
  <c r="Y1849" i="1"/>
  <c r="W1849" i="1" a="1"/>
  <c r="W1849" i="1"/>
  <c r="O1849" i="1"/>
  <c r="P1849" i="1"/>
  <c r="Q1849" i="1"/>
  <c r="R1849" i="1"/>
  <c r="V1849" i="1"/>
  <c r="S1849" i="1"/>
  <c r="T1850" i="1"/>
  <c r="Y1850" i="1"/>
  <c r="W1850" i="1" a="1"/>
  <c r="W1850" i="1"/>
  <c r="O1850" i="1"/>
  <c r="P1850" i="1"/>
  <c r="Q1850" i="1"/>
  <c r="R1850" i="1"/>
  <c r="V1850" i="1"/>
  <c r="S1850" i="1"/>
  <c r="T224" i="1"/>
  <c r="Y224" i="1"/>
  <c r="W224" i="1" a="1"/>
  <c r="W224" i="1"/>
  <c r="O224" i="1"/>
  <c r="P224" i="1"/>
  <c r="Q224" i="1"/>
  <c r="R224" i="1"/>
  <c r="V224" i="1"/>
  <c r="S224" i="1"/>
  <c r="T225" i="1"/>
  <c r="Y225" i="1"/>
  <c r="W225" i="1" a="1"/>
  <c r="W225" i="1"/>
  <c r="O225" i="1"/>
  <c r="P225" i="1"/>
  <c r="Q225" i="1"/>
  <c r="R225" i="1"/>
  <c r="V225" i="1"/>
  <c r="S225" i="1"/>
  <c r="T1851" i="1"/>
  <c r="Y1851" i="1"/>
  <c r="W1851" i="1" a="1"/>
  <c r="W1851" i="1"/>
  <c r="O1851" i="1"/>
  <c r="P1851" i="1"/>
  <c r="Q1851" i="1"/>
  <c r="R1851" i="1"/>
  <c r="V1851" i="1"/>
  <c r="S1851" i="1"/>
  <c r="T1852" i="1"/>
  <c r="Y1852" i="1"/>
  <c r="W1852" i="1" a="1"/>
  <c r="W1852" i="1"/>
  <c r="O1852" i="1"/>
  <c r="P1852" i="1"/>
  <c r="Q1852" i="1"/>
  <c r="R1852" i="1"/>
  <c r="V1852" i="1"/>
  <c r="S1852" i="1"/>
  <c r="T226" i="1"/>
  <c r="Y226" i="1"/>
  <c r="W226" i="1" a="1"/>
  <c r="W226" i="1"/>
  <c r="O226" i="1"/>
  <c r="P226" i="1"/>
  <c r="Q226" i="1"/>
  <c r="R226" i="1"/>
  <c r="V226" i="1"/>
  <c r="S226" i="1"/>
  <c r="T227" i="1"/>
  <c r="Y227" i="1"/>
  <c r="W227" i="1" a="1"/>
  <c r="W227" i="1"/>
  <c r="O227" i="1"/>
  <c r="P227" i="1"/>
  <c r="Q227" i="1"/>
  <c r="R227" i="1"/>
  <c r="V227" i="1"/>
  <c r="S227" i="1"/>
  <c r="T1853" i="1"/>
  <c r="Y1853" i="1"/>
  <c r="W1853" i="1" a="1"/>
  <c r="W1853" i="1"/>
  <c r="O1853" i="1"/>
  <c r="P1853" i="1"/>
  <c r="Q1853" i="1"/>
  <c r="R1853" i="1"/>
  <c r="V1853" i="1"/>
  <c r="S1853" i="1"/>
  <c r="T228" i="1"/>
  <c r="Y228" i="1"/>
  <c r="W228" i="1" a="1"/>
  <c r="W228" i="1"/>
  <c r="O228" i="1"/>
  <c r="P228" i="1"/>
  <c r="Q228" i="1"/>
  <c r="R228" i="1"/>
  <c r="V228" i="1"/>
  <c r="S228" i="1"/>
  <c r="T229" i="1"/>
  <c r="Y229" i="1"/>
  <c r="W229" i="1" a="1"/>
  <c r="W229" i="1"/>
  <c r="O229" i="1"/>
  <c r="P229" i="1"/>
  <c r="Q229" i="1"/>
  <c r="R229" i="1"/>
  <c r="V229" i="1"/>
  <c r="S229" i="1"/>
  <c r="T1854" i="1"/>
  <c r="Y1854" i="1"/>
  <c r="W1854" i="1" a="1"/>
  <c r="W1854" i="1"/>
  <c r="O1854" i="1"/>
  <c r="P1854" i="1"/>
  <c r="Q1854" i="1"/>
  <c r="R1854" i="1"/>
  <c r="V1854" i="1"/>
  <c r="S1854" i="1"/>
  <c r="T230" i="1"/>
  <c r="Y230" i="1"/>
  <c r="W230" i="1" a="1"/>
  <c r="W230" i="1"/>
  <c r="O230" i="1"/>
  <c r="P230" i="1"/>
  <c r="Q230" i="1"/>
  <c r="R230" i="1"/>
  <c r="V230" i="1"/>
  <c r="S230" i="1"/>
  <c r="T231" i="1"/>
  <c r="Y231" i="1"/>
  <c r="W231" i="1" a="1"/>
  <c r="W231" i="1"/>
  <c r="O231" i="1"/>
  <c r="P231" i="1"/>
  <c r="Q231" i="1"/>
  <c r="R231" i="1"/>
  <c r="V231" i="1"/>
  <c r="S231" i="1"/>
  <c r="T232" i="1"/>
  <c r="Y232" i="1"/>
  <c r="W232" i="1" a="1"/>
  <c r="W232" i="1"/>
  <c r="O232" i="1"/>
  <c r="P232" i="1"/>
  <c r="Q232" i="1"/>
  <c r="R232" i="1"/>
  <c r="V232" i="1"/>
  <c r="S232" i="1"/>
  <c r="T233" i="1"/>
  <c r="Y233" i="1"/>
  <c r="W233" i="1" a="1"/>
  <c r="W233" i="1"/>
  <c r="O233" i="1"/>
  <c r="P233" i="1"/>
  <c r="Q233" i="1"/>
  <c r="R233" i="1"/>
  <c r="V233" i="1"/>
  <c r="S233" i="1"/>
  <c r="T234" i="1"/>
  <c r="Y234" i="1"/>
  <c r="W234" i="1" a="1"/>
  <c r="W234" i="1"/>
  <c r="O234" i="1"/>
  <c r="P234" i="1"/>
  <c r="Q234" i="1"/>
  <c r="R234" i="1"/>
  <c r="V234" i="1"/>
  <c r="S234" i="1"/>
  <c r="T235" i="1"/>
  <c r="Y235" i="1"/>
  <c r="W235" i="1" a="1"/>
  <c r="W235" i="1"/>
  <c r="O235" i="1"/>
  <c r="P235" i="1"/>
  <c r="Q235" i="1"/>
  <c r="R235" i="1"/>
  <c r="V235" i="1"/>
  <c r="S235" i="1"/>
  <c r="T1855" i="1"/>
  <c r="Y1855" i="1"/>
  <c r="W1855" i="1" a="1"/>
  <c r="W1855" i="1"/>
  <c r="O1855" i="1"/>
  <c r="P1855" i="1"/>
  <c r="Q1855" i="1"/>
  <c r="R1855" i="1"/>
  <c r="V1855" i="1"/>
  <c r="S1855" i="1"/>
  <c r="T236" i="1"/>
  <c r="Y236" i="1"/>
  <c r="W236" i="1" a="1"/>
  <c r="W236" i="1"/>
  <c r="O236" i="1"/>
  <c r="P236" i="1"/>
  <c r="Q236" i="1"/>
  <c r="R236" i="1"/>
  <c r="V236" i="1"/>
  <c r="S236" i="1"/>
  <c r="T237" i="1"/>
  <c r="Y237" i="1"/>
  <c r="W237" i="1" a="1"/>
  <c r="W237" i="1"/>
  <c r="O237" i="1"/>
  <c r="P237" i="1"/>
  <c r="Q237" i="1"/>
  <c r="R237" i="1"/>
  <c r="V237" i="1"/>
  <c r="S237" i="1"/>
  <c r="T238" i="1"/>
  <c r="Y238" i="1"/>
  <c r="W238" i="1" a="1"/>
  <c r="W238" i="1"/>
  <c r="O238" i="1"/>
  <c r="P238" i="1"/>
  <c r="Q238" i="1"/>
  <c r="R238" i="1"/>
  <c r="V238" i="1"/>
  <c r="S238" i="1"/>
  <c r="T239" i="1"/>
  <c r="Y239" i="1"/>
  <c r="W239" i="1" a="1"/>
  <c r="W239" i="1"/>
  <c r="O239" i="1"/>
  <c r="P239" i="1"/>
  <c r="Q239" i="1"/>
  <c r="R239" i="1"/>
  <c r="V239" i="1"/>
  <c r="S239" i="1"/>
  <c r="T240" i="1"/>
  <c r="Y240" i="1"/>
  <c r="W240" i="1" a="1"/>
  <c r="W240" i="1"/>
  <c r="O240" i="1"/>
  <c r="P240" i="1"/>
  <c r="Q240" i="1"/>
  <c r="R240" i="1"/>
  <c r="V240" i="1"/>
  <c r="S240" i="1"/>
  <c r="T241" i="1"/>
  <c r="Y241" i="1"/>
  <c r="W241" i="1" a="1"/>
  <c r="W241" i="1"/>
  <c r="O241" i="1"/>
  <c r="P241" i="1"/>
  <c r="Q241" i="1"/>
  <c r="R241" i="1"/>
  <c r="V241" i="1"/>
  <c r="S241" i="1"/>
  <c r="T1856" i="1"/>
  <c r="Y1856" i="1"/>
  <c r="W1856" i="1" a="1"/>
  <c r="W1856" i="1"/>
  <c r="O1856" i="1"/>
  <c r="P1856" i="1"/>
  <c r="Q1856" i="1"/>
  <c r="R1856" i="1"/>
  <c r="V1856" i="1"/>
  <c r="S1856" i="1"/>
  <c r="T242" i="1"/>
  <c r="Y242" i="1"/>
  <c r="W242" i="1" a="1"/>
  <c r="W242" i="1"/>
  <c r="O242" i="1"/>
  <c r="P242" i="1"/>
  <c r="Q242" i="1"/>
  <c r="R242" i="1"/>
  <c r="V242" i="1"/>
  <c r="S242" i="1"/>
  <c r="T243" i="1"/>
  <c r="Y243" i="1"/>
  <c r="W243" i="1" a="1"/>
  <c r="W243" i="1"/>
  <c r="O243" i="1"/>
  <c r="P243" i="1"/>
  <c r="Q243" i="1"/>
  <c r="R243" i="1"/>
  <c r="V243" i="1"/>
  <c r="S243" i="1"/>
  <c r="T1857" i="1"/>
  <c r="Y1857" i="1"/>
  <c r="W1857" i="1" a="1"/>
  <c r="W1857" i="1"/>
  <c r="O1857" i="1"/>
  <c r="P1857" i="1"/>
  <c r="Q1857" i="1"/>
  <c r="R1857" i="1"/>
  <c r="V1857" i="1"/>
  <c r="S1857" i="1"/>
  <c r="T1858" i="1"/>
  <c r="Y1858" i="1"/>
  <c r="W1858" i="1" a="1"/>
  <c r="W1858" i="1"/>
  <c r="O1858" i="1"/>
  <c r="P1858" i="1"/>
  <c r="Q1858" i="1"/>
  <c r="R1858" i="1"/>
  <c r="V1858" i="1"/>
  <c r="S1858" i="1"/>
  <c r="T244" i="1"/>
  <c r="Y244" i="1"/>
  <c r="W244" i="1" a="1"/>
  <c r="W244" i="1"/>
  <c r="O244" i="1"/>
  <c r="P244" i="1"/>
  <c r="Q244" i="1"/>
  <c r="R244" i="1"/>
  <c r="V244" i="1"/>
  <c r="S244" i="1"/>
  <c r="T245" i="1"/>
  <c r="Y245" i="1"/>
  <c r="W245" i="1" a="1"/>
  <c r="W245" i="1"/>
  <c r="O245" i="1"/>
  <c r="P245" i="1"/>
  <c r="Q245" i="1"/>
  <c r="R245" i="1"/>
  <c r="V245" i="1"/>
  <c r="S245" i="1"/>
  <c r="T246" i="1"/>
  <c r="Y246" i="1"/>
  <c r="W246" i="1" a="1"/>
  <c r="W246" i="1"/>
  <c r="O246" i="1"/>
  <c r="P246" i="1"/>
  <c r="Q246" i="1"/>
  <c r="R246" i="1"/>
  <c r="V246" i="1"/>
  <c r="S246" i="1"/>
  <c r="T247" i="1"/>
  <c r="Y247" i="1"/>
  <c r="W247" i="1" a="1"/>
  <c r="W247" i="1"/>
  <c r="O247" i="1"/>
  <c r="P247" i="1"/>
  <c r="Q247" i="1"/>
  <c r="R247" i="1"/>
  <c r="V247" i="1"/>
  <c r="S247" i="1"/>
  <c r="T248" i="1"/>
  <c r="Y248" i="1"/>
  <c r="W248" i="1" a="1"/>
  <c r="W248" i="1"/>
  <c r="O248" i="1"/>
  <c r="P248" i="1"/>
  <c r="Q248" i="1"/>
  <c r="R248" i="1"/>
  <c r="V248" i="1"/>
  <c r="S248" i="1"/>
  <c r="T249" i="1"/>
  <c r="Y249" i="1"/>
  <c r="W249" i="1" a="1"/>
  <c r="W249" i="1"/>
  <c r="O249" i="1"/>
  <c r="P249" i="1"/>
  <c r="Q249" i="1"/>
  <c r="R249" i="1"/>
  <c r="V249" i="1"/>
  <c r="S249" i="1"/>
  <c r="T1859" i="1"/>
  <c r="Y1859" i="1"/>
  <c r="W1859" i="1" a="1"/>
  <c r="W1859" i="1"/>
  <c r="O1859" i="1"/>
  <c r="P1859" i="1"/>
  <c r="Q1859" i="1"/>
  <c r="R1859" i="1"/>
  <c r="V1859" i="1"/>
  <c r="S1859" i="1"/>
  <c r="T250" i="1"/>
  <c r="Y250" i="1"/>
  <c r="W250" i="1" a="1"/>
  <c r="W250" i="1"/>
  <c r="O250" i="1"/>
  <c r="P250" i="1"/>
  <c r="Q250" i="1"/>
  <c r="R250" i="1"/>
  <c r="V250" i="1"/>
  <c r="S250" i="1"/>
  <c r="T251" i="1"/>
  <c r="Y251" i="1"/>
  <c r="W251" i="1" a="1"/>
  <c r="W251" i="1"/>
  <c r="O251" i="1"/>
  <c r="P251" i="1"/>
  <c r="Q251" i="1"/>
  <c r="R251" i="1"/>
  <c r="V251" i="1"/>
  <c r="S251" i="1"/>
  <c r="T1860" i="1"/>
  <c r="Y1860" i="1"/>
  <c r="W1860" i="1" a="1"/>
  <c r="W1860" i="1"/>
  <c r="O1860" i="1"/>
  <c r="P1860" i="1"/>
  <c r="Q1860" i="1"/>
  <c r="R1860" i="1"/>
  <c r="V1860" i="1"/>
  <c r="S1860" i="1"/>
  <c r="T252" i="1"/>
  <c r="Y252" i="1"/>
  <c r="W252" i="1" a="1"/>
  <c r="W252" i="1"/>
  <c r="O252" i="1"/>
  <c r="P252" i="1"/>
  <c r="Q252" i="1"/>
  <c r="R252" i="1"/>
  <c r="V252" i="1"/>
  <c r="S252" i="1"/>
  <c r="T1861" i="1"/>
  <c r="Y1861" i="1"/>
  <c r="W1861" i="1" a="1"/>
  <c r="W1861" i="1"/>
  <c r="O1861" i="1"/>
  <c r="P1861" i="1"/>
  <c r="Q1861" i="1"/>
  <c r="R1861" i="1"/>
  <c r="V1861" i="1"/>
  <c r="S1861" i="1"/>
  <c r="T253" i="1"/>
  <c r="Y253" i="1"/>
  <c r="W253" i="1" a="1"/>
  <c r="W253" i="1"/>
  <c r="O253" i="1"/>
  <c r="P253" i="1"/>
  <c r="Q253" i="1"/>
  <c r="R253" i="1"/>
  <c r="V253" i="1"/>
  <c r="S253" i="1"/>
  <c r="T1862" i="1"/>
  <c r="Y1862" i="1"/>
  <c r="W1862" i="1" a="1"/>
  <c r="W1862" i="1"/>
  <c r="O1862" i="1"/>
  <c r="P1862" i="1"/>
  <c r="Q1862" i="1"/>
  <c r="R1862" i="1"/>
  <c r="V1862" i="1"/>
  <c r="S1862" i="1"/>
  <c r="T254" i="1"/>
  <c r="Y254" i="1"/>
  <c r="W254" i="1" a="1"/>
  <c r="W254" i="1"/>
  <c r="O254" i="1"/>
  <c r="P254" i="1"/>
  <c r="Q254" i="1"/>
  <c r="R254" i="1"/>
  <c r="V254" i="1"/>
  <c r="S254" i="1"/>
  <c r="T255" i="1"/>
  <c r="Y255" i="1"/>
  <c r="W255" i="1" a="1"/>
  <c r="W255" i="1"/>
  <c r="O255" i="1"/>
  <c r="P255" i="1"/>
  <c r="Q255" i="1"/>
  <c r="R255" i="1"/>
  <c r="V255" i="1"/>
  <c r="S255" i="1"/>
  <c r="T256" i="1"/>
  <c r="Y256" i="1"/>
  <c r="W256" i="1" a="1"/>
  <c r="W256" i="1"/>
  <c r="O256" i="1"/>
  <c r="P256" i="1"/>
  <c r="Q256" i="1"/>
  <c r="R256" i="1"/>
  <c r="V256" i="1"/>
  <c r="S256" i="1"/>
  <c r="T257" i="1"/>
  <c r="Y257" i="1"/>
  <c r="W257" i="1" a="1"/>
  <c r="W257" i="1"/>
  <c r="O257" i="1"/>
  <c r="P257" i="1"/>
  <c r="Q257" i="1"/>
  <c r="R257" i="1"/>
  <c r="V257" i="1"/>
  <c r="S257" i="1"/>
  <c r="T258" i="1"/>
  <c r="Y258" i="1"/>
  <c r="W258" i="1" a="1"/>
  <c r="W258" i="1"/>
  <c r="O258" i="1"/>
  <c r="P258" i="1"/>
  <c r="Q258" i="1"/>
  <c r="R258" i="1"/>
  <c r="V258" i="1"/>
  <c r="S258" i="1"/>
  <c r="T259" i="1"/>
  <c r="Y259" i="1"/>
  <c r="W259" i="1" a="1"/>
  <c r="W259" i="1"/>
  <c r="O259" i="1"/>
  <c r="P259" i="1"/>
  <c r="Q259" i="1"/>
  <c r="R259" i="1"/>
  <c r="V259" i="1"/>
  <c r="S259" i="1"/>
  <c r="T260" i="1"/>
  <c r="Y260" i="1"/>
  <c r="W260" i="1" a="1"/>
  <c r="W260" i="1"/>
  <c r="O260" i="1"/>
  <c r="P260" i="1"/>
  <c r="Q260" i="1"/>
  <c r="R260" i="1"/>
  <c r="V260" i="1"/>
  <c r="S260" i="1"/>
  <c r="T261" i="1"/>
  <c r="Y261" i="1"/>
  <c r="W261" i="1" a="1"/>
  <c r="W261" i="1"/>
  <c r="O261" i="1"/>
  <c r="P261" i="1"/>
  <c r="Q261" i="1"/>
  <c r="R261" i="1"/>
  <c r="V261" i="1"/>
  <c r="S261" i="1"/>
  <c r="T262" i="1"/>
  <c r="Y262" i="1"/>
  <c r="W262" i="1" a="1"/>
  <c r="W262" i="1"/>
  <c r="O262" i="1"/>
  <c r="P262" i="1"/>
  <c r="Q262" i="1"/>
  <c r="R262" i="1"/>
  <c r="V262" i="1"/>
  <c r="S262" i="1"/>
  <c r="T263" i="1"/>
  <c r="Y263" i="1"/>
  <c r="W263" i="1" a="1"/>
  <c r="W263" i="1"/>
  <c r="O263" i="1"/>
  <c r="P263" i="1"/>
  <c r="Q263" i="1"/>
  <c r="R263" i="1"/>
  <c r="V263" i="1"/>
  <c r="S263" i="1"/>
  <c r="T264" i="1"/>
  <c r="Y264" i="1"/>
  <c r="W264" i="1" a="1"/>
  <c r="W264" i="1"/>
  <c r="O264" i="1"/>
  <c r="P264" i="1"/>
  <c r="Q264" i="1"/>
  <c r="R264" i="1"/>
  <c r="V264" i="1"/>
  <c r="S264" i="1"/>
  <c r="T265" i="1"/>
  <c r="Y265" i="1"/>
  <c r="W265" i="1" a="1"/>
  <c r="W265" i="1"/>
  <c r="O265" i="1"/>
  <c r="P265" i="1"/>
  <c r="Q265" i="1"/>
  <c r="R265" i="1"/>
  <c r="V265" i="1"/>
  <c r="S265" i="1"/>
  <c r="T266" i="1"/>
  <c r="Y266" i="1"/>
  <c r="W266" i="1" a="1"/>
  <c r="W266" i="1"/>
  <c r="O266" i="1"/>
  <c r="P266" i="1"/>
  <c r="Q266" i="1"/>
  <c r="R266" i="1"/>
  <c r="V266" i="1"/>
  <c r="S266" i="1"/>
  <c r="T267" i="1"/>
  <c r="Y267" i="1"/>
  <c r="W267" i="1" a="1"/>
  <c r="W267" i="1"/>
  <c r="O267" i="1"/>
  <c r="P267" i="1"/>
  <c r="Q267" i="1"/>
  <c r="R267" i="1"/>
  <c r="V267" i="1"/>
  <c r="S267" i="1"/>
  <c r="T268" i="1"/>
  <c r="Y268" i="1"/>
  <c r="W268" i="1" a="1"/>
  <c r="W268" i="1"/>
  <c r="O268" i="1"/>
  <c r="P268" i="1"/>
  <c r="Q268" i="1"/>
  <c r="R268" i="1"/>
  <c r="V268" i="1"/>
  <c r="S268" i="1"/>
  <c r="T269" i="1"/>
  <c r="Y269" i="1"/>
  <c r="W269" i="1" a="1"/>
  <c r="W269" i="1"/>
  <c r="O269" i="1"/>
  <c r="P269" i="1"/>
  <c r="Q269" i="1"/>
  <c r="R269" i="1"/>
  <c r="V269" i="1"/>
  <c r="S269" i="1"/>
  <c r="T1863" i="1"/>
  <c r="Y1863" i="1"/>
  <c r="W1863" i="1" a="1"/>
  <c r="W1863" i="1"/>
  <c r="O1863" i="1"/>
  <c r="P1863" i="1"/>
  <c r="Q1863" i="1"/>
  <c r="R1863" i="1"/>
  <c r="V1863" i="1"/>
  <c r="S1863" i="1"/>
  <c r="T1864" i="1"/>
  <c r="Y1864" i="1"/>
  <c r="W1864" i="1" a="1"/>
  <c r="W1864" i="1"/>
  <c r="O1864" i="1"/>
  <c r="P1864" i="1"/>
  <c r="Q1864" i="1"/>
  <c r="R1864" i="1"/>
  <c r="V1864" i="1"/>
  <c r="S1864" i="1"/>
  <c r="T270" i="1"/>
  <c r="Y270" i="1"/>
  <c r="W270" i="1" a="1"/>
  <c r="W270" i="1"/>
  <c r="O270" i="1"/>
  <c r="P270" i="1"/>
  <c r="Q270" i="1"/>
  <c r="R270" i="1"/>
  <c r="V270" i="1"/>
  <c r="S270" i="1"/>
  <c r="T271" i="1"/>
  <c r="Y271" i="1"/>
  <c r="W271" i="1" a="1"/>
  <c r="W271" i="1"/>
  <c r="O271" i="1"/>
  <c r="P271" i="1"/>
  <c r="Q271" i="1"/>
  <c r="R271" i="1"/>
  <c r="V271" i="1"/>
  <c r="S271" i="1"/>
  <c r="T272" i="1"/>
  <c r="Y272" i="1"/>
  <c r="W272" i="1" a="1"/>
  <c r="W272" i="1"/>
  <c r="O272" i="1"/>
  <c r="P272" i="1"/>
  <c r="Q272" i="1"/>
  <c r="R272" i="1"/>
  <c r="V272" i="1"/>
  <c r="S272" i="1"/>
  <c r="T273" i="1"/>
  <c r="Y273" i="1"/>
  <c r="W273" i="1" a="1"/>
  <c r="W273" i="1"/>
  <c r="O273" i="1"/>
  <c r="P273" i="1"/>
  <c r="Q273" i="1"/>
  <c r="R273" i="1"/>
  <c r="V273" i="1"/>
  <c r="S273" i="1"/>
  <c r="T274" i="1"/>
  <c r="Y274" i="1"/>
  <c r="W274" i="1" a="1"/>
  <c r="W274" i="1"/>
  <c r="O274" i="1"/>
  <c r="P274" i="1"/>
  <c r="Q274" i="1"/>
  <c r="R274" i="1"/>
  <c r="V274" i="1"/>
  <c r="S274" i="1"/>
  <c r="T275" i="1"/>
  <c r="Y275" i="1"/>
  <c r="W275" i="1" a="1"/>
  <c r="W275" i="1"/>
  <c r="O275" i="1"/>
  <c r="P275" i="1"/>
  <c r="Q275" i="1"/>
  <c r="R275" i="1"/>
  <c r="V275" i="1"/>
  <c r="S275" i="1"/>
  <c r="T276" i="1"/>
  <c r="Y276" i="1"/>
  <c r="W276" i="1" a="1"/>
  <c r="W276" i="1"/>
  <c r="O276" i="1"/>
  <c r="P276" i="1"/>
  <c r="Q276" i="1"/>
  <c r="R276" i="1"/>
  <c r="V276" i="1"/>
  <c r="S276" i="1"/>
  <c r="T277" i="1"/>
  <c r="Y277" i="1"/>
  <c r="W277" i="1" a="1"/>
  <c r="W277" i="1"/>
  <c r="O277" i="1"/>
  <c r="P277" i="1"/>
  <c r="Q277" i="1"/>
  <c r="R277" i="1"/>
  <c r="V277" i="1"/>
  <c r="S277" i="1"/>
  <c r="T278" i="1"/>
  <c r="Y278" i="1"/>
  <c r="W278" i="1" a="1"/>
  <c r="W278" i="1"/>
  <c r="O278" i="1"/>
  <c r="P278" i="1"/>
  <c r="Q278" i="1"/>
  <c r="R278" i="1"/>
  <c r="V278" i="1"/>
  <c r="S278" i="1"/>
  <c r="T279" i="1"/>
  <c r="Y279" i="1"/>
  <c r="W279" i="1" a="1"/>
  <c r="W279" i="1"/>
  <c r="O279" i="1"/>
  <c r="P279" i="1"/>
  <c r="Q279" i="1"/>
  <c r="R279" i="1"/>
  <c r="V279" i="1"/>
  <c r="S279" i="1"/>
  <c r="T280" i="1"/>
  <c r="Y280" i="1"/>
  <c r="W280" i="1" a="1"/>
  <c r="W280" i="1"/>
  <c r="O280" i="1"/>
  <c r="P280" i="1"/>
  <c r="Q280" i="1"/>
  <c r="R280" i="1"/>
  <c r="V280" i="1"/>
  <c r="S280" i="1"/>
  <c r="T1865" i="1"/>
  <c r="Y1865" i="1"/>
  <c r="W1865" i="1" a="1"/>
  <c r="W1865" i="1"/>
  <c r="O1865" i="1"/>
  <c r="P1865" i="1"/>
  <c r="Q1865" i="1"/>
  <c r="R1865" i="1"/>
  <c r="V1865" i="1"/>
  <c r="S1865" i="1"/>
  <c r="T281" i="1"/>
  <c r="Y281" i="1"/>
  <c r="W281" i="1" a="1"/>
  <c r="W281" i="1"/>
  <c r="O281" i="1"/>
  <c r="P281" i="1"/>
  <c r="Q281" i="1"/>
  <c r="R281" i="1"/>
  <c r="V281" i="1"/>
  <c r="S281" i="1"/>
  <c r="T282" i="1"/>
  <c r="Y282" i="1"/>
  <c r="W282" i="1" a="1"/>
  <c r="W282" i="1"/>
  <c r="O282" i="1"/>
  <c r="P282" i="1"/>
  <c r="Q282" i="1"/>
  <c r="R282" i="1"/>
  <c r="V282" i="1"/>
  <c r="S282" i="1"/>
  <c r="T283" i="1"/>
  <c r="Y283" i="1"/>
  <c r="W283" i="1" a="1"/>
  <c r="W283" i="1"/>
  <c r="O283" i="1"/>
  <c r="P283" i="1"/>
  <c r="Q283" i="1"/>
  <c r="R283" i="1"/>
  <c r="V283" i="1"/>
  <c r="S283" i="1"/>
  <c r="T284" i="1"/>
  <c r="Y284" i="1"/>
  <c r="W284" i="1" a="1"/>
  <c r="W284" i="1"/>
  <c r="O284" i="1"/>
  <c r="P284" i="1"/>
  <c r="Q284" i="1"/>
  <c r="R284" i="1"/>
  <c r="V284" i="1"/>
  <c r="S284" i="1"/>
  <c r="T285" i="1"/>
  <c r="Y285" i="1"/>
  <c r="W285" i="1" a="1"/>
  <c r="W285" i="1"/>
  <c r="O285" i="1"/>
  <c r="P285" i="1"/>
  <c r="Q285" i="1"/>
  <c r="R285" i="1"/>
  <c r="V285" i="1"/>
  <c r="S285" i="1"/>
  <c r="T286" i="1"/>
  <c r="Y286" i="1"/>
  <c r="W286" i="1" a="1"/>
  <c r="W286" i="1"/>
  <c r="O286" i="1"/>
  <c r="P286" i="1"/>
  <c r="Q286" i="1"/>
  <c r="R286" i="1"/>
  <c r="V286" i="1"/>
  <c r="S286" i="1"/>
  <c r="T287" i="1"/>
  <c r="Y287" i="1"/>
  <c r="W287" i="1" a="1"/>
  <c r="W287" i="1"/>
  <c r="O287" i="1"/>
  <c r="P287" i="1"/>
  <c r="Q287" i="1"/>
  <c r="R287" i="1"/>
  <c r="V287" i="1"/>
  <c r="S287" i="1"/>
  <c r="T288" i="1"/>
  <c r="Y288" i="1"/>
  <c r="W288" i="1" a="1"/>
  <c r="W288" i="1"/>
  <c r="O288" i="1"/>
  <c r="P288" i="1"/>
  <c r="Q288" i="1"/>
  <c r="R288" i="1"/>
  <c r="V288" i="1"/>
  <c r="S288" i="1"/>
  <c r="T289" i="1"/>
  <c r="Y289" i="1"/>
  <c r="W289" i="1" a="1"/>
  <c r="W289" i="1"/>
  <c r="O289" i="1"/>
  <c r="P289" i="1"/>
  <c r="Q289" i="1"/>
  <c r="R289" i="1"/>
  <c r="V289" i="1"/>
  <c r="S289" i="1"/>
  <c r="T290" i="1"/>
  <c r="Y290" i="1"/>
  <c r="W290" i="1" a="1"/>
  <c r="W290" i="1"/>
  <c r="O290" i="1"/>
  <c r="P290" i="1"/>
  <c r="Q290" i="1"/>
  <c r="R290" i="1"/>
  <c r="V290" i="1"/>
  <c r="S290" i="1"/>
  <c r="T291" i="1"/>
  <c r="Y291" i="1"/>
  <c r="W291" i="1" a="1"/>
  <c r="W291" i="1"/>
  <c r="O291" i="1"/>
  <c r="P291" i="1"/>
  <c r="Q291" i="1"/>
  <c r="R291" i="1"/>
  <c r="V291" i="1"/>
  <c r="S291" i="1"/>
  <c r="T292" i="1"/>
  <c r="Y292" i="1"/>
  <c r="W292" i="1" a="1"/>
  <c r="W292" i="1"/>
  <c r="O292" i="1"/>
  <c r="P292" i="1"/>
  <c r="Q292" i="1"/>
  <c r="R292" i="1"/>
  <c r="V292" i="1"/>
  <c r="S292" i="1"/>
  <c r="T293" i="1"/>
  <c r="Y293" i="1"/>
  <c r="W293" i="1" a="1"/>
  <c r="W293" i="1"/>
  <c r="O293" i="1"/>
  <c r="P293" i="1"/>
  <c r="Q293" i="1"/>
  <c r="R293" i="1"/>
  <c r="V293" i="1"/>
  <c r="S293" i="1"/>
  <c r="T294" i="1"/>
  <c r="Y294" i="1"/>
  <c r="W294" i="1" a="1"/>
  <c r="W294" i="1"/>
  <c r="O294" i="1"/>
  <c r="P294" i="1"/>
  <c r="Q294" i="1"/>
  <c r="R294" i="1"/>
  <c r="V294" i="1"/>
  <c r="S294" i="1"/>
  <c r="T1866" i="1"/>
  <c r="Y1866" i="1"/>
  <c r="W1866" i="1" a="1"/>
  <c r="W1866" i="1"/>
  <c r="O1866" i="1"/>
  <c r="P1866" i="1"/>
  <c r="Q1866" i="1"/>
  <c r="R1866" i="1"/>
  <c r="V1866" i="1"/>
  <c r="S1866" i="1"/>
  <c r="T295" i="1"/>
  <c r="Y295" i="1"/>
  <c r="W295" i="1" a="1"/>
  <c r="W295" i="1"/>
  <c r="O295" i="1"/>
  <c r="P295" i="1"/>
  <c r="Q295" i="1"/>
  <c r="R295" i="1"/>
  <c r="V295" i="1"/>
  <c r="S295" i="1"/>
  <c r="T296" i="1"/>
  <c r="Y296" i="1"/>
  <c r="W296" i="1" a="1"/>
  <c r="W296" i="1"/>
  <c r="O296" i="1"/>
  <c r="P296" i="1"/>
  <c r="Q296" i="1"/>
  <c r="R296" i="1"/>
  <c r="V296" i="1"/>
  <c r="S296" i="1"/>
  <c r="T297" i="1"/>
  <c r="Y297" i="1"/>
  <c r="W297" i="1" a="1"/>
  <c r="W297" i="1"/>
  <c r="O297" i="1"/>
  <c r="P297" i="1"/>
  <c r="Q297" i="1"/>
  <c r="R297" i="1"/>
  <c r="V297" i="1"/>
  <c r="S297" i="1"/>
  <c r="T298" i="1"/>
  <c r="Y298" i="1"/>
  <c r="W298" i="1" a="1"/>
  <c r="W298" i="1"/>
  <c r="O298" i="1"/>
  <c r="P298" i="1"/>
  <c r="Q298" i="1"/>
  <c r="R298" i="1"/>
  <c r="V298" i="1"/>
  <c r="S298" i="1"/>
  <c r="T299" i="1"/>
  <c r="Y299" i="1"/>
  <c r="W299" i="1" a="1"/>
  <c r="W299" i="1"/>
  <c r="O299" i="1"/>
  <c r="P299" i="1"/>
  <c r="Q299" i="1"/>
  <c r="R299" i="1"/>
  <c r="V299" i="1"/>
  <c r="S299" i="1"/>
  <c r="T300" i="1"/>
  <c r="Y300" i="1"/>
  <c r="W300" i="1" a="1"/>
  <c r="W300" i="1"/>
  <c r="O300" i="1"/>
  <c r="P300" i="1"/>
  <c r="Q300" i="1"/>
  <c r="R300" i="1"/>
  <c r="V300" i="1"/>
  <c r="S300" i="1"/>
  <c r="T301" i="1"/>
  <c r="Y301" i="1"/>
  <c r="W301" i="1" a="1"/>
  <c r="W301" i="1"/>
  <c r="O301" i="1"/>
  <c r="P301" i="1"/>
  <c r="Q301" i="1"/>
  <c r="R301" i="1"/>
  <c r="V301" i="1"/>
  <c r="S301" i="1"/>
  <c r="T302" i="1"/>
  <c r="Y302" i="1"/>
  <c r="W302" i="1" a="1"/>
  <c r="W302" i="1"/>
  <c r="O302" i="1"/>
  <c r="P302" i="1"/>
  <c r="Q302" i="1"/>
  <c r="R302" i="1"/>
  <c r="V302" i="1"/>
  <c r="S302" i="1"/>
  <c r="T303" i="1"/>
  <c r="Y303" i="1"/>
  <c r="W303" i="1" a="1"/>
  <c r="W303" i="1"/>
  <c r="O303" i="1"/>
  <c r="P303" i="1"/>
  <c r="Q303" i="1"/>
  <c r="R303" i="1"/>
  <c r="V303" i="1"/>
  <c r="S303" i="1"/>
  <c r="T304" i="1"/>
  <c r="Y304" i="1"/>
  <c r="W304" i="1" a="1"/>
  <c r="W304" i="1"/>
  <c r="O304" i="1"/>
  <c r="P304" i="1"/>
  <c r="Q304" i="1"/>
  <c r="R304" i="1"/>
  <c r="V304" i="1"/>
  <c r="S304" i="1"/>
  <c r="T305" i="1"/>
  <c r="Y305" i="1"/>
  <c r="W305" i="1" a="1"/>
  <c r="W305" i="1"/>
  <c r="O305" i="1"/>
  <c r="P305" i="1"/>
  <c r="Q305" i="1"/>
  <c r="R305" i="1"/>
  <c r="V305" i="1"/>
  <c r="S305" i="1"/>
  <c r="T306" i="1"/>
  <c r="Y306" i="1"/>
  <c r="W306" i="1" a="1"/>
  <c r="W306" i="1"/>
  <c r="O306" i="1"/>
  <c r="P306" i="1"/>
  <c r="Q306" i="1"/>
  <c r="R306" i="1"/>
  <c r="V306" i="1"/>
  <c r="S306" i="1"/>
  <c r="T1867" i="1"/>
  <c r="Y1867" i="1"/>
  <c r="W1867" i="1" a="1"/>
  <c r="W1867" i="1"/>
  <c r="O1867" i="1"/>
  <c r="P1867" i="1"/>
  <c r="Q1867" i="1"/>
  <c r="R1867" i="1"/>
  <c r="V1867" i="1"/>
  <c r="S1867" i="1"/>
  <c r="T307" i="1"/>
  <c r="Y307" i="1"/>
  <c r="W307" i="1" a="1"/>
  <c r="W307" i="1"/>
  <c r="O307" i="1"/>
  <c r="P307" i="1"/>
  <c r="Q307" i="1"/>
  <c r="R307" i="1"/>
  <c r="V307" i="1"/>
  <c r="S307" i="1"/>
  <c r="T1868" i="1"/>
  <c r="Y1868" i="1"/>
  <c r="W1868" i="1" a="1"/>
  <c r="W1868" i="1"/>
  <c r="O1868" i="1"/>
  <c r="P1868" i="1"/>
  <c r="Q1868" i="1"/>
  <c r="R1868" i="1"/>
  <c r="V1868" i="1"/>
  <c r="S1868" i="1"/>
  <c r="T308" i="1"/>
  <c r="Y308" i="1"/>
  <c r="W308" i="1" a="1"/>
  <c r="W308" i="1"/>
  <c r="O308" i="1"/>
  <c r="P308" i="1"/>
  <c r="Q308" i="1"/>
  <c r="R308" i="1"/>
  <c r="V308" i="1"/>
  <c r="S308" i="1"/>
  <c r="T309" i="1"/>
  <c r="Y309" i="1"/>
  <c r="W309" i="1" a="1"/>
  <c r="W309" i="1"/>
  <c r="O309" i="1"/>
  <c r="P309" i="1"/>
  <c r="Q309" i="1"/>
  <c r="R309" i="1"/>
  <c r="V309" i="1"/>
  <c r="S309" i="1"/>
  <c r="T1869" i="1"/>
  <c r="Y1869" i="1"/>
  <c r="W1869" i="1" a="1"/>
  <c r="W1869" i="1"/>
  <c r="O1869" i="1"/>
  <c r="P1869" i="1"/>
  <c r="Q1869" i="1"/>
  <c r="R1869" i="1"/>
  <c r="V1869" i="1"/>
  <c r="S1869" i="1"/>
  <c r="T310" i="1"/>
  <c r="Y310" i="1"/>
  <c r="W310" i="1" a="1"/>
  <c r="W310" i="1"/>
  <c r="O310" i="1"/>
  <c r="P310" i="1"/>
  <c r="Q310" i="1"/>
  <c r="R310" i="1"/>
  <c r="V310" i="1"/>
  <c r="S310" i="1"/>
  <c r="T311" i="1"/>
  <c r="Y311" i="1"/>
  <c r="W311" i="1" a="1"/>
  <c r="W311" i="1"/>
  <c r="O311" i="1"/>
  <c r="P311" i="1"/>
  <c r="Q311" i="1"/>
  <c r="R311" i="1"/>
  <c r="V311" i="1"/>
  <c r="S311" i="1"/>
  <c r="T312" i="1"/>
  <c r="Y312" i="1"/>
  <c r="W312" i="1" a="1"/>
  <c r="W312" i="1"/>
  <c r="O312" i="1"/>
  <c r="P312" i="1"/>
  <c r="Q312" i="1"/>
  <c r="R312" i="1"/>
  <c r="V312" i="1"/>
  <c r="S312" i="1"/>
  <c r="T313" i="1"/>
  <c r="Y313" i="1"/>
  <c r="W313" i="1" a="1"/>
  <c r="W313" i="1"/>
  <c r="O313" i="1"/>
  <c r="P313" i="1"/>
  <c r="Q313" i="1"/>
  <c r="R313" i="1"/>
  <c r="V313" i="1"/>
  <c r="S313" i="1"/>
  <c r="T1870" i="1"/>
  <c r="Y1870" i="1"/>
  <c r="W1870" i="1" a="1"/>
  <c r="W1870" i="1"/>
  <c r="O1870" i="1"/>
  <c r="P1870" i="1"/>
  <c r="Q1870" i="1"/>
  <c r="R1870" i="1"/>
  <c r="V1870" i="1"/>
  <c r="S1870" i="1"/>
  <c r="T314" i="1"/>
  <c r="Y314" i="1"/>
  <c r="W314" i="1" a="1"/>
  <c r="W314" i="1"/>
  <c r="O314" i="1"/>
  <c r="P314" i="1"/>
  <c r="Q314" i="1"/>
  <c r="R314" i="1"/>
  <c r="V314" i="1"/>
  <c r="S314" i="1"/>
  <c r="T315" i="1"/>
  <c r="Y315" i="1"/>
  <c r="W315" i="1" a="1"/>
  <c r="W315" i="1"/>
  <c r="O315" i="1"/>
  <c r="P315" i="1"/>
  <c r="Q315" i="1"/>
  <c r="R315" i="1"/>
  <c r="V315" i="1"/>
  <c r="S315" i="1"/>
  <c r="T316" i="1"/>
  <c r="Y316" i="1"/>
  <c r="W316" i="1" a="1"/>
  <c r="W316" i="1"/>
  <c r="O316" i="1"/>
  <c r="P316" i="1"/>
  <c r="Q316" i="1"/>
  <c r="R316" i="1"/>
  <c r="V316" i="1"/>
  <c r="S316" i="1"/>
  <c r="T317" i="1"/>
  <c r="Y317" i="1"/>
  <c r="W317" i="1" a="1"/>
  <c r="W317" i="1"/>
  <c r="O317" i="1"/>
  <c r="P317" i="1"/>
  <c r="Q317" i="1"/>
  <c r="R317" i="1"/>
  <c r="V317" i="1"/>
  <c r="S317" i="1"/>
  <c r="T1871" i="1"/>
  <c r="Y1871" i="1"/>
  <c r="W1871" i="1" a="1"/>
  <c r="W1871" i="1"/>
  <c r="O1871" i="1"/>
  <c r="P1871" i="1"/>
  <c r="Q1871" i="1"/>
  <c r="R1871" i="1"/>
  <c r="V1871" i="1"/>
  <c r="S1871" i="1"/>
  <c r="T318" i="1"/>
  <c r="Y318" i="1"/>
  <c r="W318" i="1" a="1"/>
  <c r="W318" i="1"/>
  <c r="O318" i="1"/>
  <c r="P318" i="1"/>
  <c r="Q318" i="1"/>
  <c r="R318" i="1"/>
  <c r="V318" i="1"/>
  <c r="S318" i="1"/>
  <c r="T319" i="1"/>
  <c r="Y319" i="1"/>
  <c r="W319" i="1" a="1"/>
  <c r="W319" i="1"/>
  <c r="O319" i="1"/>
  <c r="P319" i="1"/>
  <c r="Q319" i="1"/>
  <c r="R319" i="1"/>
  <c r="V319" i="1"/>
  <c r="S319" i="1"/>
  <c r="T320" i="1"/>
  <c r="Y320" i="1"/>
  <c r="W320" i="1" a="1"/>
  <c r="W320" i="1"/>
  <c r="O320" i="1"/>
  <c r="P320" i="1"/>
  <c r="Q320" i="1"/>
  <c r="R320" i="1"/>
  <c r="V320" i="1"/>
  <c r="S320" i="1"/>
  <c r="T1872" i="1"/>
  <c r="Y1872" i="1"/>
  <c r="W1872" i="1" a="1"/>
  <c r="W1872" i="1"/>
  <c r="O1872" i="1"/>
  <c r="P1872" i="1"/>
  <c r="Q1872" i="1"/>
  <c r="R1872" i="1"/>
  <c r="V1872" i="1"/>
  <c r="S1872" i="1"/>
  <c r="T321" i="1"/>
  <c r="Y321" i="1"/>
  <c r="W321" i="1" a="1"/>
  <c r="W321" i="1"/>
  <c r="O321" i="1"/>
  <c r="P321" i="1"/>
  <c r="Q321" i="1"/>
  <c r="R321" i="1"/>
  <c r="V321" i="1"/>
  <c r="S321" i="1"/>
  <c r="T322" i="1"/>
  <c r="Y322" i="1"/>
  <c r="W322" i="1" a="1"/>
  <c r="W322" i="1"/>
  <c r="O322" i="1"/>
  <c r="P322" i="1"/>
  <c r="Q322" i="1"/>
  <c r="R322" i="1"/>
  <c r="V322" i="1"/>
  <c r="S322" i="1"/>
  <c r="T323" i="1"/>
  <c r="Y323" i="1"/>
  <c r="W323" i="1" a="1"/>
  <c r="W323" i="1"/>
  <c r="O323" i="1"/>
  <c r="P323" i="1"/>
  <c r="Q323" i="1"/>
  <c r="R323" i="1"/>
  <c r="V323" i="1"/>
  <c r="S323" i="1"/>
  <c r="T324" i="1"/>
  <c r="Y324" i="1"/>
  <c r="W324" i="1" a="1"/>
  <c r="W324" i="1"/>
  <c r="O324" i="1"/>
  <c r="P324" i="1"/>
  <c r="Q324" i="1"/>
  <c r="R324" i="1"/>
  <c r="V324" i="1"/>
  <c r="S324" i="1"/>
  <c r="T325" i="1"/>
  <c r="Y325" i="1"/>
  <c r="W325" i="1" a="1"/>
  <c r="W325" i="1"/>
  <c r="O325" i="1"/>
  <c r="P325" i="1"/>
  <c r="Q325" i="1"/>
  <c r="R325" i="1"/>
  <c r="V325" i="1"/>
  <c r="S325" i="1"/>
  <c r="T326" i="1"/>
  <c r="Y326" i="1"/>
  <c r="W326" i="1" a="1"/>
  <c r="W326" i="1"/>
  <c r="O326" i="1"/>
  <c r="P326" i="1"/>
  <c r="Q326" i="1"/>
  <c r="R326" i="1"/>
  <c r="V326" i="1"/>
  <c r="S326" i="1"/>
  <c r="T327" i="1"/>
  <c r="Y327" i="1"/>
  <c r="W327" i="1" a="1"/>
  <c r="W327" i="1"/>
  <c r="O327" i="1"/>
  <c r="P327" i="1"/>
  <c r="Q327" i="1"/>
  <c r="R327" i="1"/>
  <c r="V327" i="1"/>
  <c r="S327" i="1"/>
  <c r="T328" i="1"/>
  <c r="Y328" i="1"/>
  <c r="W328" i="1" a="1"/>
  <c r="W328" i="1"/>
  <c r="O328" i="1"/>
  <c r="P328" i="1"/>
  <c r="Q328" i="1"/>
  <c r="R328" i="1"/>
  <c r="V328" i="1"/>
  <c r="S328" i="1"/>
  <c r="T329" i="1"/>
  <c r="Y329" i="1"/>
  <c r="W329" i="1" a="1"/>
  <c r="W329" i="1"/>
  <c r="O329" i="1"/>
  <c r="P329" i="1"/>
  <c r="Q329" i="1"/>
  <c r="R329" i="1"/>
  <c r="V329" i="1"/>
  <c r="S329" i="1"/>
  <c r="T330" i="1"/>
  <c r="Y330" i="1"/>
  <c r="W330" i="1" a="1"/>
  <c r="W330" i="1"/>
  <c r="O330" i="1"/>
  <c r="P330" i="1"/>
  <c r="Q330" i="1"/>
  <c r="R330" i="1"/>
  <c r="V330" i="1"/>
  <c r="S330" i="1"/>
  <c r="T331" i="1"/>
  <c r="Y331" i="1"/>
  <c r="W331" i="1" a="1"/>
  <c r="W331" i="1"/>
  <c r="O331" i="1"/>
  <c r="P331" i="1"/>
  <c r="Q331" i="1"/>
  <c r="R331" i="1"/>
  <c r="V331" i="1"/>
  <c r="S331" i="1"/>
  <c r="T332" i="1"/>
  <c r="Y332" i="1"/>
  <c r="W332" i="1" a="1"/>
  <c r="W332" i="1"/>
  <c r="O332" i="1"/>
  <c r="P332" i="1"/>
  <c r="Q332" i="1"/>
  <c r="R332" i="1"/>
  <c r="V332" i="1"/>
  <c r="S332" i="1"/>
  <c r="T333" i="1"/>
  <c r="Y333" i="1"/>
  <c r="W333" i="1" a="1"/>
  <c r="W333" i="1"/>
  <c r="O333" i="1"/>
  <c r="P333" i="1"/>
  <c r="Q333" i="1"/>
  <c r="R333" i="1"/>
  <c r="V333" i="1"/>
  <c r="S333" i="1"/>
  <c r="T1873" i="1"/>
  <c r="Y1873" i="1"/>
  <c r="W1873" i="1" a="1"/>
  <c r="W1873" i="1"/>
  <c r="O1873" i="1"/>
  <c r="P1873" i="1"/>
  <c r="Q1873" i="1"/>
  <c r="R1873" i="1"/>
  <c r="V1873" i="1"/>
  <c r="S1873" i="1"/>
  <c r="T334" i="1"/>
  <c r="Y334" i="1"/>
  <c r="W334" i="1" a="1"/>
  <c r="W334" i="1"/>
  <c r="O334" i="1"/>
  <c r="P334" i="1"/>
  <c r="Q334" i="1"/>
  <c r="R334" i="1"/>
  <c r="V334" i="1"/>
  <c r="S334" i="1"/>
  <c r="T335" i="1"/>
  <c r="Y335" i="1"/>
  <c r="W335" i="1" a="1"/>
  <c r="W335" i="1"/>
  <c r="O335" i="1"/>
  <c r="P335" i="1"/>
  <c r="Q335" i="1"/>
  <c r="R335" i="1"/>
  <c r="V335" i="1"/>
  <c r="S335" i="1"/>
  <c r="T336" i="1"/>
  <c r="Y336" i="1"/>
  <c r="W336" i="1" a="1"/>
  <c r="W336" i="1"/>
  <c r="O336" i="1"/>
  <c r="P336" i="1"/>
  <c r="Q336" i="1"/>
  <c r="R336" i="1"/>
  <c r="V336" i="1"/>
  <c r="S336" i="1"/>
  <c r="T337" i="1"/>
  <c r="Y337" i="1"/>
  <c r="W337" i="1" a="1"/>
  <c r="W337" i="1"/>
  <c r="O337" i="1"/>
  <c r="P337" i="1"/>
  <c r="Q337" i="1"/>
  <c r="R337" i="1"/>
  <c r="V337" i="1"/>
  <c r="S337" i="1"/>
  <c r="T338" i="1"/>
  <c r="Y338" i="1"/>
  <c r="W338" i="1" a="1"/>
  <c r="W338" i="1"/>
  <c r="O338" i="1"/>
  <c r="P338" i="1"/>
  <c r="Q338" i="1"/>
  <c r="R338" i="1"/>
  <c r="V338" i="1"/>
  <c r="S338" i="1"/>
  <c r="T339" i="1"/>
  <c r="Y339" i="1"/>
  <c r="W339" i="1" a="1"/>
  <c r="W339" i="1"/>
  <c r="O339" i="1"/>
  <c r="P339" i="1"/>
  <c r="Q339" i="1"/>
  <c r="R339" i="1"/>
  <c r="V339" i="1"/>
  <c r="S339" i="1"/>
  <c r="T340" i="1"/>
  <c r="Y340" i="1"/>
  <c r="W340" i="1" a="1"/>
  <c r="W340" i="1"/>
  <c r="O340" i="1"/>
  <c r="P340" i="1"/>
  <c r="Q340" i="1"/>
  <c r="R340" i="1"/>
  <c r="V340" i="1"/>
  <c r="S340" i="1"/>
  <c r="T341" i="1"/>
  <c r="Y341" i="1"/>
  <c r="W341" i="1" a="1"/>
  <c r="W341" i="1"/>
  <c r="O341" i="1"/>
  <c r="P341" i="1"/>
  <c r="Q341" i="1"/>
  <c r="R341" i="1"/>
  <c r="V341" i="1"/>
  <c r="S341" i="1"/>
  <c r="T342" i="1"/>
  <c r="Y342" i="1"/>
  <c r="W342" i="1" a="1"/>
  <c r="W342" i="1"/>
  <c r="O342" i="1"/>
  <c r="P342" i="1"/>
  <c r="Q342" i="1"/>
  <c r="R342" i="1"/>
  <c r="V342" i="1"/>
  <c r="S342" i="1"/>
  <c r="T1874" i="1"/>
  <c r="Y1874" i="1"/>
  <c r="W1874" i="1" a="1"/>
  <c r="W1874" i="1"/>
  <c r="O1874" i="1"/>
  <c r="P1874" i="1"/>
  <c r="Q1874" i="1"/>
  <c r="R1874" i="1"/>
  <c r="V1874" i="1"/>
  <c r="S1874" i="1"/>
  <c r="T343" i="1"/>
  <c r="Y343" i="1"/>
  <c r="W343" i="1" a="1"/>
  <c r="W343" i="1"/>
  <c r="O343" i="1"/>
  <c r="P343" i="1"/>
  <c r="Q343" i="1"/>
  <c r="R343" i="1"/>
  <c r="V343" i="1"/>
  <c r="S343" i="1"/>
  <c r="T1875" i="1"/>
  <c r="Y1875" i="1"/>
  <c r="W1875" i="1" a="1"/>
  <c r="W1875" i="1"/>
  <c r="O1875" i="1"/>
  <c r="P1875" i="1"/>
  <c r="Q1875" i="1"/>
  <c r="R1875" i="1"/>
  <c r="V1875" i="1"/>
  <c r="S1875" i="1"/>
  <c r="T344" i="1"/>
  <c r="Y344" i="1"/>
  <c r="W344" i="1" a="1"/>
  <c r="W344" i="1"/>
  <c r="O344" i="1"/>
  <c r="P344" i="1"/>
  <c r="Q344" i="1"/>
  <c r="R344" i="1"/>
  <c r="V344" i="1"/>
  <c r="S344" i="1"/>
  <c r="T345" i="1"/>
  <c r="Y345" i="1"/>
  <c r="W345" i="1" a="1"/>
  <c r="W345" i="1"/>
  <c r="O345" i="1"/>
  <c r="P345" i="1"/>
  <c r="Q345" i="1"/>
  <c r="R345" i="1"/>
  <c r="V345" i="1"/>
  <c r="S345" i="1"/>
  <c r="T346" i="1"/>
  <c r="Y346" i="1"/>
  <c r="W346" i="1" a="1"/>
  <c r="W346" i="1"/>
  <c r="O346" i="1"/>
  <c r="P346" i="1"/>
  <c r="Q346" i="1"/>
  <c r="R346" i="1"/>
  <c r="V346" i="1"/>
  <c r="S346" i="1"/>
  <c r="T1876" i="1"/>
  <c r="Y1876" i="1"/>
  <c r="W1876" i="1" a="1"/>
  <c r="W1876" i="1"/>
  <c r="O1876" i="1"/>
  <c r="P1876" i="1"/>
  <c r="Q1876" i="1"/>
  <c r="R1876" i="1"/>
  <c r="V1876" i="1"/>
  <c r="S1876" i="1"/>
  <c r="T347" i="1"/>
  <c r="Y347" i="1"/>
  <c r="W347" i="1" a="1"/>
  <c r="W347" i="1"/>
  <c r="O347" i="1"/>
  <c r="P347" i="1"/>
  <c r="Q347" i="1"/>
  <c r="R347" i="1"/>
  <c r="V347" i="1"/>
  <c r="S347" i="1"/>
  <c r="T1877" i="1"/>
  <c r="Y1877" i="1"/>
  <c r="W1877" i="1" a="1"/>
  <c r="W1877" i="1"/>
  <c r="O1877" i="1"/>
  <c r="P1877" i="1"/>
  <c r="Q1877" i="1"/>
  <c r="R1877" i="1"/>
  <c r="V1877" i="1"/>
  <c r="S1877" i="1"/>
  <c r="T348" i="1"/>
  <c r="Y348" i="1"/>
  <c r="W348" i="1" a="1"/>
  <c r="W348" i="1"/>
  <c r="O348" i="1"/>
  <c r="P348" i="1"/>
  <c r="Q348" i="1"/>
  <c r="R348" i="1"/>
  <c r="V348" i="1"/>
  <c r="S348" i="1"/>
  <c r="T349" i="1"/>
  <c r="Y349" i="1"/>
  <c r="W349" i="1" a="1"/>
  <c r="W349" i="1"/>
  <c r="O349" i="1"/>
  <c r="P349" i="1"/>
  <c r="Q349" i="1"/>
  <c r="R349" i="1"/>
  <c r="V349" i="1"/>
  <c r="S349" i="1"/>
  <c r="T1878" i="1"/>
  <c r="Y1878" i="1"/>
  <c r="W1878" i="1" a="1"/>
  <c r="W1878" i="1"/>
  <c r="O1878" i="1"/>
  <c r="P1878" i="1"/>
  <c r="Q1878" i="1"/>
  <c r="R1878" i="1"/>
  <c r="V1878" i="1"/>
  <c r="S1878" i="1"/>
  <c r="T350" i="1"/>
  <c r="Y350" i="1"/>
  <c r="W350" i="1" a="1"/>
  <c r="W350" i="1"/>
  <c r="O350" i="1"/>
  <c r="P350" i="1"/>
  <c r="Q350" i="1"/>
  <c r="R350" i="1"/>
  <c r="V350" i="1"/>
  <c r="S350" i="1"/>
  <c r="T351" i="1"/>
  <c r="Y351" i="1"/>
  <c r="W351" i="1" a="1"/>
  <c r="W351" i="1"/>
  <c r="O351" i="1"/>
  <c r="P351" i="1"/>
  <c r="Q351" i="1"/>
  <c r="R351" i="1"/>
  <c r="V351" i="1"/>
  <c r="S351" i="1"/>
  <c r="T352" i="1"/>
  <c r="Y352" i="1"/>
  <c r="W352" i="1" a="1"/>
  <c r="W352" i="1"/>
  <c r="O352" i="1"/>
  <c r="P352" i="1"/>
  <c r="Q352" i="1"/>
  <c r="R352" i="1"/>
  <c r="V352" i="1"/>
  <c r="S352" i="1"/>
  <c r="T353" i="1"/>
  <c r="Y353" i="1"/>
  <c r="W353" i="1" a="1"/>
  <c r="W353" i="1"/>
  <c r="O353" i="1"/>
  <c r="P353" i="1"/>
  <c r="Q353" i="1"/>
  <c r="R353" i="1"/>
  <c r="V353" i="1"/>
  <c r="S353" i="1"/>
  <c r="T1879" i="1"/>
  <c r="Y1879" i="1"/>
  <c r="W1879" i="1" a="1"/>
  <c r="W1879" i="1"/>
  <c r="O1879" i="1"/>
  <c r="P1879" i="1"/>
  <c r="Q1879" i="1"/>
  <c r="R1879" i="1"/>
  <c r="V1879" i="1"/>
  <c r="S1879" i="1"/>
  <c r="T354" i="1"/>
  <c r="Y354" i="1"/>
  <c r="W354" i="1" a="1"/>
  <c r="W354" i="1"/>
  <c r="O354" i="1"/>
  <c r="P354" i="1"/>
  <c r="Q354" i="1"/>
  <c r="R354" i="1"/>
  <c r="V354" i="1"/>
  <c r="S354" i="1"/>
  <c r="T355" i="1"/>
  <c r="Y355" i="1"/>
  <c r="W355" i="1" a="1"/>
  <c r="W355" i="1"/>
  <c r="O355" i="1"/>
  <c r="P355" i="1"/>
  <c r="Q355" i="1"/>
  <c r="R355" i="1"/>
  <c r="V355" i="1"/>
  <c r="S355" i="1"/>
  <c r="T356" i="1"/>
  <c r="Y356" i="1"/>
  <c r="W356" i="1" a="1"/>
  <c r="W356" i="1"/>
  <c r="O356" i="1"/>
  <c r="P356" i="1"/>
  <c r="Q356" i="1"/>
  <c r="R356" i="1"/>
  <c r="V356" i="1"/>
  <c r="S356" i="1"/>
  <c r="T1880" i="1"/>
  <c r="Y1880" i="1"/>
  <c r="W1880" i="1" a="1"/>
  <c r="W1880" i="1"/>
  <c r="O1880" i="1"/>
  <c r="P1880" i="1"/>
  <c r="Q1880" i="1"/>
  <c r="R1880" i="1"/>
  <c r="V1880" i="1"/>
  <c r="S1880" i="1"/>
  <c r="T357" i="1"/>
  <c r="Y357" i="1"/>
  <c r="W357" i="1" a="1"/>
  <c r="W357" i="1"/>
  <c r="O357" i="1"/>
  <c r="P357" i="1"/>
  <c r="Q357" i="1"/>
  <c r="R357" i="1"/>
  <c r="V357" i="1"/>
  <c r="S357" i="1"/>
  <c r="T358" i="1"/>
  <c r="Y358" i="1"/>
  <c r="W358" i="1" a="1"/>
  <c r="W358" i="1"/>
  <c r="O358" i="1"/>
  <c r="P358" i="1"/>
  <c r="Q358" i="1"/>
  <c r="R358" i="1"/>
  <c r="V358" i="1"/>
  <c r="S358" i="1"/>
  <c r="T359" i="1"/>
  <c r="Y359" i="1"/>
  <c r="W359" i="1" a="1"/>
  <c r="W359" i="1"/>
  <c r="O359" i="1"/>
  <c r="P359" i="1"/>
  <c r="Q359" i="1"/>
  <c r="R359" i="1"/>
  <c r="V359" i="1"/>
  <c r="S359" i="1"/>
  <c r="T360" i="1"/>
  <c r="Y360" i="1"/>
  <c r="W360" i="1" a="1"/>
  <c r="W360" i="1"/>
  <c r="O360" i="1"/>
  <c r="P360" i="1"/>
  <c r="Q360" i="1"/>
  <c r="R360" i="1"/>
  <c r="V360" i="1"/>
  <c r="S360" i="1"/>
  <c r="T361" i="1"/>
  <c r="Y361" i="1"/>
  <c r="W361" i="1" a="1"/>
  <c r="W361" i="1"/>
  <c r="O361" i="1"/>
  <c r="P361" i="1"/>
  <c r="Q361" i="1"/>
  <c r="R361" i="1"/>
  <c r="V361" i="1"/>
  <c r="S361" i="1"/>
  <c r="T362" i="1"/>
  <c r="Y362" i="1"/>
  <c r="W362" i="1" a="1"/>
  <c r="W362" i="1"/>
  <c r="O362" i="1"/>
  <c r="P362" i="1"/>
  <c r="Q362" i="1"/>
  <c r="R362" i="1"/>
  <c r="V362" i="1"/>
  <c r="S362" i="1"/>
  <c r="T363" i="1"/>
  <c r="Y363" i="1"/>
  <c r="W363" i="1" a="1"/>
  <c r="W363" i="1"/>
  <c r="O363" i="1"/>
  <c r="P363" i="1"/>
  <c r="Q363" i="1"/>
  <c r="R363" i="1"/>
  <c r="V363" i="1"/>
  <c r="S363" i="1"/>
  <c r="T364" i="1"/>
  <c r="Y364" i="1"/>
  <c r="W364" i="1" a="1"/>
  <c r="W364" i="1"/>
  <c r="O364" i="1"/>
  <c r="P364" i="1"/>
  <c r="Q364" i="1"/>
  <c r="R364" i="1"/>
  <c r="V364" i="1"/>
  <c r="S364" i="1"/>
  <c r="T1881" i="1"/>
  <c r="Y1881" i="1"/>
  <c r="W1881" i="1" a="1"/>
  <c r="W1881" i="1"/>
  <c r="O1881" i="1"/>
  <c r="P1881" i="1"/>
  <c r="Q1881" i="1"/>
  <c r="R1881" i="1"/>
  <c r="V1881" i="1"/>
  <c r="S1881" i="1"/>
  <c r="T365" i="1"/>
  <c r="Y365" i="1"/>
  <c r="W365" i="1" a="1"/>
  <c r="W365" i="1"/>
  <c r="O365" i="1"/>
  <c r="P365" i="1"/>
  <c r="Q365" i="1"/>
  <c r="R365" i="1"/>
  <c r="V365" i="1"/>
  <c r="S365" i="1"/>
  <c r="T1882" i="1"/>
  <c r="Y1882" i="1"/>
  <c r="W1882" i="1" a="1"/>
  <c r="W1882" i="1"/>
  <c r="O1882" i="1"/>
  <c r="P1882" i="1"/>
  <c r="Q1882" i="1"/>
  <c r="R1882" i="1"/>
  <c r="V1882" i="1"/>
  <c r="S1882" i="1"/>
  <c r="T366" i="1"/>
  <c r="Y366" i="1"/>
  <c r="W366" i="1" a="1"/>
  <c r="W366" i="1"/>
  <c r="O366" i="1"/>
  <c r="P366" i="1"/>
  <c r="Q366" i="1"/>
  <c r="R366" i="1"/>
  <c r="V366" i="1"/>
  <c r="S366" i="1"/>
  <c r="T1883" i="1"/>
  <c r="Y1883" i="1"/>
  <c r="W1883" i="1" a="1"/>
  <c r="W1883" i="1"/>
  <c r="O1883" i="1"/>
  <c r="P1883" i="1"/>
  <c r="Q1883" i="1"/>
  <c r="R1883" i="1"/>
  <c r="V1883" i="1"/>
  <c r="S1883" i="1"/>
  <c r="T1884" i="1"/>
  <c r="Y1884" i="1"/>
  <c r="W1884" i="1" a="1"/>
  <c r="W1884" i="1"/>
  <c r="O1884" i="1"/>
  <c r="P1884" i="1"/>
  <c r="Q1884" i="1"/>
  <c r="R1884" i="1"/>
  <c r="V1884" i="1"/>
  <c r="S1884" i="1"/>
  <c r="T367" i="1"/>
  <c r="Y367" i="1"/>
  <c r="W367" i="1" a="1"/>
  <c r="W367" i="1"/>
  <c r="O367" i="1"/>
  <c r="P367" i="1"/>
  <c r="Q367" i="1"/>
  <c r="R367" i="1"/>
  <c r="V367" i="1"/>
  <c r="S367" i="1"/>
  <c r="T368" i="1"/>
  <c r="Y368" i="1"/>
  <c r="W368" i="1" a="1"/>
  <c r="W368" i="1"/>
  <c r="O368" i="1"/>
  <c r="P368" i="1"/>
  <c r="Q368" i="1"/>
  <c r="R368" i="1"/>
  <c r="V368" i="1"/>
  <c r="S368" i="1"/>
  <c r="T369" i="1"/>
  <c r="Y369" i="1"/>
  <c r="W369" i="1" a="1"/>
  <c r="W369" i="1"/>
  <c r="O369" i="1"/>
  <c r="P369" i="1"/>
  <c r="Q369" i="1"/>
  <c r="R369" i="1"/>
  <c r="V369" i="1"/>
  <c r="S369" i="1"/>
  <c r="T370" i="1"/>
  <c r="Y370" i="1"/>
  <c r="W370" i="1" a="1"/>
  <c r="W370" i="1"/>
  <c r="O370" i="1"/>
  <c r="P370" i="1"/>
  <c r="Q370" i="1"/>
  <c r="R370" i="1"/>
  <c r="V370" i="1"/>
  <c r="S370" i="1"/>
  <c r="T1885" i="1"/>
  <c r="Y1885" i="1"/>
  <c r="W1885" i="1" a="1"/>
  <c r="W1885" i="1"/>
  <c r="O1885" i="1"/>
  <c r="P1885" i="1"/>
  <c r="Q1885" i="1"/>
  <c r="R1885" i="1"/>
  <c r="V1885" i="1"/>
  <c r="S1885" i="1"/>
  <c r="T371" i="1"/>
  <c r="Y371" i="1"/>
  <c r="W371" i="1" a="1"/>
  <c r="W371" i="1"/>
  <c r="O371" i="1"/>
  <c r="P371" i="1"/>
  <c r="Q371" i="1"/>
  <c r="R371" i="1"/>
  <c r="V371" i="1"/>
  <c r="S371" i="1"/>
  <c r="T372" i="1"/>
  <c r="Y372" i="1"/>
  <c r="W372" i="1" a="1"/>
  <c r="W372" i="1"/>
  <c r="O372" i="1"/>
  <c r="P372" i="1"/>
  <c r="Q372" i="1"/>
  <c r="R372" i="1"/>
  <c r="V372" i="1"/>
  <c r="S372" i="1"/>
  <c r="T373" i="1"/>
  <c r="Y373" i="1"/>
  <c r="W373" i="1" a="1"/>
  <c r="W373" i="1"/>
  <c r="O373" i="1"/>
  <c r="P373" i="1"/>
  <c r="Q373" i="1"/>
  <c r="R373" i="1"/>
  <c r="V373" i="1"/>
  <c r="S373" i="1"/>
  <c r="T1886" i="1"/>
  <c r="Y1886" i="1"/>
  <c r="W1886" i="1" a="1"/>
  <c r="W1886" i="1"/>
  <c r="O1886" i="1"/>
  <c r="P1886" i="1"/>
  <c r="Q1886" i="1"/>
  <c r="R1886" i="1"/>
  <c r="V1886" i="1"/>
  <c r="S1886" i="1"/>
  <c r="T374" i="1"/>
  <c r="Y374" i="1"/>
  <c r="W374" i="1" a="1"/>
  <c r="W374" i="1"/>
  <c r="O374" i="1"/>
  <c r="P374" i="1"/>
  <c r="Q374" i="1"/>
  <c r="R374" i="1"/>
  <c r="V374" i="1"/>
  <c r="S374" i="1"/>
  <c r="T375" i="1"/>
  <c r="Y375" i="1"/>
  <c r="W375" i="1" a="1"/>
  <c r="W375" i="1"/>
  <c r="O375" i="1"/>
  <c r="P375" i="1"/>
  <c r="Q375" i="1"/>
  <c r="R375" i="1"/>
  <c r="V375" i="1"/>
  <c r="S375" i="1"/>
  <c r="T376" i="1"/>
  <c r="Y376" i="1"/>
  <c r="W376" i="1" a="1"/>
  <c r="W376" i="1"/>
  <c r="O376" i="1"/>
  <c r="P376" i="1"/>
  <c r="Q376" i="1"/>
  <c r="R376" i="1"/>
  <c r="V376" i="1"/>
  <c r="S376" i="1"/>
  <c r="T377" i="1"/>
  <c r="Y377" i="1"/>
  <c r="W377" i="1" a="1"/>
  <c r="W377" i="1"/>
  <c r="O377" i="1"/>
  <c r="P377" i="1"/>
  <c r="Q377" i="1"/>
  <c r="R377" i="1"/>
  <c r="V377" i="1"/>
  <c r="S377" i="1"/>
  <c r="T1887" i="1"/>
  <c r="Y1887" i="1"/>
  <c r="W1887" i="1" a="1"/>
  <c r="W1887" i="1"/>
  <c r="O1887" i="1"/>
  <c r="P1887" i="1"/>
  <c r="Q1887" i="1"/>
  <c r="R1887" i="1"/>
  <c r="V1887" i="1"/>
  <c r="S1887" i="1"/>
  <c r="T378" i="1"/>
  <c r="Y378" i="1"/>
  <c r="W378" i="1" a="1"/>
  <c r="W378" i="1"/>
  <c r="O378" i="1"/>
  <c r="P378" i="1"/>
  <c r="Q378" i="1"/>
  <c r="R378" i="1"/>
  <c r="V378" i="1"/>
  <c r="S378" i="1"/>
  <c r="T379" i="1"/>
  <c r="Y379" i="1"/>
  <c r="W379" i="1" a="1"/>
  <c r="W379" i="1"/>
  <c r="O379" i="1"/>
  <c r="P379" i="1"/>
  <c r="Q379" i="1"/>
  <c r="R379" i="1"/>
  <c r="V379" i="1"/>
  <c r="S379" i="1"/>
  <c r="T380" i="1"/>
  <c r="Y380" i="1"/>
  <c r="W380" i="1" a="1"/>
  <c r="W380" i="1"/>
  <c r="O380" i="1"/>
  <c r="P380" i="1"/>
  <c r="Q380" i="1"/>
  <c r="R380" i="1"/>
  <c r="V380" i="1"/>
  <c r="S380" i="1"/>
  <c r="T381" i="1"/>
  <c r="Y381" i="1"/>
  <c r="W381" i="1" a="1"/>
  <c r="W381" i="1"/>
  <c r="O381" i="1"/>
  <c r="P381" i="1"/>
  <c r="Q381" i="1"/>
  <c r="R381" i="1"/>
  <c r="V381" i="1"/>
  <c r="S381" i="1"/>
  <c r="T382" i="1"/>
  <c r="Y382" i="1"/>
  <c r="W382" i="1" a="1"/>
  <c r="W382" i="1"/>
  <c r="O382" i="1"/>
  <c r="P382" i="1"/>
  <c r="Q382" i="1"/>
  <c r="R382" i="1"/>
  <c r="V382" i="1"/>
  <c r="S382" i="1"/>
  <c r="T383" i="1"/>
  <c r="Y383" i="1"/>
  <c r="W383" i="1" a="1"/>
  <c r="W383" i="1"/>
  <c r="O383" i="1"/>
  <c r="P383" i="1"/>
  <c r="Q383" i="1"/>
  <c r="R383" i="1"/>
  <c r="V383" i="1"/>
  <c r="S383" i="1"/>
  <c r="T384" i="1"/>
  <c r="Y384" i="1"/>
  <c r="W384" i="1" a="1"/>
  <c r="W384" i="1"/>
  <c r="O384" i="1"/>
  <c r="P384" i="1"/>
  <c r="Q384" i="1"/>
  <c r="R384" i="1"/>
  <c r="V384" i="1"/>
  <c r="S384" i="1"/>
  <c r="T385" i="1"/>
  <c r="Y385" i="1"/>
  <c r="W385" i="1" a="1"/>
  <c r="W385" i="1"/>
  <c r="O385" i="1"/>
  <c r="P385" i="1"/>
  <c r="Q385" i="1"/>
  <c r="R385" i="1"/>
  <c r="V385" i="1"/>
  <c r="S385" i="1"/>
  <c r="T386" i="1"/>
  <c r="Y386" i="1"/>
  <c r="W386" i="1" a="1"/>
  <c r="W386" i="1"/>
  <c r="O386" i="1"/>
  <c r="P386" i="1"/>
  <c r="Q386" i="1"/>
  <c r="R386" i="1"/>
  <c r="V386" i="1"/>
  <c r="S386" i="1"/>
  <c r="T387" i="1"/>
  <c r="Y387" i="1"/>
  <c r="W387" i="1" a="1"/>
  <c r="W387" i="1"/>
  <c r="O387" i="1"/>
  <c r="P387" i="1"/>
  <c r="Q387" i="1"/>
  <c r="R387" i="1"/>
  <c r="V387" i="1"/>
  <c r="S387" i="1"/>
  <c r="T388" i="1"/>
  <c r="Y388" i="1"/>
  <c r="W388" i="1" a="1"/>
  <c r="W388" i="1"/>
  <c r="O388" i="1"/>
  <c r="P388" i="1"/>
  <c r="Q388" i="1"/>
  <c r="R388" i="1"/>
  <c r="V388" i="1"/>
  <c r="S388" i="1"/>
  <c r="T389" i="1"/>
  <c r="Y389" i="1"/>
  <c r="W389" i="1" a="1"/>
  <c r="W389" i="1"/>
  <c r="O389" i="1"/>
  <c r="P389" i="1"/>
  <c r="Q389" i="1"/>
  <c r="R389" i="1"/>
  <c r="V389" i="1"/>
  <c r="S389" i="1"/>
  <c r="T1888" i="1"/>
  <c r="Y1888" i="1"/>
  <c r="W1888" i="1" a="1"/>
  <c r="W1888" i="1"/>
  <c r="O1888" i="1"/>
  <c r="P1888" i="1"/>
  <c r="Q1888" i="1"/>
  <c r="R1888" i="1"/>
  <c r="V1888" i="1"/>
  <c r="S1888" i="1"/>
  <c r="T390" i="1"/>
  <c r="Y390" i="1"/>
  <c r="W390" i="1" a="1"/>
  <c r="W390" i="1"/>
  <c r="O390" i="1"/>
  <c r="P390" i="1"/>
  <c r="Q390" i="1"/>
  <c r="R390" i="1"/>
  <c r="V390" i="1"/>
  <c r="S390" i="1"/>
  <c r="T391" i="1"/>
  <c r="Y391" i="1"/>
  <c r="W391" i="1" a="1"/>
  <c r="W391" i="1"/>
  <c r="O391" i="1"/>
  <c r="P391" i="1"/>
  <c r="Q391" i="1"/>
  <c r="R391" i="1"/>
  <c r="V391" i="1"/>
  <c r="S391" i="1"/>
  <c r="T392" i="1"/>
  <c r="Y392" i="1"/>
  <c r="W392" i="1" a="1"/>
  <c r="W392" i="1"/>
  <c r="O392" i="1"/>
  <c r="P392" i="1"/>
  <c r="Q392" i="1"/>
  <c r="R392" i="1"/>
  <c r="V392" i="1"/>
  <c r="S392" i="1"/>
  <c r="T393" i="1"/>
  <c r="Y393" i="1"/>
  <c r="W393" i="1" a="1"/>
  <c r="W393" i="1"/>
  <c r="O393" i="1"/>
  <c r="P393" i="1"/>
  <c r="Q393" i="1"/>
  <c r="R393" i="1"/>
  <c r="V393" i="1"/>
  <c r="S393" i="1"/>
  <c r="T394" i="1"/>
  <c r="Y394" i="1"/>
  <c r="W394" i="1" a="1"/>
  <c r="W394" i="1"/>
  <c r="O394" i="1"/>
  <c r="P394" i="1"/>
  <c r="Q394" i="1"/>
  <c r="R394" i="1"/>
  <c r="V394" i="1"/>
  <c r="S394" i="1"/>
  <c r="T395" i="1"/>
  <c r="Y395" i="1"/>
  <c r="W395" i="1" a="1"/>
  <c r="W395" i="1"/>
  <c r="O395" i="1"/>
  <c r="P395" i="1"/>
  <c r="Q395" i="1"/>
  <c r="R395" i="1"/>
  <c r="V395" i="1"/>
  <c r="S395" i="1"/>
  <c r="T396" i="1"/>
  <c r="Y396" i="1"/>
  <c r="W396" i="1" a="1"/>
  <c r="W396" i="1"/>
  <c r="O396" i="1"/>
  <c r="P396" i="1"/>
  <c r="Q396" i="1"/>
  <c r="R396" i="1"/>
  <c r="V396" i="1"/>
  <c r="S396" i="1"/>
  <c r="T397" i="1"/>
  <c r="Y397" i="1"/>
  <c r="W397" i="1" a="1"/>
  <c r="W397" i="1"/>
  <c r="O397" i="1"/>
  <c r="P397" i="1"/>
  <c r="Q397" i="1"/>
  <c r="R397" i="1"/>
  <c r="V397" i="1"/>
  <c r="S397" i="1"/>
  <c r="T398" i="1"/>
  <c r="Y398" i="1"/>
  <c r="W398" i="1" a="1"/>
  <c r="W398" i="1"/>
  <c r="O398" i="1"/>
  <c r="P398" i="1"/>
  <c r="Q398" i="1"/>
  <c r="R398" i="1"/>
  <c r="V398" i="1"/>
  <c r="S398" i="1"/>
  <c r="T399" i="1"/>
  <c r="Y399" i="1"/>
  <c r="W399" i="1" a="1"/>
  <c r="W399" i="1"/>
  <c r="O399" i="1"/>
  <c r="P399" i="1"/>
  <c r="Q399" i="1"/>
  <c r="R399" i="1"/>
  <c r="V399" i="1"/>
  <c r="S399" i="1"/>
  <c r="T400" i="1"/>
  <c r="Y400" i="1"/>
  <c r="W400" i="1" a="1"/>
  <c r="W400" i="1"/>
  <c r="O400" i="1"/>
  <c r="P400" i="1"/>
  <c r="Q400" i="1"/>
  <c r="R400" i="1"/>
  <c r="V400" i="1"/>
  <c r="S400" i="1"/>
  <c r="T401" i="1"/>
  <c r="Y401" i="1"/>
  <c r="W401" i="1" a="1"/>
  <c r="W401" i="1"/>
  <c r="O401" i="1"/>
  <c r="P401" i="1"/>
  <c r="Q401" i="1"/>
  <c r="R401" i="1"/>
  <c r="V401" i="1"/>
  <c r="S401" i="1"/>
  <c r="T402" i="1"/>
  <c r="Y402" i="1"/>
  <c r="W402" i="1" a="1"/>
  <c r="W402" i="1"/>
  <c r="O402" i="1"/>
  <c r="P402" i="1"/>
  <c r="Q402" i="1"/>
  <c r="R402" i="1"/>
  <c r="V402" i="1"/>
  <c r="S402" i="1"/>
  <c r="T403" i="1"/>
  <c r="Y403" i="1"/>
  <c r="W403" i="1" a="1"/>
  <c r="W403" i="1"/>
  <c r="O403" i="1"/>
  <c r="P403" i="1"/>
  <c r="Q403" i="1"/>
  <c r="R403" i="1"/>
  <c r="V403" i="1"/>
  <c r="S403" i="1"/>
  <c r="T404" i="1"/>
  <c r="Y404" i="1"/>
  <c r="W404" i="1" a="1"/>
  <c r="W404" i="1"/>
  <c r="O404" i="1"/>
  <c r="P404" i="1"/>
  <c r="Q404" i="1"/>
  <c r="R404" i="1"/>
  <c r="V404" i="1"/>
  <c r="S404" i="1"/>
  <c r="T405" i="1"/>
  <c r="Y405" i="1"/>
  <c r="W405" i="1" a="1"/>
  <c r="W405" i="1"/>
  <c r="O405" i="1"/>
  <c r="P405" i="1"/>
  <c r="Q405" i="1"/>
  <c r="R405" i="1"/>
  <c r="V405" i="1"/>
  <c r="S405" i="1"/>
  <c r="T406" i="1"/>
  <c r="Y406" i="1"/>
  <c r="W406" i="1" a="1"/>
  <c r="W406" i="1"/>
  <c r="O406" i="1"/>
  <c r="P406" i="1"/>
  <c r="Q406" i="1"/>
  <c r="R406" i="1"/>
  <c r="V406" i="1"/>
  <c r="S406" i="1"/>
  <c r="T407" i="1"/>
  <c r="Y407" i="1"/>
  <c r="W407" i="1" a="1"/>
  <c r="W407" i="1"/>
  <c r="O407" i="1"/>
  <c r="P407" i="1"/>
  <c r="Q407" i="1"/>
  <c r="R407" i="1"/>
  <c r="V407" i="1"/>
  <c r="S407" i="1"/>
  <c r="T408" i="1"/>
  <c r="Y408" i="1"/>
  <c r="W408" i="1" a="1"/>
  <c r="W408" i="1"/>
  <c r="O408" i="1"/>
  <c r="P408" i="1"/>
  <c r="Q408" i="1"/>
  <c r="R408" i="1"/>
  <c r="V408" i="1"/>
  <c r="S408" i="1"/>
  <c r="T409" i="1"/>
  <c r="Y409" i="1"/>
  <c r="W409" i="1" a="1"/>
  <c r="W409" i="1"/>
  <c r="O409" i="1"/>
  <c r="P409" i="1"/>
  <c r="Q409" i="1"/>
  <c r="R409" i="1"/>
  <c r="V409" i="1"/>
  <c r="S409" i="1"/>
  <c r="T410" i="1"/>
  <c r="Y410" i="1"/>
  <c r="W410" i="1" a="1"/>
  <c r="W410" i="1"/>
  <c r="O410" i="1"/>
  <c r="P410" i="1"/>
  <c r="Q410" i="1"/>
  <c r="R410" i="1"/>
  <c r="V410" i="1"/>
  <c r="S410" i="1"/>
  <c r="T411" i="1"/>
  <c r="Y411" i="1"/>
  <c r="W411" i="1" a="1"/>
  <c r="W411" i="1"/>
  <c r="O411" i="1"/>
  <c r="P411" i="1"/>
  <c r="Q411" i="1"/>
  <c r="R411" i="1"/>
  <c r="V411" i="1"/>
  <c r="S411" i="1"/>
  <c r="T412" i="1"/>
  <c r="Y412" i="1"/>
  <c r="W412" i="1" a="1"/>
  <c r="W412" i="1"/>
  <c r="O412" i="1"/>
  <c r="P412" i="1"/>
  <c r="Q412" i="1"/>
  <c r="R412" i="1"/>
  <c r="V412" i="1"/>
  <c r="S412" i="1"/>
  <c r="T413" i="1"/>
  <c r="Y413" i="1"/>
  <c r="W413" i="1" a="1"/>
  <c r="W413" i="1"/>
  <c r="O413" i="1"/>
  <c r="P413" i="1"/>
  <c r="Q413" i="1"/>
  <c r="R413" i="1"/>
  <c r="V413" i="1"/>
  <c r="S413" i="1"/>
  <c r="T414" i="1"/>
  <c r="Y414" i="1"/>
  <c r="W414" i="1" a="1"/>
  <c r="W414" i="1"/>
  <c r="O414" i="1"/>
  <c r="P414" i="1"/>
  <c r="Q414" i="1"/>
  <c r="R414" i="1"/>
  <c r="V414" i="1"/>
  <c r="S414" i="1"/>
  <c r="T1889" i="1"/>
  <c r="Y1889" i="1"/>
  <c r="W1889" i="1" a="1"/>
  <c r="W1889" i="1"/>
  <c r="O1889" i="1"/>
  <c r="P1889" i="1"/>
  <c r="Q1889" i="1"/>
  <c r="R1889" i="1"/>
  <c r="V1889" i="1"/>
  <c r="S1889" i="1"/>
  <c r="T415" i="1"/>
  <c r="Y415" i="1"/>
  <c r="W415" i="1" a="1"/>
  <c r="W415" i="1"/>
  <c r="O415" i="1"/>
  <c r="P415" i="1"/>
  <c r="Q415" i="1"/>
  <c r="R415" i="1"/>
  <c r="V415" i="1"/>
  <c r="S415" i="1"/>
  <c r="T416" i="1"/>
  <c r="Y416" i="1"/>
  <c r="W416" i="1" a="1"/>
  <c r="W416" i="1"/>
  <c r="O416" i="1"/>
  <c r="P416" i="1"/>
  <c r="Q416" i="1"/>
  <c r="R416" i="1"/>
  <c r="V416" i="1"/>
  <c r="S416" i="1"/>
  <c r="T417" i="1"/>
  <c r="Y417" i="1"/>
  <c r="W417" i="1" a="1"/>
  <c r="W417" i="1"/>
  <c r="O417" i="1"/>
  <c r="P417" i="1"/>
  <c r="Q417" i="1"/>
  <c r="R417" i="1"/>
  <c r="V417" i="1"/>
  <c r="S417" i="1"/>
  <c r="T418" i="1"/>
  <c r="Y418" i="1"/>
  <c r="W418" i="1" a="1"/>
  <c r="W418" i="1"/>
  <c r="O418" i="1"/>
  <c r="P418" i="1"/>
  <c r="Q418" i="1"/>
  <c r="R418" i="1"/>
  <c r="V418" i="1"/>
  <c r="S418" i="1"/>
  <c r="T419" i="1"/>
  <c r="Y419" i="1"/>
  <c r="W419" i="1" a="1"/>
  <c r="W419" i="1"/>
  <c r="O419" i="1"/>
  <c r="P419" i="1"/>
  <c r="Q419" i="1"/>
  <c r="R419" i="1"/>
  <c r="V419" i="1"/>
  <c r="S419" i="1"/>
  <c r="T420" i="1"/>
  <c r="Y420" i="1"/>
  <c r="W420" i="1" a="1"/>
  <c r="W420" i="1"/>
  <c r="O420" i="1"/>
  <c r="P420" i="1"/>
  <c r="Q420" i="1"/>
  <c r="R420" i="1"/>
  <c r="V420" i="1"/>
  <c r="S420" i="1"/>
  <c r="T421" i="1"/>
  <c r="Y421" i="1"/>
  <c r="W421" i="1" a="1"/>
  <c r="W421" i="1"/>
  <c r="O421" i="1"/>
  <c r="P421" i="1"/>
  <c r="Q421" i="1"/>
  <c r="R421" i="1"/>
  <c r="V421" i="1"/>
  <c r="S421" i="1"/>
  <c r="T422" i="1"/>
  <c r="Y422" i="1"/>
  <c r="W422" i="1" a="1"/>
  <c r="W422" i="1"/>
  <c r="O422" i="1"/>
  <c r="P422" i="1"/>
  <c r="Q422" i="1"/>
  <c r="R422" i="1"/>
  <c r="V422" i="1"/>
  <c r="S422" i="1"/>
  <c r="T423" i="1"/>
  <c r="Y423" i="1"/>
  <c r="W423" i="1" a="1"/>
  <c r="W423" i="1"/>
  <c r="O423" i="1"/>
  <c r="P423" i="1"/>
  <c r="Q423" i="1"/>
  <c r="R423" i="1"/>
  <c r="V423" i="1"/>
  <c r="S423" i="1"/>
  <c r="T424" i="1"/>
  <c r="Y424" i="1"/>
  <c r="W424" i="1" a="1"/>
  <c r="W424" i="1"/>
  <c r="O424" i="1"/>
  <c r="P424" i="1"/>
  <c r="Q424" i="1"/>
  <c r="R424" i="1"/>
  <c r="V424" i="1"/>
  <c r="S424" i="1"/>
  <c r="T1890" i="1"/>
  <c r="Y1890" i="1"/>
  <c r="W1890" i="1" a="1"/>
  <c r="W1890" i="1"/>
  <c r="O1890" i="1"/>
  <c r="P1890" i="1"/>
  <c r="Q1890" i="1"/>
  <c r="R1890" i="1"/>
  <c r="V1890" i="1"/>
  <c r="S1890" i="1"/>
  <c r="T1891" i="1"/>
  <c r="Y1891" i="1"/>
  <c r="W1891" i="1" a="1"/>
  <c r="W1891" i="1"/>
  <c r="O1891" i="1"/>
  <c r="P1891" i="1"/>
  <c r="Q1891" i="1"/>
  <c r="R1891" i="1"/>
  <c r="V1891" i="1"/>
  <c r="S1891" i="1"/>
  <c r="T425" i="1"/>
  <c r="Y425" i="1"/>
  <c r="W425" i="1" a="1"/>
  <c r="W425" i="1"/>
  <c r="O425" i="1"/>
  <c r="P425" i="1"/>
  <c r="Q425" i="1"/>
  <c r="R425" i="1"/>
  <c r="V425" i="1"/>
  <c r="S425" i="1"/>
  <c r="T426" i="1"/>
  <c r="Y426" i="1"/>
  <c r="W426" i="1" a="1"/>
  <c r="W426" i="1"/>
  <c r="O426" i="1"/>
  <c r="P426" i="1"/>
  <c r="Q426" i="1"/>
  <c r="R426" i="1"/>
  <c r="V426" i="1"/>
  <c r="S426" i="1"/>
  <c r="T427" i="1"/>
  <c r="Y427" i="1"/>
  <c r="W427" i="1" a="1"/>
  <c r="W427" i="1"/>
  <c r="O427" i="1"/>
  <c r="P427" i="1"/>
  <c r="Q427" i="1"/>
  <c r="R427" i="1"/>
  <c r="V427" i="1"/>
  <c r="S427" i="1"/>
  <c r="T428" i="1"/>
  <c r="Y428" i="1"/>
  <c r="W428" i="1" a="1"/>
  <c r="W428" i="1"/>
  <c r="O428" i="1"/>
  <c r="P428" i="1"/>
  <c r="Q428" i="1"/>
  <c r="R428" i="1"/>
  <c r="V428" i="1"/>
  <c r="S428" i="1"/>
  <c r="T429" i="1"/>
  <c r="Y429" i="1"/>
  <c r="W429" i="1" a="1"/>
  <c r="W429" i="1"/>
  <c r="O429" i="1"/>
  <c r="P429" i="1"/>
  <c r="Q429" i="1"/>
  <c r="R429" i="1"/>
  <c r="V429" i="1"/>
  <c r="S429" i="1"/>
  <c r="T1892" i="1"/>
  <c r="Y1892" i="1"/>
  <c r="W1892" i="1" a="1"/>
  <c r="W1892" i="1"/>
  <c r="O1892" i="1"/>
  <c r="P1892" i="1"/>
  <c r="Q1892" i="1"/>
  <c r="R1892" i="1"/>
  <c r="V1892" i="1"/>
  <c r="S1892" i="1"/>
  <c r="T430" i="1"/>
  <c r="Y430" i="1"/>
  <c r="W430" i="1" a="1"/>
  <c r="W430" i="1"/>
  <c r="O430" i="1"/>
  <c r="P430" i="1"/>
  <c r="Q430" i="1"/>
  <c r="R430" i="1"/>
  <c r="V430" i="1"/>
  <c r="S430" i="1"/>
  <c r="T431" i="1"/>
  <c r="Y431" i="1"/>
  <c r="W431" i="1" a="1"/>
  <c r="W431" i="1"/>
  <c r="O431" i="1"/>
  <c r="P431" i="1"/>
  <c r="Q431" i="1"/>
  <c r="R431" i="1"/>
  <c r="V431" i="1"/>
  <c r="S431" i="1"/>
  <c r="T432" i="1"/>
  <c r="Y432" i="1"/>
  <c r="W432" i="1" a="1"/>
  <c r="W432" i="1"/>
  <c r="O432" i="1"/>
  <c r="P432" i="1"/>
  <c r="Q432" i="1"/>
  <c r="R432" i="1"/>
  <c r="V432" i="1"/>
  <c r="S432" i="1"/>
  <c r="T1893" i="1"/>
  <c r="Y1893" i="1"/>
  <c r="W1893" i="1" a="1"/>
  <c r="W1893" i="1"/>
  <c r="O1893" i="1"/>
  <c r="P1893" i="1"/>
  <c r="Q1893" i="1"/>
  <c r="R1893" i="1"/>
  <c r="V1893" i="1"/>
  <c r="S1893" i="1"/>
  <c r="T433" i="1"/>
  <c r="Y433" i="1"/>
  <c r="W433" i="1" a="1"/>
  <c r="W433" i="1"/>
  <c r="O433" i="1"/>
  <c r="P433" i="1"/>
  <c r="Q433" i="1"/>
  <c r="R433" i="1"/>
  <c r="V433" i="1"/>
  <c r="S433" i="1"/>
  <c r="T434" i="1"/>
  <c r="Y434" i="1"/>
  <c r="W434" i="1" a="1"/>
  <c r="W434" i="1"/>
  <c r="O434" i="1"/>
  <c r="P434" i="1"/>
  <c r="Q434" i="1"/>
  <c r="R434" i="1"/>
  <c r="V434" i="1"/>
  <c r="S434" i="1"/>
  <c r="T435" i="1"/>
  <c r="Y435" i="1"/>
  <c r="W435" i="1" a="1"/>
  <c r="W435" i="1"/>
  <c r="O435" i="1"/>
  <c r="P435" i="1"/>
  <c r="Q435" i="1"/>
  <c r="R435" i="1"/>
  <c r="V435" i="1"/>
  <c r="S435" i="1"/>
  <c r="T1894" i="1"/>
  <c r="Y1894" i="1"/>
  <c r="W1894" i="1" a="1"/>
  <c r="W1894" i="1"/>
  <c r="O1894" i="1"/>
  <c r="P1894" i="1"/>
  <c r="Q1894" i="1"/>
  <c r="R1894" i="1"/>
  <c r="V1894" i="1"/>
  <c r="S1894" i="1"/>
  <c r="T436" i="1"/>
  <c r="Y436" i="1"/>
  <c r="W436" i="1" a="1"/>
  <c r="W436" i="1"/>
  <c r="O436" i="1"/>
  <c r="P436" i="1"/>
  <c r="Q436" i="1"/>
  <c r="R436" i="1"/>
  <c r="V436" i="1"/>
  <c r="S436" i="1"/>
  <c r="T437" i="1"/>
  <c r="Y437" i="1"/>
  <c r="W437" i="1" a="1"/>
  <c r="W437" i="1"/>
  <c r="O437" i="1"/>
  <c r="P437" i="1"/>
  <c r="Q437" i="1"/>
  <c r="R437" i="1"/>
  <c r="V437" i="1"/>
  <c r="S437" i="1"/>
  <c r="T438" i="1"/>
  <c r="Y438" i="1"/>
  <c r="W438" i="1" a="1"/>
  <c r="W438" i="1"/>
  <c r="O438" i="1"/>
  <c r="P438" i="1"/>
  <c r="Q438" i="1"/>
  <c r="R438" i="1"/>
  <c r="V438" i="1"/>
  <c r="S438" i="1"/>
  <c r="T439" i="1"/>
  <c r="Y439" i="1"/>
  <c r="W439" i="1" a="1"/>
  <c r="W439" i="1"/>
  <c r="O439" i="1"/>
  <c r="P439" i="1"/>
  <c r="Q439" i="1"/>
  <c r="R439" i="1"/>
  <c r="V439" i="1"/>
  <c r="S439" i="1"/>
  <c r="T440" i="1"/>
  <c r="Y440" i="1"/>
  <c r="W440" i="1" a="1"/>
  <c r="W440" i="1"/>
  <c r="O440" i="1"/>
  <c r="P440" i="1"/>
  <c r="Q440" i="1"/>
  <c r="R440" i="1"/>
  <c r="V440" i="1"/>
  <c r="S440" i="1"/>
  <c r="T1895" i="1"/>
  <c r="Y1895" i="1"/>
  <c r="W1895" i="1" a="1"/>
  <c r="W1895" i="1"/>
  <c r="O1895" i="1"/>
  <c r="P1895" i="1"/>
  <c r="Q1895" i="1"/>
  <c r="R1895" i="1"/>
  <c r="V1895" i="1"/>
  <c r="S1895" i="1"/>
  <c r="T441" i="1"/>
  <c r="Y441" i="1"/>
  <c r="W441" i="1" a="1"/>
  <c r="W441" i="1"/>
  <c r="O441" i="1"/>
  <c r="P441" i="1"/>
  <c r="Q441" i="1"/>
  <c r="R441" i="1"/>
  <c r="V441" i="1"/>
  <c r="S441" i="1"/>
  <c r="T442" i="1"/>
  <c r="Y442" i="1"/>
  <c r="W442" i="1" a="1"/>
  <c r="W442" i="1"/>
  <c r="O442" i="1"/>
  <c r="P442" i="1"/>
  <c r="Q442" i="1"/>
  <c r="R442" i="1"/>
  <c r="V442" i="1"/>
  <c r="S442" i="1"/>
  <c r="T443" i="1"/>
  <c r="Y443" i="1"/>
  <c r="W443" i="1" a="1"/>
  <c r="W443" i="1"/>
  <c r="O443" i="1"/>
  <c r="P443" i="1"/>
  <c r="Q443" i="1"/>
  <c r="R443" i="1"/>
  <c r="V443" i="1"/>
  <c r="S443" i="1"/>
  <c r="T1896" i="1"/>
  <c r="Y1896" i="1"/>
  <c r="W1896" i="1" a="1"/>
  <c r="W1896" i="1"/>
  <c r="O1896" i="1"/>
  <c r="P1896" i="1"/>
  <c r="Q1896" i="1"/>
  <c r="R1896" i="1"/>
  <c r="V1896" i="1"/>
  <c r="S1896" i="1"/>
  <c r="T444" i="1"/>
  <c r="Y444" i="1"/>
  <c r="W444" i="1" a="1"/>
  <c r="W444" i="1"/>
  <c r="O444" i="1"/>
  <c r="P444" i="1"/>
  <c r="Q444" i="1"/>
  <c r="R444" i="1"/>
  <c r="V444" i="1"/>
  <c r="S444" i="1"/>
  <c r="T445" i="1"/>
  <c r="Y445" i="1"/>
  <c r="W445" i="1" a="1"/>
  <c r="W445" i="1"/>
  <c r="O445" i="1"/>
  <c r="P445" i="1"/>
  <c r="Q445" i="1"/>
  <c r="R445" i="1"/>
  <c r="V445" i="1"/>
  <c r="S445" i="1"/>
  <c r="T446" i="1"/>
  <c r="Y446" i="1"/>
  <c r="W446" i="1" a="1"/>
  <c r="W446" i="1"/>
  <c r="O446" i="1"/>
  <c r="P446" i="1"/>
  <c r="Q446" i="1"/>
  <c r="R446" i="1"/>
  <c r="V446" i="1"/>
  <c r="S446" i="1"/>
  <c r="T447" i="1"/>
  <c r="Y447" i="1"/>
  <c r="W447" i="1" a="1"/>
  <c r="W447" i="1"/>
  <c r="O447" i="1"/>
  <c r="P447" i="1"/>
  <c r="Q447" i="1"/>
  <c r="R447" i="1"/>
  <c r="V447" i="1"/>
  <c r="S447" i="1"/>
  <c r="T448" i="1"/>
  <c r="Y448" i="1"/>
  <c r="W448" i="1" a="1"/>
  <c r="W448" i="1"/>
  <c r="O448" i="1"/>
  <c r="P448" i="1"/>
  <c r="Q448" i="1"/>
  <c r="R448" i="1"/>
  <c r="V448" i="1"/>
  <c r="S448" i="1"/>
  <c r="T449" i="1"/>
  <c r="Y449" i="1"/>
  <c r="W449" i="1" a="1"/>
  <c r="W449" i="1"/>
  <c r="O449" i="1"/>
  <c r="P449" i="1"/>
  <c r="Q449" i="1"/>
  <c r="R449" i="1"/>
  <c r="V449" i="1"/>
  <c r="S449" i="1"/>
  <c r="T1897" i="1"/>
  <c r="Y1897" i="1"/>
  <c r="W1897" i="1" a="1"/>
  <c r="W1897" i="1"/>
  <c r="O1897" i="1"/>
  <c r="P1897" i="1"/>
  <c r="Q1897" i="1"/>
  <c r="R1897" i="1"/>
  <c r="V1897" i="1"/>
  <c r="S1897" i="1"/>
  <c r="T450" i="1"/>
  <c r="Y450" i="1"/>
  <c r="W450" i="1" a="1"/>
  <c r="W450" i="1"/>
  <c r="O450" i="1"/>
  <c r="P450" i="1"/>
  <c r="Q450" i="1"/>
  <c r="R450" i="1"/>
  <c r="V450" i="1"/>
  <c r="S450" i="1"/>
  <c r="T451" i="1"/>
  <c r="Y451" i="1"/>
  <c r="W451" i="1" a="1"/>
  <c r="W451" i="1"/>
  <c r="O451" i="1"/>
  <c r="P451" i="1"/>
  <c r="Q451" i="1"/>
  <c r="R451" i="1"/>
  <c r="V451" i="1"/>
  <c r="S451" i="1"/>
  <c r="T1898" i="1"/>
  <c r="Y1898" i="1"/>
  <c r="W1898" i="1" a="1"/>
  <c r="W1898" i="1"/>
  <c r="O1898" i="1"/>
  <c r="P1898" i="1"/>
  <c r="Q1898" i="1"/>
  <c r="R1898" i="1"/>
  <c r="V1898" i="1"/>
  <c r="S1898" i="1"/>
  <c r="T452" i="1"/>
  <c r="Y452" i="1"/>
  <c r="W452" i="1" a="1"/>
  <c r="W452" i="1"/>
  <c r="O452" i="1"/>
  <c r="P452" i="1"/>
  <c r="Q452" i="1"/>
  <c r="R452" i="1"/>
  <c r="V452" i="1"/>
  <c r="S452" i="1"/>
  <c r="T1899" i="1"/>
  <c r="Y1899" i="1"/>
  <c r="W1899" i="1" a="1"/>
  <c r="W1899" i="1"/>
  <c r="O1899" i="1"/>
  <c r="P1899" i="1"/>
  <c r="Q1899" i="1"/>
  <c r="R1899" i="1"/>
  <c r="V1899" i="1"/>
  <c r="S1899" i="1"/>
  <c r="T1900" i="1"/>
  <c r="Y1900" i="1"/>
  <c r="W1900" i="1" a="1"/>
  <c r="W1900" i="1"/>
  <c r="O1900" i="1"/>
  <c r="P1900" i="1"/>
  <c r="Q1900" i="1"/>
  <c r="R1900" i="1"/>
  <c r="V1900" i="1"/>
  <c r="S1900" i="1"/>
  <c r="T1901" i="1"/>
  <c r="Y1901" i="1"/>
  <c r="W1901" i="1" a="1"/>
  <c r="W1901" i="1"/>
  <c r="O1901" i="1"/>
  <c r="P1901" i="1"/>
  <c r="Q1901" i="1"/>
  <c r="R1901" i="1"/>
  <c r="V1901" i="1"/>
  <c r="S1901" i="1"/>
  <c r="T453" i="1"/>
  <c r="Y453" i="1"/>
  <c r="W453" i="1" a="1"/>
  <c r="W453" i="1"/>
  <c r="O453" i="1"/>
  <c r="P453" i="1"/>
  <c r="Q453" i="1"/>
  <c r="R453" i="1"/>
  <c r="V453" i="1"/>
  <c r="S453" i="1"/>
  <c r="T454" i="1"/>
  <c r="Y454" i="1"/>
  <c r="W454" i="1" a="1"/>
  <c r="W454" i="1"/>
  <c r="O454" i="1"/>
  <c r="P454" i="1"/>
  <c r="Q454" i="1"/>
  <c r="R454" i="1"/>
  <c r="V454" i="1"/>
  <c r="S454" i="1"/>
  <c r="T455" i="1"/>
  <c r="Y455" i="1"/>
  <c r="W455" i="1" a="1"/>
  <c r="W455" i="1"/>
  <c r="O455" i="1"/>
  <c r="P455" i="1"/>
  <c r="Q455" i="1"/>
  <c r="R455" i="1"/>
  <c r="V455" i="1"/>
  <c r="S455" i="1"/>
  <c r="T1902" i="1"/>
  <c r="Y1902" i="1"/>
  <c r="W1902" i="1" a="1"/>
  <c r="W1902" i="1"/>
  <c r="O1902" i="1"/>
  <c r="P1902" i="1"/>
  <c r="Q1902" i="1"/>
  <c r="R1902" i="1"/>
  <c r="V1902" i="1"/>
  <c r="S1902" i="1"/>
  <c r="T456" i="1"/>
  <c r="Y456" i="1"/>
  <c r="W456" i="1" a="1"/>
  <c r="W456" i="1"/>
  <c r="O456" i="1"/>
  <c r="P456" i="1"/>
  <c r="Q456" i="1"/>
  <c r="R456" i="1"/>
  <c r="V456" i="1"/>
  <c r="S456" i="1"/>
  <c r="T457" i="1"/>
  <c r="Y457" i="1"/>
  <c r="W457" i="1" a="1"/>
  <c r="W457" i="1"/>
  <c r="O457" i="1"/>
  <c r="P457" i="1"/>
  <c r="Q457" i="1"/>
  <c r="R457" i="1"/>
  <c r="V457" i="1"/>
  <c r="S457" i="1"/>
  <c r="T458" i="1"/>
  <c r="Y458" i="1"/>
  <c r="W458" i="1" a="1"/>
  <c r="W458" i="1"/>
  <c r="O458" i="1"/>
  <c r="P458" i="1"/>
  <c r="Q458" i="1"/>
  <c r="R458" i="1"/>
  <c r="V458" i="1"/>
  <c r="S458" i="1"/>
  <c r="T1903" i="1"/>
  <c r="Y1903" i="1"/>
  <c r="W1903" i="1" a="1"/>
  <c r="W1903" i="1"/>
  <c r="O1903" i="1"/>
  <c r="P1903" i="1"/>
  <c r="Q1903" i="1"/>
  <c r="R1903" i="1"/>
  <c r="V1903" i="1"/>
  <c r="S1903" i="1"/>
  <c r="T459" i="1"/>
  <c r="Y459" i="1"/>
  <c r="W459" i="1" a="1"/>
  <c r="W459" i="1"/>
  <c r="O459" i="1"/>
  <c r="P459" i="1"/>
  <c r="Q459" i="1"/>
  <c r="R459" i="1"/>
  <c r="V459" i="1"/>
  <c r="S459" i="1"/>
  <c r="T460" i="1"/>
  <c r="Y460" i="1"/>
  <c r="W460" i="1" a="1"/>
  <c r="W460" i="1"/>
  <c r="O460" i="1"/>
  <c r="P460" i="1"/>
  <c r="Q460" i="1"/>
  <c r="R460" i="1"/>
  <c r="V460" i="1"/>
  <c r="S460" i="1"/>
  <c r="T461" i="1"/>
  <c r="Y461" i="1"/>
  <c r="W461" i="1" a="1"/>
  <c r="W461" i="1"/>
  <c r="O461" i="1"/>
  <c r="P461" i="1"/>
  <c r="Q461" i="1"/>
  <c r="R461" i="1"/>
  <c r="V461" i="1"/>
  <c r="S461" i="1"/>
  <c r="T462" i="1"/>
  <c r="Y462" i="1"/>
  <c r="W462" i="1" a="1"/>
  <c r="W462" i="1"/>
  <c r="O462" i="1"/>
  <c r="P462" i="1"/>
  <c r="Q462" i="1"/>
  <c r="R462" i="1"/>
  <c r="V462" i="1"/>
  <c r="S462" i="1"/>
  <c r="T1904" i="1"/>
  <c r="Y1904" i="1"/>
  <c r="W1904" i="1" a="1"/>
  <c r="W1904" i="1"/>
  <c r="O1904" i="1"/>
  <c r="P1904" i="1"/>
  <c r="Q1904" i="1"/>
  <c r="R1904" i="1"/>
  <c r="V1904" i="1"/>
  <c r="S1904" i="1"/>
  <c r="T463" i="1"/>
  <c r="Y463" i="1"/>
  <c r="W463" i="1" a="1"/>
  <c r="W463" i="1"/>
  <c r="O463" i="1"/>
  <c r="P463" i="1"/>
  <c r="Q463" i="1"/>
  <c r="R463" i="1"/>
  <c r="V463" i="1"/>
  <c r="S463" i="1"/>
  <c r="T464" i="1"/>
  <c r="Y464" i="1"/>
  <c r="W464" i="1" a="1"/>
  <c r="W464" i="1"/>
  <c r="O464" i="1"/>
  <c r="P464" i="1"/>
  <c r="Q464" i="1"/>
  <c r="R464" i="1"/>
  <c r="V464" i="1"/>
  <c r="S464" i="1"/>
  <c r="T465" i="1"/>
  <c r="Y465" i="1"/>
  <c r="W465" i="1" a="1"/>
  <c r="W465" i="1"/>
  <c r="O465" i="1"/>
  <c r="P465" i="1"/>
  <c r="Q465" i="1"/>
  <c r="R465" i="1"/>
  <c r="V465" i="1"/>
  <c r="S465" i="1"/>
  <c r="T466" i="1"/>
  <c r="Y466" i="1"/>
  <c r="W466" i="1" a="1"/>
  <c r="W466" i="1"/>
  <c r="O466" i="1"/>
  <c r="P466" i="1"/>
  <c r="Q466" i="1"/>
  <c r="R466" i="1"/>
  <c r="V466" i="1"/>
  <c r="S466" i="1"/>
  <c r="T467" i="1"/>
  <c r="Y467" i="1"/>
  <c r="W467" i="1" a="1"/>
  <c r="W467" i="1"/>
  <c r="O467" i="1"/>
  <c r="P467" i="1"/>
  <c r="Q467" i="1"/>
  <c r="R467" i="1"/>
  <c r="V467" i="1"/>
  <c r="S467" i="1"/>
  <c r="T468" i="1"/>
  <c r="Y468" i="1"/>
  <c r="W468" i="1" a="1"/>
  <c r="W468" i="1"/>
  <c r="O468" i="1"/>
  <c r="P468" i="1"/>
  <c r="Q468" i="1"/>
  <c r="R468" i="1"/>
  <c r="V468" i="1"/>
  <c r="S468" i="1"/>
  <c r="T1905" i="1"/>
  <c r="Y1905" i="1"/>
  <c r="W1905" i="1" a="1"/>
  <c r="W1905" i="1"/>
  <c r="O1905" i="1"/>
  <c r="P1905" i="1"/>
  <c r="Q1905" i="1"/>
  <c r="R1905" i="1"/>
  <c r="V1905" i="1"/>
  <c r="S1905" i="1"/>
  <c r="T469" i="1"/>
  <c r="Y469" i="1"/>
  <c r="W469" i="1" a="1"/>
  <c r="W469" i="1"/>
  <c r="O469" i="1"/>
  <c r="P469" i="1"/>
  <c r="Q469" i="1"/>
  <c r="R469" i="1"/>
  <c r="V469" i="1"/>
  <c r="S469" i="1"/>
  <c r="T470" i="1"/>
  <c r="Y470" i="1"/>
  <c r="W470" i="1" a="1"/>
  <c r="W470" i="1"/>
  <c r="O470" i="1"/>
  <c r="P470" i="1"/>
  <c r="Q470" i="1"/>
  <c r="R470" i="1"/>
  <c r="V470" i="1"/>
  <c r="S470" i="1"/>
  <c r="T1906" i="1"/>
  <c r="Y1906" i="1"/>
  <c r="W1906" i="1" a="1"/>
  <c r="W1906" i="1"/>
  <c r="O1906" i="1"/>
  <c r="P1906" i="1"/>
  <c r="Q1906" i="1"/>
  <c r="R1906" i="1"/>
  <c r="V1906" i="1"/>
  <c r="S1906" i="1"/>
  <c r="T471" i="1"/>
  <c r="Y471" i="1"/>
  <c r="W471" i="1" a="1"/>
  <c r="W471" i="1"/>
  <c r="O471" i="1"/>
  <c r="P471" i="1"/>
  <c r="Q471" i="1"/>
  <c r="R471" i="1"/>
  <c r="V471" i="1"/>
  <c r="S471" i="1"/>
  <c r="T472" i="1"/>
  <c r="Y472" i="1"/>
  <c r="W472" i="1" a="1"/>
  <c r="W472" i="1"/>
  <c r="O472" i="1"/>
  <c r="P472" i="1"/>
  <c r="Q472" i="1"/>
  <c r="R472" i="1"/>
  <c r="V472" i="1"/>
  <c r="S472" i="1"/>
  <c r="T473" i="1"/>
  <c r="Y473" i="1"/>
  <c r="W473" i="1" a="1"/>
  <c r="W473" i="1"/>
  <c r="O473" i="1"/>
  <c r="P473" i="1"/>
  <c r="Q473" i="1"/>
  <c r="R473" i="1"/>
  <c r="V473" i="1"/>
  <c r="S473" i="1"/>
  <c r="T1907" i="1"/>
  <c r="Y1907" i="1"/>
  <c r="W1907" i="1" a="1"/>
  <c r="W1907" i="1"/>
  <c r="O1907" i="1"/>
  <c r="P1907" i="1"/>
  <c r="Q1907" i="1"/>
  <c r="R1907" i="1"/>
  <c r="V1907" i="1"/>
  <c r="S1907" i="1"/>
  <c r="T474" i="1"/>
  <c r="Y474" i="1"/>
  <c r="W474" i="1" a="1"/>
  <c r="W474" i="1"/>
  <c r="O474" i="1"/>
  <c r="P474" i="1"/>
  <c r="Q474" i="1"/>
  <c r="R474" i="1"/>
  <c r="V474" i="1"/>
  <c r="S474" i="1"/>
  <c r="T475" i="1"/>
  <c r="Y475" i="1"/>
  <c r="W475" i="1" a="1"/>
  <c r="W475" i="1"/>
  <c r="O475" i="1"/>
  <c r="P475" i="1"/>
  <c r="Q475" i="1"/>
  <c r="R475" i="1"/>
  <c r="V475" i="1"/>
  <c r="S475" i="1"/>
  <c r="T476" i="1"/>
  <c r="Y476" i="1"/>
  <c r="W476" i="1" a="1"/>
  <c r="W476" i="1"/>
  <c r="O476" i="1"/>
  <c r="P476" i="1"/>
  <c r="Q476" i="1"/>
  <c r="R476" i="1"/>
  <c r="V476" i="1"/>
  <c r="S476" i="1"/>
  <c r="T477" i="1"/>
  <c r="Y477" i="1"/>
  <c r="W477" i="1" a="1"/>
  <c r="W477" i="1"/>
  <c r="O477" i="1"/>
  <c r="P477" i="1"/>
  <c r="Q477" i="1"/>
  <c r="R477" i="1"/>
  <c r="V477" i="1"/>
  <c r="S477" i="1"/>
  <c r="T478" i="1"/>
  <c r="Y478" i="1"/>
  <c r="W478" i="1" a="1"/>
  <c r="W478" i="1"/>
  <c r="O478" i="1"/>
  <c r="P478" i="1"/>
  <c r="Q478" i="1"/>
  <c r="R478" i="1"/>
  <c r="V478" i="1"/>
  <c r="S478" i="1"/>
  <c r="T479" i="1"/>
  <c r="Y479" i="1"/>
  <c r="W479" i="1" a="1"/>
  <c r="W479" i="1"/>
  <c r="O479" i="1"/>
  <c r="P479" i="1"/>
  <c r="Q479" i="1"/>
  <c r="R479" i="1"/>
  <c r="V479" i="1"/>
  <c r="S479" i="1"/>
  <c r="T480" i="1"/>
  <c r="Y480" i="1"/>
  <c r="W480" i="1" a="1"/>
  <c r="W480" i="1"/>
  <c r="O480" i="1"/>
  <c r="P480" i="1"/>
  <c r="Q480" i="1"/>
  <c r="R480" i="1"/>
  <c r="V480" i="1"/>
  <c r="S480" i="1"/>
  <c r="T481" i="1"/>
  <c r="Y481" i="1"/>
  <c r="W481" i="1" a="1"/>
  <c r="W481" i="1"/>
  <c r="O481" i="1"/>
  <c r="P481" i="1"/>
  <c r="Q481" i="1"/>
  <c r="R481" i="1"/>
  <c r="V481" i="1"/>
  <c r="S481" i="1"/>
  <c r="T482" i="1"/>
  <c r="Y482" i="1"/>
  <c r="W482" i="1" a="1"/>
  <c r="W482" i="1"/>
  <c r="O482" i="1"/>
  <c r="P482" i="1"/>
  <c r="Q482" i="1"/>
  <c r="R482" i="1"/>
  <c r="V482" i="1"/>
  <c r="S482" i="1"/>
  <c r="T1908" i="1"/>
  <c r="Y1908" i="1"/>
  <c r="W1908" i="1" a="1"/>
  <c r="W1908" i="1"/>
  <c r="O1908" i="1"/>
  <c r="P1908" i="1"/>
  <c r="Q1908" i="1"/>
  <c r="R1908" i="1"/>
  <c r="V1908" i="1"/>
  <c r="S1908" i="1"/>
  <c r="T1909" i="1"/>
  <c r="Y1909" i="1"/>
  <c r="W1909" i="1" a="1"/>
  <c r="W1909" i="1"/>
  <c r="O1909" i="1"/>
  <c r="P1909" i="1"/>
  <c r="Q1909" i="1"/>
  <c r="R1909" i="1"/>
  <c r="V1909" i="1"/>
  <c r="S1909" i="1"/>
  <c r="T483" i="1"/>
  <c r="Y483" i="1"/>
  <c r="W483" i="1" a="1"/>
  <c r="W483" i="1"/>
  <c r="O483" i="1"/>
  <c r="P483" i="1"/>
  <c r="Q483" i="1"/>
  <c r="R483" i="1"/>
  <c r="V483" i="1"/>
  <c r="S483" i="1"/>
  <c r="T484" i="1"/>
  <c r="Y484" i="1"/>
  <c r="W484" i="1" a="1"/>
  <c r="W484" i="1"/>
  <c r="O484" i="1"/>
  <c r="P484" i="1"/>
  <c r="Q484" i="1"/>
  <c r="R484" i="1"/>
  <c r="V484" i="1"/>
  <c r="S484" i="1"/>
  <c r="T1910" i="1"/>
  <c r="Y1910" i="1"/>
  <c r="W1910" i="1" a="1"/>
  <c r="W1910" i="1"/>
  <c r="O1910" i="1"/>
  <c r="P1910" i="1"/>
  <c r="Q1910" i="1"/>
  <c r="R1910" i="1"/>
  <c r="V1910" i="1"/>
  <c r="S1910" i="1"/>
  <c r="T485" i="1"/>
  <c r="Y485" i="1"/>
  <c r="W485" i="1" a="1"/>
  <c r="W485" i="1"/>
  <c r="O485" i="1"/>
  <c r="P485" i="1"/>
  <c r="Q485" i="1"/>
  <c r="R485" i="1"/>
  <c r="V485" i="1"/>
  <c r="S485" i="1"/>
  <c r="T1911" i="1"/>
  <c r="Y1911" i="1"/>
  <c r="W1911" i="1" a="1"/>
  <c r="W1911" i="1"/>
  <c r="O1911" i="1"/>
  <c r="P1911" i="1"/>
  <c r="Q1911" i="1"/>
  <c r="R1911" i="1"/>
  <c r="V1911" i="1"/>
  <c r="S1911" i="1"/>
  <c r="T486" i="1"/>
  <c r="Y486" i="1"/>
  <c r="W486" i="1" a="1"/>
  <c r="W486" i="1"/>
  <c r="O486" i="1"/>
  <c r="P486" i="1"/>
  <c r="Q486" i="1"/>
  <c r="R486" i="1"/>
  <c r="V486" i="1"/>
  <c r="S486" i="1"/>
  <c r="T487" i="1"/>
  <c r="Y487" i="1"/>
  <c r="W487" i="1" a="1"/>
  <c r="W487" i="1"/>
  <c r="O487" i="1"/>
  <c r="P487" i="1"/>
  <c r="Q487" i="1"/>
  <c r="R487" i="1"/>
  <c r="V487" i="1"/>
  <c r="S487" i="1"/>
  <c r="T488" i="1"/>
  <c r="Y488" i="1"/>
  <c r="W488" i="1" a="1"/>
  <c r="W488" i="1"/>
  <c r="O488" i="1"/>
  <c r="P488" i="1"/>
  <c r="Q488" i="1"/>
  <c r="R488" i="1"/>
  <c r="V488" i="1"/>
  <c r="S488" i="1"/>
  <c r="T489" i="1"/>
  <c r="Y489" i="1"/>
  <c r="W489" i="1" a="1"/>
  <c r="W489" i="1"/>
  <c r="O489" i="1"/>
  <c r="P489" i="1"/>
  <c r="Q489" i="1"/>
  <c r="R489" i="1"/>
  <c r="V489" i="1"/>
  <c r="S489" i="1"/>
  <c r="T490" i="1"/>
  <c r="Y490" i="1"/>
  <c r="W490" i="1" a="1"/>
  <c r="W490" i="1"/>
  <c r="O490" i="1"/>
  <c r="P490" i="1"/>
  <c r="Q490" i="1"/>
  <c r="R490" i="1"/>
  <c r="V490" i="1"/>
  <c r="S490" i="1"/>
  <c r="T1912" i="1"/>
  <c r="Y1912" i="1"/>
  <c r="W1912" i="1" a="1"/>
  <c r="W1912" i="1"/>
  <c r="O1912" i="1"/>
  <c r="P1912" i="1"/>
  <c r="Q1912" i="1"/>
  <c r="R1912" i="1"/>
  <c r="V1912" i="1"/>
  <c r="S1912" i="1"/>
  <c r="T491" i="1"/>
  <c r="Y491" i="1"/>
  <c r="W491" i="1" a="1"/>
  <c r="W491" i="1"/>
  <c r="O491" i="1"/>
  <c r="P491" i="1"/>
  <c r="Q491" i="1"/>
  <c r="R491" i="1"/>
  <c r="V491" i="1"/>
  <c r="S491" i="1"/>
  <c r="T492" i="1"/>
  <c r="Y492" i="1"/>
  <c r="W492" i="1" a="1"/>
  <c r="W492" i="1"/>
  <c r="O492" i="1"/>
  <c r="P492" i="1"/>
  <c r="Q492" i="1"/>
  <c r="R492" i="1"/>
  <c r="V492" i="1"/>
  <c r="S492" i="1"/>
  <c r="T493" i="1"/>
  <c r="Y493" i="1"/>
  <c r="W493" i="1" a="1"/>
  <c r="W493" i="1"/>
  <c r="O493" i="1"/>
  <c r="P493" i="1"/>
  <c r="Q493" i="1"/>
  <c r="R493" i="1"/>
  <c r="V493" i="1"/>
  <c r="S493" i="1"/>
  <c r="T494" i="1"/>
  <c r="Y494" i="1"/>
  <c r="W494" i="1" a="1"/>
  <c r="W494" i="1"/>
  <c r="O494" i="1"/>
  <c r="P494" i="1"/>
  <c r="Q494" i="1"/>
  <c r="R494" i="1"/>
  <c r="V494" i="1"/>
  <c r="S494" i="1"/>
  <c r="T495" i="1"/>
  <c r="Y495" i="1"/>
  <c r="W495" i="1" a="1"/>
  <c r="W495" i="1"/>
  <c r="O495" i="1"/>
  <c r="P495" i="1"/>
  <c r="Q495" i="1"/>
  <c r="R495" i="1"/>
  <c r="V495" i="1"/>
  <c r="S495" i="1"/>
  <c r="T496" i="1"/>
  <c r="Y496" i="1"/>
  <c r="W496" i="1" a="1"/>
  <c r="W496" i="1"/>
  <c r="O496" i="1"/>
  <c r="P496" i="1"/>
  <c r="Q496" i="1"/>
  <c r="R496" i="1"/>
  <c r="V496" i="1"/>
  <c r="S496" i="1"/>
  <c r="T497" i="1"/>
  <c r="Y497" i="1"/>
  <c r="W497" i="1" a="1"/>
  <c r="W497" i="1"/>
  <c r="O497" i="1"/>
  <c r="P497" i="1"/>
  <c r="Q497" i="1"/>
  <c r="R497" i="1"/>
  <c r="V497" i="1"/>
  <c r="S497" i="1"/>
  <c r="T498" i="1"/>
  <c r="Y498" i="1"/>
  <c r="W498" i="1" a="1"/>
  <c r="W498" i="1"/>
  <c r="O498" i="1"/>
  <c r="P498" i="1"/>
  <c r="Q498" i="1"/>
  <c r="R498" i="1"/>
  <c r="V498" i="1"/>
  <c r="S498" i="1"/>
  <c r="T499" i="1"/>
  <c r="Y499" i="1"/>
  <c r="W499" i="1" a="1"/>
  <c r="W499" i="1"/>
  <c r="O499" i="1"/>
  <c r="P499" i="1"/>
  <c r="Q499" i="1"/>
  <c r="R499" i="1"/>
  <c r="V499" i="1"/>
  <c r="S499" i="1"/>
  <c r="T1913" i="1"/>
  <c r="Y1913" i="1"/>
  <c r="W1913" i="1" a="1"/>
  <c r="W1913" i="1"/>
  <c r="O1913" i="1"/>
  <c r="P1913" i="1"/>
  <c r="Q1913" i="1"/>
  <c r="R1913" i="1"/>
  <c r="V1913" i="1"/>
  <c r="S1913" i="1"/>
  <c r="T500" i="1"/>
  <c r="Y500" i="1"/>
  <c r="W500" i="1" a="1"/>
  <c r="W500" i="1"/>
  <c r="O500" i="1"/>
  <c r="P500" i="1"/>
  <c r="Q500" i="1"/>
  <c r="R500" i="1"/>
  <c r="V500" i="1"/>
  <c r="S500" i="1"/>
  <c r="T501" i="1"/>
  <c r="Y501" i="1"/>
  <c r="W501" i="1" a="1"/>
  <c r="W501" i="1"/>
  <c r="O501" i="1"/>
  <c r="P501" i="1"/>
  <c r="Q501" i="1"/>
  <c r="R501" i="1"/>
  <c r="V501" i="1"/>
  <c r="S501" i="1"/>
  <c r="T502" i="1"/>
  <c r="Y502" i="1"/>
  <c r="W502" i="1" a="1"/>
  <c r="W502" i="1"/>
  <c r="O502" i="1"/>
  <c r="P502" i="1"/>
  <c r="Q502" i="1"/>
  <c r="R502" i="1"/>
  <c r="V502" i="1"/>
  <c r="S502" i="1"/>
  <c r="T503" i="1"/>
  <c r="Y503" i="1"/>
  <c r="W503" i="1" a="1"/>
  <c r="W503" i="1"/>
  <c r="O503" i="1"/>
  <c r="P503" i="1"/>
  <c r="Q503" i="1"/>
  <c r="R503" i="1"/>
  <c r="V503" i="1"/>
  <c r="S503" i="1"/>
  <c r="T504" i="1"/>
  <c r="Y504" i="1"/>
  <c r="W504" i="1" a="1"/>
  <c r="W504" i="1"/>
  <c r="O504" i="1"/>
  <c r="P504" i="1"/>
  <c r="Q504" i="1"/>
  <c r="R504" i="1"/>
  <c r="V504" i="1"/>
  <c r="S504" i="1"/>
  <c r="T505" i="1"/>
  <c r="Y505" i="1"/>
  <c r="W505" i="1" a="1"/>
  <c r="W505" i="1"/>
  <c r="O505" i="1"/>
  <c r="P505" i="1"/>
  <c r="Q505" i="1"/>
  <c r="R505" i="1"/>
  <c r="V505" i="1"/>
  <c r="S505" i="1"/>
  <c r="T1914" i="1"/>
  <c r="Y1914" i="1"/>
  <c r="W1914" i="1" a="1"/>
  <c r="W1914" i="1"/>
  <c r="O1914" i="1"/>
  <c r="P1914" i="1"/>
  <c r="Q1914" i="1"/>
  <c r="R1914" i="1"/>
  <c r="V1914" i="1"/>
  <c r="S1914" i="1"/>
  <c r="T1915" i="1"/>
  <c r="Y1915" i="1"/>
  <c r="W1915" i="1" a="1"/>
  <c r="W1915" i="1"/>
  <c r="O1915" i="1"/>
  <c r="P1915" i="1"/>
  <c r="Q1915" i="1"/>
  <c r="R1915" i="1"/>
  <c r="V1915" i="1"/>
  <c r="S1915" i="1"/>
  <c r="T506" i="1"/>
  <c r="Y506" i="1"/>
  <c r="W506" i="1" a="1"/>
  <c r="W506" i="1"/>
  <c r="O506" i="1"/>
  <c r="P506" i="1"/>
  <c r="Q506" i="1"/>
  <c r="R506" i="1"/>
  <c r="V506" i="1"/>
  <c r="S506" i="1"/>
  <c r="T507" i="1"/>
  <c r="Y507" i="1"/>
  <c r="W507" i="1" a="1"/>
  <c r="W507" i="1"/>
  <c r="O507" i="1"/>
  <c r="P507" i="1"/>
  <c r="Q507" i="1"/>
  <c r="R507" i="1"/>
  <c r="V507" i="1"/>
  <c r="S507" i="1"/>
  <c r="T508" i="1"/>
  <c r="Y508" i="1"/>
  <c r="W508" i="1" a="1"/>
  <c r="W508" i="1"/>
  <c r="O508" i="1"/>
  <c r="P508" i="1"/>
  <c r="Q508" i="1"/>
  <c r="R508" i="1"/>
  <c r="V508" i="1"/>
  <c r="S508" i="1"/>
  <c r="T509" i="1"/>
  <c r="Y509" i="1"/>
  <c r="W509" i="1" a="1"/>
  <c r="W509" i="1"/>
  <c r="O509" i="1"/>
  <c r="P509" i="1"/>
  <c r="Q509" i="1"/>
  <c r="R509" i="1"/>
  <c r="V509" i="1"/>
  <c r="S509" i="1"/>
  <c r="T510" i="1"/>
  <c r="Y510" i="1"/>
  <c r="W510" i="1" a="1"/>
  <c r="W510" i="1"/>
  <c r="O510" i="1"/>
  <c r="P510" i="1"/>
  <c r="Q510" i="1"/>
  <c r="R510" i="1"/>
  <c r="V510" i="1"/>
  <c r="S510" i="1"/>
  <c r="T511" i="1"/>
  <c r="Y511" i="1"/>
  <c r="W511" i="1" a="1"/>
  <c r="W511" i="1"/>
  <c r="O511" i="1"/>
  <c r="P511" i="1"/>
  <c r="Q511" i="1"/>
  <c r="R511" i="1"/>
  <c r="V511" i="1"/>
  <c r="S511" i="1"/>
  <c r="T512" i="1"/>
  <c r="Y512" i="1"/>
  <c r="W512" i="1" a="1"/>
  <c r="W512" i="1"/>
  <c r="O512" i="1"/>
  <c r="P512" i="1"/>
  <c r="Q512" i="1"/>
  <c r="R512" i="1"/>
  <c r="V512" i="1"/>
  <c r="S512" i="1"/>
  <c r="T513" i="1"/>
  <c r="Y513" i="1"/>
  <c r="W513" i="1" a="1"/>
  <c r="W513" i="1"/>
  <c r="O513" i="1"/>
  <c r="P513" i="1"/>
  <c r="Q513" i="1"/>
  <c r="R513" i="1"/>
  <c r="V513" i="1"/>
  <c r="S513" i="1"/>
  <c r="T514" i="1"/>
  <c r="Y514" i="1"/>
  <c r="W514" i="1" a="1"/>
  <c r="W514" i="1"/>
  <c r="O514" i="1"/>
  <c r="P514" i="1"/>
  <c r="Q514" i="1"/>
  <c r="R514" i="1"/>
  <c r="V514" i="1"/>
  <c r="S514" i="1"/>
  <c r="T515" i="1"/>
  <c r="Y515" i="1"/>
  <c r="W515" i="1" a="1"/>
  <c r="W515" i="1"/>
  <c r="O515" i="1"/>
  <c r="P515" i="1"/>
  <c r="Q515" i="1"/>
  <c r="R515" i="1"/>
  <c r="V515" i="1"/>
  <c r="S515" i="1"/>
  <c r="T516" i="1"/>
  <c r="Y516" i="1"/>
  <c r="W516" i="1" a="1"/>
  <c r="W516" i="1"/>
  <c r="O516" i="1"/>
  <c r="P516" i="1"/>
  <c r="Q516" i="1"/>
  <c r="R516" i="1"/>
  <c r="V516" i="1"/>
  <c r="S516" i="1"/>
  <c r="T517" i="1"/>
  <c r="Y517" i="1"/>
  <c r="W517" i="1" a="1"/>
  <c r="W517" i="1"/>
  <c r="O517" i="1"/>
  <c r="P517" i="1"/>
  <c r="Q517" i="1"/>
  <c r="R517" i="1"/>
  <c r="V517" i="1"/>
  <c r="S517" i="1"/>
  <c r="T518" i="1"/>
  <c r="Y518" i="1"/>
  <c r="W518" i="1" a="1"/>
  <c r="W518" i="1"/>
  <c r="O518" i="1"/>
  <c r="P518" i="1"/>
  <c r="Q518" i="1"/>
  <c r="R518" i="1"/>
  <c r="V518" i="1"/>
  <c r="S518" i="1"/>
  <c r="T519" i="1"/>
  <c r="Y519" i="1"/>
  <c r="W519" i="1" a="1"/>
  <c r="W519" i="1"/>
  <c r="O519" i="1"/>
  <c r="P519" i="1"/>
  <c r="Q519" i="1"/>
  <c r="R519" i="1"/>
  <c r="V519" i="1"/>
  <c r="S519" i="1"/>
  <c r="T520" i="1"/>
  <c r="Y520" i="1"/>
  <c r="W520" i="1" a="1"/>
  <c r="W520" i="1"/>
  <c r="O520" i="1"/>
  <c r="P520" i="1"/>
  <c r="Q520" i="1"/>
  <c r="R520" i="1"/>
  <c r="V520" i="1"/>
  <c r="S520" i="1"/>
  <c r="T521" i="1"/>
  <c r="Y521" i="1"/>
  <c r="W521" i="1" a="1"/>
  <c r="W521" i="1"/>
  <c r="O521" i="1"/>
  <c r="P521" i="1"/>
  <c r="Q521" i="1"/>
  <c r="R521" i="1"/>
  <c r="V521" i="1"/>
  <c r="S521" i="1"/>
  <c r="T522" i="1"/>
  <c r="Y522" i="1"/>
  <c r="W522" i="1" a="1"/>
  <c r="W522" i="1"/>
  <c r="O522" i="1"/>
  <c r="P522" i="1"/>
  <c r="Q522" i="1"/>
  <c r="R522" i="1"/>
  <c r="V522" i="1"/>
  <c r="S522" i="1"/>
  <c r="T523" i="1"/>
  <c r="Y523" i="1"/>
  <c r="W523" i="1" a="1"/>
  <c r="W523" i="1"/>
  <c r="O523" i="1"/>
  <c r="P523" i="1"/>
  <c r="Q523" i="1"/>
  <c r="R523" i="1"/>
  <c r="V523" i="1"/>
  <c r="S523" i="1"/>
  <c r="T524" i="1"/>
  <c r="Y524" i="1"/>
  <c r="W524" i="1" a="1"/>
  <c r="W524" i="1"/>
  <c r="O524" i="1"/>
  <c r="P524" i="1"/>
  <c r="Q524" i="1"/>
  <c r="R524" i="1"/>
  <c r="V524" i="1"/>
  <c r="S524" i="1"/>
  <c r="T525" i="1"/>
  <c r="Y525" i="1"/>
  <c r="W525" i="1" a="1"/>
  <c r="W525" i="1"/>
  <c r="O525" i="1"/>
  <c r="P525" i="1"/>
  <c r="Q525" i="1"/>
  <c r="R525" i="1"/>
  <c r="V525" i="1"/>
  <c r="S525" i="1"/>
  <c r="T526" i="1"/>
  <c r="Y526" i="1"/>
  <c r="W526" i="1" a="1"/>
  <c r="W526" i="1"/>
  <c r="O526" i="1"/>
  <c r="P526" i="1"/>
  <c r="Q526" i="1"/>
  <c r="R526" i="1"/>
  <c r="V526" i="1"/>
  <c r="S526" i="1"/>
  <c r="T1916" i="1"/>
  <c r="Y1916" i="1"/>
  <c r="W1916" i="1" a="1"/>
  <c r="W1916" i="1"/>
  <c r="O1916" i="1"/>
  <c r="P1916" i="1"/>
  <c r="Q1916" i="1"/>
  <c r="R1916" i="1"/>
  <c r="V1916" i="1"/>
  <c r="S1916" i="1"/>
  <c r="T527" i="1"/>
  <c r="Y527" i="1"/>
  <c r="W527" i="1" a="1"/>
  <c r="W527" i="1"/>
  <c r="O527" i="1"/>
  <c r="P527" i="1"/>
  <c r="Q527" i="1"/>
  <c r="R527" i="1"/>
  <c r="V527" i="1"/>
  <c r="S527" i="1"/>
  <c r="T528" i="1"/>
  <c r="Y528" i="1"/>
  <c r="W528" i="1" a="1"/>
  <c r="W528" i="1"/>
  <c r="O528" i="1"/>
  <c r="P528" i="1"/>
  <c r="Q528" i="1"/>
  <c r="R528" i="1"/>
  <c r="V528" i="1"/>
  <c r="S528" i="1"/>
  <c r="T1917" i="1"/>
  <c r="Y1917" i="1"/>
  <c r="W1917" i="1" a="1"/>
  <c r="W1917" i="1"/>
  <c r="O1917" i="1"/>
  <c r="P1917" i="1"/>
  <c r="Q1917" i="1"/>
  <c r="R1917" i="1"/>
  <c r="V1917" i="1"/>
  <c r="S1917" i="1"/>
  <c r="T529" i="1"/>
  <c r="Y529" i="1"/>
  <c r="W529" i="1" a="1"/>
  <c r="W529" i="1"/>
  <c r="O529" i="1"/>
  <c r="P529" i="1"/>
  <c r="Q529" i="1"/>
  <c r="R529" i="1"/>
  <c r="V529" i="1"/>
  <c r="S529" i="1"/>
  <c r="T530" i="1"/>
  <c r="Y530" i="1"/>
  <c r="W530" i="1" a="1"/>
  <c r="W530" i="1"/>
  <c r="O530" i="1"/>
  <c r="P530" i="1"/>
  <c r="Q530" i="1"/>
  <c r="R530" i="1"/>
  <c r="V530" i="1"/>
  <c r="S530" i="1"/>
  <c r="T531" i="1"/>
  <c r="Y531" i="1"/>
  <c r="W531" i="1" a="1"/>
  <c r="W531" i="1"/>
  <c r="O531" i="1"/>
  <c r="P531" i="1"/>
  <c r="Q531" i="1"/>
  <c r="R531" i="1"/>
  <c r="V531" i="1"/>
  <c r="S531" i="1"/>
  <c r="T532" i="1"/>
  <c r="Y532" i="1"/>
  <c r="W532" i="1" a="1"/>
  <c r="W532" i="1"/>
  <c r="O532" i="1"/>
  <c r="P532" i="1"/>
  <c r="Q532" i="1"/>
  <c r="R532" i="1"/>
  <c r="V532" i="1"/>
  <c r="S532" i="1"/>
  <c r="T533" i="1"/>
  <c r="Y533" i="1"/>
  <c r="W533" i="1" a="1"/>
  <c r="W533" i="1"/>
  <c r="O533" i="1"/>
  <c r="P533" i="1"/>
  <c r="Q533" i="1"/>
  <c r="R533" i="1"/>
  <c r="V533" i="1"/>
  <c r="S533" i="1"/>
  <c r="T534" i="1"/>
  <c r="Y534" i="1"/>
  <c r="W534" i="1" a="1"/>
  <c r="W534" i="1"/>
  <c r="O534" i="1"/>
  <c r="P534" i="1"/>
  <c r="Q534" i="1"/>
  <c r="R534" i="1"/>
  <c r="V534" i="1"/>
  <c r="S534" i="1"/>
  <c r="T535" i="1"/>
  <c r="Y535" i="1"/>
  <c r="W535" i="1" a="1"/>
  <c r="W535" i="1"/>
  <c r="O535" i="1"/>
  <c r="P535" i="1"/>
  <c r="Q535" i="1"/>
  <c r="R535" i="1"/>
  <c r="V535" i="1"/>
  <c r="S535" i="1"/>
  <c r="T536" i="1"/>
  <c r="Y536" i="1"/>
  <c r="W536" i="1" a="1"/>
  <c r="W536" i="1"/>
  <c r="O536" i="1"/>
  <c r="P536" i="1"/>
  <c r="Q536" i="1"/>
  <c r="R536" i="1"/>
  <c r="V536" i="1"/>
  <c r="S536" i="1"/>
  <c r="T537" i="1"/>
  <c r="Y537" i="1"/>
  <c r="W537" i="1" a="1"/>
  <c r="W537" i="1"/>
  <c r="O537" i="1"/>
  <c r="P537" i="1"/>
  <c r="Q537" i="1"/>
  <c r="R537" i="1"/>
  <c r="V537" i="1"/>
  <c r="S537" i="1"/>
  <c r="T1918" i="1"/>
  <c r="Y1918" i="1"/>
  <c r="W1918" i="1" a="1"/>
  <c r="W1918" i="1"/>
  <c r="O1918" i="1"/>
  <c r="P1918" i="1"/>
  <c r="Q1918" i="1"/>
  <c r="R1918" i="1"/>
  <c r="V1918" i="1"/>
  <c r="S1918" i="1"/>
  <c r="T538" i="1"/>
  <c r="Y538" i="1"/>
  <c r="W538" i="1" a="1"/>
  <c r="W538" i="1"/>
  <c r="O538" i="1"/>
  <c r="P538" i="1"/>
  <c r="Q538" i="1"/>
  <c r="R538" i="1"/>
  <c r="V538" i="1"/>
  <c r="S538" i="1"/>
  <c r="T539" i="1"/>
  <c r="Y539" i="1"/>
  <c r="W539" i="1" a="1"/>
  <c r="W539" i="1"/>
  <c r="O539" i="1"/>
  <c r="P539" i="1"/>
  <c r="Q539" i="1"/>
  <c r="R539" i="1"/>
  <c r="V539" i="1"/>
  <c r="S539" i="1"/>
  <c r="T540" i="1"/>
  <c r="Y540" i="1"/>
  <c r="W540" i="1" a="1"/>
  <c r="W540" i="1"/>
  <c r="O540" i="1"/>
  <c r="P540" i="1"/>
  <c r="Q540" i="1"/>
  <c r="R540" i="1"/>
  <c r="V540" i="1"/>
  <c r="S540" i="1"/>
  <c r="T541" i="1"/>
  <c r="Y541" i="1"/>
  <c r="W541" i="1" a="1"/>
  <c r="W541" i="1"/>
  <c r="O541" i="1"/>
  <c r="P541" i="1"/>
  <c r="Q541" i="1"/>
  <c r="R541" i="1"/>
  <c r="V541" i="1"/>
  <c r="S541" i="1"/>
  <c r="T542" i="1"/>
  <c r="Y542" i="1"/>
  <c r="W542" i="1" a="1"/>
  <c r="W542" i="1"/>
  <c r="O542" i="1"/>
  <c r="P542" i="1"/>
  <c r="Q542" i="1"/>
  <c r="R542" i="1"/>
  <c r="V542" i="1"/>
  <c r="S542" i="1"/>
  <c r="T1919" i="1"/>
  <c r="Y1919" i="1"/>
  <c r="W1919" i="1" a="1"/>
  <c r="W1919" i="1"/>
  <c r="O1919" i="1"/>
  <c r="P1919" i="1"/>
  <c r="Q1919" i="1"/>
  <c r="R1919" i="1"/>
  <c r="V1919" i="1"/>
  <c r="S1919" i="1"/>
  <c r="T543" i="1"/>
  <c r="Y543" i="1"/>
  <c r="W543" i="1" a="1"/>
  <c r="W543" i="1"/>
  <c r="O543" i="1"/>
  <c r="P543" i="1"/>
  <c r="Q543" i="1"/>
  <c r="R543" i="1"/>
  <c r="V543" i="1"/>
  <c r="S543" i="1"/>
  <c r="T544" i="1"/>
  <c r="Y544" i="1"/>
  <c r="W544" i="1" a="1"/>
  <c r="W544" i="1"/>
  <c r="O544" i="1"/>
  <c r="P544" i="1"/>
  <c r="Q544" i="1"/>
  <c r="R544" i="1"/>
  <c r="V544" i="1"/>
  <c r="S544" i="1"/>
  <c r="T545" i="1"/>
  <c r="Y545" i="1"/>
  <c r="W545" i="1" a="1"/>
  <c r="W545" i="1"/>
  <c r="O545" i="1"/>
  <c r="P545" i="1"/>
  <c r="Q545" i="1"/>
  <c r="R545" i="1"/>
  <c r="V545" i="1"/>
  <c r="S545" i="1"/>
  <c r="T546" i="1"/>
  <c r="Y546" i="1"/>
  <c r="W546" i="1" a="1"/>
  <c r="W546" i="1"/>
  <c r="O546" i="1"/>
  <c r="P546" i="1"/>
  <c r="Q546" i="1"/>
  <c r="R546" i="1"/>
  <c r="V546" i="1"/>
  <c r="S546" i="1"/>
  <c r="T547" i="1"/>
  <c r="Y547" i="1"/>
  <c r="W547" i="1" a="1"/>
  <c r="W547" i="1"/>
  <c r="O547" i="1"/>
  <c r="P547" i="1"/>
  <c r="Q547" i="1"/>
  <c r="R547" i="1"/>
  <c r="V547" i="1"/>
  <c r="S547" i="1"/>
  <c r="T548" i="1"/>
  <c r="Y548" i="1"/>
  <c r="W548" i="1" a="1"/>
  <c r="W548" i="1"/>
  <c r="O548" i="1"/>
  <c r="P548" i="1"/>
  <c r="Q548" i="1"/>
  <c r="R548" i="1"/>
  <c r="V548" i="1"/>
  <c r="S548" i="1"/>
  <c r="T549" i="1"/>
  <c r="Y549" i="1"/>
  <c r="W549" i="1" a="1"/>
  <c r="W549" i="1"/>
  <c r="O549" i="1"/>
  <c r="P549" i="1"/>
  <c r="Q549" i="1"/>
  <c r="R549" i="1"/>
  <c r="V549" i="1"/>
  <c r="S549" i="1"/>
  <c r="T550" i="1"/>
  <c r="Y550" i="1"/>
  <c r="W550" i="1" a="1"/>
  <c r="W550" i="1"/>
  <c r="O550" i="1"/>
  <c r="P550" i="1"/>
  <c r="Q550" i="1"/>
  <c r="R550" i="1"/>
  <c r="V550" i="1"/>
  <c r="S550" i="1"/>
  <c r="T551" i="1"/>
  <c r="Y551" i="1"/>
  <c r="W551" i="1" a="1"/>
  <c r="W551" i="1"/>
  <c r="O551" i="1"/>
  <c r="P551" i="1"/>
  <c r="Q551" i="1"/>
  <c r="R551" i="1"/>
  <c r="V551" i="1"/>
  <c r="S551" i="1"/>
  <c r="T552" i="1"/>
  <c r="Y552" i="1"/>
  <c r="W552" i="1" a="1"/>
  <c r="W552" i="1"/>
  <c r="O552" i="1"/>
  <c r="P552" i="1"/>
  <c r="Q552" i="1"/>
  <c r="R552" i="1"/>
  <c r="V552" i="1"/>
  <c r="S552" i="1"/>
  <c r="T553" i="1"/>
  <c r="Y553" i="1"/>
  <c r="W553" i="1" a="1"/>
  <c r="W553" i="1"/>
  <c r="O553" i="1"/>
  <c r="P553" i="1"/>
  <c r="Q553" i="1"/>
  <c r="R553" i="1"/>
  <c r="V553" i="1"/>
  <c r="S553" i="1"/>
  <c r="T554" i="1"/>
  <c r="Y554" i="1"/>
  <c r="W554" i="1" a="1"/>
  <c r="W554" i="1"/>
  <c r="O554" i="1"/>
  <c r="P554" i="1"/>
  <c r="Q554" i="1"/>
  <c r="R554" i="1"/>
  <c r="V554" i="1"/>
  <c r="S554" i="1"/>
  <c r="T555" i="1"/>
  <c r="Y555" i="1"/>
  <c r="W555" i="1" a="1"/>
  <c r="W555" i="1"/>
  <c r="O555" i="1"/>
  <c r="P555" i="1"/>
  <c r="Q555" i="1"/>
  <c r="R555" i="1"/>
  <c r="V555" i="1"/>
  <c r="S555" i="1"/>
  <c r="T556" i="1"/>
  <c r="Y556" i="1"/>
  <c r="W556" i="1" a="1"/>
  <c r="W556" i="1"/>
  <c r="O556" i="1"/>
  <c r="P556" i="1"/>
  <c r="Q556" i="1"/>
  <c r="R556" i="1"/>
  <c r="V556" i="1"/>
  <c r="S556" i="1"/>
  <c r="T557" i="1"/>
  <c r="Y557" i="1"/>
  <c r="W557" i="1" a="1"/>
  <c r="W557" i="1"/>
  <c r="O557" i="1"/>
  <c r="P557" i="1"/>
  <c r="Q557" i="1"/>
  <c r="R557" i="1"/>
  <c r="V557" i="1"/>
  <c r="S557" i="1"/>
  <c r="T558" i="1"/>
  <c r="Y558" i="1"/>
  <c r="W558" i="1" a="1"/>
  <c r="W558" i="1"/>
  <c r="O558" i="1"/>
  <c r="P558" i="1"/>
  <c r="Q558" i="1"/>
  <c r="R558" i="1"/>
  <c r="V558" i="1"/>
  <c r="S558" i="1"/>
  <c r="T559" i="1"/>
  <c r="Y559" i="1"/>
  <c r="W559" i="1" a="1"/>
  <c r="W559" i="1"/>
  <c r="O559" i="1"/>
  <c r="P559" i="1"/>
  <c r="Q559" i="1"/>
  <c r="R559" i="1"/>
  <c r="V559" i="1"/>
  <c r="S559" i="1"/>
  <c r="T560" i="1"/>
  <c r="Y560" i="1"/>
  <c r="W560" i="1" a="1"/>
  <c r="W560" i="1"/>
  <c r="O560" i="1"/>
  <c r="P560" i="1"/>
  <c r="Q560" i="1"/>
  <c r="R560" i="1"/>
  <c r="V560" i="1"/>
  <c r="S560" i="1"/>
  <c r="T561" i="1"/>
  <c r="Y561" i="1"/>
  <c r="W561" i="1" a="1"/>
  <c r="W561" i="1"/>
  <c r="O561" i="1"/>
  <c r="P561" i="1"/>
  <c r="Q561" i="1"/>
  <c r="R561" i="1"/>
  <c r="V561" i="1"/>
  <c r="S561" i="1"/>
  <c r="T562" i="1"/>
  <c r="Y562" i="1"/>
  <c r="W562" i="1" a="1"/>
  <c r="W562" i="1"/>
  <c r="O562" i="1"/>
  <c r="P562" i="1"/>
  <c r="Q562" i="1"/>
  <c r="R562" i="1"/>
  <c r="V562" i="1"/>
  <c r="S562" i="1"/>
  <c r="T1920" i="1"/>
  <c r="Y1920" i="1"/>
  <c r="W1920" i="1" a="1"/>
  <c r="W1920" i="1"/>
  <c r="O1920" i="1"/>
  <c r="P1920" i="1"/>
  <c r="Q1920" i="1"/>
  <c r="R1920" i="1"/>
  <c r="V1920" i="1"/>
  <c r="S1920" i="1"/>
  <c r="T1921" i="1"/>
  <c r="Y1921" i="1"/>
  <c r="W1921" i="1" a="1"/>
  <c r="W1921" i="1"/>
  <c r="O1921" i="1"/>
  <c r="P1921" i="1"/>
  <c r="Q1921" i="1"/>
  <c r="R1921" i="1"/>
  <c r="V1921" i="1"/>
  <c r="S1921" i="1"/>
  <c r="T563" i="1"/>
  <c r="Y563" i="1"/>
  <c r="W563" i="1" a="1"/>
  <c r="W563" i="1"/>
  <c r="O563" i="1"/>
  <c r="P563" i="1"/>
  <c r="Q563" i="1"/>
  <c r="R563" i="1"/>
  <c r="V563" i="1"/>
  <c r="S563" i="1"/>
  <c r="T564" i="1"/>
  <c r="Y564" i="1"/>
  <c r="W564" i="1" a="1"/>
  <c r="W564" i="1"/>
  <c r="O564" i="1"/>
  <c r="P564" i="1"/>
  <c r="Q564" i="1"/>
  <c r="R564" i="1"/>
  <c r="V564" i="1"/>
  <c r="S564" i="1"/>
  <c r="T565" i="1"/>
  <c r="Y565" i="1"/>
  <c r="W565" i="1" a="1"/>
  <c r="W565" i="1"/>
  <c r="O565" i="1"/>
  <c r="P565" i="1"/>
  <c r="Q565" i="1"/>
  <c r="R565" i="1"/>
  <c r="V565" i="1"/>
  <c r="S565" i="1"/>
  <c r="T566" i="1"/>
  <c r="Y566" i="1"/>
  <c r="W566" i="1" a="1"/>
  <c r="W566" i="1"/>
  <c r="O566" i="1"/>
  <c r="P566" i="1"/>
  <c r="Q566" i="1"/>
  <c r="R566" i="1"/>
  <c r="V566" i="1"/>
  <c r="S566" i="1"/>
  <c r="T1922" i="1"/>
  <c r="Y1922" i="1"/>
  <c r="W1922" i="1" a="1"/>
  <c r="W1922" i="1"/>
  <c r="O1922" i="1"/>
  <c r="P1922" i="1"/>
  <c r="Q1922" i="1"/>
  <c r="R1922" i="1"/>
  <c r="V1922" i="1"/>
  <c r="S1922" i="1"/>
  <c r="T1923" i="1"/>
  <c r="Y1923" i="1"/>
  <c r="W1923" i="1" a="1"/>
  <c r="W1923" i="1"/>
  <c r="O1923" i="1"/>
  <c r="P1923" i="1"/>
  <c r="Q1923" i="1"/>
  <c r="R1923" i="1"/>
  <c r="V1923" i="1"/>
  <c r="S1923" i="1"/>
  <c r="T567" i="1"/>
  <c r="Y567" i="1"/>
  <c r="W567" i="1" a="1"/>
  <c r="W567" i="1"/>
  <c r="O567" i="1"/>
  <c r="P567" i="1"/>
  <c r="Q567" i="1"/>
  <c r="R567" i="1"/>
  <c r="V567" i="1"/>
  <c r="S567" i="1"/>
  <c r="T1924" i="1"/>
  <c r="Y1924" i="1"/>
  <c r="W1924" i="1" a="1"/>
  <c r="W1924" i="1"/>
  <c r="O1924" i="1"/>
  <c r="P1924" i="1"/>
  <c r="Q1924" i="1"/>
  <c r="R1924" i="1"/>
  <c r="V1924" i="1"/>
  <c r="S1924" i="1"/>
  <c r="T568" i="1"/>
  <c r="Y568" i="1"/>
  <c r="W568" i="1" a="1"/>
  <c r="W568" i="1"/>
  <c r="O568" i="1"/>
  <c r="P568" i="1"/>
  <c r="Q568" i="1"/>
  <c r="R568" i="1"/>
  <c r="V568" i="1"/>
  <c r="S568" i="1"/>
  <c r="T1925" i="1"/>
  <c r="Y1925" i="1"/>
  <c r="W1925" i="1" a="1"/>
  <c r="W1925" i="1"/>
  <c r="O1925" i="1"/>
  <c r="P1925" i="1"/>
  <c r="Q1925" i="1"/>
  <c r="R1925" i="1"/>
  <c r="V1925" i="1"/>
  <c r="S1925" i="1"/>
  <c r="T1926" i="1"/>
  <c r="Y1926" i="1"/>
  <c r="W1926" i="1" a="1"/>
  <c r="W1926" i="1"/>
  <c r="O1926" i="1"/>
  <c r="P1926" i="1"/>
  <c r="Q1926" i="1"/>
  <c r="R1926" i="1"/>
  <c r="V1926" i="1"/>
  <c r="S1926" i="1"/>
  <c r="T569" i="1"/>
  <c r="Y569" i="1"/>
  <c r="W569" i="1" a="1"/>
  <c r="W569" i="1"/>
  <c r="O569" i="1"/>
  <c r="P569" i="1"/>
  <c r="Q569" i="1"/>
  <c r="R569" i="1"/>
  <c r="V569" i="1"/>
  <c r="S569" i="1"/>
  <c r="T570" i="1"/>
  <c r="Y570" i="1"/>
  <c r="W570" i="1" a="1"/>
  <c r="W570" i="1"/>
  <c r="O570" i="1"/>
  <c r="P570" i="1"/>
  <c r="Q570" i="1"/>
  <c r="R570" i="1"/>
  <c r="V570" i="1"/>
  <c r="S570" i="1"/>
  <c r="T571" i="1"/>
  <c r="Y571" i="1"/>
  <c r="W571" i="1" a="1"/>
  <c r="W571" i="1"/>
  <c r="O571" i="1"/>
  <c r="P571" i="1"/>
  <c r="Q571" i="1"/>
  <c r="R571" i="1"/>
  <c r="V571" i="1"/>
  <c r="S571" i="1"/>
  <c r="T572" i="1"/>
  <c r="Y572" i="1"/>
  <c r="W572" i="1" a="1"/>
  <c r="W572" i="1"/>
  <c r="O572" i="1"/>
  <c r="P572" i="1"/>
  <c r="Q572" i="1"/>
  <c r="R572" i="1"/>
  <c r="V572" i="1"/>
  <c r="S572" i="1"/>
  <c r="T573" i="1"/>
  <c r="Y573" i="1"/>
  <c r="W573" i="1" a="1"/>
  <c r="W573" i="1"/>
  <c r="O573" i="1"/>
  <c r="P573" i="1"/>
  <c r="Q573" i="1"/>
  <c r="R573" i="1"/>
  <c r="V573" i="1"/>
  <c r="S573" i="1"/>
  <c r="T574" i="1"/>
  <c r="Y574" i="1"/>
  <c r="W574" i="1" a="1"/>
  <c r="W574" i="1"/>
  <c r="O574" i="1"/>
  <c r="P574" i="1"/>
  <c r="Q574" i="1"/>
  <c r="R574" i="1"/>
  <c r="V574" i="1"/>
  <c r="S574" i="1"/>
  <c r="T1927" i="1"/>
  <c r="Y1927" i="1"/>
  <c r="W1927" i="1" a="1"/>
  <c r="W1927" i="1"/>
  <c r="O1927" i="1"/>
  <c r="P1927" i="1"/>
  <c r="Q1927" i="1"/>
  <c r="R1927" i="1"/>
  <c r="V1927" i="1"/>
  <c r="S1927" i="1"/>
  <c r="T575" i="1"/>
  <c r="Y575" i="1"/>
  <c r="W575" i="1" a="1"/>
  <c r="W575" i="1"/>
  <c r="O575" i="1"/>
  <c r="P575" i="1"/>
  <c r="Q575" i="1"/>
  <c r="R575" i="1"/>
  <c r="V575" i="1"/>
  <c r="S575" i="1"/>
  <c r="T576" i="1"/>
  <c r="Y576" i="1"/>
  <c r="W576" i="1" a="1"/>
  <c r="W576" i="1"/>
  <c r="O576" i="1"/>
  <c r="P576" i="1"/>
  <c r="Q576" i="1"/>
  <c r="R576" i="1"/>
  <c r="V576" i="1"/>
  <c r="S576" i="1"/>
  <c r="T577" i="1"/>
  <c r="Y577" i="1"/>
  <c r="W577" i="1" a="1"/>
  <c r="W577" i="1"/>
  <c r="O577" i="1"/>
  <c r="P577" i="1"/>
  <c r="Q577" i="1"/>
  <c r="R577" i="1"/>
  <c r="V577" i="1"/>
  <c r="S577" i="1"/>
  <c r="T578" i="1"/>
  <c r="Y578" i="1"/>
  <c r="W578" i="1" a="1"/>
  <c r="W578" i="1"/>
  <c r="O578" i="1"/>
  <c r="P578" i="1"/>
  <c r="Q578" i="1"/>
  <c r="R578" i="1"/>
  <c r="V578" i="1"/>
  <c r="S578" i="1"/>
  <c r="T579" i="1"/>
  <c r="Y579" i="1"/>
  <c r="W579" i="1" a="1"/>
  <c r="W579" i="1"/>
  <c r="O579" i="1"/>
  <c r="P579" i="1"/>
  <c r="Q579" i="1"/>
  <c r="R579" i="1"/>
  <c r="V579" i="1"/>
  <c r="S579" i="1"/>
  <c r="T580" i="1"/>
  <c r="Y580" i="1"/>
  <c r="W580" i="1" a="1"/>
  <c r="W580" i="1"/>
  <c r="O580" i="1"/>
  <c r="P580" i="1"/>
  <c r="Q580" i="1"/>
  <c r="R580" i="1"/>
  <c r="V580" i="1"/>
  <c r="S580" i="1"/>
  <c r="T581" i="1"/>
  <c r="Y581" i="1"/>
  <c r="W581" i="1" a="1"/>
  <c r="W581" i="1"/>
  <c r="O581" i="1"/>
  <c r="P581" i="1"/>
  <c r="Q581" i="1"/>
  <c r="R581" i="1"/>
  <c r="V581" i="1"/>
  <c r="S581" i="1"/>
  <c r="T582" i="1"/>
  <c r="Y582" i="1"/>
  <c r="W582" i="1" a="1"/>
  <c r="W582" i="1"/>
  <c r="O582" i="1"/>
  <c r="P582" i="1"/>
  <c r="Q582" i="1"/>
  <c r="R582" i="1"/>
  <c r="V582" i="1"/>
  <c r="S582" i="1"/>
  <c r="T583" i="1"/>
  <c r="Y583" i="1"/>
  <c r="W583" i="1" a="1"/>
  <c r="W583" i="1"/>
  <c r="O583" i="1"/>
  <c r="P583" i="1"/>
  <c r="Q583" i="1"/>
  <c r="R583" i="1"/>
  <c r="V583" i="1"/>
  <c r="S583" i="1"/>
  <c r="T584" i="1"/>
  <c r="Y584" i="1"/>
  <c r="W584" i="1" a="1"/>
  <c r="W584" i="1"/>
  <c r="O584" i="1"/>
  <c r="P584" i="1"/>
  <c r="Q584" i="1"/>
  <c r="R584" i="1"/>
  <c r="V584" i="1"/>
  <c r="S584" i="1"/>
  <c r="T585" i="1"/>
  <c r="Y585" i="1"/>
  <c r="W585" i="1" a="1"/>
  <c r="W585" i="1"/>
  <c r="O585" i="1"/>
  <c r="P585" i="1"/>
  <c r="Q585" i="1"/>
  <c r="R585" i="1"/>
  <c r="V585" i="1"/>
  <c r="S585" i="1"/>
  <c r="T586" i="1"/>
  <c r="Y586" i="1"/>
  <c r="W586" i="1" a="1"/>
  <c r="W586" i="1"/>
  <c r="O586" i="1"/>
  <c r="P586" i="1"/>
  <c r="Q586" i="1"/>
  <c r="R586" i="1"/>
  <c r="V586" i="1"/>
  <c r="S586" i="1"/>
  <c r="T587" i="1"/>
  <c r="Y587" i="1"/>
  <c r="W587" i="1" a="1"/>
  <c r="W587" i="1"/>
  <c r="O587" i="1"/>
  <c r="P587" i="1"/>
  <c r="Q587" i="1"/>
  <c r="R587" i="1"/>
  <c r="V587" i="1"/>
  <c r="S587" i="1"/>
  <c r="T588" i="1"/>
  <c r="Y588" i="1"/>
  <c r="W588" i="1" a="1"/>
  <c r="W588" i="1"/>
  <c r="O588" i="1"/>
  <c r="P588" i="1"/>
  <c r="Q588" i="1"/>
  <c r="R588" i="1"/>
  <c r="V588" i="1"/>
  <c r="S588" i="1"/>
  <c r="T589" i="1"/>
  <c r="Y589" i="1"/>
  <c r="W589" i="1" a="1"/>
  <c r="W589" i="1"/>
  <c r="O589" i="1"/>
  <c r="P589" i="1"/>
  <c r="Q589" i="1"/>
  <c r="R589" i="1"/>
  <c r="V589" i="1"/>
  <c r="S589" i="1"/>
  <c r="T590" i="1"/>
  <c r="Y590" i="1"/>
  <c r="W590" i="1" a="1"/>
  <c r="W590" i="1"/>
  <c r="O590" i="1"/>
  <c r="P590" i="1"/>
  <c r="Q590" i="1"/>
  <c r="R590" i="1"/>
  <c r="V590" i="1"/>
  <c r="S590" i="1"/>
  <c r="T1928" i="1"/>
  <c r="Y1928" i="1"/>
  <c r="W1928" i="1" a="1"/>
  <c r="W1928" i="1"/>
  <c r="O1928" i="1"/>
  <c r="P1928" i="1"/>
  <c r="Q1928" i="1"/>
  <c r="R1928" i="1"/>
  <c r="V1928" i="1"/>
  <c r="S1928" i="1"/>
  <c r="T1929" i="1"/>
  <c r="Y1929" i="1"/>
  <c r="W1929" i="1" a="1"/>
  <c r="W1929" i="1"/>
  <c r="O1929" i="1"/>
  <c r="P1929" i="1"/>
  <c r="Q1929" i="1"/>
  <c r="R1929" i="1"/>
  <c r="V1929" i="1"/>
  <c r="S1929" i="1"/>
  <c r="T591" i="1"/>
  <c r="Y591" i="1"/>
  <c r="W591" i="1" a="1"/>
  <c r="W591" i="1"/>
  <c r="O591" i="1"/>
  <c r="P591" i="1"/>
  <c r="Q591" i="1"/>
  <c r="R591" i="1"/>
  <c r="V591" i="1"/>
  <c r="S591" i="1"/>
  <c r="T592" i="1"/>
  <c r="Y592" i="1"/>
  <c r="W592" i="1" a="1"/>
  <c r="W592" i="1"/>
  <c r="O592" i="1"/>
  <c r="P592" i="1"/>
  <c r="Q592" i="1"/>
  <c r="R592" i="1"/>
  <c r="V592" i="1"/>
  <c r="S592" i="1"/>
  <c r="T1930" i="1"/>
  <c r="Y1930" i="1"/>
  <c r="W1930" i="1" a="1"/>
  <c r="W1930" i="1"/>
  <c r="O1930" i="1"/>
  <c r="P1930" i="1"/>
  <c r="Q1930" i="1"/>
  <c r="R1930" i="1"/>
  <c r="V1930" i="1"/>
  <c r="S1930" i="1"/>
  <c r="T593" i="1"/>
  <c r="Y593" i="1"/>
  <c r="W593" i="1" a="1"/>
  <c r="W593" i="1"/>
  <c r="O593" i="1"/>
  <c r="P593" i="1"/>
  <c r="Q593" i="1"/>
  <c r="R593" i="1"/>
  <c r="V593" i="1"/>
  <c r="S593" i="1"/>
  <c r="T594" i="1"/>
  <c r="Y594" i="1"/>
  <c r="W594" i="1" a="1"/>
  <c r="W594" i="1"/>
  <c r="O594" i="1"/>
  <c r="P594" i="1"/>
  <c r="Q594" i="1"/>
  <c r="R594" i="1"/>
  <c r="V594" i="1"/>
  <c r="S594" i="1"/>
  <c r="T595" i="1"/>
  <c r="Y595" i="1"/>
  <c r="W595" i="1" a="1"/>
  <c r="W595" i="1"/>
  <c r="O595" i="1"/>
  <c r="P595" i="1"/>
  <c r="Q595" i="1"/>
  <c r="R595" i="1"/>
  <c r="V595" i="1"/>
  <c r="S595" i="1"/>
  <c r="T1931" i="1"/>
  <c r="Y1931" i="1"/>
  <c r="W1931" i="1" a="1"/>
  <c r="W1931" i="1"/>
  <c r="O1931" i="1"/>
  <c r="P1931" i="1"/>
  <c r="Q1931" i="1"/>
  <c r="R1931" i="1"/>
  <c r="V1931" i="1"/>
  <c r="S1931" i="1"/>
  <c r="T596" i="1"/>
  <c r="Y596" i="1"/>
  <c r="W596" i="1" a="1"/>
  <c r="W596" i="1"/>
  <c r="O596" i="1"/>
  <c r="P596" i="1"/>
  <c r="Q596" i="1"/>
  <c r="R596" i="1"/>
  <c r="V596" i="1"/>
  <c r="S596" i="1"/>
  <c r="T597" i="1"/>
  <c r="Y597" i="1"/>
  <c r="W597" i="1" a="1"/>
  <c r="W597" i="1"/>
  <c r="O597" i="1"/>
  <c r="P597" i="1"/>
  <c r="Q597" i="1"/>
  <c r="R597" i="1"/>
  <c r="V597" i="1"/>
  <c r="S597" i="1"/>
  <c r="T598" i="1"/>
  <c r="Y598" i="1"/>
  <c r="W598" i="1" a="1"/>
  <c r="W598" i="1"/>
  <c r="O598" i="1"/>
  <c r="P598" i="1"/>
  <c r="Q598" i="1"/>
  <c r="R598" i="1"/>
  <c r="V598" i="1"/>
  <c r="S598" i="1"/>
  <c r="T599" i="1"/>
  <c r="Y599" i="1"/>
  <c r="W599" i="1" a="1"/>
  <c r="W599" i="1"/>
  <c r="O599" i="1"/>
  <c r="P599" i="1"/>
  <c r="Q599" i="1"/>
  <c r="R599" i="1"/>
  <c r="V599" i="1"/>
  <c r="S599" i="1"/>
  <c r="T600" i="1"/>
  <c r="Y600" i="1"/>
  <c r="W600" i="1" a="1"/>
  <c r="W600" i="1"/>
  <c r="O600" i="1"/>
  <c r="P600" i="1"/>
  <c r="Q600" i="1"/>
  <c r="R600" i="1"/>
  <c r="V600" i="1"/>
  <c r="S600" i="1"/>
  <c r="T601" i="1"/>
  <c r="Y601" i="1"/>
  <c r="W601" i="1" a="1"/>
  <c r="W601" i="1"/>
  <c r="O601" i="1"/>
  <c r="P601" i="1"/>
  <c r="Q601" i="1"/>
  <c r="R601" i="1"/>
  <c r="V601" i="1"/>
  <c r="S601" i="1"/>
  <c r="T602" i="1"/>
  <c r="Y602" i="1"/>
  <c r="W602" i="1" a="1"/>
  <c r="W602" i="1"/>
  <c r="O602" i="1"/>
  <c r="P602" i="1"/>
  <c r="Q602" i="1"/>
  <c r="R602" i="1"/>
  <c r="V602" i="1"/>
  <c r="S602" i="1"/>
  <c r="T603" i="1"/>
  <c r="Y603" i="1"/>
  <c r="W603" i="1" a="1"/>
  <c r="W603" i="1"/>
  <c r="O603" i="1"/>
  <c r="P603" i="1"/>
  <c r="Q603" i="1"/>
  <c r="R603" i="1"/>
  <c r="V603" i="1"/>
  <c r="S603" i="1"/>
  <c r="T1932" i="1"/>
  <c r="Y1932" i="1"/>
  <c r="W1932" i="1" a="1"/>
  <c r="W1932" i="1"/>
  <c r="O1932" i="1"/>
  <c r="P1932" i="1"/>
  <c r="Q1932" i="1"/>
  <c r="R1932" i="1"/>
  <c r="V1932" i="1"/>
  <c r="S1932" i="1"/>
  <c r="T604" i="1"/>
  <c r="Y604" i="1"/>
  <c r="W604" i="1" a="1"/>
  <c r="W604" i="1"/>
  <c r="O604" i="1"/>
  <c r="P604" i="1"/>
  <c r="Q604" i="1"/>
  <c r="R604" i="1"/>
  <c r="V604" i="1"/>
  <c r="S604" i="1"/>
  <c r="T605" i="1"/>
  <c r="Y605" i="1"/>
  <c r="W605" i="1" a="1"/>
  <c r="W605" i="1"/>
  <c r="O605" i="1"/>
  <c r="P605" i="1"/>
  <c r="Q605" i="1"/>
  <c r="R605" i="1"/>
  <c r="V605" i="1"/>
  <c r="S605" i="1"/>
  <c r="T606" i="1"/>
  <c r="Y606" i="1"/>
  <c r="W606" i="1" a="1"/>
  <c r="W606" i="1"/>
  <c r="O606" i="1"/>
  <c r="P606" i="1"/>
  <c r="Q606" i="1"/>
  <c r="R606" i="1"/>
  <c r="V606" i="1"/>
  <c r="S606" i="1"/>
  <c r="T1933" i="1"/>
  <c r="Y1933" i="1"/>
  <c r="W1933" i="1" a="1"/>
  <c r="W1933" i="1"/>
  <c r="O1933" i="1"/>
  <c r="P1933" i="1"/>
  <c r="Q1933" i="1"/>
  <c r="R1933" i="1"/>
  <c r="V1933" i="1"/>
  <c r="S1933" i="1"/>
  <c r="T607" i="1"/>
  <c r="Y607" i="1"/>
  <c r="W607" i="1" a="1"/>
  <c r="W607" i="1"/>
  <c r="O607" i="1"/>
  <c r="P607" i="1"/>
  <c r="Q607" i="1"/>
  <c r="R607" i="1"/>
  <c r="V607" i="1"/>
  <c r="S607" i="1"/>
  <c r="T608" i="1"/>
  <c r="Y608" i="1"/>
  <c r="W608" i="1" a="1"/>
  <c r="W608" i="1"/>
  <c r="O608" i="1"/>
  <c r="P608" i="1"/>
  <c r="Q608" i="1"/>
  <c r="R608" i="1"/>
  <c r="V608" i="1"/>
  <c r="S608" i="1"/>
  <c r="T609" i="1"/>
  <c r="Y609" i="1"/>
  <c r="W609" i="1" a="1"/>
  <c r="W609" i="1"/>
  <c r="O609" i="1"/>
  <c r="P609" i="1"/>
  <c r="Q609" i="1"/>
  <c r="R609" i="1"/>
  <c r="V609" i="1"/>
  <c r="S609" i="1"/>
  <c r="T610" i="1"/>
  <c r="Y610" i="1"/>
  <c r="W610" i="1" a="1"/>
  <c r="W610" i="1"/>
  <c r="O610" i="1"/>
  <c r="P610" i="1"/>
  <c r="Q610" i="1"/>
  <c r="R610" i="1"/>
  <c r="V610" i="1"/>
  <c r="S610" i="1"/>
  <c r="T611" i="1"/>
  <c r="Y611" i="1"/>
  <c r="W611" i="1" a="1"/>
  <c r="W611" i="1"/>
  <c r="O611" i="1"/>
  <c r="P611" i="1"/>
  <c r="Q611" i="1"/>
  <c r="R611" i="1"/>
  <c r="V611" i="1"/>
  <c r="S611" i="1"/>
  <c r="T612" i="1"/>
  <c r="Y612" i="1"/>
  <c r="W612" i="1" a="1"/>
  <c r="W612" i="1"/>
  <c r="O612" i="1"/>
  <c r="P612" i="1"/>
  <c r="Q612" i="1"/>
  <c r="R612" i="1"/>
  <c r="V612" i="1"/>
  <c r="S612" i="1"/>
  <c r="T613" i="1"/>
  <c r="Y613" i="1"/>
  <c r="W613" i="1" a="1"/>
  <c r="W613" i="1"/>
  <c r="O613" i="1"/>
  <c r="P613" i="1"/>
  <c r="Q613" i="1"/>
  <c r="R613" i="1"/>
  <c r="V613" i="1"/>
  <c r="S613" i="1"/>
  <c r="T614" i="1"/>
  <c r="Y614" i="1"/>
  <c r="W614" i="1" a="1"/>
  <c r="W614" i="1"/>
  <c r="O614" i="1"/>
  <c r="P614" i="1"/>
  <c r="Q614" i="1"/>
  <c r="R614" i="1"/>
  <c r="V614" i="1"/>
  <c r="S614" i="1"/>
  <c r="T615" i="1"/>
  <c r="Y615" i="1"/>
  <c r="W615" i="1" a="1"/>
  <c r="W615" i="1"/>
  <c r="O615" i="1"/>
  <c r="P615" i="1"/>
  <c r="Q615" i="1"/>
  <c r="R615" i="1"/>
  <c r="V615" i="1"/>
  <c r="S615" i="1"/>
  <c r="T1934" i="1"/>
  <c r="Y1934" i="1"/>
  <c r="W1934" i="1" a="1"/>
  <c r="W1934" i="1"/>
  <c r="O1934" i="1"/>
  <c r="P1934" i="1"/>
  <c r="Q1934" i="1"/>
  <c r="R1934" i="1"/>
  <c r="V1934" i="1"/>
  <c r="S1934" i="1"/>
  <c r="T616" i="1"/>
  <c r="Y616" i="1"/>
  <c r="W616" i="1" a="1"/>
  <c r="W616" i="1"/>
  <c r="O616" i="1"/>
  <c r="P616" i="1"/>
  <c r="Q616" i="1"/>
  <c r="R616" i="1"/>
  <c r="V616" i="1"/>
  <c r="S616" i="1"/>
  <c r="T617" i="1"/>
  <c r="Y617" i="1"/>
  <c r="W617" i="1" a="1"/>
  <c r="W617" i="1"/>
  <c r="O617" i="1"/>
  <c r="P617" i="1"/>
  <c r="Q617" i="1"/>
  <c r="R617" i="1"/>
  <c r="V617" i="1"/>
  <c r="S617" i="1"/>
  <c r="T1935" i="1"/>
  <c r="Y1935" i="1"/>
  <c r="W1935" i="1" a="1"/>
  <c r="W1935" i="1"/>
  <c r="O1935" i="1"/>
  <c r="P1935" i="1"/>
  <c r="Q1935" i="1"/>
  <c r="R1935" i="1"/>
  <c r="V1935" i="1"/>
  <c r="S1935" i="1"/>
  <c r="T618" i="1"/>
  <c r="Y618" i="1"/>
  <c r="W618" i="1" a="1"/>
  <c r="W618" i="1"/>
  <c r="O618" i="1"/>
  <c r="P618" i="1"/>
  <c r="Q618" i="1"/>
  <c r="R618" i="1"/>
  <c r="V618" i="1"/>
  <c r="S618" i="1"/>
  <c r="T619" i="1"/>
  <c r="Y619" i="1"/>
  <c r="W619" i="1" a="1"/>
  <c r="W619" i="1"/>
  <c r="O619" i="1"/>
  <c r="P619" i="1"/>
  <c r="Q619" i="1"/>
  <c r="R619" i="1"/>
  <c r="V619" i="1"/>
  <c r="S619" i="1"/>
  <c r="T1936" i="1"/>
  <c r="Y1936" i="1"/>
  <c r="W1936" i="1" a="1"/>
  <c r="W1936" i="1"/>
  <c r="O1936" i="1"/>
  <c r="P1936" i="1"/>
  <c r="Q1936" i="1"/>
  <c r="R1936" i="1"/>
  <c r="V1936" i="1"/>
  <c r="S1936" i="1"/>
  <c r="T620" i="1"/>
  <c r="Y620" i="1"/>
  <c r="W620" i="1" a="1"/>
  <c r="W620" i="1"/>
  <c r="O620" i="1"/>
  <c r="P620" i="1"/>
  <c r="Q620" i="1"/>
  <c r="R620" i="1"/>
  <c r="V620" i="1"/>
  <c r="S620" i="1"/>
  <c r="T1937" i="1"/>
  <c r="Y1937" i="1"/>
  <c r="W1937" i="1" a="1"/>
  <c r="W1937" i="1"/>
  <c r="O1937" i="1"/>
  <c r="P1937" i="1"/>
  <c r="Q1937" i="1"/>
  <c r="R1937" i="1"/>
  <c r="V1937" i="1"/>
  <c r="S1937" i="1"/>
  <c r="T621" i="1"/>
  <c r="Y621" i="1"/>
  <c r="W621" i="1" a="1"/>
  <c r="W621" i="1"/>
  <c r="O621" i="1"/>
  <c r="P621" i="1"/>
  <c r="Q621" i="1"/>
  <c r="R621" i="1"/>
  <c r="V621" i="1"/>
  <c r="S621" i="1"/>
  <c r="T622" i="1"/>
  <c r="Y622" i="1"/>
  <c r="W622" i="1" a="1"/>
  <c r="W622" i="1"/>
  <c r="O622" i="1"/>
  <c r="P622" i="1"/>
  <c r="Q622" i="1"/>
  <c r="R622" i="1"/>
  <c r="V622" i="1"/>
  <c r="S622" i="1"/>
  <c r="T623" i="1"/>
  <c r="Y623" i="1"/>
  <c r="W623" i="1" a="1"/>
  <c r="W623" i="1"/>
  <c r="O623" i="1"/>
  <c r="P623" i="1"/>
  <c r="Q623" i="1"/>
  <c r="R623" i="1"/>
  <c r="V623" i="1"/>
  <c r="S623" i="1"/>
  <c r="T624" i="1"/>
  <c r="Y624" i="1"/>
  <c r="W624" i="1" a="1"/>
  <c r="W624" i="1"/>
  <c r="O624" i="1"/>
  <c r="P624" i="1"/>
  <c r="Q624" i="1"/>
  <c r="R624" i="1"/>
  <c r="V624" i="1"/>
  <c r="S624" i="1"/>
  <c r="T1938" i="1"/>
  <c r="Y1938" i="1"/>
  <c r="W1938" i="1" a="1"/>
  <c r="W1938" i="1"/>
  <c r="O1938" i="1"/>
  <c r="P1938" i="1"/>
  <c r="Q1938" i="1"/>
  <c r="R1938" i="1"/>
  <c r="V1938" i="1"/>
  <c r="S1938" i="1"/>
  <c r="T625" i="1"/>
  <c r="Y625" i="1"/>
  <c r="W625" i="1" a="1"/>
  <c r="W625" i="1"/>
  <c r="O625" i="1"/>
  <c r="P625" i="1"/>
  <c r="Q625" i="1"/>
  <c r="R625" i="1"/>
  <c r="V625" i="1"/>
  <c r="S625" i="1"/>
  <c r="T626" i="1"/>
  <c r="Y626" i="1"/>
  <c r="W626" i="1" a="1"/>
  <c r="W626" i="1"/>
  <c r="O626" i="1"/>
  <c r="P626" i="1"/>
  <c r="Q626" i="1"/>
  <c r="R626" i="1"/>
  <c r="V626" i="1"/>
  <c r="S626" i="1"/>
  <c r="T627" i="1"/>
  <c r="Y627" i="1"/>
  <c r="W627" i="1" a="1"/>
  <c r="W627" i="1"/>
  <c r="O627" i="1"/>
  <c r="P627" i="1"/>
  <c r="Q627" i="1"/>
  <c r="R627" i="1"/>
  <c r="V627" i="1"/>
  <c r="S627" i="1"/>
  <c r="T628" i="1"/>
  <c r="Y628" i="1"/>
  <c r="W628" i="1" a="1"/>
  <c r="W628" i="1"/>
  <c r="O628" i="1"/>
  <c r="P628" i="1"/>
  <c r="Q628" i="1"/>
  <c r="R628" i="1"/>
  <c r="V628" i="1"/>
  <c r="S628" i="1"/>
  <c r="T1939" i="1"/>
  <c r="Y1939" i="1"/>
  <c r="W1939" i="1" a="1"/>
  <c r="W1939" i="1"/>
  <c r="O1939" i="1"/>
  <c r="P1939" i="1"/>
  <c r="Q1939" i="1"/>
  <c r="R1939" i="1"/>
  <c r="V1939" i="1"/>
  <c r="S1939" i="1"/>
  <c r="T629" i="1"/>
  <c r="Y629" i="1"/>
  <c r="W629" i="1" a="1"/>
  <c r="W629" i="1"/>
  <c r="O629" i="1"/>
  <c r="P629" i="1"/>
  <c r="Q629" i="1"/>
  <c r="R629" i="1"/>
  <c r="V629" i="1"/>
  <c r="S629" i="1"/>
  <c r="T630" i="1"/>
  <c r="Y630" i="1"/>
  <c r="W630" i="1" a="1"/>
  <c r="W630" i="1"/>
  <c r="O630" i="1"/>
  <c r="P630" i="1"/>
  <c r="Q630" i="1"/>
  <c r="R630" i="1"/>
  <c r="V630" i="1"/>
  <c r="S630" i="1"/>
  <c r="T631" i="1"/>
  <c r="Y631" i="1"/>
  <c r="W631" i="1" a="1"/>
  <c r="W631" i="1"/>
  <c r="O631" i="1"/>
  <c r="P631" i="1"/>
  <c r="Q631" i="1"/>
  <c r="R631" i="1"/>
  <c r="V631" i="1"/>
  <c r="S631" i="1"/>
  <c r="T632" i="1"/>
  <c r="Y632" i="1"/>
  <c r="W632" i="1" a="1"/>
  <c r="W632" i="1"/>
  <c r="O632" i="1"/>
  <c r="P632" i="1"/>
  <c r="Q632" i="1"/>
  <c r="R632" i="1"/>
  <c r="V632" i="1"/>
  <c r="S632" i="1"/>
  <c r="T633" i="1"/>
  <c r="Y633" i="1"/>
  <c r="W633" i="1" a="1"/>
  <c r="W633" i="1"/>
  <c r="O633" i="1"/>
  <c r="P633" i="1"/>
  <c r="Q633" i="1"/>
  <c r="R633" i="1"/>
  <c r="V633" i="1"/>
  <c r="S633" i="1"/>
  <c r="T634" i="1"/>
  <c r="Y634" i="1"/>
  <c r="W634" i="1" a="1"/>
  <c r="W634" i="1"/>
  <c r="O634" i="1"/>
  <c r="P634" i="1"/>
  <c r="Q634" i="1"/>
  <c r="R634" i="1"/>
  <c r="V634" i="1"/>
  <c r="S634" i="1"/>
  <c r="T635" i="1"/>
  <c r="Y635" i="1"/>
  <c r="W635" i="1" a="1"/>
  <c r="W635" i="1"/>
  <c r="O635" i="1"/>
  <c r="P635" i="1"/>
  <c r="Q635" i="1"/>
  <c r="R635" i="1"/>
  <c r="V635" i="1"/>
  <c r="S635" i="1"/>
  <c r="T636" i="1"/>
  <c r="Y636" i="1"/>
  <c r="W636" i="1" a="1"/>
  <c r="W636" i="1"/>
  <c r="O636" i="1"/>
  <c r="P636" i="1"/>
  <c r="Q636" i="1"/>
  <c r="R636" i="1"/>
  <c r="V636" i="1"/>
  <c r="S636" i="1"/>
  <c r="T637" i="1"/>
  <c r="Y637" i="1"/>
  <c r="W637" i="1" a="1"/>
  <c r="W637" i="1"/>
  <c r="O637" i="1"/>
  <c r="P637" i="1"/>
  <c r="Q637" i="1"/>
  <c r="R637" i="1"/>
  <c r="V637" i="1"/>
  <c r="S637" i="1"/>
  <c r="T638" i="1"/>
  <c r="Y638" i="1"/>
  <c r="W638" i="1" a="1"/>
  <c r="W638" i="1"/>
  <c r="O638" i="1"/>
  <c r="P638" i="1"/>
  <c r="Q638" i="1"/>
  <c r="R638" i="1"/>
  <c r="V638" i="1"/>
  <c r="S638" i="1"/>
  <c r="T639" i="1"/>
  <c r="Y639" i="1"/>
  <c r="W639" i="1" a="1"/>
  <c r="W639" i="1"/>
  <c r="O639" i="1"/>
  <c r="P639" i="1"/>
  <c r="Q639" i="1"/>
  <c r="R639" i="1"/>
  <c r="V639" i="1"/>
  <c r="S639" i="1"/>
  <c r="T640" i="1"/>
  <c r="Y640" i="1"/>
  <c r="W640" i="1" a="1"/>
  <c r="W640" i="1"/>
  <c r="O640" i="1"/>
  <c r="P640" i="1"/>
  <c r="Q640" i="1"/>
  <c r="R640" i="1"/>
  <c r="V640" i="1"/>
  <c r="S640" i="1"/>
  <c r="T641" i="1"/>
  <c r="Y641" i="1"/>
  <c r="W641" i="1" a="1"/>
  <c r="W641" i="1"/>
  <c r="O641" i="1"/>
  <c r="P641" i="1"/>
  <c r="Q641" i="1"/>
  <c r="R641" i="1"/>
  <c r="V641" i="1"/>
  <c r="S641" i="1"/>
  <c r="T1940" i="1"/>
  <c r="Y1940" i="1"/>
  <c r="W1940" i="1" a="1"/>
  <c r="W1940" i="1"/>
  <c r="O1940" i="1"/>
  <c r="P1940" i="1"/>
  <c r="Q1940" i="1"/>
  <c r="R1940" i="1"/>
  <c r="V1940" i="1"/>
  <c r="S1940" i="1"/>
  <c r="T642" i="1"/>
  <c r="Y642" i="1"/>
  <c r="W642" i="1" a="1"/>
  <c r="W642" i="1"/>
  <c r="O642" i="1"/>
  <c r="P642" i="1"/>
  <c r="Q642" i="1"/>
  <c r="R642" i="1"/>
  <c r="V642" i="1"/>
  <c r="S642" i="1"/>
  <c r="T643" i="1"/>
  <c r="Y643" i="1"/>
  <c r="W643" i="1" a="1"/>
  <c r="W643" i="1"/>
  <c r="O643" i="1"/>
  <c r="P643" i="1"/>
  <c r="Q643" i="1"/>
  <c r="R643" i="1"/>
  <c r="V643" i="1"/>
  <c r="S643" i="1"/>
  <c r="T644" i="1"/>
  <c r="Y644" i="1"/>
  <c r="W644" i="1" a="1"/>
  <c r="W644" i="1"/>
  <c r="O644" i="1"/>
  <c r="P644" i="1"/>
  <c r="Q644" i="1"/>
  <c r="R644" i="1"/>
  <c r="V644" i="1"/>
  <c r="S644" i="1"/>
  <c r="T645" i="1"/>
  <c r="Y645" i="1"/>
  <c r="W645" i="1" a="1"/>
  <c r="W645" i="1"/>
  <c r="O645" i="1"/>
  <c r="P645" i="1"/>
  <c r="Q645" i="1"/>
  <c r="R645" i="1"/>
  <c r="V645" i="1"/>
  <c r="S645" i="1"/>
  <c r="T646" i="1"/>
  <c r="Y646" i="1"/>
  <c r="W646" i="1" a="1"/>
  <c r="W646" i="1"/>
  <c r="O646" i="1"/>
  <c r="P646" i="1"/>
  <c r="Q646" i="1"/>
  <c r="R646" i="1"/>
  <c r="V646" i="1"/>
  <c r="S646" i="1"/>
  <c r="T1941" i="1"/>
  <c r="Y1941" i="1"/>
  <c r="W1941" i="1" a="1"/>
  <c r="W1941" i="1"/>
  <c r="O1941" i="1"/>
  <c r="P1941" i="1"/>
  <c r="Q1941" i="1"/>
  <c r="R1941" i="1"/>
  <c r="V1941" i="1"/>
  <c r="S1941" i="1"/>
  <c r="T647" i="1"/>
  <c r="Y647" i="1"/>
  <c r="W647" i="1" a="1"/>
  <c r="W647" i="1"/>
  <c r="O647" i="1"/>
  <c r="P647" i="1"/>
  <c r="Q647" i="1"/>
  <c r="R647" i="1"/>
  <c r="V647" i="1"/>
  <c r="S647" i="1"/>
  <c r="T648" i="1"/>
  <c r="Y648" i="1"/>
  <c r="W648" i="1" a="1"/>
  <c r="W648" i="1"/>
  <c r="O648" i="1"/>
  <c r="P648" i="1"/>
  <c r="Q648" i="1"/>
  <c r="R648" i="1"/>
  <c r="V648" i="1"/>
  <c r="S648" i="1"/>
  <c r="T649" i="1"/>
  <c r="Y649" i="1"/>
  <c r="W649" i="1" a="1"/>
  <c r="W649" i="1"/>
  <c r="O649" i="1"/>
  <c r="P649" i="1"/>
  <c r="Q649" i="1"/>
  <c r="R649" i="1"/>
  <c r="V649" i="1"/>
  <c r="S649" i="1"/>
  <c r="T650" i="1"/>
  <c r="Y650" i="1"/>
  <c r="W650" i="1" a="1"/>
  <c r="W650" i="1"/>
  <c r="O650" i="1"/>
  <c r="P650" i="1"/>
  <c r="Q650" i="1"/>
  <c r="R650" i="1"/>
  <c r="V650" i="1"/>
  <c r="S650" i="1"/>
  <c r="T651" i="1"/>
  <c r="Y651" i="1"/>
  <c r="W651" i="1" a="1"/>
  <c r="W651" i="1"/>
  <c r="O651" i="1"/>
  <c r="P651" i="1"/>
  <c r="Q651" i="1"/>
  <c r="R651" i="1"/>
  <c r="V651" i="1"/>
  <c r="S651" i="1"/>
  <c r="T652" i="1"/>
  <c r="Y652" i="1"/>
  <c r="W652" i="1" a="1"/>
  <c r="W652" i="1"/>
  <c r="O652" i="1"/>
  <c r="P652" i="1"/>
  <c r="Q652" i="1"/>
  <c r="R652" i="1"/>
  <c r="V652" i="1"/>
  <c r="S652" i="1"/>
  <c r="T653" i="1"/>
  <c r="Y653" i="1"/>
  <c r="W653" i="1" a="1"/>
  <c r="W653" i="1"/>
  <c r="O653" i="1"/>
  <c r="P653" i="1"/>
  <c r="Q653" i="1"/>
  <c r="R653" i="1"/>
  <c r="V653" i="1"/>
  <c r="S653" i="1"/>
  <c r="T654" i="1"/>
  <c r="Y654" i="1"/>
  <c r="W654" i="1" a="1"/>
  <c r="W654" i="1"/>
  <c r="O654" i="1"/>
  <c r="P654" i="1"/>
  <c r="Q654" i="1"/>
  <c r="R654" i="1"/>
  <c r="V654" i="1"/>
  <c r="S654" i="1"/>
  <c r="T655" i="1"/>
  <c r="Y655" i="1"/>
  <c r="W655" i="1" a="1"/>
  <c r="W655" i="1"/>
  <c r="O655" i="1"/>
  <c r="P655" i="1"/>
  <c r="Q655" i="1"/>
  <c r="R655" i="1"/>
  <c r="V655" i="1"/>
  <c r="S655" i="1"/>
  <c r="T656" i="1"/>
  <c r="Y656" i="1"/>
  <c r="W656" i="1" a="1"/>
  <c r="W656" i="1"/>
  <c r="O656" i="1"/>
  <c r="P656" i="1"/>
  <c r="Q656" i="1"/>
  <c r="R656" i="1"/>
  <c r="V656" i="1"/>
  <c r="S656" i="1"/>
  <c r="T657" i="1"/>
  <c r="Y657" i="1"/>
  <c r="W657" i="1" a="1"/>
  <c r="W657" i="1"/>
  <c r="O657" i="1"/>
  <c r="P657" i="1"/>
  <c r="Q657" i="1"/>
  <c r="R657" i="1"/>
  <c r="V657" i="1"/>
  <c r="S657" i="1"/>
  <c r="T658" i="1"/>
  <c r="Y658" i="1"/>
  <c r="W658" i="1" a="1"/>
  <c r="W658" i="1"/>
  <c r="O658" i="1"/>
  <c r="P658" i="1"/>
  <c r="Q658" i="1"/>
  <c r="R658" i="1"/>
  <c r="V658" i="1"/>
  <c r="S658" i="1"/>
  <c r="T659" i="1"/>
  <c r="Y659" i="1"/>
  <c r="W659" i="1" a="1"/>
  <c r="W659" i="1"/>
  <c r="O659" i="1"/>
  <c r="P659" i="1"/>
  <c r="Q659" i="1"/>
  <c r="R659" i="1"/>
  <c r="V659" i="1"/>
  <c r="S659" i="1"/>
  <c r="T660" i="1"/>
  <c r="Y660" i="1"/>
  <c r="W660" i="1" a="1"/>
  <c r="W660" i="1"/>
  <c r="O660" i="1"/>
  <c r="P660" i="1"/>
  <c r="Q660" i="1"/>
  <c r="R660" i="1"/>
  <c r="V660" i="1"/>
  <c r="S660" i="1"/>
  <c r="T661" i="1"/>
  <c r="Y661" i="1"/>
  <c r="W661" i="1" a="1"/>
  <c r="W661" i="1"/>
  <c r="O661" i="1"/>
  <c r="P661" i="1"/>
  <c r="Q661" i="1"/>
  <c r="R661" i="1"/>
  <c r="V661" i="1"/>
  <c r="S661" i="1"/>
  <c r="T1942" i="1"/>
  <c r="Y1942" i="1"/>
  <c r="W1942" i="1" a="1"/>
  <c r="W1942" i="1"/>
  <c r="O1942" i="1"/>
  <c r="P1942" i="1"/>
  <c r="Q1942" i="1"/>
  <c r="R1942" i="1"/>
  <c r="V1942" i="1"/>
  <c r="S1942" i="1"/>
  <c r="T662" i="1"/>
  <c r="Y662" i="1"/>
  <c r="W662" i="1" a="1"/>
  <c r="W662" i="1"/>
  <c r="O662" i="1"/>
  <c r="P662" i="1"/>
  <c r="Q662" i="1"/>
  <c r="R662" i="1"/>
  <c r="V662" i="1"/>
  <c r="S662" i="1"/>
  <c r="T1943" i="1"/>
  <c r="Y1943" i="1"/>
  <c r="W1943" i="1" a="1"/>
  <c r="W1943" i="1"/>
  <c r="O1943" i="1"/>
  <c r="P1943" i="1"/>
  <c r="Q1943" i="1"/>
  <c r="R1943" i="1"/>
  <c r="V1943" i="1"/>
  <c r="S1943" i="1"/>
  <c r="T663" i="1"/>
  <c r="Y663" i="1"/>
  <c r="W663" i="1" a="1"/>
  <c r="W663" i="1"/>
  <c r="O663" i="1"/>
  <c r="P663" i="1"/>
  <c r="Q663" i="1"/>
  <c r="R663" i="1"/>
  <c r="V663" i="1"/>
  <c r="S663" i="1"/>
  <c r="T664" i="1"/>
  <c r="Y664" i="1"/>
  <c r="W664" i="1" a="1"/>
  <c r="W664" i="1"/>
  <c r="O664" i="1"/>
  <c r="P664" i="1"/>
  <c r="Q664" i="1"/>
  <c r="R664" i="1"/>
  <c r="V664" i="1"/>
  <c r="S664" i="1"/>
  <c r="T665" i="1"/>
  <c r="Y665" i="1"/>
  <c r="W665" i="1" a="1"/>
  <c r="W665" i="1"/>
  <c r="O665" i="1"/>
  <c r="P665" i="1"/>
  <c r="Q665" i="1"/>
  <c r="R665" i="1"/>
  <c r="V665" i="1"/>
  <c r="S665" i="1"/>
  <c r="T666" i="1"/>
  <c r="Y666" i="1"/>
  <c r="W666" i="1" a="1"/>
  <c r="W666" i="1"/>
  <c r="O666" i="1"/>
  <c r="P666" i="1"/>
  <c r="Q666" i="1"/>
  <c r="R666" i="1"/>
  <c r="V666" i="1"/>
  <c r="S666" i="1"/>
  <c r="T667" i="1"/>
  <c r="Y667" i="1"/>
  <c r="W667" i="1" a="1"/>
  <c r="W667" i="1"/>
  <c r="O667" i="1"/>
  <c r="P667" i="1"/>
  <c r="Q667" i="1"/>
  <c r="R667" i="1"/>
  <c r="V667" i="1"/>
  <c r="S667" i="1"/>
  <c r="T668" i="1"/>
  <c r="Y668" i="1"/>
  <c r="W668" i="1" a="1"/>
  <c r="W668" i="1"/>
  <c r="O668" i="1"/>
  <c r="P668" i="1"/>
  <c r="Q668" i="1"/>
  <c r="R668" i="1"/>
  <c r="V668" i="1"/>
  <c r="S668" i="1"/>
  <c r="T669" i="1"/>
  <c r="Y669" i="1"/>
  <c r="W669" i="1" a="1"/>
  <c r="W669" i="1"/>
  <c r="O669" i="1"/>
  <c r="P669" i="1"/>
  <c r="Q669" i="1"/>
  <c r="R669" i="1"/>
  <c r="V669" i="1"/>
  <c r="S669" i="1"/>
  <c r="T670" i="1"/>
  <c r="Y670" i="1"/>
  <c r="W670" i="1" a="1"/>
  <c r="W670" i="1"/>
  <c r="O670" i="1"/>
  <c r="P670" i="1"/>
  <c r="Q670" i="1"/>
  <c r="R670" i="1"/>
  <c r="V670" i="1"/>
  <c r="S670" i="1"/>
  <c r="T671" i="1"/>
  <c r="Y671" i="1"/>
  <c r="W671" i="1" a="1"/>
  <c r="W671" i="1"/>
  <c r="O671" i="1"/>
  <c r="P671" i="1"/>
  <c r="Q671" i="1"/>
  <c r="R671" i="1"/>
  <c r="V671" i="1"/>
  <c r="S671" i="1"/>
  <c r="T1944" i="1"/>
  <c r="Y1944" i="1"/>
  <c r="W1944" i="1" a="1"/>
  <c r="W1944" i="1"/>
  <c r="O1944" i="1"/>
  <c r="P1944" i="1"/>
  <c r="Q1944" i="1"/>
  <c r="R1944" i="1"/>
  <c r="V1944" i="1"/>
  <c r="S1944" i="1"/>
  <c r="T672" i="1"/>
  <c r="Y672" i="1"/>
  <c r="W672" i="1" a="1"/>
  <c r="W672" i="1"/>
  <c r="O672" i="1"/>
  <c r="P672" i="1"/>
  <c r="Q672" i="1"/>
  <c r="R672" i="1"/>
  <c r="V672" i="1"/>
  <c r="S672" i="1"/>
  <c r="T1945" i="1"/>
  <c r="Y1945" i="1"/>
  <c r="W1945" i="1" a="1"/>
  <c r="W1945" i="1"/>
  <c r="O1945" i="1"/>
  <c r="P1945" i="1"/>
  <c r="Q1945" i="1"/>
  <c r="R1945" i="1"/>
  <c r="V1945" i="1"/>
  <c r="S1945" i="1"/>
  <c r="T1946" i="1"/>
  <c r="Y1946" i="1"/>
  <c r="W1946" i="1" a="1"/>
  <c r="W1946" i="1"/>
  <c r="O1946" i="1"/>
  <c r="P1946" i="1"/>
  <c r="Q1946" i="1"/>
  <c r="R1946" i="1"/>
  <c r="V1946" i="1"/>
  <c r="S1946" i="1"/>
  <c r="T673" i="1"/>
  <c r="Y673" i="1"/>
  <c r="W673" i="1" a="1"/>
  <c r="W673" i="1"/>
  <c r="O673" i="1"/>
  <c r="P673" i="1"/>
  <c r="Q673" i="1"/>
  <c r="R673" i="1"/>
  <c r="V673" i="1"/>
  <c r="S673" i="1"/>
  <c r="T674" i="1"/>
  <c r="Y674" i="1"/>
  <c r="W674" i="1" a="1"/>
  <c r="W674" i="1"/>
  <c r="O674" i="1"/>
  <c r="P674" i="1"/>
  <c r="Q674" i="1"/>
  <c r="R674" i="1"/>
  <c r="V674" i="1"/>
  <c r="S674" i="1"/>
  <c r="T675" i="1"/>
  <c r="Y675" i="1"/>
  <c r="W675" i="1" a="1"/>
  <c r="W675" i="1"/>
  <c r="O675" i="1"/>
  <c r="P675" i="1"/>
  <c r="Q675" i="1"/>
  <c r="R675" i="1"/>
  <c r="V675" i="1"/>
  <c r="S675" i="1"/>
  <c r="T676" i="1"/>
  <c r="Y676" i="1"/>
  <c r="W676" i="1" a="1"/>
  <c r="W676" i="1"/>
  <c r="O676" i="1"/>
  <c r="P676" i="1"/>
  <c r="Q676" i="1"/>
  <c r="R676" i="1"/>
  <c r="V676" i="1"/>
  <c r="S676" i="1"/>
  <c r="T1947" i="1"/>
  <c r="Y1947" i="1"/>
  <c r="W1947" i="1" a="1"/>
  <c r="W1947" i="1"/>
  <c r="O1947" i="1"/>
  <c r="P1947" i="1"/>
  <c r="Q1947" i="1"/>
  <c r="R1947" i="1"/>
  <c r="V1947" i="1"/>
  <c r="S1947" i="1"/>
  <c r="T677" i="1"/>
  <c r="Y677" i="1"/>
  <c r="W677" i="1" a="1"/>
  <c r="W677" i="1"/>
  <c r="O677" i="1"/>
  <c r="P677" i="1"/>
  <c r="Q677" i="1"/>
  <c r="R677" i="1"/>
  <c r="V677" i="1"/>
  <c r="S677" i="1"/>
  <c r="T678" i="1"/>
  <c r="Y678" i="1"/>
  <c r="W678" i="1" a="1"/>
  <c r="W678" i="1"/>
  <c r="O678" i="1"/>
  <c r="P678" i="1"/>
  <c r="Q678" i="1"/>
  <c r="R678" i="1"/>
  <c r="V678" i="1"/>
  <c r="S678" i="1"/>
  <c r="T679" i="1"/>
  <c r="Y679" i="1"/>
  <c r="W679" i="1" a="1"/>
  <c r="W679" i="1"/>
  <c r="O679" i="1"/>
  <c r="P679" i="1"/>
  <c r="Q679" i="1"/>
  <c r="R679" i="1"/>
  <c r="V679" i="1"/>
  <c r="S679" i="1"/>
  <c r="T680" i="1"/>
  <c r="Y680" i="1"/>
  <c r="W680" i="1" a="1"/>
  <c r="W680" i="1"/>
  <c r="O680" i="1"/>
  <c r="P680" i="1"/>
  <c r="Q680" i="1"/>
  <c r="R680" i="1"/>
  <c r="V680" i="1"/>
  <c r="S680" i="1"/>
  <c r="T681" i="1"/>
  <c r="Y681" i="1"/>
  <c r="W681" i="1" a="1"/>
  <c r="W681" i="1"/>
  <c r="O681" i="1"/>
  <c r="P681" i="1"/>
  <c r="Q681" i="1"/>
  <c r="R681" i="1"/>
  <c r="V681" i="1"/>
  <c r="S681" i="1"/>
  <c r="T682" i="1"/>
  <c r="Y682" i="1"/>
  <c r="W682" i="1" a="1"/>
  <c r="W682" i="1"/>
  <c r="O682" i="1"/>
  <c r="P682" i="1"/>
  <c r="Q682" i="1"/>
  <c r="R682" i="1"/>
  <c r="V682" i="1"/>
  <c r="S682" i="1"/>
  <c r="T683" i="1"/>
  <c r="Y683" i="1"/>
  <c r="W683" i="1" a="1"/>
  <c r="W683" i="1"/>
  <c r="O683" i="1"/>
  <c r="P683" i="1"/>
  <c r="Q683" i="1"/>
  <c r="R683" i="1"/>
  <c r="V683" i="1"/>
  <c r="S683" i="1"/>
  <c r="T684" i="1"/>
  <c r="Y684" i="1"/>
  <c r="W684" i="1" a="1"/>
  <c r="W684" i="1"/>
  <c r="O684" i="1"/>
  <c r="P684" i="1"/>
  <c r="Q684" i="1"/>
  <c r="R684" i="1"/>
  <c r="V684" i="1"/>
  <c r="S684" i="1"/>
  <c r="T685" i="1"/>
  <c r="Y685" i="1"/>
  <c r="W685" i="1" a="1"/>
  <c r="W685" i="1"/>
  <c r="O685" i="1"/>
  <c r="P685" i="1"/>
  <c r="Q685" i="1"/>
  <c r="R685" i="1"/>
  <c r="V685" i="1"/>
  <c r="S685" i="1"/>
  <c r="T686" i="1"/>
  <c r="Y686" i="1"/>
  <c r="W686" i="1" a="1"/>
  <c r="W686" i="1"/>
  <c r="O686" i="1"/>
  <c r="P686" i="1"/>
  <c r="Q686" i="1"/>
  <c r="R686" i="1"/>
  <c r="V686" i="1"/>
  <c r="S686" i="1"/>
  <c r="T687" i="1"/>
  <c r="Y687" i="1"/>
  <c r="W687" i="1" a="1"/>
  <c r="W687" i="1"/>
  <c r="O687" i="1"/>
  <c r="P687" i="1"/>
  <c r="Q687" i="1"/>
  <c r="R687" i="1"/>
  <c r="V687" i="1"/>
  <c r="S687" i="1"/>
  <c r="T688" i="1"/>
  <c r="Y688" i="1"/>
  <c r="W688" i="1" a="1"/>
  <c r="W688" i="1"/>
  <c r="O688" i="1"/>
  <c r="P688" i="1"/>
  <c r="Q688" i="1"/>
  <c r="R688" i="1"/>
  <c r="V688" i="1"/>
  <c r="S688" i="1"/>
  <c r="T1948" i="1"/>
  <c r="Y1948" i="1"/>
  <c r="W1948" i="1" a="1"/>
  <c r="W1948" i="1"/>
  <c r="O1948" i="1"/>
  <c r="P1948" i="1"/>
  <c r="Q1948" i="1"/>
  <c r="R1948" i="1"/>
  <c r="V1948" i="1"/>
  <c r="S1948" i="1"/>
  <c r="T689" i="1"/>
  <c r="Y689" i="1"/>
  <c r="W689" i="1" a="1"/>
  <c r="W689" i="1"/>
  <c r="O689" i="1"/>
  <c r="P689" i="1"/>
  <c r="Q689" i="1"/>
  <c r="R689" i="1"/>
  <c r="V689" i="1"/>
  <c r="S689" i="1"/>
  <c r="T690" i="1"/>
  <c r="Y690" i="1"/>
  <c r="W690" i="1" a="1"/>
  <c r="W690" i="1"/>
  <c r="O690" i="1"/>
  <c r="P690" i="1"/>
  <c r="Q690" i="1"/>
  <c r="R690" i="1"/>
  <c r="V690" i="1"/>
  <c r="S690" i="1"/>
  <c r="T691" i="1"/>
  <c r="Y691" i="1"/>
  <c r="W691" i="1" a="1"/>
  <c r="W691" i="1"/>
  <c r="O691" i="1"/>
  <c r="P691" i="1"/>
  <c r="Q691" i="1"/>
  <c r="R691" i="1"/>
  <c r="V691" i="1"/>
  <c r="S691" i="1"/>
  <c r="T692" i="1"/>
  <c r="Y692" i="1"/>
  <c r="W692" i="1" a="1"/>
  <c r="W692" i="1"/>
  <c r="O692" i="1"/>
  <c r="P692" i="1"/>
  <c r="Q692" i="1"/>
  <c r="R692" i="1"/>
  <c r="V692" i="1"/>
  <c r="S692" i="1"/>
  <c r="T693" i="1"/>
  <c r="Y693" i="1"/>
  <c r="W693" i="1" a="1"/>
  <c r="W693" i="1"/>
  <c r="O693" i="1"/>
  <c r="P693" i="1"/>
  <c r="Q693" i="1"/>
  <c r="R693" i="1"/>
  <c r="V693" i="1"/>
  <c r="S693" i="1"/>
  <c r="T694" i="1"/>
  <c r="Y694" i="1"/>
  <c r="W694" i="1" a="1"/>
  <c r="W694" i="1"/>
  <c r="O694" i="1"/>
  <c r="P694" i="1"/>
  <c r="Q694" i="1"/>
  <c r="R694" i="1"/>
  <c r="V694" i="1"/>
  <c r="S694" i="1"/>
  <c r="T1949" i="1"/>
  <c r="Y1949" i="1"/>
  <c r="W1949" i="1" a="1"/>
  <c r="W1949" i="1"/>
  <c r="O1949" i="1"/>
  <c r="P1949" i="1"/>
  <c r="Q1949" i="1"/>
  <c r="R1949" i="1"/>
  <c r="V1949" i="1"/>
  <c r="S1949" i="1"/>
  <c r="T695" i="1"/>
  <c r="Y695" i="1"/>
  <c r="W695" i="1" a="1"/>
  <c r="W695" i="1"/>
  <c r="O695" i="1"/>
  <c r="P695" i="1"/>
  <c r="Q695" i="1"/>
  <c r="R695" i="1"/>
  <c r="V695" i="1"/>
  <c r="S695" i="1"/>
  <c r="T696" i="1"/>
  <c r="Y696" i="1"/>
  <c r="W696" i="1" a="1"/>
  <c r="W696" i="1"/>
  <c r="O696" i="1"/>
  <c r="P696" i="1"/>
  <c r="Q696" i="1"/>
  <c r="R696" i="1"/>
  <c r="V696" i="1"/>
  <c r="S696" i="1"/>
  <c r="T697" i="1"/>
  <c r="Y697" i="1"/>
  <c r="W697" i="1" a="1"/>
  <c r="W697" i="1"/>
  <c r="O697" i="1"/>
  <c r="P697" i="1"/>
  <c r="Q697" i="1"/>
  <c r="R697" i="1"/>
  <c r="V697" i="1"/>
  <c r="S697" i="1"/>
  <c r="T698" i="1"/>
  <c r="Y698" i="1"/>
  <c r="W698" i="1" a="1"/>
  <c r="W698" i="1"/>
  <c r="O698" i="1"/>
  <c r="P698" i="1"/>
  <c r="Q698" i="1"/>
  <c r="R698" i="1"/>
  <c r="V698" i="1"/>
  <c r="S698" i="1"/>
  <c r="T699" i="1"/>
  <c r="Y699" i="1"/>
  <c r="W699" i="1" a="1"/>
  <c r="W699" i="1"/>
  <c r="O699" i="1"/>
  <c r="P699" i="1"/>
  <c r="Q699" i="1"/>
  <c r="R699" i="1"/>
  <c r="V699" i="1"/>
  <c r="S699" i="1"/>
  <c r="T700" i="1"/>
  <c r="Y700" i="1"/>
  <c r="W700" i="1" a="1"/>
  <c r="W700" i="1"/>
  <c r="O700" i="1"/>
  <c r="P700" i="1"/>
  <c r="Q700" i="1"/>
  <c r="R700" i="1"/>
  <c r="V700" i="1"/>
  <c r="S700" i="1"/>
  <c r="T701" i="1"/>
  <c r="Y701" i="1"/>
  <c r="W701" i="1" a="1"/>
  <c r="W701" i="1"/>
  <c r="O701" i="1"/>
  <c r="P701" i="1"/>
  <c r="Q701" i="1"/>
  <c r="R701" i="1"/>
  <c r="V701" i="1"/>
  <c r="S701" i="1"/>
  <c r="T702" i="1"/>
  <c r="Y702" i="1"/>
  <c r="W702" i="1" a="1"/>
  <c r="W702" i="1"/>
  <c r="O702" i="1"/>
  <c r="P702" i="1"/>
  <c r="Q702" i="1"/>
  <c r="R702" i="1"/>
  <c r="V702" i="1"/>
  <c r="S702" i="1"/>
  <c r="T1950" i="1"/>
  <c r="Y1950" i="1"/>
  <c r="W1950" i="1" a="1"/>
  <c r="W1950" i="1"/>
  <c r="O1950" i="1"/>
  <c r="P1950" i="1"/>
  <c r="Q1950" i="1"/>
  <c r="R1950" i="1"/>
  <c r="V1950" i="1"/>
  <c r="S1950" i="1"/>
  <c r="T703" i="1"/>
  <c r="Y703" i="1"/>
  <c r="W703" i="1" a="1"/>
  <c r="W703" i="1"/>
  <c r="O703" i="1"/>
  <c r="P703" i="1"/>
  <c r="Q703" i="1"/>
  <c r="R703" i="1"/>
  <c r="V703" i="1"/>
  <c r="S703" i="1"/>
  <c r="T704" i="1"/>
  <c r="Y704" i="1"/>
  <c r="W704" i="1" a="1"/>
  <c r="W704" i="1"/>
  <c r="O704" i="1"/>
  <c r="P704" i="1"/>
  <c r="Q704" i="1"/>
  <c r="R704" i="1"/>
  <c r="V704" i="1"/>
  <c r="S704" i="1"/>
  <c r="T705" i="1"/>
  <c r="Y705" i="1"/>
  <c r="W705" i="1" a="1"/>
  <c r="W705" i="1"/>
  <c r="O705" i="1"/>
  <c r="P705" i="1"/>
  <c r="Q705" i="1"/>
  <c r="R705" i="1"/>
  <c r="V705" i="1"/>
  <c r="S705" i="1"/>
  <c r="T706" i="1"/>
  <c r="Y706" i="1"/>
  <c r="W706" i="1" a="1"/>
  <c r="W706" i="1"/>
  <c r="O706" i="1"/>
  <c r="P706" i="1"/>
  <c r="Q706" i="1"/>
  <c r="R706" i="1"/>
  <c r="V706" i="1"/>
  <c r="S706" i="1"/>
  <c r="T707" i="1"/>
  <c r="Y707" i="1"/>
  <c r="W707" i="1" a="1"/>
  <c r="W707" i="1"/>
  <c r="O707" i="1"/>
  <c r="P707" i="1"/>
  <c r="Q707" i="1"/>
  <c r="R707" i="1"/>
  <c r="V707" i="1"/>
  <c r="S707" i="1"/>
  <c r="T708" i="1"/>
  <c r="Y708" i="1"/>
  <c r="W708" i="1" a="1"/>
  <c r="W708" i="1"/>
  <c r="O708" i="1"/>
  <c r="P708" i="1"/>
  <c r="Q708" i="1"/>
  <c r="R708" i="1"/>
  <c r="V708" i="1"/>
  <c r="S708" i="1"/>
  <c r="T709" i="1"/>
  <c r="Y709" i="1"/>
  <c r="W709" i="1" a="1"/>
  <c r="W709" i="1"/>
  <c r="O709" i="1"/>
  <c r="P709" i="1"/>
  <c r="Q709" i="1"/>
  <c r="R709" i="1"/>
  <c r="V709" i="1"/>
  <c r="S709" i="1"/>
  <c r="T710" i="1"/>
  <c r="Y710" i="1"/>
  <c r="W710" i="1" a="1"/>
  <c r="W710" i="1"/>
  <c r="O710" i="1"/>
  <c r="P710" i="1"/>
  <c r="Q710" i="1"/>
  <c r="R710" i="1"/>
  <c r="V710" i="1"/>
  <c r="S710" i="1"/>
  <c r="T711" i="1"/>
  <c r="Y711" i="1"/>
  <c r="W711" i="1" a="1"/>
  <c r="W711" i="1"/>
  <c r="O711" i="1"/>
  <c r="P711" i="1"/>
  <c r="Q711" i="1"/>
  <c r="R711" i="1"/>
  <c r="V711" i="1"/>
  <c r="S711" i="1"/>
  <c r="T712" i="1"/>
  <c r="Y712" i="1"/>
  <c r="W712" i="1" a="1"/>
  <c r="W712" i="1"/>
  <c r="O712" i="1"/>
  <c r="P712" i="1"/>
  <c r="Q712" i="1"/>
  <c r="R712" i="1"/>
  <c r="V712" i="1"/>
  <c r="S712" i="1"/>
  <c r="T713" i="1"/>
  <c r="Y713" i="1"/>
  <c r="W713" i="1" a="1"/>
  <c r="W713" i="1"/>
  <c r="O713" i="1"/>
  <c r="P713" i="1"/>
  <c r="Q713" i="1"/>
  <c r="R713" i="1"/>
  <c r="V713" i="1"/>
  <c r="S713" i="1"/>
  <c r="T714" i="1"/>
  <c r="Y714" i="1"/>
  <c r="W714" i="1" a="1"/>
  <c r="W714" i="1"/>
  <c r="O714" i="1"/>
  <c r="P714" i="1"/>
  <c r="Q714" i="1"/>
  <c r="R714" i="1"/>
  <c r="V714" i="1"/>
  <c r="S714" i="1"/>
  <c r="T715" i="1"/>
  <c r="Y715" i="1"/>
  <c r="W715" i="1" a="1"/>
  <c r="W715" i="1"/>
  <c r="O715" i="1"/>
  <c r="P715" i="1"/>
  <c r="Q715" i="1"/>
  <c r="R715" i="1"/>
  <c r="V715" i="1"/>
  <c r="S715" i="1"/>
  <c r="T1951" i="1"/>
  <c r="Y1951" i="1"/>
  <c r="W1951" i="1" a="1"/>
  <c r="W1951" i="1"/>
  <c r="O1951" i="1"/>
  <c r="P1951" i="1"/>
  <c r="Q1951" i="1"/>
  <c r="R1951" i="1"/>
  <c r="V1951" i="1"/>
  <c r="S1951" i="1"/>
  <c r="T716" i="1"/>
  <c r="Y716" i="1"/>
  <c r="W716" i="1" a="1"/>
  <c r="W716" i="1"/>
  <c r="O716" i="1"/>
  <c r="P716" i="1"/>
  <c r="Q716" i="1"/>
  <c r="R716" i="1"/>
  <c r="V716" i="1"/>
  <c r="S716" i="1"/>
  <c r="T717" i="1"/>
  <c r="Y717" i="1"/>
  <c r="W717" i="1" a="1"/>
  <c r="W717" i="1"/>
  <c r="O717" i="1"/>
  <c r="P717" i="1"/>
  <c r="Q717" i="1"/>
  <c r="R717" i="1"/>
  <c r="V717" i="1"/>
  <c r="S717" i="1"/>
  <c r="T718" i="1"/>
  <c r="Y718" i="1"/>
  <c r="W718" i="1" a="1"/>
  <c r="W718" i="1"/>
  <c r="O718" i="1"/>
  <c r="P718" i="1"/>
  <c r="Q718" i="1"/>
  <c r="R718" i="1"/>
  <c r="V718" i="1"/>
  <c r="S718" i="1"/>
  <c r="T719" i="1"/>
  <c r="Y719" i="1"/>
  <c r="W719" i="1" a="1"/>
  <c r="W719" i="1"/>
  <c r="O719" i="1"/>
  <c r="P719" i="1"/>
  <c r="Q719" i="1"/>
  <c r="R719" i="1"/>
  <c r="V719" i="1"/>
  <c r="S719" i="1"/>
  <c r="T720" i="1"/>
  <c r="Y720" i="1"/>
  <c r="W720" i="1" a="1"/>
  <c r="W720" i="1"/>
  <c r="O720" i="1"/>
  <c r="P720" i="1"/>
  <c r="Q720" i="1"/>
  <c r="R720" i="1"/>
  <c r="V720" i="1"/>
  <c r="S720" i="1"/>
  <c r="T721" i="1"/>
  <c r="Y721" i="1"/>
  <c r="W721" i="1" a="1"/>
  <c r="W721" i="1"/>
  <c r="O721" i="1"/>
  <c r="P721" i="1"/>
  <c r="Q721" i="1"/>
  <c r="R721" i="1"/>
  <c r="V721" i="1"/>
  <c r="S721" i="1"/>
  <c r="T722" i="1"/>
  <c r="Y722" i="1"/>
  <c r="W722" i="1" a="1"/>
  <c r="W722" i="1"/>
  <c r="O722" i="1"/>
  <c r="P722" i="1"/>
  <c r="Q722" i="1"/>
  <c r="R722" i="1"/>
  <c r="V722" i="1"/>
  <c r="S722" i="1"/>
  <c r="T723" i="1"/>
  <c r="Y723" i="1"/>
  <c r="W723" i="1" a="1"/>
  <c r="W723" i="1"/>
  <c r="O723" i="1"/>
  <c r="P723" i="1"/>
  <c r="Q723" i="1"/>
  <c r="R723" i="1"/>
  <c r="V723" i="1"/>
  <c r="S723" i="1"/>
  <c r="T724" i="1"/>
  <c r="Y724" i="1"/>
  <c r="W724" i="1" a="1"/>
  <c r="W724" i="1"/>
  <c r="O724" i="1"/>
  <c r="P724" i="1"/>
  <c r="Q724" i="1"/>
  <c r="R724" i="1"/>
  <c r="V724" i="1"/>
  <c r="S724" i="1"/>
  <c r="T725" i="1"/>
  <c r="Y725" i="1"/>
  <c r="W725" i="1" a="1"/>
  <c r="W725" i="1"/>
  <c r="O725" i="1"/>
  <c r="P725" i="1"/>
  <c r="Q725" i="1"/>
  <c r="R725" i="1"/>
  <c r="V725" i="1"/>
  <c r="S725" i="1"/>
  <c r="T1952" i="1"/>
  <c r="Y1952" i="1"/>
  <c r="W1952" i="1" a="1"/>
  <c r="W1952" i="1"/>
  <c r="O1952" i="1"/>
  <c r="P1952" i="1"/>
  <c r="Q1952" i="1"/>
  <c r="R1952" i="1"/>
  <c r="V1952" i="1"/>
  <c r="S1952" i="1"/>
  <c r="T726" i="1"/>
  <c r="Y726" i="1"/>
  <c r="W726" i="1" a="1"/>
  <c r="W726" i="1"/>
  <c r="O726" i="1"/>
  <c r="P726" i="1"/>
  <c r="Q726" i="1"/>
  <c r="R726" i="1"/>
  <c r="V726" i="1"/>
  <c r="S726" i="1"/>
  <c r="T727" i="1"/>
  <c r="Y727" i="1"/>
  <c r="W727" i="1" a="1"/>
  <c r="W727" i="1"/>
  <c r="O727" i="1"/>
  <c r="P727" i="1"/>
  <c r="Q727" i="1"/>
  <c r="R727" i="1"/>
  <c r="V727" i="1"/>
  <c r="S727" i="1"/>
  <c r="T728" i="1"/>
  <c r="Y728" i="1"/>
  <c r="W728" i="1" a="1"/>
  <c r="W728" i="1"/>
  <c r="O728" i="1"/>
  <c r="P728" i="1"/>
  <c r="Q728" i="1"/>
  <c r="R728" i="1"/>
  <c r="V728" i="1"/>
  <c r="S728" i="1"/>
  <c r="T729" i="1"/>
  <c r="Y729" i="1"/>
  <c r="W729" i="1" a="1"/>
  <c r="W729" i="1"/>
  <c r="O729" i="1"/>
  <c r="P729" i="1"/>
  <c r="Q729" i="1"/>
  <c r="R729" i="1"/>
  <c r="V729" i="1"/>
  <c r="S729" i="1"/>
  <c r="T730" i="1"/>
  <c r="Y730" i="1"/>
  <c r="W730" i="1" a="1"/>
  <c r="W730" i="1"/>
  <c r="O730" i="1"/>
  <c r="P730" i="1"/>
  <c r="Q730" i="1"/>
  <c r="R730" i="1"/>
  <c r="V730" i="1"/>
  <c r="S730" i="1"/>
  <c r="T731" i="1"/>
  <c r="Y731" i="1"/>
  <c r="W731" i="1" a="1"/>
  <c r="W731" i="1"/>
  <c r="O731" i="1"/>
  <c r="P731" i="1"/>
  <c r="Q731" i="1"/>
  <c r="R731" i="1"/>
  <c r="V731" i="1"/>
  <c r="S731" i="1"/>
  <c r="T732" i="1"/>
  <c r="Y732" i="1"/>
  <c r="W732" i="1" a="1"/>
  <c r="W732" i="1"/>
  <c r="O732" i="1"/>
  <c r="P732" i="1"/>
  <c r="Q732" i="1"/>
  <c r="R732" i="1"/>
  <c r="V732" i="1"/>
  <c r="S732" i="1"/>
  <c r="T733" i="1"/>
  <c r="Y733" i="1"/>
  <c r="W733" i="1" a="1"/>
  <c r="W733" i="1"/>
  <c r="O733" i="1"/>
  <c r="P733" i="1"/>
  <c r="Q733" i="1"/>
  <c r="R733" i="1"/>
  <c r="V733" i="1"/>
  <c r="S733" i="1"/>
  <c r="T734" i="1"/>
  <c r="Y734" i="1"/>
  <c r="W734" i="1" a="1"/>
  <c r="W734" i="1"/>
  <c r="O734" i="1"/>
  <c r="P734" i="1"/>
  <c r="Q734" i="1"/>
  <c r="R734" i="1"/>
  <c r="V734" i="1"/>
  <c r="S734" i="1"/>
  <c r="T735" i="1"/>
  <c r="Y735" i="1"/>
  <c r="W735" i="1" a="1"/>
  <c r="W735" i="1"/>
  <c r="O735" i="1"/>
  <c r="P735" i="1"/>
  <c r="Q735" i="1"/>
  <c r="R735" i="1"/>
  <c r="V735" i="1"/>
  <c r="S735" i="1"/>
  <c r="T736" i="1"/>
  <c r="Y736" i="1"/>
  <c r="W736" i="1" a="1"/>
  <c r="W736" i="1"/>
  <c r="O736" i="1"/>
  <c r="P736" i="1"/>
  <c r="Q736" i="1"/>
  <c r="R736" i="1"/>
  <c r="V736" i="1"/>
  <c r="S736" i="1"/>
  <c r="T737" i="1"/>
  <c r="Y737" i="1"/>
  <c r="W737" i="1" a="1"/>
  <c r="W737" i="1"/>
  <c r="O737" i="1"/>
  <c r="P737" i="1"/>
  <c r="Q737" i="1"/>
  <c r="R737" i="1"/>
  <c r="V737" i="1"/>
  <c r="S737" i="1"/>
  <c r="T738" i="1"/>
  <c r="Y738" i="1"/>
  <c r="W738" i="1" a="1"/>
  <c r="W738" i="1"/>
  <c r="O738" i="1"/>
  <c r="P738" i="1"/>
  <c r="Q738" i="1"/>
  <c r="R738" i="1"/>
  <c r="V738" i="1"/>
  <c r="S738" i="1"/>
  <c r="T739" i="1"/>
  <c r="Y739" i="1"/>
  <c r="W739" i="1" a="1"/>
  <c r="W739" i="1"/>
  <c r="O739" i="1"/>
  <c r="P739" i="1"/>
  <c r="Q739" i="1"/>
  <c r="R739" i="1"/>
  <c r="V739" i="1"/>
  <c r="S739" i="1"/>
  <c r="T1953" i="1"/>
  <c r="Y1953" i="1"/>
  <c r="W1953" i="1" a="1"/>
  <c r="W1953" i="1"/>
  <c r="O1953" i="1"/>
  <c r="P1953" i="1"/>
  <c r="Q1953" i="1"/>
  <c r="R1953" i="1"/>
  <c r="V1953" i="1"/>
  <c r="S1953" i="1"/>
  <c r="T740" i="1"/>
  <c r="Y740" i="1"/>
  <c r="W740" i="1" a="1"/>
  <c r="W740" i="1"/>
  <c r="O740" i="1"/>
  <c r="P740" i="1"/>
  <c r="Q740" i="1"/>
  <c r="R740" i="1"/>
  <c r="V740" i="1"/>
  <c r="S740" i="1"/>
  <c r="T741" i="1"/>
  <c r="Y741" i="1"/>
  <c r="W741" i="1" a="1"/>
  <c r="W741" i="1"/>
  <c r="O741" i="1"/>
  <c r="P741" i="1"/>
  <c r="Q741" i="1"/>
  <c r="R741" i="1"/>
  <c r="V741" i="1"/>
  <c r="S741" i="1"/>
  <c r="T742" i="1"/>
  <c r="Y742" i="1"/>
  <c r="W742" i="1" a="1"/>
  <c r="W742" i="1"/>
  <c r="O742" i="1"/>
  <c r="P742" i="1"/>
  <c r="Q742" i="1"/>
  <c r="R742" i="1"/>
  <c r="V742" i="1"/>
  <c r="S742" i="1"/>
  <c r="T743" i="1"/>
  <c r="Y743" i="1"/>
  <c r="W743" i="1" a="1"/>
  <c r="W743" i="1"/>
  <c r="O743" i="1"/>
  <c r="P743" i="1"/>
  <c r="Q743" i="1"/>
  <c r="R743" i="1"/>
  <c r="V743" i="1"/>
  <c r="S743" i="1"/>
  <c r="T744" i="1"/>
  <c r="Y744" i="1"/>
  <c r="W744" i="1" a="1"/>
  <c r="W744" i="1"/>
  <c r="O744" i="1"/>
  <c r="P744" i="1"/>
  <c r="Q744" i="1"/>
  <c r="R744" i="1"/>
  <c r="V744" i="1"/>
  <c r="S744" i="1"/>
  <c r="T745" i="1"/>
  <c r="Y745" i="1"/>
  <c r="W745" i="1" a="1"/>
  <c r="W745" i="1"/>
  <c r="O745" i="1"/>
  <c r="P745" i="1"/>
  <c r="Q745" i="1"/>
  <c r="R745" i="1"/>
  <c r="V745" i="1"/>
  <c r="S745" i="1"/>
  <c r="T746" i="1"/>
  <c r="Y746" i="1"/>
  <c r="W746" i="1" a="1"/>
  <c r="W746" i="1"/>
  <c r="O746" i="1"/>
  <c r="P746" i="1"/>
  <c r="Q746" i="1"/>
  <c r="R746" i="1"/>
  <c r="V746" i="1"/>
  <c r="S746" i="1"/>
  <c r="T1954" i="1"/>
  <c r="Y1954" i="1"/>
  <c r="W1954" i="1" a="1"/>
  <c r="W1954" i="1"/>
  <c r="O1954" i="1"/>
  <c r="P1954" i="1"/>
  <c r="Q1954" i="1"/>
  <c r="R1954" i="1"/>
  <c r="V1954" i="1"/>
  <c r="S1954" i="1"/>
  <c r="T747" i="1"/>
  <c r="Y747" i="1"/>
  <c r="W747" i="1" a="1"/>
  <c r="W747" i="1"/>
  <c r="O747" i="1"/>
  <c r="P747" i="1"/>
  <c r="Q747" i="1"/>
  <c r="R747" i="1"/>
  <c r="V747" i="1"/>
  <c r="S747" i="1"/>
  <c r="T1955" i="1"/>
  <c r="Y1955" i="1"/>
  <c r="W1955" i="1" a="1"/>
  <c r="W1955" i="1"/>
  <c r="O1955" i="1"/>
  <c r="P1955" i="1"/>
  <c r="Q1955" i="1"/>
  <c r="R1955" i="1"/>
  <c r="V1955" i="1"/>
  <c r="S1955" i="1"/>
  <c r="T1956" i="1"/>
  <c r="Y1956" i="1"/>
  <c r="W1956" i="1" a="1"/>
  <c r="W1956" i="1"/>
  <c r="O1956" i="1"/>
  <c r="P1956" i="1"/>
  <c r="Q1956" i="1"/>
  <c r="R1956" i="1"/>
  <c r="V1956" i="1"/>
  <c r="S1956" i="1"/>
  <c r="T748" i="1"/>
  <c r="Y748" i="1"/>
  <c r="W748" i="1" a="1"/>
  <c r="W748" i="1"/>
  <c r="O748" i="1"/>
  <c r="P748" i="1"/>
  <c r="Q748" i="1"/>
  <c r="R748" i="1"/>
  <c r="V748" i="1"/>
  <c r="S748" i="1"/>
  <c r="T1957" i="1"/>
  <c r="Y1957" i="1"/>
  <c r="W1957" i="1" a="1"/>
  <c r="W1957" i="1"/>
  <c r="O1957" i="1"/>
  <c r="P1957" i="1"/>
  <c r="Q1957" i="1"/>
  <c r="R1957" i="1"/>
  <c r="V1957" i="1"/>
  <c r="S1957" i="1"/>
  <c r="T749" i="1"/>
  <c r="Y749" i="1"/>
  <c r="W749" i="1" a="1"/>
  <c r="W749" i="1"/>
  <c r="O749" i="1"/>
  <c r="P749" i="1"/>
  <c r="Q749" i="1"/>
  <c r="R749" i="1"/>
  <c r="V749" i="1"/>
  <c r="S749" i="1"/>
  <c r="T750" i="1"/>
  <c r="Y750" i="1"/>
  <c r="W750" i="1" a="1"/>
  <c r="W750" i="1"/>
  <c r="O750" i="1"/>
  <c r="P750" i="1"/>
  <c r="Q750" i="1"/>
  <c r="R750" i="1"/>
  <c r="V750" i="1"/>
  <c r="S750" i="1"/>
  <c r="T751" i="1"/>
  <c r="Y751" i="1"/>
  <c r="W751" i="1" a="1"/>
  <c r="W751" i="1"/>
  <c r="O751" i="1"/>
  <c r="P751" i="1"/>
  <c r="Q751" i="1"/>
  <c r="R751" i="1"/>
  <c r="V751" i="1"/>
  <c r="S751" i="1"/>
  <c r="T752" i="1"/>
  <c r="Y752" i="1"/>
  <c r="W752" i="1" a="1"/>
  <c r="W752" i="1"/>
  <c r="O752" i="1"/>
  <c r="P752" i="1"/>
  <c r="Q752" i="1"/>
  <c r="R752" i="1"/>
  <c r="V752" i="1"/>
  <c r="S752" i="1"/>
  <c r="T753" i="1"/>
  <c r="Y753" i="1"/>
  <c r="W753" i="1" a="1"/>
  <c r="W753" i="1"/>
  <c r="O753" i="1"/>
  <c r="P753" i="1"/>
  <c r="Q753" i="1"/>
  <c r="R753" i="1"/>
  <c r="V753" i="1"/>
  <c r="S753" i="1"/>
  <c r="T754" i="1"/>
  <c r="Y754" i="1"/>
  <c r="W754" i="1" a="1"/>
  <c r="W754" i="1"/>
  <c r="O754" i="1"/>
  <c r="P754" i="1"/>
  <c r="Q754" i="1"/>
  <c r="R754" i="1"/>
  <c r="V754" i="1"/>
  <c r="S754" i="1"/>
  <c r="T1958" i="1"/>
  <c r="Y1958" i="1"/>
  <c r="W1958" i="1" a="1"/>
  <c r="W1958" i="1"/>
  <c r="O1958" i="1"/>
  <c r="P1958" i="1"/>
  <c r="Q1958" i="1"/>
  <c r="R1958" i="1"/>
  <c r="V1958" i="1"/>
  <c r="S1958" i="1"/>
  <c r="T755" i="1"/>
  <c r="Y755" i="1"/>
  <c r="W755" i="1" a="1"/>
  <c r="W755" i="1"/>
  <c r="O755" i="1"/>
  <c r="P755" i="1"/>
  <c r="Q755" i="1"/>
  <c r="R755" i="1"/>
  <c r="V755" i="1"/>
  <c r="S755" i="1"/>
  <c r="T1959" i="1"/>
  <c r="Y1959" i="1"/>
  <c r="W1959" i="1" a="1"/>
  <c r="W1959" i="1"/>
  <c r="O1959" i="1"/>
  <c r="P1959" i="1"/>
  <c r="Q1959" i="1"/>
  <c r="R1959" i="1"/>
  <c r="V1959" i="1"/>
  <c r="S1959" i="1"/>
  <c r="T1960" i="1"/>
  <c r="Y1960" i="1"/>
  <c r="W1960" i="1" a="1"/>
  <c r="W1960" i="1"/>
  <c r="O1960" i="1"/>
  <c r="P1960" i="1"/>
  <c r="Q1960" i="1"/>
  <c r="R1960" i="1"/>
  <c r="V1960" i="1"/>
  <c r="S1960" i="1"/>
  <c r="T756" i="1"/>
  <c r="Y756" i="1"/>
  <c r="W756" i="1" a="1"/>
  <c r="W756" i="1"/>
  <c r="O756" i="1"/>
  <c r="P756" i="1"/>
  <c r="Q756" i="1"/>
  <c r="R756" i="1"/>
  <c r="V756" i="1"/>
  <c r="S756" i="1"/>
  <c r="T1961" i="1"/>
  <c r="Y1961" i="1"/>
  <c r="W1961" i="1" a="1"/>
  <c r="W1961" i="1"/>
  <c r="O1961" i="1"/>
  <c r="P1961" i="1"/>
  <c r="Q1961" i="1"/>
  <c r="R1961" i="1"/>
  <c r="V1961" i="1"/>
  <c r="S1961" i="1"/>
  <c r="T1962" i="1"/>
  <c r="Y1962" i="1"/>
  <c r="W1962" i="1" a="1"/>
  <c r="W1962" i="1"/>
  <c r="O1962" i="1"/>
  <c r="P1962" i="1"/>
  <c r="Q1962" i="1"/>
  <c r="R1962" i="1"/>
  <c r="V1962" i="1"/>
  <c r="S1962" i="1"/>
  <c r="T1963" i="1"/>
  <c r="Y1963" i="1"/>
  <c r="W1963" i="1" a="1"/>
  <c r="W1963" i="1"/>
  <c r="O1963" i="1"/>
  <c r="P1963" i="1"/>
  <c r="Q1963" i="1"/>
  <c r="R1963" i="1"/>
  <c r="V1963" i="1"/>
  <c r="S1963" i="1"/>
  <c r="T757" i="1"/>
  <c r="Y757" i="1"/>
  <c r="W757" i="1" a="1"/>
  <c r="W757" i="1"/>
  <c r="O757" i="1"/>
  <c r="P757" i="1"/>
  <c r="Q757" i="1"/>
  <c r="R757" i="1"/>
  <c r="V757" i="1"/>
  <c r="S757" i="1"/>
  <c r="T758" i="1"/>
  <c r="Y758" i="1"/>
  <c r="W758" i="1" a="1"/>
  <c r="W758" i="1"/>
  <c r="O758" i="1"/>
  <c r="P758" i="1"/>
  <c r="Q758" i="1"/>
  <c r="R758" i="1"/>
  <c r="V758" i="1"/>
  <c r="S758" i="1"/>
  <c r="T759" i="1"/>
  <c r="Y759" i="1"/>
  <c r="W759" i="1" a="1"/>
  <c r="W759" i="1"/>
  <c r="O759" i="1"/>
  <c r="P759" i="1"/>
  <c r="Q759" i="1"/>
  <c r="R759" i="1"/>
  <c r="V759" i="1"/>
  <c r="S759" i="1"/>
  <c r="T760" i="1"/>
  <c r="Y760" i="1"/>
  <c r="W760" i="1" a="1"/>
  <c r="W760" i="1"/>
  <c r="O760" i="1"/>
  <c r="P760" i="1"/>
  <c r="Q760" i="1"/>
  <c r="R760" i="1"/>
  <c r="V760" i="1"/>
  <c r="S760" i="1"/>
  <c r="T761" i="1"/>
  <c r="Y761" i="1"/>
  <c r="W761" i="1" a="1"/>
  <c r="W761" i="1"/>
  <c r="O761" i="1"/>
  <c r="P761" i="1"/>
  <c r="Q761" i="1"/>
  <c r="R761" i="1"/>
  <c r="V761" i="1"/>
  <c r="S761" i="1"/>
  <c r="T762" i="1"/>
  <c r="Y762" i="1"/>
  <c r="W762" i="1" a="1"/>
  <c r="W762" i="1"/>
  <c r="O762" i="1"/>
  <c r="P762" i="1"/>
  <c r="Q762" i="1"/>
  <c r="R762" i="1"/>
  <c r="V762" i="1"/>
  <c r="S762" i="1"/>
  <c r="T763" i="1"/>
  <c r="Y763" i="1"/>
  <c r="W763" i="1" a="1"/>
  <c r="W763" i="1"/>
  <c r="O763" i="1"/>
  <c r="P763" i="1"/>
  <c r="Q763" i="1"/>
  <c r="R763" i="1"/>
  <c r="V763" i="1"/>
  <c r="S763" i="1"/>
  <c r="T1964" i="1"/>
  <c r="Y1964" i="1"/>
  <c r="W1964" i="1" a="1"/>
  <c r="W1964" i="1"/>
  <c r="O1964" i="1"/>
  <c r="P1964" i="1"/>
  <c r="Q1964" i="1"/>
  <c r="R1964" i="1"/>
  <c r="V1964" i="1"/>
  <c r="S1964" i="1"/>
  <c r="T764" i="1"/>
  <c r="Y764" i="1"/>
  <c r="W764" i="1" a="1"/>
  <c r="W764" i="1"/>
  <c r="O764" i="1"/>
  <c r="P764" i="1"/>
  <c r="Q764" i="1"/>
  <c r="R764" i="1"/>
  <c r="V764" i="1"/>
  <c r="S764" i="1"/>
  <c r="T765" i="1"/>
  <c r="Y765" i="1"/>
  <c r="W765" i="1" a="1"/>
  <c r="W765" i="1"/>
  <c r="O765" i="1"/>
  <c r="P765" i="1"/>
  <c r="Q765" i="1"/>
  <c r="R765" i="1"/>
  <c r="V765" i="1"/>
  <c r="S765" i="1"/>
  <c r="T766" i="1"/>
  <c r="Y766" i="1"/>
  <c r="W766" i="1" a="1"/>
  <c r="W766" i="1"/>
  <c r="O766" i="1"/>
  <c r="P766" i="1"/>
  <c r="Q766" i="1"/>
  <c r="R766" i="1"/>
  <c r="V766" i="1"/>
  <c r="S766" i="1"/>
  <c r="T767" i="1"/>
  <c r="Y767" i="1"/>
  <c r="W767" i="1" a="1"/>
  <c r="W767" i="1"/>
  <c r="O767" i="1"/>
  <c r="P767" i="1"/>
  <c r="Q767" i="1"/>
  <c r="R767" i="1"/>
  <c r="V767" i="1"/>
  <c r="S767" i="1"/>
  <c r="T1965" i="1"/>
  <c r="Y1965" i="1"/>
  <c r="W1965" i="1" a="1"/>
  <c r="W1965" i="1"/>
  <c r="O1965" i="1"/>
  <c r="P1965" i="1"/>
  <c r="Q1965" i="1"/>
  <c r="R1965" i="1"/>
  <c r="V1965" i="1"/>
  <c r="S1965" i="1"/>
  <c r="T768" i="1"/>
  <c r="Y768" i="1"/>
  <c r="W768" i="1" a="1"/>
  <c r="W768" i="1"/>
  <c r="O768" i="1"/>
  <c r="P768" i="1"/>
  <c r="Q768" i="1"/>
  <c r="R768" i="1"/>
  <c r="V768" i="1"/>
  <c r="S768" i="1"/>
  <c r="T769" i="1"/>
  <c r="Y769" i="1"/>
  <c r="W769" i="1" a="1"/>
  <c r="W769" i="1"/>
  <c r="O769" i="1"/>
  <c r="P769" i="1"/>
  <c r="Q769" i="1"/>
  <c r="R769" i="1"/>
  <c r="V769" i="1"/>
  <c r="S769" i="1"/>
  <c r="T770" i="1"/>
  <c r="Y770" i="1"/>
  <c r="W770" i="1" a="1"/>
  <c r="W770" i="1"/>
  <c r="O770" i="1"/>
  <c r="P770" i="1"/>
  <c r="Q770" i="1"/>
  <c r="R770" i="1"/>
  <c r="V770" i="1"/>
  <c r="S770" i="1"/>
  <c r="T771" i="1"/>
  <c r="Y771" i="1"/>
  <c r="W771" i="1" a="1"/>
  <c r="W771" i="1"/>
  <c r="O771" i="1"/>
  <c r="P771" i="1"/>
  <c r="Q771" i="1"/>
  <c r="R771" i="1"/>
  <c r="V771" i="1"/>
  <c r="S771" i="1"/>
  <c r="T772" i="1"/>
  <c r="Y772" i="1"/>
  <c r="W772" i="1" a="1"/>
  <c r="W772" i="1"/>
  <c r="O772" i="1"/>
  <c r="P772" i="1"/>
  <c r="Q772" i="1"/>
  <c r="R772" i="1"/>
  <c r="V772" i="1"/>
  <c r="S772" i="1"/>
  <c r="T1966" i="1"/>
  <c r="Y1966" i="1"/>
  <c r="W1966" i="1" a="1"/>
  <c r="W1966" i="1"/>
  <c r="O1966" i="1"/>
  <c r="P1966" i="1"/>
  <c r="Q1966" i="1"/>
  <c r="R1966" i="1"/>
  <c r="V1966" i="1"/>
  <c r="S1966" i="1"/>
  <c r="T773" i="1"/>
  <c r="Y773" i="1"/>
  <c r="W773" i="1" a="1"/>
  <c r="W773" i="1"/>
  <c r="O773" i="1"/>
  <c r="P773" i="1"/>
  <c r="Q773" i="1"/>
  <c r="R773" i="1"/>
  <c r="V773" i="1"/>
  <c r="S773" i="1"/>
  <c r="T774" i="1"/>
  <c r="Y774" i="1"/>
  <c r="W774" i="1" a="1"/>
  <c r="W774" i="1"/>
  <c r="O774" i="1"/>
  <c r="P774" i="1"/>
  <c r="Q774" i="1"/>
  <c r="R774" i="1"/>
  <c r="V774" i="1"/>
  <c r="S774" i="1"/>
  <c r="T775" i="1"/>
  <c r="Y775" i="1"/>
  <c r="W775" i="1" a="1"/>
  <c r="W775" i="1"/>
  <c r="O775" i="1"/>
  <c r="P775" i="1"/>
  <c r="Q775" i="1"/>
  <c r="R775" i="1"/>
  <c r="V775" i="1"/>
  <c r="S775" i="1"/>
  <c r="T776" i="1"/>
  <c r="Y776" i="1"/>
  <c r="W776" i="1" a="1"/>
  <c r="W776" i="1"/>
  <c r="O776" i="1"/>
  <c r="P776" i="1"/>
  <c r="Q776" i="1"/>
  <c r="R776" i="1"/>
  <c r="V776" i="1"/>
  <c r="S776" i="1"/>
  <c r="T777" i="1"/>
  <c r="Y777" i="1"/>
  <c r="W777" i="1" a="1"/>
  <c r="W777" i="1"/>
  <c r="O777" i="1"/>
  <c r="P777" i="1"/>
  <c r="Q777" i="1"/>
  <c r="R777" i="1"/>
  <c r="V777" i="1"/>
  <c r="S777" i="1"/>
  <c r="T778" i="1"/>
  <c r="Y778" i="1"/>
  <c r="W778" i="1" a="1"/>
  <c r="W778" i="1"/>
  <c r="O778" i="1"/>
  <c r="P778" i="1"/>
  <c r="Q778" i="1"/>
  <c r="R778" i="1"/>
  <c r="V778" i="1"/>
  <c r="S778" i="1"/>
  <c r="T779" i="1"/>
  <c r="Y779" i="1"/>
  <c r="W779" i="1" a="1"/>
  <c r="W779" i="1"/>
  <c r="O779" i="1"/>
  <c r="P779" i="1"/>
  <c r="Q779" i="1"/>
  <c r="R779" i="1"/>
  <c r="V779" i="1"/>
  <c r="S779" i="1"/>
  <c r="T780" i="1"/>
  <c r="Y780" i="1"/>
  <c r="W780" i="1" a="1"/>
  <c r="W780" i="1"/>
  <c r="O780" i="1"/>
  <c r="P780" i="1"/>
  <c r="Q780" i="1"/>
  <c r="R780" i="1"/>
  <c r="V780" i="1"/>
  <c r="S780" i="1"/>
  <c r="T781" i="1"/>
  <c r="Y781" i="1"/>
  <c r="W781" i="1" a="1"/>
  <c r="W781" i="1"/>
  <c r="O781" i="1"/>
  <c r="P781" i="1"/>
  <c r="Q781" i="1"/>
  <c r="R781" i="1"/>
  <c r="V781" i="1"/>
  <c r="S781" i="1"/>
  <c r="T782" i="1"/>
  <c r="Y782" i="1"/>
  <c r="W782" i="1" a="1"/>
  <c r="W782" i="1"/>
  <c r="O782" i="1"/>
  <c r="P782" i="1"/>
  <c r="Q782" i="1"/>
  <c r="R782" i="1"/>
  <c r="V782" i="1"/>
  <c r="S782" i="1"/>
  <c r="T783" i="1"/>
  <c r="Y783" i="1"/>
  <c r="W783" i="1" a="1"/>
  <c r="W783" i="1"/>
  <c r="O783" i="1"/>
  <c r="P783" i="1"/>
  <c r="Q783" i="1"/>
  <c r="R783" i="1"/>
  <c r="V783" i="1"/>
  <c r="S783" i="1"/>
  <c r="T784" i="1"/>
  <c r="Y784" i="1"/>
  <c r="W784" i="1" a="1"/>
  <c r="W784" i="1"/>
  <c r="O784" i="1"/>
  <c r="P784" i="1"/>
  <c r="Q784" i="1"/>
  <c r="R784" i="1"/>
  <c r="V784" i="1"/>
  <c r="S784" i="1"/>
  <c r="T785" i="1"/>
  <c r="Y785" i="1"/>
  <c r="W785" i="1" a="1"/>
  <c r="W785" i="1"/>
  <c r="O785" i="1"/>
  <c r="P785" i="1"/>
  <c r="Q785" i="1"/>
  <c r="R785" i="1"/>
  <c r="V785" i="1"/>
  <c r="S785" i="1"/>
  <c r="T1967" i="1"/>
  <c r="Y1967" i="1"/>
  <c r="W1967" i="1" a="1"/>
  <c r="W1967" i="1"/>
  <c r="O1967" i="1"/>
  <c r="P1967" i="1"/>
  <c r="Q1967" i="1"/>
  <c r="R1967" i="1"/>
  <c r="V1967" i="1"/>
  <c r="S1967" i="1"/>
  <c r="T786" i="1"/>
  <c r="Y786" i="1"/>
  <c r="W786" i="1" a="1"/>
  <c r="W786" i="1"/>
  <c r="O786" i="1"/>
  <c r="P786" i="1"/>
  <c r="Q786" i="1"/>
  <c r="R786" i="1"/>
  <c r="V786" i="1"/>
  <c r="S786" i="1"/>
  <c r="T1968" i="1"/>
  <c r="Y1968" i="1"/>
  <c r="W1968" i="1" a="1"/>
  <c r="W1968" i="1"/>
  <c r="O1968" i="1"/>
  <c r="P1968" i="1"/>
  <c r="Q1968" i="1"/>
  <c r="R1968" i="1"/>
  <c r="V1968" i="1"/>
  <c r="S1968" i="1"/>
  <c r="T1969" i="1"/>
  <c r="Y1969" i="1"/>
  <c r="W1969" i="1" a="1"/>
  <c r="W1969" i="1"/>
  <c r="O1969" i="1"/>
  <c r="P1969" i="1"/>
  <c r="Q1969" i="1"/>
  <c r="R1969" i="1"/>
  <c r="V1969" i="1"/>
  <c r="S1969" i="1"/>
  <c r="T787" i="1"/>
  <c r="Y787" i="1"/>
  <c r="W787" i="1" a="1"/>
  <c r="W787" i="1"/>
  <c r="O787" i="1"/>
  <c r="P787" i="1"/>
  <c r="Q787" i="1"/>
  <c r="R787" i="1"/>
  <c r="V787" i="1"/>
  <c r="S787" i="1"/>
  <c r="T788" i="1"/>
  <c r="Y788" i="1"/>
  <c r="W788" i="1" a="1"/>
  <c r="W788" i="1"/>
  <c r="O788" i="1"/>
  <c r="P788" i="1"/>
  <c r="Q788" i="1"/>
  <c r="R788" i="1"/>
  <c r="V788" i="1"/>
  <c r="S788" i="1"/>
  <c r="T789" i="1"/>
  <c r="Y789" i="1"/>
  <c r="W789" i="1" a="1"/>
  <c r="W789" i="1"/>
  <c r="O789" i="1"/>
  <c r="P789" i="1"/>
  <c r="Q789" i="1"/>
  <c r="R789" i="1"/>
  <c r="V789" i="1"/>
  <c r="S789" i="1"/>
  <c r="T790" i="1"/>
  <c r="Y790" i="1"/>
  <c r="W790" i="1" a="1"/>
  <c r="W790" i="1"/>
  <c r="O790" i="1"/>
  <c r="P790" i="1"/>
  <c r="Q790" i="1"/>
  <c r="R790" i="1"/>
  <c r="V790" i="1"/>
  <c r="S790" i="1"/>
  <c r="T791" i="1"/>
  <c r="Y791" i="1"/>
  <c r="W791" i="1" a="1"/>
  <c r="W791" i="1"/>
  <c r="O791" i="1"/>
  <c r="P791" i="1"/>
  <c r="Q791" i="1"/>
  <c r="R791" i="1"/>
  <c r="V791" i="1"/>
  <c r="S791" i="1"/>
  <c r="T792" i="1"/>
  <c r="Y792" i="1"/>
  <c r="W792" i="1" a="1"/>
  <c r="W792" i="1"/>
  <c r="O792" i="1"/>
  <c r="P792" i="1"/>
  <c r="Q792" i="1"/>
  <c r="R792" i="1"/>
  <c r="V792" i="1"/>
  <c r="S792" i="1"/>
  <c r="T793" i="1"/>
  <c r="Y793" i="1"/>
  <c r="W793" i="1" a="1"/>
  <c r="W793" i="1"/>
  <c r="O793" i="1"/>
  <c r="P793" i="1"/>
  <c r="Q793" i="1"/>
  <c r="R793" i="1"/>
  <c r="V793" i="1"/>
  <c r="S793" i="1"/>
  <c r="T794" i="1"/>
  <c r="Y794" i="1"/>
  <c r="W794" i="1" a="1"/>
  <c r="W794" i="1"/>
  <c r="O794" i="1"/>
  <c r="P794" i="1"/>
  <c r="Q794" i="1"/>
  <c r="R794" i="1"/>
  <c r="V794" i="1"/>
  <c r="S794" i="1"/>
  <c r="T795" i="1"/>
  <c r="Y795" i="1"/>
  <c r="W795" i="1" a="1"/>
  <c r="W795" i="1"/>
  <c r="O795" i="1"/>
  <c r="P795" i="1"/>
  <c r="Q795" i="1"/>
  <c r="R795" i="1"/>
  <c r="V795" i="1"/>
  <c r="S795" i="1"/>
  <c r="T796" i="1"/>
  <c r="Y796" i="1"/>
  <c r="W796" i="1" a="1"/>
  <c r="W796" i="1"/>
  <c r="O796" i="1"/>
  <c r="P796" i="1"/>
  <c r="Q796" i="1"/>
  <c r="R796" i="1"/>
  <c r="V796" i="1"/>
  <c r="S796" i="1"/>
  <c r="T797" i="1"/>
  <c r="Y797" i="1"/>
  <c r="W797" i="1" a="1"/>
  <c r="W797" i="1"/>
  <c r="O797" i="1"/>
  <c r="P797" i="1"/>
  <c r="Q797" i="1"/>
  <c r="R797" i="1"/>
  <c r="V797" i="1"/>
  <c r="S797" i="1"/>
  <c r="T798" i="1"/>
  <c r="Y798" i="1"/>
  <c r="W798" i="1" a="1"/>
  <c r="W798" i="1"/>
  <c r="O798" i="1"/>
  <c r="P798" i="1"/>
  <c r="Q798" i="1"/>
  <c r="R798" i="1"/>
  <c r="V798" i="1"/>
  <c r="S798" i="1"/>
  <c r="T799" i="1"/>
  <c r="Y799" i="1"/>
  <c r="W799" i="1" a="1"/>
  <c r="W799" i="1"/>
  <c r="O799" i="1"/>
  <c r="P799" i="1"/>
  <c r="Q799" i="1"/>
  <c r="R799" i="1"/>
  <c r="V799" i="1"/>
  <c r="S799" i="1"/>
  <c r="T1970" i="1"/>
  <c r="Y1970" i="1"/>
  <c r="W1970" i="1" a="1"/>
  <c r="W1970" i="1"/>
  <c r="O1970" i="1"/>
  <c r="P1970" i="1"/>
  <c r="Q1970" i="1"/>
  <c r="R1970" i="1"/>
  <c r="V1970" i="1"/>
  <c r="S1970" i="1"/>
  <c r="T1971" i="1"/>
  <c r="Y1971" i="1"/>
  <c r="W1971" i="1" a="1"/>
  <c r="W1971" i="1"/>
  <c r="O1971" i="1"/>
  <c r="P1971" i="1"/>
  <c r="Q1971" i="1"/>
  <c r="R1971" i="1"/>
  <c r="V1971" i="1"/>
  <c r="S1971" i="1"/>
  <c r="T1972" i="1"/>
  <c r="Y1972" i="1"/>
  <c r="W1972" i="1" a="1"/>
  <c r="W1972" i="1"/>
  <c r="O1972" i="1"/>
  <c r="P1972" i="1"/>
  <c r="Q1972" i="1"/>
  <c r="R1972" i="1"/>
  <c r="V1972" i="1"/>
  <c r="S1972" i="1"/>
  <c r="T1973" i="1"/>
  <c r="Y1973" i="1"/>
  <c r="W1973" i="1" a="1"/>
  <c r="W1973" i="1"/>
  <c r="O1973" i="1"/>
  <c r="P1973" i="1"/>
  <c r="Q1973" i="1"/>
  <c r="R1973" i="1"/>
  <c r="V1973" i="1"/>
  <c r="S1973" i="1"/>
  <c r="T1974" i="1"/>
  <c r="Y1974" i="1"/>
  <c r="W1974" i="1" a="1"/>
  <c r="W1974" i="1"/>
  <c r="O1974" i="1"/>
  <c r="P1974" i="1"/>
  <c r="Q1974" i="1"/>
  <c r="R1974" i="1"/>
  <c r="V1974" i="1"/>
  <c r="S1974" i="1"/>
  <c r="T800" i="1"/>
  <c r="Y800" i="1"/>
  <c r="W800" i="1" a="1"/>
  <c r="W800" i="1"/>
  <c r="O800" i="1"/>
  <c r="P800" i="1"/>
  <c r="Q800" i="1"/>
  <c r="R800" i="1"/>
  <c r="V800" i="1"/>
  <c r="S800" i="1"/>
  <c r="T801" i="1"/>
  <c r="Y801" i="1"/>
  <c r="W801" i="1" a="1"/>
  <c r="W801" i="1"/>
  <c r="O801" i="1"/>
  <c r="P801" i="1"/>
  <c r="Q801" i="1"/>
  <c r="R801" i="1"/>
  <c r="V801" i="1"/>
  <c r="S801" i="1"/>
  <c r="T802" i="1"/>
  <c r="Y802" i="1"/>
  <c r="W802" i="1" a="1"/>
  <c r="W802" i="1"/>
  <c r="O802" i="1"/>
  <c r="P802" i="1"/>
  <c r="Q802" i="1"/>
  <c r="R802" i="1"/>
  <c r="V802" i="1"/>
  <c r="S802" i="1"/>
  <c r="T803" i="1"/>
  <c r="Y803" i="1"/>
  <c r="W803" i="1" a="1"/>
  <c r="W803" i="1"/>
  <c r="O803" i="1"/>
  <c r="P803" i="1"/>
  <c r="Q803" i="1"/>
  <c r="R803" i="1"/>
  <c r="V803" i="1"/>
  <c r="S803" i="1"/>
  <c r="T804" i="1"/>
  <c r="Y804" i="1"/>
  <c r="W804" i="1" a="1"/>
  <c r="W804" i="1"/>
  <c r="O804" i="1"/>
  <c r="P804" i="1"/>
  <c r="Q804" i="1"/>
  <c r="R804" i="1"/>
  <c r="V804" i="1"/>
  <c r="S804" i="1"/>
  <c r="T805" i="1"/>
  <c r="Y805" i="1"/>
  <c r="W805" i="1" a="1"/>
  <c r="W805" i="1"/>
  <c r="O805" i="1"/>
  <c r="P805" i="1"/>
  <c r="Q805" i="1"/>
  <c r="R805" i="1"/>
  <c r="V805" i="1"/>
  <c r="S805" i="1"/>
  <c r="T806" i="1"/>
  <c r="Y806" i="1"/>
  <c r="W806" i="1" a="1"/>
  <c r="W806" i="1"/>
  <c r="O806" i="1"/>
  <c r="P806" i="1"/>
  <c r="Q806" i="1"/>
  <c r="R806" i="1"/>
  <c r="V806" i="1"/>
  <c r="S806" i="1"/>
  <c r="T807" i="1"/>
  <c r="Y807" i="1"/>
  <c r="W807" i="1" a="1"/>
  <c r="W807" i="1"/>
  <c r="O807" i="1"/>
  <c r="P807" i="1"/>
  <c r="Q807" i="1"/>
  <c r="R807" i="1"/>
  <c r="V807" i="1"/>
  <c r="S807" i="1"/>
  <c r="T808" i="1"/>
  <c r="Y808" i="1"/>
  <c r="W808" i="1" a="1"/>
  <c r="W808" i="1"/>
  <c r="O808" i="1"/>
  <c r="P808" i="1"/>
  <c r="Q808" i="1"/>
  <c r="R808" i="1"/>
  <c r="V808" i="1"/>
  <c r="S808" i="1"/>
  <c r="T1975" i="1"/>
  <c r="Y1975" i="1"/>
  <c r="W1975" i="1" a="1"/>
  <c r="W1975" i="1"/>
  <c r="O1975" i="1"/>
  <c r="P1975" i="1"/>
  <c r="Q1975" i="1"/>
  <c r="R1975" i="1"/>
  <c r="V1975" i="1"/>
  <c r="S1975" i="1"/>
  <c r="T809" i="1"/>
  <c r="Y809" i="1"/>
  <c r="W809" i="1" a="1"/>
  <c r="W809" i="1"/>
  <c r="O809" i="1"/>
  <c r="P809" i="1"/>
  <c r="Q809" i="1"/>
  <c r="R809" i="1"/>
  <c r="V809" i="1"/>
  <c r="S809" i="1"/>
  <c r="T810" i="1"/>
  <c r="Y810" i="1"/>
  <c r="W810" i="1" a="1"/>
  <c r="W810" i="1"/>
  <c r="O810" i="1"/>
  <c r="P810" i="1"/>
  <c r="Q810" i="1"/>
  <c r="R810" i="1"/>
  <c r="V810" i="1"/>
  <c r="S810" i="1"/>
  <c r="T811" i="1"/>
  <c r="Y811" i="1"/>
  <c r="W811" i="1" a="1"/>
  <c r="W811" i="1"/>
  <c r="O811" i="1"/>
  <c r="P811" i="1"/>
  <c r="Q811" i="1"/>
  <c r="R811" i="1"/>
  <c r="V811" i="1"/>
  <c r="S811" i="1"/>
  <c r="T812" i="1"/>
  <c r="Y812" i="1"/>
  <c r="W812" i="1" a="1"/>
  <c r="W812" i="1"/>
  <c r="O812" i="1"/>
  <c r="P812" i="1"/>
  <c r="Q812" i="1"/>
  <c r="R812" i="1"/>
  <c r="V812" i="1"/>
  <c r="S812" i="1"/>
  <c r="T813" i="1"/>
  <c r="Y813" i="1"/>
  <c r="W813" i="1" a="1"/>
  <c r="W813" i="1"/>
  <c r="O813" i="1"/>
  <c r="P813" i="1"/>
  <c r="Q813" i="1"/>
  <c r="R813" i="1"/>
  <c r="V813" i="1"/>
  <c r="S813" i="1"/>
  <c r="T814" i="1"/>
  <c r="Y814" i="1"/>
  <c r="W814" i="1" a="1"/>
  <c r="W814" i="1"/>
  <c r="O814" i="1"/>
  <c r="P814" i="1"/>
  <c r="Q814" i="1"/>
  <c r="R814" i="1"/>
  <c r="V814" i="1"/>
  <c r="S814" i="1"/>
  <c r="T815" i="1"/>
  <c r="Y815" i="1"/>
  <c r="W815" i="1" a="1"/>
  <c r="W815" i="1"/>
  <c r="O815" i="1"/>
  <c r="P815" i="1"/>
  <c r="Q815" i="1"/>
  <c r="R815" i="1"/>
  <c r="V815" i="1"/>
  <c r="S815" i="1"/>
  <c r="T816" i="1"/>
  <c r="Y816" i="1"/>
  <c r="W816" i="1" a="1"/>
  <c r="W816" i="1"/>
  <c r="O816" i="1"/>
  <c r="P816" i="1"/>
  <c r="Q816" i="1"/>
  <c r="R816" i="1"/>
  <c r="V816" i="1"/>
  <c r="S816" i="1"/>
  <c r="T1976" i="1"/>
  <c r="Y1976" i="1"/>
  <c r="W1976" i="1" a="1"/>
  <c r="W1976" i="1"/>
  <c r="O1976" i="1"/>
  <c r="P1976" i="1"/>
  <c r="Q1976" i="1"/>
  <c r="R1976" i="1"/>
  <c r="V1976" i="1"/>
  <c r="S1976" i="1"/>
  <c r="T817" i="1"/>
  <c r="Y817" i="1"/>
  <c r="W817" i="1" a="1"/>
  <c r="W817" i="1"/>
  <c r="O817" i="1"/>
  <c r="P817" i="1"/>
  <c r="Q817" i="1"/>
  <c r="R817" i="1"/>
  <c r="V817" i="1"/>
  <c r="S817" i="1"/>
  <c r="T818" i="1"/>
  <c r="Y818" i="1"/>
  <c r="W818" i="1" a="1"/>
  <c r="W818" i="1"/>
  <c r="O818" i="1"/>
  <c r="P818" i="1"/>
  <c r="Q818" i="1"/>
  <c r="R818" i="1"/>
  <c r="V818" i="1"/>
  <c r="S818" i="1"/>
  <c r="T819" i="1"/>
  <c r="Y819" i="1"/>
  <c r="W819" i="1" a="1"/>
  <c r="W819" i="1"/>
  <c r="O819" i="1"/>
  <c r="P819" i="1"/>
  <c r="Q819" i="1"/>
  <c r="R819" i="1"/>
  <c r="V819" i="1"/>
  <c r="S819" i="1"/>
  <c r="T820" i="1"/>
  <c r="Y820" i="1"/>
  <c r="W820" i="1" a="1"/>
  <c r="W820" i="1"/>
  <c r="O820" i="1"/>
  <c r="P820" i="1"/>
  <c r="Q820" i="1"/>
  <c r="R820" i="1"/>
  <c r="V820" i="1"/>
  <c r="S820" i="1"/>
  <c r="T821" i="1"/>
  <c r="Y821" i="1"/>
  <c r="W821" i="1" a="1"/>
  <c r="W821" i="1"/>
  <c r="O821" i="1"/>
  <c r="P821" i="1"/>
  <c r="Q821" i="1"/>
  <c r="R821" i="1"/>
  <c r="V821" i="1"/>
  <c r="S821" i="1"/>
  <c r="T1977" i="1"/>
  <c r="Y1977" i="1"/>
  <c r="W1977" i="1" a="1"/>
  <c r="W1977" i="1"/>
  <c r="O1977" i="1"/>
  <c r="P1977" i="1"/>
  <c r="Q1977" i="1"/>
  <c r="R1977" i="1"/>
  <c r="V1977" i="1"/>
  <c r="S1977" i="1"/>
  <c r="T822" i="1"/>
  <c r="Y822" i="1"/>
  <c r="W822" i="1" a="1"/>
  <c r="W822" i="1"/>
  <c r="O822" i="1"/>
  <c r="P822" i="1"/>
  <c r="Q822" i="1"/>
  <c r="R822" i="1"/>
  <c r="V822" i="1"/>
  <c r="S822" i="1"/>
  <c r="T823" i="1"/>
  <c r="Y823" i="1"/>
  <c r="W823" i="1" a="1"/>
  <c r="W823" i="1"/>
  <c r="O823" i="1"/>
  <c r="P823" i="1"/>
  <c r="Q823" i="1"/>
  <c r="R823" i="1"/>
  <c r="V823" i="1"/>
  <c r="S823" i="1"/>
  <c r="T824" i="1"/>
  <c r="Y824" i="1"/>
  <c r="W824" i="1" a="1"/>
  <c r="W824" i="1"/>
  <c r="O824" i="1"/>
  <c r="P824" i="1"/>
  <c r="Q824" i="1"/>
  <c r="R824" i="1"/>
  <c r="V824" i="1"/>
  <c r="S824" i="1"/>
  <c r="T825" i="1"/>
  <c r="Y825" i="1"/>
  <c r="W825" i="1" a="1"/>
  <c r="W825" i="1"/>
  <c r="O825" i="1"/>
  <c r="P825" i="1"/>
  <c r="Q825" i="1"/>
  <c r="R825" i="1"/>
  <c r="V825" i="1"/>
  <c r="S825" i="1"/>
  <c r="T1978" i="1"/>
  <c r="Y1978" i="1"/>
  <c r="W1978" i="1" a="1"/>
  <c r="W1978" i="1"/>
  <c r="O1978" i="1"/>
  <c r="P1978" i="1"/>
  <c r="Q1978" i="1"/>
  <c r="R1978" i="1"/>
  <c r="V1978" i="1"/>
  <c r="S1978" i="1"/>
  <c r="T826" i="1"/>
  <c r="Y826" i="1"/>
  <c r="W826" i="1" a="1"/>
  <c r="W826" i="1"/>
  <c r="O826" i="1"/>
  <c r="P826" i="1"/>
  <c r="Q826" i="1"/>
  <c r="R826" i="1"/>
  <c r="V826" i="1"/>
  <c r="S826" i="1"/>
  <c r="T827" i="1"/>
  <c r="Y827" i="1"/>
  <c r="W827" i="1" a="1"/>
  <c r="W827" i="1"/>
  <c r="O827" i="1"/>
  <c r="P827" i="1"/>
  <c r="Q827" i="1"/>
  <c r="R827" i="1"/>
  <c r="V827" i="1"/>
  <c r="S827" i="1"/>
  <c r="T828" i="1"/>
  <c r="Y828" i="1"/>
  <c r="W828" i="1" a="1"/>
  <c r="W828" i="1"/>
  <c r="O828" i="1"/>
  <c r="P828" i="1"/>
  <c r="Q828" i="1"/>
  <c r="R828" i="1"/>
  <c r="V828" i="1"/>
  <c r="S828" i="1"/>
  <c r="T829" i="1"/>
  <c r="Y829" i="1"/>
  <c r="W829" i="1" a="1"/>
  <c r="W829" i="1"/>
  <c r="O829" i="1"/>
  <c r="P829" i="1"/>
  <c r="Q829" i="1"/>
  <c r="R829" i="1"/>
  <c r="V829" i="1"/>
  <c r="S829" i="1"/>
  <c r="T830" i="1"/>
  <c r="Y830" i="1"/>
  <c r="W830" i="1" a="1"/>
  <c r="W830" i="1"/>
  <c r="O830" i="1"/>
  <c r="P830" i="1"/>
  <c r="Q830" i="1"/>
  <c r="R830" i="1"/>
  <c r="V830" i="1"/>
  <c r="S830" i="1"/>
  <c r="T831" i="1"/>
  <c r="Y831" i="1"/>
  <c r="W831" i="1" a="1"/>
  <c r="W831" i="1"/>
  <c r="O831" i="1"/>
  <c r="P831" i="1"/>
  <c r="Q831" i="1"/>
  <c r="R831" i="1"/>
  <c r="V831" i="1"/>
  <c r="S831" i="1"/>
  <c r="T1979" i="1"/>
  <c r="Y1979" i="1"/>
  <c r="W1979" i="1" a="1"/>
  <c r="W1979" i="1"/>
  <c r="O1979" i="1"/>
  <c r="P1979" i="1"/>
  <c r="Q1979" i="1"/>
  <c r="R1979" i="1"/>
  <c r="V1979" i="1"/>
  <c r="S1979" i="1"/>
  <c r="T832" i="1"/>
  <c r="Y832" i="1"/>
  <c r="W832" i="1" a="1"/>
  <c r="W832" i="1"/>
  <c r="O832" i="1"/>
  <c r="P832" i="1"/>
  <c r="Q832" i="1"/>
  <c r="R832" i="1"/>
  <c r="V832" i="1"/>
  <c r="S832" i="1"/>
  <c r="T1980" i="1"/>
  <c r="Y1980" i="1"/>
  <c r="W1980" i="1" a="1"/>
  <c r="W1980" i="1"/>
  <c r="O1980" i="1"/>
  <c r="P1980" i="1"/>
  <c r="Q1980" i="1"/>
  <c r="R1980" i="1"/>
  <c r="V1980" i="1"/>
  <c r="S1980" i="1"/>
  <c r="T833" i="1"/>
  <c r="Y833" i="1"/>
  <c r="W833" i="1" a="1"/>
  <c r="W833" i="1"/>
  <c r="O833" i="1"/>
  <c r="P833" i="1"/>
  <c r="Q833" i="1"/>
  <c r="R833" i="1"/>
  <c r="V833" i="1"/>
  <c r="S833" i="1"/>
  <c r="T834" i="1"/>
  <c r="Y834" i="1"/>
  <c r="W834" i="1" a="1"/>
  <c r="W834" i="1"/>
  <c r="O834" i="1"/>
  <c r="P834" i="1"/>
  <c r="Q834" i="1"/>
  <c r="R834" i="1"/>
  <c r="V834" i="1"/>
  <c r="S834" i="1"/>
  <c r="T835" i="1"/>
  <c r="Y835" i="1"/>
  <c r="W835" i="1" a="1"/>
  <c r="W835" i="1"/>
  <c r="O835" i="1"/>
  <c r="P835" i="1"/>
  <c r="Q835" i="1"/>
  <c r="R835" i="1"/>
  <c r="V835" i="1"/>
  <c r="S835" i="1"/>
  <c r="T836" i="1"/>
  <c r="Y836" i="1"/>
  <c r="W836" i="1" a="1"/>
  <c r="W836" i="1"/>
  <c r="O836" i="1"/>
  <c r="P836" i="1"/>
  <c r="Q836" i="1"/>
  <c r="R836" i="1"/>
  <c r="V836" i="1"/>
  <c r="S836" i="1"/>
  <c r="T837" i="1"/>
  <c r="Y837" i="1"/>
  <c r="W837" i="1" a="1"/>
  <c r="W837" i="1"/>
  <c r="O837" i="1"/>
  <c r="P837" i="1"/>
  <c r="Q837" i="1"/>
  <c r="R837" i="1"/>
  <c r="V837" i="1"/>
  <c r="S837" i="1"/>
  <c r="T838" i="1"/>
  <c r="Y838" i="1"/>
  <c r="W838" i="1" a="1"/>
  <c r="W838" i="1"/>
  <c r="O838" i="1"/>
  <c r="P838" i="1"/>
  <c r="Q838" i="1"/>
  <c r="R838" i="1"/>
  <c r="V838" i="1"/>
  <c r="S838" i="1"/>
  <c r="T839" i="1"/>
  <c r="Y839" i="1"/>
  <c r="W839" i="1" a="1"/>
  <c r="W839" i="1"/>
  <c r="O839" i="1"/>
  <c r="P839" i="1"/>
  <c r="Q839" i="1"/>
  <c r="R839" i="1"/>
  <c r="V839" i="1"/>
  <c r="S839" i="1"/>
  <c r="T840" i="1"/>
  <c r="Y840" i="1"/>
  <c r="W840" i="1" a="1"/>
  <c r="W840" i="1"/>
  <c r="O840" i="1"/>
  <c r="P840" i="1"/>
  <c r="Q840" i="1"/>
  <c r="R840" i="1"/>
  <c r="V840" i="1"/>
  <c r="S840" i="1"/>
  <c r="T1981" i="1"/>
  <c r="Y1981" i="1"/>
  <c r="W1981" i="1" a="1"/>
  <c r="W1981" i="1"/>
  <c r="O1981" i="1"/>
  <c r="P1981" i="1"/>
  <c r="Q1981" i="1"/>
  <c r="R1981" i="1"/>
  <c r="V1981" i="1"/>
  <c r="S1981" i="1"/>
  <c r="T841" i="1"/>
  <c r="Y841" i="1"/>
  <c r="W841" i="1" a="1"/>
  <c r="W841" i="1"/>
  <c r="O841" i="1"/>
  <c r="P841" i="1"/>
  <c r="Q841" i="1"/>
  <c r="R841" i="1"/>
  <c r="V841" i="1"/>
  <c r="S841" i="1"/>
  <c r="T842" i="1"/>
  <c r="Y842" i="1"/>
  <c r="W842" i="1" a="1"/>
  <c r="W842" i="1"/>
  <c r="O842" i="1"/>
  <c r="P842" i="1"/>
  <c r="Q842" i="1"/>
  <c r="R842" i="1"/>
  <c r="V842" i="1"/>
  <c r="S842" i="1"/>
  <c r="T843" i="1"/>
  <c r="Y843" i="1"/>
  <c r="W843" i="1" a="1"/>
  <c r="W843" i="1"/>
  <c r="O843" i="1"/>
  <c r="P843" i="1"/>
  <c r="Q843" i="1"/>
  <c r="R843" i="1"/>
  <c r="V843" i="1"/>
  <c r="S843" i="1"/>
  <c r="T844" i="1"/>
  <c r="Y844" i="1"/>
  <c r="W844" i="1" a="1"/>
  <c r="W844" i="1"/>
  <c r="O844" i="1"/>
  <c r="P844" i="1"/>
  <c r="Q844" i="1"/>
  <c r="R844" i="1"/>
  <c r="V844" i="1"/>
  <c r="S844" i="1"/>
  <c r="T845" i="1"/>
  <c r="Y845" i="1"/>
  <c r="W845" i="1" a="1"/>
  <c r="W845" i="1"/>
  <c r="O845" i="1"/>
  <c r="P845" i="1"/>
  <c r="Q845" i="1"/>
  <c r="R845" i="1"/>
  <c r="V845" i="1"/>
  <c r="S845" i="1"/>
  <c r="T1982" i="1"/>
  <c r="Y1982" i="1"/>
  <c r="W1982" i="1" a="1"/>
  <c r="W1982" i="1"/>
  <c r="O1982" i="1"/>
  <c r="P1982" i="1"/>
  <c r="Q1982" i="1"/>
  <c r="R1982" i="1"/>
  <c r="V1982" i="1"/>
  <c r="S1982" i="1"/>
  <c r="T1983" i="1"/>
  <c r="Y1983" i="1"/>
  <c r="W1983" i="1" a="1"/>
  <c r="W1983" i="1"/>
  <c r="O1983" i="1"/>
  <c r="P1983" i="1"/>
  <c r="Q1983" i="1"/>
  <c r="R1983" i="1"/>
  <c r="V1983" i="1"/>
  <c r="S1983" i="1"/>
  <c r="T846" i="1"/>
  <c r="Y846" i="1"/>
  <c r="W846" i="1" a="1"/>
  <c r="W846" i="1"/>
  <c r="O846" i="1"/>
  <c r="P846" i="1"/>
  <c r="Q846" i="1"/>
  <c r="R846" i="1"/>
  <c r="V846" i="1"/>
  <c r="S846" i="1"/>
  <c r="T847" i="1"/>
  <c r="Y847" i="1"/>
  <c r="W847" i="1" a="1"/>
  <c r="W847" i="1"/>
  <c r="O847" i="1"/>
  <c r="P847" i="1"/>
  <c r="Q847" i="1"/>
  <c r="R847" i="1"/>
  <c r="V847" i="1"/>
  <c r="S847" i="1"/>
  <c r="T848" i="1"/>
  <c r="Y848" i="1"/>
  <c r="W848" i="1" a="1"/>
  <c r="W848" i="1"/>
  <c r="O848" i="1"/>
  <c r="P848" i="1"/>
  <c r="Q848" i="1"/>
  <c r="R848" i="1"/>
  <c r="V848" i="1"/>
  <c r="S848" i="1"/>
  <c r="T849" i="1"/>
  <c r="Y849" i="1"/>
  <c r="W849" i="1" a="1"/>
  <c r="W849" i="1"/>
  <c r="O849" i="1"/>
  <c r="P849" i="1"/>
  <c r="Q849" i="1"/>
  <c r="R849" i="1"/>
  <c r="V849" i="1"/>
  <c r="S849" i="1"/>
  <c r="T850" i="1"/>
  <c r="Y850" i="1"/>
  <c r="W850" i="1" a="1"/>
  <c r="W850" i="1"/>
  <c r="O850" i="1"/>
  <c r="P850" i="1"/>
  <c r="Q850" i="1"/>
  <c r="R850" i="1"/>
  <c r="V850" i="1"/>
  <c r="S850" i="1"/>
  <c r="T851" i="1"/>
  <c r="Y851" i="1"/>
  <c r="W851" i="1" a="1"/>
  <c r="W851" i="1"/>
  <c r="O851" i="1"/>
  <c r="P851" i="1"/>
  <c r="Q851" i="1"/>
  <c r="R851" i="1"/>
  <c r="V851" i="1"/>
  <c r="S851" i="1"/>
  <c r="T852" i="1"/>
  <c r="Y852" i="1"/>
  <c r="W852" i="1" a="1"/>
  <c r="W852" i="1"/>
  <c r="O852" i="1"/>
  <c r="P852" i="1"/>
  <c r="Q852" i="1"/>
  <c r="R852" i="1"/>
  <c r="V852" i="1"/>
  <c r="S852" i="1"/>
  <c r="T853" i="1"/>
  <c r="Y853" i="1"/>
  <c r="W853" i="1" a="1"/>
  <c r="W853" i="1"/>
  <c r="O853" i="1"/>
  <c r="P853" i="1"/>
  <c r="Q853" i="1"/>
  <c r="R853" i="1"/>
  <c r="V853" i="1"/>
  <c r="S853" i="1"/>
  <c r="T1984" i="1"/>
  <c r="Y1984" i="1"/>
  <c r="W1984" i="1" a="1"/>
  <c r="W1984" i="1"/>
  <c r="O1984" i="1"/>
  <c r="P1984" i="1"/>
  <c r="Q1984" i="1"/>
  <c r="R1984" i="1"/>
  <c r="V1984" i="1"/>
  <c r="S1984" i="1"/>
  <c r="T854" i="1"/>
  <c r="Y854" i="1"/>
  <c r="W854" i="1" a="1"/>
  <c r="W854" i="1"/>
  <c r="O854" i="1"/>
  <c r="P854" i="1"/>
  <c r="Q854" i="1"/>
  <c r="R854" i="1"/>
  <c r="V854" i="1"/>
  <c r="S854" i="1"/>
  <c r="T855" i="1"/>
  <c r="Y855" i="1"/>
  <c r="W855" i="1" a="1"/>
  <c r="W855" i="1"/>
  <c r="O855" i="1"/>
  <c r="P855" i="1"/>
  <c r="Q855" i="1"/>
  <c r="R855" i="1"/>
  <c r="V855" i="1"/>
  <c r="S855" i="1"/>
  <c r="T856" i="1"/>
  <c r="Y856" i="1"/>
  <c r="W856" i="1" a="1"/>
  <c r="W856" i="1"/>
  <c r="O856" i="1"/>
  <c r="P856" i="1"/>
  <c r="Q856" i="1"/>
  <c r="R856" i="1"/>
  <c r="V856" i="1"/>
  <c r="S856" i="1"/>
  <c r="T1985" i="1"/>
  <c r="Y1985" i="1"/>
  <c r="W1985" i="1" a="1"/>
  <c r="W1985" i="1"/>
  <c r="O1985" i="1"/>
  <c r="P1985" i="1"/>
  <c r="Q1985" i="1"/>
  <c r="R1985" i="1"/>
  <c r="V1985" i="1"/>
  <c r="S1985" i="1"/>
  <c r="T857" i="1"/>
  <c r="Y857" i="1"/>
  <c r="W857" i="1" a="1"/>
  <c r="W857" i="1"/>
  <c r="O857" i="1"/>
  <c r="P857" i="1"/>
  <c r="Q857" i="1"/>
  <c r="R857" i="1"/>
  <c r="V857" i="1"/>
  <c r="S857" i="1"/>
  <c r="T858" i="1"/>
  <c r="Y858" i="1"/>
  <c r="W858" i="1" a="1"/>
  <c r="W858" i="1"/>
  <c r="O858" i="1"/>
  <c r="P858" i="1"/>
  <c r="Q858" i="1"/>
  <c r="R858" i="1"/>
  <c r="V858" i="1"/>
  <c r="S858" i="1"/>
  <c r="T859" i="1"/>
  <c r="Y859" i="1"/>
  <c r="W859" i="1" a="1"/>
  <c r="W859" i="1"/>
  <c r="O859" i="1"/>
  <c r="P859" i="1"/>
  <c r="Q859" i="1"/>
  <c r="R859" i="1"/>
  <c r="V859" i="1"/>
  <c r="S859" i="1"/>
  <c r="T860" i="1"/>
  <c r="Y860" i="1"/>
  <c r="W860" i="1" a="1"/>
  <c r="W860" i="1"/>
  <c r="O860" i="1"/>
  <c r="P860" i="1"/>
  <c r="Q860" i="1"/>
  <c r="R860" i="1"/>
  <c r="V860" i="1"/>
  <c r="S860" i="1"/>
  <c r="T861" i="1"/>
  <c r="Y861" i="1"/>
  <c r="W861" i="1" a="1"/>
  <c r="W861" i="1"/>
  <c r="O861" i="1"/>
  <c r="P861" i="1"/>
  <c r="Q861" i="1"/>
  <c r="R861" i="1"/>
  <c r="V861" i="1"/>
  <c r="S861" i="1"/>
  <c r="T1986" i="1"/>
  <c r="Y1986" i="1"/>
  <c r="W1986" i="1" a="1"/>
  <c r="W1986" i="1"/>
  <c r="O1986" i="1"/>
  <c r="P1986" i="1"/>
  <c r="Q1986" i="1"/>
  <c r="R1986" i="1"/>
  <c r="V1986" i="1"/>
  <c r="S1986" i="1"/>
  <c r="T862" i="1"/>
  <c r="Y862" i="1"/>
  <c r="W862" i="1" a="1"/>
  <c r="W862" i="1"/>
  <c r="O862" i="1"/>
  <c r="P862" i="1"/>
  <c r="Q862" i="1"/>
  <c r="R862" i="1"/>
  <c r="V862" i="1"/>
  <c r="S862" i="1"/>
  <c r="T863" i="1"/>
  <c r="Y863" i="1"/>
  <c r="W863" i="1" a="1"/>
  <c r="W863" i="1"/>
  <c r="O863" i="1"/>
  <c r="P863" i="1"/>
  <c r="Q863" i="1"/>
  <c r="R863" i="1"/>
  <c r="V863" i="1"/>
  <c r="S863" i="1"/>
  <c r="T864" i="1"/>
  <c r="Y864" i="1"/>
  <c r="W864" i="1" a="1"/>
  <c r="W864" i="1"/>
  <c r="O864" i="1"/>
  <c r="P864" i="1"/>
  <c r="Q864" i="1"/>
  <c r="R864" i="1"/>
  <c r="V864" i="1"/>
  <c r="S864" i="1"/>
  <c r="T865" i="1"/>
  <c r="Y865" i="1"/>
  <c r="W865" i="1" a="1"/>
  <c r="W865" i="1"/>
  <c r="O865" i="1"/>
  <c r="P865" i="1"/>
  <c r="Q865" i="1"/>
  <c r="R865" i="1"/>
  <c r="V865" i="1"/>
  <c r="S865" i="1"/>
  <c r="T866" i="1"/>
  <c r="Y866" i="1"/>
  <c r="W866" i="1" a="1"/>
  <c r="W866" i="1"/>
  <c r="O866" i="1"/>
  <c r="P866" i="1"/>
  <c r="Q866" i="1"/>
  <c r="R866" i="1"/>
  <c r="V866" i="1"/>
  <c r="S866" i="1"/>
  <c r="T867" i="1"/>
  <c r="Y867" i="1"/>
  <c r="W867" i="1" a="1"/>
  <c r="W867" i="1"/>
  <c r="O867" i="1"/>
  <c r="P867" i="1"/>
  <c r="Q867" i="1"/>
  <c r="R867" i="1"/>
  <c r="V867" i="1"/>
  <c r="S867" i="1"/>
  <c r="T868" i="1"/>
  <c r="Y868" i="1"/>
  <c r="W868" i="1" a="1"/>
  <c r="W868" i="1"/>
  <c r="O868" i="1"/>
  <c r="P868" i="1"/>
  <c r="Q868" i="1"/>
  <c r="R868" i="1"/>
  <c r="V868" i="1"/>
  <c r="S868" i="1"/>
  <c r="T1987" i="1"/>
  <c r="Y1987" i="1"/>
  <c r="W1987" i="1" a="1"/>
  <c r="W1987" i="1"/>
  <c r="O1987" i="1"/>
  <c r="P1987" i="1"/>
  <c r="Q1987" i="1"/>
  <c r="R1987" i="1"/>
  <c r="V1987" i="1"/>
  <c r="S1987" i="1"/>
  <c r="T1988" i="1"/>
  <c r="Y1988" i="1"/>
  <c r="W1988" i="1" a="1"/>
  <c r="W1988" i="1"/>
  <c r="O1988" i="1"/>
  <c r="P1988" i="1"/>
  <c r="Q1988" i="1"/>
  <c r="R1988" i="1"/>
  <c r="V1988" i="1"/>
  <c r="S1988" i="1"/>
  <c r="T869" i="1"/>
  <c r="Y869" i="1"/>
  <c r="W869" i="1" a="1"/>
  <c r="W869" i="1"/>
  <c r="O869" i="1"/>
  <c r="P869" i="1"/>
  <c r="Q869" i="1"/>
  <c r="R869" i="1"/>
  <c r="V869" i="1"/>
  <c r="S869" i="1"/>
  <c r="T870" i="1"/>
  <c r="Y870" i="1"/>
  <c r="W870" i="1" a="1"/>
  <c r="W870" i="1"/>
  <c r="O870" i="1"/>
  <c r="P870" i="1"/>
  <c r="Q870" i="1"/>
  <c r="R870" i="1"/>
  <c r="V870" i="1"/>
  <c r="S870" i="1"/>
  <c r="T871" i="1"/>
  <c r="Y871" i="1"/>
  <c r="W871" i="1" a="1"/>
  <c r="W871" i="1"/>
  <c r="O871" i="1"/>
  <c r="P871" i="1"/>
  <c r="Q871" i="1"/>
  <c r="R871" i="1"/>
  <c r="V871" i="1"/>
  <c r="S871" i="1"/>
  <c r="T872" i="1"/>
  <c r="Y872" i="1"/>
  <c r="W872" i="1" a="1"/>
  <c r="W872" i="1"/>
  <c r="O872" i="1"/>
  <c r="P872" i="1"/>
  <c r="Q872" i="1"/>
  <c r="R872" i="1"/>
  <c r="V872" i="1"/>
  <c r="S872" i="1"/>
  <c r="T873" i="1"/>
  <c r="Y873" i="1"/>
  <c r="W873" i="1" a="1"/>
  <c r="W873" i="1"/>
  <c r="O873" i="1"/>
  <c r="P873" i="1"/>
  <c r="Q873" i="1"/>
  <c r="R873" i="1"/>
  <c r="V873" i="1"/>
  <c r="S873" i="1"/>
  <c r="T874" i="1"/>
  <c r="Y874" i="1"/>
  <c r="W874" i="1" a="1"/>
  <c r="W874" i="1"/>
  <c r="O874" i="1"/>
  <c r="P874" i="1"/>
  <c r="Q874" i="1"/>
  <c r="R874" i="1"/>
  <c r="V874" i="1"/>
  <c r="S874" i="1"/>
  <c r="T875" i="1"/>
  <c r="Y875" i="1"/>
  <c r="W875" i="1" a="1"/>
  <c r="W875" i="1"/>
  <c r="O875" i="1"/>
  <c r="P875" i="1"/>
  <c r="Q875" i="1"/>
  <c r="R875" i="1"/>
  <c r="V875" i="1"/>
  <c r="S875" i="1"/>
  <c r="T876" i="1"/>
  <c r="Y876" i="1"/>
  <c r="W876" i="1" a="1"/>
  <c r="W876" i="1"/>
  <c r="O876" i="1"/>
  <c r="P876" i="1"/>
  <c r="Q876" i="1"/>
  <c r="R876" i="1"/>
  <c r="V876" i="1"/>
  <c r="S876" i="1"/>
  <c r="T877" i="1"/>
  <c r="Y877" i="1"/>
  <c r="W877" i="1" a="1"/>
  <c r="W877" i="1"/>
  <c r="O877" i="1"/>
  <c r="P877" i="1"/>
  <c r="Q877" i="1"/>
  <c r="R877" i="1"/>
  <c r="V877" i="1"/>
  <c r="S877" i="1"/>
  <c r="T878" i="1"/>
  <c r="Y878" i="1"/>
  <c r="W878" i="1" a="1"/>
  <c r="W878" i="1"/>
  <c r="O878" i="1"/>
  <c r="P878" i="1"/>
  <c r="Q878" i="1"/>
  <c r="R878" i="1"/>
  <c r="V878" i="1"/>
  <c r="S878" i="1"/>
  <c r="T879" i="1"/>
  <c r="Y879" i="1"/>
  <c r="W879" i="1" a="1"/>
  <c r="W879" i="1"/>
  <c r="O879" i="1"/>
  <c r="P879" i="1"/>
  <c r="Q879" i="1"/>
  <c r="R879" i="1"/>
  <c r="V879" i="1"/>
  <c r="S879" i="1"/>
  <c r="T880" i="1"/>
  <c r="Y880" i="1"/>
  <c r="W880" i="1" a="1"/>
  <c r="W880" i="1"/>
  <c r="O880" i="1"/>
  <c r="P880" i="1"/>
  <c r="Q880" i="1"/>
  <c r="R880" i="1"/>
  <c r="V880" i="1"/>
  <c r="S880" i="1"/>
  <c r="T881" i="1"/>
  <c r="Y881" i="1"/>
  <c r="W881" i="1" a="1"/>
  <c r="W881" i="1"/>
  <c r="O881" i="1"/>
  <c r="P881" i="1"/>
  <c r="Q881" i="1"/>
  <c r="R881" i="1"/>
  <c r="V881" i="1"/>
  <c r="S881" i="1"/>
  <c r="T882" i="1"/>
  <c r="Y882" i="1"/>
  <c r="W882" i="1" a="1"/>
  <c r="W882" i="1"/>
  <c r="O882" i="1"/>
  <c r="P882" i="1"/>
  <c r="Q882" i="1"/>
  <c r="R882" i="1"/>
  <c r="V882" i="1"/>
  <c r="S882" i="1"/>
  <c r="T883" i="1"/>
  <c r="Y883" i="1"/>
  <c r="W883" i="1" a="1"/>
  <c r="W883" i="1"/>
  <c r="O883" i="1"/>
  <c r="P883" i="1"/>
  <c r="Q883" i="1"/>
  <c r="R883" i="1"/>
  <c r="V883" i="1"/>
  <c r="S883" i="1"/>
  <c r="T884" i="1"/>
  <c r="Y884" i="1"/>
  <c r="W884" i="1" a="1"/>
  <c r="W884" i="1"/>
  <c r="O884" i="1"/>
  <c r="P884" i="1"/>
  <c r="Q884" i="1"/>
  <c r="R884" i="1"/>
  <c r="V884" i="1"/>
  <c r="S884" i="1"/>
  <c r="T885" i="1"/>
  <c r="Y885" i="1"/>
  <c r="W885" i="1" a="1"/>
  <c r="W885" i="1"/>
  <c r="O885" i="1"/>
  <c r="P885" i="1"/>
  <c r="Q885" i="1"/>
  <c r="R885" i="1"/>
  <c r="V885" i="1"/>
  <c r="S885" i="1"/>
  <c r="T886" i="1"/>
  <c r="Y886" i="1"/>
  <c r="W886" i="1" a="1"/>
  <c r="W886" i="1"/>
  <c r="O886" i="1"/>
  <c r="P886" i="1"/>
  <c r="Q886" i="1"/>
  <c r="R886" i="1"/>
  <c r="V886" i="1"/>
  <c r="S886" i="1"/>
  <c r="T887" i="1"/>
  <c r="Y887" i="1"/>
  <c r="W887" i="1" a="1"/>
  <c r="W887" i="1"/>
  <c r="O887" i="1"/>
  <c r="P887" i="1"/>
  <c r="Q887" i="1"/>
  <c r="R887" i="1"/>
  <c r="V887" i="1"/>
  <c r="S887" i="1"/>
  <c r="T888" i="1"/>
  <c r="Y888" i="1"/>
  <c r="W888" i="1" a="1"/>
  <c r="W888" i="1"/>
  <c r="O888" i="1"/>
  <c r="P888" i="1"/>
  <c r="Q888" i="1"/>
  <c r="R888" i="1"/>
  <c r="V888" i="1"/>
  <c r="S888" i="1"/>
  <c r="T1989" i="1"/>
  <c r="Y1989" i="1"/>
  <c r="W1989" i="1" a="1"/>
  <c r="W1989" i="1"/>
  <c r="O1989" i="1"/>
  <c r="P1989" i="1"/>
  <c r="Q1989" i="1"/>
  <c r="R1989" i="1"/>
  <c r="V1989" i="1"/>
  <c r="S1989" i="1"/>
  <c r="T889" i="1"/>
  <c r="Y889" i="1"/>
  <c r="W889" i="1" a="1"/>
  <c r="W889" i="1"/>
  <c r="O889" i="1"/>
  <c r="P889" i="1"/>
  <c r="Q889" i="1"/>
  <c r="R889" i="1"/>
  <c r="V889" i="1"/>
  <c r="S889" i="1"/>
  <c r="T890" i="1"/>
  <c r="Y890" i="1"/>
  <c r="W890" i="1" a="1"/>
  <c r="W890" i="1"/>
  <c r="O890" i="1"/>
  <c r="P890" i="1"/>
  <c r="Q890" i="1"/>
  <c r="R890" i="1"/>
  <c r="V890" i="1"/>
  <c r="S890" i="1"/>
  <c r="T891" i="1"/>
  <c r="Y891" i="1"/>
  <c r="W891" i="1" a="1"/>
  <c r="W891" i="1"/>
  <c r="O891" i="1"/>
  <c r="P891" i="1"/>
  <c r="Q891" i="1"/>
  <c r="R891" i="1"/>
  <c r="V891" i="1"/>
  <c r="S891" i="1"/>
  <c r="T1990" i="1"/>
  <c r="Y1990" i="1"/>
  <c r="W1990" i="1" a="1"/>
  <c r="W1990" i="1"/>
  <c r="O1990" i="1"/>
  <c r="P1990" i="1"/>
  <c r="Q1990" i="1"/>
  <c r="R1990" i="1"/>
  <c r="V1990" i="1"/>
  <c r="S1990" i="1"/>
  <c r="T892" i="1"/>
  <c r="Y892" i="1"/>
  <c r="W892" i="1" a="1"/>
  <c r="W892" i="1"/>
  <c r="O892" i="1"/>
  <c r="P892" i="1"/>
  <c r="Q892" i="1"/>
  <c r="R892" i="1"/>
  <c r="V892" i="1"/>
  <c r="S892" i="1"/>
  <c r="T893" i="1"/>
  <c r="Y893" i="1"/>
  <c r="W893" i="1" a="1"/>
  <c r="W893" i="1"/>
  <c r="O893" i="1"/>
  <c r="P893" i="1"/>
  <c r="Q893" i="1"/>
  <c r="R893" i="1"/>
  <c r="V893" i="1"/>
  <c r="S893" i="1"/>
  <c r="T894" i="1"/>
  <c r="Y894" i="1"/>
  <c r="W894" i="1" a="1"/>
  <c r="W894" i="1"/>
  <c r="O894" i="1"/>
  <c r="P894" i="1"/>
  <c r="Q894" i="1"/>
  <c r="R894" i="1"/>
  <c r="V894" i="1"/>
  <c r="S894" i="1"/>
  <c r="T1991" i="1"/>
  <c r="Y1991" i="1"/>
  <c r="W1991" i="1" a="1"/>
  <c r="W1991" i="1"/>
  <c r="O1991" i="1"/>
  <c r="P1991" i="1"/>
  <c r="Q1991" i="1"/>
  <c r="R1991" i="1"/>
  <c r="V1991" i="1"/>
  <c r="S1991" i="1"/>
  <c r="T895" i="1"/>
  <c r="Y895" i="1"/>
  <c r="W895" i="1" a="1"/>
  <c r="W895" i="1"/>
  <c r="O895" i="1"/>
  <c r="P895" i="1"/>
  <c r="Q895" i="1"/>
  <c r="R895" i="1"/>
  <c r="V895" i="1"/>
  <c r="S895" i="1"/>
  <c r="T1992" i="1"/>
  <c r="Y1992" i="1"/>
  <c r="W1992" i="1" a="1"/>
  <c r="W1992" i="1"/>
  <c r="O1992" i="1"/>
  <c r="P1992" i="1"/>
  <c r="Q1992" i="1"/>
  <c r="R1992" i="1"/>
  <c r="V1992" i="1"/>
  <c r="S1992" i="1"/>
  <c r="T896" i="1"/>
  <c r="Y896" i="1"/>
  <c r="W896" i="1" a="1"/>
  <c r="W896" i="1"/>
  <c r="O896" i="1"/>
  <c r="P896" i="1"/>
  <c r="Q896" i="1"/>
  <c r="R896" i="1"/>
  <c r="V896" i="1"/>
  <c r="S896" i="1"/>
  <c r="T897" i="1"/>
  <c r="Y897" i="1"/>
  <c r="W897" i="1" a="1"/>
  <c r="W897" i="1"/>
  <c r="O897" i="1"/>
  <c r="P897" i="1"/>
  <c r="Q897" i="1"/>
  <c r="R897" i="1"/>
  <c r="V897" i="1"/>
  <c r="S897" i="1"/>
  <c r="T898" i="1"/>
  <c r="Y898" i="1"/>
  <c r="W898" i="1" a="1"/>
  <c r="W898" i="1"/>
  <c r="O898" i="1"/>
  <c r="P898" i="1"/>
  <c r="Q898" i="1"/>
  <c r="R898" i="1"/>
  <c r="V898" i="1"/>
  <c r="S898" i="1"/>
  <c r="T899" i="1"/>
  <c r="Y899" i="1"/>
  <c r="W899" i="1" a="1"/>
  <c r="W899" i="1"/>
  <c r="O899" i="1"/>
  <c r="P899" i="1"/>
  <c r="Q899" i="1"/>
  <c r="R899" i="1"/>
  <c r="V899" i="1"/>
  <c r="S899" i="1"/>
  <c r="T900" i="1"/>
  <c r="Y900" i="1"/>
  <c r="W900" i="1" a="1"/>
  <c r="W900" i="1"/>
  <c r="O900" i="1"/>
  <c r="P900" i="1"/>
  <c r="Q900" i="1"/>
  <c r="R900" i="1"/>
  <c r="V900" i="1"/>
  <c r="S900" i="1"/>
  <c r="T901" i="1"/>
  <c r="Y901" i="1"/>
  <c r="W901" i="1" a="1"/>
  <c r="W901" i="1"/>
  <c r="O901" i="1"/>
  <c r="P901" i="1"/>
  <c r="Q901" i="1"/>
  <c r="R901" i="1"/>
  <c r="V901" i="1"/>
  <c r="S901" i="1"/>
  <c r="T902" i="1"/>
  <c r="Y902" i="1"/>
  <c r="W902" i="1" a="1"/>
  <c r="W902" i="1"/>
  <c r="O902" i="1"/>
  <c r="P902" i="1"/>
  <c r="Q902" i="1"/>
  <c r="R902" i="1"/>
  <c r="V902" i="1"/>
  <c r="S902" i="1"/>
  <c r="T903" i="1"/>
  <c r="Y903" i="1"/>
  <c r="W903" i="1" a="1"/>
  <c r="W903" i="1"/>
  <c r="O903" i="1"/>
  <c r="P903" i="1"/>
  <c r="Q903" i="1"/>
  <c r="R903" i="1"/>
  <c r="V903" i="1"/>
  <c r="S903" i="1"/>
  <c r="T904" i="1"/>
  <c r="Y904" i="1"/>
  <c r="W904" i="1" a="1"/>
  <c r="W904" i="1"/>
  <c r="O904" i="1"/>
  <c r="P904" i="1"/>
  <c r="Q904" i="1"/>
  <c r="R904" i="1"/>
  <c r="V904" i="1"/>
  <c r="S904" i="1"/>
  <c r="T905" i="1"/>
  <c r="Y905" i="1"/>
  <c r="W905" i="1" a="1"/>
  <c r="W905" i="1"/>
  <c r="O905" i="1"/>
  <c r="P905" i="1"/>
  <c r="Q905" i="1"/>
  <c r="R905" i="1"/>
  <c r="V905" i="1"/>
  <c r="S905" i="1"/>
  <c r="T906" i="1"/>
  <c r="Y906" i="1"/>
  <c r="W906" i="1" a="1"/>
  <c r="W906" i="1"/>
  <c r="O906" i="1"/>
  <c r="P906" i="1"/>
  <c r="Q906" i="1"/>
  <c r="R906" i="1"/>
  <c r="V906" i="1"/>
  <c r="S906" i="1"/>
  <c r="T907" i="1"/>
  <c r="Y907" i="1"/>
  <c r="W907" i="1" a="1"/>
  <c r="W907" i="1"/>
  <c r="O907" i="1"/>
  <c r="P907" i="1"/>
  <c r="Q907" i="1"/>
  <c r="R907" i="1"/>
  <c r="V907" i="1"/>
  <c r="S907" i="1"/>
  <c r="T908" i="1"/>
  <c r="Y908" i="1"/>
  <c r="W908" i="1" a="1"/>
  <c r="W908" i="1"/>
  <c r="O908" i="1"/>
  <c r="P908" i="1"/>
  <c r="Q908" i="1"/>
  <c r="R908" i="1"/>
  <c r="V908" i="1"/>
  <c r="S908" i="1"/>
  <c r="T909" i="1"/>
  <c r="Y909" i="1"/>
  <c r="W909" i="1" a="1"/>
  <c r="W909" i="1"/>
  <c r="O909" i="1"/>
  <c r="P909" i="1"/>
  <c r="Q909" i="1"/>
  <c r="R909" i="1"/>
  <c r="V909" i="1"/>
  <c r="S909" i="1"/>
  <c r="T1993" i="1"/>
  <c r="Y1993" i="1"/>
  <c r="W1993" i="1" a="1"/>
  <c r="W1993" i="1"/>
  <c r="O1993" i="1"/>
  <c r="P1993" i="1"/>
  <c r="Q1993" i="1"/>
  <c r="R1993" i="1"/>
  <c r="V1993" i="1"/>
  <c r="S1993" i="1"/>
  <c r="T910" i="1"/>
  <c r="Y910" i="1"/>
  <c r="W910" i="1" a="1"/>
  <c r="W910" i="1"/>
  <c r="O910" i="1"/>
  <c r="P910" i="1"/>
  <c r="Q910" i="1"/>
  <c r="R910" i="1"/>
  <c r="V910" i="1"/>
  <c r="S910" i="1"/>
  <c r="T1994" i="1"/>
  <c r="Y1994" i="1"/>
  <c r="W1994" i="1" a="1"/>
  <c r="W1994" i="1"/>
  <c r="O1994" i="1"/>
  <c r="P1994" i="1"/>
  <c r="Q1994" i="1"/>
  <c r="R1994" i="1"/>
  <c r="V1994" i="1"/>
  <c r="S1994" i="1"/>
  <c r="T1995" i="1"/>
  <c r="Y1995" i="1"/>
  <c r="W1995" i="1" a="1"/>
  <c r="W1995" i="1"/>
  <c r="O1995" i="1"/>
  <c r="P1995" i="1"/>
  <c r="Q1995" i="1"/>
  <c r="R1995" i="1"/>
  <c r="V1995" i="1"/>
  <c r="S1995" i="1"/>
  <c r="T911" i="1"/>
  <c r="Y911" i="1"/>
  <c r="W911" i="1" a="1"/>
  <c r="W911" i="1"/>
  <c r="O911" i="1"/>
  <c r="P911" i="1"/>
  <c r="Q911" i="1"/>
  <c r="R911" i="1"/>
  <c r="V911" i="1"/>
  <c r="S911" i="1"/>
  <c r="T912" i="1"/>
  <c r="Y912" i="1"/>
  <c r="W912" i="1" a="1"/>
  <c r="W912" i="1"/>
  <c r="O912" i="1"/>
  <c r="P912" i="1"/>
  <c r="Q912" i="1"/>
  <c r="R912" i="1"/>
  <c r="V912" i="1"/>
  <c r="S912" i="1"/>
  <c r="T913" i="1"/>
  <c r="Y913" i="1"/>
  <c r="W913" i="1" a="1"/>
  <c r="W913" i="1"/>
  <c r="O913" i="1"/>
  <c r="P913" i="1"/>
  <c r="Q913" i="1"/>
  <c r="R913" i="1"/>
  <c r="V913" i="1"/>
  <c r="S913" i="1"/>
  <c r="T914" i="1"/>
  <c r="Y914" i="1"/>
  <c r="W914" i="1" a="1"/>
  <c r="W914" i="1"/>
  <c r="O914" i="1"/>
  <c r="P914" i="1"/>
  <c r="Q914" i="1"/>
  <c r="R914" i="1"/>
  <c r="V914" i="1"/>
  <c r="S914" i="1"/>
  <c r="T915" i="1"/>
  <c r="Y915" i="1"/>
  <c r="W915" i="1" a="1"/>
  <c r="W915" i="1"/>
  <c r="O915" i="1"/>
  <c r="P915" i="1"/>
  <c r="Q915" i="1"/>
  <c r="R915" i="1"/>
  <c r="V915" i="1"/>
  <c r="S915" i="1"/>
  <c r="T916" i="1"/>
  <c r="Y916" i="1"/>
  <c r="W916" i="1" a="1"/>
  <c r="W916" i="1"/>
  <c r="O916" i="1"/>
  <c r="P916" i="1"/>
  <c r="Q916" i="1"/>
  <c r="R916" i="1"/>
  <c r="V916" i="1"/>
  <c r="S916" i="1"/>
  <c r="T917" i="1"/>
  <c r="Y917" i="1"/>
  <c r="W917" i="1" a="1"/>
  <c r="W917" i="1"/>
  <c r="O917" i="1"/>
  <c r="P917" i="1"/>
  <c r="Q917" i="1"/>
  <c r="R917" i="1"/>
  <c r="V917" i="1"/>
  <c r="S917" i="1"/>
  <c r="T918" i="1"/>
  <c r="Y918" i="1"/>
  <c r="W918" i="1" a="1"/>
  <c r="W918" i="1"/>
  <c r="O918" i="1"/>
  <c r="P918" i="1"/>
  <c r="Q918" i="1"/>
  <c r="R918" i="1"/>
  <c r="V918" i="1"/>
  <c r="S918" i="1"/>
  <c r="T919" i="1"/>
  <c r="Y919" i="1"/>
  <c r="W919" i="1" a="1"/>
  <c r="W919" i="1"/>
  <c r="O919" i="1"/>
  <c r="P919" i="1"/>
  <c r="Q919" i="1"/>
  <c r="R919" i="1"/>
  <c r="V919" i="1"/>
  <c r="S919" i="1"/>
  <c r="T1996" i="1"/>
  <c r="Y1996" i="1"/>
  <c r="W1996" i="1" a="1"/>
  <c r="W1996" i="1"/>
  <c r="O1996" i="1"/>
  <c r="P1996" i="1"/>
  <c r="Q1996" i="1"/>
  <c r="R1996" i="1"/>
  <c r="V1996" i="1"/>
  <c r="S1996" i="1"/>
  <c r="T920" i="1"/>
  <c r="Y920" i="1"/>
  <c r="W920" i="1" a="1"/>
  <c r="W920" i="1"/>
  <c r="O920" i="1"/>
  <c r="P920" i="1"/>
  <c r="Q920" i="1"/>
  <c r="R920" i="1"/>
  <c r="V920" i="1"/>
  <c r="S920" i="1"/>
  <c r="T921" i="1"/>
  <c r="Y921" i="1"/>
  <c r="W921" i="1" a="1"/>
  <c r="W921" i="1"/>
  <c r="O921" i="1"/>
  <c r="P921" i="1"/>
  <c r="Q921" i="1"/>
  <c r="R921" i="1"/>
  <c r="V921" i="1"/>
  <c r="S921" i="1"/>
  <c r="T922" i="1"/>
  <c r="Y922" i="1"/>
  <c r="W922" i="1" a="1"/>
  <c r="W922" i="1"/>
  <c r="O922" i="1"/>
  <c r="P922" i="1"/>
  <c r="Q922" i="1"/>
  <c r="R922" i="1"/>
  <c r="V922" i="1"/>
  <c r="S922" i="1"/>
  <c r="T1997" i="1"/>
  <c r="Y1997" i="1"/>
  <c r="W1997" i="1" a="1"/>
  <c r="W1997" i="1"/>
  <c r="O1997" i="1"/>
  <c r="P1997" i="1"/>
  <c r="Q1997" i="1"/>
  <c r="R1997" i="1"/>
  <c r="V1997" i="1"/>
  <c r="S1997" i="1"/>
  <c r="T923" i="1"/>
  <c r="Y923" i="1"/>
  <c r="W923" i="1" a="1"/>
  <c r="W923" i="1"/>
  <c r="O923" i="1"/>
  <c r="P923" i="1"/>
  <c r="Q923" i="1"/>
  <c r="R923" i="1"/>
  <c r="V923" i="1"/>
  <c r="S923" i="1"/>
  <c r="T924" i="1"/>
  <c r="Y924" i="1"/>
  <c r="W924" i="1" a="1"/>
  <c r="W924" i="1"/>
  <c r="O924" i="1"/>
  <c r="P924" i="1"/>
  <c r="Q924" i="1"/>
  <c r="R924" i="1"/>
  <c r="V924" i="1"/>
  <c r="S924" i="1"/>
  <c r="T925" i="1"/>
  <c r="Y925" i="1"/>
  <c r="W925" i="1" a="1"/>
  <c r="W925" i="1"/>
  <c r="O925" i="1"/>
  <c r="P925" i="1"/>
  <c r="Q925" i="1"/>
  <c r="R925" i="1"/>
  <c r="V925" i="1"/>
  <c r="S925" i="1"/>
  <c r="T926" i="1"/>
  <c r="Y926" i="1"/>
  <c r="W926" i="1" a="1"/>
  <c r="W926" i="1"/>
  <c r="O926" i="1"/>
  <c r="P926" i="1"/>
  <c r="Q926" i="1"/>
  <c r="R926" i="1"/>
  <c r="V926" i="1"/>
  <c r="S926" i="1"/>
  <c r="T927" i="1"/>
  <c r="Y927" i="1"/>
  <c r="W927" i="1" a="1"/>
  <c r="W927" i="1"/>
  <c r="O927" i="1"/>
  <c r="P927" i="1"/>
  <c r="Q927" i="1"/>
  <c r="R927" i="1"/>
  <c r="V927" i="1"/>
  <c r="S927" i="1"/>
  <c r="T928" i="1"/>
  <c r="Y928" i="1"/>
  <c r="W928" i="1" a="1"/>
  <c r="W928" i="1"/>
  <c r="O928" i="1"/>
  <c r="P928" i="1"/>
  <c r="Q928" i="1"/>
  <c r="R928" i="1"/>
  <c r="V928" i="1"/>
  <c r="S928" i="1"/>
  <c r="T929" i="1"/>
  <c r="Y929" i="1"/>
  <c r="W929" i="1" a="1"/>
  <c r="W929" i="1"/>
  <c r="O929" i="1"/>
  <c r="P929" i="1"/>
  <c r="Q929" i="1"/>
  <c r="R929" i="1"/>
  <c r="V929" i="1"/>
  <c r="S929" i="1"/>
  <c r="T930" i="1"/>
  <c r="Y930" i="1"/>
  <c r="W930" i="1" a="1"/>
  <c r="W930" i="1"/>
  <c r="O930" i="1"/>
  <c r="P930" i="1"/>
  <c r="Q930" i="1"/>
  <c r="R930" i="1"/>
  <c r="V930" i="1"/>
  <c r="S930" i="1"/>
  <c r="T931" i="1"/>
  <c r="Y931" i="1"/>
  <c r="W931" i="1" a="1"/>
  <c r="W931" i="1"/>
  <c r="O931" i="1"/>
  <c r="P931" i="1"/>
  <c r="Q931" i="1"/>
  <c r="R931" i="1"/>
  <c r="V931" i="1"/>
  <c r="S931" i="1"/>
  <c r="T932" i="1"/>
  <c r="Y932" i="1"/>
  <c r="W932" i="1" a="1"/>
  <c r="W932" i="1"/>
  <c r="O932" i="1"/>
  <c r="P932" i="1"/>
  <c r="Q932" i="1"/>
  <c r="R932" i="1"/>
  <c r="V932" i="1"/>
  <c r="S932" i="1"/>
  <c r="T1998" i="1"/>
  <c r="Y1998" i="1"/>
  <c r="W1998" i="1" a="1"/>
  <c r="W1998" i="1"/>
  <c r="O1998" i="1"/>
  <c r="P1998" i="1"/>
  <c r="Q1998" i="1"/>
  <c r="R1998" i="1"/>
  <c r="V1998" i="1"/>
  <c r="S1998" i="1"/>
  <c r="T933" i="1"/>
  <c r="Y933" i="1"/>
  <c r="W933" i="1" a="1"/>
  <c r="W933" i="1"/>
  <c r="O933" i="1"/>
  <c r="P933" i="1"/>
  <c r="Q933" i="1"/>
  <c r="R933" i="1"/>
  <c r="V933" i="1"/>
  <c r="S933" i="1"/>
  <c r="T934" i="1"/>
  <c r="Y934" i="1"/>
  <c r="W934" i="1" a="1"/>
  <c r="W934" i="1"/>
  <c r="O934" i="1"/>
  <c r="P934" i="1"/>
  <c r="Q934" i="1"/>
  <c r="R934" i="1"/>
  <c r="V934" i="1"/>
  <c r="S934" i="1"/>
  <c r="T935" i="1"/>
  <c r="Y935" i="1"/>
  <c r="W935" i="1" a="1"/>
  <c r="W935" i="1"/>
  <c r="O935" i="1"/>
  <c r="P935" i="1"/>
  <c r="Q935" i="1"/>
  <c r="R935" i="1"/>
  <c r="V935" i="1"/>
  <c r="S935" i="1"/>
  <c r="T1999" i="1"/>
  <c r="Y1999" i="1"/>
  <c r="W1999" i="1" a="1"/>
  <c r="W1999" i="1"/>
  <c r="O1999" i="1"/>
  <c r="P1999" i="1"/>
  <c r="Q1999" i="1"/>
  <c r="R1999" i="1"/>
  <c r="V1999" i="1"/>
  <c r="S1999" i="1"/>
  <c r="T936" i="1"/>
  <c r="Y936" i="1"/>
  <c r="W936" i="1" a="1"/>
  <c r="W936" i="1"/>
  <c r="O936" i="1"/>
  <c r="P936" i="1"/>
  <c r="Q936" i="1"/>
  <c r="R936" i="1"/>
  <c r="V936" i="1"/>
  <c r="S936" i="1"/>
  <c r="T937" i="1"/>
  <c r="Y937" i="1"/>
  <c r="W937" i="1" a="1"/>
  <c r="W937" i="1"/>
  <c r="O937" i="1"/>
  <c r="P937" i="1"/>
  <c r="Q937" i="1"/>
  <c r="R937" i="1"/>
  <c r="V937" i="1"/>
  <c r="S937" i="1"/>
  <c r="T938" i="1"/>
  <c r="Y938" i="1"/>
  <c r="W938" i="1" a="1"/>
  <c r="W938" i="1"/>
  <c r="O938" i="1"/>
  <c r="P938" i="1"/>
  <c r="Q938" i="1"/>
  <c r="R938" i="1"/>
  <c r="V938" i="1"/>
  <c r="S938" i="1"/>
  <c r="T939" i="1"/>
  <c r="Y939" i="1"/>
  <c r="W939" i="1" a="1"/>
  <c r="W939" i="1"/>
  <c r="O939" i="1"/>
  <c r="P939" i="1"/>
  <c r="Q939" i="1"/>
  <c r="R939" i="1"/>
  <c r="V939" i="1"/>
  <c r="S939" i="1"/>
  <c r="T940" i="1"/>
  <c r="Y940" i="1"/>
  <c r="W940" i="1" a="1"/>
  <c r="W940" i="1"/>
  <c r="O940" i="1"/>
  <c r="P940" i="1"/>
  <c r="Q940" i="1"/>
  <c r="R940" i="1"/>
  <c r="V940" i="1"/>
  <c r="S940" i="1"/>
  <c r="T941" i="1"/>
  <c r="Y941" i="1"/>
  <c r="W941" i="1" a="1"/>
  <c r="W941" i="1"/>
  <c r="O941" i="1"/>
  <c r="P941" i="1"/>
  <c r="Q941" i="1"/>
  <c r="R941" i="1"/>
  <c r="V941" i="1"/>
  <c r="S941" i="1"/>
  <c r="T942" i="1"/>
  <c r="Y942" i="1"/>
  <c r="W942" i="1" a="1"/>
  <c r="W942" i="1"/>
  <c r="O942" i="1"/>
  <c r="P942" i="1"/>
  <c r="Q942" i="1"/>
  <c r="R942" i="1"/>
  <c r="V942" i="1"/>
  <c r="S942" i="1"/>
  <c r="T943" i="1"/>
  <c r="Y943" i="1"/>
  <c r="W943" i="1" a="1"/>
  <c r="W943" i="1"/>
  <c r="O943" i="1"/>
  <c r="P943" i="1"/>
  <c r="Q943" i="1"/>
  <c r="R943" i="1"/>
  <c r="V943" i="1"/>
  <c r="S943" i="1"/>
  <c r="T944" i="1"/>
  <c r="Y944" i="1"/>
  <c r="W944" i="1" a="1"/>
  <c r="W944" i="1"/>
  <c r="O944" i="1"/>
  <c r="P944" i="1"/>
  <c r="Q944" i="1"/>
  <c r="R944" i="1"/>
  <c r="V944" i="1"/>
  <c r="S944" i="1"/>
  <c r="T945" i="1"/>
  <c r="Y945" i="1"/>
  <c r="W945" i="1" a="1"/>
  <c r="W945" i="1"/>
  <c r="O945" i="1"/>
  <c r="P945" i="1"/>
  <c r="Q945" i="1"/>
  <c r="R945" i="1"/>
  <c r="V945" i="1"/>
  <c r="S945" i="1"/>
  <c r="T946" i="1"/>
  <c r="Y946" i="1"/>
  <c r="W946" i="1" a="1"/>
  <c r="W946" i="1"/>
  <c r="O946" i="1"/>
  <c r="P946" i="1"/>
  <c r="Q946" i="1"/>
  <c r="R946" i="1"/>
  <c r="V946" i="1"/>
  <c r="S946" i="1"/>
  <c r="T947" i="1"/>
  <c r="Y947" i="1"/>
  <c r="W947" i="1" a="1"/>
  <c r="W947" i="1"/>
  <c r="O947" i="1"/>
  <c r="P947" i="1"/>
  <c r="Q947" i="1"/>
  <c r="R947" i="1"/>
  <c r="V947" i="1"/>
  <c r="S947" i="1"/>
  <c r="T948" i="1"/>
  <c r="Y948" i="1"/>
  <c r="W948" i="1" a="1"/>
  <c r="W948" i="1"/>
  <c r="O948" i="1"/>
  <c r="P948" i="1"/>
  <c r="Q948" i="1"/>
  <c r="R948" i="1"/>
  <c r="V948" i="1"/>
  <c r="S948" i="1"/>
  <c r="T949" i="1"/>
  <c r="Y949" i="1"/>
  <c r="W949" i="1" a="1"/>
  <c r="W949" i="1"/>
  <c r="O949" i="1"/>
  <c r="P949" i="1"/>
  <c r="Q949" i="1"/>
  <c r="R949" i="1"/>
  <c r="V949" i="1"/>
  <c r="S949" i="1"/>
  <c r="T950" i="1"/>
  <c r="Y950" i="1"/>
  <c r="W950" i="1" a="1"/>
  <c r="W950" i="1"/>
  <c r="O950" i="1"/>
  <c r="P950" i="1"/>
  <c r="Q950" i="1"/>
  <c r="R950" i="1"/>
  <c r="V950" i="1"/>
  <c r="S950" i="1"/>
  <c r="T951" i="1"/>
  <c r="Y951" i="1"/>
  <c r="W951" i="1" a="1"/>
  <c r="W951" i="1"/>
  <c r="O951" i="1"/>
  <c r="P951" i="1"/>
  <c r="Q951" i="1"/>
  <c r="R951" i="1"/>
  <c r="V951" i="1"/>
  <c r="S951" i="1"/>
  <c r="T952" i="1"/>
  <c r="Y952" i="1"/>
  <c r="W952" i="1" a="1"/>
  <c r="W952" i="1"/>
  <c r="O952" i="1"/>
  <c r="P952" i="1"/>
  <c r="Q952" i="1"/>
  <c r="R952" i="1"/>
  <c r="V952" i="1"/>
  <c r="S952" i="1"/>
  <c r="T953" i="1"/>
  <c r="Y953" i="1"/>
  <c r="W953" i="1" a="1"/>
  <c r="W953" i="1"/>
  <c r="O953" i="1"/>
  <c r="P953" i="1"/>
  <c r="Q953" i="1"/>
  <c r="R953" i="1"/>
  <c r="V953" i="1"/>
  <c r="S953" i="1"/>
  <c r="T954" i="1"/>
  <c r="Y954" i="1"/>
  <c r="W954" i="1" a="1"/>
  <c r="W954" i="1"/>
  <c r="O954" i="1"/>
  <c r="P954" i="1"/>
  <c r="Q954" i="1"/>
  <c r="R954" i="1"/>
  <c r="V954" i="1"/>
  <c r="S954" i="1"/>
  <c r="T955" i="1"/>
  <c r="Y955" i="1"/>
  <c r="W955" i="1" a="1"/>
  <c r="W955" i="1"/>
  <c r="O955" i="1"/>
  <c r="P955" i="1"/>
  <c r="Q955" i="1"/>
  <c r="R955" i="1"/>
  <c r="V955" i="1"/>
  <c r="S955" i="1"/>
  <c r="T956" i="1"/>
  <c r="Y956" i="1"/>
  <c r="W956" i="1" a="1"/>
  <c r="W956" i="1"/>
  <c r="O956" i="1"/>
  <c r="P956" i="1"/>
  <c r="Q956" i="1"/>
  <c r="R956" i="1"/>
  <c r="V956" i="1"/>
  <c r="S956" i="1"/>
  <c r="T957" i="1"/>
  <c r="Y957" i="1"/>
  <c r="W957" i="1" a="1"/>
  <c r="W957" i="1"/>
  <c r="O957" i="1"/>
  <c r="P957" i="1"/>
  <c r="Q957" i="1"/>
  <c r="R957" i="1"/>
  <c r="V957" i="1"/>
  <c r="S957" i="1"/>
  <c r="T958" i="1"/>
  <c r="Y958" i="1"/>
  <c r="W958" i="1" a="1"/>
  <c r="W958" i="1"/>
  <c r="O958" i="1"/>
  <c r="P958" i="1"/>
  <c r="Q958" i="1"/>
  <c r="R958" i="1"/>
  <c r="V958" i="1"/>
  <c r="S958" i="1"/>
  <c r="T2000" i="1"/>
  <c r="Y2000" i="1"/>
  <c r="W2000" i="1" a="1"/>
  <c r="W2000" i="1"/>
  <c r="O2000" i="1"/>
  <c r="P2000" i="1"/>
  <c r="Q2000" i="1"/>
  <c r="R2000" i="1"/>
  <c r="V2000" i="1"/>
  <c r="S2000" i="1"/>
  <c r="T959" i="1"/>
  <c r="Y959" i="1"/>
  <c r="W959" i="1" a="1"/>
  <c r="W959" i="1"/>
  <c r="O959" i="1"/>
  <c r="P959" i="1"/>
  <c r="Q959" i="1"/>
  <c r="R959" i="1"/>
  <c r="V959" i="1"/>
  <c r="S959" i="1"/>
  <c r="T960" i="1"/>
  <c r="Y960" i="1"/>
  <c r="W960" i="1" a="1"/>
  <c r="W960" i="1"/>
  <c r="O960" i="1"/>
  <c r="P960" i="1"/>
  <c r="Q960" i="1"/>
  <c r="R960" i="1"/>
  <c r="V960" i="1"/>
  <c r="S960" i="1"/>
  <c r="T961" i="1"/>
  <c r="Y961" i="1"/>
  <c r="W961" i="1" a="1"/>
  <c r="W961" i="1"/>
  <c r="O961" i="1"/>
  <c r="P961" i="1"/>
  <c r="Q961" i="1"/>
  <c r="R961" i="1"/>
  <c r="V961" i="1"/>
  <c r="S961" i="1"/>
  <c r="T962" i="1"/>
  <c r="Y962" i="1"/>
  <c r="W962" i="1" a="1"/>
  <c r="W962" i="1"/>
  <c r="O962" i="1"/>
  <c r="P962" i="1"/>
  <c r="Q962" i="1"/>
  <c r="R962" i="1"/>
  <c r="V962" i="1"/>
  <c r="S962" i="1"/>
  <c r="T963" i="1"/>
  <c r="Y963" i="1"/>
  <c r="W963" i="1" a="1"/>
  <c r="W963" i="1"/>
  <c r="O963" i="1"/>
  <c r="P963" i="1"/>
  <c r="Q963" i="1"/>
  <c r="R963" i="1"/>
  <c r="V963" i="1"/>
  <c r="S963" i="1"/>
  <c r="T964" i="1"/>
  <c r="Y964" i="1"/>
  <c r="W964" i="1" a="1"/>
  <c r="W964" i="1"/>
  <c r="O964" i="1"/>
  <c r="P964" i="1"/>
  <c r="Q964" i="1"/>
  <c r="R964" i="1"/>
  <c r="V964" i="1"/>
  <c r="S964" i="1"/>
  <c r="T965" i="1"/>
  <c r="Y965" i="1"/>
  <c r="W965" i="1" a="1"/>
  <c r="W965" i="1"/>
  <c r="O965" i="1"/>
  <c r="P965" i="1"/>
  <c r="Q965" i="1"/>
  <c r="R965" i="1"/>
  <c r="V965" i="1"/>
  <c r="S965" i="1"/>
  <c r="T966" i="1"/>
  <c r="Y966" i="1"/>
  <c r="W966" i="1" a="1"/>
  <c r="W966" i="1"/>
  <c r="O966" i="1"/>
  <c r="P966" i="1"/>
  <c r="Q966" i="1"/>
  <c r="R966" i="1"/>
  <c r="V966" i="1"/>
  <c r="S966" i="1"/>
  <c r="T967" i="1"/>
  <c r="Y967" i="1"/>
  <c r="W967" i="1" a="1"/>
  <c r="W967" i="1"/>
  <c r="O967" i="1"/>
  <c r="P967" i="1"/>
  <c r="Q967" i="1"/>
  <c r="R967" i="1"/>
  <c r="V967" i="1"/>
  <c r="S967" i="1"/>
  <c r="T968" i="1"/>
  <c r="Y968" i="1"/>
  <c r="W968" i="1" a="1"/>
  <c r="W968" i="1"/>
  <c r="O968" i="1"/>
  <c r="P968" i="1"/>
  <c r="Q968" i="1"/>
  <c r="R968" i="1"/>
  <c r="V968" i="1"/>
  <c r="S968" i="1"/>
  <c r="T969" i="1"/>
  <c r="Y969" i="1"/>
  <c r="W969" i="1" a="1"/>
  <c r="W969" i="1"/>
  <c r="O969" i="1"/>
  <c r="P969" i="1"/>
  <c r="Q969" i="1"/>
  <c r="R969" i="1"/>
  <c r="V969" i="1"/>
  <c r="S969" i="1"/>
  <c r="T970" i="1"/>
  <c r="Y970" i="1"/>
  <c r="W970" i="1" a="1"/>
  <c r="W970" i="1"/>
  <c r="O970" i="1"/>
  <c r="P970" i="1"/>
  <c r="Q970" i="1"/>
  <c r="R970" i="1"/>
  <c r="V970" i="1"/>
  <c r="S970" i="1"/>
  <c r="T971" i="1"/>
  <c r="Y971" i="1"/>
  <c r="W971" i="1" a="1"/>
  <c r="W971" i="1"/>
  <c r="O971" i="1"/>
  <c r="P971" i="1"/>
  <c r="Q971" i="1"/>
  <c r="R971" i="1"/>
  <c r="V971" i="1"/>
  <c r="S971" i="1"/>
  <c r="T972" i="1"/>
  <c r="Y972" i="1"/>
  <c r="W972" i="1" a="1"/>
  <c r="W972" i="1"/>
  <c r="O972" i="1"/>
  <c r="P972" i="1"/>
  <c r="Q972" i="1"/>
  <c r="R972" i="1"/>
  <c r="V972" i="1"/>
  <c r="S972" i="1"/>
  <c r="T973" i="1"/>
  <c r="Y973" i="1"/>
  <c r="W973" i="1" a="1"/>
  <c r="W973" i="1"/>
  <c r="O973" i="1"/>
  <c r="P973" i="1"/>
  <c r="Q973" i="1"/>
  <c r="R973" i="1"/>
  <c r="V973" i="1"/>
  <c r="S973" i="1"/>
  <c r="T974" i="1"/>
  <c r="Y974" i="1"/>
  <c r="W974" i="1" a="1"/>
  <c r="W974" i="1"/>
  <c r="O974" i="1"/>
  <c r="P974" i="1"/>
  <c r="Q974" i="1"/>
  <c r="R974" i="1"/>
  <c r="V974" i="1"/>
  <c r="S974" i="1"/>
  <c r="T975" i="1"/>
  <c r="Y975" i="1"/>
  <c r="W975" i="1" a="1"/>
  <c r="W975" i="1"/>
  <c r="O975" i="1"/>
  <c r="P975" i="1"/>
  <c r="Q975" i="1"/>
  <c r="R975" i="1"/>
  <c r="V975" i="1"/>
  <c r="S975" i="1"/>
  <c r="T976" i="1"/>
  <c r="Y976" i="1"/>
  <c r="W976" i="1" a="1"/>
  <c r="W976" i="1"/>
  <c r="O976" i="1"/>
  <c r="P976" i="1"/>
  <c r="Q976" i="1"/>
  <c r="R976" i="1"/>
  <c r="V976" i="1"/>
  <c r="S976" i="1"/>
  <c r="T977" i="1"/>
  <c r="Y977" i="1"/>
  <c r="W977" i="1" a="1"/>
  <c r="W977" i="1"/>
  <c r="O977" i="1"/>
  <c r="P977" i="1"/>
  <c r="Q977" i="1"/>
  <c r="R977" i="1"/>
  <c r="V977" i="1"/>
  <c r="S977" i="1"/>
  <c r="T978" i="1"/>
  <c r="Y978" i="1"/>
  <c r="W978" i="1" a="1"/>
  <c r="W978" i="1"/>
  <c r="O978" i="1"/>
  <c r="P978" i="1"/>
  <c r="Q978" i="1"/>
  <c r="R978" i="1"/>
  <c r="V978" i="1"/>
  <c r="S978" i="1"/>
  <c r="T979" i="1"/>
  <c r="Y979" i="1"/>
  <c r="W979" i="1" a="1"/>
  <c r="W979" i="1"/>
  <c r="O979" i="1"/>
  <c r="P979" i="1"/>
  <c r="Q979" i="1"/>
  <c r="R979" i="1"/>
  <c r="V979" i="1"/>
  <c r="S979" i="1"/>
  <c r="T980" i="1"/>
  <c r="Y980" i="1"/>
  <c r="W980" i="1" a="1"/>
  <c r="W980" i="1"/>
  <c r="O980" i="1"/>
  <c r="P980" i="1"/>
  <c r="Q980" i="1"/>
  <c r="R980" i="1"/>
  <c r="V980" i="1"/>
  <c r="S980" i="1"/>
  <c r="T981" i="1"/>
  <c r="Y981" i="1"/>
  <c r="W981" i="1" a="1"/>
  <c r="W981" i="1"/>
  <c r="O981" i="1"/>
  <c r="P981" i="1"/>
  <c r="Q981" i="1"/>
  <c r="R981" i="1"/>
  <c r="V981" i="1"/>
  <c r="S981" i="1"/>
  <c r="T982" i="1"/>
  <c r="Y982" i="1"/>
  <c r="W982" i="1" a="1"/>
  <c r="W982" i="1"/>
  <c r="O982" i="1"/>
  <c r="P982" i="1"/>
  <c r="Q982" i="1"/>
  <c r="R982" i="1"/>
  <c r="V982" i="1"/>
  <c r="S982" i="1"/>
  <c r="T2001" i="1"/>
  <c r="Y2001" i="1"/>
  <c r="W2001" i="1" a="1"/>
  <c r="W2001" i="1"/>
  <c r="O2001" i="1"/>
  <c r="P2001" i="1"/>
  <c r="Q2001" i="1"/>
  <c r="R2001" i="1"/>
  <c r="V2001" i="1"/>
  <c r="S2001" i="1"/>
  <c r="T2002" i="1"/>
  <c r="Y2002" i="1"/>
  <c r="W2002" i="1" a="1"/>
  <c r="W2002" i="1"/>
  <c r="O2002" i="1"/>
  <c r="P2002" i="1"/>
  <c r="Q2002" i="1"/>
  <c r="R2002" i="1"/>
  <c r="V2002" i="1"/>
  <c r="S2002" i="1"/>
  <c r="T983" i="1"/>
  <c r="Y983" i="1"/>
  <c r="W983" i="1" a="1"/>
  <c r="W983" i="1"/>
  <c r="O983" i="1"/>
  <c r="P983" i="1"/>
  <c r="Q983" i="1"/>
  <c r="R983" i="1"/>
  <c r="V983" i="1"/>
  <c r="S983" i="1"/>
  <c r="T984" i="1"/>
  <c r="Y984" i="1"/>
  <c r="W984" i="1" a="1"/>
  <c r="W984" i="1"/>
  <c r="O984" i="1"/>
  <c r="P984" i="1"/>
  <c r="Q984" i="1"/>
  <c r="R984" i="1"/>
  <c r="V984" i="1"/>
  <c r="S984" i="1"/>
  <c r="T985" i="1"/>
  <c r="Y985" i="1"/>
  <c r="W985" i="1" a="1"/>
  <c r="W985" i="1"/>
  <c r="O985" i="1"/>
  <c r="P985" i="1"/>
  <c r="Q985" i="1"/>
  <c r="R985" i="1"/>
  <c r="V985" i="1"/>
  <c r="S985" i="1"/>
  <c r="T2003" i="1"/>
  <c r="Y2003" i="1"/>
  <c r="W2003" i="1" a="1"/>
  <c r="W2003" i="1"/>
  <c r="O2003" i="1"/>
  <c r="P2003" i="1"/>
  <c r="Q2003" i="1"/>
  <c r="R2003" i="1"/>
  <c r="V2003" i="1"/>
  <c r="S2003" i="1"/>
  <c r="T986" i="1"/>
  <c r="Y986" i="1"/>
  <c r="W986" i="1" a="1"/>
  <c r="W986" i="1"/>
  <c r="O986" i="1"/>
  <c r="P986" i="1"/>
  <c r="Q986" i="1"/>
  <c r="R986" i="1"/>
  <c r="V986" i="1"/>
  <c r="S986" i="1"/>
  <c r="T2004" i="1"/>
  <c r="Y2004" i="1"/>
  <c r="W2004" i="1" a="1"/>
  <c r="W2004" i="1"/>
  <c r="O2004" i="1"/>
  <c r="P2004" i="1"/>
  <c r="Q2004" i="1"/>
  <c r="R2004" i="1"/>
  <c r="V2004" i="1"/>
  <c r="S2004" i="1"/>
  <c r="T987" i="1"/>
  <c r="Y987" i="1"/>
  <c r="W987" i="1" a="1"/>
  <c r="W987" i="1"/>
  <c r="O987" i="1"/>
  <c r="P987" i="1"/>
  <c r="Q987" i="1"/>
  <c r="R987" i="1"/>
  <c r="V987" i="1"/>
  <c r="S987" i="1"/>
  <c r="T988" i="1"/>
  <c r="Y988" i="1"/>
  <c r="W988" i="1" a="1"/>
  <c r="W988" i="1"/>
  <c r="O988" i="1"/>
  <c r="P988" i="1"/>
  <c r="Q988" i="1"/>
  <c r="R988" i="1"/>
  <c r="V988" i="1"/>
  <c r="S988" i="1"/>
  <c r="T989" i="1"/>
  <c r="Y989" i="1"/>
  <c r="W989" i="1" a="1"/>
  <c r="W989" i="1"/>
  <c r="O989" i="1"/>
  <c r="P989" i="1"/>
  <c r="Q989" i="1"/>
  <c r="R989" i="1"/>
  <c r="V989" i="1"/>
  <c r="S989" i="1"/>
  <c r="T990" i="1"/>
  <c r="Y990" i="1"/>
  <c r="W990" i="1" a="1"/>
  <c r="W990" i="1"/>
  <c r="O990" i="1"/>
  <c r="P990" i="1"/>
  <c r="Q990" i="1"/>
  <c r="R990" i="1"/>
  <c r="V990" i="1"/>
  <c r="S990" i="1"/>
  <c r="T991" i="1"/>
  <c r="Y991" i="1"/>
  <c r="W991" i="1" a="1"/>
  <c r="W991" i="1"/>
  <c r="O991" i="1"/>
  <c r="P991" i="1"/>
  <c r="Q991" i="1"/>
  <c r="R991" i="1"/>
  <c r="V991" i="1"/>
  <c r="S991" i="1"/>
  <c r="T992" i="1"/>
  <c r="Y992" i="1"/>
  <c r="W992" i="1" a="1"/>
  <c r="W992" i="1"/>
  <c r="O992" i="1"/>
  <c r="P992" i="1"/>
  <c r="Q992" i="1"/>
  <c r="R992" i="1"/>
  <c r="V992" i="1"/>
  <c r="S992" i="1"/>
  <c r="T993" i="1"/>
  <c r="Y993" i="1"/>
  <c r="W993" i="1" a="1"/>
  <c r="W993" i="1"/>
  <c r="O993" i="1"/>
  <c r="P993" i="1"/>
  <c r="Q993" i="1"/>
  <c r="R993" i="1"/>
  <c r="V993" i="1"/>
  <c r="S993" i="1"/>
  <c r="T994" i="1"/>
  <c r="Y994" i="1"/>
  <c r="W994" i="1" a="1"/>
  <c r="W994" i="1"/>
  <c r="O994" i="1"/>
  <c r="P994" i="1"/>
  <c r="Q994" i="1"/>
  <c r="R994" i="1"/>
  <c r="V994" i="1"/>
  <c r="S994" i="1"/>
  <c r="T995" i="1"/>
  <c r="Y995" i="1"/>
  <c r="W995" i="1" a="1"/>
  <c r="W995" i="1"/>
  <c r="O995" i="1"/>
  <c r="P995" i="1"/>
  <c r="Q995" i="1"/>
  <c r="R995" i="1"/>
  <c r="V995" i="1"/>
  <c r="S995" i="1"/>
  <c r="T2005" i="1"/>
  <c r="Y2005" i="1"/>
  <c r="W2005" i="1" a="1"/>
  <c r="W2005" i="1"/>
  <c r="O2005" i="1"/>
  <c r="P2005" i="1"/>
  <c r="Q2005" i="1"/>
  <c r="R2005" i="1"/>
  <c r="V2005" i="1"/>
  <c r="S2005" i="1"/>
  <c r="T996" i="1"/>
  <c r="Y996" i="1"/>
  <c r="W996" i="1" a="1"/>
  <c r="W996" i="1"/>
  <c r="O996" i="1"/>
  <c r="P996" i="1"/>
  <c r="Q996" i="1"/>
  <c r="R996" i="1"/>
  <c r="V996" i="1"/>
  <c r="S996" i="1"/>
  <c r="T997" i="1"/>
  <c r="Y997" i="1"/>
  <c r="W997" i="1" a="1"/>
  <c r="W997" i="1"/>
  <c r="O997" i="1"/>
  <c r="P997" i="1"/>
  <c r="Q997" i="1"/>
  <c r="R997" i="1"/>
  <c r="V997" i="1"/>
  <c r="S997" i="1"/>
  <c r="T998" i="1"/>
  <c r="Y998" i="1"/>
  <c r="W998" i="1" a="1"/>
  <c r="W998" i="1"/>
  <c r="O998" i="1"/>
  <c r="P998" i="1"/>
  <c r="Q998" i="1"/>
  <c r="R998" i="1"/>
  <c r="V998" i="1"/>
  <c r="S998" i="1"/>
  <c r="T999" i="1"/>
  <c r="Y999" i="1"/>
  <c r="W999" i="1" a="1"/>
  <c r="W999" i="1"/>
  <c r="O999" i="1"/>
  <c r="P999" i="1"/>
  <c r="Q999" i="1"/>
  <c r="R999" i="1"/>
  <c r="V999" i="1"/>
  <c r="S999" i="1"/>
  <c r="T1000" i="1"/>
  <c r="Y1000" i="1"/>
  <c r="W1000" i="1" a="1"/>
  <c r="W1000" i="1"/>
  <c r="O1000" i="1"/>
  <c r="P1000" i="1"/>
  <c r="Q1000" i="1"/>
  <c r="R1000" i="1"/>
  <c r="V1000" i="1"/>
  <c r="S1000" i="1"/>
  <c r="T1001" i="1"/>
  <c r="Y1001" i="1"/>
  <c r="W1001" i="1" a="1"/>
  <c r="W1001" i="1"/>
  <c r="O1001" i="1"/>
  <c r="P1001" i="1"/>
  <c r="Q1001" i="1"/>
  <c r="R1001" i="1"/>
  <c r="V1001" i="1"/>
  <c r="S1001" i="1"/>
  <c r="T2006" i="1"/>
  <c r="Y2006" i="1"/>
  <c r="W2006" i="1" a="1"/>
  <c r="W2006" i="1"/>
  <c r="O2006" i="1"/>
  <c r="P2006" i="1"/>
  <c r="Q2006" i="1"/>
  <c r="R2006" i="1"/>
  <c r="V2006" i="1"/>
  <c r="S2006" i="1"/>
  <c r="T2007" i="1"/>
  <c r="Y2007" i="1"/>
  <c r="W2007" i="1" a="1"/>
  <c r="W2007" i="1"/>
  <c r="O2007" i="1"/>
  <c r="P2007" i="1"/>
  <c r="Q2007" i="1"/>
  <c r="R2007" i="1"/>
  <c r="V2007" i="1"/>
  <c r="S2007" i="1"/>
  <c r="T1002" i="1"/>
  <c r="Y1002" i="1"/>
  <c r="W1002" i="1" a="1"/>
  <c r="W1002" i="1"/>
  <c r="O1002" i="1"/>
  <c r="P1002" i="1"/>
  <c r="Q1002" i="1"/>
  <c r="R1002" i="1"/>
  <c r="V1002" i="1"/>
  <c r="S1002" i="1"/>
  <c r="T1003" i="1"/>
  <c r="Y1003" i="1"/>
  <c r="W1003" i="1" a="1"/>
  <c r="W1003" i="1"/>
  <c r="O1003" i="1"/>
  <c r="P1003" i="1"/>
  <c r="Q1003" i="1"/>
  <c r="R1003" i="1"/>
  <c r="V1003" i="1"/>
  <c r="S1003" i="1"/>
  <c r="T1004" i="1"/>
  <c r="Y1004" i="1"/>
  <c r="W1004" i="1" a="1"/>
  <c r="W1004" i="1"/>
  <c r="O1004" i="1"/>
  <c r="P1004" i="1"/>
  <c r="Q1004" i="1"/>
  <c r="R1004" i="1"/>
  <c r="V1004" i="1"/>
  <c r="S1004" i="1"/>
  <c r="T1005" i="1"/>
  <c r="Y1005" i="1"/>
  <c r="W1005" i="1" a="1"/>
  <c r="W1005" i="1"/>
  <c r="O1005" i="1"/>
  <c r="P1005" i="1"/>
  <c r="Q1005" i="1"/>
  <c r="R1005" i="1"/>
  <c r="V1005" i="1"/>
  <c r="S1005" i="1"/>
  <c r="T1006" i="1"/>
  <c r="Y1006" i="1"/>
  <c r="W1006" i="1" a="1"/>
  <c r="W1006" i="1"/>
  <c r="O1006" i="1"/>
  <c r="P1006" i="1"/>
  <c r="Q1006" i="1"/>
  <c r="R1006" i="1"/>
  <c r="V1006" i="1"/>
  <c r="S1006" i="1"/>
  <c r="T1007" i="1"/>
  <c r="Y1007" i="1"/>
  <c r="W1007" i="1" a="1"/>
  <c r="W1007" i="1"/>
  <c r="O1007" i="1"/>
  <c r="P1007" i="1"/>
  <c r="Q1007" i="1"/>
  <c r="R1007" i="1"/>
  <c r="V1007" i="1"/>
  <c r="S1007" i="1"/>
  <c r="T1008" i="1"/>
  <c r="Y1008" i="1"/>
  <c r="W1008" i="1" a="1"/>
  <c r="W1008" i="1"/>
  <c r="O1008" i="1"/>
  <c r="P1008" i="1"/>
  <c r="Q1008" i="1"/>
  <c r="R1008" i="1"/>
  <c r="V1008" i="1"/>
  <c r="S1008" i="1"/>
  <c r="T1009" i="1"/>
  <c r="Y1009" i="1"/>
  <c r="W1009" i="1" a="1"/>
  <c r="W1009" i="1"/>
  <c r="O1009" i="1"/>
  <c r="P1009" i="1"/>
  <c r="Q1009" i="1"/>
  <c r="R1009" i="1"/>
  <c r="V1009" i="1"/>
  <c r="S1009" i="1"/>
  <c r="T2008" i="1"/>
  <c r="Y2008" i="1"/>
  <c r="W2008" i="1" a="1"/>
  <c r="W2008" i="1"/>
  <c r="O2008" i="1"/>
  <c r="P2008" i="1"/>
  <c r="Q2008" i="1"/>
  <c r="R2008" i="1"/>
  <c r="V2008" i="1"/>
  <c r="S2008" i="1"/>
  <c r="T1010" i="1"/>
  <c r="Y1010" i="1"/>
  <c r="W1010" i="1" a="1"/>
  <c r="W1010" i="1"/>
  <c r="O1010" i="1"/>
  <c r="P1010" i="1"/>
  <c r="Q1010" i="1"/>
  <c r="R1010" i="1"/>
  <c r="V1010" i="1"/>
  <c r="S1010" i="1"/>
  <c r="T2009" i="1"/>
  <c r="Y2009" i="1"/>
  <c r="W2009" i="1" a="1"/>
  <c r="W2009" i="1"/>
  <c r="O2009" i="1"/>
  <c r="P2009" i="1"/>
  <c r="Q2009" i="1"/>
  <c r="R2009" i="1"/>
  <c r="V2009" i="1"/>
  <c r="S2009" i="1"/>
  <c r="T1011" i="1"/>
  <c r="Y1011" i="1"/>
  <c r="W1011" i="1" a="1"/>
  <c r="W1011" i="1"/>
  <c r="O1011" i="1"/>
  <c r="P1011" i="1"/>
  <c r="Q1011" i="1"/>
  <c r="R1011" i="1"/>
  <c r="V1011" i="1"/>
  <c r="S1011" i="1"/>
  <c r="T1012" i="1"/>
  <c r="Y1012" i="1"/>
  <c r="W1012" i="1" a="1"/>
  <c r="W1012" i="1"/>
  <c r="O1012" i="1"/>
  <c r="P1012" i="1"/>
  <c r="Q1012" i="1"/>
  <c r="R1012" i="1"/>
  <c r="V1012" i="1"/>
  <c r="S1012" i="1"/>
  <c r="T1013" i="1"/>
  <c r="Y1013" i="1"/>
  <c r="W1013" i="1" a="1"/>
  <c r="W1013" i="1"/>
  <c r="O1013" i="1"/>
  <c r="P1013" i="1"/>
  <c r="Q1013" i="1"/>
  <c r="R1013" i="1"/>
  <c r="V1013" i="1"/>
  <c r="S1013" i="1"/>
  <c r="T1014" i="1"/>
  <c r="Y1014" i="1"/>
  <c r="W1014" i="1" a="1"/>
  <c r="W1014" i="1"/>
  <c r="O1014" i="1"/>
  <c r="P1014" i="1"/>
  <c r="Q1014" i="1"/>
  <c r="R1014" i="1"/>
  <c r="V1014" i="1"/>
  <c r="S1014" i="1"/>
  <c r="T1015" i="1"/>
  <c r="Y1015" i="1"/>
  <c r="W1015" i="1" a="1"/>
  <c r="W1015" i="1"/>
  <c r="O1015" i="1"/>
  <c r="P1015" i="1"/>
  <c r="Q1015" i="1"/>
  <c r="R1015" i="1"/>
  <c r="V1015" i="1"/>
  <c r="S1015" i="1"/>
  <c r="T1016" i="1"/>
  <c r="Y1016" i="1"/>
  <c r="W1016" i="1" a="1"/>
  <c r="W1016" i="1"/>
  <c r="O1016" i="1"/>
  <c r="P1016" i="1"/>
  <c r="Q1016" i="1"/>
  <c r="R1016" i="1"/>
  <c r="V1016" i="1"/>
  <c r="S1016" i="1"/>
  <c r="T1017" i="1"/>
  <c r="Y1017" i="1"/>
  <c r="W1017" i="1" a="1"/>
  <c r="W1017" i="1"/>
  <c r="O1017" i="1"/>
  <c r="P1017" i="1"/>
  <c r="Q1017" i="1"/>
  <c r="R1017" i="1"/>
  <c r="V1017" i="1"/>
  <c r="S1017" i="1"/>
  <c r="T1018" i="1"/>
  <c r="Y1018" i="1"/>
  <c r="W1018" i="1" a="1"/>
  <c r="W1018" i="1"/>
  <c r="O1018" i="1"/>
  <c r="P1018" i="1"/>
  <c r="Q1018" i="1"/>
  <c r="R1018" i="1"/>
  <c r="V1018" i="1"/>
  <c r="S1018" i="1"/>
  <c r="T1019" i="1"/>
  <c r="Y1019" i="1"/>
  <c r="W1019" i="1" a="1"/>
  <c r="W1019" i="1"/>
  <c r="O1019" i="1"/>
  <c r="P1019" i="1"/>
  <c r="Q1019" i="1"/>
  <c r="R1019" i="1"/>
  <c r="V1019" i="1"/>
  <c r="S1019" i="1"/>
  <c r="T1020" i="1"/>
  <c r="Y1020" i="1"/>
  <c r="W1020" i="1" a="1"/>
  <c r="W1020" i="1"/>
  <c r="O1020" i="1"/>
  <c r="P1020" i="1"/>
  <c r="Q1020" i="1"/>
  <c r="R1020" i="1"/>
  <c r="V1020" i="1"/>
  <c r="S1020" i="1"/>
  <c r="T1021" i="1"/>
  <c r="Y1021" i="1"/>
  <c r="W1021" i="1" a="1"/>
  <c r="W1021" i="1"/>
  <c r="O1021" i="1"/>
  <c r="P1021" i="1"/>
  <c r="Q1021" i="1"/>
  <c r="R1021" i="1"/>
  <c r="V1021" i="1"/>
  <c r="S1021" i="1"/>
  <c r="T1022" i="1"/>
  <c r="Y1022" i="1"/>
  <c r="W1022" i="1" a="1"/>
  <c r="W1022" i="1"/>
  <c r="O1022" i="1"/>
  <c r="P1022" i="1"/>
  <c r="Q1022" i="1"/>
  <c r="R1022" i="1"/>
  <c r="V1022" i="1"/>
  <c r="S1022" i="1"/>
  <c r="T1023" i="1"/>
  <c r="Y1023" i="1"/>
  <c r="W1023" i="1" a="1"/>
  <c r="W1023" i="1"/>
  <c r="O1023" i="1"/>
  <c r="P1023" i="1"/>
  <c r="Q1023" i="1"/>
  <c r="R1023" i="1"/>
  <c r="V1023" i="1"/>
  <c r="S1023" i="1"/>
  <c r="T1024" i="1"/>
  <c r="Y1024" i="1"/>
  <c r="W1024" i="1" a="1"/>
  <c r="W1024" i="1"/>
  <c r="O1024" i="1"/>
  <c r="P1024" i="1"/>
  <c r="Q1024" i="1"/>
  <c r="R1024" i="1"/>
  <c r="V1024" i="1"/>
  <c r="S1024" i="1"/>
  <c r="T1025" i="1"/>
  <c r="Y1025" i="1"/>
  <c r="W1025" i="1" a="1"/>
  <c r="W1025" i="1"/>
  <c r="O1025" i="1"/>
  <c r="P1025" i="1"/>
  <c r="Q1025" i="1"/>
  <c r="R1025" i="1"/>
  <c r="V1025" i="1"/>
  <c r="S1025" i="1"/>
  <c r="T1026" i="1"/>
  <c r="Y1026" i="1"/>
  <c r="W1026" i="1" a="1"/>
  <c r="W1026" i="1"/>
  <c r="O1026" i="1"/>
  <c r="P1026" i="1"/>
  <c r="Q1026" i="1"/>
  <c r="R1026" i="1"/>
  <c r="V1026" i="1"/>
  <c r="S1026" i="1"/>
  <c r="T1027" i="1"/>
  <c r="Y1027" i="1"/>
  <c r="W1027" i="1" a="1"/>
  <c r="W1027" i="1"/>
  <c r="O1027" i="1"/>
  <c r="P1027" i="1"/>
  <c r="Q1027" i="1"/>
  <c r="R1027" i="1"/>
  <c r="V1027" i="1"/>
  <c r="S1027" i="1"/>
  <c r="T1028" i="1"/>
  <c r="Y1028" i="1"/>
  <c r="W1028" i="1" a="1"/>
  <c r="W1028" i="1"/>
  <c r="O1028" i="1"/>
  <c r="P1028" i="1"/>
  <c r="Q1028" i="1"/>
  <c r="R1028" i="1"/>
  <c r="V1028" i="1"/>
  <c r="S1028" i="1"/>
  <c r="T1029" i="1"/>
  <c r="Y1029" i="1"/>
  <c r="W1029" i="1" a="1"/>
  <c r="W1029" i="1"/>
  <c r="O1029" i="1"/>
  <c r="P1029" i="1"/>
  <c r="Q1029" i="1"/>
  <c r="R1029" i="1"/>
  <c r="V1029" i="1"/>
  <c r="S1029" i="1"/>
  <c r="T1030" i="1"/>
  <c r="Y1030" i="1"/>
  <c r="W1030" i="1" a="1"/>
  <c r="W1030" i="1"/>
  <c r="O1030" i="1"/>
  <c r="P1030" i="1"/>
  <c r="Q1030" i="1"/>
  <c r="R1030" i="1"/>
  <c r="V1030" i="1"/>
  <c r="S1030" i="1"/>
  <c r="T1031" i="1"/>
  <c r="Y1031" i="1"/>
  <c r="W1031" i="1" a="1"/>
  <c r="W1031" i="1"/>
  <c r="O1031" i="1"/>
  <c r="P1031" i="1"/>
  <c r="Q1031" i="1"/>
  <c r="R1031" i="1"/>
  <c r="V1031" i="1"/>
  <c r="S1031" i="1"/>
  <c r="T1032" i="1"/>
  <c r="Y1032" i="1"/>
  <c r="W1032" i="1" a="1"/>
  <c r="W1032" i="1"/>
  <c r="O1032" i="1"/>
  <c r="P1032" i="1"/>
  <c r="Q1032" i="1"/>
  <c r="R1032" i="1"/>
  <c r="V1032" i="1"/>
  <c r="S1032" i="1"/>
  <c r="T1033" i="1"/>
  <c r="Y1033" i="1"/>
  <c r="W1033" i="1" a="1"/>
  <c r="W1033" i="1"/>
  <c r="O1033" i="1"/>
  <c r="P1033" i="1"/>
  <c r="Q1033" i="1"/>
  <c r="R1033" i="1"/>
  <c r="V1033" i="1"/>
  <c r="S1033" i="1"/>
  <c r="T1034" i="1"/>
  <c r="Y1034" i="1"/>
  <c r="W1034" i="1" a="1"/>
  <c r="W1034" i="1"/>
  <c r="O1034" i="1"/>
  <c r="P1034" i="1"/>
  <c r="Q1034" i="1"/>
  <c r="R1034" i="1"/>
  <c r="V1034" i="1"/>
  <c r="S1034" i="1"/>
  <c r="T1035" i="1"/>
  <c r="Y1035" i="1"/>
  <c r="W1035" i="1" a="1"/>
  <c r="W1035" i="1"/>
  <c r="O1035" i="1"/>
  <c r="P1035" i="1"/>
  <c r="Q1035" i="1"/>
  <c r="R1035" i="1"/>
  <c r="V1035" i="1"/>
  <c r="S1035" i="1"/>
  <c r="T1036" i="1"/>
  <c r="Y1036" i="1"/>
  <c r="W1036" i="1" a="1"/>
  <c r="W1036" i="1"/>
  <c r="O1036" i="1"/>
  <c r="P1036" i="1"/>
  <c r="Q1036" i="1"/>
  <c r="R1036" i="1"/>
  <c r="V1036" i="1"/>
  <c r="S1036" i="1"/>
  <c r="T1037" i="1"/>
  <c r="Y1037" i="1"/>
  <c r="W1037" i="1" a="1"/>
  <c r="W1037" i="1"/>
  <c r="O1037" i="1"/>
  <c r="P1037" i="1"/>
  <c r="Q1037" i="1"/>
  <c r="R1037" i="1"/>
  <c r="V1037" i="1"/>
  <c r="S1037" i="1"/>
  <c r="T1038" i="1"/>
  <c r="Y1038" i="1"/>
  <c r="W1038" i="1" a="1"/>
  <c r="W1038" i="1"/>
  <c r="O1038" i="1"/>
  <c r="P1038" i="1"/>
  <c r="Q1038" i="1"/>
  <c r="R1038" i="1"/>
  <c r="V1038" i="1"/>
  <c r="S1038" i="1"/>
  <c r="T2010" i="1"/>
  <c r="Y2010" i="1"/>
  <c r="W2010" i="1" a="1"/>
  <c r="W2010" i="1"/>
  <c r="O2010" i="1"/>
  <c r="P2010" i="1"/>
  <c r="Q2010" i="1"/>
  <c r="R2010" i="1"/>
  <c r="V2010" i="1"/>
  <c r="S2010" i="1"/>
  <c r="T1039" i="1"/>
  <c r="Y1039" i="1"/>
  <c r="W1039" i="1" a="1"/>
  <c r="W1039" i="1"/>
  <c r="O1039" i="1"/>
  <c r="P1039" i="1"/>
  <c r="Q1039" i="1"/>
  <c r="R1039" i="1"/>
  <c r="V1039" i="1"/>
  <c r="S1039" i="1"/>
  <c r="T1040" i="1"/>
  <c r="Y1040" i="1"/>
  <c r="W1040" i="1" a="1"/>
  <c r="W1040" i="1"/>
  <c r="O1040" i="1"/>
  <c r="P1040" i="1"/>
  <c r="Q1040" i="1"/>
  <c r="R1040" i="1"/>
  <c r="V1040" i="1"/>
  <c r="S1040" i="1"/>
  <c r="T1041" i="1"/>
  <c r="Y1041" i="1"/>
  <c r="W1041" i="1" a="1"/>
  <c r="W1041" i="1"/>
  <c r="O1041" i="1"/>
  <c r="P1041" i="1"/>
  <c r="Q1041" i="1"/>
  <c r="R1041" i="1"/>
  <c r="V1041" i="1"/>
  <c r="S1041" i="1"/>
  <c r="T1042" i="1"/>
  <c r="Y1042" i="1"/>
  <c r="W1042" i="1" a="1"/>
  <c r="W1042" i="1"/>
  <c r="O1042" i="1"/>
  <c r="P1042" i="1"/>
  <c r="Q1042" i="1"/>
  <c r="R1042" i="1"/>
  <c r="V1042" i="1"/>
  <c r="S1042" i="1"/>
  <c r="T1043" i="1"/>
  <c r="Y1043" i="1"/>
  <c r="W1043" i="1" a="1"/>
  <c r="W1043" i="1"/>
  <c r="O1043" i="1"/>
  <c r="P1043" i="1"/>
  <c r="Q1043" i="1"/>
  <c r="R1043" i="1"/>
  <c r="V1043" i="1"/>
  <c r="S1043" i="1"/>
  <c r="T1044" i="1"/>
  <c r="Y1044" i="1"/>
  <c r="W1044" i="1" a="1"/>
  <c r="W1044" i="1"/>
  <c r="O1044" i="1"/>
  <c r="P1044" i="1"/>
  <c r="Q1044" i="1"/>
  <c r="R1044" i="1"/>
  <c r="V1044" i="1"/>
  <c r="S1044" i="1"/>
  <c r="T1045" i="1"/>
  <c r="Y1045" i="1"/>
  <c r="W1045" i="1" a="1"/>
  <c r="W1045" i="1"/>
  <c r="O1045" i="1"/>
  <c r="P1045" i="1"/>
  <c r="Q1045" i="1"/>
  <c r="R1045" i="1"/>
  <c r="V1045" i="1"/>
  <c r="S1045" i="1"/>
  <c r="T1046" i="1"/>
  <c r="Y1046" i="1"/>
  <c r="W1046" i="1" a="1"/>
  <c r="W1046" i="1"/>
  <c r="O1046" i="1"/>
  <c r="P1046" i="1"/>
  <c r="Q1046" i="1"/>
  <c r="R1046" i="1"/>
  <c r="V1046" i="1"/>
  <c r="S1046" i="1"/>
  <c r="T1047" i="1"/>
  <c r="Y1047" i="1"/>
  <c r="W1047" i="1" a="1"/>
  <c r="W1047" i="1"/>
  <c r="O1047" i="1"/>
  <c r="P1047" i="1"/>
  <c r="Q1047" i="1"/>
  <c r="R1047" i="1"/>
  <c r="V1047" i="1"/>
  <c r="S1047" i="1"/>
  <c r="T2011" i="1"/>
  <c r="Y2011" i="1"/>
  <c r="W2011" i="1" a="1"/>
  <c r="W2011" i="1"/>
  <c r="O2011" i="1"/>
  <c r="P2011" i="1"/>
  <c r="Q2011" i="1"/>
  <c r="R2011" i="1"/>
  <c r="V2011" i="1"/>
  <c r="S2011" i="1"/>
  <c r="T1048" i="1"/>
  <c r="Y1048" i="1"/>
  <c r="W1048" i="1" a="1"/>
  <c r="W1048" i="1"/>
  <c r="O1048" i="1"/>
  <c r="P1048" i="1"/>
  <c r="Q1048" i="1"/>
  <c r="R1048" i="1"/>
  <c r="V1048" i="1"/>
  <c r="S1048" i="1"/>
  <c r="T1049" i="1"/>
  <c r="Y1049" i="1"/>
  <c r="W1049" i="1" a="1"/>
  <c r="W1049" i="1"/>
  <c r="O1049" i="1"/>
  <c r="P1049" i="1"/>
  <c r="Q1049" i="1"/>
  <c r="R1049" i="1"/>
  <c r="V1049" i="1"/>
  <c r="S1049" i="1"/>
  <c r="T1050" i="1"/>
  <c r="Y1050" i="1"/>
  <c r="W1050" i="1" a="1"/>
  <c r="W1050" i="1"/>
  <c r="O1050" i="1"/>
  <c r="P1050" i="1"/>
  <c r="Q1050" i="1"/>
  <c r="R1050" i="1"/>
  <c r="V1050" i="1"/>
  <c r="S1050" i="1"/>
  <c r="T1051" i="1"/>
  <c r="Y1051" i="1"/>
  <c r="W1051" i="1" a="1"/>
  <c r="W1051" i="1"/>
  <c r="O1051" i="1"/>
  <c r="P1051" i="1"/>
  <c r="Q1051" i="1"/>
  <c r="R1051" i="1"/>
  <c r="V1051" i="1"/>
  <c r="S1051" i="1"/>
  <c r="T1052" i="1"/>
  <c r="Y1052" i="1"/>
  <c r="W1052" i="1" a="1"/>
  <c r="W1052" i="1"/>
  <c r="O1052" i="1"/>
  <c r="P1052" i="1"/>
  <c r="Q1052" i="1"/>
  <c r="R1052" i="1"/>
  <c r="V1052" i="1"/>
  <c r="S1052" i="1"/>
  <c r="T1053" i="1"/>
  <c r="Y1053" i="1"/>
  <c r="W1053" i="1" a="1"/>
  <c r="W1053" i="1"/>
  <c r="O1053" i="1"/>
  <c r="P1053" i="1"/>
  <c r="Q1053" i="1"/>
  <c r="R1053" i="1"/>
  <c r="V1053" i="1"/>
  <c r="S1053" i="1"/>
  <c r="T1054" i="1"/>
  <c r="Y1054" i="1"/>
  <c r="W1054" i="1" a="1"/>
  <c r="W1054" i="1"/>
  <c r="O1054" i="1"/>
  <c r="P1054" i="1"/>
  <c r="Q1054" i="1"/>
  <c r="R1054" i="1"/>
  <c r="V1054" i="1"/>
  <c r="S1054" i="1"/>
  <c r="T1055" i="1"/>
  <c r="Y1055" i="1"/>
  <c r="W1055" i="1" a="1"/>
  <c r="W1055" i="1"/>
  <c r="O1055" i="1"/>
  <c r="P1055" i="1"/>
  <c r="Q1055" i="1"/>
  <c r="R1055" i="1"/>
  <c r="V1055" i="1"/>
  <c r="S1055" i="1"/>
  <c r="T1056" i="1"/>
  <c r="Y1056" i="1"/>
  <c r="W1056" i="1" a="1"/>
  <c r="W1056" i="1"/>
  <c r="O1056" i="1"/>
  <c r="P1056" i="1"/>
  <c r="Q1056" i="1"/>
  <c r="R1056" i="1"/>
  <c r="V1056" i="1"/>
  <c r="S1056" i="1"/>
  <c r="T1057" i="1"/>
  <c r="Y1057" i="1"/>
  <c r="W1057" i="1" a="1"/>
  <c r="W1057" i="1"/>
  <c r="O1057" i="1"/>
  <c r="P1057" i="1"/>
  <c r="Q1057" i="1"/>
  <c r="R1057" i="1"/>
  <c r="V1057" i="1"/>
  <c r="S1057" i="1"/>
  <c r="T1058" i="1"/>
  <c r="Y1058" i="1"/>
  <c r="W1058" i="1" a="1"/>
  <c r="W1058" i="1"/>
  <c r="O1058" i="1"/>
  <c r="P1058" i="1"/>
  <c r="Q1058" i="1"/>
  <c r="R1058" i="1"/>
  <c r="V1058" i="1"/>
  <c r="S1058" i="1"/>
  <c r="T1059" i="1"/>
  <c r="Y1059" i="1"/>
  <c r="W1059" i="1" a="1"/>
  <c r="W1059" i="1"/>
  <c r="O1059" i="1"/>
  <c r="P1059" i="1"/>
  <c r="Q1059" i="1"/>
  <c r="R1059" i="1"/>
  <c r="V1059" i="1"/>
  <c r="S1059" i="1"/>
  <c r="T1060" i="1"/>
  <c r="Y1060" i="1"/>
  <c r="W1060" i="1" a="1"/>
  <c r="W1060" i="1"/>
  <c r="O1060" i="1"/>
  <c r="P1060" i="1"/>
  <c r="Q1060" i="1"/>
  <c r="R1060" i="1"/>
  <c r="V1060" i="1"/>
  <c r="S1060" i="1"/>
  <c r="T1061" i="1"/>
  <c r="Y1061" i="1"/>
  <c r="W1061" i="1" a="1"/>
  <c r="W1061" i="1"/>
  <c r="O1061" i="1"/>
  <c r="P1061" i="1"/>
  <c r="Q1061" i="1"/>
  <c r="R1061" i="1"/>
  <c r="V1061" i="1"/>
  <c r="S1061" i="1"/>
  <c r="T1062" i="1"/>
  <c r="Y1062" i="1"/>
  <c r="W1062" i="1" a="1"/>
  <c r="W1062" i="1"/>
  <c r="O1062" i="1"/>
  <c r="P1062" i="1"/>
  <c r="Q1062" i="1"/>
  <c r="R1062" i="1"/>
  <c r="V1062" i="1"/>
  <c r="S1062" i="1"/>
  <c r="T1063" i="1"/>
  <c r="Y1063" i="1"/>
  <c r="W1063" i="1" a="1"/>
  <c r="W1063" i="1"/>
  <c r="O1063" i="1"/>
  <c r="P1063" i="1"/>
  <c r="Q1063" i="1"/>
  <c r="R1063" i="1"/>
  <c r="V1063" i="1"/>
  <c r="S1063" i="1"/>
  <c r="T1064" i="1"/>
  <c r="Y1064" i="1"/>
  <c r="W1064" i="1" a="1"/>
  <c r="W1064" i="1"/>
  <c r="O1064" i="1"/>
  <c r="P1064" i="1"/>
  <c r="Q1064" i="1"/>
  <c r="R1064" i="1"/>
  <c r="V1064" i="1"/>
  <c r="S1064" i="1"/>
  <c r="T1065" i="1"/>
  <c r="Y1065" i="1"/>
  <c r="W1065" i="1" a="1"/>
  <c r="W1065" i="1"/>
  <c r="O1065" i="1"/>
  <c r="P1065" i="1"/>
  <c r="Q1065" i="1"/>
  <c r="R1065" i="1"/>
  <c r="V1065" i="1"/>
  <c r="S1065" i="1"/>
  <c r="T2012" i="1"/>
  <c r="Y2012" i="1"/>
  <c r="W2012" i="1" a="1"/>
  <c r="W2012" i="1"/>
  <c r="O2012" i="1"/>
  <c r="P2012" i="1"/>
  <c r="Q2012" i="1"/>
  <c r="R2012" i="1"/>
  <c r="V2012" i="1"/>
  <c r="S2012" i="1"/>
  <c r="T1066" i="1"/>
  <c r="Y1066" i="1"/>
  <c r="W1066" i="1" a="1"/>
  <c r="W1066" i="1"/>
  <c r="O1066" i="1"/>
  <c r="P1066" i="1"/>
  <c r="Q1066" i="1"/>
  <c r="R1066" i="1"/>
  <c r="V1066" i="1"/>
  <c r="S1066" i="1"/>
  <c r="T1067" i="1"/>
  <c r="Y1067" i="1"/>
  <c r="W1067" i="1" a="1"/>
  <c r="W1067" i="1"/>
  <c r="O1067" i="1"/>
  <c r="P1067" i="1"/>
  <c r="Q1067" i="1"/>
  <c r="R1067" i="1"/>
  <c r="V1067" i="1"/>
  <c r="S1067" i="1"/>
  <c r="T1068" i="1"/>
  <c r="Y1068" i="1"/>
  <c r="W1068" i="1" a="1"/>
  <c r="W1068" i="1"/>
  <c r="O1068" i="1"/>
  <c r="P1068" i="1"/>
  <c r="Q1068" i="1"/>
  <c r="R1068" i="1"/>
  <c r="V1068" i="1"/>
  <c r="S1068" i="1"/>
  <c r="T1069" i="1"/>
  <c r="Y1069" i="1"/>
  <c r="W1069" i="1" a="1"/>
  <c r="W1069" i="1"/>
  <c r="O1069" i="1"/>
  <c r="P1069" i="1"/>
  <c r="Q1069" i="1"/>
  <c r="R1069" i="1"/>
  <c r="V1069" i="1"/>
  <c r="S1069" i="1"/>
  <c r="T2013" i="1"/>
  <c r="Y2013" i="1"/>
  <c r="W2013" i="1" a="1"/>
  <c r="W2013" i="1"/>
  <c r="O2013" i="1"/>
  <c r="P2013" i="1"/>
  <c r="Q2013" i="1"/>
  <c r="R2013" i="1"/>
  <c r="V2013" i="1"/>
  <c r="S2013" i="1"/>
  <c r="T1070" i="1"/>
  <c r="Y1070" i="1"/>
  <c r="W1070" i="1" a="1"/>
  <c r="W1070" i="1"/>
  <c r="O1070" i="1"/>
  <c r="P1070" i="1"/>
  <c r="Q1070" i="1"/>
  <c r="R1070" i="1"/>
  <c r="V1070" i="1"/>
  <c r="S1070" i="1"/>
  <c r="T2014" i="1"/>
  <c r="Y2014" i="1"/>
  <c r="W2014" i="1" a="1"/>
  <c r="W2014" i="1"/>
  <c r="O2014" i="1"/>
  <c r="P2014" i="1"/>
  <c r="Q2014" i="1"/>
  <c r="R2014" i="1"/>
  <c r="V2014" i="1"/>
  <c r="S2014" i="1"/>
  <c r="T1071" i="1"/>
  <c r="Y1071" i="1"/>
  <c r="W1071" i="1" a="1"/>
  <c r="W1071" i="1"/>
  <c r="O1071" i="1"/>
  <c r="P1071" i="1"/>
  <c r="Q1071" i="1"/>
  <c r="R1071" i="1"/>
  <c r="V1071" i="1"/>
  <c r="S1071" i="1"/>
  <c r="T1072" i="1"/>
  <c r="Y1072" i="1"/>
  <c r="W1072" i="1" a="1"/>
  <c r="W1072" i="1"/>
  <c r="O1072" i="1"/>
  <c r="P1072" i="1"/>
  <c r="Q1072" i="1"/>
  <c r="R1072" i="1"/>
  <c r="V1072" i="1"/>
  <c r="S1072" i="1"/>
  <c r="T2015" i="1"/>
  <c r="Y2015" i="1"/>
  <c r="W2015" i="1" a="1"/>
  <c r="W2015" i="1"/>
  <c r="O2015" i="1"/>
  <c r="P2015" i="1"/>
  <c r="Q2015" i="1"/>
  <c r="R2015" i="1"/>
  <c r="V2015" i="1"/>
  <c r="S2015" i="1"/>
  <c r="T1073" i="1"/>
  <c r="Y1073" i="1"/>
  <c r="W1073" i="1" a="1"/>
  <c r="W1073" i="1"/>
  <c r="O1073" i="1"/>
  <c r="P1073" i="1"/>
  <c r="Q1073" i="1"/>
  <c r="R1073" i="1"/>
  <c r="V1073" i="1"/>
  <c r="S1073" i="1"/>
  <c r="T1074" i="1"/>
  <c r="Y1074" i="1"/>
  <c r="W1074" i="1" a="1"/>
  <c r="W1074" i="1"/>
  <c r="O1074" i="1"/>
  <c r="P1074" i="1"/>
  <c r="Q1074" i="1"/>
  <c r="R1074" i="1"/>
  <c r="V1074" i="1"/>
  <c r="S1074" i="1"/>
  <c r="T1075" i="1"/>
  <c r="Y1075" i="1"/>
  <c r="W1075" i="1" a="1"/>
  <c r="W1075" i="1"/>
  <c r="O1075" i="1"/>
  <c r="P1075" i="1"/>
  <c r="Q1075" i="1"/>
  <c r="R1075" i="1"/>
  <c r="V1075" i="1"/>
  <c r="S1075" i="1"/>
  <c r="T1076" i="1"/>
  <c r="Y1076" i="1"/>
  <c r="W1076" i="1" a="1"/>
  <c r="W1076" i="1"/>
  <c r="O1076" i="1"/>
  <c r="P1076" i="1"/>
  <c r="Q1076" i="1"/>
  <c r="R1076" i="1"/>
  <c r="V1076" i="1"/>
  <c r="S1076" i="1"/>
  <c r="T1077" i="1"/>
  <c r="Y1077" i="1"/>
  <c r="W1077" i="1" a="1"/>
  <c r="W1077" i="1"/>
  <c r="O1077" i="1"/>
  <c r="P1077" i="1"/>
  <c r="Q1077" i="1"/>
  <c r="R1077" i="1"/>
  <c r="V1077" i="1"/>
  <c r="S1077" i="1"/>
  <c r="T1078" i="1"/>
  <c r="Y1078" i="1"/>
  <c r="W1078" i="1" a="1"/>
  <c r="W1078" i="1"/>
  <c r="O1078" i="1"/>
  <c r="P1078" i="1"/>
  <c r="Q1078" i="1"/>
  <c r="R1078" i="1"/>
  <c r="V1078" i="1"/>
  <c r="S1078" i="1"/>
  <c r="T1079" i="1"/>
  <c r="Y1079" i="1"/>
  <c r="W1079" i="1" a="1"/>
  <c r="W1079" i="1"/>
  <c r="O1079" i="1"/>
  <c r="P1079" i="1"/>
  <c r="Q1079" i="1"/>
  <c r="R1079" i="1"/>
  <c r="V1079" i="1"/>
  <c r="S1079" i="1"/>
  <c r="T1080" i="1"/>
  <c r="Y1080" i="1"/>
  <c r="W1080" i="1" a="1"/>
  <c r="W1080" i="1"/>
  <c r="O1080" i="1"/>
  <c r="P1080" i="1"/>
  <c r="Q1080" i="1"/>
  <c r="R1080" i="1"/>
  <c r="V1080" i="1"/>
  <c r="S1080" i="1"/>
  <c r="T1081" i="1"/>
  <c r="Y1081" i="1"/>
  <c r="W1081" i="1" a="1"/>
  <c r="W1081" i="1"/>
  <c r="O1081" i="1"/>
  <c r="P1081" i="1"/>
  <c r="Q1081" i="1"/>
  <c r="R1081" i="1"/>
  <c r="V1081" i="1"/>
  <c r="S1081" i="1"/>
  <c r="T1082" i="1"/>
  <c r="Y1082" i="1"/>
  <c r="W1082" i="1" a="1"/>
  <c r="W1082" i="1"/>
  <c r="O1082" i="1"/>
  <c r="P1082" i="1"/>
  <c r="Q1082" i="1"/>
  <c r="R1082" i="1"/>
  <c r="V1082" i="1"/>
  <c r="S1082" i="1"/>
  <c r="T1083" i="1"/>
  <c r="Y1083" i="1"/>
  <c r="W1083" i="1" a="1"/>
  <c r="W1083" i="1"/>
  <c r="O1083" i="1"/>
  <c r="P1083" i="1"/>
  <c r="Q1083" i="1"/>
  <c r="R1083" i="1"/>
  <c r="V1083" i="1"/>
  <c r="S1083" i="1"/>
  <c r="T1084" i="1"/>
  <c r="Y1084" i="1"/>
  <c r="W1084" i="1" a="1"/>
  <c r="W1084" i="1"/>
  <c r="O1084" i="1"/>
  <c r="P1084" i="1"/>
  <c r="Q1084" i="1"/>
  <c r="R1084" i="1"/>
  <c r="V1084" i="1"/>
  <c r="S1084" i="1"/>
  <c r="T1085" i="1"/>
  <c r="Y1085" i="1"/>
  <c r="W1085" i="1" a="1"/>
  <c r="W1085" i="1"/>
  <c r="O1085" i="1"/>
  <c r="P1085" i="1"/>
  <c r="Q1085" i="1"/>
  <c r="R1085" i="1"/>
  <c r="V1085" i="1"/>
  <c r="S1085" i="1"/>
  <c r="T1086" i="1"/>
  <c r="Y1086" i="1"/>
  <c r="W1086" i="1" a="1"/>
  <c r="W1086" i="1"/>
  <c r="O1086" i="1"/>
  <c r="P1086" i="1"/>
  <c r="Q1086" i="1"/>
  <c r="R1086" i="1"/>
  <c r="V1086" i="1"/>
  <c r="S1086" i="1"/>
  <c r="T1087" i="1"/>
  <c r="Y1087" i="1"/>
  <c r="W1087" i="1" a="1"/>
  <c r="W1087" i="1"/>
  <c r="O1087" i="1"/>
  <c r="P1087" i="1"/>
  <c r="Q1087" i="1"/>
  <c r="R1087" i="1"/>
  <c r="V1087" i="1"/>
  <c r="S1087" i="1"/>
  <c r="T1088" i="1"/>
  <c r="Y1088" i="1"/>
  <c r="W1088" i="1" a="1"/>
  <c r="W1088" i="1"/>
  <c r="O1088" i="1"/>
  <c r="P1088" i="1"/>
  <c r="Q1088" i="1"/>
  <c r="R1088" i="1"/>
  <c r="V1088" i="1"/>
  <c r="S1088" i="1"/>
  <c r="T1089" i="1"/>
  <c r="Y1089" i="1"/>
  <c r="W1089" i="1" a="1"/>
  <c r="W1089" i="1"/>
  <c r="O1089" i="1"/>
  <c r="P1089" i="1"/>
  <c r="Q1089" i="1"/>
  <c r="R1089" i="1"/>
  <c r="V1089" i="1"/>
  <c r="S1089" i="1"/>
  <c r="T1090" i="1"/>
  <c r="Y1090" i="1"/>
  <c r="W1090" i="1" a="1"/>
  <c r="W1090" i="1"/>
  <c r="O1090" i="1"/>
  <c r="P1090" i="1"/>
  <c r="Q1090" i="1"/>
  <c r="R1090" i="1"/>
  <c r="V1090" i="1"/>
  <c r="S1090" i="1"/>
  <c r="T1091" i="1"/>
  <c r="Y1091" i="1"/>
  <c r="W1091" i="1" a="1"/>
  <c r="W1091" i="1"/>
  <c r="O1091" i="1"/>
  <c r="P1091" i="1"/>
  <c r="Q1091" i="1"/>
  <c r="R1091" i="1"/>
  <c r="V1091" i="1"/>
  <c r="S1091" i="1"/>
  <c r="T1092" i="1"/>
  <c r="Y1092" i="1"/>
  <c r="W1092" i="1" a="1"/>
  <c r="W1092" i="1"/>
  <c r="O1092" i="1"/>
  <c r="P1092" i="1"/>
  <c r="Q1092" i="1"/>
  <c r="R1092" i="1"/>
  <c r="V1092" i="1"/>
  <c r="S1092" i="1"/>
  <c r="T1093" i="1"/>
  <c r="Y1093" i="1"/>
  <c r="W1093" i="1" a="1"/>
  <c r="W1093" i="1"/>
  <c r="O1093" i="1"/>
  <c r="P1093" i="1"/>
  <c r="Q1093" i="1"/>
  <c r="R1093" i="1"/>
  <c r="V1093" i="1"/>
  <c r="S1093" i="1"/>
  <c r="T2016" i="1"/>
  <c r="Y2016" i="1"/>
  <c r="W2016" i="1" a="1"/>
  <c r="W2016" i="1"/>
  <c r="O2016" i="1"/>
  <c r="P2016" i="1"/>
  <c r="Q2016" i="1"/>
  <c r="R2016" i="1"/>
  <c r="V2016" i="1"/>
  <c r="S2016" i="1"/>
  <c r="T1094" i="1"/>
  <c r="Y1094" i="1"/>
  <c r="W1094" i="1" a="1"/>
  <c r="W1094" i="1"/>
  <c r="O1094" i="1"/>
  <c r="P1094" i="1"/>
  <c r="Q1094" i="1"/>
  <c r="R1094" i="1"/>
  <c r="V1094" i="1"/>
  <c r="S1094" i="1"/>
  <c r="T1095" i="1"/>
  <c r="Y1095" i="1"/>
  <c r="W1095" i="1" a="1"/>
  <c r="W1095" i="1"/>
  <c r="O1095" i="1"/>
  <c r="P1095" i="1"/>
  <c r="Q1095" i="1"/>
  <c r="R1095" i="1"/>
  <c r="V1095" i="1"/>
  <c r="S1095" i="1"/>
  <c r="T1096" i="1"/>
  <c r="Y1096" i="1"/>
  <c r="W1096" i="1" a="1"/>
  <c r="W1096" i="1"/>
  <c r="O1096" i="1"/>
  <c r="P1096" i="1"/>
  <c r="Q1096" i="1"/>
  <c r="R1096" i="1"/>
  <c r="V1096" i="1"/>
  <c r="S1096" i="1"/>
  <c r="T1097" i="1"/>
  <c r="Y1097" i="1"/>
  <c r="W1097" i="1" a="1"/>
  <c r="W1097" i="1"/>
  <c r="O1097" i="1"/>
  <c r="P1097" i="1"/>
  <c r="Q1097" i="1"/>
  <c r="R1097" i="1"/>
  <c r="V1097" i="1"/>
  <c r="S1097" i="1"/>
  <c r="T1098" i="1"/>
  <c r="Y1098" i="1"/>
  <c r="W1098" i="1" a="1"/>
  <c r="W1098" i="1"/>
  <c r="O1098" i="1"/>
  <c r="P1098" i="1"/>
  <c r="Q1098" i="1"/>
  <c r="R1098" i="1"/>
  <c r="V1098" i="1"/>
  <c r="S1098" i="1"/>
  <c r="T1099" i="1"/>
  <c r="Y1099" i="1"/>
  <c r="W1099" i="1" a="1"/>
  <c r="W1099" i="1"/>
  <c r="O1099" i="1"/>
  <c r="P1099" i="1"/>
  <c r="Q1099" i="1"/>
  <c r="R1099" i="1"/>
  <c r="V1099" i="1"/>
  <c r="S1099" i="1"/>
  <c r="T1100" i="1"/>
  <c r="Y1100" i="1"/>
  <c r="W1100" i="1" a="1"/>
  <c r="W1100" i="1"/>
  <c r="O1100" i="1"/>
  <c r="P1100" i="1"/>
  <c r="Q1100" i="1"/>
  <c r="R1100" i="1"/>
  <c r="V1100" i="1"/>
  <c r="S1100" i="1"/>
  <c r="T1101" i="1"/>
  <c r="Y1101" i="1"/>
  <c r="W1101" i="1" a="1"/>
  <c r="W1101" i="1"/>
  <c r="O1101" i="1"/>
  <c r="P1101" i="1"/>
  <c r="Q1101" i="1"/>
  <c r="R1101" i="1"/>
  <c r="V1101" i="1"/>
  <c r="S1101" i="1"/>
  <c r="T1102" i="1"/>
  <c r="Y1102" i="1"/>
  <c r="W1102" i="1" a="1"/>
  <c r="W1102" i="1"/>
  <c r="O1102" i="1"/>
  <c r="P1102" i="1"/>
  <c r="Q1102" i="1"/>
  <c r="R1102" i="1"/>
  <c r="V1102" i="1"/>
  <c r="S1102" i="1"/>
  <c r="T1103" i="1"/>
  <c r="Y1103" i="1"/>
  <c r="W1103" i="1" a="1"/>
  <c r="W1103" i="1"/>
  <c r="O1103" i="1"/>
  <c r="P1103" i="1"/>
  <c r="Q1103" i="1"/>
  <c r="R1103" i="1"/>
  <c r="V1103" i="1"/>
  <c r="S1103" i="1"/>
  <c r="T1104" i="1"/>
  <c r="Y1104" i="1"/>
  <c r="W1104" i="1" a="1"/>
  <c r="W1104" i="1"/>
  <c r="O1104" i="1"/>
  <c r="P1104" i="1"/>
  <c r="Q1104" i="1"/>
  <c r="R1104" i="1"/>
  <c r="V1104" i="1"/>
  <c r="S1104" i="1"/>
  <c r="T1105" i="1"/>
  <c r="Y1105" i="1"/>
  <c r="W1105" i="1" a="1"/>
  <c r="W1105" i="1"/>
  <c r="O1105" i="1"/>
  <c r="P1105" i="1"/>
  <c r="Q1105" i="1"/>
  <c r="R1105" i="1"/>
  <c r="V1105" i="1"/>
  <c r="S1105" i="1"/>
  <c r="T1106" i="1"/>
  <c r="Y1106" i="1"/>
  <c r="W1106" i="1" a="1"/>
  <c r="W1106" i="1"/>
  <c r="O1106" i="1"/>
  <c r="P1106" i="1"/>
  <c r="Q1106" i="1"/>
  <c r="R1106" i="1"/>
  <c r="V1106" i="1"/>
  <c r="S1106" i="1"/>
  <c r="T1107" i="1"/>
  <c r="Y1107" i="1"/>
  <c r="W1107" i="1" a="1"/>
  <c r="W1107" i="1"/>
  <c r="O1107" i="1"/>
  <c r="P1107" i="1"/>
  <c r="Q1107" i="1"/>
  <c r="R1107" i="1"/>
  <c r="V1107" i="1"/>
  <c r="S1107" i="1"/>
  <c r="T1108" i="1"/>
  <c r="Y1108" i="1"/>
  <c r="W1108" i="1" a="1"/>
  <c r="W1108" i="1"/>
  <c r="O1108" i="1"/>
  <c r="P1108" i="1"/>
  <c r="Q1108" i="1"/>
  <c r="R1108" i="1"/>
  <c r="V1108" i="1"/>
  <c r="S1108" i="1"/>
  <c r="T2017" i="1"/>
  <c r="Y2017" i="1"/>
  <c r="W2017" i="1" a="1"/>
  <c r="W2017" i="1"/>
  <c r="O2017" i="1"/>
  <c r="P2017" i="1"/>
  <c r="Q2017" i="1"/>
  <c r="R2017" i="1"/>
  <c r="V2017" i="1"/>
  <c r="S2017" i="1"/>
  <c r="T1109" i="1"/>
  <c r="Y1109" i="1"/>
  <c r="W1109" i="1" a="1"/>
  <c r="W1109" i="1"/>
  <c r="O1109" i="1"/>
  <c r="P1109" i="1"/>
  <c r="Q1109" i="1"/>
  <c r="R1109" i="1"/>
  <c r="V1109" i="1"/>
  <c r="S1109" i="1"/>
  <c r="T1110" i="1"/>
  <c r="Y1110" i="1"/>
  <c r="W1110" i="1" a="1"/>
  <c r="W1110" i="1"/>
  <c r="O1110" i="1"/>
  <c r="P1110" i="1"/>
  <c r="Q1110" i="1"/>
  <c r="R1110" i="1"/>
  <c r="V1110" i="1"/>
  <c r="S1110" i="1"/>
  <c r="T1111" i="1"/>
  <c r="Y1111" i="1"/>
  <c r="W1111" i="1" a="1"/>
  <c r="W1111" i="1"/>
  <c r="O1111" i="1"/>
  <c r="P1111" i="1"/>
  <c r="Q1111" i="1"/>
  <c r="R1111" i="1"/>
  <c r="V1111" i="1"/>
  <c r="S1111" i="1"/>
  <c r="T1112" i="1"/>
  <c r="Y1112" i="1"/>
  <c r="W1112" i="1" a="1"/>
  <c r="W1112" i="1"/>
  <c r="O1112" i="1"/>
  <c r="P1112" i="1"/>
  <c r="Q1112" i="1"/>
  <c r="R1112" i="1"/>
  <c r="V1112" i="1"/>
  <c r="S1112" i="1"/>
  <c r="T2018" i="1"/>
  <c r="Y2018" i="1"/>
  <c r="W2018" i="1" a="1"/>
  <c r="W2018" i="1"/>
  <c r="O2018" i="1"/>
  <c r="P2018" i="1"/>
  <c r="Q2018" i="1"/>
  <c r="R2018" i="1"/>
  <c r="V2018" i="1"/>
  <c r="S2018" i="1"/>
  <c r="T1113" i="1"/>
  <c r="Y1113" i="1"/>
  <c r="W1113" i="1" a="1"/>
  <c r="W1113" i="1"/>
  <c r="O1113" i="1"/>
  <c r="P1113" i="1"/>
  <c r="Q1113" i="1"/>
  <c r="R1113" i="1"/>
  <c r="V1113" i="1"/>
  <c r="S1113" i="1"/>
  <c r="T1114" i="1"/>
  <c r="Y1114" i="1"/>
  <c r="W1114" i="1" a="1"/>
  <c r="W1114" i="1"/>
  <c r="O1114" i="1"/>
  <c r="P1114" i="1"/>
  <c r="Q1114" i="1"/>
  <c r="R1114" i="1"/>
  <c r="V1114" i="1"/>
  <c r="S1114" i="1"/>
  <c r="T1115" i="1"/>
  <c r="Y1115" i="1"/>
  <c r="W1115" i="1" a="1"/>
  <c r="W1115" i="1"/>
  <c r="O1115" i="1"/>
  <c r="P1115" i="1"/>
  <c r="Q1115" i="1"/>
  <c r="R1115" i="1"/>
  <c r="V1115" i="1"/>
  <c r="S1115" i="1"/>
  <c r="T2019" i="1"/>
  <c r="Y2019" i="1"/>
  <c r="W2019" i="1" a="1"/>
  <c r="W2019" i="1"/>
  <c r="O2019" i="1"/>
  <c r="P2019" i="1"/>
  <c r="Q2019" i="1"/>
  <c r="R2019" i="1"/>
  <c r="V2019" i="1"/>
  <c r="S2019" i="1"/>
  <c r="T1116" i="1"/>
  <c r="Y1116" i="1"/>
  <c r="W1116" i="1" a="1"/>
  <c r="W1116" i="1"/>
  <c r="O1116" i="1"/>
  <c r="P1116" i="1"/>
  <c r="Q1116" i="1"/>
  <c r="R1116" i="1"/>
  <c r="V1116" i="1"/>
  <c r="S1116" i="1"/>
  <c r="T1117" i="1"/>
  <c r="Y1117" i="1"/>
  <c r="W1117" i="1" a="1"/>
  <c r="W1117" i="1"/>
  <c r="O1117" i="1"/>
  <c r="P1117" i="1"/>
  <c r="Q1117" i="1"/>
  <c r="R1117" i="1"/>
  <c r="V1117" i="1"/>
  <c r="S1117" i="1"/>
  <c r="T1118" i="1"/>
  <c r="Y1118" i="1"/>
  <c r="W1118" i="1" a="1"/>
  <c r="W1118" i="1"/>
  <c r="O1118" i="1"/>
  <c r="P1118" i="1"/>
  <c r="Q1118" i="1"/>
  <c r="R1118" i="1"/>
  <c r="V1118" i="1"/>
  <c r="S1118" i="1"/>
  <c r="T1119" i="1"/>
  <c r="Y1119" i="1"/>
  <c r="W1119" i="1" a="1"/>
  <c r="W1119" i="1"/>
  <c r="O1119" i="1"/>
  <c r="P1119" i="1"/>
  <c r="Q1119" i="1"/>
  <c r="R1119" i="1"/>
  <c r="V1119" i="1"/>
  <c r="S1119" i="1"/>
  <c r="T1120" i="1"/>
  <c r="Y1120" i="1"/>
  <c r="W1120" i="1" a="1"/>
  <c r="W1120" i="1"/>
  <c r="O1120" i="1"/>
  <c r="P1120" i="1"/>
  <c r="Q1120" i="1"/>
  <c r="R1120" i="1"/>
  <c r="V1120" i="1"/>
  <c r="S1120" i="1"/>
  <c r="T2020" i="1"/>
  <c r="Y2020" i="1"/>
  <c r="W2020" i="1" a="1"/>
  <c r="W2020" i="1"/>
  <c r="O2020" i="1"/>
  <c r="P2020" i="1"/>
  <c r="Q2020" i="1"/>
  <c r="R2020" i="1"/>
  <c r="V2020" i="1"/>
  <c r="S2020" i="1"/>
  <c r="T1121" i="1"/>
  <c r="Y1121" i="1"/>
  <c r="W1121" i="1" a="1"/>
  <c r="W1121" i="1"/>
  <c r="O1121" i="1"/>
  <c r="P1121" i="1"/>
  <c r="Q1121" i="1"/>
  <c r="R1121" i="1"/>
  <c r="V1121" i="1"/>
  <c r="S1121" i="1"/>
  <c r="T1122" i="1"/>
  <c r="Y1122" i="1"/>
  <c r="W1122" i="1" a="1"/>
  <c r="W1122" i="1"/>
  <c r="O1122" i="1"/>
  <c r="P1122" i="1"/>
  <c r="Q1122" i="1"/>
  <c r="R1122" i="1"/>
  <c r="V1122" i="1"/>
  <c r="S1122" i="1"/>
  <c r="T1123" i="1"/>
  <c r="Y1123" i="1"/>
  <c r="W1123" i="1" a="1"/>
  <c r="W1123" i="1"/>
  <c r="O1123" i="1"/>
  <c r="P1123" i="1"/>
  <c r="Q1123" i="1"/>
  <c r="R1123" i="1"/>
  <c r="V1123" i="1"/>
  <c r="S1123" i="1"/>
  <c r="T1124" i="1"/>
  <c r="Y1124" i="1"/>
  <c r="W1124" i="1" a="1"/>
  <c r="W1124" i="1"/>
  <c r="O1124" i="1"/>
  <c r="P1124" i="1"/>
  <c r="Q1124" i="1"/>
  <c r="R1124" i="1"/>
  <c r="V1124" i="1"/>
  <c r="S1124" i="1"/>
  <c r="T1125" i="1"/>
  <c r="Y1125" i="1"/>
  <c r="W1125" i="1" a="1"/>
  <c r="W1125" i="1"/>
  <c r="O1125" i="1"/>
  <c r="P1125" i="1"/>
  <c r="Q1125" i="1"/>
  <c r="R1125" i="1"/>
  <c r="V1125" i="1"/>
  <c r="S1125" i="1"/>
  <c r="T1126" i="1"/>
  <c r="Y1126" i="1"/>
  <c r="W1126" i="1" a="1"/>
  <c r="W1126" i="1"/>
  <c r="O1126" i="1"/>
  <c r="P1126" i="1"/>
  <c r="Q1126" i="1"/>
  <c r="R1126" i="1"/>
  <c r="V1126" i="1"/>
  <c r="S1126" i="1"/>
  <c r="T1127" i="1"/>
  <c r="Y1127" i="1"/>
  <c r="W1127" i="1" a="1"/>
  <c r="W1127" i="1"/>
  <c r="O1127" i="1"/>
  <c r="P1127" i="1"/>
  <c r="Q1127" i="1"/>
  <c r="R1127" i="1"/>
  <c r="V1127" i="1"/>
  <c r="S1127" i="1"/>
  <c r="T1128" i="1"/>
  <c r="Y1128" i="1"/>
  <c r="W1128" i="1" a="1"/>
  <c r="W1128" i="1"/>
  <c r="O1128" i="1"/>
  <c r="P1128" i="1"/>
  <c r="Q1128" i="1"/>
  <c r="R1128" i="1"/>
  <c r="V1128" i="1"/>
  <c r="S1128" i="1"/>
  <c r="T1129" i="1"/>
  <c r="Y1129" i="1"/>
  <c r="W1129" i="1" a="1"/>
  <c r="W1129" i="1"/>
  <c r="O1129" i="1"/>
  <c r="P1129" i="1"/>
  <c r="Q1129" i="1"/>
  <c r="R1129" i="1"/>
  <c r="V1129" i="1"/>
  <c r="S1129" i="1"/>
  <c r="T1130" i="1"/>
  <c r="Y1130" i="1"/>
  <c r="W1130" i="1" a="1"/>
  <c r="W1130" i="1"/>
  <c r="O1130" i="1"/>
  <c r="P1130" i="1"/>
  <c r="Q1130" i="1"/>
  <c r="R1130" i="1"/>
  <c r="V1130" i="1"/>
  <c r="S1130" i="1"/>
  <c r="T2021" i="1"/>
  <c r="Y2021" i="1"/>
  <c r="W2021" i="1" a="1"/>
  <c r="W2021" i="1"/>
  <c r="O2021" i="1"/>
  <c r="P2021" i="1"/>
  <c r="Q2021" i="1"/>
  <c r="R2021" i="1"/>
  <c r="V2021" i="1"/>
  <c r="S2021" i="1"/>
  <c r="T1131" i="1"/>
  <c r="Y1131" i="1"/>
  <c r="W1131" i="1" a="1"/>
  <c r="W1131" i="1"/>
  <c r="O1131" i="1"/>
  <c r="P1131" i="1"/>
  <c r="Q1131" i="1"/>
  <c r="R1131" i="1"/>
  <c r="V1131" i="1"/>
  <c r="S1131" i="1"/>
  <c r="T1132" i="1"/>
  <c r="Y1132" i="1"/>
  <c r="W1132" i="1" a="1"/>
  <c r="W1132" i="1"/>
  <c r="O1132" i="1"/>
  <c r="P1132" i="1"/>
  <c r="Q1132" i="1"/>
  <c r="R1132" i="1"/>
  <c r="V1132" i="1"/>
  <c r="S1132" i="1"/>
  <c r="T1133" i="1"/>
  <c r="Y1133" i="1"/>
  <c r="W1133" i="1" a="1"/>
  <c r="W1133" i="1"/>
  <c r="O1133" i="1"/>
  <c r="P1133" i="1"/>
  <c r="Q1133" i="1"/>
  <c r="R1133" i="1"/>
  <c r="V1133" i="1"/>
  <c r="S1133" i="1"/>
  <c r="T2022" i="1"/>
  <c r="Y2022" i="1"/>
  <c r="W2022" i="1" a="1"/>
  <c r="W2022" i="1"/>
  <c r="O2022" i="1"/>
  <c r="P2022" i="1"/>
  <c r="Q2022" i="1"/>
  <c r="R2022" i="1"/>
  <c r="V2022" i="1"/>
  <c r="S2022" i="1"/>
  <c r="T1134" i="1"/>
  <c r="Y1134" i="1"/>
  <c r="W1134" i="1" a="1"/>
  <c r="W1134" i="1"/>
  <c r="O1134" i="1"/>
  <c r="P1134" i="1"/>
  <c r="Q1134" i="1"/>
  <c r="R1134" i="1"/>
  <c r="V1134" i="1"/>
  <c r="S1134" i="1"/>
  <c r="T1135" i="1"/>
  <c r="Y1135" i="1"/>
  <c r="W1135" i="1" a="1"/>
  <c r="W1135" i="1"/>
  <c r="O1135" i="1"/>
  <c r="P1135" i="1"/>
  <c r="Q1135" i="1"/>
  <c r="R1135" i="1"/>
  <c r="V1135" i="1"/>
  <c r="S1135" i="1"/>
  <c r="T1136" i="1"/>
  <c r="Y1136" i="1"/>
  <c r="W1136" i="1" a="1"/>
  <c r="W1136" i="1"/>
  <c r="O1136" i="1"/>
  <c r="P1136" i="1"/>
  <c r="Q1136" i="1"/>
  <c r="R1136" i="1"/>
  <c r="V1136" i="1"/>
  <c r="S1136" i="1"/>
  <c r="T1137" i="1"/>
  <c r="Y1137" i="1"/>
  <c r="W1137" i="1" a="1"/>
  <c r="W1137" i="1"/>
  <c r="O1137" i="1"/>
  <c r="P1137" i="1"/>
  <c r="Q1137" i="1"/>
  <c r="R1137" i="1"/>
  <c r="V1137" i="1"/>
  <c r="S1137" i="1"/>
  <c r="T1138" i="1"/>
  <c r="Y1138" i="1"/>
  <c r="W1138" i="1" a="1"/>
  <c r="W1138" i="1"/>
  <c r="O1138" i="1"/>
  <c r="P1138" i="1"/>
  <c r="Q1138" i="1"/>
  <c r="R1138" i="1"/>
  <c r="V1138" i="1"/>
  <c r="S1138" i="1"/>
  <c r="T1139" i="1"/>
  <c r="Y1139" i="1"/>
  <c r="W1139" i="1" a="1"/>
  <c r="W1139" i="1"/>
  <c r="O1139" i="1"/>
  <c r="P1139" i="1"/>
  <c r="Q1139" i="1"/>
  <c r="R1139" i="1"/>
  <c r="V1139" i="1"/>
  <c r="S1139" i="1"/>
  <c r="T1140" i="1"/>
  <c r="Y1140" i="1"/>
  <c r="W1140" i="1" a="1"/>
  <c r="W1140" i="1"/>
  <c r="O1140" i="1"/>
  <c r="P1140" i="1"/>
  <c r="Q1140" i="1"/>
  <c r="R1140" i="1"/>
  <c r="V1140" i="1"/>
  <c r="S1140" i="1"/>
  <c r="T1141" i="1"/>
  <c r="Y1141" i="1"/>
  <c r="W1141" i="1" a="1"/>
  <c r="W1141" i="1"/>
  <c r="O1141" i="1"/>
  <c r="P1141" i="1"/>
  <c r="Q1141" i="1"/>
  <c r="R1141" i="1"/>
  <c r="V1141" i="1"/>
  <c r="S1141" i="1"/>
  <c r="T1142" i="1"/>
  <c r="Y1142" i="1"/>
  <c r="W1142" i="1" a="1"/>
  <c r="W1142" i="1"/>
  <c r="O1142" i="1"/>
  <c r="P1142" i="1"/>
  <c r="Q1142" i="1"/>
  <c r="R1142" i="1"/>
  <c r="V1142" i="1"/>
  <c r="S1142" i="1"/>
  <c r="T1143" i="1"/>
  <c r="Y1143" i="1"/>
  <c r="W1143" i="1" a="1"/>
  <c r="W1143" i="1"/>
  <c r="O1143" i="1"/>
  <c r="P1143" i="1"/>
  <c r="Q1143" i="1"/>
  <c r="R1143" i="1"/>
  <c r="V1143" i="1"/>
  <c r="S1143" i="1"/>
  <c r="T1144" i="1"/>
  <c r="Y1144" i="1"/>
  <c r="W1144" i="1" a="1"/>
  <c r="W1144" i="1"/>
  <c r="O1144" i="1"/>
  <c r="P1144" i="1"/>
  <c r="Q1144" i="1"/>
  <c r="R1144" i="1"/>
  <c r="V1144" i="1"/>
  <c r="S1144" i="1"/>
  <c r="T1145" i="1"/>
  <c r="Y1145" i="1"/>
  <c r="W1145" i="1" a="1"/>
  <c r="W1145" i="1"/>
  <c r="O1145" i="1"/>
  <c r="P1145" i="1"/>
  <c r="Q1145" i="1"/>
  <c r="R1145" i="1"/>
  <c r="V1145" i="1"/>
  <c r="S1145" i="1"/>
  <c r="T1146" i="1"/>
  <c r="Y1146" i="1"/>
  <c r="W1146" i="1" a="1"/>
  <c r="W1146" i="1"/>
  <c r="O1146" i="1"/>
  <c r="P1146" i="1"/>
  <c r="Q1146" i="1"/>
  <c r="R1146" i="1"/>
  <c r="V1146" i="1"/>
  <c r="S1146" i="1"/>
  <c r="T1147" i="1"/>
  <c r="Y1147" i="1"/>
  <c r="W1147" i="1" a="1"/>
  <c r="W1147" i="1"/>
  <c r="O1147" i="1"/>
  <c r="P1147" i="1"/>
  <c r="Q1147" i="1"/>
  <c r="R1147" i="1"/>
  <c r="V1147" i="1"/>
  <c r="S1147" i="1"/>
  <c r="T1148" i="1"/>
  <c r="Y1148" i="1"/>
  <c r="W1148" i="1" a="1"/>
  <c r="W1148" i="1"/>
  <c r="O1148" i="1"/>
  <c r="P1148" i="1"/>
  <c r="Q1148" i="1"/>
  <c r="R1148" i="1"/>
  <c r="V1148" i="1"/>
  <c r="S1148" i="1"/>
  <c r="T1149" i="1"/>
  <c r="Y1149" i="1"/>
  <c r="W1149" i="1" a="1"/>
  <c r="W1149" i="1"/>
  <c r="O1149" i="1"/>
  <c r="P1149" i="1"/>
  <c r="Q1149" i="1"/>
  <c r="R1149" i="1"/>
  <c r="V1149" i="1"/>
  <c r="S1149" i="1"/>
  <c r="T1150" i="1"/>
  <c r="Y1150" i="1"/>
  <c r="W1150" i="1" a="1"/>
  <c r="W1150" i="1"/>
  <c r="O1150" i="1"/>
  <c r="P1150" i="1"/>
  <c r="Q1150" i="1"/>
  <c r="R1150" i="1"/>
  <c r="V1150" i="1"/>
  <c r="S1150" i="1"/>
  <c r="T1151" i="1"/>
  <c r="Y1151" i="1"/>
  <c r="W1151" i="1" a="1"/>
  <c r="W1151" i="1"/>
  <c r="O1151" i="1"/>
  <c r="P1151" i="1"/>
  <c r="Q1151" i="1"/>
  <c r="R1151" i="1"/>
  <c r="V1151" i="1"/>
  <c r="S1151" i="1"/>
  <c r="T1152" i="1"/>
  <c r="Y1152" i="1"/>
  <c r="W1152" i="1" a="1"/>
  <c r="W1152" i="1"/>
  <c r="O1152" i="1"/>
  <c r="P1152" i="1"/>
  <c r="Q1152" i="1"/>
  <c r="R1152" i="1"/>
  <c r="V1152" i="1"/>
  <c r="S1152" i="1"/>
  <c r="T1153" i="1"/>
  <c r="Y1153" i="1"/>
  <c r="W1153" i="1" a="1"/>
  <c r="W1153" i="1"/>
  <c r="O1153" i="1"/>
  <c r="P1153" i="1"/>
  <c r="Q1153" i="1"/>
  <c r="R1153" i="1"/>
  <c r="V1153" i="1"/>
  <c r="S1153" i="1"/>
  <c r="T1154" i="1"/>
  <c r="Y1154" i="1"/>
  <c r="W1154" i="1" a="1"/>
  <c r="W1154" i="1"/>
  <c r="O1154" i="1"/>
  <c r="P1154" i="1"/>
  <c r="Q1154" i="1"/>
  <c r="R1154" i="1"/>
  <c r="V1154" i="1"/>
  <c r="S1154" i="1"/>
  <c r="T2023" i="1"/>
  <c r="Y2023" i="1"/>
  <c r="W2023" i="1" a="1"/>
  <c r="W2023" i="1"/>
  <c r="O2023" i="1"/>
  <c r="P2023" i="1"/>
  <c r="Q2023" i="1"/>
  <c r="R2023" i="1"/>
  <c r="V2023" i="1"/>
  <c r="S2023" i="1"/>
  <c r="T1155" i="1"/>
  <c r="Y1155" i="1"/>
  <c r="W1155" i="1" a="1"/>
  <c r="W1155" i="1"/>
  <c r="O1155" i="1"/>
  <c r="P1155" i="1"/>
  <c r="Q1155" i="1"/>
  <c r="R1155" i="1"/>
  <c r="V1155" i="1"/>
  <c r="S1155" i="1"/>
  <c r="T1156" i="1"/>
  <c r="Y1156" i="1"/>
  <c r="W1156" i="1" a="1"/>
  <c r="W1156" i="1"/>
  <c r="O1156" i="1"/>
  <c r="P1156" i="1"/>
  <c r="Q1156" i="1"/>
  <c r="R1156" i="1"/>
  <c r="V1156" i="1"/>
  <c r="S1156" i="1"/>
  <c r="T1157" i="1"/>
  <c r="Y1157" i="1"/>
  <c r="W1157" i="1" a="1"/>
  <c r="W1157" i="1"/>
  <c r="O1157" i="1"/>
  <c r="P1157" i="1"/>
  <c r="Q1157" i="1"/>
  <c r="R1157" i="1"/>
  <c r="V1157" i="1"/>
  <c r="S1157" i="1"/>
  <c r="T1158" i="1"/>
  <c r="Y1158" i="1"/>
  <c r="W1158" i="1" a="1"/>
  <c r="W1158" i="1"/>
  <c r="O1158" i="1"/>
  <c r="P1158" i="1"/>
  <c r="Q1158" i="1"/>
  <c r="R1158" i="1"/>
  <c r="V1158" i="1"/>
  <c r="S1158" i="1"/>
  <c r="T1159" i="1"/>
  <c r="Y1159" i="1"/>
  <c r="W1159" i="1" a="1"/>
  <c r="W1159" i="1"/>
  <c r="O1159" i="1"/>
  <c r="P1159" i="1"/>
  <c r="Q1159" i="1"/>
  <c r="R1159" i="1"/>
  <c r="V1159" i="1"/>
  <c r="S1159" i="1"/>
  <c r="T1160" i="1"/>
  <c r="Y1160" i="1"/>
  <c r="W1160" i="1" a="1"/>
  <c r="W1160" i="1"/>
  <c r="O1160" i="1"/>
  <c r="P1160" i="1"/>
  <c r="Q1160" i="1"/>
  <c r="R1160" i="1"/>
  <c r="V1160" i="1"/>
  <c r="S1160" i="1"/>
  <c r="T1161" i="1"/>
  <c r="Y1161" i="1"/>
  <c r="W1161" i="1" a="1"/>
  <c r="W1161" i="1"/>
  <c r="O1161" i="1"/>
  <c r="P1161" i="1"/>
  <c r="Q1161" i="1"/>
  <c r="R1161" i="1"/>
  <c r="V1161" i="1"/>
  <c r="S1161" i="1"/>
  <c r="T1162" i="1"/>
  <c r="Y1162" i="1"/>
  <c r="W1162" i="1" a="1"/>
  <c r="W1162" i="1"/>
  <c r="O1162" i="1"/>
  <c r="P1162" i="1"/>
  <c r="Q1162" i="1"/>
  <c r="R1162" i="1"/>
  <c r="V1162" i="1"/>
  <c r="S1162" i="1"/>
  <c r="T1163" i="1"/>
  <c r="Y1163" i="1"/>
  <c r="W1163" i="1" a="1"/>
  <c r="W1163" i="1"/>
  <c r="O1163" i="1"/>
  <c r="P1163" i="1"/>
  <c r="Q1163" i="1"/>
  <c r="R1163" i="1"/>
  <c r="V1163" i="1"/>
  <c r="S1163" i="1"/>
  <c r="T1164" i="1"/>
  <c r="Y1164" i="1"/>
  <c r="W1164" i="1" a="1"/>
  <c r="W1164" i="1"/>
  <c r="O1164" i="1"/>
  <c r="P1164" i="1"/>
  <c r="Q1164" i="1"/>
  <c r="R1164" i="1"/>
  <c r="V1164" i="1"/>
  <c r="S1164" i="1"/>
  <c r="T1165" i="1"/>
  <c r="Y1165" i="1"/>
  <c r="W1165" i="1" a="1"/>
  <c r="W1165" i="1"/>
  <c r="O1165" i="1"/>
  <c r="P1165" i="1"/>
  <c r="Q1165" i="1"/>
  <c r="R1165" i="1"/>
  <c r="V1165" i="1"/>
  <c r="S1165" i="1"/>
  <c r="T1166" i="1"/>
  <c r="Y1166" i="1"/>
  <c r="W1166" i="1" a="1"/>
  <c r="W1166" i="1"/>
  <c r="O1166" i="1"/>
  <c r="P1166" i="1"/>
  <c r="Q1166" i="1"/>
  <c r="R1166" i="1"/>
  <c r="V1166" i="1"/>
  <c r="S1166" i="1"/>
  <c r="T2024" i="1"/>
  <c r="Y2024" i="1"/>
  <c r="W2024" i="1" a="1"/>
  <c r="W2024" i="1"/>
  <c r="O2024" i="1"/>
  <c r="P2024" i="1"/>
  <c r="Q2024" i="1"/>
  <c r="R2024" i="1"/>
  <c r="V2024" i="1"/>
  <c r="S2024" i="1"/>
  <c r="T1167" i="1"/>
  <c r="Y1167" i="1"/>
  <c r="W1167" i="1" a="1"/>
  <c r="W1167" i="1"/>
  <c r="O1167" i="1"/>
  <c r="P1167" i="1"/>
  <c r="Q1167" i="1"/>
  <c r="R1167" i="1"/>
  <c r="V1167" i="1"/>
  <c r="S1167" i="1"/>
  <c r="T2025" i="1"/>
  <c r="Y2025" i="1"/>
  <c r="W2025" i="1" a="1"/>
  <c r="W2025" i="1"/>
  <c r="O2025" i="1"/>
  <c r="P2025" i="1"/>
  <c r="Q2025" i="1"/>
  <c r="R2025" i="1"/>
  <c r="V2025" i="1"/>
  <c r="S2025" i="1"/>
  <c r="T1168" i="1"/>
  <c r="Y1168" i="1"/>
  <c r="W1168" i="1" a="1"/>
  <c r="W1168" i="1"/>
  <c r="O1168" i="1"/>
  <c r="P1168" i="1"/>
  <c r="Q1168" i="1"/>
  <c r="R1168" i="1"/>
  <c r="V1168" i="1"/>
  <c r="S1168" i="1"/>
  <c r="T1169" i="1"/>
  <c r="Y1169" i="1"/>
  <c r="W1169" i="1" a="1"/>
  <c r="W1169" i="1"/>
  <c r="O1169" i="1"/>
  <c r="P1169" i="1"/>
  <c r="Q1169" i="1"/>
  <c r="R1169" i="1"/>
  <c r="V1169" i="1"/>
  <c r="S1169" i="1"/>
  <c r="T1170" i="1"/>
  <c r="Y1170" i="1"/>
  <c r="W1170" i="1" a="1"/>
  <c r="W1170" i="1"/>
  <c r="O1170" i="1"/>
  <c r="P1170" i="1"/>
  <c r="Q1170" i="1"/>
  <c r="R1170" i="1"/>
  <c r="V1170" i="1"/>
  <c r="S1170" i="1"/>
  <c r="T1171" i="1"/>
  <c r="Y1171" i="1"/>
  <c r="W1171" i="1" a="1"/>
  <c r="W1171" i="1"/>
  <c r="O1171" i="1"/>
  <c r="P1171" i="1"/>
  <c r="Q1171" i="1"/>
  <c r="R1171" i="1"/>
  <c r="V1171" i="1"/>
  <c r="S1171" i="1"/>
  <c r="T1172" i="1"/>
  <c r="Y1172" i="1"/>
  <c r="W1172" i="1" a="1"/>
  <c r="W1172" i="1"/>
  <c r="O1172" i="1"/>
  <c r="P1172" i="1"/>
  <c r="Q1172" i="1"/>
  <c r="R1172" i="1"/>
  <c r="V1172" i="1"/>
  <c r="S1172" i="1"/>
  <c r="T1173" i="1"/>
  <c r="Y1173" i="1"/>
  <c r="W1173" i="1" a="1"/>
  <c r="W1173" i="1"/>
  <c r="O1173" i="1"/>
  <c r="P1173" i="1"/>
  <c r="Q1173" i="1"/>
  <c r="R1173" i="1"/>
  <c r="V1173" i="1"/>
  <c r="S1173" i="1"/>
  <c r="T1174" i="1"/>
  <c r="Y1174" i="1"/>
  <c r="W1174" i="1" a="1"/>
  <c r="W1174" i="1"/>
  <c r="O1174" i="1"/>
  <c r="P1174" i="1"/>
  <c r="Q1174" i="1"/>
  <c r="R1174" i="1"/>
  <c r="V1174" i="1"/>
  <c r="S1174" i="1"/>
  <c r="T1175" i="1"/>
  <c r="Y1175" i="1"/>
  <c r="W1175" i="1" a="1"/>
  <c r="W1175" i="1"/>
  <c r="O1175" i="1"/>
  <c r="P1175" i="1"/>
  <c r="Q1175" i="1"/>
  <c r="R1175" i="1"/>
  <c r="V1175" i="1"/>
  <c r="S1175" i="1"/>
  <c r="T1176" i="1"/>
  <c r="Y1176" i="1"/>
  <c r="W1176" i="1" a="1"/>
  <c r="W1176" i="1"/>
  <c r="O1176" i="1"/>
  <c r="P1176" i="1"/>
  <c r="Q1176" i="1"/>
  <c r="R1176" i="1"/>
  <c r="V1176" i="1"/>
  <c r="S1176" i="1"/>
  <c r="T1177" i="1"/>
  <c r="Y1177" i="1"/>
  <c r="W1177" i="1" a="1"/>
  <c r="W1177" i="1"/>
  <c r="O1177" i="1"/>
  <c r="P1177" i="1"/>
  <c r="Q1177" i="1"/>
  <c r="R1177" i="1"/>
  <c r="V1177" i="1"/>
  <c r="S1177" i="1"/>
  <c r="T1178" i="1"/>
  <c r="Y1178" i="1"/>
  <c r="W1178" i="1" a="1"/>
  <c r="W1178" i="1"/>
  <c r="O1178" i="1"/>
  <c r="P1178" i="1"/>
  <c r="Q1178" i="1"/>
  <c r="R1178" i="1"/>
  <c r="V1178" i="1"/>
  <c r="S1178" i="1"/>
  <c r="T1179" i="1"/>
  <c r="Y1179" i="1"/>
  <c r="W1179" i="1" a="1"/>
  <c r="W1179" i="1"/>
  <c r="O1179" i="1"/>
  <c r="P1179" i="1"/>
  <c r="Q1179" i="1"/>
  <c r="R1179" i="1"/>
  <c r="V1179" i="1"/>
  <c r="S1179" i="1"/>
  <c r="T1180" i="1"/>
  <c r="Y1180" i="1"/>
  <c r="W1180" i="1" a="1"/>
  <c r="W1180" i="1"/>
  <c r="O1180" i="1"/>
  <c r="P1180" i="1"/>
  <c r="Q1180" i="1"/>
  <c r="R1180" i="1"/>
  <c r="V1180" i="1"/>
  <c r="S1180" i="1"/>
  <c r="T1181" i="1"/>
  <c r="Y1181" i="1"/>
  <c r="W1181" i="1" a="1"/>
  <c r="W1181" i="1"/>
  <c r="O1181" i="1"/>
  <c r="P1181" i="1"/>
  <c r="Q1181" i="1"/>
  <c r="R1181" i="1"/>
  <c r="V1181" i="1"/>
  <c r="S1181" i="1"/>
  <c r="T1182" i="1"/>
  <c r="Y1182" i="1"/>
  <c r="W1182" i="1" a="1"/>
  <c r="W1182" i="1"/>
  <c r="O1182" i="1"/>
  <c r="P1182" i="1"/>
  <c r="Q1182" i="1"/>
  <c r="R1182" i="1"/>
  <c r="V1182" i="1"/>
  <c r="S1182" i="1"/>
  <c r="T1183" i="1"/>
  <c r="Y1183" i="1"/>
  <c r="W1183" i="1" a="1"/>
  <c r="W1183" i="1"/>
  <c r="O1183" i="1"/>
  <c r="P1183" i="1"/>
  <c r="Q1183" i="1"/>
  <c r="R1183" i="1"/>
  <c r="V1183" i="1"/>
  <c r="S1183" i="1"/>
  <c r="T1184" i="1"/>
  <c r="Y1184" i="1"/>
  <c r="W1184" i="1" a="1"/>
  <c r="W1184" i="1"/>
  <c r="O1184" i="1"/>
  <c r="P1184" i="1"/>
  <c r="Q1184" i="1"/>
  <c r="R1184" i="1"/>
  <c r="V1184" i="1"/>
  <c r="S1184" i="1"/>
  <c r="T2026" i="1"/>
  <c r="Y2026" i="1"/>
  <c r="W2026" i="1" a="1"/>
  <c r="W2026" i="1"/>
  <c r="O2026" i="1"/>
  <c r="P2026" i="1"/>
  <c r="Q2026" i="1"/>
  <c r="R2026" i="1"/>
  <c r="V2026" i="1"/>
  <c r="S2026" i="1"/>
  <c r="T1185" i="1"/>
  <c r="Y1185" i="1"/>
  <c r="W1185" i="1" a="1"/>
  <c r="W1185" i="1"/>
  <c r="O1185" i="1"/>
  <c r="P1185" i="1"/>
  <c r="Q1185" i="1"/>
  <c r="R1185" i="1"/>
  <c r="V1185" i="1"/>
  <c r="S1185" i="1"/>
  <c r="T1186" i="1"/>
  <c r="Y1186" i="1"/>
  <c r="W1186" i="1" a="1"/>
  <c r="W1186" i="1"/>
  <c r="O1186" i="1"/>
  <c r="P1186" i="1"/>
  <c r="Q1186" i="1"/>
  <c r="R1186" i="1"/>
  <c r="V1186" i="1"/>
  <c r="S1186" i="1"/>
  <c r="T2027" i="1"/>
  <c r="Y2027" i="1"/>
  <c r="W2027" i="1" a="1"/>
  <c r="W2027" i="1"/>
  <c r="O2027" i="1"/>
  <c r="P2027" i="1"/>
  <c r="Q2027" i="1"/>
  <c r="R2027" i="1"/>
  <c r="V2027" i="1"/>
  <c r="S2027" i="1"/>
  <c r="T1187" i="1"/>
  <c r="Y1187" i="1"/>
  <c r="W1187" i="1" a="1"/>
  <c r="W1187" i="1"/>
  <c r="O1187" i="1"/>
  <c r="P1187" i="1"/>
  <c r="Q1187" i="1"/>
  <c r="R1187" i="1"/>
  <c r="V1187" i="1"/>
  <c r="S1187" i="1"/>
  <c r="T2028" i="1"/>
  <c r="Y2028" i="1"/>
  <c r="W2028" i="1" a="1"/>
  <c r="W2028" i="1"/>
  <c r="O2028" i="1"/>
  <c r="P2028" i="1"/>
  <c r="Q2028" i="1"/>
  <c r="R2028" i="1"/>
  <c r="V2028" i="1"/>
  <c r="S2028" i="1"/>
  <c r="T1188" i="1"/>
  <c r="Y1188" i="1"/>
  <c r="W1188" i="1" a="1"/>
  <c r="W1188" i="1"/>
  <c r="O1188" i="1"/>
  <c r="P1188" i="1"/>
  <c r="Q1188" i="1"/>
  <c r="R1188" i="1"/>
  <c r="V1188" i="1"/>
  <c r="S1188" i="1"/>
  <c r="T1189" i="1"/>
  <c r="Y1189" i="1"/>
  <c r="W1189" i="1" a="1"/>
  <c r="W1189" i="1"/>
  <c r="O1189" i="1"/>
  <c r="P1189" i="1"/>
  <c r="Q1189" i="1"/>
  <c r="R1189" i="1"/>
  <c r="V1189" i="1"/>
  <c r="S1189" i="1"/>
  <c r="T1190" i="1"/>
  <c r="Y1190" i="1"/>
  <c r="W1190" i="1" a="1"/>
  <c r="W1190" i="1"/>
  <c r="O1190" i="1"/>
  <c r="P1190" i="1"/>
  <c r="Q1190" i="1"/>
  <c r="R1190" i="1"/>
  <c r="V1190" i="1"/>
  <c r="S1190" i="1"/>
  <c r="T1191" i="1"/>
  <c r="Y1191" i="1"/>
  <c r="W1191" i="1" a="1"/>
  <c r="W1191" i="1"/>
  <c r="O1191" i="1"/>
  <c r="P1191" i="1"/>
  <c r="Q1191" i="1"/>
  <c r="R1191" i="1"/>
  <c r="V1191" i="1"/>
  <c r="S1191" i="1"/>
  <c r="T1192" i="1"/>
  <c r="Y1192" i="1"/>
  <c r="W1192" i="1" a="1"/>
  <c r="W1192" i="1"/>
  <c r="O1192" i="1"/>
  <c r="P1192" i="1"/>
  <c r="Q1192" i="1"/>
  <c r="R1192" i="1"/>
  <c r="V1192" i="1"/>
  <c r="S1192" i="1"/>
  <c r="T1193" i="1"/>
  <c r="Y1193" i="1"/>
  <c r="W1193" i="1" a="1"/>
  <c r="W1193" i="1"/>
  <c r="O1193" i="1"/>
  <c r="P1193" i="1"/>
  <c r="Q1193" i="1"/>
  <c r="R1193" i="1"/>
  <c r="V1193" i="1"/>
  <c r="S1193" i="1"/>
  <c r="T1194" i="1"/>
  <c r="Y1194" i="1"/>
  <c r="W1194" i="1" a="1"/>
  <c r="W1194" i="1"/>
  <c r="O1194" i="1"/>
  <c r="P1194" i="1"/>
  <c r="Q1194" i="1"/>
  <c r="R1194" i="1"/>
  <c r="V1194" i="1"/>
  <c r="S1194" i="1"/>
  <c r="T1195" i="1"/>
  <c r="Y1195" i="1"/>
  <c r="W1195" i="1" a="1"/>
  <c r="W1195" i="1"/>
  <c r="O1195" i="1"/>
  <c r="P1195" i="1"/>
  <c r="Q1195" i="1"/>
  <c r="R1195" i="1"/>
  <c r="V1195" i="1"/>
  <c r="S1195" i="1"/>
  <c r="T1196" i="1"/>
  <c r="Y1196" i="1"/>
  <c r="W1196" i="1" a="1"/>
  <c r="W1196" i="1"/>
  <c r="O1196" i="1"/>
  <c r="P1196" i="1"/>
  <c r="Q1196" i="1"/>
  <c r="R1196" i="1"/>
  <c r="V1196" i="1"/>
  <c r="S1196" i="1"/>
  <c r="T1197" i="1"/>
  <c r="Y1197" i="1"/>
  <c r="W1197" i="1" a="1"/>
  <c r="W1197" i="1"/>
  <c r="O1197" i="1"/>
  <c r="P1197" i="1"/>
  <c r="Q1197" i="1"/>
  <c r="R1197" i="1"/>
  <c r="V1197" i="1"/>
  <c r="S1197" i="1"/>
  <c r="T1198" i="1"/>
  <c r="Y1198" i="1"/>
  <c r="W1198" i="1" a="1"/>
  <c r="W1198" i="1"/>
  <c r="O1198" i="1"/>
  <c r="P1198" i="1"/>
  <c r="Q1198" i="1"/>
  <c r="R1198" i="1"/>
  <c r="V1198" i="1"/>
  <c r="S1198" i="1"/>
  <c r="T1199" i="1"/>
  <c r="Y1199" i="1"/>
  <c r="W1199" i="1" a="1"/>
  <c r="W1199" i="1"/>
  <c r="O1199" i="1"/>
  <c r="P1199" i="1"/>
  <c r="Q1199" i="1"/>
  <c r="R1199" i="1"/>
  <c r="V1199" i="1"/>
  <c r="S1199" i="1"/>
  <c r="T1200" i="1"/>
  <c r="Y1200" i="1"/>
  <c r="W1200" i="1" a="1"/>
  <c r="W1200" i="1"/>
  <c r="O1200" i="1"/>
  <c r="P1200" i="1"/>
  <c r="Q1200" i="1"/>
  <c r="R1200" i="1"/>
  <c r="V1200" i="1"/>
  <c r="S1200" i="1"/>
  <c r="T1201" i="1"/>
  <c r="Y1201" i="1"/>
  <c r="W1201" i="1" a="1"/>
  <c r="W1201" i="1"/>
  <c r="O1201" i="1"/>
  <c r="P1201" i="1"/>
  <c r="Q1201" i="1"/>
  <c r="R1201" i="1"/>
  <c r="V1201" i="1"/>
  <c r="S1201" i="1"/>
  <c r="T1202" i="1"/>
  <c r="Y1202" i="1"/>
  <c r="W1202" i="1" a="1"/>
  <c r="W1202" i="1"/>
  <c r="O1202" i="1"/>
  <c r="P1202" i="1"/>
  <c r="Q1202" i="1"/>
  <c r="R1202" i="1"/>
  <c r="V1202" i="1"/>
  <c r="S1202" i="1"/>
  <c r="T1203" i="1"/>
  <c r="Y1203" i="1"/>
  <c r="W1203" i="1" a="1"/>
  <c r="W1203" i="1"/>
  <c r="O1203" i="1"/>
  <c r="P1203" i="1"/>
  <c r="Q1203" i="1"/>
  <c r="R1203" i="1"/>
  <c r="V1203" i="1"/>
  <c r="S1203" i="1"/>
  <c r="T1204" i="1"/>
  <c r="Y1204" i="1"/>
  <c r="W1204" i="1" a="1"/>
  <c r="W1204" i="1"/>
  <c r="O1204" i="1"/>
  <c r="P1204" i="1"/>
  <c r="Q1204" i="1"/>
  <c r="R1204" i="1"/>
  <c r="V1204" i="1"/>
  <c r="S1204" i="1"/>
  <c r="T1205" i="1"/>
  <c r="Y1205" i="1"/>
  <c r="W1205" i="1" a="1"/>
  <c r="W1205" i="1"/>
  <c r="O1205" i="1"/>
  <c r="P1205" i="1"/>
  <c r="Q1205" i="1"/>
  <c r="R1205" i="1"/>
  <c r="V1205" i="1"/>
  <c r="S1205" i="1"/>
  <c r="T1206" i="1"/>
  <c r="Y1206" i="1"/>
  <c r="W1206" i="1" a="1"/>
  <c r="W1206" i="1"/>
  <c r="O1206" i="1"/>
  <c r="P1206" i="1"/>
  <c r="Q1206" i="1"/>
  <c r="R1206" i="1"/>
  <c r="V1206" i="1"/>
  <c r="S1206" i="1"/>
  <c r="T1207" i="1"/>
  <c r="Y1207" i="1"/>
  <c r="W1207" i="1" a="1"/>
  <c r="W1207" i="1"/>
  <c r="O1207" i="1"/>
  <c r="P1207" i="1"/>
  <c r="Q1207" i="1"/>
  <c r="R1207" i="1"/>
  <c r="V1207" i="1"/>
  <c r="S1207" i="1"/>
  <c r="T1208" i="1"/>
  <c r="Y1208" i="1"/>
  <c r="W1208" i="1" a="1"/>
  <c r="W1208" i="1"/>
  <c r="O1208" i="1"/>
  <c r="P1208" i="1"/>
  <c r="Q1208" i="1"/>
  <c r="R1208" i="1"/>
  <c r="V1208" i="1"/>
  <c r="S1208" i="1"/>
  <c r="T1209" i="1"/>
  <c r="Y1209" i="1"/>
  <c r="W1209" i="1" a="1"/>
  <c r="W1209" i="1"/>
  <c r="O1209" i="1"/>
  <c r="P1209" i="1"/>
  <c r="Q1209" i="1"/>
  <c r="R1209" i="1"/>
  <c r="V1209" i="1"/>
  <c r="S1209" i="1"/>
  <c r="T1210" i="1"/>
  <c r="Y1210" i="1"/>
  <c r="W1210" i="1" a="1"/>
  <c r="W1210" i="1"/>
  <c r="O1210" i="1"/>
  <c r="P1210" i="1"/>
  <c r="Q1210" i="1"/>
  <c r="R1210" i="1"/>
  <c r="V1210" i="1"/>
  <c r="S1210" i="1"/>
  <c r="T1211" i="1"/>
  <c r="Y1211" i="1"/>
  <c r="W1211" i="1" a="1"/>
  <c r="W1211" i="1"/>
  <c r="O1211" i="1"/>
  <c r="P1211" i="1"/>
  <c r="Q1211" i="1"/>
  <c r="R1211" i="1"/>
  <c r="V1211" i="1"/>
  <c r="S1211" i="1"/>
  <c r="T1212" i="1"/>
  <c r="Y1212" i="1"/>
  <c r="W1212" i="1" a="1"/>
  <c r="W1212" i="1"/>
  <c r="O1212" i="1"/>
  <c r="P1212" i="1"/>
  <c r="Q1212" i="1"/>
  <c r="R1212" i="1"/>
  <c r="V1212" i="1"/>
  <c r="S1212" i="1"/>
  <c r="T1213" i="1"/>
  <c r="Y1213" i="1"/>
  <c r="W1213" i="1" a="1"/>
  <c r="W1213" i="1"/>
  <c r="O1213" i="1"/>
  <c r="P1213" i="1"/>
  <c r="Q1213" i="1"/>
  <c r="R1213" i="1"/>
  <c r="V1213" i="1"/>
  <c r="S1213" i="1"/>
  <c r="T1214" i="1"/>
  <c r="Y1214" i="1"/>
  <c r="W1214" i="1" a="1"/>
  <c r="W1214" i="1"/>
  <c r="O1214" i="1"/>
  <c r="P1214" i="1"/>
  <c r="Q1214" i="1"/>
  <c r="R1214" i="1"/>
  <c r="V1214" i="1"/>
  <c r="S1214" i="1"/>
  <c r="T1215" i="1"/>
  <c r="Y1215" i="1"/>
  <c r="W1215" i="1" a="1"/>
  <c r="W1215" i="1"/>
  <c r="O1215" i="1"/>
  <c r="P1215" i="1"/>
  <c r="Q1215" i="1"/>
  <c r="R1215" i="1"/>
  <c r="V1215" i="1"/>
  <c r="S1215" i="1"/>
  <c r="T1216" i="1"/>
  <c r="Y1216" i="1"/>
  <c r="W1216" i="1" a="1"/>
  <c r="W1216" i="1"/>
  <c r="O1216" i="1"/>
  <c r="P1216" i="1"/>
  <c r="Q1216" i="1"/>
  <c r="R1216" i="1"/>
  <c r="V1216" i="1"/>
  <c r="S1216" i="1"/>
  <c r="T1217" i="1"/>
  <c r="Y1217" i="1"/>
  <c r="W1217" i="1" a="1"/>
  <c r="W1217" i="1"/>
  <c r="O1217" i="1"/>
  <c r="P1217" i="1"/>
  <c r="Q1217" i="1"/>
  <c r="R1217" i="1"/>
  <c r="V1217" i="1"/>
  <c r="S1217" i="1"/>
  <c r="T1218" i="1"/>
  <c r="Y1218" i="1"/>
  <c r="W1218" i="1" a="1"/>
  <c r="W1218" i="1"/>
  <c r="O1218" i="1"/>
  <c r="P1218" i="1"/>
  <c r="Q1218" i="1"/>
  <c r="R1218" i="1"/>
  <c r="V1218" i="1"/>
  <c r="S1218" i="1"/>
  <c r="T1219" i="1"/>
  <c r="Y1219" i="1"/>
  <c r="W1219" i="1" a="1"/>
  <c r="W1219" i="1"/>
  <c r="O1219" i="1"/>
  <c r="P1219" i="1"/>
  <c r="Q1219" i="1"/>
  <c r="R1219" i="1"/>
  <c r="V1219" i="1"/>
  <c r="S1219" i="1"/>
  <c r="T1220" i="1"/>
  <c r="Y1220" i="1"/>
  <c r="W1220" i="1" a="1"/>
  <c r="W1220" i="1"/>
  <c r="O1220" i="1"/>
  <c r="P1220" i="1"/>
  <c r="Q1220" i="1"/>
  <c r="R1220" i="1"/>
  <c r="V1220" i="1"/>
  <c r="S1220" i="1"/>
  <c r="T1221" i="1"/>
  <c r="Y1221" i="1"/>
  <c r="W1221" i="1" a="1"/>
  <c r="W1221" i="1"/>
  <c r="O1221" i="1"/>
  <c r="P1221" i="1"/>
  <c r="Q1221" i="1"/>
  <c r="R1221" i="1"/>
  <c r="V1221" i="1"/>
  <c r="S1221" i="1"/>
  <c r="T1222" i="1"/>
  <c r="Y1222" i="1"/>
  <c r="W1222" i="1" a="1"/>
  <c r="W1222" i="1"/>
  <c r="O1222" i="1"/>
  <c r="P1222" i="1"/>
  <c r="Q1222" i="1"/>
  <c r="R1222" i="1"/>
  <c r="V1222" i="1"/>
  <c r="S1222" i="1"/>
  <c r="T2029" i="1"/>
  <c r="Y2029" i="1"/>
  <c r="W2029" i="1" a="1"/>
  <c r="W2029" i="1"/>
  <c r="O2029" i="1"/>
  <c r="P2029" i="1"/>
  <c r="Q2029" i="1"/>
  <c r="R2029" i="1"/>
  <c r="V2029" i="1"/>
  <c r="S2029" i="1"/>
  <c r="T1223" i="1"/>
  <c r="Y1223" i="1"/>
  <c r="W1223" i="1" a="1"/>
  <c r="W1223" i="1"/>
  <c r="O1223" i="1"/>
  <c r="P1223" i="1"/>
  <c r="Q1223" i="1"/>
  <c r="R1223" i="1"/>
  <c r="V1223" i="1"/>
  <c r="S1223" i="1"/>
  <c r="T1224" i="1"/>
  <c r="Y1224" i="1"/>
  <c r="W1224" i="1" a="1"/>
  <c r="W1224" i="1"/>
  <c r="O1224" i="1"/>
  <c r="P1224" i="1"/>
  <c r="Q1224" i="1"/>
  <c r="R1224" i="1"/>
  <c r="V1224" i="1"/>
  <c r="S1224" i="1"/>
  <c r="T2030" i="1"/>
  <c r="Y2030" i="1"/>
  <c r="W2030" i="1" a="1"/>
  <c r="W2030" i="1"/>
  <c r="O2030" i="1"/>
  <c r="P2030" i="1"/>
  <c r="Q2030" i="1"/>
  <c r="R2030" i="1"/>
  <c r="V2030" i="1"/>
  <c r="S2030" i="1"/>
  <c r="T1225" i="1"/>
  <c r="Y1225" i="1"/>
  <c r="W1225" i="1" a="1"/>
  <c r="W1225" i="1"/>
  <c r="O1225" i="1"/>
  <c r="P1225" i="1"/>
  <c r="Q1225" i="1"/>
  <c r="R1225" i="1"/>
  <c r="V1225" i="1"/>
  <c r="S1225" i="1"/>
  <c r="T1226" i="1"/>
  <c r="Y1226" i="1"/>
  <c r="W1226" i="1" a="1"/>
  <c r="W1226" i="1"/>
  <c r="O1226" i="1"/>
  <c r="P1226" i="1"/>
  <c r="Q1226" i="1"/>
  <c r="R1226" i="1"/>
  <c r="V1226" i="1"/>
  <c r="S1226" i="1"/>
  <c r="T1227" i="1"/>
  <c r="Y1227" i="1"/>
  <c r="W1227" i="1" a="1"/>
  <c r="W1227" i="1"/>
  <c r="O1227" i="1"/>
  <c r="P1227" i="1"/>
  <c r="Q1227" i="1"/>
  <c r="R1227" i="1"/>
  <c r="V1227" i="1"/>
  <c r="S1227" i="1"/>
  <c r="T1228" i="1"/>
  <c r="Y1228" i="1"/>
  <c r="W1228" i="1" a="1"/>
  <c r="W1228" i="1"/>
  <c r="O1228" i="1"/>
  <c r="P1228" i="1"/>
  <c r="Q1228" i="1"/>
  <c r="R1228" i="1"/>
  <c r="V1228" i="1"/>
  <c r="S1228" i="1"/>
  <c r="T1229" i="1"/>
  <c r="Y1229" i="1"/>
  <c r="W1229" i="1" a="1"/>
  <c r="W1229" i="1"/>
  <c r="O1229" i="1"/>
  <c r="P1229" i="1"/>
  <c r="Q1229" i="1"/>
  <c r="R1229" i="1"/>
  <c r="V1229" i="1"/>
  <c r="S1229" i="1"/>
  <c r="T1230" i="1"/>
  <c r="Y1230" i="1"/>
  <c r="W1230" i="1" a="1"/>
  <c r="W1230" i="1"/>
  <c r="O1230" i="1"/>
  <c r="P1230" i="1"/>
  <c r="Q1230" i="1"/>
  <c r="R1230" i="1"/>
  <c r="V1230" i="1"/>
  <c r="S1230" i="1"/>
  <c r="T1231" i="1"/>
  <c r="Y1231" i="1"/>
  <c r="W1231" i="1" a="1"/>
  <c r="W1231" i="1"/>
  <c r="O1231" i="1"/>
  <c r="P1231" i="1"/>
  <c r="Q1231" i="1"/>
  <c r="R1231" i="1"/>
  <c r="V1231" i="1"/>
  <c r="S1231" i="1"/>
  <c r="T1232" i="1"/>
  <c r="Y1232" i="1"/>
  <c r="W1232" i="1" a="1"/>
  <c r="W1232" i="1"/>
  <c r="O1232" i="1"/>
  <c r="P1232" i="1"/>
  <c r="Q1232" i="1"/>
  <c r="R1232" i="1"/>
  <c r="V1232" i="1"/>
  <c r="S1232" i="1"/>
  <c r="T1233" i="1"/>
  <c r="Y1233" i="1"/>
  <c r="W1233" i="1" a="1"/>
  <c r="W1233" i="1"/>
  <c r="O1233" i="1"/>
  <c r="P1233" i="1"/>
  <c r="Q1233" i="1"/>
  <c r="R1233" i="1"/>
  <c r="V1233" i="1"/>
  <c r="S1233" i="1"/>
  <c r="T1234" i="1"/>
  <c r="Y1234" i="1"/>
  <c r="W1234" i="1" a="1"/>
  <c r="W1234" i="1"/>
  <c r="O1234" i="1"/>
  <c r="P1234" i="1"/>
  <c r="Q1234" i="1"/>
  <c r="R1234" i="1"/>
  <c r="V1234" i="1"/>
  <c r="S1234" i="1"/>
  <c r="T1235" i="1"/>
  <c r="Y1235" i="1"/>
  <c r="W1235" i="1" a="1"/>
  <c r="W1235" i="1"/>
  <c r="O1235" i="1"/>
  <c r="P1235" i="1"/>
  <c r="Q1235" i="1"/>
  <c r="R1235" i="1"/>
  <c r="V1235" i="1"/>
  <c r="S1235" i="1"/>
  <c r="T1236" i="1"/>
  <c r="Y1236" i="1"/>
  <c r="W1236" i="1" a="1"/>
  <c r="W1236" i="1"/>
  <c r="O1236" i="1"/>
  <c r="P1236" i="1"/>
  <c r="Q1236" i="1"/>
  <c r="R1236" i="1"/>
  <c r="V1236" i="1"/>
  <c r="S1236" i="1"/>
  <c r="T1237" i="1"/>
  <c r="Y1237" i="1"/>
  <c r="W1237" i="1" a="1"/>
  <c r="W1237" i="1"/>
  <c r="O1237" i="1"/>
  <c r="P1237" i="1"/>
  <c r="Q1237" i="1"/>
  <c r="R1237" i="1"/>
  <c r="V1237" i="1"/>
  <c r="S1237" i="1"/>
  <c r="T1238" i="1"/>
  <c r="Y1238" i="1"/>
  <c r="W1238" i="1" a="1"/>
  <c r="W1238" i="1"/>
  <c r="O1238" i="1"/>
  <c r="P1238" i="1"/>
  <c r="Q1238" i="1"/>
  <c r="R1238" i="1"/>
  <c r="V1238" i="1"/>
  <c r="S1238" i="1"/>
  <c r="T1239" i="1"/>
  <c r="Y1239" i="1"/>
  <c r="W1239" i="1" a="1"/>
  <c r="W1239" i="1"/>
  <c r="O1239" i="1"/>
  <c r="P1239" i="1"/>
  <c r="Q1239" i="1"/>
  <c r="R1239" i="1"/>
  <c r="V1239" i="1"/>
  <c r="S1239" i="1"/>
  <c r="T1240" i="1"/>
  <c r="Y1240" i="1"/>
  <c r="W1240" i="1" a="1"/>
  <c r="W1240" i="1"/>
  <c r="O1240" i="1"/>
  <c r="P1240" i="1"/>
  <c r="Q1240" i="1"/>
  <c r="R1240" i="1"/>
  <c r="V1240" i="1"/>
  <c r="S1240" i="1"/>
  <c r="T1241" i="1"/>
  <c r="Y1241" i="1"/>
  <c r="W1241" i="1" a="1"/>
  <c r="W1241" i="1"/>
  <c r="O1241" i="1"/>
  <c r="P1241" i="1"/>
  <c r="Q1241" i="1"/>
  <c r="R1241" i="1"/>
  <c r="V1241" i="1"/>
  <c r="S1241" i="1"/>
  <c r="T1242" i="1"/>
  <c r="Y1242" i="1"/>
  <c r="W1242" i="1" a="1"/>
  <c r="W1242" i="1"/>
  <c r="O1242" i="1"/>
  <c r="P1242" i="1"/>
  <c r="Q1242" i="1"/>
  <c r="R1242" i="1"/>
  <c r="V1242" i="1"/>
  <c r="S1242" i="1"/>
  <c r="T1243" i="1"/>
  <c r="Y1243" i="1"/>
  <c r="W1243" i="1" a="1"/>
  <c r="W1243" i="1"/>
  <c r="O1243" i="1"/>
  <c r="P1243" i="1"/>
  <c r="Q1243" i="1"/>
  <c r="R1243" i="1"/>
  <c r="V1243" i="1"/>
  <c r="S1243" i="1"/>
  <c r="T1244" i="1"/>
  <c r="Y1244" i="1"/>
  <c r="W1244" i="1" a="1"/>
  <c r="W1244" i="1"/>
  <c r="O1244" i="1"/>
  <c r="P1244" i="1"/>
  <c r="Q1244" i="1"/>
  <c r="R1244" i="1"/>
  <c r="V1244" i="1"/>
  <c r="S1244" i="1"/>
  <c r="T1245" i="1"/>
  <c r="Y1245" i="1"/>
  <c r="W1245" i="1" a="1"/>
  <c r="W1245" i="1"/>
  <c r="O1245" i="1"/>
  <c r="P1245" i="1"/>
  <c r="Q1245" i="1"/>
  <c r="R1245" i="1"/>
  <c r="V1245" i="1"/>
  <c r="S1245" i="1"/>
  <c r="T1246" i="1"/>
  <c r="Y1246" i="1"/>
  <c r="W1246" i="1" a="1"/>
  <c r="W1246" i="1"/>
  <c r="O1246" i="1"/>
  <c r="P1246" i="1"/>
  <c r="Q1246" i="1"/>
  <c r="R1246" i="1"/>
  <c r="V1246" i="1"/>
  <c r="S1246" i="1"/>
  <c r="T2031" i="1"/>
  <c r="Y2031" i="1"/>
  <c r="W2031" i="1" a="1"/>
  <c r="W2031" i="1"/>
  <c r="O2031" i="1"/>
  <c r="P2031" i="1"/>
  <c r="Q2031" i="1"/>
  <c r="R2031" i="1"/>
  <c r="V2031" i="1"/>
  <c r="S2031" i="1"/>
  <c r="T1247" i="1"/>
  <c r="Y1247" i="1"/>
  <c r="W1247" i="1" a="1"/>
  <c r="W1247" i="1"/>
  <c r="O1247" i="1"/>
  <c r="P1247" i="1"/>
  <c r="Q1247" i="1"/>
  <c r="R1247" i="1"/>
  <c r="V1247" i="1"/>
  <c r="S1247" i="1"/>
  <c r="T1248" i="1"/>
  <c r="Y1248" i="1"/>
  <c r="W1248" i="1" a="1"/>
  <c r="W1248" i="1"/>
  <c r="O1248" i="1"/>
  <c r="P1248" i="1"/>
  <c r="Q1248" i="1"/>
  <c r="R1248" i="1"/>
  <c r="V1248" i="1"/>
  <c r="S1248" i="1"/>
  <c r="T1249" i="1"/>
  <c r="Y1249" i="1"/>
  <c r="W1249" i="1" a="1"/>
  <c r="W1249" i="1"/>
  <c r="O1249" i="1"/>
  <c r="P1249" i="1"/>
  <c r="Q1249" i="1"/>
  <c r="R1249" i="1"/>
  <c r="V1249" i="1"/>
  <c r="S1249" i="1"/>
  <c r="T1250" i="1"/>
  <c r="Y1250" i="1"/>
  <c r="W1250" i="1" a="1"/>
  <c r="W1250" i="1"/>
  <c r="O1250" i="1"/>
  <c r="P1250" i="1"/>
  <c r="Q1250" i="1"/>
  <c r="R1250" i="1"/>
  <c r="V1250" i="1"/>
  <c r="S1250" i="1"/>
  <c r="T1251" i="1"/>
  <c r="Y1251" i="1"/>
  <c r="W1251" i="1" a="1"/>
  <c r="W1251" i="1"/>
  <c r="O1251" i="1"/>
  <c r="P1251" i="1"/>
  <c r="Q1251" i="1"/>
  <c r="R1251" i="1"/>
  <c r="V1251" i="1"/>
  <c r="S1251" i="1"/>
  <c r="T1252" i="1"/>
  <c r="Y1252" i="1"/>
  <c r="W1252" i="1" a="1"/>
  <c r="W1252" i="1"/>
  <c r="O1252" i="1"/>
  <c r="P1252" i="1"/>
  <c r="Q1252" i="1"/>
  <c r="R1252" i="1"/>
  <c r="V1252" i="1"/>
  <c r="S1252" i="1"/>
  <c r="T1253" i="1"/>
  <c r="Y1253" i="1"/>
  <c r="W1253" i="1" a="1"/>
  <c r="W1253" i="1"/>
  <c r="O1253" i="1"/>
  <c r="P1253" i="1"/>
  <c r="Q1253" i="1"/>
  <c r="R1253" i="1"/>
  <c r="V1253" i="1"/>
  <c r="S1253" i="1"/>
  <c r="T1254" i="1"/>
  <c r="Y1254" i="1"/>
  <c r="W1254" i="1" a="1"/>
  <c r="W1254" i="1"/>
  <c r="O1254" i="1"/>
  <c r="P1254" i="1"/>
  <c r="Q1254" i="1"/>
  <c r="R1254" i="1"/>
  <c r="V1254" i="1"/>
  <c r="S1254" i="1"/>
  <c r="T1255" i="1"/>
  <c r="Y1255" i="1"/>
  <c r="W1255" i="1" a="1"/>
  <c r="W1255" i="1"/>
  <c r="O1255" i="1"/>
  <c r="P1255" i="1"/>
  <c r="Q1255" i="1"/>
  <c r="R1255" i="1"/>
  <c r="V1255" i="1"/>
  <c r="S1255" i="1"/>
  <c r="T1256" i="1"/>
  <c r="Y1256" i="1"/>
  <c r="W1256" i="1" a="1"/>
  <c r="W1256" i="1"/>
  <c r="O1256" i="1"/>
  <c r="P1256" i="1"/>
  <c r="Q1256" i="1"/>
  <c r="R1256" i="1"/>
  <c r="V1256" i="1"/>
  <c r="S1256" i="1"/>
  <c r="T1257" i="1"/>
  <c r="Y1257" i="1"/>
  <c r="W1257" i="1" a="1"/>
  <c r="W1257" i="1"/>
  <c r="O1257" i="1"/>
  <c r="P1257" i="1"/>
  <c r="Q1257" i="1"/>
  <c r="R1257" i="1"/>
  <c r="V1257" i="1"/>
  <c r="S1257" i="1"/>
  <c r="T1258" i="1"/>
  <c r="Y1258" i="1"/>
  <c r="W1258" i="1" a="1"/>
  <c r="W1258" i="1"/>
  <c r="O1258" i="1"/>
  <c r="P1258" i="1"/>
  <c r="Q1258" i="1"/>
  <c r="R1258" i="1"/>
  <c r="V1258" i="1"/>
  <c r="S1258" i="1"/>
  <c r="T1259" i="1"/>
  <c r="Y1259" i="1"/>
  <c r="W1259" i="1" a="1"/>
  <c r="W1259" i="1"/>
  <c r="O1259" i="1"/>
  <c r="P1259" i="1"/>
  <c r="Q1259" i="1"/>
  <c r="R1259" i="1"/>
  <c r="V1259" i="1"/>
  <c r="S1259" i="1"/>
  <c r="T1260" i="1"/>
  <c r="Y1260" i="1"/>
  <c r="W1260" i="1" a="1"/>
  <c r="W1260" i="1"/>
  <c r="O1260" i="1"/>
  <c r="P1260" i="1"/>
  <c r="Q1260" i="1"/>
  <c r="R1260" i="1"/>
  <c r="V1260" i="1"/>
  <c r="S1260" i="1"/>
  <c r="T1261" i="1"/>
  <c r="Y1261" i="1"/>
  <c r="W1261" i="1" a="1"/>
  <c r="W1261" i="1"/>
  <c r="O1261" i="1"/>
  <c r="P1261" i="1"/>
  <c r="Q1261" i="1"/>
  <c r="R1261" i="1"/>
  <c r="V1261" i="1"/>
  <c r="S1261" i="1"/>
  <c r="T1262" i="1"/>
  <c r="Y1262" i="1"/>
  <c r="W1262" i="1" a="1"/>
  <c r="W1262" i="1"/>
  <c r="O1262" i="1"/>
  <c r="P1262" i="1"/>
  <c r="Q1262" i="1"/>
  <c r="R1262" i="1"/>
  <c r="V1262" i="1"/>
  <c r="S1262" i="1"/>
  <c r="T1263" i="1"/>
  <c r="Y1263" i="1"/>
  <c r="W1263" i="1" a="1"/>
  <c r="W1263" i="1"/>
  <c r="O1263" i="1"/>
  <c r="P1263" i="1"/>
  <c r="Q1263" i="1"/>
  <c r="R1263" i="1"/>
  <c r="V1263" i="1"/>
  <c r="S1263" i="1"/>
  <c r="T1264" i="1"/>
  <c r="Y1264" i="1"/>
  <c r="W1264" i="1" a="1"/>
  <c r="W1264" i="1"/>
  <c r="O1264" i="1"/>
  <c r="P1264" i="1"/>
  <c r="Q1264" i="1"/>
  <c r="R1264" i="1"/>
  <c r="V1264" i="1"/>
  <c r="S1264" i="1"/>
  <c r="T1265" i="1"/>
  <c r="Y1265" i="1"/>
  <c r="W1265" i="1" a="1"/>
  <c r="W1265" i="1"/>
  <c r="O1265" i="1"/>
  <c r="P1265" i="1"/>
  <c r="Q1265" i="1"/>
  <c r="R1265" i="1"/>
  <c r="V1265" i="1"/>
  <c r="S1265" i="1"/>
  <c r="T1266" i="1"/>
  <c r="Y1266" i="1"/>
  <c r="W1266" i="1" a="1"/>
  <c r="W1266" i="1"/>
  <c r="O1266" i="1"/>
  <c r="P1266" i="1"/>
  <c r="Q1266" i="1"/>
  <c r="R1266" i="1"/>
  <c r="V1266" i="1"/>
  <c r="S1266" i="1"/>
  <c r="T1267" i="1"/>
  <c r="Y1267" i="1"/>
  <c r="W1267" i="1" a="1"/>
  <c r="W1267" i="1"/>
  <c r="O1267" i="1"/>
  <c r="P1267" i="1"/>
  <c r="Q1267" i="1"/>
  <c r="R1267" i="1"/>
  <c r="V1267" i="1"/>
  <c r="S1267" i="1"/>
  <c r="T1268" i="1"/>
  <c r="Y1268" i="1"/>
  <c r="W1268" i="1" a="1"/>
  <c r="W1268" i="1"/>
  <c r="O1268" i="1"/>
  <c r="P1268" i="1"/>
  <c r="Q1268" i="1"/>
  <c r="R1268" i="1"/>
  <c r="V1268" i="1"/>
  <c r="S1268" i="1"/>
  <c r="T1269" i="1"/>
  <c r="Y1269" i="1"/>
  <c r="W1269" i="1" a="1"/>
  <c r="W1269" i="1"/>
  <c r="O1269" i="1"/>
  <c r="P1269" i="1"/>
  <c r="Q1269" i="1"/>
  <c r="R1269" i="1"/>
  <c r="V1269" i="1"/>
  <c r="S1269" i="1"/>
  <c r="T1270" i="1"/>
  <c r="Y1270" i="1"/>
  <c r="W1270" i="1" a="1"/>
  <c r="W1270" i="1"/>
  <c r="O1270" i="1"/>
  <c r="P1270" i="1"/>
  <c r="Q1270" i="1"/>
  <c r="R1270" i="1"/>
  <c r="V1270" i="1"/>
  <c r="S1270" i="1"/>
  <c r="T1271" i="1"/>
  <c r="Y1271" i="1"/>
  <c r="W1271" i="1" a="1"/>
  <c r="W1271" i="1"/>
  <c r="O1271" i="1"/>
  <c r="P1271" i="1"/>
  <c r="Q1271" i="1"/>
  <c r="R1271" i="1"/>
  <c r="V1271" i="1"/>
  <c r="S1271" i="1"/>
  <c r="T1272" i="1"/>
  <c r="Y1272" i="1"/>
  <c r="W1272" i="1" a="1"/>
  <c r="W1272" i="1"/>
  <c r="O1272" i="1"/>
  <c r="P1272" i="1"/>
  <c r="Q1272" i="1"/>
  <c r="R1272" i="1"/>
  <c r="V1272" i="1"/>
  <c r="S1272" i="1"/>
  <c r="T1273" i="1"/>
  <c r="Y1273" i="1"/>
  <c r="W1273" i="1" a="1"/>
  <c r="W1273" i="1"/>
  <c r="O1273" i="1"/>
  <c r="P1273" i="1"/>
  <c r="Q1273" i="1"/>
  <c r="R1273" i="1"/>
  <c r="V1273" i="1"/>
  <c r="S1273" i="1"/>
  <c r="T2032" i="1"/>
  <c r="Y2032" i="1"/>
  <c r="W2032" i="1" a="1"/>
  <c r="W2032" i="1"/>
  <c r="O2032" i="1"/>
  <c r="P2032" i="1"/>
  <c r="Q2032" i="1"/>
  <c r="R2032" i="1"/>
  <c r="V2032" i="1"/>
  <c r="S2032" i="1"/>
  <c r="T2033" i="1"/>
  <c r="Y2033" i="1"/>
  <c r="W2033" i="1" a="1"/>
  <c r="W2033" i="1"/>
  <c r="O2033" i="1"/>
  <c r="P2033" i="1"/>
  <c r="Q2033" i="1"/>
  <c r="R2033" i="1"/>
  <c r="V2033" i="1"/>
  <c r="S2033" i="1"/>
  <c r="T1274" i="1"/>
  <c r="Y1274" i="1"/>
  <c r="W1274" i="1" a="1"/>
  <c r="W1274" i="1"/>
  <c r="O1274" i="1"/>
  <c r="P1274" i="1"/>
  <c r="Q1274" i="1"/>
  <c r="R1274" i="1"/>
  <c r="V1274" i="1"/>
  <c r="S1274" i="1"/>
  <c r="T1275" i="1"/>
  <c r="Y1275" i="1"/>
  <c r="W1275" i="1" a="1"/>
  <c r="W1275" i="1"/>
  <c r="O1275" i="1"/>
  <c r="P1275" i="1"/>
  <c r="Q1275" i="1"/>
  <c r="R1275" i="1"/>
  <c r="V1275" i="1"/>
  <c r="S1275" i="1"/>
  <c r="T1276" i="1"/>
  <c r="Y1276" i="1"/>
  <c r="W1276" i="1" a="1"/>
  <c r="W1276" i="1"/>
  <c r="O1276" i="1"/>
  <c r="P1276" i="1"/>
  <c r="Q1276" i="1"/>
  <c r="R1276" i="1"/>
  <c r="V1276" i="1"/>
  <c r="S1276" i="1"/>
  <c r="T1277" i="1"/>
  <c r="Y1277" i="1"/>
  <c r="W1277" i="1" a="1"/>
  <c r="W1277" i="1"/>
  <c r="O1277" i="1"/>
  <c r="P1277" i="1"/>
  <c r="Q1277" i="1"/>
  <c r="R1277" i="1"/>
  <c r="V1277" i="1"/>
  <c r="S1277" i="1"/>
  <c r="T1278" i="1"/>
  <c r="Y1278" i="1"/>
  <c r="W1278" i="1" a="1"/>
  <c r="W1278" i="1"/>
  <c r="O1278" i="1"/>
  <c r="P1278" i="1"/>
  <c r="Q1278" i="1"/>
  <c r="R1278" i="1"/>
  <c r="V1278" i="1"/>
  <c r="S1278" i="1"/>
  <c r="T1279" i="1"/>
  <c r="Y1279" i="1"/>
  <c r="W1279" i="1" a="1"/>
  <c r="W1279" i="1"/>
  <c r="O1279" i="1"/>
  <c r="P1279" i="1"/>
  <c r="Q1279" i="1"/>
  <c r="R1279" i="1"/>
  <c r="V1279" i="1"/>
  <c r="S1279" i="1"/>
  <c r="T2034" i="1"/>
  <c r="Y2034" i="1"/>
  <c r="W2034" i="1" a="1"/>
  <c r="W2034" i="1"/>
  <c r="O2034" i="1"/>
  <c r="P2034" i="1"/>
  <c r="Q2034" i="1"/>
  <c r="R2034" i="1"/>
  <c r="V2034" i="1"/>
  <c r="S2034" i="1"/>
  <c r="T1280" i="1"/>
  <c r="Y1280" i="1"/>
  <c r="W1280" i="1" a="1"/>
  <c r="W1280" i="1"/>
  <c r="O1280" i="1"/>
  <c r="P1280" i="1"/>
  <c r="Q1280" i="1"/>
  <c r="R1280" i="1"/>
  <c r="V1280" i="1"/>
  <c r="S1280" i="1"/>
  <c r="T1281" i="1"/>
  <c r="Y1281" i="1"/>
  <c r="W1281" i="1" a="1"/>
  <c r="W1281" i="1"/>
  <c r="O1281" i="1"/>
  <c r="P1281" i="1"/>
  <c r="Q1281" i="1"/>
  <c r="R1281" i="1"/>
  <c r="V1281" i="1"/>
  <c r="S1281" i="1"/>
  <c r="T1282" i="1"/>
  <c r="Y1282" i="1"/>
  <c r="W1282" i="1" a="1"/>
  <c r="W1282" i="1"/>
  <c r="O1282" i="1"/>
  <c r="P1282" i="1"/>
  <c r="Q1282" i="1"/>
  <c r="R1282" i="1"/>
  <c r="V1282" i="1"/>
  <c r="S1282" i="1"/>
  <c r="T1283" i="1"/>
  <c r="Y1283" i="1"/>
  <c r="W1283" i="1" a="1"/>
  <c r="W1283" i="1"/>
  <c r="O1283" i="1"/>
  <c r="P1283" i="1"/>
  <c r="Q1283" i="1"/>
  <c r="R1283" i="1"/>
  <c r="V1283" i="1"/>
  <c r="S1283" i="1"/>
  <c r="T1284" i="1"/>
  <c r="Y1284" i="1"/>
  <c r="W1284" i="1" a="1"/>
  <c r="W1284" i="1"/>
  <c r="O1284" i="1"/>
  <c r="P1284" i="1"/>
  <c r="Q1284" i="1"/>
  <c r="R1284" i="1"/>
  <c r="V1284" i="1"/>
  <c r="S1284" i="1"/>
  <c r="T1285" i="1"/>
  <c r="Y1285" i="1"/>
  <c r="W1285" i="1" a="1"/>
  <c r="W1285" i="1"/>
  <c r="O1285" i="1"/>
  <c r="P1285" i="1"/>
  <c r="Q1285" i="1"/>
  <c r="R1285" i="1"/>
  <c r="V1285" i="1"/>
  <c r="S1285" i="1"/>
  <c r="T1286" i="1"/>
  <c r="Y1286" i="1"/>
  <c r="W1286" i="1" a="1"/>
  <c r="W1286" i="1"/>
  <c r="O1286" i="1"/>
  <c r="P1286" i="1"/>
  <c r="Q1286" i="1"/>
  <c r="R1286" i="1"/>
  <c r="V1286" i="1"/>
  <c r="S1286" i="1"/>
  <c r="T1287" i="1"/>
  <c r="Y1287" i="1"/>
  <c r="W1287" i="1" a="1"/>
  <c r="W1287" i="1"/>
  <c r="O1287" i="1"/>
  <c r="P1287" i="1"/>
  <c r="Q1287" i="1"/>
  <c r="R1287" i="1"/>
  <c r="V1287" i="1"/>
  <c r="S1287" i="1"/>
  <c r="T1288" i="1"/>
  <c r="Y1288" i="1"/>
  <c r="W1288" i="1" a="1"/>
  <c r="W1288" i="1"/>
  <c r="O1288" i="1"/>
  <c r="P1288" i="1"/>
  <c r="Q1288" i="1"/>
  <c r="R1288" i="1"/>
  <c r="V1288" i="1"/>
  <c r="S1288" i="1"/>
  <c r="T1289" i="1"/>
  <c r="Y1289" i="1"/>
  <c r="W1289" i="1" a="1"/>
  <c r="W1289" i="1"/>
  <c r="O1289" i="1"/>
  <c r="P1289" i="1"/>
  <c r="Q1289" i="1"/>
  <c r="R1289" i="1"/>
  <c r="V1289" i="1"/>
  <c r="S1289" i="1"/>
  <c r="T1290" i="1"/>
  <c r="Y1290" i="1"/>
  <c r="W1290" i="1" a="1"/>
  <c r="W1290" i="1"/>
  <c r="O1290" i="1"/>
  <c r="P1290" i="1"/>
  <c r="Q1290" i="1"/>
  <c r="R1290" i="1"/>
  <c r="V1290" i="1"/>
  <c r="S1290" i="1"/>
  <c r="T1291" i="1"/>
  <c r="Y1291" i="1"/>
  <c r="W1291" i="1" a="1"/>
  <c r="W1291" i="1"/>
  <c r="O1291" i="1"/>
  <c r="P1291" i="1"/>
  <c r="Q1291" i="1"/>
  <c r="R1291" i="1"/>
  <c r="V1291" i="1"/>
  <c r="S1291" i="1"/>
  <c r="T1292" i="1"/>
  <c r="Y1292" i="1"/>
  <c r="W1292" i="1" a="1"/>
  <c r="W1292" i="1"/>
  <c r="O1292" i="1"/>
  <c r="P1292" i="1"/>
  <c r="Q1292" i="1"/>
  <c r="R1292" i="1"/>
  <c r="V1292" i="1"/>
  <c r="S1292" i="1"/>
  <c r="T1293" i="1"/>
  <c r="Y1293" i="1"/>
  <c r="W1293" i="1" a="1"/>
  <c r="W1293" i="1"/>
  <c r="O1293" i="1"/>
  <c r="P1293" i="1"/>
  <c r="Q1293" i="1"/>
  <c r="R1293" i="1"/>
  <c r="V1293" i="1"/>
  <c r="S1293" i="1"/>
  <c r="T2035" i="1"/>
  <c r="Y2035" i="1"/>
  <c r="W2035" i="1" a="1"/>
  <c r="W2035" i="1"/>
  <c r="O2035" i="1"/>
  <c r="P2035" i="1"/>
  <c r="Q2035" i="1"/>
  <c r="R2035" i="1"/>
  <c r="V2035" i="1"/>
  <c r="S2035" i="1"/>
  <c r="T1294" i="1"/>
  <c r="Y1294" i="1"/>
  <c r="W1294" i="1" a="1"/>
  <c r="W1294" i="1"/>
  <c r="O1294" i="1"/>
  <c r="P1294" i="1"/>
  <c r="Q1294" i="1"/>
  <c r="R1294" i="1"/>
  <c r="V1294" i="1"/>
  <c r="S1294" i="1"/>
  <c r="T1295" i="1"/>
  <c r="Y1295" i="1"/>
  <c r="W1295" i="1" a="1"/>
  <c r="W1295" i="1"/>
  <c r="O1295" i="1"/>
  <c r="P1295" i="1"/>
  <c r="Q1295" i="1"/>
  <c r="R1295" i="1"/>
  <c r="V1295" i="1"/>
  <c r="S1295" i="1"/>
  <c r="T1296" i="1"/>
  <c r="Y1296" i="1"/>
  <c r="W1296" i="1" a="1"/>
  <c r="W1296" i="1"/>
  <c r="O1296" i="1"/>
  <c r="P1296" i="1"/>
  <c r="Q1296" i="1"/>
  <c r="R1296" i="1"/>
  <c r="V1296" i="1"/>
  <c r="S1296" i="1"/>
  <c r="T1297" i="1"/>
  <c r="Y1297" i="1"/>
  <c r="W1297" i="1" a="1"/>
  <c r="W1297" i="1"/>
  <c r="O1297" i="1"/>
  <c r="P1297" i="1"/>
  <c r="Q1297" i="1"/>
  <c r="R1297" i="1"/>
  <c r="V1297" i="1"/>
  <c r="S1297" i="1"/>
  <c r="T1298" i="1"/>
  <c r="Y1298" i="1"/>
  <c r="W1298" i="1" a="1"/>
  <c r="W1298" i="1"/>
  <c r="O1298" i="1"/>
  <c r="P1298" i="1"/>
  <c r="Q1298" i="1"/>
  <c r="R1298" i="1"/>
  <c r="V1298" i="1"/>
  <c r="S1298" i="1"/>
  <c r="T2036" i="1"/>
  <c r="Y2036" i="1"/>
  <c r="W2036" i="1" a="1"/>
  <c r="W2036" i="1"/>
  <c r="O2036" i="1"/>
  <c r="P2036" i="1"/>
  <c r="Q2036" i="1"/>
  <c r="R2036" i="1"/>
  <c r="V2036" i="1"/>
  <c r="S2036" i="1"/>
  <c r="T1299" i="1"/>
  <c r="Y1299" i="1"/>
  <c r="W1299" i="1" a="1"/>
  <c r="W1299" i="1"/>
  <c r="O1299" i="1"/>
  <c r="P1299" i="1"/>
  <c r="Q1299" i="1"/>
  <c r="R1299" i="1"/>
  <c r="V1299" i="1"/>
  <c r="S1299" i="1"/>
  <c r="T1300" i="1"/>
  <c r="Y1300" i="1"/>
  <c r="W1300" i="1" a="1"/>
  <c r="W1300" i="1"/>
  <c r="O1300" i="1"/>
  <c r="P1300" i="1"/>
  <c r="Q1300" i="1"/>
  <c r="R1300" i="1"/>
  <c r="V1300" i="1"/>
  <c r="S1300" i="1"/>
  <c r="T1301" i="1"/>
  <c r="Y1301" i="1"/>
  <c r="W1301" i="1" a="1"/>
  <c r="W1301" i="1"/>
  <c r="O1301" i="1"/>
  <c r="P1301" i="1"/>
  <c r="Q1301" i="1"/>
  <c r="R1301" i="1"/>
  <c r="V1301" i="1"/>
  <c r="S1301" i="1"/>
  <c r="T1302" i="1"/>
  <c r="Y1302" i="1"/>
  <c r="W1302" i="1" a="1"/>
  <c r="W1302" i="1"/>
  <c r="O1302" i="1"/>
  <c r="P1302" i="1"/>
  <c r="Q1302" i="1"/>
  <c r="R1302" i="1"/>
  <c r="V1302" i="1"/>
  <c r="S1302" i="1"/>
  <c r="T1303" i="1"/>
  <c r="Y1303" i="1"/>
  <c r="W1303" i="1" a="1"/>
  <c r="W1303" i="1"/>
  <c r="O1303" i="1"/>
  <c r="P1303" i="1"/>
  <c r="Q1303" i="1"/>
  <c r="R1303" i="1"/>
  <c r="V1303" i="1"/>
  <c r="S1303" i="1"/>
  <c r="T1304" i="1"/>
  <c r="Y1304" i="1"/>
  <c r="W1304" i="1" a="1"/>
  <c r="W1304" i="1"/>
  <c r="O1304" i="1"/>
  <c r="P1304" i="1"/>
  <c r="Q1304" i="1"/>
  <c r="R1304" i="1"/>
  <c r="V1304" i="1"/>
  <c r="S1304" i="1"/>
  <c r="T1305" i="1"/>
  <c r="Y1305" i="1"/>
  <c r="W1305" i="1" a="1"/>
  <c r="W1305" i="1"/>
  <c r="O1305" i="1"/>
  <c r="P1305" i="1"/>
  <c r="Q1305" i="1"/>
  <c r="R1305" i="1"/>
  <c r="V1305" i="1"/>
  <c r="S1305" i="1"/>
  <c r="T1306" i="1"/>
  <c r="Y1306" i="1"/>
  <c r="W1306" i="1" a="1"/>
  <c r="W1306" i="1"/>
  <c r="O1306" i="1"/>
  <c r="P1306" i="1"/>
  <c r="Q1306" i="1"/>
  <c r="R1306" i="1"/>
  <c r="V1306" i="1"/>
  <c r="S1306" i="1"/>
  <c r="T1307" i="1"/>
  <c r="Y1307" i="1"/>
  <c r="W1307" i="1" a="1"/>
  <c r="W1307" i="1"/>
  <c r="O1307" i="1"/>
  <c r="P1307" i="1"/>
  <c r="Q1307" i="1"/>
  <c r="R1307" i="1"/>
  <c r="V1307" i="1"/>
  <c r="S1307" i="1"/>
  <c r="T1308" i="1"/>
  <c r="Y1308" i="1"/>
  <c r="W1308" i="1" a="1"/>
  <c r="W1308" i="1"/>
  <c r="O1308" i="1"/>
  <c r="P1308" i="1"/>
  <c r="Q1308" i="1"/>
  <c r="R1308" i="1"/>
  <c r="V1308" i="1"/>
  <c r="S1308" i="1"/>
  <c r="T1309" i="1"/>
  <c r="Y1309" i="1"/>
  <c r="W1309" i="1" a="1"/>
  <c r="W1309" i="1"/>
  <c r="O1309" i="1"/>
  <c r="P1309" i="1"/>
  <c r="Q1309" i="1"/>
  <c r="R1309" i="1"/>
  <c r="V1309" i="1"/>
  <c r="S1309" i="1"/>
  <c r="T1310" i="1"/>
  <c r="Y1310" i="1"/>
  <c r="W1310" i="1" a="1"/>
  <c r="W1310" i="1"/>
  <c r="O1310" i="1"/>
  <c r="P1310" i="1"/>
  <c r="Q1310" i="1"/>
  <c r="R1310" i="1"/>
  <c r="V1310" i="1"/>
  <c r="S1310" i="1"/>
  <c r="T1311" i="1"/>
  <c r="Y1311" i="1"/>
  <c r="W1311" i="1" a="1"/>
  <c r="W1311" i="1"/>
  <c r="O1311" i="1"/>
  <c r="P1311" i="1"/>
  <c r="Q1311" i="1"/>
  <c r="R1311" i="1"/>
  <c r="V1311" i="1"/>
  <c r="S1311" i="1"/>
  <c r="T1312" i="1"/>
  <c r="Y1312" i="1"/>
  <c r="W1312" i="1" a="1"/>
  <c r="W1312" i="1"/>
  <c r="O1312" i="1"/>
  <c r="P1312" i="1"/>
  <c r="Q1312" i="1"/>
  <c r="R1312" i="1"/>
  <c r="V1312" i="1"/>
  <c r="S1312" i="1"/>
  <c r="T1313" i="1"/>
  <c r="Y1313" i="1"/>
  <c r="W1313" i="1" a="1"/>
  <c r="W1313" i="1"/>
  <c r="O1313" i="1"/>
  <c r="P1313" i="1"/>
  <c r="Q1313" i="1"/>
  <c r="R1313" i="1"/>
  <c r="V1313" i="1"/>
  <c r="S1313" i="1"/>
  <c r="T1314" i="1"/>
  <c r="Y1314" i="1"/>
  <c r="W1314" i="1" a="1"/>
  <c r="W1314" i="1"/>
  <c r="O1314" i="1"/>
  <c r="P1314" i="1"/>
  <c r="Q1314" i="1"/>
  <c r="R1314" i="1"/>
  <c r="V1314" i="1"/>
  <c r="S1314" i="1"/>
  <c r="T1315" i="1"/>
  <c r="Y1315" i="1"/>
  <c r="W1315" i="1" a="1"/>
  <c r="W1315" i="1"/>
  <c r="O1315" i="1"/>
  <c r="P1315" i="1"/>
  <c r="Q1315" i="1"/>
  <c r="R1315" i="1"/>
  <c r="V1315" i="1"/>
  <c r="S1315" i="1"/>
  <c r="T1316" i="1"/>
  <c r="Y1316" i="1"/>
  <c r="W1316" i="1" a="1"/>
  <c r="W1316" i="1"/>
  <c r="O1316" i="1"/>
  <c r="P1316" i="1"/>
  <c r="Q1316" i="1"/>
  <c r="R1316" i="1"/>
  <c r="V1316" i="1"/>
  <c r="S1316" i="1"/>
  <c r="T1317" i="1"/>
  <c r="Y1317" i="1"/>
  <c r="W1317" i="1" a="1"/>
  <c r="W1317" i="1"/>
  <c r="O1317" i="1"/>
  <c r="P1317" i="1"/>
  <c r="Q1317" i="1"/>
  <c r="R1317" i="1"/>
  <c r="V1317" i="1"/>
  <c r="S1317" i="1"/>
  <c r="T1318" i="1"/>
  <c r="Y1318" i="1"/>
  <c r="W1318" i="1" a="1"/>
  <c r="W1318" i="1"/>
  <c r="O1318" i="1"/>
  <c r="P1318" i="1"/>
  <c r="Q1318" i="1"/>
  <c r="R1318" i="1"/>
  <c r="V1318" i="1"/>
  <c r="S1318" i="1"/>
  <c r="T1319" i="1"/>
  <c r="Y1319" i="1"/>
  <c r="W1319" i="1" a="1"/>
  <c r="W1319" i="1"/>
  <c r="O1319" i="1"/>
  <c r="P1319" i="1"/>
  <c r="Q1319" i="1"/>
  <c r="R1319" i="1"/>
  <c r="V1319" i="1"/>
  <c r="S1319" i="1"/>
  <c r="T1320" i="1"/>
  <c r="Y1320" i="1"/>
  <c r="W1320" i="1" a="1"/>
  <c r="W1320" i="1"/>
  <c r="O1320" i="1"/>
  <c r="P1320" i="1"/>
  <c r="Q1320" i="1"/>
  <c r="R1320" i="1"/>
  <c r="V1320" i="1"/>
  <c r="S1320" i="1"/>
  <c r="T1321" i="1"/>
  <c r="Y1321" i="1"/>
  <c r="W1321" i="1" a="1"/>
  <c r="W1321" i="1"/>
  <c r="O1321" i="1"/>
  <c r="P1321" i="1"/>
  <c r="Q1321" i="1"/>
  <c r="R1321" i="1"/>
  <c r="V1321" i="1"/>
  <c r="S1321" i="1"/>
  <c r="T1322" i="1"/>
  <c r="Y1322" i="1"/>
  <c r="W1322" i="1" a="1"/>
  <c r="W1322" i="1"/>
  <c r="O1322" i="1"/>
  <c r="P1322" i="1"/>
  <c r="Q1322" i="1"/>
  <c r="R1322" i="1"/>
  <c r="V1322" i="1"/>
  <c r="S1322" i="1"/>
  <c r="T1323" i="1"/>
  <c r="Y1323" i="1"/>
  <c r="W1323" i="1" a="1"/>
  <c r="W1323" i="1"/>
  <c r="O1323" i="1"/>
  <c r="P1323" i="1"/>
  <c r="Q1323" i="1"/>
  <c r="R1323" i="1"/>
  <c r="V1323" i="1"/>
  <c r="S1323" i="1"/>
  <c r="T1324" i="1"/>
  <c r="Y1324" i="1"/>
  <c r="W1324" i="1" a="1"/>
  <c r="W1324" i="1"/>
  <c r="O1324" i="1"/>
  <c r="P1324" i="1"/>
  <c r="Q1324" i="1"/>
  <c r="R1324" i="1"/>
  <c r="V1324" i="1"/>
  <c r="S1324" i="1"/>
  <c r="T1325" i="1"/>
  <c r="Y1325" i="1"/>
  <c r="W1325" i="1" a="1"/>
  <c r="W1325" i="1"/>
  <c r="O1325" i="1"/>
  <c r="P1325" i="1"/>
  <c r="Q1325" i="1"/>
  <c r="R1325" i="1"/>
  <c r="V1325" i="1"/>
  <c r="S1325" i="1"/>
  <c r="T2037" i="1"/>
  <c r="Y2037" i="1"/>
  <c r="W2037" i="1" a="1"/>
  <c r="W2037" i="1"/>
  <c r="O2037" i="1"/>
  <c r="P2037" i="1"/>
  <c r="Q2037" i="1"/>
  <c r="R2037" i="1"/>
  <c r="V2037" i="1"/>
  <c r="S2037" i="1"/>
  <c r="T1326" i="1"/>
  <c r="Y1326" i="1"/>
  <c r="W1326" i="1" a="1"/>
  <c r="W1326" i="1"/>
  <c r="O1326" i="1"/>
  <c r="P1326" i="1"/>
  <c r="Q1326" i="1"/>
  <c r="R1326" i="1"/>
  <c r="V1326" i="1"/>
  <c r="S1326" i="1"/>
  <c r="T1327" i="1"/>
  <c r="Y1327" i="1"/>
  <c r="W1327" i="1" a="1"/>
  <c r="W1327" i="1"/>
  <c r="O1327" i="1"/>
  <c r="P1327" i="1"/>
  <c r="Q1327" i="1"/>
  <c r="R1327" i="1"/>
  <c r="V1327" i="1"/>
  <c r="S1327" i="1"/>
  <c r="T1328" i="1"/>
  <c r="Y1328" i="1"/>
  <c r="W1328" i="1" a="1"/>
  <c r="W1328" i="1"/>
  <c r="O1328" i="1"/>
  <c r="P1328" i="1"/>
  <c r="Q1328" i="1"/>
  <c r="R1328" i="1"/>
  <c r="V1328" i="1"/>
  <c r="S1328" i="1"/>
  <c r="T1329" i="1"/>
  <c r="Y1329" i="1"/>
  <c r="W1329" i="1" a="1"/>
  <c r="W1329" i="1"/>
  <c r="O1329" i="1"/>
  <c r="P1329" i="1"/>
  <c r="Q1329" i="1"/>
  <c r="R1329" i="1"/>
  <c r="V1329" i="1"/>
  <c r="S1329" i="1"/>
  <c r="T2038" i="1"/>
  <c r="Y2038" i="1"/>
  <c r="W2038" i="1" a="1"/>
  <c r="W2038" i="1"/>
  <c r="O2038" i="1"/>
  <c r="P2038" i="1"/>
  <c r="Q2038" i="1"/>
  <c r="R2038" i="1"/>
  <c r="V2038" i="1"/>
  <c r="S2038" i="1"/>
  <c r="T1330" i="1"/>
  <c r="Y1330" i="1"/>
  <c r="W1330" i="1" a="1"/>
  <c r="W1330" i="1"/>
  <c r="O1330" i="1"/>
  <c r="P1330" i="1"/>
  <c r="Q1330" i="1"/>
  <c r="R1330" i="1"/>
  <c r="V1330" i="1"/>
  <c r="S1330" i="1"/>
  <c r="T1331" i="1"/>
  <c r="Y1331" i="1"/>
  <c r="W1331" i="1" a="1"/>
  <c r="W1331" i="1"/>
  <c r="O1331" i="1"/>
  <c r="P1331" i="1"/>
  <c r="Q1331" i="1"/>
  <c r="R1331" i="1"/>
  <c r="V1331" i="1"/>
  <c r="S1331" i="1"/>
  <c r="T1332" i="1"/>
  <c r="Y1332" i="1"/>
  <c r="W1332" i="1" a="1"/>
  <c r="W1332" i="1"/>
  <c r="O1332" i="1"/>
  <c r="P1332" i="1"/>
  <c r="Q1332" i="1"/>
  <c r="R1332" i="1"/>
  <c r="V1332" i="1"/>
  <c r="S1332" i="1"/>
  <c r="T1333" i="1"/>
  <c r="Y1333" i="1"/>
  <c r="W1333" i="1" a="1"/>
  <c r="W1333" i="1"/>
  <c r="O1333" i="1"/>
  <c r="P1333" i="1"/>
  <c r="Q1333" i="1"/>
  <c r="R1333" i="1"/>
  <c r="V1333" i="1"/>
  <c r="S1333" i="1"/>
  <c r="T2039" i="1"/>
  <c r="Y2039" i="1"/>
  <c r="W2039" i="1" a="1"/>
  <c r="W2039" i="1"/>
  <c r="O2039" i="1"/>
  <c r="P2039" i="1"/>
  <c r="Q2039" i="1"/>
  <c r="R2039" i="1"/>
  <c r="V2039" i="1"/>
  <c r="S2039" i="1"/>
  <c r="T1334" i="1"/>
  <c r="Y1334" i="1"/>
  <c r="W1334" i="1" a="1"/>
  <c r="W1334" i="1"/>
  <c r="O1334" i="1"/>
  <c r="P1334" i="1"/>
  <c r="Q1334" i="1"/>
  <c r="R1334" i="1"/>
  <c r="V1334" i="1"/>
  <c r="S1334" i="1"/>
  <c r="T1335" i="1"/>
  <c r="Y1335" i="1"/>
  <c r="W1335" i="1" a="1"/>
  <c r="W1335" i="1"/>
  <c r="O1335" i="1"/>
  <c r="P1335" i="1"/>
  <c r="Q1335" i="1"/>
  <c r="R1335" i="1"/>
  <c r="V1335" i="1"/>
  <c r="S1335" i="1"/>
  <c r="T1336" i="1"/>
  <c r="Y1336" i="1"/>
  <c r="W1336" i="1" a="1"/>
  <c r="W1336" i="1"/>
  <c r="O1336" i="1"/>
  <c r="P1336" i="1"/>
  <c r="Q1336" i="1"/>
  <c r="R1336" i="1"/>
  <c r="V1336" i="1"/>
  <c r="S1336" i="1"/>
  <c r="T1337" i="1"/>
  <c r="Y1337" i="1"/>
  <c r="W1337" i="1" a="1"/>
  <c r="W1337" i="1"/>
  <c r="O1337" i="1"/>
  <c r="P1337" i="1"/>
  <c r="Q1337" i="1"/>
  <c r="R1337" i="1"/>
  <c r="V1337" i="1"/>
  <c r="S1337" i="1"/>
  <c r="T1338" i="1"/>
  <c r="Y1338" i="1"/>
  <c r="W1338" i="1" a="1"/>
  <c r="W1338" i="1"/>
  <c r="O1338" i="1"/>
  <c r="P1338" i="1"/>
  <c r="Q1338" i="1"/>
  <c r="R1338" i="1"/>
  <c r="V1338" i="1"/>
  <c r="S1338" i="1"/>
  <c r="T1339" i="1"/>
  <c r="Y1339" i="1"/>
  <c r="W1339" i="1" a="1"/>
  <c r="W1339" i="1"/>
  <c r="O1339" i="1"/>
  <c r="P1339" i="1"/>
  <c r="Q1339" i="1"/>
  <c r="R1339" i="1"/>
  <c r="V1339" i="1"/>
  <c r="S1339" i="1"/>
  <c r="T1340" i="1"/>
  <c r="Y1340" i="1"/>
  <c r="W1340" i="1" a="1"/>
  <c r="W1340" i="1"/>
  <c r="O1340" i="1"/>
  <c r="P1340" i="1"/>
  <c r="Q1340" i="1"/>
  <c r="R1340" i="1"/>
  <c r="V1340" i="1"/>
  <c r="S1340" i="1"/>
  <c r="T1341" i="1"/>
  <c r="Y1341" i="1"/>
  <c r="W1341" i="1" a="1"/>
  <c r="W1341" i="1"/>
  <c r="O1341" i="1"/>
  <c r="P1341" i="1"/>
  <c r="Q1341" i="1"/>
  <c r="R1341" i="1"/>
  <c r="V1341" i="1"/>
  <c r="S1341" i="1"/>
  <c r="T1342" i="1"/>
  <c r="Y1342" i="1"/>
  <c r="W1342" i="1" a="1"/>
  <c r="W1342" i="1"/>
  <c r="O1342" i="1"/>
  <c r="P1342" i="1"/>
  <c r="Q1342" i="1"/>
  <c r="R1342" i="1"/>
  <c r="V1342" i="1"/>
  <c r="S1342" i="1"/>
  <c r="T1343" i="1"/>
  <c r="Y1343" i="1"/>
  <c r="W1343" i="1" a="1"/>
  <c r="W1343" i="1"/>
  <c r="O1343" i="1"/>
  <c r="P1343" i="1"/>
  <c r="Q1343" i="1"/>
  <c r="R1343" i="1"/>
  <c r="V1343" i="1"/>
  <c r="S1343" i="1"/>
  <c r="T1344" i="1"/>
  <c r="Y1344" i="1"/>
  <c r="W1344" i="1" a="1"/>
  <c r="W1344" i="1"/>
  <c r="O1344" i="1"/>
  <c r="P1344" i="1"/>
  <c r="Q1344" i="1"/>
  <c r="R1344" i="1"/>
  <c r="V1344" i="1"/>
  <c r="S1344" i="1"/>
  <c r="T1345" i="1"/>
  <c r="Y1345" i="1"/>
  <c r="W1345" i="1" a="1"/>
  <c r="W1345" i="1"/>
  <c r="O1345" i="1"/>
  <c r="P1345" i="1"/>
  <c r="Q1345" i="1"/>
  <c r="R1345" i="1"/>
  <c r="V1345" i="1"/>
  <c r="S1345" i="1"/>
  <c r="T2040" i="1"/>
  <c r="Y2040" i="1"/>
  <c r="W2040" i="1" a="1"/>
  <c r="W2040" i="1"/>
  <c r="O2040" i="1"/>
  <c r="P2040" i="1"/>
  <c r="Q2040" i="1"/>
  <c r="R2040" i="1"/>
  <c r="V2040" i="1"/>
  <c r="S2040" i="1"/>
  <c r="T1346" i="1"/>
  <c r="Y1346" i="1"/>
  <c r="W1346" i="1" a="1"/>
  <c r="W1346" i="1"/>
  <c r="O1346" i="1"/>
  <c r="P1346" i="1"/>
  <c r="Q1346" i="1"/>
  <c r="R1346" i="1"/>
  <c r="V1346" i="1"/>
  <c r="S1346" i="1"/>
  <c r="T1347" i="1"/>
  <c r="Y1347" i="1"/>
  <c r="W1347" i="1" a="1"/>
  <c r="W1347" i="1"/>
  <c r="O1347" i="1"/>
  <c r="P1347" i="1"/>
  <c r="Q1347" i="1"/>
  <c r="R1347" i="1"/>
  <c r="V1347" i="1"/>
  <c r="S1347" i="1"/>
  <c r="T2041" i="1"/>
  <c r="Y2041" i="1"/>
  <c r="W2041" i="1" a="1"/>
  <c r="W2041" i="1"/>
  <c r="O2041" i="1"/>
  <c r="P2041" i="1"/>
  <c r="Q2041" i="1"/>
  <c r="R2041" i="1"/>
  <c r="V2041" i="1"/>
  <c r="S2041" i="1"/>
  <c r="T1348" i="1"/>
  <c r="Y1348" i="1"/>
  <c r="W1348" i="1" a="1"/>
  <c r="W1348" i="1"/>
  <c r="O1348" i="1"/>
  <c r="P1348" i="1"/>
  <c r="Q1348" i="1"/>
  <c r="R1348" i="1"/>
  <c r="V1348" i="1"/>
  <c r="S1348" i="1"/>
  <c r="T1349" i="1"/>
  <c r="Y1349" i="1"/>
  <c r="W1349" i="1" a="1"/>
  <c r="W1349" i="1"/>
  <c r="O1349" i="1"/>
  <c r="P1349" i="1"/>
  <c r="Q1349" i="1"/>
  <c r="R1349" i="1"/>
  <c r="V1349" i="1"/>
  <c r="S1349" i="1"/>
  <c r="T1350" i="1"/>
  <c r="Y1350" i="1"/>
  <c r="W1350" i="1" a="1"/>
  <c r="W1350" i="1"/>
  <c r="O1350" i="1"/>
  <c r="P1350" i="1"/>
  <c r="Q1350" i="1"/>
  <c r="R1350" i="1"/>
  <c r="V1350" i="1"/>
  <c r="S1350" i="1"/>
  <c r="T1351" i="1"/>
  <c r="Y1351" i="1"/>
  <c r="W1351" i="1" a="1"/>
  <c r="W1351" i="1"/>
  <c r="O1351" i="1"/>
  <c r="P1351" i="1"/>
  <c r="Q1351" i="1"/>
  <c r="R1351" i="1"/>
  <c r="V1351" i="1"/>
  <c r="S1351" i="1"/>
  <c r="T1352" i="1"/>
  <c r="Y1352" i="1"/>
  <c r="W1352" i="1" a="1"/>
  <c r="W1352" i="1"/>
  <c r="O1352" i="1"/>
  <c r="P1352" i="1"/>
  <c r="Q1352" i="1"/>
  <c r="R1352" i="1"/>
  <c r="V1352" i="1"/>
  <c r="S1352" i="1"/>
  <c r="T1353" i="1"/>
  <c r="Y1353" i="1"/>
  <c r="W1353" i="1" a="1"/>
  <c r="W1353" i="1"/>
  <c r="O1353" i="1"/>
  <c r="P1353" i="1"/>
  <c r="Q1353" i="1"/>
  <c r="R1353" i="1"/>
  <c r="V1353" i="1"/>
  <c r="S1353" i="1"/>
  <c r="T1354" i="1"/>
  <c r="Y1354" i="1"/>
  <c r="W1354" i="1" a="1"/>
  <c r="W1354" i="1"/>
  <c r="O1354" i="1"/>
  <c r="P1354" i="1"/>
  <c r="Q1354" i="1"/>
  <c r="R1354" i="1"/>
  <c r="V1354" i="1"/>
  <c r="S1354" i="1"/>
  <c r="T1355" i="1"/>
  <c r="Y1355" i="1"/>
  <c r="W1355" i="1" a="1"/>
  <c r="W1355" i="1"/>
  <c r="O1355" i="1"/>
  <c r="P1355" i="1"/>
  <c r="Q1355" i="1"/>
  <c r="R1355" i="1"/>
  <c r="V1355" i="1"/>
  <c r="S1355" i="1"/>
  <c r="T1356" i="1"/>
  <c r="Y1356" i="1"/>
  <c r="W1356" i="1" a="1"/>
  <c r="W1356" i="1"/>
  <c r="O1356" i="1"/>
  <c r="P1356" i="1"/>
  <c r="Q1356" i="1"/>
  <c r="R1356" i="1"/>
  <c r="V1356" i="1"/>
  <c r="S1356" i="1"/>
  <c r="T1357" i="1"/>
  <c r="Y1357" i="1"/>
  <c r="W1357" i="1" a="1"/>
  <c r="W1357" i="1"/>
  <c r="O1357" i="1"/>
  <c r="P1357" i="1"/>
  <c r="Q1357" i="1"/>
  <c r="R1357" i="1"/>
  <c r="V1357" i="1"/>
  <c r="S1357" i="1"/>
  <c r="T1358" i="1"/>
  <c r="Y1358" i="1"/>
  <c r="W1358" i="1" a="1"/>
  <c r="W1358" i="1"/>
  <c r="O1358" i="1"/>
  <c r="P1358" i="1"/>
  <c r="Q1358" i="1"/>
  <c r="R1358" i="1"/>
  <c r="V1358" i="1"/>
  <c r="S1358" i="1"/>
  <c r="T1359" i="1"/>
  <c r="Y1359" i="1"/>
  <c r="W1359" i="1" a="1"/>
  <c r="W1359" i="1"/>
  <c r="O1359" i="1"/>
  <c r="P1359" i="1"/>
  <c r="Q1359" i="1"/>
  <c r="R1359" i="1"/>
  <c r="V1359" i="1"/>
  <c r="S1359" i="1"/>
  <c r="T1360" i="1"/>
  <c r="Y1360" i="1"/>
  <c r="W1360" i="1" a="1"/>
  <c r="W1360" i="1"/>
  <c r="O1360" i="1"/>
  <c r="P1360" i="1"/>
  <c r="Q1360" i="1"/>
  <c r="R1360" i="1"/>
  <c r="V1360" i="1"/>
  <c r="S1360" i="1"/>
  <c r="T1361" i="1"/>
  <c r="Y1361" i="1"/>
  <c r="W1361" i="1" a="1"/>
  <c r="W1361" i="1"/>
  <c r="O1361" i="1"/>
  <c r="P1361" i="1"/>
  <c r="Q1361" i="1"/>
  <c r="R1361" i="1"/>
  <c r="V1361" i="1"/>
  <c r="S1361" i="1"/>
  <c r="T1362" i="1"/>
  <c r="Y1362" i="1"/>
  <c r="W1362" i="1" a="1"/>
  <c r="W1362" i="1"/>
  <c r="O1362" i="1"/>
  <c r="P1362" i="1"/>
  <c r="Q1362" i="1"/>
  <c r="R1362" i="1"/>
  <c r="V1362" i="1"/>
  <c r="S1362" i="1"/>
  <c r="T1363" i="1"/>
  <c r="Y1363" i="1"/>
  <c r="W1363" i="1" a="1"/>
  <c r="W1363" i="1"/>
  <c r="O1363" i="1"/>
  <c r="P1363" i="1"/>
  <c r="Q1363" i="1"/>
  <c r="R1363" i="1"/>
  <c r="V1363" i="1"/>
  <c r="S1363" i="1"/>
  <c r="T1364" i="1"/>
  <c r="Y1364" i="1"/>
  <c r="W1364" i="1" a="1"/>
  <c r="W1364" i="1"/>
  <c r="O1364" i="1"/>
  <c r="P1364" i="1"/>
  <c r="Q1364" i="1"/>
  <c r="R1364" i="1"/>
  <c r="V1364" i="1"/>
  <c r="S1364" i="1"/>
  <c r="T1365" i="1"/>
  <c r="Y1365" i="1"/>
  <c r="W1365" i="1" a="1"/>
  <c r="W1365" i="1"/>
  <c r="O1365" i="1"/>
  <c r="P1365" i="1"/>
  <c r="Q1365" i="1"/>
  <c r="R1365" i="1"/>
  <c r="V1365" i="1"/>
  <c r="S1365" i="1"/>
  <c r="T1366" i="1"/>
  <c r="Y1366" i="1"/>
  <c r="W1366" i="1" a="1"/>
  <c r="W1366" i="1"/>
  <c r="O1366" i="1"/>
  <c r="P1366" i="1"/>
  <c r="Q1366" i="1"/>
  <c r="R1366" i="1"/>
  <c r="V1366" i="1"/>
  <c r="S1366" i="1"/>
  <c r="T1367" i="1"/>
  <c r="Y1367" i="1"/>
  <c r="W1367" i="1" a="1"/>
  <c r="W1367" i="1"/>
  <c r="O1367" i="1"/>
  <c r="P1367" i="1"/>
  <c r="Q1367" i="1"/>
  <c r="R1367" i="1"/>
  <c r="V1367" i="1"/>
  <c r="S1367" i="1"/>
  <c r="T1368" i="1"/>
  <c r="Y1368" i="1"/>
  <c r="W1368" i="1" a="1"/>
  <c r="W1368" i="1"/>
  <c r="O1368" i="1"/>
  <c r="P1368" i="1"/>
  <c r="Q1368" i="1"/>
  <c r="R1368" i="1"/>
  <c r="V1368" i="1"/>
  <c r="S1368" i="1"/>
  <c r="T1369" i="1"/>
  <c r="Y1369" i="1"/>
  <c r="W1369" i="1" a="1"/>
  <c r="W1369" i="1"/>
  <c r="O1369" i="1"/>
  <c r="P1369" i="1"/>
  <c r="Q1369" i="1"/>
  <c r="R1369" i="1"/>
  <c r="V1369" i="1"/>
  <c r="S1369" i="1"/>
  <c r="T1370" i="1"/>
  <c r="Y1370" i="1"/>
  <c r="W1370" i="1" a="1"/>
  <c r="W1370" i="1"/>
  <c r="O1370" i="1"/>
  <c r="P1370" i="1"/>
  <c r="Q1370" i="1"/>
  <c r="R1370" i="1"/>
  <c r="V1370" i="1"/>
  <c r="S1370" i="1"/>
  <c r="T1371" i="1"/>
  <c r="Y1371" i="1"/>
  <c r="W1371" i="1" a="1"/>
  <c r="W1371" i="1"/>
  <c r="O1371" i="1"/>
  <c r="P1371" i="1"/>
  <c r="Q1371" i="1"/>
  <c r="R1371" i="1"/>
  <c r="V1371" i="1"/>
  <c r="S1371" i="1"/>
  <c r="T1372" i="1"/>
  <c r="Y1372" i="1"/>
  <c r="W1372" i="1" a="1"/>
  <c r="W1372" i="1"/>
  <c r="O1372" i="1"/>
  <c r="P1372" i="1"/>
  <c r="Q1372" i="1"/>
  <c r="R1372" i="1"/>
  <c r="V1372" i="1"/>
  <c r="S1372" i="1"/>
  <c r="T1373" i="1"/>
  <c r="Y1373" i="1"/>
  <c r="W1373" i="1" a="1"/>
  <c r="W1373" i="1"/>
  <c r="O1373" i="1"/>
  <c r="P1373" i="1"/>
  <c r="Q1373" i="1"/>
  <c r="R1373" i="1"/>
  <c r="V1373" i="1"/>
  <c r="S1373" i="1"/>
  <c r="T1374" i="1"/>
  <c r="Y1374" i="1"/>
  <c r="W1374" i="1" a="1"/>
  <c r="W1374" i="1"/>
  <c r="O1374" i="1"/>
  <c r="P1374" i="1"/>
  <c r="Q1374" i="1"/>
  <c r="R1374" i="1"/>
  <c r="V1374" i="1"/>
  <c r="S1374" i="1"/>
  <c r="T1375" i="1"/>
  <c r="Y1375" i="1"/>
  <c r="W1375" i="1" a="1"/>
  <c r="W1375" i="1"/>
  <c r="O1375" i="1"/>
  <c r="P1375" i="1"/>
  <c r="Q1375" i="1"/>
  <c r="R1375" i="1"/>
  <c r="V1375" i="1"/>
  <c r="S1375" i="1"/>
  <c r="T1376" i="1"/>
  <c r="Y1376" i="1"/>
  <c r="W1376" i="1" a="1"/>
  <c r="W1376" i="1"/>
  <c r="O1376" i="1"/>
  <c r="P1376" i="1"/>
  <c r="Q1376" i="1"/>
  <c r="R1376" i="1"/>
  <c r="V1376" i="1"/>
  <c r="S1376" i="1"/>
  <c r="T1377" i="1"/>
  <c r="Y1377" i="1"/>
  <c r="W1377" i="1" a="1"/>
  <c r="W1377" i="1"/>
  <c r="O1377" i="1"/>
  <c r="P1377" i="1"/>
  <c r="Q1377" i="1"/>
  <c r="R1377" i="1"/>
  <c r="V1377" i="1"/>
  <c r="S1377" i="1"/>
  <c r="T1378" i="1"/>
  <c r="Y1378" i="1"/>
  <c r="W1378" i="1" a="1"/>
  <c r="W1378" i="1"/>
  <c r="O1378" i="1"/>
  <c r="P1378" i="1"/>
  <c r="Q1378" i="1"/>
  <c r="R1378" i="1"/>
  <c r="V1378" i="1"/>
  <c r="S1378" i="1"/>
  <c r="T1379" i="1"/>
  <c r="Y1379" i="1"/>
  <c r="W1379" i="1" a="1"/>
  <c r="W1379" i="1"/>
  <c r="O1379" i="1"/>
  <c r="P1379" i="1"/>
  <c r="Q1379" i="1"/>
  <c r="R1379" i="1"/>
  <c r="V1379" i="1"/>
  <c r="S1379" i="1"/>
  <c r="T1380" i="1"/>
  <c r="Y1380" i="1"/>
  <c r="W1380" i="1" a="1"/>
  <c r="W1380" i="1"/>
  <c r="O1380" i="1"/>
  <c r="P1380" i="1"/>
  <c r="Q1380" i="1"/>
  <c r="R1380" i="1"/>
  <c r="V1380" i="1"/>
  <c r="S1380" i="1"/>
  <c r="T1381" i="1"/>
  <c r="Y1381" i="1"/>
  <c r="W1381" i="1" a="1"/>
  <c r="W1381" i="1"/>
  <c r="O1381" i="1"/>
  <c r="P1381" i="1"/>
  <c r="Q1381" i="1"/>
  <c r="R1381" i="1"/>
  <c r="V1381" i="1"/>
  <c r="S1381" i="1"/>
  <c r="T2042" i="1"/>
  <c r="Y2042" i="1"/>
  <c r="W2042" i="1" a="1"/>
  <c r="W2042" i="1"/>
  <c r="O2042" i="1"/>
  <c r="P2042" i="1"/>
  <c r="Q2042" i="1"/>
  <c r="R2042" i="1"/>
  <c r="V2042" i="1"/>
  <c r="S2042" i="1"/>
  <c r="T1382" i="1"/>
  <c r="Y1382" i="1"/>
  <c r="W1382" i="1" a="1"/>
  <c r="W1382" i="1"/>
  <c r="O1382" i="1"/>
  <c r="P1382" i="1"/>
  <c r="Q1382" i="1"/>
  <c r="R1382" i="1"/>
  <c r="V1382" i="1"/>
  <c r="S1382" i="1"/>
  <c r="T1383" i="1"/>
  <c r="Y1383" i="1"/>
  <c r="W1383" i="1" a="1"/>
  <c r="W1383" i="1"/>
  <c r="O1383" i="1"/>
  <c r="P1383" i="1"/>
  <c r="Q1383" i="1"/>
  <c r="R1383" i="1"/>
  <c r="V1383" i="1"/>
  <c r="S1383" i="1"/>
  <c r="T1384" i="1"/>
  <c r="Y1384" i="1"/>
  <c r="W1384" i="1" a="1"/>
  <c r="W1384" i="1"/>
  <c r="O1384" i="1"/>
  <c r="P1384" i="1"/>
  <c r="Q1384" i="1"/>
  <c r="R1384" i="1"/>
  <c r="V1384" i="1"/>
  <c r="S1384" i="1"/>
  <c r="T1385" i="1"/>
  <c r="Y1385" i="1"/>
  <c r="W1385" i="1" a="1"/>
  <c r="W1385" i="1"/>
  <c r="O1385" i="1"/>
  <c r="P1385" i="1"/>
  <c r="Q1385" i="1"/>
  <c r="R1385" i="1"/>
  <c r="V1385" i="1"/>
  <c r="S1385" i="1"/>
  <c r="T1386" i="1"/>
  <c r="Y1386" i="1"/>
  <c r="W1386" i="1" a="1"/>
  <c r="W1386" i="1"/>
  <c r="O1386" i="1"/>
  <c r="P1386" i="1"/>
  <c r="Q1386" i="1"/>
  <c r="R1386" i="1"/>
  <c r="V1386" i="1"/>
  <c r="S1386" i="1"/>
  <c r="T1387" i="1"/>
  <c r="Y1387" i="1"/>
  <c r="W1387" i="1" a="1"/>
  <c r="W1387" i="1"/>
  <c r="O1387" i="1"/>
  <c r="P1387" i="1"/>
  <c r="Q1387" i="1"/>
  <c r="R1387" i="1"/>
  <c r="V1387" i="1"/>
  <c r="S1387" i="1"/>
  <c r="T1388" i="1"/>
  <c r="Y1388" i="1"/>
  <c r="W1388" i="1" a="1"/>
  <c r="W1388" i="1"/>
  <c r="O1388" i="1"/>
  <c r="P1388" i="1"/>
  <c r="Q1388" i="1"/>
  <c r="R1388" i="1"/>
  <c r="V1388" i="1"/>
  <c r="S1388" i="1"/>
  <c r="T1389" i="1"/>
  <c r="Y1389" i="1"/>
  <c r="W1389" i="1" a="1"/>
  <c r="W1389" i="1"/>
  <c r="O1389" i="1"/>
  <c r="P1389" i="1"/>
  <c r="Q1389" i="1"/>
  <c r="R1389" i="1"/>
  <c r="V1389" i="1"/>
  <c r="S1389" i="1"/>
  <c r="T1390" i="1"/>
  <c r="Y1390" i="1"/>
  <c r="W1390" i="1" a="1"/>
  <c r="W1390" i="1"/>
  <c r="O1390" i="1"/>
  <c r="P1390" i="1"/>
  <c r="Q1390" i="1"/>
  <c r="R1390" i="1"/>
  <c r="V1390" i="1"/>
  <c r="S1390" i="1"/>
  <c r="T1391" i="1"/>
  <c r="Y1391" i="1"/>
  <c r="W1391" i="1" a="1"/>
  <c r="W1391" i="1"/>
  <c r="O1391" i="1"/>
  <c r="P1391" i="1"/>
  <c r="Q1391" i="1"/>
  <c r="R1391" i="1"/>
  <c r="V1391" i="1"/>
  <c r="S1391" i="1"/>
  <c r="T1392" i="1"/>
  <c r="Y1392" i="1"/>
  <c r="W1392" i="1" a="1"/>
  <c r="W1392" i="1"/>
  <c r="O1392" i="1"/>
  <c r="P1392" i="1"/>
  <c r="Q1392" i="1"/>
  <c r="R1392" i="1"/>
  <c r="V1392" i="1"/>
  <c r="S1392" i="1"/>
  <c r="T1393" i="1"/>
  <c r="Y1393" i="1"/>
  <c r="W1393" i="1" a="1"/>
  <c r="W1393" i="1"/>
  <c r="O1393" i="1"/>
  <c r="P1393" i="1"/>
  <c r="Q1393" i="1"/>
  <c r="R1393" i="1"/>
  <c r="V1393" i="1"/>
  <c r="S1393" i="1"/>
  <c r="T1394" i="1"/>
  <c r="Y1394" i="1"/>
  <c r="W1394" i="1" a="1"/>
  <c r="W1394" i="1"/>
  <c r="O1394" i="1"/>
  <c r="P1394" i="1"/>
  <c r="Q1394" i="1"/>
  <c r="R1394" i="1"/>
  <c r="V1394" i="1"/>
  <c r="S1394" i="1"/>
  <c r="T1395" i="1"/>
  <c r="Y1395" i="1"/>
  <c r="W1395" i="1" a="1"/>
  <c r="W1395" i="1"/>
  <c r="O1395" i="1"/>
  <c r="P1395" i="1"/>
  <c r="Q1395" i="1"/>
  <c r="R1395" i="1"/>
  <c r="V1395" i="1"/>
  <c r="S1395" i="1"/>
  <c r="T1396" i="1"/>
  <c r="Y1396" i="1"/>
  <c r="W1396" i="1" a="1"/>
  <c r="W1396" i="1"/>
  <c r="O1396" i="1"/>
  <c r="P1396" i="1"/>
  <c r="Q1396" i="1"/>
  <c r="R1396" i="1"/>
  <c r="V1396" i="1"/>
  <c r="S1396" i="1"/>
  <c r="T1397" i="1"/>
  <c r="Y1397" i="1"/>
  <c r="W1397" i="1" a="1"/>
  <c r="W1397" i="1"/>
  <c r="O1397" i="1"/>
  <c r="P1397" i="1"/>
  <c r="Q1397" i="1"/>
  <c r="R1397" i="1"/>
  <c r="V1397" i="1"/>
  <c r="S1397" i="1"/>
  <c r="T1398" i="1"/>
  <c r="Y1398" i="1"/>
  <c r="W1398" i="1" a="1"/>
  <c r="W1398" i="1"/>
  <c r="O1398" i="1"/>
  <c r="P1398" i="1"/>
  <c r="Q1398" i="1"/>
  <c r="R1398" i="1"/>
  <c r="V1398" i="1"/>
  <c r="S1398" i="1"/>
  <c r="T1399" i="1"/>
  <c r="Y1399" i="1"/>
  <c r="W1399" i="1" a="1"/>
  <c r="W1399" i="1"/>
  <c r="O1399" i="1"/>
  <c r="P1399" i="1"/>
  <c r="Q1399" i="1"/>
  <c r="R1399" i="1"/>
  <c r="V1399" i="1"/>
  <c r="S1399" i="1"/>
  <c r="T1400" i="1"/>
  <c r="Y1400" i="1"/>
  <c r="W1400" i="1" a="1"/>
  <c r="W1400" i="1"/>
  <c r="O1400" i="1"/>
  <c r="P1400" i="1"/>
  <c r="Q1400" i="1"/>
  <c r="R1400" i="1"/>
  <c r="V1400" i="1"/>
  <c r="S1400" i="1"/>
  <c r="T2043" i="1"/>
  <c r="Y2043" i="1"/>
  <c r="W2043" i="1" a="1"/>
  <c r="W2043" i="1"/>
  <c r="O2043" i="1"/>
  <c r="P2043" i="1"/>
  <c r="Q2043" i="1"/>
  <c r="R2043" i="1"/>
  <c r="V2043" i="1"/>
  <c r="S2043" i="1"/>
  <c r="T1401" i="1"/>
  <c r="Y1401" i="1"/>
  <c r="W1401" i="1" a="1"/>
  <c r="W1401" i="1"/>
  <c r="O1401" i="1"/>
  <c r="P1401" i="1"/>
  <c r="Q1401" i="1"/>
  <c r="R1401" i="1"/>
  <c r="V1401" i="1"/>
  <c r="S1401" i="1"/>
  <c r="T1402" i="1"/>
  <c r="Y1402" i="1"/>
  <c r="W1402" i="1" a="1"/>
  <c r="W1402" i="1"/>
  <c r="O1402" i="1"/>
  <c r="P1402" i="1"/>
  <c r="Q1402" i="1"/>
  <c r="R1402" i="1"/>
  <c r="V1402" i="1"/>
  <c r="S1402" i="1"/>
  <c r="T1403" i="1"/>
  <c r="Y1403" i="1"/>
  <c r="W1403" i="1" a="1"/>
  <c r="W1403" i="1"/>
  <c r="O1403" i="1"/>
  <c r="P1403" i="1"/>
  <c r="Q1403" i="1"/>
  <c r="R1403" i="1"/>
  <c r="V1403" i="1"/>
  <c r="S1403" i="1"/>
  <c r="T1404" i="1"/>
  <c r="Y1404" i="1"/>
  <c r="W1404" i="1" a="1"/>
  <c r="W1404" i="1"/>
  <c r="O1404" i="1"/>
  <c r="P1404" i="1"/>
  <c r="Q1404" i="1"/>
  <c r="R1404" i="1"/>
  <c r="V1404" i="1"/>
  <c r="S1404" i="1"/>
  <c r="T1405" i="1"/>
  <c r="Y1405" i="1"/>
  <c r="W1405" i="1" a="1"/>
  <c r="W1405" i="1"/>
  <c r="O1405" i="1"/>
  <c r="P1405" i="1"/>
  <c r="Q1405" i="1"/>
  <c r="R1405" i="1"/>
  <c r="V1405" i="1"/>
  <c r="S1405" i="1"/>
  <c r="T1406" i="1"/>
  <c r="Y1406" i="1"/>
  <c r="W1406" i="1" a="1"/>
  <c r="W1406" i="1"/>
  <c r="O1406" i="1"/>
  <c r="P1406" i="1"/>
  <c r="Q1406" i="1"/>
  <c r="R1406" i="1"/>
  <c r="V1406" i="1"/>
  <c r="S1406" i="1"/>
  <c r="T1407" i="1"/>
  <c r="Y1407" i="1"/>
  <c r="W1407" i="1" a="1"/>
  <c r="W1407" i="1"/>
  <c r="O1407" i="1"/>
  <c r="P1407" i="1"/>
  <c r="Q1407" i="1"/>
  <c r="R1407" i="1"/>
  <c r="V1407" i="1"/>
  <c r="S1407" i="1"/>
  <c r="T1408" i="1"/>
  <c r="Y1408" i="1"/>
  <c r="W1408" i="1" a="1"/>
  <c r="W1408" i="1"/>
  <c r="O1408" i="1"/>
  <c r="P1408" i="1"/>
  <c r="Q1408" i="1"/>
  <c r="R1408" i="1"/>
  <c r="V1408" i="1"/>
  <c r="S1408" i="1"/>
  <c r="T1409" i="1"/>
  <c r="Y1409" i="1"/>
  <c r="W1409" i="1" a="1"/>
  <c r="W1409" i="1"/>
  <c r="O1409" i="1"/>
  <c r="P1409" i="1"/>
  <c r="Q1409" i="1"/>
  <c r="R1409" i="1"/>
  <c r="V1409" i="1"/>
  <c r="S1409" i="1"/>
  <c r="T1410" i="1"/>
  <c r="Y1410" i="1"/>
  <c r="W1410" i="1" a="1"/>
  <c r="W1410" i="1"/>
  <c r="O1410" i="1"/>
  <c r="P1410" i="1"/>
  <c r="Q1410" i="1"/>
  <c r="R1410" i="1"/>
  <c r="V1410" i="1"/>
  <c r="S1410" i="1"/>
  <c r="T1411" i="1"/>
  <c r="Y1411" i="1"/>
  <c r="W1411" i="1" a="1"/>
  <c r="W1411" i="1"/>
  <c r="O1411" i="1"/>
  <c r="P1411" i="1"/>
  <c r="Q1411" i="1"/>
  <c r="R1411" i="1"/>
  <c r="V1411" i="1"/>
  <c r="S1411" i="1"/>
  <c r="T1412" i="1"/>
  <c r="Y1412" i="1"/>
  <c r="W1412" i="1" a="1"/>
  <c r="W1412" i="1"/>
  <c r="O1412" i="1"/>
  <c r="P1412" i="1"/>
  <c r="Q1412" i="1"/>
  <c r="R1412" i="1"/>
  <c r="V1412" i="1"/>
  <c r="S1412" i="1"/>
  <c r="T1413" i="1"/>
  <c r="Y1413" i="1"/>
  <c r="W1413" i="1" a="1"/>
  <c r="W1413" i="1"/>
  <c r="O1413" i="1"/>
  <c r="P1413" i="1"/>
  <c r="Q1413" i="1"/>
  <c r="R1413" i="1"/>
  <c r="V1413" i="1"/>
  <c r="S1413" i="1"/>
  <c r="T1414" i="1"/>
  <c r="Y1414" i="1"/>
  <c r="W1414" i="1" a="1"/>
  <c r="W1414" i="1"/>
  <c r="O1414" i="1"/>
  <c r="P1414" i="1"/>
  <c r="Q1414" i="1"/>
  <c r="R1414" i="1"/>
  <c r="V1414" i="1"/>
  <c r="S1414" i="1"/>
  <c r="T1415" i="1"/>
  <c r="Y1415" i="1"/>
  <c r="W1415" i="1" a="1"/>
  <c r="W1415" i="1"/>
  <c r="O1415" i="1"/>
  <c r="P1415" i="1"/>
  <c r="Q1415" i="1"/>
  <c r="R1415" i="1"/>
  <c r="V1415" i="1"/>
  <c r="S1415" i="1"/>
  <c r="T1416" i="1"/>
  <c r="Y1416" i="1"/>
  <c r="W1416" i="1" a="1"/>
  <c r="W1416" i="1"/>
  <c r="O1416" i="1"/>
  <c r="P1416" i="1"/>
  <c r="Q1416" i="1"/>
  <c r="R1416" i="1"/>
  <c r="V1416" i="1"/>
  <c r="S1416" i="1"/>
  <c r="T1417" i="1"/>
  <c r="Y1417" i="1"/>
  <c r="W1417" i="1" a="1"/>
  <c r="W1417" i="1"/>
  <c r="O1417" i="1"/>
  <c r="P1417" i="1"/>
  <c r="Q1417" i="1"/>
  <c r="R1417" i="1"/>
  <c r="V1417" i="1"/>
  <c r="S1417" i="1"/>
  <c r="T1418" i="1"/>
  <c r="Y1418" i="1"/>
  <c r="W1418" i="1" a="1"/>
  <c r="W1418" i="1"/>
  <c r="O1418" i="1"/>
  <c r="P1418" i="1"/>
  <c r="Q1418" i="1"/>
  <c r="R1418" i="1"/>
  <c r="V1418" i="1"/>
  <c r="S1418" i="1"/>
  <c r="T1419" i="1"/>
  <c r="Y1419" i="1"/>
  <c r="W1419" i="1" a="1"/>
  <c r="W1419" i="1"/>
  <c r="O1419" i="1"/>
  <c r="P1419" i="1"/>
  <c r="Q1419" i="1"/>
  <c r="R1419" i="1"/>
  <c r="V1419" i="1"/>
  <c r="S1419" i="1"/>
  <c r="T1420" i="1"/>
  <c r="Y1420" i="1"/>
  <c r="W1420" i="1" a="1"/>
  <c r="W1420" i="1"/>
  <c r="O1420" i="1"/>
  <c r="P1420" i="1"/>
  <c r="Q1420" i="1"/>
  <c r="R1420" i="1"/>
  <c r="V1420" i="1"/>
  <c r="S1420" i="1"/>
  <c r="T1421" i="1"/>
  <c r="Y1421" i="1"/>
  <c r="W1421" i="1" a="1"/>
  <c r="W1421" i="1"/>
  <c r="O1421" i="1"/>
  <c r="P1421" i="1"/>
  <c r="Q1421" i="1"/>
  <c r="R1421" i="1"/>
  <c r="V1421" i="1"/>
  <c r="S1421" i="1"/>
  <c r="T1422" i="1"/>
  <c r="Y1422" i="1"/>
  <c r="W1422" i="1" a="1"/>
  <c r="W1422" i="1"/>
  <c r="O1422" i="1"/>
  <c r="P1422" i="1"/>
  <c r="Q1422" i="1"/>
  <c r="R1422" i="1"/>
  <c r="V1422" i="1"/>
  <c r="S1422" i="1"/>
  <c r="T1423" i="1"/>
  <c r="Y1423" i="1"/>
  <c r="W1423" i="1" a="1"/>
  <c r="W1423" i="1"/>
  <c r="O1423" i="1"/>
  <c r="P1423" i="1"/>
  <c r="Q1423" i="1"/>
  <c r="R1423" i="1"/>
  <c r="V1423" i="1"/>
  <c r="S1423" i="1"/>
  <c r="T1424" i="1"/>
  <c r="Y1424" i="1"/>
  <c r="W1424" i="1" a="1"/>
  <c r="W1424" i="1"/>
  <c r="O1424" i="1"/>
  <c r="P1424" i="1"/>
  <c r="Q1424" i="1"/>
  <c r="R1424" i="1"/>
  <c r="V1424" i="1"/>
  <c r="S1424" i="1"/>
  <c r="T1425" i="1"/>
  <c r="Y1425" i="1"/>
  <c r="W1425" i="1" a="1"/>
  <c r="W1425" i="1"/>
  <c r="O1425" i="1"/>
  <c r="P1425" i="1"/>
  <c r="Q1425" i="1"/>
  <c r="R1425" i="1"/>
  <c r="V1425" i="1"/>
  <c r="S1425" i="1"/>
  <c r="T1426" i="1"/>
  <c r="Y1426" i="1"/>
  <c r="W1426" i="1" a="1"/>
  <c r="W1426" i="1"/>
  <c r="O1426" i="1"/>
  <c r="P1426" i="1"/>
  <c r="Q1426" i="1"/>
  <c r="R1426" i="1"/>
  <c r="V1426" i="1"/>
  <c r="S1426" i="1"/>
  <c r="T1427" i="1"/>
  <c r="Y1427" i="1"/>
  <c r="W1427" i="1" a="1"/>
  <c r="W1427" i="1"/>
  <c r="O1427" i="1"/>
  <c r="P1427" i="1"/>
  <c r="Q1427" i="1"/>
  <c r="R1427" i="1"/>
  <c r="V1427" i="1"/>
  <c r="S1427" i="1"/>
  <c r="T1428" i="1"/>
  <c r="Y1428" i="1"/>
  <c r="W1428" i="1" a="1"/>
  <c r="W1428" i="1"/>
  <c r="O1428" i="1"/>
  <c r="P1428" i="1"/>
  <c r="Q1428" i="1"/>
  <c r="R1428" i="1"/>
  <c r="V1428" i="1"/>
  <c r="S1428" i="1"/>
  <c r="T1429" i="1"/>
  <c r="Y1429" i="1"/>
  <c r="W1429" i="1" a="1"/>
  <c r="W1429" i="1"/>
  <c r="O1429" i="1"/>
  <c r="P1429" i="1"/>
  <c r="Q1429" i="1"/>
  <c r="R1429" i="1"/>
  <c r="V1429" i="1"/>
  <c r="S1429" i="1"/>
  <c r="T1430" i="1"/>
  <c r="Y1430" i="1"/>
  <c r="W1430" i="1" a="1"/>
  <c r="W1430" i="1"/>
  <c r="O1430" i="1"/>
  <c r="P1430" i="1"/>
  <c r="Q1430" i="1"/>
  <c r="R1430" i="1"/>
  <c r="V1430" i="1"/>
  <c r="S1430" i="1"/>
  <c r="T1431" i="1"/>
  <c r="Y1431" i="1"/>
  <c r="W1431" i="1" a="1"/>
  <c r="W1431" i="1"/>
  <c r="O1431" i="1"/>
  <c r="P1431" i="1"/>
  <c r="Q1431" i="1"/>
  <c r="R1431" i="1"/>
  <c r="V1431" i="1"/>
  <c r="S1431" i="1"/>
  <c r="T1432" i="1"/>
  <c r="Y1432" i="1"/>
  <c r="W1432" i="1" a="1"/>
  <c r="W1432" i="1"/>
  <c r="O1432" i="1"/>
  <c r="P1432" i="1"/>
  <c r="Q1432" i="1"/>
  <c r="R1432" i="1"/>
  <c r="V1432" i="1"/>
  <c r="S1432" i="1"/>
  <c r="T1433" i="1"/>
  <c r="Y1433" i="1"/>
  <c r="W1433" i="1" a="1"/>
  <c r="W1433" i="1"/>
  <c r="O1433" i="1"/>
  <c r="P1433" i="1"/>
  <c r="Q1433" i="1"/>
  <c r="R1433" i="1"/>
  <c r="V1433" i="1"/>
  <c r="S1433" i="1"/>
  <c r="T1434" i="1"/>
  <c r="Y1434" i="1"/>
  <c r="W1434" i="1" a="1"/>
  <c r="W1434" i="1"/>
  <c r="O1434" i="1"/>
  <c r="P1434" i="1"/>
  <c r="Q1434" i="1"/>
  <c r="R1434" i="1"/>
  <c r="V1434" i="1"/>
  <c r="S1434" i="1"/>
  <c r="T1435" i="1"/>
  <c r="Y1435" i="1"/>
  <c r="W1435" i="1" a="1"/>
  <c r="W1435" i="1"/>
  <c r="O1435" i="1"/>
  <c r="P1435" i="1"/>
  <c r="Q1435" i="1"/>
  <c r="R1435" i="1"/>
  <c r="V1435" i="1"/>
  <c r="S1435" i="1"/>
  <c r="T1436" i="1"/>
  <c r="Y1436" i="1"/>
  <c r="W1436" i="1" a="1"/>
  <c r="W1436" i="1"/>
  <c r="O1436" i="1"/>
  <c r="P1436" i="1"/>
  <c r="Q1436" i="1"/>
  <c r="R1436" i="1"/>
  <c r="V1436" i="1"/>
  <c r="S1436" i="1"/>
  <c r="T1437" i="1"/>
  <c r="Y1437" i="1"/>
  <c r="W1437" i="1" a="1"/>
  <c r="W1437" i="1"/>
  <c r="O1437" i="1"/>
  <c r="P1437" i="1"/>
  <c r="Q1437" i="1"/>
  <c r="R1437" i="1"/>
  <c r="V1437" i="1"/>
  <c r="S1437" i="1"/>
  <c r="T2044" i="1"/>
  <c r="Y2044" i="1"/>
  <c r="W2044" i="1" a="1"/>
  <c r="W2044" i="1"/>
  <c r="O2044" i="1"/>
  <c r="P2044" i="1"/>
  <c r="Q2044" i="1"/>
  <c r="R2044" i="1"/>
  <c r="V2044" i="1"/>
  <c r="S2044" i="1"/>
  <c r="T1438" i="1"/>
  <c r="Y1438" i="1"/>
  <c r="W1438" i="1" a="1"/>
  <c r="W1438" i="1"/>
  <c r="O1438" i="1"/>
  <c r="P1438" i="1"/>
  <c r="Q1438" i="1"/>
  <c r="R1438" i="1"/>
  <c r="V1438" i="1"/>
  <c r="S1438" i="1"/>
  <c r="T1439" i="1"/>
  <c r="Y1439" i="1"/>
  <c r="W1439" i="1" a="1"/>
  <c r="W1439" i="1"/>
  <c r="O1439" i="1"/>
  <c r="P1439" i="1"/>
  <c r="Q1439" i="1"/>
  <c r="R1439" i="1"/>
  <c r="V1439" i="1"/>
  <c r="S1439" i="1"/>
  <c r="T1440" i="1"/>
  <c r="Y1440" i="1"/>
  <c r="W1440" i="1" a="1"/>
  <c r="W1440" i="1"/>
  <c r="O1440" i="1"/>
  <c r="P1440" i="1"/>
  <c r="Q1440" i="1"/>
  <c r="R1440" i="1"/>
  <c r="V1440" i="1"/>
  <c r="S1440" i="1"/>
  <c r="T1441" i="1"/>
  <c r="Y1441" i="1"/>
  <c r="W1441" i="1" a="1"/>
  <c r="W1441" i="1"/>
  <c r="O1441" i="1"/>
  <c r="P1441" i="1"/>
  <c r="Q1441" i="1"/>
  <c r="R1441" i="1"/>
  <c r="V1441" i="1"/>
  <c r="S1441" i="1"/>
  <c r="T1442" i="1"/>
  <c r="Y1442" i="1"/>
  <c r="W1442" i="1" a="1"/>
  <c r="W1442" i="1"/>
  <c r="O1442" i="1"/>
  <c r="P1442" i="1"/>
  <c r="Q1442" i="1"/>
  <c r="R1442" i="1"/>
  <c r="V1442" i="1"/>
  <c r="S1442" i="1"/>
  <c r="T1443" i="1"/>
  <c r="Y1443" i="1"/>
  <c r="W1443" i="1" a="1"/>
  <c r="W1443" i="1"/>
  <c r="O1443" i="1"/>
  <c r="P1443" i="1"/>
  <c r="Q1443" i="1"/>
  <c r="R1443" i="1"/>
  <c r="V1443" i="1"/>
  <c r="S1443" i="1"/>
  <c r="T1444" i="1"/>
  <c r="Y1444" i="1"/>
  <c r="W1444" i="1" a="1"/>
  <c r="W1444" i="1"/>
  <c r="O1444" i="1"/>
  <c r="P1444" i="1"/>
  <c r="Q1444" i="1"/>
  <c r="R1444" i="1"/>
  <c r="V1444" i="1"/>
  <c r="S1444" i="1"/>
  <c r="T1445" i="1"/>
  <c r="Y1445" i="1"/>
  <c r="W1445" i="1" a="1"/>
  <c r="W1445" i="1"/>
  <c r="O1445" i="1"/>
  <c r="P1445" i="1"/>
  <c r="Q1445" i="1"/>
  <c r="R1445" i="1"/>
  <c r="V1445" i="1"/>
  <c r="S1445" i="1"/>
  <c r="T1446" i="1"/>
  <c r="Y1446" i="1"/>
  <c r="W1446" i="1" a="1"/>
  <c r="W1446" i="1"/>
  <c r="O1446" i="1"/>
  <c r="P1446" i="1"/>
  <c r="Q1446" i="1"/>
  <c r="R1446" i="1"/>
  <c r="V1446" i="1"/>
  <c r="S1446" i="1"/>
  <c r="T1447" i="1"/>
  <c r="Y1447" i="1"/>
  <c r="W1447" i="1" a="1"/>
  <c r="W1447" i="1"/>
  <c r="O1447" i="1"/>
  <c r="P1447" i="1"/>
  <c r="Q1447" i="1"/>
  <c r="R1447" i="1"/>
  <c r="V1447" i="1"/>
  <c r="S1447" i="1"/>
  <c r="T1448" i="1"/>
  <c r="Y1448" i="1"/>
  <c r="W1448" i="1" a="1"/>
  <c r="W1448" i="1"/>
  <c r="O1448" i="1"/>
  <c r="P1448" i="1"/>
  <c r="Q1448" i="1"/>
  <c r="R1448" i="1"/>
  <c r="V1448" i="1"/>
  <c r="S1448" i="1"/>
  <c r="T1449" i="1"/>
  <c r="Y1449" i="1"/>
  <c r="W1449" i="1" a="1"/>
  <c r="W1449" i="1"/>
  <c r="O1449" i="1"/>
  <c r="P1449" i="1"/>
  <c r="Q1449" i="1"/>
  <c r="R1449" i="1"/>
  <c r="V1449" i="1"/>
  <c r="S1449" i="1"/>
  <c r="T1450" i="1"/>
  <c r="Y1450" i="1"/>
  <c r="W1450" i="1" a="1"/>
  <c r="W1450" i="1"/>
  <c r="O1450" i="1"/>
  <c r="P1450" i="1"/>
  <c r="Q1450" i="1"/>
  <c r="R1450" i="1"/>
  <c r="V1450" i="1"/>
  <c r="S1450" i="1"/>
  <c r="T1451" i="1"/>
  <c r="Y1451" i="1"/>
  <c r="W1451" i="1" a="1"/>
  <c r="W1451" i="1"/>
  <c r="O1451" i="1"/>
  <c r="P1451" i="1"/>
  <c r="Q1451" i="1"/>
  <c r="R1451" i="1"/>
  <c r="V1451" i="1"/>
  <c r="S1451" i="1"/>
  <c r="T1452" i="1"/>
  <c r="Y1452" i="1"/>
  <c r="W1452" i="1" a="1"/>
  <c r="W1452" i="1"/>
  <c r="O1452" i="1"/>
  <c r="P1452" i="1"/>
  <c r="Q1452" i="1"/>
  <c r="R1452" i="1"/>
  <c r="V1452" i="1"/>
  <c r="S1452" i="1"/>
  <c r="T1453" i="1"/>
  <c r="Y1453" i="1"/>
  <c r="W1453" i="1" a="1"/>
  <c r="W1453" i="1"/>
  <c r="O1453" i="1"/>
  <c r="P1453" i="1"/>
  <c r="Q1453" i="1"/>
  <c r="R1453" i="1"/>
  <c r="V1453" i="1"/>
  <c r="S1453" i="1"/>
  <c r="T1454" i="1"/>
  <c r="Y1454" i="1"/>
  <c r="W1454" i="1" a="1"/>
  <c r="W1454" i="1"/>
  <c r="O1454" i="1"/>
  <c r="P1454" i="1"/>
  <c r="Q1454" i="1"/>
  <c r="R1454" i="1"/>
  <c r="V1454" i="1"/>
  <c r="S1454" i="1"/>
  <c r="T1455" i="1"/>
  <c r="Y1455" i="1"/>
  <c r="W1455" i="1" a="1"/>
  <c r="W1455" i="1"/>
  <c r="O1455" i="1"/>
  <c r="P1455" i="1"/>
  <c r="Q1455" i="1"/>
  <c r="R1455" i="1"/>
  <c r="V1455" i="1"/>
  <c r="S1455" i="1"/>
  <c r="T2045" i="1"/>
  <c r="Y2045" i="1"/>
  <c r="W2045" i="1" a="1"/>
  <c r="W2045" i="1"/>
  <c r="O2045" i="1"/>
  <c r="P2045" i="1"/>
  <c r="Q2045" i="1"/>
  <c r="R2045" i="1"/>
  <c r="V2045" i="1"/>
  <c r="S2045" i="1"/>
  <c r="T1456" i="1"/>
  <c r="Y1456" i="1"/>
  <c r="W1456" i="1" a="1"/>
  <c r="W1456" i="1"/>
  <c r="O1456" i="1"/>
  <c r="P1456" i="1"/>
  <c r="Q1456" i="1"/>
  <c r="R1456" i="1"/>
  <c r="V1456" i="1"/>
  <c r="S1456" i="1"/>
  <c r="T1457" i="1"/>
  <c r="Y1457" i="1"/>
  <c r="W1457" i="1" a="1"/>
  <c r="W1457" i="1"/>
  <c r="O1457" i="1"/>
  <c r="P1457" i="1"/>
  <c r="Q1457" i="1"/>
  <c r="R1457" i="1"/>
  <c r="V1457" i="1"/>
  <c r="S1457" i="1"/>
  <c r="T1458" i="1"/>
  <c r="Y1458" i="1"/>
  <c r="W1458" i="1" a="1"/>
  <c r="W1458" i="1"/>
  <c r="O1458" i="1"/>
  <c r="P1458" i="1"/>
  <c r="Q1458" i="1"/>
  <c r="R1458" i="1"/>
  <c r="V1458" i="1"/>
  <c r="S1458" i="1"/>
  <c r="T1459" i="1"/>
  <c r="Y1459" i="1"/>
  <c r="W1459" i="1" a="1"/>
  <c r="W1459" i="1"/>
  <c r="O1459" i="1"/>
  <c r="P1459" i="1"/>
  <c r="Q1459" i="1"/>
  <c r="R1459" i="1"/>
  <c r="V1459" i="1"/>
  <c r="S1459" i="1"/>
  <c r="T1460" i="1"/>
  <c r="Y1460" i="1"/>
  <c r="W1460" i="1" a="1"/>
  <c r="W1460" i="1"/>
  <c r="O1460" i="1"/>
  <c r="P1460" i="1"/>
  <c r="Q1460" i="1"/>
  <c r="R1460" i="1"/>
  <c r="V1460" i="1"/>
  <c r="S1460" i="1"/>
  <c r="T1461" i="1"/>
  <c r="Y1461" i="1"/>
  <c r="W1461" i="1" a="1"/>
  <c r="W1461" i="1"/>
  <c r="O1461" i="1"/>
  <c r="P1461" i="1"/>
  <c r="Q1461" i="1"/>
  <c r="R1461" i="1"/>
  <c r="V1461" i="1"/>
  <c r="S1461" i="1"/>
  <c r="T1462" i="1"/>
  <c r="Y1462" i="1"/>
  <c r="W1462" i="1" a="1"/>
  <c r="W1462" i="1"/>
  <c r="O1462" i="1"/>
  <c r="P1462" i="1"/>
  <c r="Q1462" i="1"/>
  <c r="R1462" i="1"/>
  <c r="V1462" i="1"/>
  <c r="S1462" i="1"/>
  <c r="T1463" i="1"/>
  <c r="Y1463" i="1"/>
  <c r="W1463" i="1" a="1"/>
  <c r="W1463" i="1"/>
  <c r="O1463" i="1"/>
  <c r="P1463" i="1"/>
  <c r="Q1463" i="1"/>
  <c r="R1463" i="1"/>
  <c r="V1463" i="1"/>
  <c r="S1463" i="1"/>
  <c r="T1464" i="1"/>
  <c r="Y1464" i="1"/>
  <c r="W1464" i="1" a="1"/>
  <c r="W1464" i="1"/>
  <c r="O1464" i="1"/>
  <c r="P1464" i="1"/>
  <c r="Q1464" i="1"/>
  <c r="R1464" i="1"/>
  <c r="V1464" i="1"/>
  <c r="S1464" i="1"/>
  <c r="T1465" i="1"/>
  <c r="Y1465" i="1"/>
  <c r="W1465" i="1" a="1"/>
  <c r="W1465" i="1"/>
  <c r="O1465" i="1"/>
  <c r="P1465" i="1"/>
  <c r="Q1465" i="1"/>
  <c r="R1465" i="1"/>
  <c r="V1465" i="1"/>
  <c r="S1465" i="1"/>
  <c r="T1466" i="1"/>
  <c r="Y1466" i="1"/>
  <c r="W1466" i="1" a="1"/>
  <c r="W1466" i="1"/>
  <c r="O1466" i="1"/>
  <c r="P1466" i="1"/>
  <c r="Q1466" i="1"/>
  <c r="R1466" i="1"/>
  <c r="V1466" i="1"/>
  <c r="S1466" i="1"/>
  <c r="T1467" i="1"/>
  <c r="Y1467" i="1"/>
  <c r="W1467" i="1" a="1"/>
  <c r="W1467" i="1"/>
  <c r="O1467" i="1"/>
  <c r="P1467" i="1"/>
  <c r="Q1467" i="1"/>
  <c r="R1467" i="1"/>
  <c r="V1467" i="1"/>
  <c r="S1467" i="1"/>
  <c r="T1468" i="1"/>
  <c r="Y1468" i="1"/>
  <c r="W1468" i="1" a="1"/>
  <c r="W1468" i="1"/>
  <c r="O1468" i="1"/>
  <c r="P1468" i="1"/>
  <c r="Q1468" i="1"/>
  <c r="R1468" i="1"/>
  <c r="V1468" i="1"/>
  <c r="S1468" i="1"/>
  <c r="T1469" i="1"/>
  <c r="Y1469" i="1"/>
  <c r="W1469" i="1" a="1"/>
  <c r="W1469" i="1"/>
  <c r="O1469" i="1"/>
  <c r="P1469" i="1"/>
  <c r="Q1469" i="1"/>
  <c r="R1469" i="1"/>
  <c r="V1469" i="1"/>
  <c r="S1469" i="1"/>
  <c r="T1470" i="1"/>
  <c r="Y1470" i="1"/>
  <c r="W1470" i="1" a="1"/>
  <c r="W1470" i="1"/>
  <c r="O1470" i="1"/>
  <c r="P1470" i="1"/>
  <c r="Q1470" i="1"/>
  <c r="R1470" i="1"/>
  <c r="V1470" i="1"/>
  <c r="S1470" i="1"/>
  <c r="T1471" i="1"/>
  <c r="Y1471" i="1"/>
  <c r="W1471" i="1" a="1"/>
  <c r="W1471" i="1"/>
  <c r="O1471" i="1"/>
  <c r="P1471" i="1"/>
  <c r="Q1471" i="1"/>
  <c r="R1471" i="1"/>
  <c r="V1471" i="1"/>
  <c r="S1471" i="1"/>
  <c r="T1472" i="1"/>
  <c r="Y1472" i="1"/>
  <c r="W1472" i="1" a="1"/>
  <c r="W1472" i="1"/>
  <c r="O1472" i="1"/>
  <c r="P1472" i="1"/>
  <c r="Q1472" i="1"/>
  <c r="R1472" i="1"/>
  <c r="V1472" i="1"/>
  <c r="S1472" i="1"/>
  <c r="T1473" i="1"/>
  <c r="Y1473" i="1"/>
  <c r="W1473" i="1" a="1"/>
  <c r="W1473" i="1"/>
  <c r="O1473" i="1"/>
  <c r="P1473" i="1"/>
  <c r="Q1473" i="1"/>
  <c r="R1473" i="1"/>
  <c r="V1473" i="1"/>
  <c r="S1473" i="1"/>
  <c r="T1474" i="1"/>
  <c r="Y1474" i="1"/>
  <c r="W1474" i="1" a="1"/>
  <c r="W1474" i="1"/>
  <c r="O1474" i="1"/>
  <c r="P1474" i="1"/>
  <c r="Q1474" i="1"/>
  <c r="R1474" i="1"/>
  <c r="V1474" i="1"/>
  <c r="S1474" i="1"/>
  <c r="T1475" i="1"/>
  <c r="Y1475" i="1"/>
  <c r="W1475" i="1" a="1"/>
  <c r="W1475" i="1"/>
  <c r="O1475" i="1"/>
  <c r="P1475" i="1"/>
  <c r="Q1475" i="1"/>
  <c r="R1475" i="1"/>
  <c r="V1475" i="1"/>
  <c r="S1475" i="1"/>
  <c r="T1476" i="1"/>
  <c r="Y1476" i="1"/>
  <c r="W1476" i="1" a="1"/>
  <c r="W1476" i="1"/>
  <c r="O1476" i="1"/>
  <c r="P1476" i="1"/>
  <c r="Q1476" i="1"/>
  <c r="R1476" i="1"/>
  <c r="V1476" i="1"/>
  <c r="S1476" i="1"/>
  <c r="T1477" i="1"/>
  <c r="Y1477" i="1"/>
  <c r="W1477" i="1" a="1"/>
  <c r="W1477" i="1"/>
  <c r="O1477" i="1"/>
  <c r="P1477" i="1"/>
  <c r="Q1477" i="1"/>
  <c r="R1477" i="1"/>
  <c r="V1477" i="1"/>
  <c r="S1477" i="1"/>
  <c r="T1478" i="1"/>
  <c r="Y1478" i="1"/>
  <c r="W1478" i="1" a="1"/>
  <c r="W1478" i="1"/>
  <c r="O1478" i="1"/>
  <c r="P1478" i="1"/>
  <c r="Q1478" i="1"/>
  <c r="R1478" i="1"/>
  <c r="V1478" i="1"/>
  <c r="S1478" i="1"/>
  <c r="T1479" i="1"/>
  <c r="Y1479" i="1"/>
  <c r="W1479" i="1" a="1"/>
  <c r="W1479" i="1"/>
  <c r="O1479" i="1"/>
  <c r="P1479" i="1"/>
  <c r="Q1479" i="1"/>
  <c r="R1479" i="1"/>
  <c r="V1479" i="1"/>
  <c r="S1479" i="1"/>
  <c r="T1480" i="1"/>
  <c r="Y1480" i="1"/>
  <c r="W1480" i="1" a="1"/>
  <c r="W1480" i="1"/>
  <c r="O1480" i="1"/>
  <c r="P1480" i="1"/>
  <c r="Q1480" i="1"/>
  <c r="R1480" i="1"/>
  <c r="V1480" i="1"/>
  <c r="S1480" i="1"/>
  <c r="T1481" i="1"/>
  <c r="Y1481" i="1"/>
  <c r="W1481" i="1" a="1"/>
  <c r="W1481" i="1"/>
  <c r="O1481" i="1"/>
  <c r="P1481" i="1"/>
  <c r="Q1481" i="1"/>
  <c r="R1481" i="1"/>
  <c r="V1481" i="1"/>
  <c r="S1481" i="1"/>
  <c r="T1482" i="1"/>
  <c r="Y1482" i="1"/>
  <c r="W1482" i="1" a="1"/>
  <c r="W1482" i="1"/>
  <c r="O1482" i="1"/>
  <c r="P1482" i="1"/>
  <c r="Q1482" i="1"/>
  <c r="R1482" i="1"/>
  <c r="V1482" i="1"/>
  <c r="S1482" i="1"/>
  <c r="T1483" i="1"/>
  <c r="Y1483" i="1"/>
  <c r="W1483" i="1" a="1"/>
  <c r="W1483" i="1"/>
  <c r="O1483" i="1"/>
  <c r="P1483" i="1"/>
  <c r="Q1483" i="1"/>
  <c r="R1483" i="1"/>
  <c r="V1483" i="1"/>
  <c r="S1483" i="1"/>
  <c r="T1484" i="1"/>
  <c r="Y1484" i="1"/>
  <c r="W1484" i="1" a="1"/>
  <c r="W1484" i="1"/>
  <c r="O1484" i="1"/>
  <c r="P1484" i="1"/>
  <c r="Q1484" i="1"/>
  <c r="R1484" i="1"/>
  <c r="V1484" i="1"/>
  <c r="S1484" i="1"/>
  <c r="T2046" i="1"/>
  <c r="Y2046" i="1"/>
  <c r="W2046" i="1" a="1"/>
  <c r="W2046" i="1"/>
  <c r="O2046" i="1"/>
  <c r="P2046" i="1"/>
  <c r="Q2046" i="1"/>
  <c r="R2046" i="1"/>
  <c r="V2046" i="1"/>
  <c r="S2046" i="1"/>
  <c r="T1485" i="1"/>
  <c r="Y1485" i="1"/>
  <c r="W1485" i="1" a="1"/>
  <c r="W1485" i="1"/>
  <c r="O1485" i="1"/>
  <c r="P1485" i="1"/>
  <c r="Q1485" i="1"/>
  <c r="R1485" i="1"/>
  <c r="V1485" i="1"/>
  <c r="S1485" i="1"/>
  <c r="T1486" i="1"/>
  <c r="Y1486" i="1"/>
  <c r="W1486" i="1" a="1"/>
  <c r="W1486" i="1"/>
  <c r="O1486" i="1"/>
  <c r="P1486" i="1"/>
  <c r="Q1486" i="1"/>
  <c r="R1486" i="1"/>
  <c r="V1486" i="1"/>
  <c r="S1486" i="1"/>
  <c r="T1487" i="1"/>
  <c r="Y1487" i="1"/>
  <c r="W1487" i="1" a="1"/>
  <c r="W1487" i="1"/>
  <c r="O1487" i="1"/>
  <c r="P1487" i="1"/>
  <c r="Q1487" i="1"/>
  <c r="R1487" i="1"/>
  <c r="V1487" i="1"/>
  <c r="S1487" i="1"/>
  <c r="T1488" i="1"/>
  <c r="Y1488" i="1"/>
  <c r="W1488" i="1" a="1"/>
  <c r="W1488" i="1"/>
  <c r="O1488" i="1"/>
  <c r="P1488" i="1"/>
  <c r="Q1488" i="1"/>
  <c r="R1488" i="1"/>
  <c r="V1488" i="1"/>
  <c r="S1488" i="1"/>
  <c r="T1489" i="1"/>
  <c r="Y1489" i="1"/>
  <c r="W1489" i="1" a="1"/>
  <c r="W1489" i="1"/>
  <c r="O1489" i="1"/>
  <c r="P1489" i="1"/>
  <c r="Q1489" i="1"/>
  <c r="R1489" i="1"/>
  <c r="V1489" i="1"/>
  <c r="S1489" i="1"/>
  <c r="T1490" i="1"/>
  <c r="Y1490" i="1"/>
  <c r="W1490" i="1" a="1"/>
  <c r="W1490" i="1"/>
  <c r="O1490" i="1"/>
  <c r="P1490" i="1"/>
  <c r="Q1490" i="1"/>
  <c r="R1490" i="1"/>
  <c r="V1490" i="1"/>
  <c r="S1490" i="1"/>
  <c r="T1491" i="1"/>
  <c r="Y1491" i="1"/>
  <c r="W1491" i="1" a="1"/>
  <c r="W1491" i="1"/>
  <c r="O1491" i="1"/>
  <c r="P1491" i="1"/>
  <c r="Q1491" i="1"/>
  <c r="R1491" i="1"/>
  <c r="V1491" i="1"/>
  <c r="S1491" i="1"/>
  <c r="T1492" i="1"/>
  <c r="Y1492" i="1"/>
  <c r="W1492" i="1" a="1"/>
  <c r="W1492" i="1"/>
  <c r="O1492" i="1"/>
  <c r="P1492" i="1"/>
  <c r="Q1492" i="1"/>
  <c r="R1492" i="1"/>
  <c r="V1492" i="1"/>
  <c r="S1492" i="1"/>
  <c r="T1493" i="1"/>
  <c r="Y1493" i="1"/>
  <c r="W1493" i="1" a="1"/>
  <c r="W1493" i="1"/>
  <c r="O1493" i="1"/>
  <c r="P1493" i="1"/>
  <c r="Q1493" i="1"/>
  <c r="R1493" i="1"/>
  <c r="V1493" i="1"/>
  <c r="S1493" i="1"/>
  <c r="T1494" i="1"/>
  <c r="Y1494" i="1"/>
  <c r="W1494" i="1" a="1"/>
  <c r="W1494" i="1"/>
  <c r="O1494" i="1"/>
  <c r="P1494" i="1"/>
  <c r="Q1494" i="1"/>
  <c r="R1494" i="1"/>
  <c r="V1494" i="1"/>
  <c r="S1494" i="1"/>
  <c r="T1495" i="1"/>
  <c r="Y1495" i="1"/>
  <c r="W1495" i="1" a="1"/>
  <c r="W1495" i="1"/>
  <c r="O1495" i="1"/>
  <c r="P1495" i="1"/>
  <c r="Q1495" i="1"/>
  <c r="R1495" i="1"/>
  <c r="V1495" i="1"/>
  <c r="S1495" i="1"/>
  <c r="T1496" i="1"/>
  <c r="Y1496" i="1"/>
  <c r="W1496" i="1" a="1"/>
  <c r="W1496" i="1"/>
  <c r="O1496" i="1"/>
  <c r="P1496" i="1"/>
  <c r="Q1496" i="1"/>
  <c r="R1496" i="1"/>
  <c r="V1496" i="1"/>
  <c r="S1496" i="1"/>
  <c r="T1497" i="1"/>
  <c r="Y1497" i="1"/>
  <c r="W1497" i="1" a="1"/>
  <c r="W1497" i="1"/>
  <c r="O1497" i="1"/>
  <c r="P1497" i="1"/>
  <c r="Q1497" i="1"/>
  <c r="R1497" i="1"/>
  <c r="V1497" i="1"/>
  <c r="S1497" i="1"/>
  <c r="T1498" i="1"/>
  <c r="Y1498" i="1"/>
  <c r="W1498" i="1" a="1"/>
  <c r="W1498" i="1"/>
  <c r="O1498" i="1"/>
  <c r="P1498" i="1"/>
  <c r="Q1498" i="1"/>
  <c r="R1498" i="1"/>
  <c r="V1498" i="1"/>
  <c r="S1498" i="1"/>
  <c r="T1499" i="1"/>
  <c r="Y1499" i="1"/>
  <c r="W1499" i="1" a="1"/>
  <c r="W1499" i="1"/>
  <c r="O1499" i="1"/>
  <c r="P1499" i="1"/>
  <c r="Q1499" i="1"/>
  <c r="R1499" i="1"/>
  <c r="V1499" i="1"/>
  <c r="S1499" i="1"/>
  <c r="T2047" i="1"/>
  <c r="Y2047" i="1"/>
  <c r="W2047" i="1" a="1"/>
  <c r="W2047" i="1"/>
  <c r="O2047" i="1"/>
  <c r="P2047" i="1"/>
  <c r="Q2047" i="1"/>
  <c r="R2047" i="1"/>
  <c r="V2047" i="1"/>
  <c r="S2047" i="1"/>
  <c r="T1500" i="1"/>
  <c r="Y1500" i="1"/>
  <c r="W1500" i="1" a="1"/>
  <c r="W1500" i="1"/>
  <c r="O1500" i="1"/>
  <c r="P1500" i="1"/>
  <c r="Q1500" i="1"/>
  <c r="R1500" i="1"/>
  <c r="V1500" i="1"/>
  <c r="S1500" i="1"/>
  <c r="T1501" i="1"/>
  <c r="Y1501" i="1"/>
  <c r="W1501" i="1" a="1"/>
  <c r="W1501" i="1"/>
  <c r="O1501" i="1"/>
  <c r="P1501" i="1"/>
  <c r="Q1501" i="1"/>
  <c r="R1501" i="1"/>
  <c r="V1501" i="1"/>
  <c r="S1501" i="1"/>
  <c r="T1502" i="1"/>
  <c r="Y1502" i="1"/>
  <c r="W1502" i="1" a="1"/>
  <c r="W1502" i="1"/>
  <c r="O1502" i="1"/>
  <c r="P1502" i="1"/>
  <c r="Q1502" i="1"/>
  <c r="R1502" i="1"/>
  <c r="V1502" i="1"/>
  <c r="S1502" i="1"/>
  <c r="T1503" i="1"/>
  <c r="Y1503" i="1"/>
  <c r="W1503" i="1" a="1"/>
  <c r="W1503" i="1"/>
  <c r="O1503" i="1"/>
  <c r="P1503" i="1"/>
  <c r="Q1503" i="1"/>
  <c r="R1503" i="1"/>
  <c r="V1503" i="1"/>
  <c r="S1503" i="1"/>
  <c r="T1504" i="1"/>
  <c r="Y1504" i="1"/>
  <c r="W1504" i="1" a="1"/>
  <c r="W1504" i="1"/>
  <c r="O1504" i="1"/>
  <c r="P1504" i="1"/>
  <c r="Q1504" i="1"/>
  <c r="R1504" i="1"/>
  <c r="V1504" i="1"/>
  <c r="S1504" i="1"/>
  <c r="T1505" i="1"/>
  <c r="Y1505" i="1"/>
  <c r="W1505" i="1" a="1"/>
  <c r="W1505" i="1"/>
  <c r="O1505" i="1"/>
  <c r="P1505" i="1"/>
  <c r="Q1505" i="1"/>
  <c r="R1505" i="1"/>
  <c r="V1505" i="1"/>
  <c r="S1505" i="1"/>
  <c r="T1506" i="1"/>
  <c r="Y1506" i="1"/>
  <c r="W1506" i="1" a="1"/>
  <c r="W1506" i="1"/>
  <c r="O1506" i="1"/>
  <c r="P1506" i="1"/>
  <c r="Q1506" i="1"/>
  <c r="R1506" i="1"/>
  <c r="V1506" i="1"/>
  <c r="S1506" i="1"/>
  <c r="T2048" i="1"/>
  <c r="Y2048" i="1"/>
  <c r="W2048" i="1" a="1"/>
  <c r="W2048" i="1"/>
  <c r="O2048" i="1"/>
  <c r="P2048" i="1"/>
  <c r="Q2048" i="1"/>
  <c r="R2048" i="1"/>
  <c r="V2048" i="1"/>
  <c r="S2048" i="1"/>
  <c r="T1507" i="1"/>
  <c r="Y1507" i="1"/>
  <c r="W1507" i="1" a="1"/>
  <c r="W1507" i="1"/>
  <c r="O1507" i="1"/>
  <c r="P1507" i="1"/>
  <c r="Q1507" i="1"/>
  <c r="R1507" i="1"/>
  <c r="V1507" i="1"/>
  <c r="S1507" i="1"/>
  <c r="T1508" i="1"/>
  <c r="Y1508" i="1"/>
  <c r="W1508" i="1" a="1"/>
  <c r="W1508" i="1"/>
  <c r="O1508" i="1"/>
  <c r="P1508" i="1"/>
  <c r="Q1508" i="1"/>
  <c r="R1508" i="1"/>
  <c r="V1508" i="1"/>
  <c r="S1508" i="1"/>
  <c r="T1509" i="1"/>
  <c r="Y1509" i="1"/>
  <c r="W1509" i="1" a="1"/>
  <c r="W1509" i="1"/>
  <c r="O1509" i="1"/>
  <c r="P1509" i="1"/>
  <c r="Q1509" i="1"/>
  <c r="R1509" i="1"/>
  <c r="V1509" i="1"/>
  <c r="S1509" i="1"/>
  <c r="T1510" i="1"/>
  <c r="Y1510" i="1"/>
  <c r="W1510" i="1" a="1"/>
  <c r="W1510" i="1"/>
  <c r="O1510" i="1"/>
  <c r="P1510" i="1"/>
  <c r="Q1510" i="1"/>
  <c r="R1510" i="1"/>
  <c r="V1510" i="1"/>
  <c r="S1510" i="1"/>
  <c r="T1511" i="1"/>
  <c r="Y1511" i="1"/>
  <c r="W1511" i="1" a="1"/>
  <c r="W1511" i="1"/>
  <c r="O1511" i="1"/>
  <c r="P1511" i="1"/>
  <c r="Q1511" i="1"/>
  <c r="R1511" i="1"/>
  <c r="V1511" i="1"/>
  <c r="S1511" i="1"/>
  <c r="T1512" i="1"/>
  <c r="Y1512" i="1"/>
  <c r="W1512" i="1" a="1"/>
  <c r="W1512" i="1"/>
  <c r="O1512" i="1"/>
  <c r="P1512" i="1"/>
  <c r="Q1512" i="1"/>
  <c r="R1512" i="1"/>
  <c r="V1512" i="1"/>
  <c r="S1512" i="1"/>
  <c r="T1513" i="1"/>
  <c r="Y1513" i="1"/>
  <c r="W1513" i="1" a="1"/>
  <c r="W1513" i="1"/>
  <c r="O1513" i="1"/>
  <c r="P1513" i="1"/>
  <c r="Q1513" i="1"/>
  <c r="R1513" i="1"/>
  <c r="V1513" i="1"/>
  <c r="S1513" i="1"/>
  <c r="T1514" i="1"/>
  <c r="Y1514" i="1"/>
  <c r="W1514" i="1" a="1"/>
  <c r="W1514" i="1"/>
  <c r="O1514" i="1"/>
  <c r="P1514" i="1"/>
  <c r="Q1514" i="1"/>
  <c r="R1514" i="1"/>
  <c r="V1514" i="1"/>
  <c r="S1514" i="1"/>
  <c r="T1515" i="1"/>
  <c r="Y1515" i="1"/>
  <c r="W1515" i="1" a="1"/>
  <c r="W1515" i="1"/>
  <c r="O1515" i="1"/>
  <c r="P1515" i="1"/>
  <c r="Q1515" i="1"/>
  <c r="R1515" i="1"/>
  <c r="V1515" i="1"/>
  <c r="S1515" i="1"/>
  <c r="T2049" i="1"/>
  <c r="Y2049" i="1"/>
  <c r="W2049" i="1" a="1"/>
  <c r="W2049" i="1"/>
  <c r="O2049" i="1"/>
  <c r="P2049" i="1"/>
  <c r="Q2049" i="1"/>
  <c r="R2049" i="1"/>
  <c r="V2049" i="1"/>
  <c r="S2049" i="1"/>
  <c r="T1516" i="1"/>
  <c r="Y1516" i="1"/>
  <c r="W1516" i="1" a="1"/>
  <c r="W1516" i="1"/>
  <c r="O1516" i="1"/>
  <c r="P1516" i="1"/>
  <c r="Q1516" i="1"/>
  <c r="R1516" i="1"/>
  <c r="V1516" i="1"/>
  <c r="S1516" i="1"/>
  <c r="T1517" i="1"/>
  <c r="Y1517" i="1"/>
  <c r="W1517" i="1" a="1"/>
  <c r="W1517" i="1"/>
  <c r="O1517" i="1"/>
  <c r="P1517" i="1"/>
  <c r="Q1517" i="1"/>
  <c r="R1517" i="1"/>
  <c r="V1517" i="1"/>
  <c r="S1517" i="1"/>
  <c r="T1518" i="1"/>
  <c r="Y1518" i="1"/>
  <c r="W1518" i="1" a="1"/>
  <c r="W1518" i="1"/>
  <c r="O1518" i="1"/>
  <c r="P1518" i="1"/>
  <c r="Q1518" i="1"/>
  <c r="R1518" i="1"/>
  <c r="V1518" i="1"/>
  <c r="S1518" i="1"/>
  <c r="T1519" i="1"/>
  <c r="Y1519" i="1"/>
  <c r="W1519" i="1" a="1"/>
  <c r="W1519" i="1"/>
  <c r="O1519" i="1"/>
  <c r="P1519" i="1"/>
  <c r="Q1519" i="1"/>
  <c r="R1519" i="1"/>
  <c r="V1519" i="1"/>
  <c r="S1519" i="1"/>
  <c r="T2050" i="1"/>
  <c r="Y2050" i="1"/>
  <c r="W2050" i="1" a="1"/>
  <c r="W2050" i="1"/>
  <c r="O2050" i="1"/>
  <c r="P2050" i="1"/>
  <c r="Q2050" i="1"/>
  <c r="R2050" i="1"/>
  <c r="V2050" i="1"/>
  <c r="S2050" i="1"/>
  <c r="T2051" i="1"/>
  <c r="Y2051" i="1"/>
  <c r="W2051" i="1" a="1"/>
  <c r="W2051" i="1"/>
  <c r="O2051" i="1"/>
  <c r="P2051" i="1"/>
  <c r="Q2051" i="1"/>
  <c r="R2051" i="1"/>
  <c r="V2051" i="1"/>
  <c r="S2051" i="1"/>
  <c r="T1520" i="1"/>
  <c r="Y1520" i="1"/>
  <c r="W1520" i="1" a="1"/>
  <c r="W1520" i="1"/>
  <c r="O1520" i="1"/>
  <c r="P1520" i="1"/>
  <c r="Q1520" i="1"/>
  <c r="R1520" i="1"/>
  <c r="V1520" i="1"/>
  <c r="S1520" i="1"/>
  <c r="T1521" i="1"/>
  <c r="Y1521" i="1"/>
  <c r="W1521" i="1" a="1"/>
  <c r="W1521" i="1"/>
  <c r="O1521" i="1"/>
  <c r="P1521" i="1"/>
  <c r="Q1521" i="1"/>
  <c r="R1521" i="1"/>
  <c r="V1521" i="1"/>
  <c r="S1521" i="1"/>
  <c r="T1522" i="1"/>
  <c r="Y1522" i="1"/>
  <c r="W1522" i="1" a="1"/>
  <c r="W1522" i="1"/>
  <c r="O1522" i="1"/>
  <c r="P1522" i="1"/>
  <c r="Q1522" i="1"/>
  <c r="R1522" i="1"/>
  <c r="V1522" i="1"/>
  <c r="S1522" i="1"/>
  <c r="T1523" i="1"/>
  <c r="Y1523" i="1"/>
  <c r="W1523" i="1" a="1"/>
  <c r="W1523" i="1"/>
  <c r="O1523" i="1"/>
  <c r="P1523" i="1"/>
  <c r="Q1523" i="1"/>
  <c r="R1523" i="1"/>
  <c r="V1523" i="1"/>
  <c r="S1523" i="1"/>
  <c r="T1524" i="1"/>
  <c r="Y1524" i="1"/>
  <c r="W1524" i="1" a="1"/>
  <c r="W1524" i="1"/>
  <c r="O1524" i="1"/>
  <c r="P1524" i="1"/>
  <c r="Q1524" i="1"/>
  <c r="R1524" i="1"/>
  <c r="V1524" i="1"/>
  <c r="S1524" i="1"/>
  <c r="T1525" i="1"/>
  <c r="Y1525" i="1"/>
  <c r="W1525" i="1" a="1"/>
  <c r="W1525" i="1"/>
  <c r="O1525" i="1"/>
  <c r="P1525" i="1"/>
  <c r="Q1525" i="1"/>
  <c r="R1525" i="1"/>
  <c r="V1525" i="1"/>
  <c r="S1525" i="1"/>
  <c r="T1526" i="1"/>
  <c r="Y1526" i="1"/>
  <c r="W1526" i="1" a="1"/>
  <c r="W1526" i="1"/>
  <c r="O1526" i="1"/>
  <c r="P1526" i="1"/>
  <c r="Q1526" i="1"/>
  <c r="R1526" i="1"/>
  <c r="V1526" i="1"/>
  <c r="S1526" i="1"/>
  <c r="T1527" i="1"/>
  <c r="Y1527" i="1"/>
  <c r="W1527" i="1" a="1"/>
  <c r="W1527" i="1"/>
  <c r="O1527" i="1"/>
  <c r="P1527" i="1"/>
  <c r="Q1527" i="1"/>
  <c r="R1527" i="1"/>
  <c r="V1527" i="1"/>
  <c r="S1527" i="1"/>
  <c r="T1528" i="1"/>
  <c r="Y1528" i="1"/>
  <c r="W1528" i="1" a="1"/>
  <c r="W1528" i="1"/>
  <c r="O1528" i="1"/>
  <c r="P1528" i="1"/>
  <c r="Q1528" i="1"/>
  <c r="R1528" i="1"/>
  <c r="V1528" i="1"/>
  <c r="S1528" i="1"/>
  <c r="T1529" i="1"/>
  <c r="Y1529" i="1"/>
  <c r="W1529" i="1" a="1"/>
  <c r="W1529" i="1"/>
  <c r="O1529" i="1"/>
  <c r="P1529" i="1"/>
  <c r="Q1529" i="1"/>
  <c r="R1529" i="1"/>
  <c r="V1529" i="1"/>
  <c r="S1529" i="1"/>
  <c r="T1530" i="1"/>
  <c r="Y1530" i="1"/>
  <c r="W1530" i="1" a="1"/>
  <c r="W1530" i="1"/>
  <c r="O1530" i="1"/>
  <c r="P1530" i="1"/>
  <c r="Q1530" i="1"/>
  <c r="R1530" i="1"/>
  <c r="V1530" i="1"/>
  <c r="S1530" i="1"/>
  <c r="T1531" i="1"/>
  <c r="Y1531" i="1"/>
  <c r="W1531" i="1" a="1"/>
  <c r="W1531" i="1"/>
  <c r="O1531" i="1"/>
  <c r="P1531" i="1"/>
  <c r="Q1531" i="1"/>
  <c r="R1531" i="1"/>
  <c r="V1531" i="1"/>
  <c r="S1531" i="1"/>
  <c r="T1532" i="1"/>
  <c r="Y1532" i="1"/>
  <c r="W1532" i="1" a="1"/>
  <c r="W1532" i="1"/>
  <c r="O1532" i="1"/>
  <c r="P1532" i="1"/>
  <c r="Q1532" i="1"/>
  <c r="R1532" i="1"/>
  <c r="V1532" i="1"/>
  <c r="S1532" i="1"/>
  <c r="T1533" i="1"/>
  <c r="Y1533" i="1"/>
  <c r="W1533" i="1" a="1"/>
  <c r="W1533" i="1"/>
  <c r="O1533" i="1"/>
  <c r="P1533" i="1"/>
  <c r="Q1533" i="1"/>
  <c r="R1533" i="1"/>
  <c r="V1533" i="1"/>
  <c r="S1533" i="1"/>
  <c r="T1534" i="1"/>
  <c r="Y1534" i="1"/>
  <c r="W1534" i="1" a="1"/>
  <c r="W1534" i="1"/>
  <c r="O1534" i="1"/>
  <c r="P1534" i="1"/>
  <c r="Q1534" i="1"/>
  <c r="R1534" i="1"/>
  <c r="V1534" i="1"/>
  <c r="S1534" i="1"/>
  <c r="T1535" i="1"/>
  <c r="Y1535" i="1"/>
  <c r="W1535" i="1" a="1"/>
  <c r="W1535" i="1"/>
  <c r="O1535" i="1"/>
  <c r="P1535" i="1"/>
  <c r="Q1535" i="1"/>
  <c r="R1535" i="1"/>
  <c r="V1535" i="1"/>
  <c r="S1535" i="1"/>
  <c r="T1536" i="1"/>
  <c r="Y1536" i="1"/>
  <c r="W1536" i="1" a="1"/>
  <c r="W1536" i="1"/>
  <c r="O1536" i="1"/>
  <c r="P1536" i="1"/>
  <c r="Q1536" i="1"/>
  <c r="R1536" i="1"/>
  <c r="V1536" i="1"/>
  <c r="S1536" i="1"/>
  <c r="T1537" i="1"/>
  <c r="Y1537" i="1"/>
  <c r="W1537" i="1" a="1"/>
  <c r="W1537" i="1"/>
  <c r="O1537" i="1"/>
  <c r="P1537" i="1"/>
  <c r="Q1537" i="1"/>
  <c r="R1537" i="1"/>
  <c r="V1537" i="1"/>
  <c r="S1537" i="1"/>
  <c r="T1538" i="1"/>
  <c r="Y1538" i="1"/>
  <c r="W1538" i="1" a="1"/>
  <c r="W1538" i="1"/>
  <c r="O1538" i="1"/>
  <c r="P1538" i="1"/>
  <c r="Q1538" i="1"/>
  <c r="R1538" i="1"/>
  <c r="V1538" i="1"/>
  <c r="S1538" i="1"/>
  <c r="T1539" i="1"/>
  <c r="Y1539" i="1"/>
  <c r="W1539" i="1" a="1"/>
  <c r="W1539" i="1"/>
  <c r="O1539" i="1"/>
  <c r="P1539" i="1"/>
  <c r="Q1539" i="1"/>
  <c r="R1539" i="1"/>
  <c r="V1539" i="1"/>
  <c r="S1539" i="1"/>
  <c r="T1540" i="1"/>
  <c r="Y1540" i="1"/>
  <c r="W1540" i="1" a="1"/>
  <c r="W1540" i="1"/>
  <c r="O1540" i="1"/>
  <c r="P1540" i="1"/>
  <c r="Q1540" i="1"/>
  <c r="R1540" i="1"/>
  <c r="V1540" i="1"/>
  <c r="S1540" i="1"/>
  <c r="T1541" i="1"/>
  <c r="Y1541" i="1"/>
  <c r="W1541" i="1" a="1"/>
  <c r="W1541" i="1"/>
  <c r="O1541" i="1"/>
  <c r="P1541" i="1"/>
  <c r="Q1541" i="1"/>
  <c r="R1541" i="1"/>
  <c r="V1541" i="1"/>
  <c r="S1541" i="1"/>
  <c r="T1542" i="1"/>
  <c r="Y1542" i="1"/>
  <c r="W1542" i="1" a="1"/>
  <c r="W1542" i="1"/>
  <c r="O1542" i="1"/>
  <c r="P1542" i="1"/>
  <c r="Q1542" i="1"/>
  <c r="R1542" i="1"/>
  <c r="V1542" i="1"/>
  <c r="S1542" i="1"/>
  <c r="T1543" i="1"/>
  <c r="Y1543" i="1"/>
  <c r="W1543" i="1" a="1"/>
  <c r="W1543" i="1"/>
  <c r="O1543" i="1"/>
  <c r="P1543" i="1"/>
  <c r="Q1543" i="1"/>
  <c r="R1543" i="1"/>
  <c r="V1543" i="1"/>
  <c r="S1543" i="1"/>
  <c r="T1544" i="1"/>
  <c r="Y1544" i="1"/>
  <c r="W1544" i="1" a="1"/>
  <c r="W1544" i="1"/>
  <c r="O1544" i="1"/>
  <c r="P1544" i="1"/>
  <c r="Q1544" i="1"/>
  <c r="R1544" i="1"/>
  <c r="V1544" i="1"/>
  <c r="S1544" i="1"/>
  <c r="T1545" i="1"/>
  <c r="Y1545" i="1"/>
  <c r="W1545" i="1" a="1"/>
  <c r="W1545" i="1"/>
  <c r="O1545" i="1"/>
  <c r="P1545" i="1"/>
  <c r="Q1545" i="1"/>
  <c r="R1545" i="1"/>
  <c r="V1545" i="1"/>
  <c r="S1545" i="1"/>
  <c r="T1546" i="1"/>
  <c r="Y1546" i="1"/>
  <c r="W1546" i="1" a="1"/>
  <c r="W1546" i="1"/>
  <c r="O1546" i="1"/>
  <c r="P1546" i="1"/>
  <c r="Q1546" i="1"/>
  <c r="R1546" i="1"/>
  <c r="V1546" i="1"/>
  <c r="S1546" i="1"/>
  <c r="T2052" i="1"/>
  <c r="Y2052" i="1"/>
  <c r="W2052" i="1" a="1"/>
  <c r="W2052" i="1"/>
  <c r="O2052" i="1"/>
  <c r="P2052" i="1"/>
  <c r="Q2052" i="1"/>
  <c r="R2052" i="1"/>
  <c r="V2052" i="1"/>
  <c r="S2052" i="1"/>
  <c r="T1547" i="1"/>
  <c r="Y1547" i="1"/>
  <c r="W1547" i="1" a="1"/>
  <c r="W1547" i="1"/>
  <c r="O1547" i="1"/>
  <c r="P1547" i="1"/>
  <c r="Q1547" i="1"/>
  <c r="R1547" i="1"/>
  <c r="V1547" i="1"/>
  <c r="S1547" i="1"/>
  <c r="T1548" i="1"/>
  <c r="Y1548" i="1"/>
  <c r="W1548" i="1" a="1"/>
  <c r="W1548" i="1"/>
  <c r="O1548" i="1"/>
  <c r="P1548" i="1"/>
  <c r="Q1548" i="1"/>
  <c r="R1548" i="1"/>
  <c r="V1548" i="1"/>
  <c r="S1548" i="1"/>
  <c r="T1549" i="1"/>
  <c r="Y1549" i="1"/>
  <c r="W1549" i="1" a="1"/>
  <c r="W1549" i="1"/>
  <c r="O1549" i="1"/>
  <c r="P1549" i="1"/>
  <c r="Q1549" i="1"/>
  <c r="R1549" i="1"/>
  <c r="V1549" i="1"/>
  <c r="S1549" i="1"/>
  <c r="T1550" i="1"/>
  <c r="Y1550" i="1"/>
  <c r="W1550" i="1" a="1"/>
  <c r="W1550" i="1"/>
  <c r="O1550" i="1"/>
  <c r="P1550" i="1"/>
  <c r="Q1550" i="1"/>
  <c r="R1550" i="1"/>
  <c r="V1550" i="1"/>
  <c r="S1550" i="1"/>
  <c r="T1551" i="1"/>
  <c r="Y1551" i="1"/>
  <c r="W1551" i="1" a="1"/>
  <c r="W1551" i="1"/>
  <c r="O1551" i="1"/>
  <c r="P1551" i="1"/>
  <c r="Q1551" i="1"/>
  <c r="R1551" i="1"/>
  <c r="V1551" i="1"/>
  <c r="S1551" i="1"/>
  <c r="T1552" i="1"/>
  <c r="Y1552" i="1"/>
  <c r="W1552" i="1" a="1"/>
  <c r="W1552" i="1"/>
  <c r="O1552" i="1"/>
  <c r="P1552" i="1"/>
  <c r="Q1552" i="1"/>
  <c r="R1552" i="1"/>
  <c r="V1552" i="1"/>
  <c r="S1552" i="1"/>
  <c r="T2053" i="1"/>
  <c r="Y2053" i="1"/>
  <c r="W2053" i="1" a="1"/>
  <c r="W2053" i="1"/>
  <c r="O2053" i="1"/>
  <c r="P2053" i="1"/>
  <c r="Q2053" i="1"/>
  <c r="R2053" i="1"/>
  <c r="V2053" i="1"/>
  <c r="S2053" i="1"/>
  <c r="T1553" i="1"/>
  <c r="Y1553" i="1"/>
  <c r="W1553" i="1" a="1"/>
  <c r="W1553" i="1"/>
  <c r="O1553" i="1"/>
  <c r="P1553" i="1"/>
  <c r="Q1553" i="1"/>
  <c r="R1553" i="1"/>
  <c r="V1553" i="1"/>
  <c r="S1553" i="1"/>
  <c r="T1554" i="1"/>
  <c r="Y1554" i="1"/>
  <c r="W1554" i="1" a="1"/>
  <c r="W1554" i="1"/>
  <c r="O1554" i="1"/>
  <c r="P1554" i="1"/>
  <c r="Q1554" i="1"/>
  <c r="R1554" i="1"/>
  <c r="V1554" i="1"/>
  <c r="S1554" i="1"/>
  <c r="T1555" i="1"/>
  <c r="Y1555" i="1"/>
  <c r="W1555" i="1" a="1"/>
  <c r="W1555" i="1"/>
  <c r="O1555" i="1"/>
  <c r="P1555" i="1"/>
  <c r="Q1555" i="1"/>
  <c r="R1555" i="1"/>
  <c r="V1555" i="1"/>
  <c r="S1555" i="1"/>
  <c r="T1556" i="1"/>
  <c r="Y1556" i="1"/>
  <c r="W1556" i="1" a="1"/>
  <c r="W1556" i="1"/>
  <c r="O1556" i="1"/>
  <c r="P1556" i="1"/>
  <c r="Q1556" i="1"/>
  <c r="R1556" i="1"/>
  <c r="V1556" i="1"/>
  <c r="S1556" i="1"/>
  <c r="T1557" i="1"/>
  <c r="Y1557" i="1"/>
  <c r="W1557" i="1" a="1"/>
  <c r="W1557" i="1"/>
  <c r="O1557" i="1"/>
  <c r="P1557" i="1"/>
  <c r="Q1557" i="1"/>
  <c r="R1557" i="1"/>
  <c r="V1557" i="1"/>
  <c r="S1557" i="1"/>
  <c r="T1558" i="1"/>
  <c r="Y1558" i="1"/>
  <c r="W1558" i="1" a="1"/>
  <c r="W1558" i="1"/>
  <c r="O1558" i="1"/>
  <c r="P1558" i="1"/>
  <c r="Q1558" i="1"/>
  <c r="R1558" i="1"/>
  <c r="V1558" i="1"/>
  <c r="S1558" i="1"/>
  <c r="T1559" i="1"/>
  <c r="Y1559" i="1"/>
  <c r="W1559" i="1" a="1"/>
  <c r="W1559" i="1"/>
  <c r="O1559" i="1"/>
  <c r="P1559" i="1"/>
  <c r="Q1559" i="1"/>
  <c r="R1559" i="1"/>
  <c r="V1559" i="1"/>
  <c r="S1559" i="1"/>
  <c r="T1560" i="1"/>
  <c r="Y1560" i="1"/>
  <c r="W1560" i="1" a="1"/>
  <c r="W1560" i="1"/>
  <c r="O1560" i="1"/>
  <c r="P1560" i="1"/>
  <c r="Q1560" i="1"/>
  <c r="R1560" i="1"/>
  <c r="V1560" i="1"/>
  <c r="S1560" i="1"/>
  <c r="T1561" i="1"/>
  <c r="Y1561" i="1"/>
  <c r="W1561" i="1" a="1"/>
  <c r="W1561" i="1"/>
  <c r="O1561" i="1"/>
  <c r="P1561" i="1"/>
  <c r="Q1561" i="1"/>
  <c r="R1561" i="1"/>
  <c r="V1561" i="1"/>
  <c r="S1561" i="1"/>
  <c r="T2054" i="1"/>
  <c r="Y2054" i="1"/>
  <c r="W2054" i="1" a="1"/>
  <c r="W2054" i="1"/>
  <c r="O2054" i="1"/>
  <c r="P2054" i="1"/>
  <c r="Q2054" i="1"/>
  <c r="R2054" i="1"/>
  <c r="V2054" i="1"/>
  <c r="S2054" i="1"/>
  <c r="T1562" i="1"/>
  <c r="Y1562" i="1"/>
  <c r="W1562" i="1" a="1"/>
  <c r="W1562" i="1"/>
  <c r="O1562" i="1"/>
  <c r="P1562" i="1"/>
  <c r="Q1562" i="1"/>
  <c r="R1562" i="1"/>
  <c r="V1562" i="1"/>
  <c r="S1562" i="1"/>
  <c r="T1563" i="1"/>
  <c r="Y1563" i="1"/>
  <c r="W1563" i="1" a="1"/>
  <c r="W1563" i="1"/>
  <c r="O1563" i="1"/>
  <c r="P1563" i="1"/>
  <c r="Q1563" i="1"/>
  <c r="R1563" i="1"/>
  <c r="V1563" i="1"/>
  <c r="S1563" i="1"/>
  <c r="T1564" i="1"/>
  <c r="Y1564" i="1"/>
  <c r="W1564" i="1" a="1"/>
  <c r="W1564" i="1"/>
  <c r="O1564" i="1"/>
  <c r="P1564" i="1"/>
  <c r="Q1564" i="1"/>
  <c r="R1564" i="1"/>
  <c r="V1564" i="1"/>
  <c r="S1564" i="1"/>
  <c r="T1565" i="1"/>
  <c r="Y1565" i="1"/>
  <c r="W1565" i="1" a="1"/>
  <c r="W1565" i="1"/>
  <c r="O1565" i="1"/>
  <c r="P1565" i="1"/>
  <c r="Q1565" i="1"/>
  <c r="R1565" i="1"/>
  <c r="V1565" i="1"/>
  <c r="S1565" i="1"/>
  <c r="T1566" i="1"/>
  <c r="Y1566" i="1"/>
  <c r="W1566" i="1" a="1"/>
  <c r="W1566" i="1"/>
  <c r="O1566" i="1"/>
  <c r="P1566" i="1"/>
  <c r="Q1566" i="1"/>
  <c r="R1566" i="1"/>
  <c r="V1566" i="1"/>
  <c r="S1566" i="1"/>
  <c r="T1567" i="1"/>
  <c r="Y1567" i="1"/>
  <c r="W1567" i="1" a="1"/>
  <c r="W1567" i="1"/>
  <c r="O1567" i="1"/>
  <c r="P1567" i="1"/>
  <c r="Q1567" i="1"/>
  <c r="R1567" i="1"/>
  <c r="V1567" i="1"/>
  <c r="S1567" i="1"/>
  <c r="T1568" i="1"/>
  <c r="Y1568" i="1"/>
  <c r="W1568" i="1" a="1"/>
  <c r="W1568" i="1"/>
  <c r="O1568" i="1"/>
  <c r="P1568" i="1"/>
  <c r="Q1568" i="1"/>
  <c r="R1568" i="1"/>
  <c r="V1568" i="1"/>
  <c r="S1568" i="1"/>
  <c r="T1569" i="1"/>
  <c r="Y1569" i="1"/>
  <c r="W1569" i="1" a="1"/>
  <c r="W1569" i="1"/>
  <c r="O1569" i="1"/>
  <c r="P1569" i="1"/>
  <c r="Q1569" i="1"/>
  <c r="R1569" i="1"/>
  <c r="V1569" i="1"/>
  <c r="S1569" i="1"/>
  <c r="T1570" i="1"/>
  <c r="Y1570" i="1"/>
  <c r="W1570" i="1" a="1"/>
  <c r="W1570" i="1"/>
  <c r="O1570" i="1"/>
  <c r="P1570" i="1"/>
  <c r="Q1570" i="1"/>
  <c r="R1570" i="1"/>
  <c r="V1570" i="1"/>
  <c r="S1570" i="1"/>
  <c r="T1571" i="1"/>
  <c r="Y1571" i="1"/>
  <c r="W1571" i="1" a="1"/>
  <c r="W1571" i="1"/>
  <c r="O1571" i="1"/>
  <c r="P1571" i="1"/>
  <c r="Q1571" i="1"/>
  <c r="R1571" i="1"/>
  <c r="V1571" i="1"/>
  <c r="S1571" i="1"/>
  <c r="T1572" i="1"/>
  <c r="Y1572" i="1"/>
  <c r="W1572" i="1" a="1"/>
  <c r="W1572" i="1"/>
  <c r="O1572" i="1"/>
  <c r="P1572" i="1"/>
  <c r="Q1572" i="1"/>
  <c r="R1572" i="1"/>
  <c r="V1572" i="1"/>
  <c r="S1572" i="1"/>
  <c r="T1573" i="1"/>
  <c r="Y1573" i="1"/>
  <c r="W1573" i="1" a="1"/>
  <c r="W1573" i="1"/>
  <c r="O1573" i="1"/>
  <c r="P1573" i="1"/>
  <c r="Q1573" i="1"/>
  <c r="R1573" i="1"/>
  <c r="V1573" i="1"/>
  <c r="S1573" i="1"/>
  <c r="T1574" i="1"/>
  <c r="Y1574" i="1"/>
  <c r="W1574" i="1" a="1"/>
  <c r="W1574" i="1"/>
  <c r="O1574" i="1"/>
  <c r="P1574" i="1"/>
  <c r="Q1574" i="1"/>
  <c r="R1574" i="1"/>
  <c r="V1574" i="1"/>
  <c r="S1574" i="1"/>
  <c r="T1575" i="1"/>
  <c r="Y1575" i="1"/>
  <c r="W1575" i="1" a="1"/>
  <c r="W1575" i="1"/>
  <c r="O1575" i="1"/>
  <c r="P1575" i="1"/>
  <c r="Q1575" i="1"/>
  <c r="R1575" i="1"/>
  <c r="V1575" i="1"/>
  <c r="S1575" i="1"/>
  <c r="T1576" i="1"/>
  <c r="Y1576" i="1"/>
  <c r="W1576" i="1" a="1"/>
  <c r="W1576" i="1"/>
  <c r="O1576" i="1"/>
  <c r="P1576" i="1"/>
  <c r="Q1576" i="1"/>
  <c r="R1576" i="1"/>
  <c r="V1576" i="1"/>
  <c r="S1576" i="1"/>
  <c r="T1577" i="1"/>
  <c r="Y1577" i="1"/>
  <c r="W1577" i="1" a="1"/>
  <c r="W1577" i="1"/>
  <c r="O1577" i="1"/>
  <c r="P1577" i="1"/>
  <c r="Q1577" i="1"/>
  <c r="R1577" i="1"/>
  <c r="V1577" i="1"/>
  <c r="S1577" i="1"/>
  <c r="T1578" i="1"/>
  <c r="Y1578" i="1"/>
  <c r="W1578" i="1" a="1"/>
  <c r="W1578" i="1"/>
  <c r="O1578" i="1"/>
  <c r="P1578" i="1"/>
  <c r="Q1578" i="1"/>
  <c r="R1578" i="1"/>
  <c r="V1578" i="1"/>
  <c r="S1578" i="1"/>
  <c r="T1579" i="1"/>
  <c r="Y1579" i="1"/>
  <c r="W1579" i="1" a="1"/>
  <c r="W1579" i="1"/>
  <c r="O1579" i="1"/>
  <c r="P1579" i="1"/>
  <c r="Q1579" i="1"/>
  <c r="R1579" i="1"/>
  <c r="V1579" i="1"/>
  <c r="S1579" i="1"/>
  <c r="T1580" i="1"/>
  <c r="Y1580" i="1"/>
  <c r="W1580" i="1" a="1"/>
  <c r="W1580" i="1"/>
  <c r="O1580" i="1"/>
  <c r="P1580" i="1"/>
  <c r="Q1580" i="1"/>
  <c r="R1580" i="1"/>
  <c r="V1580" i="1"/>
  <c r="S1580" i="1"/>
  <c r="T2055" i="1"/>
  <c r="Y2055" i="1"/>
  <c r="W2055" i="1" a="1"/>
  <c r="W2055" i="1"/>
  <c r="O2055" i="1"/>
  <c r="P2055" i="1"/>
  <c r="Q2055" i="1"/>
  <c r="R2055" i="1"/>
  <c r="V2055" i="1"/>
  <c r="S2055" i="1"/>
  <c r="T1581" i="1"/>
  <c r="Y1581" i="1"/>
  <c r="W1581" i="1" a="1"/>
  <c r="W1581" i="1"/>
  <c r="O1581" i="1"/>
  <c r="P1581" i="1"/>
  <c r="Q1581" i="1"/>
  <c r="R1581" i="1"/>
  <c r="V1581" i="1"/>
  <c r="S1581" i="1"/>
  <c r="T1582" i="1"/>
  <c r="Y1582" i="1"/>
  <c r="W1582" i="1" a="1"/>
  <c r="W1582" i="1"/>
  <c r="O1582" i="1"/>
  <c r="P1582" i="1"/>
  <c r="Q1582" i="1"/>
  <c r="R1582" i="1"/>
  <c r="V1582" i="1"/>
  <c r="S1582" i="1"/>
  <c r="T1583" i="1"/>
  <c r="Y1583" i="1"/>
  <c r="W1583" i="1" a="1"/>
  <c r="W1583" i="1"/>
  <c r="O1583" i="1"/>
  <c r="P1583" i="1"/>
  <c r="Q1583" i="1"/>
  <c r="R1583" i="1"/>
  <c r="V1583" i="1"/>
  <c r="S1583" i="1"/>
  <c r="T1584" i="1"/>
  <c r="Y1584" i="1"/>
  <c r="W1584" i="1" a="1"/>
  <c r="W1584" i="1"/>
  <c r="O1584" i="1"/>
  <c r="P1584" i="1"/>
  <c r="Q1584" i="1"/>
  <c r="R1584" i="1"/>
  <c r="V1584" i="1"/>
  <c r="S1584" i="1"/>
  <c r="T1585" i="1"/>
  <c r="Y1585" i="1"/>
  <c r="W1585" i="1" a="1"/>
  <c r="W1585" i="1"/>
  <c r="O1585" i="1"/>
  <c r="P1585" i="1"/>
  <c r="Q1585" i="1"/>
  <c r="R1585" i="1"/>
  <c r="V1585" i="1"/>
  <c r="S1585" i="1"/>
  <c r="T1586" i="1"/>
  <c r="Y1586" i="1"/>
  <c r="W1586" i="1" a="1"/>
  <c r="W1586" i="1"/>
  <c r="O1586" i="1"/>
  <c r="P1586" i="1"/>
  <c r="Q1586" i="1"/>
  <c r="R1586" i="1"/>
  <c r="V1586" i="1"/>
  <c r="S1586" i="1"/>
  <c r="T1587" i="1"/>
  <c r="Y1587" i="1"/>
  <c r="W1587" i="1" a="1"/>
  <c r="W1587" i="1"/>
  <c r="O1587" i="1"/>
  <c r="P1587" i="1"/>
  <c r="Q1587" i="1"/>
  <c r="R1587" i="1"/>
  <c r="V1587" i="1"/>
  <c r="S1587" i="1"/>
  <c r="T2056" i="1"/>
  <c r="Y2056" i="1"/>
  <c r="W2056" i="1" a="1"/>
  <c r="W2056" i="1"/>
  <c r="O2056" i="1"/>
  <c r="P2056" i="1"/>
  <c r="Q2056" i="1"/>
  <c r="R2056" i="1"/>
  <c r="V2056" i="1"/>
  <c r="S2056" i="1"/>
  <c r="T1588" i="1"/>
  <c r="Y1588" i="1"/>
  <c r="W1588" i="1" a="1"/>
  <c r="W1588" i="1"/>
  <c r="O1588" i="1"/>
  <c r="P1588" i="1"/>
  <c r="Q1588" i="1"/>
  <c r="R1588" i="1"/>
  <c r="V1588" i="1"/>
  <c r="S1588" i="1"/>
  <c r="T1589" i="1"/>
  <c r="Y1589" i="1"/>
  <c r="W1589" i="1" a="1"/>
  <c r="W1589" i="1"/>
  <c r="O1589" i="1"/>
  <c r="P1589" i="1"/>
  <c r="Q1589" i="1"/>
  <c r="R1589" i="1"/>
  <c r="V1589" i="1"/>
  <c r="S1589" i="1"/>
  <c r="T1590" i="1"/>
  <c r="Y1590" i="1"/>
  <c r="W1590" i="1" a="1"/>
  <c r="W1590" i="1"/>
  <c r="O1590" i="1"/>
  <c r="P1590" i="1"/>
  <c r="Q1590" i="1"/>
  <c r="R1590" i="1"/>
  <c r="V1590" i="1"/>
  <c r="S1590" i="1"/>
  <c r="T1591" i="1"/>
  <c r="Y1591" i="1"/>
  <c r="W1591" i="1" a="1"/>
  <c r="W1591" i="1"/>
  <c r="O1591" i="1"/>
  <c r="P1591" i="1"/>
  <c r="Q1591" i="1"/>
  <c r="R1591" i="1"/>
  <c r="V1591" i="1"/>
  <c r="S1591" i="1"/>
  <c r="T1592" i="1"/>
  <c r="Y1592" i="1"/>
  <c r="W1592" i="1" a="1"/>
  <c r="W1592" i="1"/>
  <c r="O1592" i="1"/>
  <c r="P1592" i="1"/>
  <c r="Q1592" i="1"/>
  <c r="R1592" i="1"/>
  <c r="V1592" i="1"/>
  <c r="S1592" i="1"/>
  <c r="T1593" i="1"/>
  <c r="Y1593" i="1"/>
  <c r="W1593" i="1" a="1"/>
  <c r="W1593" i="1"/>
  <c r="O1593" i="1"/>
  <c r="P1593" i="1"/>
  <c r="Q1593" i="1"/>
  <c r="R1593" i="1"/>
  <c r="V1593" i="1"/>
  <c r="S1593" i="1"/>
  <c r="T1594" i="1"/>
  <c r="Y1594" i="1"/>
  <c r="W1594" i="1" a="1"/>
  <c r="W1594" i="1"/>
  <c r="O1594" i="1"/>
  <c r="P1594" i="1"/>
  <c r="Q1594" i="1"/>
  <c r="R1594" i="1"/>
  <c r="V1594" i="1"/>
  <c r="S1594" i="1"/>
  <c r="T1595" i="1"/>
  <c r="Y1595" i="1"/>
  <c r="W1595" i="1" a="1"/>
  <c r="W1595" i="1"/>
  <c r="O1595" i="1"/>
  <c r="P1595" i="1"/>
  <c r="Q1595" i="1"/>
  <c r="R1595" i="1"/>
  <c r="V1595" i="1"/>
  <c r="S1595" i="1"/>
  <c r="T1596" i="1"/>
  <c r="Y1596" i="1"/>
  <c r="W1596" i="1" a="1"/>
  <c r="W1596" i="1"/>
  <c r="O1596" i="1"/>
  <c r="P1596" i="1"/>
  <c r="Q1596" i="1"/>
  <c r="R1596" i="1"/>
  <c r="V1596" i="1"/>
  <c r="S1596" i="1"/>
  <c r="T1597" i="1"/>
  <c r="Y1597" i="1"/>
  <c r="W1597" i="1" a="1"/>
  <c r="W1597" i="1"/>
  <c r="O1597" i="1"/>
  <c r="P1597" i="1"/>
  <c r="Q1597" i="1"/>
  <c r="R1597" i="1"/>
  <c r="V1597" i="1"/>
  <c r="S1597" i="1"/>
  <c r="T1598" i="1"/>
  <c r="Y1598" i="1"/>
  <c r="W1598" i="1" a="1"/>
  <c r="W1598" i="1"/>
  <c r="O1598" i="1"/>
  <c r="P1598" i="1"/>
  <c r="Q1598" i="1"/>
  <c r="R1598" i="1"/>
  <c r="V1598" i="1"/>
  <c r="S1598" i="1"/>
  <c r="T1599" i="1"/>
  <c r="Y1599" i="1"/>
  <c r="W1599" i="1" a="1"/>
  <c r="W1599" i="1"/>
  <c r="O1599" i="1"/>
  <c r="P1599" i="1"/>
  <c r="Q1599" i="1"/>
  <c r="R1599" i="1"/>
  <c r="V1599" i="1"/>
  <c r="S1599" i="1"/>
  <c r="T1600" i="1"/>
  <c r="Y1600" i="1"/>
  <c r="W1600" i="1" a="1"/>
  <c r="W1600" i="1"/>
  <c r="O1600" i="1"/>
  <c r="P1600" i="1"/>
  <c r="Q1600" i="1"/>
  <c r="R1600" i="1"/>
  <c r="V1600" i="1"/>
  <c r="S1600" i="1"/>
  <c r="T1601" i="1"/>
  <c r="Y1601" i="1"/>
  <c r="W1601" i="1" a="1"/>
  <c r="W1601" i="1"/>
  <c r="O1601" i="1"/>
  <c r="P1601" i="1"/>
  <c r="Q1601" i="1"/>
  <c r="R1601" i="1"/>
  <c r="V1601" i="1"/>
  <c r="S1601" i="1"/>
  <c r="T1602" i="1"/>
  <c r="Y1602" i="1"/>
  <c r="W1602" i="1" a="1"/>
  <c r="W1602" i="1"/>
  <c r="O1602" i="1"/>
  <c r="P1602" i="1"/>
  <c r="Q1602" i="1"/>
  <c r="R1602" i="1"/>
  <c r="V1602" i="1"/>
  <c r="S1602" i="1"/>
  <c r="T1603" i="1"/>
  <c r="Y1603" i="1"/>
  <c r="W1603" i="1" a="1"/>
  <c r="W1603" i="1"/>
  <c r="O1603" i="1"/>
  <c r="P1603" i="1"/>
  <c r="Q1603" i="1"/>
  <c r="R1603" i="1"/>
  <c r="V1603" i="1"/>
  <c r="S1603" i="1"/>
  <c r="T1604" i="1"/>
  <c r="Y1604" i="1"/>
  <c r="W1604" i="1" a="1"/>
  <c r="W1604" i="1"/>
  <c r="O1604" i="1"/>
  <c r="P1604" i="1"/>
  <c r="Q1604" i="1"/>
  <c r="R1604" i="1"/>
  <c r="V1604" i="1"/>
  <c r="S1604" i="1"/>
  <c r="T1605" i="1"/>
  <c r="Y1605" i="1"/>
  <c r="W1605" i="1" a="1"/>
  <c r="W1605" i="1"/>
  <c r="O1605" i="1"/>
  <c r="P1605" i="1"/>
  <c r="Q1605" i="1"/>
  <c r="R1605" i="1"/>
  <c r="V1605" i="1"/>
  <c r="S1605" i="1"/>
  <c r="T2057" i="1"/>
  <c r="Y2057" i="1"/>
  <c r="W2057" i="1" a="1"/>
  <c r="W2057" i="1"/>
  <c r="O2057" i="1"/>
  <c r="P2057" i="1"/>
  <c r="Q2057" i="1"/>
  <c r="R2057" i="1"/>
  <c r="V2057" i="1"/>
  <c r="S2057" i="1"/>
  <c r="T1606" i="1"/>
  <c r="Y1606" i="1"/>
  <c r="W1606" i="1" a="1"/>
  <c r="W1606" i="1"/>
  <c r="O1606" i="1"/>
  <c r="P1606" i="1"/>
  <c r="Q1606" i="1"/>
  <c r="R1606" i="1"/>
  <c r="V1606" i="1"/>
  <c r="S1606" i="1"/>
  <c r="T1607" i="1"/>
  <c r="Y1607" i="1"/>
  <c r="W1607" i="1" a="1"/>
  <c r="W1607" i="1"/>
  <c r="O1607" i="1"/>
  <c r="P1607" i="1"/>
  <c r="Q1607" i="1"/>
  <c r="R1607" i="1"/>
  <c r="V1607" i="1"/>
  <c r="S1607" i="1"/>
  <c r="T1608" i="1"/>
  <c r="Y1608" i="1"/>
  <c r="W1608" i="1" a="1"/>
  <c r="W1608" i="1"/>
  <c r="O1608" i="1"/>
  <c r="P1608" i="1"/>
  <c r="Q1608" i="1"/>
  <c r="R1608" i="1"/>
  <c r="V1608" i="1"/>
  <c r="S1608" i="1"/>
  <c r="T1609" i="1"/>
  <c r="Y1609" i="1"/>
  <c r="W1609" i="1" a="1"/>
  <c r="W1609" i="1"/>
  <c r="O1609" i="1"/>
  <c r="P1609" i="1"/>
  <c r="Q1609" i="1"/>
  <c r="R1609" i="1"/>
  <c r="V1609" i="1"/>
  <c r="S1609" i="1"/>
  <c r="T1610" i="1"/>
  <c r="Y1610" i="1"/>
  <c r="W1610" i="1" a="1"/>
  <c r="W1610" i="1"/>
  <c r="O1610" i="1"/>
  <c r="P1610" i="1"/>
  <c r="Q1610" i="1"/>
  <c r="R1610" i="1"/>
  <c r="V1610" i="1"/>
  <c r="S1610" i="1"/>
  <c r="T1611" i="1"/>
  <c r="Y1611" i="1"/>
  <c r="W1611" i="1" a="1"/>
  <c r="W1611" i="1"/>
  <c r="O1611" i="1"/>
  <c r="P1611" i="1"/>
  <c r="Q1611" i="1"/>
  <c r="R1611" i="1"/>
  <c r="V1611" i="1"/>
  <c r="S1611" i="1"/>
  <c r="T1612" i="1"/>
  <c r="Y1612" i="1"/>
  <c r="W1612" i="1" a="1"/>
  <c r="W1612" i="1"/>
  <c r="O1612" i="1"/>
  <c r="P1612" i="1"/>
  <c r="Q1612" i="1"/>
  <c r="R1612" i="1"/>
  <c r="V1612" i="1"/>
  <c r="S1612" i="1"/>
  <c r="T1613" i="1"/>
  <c r="Y1613" i="1"/>
  <c r="W1613" i="1" a="1"/>
  <c r="W1613" i="1"/>
  <c r="O1613" i="1"/>
  <c r="P1613" i="1"/>
  <c r="Q1613" i="1"/>
  <c r="R1613" i="1"/>
  <c r="V1613" i="1"/>
  <c r="S1613" i="1"/>
  <c r="T1614" i="1"/>
  <c r="Y1614" i="1"/>
  <c r="W1614" i="1" a="1"/>
  <c r="W1614" i="1"/>
  <c r="O1614" i="1"/>
  <c r="P1614" i="1"/>
  <c r="Q1614" i="1"/>
  <c r="R1614" i="1"/>
  <c r="V1614" i="1"/>
  <c r="S1614" i="1"/>
  <c r="T1615" i="1"/>
  <c r="Y1615" i="1"/>
  <c r="W1615" i="1" a="1"/>
  <c r="W1615" i="1"/>
  <c r="O1615" i="1"/>
  <c r="P1615" i="1"/>
  <c r="Q1615" i="1"/>
  <c r="R1615" i="1"/>
  <c r="V1615" i="1"/>
  <c r="S1615" i="1"/>
  <c r="T1616" i="1"/>
  <c r="Y1616" i="1"/>
  <c r="W1616" i="1" a="1"/>
  <c r="W1616" i="1"/>
  <c r="O1616" i="1"/>
  <c r="P1616" i="1"/>
  <c r="Q1616" i="1"/>
  <c r="R1616" i="1"/>
  <c r="V1616" i="1"/>
  <c r="S1616" i="1"/>
  <c r="T1617" i="1"/>
  <c r="Y1617" i="1"/>
  <c r="W1617" i="1" a="1"/>
  <c r="W1617" i="1"/>
  <c r="O1617" i="1"/>
  <c r="P1617" i="1"/>
  <c r="Q1617" i="1"/>
  <c r="R1617" i="1"/>
  <c r="V1617" i="1"/>
  <c r="S1617" i="1"/>
  <c r="T1618" i="1"/>
  <c r="Y1618" i="1"/>
  <c r="W1618" i="1" a="1"/>
  <c r="W1618" i="1"/>
  <c r="O1618" i="1"/>
  <c r="P1618" i="1"/>
  <c r="Q1618" i="1"/>
  <c r="R1618" i="1"/>
  <c r="V1618" i="1"/>
  <c r="S1618" i="1"/>
  <c r="T1619" i="1"/>
  <c r="Y1619" i="1"/>
  <c r="W1619" i="1" a="1"/>
  <c r="W1619" i="1"/>
  <c r="O1619" i="1"/>
  <c r="P1619" i="1"/>
  <c r="Q1619" i="1"/>
  <c r="R1619" i="1"/>
  <c r="V1619" i="1"/>
  <c r="S1619" i="1"/>
  <c r="T1620" i="1"/>
  <c r="Y1620" i="1"/>
  <c r="W1620" i="1" a="1"/>
  <c r="W1620" i="1"/>
  <c r="O1620" i="1"/>
  <c r="P1620" i="1"/>
  <c r="Q1620" i="1"/>
  <c r="R1620" i="1"/>
  <c r="V1620" i="1"/>
  <c r="S1620" i="1"/>
  <c r="T1621" i="1"/>
  <c r="Y1621" i="1"/>
  <c r="W1621" i="1" a="1"/>
  <c r="W1621" i="1"/>
  <c r="O1621" i="1"/>
  <c r="P1621" i="1"/>
  <c r="Q1621" i="1"/>
  <c r="R1621" i="1"/>
  <c r="V1621" i="1"/>
  <c r="S1621" i="1"/>
  <c r="T1622" i="1"/>
  <c r="Y1622" i="1"/>
  <c r="W1622" i="1" a="1"/>
  <c r="W1622" i="1"/>
  <c r="O1622" i="1"/>
  <c r="P1622" i="1"/>
  <c r="Q1622" i="1"/>
  <c r="R1622" i="1"/>
  <c r="V1622" i="1"/>
  <c r="S1622" i="1"/>
  <c r="T1623" i="1"/>
  <c r="Y1623" i="1"/>
  <c r="W1623" i="1" a="1"/>
  <c r="W1623" i="1"/>
  <c r="O1623" i="1"/>
  <c r="P1623" i="1"/>
  <c r="Q1623" i="1"/>
  <c r="R1623" i="1"/>
  <c r="V1623" i="1"/>
  <c r="S1623" i="1"/>
  <c r="T1624" i="1"/>
  <c r="Y1624" i="1"/>
  <c r="W1624" i="1" a="1"/>
  <c r="W1624" i="1"/>
  <c r="O1624" i="1"/>
  <c r="P1624" i="1"/>
  <c r="Q1624" i="1"/>
  <c r="R1624" i="1"/>
  <c r="V1624" i="1"/>
  <c r="S1624" i="1"/>
  <c r="T1625" i="1"/>
  <c r="Y1625" i="1"/>
  <c r="W1625" i="1" a="1"/>
  <c r="W1625" i="1"/>
  <c r="O1625" i="1"/>
  <c r="P1625" i="1"/>
  <c r="Q1625" i="1"/>
  <c r="R1625" i="1"/>
  <c r="V1625" i="1"/>
  <c r="S1625" i="1"/>
  <c r="T1626" i="1"/>
  <c r="Y1626" i="1"/>
  <c r="W1626" i="1" a="1"/>
  <c r="W1626" i="1"/>
  <c r="O1626" i="1"/>
  <c r="P1626" i="1"/>
  <c r="Q1626" i="1"/>
  <c r="R1626" i="1"/>
  <c r="V1626" i="1"/>
  <c r="S1626" i="1"/>
  <c r="T1627" i="1"/>
  <c r="Y1627" i="1"/>
  <c r="W1627" i="1" a="1"/>
  <c r="W1627" i="1"/>
  <c r="O1627" i="1"/>
  <c r="P1627" i="1"/>
  <c r="Q1627" i="1"/>
  <c r="R1627" i="1"/>
  <c r="V1627" i="1"/>
  <c r="S1627" i="1"/>
  <c r="T1628" i="1"/>
  <c r="Y1628" i="1"/>
  <c r="W1628" i="1" a="1"/>
  <c r="W1628" i="1"/>
  <c r="O1628" i="1"/>
  <c r="P1628" i="1"/>
  <c r="Q1628" i="1"/>
  <c r="R1628" i="1"/>
  <c r="V1628" i="1"/>
  <c r="S1628" i="1"/>
  <c r="T1629" i="1"/>
  <c r="Y1629" i="1"/>
  <c r="W1629" i="1" a="1"/>
  <c r="W1629" i="1"/>
  <c r="O1629" i="1"/>
  <c r="P1629" i="1"/>
  <c r="Q1629" i="1"/>
  <c r="R1629" i="1"/>
  <c r="V1629" i="1"/>
  <c r="S1629" i="1"/>
  <c r="T1630" i="1"/>
  <c r="Y1630" i="1"/>
  <c r="W1630" i="1" a="1"/>
  <c r="W1630" i="1"/>
  <c r="O1630" i="1"/>
  <c r="P1630" i="1"/>
  <c r="Q1630" i="1"/>
  <c r="R1630" i="1"/>
  <c r="V1630" i="1"/>
  <c r="S1630" i="1"/>
  <c r="T1631" i="1"/>
  <c r="Y1631" i="1"/>
  <c r="W1631" i="1" a="1"/>
  <c r="W1631" i="1"/>
  <c r="O1631" i="1"/>
  <c r="P1631" i="1"/>
  <c r="Q1631" i="1"/>
  <c r="R1631" i="1"/>
  <c r="V1631" i="1"/>
  <c r="S1631" i="1"/>
  <c r="T1632" i="1"/>
  <c r="Y1632" i="1"/>
  <c r="W1632" i="1" a="1"/>
  <c r="W1632" i="1"/>
  <c r="O1632" i="1"/>
  <c r="P1632" i="1"/>
  <c r="Q1632" i="1"/>
  <c r="R1632" i="1"/>
  <c r="V1632" i="1"/>
  <c r="S1632" i="1"/>
  <c r="T1633" i="1"/>
  <c r="Y1633" i="1"/>
  <c r="W1633" i="1" a="1"/>
  <c r="W1633" i="1"/>
  <c r="O1633" i="1"/>
  <c r="P1633" i="1"/>
  <c r="Q1633" i="1"/>
  <c r="R1633" i="1"/>
  <c r="V1633" i="1"/>
  <c r="S1633" i="1"/>
  <c r="T1634" i="1"/>
  <c r="Y1634" i="1"/>
  <c r="W1634" i="1" a="1"/>
  <c r="W1634" i="1"/>
  <c r="O1634" i="1"/>
  <c r="P1634" i="1"/>
  <c r="Q1634" i="1"/>
  <c r="R1634" i="1"/>
  <c r="V1634" i="1"/>
  <c r="S1634" i="1"/>
  <c r="T1635" i="1"/>
  <c r="Y1635" i="1"/>
  <c r="W1635" i="1" a="1"/>
  <c r="W1635" i="1"/>
  <c r="O1635" i="1"/>
  <c r="P1635" i="1"/>
  <c r="Q1635" i="1"/>
  <c r="R1635" i="1"/>
  <c r="V1635" i="1"/>
  <c r="S1635" i="1"/>
  <c r="T1636" i="1"/>
  <c r="Y1636" i="1"/>
  <c r="W1636" i="1" a="1"/>
  <c r="W1636" i="1"/>
  <c r="O1636" i="1"/>
  <c r="P1636" i="1"/>
  <c r="Q1636" i="1"/>
  <c r="R1636" i="1"/>
  <c r="V1636" i="1"/>
  <c r="S1636" i="1"/>
  <c r="T1637" i="1"/>
  <c r="Y1637" i="1"/>
  <c r="W1637" i="1" a="1"/>
  <c r="W1637" i="1"/>
  <c r="O1637" i="1"/>
  <c r="P1637" i="1"/>
  <c r="Q1637" i="1"/>
  <c r="R1637" i="1"/>
  <c r="V1637" i="1"/>
  <c r="S1637" i="1"/>
  <c r="T1638" i="1"/>
  <c r="Y1638" i="1"/>
  <c r="W1638" i="1" a="1"/>
  <c r="W1638" i="1"/>
  <c r="O1638" i="1"/>
  <c r="P1638" i="1"/>
  <c r="Q1638" i="1"/>
  <c r="R1638" i="1"/>
  <c r="V1638" i="1"/>
  <c r="S1638" i="1"/>
  <c r="T1639" i="1"/>
  <c r="Y1639" i="1"/>
  <c r="W1639" i="1" a="1"/>
  <c r="W1639" i="1"/>
  <c r="O1639" i="1"/>
  <c r="P1639" i="1"/>
  <c r="Q1639" i="1"/>
  <c r="R1639" i="1"/>
  <c r="V1639" i="1"/>
  <c r="S1639" i="1"/>
  <c r="T1640" i="1"/>
  <c r="Y1640" i="1"/>
  <c r="W1640" i="1" a="1"/>
  <c r="W1640" i="1"/>
  <c r="O1640" i="1"/>
  <c r="P1640" i="1"/>
  <c r="Q1640" i="1"/>
  <c r="R1640" i="1"/>
  <c r="V1640" i="1"/>
  <c r="S1640" i="1"/>
  <c r="T1641" i="1"/>
  <c r="Y1641" i="1"/>
  <c r="W1641" i="1" a="1"/>
  <c r="W1641" i="1"/>
  <c r="O1641" i="1"/>
  <c r="P1641" i="1"/>
  <c r="Q1641" i="1"/>
  <c r="R1641" i="1"/>
  <c r="V1641" i="1"/>
  <c r="S1641" i="1"/>
  <c r="T1642" i="1"/>
  <c r="Y1642" i="1"/>
  <c r="W1642" i="1" a="1"/>
  <c r="W1642" i="1"/>
  <c r="O1642" i="1"/>
  <c r="P1642" i="1"/>
  <c r="Q1642" i="1"/>
  <c r="R1642" i="1"/>
  <c r="V1642" i="1"/>
  <c r="S1642" i="1"/>
  <c r="T1643" i="1"/>
  <c r="Y1643" i="1"/>
  <c r="W1643" i="1" a="1"/>
  <c r="W1643" i="1"/>
  <c r="O1643" i="1"/>
  <c r="P1643" i="1"/>
  <c r="Q1643" i="1"/>
  <c r="R1643" i="1"/>
  <c r="V1643" i="1"/>
  <c r="S1643" i="1"/>
  <c r="T1644" i="1"/>
  <c r="Y1644" i="1"/>
  <c r="W1644" i="1" a="1"/>
  <c r="W1644" i="1"/>
  <c r="O1644" i="1"/>
  <c r="P1644" i="1"/>
  <c r="Q1644" i="1"/>
  <c r="R1644" i="1"/>
  <c r="V1644" i="1"/>
  <c r="S1644" i="1"/>
  <c r="T1645" i="1"/>
  <c r="Y1645" i="1"/>
  <c r="W1645" i="1" a="1"/>
  <c r="W1645" i="1"/>
  <c r="O1645" i="1"/>
  <c r="P1645" i="1"/>
  <c r="Q1645" i="1"/>
  <c r="R1645" i="1"/>
  <c r="V1645" i="1"/>
  <c r="S1645" i="1"/>
  <c r="T1646" i="1"/>
  <c r="Y1646" i="1"/>
  <c r="W1646" i="1" a="1"/>
  <c r="W1646" i="1"/>
  <c r="O1646" i="1"/>
  <c r="P1646" i="1"/>
  <c r="Q1646" i="1"/>
  <c r="R1646" i="1"/>
  <c r="V1646" i="1"/>
  <c r="S1646" i="1"/>
  <c r="T1647" i="1"/>
  <c r="Y1647" i="1"/>
  <c r="W1647" i="1" a="1"/>
  <c r="W1647" i="1"/>
  <c r="O1647" i="1"/>
  <c r="P1647" i="1"/>
  <c r="Q1647" i="1"/>
  <c r="R1647" i="1"/>
  <c r="V1647" i="1"/>
  <c r="S1647" i="1"/>
  <c r="T1648" i="1"/>
  <c r="Y1648" i="1"/>
  <c r="W1648" i="1" a="1"/>
  <c r="W1648" i="1"/>
  <c r="O1648" i="1"/>
  <c r="P1648" i="1"/>
  <c r="Q1648" i="1"/>
  <c r="R1648" i="1"/>
  <c r="V1648" i="1"/>
  <c r="S1648" i="1"/>
  <c r="T1649" i="1"/>
  <c r="Y1649" i="1"/>
  <c r="W1649" i="1" a="1"/>
  <c r="W1649" i="1"/>
  <c r="O1649" i="1"/>
  <c r="P1649" i="1"/>
  <c r="Q1649" i="1"/>
  <c r="R1649" i="1"/>
  <c r="V1649" i="1"/>
  <c r="S1649" i="1"/>
  <c r="T1650" i="1"/>
  <c r="Y1650" i="1"/>
  <c r="W1650" i="1" a="1"/>
  <c r="W1650" i="1"/>
  <c r="O1650" i="1"/>
  <c r="P1650" i="1"/>
  <c r="Q1650" i="1"/>
  <c r="R1650" i="1"/>
  <c r="V1650" i="1"/>
  <c r="S1650" i="1"/>
  <c r="T1651" i="1"/>
  <c r="Y1651" i="1"/>
  <c r="W1651" i="1" a="1"/>
  <c r="W1651" i="1"/>
  <c r="O1651" i="1"/>
  <c r="P1651" i="1"/>
  <c r="Q1651" i="1"/>
  <c r="R1651" i="1"/>
  <c r="V1651" i="1"/>
  <c r="S1651" i="1"/>
  <c r="T1652" i="1"/>
  <c r="Y1652" i="1"/>
  <c r="W1652" i="1" a="1"/>
  <c r="W1652" i="1"/>
  <c r="O1652" i="1"/>
  <c r="P1652" i="1"/>
  <c r="Q1652" i="1"/>
  <c r="R1652" i="1"/>
  <c r="V1652" i="1"/>
  <c r="S1652" i="1"/>
  <c r="T1653" i="1"/>
  <c r="Y1653" i="1"/>
  <c r="W1653" i="1" a="1"/>
  <c r="W1653" i="1"/>
  <c r="O1653" i="1"/>
  <c r="P1653" i="1"/>
  <c r="Q1653" i="1"/>
  <c r="R1653" i="1"/>
  <c r="V1653" i="1"/>
  <c r="S1653" i="1"/>
  <c r="T1654" i="1"/>
  <c r="Y1654" i="1"/>
  <c r="W1654" i="1" a="1"/>
  <c r="W1654" i="1"/>
  <c r="O1654" i="1"/>
  <c r="P1654" i="1"/>
  <c r="Q1654" i="1"/>
  <c r="R1654" i="1"/>
  <c r="V1654" i="1"/>
  <c r="S1654" i="1"/>
  <c r="T1655" i="1"/>
  <c r="Y1655" i="1"/>
  <c r="W1655" i="1" a="1"/>
  <c r="W1655" i="1"/>
  <c r="O1655" i="1"/>
  <c r="P1655" i="1"/>
  <c r="Q1655" i="1"/>
  <c r="R1655" i="1"/>
  <c r="V1655" i="1"/>
  <c r="S1655" i="1"/>
  <c r="T1656" i="1"/>
  <c r="Y1656" i="1"/>
  <c r="W1656" i="1" a="1"/>
  <c r="W1656" i="1"/>
  <c r="O1656" i="1"/>
  <c r="P1656" i="1"/>
  <c r="Q1656" i="1"/>
  <c r="R1656" i="1"/>
  <c r="V1656" i="1"/>
  <c r="S1656" i="1"/>
  <c r="T1657" i="1"/>
  <c r="Y1657" i="1"/>
  <c r="W1657" i="1" a="1"/>
  <c r="W1657" i="1"/>
  <c r="O1657" i="1"/>
  <c r="P1657" i="1"/>
  <c r="Q1657" i="1"/>
  <c r="R1657" i="1"/>
  <c r="V1657" i="1"/>
  <c r="S1657" i="1"/>
  <c r="T1658" i="1"/>
  <c r="Y1658" i="1"/>
  <c r="W1658" i="1" a="1"/>
  <c r="W1658" i="1"/>
  <c r="O1658" i="1"/>
  <c r="P1658" i="1"/>
  <c r="Q1658" i="1"/>
  <c r="R1658" i="1"/>
  <c r="V1658" i="1"/>
  <c r="S1658" i="1"/>
  <c r="T2058" i="1"/>
  <c r="Y2058" i="1"/>
  <c r="W2058" i="1" a="1"/>
  <c r="W2058" i="1"/>
  <c r="O2058" i="1"/>
  <c r="P2058" i="1"/>
  <c r="Q2058" i="1"/>
  <c r="R2058" i="1"/>
  <c r="V2058" i="1"/>
  <c r="S2058" i="1"/>
  <c r="T1659" i="1"/>
  <c r="Y1659" i="1"/>
  <c r="W1659" i="1" a="1"/>
  <c r="W1659" i="1"/>
  <c r="O1659" i="1"/>
  <c r="P1659" i="1"/>
  <c r="Q1659" i="1"/>
  <c r="R1659" i="1"/>
  <c r="V1659" i="1"/>
  <c r="S1659" i="1"/>
  <c r="T1660" i="1"/>
  <c r="Y1660" i="1"/>
  <c r="W1660" i="1" a="1"/>
  <c r="W1660" i="1"/>
  <c r="O1660" i="1"/>
  <c r="P1660" i="1"/>
  <c r="Q1660" i="1"/>
  <c r="R1660" i="1"/>
  <c r="V1660" i="1"/>
  <c r="S1660" i="1"/>
  <c r="T1661" i="1"/>
  <c r="Y1661" i="1"/>
  <c r="W1661" i="1" a="1"/>
  <c r="W1661" i="1"/>
  <c r="O1661" i="1"/>
  <c r="P1661" i="1"/>
  <c r="Q1661" i="1"/>
  <c r="R1661" i="1"/>
  <c r="V1661" i="1"/>
  <c r="S1661" i="1"/>
  <c r="T1662" i="1"/>
  <c r="Y1662" i="1"/>
  <c r="W1662" i="1" a="1"/>
  <c r="W1662" i="1"/>
  <c r="O1662" i="1"/>
  <c r="P1662" i="1"/>
  <c r="Q1662" i="1"/>
  <c r="R1662" i="1"/>
  <c r="V1662" i="1"/>
  <c r="S1662" i="1"/>
  <c r="T1663" i="1"/>
  <c r="Y1663" i="1"/>
  <c r="W1663" i="1" a="1"/>
  <c r="W1663" i="1"/>
  <c r="O1663" i="1"/>
  <c r="P1663" i="1"/>
  <c r="Q1663" i="1"/>
  <c r="R1663" i="1"/>
  <c r="V1663" i="1"/>
  <c r="S1663" i="1"/>
  <c r="T1664" i="1"/>
  <c r="Y1664" i="1"/>
  <c r="W1664" i="1" a="1"/>
  <c r="W1664" i="1"/>
  <c r="O1664" i="1"/>
  <c r="P1664" i="1"/>
  <c r="Q1664" i="1"/>
  <c r="R1664" i="1"/>
  <c r="V1664" i="1"/>
  <c r="S1664" i="1"/>
  <c r="T1665" i="1"/>
  <c r="Y1665" i="1"/>
  <c r="W1665" i="1" a="1"/>
  <c r="W1665" i="1"/>
  <c r="O1665" i="1"/>
  <c r="P1665" i="1"/>
  <c r="Q1665" i="1"/>
  <c r="R1665" i="1"/>
  <c r="V1665" i="1"/>
  <c r="S1665" i="1"/>
  <c r="T1666" i="1"/>
  <c r="Y1666" i="1"/>
  <c r="W1666" i="1" a="1"/>
  <c r="W1666" i="1"/>
  <c r="O1666" i="1"/>
  <c r="P1666" i="1"/>
  <c r="Q1666" i="1"/>
  <c r="R1666" i="1"/>
  <c r="V1666" i="1"/>
  <c r="S1666" i="1"/>
  <c r="T1667" i="1"/>
  <c r="Y1667" i="1"/>
  <c r="W1667" i="1" a="1"/>
  <c r="W1667" i="1"/>
  <c r="O1667" i="1"/>
  <c r="P1667" i="1"/>
  <c r="Q1667" i="1"/>
  <c r="R1667" i="1"/>
  <c r="V1667" i="1"/>
  <c r="S1667" i="1"/>
  <c r="T1668" i="1"/>
  <c r="Y1668" i="1"/>
  <c r="W1668" i="1" a="1"/>
  <c r="W1668" i="1"/>
  <c r="O1668" i="1"/>
  <c r="P1668" i="1"/>
  <c r="Q1668" i="1"/>
  <c r="R1668" i="1"/>
  <c r="V1668" i="1"/>
  <c r="S1668" i="1"/>
  <c r="T1669" i="1"/>
  <c r="Y1669" i="1"/>
  <c r="W1669" i="1" a="1"/>
  <c r="W1669" i="1"/>
  <c r="O1669" i="1"/>
  <c r="P1669" i="1"/>
  <c r="Q1669" i="1"/>
  <c r="R1669" i="1"/>
  <c r="V1669" i="1"/>
  <c r="S1669" i="1"/>
  <c r="T1670" i="1"/>
  <c r="Y1670" i="1"/>
  <c r="W1670" i="1" a="1"/>
  <c r="W1670" i="1"/>
  <c r="O1670" i="1"/>
  <c r="P1670" i="1"/>
  <c r="Q1670" i="1"/>
  <c r="R1670" i="1"/>
  <c r="V1670" i="1"/>
  <c r="S1670" i="1"/>
  <c r="T1671" i="1"/>
  <c r="Y1671" i="1"/>
  <c r="W1671" i="1" a="1"/>
  <c r="W1671" i="1"/>
  <c r="O1671" i="1"/>
  <c r="P1671" i="1"/>
  <c r="Q1671" i="1"/>
  <c r="R1671" i="1"/>
  <c r="V1671" i="1"/>
  <c r="S1671" i="1"/>
  <c r="T1672" i="1"/>
  <c r="Y1672" i="1"/>
  <c r="W1672" i="1" a="1"/>
  <c r="W1672" i="1"/>
  <c r="O1672" i="1"/>
  <c r="P1672" i="1"/>
  <c r="Q1672" i="1"/>
  <c r="R1672" i="1"/>
  <c r="V1672" i="1"/>
  <c r="S1672" i="1"/>
  <c r="T1673" i="1"/>
  <c r="Y1673" i="1"/>
  <c r="W1673" i="1" a="1"/>
  <c r="W1673" i="1"/>
  <c r="O1673" i="1"/>
  <c r="P1673" i="1"/>
  <c r="Q1673" i="1"/>
  <c r="R1673" i="1"/>
  <c r="V1673" i="1"/>
  <c r="S1673" i="1"/>
  <c r="T1674" i="1"/>
  <c r="Y1674" i="1"/>
  <c r="W1674" i="1" a="1"/>
  <c r="W1674" i="1"/>
  <c r="O1674" i="1"/>
  <c r="P1674" i="1"/>
  <c r="Q1674" i="1"/>
  <c r="R1674" i="1"/>
  <c r="V1674" i="1"/>
  <c r="S1674" i="1"/>
  <c r="T1675" i="1"/>
  <c r="Y1675" i="1"/>
  <c r="W1675" i="1" a="1"/>
  <c r="W1675" i="1"/>
  <c r="O1675" i="1"/>
  <c r="P1675" i="1"/>
  <c r="Q1675" i="1"/>
  <c r="R1675" i="1"/>
  <c r="V1675" i="1"/>
  <c r="S1675" i="1"/>
  <c r="T1676" i="1"/>
  <c r="Y1676" i="1"/>
  <c r="W1676" i="1" a="1"/>
  <c r="W1676" i="1"/>
  <c r="O1676" i="1"/>
  <c r="P1676" i="1"/>
  <c r="Q1676" i="1"/>
  <c r="R1676" i="1"/>
  <c r="V1676" i="1"/>
  <c r="S1676" i="1"/>
  <c r="T1677" i="1"/>
  <c r="Y1677" i="1"/>
  <c r="W1677" i="1" a="1"/>
  <c r="W1677" i="1"/>
  <c r="O1677" i="1"/>
  <c r="P1677" i="1"/>
  <c r="Q1677" i="1"/>
  <c r="R1677" i="1"/>
  <c r="V1677" i="1"/>
  <c r="S1677" i="1"/>
  <c r="T1678" i="1"/>
  <c r="Y1678" i="1"/>
  <c r="W1678" i="1" a="1"/>
  <c r="W1678" i="1"/>
  <c r="O1678" i="1"/>
  <c r="P1678" i="1"/>
  <c r="Q1678" i="1"/>
  <c r="R1678" i="1"/>
  <c r="V1678" i="1"/>
  <c r="S1678" i="1"/>
  <c r="T1679" i="1"/>
  <c r="Y1679" i="1"/>
  <c r="W1679" i="1" a="1"/>
  <c r="W1679" i="1"/>
  <c r="O1679" i="1"/>
  <c r="P1679" i="1"/>
  <c r="Q1679" i="1"/>
  <c r="R1679" i="1"/>
  <c r="V1679" i="1"/>
  <c r="S1679" i="1"/>
  <c r="T1680" i="1"/>
  <c r="Y1680" i="1"/>
  <c r="W1680" i="1" a="1"/>
  <c r="W1680" i="1"/>
  <c r="O1680" i="1"/>
  <c r="P1680" i="1"/>
  <c r="Q1680" i="1"/>
  <c r="R1680" i="1"/>
  <c r="V1680" i="1"/>
  <c r="S1680" i="1"/>
  <c r="T1681" i="1"/>
  <c r="Y1681" i="1"/>
  <c r="W1681" i="1" a="1"/>
  <c r="W1681" i="1"/>
  <c r="O1681" i="1"/>
  <c r="P1681" i="1"/>
  <c r="Q1681" i="1"/>
  <c r="R1681" i="1"/>
  <c r="V1681" i="1"/>
  <c r="S1681" i="1"/>
  <c r="T1682" i="1"/>
  <c r="Y1682" i="1"/>
  <c r="W1682" i="1" a="1"/>
  <c r="W1682" i="1"/>
  <c r="O1682" i="1"/>
  <c r="P1682" i="1"/>
  <c r="Q1682" i="1"/>
  <c r="R1682" i="1"/>
  <c r="V1682" i="1"/>
  <c r="S1682" i="1"/>
  <c r="T1683" i="1"/>
  <c r="Y1683" i="1"/>
  <c r="W1683" i="1" a="1"/>
  <c r="W1683" i="1"/>
  <c r="O1683" i="1"/>
  <c r="P1683" i="1"/>
  <c r="Q1683" i="1"/>
  <c r="R1683" i="1"/>
  <c r="V1683" i="1"/>
  <c r="S1683" i="1"/>
  <c r="T1684" i="1"/>
  <c r="Y1684" i="1"/>
  <c r="W1684" i="1" a="1"/>
  <c r="W1684" i="1"/>
  <c r="O1684" i="1"/>
  <c r="P1684" i="1"/>
  <c r="Q1684" i="1"/>
  <c r="R1684" i="1"/>
  <c r="V1684" i="1"/>
  <c r="S1684" i="1"/>
  <c r="T1685" i="1"/>
  <c r="Y1685" i="1"/>
  <c r="W1685" i="1" a="1"/>
  <c r="W1685" i="1"/>
  <c r="O1685" i="1"/>
  <c r="P1685" i="1"/>
  <c r="Q1685" i="1"/>
  <c r="R1685" i="1"/>
  <c r="V1685" i="1"/>
  <c r="S1685" i="1"/>
  <c r="T1686" i="1"/>
  <c r="Y1686" i="1"/>
  <c r="W1686" i="1" a="1"/>
  <c r="W1686" i="1"/>
  <c r="O1686" i="1"/>
  <c r="P1686" i="1"/>
  <c r="Q1686" i="1"/>
  <c r="R1686" i="1"/>
  <c r="V1686" i="1"/>
  <c r="S1686" i="1"/>
  <c r="T1687" i="1"/>
  <c r="Y1687" i="1"/>
  <c r="W1687" i="1" a="1"/>
  <c r="W1687" i="1"/>
  <c r="O1687" i="1"/>
  <c r="P1687" i="1"/>
  <c r="Q1687" i="1"/>
  <c r="R1687" i="1"/>
  <c r="V1687" i="1"/>
  <c r="S1687" i="1"/>
  <c r="T1688" i="1"/>
  <c r="Y1688" i="1"/>
  <c r="W1688" i="1" a="1"/>
  <c r="W1688" i="1"/>
  <c r="O1688" i="1"/>
  <c r="P1688" i="1"/>
  <c r="Q1688" i="1"/>
  <c r="R1688" i="1"/>
  <c r="V1688" i="1"/>
  <c r="S1688" i="1"/>
  <c r="T1689" i="1"/>
  <c r="Y1689" i="1"/>
  <c r="W1689" i="1" a="1"/>
  <c r="W1689" i="1"/>
  <c r="O1689" i="1"/>
  <c r="P1689" i="1"/>
  <c r="Q1689" i="1"/>
  <c r="R1689" i="1"/>
  <c r="V1689" i="1"/>
  <c r="S1689" i="1"/>
  <c r="T1690" i="1"/>
  <c r="Y1690" i="1"/>
  <c r="W1690" i="1" a="1"/>
  <c r="W1690" i="1"/>
  <c r="O1690" i="1"/>
  <c r="P1690" i="1"/>
  <c r="Q1690" i="1"/>
  <c r="R1690" i="1"/>
  <c r="V1690" i="1"/>
  <c r="S1690" i="1"/>
  <c r="T1691" i="1"/>
  <c r="Y1691" i="1"/>
  <c r="W1691" i="1" a="1"/>
  <c r="W1691" i="1"/>
  <c r="O1691" i="1"/>
  <c r="P1691" i="1"/>
  <c r="Q1691" i="1"/>
  <c r="R1691" i="1"/>
  <c r="V1691" i="1"/>
  <c r="S1691" i="1"/>
  <c r="T1692" i="1"/>
  <c r="Y1692" i="1"/>
  <c r="W1692" i="1" a="1"/>
  <c r="W1692" i="1"/>
  <c r="O1692" i="1"/>
  <c r="P1692" i="1"/>
  <c r="Q1692" i="1"/>
  <c r="R1692" i="1"/>
  <c r="V1692" i="1"/>
  <c r="S1692" i="1"/>
  <c r="T1693" i="1"/>
  <c r="Y1693" i="1"/>
  <c r="W1693" i="1" a="1"/>
  <c r="W1693" i="1"/>
  <c r="O1693" i="1"/>
  <c r="P1693" i="1"/>
  <c r="Q1693" i="1"/>
  <c r="R1693" i="1"/>
  <c r="V1693" i="1"/>
  <c r="S1693" i="1"/>
  <c r="T1694" i="1"/>
  <c r="Y1694" i="1"/>
  <c r="W1694" i="1" a="1"/>
  <c r="W1694" i="1"/>
  <c r="O1694" i="1"/>
  <c r="P1694" i="1"/>
  <c r="Q1694" i="1"/>
  <c r="R1694" i="1"/>
  <c r="V1694" i="1"/>
  <c r="S1694" i="1"/>
  <c r="T1695" i="1"/>
  <c r="Y1695" i="1"/>
  <c r="W1695" i="1" a="1"/>
  <c r="W1695" i="1"/>
  <c r="O1695" i="1"/>
  <c r="P1695" i="1"/>
  <c r="Q1695" i="1"/>
  <c r="R1695" i="1"/>
  <c r="V1695" i="1"/>
  <c r="S1695" i="1"/>
  <c r="T2059" i="1"/>
  <c r="Y2059" i="1"/>
  <c r="W2059" i="1" a="1"/>
  <c r="W2059" i="1"/>
  <c r="O2059" i="1"/>
  <c r="P2059" i="1"/>
  <c r="Q2059" i="1"/>
  <c r="R2059" i="1"/>
  <c r="V2059" i="1"/>
  <c r="S2059" i="1"/>
  <c r="T2060" i="1"/>
  <c r="Y2060" i="1"/>
  <c r="W2060" i="1" a="1"/>
  <c r="W2060" i="1"/>
  <c r="O2060" i="1"/>
  <c r="P2060" i="1"/>
  <c r="Q2060" i="1"/>
  <c r="R2060" i="1"/>
  <c r="V2060" i="1"/>
  <c r="S2060" i="1"/>
  <c r="T1696" i="1"/>
  <c r="Y1696" i="1"/>
  <c r="W1696" i="1" a="1"/>
  <c r="W1696" i="1"/>
  <c r="O1696" i="1"/>
  <c r="P1696" i="1"/>
  <c r="Q1696" i="1"/>
  <c r="R1696" i="1"/>
  <c r="V1696" i="1"/>
  <c r="S1696" i="1"/>
  <c r="T1697" i="1"/>
  <c r="Y1697" i="1"/>
  <c r="W1697" i="1" a="1"/>
  <c r="W1697" i="1"/>
  <c r="O1697" i="1"/>
  <c r="P1697" i="1"/>
  <c r="Q1697" i="1"/>
  <c r="R1697" i="1"/>
  <c r="V1697" i="1"/>
  <c r="S1697" i="1"/>
  <c r="T1698" i="1"/>
  <c r="Y1698" i="1"/>
  <c r="W1698" i="1" a="1"/>
  <c r="W1698" i="1"/>
  <c r="O1698" i="1"/>
  <c r="P1698" i="1"/>
  <c r="Q1698" i="1"/>
  <c r="R1698" i="1"/>
  <c r="V1698" i="1"/>
  <c r="S1698" i="1"/>
  <c r="T1699" i="1"/>
  <c r="Y1699" i="1"/>
  <c r="W1699" i="1" a="1"/>
  <c r="W1699" i="1"/>
  <c r="O1699" i="1"/>
  <c r="P1699" i="1"/>
  <c r="Q1699" i="1"/>
  <c r="R1699" i="1"/>
  <c r="V1699" i="1"/>
  <c r="S1699" i="1"/>
  <c r="T1700" i="1"/>
  <c r="Y1700" i="1"/>
  <c r="W1700" i="1" a="1"/>
  <c r="W1700" i="1"/>
  <c r="O1700" i="1"/>
  <c r="P1700" i="1"/>
  <c r="Q1700" i="1"/>
  <c r="R1700" i="1"/>
  <c r="V1700" i="1"/>
  <c r="S1700" i="1"/>
  <c r="T1701" i="1"/>
  <c r="Y1701" i="1"/>
  <c r="W1701" i="1" a="1"/>
  <c r="W1701" i="1"/>
  <c r="O1701" i="1"/>
  <c r="P1701" i="1"/>
  <c r="Q1701" i="1"/>
  <c r="R1701" i="1"/>
  <c r="V1701" i="1"/>
  <c r="S1701" i="1"/>
  <c r="T1702" i="1"/>
  <c r="Y1702" i="1"/>
  <c r="W1702" i="1" a="1"/>
  <c r="W1702" i="1"/>
  <c r="O1702" i="1"/>
  <c r="P1702" i="1"/>
  <c r="Q1702" i="1"/>
  <c r="R1702" i="1"/>
  <c r="V1702" i="1"/>
  <c r="S1702" i="1"/>
  <c r="T1703" i="1"/>
  <c r="Y1703" i="1"/>
  <c r="W1703" i="1" a="1"/>
  <c r="W1703" i="1"/>
  <c r="O1703" i="1"/>
  <c r="P1703" i="1"/>
  <c r="Q1703" i="1"/>
  <c r="R1703" i="1"/>
  <c r="V1703" i="1"/>
  <c r="S1703" i="1"/>
  <c r="T1704" i="1"/>
  <c r="Y1704" i="1"/>
  <c r="W1704" i="1" a="1"/>
  <c r="W1704" i="1"/>
  <c r="O1704" i="1"/>
  <c r="P1704" i="1"/>
  <c r="Q1704" i="1"/>
  <c r="R1704" i="1"/>
  <c r="V1704" i="1"/>
  <c r="S1704" i="1"/>
  <c r="T1705" i="1"/>
  <c r="Y1705" i="1"/>
  <c r="W1705" i="1" a="1"/>
  <c r="W1705" i="1"/>
  <c r="O1705" i="1"/>
  <c r="P1705" i="1"/>
  <c r="Q1705" i="1"/>
  <c r="R1705" i="1"/>
  <c r="V1705" i="1"/>
  <c r="S1705" i="1"/>
  <c r="T1706" i="1"/>
  <c r="Y1706" i="1"/>
  <c r="W1706" i="1" a="1"/>
  <c r="W1706" i="1"/>
  <c r="O1706" i="1"/>
  <c r="P1706" i="1"/>
  <c r="Q1706" i="1"/>
  <c r="R1706" i="1"/>
  <c r="V1706" i="1"/>
  <c r="S1706" i="1"/>
  <c r="T1707" i="1"/>
  <c r="Y1707" i="1"/>
  <c r="W1707" i="1" a="1"/>
  <c r="W1707" i="1"/>
  <c r="O1707" i="1"/>
  <c r="P1707" i="1"/>
  <c r="Q1707" i="1"/>
  <c r="R1707" i="1"/>
  <c r="V1707" i="1"/>
  <c r="S1707" i="1"/>
  <c r="T1708" i="1"/>
  <c r="Y1708" i="1"/>
  <c r="W1708" i="1" a="1"/>
  <c r="W1708" i="1"/>
  <c r="O1708" i="1"/>
  <c r="P1708" i="1"/>
  <c r="Q1708" i="1"/>
  <c r="R1708" i="1"/>
  <c r="V1708" i="1"/>
  <c r="S1708" i="1"/>
  <c r="T1709" i="1"/>
  <c r="Y1709" i="1"/>
  <c r="W1709" i="1" a="1"/>
  <c r="W1709" i="1"/>
  <c r="O1709" i="1"/>
  <c r="P1709" i="1"/>
  <c r="Q1709" i="1"/>
  <c r="R1709" i="1"/>
  <c r="V1709" i="1"/>
  <c r="S1709" i="1"/>
  <c r="T1710" i="1"/>
  <c r="Y1710" i="1"/>
  <c r="W1710" i="1" a="1"/>
  <c r="W1710" i="1"/>
  <c r="O1710" i="1"/>
  <c r="P1710" i="1"/>
  <c r="Q1710" i="1"/>
  <c r="R1710" i="1"/>
  <c r="V1710" i="1"/>
  <c r="S1710" i="1"/>
  <c r="T1711" i="1"/>
  <c r="Y1711" i="1"/>
  <c r="W1711" i="1" a="1"/>
  <c r="W1711" i="1"/>
  <c r="O1711" i="1"/>
  <c r="P1711" i="1"/>
  <c r="Q1711" i="1"/>
  <c r="R1711" i="1"/>
  <c r="V1711" i="1"/>
  <c r="S1711" i="1"/>
  <c r="T1712" i="1"/>
  <c r="Y1712" i="1"/>
  <c r="W1712" i="1" a="1"/>
  <c r="W1712" i="1"/>
  <c r="O1712" i="1"/>
  <c r="P1712" i="1"/>
  <c r="Q1712" i="1"/>
  <c r="R1712" i="1"/>
  <c r="V1712" i="1"/>
  <c r="S1712" i="1"/>
  <c r="T1713" i="1"/>
  <c r="Y1713" i="1"/>
  <c r="W1713" i="1" a="1"/>
  <c r="W1713" i="1"/>
  <c r="O1713" i="1"/>
  <c r="P1713" i="1"/>
  <c r="Q1713" i="1"/>
  <c r="R1713" i="1"/>
  <c r="V1713" i="1"/>
  <c r="S1713" i="1"/>
  <c r="T1714" i="1"/>
  <c r="Y1714" i="1"/>
  <c r="W1714" i="1" a="1"/>
  <c r="W1714" i="1"/>
  <c r="O1714" i="1"/>
  <c r="P1714" i="1"/>
  <c r="Q1714" i="1"/>
  <c r="R1714" i="1"/>
  <c r="V1714" i="1"/>
  <c r="S1714" i="1"/>
  <c r="T1715" i="1"/>
  <c r="Y1715" i="1"/>
  <c r="W1715" i="1" a="1"/>
  <c r="W1715" i="1"/>
  <c r="O1715" i="1"/>
  <c r="P1715" i="1"/>
  <c r="Q1715" i="1"/>
  <c r="R1715" i="1"/>
  <c r="V1715" i="1"/>
  <c r="S1715" i="1"/>
  <c r="T1716" i="1"/>
  <c r="Y1716" i="1"/>
  <c r="W1716" i="1" a="1"/>
  <c r="W1716" i="1"/>
  <c r="O1716" i="1"/>
  <c r="P1716" i="1"/>
  <c r="Q1716" i="1"/>
  <c r="R1716" i="1"/>
  <c r="V1716" i="1"/>
  <c r="S1716" i="1"/>
  <c r="T1717" i="1"/>
  <c r="Y1717" i="1"/>
  <c r="W1717" i="1" a="1"/>
  <c r="W1717" i="1"/>
  <c r="O1717" i="1"/>
  <c r="P1717" i="1"/>
  <c r="Q1717" i="1"/>
  <c r="R1717" i="1"/>
  <c r="V1717" i="1"/>
  <c r="S1717" i="1"/>
  <c r="T1718" i="1"/>
  <c r="Y1718" i="1"/>
  <c r="W1718" i="1" a="1"/>
  <c r="W1718" i="1"/>
  <c r="O1718" i="1"/>
  <c r="P1718" i="1"/>
  <c r="Q1718" i="1"/>
  <c r="R1718" i="1"/>
  <c r="V1718" i="1"/>
  <c r="S1718" i="1"/>
  <c r="T1719" i="1"/>
  <c r="Y1719" i="1"/>
  <c r="W1719" i="1" a="1"/>
  <c r="W1719" i="1"/>
  <c r="O1719" i="1"/>
  <c r="P1719" i="1"/>
  <c r="Q1719" i="1"/>
  <c r="R1719" i="1"/>
  <c r="V1719" i="1"/>
  <c r="S1719" i="1"/>
  <c r="T1720" i="1"/>
  <c r="Y1720" i="1"/>
  <c r="W1720" i="1" a="1"/>
  <c r="W1720" i="1"/>
  <c r="O1720" i="1"/>
  <c r="P1720" i="1"/>
  <c r="Q1720" i="1"/>
  <c r="R1720" i="1"/>
  <c r="V1720" i="1"/>
  <c r="S1720" i="1"/>
  <c r="T1721" i="1"/>
  <c r="Y1721" i="1"/>
  <c r="W1721" i="1" a="1"/>
  <c r="W1721" i="1"/>
  <c r="O1721" i="1"/>
  <c r="P1721" i="1"/>
  <c r="Q1721" i="1"/>
  <c r="R1721" i="1"/>
  <c r="V1721" i="1"/>
  <c r="S1721" i="1"/>
  <c r="T1722" i="1"/>
  <c r="Y1722" i="1"/>
  <c r="W1722" i="1" a="1"/>
  <c r="W1722" i="1"/>
  <c r="O1722" i="1"/>
  <c r="P1722" i="1"/>
  <c r="Q1722" i="1"/>
  <c r="R1722" i="1"/>
  <c r="V1722" i="1"/>
  <c r="S1722" i="1"/>
  <c r="T1723" i="1"/>
  <c r="Y1723" i="1"/>
  <c r="W1723" i="1" a="1"/>
  <c r="W1723" i="1"/>
  <c r="O1723" i="1"/>
  <c r="P1723" i="1"/>
  <c r="Q1723" i="1"/>
  <c r="R1723" i="1"/>
  <c r="V1723" i="1"/>
  <c r="S1723" i="1"/>
  <c r="T1724" i="1"/>
  <c r="Y1724" i="1"/>
  <c r="W1724" i="1" a="1"/>
  <c r="W1724" i="1"/>
  <c r="O1724" i="1"/>
  <c r="P1724" i="1"/>
  <c r="Q1724" i="1"/>
  <c r="R1724" i="1"/>
  <c r="V1724" i="1"/>
  <c r="S1724" i="1"/>
  <c r="T1725" i="1"/>
  <c r="Y1725" i="1"/>
  <c r="W1725" i="1" a="1"/>
  <c r="W1725" i="1"/>
  <c r="O1725" i="1"/>
  <c r="P1725" i="1"/>
  <c r="Q1725" i="1"/>
  <c r="R1725" i="1"/>
  <c r="V1725" i="1"/>
  <c r="S1725" i="1"/>
  <c r="T2061" i="1"/>
  <c r="Y2061" i="1"/>
  <c r="W2061" i="1" a="1"/>
  <c r="W2061" i="1"/>
  <c r="O2061" i="1"/>
  <c r="P2061" i="1"/>
  <c r="Q2061" i="1"/>
  <c r="R2061" i="1"/>
  <c r="V2061" i="1"/>
  <c r="S2061" i="1"/>
  <c r="T1726" i="1"/>
  <c r="Y1726" i="1"/>
  <c r="W1726" i="1" a="1"/>
  <c r="W1726" i="1"/>
  <c r="O1726" i="1"/>
  <c r="P1726" i="1"/>
  <c r="Q1726" i="1"/>
  <c r="R1726" i="1"/>
  <c r="V1726" i="1"/>
  <c r="S1726" i="1"/>
  <c r="T1727" i="1"/>
  <c r="Y1727" i="1"/>
  <c r="W1727" i="1" a="1"/>
  <c r="W1727" i="1"/>
  <c r="O1727" i="1"/>
  <c r="P1727" i="1"/>
  <c r="Q1727" i="1"/>
  <c r="R1727" i="1"/>
  <c r="V1727" i="1"/>
  <c r="S1727" i="1"/>
  <c r="T1728" i="1"/>
  <c r="Y1728" i="1"/>
  <c r="W1728" i="1" a="1"/>
  <c r="W1728" i="1"/>
  <c r="O1728" i="1"/>
  <c r="P1728" i="1"/>
  <c r="Q1728" i="1"/>
  <c r="R1728" i="1"/>
  <c r="V1728" i="1"/>
  <c r="S1728" i="1"/>
  <c r="T1729" i="1"/>
  <c r="Y1729" i="1"/>
  <c r="W1729" i="1" a="1"/>
  <c r="W1729" i="1"/>
  <c r="O1729" i="1"/>
  <c r="P1729" i="1"/>
  <c r="Q1729" i="1"/>
  <c r="R1729" i="1"/>
  <c r="V1729" i="1"/>
  <c r="S1729" i="1"/>
  <c r="T1730" i="1"/>
  <c r="Y1730" i="1"/>
  <c r="W1730" i="1" a="1"/>
  <c r="W1730" i="1"/>
  <c r="O1730" i="1"/>
  <c r="P1730" i="1"/>
  <c r="Q1730" i="1"/>
  <c r="R1730" i="1"/>
  <c r="V1730" i="1"/>
  <c r="S1730" i="1"/>
  <c r="T1731" i="1"/>
  <c r="Y1731" i="1"/>
  <c r="W1731" i="1" a="1"/>
  <c r="W1731" i="1"/>
  <c r="O1731" i="1"/>
  <c r="P1731" i="1"/>
  <c r="Q1731" i="1"/>
  <c r="R1731" i="1"/>
  <c r="V1731" i="1"/>
  <c r="S1731" i="1"/>
  <c r="T1732" i="1"/>
  <c r="Y1732" i="1"/>
  <c r="W1732" i="1" a="1"/>
  <c r="W1732" i="1"/>
  <c r="O1732" i="1"/>
  <c r="P1732" i="1"/>
  <c r="Q1732" i="1"/>
  <c r="R1732" i="1"/>
  <c r="V1732" i="1"/>
  <c r="S1732" i="1"/>
  <c r="T1733" i="1"/>
  <c r="Y1733" i="1"/>
  <c r="W1733" i="1" a="1"/>
  <c r="W1733" i="1"/>
  <c r="O1733" i="1"/>
  <c r="P1733" i="1"/>
  <c r="Q1733" i="1"/>
  <c r="R1733" i="1"/>
  <c r="V1733" i="1"/>
  <c r="S1733" i="1"/>
  <c r="T1734" i="1"/>
  <c r="Y1734" i="1"/>
  <c r="W1734" i="1" a="1"/>
  <c r="W1734" i="1"/>
  <c r="O1734" i="1"/>
  <c r="P1734" i="1"/>
  <c r="Q1734" i="1"/>
  <c r="R1734" i="1"/>
  <c r="V1734" i="1"/>
  <c r="S1734" i="1"/>
  <c r="T1735" i="1"/>
  <c r="Y1735" i="1"/>
  <c r="W1735" i="1" a="1"/>
  <c r="W1735" i="1"/>
  <c r="O1735" i="1"/>
  <c r="P1735" i="1"/>
  <c r="Q1735" i="1"/>
  <c r="R1735" i="1"/>
  <c r="V1735" i="1"/>
  <c r="S1735" i="1"/>
  <c r="T1736" i="1"/>
  <c r="Y1736" i="1"/>
  <c r="W1736" i="1" a="1"/>
  <c r="W1736" i="1"/>
  <c r="O1736" i="1"/>
  <c r="P1736" i="1"/>
  <c r="Q1736" i="1"/>
  <c r="R1736" i="1"/>
  <c r="V1736" i="1"/>
  <c r="S1736" i="1"/>
  <c r="T1737" i="1"/>
  <c r="Y1737" i="1"/>
  <c r="W1737" i="1" a="1"/>
  <c r="W1737" i="1"/>
  <c r="O1737" i="1"/>
  <c r="P1737" i="1"/>
  <c r="Q1737" i="1"/>
  <c r="R1737" i="1"/>
  <c r="V1737" i="1"/>
  <c r="S1737" i="1"/>
  <c r="T1738" i="1"/>
  <c r="Y1738" i="1"/>
  <c r="W1738" i="1" a="1"/>
  <c r="W1738" i="1"/>
  <c r="O1738" i="1"/>
  <c r="P1738" i="1"/>
  <c r="Q1738" i="1"/>
  <c r="R1738" i="1"/>
  <c r="V1738" i="1"/>
  <c r="S1738" i="1"/>
  <c r="T1739" i="1"/>
  <c r="Y1739" i="1"/>
  <c r="W1739" i="1" a="1"/>
  <c r="W1739" i="1"/>
  <c r="O1739" i="1"/>
  <c r="P1739" i="1"/>
  <c r="Q1739" i="1"/>
  <c r="R1739" i="1"/>
  <c r="V1739" i="1"/>
  <c r="S1739" i="1"/>
  <c r="T1740" i="1"/>
  <c r="Y1740" i="1"/>
  <c r="W1740" i="1" a="1"/>
  <c r="W1740" i="1"/>
  <c r="O1740" i="1"/>
  <c r="P1740" i="1"/>
  <c r="Q1740" i="1"/>
  <c r="R1740" i="1"/>
  <c r="V1740" i="1"/>
  <c r="S1740" i="1"/>
  <c r="T1741" i="1"/>
  <c r="Y1741" i="1"/>
  <c r="W1741" i="1" a="1"/>
  <c r="W1741" i="1"/>
  <c r="O1741" i="1"/>
  <c r="P1741" i="1"/>
  <c r="Q1741" i="1"/>
  <c r="R1741" i="1"/>
  <c r="V1741" i="1"/>
  <c r="S1741" i="1"/>
  <c r="T1742" i="1"/>
  <c r="Y1742" i="1"/>
  <c r="W1742" i="1" a="1"/>
  <c r="W1742" i="1"/>
  <c r="O1742" i="1"/>
  <c r="P1742" i="1"/>
  <c r="Q1742" i="1"/>
  <c r="R1742" i="1"/>
  <c r="V1742" i="1"/>
  <c r="S1742" i="1"/>
  <c r="T1743" i="1"/>
  <c r="Y1743" i="1"/>
  <c r="W1743" i="1" a="1"/>
  <c r="W1743" i="1"/>
  <c r="O1743" i="1"/>
  <c r="P1743" i="1"/>
  <c r="Q1743" i="1"/>
  <c r="R1743" i="1"/>
  <c r="V1743" i="1"/>
  <c r="S1743" i="1"/>
  <c r="T1744" i="1"/>
  <c r="Y1744" i="1"/>
  <c r="W1744" i="1" a="1"/>
  <c r="W1744" i="1"/>
  <c r="O1744" i="1"/>
  <c r="P1744" i="1"/>
  <c r="Q1744" i="1"/>
  <c r="R1744" i="1"/>
  <c r="V1744" i="1"/>
  <c r="S1744" i="1"/>
  <c r="T2062" i="1"/>
  <c r="Y2062" i="1"/>
  <c r="W2062" i="1" a="1"/>
  <c r="W2062" i="1"/>
  <c r="O2062" i="1"/>
  <c r="P2062" i="1"/>
  <c r="Q2062" i="1"/>
  <c r="R2062" i="1"/>
  <c r="V2062" i="1"/>
  <c r="S2062" i="1"/>
  <c r="T1745" i="1"/>
  <c r="Y1745" i="1"/>
  <c r="W1745" i="1" a="1"/>
  <c r="W1745" i="1"/>
  <c r="O1745" i="1"/>
  <c r="P1745" i="1"/>
  <c r="Q1745" i="1"/>
  <c r="R1745" i="1"/>
  <c r="V1745" i="1"/>
  <c r="S1745" i="1"/>
  <c r="T1746" i="1"/>
  <c r="Y1746" i="1"/>
  <c r="W1746" i="1" a="1"/>
  <c r="W1746" i="1"/>
  <c r="O1746" i="1"/>
  <c r="P1746" i="1"/>
  <c r="Q1746" i="1"/>
  <c r="R1746" i="1"/>
  <c r="V1746" i="1"/>
  <c r="S1746" i="1"/>
  <c r="T1747" i="1"/>
  <c r="Y1747" i="1"/>
  <c r="W1747" i="1" a="1"/>
  <c r="W1747" i="1"/>
  <c r="O1747" i="1"/>
  <c r="P1747" i="1"/>
  <c r="Q1747" i="1"/>
  <c r="R1747" i="1"/>
  <c r="V1747" i="1"/>
  <c r="S1747" i="1"/>
  <c r="T1748" i="1"/>
  <c r="Y1748" i="1"/>
  <c r="W1748" i="1" a="1"/>
  <c r="W1748" i="1"/>
  <c r="O1748" i="1"/>
  <c r="P1748" i="1"/>
  <c r="Q1748" i="1"/>
  <c r="R1748" i="1"/>
  <c r="V1748" i="1"/>
  <c r="S1748" i="1"/>
  <c r="T1749" i="1"/>
  <c r="Y1749" i="1"/>
  <c r="W1749" i="1" a="1"/>
  <c r="W1749" i="1"/>
  <c r="O1749" i="1"/>
  <c r="P1749" i="1"/>
  <c r="Q1749" i="1"/>
  <c r="R1749" i="1"/>
  <c r="V1749" i="1"/>
  <c r="S1749" i="1"/>
  <c r="T1750" i="1"/>
  <c r="Y1750" i="1"/>
  <c r="W1750" i="1" a="1"/>
  <c r="W1750" i="1"/>
  <c r="O1750" i="1"/>
  <c r="P1750" i="1"/>
  <c r="Q1750" i="1"/>
  <c r="R1750" i="1"/>
  <c r="V1750" i="1"/>
  <c r="S1750" i="1"/>
  <c r="T1751" i="1"/>
  <c r="Y1751" i="1"/>
  <c r="W1751" i="1" a="1"/>
  <c r="W1751" i="1"/>
  <c r="O1751" i="1"/>
  <c r="P1751" i="1"/>
  <c r="Q1751" i="1"/>
  <c r="R1751" i="1"/>
  <c r="V1751" i="1"/>
  <c r="S1751" i="1"/>
  <c r="T1752" i="1"/>
  <c r="Y1752" i="1"/>
  <c r="W1752" i="1" a="1"/>
  <c r="W1752" i="1"/>
  <c r="O1752" i="1"/>
  <c r="P1752" i="1"/>
  <c r="Q1752" i="1"/>
  <c r="R1752" i="1"/>
  <c r="V1752" i="1"/>
  <c r="S1752" i="1"/>
  <c r="T1753" i="1"/>
  <c r="Y1753" i="1"/>
  <c r="W1753" i="1" a="1"/>
  <c r="W1753" i="1"/>
  <c r="O1753" i="1"/>
  <c r="P1753" i="1"/>
  <c r="Q1753" i="1"/>
  <c r="R1753" i="1"/>
  <c r="V1753" i="1"/>
  <c r="S1753" i="1"/>
  <c r="T1754" i="1"/>
  <c r="Y1754" i="1"/>
  <c r="W1754" i="1" a="1"/>
  <c r="W1754" i="1"/>
  <c r="O1754" i="1"/>
  <c r="P1754" i="1"/>
  <c r="Q1754" i="1"/>
  <c r="R1754" i="1"/>
  <c r="V1754" i="1"/>
  <c r="S1754" i="1"/>
  <c r="T1755" i="1"/>
  <c r="Y1755" i="1"/>
  <c r="W1755" i="1" a="1"/>
  <c r="W1755" i="1"/>
  <c r="O1755" i="1"/>
  <c r="P1755" i="1"/>
  <c r="Q1755" i="1"/>
  <c r="R1755" i="1"/>
  <c r="V1755" i="1"/>
  <c r="S1755" i="1"/>
  <c r="T1756" i="1"/>
  <c r="Y1756" i="1"/>
  <c r="W1756" i="1" a="1"/>
  <c r="W1756" i="1"/>
  <c r="O1756" i="1"/>
  <c r="P1756" i="1"/>
  <c r="Q1756" i="1"/>
  <c r="R1756" i="1"/>
  <c r="V1756" i="1"/>
  <c r="S1756" i="1"/>
  <c r="T2063" i="1"/>
  <c r="Y2063" i="1"/>
  <c r="W2063" i="1" a="1"/>
  <c r="W2063" i="1"/>
  <c r="O2063" i="1"/>
  <c r="P2063" i="1"/>
  <c r="Q2063" i="1"/>
  <c r="R2063" i="1"/>
  <c r="V2063" i="1"/>
  <c r="S2063" i="1"/>
  <c r="T2064" i="1"/>
  <c r="Y2064" i="1"/>
  <c r="W2064" i="1" a="1"/>
  <c r="W2064" i="1"/>
  <c r="O2064" i="1"/>
  <c r="P2064" i="1"/>
  <c r="Q2064" i="1"/>
  <c r="R2064" i="1"/>
  <c r="V2064" i="1"/>
  <c r="S2064" i="1"/>
  <c r="T2065" i="1"/>
  <c r="Y2065" i="1"/>
  <c r="W2065" i="1" a="1"/>
  <c r="W2065" i="1"/>
  <c r="O2065" i="1"/>
  <c r="P2065" i="1"/>
  <c r="Q2065" i="1"/>
  <c r="R2065" i="1"/>
  <c r="V2065" i="1"/>
  <c r="S2065" i="1"/>
  <c r="T2066" i="1"/>
  <c r="Y2066" i="1"/>
  <c r="W2066" i="1" a="1"/>
  <c r="W2066" i="1"/>
  <c r="O2066" i="1"/>
  <c r="P2066" i="1"/>
  <c r="Q2066" i="1"/>
  <c r="R2066" i="1"/>
  <c r="V2066" i="1"/>
  <c r="S2066" i="1"/>
  <c r="T2067" i="1"/>
  <c r="Y2067" i="1"/>
  <c r="W2067" i="1" a="1"/>
  <c r="W2067" i="1"/>
  <c r="O2067" i="1"/>
  <c r="P2067" i="1"/>
  <c r="Q2067" i="1"/>
  <c r="R2067" i="1"/>
  <c r="V2067" i="1"/>
  <c r="S2067" i="1"/>
  <c r="T2068" i="1"/>
  <c r="Y2068" i="1"/>
  <c r="W2068" i="1" a="1"/>
  <c r="W2068" i="1"/>
  <c r="O2068" i="1"/>
  <c r="P2068" i="1"/>
  <c r="Q2068" i="1"/>
  <c r="R2068" i="1"/>
  <c r="V2068" i="1"/>
  <c r="S2068" i="1"/>
  <c r="T2069" i="1"/>
  <c r="Y2069" i="1"/>
  <c r="W2069" i="1" a="1"/>
  <c r="W2069" i="1"/>
  <c r="O2069" i="1"/>
  <c r="P2069" i="1"/>
  <c r="Q2069" i="1"/>
  <c r="R2069" i="1"/>
  <c r="V2069" i="1"/>
  <c r="S2069" i="1"/>
  <c r="T2070" i="1"/>
  <c r="Y2070" i="1"/>
  <c r="W2070" i="1" a="1"/>
  <c r="W2070" i="1"/>
  <c r="O2070" i="1"/>
  <c r="P2070" i="1"/>
  <c r="Q2070" i="1"/>
  <c r="R2070" i="1"/>
  <c r="V2070" i="1"/>
  <c r="S2070" i="1"/>
  <c r="T2071" i="1"/>
  <c r="Y2071" i="1"/>
  <c r="W2071" i="1" a="1"/>
  <c r="W2071" i="1"/>
  <c r="O2071" i="1"/>
  <c r="P2071" i="1"/>
  <c r="Q2071" i="1"/>
  <c r="R2071" i="1"/>
  <c r="V2071" i="1"/>
  <c r="S2071" i="1"/>
  <c r="T2072" i="1"/>
  <c r="Y2072" i="1"/>
  <c r="W2072" i="1" a="1"/>
  <c r="W2072" i="1"/>
  <c r="O2072" i="1"/>
  <c r="P2072" i="1"/>
  <c r="Q2072" i="1"/>
  <c r="R2072" i="1"/>
  <c r="V2072" i="1"/>
  <c r="S2072" i="1"/>
  <c r="T2073" i="1"/>
  <c r="Y2073" i="1"/>
  <c r="W2073" i="1" a="1"/>
  <c r="W2073" i="1"/>
  <c r="O2073" i="1"/>
  <c r="P2073" i="1"/>
  <c r="Q2073" i="1"/>
  <c r="R2073" i="1"/>
  <c r="V2073" i="1"/>
  <c r="S2073" i="1"/>
  <c r="T2074" i="1"/>
  <c r="Y2074" i="1"/>
  <c r="W2074" i="1" a="1"/>
  <c r="W2074" i="1"/>
  <c r="O2074" i="1"/>
  <c r="P2074" i="1"/>
  <c r="Q2074" i="1"/>
  <c r="R2074" i="1"/>
  <c r="V2074" i="1"/>
  <c r="S2074" i="1"/>
  <c r="T2075" i="1"/>
  <c r="Y2075" i="1"/>
  <c r="W2075" i="1" a="1"/>
  <c r="W2075" i="1"/>
  <c r="O2075" i="1"/>
  <c r="P2075" i="1"/>
  <c r="Q2075" i="1"/>
  <c r="R2075" i="1"/>
  <c r="V2075" i="1"/>
  <c r="S2075" i="1"/>
  <c r="T2076" i="1"/>
  <c r="Y2076" i="1"/>
  <c r="W2076" i="1" a="1"/>
  <c r="W2076" i="1"/>
  <c r="O2076" i="1"/>
  <c r="P2076" i="1"/>
  <c r="Q2076" i="1"/>
  <c r="R2076" i="1"/>
  <c r="V2076" i="1"/>
  <c r="S2076" i="1"/>
  <c r="T2077" i="1"/>
  <c r="Y2077" i="1"/>
  <c r="W2077" i="1" a="1"/>
  <c r="W2077" i="1"/>
  <c r="O2077" i="1"/>
  <c r="P2077" i="1"/>
  <c r="Q2077" i="1"/>
  <c r="R2077" i="1"/>
  <c r="V2077" i="1"/>
  <c r="S2077" i="1"/>
  <c r="T2078" i="1"/>
  <c r="Y2078" i="1"/>
  <c r="W2078" i="1" a="1"/>
  <c r="W2078" i="1"/>
  <c r="O2078" i="1"/>
  <c r="P2078" i="1"/>
  <c r="Q2078" i="1"/>
  <c r="R2078" i="1"/>
  <c r="V2078" i="1"/>
  <c r="S2078" i="1"/>
  <c r="T2079" i="1"/>
  <c r="Y2079" i="1"/>
  <c r="W2079" i="1" a="1"/>
  <c r="W2079" i="1"/>
  <c r="O2079" i="1"/>
  <c r="P2079" i="1"/>
  <c r="Q2079" i="1"/>
  <c r="R2079" i="1"/>
  <c r="V2079" i="1"/>
  <c r="S2079" i="1"/>
  <c r="T2080" i="1"/>
  <c r="Y2080" i="1"/>
  <c r="W2080" i="1" a="1"/>
  <c r="W2080" i="1"/>
  <c r="O2080" i="1"/>
  <c r="P2080" i="1"/>
  <c r="Q2080" i="1"/>
  <c r="R2080" i="1"/>
  <c r="V2080" i="1"/>
  <c r="S2080" i="1"/>
  <c r="T2081" i="1"/>
  <c r="Y2081" i="1"/>
  <c r="W2081" i="1" a="1"/>
  <c r="W2081" i="1"/>
  <c r="O2081" i="1"/>
  <c r="P2081" i="1"/>
  <c r="Q2081" i="1"/>
  <c r="R2081" i="1"/>
  <c r="V2081" i="1"/>
  <c r="S2081" i="1"/>
  <c r="T2082" i="1"/>
  <c r="Y2082" i="1"/>
  <c r="W2082" i="1" a="1"/>
  <c r="W2082" i="1"/>
  <c r="O2082" i="1"/>
  <c r="P2082" i="1"/>
  <c r="Q2082" i="1"/>
  <c r="R2082" i="1"/>
  <c r="V2082" i="1"/>
  <c r="S2082" i="1"/>
  <c r="T2083" i="1"/>
  <c r="Y2083" i="1"/>
  <c r="W2083" i="1" a="1"/>
  <c r="W2083" i="1"/>
  <c r="O2083" i="1"/>
  <c r="P2083" i="1"/>
  <c r="Q2083" i="1"/>
  <c r="R2083" i="1"/>
  <c r="V2083" i="1"/>
  <c r="S2083" i="1"/>
  <c r="T2084" i="1"/>
  <c r="Y2084" i="1"/>
  <c r="W2084" i="1" a="1"/>
  <c r="W2084" i="1"/>
  <c r="O2084" i="1"/>
  <c r="P2084" i="1"/>
  <c r="Q2084" i="1"/>
  <c r="R2084" i="1"/>
  <c r="V2084" i="1"/>
  <c r="S2084" i="1"/>
  <c r="T2085" i="1"/>
  <c r="Y2085" i="1"/>
  <c r="W2085" i="1" a="1"/>
  <c r="W2085" i="1"/>
  <c r="O2085" i="1"/>
  <c r="P2085" i="1"/>
  <c r="Q2085" i="1"/>
  <c r="R2085" i="1"/>
  <c r="V2085" i="1"/>
  <c r="S2085" i="1"/>
  <c r="T2086" i="1"/>
  <c r="Y2086" i="1"/>
  <c r="W2086" i="1" a="1"/>
  <c r="W2086" i="1"/>
  <c r="O2086" i="1"/>
  <c r="P2086" i="1"/>
  <c r="Q2086" i="1"/>
  <c r="R2086" i="1"/>
  <c r="V2086" i="1"/>
  <c r="S2086" i="1"/>
  <c r="T2087" i="1"/>
  <c r="Y2087" i="1"/>
  <c r="W2087" i="1" a="1"/>
  <c r="W2087" i="1"/>
  <c r="O2087" i="1"/>
  <c r="P2087" i="1"/>
  <c r="Q2087" i="1"/>
  <c r="R2087" i="1"/>
  <c r="V2087" i="1"/>
  <c r="S2087" i="1"/>
  <c r="T2088" i="1"/>
  <c r="Y2088" i="1"/>
  <c r="W2088" i="1" a="1"/>
  <c r="W2088" i="1"/>
  <c r="O2088" i="1"/>
  <c r="P2088" i="1"/>
  <c r="Q2088" i="1"/>
  <c r="R2088" i="1"/>
  <c r="V2088" i="1"/>
  <c r="S2088" i="1"/>
  <c r="T2089" i="1"/>
  <c r="Y2089" i="1"/>
  <c r="W2089" i="1" a="1"/>
  <c r="W2089" i="1"/>
  <c r="O2089" i="1"/>
  <c r="P2089" i="1"/>
  <c r="Q2089" i="1"/>
  <c r="R2089" i="1"/>
  <c r="V2089" i="1"/>
  <c r="S2089" i="1"/>
  <c r="T2090" i="1"/>
  <c r="Y2090" i="1"/>
  <c r="W2090" i="1" a="1"/>
  <c r="W2090" i="1"/>
  <c r="O2090" i="1"/>
  <c r="P2090" i="1"/>
  <c r="Q2090" i="1"/>
  <c r="R2090" i="1"/>
  <c r="V2090" i="1"/>
  <c r="S2090" i="1"/>
  <c r="T2091" i="1"/>
  <c r="Y2091" i="1"/>
  <c r="W2091" i="1" a="1"/>
  <c r="W2091" i="1"/>
  <c r="O2091" i="1"/>
  <c r="P2091" i="1"/>
  <c r="Q2091" i="1"/>
  <c r="R2091" i="1"/>
  <c r="V2091" i="1"/>
  <c r="S2091" i="1"/>
  <c r="T2092" i="1"/>
  <c r="Y2092" i="1"/>
  <c r="W2092" i="1" a="1"/>
  <c r="W2092" i="1"/>
  <c r="O2092" i="1"/>
  <c r="P2092" i="1"/>
  <c r="Q2092" i="1"/>
  <c r="R2092" i="1"/>
  <c r="V2092" i="1"/>
  <c r="S2092" i="1"/>
  <c r="T2093" i="1"/>
  <c r="Y2093" i="1"/>
  <c r="W2093" i="1" a="1"/>
  <c r="W2093" i="1"/>
  <c r="O2093" i="1"/>
  <c r="P2093" i="1"/>
  <c r="Q2093" i="1"/>
  <c r="R2093" i="1"/>
  <c r="V2093" i="1"/>
  <c r="S2093" i="1"/>
  <c r="T2094" i="1"/>
  <c r="Y2094" i="1"/>
  <c r="W2094" i="1" a="1"/>
  <c r="W2094" i="1"/>
  <c r="O2094" i="1"/>
  <c r="P2094" i="1"/>
  <c r="Q2094" i="1"/>
  <c r="R2094" i="1"/>
  <c r="V2094" i="1"/>
  <c r="S2094" i="1"/>
  <c r="T2095" i="1"/>
  <c r="Y2095" i="1"/>
  <c r="W2095" i="1" a="1"/>
  <c r="W2095" i="1"/>
  <c r="O2095" i="1"/>
  <c r="P2095" i="1"/>
  <c r="Q2095" i="1"/>
  <c r="R2095" i="1"/>
  <c r="V2095" i="1"/>
  <c r="S2095" i="1"/>
  <c r="T2096" i="1"/>
  <c r="Y2096" i="1"/>
  <c r="W2096" i="1" a="1"/>
  <c r="W2096" i="1"/>
  <c r="O2096" i="1"/>
  <c r="P2096" i="1"/>
  <c r="Q2096" i="1"/>
  <c r="R2096" i="1"/>
  <c r="V2096" i="1"/>
  <c r="S2096" i="1"/>
  <c r="T2097" i="1"/>
  <c r="Y2097" i="1"/>
  <c r="W2097" i="1" a="1"/>
  <c r="W2097" i="1"/>
  <c r="O2097" i="1"/>
  <c r="P2097" i="1"/>
  <c r="Q2097" i="1"/>
  <c r="R2097" i="1"/>
  <c r="V2097" i="1"/>
  <c r="S2097" i="1"/>
  <c r="T2098" i="1"/>
  <c r="Y2098" i="1"/>
  <c r="W2098" i="1" a="1"/>
  <c r="W2098" i="1"/>
  <c r="O2098" i="1"/>
  <c r="P2098" i="1"/>
  <c r="Q2098" i="1"/>
  <c r="R2098" i="1"/>
  <c r="V2098" i="1"/>
  <c r="S2098" i="1"/>
  <c r="T2099" i="1"/>
  <c r="Y2099" i="1"/>
  <c r="W2099" i="1" a="1"/>
  <c r="W2099" i="1"/>
  <c r="O2099" i="1"/>
  <c r="P2099" i="1"/>
  <c r="Q2099" i="1"/>
  <c r="R2099" i="1"/>
  <c r="V2099" i="1"/>
  <c r="S2099" i="1"/>
  <c r="T2100" i="1"/>
  <c r="Y2100" i="1"/>
  <c r="W2100" i="1" a="1"/>
  <c r="W2100" i="1"/>
  <c r="O2100" i="1"/>
  <c r="P2100" i="1"/>
  <c r="Q2100" i="1"/>
  <c r="R2100" i="1"/>
  <c r="V2100" i="1"/>
  <c r="S2100" i="1"/>
  <c r="T2101" i="1"/>
  <c r="Y2101" i="1"/>
  <c r="W2101" i="1" a="1"/>
  <c r="W2101" i="1"/>
  <c r="O2101" i="1"/>
  <c r="P2101" i="1"/>
  <c r="Q2101" i="1"/>
  <c r="R2101" i="1"/>
  <c r="V2101" i="1"/>
  <c r="S2101" i="1"/>
  <c r="T2102" i="1"/>
  <c r="Y2102" i="1"/>
  <c r="W2102" i="1" a="1"/>
  <c r="W2102" i="1"/>
  <c r="O2102" i="1"/>
  <c r="P2102" i="1"/>
  <c r="Q2102" i="1"/>
  <c r="R2102" i="1"/>
  <c r="V2102" i="1"/>
  <c r="S2102" i="1"/>
  <c r="T2103" i="1"/>
  <c r="Y2103" i="1"/>
  <c r="W2103" i="1" a="1"/>
  <c r="W2103" i="1"/>
  <c r="O2103" i="1"/>
  <c r="P2103" i="1"/>
  <c r="Q2103" i="1"/>
  <c r="R2103" i="1"/>
  <c r="V2103" i="1"/>
  <c r="S2103" i="1"/>
  <c r="T2104" i="1"/>
  <c r="Y2104" i="1"/>
  <c r="W2104" i="1" a="1"/>
  <c r="W2104" i="1"/>
  <c r="O2104" i="1"/>
  <c r="P2104" i="1"/>
  <c r="Q2104" i="1"/>
  <c r="R2104" i="1"/>
  <c r="V2104" i="1"/>
  <c r="S2104" i="1"/>
  <c r="T2105" i="1"/>
  <c r="Y2105" i="1"/>
  <c r="W2105" i="1" a="1"/>
  <c r="W2105" i="1"/>
  <c r="O2105" i="1"/>
  <c r="P2105" i="1"/>
  <c r="Q2105" i="1"/>
  <c r="R2105" i="1"/>
  <c r="V2105" i="1"/>
  <c r="S2105" i="1"/>
  <c r="T2106" i="1"/>
  <c r="Y2106" i="1"/>
  <c r="W2106" i="1" a="1"/>
  <c r="W2106" i="1"/>
  <c r="O2106" i="1"/>
  <c r="P2106" i="1"/>
  <c r="Q2106" i="1"/>
  <c r="R2106" i="1"/>
  <c r="V2106" i="1"/>
  <c r="S2106" i="1"/>
  <c r="T2107" i="1"/>
  <c r="Y2107" i="1"/>
  <c r="W2107" i="1" a="1"/>
  <c r="W2107" i="1"/>
  <c r="O2107" i="1"/>
  <c r="P2107" i="1"/>
  <c r="Q2107" i="1"/>
  <c r="R2107" i="1"/>
  <c r="V2107" i="1"/>
  <c r="S2107" i="1"/>
  <c r="T2108" i="1"/>
  <c r="Y2108" i="1"/>
  <c r="W2108" i="1" a="1"/>
  <c r="W2108" i="1"/>
  <c r="O2108" i="1"/>
  <c r="P2108" i="1"/>
  <c r="Q2108" i="1"/>
  <c r="R2108" i="1"/>
  <c r="V2108" i="1"/>
  <c r="S2108" i="1"/>
  <c r="T2109" i="1"/>
  <c r="Y2109" i="1"/>
  <c r="W2109" i="1" a="1"/>
  <c r="W2109" i="1"/>
  <c r="O2109" i="1"/>
  <c r="P2109" i="1"/>
  <c r="Q2109" i="1"/>
  <c r="R2109" i="1"/>
  <c r="V2109" i="1"/>
  <c r="S2109" i="1"/>
  <c r="T2110" i="1"/>
  <c r="Y2110" i="1"/>
  <c r="W2110" i="1" a="1"/>
  <c r="W2110" i="1"/>
  <c r="O2110" i="1"/>
  <c r="P2110" i="1"/>
  <c r="Q2110" i="1"/>
  <c r="R2110" i="1"/>
  <c r="V2110" i="1"/>
  <c r="S2110" i="1"/>
  <c r="T2111" i="1"/>
  <c r="Y2111" i="1"/>
  <c r="W2111" i="1" a="1"/>
  <c r="W2111" i="1"/>
  <c r="O2111" i="1"/>
  <c r="P2111" i="1"/>
  <c r="Q2111" i="1"/>
  <c r="R2111" i="1"/>
  <c r="V2111" i="1"/>
  <c r="S2111" i="1"/>
  <c r="T2112" i="1"/>
  <c r="Y2112" i="1"/>
  <c r="W2112" i="1" a="1"/>
  <c r="W2112" i="1"/>
  <c r="O2112" i="1"/>
  <c r="P2112" i="1"/>
  <c r="Q2112" i="1"/>
  <c r="R2112" i="1"/>
  <c r="V2112" i="1"/>
  <c r="S2112" i="1"/>
  <c r="T2113" i="1"/>
  <c r="Y2113" i="1"/>
  <c r="W2113" i="1" a="1"/>
  <c r="W2113" i="1"/>
  <c r="O2113" i="1"/>
  <c r="P2113" i="1"/>
  <c r="Q2113" i="1"/>
  <c r="R2113" i="1"/>
  <c r="V2113" i="1"/>
  <c r="S2113" i="1"/>
  <c r="T2114" i="1"/>
  <c r="Y2114" i="1"/>
  <c r="W2114" i="1" a="1"/>
  <c r="W2114" i="1"/>
  <c r="O2114" i="1"/>
  <c r="P2114" i="1"/>
  <c r="Q2114" i="1"/>
  <c r="R2114" i="1"/>
  <c r="V2114" i="1"/>
  <c r="S2114" i="1"/>
  <c r="T2115" i="1"/>
  <c r="Y2115" i="1"/>
  <c r="W2115" i="1" a="1"/>
  <c r="W2115" i="1"/>
  <c r="O2115" i="1"/>
  <c r="P2115" i="1"/>
  <c r="Q2115" i="1"/>
  <c r="R2115" i="1"/>
  <c r="V2115" i="1"/>
  <c r="S2115" i="1"/>
  <c r="T2116" i="1"/>
  <c r="Y2116" i="1"/>
  <c r="W2116" i="1" a="1"/>
  <c r="W2116" i="1"/>
  <c r="O2116" i="1"/>
  <c r="P2116" i="1"/>
  <c r="Q2116" i="1"/>
  <c r="R2116" i="1"/>
  <c r="V2116" i="1"/>
  <c r="S2116" i="1"/>
  <c r="T2117" i="1"/>
  <c r="Y2117" i="1"/>
  <c r="W2117" i="1" a="1"/>
  <c r="W2117" i="1"/>
  <c r="O2117" i="1"/>
  <c r="P2117" i="1"/>
  <c r="Q2117" i="1"/>
  <c r="R2117" i="1"/>
  <c r="V2117" i="1"/>
  <c r="S2117" i="1"/>
  <c r="T2118" i="1"/>
  <c r="Y2118" i="1"/>
  <c r="W2118" i="1" a="1"/>
  <c r="W2118" i="1"/>
  <c r="O2118" i="1"/>
  <c r="P2118" i="1"/>
  <c r="Q2118" i="1"/>
  <c r="R2118" i="1"/>
  <c r="V2118" i="1"/>
  <c r="S2118" i="1"/>
  <c r="T2119" i="1"/>
  <c r="Y2119" i="1"/>
  <c r="W2119" i="1" a="1"/>
  <c r="W2119" i="1"/>
  <c r="O2119" i="1"/>
  <c r="P2119" i="1"/>
  <c r="Q2119" i="1"/>
  <c r="R2119" i="1"/>
  <c r="V2119" i="1"/>
  <c r="S2119" i="1"/>
  <c r="T2120" i="1"/>
  <c r="Y2120" i="1"/>
  <c r="W2120" i="1" a="1"/>
  <c r="W2120" i="1"/>
  <c r="O2120" i="1"/>
  <c r="P2120" i="1"/>
  <c r="Q2120" i="1"/>
  <c r="R2120" i="1"/>
  <c r="V2120" i="1"/>
  <c r="S2120" i="1"/>
  <c r="T2121" i="1"/>
  <c r="Y2121" i="1"/>
  <c r="W2121" i="1" a="1"/>
  <c r="W2121" i="1"/>
  <c r="O2121" i="1"/>
  <c r="P2121" i="1"/>
  <c r="Q2121" i="1"/>
  <c r="R2121" i="1"/>
  <c r="V2121" i="1"/>
  <c r="S2121" i="1"/>
  <c r="T2122" i="1"/>
  <c r="Y2122" i="1"/>
  <c r="W2122" i="1" a="1"/>
  <c r="W2122" i="1"/>
  <c r="O2122" i="1"/>
  <c r="P2122" i="1"/>
  <c r="Q2122" i="1"/>
  <c r="R2122" i="1"/>
  <c r="V2122" i="1"/>
  <c r="S2122" i="1"/>
  <c r="T2123" i="1"/>
  <c r="Y2123" i="1"/>
  <c r="W2123" i="1" a="1"/>
  <c r="W2123" i="1"/>
  <c r="O2123" i="1"/>
  <c r="P2123" i="1"/>
  <c r="Q2123" i="1"/>
  <c r="R2123" i="1"/>
  <c r="V2123" i="1"/>
  <c r="S2123" i="1"/>
  <c r="T2124" i="1"/>
  <c r="Y2124" i="1"/>
  <c r="W2124" i="1" a="1"/>
  <c r="W2124" i="1"/>
  <c r="O2124" i="1"/>
  <c r="P2124" i="1"/>
  <c r="Q2124" i="1"/>
  <c r="R2124" i="1"/>
  <c r="V2124" i="1"/>
  <c r="S2124" i="1"/>
  <c r="T2125" i="1"/>
  <c r="Y2125" i="1"/>
  <c r="W2125" i="1" a="1"/>
  <c r="W2125" i="1"/>
  <c r="O2125" i="1"/>
  <c r="P2125" i="1"/>
  <c r="Q2125" i="1"/>
  <c r="R2125" i="1"/>
  <c r="V2125" i="1"/>
  <c r="S2125" i="1"/>
  <c r="T2126" i="1"/>
  <c r="Y2126" i="1"/>
  <c r="W2126" i="1" a="1"/>
  <c r="W2126" i="1"/>
  <c r="O2126" i="1"/>
  <c r="P2126" i="1"/>
  <c r="Q2126" i="1"/>
  <c r="R2126" i="1"/>
  <c r="V2126" i="1"/>
  <c r="S2126" i="1"/>
  <c r="T2127" i="1"/>
  <c r="Y2127" i="1"/>
  <c r="W2127" i="1" a="1"/>
  <c r="W2127" i="1"/>
  <c r="O2127" i="1"/>
  <c r="P2127" i="1"/>
  <c r="Q2127" i="1"/>
  <c r="R2127" i="1"/>
  <c r="V2127" i="1"/>
  <c r="S2127" i="1"/>
  <c r="T2128" i="1"/>
  <c r="Y2128" i="1"/>
  <c r="W2128" i="1" a="1"/>
  <c r="W2128" i="1"/>
  <c r="O2128" i="1"/>
  <c r="P2128" i="1"/>
  <c r="Q2128" i="1"/>
  <c r="R2128" i="1"/>
  <c r="V2128" i="1"/>
  <c r="S2128" i="1"/>
  <c r="T2129" i="1"/>
  <c r="Y2129" i="1"/>
  <c r="W2129" i="1" a="1"/>
  <c r="W2129" i="1"/>
  <c r="O2129" i="1"/>
  <c r="P2129" i="1"/>
  <c r="Q2129" i="1"/>
  <c r="R2129" i="1"/>
  <c r="V2129" i="1"/>
  <c r="S2129" i="1"/>
  <c r="T2130" i="1"/>
  <c r="Y2130" i="1"/>
  <c r="W2130" i="1" a="1"/>
  <c r="W2130" i="1"/>
  <c r="O2130" i="1"/>
  <c r="P2130" i="1"/>
  <c r="Q2130" i="1"/>
  <c r="R2130" i="1"/>
  <c r="V2130" i="1"/>
  <c r="S2130" i="1"/>
  <c r="T2131" i="1"/>
  <c r="Y2131" i="1"/>
  <c r="W2131" i="1" a="1"/>
  <c r="W2131" i="1"/>
  <c r="O2131" i="1"/>
  <c r="P2131" i="1"/>
  <c r="Q2131" i="1"/>
  <c r="R2131" i="1"/>
  <c r="V2131" i="1"/>
  <c r="S2131" i="1"/>
  <c r="T2132" i="1"/>
  <c r="Y2132" i="1"/>
  <c r="W2132" i="1" a="1"/>
  <c r="W2132" i="1"/>
  <c r="O2132" i="1"/>
  <c r="P2132" i="1"/>
  <c r="Q2132" i="1"/>
  <c r="R2132" i="1"/>
  <c r="V2132" i="1"/>
  <c r="S2132" i="1"/>
  <c r="T2133" i="1"/>
  <c r="Y2133" i="1"/>
  <c r="W2133" i="1" a="1"/>
  <c r="W2133" i="1"/>
  <c r="O2133" i="1"/>
  <c r="P2133" i="1"/>
  <c r="Q2133" i="1"/>
  <c r="R2133" i="1"/>
  <c r="V2133" i="1"/>
  <c r="S2133" i="1"/>
  <c r="T2134" i="1"/>
  <c r="Y2134" i="1"/>
  <c r="W2134" i="1" a="1"/>
  <c r="W2134" i="1"/>
  <c r="O2134" i="1"/>
  <c r="P2134" i="1"/>
  <c r="Q2134" i="1"/>
  <c r="R2134" i="1"/>
  <c r="V2134" i="1"/>
  <c r="S2134" i="1"/>
  <c r="T2135" i="1"/>
  <c r="Y2135" i="1"/>
  <c r="W2135" i="1" a="1"/>
  <c r="W2135" i="1"/>
  <c r="O2135" i="1"/>
  <c r="P2135" i="1"/>
  <c r="Q2135" i="1"/>
  <c r="R2135" i="1"/>
  <c r="V2135" i="1"/>
  <c r="S2135" i="1"/>
  <c r="T2136" i="1"/>
  <c r="Y2136" i="1"/>
  <c r="W2136" i="1" a="1"/>
  <c r="W2136" i="1"/>
  <c r="O2136" i="1"/>
  <c r="P2136" i="1"/>
  <c r="Q2136" i="1"/>
  <c r="R2136" i="1"/>
  <c r="V2136" i="1"/>
  <c r="S2136" i="1"/>
  <c r="T2137" i="1"/>
  <c r="Y2137" i="1"/>
  <c r="W2137" i="1" a="1"/>
  <c r="W2137" i="1"/>
  <c r="O2137" i="1"/>
  <c r="P2137" i="1"/>
  <c r="Q2137" i="1"/>
  <c r="R2137" i="1"/>
  <c r="V2137" i="1"/>
  <c r="S2137" i="1"/>
  <c r="T2138" i="1"/>
  <c r="Y2138" i="1"/>
  <c r="W2138" i="1" a="1"/>
  <c r="W2138" i="1"/>
  <c r="O2138" i="1"/>
  <c r="P2138" i="1"/>
  <c r="Q2138" i="1"/>
  <c r="R2138" i="1"/>
  <c r="V2138" i="1"/>
  <c r="S2138" i="1"/>
  <c r="T2139" i="1"/>
  <c r="Y2139" i="1"/>
  <c r="W2139" i="1" a="1"/>
  <c r="W2139" i="1"/>
  <c r="O2139" i="1"/>
  <c r="P2139" i="1"/>
  <c r="Q2139" i="1"/>
  <c r="R2139" i="1"/>
  <c r="V2139" i="1"/>
  <c r="S2139" i="1"/>
  <c r="T2140" i="1"/>
  <c r="Y2140" i="1"/>
  <c r="W2140" i="1" a="1"/>
  <c r="W2140" i="1"/>
  <c r="O2140" i="1"/>
  <c r="P2140" i="1"/>
  <c r="Q2140" i="1"/>
  <c r="R2140" i="1"/>
  <c r="V2140" i="1"/>
  <c r="S2140" i="1"/>
  <c r="T2141" i="1"/>
  <c r="Y2141" i="1"/>
  <c r="W2141" i="1" a="1"/>
  <c r="W2141" i="1"/>
  <c r="O2141" i="1"/>
  <c r="P2141" i="1"/>
  <c r="Q2141" i="1"/>
  <c r="R2141" i="1"/>
  <c r="V2141" i="1"/>
  <c r="S2141" i="1"/>
  <c r="T2142" i="1"/>
  <c r="Y2142" i="1"/>
  <c r="W2142" i="1" a="1"/>
  <c r="W2142" i="1"/>
  <c r="O2142" i="1"/>
  <c r="P2142" i="1"/>
  <c r="Q2142" i="1"/>
  <c r="R2142" i="1"/>
  <c r="V2142" i="1"/>
  <c r="S2142" i="1"/>
  <c r="T2143" i="1"/>
  <c r="Y2143" i="1"/>
  <c r="W2143" i="1" a="1"/>
  <c r="W2143" i="1"/>
  <c r="O2143" i="1"/>
  <c r="P2143" i="1"/>
  <c r="Q2143" i="1"/>
  <c r="R2143" i="1"/>
  <c r="V2143" i="1"/>
  <c r="S2143" i="1"/>
  <c r="T2144" i="1"/>
  <c r="Y2144" i="1"/>
  <c r="W2144" i="1" a="1"/>
  <c r="W2144" i="1"/>
  <c r="O2144" i="1"/>
  <c r="P2144" i="1"/>
  <c r="Q2144" i="1"/>
  <c r="R2144" i="1"/>
  <c r="V2144" i="1"/>
  <c r="S2144" i="1"/>
  <c r="T2145" i="1"/>
  <c r="Y2145" i="1"/>
  <c r="W2145" i="1" a="1"/>
  <c r="W2145" i="1"/>
  <c r="O2145" i="1"/>
  <c r="P2145" i="1"/>
  <c r="Q2145" i="1"/>
  <c r="R2145" i="1"/>
  <c r="V2145" i="1"/>
  <c r="S2145" i="1"/>
  <c r="T2146" i="1"/>
  <c r="Y2146" i="1"/>
  <c r="W2146" i="1" a="1"/>
  <c r="W2146" i="1"/>
  <c r="O2146" i="1"/>
  <c r="P2146" i="1"/>
  <c r="Q2146" i="1"/>
  <c r="R2146" i="1"/>
  <c r="V2146" i="1"/>
  <c r="S2146" i="1"/>
  <c r="T2147" i="1"/>
  <c r="Y2147" i="1"/>
  <c r="W2147" i="1" a="1"/>
  <c r="W2147" i="1"/>
  <c r="O2147" i="1"/>
  <c r="P2147" i="1"/>
  <c r="Q2147" i="1"/>
  <c r="R2147" i="1"/>
  <c r="V2147" i="1"/>
  <c r="S2147" i="1"/>
  <c r="T2148" i="1"/>
  <c r="Y2148" i="1"/>
  <c r="W2148" i="1" a="1"/>
  <c r="W2148" i="1"/>
  <c r="O2148" i="1"/>
  <c r="P2148" i="1"/>
  <c r="Q2148" i="1"/>
  <c r="R2148" i="1"/>
  <c r="V2148" i="1"/>
  <c r="S2148" i="1"/>
  <c r="T2149" i="1"/>
  <c r="Y2149" i="1"/>
  <c r="W2149" i="1" a="1"/>
  <c r="W2149" i="1"/>
  <c r="O2149" i="1"/>
  <c r="P2149" i="1"/>
  <c r="Q2149" i="1"/>
  <c r="R2149" i="1"/>
  <c r="V2149" i="1"/>
  <c r="S2149" i="1"/>
  <c r="T2150" i="1"/>
  <c r="Y2150" i="1"/>
  <c r="W2150" i="1" a="1"/>
  <c r="W2150" i="1"/>
  <c r="O2150" i="1"/>
  <c r="P2150" i="1"/>
  <c r="Q2150" i="1"/>
  <c r="R2150" i="1"/>
  <c r="V2150" i="1"/>
  <c r="S2150" i="1"/>
  <c r="T2151" i="1"/>
  <c r="Y2151" i="1"/>
  <c r="W2151" i="1" a="1"/>
  <c r="W2151" i="1"/>
  <c r="O2151" i="1"/>
  <c r="P2151" i="1"/>
  <c r="Q2151" i="1"/>
  <c r="R2151" i="1"/>
  <c r="V2151" i="1"/>
  <c r="S2151" i="1"/>
  <c r="T2152" i="1"/>
  <c r="Y2152" i="1"/>
  <c r="W2152" i="1" a="1"/>
  <c r="W2152" i="1"/>
  <c r="O2152" i="1"/>
  <c r="P2152" i="1"/>
  <c r="Q2152" i="1"/>
  <c r="R2152" i="1"/>
  <c r="V2152" i="1"/>
  <c r="S2152" i="1"/>
  <c r="T2153" i="1"/>
  <c r="Y2153" i="1"/>
  <c r="W2153" i="1" a="1"/>
  <c r="W2153" i="1"/>
  <c r="O2153" i="1"/>
  <c r="P2153" i="1"/>
  <c r="Q2153" i="1"/>
  <c r="R2153" i="1"/>
  <c r="V2153" i="1"/>
  <c r="S2153" i="1"/>
  <c r="T2154" i="1"/>
  <c r="Y2154" i="1"/>
  <c r="W2154" i="1" a="1"/>
  <c r="W2154" i="1"/>
  <c r="O2154" i="1"/>
  <c r="P2154" i="1"/>
  <c r="Q2154" i="1"/>
  <c r="R2154" i="1"/>
  <c r="V2154" i="1"/>
  <c r="S2154" i="1"/>
  <c r="T2155" i="1"/>
  <c r="Y2155" i="1"/>
  <c r="W2155" i="1" a="1"/>
  <c r="W2155" i="1"/>
  <c r="O2155" i="1"/>
  <c r="P2155" i="1"/>
  <c r="Q2155" i="1"/>
  <c r="R2155" i="1"/>
  <c r="V2155" i="1"/>
  <c r="S2155" i="1"/>
  <c r="T2156" i="1"/>
  <c r="Y2156" i="1"/>
  <c r="W2156" i="1" a="1"/>
  <c r="W2156" i="1"/>
  <c r="O2156" i="1"/>
  <c r="P2156" i="1"/>
  <c r="Q2156" i="1"/>
  <c r="R2156" i="1"/>
  <c r="V2156" i="1"/>
  <c r="S2156" i="1"/>
  <c r="T2157" i="1"/>
  <c r="Y2157" i="1"/>
  <c r="W2157" i="1" a="1"/>
  <c r="W2157" i="1"/>
  <c r="O2157" i="1"/>
  <c r="P2157" i="1"/>
  <c r="Q2157" i="1"/>
  <c r="R2157" i="1"/>
  <c r="V2157" i="1"/>
  <c r="S2157" i="1"/>
  <c r="T2158" i="1"/>
  <c r="Y2158" i="1"/>
  <c r="W2158" i="1" a="1"/>
  <c r="W2158" i="1"/>
  <c r="O2158" i="1"/>
  <c r="P2158" i="1"/>
  <c r="Q2158" i="1"/>
  <c r="R2158" i="1"/>
  <c r="V2158" i="1"/>
  <c r="S2158" i="1"/>
  <c r="T2159" i="1"/>
  <c r="Y2159" i="1"/>
  <c r="W2159" i="1" a="1"/>
  <c r="W2159" i="1"/>
  <c r="O2159" i="1"/>
  <c r="P2159" i="1"/>
  <c r="Q2159" i="1"/>
  <c r="R2159" i="1"/>
  <c r="V2159" i="1"/>
  <c r="S2159" i="1"/>
  <c r="T2160" i="1"/>
  <c r="Y2160" i="1"/>
  <c r="W2160" i="1" a="1"/>
  <c r="W2160" i="1"/>
  <c r="O2160" i="1"/>
  <c r="P2160" i="1"/>
  <c r="Q2160" i="1"/>
  <c r="R2160" i="1"/>
  <c r="V2160" i="1"/>
  <c r="S2160" i="1"/>
  <c r="T2161" i="1"/>
  <c r="Y2161" i="1"/>
  <c r="W2161" i="1" a="1"/>
  <c r="W2161" i="1"/>
  <c r="O2161" i="1"/>
  <c r="P2161" i="1"/>
  <c r="Q2161" i="1"/>
  <c r="R2161" i="1"/>
  <c r="V2161" i="1"/>
  <c r="S2161" i="1"/>
  <c r="T2162" i="1"/>
  <c r="Y2162" i="1"/>
  <c r="W2162" i="1" a="1"/>
  <c r="W2162" i="1"/>
  <c r="O2162" i="1"/>
  <c r="P2162" i="1"/>
  <c r="Q2162" i="1"/>
  <c r="R2162" i="1"/>
  <c r="V2162" i="1"/>
  <c r="S2162" i="1"/>
  <c r="T2163" i="1"/>
  <c r="Y2163" i="1"/>
  <c r="W2163" i="1" a="1"/>
  <c r="W2163" i="1"/>
  <c r="O2163" i="1"/>
  <c r="P2163" i="1"/>
  <c r="Q2163" i="1"/>
  <c r="R2163" i="1"/>
  <c r="V2163" i="1"/>
  <c r="S2163" i="1"/>
  <c r="T2164" i="1"/>
  <c r="Y2164" i="1"/>
  <c r="W2164" i="1" a="1"/>
  <c r="W2164" i="1"/>
  <c r="O2164" i="1"/>
  <c r="P2164" i="1"/>
  <c r="Q2164" i="1"/>
  <c r="R2164" i="1"/>
  <c r="V2164" i="1"/>
  <c r="S2164" i="1"/>
  <c r="T2165" i="1"/>
  <c r="Y2165" i="1"/>
  <c r="W2165" i="1" a="1"/>
  <c r="W2165" i="1"/>
  <c r="O2165" i="1"/>
  <c r="P2165" i="1"/>
  <c r="Q2165" i="1"/>
  <c r="R2165" i="1"/>
  <c r="V2165" i="1"/>
  <c r="S2165" i="1"/>
  <c r="T2166" i="1"/>
  <c r="Y2166" i="1"/>
  <c r="W2166" i="1" a="1"/>
  <c r="W2166" i="1"/>
  <c r="O2166" i="1"/>
  <c r="P2166" i="1"/>
  <c r="Q2166" i="1"/>
  <c r="R2166" i="1"/>
  <c r="V2166" i="1"/>
  <c r="S2166" i="1"/>
  <c r="T2167" i="1"/>
  <c r="Y2167" i="1"/>
  <c r="W2167" i="1" a="1"/>
  <c r="W2167" i="1"/>
  <c r="O2167" i="1"/>
  <c r="P2167" i="1"/>
  <c r="Q2167" i="1"/>
  <c r="R2167" i="1"/>
  <c r="V2167" i="1"/>
  <c r="S2167" i="1"/>
  <c r="T2168" i="1"/>
  <c r="Y2168" i="1"/>
  <c r="W2168" i="1" a="1"/>
  <c r="W2168" i="1"/>
  <c r="O2168" i="1"/>
  <c r="P2168" i="1"/>
  <c r="Q2168" i="1"/>
  <c r="R2168" i="1"/>
  <c r="V2168" i="1"/>
  <c r="S2168" i="1"/>
  <c r="T2169" i="1"/>
  <c r="Y2169" i="1"/>
  <c r="W2169" i="1" a="1"/>
  <c r="W2169" i="1"/>
  <c r="O2169" i="1"/>
  <c r="P2169" i="1"/>
  <c r="Q2169" i="1"/>
  <c r="R2169" i="1"/>
  <c r="V2169" i="1"/>
  <c r="S2169" i="1"/>
  <c r="T2170" i="1"/>
  <c r="Y2170" i="1"/>
  <c r="W2170" i="1" a="1"/>
  <c r="W2170" i="1"/>
  <c r="O2170" i="1"/>
  <c r="P2170" i="1"/>
  <c r="Q2170" i="1"/>
  <c r="R2170" i="1"/>
  <c r="V2170" i="1"/>
  <c r="S2170" i="1"/>
  <c r="T2171" i="1"/>
  <c r="Y2171" i="1"/>
  <c r="W2171" i="1" a="1"/>
  <c r="W2171" i="1"/>
  <c r="O2171" i="1"/>
  <c r="P2171" i="1"/>
  <c r="Q2171" i="1"/>
  <c r="R2171" i="1"/>
  <c r="V2171" i="1"/>
  <c r="S2171" i="1"/>
  <c r="T2172" i="1"/>
  <c r="Y2172" i="1"/>
  <c r="W2172" i="1" a="1"/>
  <c r="W2172" i="1"/>
  <c r="O2172" i="1"/>
  <c r="P2172" i="1"/>
  <c r="Q2172" i="1"/>
  <c r="R2172" i="1"/>
  <c r="V2172" i="1"/>
  <c r="S2172" i="1"/>
  <c r="T2173" i="1"/>
  <c r="Y2173" i="1"/>
  <c r="W2173" i="1" a="1"/>
  <c r="W2173" i="1"/>
  <c r="O2173" i="1"/>
  <c r="P2173" i="1"/>
  <c r="Q2173" i="1"/>
  <c r="R2173" i="1"/>
  <c r="V2173" i="1"/>
  <c r="S2173" i="1"/>
  <c r="T2174" i="1"/>
  <c r="Y2174" i="1"/>
  <c r="W2174" i="1" a="1"/>
  <c r="W2174" i="1"/>
  <c r="O2174" i="1"/>
  <c r="P2174" i="1"/>
  <c r="Q2174" i="1"/>
  <c r="R2174" i="1"/>
  <c r="V2174" i="1"/>
  <c r="S2174" i="1"/>
  <c r="T2175" i="1"/>
  <c r="Y2175" i="1"/>
  <c r="W2175" i="1" a="1"/>
  <c r="W2175" i="1"/>
  <c r="O2175" i="1"/>
  <c r="P2175" i="1"/>
  <c r="Q2175" i="1"/>
  <c r="R2175" i="1"/>
  <c r="V2175" i="1"/>
  <c r="S2175" i="1"/>
  <c r="T2176" i="1"/>
  <c r="Y2176" i="1"/>
  <c r="W2176" i="1" a="1"/>
  <c r="W2176" i="1"/>
  <c r="O2176" i="1"/>
  <c r="P2176" i="1"/>
  <c r="Q2176" i="1"/>
  <c r="R2176" i="1"/>
  <c r="V2176" i="1"/>
  <c r="S2176" i="1"/>
  <c r="T2177" i="1"/>
  <c r="Y2177" i="1"/>
  <c r="W2177" i="1" a="1"/>
  <c r="W2177" i="1"/>
  <c r="O2177" i="1"/>
  <c r="P2177" i="1"/>
  <c r="Q2177" i="1"/>
  <c r="R2177" i="1"/>
  <c r="V2177" i="1"/>
  <c r="S2177" i="1"/>
  <c r="T2178" i="1"/>
  <c r="Y2178" i="1"/>
  <c r="W2178" i="1" a="1"/>
  <c r="W2178" i="1"/>
  <c r="O2178" i="1"/>
  <c r="P2178" i="1"/>
  <c r="Q2178" i="1"/>
  <c r="R2178" i="1"/>
  <c r="V2178" i="1"/>
  <c r="S2178" i="1"/>
  <c r="T2179" i="1"/>
  <c r="Y2179" i="1"/>
  <c r="W2179" i="1" a="1"/>
  <c r="W2179" i="1"/>
  <c r="O2179" i="1"/>
  <c r="P2179" i="1"/>
  <c r="Q2179" i="1"/>
  <c r="R2179" i="1"/>
  <c r="V2179" i="1"/>
  <c r="S2179" i="1"/>
  <c r="T2180" i="1"/>
  <c r="Y2180" i="1"/>
  <c r="W2180" i="1" a="1"/>
  <c r="W2180" i="1"/>
  <c r="O2180" i="1"/>
  <c r="P2180" i="1"/>
  <c r="Q2180" i="1"/>
  <c r="R2180" i="1"/>
  <c r="V2180" i="1"/>
  <c r="S2180" i="1"/>
  <c r="T2181" i="1"/>
  <c r="Y2181" i="1"/>
  <c r="W2181" i="1" a="1"/>
  <c r="W2181" i="1"/>
  <c r="O2181" i="1"/>
  <c r="P2181" i="1"/>
  <c r="Q2181" i="1"/>
  <c r="R2181" i="1"/>
  <c r="V2181" i="1"/>
  <c r="S2181" i="1"/>
  <c r="T2182" i="1"/>
  <c r="Y2182" i="1"/>
  <c r="W2182" i="1" a="1"/>
  <c r="W2182" i="1"/>
  <c r="O2182" i="1"/>
  <c r="P2182" i="1"/>
  <c r="Q2182" i="1"/>
  <c r="R2182" i="1"/>
  <c r="V2182" i="1"/>
  <c r="S2182" i="1"/>
  <c r="T2183" i="1"/>
  <c r="Y2183" i="1"/>
  <c r="W2183" i="1" a="1"/>
  <c r="W2183" i="1"/>
  <c r="O2183" i="1"/>
  <c r="P2183" i="1"/>
  <c r="Q2183" i="1"/>
  <c r="R2183" i="1"/>
  <c r="V2183" i="1"/>
  <c r="S2183" i="1"/>
  <c r="T2184" i="1"/>
  <c r="Y2184" i="1"/>
  <c r="W2184" i="1" a="1"/>
  <c r="W2184" i="1"/>
  <c r="O2184" i="1"/>
  <c r="P2184" i="1"/>
  <c r="Q2184" i="1"/>
  <c r="R2184" i="1"/>
  <c r="V2184" i="1"/>
  <c r="S2184" i="1"/>
  <c r="T2185" i="1"/>
  <c r="Y2185" i="1"/>
  <c r="W2185" i="1" a="1"/>
  <c r="W2185" i="1"/>
  <c r="O2185" i="1"/>
  <c r="P2185" i="1"/>
  <c r="Q2185" i="1"/>
  <c r="R2185" i="1"/>
  <c r="V2185" i="1"/>
  <c r="S2185" i="1"/>
  <c r="T2186" i="1"/>
  <c r="Y2186" i="1"/>
  <c r="W2186" i="1" a="1"/>
  <c r="W2186" i="1"/>
  <c r="O2186" i="1"/>
  <c r="P2186" i="1"/>
  <c r="Q2186" i="1"/>
  <c r="R2186" i="1"/>
  <c r="V2186" i="1"/>
  <c r="S2186" i="1"/>
  <c r="T2187" i="1"/>
  <c r="Y2187" i="1"/>
  <c r="W2187" i="1" a="1"/>
  <c r="W2187" i="1"/>
  <c r="O2187" i="1"/>
  <c r="P2187" i="1"/>
  <c r="Q2187" i="1"/>
  <c r="R2187" i="1"/>
  <c r="V2187" i="1"/>
  <c r="S2187" i="1"/>
  <c r="T2188" i="1"/>
  <c r="Y2188" i="1"/>
  <c r="W2188" i="1" a="1"/>
  <c r="W2188" i="1"/>
  <c r="O2188" i="1"/>
  <c r="P2188" i="1"/>
  <c r="Q2188" i="1"/>
  <c r="R2188" i="1"/>
  <c r="V2188" i="1"/>
  <c r="S2188" i="1"/>
  <c r="T2189" i="1"/>
  <c r="Y2189" i="1"/>
  <c r="W2189" i="1" a="1"/>
  <c r="W2189" i="1"/>
  <c r="O2189" i="1"/>
  <c r="P2189" i="1"/>
  <c r="Q2189" i="1"/>
  <c r="R2189" i="1"/>
  <c r="V2189" i="1"/>
  <c r="S2189" i="1"/>
  <c r="T2190" i="1"/>
  <c r="Y2190" i="1"/>
  <c r="W2190" i="1" a="1"/>
  <c r="W2190" i="1"/>
  <c r="O2190" i="1"/>
  <c r="P2190" i="1"/>
  <c r="Q2190" i="1"/>
  <c r="R2190" i="1"/>
  <c r="V2190" i="1"/>
  <c r="S2190" i="1"/>
  <c r="T2191" i="1"/>
  <c r="Y2191" i="1"/>
  <c r="W2191" i="1" a="1"/>
  <c r="W2191" i="1"/>
  <c r="O2191" i="1"/>
  <c r="P2191" i="1"/>
  <c r="Q2191" i="1"/>
  <c r="R2191" i="1"/>
  <c r="V2191" i="1"/>
  <c r="S2191" i="1"/>
  <c r="T2192" i="1"/>
  <c r="Y2192" i="1"/>
  <c r="W2192" i="1" a="1"/>
  <c r="W2192" i="1"/>
  <c r="O2192" i="1"/>
  <c r="P2192" i="1"/>
  <c r="Q2192" i="1"/>
  <c r="R2192" i="1"/>
  <c r="V2192" i="1"/>
  <c r="S2192" i="1"/>
  <c r="T2193" i="1"/>
  <c r="Y2193" i="1"/>
  <c r="W2193" i="1" a="1"/>
  <c r="W2193" i="1"/>
  <c r="O2193" i="1"/>
  <c r="P2193" i="1"/>
  <c r="Q2193" i="1"/>
  <c r="R2193" i="1"/>
  <c r="V2193" i="1"/>
  <c r="S2193" i="1"/>
  <c r="T2194" i="1"/>
  <c r="Y2194" i="1"/>
  <c r="W2194" i="1" a="1"/>
  <c r="W2194" i="1"/>
  <c r="O2194" i="1"/>
  <c r="P2194" i="1"/>
  <c r="Q2194" i="1"/>
  <c r="R2194" i="1"/>
  <c r="V2194" i="1"/>
  <c r="S2194" i="1"/>
  <c r="T2195" i="1"/>
  <c r="Y2195" i="1"/>
  <c r="W2195" i="1" a="1"/>
  <c r="W2195" i="1"/>
  <c r="O2195" i="1"/>
  <c r="P2195" i="1"/>
  <c r="Q2195" i="1"/>
  <c r="R2195" i="1"/>
  <c r="V2195" i="1"/>
  <c r="S2195" i="1"/>
  <c r="T2196" i="1"/>
  <c r="Y2196" i="1"/>
  <c r="W2196" i="1" a="1"/>
  <c r="W2196" i="1"/>
  <c r="O2196" i="1"/>
  <c r="P2196" i="1"/>
  <c r="Q2196" i="1"/>
  <c r="R2196" i="1"/>
  <c r="V2196" i="1"/>
  <c r="S2196" i="1"/>
  <c r="T2197" i="1"/>
  <c r="Y2197" i="1"/>
  <c r="W2197" i="1" a="1"/>
  <c r="W2197" i="1"/>
  <c r="O2197" i="1"/>
  <c r="P2197" i="1"/>
  <c r="Q2197" i="1"/>
  <c r="R2197" i="1"/>
  <c r="V2197" i="1"/>
  <c r="S2197" i="1"/>
  <c r="T2198" i="1"/>
  <c r="Y2198" i="1"/>
  <c r="W2198" i="1" a="1"/>
  <c r="W2198" i="1"/>
  <c r="O2198" i="1"/>
  <c r="P2198" i="1"/>
  <c r="Q2198" i="1"/>
  <c r="R2198" i="1"/>
  <c r="V2198" i="1"/>
  <c r="S2198" i="1"/>
  <c r="T2199" i="1"/>
  <c r="Y2199" i="1"/>
  <c r="W2199" i="1" a="1"/>
  <c r="W2199" i="1"/>
  <c r="O2199" i="1"/>
  <c r="P2199" i="1"/>
  <c r="Q2199" i="1"/>
  <c r="R2199" i="1"/>
  <c r="V2199" i="1"/>
  <c r="S2199" i="1"/>
  <c r="T2200" i="1"/>
  <c r="Y2200" i="1"/>
  <c r="W2200" i="1" a="1"/>
  <c r="W2200" i="1"/>
  <c r="O2200" i="1"/>
  <c r="P2200" i="1"/>
  <c r="Q2200" i="1"/>
  <c r="R2200" i="1"/>
  <c r="V2200" i="1"/>
  <c r="S2200" i="1"/>
  <c r="T2201" i="1"/>
  <c r="Y2201" i="1"/>
  <c r="W2201" i="1" a="1"/>
  <c r="W2201" i="1"/>
  <c r="O2201" i="1"/>
  <c r="P2201" i="1"/>
  <c r="Q2201" i="1"/>
  <c r="R2201" i="1"/>
  <c r="V2201" i="1"/>
  <c r="S2201" i="1"/>
  <c r="T2202" i="1"/>
  <c r="Y2202" i="1"/>
  <c r="W2202" i="1" a="1"/>
  <c r="W2202" i="1"/>
  <c r="O2202" i="1"/>
  <c r="P2202" i="1"/>
  <c r="Q2202" i="1"/>
  <c r="R2202" i="1"/>
  <c r="V2202" i="1"/>
  <c r="S2202" i="1"/>
  <c r="T2203" i="1"/>
  <c r="Y2203" i="1"/>
  <c r="W2203" i="1" a="1"/>
  <c r="W2203" i="1"/>
  <c r="O2203" i="1"/>
  <c r="P2203" i="1"/>
  <c r="Q2203" i="1"/>
  <c r="R2203" i="1"/>
  <c r="V2203" i="1"/>
  <c r="S2203" i="1"/>
  <c r="T2204" i="1"/>
  <c r="Y2204" i="1"/>
  <c r="W2204" i="1" a="1"/>
  <c r="W2204" i="1"/>
  <c r="O2204" i="1"/>
  <c r="P2204" i="1"/>
  <c r="Q2204" i="1"/>
  <c r="R2204" i="1"/>
  <c r="V2204" i="1"/>
  <c r="S2204" i="1"/>
  <c r="T2205" i="1"/>
  <c r="Y2205" i="1"/>
  <c r="W2205" i="1" a="1"/>
  <c r="W2205" i="1"/>
  <c r="O2205" i="1"/>
  <c r="P2205" i="1"/>
  <c r="Q2205" i="1"/>
  <c r="R2205" i="1"/>
  <c r="V2205" i="1"/>
  <c r="S2205" i="1"/>
  <c r="T2206" i="1"/>
  <c r="Y2206" i="1"/>
  <c r="W2206" i="1" a="1"/>
  <c r="W2206" i="1"/>
  <c r="O2206" i="1"/>
  <c r="P2206" i="1"/>
  <c r="Q2206" i="1"/>
  <c r="R2206" i="1"/>
  <c r="V2206" i="1"/>
  <c r="S2206" i="1"/>
  <c r="T2207" i="1"/>
  <c r="Y2207" i="1"/>
  <c r="W2207" i="1" a="1"/>
  <c r="W2207" i="1"/>
  <c r="O2207" i="1"/>
  <c r="P2207" i="1"/>
  <c r="Q2207" i="1"/>
  <c r="R2207" i="1"/>
  <c r="V2207" i="1"/>
  <c r="S2207" i="1"/>
  <c r="T2208" i="1"/>
  <c r="Y2208" i="1"/>
  <c r="W2208" i="1" a="1"/>
  <c r="W2208" i="1"/>
  <c r="O2208" i="1"/>
  <c r="P2208" i="1"/>
  <c r="Q2208" i="1"/>
  <c r="R2208" i="1"/>
  <c r="V2208" i="1"/>
  <c r="S2208" i="1"/>
  <c r="T2209" i="1"/>
  <c r="Y2209" i="1"/>
  <c r="W2209" i="1" a="1"/>
  <c r="W2209" i="1"/>
  <c r="O2209" i="1"/>
  <c r="P2209" i="1"/>
  <c r="Q2209" i="1"/>
  <c r="R2209" i="1"/>
  <c r="V2209" i="1"/>
  <c r="S2209" i="1"/>
  <c r="T2210" i="1"/>
  <c r="Y2210" i="1"/>
  <c r="W2210" i="1" a="1"/>
  <c r="W2210" i="1"/>
  <c r="O2210" i="1"/>
  <c r="P2210" i="1"/>
  <c r="Q2210" i="1"/>
  <c r="R2210" i="1"/>
  <c r="V2210" i="1"/>
  <c r="S2210" i="1"/>
  <c r="T2211" i="1"/>
  <c r="Y2211" i="1"/>
  <c r="W2211" i="1" a="1"/>
  <c r="W2211" i="1"/>
  <c r="O2211" i="1"/>
  <c r="P2211" i="1"/>
  <c r="Q2211" i="1"/>
  <c r="R2211" i="1"/>
  <c r="V2211" i="1"/>
  <c r="S2211" i="1"/>
  <c r="T2212" i="1"/>
  <c r="Y2212" i="1"/>
  <c r="W2212" i="1" a="1"/>
  <c r="W2212" i="1"/>
  <c r="O2212" i="1"/>
  <c r="P2212" i="1"/>
  <c r="Q2212" i="1"/>
  <c r="R2212" i="1"/>
  <c r="V2212" i="1"/>
  <c r="S2212" i="1"/>
  <c r="T2213" i="1"/>
  <c r="Y2213" i="1"/>
  <c r="W2213" i="1" a="1"/>
  <c r="W2213" i="1"/>
  <c r="O2213" i="1"/>
  <c r="P2213" i="1"/>
  <c r="Q2213" i="1"/>
  <c r="R2213" i="1"/>
  <c r="V2213" i="1"/>
  <c r="S2213" i="1"/>
  <c r="T2214" i="1"/>
  <c r="Y2214" i="1"/>
  <c r="W2214" i="1" a="1"/>
  <c r="W2214" i="1"/>
  <c r="O2214" i="1"/>
  <c r="P2214" i="1"/>
  <c r="Q2214" i="1"/>
  <c r="R2214" i="1"/>
  <c r="V2214" i="1"/>
  <c r="S2214" i="1"/>
  <c r="T2215" i="1"/>
  <c r="Y2215" i="1"/>
  <c r="W2215" i="1" a="1"/>
  <c r="W2215" i="1"/>
  <c r="O2215" i="1"/>
  <c r="P2215" i="1"/>
  <c r="Q2215" i="1"/>
  <c r="R2215" i="1"/>
  <c r="V2215" i="1"/>
  <c r="S2215" i="1"/>
  <c r="T2216" i="1"/>
  <c r="Y2216" i="1"/>
  <c r="W2216" i="1" a="1"/>
  <c r="W2216" i="1"/>
  <c r="O2216" i="1"/>
  <c r="P2216" i="1"/>
  <c r="Q2216" i="1"/>
  <c r="R2216" i="1"/>
  <c r="V2216" i="1"/>
  <c r="S2216" i="1"/>
  <c r="T2217" i="1"/>
  <c r="Y2217" i="1"/>
  <c r="W2217" i="1" a="1"/>
  <c r="W2217" i="1"/>
  <c r="O2217" i="1"/>
  <c r="P2217" i="1"/>
  <c r="Q2217" i="1"/>
  <c r="R2217" i="1"/>
  <c r="V2217" i="1"/>
  <c r="S2217" i="1"/>
  <c r="T2218" i="1"/>
  <c r="Y2218" i="1"/>
  <c r="W2218" i="1" a="1"/>
  <c r="W2218" i="1"/>
  <c r="O2218" i="1"/>
  <c r="P2218" i="1"/>
  <c r="Q2218" i="1"/>
  <c r="R2218" i="1"/>
  <c r="V2218" i="1"/>
  <c r="S2218" i="1"/>
  <c r="T2219" i="1"/>
  <c r="Y2219" i="1"/>
  <c r="W2219" i="1" a="1"/>
  <c r="W2219" i="1"/>
  <c r="O2219" i="1"/>
  <c r="P2219" i="1"/>
  <c r="Q2219" i="1"/>
  <c r="R2219" i="1"/>
  <c r="V2219" i="1"/>
  <c r="S2219" i="1"/>
  <c r="T2220" i="1"/>
  <c r="Y2220" i="1"/>
  <c r="W2220" i="1" a="1"/>
  <c r="W2220" i="1"/>
  <c r="O2220" i="1"/>
  <c r="P2220" i="1"/>
  <c r="Q2220" i="1"/>
  <c r="R2220" i="1"/>
  <c r="V2220" i="1"/>
  <c r="S2220" i="1"/>
  <c r="T2221" i="1"/>
  <c r="Y2221" i="1"/>
  <c r="W2221" i="1" a="1"/>
  <c r="W2221" i="1"/>
  <c r="O2221" i="1"/>
  <c r="P2221" i="1"/>
  <c r="Q2221" i="1"/>
  <c r="R2221" i="1"/>
  <c r="V2221" i="1"/>
  <c r="S2221" i="1"/>
  <c r="T2222" i="1"/>
  <c r="Y2222" i="1"/>
  <c r="W2222" i="1" a="1"/>
  <c r="W2222" i="1"/>
  <c r="O2222" i="1"/>
  <c r="P2222" i="1"/>
  <c r="Q2222" i="1"/>
  <c r="R2222" i="1"/>
  <c r="V2222" i="1"/>
  <c r="S2222" i="1"/>
  <c r="T2223" i="1"/>
  <c r="Y2223" i="1"/>
  <c r="W2223" i="1" a="1"/>
  <c r="W2223" i="1"/>
  <c r="O2223" i="1"/>
  <c r="P2223" i="1"/>
  <c r="Q2223" i="1"/>
  <c r="R2223" i="1"/>
  <c r="V2223" i="1"/>
  <c r="S2223" i="1"/>
  <c r="T2224" i="1"/>
  <c r="Y2224" i="1"/>
  <c r="W2224" i="1" a="1"/>
  <c r="W2224" i="1"/>
  <c r="O2224" i="1"/>
  <c r="P2224" i="1"/>
  <c r="Q2224" i="1"/>
  <c r="R2224" i="1"/>
  <c r="V2224" i="1"/>
  <c r="S2224" i="1"/>
  <c r="T2225" i="1"/>
  <c r="Y2225" i="1"/>
  <c r="W2225" i="1" a="1"/>
  <c r="W2225" i="1"/>
  <c r="O2225" i="1"/>
  <c r="P2225" i="1"/>
  <c r="Q2225" i="1"/>
  <c r="R2225" i="1"/>
  <c r="V2225" i="1"/>
  <c r="S2225" i="1"/>
  <c r="T2226" i="1"/>
  <c r="Y2226" i="1"/>
  <c r="W2226" i="1" a="1"/>
  <c r="W2226" i="1"/>
  <c r="O2226" i="1"/>
  <c r="P2226" i="1"/>
  <c r="Q2226" i="1"/>
  <c r="R2226" i="1"/>
  <c r="V2226" i="1"/>
  <c r="S2226" i="1"/>
  <c r="T2227" i="1"/>
  <c r="Y2227" i="1"/>
  <c r="W2227" i="1" a="1"/>
  <c r="W2227" i="1"/>
  <c r="O2227" i="1"/>
  <c r="P2227" i="1"/>
  <c r="Q2227" i="1"/>
  <c r="R2227" i="1"/>
  <c r="V2227" i="1"/>
  <c r="S2227" i="1"/>
  <c r="T2228" i="1"/>
  <c r="Y2228" i="1"/>
  <c r="W2228" i="1" a="1"/>
  <c r="W2228" i="1"/>
  <c r="O2228" i="1"/>
  <c r="P2228" i="1"/>
  <c r="Q2228" i="1"/>
  <c r="R2228" i="1"/>
  <c r="V2228" i="1"/>
  <c r="S2228" i="1"/>
  <c r="T2229" i="1"/>
  <c r="Y2229" i="1"/>
  <c r="W2229" i="1" a="1"/>
  <c r="W2229" i="1"/>
  <c r="O2229" i="1"/>
  <c r="P2229" i="1"/>
  <c r="Q2229" i="1"/>
  <c r="R2229" i="1"/>
  <c r="V2229" i="1"/>
  <c r="S2229" i="1"/>
  <c r="T2230" i="1"/>
  <c r="Y2230" i="1"/>
  <c r="W2230" i="1" a="1"/>
  <c r="W2230" i="1"/>
  <c r="O2230" i="1"/>
  <c r="P2230" i="1"/>
  <c r="Q2230" i="1"/>
  <c r="R2230" i="1"/>
  <c r="V2230" i="1"/>
  <c r="S2230" i="1"/>
  <c r="T2231" i="1"/>
  <c r="Y2231" i="1"/>
  <c r="W2231" i="1" a="1"/>
  <c r="W2231" i="1"/>
  <c r="O2231" i="1"/>
  <c r="P2231" i="1"/>
  <c r="Q2231" i="1"/>
  <c r="R2231" i="1"/>
  <c r="V2231" i="1"/>
  <c r="S2231" i="1"/>
  <c r="T2232" i="1"/>
  <c r="Y2232" i="1"/>
  <c r="W2232" i="1" a="1"/>
  <c r="W2232" i="1"/>
  <c r="O2232" i="1"/>
  <c r="P2232" i="1"/>
  <c r="Q2232" i="1"/>
  <c r="R2232" i="1"/>
  <c r="V2232" i="1"/>
  <c r="S2232" i="1"/>
  <c r="T2233" i="1"/>
  <c r="Y2233" i="1"/>
  <c r="W2233" i="1" a="1"/>
  <c r="W2233" i="1"/>
  <c r="O2233" i="1"/>
  <c r="P2233" i="1"/>
  <c r="Q2233" i="1"/>
  <c r="R2233" i="1"/>
  <c r="V2233" i="1"/>
  <c r="S2233" i="1"/>
  <c r="T2234" i="1"/>
  <c r="Y2234" i="1"/>
  <c r="W2234" i="1" a="1"/>
  <c r="W2234" i="1"/>
  <c r="O2234" i="1"/>
  <c r="P2234" i="1"/>
  <c r="Q2234" i="1"/>
  <c r="R2234" i="1"/>
  <c r="V2234" i="1"/>
  <c r="S2234" i="1"/>
  <c r="T2235" i="1"/>
  <c r="Y2235" i="1"/>
  <c r="W2235" i="1" a="1"/>
  <c r="W2235" i="1"/>
  <c r="O2235" i="1"/>
  <c r="P2235" i="1"/>
  <c r="Q2235" i="1"/>
  <c r="R2235" i="1"/>
  <c r="V2235" i="1"/>
  <c r="S2235" i="1"/>
  <c r="T2236" i="1"/>
  <c r="Y2236" i="1"/>
  <c r="W2236" i="1" a="1"/>
  <c r="W2236" i="1"/>
  <c r="O2236" i="1"/>
  <c r="P2236" i="1"/>
  <c r="Q2236" i="1"/>
  <c r="R2236" i="1"/>
  <c r="V2236" i="1"/>
  <c r="S2236" i="1"/>
  <c r="T2237" i="1"/>
  <c r="Y2237" i="1"/>
  <c r="W2237" i="1" a="1"/>
  <c r="W2237" i="1"/>
  <c r="O2237" i="1"/>
  <c r="P2237" i="1"/>
  <c r="Q2237" i="1"/>
  <c r="R2237" i="1"/>
  <c r="V2237" i="1"/>
  <c r="S2237" i="1"/>
  <c r="T2238" i="1"/>
  <c r="Y2238" i="1"/>
  <c r="W2238" i="1" a="1"/>
  <c r="W2238" i="1"/>
  <c r="O2238" i="1"/>
  <c r="P2238" i="1"/>
  <c r="Q2238" i="1"/>
  <c r="R2238" i="1"/>
  <c r="V2238" i="1"/>
  <c r="S2238" i="1"/>
  <c r="T2239" i="1"/>
  <c r="Y2239" i="1"/>
  <c r="W2239" i="1" a="1"/>
  <c r="W2239" i="1"/>
  <c r="O2239" i="1"/>
  <c r="P2239" i="1"/>
  <c r="Q2239" i="1"/>
  <c r="R2239" i="1"/>
  <c r="V2239" i="1"/>
  <c r="S2239" i="1"/>
  <c r="T2240" i="1"/>
  <c r="Y2240" i="1"/>
  <c r="W2240" i="1" a="1"/>
  <c r="W2240" i="1"/>
  <c r="O2240" i="1"/>
  <c r="P2240" i="1"/>
  <c r="Q2240" i="1"/>
  <c r="R2240" i="1"/>
  <c r="V2240" i="1"/>
  <c r="S2240" i="1"/>
  <c r="T2241" i="1"/>
  <c r="Y2241" i="1"/>
  <c r="W2241" i="1" a="1"/>
  <c r="W2241" i="1"/>
  <c r="O2241" i="1"/>
  <c r="P2241" i="1"/>
  <c r="Q2241" i="1"/>
  <c r="R2241" i="1"/>
  <c r="V2241" i="1"/>
  <c r="S2241" i="1"/>
  <c r="T2242" i="1"/>
  <c r="Y2242" i="1"/>
  <c r="W2242" i="1" a="1"/>
  <c r="W2242" i="1"/>
  <c r="O2242" i="1"/>
  <c r="P2242" i="1"/>
  <c r="Q2242" i="1"/>
  <c r="R2242" i="1"/>
  <c r="V2242" i="1"/>
  <c r="S2242" i="1"/>
  <c r="T2243" i="1"/>
  <c r="Y2243" i="1"/>
  <c r="W2243" i="1" a="1"/>
  <c r="W2243" i="1"/>
  <c r="O2243" i="1"/>
  <c r="P2243" i="1"/>
  <c r="Q2243" i="1"/>
  <c r="R2243" i="1"/>
  <c r="V2243" i="1"/>
  <c r="S2243" i="1"/>
  <c r="T2244" i="1"/>
  <c r="Y2244" i="1"/>
  <c r="W2244" i="1" a="1"/>
  <c r="W2244" i="1"/>
  <c r="O2244" i="1"/>
  <c r="P2244" i="1"/>
  <c r="Q2244" i="1"/>
  <c r="R2244" i="1"/>
  <c r="V2244" i="1"/>
  <c r="S2244" i="1"/>
  <c r="T2245" i="1"/>
  <c r="Y2245" i="1"/>
  <c r="W2245" i="1" a="1"/>
  <c r="W2245" i="1"/>
  <c r="O2245" i="1"/>
  <c r="P2245" i="1"/>
  <c r="Q2245" i="1"/>
  <c r="R2245" i="1"/>
  <c r="V2245" i="1"/>
  <c r="S2245" i="1"/>
  <c r="T2246" i="1"/>
  <c r="Y2246" i="1"/>
  <c r="W2246" i="1" a="1"/>
  <c r="W2246" i="1"/>
  <c r="O2246" i="1"/>
  <c r="P2246" i="1"/>
  <c r="Q2246" i="1"/>
  <c r="R2246" i="1"/>
  <c r="V2246" i="1"/>
  <c r="S2246" i="1"/>
  <c r="T2247" i="1"/>
  <c r="Y2247" i="1"/>
  <c r="W2247" i="1" a="1"/>
  <c r="W2247" i="1"/>
  <c r="O2247" i="1"/>
  <c r="P2247" i="1"/>
  <c r="Q2247" i="1"/>
  <c r="R2247" i="1"/>
  <c r="V2247" i="1"/>
  <c r="S2247" i="1"/>
  <c r="T2248" i="1"/>
  <c r="Y2248" i="1"/>
  <c r="W2248" i="1" a="1"/>
  <c r="W2248" i="1"/>
  <c r="O2248" i="1"/>
  <c r="P2248" i="1"/>
  <c r="Q2248" i="1"/>
  <c r="R2248" i="1"/>
  <c r="V2248" i="1"/>
  <c r="S2248" i="1"/>
  <c r="T2249" i="1"/>
  <c r="Y2249" i="1"/>
  <c r="W2249" i="1" a="1"/>
  <c r="W2249" i="1"/>
  <c r="O2249" i="1"/>
  <c r="P2249" i="1"/>
  <c r="Q2249" i="1"/>
  <c r="R2249" i="1"/>
  <c r="V2249" i="1"/>
  <c r="S2249" i="1"/>
  <c r="T2250" i="1"/>
  <c r="Y2250" i="1"/>
  <c r="W2250" i="1" a="1"/>
  <c r="W2250" i="1"/>
  <c r="O2250" i="1"/>
  <c r="P2250" i="1"/>
  <c r="Q2250" i="1"/>
  <c r="R2250" i="1"/>
  <c r="V2250" i="1"/>
  <c r="S2250" i="1"/>
  <c r="T2251" i="1"/>
  <c r="Y2251" i="1"/>
  <c r="W2251" i="1" a="1"/>
  <c r="W2251" i="1"/>
  <c r="O2251" i="1"/>
  <c r="P2251" i="1"/>
  <c r="Q2251" i="1"/>
  <c r="R2251" i="1"/>
  <c r="V2251" i="1"/>
  <c r="S2251" i="1"/>
  <c r="T2252" i="1"/>
  <c r="Y2252" i="1"/>
  <c r="W2252" i="1" a="1"/>
  <c r="W2252" i="1"/>
  <c r="O2252" i="1"/>
  <c r="P2252" i="1"/>
  <c r="Q2252" i="1"/>
  <c r="R2252" i="1"/>
  <c r="V2252" i="1"/>
  <c r="S2252" i="1"/>
  <c r="T2253" i="1"/>
  <c r="Y2253" i="1"/>
  <c r="W2253" i="1" a="1"/>
  <c r="W2253" i="1"/>
  <c r="O2253" i="1"/>
  <c r="P2253" i="1"/>
  <c r="Q2253" i="1"/>
  <c r="R2253" i="1"/>
  <c r="V2253" i="1"/>
  <c r="S2253" i="1"/>
  <c r="T2254" i="1"/>
  <c r="Y2254" i="1"/>
  <c r="W2254" i="1" a="1"/>
  <c r="W2254" i="1"/>
  <c r="O2254" i="1"/>
  <c r="P2254" i="1"/>
  <c r="Q2254" i="1"/>
  <c r="R2254" i="1"/>
  <c r="V2254" i="1"/>
  <c r="S2254" i="1"/>
  <c r="T2255" i="1"/>
  <c r="Y2255" i="1"/>
  <c r="W2255" i="1" a="1"/>
  <c r="W2255" i="1"/>
  <c r="O2255" i="1"/>
  <c r="P2255" i="1"/>
  <c r="Q2255" i="1"/>
  <c r="R2255" i="1"/>
  <c r="V2255" i="1"/>
  <c r="S2255" i="1"/>
  <c r="T2256" i="1"/>
  <c r="Y2256" i="1"/>
  <c r="W2256" i="1" a="1"/>
  <c r="W2256" i="1"/>
  <c r="O2256" i="1"/>
  <c r="P2256" i="1"/>
  <c r="Q2256" i="1"/>
  <c r="R2256" i="1"/>
  <c r="V2256" i="1"/>
  <c r="S2256" i="1"/>
  <c r="T2257" i="1"/>
  <c r="Y2257" i="1"/>
  <c r="W2257" i="1" a="1"/>
  <c r="W2257" i="1"/>
  <c r="O2257" i="1"/>
  <c r="P2257" i="1"/>
  <c r="Q2257" i="1"/>
  <c r="R2257" i="1"/>
  <c r="V2257" i="1"/>
  <c r="S2257" i="1"/>
  <c r="T2258" i="1"/>
  <c r="Y2258" i="1"/>
  <c r="W2258" i="1" a="1"/>
  <c r="W2258" i="1"/>
  <c r="O2258" i="1"/>
  <c r="P2258" i="1"/>
  <c r="Q2258" i="1"/>
  <c r="R2258" i="1"/>
  <c r="V2258" i="1"/>
  <c r="S2258" i="1"/>
  <c r="T2259" i="1"/>
  <c r="Y2259" i="1"/>
  <c r="W2259" i="1" a="1"/>
  <c r="W2259" i="1"/>
  <c r="O2259" i="1"/>
  <c r="P2259" i="1"/>
  <c r="Q2259" i="1"/>
  <c r="R2259" i="1"/>
  <c r="V2259" i="1"/>
  <c r="S2259" i="1"/>
  <c r="T2260" i="1"/>
  <c r="Y2260" i="1"/>
  <c r="W2260" i="1" a="1"/>
  <c r="W2260" i="1"/>
  <c r="O2260" i="1"/>
  <c r="P2260" i="1"/>
  <c r="Q2260" i="1"/>
  <c r="R2260" i="1"/>
  <c r="V2260" i="1"/>
  <c r="S2260" i="1"/>
  <c r="T2261" i="1"/>
  <c r="Y2261" i="1"/>
  <c r="W2261" i="1" a="1"/>
  <c r="W2261" i="1"/>
  <c r="O2261" i="1"/>
  <c r="P2261" i="1"/>
  <c r="Q2261" i="1"/>
  <c r="R2261" i="1"/>
  <c r="V2261" i="1"/>
  <c r="S2261" i="1"/>
  <c r="T2262" i="1"/>
  <c r="Y2262" i="1"/>
  <c r="W2262" i="1" a="1"/>
  <c r="W2262" i="1"/>
  <c r="O2262" i="1"/>
  <c r="P2262" i="1"/>
  <c r="Q2262" i="1"/>
  <c r="R2262" i="1"/>
  <c r="V2262" i="1"/>
  <c r="S2262" i="1"/>
  <c r="T2263" i="1"/>
  <c r="Y2263" i="1"/>
  <c r="W2263" i="1" a="1"/>
  <c r="W2263" i="1"/>
  <c r="O2263" i="1"/>
  <c r="P2263" i="1"/>
  <c r="Q2263" i="1"/>
  <c r="R2263" i="1"/>
  <c r="V2263" i="1"/>
  <c r="S2263" i="1"/>
  <c r="T2264" i="1"/>
  <c r="Y2264" i="1"/>
  <c r="W2264" i="1" a="1"/>
  <c r="W2264" i="1"/>
  <c r="O2264" i="1"/>
  <c r="P2264" i="1"/>
  <c r="Q2264" i="1"/>
  <c r="R2264" i="1"/>
  <c r="V2264" i="1"/>
  <c r="S2264" i="1"/>
  <c r="T2265" i="1"/>
  <c r="Y2265" i="1"/>
  <c r="W2265" i="1" a="1"/>
  <c r="W2265" i="1"/>
  <c r="O2265" i="1"/>
  <c r="P2265" i="1"/>
  <c r="Q2265" i="1"/>
  <c r="R2265" i="1"/>
  <c r="V2265" i="1"/>
  <c r="S2265" i="1"/>
  <c r="T2266" i="1"/>
  <c r="Y2266" i="1"/>
  <c r="W2266" i="1" a="1"/>
  <c r="W2266" i="1"/>
  <c r="O2266" i="1"/>
  <c r="P2266" i="1"/>
  <c r="Q2266" i="1"/>
  <c r="R2266" i="1"/>
  <c r="V2266" i="1"/>
  <c r="S2266" i="1"/>
  <c r="T2267" i="1"/>
  <c r="Y2267" i="1"/>
  <c r="W2267" i="1" a="1"/>
  <c r="W2267" i="1"/>
  <c r="O2267" i="1"/>
  <c r="P2267" i="1"/>
  <c r="Q2267" i="1"/>
  <c r="R2267" i="1"/>
  <c r="V2267" i="1"/>
  <c r="S2267" i="1"/>
  <c r="T2268" i="1"/>
  <c r="Y2268" i="1"/>
  <c r="W2268" i="1" a="1"/>
  <c r="W2268" i="1"/>
  <c r="O2268" i="1"/>
  <c r="P2268" i="1"/>
  <c r="Q2268" i="1"/>
  <c r="R2268" i="1"/>
  <c r="V2268" i="1"/>
  <c r="S2268" i="1"/>
  <c r="T2269" i="1"/>
  <c r="Y2269" i="1"/>
  <c r="W2269" i="1" a="1"/>
  <c r="W2269" i="1"/>
  <c r="O2269" i="1"/>
  <c r="P2269" i="1"/>
  <c r="Q2269" i="1"/>
  <c r="R2269" i="1"/>
  <c r="V2269" i="1"/>
  <c r="S2269" i="1"/>
  <c r="T2270" i="1"/>
  <c r="Y2270" i="1"/>
  <c r="W2270" i="1" a="1"/>
  <c r="W2270" i="1"/>
  <c r="O2270" i="1"/>
  <c r="P2270" i="1"/>
  <c r="Q2270" i="1"/>
  <c r="R2270" i="1"/>
  <c r="V2270" i="1"/>
  <c r="S2270" i="1"/>
  <c r="T2271" i="1"/>
  <c r="Y2271" i="1"/>
  <c r="W2271" i="1" a="1"/>
  <c r="W2271" i="1"/>
  <c r="O2271" i="1"/>
  <c r="P2271" i="1"/>
  <c r="Q2271" i="1"/>
  <c r="R2271" i="1"/>
  <c r="V2271" i="1"/>
  <c r="S2271" i="1"/>
  <c r="T2272" i="1"/>
  <c r="Y2272" i="1"/>
  <c r="W2272" i="1" a="1"/>
  <c r="W2272" i="1"/>
  <c r="O2272" i="1"/>
  <c r="P2272" i="1"/>
  <c r="Q2272" i="1"/>
  <c r="R2272" i="1"/>
  <c r="V2272" i="1"/>
  <c r="S2272" i="1"/>
  <c r="T2273" i="1"/>
  <c r="Y2273" i="1"/>
  <c r="W2273" i="1" a="1"/>
  <c r="W2273" i="1"/>
  <c r="O2273" i="1"/>
  <c r="P2273" i="1"/>
  <c r="Q2273" i="1"/>
  <c r="R2273" i="1"/>
  <c r="V2273" i="1"/>
  <c r="S2273" i="1"/>
  <c r="T2274" i="1"/>
  <c r="Y2274" i="1"/>
  <c r="W2274" i="1" a="1"/>
  <c r="W2274" i="1"/>
  <c r="O2274" i="1"/>
  <c r="P2274" i="1"/>
  <c r="Q2274" i="1"/>
  <c r="R2274" i="1"/>
  <c r="V2274" i="1"/>
  <c r="S2274" i="1"/>
  <c r="T2275" i="1"/>
  <c r="Y2275" i="1"/>
  <c r="W2275" i="1" a="1"/>
  <c r="W2275" i="1"/>
  <c r="O2275" i="1"/>
  <c r="P2275" i="1"/>
  <c r="Q2275" i="1"/>
  <c r="R2275" i="1"/>
  <c r="V2275" i="1"/>
  <c r="S2275" i="1"/>
  <c r="T2276" i="1"/>
  <c r="Y2276" i="1"/>
  <c r="W2276" i="1" a="1"/>
  <c r="W2276" i="1"/>
  <c r="O2276" i="1"/>
  <c r="P2276" i="1"/>
  <c r="Q2276" i="1"/>
  <c r="R2276" i="1"/>
  <c r="V2276" i="1"/>
  <c r="S2276" i="1"/>
  <c r="T2277" i="1"/>
  <c r="Y2277" i="1"/>
  <c r="W2277" i="1" a="1"/>
  <c r="W2277" i="1"/>
  <c r="O2277" i="1"/>
  <c r="P2277" i="1"/>
  <c r="Q2277" i="1"/>
  <c r="R2277" i="1"/>
  <c r="V2277" i="1"/>
  <c r="S2277" i="1"/>
  <c r="T2278" i="1"/>
  <c r="Y2278" i="1"/>
  <c r="W2278" i="1" a="1"/>
  <c r="W2278" i="1"/>
  <c r="O2278" i="1"/>
  <c r="P2278" i="1"/>
  <c r="Q2278" i="1"/>
  <c r="R2278" i="1"/>
  <c r="V2278" i="1"/>
  <c r="S2278" i="1"/>
  <c r="T2279" i="1"/>
  <c r="Y2279" i="1"/>
  <c r="W2279" i="1" a="1"/>
  <c r="W2279" i="1"/>
  <c r="O2279" i="1"/>
  <c r="P2279" i="1"/>
  <c r="Q2279" i="1"/>
  <c r="R2279" i="1"/>
  <c r="V2279" i="1"/>
  <c r="S2279" i="1"/>
  <c r="T2280" i="1"/>
  <c r="Y2280" i="1"/>
  <c r="W2280" i="1" a="1"/>
  <c r="W2280" i="1"/>
  <c r="O2280" i="1"/>
  <c r="P2280" i="1"/>
  <c r="Q2280" i="1"/>
  <c r="R2280" i="1"/>
  <c r="V2280" i="1"/>
  <c r="S2280" i="1"/>
  <c r="T2281" i="1"/>
  <c r="Y2281" i="1"/>
  <c r="W2281" i="1" a="1"/>
  <c r="W2281" i="1"/>
  <c r="O2281" i="1"/>
  <c r="P2281" i="1"/>
  <c r="Q2281" i="1"/>
  <c r="R2281" i="1"/>
  <c r="V2281" i="1"/>
  <c r="S2281" i="1"/>
  <c r="T2282" i="1"/>
  <c r="Y2282" i="1"/>
  <c r="W2282" i="1" a="1"/>
  <c r="W2282" i="1"/>
  <c r="O2282" i="1"/>
  <c r="P2282" i="1"/>
  <c r="Q2282" i="1"/>
  <c r="R2282" i="1"/>
  <c r="V2282" i="1"/>
  <c r="S2282" i="1"/>
  <c r="T2283" i="1"/>
  <c r="Y2283" i="1"/>
  <c r="W2283" i="1" a="1"/>
  <c r="W2283" i="1"/>
  <c r="O2283" i="1"/>
  <c r="P2283" i="1"/>
  <c r="Q2283" i="1"/>
  <c r="R2283" i="1"/>
  <c r="V2283" i="1"/>
  <c r="S2283" i="1"/>
  <c r="T2284" i="1"/>
  <c r="Y2284" i="1"/>
  <c r="W2284" i="1" a="1"/>
  <c r="W2284" i="1"/>
  <c r="O2284" i="1"/>
  <c r="P2284" i="1"/>
  <c r="Q2284" i="1"/>
  <c r="R2284" i="1"/>
  <c r="V2284" i="1"/>
  <c r="S2284" i="1"/>
  <c r="T2285" i="1"/>
  <c r="Y2285" i="1"/>
  <c r="W2285" i="1" a="1"/>
  <c r="W2285" i="1"/>
  <c r="O2285" i="1"/>
  <c r="P2285" i="1"/>
  <c r="Q2285" i="1"/>
  <c r="R2285" i="1"/>
  <c r="V2285" i="1"/>
  <c r="S2285" i="1"/>
  <c r="T2286" i="1"/>
  <c r="Y2286" i="1"/>
  <c r="W2286" i="1" a="1"/>
  <c r="W2286" i="1"/>
  <c r="O2286" i="1"/>
  <c r="P2286" i="1"/>
  <c r="Q2286" i="1"/>
  <c r="R2286" i="1"/>
  <c r="V2286" i="1"/>
  <c r="S2286" i="1"/>
  <c r="T2287" i="1"/>
  <c r="Y2287" i="1"/>
  <c r="W2287" i="1" a="1"/>
  <c r="W2287" i="1"/>
  <c r="O2287" i="1"/>
  <c r="P2287" i="1"/>
  <c r="Q2287" i="1"/>
  <c r="R2287" i="1"/>
  <c r="V2287" i="1"/>
  <c r="S2287" i="1"/>
  <c r="T2288" i="1"/>
  <c r="Y2288" i="1"/>
  <c r="W2288" i="1" a="1"/>
  <c r="W2288" i="1"/>
  <c r="O2288" i="1"/>
  <c r="P2288" i="1"/>
  <c r="Q2288" i="1"/>
  <c r="R2288" i="1"/>
  <c r="V2288" i="1"/>
  <c r="S2288" i="1"/>
  <c r="T2289" i="1"/>
  <c r="Y2289" i="1"/>
  <c r="W2289" i="1" a="1"/>
  <c r="W2289" i="1"/>
  <c r="O2289" i="1"/>
  <c r="P2289" i="1"/>
  <c r="Q2289" i="1"/>
  <c r="R2289" i="1"/>
  <c r="V2289" i="1"/>
  <c r="S2289" i="1"/>
  <c r="T2290" i="1"/>
  <c r="Y2290" i="1"/>
  <c r="W2290" i="1" a="1"/>
  <c r="W2290" i="1"/>
  <c r="O2290" i="1"/>
  <c r="P2290" i="1"/>
  <c r="Q2290" i="1"/>
  <c r="R2290" i="1"/>
  <c r="V2290" i="1"/>
  <c r="S2290" i="1"/>
  <c r="T2291" i="1"/>
  <c r="Y2291" i="1"/>
  <c r="W2291" i="1" a="1"/>
  <c r="W2291" i="1"/>
  <c r="O2291" i="1"/>
  <c r="P2291" i="1"/>
  <c r="Q2291" i="1"/>
  <c r="R2291" i="1"/>
  <c r="V2291" i="1"/>
  <c r="S2291" i="1"/>
  <c r="T2292" i="1"/>
  <c r="Y2292" i="1"/>
  <c r="W2292" i="1" a="1"/>
  <c r="W2292" i="1"/>
  <c r="O2292" i="1"/>
  <c r="P2292" i="1"/>
  <c r="Q2292" i="1"/>
  <c r="R2292" i="1"/>
  <c r="V2292" i="1"/>
  <c r="S2292" i="1"/>
  <c r="T2293" i="1"/>
  <c r="Y2293" i="1"/>
  <c r="W2293" i="1" a="1"/>
  <c r="W2293" i="1"/>
  <c r="O2293" i="1"/>
  <c r="P2293" i="1"/>
  <c r="Q2293" i="1"/>
  <c r="R2293" i="1"/>
  <c r="V2293" i="1"/>
  <c r="S2293" i="1"/>
  <c r="T2294" i="1"/>
  <c r="Y2294" i="1"/>
  <c r="W2294" i="1" a="1"/>
  <c r="W2294" i="1"/>
  <c r="O2294" i="1"/>
  <c r="P2294" i="1"/>
  <c r="Q2294" i="1"/>
  <c r="R2294" i="1"/>
  <c r="V2294" i="1"/>
  <c r="S2294" i="1"/>
  <c r="T2295" i="1"/>
  <c r="Y2295" i="1"/>
  <c r="W2295" i="1" a="1"/>
  <c r="W2295" i="1"/>
  <c r="O2295" i="1"/>
  <c r="P2295" i="1"/>
  <c r="Q2295" i="1"/>
  <c r="R2295" i="1"/>
  <c r="V2295" i="1"/>
  <c r="S2295" i="1"/>
  <c r="T2296" i="1"/>
  <c r="Y2296" i="1"/>
  <c r="W2296" i="1" a="1"/>
  <c r="W2296" i="1"/>
  <c r="O2296" i="1"/>
  <c r="P2296" i="1"/>
  <c r="Q2296" i="1"/>
  <c r="R2296" i="1"/>
  <c r="V2296" i="1"/>
  <c r="S2296" i="1"/>
  <c r="T2297" i="1"/>
  <c r="Y2297" i="1"/>
  <c r="W2297" i="1" a="1"/>
  <c r="W2297" i="1"/>
  <c r="O2297" i="1"/>
  <c r="P2297" i="1"/>
  <c r="Q2297" i="1"/>
  <c r="R2297" i="1"/>
  <c r="V2297" i="1"/>
  <c r="S2297" i="1"/>
  <c r="T2298" i="1"/>
  <c r="Y2298" i="1"/>
  <c r="W2298" i="1" a="1"/>
  <c r="W2298" i="1"/>
  <c r="O2298" i="1"/>
  <c r="P2298" i="1"/>
  <c r="Q2298" i="1"/>
  <c r="R2298" i="1"/>
  <c r="V2298" i="1"/>
  <c r="S2298" i="1"/>
  <c r="T2299" i="1"/>
  <c r="Y2299" i="1"/>
  <c r="W2299" i="1" a="1"/>
  <c r="W2299" i="1"/>
  <c r="O2299" i="1"/>
  <c r="P2299" i="1"/>
  <c r="Q2299" i="1"/>
  <c r="R2299" i="1"/>
  <c r="V2299" i="1"/>
  <c r="S2299" i="1"/>
  <c r="T2300" i="1"/>
  <c r="Y2300" i="1"/>
  <c r="W2300" i="1" a="1"/>
  <c r="W2300" i="1"/>
  <c r="O2300" i="1"/>
  <c r="P2300" i="1"/>
  <c r="Q2300" i="1"/>
  <c r="R2300" i="1"/>
  <c r="V2300" i="1"/>
  <c r="S2300" i="1"/>
  <c r="T2301" i="1"/>
  <c r="Y2301" i="1"/>
  <c r="W2301" i="1" a="1"/>
  <c r="W2301" i="1"/>
  <c r="O2301" i="1"/>
  <c r="P2301" i="1"/>
  <c r="Q2301" i="1"/>
  <c r="R2301" i="1"/>
  <c r="V2301" i="1"/>
  <c r="S2301" i="1"/>
  <c r="T2302" i="1"/>
  <c r="Y2302" i="1"/>
  <c r="W2302" i="1" a="1"/>
  <c r="W2302" i="1"/>
  <c r="O2302" i="1"/>
  <c r="P2302" i="1"/>
  <c r="Q2302" i="1"/>
  <c r="R2302" i="1"/>
  <c r="V2302" i="1"/>
  <c r="S2302" i="1"/>
  <c r="T2303" i="1"/>
  <c r="Y2303" i="1"/>
  <c r="W2303" i="1" a="1"/>
  <c r="W2303" i="1"/>
  <c r="O2303" i="1"/>
  <c r="P2303" i="1"/>
  <c r="Q2303" i="1"/>
  <c r="R2303" i="1"/>
  <c r="V2303" i="1"/>
  <c r="S2303" i="1"/>
  <c r="T2304" i="1"/>
  <c r="Y2304" i="1"/>
  <c r="W2304" i="1" a="1"/>
  <c r="W2304" i="1"/>
  <c r="O2304" i="1"/>
  <c r="P2304" i="1"/>
  <c r="Q2304" i="1"/>
  <c r="R2304" i="1"/>
  <c r="V2304" i="1"/>
  <c r="S2304" i="1"/>
  <c r="T2305" i="1"/>
  <c r="Y2305" i="1"/>
  <c r="W2305" i="1" a="1"/>
  <c r="W2305" i="1"/>
  <c r="O2305" i="1"/>
  <c r="P2305" i="1"/>
  <c r="Q2305" i="1"/>
  <c r="R2305" i="1"/>
  <c r="V2305" i="1"/>
  <c r="S2305" i="1"/>
  <c r="T2306" i="1"/>
  <c r="Y2306" i="1"/>
  <c r="W2306" i="1" a="1"/>
  <c r="W2306" i="1"/>
  <c r="O2306" i="1"/>
  <c r="P2306" i="1"/>
  <c r="Q2306" i="1"/>
  <c r="R2306" i="1"/>
  <c r="V2306" i="1"/>
  <c r="S2306" i="1"/>
  <c r="T2307" i="1"/>
  <c r="Y2307" i="1"/>
  <c r="W2307" i="1" a="1"/>
  <c r="W2307" i="1"/>
  <c r="O2307" i="1"/>
  <c r="P2307" i="1"/>
  <c r="Q2307" i="1"/>
  <c r="R2307" i="1"/>
  <c r="V2307" i="1"/>
  <c r="S2307" i="1"/>
  <c r="T2308" i="1"/>
  <c r="Y2308" i="1"/>
  <c r="W2308" i="1" a="1"/>
  <c r="W2308" i="1"/>
  <c r="O2308" i="1"/>
  <c r="P2308" i="1"/>
  <c r="Q2308" i="1"/>
  <c r="R2308" i="1"/>
  <c r="V2308" i="1"/>
  <c r="S2308" i="1"/>
  <c r="T2309" i="1"/>
  <c r="Y2309" i="1"/>
  <c r="W2309" i="1" a="1"/>
  <c r="W2309" i="1"/>
  <c r="O2309" i="1"/>
  <c r="P2309" i="1"/>
  <c r="Q2309" i="1"/>
  <c r="R2309" i="1"/>
  <c r="V2309" i="1"/>
  <c r="S2309" i="1"/>
  <c r="T2310" i="1"/>
  <c r="Y2310" i="1"/>
  <c r="W2310" i="1" a="1"/>
  <c r="W2310" i="1"/>
  <c r="O2310" i="1"/>
  <c r="P2310" i="1"/>
  <c r="Q2310" i="1"/>
  <c r="R2310" i="1"/>
  <c r="V2310" i="1"/>
  <c r="S2310" i="1"/>
  <c r="T2311" i="1"/>
  <c r="Y2311" i="1"/>
  <c r="W2311" i="1" a="1"/>
  <c r="W2311" i="1"/>
  <c r="O2311" i="1"/>
  <c r="P2311" i="1"/>
  <c r="Q2311" i="1"/>
  <c r="R2311" i="1"/>
  <c r="V2311" i="1"/>
  <c r="S2311" i="1"/>
  <c r="T2312" i="1"/>
  <c r="Y2312" i="1"/>
  <c r="W2312" i="1" a="1"/>
  <c r="W2312" i="1"/>
  <c r="O2312" i="1"/>
  <c r="P2312" i="1"/>
  <c r="Q2312" i="1"/>
  <c r="R2312" i="1"/>
  <c r="V2312" i="1"/>
  <c r="S2312" i="1"/>
  <c r="T2313" i="1"/>
  <c r="Y2313" i="1"/>
  <c r="W2313" i="1" a="1"/>
  <c r="W2313" i="1"/>
  <c r="O2313" i="1"/>
  <c r="P2313" i="1"/>
  <c r="Q2313" i="1"/>
  <c r="R2313" i="1"/>
  <c r="V2313" i="1"/>
  <c r="S2313" i="1"/>
  <c r="T2314" i="1"/>
  <c r="Y2314" i="1"/>
  <c r="W2314" i="1" a="1"/>
  <c r="W2314" i="1"/>
  <c r="O2314" i="1"/>
  <c r="P2314" i="1"/>
  <c r="Q2314" i="1"/>
  <c r="R2314" i="1"/>
  <c r="V2314" i="1"/>
  <c r="S2314" i="1"/>
  <c r="T2315" i="1"/>
  <c r="Y2315" i="1"/>
  <c r="W2315" i="1" a="1"/>
  <c r="W2315" i="1"/>
  <c r="O2315" i="1"/>
  <c r="P2315" i="1"/>
  <c r="Q2315" i="1"/>
  <c r="R2315" i="1"/>
  <c r="V2315" i="1"/>
  <c r="S2315" i="1"/>
  <c r="T2316" i="1"/>
  <c r="Y2316" i="1"/>
  <c r="W2316" i="1" a="1"/>
  <c r="W2316" i="1"/>
  <c r="O2316" i="1"/>
  <c r="P2316" i="1"/>
  <c r="Q2316" i="1"/>
  <c r="R2316" i="1"/>
  <c r="V2316" i="1"/>
  <c r="S2316" i="1"/>
  <c r="T2317" i="1"/>
  <c r="Y2317" i="1"/>
  <c r="W2317" i="1" a="1"/>
  <c r="W2317" i="1"/>
  <c r="O2317" i="1"/>
  <c r="P2317" i="1"/>
  <c r="Q2317" i="1"/>
  <c r="R2317" i="1"/>
  <c r="V2317" i="1"/>
  <c r="S2317" i="1"/>
  <c r="T2318" i="1"/>
  <c r="Y2318" i="1"/>
  <c r="W2318" i="1" a="1"/>
  <c r="W2318" i="1"/>
  <c r="O2318" i="1"/>
  <c r="P2318" i="1"/>
  <c r="Q2318" i="1"/>
  <c r="R2318" i="1"/>
  <c r="V2318" i="1"/>
  <c r="S2318" i="1"/>
  <c r="T2319" i="1"/>
  <c r="Y2319" i="1"/>
  <c r="W2319" i="1" a="1"/>
  <c r="W2319" i="1"/>
  <c r="O2319" i="1"/>
  <c r="P2319" i="1"/>
  <c r="Q2319" i="1"/>
  <c r="R2319" i="1"/>
  <c r="V2319" i="1"/>
  <c r="S2319" i="1"/>
  <c r="T2320" i="1"/>
  <c r="Y2320" i="1"/>
  <c r="W2320" i="1" a="1"/>
  <c r="W2320" i="1"/>
  <c r="O2320" i="1"/>
  <c r="P2320" i="1"/>
  <c r="Q2320" i="1"/>
  <c r="R2320" i="1"/>
  <c r="V2320" i="1"/>
  <c r="S2320" i="1"/>
  <c r="T2321" i="1"/>
  <c r="Y2321" i="1"/>
  <c r="W2321" i="1" a="1"/>
  <c r="W2321" i="1"/>
  <c r="O2321" i="1"/>
  <c r="P2321" i="1"/>
  <c r="Q2321" i="1"/>
  <c r="R2321" i="1"/>
  <c r="V2321" i="1"/>
  <c r="S2321" i="1"/>
  <c r="T2322" i="1"/>
  <c r="Y2322" i="1"/>
  <c r="W2322" i="1" a="1"/>
  <c r="W2322" i="1"/>
  <c r="O2322" i="1"/>
  <c r="P2322" i="1"/>
  <c r="Q2322" i="1"/>
  <c r="R2322" i="1"/>
  <c r="V2322" i="1"/>
  <c r="S2322" i="1"/>
  <c r="T2323" i="1"/>
  <c r="Y2323" i="1"/>
  <c r="W2323" i="1" a="1"/>
  <c r="W2323" i="1"/>
  <c r="O2323" i="1"/>
  <c r="P2323" i="1"/>
  <c r="Q2323" i="1"/>
  <c r="R2323" i="1"/>
  <c r="V2323" i="1"/>
  <c r="S2323" i="1"/>
  <c r="T2324" i="1"/>
  <c r="Y2324" i="1"/>
  <c r="W2324" i="1" a="1"/>
  <c r="W2324" i="1"/>
  <c r="O2324" i="1"/>
  <c r="P2324" i="1"/>
  <c r="Q2324" i="1"/>
  <c r="R2324" i="1"/>
  <c r="V2324" i="1"/>
  <c r="S2324" i="1"/>
  <c r="T2325" i="1"/>
  <c r="Y2325" i="1"/>
  <c r="W2325" i="1" a="1"/>
  <c r="W2325" i="1"/>
  <c r="O2325" i="1"/>
  <c r="P2325" i="1"/>
  <c r="Q2325" i="1"/>
  <c r="R2325" i="1"/>
  <c r="V2325" i="1"/>
  <c r="S2325" i="1"/>
  <c r="T2326" i="1"/>
  <c r="Y2326" i="1"/>
  <c r="W2326" i="1" a="1"/>
  <c r="W2326" i="1"/>
  <c r="O2326" i="1"/>
  <c r="P2326" i="1"/>
  <c r="Q2326" i="1"/>
  <c r="R2326" i="1"/>
  <c r="V2326" i="1"/>
  <c r="S2326" i="1"/>
  <c r="T2327" i="1"/>
  <c r="Y2327" i="1"/>
  <c r="W2327" i="1" a="1"/>
  <c r="W2327" i="1"/>
  <c r="O2327" i="1"/>
  <c r="P2327" i="1"/>
  <c r="Q2327" i="1"/>
  <c r="R2327" i="1"/>
  <c r="V2327" i="1"/>
  <c r="S2327" i="1"/>
  <c r="T2328" i="1"/>
  <c r="Y2328" i="1"/>
  <c r="W2328" i="1" a="1"/>
  <c r="W2328" i="1"/>
  <c r="O2328" i="1"/>
  <c r="P2328" i="1"/>
  <c r="Q2328" i="1"/>
  <c r="R2328" i="1"/>
  <c r="V2328" i="1"/>
  <c r="S2328" i="1"/>
  <c r="T2329" i="1"/>
  <c r="Y2329" i="1"/>
  <c r="W2329" i="1" a="1"/>
  <c r="W2329" i="1"/>
  <c r="O2329" i="1"/>
  <c r="P2329" i="1"/>
  <c r="Q2329" i="1"/>
  <c r="R2329" i="1"/>
  <c r="V2329" i="1"/>
  <c r="S2329" i="1"/>
  <c r="T2330" i="1"/>
  <c r="Y2330" i="1"/>
  <c r="W2330" i="1" a="1"/>
  <c r="W2330" i="1"/>
  <c r="O2330" i="1"/>
  <c r="P2330" i="1"/>
  <c r="Q2330" i="1"/>
  <c r="R2330" i="1"/>
  <c r="V2330" i="1"/>
  <c r="S2330" i="1"/>
  <c r="T2331" i="1"/>
  <c r="Y2331" i="1"/>
  <c r="W2331" i="1" a="1"/>
  <c r="W2331" i="1"/>
  <c r="O2331" i="1"/>
  <c r="P2331" i="1"/>
  <c r="Q2331" i="1"/>
  <c r="R2331" i="1"/>
  <c r="V2331" i="1"/>
  <c r="S2331" i="1"/>
  <c r="T2332" i="1"/>
  <c r="Y2332" i="1"/>
  <c r="W2332" i="1" a="1"/>
  <c r="W2332" i="1"/>
  <c r="O2332" i="1"/>
  <c r="P2332" i="1"/>
  <c r="Q2332" i="1"/>
  <c r="R2332" i="1"/>
  <c r="V2332" i="1"/>
  <c r="S2332" i="1"/>
  <c r="T2333" i="1"/>
  <c r="Y2333" i="1"/>
  <c r="W2333" i="1" a="1"/>
  <c r="W2333" i="1"/>
  <c r="O2333" i="1"/>
  <c r="P2333" i="1"/>
  <c r="Q2333" i="1"/>
  <c r="R2333" i="1"/>
  <c r="V2333" i="1"/>
  <c r="S2333" i="1"/>
  <c r="T2334" i="1"/>
  <c r="Y2334" i="1"/>
  <c r="W2334" i="1" a="1"/>
  <c r="W2334" i="1"/>
  <c r="O2334" i="1"/>
  <c r="P2334" i="1"/>
  <c r="Q2334" i="1"/>
  <c r="R2334" i="1"/>
  <c r="V2334" i="1"/>
  <c r="S2334" i="1"/>
  <c r="T2335" i="1"/>
  <c r="Y2335" i="1"/>
  <c r="W2335" i="1" a="1"/>
  <c r="W2335" i="1"/>
  <c r="O2335" i="1"/>
  <c r="P2335" i="1"/>
  <c r="Q2335" i="1"/>
  <c r="R2335" i="1"/>
  <c r="V2335" i="1"/>
  <c r="S2335" i="1"/>
  <c r="T2336" i="1"/>
  <c r="Y2336" i="1"/>
  <c r="W2336" i="1" a="1"/>
  <c r="W2336" i="1"/>
  <c r="O2336" i="1"/>
  <c r="P2336" i="1"/>
  <c r="Q2336" i="1"/>
  <c r="R2336" i="1"/>
  <c r="V2336" i="1"/>
  <c r="S2336" i="1"/>
  <c r="T2337" i="1"/>
  <c r="Y2337" i="1"/>
  <c r="W2337" i="1" a="1"/>
  <c r="W2337" i="1"/>
  <c r="O2337" i="1"/>
  <c r="P2337" i="1"/>
  <c r="Q2337" i="1"/>
  <c r="R2337" i="1"/>
  <c r="V2337" i="1"/>
  <c r="S2337" i="1"/>
  <c r="T2338" i="1"/>
  <c r="Y2338" i="1"/>
  <c r="W2338" i="1" a="1"/>
  <c r="W2338" i="1"/>
  <c r="O2338" i="1"/>
  <c r="P2338" i="1"/>
  <c r="Q2338" i="1"/>
  <c r="R2338" i="1"/>
  <c r="V2338" i="1"/>
  <c r="S2338" i="1"/>
  <c r="T2339" i="1"/>
  <c r="Y2339" i="1"/>
  <c r="W2339" i="1" a="1"/>
  <c r="W2339" i="1"/>
  <c r="O2339" i="1"/>
  <c r="P2339" i="1"/>
  <c r="Q2339" i="1"/>
  <c r="R2339" i="1"/>
  <c r="V2339" i="1"/>
  <c r="S2339" i="1"/>
  <c r="T2340" i="1"/>
  <c r="Y2340" i="1"/>
  <c r="W2340" i="1" a="1"/>
  <c r="W2340" i="1"/>
  <c r="O2340" i="1"/>
  <c r="P2340" i="1"/>
  <c r="Q2340" i="1"/>
  <c r="R2340" i="1"/>
  <c r="V2340" i="1"/>
  <c r="S2340" i="1"/>
  <c r="T2341" i="1"/>
  <c r="Y2341" i="1"/>
  <c r="W2341" i="1" a="1"/>
  <c r="W2341" i="1"/>
  <c r="O2341" i="1"/>
  <c r="P2341" i="1"/>
  <c r="Q2341" i="1"/>
  <c r="R2341" i="1"/>
  <c r="V2341" i="1"/>
  <c r="S2341" i="1"/>
  <c r="T2342" i="1"/>
  <c r="Y2342" i="1"/>
  <c r="W2342" i="1" a="1"/>
  <c r="W2342" i="1"/>
  <c r="O2342" i="1"/>
  <c r="P2342" i="1"/>
  <c r="Q2342" i="1"/>
  <c r="R2342" i="1"/>
  <c r="V2342" i="1"/>
  <c r="S2342" i="1"/>
  <c r="T2343" i="1"/>
  <c r="Y2343" i="1"/>
  <c r="W2343" i="1" a="1"/>
  <c r="W2343" i="1"/>
  <c r="O2343" i="1"/>
  <c r="P2343" i="1"/>
  <c r="Q2343" i="1"/>
  <c r="R2343" i="1"/>
  <c r="V2343" i="1"/>
  <c r="S2343" i="1"/>
  <c r="T2344" i="1"/>
  <c r="Y2344" i="1"/>
  <c r="W2344" i="1" a="1"/>
  <c r="W2344" i="1"/>
  <c r="O2344" i="1"/>
  <c r="P2344" i="1"/>
  <c r="Q2344" i="1"/>
  <c r="R2344" i="1"/>
  <c r="V2344" i="1"/>
  <c r="S2344" i="1"/>
  <c r="T2345" i="1"/>
  <c r="Y2345" i="1"/>
  <c r="W2345" i="1" a="1"/>
  <c r="W2345" i="1"/>
  <c r="O2345" i="1"/>
  <c r="P2345" i="1"/>
  <c r="Q2345" i="1"/>
  <c r="R2345" i="1"/>
  <c r="V2345" i="1"/>
  <c r="S2345" i="1"/>
  <c r="T2346" i="1"/>
  <c r="Y2346" i="1"/>
  <c r="W2346" i="1" a="1"/>
  <c r="W2346" i="1"/>
  <c r="O2346" i="1"/>
  <c r="P2346" i="1"/>
  <c r="Q2346" i="1"/>
  <c r="R2346" i="1"/>
  <c r="V2346" i="1"/>
  <c r="S2346" i="1"/>
  <c r="T2347" i="1"/>
  <c r="Y2347" i="1"/>
  <c r="W2347" i="1" a="1"/>
  <c r="W2347" i="1"/>
  <c r="O2347" i="1"/>
  <c r="P2347" i="1"/>
  <c r="Q2347" i="1"/>
  <c r="R2347" i="1"/>
  <c r="V2347" i="1"/>
  <c r="S2347" i="1"/>
  <c r="T2348" i="1"/>
  <c r="Y2348" i="1"/>
  <c r="W2348" i="1" a="1"/>
  <c r="W2348" i="1"/>
  <c r="O2348" i="1"/>
  <c r="P2348" i="1"/>
  <c r="Q2348" i="1"/>
  <c r="R2348" i="1"/>
  <c r="V2348" i="1"/>
  <c r="S2348" i="1"/>
  <c r="T2349" i="1"/>
  <c r="Y2349" i="1"/>
  <c r="W2349" i="1" a="1"/>
  <c r="W2349" i="1"/>
  <c r="O2349" i="1"/>
  <c r="P2349" i="1"/>
  <c r="Q2349" i="1"/>
  <c r="R2349" i="1"/>
  <c r="V2349" i="1"/>
  <c r="S2349" i="1"/>
  <c r="T2350" i="1"/>
  <c r="Y2350" i="1"/>
  <c r="W2350" i="1" a="1"/>
  <c r="W2350" i="1"/>
  <c r="O2350" i="1"/>
  <c r="P2350" i="1"/>
  <c r="Q2350" i="1"/>
  <c r="R2350" i="1"/>
  <c r="V2350" i="1"/>
  <c r="S2350" i="1"/>
  <c r="T2351" i="1"/>
  <c r="Y2351" i="1"/>
  <c r="W2351" i="1" a="1"/>
  <c r="W2351" i="1"/>
  <c r="O2351" i="1"/>
  <c r="P2351" i="1"/>
  <c r="Q2351" i="1"/>
  <c r="R2351" i="1"/>
  <c r="V2351" i="1"/>
  <c r="S2351" i="1"/>
  <c r="T2352" i="1"/>
  <c r="Y2352" i="1"/>
  <c r="W2352" i="1" a="1"/>
  <c r="W2352" i="1"/>
  <c r="O2352" i="1"/>
  <c r="P2352" i="1"/>
  <c r="Q2352" i="1"/>
  <c r="R2352" i="1"/>
  <c r="V2352" i="1"/>
  <c r="S2352" i="1"/>
  <c r="T2353" i="1"/>
  <c r="Y2353" i="1"/>
  <c r="W2353" i="1" a="1"/>
  <c r="W2353" i="1"/>
  <c r="O2353" i="1"/>
  <c r="P2353" i="1"/>
  <c r="Q2353" i="1"/>
  <c r="R2353" i="1"/>
  <c r="V2353" i="1"/>
  <c r="S2353" i="1"/>
  <c r="T2354" i="1"/>
  <c r="Y2354" i="1"/>
  <c r="W2354" i="1" a="1"/>
  <c r="W2354" i="1"/>
  <c r="O2354" i="1"/>
  <c r="P2354" i="1"/>
  <c r="Q2354" i="1"/>
  <c r="R2354" i="1"/>
  <c r="V2354" i="1"/>
  <c r="S2354" i="1"/>
  <c r="T2355" i="1"/>
  <c r="Y2355" i="1"/>
  <c r="W2355" i="1" a="1"/>
  <c r="W2355" i="1"/>
  <c r="O2355" i="1"/>
  <c r="P2355" i="1"/>
  <c r="Q2355" i="1"/>
  <c r="R2355" i="1"/>
  <c r="V2355" i="1"/>
  <c r="S2355" i="1"/>
  <c r="T2356" i="1"/>
  <c r="Y2356" i="1"/>
  <c r="W2356" i="1" a="1"/>
  <c r="W2356" i="1"/>
  <c r="O2356" i="1"/>
  <c r="P2356" i="1"/>
  <c r="Q2356" i="1"/>
  <c r="R2356" i="1"/>
  <c r="V2356" i="1"/>
  <c r="S2356" i="1"/>
  <c r="T2357" i="1"/>
  <c r="Y2357" i="1"/>
  <c r="W2357" i="1" a="1"/>
  <c r="W2357" i="1"/>
  <c r="O2357" i="1"/>
  <c r="P2357" i="1"/>
  <c r="Q2357" i="1"/>
  <c r="R2357" i="1"/>
  <c r="V2357" i="1"/>
  <c r="S2357" i="1"/>
  <c r="T2358" i="1"/>
  <c r="Y2358" i="1"/>
  <c r="W2358" i="1" a="1"/>
  <c r="W2358" i="1"/>
  <c r="O2358" i="1"/>
  <c r="P2358" i="1"/>
  <c r="Q2358" i="1"/>
  <c r="R2358" i="1"/>
  <c r="V2358" i="1"/>
  <c r="S2358" i="1"/>
  <c r="T2359" i="1"/>
  <c r="Y2359" i="1"/>
  <c r="W2359" i="1" a="1"/>
  <c r="W2359" i="1"/>
  <c r="O2359" i="1"/>
  <c r="P2359" i="1"/>
  <c r="Q2359" i="1"/>
  <c r="R2359" i="1"/>
  <c r="V2359" i="1"/>
  <c r="S2359" i="1"/>
  <c r="T2360" i="1"/>
  <c r="Y2360" i="1"/>
  <c r="W2360" i="1" a="1"/>
  <c r="W2360" i="1"/>
  <c r="O2360" i="1"/>
  <c r="P2360" i="1"/>
  <c r="Q2360" i="1"/>
  <c r="R2360" i="1"/>
  <c r="V2360" i="1"/>
  <c r="S2360" i="1"/>
  <c r="T2361" i="1"/>
  <c r="Y2361" i="1"/>
  <c r="W2361" i="1" a="1"/>
  <c r="W2361" i="1"/>
  <c r="O2361" i="1"/>
  <c r="P2361" i="1"/>
  <c r="Q2361" i="1"/>
  <c r="R2361" i="1"/>
  <c r="V2361" i="1"/>
  <c r="S2361" i="1"/>
  <c r="T2362" i="1"/>
  <c r="Y2362" i="1"/>
  <c r="W2362" i="1" a="1"/>
  <c r="W2362" i="1"/>
  <c r="O2362" i="1"/>
  <c r="P2362" i="1"/>
  <c r="Q2362" i="1"/>
  <c r="R2362" i="1"/>
  <c r="V2362" i="1"/>
  <c r="S2362" i="1"/>
  <c r="T2363" i="1"/>
  <c r="Y2363" i="1"/>
  <c r="W2363" i="1" a="1"/>
  <c r="W2363" i="1"/>
  <c r="O2363" i="1"/>
  <c r="P2363" i="1"/>
  <c r="Q2363" i="1"/>
  <c r="R2363" i="1"/>
  <c r="V2363" i="1"/>
  <c r="S2363" i="1"/>
  <c r="T2364" i="1"/>
  <c r="Y2364" i="1"/>
  <c r="W2364" i="1" a="1"/>
  <c r="W2364" i="1"/>
  <c r="O2364" i="1"/>
  <c r="P2364" i="1"/>
  <c r="Q2364" i="1"/>
  <c r="R2364" i="1"/>
  <c r="V2364" i="1"/>
  <c r="S2364" i="1"/>
  <c r="T2365" i="1"/>
  <c r="Y2365" i="1"/>
  <c r="W2365" i="1" a="1"/>
  <c r="W2365" i="1"/>
  <c r="O2365" i="1"/>
  <c r="P2365" i="1"/>
  <c r="Q2365" i="1"/>
  <c r="R2365" i="1"/>
  <c r="V2365" i="1"/>
  <c r="S2365" i="1"/>
  <c r="T2366" i="1"/>
  <c r="Y2366" i="1"/>
  <c r="W2366" i="1" a="1"/>
  <c r="W2366" i="1"/>
  <c r="O2366" i="1"/>
  <c r="P2366" i="1"/>
  <c r="Q2366" i="1"/>
  <c r="R2366" i="1"/>
  <c r="V2366" i="1"/>
  <c r="S2366" i="1"/>
  <c r="T2367" i="1"/>
  <c r="Y2367" i="1"/>
  <c r="W2367" i="1" a="1"/>
  <c r="W2367" i="1"/>
  <c r="O2367" i="1"/>
  <c r="P2367" i="1"/>
  <c r="Q2367" i="1"/>
  <c r="R2367" i="1"/>
  <c r="V2367" i="1"/>
  <c r="S2367" i="1"/>
  <c r="T2368" i="1"/>
  <c r="Y2368" i="1"/>
  <c r="W2368" i="1" a="1"/>
  <c r="W2368" i="1"/>
  <c r="O2368" i="1"/>
  <c r="P2368" i="1"/>
  <c r="Q2368" i="1"/>
  <c r="R2368" i="1"/>
  <c r="V2368" i="1"/>
  <c r="S2368" i="1"/>
  <c r="T2369" i="1"/>
  <c r="Y2369" i="1"/>
  <c r="W2369" i="1" a="1"/>
  <c r="W2369" i="1"/>
  <c r="O2369" i="1"/>
  <c r="P2369" i="1"/>
  <c r="Q2369" i="1"/>
  <c r="R2369" i="1"/>
  <c r="V2369" i="1"/>
  <c r="S2369" i="1"/>
  <c r="T2370" i="1"/>
  <c r="Y2370" i="1"/>
  <c r="W2370" i="1" a="1"/>
  <c r="W2370" i="1"/>
  <c r="O2370" i="1"/>
  <c r="P2370" i="1"/>
  <c r="Q2370" i="1"/>
  <c r="R2370" i="1"/>
  <c r="V2370" i="1"/>
  <c r="S2370" i="1"/>
  <c r="T2371" i="1"/>
  <c r="Y2371" i="1"/>
  <c r="W2371" i="1" a="1"/>
  <c r="W2371" i="1"/>
  <c r="O2371" i="1"/>
  <c r="P2371" i="1"/>
  <c r="Q2371" i="1"/>
  <c r="R2371" i="1"/>
  <c r="V2371" i="1"/>
  <c r="S2371" i="1"/>
  <c r="T2372" i="1"/>
  <c r="Y2372" i="1"/>
  <c r="W2372" i="1" a="1"/>
  <c r="W2372" i="1"/>
  <c r="O2372" i="1"/>
  <c r="P2372" i="1"/>
  <c r="Q2372" i="1"/>
  <c r="R2372" i="1"/>
  <c r="V2372" i="1"/>
  <c r="S2372" i="1"/>
  <c r="T2373" i="1"/>
  <c r="Y2373" i="1"/>
  <c r="W2373" i="1" a="1"/>
  <c r="W2373" i="1"/>
  <c r="O2373" i="1"/>
  <c r="P2373" i="1"/>
  <c r="Q2373" i="1"/>
  <c r="R2373" i="1"/>
  <c r="V2373" i="1"/>
  <c r="S2373" i="1"/>
  <c r="T2374" i="1"/>
  <c r="Y2374" i="1"/>
  <c r="W2374" i="1" a="1"/>
  <c r="W2374" i="1"/>
  <c r="O2374" i="1"/>
  <c r="P2374" i="1"/>
  <c r="Q2374" i="1"/>
  <c r="R2374" i="1"/>
  <c r="V2374" i="1"/>
  <c r="S2374" i="1"/>
  <c r="T2375" i="1"/>
  <c r="Y2375" i="1"/>
  <c r="W2375" i="1" a="1"/>
  <c r="W2375" i="1"/>
  <c r="O2375" i="1"/>
  <c r="P2375" i="1"/>
  <c r="Q2375" i="1"/>
  <c r="R2375" i="1"/>
  <c r="V2375" i="1"/>
  <c r="S2375" i="1"/>
  <c r="T2376" i="1"/>
  <c r="Y2376" i="1"/>
  <c r="W2376" i="1" a="1"/>
  <c r="W2376" i="1"/>
  <c r="O2376" i="1"/>
  <c r="P2376" i="1"/>
  <c r="Q2376" i="1"/>
  <c r="R2376" i="1"/>
  <c r="V2376" i="1"/>
  <c r="S2376" i="1"/>
  <c r="T2377" i="1"/>
  <c r="Y2377" i="1"/>
  <c r="W2377" i="1" a="1"/>
  <c r="W2377" i="1"/>
  <c r="O2377" i="1"/>
  <c r="P2377" i="1"/>
  <c r="Q2377" i="1"/>
  <c r="R2377" i="1"/>
  <c r="V2377" i="1"/>
  <c r="S2377" i="1"/>
  <c r="T2378" i="1"/>
  <c r="Y2378" i="1"/>
  <c r="W2378" i="1" a="1"/>
  <c r="W2378" i="1"/>
  <c r="O2378" i="1"/>
  <c r="P2378" i="1"/>
  <c r="Q2378" i="1"/>
  <c r="R2378" i="1"/>
  <c r="V2378" i="1"/>
  <c r="S2378" i="1"/>
  <c r="T2379" i="1"/>
  <c r="Y2379" i="1"/>
  <c r="W2379" i="1" a="1"/>
  <c r="W2379" i="1"/>
  <c r="O2379" i="1"/>
  <c r="P2379" i="1"/>
  <c r="Q2379" i="1"/>
  <c r="R2379" i="1"/>
  <c r="V2379" i="1"/>
  <c r="S2379" i="1"/>
  <c r="T2380" i="1"/>
  <c r="Y2380" i="1"/>
  <c r="W2380" i="1" a="1"/>
  <c r="W2380" i="1"/>
  <c r="O2380" i="1"/>
  <c r="P2380" i="1"/>
  <c r="Q2380" i="1"/>
  <c r="R2380" i="1"/>
  <c r="V2380" i="1"/>
  <c r="S2380" i="1"/>
  <c r="T2381" i="1"/>
  <c r="Y2381" i="1"/>
  <c r="W2381" i="1" a="1"/>
  <c r="W2381" i="1"/>
  <c r="O2381" i="1"/>
  <c r="P2381" i="1"/>
  <c r="Q2381" i="1"/>
  <c r="R2381" i="1"/>
  <c r="V2381" i="1"/>
  <c r="S2381" i="1"/>
  <c r="T2382" i="1"/>
  <c r="Y2382" i="1"/>
  <c r="W2382" i="1" a="1"/>
  <c r="W2382" i="1"/>
  <c r="O2382" i="1"/>
  <c r="P2382" i="1"/>
  <c r="Q2382" i="1"/>
  <c r="R2382" i="1"/>
  <c r="V2382" i="1"/>
  <c r="S2382" i="1"/>
  <c r="T2383" i="1"/>
  <c r="Y2383" i="1"/>
  <c r="W2383" i="1" a="1"/>
  <c r="W2383" i="1"/>
  <c r="O2383" i="1"/>
  <c r="P2383" i="1"/>
  <c r="Q2383" i="1"/>
  <c r="R2383" i="1"/>
  <c r="V2383" i="1"/>
  <c r="S2383" i="1"/>
  <c r="T2384" i="1"/>
  <c r="Y2384" i="1"/>
  <c r="W2384" i="1" a="1"/>
  <c r="W2384" i="1"/>
  <c r="O2384" i="1"/>
  <c r="P2384" i="1"/>
  <c r="Q2384" i="1"/>
  <c r="R2384" i="1"/>
  <c r="V2384" i="1"/>
  <c r="S2384" i="1"/>
  <c r="T2385" i="1"/>
  <c r="Y2385" i="1"/>
  <c r="W2385" i="1" a="1"/>
  <c r="W2385" i="1"/>
  <c r="O2385" i="1"/>
  <c r="P2385" i="1"/>
  <c r="Q2385" i="1"/>
  <c r="R2385" i="1"/>
  <c r="V2385" i="1"/>
  <c r="S2385" i="1"/>
  <c r="T2386" i="1"/>
  <c r="Y2386" i="1"/>
  <c r="W2386" i="1" a="1"/>
  <c r="W2386" i="1"/>
  <c r="O2386" i="1"/>
  <c r="P2386" i="1"/>
  <c r="Q2386" i="1"/>
  <c r="R2386" i="1"/>
  <c r="V2386" i="1"/>
  <c r="S2386" i="1"/>
  <c r="T2387" i="1"/>
  <c r="Y2387" i="1"/>
  <c r="W2387" i="1" a="1"/>
  <c r="W2387" i="1"/>
  <c r="O2387" i="1"/>
  <c r="P2387" i="1"/>
  <c r="Q2387" i="1"/>
  <c r="R2387" i="1"/>
  <c r="V2387" i="1"/>
  <c r="S2387" i="1"/>
  <c r="T2388" i="1"/>
  <c r="Y2388" i="1"/>
  <c r="W2388" i="1" a="1"/>
  <c r="W2388" i="1"/>
  <c r="O2388" i="1"/>
  <c r="P2388" i="1"/>
  <c r="Q2388" i="1"/>
  <c r="R2388" i="1"/>
  <c r="V2388" i="1"/>
  <c r="S2388" i="1"/>
  <c r="T2389" i="1"/>
  <c r="Y2389" i="1"/>
  <c r="W2389" i="1" a="1"/>
  <c r="W2389" i="1"/>
  <c r="O2389" i="1"/>
  <c r="P2389" i="1"/>
  <c r="Q2389" i="1"/>
  <c r="R2389" i="1"/>
  <c r="V2389" i="1"/>
  <c r="S2389" i="1"/>
  <c r="T2390" i="1"/>
  <c r="Y2390" i="1"/>
  <c r="W2390" i="1" a="1"/>
  <c r="W2390" i="1"/>
  <c r="O2390" i="1"/>
  <c r="P2390" i="1"/>
  <c r="Q2390" i="1"/>
  <c r="R2390" i="1"/>
  <c r="V2390" i="1"/>
  <c r="S2390" i="1"/>
  <c r="T2391" i="1"/>
  <c r="Y2391" i="1"/>
  <c r="W2391" i="1" a="1"/>
  <c r="W2391" i="1"/>
  <c r="O2391" i="1"/>
  <c r="P2391" i="1"/>
  <c r="Q2391" i="1"/>
  <c r="R2391" i="1"/>
  <c r="V2391" i="1"/>
  <c r="S2391" i="1"/>
  <c r="T2392" i="1"/>
  <c r="Y2392" i="1"/>
  <c r="W2392" i="1" a="1"/>
  <c r="W2392" i="1"/>
  <c r="O2392" i="1"/>
  <c r="P2392" i="1"/>
  <c r="Q2392" i="1"/>
  <c r="R2392" i="1"/>
  <c r="V2392" i="1"/>
  <c r="S2392" i="1"/>
  <c r="T2393" i="1"/>
  <c r="Y2393" i="1"/>
  <c r="W2393" i="1" a="1"/>
  <c r="W2393" i="1"/>
  <c r="O2393" i="1"/>
  <c r="P2393" i="1"/>
  <c r="Q2393" i="1"/>
  <c r="R2393" i="1"/>
  <c r="V2393" i="1"/>
  <c r="S2393" i="1"/>
  <c r="T2394" i="1"/>
  <c r="Y2394" i="1"/>
  <c r="W2394" i="1" a="1"/>
  <c r="W2394" i="1"/>
  <c r="O2394" i="1"/>
  <c r="P2394" i="1"/>
  <c r="Q2394" i="1"/>
  <c r="R2394" i="1"/>
  <c r="V2394" i="1"/>
  <c r="S2394" i="1"/>
  <c r="T2395" i="1"/>
  <c r="Y2395" i="1"/>
  <c r="W2395" i="1" a="1"/>
  <c r="W2395" i="1"/>
  <c r="O2395" i="1"/>
  <c r="P2395" i="1"/>
  <c r="Q2395" i="1"/>
  <c r="R2395" i="1"/>
  <c r="V2395" i="1"/>
  <c r="S2395" i="1"/>
  <c r="T2396" i="1"/>
  <c r="Y2396" i="1"/>
  <c r="W2396" i="1" a="1"/>
  <c r="W2396" i="1"/>
  <c r="O2396" i="1"/>
  <c r="P2396" i="1"/>
  <c r="Q2396" i="1"/>
  <c r="R2396" i="1"/>
  <c r="V2396" i="1"/>
  <c r="S2396" i="1"/>
  <c r="T2397" i="1"/>
  <c r="Y2397" i="1"/>
  <c r="W2397" i="1" a="1"/>
  <c r="W2397" i="1"/>
  <c r="O2397" i="1"/>
  <c r="P2397" i="1"/>
  <c r="Q2397" i="1"/>
  <c r="R2397" i="1"/>
  <c r="V2397" i="1"/>
  <c r="S2397" i="1"/>
  <c r="T2398" i="1"/>
  <c r="Y2398" i="1"/>
  <c r="W2398" i="1" a="1"/>
  <c r="W2398" i="1"/>
  <c r="O2398" i="1"/>
  <c r="P2398" i="1"/>
  <c r="Q2398" i="1"/>
  <c r="R2398" i="1"/>
  <c r="V2398" i="1"/>
  <c r="S2398" i="1"/>
  <c r="T2399" i="1"/>
  <c r="Y2399" i="1"/>
  <c r="W2399" i="1" a="1"/>
  <c r="W2399" i="1"/>
  <c r="O2399" i="1"/>
  <c r="P2399" i="1"/>
  <c r="Q2399" i="1"/>
  <c r="R2399" i="1"/>
  <c r="V2399" i="1"/>
  <c r="S2399" i="1"/>
  <c r="T2400" i="1"/>
  <c r="Y2400" i="1"/>
  <c r="W2400" i="1" a="1"/>
  <c r="W2400" i="1"/>
  <c r="O2400" i="1"/>
  <c r="P2400" i="1"/>
  <c r="Q2400" i="1"/>
  <c r="R2400" i="1"/>
  <c r="V2400" i="1"/>
  <c r="S2400" i="1"/>
  <c r="T2401" i="1"/>
  <c r="Y2401" i="1"/>
  <c r="W2401" i="1" a="1"/>
  <c r="W2401" i="1"/>
  <c r="O2401" i="1"/>
  <c r="P2401" i="1"/>
  <c r="Q2401" i="1"/>
  <c r="R2401" i="1"/>
  <c r="V2401" i="1"/>
  <c r="S2401" i="1"/>
  <c r="T2402" i="1"/>
  <c r="Y2402" i="1"/>
  <c r="W2402" i="1" a="1"/>
  <c r="W2402" i="1"/>
  <c r="O2402" i="1"/>
  <c r="P2402" i="1"/>
  <c r="Q2402" i="1"/>
  <c r="R2402" i="1"/>
  <c r="V2402" i="1"/>
  <c r="S2402" i="1"/>
  <c r="T2403" i="1"/>
  <c r="Y2403" i="1"/>
  <c r="W2403" i="1" a="1"/>
  <c r="W2403" i="1"/>
  <c r="O2403" i="1"/>
  <c r="P2403" i="1"/>
  <c r="Q2403" i="1"/>
  <c r="R2403" i="1"/>
  <c r="V2403" i="1"/>
  <c r="S2403" i="1"/>
  <c r="T2404" i="1"/>
  <c r="Y2404" i="1"/>
  <c r="W2404" i="1" a="1"/>
  <c r="W2404" i="1"/>
  <c r="O2404" i="1"/>
  <c r="P2404" i="1"/>
  <c r="Q2404" i="1"/>
  <c r="R2404" i="1"/>
  <c r="V2404" i="1"/>
  <c r="S2404" i="1"/>
  <c r="T2405" i="1"/>
  <c r="Y2405" i="1"/>
  <c r="W2405" i="1" a="1"/>
  <c r="W2405" i="1"/>
  <c r="O2405" i="1"/>
  <c r="P2405" i="1"/>
  <c r="Q2405" i="1"/>
  <c r="R2405" i="1"/>
  <c r="V2405" i="1"/>
  <c r="S2405" i="1"/>
  <c r="T2406" i="1"/>
  <c r="Y2406" i="1"/>
  <c r="W2406" i="1" a="1"/>
  <c r="W2406" i="1"/>
  <c r="O2406" i="1"/>
  <c r="P2406" i="1"/>
  <c r="Q2406" i="1"/>
  <c r="R2406" i="1"/>
  <c r="V2406" i="1"/>
  <c r="S2406" i="1"/>
  <c r="T2407" i="1"/>
  <c r="Y2407" i="1"/>
  <c r="W2407" i="1" a="1"/>
  <c r="W2407" i="1"/>
  <c r="O2407" i="1"/>
  <c r="P2407" i="1"/>
  <c r="Q2407" i="1"/>
  <c r="R2407" i="1"/>
  <c r="V2407" i="1"/>
  <c r="S2407" i="1"/>
  <c r="T2408" i="1"/>
  <c r="Y2408" i="1"/>
  <c r="W2408" i="1" a="1"/>
  <c r="W2408" i="1"/>
  <c r="O2408" i="1"/>
  <c r="P2408" i="1"/>
  <c r="Q2408" i="1"/>
  <c r="R2408" i="1"/>
  <c r="V2408" i="1"/>
  <c r="S2408" i="1"/>
  <c r="T2409" i="1"/>
  <c r="Y2409" i="1"/>
  <c r="W2409" i="1" a="1"/>
  <c r="W2409" i="1"/>
  <c r="O2409" i="1"/>
  <c r="P2409" i="1"/>
  <c r="Q2409" i="1"/>
  <c r="R2409" i="1"/>
  <c r="V2409" i="1"/>
  <c r="S2409" i="1"/>
  <c r="T2410" i="1"/>
  <c r="Y2410" i="1"/>
  <c r="W2410" i="1" a="1"/>
  <c r="W2410" i="1"/>
  <c r="O2410" i="1"/>
  <c r="P2410" i="1"/>
  <c r="Q2410" i="1"/>
  <c r="R2410" i="1"/>
  <c r="V2410" i="1"/>
  <c r="S2410" i="1"/>
  <c r="T2411" i="1"/>
  <c r="Y2411" i="1"/>
  <c r="W2411" i="1" a="1"/>
  <c r="W2411" i="1"/>
  <c r="O2411" i="1"/>
  <c r="P2411" i="1"/>
  <c r="Q2411" i="1"/>
  <c r="R2411" i="1"/>
  <c r="V2411" i="1"/>
  <c r="S2411" i="1"/>
  <c r="T2412" i="1"/>
  <c r="Y2412" i="1"/>
  <c r="W2412" i="1" a="1"/>
  <c r="W2412" i="1"/>
  <c r="O2412" i="1"/>
  <c r="P2412" i="1"/>
  <c r="Q2412" i="1"/>
  <c r="R2412" i="1"/>
  <c r="V2412" i="1"/>
  <c r="S2412" i="1"/>
  <c r="T2413" i="1"/>
  <c r="Y2413" i="1"/>
  <c r="W2413" i="1" a="1"/>
  <c r="W2413" i="1"/>
  <c r="O2413" i="1"/>
  <c r="P2413" i="1"/>
  <c r="Q2413" i="1"/>
  <c r="R2413" i="1"/>
  <c r="V2413" i="1"/>
  <c r="S2413" i="1"/>
  <c r="T2414" i="1"/>
  <c r="Y2414" i="1"/>
  <c r="W2414" i="1" a="1"/>
  <c r="W2414" i="1"/>
  <c r="O2414" i="1"/>
  <c r="P2414" i="1"/>
  <c r="Q2414" i="1"/>
  <c r="R2414" i="1"/>
  <c r="V2414" i="1"/>
  <c r="S2414" i="1"/>
  <c r="T2415" i="1"/>
  <c r="Y2415" i="1"/>
  <c r="W2415" i="1" a="1"/>
  <c r="W2415" i="1"/>
  <c r="O2415" i="1"/>
  <c r="P2415" i="1"/>
  <c r="Q2415" i="1"/>
  <c r="R2415" i="1"/>
  <c r="V2415" i="1"/>
  <c r="S2415" i="1"/>
  <c r="T2416" i="1"/>
  <c r="Y2416" i="1"/>
  <c r="W2416" i="1" a="1"/>
  <c r="W2416" i="1"/>
  <c r="O2416" i="1"/>
  <c r="P2416" i="1"/>
  <c r="Q2416" i="1"/>
  <c r="R2416" i="1"/>
  <c r="V2416" i="1"/>
  <c r="S2416" i="1"/>
  <c r="T2417" i="1"/>
  <c r="Y2417" i="1"/>
  <c r="W2417" i="1" a="1"/>
  <c r="W2417" i="1"/>
  <c r="O2417" i="1"/>
  <c r="P2417" i="1"/>
  <c r="Q2417" i="1"/>
  <c r="R2417" i="1"/>
  <c r="V2417" i="1"/>
  <c r="S2417" i="1"/>
  <c r="T2418" i="1"/>
  <c r="Y2418" i="1"/>
  <c r="W2418" i="1" a="1"/>
  <c r="W2418" i="1"/>
  <c r="O2418" i="1"/>
  <c r="P2418" i="1"/>
  <c r="Q2418" i="1"/>
  <c r="R2418" i="1"/>
  <c r="V2418" i="1"/>
  <c r="S2418" i="1"/>
  <c r="T2419" i="1"/>
  <c r="Y2419" i="1"/>
  <c r="W2419" i="1" a="1"/>
  <c r="W2419" i="1"/>
  <c r="O2419" i="1"/>
  <c r="P2419" i="1"/>
  <c r="Q2419" i="1"/>
  <c r="R2419" i="1"/>
  <c r="V2419" i="1"/>
  <c r="S2419" i="1"/>
  <c r="T2420" i="1"/>
  <c r="Y2420" i="1"/>
  <c r="W2420" i="1" a="1"/>
  <c r="W2420" i="1"/>
  <c r="O2420" i="1"/>
  <c r="P2420" i="1"/>
  <c r="Q2420" i="1"/>
  <c r="R2420" i="1"/>
  <c r="V2420" i="1"/>
  <c r="S2420" i="1"/>
  <c r="T2421" i="1"/>
  <c r="Y2421" i="1"/>
  <c r="W2421" i="1" a="1"/>
  <c r="W2421" i="1"/>
  <c r="O2421" i="1"/>
  <c r="P2421" i="1"/>
  <c r="Q2421" i="1"/>
  <c r="R2421" i="1"/>
  <c r="V2421" i="1"/>
  <c r="S2421" i="1"/>
  <c r="T2422" i="1"/>
  <c r="Y2422" i="1"/>
  <c r="W2422" i="1" a="1"/>
  <c r="W2422" i="1"/>
  <c r="O2422" i="1"/>
  <c r="P2422" i="1"/>
  <c r="Q2422" i="1"/>
  <c r="R2422" i="1"/>
  <c r="V2422" i="1"/>
  <c r="S2422" i="1"/>
  <c r="T2423" i="1"/>
  <c r="Y2423" i="1"/>
  <c r="W2423" i="1" a="1"/>
  <c r="W2423" i="1"/>
  <c r="O2423" i="1"/>
  <c r="P2423" i="1"/>
  <c r="Q2423" i="1"/>
  <c r="R2423" i="1"/>
  <c r="V2423" i="1"/>
  <c r="S2423" i="1"/>
  <c r="T2424" i="1"/>
  <c r="Y2424" i="1"/>
  <c r="W2424" i="1" a="1"/>
  <c r="W2424" i="1"/>
  <c r="O2424" i="1"/>
  <c r="P2424" i="1"/>
  <c r="Q2424" i="1"/>
  <c r="R2424" i="1"/>
  <c r="V2424" i="1"/>
  <c r="S2424" i="1"/>
  <c r="T2425" i="1"/>
  <c r="Y2425" i="1"/>
  <c r="W2425" i="1" a="1"/>
  <c r="W2425" i="1"/>
  <c r="O2425" i="1"/>
  <c r="P2425" i="1"/>
  <c r="Q2425" i="1"/>
  <c r="R2425" i="1"/>
  <c r="V2425" i="1"/>
  <c r="S2425" i="1"/>
  <c r="T2426" i="1"/>
  <c r="Y2426" i="1"/>
  <c r="W2426" i="1" a="1"/>
  <c r="W2426" i="1"/>
  <c r="O2426" i="1"/>
  <c r="P2426" i="1"/>
  <c r="Q2426" i="1"/>
  <c r="R2426" i="1"/>
  <c r="V2426" i="1"/>
  <c r="S2426" i="1"/>
  <c r="T2427" i="1"/>
  <c r="Y2427" i="1"/>
  <c r="W2427" i="1" a="1"/>
  <c r="W2427" i="1"/>
  <c r="O2427" i="1"/>
  <c r="P2427" i="1"/>
  <c r="Q2427" i="1"/>
  <c r="R2427" i="1"/>
  <c r="V2427" i="1"/>
  <c r="S2427" i="1"/>
  <c r="T2428" i="1"/>
  <c r="Y2428" i="1"/>
  <c r="W2428" i="1" a="1"/>
  <c r="W2428" i="1"/>
  <c r="O2428" i="1"/>
  <c r="P2428" i="1"/>
  <c r="Q2428" i="1"/>
  <c r="R2428" i="1"/>
  <c r="V2428" i="1"/>
  <c r="S2428" i="1"/>
  <c r="T2429" i="1"/>
  <c r="Y2429" i="1"/>
  <c r="W2429" i="1" a="1"/>
  <c r="W2429" i="1"/>
  <c r="O2429" i="1"/>
  <c r="P2429" i="1"/>
  <c r="Q2429" i="1"/>
  <c r="R2429" i="1"/>
  <c r="V2429" i="1"/>
  <c r="S2429" i="1"/>
  <c r="T2430" i="1"/>
  <c r="Y2430" i="1"/>
  <c r="W2430" i="1" a="1"/>
  <c r="W2430" i="1"/>
  <c r="O2430" i="1"/>
  <c r="P2430" i="1"/>
  <c r="Q2430" i="1"/>
  <c r="R2430" i="1"/>
  <c r="V2430" i="1"/>
  <c r="S2430" i="1"/>
  <c r="T2431" i="1"/>
  <c r="Y2431" i="1"/>
  <c r="W2431" i="1" a="1"/>
  <c r="W2431" i="1"/>
  <c r="O2431" i="1"/>
  <c r="P2431" i="1"/>
  <c r="Q2431" i="1"/>
  <c r="R2431" i="1"/>
  <c r="V2431" i="1"/>
  <c r="S2431" i="1"/>
  <c r="T2432" i="1"/>
  <c r="Y2432" i="1"/>
  <c r="W2432" i="1" a="1"/>
  <c r="W2432" i="1"/>
  <c r="O2432" i="1"/>
  <c r="P2432" i="1"/>
  <c r="Q2432" i="1"/>
  <c r="R2432" i="1"/>
  <c r="V2432" i="1"/>
  <c r="S2432" i="1"/>
  <c r="T2433" i="1"/>
  <c r="Y2433" i="1"/>
  <c r="W2433" i="1" a="1"/>
  <c r="W2433" i="1"/>
  <c r="O2433" i="1"/>
  <c r="P2433" i="1"/>
  <c r="Q2433" i="1"/>
  <c r="R2433" i="1"/>
  <c r="V2433" i="1"/>
  <c r="S2433" i="1"/>
  <c r="T2434" i="1"/>
  <c r="Y2434" i="1"/>
  <c r="W2434" i="1" a="1"/>
  <c r="W2434" i="1"/>
  <c r="O2434" i="1"/>
  <c r="P2434" i="1"/>
  <c r="Q2434" i="1"/>
  <c r="R2434" i="1"/>
  <c r="V2434" i="1"/>
  <c r="S2434" i="1"/>
  <c r="T2435" i="1"/>
  <c r="Y2435" i="1"/>
  <c r="W2435" i="1" a="1"/>
  <c r="W2435" i="1"/>
  <c r="O2435" i="1"/>
  <c r="P2435" i="1"/>
  <c r="Q2435" i="1"/>
  <c r="R2435" i="1"/>
  <c r="V2435" i="1"/>
  <c r="S2435" i="1"/>
  <c r="T2436" i="1"/>
  <c r="Y2436" i="1"/>
  <c r="W2436" i="1" a="1"/>
  <c r="W2436" i="1"/>
  <c r="O2436" i="1"/>
  <c r="P2436" i="1"/>
  <c r="Q2436" i="1"/>
  <c r="R2436" i="1"/>
  <c r="V2436" i="1"/>
  <c r="S2436" i="1"/>
  <c r="T2437" i="1"/>
  <c r="Y2437" i="1"/>
  <c r="W2437" i="1" a="1"/>
  <c r="W2437" i="1"/>
  <c r="O2437" i="1"/>
  <c r="P2437" i="1"/>
  <c r="Q2437" i="1"/>
  <c r="R2437" i="1"/>
  <c r="V2437" i="1"/>
  <c r="S2437" i="1"/>
  <c r="T2438" i="1"/>
  <c r="Y2438" i="1"/>
  <c r="W2438" i="1" a="1"/>
  <c r="W2438" i="1"/>
  <c r="O2438" i="1"/>
  <c r="P2438" i="1"/>
  <c r="Q2438" i="1"/>
  <c r="R2438" i="1"/>
  <c r="V2438" i="1"/>
  <c r="S2438" i="1"/>
  <c r="T2439" i="1"/>
  <c r="Y2439" i="1"/>
  <c r="W2439" i="1" a="1"/>
  <c r="W2439" i="1"/>
  <c r="O2439" i="1"/>
  <c r="P2439" i="1"/>
  <c r="Q2439" i="1"/>
  <c r="R2439" i="1"/>
  <c r="V2439" i="1"/>
  <c r="S2439" i="1"/>
  <c r="T2440" i="1"/>
  <c r="Y2440" i="1"/>
  <c r="W2440" i="1" a="1"/>
  <c r="W2440" i="1"/>
  <c r="O2440" i="1"/>
  <c r="P2440" i="1"/>
  <c r="Q2440" i="1"/>
  <c r="R2440" i="1"/>
  <c r="V2440" i="1"/>
  <c r="S2440" i="1"/>
  <c r="T2441" i="1"/>
  <c r="Y2441" i="1"/>
  <c r="W2441" i="1" a="1"/>
  <c r="W2441" i="1"/>
  <c r="O2441" i="1"/>
  <c r="P2441" i="1"/>
  <c r="Q2441" i="1"/>
  <c r="R2441" i="1"/>
  <c r="V2441" i="1"/>
  <c r="S2441" i="1"/>
  <c r="T2442" i="1"/>
  <c r="Y2442" i="1"/>
  <c r="W2442" i="1" a="1"/>
  <c r="W2442" i="1"/>
  <c r="O2442" i="1"/>
  <c r="P2442" i="1"/>
  <c r="Q2442" i="1"/>
  <c r="R2442" i="1"/>
  <c r="V2442" i="1"/>
  <c r="S2442" i="1"/>
  <c r="T2443" i="1"/>
  <c r="Y2443" i="1"/>
  <c r="W2443" i="1" a="1"/>
  <c r="W2443" i="1"/>
  <c r="O2443" i="1"/>
  <c r="P2443" i="1"/>
  <c r="Q2443" i="1"/>
  <c r="R2443" i="1"/>
  <c r="V2443" i="1"/>
  <c r="S2443" i="1"/>
  <c r="T2444" i="1"/>
  <c r="Y2444" i="1"/>
  <c r="W2444" i="1" a="1"/>
  <c r="W2444" i="1"/>
  <c r="O2444" i="1"/>
  <c r="P2444" i="1"/>
  <c r="Q2444" i="1"/>
  <c r="R2444" i="1"/>
  <c r="V2444" i="1"/>
  <c r="S2444" i="1"/>
  <c r="T2445" i="1"/>
  <c r="Y2445" i="1"/>
  <c r="W2445" i="1" a="1"/>
  <c r="W2445" i="1"/>
  <c r="O2445" i="1"/>
  <c r="P2445" i="1"/>
  <c r="Q2445" i="1"/>
  <c r="R2445" i="1"/>
  <c r="V2445" i="1"/>
  <c r="S2445" i="1"/>
  <c r="T2446" i="1"/>
  <c r="Y2446" i="1"/>
  <c r="W2446" i="1" a="1"/>
  <c r="W2446" i="1"/>
  <c r="O2446" i="1"/>
  <c r="P2446" i="1"/>
  <c r="Q2446" i="1"/>
  <c r="R2446" i="1"/>
  <c r="V2446" i="1"/>
  <c r="S2446" i="1"/>
  <c r="T2447" i="1"/>
  <c r="Y2447" i="1"/>
  <c r="W2447" i="1" a="1"/>
  <c r="W2447" i="1"/>
  <c r="O2447" i="1"/>
  <c r="P2447" i="1"/>
  <c r="Q2447" i="1"/>
  <c r="R2447" i="1"/>
  <c r="V2447" i="1"/>
  <c r="S2447" i="1"/>
  <c r="T2448" i="1"/>
  <c r="Y2448" i="1"/>
  <c r="W2448" i="1" a="1"/>
  <c r="W2448" i="1"/>
  <c r="O2448" i="1"/>
  <c r="P2448" i="1"/>
  <c r="Q2448" i="1"/>
  <c r="R2448" i="1"/>
  <c r="V2448" i="1"/>
  <c r="S2448" i="1"/>
  <c r="T2449" i="1"/>
  <c r="Y2449" i="1"/>
  <c r="W2449" i="1" a="1"/>
  <c r="W2449" i="1"/>
  <c r="O2449" i="1"/>
  <c r="P2449" i="1"/>
  <c r="Q2449" i="1"/>
  <c r="R2449" i="1"/>
  <c r="V2449" i="1"/>
  <c r="S2449" i="1"/>
  <c r="T2450" i="1"/>
  <c r="Y2450" i="1"/>
  <c r="W2450" i="1" a="1"/>
  <c r="W2450" i="1"/>
  <c r="O2450" i="1"/>
  <c r="P2450" i="1"/>
  <c r="Q2450" i="1"/>
  <c r="R2450" i="1"/>
  <c r="V2450" i="1"/>
  <c r="S2450" i="1"/>
  <c r="T2451" i="1"/>
  <c r="Y2451" i="1"/>
  <c r="W2451" i="1" a="1"/>
  <c r="W2451" i="1"/>
  <c r="O2451" i="1"/>
  <c r="P2451" i="1"/>
  <c r="Q2451" i="1"/>
  <c r="R2451" i="1"/>
  <c r="V2451" i="1"/>
  <c r="S2451" i="1"/>
  <c r="T2452" i="1"/>
  <c r="Y2452" i="1"/>
  <c r="W2452" i="1" a="1"/>
  <c r="W2452" i="1"/>
  <c r="O2452" i="1"/>
  <c r="P2452" i="1"/>
  <c r="Q2452" i="1"/>
  <c r="R2452" i="1"/>
  <c r="V2452" i="1"/>
  <c r="S2452" i="1"/>
  <c r="T2453" i="1"/>
  <c r="Y2453" i="1"/>
  <c r="W2453" i="1" a="1"/>
  <c r="W2453" i="1"/>
  <c r="O2453" i="1"/>
  <c r="P2453" i="1"/>
  <c r="Q2453" i="1"/>
  <c r="R2453" i="1"/>
  <c r="V2453" i="1"/>
  <c r="S2453" i="1"/>
  <c r="T2454" i="1"/>
  <c r="Y2454" i="1"/>
  <c r="W2454" i="1" a="1"/>
  <c r="W2454" i="1"/>
  <c r="O2454" i="1"/>
  <c r="P2454" i="1"/>
  <c r="Q2454" i="1"/>
  <c r="R2454" i="1"/>
  <c r="V2454" i="1"/>
  <c r="S2454" i="1"/>
  <c r="T2455" i="1"/>
  <c r="Y2455" i="1"/>
  <c r="W2455" i="1" a="1"/>
  <c r="W2455" i="1"/>
  <c r="O2455" i="1"/>
  <c r="P2455" i="1"/>
  <c r="Q2455" i="1"/>
  <c r="R2455" i="1"/>
  <c r="V2455" i="1"/>
  <c r="S2455" i="1"/>
  <c r="T2456" i="1"/>
  <c r="Y2456" i="1"/>
  <c r="W2456" i="1" a="1"/>
  <c r="W2456" i="1"/>
  <c r="O2456" i="1"/>
  <c r="P2456" i="1"/>
  <c r="Q2456" i="1"/>
  <c r="R2456" i="1"/>
  <c r="V2456" i="1"/>
  <c r="S2456" i="1"/>
  <c r="T2457" i="1"/>
  <c r="Y2457" i="1"/>
  <c r="W2457" i="1" a="1"/>
  <c r="W2457" i="1"/>
  <c r="O2457" i="1"/>
  <c r="P2457" i="1"/>
  <c r="Q2457" i="1"/>
  <c r="R2457" i="1"/>
  <c r="V2457" i="1"/>
  <c r="S2457" i="1"/>
  <c r="T2458" i="1"/>
  <c r="Y2458" i="1"/>
  <c r="W2458" i="1" a="1"/>
  <c r="W2458" i="1"/>
  <c r="O2458" i="1"/>
  <c r="P2458" i="1"/>
  <c r="Q2458" i="1"/>
  <c r="R2458" i="1"/>
  <c r="V2458" i="1"/>
  <c r="S2458" i="1"/>
  <c r="T2459" i="1"/>
  <c r="Y2459" i="1"/>
  <c r="W2459" i="1" a="1"/>
  <c r="W2459" i="1"/>
  <c r="O2459" i="1"/>
  <c r="P2459" i="1"/>
  <c r="Q2459" i="1"/>
  <c r="R2459" i="1"/>
  <c r="V2459" i="1"/>
  <c r="S2459" i="1"/>
  <c r="T2460" i="1"/>
  <c r="Y2460" i="1"/>
  <c r="W2460" i="1" a="1"/>
  <c r="W2460" i="1"/>
  <c r="O2460" i="1"/>
  <c r="P2460" i="1"/>
  <c r="Q2460" i="1"/>
  <c r="R2460" i="1"/>
  <c r="V2460" i="1"/>
  <c r="S2460" i="1"/>
  <c r="T2461" i="1"/>
  <c r="Y2461" i="1"/>
  <c r="W2461" i="1" a="1"/>
  <c r="W2461" i="1"/>
  <c r="O2461" i="1"/>
  <c r="P2461" i="1"/>
  <c r="Q2461" i="1"/>
  <c r="R2461" i="1"/>
  <c r="V2461" i="1"/>
  <c r="S2461" i="1"/>
  <c r="T2462" i="1"/>
  <c r="Y2462" i="1"/>
  <c r="W2462" i="1" a="1"/>
  <c r="W2462" i="1"/>
  <c r="O2462" i="1"/>
  <c r="P2462" i="1"/>
  <c r="Q2462" i="1"/>
  <c r="R2462" i="1"/>
  <c r="V2462" i="1"/>
  <c r="S2462" i="1"/>
  <c r="T2463" i="1"/>
  <c r="Y2463" i="1"/>
  <c r="W2463" i="1" a="1"/>
  <c r="W2463" i="1"/>
  <c r="O2463" i="1"/>
  <c r="P2463" i="1"/>
  <c r="Q2463" i="1"/>
  <c r="R2463" i="1"/>
  <c r="V2463" i="1"/>
  <c r="S2463" i="1"/>
  <c r="T2464" i="1"/>
  <c r="Y2464" i="1"/>
  <c r="W2464" i="1" a="1"/>
  <c r="W2464" i="1"/>
  <c r="O2464" i="1"/>
  <c r="P2464" i="1"/>
  <c r="Q2464" i="1"/>
  <c r="R2464" i="1"/>
  <c r="V2464" i="1"/>
  <c r="S2464" i="1"/>
  <c r="T2465" i="1"/>
  <c r="Y2465" i="1"/>
  <c r="W2465" i="1" a="1"/>
  <c r="W2465" i="1"/>
  <c r="O2465" i="1"/>
  <c r="P2465" i="1"/>
  <c r="Q2465" i="1"/>
  <c r="R2465" i="1"/>
  <c r="V2465" i="1"/>
  <c r="S2465" i="1"/>
  <c r="T2466" i="1"/>
  <c r="Y2466" i="1"/>
  <c r="W2466" i="1" a="1"/>
  <c r="W2466" i="1"/>
  <c r="O2466" i="1"/>
  <c r="P2466" i="1"/>
  <c r="Q2466" i="1"/>
  <c r="R2466" i="1"/>
  <c r="V2466" i="1"/>
  <c r="S2466" i="1"/>
  <c r="T2467" i="1"/>
  <c r="Y2467" i="1"/>
  <c r="W2467" i="1" a="1"/>
  <c r="W2467" i="1"/>
  <c r="O2467" i="1"/>
  <c r="P2467" i="1"/>
  <c r="Q2467" i="1"/>
  <c r="R2467" i="1"/>
  <c r="V2467" i="1"/>
  <c r="S2467" i="1"/>
  <c r="T2468" i="1"/>
  <c r="Y2468" i="1"/>
  <c r="W2468" i="1" a="1"/>
  <c r="W2468" i="1"/>
  <c r="O2468" i="1"/>
  <c r="P2468" i="1"/>
  <c r="Q2468" i="1"/>
  <c r="R2468" i="1"/>
  <c r="V2468" i="1"/>
  <c r="S2468" i="1"/>
  <c r="T2469" i="1"/>
  <c r="Y2469" i="1"/>
  <c r="W2469" i="1" a="1"/>
  <c r="W2469" i="1"/>
  <c r="O2469" i="1"/>
  <c r="P2469" i="1"/>
  <c r="Q2469" i="1"/>
  <c r="R2469" i="1"/>
  <c r="V2469" i="1"/>
  <c r="S2469" i="1"/>
  <c r="T2470" i="1"/>
  <c r="Y2470" i="1"/>
  <c r="W2470" i="1" a="1"/>
  <c r="W2470" i="1"/>
  <c r="O2470" i="1"/>
  <c r="P2470" i="1"/>
  <c r="Q2470" i="1"/>
  <c r="R2470" i="1"/>
  <c r="V2470" i="1"/>
  <c r="S2470" i="1"/>
  <c r="T2471" i="1"/>
  <c r="Y2471" i="1"/>
  <c r="W2471" i="1" a="1"/>
  <c r="W2471" i="1"/>
  <c r="O2471" i="1"/>
  <c r="P2471" i="1"/>
  <c r="Q2471" i="1"/>
  <c r="R2471" i="1"/>
  <c r="V2471" i="1"/>
  <c r="S2471" i="1"/>
  <c r="T2472" i="1"/>
  <c r="Y2472" i="1"/>
  <c r="W2472" i="1" a="1"/>
  <c r="W2472" i="1"/>
  <c r="O2472" i="1"/>
  <c r="P2472" i="1"/>
  <c r="Q2472" i="1"/>
  <c r="R2472" i="1"/>
  <c r="V2472" i="1"/>
  <c r="S2472" i="1"/>
  <c r="T2473" i="1"/>
  <c r="Y2473" i="1"/>
  <c r="W2473" i="1" a="1"/>
  <c r="W2473" i="1"/>
  <c r="O2473" i="1"/>
  <c r="P2473" i="1"/>
  <c r="Q2473" i="1"/>
  <c r="R2473" i="1"/>
  <c r="V2473" i="1"/>
  <c r="S2473" i="1"/>
  <c r="T2474" i="1"/>
  <c r="Y2474" i="1"/>
  <c r="W2474" i="1" a="1"/>
  <c r="W2474" i="1"/>
  <c r="O2474" i="1"/>
  <c r="P2474" i="1"/>
  <c r="Q2474" i="1"/>
  <c r="R2474" i="1"/>
  <c r="V2474" i="1"/>
  <c r="S2474" i="1"/>
  <c r="T2475" i="1"/>
  <c r="Y2475" i="1"/>
  <c r="W2475" i="1" a="1"/>
  <c r="W2475" i="1"/>
  <c r="O2475" i="1"/>
  <c r="P2475" i="1"/>
  <c r="Q2475" i="1"/>
  <c r="R2475" i="1"/>
  <c r="V2475" i="1"/>
  <c r="S2475" i="1"/>
  <c r="T2476" i="1"/>
  <c r="Y2476" i="1"/>
  <c r="W2476" i="1" a="1"/>
  <c r="W2476" i="1"/>
  <c r="O2476" i="1"/>
  <c r="P2476" i="1"/>
  <c r="Q2476" i="1"/>
  <c r="R2476" i="1"/>
  <c r="V2476" i="1"/>
  <c r="S2476" i="1"/>
  <c r="T2477" i="1"/>
  <c r="Y2477" i="1"/>
  <c r="W2477" i="1" a="1"/>
  <c r="W2477" i="1"/>
  <c r="O2477" i="1"/>
  <c r="P2477" i="1"/>
  <c r="Q2477" i="1"/>
  <c r="R2477" i="1"/>
  <c r="V2477" i="1"/>
  <c r="S2477" i="1"/>
  <c r="T2478" i="1"/>
  <c r="Y2478" i="1"/>
  <c r="W2478" i="1" a="1"/>
  <c r="W2478" i="1"/>
  <c r="O2478" i="1"/>
  <c r="P2478" i="1"/>
  <c r="Q2478" i="1"/>
  <c r="R2478" i="1"/>
  <c r="V2478" i="1"/>
  <c r="S2478" i="1"/>
  <c r="T2479" i="1"/>
  <c r="Y2479" i="1"/>
  <c r="W2479" i="1" a="1"/>
  <c r="W2479" i="1"/>
  <c r="O2479" i="1"/>
  <c r="P2479" i="1"/>
  <c r="Q2479" i="1"/>
  <c r="R2479" i="1"/>
  <c r="V2479" i="1"/>
  <c r="S2479" i="1"/>
  <c r="T2480" i="1"/>
  <c r="Y2480" i="1"/>
  <c r="W2480" i="1" a="1"/>
  <c r="W2480" i="1"/>
  <c r="O2480" i="1"/>
  <c r="P2480" i="1"/>
  <c r="Q2480" i="1"/>
  <c r="R2480" i="1"/>
  <c r="V2480" i="1"/>
  <c r="S2480" i="1"/>
  <c r="T2481" i="1"/>
  <c r="Y2481" i="1"/>
  <c r="W2481" i="1" a="1"/>
  <c r="W2481" i="1"/>
  <c r="O2481" i="1"/>
  <c r="P2481" i="1"/>
  <c r="Q2481" i="1"/>
  <c r="R2481" i="1"/>
  <c r="V2481" i="1"/>
  <c r="S2481" i="1"/>
  <c r="T2482" i="1"/>
  <c r="Y2482" i="1"/>
  <c r="W2482" i="1" a="1"/>
  <c r="W2482" i="1"/>
  <c r="O2482" i="1"/>
  <c r="P2482" i="1"/>
  <c r="Q2482" i="1"/>
  <c r="R2482" i="1"/>
  <c r="V2482" i="1"/>
  <c r="S2482" i="1"/>
  <c r="T2483" i="1"/>
  <c r="Y2483" i="1"/>
  <c r="W2483" i="1" a="1"/>
  <c r="W2483" i="1"/>
  <c r="O2483" i="1"/>
  <c r="P2483" i="1"/>
  <c r="Q2483" i="1"/>
  <c r="R2483" i="1"/>
  <c r="V2483" i="1"/>
  <c r="S2483" i="1"/>
  <c r="T2484" i="1"/>
  <c r="Y2484" i="1"/>
  <c r="W2484" i="1" a="1"/>
  <c r="W2484" i="1"/>
  <c r="O2484" i="1"/>
  <c r="P2484" i="1"/>
  <c r="Q2484" i="1"/>
  <c r="R2484" i="1"/>
  <c r="V2484" i="1"/>
  <c r="S2484" i="1"/>
  <c r="T2485" i="1"/>
  <c r="Y2485" i="1"/>
  <c r="W2485" i="1" a="1"/>
  <c r="W2485" i="1"/>
  <c r="O2485" i="1"/>
  <c r="P2485" i="1"/>
  <c r="Q2485" i="1"/>
  <c r="R2485" i="1"/>
  <c r="V2485" i="1"/>
  <c r="S2485" i="1"/>
  <c r="T2486" i="1"/>
  <c r="Y2486" i="1"/>
  <c r="W2486" i="1" a="1"/>
  <c r="W2486" i="1"/>
  <c r="O2486" i="1"/>
  <c r="P2486" i="1"/>
  <c r="Q2486" i="1"/>
  <c r="R2486" i="1"/>
  <c r="V2486" i="1"/>
  <c r="S2486" i="1"/>
  <c r="T2487" i="1"/>
  <c r="Y2487" i="1"/>
  <c r="W2487" i="1" a="1"/>
  <c r="W2487" i="1"/>
  <c r="O2487" i="1"/>
  <c r="P2487" i="1"/>
  <c r="Q2487" i="1"/>
  <c r="R2487" i="1"/>
  <c r="V2487" i="1"/>
  <c r="S2487" i="1"/>
  <c r="T2488" i="1"/>
  <c r="Y2488" i="1"/>
  <c r="W2488" i="1" a="1"/>
  <c r="W2488" i="1"/>
  <c r="O2488" i="1"/>
  <c r="P2488" i="1"/>
  <c r="Q2488" i="1"/>
  <c r="R2488" i="1"/>
  <c r="V2488" i="1"/>
  <c r="S2488" i="1"/>
  <c r="T2489" i="1"/>
  <c r="Y2489" i="1"/>
  <c r="W2489" i="1" a="1"/>
  <c r="W2489" i="1"/>
  <c r="O2489" i="1"/>
  <c r="P2489" i="1"/>
  <c r="Q2489" i="1"/>
  <c r="R2489" i="1"/>
  <c r="V2489" i="1"/>
  <c r="S2489" i="1"/>
  <c r="T2490" i="1"/>
  <c r="Y2490" i="1"/>
  <c r="W2490" i="1" a="1"/>
  <c r="W2490" i="1"/>
  <c r="O2490" i="1"/>
  <c r="P2490" i="1"/>
  <c r="Q2490" i="1"/>
  <c r="R2490" i="1"/>
  <c r="V2490" i="1"/>
  <c r="S2490" i="1"/>
  <c r="T2491" i="1"/>
  <c r="Y2491" i="1"/>
  <c r="W2491" i="1" a="1"/>
  <c r="W2491" i="1"/>
  <c r="O2491" i="1"/>
  <c r="P2491" i="1"/>
  <c r="Q2491" i="1"/>
  <c r="R2491" i="1"/>
  <c r="V2491" i="1"/>
  <c r="S2491" i="1"/>
  <c r="T2492" i="1"/>
  <c r="Y2492" i="1"/>
  <c r="W2492" i="1" a="1"/>
  <c r="W2492" i="1"/>
  <c r="O2492" i="1"/>
  <c r="P2492" i="1"/>
  <c r="Q2492" i="1"/>
  <c r="R2492" i="1"/>
  <c r="V2492" i="1"/>
  <c r="S2492" i="1"/>
  <c r="T2493" i="1"/>
  <c r="Y2493" i="1"/>
  <c r="W2493" i="1" a="1"/>
  <c r="W2493" i="1"/>
  <c r="O2493" i="1"/>
  <c r="P2493" i="1"/>
  <c r="Q2493" i="1"/>
  <c r="R2493" i="1"/>
  <c r="V2493" i="1"/>
  <c r="S2493" i="1"/>
  <c r="T2494" i="1"/>
  <c r="Y2494" i="1"/>
  <c r="W2494" i="1" a="1"/>
  <c r="W2494" i="1"/>
  <c r="O2494" i="1"/>
  <c r="P2494" i="1"/>
  <c r="Q2494" i="1"/>
  <c r="R2494" i="1"/>
  <c r="V2494" i="1"/>
  <c r="S2494" i="1"/>
  <c r="T2495" i="1"/>
  <c r="Y2495" i="1"/>
  <c r="W2495" i="1" a="1"/>
  <c r="W2495" i="1"/>
  <c r="O2495" i="1"/>
  <c r="P2495" i="1"/>
  <c r="Q2495" i="1"/>
  <c r="R2495" i="1"/>
  <c r="V2495" i="1"/>
  <c r="S2495" i="1"/>
  <c r="T2496" i="1"/>
  <c r="Y2496" i="1"/>
  <c r="W2496" i="1" a="1"/>
  <c r="W2496" i="1"/>
  <c r="O2496" i="1"/>
  <c r="P2496" i="1"/>
  <c r="Q2496" i="1"/>
  <c r="R2496" i="1"/>
  <c r="V2496" i="1"/>
  <c r="S2496" i="1"/>
  <c r="T2497" i="1"/>
  <c r="Y2497" i="1"/>
  <c r="W2497" i="1" a="1"/>
  <c r="W2497" i="1"/>
  <c r="O2497" i="1"/>
  <c r="P2497" i="1"/>
  <c r="Q2497" i="1"/>
  <c r="R2497" i="1"/>
  <c r="V2497" i="1"/>
  <c r="S2497" i="1"/>
  <c r="T2498" i="1"/>
  <c r="Y2498" i="1"/>
  <c r="W2498" i="1" a="1"/>
  <c r="W2498" i="1"/>
  <c r="O2498" i="1"/>
  <c r="P2498" i="1"/>
  <c r="Q2498" i="1"/>
  <c r="R2498" i="1"/>
  <c r="V2498" i="1"/>
  <c r="S2498" i="1"/>
  <c r="T2499" i="1"/>
  <c r="Y2499" i="1"/>
  <c r="W2499" i="1" a="1"/>
  <c r="W2499" i="1"/>
  <c r="O2499" i="1"/>
  <c r="P2499" i="1"/>
  <c r="Q2499" i="1"/>
  <c r="R2499" i="1"/>
  <c r="V2499" i="1"/>
  <c r="S2499" i="1"/>
  <c r="T2500" i="1"/>
  <c r="Y2500" i="1"/>
  <c r="W2500" i="1" a="1"/>
  <c r="W2500" i="1"/>
  <c r="O2500" i="1"/>
  <c r="P2500" i="1"/>
  <c r="Q2500" i="1"/>
  <c r="R2500" i="1"/>
  <c r="V2500" i="1"/>
  <c r="S2500" i="1"/>
  <c r="T2501" i="1"/>
  <c r="Y2501" i="1"/>
  <c r="W2501" i="1" a="1"/>
  <c r="W2501" i="1"/>
  <c r="O2501" i="1"/>
  <c r="P2501" i="1"/>
  <c r="Q2501" i="1"/>
  <c r="R2501" i="1"/>
  <c r="V2501" i="1"/>
  <c r="S2501" i="1"/>
  <c r="T2502" i="1"/>
  <c r="Y2502" i="1"/>
  <c r="W2502" i="1" a="1"/>
  <c r="W2502" i="1"/>
  <c r="O2502" i="1"/>
  <c r="P2502" i="1"/>
  <c r="Q2502" i="1"/>
  <c r="R2502" i="1"/>
  <c r="V2502" i="1"/>
  <c r="S2502" i="1"/>
  <c r="T2503" i="1"/>
  <c r="Y2503" i="1"/>
  <c r="W2503" i="1" a="1"/>
  <c r="W2503" i="1"/>
  <c r="O2503" i="1"/>
  <c r="P2503" i="1"/>
  <c r="Q2503" i="1"/>
  <c r="R2503" i="1"/>
  <c r="V2503" i="1"/>
  <c r="S2503" i="1"/>
  <c r="T2504" i="1"/>
  <c r="Y2504" i="1"/>
  <c r="W2504" i="1" a="1"/>
  <c r="W2504" i="1"/>
  <c r="O2504" i="1"/>
  <c r="P2504" i="1"/>
  <c r="Q2504" i="1"/>
  <c r="R2504" i="1"/>
  <c r="V2504" i="1"/>
  <c r="S2504" i="1"/>
  <c r="T2505" i="1"/>
  <c r="Y2505" i="1"/>
  <c r="W2505" i="1" a="1"/>
  <c r="W2505" i="1"/>
  <c r="O2505" i="1"/>
  <c r="P2505" i="1"/>
  <c r="Q2505" i="1"/>
  <c r="R2505" i="1"/>
  <c r="V2505" i="1"/>
  <c r="S2505" i="1"/>
  <c r="T2506" i="1"/>
  <c r="Y2506" i="1"/>
  <c r="W2506" i="1" a="1"/>
  <c r="W2506" i="1"/>
  <c r="O2506" i="1"/>
  <c r="P2506" i="1"/>
  <c r="Q2506" i="1"/>
  <c r="R2506" i="1"/>
  <c r="V2506" i="1"/>
  <c r="S2506" i="1"/>
  <c r="T2507" i="1"/>
  <c r="Y2507" i="1"/>
  <c r="W2507" i="1" a="1"/>
  <c r="W2507" i="1"/>
  <c r="O2507" i="1"/>
  <c r="P2507" i="1"/>
  <c r="Q2507" i="1"/>
  <c r="R2507" i="1"/>
  <c r="V2507" i="1"/>
  <c r="S2507" i="1"/>
  <c r="T2508" i="1"/>
  <c r="Y2508" i="1"/>
  <c r="W2508" i="1" a="1"/>
  <c r="W2508" i="1"/>
  <c r="O2508" i="1"/>
  <c r="P2508" i="1"/>
  <c r="Q2508" i="1"/>
  <c r="R2508" i="1"/>
  <c r="V2508" i="1"/>
  <c r="S2508" i="1"/>
  <c r="T2509" i="1"/>
  <c r="Y2509" i="1"/>
  <c r="W2509" i="1" a="1"/>
  <c r="W2509" i="1"/>
  <c r="O2509" i="1"/>
  <c r="P2509" i="1"/>
  <c r="Q2509" i="1"/>
  <c r="R2509" i="1"/>
  <c r="V2509" i="1"/>
  <c r="S2509" i="1"/>
  <c r="T2510" i="1"/>
  <c r="Y2510" i="1"/>
  <c r="W2510" i="1" a="1"/>
  <c r="W2510" i="1"/>
  <c r="O2510" i="1"/>
  <c r="P2510" i="1"/>
  <c r="Q2510" i="1"/>
  <c r="R2510" i="1"/>
  <c r="V2510" i="1"/>
  <c r="S2510" i="1"/>
  <c r="T2511" i="1"/>
  <c r="Y2511" i="1"/>
  <c r="W2511" i="1" a="1"/>
  <c r="W2511" i="1"/>
  <c r="O2511" i="1"/>
  <c r="P2511" i="1"/>
  <c r="Q2511" i="1"/>
  <c r="R2511" i="1"/>
  <c r="V2511" i="1"/>
  <c r="S2511" i="1"/>
  <c r="T2512" i="1"/>
  <c r="Y2512" i="1"/>
  <c r="W2512" i="1" a="1"/>
  <c r="W2512" i="1"/>
  <c r="O2512" i="1"/>
  <c r="P2512" i="1"/>
  <c r="Q2512" i="1"/>
  <c r="R2512" i="1"/>
  <c r="V2512" i="1"/>
  <c r="S2512" i="1"/>
  <c r="T2513" i="1"/>
  <c r="Y2513" i="1"/>
  <c r="W2513" i="1" a="1"/>
  <c r="W2513" i="1"/>
  <c r="O2513" i="1"/>
  <c r="P2513" i="1"/>
  <c r="Q2513" i="1"/>
  <c r="R2513" i="1"/>
  <c r="V2513" i="1"/>
  <c r="S2513" i="1"/>
  <c r="T2514" i="1"/>
  <c r="Y2514" i="1"/>
  <c r="W2514" i="1" a="1"/>
  <c r="W2514" i="1"/>
  <c r="O2514" i="1"/>
  <c r="P2514" i="1"/>
  <c r="Q2514" i="1"/>
  <c r="R2514" i="1"/>
  <c r="V2514" i="1"/>
  <c r="S2514" i="1"/>
  <c r="T2515" i="1"/>
  <c r="Y2515" i="1"/>
  <c r="W2515" i="1" a="1"/>
  <c r="W2515" i="1"/>
  <c r="O2515" i="1"/>
  <c r="P2515" i="1"/>
  <c r="Q2515" i="1"/>
  <c r="R2515" i="1"/>
  <c r="V2515" i="1"/>
  <c r="S2515" i="1"/>
  <c r="T2516" i="1"/>
  <c r="Y2516" i="1"/>
  <c r="W2516" i="1" a="1"/>
  <c r="W2516" i="1"/>
  <c r="O2516" i="1"/>
  <c r="P2516" i="1"/>
  <c r="Q2516" i="1"/>
  <c r="R2516" i="1"/>
  <c r="V2516" i="1"/>
  <c r="S2516" i="1"/>
  <c r="T2517" i="1"/>
  <c r="Y2517" i="1"/>
  <c r="W2517" i="1" a="1"/>
  <c r="W2517" i="1"/>
  <c r="O2517" i="1"/>
  <c r="P2517" i="1"/>
  <c r="Q2517" i="1"/>
  <c r="R2517" i="1"/>
  <c r="V2517" i="1"/>
  <c r="S2517" i="1"/>
  <c r="T2518" i="1"/>
  <c r="Y2518" i="1"/>
  <c r="W2518" i="1" a="1"/>
  <c r="W2518" i="1"/>
  <c r="O2518" i="1"/>
  <c r="P2518" i="1"/>
  <c r="Q2518" i="1"/>
  <c r="R2518" i="1"/>
  <c r="V2518" i="1"/>
  <c r="S2518" i="1"/>
  <c r="T2519" i="1"/>
  <c r="Y2519" i="1"/>
  <c r="W2519" i="1" a="1"/>
  <c r="W2519" i="1"/>
  <c r="O2519" i="1"/>
  <c r="P2519" i="1"/>
  <c r="Q2519" i="1"/>
  <c r="R2519" i="1"/>
  <c r="V2519" i="1"/>
  <c r="S2519" i="1"/>
  <c r="T2520" i="1"/>
  <c r="Y2520" i="1"/>
  <c r="W2520" i="1" a="1"/>
  <c r="W2520" i="1"/>
  <c r="O2520" i="1"/>
  <c r="P2520" i="1"/>
  <c r="Q2520" i="1"/>
  <c r="R2520" i="1"/>
  <c r="V2520" i="1"/>
  <c r="S2520" i="1"/>
  <c r="T2521" i="1"/>
  <c r="Y2521" i="1"/>
  <c r="W2521" i="1" a="1"/>
  <c r="W2521" i="1"/>
  <c r="O2521" i="1"/>
  <c r="P2521" i="1"/>
  <c r="Q2521" i="1"/>
  <c r="R2521" i="1"/>
  <c r="V2521" i="1"/>
  <c r="S2521" i="1"/>
  <c r="T2522" i="1"/>
  <c r="Y2522" i="1"/>
  <c r="W2522" i="1" a="1"/>
  <c r="W2522" i="1"/>
  <c r="O2522" i="1"/>
  <c r="P2522" i="1"/>
  <c r="Q2522" i="1"/>
  <c r="R2522" i="1"/>
  <c r="V2522" i="1"/>
  <c r="S2522" i="1"/>
  <c r="T2523" i="1"/>
  <c r="Y2523" i="1"/>
  <c r="W2523" i="1" a="1"/>
  <c r="W2523" i="1"/>
  <c r="O2523" i="1"/>
  <c r="P2523" i="1"/>
  <c r="Q2523" i="1"/>
  <c r="R2523" i="1"/>
  <c r="V2523" i="1"/>
  <c r="S2523" i="1"/>
  <c r="T2524" i="1"/>
  <c r="Y2524" i="1"/>
  <c r="W2524" i="1" a="1"/>
  <c r="W2524" i="1"/>
  <c r="O2524" i="1"/>
  <c r="P2524" i="1"/>
  <c r="Q2524" i="1"/>
  <c r="R2524" i="1"/>
  <c r="V2524" i="1"/>
  <c r="S2524" i="1"/>
  <c r="T2525" i="1"/>
  <c r="Y2525" i="1"/>
  <c r="W2525" i="1" a="1"/>
  <c r="W2525" i="1"/>
  <c r="O2525" i="1"/>
  <c r="P2525" i="1"/>
  <c r="Q2525" i="1"/>
  <c r="R2525" i="1"/>
  <c r="V2525" i="1"/>
  <c r="S2525" i="1"/>
  <c r="T2526" i="1"/>
  <c r="Y2526" i="1"/>
  <c r="W2526" i="1" a="1"/>
  <c r="W2526" i="1"/>
  <c r="O2526" i="1"/>
  <c r="P2526" i="1"/>
  <c r="Q2526" i="1"/>
  <c r="R2526" i="1"/>
  <c r="V2526" i="1"/>
  <c r="S2526" i="1"/>
  <c r="T2527" i="1"/>
  <c r="Y2527" i="1"/>
  <c r="W2527" i="1" a="1"/>
  <c r="W2527" i="1"/>
  <c r="O2527" i="1"/>
  <c r="P2527" i="1"/>
  <c r="Q2527" i="1"/>
  <c r="R2527" i="1"/>
  <c r="V2527" i="1"/>
  <c r="S2527" i="1"/>
  <c r="T2528" i="1"/>
  <c r="Y2528" i="1"/>
  <c r="W2528" i="1" a="1"/>
  <c r="W2528" i="1"/>
  <c r="O2528" i="1"/>
  <c r="P2528" i="1"/>
  <c r="Q2528" i="1"/>
  <c r="R2528" i="1"/>
  <c r="V2528" i="1"/>
  <c r="S2528" i="1"/>
  <c r="T2529" i="1"/>
  <c r="Y2529" i="1"/>
  <c r="W2529" i="1" a="1"/>
  <c r="W2529" i="1"/>
  <c r="O2529" i="1"/>
  <c r="P2529" i="1"/>
  <c r="Q2529" i="1"/>
  <c r="R2529" i="1"/>
  <c r="V2529" i="1"/>
  <c r="S2529" i="1"/>
  <c r="T2530" i="1"/>
  <c r="Y2530" i="1"/>
  <c r="W2530" i="1" a="1"/>
  <c r="W2530" i="1"/>
  <c r="O2530" i="1"/>
  <c r="P2530" i="1"/>
  <c r="Q2530" i="1"/>
  <c r="R2530" i="1"/>
  <c r="V2530" i="1"/>
  <c r="S2530" i="1"/>
  <c r="T2531" i="1"/>
  <c r="Y2531" i="1"/>
  <c r="W2531" i="1" a="1"/>
  <c r="W2531" i="1"/>
  <c r="O2531" i="1"/>
  <c r="P2531" i="1"/>
  <c r="Q2531" i="1"/>
  <c r="R2531" i="1"/>
  <c r="V2531" i="1"/>
  <c r="S2531" i="1"/>
  <c r="T2532" i="1"/>
  <c r="Y2532" i="1"/>
  <c r="W2532" i="1" a="1"/>
  <c r="W2532" i="1"/>
  <c r="O2532" i="1"/>
  <c r="P2532" i="1"/>
  <c r="Q2532" i="1"/>
  <c r="R2532" i="1"/>
  <c r="V2532" i="1"/>
  <c r="S2532" i="1"/>
  <c r="T2533" i="1"/>
  <c r="Y2533" i="1"/>
  <c r="W2533" i="1" a="1"/>
  <c r="W2533" i="1"/>
  <c r="O2533" i="1"/>
  <c r="P2533" i="1"/>
  <c r="Q2533" i="1"/>
  <c r="R2533" i="1"/>
  <c r="V2533" i="1"/>
  <c r="S2533" i="1"/>
  <c r="T2534" i="1"/>
  <c r="Y2534" i="1"/>
  <c r="W2534" i="1" a="1"/>
  <c r="W2534" i="1"/>
  <c r="O2534" i="1"/>
  <c r="P2534" i="1"/>
  <c r="Q2534" i="1"/>
  <c r="R2534" i="1"/>
  <c r="V2534" i="1"/>
  <c r="S2534" i="1"/>
  <c r="T2535" i="1"/>
  <c r="Y2535" i="1"/>
  <c r="W2535" i="1" a="1"/>
  <c r="W2535" i="1"/>
  <c r="O2535" i="1"/>
  <c r="P2535" i="1"/>
  <c r="Q2535" i="1"/>
  <c r="R2535" i="1"/>
  <c r="V2535" i="1"/>
  <c r="S2535" i="1"/>
  <c r="T2536" i="1"/>
  <c r="Y2536" i="1"/>
  <c r="W2536" i="1" a="1"/>
  <c r="W2536" i="1"/>
  <c r="O2536" i="1"/>
  <c r="P2536" i="1"/>
  <c r="Q2536" i="1"/>
  <c r="R2536" i="1"/>
  <c r="V2536" i="1"/>
  <c r="S2536" i="1"/>
  <c r="T2537" i="1"/>
  <c r="Y2537" i="1"/>
  <c r="W2537" i="1" a="1"/>
  <c r="W2537" i="1"/>
  <c r="O2537" i="1"/>
  <c r="P2537" i="1"/>
  <c r="Q2537" i="1"/>
  <c r="R2537" i="1"/>
  <c r="V2537" i="1"/>
  <c r="S2537" i="1"/>
  <c r="T2538" i="1"/>
  <c r="Y2538" i="1"/>
  <c r="W2538" i="1" a="1"/>
  <c r="W2538" i="1"/>
  <c r="O2538" i="1"/>
  <c r="P2538" i="1"/>
  <c r="Q2538" i="1"/>
  <c r="R2538" i="1"/>
  <c r="V2538" i="1"/>
  <c r="S2538" i="1"/>
  <c r="T2539" i="1"/>
  <c r="Y2539" i="1"/>
  <c r="W2539" i="1" a="1"/>
  <c r="W2539" i="1"/>
  <c r="O2539" i="1"/>
  <c r="P2539" i="1"/>
  <c r="Q2539" i="1"/>
  <c r="R2539" i="1"/>
  <c r="V2539" i="1"/>
  <c r="S2539" i="1"/>
  <c r="T2540" i="1"/>
  <c r="Y2540" i="1"/>
  <c r="W2540" i="1" a="1"/>
  <c r="W2540" i="1"/>
  <c r="O2540" i="1"/>
  <c r="P2540" i="1"/>
  <c r="Q2540" i="1"/>
  <c r="R2540" i="1"/>
  <c r="V2540" i="1"/>
  <c r="S2540" i="1"/>
  <c r="T2541" i="1"/>
  <c r="Y2541" i="1"/>
  <c r="W2541" i="1" a="1"/>
  <c r="W2541" i="1"/>
  <c r="O2541" i="1"/>
  <c r="P2541" i="1"/>
  <c r="Q2541" i="1"/>
  <c r="R2541" i="1"/>
  <c r="V2541" i="1"/>
  <c r="S2541" i="1"/>
  <c r="T2542" i="1"/>
  <c r="Y2542" i="1"/>
  <c r="W2542" i="1" a="1"/>
  <c r="W2542" i="1"/>
  <c r="O2542" i="1"/>
  <c r="P2542" i="1"/>
  <c r="Q2542" i="1"/>
  <c r="R2542" i="1"/>
  <c r="V2542" i="1"/>
  <c r="S2542" i="1"/>
  <c r="T2543" i="1"/>
  <c r="Y2543" i="1"/>
  <c r="W2543" i="1" a="1"/>
  <c r="W2543" i="1"/>
  <c r="O2543" i="1"/>
  <c r="P2543" i="1"/>
  <c r="Q2543" i="1"/>
  <c r="R2543" i="1"/>
  <c r="V2543" i="1"/>
  <c r="S2543" i="1"/>
  <c r="T2544" i="1"/>
  <c r="Y2544" i="1"/>
  <c r="W2544" i="1" a="1"/>
  <c r="W2544" i="1"/>
  <c r="O2544" i="1"/>
  <c r="P2544" i="1"/>
  <c r="Q2544" i="1"/>
  <c r="R2544" i="1"/>
  <c r="V2544" i="1"/>
  <c r="S2544" i="1"/>
  <c r="T2545" i="1"/>
  <c r="Y2545" i="1"/>
  <c r="W2545" i="1" a="1"/>
  <c r="W2545" i="1"/>
  <c r="O2545" i="1"/>
  <c r="P2545" i="1"/>
  <c r="Q2545" i="1"/>
  <c r="R2545" i="1"/>
  <c r="V2545" i="1"/>
  <c r="S2545" i="1"/>
  <c r="T2546" i="1"/>
  <c r="Y2546" i="1"/>
  <c r="W2546" i="1" a="1"/>
  <c r="W2546" i="1"/>
  <c r="O2546" i="1"/>
  <c r="P2546" i="1"/>
  <c r="Q2546" i="1"/>
  <c r="R2546" i="1"/>
  <c r="V2546" i="1"/>
  <c r="S2546" i="1"/>
  <c r="T2547" i="1"/>
  <c r="Y2547" i="1"/>
  <c r="W2547" i="1" a="1"/>
  <c r="W2547" i="1"/>
  <c r="O2547" i="1"/>
  <c r="P2547" i="1"/>
  <c r="Q2547" i="1"/>
  <c r="R2547" i="1"/>
  <c r="V2547" i="1"/>
  <c r="S2547" i="1"/>
  <c r="T2548" i="1"/>
  <c r="Y2548" i="1"/>
  <c r="W2548" i="1" a="1"/>
  <c r="W2548" i="1"/>
  <c r="O2548" i="1"/>
  <c r="P2548" i="1"/>
  <c r="Q2548" i="1"/>
  <c r="R2548" i="1"/>
  <c r="V2548" i="1"/>
  <c r="S2548" i="1"/>
  <c r="T2549" i="1"/>
  <c r="Y2549" i="1"/>
  <c r="W2549" i="1" a="1"/>
  <c r="W2549" i="1"/>
  <c r="O2549" i="1"/>
  <c r="P2549" i="1"/>
  <c r="Q2549" i="1"/>
  <c r="R2549" i="1"/>
  <c r="V2549" i="1"/>
  <c r="S2549" i="1"/>
  <c r="T2550" i="1"/>
  <c r="Y2550" i="1"/>
  <c r="W2550" i="1" a="1"/>
  <c r="W2550" i="1"/>
  <c r="O2550" i="1"/>
  <c r="P2550" i="1"/>
  <c r="Q2550" i="1"/>
  <c r="R2550" i="1"/>
  <c r="V2550" i="1"/>
  <c r="S2550" i="1"/>
  <c r="T2551" i="1"/>
  <c r="Y2551" i="1"/>
  <c r="W2551" i="1" a="1"/>
  <c r="W2551" i="1"/>
  <c r="O2551" i="1"/>
  <c r="P2551" i="1"/>
  <c r="Q2551" i="1"/>
  <c r="R2551" i="1"/>
  <c r="V2551" i="1"/>
  <c r="S2551" i="1"/>
  <c r="T2552" i="1"/>
  <c r="Y2552" i="1"/>
  <c r="W2552" i="1" a="1"/>
  <c r="W2552" i="1"/>
  <c r="O2552" i="1"/>
  <c r="P2552" i="1"/>
  <c r="Q2552" i="1"/>
  <c r="R2552" i="1"/>
  <c r="V2552" i="1"/>
  <c r="S2552" i="1"/>
  <c r="T2553" i="1"/>
  <c r="Y2553" i="1"/>
  <c r="W2553" i="1" a="1"/>
  <c r="W2553" i="1"/>
  <c r="O2553" i="1"/>
  <c r="P2553" i="1"/>
  <c r="Q2553" i="1"/>
  <c r="R2553" i="1"/>
  <c r="V2553" i="1"/>
  <c r="S2553" i="1"/>
  <c r="T2554" i="1"/>
  <c r="Y2554" i="1"/>
  <c r="W2554" i="1" a="1"/>
  <c r="W2554" i="1"/>
  <c r="O2554" i="1"/>
  <c r="P2554" i="1"/>
  <c r="Q2554" i="1"/>
  <c r="R2554" i="1"/>
  <c r="V2554" i="1"/>
  <c r="S2554" i="1"/>
  <c r="T2555" i="1"/>
  <c r="Y2555" i="1"/>
  <c r="W2555" i="1" a="1"/>
  <c r="W2555" i="1"/>
  <c r="O2555" i="1"/>
  <c r="P2555" i="1"/>
  <c r="Q2555" i="1"/>
  <c r="R2555" i="1"/>
  <c r="V2555" i="1"/>
  <c r="S2555" i="1"/>
  <c r="T2556" i="1"/>
  <c r="Y2556" i="1"/>
  <c r="W2556" i="1" a="1"/>
  <c r="W2556" i="1"/>
  <c r="O2556" i="1"/>
  <c r="P2556" i="1"/>
  <c r="Q2556" i="1"/>
  <c r="R2556" i="1"/>
  <c r="V2556" i="1"/>
  <c r="S2556" i="1"/>
  <c r="T2557" i="1"/>
  <c r="Y2557" i="1"/>
  <c r="W2557" i="1" a="1"/>
  <c r="W2557" i="1"/>
  <c r="O2557" i="1"/>
  <c r="P2557" i="1"/>
  <c r="Q2557" i="1"/>
  <c r="R2557" i="1"/>
  <c r="V2557" i="1"/>
  <c r="S2557" i="1"/>
  <c r="T2558" i="1"/>
  <c r="Y2558" i="1"/>
  <c r="W2558" i="1" a="1"/>
  <c r="W2558" i="1"/>
  <c r="O2558" i="1"/>
  <c r="P2558" i="1"/>
  <c r="Q2558" i="1"/>
  <c r="R2558" i="1"/>
  <c r="V2558" i="1"/>
  <c r="S2558" i="1"/>
  <c r="T2559" i="1"/>
  <c r="Y2559" i="1"/>
  <c r="W2559" i="1" a="1"/>
  <c r="W2559" i="1"/>
  <c r="O2559" i="1"/>
  <c r="P2559" i="1"/>
  <c r="Q2559" i="1"/>
  <c r="R2559" i="1"/>
  <c r="V2559" i="1"/>
  <c r="S2559" i="1"/>
  <c r="T2560" i="1"/>
  <c r="Y2560" i="1"/>
  <c r="W2560" i="1" a="1"/>
  <c r="W2560" i="1"/>
  <c r="O2560" i="1"/>
  <c r="P2560" i="1"/>
  <c r="Q2560" i="1"/>
  <c r="R2560" i="1"/>
  <c r="V2560" i="1"/>
  <c r="S2560" i="1"/>
  <c r="T2561" i="1"/>
  <c r="Y2561" i="1"/>
  <c r="W2561" i="1" a="1"/>
  <c r="W2561" i="1"/>
  <c r="O2561" i="1"/>
  <c r="P2561" i="1"/>
  <c r="Q2561" i="1"/>
  <c r="R2561" i="1"/>
  <c r="V2561" i="1"/>
  <c r="S2561" i="1"/>
  <c r="T2562" i="1"/>
  <c r="Y2562" i="1"/>
  <c r="W2562" i="1" a="1"/>
  <c r="W2562" i="1"/>
  <c r="O2562" i="1"/>
  <c r="P2562" i="1"/>
  <c r="Q2562" i="1"/>
  <c r="R2562" i="1"/>
  <c r="V2562" i="1"/>
  <c r="S2562" i="1"/>
  <c r="T2563" i="1"/>
  <c r="Y2563" i="1"/>
  <c r="W2563" i="1" a="1"/>
  <c r="W2563" i="1"/>
  <c r="O2563" i="1"/>
  <c r="P2563" i="1"/>
  <c r="Q2563" i="1"/>
  <c r="R2563" i="1"/>
  <c r="V2563" i="1"/>
  <c r="S2563" i="1"/>
  <c r="T2564" i="1"/>
  <c r="Y2564" i="1"/>
  <c r="W2564" i="1" a="1"/>
  <c r="W2564" i="1"/>
  <c r="O2564" i="1"/>
  <c r="P2564" i="1"/>
  <c r="Q2564" i="1"/>
  <c r="R2564" i="1"/>
  <c r="V2564" i="1"/>
  <c r="S2564" i="1"/>
  <c r="T2565" i="1"/>
  <c r="Y2565" i="1"/>
  <c r="W2565" i="1" a="1"/>
  <c r="W2565" i="1"/>
  <c r="O2565" i="1"/>
  <c r="P2565" i="1"/>
  <c r="Q2565" i="1"/>
  <c r="R2565" i="1"/>
  <c r="V2565" i="1"/>
  <c r="S2565" i="1"/>
  <c r="T2566" i="1"/>
  <c r="Y2566" i="1"/>
  <c r="W2566" i="1" a="1"/>
  <c r="W2566" i="1"/>
  <c r="O2566" i="1"/>
  <c r="P2566" i="1"/>
  <c r="Q2566" i="1"/>
  <c r="R2566" i="1"/>
  <c r="V2566" i="1"/>
  <c r="S2566" i="1"/>
  <c r="T2567" i="1"/>
  <c r="Y2567" i="1"/>
  <c r="W2567" i="1" a="1"/>
  <c r="W2567" i="1"/>
  <c r="O2567" i="1"/>
  <c r="P2567" i="1"/>
  <c r="Q2567" i="1"/>
  <c r="R2567" i="1"/>
  <c r="V2567" i="1"/>
  <c r="S2567" i="1"/>
  <c r="T2568" i="1"/>
  <c r="Y2568" i="1"/>
  <c r="W2568" i="1" a="1"/>
  <c r="W2568" i="1"/>
  <c r="O2568" i="1"/>
  <c r="P2568" i="1"/>
  <c r="Q2568" i="1"/>
  <c r="R2568" i="1"/>
  <c r="V2568" i="1"/>
  <c r="S2568" i="1"/>
  <c r="T2569" i="1"/>
  <c r="Y2569" i="1"/>
  <c r="W2569" i="1" a="1"/>
  <c r="W2569" i="1"/>
  <c r="O2569" i="1"/>
  <c r="P2569" i="1"/>
  <c r="Q2569" i="1"/>
  <c r="R2569" i="1"/>
  <c r="V2569" i="1"/>
  <c r="S2569" i="1"/>
  <c r="T2570" i="1"/>
  <c r="Y2570" i="1"/>
  <c r="W2570" i="1" a="1"/>
  <c r="W2570" i="1"/>
  <c r="O2570" i="1"/>
  <c r="P2570" i="1"/>
  <c r="Q2570" i="1"/>
  <c r="R2570" i="1"/>
  <c r="V2570" i="1"/>
  <c r="S2570" i="1"/>
  <c r="T2571" i="1"/>
  <c r="Y2571" i="1"/>
  <c r="W2571" i="1" a="1"/>
  <c r="W2571" i="1"/>
  <c r="O2571" i="1"/>
  <c r="P2571" i="1"/>
  <c r="Q2571" i="1"/>
  <c r="R2571" i="1"/>
  <c r="V2571" i="1"/>
  <c r="S2571" i="1"/>
  <c r="T2572" i="1"/>
  <c r="Y2572" i="1"/>
  <c r="W2572" i="1" a="1"/>
  <c r="W2572" i="1"/>
  <c r="O2572" i="1"/>
  <c r="P2572" i="1"/>
  <c r="Q2572" i="1"/>
  <c r="R2572" i="1"/>
  <c r="V2572" i="1"/>
  <c r="S2572" i="1"/>
  <c r="T2573" i="1"/>
  <c r="Y2573" i="1"/>
  <c r="W2573" i="1" a="1"/>
  <c r="W2573" i="1"/>
  <c r="O2573" i="1"/>
  <c r="P2573" i="1"/>
  <c r="Q2573" i="1"/>
  <c r="R2573" i="1"/>
  <c r="V2573" i="1"/>
  <c r="S2573" i="1"/>
  <c r="T2574" i="1"/>
  <c r="Y2574" i="1"/>
  <c r="W2574" i="1" a="1"/>
  <c r="W2574" i="1"/>
  <c r="O2574" i="1"/>
  <c r="P2574" i="1"/>
  <c r="Q2574" i="1"/>
  <c r="R2574" i="1"/>
  <c r="V2574" i="1"/>
  <c r="S2574" i="1"/>
  <c r="T2575" i="1"/>
  <c r="Y2575" i="1"/>
  <c r="W2575" i="1" a="1"/>
  <c r="W2575" i="1"/>
  <c r="O2575" i="1"/>
  <c r="P2575" i="1"/>
  <c r="Q2575" i="1"/>
  <c r="R2575" i="1"/>
  <c r="V2575" i="1"/>
  <c r="S2575" i="1"/>
  <c r="T2576" i="1"/>
  <c r="Y2576" i="1"/>
  <c r="W2576" i="1" a="1"/>
  <c r="W2576" i="1"/>
  <c r="O2576" i="1"/>
  <c r="P2576" i="1"/>
  <c r="Q2576" i="1"/>
  <c r="R2576" i="1"/>
  <c r="V2576" i="1"/>
  <c r="S2576" i="1"/>
  <c r="T2577" i="1"/>
  <c r="Y2577" i="1"/>
  <c r="W2577" i="1" a="1"/>
  <c r="W2577" i="1"/>
  <c r="O2577" i="1"/>
  <c r="P2577" i="1"/>
  <c r="Q2577" i="1"/>
  <c r="R2577" i="1"/>
  <c r="V2577" i="1"/>
  <c r="S2577" i="1"/>
  <c r="T2578" i="1"/>
  <c r="Y2578" i="1"/>
  <c r="W2578" i="1" a="1"/>
  <c r="W2578" i="1"/>
  <c r="O2578" i="1"/>
  <c r="P2578" i="1"/>
  <c r="Q2578" i="1"/>
  <c r="R2578" i="1"/>
  <c r="V2578" i="1"/>
  <c r="S2578" i="1"/>
  <c r="T2579" i="1"/>
  <c r="Y2579" i="1"/>
  <c r="W2579" i="1" a="1"/>
  <c r="W2579" i="1"/>
  <c r="O2579" i="1"/>
  <c r="P2579" i="1"/>
  <c r="Q2579" i="1"/>
  <c r="R2579" i="1"/>
  <c r="V2579" i="1"/>
  <c r="S2579" i="1"/>
  <c r="T2580" i="1"/>
  <c r="Y2580" i="1"/>
  <c r="W2580" i="1" a="1"/>
  <c r="W2580" i="1"/>
  <c r="O2580" i="1"/>
  <c r="P2580" i="1"/>
  <c r="Q2580" i="1"/>
  <c r="R2580" i="1"/>
  <c r="V2580" i="1"/>
  <c r="S2580" i="1"/>
  <c r="T2581" i="1"/>
  <c r="Y2581" i="1"/>
  <c r="W2581" i="1" a="1"/>
  <c r="W2581" i="1"/>
  <c r="O2581" i="1"/>
  <c r="P2581" i="1"/>
  <c r="Q2581" i="1"/>
  <c r="R2581" i="1"/>
  <c r="V2581" i="1"/>
  <c r="S2581" i="1"/>
  <c r="T2582" i="1"/>
  <c r="Y2582" i="1"/>
  <c r="W2582" i="1" a="1"/>
  <c r="W2582" i="1"/>
  <c r="O2582" i="1"/>
  <c r="P2582" i="1"/>
  <c r="Q2582" i="1"/>
  <c r="R2582" i="1"/>
  <c r="V2582" i="1"/>
  <c r="S2582" i="1"/>
  <c r="T2583" i="1"/>
  <c r="Y2583" i="1"/>
  <c r="W2583" i="1" a="1"/>
  <c r="W2583" i="1"/>
  <c r="O2583" i="1"/>
  <c r="P2583" i="1"/>
  <c r="Q2583" i="1"/>
  <c r="R2583" i="1"/>
  <c r="V2583" i="1"/>
  <c r="S2583" i="1"/>
  <c r="T2584" i="1"/>
  <c r="Y2584" i="1"/>
  <c r="W2584" i="1" a="1"/>
  <c r="W2584" i="1"/>
  <c r="O2584" i="1"/>
  <c r="P2584" i="1"/>
  <c r="Q2584" i="1"/>
  <c r="R2584" i="1"/>
  <c r="V2584" i="1"/>
  <c r="S2584" i="1"/>
  <c r="T2585" i="1"/>
  <c r="Y2585" i="1"/>
  <c r="W2585" i="1" a="1"/>
  <c r="W2585" i="1"/>
  <c r="O2585" i="1"/>
  <c r="P2585" i="1"/>
  <c r="Q2585" i="1"/>
  <c r="R2585" i="1"/>
  <c r="V2585" i="1"/>
  <c r="S2585" i="1"/>
  <c r="T2586" i="1"/>
  <c r="Y2586" i="1"/>
  <c r="W2586" i="1" a="1"/>
  <c r="W2586" i="1"/>
  <c r="O2586" i="1"/>
  <c r="P2586" i="1"/>
  <c r="Q2586" i="1"/>
  <c r="R2586" i="1"/>
  <c r="V2586" i="1"/>
  <c r="S2586" i="1"/>
  <c r="T2587" i="1"/>
  <c r="Y2587" i="1"/>
  <c r="W2587" i="1" a="1"/>
  <c r="W2587" i="1"/>
  <c r="O2587" i="1"/>
  <c r="P2587" i="1"/>
  <c r="Q2587" i="1"/>
  <c r="R2587" i="1"/>
  <c r="V2587" i="1"/>
  <c r="S2587" i="1"/>
  <c r="T2588" i="1"/>
  <c r="Y2588" i="1"/>
  <c r="W2588" i="1" a="1"/>
  <c r="W2588" i="1"/>
  <c r="O2588" i="1"/>
  <c r="P2588" i="1"/>
  <c r="Q2588" i="1"/>
  <c r="R2588" i="1"/>
  <c r="V2588" i="1"/>
  <c r="S2588" i="1"/>
  <c r="T2589" i="1"/>
  <c r="Y2589" i="1"/>
  <c r="W2589" i="1" a="1"/>
  <c r="W2589" i="1"/>
  <c r="O2589" i="1"/>
  <c r="P2589" i="1"/>
  <c r="Q2589" i="1"/>
  <c r="R2589" i="1"/>
  <c r="V2589" i="1"/>
  <c r="S2589" i="1"/>
  <c r="T2590" i="1"/>
  <c r="Y2590" i="1"/>
  <c r="W2590" i="1" a="1"/>
  <c r="W2590" i="1"/>
  <c r="O2590" i="1"/>
  <c r="P2590" i="1"/>
  <c r="Q2590" i="1"/>
  <c r="R2590" i="1"/>
  <c r="V2590" i="1"/>
  <c r="S2590" i="1"/>
  <c r="T2591" i="1"/>
  <c r="Y2591" i="1"/>
  <c r="W2591" i="1" a="1"/>
  <c r="W2591" i="1"/>
  <c r="O2591" i="1"/>
  <c r="P2591" i="1"/>
  <c r="Q2591" i="1"/>
  <c r="R2591" i="1"/>
  <c r="V2591" i="1"/>
  <c r="S2591" i="1"/>
  <c r="T2592" i="1"/>
  <c r="Y2592" i="1"/>
  <c r="W2592" i="1" a="1"/>
  <c r="W2592" i="1"/>
  <c r="O2592" i="1"/>
  <c r="P2592" i="1"/>
  <c r="Q2592" i="1"/>
  <c r="R2592" i="1"/>
  <c r="V2592" i="1"/>
  <c r="S2592" i="1"/>
  <c r="T2593" i="1"/>
  <c r="Y2593" i="1"/>
  <c r="W2593" i="1" a="1"/>
  <c r="W2593" i="1"/>
  <c r="O2593" i="1"/>
  <c r="P2593" i="1"/>
  <c r="Q2593" i="1"/>
  <c r="R2593" i="1"/>
  <c r="V2593" i="1"/>
  <c r="S2593" i="1"/>
  <c r="T2594" i="1"/>
  <c r="Y2594" i="1"/>
  <c r="W2594" i="1" a="1"/>
  <c r="W2594" i="1"/>
  <c r="O2594" i="1"/>
  <c r="P2594" i="1"/>
  <c r="Q2594" i="1"/>
  <c r="R2594" i="1"/>
  <c r="V2594" i="1"/>
  <c r="S2594" i="1"/>
  <c r="T2595" i="1"/>
  <c r="Y2595" i="1"/>
  <c r="W2595" i="1" a="1"/>
  <c r="W2595" i="1"/>
  <c r="O2595" i="1"/>
  <c r="P2595" i="1"/>
  <c r="Q2595" i="1"/>
  <c r="R2595" i="1"/>
  <c r="V2595" i="1"/>
  <c r="S2595" i="1"/>
  <c r="T2596" i="1"/>
  <c r="Y2596" i="1"/>
  <c r="W2596" i="1" a="1"/>
  <c r="W2596" i="1"/>
  <c r="O2596" i="1"/>
  <c r="P2596" i="1"/>
  <c r="Q2596" i="1"/>
  <c r="R2596" i="1"/>
  <c r="V2596" i="1"/>
  <c r="S2596" i="1"/>
  <c r="T2597" i="1"/>
  <c r="Y2597" i="1"/>
  <c r="W2597" i="1" a="1"/>
  <c r="W2597" i="1"/>
  <c r="O2597" i="1"/>
  <c r="P2597" i="1"/>
  <c r="Q2597" i="1"/>
  <c r="R2597" i="1"/>
  <c r="V2597" i="1"/>
  <c r="S2597" i="1"/>
  <c r="T2598" i="1"/>
  <c r="Y2598" i="1"/>
  <c r="W2598" i="1" a="1"/>
  <c r="W2598" i="1"/>
  <c r="O2598" i="1"/>
  <c r="P2598" i="1"/>
  <c r="Q2598" i="1"/>
  <c r="R2598" i="1"/>
  <c r="V2598" i="1"/>
  <c r="S2598" i="1"/>
  <c r="T2599" i="1"/>
  <c r="Y2599" i="1"/>
  <c r="W2599" i="1" a="1"/>
  <c r="W2599" i="1"/>
  <c r="O2599" i="1"/>
  <c r="P2599" i="1"/>
  <c r="Q2599" i="1"/>
  <c r="R2599" i="1"/>
  <c r="V2599" i="1"/>
  <c r="S2599" i="1"/>
  <c r="T2600" i="1"/>
  <c r="Y2600" i="1"/>
  <c r="W2600" i="1" a="1"/>
  <c r="W2600" i="1"/>
  <c r="O2600" i="1"/>
  <c r="P2600" i="1"/>
  <c r="Q2600" i="1"/>
  <c r="R2600" i="1"/>
  <c r="V2600" i="1"/>
  <c r="S2600" i="1"/>
  <c r="T2601" i="1"/>
  <c r="Y2601" i="1"/>
  <c r="W2601" i="1" a="1"/>
  <c r="W2601" i="1"/>
  <c r="O2601" i="1"/>
  <c r="P2601" i="1"/>
  <c r="Q2601" i="1"/>
  <c r="R2601" i="1"/>
  <c r="V2601" i="1"/>
  <c r="S2601" i="1"/>
  <c r="T2602" i="1"/>
  <c r="Y2602" i="1"/>
  <c r="W2602" i="1" a="1"/>
  <c r="W2602" i="1"/>
  <c r="O2602" i="1"/>
  <c r="P2602" i="1"/>
  <c r="Q2602" i="1"/>
  <c r="R2602" i="1"/>
  <c r="V2602" i="1"/>
  <c r="S2602" i="1"/>
  <c r="T2603" i="1"/>
  <c r="Y2603" i="1"/>
  <c r="W2603" i="1" a="1"/>
  <c r="W2603" i="1"/>
  <c r="O2603" i="1"/>
  <c r="P2603" i="1"/>
  <c r="Q2603" i="1"/>
  <c r="R2603" i="1"/>
  <c r="V2603" i="1"/>
  <c r="S2603" i="1"/>
  <c r="T2604" i="1"/>
  <c r="Y2604" i="1"/>
  <c r="W2604" i="1" a="1"/>
  <c r="W2604" i="1"/>
  <c r="O2604" i="1"/>
  <c r="P2604" i="1"/>
  <c r="Q2604" i="1"/>
  <c r="R2604" i="1"/>
  <c r="V2604" i="1"/>
  <c r="S2604" i="1"/>
  <c r="T2605" i="1"/>
  <c r="Y2605" i="1"/>
  <c r="W2605" i="1" a="1"/>
  <c r="W2605" i="1"/>
  <c r="O2605" i="1"/>
  <c r="P2605" i="1"/>
  <c r="Q2605" i="1"/>
  <c r="R2605" i="1"/>
  <c r="V2605" i="1"/>
  <c r="S2605" i="1"/>
  <c r="T2606" i="1"/>
  <c r="Y2606" i="1"/>
  <c r="W2606" i="1" a="1"/>
  <c r="W2606" i="1"/>
  <c r="O2606" i="1"/>
  <c r="P2606" i="1"/>
  <c r="Q2606" i="1"/>
  <c r="R2606" i="1"/>
  <c r="V2606" i="1"/>
  <c r="S2606" i="1"/>
  <c r="T2607" i="1"/>
  <c r="Y2607" i="1"/>
  <c r="W2607" i="1" a="1"/>
  <c r="W2607" i="1"/>
  <c r="O2607" i="1"/>
  <c r="P2607" i="1"/>
  <c r="Q2607" i="1"/>
  <c r="R2607" i="1"/>
  <c r="V2607" i="1"/>
  <c r="S2607" i="1"/>
  <c r="T2608" i="1"/>
  <c r="Y2608" i="1"/>
  <c r="W2608" i="1" a="1"/>
  <c r="W2608" i="1"/>
  <c r="O2608" i="1"/>
  <c r="P2608" i="1"/>
  <c r="Q2608" i="1"/>
  <c r="R2608" i="1"/>
  <c r="V2608" i="1"/>
  <c r="S2608" i="1"/>
  <c r="T2609" i="1"/>
  <c r="Y2609" i="1"/>
  <c r="W2609" i="1" a="1"/>
  <c r="W2609" i="1"/>
  <c r="O2609" i="1"/>
  <c r="P2609" i="1"/>
  <c r="Q2609" i="1"/>
  <c r="R2609" i="1"/>
  <c r="V2609" i="1"/>
  <c r="S2609" i="1"/>
  <c r="T2610" i="1"/>
  <c r="Y2610" i="1"/>
  <c r="W2610" i="1" a="1"/>
  <c r="W2610" i="1"/>
  <c r="O2610" i="1"/>
  <c r="P2610" i="1"/>
  <c r="Q2610" i="1"/>
  <c r="R2610" i="1"/>
  <c r="V2610" i="1"/>
  <c r="S2610" i="1"/>
  <c r="T2611" i="1"/>
  <c r="Y2611" i="1"/>
  <c r="W2611" i="1" a="1"/>
  <c r="W2611" i="1"/>
  <c r="O2611" i="1"/>
  <c r="P2611" i="1"/>
  <c r="Q2611" i="1"/>
  <c r="R2611" i="1"/>
  <c r="V2611" i="1"/>
  <c r="S2611" i="1"/>
  <c r="T2612" i="1"/>
  <c r="Y2612" i="1"/>
  <c r="W2612" i="1" a="1"/>
  <c r="W2612" i="1"/>
  <c r="O2612" i="1"/>
  <c r="P2612" i="1"/>
  <c r="Q2612" i="1"/>
  <c r="R2612" i="1"/>
  <c r="V2612" i="1"/>
  <c r="S2612" i="1"/>
  <c r="T2613" i="1"/>
  <c r="Y2613" i="1"/>
  <c r="W2613" i="1" a="1"/>
  <c r="W2613" i="1"/>
  <c r="O2613" i="1"/>
  <c r="P2613" i="1"/>
  <c r="Q2613" i="1"/>
  <c r="R2613" i="1"/>
  <c r="V2613" i="1"/>
  <c r="S2613" i="1"/>
  <c r="T2614" i="1"/>
  <c r="Y2614" i="1"/>
  <c r="W2614" i="1" a="1"/>
  <c r="W2614" i="1"/>
  <c r="O2614" i="1"/>
  <c r="P2614" i="1"/>
  <c r="Q2614" i="1"/>
  <c r="R2614" i="1"/>
  <c r="V2614" i="1"/>
  <c r="S2614" i="1"/>
  <c r="T2615" i="1"/>
  <c r="Y2615" i="1"/>
  <c r="W2615" i="1" a="1"/>
  <c r="W2615" i="1"/>
  <c r="O2615" i="1"/>
  <c r="P2615" i="1"/>
  <c r="Q2615" i="1"/>
  <c r="R2615" i="1"/>
  <c r="V2615" i="1"/>
  <c r="S2615" i="1"/>
  <c r="T2616" i="1"/>
  <c r="Y2616" i="1"/>
  <c r="W2616" i="1" a="1"/>
  <c r="W2616" i="1"/>
  <c r="O2616" i="1"/>
  <c r="P2616" i="1"/>
  <c r="Q2616" i="1"/>
  <c r="R2616" i="1"/>
  <c r="V2616" i="1"/>
  <c r="S2616" i="1"/>
  <c r="T2617" i="1"/>
  <c r="Y2617" i="1"/>
  <c r="W2617" i="1" a="1"/>
  <c r="W2617" i="1"/>
  <c r="O2617" i="1"/>
  <c r="P2617" i="1"/>
  <c r="Q2617" i="1"/>
  <c r="R2617" i="1"/>
  <c r="V2617" i="1"/>
  <c r="S2617" i="1"/>
  <c r="T2618" i="1"/>
  <c r="Y2618" i="1"/>
  <c r="W2618" i="1" a="1"/>
  <c r="W2618" i="1"/>
  <c r="O2618" i="1"/>
  <c r="P2618" i="1"/>
  <c r="Q2618" i="1"/>
  <c r="R2618" i="1"/>
  <c r="V2618" i="1"/>
  <c r="S2618" i="1"/>
  <c r="T2619" i="1"/>
  <c r="Y2619" i="1"/>
  <c r="W2619" i="1" a="1"/>
  <c r="W2619" i="1"/>
  <c r="O2619" i="1"/>
  <c r="P2619" i="1"/>
  <c r="Q2619" i="1"/>
  <c r="R2619" i="1"/>
  <c r="V2619" i="1"/>
  <c r="S2619" i="1"/>
  <c r="T2620" i="1"/>
  <c r="Y2620" i="1"/>
  <c r="W2620" i="1" a="1"/>
  <c r="W2620" i="1"/>
  <c r="O2620" i="1"/>
  <c r="P2620" i="1"/>
  <c r="Q2620" i="1"/>
  <c r="R2620" i="1"/>
  <c r="V2620" i="1"/>
  <c r="S2620" i="1"/>
  <c r="T2621" i="1"/>
  <c r="Y2621" i="1"/>
  <c r="W2621" i="1" a="1"/>
  <c r="W2621" i="1"/>
  <c r="O2621" i="1"/>
  <c r="P2621" i="1"/>
  <c r="Q2621" i="1"/>
  <c r="R2621" i="1"/>
  <c r="V2621" i="1"/>
  <c r="S2621" i="1"/>
  <c r="T2622" i="1"/>
  <c r="Y2622" i="1"/>
  <c r="W2622" i="1" a="1"/>
  <c r="W2622" i="1"/>
  <c r="O2622" i="1"/>
  <c r="P2622" i="1"/>
  <c r="Q2622" i="1"/>
  <c r="R2622" i="1"/>
  <c r="V2622" i="1"/>
  <c r="S2622" i="1"/>
  <c r="T2623" i="1"/>
  <c r="Y2623" i="1"/>
  <c r="W2623" i="1" a="1"/>
  <c r="W2623" i="1"/>
  <c r="O2623" i="1"/>
  <c r="P2623" i="1"/>
  <c r="Q2623" i="1"/>
  <c r="R2623" i="1"/>
  <c r="V2623" i="1"/>
  <c r="S2623" i="1"/>
  <c r="T2624" i="1"/>
  <c r="Y2624" i="1"/>
  <c r="W2624" i="1" a="1"/>
  <c r="W2624" i="1"/>
  <c r="O2624" i="1"/>
  <c r="P2624" i="1"/>
  <c r="Q2624" i="1"/>
  <c r="R2624" i="1"/>
  <c r="V2624" i="1"/>
  <c r="S2624" i="1"/>
  <c r="T2625" i="1"/>
  <c r="Y2625" i="1"/>
  <c r="W2625" i="1" a="1"/>
  <c r="W2625" i="1"/>
  <c r="O2625" i="1"/>
  <c r="P2625" i="1"/>
  <c r="Q2625" i="1"/>
  <c r="R2625" i="1"/>
  <c r="V2625" i="1"/>
  <c r="S2625" i="1"/>
  <c r="T2626" i="1"/>
  <c r="Y2626" i="1"/>
  <c r="W2626" i="1" a="1"/>
  <c r="W2626" i="1"/>
  <c r="O2626" i="1"/>
  <c r="P2626" i="1"/>
  <c r="Q2626" i="1"/>
  <c r="R2626" i="1"/>
  <c r="V2626" i="1"/>
  <c r="S2626" i="1"/>
  <c r="T2627" i="1"/>
  <c r="Y2627" i="1"/>
  <c r="W2627" i="1" a="1"/>
  <c r="W2627" i="1"/>
  <c r="O2627" i="1"/>
  <c r="P2627" i="1"/>
  <c r="Q2627" i="1"/>
  <c r="R2627" i="1"/>
  <c r="V2627" i="1"/>
  <c r="S2627" i="1"/>
  <c r="T2628" i="1"/>
  <c r="Y2628" i="1"/>
  <c r="W2628" i="1" a="1"/>
  <c r="W2628" i="1"/>
  <c r="O2628" i="1"/>
  <c r="P2628" i="1"/>
  <c r="Q2628" i="1"/>
  <c r="R2628" i="1"/>
  <c r="V2628" i="1"/>
  <c r="S2628" i="1"/>
  <c r="T2629" i="1"/>
  <c r="Y2629" i="1"/>
  <c r="W2629" i="1" a="1"/>
  <c r="W2629" i="1"/>
  <c r="O2629" i="1"/>
  <c r="P2629" i="1"/>
  <c r="Q2629" i="1"/>
  <c r="R2629" i="1"/>
  <c r="V2629" i="1"/>
  <c r="S2629" i="1"/>
  <c r="T2630" i="1"/>
  <c r="Y2630" i="1"/>
  <c r="W2630" i="1" a="1"/>
  <c r="W2630" i="1"/>
  <c r="O2630" i="1"/>
  <c r="P2630" i="1"/>
  <c r="Q2630" i="1"/>
  <c r="R2630" i="1"/>
  <c r="V2630" i="1"/>
  <c r="S2630" i="1"/>
  <c r="T2631" i="1"/>
  <c r="Y2631" i="1"/>
  <c r="W2631" i="1" a="1"/>
  <c r="W2631" i="1"/>
  <c r="O2631" i="1"/>
  <c r="P2631" i="1"/>
  <c r="Q2631" i="1"/>
  <c r="R2631" i="1"/>
  <c r="V2631" i="1"/>
  <c r="S2631" i="1"/>
  <c r="T2632" i="1"/>
  <c r="Y2632" i="1"/>
  <c r="W2632" i="1" a="1"/>
  <c r="W2632" i="1"/>
  <c r="O2632" i="1"/>
  <c r="P2632" i="1"/>
  <c r="Q2632" i="1"/>
  <c r="R2632" i="1"/>
  <c r="V2632" i="1"/>
  <c r="S2632" i="1"/>
  <c r="T2633" i="1"/>
  <c r="Y2633" i="1"/>
  <c r="W2633" i="1" a="1"/>
  <c r="W2633" i="1"/>
  <c r="O2633" i="1"/>
  <c r="P2633" i="1"/>
  <c r="Q2633" i="1"/>
  <c r="R2633" i="1"/>
  <c r="V2633" i="1"/>
  <c r="S2633" i="1"/>
  <c r="T2634" i="1"/>
  <c r="Y2634" i="1"/>
  <c r="W2634" i="1" a="1"/>
  <c r="W2634" i="1"/>
  <c r="O2634" i="1"/>
  <c r="P2634" i="1"/>
  <c r="Q2634" i="1"/>
  <c r="R2634" i="1"/>
  <c r="V2634" i="1"/>
  <c r="S2634" i="1"/>
  <c r="T2635" i="1"/>
  <c r="Y2635" i="1"/>
  <c r="W2635" i="1" a="1"/>
  <c r="W2635" i="1"/>
  <c r="O2635" i="1"/>
  <c r="P2635" i="1"/>
  <c r="Q2635" i="1"/>
  <c r="R2635" i="1"/>
  <c r="V2635" i="1"/>
  <c r="S2635" i="1"/>
  <c r="T2636" i="1"/>
  <c r="Y2636" i="1"/>
  <c r="W2636" i="1" a="1"/>
  <c r="W2636" i="1"/>
  <c r="O2636" i="1"/>
  <c r="P2636" i="1"/>
  <c r="Q2636" i="1"/>
  <c r="R2636" i="1"/>
  <c r="V2636" i="1"/>
  <c r="S2636" i="1"/>
  <c r="T2637" i="1"/>
  <c r="Y2637" i="1"/>
  <c r="W2637" i="1" a="1"/>
  <c r="W2637" i="1"/>
  <c r="O2637" i="1"/>
  <c r="P2637" i="1"/>
  <c r="Q2637" i="1"/>
  <c r="R2637" i="1"/>
  <c r="V2637" i="1"/>
  <c r="S2637" i="1"/>
  <c r="T2638" i="1"/>
  <c r="Y2638" i="1"/>
  <c r="W2638" i="1" a="1"/>
  <c r="W2638" i="1"/>
  <c r="O2638" i="1"/>
  <c r="P2638" i="1"/>
  <c r="Q2638" i="1"/>
  <c r="R2638" i="1"/>
  <c r="V2638" i="1"/>
  <c r="S2638" i="1"/>
  <c r="T2639" i="1"/>
  <c r="Y2639" i="1"/>
  <c r="W2639" i="1" a="1"/>
  <c r="W2639" i="1"/>
  <c r="O2639" i="1"/>
  <c r="P2639" i="1"/>
  <c r="Q2639" i="1"/>
  <c r="R2639" i="1"/>
  <c r="V2639" i="1"/>
  <c r="S2639" i="1"/>
  <c r="T2640" i="1"/>
  <c r="Y2640" i="1"/>
  <c r="W2640" i="1" a="1"/>
  <c r="W2640" i="1"/>
  <c r="O2640" i="1"/>
  <c r="P2640" i="1"/>
  <c r="Q2640" i="1"/>
  <c r="R2640" i="1"/>
  <c r="V2640" i="1"/>
  <c r="S2640" i="1"/>
  <c r="T2641" i="1"/>
  <c r="Y2641" i="1"/>
  <c r="W2641" i="1" a="1"/>
  <c r="W2641" i="1"/>
  <c r="O2641" i="1"/>
  <c r="P2641" i="1"/>
  <c r="Q2641" i="1"/>
  <c r="R2641" i="1"/>
  <c r="V2641" i="1"/>
  <c r="S2641" i="1"/>
  <c r="T2642" i="1"/>
  <c r="Y2642" i="1"/>
  <c r="W2642" i="1" a="1"/>
  <c r="W2642" i="1"/>
  <c r="O2642" i="1"/>
  <c r="P2642" i="1"/>
  <c r="Q2642" i="1"/>
  <c r="R2642" i="1"/>
  <c r="V2642" i="1"/>
  <c r="S2642" i="1"/>
  <c r="T2643" i="1"/>
  <c r="Y2643" i="1"/>
  <c r="W2643" i="1" a="1"/>
  <c r="W2643" i="1"/>
  <c r="O2643" i="1"/>
  <c r="P2643" i="1"/>
  <c r="Q2643" i="1"/>
  <c r="R2643" i="1"/>
  <c r="V2643" i="1"/>
  <c r="S2643" i="1"/>
  <c r="T2644" i="1"/>
  <c r="Y2644" i="1"/>
  <c r="W2644" i="1" a="1"/>
  <c r="W2644" i="1"/>
  <c r="O2644" i="1"/>
  <c r="P2644" i="1"/>
  <c r="Q2644" i="1"/>
  <c r="R2644" i="1"/>
  <c r="V2644" i="1"/>
  <c r="S2644" i="1"/>
  <c r="T2645" i="1"/>
  <c r="Y2645" i="1"/>
  <c r="W2645" i="1" a="1"/>
  <c r="W2645" i="1"/>
  <c r="O2645" i="1"/>
  <c r="P2645" i="1"/>
  <c r="Q2645" i="1"/>
  <c r="R2645" i="1"/>
  <c r="V2645" i="1"/>
  <c r="S2645" i="1"/>
  <c r="T2646" i="1"/>
  <c r="Y2646" i="1"/>
  <c r="W2646" i="1" a="1"/>
  <c r="W2646" i="1"/>
  <c r="O2646" i="1"/>
  <c r="P2646" i="1"/>
  <c r="Q2646" i="1"/>
  <c r="R2646" i="1"/>
  <c r="V2646" i="1"/>
  <c r="S2646" i="1"/>
  <c r="T2647" i="1"/>
  <c r="Y2647" i="1"/>
  <c r="W2647" i="1" a="1"/>
  <c r="W2647" i="1"/>
  <c r="O2647" i="1"/>
  <c r="P2647" i="1"/>
  <c r="Q2647" i="1"/>
  <c r="R2647" i="1"/>
  <c r="V2647" i="1"/>
  <c r="S2647" i="1"/>
  <c r="T2648" i="1"/>
  <c r="Y2648" i="1"/>
  <c r="W2648" i="1" a="1"/>
  <c r="W2648" i="1"/>
  <c r="O2648" i="1"/>
  <c r="P2648" i="1"/>
  <c r="Q2648" i="1"/>
  <c r="R2648" i="1"/>
  <c r="V2648" i="1"/>
  <c r="S2648" i="1"/>
  <c r="T2649" i="1"/>
  <c r="Y2649" i="1"/>
  <c r="W2649" i="1" a="1"/>
  <c r="W2649" i="1"/>
  <c r="O2649" i="1"/>
  <c r="P2649" i="1"/>
  <c r="Q2649" i="1"/>
  <c r="R2649" i="1"/>
  <c r="V2649" i="1"/>
  <c r="S2649" i="1"/>
  <c r="T2650" i="1"/>
  <c r="Y2650" i="1"/>
  <c r="W2650" i="1" a="1"/>
  <c r="W2650" i="1"/>
  <c r="O2650" i="1"/>
  <c r="P2650" i="1"/>
  <c r="Q2650" i="1"/>
  <c r="R2650" i="1"/>
  <c r="V2650" i="1"/>
  <c r="S2650" i="1"/>
  <c r="T2651" i="1"/>
  <c r="Y2651" i="1"/>
  <c r="W2651" i="1" a="1"/>
  <c r="W2651" i="1"/>
  <c r="O2651" i="1"/>
  <c r="P2651" i="1"/>
  <c r="Q2651" i="1"/>
  <c r="R2651" i="1"/>
  <c r="V2651" i="1"/>
  <c r="S2651" i="1"/>
  <c r="T2652" i="1"/>
  <c r="Y2652" i="1"/>
  <c r="W2652" i="1" a="1"/>
  <c r="W2652" i="1"/>
  <c r="O2652" i="1"/>
  <c r="P2652" i="1"/>
  <c r="Q2652" i="1"/>
  <c r="R2652" i="1"/>
  <c r="V2652" i="1"/>
  <c r="S2652" i="1"/>
  <c r="T2653" i="1"/>
  <c r="Y2653" i="1"/>
  <c r="W2653" i="1" a="1"/>
  <c r="W2653" i="1"/>
  <c r="O2653" i="1"/>
  <c r="P2653" i="1"/>
  <c r="Q2653" i="1"/>
  <c r="R2653" i="1"/>
  <c r="V2653" i="1"/>
  <c r="S2653" i="1"/>
  <c r="T2654" i="1"/>
  <c r="Y2654" i="1"/>
  <c r="W2654" i="1" a="1"/>
  <c r="W2654" i="1"/>
  <c r="O2654" i="1"/>
  <c r="P2654" i="1"/>
  <c r="Q2654" i="1"/>
  <c r="R2654" i="1"/>
  <c r="V2654" i="1"/>
  <c r="S2654" i="1"/>
  <c r="T2655" i="1"/>
  <c r="Y2655" i="1"/>
  <c r="W2655" i="1" a="1"/>
  <c r="W2655" i="1"/>
  <c r="O2655" i="1"/>
  <c r="P2655" i="1"/>
  <c r="Q2655" i="1"/>
  <c r="R2655" i="1"/>
  <c r="V2655" i="1"/>
  <c r="S2655" i="1"/>
  <c r="T2656" i="1"/>
  <c r="Y2656" i="1"/>
  <c r="W2656" i="1" a="1"/>
  <c r="W2656" i="1"/>
  <c r="O2656" i="1"/>
  <c r="P2656" i="1"/>
  <c r="Q2656" i="1"/>
  <c r="R2656" i="1"/>
  <c r="V2656" i="1"/>
  <c r="S2656" i="1"/>
  <c r="T2657" i="1"/>
  <c r="Y2657" i="1"/>
  <c r="W2657" i="1" a="1"/>
  <c r="W2657" i="1"/>
  <c r="O2657" i="1"/>
  <c r="P2657" i="1"/>
  <c r="Q2657" i="1"/>
  <c r="R2657" i="1"/>
  <c r="V2657" i="1"/>
  <c r="S2657" i="1"/>
  <c r="T2658" i="1"/>
  <c r="Y2658" i="1"/>
  <c r="W2658" i="1" a="1"/>
  <c r="W2658" i="1"/>
  <c r="O2658" i="1"/>
  <c r="P2658" i="1"/>
  <c r="Q2658" i="1"/>
  <c r="R2658" i="1"/>
  <c r="V2658" i="1"/>
  <c r="S2658" i="1"/>
  <c r="T2659" i="1"/>
  <c r="Y2659" i="1"/>
  <c r="W2659" i="1" a="1"/>
  <c r="W2659" i="1"/>
  <c r="O2659" i="1"/>
  <c r="P2659" i="1"/>
  <c r="Q2659" i="1"/>
  <c r="R2659" i="1"/>
  <c r="V2659" i="1"/>
  <c r="S2659" i="1"/>
  <c r="T2660" i="1"/>
  <c r="Y2660" i="1"/>
  <c r="W2660" i="1" a="1"/>
  <c r="W2660" i="1"/>
  <c r="O2660" i="1"/>
  <c r="P2660" i="1"/>
  <c r="Q2660" i="1"/>
  <c r="R2660" i="1"/>
  <c r="V2660" i="1"/>
  <c r="S2660" i="1"/>
  <c r="T2661" i="1"/>
  <c r="Y2661" i="1"/>
  <c r="W2661" i="1" a="1"/>
  <c r="W2661" i="1"/>
  <c r="O2661" i="1"/>
  <c r="P2661" i="1"/>
  <c r="Q2661" i="1"/>
  <c r="R2661" i="1"/>
  <c r="V2661" i="1"/>
  <c r="S2661" i="1"/>
  <c r="T2662" i="1"/>
  <c r="Y2662" i="1"/>
  <c r="W2662" i="1" a="1"/>
  <c r="W2662" i="1"/>
  <c r="O2662" i="1"/>
  <c r="P2662" i="1"/>
  <c r="Q2662" i="1"/>
  <c r="R2662" i="1"/>
  <c r="V2662" i="1"/>
  <c r="S2662" i="1"/>
  <c r="T2663" i="1"/>
  <c r="Y2663" i="1"/>
  <c r="W2663" i="1" a="1"/>
  <c r="W2663" i="1"/>
  <c r="O2663" i="1"/>
  <c r="P2663" i="1"/>
  <c r="Q2663" i="1"/>
  <c r="R2663" i="1"/>
  <c r="V2663" i="1"/>
  <c r="S2663" i="1"/>
  <c r="T2664" i="1"/>
  <c r="Y2664" i="1"/>
  <c r="W2664" i="1" a="1"/>
  <c r="W2664" i="1"/>
  <c r="O2664" i="1"/>
  <c r="P2664" i="1"/>
  <c r="Q2664" i="1"/>
  <c r="R2664" i="1"/>
  <c r="V2664" i="1"/>
  <c r="S2664" i="1"/>
  <c r="T2665" i="1"/>
  <c r="Y2665" i="1"/>
  <c r="W2665" i="1" a="1"/>
  <c r="W2665" i="1"/>
  <c r="O2665" i="1"/>
  <c r="P2665" i="1"/>
  <c r="Q2665" i="1"/>
  <c r="R2665" i="1"/>
  <c r="V2665" i="1"/>
  <c r="S2665" i="1"/>
  <c r="T2666" i="1"/>
  <c r="Y2666" i="1"/>
  <c r="W2666" i="1" a="1"/>
  <c r="W2666" i="1"/>
  <c r="O2666" i="1"/>
  <c r="P2666" i="1"/>
  <c r="Q2666" i="1"/>
  <c r="R2666" i="1"/>
  <c r="V2666" i="1"/>
  <c r="S2666" i="1"/>
  <c r="T2667" i="1"/>
  <c r="Y2667" i="1"/>
  <c r="W2667" i="1" a="1"/>
  <c r="W2667" i="1"/>
  <c r="O2667" i="1"/>
  <c r="P2667" i="1"/>
  <c r="Q2667" i="1"/>
  <c r="R2667" i="1"/>
  <c r="V2667" i="1"/>
  <c r="S2667" i="1"/>
  <c r="T2668" i="1"/>
  <c r="Y2668" i="1"/>
  <c r="W2668" i="1" a="1"/>
  <c r="W2668" i="1"/>
  <c r="O2668" i="1"/>
  <c r="P2668" i="1"/>
  <c r="Q2668" i="1"/>
  <c r="R2668" i="1"/>
  <c r="V2668" i="1"/>
  <c r="S2668" i="1"/>
  <c r="T2669" i="1"/>
  <c r="Y2669" i="1"/>
  <c r="W2669" i="1" a="1"/>
  <c r="W2669" i="1"/>
  <c r="O2669" i="1"/>
  <c r="P2669" i="1"/>
  <c r="Q2669" i="1"/>
  <c r="R2669" i="1"/>
  <c r="V2669" i="1"/>
  <c r="S2669" i="1"/>
  <c r="T2670" i="1"/>
  <c r="Y2670" i="1"/>
  <c r="W2670" i="1" a="1"/>
  <c r="W2670" i="1"/>
  <c r="O2670" i="1"/>
  <c r="P2670" i="1"/>
  <c r="Q2670" i="1"/>
  <c r="R2670" i="1"/>
  <c r="V2670" i="1"/>
  <c r="S2670" i="1"/>
  <c r="T2671" i="1"/>
  <c r="Y2671" i="1"/>
  <c r="W2671" i="1" a="1"/>
  <c r="W2671" i="1"/>
  <c r="O2671" i="1"/>
  <c r="P2671" i="1"/>
  <c r="Q2671" i="1"/>
  <c r="R2671" i="1"/>
  <c r="V2671" i="1"/>
  <c r="S2671" i="1"/>
  <c r="T2672" i="1"/>
  <c r="Y2672" i="1"/>
  <c r="W2672" i="1" a="1"/>
  <c r="W2672" i="1"/>
  <c r="O2672" i="1"/>
  <c r="P2672" i="1"/>
  <c r="Q2672" i="1"/>
  <c r="R2672" i="1"/>
  <c r="V2672" i="1"/>
  <c r="S2672" i="1"/>
  <c r="T2673" i="1"/>
  <c r="Y2673" i="1"/>
  <c r="W2673" i="1" a="1"/>
  <c r="W2673" i="1"/>
  <c r="O2673" i="1"/>
  <c r="P2673" i="1"/>
  <c r="Q2673" i="1"/>
  <c r="R2673" i="1"/>
  <c r="V2673" i="1"/>
  <c r="S2673" i="1"/>
  <c r="T2674" i="1"/>
  <c r="Y2674" i="1"/>
  <c r="W2674" i="1" a="1"/>
  <c r="W2674" i="1"/>
  <c r="O2674" i="1"/>
  <c r="P2674" i="1"/>
  <c r="Q2674" i="1"/>
  <c r="R2674" i="1"/>
  <c r="V2674" i="1"/>
  <c r="S2674" i="1"/>
  <c r="T2675" i="1"/>
  <c r="Y2675" i="1"/>
  <c r="W2675" i="1" a="1"/>
  <c r="W2675" i="1"/>
  <c r="O2675" i="1"/>
  <c r="P2675" i="1"/>
  <c r="Q2675" i="1"/>
  <c r="R2675" i="1"/>
  <c r="V2675" i="1"/>
  <c r="S2675" i="1"/>
  <c r="T2676" i="1"/>
  <c r="Y2676" i="1"/>
  <c r="W2676" i="1" a="1"/>
  <c r="W2676" i="1"/>
  <c r="O2676" i="1"/>
  <c r="P2676" i="1"/>
  <c r="Q2676" i="1"/>
  <c r="R2676" i="1"/>
  <c r="V2676" i="1"/>
  <c r="S2676" i="1"/>
  <c r="T2677" i="1"/>
  <c r="Y2677" i="1"/>
  <c r="W2677" i="1" a="1"/>
  <c r="W2677" i="1"/>
  <c r="O2677" i="1"/>
  <c r="P2677" i="1"/>
  <c r="Q2677" i="1"/>
  <c r="R2677" i="1"/>
  <c r="V2677" i="1"/>
  <c r="S2677" i="1"/>
  <c r="T2678" i="1"/>
  <c r="Y2678" i="1"/>
  <c r="W2678" i="1" a="1"/>
  <c r="W2678" i="1"/>
  <c r="O2678" i="1"/>
  <c r="P2678" i="1"/>
  <c r="Q2678" i="1"/>
  <c r="R2678" i="1"/>
  <c r="V2678" i="1"/>
  <c r="S2678" i="1"/>
  <c r="T2679" i="1"/>
  <c r="Y2679" i="1"/>
  <c r="W2679" i="1" a="1"/>
  <c r="W2679" i="1"/>
  <c r="O2679" i="1"/>
  <c r="P2679" i="1"/>
  <c r="Q2679" i="1"/>
  <c r="R2679" i="1"/>
  <c r="V2679" i="1"/>
  <c r="S2679" i="1"/>
  <c r="T2680" i="1"/>
  <c r="Y2680" i="1"/>
  <c r="W2680" i="1" a="1"/>
  <c r="W2680" i="1"/>
  <c r="O2680" i="1"/>
  <c r="P2680" i="1"/>
  <c r="Q2680" i="1"/>
  <c r="R2680" i="1"/>
  <c r="V2680" i="1"/>
  <c r="S2680" i="1"/>
  <c r="T2681" i="1"/>
  <c r="Y2681" i="1"/>
  <c r="W2681" i="1" a="1"/>
  <c r="W2681" i="1"/>
  <c r="O2681" i="1"/>
  <c r="P2681" i="1"/>
  <c r="Q2681" i="1"/>
  <c r="R2681" i="1"/>
  <c r="V2681" i="1"/>
  <c r="S2681" i="1"/>
  <c r="T2682" i="1"/>
  <c r="Y2682" i="1"/>
  <c r="W2682" i="1" a="1"/>
  <c r="W2682" i="1"/>
  <c r="O2682" i="1"/>
  <c r="P2682" i="1"/>
  <c r="Q2682" i="1"/>
  <c r="R2682" i="1"/>
  <c r="V2682" i="1"/>
  <c r="S2682" i="1"/>
  <c r="T2683" i="1"/>
  <c r="Y2683" i="1"/>
  <c r="W2683" i="1" a="1"/>
  <c r="W2683" i="1"/>
  <c r="O2683" i="1"/>
  <c r="P2683" i="1"/>
  <c r="Q2683" i="1"/>
  <c r="R2683" i="1"/>
  <c r="V2683" i="1"/>
  <c r="S2683" i="1"/>
  <c r="T2684" i="1"/>
  <c r="Y2684" i="1"/>
  <c r="W2684" i="1" a="1"/>
  <c r="W2684" i="1"/>
  <c r="O2684" i="1"/>
  <c r="P2684" i="1"/>
  <c r="Q2684" i="1"/>
  <c r="R2684" i="1"/>
  <c r="V2684" i="1"/>
  <c r="S2684" i="1"/>
  <c r="T2685" i="1"/>
  <c r="Y2685" i="1"/>
  <c r="W2685" i="1" a="1"/>
  <c r="W2685" i="1"/>
  <c r="O2685" i="1"/>
  <c r="P2685" i="1"/>
  <c r="Q2685" i="1"/>
  <c r="R2685" i="1"/>
  <c r="V2685" i="1"/>
  <c r="S2685" i="1"/>
  <c r="T2686" i="1"/>
  <c r="Y2686" i="1"/>
  <c r="W2686" i="1" a="1"/>
  <c r="W2686" i="1"/>
  <c r="O2686" i="1"/>
  <c r="P2686" i="1"/>
  <c r="Q2686" i="1"/>
  <c r="R2686" i="1"/>
  <c r="V2686" i="1"/>
  <c r="S2686" i="1"/>
  <c r="T2687" i="1"/>
  <c r="Y2687" i="1"/>
  <c r="W2687" i="1" a="1"/>
  <c r="W2687" i="1"/>
  <c r="O2687" i="1"/>
  <c r="P2687" i="1"/>
  <c r="Q2687" i="1"/>
  <c r="R2687" i="1"/>
  <c r="V2687" i="1"/>
  <c r="S2687" i="1"/>
  <c r="T2688" i="1"/>
  <c r="Y2688" i="1"/>
  <c r="W2688" i="1" a="1"/>
  <c r="W2688" i="1"/>
  <c r="O2688" i="1"/>
  <c r="P2688" i="1"/>
  <c r="Q2688" i="1"/>
  <c r="R2688" i="1"/>
  <c r="V2688" i="1"/>
  <c r="S2688" i="1"/>
  <c r="T2689" i="1"/>
  <c r="Y2689" i="1"/>
  <c r="W2689" i="1" a="1"/>
  <c r="W2689" i="1"/>
  <c r="O2689" i="1"/>
  <c r="P2689" i="1"/>
  <c r="Q2689" i="1"/>
  <c r="R2689" i="1"/>
  <c r="V2689" i="1"/>
  <c r="S2689" i="1"/>
  <c r="T2690" i="1"/>
  <c r="Y2690" i="1"/>
  <c r="W2690" i="1" a="1"/>
  <c r="W2690" i="1"/>
  <c r="O2690" i="1"/>
  <c r="P2690" i="1"/>
  <c r="Q2690" i="1"/>
  <c r="R2690" i="1"/>
  <c r="V2690" i="1"/>
  <c r="S2690" i="1"/>
  <c r="T2691" i="1"/>
  <c r="Y2691" i="1"/>
  <c r="W2691" i="1" a="1"/>
  <c r="W2691" i="1"/>
  <c r="O2691" i="1"/>
  <c r="P2691" i="1"/>
  <c r="Q2691" i="1"/>
  <c r="R2691" i="1"/>
  <c r="V2691" i="1"/>
  <c r="S2691" i="1"/>
  <c r="T2692" i="1"/>
  <c r="Y2692" i="1"/>
  <c r="W2692" i="1" a="1"/>
  <c r="W2692" i="1"/>
  <c r="O2692" i="1"/>
  <c r="P2692" i="1"/>
  <c r="Q2692" i="1"/>
  <c r="R2692" i="1"/>
  <c r="V2692" i="1"/>
  <c r="S2692" i="1"/>
  <c r="T2693" i="1"/>
  <c r="Y2693" i="1"/>
  <c r="W2693" i="1" a="1"/>
  <c r="W2693" i="1"/>
  <c r="O2693" i="1"/>
  <c r="P2693" i="1"/>
  <c r="Q2693" i="1"/>
  <c r="R2693" i="1"/>
  <c r="V2693" i="1"/>
  <c r="S2693" i="1"/>
  <c r="T2694" i="1"/>
  <c r="Y2694" i="1"/>
  <c r="W2694" i="1" a="1"/>
  <c r="W2694" i="1"/>
  <c r="O2694" i="1"/>
  <c r="P2694" i="1"/>
  <c r="Q2694" i="1"/>
  <c r="R2694" i="1"/>
  <c r="V2694" i="1"/>
  <c r="S2694" i="1"/>
  <c r="T2695" i="1"/>
  <c r="Y2695" i="1"/>
  <c r="W2695" i="1" a="1"/>
  <c r="W2695" i="1"/>
  <c r="O2695" i="1"/>
  <c r="P2695" i="1"/>
  <c r="Q2695" i="1"/>
  <c r="R2695" i="1"/>
  <c r="V2695" i="1"/>
  <c r="S2695" i="1"/>
  <c r="T2696" i="1"/>
  <c r="Y2696" i="1"/>
  <c r="W2696" i="1" a="1"/>
  <c r="W2696" i="1"/>
  <c r="O2696" i="1"/>
  <c r="P2696" i="1"/>
  <c r="Q2696" i="1"/>
  <c r="R2696" i="1"/>
  <c r="V2696" i="1"/>
  <c r="S2696" i="1"/>
  <c r="T2697" i="1"/>
  <c r="Y2697" i="1"/>
  <c r="W2697" i="1" a="1"/>
  <c r="W2697" i="1"/>
  <c r="O2697" i="1"/>
  <c r="P2697" i="1"/>
  <c r="Q2697" i="1"/>
  <c r="R2697" i="1"/>
  <c r="V2697" i="1"/>
  <c r="S2697" i="1"/>
  <c r="T2698" i="1"/>
  <c r="Y2698" i="1"/>
  <c r="W2698" i="1" a="1"/>
  <c r="W2698" i="1"/>
  <c r="O2698" i="1"/>
  <c r="P2698" i="1"/>
  <c r="Q2698" i="1"/>
  <c r="R2698" i="1"/>
  <c r="V2698" i="1"/>
  <c r="S2698" i="1"/>
  <c r="T2699" i="1"/>
  <c r="Y2699" i="1"/>
  <c r="W2699" i="1" a="1"/>
  <c r="W2699" i="1"/>
  <c r="O2699" i="1"/>
  <c r="P2699" i="1"/>
  <c r="Q2699" i="1"/>
  <c r="R2699" i="1"/>
  <c r="V2699" i="1"/>
  <c r="S2699" i="1"/>
  <c r="T2700" i="1"/>
  <c r="Y2700" i="1"/>
  <c r="W2700" i="1" a="1"/>
  <c r="W2700" i="1"/>
  <c r="O2700" i="1"/>
  <c r="P2700" i="1"/>
  <c r="Q2700" i="1"/>
  <c r="R2700" i="1"/>
  <c r="V2700" i="1"/>
  <c r="S2700" i="1"/>
  <c r="T2701" i="1"/>
  <c r="Y2701" i="1"/>
  <c r="W2701" i="1" a="1"/>
  <c r="W2701" i="1"/>
  <c r="O2701" i="1"/>
  <c r="P2701" i="1"/>
  <c r="Q2701" i="1"/>
  <c r="R2701" i="1"/>
  <c r="V2701" i="1"/>
  <c r="S2701" i="1"/>
  <c r="T2702" i="1"/>
  <c r="Y2702" i="1"/>
  <c r="W2702" i="1" a="1"/>
  <c r="W2702" i="1"/>
  <c r="O2702" i="1"/>
  <c r="P2702" i="1"/>
  <c r="Q2702" i="1"/>
  <c r="R2702" i="1"/>
  <c r="V2702" i="1"/>
  <c r="S2702" i="1"/>
  <c r="T2703" i="1"/>
  <c r="Y2703" i="1"/>
  <c r="W2703" i="1" a="1"/>
  <c r="W2703" i="1"/>
  <c r="O2703" i="1"/>
  <c r="P2703" i="1"/>
  <c r="Q2703" i="1"/>
  <c r="R2703" i="1"/>
  <c r="V2703" i="1"/>
  <c r="S2703" i="1"/>
  <c r="T2704" i="1"/>
  <c r="Y2704" i="1"/>
  <c r="W2704" i="1" a="1"/>
  <c r="W2704" i="1"/>
  <c r="O2704" i="1"/>
  <c r="P2704" i="1"/>
  <c r="Q2704" i="1"/>
  <c r="R2704" i="1"/>
  <c r="V2704" i="1"/>
  <c r="S2704" i="1"/>
  <c r="T2705" i="1"/>
  <c r="Y2705" i="1"/>
  <c r="W2705" i="1" a="1"/>
  <c r="W2705" i="1"/>
  <c r="O2705" i="1"/>
  <c r="P2705" i="1"/>
  <c r="Q2705" i="1"/>
  <c r="R2705" i="1"/>
  <c r="V2705" i="1"/>
  <c r="S2705" i="1"/>
  <c r="T2706" i="1"/>
  <c r="Y2706" i="1"/>
  <c r="W2706" i="1" a="1"/>
  <c r="W2706" i="1"/>
  <c r="O2706" i="1"/>
  <c r="P2706" i="1"/>
  <c r="Q2706" i="1"/>
  <c r="R2706" i="1"/>
  <c r="V2706" i="1"/>
  <c r="S2706" i="1"/>
  <c r="T2707" i="1"/>
  <c r="Y2707" i="1"/>
  <c r="W2707" i="1" a="1"/>
  <c r="W2707" i="1"/>
  <c r="O2707" i="1"/>
  <c r="P2707" i="1"/>
  <c r="Q2707" i="1"/>
  <c r="R2707" i="1"/>
  <c r="V2707" i="1"/>
  <c r="S2707" i="1"/>
  <c r="T2708" i="1"/>
  <c r="Y2708" i="1"/>
  <c r="W2708" i="1" a="1"/>
  <c r="W2708" i="1"/>
  <c r="O2708" i="1"/>
  <c r="P2708" i="1"/>
  <c r="Q2708" i="1"/>
  <c r="R2708" i="1"/>
  <c r="V2708" i="1"/>
  <c r="S2708" i="1"/>
  <c r="T2709" i="1"/>
  <c r="Y2709" i="1"/>
  <c r="W2709" i="1" a="1"/>
  <c r="W2709" i="1"/>
  <c r="O2709" i="1"/>
  <c r="P2709" i="1"/>
  <c r="Q2709" i="1"/>
  <c r="R2709" i="1"/>
  <c r="V2709" i="1"/>
  <c r="S2709" i="1"/>
  <c r="T2710" i="1"/>
  <c r="Y2710" i="1"/>
  <c r="W2710" i="1" a="1"/>
  <c r="W2710" i="1"/>
  <c r="O2710" i="1"/>
  <c r="P2710" i="1"/>
  <c r="Q2710" i="1"/>
  <c r="R2710" i="1"/>
  <c r="V2710" i="1"/>
  <c r="S2710" i="1"/>
  <c r="T2711" i="1"/>
  <c r="Y2711" i="1"/>
  <c r="W2711" i="1" a="1"/>
  <c r="W2711" i="1"/>
  <c r="O2711" i="1"/>
  <c r="P2711" i="1"/>
  <c r="Q2711" i="1"/>
  <c r="R2711" i="1"/>
  <c r="V2711" i="1"/>
  <c r="S2711" i="1"/>
  <c r="T2712" i="1"/>
  <c r="Y2712" i="1"/>
  <c r="W2712" i="1" a="1"/>
  <c r="W2712" i="1"/>
  <c r="O2712" i="1"/>
  <c r="P2712" i="1"/>
  <c r="Q2712" i="1"/>
  <c r="R2712" i="1"/>
  <c r="V2712" i="1"/>
  <c r="S2712" i="1"/>
  <c r="T2713" i="1"/>
  <c r="Y2713" i="1"/>
  <c r="W2713" i="1" a="1"/>
  <c r="W2713" i="1"/>
  <c r="O2713" i="1"/>
  <c r="P2713" i="1"/>
  <c r="Q2713" i="1"/>
  <c r="R2713" i="1"/>
  <c r="V2713" i="1"/>
  <c r="S2713" i="1"/>
  <c r="T2714" i="1"/>
  <c r="Y2714" i="1"/>
  <c r="W2714" i="1" a="1"/>
  <c r="W2714" i="1"/>
  <c r="O2714" i="1"/>
  <c r="P2714" i="1"/>
  <c r="Q2714" i="1"/>
  <c r="R2714" i="1"/>
  <c r="V2714" i="1"/>
  <c r="S2714" i="1"/>
  <c r="T2715" i="1"/>
  <c r="Y2715" i="1"/>
  <c r="W2715" i="1" a="1"/>
  <c r="W2715" i="1"/>
  <c r="O2715" i="1"/>
  <c r="P2715" i="1"/>
  <c r="Q2715" i="1"/>
  <c r="R2715" i="1"/>
  <c r="V2715" i="1"/>
  <c r="S2715" i="1"/>
  <c r="T2716" i="1"/>
  <c r="Y2716" i="1"/>
  <c r="W2716" i="1" a="1"/>
  <c r="W2716" i="1"/>
  <c r="O2716" i="1"/>
  <c r="P2716" i="1"/>
  <c r="Q2716" i="1"/>
  <c r="R2716" i="1"/>
  <c r="V2716" i="1"/>
  <c r="S2716" i="1"/>
  <c r="T2717" i="1"/>
  <c r="Y2717" i="1"/>
  <c r="W2717" i="1" a="1"/>
  <c r="W2717" i="1"/>
  <c r="O2717" i="1"/>
  <c r="P2717" i="1"/>
  <c r="Q2717" i="1"/>
  <c r="R2717" i="1"/>
  <c r="V2717" i="1"/>
  <c r="S2717" i="1"/>
  <c r="T2718" i="1"/>
  <c r="Y2718" i="1"/>
  <c r="W2718" i="1" a="1"/>
  <c r="W2718" i="1"/>
  <c r="O2718" i="1"/>
  <c r="P2718" i="1"/>
  <c r="Q2718" i="1"/>
  <c r="R2718" i="1"/>
  <c r="V2718" i="1"/>
  <c r="S2718" i="1"/>
  <c r="T2719" i="1"/>
  <c r="Y2719" i="1"/>
  <c r="W2719" i="1" a="1"/>
  <c r="W2719" i="1"/>
  <c r="O2719" i="1"/>
  <c r="P2719" i="1"/>
  <c r="Q2719" i="1"/>
  <c r="R2719" i="1"/>
  <c r="V2719" i="1"/>
  <c r="S2719" i="1"/>
  <c r="T2720" i="1"/>
  <c r="Y2720" i="1"/>
  <c r="W2720" i="1" a="1"/>
  <c r="W2720" i="1"/>
  <c r="O2720" i="1"/>
  <c r="P2720" i="1"/>
  <c r="Q2720" i="1"/>
  <c r="R2720" i="1"/>
  <c r="V2720" i="1"/>
  <c r="S2720" i="1"/>
  <c r="T2721" i="1"/>
  <c r="Y2721" i="1"/>
  <c r="W2721" i="1" a="1"/>
  <c r="W2721" i="1"/>
  <c r="O2721" i="1"/>
  <c r="P2721" i="1"/>
  <c r="Q2721" i="1"/>
  <c r="R2721" i="1"/>
  <c r="V2721" i="1"/>
  <c r="S2721" i="1"/>
  <c r="T2722" i="1"/>
  <c r="Y2722" i="1"/>
  <c r="W2722" i="1" a="1"/>
  <c r="W2722" i="1"/>
  <c r="O2722" i="1"/>
  <c r="P2722" i="1"/>
  <c r="Q2722" i="1"/>
  <c r="R2722" i="1"/>
  <c r="V2722" i="1"/>
  <c r="S2722" i="1"/>
  <c r="T2723" i="1"/>
  <c r="Y2723" i="1"/>
  <c r="W2723" i="1" a="1"/>
  <c r="W2723" i="1"/>
  <c r="O2723" i="1"/>
  <c r="P2723" i="1"/>
  <c r="Q2723" i="1"/>
  <c r="R2723" i="1"/>
  <c r="V2723" i="1"/>
  <c r="S2723" i="1"/>
  <c r="T2724" i="1"/>
  <c r="Y2724" i="1"/>
  <c r="W2724" i="1" a="1"/>
  <c r="W2724" i="1"/>
  <c r="O2724" i="1"/>
  <c r="P2724" i="1"/>
  <c r="Q2724" i="1"/>
  <c r="R2724" i="1"/>
  <c r="V2724" i="1"/>
  <c r="S2724" i="1"/>
  <c r="T2725" i="1"/>
  <c r="Y2725" i="1"/>
  <c r="W2725" i="1" a="1"/>
  <c r="W2725" i="1"/>
  <c r="O2725" i="1"/>
  <c r="P2725" i="1"/>
  <c r="Q2725" i="1"/>
  <c r="R2725" i="1"/>
  <c r="V2725" i="1"/>
  <c r="S2725" i="1"/>
  <c r="T2726" i="1"/>
  <c r="Y2726" i="1"/>
  <c r="W2726" i="1" a="1"/>
  <c r="W2726" i="1"/>
  <c r="O2726" i="1"/>
  <c r="P2726" i="1"/>
  <c r="Q2726" i="1"/>
  <c r="R2726" i="1"/>
  <c r="V2726" i="1"/>
  <c r="S2726" i="1"/>
  <c r="T2727" i="1"/>
  <c r="Y2727" i="1"/>
  <c r="W2727" i="1" a="1"/>
  <c r="W2727" i="1"/>
  <c r="O2727" i="1"/>
  <c r="P2727" i="1"/>
  <c r="Q2727" i="1"/>
  <c r="R2727" i="1"/>
  <c r="V2727" i="1"/>
  <c r="S2727" i="1"/>
  <c r="T2728" i="1"/>
  <c r="Y2728" i="1"/>
  <c r="W2728" i="1" a="1"/>
  <c r="W2728" i="1"/>
  <c r="O2728" i="1"/>
  <c r="P2728" i="1"/>
  <c r="Q2728" i="1"/>
  <c r="R2728" i="1"/>
  <c r="V2728" i="1"/>
  <c r="S2728" i="1"/>
  <c r="T2729" i="1"/>
  <c r="Y2729" i="1"/>
  <c r="W2729" i="1" a="1"/>
  <c r="W2729" i="1"/>
  <c r="O2729" i="1"/>
  <c r="P2729" i="1"/>
  <c r="Q2729" i="1"/>
  <c r="R2729" i="1"/>
  <c r="V2729" i="1"/>
  <c r="S2729" i="1"/>
  <c r="T2730" i="1"/>
  <c r="Y2730" i="1"/>
  <c r="W2730" i="1" a="1"/>
  <c r="W2730" i="1"/>
  <c r="O2730" i="1"/>
  <c r="P2730" i="1"/>
  <c r="Q2730" i="1"/>
  <c r="R2730" i="1"/>
  <c r="V2730" i="1"/>
  <c r="S2730" i="1"/>
  <c r="T2731" i="1"/>
  <c r="Y2731" i="1"/>
  <c r="W2731" i="1" a="1"/>
  <c r="W2731" i="1"/>
  <c r="O2731" i="1"/>
  <c r="P2731" i="1"/>
  <c r="Q2731" i="1"/>
  <c r="R2731" i="1"/>
  <c r="V2731" i="1"/>
  <c r="S2731" i="1"/>
  <c r="T2732" i="1"/>
  <c r="Y2732" i="1"/>
  <c r="W2732" i="1" a="1"/>
  <c r="W2732" i="1"/>
  <c r="O2732" i="1"/>
  <c r="P2732" i="1"/>
  <c r="Q2732" i="1"/>
  <c r="R2732" i="1"/>
  <c r="V2732" i="1"/>
  <c r="S2732" i="1"/>
  <c r="T2733" i="1"/>
  <c r="Y2733" i="1"/>
  <c r="W2733" i="1" a="1"/>
  <c r="W2733" i="1"/>
  <c r="O2733" i="1"/>
  <c r="P2733" i="1"/>
  <c r="Q2733" i="1"/>
  <c r="R2733" i="1"/>
  <c r="V2733" i="1"/>
  <c r="S2733" i="1"/>
  <c r="T2734" i="1"/>
  <c r="Y2734" i="1"/>
  <c r="W2734" i="1" a="1"/>
  <c r="W2734" i="1"/>
  <c r="O2734" i="1"/>
  <c r="P2734" i="1"/>
  <c r="Q2734" i="1"/>
  <c r="R2734" i="1"/>
  <c r="V2734" i="1"/>
  <c r="S2734" i="1"/>
  <c r="T2735" i="1"/>
  <c r="Y2735" i="1"/>
  <c r="W2735" i="1" a="1"/>
  <c r="W2735" i="1"/>
  <c r="O2735" i="1"/>
  <c r="P2735" i="1"/>
  <c r="Q2735" i="1"/>
  <c r="R2735" i="1"/>
  <c r="V2735" i="1"/>
  <c r="S2735" i="1"/>
  <c r="T2736" i="1"/>
  <c r="Y2736" i="1"/>
  <c r="W2736" i="1" a="1"/>
  <c r="W2736" i="1"/>
  <c r="O2736" i="1"/>
  <c r="P2736" i="1"/>
  <c r="Q2736" i="1"/>
  <c r="R2736" i="1"/>
  <c r="V2736" i="1"/>
  <c r="S2736" i="1"/>
  <c r="T2737" i="1"/>
  <c r="Y2737" i="1"/>
  <c r="W2737" i="1" a="1"/>
  <c r="W2737" i="1"/>
  <c r="O2737" i="1"/>
  <c r="P2737" i="1"/>
  <c r="Q2737" i="1"/>
  <c r="R2737" i="1"/>
  <c r="V2737" i="1"/>
  <c r="S2737" i="1"/>
  <c r="T2738" i="1"/>
  <c r="Y2738" i="1"/>
  <c r="W2738" i="1" a="1"/>
  <c r="W2738" i="1"/>
  <c r="O2738" i="1"/>
  <c r="P2738" i="1"/>
  <c r="Q2738" i="1"/>
  <c r="R2738" i="1"/>
  <c r="V2738" i="1"/>
  <c r="S2738" i="1"/>
  <c r="T2739" i="1"/>
  <c r="Y2739" i="1"/>
  <c r="W2739" i="1" a="1"/>
  <c r="W2739" i="1"/>
  <c r="O2739" i="1"/>
  <c r="P2739" i="1"/>
  <c r="Q2739" i="1"/>
  <c r="R2739" i="1"/>
  <c r="V2739" i="1"/>
  <c r="S2739" i="1"/>
  <c r="T2740" i="1"/>
  <c r="Y2740" i="1"/>
  <c r="W2740" i="1" a="1"/>
  <c r="W2740" i="1"/>
  <c r="O2740" i="1"/>
  <c r="P2740" i="1"/>
  <c r="Q2740" i="1"/>
  <c r="R2740" i="1"/>
  <c r="V2740" i="1"/>
  <c r="S2740" i="1"/>
  <c r="T2741" i="1"/>
  <c r="Y2741" i="1"/>
  <c r="W2741" i="1" a="1"/>
  <c r="W2741" i="1"/>
  <c r="O2741" i="1"/>
  <c r="P2741" i="1"/>
  <c r="Q2741" i="1"/>
  <c r="R2741" i="1"/>
  <c r="V2741" i="1"/>
  <c r="S2741" i="1"/>
  <c r="T2742" i="1"/>
  <c r="Y2742" i="1"/>
  <c r="W2742" i="1" a="1"/>
  <c r="W2742" i="1"/>
  <c r="O2742" i="1"/>
  <c r="P2742" i="1"/>
  <c r="Q2742" i="1"/>
  <c r="R2742" i="1"/>
  <c r="V2742" i="1"/>
  <c r="S2742" i="1"/>
  <c r="T2743" i="1"/>
  <c r="Y2743" i="1"/>
  <c r="W2743" i="1" a="1"/>
  <c r="W2743" i="1"/>
  <c r="O2743" i="1"/>
  <c r="P2743" i="1"/>
  <c r="Q2743" i="1"/>
  <c r="R2743" i="1"/>
  <c r="V2743" i="1"/>
  <c r="S2743" i="1"/>
  <c r="T2744" i="1"/>
  <c r="Y2744" i="1"/>
  <c r="W2744" i="1" a="1"/>
  <c r="W2744" i="1"/>
  <c r="O2744" i="1"/>
  <c r="P2744" i="1"/>
  <c r="Q2744" i="1"/>
  <c r="R2744" i="1"/>
  <c r="V2744" i="1"/>
  <c r="S2744" i="1"/>
  <c r="T2745" i="1"/>
  <c r="Y2745" i="1"/>
  <c r="W2745" i="1" a="1"/>
  <c r="W2745" i="1"/>
  <c r="O2745" i="1"/>
  <c r="P2745" i="1"/>
  <c r="Q2745" i="1"/>
  <c r="R2745" i="1"/>
  <c r="V2745" i="1"/>
  <c r="S2745" i="1"/>
  <c r="T2746" i="1"/>
  <c r="Y2746" i="1"/>
  <c r="W2746" i="1" a="1"/>
  <c r="W2746" i="1"/>
  <c r="O2746" i="1"/>
  <c r="P2746" i="1"/>
  <c r="Q2746" i="1"/>
  <c r="R2746" i="1"/>
  <c r="V2746" i="1"/>
  <c r="S2746" i="1"/>
  <c r="T2747" i="1"/>
  <c r="Y2747" i="1"/>
  <c r="W2747" i="1" a="1"/>
  <c r="W2747" i="1"/>
  <c r="O2747" i="1"/>
  <c r="P2747" i="1"/>
  <c r="Q2747" i="1"/>
  <c r="R2747" i="1"/>
  <c r="V2747" i="1"/>
  <c r="S2747" i="1"/>
  <c r="T2748" i="1"/>
  <c r="Y2748" i="1"/>
  <c r="W2748" i="1" a="1"/>
  <c r="W2748" i="1"/>
  <c r="O2748" i="1"/>
  <c r="P2748" i="1"/>
  <c r="Q2748" i="1"/>
  <c r="R2748" i="1"/>
  <c r="V2748" i="1"/>
  <c r="S2748" i="1"/>
  <c r="T2749" i="1"/>
  <c r="Y2749" i="1"/>
  <c r="W2749" i="1" a="1"/>
  <c r="W2749" i="1"/>
  <c r="O2749" i="1"/>
  <c r="P2749" i="1"/>
  <c r="Q2749" i="1"/>
  <c r="R2749" i="1"/>
  <c r="V2749" i="1"/>
  <c r="S2749" i="1"/>
  <c r="T2750" i="1"/>
  <c r="Y2750" i="1"/>
  <c r="W2750" i="1" a="1"/>
  <c r="W2750" i="1"/>
  <c r="O2750" i="1"/>
  <c r="P2750" i="1"/>
  <c r="Q2750" i="1"/>
  <c r="R2750" i="1"/>
  <c r="V2750" i="1"/>
  <c r="S2750" i="1"/>
  <c r="T2751" i="1"/>
  <c r="Y2751" i="1"/>
  <c r="W2751" i="1" a="1"/>
  <c r="W2751" i="1"/>
  <c r="O2751" i="1"/>
  <c r="P2751" i="1"/>
  <c r="Q2751" i="1"/>
  <c r="R2751" i="1"/>
  <c r="V2751" i="1"/>
  <c r="S2751" i="1"/>
  <c r="T2752" i="1"/>
  <c r="Y2752" i="1"/>
  <c r="W2752" i="1" a="1"/>
  <c r="W2752" i="1"/>
  <c r="O2752" i="1"/>
  <c r="P2752" i="1"/>
  <c r="Q2752" i="1"/>
  <c r="R2752" i="1"/>
  <c r="V2752" i="1"/>
  <c r="S2752" i="1"/>
  <c r="T2753" i="1"/>
  <c r="Y2753" i="1"/>
  <c r="W2753" i="1" a="1"/>
  <c r="W2753" i="1"/>
  <c r="O2753" i="1"/>
  <c r="P2753" i="1"/>
  <c r="Q2753" i="1"/>
  <c r="R2753" i="1"/>
  <c r="V2753" i="1"/>
  <c r="S2753" i="1"/>
  <c r="T2754" i="1"/>
  <c r="Y2754" i="1"/>
  <c r="W2754" i="1" a="1"/>
  <c r="W2754" i="1"/>
  <c r="O2754" i="1"/>
  <c r="P2754" i="1"/>
  <c r="Q2754" i="1"/>
  <c r="R2754" i="1"/>
  <c r="V2754" i="1"/>
  <c r="S2754" i="1"/>
  <c r="T2755" i="1"/>
  <c r="Y2755" i="1"/>
  <c r="W2755" i="1" a="1"/>
  <c r="W2755" i="1"/>
  <c r="O2755" i="1"/>
  <c r="P2755" i="1"/>
  <c r="Q2755" i="1"/>
  <c r="R2755" i="1"/>
  <c r="V2755" i="1"/>
  <c r="S2755" i="1"/>
  <c r="T2756" i="1"/>
  <c r="Y2756" i="1"/>
  <c r="W2756" i="1" a="1"/>
  <c r="W2756" i="1"/>
  <c r="O2756" i="1"/>
  <c r="P2756" i="1"/>
  <c r="Q2756" i="1"/>
  <c r="R2756" i="1"/>
  <c r="V2756" i="1"/>
  <c r="S2756" i="1"/>
  <c r="T2757" i="1"/>
  <c r="Y2757" i="1"/>
  <c r="W2757" i="1" a="1"/>
  <c r="W2757" i="1"/>
  <c r="O2757" i="1"/>
  <c r="P2757" i="1"/>
  <c r="Q2757" i="1"/>
  <c r="R2757" i="1"/>
  <c r="V2757" i="1"/>
  <c r="S2757" i="1"/>
  <c r="T2758" i="1"/>
  <c r="Y2758" i="1"/>
  <c r="W2758" i="1" a="1"/>
  <c r="W2758" i="1"/>
  <c r="O2758" i="1"/>
  <c r="P2758" i="1"/>
  <c r="Q2758" i="1"/>
  <c r="R2758" i="1"/>
  <c r="V2758" i="1"/>
  <c r="S2758" i="1"/>
  <c r="T2759" i="1"/>
  <c r="Y2759" i="1"/>
  <c r="W2759" i="1" a="1"/>
  <c r="W2759" i="1"/>
  <c r="O2759" i="1"/>
  <c r="P2759" i="1"/>
  <c r="Q2759" i="1"/>
  <c r="R2759" i="1"/>
  <c r="V2759" i="1"/>
  <c r="S2759" i="1"/>
  <c r="T2760" i="1"/>
  <c r="Y2760" i="1"/>
  <c r="W2760" i="1" a="1"/>
  <c r="W2760" i="1"/>
  <c r="O2760" i="1"/>
  <c r="P2760" i="1"/>
  <c r="Q2760" i="1"/>
  <c r="R2760" i="1"/>
  <c r="V2760" i="1"/>
  <c r="S2760" i="1"/>
  <c r="T2761" i="1"/>
  <c r="Y2761" i="1"/>
  <c r="W2761" i="1" a="1"/>
  <c r="W2761" i="1"/>
  <c r="O2761" i="1"/>
  <c r="P2761" i="1"/>
  <c r="Q2761" i="1"/>
  <c r="R2761" i="1"/>
  <c r="V2761" i="1"/>
  <c r="S2761" i="1"/>
  <c r="T2762" i="1"/>
  <c r="Y2762" i="1"/>
  <c r="W2762" i="1" a="1"/>
  <c r="W2762" i="1"/>
  <c r="O2762" i="1"/>
  <c r="P2762" i="1"/>
  <c r="Q2762" i="1"/>
  <c r="R2762" i="1"/>
  <c r="V2762" i="1"/>
  <c r="S2762" i="1"/>
  <c r="T2763" i="1"/>
  <c r="Y2763" i="1"/>
  <c r="W2763" i="1" a="1"/>
  <c r="W2763" i="1"/>
  <c r="O2763" i="1"/>
  <c r="P2763" i="1"/>
  <c r="Q2763" i="1"/>
  <c r="R2763" i="1"/>
  <c r="V2763" i="1"/>
  <c r="S2763" i="1"/>
  <c r="T2764" i="1"/>
  <c r="Y2764" i="1"/>
  <c r="W2764" i="1" a="1"/>
  <c r="W2764" i="1"/>
  <c r="O2764" i="1"/>
  <c r="P2764" i="1"/>
  <c r="Q2764" i="1"/>
  <c r="R2764" i="1"/>
  <c r="V2764" i="1"/>
  <c r="S2764" i="1"/>
  <c r="T2765" i="1"/>
  <c r="Y2765" i="1"/>
  <c r="W2765" i="1" a="1"/>
  <c r="W2765" i="1"/>
  <c r="O2765" i="1"/>
  <c r="P2765" i="1"/>
  <c r="Q2765" i="1"/>
  <c r="R2765" i="1"/>
  <c r="V2765" i="1"/>
  <c r="S2765" i="1"/>
  <c r="T2766" i="1"/>
  <c r="Y2766" i="1"/>
  <c r="W2766" i="1" a="1"/>
  <c r="W2766" i="1"/>
  <c r="O2766" i="1"/>
  <c r="P2766" i="1"/>
  <c r="Q2766" i="1"/>
  <c r="R2766" i="1"/>
  <c r="V2766" i="1"/>
  <c r="S2766" i="1"/>
  <c r="T2767" i="1"/>
  <c r="Y2767" i="1"/>
  <c r="W2767" i="1" a="1"/>
  <c r="W2767" i="1"/>
  <c r="O2767" i="1"/>
  <c r="P2767" i="1"/>
  <c r="Q2767" i="1"/>
  <c r="R2767" i="1"/>
  <c r="V2767" i="1"/>
  <c r="S2767" i="1"/>
  <c r="T2768" i="1"/>
  <c r="Y2768" i="1"/>
  <c r="W2768" i="1" a="1"/>
  <c r="W2768" i="1"/>
  <c r="O2768" i="1"/>
  <c r="P2768" i="1"/>
  <c r="Q2768" i="1"/>
  <c r="R2768" i="1"/>
  <c r="V2768" i="1"/>
  <c r="S2768" i="1"/>
  <c r="T2769" i="1"/>
  <c r="Y2769" i="1"/>
  <c r="W2769" i="1" a="1"/>
  <c r="W2769" i="1"/>
  <c r="O2769" i="1"/>
  <c r="P2769" i="1"/>
  <c r="Q2769" i="1"/>
  <c r="R2769" i="1"/>
  <c r="V2769" i="1"/>
  <c r="S2769" i="1"/>
  <c r="T2770" i="1"/>
  <c r="Y2770" i="1"/>
  <c r="W2770" i="1" a="1"/>
  <c r="W2770" i="1"/>
  <c r="O2770" i="1"/>
  <c r="P2770" i="1"/>
  <c r="Q2770" i="1"/>
  <c r="R2770" i="1"/>
  <c r="V2770" i="1"/>
  <c r="S2770" i="1"/>
  <c r="T2771" i="1"/>
  <c r="Y2771" i="1"/>
  <c r="W2771" i="1" a="1"/>
  <c r="W2771" i="1"/>
  <c r="O2771" i="1"/>
  <c r="P2771" i="1"/>
  <c r="Q2771" i="1"/>
  <c r="R2771" i="1"/>
  <c r="V2771" i="1"/>
  <c r="S2771" i="1"/>
  <c r="T2772" i="1"/>
  <c r="Y2772" i="1"/>
  <c r="W2772" i="1" a="1"/>
  <c r="W2772" i="1"/>
  <c r="O2772" i="1"/>
  <c r="P2772" i="1"/>
  <c r="Q2772" i="1"/>
  <c r="R2772" i="1"/>
  <c r="V2772" i="1"/>
  <c r="S2772" i="1"/>
  <c r="T2773" i="1"/>
  <c r="Y2773" i="1"/>
  <c r="W2773" i="1" a="1"/>
  <c r="W2773" i="1"/>
  <c r="O2773" i="1"/>
  <c r="P2773" i="1"/>
  <c r="Q2773" i="1"/>
  <c r="R2773" i="1"/>
  <c r="V2773" i="1"/>
  <c r="S2773" i="1"/>
  <c r="T2774" i="1"/>
  <c r="Y2774" i="1"/>
  <c r="W2774" i="1" a="1"/>
  <c r="W2774" i="1"/>
  <c r="O2774" i="1"/>
  <c r="P2774" i="1"/>
  <c r="Q2774" i="1"/>
  <c r="R2774" i="1"/>
  <c r="V2774" i="1"/>
  <c r="S2774" i="1"/>
  <c r="T2775" i="1"/>
  <c r="Y2775" i="1"/>
  <c r="W2775" i="1" a="1"/>
  <c r="W2775" i="1"/>
  <c r="O2775" i="1"/>
  <c r="P2775" i="1"/>
  <c r="Q2775" i="1"/>
  <c r="R2775" i="1"/>
  <c r="V2775" i="1"/>
  <c r="S2775" i="1"/>
  <c r="T2776" i="1"/>
  <c r="Y2776" i="1"/>
  <c r="W2776" i="1" a="1"/>
  <c r="W2776" i="1"/>
  <c r="O2776" i="1"/>
  <c r="P2776" i="1"/>
  <c r="Q2776" i="1"/>
  <c r="R2776" i="1"/>
  <c r="V2776" i="1"/>
  <c r="S2776" i="1"/>
  <c r="T2777" i="1"/>
  <c r="Y2777" i="1"/>
  <c r="W2777" i="1" a="1"/>
  <c r="W2777" i="1"/>
  <c r="O2777" i="1"/>
  <c r="P2777" i="1"/>
  <c r="Q2777" i="1"/>
  <c r="R2777" i="1"/>
  <c r="V2777" i="1"/>
  <c r="S2777" i="1"/>
  <c r="T2778" i="1"/>
  <c r="Y2778" i="1"/>
  <c r="W2778" i="1" a="1"/>
  <c r="W2778" i="1"/>
  <c r="O2778" i="1"/>
  <c r="P2778" i="1"/>
  <c r="Q2778" i="1"/>
  <c r="R2778" i="1"/>
  <c r="V2778" i="1"/>
  <c r="S2778" i="1"/>
  <c r="T2779" i="1"/>
  <c r="Y2779" i="1"/>
  <c r="W2779" i="1" a="1"/>
  <c r="W2779" i="1"/>
  <c r="O2779" i="1"/>
  <c r="P2779" i="1"/>
  <c r="Q2779" i="1"/>
  <c r="R2779" i="1"/>
  <c r="V2779" i="1"/>
  <c r="S2779" i="1"/>
  <c r="T2780" i="1"/>
  <c r="Y2780" i="1"/>
  <c r="W2780" i="1" a="1"/>
  <c r="W2780" i="1"/>
  <c r="O2780" i="1"/>
  <c r="P2780" i="1"/>
  <c r="Q2780" i="1"/>
  <c r="R2780" i="1"/>
  <c r="V2780" i="1"/>
  <c r="S2780" i="1"/>
  <c r="T2781" i="1"/>
  <c r="Y2781" i="1"/>
  <c r="W2781" i="1" a="1"/>
  <c r="W2781" i="1"/>
  <c r="O2781" i="1"/>
  <c r="P2781" i="1"/>
  <c r="Q2781" i="1"/>
  <c r="R2781" i="1"/>
  <c r="V2781" i="1"/>
  <c r="S2781" i="1"/>
  <c r="T2782" i="1"/>
  <c r="Y2782" i="1"/>
  <c r="W2782" i="1" a="1"/>
  <c r="W2782" i="1"/>
  <c r="O2782" i="1"/>
  <c r="P2782" i="1"/>
  <c r="Q2782" i="1"/>
  <c r="R2782" i="1"/>
  <c r="V2782" i="1"/>
  <c r="S2782" i="1"/>
  <c r="T2783" i="1"/>
  <c r="Y2783" i="1"/>
  <c r="W2783" i="1" a="1"/>
  <c r="W2783" i="1"/>
  <c r="O2783" i="1"/>
  <c r="P2783" i="1"/>
  <c r="Q2783" i="1"/>
  <c r="R2783" i="1"/>
  <c r="V2783" i="1"/>
  <c r="S2783" i="1"/>
  <c r="T2784" i="1"/>
  <c r="Y2784" i="1"/>
  <c r="W2784" i="1" a="1"/>
  <c r="W2784" i="1"/>
  <c r="O2784" i="1"/>
  <c r="P2784" i="1"/>
  <c r="Q2784" i="1"/>
  <c r="R2784" i="1"/>
  <c r="V2784" i="1"/>
  <c r="S2784" i="1"/>
  <c r="T2785" i="1"/>
  <c r="Y2785" i="1"/>
  <c r="W2785" i="1" a="1"/>
  <c r="W2785" i="1"/>
  <c r="O2785" i="1"/>
  <c r="P2785" i="1"/>
  <c r="Q2785" i="1"/>
  <c r="R2785" i="1"/>
  <c r="V2785" i="1"/>
  <c r="S2785" i="1"/>
  <c r="T2786" i="1"/>
  <c r="Y2786" i="1"/>
  <c r="W2786" i="1" a="1"/>
  <c r="W2786" i="1"/>
  <c r="O2786" i="1"/>
  <c r="P2786" i="1"/>
  <c r="Q2786" i="1"/>
  <c r="R2786" i="1"/>
  <c r="V2786" i="1"/>
  <c r="S2786" i="1"/>
  <c r="T2787" i="1"/>
  <c r="Y2787" i="1"/>
  <c r="W2787" i="1" a="1"/>
  <c r="W2787" i="1"/>
  <c r="O2787" i="1"/>
  <c r="P2787" i="1"/>
  <c r="Q2787" i="1"/>
  <c r="R2787" i="1"/>
  <c r="V2787" i="1"/>
  <c r="S2787" i="1"/>
  <c r="T2788" i="1"/>
  <c r="Y2788" i="1"/>
  <c r="W2788" i="1" a="1"/>
  <c r="W2788" i="1"/>
  <c r="O2788" i="1"/>
  <c r="P2788" i="1"/>
  <c r="Q2788" i="1"/>
  <c r="R2788" i="1"/>
  <c r="V2788" i="1"/>
  <c r="S2788" i="1"/>
  <c r="T2789" i="1"/>
  <c r="Y2789" i="1"/>
  <c r="W2789" i="1" a="1"/>
  <c r="W2789" i="1"/>
  <c r="O2789" i="1"/>
  <c r="P2789" i="1"/>
  <c r="Q2789" i="1"/>
  <c r="R2789" i="1"/>
  <c r="V2789" i="1"/>
  <c r="S2789" i="1"/>
  <c r="T2790" i="1"/>
  <c r="Y2790" i="1"/>
  <c r="W2790" i="1" a="1"/>
  <c r="W2790" i="1"/>
  <c r="O2790" i="1"/>
  <c r="P2790" i="1"/>
  <c r="Q2790" i="1"/>
  <c r="R2790" i="1"/>
  <c r="V2790" i="1"/>
  <c r="S2790" i="1"/>
  <c r="T2791" i="1"/>
  <c r="Y2791" i="1"/>
  <c r="W2791" i="1" a="1"/>
  <c r="W2791" i="1"/>
  <c r="O2791" i="1"/>
  <c r="P2791" i="1"/>
  <c r="Q2791" i="1"/>
  <c r="R2791" i="1"/>
  <c r="V2791" i="1"/>
  <c r="S2791" i="1"/>
  <c r="T2792" i="1"/>
  <c r="Y2792" i="1"/>
  <c r="W2792" i="1" a="1"/>
  <c r="W2792" i="1"/>
  <c r="O2792" i="1"/>
  <c r="P2792" i="1"/>
  <c r="Q2792" i="1"/>
  <c r="R2792" i="1"/>
  <c r="V2792" i="1"/>
  <c r="S2792" i="1"/>
  <c r="T2793" i="1"/>
  <c r="Y2793" i="1"/>
  <c r="W2793" i="1" a="1"/>
  <c r="W2793" i="1"/>
  <c r="O2793" i="1"/>
  <c r="P2793" i="1"/>
  <c r="Q2793" i="1"/>
  <c r="R2793" i="1"/>
  <c r="V2793" i="1"/>
  <c r="S2793" i="1"/>
  <c r="T2794" i="1"/>
  <c r="Y2794" i="1"/>
  <c r="W2794" i="1" a="1"/>
  <c r="W2794" i="1"/>
  <c r="O2794" i="1"/>
  <c r="P2794" i="1"/>
  <c r="Q2794" i="1"/>
  <c r="R2794" i="1"/>
  <c r="V2794" i="1"/>
  <c r="S2794" i="1"/>
  <c r="T2795" i="1"/>
  <c r="Y2795" i="1"/>
  <c r="W2795" i="1" a="1"/>
  <c r="W2795" i="1"/>
  <c r="O2795" i="1"/>
  <c r="P2795" i="1"/>
  <c r="Q2795" i="1"/>
  <c r="R2795" i="1"/>
  <c r="V2795" i="1"/>
  <c r="S2795" i="1"/>
  <c r="T2796" i="1"/>
  <c r="Y2796" i="1"/>
  <c r="W2796" i="1" a="1"/>
  <c r="W2796" i="1"/>
  <c r="O2796" i="1"/>
  <c r="P2796" i="1"/>
  <c r="Q2796" i="1"/>
  <c r="R2796" i="1"/>
  <c r="V2796" i="1"/>
  <c r="S2796" i="1"/>
  <c r="T2797" i="1"/>
  <c r="Y2797" i="1"/>
  <c r="W2797" i="1" a="1"/>
  <c r="W2797" i="1"/>
  <c r="O2797" i="1"/>
  <c r="P2797" i="1"/>
  <c r="Q2797" i="1"/>
  <c r="R2797" i="1"/>
  <c r="V2797" i="1"/>
  <c r="S2797" i="1"/>
  <c r="T2798" i="1"/>
  <c r="Y2798" i="1"/>
  <c r="W2798" i="1" a="1"/>
  <c r="W2798" i="1"/>
  <c r="O2798" i="1"/>
  <c r="P2798" i="1"/>
  <c r="Q2798" i="1"/>
  <c r="R2798" i="1"/>
  <c r="V2798" i="1"/>
  <c r="S2798" i="1"/>
  <c r="T2799" i="1"/>
  <c r="Y2799" i="1"/>
  <c r="W2799" i="1" a="1"/>
  <c r="W2799" i="1"/>
  <c r="O2799" i="1"/>
  <c r="P2799" i="1"/>
  <c r="Q2799" i="1"/>
  <c r="R2799" i="1"/>
  <c r="V2799" i="1"/>
  <c r="S2799" i="1"/>
  <c r="T2800" i="1"/>
  <c r="Y2800" i="1"/>
  <c r="W2800" i="1" a="1"/>
  <c r="W2800" i="1"/>
  <c r="O2800" i="1"/>
  <c r="P2800" i="1"/>
  <c r="Q2800" i="1"/>
  <c r="R2800" i="1"/>
  <c r="V2800" i="1"/>
  <c r="S2800" i="1"/>
  <c r="T2801" i="1"/>
  <c r="Y2801" i="1"/>
  <c r="W2801" i="1" a="1"/>
  <c r="W2801" i="1"/>
  <c r="O2801" i="1"/>
  <c r="P2801" i="1"/>
  <c r="Q2801" i="1"/>
  <c r="R2801" i="1"/>
  <c r="V2801" i="1"/>
  <c r="S2801" i="1"/>
  <c r="T2802" i="1"/>
  <c r="Y2802" i="1"/>
  <c r="W2802" i="1" a="1"/>
  <c r="W2802" i="1"/>
  <c r="O2802" i="1"/>
  <c r="P2802" i="1"/>
  <c r="Q2802" i="1"/>
  <c r="R2802" i="1"/>
  <c r="V2802" i="1"/>
  <c r="S2802" i="1"/>
  <c r="T2803" i="1"/>
  <c r="Y2803" i="1"/>
  <c r="W2803" i="1" a="1"/>
  <c r="W2803" i="1"/>
  <c r="O2803" i="1"/>
  <c r="P2803" i="1"/>
  <c r="Q2803" i="1"/>
  <c r="R2803" i="1"/>
  <c r="V2803" i="1"/>
  <c r="S2803" i="1"/>
  <c r="T2804" i="1"/>
  <c r="Y2804" i="1"/>
  <c r="W2804" i="1" a="1"/>
  <c r="W2804" i="1"/>
  <c r="O2804" i="1"/>
  <c r="P2804" i="1"/>
  <c r="Q2804" i="1"/>
  <c r="R2804" i="1"/>
  <c r="V2804" i="1"/>
  <c r="S2804" i="1"/>
  <c r="T2805" i="1"/>
  <c r="Y2805" i="1"/>
  <c r="W2805" i="1" a="1"/>
  <c r="W2805" i="1"/>
  <c r="O2805" i="1"/>
  <c r="P2805" i="1"/>
  <c r="Q2805" i="1"/>
  <c r="R2805" i="1"/>
  <c r="V2805" i="1"/>
  <c r="S2805" i="1"/>
  <c r="T2806" i="1"/>
  <c r="Y2806" i="1"/>
  <c r="W2806" i="1" a="1"/>
  <c r="W2806" i="1"/>
  <c r="O2806" i="1"/>
  <c r="P2806" i="1"/>
  <c r="Q2806" i="1"/>
  <c r="R2806" i="1"/>
  <c r="V2806" i="1"/>
  <c r="S2806" i="1"/>
  <c r="T2807" i="1"/>
  <c r="Y2807" i="1"/>
  <c r="W2807" i="1" a="1"/>
  <c r="W2807" i="1"/>
  <c r="O2807" i="1"/>
  <c r="P2807" i="1"/>
  <c r="Q2807" i="1"/>
  <c r="R2807" i="1"/>
  <c r="V2807" i="1"/>
  <c r="S2807" i="1"/>
  <c r="T2808" i="1"/>
  <c r="Y2808" i="1"/>
  <c r="W2808" i="1" a="1"/>
  <c r="W2808" i="1"/>
  <c r="O2808" i="1"/>
  <c r="P2808" i="1"/>
  <c r="Q2808" i="1"/>
  <c r="R2808" i="1"/>
  <c r="V2808" i="1"/>
  <c r="S2808" i="1"/>
  <c r="T2809" i="1"/>
  <c r="Y2809" i="1"/>
  <c r="W2809" i="1" a="1"/>
  <c r="W2809" i="1"/>
  <c r="O2809" i="1"/>
  <c r="P2809" i="1"/>
  <c r="Q2809" i="1"/>
  <c r="R2809" i="1"/>
  <c r="V2809" i="1"/>
  <c r="S2809" i="1"/>
  <c r="T2810" i="1"/>
  <c r="Y2810" i="1"/>
  <c r="W2810" i="1" a="1"/>
  <c r="W2810" i="1"/>
  <c r="O2810" i="1"/>
  <c r="P2810" i="1"/>
  <c r="Q2810" i="1"/>
  <c r="R2810" i="1"/>
  <c r="V2810" i="1"/>
  <c r="S2810" i="1"/>
  <c r="T2811" i="1"/>
  <c r="Y2811" i="1"/>
  <c r="W2811" i="1" a="1"/>
  <c r="W2811" i="1"/>
  <c r="O2811" i="1"/>
  <c r="P2811" i="1"/>
  <c r="Q2811" i="1"/>
  <c r="R2811" i="1"/>
  <c r="V2811" i="1"/>
  <c r="S2811" i="1"/>
  <c r="T2812" i="1"/>
  <c r="Y2812" i="1"/>
  <c r="W2812" i="1" a="1"/>
  <c r="W2812" i="1"/>
  <c r="O2812" i="1"/>
  <c r="P2812" i="1"/>
  <c r="Q2812" i="1"/>
  <c r="R2812" i="1"/>
  <c r="V2812" i="1"/>
  <c r="S2812" i="1"/>
  <c r="T2813" i="1"/>
  <c r="Y2813" i="1"/>
  <c r="W2813" i="1" a="1"/>
  <c r="W2813" i="1"/>
  <c r="O2813" i="1"/>
  <c r="P2813" i="1"/>
  <c r="Q2813" i="1"/>
  <c r="R2813" i="1"/>
  <c r="V2813" i="1"/>
  <c r="S2813" i="1"/>
  <c r="T2814" i="1"/>
  <c r="Y2814" i="1"/>
  <c r="W2814" i="1" a="1"/>
  <c r="W2814" i="1"/>
  <c r="O2814" i="1"/>
  <c r="P2814" i="1"/>
  <c r="Q2814" i="1"/>
  <c r="R2814" i="1"/>
  <c r="V2814" i="1"/>
  <c r="S2814" i="1"/>
  <c r="T2815" i="1"/>
  <c r="Y2815" i="1"/>
  <c r="W2815" i="1" a="1"/>
  <c r="W2815" i="1"/>
  <c r="O2815" i="1"/>
  <c r="P2815" i="1"/>
  <c r="Q2815" i="1"/>
  <c r="R2815" i="1"/>
  <c r="V2815" i="1"/>
  <c r="S2815" i="1"/>
  <c r="T2816" i="1"/>
  <c r="Y2816" i="1"/>
  <c r="W2816" i="1" a="1"/>
  <c r="W2816" i="1"/>
  <c r="O2816" i="1"/>
  <c r="P2816" i="1"/>
  <c r="Q2816" i="1"/>
  <c r="R2816" i="1"/>
  <c r="V2816" i="1"/>
  <c r="S2816" i="1"/>
  <c r="T2817" i="1"/>
  <c r="Y2817" i="1"/>
  <c r="W2817" i="1" a="1"/>
  <c r="W2817" i="1"/>
  <c r="O2817" i="1"/>
  <c r="P2817" i="1"/>
  <c r="Q2817" i="1"/>
  <c r="R2817" i="1"/>
  <c r="V2817" i="1"/>
  <c r="S2817" i="1"/>
  <c r="T2818" i="1"/>
  <c r="Y2818" i="1"/>
  <c r="W2818" i="1" a="1"/>
  <c r="W2818" i="1"/>
  <c r="O2818" i="1"/>
  <c r="P2818" i="1"/>
  <c r="Q2818" i="1"/>
  <c r="R2818" i="1"/>
  <c r="V2818" i="1"/>
  <c r="S2818" i="1"/>
  <c r="T2819" i="1"/>
  <c r="Y2819" i="1"/>
  <c r="W2819" i="1" a="1"/>
  <c r="W2819" i="1"/>
  <c r="O2819" i="1"/>
  <c r="P2819" i="1"/>
  <c r="Q2819" i="1"/>
  <c r="R2819" i="1"/>
  <c r="V2819" i="1"/>
  <c r="S2819" i="1"/>
  <c r="T2820" i="1"/>
  <c r="Y2820" i="1"/>
  <c r="W2820" i="1" a="1"/>
  <c r="W2820" i="1"/>
  <c r="O2820" i="1"/>
  <c r="P2820" i="1"/>
  <c r="Q2820" i="1"/>
  <c r="R2820" i="1"/>
  <c r="V2820" i="1"/>
  <c r="S2820" i="1"/>
  <c r="T2821" i="1"/>
  <c r="Y2821" i="1"/>
  <c r="W2821" i="1" a="1"/>
  <c r="W2821" i="1"/>
  <c r="O2821" i="1"/>
  <c r="P2821" i="1"/>
  <c r="Q2821" i="1"/>
  <c r="R2821" i="1"/>
  <c r="V2821" i="1"/>
  <c r="S2821" i="1"/>
  <c r="T2822" i="1"/>
  <c r="Y2822" i="1"/>
  <c r="W2822" i="1" a="1"/>
  <c r="W2822" i="1"/>
  <c r="O2822" i="1"/>
  <c r="P2822" i="1"/>
  <c r="Q2822" i="1"/>
  <c r="R2822" i="1"/>
  <c r="V2822" i="1"/>
  <c r="S2822" i="1"/>
  <c r="T2823" i="1"/>
  <c r="Y2823" i="1"/>
  <c r="W2823" i="1" a="1"/>
  <c r="W2823" i="1"/>
  <c r="O2823" i="1"/>
  <c r="P2823" i="1"/>
  <c r="Q2823" i="1"/>
  <c r="R2823" i="1"/>
  <c r="V2823" i="1"/>
  <c r="S2823" i="1"/>
  <c r="T2824" i="1"/>
  <c r="Y2824" i="1"/>
  <c r="W2824" i="1" a="1"/>
  <c r="W2824" i="1"/>
  <c r="O2824" i="1"/>
  <c r="P2824" i="1"/>
  <c r="Q2824" i="1"/>
  <c r="R2824" i="1"/>
  <c r="V2824" i="1"/>
  <c r="S2824" i="1"/>
  <c r="T2825" i="1"/>
  <c r="Y2825" i="1"/>
  <c r="W2825" i="1" a="1"/>
  <c r="W2825" i="1"/>
  <c r="O2825" i="1"/>
  <c r="P2825" i="1"/>
  <c r="Q2825" i="1"/>
  <c r="R2825" i="1"/>
  <c r="V2825" i="1"/>
  <c r="S2825" i="1"/>
  <c r="T2826" i="1"/>
  <c r="Y2826" i="1"/>
  <c r="W2826" i="1" a="1"/>
  <c r="W2826" i="1"/>
  <c r="O2826" i="1"/>
  <c r="P2826" i="1"/>
  <c r="Q2826" i="1"/>
  <c r="R2826" i="1"/>
  <c r="V2826" i="1"/>
  <c r="S2826" i="1"/>
  <c r="T2827" i="1"/>
  <c r="Y2827" i="1"/>
  <c r="W2827" i="1" a="1"/>
  <c r="W2827" i="1"/>
  <c r="O2827" i="1"/>
  <c r="P2827" i="1"/>
  <c r="Q2827" i="1"/>
  <c r="R2827" i="1"/>
  <c r="V2827" i="1"/>
  <c r="S2827" i="1"/>
  <c r="T2828" i="1"/>
  <c r="Y2828" i="1"/>
  <c r="W2828" i="1" a="1"/>
  <c r="W2828" i="1"/>
  <c r="O2828" i="1"/>
  <c r="P2828" i="1"/>
  <c r="Q2828" i="1"/>
  <c r="R2828" i="1"/>
  <c r="V2828" i="1"/>
  <c r="S2828" i="1"/>
  <c r="T2829" i="1"/>
  <c r="Y2829" i="1"/>
  <c r="W2829" i="1" a="1"/>
  <c r="W2829" i="1"/>
  <c r="O2829" i="1"/>
  <c r="P2829" i="1"/>
  <c r="Q2829" i="1"/>
  <c r="R2829" i="1"/>
  <c r="V2829" i="1"/>
  <c r="S2829" i="1"/>
  <c r="T2830" i="1"/>
  <c r="Y2830" i="1"/>
  <c r="W2830" i="1" a="1"/>
  <c r="W2830" i="1"/>
  <c r="O2830" i="1"/>
  <c r="P2830" i="1"/>
  <c r="Q2830" i="1"/>
  <c r="R2830" i="1"/>
  <c r="V2830" i="1"/>
  <c r="S2830" i="1"/>
  <c r="T2831" i="1"/>
  <c r="Y2831" i="1"/>
  <c r="W2831" i="1" a="1"/>
  <c r="W2831" i="1"/>
  <c r="O2831" i="1"/>
  <c r="P2831" i="1"/>
  <c r="Q2831" i="1"/>
  <c r="R2831" i="1"/>
  <c r="V2831" i="1"/>
  <c r="S2831" i="1"/>
  <c r="T2832" i="1"/>
  <c r="Y2832" i="1"/>
  <c r="W2832" i="1" a="1"/>
  <c r="W2832" i="1"/>
  <c r="O2832" i="1"/>
  <c r="P2832" i="1"/>
  <c r="Q2832" i="1"/>
  <c r="R2832" i="1"/>
  <c r="V2832" i="1"/>
  <c r="S2832" i="1"/>
  <c r="T2833" i="1"/>
  <c r="Y2833" i="1"/>
  <c r="W2833" i="1" a="1"/>
  <c r="W2833" i="1"/>
  <c r="O2833" i="1"/>
  <c r="P2833" i="1"/>
  <c r="Q2833" i="1"/>
  <c r="R2833" i="1"/>
  <c r="V2833" i="1"/>
  <c r="S2833" i="1"/>
  <c r="T2834" i="1"/>
  <c r="Y2834" i="1"/>
  <c r="W2834" i="1" a="1"/>
  <c r="W2834" i="1"/>
  <c r="O2834" i="1"/>
  <c r="P2834" i="1"/>
  <c r="Q2834" i="1"/>
  <c r="R2834" i="1"/>
  <c r="V2834" i="1"/>
  <c r="S2834" i="1"/>
  <c r="T2835" i="1"/>
  <c r="Y2835" i="1"/>
  <c r="W2835" i="1" a="1"/>
  <c r="W2835" i="1"/>
  <c r="O2835" i="1"/>
  <c r="P2835" i="1"/>
  <c r="Q2835" i="1"/>
  <c r="R2835" i="1"/>
  <c r="V2835" i="1"/>
  <c r="S2835" i="1"/>
  <c r="T2836" i="1"/>
  <c r="Y2836" i="1"/>
  <c r="W2836" i="1" a="1"/>
  <c r="W2836" i="1"/>
  <c r="O2836" i="1"/>
  <c r="P2836" i="1"/>
  <c r="Q2836" i="1"/>
  <c r="R2836" i="1"/>
  <c r="V2836" i="1"/>
  <c r="S2836" i="1"/>
  <c r="T2837" i="1"/>
  <c r="Y2837" i="1"/>
  <c r="W2837" i="1" a="1"/>
  <c r="W2837" i="1"/>
  <c r="O2837" i="1"/>
  <c r="P2837" i="1"/>
  <c r="Q2837" i="1"/>
  <c r="R2837" i="1"/>
  <c r="V2837" i="1"/>
  <c r="S2837" i="1"/>
  <c r="T2838" i="1"/>
  <c r="Y2838" i="1"/>
  <c r="W2838" i="1" a="1"/>
  <c r="W2838" i="1"/>
  <c r="O2838" i="1"/>
  <c r="P2838" i="1"/>
  <c r="Q2838" i="1"/>
  <c r="R2838" i="1"/>
  <c r="V2838" i="1"/>
  <c r="S2838" i="1"/>
  <c r="T2839" i="1"/>
  <c r="Y2839" i="1"/>
  <c r="W2839" i="1" a="1"/>
  <c r="W2839" i="1"/>
  <c r="O2839" i="1"/>
  <c r="P2839" i="1"/>
  <c r="Q2839" i="1"/>
  <c r="R2839" i="1"/>
  <c r="V2839" i="1"/>
  <c r="S2839" i="1"/>
  <c r="T2840" i="1"/>
  <c r="Y2840" i="1"/>
  <c r="W2840" i="1" a="1"/>
  <c r="W2840" i="1"/>
  <c r="O2840" i="1"/>
  <c r="P2840" i="1"/>
  <c r="Q2840" i="1"/>
  <c r="R2840" i="1"/>
  <c r="V2840" i="1"/>
  <c r="S2840" i="1"/>
  <c r="T2841" i="1"/>
  <c r="Y2841" i="1"/>
  <c r="W2841" i="1" a="1"/>
  <c r="W2841" i="1"/>
  <c r="O2841" i="1"/>
  <c r="P2841" i="1"/>
  <c r="Q2841" i="1"/>
  <c r="R2841" i="1"/>
  <c r="V2841" i="1"/>
  <c r="S2841" i="1"/>
  <c r="T2842" i="1"/>
  <c r="Y2842" i="1"/>
  <c r="W2842" i="1" a="1"/>
  <c r="W2842" i="1"/>
  <c r="O2842" i="1"/>
  <c r="P2842" i="1"/>
  <c r="Q2842" i="1"/>
  <c r="R2842" i="1"/>
  <c r="V2842" i="1"/>
  <c r="S2842" i="1"/>
  <c r="T2843" i="1"/>
  <c r="Y2843" i="1"/>
  <c r="W2843" i="1" a="1"/>
  <c r="W2843" i="1"/>
  <c r="O2843" i="1"/>
  <c r="P2843" i="1"/>
  <c r="Q2843" i="1"/>
  <c r="R2843" i="1"/>
  <c r="V2843" i="1"/>
  <c r="S2843" i="1"/>
  <c r="T2844" i="1"/>
  <c r="Y2844" i="1"/>
  <c r="W2844" i="1" a="1"/>
  <c r="W2844" i="1"/>
  <c r="O2844" i="1"/>
  <c r="P2844" i="1"/>
  <c r="Q2844" i="1"/>
  <c r="R2844" i="1"/>
  <c r="V2844" i="1"/>
  <c r="S2844" i="1"/>
  <c r="T2845" i="1"/>
  <c r="Y2845" i="1"/>
  <c r="W2845" i="1" a="1"/>
  <c r="W2845" i="1"/>
  <c r="O2845" i="1"/>
  <c r="P2845" i="1"/>
  <c r="Q2845" i="1"/>
  <c r="R2845" i="1"/>
  <c r="V2845" i="1"/>
  <c r="S2845" i="1"/>
  <c r="T2846" i="1"/>
  <c r="Y2846" i="1"/>
  <c r="W2846" i="1" a="1"/>
  <c r="W2846" i="1"/>
  <c r="O2846" i="1"/>
  <c r="P2846" i="1"/>
  <c r="Q2846" i="1"/>
  <c r="R2846" i="1"/>
  <c r="V2846" i="1"/>
  <c r="S2846" i="1"/>
  <c r="T2847" i="1"/>
  <c r="Y2847" i="1"/>
  <c r="W2847" i="1" a="1"/>
  <c r="W2847" i="1"/>
  <c r="O2847" i="1"/>
  <c r="P2847" i="1"/>
  <c r="Q2847" i="1"/>
  <c r="R2847" i="1"/>
  <c r="V2847" i="1"/>
  <c r="S2847" i="1"/>
  <c r="T2848" i="1"/>
  <c r="Y2848" i="1"/>
  <c r="W2848" i="1" a="1"/>
  <c r="W2848" i="1"/>
  <c r="O2848" i="1"/>
  <c r="P2848" i="1"/>
  <c r="Q2848" i="1"/>
  <c r="R2848" i="1"/>
  <c r="V2848" i="1"/>
  <c r="S2848" i="1"/>
  <c r="T2849" i="1"/>
  <c r="Y2849" i="1"/>
  <c r="W2849" i="1" a="1"/>
  <c r="W2849" i="1"/>
  <c r="O2849" i="1"/>
  <c r="P2849" i="1"/>
  <c r="Q2849" i="1"/>
  <c r="R2849" i="1"/>
  <c r="V2849" i="1"/>
  <c r="S2849" i="1"/>
  <c r="T2850" i="1"/>
  <c r="Y2850" i="1"/>
  <c r="W2850" i="1" a="1"/>
  <c r="W2850" i="1"/>
  <c r="O2850" i="1"/>
  <c r="P2850" i="1"/>
  <c r="Q2850" i="1"/>
  <c r="R2850" i="1"/>
  <c r="V2850" i="1"/>
  <c r="S2850" i="1"/>
  <c r="T2851" i="1"/>
  <c r="Y2851" i="1"/>
  <c r="W2851" i="1" a="1"/>
  <c r="W2851" i="1"/>
  <c r="O2851" i="1"/>
  <c r="P2851" i="1"/>
  <c r="Q2851" i="1"/>
  <c r="R2851" i="1"/>
  <c r="V2851" i="1"/>
  <c r="S2851" i="1"/>
  <c r="T2852" i="1"/>
  <c r="Y2852" i="1"/>
  <c r="W2852" i="1" a="1"/>
  <c r="W2852" i="1"/>
  <c r="O2852" i="1"/>
  <c r="P2852" i="1"/>
  <c r="Q2852" i="1"/>
  <c r="R2852" i="1"/>
  <c r="V2852" i="1"/>
  <c r="S2852" i="1"/>
  <c r="T2853" i="1"/>
  <c r="Y2853" i="1"/>
  <c r="W2853" i="1" a="1"/>
  <c r="W2853" i="1"/>
  <c r="O2853" i="1"/>
  <c r="P2853" i="1"/>
  <c r="Q2853" i="1"/>
  <c r="R2853" i="1"/>
  <c r="V2853" i="1"/>
  <c r="S2853" i="1"/>
  <c r="T2854" i="1"/>
  <c r="Y2854" i="1"/>
  <c r="W2854" i="1" a="1"/>
  <c r="W2854" i="1"/>
  <c r="O2854" i="1"/>
  <c r="P2854" i="1"/>
  <c r="Q2854" i="1"/>
  <c r="R2854" i="1"/>
  <c r="V2854" i="1"/>
  <c r="S2854" i="1"/>
  <c r="T2855" i="1"/>
  <c r="Y2855" i="1"/>
  <c r="W2855" i="1" a="1"/>
  <c r="W2855" i="1"/>
  <c r="O2855" i="1"/>
  <c r="P2855" i="1"/>
  <c r="Q2855" i="1"/>
  <c r="R2855" i="1"/>
  <c r="V2855" i="1"/>
  <c r="S2855" i="1"/>
  <c r="T2856" i="1"/>
  <c r="Y2856" i="1"/>
  <c r="W2856" i="1" a="1"/>
  <c r="W2856" i="1"/>
  <c r="O2856" i="1"/>
  <c r="P2856" i="1"/>
  <c r="Q2856" i="1"/>
  <c r="R2856" i="1"/>
  <c r="V2856" i="1"/>
  <c r="S2856" i="1"/>
  <c r="T2857" i="1"/>
  <c r="Y2857" i="1"/>
  <c r="W2857" i="1" a="1"/>
  <c r="W2857" i="1"/>
  <c r="O2857" i="1"/>
  <c r="P2857" i="1"/>
  <c r="Q2857" i="1"/>
  <c r="R2857" i="1"/>
  <c r="V2857" i="1"/>
  <c r="S2857" i="1"/>
  <c r="T2858" i="1"/>
  <c r="Y2858" i="1"/>
  <c r="W2858" i="1" a="1"/>
  <c r="W2858" i="1"/>
  <c r="O2858" i="1"/>
  <c r="P2858" i="1"/>
  <c r="Q2858" i="1"/>
  <c r="R2858" i="1"/>
  <c r="V2858" i="1"/>
  <c r="S2858" i="1"/>
  <c r="T2859" i="1"/>
  <c r="Y2859" i="1"/>
  <c r="W2859" i="1" a="1"/>
  <c r="W2859" i="1"/>
  <c r="O2859" i="1"/>
  <c r="P2859" i="1"/>
  <c r="Q2859" i="1"/>
  <c r="R2859" i="1"/>
  <c r="V2859" i="1"/>
  <c r="S2859" i="1"/>
  <c r="T2860" i="1"/>
  <c r="Y2860" i="1"/>
  <c r="W2860" i="1" a="1"/>
  <c r="W2860" i="1"/>
  <c r="O2860" i="1"/>
  <c r="P2860" i="1"/>
  <c r="Q2860" i="1"/>
  <c r="R2860" i="1"/>
  <c r="V2860" i="1"/>
  <c r="S2860" i="1"/>
  <c r="T2861" i="1"/>
  <c r="Y2861" i="1"/>
  <c r="W2861" i="1" a="1"/>
  <c r="W2861" i="1"/>
  <c r="O2861" i="1"/>
  <c r="P2861" i="1"/>
  <c r="Q2861" i="1"/>
  <c r="R2861" i="1"/>
  <c r="V2861" i="1"/>
  <c r="S2861" i="1"/>
  <c r="T2862" i="1"/>
  <c r="Y2862" i="1"/>
  <c r="W2862" i="1" a="1"/>
  <c r="W2862" i="1"/>
  <c r="O2862" i="1"/>
  <c r="P2862" i="1"/>
  <c r="Q2862" i="1"/>
  <c r="R2862" i="1"/>
  <c r="V2862" i="1"/>
  <c r="S2862" i="1"/>
  <c r="T2863" i="1"/>
  <c r="Y2863" i="1"/>
  <c r="W2863" i="1" a="1"/>
  <c r="W2863" i="1"/>
  <c r="O2863" i="1"/>
  <c r="P2863" i="1"/>
  <c r="Q2863" i="1"/>
  <c r="R2863" i="1"/>
  <c r="V2863" i="1"/>
  <c r="S2863" i="1"/>
  <c r="T2864" i="1"/>
  <c r="Y2864" i="1"/>
  <c r="W2864" i="1" a="1"/>
  <c r="W2864" i="1"/>
  <c r="O2864" i="1"/>
  <c r="P2864" i="1"/>
  <c r="Q2864" i="1"/>
  <c r="R2864" i="1"/>
  <c r="V2864" i="1"/>
  <c r="S2864" i="1"/>
  <c r="T2865" i="1"/>
  <c r="Y2865" i="1"/>
  <c r="W2865" i="1" a="1"/>
  <c r="W2865" i="1"/>
  <c r="O2865" i="1"/>
  <c r="P2865" i="1"/>
  <c r="Q2865" i="1"/>
  <c r="R2865" i="1"/>
  <c r="V2865" i="1"/>
  <c r="S2865" i="1"/>
  <c r="T2866" i="1"/>
  <c r="Y2866" i="1"/>
  <c r="W2866" i="1" a="1"/>
  <c r="W2866" i="1"/>
  <c r="O2866" i="1"/>
  <c r="P2866" i="1"/>
  <c r="Q2866" i="1"/>
  <c r="R2866" i="1"/>
  <c r="V2866" i="1"/>
  <c r="S2866" i="1"/>
  <c r="T2867" i="1"/>
  <c r="Y2867" i="1"/>
  <c r="W2867" i="1" a="1"/>
  <c r="W2867" i="1"/>
  <c r="O2867" i="1"/>
  <c r="P2867" i="1"/>
  <c r="Q2867" i="1"/>
  <c r="R2867" i="1"/>
  <c r="V2867" i="1"/>
  <c r="S2867" i="1"/>
  <c r="T2868" i="1"/>
  <c r="Y2868" i="1"/>
  <c r="W2868" i="1" a="1"/>
  <c r="W2868" i="1"/>
  <c r="O2868" i="1"/>
  <c r="P2868" i="1"/>
  <c r="Q2868" i="1"/>
  <c r="R2868" i="1"/>
  <c r="V2868" i="1"/>
  <c r="S2868" i="1"/>
  <c r="T2869" i="1"/>
  <c r="Y2869" i="1"/>
  <c r="W2869" i="1" a="1"/>
  <c r="W2869" i="1"/>
  <c r="O2869" i="1"/>
  <c r="P2869" i="1"/>
  <c r="Q2869" i="1"/>
  <c r="R2869" i="1"/>
  <c r="V2869" i="1"/>
  <c r="S2869" i="1"/>
  <c r="T2870" i="1"/>
  <c r="Y2870" i="1"/>
  <c r="W2870" i="1" a="1"/>
  <c r="W2870" i="1"/>
  <c r="O2870" i="1"/>
  <c r="P2870" i="1"/>
  <c r="Q2870" i="1"/>
  <c r="R2870" i="1"/>
  <c r="V2870" i="1"/>
  <c r="S2870" i="1"/>
  <c r="T2871" i="1"/>
  <c r="Y2871" i="1"/>
  <c r="W2871" i="1" a="1"/>
  <c r="W2871" i="1"/>
  <c r="O2871" i="1"/>
  <c r="P2871" i="1"/>
  <c r="Q2871" i="1"/>
  <c r="R2871" i="1"/>
  <c r="V2871" i="1"/>
  <c r="S2871" i="1"/>
  <c r="T2872" i="1"/>
  <c r="Y2872" i="1"/>
  <c r="W2872" i="1" a="1"/>
  <c r="W2872" i="1"/>
  <c r="O2872" i="1"/>
  <c r="P2872" i="1"/>
  <c r="Q2872" i="1"/>
  <c r="R2872" i="1"/>
  <c r="V2872" i="1"/>
  <c r="S2872" i="1"/>
  <c r="T2873" i="1"/>
  <c r="Y2873" i="1"/>
  <c r="W2873" i="1" a="1"/>
  <c r="W2873" i="1"/>
  <c r="O2873" i="1"/>
  <c r="P2873" i="1"/>
  <c r="Q2873" i="1"/>
  <c r="R2873" i="1"/>
  <c r="V2873" i="1"/>
  <c r="S2873" i="1"/>
  <c r="T2874" i="1"/>
  <c r="Y2874" i="1"/>
  <c r="W2874" i="1" a="1"/>
  <c r="W2874" i="1"/>
  <c r="O2874" i="1"/>
  <c r="P2874" i="1"/>
  <c r="Q2874" i="1"/>
  <c r="R2874" i="1"/>
  <c r="V2874" i="1"/>
  <c r="S2874" i="1"/>
  <c r="T2875" i="1"/>
  <c r="Y2875" i="1"/>
  <c r="W2875" i="1" a="1"/>
  <c r="W2875" i="1"/>
  <c r="O2875" i="1"/>
  <c r="P2875" i="1"/>
  <c r="Q2875" i="1"/>
  <c r="R2875" i="1"/>
  <c r="V2875" i="1"/>
  <c r="S2875" i="1"/>
  <c r="T2876" i="1"/>
  <c r="Y2876" i="1"/>
  <c r="W2876" i="1" a="1"/>
  <c r="W2876" i="1"/>
  <c r="O2876" i="1"/>
  <c r="P2876" i="1"/>
  <c r="Q2876" i="1"/>
  <c r="R2876" i="1"/>
  <c r="V2876" i="1"/>
  <c r="S2876" i="1"/>
  <c r="T2877" i="1"/>
  <c r="Y2877" i="1"/>
  <c r="W2877" i="1" a="1"/>
  <c r="W2877" i="1"/>
  <c r="O2877" i="1"/>
  <c r="P2877" i="1"/>
  <c r="Q2877" i="1"/>
  <c r="R2877" i="1"/>
  <c r="V2877" i="1"/>
  <c r="S2877" i="1"/>
  <c r="T2878" i="1"/>
  <c r="Y2878" i="1"/>
  <c r="W2878" i="1" a="1"/>
  <c r="W2878" i="1"/>
  <c r="O2878" i="1"/>
  <c r="P2878" i="1"/>
  <c r="Q2878" i="1"/>
  <c r="R2878" i="1"/>
  <c r="V2878" i="1"/>
  <c r="S2878" i="1"/>
  <c r="T2879" i="1"/>
  <c r="Y2879" i="1"/>
  <c r="W2879" i="1" a="1"/>
  <c r="W2879" i="1"/>
  <c r="O2879" i="1"/>
  <c r="P2879" i="1"/>
  <c r="Q2879" i="1"/>
  <c r="R2879" i="1"/>
  <c r="V2879" i="1"/>
  <c r="S2879" i="1"/>
  <c r="T2880" i="1"/>
  <c r="Y2880" i="1"/>
  <c r="W2880" i="1" a="1"/>
  <c r="W2880" i="1"/>
  <c r="O2880" i="1"/>
  <c r="P2880" i="1"/>
  <c r="Q2880" i="1"/>
  <c r="R2880" i="1"/>
  <c r="V2880" i="1"/>
  <c r="S2880" i="1"/>
  <c r="T2881" i="1"/>
  <c r="Y2881" i="1"/>
  <c r="W2881" i="1" a="1"/>
  <c r="W2881" i="1"/>
  <c r="O2881" i="1"/>
  <c r="P2881" i="1"/>
  <c r="Q2881" i="1"/>
  <c r="R2881" i="1"/>
  <c r="V2881" i="1"/>
  <c r="S2881" i="1"/>
  <c r="T2882" i="1"/>
  <c r="Y2882" i="1"/>
  <c r="W2882" i="1" a="1"/>
  <c r="W2882" i="1"/>
  <c r="O2882" i="1"/>
  <c r="P2882" i="1"/>
  <c r="Q2882" i="1"/>
  <c r="R2882" i="1"/>
  <c r="V2882" i="1"/>
  <c r="S2882" i="1"/>
  <c r="T2883" i="1"/>
  <c r="Y2883" i="1"/>
  <c r="W2883" i="1" a="1"/>
  <c r="W2883" i="1"/>
  <c r="O2883" i="1"/>
  <c r="P2883" i="1"/>
  <c r="Q2883" i="1"/>
  <c r="R2883" i="1"/>
  <c r="V2883" i="1"/>
  <c r="S2883" i="1"/>
  <c r="T2884" i="1"/>
  <c r="Y2884" i="1"/>
  <c r="W2884" i="1" a="1"/>
  <c r="W2884" i="1"/>
  <c r="O2884" i="1"/>
  <c r="P2884" i="1"/>
  <c r="Q2884" i="1"/>
  <c r="R2884" i="1"/>
  <c r="V2884" i="1"/>
  <c r="S2884" i="1"/>
  <c r="T2885" i="1"/>
  <c r="Y2885" i="1"/>
  <c r="W2885" i="1" a="1"/>
  <c r="W2885" i="1"/>
  <c r="O2885" i="1"/>
  <c r="P2885" i="1"/>
  <c r="Q2885" i="1"/>
  <c r="R2885" i="1"/>
  <c r="V2885" i="1"/>
  <c r="S2885" i="1"/>
  <c r="T2886" i="1"/>
  <c r="Y2886" i="1"/>
  <c r="W2886" i="1" a="1"/>
  <c r="W2886" i="1"/>
  <c r="O2886" i="1"/>
  <c r="P2886" i="1"/>
  <c r="Q2886" i="1"/>
  <c r="R2886" i="1"/>
  <c r="V2886" i="1"/>
  <c r="S2886" i="1"/>
  <c r="T2887" i="1"/>
  <c r="Y2887" i="1"/>
  <c r="W2887" i="1" a="1"/>
  <c r="W2887" i="1"/>
  <c r="O2887" i="1"/>
  <c r="P2887" i="1"/>
  <c r="Q2887" i="1"/>
  <c r="R2887" i="1"/>
  <c r="V2887" i="1"/>
  <c r="S2887" i="1"/>
  <c r="T2888" i="1"/>
  <c r="Y2888" i="1"/>
  <c r="W2888" i="1" a="1"/>
  <c r="W2888" i="1"/>
  <c r="O2888" i="1"/>
  <c r="P2888" i="1"/>
  <c r="Q2888" i="1"/>
  <c r="R2888" i="1"/>
  <c r="V2888" i="1"/>
  <c r="S2888" i="1"/>
  <c r="T2889" i="1"/>
  <c r="Y2889" i="1"/>
  <c r="W2889" i="1" a="1"/>
  <c r="W2889" i="1"/>
  <c r="O2889" i="1"/>
  <c r="P2889" i="1"/>
  <c r="Q2889" i="1"/>
  <c r="R2889" i="1"/>
  <c r="V2889" i="1"/>
  <c r="S2889" i="1"/>
  <c r="T2890" i="1"/>
  <c r="Y2890" i="1"/>
  <c r="W2890" i="1" a="1"/>
  <c r="W2890" i="1"/>
  <c r="O2890" i="1"/>
  <c r="P2890" i="1"/>
  <c r="Q2890" i="1"/>
  <c r="R2890" i="1"/>
  <c r="V2890" i="1"/>
  <c r="S2890" i="1"/>
  <c r="T2891" i="1"/>
  <c r="Y2891" i="1"/>
  <c r="W2891" i="1" a="1"/>
  <c r="W2891" i="1"/>
  <c r="O2891" i="1"/>
  <c r="P2891" i="1"/>
  <c r="Q2891" i="1"/>
  <c r="R2891" i="1"/>
  <c r="V2891" i="1"/>
  <c r="S2891" i="1"/>
  <c r="T2892" i="1"/>
  <c r="Y2892" i="1"/>
  <c r="W2892" i="1" a="1"/>
  <c r="W2892" i="1"/>
  <c r="O2892" i="1"/>
  <c r="P2892" i="1"/>
  <c r="Q2892" i="1"/>
  <c r="R2892" i="1"/>
  <c r="V2892" i="1"/>
  <c r="S2892" i="1"/>
  <c r="T2893" i="1"/>
  <c r="Y2893" i="1"/>
  <c r="W2893" i="1" a="1"/>
  <c r="W2893" i="1"/>
  <c r="O2893" i="1"/>
  <c r="P2893" i="1"/>
  <c r="Q2893" i="1"/>
  <c r="R2893" i="1"/>
  <c r="V2893" i="1"/>
  <c r="S2893" i="1"/>
  <c r="T2894" i="1"/>
  <c r="Y2894" i="1"/>
  <c r="W2894" i="1" a="1"/>
  <c r="W2894" i="1"/>
  <c r="O2894" i="1"/>
  <c r="P2894" i="1"/>
  <c r="Q2894" i="1"/>
  <c r="R2894" i="1"/>
  <c r="V2894" i="1"/>
  <c r="S2894" i="1"/>
  <c r="T2895" i="1"/>
  <c r="Y2895" i="1"/>
  <c r="W2895" i="1" a="1"/>
  <c r="W2895" i="1"/>
  <c r="O2895" i="1"/>
  <c r="P2895" i="1"/>
  <c r="Q2895" i="1"/>
  <c r="R2895" i="1"/>
  <c r="V2895" i="1"/>
  <c r="S2895" i="1"/>
  <c r="T2896" i="1"/>
  <c r="Y2896" i="1"/>
  <c r="W2896" i="1" a="1"/>
  <c r="W2896" i="1"/>
  <c r="O2896" i="1"/>
  <c r="P2896" i="1"/>
  <c r="Q2896" i="1"/>
  <c r="R2896" i="1"/>
  <c r="V2896" i="1"/>
  <c r="S2896" i="1"/>
  <c r="T2897" i="1"/>
  <c r="Y2897" i="1"/>
  <c r="W2897" i="1" a="1"/>
  <c r="W2897" i="1"/>
  <c r="O2897" i="1"/>
  <c r="P2897" i="1"/>
  <c r="Q2897" i="1"/>
  <c r="R2897" i="1"/>
  <c r="V2897" i="1"/>
  <c r="S2897" i="1"/>
  <c r="T2898" i="1"/>
  <c r="Y2898" i="1"/>
  <c r="W2898" i="1" a="1"/>
  <c r="W2898" i="1"/>
  <c r="O2898" i="1"/>
  <c r="P2898" i="1"/>
  <c r="Q2898" i="1"/>
  <c r="R2898" i="1"/>
  <c r="V2898" i="1"/>
  <c r="S2898" i="1"/>
  <c r="T2899" i="1"/>
  <c r="Y2899" i="1"/>
  <c r="W2899" i="1" a="1"/>
  <c r="W2899" i="1"/>
  <c r="O2899" i="1"/>
  <c r="P2899" i="1"/>
  <c r="Q2899" i="1"/>
  <c r="R2899" i="1"/>
  <c r="V2899" i="1"/>
  <c r="S2899" i="1"/>
  <c r="T2900" i="1"/>
  <c r="Y2900" i="1"/>
  <c r="W2900" i="1" a="1"/>
  <c r="W2900" i="1"/>
  <c r="O2900" i="1"/>
  <c r="P2900" i="1"/>
  <c r="Q2900" i="1"/>
  <c r="R2900" i="1"/>
  <c r="V2900" i="1"/>
  <c r="S2900" i="1"/>
  <c r="T2901" i="1"/>
  <c r="Y2901" i="1"/>
  <c r="W2901" i="1" a="1"/>
  <c r="W2901" i="1"/>
  <c r="O2901" i="1"/>
  <c r="P2901" i="1"/>
  <c r="Q2901" i="1"/>
  <c r="R2901" i="1"/>
  <c r="V2901" i="1"/>
  <c r="S2901" i="1"/>
  <c r="T2902" i="1"/>
  <c r="Y2902" i="1"/>
  <c r="W2902" i="1" a="1"/>
  <c r="W2902" i="1"/>
  <c r="O2902" i="1"/>
  <c r="P2902" i="1"/>
  <c r="Q2902" i="1"/>
  <c r="R2902" i="1"/>
  <c r="V2902" i="1"/>
  <c r="S2902" i="1"/>
  <c r="T2903" i="1"/>
  <c r="Y2903" i="1"/>
  <c r="W2903" i="1" a="1"/>
  <c r="W2903" i="1"/>
  <c r="O2903" i="1"/>
  <c r="P2903" i="1"/>
  <c r="Q2903" i="1"/>
  <c r="R2903" i="1"/>
  <c r="V2903" i="1"/>
  <c r="S2903" i="1"/>
  <c r="T2904" i="1"/>
  <c r="Y2904" i="1"/>
  <c r="W2904" i="1" a="1"/>
  <c r="W2904" i="1"/>
  <c r="O2904" i="1"/>
  <c r="P2904" i="1"/>
  <c r="Q2904" i="1"/>
  <c r="R2904" i="1"/>
  <c r="V2904" i="1"/>
  <c r="S2904" i="1"/>
  <c r="T2905" i="1"/>
  <c r="Y2905" i="1"/>
  <c r="W2905" i="1" a="1"/>
  <c r="W2905" i="1"/>
  <c r="O2905" i="1"/>
  <c r="P2905" i="1"/>
  <c r="Q2905" i="1"/>
  <c r="R2905" i="1"/>
  <c r="V2905" i="1"/>
  <c r="S2905" i="1"/>
  <c r="T2906" i="1"/>
  <c r="Y2906" i="1"/>
  <c r="W2906" i="1" a="1"/>
  <c r="W2906" i="1"/>
  <c r="O2906" i="1"/>
  <c r="P2906" i="1"/>
  <c r="Q2906" i="1"/>
  <c r="R2906" i="1"/>
  <c r="V2906" i="1"/>
  <c r="S2906" i="1"/>
  <c r="T2907" i="1"/>
  <c r="Y2907" i="1"/>
  <c r="W2907" i="1" a="1"/>
  <c r="W2907" i="1"/>
  <c r="O2907" i="1"/>
  <c r="P2907" i="1"/>
  <c r="Q2907" i="1"/>
  <c r="R2907" i="1"/>
  <c r="V2907" i="1"/>
  <c r="S2907" i="1"/>
  <c r="T2908" i="1"/>
  <c r="Y2908" i="1"/>
  <c r="W2908" i="1" a="1"/>
  <c r="W2908" i="1"/>
  <c r="O2908" i="1"/>
  <c r="P2908" i="1"/>
  <c r="Q2908" i="1"/>
  <c r="R2908" i="1"/>
  <c r="V2908" i="1"/>
  <c r="S2908" i="1"/>
  <c r="T2909" i="1"/>
  <c r="Y2909" i="1"/>
  <c r="W2909" i="1" a="1"/>
  <c r="W2909" i="1"/>
  <c r="O2909" i="1"/>
  <c r="P2909" i="1"/>
  <c r="Q2909" i="1"/>
  <c r="R2909" i="1"/>
  <c r="V2909" i="1"/>
  <c r="S2909" i="1"/>
  <c r="T2910" i="1"/>
  <c r="Y2910" i="1"/>
  <c r="W2910" i="1" a="1"/>
  <c r="W2910" i="1"/>
  <c r="O2910" i="1"/>
  <c r="P2910" i="1"/>
  <c r="Q2910" i="1"/>
  <c r="R2910" i="1"/>
  <c r="V2910" i="1"/>
  <c r="S2910" i="1"/>
  <c r="T2911" i="1"/>
  <c r="Y2911" i="1"/>
  <c r="W2911" i="1" a="1"/>
  <c r="W2911" i="1"/>
  <c r="O2911" i="1"/>
  <c r="P2911" i="1"/>
  <c r="Q2911" i="1"/>
  <c r="R2911" i="1"/>
  <c r="V2911" i="1"/>
  <c r="S2911" i="1"/>
  <c r="T2912" i="1"/>
  <c r="Y2912" i="1"/>
  <c r="W2912" i="1" a="1"/>
  <c r="W2912" i="1"/>
  <c r="O2912" i="1"/>
  <c r="P2912" i="1"/>
  <c r="Q2912" i="1"/>
  <c r="R2912" i="1"/>
  <c r="V2912" i="1"/>
  <c r="S2912" i="1"/>
  <c r="T2913" i="1"/>
  <c r="Y2913" i="1"/>
  <c r="W2913" i="1" a="1"/>
  <c r="W2913" i="1"/>
  <c r="O2913" i="1"/>
  <c r="P2913" i="1"/>
  <c r="Q2913" i="1"/>
  <c r="R2913" i="1"/>
  <c r="V2913" i="1"/>
  <c r="S2913" i="1"/>
  <c r="T2914" i="1"/>
  <c r="Y2914" i="1"/>
  <c r="W2914" i="1" a="1"/>
  <c r="W2914" i="1"/>
  <c r="O2914" i="1"/>
  <c r="P2914" i="1"/>
  <c r="Q2914" i="1"/>
  <c r="R2914" i="1"/>
  <c r="V2914" i="1"/>
  <c r="S2914" i="1"/>
  <c r="T2915" i="1"/>
  <c r="Y2915" i="1"/>
  <c r="W2915" i="1" a="1"/>
  <c r="W2915" i="1"/>
  <c r="O2915" i="1"/>
  <c r="P2915" i="1"/>
  <c r="Q2915" i="1"/>
  <c r="R2915" i="1"/>
  <c r="V2915" i="1"/>
  <c r="S2915" i="1"/>
  <c r="T2916" i="1"/>
  <c r="Y2916" i="1"/>
  <c r="W2916" i="1" a="1"/>
  <c r="W2916" i="1"/>
  <c r="O2916" i="1"/>
  <c r="P2916" i="1"/>
  <c r="Q2916" i="1"/>
  <c r="R2916" i="1"/>
  <c r="V2916" i="1"/>
  <c r="S2916" i="1"/>
  <c r="T2917" i="1"/>
  <c r="Y2917" i="1"/>
  <c r="W2917" i="1" a="1"/>
  <c r="W2917" i="1"/>
  <c r="O2917" i="1"/>
  <c r="P2917" i="1"/>
  <c r="Q2917" i="1"/>
  <c r="R2917" i="1"/>
  <c r="V2917" i="1"/>
  <c r="S2917" i="1"/>
  <c r="T2918" i="1"/>
  <c r="Y2918" i="1"/>
  <c r="W2918" i="1" a="1"/>
  <c r="W2918" i="1"/>
  <c r="O2918" i="1"/>
  <c r="P2918" i="1"/>
  <c r="Q2918" i="1"/>
  <c r="R2918" i="1"/>
  <c r="V2918" i="1"/>
  <c r="S2918" i="1"/>
  <c r="T2919" i="1"/>
  <c r="Y2919" i="1"/>
  <c r="W2919" i="1" a="1"/>
  <c r="W2919" i="1"/>
  <c r="O2919" i="1"/>
  <c r="P2919" i="1"/>
  <c r="Q2919" i="1"/>
  <c r="R2919" i="1"/>
  <c r="V2919" i="1"/>
  <c r="S2919" i="1"/>
  <c r="T2920" i="1"/>
  <c r="Y2920" i="1"/>
  <c r="W2920" i="1" a="1"/>
  <c r="W2920" i="1"/>
  <c r="O2920" i="1"/>
  <c r="P2920" i="1"/>
  <c r="Q2920" i="1"/>
  <c r="R2920" i="1"/>
  <c r="V2920" i="1"/>
  <c r="S2920" i="1"/>
  <c r="T2921" i="1"/>
  <c r="Y2921" i="1"/>
  <c r="W2921" i="1" a="1"/>
  <c r="W2921" i="1"/>
  <c r="O2921" i="1"/>
  <c r="P2921" i="1"/>
  <c r="Q2921" i="1"/>
  <c r="R2921" i="1"/>
  <c r="V2921" i="1"/>
  <c r="S2921" i="1"/>
  <c r="T2922" i="1"/>
  <c r="Y2922" i="1"/>
  <c r="W2922" i="1" a="1"/>
  <c r="W2922" i="1"/>
  <c r="O2922" i="1"/>
  <c r="P2922" i="1"/>
  <c r="Q2922" i="1"/>
  <c r="R2922" i="1"/>
  <c r="V2922" i="1"/>
  <c r="S2922" i="1"/>
  <c r="T2923" i="1"/>
  <c r="Y2923" i="1"/>
  <c r="W2923" i="1" a="1"/>
  <c r="W2923" i="1"/>
  <c r="O2923" i="1"/>
  <c r="P2923" i="1"/>
  <c r="Q2923" i="1"/>
  <c r="R2923" i="1"/>
  <c r="V2923" i="1"/>
  <c r="S2923" i="1"/>
  <c r="T2924" i="1"/>
  <c r="Y2924" i="1"/>
  <c r="W2924" i="1" a="1"/>
  <c r="W2924" i="1"/>
  <c r="O2924" i="1"/>
  <c r="P2924" i="1"/>
  <c r="Q2924" i="1"/>
  <c r="R2924" i="1"/>
  <c r="V2924" i="1"/>
  <c r="S2924" i="1"/>
  <c r="T2925" i="1"/>
  <c r="Y2925" i="1"/>
  <c r="W2925" i="1" a="1"/>
  <c r="W2925" i="1"/>
  <c r="O2925" i="1"/>
  <c r="P2925" i="1"/>
  <c r="Q2925" i="1"/>
  <c r="R2925" i="1"/>
  <c r="V2925" i="1"/>
  <c r="S2925" i="1"/>
  <c r="T2926" i="1"/>
  <c r="Y2926" i="1"/>
  <c r="W2926" i="1" a="1"/>
  <c r="W2926" i="1"/>
  <c r="O2926" i="1"/>
  <c r="P2926" i="1"/>
  <c r="Q2926" i="1"/>
  <c r="R2926" i="1"/>
  <c r="V2926" i="1"/>
  <c r="S2926" i="1"/>
  <c r="T2927" i="1"/>
  <c r="Y2927" i="1"/>
  <c r="W2927" i="1" a="1"/>
  <c r="W2927" i="1"/>
  <c r="O2927" i="1"/>
  <c r="P2927" i="1"/>
  <c r="Q2927" i="1"/>
  <c r="R2927" i="1"/>
  <c r="V2927" i="1"/>
  <c r="S2927" i="1"/>
  <c r="T2928" i="1"/>
  <c r="Y2928" i="1"/>
  <c r="W2928" i="1" a="1"/>
  <c r="W2928" i="1"/>
  <c r="O2928" i="1"/>
  <c r="P2928" i="1"/>
  <c r="Q2928" i="1"/>
  <c r="R2928" i="1"/>
  <c r="V2928" i="1"/>
  <c r="S2928" i="1"/>
  <c r="T2929" i="1"/>
  <c r="Y2929" i="1"/>
  <c r="W2929" i="1" a="1"/>
  <c r="W2929" i="1"/>
  <c r="O2929" i="1"/>
  <c r="P2929" i="1"/>
  <c r="Q2929" i="1"/>
  <c r="R2929" i="1"/>
  <c r="V2929" i="1"/>
  <c r="S2929" i="1"/>
  <c r="T2930" i="1"/>
  <c r="Y2930" i="1"/>
  <c r="W2930" i="1" a="1"/>
  <c r="W2930" i="1"/>
  <c r="O2930" i="1"/>
  <c r="P2930" i="1"/>
  <c r="Q2930" i="1"/>
  <c r="R2930" i="1"/>
  <c r="V2930" i="1"/>
  <c r="S2930" i="1"/>
  <c r="T2931" i="1"/>
  <c r="Y2931" i="1"/>
  <c r="W2931" i="1" a="1"/>
  <c r="W2931" i="1"/>
  <c r="O2931" i="1"/>
  <c r="P2931" i="1"/>
  <c r="Q2931" i="1"/>
  <c r="R2931" i="1"/>
  <c r="V2931" i="1"/>
  <c r="S2931" i="1"/>
  <c r="T2932" i="1"/>
  <c r="Y2932" i="1"/>
  <c r="W2932" i="1" a="1"/>
  <c r="W2932" i="1"/>
  <c r="O2932" i="1"/>
  <c r="P2932" i="1"/>
  <c r="Q2932" i="1"/>
  <c r="R2932" i="1"/>
  <c r="V2932" i="1"/>
  <c r="S2932" i="1"/>
  <c r="T2933" i="1"/>
  <c r="Y2933" i="1"/>
  <c r="W2933" i="1" a="1"/>
  <c r="W2933" i="1"/>
  <c r="O2933" i="1"/>
  <c r="P2933" i="1"/>
  <c r="Q2933" i="1"/>
  <c r="R2933" i="1"/>
  <c r="V2933" i="1"/>
  <c r="S2933" i="1"/>
  <c r="T2934" i="1"/>
  <c r="Y2934" i="1"/>
  <c r="W2934" i="1" a="1"/>
  <c r="W2934" i="1"/>
  <c r="O2934" i="1"/>
  <c r="P2934" i="1"/>
  <c r="Q2934" i="1"/>
  <c r="R2934" i="1"/>
  <c r="V2934" i="1"/>
  <c r="S2934" i="1"/>
  <c r="T2935" i="1"/>
  <c r="Y2935" i="1"/>
  <c r="W2935" i="1" a="1"/>
  <c r="W2935" i="1"/>
  <c r="O2935" i="1"/>
  <c r="P2935" i="1"/>
  <c r="Q2935" i="1"/>
  <c r="R2935" i="1"/>
  <c r="V2935" i="1"/>
  <c r="S2935" i="1"/>
  <c r="T2936" i="1"/>
  <c r="Y2936" i="1"/>
  <c r="W2936" i="1" a="1"/>
  <c r="W2936" i="1"/>
  <c r="O2936" i="1"/>
  <c r="P2936" i="1"/>
  <c r="Q2936" i="1"/>
  <c r="R2936" i="1"/>
  <c r="V2936" i="1"/>
  <c r="S2936" i="1"/>
  <c r="T2937" i="1"/>
  <c r="Y2937" i="1"/>
  <c r="W2937" i="1" a="1"/>
  <c r="W2937" i="1"/>
  <c r="O2937" i="1"/>
  <c r="P2937" i="1"/>
  <c r="Q2937" i="1"/>
  <c r="R2937" i="1"/>
  <c r="V2937" i="1"/>
  <c r="S2937" i="1"/>
  <c r="T2938" i="1"/>
  <c r="Y2938" i="1"/>
  <c r="W2938" i="1" a="1"/>
  <c r="W2938" i="1"/>
  <c r="O2938" i="1"/>
  <c r="P2938" i="1"/>
  <c r="Q2938" i="1"/>
  <c r="R2938" i="1"/>
  <c r="V2938" i="1"/>
  <c r="S2938" i="1"/>
  <c r="T2939" i="1"/>
  <c r="Y2939" i="1"/>
  <c r="W2939" i="1" a="1"/>
  <c r="W2939" i="1"/>
  <c r="O2939" i="1"/>
  <c r="P2939" i="1"/>
  <c r="Q2939" i="1"/>
  <c r="R2939" i="1"/>
  <c r="V2939" i="1"/>
  <c r="S2939" i="1"/>
  <c r="T2940" i="1"/>
  <c r="Y2940" i="1"/>
  <c r="W2940" i="1" a="1"/>
  <c r="W2940" i="1"/>
  <c r="O2940" i="1"/>
  <c r="P2940" i="1"/>
  <c r="Q2940" i="1"/>
  <c r="R2940" i="1"/>
  <c r="V2940" i="1"/>
  <c r="S2940" i="1"/>
  <c r="T2941" i="1"/>
  <c r="Y2941" i="1"/>
  <c r="W2941" i="1" a="1"/>
  <c r="W2941" i="1"/>
  <c r="O2941" i="1"/>
  <c r="P2941" i="1"/>
  <c r="Q2941" i="1"/>
  <c r="R2941" i="1"/>
  <c r="V2941" i="1"/>
  <c r="S2941" i="1"/>
  <c r="T2942" i="1"/>
  <c r="Y2942" i="1"/>
  <c r="W2942" i="1" a="1"/>
  <c r="W2942" i="1"/>
  <c r="O2942" i="1"/>
  <c r="P2942" i="1"/>
  <c r="Q2942" i="1"/>
  <c r="R2942" i="1"/>
  <c r="V2942" i="1"/>
  <c r="S2942" i="1"/>
  <c r="T2943" i="1"/>
  <c r="Y2943" i="1"/>
  <c r="W2943" i="1" a="1"/>
  <c r="W2943" i="1"/>
  <c r="O2943" i="1"/>
  <c r="P2943" i="1"/>
  <c r="Q2943" i="1"/>
  <c r="R2943" i="1"/>
  <c r="V2943" i="1"/>
  <c r="S2943" i="1"/>
  <c r="T2944" i="1"/>
  <c r="Y2944" i="1"/>
  <c r="W2944" i="1" a="1"/>
  <c r="W2944" i="1"/>
  <c r="O2944" i="1"/>
  <c r="P2944" i="1"/>
  <c r="Q2944" i="1"/>
  <c r="R2944" i="1"/>
  <c r="V2944" i="1"/>
  <c r="S2944" i="1"/>
  <c r="T2945" i="1"/>
  <c r="Y2945" i="1"/>
  <c r="W2945" i="1" a="1"/>
  <c r="W2945" i="1"/>
  <c r="O2945" i="1"/>
  <c r="P2945" i="1"/>
  <c r="Q2945" i="1"/>
  <c r="R2945" i="1"/>
  <c r="V2945" i="1"/>
  <c r="S2945" i="1"/>
  <c r="T2946" i="1"/>
  <c r="Y2946" i="1"/>
  <c r="W2946" i="1" a="1"/>
  <c r="W2946" i="1"/>
  <c r="O2946" i="1"/>
  <c r="P2946" i="1"/>
  <c r="Q2946" i="1"/>
  <c r="R2946" i="1"/>
  <c r="V2946" i="1"/>
  <c r="S2946" i="1"/>
  <c r="T2947" i="1"/>
  <c r="Y2947" i="1"/>
  <c r="W2947" i="1" a="1"/>
  <c r="W2947" i="1"/>
  <c r="O2947" i="1"/>
  <c r="P2947" i="1"/>
  <c r="Q2947" i="1"/>
  <c r="R2947" i="1"/>
  <c r="V2947" i="1"/>
  <c r="S2947" i="1"/>
  <c r="T2948" i="1"/>
  <c r="Y2948" i="1"/>
  <c r="W2948" i="1" a="1"/>
  <c r="W2948" i="1"/>
  <c r="O2948" i="1"/>
  <c r="P2948" i="1"/>
  <c r="Q2948" i="1"/>
  <c r="R2948" i="1"/>
  <c r="V2948" i="1"/>
  <c r="S2948" i="1"/>
  <c r="T2949" i="1"/>
  <c r="Y2949" i="1"/>
  <c r="W2949" i="1" a="1"/>
  <c r="W2949" i="1"/>
  <c r="O2949" i="1"/>
  <c r="P2949" i="1"/>
  <c r="Q2949" i="1"/>
  <c r="R2949" i="1"/>
  <c r="V2949" i="1"/>
  <c r="S2949" i="1"/>
  <c r="T2950" i="1"/>
  <c r="Y2950" i="1"/>
  <c r="W2950" i="1" a="1"/>
  <c r="W2950" i="1"/>
  <c r="O2950" i="1"/>
  <c r="P2950" i="1"/>
  <c r="Q2950" i="1"/>
  <c r="R2950" i="1"/>
  <c r="V2950" i="1"/>
  <c r="S2950" i="1"/>
  <c r="T2951" i="1"/>
  <c r="Y2951" i="1"/>
  <c r="W2951" i="1" a="1"/>
  <c r="W2951" i="1"/>
  <c r="O2951" i="1"/>
  <c r="P2951" i="1"/>
  <c r="Q2951" i="1"/>
  <c r="R2951" i="1"/>
  <c r="V2951" i="1"/>
  <c r="S2951" i="1"/>
  <c r="T2952" i="1"/>
  <c r="Y2952" i="1"/>
  <c r="W2952" i="1" a="1"/>
  <c r="W2952" i="1"/>
  <c r="O2952" i="1"/>
  <c r="P2952" i="1"/>
  <c r="Q2952" i="1"/>
  <c r="R2952" i="1"/>
  <c r="V2952" i="1"/>
  <c r="S2952" i="1"/>
  <c r="T2953" i="1"/>
  <c r="Y2953" i="1"/>
  <c r="W2953" i="1" a="1"/>
  <c r="W2953" i="1"/>
  <c r="O2953" i="1"/>
  <c r="P2953" i="1"/>
  <c r="Q2953" i="1"/>
  <c r="R2953" i="1"/>
  <c r="V2953" i="1"/>
  <c r="S2953" i="1"/>
  <c r="T2954" i="1"/>
  <c r="Y2954" i="1"/>
  <c r="W2954" i="1" a="1"/>
  <c r="W2954" i="1"/>
  <c r="O2954" i="1"/>
  <c r="P2954" i="1"/>
  <c r="Q2954" i="1"/>
  <c r="R2954" i="1"/>
  <c r="V2954" i="1"/>
  <c r="S2954" i="1"/>
  <c r="T2955" i="1"/>
  <c r="Y2955" i="1"/>
  <c r="W2955" i="1" a="1"/>
  <c r="W2955" i="1"/>
  <c r="O2955" i="1"/>
  <c r="P2955" i="1"/>
  <c r="Q2955" i="1"/>
  <c r="R2955" i="1"/>
  <c r="V2955" i="1"/>
  <c r="S2955" i="1"/>
  <c r="T2956" i="1"/>
  <c r="Y2956" i="1"/>
  <c r="W2956" i="1" a="1"/>
  <c r="W2956" i="1"/>
  <c r="O2956" i="1"/>
  <c r="P2956" i="1"/>
  <c r="Q2956" i="1"/>
  <c r="R2956" i="1"/>
  <c r="V2956" i="1"/>
  <c r="S2956" i="1"/>
  <c r="T2957" i="1"/>
  <c r="Y2957" i="1"/>
  <c r="W2957" i="1" a="1"/>
  <c r="W2957" i="1"/>
  <c r="O2957" i="1"/>
  <c r="P2957" i="1"/>
  <c r="Q2957" i="1"/>
  <c r="R2957" i="1"/>
  <c r="V2957" i="1"/>
  <c r="S2957" i="1"/>
  <c r="T2958" i="1"/>
  <c r="Y2958" i="1"/>
  <c r="W2958" i="1" a="1"/>
  <c r="W2958" i="1"/>
  <c r="O2958" i="1"/>
  <c r="P2958" i="1"/>
  <c r="Q2958" i="1"/>
  <c r="R2958" i="1"/>
  <c r="V2958" i="1"/>
  <c r="S2958" i="1"/>
  <c r="T2959" i="1"/>
  <c r="Y2959" i="1"/>
  <c r="W2959" i="1" a="1"/>
  <c r="W2959" i="1"/>
  <c r="O2959" i="1"/>
  <c r="P2959" i="1"/>
  <c r="Q2959" i="1"/>
  <c r="R2959" i="1"/>
  <c r="V2959" i="1"/>
  <c r="S2959" i="1"/>
  <c r="T2960" i="1"/>
  <c r="Y2960" i="1"/>
  <c r="W2960" i="1" a="1"/>
  <c r="W2960" i="1"/>
  <c r="O2960" i="1"/>
  <c r="P2960" i="1"/>
  <c r="Q2960" i="1"/>
  <c r="R2960" i="1"/>
  <c r="V2960" i="1"/>
  <c r="S2960" i="1"/>
  <c r="T2961" i="1"/>
  <c r="Y2961" i="1"/>
  <c r="W2961" i="1" a="1"/>
  <c r="W2961" i="1"/>
  <c r="O2961" i="1"/>
  <c r="P2961" i="1"/>
  <c r="Q2961" i="1"/>
  <c r="R2961" i="1"/>
  <c r="V2961" i="1"/>
  <c r="S2961" i="1"/>
  <c r="T2962" i="1"/>
  <c r="Y2962" i="1"/>
  <c r="W2962" i="1" a="1"/>
  <c r="W2962" i="1"/>
  <c r="O2962" i="1"/>
  <c r="P2962" i="1"/>
  <c r="Q2962" i="1"/>
  <c r="R2962" i="1"/>
  <c r="V2962" i="1"/>
  <c r="S2962" i="1"/>
  <c r="T2963" i="1"/>
  <c r="Y2963" i="1"/>
  <c r="W2963" i="1" a="1"/>
  <c r="W2963" i="1"/>
  <c r="O2963" i="1"/>
  <c r="P2963" i="1"/>
  <c r="Q2963" i="1"/>
  <c r="R2963" i="1"/>
  <c r="V2963" i="1"/>
  <c r="S2963" i="1"/>
  <c r="T2964" i="1"/>
  <c r="Y2964" i="1"/>
  <c r="W2964" i="1" a="1"/>
  <c r="W2964" i="1"/>
  <c r="O2964" i="1"/>
  <c r="P2964" i="1"/>
  <c r="Q2964" i="1"/>
  <c r="R2964" i="1"/>
  <c r="V2964" i="1"/>
  <c r="S2964" i="1"/>
  <c r="T2965" i="1"/>
  <c r="Y2965" i="1"/>
  <c r="W2965" i="1" a="1"/>
  <c r="W2965" i="1"/>
  <c r="O2965" i="1"/>
  <c r="P2965" i="1"/>
  <c r="Q2965" i="1"/>
  <c r="R2965" i="1"/>
  <c r="V2965" i="1"/>
  <c r="S2965" i="1"/>
  <c r="T2966" i="1"/>
  <c r="Y2966" i="1"/>
  <c r="W2966" i="1" a="1"/>
  <c r="W2966" i="1"/>
  <c r="O2966" i="1"/>
  <c r="P2966" i="1"/>
  <c r="Q2966" i="1"/>
  <c r="R2966" i="1"/>
  <c r="V2966" i="1"/>
  <c r="S2966" i="1"/>
  <c r="T2967" i="1"/>
  <c r="Y2967" i="1"/>
  <c r="W2967" i="1" a="1"/>
  <c r="W2967" i="1"/>
  <c r="O2967" i="1"/>
  <c r="P2967" i="1"/>
  <c r="Q2967" i="1"/>
  <c r="R2967" i="1"/>
  <c r="V2967" i="1"/>
  <c r="S2967" i="1"/>
  <c r="T2968" i="1"/>
  <c r="Y2968" i="1"/>
  <c r="W2968" i="1" a="1"/>
  <c r="W2968" i="1"/>
  <c r="O2968" i="1"/>
  <c r="P2968" i="1"/>
  <c r="Q2968" i="1"/>
  <c r="R2968" i="1"/>
  <c r="V2968" i="1"/>
  <c r="S2968" i="1"/>
  <c r="T2969" i="1"/>
  <c r="Y2969" i="1"/>
  <c r="W2969" i="1" a="1"/>
  <c r="W2969" i="1"/>
  <c r="O2969" i="1"/>
  <c r="P2969" i="1"/>
  <c r="Q2969" i="1"/>
  <c r="R2969" i="1"/>
  <c r="V2969" i="1"/>
  <c r="S2969" i="1"/>
  <c r="T2970" i="1"/>
  <c r="Y2970" i="1"/>
  <c r="W2970" i="1" a="1"/>
  <c r="W2970" i="1"/>
  <c r="O2970" i="1"/>
  <c r="P2970" i="1"/>
  <c r="Q2970" i="1"/>
  <c r="R2970" i="1"/>
  <c r="V2970" i="1"/>
  <c r="S2970" i="1"/>
  <c r="T2971" i="1"/>
  <c r="Y2971" i="1"/>
  <c r="W2971" i="1" a="1"/>
  <c r="W2971" i="1"/>
  <c r="O2971" i="1"/>
  <c r="P2971" i="1"/>
  <c r="Q2971" i="1"/>
  <c r="R2971" i="1"/>
  <c r="V2971" i="1"/>
  <c r="S2971" i="1"/>
  <c r="T2972" i="1"/>
  <c r="Y2972" i="1"/>
  <c r="W2972" i="1" a="1"/>
  <c r="W2972" i="1"/>
  <c r="O2972" i="1"/>
  <c r="P2972" i="1"/>
  <c r="Q2972" i="1"/>
  <c r="R2972" i="1"/>
  <c r="V2972" i="1"/>
  <c r="S2972" i="1"/>
  <c r="T2973" i="1"/>
  <c r="Y2973" i="1"/>
  <c r="W2973" i="1" a="1"/>
  <c r="W2973" i="1"/>
  <c r="O2973" i="1"/>
  <c r="P2973" i="1"/>
  <c r="Q2973" i="1"/>
  <c r="R2973" i="1"/>
  <c r="V2973" i="1"/>
  <c r="S2973" i="1"/>
  <c r="T2974" i="1"/>
  <c r="Y2974" i="1"/>
  <c r="W2974" i="1" a="1"/>
  <c r="W2974" i="1"/>
  <c r="O2974" i="1"/>
  <c r="P2974" i="1"/>
  <c r="Q2974" i="1"/>
  <c r="R2974" i="1"/>
  <c r="V2974" i="1"/>
  <c r="S2974" i="1"/>
  <c r="T2975" i="1"/>
  <c r="Y2975" i="1"/>
  <c r="W2975" i="1" a="1"/>
  <c r="W2975" i="1"/>
  <c r="O2975" i="1"/>
  <c r="P2975" i="1"/>
  <c r="Q2975" i="1"/>
  <c r="R2975" i="1"/>
  <c r="V2975" i="1"/>
  <c r="S2975" i="1"/>
  <c r="T2976" i="1"/>
  <c r="Y2976" i="1"/>
  <c r="W2976" i="1" a="1"/>
  <c r="W2976" i="1"/>
  <c r="O2976" i="1"/>
  <c r="P2976" i="1"/>
  <c r="Q2976" i="1"/>
  <c r="R2976" i="1"/>
  <c r="V2976" i="1"/>
  <c r="S2976" i="1"/>
  <c r="T2977" i="1"/>
  <c r="Y2977" i="1"/>
  <c r="W2977" i="1" a="1"/>
  <c r="W2977" i="1"/>
  <c r="O2977" i="1"/>
  <c r="P2977" i="1"/>
  <c r="Q2977" i="1"/>
  <c r="R2977" i="1"/>
  <c r="V2977" i="1"/>
  <c r="S2977" i="1"/>
  <c r="T2978" i="1"/>
  <c r="Y2978" i="1"/>
  <c r="W2978" i="1" a="1"/>
  <c r="W2978" i="1"/>
  <c r="O2978" i="1"/>
  <c r="P2978" i="1"/>
  <c r="Q2978" i="1"/>
  <c r="R2978" i="1"/>
  <c r="V2978" i="1"/>
  <c r="S2978" i="1"/>
  <c r="T2979" i="1"/>
  <c r="Y2979" i="1"/>
  <c r="W2979" i="1" a="1"/>
  <c r="W2979" i="1"/>
  <c r="O2979" i="1"/>
  <c r="P2979" i="1"/>
  <c r="Q2979" i="1"/>
  <c r="R2979" i="1"/>
  <c r="V2979" i="1"/>
  <c r="S2979" i="1"/>
  <c r="T2980" i="1"/>
  <c r="Y2980" i="1"/>
  <c r="W2980" i="1" a="1"/>
  <c r="W2980" i="1"/>
  <c r="O2980" i="1"/>
  <c r="P2980" i="1"/>
  <c r="Q2980" i="1"/>
  <c r="R2980" i="1"/>
  <c r="V2980" i="1"/>
  <c r="S2980" i="1"/>
  <c r="T2981" i="1"/>
  <c r="Y2981" i="1"/>
  <c r="W2981" i="1" a="1"/>
  <c r="W2981" i="1"/>
  <c r="O2981" i="1"/>
  <c r="P2981" i="1"/>
  <c r="Q2981" i="1"/>
  <c r="R2981" i="1"/>
  <c r="V2981" i="1"/>
  <c r="S2981" i="1"/>
  <c r="T2982" i="1"/>
  <c r="Y2982" i="1"/>
  <c r="W2982" i="1" a="1"/>
  <c r="W2982" i="1"/>
  <c r="O2982" i="1"/>
  <c r="P2982" i="1"/>
  <c r="Q2982" i="1"/>
  <c r="R2982" i="1"/>
  <c r="V2982" i="1"/>
  <c r="S2982" i="1"/>
  <c r="T2983" i="1"/>
  <c r="Y2983" i="1"/>
  <c r="W2983" i="1" a="1"/>
  <c r="W2983" i="1"/>
  <c r="O2983" i="1"/>
  <c r="P2983" i="1"/>
  <c r="Q2983" i="1"/>
  <c r="R2983" i="1"/>
  <c r="V2983" i="1"/>
  <c r="S2983" i="1"/>
  <c r="T2984" i="1"/>
  <c r="Y2984" i="1"/>
  <c r="W2984" i="1" a="1"/>
  <c r="W2984" i="1"/>
  <c r="O2984" i="1"/>
  <c r="P2984" i="1"/>
  <c r="Q2984" i="1"/>
  <c r="R2984" i="1"/>
  <c r="V2984" i="1"/>
  <c r="S2984" i="1"/>
  <c r="T2985" i="1"/>
  <c r="Y2985" i="1"/>
  <c r="W2985" i="1" a="1"/>
  <c r="W2985" i="1"/>
  <c r="O2985" i="1"/>
  <c r="P2985" i="1"/>
  <c r="Q2985" i="1"/>
  <c r="R2985" i="1"/>
  <c r="V2985" i="1"/>
  <c r="S2985" i="1"/>
  <c r="T2986" i="1"/>
  <c r="Y2986" i="1"/>
  <c r="W2986" i="1" a="1"/>
  <c r="W2986" i="1"/>
  <c r="O2986" i="1"/>
  <c r="P2986" i="1"/>
  <c r="Q2986" i="1"/>
  <c r="R2986" i="1"/>
  <c r="V2986" i="1"/>
  <c r="S2986" i="1"/>
  <c r="T2987" i="1"/>
  <c r="Y2987" i="1"/>
  <c r="W2987" i="1" a="1"/>
  <c r="W2987" i="1"/>
  <c r="O2987" i="1"/>
  <c r="P2987" i="1"/>
  <c r="Q2987" i="1"/>
  <c r="R2987" i="1"/>
  <c r="V2987" i="1"/>
  <c r="S2987" i="1"/>
  <c r="T2988" i="1"/>
  <c r="Y2988" i="1"/>
  <c r="W2988" i="1" a="1"/>
  <c r="W2988" i="1"/>
  <c r="O2988" i="1"/>
  <c r="P2988" i="1"/>
  <c r="Q2988" i="1"/>
  <c r="R2988" i="1"/>
  <c r="V2988" i="1"/>
  <c r="S2988" i="1"/>
  <c r="T2989" i="1"/>
  <c r="Y2989" i="1"/>
  <c r="W2989" i="1" a="1"/>
  <c r="W2989" i="1"/>
  <c r="O2989" i="1"/>
  <c r="P2989" i="1"/>
  <c r="Q2989" i="1"/>
  <c r="R2989" i="1"/>
  <c r="V2989" i="1"/>
  <c r="S2989" i="1"/>
  <c r="T2990" i="1"/>
  <c r="Y2990" i="1"/>
  <c r="W2990" i="1" a="1"/>
  <c r="W2990" i="1"/>
  <c r="O2990" i="1"/>
  <c r="P2990" i="1"/>
  <c r="Q2990" i="1"/>
  <c r="R2990" i="1"/>
  <c r="V2990" i="1"/>
  <c r="S2990" i="1"/>
  <c r="T2991" i="1"/>
  <c r="Y2991" i="1"/>
  <c r="W2991" i="1" a="1"/>
  <c r="W2991" i="1"/>
  <c r="O2991" i="1"/>
  <c r="P2991" i="1"/>
  <c r="Q2991" i="1"/>
  <c r="R2991" i="1"/>
  <c r="V2991" i="1"/>
  <c r="S2991" i="1"/>
  <c r="T2992" i="1"/>
  <c r="Y2992" i="1"/>
  <c r="W2992" i="1" a="1"/>
  <c r="W2992" i="1"/>
  <c r="O2992" i="1"/>
  <c r="P2992" i="1"/>
  <c r="Q2992" i="1"/>
  <c r="R2992" i="1"/>
  <c r="V2992" i="1"/>
  <c r="S2992" i="1"/>
  <c r="T2993" i="1"/>
  <c r="Y2993" i="1"/>
  <c r="W2993" i="1" a="1"/>
  <c r="W2993" i="1"/>
  <c r="O2993" i="1"/>
  <c r="P2993" i="1"/>
  <c r="Q2993" i="1"/>
  <c r="R2993" i="1"/>
  <c r="V2993" i="1"/>
  <c r="S2993" i="1"/>
  <c r="T2994" i="1"/>
  <c r="Y2994" i="1"/>
  <c r="W2994" i="1" a="1"/>
  <c r="W2994" i="1"/>
  <c r="O2994" i="1"/>
  <c r="P2994" i="1"/>
  <c r="Q2994" i="1"/>
  <c r="R2994" i="1"/>
  <c r="V2994" i="1"/>
  <c r="S2994" i="1"/>
  <c r="T2995" i="1"/>
  <c r="Y2995" i="1"/>
  <c r="W2995" i="1" a="1"/>
  <c r="W2995" i="1"/>
  <c r="O2995" i="1"/>
  <c r="P2995" i="1"/>
  <c r="Q2995" i="1"/>
  <c r="R2995" i="1"/>
  <c r="V2995" i="1"/>
  <c r="S2995" i="1"/>
  <c r="T2996" i="1"/>
  <c r="Y2996" i="1"/>
  <c r="W2996" i="1" a="1"/>
  <c r="W2996" i="1"/>
  <c r="O2996" i="1"/>
  <c r="P2996" i="1"/>
  <c r="Q2996" i="1"/>
  <c r="R2996" i="1"/>
  <c r="V2996" i="1"/>
  <c r="S2996" i="1"/>
  <c r="T2997" i="1"/>
  <c r="Y2997" i="1"/>
  <c r="W2997" i="1" a="1"/>
  <c r="W2997" i="1"/>
  <c r="O2997" i="1"/>
  <c r="P2997" i="1"/>
  <c r="Q2997" i="1"/>
  <c r="R2997" i="1"/>
  <c r="V2997" i="1"/>
  <c r="S2997" i="1"/>
  <c r="T2998" i="1"/>
  <c r="Y2998" i="1"/>
  <c r="W2998" i="1" a="1"/>
  <c r="W2998" i="1"/>
  <c r="O2998" i="1"/>
  <c r="P2998" i="1"/>
  <c r="Q2998" i="1"/>
  <c r="R2998" i="1"/>
  <c r="V2998" i="1"/>
  <c r="S2998" i="1"/>
  <c r="T2999" i="1"/>
  <c r="Y2999" i="1"/>
  <c r="W2999" i="1" a="1"/>
  <c r="W2999" i="1"/>
  <c r="O2999" i="1"/>
  <c r="P2999" i="1"/>
  <c r="Q2999" i="1"/>
  <c r="R2999" i="1"/>
  <c r="V2999" i="1"/>
  <c r="S2999" i="1"/>
  <c r="T3000" i="1"/>
  <c r="Y3000" i="1"/>
  <c r="W3000" i="1" a="1"/>
  <c r="W3000" i="1"/>
  <c r="O3000" i="1"/>
  <c r="P3000" i="1"/>
  <c r="Q3000" i="1"/>
  <c r="R3000" i="1"/>
  <c r="V3000" i="1"/>
  <c r="S3000" i="1"/>
  <c r="T3001" i="1"/>
  <c r="Y3001" i="1"/>
  <c r="W3001" i="1" a="1"/>
  <c r="W3001" i="1"/>
  <c r="O3001" i="1"/>
  <c r="P3001" i="1"/>
  <c r="Q3001" i="1"/>
  <c r="R3001" i="1"/>
  <c r="V3001" i="1"/>
  <c r="S3001" i="1"/>
  <c r="T3002" i="1"/>
  <c r="Y3002" i="1"/>
  <c r="W3002" i="1" a="1"/>
  <c r="W3002" i="1"/>
  <c r="O3002" i="1"/>
  <c r="P3002" i="1"/>
  <c r="Q3002" i="1"/>
  <c r="R3002" i="1"/>
  <c r="V3002" i="1"/>
  <c r="S3002" i="1"/>
  <c r="T3003" i="1"/>
  <c r="Y3003" i="1"/>
  <c r="W3003" i="1" a="1"/>
  <c r="W3003" i="1"/>
  <c r="O3003" i="1"/>
  <c r="P3003" i="1"/>
  <c r="Q3003" i="1"/>
  <c r="R3003" i="1"/>
  <c r="V3003" i="1"/>
  <c r="S3003" i="1"/>
  <c r="T3004" i="1"/>
  <c r="Y3004" i="1"/>
  <c r="W3004" i="1" a="1"/>
  <c r="W3004" i="1"/>
  <c r="O3004" i="1"/>
  <c r="P3004" i="1"/>
  <c r="Q3004" i="1"/>
  <c r="R3004" i="1"/>
  <c r="V3004" i="1"/>
  <c r="S3004" i="1"/>
  <c r="T3005" i="1"/>
  <c r="Y3005" i="1"/>
  <c r="W3005" i="1" a="1"/>
  <c r="W3005" i="1"/>
  <c r="O3005" i="1"/>
  <c r="P3005" i="1"/>
  <c r="Q3005" i="1"/>
  <c r="R3005" i="1"/>
  <c r="V3005" i="1"/>
  <c r="S3005" i="1"/>
  <c r="T3006" i="1"/>
  <c r="Y3006" i="1"/>
  <c r="W3006" i="1" a="1"/>
  <c r="W3006" i="1"/>
  <c r="O3006" i="1"/>
  <c r="P3006" i="1"/>
  <c r="Q3006" i="1"/>
  <c r="R3006" i="1"/>
  <c r="V3006" i="1"/>
  <c r="S3006" i="1"/>
  <c r="T3007" i="1"/>
  <c r="Y3007" i="1"/>
  <c r="W3007" i="1" a="1"/>
  <c r="W3007" i="1"/>
  <c r="O3007" i="1"/>
  <c r="P3007" i="1"/>
  <c r="Q3007" i="1"/>
  <c r="R3007" i="1"/>
  <c r="V3007" i="1"/>
  <c r="S3007" i="1"/>
  <c r="T3008" i="1"/>
  <c r="Y3008" i="1"/>
  <c r="W3008" i="1" a="1"/>
  <c r="W3008" i="1"/>
  <c r="O3008" i="1"/>
  <c r="P3008" i="1"/>
  <c r="Q3008" i="1"/>
  <c r="R3008" i="1"/>
  <c r="V3008" i="1"/>
  <c r="S3008" i="1"/>
  <c r="T3009" i="1"/>
  <c r="Y3009" i="1"/>
  <c r="W3009" i="1" a="1"/>
  <c r="W3009" i="1"/>
  <c r="O3009" i="1"/>
  <c r="P3009" i="1"/>
  <c r="Q3009" i="1"/>
  <c r="R3009" i="1"/>
  <c r="V3009" i="1"/>
  <c r="S3009" i="1"/>
  <c r="T3010" i="1"/>
  <c r="Y3010" i="1"/>
  <c r="W3010" i="1" a="1"/>
  <c r="W3010" i="1"/>
  <c r="O3010" i="1"/>
  <c r="P3010" i="1"/>
  <c r="Q3010" i="1"/>
  <c r="R3010" i="1"/>
  <c r="V3010" i="1"/>
  <c r="S3010" i="1"/>
  <c r="T3011" i="1"/>
  <c r="Y3011" i="1"/>
  <c r="W3011" i="1" a="1"/>
  <c r="W3011" i="1"/>
  <c r="O3011" i="1"/>
  <c r="P3011" i="1"/>
  <c r="Q3011" i="1"/>
  <c r="R3011" i="1"/>
  <c r="V3011" i="1"/>
  <c r="S3011" i="1"/>
  <c r="T3012" i="1"/>
  <c r="Y3012" i="1"/>
  <c r="W3012" i="1" a="1"/>
  <c r="W3012" i="1"/>
  <c r="O3012" i="1"/>
  <c r="P3012" i="1"/>
  <c r="Q3012" i="1"/>
  <c r="R3012" i="1"/>
  <c r="V3012" i="1"/>
  <c r="S3012" i="1"/>
  <c r="T3013" i="1"/>
  <c r="Y3013" i="1"/>
  <c r="W3013" i="1" a="1"/>
  <c r="W3013" i="1"/>
  <c r="O3013" i="1"/>
  <c r="P3013" i="1"/>
  <c r="Q3013" i="1"/>
  <c r="R3013" i="1"/>
  <c r="V3013" i="1"/>
  <c r="S3013" i="1"/>
  <c r="T3014" i="1"/>
  <c r="Y3014" i="1"/>
  <c r="W3014" i="1" a="1"/>
  <c r="W3014" i="1"/>
  <c r="O3014" i="1"/>
  <c r="P3014" i="1"/>
  <c r="Q3014" i="1"/>
  <c r="R3014" i="1"/>
  <c r="V3014" i="1"/>
  <c r="S3014" i="1"/>
  <c r="T3015" i="1"/>
  <c r="Y3015" i="1"/>
  <c r="W3015" i="1" a="1"/>
  <c r="W3015" i="1"/>
  <c r="O3015" i="1"/>
  <c r="P3015" i="1"/>
  <c r="Q3015" i="1"/>
  <c r="R3015" i="1"/>
  <c r="V3015" i="1"/>
  <c r="S3015" i="1"/>
  <c r="T3016" i="1"/>
  <c r="Y3016" i="1"/>
  <c r="W3016" i="1" a="1"/>
  <c r="W3016" i="1"/>
  <c r="O3016" i="1"/>
  <c r="P3016" i="1"/>
  <c r="Q3016" i="1"/>
  <c r="R3016" i="1"/>
  <c r="V3016" i="1"/>
  <c r="S3016" i="1"/>
  <c r="T3017" i="1"/>
  <c r="Y3017" i="1"/>
  <c r="W3017" i="1" a="1"/>
  <c r="W3017" i="1"/>
  <c r="O3017" i="1"/>
  <c r="P3017" i="1"/>
  <c r="Q3017" i="1"/>
  <c r="R3017" i="1"/>
  <c r="V3017" i="1"/>
  <c r="S3017" i="1"/>
  <c r="T3018" i="1"/>
  <c r="Y3018" i="1"/>
  <c r="W3018" i="1" a="1"/>
  <c r="W3018" i="1"/>
  <c r="O3018" i="1"/>
  <c r="P3018" i="1"/>
  <c r="Q3018" i="1"/>
  <c r="R3018" i="1"/>
  <c r="V3018" i="1"/>
  <c r="S3018" i="1"/>
  <c r="T3019" i="1"/>
  <c r="Y3019" i="1"/>
  <c r="W3019" i="1" a="1"/>
  <c r="W3019" i="1"/>
  <c r="O3019" i="1"/>
  <c r="P3019" i="1"/>
  <c r="Q3019" i="1"/>
  <c r="R3019" i="1"/>
  <c r="V3019" i="1"/>
  <c r="S3019" i="1"/>
  <c r="T3020" i="1"/>
  <c r="Y3020" i="1"/>
  <c r="W3020" i="1" a="1"/>
  <c r="W3020" i="1"/>
  <c r="O3020" i="1"/>
  <c r="P3020" i="1"/>
  <c r="Q3020" i="1"/>
  <c r="R3020" i="1"/>
  <c r="V3020" i="1"/>
  <c r="S3020" i="1"/>
  <c r="T3021" i="1"/>
  <c r="Y3021" i="1"/>
  <c r="W3021" i="1" a="1"/>
  <c r="W3021" i="1"/>
  <c r="O3021" i="1"/>
  <c r="P3021" i="1"/>
  <c r="Q3021" i="1"/>
  <c r="R3021" i="1"/>
  <c r="V3021" i="1"/>
  <c r="S3021" i="1"/>
  <c r="T3022" i="1"/>
  <c r="Y3022" i="1"/>
  <c r="W3022" i="1" a="1"/>
  <c r="W3022" i="1"/>
  <c r="O3022" i="1"/>
  <c r="P3022" i="1"/>
  <c r="Q3022" i="1"/>
  <c r="R3022" i="1"/>
  <c r="V3022" i="1"/>
  <c r="S3022" i="1"/>
  <c r="T3023" i="1"/>
  <c r="Y3023" i="1"/>
  <c r="W3023" i="1" a="1"/>
  <c r="W3023" i="1"/>
  <c r="O3023" i="1"/>
  <c r="P3023" i="1"/>
  <c r="Q3023" i="1"/>
  <c r="R3023" i="1"/>
  <c r="V3023" i="1"/>
  <c r="S3023" i="1"/>
  <c r="T3024" i="1"/>
  <c r="Y3024" i="1"/>
  <c r="W3024" i="1" a="1"/>
  <c r="W3024" i="1"/>
  <c r="O3024" i="1"/>
  <c r="P3024" i="1"/>
  <c r="Q3024" i="1"/>
  <c r="R3024" i="1"/>
  <c r="V3024" i="1"/>
  <c r="S3024" i="1"/>
  <c r="T3025" i="1"/>
  <c r="Y3025" i="1"/>
  <c r="W3025" i="1" a="1"/>
  <c r="W3025" i="1"/>
  <c r="O3025" i="1"/>
  <c r="P3025" i="1"/>
  <c r="Q3025" i="1"/>
  <c r="R3025" i="1"/>
  <c r="V3025" i="1"/>
  <c r="S3025" i="1"/>
  <c r="T3026" i="1"/>
  <c r="Y3026" i="1"/>
  <c r="W3026" i="1" a="1"/>
  <c r="W3026" i="1"/>
  <c r="O3026" i="1"/>
  <c r="P3026" i="1"/>
  <c r="Q3026" i="1"/>
  <c r="R3026" i="1"/>
  <c r="V3026" i="1"/>
  <c r="S3026" i="1"/>
  <c r="T3027" i="1"/>
  <c r="Y3027" i="1"/>
  <c r="W3027" i="1" a="1"/>
  <c r="W3027" i="1"/>
  <c r="O3027" i="1"/>
  <c r="P3027" i="1"/>
  <c r="Q3027" i="1"/>
  <c r="R3027" i="1"/>
  <c r="V3027" i="1"/>
  <c r="S3027" i="1"/>
  <c r="T3028" i="1"/>
  <c r="Y3028" i="1"/>
  <c r="W3028" i="1" a="1"/>
  <c r="W3028" i="1"/>
  <c r="O3028" i="1"/>
  <c r="P3028" i="1"/>
  <c r="Q3028" i="1"/>
  <c r="R3028" i="1"/>
  <c r="V3028" i="1"/>
  <c r="S3028" i="1"/>
  <c r="T3029" i="1"/>
  <c r="Y3029" i="1"/>
  <c r="W3029" i="1" a="1"/>
  <c r="W3029" i="1"/>
  <c r="O3029" i="1"/>
  <c r="P3029" i="1"/>
  <c r="Q3029" i="1"/>
  <c r="R3029" i="1"/>
  <c r="V3029" i="1"/>
  <c r="S3029" i="1"/>
  <c r="T3030" i="1"/>
  <c r="Y3030" i="1"/>
  <c r="W3030" i="1" a="1"/>
  <c r="W3030" i="1"/>
  <c r="O3030" i="1"/>
  <c r="P3030" i="1"/>
  <c r="Q3030" i="1"/>
  <c r="R3030" i="1"/>
  <c r="V3030" i="1"/>
  <c r="S3030" i="1"/>
  <c r="T3031" i="1"/>
  <c r="Y3031" i="1"/>
  <c r="W3031" i="1" a="1"/>
  <c r="W3031" i="1"/>
  <c r="O3031" i="1"/>
  <c r="P3031" i="1"/>
  <c r="Q3031" i="1"/>
  <c r="R3031" i="1"/>
  <c r="V3031" i="1"/>
  <c r="S3031" i="1"/>
  <c r="T3032" i="1"/>
  <c r="Y3032" i="1"/>
  <c r="W3032" i="1" a="1"/>
  <c r="W3032" i="1"/>
  <c r="O3032" i="1"/>
  <c r="P3032" i="1"/>
  <c r="Q3032" i="1"/>
  <c r="R3032" i="1"/>
  <c r="V3032" i="1"/>
  <c r="S3032" i="1"/>
  <c r="T3033" i="1"/>
  <c r="Y3033" i="1"/>
  <c r="W3033" i="1" a="1"/>
  <c r="W3033" i="1"/>
  <c r="O3033" i="1"/>
  <c r="P3033" i="1"/>
  <c r="Q3033" i="1"/>
  <c r="R3033" i="1"/>
  <c r="V3033" i="1"/>
  <c r="S3033" i="1"/>
  <c r="T3034" i="1"/>
  <c r="Y3034" i="1"/>
  <c r="W3034" i="1" a="1"/>
  <c r="W3034" i="1"/>
  <c r="O3034" i="1"/>
  <c r="P3034" i="1"/>
  <c r="Q3034" i="1"/>
  <c r="R3034" i="1"/>
  <c r="V3034" i="1"/>
  <c r="S3034" i="1"/>
  <c r="T3035" i="1"/>
  <c r="Y3035" i="1"/>
  <c r="W3035" i="1" a="1"/>
  <c r="W3035" i="1"/>
  <c r="O3035" i="1"/>
  <c r="P3035" i="1"/>
  <c r="Q3035" i="1"/>
  <c r="R3035" i="1"/>
  <c r="V3035" i="1"/>
  <c r="S3035" i="1"/>
  <c r="T3036" i="1"/>
  <c r="Y3036" i="1"/>
  <c r="W3036" i="1" a="1"/>
  <c r="W3036" i="1"/>
  <c r="O3036" i="1"/>
  <c r="P3036" i="1"/>
  <c r="Q3036" i="1"/>
  <c r="R3036" i="1"/>
  <c r="V3036" i="1"/>
  <c r="S3036" i="1"/>
  <c r="T3037" i="1"/>
  <c r="Y3037" i="1"/>
  <c r="W3037" i="1" a="1"/>
  <c r="W3037" i="1"/>
  <c r="O3037" i="1"/>
  <c r="P3037" i="1"/>
  <c r="Q3037" i="1"/>
  <c r="R3037" i="1"/>
  <c r="V3037" i="1"/>
  <c r="S3037" i="1"/>
  <c r="T3038" i="1"/>
  <c r="Y3038" i="1"/>
  <c r="W3038" i="1" a="1"/>
  <c r="W3038" i="1"/>
  <c r="O3038" i="1"/>
  <c r="P3038" i="1"/>
  <c r="Q3038" i="1"/>
  <c r="R3038" i="1"/>
  <c r="V3038" i="1"/>
  <c r="S3038" i="1"/>
  <c r="T3039" i="1"/>
  <c r="Y3039" i="1"/>
  <c r="W3039" i="1" a="1"/>
  <c r="W3039" i="1"/>
  <c r="O3039" i="1"/>
  <c r="P3039" i="1"/>
  <c r="Q3039" i="1"/>
  <c r="R3039" i="1"/>
  <c r="V3039" i="1"/>
  <c r="S3039" i="1"/>
  <c r="T3040" i="1"/>
  <c r="Y3040" i="1"/>
  <c r="W3040" i="1" a="1"/>
  <c r="W3040" i="1"/>
  <c r="O3040" i="1"/>
  <c r="P3040" i="1"/>
  <c r="Q3040" i="1"/>
  <c r="R3040" i="1"/>
  <c r="V3040" i="1"/>
  <c r="S3040" i="1"/>
  <c r="T3041" i="1"/>
  <c r="Y3041" i="1"/>
  <c r="W3041" i="1" a="1"/>
  <c r="W3041" i="1"/>
  <c r="O3041" i="1"/>
  <c r="P3041" i="1"/>
  <c r="Q3041" i="1"/>
  <c r="R3041" i="1"/>
  <c r="V3041" i="1"/>
  <c r="S3041" i="1"/>
  <c r="T3042" i="1"/>
  <c r="Y3042" i="1"/>
  <c r="W3042" i="1" a="1"/>
  <c r="W3042" i="1"/>
  <c r="O3042" i="1"/>
  <c r="P3042" i="1"/>
  <c r="Q3042" i="1"/>
  <c r="R3042" i="1"/>
  <c r="V3042" i="1"/>
  <c r="S3042" i="1"/>
  <c r="T3043" i="1"/>
  <c r="Y3043" i="1"/>
  <c r="W3043" i="1" a="1"/>
  <c r="W3043" i="1"/>
  <c r="O3043" i="1"/>
  <c r="P3043" i="1"/>
  <c r="Q3043" i="1"/>
  <c r="R3043" i="1"/>
  <c r="V3043" i="1"/>
  <c r="S3043" i="1"/>
  <c r="T3044" i="1"/>
  <c r="Y3044" i="1"/>
  <c r="W3044" i="1" a="1"/>
  <c r="W3044" i="1"/>
  <c r="O3044" i="1"/>
  <c r="P3044" i="1"/>
  <c r="Q3044" i="1"/>
  <c r="R3044" i="1"/>
  <c r="V3044" i="1"/>
  <c r="S3044" i="1"/>
  <c r="T3045" i="1"/>
  <c r="Y3045" i="1"/>
  <c r="W3045" i="1" a="1"/>
  <c r="W3045" i="1"/>
  <c r="O3045" i="1"/>
  <c r="P3045" i="1"/>
  <c r="Q3045" i="1"/>
  <c r="R3045" i="1"/>
  <c r="V3045" i="1"/>
  <c r="S3045" i="1"/>
  <c r="T3046" i="1"/>
  <c r="Y3046" i="1"/>
  <c r="W3046" i="1" a="1"/>
  <c r="W3046" i="1"/>
  <c r="O3046" i="1"/>
  <c r="P3046" i="1"/>
  <c r="Q3046" i="1"/>
  <c r="R3046" i="1"/>
  <c r="V3046" i="1"/>
  <c r="S3046" i="1"/>
  <c r="T3047" i="1"/>
  <c r="Y3047" i="1"/>
  <c r="W3047" i="1" a="1"/>
  <c r="W3047" i="1"/>
  <c r="O3047" i="1"/>
  <c r="P3047" i="1"/>
  <c r="Q3047" i="1"/>
  <c r="R3047" i="1"/>
  <c r="V3047" i="1"/>
  <c r="S3047" i="1"/>
  <c r="T3048" i="1"/>
  <c r="Y3048" i="1"/>
  <c r="W3048" i="1" a="1"/>
  <c r="W3048" i="1"/>
  <c r="O3048" i="1"/>
  <c r="P3048" i="1"/>
  <c r="Q3048" i="1"/>
  <c r="R3048" i="1"/>
  <c r="V3048" i="1"/>
  <c r="S3048" i="1"/>
  <c r="T3049" i="1"/>
  <c r="Y3049" i="1"/>
  <c r="W3049" i="1" a="1"/>
  <c r="W3049" i="1"/>
  <c r="O3049" i="1"/>
  <c r="P3049" i="1"/>
  <c r="Q3049" i="1"/>
  <c r="R3049" i="1"/>
  <c r="V3049" i="1"/>
  <c r="S3049" i="1"/>
  <c r="T3050" i="1"/>
  <c r="Y3050" i="1"/>
  <c r="W3050" i="1" a="1"/>
  <c r="W3050" i="1"/>
  <c r="O3050" i="1"/>
  <c r="P3050" i="1"/>
  <c r="Q3050" i="1"/>
  <c r="R3050" i="1"/>
  <c r="V3050" i="1"/>
  <c r="S3050" i="1"/>
  <c r="T3051" i="1"/>
  <c r="Y3051" i="1"/>
  <c r="W3051" i="1" a="1"/>
  <c r="W3051" i="1"/>
  <c r="O3051" i="1"/>
  <c r="P3051" i="1"/>
  <c r="Q3051" i="1"/>
  <c r="R3051" i="1"/>
  <c r="V3051" i="1"/>
  <c r="S3051" i="1"/>
  <c r="T3052" i="1"/>
  <c r="Y3052" i="1"/>
  <c r="W3052" i="1" a="1"/>
  <c r="W3052" i="1"/>
  <c r="O3052" i="1"/>
  <c r="P3052" i="1"/>
  <c r="Q3052" i="1"/>
  <c r="R3052" i="1"/>
  <c r="V3052" i="1"/>
  <c r="S3052" i="1"/>
  <c r="T3053" i="1"/>
  <c r="Y3053" i="1"/>
  <c r="W3053" i="1" a="1"/>
  <c r="W3053" i="1"/>
  <c r="O3053" i="1"/>
  <c r="P3053" i="1"/>
  <c r="Q3053" i="1"/>
  <c r="R3053" i="1"/>
  <c r="V3053" i="1"/>
  <c r="S3053" i="1"/>
  <c r="T3054" i="1"/>
  <c r="Y3054" i="1"/>
  <c r="W3054" i="1" a="1"/>
  <c r="W3054" i="1"/>
  <c r="O3054" i="1"/>
  <c r="P3054" i="1"/>
  <c r="Q3054" i="1"/>
  <c r="R3054" i="1"/>
  <c r="V3054" i="1"/>
  <c r="S3054" i="1"/>
  <c r="T3055" i="1"/>
  <c r="Y3055" i="1"/>
  <c r="W3055" i="1" a="1"/>
  <c r="W3055" i="1"/>
  <c r="O3055" i="1"/>
  <c r="P3055" i="1"/>
  <c r="Q3055" i="1"/>
  <c r="R3055" i="1"/>
  <c r="V3055" i="1"/>
  <c r="S3055" i="1"/>
  <c r="T3056" i="1"/>
  <c r="Y3056" i="1"/>
  <c r="W3056" i="1" a="1"/>
  <c r="W3056" i="1"/>
  <c r="O3056" i="1"/>
  <c r="P3056" i="1"/>
  <c r="Q3056" i="1"/>
  <c r="R3056" i="1"/>
  <c r="V3056" i="1"/>
  <c r="S3056" i="1"/>
  <c r="T3057" i="1"/>
  <c r="Y3057" i="1"/>
  <c r="W3057" i="1" a="1"/>
  <c r="W3057" i="1"/>
  <c r="O3057" i="1"/>
  <c r="P3057" i="1"/>
  <c r="Q3057" i="1"/>
  <c r="R3057" i="1"/>
  <c r="V3057" i="1"/>
  <c r="S3057" i="1"/>
  <c r="T3058" i="1"/>
  <c r="Y3058" i="1"/>
  <c r="W3058" i="1" a="1"/>
  <c r="W3058" i="1"/>
  <c r="O3058" i="1"/>
  <c r="P3058" i="1"/>
  <c r="Q3058" i="1"/>
  <c r="R3058" i="1"/>
  <c r="V3058" i="1"/>
  <c r="S3058" i="1"/>
  <c r="T3059" i="1"/>
  <c r="Y3059" i="1"/>
  <c r="W3059" i="1" a="1"/>
  <c r="W3059" i="1"/>
  <c r="O3059" i="1"/>
  <c r="P3059" i="1"/>
  <c r="Q3059" i="1"/>
  <c r="R3059" i="1"/>
  <c r="V3059" i="1"/>
  <c r="S3059" i="1"/>
  <c r="T3060" i="1"/>
  <c r="Y3060" i="1"/>
  <c r="W3060" i="1" a="1"/>
  <c r="W3060" i="1"/>
  <c r="O3060" i="1"/>
  <c r="P3060" i="1"/>
  <c r="Q3060" i="1"/>
  <c r="R3060" i="1"/>
  <c r="V3060" i="1"/>
  <c r="S3060" i="1"/>
  <c r="T3061" i="1"/>
  <c r="Y3061" i="1"/>
  <c r="W3061" i="1" a="1"/>
  <c r="W3061" i="1"/>
  <c r="O3061" i="1"/>
  <c r="P3061" i="1"/>
  <c r="Q3061" i="1"/>
  <c r="R3061" i="1"/>
  <c r="V3061" i="1"/>
  <c r="S3061" i="1"/>
  <c r="T3062" i="1"/>
  <c r="Y3062" i="1"/>
  <c r="W3062" i="1" a="1"/>
  <c r="W3062" i="1"/>
  <c r="O3062" i="1"/>
  <c r="P3062" i="1"/>
  <c r="Q3062" i="1"/>
  <c r="R3062" i="1"/>
  <c r="V3062" i="1"/>
  <c r="S3062" i="1"/>
  <c r="T3063" i="1"/>
  <c r="Y3063" i="1"/>
  <c r="W3063" i="1" a="1"/>
  <c r="W3063" i="1"/>
  <c r="O3063" i="1"/>
  <c r="P3063" i="1"/>
  <c r="Q3063" i="1"/>
  <c r="R3063" i="1"/>
  <c r="V3063" i="1"/>
  <c r="S3063" i="1"/>
  <c r="T3064" i="1"/>
  <c r="Y3064" i="1"/>
  <c r="W3064" i="1" a="1"/>
  <c r="W3064" i="1"/>
  <c r="O3064" i="1"/>
  <c r="P3064" i="1"/>
  <c r="Q3064" i="1"/>
  <c r="R3064" i="1"/>
  <c r="V3064" i="1"/>
  <c r="S3064" i="1"/>
  <c r="T3065" i="1"/>
  <c r="Y3065" i="1"/>
  <c r="W3065" i="1" a="1"/>
  <c r="W3065" i="1"/>
  <c r="O3065" i="1"/>
  <c r="P3065" i="1"/>
  <c r="Q3065" i="1"/>
  <c r="R3065" i="1"/>
  <c r="V3065" i="1"/>
  <c r="S3065" i="1"/>
  <c r="T3066" i="1"/>
  <c r="Y3066" i="1"/>
  <c r="W3066" i="1" a="1"/>
  <c r="W3066" i="1"/>
  <c r="O3066" i="1"/>
  <c r="P3066" i="1"/>
  <c r="Q3066" i="1"/>
  <c r="R3066" i="1"/>
  <c r="V3066" i="1"/>
  <c r="S3066" i="1"/>
  <c r="T3067" i="1"/>
  <c r="Y3067" i="1"/>
  <c r="W3067" i="1" a="1"/>
  <c r="W3067" i="1"/>
  <c r="O3067" i="1"/>
  <c r="P3067" i="1"/>
  <c r="Q3067" i="1"/>
  <c r="R3067" i="1"/>
  <c r="V3067" i="1"/>
  <c r="S3067" i="1"/>
  <c r="T3068" i="1"/>
  <c r="Y3068" i="1"/>
  <c r="W3068" i="1" a="1"/>
  <c r="W3068" i="1"/>
  <c r="O3068" i="1"/>
  <c r="P3068" i="1"/>
  <c r="Q3068" i="1"/>
  <c r="R3068" i="1"/>
  <c r="V3068" i="1"/>
  <c r="S3068" i="1"/>
  <c r="T3069" i="1"/>
  <c r="Y3069" i="1"/>
  <c r="W3069" i="1" a="1"/>
  <c r="W3069" i="1"/>
  <c r="O3069" i="1"/>
  <c r="P3069" i="1"/>
  <c r="Q3069" i="1"/>
  <c r="R3069" i="1"/>
  <c r="V3069" i="1"/>
  <c r="S3069" i="1"/>
  <c r="T3070" i="1"/>
  <c r="Y3070" i="1"/>
  <c r="W3070" i="1" a="1"/>
  <c r="W3070" i="1"/>
  <c r="O3070" i="1"/>
  <c r="P3070" i="1"/>
  <c r="Q3070" i="1"/>
  <c r="R3070" i="1"/>
  <c r="V3070" i="1"/>
  <c r="S3070" i="1"/>
  <c r="T3071" i="1"/>
  <c r="Y3071" i="1"/>
  <c r="W3071" i="1" a="1"/>
  <c r="W3071" i="1"/>
  <c r="O3071" i="1"/>
  <c r="P3071" i="1"/>
  <c r="Q3071" i="1"/>
  <c r="R3071" i="1"/>
  <c r="V3071" i="1"/>
  <c r="S3071" i="1"/>
  <c r="T3072" i="1"/>
  <c r="Y3072" i="1"/>
  <c r="W3072" i="1" a="1"/>
  <c r="W3072" i="1"/>
  <c r="O3072" i="1"/>
  <c r="P3072" i="1"/>
  <c r="Q3072" i="1"/>
  <c r="R3072" i="1"/>
  <c r="V3072" i="1"/>
  <c r="S3072" i="1"/>
  <c r="T3073" i="1"/>
  <c r="Y3073" i="1"/>
  <c r="W3073" i="1" a="1"/>
  <c r="W3073" i="1"/>
  <c r="O3073" i="1"/>
  <c r="P3073" i="1"/>
  <c r="Q3073" i="1"/>
  <c r="R3073" i="1"/>
  <c r="V3073" i="1"/>
  <c r="S3073" i="1"/>
  <c r="T3074" i="1"/>
  <c r="Y3074" i="1"/>
  <c r="W3074" i="1" a="1"/>
  <c r="W3074" i="1"/>
  <c r="O3074" i="1"/>
  <c r="P3074" i="1"/>
  <c r="Q3074" i="1"/>
  <c r="R3074" i="1"/>
  <c r="V3074" i="1"/>
  <c r="S3074" i="1"/>
  <c r="T3075" i="1"/>
  <c r="Y3075" i="1"/>
  <c r="W3075" i="1" a="1"/>
  <c r="W3075" i="1"/>
  <c r="O3075" i="1"/>
  <c r="P3075" i="1"/>
  <c r="Q3075" i="1"/>
  <c r="R3075" i="1"/>
  <c r="V3075" i="1"/>
  <c r="S3075" i="1"/>
  <c r="T3076" i="1"/>
  <c r="Y3076" i="1"/>
  <c r="W3076" i="1" a="1"/>
  <c r="W3076" i="1"/>
  <c r="O3076" i="1"/>
  <c r="P3076" i="1"/>
  <c r="Q3076" i="1"/>
  <c r="R3076" i="1"/>
  <c r="V3076" i="1"/>
  <c r="S3076" i="1"/>
  <c r="T3077" i="1"/>
  <c r="Y3077" i="1"/>
  <c r="W3077" i="1" a="1"/>
  <c r="W3077" i="1"/>
  <c r="O3077" i="1"/>
  <c r="P3077" i="1"/>
  <c r="Q3077" i="1"/>
  <c r="R3077" i="1"/>
  <c r="V3077" i="1"/>
  <c r="S3077" i="1"/>
  <c r="T3078" i="1"/>
  <c r="Y3078" i="1"/>
  <c r="W3078" i="1" a="1"/>
  <c r="W3078" i="1"/>
  <c r="O3078" i="1"/>
  <c r="P3078" i="1"/>
  <c r="Q3078" i="1"/>
  <c r="R3078" i="1"/>
  <c r="V3078" i="1"/>
  <c r="S3078" i="1"/>
  <c r="T3079" i="1"/>
  <c r="Y3079" i="1"/>
  <c r="W3079" i="1" a="1"/>
  <c r="W3079" i="1"/>
  <c r="O3079" i="1"/>
  <c r="P3079" i="1"/>
  <c r="Q3079" i="1"/>
  <c r="R3079" i="1"/>
  <c r="V3079" i="1"/>
  <c r="S3079" i="1"/>
  <c r="T3080" i="1"/>
  <c r="Y3080" i="1"/>
  <c r="W3080" i="1" a="1"/>
  <c r="W3080" i="1"/>
  <c r="O3080" i="1"/>
  <c r="P3080" i="1"/>
  <c r="Q3080" i="1"/>
  <c r="R3080" i="1"/>
  <c r="V3080" i="1"/>
  <c r="S3080" i="1"/>
  <c r="T3081" i="1"/>
  <c r="Y3081" i="1"/>
  <c r="W3081" i="1" a="1"/>
  <c r="W3081" i="1"/>
  <c r="O3081" i="1"/>
  <c r="P3081" i="1"/>
  <c r="Q3081" i="1"/>
  <c r="R3081" i="1"/>
  <c r="V3081" i="1"/>
  <c r="S3081" i="1"/>
  <c r="T3082" i="1"/>
  <c r="Y3082" i="1"/>
  <c r="W3082" i="1" a="1"/>
  <c r="W3082" i="1"/>
  <c r="O3082" i="1"/>
  <c r="P3082" i="1"/>
  <c r="Q3082" i="1"/>
  <c r="R3082" i="1"/>
  <c r="V3082" i="1"/>
  <c r="S3082" i="1"/>
  <c r="T3083" i="1"/>
  <c r="Y3083" i="1"/>
  <c r="W3083" i="1" a="1"/>
  <c r="W3083" i="1"/>
  <c r="O3083" i="1"/>
  <c r="P3083" i="1"/>
  <c r="Q3083" i="1"/>
  <c r="R3083" i="1"/>
  <c r="V3083" i="1"/>
  <c r="S3083" i="1"/>
  <c r="T3084" i="1"/>
  <c r="Y3084" i="1"/>
  <c r="W3084" i="1" a="1"/>
  <c r="W3084" i="1"/>
  <c r="O3084" i="1"/>
  <c r="P3084" i="1"/>
  <c r="Q3084" i="1"/>
  <c r="R3084" i="1"/>
  <c r="V3084" i="1"/>
  <c r="S3084" i="1"/>
  <c r="T3085" i="1"/>
  <c r="Y3085" i="1"/>
  <c r="W3085" i="1" a="1"/>
  <c r="W3085" i="1"/>
  <c r="O3085" i="1"/>
  <c r="P3085" i="1"/>
  <c r="Q3085" i="1"/>
  <c r="R3085" i="1"/>
  <c r="V3085" i="1"/>
  <c r="S3085" i="1"/>
  <c r="T3086" i="1"/>
  <c r="Y3086" i="1"/>
  <c r="W3086" i="1" a="1"/>
  <c r="W3086" i="1"/>
  <c r="O3086" i="1"/>
  <c r="P3086" i="1"/>
  <c r="Q3086" i="1"/>
  <c r="R3086" i="1"/>
  <c r="V3086" i="1"/>
  <c r="S3086" i="1"/>
  <c r="T3087" i="1"/>
  <c r="Y3087" i="1"/>
  <c r="W3087" i="1" a="1"/>
  <c r="W3087" i="1"/>
  <c r="O3087" i="1"/>
  <c r="P3087" i="1"/>
  <c r="Q3087" i="1"/>
  <c r="R3087" i="1"/>
  <c r="V3087" i="1"/>
  <c r="S3087" i="1"/>
  <c r="T3088" i="1"/>
  <c r="Y3088" i="1"/>
  <c r="W3088" i="1" a="1"/>
  <c r="W3088" i="1"/>
  <c r="O3088" i="1"/>
  <c r="P3088" i="1"/>
  <c r="Q3088" i="1"/>
  <c r="R3088" i="1"/>
  <c r="V3088" i="1"/>
  <c r="S3088" i="1"/>
  <c r="T3089" i="1"/>
  <c r="Y3089" i="1"/>
  <c r="W3089" i="1" a="1"/>
  <c r="W3089" i="1"/>
  <c r="O3089" i="1"/>
  <c r="P3089" i="1"/>
  <c r="Q3089" i="1"/>
  <c r="R3089" i="1"/>
  <c r="V3089" i="1"/>
  <c r="S3089" i="1"/>
  <c r="T3090" i="1"/>
  <c r="Y3090" i="1"/>
  <c r="W3090" i="1" a="1"/>
  <c r="W3090" i="1"/>
  <c r="O3090" i="1"/>
  <c r="P3090" i="1"/>
  <c r="Q3090" i="1"/>
  <c r="R3090" i="1"/>
  <c r="V3090" i="1"/>
  <c r="S3090" i="1"/>
  <c r="T3091" i="1"/>
  <c r="Y3091" i="1"/>
  <c r="W3091" i="1" a="1"/>
  <c r="W3091" i="1"/>
  <c r="O3091" i="1"/>
  <c r="P3091" i="1"/>
  <c r="Q3091" i="1"/>
  <c r="R3091" i="1"/>
  <c r="V3091" i="1"/>
  <c r="S3091" i="1"/>
  <c r="T3092" i="1"/>
  <c r="Y3092" i="1"/>
  <c r="W3092" i="1" a="1"/>
  <c r="W3092" i="1"/>
  <c r="O3092" i="1"/>
  <c r="P3092" i="1"/>
  <c r="Q3092" i="1"/>
  <c r="R3092" i="1"/>
  <c r="V3092" i="1"/>
  <c r="S3092" i="1"/>
  <c r="T3093" i="1"/>
  <c r="Y3093" i="1"/>
  <c r="W3093" i="1" a="1"/>
  <c r="W3093" i="1"/>
  <c r="O3093" i="1"/>
  <c r="P3093" i="1"/>
  <c r="Q3093" i="1"/>
  <c r="R3093" i="1"/>
  <c r="V3093" i="1"/>
  <c r="S3093" i="1"/>
  <c r="T3094" i="1"/>
  <c r="Y3094" i="1"/>
  <c r="W3094" i="1" a="1"/>
  <c r="W3094" i="1"/>
  <c r="O3094" i="1"/>
  <c r="P3094" i="1"/>
  <c r="Q3094" i="1"/>
  <c r="R3094" i="1"/>
  <c r="V3094" i="1"/>
  <c r="S3094" i="1"/>
  <c r="T3095" i="1"/>
  <c r="Y3095" i="1"/>
  <c r="W3095" i="1" a="1"/>
  <c r="W3095" i="1"/>
  <c r="O3095" i="1"/>
  <c r="P3095" i="1"/>
  <c r="Q3095" i="1"/>
  <c r="R3095" i="1"/>
  <c r="V3095" i="1"/>
  <c r="S3095" i="1"/>
  <c r="T3096" i="1"/>
  <c r="Y3096" i="1"/>
  <c r="W3096" i="1" a="1"/>
  <c r="W3096" i="1"/>
  <c r="O3096" i="1"/>
  <c r="P3096" i="1"/>
  <c r="Q3096" i="1"/>
  <c r="R3096" i="1"/>
  <c r="V3096" i="1"/>
  <c r="S3096" i="1"/>
  <c r="T3097" i="1"/>
  <c r="Y3097" i="1"/>
  <c r="W3097" i="1" a="1"/>
  <c r="W3097" i="1"/>
  <c r="O3097" i="1"/>
  <c r="P3097" i="1"/>
  <c r="Q3097" i="1"/>
  <c r="R3097" i="1"/>
  <c r="V3097" i="1"/>
  <c r="S3097" i="1"/>
  <c r="T3098" i="1"/>
  <c r="Y3098" i="1"/>
  <c r="W3098" i="1" a="1"/>
  <c r="W3098" i="1"/>
  <c r="O3098" i="1"/>
  <c r="P3098" i="1"/>
  <c r="Q3098" i="1"/>
  <c r="R3098" i="1"/>
  <c r="V3098" i="1"/>
  <c r="S3098" i="1"/>
  <c r="T3099" i="1"/>
  <c r="Y3099" i="1"/>
  <c r="W3099" i="1" a="1"/>
  <c r="W3099" i="1"/>
  <c r="O3099" i="1"/>
  <c r="P3099" i="1"/>
  <c r="Q3099" i="1"/>
  <c r="R3099" i="1"/>
  <c r="V3099" i="1"/>
  <c r="S3099" i="1"/>
  <c r="T3100" i="1"/>
  <c r="Y3100" i="1"/>
  <c r="W3100" i="1" a="1"/>
  <c r="W3100" i="1"/>
  <c r="O3100" i="1"/>
  <c r="P3100" i="1"/>
  <c r="Q3100" i="1"/>
  <c r="R3100" i="1"/>
  <c r="V3100" i="1"/>
  <c r="S3100" i="1"/>
  <c r="T3101" i="1"/>
  <c r="Y3101" i="1"/>
  <c r="W3101" i="1" a="1"/>
  <c r="W3101" i="1"/>
  <c r="O3101" i="1"/>
  <c r="P3101" i="1"/>
  <c r="Q3101" i="1"/>
  <c r="R3101" i="1"/>
  <c r="V3101" i="1"/>
  <c r="S3101" i="1"/>
  <c r="T3102" i="1"/>
  <c r="Y3102" i="1"/>
  <c r="W3102" i="1" a="1"/>
  <c r="W3102" i="1"/>
  <c r="O3102" i="1"/>
  <c r="P3102" i="1"/>
  <c r="Q3102" i="1"/>
  <c r="R3102" i="1"/>
  <c r="V3102" i="1"/>
  <c r="S3102" i="1"/>
  <c r="T3103" i="1"/>
  <c r="Y3103" i="1"/>
  <c r="W3103" i="1" a="1"/>
  <c r="W3103" i="1"/>
  <c r="O3103" i="1"/>
  <c r="P3103" i="1"/>
  <c r="Q3103" i="1"/>
  <c r="R3103" i="1"/>
  <c r="V3103" i="1"/>
  <c r="S3103" i="1"/>
  <c r="T3104" i="1"/>
  <c r="Y3104" i="1"/>
  <c r="W3104" i="1" a="1"/>
  <c r="W3104" i="1"/>
  <c r="O3104" i="1"/>
  <c r="P3104" i="1"/>
  <c r="Q3104" i="1"/>
  <c r="R3104" i="1"/>
  <c r="V3104" i="1"/>
  <c r="S3104" i="1"/>
  <c r="T3105" i="1"/>
  <c r="Y3105" i="1"/>
  <c r="W3105" i="1" a="1"/>
  <c r="W3105" i="1"/>
  <c r="O3105" i="1"/>
  <c r="P3105" i="1"/>
  <c r="Q3105" i="1"/>
  <c r="R3105" i="1"/>
  <c r="V3105" i="1"/>
  <c r="S3105" i="1"/>
  <c r="T3106" i="1"/>
  <c r="Y3106" i="1"/>
  <c r="W3106" i="1" a="1"/>
  <c r="W3106" i="1"/>
  <c r="O3106" i="1"/>
  <c r="P3106" i="1"/>
  <c r="Q3106" i="1"/>
  <c r="R3106" i="1"/>
  <c r="V3106" i="1"/>
  <c r="S3106" i="1"/>
  <c r="T3107" i="1"/>
  <c r="Y3107" i="1"/>
  <c r="W3107" i="1" a="1"/>
  <c r="W3107" i="1"/>
  <c r="O3107" i="1"/>
  <c r="P3107" i="1"/>
  <c r="Q3107" i="1"/>
  <c r="R3107" i="1"/>
  <c r="V3107" i="1"/>
  <c r="S3107" i="1"/>
  <c r="T3108" i="1"/>
  <c r="Y3108" i="1"/>
  <c r="W3108" i="1" a="1"/>
  <c r="W3108" i="1"/>
  <c r="O3108" i="1"/>
  <c r="P3108" i="1"/>
  <c r="Q3108" i="1"/>
  <c r="R3108" i="1"/>
  <c r="V3108" i="1"/>
  <c r="S3108" i="1"/>
  <c r="T3109" i="1"/>
  <c r="Y3109" i="1"/>
  <c r="W3109" i="1" a="1"/>
  <c r="W3109" i="1"/>
  <c r="O3109" i="1"/>
  <c r="P3109" i="1"/>
  <c r="Q3109" i="1"/>
  <c r="R3109" i="1"/>
  <c r="V3109" i="1"/>
  <c r="S3109" i="1"/>
  <c r="T3110" i="1"/>
  <c r="Y3110" i="1"/>
  <c r="W3110" i="1" a="1"/>
  <c r="W3110" i="1"/>
  <c r="O3110" i="1"/>
  <c r="P3110" i="1"/>
  <c r="Q3110" i="1"/>
  <c r="R3110" i="1"/>
  <c r="V3110" i="1"/>
  <c r="S3110" i="1"/>
  <c r="T3111" i="1"/>
  <c r="Y3111" i="1"/>
  <c r="W3111" i="1" a="1"/>
  <c r="W3111" i="1"/>
  <c r="O3111" i="1"/>
  <c r="P3111" i="1"/>
  <c r="Q3111" i="1"/>
  <c r="R3111" i="1"/>
  <c r="V3111" i="1"/>
  <c r="S3111" i="1"/>
  <c r="T3112" i="1"/>
  <c r="Y3112" i="1"/>
  <c r="W3112" i="1" a="1"/>
  <c r="W3112" i="1"/>
  <c r="O3112" i="1"/>
  <c r="P3112" i="1"/>
  <c r="Q3112" i="1"/>
  <c r="R3112" i="1"/>
  <c r="V3112" i="1"/>
  <c r="S3112" i="1"/>
  <c r="T3113" i="1"/>
  <c r="Y3113" i="1"/>
  <c r="W3113" i="1" a="1"/>
  <c r="W3113" i="1"/>
  <c r="O3113" i="1"/>
  <c r="P3113" i="1"/>
  <c r="Q3113" i="1"/>
  <c r="R3113" i="1"/>
  <c r="V3113" i="1"/>
  <c r="S3113" i="1"/>
  <c r="T3114" i="1"/>
  <c r="Y3114" i="1"/>
  <c r="W3114" i="1" a="1"/>
  <c r="W3114" i="1"/>
  <c r="O3114" i="1"/>
  <c r="P3114" i="1"/>
  <c r="Q3114" i="1"/>
  <c r="R3114" i="1"/>
  <c r="V3114" i="1"/>
  <c r="S3114" i="1"/>
  <c r="T3115" i="1"/>
  <c r="Y3115" i="1"/>
  <c r="W3115" i="1" a="1"/>
  <c r="W3115" i="1"/>
  <c r="O3115" i="1"/>
  <c r="P3115" i="1"/>
  <c r="Q3115" i="1"/>
  <c r="R3115" i="1"/>
  <c r="V3115" i="1"/>
  <c r="S3115" i="1"/>
  <c r="T3116" i="1"/>
  <c r="Y3116" i="1"/>
  <c r="W3116" i="1" a="1"/>
  <c r="W3116" i="1"/>
  <c r="O3116" i="1"/>
  <c r="P3116" i="1"/>
  <c r="Q3116" i="1"/>
  <c r="R3116" i="1"/>
  <c r="V3116" i="1"/>
  <c r="S3116" i="1"/>
  <c r="T3117" i="1"/>
  <c r="Y3117" i="1"/>
  <c r="W3117" i="1" a="1"/>
  <c r="W3117" i="1"/>
  <c r="O3117" i="1"/>
  <c r="P3117" i="1"/>
  <c r="Q3117" i="1"/>
  <c r="R3117" i="1"/>
  <c r="V3117" i="1"/>
  <c r="S3117" i="1"/>
  <c r="T3118" i="1"/>
  <c r="Y3118" i="1"/>
  <c r="W3118" i="1" a="1"/>
  <c r="W3118" i="1"/>
  <c r="O3118" i="1"/>
  <c r="P3118" i="1"/>
  <c r="Q3118" i="1"/>
  <c r="R3118" i="1"/>
  <c r="V3118" i="1"/>
  <c r="S3118" i="1"/>
  <c r="T3119" i="1"/>
  <c r="Y3119" i="1"/>
  <c r="W3119" i="1" a="1"/>
  <c r="W3119" i="1"/>
  <c r="O3119" i="1"/>
  <c r="P3119" i="1"/>
  <c r="Q3119" i="1"/>
  <c r="R3119" i="1"/>
  <c r="V3119" i="1"/>
  <c r="S3119" i="1"/>
  <c r="T3120" i="1"/>
  <c r="Y3120" i="1"/>
  <c r="W3120" i="1" a="1"/>
  <c r="W3120" i="1"/>
  <c r="O3120" i="1"/>
  <c r="P3120" i="1"/>
  <c r="Q3120" i="1"/>
  <c r="R3120" i="1"/>
  <c r="V3120" i="1"/>
  <c r="S3120" i="1"/>
  <c r="T3121" i="1"/>
  <c r="Y3121" i="1"/>
  <c r="W3121" i="1" a="1"/>
  <c r="W3121" i="1"/>
  <c r="O3121" i="1"/>
  <c r="P3121" i="1"/>
  <c r="Q3121" i="1"/>
  <c r="R3121" i="1"/>
  <c r="V3121" i="1"/>
  <c r="S3121" i="1"/>
  <c r="T3122" i="1"/>
  <c r="Y3122" i="1"/>
  <c r="W3122" i="1" a="1"/>
  <c r="W3122" i="1"/>
  <c r="O3122" i="1"/>
  <c r="P3122" i="1"/>
  <c r="Q3122" i="1"/>
  <c r="R3122" i="1"/>
  <c r="V3122" i="1"/>
  <c r="S3122" i="1"/>
  <c r="T3123" i="1"/>
  <c r="Y3123" i="1"/>
  <c r="W3123" i="1" a="1"/>
  <c r="W3123" i="1"/>
  <c r="O3123" i="1"/>
  <c r="P3123" i="1"/>
  <c r="Q3123" i="1"/>
  <c r="R3123" i="1"/>
  <c r="V3123" i="1"/>
  <c r="S3123" i="1"/>
  <c r="T3124" i="1"/>
  <c r="Y3124" i="1"/>
  <c r="W3124" i="1" a="1"/>
  <c r="W3124" i="1"/>
  <c r="O3124" i="1"/>
  <c r="P3124" i="1"/>
  <c r="Q3124" i="1"/>
  <c r="R3124" i="1"/>
  <c r="V3124" i="1"/>
  <c r="S3124" i="1"/>
  <c r="T3125" i="1"/>
  <c r="Y3125" i="1"/>
  <c r="W3125" i="1" a="1"/>
  <c r="W3125" i="1"/>
  <c r="O3125" i="1"/>
  <c r="P3125" i="1"/>
  <c r="Q3125" i="1"/>
  <c r="R3125" i="1"/>
  <c r="V3125" i="1"/>
  <c r="S3125" i="1"/>
  <c r="T3126" i="1"/>
  <c r="Y3126" i="1"/>
  <c r="W3126" i="1" a="1"/>
  <c r="W3126" i="1"/>
  <c r="O3126" i="1"/>
  <c r="P3126" i="1"/>
  <c r="Q3126" i="1"/>
  <c r="R3126" i="1"/>
  <c r="V3126" i="1"/>
  <c r="S3126" i="1"/>
  <c r="T3127" i="1"/>
  <c r="Y3127" i="1"/>
  <c r="W3127" i="1" a="1"/>
  <c r="W3127" i="1"/>
  <c r="O3127" i="1"/>
  <c r="P3127" i="1"/>
  <c r="Q3127" i="1"/>
  <c r="R3127" i="1"/>
  <c r="V3127" i="1"/>
  <c r="S3127" i="1"/>
  <c r="T3128" i="1"/>
  <c r="Y3128" i="1"/>
  <c r="W3128" i="1" a="1"/>
  <c r="W3128" i="1"/>
  <c r="O3128" i="1"/>
  <c r="P3128" i="1"/>
  <c r="Q3128" i="1"/>
  <c r="R3128" i="1"/>
  <c r="V3128" i="1"/>
  <c r="S3128" i="1"/>
  <c r="T3129" i="1"/>
  <c r="Y3129" i="1"/>
  <c r="W3129" i="1" a="1"/>
  <c r="W3129" i="1"/>
  <c r="O3129" i="1"/>
  <c r="P3129" i="1"/>
  <c r="Q3129" i="1"/>
  <c r="R3129" i="1"/>
  <c r="V3129" i="1"/>
  <c r="S3129" i="1"/>
  <c r="T3130" i="1"/>
  <c r="Y3130" i="1"/>
  <c r="W3130" i="1" a="1"/>
  <c r="W3130" i="1"/>
  <c r="O3130" i="1"/>
  <c r="P3130" i="1"/>
  <c r="Q3130" i="1"/>
  <c r="R3130" i="1"/>
  <c r="V3130" i="1"/>
  <c r="S3130" i="1"/>
  <c r="T3131" i="1"/>
  <c r="Y3131" i="1"/>
  <c r="W3131" i="1" a="1"/>
  <c r="W3131" i="1"/>
  <c r="O3131" i="1"/>
  <c r="P3131" i="1"/>
  <c r="Q3131" i="1"/>
  <c r="R3131" i="1"/>
  <c r="V3131" i="1"/>
  <c r="S3131" i="1"/>
  <c r="T3132" i="1"/>
  <c r="Y3132" i="1"/>
  <c r="W3132" i="1" a="1"/>
  <c r="W3132" i="1"/>
  <c r="O3132" i="1"/>
  <c r="P3132" i="1"/>
  <c r="Q3132" i="1"/>
  <c r="R3132" i="1"/>
  <c r="V3132" i="1"/>
  <c r="S3132" i="1"/>
  <c r="T3133" i="1"/>
  <c r="Y3133" i="1"/>
  <c r="W3133" i="1" a="1"/>
  <c r="W3133" i="1"/>
  <c r="O3133" i="1"/>
  <c r="P3133" i="1"/>
  <c r="Q3133" i="1"/>
  <c r="R3133" i="1"/>
  <c r="V3133" i="1"/>
  <c r="S3133" i="1"/>
  <c r="T3134" i="1"/>
  <c r="Y3134" i="1"/>
  <c r="W3134" i="1" a="1"/>
  <c r="W3134" i="1"/>
  <c r="O3134" i="1"/>
  <c r="P3134" i="1"/>
  <c r="Q3134" i="1"/>
  <c r="R3134" i="1"/>
  <c r="V3134" i="1"/>
  <c r="S3134" i="1"/>
  <c r="T3135" i="1"/>
  <c r="Y3135" i="1"/>
  <c r="W3135" i="1" a="1"/>
  <c r="W3135" i="1"/>
  <c r="O3135" i="1"/>
  <c r="P3135" i="1"/>
  <c r="Q3135" i="1"/>
  <c r="R3135" i="1"/>
  <c r="V3135" i="1"/>
  <c r="S3135" i="1"/>
  <c r="T3136" i="1"/>
  <c r="Y3136" i="1"/>
  <c r="W3136" i="1" a="1"/>
  <c r="W3136" i="1"/>
  <c r="O3136" i="1"/>
  <c r="P3136" i="1"/>
  <c r="Q3136" i="1"/>
  <c r="R3136" i="1"/>
  <c r="V3136" i="1"/>
  <c r="S3136" i="1"/>
  <c r="T3137" i="1"/>
  <c r="Y3137" i="1"/>
  <c r="W3137" i="1" a="1"/>
  <c r="W3137" i="1"/>
  <c r="O3137" i="1"/>
  <c r="P3137" i="1"/>
  <c r="Q3137" i="1"/>
  <c r="R3137" i="1"/>
  <c r="V3137" i="1"/>
  <c r="S3137" i="1"/>
  <c r="T3138" i="1"/>
  <c r="Y3138" i="1"/>
  <c r="W3138" i="1" a="1"/>
  <c r="W3138" i="1"/>
  <c r="O3138" i="1"/>
  <c r="P3138" i="1"/>
  <c r="Q3138" i="1"/>
  <c r="R3138" i="1"/>
  <c r="V3138" i="1"/>
  <c r="S3138" i="1"/>
  <c r="T3139" i="1"/>
  <c r="Y3139" i="1"/>
  <c r="W3139" i="1" a="1"/>
  <c r="W3139" i="1"/>
  <c r="O3139" i="1"/>
  <c r="P3139" i="1"/>
  <c r="Q3139" i="1"/>
  <c r="R3139" i="1"/>
  <c r="V3139" i="1"/>
  <c r="S3139" i="1"/>
  <c r="T3140" i="1"/>
  <c r="Y3140" i="1"/>
  <c r="W3140" i="1" a="1"/>
  <c r="W3140" i="1"/>
  <c r="O3140" i="1"/>
  <c r="P3140" i="1"/>
  <c r="Q3140" i="1"/>
  <c r="R3140" i="1"/>
  <c r="V3140" i="1"/>
  <c r="S3140" i="1"/>
  <c r="T3141" i="1"/>
  <c r="Y3141" i="1"/>
  <c r="W3141" i="1" a="1"/>
  <c r="W3141" i="1"/>
  <c r="O3141" i="1"/>
  <c r="P3141" i="1"/>
  <c r="Q3141" i="1"/>
  <c r="R3141" i="1"/>
  <c r="V3141" i="1"/>
  <c r="S3141" i="1"/>
  <c r="T3142" i="1"/>
  <c r="Y3142" i="1"/>
  <c r="W3142" i="1" a="1"/>
  <c r="W3142" i="1"/>
  <c r="O3142" i="1"/>
  <c r="P3142" i="1"/>
  <c r="Q3142" i="1"/>
  <c r="R3142" i="1"/>
  <c r="V3142" i="1"/>
  <c r="S3142" i="1"/>
  <c r="T3143" i="1"/>
  <c r="Y3143" i="1"/>
  <c r="W3143" i="1" a="1"/>
  <c r="W3143" i="1"/>
  <c r="O3143" i="1"/>
  <c r="P3143" i="1"/>
  <c r="Q3143" i="1"/>
  <c r="R3143" i="1"/>
  <c r="V3143" i="1"/>
  <c r="S3143" i="1"/>
  <c r="T3144" i="1"/>
  <c r="Y3144" i="1"/>
  <c r="W3144" i="1" a="1"/>
  <c r="W3144" i="1"/>
  <c r="O3144" i="1"/>
  <c r="P3144" i="1"/>
  <c r="Q3144" i="1"/>
  <c r="R3144" i="1"/>
  <c r="V3144" i="1"/>
  <c r="S3144" i="1"/>
  <c r="T3145" i="1"/>
  <c r="Y3145" i="1"/>
  <c r="W3145" i="1" a="1"/>
  <c r="W3145" i="1"/>
  <c r="O3145" i="1"/>
  <c r="P3145" i="1"/>
  <c r="Q3145" i="1"/>
  <c r="R3145" i="1"/>
  <c r="V3145" i="1"/>
  <c r="S3145" i="1"/>
  <c r="T3146" i="1"/>
  <c r="Y3146" i="1"/>
  <c r="W3146" i="1" a="1"/>
  <c r="W3146" i="1"/>
  <c r="O3146" i="1"/>
  <c r="P3146" i="1"/>
  <c r="Q3146" i="1"/>
  <c r="R3146" i="1"/>
  <c r="V3146" i="1"/>
  <c r="S3146" i="1"/>
  <c r="T3147" i="1"/>
  <c r="Y3147" i="1"/>
  <c r="W3147" i="1" a="1"/>
  <c r="W3147" i="1"/>
  <c r="O3147" i="1"/>
  <c r="P3147" i="1"/>
  <c r="Q3147" i="1"/>
  <c r="R3147" i="1"/>
  <c r="V3147" i="1"/>
  <c r="S3147" i="1"/>
  <c r="T3148" i="1"/>
  <c r="Y3148" i="1"/>
  <c r="W3148" i="1" a="1"/>
  <c r="W3148" i="1"/>
  <c r="O3148" i="1"/>
  <c r="P3148" i="1"/>
  <c r="Q3148" i="1"/>
  <c r="R3148" i="1"/>
  <c r="V3148" i="1"/>
  <c r="S3148" i="1"/>
  <c r="T3149" i="1"/>
  <c r="Y3149" i="1"/>
  <c r="W3149" i="1" a="1"/>
  <c r="W3149" i="1"/>
  <c r="O3149" i="1"/>
  <c r="P3149" i="1"/>
  <c r="Q3149" i="1"/>
  <c r="R3149" i="1"/>
  <c r="V3149" i="1"/>
  <c r="S3149" i="1"/>
  <c r="T3150" i="1"/>
  <c r="Y3150" i="1"/>
  <c r="W3150" i="1" a="1"/>
  <c r="W3150" i="1"/>
  <c r="O3150" i="1"/>
  <c r="P3150" i="1"/>
  <c r="Q3150" i="1"/>
  <c r="R3150" i="1"/>
  <c r="V3150" i="1"/>
  <c r="S3150" i="1"/>
  <c r="T3151" i="1"/>
  <c r="Y3151" i="1"/>
  <c r="W3151" i="1" a="1"/>
  <c r="W3151" i="1"/>
  <c r="O3151" i="1"/>
  <c r="P3151" i="1"/>
  <c r="Q3151" i="1"/>
  <c r="R3151" i="1"/>
  <c r="V3151" i="1"/>
  <c r="S3151" i="1"/>
  <c r="T3152" i="1"/>
  <c r="Y3152" i="1"/>
  <c r="W3152" i="1" a="1"/>
  <c r="W3152" i="1"/>
  <c r="O3152" i="1"/>
  <c r="P3152" i="1"/>
  <c r="Q3152" i="1"/>
  <c r="R3152" i="1"/>
  <c r="V3152" i="1"/>
  <c r="S3152" i="1"/>
  <c r="T3153" i="1"/>
  <c r="Y3153" i="1"/>
  <c r="W3153" i="1" a="1"/>
  <c r="W3153" i="1"/>
  <c r="O3153" i="1"/>
  <c r="P3153" i="1"/>
  <c r="Q3153" i="1"/>
  <c r="R3153" i="1"/>
  <c r="V3153" i="1"/>
  <c r="S3153" i="1"/>
  <c r="T3154" i="1"/>
  <c r="Y3154" i="1"/>
  <c r="W3154" i="1" a="1"/>
  <c r="W3154" i="1"/>
  <c r="O3154" i="1"/>
  <c r="P3154" i="1"/>
  <c r="Q3154" i="1"/>
  <c r="R3154" i="1"/>
  <c r="V3154" i="1"/>
  <c r="S3154" i="1"/>
  <c r="T3155" i="1"/>
  <c r="Y3155" i="1"/>
  <c r="W3155" i="1" a="1"/>
  <c r="W3155" i="1"/>
  <c r="O3155" i="1"/>
  <c r="P3155" i="1"/>
  <c r="Q3155" i="1"/>
  <c r="R3155" i="1"/>
  <c r="V3155" i="1"/>
  <c r="S3155" i="1"/>
  <c r="T3156" i="1"/>
  <c r="Y3156" i="1"/>
  <c r="W3156" i="1" a="1"/>
  <c r="W3156" i="1"/>
  <c r="O3156" i="1"/>
  <c r="P3156" i="1"/>
  <c r="Q3156" i="1"/>
  <c r="R3156" i="1"/>
  <c r="V3156" i="1"/>
  <c r="S3156" i="1"/>
  <c r="T3157" i="1"/>
  <c r="Y3157" i="1"/>
  <c r="W3157" i="1" a="1"/>
  <c r="W3157" i="1"/>
  <c r="O3157" i="1"/>
  <c r="P3157" i="1"/>
  <c r="Q3157" i="1"/>
  <c r="R3157" i="1"/>
  <c r="V3157" i="1"/>
  <c r="S3157" i="1"/>
  <c r="T3158" i="1"/>
  <c r="Y3158" i="1"/>
  <c r="W3158" i="1" a="1"/>
  <c r="W3158" i="1"/>
  <c r="O3158" i="1"/>
  <c r="P3158" i="1"/>
  <c r="Q3158" i="1"/>
  <c r="R3158" i="1"/>
  <c r="V3158" i="1"/>
  <c r="S3158" i="1"/>
  <c r="T3159" i="1"/>
  <c r="Y3159" i="1"/>
  <c r="W3159" i="1" a="1"/>
  <c r="W3159" i="1"/>
  <c r="O3159" i="1"/>
  <c r="P3159" i="1"/>
  <c r="Q3159" i="1"/>
  <c r="R3159" i="1"/>
  <c r="V3159" i="1"/>
  <c r="S3159" i="1"/>
  <c r="T3160" i="1"/>
  <c r="Y3160" i="1"/>
  <c r="W3160" i="1" a="1"/>
  <c r="W3160" i="1"/>
  <c r="O3160" i="1"/>
  <c r="P3160" i="1"/>
  <c r="Q3160" i="1"/>
  <c r="R3160" i="1"/>
  <c r="V3160" i="1"/>
  <c r="S3160" i="1"/>
  <c r="T3161" i="1"/>
  <c r="Y3161" i="1"/>
  <c r="W3161" i="1" a="1"/>
  <c r="W3161" i="1"/>
  <c r="O3161" i="1"/>
  <c r="P3161" i="1"/>
  <c r="Q3161" i="1"/>
  <c r="R3161" i="1"/>
  <c r="V3161" i="1"/>
  <c r="S3161" i="1"/>
  <c r="T3162" i="1"/>
  <c r="Y3162" i="1"/>
  <c r="W3162" i="1" a="1"/>
  <c r="W3162" i="1"/>
  <c r="O3162" i="1"/>
  <c r="P3162" i="1"/>
  <c r="Q3162" i="1"/>
  <c r="R3162" i="1"/>
  <c r="V3162" i="1"/>
  <c r="S3162" i="1"/>
  <c r="T3163" i="1"/>
  <c r="Y3163" i="1"/>
  <c r="W3163" i="1" a="1"/>
  <c r="W3163" i="1"/>
  <c r="O3163" i="1"/>
  <c r="P3163" i="1"/>
  <c r="Q3163" i="1"/>
  <c r="R3163" i="1"/>
  <c r="V3163" i="1"/>
  <c r="S3163" i="1"/>
  <c r="T3164" i="1"/>
  <c r="Y3164" i="1"/>
  <c r="W3164" i="1" a="1"/>
  <c r="W3164" i="1"/>
  <c r="O3164" i="1"/>
  <c r="P3164" i="1"/>
  <c r="Q3164" i="1"/>
  <c r="R3164" i="1"/>
  <c r="V3164" i="1"/>
  <c r="S3164" i="1"/>
  <c r="T3165" i="1"/>
  <c r="Y3165" i="1"/>
  <c r="W3165" i="1" a="1"/>
  <c r="W3165" i="1"/>
  <c r="O3165" i="1"/>
  <c r="P3165" i="1"/>
  <c r="Q3165" i="1"/>
  <c r="R3165" i="1"/>
  <c r="V3165" i="1"/>
  <c r="S3165" i="1"/>
  <c r="T3166" i="1"/>
  <c r="Y3166" i="1"/>
  <c r="W3166" i="1" a="1"/>
  <c r="W3166" i="1"/>
  <c r="O3166" i="1"/>
  <c r="P3166" i="1"/>
  <c r="Q3166" i="1"/>
  <c r="R3166" i="1"/>
  <c r="V3166" i="1"/>
  <c r="S3166" i="1"/>
  <c r="T3167" i="1"/>
  <c r="Y3167" i="1"/>
  <c r="W3167" i="1" a="1"/>
  <c r="W3167" i="1"/>
  <c r="O3167" i="1"/>
  <c r="P3167" i="1"/>
  <c r="Q3167" i="1"/>
  <c r="R3167" i="1"/>
  <c r="V3167" i="1"/>
  <c r="S3167" i="1"/>
  <c r="T3168" i="1"/>
  <c r="Y3168" i="1"/>
  <c r="W3168" i="1" a="1"/>
  <c r="W3168" i="1"/>
  <c r="O3168" i="1"/>
  <c r="P3168" i="1"/>
  <c r="Q3168" i="1"/>
  <c r="R3168" i="1"/>
  <c r="V3168" i="1"/>
  <c r="S3168" i="1"/>
  <c r="T3169" i="1"/>
  <c r="Y3169" i="1"/>
  <c r="W3169" i="1" a="1"/>
  <c r="W3169" i="1"/>
  <c r="O3169" i="1"/>
  <c r="P3169" i="1"/>
  <c r="Q3169" i="1"/>
  <c r="R3169" i="1"/>
  <c r="V3169" i="1"/>
  <c r="S3169" i="1"/>
  <c r="T3170" i="1"/>
  <c r="Y3170" i="1"/>
  <c r="W3170" i="1" a="1"/>
  <c r="W3170" i="1"/>
  <c r="O3170" i="1"/>
  <c r="P3170" i="1"/>
  <c r="Q3170" i="1"/>
  <c r="R3170" i="1"/>
  <c r="V3170" i="1"/>
  <c r="S3170" i="1"/>
  <c r="T3171" i="1"/>
  <c r="Y3171" i="1"/>
  <c r="W3171" i="1" a="1"/>
  <c r="W3171" i="1"/>
  <c r="O3171" i="1"/>
  <c r="P3171" i="1"/>
  <c r="Q3171" i="1"/>
  <c r="R3171" i="1"/>
  <c r="V3171" i="1"/>
  <c r="S3171" i="1"/>
  <c r="T3172" i="1"/>
  <c r="Y3172" i="1"/>
  <c r="W3172" i="1" a="1"/>
  <c r="W3172" i="1"/>
  <c r="O3172" i="1"/>
  <c r="P3172" i="1"/>
  <c r="Q3172" i="1"/>
  <c r="R3172" i="1"/>
  <c r="V3172" i="1"/>
  <c r="S3172" i="1"/>
  <c r="T3173" i="1"/>
  <c r="Y3173" i="1"/>
  <c r="W3173" i="1" a="1"/>
  <c r="W3173" i="1"/>
  <c r="O3173" i="1"/>
  <c r="P3173" i="1"/>
  <c r="Q3173" i="1"/>
  <c r="R3173" i="1"/>
  <c r="V3173" i="1"/>
  <c r="S3173" i="1"/>
  <c r="T3174" i="1"/>
  <c r="Y3174" i="1"/>
  <c r="W3174" i="1" a="1"/>
  <c r="W3174" i="1"/>
  <c r="O3174" i="1"/>
  <c r="P3174" i="1"/>
  <c r="Q3174" i="1"/>
  <c r="R3174" i="1"/>
  <c r="V3174" i="1"/>
  <c r="S3174" i="1"/>
  <c r="T3175" i="1"/>
  <c r="Y3175" i="1"/>
  <c r="W3175" i="1" a="1"/>
  <c r="W3175" i="1"/>
  <c r="O3175" i="1"/>
  <c r="P3175" i="1"/>
  <c r="Q3175" i="1"/>
  <c r="R3175" i="1"/>
  <c r="V3175" i="1"/>
  <c r="S3175" i="1"/>
  <c r="T3176" i="1"/>
  <c r="Y3176" i="1"/>
  <c r="W3176" i="1" a="1"/>
  <c r="W3176" i="1"/>
  <c r="O3176" i="1"/>
  <c r="P3176" i="1"/>
  <c r="Q3176" i="1"/>
  <c r="R3176" i="1"/>
  <c r="V3176" i="1"/>
  <c r="S3176" i="1"/>
  <c r="T3177" i="1"/>
  <c r="Y3177" i="1"/>
  <c r="W3177" i="1" a="1"/>
  <c r="W3177" i="1"/>
  <c r="O3177" i="1"/>
  <c r="P3177" i="1"/>
  <c r="Q3177" i="1"/>
  <c r="R3177" i="1"/>
  <c r="V3177" i="1"/>
  <c r="S3177" i="1"/>
  <c r="T3178" i="1"/>
  <c r="Y3178" i="1"/>
  <c r="W3178" i="1" a="1"/>
  <c r="W3178" i="1"/>
  <c r="O3178" i="1"/>
  <c r="P3178" i="1"/>
  <c r="Q3178" i="1"/>
  <c r="R3178" i="1"/>
  <c r="V3178" i="1"/>
  <c r="S3178" i="1"/>
  <c r="T3179" i="1"/>
  <c r="Y3179" i="1"/>
  <c r="W3179" i="1" a="1"/>
  <c r="W3179" i="1"/>
  <c r="O3179" i="1"/>
  <c r="P3179" i="1"/>
  <c r="Q3179" i="1"/>
  <c r="R3179" i="1"/>
  <c r="V3179" i="1"/>
  <c r="S3179" i="1"/>
  <c r="T3180" i="1"/>
  <c r="Y3180" i="1"/>
  <c r="W3180" i="1" a="1"/>
  <c r="W3180" i="1"/>
  <c r="O3180" i="1"/>
  <c r="P3180" i="1"/>
  <c r="Q3180" i="1"/>
  <c r="R3180" i="1"/>
  <c r="V3180" i="1"/>
  <c r="S3180" i="1"/>
  <c r="T3181" i="1"/>
  <c r="Y3181" i="1"/>
  <c r="W3181" i="1" a="1"/>
  <c r="W3181" i="1"/>
  <c r="O3181" i="1"/>
  <c r="P3181" i="1"/>
  <c r="Q3181" i="1"/>
  <c r="R3181" i="1"/>
  <c r="V3181" i="1"/>
  <c r="S3181" i="1"/>
  <c r="T3182" i="1"/>
  <c r="Y3182" i="1"/>
  <c r="W3182" i="1" a="1"/>
  <c r="W3182" i="1"/>
  <c r="O3182" i="1"/>
  <c r="P3182" i="1"/>
  <c r="Q3182" i="1"/>
  <c r="R3182" i="1"/>
  <c r="V3182" i="1"/>
  <c r="S3182" i="1"/>
  <c r="T3183" i="1"/>
  <c r="Y3183" i="1"/>
  <c r="W3183" i="1" a="1"/>
  <c r="W3183" i="1"/>
  <c r="O3183" i="1"/>
  <c r="P3183" i="1"/>
  <c r="Q3183" i="1"/>
  <c r="R3183" i="1"/>
  <c r="V3183" i="1"/>
  <c r="S3183" i="1"/>
  <c r="T3184" i="1"/>
  <c r="Y3184" i="1"/>
  <c r="W3184" i="1" a="1"/>
  <c r="W3184" i="1"/>
  <c r="O3184" i="1"/>
  <c r="P3184" i="1"/>
  <c r="Q3184" i="1"/>
  <c r="R3184" i="1"/>
  <c r="V3184" i="1"/>
  <c r="S3184" i="1"/>
  <c r="T3185" i="1"/>
  <c r="Y3185" i="1"/>
  <c r="W3185" i="1" a="1"/>
  <c r="W3185" i="1"/>
  <c r="O3185" i="1"/>
  <c r="P3185" i="1"/>
  <c r="Q3185" i="1"/>
  <c r="R3185" i="1"/>
  <c r="V3185" i="1"/>
  <c r="S3185" i="1"/>
  <c r="T3186" i="1"/>
  <c r="Y3186" i="1"/>
  <c r="W3186" i="1" a="1"/>
  <c r="W3186" i="1"/>
  <c r="O3186" i="1"/>
  <c r="P3186" i="1"/>
  <c r="Q3186" i="1"/>
  <c r="R3186" i="1"/>
  <c r="V3186" i="1"/>
  <c r="S3186" i="1"/>
  <c r="T3187" i="1"/>
  <c r="Y3187" i="1"/>
  <c r="W3187" i="1" a="1"/>
  <c r="W3187" i="1"/>
  <c r="O3187" i="1"/>
  <c r="P3187" i="1"/>
  <c r="Q3187" i="1"/>
  <c r="R3187" i="1"/>
  <c r="V3187" i="1"/>
  <c r="S3187" i="1"/>
  <c r="T3188" i="1"/>
  <c r="Y3188" i="1"/>
  <c r="W3188" i="1" a="1"/>
  <c r="W3188" i="1"/>
  <c r="O3188" i="1"/>
  <c r="P3188" i="1"/>
  <c r="Q3188" i="1"/>
  <c r="R3188" i="1"/>
  <c r="V3188" i="1"/>
  <c r="S3188" i="1"/>
  <c r="T3189" i="1"/>
  <c r="Y3189" i="1"/>
  <c r="W3189" i="1" a="1"/>
  <c r="W3189" i="1"/>
  <c r="O3189" i="1"/>
  <c r="P3189" i="1"/>
  <c r="Q3189" i="1"/>
  <c r="R3189" i="1"/>
  <c r="V3189" i="1"/>
  <c r="S3189" i="1"/>
  <c r="T3190" i="1"/>
  <c r="Y3190" i="1"/>
  <c r="W3190" i="1" a="1"/>
  <c r="W3190" i="1"/>
  <c r="O3190" i="1"/>
  <c r="P3190" i="1"/>
  <c r="Q3190" i="1"/>
  <c r="R3190" i="1"/>
  <c r="V3190" i="1"/>
  <c r="S3190" i="1"/>
  <c r="T3191" i="1"/>
  <c r="Y3191" i="1"/>
  <c r="W3191" i="1" a="1"/>
  <c r="W3191" i="1"/>
  <c r="O3191" i="1"/>
  <c r="P3191" i="1"/>
  <c r="Q3191" i="1"/>
  <c r="R3191" i="1"/>
  <c r="V3191" i="1"/>
  <c r="S3191" i="1"/>
  <c r="T3192" i="1"/>
  <c r="Y3192" i="1"/>
  <c r="W3192" i="1" a="1"/>
  <c r="W3192" i="1"/>
  <c r="O3192" i="1"/>
  <c r="P3192" i="1"/>
  <c r="Q3192" i="1"/>
  <c r="R3192" i="1"/>
  <c r="V3192" i="1"/>
  <c r="S3192" i="1"/>
  <c r="T3193" i="1"/>
  <c r="Y3193" i="1"/>
  <c r="W3193" i="1" a="1"/>
  <c r="W3193" i="1"/>
  <c r="O3193" i="1"/>
  <c r="P3193" i="1"/>
  <c r="Q3193" i="1"/>
  <c r="R3193" i="1"/>
  <c r="V3193" i="1"/>
  <c r="S3193" i="1"/>
  <c r="T3194" i="1"/>
  <c r="Y3194" i="1"/>
  <c r="W3194" i="1" a="1"/>
  <c r="W3194" i="1"/>
  <c r="O3194" i="1"/>
  <c r="P3194" i="1"/>
  <c r="Q3194" i="1"/>
  <c r="R3194" i="1"/>
  <c r="V3194" i="1"/>
  <c r="S3194" i="1"/>
  <c r="T3195" i="1"/>
  <c r="Y3195" i="1"/>
  <c r="W3195" i="1" a="1"/>
  <c r="W3195" i="1"/>
  <c r="O3195" i="1"/>
  <c r="P3195" i="1"/>
  <c r="Q3195" i="1"/>
  <c r="R3195" i="1"/>
  <c r="V3195" i="1"/>
  <c r="S3195" i="1"/>
  <c r="T3196" i="1"/>
  <c r="Y3196" i="1"/>
  <c r="W3196" i="1" a="1"/>
  <c r="W3196" i="1"/>
  <c r="O3196" i="1"/>
  <c r="P3196" i="1"/>
  <c r="Q3196" i="1"/>
  <c r="R3196" i="1"/>
  <c r="V3196" i="1"/>
  <c r="S3196" i="1"/>
  <c r="T3197" i="1"/>
  <c r="Y3197" i="1"/>
  <c r="W3197" i="1" a="1"/>
  <c r="W3197" i="1"/>
  <c r="O3197" i="1"/>
  <c r="P3197" i="1"/>
  <c r="Q3197" i="1"/>
  <c r="R3197" i="1"/>
  <c r="V3197" i="1"/>
  <c r="S3197" i="1"/>
  <c r="T3198" i="1"/>
  <c r="Y3198" i="1"/>
  <c r="W3198" i="1" a="1"/>
  <c r="W3198" i="1"/>
  <c r="O3198" i="1"/>
  <c r="P3198" i="1"/>
  <c r="Q3198" i="1"/>
  <c r="R3198" i="1"/>
  <c r="V3198" i="1"/>
  <c r="S3198" i="1"/>
  <c r="T3199" i="1"/>
  <c r="Y3199" i="1"/>
  <c r="W3199" i="1" a="1"/>
  <c r="W3199" i="1"/>
  <c r="O3199" i="1"/>
  <c r="P3199" i="1"/>
  <c r="Q3199" i="1"/>
  <c r="R3199" i="1"/>
  <c r="V3199" i="1"/>
  <c r="S3199" i="1"/>
  <c r="T3200" i="1"/>
  <c r="Y3200" i="1"/>
  <c r="W3200" i="1" a="1"/>
  <c r="W3200" i="1"/>
  <c r="O3200" i="1"/>
  <c r="P3200" i="1"/>
  <c r="Q3200" i="1"/>
  <c r="R3200" i="1"/>
  <c r="V3200" i="1"/>
  <c r="S3200" i="1"/>
  <c r="T3201" i="1"/>
  <c r="Y3201" i="1"/>
  <c r="W3201" i="1" a="1"/>
  <c r="W3201" i="1"/>
  <c r="O3201" i="1"/>
  <c r="P3201" i="1"/>
  <c r="Q3201" i="1"/>
  <c r="R3201" i="1"/>
  <c r="V3201" i="1"/>
  <c r="S3201" i="1"/>
  <c r="T3202" i="1"/>
  <c r="Y3202" i="1"/>
  <c r="W3202" i="1" a="1"/>
  <c r="W3202" i="1"/>
  <c r="O3202" i="1"/>
  <c r="P3202" i="1"/>
  <c r="Q3202" i="1"/>
  <c r="R3202" i="1"/>
  <c r="V3202" i="1"/>
  <c r="S3202" i="1"/>
  <c r="T3203" i="1"/>
  <c r="Y3203" i="1"/>
  <c r="W3203" i="1" a="1"/>
  <c r="W3203" i="1"/>
  <c r="O3203" i="1"/>
  <c r="P3203" i="1"/>
  <c r="Q3203" i="1"/>
  <c r="R3203" i="1"/>
  <c r="V3203" i="1"/>
  <c r="S3203" i="1"/>
  <c r="T3204" i="1"/>
  <c r="Y3204" i="1"/>
  <c r="W3204" i="1" a="1"/>
  <c r="W3204" i="1"/>
  <c r="O3204" i="1"/>
  <c r="P3204" i="1"/>
  <c r="Q3204" i="1"/>
  <c r="R3204" i="1"/>
  <c r="V3204" i="1"/>
  <c r="S3204" i="1"/>
  <c r="T3205" i="1"/>
  <c r="Y3205" i="1"/>
  <c r="W3205" i="1" a="1"/>
  <c r="W3205" i="1"/>
  <c r="O3205" i="1"/>
  <c r="P3205" i="1"/>
  <c r="Q3205" i="1"/>
  <c r="R3205" i="1"/>
  <c r="V3205" i="1"/>
  <c r="S3205" i="1"/>
  <c r="T3206" i="1"/>
  <c r="Y3206" i="1"/>
  <c r="W3206" i="1" a="1"/>
  <c r="W3206" i="1"/>
  <c r="O3206" i="1"/>
  <c r="P3206" i="1"/>
  <c r="Q3206" i="1"/>
  <c r="R3206" i="1"/>
  <c r="V3206" i="1"/>
  <c r="S3206" i="1"/>
  <c r="T3207" i="1"/>
  <c r="Y3207" i="1"/>
  <c r="W3207" i="1" a="1"/>
  <c r="W3207" i="1"/>
  <c r="O3207" i="1"/>
  <c r="P3207" i="1"/>
  <c r="Q3207" i="1"/>
  <c r="R3207" i="1"/>
  <c r="V3207" i="1"/>
  <c r="S3207" i="1"/>
  <c r="T3208" i="1"/>
  <c r="Y3208" i="1"/>
  <c r="W3208" i="1" a="1"/>
  <c r="W3208" i="1"/>
  <c r="O3208" i="1"/>
  <c r="P3208" i="1"/>
  <c r="Q3208" i="1"/>
  <c r="R3208" i="1"/>
  <c r="V3208" i="1"/>
  <c r="S3208" i="1"/>
  <c r="T3209" i="1"/>
  <c r="Y3209" i="1"/>
  <c r="W3209" i="1" a="1"/>
  <c r="W3209" i="1"/>
  <c r="O3209" i="1"/>
  <c r="P3209" i="1"/>
  <c r="Q3209" i="1"/>
  <c r="R3209" i="1"/>
  <c r="V3209" i="1"/>
  <c r="S3209" i="1"/>
  <c r="T3210" i="1"/>
  <c r="Y3210" i="1"/>
  <c r="W3210" i="1" a="1"/>
  <c r="W3210" i="1"/>
  <c r="O3210" i="1"/>
  <c r="P3210" i="1"/>
  <c r="Q3210" i="1"/>
  <c r="R3210" i="1"/>
  <c r="V3210" i="1"/>
  <c r="S3210" i="1"/>
  <c r="T3211" i="1"/>
  <c r="Y3211" i="1"/>
  <c r="W3211" i="1" a="1"/>
  <c r="W3211" i="1"/>
  <c r="O3211" i="1"/>
  <c r="P3211" i="1"/>
  <c r="Q3211" i="1"/>
  <c r="R3211" i="1"/>
  <c r="V3211" i="1"/>
  <c r="S3211" i="1"/>
  <c r="T3212" i="1"/>
  <c r="Y3212" i="1"/>
  <c r="W3212" i="1" a="1"/>
  <c r="W3212" i="1"/>
  <c r="O3212" i="1"/>
  <c r="P3212" i="1"/>
  <c r="Q3212" i="1"/>
  <c r="R3212" i="1"/>
  <c r="V3212" i="1"/>
  <c r="S3212" i="1"/>
  <c r="T3213" i="1"/>
  <c r="Y3213" i="1"/>
  <c r="W3213" i="1" a="1"/>
  <c r="W3213" i="1"/>
  <c r="O3213" i="1"/>
  <c r="P3213" i="1"/>
  <c r="Q3213" i="1"/>
  <c r="R3213" i="1"/>
  <c r="V3213" i="1"/>
  <c r="S3213" i="1"/>
  <c r="T3214" i="1"/>
  <c r="Y3214" i="1"/>
  <c r="W3214" i="1" a="1"/>
  <c r="W3214" i="1"/>
  <c r="O3214" i="1"/>
  <c r="P3214" i="1"/>
  <c r="Q3214" i="1"/>
  <c r="R3214" i="1"/>
  <c r="V3214" i="1"/>
  <c r="S3214" i="1"/>
  <c r="T3215" i="1"/>
  <c r="Y3215" i="1"/>
  <c r="W3215" i="1" a="1"/>
  <c r="W3215" i="1"/>
  <c r="O3215" i="1"/>
  <c r="P3215" i="1"/>
  <c r="Q3215" i="1"/>
  <c r="R3215" i="1"/>
  <c r="V3215" i="1"/>
  <c r="S3215" i="1"/>
  <c r="T3216" i="1"/>
  <c r="Y3216" i="1"/>
  <c r="W3216" i="1" a="1"/>
  <c r="W3216" i="1"/>
  <c r="O3216" i="1"/>
  <c r="P3216" i="1"/>
  <c r="Q3216" i="1"/>
  <c r="R3216" i="1"/>
  <c r="V3216" i="1"/>
  <c r="S3216" i="1"/>
  <c r="T3217" i="1"/>
  <c r="Y3217" i="1"/>
  <c r="W3217" i="1" a="1"/>
  <c r="W3217" i="1"/>
  <c r="O3217" i="1"/>
  <c r="P3217" i="1"/>
  <c r="Q3217" i="1"/>
  <c r="R3217" i="1"/>
  <c r="V3217" i="1"/>
  <c r="S3217" i="1"/>
  <c r="T3218" i="1"/>
  <c r="Y3218" i="1"/>
  <c r="W3218" i="1" a="1"/>
  <c r="W3218" i="1"/>
  <c r="O3218" i="1"/>
  <c r="P3218" i="1"/>
  <c r="Q3218" i="1"/>
  <c r="R3218" i="1"/>
  <c r="V3218" i="1"/>
  <c r="S3218" i="1"/>
  <c r="T3219" i="1"/>
  <c r="Y3219" i="1"/>
  <c r="W3219" i="1" a="1"/>
  <c r="W3219" i="1"/>
  <c r="O3219" i="1"/>
  <c r="P3219" i="1"/>
  <c r="Q3219" i="1"/>
  <c r="R3219" i="1"/>
  <c r="V3219" i="1"/>
  <c r="S3219" i="1"/>
  <c r="T3220" i="1"/>
  <c r="Y3220" i="1"/>
  <c r="W3220" i="1" a="1"/>
  <c r="W3220" i="1"/>
  <c r="O3220" i="1"/>
  <c r="P3220" i="1"/>
  <c r="Q3220" i="1"/>
  <c r="R3220" i="1"/>
  <c r="V3220" i="1"/>
  <c r="S3220" i="1"/>
  <c r="T3221" i="1"/>
  <c r="Y3221" i="1"/>
  <c r="W3221" i="1" a="1"/>
  <c r="W3221" i="1"/>
  <c r="O3221" i="1"/>
  <c r="P3221" i="1"/>
  <c r="Q3221" i="1"/>
  <c r="R3221" i="1"/>
  <c r="V3221" i="1"/>
  <c r="S3221" i="1"/>
  <c r="T3222" i="1"/>
  <c r="Y3222" i="1"/>
  <c r="W3222" i="1" a="1"/>
  <c r="W3222" i="1"/>
  <c r="O3222" i="1"/>
  <c r="P3222" i="1"/>
  <c r="Q3222" i="1"/>
  <c r="R3222" i="1"/>
  <c r="V3222" i="1"/>
  <c r="S3222" i="1"/>
  <c r="T3223" i="1"/>
  <c r="Y3223" i="1"/>
  <c r="W3223" i="1" a="1"/>
  <c r="W3223" i="1"/>
  <c r="O3223" i="1"/>
  <c r="P3223" i="1"/>
  <c r="Q3223" i="1"/>
  <c r="R3223" i="1"/>
  <c r="V3223" i="1"/>
  <c r="S3223" i="1"/>
  <c r="T3224" i="1"/>
  <c r="Y3224" i="1"/>
  <c r="W3224" i="1" a="1"/>
  <c r="W3224" i="1"/>
  <c r="O3224" i="1"/>
  <c r="P3224" i="1"/>
  <c r="Q3224" i="1"/>
  <c r="R3224" i="1"/>
  <c r="V3224" i="1"/>
  <c r="S3224" i="1"/>
  <c r="T3225" i="1"/>
  <c r="Y3225" i="1"/>
  <c r="W3225" i="1" a="1"/>
  <c r="W3225" i="1"/>
  <c r="O3225" i="1"/>
  <c r="P3225" i="1"/>
  <c r="Q3225" i="1"/>
  <c r="R3225" i="1"/>
  <c r="V3225" i="1"/>
  <c r="S3225" i="1"/>
  <c r="T3226" i="1"/>
  <c r="Y3226" i="1"/>
  <c r="W3226" i="1" a="1"/>
  <c r="W3226" i="1"/>
  <c r="O3226" i="1"/>
  <c r="P3226" i="1"/>
  <c r="Q3226" i="1"/>
  <c r="R3226" i="1"/>
  <c r="V3226" i="1"/>
  <c r="S3226" i="1"/>
  <c r="T3227" i="1"/>
  <c r="Y3227" i="1"/>
  <c r="W3227" i="1" a="1"/>
  <c r="W3227" i="1"/>
  <c r="O3227" i="1"/>
  <c r="P3227" i="1"/>
  <c r="Q3227" i="1"/>
  <c r="R3227" i="1"/>
  <c r="V3227" i="1"/>
  <c r="S3227" i="1"/>
  <c r="T3228" i="1"/>
  <c r="Y3228" i="1"/>
  <c r="W3228" i="1" a="1"/>
  <c r="W3228" i="1"/>
  <c r="O3228" i="1"/>
  <c r="P3228" i="1"/>
  <c r="Q3228" i="1"/>
  <c r="R3228" i="1"/>
  <c r="V3228" i="1"/>
  <c r="S3228" i="1"/>
  <c r="T3229" i="1"/>
  <c r="Y3229" i="1"/>
  <c r="W3229" i="1" a="1"/>
  <c r="W3229" i="1"/>
  <c r="O3229" i="1"/>
  <c r="P3229" i="1"/>
  <c r="Q3229" i="1"/>
  <c r="R3229" i="1"/>
  <c r="V3229" i="1"/>
  <c r="S3229" i="1"/>
  <c r="T3230" i="1"/>
  <c r="Y3230" i="1"/>
  <c r="W3230" i="1" a="1"/>
  <c r="W3230" i="1"/>
  <c r="O3230" i="1"/>
  <c r="P3230" i="1"/>
  <c r="Q3230" i="1"/>
  <c r="R3230" i="1"/>
  <c r="V3230" i="1"/>
  <c r="S3230" i="1"/>
  <c r="T3231" i="1"/>
  <c r="Y3231" i="1"/>
  <c r="W3231" i="1" a="1"/>
  <c r="W3231" i="1"/>
  <c r="O3231" i="1"/>
  <c r="P3231" i="1"/>
  <c r="Q3231" i="1"/>
  <c r="R3231" i="1"/>
  <c r="V3231" i="1"/>
  <c r="S3231" i="1"/>
  <c r="T3232" i="1"/>
  <c r="Y3232" i="1"/>
  <c r="W3232" i="1" a="1"/>
  <c r="W3232" i="1"/>
  <c r="O3232" i="1"/>
  <c r="P3232" i="1"/>
  <c r="Q3232" i="1"/>
  <c r="R3232" i="1"/>
  <c r="V3232" i="1"/>
  <c r="S3232" i="1"/>
  <c r="T3233" i="1"/>
  <c r="Y3233" i="1"/>
  <c r="W3233" i="1" a="1"/>
  <c r="W3233" i="1"/>
  <c r="O3233" i="1"/>
  <c r="P3233" i="1"/>
  <c r="Q3233" i="1"/>
  <c r="R3233" i="1"/>
  <c r="V3233" i="1"/>
  <c r="S3233" i="1"/>
  <c r="T3234" i="1"/>
  <c r="Y3234" i="1"/>
  <c r="W3234" i="1" a="1"/>
  <c r="W3234" i="1"/>
  <c r="O3234" i="1"/>
  <c r="P3234" i="1"/>
  <c r="Q3234" i="1"/>
  <c r="R3234" i="1"/>
  <c r="V3234" i="1"/>
  <c r="S3234" i="1"/>
  <c r="T3235" i="1"/>
  <c r="Y3235" i="1"/>
  <c r="W3235" i="1" a="1"/>
  <c r="W3235" i="1"/>
  <c r="O3235" i="1"/>
  <c r="P3235" i="1"/>
  <c r="Q3235" i="1"/>
  <c r="R3235" i="1"/>
  <c r="V3235" i="1"/>
  <c r="S3235" i="1"/>
  <c r="T3236" i="1"/>
  <c r="Y3236" i="1"/>
  <c r="W3236" i="1" a="1"/>
  <c r="W3236" i="1"/>
  <c r="O3236" i="1"/>
  <c r="P3236" i="1"/>
  <c r="Q3236" i="1"/>
  <c r="R3236" i="1"/>
  <c r="V3236" i="1"/>
  <c r="S3236" i="1"/>
  <c r="T3237" i="1"/>
  <c r="Y3237" i="1"/>
  <c r="W3237" i="1" a="1"/>
  <c r="W3237" i="1"/>
  <c r="O3237" i="1"/>
  <c r="P3237" i="1"/>
  <c r="Q3237" i="1"/>
  <c r="R3237" i="1"/>
  <c r="V3237" i="1"/>
  <c r="S3237" i="1"/>
  <c r="T3238" i="1"/>
  <c r="Y3238" i="1"/>
  <c r="W3238" i="1" a="1"/>
  <c r="W3238" i="1"/>
  <c r="O3238" i="1"/>
  <c r="P3238" i="1"/>
  <c r="Q3238" i="1"/>
  <c r="R3238" i="1"/>
  <c r="V3238" i="1"/>
  <c r="S3238" i="1"/>
  <c r="T3239" i="1"/>
  <c r="Y3239" i="1"/>
  <c r="W3239" i="1" a="1"/>
  <c r="W3239" i="1"/>
  <c r="O3239" i="1"/>
  <c r="P3239" i="1"/>
  <c r="Q3239" i="1"/>
  <c r="R3239" i="1"/>
  <c r="V3239" i="1"/>
  <c r="S3239" i="1"/>
  <c r="T3240" i="1"/>
  <c r="Y3240" i="1"/>
  <c r="W3240" i="1" a="1"/>
  <c r="W3240" i="1"/>
  <c r="O3240" i="1"/>
  <c r="P3240" i="1"/>
  <c r="Q3240" i="1"/>
  <c r="R3240" i="1"/>
  <c r="V3240" i="1"/>
  <c r="S3240" i="1"/>
  <c r="T3241" i="1"/>
  <c r="Y3241" i="1"/>
  <c r="W3241" i="1" a="1"/>
  <c r="W3241" i="1"/>
  <c r="O3241" i="1"/>
  <c r="P3241" i="1"/>
  <c r="Q3241" i="1"/>
  <c r="R3241" i="1"/>
  <c r="V3241" i="1"/>
  <c r="S3241" i="1"/>
  <c r="T3242" i="1"/>
  <c r="Y3242" i="1"/>
  <c r="W3242" i="1" a="1"/>
  <c r="W3242" i="1"/>
  <c r="O3242" i="1"/>
  <c r="P3242" i="1"/>
  <c r="Q3242" i="1"/>
  <c r="R3242" i="1"/>
  <c r="V3242" i="1"/>
  <c r="S3242" i="1"/>
  <c r="T3243" i="1"/>
  <c r="Y3243" i="1"/>
  <c r="W3243" i="1" a="1"/>
  <c r="W3243" i="1"/>
  <c r="O3243" i="1"/>
  <c r="P3243" i="1"/>
  <c r="Q3243" i="1"/>
  <c r="R3243" i="1"/>
  <c r="V3243" i="1"/>
  <c r="S3243" i="1"/>
  <c r="T3244" i="1"/>
  <c r="Y3244" i="1"/>
  <c r="W3244" i="1" a="1"/>
  <c r="W3244" i="1"/>
  <c r="O3244" i="1"/>
  <c r="P3244" i="1"/>
  <c r="Q3244" i="1"/>
  <c r="R3244" i="1"/>
  <c r="V3244" i="1"/>
  <c r="S3244" i="1"/>
  <c r="T3245" i="1"/>
  <c r="Y3245" i="1"/>
  <c r="W3245" i="1" a="1"/>
  <c r="W3245" i="1"/>
  <c r="O3245" i="1"/>
  <c r="P3245" i="1"/>
  <c r="Q3245" i="1"/>
  <c r="R3245" i="1"/>
  <c r="V3245" i="1"/>
  <c r="S3245" i="1"/>
  <c r="T3246" i="1"/>
  <c r="Y3246" i="1"/>
  <c r="W3246" i="1" a="1"/>
  <c r="W3246" i="1"/>
  <c r="O3246" i="1"/>
  <c r="P3246" i="1"/>
  <c r="Q3246" i="1"/>
  <c r="R3246" i="1"/>
  <c r="V3246" i="1"/>
  <c r="S3246" i="1"/>
  <c r="T3247" i="1"/>
  <c r="Y3247" i="1"/>
  <c r="W3247" i="1" a="1"/>
  <c r="W3247" i="1"/>
  <c r="O3247" i="1"/>
  <c r="P3247" i="1"/>
  <c r="Q3247" i="1"/>
  <c r="R3247" i="1"/>
  <c r="V3247" i="1"/>
  <c r="S3247" i="1"/>
  <c r="T3248" i="1"/>
  <c r="Y3248" i="1"/>
  <c r="W3248" i="1" a="1"/>
  <c r="W3248" i="1"/>
  <c r="O3248" i="1"/>
  <c r="P3248" i="1"/>
  <c r="Q3248" i="1"/>
  <c r="R3248" i="1"/>
  <c r="V3248" i="1"/>
  <c r="S3248" i="1"/>
  <c r="T3249" i="1"/>
  <c r="Y3249" i="1"/>
  <c r="W3249" i="1" a="1"/>
  <c r="W3249" i="1"/>
  <c r="O3249" i="1"/>
  <c r="P3249" i="1"/>
  <c r="Q3249" i="1"/>
  <c r="R3249" i="1"/>
  <c r="V3249" i="1"/>
  <c r="S3249" i="1"/>
  <c r="T3250" i="1"/>
  <c r="Y3250" i="1"/>
  <c r="W3250" i="1" a="1"/>
  <c r="W3250" i="1"/>
  <c r="O3250" i="1"/>
  <c r="P3250" i="1"/>
  <c r="Q3250" i="1"/>
  <c r="R3250" i="1"/>
  <c r="V3250" i="1"/>
  <c r="S3250" i="1"/>
  <c r="T3251" i="1"/>
  <c r="Y3251" i="1"/>
  <c r="W3251" i="1" a="1"/>
  <c r="W3251" i="1"/>
  <c r="O3251" i="1"/>
  <c r="P3251" i="1"/>
  <c r="Q3251" i="1"/>
  <c r="R3251" i="1"/>
  <c r="V3251" i="1"/>
  <c r="S3251" i="1"/>
  <c r="T3252" i="1"/>
  <c r="Y3252" i="1"/>
  <c r="W3252" i="1" a="1"/>
  <c r="W3252" i="1"/>
  <c r="O3252" i="1"/>
  <c r="P3252" i="1"/>
  <c r="Q3252" i="1"/>
  <c r="R3252" i="1"/>
  <c r="V3252" i="1"/>
  <c r="S3252" i="1"/>
  <c r="T3253" i="1"/>
  <c r="Y3253" i="1"/>
  <c r="W3253" i="1" a="1"/>
  <c r="W3253" i="1"/>
  <c r="O3253" i="1"/>
  <c r="P3253" i="1"/>
  <c r="Q3253" i="1"/>
  <c r="R3253" i="1"/>
  <c r="V3253" i="1"/>
  <c r="S3253" i="1"/>
  <c r="T3254" i="1"/>
  <c r="Y3254" i="1"/>
  <c r="W3254" i="1" a="1"/>
  <c r="W3254" i="1"/>
  <c r="O3254" i="1"/>
  <c r="P3254" i="1"/>
  <c r="Q3254" i="1"/>
  <c r="R3254" i="1"/>
  <c r="V3254" i="1"/>
  <c r="S3254" i="1"/>
  <c r="T3255" i="1"/>
  <c r="Y3255" i="1"/>
  <c r="W3255" i="1" a="1"/>
  <c r="W3255" i="1"/>
  <c r="O3255" i="1"/>
  <c r="P3255" i="1"/>
  <c r="Q3255" i="1"/>
  <c r="R3255" i="1"/>
  <c r="V3255" i="1"/>
  <c r="S3255" i="1"/>
  <c r="T3256" i="1"/>
  <c r="Y3256" i="1"/>
  <c r="W3256" i="1" a="1"/>
  <c r="W3256" i="1"/>
  <c r="O3256" i="1"/>
  <c r="P3256" i="1"/>
  <c r="Q3256" i="1"/>
  <c r="R3256" i="1"/>
  <c r="V3256" i="1"/>
  <c r="S3256" i="1"/>
  <c r="T3257" i="1"/>
  <c r="Y3257" i="1"/>
  <c r="W3257" i="1" a="1"/>
  <c r="W3257" i="1"/>
  <c r="O3257" i="1"/>
  <c r="P3257" i="1"/>
  <c r="Q3257" i="1"/>
  <c r="R3257" i="1"/>
  <c r="V3257" i="1"/>
  <c r="S3257" i="1"/>
  <c r="T3258" i="1"/>
  <c r="Y3258" i="1"/>
  <c r="W3258" i="1" a="1"/>
  <c r="W3258" i="1"/>
  <c r="O3258" i="1"/>
  <c r="P3258" i="1"/>
  <c r="Q3258" i="1"/>
  <c r="R3258" i="1"/>
  <c r="V3258" i="1"/>
  <c r="S3258" i="1"/>
  <c r="T3259" i="1"/>
  <c r="Y3259" i="1"/>
  <c r="W3259" i="1" a="1"/>
  <c r="W3259" i="1"/>
  <c r="O3259" i="1"/>
  <c r="P3259" i="1"/>
  <c r="Q3259" i="1"/>
  <c r="R3259" i="1"/>
  <c r="V3259" i="1"/>
  <c r="S3259" i="1"/>
  <c r="T3260" i="1"/>
  <c r="Y3260" i="1"/>
  <c r="W3260" i="1" a="1"/>
  <c r="W3260" i="1"/>
  <c r="O3260" i="1"/>
  <c r="P3260" i="1"/>
  <c r="Q3260" i="1"/>
  <c r="R3260" i="1"/>
  <c r="V3260" i="1"/>
  <c r="S3260" i="1"/>
  <c r="T3261" i="1"/>
  <c r="Y3261" i="1"/>
  <c r="W3261" i="1" a="1"/>
  <c r="W3261" i="1"/>
  <c r="O3261" i="1"/>
  <c r="P3261" i="1"/>
  <c r="Q3261" i="1"/>
  <c r="R3261" i="1"/>
  <c r="V3261" i="1"/>
  <c r="S3261" i="1"/>
  <c r="T3262" i="1"/>
  <c r="Y3262" i="1"/>
  <c r="W3262" i="1" a="1"/>
  <c r="W3262" i="1"/>
  <c r="O3262" i="1"/>
  <c r="P3262" i="1"/>
  <c r="Q3262" i="1"/>
  <c r="R3262" i="1"/>
  <c r="V3262" i="1"/>
  <c r="S3262" i="1"/>
  <c r="T3263" i="1"/>
  <c r="Y3263" i="1"/>
  <c r="W3263" i="1" a="1"/>
  <c r="W3263" i="1"/>
  <c r="O3263" i="1"/>
  <c r="P3263" i="1"/>
  <c r="Q3263" i="1"/>
  <c r="R3263" i="1"/>
  <c r="V3263" i="1"/>
  <c r="S3263" i="1"/>
  <c r="T3264" i="1"/>
  <c r="Y3264" i="1"/>
  <c r="W3264" i="1" a="1"/>
  <c r="W3264" i="1"/>
  <c r="O3264" i="1"/>
  <c r="P3264" i="1"/>
  <c r="Q3264" i="1"/>
  <c r="R3264" i="1"/>
  <c r="V3264" i="1"/>
  <c r="S3264" i="1"/>
  <c r="T3265" i="1"/>
  <c r="Y3265" i="1"/>
  <c r="W3265" i="1" a="1"/>
  <c r="W3265" i="1"/>
  <c r="O3265" i="1"/>
  <c r="P3265" i="1"/>
  <c r="Q3265" i="1"/>
  <c r="R3265" i="1"/>
  <c r="V3265" i="1"/>
  <c r="S3265" i="1"/>
  <c r="T3266" i="1"/>
  <c r="Y3266" i="1"/>
  <c r="W3266" i="1" a="1"/>
  <c r="W3266" i="1"/>
  <c r="O3266" i="1"/>
  <c r="P3266" i="1"/>
  <c r="Q3266" i="1"/>
  <c r="R3266" i="1"/>
  <c r="V3266" i="1"/>
  <c r="S3266" i="1"/>
  <c r="T3267" i="1"/>
  <c r="Y3267" i="1"/>
  <c r="W3267" i="1" a="1"/>
  <c r="W3267" i="1"/>
  <c r="O3267" i="1"/>
  <c r="P3267" i="1"/>
  <c r="Q3267" i="1"/>
  <c r="R3267" i="1"/>
  <c r="V3267" i="1"/>
  <c r="S3267" i="1"/>
  <c r="T3268" i="1"/>
  <c r="Y3268" i="1"/>
  <c r="W3268" i="1" a="1"/>
  <c r="W3268" i="1"/>
  <c r="O3268" i="1"/>
  <c r="P3268" i="1"/>
  <c r="Q3268" i="1"/>
  <c r="R3268" i="1"/>
  <c r="V3268" i="1"/>
  <c r="S3268" i="1"/>
  <c r="T3269" i="1"/>
  <c r="Y3269" i="1"/>
  <c r="W3269" i="1" a="1"/>
  <c r="W3269" i="1"/>
  <c r="O3269" i="1"/>
  <c r="P3269" i="1"/>
  <c r="Q3269" i="1"/>
  <c r="R3269" i="1"/>
  <c r="V3269" i="1"/>
  <c r="S3269" i="1"/>
  <c r="T3270" i="1"/>
  <c r="Y3270" i="1"/>
  <c r="W3270" i="1" a="1"/>
  <c r="W3270" i="1"/>
  <c r="O3270" i="1"/>
  <c r="P3270" i="1"/>
  <c r="Q3270" i="1"/>
  <c r="R3270" i="1"/>
  <c r="V3270" i="1"/>
  <c r="S3270" i="1"/>
  <c r="T3271" i="1"/>
  <c r="Y3271" i="1"/>
  <c r="W3271" i="1" a="1"/>
  <c r="W3271" i="1"/>
  <c r="O3271" i="1"/>
  <c r="P3271" i="1"/>
  <c r="Q3271" i="1"/>
  <c r="R3271" i="1"/>
  <c r="V3271" i="1"/>
  <c r="S3271" i="1"/>
  <c r="T3272" i="1"/>
  <c r="Y3272" i="1"/>
  <c r="W3272" i="1" a="1"/>
  <c r="W3272" i="1"/>
  <c r="O3272" i="1"/>
  <c r="P3272" i="1"/>
  <c r="Q3272" i="1"/>
  <c r="R3272" i="1"/>
  <c r="V3272" i="1"/>
  <c r="S3272" i="1"/>
  <c r="T3273" i="1"/>
  <c r="Y3273" i="1"/>
  <c r="W3273" i="1" a="1"/>
  <c r="W3273" i="1"/>
  <c r="O3273" i="1"/>
  <c r="P3273" i="1"/>
  <c r="Q3273" i="1"/>
  <c r="R3273" i="1"/>
  <c r="V3273" i="1"/>
  <c r="S3273" i="1"/>
  <c r="T3274" i="1"/>
  <c r="Y3274" i="1"/>
  <c r="W3274" i="1" a="1"/>
  <c r="W3274" i="1"/>
  <c r="O3274" i="1"/>
  <c r="P3274" i="1"/>
  <c r="Q3274" i="1"/>
  <c r="R3274" i="1"/>
  <c r="V3274" i="1"/>
  <c r="S3274" i="1"/>
  <c r="T3275" i="1"/>
  <c r="Y3275" i="1"/>
  <c r="W3275" i="1" a="1"/>
  <c r="W3275" i="1"/>
  <c r="O3275" i="1"/>
  <c r="P3275" i="1"/>
  <c r="Q3275" i="1"/>
  <c r="R3275" i="1"/>
  <c r="V3275" i="1"/>
  <c r="S3275" i="1"/>
  <c r="T3276" i="1"/>
  <c r="Y3276" i="1"/>
  <c r="W3276" i="1" a="1"/>
  <c r="W3276" i="1"/>
  <c r="O3276" i="1"/>
  <c r="P3276" i="1"/>
  <c r="Q3276" i="1"/>
  <c r="R3276" i="1"/>
  <c r="V3276" i="1"/>
  <c r="S3276" i="1"/>
  <c r="T3277" i="1"/>
  <c r="Y3277" i="1"/>
  <c r="W3277" i="1" a="1"/>
  <c r="W3277" i="1"/>
  <c r="O3277" i="1"/>
  <c r="P3277" i="1"/>
  <c r="Q3277" i="1"/>
  <c r="R3277" i="1"/>
  <c r="V3277" i="1"/>
  <c r="S3277" i="1"/>
  <c r="T3278" i="1"/>
  <c r="Y3278" i="1"/>
  <c r="W3278" i="1" a="1"/>
  <c r="W3278" i="1"/>
  <c r="O3278" i="1"/>
  <c r="P3278" i="1"/>
  <c r="Q3278" i="1"/>
  <c r="R3278" i="1"/>
  <c r="V3278" i="1"/>
  <c r="S3278" i="1"/>
  <c r="T3279" i="1"/>
  <c r="Y3279" i="1"/>
  <c r="W3279" i="1" a="1"/>
  <c r="W3279" i="1"/>
  <c r="O3279" i="1"/>
  <c r="P3279" i="1"/>
  <c r="Q3279" i="1"/>
  <c r="R3279" i="1"/>
  <c r="V3279" i="1"/>
  <c r="S3279" i="1"/>
  <c r="T3280" i="1"/>
  <c r="Y3280" i="1"/>
  <c r="W3280" i="1" a="1"/>
  <c r="W3280" i="1"/>
  <c r="O3280" i="1"/>
  <c r="P3280" i="1"/>
  <c r="Q3280" i="1"/>
  <c r="R3280" i="1"/>
  <c r="V3280" i="1"/>
  <c r="S3280" i="1"/>
  <c r="T3281" i="1"/>
  <c r="Y3281" i="1"/>
  <c r="W3281" i="1" a="1"/>
  <c r="W3281" i="1"/>
  <c r="O3281" i="1"/>
  <c r="P3281" i="1"/>
  <c r="Q3281" i="1"/>
  <c r="R3281" i="1"/>
  <c r="V3281" i="1"/>
  <c r="S3281" i="1"/>
  <c r="T3282" i="1"/>
  <c r="Y3282" i="1"/>
  <c r="W3282" i="1" a="1"/>
  <c r="W3282" i="1"/>
  <c r="O3282" i="1"/>
  <c r="P3282" i="1"/>
  <c r="Q3282" i="1"/>
  <c r="R3282" i="1"/>
  <c r="V3282" i="1"/>
  <c r="S3282" i="1"/>
  <c r="T3283" i="1"/>
  <c r="Y3283" i="1"/>
  <c r="W3283" i="1" a="1"/>
  <c r="W3283" i="1"/>
  <c r="O3283" i="1"/>
  <c r="P3283" i="1"/>
  <c r="Q3283" i="1"/>
  <c r="R3283" i="1"/>
  <c r="V3283" i="1"/>
  <c r="S3283" i="1"/>
  <c r="T3284" i="1"/>
  <c r="Y3284" i="1"/>
  <c r="W3284" i="1" a="1"/>
  <c r="W3284" i="1"/>
  <c r="O3284" i="1"/>
  <c r="P3284" i="1"/>
  <c r="Q3284" i="1"/>
  <c r="R3284" i="1"/>
  <c r="V3284" i="1"/>
  <c r="S3284" i="1"/>
  <c r="T3285" i="1"/>
  <c r="Y3285" i="1"/>
  <c r="W3285" i="1" a="1"/>
  <c r="W3285" i="1"/>
  <c r="O3285" i="1"/>
  <c r="P3285" i="1"/>
  <c r="Q3285" i="1"/>
  <c r="R3285" i="1"/>
  <c r="V3285" i="1"/>
  <c r="S3285" i="1"/>
  <c r="T3286" i="1"/>
  <c r="Y3286" i="1"/>
  <c r="W3286" i="1" a="1"/>
  <c r="W3286" i="1"/>
  <c r="O3286" i="1"/>
  <c r="P3286" i="1"/>
  <c r="Q3286" i="1"/>
  <c r="R3286" i="1"/>
  <c r="V3286" i="1"/>
  <c r="S3286" i="1"/>
  <c r="T3287" i="1"/>
  <c r="Y3287" i="1"/>
  <c r="W3287" i="1" a="1"/>
  <c r="W3287" i="1"/>
  <c r="O3287" i="1"/>
  <c r="P3287" i="1"/>
  <c r="Q3287" i="1"/>
  <c r="R3287" i="1"/>
  <c r="V3287" i="1"/>
  <c r="S3287" i="1"/>
  <c r="T3288" i="1"/>
  <c r="Y3288" i="1"/>
  <c r="W3288" i="1" a="1"/>
  <c r="W3288" i="1"/>
  <c r="O3288" i="1"/>
  <c r="P3288" i="1"/>
  <c r="Q3288" i="1"/>
  <c r="R3288" i="1"/>
  <c r="V3288" i="1"/>
  <c r="S3288" i="1"/>
  <c r="T3289" i="1"/>
  <c r="Y3289" i="1"/>
  <c r="W3289" i="1" a="1"/>
  <c r="W3289" i="1"/>
  <c r="O3289" i="1"/>
  <c r="P3289" i="1"/>
  <c r="Q3289" i="1"/>
  <c r="R3289" i="1"/>
  <c r="V3289" i="1"/>
  <c r="S3289" i="1"/>
  <c r="T3290" i="1"/>
  <c r="Y3290" i="1"/>
  <c r="W3290" i="1" a="1"/>
  <c r="W3290" i="1"/>
  <c r="O3290" i="1"/>
  <c r="P3290" i="1"/>
  <c r="Q3290" i="1"/>
  <c r="R3290" i="1"/>
  <c r="V3290" i="1"/>
  <c r="S3290" i="1"/>
  <c r="T3291" i="1"/>
  <c r="Y3291" i="1"/>
  <c r="W3291" i="1" a="1"/>
  <c r="W3291" i="1"/>
  <c r="O3291" i="1"/>
  <c r="P3291" i="1"/>
  <c r="Q3291" i="1"/>
  <c r="R3291" i="1"/>
  <c r="V3291" i="1"/>
  <c r="S3291" i="1"/>
  <c r="T3292" i="1"/>
  <c r="Y3292" i="1"/>
  <c r="W3292" i="1" a="1"/>
  <c r="W3292" i="1"/>
  <c r="O3292" i="1"/>
  <c r="P3292" i="1"/>
  <c r="Q3292" i="1"/>
  <c r="R3292" i="1"/>
  <c r="V3292" i="1"/>
  <c r="S3292" i="1"/>
  <c r="T3293" i="1"/>
  <c r="Y3293" i="1"/>
  <c r="W3293" i="1" a="1"/>
  <c r="W3293" i="1"/>
  <c r="O3293" i="1"/>
  <c r="P3293" i="1"/>
  <c r="Q3293" i="1"/>
  <c r="R3293" i="1"/>
  <c r="V3293" i="1"/>
  <c r="S3293" i="1"/>
  <c r="T3294" i="1"/>
  <c r="Y3294" i="1"/>
  <c r="W3294" i="1" a="1"/>
  <c r="W3294" i="1"/>
  <c r="O3294" i="1"/>
  <c r="P3294" i="1"/>
  <c r="Q3294" i="1"/>
  <c r="R3294" i="1"/>
  <c r="V3294" i="1"/>
  <c r="S3294" i="1"/>
  <c r="T3295" i="1"/>
  <c r="Y3295" i="1"/>
  <c r="W3295" i="1" a="1"/>
  <c r="W3295" i="1"/>
  <c r="O3295" i="1"/>
  <c r="P3295" i="1"/>
  <c r="Q3295" i="1"/>
  <c r="R3295" i="1"/>
  <c r="V3295" i="1"/>
  <c r="S3295" i="1"/>
  <c r="T3296" i="1"/>
  <c r="Y3296" i="1"/>
  <c r="W3296" i="1" a="1"/>
  <c r="W3296" i="1"/>
  <c r="O3296" i="1"/>
  <c r="P3296" i="1"/>
  <c r="Q3296" i="1"/>
  <c r="R3296" i="1"/>
  <c r="V3296" i="1"/>
  <c r="S3296" i="1"/>
  <c r="T3297" i="1"/>
  <c r="Y3297" i="1"/>
  <c r="W3297" i="1" a="1"/>
  <c r="W3297" i="1"/>
  <c r="O3297" i="1"/>
  <c r="P3297" i="1"/>
  <c r="Q3297" i="1"/>
  <c r="R3297" i="1"/>
  <c r="V3297" i="1"/>
  <c r="S3297" i="1"/>
  <c r="T3298" i="1"/>
  <c r="Y3298" i="1"/>
  <c r="W3298" i="1" a="1"/>
  <c r="W3298" i="1"/>
  <c r="O3298" i="1"/>
  <c r="P3298" i="1"/>
  <c r="Q3298" i="1"/>
  <c r="R3298" i="1"/>
  <c r="V3298" i="1"/>
  <c r="S3298" i="1"/>
  <c r="T3299" i="1"/>
  <c r="Y3299" i="1"/>
  <c r="W3299" i="1" a="1"/>
  <c r="W3299" i="1"/>
  <c r="O3299" i="1"/>
  <c r="P3299" i="1"/>
  <c r="Q3299" i="1"/>
  <c r="R3299" i="1"/>
  <c r="V3299" i="1"/>
  <c r="S3299" i="1"/>
  <c r="T3300" i="1"/>
  <c r="Y3300" i="1"/>
  <c r="W3300" i="1" a="1"/>
  <c r="W3300" i="1"/>
  <c r="O3300" i="1"/>
  <c r="P3300" i="1"/>
  <c r="Q3300" i="1"/>
  <c r="R3300" i="1"/>
  <c r="V3300" i="1"/>
  <c r="S3300" i="1"/>
  <c r="T3301" i="1"/>
  <c r="Y3301" i="1"/>
  <c r="W3301" i="1" a="1"/>
  <c r="W3301" i="1"/>
  <c r="O3301" i="1"/>
  <c r="P3301" i="1"/>
  <c r="Q3301" i="1"/>
  <c r="R3301" i="1"/>
  <c r="V3301" i="1"/>
  <c r="S3301" i="1"/>
  <c r="T3302" i="1"/>
  <c r="Y3302" i="1"/>
  <c r="W3302" i="1" a="1"/>
  <c r="W3302" i="1"/>
  <c r="O3302" i="1"/>
  <c r="P3302" i="1"/>
  <c r="Q3302" i="1"/>
  <c r="R3302" i="1"/>
  <c r="V3302" i="1"/>
  <c r="S3302" i="1"/>
  <c r="T3303" i="1"/>
  <c r="Y3303" i="1"/>
  <c r="W3303" i="1" a="1"/>
  <c r="W3303" i="1"/>
  <c r="O3303" i="1"/>
  <c r="P3303" i="1"/>
  <c r="Q3303" i="1"/>
  <c r="R3303" i="1"/>
  <c r="V3303" i="1"/>
  <c r="S3303" i="1"/>
  <c r="T3304" i="1"/>
  <c r="Y3304" i="1"/>
  <c r="W3304" i="1" a="1"/>
  <c r="W3304" i="1"/>
  <c r="O3304" i="1"/>
  <c r="P3304" i="1"/>
  <c r="Q3304" i="1"/>
  <c r="R3304" i="1"/>
  <c r="V3304" i="1"/>
  <c r="S3304" i="1"/>
  <c r="T3305" i="1"/>
  <c r="Y3305" i="1"/>
  <c r="W3305" i="1" a="1"/>
  <c r="W3305" i="1"/>
  <c r="O3305" i="1"/>
  <c r="P3305" i="1"/>
  <c r="Q3305" i="1"/>
  <c r="R3305" i="1"/>
  <c r="V3305" i="1"/>
  <c r="S3305" i="1"/>
  <c r="T3306" i="1"/>
  <c r="Y3306" i="1"/>
  <c r="W3306" i="1" a="1"/>
  <c r="W3306" i="1"/>
  <c r="O3306" i="1"/>
  <c r="P3306" i="1"/>
  <c r="Q3306" i="1"/>
  <c r="R3306" i="1"/>
  <c r="V3306" i="1"/>
  <c r="S3306" i="1"/>
  <c r="T3307" i="1"/>
  <c r="Y3307" i="1"/>
  <c r="W3307" i="1" a="1"/>
  <c r="W3307" i="1"/>
  <c r="O3307" i="1"/>
  <c r="P3307" i="1"/>
  <c r="Q3307" i="1"/>
  <c r="R3307" i="1"/>
  <c r="V3307" i="1"/>
  <c r="S3307" i="1"/>
  <c r="T3308" i="1"/>
  <c r="Y3308" i="1"/>
  <c r="W3308" i="1" a="1"/>
  <c r="W3308" i="1"/>
  <c r="O3308" i="1"/>
  <c r="P3308" i="1"/>
  <c r="Q3308" i="1"/>
  <c r="R3308" i="1"/>
  <c r="V3308" i="1"/>
  <c r="S3308" i="1"/>
  <c r="T3309" i="1"/>
  <c r="Y3309" i="1"/>
  <c r="W3309" i="1" a="1"/>
  <c r="W3309" i="1"/>
  <c r="O3309" i="1"/>
  <c r="P3309" i="1"/>
  <c r="Q3309" i="1"/>
  <c r="R3309" i="1"/>
  <c r="V3309" i="1"/>
  <c r="S3309" i="1"/>
  <c r="T3310" i="1"/>
  <c r="Y3310" i="1"/>
  <c r="W3310" i="1" a="1"/>
  <c r="W3310" i="1"/>
  <c r="O3310" i="1"/>
  <c r="P3310" i="1"/>
  <c r="Q3310" i="1"/>
  <c r="R3310" i="1"/>
  <c r="V3310" i="1"/>
  <c r="S3310" i="1"/>
  <c r="T3311" i="1"/>
  <c r="Y3311" i="1"/>
  <c r="W3311" i="1" a="1"/>
  <c r="W3311" i="1"/>
  <c r="O3311" i="1"/>
  <c r="P3311" i="1"/>
  <c r="Q3311" i="1"/>
  <c r="R3311" i="1"/>
  <c r="V3311" i="1"/>
  <c r="S3311" i="1"/>
  <c r="T3312" i="1"/>
  <c r="Y3312" i="1"/>
  <c r="W3312" i="1" a="1"/>
  <c r="W3312" i="1"/>
  <c r="O3312" i="1"/>
  <c r="P3312" i="1"/>
  <c r="Q3312" i="1"/>
  <c r="R3312" i="1"/>
  <c r="V3312" i="1"/>
  <c r="S3312" i="1"/>
  <c r="T3313" i="1"/>
  <c r="Y3313" i="1"/>
  <c r="W3313" i="1" a="1"/>
  <c r="W3313" i="1"/>
  <c r="O3313" i="1"/>
  <c r="P3313" i="1"/>
  <c r="Q3313" i="1"/>
  <c r="R3313" i="1"/>
  <c r="V3313" i="1"/>
  <c r="S3313" i="1"/>
  <c r="T3314" i="1"/>
  <c r="Y3314" i="1"/>
  <c r="W3314" i="1" a="1"/>
  <c r="W3314" i="1"/>
  <c r="O3314" i="1"/>
  <c r="P3314" i="1"/>
  <c r="Q3314" i="1"/>
  <c r="R3314" i="1"/>
  <c r="V3314" i="1"/>
  <c r="S3314" i="1"/>
  <c r="T3315" i="1"/>
  <c r="Y3315" i="1"/>
  <c r="W3315" i="1" a="1"/>
  <c r="W3315" i="1"/>
  <c r="O3315" i="1"/>
  <c r="P3315" i="1"/>
  <c r="Q3315" i="1"/>
  <c r="R3315" i="1"/>
  <c r="V3315" i="1"/>
  <c r="S3315" i="1"/>
  <c r="T3316" i="1"/>
  <c r="Y3316" i="1"/>
  <c r="W3316" i="1" a="1"/>
  <c r="W3316" i="1"/>
  <c r="O3316" i="1"/>
  <c r="P3316" i="1"/>
  <c r="Q3316" i="1"/>
  <c r="R3316" i="1"/>
  <c r="V3316" i="1"/>
  <c r="S3316" i="1"/>
  <c r="T3317" i="1"/>
  <c r="Y3317" i="1"/>
  <c r="W3317" i="1" a="1"/>
  <c r="W3317" i="1"/>
  <c r="O3317" i="1"/>
  <c r="P3317" i="1"/>
  <c r="Q3317" i="1"/>
  <c r="R3317" i="1"/>
  <c r="V3317" i="1"/>
  <c r="S3317" i="1"/>
  <c r="T3318" i="1"/>
  <c r="Y3318" i="1"/>
  <c r="W3318" i="1" a="1"/>
  <c r="W3318" i="1"/>
  <c r="O3318" i="1"/>
  <c r="P3318" i="1"/>
  <c r="Q3318" i="1"/>
  <c r="R3318" i="1"/>
  <c r="V3318" i="1"/>
  <c r="S3318" i="1"/>
  <c r="T3319" i="1"/>
  <c r="Y3319" i="1"/>
  <c r="W3319" i="1" a="1"/>
  <c r="W3319" i="1"/>
  <c r="O3319" i="1"/>
  <c r="P3319" i="1"/>
  <c r="Q3319" i="1"/>
  <c r="R3319" i="1"/>
  <c r="V3319" i="1"/>
  <c r="S3319" i="1"/>
  <c r="T3320" i="1"/>
  <c r="Y3320" i="1"/>
  <c r="W3320" i="1" a="1"/>
  <c r="W3320" i="1"/>
  <c r="O3320" i="1"/>
  <c r="P3320" i="1"/>
  <c r="Q3320" i="1"/>
  <c r="R3320" i="1"/>
  <c r="V3320" i="1"/>
  <c r="S3320" i="1"/>
  <c r="T3321" i="1"/>
  <c r="Y3321" i="1"/>
  <c r="W3321" i="1" a="1"/>
  <c r="W3321" i="1"/>
  <c r="O3321" i="1"/>
  <c r="P3321" i="1"/>
  <c r="Q3321" i="1"/>
  <c r="R3321" i="1"/>
  <c r="V3321" i="1"/>
  <c r="S3321" i="1"/>
  <c r="T3322" i="1"/>
  <c r="Y3322" i="1"/>
  <c r="W3322" i="1" a="1"/>
  <c r="W3322" i="1"/>
  <c r="O3322" i="1"/>
  <c r="P3322" i="1"/>
  <c r="Q3322" i="1"/>
  <c r="R3322" i="1"/>
  <c r="V3322" i="1"/>
  <c r="S3322" i="1"/>
  <c r="T3323" i="1"/>
  <c r="Y3323" i="1"/>
  <c r="W3323" i="1" a="1"/>
  <c r="W3323" i="1"/>
  <c r="O3323" i="1"/>
  <c r="P3323" i="1"/>
  <c r="Q3323" i="1"/>
  <c r="R3323" i="1"/>
  <c r="V3323" i="1"/>
  <c r="S3323" i="1"/>
  <c r="T3324" i="1"/>
  <c r="Y3324" i="1"/>
  <c r="W3324" i="1" a="1"/>
  <c r="W3324" i="1"/>
  <c r="O3324" i="1"/>
  <c r="P3324" i="1"/>
  <c r="Q3324" i="1"/>
  <c r="R3324" i="1"/>
  <c r="V3324" i="1"/>
  <c r="S3324" i="1"/>
  <c r="T3325" i="1"/>
  <c r="Y3325" i="1"/>
  <c r="W3325" i="1" a="1"/>
  <c r="W3325" i="1"/>
  <c r="O3325" i="1"/>
  <c r="P3325" i="1"/>
  <c r="Q3325" i="1"/>
  <c r="R3325" i="1"/>
  <c r="V3325" i="1"/>
  <c r="S3325" i="1"/>
  <c r="T3326" i="1"/>
  <c r="Y3326" i="1"/>
  <c r="W3326" i="1" a="1"/>
  <c r="W3326" i="1"/>
  <c r="O3326" i="1"/>
  <c r="P3326" i="1"/>
  <c r="Q3326" i="1"/>
  <c r="R3326" i="1"/>
  <c r="V3326" i="1"/>
  <c r="S3326" i="1"/>
  <c r="T3327" i="1"/>
  <c r="Y3327" i="1"/>
  <c r="W3327" i="1" a="1"/>
  <c r="W3327" i="1"/>
  <c r="O3327" i="1"/>
  <c r="P3327" i="1"/>
  <c r="Q3327" i="1"/>
  <c r="R3327" i="1"/>
  <c r="V3327" i="1"/>
  <c r="S3327" i="1"/>
  <c r="T3328" i="1"/>
  <c r="Y3328" i="1"/>
  <c r="W3328" i="1" a="1"/>
  <c r="W3328" i="1"/>
  <c r="O3328" i="1"/>
  <c r="P3328" i="1"/>
  <c r="Q3328" i="1"/>
  <c r="R3328" i="1"/>
  <c r="V3328" i="1"/>
  <c r="S3328" i="1"/>
  <c r="T3329" i="1"/>
  <c r="Y3329" i="1"/>
  <c r="W3329" i="1" a="1"/>
  <c r="W3329" i="1"/>
  <c r="O3329" i="1"/>
  <c r="P3329" i="1"/>
  <c r="Q3329" i="1"/>
  <c r="R3329" i="1"/>
  <c r="V3329" i="1"/>
  <c r="S3329" i="1"/>
  <c r="T3330" i="1"/>
  <c r="Y3330" i="1"/>
  <c r="W3330" i="1" a="1"/>
  <c r="W3330" i="1"/>
  <c r="O3330" i="1"/>
  <c r="P3330" i="1"/>
  <c r="Q3330" i="1"/>
  <c r="R3330" i="1"/>
  <c r="V3330" i="1"/>
  <c r="S3330" i="1"/>
  <c r="T3331" i="1"/>
  <c r="Y3331" i="1"/>
  <c r="W3331" i="1" a="1"/>
  <c r="W3331" i="1"/>
  <c r="O3331" i="1"/>
  <c r="P3331" i="1"/>
  <c r="Q3331" i="1"/>
  <c r="R3331" i="1"/>
  <c r="V3331" i="1"/>
  <c r="S3331" i="1"/>
  <c r="T3332" i="1"/>
  <c r="Y3332" i="1"/>
  <c r="W3332" i="1" a="1"/>
  <c r="W3332" i="1"/>
  <c r="O3332" i="1"/>
  <c r="P3332" i="1"/>
  <c r="Q3332" i="1"/>
  <c r="R3332" i="1"/>
  <c r="V3332" i="1"/>
  <c r="S3332" i="1"/>
  <c r="T3333" i="1"/>
  <c r="Y3333" i="1"/>
  <c r="W3333" i="1" a="1"/>
  <c r="W3333" i="1"/>
  <c r="O3333" i="1"/>
  <c r="P3333" i="1"/>
  <c r="Q3333" i="1"/>
  <c r="R3333" i="1"/>
  <c r="V3333" i="1"/>
  <c r="S3333" i="1"/>
  <c r="T3334" i="1"/>
  <c r="Y3334" i="1"/>
  <c r="W3334" i="1" a="1"/>
  <c r="W3334" i="1"/>
  <c r="O3334" i="1"/>
  <c r="P3334" i="1"/>
  <c r="Q3334" i="1"/>
  <c r="R3334" i="1"/>
  <c r="V3334" i="1"/>
  <c r="S3334" i="1"/>
  <c r="T3335" i="1"/>
  <c r="Y3335" i="1"/>
  <c r="W3335" i="1" a="1"/>
  <c r="W3335" i="1"/>
  <c r="O3335" i="1"/>
  <c r="P3335" i="1"/>
  <c r="Q3335" i="1"/>
  <c r="R3335" i="1"/>
  <c r="V3335" i="1"/>
  <c r="S3335" i="1"/>
  <c r="T3336" i="1"/>
  <c r="Y3336" i="1"/>
  <c r="W3336" i="1" a="1"/>
  <c r="W3336" i="1"/>
  <c r="O3336" i="1"/>
  <c r="P3336" i="1"/>
  <c r="Q3336" i="1"/>
  <c r="R3336" i="1"/>
  <c r="V3336" i="1"/>
  <c r="S3336" i="1"/>
  <c r="T3337" i="1"/>
  <c r="Y3337" i="1"/>
  <c r="W3337" i="1" a="1"/>
  <c r="W3337" i="1"/>
  <c r="O3337" i="1"/>
  <c r="P3337" i="1"/>
  <c r="Q3337" i="1"/>
  <c r="R3337" i="1"/>
  <c r="V3337" i="1"/>
  <c r="S3337" i="1"/>
  <c r="T3338" i="1"/>
  <c r="Y3338" i="1"/>
  <c r="W3338" i="1" a="1"/>
  <c r="W3338" i="1"/>
  <c r="O3338" i="1"/>
  <c r="P3338" i="1"/>
  <c r="Q3338" i="1"/>
  <c r="R3338" i="1"/>
  <c r="V3338" i="1"/>
  <c r="S3338" i="1"/>
  <c r="T3339" i="1"/>
  <c r="Y3339" i="1"/>
  <c r="W3339" i="1" a="1"/>
  <c r="W3339" i="1"/>
  <c r="O3339" i="1"/>
  <c r="P3339" i="1"/>
  <c r="Q3339" i="1"/>
  <c r="R3339" i="1"/>
  <c r="V3339" i="1"/>
  <c r="S3339" i="1"/>
  <c r="T3340" i="1"/>
  <c r="Y3340" i="1"/>
  <c r="W3340" i="1" a="1"/>
  <c r="W3340" i="1"/>
  <c r="O3340" i="1"/>
  <c r="P3340" i="1"/>
  <c r="Q3340" i="1"/>
  <c r="R3340" i="1"/>
  <c r="V3340" i="1"/>
  <c r="S3340" i="1"/>
  <c r="T3341" i="1"/>
  <c r="Y3341" i="1"/>
  <c r="W3341" i="1" a="1"/>
  <c r="W3341" i="1"/>
  <c r="O3341" i="1"/>
  <c r="P3341" i="1"/>
  <c r="Q3341" i="1"/>
  <c r="R3341" i="1"/>
  <c r="V3341" i="1"/>
  <c r="S3341" i="1"/>
  <c r="T3342" i="1"/>
  <c r="Y3342" i="1"/>
  <c r="W3342" i="1" a="1"/>
  <c r="W3342" i="1"/>
  <c r="O3342" i="1"/>
  <c r="P3342" i="1"/>
  <c r="Q3342" i="1"/>
  <c r="R3342" i="1"/>
  <c r="V3342" i="1"/>
  <c r="S3342" i="1"/>
  <c r="T3343" i="1"/>
  <c r="Y3343" i="1"/>
  <c r="W3343" i="1" a="1"/>
  <c r="W3343" i="1"/>
  <c r="O3343" i="1"/>
  <c r="P3343" i="1"/>
  <c r="Q3343" i="1"/>
  <c r="R3343" i="1"/>
  <c r="V3343" i="1"/>
  <c r="S3343" i="1"/>
  <c r="T3344" i="1"/>
  <c r="Y3344" i="1"/>
  <c r="W3344" i="1" a="1"/>
  <c r="W3344" i="1"/>
  <c r="O3344" i="1"/>
  <c r="P3344" i="1"/>
  <c r="Q3344" i="1"/>
  <c r="R3344" i="1"/>
  <c r="V3344" i="1"/>
  <c r="S3344" i="1"/>
  <c r="T3345" i="1"/>
  <c r="Y3345" i="1"/>
  <c r="W3345" i="1" a="1"/>
  <c r="W3345" i="1"/>
  <c r="O3345" i="1"/>
  <c r="P3345" i="1"/>
  <c r="Q3345" i="1"/>
  <c r="R3345" i="1"/>
  <c r="V3345" i="1"/>
  <c r="S3345" i="1"/>
  <c r="T3346" i="1"/>
  <c r="Y3346" i="1"/>
  <c r="W3346" i="1" a="1"/>
  <c r="W3346" i="1"/>
  <c r="O3346" i="1"/>
  <c r="P3346" i="1"/>
  <c r="Q3346" i="1"/>
  <c r="R3346" i="1"/>
  <c r="V3346" i="1"/>
  <c r="S3346" i="1"/>
  <c r="T3347" i="1"/>
  <c r="Y3347" i="1"/>
  <c r="W3347" i="1" a="1"/>
  <c r="W3347" i="1"/>
  <c r="O3347" i="1"/>
  <c r="P3347" i="1"/>
  <c r="Q3347" i="1"/>
  <c r="R3347" i="1"/>
  <c r="V3347" i="1"/>
  <c r="S3347" i="1"/>
  <c r="T3348" i="1"/>
  <c r="Y3348" i="1"/>
  <c r="W3348" i="1" a="1"/>
  <c r="W3348" i="1"/>
  <c r="O3348" i="1"/>
  <c r="P3348" i="1"/>
  <c r="Q3348" i="1"/>
  <c r="R3348" i="1"/>
  <c r="V3348" i="1"/>
  <c r="S3348" i="1"/>
  <c r="T3349" i="1"/>
  <c r="Y3349" i="1"/>
  <c r="W3349" i="1" a="1"/>
  <c r="W3349" i="1"/>
  <c r="O3349" i="1"/>
  <c r="P3349" i="1"/>
  <c r="Q3349" i="1"/>
  <c r="R3349" i="1"/>
  <c r="V3349" i="1"/>
  <c r="S3349" i="1"/>
  <c r="T3350" i="1"/>
  <c r="Y3350" i="1"/>
  <c r="W3350" i="1" a="1"/>
  <c r="W3350" i="1"/>
  <c r="O3350" i="1"/>
  <c r="P3350" i="1"/>
  <c r="Q3350" i="1"/>
  <c r="R3350" i="1"/>
  <c r="V3350" i="1"/>
  <c r="S3350" i="1"/>
  <c r="T3351" i="1"/>
  <c r="Y3351" i="1"/>
  <c r="W3351" i="1" a="1"/>
  <c r="W3351" i="1"/>
  <c r="O3351" i="1"/>
  <c r="P3351" i="1"/>
  <c r="Q3351" i="1"/>
  <c r="R3351" i="1"/>
  <c r="V3351" i="1"/>
  <c r="S3351" i="1"/>
  <c r="T3352" i="1"/>
  <c r="Y3352" i="1"/>
  <c r="W3352" i="1" a="1"/>
  <c r="W3352" i="1"/>
  <c r="O3352" i="1"/>
  <c r="P3352" i="1"/>
  <c r="Q3352" i="1"/>
  <c r="R3352" i="1"/>
  <c r="V3352" i="1"/>
  <c r="S3352" i="1"/>
  <c r="T3353" i="1"/>
  <c r="Y3353" i="1"/>
  <c r="W3353" i="1" a="1"/>
  <c r="W3353" i="1"/>
  <c r="O3353" i="1"/>
  <c r="P3353" i="1"/>
  <c r="Q3353" i="1"/>
  <c r="R3353" i="1"/>
  <c r="V3353" i="1"/>
  <c r="S3353" i="1"/>
  <c r="T3354" i="1"/>
  <c r="Y3354" i="1"/>
  <c r="W3354" i="1" a="1"/>
  <c r="W3354" i="1"/>
  <c r="O3354" i="1"/>
  <c r="P3354" i="1"/>
  <c r="Q3354" i="1"/>
  <c r="R3354" i="1"/>
  <c r="V3354" i="1"/>
  <c r="S3354" i="1"/>
  <c r="T3355" i="1"/>
  <c r="Y3355" i="1"/>
  <c r="W3355" i="1" a="1"/>
  <c r="W3355" i="1"/>
  <c r="O3355" i="1"/>
  <c r="P3355" i="1"/>
  <c r="Q3355" i="1"/>
  <c r="R3355" i="1"/>
  <c r="V3355" i="1"/>
  <c r="S3355" i="1"/>
  <c r="T3356" i="1"/>
  <c r="Y3356" i="1"/>
  <c r="W3356" i="1" a="1"/>
  <c r="W3356" i="1"/>
  <c r="O3356" i="1"/>
  <c r="P3356" i="1"/>
  <c r="Q3356" i="1"/>
  <c r="R3356" i="1"/>
  <c r="V3356" i="1"/>
  <c r="S3356" i="1"/>
  <c r="T3357" i="1"/>
  <c r="Y3357" i="1"/>
  <c r="W3357" i="1" a="1"/>
  <c r="W3357" i="1"/>
  <c r="O3357" i="1"/>
  <c r="P3357" i="1"/>
  <c r="Q3357" i="1"/>
  <c r="R3357" i="1"/>
  <c r="V3357" i="1"/>
  <c r="S3357" i="1"/>
  <c r="T3358" i="1"/>
  <c r="Y3358" i="1"/>
  <c r="W3358" i="1" a="1"/>
  <c r="W3358" i="1"/>
  <c r="O3358" i="1"/>
  <c r="P3358" i="1"/>
  <c r="Q3358" i="1"/>
  <c r="R3358" i="1"/>
  <c r="V3358" i="1"/>
  <c r="S3358" i="1"/>
  <c r="T3359" i="1"/>
  <c r="Y3359" i="1"/>
  <c r="W3359" i="1" a="1"/>
  <c r="W3359" i="1"/>
  <c r="O3359" i="1"/>
  <c r="P3359" i="1"/>
  <c r="Q3359" i="1"/>
  <c r="R3359" i="1"/>
  <c r="V3359" i="1"/>
  <c r="S3359" i="1"/>
  <c r="T3360" i="1"/>
  <c r="Y3360" i="1"/>
  <c r="W3360" i="1" a="1"/>
  <c r="W3360" i="1"/>
  <c r="O3360" i="1"/>
  <c r="P3360" i="1"/>
  <c r="Q3360" i="1"/>
  <c r="R3360" i="1"/>
  <c r="V3360" i="1"/>
  <c r="S3360" i="1"/>
  <c r="T3361" i="1"/>
  <c r="Y3361" i="1"/>
  <c r="W3361" i="1" a="1"/>
  <c r="W3361" i="1"/>
  <c r="O3361" i="1"/>
  <c r="P3361" i="1"/>
  <c r="Q3361" i="1"/>
  <c r="R3361" i="1"/>
  <c r="V3361" i="1"/>
  <c r="S3361" i="1"/>
  <c r="T3362" i="1"/>
  <c r="Y3362" i="1"/>
  <c r="W3362" i="1" a="1"/>
  <c r="W3362" i="1"/>
  <c r="O3362" i="1"/>
  <c r="P3362" i="1"/>
  <c r="Q3362" i="1"/>
  <c r="R3362" i="1"/>
  <c r="V3362" i="1"/>
  <c r="S3362" i="1"/>
  <c r="T3363" i="1"/>
  <c r="Y3363" i="1"/>
  <c r="W3363" i="1" a="1"/>
  <c r="W3363" i="1"/>
  <c r="O3363" i="1"/>
  <c r="P3363" i="1"/>
  <c r="Q3363" i="1"/>
  <c r="R3363" i="1"/>
  <c r="V3363" i="1"/>
  <c r="S3363" i="1"/>
  <c r="T3364" i="1"/>
  <c r="Y3364" i="1"/>
  <c r="W3364" i="1" a="1"/>
  <c r="W3364" i="1"/>
  <c r="O3364" i="1"/>
  <c r="P3364" i="1"/>
  <c r="Q3364" i="1"/>
  <c r="R3364" i="1"/>
  <c r="V3364" i="1"/>
  <c r="S3364" i="1"/>
  <c r="T3365" i="1"/>
  <c r="Y3365" i="1"/>
  <c r="W3365" i="1" a="1"/>
  <c r="W3365" i="1"/>
  <c r="O3365" i="1"/>
  <c r="P3365" i="1"/>
  <c r="Q3365" i="1"/>
  <c r="R3365" i="1"/>
  <c r="V3365" i="1"/>
  <c r="S3365" i="1"/>
  <c r="T3366" i="1"/>
  <c r="Y3366" i="1"/>
  <c r="W3366" i="1" a="1"/>
  <c r="W3366" i="1"/>
  <c r="O3366" i="1"/>
  <c r="P3366" i="1"/>
  <c r="Q3366" i="1"/>
  <c r="R3366" i="1"/>
  <c r="V3366" i="1"/>
  <c r="S3366" i="1"/>
  <c r="T3367" i="1"/>
  <c r="Y3367" i="1"/>
  <c r="W3367" i="1" a="1"/>
  <c r="W3367" i="1"/>
  <c r="O3367" i="1"/>
  <c r="P3367" i="1"/>
  <c r="Q3367" i="1"/>
  <c r="R3367" i="1"/>
  <c r="V3367" i="1"/>
  <c r="S3367" i="1"/>
  <c r="T3368" i="1"/>
  <c r="Y3368" i="1"/>
  <c r="W3368" i="1" a="1"/>
  <c r="W3368" i="1"/>
  <c r="O3368" i="1"/>
  <c r="P3368" i="1"/>
  <c r="Q3368" i="1"/>
  <c r="R3368" i="1"/>
  <c r="V3368" i="1"/>
  <c r="S3368" i="1"/>
  <c r="T3369" i="1"/>
  <c r="Y3369" i="1"/>
  <c r="W3369" i="1" a="1"/>
  <c r="W3369" i="1"/>
  <c r="O3369" i="1"/>
  <c r="P3369" i="1"/>
  <c r="Q3369" i="1"/>
  <c r="R3369" i="1"/>
  <c r="V3369" i="1"/>
  <c r="S3369" i="1"/>
  <c r="T3370" i="1"/>
  <c r="Y3370" i="1"/>
  <c r="W3370" i="1" a="1"/>
  <c r="W3370" i="1"/>
  <c r="O3370" i="1"/>
  <c r="P3370" i="1"/>
  <c r="Q3370" i="1"/>
  <c r="R3370" i="1"/>
  <c r="V3370" i="1"/>
  <c r="S3370" i="1"/>
  <c r="T3371" i="1"/>
  <c r="Y3371" i="1"/>
  <c r="W3371" i="1" a="1"/>
  <c r="W3371" i="1"/>
  <c r="O3371" i="1"/>
  <c r="P3371" i="1"/>
  <c r="Q3371" i="1"/>
  <c r="R3371" i="1"/>
  <c r="V3371" i="1"/>
  <c r="S3371" i="1"/>
  <c r="T3372" i="1"/>
  <c r="Y3372" i="1"/>
  <c r="W3372" i="1" a="1"/>
  <c r="W3372" i="1"/>
  <c r="O3372" i="1"/>
  <c r="P3372" i="1"/>
  <c r="Q3372" i="1"/>
  <c r="R3372" i="1"/>
  <c r="V3372" i="1"/>
  <c r="S3372" i="1"/>
  <c r="T3373" i="1"/>
  <c r="Y3373" i="1"/>
  <c r="W3373" i="1" a="1"/>
  <c r="W3373" i="1"/>
  <c r="O3373" i="1"/>
  <c r="P3373" i="1"/>
  <c r="Q3373" i="1"/>
  <c r="R3373" i="1"/>
  <c r="V3373" i="1"/>
  <c r="S3373" i="1"/>
  <c r="T3374" i="1"/>
  <c r="Y3374" i="1"/>
  <c r="W3374" i="1" a="1"/>
  <c r="W3374" i="1"/>
  <c r="O3374" i="1"/>
  <c r="P3374" i="1"/>
  <c r="Q3374" i="1"/>
  <c r="R3374" i="1"/>
  <c r="V3374" i="1"/>
  <c r="S3374" i="1"/>
  <c r="T3375" i="1"/>
  <c r="Y3375" i="1"/>
  <c r="W3375" i="1" a="1"/>
  <c r="W3375" i="1"/>
  <c r="O3375" i="1"/>
  <c r="P3375" i="1"/>
  <c r="Q3375" i="1"/>
  <c r="R3375" i="1"/>
  <c r="V3375" i="1"/>
  <c r="S3375" i="1"/>
  <c r="T3376" i="1"/>
  <c r="Y3376" i="1"/>
  <c r="W3376" i="1" a="1"/>
  <c r="W3376" i="1"/>
  <c r="O3376" i="1"/>
  <c r="P3376" i="1"/>
  <c r="Q3376" i="1"/>
  <c r="R3376" i="1"/>
  <c r="V3376" i="1"/>
  <c r="S3376" i="1"/>
  <c r="T3377" i="1"/>
  <c r="Y3377" i="1"/>
  <c r="W3377" i="1" a="1"/>
  <c r="W3377" i="1"/>
  <c r="O3377" i="1"/>
  <c r="P3377" i="1"/>
  <c r="Q3377" i="1"/>
  <c r="R3377" i="1"/>
  <c r="V3377" i="1"/>
  <c r="S3377" i="1"/>
  <c r="T3378" i="1"/>
  <c r="Y3378" i="1"/>
  <c r="W3378" i="1" a="1"/>
  <c r="W3378" i="1"/>
  <c r="O3378" i="1"/>
  <c r="P3378" i="1"/>
  <c r="Q3378" i="1"/>
  <c r="R3378" i="1"/>
  <c r="V3378" i="1"/>
  <c r="S3378" i="1"/>
  <c r="T3379" i="1"/>
  <c r="Y3379" i="1"/>
  <c r="W3379" i="1" a="1"/>
  <c r="W3379" i="1"/>
  <c r="O3379" i="1"/>
  <c r="P3379" i="1"/>
  <c r="Q3379" i="1"/>
  <c r="R3379" i="1"/>
  <c r="V3379" i="1"/>
  <c r="S3379" i="1"/>
  <c r="T3380" i="1"/>
  <c r="Y3380" i="1"/>
  <c r="W3380" i="1" a="1"/>
  <c r="W3380" i="1"/>
  <c r="O3380" i="1"/>
  <c r="P3380" i="1"/>
  <c r="Q3380" i="1"/>
  <c r="R3380" i="1"/>
  <c r="V3380" i="1"/>
  <c r="S3380" i="1"/>
  <c r="T3381" i="1"/>
  <c r="Y3381" i="1"/>
  <c r="W3381" i="1" a="1"/>
  <c r="W3381" i="1"/>
  <c r="O3381" i="1"/>
  <c r="P3381" i="1"/>
  <c r="Q3381" i="1"/>
  <c r="R3381" i="1"/>
  <c r="V3381" i="1"/>
  <c r="S3381" i="1"/>
  <c r="T3382" i="1"/>
  <c r="Y3382" i="1"/>
  <c r="W3382" i="1" a="1"/>
  <c r="W3382" i="1"/>
  <c r="O3382" i="1"/>
  <c r="P3382" i="1"/>
  <c r="Q3382" i="1"/>
  <c r="R3382" i="1"/>
  <c r="V3382" i="1"/>
  <c r="S3382" i="1"/>
  <c r="T3383" i="1"/>
  <c r="Y3383" i="1"/>
  <c r="W3383" i="1" a="1"/>
  <c r="W3383" i="1"/>
  <c r="O3383" i="1"/>
  <c r="P3383" i="1"/>
  <c r="Q3383" i="1"/>
  <c r="R3383" i="1"/>
  <c r="V3383" i="1"/>
  <c r="S3383" i="1"/>
  <c r="T3384" i="1"/>
  <c r="Y3384" i="1"/>
  <c r="W3384" i="1" a="1"/>
  <c r="W3384" i="1"/>
  <c r="O3384" i="1"/>
  <c r="P3384" i="1"/>
  <c r="Q3384" i="1"/>
  <c r="R3384" i="1"/>
  <c r="V3384" i="1"/>
  <c r="S3384" i="1"/>
  <c r="T3385" i="1"/>
  <c r="Y3385" i="1"/>
  <c r="W3385" i="1" a="1"/>
  <c r="W3385" i="1"/>
  <c r="O3385" i="1"/>
  <c r="P3385" i="1"/>
  <c r="Q3385" i="1"/>
  <c r="R3385" i="1"/>
  <c r="V3385" i="1"/>
  <c r="S3385" i="1"/>
  <c r="T3386" i="1"/>
  <c r="Y3386" i="1"/>
  <c r="W3386" i="1" a="1"/>
  <c r="W3386" i="1"/>
  <c r="O3386" i="1"/>
  <c r="P3386" i="1"/>
  <c r="Q3386" i="1"/>
  <c r="R3386" i="1"/>
  <c r="V3386" i="1"/>
  <c r="S3386" i="1"/>
  <c r="T3387" i="1"/>
  <c r="Y3387" i="1"/>
  <c r="W3387" i="1" a="1"/>
  <c r="W3387" i="1"/>
  <c r="O3387" i="1"/>
  <c r="P3387" i="1"/>
  <c r="Q3387" i="1"/>
  <c r="R3387" i="1"/>
  <c r="V3387" i="1"/>
  <c r="S3387" i="1"/>
  <c r="T3388" i="1"/>
  <c r="Y3388" i="1"/>
  <c r="W3388" i="1" a="1"/>
  <c r="W3388" i="1"/>
  <c r="O3388" i="1"/>
  <c r="P3388" i="1"/>
  <c r="Q3388" i="1"/>
  <c r="R3388" i="1"/>
  <c r="V3388" i="1"/>
  <c r="S3388" i="1"/>
  <c r="T3389" i="1"/>
  <c r="Y3389" i="1"/>
  <c r="W3389" i="1" a="1"/>
  <c r="W3389" i="1"/>
  <c r="O3389" i="1"/>
  <c r="P3389" i="1"/>
  <c r="Q3389" i="1"/>
  <c r="R3389" i="1"/>
  <c r="V3389" i="1"/>
  <c r="S3389" i="1"/>
  <c r="T3390" i="1"/>
  <c r="Y3390" i="1"/>
  <c r="W3390" i="1" a="1"/>
  <c r="W3390" i="1"/>
  <c r="O3390" i="1"/>
  <c r="P3390" i="1"/>
  <c r="Q3390" i="1"/>
  <c r="R3390" i="1"/>
  <c r="V3390" i="1"/>
  <c r="S3390" i="1"/>
  <c r="T3391" i="1"/>
  <c r="Y3391" i="1"/>
  <c r="W3391" i="1" a="1"/>
  <c r="W3391" i="1"/>
  <c r="O3391" i="1"/>
  <c r="P3391" i="1"/>
  <c r="Q3391" i="1"/>
  <c r="R3391" i="1"/>
  <c r="V3391" i="1"/>
  <c r="S3391" i="1"/>
  <c r="T3392" i="1"/>
  <c r="Y3392" i="1"/>
  <c r="W3392" i="1" a="1"/>
  <c r="W3392" i="1"/>
  <c r="O3392" i="1"/>
  <c r="P3392" i="1"/>
  <c r="Q3392" i="1"/>
  <c r="R3392" i="1"/>
  <c r="V3392" i="1"/>
  <c r="S3392" i="1"/>
  <c r="T3393" i="1"/>
  <c r="Y3393" i="1"/>
  <c r="W3393" i="1" a="1"/>
  <c r="W3393" i="1"/>
  <c r="O3393" i="1"/>
  <c r="P3393" i="1"/>
  <c r="Q3393" i="1"/>
  <c r="R3393" i="1"/>
  <c r="V3393" i="1"/>
  <c r="S3393" i="1"/>
  <c r="T3394" i="1"/>
  <c r="Y3394" i="1"/>
  <c r="W3394" i="1" a="1"/>
  <c r="W3394" i="1"/>
  <c r="O3394" i="1"/>
  <c r="P3394" i="1"/>
  <c r="Q3394" i="1"/>
  <c r="R3394" i="1"/>
  <c r="V3394" i="1"/>
  <c r="S3394" i="1"/>
  <c r="T3395" i="1"/>
  <c r="Y3395" i="1"/>
  <c r="W3395" i="1" a="1"/>
  <c r="W3395" i="1"/>
  <c r="O3395" i="1"/>
  <c r="P3395" i="1"/>
  <c r="Q3395" i="1"/>
  <c r="R3395" i="1"/>
  <c r="V3395" i="1"/>
  <c r="S3395" i="1"/>
  <c r="T3396" i="1"/>
  <c r="Y3396" i="1"/>
  <c r="W3396" i="1" a="1"/>
  <c r="W3396" i="1"/>
  <c r="O3396" i="1"/>
  <c r="P3396" i="1"/>
  <c r="Q3396" i="1"/>
  <c r="R3396" i="1"/>
  <c r="V3396" i="1"/>
  <c r="S3396" i="1"/>
  <c r="T3397" i="1"/>
  <c r="Y3397" i="1"/>
  <c r="W3397" i="1" a="1"/>
  <c r="W3397" i="1"/>
  <c r="O3397" i="1"/>
  <c r="P3397" i="1"/>
  <c r="Q3397" i="1"/>
  <c r="R3397" i="1"/>
  <c r="V3397" i="1"/>
  <c r="S3397" i="1"/>
  <c r="T3398" i="1"/>
  <c r="Y3398" i="1"/>
  <c r="W3398" i="1" a="1"/>
  <c r="W3398" i="1"/>
  <c r="O3398" i="1"/>
  <c r="P3398" i="1"/>
  <c r="Q3398" i="1"/>
  <c r="R3398" i="1"/>
  <c r="V3398" i="1"/>
  <c r="S3398" i="1"/>
  <c r="T3399" i="1"/>
  <c r="Y3399" i="1"/>
  <c r="W3399" i="1" a="1"/>
  <c r="W3399" i="1"/>
  <c r="O3399" i="1"/>
  <c r="P3399" i="1"/>
  <c r="Q3399" i="1"/>
  <c r="R3399" i="1"/>
  <c r="V3399" i="1"/>
  <c r="S3399" i="1"/>
  <c r="T3400" i="1"/>
  <c r="Y3400" i="1"/>
  <c r="W3400" i="1" a="1"/>
  <c r="W3400" i="1"/>
  <c r="O3400" i="1"/>
  <c r="P3400" i="1"/>
  <c r="Q3400" i="1"/>
  <c r="R3400" i="1"/>
  <c r="V3400" i="1"/>
  <c r="S3400" i="1"/>
  <c r="T3401" i="1"/>
  <c r="Y3401" i="1"/>
  <c r="W3401" i="1" a="1"/>
  <c r="W3401" i="1"/>
  <c r="O3401" i="1"/>
  <c r="P3401" i="1"/>
  <c r="Q3401" i="1"/>
  <c r="R3401" i="1"/>
  <c r="V3401" i="1"/>
  <c r="S3401" i="1"/>
  <c r="T3402" i="1"/>
  <c r="Y3402" i="1"/>
  <c r="W3402" i="1" a="1"/>
  <c r="W3402" i="1"/>
  <c r="O3402" i="1"/>
  <c r="P3402" i="1"/>
  <c r="Q3402" i="1"/>
  <c r="R3402" i="1"/>
  <c r="V3402" i="1"/>
  <c r="S3402" i="1"/>
  <c r="T3403" i="1"/>
  <c r="Y3403" i="1"/>
  <c r="W3403" i="1" a="1"/>
  <c r="W3403" i="1"/>
  <c r="O3403" i="1"/>
  <c r="P3403" i="1"/>
  <c r="Q3403" i="1"/>
  <c r="R3403" i="1"/>
  <c r="V3403" i="1"/>
  <c r="S3403" i="1"/>
  <c r="T3404" i="1"/>
  <c r="Y3404" i="1"/>
  <c r="W3404" i="1" a="1"/>
  <c r="W3404" i="1"/>
  <c r="O3404" i="1"/>
  <c r="P3404" i="1"/>
  <c r="Q3404" i="1"/>
  <c r="R3404" i="1"/>
  <c r="V3404" i="1"/>
  <c r="S3404" i="1"/>
  <c r="T3405" i="1"/>
  <c r="Y3405" i="1"/>
  <c r="W3405" i="1" a="1"/>
  <c r="W3405" i="1"/>
  <c r="O3405" i="1"/>
  <c r="P3405" i="1"/>
  <c r="Q3405" i="1"/>
  <c r="R3405" i="1"/>
  <c r="V3405" i="1"/>
  <c r="S3405" i="1"/>
  <c r="T3406" i="1"/>
  <c r="Y3406" i="1"/>
  <c r="W3406" i="1" a="1"/>
  <c r="W3406" i="1"/>
  <c r="O3406" i="1"/>
  <c r="P3406" i="1"/>
  <c r="Q3406" i="1"/>
  <c r="R3406" i="1"/>
  <c r="V3406" i="1"/>
  <c r="S3406" i="1"/>
  <c r="T3407" i="1"/>
  <c r="Y3407" i="1"/>
  <c r="W3407" i="1" a="1"/>
  <c r="W3407" i="1"/>
  <c r="O3407" i="1"/>
  <c r="P3407" i="1"/>
  <c r="Q3407" i="1"/>
  <c r="R3407" i="1"/>
  <c r="V3407" i="1"/>
  <c r="S3407" i="1"/>
  <c r="T3408" i="1"/>
  <c r="Y3408" i="1"/>
  <c r="W3408" i="1" a="1"/>
  <c r="W3408" i="1"/>
  <c r="O3408" i="1"/>
  <c r="P3408" i="1"/>
  <c r="Q3408" i="1"/>
  <c r="R3408" i="1"/>
  <c r="V3408" i="1"/>
  <c r="S3408" i="1"/>
  <c r="T3409" i="1"/>
  <c r="Y3409" i="1"/>
  <c r="W3409" i="1" a="1"/>
  <c r="W3409" i="1"/>
  <c r="O3409" i="1"/>
  <c r="P3409" i="1"/>
  <c r="Q3409" i="1"/>
  <c r="R3409" i="1"/>
  <c r="V3409" i="1"/>
  <c r="S3409" i="1"/>
  <c r="T3410" i="1"/>
  <c r="Y3410" i="1"/>
  <c r="W3410" i="1" a="1"/>
  <c r="W3410" i="1"/>
  <c r="O3410" i="1"/>
  <c r="P3410" i="1"/>
  <c r="Q3410" i="1"/>
  <c r="R3410" i="1"/>
  <c r="V3410" i="1"/>
  <c r="S3410" i="1"/>
  <c r="T3411" i="1"/>
  <c r="Y3411" i="1"/>
  <c r="W3411" i="1" a="1"/>
  <c r="W3411" i="1"/>
  <c r="O3411" i="1"/>
  <c r="P3411" i="1"/>
  <c r="Q3411" i="1"/>
  <c r="R3411" i="1"/>
  <c r="V3411" i="1"/>
  <c r="S3411" i="1"/>
  <c r="T3412" i="1"/>
  <c r="Y3412" i="1"/>
  <c r="W3412" i="1" a="1"/>
  <c r="W3412" i="1"/>
  <c r="O3412" i="1"/>
  <c r="P3412" i="1"/>
  <c r="Q3412" i="1"/>
  <c r="R3412" i="1"/>
  <c r="V3412" i="1"/>
  <c r="S3412" i="1"/>
  <c r="T3413" i="1"/>
  <c r="Y3413" i="1"/>
  <c r="W3413" i="1" a="1"/>
  <c r="W3413" i="1"/>
  <c r="O3413" i="1"/>
  <c r="P3413" i="1"/>
  <c r="Q3413" i="1"/>
  <c r="R3413" i="1"/>
  <c r="V3413" i="1"/>
  <c r="S3413" i="1"/>
  <c r="T3414" i="1"/>
  <c r="Y3414" i="1"/>
  <c r="W3414" i="1" a="1"/>
  <c r="W3414" i="1"/>
  <c r="O3414" i="1"/>
  <c r="P3414" i="1"/>
  <c r="Q3414" i="1"/>
  <c r="R3414" i="1"/>
  <c r="V3414" i="1"/>
  <c r="S3414" i="1"/>
  <c r="T3415" i="1"/>
  <c r="Y3415" i="1"/>
  <c r="W3415" i="1" a="1"/>
  <c r="W3415" i="1"/>
  <c r="O3415" i="1"/>
  <c r="P3415" i="1"/>
  <c r="Q3415" i="1"/>
  <c r="R3415" i="1"/>
  <c r="V3415" i="1"/>
  <c r="S3415" i="1"/>
  <c r="T3416" i="1"/>
  <c r="Y3416" i="1"/>
  <c r="W3416" i="1" a="1"/>
  <c r="W3416" i="1"/>
  <c r="O3416" i="1"/>
  <c r="P3416" i="1"/>
  <c r="Q3416" i="1"/>
  <c r="R3416" i="1"/>
  <c r="V3416" i="1"/>
  <c r="S3416" i="1"/>
  <c r="T3417" i="1"/>
  <c r="Y3417" i="1"/>
  <c r="W3417" i="1" a="1"/>
  <c r="W3417" i="1"/>
  <c r="O3417" i="1"/>
  <c r="P3417" i="1"/>
  <c r="Q3417" i="1"/>
  <c r="R3417" i="1"/>
  <c r="V3417" i="1"/>
  <c r="S3417" i="1"/>
  <c r="T3418" i="1"/>
  <c r="Y3418" i="1"/>
  <c r="W3418" i="1" a="1"/>
  <c r="W3418" i="1"/>
  <c r="O3418" i="1"/>
  <c r="P3418" i="1"/>
  <c r="Q3418" i="1"/>
  <c r="R3418" i="1"/>
  <c r="V3418" i="1"/>
  <c r="S3418" i="1"/>
  <c r="T3419" i="1"/>
  <c r="Y3419" i="1"/>
  <c r="W3419" i="1" a="1"/>
  <c r="W3419" i="1"/>
  <c r="O3419" i="1"/>
  <c r="P3419" i="1"/>
  <c r="Q3419" i="1"/>
  <c r="R3419" i="1"/>
  <c r="V3419" i="1"/>
  <c r="S3419" i="1"/>
  <c r="T3420" i="1"/>
  <c r="Y3420" i="1"/>
  <c r="W3420" i="1" a="1"/>
  <c r="W3420" i="1"/>
  <c r="O3420" i="1"/>
  <c r="P3420" i="1"/>
  <c r="Q3420" i="1"/>
  <c r="R3420" i="1"/>
  <c r="V3420" i="1"/>
  <c r="S3420" i="1"/>
  <c r="T3421" i="1"/>
  <c r="Y3421" i="1"/>
  <c r="W3421" i="1" a="1"/>
  <c r="W3421" i="1"/>
  <c r="O3421" i="1"/>
  <c r="P3421" i="1"/>
  <c r="Q3421" i="1"/>
  <c r="R3421" i="1"/>
  <c r="V3421" i="1"/>
  <c r="S3421" i="1"/>
  <c r="T3422" i="1"/>
  <c r="Y3422" i="1"/>
  <c r="W3422" i="1" a="1"/>
  <c r="W3422" i="1"/>
  <c r="O3422" i="1"/>
  <c r="P3422" i="1"/>
  <c r="Q3422" i="1"/>
  <c r="R3422" i="1"/>
  <c r="V3422" i="1"/>
  <c r="S3422" i="1"/>
  <c r="T3423" i="1"/>
  <c r="Y3423" i="1"/>
  <c r="W3423" i="1" a="1"/>
  <c r="W3423" i="1"/>
  <c r="O3423" i="1"/>
  <c r="P3423" i="1"/>
  <c r="Q3423" i="1"/>
  <c r="R3423" i="1"/>
  <c r="V3423" i="1"/>
  <c r="S3423" i="1"/>
  <c r="T3424" i="1"/>
  <c r="Y3424" i="1"/>
  <c r="W3424" i="1" a="1"/>
  <c r="W3424" i="1"/>
  <c r="O3424" i="1"/>
  <c r="P3424" i="1"/>
  <c r="Q3424" i="1"/>
  <c r="R3424" i="1"/>
  <c r="V3424" i="1"/>
  <c r="S3424" i="1"/>
  <c r="T3425" i="1"/>
  <c r="Y3425" i="1"/>
  <c r="W3425" i="1" a="1"/>
  <c r="W3425" i="1"/>
  <c r="O3425" i="1"/>
  <c r="P3425" i="1"/>
  <c r="Q3425" i="1"/>
  <c r="R3425" i="1"/>
  <c r="V3425" i="1"/>
  <c r="S3425" i="1"/>
  <c r="T3426" i="1"/>
  <c r="Y3426" i="1"/>
  <c r="W3426" i="1" a="1"/>
  <c r="W3426" i="1"/>
  <c r="O3426" i="1"/>
  <c r="P3426" i="1"/>
  <c r="Q3426" i="1"/>
  <c r="R3426" i="1"/>
  <c r="V3426" i="1"/>
  <c r="S3426" i="1"/>
  <c r="T3427" i="1"/>
  <c r="Y3427" i="1"/>
  <c r="W3427" i="1" a="1"/>
  <c r="W3427" i="1"/>
  <c r="O3427" i="1"/>
  <c r="P3427" i="1"/>
  <c r="Q3427" i="1"/>
  <c r="R3427" i="1"/>
  <c r="V3427" i="1"/>
  <c r="S3427" i="1"/>
  <c r="T3428" i="1"/>
  <c r="Y3428" i="1"/>
  <c r="W3428" i="1" a="1"/>
  <c r="W3428" i="1"/>
  <c r="O3428" i="1"/>
  <c r="P3428" i="1"/>
  <c r="Q3428" i="1"/>
  <c r="R3428" i="1"/>
  <c r="V3428" i="1"/>
  <c r="S3428" i="1"/>
  <c r="T3429" i="1"/>
  <c r="Y3429" i="1"/>
  <c r="W3429" i="1" a="1"/>
  <c r="W3429" i="1"/>
  <c r="O3429" i="1"/>
  <c r="P3429" i="1"/>
  <c r="Q3429" i="1"/>
  <c r="R3429" i="1"/>
  <c r="V3429" i="1"/>
  <c r="S3429" i="1"/>
  <c r="T3430" i="1"/>
  <c r="Y3430" i="1"/>
  <c r="W3430" i="1" a="1"/>
  <c r="W3430" i="1"/>
  <c r="O3430" i="1"/>
  <c r="P3430" i="1"/>
  <c r="Q3430" i="1"/>
  <c r="R3430" i="1"/>
  <c r="V3430" i="1"/>
  <c r="S3430" i="1"/>
  <c r="T3431" i="1"/>
  <c r="Y3431" i="1"/>
  <c r="W3431" i="1" a="1"/>
  <c r="W3431" i="1"/>
  <c r="O3431" i="1"/>
  <c r="P3431" i="1"/>
  <c r="Q3431" i="1"/>
  <c r="R3431" i="1"/>
  <c r="V3431" i="1"/>
  <c r="S3431" i="1"/>
  <c r="T3432" i="1"/>
  <c r="Y3432" i="1"/>
  <c r="W3432" i="1" a="1"/>
  <c r="W3432" i="1"/>
  <c r="O3432" i="1"/>
  <c r="P3432" i="1"/>
  <c r="Q3432" i="1"/>
  <c r="R3432" i="1"/>
  <c r="V3432" i="1"/>
  <c r="S3432" i="1"/>
  <c r="T3433" i="1"/>
  <c r="Y3433" i="1"/>
  <c r="W3433" i="1" a="1"/>
  <c r="W3433" i="1"/>
  <c r="O3433" i="1"/>
  <c r="P3433" i="1"/>
  <c r="Q3433" i="1"/>
  <c r="R3433" i="1"/>
  <c r="V3433" i="1"/>
  <c r="S3433" i="1"/>
  <c r="T3434" i="1"/>
  <c r="Y3434" i="1"/>
  <c r="W3434" i="1" a="1"/>
  <c r="W3434" i="1"/>
  <c r="O3434" i="1"/>
  <c r="P3434" i="1"/>
  <c r="Q3434" i="1"/>
  <c r="R3434" i="1"/>
  <c r="V3434" i="1"/>
  <c r="S3434" i="1"/>
  <c r="T3435" i="1"/>
  <c r="Y3435" i="1"/>
  <c r="W3435" i="1" a="1"/>
  <c r="W3435" i="1"/>
  <c r="O3435" i="1"/>
  <c r="P3435" i="1"/>
  <c r="Q3435" i="1"/>
  <c r="R3435" i="1"/>
  <c r="V3435" i="1"/>
  <c r="S3435" i="1"/>
  <c r="T3436" i="1"/>
  <c r="Y3436" i="1"/>
  <c r="W3436" i="1" a="1"/>
  <c r="W3436" i="1"/>
  <c r="O3436" i="1"/>
  <c r="P3436" i="1"/>
  <c r="Q3436" i="1"/>
  <c r="R3436" i="1"/>
  <c r="V3436" i="1"/>
  <c r="S3436" i="1"/>
  <c r="T3437" i="1"/>
  <c r="Y3437" i="1"/>
  <c r="W3437" i="1" a="1"/>
  <c r="W3437" i="1"/>
  <c r="O3437" i="1"/>
  <c r="P3437" i="1"/>
  <c r="Q3437" i="1"/>
  <c r="R3437" i="1"/>
  <c r="V3437" i="1"/>
  <c r="S3437" i="1"/>
  <c r="T3438" i="1"/>
  <c r="Y3438" i="1"/>
  <c r="W3438" i="1" a="1"/>
  <c r="W3438" i="1"/>
  <c r="O3438" i="1"/>
  <c r="P3438" i="1"/>
  <c r="Q3438" i="1"/>
  <c r="R3438" i="1"/>
  <c r="V3438" i="1"/>
  <c r="S3438" i="1"/>
  <c r="T3439" i="1"/>
  <c r="Y3439" i="1"/>
  <c r="W3439" i="1" a="1"/>
  <c r="W3439" i="1"/>
  <c r="O3439" i="1"/>
  <c r="P3439" i="1"/>
  <c r="Q3439" i="1"/>
  <c r="R3439" i="1"/>
  <c r="V3439" i="1"/>
  <c r="S3439" i="1"/>
  <c r="T3440" i="1"/>
  <c r="Y3440" i="1"/>
  <c r="W3440" i="1" a="1"/>
  <c r="W3440" i="1"/>
  <c r="O3440" i="1"/>
  <c r="P3440" i="1"/>
  <c r="Q3440" i="1"/>
  <c r="R3440" i="1"/>
  <c r="V3440" i="1"/>
  <c r="S3440" i="1"/>
  <c r="T3441" i="1"/>
  <c r="Y3441" i="1"/>
  <c r="W3441" i="1" a="1"/>
  <c r="W3441" i="1"/>
  <c r="O3441" i="1"/>
  <c r="P3441" i="1"/>
  <c r="Q3441" i="1"/>
  <c r="R3441" i="1"/>
  <c r="V3441" i="1"/>
  <c r="S3441" i="1"/>
  <c r="T3442" i="1"/>
  <c r="Y3442" i="1"/>
  <c r="W3442" i="1" a="1"/>
  <c r="W3442" i="1"/>
  <c r="O3442" i="1"/>
  <c r="P3442" i="1"/>
  <c r="Q3442" i="1"/>
  <c r="R3442" i="1"/>
  <c r="V3442" i="1"/>
  <c r="S3442" i="1"/>
  <c r="T3443" i="1"/>
  <c r="Y3443" i="1"/>
  <c r="W3443" i="1" a="1"/>
  <c r="W3443" i="1"/>
  <c r="O3443" i="1"/>
  <c r="P3443" i="1"/>
  <c r="Q3443" i="1"/>
  <c r="R3443" i="1"/>
  <c r="V3443" i="1"/>
  <c r="S3443" i="1"/>
  <c r="T3444" i="1"/>
  <c r="Y3444" i="1"/>
  <c r="W3444" i="1" a="1"/>
  <c r="W3444" i="1"/>
  <c r="O3444" i="1"/>
  <c r="P3444" i="1"/>
  <c r="Q3444" i="1"/>
  <c r="R3444" i="1"/>
  <c r="V3444" i="1"/>
  <c r="S3444" i="1"/>
  <c r="T3445" i="1"/>
  <c r="Y3445" i="1"/>
  <c r="W3445" i="1" a="1"/>
  <c r="W3445" i="1"/>
  <c r="O3445" i="1"/>
  <c r="P3445" i="1"/>
  <c r="Q3445" i="1"/>
  <c r="R3445" i="1"/>
  <c r="V3445" i="1"/>
  <c r="S3445" i="1"/>
  <c r="T3446" i="1"/>
  <c r="Y3446" i="1"/>
  <c r="W3446" i="1" a="1"/>
  <c r="W3446" i="1"/>
  <c r="O3446" i="1"/>
  <c r="P3446" i="1"/>
  <c r="Q3446" i="1"/>
  <c r="R3446" i="1"/>
  <c r="V3446" i="1"/>
  <c r="S3446" i="1"/>
  <c r="T3447" i="1"/>
  <c r="Y3447" i="1"/>
  <c r="W3447" i="1" a="1"/>
  <c r="W3447" i="1"/>
  <c r="O3447" i="1"/>
  <c r="P3447" i="1"/>
  <c r="Q3447" i="1"/>
  <c r="R3447" i="1"/>
  <c r="V3447" i="1"/>
  <c r="S3447" i="1"/>
  <c r="T3448" i="1"/>
  <c r="Y3448" i="1"/>
  <c r="W3448" i="1" a="1"/>
  <c r="W3448" i="1"/>
  <c r="O3448" i="1"/>
  <c r="P3448" i="1"/>
  <c r="Q3448" i="1"/>
  <c r="R3448" i="1"/>
  <c r="V3448" i="1"/>
  <c r="S3448" i="1"/>
  <c r="T3449" i="1"/>
  <c r="Y3449" i="1"/>
  <c r="W3449" i="1" a="1"/>
  <c r="W3449" i="1"/>
  <c r="O3449" i="1"/>
  <c r="P3449" i="1"/>
  <c r="Q3449" i="1"/>
  <c r="R3449" i="1"/>
  <c r="V3449" i="1"/>
  <c r="S3449" i="1"/>
  <c r="T3450" i="1"/>
  <c r="Y3450" i="1"/>
  <c r="W3450" i="1" a="1"/>
  <c r="W3450" i="1"/>
  <c r="O3450" i="1"/>
  <c r="P3450" i="1"/>
  <c r="Q3450" i="1"/>
  <c r="R3450" i="1"/>
  <c r="V3450" i="1"/>
  <c r="S3450" i="1"/>
  <c r="T3451" i="1"/>
  <c r="Y3451" i="1"/>
  <c r="W3451" i="1" a="1"/>
  <c r="W3451" i="1"/>
  <c r="O3451" i="1"/>
  <c r="P3451" i="1"/>
  <c r="Q3451" i="1"/>
  <c r="R3451" i="1"/>
  <c r="V3451" i="1"/>
  <c r="S3451" i="1"/>
  <c r="T3452" i="1"/>
  <c r="Y3452" i="1"/>
  <c r="W3452" i="1" a="1"/>
  <c r="W3452" i="1"/>
  <c r="O3452" i="1"/>
  <c r="P3452" i="1"/>
  <c r="Q3452" i="1"/>
  <c r="R3452" i="1"/>
  <c r="V3452" i="1"/>
  <c r="S3452" i="1"/>
  <c r="T3453" i="1"/>
  <c r="Y3453" i="1"/>
  <c r="W3453" i="1" a="1"/>
  <c r="W3453" i="1"/>
  <c r="O3453" i="1"/>
  <c r="P3453" i="1"/>
  <c r="Q3453" i="1"/>
  <c r="R3453" i="1"/>
  <c r="V3453" i="1"/>
  <c r="S3453" i="1"/>
  <c r="T3454" i="1"/>
  <c r="Y3454" i="1"/>
  <c r="W3454" i="1" a="1"/>
  <c r="W3454" i="1"/>
  <c r="O3454" i="1"/>
  <c r="P3454" i="1"/>
  <c r="Q3454" i="1"/>
  <c r="R3454" i="1"/>
  <c r="V3454" i="1"/>
  <c r="S3454" i="1"/>
  <c r="T3455" i="1"/>
  <c r="Y3455" i="1"/>
  <c r="W3455" i="1" a="1"/>
  <c r="W3455" i="1"/>
  <c r="O3455" i="1"/>
  <c r="P3455" i="1"/>
  <c r="Q3455" i="1"/>
  <c r="R3455" i="1"/>
  <c r="V3455" i="1"/>
  <c r="S3455" i="1"/>
  <c r="T3456" i="1"/>
  <c r="Y3456" i="1"/>
  <c r="W3456" i="1" a="1"/>
  <c r="W3456" i="1"/>
  <c r="O3456" i="1"/>
  <c r="P3456" i="1"/>
  <c r="Q3456" i="1"/>
  <c r="R3456" i="1"/>
  <c r="V3456" i="1"/>
  <c r="S3456" i="1"/>
  <c r="T3457" i="1"/>
  <c r="Y3457" i="1"/>
  <c r="W3457" i="1" a="1"/>
  <c r="W3457" i="1"/>
  <c r="O3457" i="1"/>
  <c r="P3457" i="1"/>
  <c r="Q3457" i="1"/>
  <c r="R3457" i="1"/>
  <c r="V3457" i="1"/>
  <c r="S3457" i="1"/>
  <c r="T3458" i="1"/>
  <c r="Y3458" i="1"/>
  <c r="W3458" i="1" a="1"/>
  <c r="W3458" i="1"/>
  <c r="O3458" i="1"/>
  <c r="P3458" i="1"/>
  <c r="Q3458" i="1"/>
  <c r="R3458" i="1"/>
  <c r="V3458" i="1"/>
  <c r="S3458" i="1"/>
  <c r="T3459" i="1"/>
  <c r="Y3459" i="1"/>
  <c r="W3459" i="1" a="1"/>
  <c r="W3459" i="1"/>
  <c r="O3459" i="1"/>
  <c r="P3459" i="1"/>
  <c r="Q3459" i="1"/>
  <c r="R3459" i="1"/>
  <c r="V3459" i="1"/>
  <c r="S3459" i="1"/>
  <c r="T3460" i="1"/>
  <c r="Y3460" i="1"/>
  <c r="W3460" i="1" a="1"/>
  <c r="W3460" i="1"/>
  <c r="O3460" i="1"/>
  <c r="P3460" i="1"/>
  <c r="Q3460" i="1"/>
  <c r="R3460" i="1"/>
  <c r="V3460" i="1"/>
  <c r="S3460" i="1"/>
  <c r="T3461" i="1"/>
  <c r="Y3461" i="1"/>
  <c r="W3461" i="1" a="1"/>
  <c r="W3461" i="1"/>
  <c r="O3461" i="1"/>
  <c r="P3461" i="1"/>
  <c r="Q3461" i="1"/>
  <c r="R3461" i="1"/>
  <c r="V3461" i="1"/>
  <c r="S3461" i="1"/>
  <c r="T3462" i="1"/>
  <c r="Y3462" i="1"/>
  <c r="W3462" i="1" a="1"/>
  <c r="W3462" i="1"/>
  <c r="O3462" i="1"/>
  <c r="P3462" i="1"/>
  <c r="Q3462" i="1"/>
  <c r="R3462" i="1"/>
  <c r="V3462" i="1"/>
  <c r="S3462" i="1"/>
  <c r="T3463" i="1"/>
  <c r="Y3463" i="1"/>
  <c r="W3463" i="1" a="1"/>
  <c r="W3463" i="1"/>
  <c r="O3463" i="1"/>
  <c r="P3463" i="1"/>
  <c r="Q3463" i="1"/>
  <c r="R3463" i="1"/>
  <c r="V3463" i="1"/>
  <c r="S3463" i="1"/>
  <c r="T3464" i="1"/>
  <c r="Y3464" i="1"/>
  <c r="W3464" i="1" a="1"/>
  <c r="W3464" i="1"/>
  <c r="O3464" i="1"/>
  <c r="P3464" i="1"/>
  <c r="Q3464" i="1"/>
  <c r="R3464" i="1"/>
  <c r="V3464" i="1"/>
  <c r="S3464" i="1"/>
  <c r="T3465" i="1"/>
  <c r="Y3465" i="1"/>
  <c r="W3465" i="1" a="1"/>
  <c r="W3465" i="1"/>
  <c r="O3465" i="1"/>
  <c r="P3465" i="1"/>
  <c r="Q3465" i="1"/>
  <c r="R3465" i="1"/>
  <c r="V3465" i="1"/>
  <c r="S3465" i="1"/>
  <c r="T3466" i="1"/>
  <c r="Y3466" i="1"/>
  <c r="W3466" i="1" a="1"/>
  <c r="W3466" i="1"/>
  <c r="O3466" i="1"/>
  <c r="P3466" i="1"/>
  <c r="Q3466" i="1"/>
  <c r="R3466" i="1"/>
  <c r="V3466" i="1"/>
  <c r="S3466" i="1"/>
  <c r="T3467" i="1"/>
  <c r="Y3467" i="1"/>
  <c r="W3467" i="1" a="1"/>
  <c r="W3467" i="1"/>
  <c r="O3467" i="1"/>
  <c r="P3467" i="1"/>
  <c r="Q3467" i="1"/>
  <c r="R3467" i="1"/>
  <c r="V3467" i="1"/>
  <c r="S3467" i="1"/>
  <c r="T3468" i="1"/>
  <c r="Y3468" i="1"/>
  <c r="W3468" i="1" a="1"/>
  <c r="W3468" i="1"/>
  <c r="O3468" i="1"/>
  <c r="P3468" i="1"/>
  <c r="Q3468" i="1"/>
  <c r="R3468" i="1"/>
  <c r="V3468" i="1"/>
  <c r="S3468" i="1"/>
  <c r="T3469" i="1"/>
  <c r="Y3469" i="1"/>
  <c r="W3469" i="1" a="1"/>
  <c r="W3469" i="1"/>
  <c r="O3469" i="1"/>
  <c r="P3469" i="1"/>
  <c r="Q3469" i="1"/>
  <c r="R3469" i="1"/>
  <c r="V3469" i="1"/>
  <c r="S3469" i="1"/>
  <c r="T3470" i="1"/>
  <c r="Y3470" i="1"/>
  <c r="W3470" i="1" a="1"/>
  <c r="W3470" i="1"/>
  <c r="O3470" i="1"/>
  <c r="P3470" i="1"/>
  <c r="Q3470" i="1"/>
  <c r="R3470" i="1"/>
  <c r="V3470" i="1"/>
  <c r="S3470" i="1"/>
  <c r="T3471" i="1"/>
  <c r="Y3471" i="1"/>
  <c r="W3471" i="1" a="1"/>
  <c r="W3471" i="1"/>
  <c r="O3471" i="1"/>
  <c r="P3471" i="1"/>
  <c r="Q3471" i="1"/>
  <c r="R3471" i="1"/>
  <c r="V3471" i="1"/>
  <c r="S3471" i="1"/>
  <c r="T3472" i="1"/>
  <c r="Y3472" i="1"/>
  <c r="W3472" i="1" a="1"/>
  <c r="W3472" i="1"/>
  <c r="O3472" i="1"/>
  <c r="P3472" i="1"/>
  <c r="Q3472" i="1"/>
  <c r="R3472" i="1"/>
  <c r="V3472" i="1"/>
  <c r="S3472" i="1"/>
  <c r="T3473" i="1"/>
  <c r="Y3473" i="1"/>
  <c r="W3473" i="1" a="1"/>
  <c r="W3473" i="1"/>
  <c r="O3473" i="1"/>
  <c r="P3473" i="1"/>
  <c r="Q3473" i="1"/>
  <c r="R3473" i="1"/>
  <c r="V3473" i="1"/>
  <c r="S3473" i="1"/>
  <c r="T3474" i="1"/>
  <c r="Y3474" i="1"/>
  <c r="W3474" i="1" a="1"/>
  <c r="W3474" i="1"/>
  <c r="O3474" i="1"/>
  <c r="P3474" i="1"/>
  <c r="Q3474" i="1"/>
  <c r="R3474" i="1"/>
  <c r="V3474" i="1"/>
  <c r="S3474" i="1"/>
  <c r="T3475" i="1"/>
  <c r="Y3475" i="1"/>
  <c r="W3475" i="1" a="1"/>
  <c r="W3475" i="1"/>
  <c r="O3475" i="1"/>
  <c r="P3475" i="1"/>
  <c r="Q3475" i="1"/>
  <c r="R3475" i="1"/>
  <c r="V3475" i="1"/>
  <c r="S3475" i="1"/>
  <c r="T3476" i="1"/>
  <c r="Y3476" i="1"/>
  <c r="W3476" i="1" a="1"/>
  <c r="W3476" i="1"/>
  <c r="O3476" i="1"/>
  <c r="P3476" i="1"/>
  <c r="Q3476" i="1"/>
  <c r="R3476" i="1"/>
  <c r="V3476" i="1"/>
  <c r="S3476" i="1"/>
  <c r="T3477" i="1"/>
  <c r="Y3477" i="1"/>
  <c r="W3477" i="1" a="1"/>
  <c r="W3477" i="1"/>
  <c r="O3477" i="1"/>
  <c r="P3477" i="1"/>
  <c r="Q3477" i="1"/>
  <c r="R3477" i="1"/>
  <c r="V3477" i="1"/>
  <c r="S3477" i="1"/>
  <c r="T3478" i="1"/>
  <c r="Y3478" i="1"/>
  <c r="W3478" i="1" a="1"/>
  <c r="W3478" i="1"/>
  <c r="O3478" i="1"/>
  <c r="P3478" i="1"/>
  <c r="Q3478" i="1"/>
  <c r="R3478" i="1"/>
  <c r="V3478" i="1"/>
  <c r="S3478" i="1"/>
  <c r="T3479" i="1"/>
  <c r="Y3479" i="1"/>
  <c r="W3479" i="1" a="1"/>
  <c r="W3479" i="1"/>
  <c r="O3479" i="1"/>
  <c r="P3479" i="1"/>
  <c r="Q3479" i="1"/>
  <c r="R3479" i="1"/>
  <c r="V3479" i="1"/>
  <c r="S3479" i="1"/>
  <c r="T3480" i="1"/>
  <c r="Y3480" i="1"/>
  <c r="W3480" i="1" a="1"/>
  <c r="W3480" i="1"/>
  <c r="O3480" i="1"/>
  <c r="P3480" i="1"/>
  <c r="Q3480" i="1"/>
  <c r="R3480" i="1"/>
  <c r="V3480" i="1"/>
  <c r="S3480" i="1"/>
  <c r="T3481" i="1"/>
  <c r="Y3481" i="1"/>
  <c r="W3481" i="1" a="1"/>
  <c r="W3481" i="1"/>
  <c r="O3481" i="1"/>
  <c r="P3481" i="1"/>
  <c r="Q3481" i="1"/>
  <c r="R3481" i="1"/>
  <c r="V3481" i="1"/>
  <c r="S3481" i="1"/>
  <c r="T3482" i="1"/>
  <c r="Y3482" i="1"/>
  <c r="W3482" i="1" a="1"/>
  <c r="W3482" i="1"/>
  <c r="O3482" i="1"/>
  <c r="P3482" i="1"/>
  <c r="Q3482" i="1"/>
  <c r="R3482" i="1"/>
  <c r="V3482" i="1"/>
  <c r="S3482" i="1"/>
  <c r="T3483" i="1"/>
  <c r="Y3483" i="1"/>
  <c r="W3483" i="1" a="1"/>
  <c r="W3483" i="1"/>
  <c r="O3483" i="1"/>
  <c r="P3483" i="1"/>
  <c r="Q3483" i="1"/>
  <c r="R3483" i="1"/>
  <c r="V3483" i="1"/>
  <c r="S3483" i="1"/>
  <c r="T3484" i="1"/>
  <c r="Y3484" i="1"/>
  <c r="W3484" i="1" a="1"/>
  <c r="W3484" i="1"/>
  <c r="O3484" i="1"/>
  <c r="P3484" i="1"/>
  <c r="Q3484" i="1"/>
  <c r="R3484" i="1"/>
  <c r="V3484" i="1"/>
  <c r="S3484" i="1"/>
  <c r="T3485" i="1"/>
  <c r="Y3485" i="1"/>
  <c r="W3485" i="1" a="1"/>
  <c r="W3485" i="1"/>
  <c r="O3485" i="1"/>
  <c r="P3485" i="1"/>
  <c r="Q3485" i="1"/>
  <c r="R3485" i="1"/>
  <c r="V3485" i="1"/>
  <c r="S3485" i="1"/>
  <c r="T3486" i="1"/>
  <c r="Y3486" i="1"/>
  <c r="W3486" i="1" a="1"/>
  <c r="W3486" i="1"/>
  <c r="O3486" i="1"/>
  <c r="P3486" i="1"/>
  <c r="Q3486" i="1"/>
  <c r="R3486" i="1"/>
  <c r="V3486" i="1"/>
  <c r="S3486" i="1"/>
  <c r="T3487" i="1"/>
  <c r="Y3487" i="1"/>
  <c r="W3487" i="1" a="1"/>
  <c r="W3487" i="1"/>
  <c r="O3487" i="1"/>
  <c r="P3487" i="1"/>
  <c r="Q3487" i="1"/>
  <c r="R3487" i="1"/>
  <c r="V3487" i="1"/>
  <c r="S3487" i="1"/>
  <c r="T3488" i="1"/>
  <c r="Y3488" i="1"/>
  <c r="W3488" i="1" a="1"/>
  <c r="W3488" i="1"/>
  <c r="O3488" i="1"/>
  <c r="P3488" i="1"/>
  <c r="Q3488" i="1"/>
  <c r="R3488" i="1"/>
  <c r="V3488" i="1"/>
  <c r="S3488" i="1"/>
  <c r="T3489" i="1"/>
  <c r="Y3489" i="1"/>
  <c r="W3489" i="1" a="1"/>
  <c r="W3489" i="1"/>
  <c r="O3489" i="1"/>
  <c r="P3489" i="1"/>
  <c r="Q3489" i="1"/>
  <c r="R3489" i="1"/>
  <c r="V3489" i="1"/>
  <c r="S3489" i="1"/>
  <c r="T3490" i="1"/>
  <c r="Y3490" i="1"/>
  <c r="W3490" i="1" a="1"/>
  <c r="W3490" i="1"/>
  <c r="O3490" i="1"/>
  <c r="P3490" i="1"/>
  <c r="Q3490" i="1"/>
  <c r="R3490" i="1"/>
  <c r="V3490" i="1"/>
  <c r="S3490" i="1"/>
  <c r="T3491" i="1"/>
  <c r="Y3491" i="1"/>
  <c r="W3491" i="1" a="1"/>
  <c r="W3491" i="1"/>
  <c r="O3491" i="1"/>
  <c r="P3491" i="1"/>
  <c r="Q3491" i="1"/>
  <c r="R3491" i="1"/>
  <c r="V3491" i="1"/>
  <c r="S3491" i="1"/>
  <c r="T3492" i="1"/>
  <c r="Y3492" i="1"/>
  <c r="W3492" i="1" a="1"/>
  <c r="W3492" i="1"/>
  <c r="O3492" i="1"/>
  <c r="P3492" i="1"/>
  <c r="Q3492" i="1"/>
  <c r="R3492" i="1"/>
  <c r="V3492" i="1"/>
  <c r="S3492" i="1"/>
  <c r="T3493" i="1"/>
  <c r="Y3493" i="1"/>
  <c r="W3493" i="1" a="1"/>
  <c r="W3493" i="1"/>
  <c r="O3493" i="1"/>
  <c r="P3493" i="1"/>
  <c r="Q3493" i="1"/>
  <c r="R3493" i="1"/>
  <c r="V3493" i="1"/>
  <c r="S3493" i="1"/>
  <c r="T3494" i="1"/>
  <c r="Y3494" i="1"/>
  <c r="W3494" i="1" a="1"/>
  <c r="W3494" i="1"/>
  <c r="O3494" i="1"/>
  <c r="P3494" i="1"/>
  <c r="Q3494" i="1"/>
  <c r="R3494" i="1"/>
  <c r="V3494" i="1"/>
  <c r="S3494" i="1"/>
  <c r="T3495" i="1"/>
  <c r="Y3495" i="1"/>
  <c r="W3495" i="1" a="1"/>
  <c r="W3495" i="1"/>
  <c r="O3495" i="1"/>
  <c r="P3495" i="1"/>
  <c r="Q3495" i="1"/>
  <c r="R3495" i="1"/>
  <c r="V3495" i="1"/>
  <c r="S3495" i="1"/>
  <c r="T3496" i="1"/>
  <c r="Y3496" i="1"/>
  <c r="W3496" i="1" a="1"/>
  <c r="W3496" i="1"/>
  <c r="O3496" i="1"/>
  <c r="P3496" i="1"/>
  <c r="Q3496" i="1"/>
  <c r="R3496" i="1"/>
  <c r="V3496" i="1"/>
  <c r="S3496" i="1"/>
  <c r="T3497" i="1"/>
  <c r="Y3497" i="1"/>
  <c r="W3497" i="1" a="1"/>
  <c r="W3497" i="1"/>
  <c r="O3497" i="1"/>
  <c r="P3497" i="1"/>
  <c r="Q3497" i="1"/>
  <c r="R3497" i="1"/>
  <c r="V3497" i="1"/>
  <c r="S3497" i="1"/>
  <c r="T3498" i="1"/>
  <c r="Y3498" i="1"/>
  <c r="W3498" i="1" a="1"/>
  <c r="W3498" i="1"/>
  <c r="O3498" i="1"/>
  <c r="P3498" i="1"/>
  <c r="Q3498" i="1"/>
  <c r="R3498" i="1"/>
  <c r="V3498" i="1"/>
  <c r="S3498" i="1"/>
  <c r="T3499" i="1"/>
  <c r="Y3499" i="1"/>
  <c r="W3499" i="1" a="1"/>
  <c r="W3499" i="1"/>
  <c r="O3499" i="1"/>
  <c r="P3499" i="1"/>
  <c r="Q3499" i="1"/>
  <c r="R3499" i="1"/>
  <c r="V3499" i="1"/>
  <c r="S3499" i="1"/>
  <c r="T3500" i="1"/>
  <c r="Y3500" i="1"/>
  <c r="W3500" i="1" a="1"/>
  <c r="W3500" i="1"/>
  <c r="O3500" i="1"/>
  <c r="P3500" i="1"/>
  <c r="Q3500" i="1"/>
  <c r="R3500" i="1"/>
  <c r="V3500" i="1"/>
  <c r="S3500" i="1"/>
  <c r="T3501" i="1"/>
  <c r="Y3501" i="1"/>
  <c r="W3501" i="1" a="1"/>
  <c r="W3501" i="1"/>
  <c r="O3501" i="1"/>
  <c r="P3501" i="1"/>
  <c r="Q3501" i="1"/>
  <c r="R3501" i="1"/>
  <c r="V3501" i="1"/>
  <c r="S3501" i="1"/>
  <c r="T3502" i="1"/>
  <c r="Y3502" i="1"/>
  <c r="W3502" i="1" a="1"/>
  <c r="W3502" i="1"/>
  <c r="O3502" i="1"/>
  <c r="P3502" i="1"/>
  <c r="Q3502" i="1"/>
  <c r="R3502" i="1"/>
  <c r="V3502" i="1"/>
  <c r="S3502" i="1"/>
  <c r="T3503" i="1"/>
  <c r="Y3503" i="1"/>
  <c r="W3503" i="1" a="1"/>
  <c r="W3503" i="1"/>
  <c r="O3503" i="1"/>
  <c r="P3503" i="1"/>
  <c r="Q3503" i="1"/>
  <c r="R3503" i="1"/>
  <c r="V3503" i="1"/>
  <c r="S3503" i="1"/>
  <c r="T3504" i="1"/>
  <c r="Y3504" i="1"/>
  <c r="W3504" i="1" a="1"/>
  <c r="W3504" i="1"/>
  <c r="O3504" i="1"/>
  <c r="P3504" i="1"/>
  <c r="Q3504" i="1"/>
  <c r="R3504" i="1"/>
  <c r="V3504" i="1"/>
  <c r="S3504" i="1"/>
  <c r="T3505" i="1"/>
  <c r="Y3505" i="1"/>
  <c r="W3505" i="1" a="1"/>
  <c r="W3505" i="1"/>
  <c r="O3505" i="1"/>
  <c r="P3505" i="1"/>
  <c r="Q3505" i="1"/>
  <c r="R3505" i="1"/>
  <c r="V3505" i="1"/>
  <c r="S3505" i="1"/>
  <c r="T3506" i="1"/>
  <c r="Y3506" i="1"/>
  <c r="W3506" i="1" a="1"/>
  <c r="W3506" i="1"/>
  <c r="O3506" i="1"/>
  <c r="P3506" i="1"/>
  <c r="Q3506" i="1"/>
  <c r="R3506" i="1"/>
  <c r="V3506" i="1"/>
  <c r="S3506" i="1"/>
  <c r="T3507" i="1"/>
  <c r="Y3507" i="1"/>
  <c r="W3507" i="1" a="1"/>
  <c r="W3507" i="1"/>
  <c r="O3507" i="1"/>
  <c r="P3507" i="1"/>
  <c r="Q3507" i="1"/>
  <c r="R3507" i="1"/>
  <c r="V3507" i="1"/>
  <c r="S3507" i="1"/>
  <c r="T3508" i="1"/>
  <c r="Y3508" i="1"/>
  <c r="W3508" i="1" a="1"/>
  <c r="W3508" i="1"/>
  <c r="O3508" i="1"/>
  <c r="P3508" i="1"/>
  <c r="Q3508" i="1"/>
  <c r="R3508" i="1"/>
  <c r="V3508" i="1"/>
  <c r="S3508" i="1"/>
  <c r="T3509" i="1"/>
  <c r="Y3509" i="1"/>
  <c r="W3509" i="1" a="1"/>
  <c r="W3509" i="1"/>
  <c r="O3509" i="1"/>
  <c r="P3509" i="1"/>
  <c r="Q3509" i="1"/>
  <c r="R3509" i="1"/>
  <c r="V3509" i="1"/>
  <c r="S3509" i="1"/>
  <c r="T3510" i="1"/>
  <c r="Y3510" i="1"/>
  <c r="W3510" i="1" a="1"/>
  <c r="W3510" i="1"/>
  <c r="O3510" i="1"/>
  <c r="P3510" i="1"/>
  <c r="Q3510" i="1"/>
  <c r="R3510" i="1"/>
  <c r="V3510" i="1"/>
  <c r="S3510" i="1"/>
  <c r="T3511" i="1"/>
  <c r="Y3511" i="1"/>
  <c r="W3511" i="1" a="1"/>
  <c r="W3511" i="1"/>
  <c r="O3511" i="1"/>
  <c r="P3511" i="1"/>
  <c r="Q3511" i="1"/>
  <c r="R3511" i="1"/>
  <c r="V3511" i="1"/>
  <c r="S3511" i="1"/>
  <c r="T3512" i="1"/>
  <c r="Y3512" i="1"/>
  <c r="W3512" i="1" a="1"/>
  <c r="W3512" i="1"/>
  <c r="O3512" i="1"/>
  <c r="P3512" i="1"/>
  <c r="Q3512" i="1"/>
  <c r="R3512" i="1"/>
  <c r="V3512" i="1"/>
  <c r="S3512" i="1"/>
  <c r="T3513" i="1"/>
  <c r="Y3513" i="1"/>
  <c r="W3513" i="1" a="1"/>
  <c r="W3513" i="1"/>
  <c r="O3513" i="1"/>
  <c r="P3513" i="1"/>
  <c r="Q3513" i="1"/>
  <c r="R3513" i="1"/>
  <c r="V3513" i="1"/>
  <c r="S3513" i="1"/>
  <c r="T3514" i="1"/>
  <c r="Y3514" i="1"/>
  <c r="W3514" i="1" a="1"/>
  <c r="W3514" i="1"/>
  <c r="O3514" i="1"/>
  <c r="P3514" i="1"/>
  <c r="Q3514" i="1"/>
  <c r="R3514" i="1"/>
  <c r="V3514" i="1"/>
  <c r="S3514" i="1"/>
  <c r="T3515" i="1"/>
  <c r="Y3515" i="1"/>
  <c r="W3515" i="1" a="1"/>
  <c r="W3515" i="1"/>
  <c r="O3515" i="1"/>
  <c r="P3515" i="1"/>
  <c r="Q3515" i="1"/>
  <c r="R3515" i="1"/>
  <c r="V3515" i="1"/>
  <c r="S3515" i="1"/>
  <c r="T3516" i="1"/>
  <c r="Y3516" i="1"/>
  <c r="W3516" i="1" a="1"/>
  <c r="W3516" i="1"/>
  <c r="O3516" i="1"/>
  <c r="P3516" i="1"/>
  <c r="Q3516" i="1"/>
  <c r="R3516" i="1"/>
  <c r="V3516" i="1"/>
  <c r="S3516" i="1"/>
  <c r="T3517" i="1"/>
  <c r="Y3517" i="1"/>
  <c r="W3517" i="1" a="1"/>
  <c r="W3517" i="1"/>
  <c r="O3517" i="1"/>
  <c r="P3517" i="1"/>
  <c r="Q3517" i="1"/>
  <c r="R3517" i="1"/>
  <c r="V3517" i="1"/>
  <c r="S3517" i="1"/>
  <c r="T3518" i="1"/>
  <c r="Y3518" i="1"/>
  <c r="W3518" i="1" a="1"/>
  <c r="W3518" i="1"/>
  <c r="O3518" i="1"/>
  <c r="P3518" i="1"/>
  <c r="Q3518" i="1"/>
  <c r="R3518" i="1"/>
  <c r="V3518" i="1"/>
  <c r="S3518" i="1"/>
  <c r="T3519" i="1"/>
  <c r="Y3519" i="1"/>
  <c r="W3519" i="1" a="1"/>
  <c r="W3519" i="1"/>
  <c r="O3519" i="1"/>
  <c r="P3519" i="1"/>
  <c r="Q3519" i="1"/>
  <c r="R3519" i="1"/>
  <c r="V3519" i="1"/>
  <c r="S3519" i="1"/>
  <c r="T3520" i="1"/>
  <c r="Y3520" i="1"/>
  <c r="W3520" i="1" a="1"/>
  <c r="W3520" i="1"/>
  <c r="O3520" i="1"/>
  <c r="P3520" i="1"/>
  <c r="Q3520" i="1"/>
  <c r="R3520" i="1"/>
  <c r="V3520" i="1"/>
  <c r="S3520" i="1"/>
  <c r="T3521" i="1"/>
  <c r="Y3521" i="1"/>
  <c r="W3521" i="1" a="1"/>
  <c r="W3521" i="1"/>
  <c r="O3521" i="1"/>
  <c r="P3521" i="1"/>
  <c r="Q3521" i="1"/>
  <c r="R3521" i="1"/>
  <c r="V3521" i="1"/>
  <c r="S3521" i="1"/>
  <c r="T3522" i="1"/>
  <c r="Y3522" i="1"/>
  <c r="W3522" i="1" a="1"/>
  <c r="W3522" i="1"/>
  <c r="O3522" i="1"/>
  <c r="P3522" i="1"/>
  <c r="Q3522" i="1"/>
  <c r="R3522" i="1"/>
  <c r="V3522" i="1"/>
  <c r="S3522" i="1"/>
  <c r="T3523" i="1"/>
  <c r="Y3523" i="1"/>
  <c r="W3523" i="1" a="1"/>
  <c r="W3523" i="1"/>
  <c r="O3523" i="1"/>
  <c r="P3523" i="1"/>
  <c r="Q3523" i="1"/>
  <c r="R3523" i="1"/>
  <c r="V3523" i="1"/>
  <c r="S3523" i="1"/>
  <c r="T3524" i="1"/>
  <c r="Y3524" i="1"/>
  <c r="W3524" i="1" a="1"/>
  <c r="W3524" i="1"/>
  <c r="O3524" i="1"/>
  <c r="P3524" i="1"/>
  <c r="Q3524" i="1"/>
  <c r="R3524" i="1"/>
  <c r="V3524" i="1"/>
  <c r="S3524" i="1"/>
  <c r="T3525" i="1"/>
  <c r="Y3525" i="1"/>
  <c r="W3525" i="1" a="1"/>
  <c r="W3525" i="1"/>
  <c r="O3525" i="1"/>
  <c r="P3525" i="1"/>
  <c r="Q3525" i="1"/>
  <c r="R3525" i="1"/>
  <c r="V3525" i="1"/>
  <c r="S3525" i="1"/>
  <c r="T3526" i="1"/>
  <c r="Y3526" i="1"/>
  <c r="W3526" i="1" a="1"/>
  <c r="W3526" i="1"/>
  <c r="O3526" i="1"/>
  <c r="P3526" i="1"/>
  <c r="Q3526" i="1"/>
  <c r="R3526" i="1"/>
  <c r="V3526" i="1"/>
  <c r="S3526" i="1"/>
  <c r="T3527" i="1"/>
  <c r="Y3527" i="1"/>
  <c r="W3527" i="1" a="1"/>
  <c r="W3527" i="1"/>
  <c r="O3527" i="1"/>
  <c r="P3527" i="1"/>
  <c r="Q3527" i="1"/>
  <c r="R3527" i="1"/>
  <c r="V3527" i="1"/>
  <c r="S3527" i="1"/>
  <c r="T3528" i="1"/>
  <c r="Y3528" i="1"/>
  <c r="W3528" i="1" a="1"/>
  <c r="W3528" i="1"/>
  <c r="O3528" i="1"/>
  <c r="P3528" i="1"/>
  <c r="Q3528" i="1"/>
  <c r="R3528" i="1"/>
  <c r="V3528" i="1"/>
  <c r="S3528" i="1"/>
  <c r="T3529" i="1"/>
  <c r="Y3529" i="1"/>
  <c r="W3529" i="1" a="1"/>
  <c r="W3529" i="1"/>
  <c r="O3529" i="1"/>
  <c r="P3529" i="1"/>
  <c r="Q3529" i="1"/>
  <c r="R3529" i="1"/>
  <c r="V3529" i="1"/>
  <c r="S3529" i="1"/>
  <c r="T3530" i="1"/>
  <c r="Y3530" i="1"/>
  <c r="W3530" i="1" a="1"/>
  <c r="W3530" i="1"/>
  <c r="O3530" i="1"/>
  <c r="P3530" i="1"/>
  <c r="Q3530" i="1"/>
  <c r="R3530" i="1"/>
  <c r="V3530" i="1"/>
  <c r="S3530" i="1"/>
  <c r="T3531" i="1"/>
  <c r="Y3531" i="1"/>
  <c r="W3531" i="1" a="1"/>
  <c r="W3531" i="1"/>
  <c r="O3531" i="1"/>
  <c r="P3531" i="1"/>
  <c r="Q3531" i="1"/>
  <c r="R3531" i="1"/>
  <c r="V3531" i="1"/>
  <c r="S3531" i="1"/>
  <c r="T3532" i="1"/>
  <c r="Y3532" i="1"/>
  <c r="W3532" i="1" a="1"/>
  <c r="W3532" i="1"/>
  <c r="O3532" i="1"/>
  <c r="P3532" i="1"/>
  <c r="Q3532" i="1"/>
  <c r="R3532" i="1"/>
  <c r="V3532" i="1"/>
  <c r="S3532" i="1"/>
  <c r="T3533" i="1"/>
  <c r="Y3533" i="1"/>
  <c r="W3533" i="1" a="1"/>
  <c r="W3533" i="1"/>
  <c r="O3533" i="1"/>
  <c r="P3533" i="1"/>
  <c r="Q3533" i="1"/>
  <c r="R3533" i="1"/>
  <c r="V3533" i="1"/>
  <c r="S3533" i="1"/>
  <c r="T3534" i="1"/>
  <c r="Y3534" i="1"/>
  <c r="W3534" i="1" a="1"/>
  <c r="W3534" i="1"/>
  <c r="O3534" i="1"/>
  <c r="P3534" i="1"/>
  <c r="Q3534" i="1"/>
  <c r="R3534" i="1"/>
  <c r="V3534" i="1"/>
  <c r="S3534" i="1"/>
  <c r="T3535" i="1"/>
  <c r="Y3535" i="1"/>
  <c r="W3535" i="1" a="1"/>
  <c r="W3535" i="1"/>
  <c r="O3535" i="1"/>
  <c r="P3535" i="1"/>
  <c r="Q3535" i="1"/>
  <c r="R3535" i="1"/>
  <c r="V3535" i="1"/>
  <c r="S3535" i="1"/>
  <c r="T3536" i="1"/>
  <c r="Y3536" i="1"/>
  <c r="W3536" i="1" a="1"/>
  <c r="W3536" i="1"/>
  <c r="O3536" i="1"/>
  <c r="P3536" i="1"/>
  <c r="Q3536" i="1"/>
  <c r="R3536" i="1"/>
  <c r="V3536" i="1"/>
  <c r="S3536" i="1"/>
  <c r="T3537" i="1"/>
  <c r="Y3537" i="1"/>
  <c r="W3537" i="1" a="1"/>
  <c r="W3537" i="1"/>
  <c r="O3537" i="1"/>
  <c r="P3537" i="1"/>
  <c r="Q3537" i="1"/>
  <c r="R3537" i="1"/>
  <c r="V3537" i="1"/>
  <c r="S3537" i="1"/>
  <c r="T3538" i="1"/>
  <c r="Y3538" i="1"/>
  <c r="W3538" i="1" a="1"/>
  <c r="W3538" i="1"/>
  <c r="O3538" i="1"/>
  <c r="P3538" i="1"/>
  <c r="Q3538" i="1"/>
  <c r="R3538" i="1"/>
  <c r="V3538" i="1"/>
  <c r="S3538" i="1"/>
  <c r="T3539" i="1"/>
  <c r="Y3539" i="1"/>
  <c r="W3539" i="1" a="1"/>
  <c r="W3539" i="1"/>
  <c r="O3539" i="1"/>
  <c r="P3539" i="1"/>
  <c r="Q3539" i="1"/>
  <c r="R3539" i="1"/>
  <c r="V3539" i="1"/>
  <c r="S3539" i="1"/>
  <c r="T3540" i="1"/>
  <c r="Y3540" i="1"/>
  <c r="W3540" i="1" a="1"/>
  <c r="W3540" i="1"/>
  <c r="O3540" i="1"/>
  <c r="P3540" i="1"/>
  <c r="Q3540" i="1"/>
  <c r="R3540" i="1"/>
  <c r="V3540" i="1"/>
  <c r="S3540" i="1"/>
  <c r="T3541" i="1"/>
  <c r="Y3541" i="1"/>
  <c r="W3541" i="1" a="1"/>
  <c r="W3541" i="1"/>
  <c r="O3541" i="1"/>
  <c r="P3541" i="1"/>
  <c r="Q3541" i="1"/>
  <c r="R3541" i="1"/>
  <c r="V3541" i="1"/>
  <c r="S3541" i="1"/>
  <c r="T3542" i="1"/>
  <c r="Y3542" i="1"/>
  <c r="W3542" i="1" a="1"/>
  <c r="W3542" i="1"/>
  <c r="O3542" i="1"/>
  <c r="P3542" i="1"/>
  <c r="Q3542" i="1"/>
  <c r="R3542" i="1"/>
  <c r="V3542" i="1"/>
  <c r="S3542" i="1"/>
  <c r="T3543" i="1"/>
  <c r="Y3543" i="1"/>
  <c r="W3543" i="1" a="1"/>
  <c r="W3543" i="1"/>
  <c r="O3543" i="1"/>
  <c r="P3543" i="1"/>
  <c r="Q3543" i="1"/>
  <c r="R3543" i="1"/>
  <c r="V3543" i="1"/>
  <c r="S3543" i="1"/>
  <c r="T3544" i="1"/>
  <c r="Y3544" i="1"/>
  <c r="W3544" i="1" a="1"/>
  <c r="W3544" i="1"/>
  <c r="O3544" i="1"/>
  <c r="P3544" i="1"/>
  <c r="Q3544" i="1"/>
  <c r="R3544" i="1"/>
  <c r="V3544" i="1"/>
  <c r="S3544" i="1"/>
  <c r="T3545" i="1"/>
  <c r="Y3545" i="1"/>
  <c r="W3545" i="1" a="1"/>
  <c r="W3545" i="1"/>
  <c r="O3545" i="1"/>
  <c r="P3545" i="1"/>
  <c r="Q3545" i="1"/>
  <c r="R3545" i="1"/>
  <c r="V3545" i="1"/>
  <c r="S3545" i="1"/>
  <c r="T3546" i="1"/>
  <c r="Y3546" i="1"/>
  <c r="W3546" i="1" a="1"/>
  <c r="W3546" i="1"/>
  <c r="O3546" i="1"/>
  <c r="P3546" i="1"/>
  <c r="Q3546" i="1"/>
  <c r="R3546" i="1"/>
  <c r="V3546" i="1"/>
  <c r="S3546" i="1"/>
  <c r="T3547" i="1"/>
  <c r="Y3547" i="1"/>
  <c r="W3547" i="1" a="1"/>
  <c r="W3547" i="1"/>
  <c r="O3547" i="1"/>
  <c r="P3547" i="1"/>
  <c r="Q3547" i="1"/>
  <c r="R3547" i="1"/>
  <c r="V3547" i="1"/>
  <c r="S3547" i="1"/>
  <c r="T3548" i="1"/>
  <c r="Y3548" i="1"/>
  <c r="W3548" i="1" a="1"/>
  <c r="W3548" i="1"/>
  <c r="O3548" i="1"/>
  <c r="P3548" i="1"/>
  <c r="Q3548" i="1"/>
  <c r="R3548" i="1"/>
  <c r="V3548" i="1"/>
  <c r="S3548" i="1"/>
  <c r="T3549" i="1"/>
  <c r="Y3549" i="1"/>
  <c r="W3549" i="1" a="1"/>
  <c r="W3549" i="1"/>
  <c r="O3549" i="1"/>
  <c r="P3549" i="1"/>
  <c r="Q3549" i="1"/>
  <c r="R3549" i="1"/>
  <c r="V3549" i="1"/>
  <c r="S3549" i="1"/>
  <c r="T3550" i="1"/>
  <c r="Y3550" i="1"/>
  <c r="W3550" i="1" a="1"/>
  <c r="W3550" i="1"/>
  <c r="O3550" i="1"/>
  <c r="P3550" i="1"/>
  <c r="Q3550" i="1"/>
  <c r="R3550" i="1"/>
  <c r="V3550" i="1"/>
  <c r="S3550" i="1"/>
  <c r="T3551" i="1"/>
  <c r="Y3551" i="1"/>
  <c r="W3551" i="1" a="1"/>
  <c r="W3551" i="1"/>
  <c r="O3551" i="1"/>
  <c r="P3551" i="1"/>
  <c r="Q3551" i="1"/>
  <c r="R3551" i="1"/>
  <c r="V3551" i="1"/>
  <c r="S3551" i="1"/>
  <c r="T3552" i="1"/>
  <c r="Y3552" i="1"/>
  <c r="W3552" i="1" a="1"/>
  <c r="W3552" i="1"/>
  <c r="O3552" i="1"/>
  <c r="P3552" i="1"/>
  <c r="Q3552" i="1"/>
  <c r="R3552" i="1"/>
  <c r="V3552" i="1"/>
  <c r="S3552" i="1"/>
  <c r="T3553" i="1"/>
  <c r="Y3553" i="1"/>
  <c r="W3553" i="1" a="1"/>
  <c r="W3553" i="1"/>
  <c r="O3553" i="1"/>
  <c r="P3553" i="1"/>
  <c r="Q3553" i="1"/>
  <c r="R3553" i="1"/>
  <c r="V3553" i="1"/>
  <c r="S3553" i="1"/>
  <c r="T3554" i="1"/>
  <c r="Y3554" i="1"/>
  <c r="W3554" i="1" a="1"/>
  <c r="W3554" i="1"/>
  <c r="O3554" i="1"/>
  <c r="P3554" i="1"/>
  <c r="Q3554" i="1"/>
  <c r="R3554" i="1"/>
  <c r="V3554" i="1"/>
  <c r="S3554" i="1"/>
  <c r="T3555" i="1"/>
  <c r="Y3555" i="1"/>
  <c r="W3555" i="1" a="1"/>
  <c r="W3555" i="1"/>
  <c r="O3555" i="1"/>
  <c r="P3555" i="1"/>
  <c r="Q3555" i="1"/>
  <c r="R3555" i="1"/>
  <c r="V3555" i="1"/>
  <c r="S3555" i="1"/>
  <c r="T3556" i="1"/>
  <c r="Y3556" i="1"/>
  <c r="W3556" i="1" a="1"/>
  <c r="W3556" i="1"/>
  <c r="O3556" i="1"/>
  <c r="P3556" i="1"/>
  <c r="Q3556" i="1"/>
  <c r="R3556" i="1"/>
  <c r="V3556" i="1"/>
  <c r="S3556" i="1"/>
  <c r="T3557" i="1"/>
  <c r="Y3557" i="1"/>
  <c r="W3557" i="1" a="1"/>
  <c r="W3557" i="1"/>
  <c r="O3557" i="1"/>
  <c r="P3557" i="1"/>
  <c r="Q3557" i="1"/>
  <c r="R3557" i="1"/>
  <c r="V3557" i="1"/>
  <c r="S3557" i="1"/>
  <c r="T3558" i="1"/>
  <c r="Y3558" i="1"/>
  <c r="W3558" i="1" a="1"/>
  <c r="W3558" i="1"/>
  <c r="O3558" i="1"/>
  <c r="P3558" i="1"/>
  <c r="Q3558" i="1"/>
  <c r="R3558" i="1"/>
  <c r="V3558" i="1"/>
  <c r="S3558" i="1"/>
  <c r="T3559" i="1"/>
  <c r="Y3559" i="1"/>
  <c r="W3559" i="1" a="1"/>
  <c r="W3559" i="1"/>
  <c r="O3559" i="1"/>
  <c r="P3559" i="1"/>
  <c r="Q3559" i="1"/>
  <c r="R3559" i="1"/>
  <c r="V3559" i="1"/>
  <c r="S3559" i="1"/>
  <c r="T3560" i="1"/>
  <c r="Y3560" i="1"/>
  <c r="W3560" i="1" a="1"/>
  <c r="W3560" i="1"/>
  <c r="O3560" i="1"/>
  <c r="P3560" i="1"/>
  <c r="Q3560" i="1"/>
  <c r="R3560" i="1"/>
  <c r="V3560" i="1"/>
  <c r="S3560" i="1"/>
  <c r="T3561" i="1"/>
  <c r="Y3561" i="1"/>
  <c r="W3561" i="1" a="1"/>
  <c r="W3561" i="1"/>
  <c r="O3561" i="1"/>
  <c r="P3561" i="1"/>
  <c r="Q3561" i="1"/>
  <c r="R3561" i="1"/>
  <c r="V3561" i="1"/>
  <c r="S3561" i="1"/>
  <c r="T3562" i="1"/>
  <c r="Y3562" i="1"/>
  <c r="W3562" i="1" a="1"/>
  <c r="W3562" i="1"/>
  <c r="O3562" i="1"/>
  <c r="P3562" i="1"/>
  <c r="Q3562" i="1"/>
  <c r="R3562" i="1"/>
  <c r="V3562" i="1"/>
  <c r="S3562" i="1"/>
  <c r="T3563" i="1"/>
  <c r="Y3563" i="1"/>
  <c r="W3563" i="1" a="1"/>
  <c r="W3563" i="1"/>
  <c r="O3563" i="1"/>
  <c r="P3563" i="1"/>
  <c r="Q3563" i="1"/>
  <c r="R3563" i="1"/>
  <c r="V3563" i="1"/>
  <c r="S3563" i="1"/>
  <c r="T3564" i="1"/>
  <c r="Y3564" i="1"/>
  <c r="W3564" i="1" a="1"/>
  <c r="W3564" i="1"/>
  <c r="O3564" i="1"/>
  <c r="P3564" i="1"/>
  <c r="Q3564" i="1"/>
  <c r="R3564" i="1"/>
  <c r="V3564" i="1"/>
  <c r="S3564" i="1"/>
  <c r="T3565" i="1"/>
  <c r="Y3565" i="1"/>
  <c r="W3565" i="1" a="1"/>
  <c r="W3565" i="1"/>
  <c r="O3565" i="1"/>
  <c r="P3565" i="1"/>
  <c r="Q3565" i="1"/>
  <c r="R3565" i="1"/>
  <c r="V3565" i="1"/>
  <c r="S3565" i="1"/>
  <c r="T3566" i="1"/>
  <c r="Y3566" i="1"/>
  <c r="W3566" i="1" a="1"/>
  <c r="W3566" i="1"/>
  <c r="O3566" i="1"/>
  <c r="P3566" i="1"/>
  <c r="Q3566" i="1"/>
  <c r="R3566" i="1"/>
  <c r="V3566" i="1"/>
  <c r="S3566" i="1"/>
  <c r="T3567" i="1"/>
  <c r="Y3567" i="1"/>
  <c r="W3567" i="1" a="1"/>
  <c r="W3567" i="1"/>
  <c r="O3567" i="1"/>
  <c r="P3567" i="1"/>
  <c r="Q3567" i="1"/>
  <c r="R3567" i="1"/>
  <c r="V3567" i="1"/>
  <c r="S3567" i="1"/>
  <c r="T3568" i="1"/>
  <c r="Y3568" i="1"/>
  <c r="W3568" i="1" a="1"/>
  <c r="W3568" i="1"/>
  <c r="O3568" i="1"/>
  <c r="P3568" i="1"/>
  <c r="Q3568" i="1"/>
  <c r="R3568" i="1"/>
  <c r="V3568" i="1"/>
  <c r="S3568" i="1"/>
  <c r="T3569" i="1"/>
  <c r="Y3569" i="1"/>
  <c r="W3569" i="1" a="1"/>
  <c r="W3569" i="1"/>
  <c r="O3569" i="1"/>
  <c r="P3569" i="1"/>
  <c r="Q3569" i="1"/>
  <c r="R3569" i="1"/>
  <c r="V3569" i="1"/>
  <c r="S3569" i="1"/>
  <c r="T3570" i="1"/>
  <c r="Y3570" i="1"/>
  <c r="W3570" i="1" a="1"/>
  <c r="W3570" i="1"/>
  <c r="O3570" i="1"/>
  <c r="P3570" i="1"/>
  <c r="Q3570" i="1"/>
  <c r="R3570" i="1"/>
  <c r="V3570" i="1"/>
  <c r="S3570" i="1"/>
  <c r="T3571" i="1"/>
  <c r="Y3571" i="1"/>
  <c r="W3571" i="1" a="1"/>
  <c r="W3571" i="1"/>
  <c r="O3571" i="1"/>
  <c r="P3571" i="1"/>
  <c r="Q3571" i="1"/>
  <c r="R3571" i="1"/>
  <c r="V3571" i="1"/>
  <c r="S3571" i="1"/>
  <c r="T3572" i="1"/>
  <c r="Y3572" i="1"/>
  <c r="W3572" i="1" a="1"/>
  <c r="W3572" i="1"/>
  <c r="O3572" i="1"/>
  <c r="P3572" i="1"/>
  <c r="Q3572" i="1"/>
  <c r="R3572" i="1"/>
  <c r="V3572" i="1"/>
  <c r="S3572" i="1"/>
  <c r="T3573" i="1"/>
  <c r="Y3573" i="1"/>
  <c r="W3573" i="1" a="1"/>
  <c r="W3573" i="1"/>
  <c r="O3573" i="1"/>
  <c r="P3573" i="1"/>
  <c r="Q3573" i="1"/>
  <c r="R3573" i="1"/>
  <c r="V3573" i="1"/>
  <c r="S3573" i="1"/>
  <c r="T3574" i="1"/>
  <c r="Y3574" i="1"/>
  <c r="W3574" i="1" a="1"/>
  <c r="W3574" i="1"/>
  <c r="O3574" i="1"/>
  <c r="P3574" i="1"/>
  <c r="Q3574" i="1"/>
  <c r="R3574" i="1"/>
  <c r="V3574" i="1"/>
  <c r="S3574" i="1"/>
  <c r="T3575" i="1"/>
  <c r="Y3575" i="1"/>
  <c r="W3575" i="1" a="1"/>
  <c r="W3575" i="1"/>
  <c r="O3575" i="1"/>
  <c r="P3575" i="1"/>
  <c r="Q3575" i="1"/>
  <c r="R3575" i="1"/>
  <c r="V3575" i="1"/>
  <c r="S3575" i="1"/>
  <c r="T3576" i="1"/>
  <c r="Y3576" i="1"/>
  <c r="W3576" i="1" a="1"/>
  <c r="W3576" i="1"/>
  <c r="O3576" i="1"/>
  <c r="P3576" i="1"/>
  <c r="Q3576" i="1"/>
  <c r="R3576" i="1"/>
  <c r="V3576" i="1"/>
  <c r="S3576" i="1"/>
  <c r="T3577" i="1"/>
  <c r="Y3577" i="1"/>
  <c r="W3577" i="1" a="1"/>
  <c r="W3577" i="1"/>
  <c r="O3577" i="1"/>
  <c r="P3577" i="1"/>
  <c r="Q3577" i="1"/>
  <c r="R3577" i="1"/>
  <c r="V3577" i="1"/>
  <c r="S3577" i="1"/>
  <c r="T3578" i="1"/>
  <c r="Y3578" i="1"/>
  <c r="W3578" i="1" a="1"/>
  <c r="W3578" i="1"/>
  <c r="O3578" i="1"/>
  <c r="P3578" i="1"/>
  <c r="Q3578" i="1"/>
  <c r="R3578" i="1"/>
  <c r="V3578" i="1"/>
  <c r="S3578" i="1"/>
  <c r="T3579" i="1"/>
  <c r="Y3579" i="1"/>
  <c r="W3579" i="1" a="1"/>
  <c r="W3579" i="1"/>
  <c r="O3579" i="1"/>
  <c r="P3579" i="1"/>
  <c r="Q3579" i="1"/>
  <c r="R3579" i="1"/>
  <c r="V3579" i="1"/>
  <c r="S3579" i="1"/>
  <c r="T3580" i="1"/>
  <c r="Y3580" i="1"/>
  <c r="W3580" i="1" a="1"/>
  <c r="W3580" i="1"/>
  <c r="O3580" i="1"/>
  <c r="P3580" i="1"/>
  <c r="Q3580" i="1"/>
  <c r="R3580" i="1"/>
  <c r="V3580" i="1"/>
  <c r="S3580" i="1"/>
  <c r="T3581" i="1"/>
  <c r="Y3581" i="1"/>
  <c r="W3581" i="1" a="1"/>
  <c r="W3581" i="1"/>
  <c r="O3581" i="1"/>
  <c r="P3581" i="1"/>
  <c r="Q3581" i="1"/>
  <c r="R3581" i="1"/>
  <c r="V3581" i="1"/>
  <c r="S3581" i="1"/>
  <c r="T3582" i="1"/>
  <c r="Y3582" i="1"/>
  <c r="W3582" i="1" a="1"/>
  <c r="W3582" i="1"/>
  <c r="O3582" i="1"/>
  <c r="P3582" i="1"/>
  <c r="Q3582" i="1"/>
  <c r="R3582" i="1"/>
  <c r="V3582" i="1"/>
  <c r="S3582" i="1"/>
  <c r="T3583" i="1"/>
  <c r="Y3583" i="1"/>
  <c r="W3583" i="1" a="1"/>
  <c r="W3583" i="1"/>
  <c r="O3583" i="1"/>
  <c r="P3583" i="1"/>
  <c r="Q3583" i="1"/>
  <c r="R3583" i="1"/>
  <c r="V3583" i="1"/>
  <c r="S3583" i="1"/>
  <c r="T3584" i="1"/>
  <c r="Y3584" i="1"/>
  <c r="W3584" i="1" a="1"/>
  <c r="W3584" i="1"/>
  <c r="O3584" i="1"/>
  <c r="P3584" i="1"/>
  <c r="Q3584" i="1"/>
  <c r="R3584" i="1"/>
  <c r="V3584" i="1"/>
  <c r="S3584" i="1"/>
  <c r="T3585" i="1"/>
  <c r="Y3585" i="1"/>
  <c r="W3585" i="1" a="1"/>
  <c r="W3585" i="1"/>
  <c r="O3585" i="1"/>
  <c r="P3585" i="1"/>
  <c r="Q3585" i="1"/>
  <c r="R3585" i="1"/>
  <c r="V3585" i="1"/>
  <c r="S3585" i="1"/>
  <c r="T3586" i="1"/>
  <c r="Y3586" i="1"/>
  <c r="W3586" i="1" a="1"/>
  <c r="W3586" i="1"/>
  <c r="O3586" i="1"/>
  <c r="P3586" i="1"/>
  <c r="Q3586" i="1"/>
  <c r="R3586" i="1"/>
  <c r="V3586" i="1"/>
  <c r="S3586" i="1"/>
  <c r="T3587" i="1"/>
  <c r="Y3587" i="1"/>
  <c r="W3587" i="1" a="1"/>
  <c r="W3587" i="1"/>
  <c r="O3587" i="1"/>
  <c r="P3587" i="1"/>
  <c r="Q3587" i="1"/>
  <c r="R3587" i="1"/>
  <c r="V3587" i="1"/>
  <c r="S3587" i="1"/>
  <c r="T3588" i="1"/>
  <c r="Y3588" i="1"/>
  <c r="W3588" i="1" a="1"/>
  <c r="W3588" i="1"/>
  <c r="O3588" i="1"/>
  <c r="P3588" i="1"/>
  <c r="Q3588" i="1"/>
  <c r="R3588" i="1"/>
  <c r="V3588" i="1"/>
  <c r="S3588" i="1"/>
  <c r="T3589" i="1"/>
  <c r="Y3589" i="1"/>
  <c r="W3589" i="1" a="1"/>
  <c r="W3589" i="1"/>
  <c r="O3589" i="1"/>
  <c r="P3589" i="1"/>
  <c r="Q3589" i="1"/>
  <c r="R3589" i="1"/>
  <c r="V3589" i="1"/>
  <c r="S3589" i="1"/>
  <c r="T3590" i="1"/>
  <c r="Y3590" i="1"/>
  <c r="W3590" i="1" a="1"/>
  <c r="W3590" i="1"/>
  <c r="O3590" i="1"/>
  <c r="P3590" i="1"/>
  <c r="Q3590" i="1"/>
  <c r="R3590" i="1"/>
  <c r="V3590" i="1"/>
  <c r="S3590" i="1"/>
  <c r="T3591" i="1"/>
  <c r="Y3591" i="1"/>
  <c r="W3591" i="1" a="1"/>
  <c r="W3591" i="1"/>
  <c r="O3591" i="1"/>
  <c r="P3591" i="1"/>
  <c r="Q3591" i="1"/>
  <c r="R3591" i="1"/>
  <c r="V3591" i="1"/>
  <c r="S3591" i="1"/>
  <c r="T3592" i="1"/>
  <c r="Y3592" i="1"/>
  <c r="W3592" i="1" a="1"/>
  <c r="W3592" i="1"/>
  <c r="O3592" i="1"/>
  <c r="P3592" i="1"/>
  <c r="Q3592" i="1"/>
  <c r="R3592" i="1"/>
  <c r="V3592" i="1"/>
  <c r="S3592" i="1"/>
  <c r="T3593" i="1"/>
  <c r="Y3593" i="1"/>
  <c r="W3593" i="1" a="1"/>
  <c r="W3593" i="1"/>
  <c r="O3593" i="1"/>
  <c r="P3593" i="1"/>
  <c r="Q3593" i="1"/>
  <c r="R3593" i="1"/>
  <c r="V3593" i="1"/>
  <c r="S3593" i="1"/>
  <c r="T3594" i="1"/>
  <c r="Y3594" i="1"/>
  <c r="W3594" i="1" a="1"/>
  <c r="W3594" i="1"/>
  <c r="O3594" i="1"/>
  <c r="P3594" i="1"/>
  <c r="Q3594" i="1"/>
  <c r="R3594" i="1"/>
  <c r="V3594" i="1"/>
  <c r="S3594" i="1"/>
  <c r="T3595" i="1"/>
  <c r="Y3595" i="1"/>
  <c r="W3595" i="1" a="1"/>
  <c r="W3595" i="1"/>
  <c r="O3595" i="1"/>
  <c r="P3595" i="1"/>
  <c r="Q3595" i="1"/>
  <c r="R3595" i="1"/>
  <c r="V3595" i="1"/>
  <c r="S3595" i="1"/>
  <c r="T3596" i="1"/>
  <c r="Y3596" i="1"/>
  <c r="W3596" i="1" a="1"/>
  <c r="W3596" i="1"/>
  <c r="O3596" i="1"/>
  <c r="P3596" i="1"/>
  <c r="Q3596" i="1"/>
  <c r="R3596" i="1"/>
  <c r="V3596" i="1"/>
  <c r="S3596" i="1"/>
  <c r="T3597" i="1"/>
  <c r="Y3597" i="1"/>
  <c r="W3597" i="1" a="1"/>
  <c r="W3597" i="1"/>
  <c r="O3597" i="1"/>
  <c r="P3597" i="1"/>
  <c r="Q3597" i="1"/>
  <c r="R3597" i="1"/>
  <c r="V3597" i="1"/>
  <c r="S3597" i="1"/>
  <c r="T3598" i="1"/>
  <c r="Y3598" i="1"/>
  <c r="W3598" i="1" a="1"/>
  <c r="W3598" i="1"/>
  <c r="O3598" i="1"/>
  <c r="P3598" i="1"/>
  <c r="Q3598" i="1"/>
  <c r="R3598" i="1"/>
  <c r="V3598" i="1"/>
  <c r="S3598" i="1"/>
  <c r="T3599" i="1"/>
  <c r="Y3599" i="1"/>
  <c r="W3599" i="1" a="1"/>
  <c r="W3599" i="1"/>
  <c r="O3599" i="1"/>
  <c r="P3599" i="1"/>
  <c r="Q3599" i="1"/>
  <c r="R3599" i="1"/>
  <c r="V3599" i="1"/>
  <c r="S3599" i="1"/>
  <c r="T3600" i="1"/>
  <c r="Y3600" i="1"/>
  <c r="W3600" i="1" a="1"/>
  <c r="W3600" i="1"/>
  <c r="O3600" i="1"/>
  <c r="P3600" i="1"/>
  <c r="Q3600" i="1"/>
  <c r="R3600" i="1"/>
  <c r="V3600" i="1"/>
  <c r="S3600" i="1"/>
  <c r="T3601" i="1"/>
  <c r="Y3601" i="1"/>
  <c r="W3601" i="1" a="1"/>
  <c r="W3601" i="1"/>
  <c r="O3601" i="1"/>
  <c r="P3601" i="1"/>
  <c r="Q3601" i="1"/>
  <c r="R3601" i="1"/>
  <c r="V3601" i="1"/>
  <c r="S3601" i="1"/>
  <c r="T3602" i="1"/>
  <c r="Y3602" i="1"/>
  <c r="W3602" i="1" a="1"/>
  <c r="W3602" i="1"/>
  <c r="O3602" i="1"/>
  <c r="P3602" i="1"/>
  <c r="Q3602" i="1"/>
  <c r="R3602" i="1"/>
  <c r="V3602" i="1"/>
  <c r="S3602" i="1"/>
  <c r="T3603" i="1"/>
  <c r="Y3603" i="1"/>
  <c r="W3603" i="1" a="1"/>
  <c r="W3603" i="1"/>
  <c r="O3603" i="1"/>
  <c r="P3603" i="1"/>
  <c r="Q3603" i="1"/>
  <c r="R3603" i="1"/>
  <c r="V3603" i="1"/>
  <c r="S3603" i="1"/>
  <c r="T3604" i="1"/>
  <c r="Y3604" i="1"/>
  <c r="W3604" i="1" a="1"/>
  <c r="W3604" i="1"/>
  <c r="O3604" i="1"/>
  <c r="P3604" i="1"/>
  <c r="Q3604" i="1"/>
  <c r="R3604" i="1"/>
  <c r="V3604" i="1"/>
  <c r="S3604" i="1"/>
  <c r="T3605" i="1"/>
  <c r="Y3605" i="1"/>
  <c r="W3605" i="1" a="1"/>
  <c r="W3605" i="1"/>
  <c r="O3605" i="1"/>
  <c r="P3605" i="1"/>
  <c r="Q3605" i="1"/>
  <c r="R3605" i="1"/>
  <c r="V3605" i="1"/>
  <c r="S3605" i="1"/>
  <c r="T3606" i="1"/>
  <c r="Y3606" i="1"/>
  <c r="W3606" i="1" a="1"/>
  <c r="W3606" i="1"/>
  <c r="O3606" i="1"/>
  <c r="P3606" i="1"/>
  <c r="Q3606" i="1"/>
  <c r="R3606" i="1"/>
  <c r="V3606" i="1"/>
  <c r="S3606" i="1"/>
  <c r="T3607" i="1"/>
  <c r="Y3607" i="1"/>
  <c r="W3607" i="1" a="1"/>
  <c r="W3607" i="1"/>
  <c r="O3607" i="1"/>
  <c r="P3607" i="1"/>
  <c r="Q3607" i="1"/>
  <c r="R3607" i="1"/>
  <c r="V3607" i="1"/>
  <c r="S3607" i="1"/>
  <c r="T3608" i="1"/>
  <c r="Y3608" i="1"/>
  <c r="W3608" i="1" a="1"/>
  <c r="W3608" i="1"/>
  <c r="O3608" i="1"/>
  <c r="P3608" i="1"/>
  <c r="Q3608" i="1"/>
  <c r="R3608" i="1"/>
  <c r="V3608" i="1"/>
  <c r="S3608" i="1"/>
  <c r="T3609" i="1"/>
  <c r="Y3609" i="1"/>
  <c r="W3609" i="1" a="1"/>
  <c r="W3609" i="1"/>
  <c r="O3609" i="1"/>
  <c r="P3609" i="1"/>
  <c r="Q3609" i="1"/>
  <c r="R3609" i="1"/>
  <c r="V3609" i="1"/>
  <c r="S3609" i="1"/>
  <c r="T3610" i="1"/>
  <c r="Y3610" i="1"/>
  <c r="W3610" i="1" a="1"/>
  <c r="W3610" i="1"/>
  <c r="O3610" i="1"/>
  <c r="P3610" i="1"/>
  <c r="Q3610" i="1"/>
  <c r="R3610" i="1"/>
  <c r="V3610" i="1"/>
  <c r="S3610" i="1"/>
  <c r="T3611" i="1"/>
  <c r="Y3611" i="1"/>
  <c r="W3611" i="1" a="1"/>
  <c r="W3611" i="1"/>
  <c r="O3611" i="1"/>
  <c r="P3611" i="1"/>
  <c r="Q3611" i="1"/>
  <c r="R3611" i="1"/>
  <c r="V3611" i="1"/>
  <c r="S3611" i="1"/>
  <c r="T3612" i="1"/>
  <c r="Y3612" i="1"/>
  <c r="W3612" i="1" a="1"/>
  <c r="W3612" i="1"/>
  <c r="O3612" i="1"/>
  <c r="P3612" i="1"/>
  <c r="Q3612" i="1"/>
  <c r="R3612" i="1"/>
  <c r="V3612" i="1"/>
  <c r="S3612" i="1"/>
  <c r="T3613" i="1"/>
  <c r="Y3613" i="1"/>
  <c r="W3613" i="1" a="1"/>
  <c r="W3613" i="1"/>
  <c r="O3613" i="1"/>
  <c r="P3613" i="1"/>
  <c r="Q3613" i="1"/>
  <c r="R3613" i="1"/>
  <c r="V3613" i="1"/>
  <c r="S3613" i="1"/>
  <c r="T3614" i="1"/>
  <c r="Y3614" i="1"/>
  <c r="W3614" i="1" a="1"/>
  <c r="W3614" i="1"/>
  <c r="O3614" i="1"/>
  <c r="P3614" i="1"/>
  <c r="Q3614" i="1"/>
  <c r="R3614" i="1"/>
  <c r="V3614" i="1"/>
  <c r="S3614" i="1"/>
  <c r="T3615" i="1"/>
  <c r="Y3615" i="1"/>
  <c r="W3615" i="1" a="1"/>
  <c r="W3615" i="1"/>
  <c r="O3615" i="1"/>
  <c r="P3615" i="1"/>
  <c r="Q3615" i="1"/>
  <c r="R3615" i="1"/>
  <c r="V3615" i="1"/>
  <c r="S3615" i="1"/>
  <c r="T3616" i="1"/>
  <c r="Y3616" i="1"/>
  <c r="W3616" i="1" a="1"/>
  <c r="W3616" i="1"/>
  <c r="O3616" i="1"/>
  <c r="P3616" i="1"/>
  <c r="Q3616" i="1"/>
  <c r="R3616" i="1"/>
  <c r="V3616" i="1"/>
  <c r="S3616" i="1"/>
  <c r="T3617" i="1"/>
  <c r="Y3617" i="1"/>
  <c r="W3617" i="1" a="1"/>
  <c r="W3617" i="1"/>
  <c r="O3617" i="1"/>
  <c r="P3617" i="1"/>
  <c r="Q3617" i="1"/>
  <c r="R3617" i="1"/>
  <c r="V3617" i="1"/>
  <c r="S3617" i="1"/>
  <c r="T3618" i="1"/>
  <c r="Y3618" i="1"/>
  <c r="W3618" i="1" a="1"/>
  <c r="W3618" i="1"/>
  <c r="O3618" i="1"/>
  <c r="P3618" i="1"/>
  <c r="Q3618" i="1"/>
  <c r="R3618" i="1"/>
  <c r="V3618" i="1"/>
  <c r="S3618" i="1"/>
  <c r="T3619" i="1"/>
  <c r="Y3619" i="1"/>
  <c r="W3619" i="1" a="1"/>
  <c r="W3619" i="1"/>
  <c r="O3619" i="1"/>
  <c r="P3619" i="1"/>
  <c r="Q3619" i="1"/>
  <c r="R3619" i="1"/>
  <c r="V3619" i="1"/>
  <c r="S3619" i="1"/>
  <c r="T3620" i="1"/>
  <c r="Y3620" i="1"/>
  <c r="W3620" i="1" a="1"/>
  <c r="W3620" i="1"/>
  <c r="O3620" i="1"/>
  <c r="P3620" i="1"/>
  <c r="Q3620" i="1"/>
  <c r="R3620" i="1"/>
  <c r="V3620" i="1"/>
  <c r="S3620" i="1"/>
  <c r="T3621" i="1"/>
  <c r="Y3621" i="1"/>
  <c r="W3621" i="1" a="1"/>
  <c r="W3621" i="1"/>
  <c r="O3621" i="1"/>
  <c r="P3621" i="1"/>
  <c r="Q3621" i="1"/>
  <c r="R3621" i="1"/>
  <c r="V3621" i="1"/>
  <c r="S3621" i="1"/>
  <c r="T3622" i="1"/>
  <c r="Y3622" i="1"/>
  <c r="W3622" i="1" a="1"/>
  <c r="W3622" i="1"/>
  <c r="O3622" i="1"/>
  <c r="P3622" i="1"/>
  <c r="Q3622" i="1"/>
  <c r="R3622" i="1"/>
  <c r="V3622" i="1"/>
  <c r="S3622" i="1"/>
  <c r="T3623" i="1"/>
  <c r="Y3623" i="1"/>
  <c r="W3623" i="1" a="1"/>
  <c r="W3623" i="1"/>
  <c r="O3623" i="1"/>
  <c r="P3623" i="1"/>
  <c r="Q3623" i="1"/>
  <c r="R3623" i="1"/>
  <c r="V3623" i="1"/>
  <c r="S3623" i="1"/>
  <c r="T3624" i="1"/>
  <c r="Y3624" i="1"/>
  <c r="W3624" i="1" a="1"/>
  <c r="W3624" i="1"/>
  <c r="O3624" i="1"/>
  <c r="P3624" i="1"/>
  <c r="Q3624" i="1"/>
  <c r="R3624" i="1"/>
  <c r="V3624" i="1"/>
  <c r="S3624" i="1"/>
  <c r="T3625" i="1"/>
  <c r="Y3625" i="1"/>
  <c r="W3625" i="1" a="1"/>
  <c r="W3625" i="1"/>
  <c r="O3625" i="1"/>
  <c r="P3625" i="1"/>
  <c r="Q3625" i="1"/>
  <c r="R3625" i="1"/>
  <c r="V3625" i="1"/>
  <c r="S3625" i="1"/>
  <c r="T3626" i="1"/>
  <c r="Y3626" i="1"/>
  <c r="W3626" i="1" a="1"/>
  <c r="W3626" i="1"/>
  <c r="O3626" i="1"/>
  <c r="P3626" i="1"/>
  <c r="Q3626" i="1"/>
  <c r="R3626" i="1"/>
  <c r="V3626" i="1"/>
  <c r="S3626" i="1"/>
  <c r="T3627" i="1"/>
  <c r="Y3627" i="1"/>
  <c r="W3627" i="1" a="1"/>
  <c r="W3627" i="1"/>
  <c r="O3627" i="1"/>
  <c r="P3627" i="1"/>
  <c r="Q3627" i="1"/>
  <c r="R3627" i="1"/>
  <c r="V3627" i="1"/>
  <c r="S3627" i="1"/>
  <c r="T3628" i="1"/>
  <c r="Y3628" i="1"/>
  <c r="W3628" i="1" a="1"/>
  <c r="W3628" i="1"/>
  <c r="O3628" i="1"/>
  <c r="P3628" i="1"/>
  <c r="Q3628" i="1"/>
  <c r="R3628" i="1"/>
  <c r="V3628" i="1"/>
  <c r="S3628" i="1"/>
  <c r="T3629" i="1"/>
  <c r="Y3629" i="1"/>
  <c r="W3629" i="1" a="1"/>
  <c r="W3629" i="1"/>
  <c r="O3629" i="1"/>
  <c r="P3629" i="1"/>
  <c r="Q3629" i="1"/>
  <c r="R3629" i="1"/>
  <c r="V3629" i="1"/>
  <c r="S3629" i="1"/>
  <c r="T3630" i="1"/>
  <c r="Y3630" i="1"/>
  <c r="W3630" i="1" a="1"/>
  <c r="W3630" i="1"/>
  <c r="O3630" i="1"/>
  <c r="P3630" i="1"/>
  <c r="Q3630" i="1"/>
  <c r="R3630" i="1"/>
  <c r="V3630" i="1"/>
  <c r="S3630" i="1"/>
  <c r="T3631" i="1"/>
  <c r="Y3631" i="1"/>
  <c r="W3631" i="1" a="1"/>
  <c r="W3631" i="1"/>
  <c r="O3631" i="1"/>
  <c r="P3631" i="1"/>
  <c r="Q3631" i="1"/>
  <c r="R3631" i="1"/>
  <c r="V3631" i="1"/>
  <c r="S3631" i="1"/>
  <c r="T3632" i="1"/>
  <c r="Y3632" i="1"/>
  <c r="W3632" i="1" a="1"/>
  <c r="W3632" i="1"/>
  <c r="O3632" i="1"/>
  <c r="P3632" i="1"/>
  <c r="Q3632" i="1"/>
  <c r="R3632" i="1"/>
  <c r="V3632" i="1"/>
  <c r="S3632" i="1"/>
  <c r="T3633" i="1"/>
  <c r="Y3633" i="1"/>
  <c r="W3633" i="1" a="1"/>
  <c r="W3633" i="1"/>
  <c r="O3633" i="1"/>
  <c r="P3633" i="1"/>
  <c r="Q3633" i="1"/>
  <c r="R3633" i="1"/>
  <c r="V3633" i="1"/>
  <c r="S3633" i="1"/>
  <c r="T3634" i="1"/>
  <c r="Y3634" i="1"/>
  <c r="W3634" i="1" a="1"/>
  <c r="W3634" i="1"/>
  <c r="O3634" i="1"/>
  <c r="P3634" i="1"/>
  <c r="Q3634" i="1"/>
  <c r="R3634" i="1"/>
  <c r="V3634" i="1"/>
  <c r="S3634" i="1"/>
  <c r="T3635" i="1"/>
  <c r="Y3635" i="1"/>
  <c r="W3635" i="1" a="1"/>
  <c r="W3635" i="1"/>
  <c r="O3635" i="1"/>
  <c r="P3635" i="1"/>
  <c r="Q3635" i="1"/>
  <c r="R3635" i="1"/>
  <c r="V3635" i="1"/>
  <c r="S3635" i="1"/>
  <c r="T3636" i="1"/>
  <c r="Y3636" i="1"/>
  <c r="W3636" i="1" a="1"/>
  <c r="W3636" i="1"/>
  <c r="O3636" i="1"/>
  <c r="P3636" i="1"/>
  <c r="Q3636" i="1"/>
  <c r="R3636" i="1"/>
  <c r="V3636" i="1"/>
  <c r="S3636" i="1"/>
  <c r="T3637" i="1"/>
  <c r="Y3637" i="1"/>
  <c r="W3637" i="1" a="1"/>
  <c r="W3637" i="1"/>
  <c r="O3637" i="1"/>
  <c r="P3637" i="1"/>
  <c r="Q3637" i="1"/>
  <c r="R3637" i="1"/>
  <c r="V3637" i="1"/>
  <c r="S3637" i="1"/>
  <c r="T3638" i="1"/>
  <c r="Y3638" i="1"/>
  <c r="W3638" i="1" a="1"/>
  <c r="W3638" i="1"/>
  <c r="O3638" i="1"/>
  <c r="P3638" i="1"/>
  <c r="Q3638" i="1"/>
  <c r="R3638" i="1"/>
  <c r="V3638" i="1"/>
  <c r="S3638" i="1"/>
  <c r="T3639" i="1"/>
  <c r="Y3639" i="1"/>
  <c r="W3639" i="1" a="1"/>
  <c r="W3639" i="1"/>
  <c r="O3639" i="1"/>
  <c r="P3639" i="1"/>
  <c r="Q3639" i="1"/>
  <c r="R3639" i="1"/>
  <c r="V3639" i="1"/>
  <c r="S3639" i="1"/>
  <c r="T3640" i="1"/>
  <c r="Y3640" i="1"/>
  <c r="W3640" i="1" a="1"/>
  <c r="W3640" i="1"/>
  <c r="O3640" i="1"/>
  <c r="P3640" i="1"/>
  <c r="Q3640" i="1"/>
  <c r="R3640" i="1"/>
  <c r="V3640" i="1"/>
  <c r="S3640" i="1"/>
  <c r="T3641" i="1"/>
  <c r="Y3641" i="1"/>
  <c r="W3641" i="1" a="1"/>
  <c r="W3641" i="1"/>
  <c r="O3641" i="1"/>
  <c r="P3641" i="1"/>
  <c r="Q3641" i="1"/>
  <c r="R3641" i="1"/>
  <c r="V3641" i="1"/>
  <c r="S3641" i="1"/>
  <c r="T3642" i="1"/>
  <c r="Y3642" i="1"/>
  <c r="W3642" i="1" a="1"/>
  <c r="W3642" i="1"/>
  <c r="O3642" i="1"/>
  <c r="P3642" i="1"/>
  <c r="Q3642" i="1"/>
  <c r="R3642" i="1"/>
  <c r="V3642" i="1"/>
  <c r="S3642" i="1"/>
  <c r="T3643" i="1"/>
  <c r="Y3643" i="1"/>
  <c r="W3643" i="1" a="1"/>
  <c r="W3643" i="1"/>
  <c r="O3643" i="1"/>
  <c r="P3643" i="1"/>
  <c r="Q3643" i="1"/>
  <c r="R3643" i="1"/>
  <c r="V3643" i="1"/>
  <c r="S3643" i="1"/>
  <c r="T3644" i="1"/>
  <c r="Y3644" i="1"/>
  <c r="W3644" i="1" a="1"/>
  <c r="W3644" i="1"/>
  <c r="O3644" i="1"/>
  <c r="P3644" i="1"/>
  <c r="Q3644" i="1"/>
  <c r="R3644" i="1"/>
  <c r="V3644" i="1"/>
  <c r="S3644" i="1"/>
  <c r="T3645" i="1"/>
  <c r="Y3645" i="1"/>
  <c r="W3645" i="1" a="1"/>
  <c r="W3645" i="1"/>
  <c r="O3645" i="1"/>
  <c r="P3645" i="1"/>
  <c r="Q3645" i="1"/>
  <c r="R3645" i="1"/>
  <c r="V3645" i="1"/>
  <c r="S3645" i="1"/>
  <c r="T3646" i="1"/>
  <c r="Y3646" i="1"/>
  <c r="W3646" i="1" a="1"/>
  <c r="W3646" i="1"/>
  <c r="O3646" i="1"/>
  <c r="P3646" i="1"/>
  <c r="Q3646" i="1"/>
  <c r="R3646" i="1"/>
  <c r="V3646" i="1"/>
  <c r="S3646" i="1"/>
  <c r="T3647" i="1"/>
  <c r="Y3647" i="1"/>
  <c r="W3647" i="1" a="1"/>
  <c r="W3647" i="1"/>
  <c r="O3647" i="1"/>
  <c r="P3647" i="1"/>
  <c r="Q3647" i="1"/>
  <c r="R3647" i="1"/>
  <c r="V3647" i="1"/>
  <c r="S3647" i="1"/>
  <c r="T3648" i="1"/>
  <c r="Y3648" i="1"/>
  <c r="W3648" i="1" a="1"/>
  <c r="W3648" i="1"/>
  <c r="O3648" i="1"/>
  <c r="P3648" i="1"/>
  <c r="Q3648" i="1"/>
  <c r="R3648" i="1"/>
  <c r="V3648" i="1"/>
  <c r="S3648" i="1"/>
  <c r="T3649" i="1"/>
  <c r="Y3649" i="1"/>
  <c r="W3649" i="1" a="1"/>
  <c r="W3649" i="1"/>
  <c r="O3649" i="1"/>
  <c r="P3649" i="1"/>
  <c r="Q3649" i="1"/>
  <c r="R3649" i="1"/>
  <c r="V3649" i="1"/>
  <c r="S3649" i="1"/>
  <c r="T3650" i="1"/>
  <c r="Y3650" i="1"/>
  <c r="W3650" i="1" a="1"/>
  <c r="W3650" i="1"/>
  <c r="O3650" i="1"/>
  <c r="P3650" i="1"/>
  <c r="Q3650" i="1"/>
  <c r="R3650" i="1"/>
  <c r="V3650" i="1"/>
  <c r="S3650" i="1"/>
  <c r="T3651" i="1"/>
  <c r="Y3651" i="1"/>
  <c r="W3651" i="1" a="1"/>
  <c r="W3651" i="1"/>
  <c r="O3651" i="1"/>
  <c r="P3651" i="1"/>
  <c r="Q3651" i="1"/>
  <c r="R3651" i="1"/>
  <c r="V3651" i="1"/>
  <c r="S3651" i="1"/>
  <c r="T3652" i="1"/>
  <c r="Y3652" i="1"/>
  <c r="W3652" i="1" a="1"/>
  <c r="W3652" i="1"/>
  <c r="O3652" i="1"/>
  <c r="P3652" i="1"/>
  <c r="Q3652" i="1"/>
  <c r="R3652" i="1"/>
  <c r="V3652" i="1"/>
  <c r="S3652" i="1"/>
  <c r="T3653" i="1"/>
  <c r="Y3653" i="1"/>
  <c r="W3653" i="1" a="1"/>
  <c r="W3653" i="1"/>
  <c r="O3653" i="1"/>
  <c r="P3653" i="1"/>
  <c r="Q3653" i="1"/>
  <c r="R3653" i="1"/>
  <c r="V3653" i="1"/>
  <c r="S3653" i="1"/>
  <c r="T3654" i="1"/>
  <c r="Y3654" i="1"/>
  <c r="W3654" i="1" a="1"/>
  <c r="W3654" i="1"/>
  <c r="O3654" i="1"/>
  <c r="P3654" i="1"/>
  <c r="Q3654" i="1"/>
  <c r="R3654" i="1"/>
  <c r="V3654" i="1"/>
  <c r="S3654" i="1"/>
  <c r="T3655" i="1"/>
  <c r="Y3655" i="1"/>
  <c r="W3655" i="1" a="1"/>
  <c r="W3655" i="1"/>
  <c r="O3655" i="1"/>
  <c r="P3655" i="1"/>
  <c r="Q3655" i="1"/>
  <c r="R3655" i="1"/>
  <c r="V3655" i="1"/>
  <c r="S3655" i="1"/>
  <c r="T3656" i="1"/>
  <c r="Y3656" i="1"/>
  <c r="W3656" i="1" a="1"/>
  <c r="W3656" i="1"/>
  <c r="O3656" i="1"/>
  <c r="P3656" i="1"/>
  <c r="Q3656" i="1"/>
  <c r="R3656" i="1"/>
  <c r="V3656" i="1"/>
  <c r="S3656" i="1"/>
  <c r="T3657" i="1"/>
  <c r="Y3657" i="1"/>
  <c r="W3657" i="1" a="1"/>
  <c r="W3657" i="1"/>
  <c r="O3657" i="1"/>
  <c r="P3657" i="1"/>
  <c r="Q3657" i="1"/>
  <c r="R3657" i="1"/>
  <c r="V3657" i="1"/>
  <c r="S3657" i="1"/>
  <c r="T3658" i="1"/>
  <c r="Y3658" i="1"/>
  <c r="W3658" i="1" a="1"/>
  <c r="W3658" i="1"/>
  <c r="O3658" i="1"/>
  <c r="P3658" i="1"/>
  <c r="Q3658" i="1"/>
  <c r="R3658" i="1"/>
  <c r="V3658" i="1"/>
  <c r="S3658" i="1"/>
  <c r="T3659" i="1"/>
  <c r="Y3659" i="1"/>
  <c r="W3659" i="1" a="1"/>
  <c r="W3659" i="1"/>
  <c r="O3659" i="1"/>
  <c r="P3659" i="1"/>
  <c r="Q3659" i="1"/>
  <c r="R3659" i="1"/>
  <c r="V3659" i="1"/>
  <c r="S3659" i="1"/>
  <c r="T3660" i="1"/>
  <c r="Y3660" i="1"/>
  <c r="W3660" i="1" a="1"/>
  <c r="W3660" i="1"/>
  <c r="O3660" i="1"/>
  <c r="P3660" i="1"/>
  <c r="Q3660" i="1"/>
  <c r="R3660" i="1"/>
  <c r="V3660" i="1"/>
  <c r="S3660" i="1"/>
  <c r="T3661" i="1"/>
  <c r="Y3661" i="1"/>
  <c r="W3661" i="1" a="1"/>
  <c r="W3661" i="1"/>
  <c r="O3661" i="1"/>
  <c r="P3661" i="1"/>
  <c r="Q3661" i="1"/>
  <c r="R3661" i="1"/>
  <c r="V3661" i="1"/>
  <c r="S3661" i="1"/>
  <c r="T3662" i="1"/>
  <c r="Y3662" i="1"/>
  <c r="W3662" i="1" a="1"/>
  <c r="W3662" i="1"/>
  <c r="O3662" i="1"/>
  <c r="P3662" i="1"/>
  <c r="Q3662" i="1"/>
  <c r="R3662" i="1"/>
  <c r="V3662" i="1"/>
  <c r="S3662" i="1"/>
  <c r="T3663" i="1"/>
  <c r="Y3663" i="1"/>
  <c r="W3663" i="1" a="1"/>
  <c r="W3663" i="1"/>
  <c r="O3663" i="1"/>
  <c r="P3663" i="1"/>
  <c r="Q3663" i="1"/>
  <c r="R3663" i="1"/>
  <c r="V3663" i="1"/>
  <c r="S3663" i="1"/>
  <c r="T3664" i="1"/>
  <c r="Y3664" i="1"/>
  <c r="W3664" i="1" a="1"/>
  <c r="W3664" i="1"/>
  <c r="O3664" i="1"/>
  <c r="P3664" i="1"/>
  <c r="Q3664" i="1"/>
  <c r="R3664" i="1"/>
  <c r="V3664" i="1"/>
  <c r="S3664" i="1"/>
  <c r="T3665" i="1"/>
  <c r="Y3665" i="1"/>
  <c r="W3665" i="1" a="1"/>
  <c r="W3665" i="1"/>
  <c r="O3665" i="1"/>
  <c r="P3665" i="1"/>
  <c r="Q3665" i="1"/>
  <c r="R3665" i="1"/>
  <c r="V3665" i="1"/>
  <c r="S3665" i="1"/>
  <c r="T3666" i="1"/>
  <c r="Y3666" i="1"/>
  <c r="W3666" i="1" a="1"/>
  <c r="W3666" i="1"/>
  <c r="O3666" i="1"/>
  <c r="P3666" i="1"/>
  <c r="Q3666" i="1"/>
  <c r="R3666" i="1"/>
  <c r="V3666" i="1"/>
  <c r="S3666" i="1"/>
  <c r="T3667" i="1"/>
  <c r="Y3667" i="1"/>
  <c r="W3667" i="1" a="1"/>
  <c r="W3667" i="1"/>
  <c r="O3667" i="1"/>
  <c r="P3667" i="1"/>
  <c r="Q3667" i="1"/>
  <c r="R3667" i="1"/>
  <c r="V3667" i="1"/>
  <c r="S3667" i="1"/>
  <c r="T3668" i="1"/>
  <c r="Y3668" i="1"/>
  <c r="W3668" i="1" a="1"/>
  <c r="W3668" i="1"/>
  <c r="O3668" i="1"/>
  <c r="P3668" i="1"/>
  <c r="Q3668" i="1"/>
  <c r="R3668" i="1"/>
  <c r="V3668" i="1"/>
  <c r="S3668" i="1"/>
  <c r="T3669" i="1"/>
  <c r="Y3669" i="1"/>
  <c r="W3669" i="1" a="1"/>
  <c r="W3669" i="1"/>
  <c r="O3669" i="1"/>
  <c r="P3669" i="1"/>
  <c r="Q3669" i="1"/>
  <c r="R3669" i="1"/>
  <c r="V3669" i="1"/>
  <c r="S3669" i="1"/>
  <c r="T3670" i="1"/>
  <c r="Y3670" i="1"/>
  <c r="W3670" i="1" a="1"/>
  <c r="W3670" i="1"/>
  <c r="O3670" i="1"/>
  <c r="P3670" i="1"/>
  <c r="Q3670" i="1"/>
  <c r="R3670" i="1"/>
  <c r="V3670" i="1"/>
  <c r="S3670" i="1"/>
  <c r="T3671" i="1"/>
  <c r="Y3671" i="1"/>
  <c r="W3671" i="1" a="1"/>
  <c r="W3671" i="1"/>
  <c r="O3671" i="1"/>
  <c r="P3671" i="1"/>
  <c r="Q3671" i="1"/>
  <c r="R3671" i="1"/>
  <c r="V3671" i="1"/>
  <c r="S3671" i="1"/>
  <c r="T3672" i="1"/>
  <c r="Y3672" i="1"/>
  <c r="W3672" i="1" a="1"/>
  <c r="W3672" i="1"/>
  <c r="O3672" i="1"/>
  <c r="P3672" i="1"/>
  <c r="Q3672" i="1"/>
  <c r="R3672" i="1"/>
  <c r="V3672" i="1"/>
  <c r="S3672" i="1"/>
  <c r="T3673" i="1"/>
  <c r="Y3673" i="1"/>
  <c r="W3673" i="1" a="1"/>
  <c r="W3673" i="1"/>
  <c r="O3673" i="1"/>
  <c r="P3673" i="1"/>
  <c r="Q3673" i="1"/>
  <c r="R3673" i="1"/>
  <c r="V3673" i="1"/>
  <c r="S3673" i="1"/>
  <c r="T3674" i="1"/>
  <c r="Y3674" i="1"/>
  <c r="W3674" i="1" a="1"/>
  <c r="W3674" i="1"/>
  <c r="O3674" i="1"/>
  <c r="P3674" i="1"/>
  <c r="Q3674" i="1"/>
  <c r="R3674" i="1"/>
  <c r="V3674" i="1"/>
  <c r="S3674" i="1"/>
  <c r="T3675" i="1"/>
  <c r="Y3675" i="1"/>
  <c r="W3675" i="1" a="1"/>
  <c r="W3675" i="1"/>
  <c r="O3675" i="1"/>
  <c r="P3675" i="1"/>
  <c r="Q3675" i="1"/>
  <c r="R3675" i="1"/>
  <c r="V3675" i="1"/>
  <c r="S3675" i="1"/>
  <c r="T3676" i="1"/>
  <c r="Y3676" i="1"/>
  <c r="W3676" i="1" a="1"/>
  <c r="W3676" i="1"/>
  <c r="O3676" i="1"/>
  <c r="P3676" i="1"/>
  <c r="Q3676" i="1"/>
  <c r="R3676" i="1"/>
  <c r="V3676" i="1"/>
  <c r="S3676" i="1"/>
  <c r="T3677" i="1"/>
  <c r="Y3677" i="1"/>
  <c r="W3677" i="1" a="1"/>
  <c r="W3677" i="1"/>
  <c r="O3677" i="1"/>
  <c r="P3677" i="1"/>
  <c r="Q3677" i="1"/>
  <c r="R3677" i="1"/>
  <c r="V3677" i="1"/>
  <c r="S3677" i="1"/>
  <c r="T3678" i="1"/>
  <c r="Y3678" i="1"/>
  <c r="W3678" i="1" a="1"/>
  <c r="W3678" i="1"/>
  <c r="O3678" i="1"/>
  <c r="P3678" i="1"/>
  <c r="Q3678" i="1"/>
  <c r="R3678" i="1"/>
  <c r="V3678" i="1"/>
  <c r="S3678" i="1"/>
  <c r="T3679" i="1"/>
  <c r="Y3679" i="1"/>
  <c r="W3679" i="1" a="1"/>
  <c r="W3679" i="1"/>
  <c r="O3679" i="1"/>
  <c r="P3679" i="1"/>
  <c r="Q3679" i="1"/>
  <c r="R3679" i="1"/>
  <c r="V3679" i="1"/>
  <c r="S3679" i="1"/>
  <c r="T3680" i="1"/>
  <c r="Y3680" i="1"/>
  <c r="W3680" i="1" a="1"/>
  <c r="W3680" i="1"/>
  <c r="O3680" i="1"/>
  <c r="P3680" i="1"/>
  <c r="Q3680" i="1"/>
  <c r="R3680" i="1"/>
  <c r="V3680" i="1"/>
  <c r="S3680" i="1"/>
  <c r="T3681" i="1"/>
  <c r="Y3681" i="1"/>
  <c r="W3681" i="1" a="1"/>
  <c r="W3681" i="1"/>
  <c r="O3681" i="1"/>
  <c r="P3681" i="1"/>
  <c r="Q3681" i="1"/>
  <c r="R3681" i="1"/>
  <c r="V3681" i="1"/>
  <c r="S3681" i="1"/>
  <c r="T3682" i="1"/>
  <c r="Y3682" i="1"/>
  <c r="W3682" i="1" a="1"/>
  <c r="W3682" i="1"/>
  <c r="O3682" i="1"/>
  <c r="P3682" i="1"/>
  <c r="Q3682" i="1"/>
  <c r="R3682" i="1"/>
  <c r="V3682" i="1"/>
  <c r="S3682" i="1"/>
  <c r="T3683" i="1"/>
  <c r="Y3683" i="1"/>
  <c r="W3683" i="1" a="1"/>
  <c r="W3683" i="1"/>
  <c r="O3683" i="1"/>
  <c r="P3683" i="1"/>
  <c r="Q3683" i="1"/>
  <c r="R3683" i="1"/>
  <c r="V3683" i="1"/>
  <c r="S3683" i="1"/>
  <c r="T3684" i="1"/>
  <c r="Y3684" i="1"/>
  <c r="W3684" i="1" a="1"/>
  <c r="W3684" i="1"/>
  <c r="O3684" i="1"/>
  <c r="P3684" i="1"/>
  <c r="Q3684" i="1"/>
  <c r="R3684" i="1"/>
  <c r="V3684" i="1"/>
  <c r="S3684" i="1"/>
  <c r="T3685" i="1"/>
  <c r="Y3685" i="1"/>
  <c r="W3685" i="1" a="1"/>
  <c r="W3685" i="1"/>
  <c r="O3685" i="1"/>
  <c r="P3685" i="1"/>
  <c r="Q3685" i="1"/>
  <c r="R3685" i="1"/>
  <c r="V3685" i="1"/>
  <c r="S3685" i="1"/>
  <c r="T3686" i="1"/>
  <c r="Y3686" i="1"/>
  <c r="W3686" i="1" a="1"/>
  <c r="W3686" i="1"/>
  <c r="O3686" i="1"/>
  <c r="P3686" i="1"/>
  <c r="Q3686" i="1"/>
  <c r="R3686" i="1"/>
  <c r="V3686" i="1"/>
  <c r="S3686" i="1"/>
  <c r="T3687" i="1"/>
  <c r="Y3687" i="1"/>
  <c r="W3687" i="1" a="1"/>
  <c r="W3687" i="1"/>
  <c r="O3687" i="1"/>
  <c r="P3687" i="1"/>
  <c r="Q3687" i="1"/>
  <c r="R3687" i="1"/>
  <c r="V3687" i="1"/>
  <c r="S3687" i="1"/>
  <c r="T3688" i="1"/>
  <c r="Y3688" i="1"/>
  <c r="W3688" i="1" a="1"/>
  <c r="W3688" i="1"/>
  <c r="O3688" i="1"/>
  <c r="P3688" i="1"/>
  <c r="Q3688" i="1"/>
  <c r="R3688" i="1"/>
  <c r="V3688" i="1"/>
  <c r="S3688" i="1"/>
  <c r="T3689" i="1"/>
  <c r="Y3689" i="1"/>
  <c r="W3689" i="1" a="1"/>
  <c r="W3689" i="1"/>
  <c r="O3689" i="1"/>
  <c r="P3689" i="1"/>
  <c r="Q3689" i="1"/>
  <c r="R3689" i="1"/>
  <c r="V3689" i="1"/>
  <c r="S3689" i="1"/>
  <c r="T3690" i="1"/>
  <c r="Y3690" i="1"/>
  <c r="W3690" i="1" a="1"/>
  <c r="W3690" i="1"/>
  <c r="O3690" i="1"/>
  <c r="P3690" i="1"/>
  <c r="Q3690" i="1"/>
  <c r="R3690" i="1"/>
  <c r="V3690" i="1"/>
  <c r="S3690" i="1"/>
  <c r="T3691" i="1"/>
  <c r="Y3691" i="1"/>
  <c r="W3691" i="1" a="1"/>
  <c r="W3691" i="1"/>
  <c r="O3691" i="1"/>
  <c r="P3691" i="1"/>
  <c r="Q3691" i="1"/>
  <c r="R3691" i="1"/>
  <c r="V3691" i="1"/>
  <c r="S3691" i="1"/>
  <c r="T3692" i="1"/>
  <c r="Y3692" i="1"/>
  <c r="W3692" i="1" a="1"/>
  <c r="W3692" i="1"/>
  <c r="O3692" i="1"/>
  <c r="P3692" i="1"/>
  <c r="Q3692" i="1"/>
  <c r="R3692" i="1"/>
  <c r="V3692" i="1"/>
  <c r="S3692" i="1"/>
  <c r="T3693" i="1"/>
  <c r="Y3693" i="1"/>
  <c r="W3693" i="1" a="1"/>
  <c r="W3693" i="1"/>
  <c r="O3693" i="1"/>
  <c r="P3693" i="1"/>
  <c r="Q3693" i="1"/>
  <c r="R3693" i="1"/>
  <c r="V3693" i="1"/>
  <c r="S3693" i="1"/>
  <c r="T3694" i="1"/>
  <c r="Y3694" i="1"/>
  <c r="W3694" i="1" a="1"/>
  <c r="W3694" i="1"/>
  <c r="O3694" i="1"/>
  <c r="P3694" i="1"/>
  <c r="Q3694" i="1"/>
  <c r="R3694" i="1"/>
  <c r="V3694" i="1"/>
  <c r="S3694" i="1"/>
  <c r="T3695" i="1"/>
  <c r="Y3695" i="1"/>
  <c r="W3695" i="1" a="1"/>
  <c r="W3695" i="1"/>
  <c r="O3695" i="1"/>
  <c r="P3695" i="1"/>
  <c r="Q3695" i="1"/>
  <c r="R3695" i="1"/>
  <c r="V3695" i="1"/>
  <c r="S3695" i="1"/>
  <c r="T3696" i="1"/>
  <c r="Y3696" i="1"/>
  <c r="W3696" i="1" a="1"/>
  <c r="W3696" i="1"/>
  <c r="O3696" i="1"/>
  <c r="P3696" i="1"/>
  <c r="Q3696" i="1"/>
  <c r="R3696" i="1"/>
  <c r="V3696" i="1"/>
  <c r="S3696" i="1"/>
  <c r="T3697" i="1"/>
  <c r="Y3697" i="1"/>
  <c r="W3697" i="1" a="1"/>
  <c r="W3697" i="1"/>
  <c r="O3697" i="1"/>
  <c r="P3697" i="1"/>
  <c r="Q3697" i="1"/>
  <c r="R3697" i="1"/>
  <c r="V3697" i="1"/>
  <c r="S3697" i="1"/>
  <c r="T3698" i="1"/>
  <c r="Y3698" i="1"/>
  <c r="W3698" i="1" a="1"/>
  <c r="W3698" i="1"/>
  <c r="O3698" i="1"/>
  <c r="P3698" i="1"/>
  <c r="Q3698" i="1"/>
  <c r="R3698" i="1"/>
  <c r="V3698" i="1"/>
  <c r="S3698" i="1"/>
  <c r="T3699" i="1"/>
  <c r="Y3699" i="1"/>
  <c r="W3699" i="1" a="1"/>
  <c r="W3699" i="1"/>
  <c r="O3699" i="1"/>
  <c r="P3699" i="1"/>
  <c r="Q3699" i="1"/>
  <c r="R3699" i="1"/>
  <c r="V3699" i="1"/>
  <c r="S3699" i="1"/>
  <c r="T3700" i="1"/>
  <c r="Y3700" i="1"/>
  <c r="W3700" i="1" a="1"/>
  <c r="W3700" i="1"/>
  <c r="O3700" i="1"/>
  <c r="P3700" i="1"/>
  <c r="Q3700" i="1"/>
  <c r="R3700" i="1"/>
  <c r="V3700" i="1"/>
  <c r="S3700" i="1"/>
  <c r="T3701" i="1"/>
  <c r="Y3701" i="1"/>
  <c r="W3701" i="1" a="1"/>
  <c r="W3701" i="1"/>
  <c r="O3701" i="1"/>
  <c r="P3701" i="1"/>
  <c r="Q3701" i="1"/>
  <c r="R3701" i="1"/>
  <c r="V3701" i="1"/>
  <c r="S3701" i="1"/>
  <c r="T3702" i="1"/>
  <c r="Y3702" i="1"/>
  <c r="W3702" i="1" a="1"/>
  <c r="W3702" i="1"/>
  <c r="O3702" i="1"/>
  <c r="P3702" i="1"/>
  <c r="Q3702" i="1"/>
  <c r="R3702" i="1"/>
  <c r="V3702" i="1"/>
  <c r="S3702" i="1"/>
  <c r="T3703" i="1"/>
  <c r="Y3703" i="1"/>
  <c r="W3703" i="1" a="1"/>
  <c r="W3703" i="1"/>
  <c r="O3703" i="1"/>
  <c r="P3703" i="1"/>
  <c r="Q3703" i="1"/>
  <c r="R3703" i="1"/>
  <c r="V3703" i="1"/>
  <c r="S3703" i="1"/>
  <c r="T3704" i="1"/>
  <c r="Y3704" i="1"/>
  <c r="W3704" i="1" a="1"/>
  <c r="W3704" i="1"/>
  <c r="O3704" i="1"/>
  <c r="P3704" i="1"/>
  <c r="Q3704" i="1"/>
  <c r="R3704" i="1"/>
  <c r="V3704" i="1"/>
  <c r="S3704" i="1"/>
  <c r="T3705" i="1"/>
  <c r="Y3705" i="1"/>
  <c r="W3705" i="1" a="1"/>
  <c r="W3705" i="1"/>
  <c r="O3705" i="1"/>
  <c r="P3705" i="1"/>
  <c r="Q3705" i="1"/>
  <c r="R3705" i="1"/>
  <c r="V3705" i="1"/>
  <c r="S3705" i="1"/>
  <c r="T3706" i="1"/>
  <c r="Y3706" i="1"/>
  <c r="W3706" i="1" a="1"/>
  <c r="W3706" i="1"/>
  <c r="O3706" i="1"/>
  <c r="P3706" i="1"/>
  <c r="Q3706" i="1"/>
  <c r="R3706" i="1"/>
  <c r="V3706" i="1"/>
  <c r="S3706" i="1"/>
  <c r="T3707" i="1"/>
  <c r="Y3707" i="1"/>
  <c r="W3707" i="1" a="1"/>
  <c r="W3707" i="1"/>
  <c r="O3707" i="1"/>
  <c r="P3707" i="1"/>
  <c r="Q3707" i="1"/>
  <c r="R3707" i="1"/>
  <c r="V3707" i="1"/>
  <c r="S3707" i="1"/>
  <c r="T3708" i="1"/>
  <c r="Y3708" i="1"/>
  <c r="W3708" i="1" a="1"/>
  <c r="W3708" i="1"/>
  <c r="O3708" i="1"/>
  <c r="P3708" i="1"/>
  <c r="Q3708" i="1"/>
  <c r="R3708" i="1"/>
  <c r="V3708" i="1"/>
  <c r="S3708" i="1"/>
  <c r="T3709" i="1"/>
  <c r="Y3709" i="1"/>
  <c r="W3709" i="1" a="1"/>
  <c r="W3709" i="1"/>
  <c r="O3709" i="1"/>
  <c r="P3709" i="1"/>
  <c r="Q3709" i="1"/>
  <c r="R3709" i="1"/>
  <c r="V3709" i="1"/>
  <c r="S3709" i="1"/>
  <c r="T3710" i="1"/>
  <c r="Y3710" i="1"/>
  <c r="W3710" i="1" a="1"/>
  <c r="W3710" i="1"/>
  <c r="O3710" i="1"/>
  <c r="P3710" i="1"/>
  <c r="Q3710" i="1"/>
  <c r="R3710" i="1"/>
  <c r="V3710" i="1"/>
  <c r="S3710" i="1"/>
  <c r="T3711" i="1"/>
  <c r="Y3711" i="1"/>
  <c r="W3711" i="1" a="1"/>
  <c r="W3711" i="1"/>
  <c r="O3711" i="1"/>
  <c r="P3711" i="1"/>
  <c r="Q3711" i="1"/>
  <c r="R3711" i="1"/>
  <c r="V3711" i="1"/>
  <c r="S3711" i="1"/>
  <c r="T3712" i="1"/>
  <c r="Y3712" i="1"/>
  <c r="W3712" i="1" a="1"/>
  <c r="W3712" i="1"/>
  <c r="O3712" i="1"/>
  <c r="P3712" i="1"/>
  <c r="Q3712" i="1"/>
  <c r="R3712" i="1"/>
  <c r="V3712" i="1"/>
  <c r="S3712" i="1"/>
  <c r="T3713" i="1"/>
  <c r="Y3713" i="1"/>
  <c r="W3713" i="1" a="1"/>
  <c r="W3713" i="1"/>
  <c r="O3713" i="1"/>
  <c r="P3713" i="1"/>
  <c r="Q3713" i="1"/>
  <c r="R3713" i="1"/>
  <c r="V3713" i="1"/>
  <c r="S3713" i="1"/>
  <c r="T3714" i="1"/>
  <c r="Y3714" i="1"/>
  <c r="W3714" i="1" a="1"/>
  <c r="W3714" i="1"/>
  <c r="O3714" i="1"/>
  <c r="P3714" i="1"/>
  <c r="Q3714" i="1"/>
  <c r="R3714" i="1"/>
  <c r="V3714" i="1"/>
  <c r="S3714" i="1"/>
  <c r="T3715" i="1"/>
  <c r="Y3715" i="1"/>
  <c r="W3715" i="1" a="1"/>
  <c r="W3715" i="1"/>
  <c r="O3715" i="1"/>
  <c r="P3715" i="1"/>
  <c r="Q3715" i="1"/>
  <c r="R3715" i="1"/>
  <c r="V3715" i="1"/>
  <c r="S3715" i="1"/>
  <c r="T3716" i="1"/>
  <c r="Y3716" i="1"/>
  <c r="W3716" i="1" a="1"/>
  <c r="W3716" i="1"/>
  <c r="O3716" i="1"/>
  <c r="P3716" i="1"/>
  <c r="Q3716" i="1"/>
  <c r="R3716" i="1"/>
  <c r="V3716" i="1"/>
  <c r="S3716" i="1"/>
  <c r="T3717" i="1"/>
  <c r="Y3717" i="1"/>
  <c r="W3717" i="1" a="1"/>
  <c r="W3717" i="1"/>
  <c r="O3717" i="1"/>
  <c r="P3717" i="1"/>
  <c r="Q3717" i="1"/>
  <c r="R3717" i="1"/>
  <c r="V3717" i="1"/>
  <c r="S3717" i="1"/>
  <c r="T3718" i="1"/>
  <c r="Y3718" i="1"/>
  <c r="W3718" i="1" a="1"/>
  <c r="W3718" i="1"/>
  <c r="O3718" i="1"/>
  <c r="P3718" i="1"/>
  <c r="Q3718" i="1"/>
  <c r="R3718" i="1"/>
  <c r="V3718" i="1"/>
  <c r="S3718" i="1"/>
  <c r="T3719" i="1"/>
  <c r="Y3719" i="1"/>
  <c r="W3719" i="1" a="1"/>
  <c r="W3719" i="1"/>
  <c r="O3719" i="1"/>
  <c r="P3719" i="1"/>
  <c r="Q3719" i="1"/>
  <c r="R3719" i="1"/>
  <c r="V3719" i="1"/>
  <c r="S3719" i="1"/>
  <c r="T3720" i="1"/>
  <c r="Y3720" i="1"/>
  <c r="W3720" i="1" a="1"/>
  <c r="W3720" i="1"/>
  <c r="O3720" i="1"/>
  <c r="P3720" i="1"/>
  <c r="Q3720" i="1"/>
  <c r="R3720" i="1"/>
  <c r="V3720" i="1"/>
  <c r="S3720" i="1"/>
  <c r="T3721" i="1"/>
  <c r="Y3721" i="1"/>
  <c r="W3721" i="1" a="1"/>
  <c r="W3721" i="1"/>
  <c r="O3721" i="1"/>
  <c r="P3721" i="1"/>
  <c r="Q3721" i="1"/>
  <c r="R3721" i="1"/>
  <c r="V3721" i="1"/>
  <c r="S3721" i="1"/>
  <c r="T3722" i="1"/>
  <c r="Y3722" i="1"/>
  <c r="W3722" i="1" a="1"/>
  <c r="W3722" i="1"/>
  <c r="O3722" i="1"/>
  <c r="P3722" i="1"/>
  <c r="Q3722" i="1"/>
  <c r="R3722" i="1"/>
  <c r="V3722" i="1"/>
  <c r="S3722" i="1"/>
  <c r="T3723" i="1"/>
  <c r="Y3723" i="1"/>
  <c r="W3723" i="1" a="1"/>
  <c r="W3723" i="1"/>
  <c r="O3723" i="1"/>
  <c r="P3723" i="1"/>
  <c r="Q3723" i="1"/>
  <c r="R3723" i="1"/>
  <c r="V3723" i="1"/>
  <c r="S3723" i="1"/>
  <c r="T3724" i="1"/>
  <c r="Y3724" i="1"/>
  <c r="W3724" i="1" a="1"/>
  <c r="W3724" i="1"/>
  <c r="O3724" i="1"/>
  <c r="P3724" i="1"/>
  <c r="Q3724" i="1"/>
  <c r="R3724" i="1"/>
  <c r="V3724" i="1"/>
  <c r="S3724" i="1"/>
  <c r="T3725" i="1"/>
  <c r="Y3725" i="1"/>
  <c r="W3725" i="1" a="1"/>
  <c r="W3725" i="1"/>
  <c r="O3725" i="1"/>
  <c r="P3725" i="1"/>
  <c r="Q3725" i="1"/>
  <c r="R3725" i="1"/>
  <c r="V3725" i="1"/>
  <c r="S3725" i="1"/>
  <c r="T3726" i="1"/>
  <c r="Y3726" i="1"/>
  <c r="W3726" i="1" a="1"/>
  <c r="W3726" i="1"/>
  <c r="O3726" i="1"/>
  <c r="P3726" i="1"/>
  <c r="Q3726" i="1"/>
  <c r="R3726" i="1"/>
  <c r="V3726" i="1"/>
  <c r="S3726" i="1"/>
  <c r="T3727" i="1"/>
  <c r="Y3727" i="1"/>
  <c r="W3727" i="1" a="1"/>
  <c r="W3727" i="1"/>
  <c r="O3727" i="1"/>
  <c r="P3727" i="1"/>
  <c r="Q3727" i="1"/>
  <c r="R3727" i="1"/>
  <c r="V3727" i="1"/>
  <c r="S3727" i="1"/>
  <c r="T3728" i="1"/>
  <c r="Y3728" i="1"/>
  <c r="W3728" i="1" a="1"/>
  <c r="W3728" i="1"/>
  <c r="O3728" i="1"/>
  <c r="P3728" i="1"/>
  <c r="Q3728" i="1"/>
  <c r="R3728" i="1"/>
  <c r="V3728" i="1"/>
  <c r="S3728" i="1"/>
  <c r="T3729" i="1"/>
  <c r="Y3729" i="1"/>
  <c r="W3729" i="1" a="1"/>
  <c r="W3729" i="1"/>
  <c r="O3729" i="1"/>
  <c r="P3729" i="1"/>
  <c r="Q3729" i="1"/>
  <c r="R3729" i="1"/>
  <c r="V3729" i="1"/>
  <c r="S3729" i="1"/>
  <c r="T3730" i="1"/>
  <c r="Y3730" i="1"/>
  <c r="W3730" i="1" a="1"/>
  <c r="W3730" i="1"/>
  <c r="O3730" i="1"/>
  <c r="P3730" i="1"/>
  <c r="Q3730" i="1"/>
  <c r="R3730" i="1"/>
  <c r="V3730" i="1"/>
  <c r="S3730" i="1"/>
  <c r="T3731" i="1"/>
  <c r="Y3731" i="1"/>
  <c r="W3731" i="1" a="1"/>
  <c r="W3731" i="1"/>
  <c r="O3731" i="1"/>
  <c r="P3731" i="1"/>
  <c r="Q3731" i="1"/>
  <c r="R3731" i="1"/>
  <c r="V3731" i="1"/>
  <c r="S3731" i="1"/>
  <c r="T3732" i="1"/>
  <c r="Y3732" i="1"/>
  <c r="W3732" i="1" a="1"/>
  <c r="W3732" i="1"/>
  <c r="O3732" i="1"/>
  <c r="P3732" i="1"/>
  <c r="Q3732" i="1"/>
  <c r="R3732" i="1"/>
  <c r="V3732" i="1"/>
  <c r="S3732" i="1"/>
  <c r="T3733" i="1"/>
  <c r="Y3733" i="1"/>
  <c r="W3733" i="1" a="1"/>
  <c r="W3733" i="1"/>
  <c r="O3733" i="1"/>
  <c r="P3733" i="1"/>
  <c r="Q3733" i="1"/>
  <c r="R3733" i="1"/>
  <c r="V3733" i="1"/>
  <c r="S3733" i="1"/>
  <c r="T3734" i="1"/>
  <c r="Y3734" i="1"/>
  <c r="W3734" i="1" a="1"/>
  <c r="W3734" i="1"/>
  <c r="O3734" i="1"/>
  <c r="P3734" i="1"/>
  <c r="Q3734" i="1"/>
  <c r="R3734" i="1"/>
  <c r="V3734" i="1"/>
  <c r="S3734" i="1"/>
  <c r="T3735" i="1"/>
  <c r="Y3735" i="1"/>
  <c r="W3735" i="1" a="1"/>
  <c r="W3735" i="1"/>
  <c r="O3735" i="1"/>
  <c r="P3735" i="1"/>
  <c r="Q3735" i="1"/>
  <c r="R3735" i="1"/>
  <c r="V3735" i="1"/>
  <c r="S3735" i="1"/>
  <c r="T3736" i="1"/>
  <c r="Y3736" i="1"/>
  <c r="W3736" i="1" a="1"/>
  <c r="W3736" i="1"/>
  <c r="O3736" i="1"/>
  <c r="P3736" i="1"/>
  <c r="Q3736" i="1"/>
  <c r="R3736" i="1"/>
  <c r="V3736" i="1"/>
  <c r="S3736" i="1"/>
  <c r="T3737" i="1"/>
  <c r="Y3737" i="1"/>
  <c r="W3737" i="1" a="1"/>
  <c r="W3737" i="1"/>
  <c r="O3737" i="1"/>
  <c r="P3737" i="1"/>
  <c r="Q3737" i="1"/>
  <c r="R3737" i="1"/>
  <c r="V3737" i="1"/>
  <c r="S3737" i="1"/>
  <c r="T3738" i="1"/>
  <c r="Y3738" i="1"/>
  <c r="W3738" i="1" a="1"/>
  <c r="W3738" i="1"/>
  <c r="O3738" i="1"/>
  <c r="P3738" i="1"/>
  <c r="Q3738" i="1"/>
  <c r="R3738" i="1"/>
  <c r="V3738" i="1"/>
  <c r="S3738" i="1"/>
  <c r="T3739" i="1"/>
  <c r="Y3739" i="1"/>
  <c r="W3739" i="1" a="1"/>
  <c r="W3739" i="1"/>
  <c r="O3739" i="1"/>
  <c r="P3739" i="1"/>
  <c r="Q3739" i="1"/>
  <c r="R3739" i="1"/>
  <c r="V3739" i="1"/>
  <c r="S3739" i="1"/>
  <c r="T3740" i="1"/>
  <c r="Y3740" i="1"/>
  <c r="W3740" i="1" a="1"/>
  <c r="W3740" i="1"/>
  <c r="O3740" i="1"/>
  <c r="P3740" i="1"/>
  <c r="Q3740" i="1"/>
  <c r="R3740" i="1"/>
  <c r="V3740" i="1"/>
  <c r="S3740" i="1"/>
  <c r="T3741" i="1"/>
  <c r="Y3741" i="1"/>
  <c r="W3741" i="1" a="1"/>
  <c r="W3741" i="1"/>
  <c r="O3741" i="1"/>
  <c r="P3741" i="1"/>
  <c r="Q3741" i="1"/>
  <c r="R3741" i="1"/>
  <c r="V3741" i="1"/>
  <c r="S3741" i="1"/>
  <c r="T3742" i="1"/>
  <c r="Y3742" i="1"/>
  <c r="W3742" i="1" a="1"/>
  <c r="W3742" i="1"/>
  <c r="O3742" i="1"/>
  <c r="P3742" i="1"/>
  <c r="Q3742" i="1"/>
  <c r="R3742" i="1"/>
  <c r="V3742" i="1"/>
  <c r="S3742" i="1"/>
  <c r="T3743" i="1"/>
  <c r="Y3743" i="1"/>
  <c r="W3743" i="1" a="1"/>
  <c r="W3743" i="1"/>
  <c r="O3743" i="1"/>
  <c r="P3743" i="1"/>
  <c r="Q3743" i="1"/>
  <c r="R3743" i="1"/>
  <c r="V3743" i="1"/>
  <c r="S3743" i="1"/>
  <c r="T3744" i="1"/>
  <c r="Y3744" i="1"/>
  <c r="W3744" i="1" a="1"/>
  <c r="W3744" i="1"/>
  <c r="O3744" i="1"/>
  <c r="P3744" i="1"/>
  <c r="Q3744" i="1"/>
  <c r="R3744" i="1"/>
  <c r="V3744" i="1"/>
  <c r="S3744" i="1"/>
  <c r="T3745" i="1"/>
  <c r="Y3745" i="1"/>
  <c r="W3745" i="1" a="1"/>
  <c r="W3745" i="1"/>
  <c r="O3745" i="1"/>
  <c r="P3745" i="1"/>
  <c r="Q3745" i="1"/>
  <c r="R3745" i="1"/>
  <c r="V3745" i="1"/>
  <c r="S3745" i="1"/>
  <c r="T3746" i="1"/>
  <c r="Y3746" i="1"/>
  <c r="W3746" i="1" a="1"/>
  <c r="W3746" i="1"/>
  <c r="O3746" i="1"/>
  <c r="P3746" i="1"/>
  <c r="Q3746" i="1"/>
  <c r="R3746" i="1"/>
  <c r="V3746" i="1"/>
  <c r="S3746" i="1"/>
  <c r="T3747" i="1"/>
  <c r="Y3747" i="1"/>
  <c r="W3747" i="1" a="1"/>
  <c r="W3747" i="1"/>
  <c r="O3747" i="1"/>
  <c r="P3747" i="1"/>
  <c r="Q3747" i="1"/>
  <c r="R3747" i="1"/>
  <c r="V3747" i="1"/>
  <c r="S3747" i="1"/>
  <c r="T3748" i="1"/>
  <c r="Y3748" i="1"/>
  <c r="W3748" i="1" a="1"/>
  <c r="W3748" i="1"/>
  <c r="O3748" i="1"/>
  <c r="P3748" i="1"/>
  <c r="Q3748" i="1"/>
  <c r="R3748" i="1"/>
  <c r="V3748" i="1"/>
  <c r="S3748" i="1"/>
  <c r="T3749" i="1"/>
  <c r="Y3749" i="1"/>
  <c r="W3749" i="1" a="1"/>
  <c r="W3749" i="1"/>
  <c r="O3749" i="1"/>
  <c r="P3749" i="1"/>
  <c r="Q3749" i="1"/>
  <c r="R3749" i="1"/>
  <c r="V3749" i="1"/>
  <c r="S3749" i="1"/>
  <c r="T3750" i="1"/>
  <c r="Y3750" i="1"/>
  <c r="W3750" i="1" a="1"/>
  <c r="W3750" i="1"/>
  <c r="O3750" i="1"/>
  <c r="P3750" i="1"/>
  <c r="Q3750" i="1"/>
  <c r="R3750" i="1"/>
  <c r="V3750" i="1"/>
  <c r="S3750" i="1"/>
  <c r="T3751" i="1"/>
  <c r="Y3751" i="1"/>
  <c r="W3751" i="1" a="1"/>
  <c r="W3751" i="1"/>
  <c r="O3751" i="1"/>
  <c r="P3751" i="1"/>
  <c r="Q3751" i="1"/>
  <c r="R3751" i="1"/>
  <c r="V3751" i="1"/>
  <c r="S3751" i="1"/>
  <c r="T3752" i="1"/>
  <c r="Y3752" i="1"/>
  <c r="W3752" i="1" a="1"/>
  <c r="W3752" i="1"/>
  <c r="O3752" i="1"/>
  <c r="P3752" i="1"/>
  <c r="Q3752" i="1"/>
  <c r="R3752" i="1"/>
  <c r="V3752" i="1"/>
  <c r="S3752" i="1"/>
  <c r="T3753" i="1"/>
  <c r="Y3753" i="1"/>
  <c r="W3753" i="1" a="1"/>
  <c r="W3753" i="1"/>
  <c r="O3753" i="1"/>
  <c r="P3753" i="1"/>
  <c r="Q3753" i="1"/>
  <c r="R3753" i="1"/>
  <c r="V3753" i="1"/>
  <c r="S3753" i="1"/>
  <c r="T3754" i="1"/>
  <c r="Y3754" i="1"/>
  <c r="W3754" i="1" a="1"/>
  <c r="W3754" i="1"/>
  <c r="O3754" i="1"/>
  <c r="P3754" i="1"/>
  <c r="Q3754" i="1"/>
  <c r="R3754" i="1"/>
  <c r="V3754" i="1"/>
  <c r="S3754" i="1"/>
  <c r="T3755" i="1"/>
  <c r="Y3755" i="1"/>
  <c r="W3755" i="1" a="1"/>
  <c r="W3755" i="1"/>
  <c r="O3755" i="1"/>
  <c r="P3755" i="1"/>
  <c r="Q3755" i="1"/>
  <c r="R3755" i="1"/>
  <c r="V3755" i="1"/>
  <c r="S3755" i="1"/>
  <c r="T3756" i="1"/>
  <c r="Y3756" i="1"/>
  <c r="W3756" i="1" a="1"/>
  <c r="W3756" i="1"/>
  <c r="O3756" i="1"/>
  <c r="P3756" i="1"/>
  <c r="Q3756" i="1"/>
  <c r="R3756" i="1"/>
  <c r="V3756" i="1"/>
  <c r="S3756" i="1"/>
  <c r="T3757" i="1"/>
  <c r="Y3757" i="1"/>
  <c r="W3757" i="1" a="1"/>
  <c r="W3757" i="1"/>
  <c r="O3757" i="1"/>
  <c r="P3757" i="1"/>
  <c r="Q3757" i="1"/>
  <c r="R3757" i="1"/>
  <c r="V3757" i="1"/>
  <c r="S3757" i="1"/>
  <c r="T3758" i="1"/>
  <c r="Y3758" i="1"/>
  <c r="W3758" i="1" a="1"/>
  <c r="W3758" i="1"/>
  <c r="O3758" i="1"/>
  <c r="P3758" i="1"/>
  <c r="Q3758" i="1"/>
  <c r="R3758" i="1"/>
  <c r="V3758" i="1"/>
  <c r="S3758" i="1"/>
  <c r="T3759" i="1"/>
  <c r="Y3759" i="1"/>
  <c r="W3759" i="1" a="1"/>
  <c r="W3759" i="1"/>
  <c r="O3759" i="1"/>
  <c r="P3759" i="1"/>
  <c r="Q3759" i="1"/>
  <c r="R3759" i="1"/>
  <c r="V3759" i="1"/>
  <c r="S3759" i="1"/>
  <c r="T3760" i="1"/>
  <c r="Y3760" i="1"/>
  <c r="W3760" i="1" a="1"/>
  <c r="W3760" i="1"/>
  <c r="O3760" i="1"/>
  <c r="P3760" i="1"/>
  <c r="Q3760" i="1"/>
  <c r="R3760" i="1"/>
  <c r="V3760" i="1"/>
  <c r="S3760" i="1"/>
  <c r="T3761" i="1"/>
  <c r="Y3761" i="1"/>
  <c r="W3761" i="1" a="1"/>
  <c r="W3761" i="1"/>
  <c r="O3761" i="1"/>
  <c r="P3761" i="1"/>
  <c r="Q3761" i="1"/>
  <c r="R3761" i="1"/>
  <c r="V3761" i="1"/>
  <c r="S3761" i="1"/>
  <c r="T3762" i="1"/>
  <c r="Y3762" i="1"/>
  <c r="W3762" i="1" a="1"/>
  <c r="W3762" i="1"/>
  <c r="O3762" i="1"/>
  <c r="P3762" i="1"/>
  <c r="Q3762" i="1"/>
  <c r="R3762" i="1"/>
  <c r="V3762" i="1"/>
  <c r="S3762" i="1"/>
  <c r="T3763" i="1"/>
  <c r="Y3763" i="1"/>
  <c r="W3763" i="1" a="1"/>
  <c r="W3763" i="1"/>
  <c r="O3763" i="1"/>
  <c r="P3763" i="1"/>
  <c r="Q3763" i="1"/>
  <c r="R3763" i="1"/>
  <c r="V3763" i="1"/>
  <c r="S3763" i="1"/>
  <c r="T3764" i="1"/>
  <c r="Y3764" i="1"/>
  <c r="W3764" i="1" a="1"/>
  <c r="W3764" i="1"/>
  <c r="O3764" i="1"/>
  <c r="P3764" i="1"/>
  <c r="Q3764" i="1"/>
  <c r="R3764" i="1"/>
  <c r="V3764" i="1"/>
  <c r="S3764" i="1"/>
  <c r="T3765" i="1"/>
  <c r="Y3765" i="1"/>
  <c r="W3765" i="1" a="1"/>
  <c r="W3765" i="1"/>
  <c r="O3765" i="1"/>
  <c r="P3765" i="1"/>
  <c r="Q3765" i="1"/>
  <c r="R3765" i="1"/>
  <c r="V3765" i="1"/>
  <c r="S3765" i="1"/>
  <c r="T3766" i="1"/>
  <c r="Y3766" i="1"/>
  <c r="W3766" i="1" a="1"/>
  <c r="W3766" i="1"/>
  <c r="O3766" i="1"/>
  <c r="P3766" i="1"/>
  <c r="Q3766" i="1"/>
  <c r="R3766" i="1"/>
  <c r="V3766" i="1"/>
  <c r="S3766" i="1"/>
  <c r="T3767" i="1"/>
  <c r="Y3767" i="1"/>
  <c r="W3767" i="1" a="1"/>
  <c r="W3767" i="1"/>
  <c r="O3767" i="1"/>
  <c r="P3767" i="1"/>
  <c r="Q3767" i="1"/>
  <c r="R3767" i="1"/>
  <c r="V3767" i="1"/>
  <c r="S3767" i="1"/>
  <c r="T3768" i="1"/>
  <c r="Y3768" i="1"/>
  <c r="W3768" i="1" a="1"/>
  <c r="W3768" i="1"/>
  <c r="O3768" i="1"/>
  <c r="P3768" i="1"/>
  <c r="Q3768" i="1"/>
  <c r="R3768" i="1"/>
  <c r="V3768" i="1"/>
  <c r="S3768" i="1"/>
  <c r="T3769" i="1"/>
  <c r="Y3769" i="1"/>
  <c r="W3769" i="1" a="1"/>
  <c r="W3769" i="1"/>
  <c r="O3769" i="1"/>
  <c r="P3769" i="1"/>
  <c r="Q3769" i="1"/>
  <c r="R3769" i="1"/>
  <c r="V3769" i="1"/>
  <c r="S3769" i="1"/>
  <c r="T3770" i="1"/>
  <c r="Y3770" i="1"/>
  <c r="W3770" i="1" a="1"/>
  <c r="W3770" i="1"/>
  <c r="O3770" i="1"/>
  <c r="P3770" i="1"/>
  <c r="Q3770" i="1"/>
  <c r="R3770" i="1"/>
  <c r="V3770" i="1"/>
  <c r="S3770" i="1"/>
  <c r="T3771" i="1"/>
  <c r="Y3771" i="1"/>
  <c r="W3771" i="1" a="1"/>
  <c r="W3771" i="1"/>
  <c r="O3771" i="1"/>
  <c r="P3771" i="1"/>
  <c r="Q3771" i="1"/>
  <c r="R3771" i="1"/>
  <c r="V3771" i="1"/>
  <c r="S3771" i="1"/>
  <c r="T3772" i="1"/>
  <c r="Y3772" i="1"/>
  <c r="W3772" i="1" a="1"/>
  <c r="W3772" i="1"/>
  <c r="O3772" i="1"/>
  <c r="P3772" i="1"/>
  <c r="Q3772" i="1"/>
  <c r="R3772" i="1"/>
  <c r="V3772" i="1"/>
  <c r="S3772" i="1"/>
  <c r="T3773" i="1"/>
  <c r="Y3773" i="1"/>
  <c r="W3773" i="1" a="1"/>
  <c r="W3773" i="1"/>
  <c r="O3773" i="1"/>
  <c r="P3773" i="1"/>
  <c r="Q3773" i="1"/>
  <c r="R3773" i="1"/>
  <c r="V3773" i="1"/>
  <c r="S3773" i="1"/>
  <c r="T3774" i="1"/>
  <c r="Y3774" i="1"/>
  <c r="W3774" i="1" a="1"/>
  <c r="W3774" i="1"/>
  <c r="O3774" i="1"/>
  <c r="P3774" i="1"/>
  <c r="Q3774" i="1"/>
  <c r="R3774" i="1"/>
  <c r="V3774" i="1"/>
  <c r="S3774" i="1"/>
  <c r="T3775" i="1"/>
  <c r="Y3775" i="1"/>
  <c r="W3775" i="1" a="1"/>
  <c r="W3775" i="1"/>
  <c r="O3775" i="1"/>
  <c r="P3775" i="1"/>
  <c r="Q3775" i="1"/>
  <c r="R3775" i="1"/>
  <c r="V3775" i="1"/>
  <c r="S3775" i="1"/>
  <c r="T3776" i="1"/>
  <c r="Y3776" i="1"/>
  <c r="W3776" i="1" a="1"/>
  <c r="W3776" i="1"/>
  <c r="O3776" i="1"/>
  <c r="P3776" i="1"/>
  <c r="Q3776" i="1"/>
  <c r="R3776" i="1"/>
  <c r="V3776" i="1"/>
  <c r="S3776" i="1"/>
  <c r="T3777" i="1"/>
  <c r="Y3777" i="1"/>
  <c r="W3777" i="1" a="1"/>
  <c r="W3777" i="1"/>
  <c r="O3777" i="1"/>
  <c r="P3777" i="1"/>
  <c r="Q3777" i="1"/>
  <c r="R3777" i="1"/>
  <c r="V3777" i="1"/>
  <c r="S3777" i="1"/>
  <c r="T3778" i="1"/>
  <c r="Y3778" i="1"/>
  <c r="W3778" i="1" a="1"/>
  <c r="W3778" i="1"/>
  <c r="O3778" i="1"/>
  <c r="P3778" i="1"/>
  <c r="Q3778" i="1"/>
  <c r="R3778" i="1"/>
  <c r="V3778" i="1"/>
  <c r="S3778" i="1"/>
  <c r="T3779" i="1"/>
  <c r="Y3779" i="1"/>
  <c r="W3779" i="1" a="1"/>
  <c r="W3779" i="1"/>
  <c r="O3779" i="1"/>
  <c r="P3779" i="1"/>
  <c r="Q3779" i="1"/>
  <c r="R3779" i="1"/>
  <c r="V3779" i="1"/>
  <c r="S3779" i="1"/>
  <c r="T3780" i="1"/>
  <c r="Y3780" i="1"/>
  <c r="W3780" i="1" a="1"/>
  <c r="W3780" i="1"/>
  <c r="O3780" i="1"/>
  <c r="P3780" i="1"/>
  <c r="Q3780" i="1"/>
  <c r="R3780" i="1"/>
  <c r="V3780" i="1"/>
  <c r="S3780" i="1"/>
  <c r="T3781" i="1"/>
  <c r="Y3781" i="1"/>
  <c r="W3781" i="1" a="1"/>
  <c r="W3781" i="1"/>
  <c r="O3781" i="1"/>
  <c r="P3781" i="1"/>
  <c r="Q3781" i="1"/>
  <c r="R3781" i="1"/>
  <c r="V3781" i="1"/>
  <c r="S3781" i="1"/>
  <c r="T3782" i="1"/>
  <c r="Y3782" i="1"/>
  <c r="W3782" i="1" a="1"/>
  <c r="W3782" i="1"/>
  <c r="O3782" i="1"/>
  <c r="P3782" i="1"/>
  <c r="Q3782" i="1"/>
  <c r="R3782" i="1"/>
  <c r="V3782" i="1"/>
  <c r="S3782" i="1"/>
  <c r="T3783" i="1"/>
  <c r="Y3783" i="1"/>
  <c r="W3783" i="1" a="1"/>
  <c r="W3783" i="1"/>
  <c r="O3783" i="1"/>
  <c r="P3783" i="1"/>
  <c r="Q3783" i="1"/>
  <c r="R3783" i="1"/>
  <c r="V3783" i="1"/>
  <c r="S3783" i="1"/>
  <c r="T3784" i="1"/>
  <c r="Y3784" i="1"/>
  <c r="W3784" i="1" a="1"/>
  <c r="W3784" i="1"/>
  <c r="O3784" i="1"/>
  <c r="P3784" i="1"/>
  <c r="Q3784" i="1"/>
  <c r="R3784" i="1"/>
  <c r="V3784" i="1"/>
  <c r="S3784" i="1"/>
  <c r="T3785" i="1"/>
  <c r="Y3785" i="1"/>
  <c r="W3785" i="1" a="1"/>
  <c r="W3785" i="1"/>
  <c r="O3785" i="1"/>
  <c r="P3785" i="1"/>
  <c r="Q3785" i="1"/>
  <c r="R3785" i="1"/>
  <c r="V3785" i="1"/>
  <c r="S3785" i="1"/>
  <c r="T3786" i="1"/>
  <c r="Y3786" i="1"/>
  <c r="W3786" i="1" a="1"/>
  <c r="W3786" i="1"/>
  <c r="O3786" i="1"/>
  <c r="P3786" i="1"/>
  <c r="Q3786" i="1"/>
  <c r="R3786" i="1"/>
  <c r="V3786" i="1"/>
  <c r="S3786" i="1"/>
  <c r="T3787" i="1"/>
  <c r="Y3787" i="1"/>
  <c r="W3787" i="1" a="1"/>
  <c r="W3787" i="1"/>
  <c r="O3787" i="1"/>
  <c r="P3787" i="1"/>
  <c r="Q3787" i="1"/>
  <c r="R3787" i="1"/>
  <c r="V3787" i="1"/>
  <c r="S3787" i="1"/>
  <c r="T3788" i="1"/>
  <c r="Y3788" i="1"/>
  <c r="W3788" i="1" a="1"/>
  <c r="W3788" i="1"/>
  <c r="O3788" i="1"/>
  <c r="P3788" i="1"/>
  <c r="Q3788" i="1"/>
  <c r="R3788" i="1"/>
  <c r="V3788" i="1"/>
  <c r="S3788" i="1"/>
  <c r="T3789" i="1"/>
  <c r="Y3789" i="1"/>
  <c r="W3789" i="1" a="1"/>
  <c r="W3789" i="1"/>
  <c r="O3789" i="1"/>
  <c r="P3789" i="1"/>
  <c r="Q3789" i="1"/>
  <c r="R3789" i="1"/>
  <c r="V3789" i="1"/>
  <c r="S3789" i="1"/>
  <c r="T3790" i="1"/>
  <c r="Y3790" i="1"/>
  <c r="W3790" i="1" a="1"/>
  <c r="W3790" i="1"/>
  <c r="O3790" i="1"/>
  <c r="P3790" i="1"/>
  <c r="Q3790" i="1"/>
  <c r="R3790" i="1"/>
  <c r="V3790" i="1"/>
  <c r="S3790" i="1"/>
  <c r="T3791" i="1"/>
  <c r="Y3791" i="1"/>
  <c r="W3791" i="1" a="1"/>
  <c r="W3791" i="1"/>
  <c r="O3791" i="1"/>
  <c r="P3791" i="1"/>
  <c r="Q3791" i="1"/>
  <c r="R3791" i="1"/>
  <c r="V3791" i="1"/>
  <c r="S3791" i="1"/>
  <c r="T3792" i="1"/>
  <c r="Y3792" i="1"/>
  <c r="W3792" i="1" a="1"/>
  <c r="W3792" i="1"/>
  <c r="O3792" i="1"/>
  <c r="P3792" i="1"/>
  <c r="Q3792" i="1"/>
  <c r="R3792" i="1"/>
  <c r="V3792" i="1"/>
  <c r="S3792" i="1"/>
  <c r="T3793" i="1"/>
  <c r="Y3793" i="1"/>
  <c r="W3793" i="1" a="1"/>
  <c r="W3793" i="1"/>
  <c r="O3793" i="1"/>
  <c r="P3793" i="1"/>
  <c r="Q3793" i="1"/>
  <c r="R3793" i="1"/>
  <c r="V3793" i="1"/>
  <c r="S3793" i="1"/>
  <c r="T3794" i="1"/>
  <c r="Y3794" i="1"/>
  <c r="W3794" i="1" a="1"/>
  <c r="W3794" i="1"/>
  <c r="O3794" i="1"/>
  <c r="P3794" i="1"/>
  <c r="Q3794" i="1"/>
  <c r="R3794" i="1"/>
  <c r="V3794" i="1"/>
  <c r="S3794" i="1"/>
  <c r="T3795" i="1"/>
  <c r="Y3795" i="1"/>
  <c r="W3795" i="1" a="1"/>
  <c r="W3795" i="1"/>
  <c r="O3795" i="1"/>
  <c r="P3795" i="1"/>
  <c r="Q3795" i="1"/>
  <c r="R3795" i="1"/>
  <c r="V3795" i="1"/>
  <c r="S3795" i="1"/>
  <c r="T3796" i="1"/>
  <c r="Y3796" i="1"/>
  <c r="W3796" i="1" a="1"/>
  <c r="W3796" i="1"/>
  <c r="O3796" i="1"/>
  <c r="P3796" i="1"/>
  <c r="Q3796" i="1"/>
  <c r="R3796" i="1"/>
  <c r="V3796" i="1"/>
  <c r="S3796" i="1"/>
  <c r="T3797" i="1"/>
  <c r="Y3797" i="1"/>
  <c r="W3797" i="1" a="1"/>
  <c r="W3797" i="1"/>
  <c r="O3797" i="1"/>
  <c r="P3797" i="1"/>
  <c r="Q3797" i="1"/>
  <c r="R3797" i="1"/>
  <c r="V3797" i="1"/>
  <c r="S3797" i="1"/>
  <c r="T3798" i="1"/>
  <c r="Y3798" i="1"/>
  <c r="W3798" i="1" a="1"/>
  <c r="W3798" i="1"/>
  <c r="O3798" i="1"/>
  <c r="P3798" i="1"/>
  <c r="Q3798" i="1"/>
  <c r="R3798" i="1"/>
  <c r="V3798" i="1"/>
  <c r="S3798" i="1"/>
  <c r="T3799" i="1"/>
  <c r="Y3799" i="1"/>
  <c r="W3799" i="1" a="1"/>
  <c r="W3799" i="1"/>
  <c r="O3799" i="1"/>
  <c r="P3799" i="1"/>
  <c r="Q3799" i="1"/>
  <c r="R3799" i="1"/>
  <c r="V3799" i="1"/>
  <c r="S3799" i="1"/>
  <c r="T3800" i="1"/>
  <c r="Y3800" i="1"/>
  <c r="W3800" i="1" a="1"/>
  <c r="W3800" i="1"/>
  <c r="O3800" i="1"/>
  <c r="P3800" i="1"/>
  <c r="Q3800" i="1"/>
  <c r="R3800" i="1"/>
  <c r="V3800" i="1"/>
  <c r="S3800" i="1"/>
  <c r="T3801" i="1"/>
  <c r="Y3801" i="1"/>
  <c r="W3801" i="1" a="1"/>
  <c r="W3801" i="1"/>
  <c r="O3801" i="1"/>
  <c r="P3801" i="1"/>
  <c r="Q3801" i="1"/>
  <c r="R3801" i="1"/>
  <c r="V3801" i="1"/>
  <c r="S3801" i="1"/>
  <c r="T3802" i="1"/>
  <c r="Y3802" i="1"/>
  <c r="W3802" i="1" a="1"/>
  <c r="W3802" i="1"/>
  <c r="O3802" i="1"/>
  <c r="P3802" i="1"/>
  <c r="Q3802" i="1"/>
  <c r="R3802" i="1"/>
  <c r="V3802" i="1"/>
  <c r="S3802" i="1"/>
  <c r="T3803" i="1"/>
  <c r="Y3803" i="1"/>
  <c r="W3803" i="1" a="1"/>
  <c r="W3803" i="1"/>
  <c r="O3803" i="1"/>
  <c r="P3803" i="1"/>
  <c r="Q3803" i="1"/>
  <c r="R3803" i="1"/>
  <c r="V3803" i="1"/>
  <c r="S3803" i="1"/>
  <c r="T3804" i="1"/>
  <c r="Y3804" i="1"/>
  <c r="W3804" i="1" a="1"/>
  <c r="W3804" i="1"/>
  <c r="O3804" i="1"/>
  <c r="P3804" i="1"/>
  <c r="Q3804" i="1"/>
  <c r="R3804" i="1"/>
  <c r="V3804" i="1"/>
  <c r="S3804" i="1"/>
  <c r="T3805" i="1"/>
  <c r="Y3805" i="1"/>
  <c r="W3805" i="1" a="1"/>
  <c r="W3805" i="1"/>
  <c r="O3805" i="1"/>
  <c r="P3805" i="1"/>
  <c r="Q3805" i="1"/>
  <c r="R3805" i="1"/>
  <c r="V3805" i="1"/>
  <c r="S3805" i="1"/>
  <c r="T3806" i="1"/>
  <c r="Y3806" i="1"/>
  <c r="W3806" i="1" a="1"/>
  <c r="W3806" i="1"/>
  <c r="O3806" i="1"/>
  <c r="P3806" i="1"/>
  <c r="Q3806" i="1"/>
  <c r="R3806" i="1"/>
  <c r="V3806" i="1"/>
  <c r="S3806" i="1"/>
  <c r="T3807" i="1"/>
  <c r="Y3807" i="1"/>
  <c r="W3807" i="1" a="1"/>
  <c r="W3807" i="1"/>
  <c r="O3807" i="1"/>
  <c r="P3807" i="1"/>
  <c r="Q3807" i="1"/>
  <c r="R3807" i="1"/>
  <c r="V3807" i="1"/>
  <c r="S3807" i="1"/>
  <c r="T3808" i="1"/>
  <c r="Y3808" i="1"/>
  <c r="W3808" i="1" a="1"/>
  <c r="W3808" i="1"/>
  <c r="O3808" i="1"/>
  <c r="P3808" i="1"/>
  <c r="Q3808" i="1"/>
  <c r="R3808" i="1"/>
  <c r="V3808" i="1"/>
  <c r="S3808" i="1"/>
  <c r="T3809" i="1"/>
  <c r="Y3809" i="1"/>
  <c r="W3809" i="1" a="1"/>
  <c r="W3809" i="1"/>
  <c r="O3809" i="1"/>
  <c r="P3809" i="1"/>
  <c r="Q3809" i="1"/>
  <c r="R3809" i="1"/>
  <c r="V3809" i="1"/>
  <c r="S3809" i="1"/>
  <c r="T3810" i="1"/>
  <c r="Y3810" i="1"/>
  <c r="W3810" i="1" a="1"/>
  <c r="W3810" i="1"/>
  <c r="O3810" i="1"/>
  <c r="P3810" i="1"/>
  <c r="Q3810" i="1"/>
  <c r="R3810" i="1"/>
  <c r="V3810" i="1"/>
  <c r="S3810" i="1"/>
  <c r="T3811" i="1"/>
  <c r="Y3811" i="1"/>
  <c r="W3811" i="1" a="1"/>
  <c r="W3811" i="1"/>
  <c r="O3811" i="1"/>
  <c r="P3811" i="1"/>
  <c r="Q3811" i="1"/>
  <c r="R3811" i="1"/>
  <c r="V3811" i="1"/>
  <c r="S3811" i="1"/>
  <c r="T3812" i="1"/>
  <c r="Y3812" i="1"/>
  <c r="W3812" i="1" a="1"/>
  <c r="W3812" i="1"/>
  <c r="O3812" i="1"/>
  <c r="P3812" i="1"/>
  <c r="Q3812" i="1"/>
  <c r="R3812" i="1"/>
  <c r="V3812" i="1"/>
  <c r="S3812" i="1"/>
  <c r="T3813" i="1"/>
  <c r="Y3813" i="1"/>
  <c r="W3813" i="1" a="1"/>
  <c r="W3813" i="1"/>
  <c r="O3813" i="1"/>
  <c r="P3813" i="1"/>
  <c r="Q3813" i="1"/>
  <c r="R3813" i="1"/>
  <c r="V3813" i="1"/>
  <c r="S3813" i="1"/>
  <c r="T3814" i="1"/>
  <c r="Y3814" i="1"/>
  <c r="W3814" i="1" a="1"/>
  <c r="W3814" i="1"/>
  <c r="O3814" i="1"/>
  <c r="P3814" i="1"/>
  <c r="Q3814" i="1"/>
  <c r="R3814" i="1"/>
  <c r="V3814" i="1"/>
  <c r="S3814" i="1"/>
  <c r="T3815" i="1"/>
  <c r="Y3815" i="1"/>
  <c r="W3815" i="1" a="1"/>
  <c r="W3815" i="1"/>
  <c r="O3815" i="1"/>
  <c r="P3815" i="1"/>
  <c r="Q3815" i="1"/>
  <c r="R3815" i="1"/>
  <c r="V3815" i="1"/>
  <c r="S3815" i="1"/>
  <c r="T3816" i="1"/>
  <c r="Y3816" i="1"/>
  <c r="W3816" i="1" a="1"/>
  <c r="W3816" i="1"/>
  <c r="O3816" i="1"/>
  <c r="P3816" i="1"/>
  <c r="Q3816" i="1"/>
  <c r="R3816" i="1"/>
  <c r="V3816" i="1"/>
  <c r="S3816" i="1"/>
  <c r="T3817" i="1"/>
  <c r="Y3817" i="1"/>
  <c r="W3817" i="1" a="1"/>
  <c r="W3817" i="1"/>
  <c r="O3817" i="1"/>
  <c r="P3817" i="1"/>
  <c r="Q3817" i="1"/>
  <c r="R3817" i="1"/>
  <c r="V3817" i="1"/>
  <c r="S3817" i="1"/>
  <c r="T3818" i="1"/>
  <c r="Y3818" i="1"/>
  <c r="W3818" i="1" a="1"/>
  <c r="W3818" i="1"/>
  <c r="O3818" i="1"/>
  <c r="P3818" i="1"/>
  <c r="Q3818" i="1"/>
  <c r="R3818" i="1"/>
  <c r="V3818" i="1"/>
  <c r="S3818" i="1"/>
  <c r="T3819" i="1"/>
  <c r="Y3819" i="1"/>
  <c r="W3819" i="1" a="1"/>
  <c r="W3819" i="1"/>
  <c r="O3819" i="1"/>
  <c r="P3819" i="1"/>
  <c r="Q3819" i="1"/>
  <c r="R3819" i="1"/>
  <c r="V3819" i="1"/>
  <c r="S3819" i="1"/>
  <c r="T3820" i="1"/>
  <c r="Y3820" i="1"/>
  <c r="W3820" i="1" a="1"/>
  <c r="W3820" i="1"/>
  <c r="O3820" i="1"/>
  <c r="P3820" i="1"/>
  <c r="Q3820" i="1"/>
  <c r="R3820" i="1"/>
  <c r="V3820" i="1"/>
  <c r="S3820" i="1"/>
  <c r="T3821" i="1"/>
  <c r="Y3821" i="1"/>
  <c r="W3821" i="1" a="1"/>
  <c r="W3821" i="1"/>
  <c r="O3821" i="1"/>
  <c r="P3821" i="1"/>
  <c r="Q3821" i="1"/>
  <c r="R3821" i="1"/>
  <c r="V3821" i="1"/>
  <c r="S3821" i="1"/>
  <c r="T3822" i="1"/>
  <c r="Y3822" i="1"/>
  <c r="W3822" i="1" a="1"/>
  <c r="W3822" i="1"/>
  <c r="O3822" i="1"/>
  <c r="P3822" i="1"/>
  <c r="Q3822" i="1"/>
  <c r="R3822" i="1"/>
  <c r="V3822" i="1"/>
  <c r="S3822" i="1"/>
  <c r="T3823" i="1"/>
  <c r="Y3823" i="1"/>
  <c r="W3823" i="1" a="1"/>
  <c r="W3823" i="1"/>
  <c r="O3823" i="1"/>
  <c r="P3823" i="1"/>
  <c r="Q3823" i="1"/>
  <c r="R3823" i="1"/>
  <c r="V3823" i="1"/>
  <c r="S3823" i="1"/>
  <c r="T3824" i="1"/>
  <c r="Y3824" i="1"/>
  <c r="W3824" i="1" a="1"/>
  <c r="W3824" i="1"/>
  <c r="O3824" i="1"/>
  <c r="P3824" i="1"/>
  <c r="Q3824" i="1"/>
  <c r="R3824" i="1"/>
  <c r="V3824" i="1"/>
  <c r="S3824" i="1"/>
  <c r="T3825" i="1"/>
  <c r="Y3825" i="1"/>
  <c r="W3825" i="1" a="1"/>
  <c r="W3825" i="1"/>
  <c r="O3825" i="1"/>
  <c r="P3825" i="1"/>
  <c r="Q3825" i="1"/>
  <c r="R3825" i="1"/>
  <c r="V3825" i="1"/>
  <c r="S3825" i="1"/>
  <c r="T3826" i="1"/>
  <c r="Y3826" i="1"/>
  <c r="W3826" i="1" a="1"/>
  <c r="W3826" i="1"/>
  <c r="O3826" i="1"/>
  <c r="P3826" i="1"/>
  <c r="Q3826" i="1"/>
  <c r="R3826" i="1"/>
  <c r="V3826" i="1"/>
  <c r="S3826" i="1"/>
  <c r="T3827" i="1"/>
  <c r="Y3827" i="1"/>
  <c r="W3827" i="1" a="1"/>
  <c r="W3827" i="1"/>
  <c r="O3827" i="1"/>
  <c r="P3827" i="1"/>
  <c r="Q3827" i="1"/>
  <c r="R3827" i="1"/>
  <c r="V3827" i="1"/>
  <c r="S3827" i="1"/>
  <c r="T3828" i="1"/>
  <c r="Y3828" i="1"/>
  <c r="W3828" i="1" a="1"/>
  <c r="W3828" i="1"/>
  <c r="O3828" i="1"/>
  <c r="P3828" i="1"/>
  <c r="Q3828" i="1"/>
  <c r="R3828" i="1"/>
  <c r="V3828" i="1"/>
  <c r="S3828" i="1"/>
  <c r="T3829" i="1"/>
  <c r="Y3829" i="1"/>
  <c r="W3829" i="1" a="1"/>
  <c r="W3829" i="1"/>
  <c r="O3829" i="1"/>
  <c r="P3829" i="1"/>
  <c r="Q3829" i="1"/>
  <c r="R3829" i="1"/>
  <c r="V3829" i="1"/>
  <c r="S3829" i="1"/>
  <c r="T3830" i="1"/>
  <c r="Y3830" i="1"/>
  <c r="W3830" i="1" a="1"/>
  <c r="W3830" i="1"/>
  <c r="O3830" i="1"/>
  <c r="P3830" i="1"/>
  <c r="Q3830" i="1"/>
  <c r="R3830" i="1"/>
  <c r="V3830" i="1"/>
  <c r="S3830" i="1"/>
  <c r="T3831" i="1"/>
  <c r="Y3831" i="1"/>
  <c r="W3831" i="1" a="1"/>
  <c r="W3831" i="1"/>
  <c r="O3831" i="1"/>
  <c r="P3831" i="1"/>
  <c r="Q3831" i="1"/>
  <c r="R3831" i="1"/>
  <c r="V3831" i="1"/>
  <c r="S3831" i="1"/>
  <c r="T3832" i="1"/>
  <c r="Y3832" i="1"/>
  <c r="W3832" i="1" a="1"/>
  <c r="W3832" i="1"/>
  <c r="O3832" i="1"/>
  <c r="P3832" i="1"/>
  <c r="Q3832" i="1"/>
  <c r="R3832" i="1"/>
  <c r="V3832" i="1"/>
  <c r="S3832" i="1"/>
  <c r="T3833" i="1"/>
  <c r="Y3833" i="1"/>
  <c r="W3833" i="1" a="1"/>
  <c r="W3833" i="1"/>
  <c r="O3833" i="1"/>
  <c r="P3833" i="1"/>
  <c r="Q3833" i="1"/>
  <c r="R3833" i="1"/>
  <c r="V3833" i="1"/>
  <c r="S3833" i="1"/>
  <c r="T3834" i="1"/>
  <c r="Y3834" i="1"/>
  <c r="W3834" i="1" a="1"/>
  <c r="W3834" i="1"/>
  <c r="O3834" i="1"/>
  <c r="P3834" i="1"/>
  <c r="Q3834" i="1"/>
  <c r="R3834" i="1"/>
  <c r="V3834" i="1"/>
  <c r="S3834" i="1"/>
  <c r="T3835" i="1"/>
  <c r="Y3835" i="1"/>
  <c r="W3835" i="1" a="1"/>
  <c r="W3835" i="1"/>
  <c r="O3835" i="1"/>
  <c r="P3835" i="1"/>
  <c r="Q3835" i="1"/>
  <c r="R3835" i="1"/>
  <c r="V3835" i="1"/>
  <c r="S3835" i="1"/>
  <c r="T3836" i="1"/>
  <c r="Y3836" i="1"/>
  <c r="W3836" i="1" a="1"/>
  <c r="W3836" i="1"/>
  <c r="O3836" i="1"/>
  <c r="P3836" i="1"/>
  <c r="Q3836" i="1"/>
  <c r="R3836" i="1"/>
  <c r="V3836" i="1"/>
  <c r="S3836" i="1"/>
  <c r="T3837" i="1"/>
  <c r="Y3837" i="1"/>
  <c r="W3837" i="1" a="1"/>
  <c r="W3837" i="1"/>
  <c r="O3837" i="1"/>
  <c r="P3837" i="1"/>
  <c r="Q3837" i="1"/>
  <c r="R3837" i="1"/>
  <c r="V3837" i="1"/>
  <c r="S3837" i="1"/>
  <c r="T3838" i="1"/>
  <c r="Y3838" i="1"/>
  <c r="W3838" i="1" a="1"/>
  <c r="W3838" i="1"/>
  <c r="O3838" i="1"/>
  <c r="P3838" i="1"/>
  <c r="Q3838" i="1"/>
  <c r="R3838" i="1"/>
  <c r="V3838" i="1"/>
  <c r="S3838" i="1"/>
  <c r="T3839" i="1"/>
  <c r="Y3839" i="1"/>
  <c r="W3839" i="1" a="1"/>
  <c r="W3839" i="1"/>
  <c r="O3839" i="1"/>
  <c r="P3839" i="1"/>
  <c r="Q3839" i="1"/>
  <c r="R3839" i="1"/>
  <c r="V3839" i="1"/>
  <c r="S3839" i="1"/>
  <c r="T3840" i="1"/>
  <c r="Y3840" i="1"/>
  <c r="W3840" i="1" a="1"/>
  <c r="W3840" i="1"/>
  <c r="O3840" i="1"/>
  <c r="P3840" i="1"/>
  <c r="Q3840" i="1"/>
  <c r="R3840" i="1"/>
  <c r="V3840" i="1"/>
  <c r="S3840" i="1"/>
  <c r="T3841" i="1"/>
  <c r="Y3841" i="1"/>
  <c r="W3841" i="1" a="1"/>
  <c r="W3841" i="1"/>
  <c r="O3841" i="1"/>
  <c r="P3841" i="1"/>
  <c r="Q3841" i="1"/>
  <c r="R3841" i="1"/>
  <c r="V3841" i="1"/>
  <c r="S3841" i="1"/>
  <c r="T3842" i="1"/>
  <c r="Y3842" i="1"/>
  <c r="W3842" i="1" a="1"/>
  <c r="W3842" i="1"/>
  <c r="O3842" i="1"/>
  <c r="P3842" i="1"/>
  <c r="Q3842" i="1"/>
  <c r="R3842" i="1"/>
  <c r="V3842" i="1"/>
  <c r="S3842" i="1"/>
  <c r="T3843" i="1"/>
  <c r="Y3843" i="1"/>
  <c r="W3843" i="1" a="1"/>
  <c r="W3843" i="1"/>
  <c r="O3843" i="1"/>
  <c r="P3843" i="1"/>
  <c r="Q3843" i="1"/>
  <c r="R3843" i="1"/>
  <c r="V3843" i="1"/>
  <c r="S3843" i="1"/>
  <c r="T3844" i="1"/>
  <c r="Y3844" i="1"/>
  <c r="W3844" i="1" a="1"/>
  <c r="W3844" i="1"/>
  <c r="O3844" i="1"/>
  <c r="P3844" i="1"/>
  <c r="Q3844" i="1"/>
  <c r="R3844" i="1"/>
  <c r="V3844" i="1"/>
  <c r="S3844" i="1"/>
  <c r="T3845" i="1"/>
  <c r="Y3845" i="1"/>
  <c r="W3845" i="1" a="1"/>
  <c r="W3845" i="1"/>
  <c r="O3845" i="1"/>
  <c r="P3845" i="1"/>
  <c r="Q3845" i="1"/>
  <c r="R3845" i="1"/>
  <c r="V3845" i="1"/>
  <c r="S3845" i="1"/>
  <c r="T3846" i="1"/>
  <c r="Y3846" i="1"/>
  <c r="W3846" i="1" a="1"/>
  <c r="W3846" i="1"/>
  <c r="O3846" i="1"/>
  <c r="P3846" i="1"/>
  <c r="Q3846" i="1"/>
  <c r="R3846" i="1"/>
  <c r="V3846" i="1"/>
  <c r="S3846" i="1"/>
  <c r="T3847" i="1"/>
  <c r="Y3847" i="1"/>
  <c r="W3847" i="1" a="1"/>
  <c r="W3847" i="1"/>
  <c r="O3847" i="1"/>
  <c r="P3847" i="1"/>
  <c r="Q3847" i="1"/>
  <c r="R3847" i="1"/>
  <c r="V3847" i="1"/>
  <c r="S3847" i="1"/>
  <c r="T3848" i="1"/>
  <c r="Y3848" i="1"/>
  <c r="W3848" i="1" a="1"/>
  <c r="W3848" i="1"/>
  <c r="O3848" i="1"/>
  <c r="P3848" i="1"/>
  <c r="Q3848" i="1"/>
  <c r="R3848" i="1"/>
  <c r="V3848" i="1"/>
  <c r="S3848" i="1"/>
  <c r="T3849" i="1"/>
  <c r="Y3849" i="1"/>
  <c r="W3849" i="1" a="1"/>
  <c r="W3849" i="1"/>
  <c r="O3849" i="1"/>
  <c r="P3849" i="1"/>
  <c r="Q3849" i="1"/>
  <c r="R3849" i="1"/>
  <c r="V3849" i="1"/>
  <c r="S3849" i="1"/>
  <c r="T3850" i="1"/>
  <c r="Y3850" i="1"/>
  <c r="W3850" i="1" a="1"/>
  <c r="W3850" i="1"/>
  <c r="O3850" i="1"/>
  <c r="P3850" i="1"/>
  <c r="Q3850" i="1"/>
  <c r="R3850" i="1"/>
  <c r="V3850" i="1"/>
  <c r="S3850" i="1"/>
  <c r="T3851" i="1"/>
  <c r="Y3851" i="1"/>
  <c r="W3851" i="1" a="1"/>
  <c r="W3851" i="1"/>
  <c r="O3851" i="1"/>
  <c r="P3851" i="1"/>
  <c r="Q3851" i="1"/>
  <c r="R3851" i="1"/>
  <c r="V3851" i="1"/>
  <c r="S3851" i="1"/>
  <c r="T3852" i="1"/>
  <c r="Y3852" i="1"/>
  <c r="W3852" i="1" a="1"/>
  <c r="W3852" i="1"/>
  <c r="O3852" i="1"/>
  <c r="P3852" i="1"/>
  <c r="Q3852" i="1"/>
  <c r="R3852" i="1"/>
  <c r="V3852" i="1"/>
  <c r="S3852" i="1"/>
  <c r="T3853" i="1"/>
  <c r="Y3853" i="1"/>
  <c r="W3853" i="1" a="1"/>
  <c r="W3853" i="1"/>
  <c r="O3853" i="1"/>
  <c r="P3853" i="1"/>
  <c r="Q3853" i="1"/>
  <c r="R3853" i="1"/>
  <c r="V3853" i="1"/>
  <c r="S3853" i="1"/>
  <c r="T3854" i="1"/>
  <c r="Y3854" i="1"/>
  <c r="W3854" i="1" a="1"/>
  <c r="W3854" i="1"/>
  <c r="O3854" i="1"/>
  <c r="P3854" i="1"/>
  <c r="Q3854" i="1"/>
  <c r="R3854" i="1"/>
  <c r="V3854" i="1"/>
  <c r="S3854" i="1"/>
  <c r="T3855" i="1"/>
  <c r="Y3855" i="1"/>
  <c r="W3855" i="1" a="1"/>
  <c r="W3855" i="1"/>
  <c r="O3855" i="1"/>
  <c r="P3855" i="1"/>
  <c r="Q3855" i="1"/>
  <c r="R3855" i="1"/>
  <c r="V3855" i="1"/>
  <c r="S3855" i="1"/>
  <c r="T3856" i="1"/>
  <c r="Y3856" i="1"/>
  <c r="W3856" i="1" a="1"/>
  <c r="W3856" i="1"/>
  <c r="O3856" i="1"/>
  <c r="P3856" i="1"/>
  <c r="Q3856" i="1"/>
  <c r="R3856" i="1"/>
  <c r="V3856" i="1"/>
  <c r="S3856" i="1"/>
  <c r="T3857" i="1"/>
  <c r="Y3857" i="1"/>
  <c r="W3857" i="1" a="1"/>
  <c r="W3857" i="1"/>
  <c r="O3857" i="1"/>
  <c r="P3857" i="1"/>
  <c r="Q3857" i="1"/>
  <c r="R3857" i="1"/>
  <c r="V3857" i="1"/>
  <c r="S3857" i="1"/>
  <c r="T3858" i="1"/>
  <c r="Y3858" i="1"/>
  <c r="W3858" i="1" a="1"/>
  <c r="W3858" i="1"/>
  <c r="O3858" i="1"/>
  <c r="P3858" i="1"/>
  <c r="Q3858" i="1"/>
  <c r="R3858" i="1"/>
  <c r="V3858" i="1"/>
  <c r="S3858" i="1"/>
  <c r="T3859" i="1"/>
  <c r="Y3859" i="1"/>
  <c r="W3859" i="1" a="1"/>
  <c r="W3859" i="1"/>
  <c r="O3859" i="1"/>
  <c r="P3859" i="1"/>
  <c r="Q3859" i="1"/>
  <c r="R3859" i="1"/>
  <c r="V3859" i="1"/>
  <c r="S3859" i="1"/>
  <c r="T3860" i="1"/>
  <c r="Y3860" i="1"/>
  <c r="W3860" i="1" a="1"/>
  <c r="W3860" i="1"/>
  <c r="O3860" i="1"/>
  <c r="P3860" i="1"/>
  <c r="Q3860" i="1"/>
  <c r="R3860" i="1"/>
  <c r="V3860" i="1"/>
  <c r="S3860" i="1"/>
  <c r="T3861" i="1"/>
  <c r="Y3861" i="1"/>
  <c r="W3861" i="1" a="1"/>
  <c r="W3861" i="1"/>
  <c r="O3861" i="1"/>
  <c r="P3861" i="1"/>
  <c r="Q3861" i="1"/>
  <c r="R3861" i="1"/>
  <c r="V3861" i="1"/>
  <c r="S3861" i="1"/>
  <c r="T3862" i="1"/>
  <c r="Y3862" i="1"/>
  <c r="W3862" i="1" a="1"/>
  <c r="W3862" i="1"/>
  <c r="O3862" i="1"/>
  <c r="P3862" i="1"/>
  <c r="Q3862" i="1"/>
  <c r="R3862" i="1"/>
  <c r="V3862" i="1"/>
  <c r="S3862" i="1"/>
  <c r="T3863" i="1"/>
  <c r="Y3863" i="1"/>
  <c r="W3863" i="1" a="1"/>
  <c r="W3863" i="1"/>
  <c r="O3863" i="1"/>
  <c r="P3863" i="1"/>
  <c r="Q3863" i="1"/>
  <c r="R3863" i="1"/>
  <c r="V3863" i="1"/>
  <c r="S3863" i="1"/>
  <c r="T3864" i="1"/>
  <c r="Y3864" i="1"/>
  <c r="W3864" i="1" a="1"/>
  <c r="W3864" i="1"/>
  <c r="O3864" i="1"/>
  <c r="P3864" i="1"/>
  <c r="Q3864" i="1"/>
  <c r="R3864" i="1"/>
  <c r="V3864" i="1"/>
  <c r="S3864" i="1"/>
  <c r="T3865" i="1"/>
  <c r="Y3865" i="1"/>
  <c r="W3865" i="1" a="1"/>
  <c r="W3865" i="1"/>
  <c r="O3865" i="1"/>
  <c r="P3865" i="1"/>
  <c r="Q3865" i="1"/>
  <c r="R3865" i="1"/>
  <c r="V3865" i="1"/>
  <c r="S3865" i="1"/>
  <c r="T3866" i="1"/>
  <c r="Y3866" i="1"/>
  <c r="W3866" i="1" a="1"/>
  <c r="W3866" i="1"/>
  <c r="O3866" i="1"/>
  <c r="P3866" i="1"/>
  <c r="Q3866" i="1"/>
  <c r="R3866" i="1"/>
  <c r="V3866" i="1"/>
  <c r="S3866" i="1"/>
  <c r="T3867" i="1"/>
  <c r="Y3867" i="1"/>
  <c r="W3867" i="1" a="1"/>
  <c r="W3867" i="1"/>
  <c r="O3867" i="1"/>
  <c r="P3867" i="1"/>
  <c r="Q3867" i="1"/>
  <c r="R3867" i="1"/>
  <c r="V3867" i="1"/>
  <c r="S3867" i="1"/>
  <c r="T3868" i="1"/>
  <c r="Y3868" i="1"/>
  <c r="W3868" i="1" a="1"/>
  <c r="W3868" i="1"/>
  <c r="O3868" i="1"/>
  <c r="P3868" i="1"/>
  <c r="Q3868" i="1"/>
  <c r="R3868" i="1"/>
  <c r="V3868" i="1"/>
  <c r="S3868" i="1"/>
  <c r="T3869" i="1"/>
  <c r="Y3869" i="1"/>
  <c r="W3869" i="1" a="1"/>
  <c r="W3869" i="1"/>
  <c r="O3869" i="1"/>
  <c r="P3869" i="1"/>
  <c r="Q3869" i="1"/>
  <c r="R3869" i="1"/>
  <c r="V3869" i="1"/>
  <c r="S3869" i="1"/>
  <c r="T3870" i="1"/>
  <c r="Y3870" i="1"/>
  <c r="W3870" i="1" a="1"/>
  <c r="W3870" i="1"/>
  <c r="O3870" i="1"/>
  <c r="P3870" i="1"/>
  <c r="Q3870" i="1"/>
  <c r="R3870" i="1"/>
  <c r="V3870" i="1"/>
  <c r="S3870" i="1"/>
  <c r="T3871" i="1"/>
  <c r="Y3871" i="1"/>
  <c r="W3871" i="1" a="1"/>
  <c r="W3871" i="1"/>
  <c r="O3871" i="1"/>
  <c r="P3871" i="1"/>
  <c r="Q3871" i="1"/>
  <c r="R3871" i="1"/>
  <c r="V3871" i="1"/>
  <c r="S3871" i="1"/>
  <c r="T3872" i="1"/>
  <c r="Y3872" i="1"/>
  <c r="W3872" i="1" a="1"/>
  <c r="W3872" i="1"/>
  <c r="O3872" i="1"/>
  <c r="P3872" i="1"/>
  <c r="Q3872" i="1"/>
  <c r="R3872" i="1"/>
  <c r="V3872" i="1"/>
  <c r="S3872" i="1"/>
  <c r="T3873" i="1"/>
  <c r="Y3873" i="1"/>
  <c r="W3873" i="1" a="1"/>
  <c r="W3873" i="1"/>
  <c r="O3873" i="1"/>
  <c r="P3873" i="1"/>
  <c r="Q3873" i="1"/>
  <c r="R3873" i="1"/>
  <c r="V3873" i="1"/>
  <c r="S3873" i="1"/>
  <c r="T3874" i="1"/>
  <c r="Y3874" i="1"/>
  <c r="W3874" i="1" a="1"/>
  <c r="W3874" i="1"/>
  <c r="O3874" i="1"/>
  <c r="P3874" i="1"/>
  <c r="Q3874" i="1"/>
  <c r="R3874" i="1"/>
  <c r="V3874" i="1"/>
  <c r="S3874" i="1"/>
  <c r="T3875" i="1"/>
  <c r="Y3875" i="1"/>
  <c r="W3875" i="1" a="1"/>
  <c r="W3875" i="1"/>
  <c r="O3875" i="1"/>
  <c r="P3875" i="1"/>
  <c r="Q3875" i="1"/>
  <c r="R3875" i="1"/>
  <c r="V3875" i="1"/>
  <c r="S3875" i="1"/>
  <c r="T3876" i="1"/>
  <c r="Y3876" i="1"/>
  <c r="W3876" i="1" a="1"/>
  <c r="W3876" i="1"/>
  <c r="O3876" i="1"/>
  <c r="P3876" i="1"/>
  <c r="Q3876" i="1"/>
  <c r="R3876" i="1"/>
  <c r="V3876" i="1"/>
  <c r="S3876" i="1"/>
  <c r="T3877" i="1"/>
  <c r="Y3877" i="1"/>
  <c r="W3877" i="1" a="1"/>
  <c r="W3877" i="1"/>
  <c r="O3877" i="1"/>
  <c r="P3877" i="1"/>
  <c r="Q3877" i="1"/>
  <c r="R3877" i="1"/>
  <c r="V3877" i="1"/>
  <c r="S3877" i="1"/>
  <c r="T3878" i="1"/>
  <c r="Y3878" i="1"/>
  <c r="W3878" i="1" a="1"/>
  <c r="W3878" i="1"/>
  <c r="O3878" i="1"/>
  <c r="P3878" i="1"/>
  <c r="Q3878" i="1"/>
  <c r="R3878" i="1"/>
  <c r="V3878" i="1"/>
  <c r="S3878" i="1"/>
  <c r="T3879" i="1"/>
  <c r="Y3879" i="1"/>
  <c r="W3879" i="1" a="1"/>
  <c r="W3879" i="1"/>
  <c r="O3879" i="1"/>
  <c r="P3879" i="1"/>
  <c r="Q3879" i="1"/>
  <c r="R3879" i="1"/>
  <c r="V3879" i="1"/>
  <c r="S3879" i="1"/>
  <c r="T3880" i="1"/>
  <c r="Y3880" i="1"/>
  <c r="W3880" i="1" a="1"/>
  <c r="W3880" i="1"/>
  <c r="O3880" i="1"/>
  <c r="P3880" i="1"/>
  <c r="Q3880" i="1"/>
  <c r="R3880" i="1"/>
  <c r="V3880" i="1"/>
  <c r="S3880" i="1"/>
  <c r="T3881" i="1"/>
  <c r="Y3881" i="1"/>
  <c r="W3881" i="1" a="1"/>
  <c r="W3881" i="1"/>
  <c r="O3881" i="1"/>
  <c r="P3881" i="1"/>
  <c r="Q3881" i="1"/>
  <c r="R3881" i="1"/>
  <c r="V3881" i="1"/>
  <c r="S3881" i="1"/>
  <c r="T3882" i="1"/>
  <c r="Y3882" i="1"/>
  <c r="W3882" i="1" a="1"/>
  <c r="W3882" i="1"/>
  <c r="O3882" i="1"/>
  <c r="P3882" i="1"/>
  <c r="Q3882" i="1"/>
  <c r="R3882" i="1"/>
  <c r="V3882" i="1"/>
  <c r="S3882" i="1"/>
  <c r="T3883" i="1"/>
  <c r="Y3883" i="1"/>
  <c r="W3883" i="1" a="1"/>
  <c r="W3883" i="1"/>
  <c r="O3883" i="1"/>
  <c r="P3883" i="1"/>
  <c r="Q3883" i="1"/>
  <c r="R3883" i="1"/>
  <c r="V3883" i="1"/>
  <c r="S3883" i="1"/>
  <c r="T3884" i="1"/>
  <c r="Y3884" i="1"/>
  <c r="W3884" i="1" a="1"/>
  <c r="W3884" i="1"/>
  <c r="O3884" i="1"/>
  <c r="P3884" i="1"/>
  <c r="Q3884" i="1"/>
  <c r="R3884" i="1"/>
  <c r="V3884" i="1"/>
  <c r="S3884" i="1"/>
  <c r="T3885" i="1"/>
  <c r="Y3885" i="1"/>
  <c r="W3885" i="1" a="1"/>
  <c r="W3885" i="1"/>
  <c r="O3885" i="1"/>
  <c r="P3885" i="1"/>
  <c r="Q3885" i="1"/>
  <c r="R3885" i="1"/>
  <c r="V3885" i="1"/>
  <c r="S3885" i="1"/>
  <c r="T3886" i="1"/>
  <c r="Y3886" i="1"/>
  <c r="W3886" i="1" a="1"/>
  <c r="W3886" i="1"/>
  <c r="O3886" i="1"/>
  <c r="P3886" i="1"/>
  <c r="Q3886" i="1"/>
  <c r="R3886" i="1"/>
  <c r="V3886" i="1"/>
  <c r="S3886" i="1"/>
  <c r="T3887" i="1"/>
  <c r="Y3887" i="1"/>
  <c r="W3887" i="1" a="1"/>
  <c r="W3887" i="1"/>
  <c r="O3887" i="1"/>
  <c r="P3887" i="1"/>
  <c r="Q3887" i="1"/>
  <c r="R3887" i="1"/>
  <c r="V3887" i="1"/>
  <c r="S3887" i="1"/>
  <c r="T3888" i="1"/>
  <c r="Y3888" i="1"/>
  <c r="W3888" i="1" a="1"/>
  <c r="W3888" i="1"/>
  <c r="O3888" i="1"/>
  <c r="P3888" i="1"/>
  <c r="Q3888" i="1"/>
  <c r="R3888" i="1"/>
  <c r="V3888" i="1"/>
  <c r="S3888" i="1"/>
  <c r="T3889" i="1"/>
  <c r="Y3889" i="1"/>
  <c r="W3889" i="1" a="1"/>
  <c r="W3889" i="1"/>
  <c r="O3889" i="1"/>
  <c r="P3889" i="1"/>
  <c r="Q3889" i="1"/>
  <c r="R3889" i="1"/>
  <c r="V3889" i="1"/>
  <c r="S3889" i="1"/>
  <c r="T3890" i="1"/>
  <c r="Y3890" i="1"/>
  <c r="W3890" i="1" a="1"/>
  <c r="W3890" i="1"/>
  <c r="O3890" i="1"/>
  <c r="P3890" i="1"/>
  <c r="Q3890" i="1"/>
  <c r="R3890" i="1"/>
  <c r="V3890" i="1"/>
  <c r="S3890" i="1"/>
  <c r="T3891" i="1"/>
  <c r="Y3891" i="1"/>
  <c r="W3891" i="1" a="1"/>
  <c r="W3891" i="1"/>
  <c r="O3891" i="1"/>
  <c r="P3891" i="1"/>
  <c r="Q3891" i="1"/>
  <c r="R3891" i="1"/>
  <c r="V3891" i="1"/>
  <c r="S3891" i="1"/>
  <c r="T3892" i="1"/>
  <c r="Y3892" i="1"/>
  <c r="W3892" i="1" a="1"/>
  <c r="W3892" i="1"/>
  <c r="O3892" i="1"/>
  <c r="P3892" i="1"/>
  <c r="Q3892" i="1"/>
  <c r="R3892" i="1"/>
  <c r="V3892" i="1"/>
  <c r="S3892" i="1"/>
  <c r="T3893" i="1"/>
  <c r="Y3893" i="1"/>
  <c r="W3893" i="1" a="1"/>
  <c r="W3893" i="1"/>
  <c r="O3893" i="1"/>
  <c r="P3893" i="1"/>
  <c r="Q3893" i="1"/>
  <c r="R3893" i="1"/>
  <c r="V3893" i="1"/>
  <c r="S3893" i="1"/>
  <c r="T3894" i="1"/>
  <c r="Y3894" i="1"/>
  <c r="W3894" i="1" a="1"/>
  <c r="W3894" i="1"/>
  <c r="O3894" i="1"/>
  <c r="P3894" i="1"/>
  <c r="Q3894" i="1"/>
  <c r="R3894" i="1"/>
  <c r="V3894" i="1"/>
  <c r="S3894" i="1"/>
  <c r="T3895" i="1"/>
  <c r="Y3895" i="1"/>
  <c r="W3895" i="1" a="1"/>
  <c r="W3895" i="1"/>
  <c r="O3895" i="1"/>
  <c r="P3895" i="1"/>
  <c r="Q3895" i="1"/>
  <c r="R3895" i="1"/>
  <c r="V3895" i="1"/>
  <c r="S3895" i="1"/>
  <c r="T3896" i="1"/>
  <c r="Y3896" i="1"/>
  <c r="W3896" i="1" a="1"/>
  <c r="W3896" i="1"/>
  <c r="O3896" i="1"/>
  <c r="P3896" i="1"/>
  <c r="Q3896" i="1"/>
  <c r="R3896" i="1"/>
  <c r="V3896" i="1"/>
  <c r="S3896" i="1"/>
  <c r="T3897" i="1"/>
  <c r="Y3897" i="1"/>
  <c r="W3897" i="1" a="1"/>
  <c r="W3897" i="1"/>
  <c r="O3897" i="1"/>
  <c r="P3897" i="1"/>
  <c r="Q3897" i="1"/>
  <c r="R3897" i="1"/>
  <c r="V3897" i="1"/>
  <c r="S3897" i="1"/>
  <c r="T3898" i="1"/>
  <c r="Y3898" i="1"/>
  <c r="W3898" i="1" a="1"/>
  <c r="W3898" i="1"/>
  <c r="O3898" i="1"/>
  <c r="P3898" i="1"/>
  <c r="Q3898" i="1"/>
  <c r="R3898" i="1"/>
  <c r="V3898" i="1"/>
  <c r="S3898" i="1"/>
  <c r="T3899" i="1"/>
  <c r="Y3899" i="1"/>
  <c r="W3899" i="1" a="1"/>
  <c r="W3899" i="1"/>
  <c r="O3899" i="1"/>
  <c r="P3899" i="1"/>
  <c r="Q3899" i="1"/>
  <c r="R3899" i="1"/>
  <c r="V3899" i="1"/>
  <c r="S3899" i="1"/>
  <c r="T3900" i="1"/>
  <c r="Y3900" i="1"/>
  <c r="W3900" i="1" a="1"/>
  <c r="W3900" i="1"/>
  <c r="O3900" i="1"/>
  <c r="P3900" i="1"/>
  <c r="Q3900" i="1"/>
  <c r="R3900" i="1"/>
  <c r="V3900" i="1"/>
  <c r="S3900" i="1"/>
  <c r="T3901" i="1"/>
  <c r="Y3901" i="1"/>
  <c r="W3901" i="1" a="1"/>
  <c r="W3901" i="1"/>
  <c r="O3901" i="1"/>
  <c r="P3901" i="1"/>
  <c r="Q3901" i="1"/>
  <c r="R3901" i="1"/>
  <c r="V3901" i="1"/>
  <c r="S3901" i="1"/>
  <c r="T3902" i="1"/>
  <c r="Y3902" i="1"/>
  <c r="W3902" i="1" a="1"/>
  <c r="W3902" i="1"/>
  <c r="O3902" i="1"/>
  <c r="P3902" i="1"/>
  <c r="Q3902" i="1"/>
  <c r="R3902" i="1"/>
  <c r="V3902" i="1"/>
  <c r="S3902" i="1"/>
  <c r="T3903" i="1"/>
  <c r="Y3903" i="1"/>
  <c r="W3903" i="1" a="1"/>
  <c r="W3903" i="1"/>
  <c r="O3903" i="1"/>
  <c r="P3903" i="1"/>
  <c r="Q3903" i="1"/>
  <c r="R3903" i="1"/>
  <c r="V3903" i="1"/>
  <c r="S3903" i="1"/>
  <c r="T3904" i="1"/>
  <c r="Y3904" i="1"/>
  <c r="W3904" i="1" a="1"/>
  <c r="W3904" i="1"/>
  <c r="O3904" i="1"/>
  <c r="P3904" i="1"/>
  <c r="Q3904" i="1"/>
  <c r="R3904" i="1"/>
  <c r="V3904" i="1"/>
  <c r="S3904" i="1"/>
  <c r="T3905" i="1"/>
  <c r="Y3905" i="1"/>
  <c r="W3905" i="1" a="1"/>
  <c r="W3905" i="1"/>
  <c r="O3905" i="1"/>
  <c r="P3905" i="1"/>
  <c r="Q3905" i="1"/>
  <c r="R3905" i="1"/>
  <c r="V3905" i="1"/>
  <c r="S3905" i="1"/>
  <c r="T3906" i="1"/>
  <c r="Y3906" i="1"/>
  <c r="W3906" i="1" a="1"/>
  <c r="W3906" i="1"/>
  <c r="O3906" i="1"/>
  <c r="P3906" i="1"/>
  <c r="Q3906" i="1"/>
  <c r="R3906" i="1"/>
  <c r="V3906" i="1"/>
  <c r="S3906" i="1"/>
  <c r="T3907" i="1"/>
  <c r="Y3907" i="1"/>
  <c r="W3907" i="1" a="1"/>
  <c r="W3907" i="1"/>
  <c r="O3907" i="1"/>
  <c r="P3907" i="1"/>
  <c r="Q3907" i="1"/>
  <c r="R3907" i="1"/>
  <c r="V3907" i="1"/>
  <c r="S3907" i="1"/>
  <c r="T3908" i="1"/>
  <c r="Y3908" i="1"/>
  <c r="W3908" i="1" a="1"/>
  <c r="W3908" i="1"/>
  <c r="O3908" i="1"/>
  <c r="P3908" i="1"/>
  <c r="Q3908" i="1"/>
  <c r="R3908" i="1"/>
  <c r="V3908" i="1"/>
  <c r="S3908" i="1"/>
  <c r="T3909" i="1"/>
  <c r="Y3909" i="1"/>
  <c r="W3909" i="1" a="1"/>
  <c r="W3909" i="1"/>
  <c r="O3909" i="1"/>
  <c r="P3909" i="1"/>
  <c r="Q3909" i="1"/>
  <c r="R3909" i="1"/>
  <c r="V3909" i="1"/>
  <c r="S3909" i="1"/>
  <c r="T3910" i="1"/>
  <c r="Y3910" i="1"/>
  <c r="W3910" i="1" a="1"/>
  <c r="W3910" i="1"/>
  <c r="O3910" i="1"/>
  <c r="P3910" i="1"/>
  <c r="Q3910" i="1"/>
  <c r="R3910" i="1"/>
  <c r="V3910" i="1"/>
  <c r="S3910" i="1"/>
  <c r="T3911" i="1"/>
  <c r="Y3911" i="1"/>
  <c r="W3911" i="1" a="1"/>
  <c r="W3911" i="1"/>
  <c r="O3911" i="1"/>
  <c r="P3911" i="1"/>
  <c r="Q3911" i="1"/>
  <c r="R3911" i="1"/>
  <c r="V3911" i="1"/>
  <c r="S3911" i="1"/>
  <c r="T3912" i="1"/>
  <c r="Y3912" i="1"/>
  <c r="W3912" i="1" a="1"/>
  <c r="W3912" i="1"/>
  <c r="O3912" i="1"/>
  <c r="P3912" i="1"/>
  <c r="Q3912" i="1"/>
  <c r="R3912" i="1"/>
  <c r="V3912" i="1"/>
  <c r="S3912" i="1"/>
  <c r="T3913" i="1"/>
  <c r="Y3913" i="1"/>
  <c r="W3913" i="1" a="1"/>
  <c r="W3913" i="1"/>
  <c r="O3913" i="1"/>
  <c r="P3913" i="1"/>
  <c r="Q3913" i="1"/>
  <c r="R3913" i="1"/>
  <c r="V3913" i="1"/>
  <c r="S3913" i="1"/>
  <c r="T3914" i="1"/>
  <c r="Y3914" i="1"/>
  <c r="W3914" i="1" a="1"/>
  <c r="W3914" i="1"/>
  <c r="O3914" i="1"/>
  <c r="P3914" i="1"/>
  <c r="Q3914" i="1"/>
  <c r="R3914" i="1"/>
  <c r="V3914" i="1"/>
  <c r="S3914" i="1"/>
  <c r="T3915" i="1"/>
  <c r="Y3915" i="1"/>
  <c r="W3915" i="1" a="1"/>
  <c r="W3915" i="1"/>
  <c r="O3915" i="1"/>
  <c r="P3915" i="1"/>
  <c r="Q3915" i="1"/>
  <c r="R3915" i="1"/>
  <c r="V3915" i="1"/>
  <c r="S3915" i="1"/>
  <c r="T3916" i="1"/>
  <c r="Y3916" i="1"/>
  <c r="W3916" i="1" a="1"/>
  <c r="W3916" i="1"/>
  <c r="O3916" i="1"/>
  <c r="P3916" i="1"/>
  <c r="Q3916" i="1"/>
  <c r="R3916" i="1"/>
  <c r="V3916" i="1"/>
  <c r="S3916" i="1"/>
  <c r="T3917" i="1"/>
  <c r="Y3917" i="1"/>
  <c r="W3917" i="1" a="1"/>
  <c r="W3917" i="1"/>
  <c r="O3917" i="1"/>
  <c r="P3917" i="1"/>
  <c r="Q3917" i="1"/>
  <c r="R3917" i="1"/>
  <c r="V3917" i="1"/>
  <c r="S3917" i="1"/>
  <c r="T3918" i="1"/>
  <c r="Y3918" i="1"/>
  <c r="W3918" i="1" a="1"/>
  <c r="W3918" i="1"/>
  <c r="O3918" i="1"/>
  <c r="P3918" i="1"/>
  <c r="Q3918" i="1"/>
  <c r="R3918" i="1"/>
  <c r="V3918" i="1"/>
  <c r="S3918" i="1"/>
  <c r="T3919" i="1"/>
  <c r="Y3919" i="1"/>
  <c r="W3919" i="1" a="1"/>
  <c r="W3919" i="1"/>
  <c r="O3919" i="1"/>
  <c r="P3919" i="1"/>
  <c r="Q3919" i="1"/>
  <c r="R3919" i="1"/>
  <c r="V3919" i="1"/>
  <c r="S3919" i="1"/>
  <c r="T3920" i="1"/>
  <c r="Y3920" i="1"/>
  <c r="W3920" i="1" a="1"/>
  <c r="W3920" i="1"/>
  <c r="O3920" i="1"/>
  <c r="P3920" i="1"/>
  <c r="Q3920" i="1"/>
  <c r="R3920" i="1"/>
  <c r="V3920" i="1"/>
  <c r="S3920" i="1"/>
  <c r="T3921" i="1"/>
  <c r="Y3921" i="1"/>
  <c r="W3921" i="1" a="1"/>
  <c r="W3921" i="1"/>
  <c r="O3921" i="1"/>
  <c r="P3921" i="1"/>
  <c r="Q3921" i="1"/>
  <c r="R3921" i="1"/>
  <c r="V3921" i="1"/>
  <c r="S3921" i="1"/>
  <c r="T3922" i="1"/>
  <c r="Y3922" i="1"/>
  <c r="W3922" i="1" a="1"/>
  <c r="W3922" i="1"/>
  <c r="O3922" i="1"/>
  <c r="P3922" i="1"/>
  <c r="Q3922" i="1"/>
  <c r="R3922" i="1"/>
  <c r="V3922" i="1"/>
  <c r="S3922" i="1"/>
  <c r="T3923" i="1"/>
  <c r="Y3923" i="1"/>
  <c r="W3923" i="1" a="1"/>
  <c r="W3923" i="1"/>
  <c r="O3923" i="1"/>
  <c r="P3923" i="1"/>
  <c r="Q3923" i="1"/>
  <c r="R3923" i="1"/>
  <c r="V3923" i="1"/>
  <c r="S3923" i="1"/>
  <c r="T3924" i="1"/>
  <c r="Y3924" i="1"/>
  <c r="W3924" i="1" a="1"/>
  <c r="W3924" i="1"/>
  <c r="O3924" i="1"/>
  <c r="P3924" i="1"/>
  <c r="Q3924" i="1"/>
  <c r="R3924" i="1"/>
  <c r="V3924" i="1"/>
  <c r="S3924" i="1"/>
  <c r="T3925" i="1"/>
  <c r="Y3925" i="1"/>
  <c r="W3925" i="1" a="1"/>
  <c r="W3925" i="1"/>
  <c r="O3925" i="1"/>
  <c r="P3925" i="1"/>
  <c r="Q3925" i="1"/>
  <c r="R3925" i="1"/>
  <c r="V3925" i="1"/>
  <c r="S3925" i="1"/>
  <c r="T3926" i="1"/>
  <c r="Y3926" i="1"/>
  <c r="W3926" i="1" a="1"/>
  <c r="W3926" i="1"/>
  <c r="O3926" i="1"/>
  <c r="P3926" i="1"/>
  <c r="Q3926" i="1"/>
  <c r="R3926" i="1"/>
  <c r="V3926" i="1"/>
  <c r="S3926" i="1"/>
  <c r="T3927" i="1"/>
  <c r="Y3927" i="1"/>
  <c r="W3927" i="1" a="1"/>
  <c r="W3927" i="1"/>
  <c r="O3927" i="1"/>
  <c r="P3927" i="1"/>
  <c r="Q3927" i="1"/>
  <c r="R3927" i="1"/>
  <c r="V3927" i="1"/>
  <c r="S3927" i="1"/>
  <c r="T3928" i="1"/>
  <c r="Y3928" i="1"/>
  <c r="W3928" i="1" a="1"/>
  <c r="W3928" i="1"/>
  <c r="O3928" i="1"/>
  <c r="P3928" i="1"/>
  <c r="Q3928" i="1"/>
  <c r="R3928" i="1"/>
  <c r="V3928" i="1"/>
  <c r="S3928" i="1"/>
  <c r="T3929" i="1"/>
  <c r="Y3929" i="1"/>
  <c r="W3929" i="1" a="1"/>
  <c r="W3929" i="1"/>
  <c r="O3929" i="1"/>
  <c r="P3929" i="1"/>
  <c r="Q3929" i="1"/>
  <c r="R3929" i="1"/>
  <c r="V3929" i="1"/>
  <c r="S3929" i="1"/>
  <c r="T3930" i="1"/>
  <c r="Y3930" i="1"/>
  <c r="W3930" i="1" a="1"/>
  <c r="W3930" i="1"/>
  <c r="O3930" i="1"/>
  <c r="P3930" i="1"/>
  <c r="Q3930" i="1"/>
  <c r="R3930" i="1"/>
  <c r="V3930" i="1"/>
  <c r="S3930" i="1"/>
  <c r="T3931" i="1"/>
  <c r="Y3931" i="1"/>
  <c r="W3931" i="1" a="1"/>
  <c r="W3931" i="1"/>
  <c r="O3931" i="1"/>
  <c r="P3931" i="1"/>
  <c r="Q3931" i="1"/>
  <c r="R3931" i="1"/>
  <c r="V3931" i="1"/>
  <c r="S3931" i="1"/>
  <c r="T3932" i="1"/>
  <c r="Y3932" i="1"/>
  <c r="W3932" i="1" a="1"/>
  <c r="W3932" i="1"/>
  <c r="O3932" i="1"/>
  <c r="P3932" i="1"/>
  <c r="Q3932" i="1"/>
  <c r="R3932" i="1"/>
  <c r="V3932" i="1"/>
  <c r="S3932" i="1"/>
  <c r="T3933" i="1"/>
  <c r="Y3933" i="1"/>
  <c r="W3933" i="1" a="1"/>
  <c r="W3933" i="1"/>
  <c r="O3933" i="1"/>
  <c r="P3933" i="1"/>
  <c r="Q3933" i="1"/>
  <c r="R3933" i="1"/>
  <c r="V3933" i="1"/>
  <c r="S3933" i="1"/>
  <c r="T3934" i="1"/>
  <c r="Y3934" i="1"/>
  <c r="W3934" i="1" a="1"/>
  <c r="W3934" i="1"/>
  <c r="O3934" i="1"/>
  <c r="P3934" i="1"/>
  <c r="Q3934" i="1"/>
  <c r="R3934" i="1"/>
  <c r="V3934" i="1"/>
  <c r="S3934" i="1"/>
  <c r="T3935" i="1"/>
  <c r="Y3935" i="1"/>
  <c r="W3935" i="1" a="1"/>
  <c r="W3935" i="1"/>
  <c r="O3935" i="1"/>
  <c r="P3935" i="1"/>
  <c r="Q3935" i="1"/>
  <c r="R3935" i="1"/>
  <c r="V3935" i="1"/>
  <c r="S3935" i="1"/>
  <c r="T3936" i="1"/>
  <c r="Y3936" i="1"/>
  <c r="W3936" i="1" a="1"/>
  <c r="W3936" i="1"/>
  <c r="O3936" i="1"/>
  <c r="P3936" i="1"/>
  <c r="Q3936" i="1"/>
  <c r="R3936" i="1"/>
  <c r="V3936" i="1"/>
  <c r="S3936" i="1"/>
  <c r="T3937" i="1"/>
  <c r="Y3937" i="1"/>
  <c r="W3937" i="1" a="1"/>
  <c r="W3937" i="1"/>
  <c r="O3937" i="1"/>
  <c r="P3937" i="1"/>
  <c r="Q3937" i="1"/>
  <c r="R3937" i="1"/>
  <c r="V3937" i="1"/>
  <c r="S3937" i="1"/>
  <c r="T3938" i="1"/>
  <c r="Y3938" i="1"/>
  <c r="W3938" i="1" a="1"/>
  <c r="W3938" i="1"/>
  <c r="O3938" i="1"/>
  <c r="P3938" i="1"/>
  <c r="Q3938" i="1"/>
  <c r="R3938" i="1"/>
  <c r="V3938" i="1"/>
  <c r="S3938" i="1"/>
  <c r="T3939" i="1"/>
  <c r="Y3939" i="1"/>
  <c r="W3939" i="1" a="1"/>
  <c r="W3939" i="1"/>
  <c r="O3939" i="1"/>
  <c r="P3939" i="1"/>
  <c r="Q3939" i="1"/>
  <c r="R3939" i="1"/>
  <c r="V3939" i="1"/>
  <c r="S3939" i="1"/>
  <c r="T3940" i="1"/>
  <c r="Y3940" i="1"/>
  <c r="W3940" i="1" a="1"/>
  <c r="W3940" i="1"/>
  <c r="O3940" i="1"/>
  <c r="P3940" i="1"/>
  <c r="Q3940" i="1"/>
  <c r="R3940" i="1"/>
  <c r="V3940" i="1"/>
  <c r="S3940" i="1"/>
  <c r="T3941" i="1"/>
  <c r="Y3941" i="1"/>
  <c r="W3941" i="1" a="1"/>
  <c r="W3941" i="1"/>
  <c r="O3941" i="1"/>
  <c r="P3941" i="1"/>
  <c r="Q3941" i="1"/>
  <c r="R3941" i="1"/>
  <c r="V3941" i="1"/>
  <c r="S3941" i="1"/>
  <c r="T3942" i="1"/>
  <c r="Y3942" i="1"/>
  <c r="W3942" i="1" a="1"/>
  <c r="W3942" i="1"/>
  <c r="O3942" i="1"/>
  <c r="P3942" i="1"/>
  <c r="Q3942" i="1"/>
  <c r="R3942" i="1"/>
  <c r="V3942" i="1"/>
  <c r="S3942" i="1"/>
  <c r="T3943" i="1"/>
  <c r="Y3943" i="1"/>
  <c r="W3943" i="1" a="1"/>
  <c r="W3943" i="1"/>
  <c r="O3943" i="1"/>
  <c r="P3943" i="1"/>
  <c r="Q3943" i="1"/>
  <c r="R3943" i="1"/>
  <c r="V3943" i="1"/>
  <c r="S3943" i="1"/>
  <c r="T3944" i="1"/>
  <c r="Y3944" i="1"/>
  <c r="W3944" i="1" a="1"/>
  <c r="W3944" i="1"/>
  <c r="O3944" i="1"/>
  <c r="P3944" i="1"/>
  <c r="Q3944" i="1"/>
  <c r="R3944" i="1"/>
  <c r="V3944" i="1"/>
  <c r="S3944" i="1"/>
  <c r="T3945" i="1"/>
  <c r="Y3945" i="1"/>
  <c r="W3945" i="1" a="1"/>
  <c r="W3945" i="1"/>
  <c r="O3945" i="1"/>
  <c r="P3945" i="1"/>
  <c r="Q3945" i="1"/>
  <c r="R3945" i="1"/>
  <c r="V3945" i="1"/>
  <c r="S3945" i="1"/>
  <c r="T3946" i="1"/>
  <c r="Y3946" i="1"/>
  <c r="W3946" i="1" a="1"/>
  <c r="W3946" i="1"/>
  <c r="O3946" i="1"/>
  <c r="P3946" i="1"/>
  <c r="Q3946" i="1"/>
  <c r="R3946" i="1"/>
  <c r="V3946" i="1"/>
  <c r="S3946" i="1"/>
  <c r="T3947" i="1"/>
  <c r="Y3947" i="1"/>
  <c r="W3947" i="1" a="1"/>
  <c r="W3947" i="1"/>
  <c r="O3947" i="1"/>
  <c r="P3947" i="1"/>
  <c r="Q3947" i="1"/>
  <c r="R3947" i="1"/>
  <c r="V3947" i="1"/>
  <c r="S3947" i="1"/>
  <c r="T3948" i="1"/>
  <c r="Y3948" i="1"/>
  <c r="W3948" i="1" a="1"/>
  <c r="W3948" i="1"/>
  <c r="O3948" i="1"/>
  <c r="P3948" i="1"/>
  <c r="Q3948" i="1"/>
  <c r="R3948" i="1"/>
  <c r="V3948" i="1"/>
  <c r="S3948" i="1"/>
  <c r="T3949" i="1"/>
  <c r="Y3949" i="1"/>
  <c r="W3949" i="1" a="1"/>
  <c r="W3949" i="1"/>
  <c r="O3949" i="1"/>
  <c r="P3949" i="1"/>
  <c r="Q3949" i="1"/>
  <c r="R3949" i="1"/>
  <c r="V3949" i="1"/>
  <c r="S3949" i="1"/>
  <c r="T3950" i="1"/>
  <c r="Y3950" i="1"/>
  <c r="W3950" i="1" a="1"/>
  <c r="W3950" i="1"/>
  <c r="O3950" i="1"/>
  <c r="P3950" i="1"/>
  <c r="Q3950" i="1"/>
  <c r="R3950" i="1"/>
  <c r="V3950" i="1"/>
  <c r="S3950" i="1"/>
  <c r="T3951" i="1"/>
  <c r="Y3951" i="1"/>
  <c r="W3951" i="1" a="1"/>
  <c r="W3951" i="1"/>
  <c r="O3951" i="1"/>
  <c r="P3951" i="1"/>
  <c r="Q3951" i="1"/>
  <c r="R3951" i="1"/>
  <c r="V3951" i="1"/>
  <c r="S3951" i="1"/>
  <c r="T3952" i="1"/>
  <c r="Y3952" i="1"/>
  <c r="W3952" i="1" a="1"/>
  <c r="W3952" i="1"/>
  <c r="O3952" i="1"/>
  <c r="P3952" i="1"/>
  <c r="Q3952" i="1"/>
  <c r="R3952" i="1"/>
  <c r="V3952" i="1"/>
  <c r="S3952" i="1"/>
  <c r="T3953" i="1"/>
  <c r="Y3953" i="1"/>
  <c r="W3953" i="1" a="1"/>
  <c r="W3953" i="1"/>
  <c r="O3953" i="1"/>
  <c r="P3953" i="1"/>
  <c r="Q3953" i="1"/>
  <c r="R3953" i="1"/>
  <c r="V3953" i="1"/>
  <c r="S3953" i="1"/>
  <c r="T3954" i="1"/>
  <c r="Y3954" i="1"/>
  <c r="W3954" i="1" a="1"/>
  <c r="W3954" i="1"/>
  <c r="O3954" i="1"/>
  <c r="P3954" i="1"/>
  <c r="Q3954" i="1"/>
  <c r="R3954" i="1"/>
  <c r="V3954" i="1"/>
  <c r="S3954" i="1"/>
  <c r="T3955" i="1"/>
  <c r="Y3955" i="1"/>
  <c r="W3955" i="1" a="1"/>
  <c r="W3955" i="1"/>
  <c r="O3955" i="1"/>
  <c r="P3955" i="1"/>
  <c r="Q3955" i="1"/>
  <c r="R3955" i="1"/>
  <c r="V3955" i="1"/>
  <c r="S3955" i="1"/>
  <c r="T3956" i="1"/>
  <c r="Y3956" i="1"/>
  <c r="W3956" i="1" a="1"/>
  <c r="W3956" i="1"/>
  <c r="O3956" i="1"/>
  <c r="P3956" i="1"/>
  <c r="Q3956" i="1"/>
  <c r="R3956" i="1"/>
  <c r="V3956" i="1"/>
  <c r="S3956" i="1"/>
  <c r="T3957" i="1"/>
  <c r="Y3957" i="1"/>
  <c r="W3957" i="1" a="1"/>
  <c r="W3957" i="1"/>
  <c r="O3957" i="1"/>
  <c r="P3957" i="1"/>
  <c r="Q3957" i="1"/>
  <c r="R3957" i="1"/>
  <c r="V3957" i="1"/>
  <c r="S3957" i="1"/>
  <c r="T3958" i="1"/>
  <c r="Y3958" i="1"/>
  <c r="W3958" i="1" a="1"/>
  <c r="W3958" i="1"/>
  <c r="O3958" i="1"/>
  <c r="P3958" i="1"/>
  <c r="Q3958" i="1"/>
  <c r="R3958" i="1"/>
  <c r="V3958" i="1"/>
  <c r="S3958" i="1"/>
  <c r="T3959" i="1"/>
  <c r="Y3959" i="1"/>
  <c r="W3959" i="1" a="1"/>
  <c r="W3959" i="1"/>
  <c r="O3959" i="1"/>
  <c r="P3959" i="1"/>
  <c r="Q3959" i="1"/>
  <c r="R3959" i="1"/>
  <c r="V3959" i="1"/>
  <c r="S3959" i="1"/>
  <c r="T3960" i="1"/>
  <c r="Y3960" i="1"/>
  <c r="W3960" i="1" a="1"/>
  <c r="W3960" i="1"/>
  <c r="O3960" i="1"/>
  <c r="P3960" i="1"/>
  <c r="Q3960" i="1"/>
  <c r="R3960" i="1"/>
  <c r="V3960" i="1"/>
  <c r="S3960" i="1"/>
  <c r="T3961" i="1"/>
  <c r="Y3961" i="1"/>
  <c r="W3961" i="1" a="1"/>
  <c r="W3961" i="1"/>
  <c r="O3961" i="1"/>
  <c r="P3961" i="1"/>
  <c r="Q3961" i="1"/>
  <c r="R3961" i="1"/>
  <c r="V3961" i="1"/>
  <c r="S3961" i="1"/>
  <c r="T3962" i="1"/>
  <c r="Y3962" i="1"/>
  <c r="W3962" i="1" a="1"/>
  <c r="W3962" i="1"/>
  <c r="O3962" i="1"/>
  <c r="P3962" i="1"/>
  <c r="Q3962" i="1"/>
  <c r="R3962" i="1"/>
  <c r="V3962" i="1"/>
  <c r="S3962" i="1"/>
  <c r="T3963" i="1"/>
  <c r="Y3963" i="1"/>
  <c r="W3963" i="1" a="1"/>
  <c r="W3963" i="1"/>
  <c r="O3963" i="1"/>
  <c r="P3963" i="1"/>
  <c r="Q3963" i="1"/>
  <c r="R3963" i="1"/>
  <c r="V3963" i="1"/>
  <c r="S3963" i="1"/>
  <c r="T3964" i="1"/>
  <c r="Y3964" i="1"/>
  <c r="W3964" i="1" a="1"/>
  <c r="W3964" i="1"/>
  <c r="O3964" i="1"/>
  <c r="P3964" i="1"/>
  <c r="Q3964" i="1"/>
  <c r="R3964" i="1"/>
  <c r="V3964" i="1"/>
  <c r="S3964" i="1"/>
  <c r="T3965" i="1"/>
  <c r="Y3965" i="1"/>
  <c r="W3965" i="1" a="1"/>
  <c r="W3965" i="1"/>
  <c r="O3965" i="1"/>
  <c r="P3965" i="1"/>
  <c r="Q3965" i="1"/>
  <c r="R3965" i="1"/>
  <c r="V3965" i="1"/>
  <c r="S3965" i="1"/>
  <c r="T3966" i="1"/>
  <c r="Y3966" i="1"/>
  <c r="W3966" i="1" a="1"/>
  <c r="W3966" i="1"/>
  <c r="O3966" i="1"/>
  <c r="P3966" i="1"/>
  <c r="Q3966" i="1"/>
  <c r="R3966" i="1"/>
  <c r="V3966" i="1"/>
  <c r="S3966" i="1"/>
  <c r="T3967" i="1"/>
  <c r="Y3967" i="1"/>
  <c r="W3967" i="1" a="1"/>
  <c r="W3967" i="1"/>
  <c r="O3967" i="1"/>
  <c r="P3967" i="1"/>
  <c r="Q3967" i="1"/>
  <c r="R3967" i="1"/>
  <c r="V3967" i="1"/>
  <c r="S3967" i="1"/>
  <c r="T3968" i="1"/>
  <c r="Y3968" i="1"/>
  <c r="W3968" i="1" a="1"/>
  <c r="W3968" i="1"/>
  <c r="O3968" i="1"/>
  <c r="P3968" i="1"/>
  <c r="Q3968" i="1"/>
  <c r="R3968" i="1"/>
  <c r="V3968" i="1"/>
  <c r="S3968" i="1"/>
  <c r="T3969" i="1"/>
  <c r="Y3969" i="1"/>
  <c r="W3969" i="1" a="1"/>
  <c r="W3969" i="1"/>
  <c r="O3969" i="1"/>
  <c r="P3969" i="1"/>
  <c r="Q3969" i="1"/>
  <c r="R3969" i="1"/>
  <c r="V3969" i="1"/>
  <c r="S3969" i="1"/>
  <c r="T3970" i="1"/>
  <c r="Y3970" i="1"/>
  <c r="W3970" i="1" a="1"/>
  <c r="W3970" i="1"/>
  <c r="O3970" i="1"/>
  <c r="P3970" i="1"/>
  <c r="Q3970" i="1"/>
  <c r="R3970" i="1"/>
  <c r="V3970" i="1"/>
  <c r="S3970" i="1"/>
  <c r="T3971" i="1"/>
  <c r="Y3971" i="1"/>
  <c r="W3971" i="1" a="1"/>
  <c r="W3971" i="1"/>
  <c r="O3971" i="1"/>
  <c r="P3971" i="1"/>
  <c r="Q3971" i="1"/>
  <c r="R3971" i="1"/>
  <c r="V3971" i="1"/>
  <c r="S3971" i="1"/>
  <c r="T3972" i="1"/>
  <c r="Y3972" i="1"/>
  <c r="W3972" i="1" a="1"/>
  <c r="W3972" i="1"/>
  <c r="O3972" i="1"/>
  <c r="P3972" i="1"/>
  <c r="Q3972" i="1"/>
  <c r="R3972" i="1"/>
  <c r="V3972" i="1"/>
  <c r="S3972" i="1"/>
  <c r="T3973" i="1"/>
  <c r="Y3973" i="1"/>
  <c r="W3973" i="1" a="1"/>
  <c r="W3973" i="1"/>
  <c r="O3973" i="1"/>
  <c r="P3973" i="1"/>
  <c r="Q3973" i="1"/>
  <c r="R3973" i="1"/>
  <c r="V3973" i="1"/>
  <c r="S3973" i="1"/>
  <c r="T3974" i="1"/>
  <c r="Y3974" i="1"/>
  <c r="W3974" i="1" a="1"/>
  <c r="W3974" i="1"/>
  <c r="O3974" i="1"/>
  <c r="P3974" i="1"/>
  <c r="Q3974" i="1"/>
  <c r="R3974" i="1"/>
  <c r="V3974" i="1"/>
  <c r="S3974" i="1"/>
  <c r="T3975" i="1"/>
  <c r="Y3975" i="1"/>
  <c r="W3975" i="1" a="1"/>
  <c r="W3975" i="1"/>
  <c r="O3975" i="1"/>
  <c r="P3975" i="1"/>
  <c r="Q3975" i="1"/>
  <c r="R3975" i="1"/>
  <c r="V3975" i="1"/>
  <c r="S3975" i="1"/>
  <c r="T3976" i="1"/>
  <c r="Y3976" i="1"/>
  <c r="W3976" i="1" a="1"/>
  <c r="W3976" i="1"/>
  <c r="O3976" i="1"/>
  <c r="P3976" i="1"/>
  <c r="Q3976" i="1"/>
  <c r="R3976" i="1"/>
  <c r="V3976" i="1"/>
  <c r="S3976" i="1"/>
  <c r="T3977" i="1"/>
  <c r="Y3977" i="1"/>
  <c r="W3977" i="1" a="1"/>
  <c r="W3977" i="1"/>
  <c r="O3977" i="1"/>
  <c r="P3977" i="1"/>
  <c r="Q3977" i="1"/>
  <c r="R3977" i="1"/>
  <c r="V3977" i="1"/>
  <c r="S3977" i="1"/>
  <c r="T3978" i="1"/>
  <c r="Y3978" i="1"/>
  <c r="W3978" i="1" a="1"/>
  <c r="W3978" i="1"/>
  <c r="O3978" i="1"/>
  <c r="P3978" i="1"/>
  <c r="Q3978" i="1"/>
  <c r="R3978" i="1"/>
  <c r="V3978" i="1"/>
  <c r="S3978" i="1"/>
  <c r="T3979" i="1"/>
  <c r="Y3979" i="1"/>
  <c r="W3979" i="1" a="1"/>
  <c r="W3979" i="1"/>
  <c r="O3979" i="1"/>
  <c r="P3979" i="1"/>
  <c r="Q3979" i="1"/>
  <c r="R3979" i="1"/>
  <c r="V3979" i="1"/>
  <c r="S3979" i="1"/>
  <c r="T3980" i="1"/>
  <c r="Y3980" i="1"/>
  <c r="W3980" i="1" a="1"/>
  <c r="W3980" i="1"/>
  <c r="O3980" i="1"/>
  <c r="P3980" i="1"/>
  <c r="Q3980" i="1"/>
  <c r="R3980" i="1"/>
  <c r="V3980" i="1"/>
  <c r="S3980" i="1"/>
  <c r="T3981" i="1"/>
  <c r="Y3981" i="1"/>
  <c r="W3981" i="1" a="1"/>
  <c r="W3981" i="1"/>
  <c r="O3981" i="1"/>
  <c r="P3981" i="1"/>
  <c r="Q3981" i="1"/>
  <c r="R3981" i="1"/>
  <c r="V3981" i="1"/>
  <c r="S3981" i="1"/>
  <c r="T3982" i="1"/>
  <c r="Y3982" i="1"/>
  <c r="W3982" i="1" a="1"/>
  <c r="W3982" i="1"/>
  <c r="O3982" i="1"/>
  <c r="P3982" i="1"/>
  <c r="Q3982" i="1"/>
  <c r="R3982" i="1"/>
  <c r="V3982" i="1"/>
  <c r="S3982" i="1"/>
  <c r="T3983" i="1"/>
  <c r="Y3983" i="1"/>
  <c r="W3983" i="1" a="1"/>
  <c r="W3983" i="1"/>
  <c r="O3983" i="1"/>
  <c r="P3983" i="1"/>
  <c r="Q3983" i="1"/>
  <c r="R3983" i="1"/>
  <c r="V3983" i="1"/>
  <c r="S3983" i="1"/>
  <c r="T3984" i="1"/>
  <c r="Y3984" i="1"/>
  <c r="W3984" i="1" a="1"/>
  <c r="W3984" i="1"/>
  <c r="O3984" i="1"/>
  <c r="P3984" i="1"/>
  <c r="Q3984" i="1"/>
  <c r="R3984" i="1"/>
  <c r="V3984" i="1"/>
  <c r="S3984" i="1"/>
  <c r="T3985" i="1"/>
  <c r="Y3985" i="1"/>
  <c r="W3985" i="1" a="1"/>
  <c r="W3985" i="1"/>
  <c r="O3985" i="1"/>
  <c r="P3985" i="1"/>
  <c r="Q3985" i="1"/>
  <c r="R3985" i="1"/>
  <c r="V3985" i="1"/>
  <c r="S3985" i="1"/>
  <c r="T3986" i="1"/>
  <c r="Y3986" i="1"/>
  <c r="W3986" i="1" a="1"/>
  <c r="W3986" i="1"/>
  <c r="O3986" i="1"/>
  <c r="P3986" i="1"/>
  <c r="Q3986" i="1"/>
  <c r="R3986" i="1"/>
  <c r="V3986" i="1"/>
  <c r="S3986" i="1"/>
  <c r="T3987" i="1"/>
  <c r="Y3987" i="1"/>
  <c r="W3987" i="1" a="1"/>
  <c r="W3987" i="1"/>
  <c r="O3987" i="1"/>
  <c r="P3987" i="1"/>
  <c r="Q3987" i="1"/>
  <c r="R3987" i="1"/>
  <c r="V3987" i="1"/>
  <c r="S3987" i="1"/>
  <c r="T3988" i="1"/>
  <c r="Y3988" i="1"/>
  <c r="W3988" i="1" a="1"/>
  <c r="W3988" i="1"/>
  <c r="O3988" i="1"/>
  <c r="P3988" i="1"/>
  <c r="Q3988" i="1"/>
  <c r="R3988" i="1"/>
  <c r="V3988" i="1"/>
  <c r="S3988" i="1"/>
  <c r="T3989" i="1"/>
  <c r="Y3989" i="1"/>
  <c r="W3989" i="1" a="1"/>
  <c r="W3989" i="1"/>
  <c r="O3989" i="1"/>
  <c r="P3989" i="1"/>
  <c r="Q3989" i="1"/>
  <c r="R3989" i="1"/>
  <c r="V3989" i="1"/>
  <c r="S3989" i="1"/>
  <c r="T3990" i="1"/>
  <c r="Y3990" i="1"/>
  <c r="W3990" i="1" a="1"/>
  <c r="W3990" i="1"/>
  <c r="O3990" i="1"/>
  <c r="P3990" i="1"/>
  <c r="Q3990" i="1"/>
  <c r="R3990" i="1"/>
  <c r="V3990" i="1"/>
  <c r="S3990" i="1"/>
  <c r="T3991" i="1"/>
  <c r="Y3991" i="1"/>
  <c r="W3991" i="1" a="1"/>
  <c r="W3991" i="1"/>
  <c r="O3991" i="1"/>
  <c r="P3991" i="1"/>
  <c r="Q3991" i="1"/>
  <c r="R3991" i="1"/>
  <c r="V3991" i="1"/>
  <c r="S3991" i="1"/>
  <c r="T3992" i="1"/>
  <c r="Y3992" i="1"/>
  <c r="W3992" i="1" a="1"/>
  <c r="W3992" i="1"/>
  <c r="O3992" i="1"/>
  <c r="P3992" i="1"/>
  <c r="Q3992" i="1"/>
  <c r="R3992" i="1"/>
  <c r="V3992" i="1"/>
  <c r="S3992" i="1"/>
  <c r="T3993" i="1"/>
  <c r="Y3993" i="1"/>
  <c r="W3993" i="1" a="1"/>
  <c r="W3993" i="1"/>
  <c r="O3993" i="1"/>
  <c r="P3993" i="1"/>
  <c r="Q3993" i="1"/>
  <c r="R3993" i="1"/>
  <c r="V3993" i="1"/>
  <c r="S3993" i="1"/>
  <c r="T3994" i="1"/>
  <c r="Y3994" i="1"/>
  <c r="W3994" i="1" a="1"/>
  <c r="W3994" i="1"/>
  <c r="O3994" i="1"/>
  <c r="P3994" i="1"/>
  <c r="Q3994" i="1"/>
  <c r="R3994" i="1"/>
  <c r="V3994" i="1"/>
  <c r="S3994" i="1"/>
  <c r="T3995" i="1"/>
  <c r="Y3995" i="1"/>
  <c r="W3995" i="1" a="1"/>
  <c r="W3995" i="1"/>
  <c r="O3995" i="1"/>
  <c r="P3995" i="1"/>
  <c r="Q3995" i="1"/>
  <c r="R3995" i="1"/>
  <c r="V3995" i="1"/>
  <c r="S3995" i="1"/>
  <c r="T3996" i="1"/>
  <c r="Y3996" i="1"/>
  <c r="W3996" i="1" a="1"/>
  <c r="W3996" i="1"/>
  <c r="O3996" i="1"/>
  <c r="P3996" i="1"/>
  <c r="Q3996" i="1"/>
  <c r="R3996" i="1"/>
  <c r="V3996" i="1"/>
  <c r="S3996" i="1"/>
  <c r="T3997" i="1"/>
  <c r="Y3997" i="1"/>
  <c r="W3997" i="1" a="1"/>
  <c r="W3997" i="1"/>
  <c r="O3997" i="1"/>
  <c r="P3997" i="1"/>
  <c r="Q3997" i="1"/>
  <c r="R3997" i="1"/>
  <c r="V3997" i="1"/>
  <c r="S3997" i="1"/>
  <c r="T3998" i="1"/>
  <c r="Y3998" i="1"/>
  <c r="W3998" i="1" a="1"/>
  <c r="W3998" i="1"/>
  <c r="O3998" i="1"/>
  <c r="P3998" i="1"/>
  <c r="Q3998" i="1"/>
  <c r="R3998" i="1"/>
  <c r="V3998" i="1"/>
  <c r="S3998" i="1"/>
  <c r="T3999" i="1"/>
  <c r="Y3999" i="1"/>
  <c r="W3999" i="1" a="1"/>
  <c r="W3999" i="1"/>
  <c r="O3999" i="1"/>
  <c r="P3999" i="1"/>
  <c r="Q3999" i="1"/>
  <c r="R3999" i="1"/>
  <c r="V3999" i="1"/>
  <c r="S3999" i="1"/>
  <c r="T4000" i="1"/>
  <c r="Y4000" i="1"/>
  <c r="W4000" i="1" a="1"/>
  <c r="W4000" i="1"/>
  <c r="O4000" i="1"/>
  <c r="P4000" i="1"/>
  <c r="Q4000" i="1"/>
  <c r="R4000" i="1"/>
  <c r="V4000" i="1"/>
  <c r="S4000" i="1"/>
  <c r="T4001" i="1"/>
  <c r="Y4001" i="1"/>
  <c r="W4001" i="1" a="1"/>
  <c r="W4001" i="1"/>
  <c r="O4001" i="1"/>
  <c r="P4001" i="1"/>
  <c r="Q4001" i="1"/>
  <c r="R4001" i="1"/>
  <c r="V4001" i="1"/>
  <c r="S4001" i="1"/>
  <c r="T4002" i="1"/>
  <c r="Y4002" i="1"/>
  <c r="W4002" i="1" a="1"/>
  <c r="W4002" i="1"/>
  <c r="O4002" i="1"/>
  <c r="P4002" i="1"/>
  <c r="Q4002" i="1"/>
  <c r="R4002" i="1"/>
  <c r="V4002" i="1"/>
  <c r="S4002" i="1"/>
  <c r="T4003" i="1"/>
  <c r="Y4003" i="1"/>
  <c r="W4003" i="1" a="1"/>
  <c r="W4003" i="1"/>
  <c r="O4003" i="1"/>
  <c r="P4003" i="1"/>
  <c r="Q4003" i="1"/>
  <c r="R4003" i="1"/>
  <c r="V4003" i="1"/>
  <c r="S4003" i="1"/>
  <c r="T4004" i="1"/>
  <c r="Y4004" i="1"/>
  <c r="W4004" i="1" a="1"/>
  <c r="W4004" i="1"/>
  <c r="O4004" i="1"/>
  <c r="P4004" i="1"/>
  <c r="Q4004" i="1"/>
  <c r="R4004" i="1"/>
  <c r="V4004" i="1"/>
  <c r="S4004" i="1"/>
  <c r="T4005" i="1"/>
  <c r="Y4005" i="1"/>
  <c r="W4005" i="1" a="1"/>
  <c r="W4005" i="1"/>
  <c r="O4005" i="1"/>
  <c r="P4005" i="1"/>
  <c r="Q4005" i="1"/>
  <c r="R4005" i="1"/>
  <c r="V4005" i="1"/>
  <c r="S4005" i="1"/>
  <c r="T4006" i="1"/>
  <c r="Y4006" i="1"/>
  <c r="W4006" i="1" a="1"/>
  <c r="W4006" i="1"/>
  <c r="O4006" i="1"/>
  <c r="P4006" i="1"/>
  <c r="Q4006" i="1"/>
  <c r="R4006" i="1"/>
  <c r="V4006" i="1"/>
  <c r="S4006" i="1"/>
  <c r="T4007" i="1"/>
  <c r="Y4007" i="1"/>
  <c r="W4007" i="1" a="1"/>
  <c r="W4007" i="1"/>
  <c r="O4007" i="1"/>
  <c r="P4007" i="1"/>
  <c r="Q4007" i="1"/>
  <c r="R4007" i="1"/>
  <c r="V4007" i="1"/>
  <c r="S4007" i="1"/>
  <c r="T4008" i="1"/>
  <c r="Y4008" i="1"/>
  <c r="W4008" i="1" a="1"/>
  <c r="W4008" i="1"/>
  <c r="O4008" i="1"/>
  <c r="P4008" i="1"/>
  <c r="Q4008" i="1"/>
  <c r="R4008" i="1"/>
  <c r="V4008" i="1"/>
  <c r="S4008" i="1"/>
  <c r="T4009" i="1"/>
  <c r="Y4009" i="1"/>
  <c r="W4009" i="1" a="1"/>
  <c r="W4009" i="1"/>
  <c r="O4009" i="1"/>
  <c r="P4009" i="1"/>
  <c r="Q4009" i="1"/>
  <c r="R4009" i="1"/>
  <c r="V4009" i="1"/>
  <c r="S4009" i="1"/>
  <c r="T4010" i="1"/>
  <c r="Y4010" i="1"/>
  <c r="W4010" i="1" a="1"/>
  <c r="W4010" i="1"/>
  <c r="O4010" i="1"/>
  <c r="P4010" i="1"/>
  <c r="Q4010" i="1"/>
  <c r="R4010" i="1"/>
  <c r="V4010" i="1"/>
  <c r="S4010" i="1"/>
  <c r="T4011" i="1"/>
  <c r="Y4011" i="1"/>
  <c r="W4011" i="1" a="1"/>
  <c r="W4011" i="1"/>
  <c r="O4011" i="1"/>
  <c r="P4011" i="1"/>
  <c r="Q4011" i="1"/>
  <c r="R4011" i="1"/>
  <c r="V4011" i="1"/>
  <c r="S4011" i="1"/>
  <c r="T4012" i="1"/>
  <c r="Y4012" i="1"/>
  <c r="W4012" i="1" a="1"/>
  <c r="W4012" i="1"/>
  <c r="O4012" i="1"/>
  <c r="P4012" i="1"/>
  <c r="Q4012" i="1"/>
  <c r="R4012" i="1"/>
  <c r="V4012" i="1"/>
  <c r="S4012" i="1"/>
  <c r="T4013" i="1"/>
  <c r="Y4013" i="1"/>
  <c r="W4013" i="1" a="1"/>
  <c r="W4013" i="1"/>
  <c r="O4013" i="1"/>
  <c r="P4013" i="1"/>
  <c r="Q4013" i="1"/>
  <c r="R4013" i="1"/>
  <c r="V4013" i="1"/>
  <c r="S4013" i="1"/>
  <c r="T4014" i="1"/>
  <c r="Y4014" i="1"/>
  <c r="W4014" i="1" a="1"/>
  <c r="W4014" i="1"/>
  <c r="O4014" i="1"/>
  <c r="P4014" i="1"/>
  <c r="Q4014" i="1"/>
  <c r="R4014" i="1"/>
  <c r="V4014" i="1"/>
  <c r="S4014" i="1"/>
  <c r="T4015" i="1"/>
  <c r="Y4015" i="1"/>
  <c r="W4015" i="1" a="1"/>
  <c r="W4015" i="1"/>
  <c r="O4015" i="1"/>
  <c r="P4015" i="1"/>
  <c r="Q4015" i="1"/>
  <c r="R4015" i="1"/>
  <c r="V4015" i="1"/>
  <c r="S4015" i="1"/>
  <c r="T4016" i="1"/>
  <c r="Y4016" i="1"/>
  <c r="W4016" i="1" a="1"/>
  <c r="W4016" i="1"/>
  <c r="O4016" i="1"/>
  <c r="P4016" i="1"/>
  <c r="Q4016" i="1"/>
  <c r="R4016" i="1"/>
  <c r="V4016" i="1"/>
  <c r="S4016" i="1"/>
  <c r="T4017" i="1"/>
  <c r="Y4017" i="1"/>
  <c r="W4017" i="1" a="1"/>
  <c r="W4017" i="1"/>
  <c r="O4017" i="1"/>
  <c r="P4017" i="1"/>
  <c r="Q4017" i="1"/>
  <c r="R4017" i="1"/>
  <c r="V4017" i="1"/>
  <c r="S4017" i="1"/>
  <c r="T4018" i="1"/>
  <c r="Y4018" i="1"/>
  <c r="W4018" i="1" a="1"/>
  <c r="W4018" i="1"/>
  <c r="O4018" i="1"/>
  <c r="P4018" i="1"/>
  <c r="Q4018" i="1"/>
  <c r="R4018" i="1"/>
  <c r="V4018" i="1"/>
  <c r="S4018" i="1"/>
  <c r="T4019" i="1"/>
  <c r="Y4019" i="1"/>
  <c r="W4019" i="1" a="1"/>
  <c r="W4019" i="1"/>
  <c r="O4019" i="1"/>
  <c r="P4019" i="1"/>
  <c r="Q4019" i="1"/>
  <c r="R4019" i="1"/>
  <c r="V4019" i="1"/>
  <c r="S4019" i="1"/>
  <c r="T4020" i="1"/>
  <c r="Y4020" i="1"/>
  <c r="W4020" i="1" a="1"/>
  <c r="W4020" i="1"/>
  <c r="O4020" i="1"/>
  <c r="P4020" i="1"/>
  <c r="Q4020" i="1"/>
  <c r="R4020" i="1"/>
  <c r="V4020" i="1"/>
  <c r="S4020" i="1"/>
  <c r="T4021" i="1"/>
  <c r="Y4021" i="1"/>
  <c r="W4021" i="1" a="1"/>
  <c r="W4021" i="1"/>
  <c r="O4021" i="1"/>
  <c r="P4021" i="1"/>
  <c r="Q4021" i="1"/>
  <c r="R4021" i="1"/>
  <c r="V4021" i="1"/>
  <c r="S4021" i="1"/>
  <c r="T4022" i="1"/>
  <c r="Y4022" i="1"/>
  <c r="W4022" i="1" a="1"/>
  <c r="W4022" i="1"/>
  <c r="O4022" i="1"/>
  <c r="P4022" i="1"/>
  <c r="Q4022" i="1"/>
  <c r="R4022" i="1"/>
  <c r="V4022" i="1"/>
  <c r="S4022" i="1"/>
  <c r="T4023" i="1"/>
  <c r="Y4023" i="1"/>
  <c r="W4023" i="1" a="1"/>
  <c r="W4023" i="1"/>
  <c r="O4023" i="1"/>
  <c r="P4023" i="1"/>
  <c r="Q4023" i="1"/>
  <c r="R4023" i="1"/>
  <c r="V4023" i="1"/>
  <c r="S4023" i="1"/>
  <c r="T4024" i="1"/>
  <c r="Y4024" i="1"/>
  <c r="W4024" i="1" a="1"/>
  <c r="W4024" i="1"/>
  <c r="O4024" i="1"/>
  <c r="P4024" i="1"/>
  <c r="Q4024" i="1"/>
  <c r="R4024" i="1"/>
  <c r="V4024" i="1"/>
  <c r="S4024" i="1"/>
  <c r="T4025" i="1"/>
  <c r="Y4025" i="1"/>
  <c r="W4025" i="1" a="1"/>
  <c r="W4025" i="1"/>
  <c r="O4025" i="1"/>
  <c r="P4025" i="1"/>
  <c r="Q4025" i="1"/>
  <c r="R4025" i="1"/>
  <c r="V4025" i="1"/>
  <c r="S4025" i="1"/>
  <c r="T4026" i="1"/>
  <c r="Y4026" i="1"/>
  <c r="W4026" i="1" a="1"/>
  <c r="W4026" i="1"/>
  <c r="O4026" i="1"/>
  <c r="P4026" i="1"/>
  <c r="Q4026" i="1"/>
  <c r="R4026" i="1"/>
  <c r="V4026" i="1"/>
  <c r="S4026" i="1"/>
  <c r="T4027" i="1"/>
  <c r="Y4027" i="1"/>
  <c r="W4027" i="1" a="1"/>
  <c r="W4027" i="1"/>
  <c r="O4027" i="1"/>
  <c r="P4027" i="1"/>
  <c r="Q4027" i="1"/>
  <c r="R4027" i="1"/>
  <c r="V4027" i="1"/>
  <c r="S4027" i="1"/>
  <c r="T4028" i="1"/>
  <c r="Y4028" i="1"/>
  <c r="W4028" i="1" a="1"/>
  <c r="W4028" i="1"/>
  <c r="O4028" i="1"/>
  <c r="P4028" i="1"/>
  <c r="Q4028" i="1"/>
  <c r="R4028" i="1"/>
  <c r="V4028" i="1"/>
  <c r="S4028" i="1"/>
  <c r="T4029" i="1"/>
  <c r="Y4029" i="1"/>
  <c r="W4029" i="1" a="1"/>
  <c r="W4029" i="1"/>
  <c r="O4029" i="1"/>
  <c r="P4029" i="1"/>
  <c r="Q4029" i="1"/>
  <c r="R4029" i="1"/>
  <c r="V4029" i="1"/>
  <c r="S4029" i="1"/>
  <c r="T4030" i="1"/>
  <c r="Y4030" i="1"/>
  <c r="W4030" i="1" a="1"/>
  <c r="W4030" i="1"/>
  <c r="O4030" i="1"/>
  <c r="P4030" i="1"/>
  <c r="Q4030" i="1"/>
  <c r="R4030" i="1"/>
  <c r="V4030" i="1"/>
  <c r="S4030" i="1"/>
  <c r="T4031" i="1"/>
  <c r="Y4031" i="1"/>
  <c r="W4031" i="1" a="1"/>
  <c r="W4031" i="1"/>
  <c r="O4031" i="1"/>
  <c r="P4031" i="1"/>
  <c r="Q4031" i="1"/>
  <c r="R4031" i="1"/>
  <c r="V4031" i="1"/>
  <c r="S4031" i="1"/>
  <c r="T4032" i="1"/>
  <c r="Y4032" i="1"/>
  <c r="W4032" i="1" a="1"/>
  <c r="W4032" i="1"/>
  <c r="O4032" i="1"/>
  <c r="P4032" i="1"/>
  <c r="Q4032" i="1"/>
  <c r="R4032" i="1"/>
  <c r="V4032" i="1"/>
  <c r="S4032" i="1"/>
  <c r="T4033" i="1"/>
  <c r="Y4033" i="1"/>
  <c r="W4033" i="1" a="1"/>
  <c r="W4033" i="1"/>
  <c r="O4033" i="1"/>
  <c r="P4033" i="1"/>
  <c r="Q4033" i="1"/>
  <c r="R4033" i="1"/>
  <c r="V4033" i="1"/>
  <c r="S4033" i="1"/>
  <c r="T4034" i="1"/>
  <c r="Y4034" i="1"/>
  <c r="W4034" i="1" a="1"/>
  <c r="W4034" i="1"/>
  <c r="O4034" i="1"/>
  <c r="P4034" i="1"/>
  <c r="Q4034" i="1"/>
  <c r="R4034" i="1"/>
  <c r="V4034" i="1"/>
  <c r="S4034" i="1"/>
  <c r="T4035" i="1"/>
  <c r="Y4035" i="1"/>
  <c r="W4035" i="1" a="1"/>
  <c r="W4035" i="1"/>
  <c r="O4035" i="1"/>
  <c r="P4035" i="1"/>
  <c r="Q4035" i="1"/>
  <c r="R4035" i="1"/>
  <c r="V4035" i="1"/>
  <c r="S4035" i="1"/>
  <c r="T4036" i="1"/>
  <c r="Y4036" i="1"/>
  <c r="W4036" i="1" a="1"/>
  <c r="W4036" i="1"/>
  <c r="O4036" i="1"/>
  <c r="P4036" i="1"/>
  <c r="Q4036" i="1"/>
  <c r="R4036" i="1"/>
  <c r="V4036" i="1"/>
  <c r="S4036" i="1"/>
  <c r="T4037" i="1"/>
  <c r="Y4037" i="1"/>
  <c r="W4037" i="1" a="1"/>
  <c r="W4037" i="1"/>
  <c r="O4037" i="1"/>
  <c r="P4037" i="1"/>
  <c r="Q4037" i="1"/>
  <c r="R4037" i="1"/>
  <c r="V4037" i="1"/>
  <c r="S4037" i="1"/>
  <c r="T4038" i="1"/>
  <c r="Y4038" i="1"/>
  <c r="W4038" i="1" a="1"/>
  <c r="W4038" i="1"/>
  <c r="O4038" i="1"/>
  <c r="P4038" i="1"/>
  <c r="Q4038" i="1"/>
  <c r="R4038" i="1"/>
  <c r="V4038" i="1"/>
  <c r="S4038" i="1"/>
  <c r="T4039" i="1"/>
  <c r="Y4039" i="1"/>
  <c r="W4039" i="1" a="1"/>
  <c r="W4039" i="1"/>
  <c r="O4039" i="1"/>
  <c r="P4039" i="1"/>
  <c r="Q4039" i="1"/>
  <c r="R4039" i="1"/>
  <c r="V4039" i="1"/>
  <c r="S4039" i="1"/>
  <c r="T4040" i="1"/>
  <c r="Y4040" i="1"/>
  <c r="W4040" i="1" a="1"/>
  <c r="W4040" i="1"/>
  <c r="O4040" i="1"/>
  <c r="P4040" i="1"/>
  <c r="Q4040" i="1"/>
  <c r="R4040" i="1"/>
  <c r="V4040" i="1"/>
  <c r="S4040" i="1"/>
  <c r="T4041" i="1"/>
  <c r="Y4041" i="1"/>
  <c r="W4041" i="1" a="1"/>
  <c r="W4041" i="1"/>
  <c r="O4041" i="1"/>
  <c r="P4041" i="1"/>
  <c r="Q4041" i="1"/>
  <c r="R4041" i="1"/>
  <c r="V4041" i="1"/>
  <c r="S4041" i="1"/>
  <c r="T4042" i="1"/>
  <c r="Y4042" i="1"/>
  <c r="W4042" i="1" a="1"/>
  <c r="W4042" i="1"/>
  <c r="O4042" i="1"/>
  <c r="P4042" i="1"/>
  <c r="Q4042" i="1"/>
  <c r="R4042" i="1"/>
  <c r="V4042" i="1"/>
  <c r="S4042" i="1"/>
  <c r="T4043" i="1"/>
  <c r="Y4043" i="1"/>
  <c r="W4043" i="1" a="1"/>
  <c r="W4043" i="1"/>
  <c r="O4043" i="1"/>
  <c r="P4043" i="1"/>
  <c r="Q4043" i="1"/>
  <c r="R4043" i="1"/>
  <c r="V4043" i="1"/>
  <c r="S4043" i="1"/>
  <c r="T4044" i="1"/>
  <c r="Y4044" i="1"/>
  <c r="W4044" i="1" a="1"/>
  <c r="W4044" i="1"/>
  <c r="O4044" i="1"/>
  <c r="P4044" i="1"/>
  <c r="Q4044" i="1"/>
  <c r="R4044" i="1"/>
  <c r="V4044" i="1"/>
  <c r="S4044" i="1"/>
  <c r="T4045" i="1"/>
  <c r="Y4045" i="1"/>
  <c r="W4045" i="1" a="1"/>
  <c r="W4045" i="1"/>
  <c r="O4045" i="1"/>
  <c r="P4045" i="1"/>
  <c r="Q4045" i="1"/>
  <c r="R4045" i="1"/>
  <c r="V4045" i="1"/>
  <c r="S4045" i="1"/>
  <c r="T4046" i="1"/>
  <c r="Y4046" i="1"/>
  <c r="W4046" i="1" a="1"/>
  <c r="W4046" i="1"/>
  <c r="O4046" i="1"/>
  <c r="P4046" i="1"/>
  <c r="Q4046" i="1"/>
  <c r="R4046" i="1"/>
  <c r="V4046" i="1"/>
  <c r="S4046" i="1"/>
  <c r="T4047" i="1"/>
  <c r="Y4047" i="1"/>
  <c r="W4047" i="1" a="1"/>
  <c r="W4047" i="1"/>
  <c r="O4047" i="1"/>
  <c r="P4047" i="1"/>
  <c r="Q4047" i="1"/>
  <c r="R4047" i="1"/>
  <c r="V4047" i="1"/>
  <c r="S4047" i="1"/>
  <c r="T4048" i="1"/>
  <c r="Y4048" i="1"/>
  <c r="W4048" i="1" a="1"/>
  <c r="W4048" i="1"/>
  <c r="O4048" i="1"/>
  <c r="P4048" i="1"/>
  <c r="Q4048" i="1"/>
  <c r="R4048" i="1"/>
  <c r="V4048" i="1"/>
  <c r="S4048" i="1"/>
  <c r="T4049" i="1"/>
  <c r="Y4049" i="1"/>
  <c r="W4049" i="1" a="1"/>
  <c r="W4049" i="1"/>
  <c r="O4049" i="1"/>
  <c r="P4049" i="1"/>
  <c r="Q4049" i="1"/>
  <c r="R4049" i="1"/>
  <c r="V4049" i="1"/>
  <c r="S4049" i="1"/>
  <c r="T4050" i="1"/>
  <c r="Y4050" i="1"/>
  <c r="W4050" i="1" a="1"/>
  <c r="W4050" i="1"/>
  <c r="O4050" i="1"/>
  <c r="P4050" i="1"/>
  <c r="Q4050" i="1"/>
  <c r="R4050" i="1"/>
  <c r="V4050" i="1"/>
  <c r="S4050" i="1"/>
  <c r="T4051" i="1"/>
  <c r="Y4051" i="1"/>
  <c r="W4051" i="1" a="1"/>
  <c r="W4051" i="1"/>
  <c r="O4051" i="1"/>
  <c r="P4051" i="1"/>
  <c r="Q4051" i="1"/>
  <c r="R4051" i="1"/>
  <c r="V4051" i="1"/>
  <c r="S4051" i="1"/>
  <c r="T4052" i="1"/>
  <c r="Y4052" i="1"/>
  <c r="W4052" i="1" a="1"/>
  <c r="W4052" i="1"/>
  <c r="O4052" i="1"/>
  <c r="P4052" i="1"/>
  <c r="Q4052" i="1"/>
  <c r="R4052" i="1"/>
  <c r="V4052" i="1"/>
  <c r="S4052" i="1"/>
  <c r="T4053" i="1"/>
  <c r="Y4053" i="1"/>
  <c r="W4053" i="1" a="1"/>
  <c r="W4053" i="1"/>
  <c r="O4053" i="1"/>
  <c r="P4053" i="1"/>
  <c r="Q4053" i="1"/>
  <c r="R4053" i="1"/>
  <c r="V4053" i="1"/>
  <c r="S4053" i="1"/>
  <c r="T4054" i="1"/>
  <c r="Y4054" i="1"/>
  <c r="W4054" i="1" a="1"/>
  <c r="W4054" i="1"/>
  <c r="O4054" i="1"/>
  <c r="P4054" i="1"/>
  <c r="Q4054" i="1"/>
  <c r="R4054" i="1"/>
  <c r="V4054" i="1"/>
  <c r="S4054" i="1"/>
  <c r="T4055" i="1"/>
  <c r="Y4055" i="1"/>
  <c r="W4055" i="1" a="1"/>
  <c r="W4055" i="1"/>
  <c r="O4055" i="1"/>
  <c r="P4055" i="1"/>
  <c r="Q4055" i="1"/>
  <c r="R4055" i="1"/>
  <c r="V4055" i="1"/>
  <c r="S4055" i="1"/>
  <c r="T4056" i="1"/>
  <c r="Y4056" i="1"/>
  <c r="W4056" i="1" a="1"/>
  <c r="W4056" i="1"/>
  <c r="O4056" i="1"/>
  <c r="P4056" i="1"/>
  <c r="Q4056" i="1"/>
  <c r="R4056" i="1"/>
  <c r="V4056" i="1"/>
  <c r="S4056" i="1"/>
  <c r="T4057" i="1"/>
  <c r="Y4057" i="1"/>
  <c r="W4057" i="1" a="1"/>
  <c r="W4057" i="1"/>
  <c r="O4057" i="1"/>
  <c r="P4057" i="1"/>
  <c r="Q4057" i="1"/>
  <c r="R4057" i="1"/>
  <c r="V4057" i="1"/>
  <c r="S4057" i="1"/>
  <c r="T4058" i="1"/>
  <c r="Y4058" i="1"/>
  <c r="W4058" i="1" a="1"/>
  <c r="W4058" i="1"/>
  <c r="O4058" i="1"/>
  <c r="P4058" i="1"/>
  <c r="Q4058" i="1"/>
  <c r="R4058" i="1"/>
  <c r="V4058" i="1"/>
  <c r="S4058" i="1"/>
  <c r="T4059" i="1"/>
  <c r="Y4059" i="1"/>
  <c r="W4059" i="1" a="1"/>
  <c r="W4059" i="1"/>
  <c r="O4059" i="1"/>
  <c r="P4059" i="1"/>
  <c r="Q4059" i="1"/>
  <c r="R4059" i="1"/>
  <c r="V4059" i="1"/>
  <c r="S4059" i="1"/>
  <c r="T4060" i="1"/>
  <c r="Y4060" i="1"/>
  <c r="W4060" i="1" a="1"/>
  <c r="W4060" i="1"/>
  <c r="O4060" i="1"/>
  <c r="P4060" i="1"/>
  <c r="Q4060" i="1"/>
  <c r="R4060" i="1"/>
  <c r="V4060" i="1"/>
  <c r="S4060" i="1"/>
  <c r="T4061" i="1"/>
  <c r="Y4061" i="1"/>
  <c r="W4061" i="1" a="1"/>
  <c r="W4061" i="1"/>
  <c r="O4061" i="1"/>
  <c r="P4061" i="1"/>
  <c r="Q4061" i="1"/>
  <c r="R4061" i="1"/>
  <c r="V4061" i="1"/>
  <c r="S4061" i="1"/>
  <c r="T4062" i="1"/>
  <c r="Y4062" i="1"/>
  <c r="W4062" i="1" a="1"/>
  <c r="W4062" i="1"/>
  <c r="O4062" i="1"/>
  <c r="P4062" i="1"/>
  <c r="Q4062" i="1"/>
  <c r="R4062" i="1"/>
  <c r="V4062" i="1"/>
  <c r="S4062" i="1"/>
  <c r="T4063" i="1"/>
  <c r="Y4063" i="1"/>
  <c r="W4063" i="1" a="1"/>
  <c r="W4063" i="1"/>
  <c r="O4063" i="1"/>
  <c r="P4063" i="1"/>
  <c r="Q4063" i="1"/>
  <c r="R4063" i="1"/>
  <c r="V4063" i="1"/>
  <c r="S4063" i="1"/>
  <c r="T4064" i="1"/>
  <c r="Y4064" i="1"/>
  <c r="W4064" i="1" a="1"/>
  <c r="W4064" i="1"/>
  <c r="O4064" i="1"/>
  <c r="P4064" i="1"/>
  <c r="Q4064" i="1"/>
  <c r="R4064" i="1"/>
  <c r="V4064" i="1"/>
  <c r="S4064" i="1"/>
  <c r="T4065" i="1"/>
  <c r="Y4065" i="1"/>
  <c r="W4065" i="1" a="1"/>
  <c r="W4065" i="1"/>
  <c r="O4065" i="1"/>
  <c r="P4065" i="1"/>
  <c r="Q4065" i="1"/>
  <c r="R4065" i="1"/>
  <c r="V4065" i="1"/>
  <c r="S4065" i="1"/>
  <c r="T4066" i="1"/>
  <c r="Y4066" i="1"/>
  <c r="W4066" i="1" a="1"/>
  <c r="W4066" i="1"/>
  <c r="O4066" i="1"/>
  <c r="P4066" i="1"/>
  <c r="Q4066" i="1"/>
  <c r="R4066" i="1"/>
  <c r="V4066" i="1"/>
  <c r="S4066" i="1"/>
  <c r="T4067" i="1"/>
  <c r="Y4067" i="1"/>
  <c r="W4067" i="1" a="1"/>
  <c r="W4067" i="1"/>
  <c r="O4067" i="1"/>
  <c r="P4067" i="1"/>
  <c r="Q4067" i="1"/>
  <c r="R4067" i="1"/>
  <c r="V4067" i="1"/>
  <c r="S4067" i="1"/>
  <c r="T4068" i="1"/>
  <c r="Y4068" i="1"/>
  <c r="W4068" i="1" a="1"/>
  <c r="W4068" i="1"/>
  <c r="O4068" i="1"/>
  <c r="P4068" i="1"/>
  <c r="Q4068" i="1"/>
  <c r="R4068" i="1"/>
  <c r="V4068" i="1"/>
  <c r="S4068" i="1"/>
  <c r="T4069" i="1"/>
  <c r="Y4069" i="1"/>
  <c r="W4069" i="1" a="1"/>
  <c r="W4069" i="1"/>
  <c r="O4069" i="1"/>
  <c r="P4069" i="1"/>
  <c r="Q4069" i="1"/>
  <c r="R4069" i="1"/>
  <c r="V4069" i="1"/>
  <c r="S4069" i="1"/>
  <c r="T4070" i="1"/>
  <c r="Y4070" i="1"/>
  <c r="W4070" i="1" a="1"/>
  <c r="W4070" i="1"/>
  <c r="O4070" i="1"/>
  <c r="P4070" i="1"/>
  <c r="Q4070" i="1"/>
  <c r="R4070" i="1"/>
  <c r="V4070" i="1"/>
  <c r="S4070" i="1"/>
  <c r="T4071" i="1"/>
  <c r="Y4071" i="1"/>
  <c r="W4071" i="1" a="1"/>
  <c r="W4071" i="1"/>
  <c r="O4071" i="1"/>
  <c r="P4071" i="1"/>
  <c r="Q4071" i="1"/>
  <c r="R4071" i="1"/>
  <c r="V4071" i="1"/>
  <c r="S4071" i="1"/>
  <c r="T4072" i="1"/>
  <c r="Y4072" i="1"/>
  <c r="W4072" i="1" a="1"/>
  <c r="W4072" i="1"/>
  <c r="O4072" i="1"/>
  <c r="P4072" i="1"/>
  <c r="Q4072" i="1"/>
  <c r="R4072" i="1"/>
  <c r="V4072" i="1"/>
  <c r="S4072" i="1"/>
  <c r="T4073" i="1"/>
  <c r="Y4073" i="1"/>
  <c r="W4073" i="1" a="1"/>
  <c r="W4073" i="1"/>
  <c r="O4073" i="1"/>
  <c r="P4073" i="1"/>
  <c r="Q4073" i="1"/>
  <c r="R4073" i="1"/>
  <c r="V4073" i="1"/>
  <c r="S4073" i="1"/>
  <c r="T4074" i="1"/>
  <c r="Y4074" i="1"/>
  <c r="W4074" i="1" a="1"/>
  <c r="W4074" i="1"/>
  <c r="O4074" i="1"/>
  <c r="P4074" i="1"/>
  <c r="Q4074" i="1"/>
  <c r="R4074" i="1"/>
  <c r="V4074" i="1"/>
  <c r="S4074" i="1"/>
  <c r="T4075" i="1"/>
  <c r="Y4075" i="1"/>
  <c r="W4075" i="1" a="1"/>
  <c r="W4075" i="1"/>
  <c r="O4075" i="1"/>
  <c r="P4075" i="1"/>
  <c r="Q4075" i="1"/>
  <c r="R4075" i="1"/>
  <c r="V4075" i="1"/>
  <c r="S4075" i="1"/>
  <c r="T4076" i="1"/>
  <c r="Y4076" i="1"/>
  <c r="W4076" i="1" a="1"/>
  <c r="W4076" i="1"/>
  <c r="O4076" i="1"/>
  <c r="P4076" i="1"/>
  <c r="Q4076" i="1"/>
  <c r="R4076" i="1"/>
  <c r="V4076" i="1"/>
  <c r="S4076" i="1"/>
  <c r="T4077" i="1"/>
  <c r="Y4077" i="1"/>
  <c r="W4077" i="1" a="1"/>
  <c r="W4077" i="1"/>
  <c r="O4077" i="1"/>
  <c r="P4077" i="1"/>
  <c r="Q4077" i="1"/>
  <c r="R4077" i="1"/>
  <c r="V4077" i="1"/>
  <c r="S4077" i="1"/>
  <c r="T4078" i="1"/>
  <c r="Y4078" i="1"/>
  <c r="W4078" i="1" a="1"/>
  <c r="W4078" i="1"/>
  <c r="O4078" i="1"/>
  <c r="P4078" i="1"/>
  <c r="Q4078" i="1"/>
  <c r="R4078" i="1"/>
  <c r="V4078" i="1"/>
  <c r="S4078" i="1"/>
  <c r="T4079" i="1"/>
  <c r="Y4079" i="1"/>
  <c r="W4079" i="1" a="1"/>
  <c r="W4079" i="1"/>
  <c r="O4079" i="1"/>
  <c r="P4079" i="1"/>
  <c r="Q4079" i="1"/>
  <c r="R4079" i="1"/>
  <c r="V4079" i="1"/>
  <c r="S4079" i="1"/>
  <c r="T4080" i="1"/>
  <c r="Y4080" i="1"/>
  <c r="W4080" i="1" a="1"/>
  <c r="W4080" i="1"/>
  <c r="O4080" i="1"/>
  <c r="P4080" i="1"/>
  <c r="Q4080" i="1"/>
  <c r="R4080" i="1"/>
  <c r="V4080" i="1"/>
  <c r="S4080" i="1"/>
  <c r="T4081" i="1"/>
  <c r="Y4081" i="1"/>
  <c r="W4081" i="1" a="1"/>
  <c r="W4081" i="1"/>
  <c r="O4081" i="1"/>
  <c r="P4081" i="1"/>
  <c r="Q4081" i="1"/>
  <c r="R4081" i="1"/>
  <c r="V4081" i="1"/>
  <c r="S4081" i="1"/>
  <c r="T4082" i="1"/>
  <c r="Y4082" i="1"/>
  <c r="W4082" i="1" a="1"/>
  <c r="W4082" i="1"/>
  <c r="O4082" i="1"/>
  <c r="P4082" i="1"/>
  <c r="Q4082" i="1"/>
  <c r="R4082" i="1"/>
  <c r="V4082" i="1"/>
  <c r="S4082" i="1"/>
  <c r="T4083" i="1"/>
  <c r="Y4083" i="1"/>
  <c r="W4083" i="1" a="1"/>
  <c r="W4083" i="1"/>
  <c r="O4083" i="1"/>
  <c r="P4083" i="1"/>
  <c r="Q4083" i="1"/>
  <c r="R4083" i="1"/>
  <c r="V4083" i="1"/>
  <c r="S4083" i="1"/>
  <c r="T4084" i="1"/>
  <c r="Y4084" i="1"/>
  <c r="W4084" i="1" a="1"/>
  <c r="W4084" i="1"/>
  <c r="O4084" i="1"/>
  <c r="P4084" i="1"/>
  <c r="Q4084" i="1"/>
  <c r="R4084" i="1"/>
  <c r="V4084" i="1"/>
  <c r="S4084" i="1"/>
  <c r="T4085" i="1"/>
  <c r="Y4085" i="1"/>
  <c r="W4085" i="1" a="1"/>
  <c r="W4085" i="1"/>
  <c r="O4085" i="1"/>
  <c r="P4085" i="1"/>
  <c r="Q4085" i="1"/>
  <c r="R4085" i="1"/>
  <c r="V4085" i="1"/>
  <c r="S4085" i="1"/>
  <c r="T4086" i="1"/>
  <c r="Y4086" i="1"/>
  <c r="W4086" i="1" a="1"/>
  <c r="W4086" i="1"/>
  <c r="O4086" i="1"/>
  <c r="P4086" i="1"/>
  <c r="Q4086" i="1"/>
  <c r="R4086" i="1"/>
  <c r="V4086" i="1"/>
  <c r="S4086" i="1"/>
  <c r="T4087" i="1"/>
  <c r="Y4087" i="1"/>
  <c r="W4087" i="1" a="1"/>
  <c r="W4087" i="1"/>
  <c r="O4087" i="1"/>
  <c r="P4087" i="1"/>
  <c r="Q4087" i="1"/>
  <c r="R4087" i="1"/>
  <c r="V4087" i="1"/>
  <c r="S4087" i="1"/>
  <c r="T4088" i="1"/>
  <c r="Y4088" i="1"/>
  <c r="W4088" i="1" a="1"/>
  <c r="W4088" i="1"/>
  <c r="O4088" i="1"/>
  <c r="P4088" i="1"/>
  <c r="Q4088" i="1"/>
  <c r="R4088" i="1"/>
  <c r="V4088" i="1"/>
  <c r="S4088" i="1"/>
  <c r="T4089" i="1"/>
  <c r="Y4089" i="1"/>
  <c r="W4089" i="1" a="1"/>
  <c r="W4089" i="1"/>
  <c r="O4089" i="1"/>
  <c r="P4089" i="1"/>
  <c r="Q4089" i="1"/>
  <c r="R4089" i="1"/>
  <c r="V4089" i="1"/>
  <c r="S4089" i="1"/>
  <c r="T4090" i="1"/>
  <c r="Y4090" i="1"/>
  <c r="W4090" i="1" a="1"/>
  <c r="W4090" i="1"/>
  <c r="O4090" i="1"/>
  <c r="P4090" i="1"/>
  <c r="Q4090" i="1"/>
  <c r="R4090" i="1"/>
  <c r="V4090" i="1"/>
  <c r="S4090" i="1"/>
  <c r="T4091" i="1"/>
  <c r="Y4091" i="1"/>
  <c r="W4091" i="1" a="1"/>
  <c r="W4091" i="1"/>
  <c r="O4091" i="1"/>
  <c r="P4091" i="1"/>
  <c r="Q4091" i="1"/>
  <c r="R4091" i="1"/>
  <c r="V4091" i="1"/>
  <c r="S4091" i="1"/>
  <c r="T4092" i="1"/>
  <c r="Y4092" i="1"/>
  <c r="W4092" i="1" a="1"/>
  <c r="W4092" i="1"/>
  <c r="O4092" i="1"/>
  <c r="P4092" i="1"/>
  <c r="Q4092" i="1"/>
  <c r="R4092" i="1"/>
  <c r="V4092" i="1"/>
  <c r="S4092" i="1"/>
  <c r="T4093" i="1"/>
  <c r="Y4093" i="1"/>
  <c r="W4093" i="1" a="1"/>
  <c r="W4093" i="1"/>
  <c r="O4093" i="1"/>
  <c r="P4093" i="1"/>
  <c r="Q4093" i="1"/>
  <c r="R4093" i="1"/>
  <c r="V4093" i="1"/>
  <c r="S4093" i="1"/>
  <c r="T4094" i="1"/>
  <c r="Y4094" i="1"/>
  <c r="W4094" i="1" a="1"/>
  <c r="W4094" i="1"/>
  <c r="O4094" i="1"/>
  <c r="P4094" i="1"/>
  <c r="Q4094" i="1"/>
  <c r="R4094" i="1"/>
  <c r="V4094" i="1"/>
  <c r="S4094" i="1"/>
  <c r="T4095" i="1"/>
  <c r="Y4095" i="1"/>
  <c r="W4095" i="1" a="1"/>
  <c r="W4095" i="1"/>
  <c r="O4095" i="1"/>
  <c r="P4095" i="1"/>
  <c r="Q4095" i="1"/>
  <c r="R4095" i="1"/>
  <c r="V4095" i="1"/>
  <c r="S4095" i="1"/>
  <c r="T4096" i="1"/>
  <c r="Y4096" i="1"/>
  <c r="W4096" i="1" a="1"/>
  <c r="W4096" i="1"/>
  <c r="O4096" i="1"/>
  <c r="P4096" i="1"/>
  <c r="Q4096" i="1"/>
  <c r="R4096" i="1"/>
  <c r="V4096" i="1"/>
  <c r="S4096" i="1"/>
  <c r="T4097" i="1"/>
  <c r="Y4097" i="1"/>
  <c r="W4097" i="1" a="1"/>
  <c r="W4097" i="1"/>
  <c r="O4097" i="1"/>
  <c r="P4097" i="1"/>
  <c r="Q4097" i="1"/>
  <c r="R4097" i="1"/>
  <c r="V4097" i="1"/>
  <c r="S4097" i="1"/>
  <c r="T4098" i="1"/>
  <c r="Y4098" i="1"/>
  <c r="W4098" i="1" a="1"/>
  <c r="W4098" i="1"/>
  <c r="O4098" i="1"/>
  <c r="P4098" i="1"/>
  <c r="Q4098" i="1"/>
  <c r="R4098" i="1"/>
  <c r="V4098" i="1"/>
  <c r="S4098" i="1"/>
  <c r="T4099" i="1"/>
  <c r="Y4099" i="1"/>
  <c r="W4099" i="1" a="1"/>
  <c r="W4099" i="1"/>
  <c r="O4099" i="1"/>
  <c r="P4099" i="1"/>
  <c r="Q4099" i="1"/>
  <c r="R4099" i="1"/>
  <c r="V4099" i="1"/>
  <c r="S4099" i="1"/>
  <c r="T4100" i="1"/>
  <c r="Y4100" i="1"/>
  <c r="W4100" i="1" a="1"/>
  <c r="W4100" i="1"/>
  <c r="O4100" i="1"/>
  <c r="P4100" i="1"/>
  <c r="Q4100" i="1"/>
  <c r="R4100" i="1"/>
  <c r="V4100" i="1"/>
  <c r="S4100" i="1"/>
  <c r="T4101" i="1"/>
  <c r="Y4101" i="1"/>
  <c r="W4101" i="1" a="1"/>
  <c r="W4101" i="1"/>
  <c r="O4101" i="1"/>
  <c r="P4101" i="1"/>
  <c r="Q4101" i="1"/>
  <c r="R4101" i="1"/>
  <c r="V4101" i="1"/>
  <c r="S4101" i="1"/>
  <c r="T4102" i="1"/>
  <c r="Y4102" i="1"/>
  <c r="W4102" i="1" a="1"/>
  <c r="W4102" i="1"/>
  <c r="O4102" i="1"/>
  <c r="P4102" i="1"/>
  <c r="Q4102" i="1"/>
  <c r="R4102" i="1"/>
  <c r="V4102" i="1"/>
  <c r="S4102" i="1"/>
  <c r="T4103" i="1"/>
  <c r="Y4103" i="1"/>
  <c r="W4103" i="1" a="1"/>
  <c r="W4103" i="1"/>
  <c r="O4103" i="1"/>
  <c r="P4103" i="1"/>
  <c r="Q4103" i="1"/>
  <c r="R4103" i="1"/>
  <c r="V4103" i="1"/>
  <c r="S4103" i="1"/>
  <c r="T4104" i="1"/>
  <c r="Y4104" i="1"/>
  <c r="W4104" i="1" a="1"/>
  <c r="W4104" i="1"/>
  <c r="O4104" i="1"/>
  <c r="P4104" i="1"/>
  <c r="Q4104" i="1"/>
  <c r="R4104" i="1"/>
  <c r="V4104" i="1"/>
  <c r="S4104" i="1"/>
  <c r="T4105" i="1"/>
  <c r="Y4105" i="1"/>
  <c r="W4105" i="1" a="1"/>
  <c r="W4105" i="1"/>
  <c r="O4105" i="1"/>
  <c r="P4105" i="1"/>
  <c r="Q4105" i="1"/>
  <c r="R4105" i="1"/>
  <c r="V4105" i="1"/>
  <c r="S4105" i="1"/>
  <c r="T4106" i="1"/>
  <c r="Y4106" i="1"/>
  <c r="W4106" i="1" a="1"/>
  <c r="W4106" i="1"/>
  <c r="O4106" i="1"/>
  <c r="P4106" i="1"/>
  <c r="Q4106" i="1"/>
  <c r="R4106" i="1"/>
  <c r="V4106" i="1"/>
  <c r="S4106" i="1"/>
  <c r="T4107" i="1"/>
  <c r="Y4107" i="1"/>
  <c r="W4107" i="1" a="1"/>
  <c r="W4107" i="1"/>
  <c r="O4107" i="1"/>
  <c r="P4107" i="1"/>
  <c r="Q4107" i="1"/>
  <c r="R4107" i="1"/>
  <c r="V4107" i="1"/>
  <c r="S4107" i="1"/>
  <c r="T4108" i="1"/>
  <c r="Y4108" i="1"/>
  <c r="W4108" i="1" a="1"/>
  <c r="W4108" i="1"/>
  <c r="O4108" i="1"/>
  <c r="P4108" i="1"/>
  <c r="Q4108" i="1"/>
  <c r="R4108" i="1"/>
  <c r="V4108" i="1"/>
  <c r="S4108" i="1"/>
  <c r="T4109" i="1"/>
  <c r="Y4109" i="1"/>
  <c r="W4109" i="1" a="1"/>
  <c r="W4109" i="1"/>
  <c r="O4109" i="1"/>
  <c r="P4109" i="1"/>
  <c r="Q4109" i="1"/>
  <c r="R4109" i="1"/>
  <c r="V4109" i="1"/>
  <c r="S4109" i="1"/>
  <c r="T4110" i="1"/>
  <c r="Y4110" i="1"/>
  <c r="W4110" i="1" a="1"/>
  <c r="W4110" i="1"/>
  <c r="O4110" i="1"/>
  <c r="P4110" i="1"/>
  <c r="Q4110" i="1"/>
  <c r="R4110" i="1"/>
  <c r="V4110" i="1"/>
  <c r="S4110" i="1"/>
  <c r="T4111" i="1"/>
  <c r="Y4111" i="1"/>
  <c r="W4111" i="1" a="1"/>
  <c r="W4111" i="1"/>
  <c r="O4111" i="1"/>
  <c r="P4111" i="1"/>
  <c r="Q4111" i="1"/>
  <c r="R4111" i="1"/>
  <c r="V4111" i="1"/>
  <c r="S4111" i="1"/>
  <c r="T4112" i="1"/>
  <c r="Y4112" i="1"/>
  <c r="W4112" i="1" a="1"/>
  <c r="W4112" i="1"/>
  <c r="O4112" i="1"/>
  <c r="P4112" i="1"/>
  <c r="Q4112" i="1"/>
  <c r="R4112" i="1"/>
  <c r="V4112" i="1"/>
  <c r="S4112" i="1"/>
  <c r="T4113" i="1"/>
  <c r="Y4113" i="1"/>
  <c r="W4113" i="1" a="1"/>
  <c r="W4113" i="1"/>
  <c r="O4113" i="1"/>
  <c r="P4113" i="1"/>
  <c r="Q4113" i="1"/>
  <c r="R4113" i="1"/>
  <c r="V4113" i="1"/>
  <c r="S4113" i="1"/>
  <c r="T4114" i="1"/>
  <c r="Y4114" i="1"/>
  <c r="W4114" i="1" a="1"/>
  <c r="W4114" i="1"/>
  <c r="O4114" i="1"/>
  <c r="P4114" i="1"/>
  <c r="Q4114" i="1"/>
  <c r="R4114" i="1"/>
  <c r="V4114" i="1"/>
  <c r="S4114" i="1"/>
  <c r="T1757" i="1"/>
  <c r="Y1757" i="1"/>
  <c r="W1757" i="1" a="1"/>
  <c r="W1757" i="1"/>
  <c r="O1757" i="1"/>
  <c r="P1757" i="1"/>
  <c r="Q1757" i="1"/>
  <c r="R1757" i="1"/>
  <c r="V1757" i="1"/>
  <c r="S1757" i="1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AU3" i="1"/>
  <c r="AV3" i="1"/>
  <c r="AU4" i="1"/>
  <c r="AV4" i="1"/>
  <c r="AU1758" i="1"/>
  <c r="AV1758" i="1"/>
  <c r="AU5" i="1"/>
  <c r="AV5" i="1"/>
  <c r="AU6" i="1"/>
  <c r="AV6" i="1"/>
  <c r="AU7" i="1"/>
  <c r="AV7" i="1"/>
  <c r="AU8" i="1"/>
  <c r="AV8" i="1"/>
  <c r="AU9" i="1"/>
  <c r="AV9" i="1"/>
  <c r="AU1759" i="1"/>
  <c r="AV1759" i="1"/>
  <c r="AU1760" i="1"/>
  <c r="AV1760" i="1"/>
  <c r="AU10" i="1"/>
  <c r="AV10" i="1"/>
  <c r="AU11" i="1"/>
  <c r="AV11" i="1"/>
  <c r="AU1761" i="1"/>
  <c r="AV1761" i="1"/>
  <c r="AU12" i="1"/>
  <c r="AV12" i="1"/>
  <c r="AU13" i="1"/>
  <c r="AV13" i="1"/>
  <c r="AU14" i="1"/>
  <c r="AV14" i="1"/>
  <c r="AU1762" i="1"/>
  <c r="AV1762" i="1"/>
  <c r="AU15" i="1"/>
  <c r="AV15" i="1"/>
  <c r="AU16" i="1"/>
  <c r="AV16" i="1"/>
  <c r="AU17" i="1"/>
  <c r="AV17" i="1"/>
  <c r="AU18" i="1"/>
  <c r="AV18" i="1"/>
  <c r="AU19" i="1"/>
  <c r="AV19" i="1"/>
  <c r="AU20" i="1"/>
  <c r="AV20" i="1"/>
  <c r="AU21" i="1"/>
  <c r="AV21" i="1"/>
  <c r="AU1763" i="1"/>
  <c r="AV1763" i="1"/>
  <c r="AU22" i="1"/>
  <c r="AV22" i="1"/>
  <c r="AU23" i="1"/>
  <c r="AV23" i="1"/>
  <c r="AU1764" i="1"/>
  <c r="AV1764" i="1"/>
  <c r="AU24" i="1"/>
  <c r="AV24" i="1"/>
  <c r="AU25" i="1"/>
  <c r="AV25" i="1"/>
  <c r="AU26" i="1"/>
  <c r="AV26" i="1"/>
  <c r="AU1765" i="1"/>
  <c r="AV1765" i="1"/>
  <c r="AU1766" i="1"/>
  <c r="AV1766" i="1"/>
  <c r="AU27" i="1"/>
  <c r="AV27" i="1"/>
  <c r="AU1767" i="1"/>
  <c r="AV1767" i="1"/>
  <c r="AU28" i="1"/>
  <c r="AV28" i="1"/>
  <c r="AU1768" i="1"/>
  <c r="AV1768" i="1"/>
  <c r="AU29" i="1"/>
  <c r="AV29" i="1"/>
  <c r="AU30" i="1"/>
  <c r="AV30" i="1"/>
  <c r="AU1769" i="1"/>
  <c r="AV1769" i="1"/>
  <c r="AU1770" i="1"/>
  <c r="AV1770" i="1"/>
  <c r="AU1771" i="1"/>
  <c r="AV1771" i="1"/>
  <c r="AU31" i="1"/>
  <c r="AV31" i="1"/>
  <c r="AU1772" i="1"/>
  <c r="AV1772" i="1"/>
  <c r="AU32" i="1"/>
  <c r="AV32" i="1"/>
  <c r="AU1773" i="1"/>
  <c r="AV1773" i="1"/>
  <c r="AU33" i="1"/>
  <c r="AV33" i="1"/>
  <c r="AU34" i="1"/>
  <c r="AV34" i="1"/>
  <c r="AU1774" i="1"/>
  <c r="AV1774" i="1"/>
  <c r="AU35" i="1"/>
  <c r="AV35" i="1"/>
  <c r="AU1775" i="1"/>
  <c r="AV1775" i="1"/>
  <c r="AU1776" i="1"/>
  <c r="AV1776" i="1"/>
  <c r="AU36" i="1"/>
  <c r="AV36" i="1"/>
  <c r="AU37" i="1"/>
  <c r="AV37" i="1"/>
  <c r="AU38" i="1"/>
  <c r="AV38" i="1"/>
  <c r="AU39" i="1"/>
  <c r="AV39" i="1"/>
  <c r="AU40" i="1"/>
  <c r="AV40" i="1"/>
  <c r="AU1777" i="1"/>
  <c r="AV1777" i="1"/>
  <c r="AU41" i="1"/>
  <c r="AV41" i="1"/>
  <c r="AU42" i="1"/>
  <c r="AV42" i="1"/>
  <c r="AU43" i="1"/>
  <c r="AV43" i="1"/>
  <c r="AU1778" i="1"/>
  <c r="AV1778" i="1"/>
  <c r="AU44" i="1"/>
  <c r="AV44" i="1"/>
  <c r="AU45" i="1"/>
  <c r="AV45" i="1"/>
  <c r="AU46" i="1"/>
  <c r="AV46" i="1"/>
  <c r="AU47" i="1"/>
  <c r="AV47" i="1"/>
  <c r="AU48" i="1"/>
  <c r="AV48" i="1"/>
  <c r="AU49" i="1"/>
  <c r="AV49" i="1"/>
  <c r="AU1779" i="1"/>
  <c r="AV1779" i="1"/>
  <c r="AU1780" i="1"/>
  <c r="AV1780" i="1"/>
  <c r="AU50" i="1"/>
  <c r="AV50" i="1"/>
  <c r="AU51" i="1"/>
  <c r="AV51" i="1"/>
  <c r="AU52" i="1"/>
  <c r="AV52" i="1"/>
  <c r="AU53" i="1"/>
  <c r="AV53" i="1"/>
  <c r="AU54" i="1"/>
  <c r="AV54" i="1"/>
  <c r="AU55" i="1"/>
  <c r="AV55" i="1"/>
  <c r="AU56" i="1"/>
  <c r="AV56" i="1"/>
  <c r="AU57" i="1"/>
  <c r="AV57" i="1"/>
  <c r="AU58" i="1"/>
  <c r="AV58" i="1"/>
  <c r="AU59" i="1"/>
  <c r="AV59" i="1"/>
  <c r="AU60" i="1"/>
  <c r="AV60" i="1"/>
  <c r="AU1781" i="1"/>
  <c r="AV1781" i="1"/>
  <c r="AU61" i="1"/>
  <c r="AV61" i="1"/>
  <c r="AU1782" i="1"/>
  <c r="AV1782" i="1"/>
  <c r="AU1783" i="1"/>
  <c r="AV1783" i="1"/>
  <c r="AU62" i="1"/>
  <c r="AV62" i="1"/>
  <c r="AU63" i="1"/>
  <c r="AV63" i="1"/>
  <c r="AU64" i="1"/>
  <c r="AV64" i="1"/>
  <c r="AU65" i="1"/>
  <c r="AV65" i="1"/>
  <c r="AU66" i="1"/>
  <c r="AV66" i="1"/>
  <c r="AU1784" i="1"/>
  <c r="AV1784" i="1"/>
  <c r="AU1785" i="1"/>
  <c r="AV1785" i="1"/>
  <c r="AU67" i="1"/>
  <c r="AV67" i="1"/>
  <c r="AU68" i="1"/>
  <c r="AV68" i="1"/>
  <c r="AU1786" i="1"/>
  <c r="AV1786" i="1"/>
  <c r="AU69" i="1"/>
  <c r="AV69" i="1"/>
  <c r="AU70" i="1"/>
  <c r="AV70" i="1"/>
  <c r="AU71" i="1"/>
  <c r="AV71" i="1"/>
  <c r="AU1787" i="1"/>
  <c r="AV1787" i="1"/>
  <c r="AU72" i="1"/>
  <c r="AV72" i="1"/>
  <c r="AU1788" i="1"/>
  <c r="AV1788" i="1"/>
  <c r="AU1789" i="1"/>
  <c r="AV1789" i="1"/>
  <c r="AU1790" i="1"/>
  <c r="AV1790" i="1"/>
  <c r="AU73" i="1"/>
  <c r="AV73" i="1"/>
  <c r="AU74" i="1"/>
  <c r="AV74" i="1"/>
  <c r="AU75" i="1"/>
  <c r="AV75" i="1"/>
  <c r="AU76" i="1"/>
  <c r="AV76" i="1"/>
  <c r="AU77" i="1"/>
  <c r="AV77" i="1"/>
  <c r="AU78" i="1"/>
  <c r="AV78" i="1"/>
  <c r="AU79" i="1"/>
  <c r="AV79" i="1"/>
  <c r="AU80" i="1"/>
  <c r="AV80" i="1"/>
  <c r="AU81" i="1"/>
  <c r="AV81" i="1"/>
  <c r="AU1791" i="1"/>
  <c r="AV1791" i="1"/>
  <c r="AU82" i="1"/>
  <c r="AV82" i="1"/>
  <c r="AU83" i="1"/>
  <c r="AV83" i="1"/>
  <c r="AU84" i="1"/>
  <c r="AV84" i="1"/>
  <c r="AU1792" i="1"/>
  <c r="AV1792" i="1"/>
  <c r="AU85" i="1"/>
  <c r="AV85" i="1"/>
  <c r="AU1793" i="1"/>
  <c r="AV1793" i="1"/>
  <c r="AU86" i="1"/>
  <c r="AV86" i="1"/>
  <c r="AU87" i="1"/>
  <c r="AV87" i="1"/>
  <c r="AU1794" i="1"/>
  <c r="AV1794" i="1"/>
  <c r="AU88" i="1"/>
  <c r="AV88" i="1"/>
  <c r="AU89" i="1"/>
  <c r="AV89" i="1"/>
  <c r="AU90" i="1"/>
  <c r="AV90" i="1"/>
  <c r="AU91" i="1"/>
  <c r="AV91" i="1"/>
  <c r="AU92" i="1"/>
  <c r="AV92" i="1"/>
  <c r="AU1795" i="1"/>
  <c r="AV1795" i="1"/>
  <c r="AU1796" i="1"/>
  <c r="AV1796" i="1"/>
  <c r="AU93" i="1"/>
  <c r="AV93" i="1"/>
  <c r="AU94" i="1"/>
  <c r="AV94" i="1"/>
  <c r="AU95" i="1"/>
  <c r="AV95" i="1"/>
  <c r="AU96" i="1"/>
  <c r="AV96" i="1"/>
  <c r="AU97" i="1"/>
  <c r="AV97" i="1"/>
  <c r="AU98" i="1"/>
  <c r="AV98" i="1"/>
  <c r="AU99" i="1"/>
  <c r="AV99" i="1"/>
  <c r="AU100" i="1"/>
  <c r="AV100" i="1"/>
  <c r="AU101" i="1"/>
  <c r="AV101" i="1"/>
  <c r="AU102" i="1"/>
  <c r="AV102" i="1"/>
  <c r="AU1797" i="1"/>
  <c r="AV1797" i="1"/>
  <c r="AU1798" i="1"/>
  <c r="AV1798" i="1"/>
  <c r="AU1799" i="1"/>
  <c r="AV1799" i="1"/>
  <c r="AU103" i="1"/>
  <c r="AV103" i="1"/>
  <c r="AU104" i="1"/>
  <c r="AV104" i="1"/>
  <c r="AU105" i="1"/>
  <c r="AV105" i="1"/>
  <c r="AU106" i="1"/>
  <c r="AV106" i="1"/>
  <c r="AU107" i="1"/>
  <c r="AV107" i="1"/>
  <c r="AU108" i="1"/>
  <c r="AV108" i="1"/>
  <c r="AU1800" i="1"/>
  <c r="AV1800" i="1"/>
  <c r="AU1801" i="1"/>
  <c r="AV1801" i="1"/>
  <c r="AU1802" i="1"/>
  <c r="AV1802" i="1"/>
  <c r="AU109" i="1"/>
  <c r="AV109" i="1"/>
  <c r="AU110" i="1"/>
  <c r="AV110" i="1"/>
  <c r="AU111" i="1"/>
  <c r="AV111" i="1"/>
  <c r="AU112" i="1"/>
  <c r="AV112" i="1"/>
  <c r="AU113" i="1"/>
  <c r="AV113" i="1"/>
  <c r="AU1803" i="1"/>
  <c r="AV1803" i="1"/>
  <c r="AU114" i="1"/>
  <c r="AV114" i="1"/>
  <c r="AU115" i="1"/>
  <c r="AV115" i="1"/>
  <c r="AU1804" i="1"/>
  <c r="AV1804" i="1"/>
  <c r="AU116" i="1"/>
  <c r="AV116" i="1"/>
  <c r="AU117" i="1"/>
  <c r="AV117" i="1"/>
  <c r="AU118" i="1"/>
  <c r="AV118" i="1"/>
  <c r="AU119" i="1"/>
  <c r="AV119" i="1"/>
  <c r="AU120" i="1"/>
  <c r="AV120" i="1"/>
  <c r="AU121" i="1"/>
  <c r="AV121" i="1"/>
  <c r="AU122" i="1"/>
  <c r="AV122" i="1"/>
  <c r="AU123" i="1"/>
  <c r="AV123" i="1"/>
  <c r="AU124" i="1"/>
  <c r="AV124" i="1"/>
  <c r="AU1805" i="1"/>
  <c r="AV1805" i="1"/>
  <c r="AU125" i="1"/>
  <c r="AV125" i="1"/>
  <c r="AU126" i="1"/>
  <c r="AV126" i="1"/>
  <c r="AU1806" i="1"/>
  <c r="AV1806" i="1"/>
  <c r="AU127" i="1"/>
  <c r="AV127" i="1"/>
  <c r="AU128" i="1"/>
  <c r="AV128" i="1"/>
  <c r="AU1807" i="1"/>
  <c r="AV1807" i="1"/>
  <c r="AU1808" i="1"/>
  <c r="AV1808" i="1"/>
  <c r="AU129" i="1"/>
  <c r="AV129" i="1"/>
  <c r="AU1809" i="1"/>
  <c r="AV1809" i="1"/>
  <c r="AU1810" i="1"/>
  <c r="AV1810" i="1"/>
  <c r="AU130" i="1"/>
  <c r="AV130" i="1"/>
  <c r="AU131" i="1"/>
  <c r="AV131" i="1"/>
  <c r="AU1811" i="1"/>
  <c r="AV1811" i="1"/>
  <c r="AU132" i="1"/>
  <c r="AV132" i="1"/>
  <c r="AU133" i="1"/>
  <c r="AV133" i="1"/>
  <c r="AU1812" i="1"/>
  <c r="AV1812" i="1"/>
  <c r="AU134" i="1"/>
  <c r="AV134" i="1"/>
  <c r="AU1813" i="1"/>
  <c r="AV1813" i="1"/>
  <c r="AU1814" i="1"/>
  <c r="AV1814" i="1"/>
  <c r="AU135" i="1"/>
  <c r="AV135" i="1"/>
  <c r="AU136" i="1"/>
  <c r="AV136" i="1"/>
  <c r="AU137" i="1"/>
  <c r="AV137" i="1"/>
  <c r="AU138" i="1"/>
  <c r="AV138" i="1"/>
  <c r="AU139" i="1"/>
  <c r="AV139" i="1"/>
  <c r="AU140" i="1"/>
  <c r="AV140" i="1"/>
  <c r="AU141" i="1"/>
  <c r="AV141" i="1"/>
  <c r="AU142" i="1"/>
  <c r="AV142" i="1"/>
  <c r="AU143" i="1"/>
  <c r="AV143" i="1"/>
  <c r="AU144" i="1"/>
  <c r="AV144" i="1"/>
  <c r="AU145" i="1"/>
  <c r="AV145" i="1"/>
  <c r="AU146" i="1"/>
  <c r="AV146" i="1"/>
  <c r="AU1815" i="1"/>
  <c r="AV1815" i="1"/>
  <c r="AU147" i="1"/>
  <c r="AV147" i="1"/>
  <c r="AU148" i="1"/>
  <c r="AV148" i="1"/>
  <c r="AU149" i="1"/>
  <c r="AV149" i="1"/>
  <c r="AU150" i="1"/>
  <c r="AV150" i="1"/>
  <c r="AU151" i="1"/>
  <c r="AV151" i="1"/>
  <c r="AU152" i="1"/>
  <c r="AV152" i="1"/>
  <c r="AU153" i="1"/>
  <c r="AV153" i="1"/>
  <c r="AU154" i="1"/>
  <c r="AV154" i="1"/>
  <c r="AU155" i="1"/>
  <c r="AV155" i="1"/>
  <c r="AU1816" i="1"/>
  <c r="AV1816" i="1"/>
  <c r="AU156" i="1"/>
  <c r="AV156" i="1"/>
  <c r="AU157" i="1"/>
  <c r="AV157" i="1"/>
  <c r="AU158" i="1"/>
  <c r="AV158" i="1"/>
  <c r="AU1817" i="1"/>
  <c r="AV1817" i="1"/>
  <c r="AU1818" i="1"/>
  <c r="AV1818" i="1"/>
  <c r="AU159" i="1"/>
  <c r="AV159" i="1"/>
  <c r="AU1819" i="1"/>
  <c r="AV1819" i="1"/>
  <c r="AU160" i="1"/>
  <c r="AV160" i="1"/>
  <c r="AU161" i="1"/>
  <c r="AV161" i="1"/>
  <c r="AU1820" i="1"/>
  <c r="AV1820" i="1"/>
  <c r="AU162" i="1"/>
  <c r="AV162" i="1"/>
  <c r="AU163" i="1"/>
  <c r="AV163" i="1"/>
  <c r="AU164" i="1"/>
  <c r="AV164" i="1"/>
  <c r="AU1821" i="1"/>
  <c r="AV1821" i="1"/>
  <c r="AU165" i="1"/>
  <c r="AV165" i="1"/>
  <c r="AU1822" i="1"/>
  <c r="AV1822" i="1"/>
  <c r="AU166" i="1"/>
  <c r="AV166" i="1"/>
  <c r="AU167" i="1"/>
  <c r="AV167" i="1"/>
  <c r="AU168" i="1"/>
  <c r="AV168" i="1"/>
  <c r="AU169" i="1"/>
  <c r="AV169" i="1"/>
  <c r="AU170" i="1"/>
  <c r="AV170" i="1"/>
  <c r="AU171" i="1"/>
  <c r="AV171" i="1"/>
  <c r="AU1823" i="1"/>
  <c r="AV1823" i="1"/>
  <c r="AU172" i="1"/>
  <c r="AV172" i="1"/>
  <c r="AU173" i="1"/>
  <c r="AV173" i="1"/>
  <c r="AU1824" i="1"/>
  <c r="AV1824" i="1"/>
  <c r="AU174" i="1"/>
  <c r="AV174" i="1"/>
  <c r="AU175" i="1"/>
  <c r="AV175" i="1"/>
  <c r="AU176" i="1"/>
  <c r="AV176" i="1"/>
  <c r="AU177" i="1"/>
  <c r="AV177" i="1"/>
  <c r="AU1825" i="1"/>
  <c r="AV1825" i="1"/>
  <c r="AU178" i="1"/>
  <c r="AV178" i="1"/>
  <c r="AU179" i="1"/>
  <c r="AV179" i="1"/>
  <c r="AU1826" i="1"/>
  <c r="AV1826" i="1"/>
  <c r="AU180" i="1"/>
  <c r="AV180" i="1"/>
  <c r="AU1827" i="1"/>
  <c r="AV1827" i="1"/>
  <c r="AU181" i="1"/>
  <c r="AV181" i="1"/>
  <c r="AU182" i="1"/>
  <c r="AV182" i="1"/>
  <c r="AU183" i="1"/>
  <c r="AV183" i="1"/>
  <c r="AU1828" i="1"/>
  <c r="AV1828" i="1"/>
  <c r="AU184" i="1"/>
  <c r="AV184" i="1"/>
  <c r="AU1829" i="1"/>
  <c r="AV1829" i="1"/>
  <c r="AU1830" i="1"/>
  <c r="AV1830" i="1"/>
  <c r="AU1831" i="1"/>
  <c r="AV1831" i="1"/>
  <c r="AU1832" i="1"/>
  <c r="AV1832" i="1"/>
  <c r="AU185" i="1"/>
  <c r="AV185" i="1"/>
  <c r="AU186" i="1"/>
  <c r="AV186" i="1"/>
  <c r="AU187" i="1"/>
  <c r="AV187" i="1"/>
  <c r="AU188" i="1"/>
  <c r="AV188" i="1"/>
  <c r="AU189" i="1"/>
  <c r="AV189" i="1"/>
  <c r="AU1833" i="1"/>
  <c r="AV1833" i="1"/>
  <c r="AU1834" i="1"/>
  <c r="AV1834" i="1"/>
  <c r="AU190" i="1"/>
  <c r="AV190" i="1"/>
  <c r="AU191" i="1"/>
  <c r="AV191" i="1"/>
  <c r="AU192" i="1"/>
  <c r="AV192" i="1"/>
  <c r="AU1835" i="1"/>
  <c r="AV1835" i="1"/>
  <c r="AU193" i="1"/>
  <c r="AV193" i="1"/>
  <c r="AU194" i="1"/>
  <c r="AV194" i="1"/>
  <c r="AU1836" i="1"/>
  <c r="AV1836" i="1"/>
  <c r="AU195" i="1"/>
  <c r="AV195" i="1"/>
  <c r="AU196" i="1"/>
  <c r="AV196" i="1"/>
  <c r="AU1837" i="1"/>
  <c r="AV1837" i="1"/>
  <c r="AU197" i="1"/>
  <c r="AV197" i="1"/>
  <c r="AU198" i="1"/>
  <c r="AV198" i="1"/>
  <c r="AU199" i="1"/>
  <c r="AV199" i="1"/>
  <c r="AU200" i="1"/>
  <c r="AV200" i="1"/>
  <c r="AU201" i="1"/>
  <c r="AV201" i="1"/>
  <c r="AU1838" i="1"/>
  <c r="AV1838" i="1"/>
  <c r="AU202" i="1"/>
  <c r="AV202" i="1"/>
  <c r="AU203" i="1"/>
  <c r="AV203" i="1"/>
  <c r="AU1839" i="1"/>
  <c r="AV1839" i="1"/>
  <c r="AU1840" i="1"/>
  <c r="AV1840" i="1"/>
  <c r="AU204" i="1"/>
  <c r="AV204" i="1"/>
  <c r="AU1841" i="1"/>
  <c r="AV1841" i="1"/>
  <c r="AU205" i="1"/>
  <c r="AV205" i="1"/>
  <c r="AU206" i="1"/>
  <c r="AV206" i="1"/>
  <c r="AU207" i="1"/>
  <c r="AV207" i="1"/>
  <c r="AU1842" i="1"/>
  <c r="AV1842" i="1"/>
  <c r="AU208" i="1"/>
  <c r="AV208" i="1"/>
  <c r="AU1843" i="1"/>
  <c r="AV1843" i="1"/>
  <c r="AU209" i="1"/>
  <c r="AV209" i="1"/>
  <c r="AU1844" i="1"/>
  <c r="AV1844" i="1"/>
  <c r="AU210" i="1"/>
  <c r="AV210" i="1"/>
  <c r="AU211" i="1"/>
  <c r="AV211" i="1"/>
  <c r="AU1845" i="1"/>
  <c r="AV1845" i="1"/>
  <c r="AU212" i="1"/>
  <c r="AV212" i="1"/>
  <c r="AU213" i="1"/>
  <c r="AV213" i="1"/>
  <c r="AU214" i="1"/>
  <c r="AV214" i="1"/>
  <c r="AU215" i="1"/>
  <c r="AV215" i="1"/>
  <c r="AU216" i="1"/>
  <c r="AV216" i="1"/>
  <c r="AU1846" i="1"/>
  <c r="AV1846" i="1"/>
  <c r="AU217" i="1"/>
  <c r="AV217" i="1"/>
  <c r="AU1847" i="1"/>
  <c r="AV1847" i="1"/>
  <c r="AU218" i="1"/>
  <c r="AV218" i="1"/>
  <c r="AU219" i="1"/>
  <c r="AV219" i="1"/>
  <c r="AU1848" i="1"/>
  <c r="AV1848" i="1"/>
  <c r="AU220" i="1"/>
  <c r="AV220" i="1"/>
  <c r="AU221" i="1"/>
  <c r="AV221" i="1"/>
  <c r="AU222" i="1"/>
  <c r="AV222" i="1"/>
  <c r="AU223" i="1"/>
  <c r="AV223" i="1"/>
  <c r="AU1849" i="1"/>
  <c r="AV1849" i="1"/>
  <c r="AU1850" i="1"/>
  <c r="AV1850" i="1"/>
  <c r="AU224" i="1"/>
  <c r="AV224" i="1"/>
  <c r="AU225" i="1"/>
  <c r="AV225" i="1"/>
  <c r="AU1851" i="1"/>
  <c r="AV1851" i="1"/>
  <c r="AU1852" i="1"/>
  <c r="AV1852" i="1"/>
  <c r="AU226" i="1"/>
  <c r="AV226" i="1"/>
  <c r="AU227" i="1"/>
  <c r="AV227" i="1"/>
  <c r="AU1853" i="1"/>
  <c r="AV1853" i="1"/>
  <c r="AU228" i="1"/>
  <c r="AV228" i="1"/>
  <c r="AU229" i="1"/>
  <c r="AV229" i="1"/>
  <c r="AU1854" i="1"/>
  <c r="AV1854" i="1"/>
  <c r="AU230" i="1"/>
  <c r="AV230" i="1"/>
  <c r="AU231" i="1"/>
  <c r="AV231" i="1"/>
  <c r="AU232" i="1"/>
  <c r="AV232" i="1"/>
  <c r="AU233" i="1"/>
  <c r="AV233" i="1"/>
  <c r="AU234" i="1"/>
  <c r="AV234" i="1"/>
  <c r="AU235" i="1"/>
  <c r="AV235" i="1"/>
  <c r="AU1855" i="1"/>
  <c r="AV1855" i="1"/>
  <c r="AU236" i="1"/>
  <c r="AV236" i="1"/>
  <c r="AU237" i="1"/>
  <c r="AV237" i="1"/>
  <c r="AU238" i="1"/>
  <c r="AV238" i="1"/>
  <c r="AU239" i="1"/>
  <c r="AV239" i="1"/>
  <c r="AU240" i="1"/>
  <c r="AV240" i="1"/>
  <c r="AU241" i="1"/>
  <c r="AV241" i="1"/>
  <c r="AU1856" i="1"/>
  <c r="AV1856" i="1"/>
  <c r="AU242" i="1"/>
  <c r="AV242" i="1"/>
  <c r="AU243" i="1"/>
  <c r="AV243" i="1"/>
  <c r="AU1857" i="1"/>
  <c r="AV1857" i="1"/>
  <c r="AU1858" i="1"/>
  <c r="AV1858" i="1"/>
  <c r="AU244" i="1"/>
  <c r="AV244" i="1"/>
  <c r="AU245" i="1"/>
  <c r="AV245" i="1"/>
  <c r="AU246" i="1"/>
  <c r="AV246" i="1"/>
  <c r="AU247" i="1"/>
  <c r="AV247" i="1"/>
  <c r="AU248" i="1"/>
  <c r="AV248" i="1"/>
  <c r="AU249" i="1"/>
  <c r="AV249" i="1"/>
  <c r="AU1859" i="1"/>
  <c r="AV1859" i="1"/>
  <c r="AU250" i="1"/>
  <c r="AV250" i="1"/>
  <c r="AU251" i="1"/>
  <c r="AV251" i="1"/>
  <c r="AU1860" i="1"/>
  <c r="AV1860" i="1"/>
  <c r="AU252" i="1"/>
  <c r="AV252" i="1"/>
  <c r="AU1861" i="1"/>
  <c r="AV1861" i="1"/>
  <c r="AU253" i="1"/>
  <c r="AV253" i="1"/>
  <c r="AU1862" i="1"/>
  <c r="AV1862" i="1"/>
  <c r="AU254" i="1"/>
  <c r="AV254" i="1"/>
  <c r="AU255" i="1"/>
  <c r="AV255" i="1"/>
  <c r="AU256" i="1"/>
  <c r="AV256" i="1"/>
  <c r="AU257" i="1"/>
  <c r="AV257" i="1"/>
  <c r="AU258" i="1"/>
  <c r="AV258" i="1"/>
  <c r="AU259" i="1"/>
  <c r="AV259" i="1"/>
  <c r="AU260" i="1"/>
  <c r="AV260" i="1"/>
  <c r="AU261" i="1"/>
  <c r="AV261" i="1"/>
  <c r="AU262" i="1"/>
  <c r="AV262" i="1"/>
  <c r="AU263" i="1"/>
  <c r="AV263" i="1"/>
  <c r="AU264" i="1"/>
  <c r="AV264" i="1"/>
  <c r="AU265" i="1"/>
  <c r="AV265" i="1"/>
  <c r="AU266" i="1"/>
  <c r="AV266" i="1"/>
  <c r="AU267" i="1"/>
  <c r="AV267" i="1"/>
  <c r="AU268" i="1"/>
  <c r="AV268" i="1"/>
  <c r="AU269" i="1"/>
  <c r="AV269" i="1"/>
  <c r="AU1863" i="1"/>
  <c r="AV1863" i="1"/>
  <c r="AU1864" i="1"/>
  <c r="AV1864" i="1"/>
  <c r="AU270" i="1"/>
  <c r="AV270" i="1"/>
  <c r="AU271" i="1"/>
  <c r="AV271" i="1"/>
  <c r="AU272" i="1"/>
  <c r="AV272" i="1"/>
  <c r="AU273" i="1"/>
  <c r="AV273" i="1"/>
  <c r="AU274" i="1"/>
  <c r="AV274" i="1"/>
  <c r="AU275" i="1"/>
  <c r="AV275" i="1"/>
  <c r="AU276" i="1"/>
  <c r="AV276" i="1"/>
  <c r="AU277" i="1"/>
  <c r="AV277" i="1"/>
  <c r="AU278" i="1"/>
  <c r="AV278" i="1"/>
  <c r="AU279" i="1"/>
  <c r="AV279" i="1"/>
  <c r="AU280" i="1"/>
  <c r="AV280" i="1"/>
  <c r="AU1865" i="1"/>
  <c r="AV1865" i="1"/>
  <c r="AU281" i="1"/>
  <c r="AV281" i="1"/>
  <c r="AU282" i="1"/>
  <c r="AV282" i="1"/>
  <c r="AU283" i="1"/>
  <c r="AV283" i="1"/>
  <c r="AU284" i="1"/>
  <c r="AV284" i="1"/>
  <c r="AU285" i="1"/>
  <c r="AV285" i="1"/>
  <c r="AU286" i="1"/>
  <c r="AV286" i="1"/>
  <c r="AU287" i="1"/>
  <c r="AV287" i="1"/>
  <c r="AU288" i="1"/>
  <c r="AV288" i="1"/>
  <c r="AU289" i="1"/>
  <c r="AV289" i="1"/>
  <c r="AU290" i="1"/>
  <c r="AV290" i="1"/>
  <c r="AU291" i="1"/>
  <c r="AV291" i="1"/>
  <c r="AU292" i="1"/>
  <c r="AV292" i="1"/>
  <c r="AU293" i="1"/>
  <c r="AV293" i="1"/>
  <c r="AU294" i="1"/>
  <c r="AV294" i="1"/>
  <c r="AU1866" i="1"/>
  <c r="AV1866" i="1"/>
  <c r="AU295" i="1"/>
  <c r="AV295" i="1"/>
  <c r="AU296" i="1"/>
  <c r="AV296" i="1"/>
  <c r="AU297" i="1"/>
  <c r="AV297" i="1"/>
  <c r="AU298" i="1"/>
  <c r="AV298" i="1"/>
  <c r="AU299" i="1"/>
  <c r="AV299" i="1"/>
  <c r="AU300" i="1"/>
  <c r="AV300" i="1"/>
  <c r="AU301" i="1"/>
  <c r="AV301" i="1"/>
  <c r="AU302" i="1"/>
  <c r="AV302" i="1"/>
  <c r="AU303" i="1"/>
  <c r="AV303" i="1"/>
  <c r="AU304" i="1"/>
  <c r="AV304" i="1"/>
  <c r="AU305" i="1"/>
  <c r="AV305" i="1"/>
  <c r="AU306" i="1"/>
  <c r="AV306" i="1"/>
  <c r="AU1867" i="1"/>
  <c r="AV1867" i="1"/>
  <c r="AU307" i="1"/>
  <c r="AV307" i="1"/>
  <c r="AU1868" i="1"/>
  <c r="AV1868" i="1"/>
  <c r="AU308" i="1"/>
  <c r="AV308" i="1"/>
  <c r="AU309" i="1"/>
  <c r="AV309" i="1"/>
  <c r="AU1869" i="1"/>
  <c r="AV1869" i="1"/>
  <c r="AU310" i="1"/>
  <c r="AV310" i="1"/>
  <c r="AU311" i="1"/>
  <c r="AV311" i="1"/>
  <c r="AU312" i="1"/>
  <c r="AV312" i="1"/>
  <c r="AU313" i="1"/>
  <c r="AV313" i="1"/>
  <c r="AU1870" i="1"/>
  <c r="AV1870" i="1"/>
  <c r="AU314" i="1"/>
  <c r="AV314" i="1"/>
  <c r="AU315" i="1"/>
  <c r="AV315" i="1"/>
  <c r="AU316" i="1"/>
  <c r="AV316" i="1"/>
  <c r="AU317" i="1"/>
  <c r="AV317" i="1"/>
  <c r="AU1871" i="1"/>
  <c r="AV1871" i="1"/>
  <c r="AU318" i="1"/>
  <c r="AV318" i="1"/>
  <c r="AU319" i="1"/>
  <c r="AV319" i="1"/>
  <c r="AU320" i="1"/>
  <c r="AV320" i="1"/>
  <c r="AU1872" i="1"/>
  <c r="AV1872" i="1"/>
  <c r="AU321" i="1"/>
  <c r="AV321" i="1"/>
  <c r="AU322" i="1"/>
  <c r="AV322" i="1"/>
  <c r="AU323" i="1"/>
  <c r="AV323" i="1"/>
  <c r="AU324" i="1"/>
  <c r="AV324" i="1"/>
  <c r="AU325" i="1"/>
  <c r="AV325" i="1"/>
  <c r="AU326" i="1"/>
  <c r="AV326" i="1"/>
  <c r="AU327" i="1"/>
  <c r="AV327" i="1"/>
  <c r="AU328" i="1"/>
  <c r="AV328" i="1"/>
  <c r="AU329" i="1"/>
  <c r="AV329" i="1"/>
  <c r="AU330" i="1"/>
  <c r="AV330" i="1"/>
  <c r="AU331" i="1"/>
  <c r="AV331" i="1"/>
  <c r="AU332" i="1"/>
  <c r="AV332" i="1"/>
  <c r="AU333" i="1"/>
  <c r="AV333" i="1"/>
  <c r="AU1873" i="1"/>
  <c r="AV1873" i="1"/>
  <c r="AU334" i="1"/>
  <c r="AV334" i="1"/>
  <c r="AU335" i="1"/>
  <c r="AV335" i="1"/>
  <c r="AU336" i="1"/>
  <c r="AV336" i="1"/>
  <c r="AU337" i="1"/>
  <c r="AV337" i="1"/>
  <c r="AU338" i="1"/>
  <c r="AV338" i="1"/>
  <c r="AU339" i="1"/>
  <c r="AV339" i="1"/>
  <c r="AU340" i="1"/>
  <c r="AV340" i="1"/>
  <c r="AU341" i="1"/>
  <c r="AV341" i="1"/>
  <c r="AU342" i="1"/>
  <c r="AV342" i="1"/>
  <c r="AU1874" i="1"/>
  <c r="AV1874" i="1"/>
  <c r="AU343" i="1"/>
  <c r="AV343" i="1"/>
  <c r="AU1875" i="1"/>
  <c r="AV1875" i="1"/>
  <c r="AU344" i="1"/>
  <c r="AV344" i="1"/>
  <c r="AU345" i="1"/>
  <c r="AV345" i="1"/>
  <c r="AU346" i="1"/>
  <c r="AV346" i="1"/>
  <c r="AU1876" i="1"/>
  <c r="AV1876" i="1"/>
  <c r="AU347" i="1"/>
  <c r="AV347" i="1"/>
  <c r="AU1877" i="1"/>
  <c r="AV1877" i="1"/>
  <c r="AU348" i="1"/>
  <c r="AV348" i="1"/>
  <c r="AU349" i="1"/>
  <c r="AV349" i="1"/>
  <c r="AU1878" i="1"/>
  <c r="AV1878" i="1"/>
  <c r="AU350" i="1"/>
  <c r="AV350" i="1"/>
  <c r="AU351" i="1"/>
  <c r="AV351" i="1"/>
  <c r="AU352" i="1"/>
  <c r="AV352" i="1"/>
  <c r="AU353" i="1"/>
  <c r="AV353" i="1"/>
  <c r="AU1879" i="1"/>
  <c r="AV1879" i="1"/>
  <c r="AU354" i="1"/>
  <c r="AV354" i="1"/>
  <c r="AU355" i="1"/>
  <c r="AV355" i="1"/>
  <c r="AU356" i="1"/>
  <c r="AV356" i="1"/>
  <c r="AU1880" i="1"/>
  <c r="AV1880" i="1"/>
  <c r="AU357" i="1"/>
  <c r="AV357" i="1"/>
  <c r="AU358" i="1"/>
  <c r="AV358" i="1"/>
  <c r="AU359" i="1"/>
  <c r="AV359" i="1"/>
  <c r="AU360" i="1"/>
  <c r="AV360" i="1"/>
  <c r="AU361" i="1"/>
  <c r="AV361" i="1"/>
  <c r="AU362" i="1"/>
  <c r="AV362" i="1"/>
  <c r="AU363" i="1"/>
  <c r="AV363" i="1"/>
  <c r="AU364" i="1"/>
  <c r="AV364" i="1"/>
  <c r="AU1881" i="1"/>
  <c r="AV1881" i="1"/>
  <c r="AU365" i="1"/>
  <c r="AV365" i="1"/>
  <c r="AU1882" i="1"/>
  <c r="AV1882" i="1"/>
  <c r="AU366" i="1"/>
  <c r="AV366" i="1"/>
  <c r="AU1883" i="1"/>
  <c r="AV1883" i="1"/>
  <c r="AU1884" i="1"/>
  <c r="AV1884" i="1"/>
  <c r="AU367" i="1"/>
  <c r="AV367" i="1"/>
  <c r="AU368" i="1"/>
  <c r="AV368" i="1"/>
  <c r="AU369" i="1"/>
  <c r="AV369" i="1"/>
  <c r="AU370" i="1"/>
  <c r="AV370" i="1"/>
  <c r="AU1885" i="1"/>
  <c r="AV1885" i="1"/>
  <c r="AU371" i="1"/>
  <c r="AV371" i="1"/>
  <c r="AU372" i="1"/>
  <c r="AV372" i="1"/>
  <c r="AU373" i="1"/>
  <c r="AV373" i="1"/>
  <c r="AU1886" i="1"/>
  <c r="AV1886" i="1"/>
  <c r="AU374" i="1"/>
  <c r="AV374" i="1"/>
  <c r="AU375" i="1"/>
  <c r="AV375" i="1"/>
  <c r="AU376" i="1"/>
  <c r="AV376" i="1"/>
  <c r="AU377" i="1"/>
  <c r="AV377" i="1"/>
  <c r="AU1887" i="1"/>
  <c r="AV1887" i="1"/>
  <c r="AU378" i="1"/>
  <c r="AV378" i="1"/>
  <c r="AU379" i="1"/>
  <c r="AV379" i="1"/>
  <c r="AU380" i="1"/>
  <c r="AV380" i="1"/>
  <c r="AU381" i="1"/>
  <c r="AV381" i="1"/>
  <c r="AU382" i="1"/>
  <c r="AV382" i="1"/>
  <c r="AU383" i="1"/>
  <c r="AV383" i="1"/>
  <c r="AU384" i="1"/>
  <c r="AV384" i="1"/>
  <c r="AU385" i="1"/>
  <c r="AV385" i="1"/>
  <c r="AU386" i="1"/>
  <c r="AV386" i="1"/>
  <c r="AU387" i="1"/>
  <c r="AV387" i="1"/>
  <c r="AU388" i="1"/>
  <c r="AV388" i="1"/>
  <c r="AU389" i="1"/>
  <c r="AV389" i="1"/>
  <c r="AU1888" i="1"/>
  <c r="AV1888" i="1"/>
  <c r="AU390" i="1"/>
  <c r="AV390" i="1"/>
  <c r="AU391" i="1"/>
  <c r="AV391" i="1"/>
  <c r="AU392" i="1"/>
  <c r="AV392" i="1"/>
  <c r="AU393" i="1"/>
  <c r="AV393" i="1"/>
  <c r="AU394" i="1"/>
  <c r="AV394" i="1"/>
  <c r="AU395" i="1"/>
  <c r="AV395" i="1"/>
  <c r="AU396" i="1"/>
  <c r="AV396" i="1"/>
  <c r="AU397" i="1"/>
  <c r="AV397" i="1"/>
  <c r="AU398" i="1"/>
  <c r="AV398" i="1"/>
  <c r="AU399" i="1"/>
  <c r="AV399" i="1"/>
  <c r="AU400" i="1"/>
  <c r="AV400" i="1"/>
  <c r="AU401" i="1"/>
  <c r="AV401" i="1"/>
  <c r="AU402" i="1"/>
  <c r="AV402" i="1"/>
  <c r="AU403" i="1"/>
  <c r="AV403" i="1"/>
  <c r="AU404" i="1"/>
  <c r="AV404" i="1"/>
  <c r="AU405" i="1"/>
  <c r="AV405" i="1"/>
  <c r="AU406" i="1"/>
  <c r="AV406" i="1"/>
  <c r="AU407" i="1"/>
  <c r="AV407" i="1"/>
  <c r="AU408" i="1"/>
  <c r="AV408" i="1"/>
  <c r="AU409" i="1"/>
  <c r="AV409" i="1"/>
  <c r="AU410" i="1"/>
  <c r="AV410" i="1"/>
  <c r="AU411" i="1"/>
  <c r="AV411" i="1"/>
  <c r="AU412" i="1"/>
  <c r="AV412" i="1"/>
  <c r="AU413" i="1"/>
  <c r="AV413" i="1"/>
  <c r="AU414" i="1"/>
  <c r="AV414" i="1"/>
  <c r="AU1889" i="1"/>
  <c r="AV1889" i="1"/>
  <c r="AU415" i="1"/>
  <c r="AV415" i="1"/>
  <c r="AU416" i="1"/>
  <c r="AV416" i="1"/>
  <c r="AU417" i="1"/>
  <c r="AV417" i="1"/>
  <c r="AU418" i="1"/>
  <c r="AV418" i="1"/>
  <c r="AU419" i="1"/>
  <c r="AV419" i="1"/>
  <c r="AU420" i="1"/>
  <c r="AV420" i="1"/>
  <c r="AU421" i="1"/>
  <c r="AV421" i="1"/>
  <c r="AU422" i="1"/>
  <c r="AV422" i="1"/>
  <c r="AU423" i="1"/>
  <c r="AV423" i="1"/>
  <c r="AU424" i="1"/>
  <c r="AV424" i="1"/>
  <c r="AU1890" i="1"/>
  <c r="AV1890" i="1"/>
  <c r="AU1891" i="1"/>
  <c r="AV1891" i="1"/>
  <c r="AU425" i="1"/>
  <c r="AV425" i="1"/>
  <c r="AU426" i="1"/>
  <c r="AV426" i="1"/>
  <c r="AU427" i="1"/>
  <c r="AV427" i="1"/>
  <c r="AU428" i="1"/>
  <c r="AV428" i="1"/>
  <c r="AU429" i="1"/>
  <c r="AV429" i="1"/>
  <c r="AU1892" i="1"/>
  <c r="AV1892" i="1"/>
  <c r="AU430" i="1"/>
  <c r="AV430" i="1"/>
  <c r="AU431" i="1"/>
  <c r="AV431" i="1"/>
  <c r="AU432" i="1"/>
  <c r="AV432" i="1"/>
  <c r="AU1893" i="1"/>
  <c r="AV1893" i="1"/>
  <c r="AU433" i="1"/>
  <c r="AV433" i="1"/>
  <c r="AU434" i="1"/>
  <c r="AV434" i="1"/>
  <c r="AU435" i="1"/>
  <c r="AV435" i="1"/>
  <c r="AU1894" i="1"/>
  <c r="AV1894" i="1"/>
  <c r="AU436" i="1"/>
  <c r="AV436" i="1"/>
  <c r="AU437" i="1"/>
  <c r="AV437" i="1"/>
  <c r="AU438" i="1"/>
  <c r="AV438" i="1"/>
  <c r="AU439" i="1"/>
  <c r="AV439" i="1"/>
  <c r="AU440" i="1"/>
  <c r="AV440" i="1"/>
  <c r="AU1895" i="1"/>
  <c r="AV1895" i="1"/>
  <c r="AU441" i="1"/>
  <c r="AV441" i="1"/>
  <c r="AU442" i="1"/>
  <c r="AV442" i="1"/>
  <c r="AU443" i="1"/>
  <c r="AV443" i="1"/>
  <c r="AU1896" i="1"/>
  <c r="AV1896" i="1"/>
  <c r="AU444" i="1"/>
  <c r="AV444" i="1"/>
  <c r="AU445" i="1"/>
  <c r="AV445" i="1"/>
  <c r="AU446" i="1"/>
  <c r="AV446" i="1"/>
  <c r="AU447" i="1"/>
  <c r="AV447" i="1"/>
  <c r="AU448" i="1"/>
  <c r="AV448" i="1"/>
  <c r="AU449" i="1"/>
  <c r="AV449" i="1"/>
  <c r="AU1897" i="1"/>
  <c r="AV1897" i="1"/>
  <c r="AU450" i="1"/>
  <c r="AV450" i="1"/>
  <c r="AU451" i="1"/>
  <c r="AV451" i="1"/>
  <c r="AU1898" i="1"/>
  <c r="AV1898" i="1"/>
  <c r="AU452" i="1"/>
  <c r="AV452" i="1"/>
  <c r="AU1899" i="1"/>
  <c r="AV1899" i="1"/>
  <c r="AU1900" i="1"/>
  <c r="AV1900" i="1"/>
  <c r="AU1901" i="1"/>
  <c r="AV1901" i="1"/>
  <c r="AU453" i="1"/>
  <c r="AV453" i="1"/>
  <c r="AU454" i="1"/>
  <c r="AV454" i="1"/>
  <c r="AU455" i="1"/>
  <c r="AV455" i="1"/>
  <c r="AU1902" i="1"/>
  <c r="AV1902" i="1"/>
  <c r="AU456" i="1"/>
  <c r="AV456" i="1"/>
  <c r="AU457" i="1"/>
  <c r="AV457" i="1"/>
  <c r="AU458" i="1"/>
  <c r="AV458" i="1"/>
  <c r="AU1903" i="1"/>
  <c r="AV1903" i="1"/>
  <c r="AU459" i="1"/>
  <c r="AV459" i="1"/>
  <c r="AU460" i="1"/>
  <c r="AV460" i="1"/>
  <c r="AU461" i="1"/>
  <c r="AV461" i="1"/>
  <c r="AU462" i="1"/>
  <c r="AV462" i="1"/>
  <c r="AU1904" i="1"/>
  <c r="AV1904" i="1"/>
  <c r="AU463" i="1"/>
  <c r="AV463" i="1"/>
  <c r="AU464" i="1"/>
  <c r="AV464" i="1"/>
  <c r="AU465" i="1"/>
  <c r="AV465" i="1"/>
  <c r="AU466" i="1"/>
  <c r="AV466" i="1"/>
  <c r="AU467" i="1"/>
  <c r="AV467" i="1"/>
  <c r="AU468" i="1"/>
  <c r="AV468" i="1"/>
  <c r="AU1905" i="1"/>
  <c r="AV1905" i="1"/>
  <c r="AU469" i="1"/>
  <c r="AV469" i="1"/>
  <c r="AU470" i="1"/>
  <c r="AV470" i="1"/>
  <c r="AU1906" i="1"/>
  <c r="AV1906" i="1"/>
  <c r="AU471" i="1"/>
  <c r="AV471" i="1"/>
  <c r="AU472" i="1"/>
  <c r="AV472" i="1"/>
  <c r="AU473" i="1"/>
  <c r="AV473" i="1"/>
  <c r="AU1907" i="1"/>
  <c r="AV1907" i="1"/>
  <c r="AU474" i="1"/>
  <c r="AV474" i="1"/>
  <c r="AU475" i="1"/>
  <c r="AV475" i="1"/>
  <c r="AU476" i="1"/>
  <c r="AV476" i="1"/>
  <c r="AU477" i="1"/>
  <c r="AV477" i="1"/>
  <c r="AU478" i="1"/>
  <c r="AV478" i="1"/>
  <c r="AU479" i="1"/>
  <c r="AV479" i="1"/>
  <c r="AU480" i="1"/>
  <c r="AV480" i="1"/>
  <c r="AU481" i="1"/>
  <c r="AV481" i="1"/>
  <c r="AU482" i="1"/>
  <c r="AV482" i="1"/>
  <c r="AU1908" i="1"/>
  <c r="AV1908" i="1"/>
  <c r="AU1909" i="1"/>
  <c r="AV1909" i="1"/>
  <c r="AU483" i="1"/>
  <c r="AV483" i="1"/>
  <c r="AU484" i="1"/>
  <c r="AV484" i="1"/>
  <c r="AU1910" i="1"/>
  <c r="AV1910" i="1"/>
  <c r="AU485" i="1"/>
  <c r="AV485" i="1"/>
  <c r="AU1911" i="1"/>
  <c r="AV1911" i="1"/>
  <c r="AU486" i="1"/>
  <c r="AV486" i="1"/>
  <c r="AU487" i="1"/>
  <c r="AV487" i="1"/>
  <c r="AU488" i="1"/>
  <c r="AV488" i="1"/>
  <c r="AU489" i="1"/>
  <c r="AV489" i="1"/>
  <c r="AU490" i="1"/>
  <c r="AV490" i="1"/>
  <c r="AU1912" i="1"/>
  <c r="AV1912" i="1"/>
  <c r="AU491" i="1"/>
  <c r="AV491" i="1"/>
  <c r="AU492" i="1"/>
  <c r="AV492" i="1"/>
  <c r="AU493" i="1"/>
  <c r="AV493" i="1"/>
  <c r="AU494" i="1"/>
  <c r="AV494" i="1"/>
  <c r="AU495" i="1"/>
  <c r="AV495" i="1"/>
  <c r="AU496" i="1"/>
  <c r="AV496" i="1"/>
  <c r="AU497" i="1"/>
  <c r="AV497" i="1"/>
  <c r="AU498" i="1"/>
  <c r="AV498" i="1"/>
  <c r="AU499" i="1"/>
  <c r="AV499" i="1"/>
  <c r="AU1913" i="1"/>
  <c r="AV1913" i="1"/>
  <c r="AU500" i="1"/>
  <c r="AV500" i="1"/>
  <c r="AU501" i="1"/>
  <c r="AV501" i="1"/>
  <c r="AU502" i="1"/>
  <c r="AV502" i="1"/>
  <c r="AU503" i="1"/>
  <c r="AV503" i="1"/>
  <c r="AU504" i="1"/>
  <c r="AV504" i="1"/>
  <c r="AU505" i="1"/>
  <c r="AV505" i="1"/>
  <c r="AU1914" i="1"/>
  <c r="AV1914" i="1"/>
  <c r="AU1915" i="1"/>
  <c r="AV1915" i="1"/>
  <c r="AU506" i="1"/>
  <c r="AV506" i="1"/>
  <c r="AU507" i="1"/>
  <c r="AV507" i="1"/>
  <c r="AU508" i="1"/>
  <c r="AV508" i="1"/>
  <c r="AU509" i="1"/>
  <c r="AV509" i="1"/>
  <c r="AU510" i="1"/>
  <c r="AV510" i="1"/>
  <c r="AU511" i="1"/>
  <c r="AV511" i="1"/>
  <c r="AU512" i="1"/>
  <c r="AV512" i="1"/>
  <c r="AU513" i="1"/>
  <c r="AV513" i="1"/>
  <c r="AU514" i="1"/>
  <c r="AV514" i="1"/>
  <c r="AU515" i="1"/>
  <c r="AV515" i="1"/>
  <c r="AU516" i="1"/>
  <c r="AV516" i="1"/>
  <c r="AU517" i="1"/>
  <c r="AV517" i="1"/>
  <c r="AU518" i="1"/>
  <c r="AV518" i="1"/>
  <c r="AU519" i="1"/>
  <c r="AV519" i="1"/>
  <c r="AU520" i="1"/>
  <c r="AV520" i="1"/>
  <c r="AU521" i="1"/>
  <c r="AV521" i="1"/>
  <c r="AU522" i="1"/>
  <c r="AV522" i="1"/>
  <c r="AU523" i="1"/>
  <c r="AV523" i="1"/>
  <c r="AU524" i="1"/>
  <c r="AV524" i="1"/>
  <c r="AU525" i="1"/>
  <c r="AV525" i="1"/>
  <c r="AU526" i="1"/>
  <c r="AV526" i="1"/>
  <c r="AU1916" i="1"/>
  <c r="AV1916" i="1"/>
  <c r="AU527" i="1"/>
  <c r="AV527" i="1"/>
  <c r="AU528" i="1"/>
  <c r="AV528" i="1"/>
  <c r="AU1917" i="1"/>
  <c r="AV1917" i="1"/>
  <c r="AU529" i="1"/>
  <c r="AV529" i="1"/>
  <c r="AU530" i="1"/>
  <c r="AV530" i="1"/>
  <c r="AU531" i="1"/>
  <c r="AV531" i="1"/>
  <c r="AU532" i="1"/>
  <c r="AV532" i="1"/>
  <c r="AU533" i="1"/>
  <c r="AV533" i="1"/>
  <c r="AU534" i="1"/>
  <c r="AV534" i="1"/>
  <c r="AU535" i="1"/>
  <c r="AV535" i="1"/>
  <c r="AU536" i="1"/>
  <c r="AV536" i="1"/>
  <c r="AU537" i="1"/>
  <c r="AV537" i="1"/>
  <c r="AU1918" i="1"/>
  <c r="AV1918" i="1"/>
  <c r="AU538" i="1"/>
  <c r="AV538" i="1"/>
  <c r="AU539" i="1"/>
  <c r="AV539" i="1"/>
  <c r="AU540" i="1"/>
  <c r="AV540" i="1"/>
  <c r="AU541" i="1"/>
  <c r="AV541" i="1"/>
  <c r="AU542" i="1"/>
  <c r="AV542" i="1"/>
  <c r="AU1919" i="1"/>
  <c r="AV1919" i="1"/>
  <c r="AU543" i="1"/>
  <c r="AV543" i="1"/>
  <c r="AU544" i="1"/>
  <c r="AV544" i="1"/>
  <c r="AU545" i="1"/>
  <c r="AV545" i="1"/>
  <c r="AU546" i="1"/>
  <c r="AV546" i="1"/>
  <c r="AU547" i="1"/>
  <c r="AV547" i="1"/>
  <c r="AU548" i="1"/>
  <c r="AV548" i="1"/>
  <c r="AU549" i="1"/>
  <c r="AV549" i="1"/>
  <c r="AU550" i="1"/>
  <c r="AV550" i="1"/>
  <c r="AU551" i="1"/>
  <c r="AV551" i="1"/>
  <c r="AU552" i="1"/>
  <c r="AV552" i="1"/>
  <c r="AU553" i="1"/>
  <c r="AV553" i="1"/>
  <c r="AU554" i="1"/>
  <c r="AV554" i="1"/>
  <c r="AU555" i="1"/>
  <c r="AV555" i="1"/>
  <c r="AU556" i="1"/>
  <c r="AV556" i="1"/>
  <c r="AU557" i="1"/>
  <c r="AV557" i="1"/>
  <c r="AU558" i="1"/>
  <c r="AV558" i="1"/>
  <c r="AU559" i="1"/>
  <c r="AV559" i="1"/>
  <c r="AU560" i="1"/>
  <c r="AV560" i="1"/>
  <c r="AU561" i="1"/>
  <c r="AV561" i="1"/>
  <c r="AU562" i="1"/>
  <c r="AV562" i="1"/>
  <c r="AU1920" i="1"/>
  <c r="AV1920" i="1"/>
  <c r="AU1921" i="1"/>
  <c r="AV1921" i="1"/>
  <c r="AU563" i="1"/>
  <c r="AV563" i="1"/>
  <c r="AU564" i="1"/>
  <c r="AV564" i="1"/>
  <c r="AU565" i="1"/>
  <c r="AV565" i="1"/>
  <c r="AU566" i="1"/>
  <c r="AV566" i="1"/>
  <c r="AU1922" i="1"/>
  <c r="AV1922" i="1"/>
  <c r="AU1923" i="1"/>
  <c r="AV1923" i="1"/>
  <c r="AU567" i="1"/>
  <c r="AV567" i="1"/>
  <c r="AU1924" i="1"/>
  <c r="AV1924" i="1"/>
  <c r="AU568" i="1"/>
  <c r="AV568" i="1"/>
  <c r="AU1925" i="1"/>
  <c r="AV1925" i="1"/>
  <c r="AU1926" i="1"/>
  <c r="AV1926" i="1"/>
  <c r="AU569" i="1"/>
  <c r="AV569" i="1"/>
  <c r="AU570" i="1"/>
  <c r="AV570" i="1"/>
  <c r="AU571" i="1"/>
  <c r="AV571" i="1"/>
  <c r="AU572" i="1"/>
  <c r="AV572" i="1"/>
  <c r="AU573" i="1"/>
  <c r="AV573" i="1"/>
  <c r="AU574" i="1"/>
  <c r="AV574" i="1"/>
  <c r="AU1927" i="1"/>
  <c r="AV1927" i="1"/>
  <c r="AU575" i="1"/>
  <c r="AV575" i="1"/>
  <c r="AU576" i="1"/>
  <c r="AV576" i="1"/>
  <c r="AU577" i="1"/>
  <c r="AV577" i="1"/>
  <c r="AU578" i="1"/>
  <c r="AV578" i="1"/>
  <c r="AU579" i="1"/>
  <c r="AV579" i="1"/>
  <c r="AU580" i="1"/>
  <c r="AV580" i="1"/>
  <c r="AU581" i="1"/>
  <c r="AV581" i="1"/>
  <c r="AU582" i="1"/>
  <c r="AV582" i="1"/>
  <c r="AU583" i="1"/>
  <c r="AV583" i="1"/>
  <c r="AU584" i="1"/>
  <c r="AV584" i="1"/>
  <c r="AU585" i="1"/>
  <c r="AV585" i="1"/>
  <c r="AU586" i="1"/>
  <c r="AV586" i="1"/>
  <c r="AU587" i="1"/>
  <c r="AV587" i="1"/>
  <c r="AU588" i="1"/>
  <c r="AV588" i="1"/>
  <c r="AU589" i="1"/>
  <c r="AV589" i="1"/>
  <c r="AU590" i="1"/>
  <c r="AV590" i="1"/>
  <c r="AU1928" i="1"/>
  <c r="AV1928" i="1"/>
  <c r="AU1929" i="1"/>
  <c r="AV1929" i="1"/>
  <c r="AU591" i="1"/>
  <c r="AV591" i="1"/>
  <c r="AU592" i="1"/>
  <c r="AV592" i="1"/>
  <c r="AU1930" i="1"/>
  <c r="AV1930" i="1"/>
  <c r="AU593" i="1"/>
  <c r="AV593" i="1"/>
  <c r="AU594" i="1"/>
  <c r="AV594" i="1"/>
  <c r="AU595" i="1"/>
  <c r="AV595" i="1"/>
  <c r="AU1931" i="1"/>
  <c r="AV1931" i="1"/>
  <c r="AU596" i="1"/>
  <c r="AV596" i="1"/>
  <c r="AU597" i="1"/>
  <c r="AV597" i="1"/>
  <c r="AU598" i="1"/>
  <c r="AV598" i="1"/>
  <c r="AU599" i="1"/>
  <c r="AV599" i="1"/>
  <c r="AU600" i="1"/>
  <c r="AV600" i="1"/>
  <c r="AU601" i="1"/>
  <c r="AV601" i="1"/>
  <c r="AU602" i="1"/>
  <c r="AV602" i="1"/>
  <c r="AU603" i="1"/>
  <c r="AV603" i="1"/>
  <c r="AU1932" i="1"/>
  <c r="AV1932" i="1"/>
  <c r="AU604" i="1"/>
  <c r="AV604" i="1"/>
  <c r="AU605" i="1"/>
  <c r="AV605" i="1"/>
  <c r="AU606" i="1"/>
  <c r="AV606" i="1"/>
  <c r="AU1933" i="1"/>
  <c r="AV1933" i="1"/>
  <c r="AU607" i="1"/>
  <c r="AV607" i="1"/>
  <c r="AU608" i="1"/>
  <c r="AV608" i="1"/>
  <c r="AU609" i="1"/>
  <c r="AV609" i="1"/>
  <c r="AU610" i="1"/>
  <c r="AV610" i="1"/>
  <c r="AU611" i="1"/>
  <c r="AV611" i="1"/>
  <c r="AU612" i="1"/>
  <c r="AV612" i="1"/>
  <c r="AU613" i="1"/>
  <c r="AV613" i="1"/>
  <c r="AU614" i="1"/>
  <c r="AV614" i="1"/>
  <c r="AU615" i="1"/>
  <c r="AV615" i="1"/>
  <c r="AU1934" i="1"/>
  <c r="AV1934" i="1"/>
  <c r="AU616" i="1"/>
  <c r="AV616" i="1"/>
  <c r="AU617" i="1"/>
  <c r="AV617" i="1"/>
  <c r="AU1935" i="1"/>
  <c r="AV1935" i="1"/>
  <c r="AU618" i="1"/>
  <c r="AV618" i="1"/>
  <c r="AU619" i="1"/>
  <c r="AV619" i="1"/>
  <c r="AU1936" i="1"/>
  <c r="AV1936" i="1"/>
  <c r="AU620" i="1"/>
  <c r="AV620" i="1"/>
  <c r="AU1937" i="1"/>
  <c r="AV1937" i="1"/>
  <c r="AU621" i="1"/>
  <c r="AV621" i="1"/>
  <c r="AU622" i="1"/>
  <c r="AV622" i="1"/>
  <c r="AU623" i="1"/>
  <c r="AV623" i="1"/>
  <c r="AU624" i="1"/>
  <c r="AV624" i="1"/>
  <c r="AU1938" i="1"/>
  <c r="AV1938" i="1"/>
  <c r="AU625" i="1"/>
  <c r="AV625" i="1"/>
  <c r="AU626" i="1"/>
  <c r="AV626" i="1"/>
  <c r="AU627" i="1"/>
  <c r="AV627" i="1"/>
  <c r="AU628" i="1"/>
  <c r="AV628" i="1"/>
  <c r="AU1939" i="1"/>
  <c r="AV1939" i="1"/>
  <c r="AU629" i="1"/>
  <c r="AV629" i="1"/>
  <c r="AU630" i="1"/>
  <c r="AV630" i="1"/>
  <c r="AU631" i="1"/>
  <c r="AV631" i="1"/>
  <c r="AU632" i="1"/>
  <c r="AV632" i="1"/>
  <c r="AU633" i="1"/>
  <c r="AV633" i="1"/>
  <c r="AU634" i="1"/>
  <c r="AV634" i="1"/>
  <c r="AU635" i="1"/>
  <c r="AV635" i="1"/>
  <c r="AU636" i="1"/>
  <c r="AV636" i="1"/>
  <c r="AU637" i="1"/>
  <c r="AV637" i="1"/>
  <c r="AU638" i="1"/>
  <c r="AV638" i="1"/>
  <c r="AU639" i="1"/>
  <c r="AV639" i="1"/>
  <c r="AU640" i="1"/>
  <c r="AV640" i="1"/>
  <c r="AU641" i="1"/>
  <c r="AV641" i="1"/>
  <c r="AU1940" i="1"/>
  <c r="AV1940" i="1"/>
  <c r="AU642" i="1"/>
  <c r="AV642" i="1"/>
  <c r="AU643" i="1"/>
  <c r="AV643" i="1"/>
  <c r="AU644" i="1"/>
  <c r="AV644" i="1"/>
  <c r="AU645" i="1"/>
  <c r="AV645" i="1"/>
  <c r="AU646" i="1"/>
  <c r="AV646" i="1"/>
  <c r="AU1941" i="1"/>
  <c r="AV1941" i="1"/>
  <c r="AU647" i="1"/>
  <c r="AV647" i="1"/>
  <c r="AU648" i="1"/>
  <c r="AV648" i="1"/>
  <c r="AU649" i="1"/>
  <c r="AV649" i="1"/>
  <c r="AU650" i="1"/>
  <c r="AV650" i="1"/>
  <c r="AU651" i="1"/>
  <c r="AV651" i="1"/>
  <c r="AU652" i="1"/>
  <c r="AV652" i="1"/>
  <c r="AU653" i="1"/>
  <c r="AV653" i="1"/>
  <c r="AU654" i="1"/>
  <c r="AV654" i="1"/>
  <c r="AU655" i="1"/>
  <c r="AV655" i="1"/>
  <c r="AU656" i="1"/>
  <c r="AV656" i="1"/>
  <c r="AU657" i="1"/>
  <c r="AV657" i="1"/>
  <c r="AU658" i="1"/>
  <c r="AV658" i="1"/>
  <c r="AU659" i="1"/>
  <c r="AV659" i="1"/>
  <c r="AU660" i="1"/>
  <c r="AV660" i="1"/>
  <c r="AU661" i="1"/>
  <c r="AV661" i="1"/>
  <c r="AU1942" i="1"/>
  <c r="AV1942" i="1"/>
  <c r="AU662" i="1"/>
  <c r="AV662" i="1"/>
  <c r="AU1943" i="1"/>
  <c r="AV1943" i="1"/>
  <c r="AU663" i="1"/>
  <c r="AV663" i="1"/>
  <c r="AU664" i="1"/>
  <c r="AV664" i="1"/>
  <c r="AU665" i="1"/>
  <c r="AV665" i="1"/>
  <c r="AU666" i="1"/>
  <c r="AV666" i="1"/>
  <c r="AU667" i="1"/>
  <c r="AV667" i="1"/>
  <c r="AU668" i="1"/>
  <c r="AV668" i="1"/>
  <c r="AU669" i="1"/>
  <c r="AV669" i="1"/>
  <c r="AU670" i="1"/>
  <c r="AV670" i="1"/>
  <c r="AU671" i="1"/>
  <c r="AV671" i="1"/>
  <c r="AU1944" i="1"/>
  <c r="AV1944" i="1"/>
  <c r="AU672" i="1"/>
  <c r="AV672" i="1"/>
  <c r="AU1945" i="1"/>
  <c r="AV1945" i="1"/>
  <c r="AU1946" i="1"/>
  <c r="AV1946" i="1"/>
  <c r="AU673" i="1"/>
  <c r="AV673" i="1"/>
  <c r="AU674" i="1"/>
  <c r="AV674" i="1"/>
  <c r="AU675" i="1"/>
  <c r="AV675" i="1"/>
  <c r="AU676" i="1"/>
  <c r="AV676" i="1"/>
  <c r="AU1947" i="1"/>
  <c r="AV1947" i="1"/>
  <c r="AU677" i="1"/>
  <c r="AV677" i="1"/>
  <c r="AU678" i="1"/>
  <c r="AV678" i="1"/>
  <c r="AU679" i="1"/>
  <c r="AV679" i="1"/>
  <c r="AU680" i="1"/>
  <c r="AV680" i="1"/>
  <c r="AU681" i="1"/>
  <c r="AV681" i="1"/>
  <c r="AU682" i="1"/>
  <c r="AV682" i="1"/>
  <c r="AU683" i="1"/>
  <c r="AV683" i="1"/>
  <c r="AU684" i="1"/>
  <c r="AV684" i="1"/>
  <c r="AU685" i="1"/>
  <c r="AV685" i="1"/>
  <c r="AU686" i="1"/>
  <c r="AV686" i="1"/>
  <c r="AU687" i="1"/>
  <c r="AV687" i="1"/>
  <c r="AU688" i="1"/>
  <c r="AV688" i="1"/>
  <c r="AU1948" i="1"/>
  <c r="AV1948" i="1"/>
  <c r="AU689" i="1"/>
  <c r="AV689" i="1"/>
  <c r="AU690" i="1"/>
  <c r="AV690" i="1"/>
  <c r="AU691" i="1"/>
  <c r="AV691" i="1"/>
  <c r="AU692" i="1"/>
  <c r="AV692" i="1"/>
  <c r="AU693" i="1"/>
  <c r="AV693" i="1"/>
  <c r="AU694" i="1"/>
  <c r="AV694" i="1"/>
  <c r="AU1949" i="1"/>
  <c r="AV1949" i="1"/>
  <c r="AU695" i="1"/>
  <c r="AV695" i="1"/>
  <c r="AU696" i="1"/>
  <c r="AV696" i="1"/>
  <c r="AU697" i="1"/>
  <c r="AV697" i="1"/>
  <c r="AU698" i="1"/>
  <c r="AV698" i="1"/>
  <c r="AU699" i="1"/>
  <c r="AV699" i="1"/>
  <c r="AU700" i="1"/>
  <c r="AV700" i="1"/>
  <c r="AU701" i="1"/>
  <c r="AV701" i="1"/>
  <c r="AU702" i="1"/>
  <c r="AV702" i="1"/>
  <c r="AU1950" i="1"/>
  <c r="AV1950" i="1"/>
  <c r="AU703" i="1"/>
  <c r="AV703" i="1"/>
  <c r="AU704" i="1"/>
  <c r="AV704" i="1"/>
  <c r="AU705" i="1"/>
  <c r="AV705" i="1"/>
  <c r="AU706" i="1"/>
  <c r="AV706" i="1"/>
  <c r="AU707" i="1"/>
  <c r="AV707" i="1"/>
  <c r="AU708" i="1"/>
  <c r="AV708" i="1"/>
  <c r="AU709" i="1"/>
  <c r="AV709" i="1"/>
  <c r="AU710" i="1"/>
  <c r="AV710" i="1"/>
  <c r="AU711" i="1"/>
  <c r="AV711" i="1"/>
  <c r="AU712" i="1"/>
  <c r="AV712" i="1"/>
  <c r="AU713" i="1"/>
  <c r="AV713" i="1"/>
  <c r="AU714" i="1"/>
  <c r="AV714" i="1"/>
  <c r="AU715" i="1"/>
  <c r="AV715" i="1"/>
  <c r="AU1951" i="1"/>
  <c r="AV1951" i="1"/>
  <c r="AU716" i="1"/>
  <c r="AV716" i="1"/>
  <c r="AU717" i="1"/>
  <c r="AV717" i="1"/>
  <c r="AU718" i="1"/>
  <c r="AV718" i="1"/>
  <c r="AU719" i="1"/>
  <c r="AV719" i="1"/>
  <c r="AU720" i="1"/>
  <c r="AV720" i="1"/>
  <c r="AU721" i="1"/>
  <c r="AV721" i="1"/>
  <c r="AU722" i="1"/>
  <c r="AV722" i="1"/>
  <c r="AU723" i="1"/>
  <c r="AV723" i="1"/>
  <c r="AU724" i="1"/>
  <c r="AV724" i="1"/>
  <c r="AU725" i="1"/>
  <c r="AV725" i="1"/>
  <c r="AU1952" i="1"/>
  <c r="AV1952" i="1"/>
  <c r="AU726" i="1"/>
  <c r="AV726" i="1"/>
  <c r="AU727" i="1"/>
  <c r="AV727" i="1"/>
  <c r="AU728" i="1"/>
  <c r="AV728" i="1"/>
  <c r="AU729" i="1"/>
  <c r="AV729" i="1"/>
  <c r="AU730" i="1"/>
  <c r="AV730" i="1"/>
  <c r="AU731" i="1"/>
  <c r="AV731" i="1"/>
  <c r="AU732" i="1"/>
  <c r="AV732" i="1"/>
  <c r="AU733" i="1"/>
  <c r="AV733" i="1"/>
  <c r="AU734" i="1"/>
  <c r="AV734" i="1"/>
  <c r="AU735" i="1"/>
  <c r="AV735" i="1"/>
  <c r="AU736" i="1"/>
  <c r="AV736" i="1"/>
  <c r="AU737" i="1"/>
  <c r="AV737" i="1"/>
  <c r="AU738" i="1"/>
  <c r="AV738" i="1"/>
  <c r="AU739" i="1"/>
  <c r="AV739" i="1"/>
  <c r="AU1953" i="1"/>
  <c r="AV1953" i="1"/>
  <c r="AU740" i="1"/>
  <c r="AV740" i="1"/>
  <c r="AU741" i="1"/>
  <c r="AV741" i="1"/>
  <c r="AU742" i="1"/>
  <c r="AV742" i="1"/>
  <c r="AU743" i="1"/>
  <c r="AV743" i="1"/>
  <c r="AU744" i="1"/>
  <c r="AV744" i="1"/>
  <c r="AU745" i="1"/>
  <c r="AV745" i="1"/>
  <c r="AU746" i="1"/>
  <c r="AV746" i="1"/>
  <c r="AU1954" i="1"/>
  <c r="AV1954" i="1"/>
  <c r="AU747" i="1"/>
  <c r="AV747" i="1"/>
  <c r="AU1955" i="1"/>
  <c r="AV1955" i="1"/>
  <c r="AU1956" i="1"/>
  <c r="AV1956" i="1"/>
  <c r="AU748" i="1"/>
  <c r="AV748" i="1"/>
  <c r="AU1957" i="1"/>
  <c r="AV1957" i="1"/>
  <c r="AU749" i="1"/>
  <c r="AV749" i="1"/>
  <c r="AU750" i="1"/>
  <c r="AV750" i="1"/>
  <c r="AU751" i="1"/>
  <c r="AV751" i="1"/>
  <c r="AU752" i="1"/>
  <c r="AV752" i="1"/>
  <c r="AU753" i="1"/>
  <c r="AV753" i="1"/>
  <c r="AU754" i="1"/>
  <c r="AV754" i="1"/>
  <c r="AU1958" i="1"/>
  <c r="AV1958" i="1"/>
  <c r="AU755" i="1"/>
  <c r="AV755" i="1"/>
  <c r="AU1959" i="1"/>
  <c r="AV1959" i="1"/>
  <c r="AU1960" i="1"/>
  <c r="AV1960" i="1"/>
  <c r="AU756" i="1"/>
  <c r="AV756" i="1"/>
  <c r="AU1961" i="1"/>
  <c r="AV1961" i="1"/>
  <c r="AU1962" i="1"/>
  <c r="AV1962" i="1"/>
  <c r="AU1963" i="1"/>
  <c r="AV1963" i="1"/>
  <c r="AU757" i="1"/>
  <c r="AV757" i="1"/>
  <c r="AU758" i="1"/>
  <c r="AV758" i="1"/>
  <c r="AU759" i="1"/>
  <c r="AV759" i="1"/>
  <c r="AU760" i="1"/>
  <c r="AV760" i="1"/>
  <c r="AU761" i="1"/>
  <c r="AV761" i="1"/>
  <c r="AU762" i="1"/>
  <c r="AV762" i="1"/>
  <c r="AU763" i="1"/>
  <c r="AV763" i="1"/>
  <c r="AU1964" i="1"/>
  <c r="AV1964" i="1"/>
  <c r="AU764" i="1"/>
  <c r="AV764" i="1"/>
  <c r="AU765" i="1"/>
  <c r="AV765" i="1"/>
  <c r="AU766" i="1"/>
  <c r="AV766" i="1"/>
  <c r="AU767" i="1"/>
  <c r="AV767" i="1"/>
  <c r="AU1965" i="1"/>
  <c r="AV1965" i="1"/>
  <c r="AU768" i="1"/>
  <c r="AV768" i="1"/>
  <c r="AU769" i="1"/>
  <c r="AV769" i="1"/>
  <c r="AU770" i="1"/>
  <c r="AV770" i="1"/>
  <c r="AU771" i="1"/>
  <c r="AV771" i="1"/>
  <c r="AU772" i="1"/>
  <c r="AV772" i="1"/>
  <c r="AU1966" i="1"/>
  <c r="AV1966" i="1"/>
  <c r="AU773" i="1"/>
  <c r="AV773" i="1"/>
  <c r="AU774" i="1"/>
  <c r="AV774" i="1"/>
  <c r="AU775" i="1"/>
  <c r="AV775" i="1"/>
  <c r="AU776" i="1"/>
  <c r="AV776" i="1"/>
  <c r="AU777" i="1"/>
  <c r="AV777" i="1"/>
  <c r="AU778" i="1"/>
  <c r="AV778" i="1"/>
  <c r="AU779" i="1"/>
  <c r="AV779" i="1"/>
  <c r="AU780" i="1"/>
  <c r="AV780" i="1"/>
  <c r="AU781" i="1"/>
  <c r="AV781" i="1"/>
  <c r="AU782" i="1"/>
  <c r="AV782" i="1"/>
  <c r="AU783" i="1"/>
  <c r="AV783" i="1"/>
  <c r="AU784" i="1"/>
  <c r="AV784" i="1"/>
  <c r="AU785" i="1"/>
  <c r="AV785" i="1"/>
  <c r="AU1967" i="1"/>
  <c r="AV1967" i="1"/>
  <c r="AU786" i="1"/>
  <c r="AV786" i="1"/>
  <c r="AU1968" i="1"/>
  <c r="AV1968" i="1"/>
  <c r="AU1969" i="1"/>
  <c r="AV1969" i="1"/>
  <c r="AU787" i="1"/>
  <c r="AV787" i="1"/>
  <c r="AU788" i="1"/>
  <c r="AV788" i="1"/>
  <c r="AU789" i="1"/>
  <c r="AV789" i="1"/>
  <c r="AU790" i="1"/>
  <c r="AV790" i="1"/>
  <c r="AU791" i="1"/>
  <c r="AV791" i="1"/>
  <c r="AU792" i="1"/>
  <c r="AV792" i="1"/>
  <c r="AU793" i="1"/>
  <c r="AV793" i="1"/>
  <c r="AU794" i="1"/>
  <c r="AV794" i="1"/>
  <c r="AU795" i="1"/>
  <c r="AV795" i="1"/>
  <c r="AU796" i="1"/>
  <c r="AV796" i="1"/>
  <c r="AU797" i="1"/>
  <c r="AV797" i="1"/>
  <c r="AU798" i="1"/>
  <c r="AV798" i="1"/>
  <c r="AU799" i="1"/>
  <c r="AV799" i="1"/>
  <c r="AU1970" i="1"/>
  <c r="AV1970" i="1"/>
  <c r="AU1971" i="1"/>
  <c r="AV1971" i="1"/>
  <c r="AU1972" i="1"/>
  <c r="AV1972" i="1"/>
  <c r="AU1973" i="1"/>
  <c r="AV1973" i="1"/>
  <c r="AU1974" i="1"/>
  <c r="AV1974" i="1"/>
  <c r="AU800" i="1"/>
  <c r="AV800" i="1"/>
  <c r="AU801" i="1"/>
  <c r="AV801" i="1"/>
  <c r="AU802" i="1"/>
  <c r="AV802" i="1"/>
  <c r="AU803" i="1"/>
  <c r="AV803" i="1"/>
  <c r="AU804" i="1"/>
  <c r="AV804" i="1"/>
  <c r="AU805" i="1"/>
  <c r="AV805" i="1"/>
  <c r="AU806" i="1"/>
  <c r="AV806" i="1"/>
  <c r="AU807" i="1"/>
  <c r="AV807" i="1"/>
  <c r="AU808" i="1"/>
  <c r="AV808" i="1"/>
  <c r="AU1975" i="1"/>
  <c r="AV1975" i="1"/>
  <c r="AU809" i="1"/>
  <c r="AV809" i="1"/>
  <c r="AU810" i="1"/>
  <c r="AV810" i="1"/>
  <c r="AU811" i="1"/>
  <c r="AV811" i="1"/>
  <c r="AU812" i="1"/>
  <c r="AV812" i="1"/>
  <c r="AU813" i="1"/>
  <c r="AV813" i="1"/>
  <c r="AU814" i="1"/>
  <c r="AV814" i="1"/>
  <c r="AU815" i="1"/>
  <c r="AV815" i="1"/>
  <c r="AU816" i="1"/>
  <c r="AV816" i="1"/>
  <c r="AU1976" i="1"/>
  <c r="AV1976" i="1"/>
  <c r="AU817" i="1"/>
  <c r="AV817" i="1"/>
  <c r="AU818" i="1"/>
  <c r="AV818" i="1"/>
  <c r="AU819" i="1"/>
  <c r="AV819" i="1"/>
  <c r="AU820" i="1"/>
  <c r="AV820" i="1"/>
  <c r="AU821" i="1"/>
  <c r="AV821" i="1"/>
  <c r="AU1977" i="1"/>
  <c r="AV1977" i="1"/>
  <c r="AU822" i="1"/>
  <c r="AV822" i="1"/>
  <c r="AU823" i="1"/>
  <c r="AV823" i="1"/>
  <c r="AU824" i="1"/>
  <c r="AV824" i="1"/>
  <c r="AU825" i="1"/>
  <c r="AV825" i="1"/>
  <c r="AU1978" i="1"/>
  <c r="AV1978" i="1"/>
  <c r="AU826" i="1"/>
  <c r="AV826" i="1"/>
  <c r="AU827" i="1"/>
  <c r="AV827" i="1"/>
  <c r="AU828" i="1"/>
  <c r="AV828" i="1"/>
  <c r="AU829" i="1"/>
  <c r="AV829" i="1"/>
  <c r="AU830" i="1"/>
  <c r="AV830" i="1"/>
  <c r="AU831" i="1"/>
  <c r="AV831" i="1"/>
  <c r="AU1979" i="1"/>
  <c r="AV1979" i="1"/>
  <c r="AU832" i="1"/>
  <c r="AV832" i="1"/>
  <c r="AU1980" i="1"/>
  <c r="AV1980" i="1"/>
  <c r="AU833" i="1"/>
  <c r="AV833" i="1"/>
  <c r="AU834" i="1"/>
  <c r="AV834" i="1"/>
  <c r="AU835" i="1"/>
  <c r="AV835" i="1"/>
  <c r="AU836" i="1"/>
  <c r="AV836" i="1"/>
  <c r="AU837" i="1"/>
  <c r="AV837" i="1"/>
  <c r="AU838" i="1"/>
  <c r="AV838" i="1"/>
  <c r="AU839" i="1"/>
  <c r="AV839" i="1"/>
  <c r="AU840" i="1"/>
  <c r="AV840" i="1"/>
  <c r="AU1981" i="1"/>
  <c r="AV1981" i="1"/>
  <c r="AU841" i="1"/>
  <c r="AV841" i="1"/>
  <c r="AU842" i="1"/>
  <c r="AV842" i="1"/>
  <c r="AU843" i="1"/>
  <c r="AV843" i="1"/>
  <c r="AU844" i="1"/>
  <c r="AV844" i="1"/>
  <c r="AU845" i="1"/>
  <c r="AV845" i="1"/>
  <c r="AU1982" i="1"/>
  <c r="AV1982" i="1"/>
  <c r="AU1983" i="1"/>
  <c r="AV1983" i="1"/>
  <c r="AU846" i="1"/>
  <c r="AV846" i="1"/>
  <c r="AU847" i="1"/>
  <c r="AV847" i="1"/>
  <c r="AU848" i="1"/>
  <c r="AV848" i="1"/>
  <c r="AU849" i="1"/>
  <c r="AV849" i="1"/>
  <c r="AU850" i="1"/>
  <c r="AV850" i="1"/>
  <c r="AU851" i="1"/>
  <c r="AV851" i="1"/>
  <c r="AU852" i="1"/>
  <c r="AV852" i="1"/>
  <c r="AU853" i="1"/>
  <c r="AV853" i="1"/>
  <c r="AU1984" i="1"/>
  <c r="AV1984" i="1"/>
  <c r="AU854" i="1"/>
  <c r="AV854" i="1"/>
  <c r="AU855" i="1"/>
  <c r="AV855" i="1"/>
  <c r="AU856" i="1"/>
  <c r="AV856" i="1"/>
  <c r="AU1985" i="1"/>
  <c r="AV1985" i="1"/>
  <c r="AU857" i="1"/>
  <c r="AV857" i="1"/>
  <c r="AU858" i="1"/>
  <c r="AV858" i="1"/>
  <c r="AU859" i="1"/>
  <c r="AV859" i="1"/>
  <c r="AU860" i="1"/>
  <c r="AV860" i="1"/>
  <c r="AU861" i="1"/>
  <c r="AV861" i="1"/>
  <c r="AU1986" i="1"/>
  <c r="AV1986" i="1"/>
  <c r="AU862" i="1"/>
  <c r="AV862" i="1"/>
  <c r="AU863" i="1"/>
  <c r="AV863" i="1"/>
  <c r="AU864" i="1"/>
  <c r="AV864" i="1"/>
  <c r="AU865" i="1"/>
  <c r="AV865" i="1"/>
  <c r="AU866" i="1"/>
  <c r="AV866" i="1"/>
  <c r="AU867" i="1"/>
  <c r="AV867" i="1"/>
  <c r="AU868" i="1"/>
  <c r="AV868" i="1"/>
  <c r="AU1987" i="1"/>
  <c r="AV1987" i="1"/>
  <c r="AU1988" i="1"/>
  <c r="AV1988" i="1"/>
  <c r="AU869" i="1"/>
  <c r="AV869" i="1"/>
  <c r="AU870" i="1"/>
  <c r="AV870" i="1"/>
  <c r="AU871" i="1"/>
  <c r="AV871" i="1"/>
  <c r="AU872" i="1"/>
  <c r="AV872" i="1"/>
  <c r="AU873" i="1"/>
  <c r="AV873" i="1"/>
  <c r="AU874" i="1"/>
  <c r="AV874" i="1"/>
  <c r="AU875" i="1"/>
  <c r="AV875" i="1"/>
  <c r="AU876" i="1"/>
  <c r="AV876" i="1"/>
  <c r="AU877" i="1"/>
  <c r="AV877" i="1"/>
  <c r="AU878" i="1"/>
  <c r="AV878" i="1"/>
  <c r="AU879" i="1"/>
  <c r="AV879" i="1"/>
  <c r="AU880" i="1"/>
  <c r="AV880" i="1"/>
  <c r="AU881" i="1"/>
  <c r="AV881" i="1"/>
  <c r="AU882" i="1"/>
  <c r="AV882" i="1"/>
  <c r="AU883" i="1"/>
  <c r="AV883" i="1"/>
  <c r="AU884" i="1"/>
  <c r="AV884" i="1"/>
  <c r="AU885" i="1"/>
  <c r="AV885" i="1"/>
  <c r="AU886" i="1"/>
  <c r="AV886" i="1"/>
  <c r="AU887" i="1"/>
  <c r="AV887" i="1"/>
  <c r="AU888" i="1"/>
  <c r="AV888" i="1"/>
  <c r="AU1989" i="1"/>
  <c r="AV1989" i="1"/>
  <c r="AU889" i="1"/>
  <c r="AV889" i="1"/>
  <c r="AU890" i="1"/>
  <c r="AV890" i="1"/>
  <c r="AU891" i="1"/>
  <c r="AV891" i="1"/>
  <c r="AU1990" i="1"/>
  <c r="AV1990" i="1"/>
  <c r="AU892" i="1"/>
  <c r="AV892" i="1"/>
  <c r="AU893" i="1"/>
  <c r="AV893" i="1"/>
  <c r="AU894" i="1"/>
  <c r="AV894" i="1"/>
  <c r="AU1991" i="1"/>
  <c r="AV1991" i="1"/>
  <c r="AU895" i="1"/>
  <c r="AV895" i="1"/>
  <c r="AU1992" i="1"/>
  <c r="AV1992" i="1"/>
  <c r="AU896" i="1"/>
  <c r="AV896" i="1"/>
  <c r="AU897" i="1"/>
  <c r="AV897" i="1"/>
  <c r="AU898" i="1"/>
  <c r="AV898" i="1"/>
  <c r="AU899" i="1"/>
  <c r="AV899" i="1"/>
  <c r="AU900" i="1"/>
  <c r="AV900" i="1"/>
  <c r="AU901" i="1"/>
  <c r="AV901" i="1"/>
  <c r="AU902" i="1"/>
  <c r="AV902" i="1"/>
  <c r="AU903" i="1"/>
  <c r="AV903" i="1"/>
  <c r="AU904" i="1"/>
  <c r="AV904" i="1"/>
  <c r="AU905" i="1"/>
  <c r="AV905" i="1"/>
  <c r="AU906" i="1"/>
  <c r="AV906" i="1"/>
  <c r="AU907" i="1"/>
  <c r="AV907" i="1"/>
  <c r="AU908" i="1"/>
  <c r="AV908" i="1"/>
  <c r="AU909" i="1"/>
  <c r="AV909" i="1"/>
  <c r="AU1993" i="1"/>
  <c r="AV1993" i="1"/>
  <c r="AU910" i="1"/>
  <c r="AV910" i="1"/>
  <c r="AU1994" i="1"/>
  <c r="AV1994" i="1"/>
  <c r="AU1995" i="1"/>
  <c r="AV1995" i="1"/>
  <c r="AU911" i="1"/>
  <c r="AV911" i="1"/>
  <c r="AU912" i="1"/>
  <c r="AV912" i="1"/>
  <c r="AU913" i="1"/>
  <c r="AV913" i="1"/>
  <c r="AU914" i="1"/>
  <c r="AV914" i="1"/>
  <c r="AU915" i="1"/>
  <c r="AV915" i="1"/>
  <c r="AU916" i="1"/>
  <c r="AV916" i="1"/>
  <c r="AU917" i="1"/>
  <c r="AV917" i="1"/>
  <c r="AU918" i="1"/>
  <c r="AV918" i="1"/>
  <c r="AU919" i="1"/>
  <c r="AV919" i="1"/>
  <c r="AU1996" i="1"/>
  <c r="AV1996" i="1"/>
  <c r="AU920" i="1"/>
  <c r="AV920" i="1"/>
  <c r="AU921" i="1"/>
  <c r="AV921" i="1"/>
  <c r="AU922" i="1"/>
  <c r="AV922" i="1"/>
  <c r="AU1997" i="1"/>
  <c r="AV1997" i="1"/>
  <c r="AU923" i="1"/>
  <c r="AV923" i="1"/>
  <c r="AU924" i="1"/>
  <c r="AV924" i="1"/>
  <c r="AU925" i="1"/>
  <c r="AV925" i="1"/>
  <c r="AU926" i="1"/>
  <c r="AV926" i="1"/>
  <c r="AU927" i="1"/>
  <c r="AV927" i="1"/>
  <c r="AU928" i="1"/>
  <c r="AV928" i="1"/>
  <c r="AU929" i="1"/>
  <c r="AV929" i="1"/>
  <c r="AU930" i="1"/>
  <c r="AV930" i="1"/>
  <c r="AU931" i="1"/>
  <c r="AV931" i="1"/>
  <c r="AU932" i="1"/>
  <c r="AV932" i="1"/>
  <c r="AU1998" i="1"/>
  <c r="AV1998" i="1"/>
  <c r="AU933" i="1"/>
  <c r="AV933" i="1"/>
  <c r="AU934" i="1"/>
  <c r="AV934" i="1"/>
  <c r="AU935" i="1"/>
  <c r="AV935" i="1"/>
  <c r="AU1999" i="1"/>
  <c r="AV1999" i="1"/>
  <c r="AU936" i="1"/>
  <c r="AV936" i="1"/>
  <c r="AU937" i="1"/>
  <c r="AV937" i="1"/>
  <c r="AU938" i="1"/>
  <c r="AV938" i="1"/>
  <c r="AU939" i="1"/>
  <c r="AV939" i="1"/>
  <c r="AU940" i="1"/>
  <c r="AV940" i="1"/>
  <c r="AU941" i="1"/>
  <c r="AV941" i="1"/>
  <c r="AU942" i="1"/>
  <c r="AV942" i="1"/>
  <c r="AU943" i="1"/>
  <c r="AV943" i="1"/>
  <c r="AU944" i="1"/>
  <c r="AV944" i="1"/>
  <c r="AU945" i="1"/>
  <c r="AV945" i="1"/>
  <c r="AU946" i="1"/>
  <c r="AV946" i="1"/>
  <c r="AU947" i="1"/>
  <c r="AV947" i="1"/>
  <c r="AU948" i="1"/>
  <c r="AV948" i="1"/>
  <c r="AU949" i="1"/>
  <c r="AV949" i="1"/>
  <c r="AU950" i="1"/>
  <c r="AV950" i="1"/>
  <c r="AU951" i="1"/>
  <c r="AV951" i="1"/>
  <c r="AU952" i="1"/>
  <c r="AV952" i="1"/>
  <c r="AU953" i="1"/>
  <c r="AV953" i="1"/>
  <c r="AU954" i="1"/>
  <c r="AV954" i="1"/>
  <c r="AU955" i="1"/>
  <c r="AV955" i="1"/>
  <c r="AU956" i="1"/>
  <c r="AV956" i="1"/>
  <c r="AU957" i="1"/>
  <c r="AV957" i="1"/>
  <c r="AU958" i="1"/>
  <c r="AV958" i="1"/>
  <c r="AU2000" i="1"/>
  <c r="AV2000" i="1"/>
  <c r="AU959" i="1"/>
  <c r="AV959" i="1"/>
  <c r="AU960" i="1"/>
  <c r="AV960" i="1"/>
  <c r="AU961" i="1"/>
  <c r="AV961" i="1"/>
  <c r="AU962" i="1"/>
  <c r="AV962" i="1"/>
  <c r="AU963" i="1"/>
  <c r="AV963" i="1"/>
  <c r="AU964" i="1"/>
  <c r="AV964" i="1"/>
  <c r="AU965" i="1"/>
  <c r="AV965" i="1"/>
  <c r="AU966" i="1"/>
  <c r="AV966" i="1"/>
  <c r="AU967" i="1"/>
  <c r="AV967" i="1"/>
  <c r="AU968" i="1"/>
  <c r="AV968" i="1"/>
  <c r="AU969" i="1"/>
  <c r="AV969" i="1"/>
  <c r="AU970" i="1"/>
  <c r="AV970" i="1"/>
  <c r="AU971" i="1"/>
  <c r="AV971" i="1"/>
  <c r="AU972" i="1"/>
  <c r="AV972" i="1"/>
  <c r="AU973" i="1"/>
  <c r="AV973" i="1"/>
  <c r="AU974" i="1"/>
  <c r="AV974" i="1"/>
  <c r="AU975" i="1"/>
  <c r="AV975" i="1"/>
  <c r="AU976" i="1"/>
  <c r="AV976" i="1"/>
  <c r="AU977" i="1"/>
  <c r="AV977" i="1"/>
  <c r="AU978" i="1"/>
  <c r="AV978" i="1"/>
  <c r="AU979" i="1"/>
  <c r="AV979" i="1"/>
  <c r="AU980" i="1"/>
  <c r="AV980" i="1"/>
  <c r="AU981" i="1"/>
  <c r="AV981" i="1"/>
  <c r="AU982" i="1"/>
  <c r="AV982" i="1"/>
  <c r="AU2001" i="1"/>
  <c r="AV2001" i="1"/>
  <c r="AU2002" i="1"/>
  <c r="AV2002" i="1"/>
  <c r="AU983" i="1"/>
  <c r="AV983" i="1"/>
  <c r="AU984" i="1"/>
  <c r="AV984" i="1"/>
  <c r="AU985" i="1"/>
  <c r="AV985" i="1"/>
  <c r="AU2003" i="1"/>
  <c r="AV2003" i="1"/>
  <c r="AU986" i="1"/>
  <c r="AV986" i="1"/>
  <c r="AU2004" i="1"/>
  <c r="AV2004" i="1"/>
  <c r="AU987" i="1"/>
  <c r="AV987" i="1"/>
  <c r="AU988" i="1"/>
  <c r="AV988" i="1"/>
  <c r="AU989" i="1"/>
  <c r="AV989" i="1"/>
  <c r="AU990" i="1"/>
  <c r="AV990" i="1"/>
  <c r="AU991" i="1"/>
  <c r="AV991" i="1"/>
  <c r="AU992" i="1"/>
  <c r="AV992" i="1"/>
  <c r="AU993" i="1"/>
  <c r="AV993" i="1"/>
  <c r="AU994" i="1"/>
  <c r="AV994" i="1"/>
  <c r="AU995" i="1"/>
  <c r="AV995" i="1"/>
  <c r="AU2005" i="1"/>
  <c r="AV2005" i="1"/>
  <c r="AU996" i="1"/>
  <c r="AV996" i="1"/>
  <c r="AU997" i="1"/>
  <c r="AV997" i="1"/>
  <c r="AU998" i="1"/>
  <c r="AV998" i="1"/>
  <c r="AU999" i="1"/>
  <c r="AV999" i="1"/>
  <c r="AU1000" i="1"/>
  <c r="AV1000" i="1"/>
  <c r="AU1001" i="1"/>
  <c r="AV1001" i="1"/>
  <c r="AU2006" i="1"/>
  <c r="AV2006" i="1"/>
  <c r="AU2007" i="1"/>
  <c r="AV2007" i="1"/>
  <c r="AU1002" i="1"/>
  <c r="AV1002" i="1"/>
  <c r="AU1003" i="1"/>
  <c r="AV1003" i="1"/>
  <c r="AU1004" i="1"/>
  <c r="AV1004" i="1"/>
  <c r="AU1005" i="1"/>
  <c r="AV1005" i="1"/>
  <c r="AU1006" i="1"/>
  <c r="AV1006" i="1"/>
  <c r="AU1007" i="1"/>
  <c r="AV1007" i="1"/>
  <c r="AU1008" i="1"/>
  <c r="AV1008" i="1"/>
  <c r="AU1009" i="1"/>
  <c r="AV1009" i="1"/>
  <c r="AU2008" i="1"/>
  <c r="AV2008" i="1"/>
  <c r="AU1010" i="1"/>
  <c r="AV1010" i="1"/>
  <c r="AU2009" i="1"/>
  <c r="AV2009" i="1"/>
  <c r="AU1011" i="1"/>
  <c r="AV1011" i="1"/>
  <c r="AU1012" i="1"/>
  <c r="AV1012" i="1"/>
  <c r="AU1013" i="1"/>
  <c r="AV1013" i="1"/>
  <c r="AU1014" i="1"/>
  <c r="AV1014" i="1"/>
  <c r="AU1015" i="1"/>
  <c r="AV1015" i="1"/>
  <c r="AU1016" i="1"/>
  <c r="AV1016" i="1"/>
  <c r="AU1017" i="1"/>
  <c r="AV1017" i="1"/>
  <c r="AU1018" i="1"/>
  <c r="AV1018" i="1"/>
  <c r="AU1019" i="1"/>
  <c r="AV1019" i="1"/>
  <c r="AU1020" i="1"/>
  <c r="AV1020" i="1"/>
  <c r="AU1021" i="1"/>
  <c r="AV1021" i="1"/>
  <c r="AU1022" i="1"/>
  <c r="AV1022" i="1"/>
  <c r="AU1023" i="1"/>
  <c r="AV1023" i="1"/>
  <c r="AU1024" i="1"/>
  <c r="AV1024" i="1"/>
  <c r="AU1025" i="1"/>
  <c r="AV1025" i="1"/>
  <c r="AU1026" i="1"/>
  <c r="AV1026" i="1"/>
  <c r="AU1027" i="1"/>
  <c r="AV1027" i="1"/>
  <c r="AU1028" i="1"/>
  <c r="AV1028" i="1"/>
  <c r="AU1029" i="1"/>
  <c r="AV1029" i="1"/>
  <c r="AU1030" i="1"/>
  <c r="AV1030" i="1"/>
  <c r="AU1031" i="1"/>
  <c r="AV1031" i="1"/>
  <c r="AU1032" i="1"/>
  <c r="AV1032" i="1"/>
  <c r="AU1033" i="1"/>
  <c r="AV1033" i="1"/>
  <c r="AU1034" i="1"/>
  <c r="AV1034" i="1"/>
  <c r="AU1035" i="1"/>
  <c r="AV1035" i="1"/>
  <c r="AU1036" i="1"/>
  <c r="AV1036" i="1"/>
  <c r="AU1037" i="1"/>
  <c r="AV1037" i="1"/>
  <c r="AU1038" i="1"/>
  <c r="AV1038" i="1"/>
  <c r="AU2010" i="1"/>
  <c r="AV2010" i="1"/>
  <c r="AU1039" i="1"/>
  <c r="AV1039" i="1"/>
  <c r="AU1040" i="1"/>
  <c r="AV1040" i="1"/>
  <c r="AU1041" i="1"/>
  <c r="AV1041" i="1"/>
  <c r="AU1042" i="1"/>
  <c r="AV1042" i="1"/>
  <c r="AU1043" i="1"/>
  <c r="AV1043" i="1"/>
  <c r="AU1044" i="1"/>
  <c r="AV1044" i="1"/>
  <c r="AU1045" i="1"/>
  <c r="AV1045" i="1"/>
  <c r="AU1046" i="1"/>
  <c r="AV1046" i="1"/>
  <c r="AU1047" i="1"/>
  <c r="AV1047" i="1"/>
  <c r="AU2011" i="1"/>
  <c r="AV2011" i="1"/>
  <c r="AU1048" i="1"/>
  <c r="AV1048" i="1"/>
  <c r="AU1049" i="1"/>
  <c r="AV1049" i="1"/>
  <c r="AU1050" i="1"/>
  <c r="AV1050" i="1"/>
  <c r="AU1051" i="1"/>
  <c r="AV1051" i="1"/>
  <c r="AU1052" i="1"/>
  <c r="AV1052" i="1"/>
  <c r="AU1053" i="1"/>
  <c r="AV1053" i="1"/>
  <c r="AU1054" i="1"/>
  <c r="AV1054" i="1"/>
  <c r="AU1055" i="1"/>
  <c r="AV1055" i="1"/>
  <c r="AU1056" i="1"/>
  <c r="AV1056" i="1"/>
  <c r="AU1057" i="1"/>
  <c r="AV1057" i="1"/>
  <c r="AU1058" i="1"/>
  <c r="AV1058" i="1"/>
  <c r="AU1059" i="1"/>
  <c r="AV1059" i="1"/>
  <c r="AU1060" i="1"/>
  <c r="AV1060" i="1"/>
  <c r="AU1061" i="1"/>
  <c r="AV1061" i="1"/>
  <c r="AU1062" i="1"/>
  <c r="AV1062" i="1"/>
  <c r="AU1063" i="1"/>
  <c r="AV1063" i="1"/>
  <c r="AU1064" i="1"/>
  <c r="AV1064" i="1"/>
  <c r="AU1065" i="1"/>
  <c r="AV1065" i="1"/>
  <c r="AU2012" i="1"/>
  <c r="AV2012" i="1"/>
  <c r="AU1066" i="1"/>
  <c r="AV1066" i="1"/>
  <c r="AU1067" i="1"/>
  <c r="AV1067" i="1"/>
  <c r="AU1068" i="1"/>
  <c r="AV1068" i="1"/>
  <c r="AU1069" i="1"/>
  <c r="AV1069" i="1"/>
  <c r="AU2013" i="1"/>
  <c r="AV2013" i="1"/>
  <c r="AU1070" i="1"/>
  <c r="AV1070" i="1"/>
  <c r="AU2014" i="1"/>
  <c r="AV2014" i="1"/>
  <c r="AU1071" i="1"/>
  <c r="AV1071" i="1"/>
  <c r="AU1072" i="1"/>
  <c r="AV1072" i="1"/>
  <c r="AU2015" i="1"/>
  <c r="AV2015" i="1"/>
  <c r="AU1073" i="1"/>
  <c r="AV1073" i="1"/>
  <c r="AU1074" i="1"/>
  <c r="AV1074" i="1"/>
  <c r="AU1075" i="1"/>
  <c r="AV1075" i="1"/>
  <c r="AU1076" i="1"/>
  <c r="AV1076" i="1"/>
  <c r="AU1077" i="1"/>
  <c r="AV1077" i="1"/>
  <c r="AU1078" i="1"/>
  <c r="AV1078" i="1"/>
  <c r="AU1079" i="1"/>
  <c r="AV1079" i="1"/>
  <c r="AU1080" i="1"/>
  <c r="AV1080" i="1"/>
  <c r="AU1081" i="1"/>
  <c r="AV1081" i="1"/>
  <c r="AU1082" i="1"/>
  <c r="AV1082" i="1"/>
  <c r="AU1083" i="1"/>
  <c r="AV1083" i="1"/>
  <c r="AU1084" i="1"/>
  <c r="AV1084" i="1"/>
  <c r="AU1085" i="1"/>
  <c r="AV1085" i="1"/>
  <c r="AU1086" i="1"/>
  <c r="AV1086" i="1"/>
  <c r="AU1087" i="1"/>
  <c r="AV1087" i="1"/>
  <c r="AU1088" i="1"/>
  <c r="AV1088" i="1"/>
  <c r="AU1089" i="1"/>
  <c r="AV1089" i="1"/>
  <c r="AU1090" i="1"/>
  <c r="AV1090" i="1"/>
  <c r="AU1091" i="1"/>
  <c r="AV1091" i="1"/>
  <c r="AU1092" i="1"/>
  <c r="AV1092" i="1"/>
  <c r="AU1093" i="1"/>
  <c r="AV1093" i="1"/>
  <c r="AU2016" i="1"/>
  <c r="AV2016" i="1"/>
  <c r="AU1094" i="1"/>
  <c r="AV1094" i="1"/>
  <c r="AU1095" i="1"/>
  <c r="AV1095" i="1"/>
  <c r="AU1096" i="1"/>
  <c r="AV1096" i="1"/>
  <c r="AU1097" i="1"/>
  <c r="AV1097" i="1"/>
  <c r="AU1098" i="1"/>
  <c r="AV1098" i="1"/>
  <c r="AU1099" i="1"/>
  <c r="AV1099" i="1"/>
  <c r="AU1100" i="1"/>
  <c r="AV1100" i="1"/>
  <c r="AU1101" i="1"/>
  <c r="AV1101" i="1"/>
  <c r="AU1102" i="1"/>
  <c r="AV1102" i="1"/>
  <c r="AU1103" i="1"/>
  <c r="AV1103" i="1"/>
  <c r="AU1104" i="1"/>
  <c r="AV1104" i="1"/>
  <c r="AU1105" i="1"/>
  <c r="AV1105" i="1"/>
  <c r="AU1106" i="1"/>
  <c r="AV1106" i="1"/>
  <c r="AU1107" i="1"/>
  <c r="AV1107" i="1"/>
  <c r="AU1108" i="1"/>
  <c r="AV1108" i="1"/>
  <c r="AU2017" i="1"/>
  <c r="AV2017" i="1"/>
  <c r="AU1109" i="1"/>
  <c r="AV1109" i="1"/>
  <c r="AU1110" i="1"/>
  <c r="AV1110" i="1"/>
  <c r="AU1111" i="1"/>
  <c r="AV1111" i="1"/>
  <c r="AU1112" i="1"/>
  <c r="AV1112" i="1"/>
  <c r="AU2018" i="1"/>
  <c r="AV2018" i="1"/>
  <c r="AU1113" i="1"/>
  <c r="AV1113" i="1"/>
  <c r="AU1114" i="1"/>
  <c r="AV1114" i="1"/>
  <c r="AU1115" i="1"/>
  <c r="AV1115" i="1"/>
  <c r="AU2019" i="1"/>
  <c r="AV2019" i="1"/>
  <c r="AU1116" i="1"/>
  <c r="AV1116" i="1"/>
  <c r="AU1117" i="1"/>
  <c r="AV1117" i="1"/>
  <c r="AU1118" i="1"/>
  <c r="AV1118" i="1"/>
  <c r="AU1119" i="1"/>
  <c r="AV1119" i="1"/>
  <c r="AU1120" i="1"/>
  <c r="AV1120" i="1"/>
  <c r="AU2020" i="1"/>
  <c r="AV2020" i="1"/>
  <c r="AU1121" i="1"/>
  <c r="AV1121" i="1"/>
  <c r="AU1122" i="1"/>
  <c r="AV1122" i="1"/>
  <c r="AU1123" i="1"/>
  <c r="AV1123" i="1"/>
  <c r="AU1124" i="1"/>
  <c r="AV1124" i="1"/>
  <c r="AU1125" i="1"/>
  <c r="AV1125" i="1"/>
  <c r="AU1126" i="1"/>
  <c r="AV1126" i="1"/>
  <c r="AU1127" i="1"/>
  <c r="AV1127" i="1"/>
  <c r="AU1128" i="1"/>
  <c r="AV1128" i="1"/>
  <c r="AU1129" i="1"/>
  <c r="AV1129" i="1"/>
  <c r="AU1130" i="1"/>
  <c r="AV1130" i="1"/>
  <c r="AU2021" i="1"/>
  <c r="AV2021" i="1"/>
  <c r="AU1131" i="1"/>
  <c r="AV1131" i="1"/>
  <c r="AU1132" i="1"/>
  <c r="AV1132" i="1"/>
  <c r="AU1133" i="1"/>
  <c r="AV1133" i="1"/>
  <c r="AU2022" i="1"/>
  <c r="AV2022" i="1"/>
  <c r="AU1134" i="1"/>
  <c r="AV1134" i="1"/>
  <c r="AU1135" i="1"/>
  <c r="AV1135" i="1"/>
  <c r="AU1136" i="1"/>
  <c r="AV1136" i="1"/>
  <c r="AU1137" i="1"/>
  <c r="AV1137" i="1"/>
  <c r="AU1138" i="1"/>
  <c r="AV1138" i="1"/>
  <c r="AU1139" i="1"/>
  <c r="AV1139" i="1"/>
  <c r="AU1140" i="1"/>
  <c r="AV1140" i="1"/>
  <c r="AU1141" i="1"/>
  <c r="AV1141" i="1"/>
  <c r="AU1142" i="1"/>
  <c r="AV1142" i="1"/>
  <c r="AU1143" i="1"/>
  <c r="AV1143" i="1"/>
  <c r="AU1144" i="1"/>
  <c r="AV1144" i="1"/>
  <c r="AU1145" i="1"/>
  <c r="AV1145" i="1"/>
  <c r="AU1146" i="1"/>
  <c r="AV1146" i="1"/>
  <c r="AU1147" i="1"/>
  <c r="AV1147" i="1"/>
  <c r="AU1148" i="1"/>
  <c r="AV1148" i="1"/>
  <c r="AU1149" i="1"/>
  <c r="AV1149" i="1"/>
  <c r="AU1150" i="1"/>
  <c r="AV1150" i="1"/>
  <c r="AU1151" i="1"/>
  <c r="AV1151" i="1"/>
  <c r="AU1152" i="1"/>
  <c r="AV1152" i="1"/>
  <c r="AU1153" i="1"/>
  <c r="AV1153" i="1"/>
  <c r="AU1154" i="1"/>
  <c r="AV1154" i="1"/>
  <c r="AU2023" i="1"/>
  <c r="AV2023" i="1"/>
  <c r="AU1155" i="1"/>
  <c r="AV1155" i="1"/>
  <c r="AU1156" i="1"/>
  <c r="AV1156" i="1"/>
  <c r="AU1157" i="1"/>
  <c r="AV1157" i="1"/>
  <c r="AU1158" i="1"/>
  <c r="AV1158" i="1"/>
  <c r="AU1159" i="1"/>
  <c r="AV1159" i="1"/>
  <c r="AU1160" i="1"/>
  <c r="AV1160" i="1"/>
  <c r="AU1161" i="1"/>
  <c r="AV1161" i="1"/>
  <c r="AU1162" i="1"/>
  <c r="AV1162" i="1"/>
  <c r="AU1163" i="1"/>
  <c r="AV1163" i="1"/>
  <c r="AU1164" i="1"/>
  <c r="AV1164" i="1"/>
  <c r="AU1165" i="1"/>
  <c r="AV1165" i="1"/>
  <c r="AU1166" i="1"/>
  <c r="AV1166" i="1"/>
  <c r="AU2024" i="1"/>
  <c r="AV2024" i="1"/>
  <c r="AU1167" i="1"/>
  <c r="AV1167" i="1"/>
  <c r="AU2025" i="1"/>
  <c r="AV2025" i="1"/>
  <c r="AU1168" i="1"/>
  <c r="AV1168" i="1"/>
  <c r="AU1169" i="1"/>
  <c r="AV1169" i="1"/>
  <c r="AU1170" i="1"/>
  <c r="AV1170" i="1"/>
  <c r="AU1171" i="1"/>
  <c r="AV1171" i="1"/>
  <c r="AU1172" i="1"/>
  <c r="AV1172" i="1"/>
  <c r="AU1173" i="1"/>
  <c r="AV1173" i="1"/>
  <c r="AU1174" i="1"/>
  <c r="AV1174" i="1"/>
  <c r="AU1175" i="1"/>
  <c r="AV1175" i="1"/>
  <c r="AU1176" i="1"/>
  <c r="AV1176" i="1"/>
  <c r="AU1177" i="1"/>
  <c r="AV1177" i="1"/>
  <c r="AU1178" i="1"/>
  <c r="AV1178" i="1"/>
  <c r="AU1179" i="1"/>
  <c r="AV1179" i="1"/>
  <c r="AU1180" i="1"/>
  <c r="AV1180" i="1"/>
  <c r="AU1181" i="1"/>
  <c r="AV1181" i="1"/>
  <c r="AU1182" i="1"/>
  <c r="AV1182" i="1"/>
  <c r="AU1183" i="1"/>
  <c r="AV1183" i="1"/>
  <c r="AU1184" i="1"/>
  <c r="AV1184" i="1"/>
  <c r="AU2026" i="1"/>
  <c r="AV2026" i="1"/>
  <c r="AU1185" i="1"/>
  <c r="AV1185" i="1"/>
  <c r="AU1186" i="1"/>
  <c r="AV1186" i="1"/>
  <c r="AU2027" i="1"/>
  <c r="AV2027" i="1"/>
  <c r="AU1187" i="1"/>
  <c r="AV1187" i="1"/>
  <c r="AU2028" i="1"/>
  <c r="AV2028" i="1"/>
  <c r="AU1188" i="1"/>
  <c r="AV1188" i="1"/>
  <c r="AU1189" i="1"/>
  <c r="AV1189" i="1"/>
  <c r="AU1190" i="1"/>
  <c r="AV1190" i="1"/>
  <c r="AU1191" i="1"/>
  <c r="AV1191" i="1"/>
  <c r="AU1192" i="1"/>
  <c r="AV1192" i="1"/>
  <c r="AU1193" i="1"/>
  <c r="AV1193" i="1"/>
  <c r="AU1194" i="1"/>
  <c r="AV1194" i="1"/>
  <c r="AU1195" i="1"/>
  <c r="AV1195" i="1"/>
  <c r="AU1196" i="1"/>
  <c r="AV1196" i="1"/>
  <c r="AU1197" i="1"/>
  <c r="AV1197" i="1"/>
  <c r="AU1198" i="1"/>
  <c r="AV1198" i="1"/>
  <c r="AU1199" i="1"/>
  <c r="AV1199" i="1"/>
  <c r="AU1200" i="1"/>
  <c r="AV1200" i="1"/>
  <c r="AU1201" i="1"/>
  <c r="AV1201" i="1"/>
  <c r="AU1202" i="1"/>
  <c r="AV1202" i="1"/>
  <c r="AU1203" i="1"/>
  <c r="AV1203" i="1"/>
  <c r="AU1204" i="1"/>
  <c r="AV1204" i="1"/>
  <c r="AU1205" i="1"/>
  <c r="AV1205" i="1"/>
  <c r="AU1206" i="1"/>
  <c r="AV1206" i="1"/>
  <c r="AU1207" i="1"/>
  <c r="AV1207" i="1"/>
  <c r="AU1208" i="1"/>
  <c r="AV1208" i="1"/>
  <c r="AU1209" i="1"/>
  <c r="AV1209" i="1"/>
  <c r="AU1210" i="1"/>
  <c r="AV1210" i="1"/>
  <c r="AU1211" i="1"/>
  <c r="AV1211" i="1"/>
  <c r="AU1212" i="1"/>
  <c r="AV1212" i="1"/>
  <c r="AU1213" i="1"/>
  <c r="AV1213" i="1"/>
  <c r="AU1214" i="1"/>
  <c r="AV1214" i="1"/>
  <c r="AU1215" i="1"/>
  <c r="AV1215" i="1"/>
  <c r="AU1216" i="1"/>
  <c r="AV1216" i="1"/>
  <c r="AU1217" i="1"/>
  <c r="AV1217" i="1"/>
  <c r="AU1218" i="1"/>
  <c r="AV1218" i="1"/>
  <c r="AU1219" i="1"/>
  <c r="AV1219" i="1"/>
  <c r="AU1220" i="1"/>
  <c r="AV1220" i="1"/>
  <c r="AU1221" i="1"/>
  <c r="AV1221" i="1"/>
  <c r="AU1222" i="1"/>
  <c r="AV1222" i="1"/>
  <c r="AU2029" i="1"/>
  <c r="AV2029" i="1"/>
  <c r="AU1223" i="1"/>
  <c r="AV1223" i="1"/>
  <c r="AU1224" i="1"/>
  <c r="AV1224" i="1"/>
  <c r="AU2030" i="1"/>
  <c r="AV2030" i="1"/>
  <c r="AU1225" i="1"/>
  <c r="AV1225" i="1"/>
  <c r="AU1226" i="1"/>
  <c r="AV1226" i="1"/>
  <c r="AU1227" i="1"/>
  <c r="AV1227" i="1"/>
  <c r="AU1228" i="1"/>
  <c r="AV1228" i="1"/>
  <c r="AU1229" i="1"/>
  <c r="AV1229" i="1"/>
  <c r="AU1230" i="1"/>
  <c r="AV1230" i="1"/>
  <c r="AU1231" i="1"/>
  <c r="AV1231" i="1"/>
  <c r="AU1232" i="1"/>
  <c r="AV1232" i="1"/>
  <c r="AU1233" i="1"/>
  <c r="AV1233" i="1"/>
  <c r="AU1234" i="1"/>
  <c r="AV1234" i="1"/>
  <c r="AU1235" i="1"/>
  <c r="AV1235" i="1"/>
  <c r="AU1236" i="1"/>
  <c r="AV1236" i="1"/>
  <c r="AU1237" i="1"/>
  <c r="AV1237" i="1"/>
  <c r="AU1238" i="1"/>
  <c r="AV1238" i="1"/>
  <c r="AU1239" i="1"/>
  <c r="AV1239" i="1"/>
  <c r="AU1240" i="1"/>
  <c r="AV1240" i="1"/>
  <c r="AU1241" i="1"/>
  <c r="AV1241" i="1"/>
  <c r="AU1242" i="1"/>
  <c r="AV1242" i="1"/>
  <c r="AU1243" i="1"/>
  <c r="AV1243" i="1"/>
  <c r="AU1244" i="1"/>
  <c r="AV1244" i="1"/>
  <c r="AU1245" i="1"/>
  <c r="AV1245" i="1"/>
  <c r="AU1246" i="1"/>
  <c r="AV1246" i="1"/>
  <c r="AU2031" i="1"/>
  <c r="AV2031" i="1"/>
  <c r="AU1247" i="1"/>
  <c r="AV1247" i="1"/>
  <c r="AU1248" i="1"/>
  <c r="AV1248" i="1"/>
  <c r="AU1249" i="1"/>
  <c r="AV1249" i="1"/>
  <c r="AU1250" i="1"/>
  <c r="AV1250" i="1"/>
  <c r="AU1251" i="1"/>
  <c r="AV1251" i="1"/>
  <c r="AU1252" i="1"/>
  <c r="AV1252" i="1"/>
  <c r="AU1253" i="1"/>
  <c r="AV1253" i="1"/>
  <c r="AU1254" i="1"/>
  <c r="AV1254" i="1"/>
  <c r="AU1255" i="1"/>
  <c r="AV1255" i="1"/>
  <c r="AU1256" i="1"/>
  <c r="AV1256" i="1"/>
  <c r="AU1257" i="1"/>
  <c r="AV1257" i="1"/>
  <c r="AU1258" i="1"/>
  <c r="AV1258" i="1"/>
  <c r="AU1259" i="1"/>
  <c r="AV1259" i="1"/>
  <c r="AU1260" i="1"/>
  <c r="AV1260" i="1"/>
  <c r="AU1261" i="1"/>
  <c r="AV1261" i="1"/>
  <c r="AU1262" i="1"/>
  <c r="AV1262" i="1"/>
  <c r="AU1263" i="1"/>
  <c r="AV1263" i="1"/>
  <c r="AU1264" i="1"/>
  <c r="AV1264" i="1"/>
  <c r="AU1265" i="1"/>
  <c r="AV1265" i="1"/>
  <c r="AU1266" i="1"/>
  <c r="AV1266" i="1"/>
  <c r="AU1267" i="1"/>
  <c r="AV1267" i="1"/>
  <c r="AU1268" i="1"/>
  <c r="AV1268" i="1"/>
  <c r="AU1269" i="1"/>
  <c r="AV1269" i="1"/>
  <c r="AU1270" i="1"/>
  <c r="AV1270" i="1"/>
  <c r="AU1271" i="1"/>
  <c r="AV1271" i="1"/>
  <c r="AU1272" i="1"/>
  <c r="AV1272" i="1"/>
  <c r="AU1273" i="1"/>
  <c r="AV1273" i="1"/>
  <c r="AU2032" i="1"/>
  <c r="AV2032" i="1"/>
  <c r="AU2033" i="1"/>
  <c r="AV2033" i="1"/>
  <c r="AU1274" i="1"/>
  <c r="AV1274" i="1"/>
  <c r="AU1275" i="1"/>
  <c r="AV1275" i="1"/>
  <c r="AU1276" i="1"/>
  <c r="AV1276" i="1"/>
  <c r="AU1277" i="1"/>
  <c r="AV1277" i="1"/>
  <c r="AU1278" i="1"/>
  <c r="AV1278" i="1"/>
  <c r="AU1279" i="1"/>
  <c r="AV1279" i="1"/>
  <c r="AU2034" i="1"/>
  <c r="AV2034" i="1"/>
  <c r="AU1280" i="1"/>
  <c r="AV1280" i="1"/>
  <c r="AU1281" i="1"/>
  <c r="AV1281" i="1"/>
  <c r="AU1282" i="1"/>
  <c r="AV1282" i="1"/>
  <c r="AU1283" i="1"/>
  <c r="AV1283" i="1"/>
  <c r="AU1284" i="1"/>
  <c r="AV1284" i="1"/>
  <c r="AU1285" i="1"/>
  <c r="AV1285" i="1"/>
  <c r="AU1286" i="1"/>
  <c r="AV1286" i="1"/>
  <c r="AU1287" i="1"/>
  <c r="AV1287" i="1"/>
  <c r="AU1288" i="1"/>
  <c r="AV1288" i="1"/>
  <c r="AU1289" i="1"/>
  <c r="AV1289" i="1"/>
  <c r="AU1290" i="1"/>
  <c r="AV1290" i="1"/>
  <c r="AU1291" i="1"/>
  <c r="AV1291" i="1"/>
  <c r="AU1292" i="1"/>
  <c r="AV1292" i="1"/>
  <c r="AU1293" i="1"/>
  <c r="AV1293" i="1"/>
  <c r="AU2035" i="1"/>
  <c r="AV2035" i="1"/>
  <c r="AU1294" i="1"/>
  <c r="AV1294" i="1"/>
  <c r="AU1295" i="1"/>
  <c r="AV1295" i="1"/>
  <c r="AU1296" i="1"/>
  <c r="AV1296" i="1"/>
  <c r="AU1297" i="1"/>
  <c r="AV1297" i="1"/>
  <c r="AU1298" i="1"/>
  <c r="AV1298" i="1"/>
  <c r="AU2036" i="1"/>
  <c r="AV2036" i="1"/>
  <c r="AU1299" i="1"/>
  <c r="AV1299" i="1"/>
  <c r="AU1300" i="1"/>
  <c r="AV1300" i="1"/>
  <c r="AU1301" i="1"/>
  <c r="AV1301" i="1"/>
  <c r="AU1302" i="1"/>
  <c r="AV1302" i="1"/>
  <c r="AU1303" i="1"/>
  <c r="AV1303" i="1"/>
  <c r="AU1304" i="1"/>
  <c r="AV1304" i="1"/>
  <c r="AU1305" i="1"/>
  <c r="AV1305" i="1"/>
  <c r="AU1306" i="1"/>
  <c r="AV1306" i="1"/>
  <c r="AU1307" i="1"/>
  <c r="AV1307" i="1"/>
  <c r="AU1308" i="1"/>
  <c r="AV1308" i="1"/>
  <c r="AU1309" i="1"/>
  <c r="AV1309" i="1"/>
  <c r="AU1310" i="1"/>
  <c r="AV1310" i="1"/>
  <c r="AU1311" i="1"/>
  <c r="AV1311" i="1"/>
  <c r="AU1312" i="1"/>
  <c r="AV1312" i="1"/>
  <c r="AU1313" i="1"/>
  <c r="AV1313" i="1"/>
  <c r="AU1314" i="1"/>
  <c r="AV1314" i="1"/>
  <c r="AU1315" i="1"/>
  <c r="AV1315" i="1"/>
  <c r="AU1316" i="1"/>
  <c r="AV1316" i="1"/>
  <c r="AU1317" i="1"/>
  <c r="AV1317" i="1"/>
  <c r="AU1318" i="1"/>
  <c r="AV1318" i="1"/>
  <c r="AU1319" i="1"/>
  <c r="AV1319" i="1"/>
  <c r="AU1320" i="1"/>
  <c r="AV1320" i="1"/>
  <c r="AU1321" i="1"/>
  <c r="AV1321" i="1"/>
  <c r="AU1322" i="1"/>
  <c r="AV1322" i="1"/>
  <c r="AU1323" i="1"/>
  <c r="AV1323" i="1"/>
  <c r="AU1324" i="1"/>
  <c r="AV1324" i="1"/>
  <c r="AU1325" i="1"/>
  <c r="AV1325" i="1"/>
  <c r="AU2037" i="1"/>
  <c r="AV2037" i="1"/>
  <c r="AU1326" i="1"/>
  <c r="AV1326" i="1"/>
  <c r="AU1327" i="1"/>
  <c r="AV1327" i="1"/>
  <c r="AU1328" i="1"/>
  <c r="AV1328" i="1"/>
  <c r="AU1329" i="1"/>
  <c r="AV1329" i="1"/>
  <c r="AU2038" i="1"/>
  <c r="AV2038" i="1"/>
  <c r="AU1330" i="1"/>
  <c r="AV1330" i="1"/>
  <c r="AU1331" i="1"/>
  <c r="AV1331" i="1"/>
  <c r="AU1332" i="1"/>
  <c r="AV1332" i="1"/>
  <c r="AU1333" i="1"/>
  <c r="AV1333" i="1"/>
  <c r="AU2039" i="1"/>
  <c r="AV2039" i="1"/>
  <c r="AU1334" i="1"/>
  <c r="AV1334" i="1"/>
  <c r="AU1335" i="1"/>
  <c r="AV1335" i="1"/>
  <c r="AU1336" i="1"/>
  <c r="AV1336" i="1"/>
  <c r="AU1337" i="1"/>
  <c r="AV1337" i="1"/>
  <c r="AU1338" i="1"/>
  <c r="AV1338" i="1"/>
  <c r="AU1339" i="1"/>
  <c r="AV1339" i="1"/>
  <c r="AU1340" i="1"/>
  <c r="AV1340" i="1"/>
  <c r="AU1341" i="1"/>
  <c r="AV1341" i="1"/>
  <c r="AU1342" i="1"/>
  <c r="AV1342" i="1"/>
  <c r="AU1343" i="1"/>
  <c r="AV1343" i="1"/>
  <c r="AU1344" i="1"/>
  <c r="AV1344" i="1"/>
  <c r="AU1345" i="1"/>
  <c r="AV1345" i="1"/>
  <c r="AU2040" i="1"/>
  <c r="AV2040" i="1"/>
  <c r="AU1346" i="1"/>
  <c r="AV1346" i="1"/>
  <c r="AU1347" i="1"/>
  <c r="AV1347" i="1"/>
  <c r="AU2041" i="1"/>
  <c r="AV2041" i="1"/>
  <c r="AU1348" i="1"/>
  <c r="AV1348" i="1"/>
  <c r="AU1349" i="1"/>
  <c r="AV1349" i="1"/>
  <c r="AU1350" i="1"/>
  <c r="AV1350" i="1"/>
  <c r="AU1351" i="1"/>
  <c r="AV1351" i="1"/>
  <c r="AU1352" i="1"/>
  <c r="AV1352" i="1"/>
  <c r="AU1353" i="1"/>
  <c r="AV1353" i="1"/>
  <c r="AU1354" i="1"/>
  <c r="AV1354" i="1"/>
  <c r="AU1355" i="1"/>
  <c r="AV1355" i="1"/>
  <c r="AU1356" i="1"/>
  <c r="AV1356" i="1"/>
  <c r="AU1357" i="1"/>
  <c r="AV1357" i="1"/>
  <c r="AU1358" i="1"/>
  <c r="AV1358" i="1"/>
  <c r="AU1359" i="1"/>
  <c r="AV1359" i="1"/>
  <c r="AU1360" i="1"/>
  <c r="AV1360" i="1"/>
  <c r="AU1361" i="1"/>
  <c r="AV1361" i="1"/>
  <c r="AU1362" i="1"/>
  <c r="AV1362" i="1"/>
  <c r="AU1363" i="1"/>
  <c r="AV1363" i="1"/>
  <c r="AU1364" i="1"/>
  <c r="AV1364" i="1"/>
  <c r="AU1365" i="1"/>
  <c r="AV1365" i="1"/>
  <c r="AU1366" i="1"/>
  <c r="AV1366" i="1"/>
  <c r="AU1367" i="1"/>
  <c r="AV1367" i="1"/>
  <c r="AU1368" i="1"/>
  <c r="AV1368" i="1"/>
  <c r="AU1369" i="1"/>
  <c r="AV1369" i="1"/>
  <c r="AU1370" i="1"/>
  <c r="AV1370" i="1"/>
  <c r="AU1371" i="1"/>
  <c r="AV1371" i="1"/>
  <c r="AU1372" i="1"/>
  <c r="AV1372" i="1"/>
  <c r="AU1373" i="1"/>
  <c r="AV1373" i="1"/>
  <c r="AU1374" i="1"/>
  <c r="AV1374" i="1"/>
  <c r="AU1375" i="1"/>
  <c r="AV1375" i="1"/>
  <c r="AU1376" i="1"/>
  <c r="AV1376" i="1"/>
  <c r="AU1377" i="1"/>
  <c r="AV1377" i="1"/>
  <c r="AU1378" i="1"/>
  <c r="AV1378" i="1"/>
  <c r="AU1379" i="1"/>
  <c r="AV1379" i="1"/>
  <c r="AU1380" i="1"/>
  <c r="AV1380" i="1"/>
  <c r="AU1381" i="1"/>
  <c r="AV1381" i="1"/>
  <c r="AU2042" i="1"/>
  <c r="AV2042" i="1"/>
  <c r="AU1382" i="1"/>
  <c r="AV1382" i="1"/>
  <c r="AU1383" i="1"/>
  <c r="AV1383" i="1"/>
  <c r="AU1384" i="1"/>
  <c r="AV1384" i="1"/>
  <c r="AU1385" i="1"/>
  <c r="AV1385" i="1"/>
  <c r="AU1386" i="1"/>
  <c r="AV1386" i="1"/>
  <c r="AU1387" i="1"/>
  <c r="AV1387" i="1"/>
  <c r="AU1388" i="1"/>
  <c r="AV1388" i="1"/>
  <c r="AU1389" i="1"/>
  <c r="AV1389" i="1"/>
  <c r="AU1390" i="1"/>
  <c r="AV1390" i="1"/>
  <c r="AU1391" i="1"/>
  <c r="AV1391" i="1"/>
  <c r="AU1392" i="1"/>
  <c r="AV1392" i="1"/>
  <c r="AU1393" i="1"/>
  <c r="AV1393" i="1"/>
  <c r="AU1394" i="1"/>
  <c r="AV1394" i="1"/>
  <c r="AU1395" i="1"/>
  <c r="AV1395" i="1"/>
  <c r="AU1396" i="1"/>
  <c r="AV1396" i="1"/>
  <c r="AU1397" i="1"/>
  <c r="AV1397" i="1"/>
  <c r="AU1398" i="1"/>
  <c r="AV1398" i="1"/>
  <c r="AU1399" i="1"/>
  <c r="AV1399" i="1"/>
  <c r="AU1400" i="1"/>
  <c r="AV1400" i="1"/>
  <c r="AU2043" i="1"/>
  <c r="AV2043" i="1"/>
  <c r="AU1401" i="1"/>
  <c r="AV1401" i="1"/>
  <c r="AU1402" i="1"/>
  <c r="AV1402" i="1"/>
  <c r="AU1403" i="1"/>
  <c r="AV1403" i="1"/>
  <c r="AU1404" i="1"/>
  <c r="AV1404" i="1"/>
  <c r="AU1405" i="1"/>
  <c r="AV1405" i="1"/>
  <c r="AU1406" i="1"/>
  <c r="AV1406" i="1"/>
  <c r="AU1407" i="1"/>
  <c r="AV1407" i="1"/>
  <c r="AU1408" i="1"/>
  <c r="AV1408" i="1"/>
  <c r="AU1409" i="1"/>
  <c r="AV1409" i="1"/>
  <c r="AU1410" i="1"/>
  <c r="AV1410" i="1"/>
  <c r="AU1411" i="1"/>
  <c r="AV1411" i="1"/>
  <c r="AU1412" i="1"/>
  <c r="AV1412" i="1"/>
  <c r="AU1413" i="1"/>
  <c r="AV1413" i="1"/>
  <c r="AU1414" i="1"/>
  <c r="AV1414" i="1"/>
  <c r="AU1415" i="1"/>
  <c r="AV1415" i="1"/>
  <c r="AU1416" i="1"/>
  <c r="AV1416" i="1"/>
  <c r="AU1417" i="1"/>
  <c r="AV1417" i="1"/>
  <c r="AU1418" i="1"/>
  <c r="AV1418" i="1"/>
  <c r="AU1419" i="1"/>
  <c r="AV1419" i="1"/>
  <c r="AU1420" i="1"/>
  <c r="AV1420" i="1"/>
  <c r="AU1421" i="1"/>
  <c r="AV1421" i="1"/>
  <c r="AU1422" i="1"/>
  <c r="AV1422" i="1"/>
  <c r="AU1423" i="1"/>
  <c r="AV1423" i="1"/>
  <c r="AU1424" i="1"/>
  <c r="AV1424" i="1"/>
  <c r="AU1425" i="1"/>
  <c r="AV1425" i="1"/>
  <c r="AU1426" i="1"/>
  <c r="AV1426" i="1"/>
  <c r="AU1427" i="1"/>
  <c r="AV1427" i="1"/>
  <c r="AU1428" i="1"/>
  <c r="AV1428" i="1"/>
  <c r="AU1429" i="1"/>
  <c r="AV1429" i="1"/>
  <c r="AU1430" i="1"/>
  <c r="AV1430" i="1"/>
  <c r="AU1431" i="1"/>
  <c r="AV1431" i="1"/>
  <c r="AU1432" i="1"/>
  <c r="AV1432" i="1"/>
  <c r="AU1433" i="1"/>
  <c r="AV1433" i="1"/>
  <c r="AU1434" i="1"/>
  <c r="AV1434" i="1"/>
  <c r="AU1435" i="1"/>
  <c r="AV1435" i="1"/>
  <c r="AU1436" i="1"/>
  <c r="AV1436" i="1"/>
  <c r="AU1437" i="1"/>
  <c r="AV1437" i="1"/>
  <c r="AU2044" i="1"/>
  <c r="AV2044" i="1"/>
  <c r="AU1438" i="1"/>
  <c r="AV1438" i="1"/>
  <c r="AU1439" i="1"/>
  <c r="AV1439" i="1"/>
  <c r="AU1440" i="1"/>
  <c r="AV1440" i="1"/>
  <c r="AU1441" i="1"/>
  <c r="AV1441" i="1"/>
  <c r="AU1442" i="1"/>
  <c r="AV1442" i="1"/>
  <c r="AU1443" i="1"/>
  <c r="AV1443" i="1"/>
  <c r="AU1444" i="1"/>
  <c r="AV1444" i="1"/>
  <c r="AU1445" i="1"/>
  <c r="AV1445" i="1"/>
  <c r="AU1446" i="1"/>
  <c r="AV1446" i="1"/>
  <c r="AU1447" i="1"/>
  <c r="AV1447" i="1"/>
  <c r="AU1448" i="1"/>
  <c r="AV1448" i="1"/>
  <c r="AU1449" i="1"/>
  <c r="AV1449" i="1"/>
  <c r="AU1450" i="1"/>
  <c r="AV1450" i="1"/>
  <c r="AU1451" i="1"/>
  <c r="AV1451" i="1"/>
  <c r="AU1452" i="1"/>
  <c r="AV1452" i="1"/>
  <c r="AU1453" i="1"/>
  <c r="AV1453" i="1"/>
  <c r="AU1454" i="1"/>
  <c r="AV1454" i="1"/>
  <c r="AU1455" i="1"/>
  <c r="AV1455" i="1"/>
  <c r="AU2045" i="1"/>
  <c r="AV2045" i="1"/>
  <c r="AU1456" i="1"/>
  <c r="AV1456" i="1"/>
  <c r="AU1457" i="1"/>
  <c r="AV1457" i="1"/>
  <c r="AU1458" i="1"/>
  <c r="AV1458" i="1"/>
  <c r="AU1459" i="1"/>
  <c r="AV1459" i="1"/>
  <c r="AU1460" i="1"/>
  <c r="AV1460" i="1"/>
  <c r="AU1461" i="1"/>
  <c r="AV1461" i="1"/>
  <c r="AU1462" i="1"/>
  <c r="AV1462" i="1"/>
  <c r="AU1463" i="1"/>
  <c r="AV1463" i="1"/>
  <c r="AU1464" i="1"/>
  <c r="AV1464" i="1"/>
  <c r="AU1465" i="1"/>
  <c r="AV1465" i="1"/>
  <c r="AU1466" i="1"/>
  <c r="AV1466" i="1"/>
  <c r="AU1467" i="1"/>
  <c r="AV1467" i="1"/>
  <c r="AU1468" i="1"/>
  <c r="AV1468" i="1"/>
  <c r="AU1469" i="1"/>
  <c r="AV1469" i="1"/>
  <c r="AU1470" i="1"/>
  <c r="AV1470" i="1"/>
  <c r="AU1471" i="1"/>
  <c r="AV1471" i="1"/>
  <c r="AU1472" i="1"/>
  <c r="AV1472" i="1"/>
  <c r="AU1473" i="1"/>
  <c r="AV1473" i="1"/>
  <c r="AU1474" i="1"/>
  <c r="AV1474" i="1"/>
  <c r="AU1475" i="1"/>
  <c r="AV1475" i="1"/>
  <c r="AU1476" i="1"/>
  <c r="AV1476" i="1"/>
  <c r="AU1477" i="1"/>
  <c r="AV1477" i="1"/>
  <c r="AU1478" i="1"/>
  <c r="AV1478" i="1"/>
  <c r="AU1479" i="1"/>
  <c r="AV1479" i="1"/>
  <c r="AU1480" i="1"/>
  <c r="AV1480" i="1"/>
  <c r="AU1481" i="1"/>
  <c r="AV1481" i="1"/>
  <c r="AU1482" i="1"/>
  <c r="AV1482" i="1"/>
  <c r="AU1483" i="1"/>
  <c r="AV1483" i="1"/>
  <c r="AU1484" i="1"/>
  <c r="AV1484" i="1"/>
  <c r="AU2046" i="1"/>
  <c r="AV2046" i="1"/>
  <c r="AU1485" i="1"/>
  <c r="AV1485" i="1"/>
  <c r="AU1486" i="1"/>
  <c r="AV1486" i="1"/>
  <c r="AU1487" i="1"/>
  <c r="AV1487" i="1"/>
  <c r="AU1488" i="1"/>
  <c r="AV1488" i="1"/>
  <c r="AU1489" i="1"/>
  <c r="AV1489" i="1"/>
  <c r="AU1490" i="1"/>
  <c r="AV1490" i="1"/>
  <c r="AU1491" i="1"/>
  <c r="AV1491" i="1"/>
  <c r="AU1492" i="1"/>
  <c r="AV1492" i="1"/>
  <c r="AU1493" i="1"/>
  <c r="AV1493" i="1"/>
  <c r="AU1494" i="1"/>
  <c r="AV1494" i="1"/>
  <c r="AU1495" i="1"/>
  <c r="AV1495" i="1"/>
  <c r="AU1496" i="1"/>
  <c r="AV1496" i="1"/>
  <c r="AU1497" i="1"/>
  <c r="AV1497" i="1"/>
  <c r="AU1498" i="1"/>
  <c r="AV1498" i="1"/>
  <c r="AU1499" i="1"/>
  <c r="AV1499" i="1"/>
  <c r="AU2047" i="1"/>
  <c r="AV2047" i="1"/>
  <c r="AU1500" i="1"/>
  <c r="AV1500" i="1"/>
  <c r="AU1501" i="1"/>
  <c r="AV1501" i="1"/>
  <c r="AU1502" i="1"/>
  <c r="AV1502" i="1"/>
  <c r="AU1503" i="1"/>
  <c r="AV1503" i="1"/>
  <c r="AU1504" i="1"/>
  <c r="AV1504" i="1"/>
  <c r="AU1505" i="1"/>
  <c r="AV1505" i="1"/>
  <c r="AU1506" i="1"/>
  <c r="AV1506" i="1"/>
  <c r="AU2048" i="1"/>
  <c r="AV2048" i="1"/>
  <c r="AU1507" i="1"/>
  <c r="AV1507" i="1"/>
  <c r="AU1508" i="1"/>
  <c r="AV1508" i="1"/>
  <c r="AU1509" i="1"/>
  <c r="AV1509" i="1"/>
  <c r="AU1510" i="1"/>
  <c r="AV1510" i="1"/>
  <c r="AU1511" i="1"/>
  <c r="AV1511" i="1"/>
  <c r="AU1512" i="1"/>
  <c r="AV1512" i="1"/>
  <c r="AU1513" i="1"/>
  <c r="AV1513" i="1"/>
  <c r="AU1514" i="1"/>
  <c r="AV1514" i="1"/>
  <c r="AU1515" i="1"/>
  <c r="AV1515" i="1"/>
  <c r="AU2049" i="1"/>
  <c r="AV2049" i="1"/>
  <c r="AU1516" i="1"/>
  <c r="AV1516" i="1"/>
  <c r="AU1517" i="1"/>
  <c r="AV1517" i="1"/>
  <c r="AU1518" i="1"/>
  <c r="AV1518" i="1"/>
  <c r="AU1519" i="1"/>
  <c r="AV1519" i="1"/>
  <c r="AU2050" i="1"/>
  <c r="AV2050" i="1"/>
  <c r="AU2051" i="1"/>
  <c r="AV2051" i="1"/>
  <c r="AU1520" i="1"/>
  <c r="AV1520" i="1"/>
  <c r="AU1521" i="1"/>
  <c r="AV1521" i="1"/>
  <c r="AU1522" i="1"/>
  <c r="AV1522" i="1"/>
  <c r="AU1523" i="1"/>
  <c r="AV1523" i="1"/>
  <c r="AU1524" i="1"/>
  <c r="AV1524" i="1"/>
  <c r="AU1525" i="1"/>
  <c r="AV1525" i="1"/>
  <c r="AU1526" i="1"/>
  <c r="AV1526" i="1"/>
  <c r="AU1527" i="1"/>
  <c r="AV1527" i="1"/>
  <c r="AU1528" i="1"/>
  <c r="AV1528" i="1"/>
  <c r="AU1529" i="1"/>
  <c r="AV1529" i="1"/>
  <c r="AU1530" i="1"/>
  <c r="AV1530" i="1"/>
  <c r="AU1531" i="1"/>
  <c r="AV1531" i="1"/>
  <c r="AU1532" i="1"/>
  <c r="AV1532" i="1"/>
  <c r="AU1533" i="1"/>
  <c r="AV1533" i="1"/>
  <c r="AU1534" i="1"/>
  <c r="AV1534" i="1"/>
  <c r="AU1535" i="1"/>
  <c r="AV1535" i="1"/>
  <c r="AU1536" i="1"/>
  <c r="AV1536" i="1"/>
  <c r="AU1537" i="1"/>
  <c r="AV1537" i="1"/>
  <c r="AU1538" i="1"/>
  <c r="AV1538" i="1"/>
  <c r="AU1539" i="1"/>
  <c r="AV1539" i="1"/>
  <c r="AU1540" i="1"/>
  <c r="AV1540" i="1"/>
  <c r="AU1541" i="1"/>
  <c r="AV1541" i="1"/>
  <c r="AU1542" i="1"/>
  <c r="AV1542" i="1"/>
  <c r="AU1543" i="1"/>
  <c r="AV1543" i="1"/>
  <c r="AU1544" i="1"/>
  <c r="AV1544" i="1"/>
  <c r="AU1545" i="1"/>
  <c r="AV1545" i="1"/>
  <c r="AU1546" i="1"/>
  <c r="AV1546" i="1"/>
  <c r="AU2052" i="1"/>
  <c r="AV2052" i="1"/>
  <c r="AU1547" i="1"/>
  <c r="AV1547" i="1"/>
  <c r="AU1548" i="1"/>
  <c r="AV1548" i="1"/>
  <c r="AU1549" i="1"/>
  <c r="AV1549" i="1"/>
  <c r="AU1550" i="1"/>
  <c r="AV1550" i="1"/>
  <c r="AU1551" i="1"/>
  <c r="AV1551" i="1"/>
  <c r="AU1552" i="1"/>
  <c r="AV1552" i="1"/>
  <c r="AU2053" i="1"/>
  <c r="AV2053" i="1"/>
  <c r="AU1553" i="1"/>
  <c r="AV1553" i="1"/>
  <c r="AU1554" i="1"/>
  <c r="AV1554" i="1"/>
  <c r="AU1555" i="1"/>
  <c r="AV1555" i="1"/>
  <c r="AU1556" i="1"/>
  <c r="AV1556" i="1"/>
  <c r="AU1557" i="1"/>
  <c r="AV1557" i="1"/>
  <c r="AU1558" i="1"/>
  <c r="AV1558" i="1"/>
  <c r="AU1559" i="1"/>
  <c r="AV1559" i="1"/>
  <c r="AU1560" i="1"/>
  <c r="AV1560" i="1"/>
  <c r="AU1561" i="1"/>
  <c r="AV1561" i="1"/>
  <c r="AU2054" i="1"/>
  <c r="AV2054" i="1"/>
  <c r="AU1562" i="1"/>
  <c r="AV1562" i="1"/>
  <c r="AU1563" i="1"/>
  <c r="AV1563" i="1"/>
  <c r="AU1564" i="1"/>
  <c r="AV1564" i="1"/>
  <c r="AU1565" i="1"/>
  <c r="AV1565" i="1"/>
  <c r="AU1566" i="1"/>
  <c r="AV1566" i="1"/>
  <c r="AU1567" i="1"/>
  <c r="AV1567" i="1"/>
  <c r="AU1568" i="1"/>
  <c r="AV1568" i="1"/>
  <c r="AU1569" i="1"/>
  <c r="AV1569" i="1"/>
  <c r="AU1570" i="1"/>
  <c r="AV1570" i="1"/>
  <c r="AU1571" i="1"/>
  <c r="AV1571" i="1"/>
  <c r="AU1572" i="1"/>
  <c r="AV1572" i="1"/>
  <c r="AU1573" i="1"/>
  <c r="AV1573" i="1"/>
  <c r="AU1574" i="1"/>
  <c r="AV1574" i="1"/>
  <c r="AU1575" i="1"/>
  <c r="AV1575" i="1"/>
  <c r="AU1576" i="1"/>
  <c r="AV1576" i="1"/>
  <c r="AU1577" i="1"/>
  <c r="AV1577" i="1"/>
  <c r="AU1578" i="1"/>
  <c r="AV1578" i="1"/>
  <c r="AU1579" i="1"/>
  <c r="AV1579" i="1"/>
  <c r="AU1580" i="1"/>
  <c r="AV1580" i="1"/>
  <c r="AU2055" i="1"/>
  <c r="AV2055" i="1"/>
  <c r="AU1581" i="1"/>
  <c r="AV1581" i="1"/>
  <c r="AU1582" i="1"/>
  <c r="AV1582" i="1"/>
  <c r="AU1583" i="1"/>
  <c r="AV1583" i="1"/>
  <c r="AU1584" i="1"/>
  <c r="AV1584" i="1"/>
  <c r="AU1585" i="1"/>
  <c r="AV1585" i="1"/>
  <c r="AU1586" i="1"/>
  <c r="AV1586" i="1"/>
  <c r="AU1587" i="1"/>
  <c r="AV1587" i="1"/>
  <c r="AU2056" i="1"/>
  <c r="AV2056" i="1"/>
  <c r="AU1588" i="1"/>
  <c r="AV1588" i="1"/>
  <c r="AU1589" i="1"/>
  <c r="AV1589" i="1"/>
  <c r="AU1590" i="1"/>
  <c r="AV1590" i="1"/>
  <c r="AU1591" i="1"/>
  <c r="AV1591" i="1"/>
  <c r="AU1592" i="1"/>
  <c r="AV1592" i="1"/>
  <c r="AU1593" i="1"/>
  <c r="AV1593" i="1"/>
  <c r="AU1594" i="1"/>
  <c r="AV1594" i="1"/>
  <c r="AU1595" i="1"/>
  <c r="AV1595" i="1"/>
  <c r="AU1596" i="1"/>
  <c r="AV1596" i="1"/>
  <c r="AU1597" i="1"/>
  <c r="AV1597" i="1"/>
  <c r="AU1598" i="1"/>
  <c r="AV1598" i="1"/>
  <c r="AU1599" i="1"/>
  <c r="AV1599" i="1"/>
  <c r="AU1600" i="1"/>
  <c r="AV1600" i="1"/>
  <c r="AU1601" i="1"/>
  <c r="AV1601" i="1"/>
  <c r="AU1602" i="1"/>
  <c r="AV1602" i="1"/>
  <c r="AU1603" i="1"/>
  <c r="AV1603" i="1"/>
  <c r="AU1604" i="1"/>
  <c r="AV1604" i="1"/>
  <c r="AU1605" i="1"/>
  <c r="AV1605" i="1"/>
  <c r="AU2057" i="1"/>
  <c r="AV2057" i="1"/>
  <c r="AU1606" i="1"/>
  <c r="AV1606" i="1"/>
  <c r="AU1607" i="1"/>
  <c r="AV1607" i="1"/>
  <c r="AU1608" i="1"/>
  <c r="AV1608" i="1"/>
  <c r="AU1609" i="1"/>
  <c r="AV1609" i="1"/>
  <c r="AU1610" i="1"/>
  <c r="AV1610" i="1"/>
  <c r="AU1611" i="1"/>
  <c r="AV1611" i="1"/>
  <c r="AU1612" i="1"/>
  <c r="AV1612" i="1"/>
  <c r="AU1613" i="1"/>
  <c r="AV1613" i="1"/>
  <c r="AU1614" i="1"/>
  <c r="AV1614" i="1"/>
  <c r="AU1615" i="1"/>
  <c r="AV1615" i="1"/>
  <c r="AU1616" i="1"/>
  <c r="AV1616" i="1"/>
  <c r="AU1617" i="1"/>
  <c r="AV1617" i="1"/>
  <c r="AU1618" i="1"/>
  <c r="AV1618" i="1"/>
  <c r="AU1619" i="1"/>
  <c r="AV1619" i="1"/>
  <c r="AU1620" i="1"/>
  <c r="AV1620" i="1"/>
  <c r="AU1621" i="1"/>
  <c r="AV1621" i="1"/>
  <c r="AU1622" i="1"/>
  <c r="AV1622" i="1"/>
  <c r="AU1623" i="1"/>
  <c r="AV1623" i="1"/>
  <c r="AU1624" i="1"/>
  <c r="AV1624" i="1"/>
  <c r="AU1625" i="1"/>
  <c r="AV1625" i="1"/>
  <c r="AU1626" i="1"/>
  <c r="AV1626" i="1"/>
  <c r="AU1627" i="1"/>
  <c r="AV1627" i="1"/>
  <c r="AU1628" i="1"/>
  <c r="AV1628" i="1"/>
  <c r="AU1629" i="1"/>
  <c r="AV1629" i="1"/>
  <c r="AU1630" i="1"/>
  <c r="AV1630" i="1"/>
  <c r="AU1631" i="1"/>
  <c r="AV1631" i="1"/>
  <c r="AU1632" i="1"/>
  <c r="AV1632" i="1"/>
  <c r="AU1633" i="1"/>
  <c r="AV1633" i="1"/>
  <c r="AU1634" i="1"/>
  <c r="AV1634" i="1"/>
  <c r="AU1635" i="1"/>
  <c r="AV1635" i="1"/>
  <c r="AU1636" i="1"/>
  <c r="AV1636" i="1"/>
  <c r="AU1637" i="1"/>
  <c r="AV1637" i="1"/>
  <c r="AU1638" i="1"/>
  <c r="AV1638" i="1"/>
  <c r="AU1639" i="1"/>
  <c r="AV1639" i="1"/>
  <c r="AU1640" i="1"/>
  <c r="AV1640" i="1"/>
  <c r="AU1641" i="1"/>
  <c r="AV1641" i="1"/>
  <c r="AU1642" i="1"/>
  <c r="AV1642" i="1"/>
  <c r="AU1643" i="1"/>
  <c r="AV1643" i="1"/>
  <c r="AU1644" i="1"/>
  <c r="AV1644" i="1"/>
  <c r="AU1645" i="1"/>
  <c r="AV1645" i="1"/>
  <c r="AU1646" i="1"/>
  <c r="AV1646" i="1"/>
  <c r="AU1647" i="1"/>
  <c r="AV1647" i="1"/>
  <c r="AU1648" i="1"/>
  <c r="AV1648" i="1"/>
  <c r="AU1649" i="1"/>
  <c r="AV1649" i="1"/>
  <c r="AU1650" i="1"/>
  <c r="AV1650" i="1"/>
  <c r="AU1651" i="1"/>
  <c r="AV1651" i="1"/>
  <c r="AU1652" i="1"/>
  <c r="AV1652" i="1"/>
  <c r="AU1653" i="1"/>
  <c r="AV1653" i="1"/>
  <c r="AU1654" i="1"/>
  <c r="AV1654" i="1"/>
  <c r="AU1655" i="1"/>
  <c r="AV1655" i="1"/>
  <c r="AU1656" i="1"/>
  <c r="AV1656" i="1"/>
  <c r="AU1657" i="1"/>
  <c r="AV1657" i="1"/>
  <c r="AU1658" i="1"/>
  <c r="AV1658" i="1"/>
  <c r="AU2058" i="1"/>
  <c r="AV2058" i="1"/>
  <c r="AU1659" i="1"/>
  <c r="AV1659" i="1"/>
  <c r="AU1660" i="1"/>
  <c r="AV1660" i="1"/>
  <c r="AU1661" i="1"/>
  <c r="AV1661" i="1"/>
  <c r="AU1662" i="1"/>
  <c r="AV1662" i="1"/>
  <c r="AU1663" i="1"/>
  <c r="AV1663" i="1"/>
  <c r="AU1664" i="1"/>
  <c r="AV1664" i="1"/>
  <c r="AU1665" i="1"/>
  <c r="AV1665" i="1"/>
  <c r="AU1666" i="1"/>
  <c r="AV1666" i="1"/>
  <c r="AU1667" i="1"/>
  <c r="AV1667" i="1"/>
  <c r="AU1668" i="1"/>
  <c r="AV1668" i="1"/>
  <c r="AU1669" i="1"/>
  <c r="AV1669" i="1"/>
  <c r="AU1670" i="1"/>
  <c r="AV1670" i="1"/>
  <c r="AU1671" i="1"/>
  <c r="AV1671" i="1"/>
  <c r="AU1672" i="1"/>
  <c r="AV1672" i="1"/>
  <c r="AU1673" i="1"/>
  <c r="AV1673" i="1"/>
  <c r="AU1674" i="1"/>
  <c r="AV1674" i="1"/>
  <c r="AU1675" i="1"/>
  <c r="AV1675" i="1"/>
  <c r="AU1676" i="1"/>
  <c r="AV1676" i="1"/>
  <c r="AU1677" i="1"/>
  <c r="AV1677" i="1"/>
  <c r="AU1678" i="1"/>
  <c r="AV1678" i="1"/>
  <c r="AU1679" i="1"/>
  <c r="AV1679" i="1"/>
  <c r="AU1680" i="1"/>
  <c r="AV1680" i="1"/>
  <c r="AU1681" i="1"/>
  <c r="AV1681" i="1"/>
  <c r="AU1682" i="1"/>
  <c r="AV1682" i="1"/>
  <c r="AU1683" i="1"/>
  <c r="AV1683" i="1"/>
  <c r="AU1684" i="1"/>
  <c r="AV1684" i="1"/>
  <c r="AU1685" i="1"/>
  <c r="AV1685" i="1"/>
  <c r="AU1686" i="1"/>
  <c r="AV1686" i="1"/>
  <c r="AU1687" i="1"/>
  <c r="AV1687" i="1"/>
  <c r="AU1688" i="1"/>
  <c r="AV1688" i="1"/>
  <c r="AU1689" i="1"/>
  <c r="AV1689" i="1"/>
  <c r="AU1690" i="1"/>
  <c r="AV1690" i="1"/>
  <c r="AU1691" i="1"/>
  <c r="AV1691" i="1"/>
  <c r="AU1692" i="1"/>
  <c r="AV1692" i="1"/>
  <c r="AU1693" i="1"/>
  <c r="AV1693" i="1"/>
  <c r="AU1694" i="1"/>
  <c r="AV1694" i="1"/>
  <c r="AU1695" i="1"/>
  <c r="AV1695" i="1"/>
  <c r="AU2059" i="1"/>
  <c r="AV2059" i="1"/>
  <c r="AU2060" i="1"/>
  <c r="AV2060" i="1"/>
  <c r="AU1696" i="1"/>
  <c r="AV1696" i="1"/>
  <c r="AU1697" i="1"/>
  <c r="AV1697" i="1"/>
  <c r="AU1698" i="1"/>
  <c r="AV1698" i="1"/>
  <c r="AU1699" i="1"/>
  <c r="AV1699" i="1"/>
  <c r="AU1700" i="1"/>
  <c r="AV1700" i="1"/>
  <c r="AU1701" i="1"/>
  <c r="AV1701" i="1"/>
  <c r="AU1702" i="1"/>
  <c r="AV1702" i="1"/>
  <c r="AU1703" i="1"/>
  <c r="AV1703" i="1"/>
  <c r="AU1704" i="1"/>
  <c r="AV1704" i="1"/>
  <c r="AU1705" i="1"/>
  <c r="AV1705" i="1"/>
  <c r="AU1706" i="1"/>
  <c r="AV1706" i="1"/>
  <c r="AU1707" i="1"/>
  <c r="AV1707" i="1"/>
  <c r="AU1708" i="1"/>
  <c r="AV1708" i="1"/>
  <c r="AU1709" i="1"/>
  <c r="AV1709" i="1"/>
  <c r="AU1710" i="1"/>
  <c r="AV1710" i="1"/>
  <c r="AU1711" i="1"/>
  <c r="AV1711" i="1"/>
  <c r="AU1712" i="1"/>
  <c r="AV1712" i="1"/>
  <c r="AU1713" i="1"/>
  <c r="AV1713" i="1"/>
  <c r="AU1714" i="1"/>
  <c r="AV1714" i="1"/>
  <c r="AU1715" i="1"/>
  <c r="AV1715" i="1"/>
  <c r="AU1716" i="1"/>
  <c r="AV1716" i="1"/>
  <c r="AU1717" i="1"/>
  <c r="AV1717" i="1"/>
  <c r="AU1718" i="1"/>
  <c r="AV1718" i="1"/>
  <c r="AU1719" i="1"/>
  <c r="AV1719" i="1"/>
  <c r="AU1720" i="1"/>
  <c r="AV1720" i="1"/>
  <c r="AU1721" i="1"/>
  <c r="AV1721" i="1"/>
  <c r="AU1722" i="1"/>
  <c r="AV1722" i="1"/>
  <c r="AU1723" i="1"/>
  <c r="AV1723" i="1"/>
  <c r="AU1724" i="1"/>
  <c r="AV1724" i="1"/>
  <c r="AU1725" i="1"/>
  <c r="AV1725" i="1"/>
  <c r="AU2061" i="1"/>
  <c r="AV2061" i="1"/>
  <c r="AU1726" i="1"/>
  <c r="AV1726" i="1"/>
  <c r="AU1727" i="1"/>
  <c r="AV1727" i="1"/>
  <c r="AU1728" i="1"/>
  <c r="AV1728" i="1"/>
  <c r="AU1729" i="1"/>
  <c r="AV1729" i="1"/>
  <c r="AU1730" i="1"/>
  <c r="AV1730" i="1"/>
  <c r="AU1731" i="1"/>
  <c r="AV1731" i="1"/>
  <c r="AU1732" i="1"/>
  <c r="AV1732" i="1"/>
  <c r="AU1733" i="1"/>
  <c r="AV1733" i="1"/>
  <c r="AU1734" i="1"/>
  <c r="AV1734" i="1"/>
  <c r="AU1735" i="1"/>
  <c r="AV1735" i="1"/>
  <c r="AU1736" i="1"/>
  <c r="AV1736" i="1"/>
  <c r="AU1737" i="1"/>
  <c r="AV1737" i="1"/>
  <c r="AU1738" i="1"/>
  <c r="AV1738" i="1"/>
  <c r="AU1739" i="1"/>
  <c r="AV1739" i="1"/>
  <c r="AU1740" i="1"/>
  <c r="AV1740" i="1"/>
  <c r="AU1741" i="1"/>
  <c r="AV1741" i="1"/>
  <c r="AU1742" i="1"/>
  <c r="AV1742" i="1"/>
  <c r="AU1743" i="1"/>
  <c r="AV1743" i="1"/>
  <c r="AU1744" i="1"/>
  <c r="AV1744" i="1"/>
  <c r="AU2062" i="1"/>
  <c r="AV2062" i="1"/>
  <c r="AU1745" i="1"/>
  <c r="AV1745" i="1"/>
  <c r="AU1746" i="1"/>
  <c r="AV1746" i="1"/>
  <c r="AU1747" i="1"/>
  <c r="AV1747" i="1"/>
  <c r="AU1748" i="1"/>
  <c r="AV1748" i="1"/>
  <c r="AU1749" i="1"/>
  <c r="AV1749" i="1"/>
  <c r="AU1750" i="1"/>
  <c r="AV1750" i="1"/>
  <c r="AU1751" i="1"/>
  <c r="AV1751" i="1"/>
  <c r="AU1752" i="1"/>
  <c r="AV1752" i="1"/>
  <c r="AU1753" i="1"/>
  <c r="AV1753" i="1"/>
  <c r="AU1754" i="1"/>
  <c r="AV1754" i="1"/>
  <c r="AU1755" i="1"/>
  <c r="AV1755" i="1"/>
  <c r="AU1756" i="1"/>
  <c r="AV1756" i="1"/>
  <c r="AU2063" i="1"/>
  <c r="AV2063" i="1"/>
  <c r="AU2064" i="1"/>
  <c r="AV2064" i="1"/>
  <c r="AU2065" i="1"/>
  <c r="AV2065" i="1"/>
  <c r="AU2066" i="1"/>
  <c r="AV2066" i="1"/>
  <c r="AU2067" i="1"/>
  <c r="AV2067" i="1"/>
  <c r="AU2068" i="1"/>
  <c r="AV2068" i="1"/>
  <c r="AU2069" i="1"/>
  <c r="AV2069" i="1"/>
  <c r="AU2070" i="1"/>
  <c r="AV2070" i="1"/>
  <c r="AU2071" i="1"/>
  <c r="AV2071" i="1"/>
  <c r="AU2072" i="1"/>
  <c r="AV2072" i="1"/>
  <c r="AU2073" i="1"/>
  <c r="AV2073" i="1"/>
  <c r="AU2074" i="1"/>
  <c r="AV2074" i="1"/>
  <c r="AU2075" i="1"/>
  <c r="AV2075" i="1"/>
  <c r="AU2076" i="1"/>
  <c r="AV2076" i="1"/>
  <c r="AU2077" i="1"/>
  <c r="AV2077" i="1"/>
  <c r="AU2078" i="1"/>
  <c r="AV2078" i="1"/>
  <c r="AU2079" i="1"/>
  <c r="AV2079" i="1"/>
  <c r="AU2080" i="1"/>
  <c r="AV2080" i="1"/>
  <c r="AU2081" i="1"/>
  <c r="AV2081" i="1"/>
  <c r="AU2082" i="1"/>
  <c r="AV2082" i="1"/>
  <c r="AU2083" i="1"/>
  <c r="AV2083" i="1"/>
  <c r="AU2084" i="1"/>
  <c r="AV2084" i="1"/>
  <c r="AU2085" i="1"/>
  <c r="AV2085" i="1"/>
  <c r="AU2086" i="1"/>
  <c r="AV2086" i="1"/>
  <c r="AU2087" i="1"/>
  <c r="AV2087" i="1"/>
  <c r="AU2088" i="1"/>
  <c r="AV2088" i="1"/>
  <c r="AU2089" i="1"/>
  <c r="AV2089" i="1"/>
  <c r="AU2090" i="1"/>
  <c r="AV2090" i="1"/>
  <c r="AU2091" i="1"/>
  <c r="AV2091" i="1"/>
  <c r="AU2092" i="1"/>
  <c r="AV2092" i="1"/>
  <c r="AU2093" i="1"/>
  <c r="AV2093" i="1"/>
  <c r="AU2094" i="1"/>
  <c r="AV2094" i="1"/>
  <c r="AU2095" i="1"/>
  <c r="AV2095" i="1"/>
  <c r="AU2096" i="1"/>
  <c r="AV2096" i="1"/>
  <c r="AU2097" i="1"/>
  <c r="AV2097" i="1"/>
  <c r="AU2098" i="1"/>
  <c r="AV2098" i="1"/>
  <c r="AU2099" i="1"/>
  <c r="AV2099" i="1"/>
  <c r="AU2100" i="1"/>
  <c r="AV2100" i="1"/>
  <c r="AU2101" i="1"/>
  <c r="AV2101" i="1"/>
  <c r="AU2102" i="1"/>
  <c r="AV2102" i="1"/>
  <c r="AU2103" i="1"/>
  <c r="AV2103" i="1"/>
  <c r="AU2104" i="1"/>
  <c r="AV2104" i="1"/>
  <c r="AU2105" i="1"/>
  <c r="AV2105" i="1"/>
  <c r="AU2106" i="1"/>
  <c r="AV2106" i="1"/>
  <c r="AU2107" i="1"/>
  <c r="AV2107" i="1"/>
  <c r="AU2108" i="1"/>
  <c r="AV2108" i="1"/>
  <c r="AU2109" i="1"/>
  <c r="AV2109" i="1"/>
  <c r="AU2110" i="1"/>
  <c r="AV2110" i="1"/>
  <c r="AU2111" i="1"/>
  <c r="AV2111" i="1"/>
  <c r="AU2112" i="1"/>
  <c r="AV2112" i="1"/>
  <c r="AU2113" i="1"/>
  <c r="AV2113" i="1"/>
  <c r="AU2114" i="1"/>
  <c r="AV2114" i="1"/>
  <c r="AU2115" i="1"/>
  <c r="AV2115" i="1"/>
  <c r="AU2116" i="1"/>
  <c r="AV2116" i="1"/>
  <c r="AU2117" i="1"/>
  <c r="AV2117" i="1"/>
  <c r="AU2118" i="1"/>
  <c r="AV2118" i="1"/>
  <c r="AU2119" i="1"/>
  <c r="AV2119" i="1"/>
  <c r="AU2120" i="1"/>
  <c r="AV2120" i="1"/>
  <c r="AU2121" i="1"/>
  <c r="AV2121" i="1"/>
  <c r="AU2122" i="1"/>
  <c r="AV2122" i="1"/>
  <c r="AU2123" i="1"/>
  <c r="AV2123" i="1"/>
  <c r="AU2124" i="1"/>
  <c r="AV2124" i="1"/>
  <c r="AU2125" i="1"/>
  <c r="AV2125" i="1"/>
  <c r="AU2126" i="1"/>
  <c r="AV2126" i="1"/>
  <c r="AU2127" i="1"/>
  <c r="AV2127" i="1"/>
  <c r="AU2128" i="1"/>
  <c r="AV2128" i="1"/>
  <c r="AU2129" i="1"/>
  <c r="AV2129" i="1"/>
  <c r="AU2130" i="1"/>
  <c r="AV2130" i="1"/>
  <c r="AU2131" i="1"/>
  <c r="AV2131" i="1"/>
  <c r="AU2132" i="1"/>
  <c r="AV2132" i="1"/>
  <c r="AU2133" i="1"/>
  <c r="AV2133" i="1"/>
  <c r="AU2134" i="1"/>
  <c r="AV2134" i="1"/>
  <c r="AU2135" i="1"/>
  <c r="AV2135" i="1"/>
  <c r="AU2136" i="1"/>
  <c r="AV2136" i="1"/>
  <c r="AU2137" i="1"/>
  <c r="AV2137" i="1"/>
  <c r="AU2138" i="1"/>
  <c r="AV2138" i="1"/>
  <c r="AU2139" i="1"/>
  <c r="AV2139" i="1"/>
  <c r="AU2140" i="1"/>
  <c r="AV2140" i="1"/>
  <c r="AU2141" i="1"/>
  <c r="AV2141" i="1"/>
  <c r="AU2142" i="1"/>
  <c r="AV2142" i="1"/>
  <c r="AU2143" i="1"/>
  <c r="AV2143" i="1"/>
  <c r="AU2144" i="1"/>
  <c r="AV2144" i="1"/>
  <c r="AU2145" i="1"/>
  <c r="AV2145" i="1"/>
  <c r="AU2146" i="1"/>
  <c r="AV2146" i="1"/>
  <c r="AU2147" i="1"/>
  <c r="AV2147" i="1"/>
  <c r="AU2148" i="1"/>
  <c r="AV2148" i="1"/>
  <c r="AU2149" i="1"/>
  <c r="AV2149" i="1"/>
  <c r="AU2150" i="1"/>
  <c r="AV2150" i="1"/>
  <c r="AU2151" i="1"/>
  <c r="AV2151" i="1"/>
  <c r="AU2152" i="1"/>
  <c r="AV2152" i="1"/>
  <c r="AU2153" i="1"/>
  <c r="AV2153" i="1"/>
  <c r="AU2154" i="1"/>
  <c r="AV2154" i="1"/>
  <c r="AU2155" i="1"/>
  <c r="AV2155" i="1"/>
  <c r="AU2156" i="1"/>
  <c r="AV2156" i="1"/>
  <c r="AU2157" i="1"/>
  <c r="AV2157" i="1"/>
  <c r="AU2158" i="1"/>
  <c r="AV2158" i="1"/>
  <c r="AU2159" i="1"/>
  <c r="AV2159" i="1"/>
  <c r="AU2160" i="1"/>
  <c r="AV2160" i="1"/>
  <c r="AU2161" i="1"/>
  <c r="AV2161" i="1"/>
  <c r="AU2162" i="1"/>
  <c r="AV2162" i="1"/>
  <c r="AU2163" i="1"/>
  <c r="AV2163" i="1"/>
  <c r="AU2164" i="1"/>
  <c r="AV2164" i="1"/>
  <c r="AU2165" i="1"/>
  <c r="AV2165" i="1"/>
  <c r="AU2166" i="1"/>
  <c r="AV2166" i="1"/>
  <c r="AU2167" i="1"/>
  <c r="AV2167" i="1"/>
  <c r="AU2168" i="1"/>
  <c r="AV2168" i="1"/>
  <c r="AU2169" i="1"/>
  <c r="AV2169" i="1"/>
  <c r="AU2170" i="1"/>
  <c r="AV2170" i="1"/>
  <c r="AU2171" i="1"/>
  <c r="AV2171" i="1"/>
  <c r="AU2172" i="1"/>
  <c r="AV2172" i="1"/>
  <c r="AU2173" i="1"/>
  <c r="AV2173" i="1"/>
  <c r="AU2174" i="1"/>
  <c r="AV2174" i="1"/>
  <c r="AU2175" i="1"/>
  <c r="AV2175" i="1"/>
  <c r="AU2176" i="1"/>
  <c r="AV2176" i="1"/>
  <c r="AU2177" i="1"/>
  <c r="AV2177" i="1"/>
  <c r="AU2178" i="1"/>
  <c r="AV2178" i="1"/>
  <c r="AU2179" i="1"/>
  <c r="AV2179" i="1"/>
  <c r="AU2180" i="1"/>
  <c r="AV2180" i="1"/>
  <c r="AU2181" i="1"/>
  <c r="AV2181" i="1"/>
  <c r="AU2182" i="1"/>
  <c r="AV2182" i="1"/>
  <c r="AU2183" i="1"/>
  <c r="AV2183" i="1"/>
  <c r="AU2184" i="1"/>
  <c r="AV2184" i="1"/>
  <c r="AU2185" i="1"/>
  <c r="AV2185" i="1"/>
  <c r="AU2186" i="1"/>
  <c r="AV2186" i="1"/>
  <c r="AU2187" i="1"/>
  <c r="AV2187" i="1"/>
  <c r="AU2188" i="1"/>
  <c r="AV2188" i="1"/>
  <c r="AU2189" i="1"/>
  <c r="AV2189" i="1"/>
  <c r="AU2190" i="1"/>
  <c r="AV2190" i="1"/>
  <c r="AU2191" i="1"/>
  <c r="AV2191" i="1"/>
  <c r="AU2192" i="1"/>
  <c r="AV2192" i="1"/>
  <c r="AU2193" i="1"/>
  <c r="AV2193" i="1"/>
  <c r="AU2194" i="1"/>
  <c r="AV2194" i="1"/>
  <c r="AU2195" i="1"/>
  <c r="AV2195" i="1"/>
  <c r="AU2196" i="1"/>
  <c r="AV2196" i="1"/>
  <c r="AU2197" i="1"/>
  <c r="AV2197" i="1"/>
  <c r="AU2198" i="1"/>
  <c r="AV2198" i="1"/>
  <c r="AU2199" i="1"/>
  <c r="AV2199" i="1"/>
  <c r="AU2200" i="1"/>
  <c r="AV2200" i="1"/>
  <c r="AU2201" i="1"/>
  <c r="AV2201" i="1"/>
  <c r="AU2202" i="1"/>
  <c r="AV2202" i="1"/>
  <c r="AU2203" i="1"/>
  <c r="AV2203" i="1"/>
  <c r="AU2204" i="1"/>
  <c r="AV2204" i="1"/>
  <c r="AU2205" i="1"/>
  <c r="AV2205" i="1"/>
  <c r="AU2206" i="1"/>
  <c r="AV2206" i="1"/>
  <c r="AU2207" i="1"/>
  <c r="AV2207" i="1"/>
  <c r="AU2208" i="1"/>
  <c r="AV2208" i="1"/>
  <c r="AU2209" i="1"/>
  <c r="AV2209" i="1"/>
  <c r="AU2210" i="1"/>
  <c r="AV2210" i="1"/>
  <c r="AU2211" i="1"/>
  <c r="AV2211" i="1"/>
  <c r="AU2212" i="1"/>
  <c r="AV2212" i="1"/>
  <c r="AU2213" i="1"/>
  <c r="AV2213" i="1"/>
  <c r="AU2214" i="1"/>
  <c r="AV2214" i="1"/>
  <c r="AU2215" i="1"/>
  <c r="AV2215" i="1"/>
  <c r="AU2216" i="1"/>
  <c r="AV2216" i="1"/>
  <c r="AU2217" i="1"/>
  <c r="AV2217" i="1"/>
  <c r="AU2218" i="1"/>
  <c r="AV2218" i="1"/>
  <c r="AU2219" i="1"/>
  <c r="AV2219" i="1"/>
  <c r="AU2220" i="1"/>
  <c r="AV2220" i="1"/>
  <c r="AU2221" i="1"/>
  <c r="AV2221" i="1"/>
  <c r="AU2222" i="1"/>
  <c r="AV2222" i="1"/>
  <c r="AU2223" i="1"/>
  <c r="AV2223" i="1"/>
  <c r="AU2224" i="1"/>
  <c r="AV2224" i="1"/>
  <c r="AU2225" i="1"/>
  <c r="AV2225" i="1"/>
  <c r="AU2226" i="1"/>
  <c r="AV2226" i="1"/>
  <c r="AU2227" i="1"/>
  <c r="AV2227" i="1"/>
  <c r="AU2228" i="1"/>
  <c r="AV2228" i="1"/>
  <c r="AU2229" i="1"/>
  <c r="AV2229" i="1"/>
  <c r="AU2230" i="1"/>
  <c r="AV2230" i="1"/>
  <c r="AU2231" i="1"/>
  <c r="AV2231" i="1"/>
  <c r="AU2232" i="1"/>
  <c r="AV2232" i="1"/>
  <c r="AU2233" i="1"/>
  <c r="AV2233" i="1"/>
  <c r="AU2234" i="1"/>
  <c r="AV2234" i="1"/>
  <c r="AU2235" i="1"/>
  <c r="AV2235" i="1"/>
  <c r="AU2236" i="1"/>
  <c r="AV2236" i="1"/>
  <c r="AU2237" i="1"/>
  <c r="AV2237" i="1"/>
  <c r="AU2238" i="1"/>
  <c r="AV2238" i="1"/>
  <c r="AU2239" i="1"/>
  <c r="AV2239" i="1"/>
  <c r="AU2240" i="1"/>
  <c r="AV2240" i="1"/>
  <c r="AU2241" i="1"/>
  <c r="AV2241" i="1"/>
  <c r="AU2242" i="1"/>
  <c r="AV2242" i="1"/>
  <c r="AU2243" i="1"/>
  <c r="AV2243" i="1"/>
  <c r="AU2244" i="1"/>
  <c r="AV2244" i="1"/>
  <c r="AU2245" i="1"/>
  <c r="AV2245" i="1"/>
  <c r="AU2246" i="1"/>
  <c r="AV2246" i="1"/>
  <c r="AU2247" i="1"/>
  <c r="AV2247" i="1"/>
  <c r="AU2248" i="1"/>
  <c r="AV2248" i="1"/>
  <c r="AU2249" i="1"/>
  <c r="AV2249" i="1"/>
  <c r="AU2250" i="1"/>
  <c r="AV2250" i="1"/>
  <c r="AU2251" i="1"/>
  <c r="AV2251" i="1"/>
  <c r="AU2252" i="1"/>
  <c r="AV2252" i="1"/>
  <c r="AU2253" i="1"/>
  <c r="AV2253" i="1"/>
  <c r="AU2254" i="1"/>
  <c r="AV2254" i="1"/>
  <c r="AU2255" i="1"/>
  <c r="AV2255" i="1"/>
  <c r="AU2256" i="1"/>
  <c r="AV2256" i="1"/>
  <c r="AU2257" i="1"/>
  <c r="AV2257" i="1"/>
  <c r="AU2258" i="1"/>
  <c r="AV2258" i="1"/>
  <c r="AU2259" i="1"/>
  <c r="AV2259" i="1"/>
  <c r="AU2260" i="1"/>
  <c r="AV2260" i="1"/>
  <c r="AU2261" i="1"/>
  <c r="AV2261" i="1"/>
  <c r="AU2262" i="1"/>
  <c r="AV2262" i="1"/>
  <c r="AU2263" i="1"/>
  <c r="AV2263" i="1"/>
  <c r="AU2264" i="1"/>
  <c r="AV2264" i="1"/>
  <c r="AU2265" i="1"/>
  <c r="AV2265" i="1"/>
  <c r="AU2266" i="1"/>
  <c r="AV2266" i="1"/>
  <c r="AU2267" i="1"/>
  <c r="AV2267" i="1"/>
  <c r="AU2268" i="1"/>
  <c r="AV2268" i="1"/>
  <c r="AU2269" i="1"/>
  <c r="AV2269" i="1"/>
  <c r="AU2270" i="1"/>
  <c r="AV2270" i="1"/>
  <c r="AU2271" i="1"/>
  <c r="AV2271" i="1"/>
  <c r="AU2272" i="1"/>
  <c r="AV2272" i="1"/>
  <c r="AU2273" i="1"/>
  <c r="AV2273" i="1"/>
  <c r="AU2274" i="1"/>
  <c r="AV2274" i="1"/>
  <c r="AU2275" i="1"/>
  <c r="AV2275" i="1"/>
  <c r="AU2276" i="1"/>
  <c r="AV2276" i="1"/>
  <c r="AU2277" i="1"/>
  <c r="AV2277" i="1"/>
  <c r="AU2278" i="1"/>
  <c r="AV2278" i="1"/>
  <c r="AU2279" i="1"/>
  <c r="AV2279" i="1"/>
  <c r="AU2280" i="1"/>
  <c r="AV2280" i="1"/>
  <c r="AU2281" i="1"/>
  <c r="AV2281" i="1"/>
  <c r="AU2282" i="1"/>
  <c r="AV2282" i="1"/>
  <c r="AU2283" i="1"/>
  <c r="AV2283" i="1"/>
  <c r="AU2284" i="1"/>
  <c r="AV2284" i="1"/>
  <c r="AU2285" i="1"/>
  <c r="AV2285" i="1"/>
  <c r="AU2286" i="1"/>
  <c r="AV2286" i="1"/>
  <c r="AU2287" i="1"/>
  <c r="AV2287" i="1"/>
  <c r="AU2288" i="1"/>
  <c r="AV2288" i="1"/>
  <c r="AU2289" i="1"/>
  <c r="AV2289" i="1"/>
  <c r="AU2290" i="1"/>
  <c r="AV2290" i="1"/>
  <c r="AU2291" i="1"/>
  <c r="AV2291" i="1"/>
  <c r="AU2292" i="1"/>
  <c r="AV2292" i="1"/>
  <c r="AU2293" i="1"/>
  <c r="AV2293" i="1"/>
  <c r="AU2294" i="1"/>
  <c r="AV2294" i="1"/>
  <c r="AU2295" i="1"/>
  <c r="AV2295" i="1"/>
  <c r="AU2296" i="1"/>
  <c r="AV2296" i="1"/>
  <c r="AU2297" i="1"/>
  <c r="AV2297" i="1"/>
  <c r="AU2298" i="1"/>
  <c r="AV2298" i="1"/>
  <c r="AU2299" i="1"/>
  <c r="AV2299" i="1"/>
  <c r="AU2300" i="1"/>
  <c r="AV2300" i="1"/>
  <c r="AU2301" i="1"/>
  <c r="AV2301" i="1"/>
  <c r="AU2302" i="1"/>
  <c r="AV2302" i="1"/>
  <c r="AU2303" i="1"/>
  <c r="AV2303" i="1"/>
  <c r="AU2304" i="1"/>
  <c r="AV2304" i="1"/>
  <c r="AU2305" i="1"/>
  <c r="AV2305" i="1"/>
  <c r="AU2306" i="1"/>
  <c r="AV2306" i="1"/>
  <c r="AU2307" i="1"/>
  <c r="AV2307" i="1"/>
  <c r="AU2308" i="1"/>
  <c r="AV2308" i="1"/>
  <c r="AU2309" i="1"/>
  <c r="AV2309" i="1"/>
  <c r="AU2310" i="1"/>
  <c r="AV2310" i="1"/>
  <c r="AU2311" i="1"/>
  <c r="AV2311" i="1"/>
  <c r="AU2312" i="1"/>
  <c r="AV2312" i="1"/>
  <c r="AU2313" i="1"/>
  <c r="AV2313" i="1"/>
  <c r="AU2314" i="1"/>
  <c r="AV2314" i="1"/>
  <c r="AU2315" i="1"/>
  <c r="AV2315" i="1"/>
  <c r="AU2316" i="1"/>
  <c r="AV2316" i="1"/>
  <c r="AU2317" i="1"/>
  <c r="AV2317" i="1"/>
  <c r="AU2318" i="1"/>
  <c r="AV2318" i="1"/>
  <c r="AU2319" i="1"/>
  <c r="AV2319" i="1"/>
  <c r="AU2320" i="1"/>
  <c r="AV2320" i="1"/>
  <c r="AU2321" i="1"/>
  <c r="AV2321" i="1"/>
  <c r="AU2322" i="1"/>
  <c r="AV2322" i="1"/>
  <c r="AU2323" i="1"/>
  <c r="AV2323" i="1"/>
  <c r="AU2324" i="1"/>
  <c r="AV2324" i="1"/>
  <c r="AU2325" i="1"/>
  <c r="AV2325" i="1"/>
  <c r="AU2326" i="1"/>
  <c r="AV2326" i="1"/>
  <c r="AU2327" i="1"/>
  <c r="AV2327" i="1"/>
  <c r="AU2328" i="1"/>
  <c r="AV2328" i="1"/>
  <c r="AU2329" i="1"/>
  <c r="AV2329" i="1"/>
  <c r="AU2330" i="1"/>
  <c r="AV2330" i="1"/>
  <c r="AU2331" i="1"/>
  <c r="AV2331" i="1"/>
  <c r="AU2332" i="1"/>
  <c r="AV2332" i="1"/>
  <c r="AU2333" i="1"/>
  <c r="AV2333" i="1"/>
  <c r="AU2334" i="1"/>
  <c r="AV2334" i="1"/>
  <c r="AU2335" i="1"/>
  <c r="AV2335" i="1"/>
  <c r="AU2336" i="1"/>
  <c r="AV2336" i="1"/>
  <c r="AU2337" i="1"/>
  <c r="AV2337" i="1"/>
  <c r="AU2338" i="1"/>
  <c r="AV2338" i="1"/>
  <c r="AU2339" i="1"/>
  <c r="AV2339" i="1"/>
  <c r="AU2340" i="1"/>
  <c r="AV2340" i="1"/>
  <c r="AU2341" i="1"/>
  <c r="AV2341" i="1"/>
  <c r="AU2342" i="1"/>
  <c r="AV2342" i="1"/>
  <c r="AU2343" i="1"/>
  <c r="AV2343" i="1"/>
  <c r="AU2344" i="1"/>
  <c r="AV2344" i="1"/>
  <c r="AU2345" i="1"/>
  <c r="AV2345" i="1"/>
  <c r="AU2346" i="1"/>
  <c r="AV2346" i="1"/>
  <c r="AU2347" i="1"/>
  <c r="AV2347" i="1"/>
  <c r="AU2348" i="1"/>
  <c r="AV2348" i="1"/>
  <c r="AU2349" i="1"/>
  <c r="AV2349" i="1"/>
  <c r="AU2350" i="1"/>
  <c r="AV2350" i="1"/>
  <c r="AU2351" i="1"/>
  <c r="AV2351" i="1"/>
  <c r="AU2352" i="1"/>
  <c r="AV2352" i="1"/>
  <c r="AU2353" i="1"/>
  <c r="AV2353" i="1"/>
  <c r="AU2354" i="1"/>
  <c r="AV2354" i="1"/>
  <c r="AU2355" i="1"/>
  <c r="AV2355" i="1"/>
  <c r="AU2356" i="1"/>
  <c r="AV2356" i="1"/>
  <c r="AU2357" i="1"/>
  <c r="AV2357" i="1"/>
  <c r="AU2358" i="1"/>
  <c r="AV2358" i="1"/>
  <c r="AU2359" i="1"/>
  <c r="AV2359" i="1"/>
  <c r="AU2360" i="1"/>
  <c r="AV2360" i="1"/>
  <c r="AU2361" i="1"/>
  <c r="AV2361" i="1"/>
  <c r="AU2362" i="1"/>
  <c r="AV2362" i="1"/>
  <c r="AU2363" i="1"/>
  <c r="AV2363" i="1"/>
  <c r="AU2364" i="1"/>
  <c r="AV2364" i="1"/>
  <c r="AU2365" i="1"/>
  <c r="AV2365" i="1"/>
  <c r="AU2366" i="1"/>
  <c r="AV2366" i="1"/>
  <c r="AU2367" i="1"/>
  <c r="AV2367" i="1"/>
  <c r="AU2368" i="1"/>
  <c r="AV2368" i="1"/>
  <c r="AU2369" i="1"/>
  <c r="AV2369" i="1"/>
  <c r="AU2370" i="1"/>
  <c r="AV2370" i="1"/>
  <c r="AU2371" i="1"/>
  <c r="AV2371" i="1"/>
  <c r="AU2372" i="1"/>
  <c r="AV2372" i="1"/>
  <c r="AU2373" i="1"/>
  <c r="AV2373" i="1"/>
  <c r="AU2374" i="1"/>
  <c r="AV2374" i="1"/>
  <c r="AU2375" i="1"/>
  <c r="AV2375" i="1"/>
  <c r="AU2376" i="1"/>
  <c r="AV2376" i="1"/>
  <c r="AU2377" i="1"/>
  <c r="AV2377" i="1"/>
  <c r="AU2378" i="1"/>
  <c r="AV2378" i="1"/>
  <c r="AU2379" i="1"/>
  <c r="AV2379" i="1"/>
  <c r="AU2380" i="1"/>
  <c r="AV2380" i="1"/>
  <c r="AU2381" i="1"/>
  <c r="AV2381" i="1"/>
  <c r="AU2382" i="1"/>
  <c r="AV2382" i="1"/>
  <c r="AU2383" i="1"/>
  <c r="AV2383" i="1"/>
  <c r="AU2384" i="1"/>
  <c r="AV2384" i="1"/>
  <c r="AU2385" i="1"/>
  <c r="AV2385" i="1"/>
  <c r="AU2386" i="1"/>
  <c r="AV2386" i="1"/>
  <c r="AU2387" i="1"/>
  <c r="AV2387" i="1"/>
  <c r="AU2388" i="1"/>
  <c r="AV2388" i="1"/>
  <c r="AU2389" i="1"/>
  <c r="AV2389" i="1"/>
  <c r="AU2390" i="1"/>
  <c r="AV2390" i="1"/>
  <c r="AU2391" i="1"/>
  <c r="AV2391" i="1"/>
  <c r="AU2392" i="1"/>
  <c r="AV2392" i="1"/>
  <c r="AU2393" i="1"/>
  <c r="AV2393" i="1"/>
  <c r="AU2394" i="1"/>
  <c r="AV2394" i="1"/>
  <c r="AU2395" i="1"/>
  <c r="AV2395" i="1"/>
  <c r="AU2396" i="1"/>
  <c r="AV2396" i="1"/>
  <c r="AU2397" i="1"/>
  <c r="AV2397" i="1"/>
  <c r="AU2398" i="1"/>
  <c r="AV2398" i="1"/>
  <c r="AU2399" i="1"/>
  <c r="AV2399" i="1"/>
  <c r="AU2400" i="1"/>
  <c r="AV2400" i="1"/>
  <c r="AU2401" i="1"/>
  <c r="AV2401" i="1"/>
  <c r="AU2402" i="1"/>
  <c r="AV2402" i="1"/>
  <c r="AU2403" i="1"/>
  <c r="AV2403" i="1"/>
  <c r="AU2404" i="1"/>
  <c r="AV2404" i="1"/>
  <c r="AU2405" i="1"/>
  <c r="AV2405" i="1"/>
  <c r="AU2406" i="1"/>
  <c r="AV2406" i="1"/>
  <c r="AU2407" i="1"/>
  <c r="AV2407" i="1"/>
  <c r="AU2408" i="1"/>
  <c r="AV2408" i="1"/>
  <c r="AU2409" i="1"/>
  <c r="AV2409" i="1"/>
  <c r="AU2410" i="1"/>
  <c r="AV2410" i="1"/>
  <c r="AU2411" i="1"/>
  <c r="AV2411" i="1"/>
  <c r="AU2412" i="1"/>
  <c r="AV2412" i="1"/>
  <c r="AU2413" i="1"/>
  <c r="AV2413" i="1"/>
  <c r="AU2414" i="1"/>
  <c r="AV2414" i="1"/>
  <c r="AU2415" i="1"/>
  <c r="AV2415" i="1"/>
  <c r="AU2416" i="1"/>
  <c r="AV2416" i="1"/>
  <c r="AU2417" i="1"/>
  <c r="AV2417" i="1"/>
  <c r="AU2418" i="1"/>
  <c r="AV2418" i="1"/>
  <c r="AU2419" i="1"/>
  <c r="AV2419" i="1"/>
  <c r="AU2420" i="1"/>
  <c r="AV2420" i="1"/>
  <c r="AU2421" i="1"/>
  <c r="AV2421" i="1"/>
  <c r="AU2422" i="1"/>
  <c r="AV2422" i="1"/>
  <c r="AU2423" i="1"/>
  <c r="AV2423" i="1"/>
  <c r="AU2424" i="1"/>
  <c r="AV2424" i="1"/>
  <c r="AU2425" i="1"/>
  <c r="AV2425" i="1"/>
  <c r="AU2426" i="1"/>
  <c r="AV2426" i="1"/>
  <c r="AU2427" i="1"/>
  <c r="AV2427" i="1"/>
  <c r="AU2428" i="1"/>
  <c r="AV2428" i="1"/>
  <c r="AU2429" i="1"/>
  <c r="AV2429" i="1"/>
  <c r="AU2430" i="1"/>
  <c r="AV2430" i="1"/>
  <c r="AU2431" i="1"/>
  <c r="AV2431" i="1"/>
  <c r="AU2432" i="1"/>
  <c r="AV2432" i="1"/>
  <c r="AU2433" i="1"/>
  <c r="AV2433" i="1"/>
  <c r="AU2434" i="1"/>
  <c r="AV2434" i="1"/>
  <c r="AU2435" i="1"/>
  <c r="AV2435" i="1"/>
  <c r="AU2436" i="1"/>
  <c r="AV2436" i="1"/>
  <c r="AU2437" i="1"/>
  <c r="AV2437" i="1"/>
  <c r="AU2438" i="1"/>
  <c r="AV2438" i="1"/>
  <c r="AU2439" i="1"/>
  <c r="AV2439" i="1"/>
  <c r="AU2440" i="1"/>
  <c r="AV2440" i="1"/>
  <c r="AU2441" i="1"/>
  <c r="AV2441" i="1"/>
  <c r="AU2442" i="1"/>
  <c r="AV2442" i="1"/>
  <c r="AU2443" i="1"/>
  <c r="AV2443" i="1"/>
  <c r="AU2444" i="1"/>
  <c r="AV2444" i="1"/>
  <c r="AU2445" i="1"/>
  <c r="AV2445" i="1"/>
  <c r="AU2446" i="1"/>
  <c r="AV2446" i="1"/>
  <c r="AU2447" i="1"/>
  <c r="AV2447" i="1"/>
  <c r="AU2448" i="1"/>
  <c r="AV2448" i="1"/>
  <c r="AU2449" i="1"/>
  <c r="AV2449" i="1"/>
  <c r="AU2450" i="1"/>
  <c r="AV2450" i="1"/>
  <c r="AU2451" i="1"/>
  <c r="AV2451" i="1"/>
  <c r="AU2452" i="1"/>
  <c r="AV2452" i="1"/>
  <c r="AU2453" i="1"/>
  <c r="AV2453" i="1"/>
  <c r="AU2454" i="1"/>
  <c r="AV2454" i="1"/>
  <c r="AU2455" i="1"/>
  <c r="AV2455" i="1"/>
  <c r="AU2456" i="1"/>
  <c r="AV2456" i="1"/>
  <c r="AU2457" i="1"/>
  <c r="AV2457" i="1"/>
  <c r="AU2458" i="1"/>
  <c r="AV2458" i="1"/>
  <c r="AU2459" i="1"/>
  <c r="AV2459" i="1"/>
  <c r="AU2460" i="1"/>
  <c r="AV2460" i="1"/>
  <c r="AU2461" i="1"/>
  <c r="AV2461" i="1"/>
  <c r="AU2462" i="1"/>
  <c r="AV2462" i="1"/>
  <c r="AU2463" i="1"/>
  <c r="AV2463" i="1"/>
  <c r="AU2464" i="1"/>
  <c r="AV2464" i="1"/>
  <c r="AU2465" i="1"/>
  <c r="AV2465" i="1"/>
  <c r="AU2466" i="1"/>
  <c r="AV2466" i="1"/>
  <c r="AU2467" i="1"/>
  <c r="AV2467" i="1"/>
  <c r="AU2468" i="1"/>
  <c r="AV2468" i="1"/>
  <c r="AU2469" i="1"/>
  <c r="AV2469" i="1"/>
  <c r="AU2470" i="1"/>
  <c r="AV2470" i="1"/>
  <c r="AU2471" i="1"/>
  <c r="AV2471" i="1"/>
  <c r="AU2472" i="1"/>
  <c r="AV2472" i="1"/>
  <c r="AU2473" i="1"/>
  <c r="AV2473" i="1"/>
  <c r="AU2474" i="1"/>
  <c r="AV2474" i="1"/>
  <c r="AU2475" i="1"/>
  <c r="AV2475" i="1"/>
  <c r="AU2476" i="1"/>
  <c r="AV2476" i="1"/>
  <c r="AU2477" i="1"/>
  <c r="AV2477" i="1"/>
  <c r="AU2478" i="1"/>
  <c r="AV2478" i="1"/>
  <c r="AU2479" i="1"/>
  <c r="AV2479" i="1"/>
  <c r="AU2480" i="1"/>
  <c r="AV2480" i="1"/>
  <c r="AU2481" i="1"/>
  <c r="AV2481" i="1"/>
  <c r="AU2482" i="1"/>
  <c r="AV2482" i="1"/>
  <c r="AU2483" i="1"/>
  <c r="AV2483" i="1"/>
  <c r="AU2484" i="1"/>
  <c r="AV2484" i="1"/>
  <c r="AU2485" i="1"/>
  <c r="AV2485" i="1"/>
  <c r="AU2486" i="1"/>
  <c r="AV2486" i="1"/>
  <c r="AU2487" i="1"/>
  <c r="AV2487" i="1"/>
  <c r="AU2488" i="1"/>
  <c r="AV2488" i="1"/>
  <c r="AU2489" i="1"/>
  <c r="AV2489" i="1"/>
  <c r="AU2490" i="1"/>
  <c r="AV2490" i="1"/>
  <c r="AU2491" i="1"/>
  <c r="AV2491" i="1"/>
  <c r="AU2492" i="1"/>
  <c r="AV2492" i="1"/>
  <c r="AU2493" i="1"/>
  <c r="AV2493" i="1"/>
  <c r="AU2494" i="1"/>
  <c r="AV2494" i="1"/>
  <c r="AU2495" i="1"/>
  <c r="AV2495" i="1"/>
  <c r="AU2496" i="1"/>
  <c r="AV2496" i="1"/>
  <c r="AU2497" i="1"/>
  <c r="AV2497" i="1"/>
  <c r="AU2498" i="1"/>
  <c r="AV2498" i="1"/>
  <c r="AU2499" i="1"/>
  <c r="AV2499" i="1"/>
  <c r="AU2500" i="1"/>
  <c r="AV2500" i="1"/>
  <c r="AU2501" i="1"/>
  <c r="AV2501" i="1"/>
  <c r="AU2502" i="1"/>
  <c r="AV2502" i="1"/>
  <c r="AU2503" i="1"/>
  <c r="AV2503" i="1"/>
  <c r="AU2504" i="1"/>
  <c r="AV2504" i="1"/>
  <c r="AU2505" i="1"/>
  <c r="AV2505" i="1"/>
  <c r="AU2506" i="1"/>
  <c r="AV2506" i="1"/>
  <c r="AU2507" i="1"/>
  <c r="AV2507" i="1"/>
  <c r="AU2508" i="1"/>
  <c r="AV2508" i="1"/>
  <c r="AU2509" i="1"/>
  <c r="AV2509" i="1"/>
  <c r="AU2510" i="1"/>
  <c r="AV2510" i="1"/>
  <c r="AU2511" i="1"/>
  <c r="AV2511" i="1"/>
  <c r="AU2512" i="1"/>
  <c r="AV2512" i="1"/>
  <c r="AU2513" i="1"/>
  <c r="AV2513" i="1"/>
  <c r="AU2514" i="1"/>
  <c r="AV2514" i="1"/>
  <c r="AU2515" i="1"/>
  <c r="AV2515" i="1"/>
  <c r="AU2516" i="1"/>
  <c r="AV2516" i="1"/>
  <c r="AU2517" i="1"/>
  <c r="AV2517" i="1"/>
  <c r="AU2518" i="1"/>
  <c r="AV2518" i="1"/>
  <c r="AU2519" i="1"/>
  <c r="AV2519" i="1"/>
  <c r="AU2520" i="1"/>
  <c r="AV2520" i="1"/>
  <c r="AU2521" i="1"/>
  <c r="AV2521" i="1"/>
  <c r="AU2522" i="1"/>
  <c r="AV2522" i="1"/>
  <c r="AU2523" i="1"/>
  <c r="AV2523" i="1"/>
  <c r="AU2524" i="1"/>
  <c r="AV2524" i="1"/>
  <c r="AU2525" i="1"/>
  <c r="AV2525" i="1"/>
  <c r="AU2526" i="1"/>
  <c r="AV2526" i="1"/>
  <c r="AU2527" i="1"/>
  <c r="AV2527" i="1"/>
  <c r="AU2528" i="1"/>
  <c r="AV2528" i="1"/>
  <c r="AU2529" i="1"/>
  <c r="AV2529" i="1"/>
  <c r="AU2530" i="1"/>
  <c r="AV2530" i="1"/>
  <c r="AU2531" i="1"/>
  <c r="AV2531" i="1"/>
  <c r="AU2532" i="1"/>
  <c r="AV2532" i="1"/>
  <c r="AU2533" i="1"/>
  <c r="AV2533" i="1"/>
  <c r="AU2534" i="1"/>
  <c r="AV2534" i="1"/>
  <c r="AU2535" i="1"/>
  <c r="AV2535" i="1"/>
  <c r="AU2536" i="1"/>
  <c r="AV2536" i="1"/>
  <c r="AU2537" i="1"/>
  <c r="AV2537" i="1"/>
  <c r="AU2538" i="1"/>
  <c r="AV2538" i="1"/>
  <c r="AU2539" i="1"/>
  <c r="AV2539" i="1"/>
  <c r="AU2540" i="1"/>
  <c r="AV2540" i="1"/>
  <c r="AU2541" i="1"/>
  <c r="AV2541" i="1"/>
  <c r="AU2542" i="1"/>
  <c r="AV2542" i="1"/>
  <c r="AU2543" i="1"/>
  <c r="AV2543" i="1"/>
  <c r="AU2544" i="1"/>
  <c r="AV2544" i="1"/>
  <c r="AU2545" i="1"/>
  <c r="AV2545" i="1"/>
  <c r="AU2546" i="1"/>
  <c r="AV2546" i="1"/>
  <c r="AU2547" i="1"/>
  <c r="AV2547" i="1"/>
  <c r="AU2548" i="1"/>
  <c r="AV2548" i="1"/>
  <c r="AU2549" i="1"/>
  <c r="AV2549" i="1"/>
  <c r="AU2550" i="1"/>
  <c r="AV2550" i="1"/>
  <c r="AU2551" i="1"/>
  <c r="AV2551" i="1"/>
  <c r="AU2552" i="1"/>
  <c r="AV2552" i="1"/>
  <c r="AU2553" i="1"/>
  <c r="AV2553" i="1"/>
  <c r="AU2554" i="1"/>
  <c r="AV2554" i="1"/>
  <c r="AU2555" i="1"/>
  <c r="AV2555" i="1"/>
  <c r="AU2556" i="1"/>
  <c r="AV2556" i="1"/>
  <c r="AU2557" i="1"/>
  <c r="AV2557" i="1"/>
  <c r="AU2558" i="1"/>
  <c r="AV2558" i="1"/>
  <c r="AU2559" i="1"/>
  <c r="AV2559" i="1"/>
  <c r="AU2560" i="1"/>
  <c r="AV2560" i="1"/>
  <c r="AU2561" i="1"/>
  <c r="AV2561" i="1"/>
  <c r="AU2562" i="1"/>
  <c r="AV2562" i="1"/>
  <c r="AU2563" i="1"/>
  <c r="AV2563" i="1"/>
  <c r="AU2564" i="1"/>
  <c r="AV2564" i="1"/>
  <c r="AU2565" i="1"/>
  <c r="AV2565" i="1"/>
  <c r="AU2566" i="1"/>
  <c r="AV2566" i="1"/>
  <c r="AU2567" i="1"/>
  <c r="AV2567" i="1"/>
  <c r="AU2568" i="1"/>
  <c r="AV2568" i="1"/>
  <c r="AU2569" i="1"/>
  <c r="AV2569" i="1"/>
  <c r="AU2570" i="1"/>
  <c r="AV2570" i="1"/>
  <c r="AU2571" i="1"/>
  <c r="AV2571" i="1"/>
  <c r="AU2572" i="1"/>
  <c r="AV2572" i="1"/>
  <c r="AU2573" i="1"/>
  <c r="AV2573" i="1"/>
  <c r="AU2574" i="1"/>
  <c r="AV2574" i="1"/>
  <c r="AU2575" i="1"/>
  <c r="AV2575" i="1"/>
  <c r="AU2576" i="1"/>
  <c r="AV2576" i="1"/>
  <c r="AU2577" i="1"/>
  <c r="AV2577" i="1"/>
  <c r="AU2578" i="1"/>
  <c r="AV2578" i="1"/>
  <c r="AU2579" i="1"/>
  <c r="AV2579" i="1"/>
  <c r="AU2580" i="1"/>
  <c r="AV2580" i="1"/>
  <c r="AU2581" i="1"/>
  <c r="AV2581" i="1"/>
  <c r="AU2582" i="1"/>
  <c r="AV2582" i="1"/>
  <c r="AU2583" i="1"/>
  <c r="AV2583" i="1"/>
  <c r="AU2584" i="1"/>
  <c r="AV2584" i="1"/>
  <c r="AU2585" i="1"/>
  <c r="AV2585" i="1"/>
  <c r="AU2586" i="1"/>
  <c r="AV2586" i="1"/>
  <c r="AU2587" i="1"/>
  <c r="AV2587" i="1"/>
  <c r="AU2588" i="1"/>
  <c r="AV2588" i="1"/>
  <c r="AU2589" i="1"/>
  <c r="AV2589" i="1"/>
  <c r="AU2590" i="1"/>
  <c r="AV2590" i="1"/>
  <c r="AU2591" i="1"/>
  <c r="AV2591" i="1"/>
  <c r="AU2592" i="1"/>
  <c r="AV2592" i="1"/>
  <c r="AU2593" i="1"/>
  <c r="AV2593" i="1"/>
  <c r="AU2594" i="1"/>
  <c r="AV2594" i="1"/>
  <c r="AU2595" i="1"/>
  <c r="AV2595" i="1"/>
  <c r="AU2596" i="1"/>
  <c r="AV2596" i="1"/>
  <c r="AU2597" i="1"/>
  <c r="AV2597" i="1"/>
  <c r="AU2598" i="1"/>
  <c r="AV2598" i="1"/>
  <c r="AU2599" i="1"/>
  <c r="AV2599" i="1"/>
  <c r="AU2600" i="1"/>
  <c r="AV2600" i="1"/>
  <c r="AU2601" i="1"/>
  <c r="AV2601" i="1"/>
  <c r="AU2602" i="1"/>
  <c r="AV2602" i="1"/>
  <c r="AU2603" i="1"/>
  <c r="AV2603" i="1"/>
  <c r="AU2604" i="1"/>
  <c r="AV2604" i="1"/>
  <c r="AU2605" i="1"/>
  <c r="AV2605" i="1"/>
  <c r="AU2606" i="1"/>
  <c r="AV2606" i="1"/>
  <c r="AU2607" i="1"/>
  <c r="AV2607" i="1"/>
  <c r="AU2608" i="1"/>
  <c r="AV2608" i="1"/>
  <c r="AU2609" i="1"/>
  <c r="AV2609" i="1"/>
  <c r="AU2610" i="1"/>
  <c r="AV2610" i="1"/>
  <c r="AU2611" i="1"/>
  <c r="AV2611" i="1"/>
  <c r="AU2612" i="1"/>
  <c r="AV2612" i="1"/>
  <c r="AU2613" i="1"/>
  <c r="AV2613" i="1"/>
  <c r="AU2614" i="1"/>
  <c r="AV2614" i="1"/>
  <c r="AU2615" i="1"/>
  <c r="AV2615" i="1"/>
  <c r="AU2616" i="1"/>
  <c r="AV2616" i="1"/>
  <c r="AU2617" i="1"/>
  <c r="AV2617" i="1"/>
  <c r="AU2618" i="1"/>
  <c r="AV2618" i="1"/>
  <c r="AU2619" i="1"/>
  <c r="AV2619" i="1"/>
  <c r="AU2620" i="1"/>
  <c r="AV2620" i="1"/>
  <c r="AU2621" i="1"/>
  <c r="AV2621" i="1"/>
  <c r="AU2622" i="1"/>
  <c r="AV2622" i="1"/>
  <c r="AU2623" i="1"/>
  <c r="AV2623" i="1"/>
  <c r="AU2624" i="1"/>
  <c r="AV2624" i="1"/>
  <c r="AU2625" i="1"/>
  <c r="AV2625" i="1"/>
  <c r="AU2626" i="1"/>
  <c r="AV2626" i="1"/>
  <c r="AU2627" i="1"/>
  <c r="AV2627" i="1"/>
  <c r="AU2628" i="1"/>
  <c r="AV2628" i="1"/>
  <c r="AU2629" i="1"/>
  <c r="AV2629" i="1"/>
  <c r="AU2630" i="1"/>
  <c r="AV2630" i="1"/>
  <c r="AU2631" i="1"/>
  <c r="AV2631" i="1"/>
  <c r="AU2632" i="1"/>
  <c r="AV2632" i="1"/>
  <c r="AU2633" i="1"/>
  <c r="AV2633" i="1"/>
  <c r="AU2634" i="1"/>
  <c r="AV2634" i="1"/>
  <c r="AU2635" i="1"/>
  <c r="AV2635" i="1"/>
  <c r="AU2636" i="1"/>
  <c r="AV2636" i="1"/>
  <c r="AU2637" i="1"/>
  <c r="AV2637" i="1"/>
  <c r="AU2638" i="1"/>
  <c r="AV2638" i="1"/>
  <c r="AU2639" i="1"/>
  <c r="AV2639" i="1"/>
  <c r="AU2640" i="1"/>
  <c r="AV2640" i="1"/>
  <c r="AU2641" i="1"/>
  <c r="AV2641" i="1"/>
  <c r="AU2642" i="1"/>
  <c r="AV2642" i="1"/>
  <c r="AU2643" i="1"/>
  <c r="AV2643" i="1"/>
  <c r="AU2644" i="1"/>
  <c r="AV2644" i="1"/>
  <c r="AU2645" i="1"/>
  <c r="AV2645" i="1"/>
  <c r="AU2646" i="1"/>
  <c r="AV2646" i="1"/>
  <c r="AU2647" i="1"/>
  <c r="AV2647" i="1"/>
  <c r="AU2648" i="1"/>
  <c r="AV2648" i="1"/>
  <c r="AU2649" i="1"/>
  <c r="AV2649" i="1"/>
  <c r="AU2650" i="1"/>
  <c r="AV2650" i="1"/>
  <c r="AU2651" i="1"/>
  <c r="AV2651" i="1"/>
  <c r="AU2652" i="1"/>
  <c r="AV2652" i="1"/>
  <c r="AU2653" i="1"/>
  <c r="AV2653" i="1"/>
  <c r="AU2654" i="1"/>
  <c r="AV2654" i="1"/>
  <c r="AU2655" i="1"/>
  <c r="AV2655" i="1"/>
  <c r="AU2656" i="1"/>
  <c r="AV2656" i="1"/>
  <c r="AU2657" i="1"/>
  <c r="AV2657" i="1"/>
  <c r="AU2658" i="1"/>
  <c r="AV2658" i="1"/>
  <c r="AU2659" i="1"/>
  <c r="AV2659" i="1"/>
  <c r="AU2660" i="1"/>
  <c r="AV2660" i="1"/>
  <c r="AU2661" i="1"/>
  <c r="AV2661" i="1"/>
  <c r="AU2662" i="1"/>
  <c r="AV2662" i="1"/>
  <c r="AU2663" i="1"/>
  <c r="AV2663" i="1"/>
  <c r="AU2664" i="1"/>
  <c r="AV2664" i="1"/>
  <c r="AU2665" i="1"/>
  <c r="AV2665" i="1"/>
  <c r="AU2666" i="1"/>
  <c r="AV2666" i="1"/>
  <c r="AU2667" i="1"/>
  <c r="AV2667" i="1"/>
  <c r="AU2668" i="1"/>
  <c r="AV2668" i="1"/>
  <c r="AU2669" i="1"/>
  <c r="AV2669" i="1"/>
  <c r="AU2670" i="1"/>
  <c r="AV2670" i="1"/>
  <c r="AU2671" i="1"/>
  <c r="AV2671" i="1"/>
  <c r="AU2672" i="1"/>
  <c r="AV2672" i="1"/>
  <c r="AU2673" i="1"/>
  <c r="AV2673" i="1"/>
  <c r="AU2674" i="1"/>
  <c r="AV2674" i="1"/>
  <c r="AU2675" i="1"/>
  <c r="AV2675" i="1"/>
  <c r="AU2676" i="1"/>
  <c r="AV2676" i="1"/>
  <c r="AU2677" i="1"/>
  <c r="AV2677" i="1"/>
  <c r="AU2678" i="1"/>
  <c r="AV2678" i="1"/>
  <c r="AU2679" i="1"/>
  <c r="AV2679" i="1"/>
  <c r="AU2680" i="1"/>
  <c r="AV2680" i="1"/>
  <c r="AU2681" i="1"/>
  <c r="AV2681" i="1"/>
  <c r="AU2682" i="1"/>
  <c r="AV2682" i="1"/>
  <c r="AU2683" i="1"/>
  <c r="AV2683" i="1"/>
  <c r="AU2684" i="1"/>
  <c r="AV2684" i="1"/>
  <c r="AU2685" i="1"/>
  <c r="AV2685" i="1"/>
  <c r="AU2686" i="1"/>
  <c r="AV2686" i="1"/>
  <c r="AU2687" i="1"/>
  <c r="AV2687" i="1"/>
  <c r="AU2688" i="1"/>
  <c r="AV2688" i="1"/>
  <c r="AU2689" i="1"/>
  <c r="AV2689" i="1"/>
  <c r="AU2690" i="1"/>
  <c r="AV2690" i="1"/>
  <c r="AU2691" i="1"/>
  <c r="AV2691" i="1"/>
  <c r="AU2692" i="1"/>
  <c r="AV2692" i="1"/>
  <c r="AU2693" i="1"/>
  <c r="AV2693" i="1"/>
  <c r="AU2694" i="1"/>
  <c r="AV2694" i="1"/>
  <c r="AU2695" i="1"/>
  <c r="AV2695" i="1"/>
  <c r="AU2696" i="1"/>
  <c r="AV2696" i="1"/>
  <c r="AU2697" i="1"/>
  <c r="AV2697" i="1"/>
  <c r="AU2698" i="1"/>
  <c r="AV2698" i="1"/>
  <c r="AU2699" i="1"/>
  <c r="AV2699" i="1"/>
  <c r="AU2700" i="1"/>
  <c r="AV2700" i="1"/>
  <c r="AU2701" i="1"/>
  <c r="AV2701" i="1"/>
  <c r="AU2702" i="1"/>
  <c r="AV2702" i="1"/>
  <c r="AU2703" i="1"/>
  <c r="AV2703" i="1"/>
  <c r="AU2704" i="1"/>
  <c r="AV2704" i="1"/>
  <c r="AU2705" i="1"/>
  <c r="AV2705" i="1"/>
  <c r="AU2706" i="1"/>
  <c r="AV2706" i="1"/>
  <c r="AU2707" i="1"/>
  <c r="AV2707" i="1"/>
  <c r="AU2708" i="1"/>
  <c r="AV2708" i="1"/>
  <c r="AU2709" i="1"/>
  <c r="AV2709" i="1"/>
  <c r="AU2710" i="1"/>
  <c r="AV2710" i="1"/>
  <c r="AU2711" i="1"/>
  <c r="AV2711" i="1"/>
  <c r="AU2712" i="1"/>
  <c r="AV2712" i="1"/>
  <c r="AU2713" i="1"/>
  <c r="AV2713" i="1"/>
  <c r="AU2714" i="1"/>
  <c r="AV2714" i="1"/>
  <c r="AU2715" i="1"/>
  <c r="AV2715" i="1"/>
  <c r="AU2716" i="1"/>
  <c r="AV2716" i="1"/>
  <c r="AU2717" i="1"/>
  <c r="AV2717" i="1"/>
  <c r="AU2718" i="1"/>
  <c r="AV2718" i="1"/>
  <c r="AU2719" i="1"/>
  <c r="AV2719" i="1"/>
  <c r="AU2720" i="1"/>
  <c r="AV2720" i="1"/>
  <c r="AU2721" i="1"/>
  <c r="AV2721" i="1"/>
  <c r="AU2722" i="1"/>
  <c r="AV2722" i="1"/>
  <c r="AU2723" i="1"/>
  <c r="AV2723" i="1"/>
  <c r="AU2724" i="1"/>
  <c r="AV2724" i="1"/>
  <c r="AU2725" i="1"/>
  <c r="AV2725" i="1"/>
  <c r="AU2726" i="1"/>
  <c r="AV2726" i="1"/>
  <c r="AU2727" i="1"/>
  <c r="AV2727" i="1"/>
  <c r="AU2728" i="1"/>
  <c r="AV2728" i="1"/>
  <c r="AU2729" i="1"/>
  <c r="AV2729" i="1"/>
  <c r="AU2730" i="1"/>
  <c r="AV2730" i="1"/>
  <c r="AU2731" i="1"/>
  <c r="AV2731" i="1"/>
  <c r="AU2732" i="1"/>
  <c r="AV2732" i="1"/>
  <c r="AU2733" i="1"/>
  <c r="AV2733" i="1"/>
  <c r="AU2734" i="1"/>
  <c r="AV2734" i="1"/>
  <c r="AU2735" i="1"/>
  <c r="AV2735" i="1"/>
  <c r="AU2736" i="1"/>
  <c r="AV2736" i="1"/>
  <c r="AU2737" i="1"/>
  <c r="AV2737" i="1"/>
  <c r="AU2738" i="1"/>
  <c r="AV2738" i="1"/>
  <c r="AU2739" i="1"/>
  <c r="AV2739" i="1"/>
  <c r="AU2740" i="1"/>
  <c r="AV2740" i="1"/>
  <c r="AU2741" i="1"/>
  <c r="AV2741" i="1"/>
  <c r="AU2742" i="1"/>
  <c r="AV2742" i="1"/>
  <c r="AU2743" i="1"/>
  <c r="AV2743" i="1"/>
  <c r="AU2744" i="1"/>
  <c r="AV2744" i="1"/>
  <c r="AU2745" i="1"/>
  <c r="AV2745" i="1"/>
  <c r="AU2746" i="1"/>
  <c r="AV2746" i="1"/>
  <c r="AU2747" i="1"/>
  <c r="AV2747" i="1"/>
  <c r="AU2748" i="1"/>
  <c r="AV2748" i="1"/>
  <c r="AU2749" i="1"/>
  <c r="AV2749" i="1"/>
  <c r="AU2750" i="1"/>
  <c r="AV2750" i="1"/>
  <c r="AU2751" i="1"/>
  <c r="AV2751" i="1"/>
  <c r="AU2752" i="1"/>
  <c r="AV2752" i="1"/>
  <c r="AU2753" i="1"/>
  <c r="AV2753" i="1"/>
  <c r="AU2754" i="1"/>
  <c r="AV2754" i="1"/>
  <c r="AU2755" i="1"/>
  <c r="AV2755" i="1"/>
  <c r="AU2756" i="1"/>
  <c r="AV2756" i="1"/>
  <c r="AU2757" i="1"/>
  <c r="AV2757" i="1"/>
  <c r="AU2758" i="1"/>
  <c r="AV2758" i="1"/>
  <c r="AU2759" i="1"/>
  <c r="AV2759" i="1"/>
  <c r="AU2760" i="1"/>
  <c r="AV2760" i="1"/>
  <c r="AU2761" i="1"/>
  <c r="AV2761" i="1"/>
  <c r="AU2762" i="1"/>
  <c r="AV2762" i="1"/>
  <c r="AU2763" i="1"/>
  <c r="AV2763" i="1"/>
  <c r="AU2764" i="1"/>
  <c r="AV2764" i="1"/>
  <c r="AU2765" i="1"/>
  <c r="AV2765" i="1"/>
  <c r="AU2766" i="1"/>
  <c r="AV2766" i="1"/>
  <c r="AU2767" i="1"/>
  <c r="AV2767" i="1"/>
  <c r="AU2768" i="1"/>
  <c r="AV2768" i="1"/>
  <c r="AU2769" i="1"/>
  <c r="AV2769" i="1"/>
  <c r="AU2770" i="1"/>
  <c r="AV2770" i="1"/>
  <c r="AU2771" i="1"/>
  <c r="AV2771" i="1"/>
  <c r="AU2772" i="1"/>
  <c r="AV2772" i="1"/>
  <c r="AU2773" i="1"/>
  <c r="AV2773" i="1"/>
  <c r="AU2774" i="1"/>
  <c r="AV2774" i="1"/>
  <c r="AU2775" i="1"/>
  <c r="AV2775" i="1"/>
  <c r="AU2776" i="1"/>
  <c r="AV2776" i="1"/>
  <c r="AU2777" i="1"/>
  <c r="AV2777" i="1"/>
  <c r="AU2778" i="1"/>
  <c r="AV2778" i="1"/>
  <c r="AU2779" i="1"/>
  <c r="AV2779" i="1"/>
  <c r="AU2780" i="1"/>
  <c r="AV2780" i="1"/>
  <c r="AU2781" i="1"/>
  <c r="AV2781" i="1"/>
  <c r="AU2782" i="1"/>
  <c r="AV2782" i="1"/>
  <c r="AU2783" i="1"/>
  <c r="AV2783" i="1"/>
  <c r="AU2784" i="1"/>
  <c r="AV2784" i="1"/>
  <c r="AU2785" i="1"/>
  <c r="AV2785" i="1"/>
  <c r="AU2786" i="1"/>
  <c r="AV2786" i="1"/>
  <c r="AU2787" i="1"/>
  <c r="AV2787" i="1"/>
  <c r="AU2788" i="1"/>
  <c r="AV2788" i="1"/>
  <c r="AU2789" i="1"/>
  <c r="AV2789" i="1"/>
  <c r="AU2790" i="1"/>
  <c r="AV2790" i="1"/>
  <c r="AU2791" i="1"/>
  <c r="AV2791" i="1"/>
  <c r="AU2792" i="1"/>
  <c r="AV2792" i="1"/>
  <c r="AU2793" i="1"/>
  <c r="AV2793" i="1"/>
  <c r="AU2794" i="1"/>
  <c r="AV2794" i="1"/>
  <c r="AU2795" i="1"/>
  <c r="AV2795" i="1"/>
  <c r="AU2796" i="1"/>
  <c r="AV2796" i="1"/>
  <c r="AU2797" i="1"/>
  <c r="AV2797" i="1"/>
  <c r="AU2798" i="1"/>
  <c r="AV2798" i="1"/>
  <c r="AU2799" i="1"/>
  <c r="AV2799" i="1"/>
  <c r="AU2800" i="1"/>
  <c r="AV2800" i="1"/>
  <c r="AU2801" i="1"/>
  <c r="AV2801" i="1"/>
  <c r="AU2802" i="1"/>
  <c r="AV2802" i="1"/>
  <c r="AU2803" i="1"/>
  <c r="AV2803" i="1"/>
  <c r="AU2804" i="1"/>
  <c r="AV2804" i="1"/>
  <c r="AU2805" i="1"/>
  <c r="AV2805" i="1"/>
  <c r="AU2806" i="1"/>
  <c r="AV2806" i="1"/>
  <c r="AU2807" i="1"/>
  <c r="AV2807" i="1"/>
  <c r="AU2808" i="1"/>
  <c r="AV2808" i="1"/>
  <c r="AU2809" i="1"/>
  <c r="AV2809" i="1"/>
  <c r="AU2810" i="1"/>
  <c r="AV2810" i="1"/>
  <c r="AU2811" i="1"/>
  <c r="AV2811" i="1"/>
  <c r="AU2812" i="1"/>
  <c r="AV2812" i="1"/>
  <c r="AU2813" i="1"/>
  <c r="AV2813" i="1"/>
  <c r="AU2814" i="1"/>
  <c r="AV2814" i="1"/>
  <c r="AU2815" i="1"/>
  <c r="AV2815" i="1"/>
  <c r="AU2816" i="1"/>
  <c r="AV2816" i="1"/>
  <c r="AU2817" i="1"/>
  <c r="AV2817" i="1"/>
  <c r="AU2818" i="1"/>
  <c r="AV2818" i="1"/>
  <c r="AU2819" i="1"/>
  <c r="AV2819" i="1"/>
  <c r="AU2820" i="1"/>
  <c r="AV2820" i="1"/>
  <c r="AU2821" i="1"/>
  <c r="AV2821" i="1"/>
  <c r="AU2822" i="1"/>
  <c r="AV2822" i="1"/>
  <c r="AU2823" i="1"/>
  <c r="AV2823" i="1"/>
  <c r="AU2824" i="1"/>
  <c r="AV2824" i="1"/>
  <c r="AU2825" i="1"/>
  <c r="AV2825" i="1"/>
  <c r="AU2826" i="1"/>
  <c r="AV2826" i="1"/>
  <c r="AU2827" i="1"/>
  <c r="AV2827" i="1"/>
  <c r="AU2828" i="1"/>
  <c r="AV2828" i="1"/>
  <c r="AU2829" i="1"/>
  <c r="AV2829" i="1"/>
  <c r="AU2830" i="1"/>
  <c r="AV2830" i="1"/>
  <c r="AU2831" i="1"/>
  <c r="AV2831" i="1"/>
  <c r="AU2832" i="1"/>
  <c r="AV2832" i="1"/>
  <c r="AU2833" i="1"/>
  <c r="AV2833" i="1"/>
  <c r="AU2834" i="1"/>
  <c r="AV2834" i="1"/>
  <c r="AU2835" i="1"/>
  <c r="AV2835" i="1"/>
  <c r="AU2836" i="1"/>
  <c r="AV2836" i="1"/>
  <c r="AU2837" i="1"/>
  <c r="AV2837" i="1"/>
  <c r="AU2838" i="1"/>
  <c r="AV2838" i="1"/>
  <c r="AU2839" i="1"/>
  <c r="AV2839" i="1"/>
  <c r="AU2840" i="1"/>
  <c r="AV2840" i="1"/>
  <c r="AU2841" i="1"/>
  <c r="AV2841" i="1"/>
  <c r="AU2842" i="1"/>
  <c r="AV2842" i="1"/>
  <c r="AU2843" i="1"/>
  <c r="AV2843" i="1"/>
  <c r="AU2844" i="1"/>
  <c r="AV2844" i="1"/>
  <c r="AU2845" i="1"/>
  <c r="AV2845" i="1"/>
  <c r="AU2846" i="1"/>
  <c r="AV2846" i="1"/>
  <c r="AU2847" i="1"/>
  <c r="AV2847" i="1"/>
  <c r="AU2848" i="1"/>
  <c r="AV2848" i="1"/>
  <c r="AU2849" i="1"/>
  <c r="AV2849" i="1"/>
  <c r="AU2850" i="1"/>
  <c r="AV2850" i="1"/>
  <c r="AU2851" i="1"/>
  <c r="AV2851" i="1"/>
  <c r="AU2852" i="1"/>
  <c r="AV2852" i="1"/>
  <c r="AU2853" i="1"/>
  <c r="AV2853" i="1"/>
  <c r="AU2854" i="1"/>
  <c r="AV2854" i="1"/>
  <c r="AU2855" i="1"/>
  <c r="AV2855" i="1"/>
  <c r="AU2856" i="1"/>
  <c r="AV2856" i="1"/>
  <c r="AU2857" i="1"/>
  <c r="AV2857" i="1"/>
  <c r="AU2858" i="1"/>
  <c r="AV2858" i="1"/>
  <c r="AU2859" i="1"/>
  <c r="AV2859" i="1"/>
  <c r="AU2860" i="1"/>
  <c r="AV2860" i="1"/>
  <c r="AU2861" i="1"/>
  <c r="AV2861" i="1"/>
  <c r="AU2862" i="1"/>
  <c r="AV2862" i="1"/>
  <c r="AU2863" i="1"/>
  <c r="AV2863" i="1"/>
  <c r="AU2864" i="1"/>
  <c r="AV2864" i="1"/>
  <c r="AU2865" i="1"/>
  <c r="AV2865" i="1"/>
  <c r="AU2866" i="1"/>
  <c r="AV2866" i="1"/>
  <c r="AU2867" i="1"/>
  <c r="AV2867" i="1"/>
  <c r="AU2868" i="1"/>
  <c r="AV2868" i="1"/>
  <c r="AU2869" i="1"/>
  <c r="AV2869" i="1"/>
  <c r="AU2870" i="1"/>
  <c r="AV2870" i="1"/>
  <c r="AU2871" i="1"/>
  <c r="AV2871" i="1"/>
  <c r="AU2872" i="1"/>
  <c r="AV2872" i="1"/>
  <c r="AU2873" i="1"/>
  <c r="AV2873" i="1"/>
  <c r="AU2874" i="1"/>
  <c r="AV2874" i="1"/>
  <c r="AU2875" i="1"/>
  <c r="AV2875" i="1"/>
  <c r="AU2876" i="1"/>
  <c r="AV2876" i="1"/>
  <c r="AU2877" i="1"/>
  <c r="AV2877" i="1"/>
  <c r="AU2878" i="1"/>
  <c r="AV2878" i="1"/>
  <c r="AU2879" i="1"/>
  <c r="AV2879" i="1"/>
  <c r="AU2880" i="1"/>
  <c r="AV2880" i="1"/>
  <c r="AU2881" i="1"/>
  <c r="AV2881" i="1"/>
  <c r="AU2882" i="1"/>
  <c r="AV2882" i="1"/>
  <c r="AU2883" i="1"/>
  <c r="AV2883" i="1"/>
  <c r="AU2884" i="1"/>
  <c r="AV2884" i="1"/>
  <c r="AU2885" i="1"/>
  <c r="AV2885" i="1"/>
  <c r="AU2886" i="1"/>
  <c r="AV2886" i="1"/>
  <c r="AU2887" i="1"/>
  <c r="AV2887" i="1"/>
  <c r="AU2888" i="1"/>
  <c r="AV2888" i="1"/>
  <c r="AU2889" i="1"/>
  <c r="AV2889" i="1"/>
  <c r="AU2890" i="1"/>
  <c r="AV2890" i="1"/>
  <c r="AU2891" i="1"/>
  <c r="AV2891" i="1"/>
  <c r="AU2892" i="1"/>
  <c r="AV2892" i="1"/>
  <c r="AU2893" i="1"/>
  <c r="AV2893" i="1"/>
  <c r="AU2894" i="1"/>
  <c r="AV2894" i="1"/>
  <c r="AU2895" i="1"/>
  <c r="AV2895" i="1"/>
  <c r="AU2896" i="1"/>
  <c r="AV2896" i="1"/>
  <c r="AU2897" i="1"/>
  <c r="AV2897" i="1"/>
  <c r="AU2898" i="1"/>
  <c r="AV2898" i="1"/>
  <c r="AU2899" i="1"/>
  <c r="AV2899" i="1"/>
  <c r="AU2900" i="1"/>
  <c r="AV2900" i="1"/>
  <c r="AU2901" i="1"/>
  <c r="AV2901" i="1"/>
  <c r="AU2902" i="1"/>
  <c r="AV2902" i="1"/>
  <c r="AU2903" i="1"/>
  <c r="AV2903" i="1"/>
  <c r="AU2904" i="1"/>
  <c r="AV2904" i="1"/>
  <c r="AU2905" i="1"/>
  <c r="AV2905" i="1"/>
  <c r="AU2906" i="1"/>
  <c r="AV2906" i="1"/>
  <c r="AU2907" i="1"/>
  <c r="AV2907" i="1"/>
  <c r="AU2908" i="1"/>
  <c r="AV2908" i="1"/>
  <c r="AU2909" i="1"/>
  <c r="AV2909" i="1"/>
  <c r="AU2910" i="1"/>
  <c r="AV2910" i="1"/>
  <c r="AU2911" i="1"/>
  <c r="AV2911" i="1"/>
  <c r="AU2912" i="1"/>
  <c r="AV2912" i="1"/>
  <c r="AU2913" i="1"/>
  <c r="AV2913" i="1"/>
  <c r="AU2914" i="1"/>
  <c r="AV2914" i="1"/>
  <c r="AU2915" i="1"/>
  <c r="AV2915" i="1"/>
  <c r="AU2916" i="1"/>
  <c r="AV2916" i="1"/>
  <c r="AU2917" i="1"/>
  <c r="AV2917" i="1"/>
  <c r="AU2918" i="1"/>
  <c r="AV2918" i="1"/>
  <c r="AU2919" i="1"/>
  <c r="AV2919" i="1"/>
  <c r="AU2920" i="1"/>
  <c r="AV2920" i="1"/>
  <c r="AU2921" i="1"/>
  <c r="AV2921" i="1"/>
  <c r="AU2922" i="1"/>
  <c r="AV2922" i="1"/>
  <c r="AU2923" i="1"/>
  <c r="AV2923" i="1"/>
  <c r="AU2924" i="1"/>
  <c r="AV2924" i="1"/>
  <c r="AU2925" i="1"/>
  <c r="AV2925" i="1"/>
  <c r="AU2926" i="1"/>
  <c r="AV2926" i="1"/>
  <c r="AU2927" i="1"/>
  <c r="AV2927" i="1"/>
  <c r="AU2928" i="1"/>
  <c r="AV2928" i="1"/>
  <c r="AU2929" i="1"/>
  <c r="AV2929" i="1"/>
  <c r="AU2930" i="1"/>
  <c r="AV2930" i="1"/>
  <c r="AU2931" i="1"/>
  <c r="AV2931" i="1"/>
  <c r="AU2932" i="1"/>
  <c r="AV2932" i="1"/>
  <c r="AU2933" i="1"/>
  <c r="AV2933" i="1"/>
  <c r="AU2934" i="1"/>
  <c r="AV2934" i="1"/>
  <c r="AU2935" i="1"/>
  <c r="AV2935" i="1"/>
  <c r="AU2936" i="1"/>
  <c r="AV2936" i="1"/>
  <c r="AU2937" i="1"/>
  <c r="AV2937" i="1"/>
  <c r="AU2938" i="1"/>
  <c r="AV2938" i="1"/>
  <c r="AU2939" i="1"/>
  <c r="AV2939" i="1"/>
  <c r="AU2940" i="1"/>
  <c r="AV2940" i="1"/>
  <c r="AU2941" i="1"/>
  <c r="AV2941" i="1"/>
  <c r="AU2942" i="1"/>
  <c r="AV2942" i="1"/>
  <c r="AU2943" i="1"/>
  <c r="AV2943" i="1"/>
  <c r="AU2944" i="1"/>
  <c r="AV2944" i="1"/>
  <c r="AU2945" i="1"/>
  <c r="AV2945" i="1"/>
  <c r="AU2946" i="1"/>
  <c r="AV2946" i="1"/>
  <c r="AU2947" i="1"/>
  <c r="AV2947" i="1"/>
  <c r="AU2948" i="1"/>
  <c r="AV2948" i="1"/>
  <c r="AU2949" i="1"/>
  <c r="AV2949" i="1"/>
  <c r="AU2950" i="1"/>
  <c r="AV2950" i="1"/>
  <c r="AU2951" i="1"/>
  <c r="AV2951" i="1"/>
  <c r="AU2952" i="1"/>
  <c r="AV2952" i="1"/>
  <c r="AU2953" i="1"/>
  <c r="AV2953" i="1"/>
  <c r="AU2954" i="1"/>
  <c r="AV2954" i="1"/>
  <c r="AU2955" i="1"/>
  <c r="AV2955" i="1"/>
  <c r="AU2956" i="1"/>
  <c r="AV2956" i="1"/>
  <c r="AU2957" i="1"/>
  <c r="AV2957" i="1"/>
  <c r="AU2958" i="1"/>
  <c r="AV2958" i="1"/>
  <c r="AU2959" i="1"/>
  <c r="AV2959" i="1"/>
  <c r="AU2960" i="1"/>
  <c r="AV2960" i="1"/>
  <c r="AU2961" i="1"/>
  <c r="AV2961" i="1"/>
  <c r="AU2962" i="1"/>
  <c r="AV2962" i="1"/>
  <c r="AU2963" i="1"/>
  <c r="AV2963" i="1"/>
  <c r="AU2964" i="1"/>
  <c r="AV2964" i="1"/>
  <c r="AU2965" i="1"/>
  <c r="AV2965" i="1"/>
  <c r="AU2966" i="1"/>
  <c r="AV2966" i="1"/>
  <c r="AU2967" i="1"/>
  <c r="AV2967" i="1"/>
  <c r="AU2968" i="1"/>
  <c r="AV2968" i="1"/>
  <c r="AU2969" i="1"/>
  <c r="AV2969" i="1"/>
  <c r="AU2970" i="1"/>
  <c r="AV2970" i="1"/>
  <c r="AU2971" i="1"/>
  <c r="AV2971" i="1"/>
  <c r="AU2972" i="1"/>
  <c r="AV2972" i="1"/>
  <c r="AU2973" i="1"/>
  <c r="AV2973" i="1"/>
  <c r="AU2974" i="1"/>
  <c r="AV2974" i="1"/>
  <c r="AU2975" i="1"/>
  <c r="AV2975" i="1"/>
  <c r="AU2976" i="1"/>
  <c r="AV2976" i="1"/>
  <c r="AU2977" i="1"/>
  <c r="AV2977" i="1"/>
  <c r="AU2978" i="1"/>
  <c r="AV2978" i="1"/>
  <c r="AU2979" i="1"/>
  <c r="AV2979" i="1"/>
  <c r="AU2980" i="1"/>
  <c r="AV2980" i="1"/>
  <c r="AU2981" i="1"/>
  <c r="AV2981" i="1"/>
  <c r="AU2982" i="1"/>
  <c r="AV2982" i="1"/>
  <c r="AU2983" i="1"/>
  <c r="AV2983" i="1"/>
  <c r="AU2984" i="1"/>
  <c r="AV2984" i="1"/>
  <c r="AU2985" i="1"/>
  <c r="AV2985" i="1"/>
  <c r="AU2986" i="1"/>
  <c r="AV2986" i="1"/>
  <c r="AU2987" i="1"/>
  <c r="AV2987" i="1"/>
  <c r="AU2988" i="1"/>
  <c r="AV2988" i="1"/>
  <c r="AU2989" i="1"/>
  <c r="AV2989" i="1"/>
  <c r="AU2990" i="1"/>
  <c r="AV2990" i="1"/>
  <c r="AU2991" i="1"/>
  <c r="AV2991" i="1"/>
  <c r="AU2992" i="1"/>
  <c r="AV2992" i="1"/>
  <c r="AU2993" i="1"/>
  <c r="AV2993" i="1"/>
  <c r="AU2994" i="1"/>
  <c r="AV2994" i="1"/>
  <c r="AU2995" i="1"/>
  <c r="AV2995" i="1"/>
  <c r="AU2996" i="1"/>
  <c r="AV2996" i="1"/>
  <c r="AU2997" i="1"/>
  <c r="AV2997" i="1"/>
  <c r="AU2998" i="1"/>
  <c r="AV2998" i="1"/>
  <c r="AU2999" i="1"/>
  <c r="AV2999" i="1"/>
  <c r="AU3000" i="1"/>
  <c r="AV3000" i="1"/>
  <c r="AU3001" i="1"/>
  <c r="AV3001" i="1"/>
  <c r="AU3002" i="1"/>
  <c r="AV3002" i="1"/>
  <c r="AU3003" i="1"/>
  <c r="AV3003" i="1"/>
  <c r="AU3004" i="1"/>
  <c r="AV3004" i="1"/>
  <c r="AU3005" i="1"/>
  <c r="AV3005" i="1"/>
  <c r="AU3006" i="1"/>
  <c r="AV3006" i="1"/>
  <c r="AU3007" i="1"/>
  <c r="AV3007" i="1"/>
  <c r="AU3008" i="1"/>
  <c r="AV3008" i="1"/>
  <c r="AU3009" i="1"/>
  <c r="AV3009" i="1"/>
  <c r="AU3010" i="1"/>
  <c r="AV3010" i="1"/>
  <c r="AU3011" i="1"/>
  <c r="AV3011" i="1"/>
  <c r="AU3012" i="1"/>
  <c r="AV3012" i="1"/>
  <c r="AU3013" i="1"/>
  <c r="AV3013" i="1"/>
  <c r="AU3014" i="1"/>
  <c r="AV3014" i="1"/>
  <c r="AU3015" i="1"/>
  <c r="AV3015" i="1"/>
  <c r="AU3016" i="1"/>
  <c r="AV3016" i="1"/>
  <c r="AU3017" i="1"/>
  <c r="AV3017" i="1"/>
  <c r="AU3018" i="1"/>
  <c r="AV3018" i="1"/>
  <c r="AU3019" i="1"/>
  <c r="AV3019" i="1"/>
  <c r="AU3020" i="1"/>
  <c r="AV3020" i="1"/>
  <c r="AU3021" i="1"/>
  <c r="AV3021" i="1"/>
  <c r="AU3022" i="1"/>
  <c r="AV3022" i="1"/>
  <c r="AU3023" i="1"/>
  <c r="AV3023" i="1"/>
  <c r="AU3024" i="1"/>
  <c r="AV3024" i="1"/>
  <c r="AU3025" i="1"/>
  <c r="AV3025" i="1"/>
  <c r="AU3026" i="1"/>
  <c r="AV3026" i="1"/>
  <c r="AU3027" i="1"/>
  <c r="AV3027" i="1"/>
  <c r="AU3028" i="1"/>
  <c r="AV3028" i="1"/>
  <c r="AU3029" i="1"/>
  <c r="AV3029" i="1"/>
  <c r="AU3030" i="1"/>
  <c r="AV3030" i="1"/>
  <c r="AU3031" i="1"/>
  <c r="AV3031" i="1"/>
  <c r="AU3032" i="1"/>
  <c r="AV3032" i="1"/>
  <c r="AU3033" i="1"/>
  <c r="AV3033" i="1"/>
  <c r="AU3034" i="1"/>
  <c r="AV3034" i="1"/>
  <c r="AU3035" i="1"/>
  <c r="AV3035" i="1"/>
  <c r="AU3036" i="1"/>
  <c r="AV3036" i="1"/>
  <c r="AU3037" i="1"/>
  <c r="AV3037" i="1"/>
  <c r="AU3038" i="1"/>
  <c r="AV3038" i="1"/>
  <c r="AU3039" i="1"/>
  <c r="AV3039" i="1"/>
  <c r="AU3040" i="1"/>
  <c r="AV3040" i="1"/>
  <c r="AU3041" i="1"/>
  <c r="AV3041" i="1"/>
  <c r="AU3042" i="1"/>
  <c r="AV3042" i="1"/>
  <c r="AU3043" i="1"/>
  <c r="AV3043" i="1"/>
  <c r="AU3044" i="1"/>
  <c r="AV3044" i="1"/>
  <c r="AU3045" i="1"/>
  <c r="AV3045" i="1"/>
  <c r="AU3046" i="1"/>
  <c r="AV3046" i="1"/>
  <c r="AU3047" i="1"/>
  <c r="AV3047" i="1"/>
  <c r="AU3048" i="1"/>
  <c r="AV3048" i="1"/>
  <c r="AU3049" i="1"/>
  <c r="AV3049" i="1"/>
  <c r="AU3050" i="1"/>
  <c r="AV3050" i="1"/>
  <c r="AU3051" i="1"/>
  <c r="AV3051" i="1"/>
  <c r="AU3052" i="1"/>
  <c r="AV3052" i="1"/>
  <c r="AU3053" i="1"/>
  <c r="AV3053" i="1"/>
  <c r="AU3054" i="1"/>
  <c r="AV3054" i="1"/>
  <c r="AU3055" i="1"/>
  <c r="AV3055" i="1"/>
  <c r="AU3056" i="1"/>
  <c r="AV3056" i="1"/>
  <c r="AU3057" i="1"/>
  <c r="AV3057" i="1"/>
  <c r="AU3058" i="1"/>
  <c r="AV3058" i="1"/>
  <c r="AU3059" i="1"/>
  <c r="AV3059" i="1"/>
  <c r="AU3060" i="1"/>
  <c r="AV3060" i="1"/>
  <c r="AU3061" i="1"/>
  <c r="AV3061" i="1"/>
  <c r="AU3062" i="1"/>
  <c r="AV3062" i="1"/>
  <c r="AU3063" i="1"/>
  <c r="AV3063" i="1"/>
  <c r="AU3064" i="1"/>
  <c r="AV3064" i="1"/>
  <c r="AU3065" i="1"/>
  <c r="AV3065" i="1"/>
  <c r="AU3066" i="1"/>
  <c r="AV3066" i="1"/>
  <c r="AU3067" i="1"/>
  <c r="AV3067" i="1"/>
  <c r="AU3068" i="1"/>
  <c r="AV3068" i="1"/>
  <c r="AU3069" i="1"/>
  <c r="AV3069" i="1"/>
  <c r="AU3070" i="1"/>
  <c r="AV3070" i="1"/>
  <c r="AU3071" i="1"/>
  <c r="AV3071" i="1"/>
  <c r="AU3072" i="1"/>
  <c r="AV3072" i="1"/>
  <c r="AU3073" i="1"/>
  <c r="AV3073" i="1"/>
  <c r="AU3074" i="1"/>
  <c r="AV3074" i="1"/>
  <c r="AU3075" i="1"/>
  <c r="AV3075" i="1"/>
  <c r="AU3076" i="1"/>
  <c r="AV3076" i="1"/>
  <c r="AU3077" i="1"/>
  <c r="AV3077" i="1"/>
  <c r="AU3078" i="1"/>
  <c r="AV3078" i="1"/>
  <c r="AU3079" i="1"/>
  <c r="AV3079" i="1"/>
  <c r="AU3080" i="1"/>
  <c r="AV3080" i="1"/>
  <c r="AU3081" i="1"/>
  <c r="AV3081" i="1"/>
  <c r="AU3082" i="1"/>
  <c r="AV3082" i="1"/>
  <c r="AU3083" i="1"/>
  <c r="AV3083" i="1"/>
  <c r="AU3084" i="1"/>
  <c r="AV3084" i="1"/>
  <c r="AU3085" i="1"/>
  <c r="AV3085" i="1"/>
  <c r="AU3086" i="1"/>
  <c r="AV3086" i="1"/>
  <c r="AU3087" i="1"/>
  <c r="AV3087" i="1"/>
  <c r="AU3088" i="1"/>
  <c r="AV3088" i="1"/>
  <c r="AU3089" i="1"/>
  <c r="AV3089" i="1"/>
  <c r="AU3090" i="1"/>
  <c r="AV3090" i="1"/>
  <c r="AU3091" i="1"/>
  <c r="AV3091" i="1"/>
  <c r="AU3092" i="1"/>
  <c r="AV3092" i="1"/>
  <c r="AU3093" i="1"/>
  <c r="AV3093" i="1"/>
  <c r="AU3094" i="1"/>
  <c r="AV3094" i="1"/>
  <c r="AU3095" i="1"/>
  <c r="AV3095" i="1"/>
  <c r="AU3096" i="1"/>
  <c r="AV3096" i="1"/>
  <c r="AU3097" i="1"/>
  <c r="AV3097" i="1"/>
  <c r="AU3098" i="1"/>
  <c r="AV3098" i="1"/>
  <c r="AU3099" i="1"/>
  <c r="AV3099" i="1"/>
  <c r="AU3100" i="1"/>
  <c r="AV3100" i="1"/>
  <c r="AU3101" i="1"/>
  <c r="AV3101" i="1"/>
  <c r="AU3102" i="1"/>
  <c r="AV3102" i="1"/>
  <c r="AU3103" i="1"/>
  <c r="AV3103" i="1"/>
  <c r="AU3104" i="1"/>
  <c r="AV3104" i="1"/>
  <c r="AU3105" i="1"/>
  <c r="AV3105" i="1"/>
  <c r="AU3106" i="1"/>
  <c r="AV3106" i="1"/>
  <c r="AU3107" i="1"/>
  <c r="AV3107" i="1"/>
  <c r="AU3108" i="1"/>
  <c r="AV3108" i="1"/>
  <c r="AU3109" i="1"/>
  <c r="AV3109" i="1"/>
  <c r="AU3110" i="1"/>
  <c r="AV3110" i="1"/>
  <c r="AU3111" i="1"/>
  <c r="AV3111" i="1"/>
  <c r="AU3112" i="1"/>
  <c r="AV3112" i="1"/>
  <c r="AU3113" i="1"/>
  <c r="AV3113" i="1"/>
  <c r="AU3114" i="1"/>
  <c r="AV3114" i="1"/>
  <c r="AU3115" i="1"/>
  <c r="AV3115" i="1"/>
  <c r="AU3116" i="1"/>
  <c r="AV3116" i="1"/>
  <c r="AU3117" i="1"/>
  <c r="AV3117" i="1"/>
  <c r="AU3118" i="1"/>
  <c r="AV3118" i="1"/>
  <c r="AU3119" i="1"/>
  <c r="AV3119" i="1"/>
  <c r="AU3120" i="1"/>
  <c r="AV3120" i="1"/>
  <c r="AU3121" i="1"/>
  <c r="AV3121" i="1"/>
  <c r="AU3122" i="1"/>
  <c r="AV3122" i="1"/>
  <c r="AU3123" i="1"/>
  <c r="AV3123" i="1"/>
  <c r="AU3124" i="1"/>
  <c r="AV3124" i="1"/>
  <c r="AU3125" i="1"/>
  <c r="AV3125" i="1"/>
  <c r="AU3126" i="1"/>
  <c r="AV3126" i="1"/>
  <c r="AU3127" i="1"/>
  <c r="AV3127" i="1"/>
  <c r="AU3128" i="1"/>
  <c r="AV3128" i="1"/>
  <c r="AU3129" i="1"/>
  <c r="AV3129" i="1"/>
  <c r="AU3130" i="1"/>
  <c r="AV3130" i="1"/>
  <c r="AU3131" i="1"/>
  <c r="AV3131" i="1"/>
  <c r="AU3132" i="1"/>
  <c r="AV3132" i="1"/>
  <c r="AU3133" i="1"/>
  <c r="AV3133" i="1"/>
  <c r="AU3134" i="1"/>
  <c r="AV3134" i="1"/>
  <c r="AU3135" i="1"/>
  <c r="AV3135" i="1"/>
  <c r="AU3136" i="1"/>
  <c r="AV3136" i="1"/>
  <c r="AU3137" i="1"/>
  <c r="AV3137" i="1"/>
  <c r="AU3138" i="1"/>
  <c r="AV3138" i="1"/>
  <c r="AU3139" i="1"/>
  <c r="AV3139" i="1"/>
  <c r="AU3140" i="1"/>
  <c r="AV3140" i="1"/>
  <c r="AU3141" i="1"/>
  <c r="AV3141" i="1"/>
  <c r="AU3142" i="1"/>
  <c r="AV3142" i="1"/>
  <c r="AU3143" i="1"/>
  <c r="AV3143" i="1"/>
  <c r="AU3144" i="1"/>
  <c r="AV3144" i="1"/>
  <c r="AU3145" i="1"/>
  <c r="AV3145" i="1"/>
  <c r="AU3146" i="1"/>
  <c r="AV3146" i="1"/>
  <c r="AU3147" i="1"/>
  <c r="AV3147" i="1"/>
  <c r="AU3148" i="1"/>
  <c r="AV3148" i="1"/>
  <c r="AU3149" i="1"/>
  <c r="AV3149" i="1"/>
  <c r="AU3150" i="1"/>
  <c r="AV3150" i="1"/>
  <c r="AU3151" i="1"/>
  <c r="AV3151" i="1"/>
  <c r="AU3152" i="1"/>
  <c r="AV3152" i="1"/>
  <c r="AU3153" i="1"/>
  <c r="AV3153" i="1"/>
  <c r="AU3154" i="1"/>
  <c r="AV3154" i="1"/>
  <c r="AU3155" i="1"/>
  <c r="AV3155" i="1"/>
  <c r="AU3156" i="1"/>
  <c r="AV3156" i="1"/>
  <c r="AU3157" i="1"/>
  <c r="AV3157" i="1"/>
  <c r="AU3158" i="1"/>
  <c r="AV3158" i="1"/>
  <c r="AU3159" i="1"/>
  <c r="AV3159" i="1"/>
  <c r="AU3160" i="1"/>
  <c r="AV3160" i="1"/>
  <c r="AU3161" i="1"/>
  <c r="AV3161" i="1"/>
  <c r="AU3162" i="1"/>
  <c r="AV3162" i="1"/>
  <c r="AU3163" i="1"/>
  <c r="AV3163" i="1"/>
  <c r="AU3164" i="1"/>
  <c r="AV3164" i="1"/>
  <c r="AU3165" i="1"/>
  <c r="AV3165" i="1"/>
  <c r="AU3166" i="1"/>
  <c r="AV3166" i="1"/>
  <c r="AU3167" i="1"/>
  <c r="AV3167" i="1"/>
  <c r="AU3168" i="1"/>
  <c r="AV3168" i="1"/>
  <c r="AU3169" i="1"/>
  <c r="AV3169" i="1"/>
  <c r="AU3170" i="1"/>
  <c r="AV3170" i="1"/>
  <c r="AU3171" i="1"/>
  <c r="AV3171" i="1"/>
  <c r="AU3172" i="1"/>
  <c r="AV3172" i="1"/>
  <c r="AU3173" i="1"/>
  <c r="AV3173" i="1"/>
  <c r="AU3174" i="1"/>
  <c r="AV3174" i="1"/>
  <c r="AU3175" i="1"/>
  <c r="AV3175" i="1"/>
  <c r="AU3176" i="1"/>
  <c r="AV3176" i="1"/>
  <c r="AU3177" i="1"/>
  <c r="AV3177" i="1"/>
  <c r="AU3178" i="1"/>
  <c r="AV3178" i="1"/>
  <c r="AU3179" i="1"/>
  <c r="AV3179" i="1"/>
  <c r="AU3180" i="1"/>
  <c r="AV3180" i="1"/>
  <c r="AU3181" i="1"/>
  <c r="AV3181" i="1"/>
  <c r="AU3182" i="1"/>
  <c r="AV3182" i="1"/>
  <c r="AU3183" i="1"/>
  <c r="AV3183" i="1"/>
  <c r="AU3184" i="1"/>
  <c r="AV3184" i="1"/>
  <c r="AU3185" i="1"/>
  <c r="AV3185" i="1"/>
  <c r="AU3186" i="1"/>
  <c r="AV3186" i="1"/>
  <c r="AU3187" i="1"/>
  <c r="AV3187" i="1"/>
  <c r="AU3188" i="1"/>
  <c r="AV3188" i="1"/>
  <c r="AU3189" i="1"/>
  <c r="AV3189" i="1"/>
  <c r="AU3190" i="1"/>
  <c r="AV3190" i="1"/>
  <c r="AU3191" i="1"/>
  <c r="AV3191" i="1"/>
  <c r="AU3192" i="1"/>
  <c r="AV3192" i="1"/>
  <c r="AU3193" i="1"/>
  <c r="AV3193" i="1"/>
  <c r="AU3194" i="1"/>
  <c r="AV3194" i="1"/>
  <c r="AU3195" i="1"/>
  <c r="AV3195" i="1"/>
  <c r="AU3196" i="1"/>
  <c r="AV3196" i="1"/>
  <c r="AU3197" i="1"/>
  <c r="AV3197" i="1"/>
  <c r="AU3198" i="1"/>
  <c r="AV3198" i="1"/>
  <c r="AU3199" i="1"/>
  <c r="AV3199" i="1"/>
  <c r="AU3200" i="1"/>
  <c r="AV3200" i="1"/>
  <c r="AU3201" i="1"/>
  <c r="AV3201" i="1"/>
  <c r="AU3202" i="1"/>
  <c r="AV3202" i="1"/>
  <c r="AU3203" i="1"/>
  <c r="AV3203" i="1"/>
  <c r="AU3204" i="1"/>
  <c r="AV3204" i="1"/>
  <c r="AU3205" i="1"/>
  <c r="AV3205" i="1"/>
  <c r="AU3206" i="1"/>
  <c r="AV3206" i="1"/>
  <c r="AU3207" i="1"/>
  <c r="AV3207" i="1"/>
  <c r="AU3208" i="1"/>
  <c r="AV3208" i="1"/>
  <c r="AU3209" i="1"/>
  <c r="AV3209" i="1"/>
  <c r="AU3210" i="1"/>
  <c r="AV3210" i="1"/>
  <c r="AU3211" i="1"/>
  <c r="AV3211" i="1"/>
  <c r="AU3212" i="1"/>
  <c r="AV3212" i="1"/>
  <c r="AU3213" i="1"/>
  <c r="AV3213" i="1"/>
  <c r="AU3214" i="1"/>
  <c r="AV3214" i="1"/>
  <c r="AU3215" i="1"/>
  <c r="AV3215" i="1"/>
  <c r="AU3216" i="1"/>
  <c r="AV3216" i="1"/>
  <c r="AU3217" i="1"/>
  <c r="AV3217" i="1"/>
  <c r="AU3218" i="1"/>
  <c r="AV3218" i="1"/>
  <c r="AU3219" i="1"/>
  <c r="AV3219" i="1"/>
  <c r="AU3220" i="1"/>
  <c r="AV3220" i="1"/>
  <c r="AU3221" i="1"/>
  <c r="AV3221" i="1"/>
  <c r="AU3222" i="1"/>
  <c r="AV3222" i="1"/>
  <c r="AU3223" i="1"/>
  <c r="AV3223" i="1"/>
  <c r="AU3224" i="1"/>
  <c r="AV3224" i="1"/>
  <c r="AU3225" i="1"/>
  <c r="AV3225" i="1"/>
  <c r="AU3226" i="1"/>
  <c r="AV3226" i="1"/>
  <c r="AU3227" i="1"/>
  <c r="AV3227" i="1"/>
  <c r="AU3228" i="1"/>
  <c r="AV3228" i="1"/>
  <c r="AU3229" i="1"/>
  <c r="AV3229" i="1"/>
  <c r="AU3230" i="1"/>
  <c r="AV3230" i="1"/>
  <c r="AU3231" i="1"/>
  <c r="AV3231" i="1"/>
  <c r="AU3232" i="1"/>
  <c r="AV3232" i="1"/>
  <c r="AU3233" i="1"/>
  <c r="AV3233" i="1"/>
  <c r="AU3234" i="1"/>
  <c r="AV3234" i="1"/>
  <c r="AU3235" i="1"/>
  <c r="AV3235" i="1"/>
  <c r="AU3236" i="1"/>
  <c r="AV3236" i="1"/>
  <c r="AU3237" i="1"/>
  <c r="AV3237" i="1"/>
  <c r="AU3238" i="1"/>
  <c r="AV3238" i="1"/>
  <c r="AU3239" i="1"/>
  <c r="AV3239" i="1"/>
  <c r="AU3240" i="1"/>
  <c r="AV3240" i="1"/>
  <c r="AU3241" i="1"/>
  <c r="AV3241" i="1"/>
  <c r="AU3242" i="1"/>
  <c r="AV3242" i="1"/>
  <c r="AU3243" i="1"/>
  <c r="AV3243" i="1"/>
  <c r="AU3244" i="1"/>
  <c r="AV3244" i="1"/>
  <c r="AU3245" i="1"/>
  <c r="AV3245" i="1"/>
  <c r="AU3246" i="1"/>
  <c r="AV3246" i="1"/>
  <c r="AU3247" i="1"/>
  <c r="AV3247" i="1"/>
  <c r="AU3248" i="1"/>
  <c r="AV3248" i="1"/>
  <c r="AU3249" i="1"/>
  <c r="AV3249" i="1"/>
  <c r="AU3250" i="1"/>
  <c r="AV3250" i="1"/>
  <c r="AU3251" i="1"/>
  <c r="AV3251" i="1"/>
  <c r="AU3252" i="1"/>
  <c r="AV3252" i="1"/>
  <c r="AU3253" i="1"/>
  <c r="AV3253" i="1"/>
  <c r="AU3254" i="1"/>
  <c r="AV3254" i="1"/>
  <c r="AU3255" i="1"/>
  <c r="AV3255" i="1"/>
  <c r="AU3256" i="1"/>
  <c r="AV3256" i="1"/>
  <c r="AU3257" i="1"/>
  <c r="AV3257" i="1"/>
  <c r="AU3258" i="1"/>
  <c r="AV3258" i="1"/>
  <c r="AU3259" i="1"/>
  <c r="AV3259" i="1"/>
  <c r="AU3260" i="1"/>
  <c r="AV3260" i="1"/>
  <c r="AU3261" i="1"/>
  <c r="AV3261" i="1"/>
  <c r="AU3262" i="1"/>
  <c r="AV3262" i="1"/>
  <c r="AU3263" i="1"/>
  <c r="AV3263" i="1"/>
  <c r="AU3264" i="1"/>
  <c r="AV3264" i="1"/>
  <c r="AU3265" i="1"/>
  <c r="AV3265" i="1"/>
  <c r="AU3266" i="1"/>
  <c r="AV3266" i="1"/>
  <c r="AU3267" i="1"/>
  <c r="AV3267" i="1"/>
  <c r="AU3268" i="1"/>
  <c r="AV3268" i="1"/>
  <c r="AU3269" i="1"/>
  <c r="AV3269" i="1"/>
  <c r="AU3270" i="1"/>
  <c r="AV3270" i="1"/>
  <c r="AU3271" i="1"/>
  <c r="AV3271" i="1"/>
  <c r="AU3272" i="1"/>
  <c r="AV3272" i="1"/>
  <c r="AU3273" i="1"/>
  <c r="AV3273" i="1"/>
  <c r="AU3274" i="1"/>
  <c r="AV3274" i="1"/>
  <c r="AU3275" i="1"/>
  <c r="AV3275" i="1"/>
  <c r="AU3276" i="1"/>
  <c r="AV3276" i="1"/>
  <c r="AU3277" i="1"/>
  <c r="AV3277" i="1"/>
  <c r="AU3278" i="1"/>
  <c r="AV3278" i="1"/>
  <c r="AU3279" i="1"/>
  <c r="AV3279" i="1"/>
  <c r="AU3280" i="1"/>
  <c r="AV3280" i="1"/>
  <c r="AU3281" i="1"/>
  <c r="AV3281" i="1"/>
  <c r="AU3282" i="1"/>
  <c r="AV3282" i="1"/>
  <c r="AU3283" i="1"/>
  <c r="AV3283" i="1"/>
  <c r="AU3284" i="1"/>
  <c r="AV3284" i="1"/>
  <c r="AU3285" i="1"/>
  <c r="AV3285" i="1"/>
  <c r="AU3286" i="1"/>
  <c r="AV3286" i="1"/>
  <c r="AU3287" i="1"/>
  <c r="AV3287" i="1"/>
  <c r="AU3288" i="1"/>
  <c r="AV3288" i="1"/>
  <c r="AU3289" i="1"/>
  <c r="AV3289" i="1"/>
  <c r="AU3290" i="1"/>
  <c r="AV3290" i="1"/>
  <c r="AU3291" i="1"/>
  <c r="AV3291" i="1"/>
  <c r="AU3292" i="1"/>
  <c r="AV3292" i="1"/>
  <c r="AU3293" i="1"/>
  <c r="AV3293" i="1"/>
  <c r="AU3294" i="1"/>
  <c r="AV3294" i="1"/>
  <c r="AU3295" i="1"/>
  <c r="AV3295" i="1"/>
  <c r="AU3296" i="1"/>
  <c r="AV3296" i="1"/>
  <c r="AU3297" i="1"/>
  <c r="AV3297" i="1"/>
  <c r="AU3298" i="1"/>
  <c r="AV3298" i="1"/>
  <c r="AU3299" i="1"/>
  <c r="AV3299" i="1"/>
  <c r="AU3300" i="1"/>
  <c r="AV3300" i="1"/>
  <c r="AU3301" i="1"/>
  <c r="AV3301" i="1"/>
  <c r="AU3302" i="1"/>
  <c r="AV3302" i="1"/>
  <c r="AU3303" i="1"/>
  <c r="AV3303" i="1"/>
  <c r="AU3304" i="1"/>
  <c r="AV3304" i="1"/>
  <c r="AU3305" i="1"/>
  <c r="AV3305" i="1"/>
  <c r="AU3306" i="1"/>
  <c r="AV3306" i="1"/>
  <c r="AU3307" i="1"/>
  <c r="AV3307" i="1"/>
  <c r="AU3308" i="1"/>
  <c r="AV3308" i="1"/>
  <c r="AU3309" i="1"/>
  <c r="AV3309" i="1"/>
  <c r="AU3310" i="1"/>
  <c r="AV3310" i="1"/>
  <c r="AU3311" i="1"/>
  <c r="AV3311" i="1"/>
  <c r="AU3312" i="1"/>
  <c r="AV3312" i="1"/>
  <c r="AU3313" i="1"/>
  <c r="AV3313" i="1"/>
  <c r="AU3314" i="1"/>
  <c r="AV3314" i="1"/>
  <c r="AU3315" i="1"/>
  <c r="AV3315" i="1"/>
  <c r="AU3316" i="1"/>
  <c r="AV3316" i="1"/>
  <c r="AU3317" i="1"/>
  <c r="AV3317" i="1"/>
  <c r="AU3318" i="1"/>
  <c r="AV3318" i="1"/>
  <c r="AU3319" i="1"/>
  <c r="AV3319" i="1"/>
  <c r="AU3320" i="1"/>
  <c r="AV3320" i="1"/>
  <c r="AU3321" i="1"/>
  <c r="AV3321" i="1"/>
  <c r="AU3322" i="1"/>
  <c r="AV3322" i="1"/>
  <c r="AU3323" i="1"/>
  <c r="AV3323" i="1"/>
  <c r="AU3324" i="1"/>
  <c r="AV3324" i="1"/>
  <c r="AU3325" i="1"/>
  <c r="AV3325" i="1"/>
  <c r="AU3326" i="1"/>
  <c r="AV3326" i="1"/>
  <c r="AU3327" i="1"/>
  <c r="AV3327" i="1"/>
  <c r="AU3328" i="1"/>
  <c r="AV3328" i="1"/>
  <c r="AU3329" i="1"/>
  <c r="AV3329" i="1"/>
  <c r="AU3330" i="1"/>
  <c r="AV3330" i="1"/>
  <c r="AU3331" i="1"/>
  <c r="AV3331" i="1"/>
  <c r="AU3332" i="1"/>
  <c r="AV3332" i="1"/>
  <c r="AU3333" i="1"/>
  <c r="AV3333" i="1"/>
  <c r="AU3334" i="1"/>
  <c r="AV3334" i="1"/>
  <c r="AU3335" i="1"/>
  <c r="AV3335" i="1"/>
  <c r="AU3336" i="1"/>
  <c r="AV3336" i="1"/>
  <c r="AU3337" i="1"/>
  <c r="AV3337" i="1"/>
  <c r="AU3338" i="1"/>
  <c r="AV3338" i="1"/>
  <c r="AU3339" i="1"/>
  <c r="AV3339" i="1"/>
  <c r="AU3340" i="1"/>
  <c r="AV3340" i="1"/>
  <c r="AU3341" i="1"/>
  <c r="AV3341" i="1"/>
  <c r="AU3342" i="1"/>
  <c r="AV3342" i="1"/>
  <c r="AU3343" i="1"/>
  <c r="AV3343" i="1"/>
  <c r="AU3344" i="1"/>
  <c r="AV3344" i="1"/>
  <c r="AU3345" i="1"/>
  <c r="AV3345" i="1"/>
  <c r="AU3346" i="1"/>
  <c r="AV3346" i="1"/>
  <c r="AU3347" i="1"/>
  <c r="AV3347" i="1"/>
  <c r="AU3348" i="1"/>
  <c r="AV3348" i="1"/>
  <c r="AU3349" i="1"/>
  <c r="AV3349" i="1"/>
  <c r="AU3350" i="1"/>
  <c r="AV3350" i="1"/>
  <c r="AU3351" i="1"/>
  <c r="AV3351" i="1"/>
  <c r="AU3352" i="1"/>
  <c r="AV3352" i="1"/>
  <c r="AU3353" i="1"/>
  <c r="AV3353" i="1"/>
  <c r="AU3354" i="1"/>
  <c r="AV3354" i="1"/>
  <c r="AU3355" i="1"/>
  <c r="AV3355" i="1"/>
  <c r="AU3356" i="1"/>
  <c r="AV3356" i="1"/>
  <c r="AU3357" i="1"/>
  <c r="AV3357" i="1"/>
  <c r="AU3358" i="1"/>
  <c r="AV3358" i="1"/>
  <c r="AU3359" i="1"/>
  <c r="AV3359" i="1"/>
  <c r="AU3360" i="1"/>
  <c r="AV3360" i="1"/>
  <c r="AU3361" i="1"/>
  <c r="AV3361" i="1"/>
  <c r="AU3362" i="1"/>
  <c r="AV3362" i="1"/>
  <c r="AU3363" i="1"/>
  <c r="AV3363" i="1"/>
  <c r="AU3364" i="1"/>
  <c r="AV3364" i="1"/>
  <c r="AU3365" i="1"/>
  <c r="AV3365" i="1"/>
  <c r="AU3366" i="1"/>
  <c r="AV3366" i="1"/>
  <c r="AU3367" i="1"/>
  <c r="AV3367" i="1"/>
  <c r="AU3368" i="1"/>
  <c r="AV3368" i="1"/>
  <c r="AU3369" i="1"/>
  <c r="AV3369" i="1"/>
  <c r="AU3370" i="1"/>
  <c r="AV3370" i="1"/>
  <c r="AU3371" i="1"/>
  <c r="AV3371" i="1"/>
  <c r="AU3372" i="1"/>
  <c r="AV3372" i="1"/>
  <c r="AU3373" i="1"/>
  <c r="AV3373" i="1"/>
  <c r="AU3374" i="1"/>
  <c r="AV3374" i="1"/>
  <c r="AU3375" i="1"/>
  <c r="AV3375" i="1"/>
  <c r="AU3376" i="1"/>
  <c r="AV3376" i="1"/>
  <c r="AU3377" i="1"/>
  <c r="AV3377" i="1"/>
  <c r="AU3378" i="1"/>
  <c r="AV3378" i="1"/>
  <c r="AU3379" i="1"/>
  <c r="AV3379" i="1"/>
  <c r="AU3380" i="1"/>
  <c r="AV3380" i="1"/>
  <c r="AU3381" i="1"/>
  <c r="AV3381" i="1"/>
  <c r="AU3382" i="1"/>
  <c r="AV3382" i="1"/>
  <c r="AU3383" i="1"/>
  <c r="AV3383" i="1"/>
  <c r="AU3384" i="1"/>
  <c r="AV3384" i="1"/>
  <c r="AU3385" i="1"/>
  <c r="AV3385" i="1"/>
  <c r="AU3386" i="1"/>
  <c r="AV3386" i="1"/>
  <c r="AU3387" i="1"/>
  <c r="AV3387" i="1"/>
  <c r="AU3388" i="1"/>
  <c r="AV3388" i="1"/>
  <c r="AU3389" i="1"/>
  <c r="AV3389" i="1"/>
  <c r="AU3390" i="1"/>
  <c r="AV3390" i="1"/>
  <c r="AU3391" i="1"/>
  <c r="AV3391" i="1"/>
  <c r="AU3392" i="1"/>
  <c r="AV3392" i="1"/>
  <c r="AU3393" i="1"/>
  <c r="AV3393" i="1"/>
  <c r="AU3394" i="1"/>
  <c r="AV3394" i="1"/>
  <c r="AU3395" i="1"/>
  <c r="AV3395" i="1"/>
  <c r="AU3396" i="1"/>
  <c r="AV3396" i="1"/>
  <c r="AU3397" i="1"/>
  <c r="AV3397" i="1"/>
  <c r="AU3398" i="1"/>
  <c r="AV3398" i="1"/>
  <c r="AU3399" i="1"/>
  <c r="AV3399" i="1"/>
  <c r="AU3400" i="1"/>
  <c r="AV3400" i="1"/>
  <c r="AU3401" i="1"/>
  <c r="AV3401" i="1"/>
  <c r="AU3402" i="1"/>
  <c r="AV3402" i="1"/>
  <c r="AU3403" i="1"/>
  <c r="AV3403" i="1"/>
  <c r="AU3404" i="1"/>
  <c r="AV3404" i="1"/>
  <c r="AU3405" i="1"/>
  <c r="AV3405" i="1"/>
  <c r="AU3406" i="1"/>
  <c r="AV3406" i="1"/>
  <c r="AU3407" i="1"/>
  <c r="AV3407" i="1"/>
  <c r="AU3408" i="1"/>
  <c r="AV3408" i="1"/>
  <c r="AU3409" i="1"/>
  <c r="AV3409" i="1"/>
  <c r="AU3410" i="1"/>
  <c r="AV3410" i="1"/>
  <c r="AU3411" i="1"/>
  <c r="AV3411" i="1"/>
  <c r="AU3412" i="1"/>
  <c r="AV3412" i="1"/>
  <c r="AU3413" i="1"/>
  <c r="AV3413" i="1"/>
  <c r="AU3414" i="1"/>
  <c r="AV3414" i="1"/>
  <c r="AU3415" i="1"/>
  <c r="AV3415" i="1"/>
  <c r="AU3416" i="1"/>
  <c r="AV3416" i="1"/>
  <c r="AU3417" i="1"/>
  <c r="AV3417" i="1"/>
  <c r="AU3418" i="1"/>
  <c r="AV3418" i="1"/>
  <c r="AU3419" i="1"/>
  <c r="AV3419" i="1"/>
  <c r="AU3420" i="1"/>
  <c r="AV3420" i="1"/>
  <c r="AU3421" i="1"/>
  <c r="AV3421" i="1"/>
  <c r="AU3422" i="1"/>
  <c r="AV3422" i="1"/>
  <c r="AU3423" i="1"/>
  <c r="AV3423" i="1"/>
  <c r="AU3424" i="1"/>
  <c r="AV3424" i="1"/>
  <c r="AU3425" i="1"/>
  <c r="AV3425" i="1"/>
  <c r="AU3426" i="1"/>
  <c r="AV3426" i="1"/>
  <c r="AU3427" i="1"/>
  <c r="AV3427" i="1"/>
  <c r="AU3428" i="1"/>
  <c r="AV3428" i="1"/>
  <c r="AU3429" i="1"/>
  <c r="AV3429" i="1"/>
  <c r="AU3430" i="1"/>
  <c r="AV3430" i="1"/>
  <c r="AU3431" i="1"/>
  <c r="AV3431" i="1"/>
  <c r="AU3432" i="1"/>
  <c r="AV3432" i="1"/>
  <c r="AU3433" i="1"/>
  <c r="AV3433" i="1"/>
  <c r="AU3434" i="1"/>
  <c r="AV3434" i="1"/>
  <c r="AU3435" i="1"/>
  <c r="AV3435" i="1"/>
  <c r="AU3436" i="1"/>
  <c r="AV3436" i="1"/>
  <c r="AU3437" i="1"/>
  <c r="AV3437" i="1"/>
  <c r="AU3438" i="1"/>
  <c r="AV3438" i="1"/>
  <c r="AU3439" i="1"/>
  <c r="AV3439" i="1"/>
  <c r="AU3440" i="1"/>
  <c r="AV3440" i="1"/>
  <c r="AU3441" i="1"/>
  <c r="AV3441" i="1"/>
  <c r="AU3442" i="1"/>
  <c r="AV3442" i="1"/>
  <c r="AU3443" i="1"/>
  <c r="AV3443" i="1"/>
  <c r="AU3444" i="1"/>
  <c r="AV3444" i="1"/>
  <c r="AU3445" i="1"/>
  <c r="AV3445" i="1"/>
  <c r="AU3446" i="1"/>
  <c r="AV3446" i="1"/>
  <c r="AU3447" i="1"/>
  <c r="AV3447" i="1"/>
  <c r="AU3448" i="1"/>
  <c r="AV3448" i="1"/>
  <c r="AU3449" i="1"/>
  <c r="AV3449" i="1"/>
  <c r="AU3450" i="1"/>
  <c r="AV3450" i="1"/>
  <c r="AU3451" i="1"/>
  <c r="AV3451" i="1"/>
  <c r="AU3452" i="1"/>
  <c r="AV3452" i="1"/>
  <c r="AU3453" i="1"/>
  <c r="AV3453" i="1"/>
  <c r="AU3454" i="1"/>
  <c r="AV3454" i="1"/>
  <c r="AU3455" i="1"/>
  <c r="AV3455" i="1"/>
  <c r="AU3456" i="1"/>
  <c r="AV3456" i="1"/>
  <c r="AU3457" i="1"/>
  <c r="AV3457" i="1"/>
  <c r="AU3458" i="1"/>
  <c r="AV3458" i="1"/>
  <c r="AU3459" i="1"/>
  <c r="AV3459" i="1"/>
  <c r="AU3460" i="1"/>
  <c r="AV3460" i="1"/>
  <c r="AU3461" i="1"/>
  <c r="AV3461" i="1"/>
  <c r="AU3462" i="1"/>
  <c r="AV3462" i="1"/>
  <c r="AU3463" i="1"/>
  <c r="AV3463" i="1"/>
  <c r="AU3464" i="1"/>
  <c r="AV3464" i="1"/>
  <c r="AU3465" i="1"/>
  <c r="AV3465" i="1"/>
  <c r="AU3466" i="1"/>
  <c r="AV3466" i="1"/>
  <c r="AU3467" i="1"/>
  <c r="AV3467" i="1"/>
  <c r="AU3468" i="1"/>
  <c r="AV3468" i="1"/>
  <c r="AU3469" i="1"/>
  <c r="AV3469" i="1"/>
  <c r="AU3470" i="1"/>
  <c r="AV3470" i="1"/>
  <c r="AU3471" i="1"/>
  <c r="AV3471" i="1"/>
  <c r="AU3472" i="1"/>
  <c r="AV3472" i="1"/>
  <c r="AU3473" i="1"/>
  <c r="AV3473" i="1"/>
  <c r="AU3474" i="1"/>
  <c r="AV3474" i="1"/>
  <c r="AU3475" i="1"/>
  <c r="AV3475" i="1"/>
  <c r="AU3476" i="1"/>
  <c r="AV3476" i="1"/>
  <c r="AU3477" i="1"/>
  <c r="AV3477" i="1"/>
  <c r="AU3478" i="1"/>
  <c r="AV3478" i="1"/>
  <c r="AU3479" i="1"/>
  <c r="AV3479" i="1"/>
  <c r="AU3480" i="1"/>
  <c r="AV3480" i="1"/>
  <c r="AU3481" i="1"/>
  <c r="AV3481" i="1"/>
  <c r="AU3482" i="1"/>
  <c r="AV3482" i="1"/>
  <c r="AU3483" i="1"/>
  <c r="AV3483" i="1"/>
  <c r="AU3484" i="1"/>
  <c r="AV3484" i="1"/>
  <c r="AU3485" i="1"/>
  <c r="AV3485" i="1"/>
  <c r="AU3486" i="1"/>
  <c r="AV3486" i="1"/>
  <c r="AU3487" i="1"/>
  <c r="AV3487" i="1"/>
  <c r="AU3488" i="1"/>
  <c r="AV3488" i="1"/>
  <c r="AU3489" i="1"/>
  <c r="AV3489" i="1"/>
  <c r="AU3490" i="1"/>
  <c r="AV3490" i="1"/>
  <c r="AU3491" i="1"/>
  <c r="AV3491" i="1"/>
  <c r="AU3492" i="1"/>
  <c r="AV3492" i="1"/>
  <c r="AU3493" i="1"/>
  <c r="AV3493" i="1"/>
  <c r="AU3494" i="1"/>
  <c r="AV3494" i="1"/>
  <c r="AU3495" i="1"/>
  <c r="AV3495" i="1"/>
  <c r="AU3496" i="1"/>
  <c r="AV3496" i="1"/>
  <c r="AU3497" i="1"/>
  <c r="AV3497" i="1"/>
  <c r="AU3498" i="1"/>
  <c r="AV3498" i="1"/>
  <c r="AU3499" i="1"/>
  <c r="AV3499" i="1"/>
  <c r="AU3500" i="1"/>
  <c r="AV3500" i="1"/>
  <c r="AU3501" i="1"/>
  <c r="AV3501" i="1"/>
  <c r="AU3502" i="1"/>
  <c r="AV3502" i="1"/>
  <c r="AU3503" i="1"/>
  <c r="AV3503" i="1"/>
  <c r="AU3504" i="1"/>
  <c r="AV3504" i="1"/>
  <c r="AU3505" i="1"/>
  <c r="AV3505" i="1"/>
  <c r="AU3506" i="1"/>
  <c r="AV3506" i="1"/>
  <c r="AU3507" i="1"/>
  <c r="AV3507" i="1"/>
  <c r="AU3508" i="1"/>
  <c r="AV3508" i="1"/>
  <c r="AU3509" i="1"/>
  <c r="AV3509" i="1"/>
  <c r="AU3510" i="1"/>
  <c r="AV3510" i="1"/>
  <c r="AU3511" i="1"/>
  <c r="AV3511" i="1"/>
  <c r="AU3512" i="1"/>
  <c r="AV3512" i="1"/>
  <c r="AU3513" i="1"/>
  <c r="AV3513" i="1"/>
  <c r="AU3514" i="1"/>
  <c r="AV3514" i="1"/>
  <c r="AU3515" i="1"/>
  <c r="AV3515" i="1"/>
  <c r="AU3516" i="1"/>
  <c r="AV3516" i="1"/>
  <c r="AU3517" i="1"/>
  <c r="AV3517" i="1"/>
  <c r="AU3518" i="1"/>
  <c r="AV3518" i="1"/>
  <c r="AU3519" i="1"/>
  <c r="AV3519" i="1"/>
  <c r="AU3520" i="1"/>
  <c r="AV3520" i="1"/>
  <c r="AU3521" i="1"/>
  <c r="AV3521" i="1"/>
  <c r="AU3522" i="1"/>
  <c r="AV3522" i="1"/>
  <c r="AU3523" i="1"/>
  <c r="AV3523" i="1"/>
  <c r="AU3524" i="1"/>
  <c r="AV3524" i="1"/>
  <c r="AU3525" i="1"/>
  <c r="AV3525" i="1"/>
  <c r="AU3526" i="1"/>
  <c r="AV3526" i="1"/>
  <c r="AU3527" i="1"/>
  <c r="AV3527" i="1"/>
  <c r="AU3528" i="1"/>
  <c r="AV3528" i="1"/>
  <c r="AU3529" i="1"/>
  <c r="AV3529" i="1"/>
  <c r="AU3530" i="1"/>
  <c r="AV3530" i="1"/>
  <c r="AU3531" i="1"/>
  <c r="AV3531" i="1"/>
  <c r="AU3532" i="1"/>
  <c r="AV3532" i="1"/>
  <c r="AU3533" i="1"/>
  <c r="AV3533" i="1"/>
  <c r="AU3534" i="1"/>
  <c r="AV3534" i="1"/>
  <c r="AU3535" i="1"/>
  <c r="AV3535" i="1"/>
  <c r="AU3536" i="1"/>
  <c r="AV3536" i="1"/>
  <c r="AU3537" i="1"/>
  <c r="AV3537" i="1"/>
  <c r="AU3538" i="1"/>
  <c r="AV3538" i="1"/>
  <c r="AU3539" i="1"/>
  <c r="AV3539" i="1"/>
  <c r="AU3540" i="1"/>
  <c r="AV3540" i="1"/>
  <c r="AU3541" i="1"/>
  <c r="AV3541" i="1"/>
  <c r="AU3542" i="1"/>
  <c r="AV3542" i="1"/>
  <c r="AU3543" i="1"/>
  <c r="AV3543" i="1"/>
  <c r="AU3544" i="1"/>
  <c r="AV3544" i="1"/>
  <c r="AU3545" i="1"/>
  <c r="AV3545" i="1"/>
  <c r="AU3546" i="1"/>
  <c r="AV3546" i="1"/>
  <c r="AU3547" i="1"/>
  <c r="AV3547" i="1"/>
  <c r="AU3548" i="1"/>
  <c r="AV3548" i="1"/>
  <c r="AU3549" i="1"/>
  <c r="AV3549" i="1"/>
  <c r="AU3550" i="1"/>
  <c r="AV3550" i="1"/>
  <c r="AU3551" i="1"/>
  <c r="AV3551" i="1"/>
  <c r="AU3552" i="1"/>
  <c r="AV3552" i="1"/>
  <c r="AU3553" i="1"/>
  <c r="AV3553" i="1"/>
  <c r="AU3554" i="1"/>
  <c r="AV3554" i="1"/>
  <c r="AU3555" i="1"/>
  <c r="AV3555" i="1"/>
  <c r="AU3556" i="1"/>
  <c r="AV3556" i="1"/>
  <c r="AU3557" i="1"/>
  <c r="AV3557" i="1"/>
  <c r="AU3558" i="1"/>
  <c r="AV3558" i="1"/>
  <c r="AU3559" i="1"/>
  <c r="AV3559" i="1"/>
  <c r="AU3560" i="1"/>
  <c r="AV3560" i="1"/>
  <c r="AU3561" i="1"/>
  <c r="AV3561" i="1"/>
  <c r="AU3562" i="1"/>
  <c r="AV3562" i="1"/>
  <c r="AU3563" i="1"/>
  <c r="AV3563" i="1"/>
  <c r="AU3564" i="1"/>
  <c r="AV3564" i="1"/>
  <c r="AU3565" i="1"/>
  <c r="AV3565" i="1"/>
  <c r="AU3566" i="1"/>
  <c r="AV3566" i="1"/>
  <c r="AU3567" i="1"/>
  <c r="AV3567" i="1"/>
  <c r="AU3568" i="1"/>
  <c r="AV3568" i="1"/>
  <c r="AU3569" i="1"/>
  <c r="AV3569" i="1"/>
  <c r="AU3570" i="1"/>
  <c r="AV3570" i="1"/>
  <c r="AU3571" i="1"/>
  <c r="AV3571" i="1"/>
  <c r="AU3572" i="1"/>
  <c r="AV3572" i="1"/>
  <c r="AU3573" i="1"/>
  <c r="AV3573" i="1"/>
  <c r="AU3574" i="1"/>
  <c r="AV3574" i="1"/>
  <c r="AU3575" i="1"/>
  <c r="AV3575" i="1"/>
  <c r="AU3576" i="1"/>
  <c r="AV3576" i="1"/>
  <c r="AU3577" i="1"/>
  <c r="AV3577" i="1"/>
  <c r="AU3578" i="1"/>
  <c r="AV3578" i="1"/>
  <c r="AU3579" i="1"/>
  <c r="AV3579" i="1"/>
  <c r="AU3580" i="1"/>
  <c r="AV3580" i="1"/>
  <c r="AU3581" i="1"/>
  <c r="AV3581" i="1"/>
  <c r="AU3582" i="1"/>
  <c r="AV3582" i="1"/>
  <c r="AU3583" i="1"/>
  <c r="AV3583" i="1"/>
  <c r="AU3584" i="1"/>
  <c r="AV3584" i="1"/>
  <c r="AU3585" i="1"/>
  <c r="AV3585" i="1"/>
  <c r="AU3586" i="1"/>
  <c r="AV3586" i="1"/>
  <c r="AU3587" i="1"/>
  <c r="AV3587" i="1"/>
  <c r="AU3588" i="1"/>
  <c r="AV3588" i="1"/>
  <c r="AU3589" i="1"/>
  <c r="AV3589" i="1"/>
  <c r="AU3590" i="1"/>
  <c r="AV3590" i="1"/>
  <c r="AU3591" i="1"/>
  <c r="AV3591" i="1"/>
  <c r="AU3592" i="1"/>
  <c r="AV3592" i="1"/>
  <c r="AU3593" i="1"/>
  <c r="AV3593" i="1"/>
  <c r="AU3594" i="1"/>
  <c r="AV3594" i="1"/>
  <c r="AU3595" i="1"/>
  <c r="AV3595" i="1"/>
  <c r="AU3596" i="1"/>
  <c r="AV3596" i="1"/>
  <c r="AU3597" i="1"/>
  <c r="AV3597" i="1"/>
  <c r="AU3598" i="1"/>
  <c r="AV3598" i="1"/>
  <c r="AU3599" i="1"/>
  <c r="AV3599" i="1"/>
  <c r="AU3600" i="1"/>
  <c r="AV3600" i="1"/>
  <c r="AU3601" i="1"/>
  <c r="AV3601" i="1"/>
  <c r="AU3602" i="1"/>
  <c r="AV3602" i="1"/>
  <c r="AU3603" i="1"/>
  <c r="AV3603" i="1"/>
  <c r="AU3604" i="1"/>
  <c r="AV3604" i="1"/>
  <c r="AU3605" i="1"/>
  <c r="AV3605" i="1"/>
  <c r="AU3606" i="1"/>
  <c r="AV3606" i="1"/>
  <c r="AU3607" i="1"/>
  <c r="AV3607" i="1"/>
  <c r="AU3608" i="1"/>
  <c r="AV3608" i="1"/>
  <c r="AU3609" i="1"/>
  <c r="AV3609" i="1"/>
  <c r="AU3610" i="1"/>
  <c r="AV3610" i="1"/>
  <c r="AU3611" i="1"/>
  <c r="AV3611" i="1"/>
  <c r="AU3612" i="1"/>
  <c r="AV3612" i="1"/>
  <c r="AU3613" i="1"/>
  <c r="AV3613" i="1"/>
  <c r="AU3614" i="1"/>
  <c r="AV3614" i="1"/>
  <c r="AU3615" i="1"/>
  <c r="AV3615" i="1"/>
  <c r="AU3616" i="1"/>
  <c r="AV3616" i="1"/>
  <c r="AU3617" i="1"/>
  <c r="AV3617" i="1"/>
  <c r="AU3618" i="1"/>
  <c r="AV3618" i="1"/>
  <c r="AU3619" i="1"/>
  <c r="AV3619" i="1"/>
  <c r="AU3620" i="1"/>
  <c r="AV3620" i="1"/>
  <c r="AU3621" i="1"/>
  <c r="AV3621" i="1"/>
  <c r="AU3622" i="1"/>
  <c r="AV3622" i="1"/>
  <c r="AU3623" i="1"/>
  <c r="AV3623" i="1"/>
  <c r="AU3624" i="1"/>
  <c r="AV3624" i="1"/>
  <c r="AU3625" i="1"/>
  <c r="AV3625" i="1"/>
  <c r="AU3626" i="1"/>
  <c r="AV3626" i="1"/>
  <c r="AU3627" i="1"/>
  <c r="AV3627" i="1"/>
  <c r="AU3628" i="1"/>
  <c r="AV3628" i="1"/>
  <c r="AU3629" i="1"/>
  <c r="AV3629" i="1"/>
  <c r="AU3630" i="1"/>
  <c r="AV3630" i="1"/>
  <c r="AU3631" i="1"/>
  <c r="AV3631" i="1"/>
  <c r="AU3632" i="1"/>
  <c r="AV3632" i="1"/>
  <c r="AU3633" i="1"/>
  <c r="AV3633" i="1"/>
  <c r="AU3634" i="1"/>
  <c r="AV3634" i="1"/>
  <c r="AU3635" i="1"/>
  <c r="AV3635" i="1"/>
  <c r="AU3636" i="1"/>
  <c r="AV3636" i="1"/>
  <c r="AU3637" i="1"/>
  <c r="AV3637" i="1"/>
  <c r="AU3638" i="1"/>
  <c r="AV3638" i="1"/>
  <c r="AU3639" i="1"/>
  <c r="AV3639" i="1"/>
  <c r="AU3640" i="1"/>
  <c r="AV3640" i="1"/>
  <c r="AU3641" i="1"/>
  <c r="AV3641" i="1"/>
  <c r="AU3642" i="1"/>
  <c r="AV3642" i="1"/>
  <c r="AU3643" i="1"/>
  <c r="AV3643" i="1"/>
  <c r="AU3644" i="1"/>
  <c r="AV3644" i="1"/>
  <c r="AU3645" i="1"/>
  <c r="AV3645" i="1"/>
  <c r="AU3646" i="1"/>
  <c r="AV3646" i="1"/>
  <c r="AU3647" i="1"/>
  <c r="AV3647" i="1"/>
  <c r="AU3648" i="1"/>
  <c r="AV3648" i="1"/>
  <c r="AU3649" i="1"/>
  <c r="AV3649" i="1"/>
  <c r="AU3650" i="1"/>
  <c r="AV3650" i="1"/>
  <c r="AU3651" i="1"/>
  <c r="AV3651" i="1"/>
  <c r="AU3652" i="1"/>
  <c r="AV3652" i="1"/>
  <c r="AU3653" i="1"/>
  <c r="AV3653" i="1"/>
  <c r="AU3654" i="1"/>
  <c r="AV3654" i="1"/>
  <c r="AU3655" i="1"/>
  <c r="AV3655" i="1"/>
  <c r="AU3656" i="1"/>
  <c r="AV3656" i="1"/>
  <c r="AU3657" i="1"/>
  <c r="AV3657" i="1"/>
  <c r="AU3658" i="1"/>
  <c r="AV3658" i="1"/>
  <c r="AU3659" i="1"/>
  <c r="AV3659" i="1"/>
  <c r="AU3660" i="1"/>
  <c r="AV3660" i="1"/>
  <c r="AU3661" i="1"/>
  <c r="AV3661" i="1"/>
  <c r="AU3662" i="1"/>
  <c r="AV3662" i="1"/>
  <c r="AU3663" i="1"/>
  <c r="AV3663" i="1"/>
  <c r="AU3664" i="1"/>
  <c r="AV3664" i="1"/>
  <c r="AU3665" i="1"/>
  <c r="AV3665" i="1"/>
  <c r="AU3666" i="1"/>
  <c r="AV3666" i="1"/>
  <c r="AU3667" i="1"/>
  <c r="AV3667" i="1"/>
  <c r="AU3668" i="1"/>
  <c r="AV3668" i="1"/>
  <c r="AU3669" i="1"/>
  <c r="AV3669" i="1"/>
  <c r="AU3670" i="1"/>
  <c r="AV3670" i="1"/>
  <c r="AU3671" i="1"/>
  <c r="AV3671" i="1"/>
  <c r="AU3672" i="1"/>
  <c r="AV3672" i="1"/>
  <c r="AU3673" i="1"/>
  <c r="AV3673" i="1"/>
  <c r="AU3674" i="1"/>
  <c r="AV3674" i="1"/>
  <c r="AU3675" i="1"/>
  <c r="AV3675" i="1"/>
  <c r="AU3676" i="1"/>
  <c r="AV3676" i="1"/>
  <c r="AU3677" i="1"/>
  <c r="AV3677" i="1"/>
  <c r="AU3678" i="1"/>
  <c r="AV3678" i="1"/>
  <c r="AU3679" i="1"/>
  <c r="AV3679" i="1"/>
  <c r="AU3680" i="1"/>
  <c r="AV3680" i="1"/>
  <c r="AU3681" i="1"/>
  <c r="AV3681" i="1"/>
  <c r="AU3682" i="1"/>
  <c r="AV3682" i="1"/>
  <c r="AU3683" i="1"/>
  <c r="AV3683" i="1"/>
  <c r="AU3684" i="1"/>
  <c r="AV3684" i="1"/>
  <c r="AU3685" i="1"/>
  <c r="AV3685" i="1"/>
  <c r="AU3686" i="1"/>
  <c r="AV3686" i="1"/>
  <c r="AU3687" i="1"/>
  <c r="AV3687" i="1"/>
  <c r="AU3688" i="1"/>
  <c r="AV3688" i="1"/>
  <c r="AU3689" i="1"/>
  <c r="AV3689" i="1"/>
  <c r="AU3690" i="1"/>
  <c r="AV3690" i="1"/>
  <c r="AU3691" i="1"/>
  <c r="AV3691" i="1"/>
  <c r="AU3692" i="1"/>
  <c r="AV3692" i="1"/>
  <c r="AU3693" i="1"/>
  <c r="AV3693" i="1"/>
  <c r="AU3694" i="1"/>
  <c r="AV3694" i="1"/>
  <c r="AU3695" i="1"/>
  <c r="AV3695" i="1"/>
  <c r="AU3696" i="1"/>
  <c r="AV3696" i="1"/>
  <c r="AU3697" i="1"/>
  <c r="AV3697" i="1"/>
  <c r="AU3698" i="1"/>
  <c r="AV3698" i="1"/>
  <c r="AU3699" i="1"/>
  <c r="AV3699" i="1"/>
  <c r="AU3700" i="1"/>
  <c r="AV3700" i="1"/>
  <c r="AU3701" i="1"/>
  <c r="AV3701" i="1"/>
  <c r="AU3702" i="1"/>
  <c r="AV3702" i="1"/>
  <c r="AU3703" i="1"/>
  <c r="AV3703" i="1"/>
  <c r="AU3704" i="1"/>
  <c r="AV3704" i="1"/>
  <c r="AU3705" i="1"/>
  <c r="AV3705" i="1"/>
  <c r="AU3706" i="1"/>
  <c r="AV3706" i="1"/>
  <c r="AU3707" i="1"/>
  <c r="AV3707" i="1"/>
  <c r="AU3708" i="1"/>
  <c r="AV3708" i="1"/>
  <c r="AU3709" i="1"/>
  <c r="AV3709" i="1"/>
  <c r="AU3710" i="1"/>
  <c r="AV3710" i="1"/>
  <c r="AU3711" i="1"/>
  <c r="AV3711" i="1"/>
  <c r="AU3712" i="1"/>
  <c r="AV3712" i="1"/>
  <c r="AU3713" i="1"/>
  <c r="AV3713" i="1"/>
  <c r="AU3714" i="1"/>
  <c r="AV3714" i="1"/>
  <c r="AU3715" i="1"/>
  <c r="AV3715" i="1"/>
  <c r="AU3716" i="1"/>
  <c r="AV3716" i="1"/>
  <c r="AU3717" i="1"/>
  <c r="AV3717" i="1"/>
  <c r="AU3718" i="1"/>
  <c r="AV3718" i="1"/>
  <c r="AU3719" i="1"/>
  <c r="AV3719" i="1"/>
  <c r="AU3720" i="1"/>
  <c r="AV3720" i="1"/>
  <c r="AU3721" i="1"/>
  <c r="AV3721" i="1"/>
  <c r="AU3722" i="1"/>
  <c r="AV3722" i="1"/>
  <c r="AU3723" i="1"/>
  <c r="AV3723" i="1"/>
  <c r="AU3724" i="1"/>
  <c r="AV3724" i="1"/>
  <c r="AU3725" i="1"/>
  <c r="AV3725" i="1"/>
  <c r="AU3726" i="1"/>
  <c r="AV3726" i="1"/>
  <c r="AU3727" i="1"/>
  <c r="AV3727" i="1"/>
  <c r="AU3728" i="1"/>
  <c r="AV3728" i="1"/>
  <c r="AU3729" i="1"/>
  <c r="AV3729" i="1"/>
  <c r="AU3730" i="1"/>
  <c r="AV3730" i="1"/>
  <c r="AU3731" i="1"/>
  <c r="AV3731" i="1"/>
  <c r="AU3732" i="1"/>
  <c r="AV3732" i="1"/>
  <c r="AU3733" i="1"/>
  <c r="AV3733" i="1"/>
  <c r="AU3734" i="1"/>
  <c r="AV3734" i="1"/>
  <c r="AU3735" i="1"/>
  <c r="AV3735" i="1"/>
  <c r="AU3736" i="1"/>
  <c r="AV3736" i="1"/>
  <c r="AU3737" i="1"/>
  <c r="AV3737" i="1"/>
  <c r="AU3738" i="1"/>
  <c r="AV3738" i="1"/>
  <c r="AU3739" i="1"/>
  <c r="AV3739" i="1"/>
  <c r="AU3740" i="1"/>
  <c r="AV3740" i="1"/>
  <c r="AU3741" i="1"/>
  <c r="AV3741" i="1"/>
  <c r="AU3742" i="1"/>
  <c r="AV3742" i="1"/>
  <c r="AU3743" i="1"/>
  <c r="AV3743" i="1"/>
  <c r="AU3744" i="1"/>
  <c r="AV3744" i="1"/>
  <c r="AU3745" i="1"/>
  <c r="AV3745" i="1"/>
  <c r="AU3746" i="1"/>
  <c r="AV3746" i="1"/>
  <c r="AU3747" i="1"/>
  <c r="AV3747" i="1"/>
  <c r="AU3748" i="1"/>
  <c r="AV3748" i="1"/>
  <c r="AU3749" i="1"/>
  <c r="AV3749" i="1"/>
  <c r="AU3750" i="1"/>
  <c r="AV3750" i="1"/>
  <c r="AU3751" i="1"/>
  <c r="AV3751" i="1"/>
  <c r="AU3752" i="1"/>
  <c r="AV3752" i="1"/>
  <c r="AU3753" i="1"/>
  <c r="AV3753" i="1"/>
  <c r="AU3754" i="1"/>
  <c r="AV3754" i="1"/>
  <c r="AU3755" i="1"/>
  <c r="AV3755" i="1"/>
  <c r="AU3756" i="1"/>
  <c r="AV3756" i="1"/>
  <c r="AU3757" i="1"/>
  <c r="AV3757" i="1"/>
  <c r="AU3758" i="1"/>
  <c r="AV3758" i="1"/>
  <c r="AU3759" i="1"/>
  <c r="AV3759" i="1"/>
  <c r="AU3760" i="1"/>
  <c r="AV3760" i="1"/>
  <c r="AU3761" i="1"/>
  <c r="AV3761" i="1"/>
  <c r="AU3762" i="1"/>
  <c r="AV3762" i="1"/>
  <c r="AU3763" i="1"/>
  <c r="AV3763" i="1"/>
  <c r="AU3764" i="1"/>
  <c r="AV3764" i="1"/>
  <c r="AU3765" i="1"/>
  <c r="AV3765" i="1"/>
  <c r="AU3766" i="1"/>
  <c r="AV3766" i="1"/>
  <c r="AU3767" i="1"/>
  <c r="AV3767" i="1"/>
  <c r="AU3768" i="1"/>
  <c r="AV3768" i="1"/>
  <c r="AU3769" i="1"/>
  <c r="AV3769" i="1"/>
  <c r="AU3770" i="1"/>
  <c r="AV3770" i="1"/>
  <c r="AU3771" i="1"/>
  <c r="AV3771" i="1"/>
  <c r="AU3772" i="1"/>
  <c r="AV3772" i="1"/>
  <c r="AU3773" i="1"/>
  <c r="AV3773" i="1"/>
  <c r="AU3774" i="1"/>
  <c r="AV3774" i="1"/>
  <c r="AU3775" i="1"/>
  <c r="AV3775" i="1"/>
  <c r="AU3776" i="1"/>
  <c r="AV3776" i="1"/>
  <c r="AU3777" i="1"/>
  <c r="AV3777" i="1"/>
  <c r="AU3778" i="1"/>
  <c r="AV3778" i="1"/>
  <c r="AU3779" i="1"/>
  <c r="AV3779" i="1"/>
  <c r="AU3780" i="1"/>
  <c r="AV3780" i="1"/>
  <c r="AU3781" i="1"/>
  <c r="AV3781" i="1"/>
  <c r="AU3782" i="1"/>
  <c r="AV3782" i="1"/>
  <c r="AU3783" i="1"/>
  <c r="AV3783" i="1"/>
  <c r="AU3784" i="1"/>
  <c r="AV3784" i="1"/>
  <c r="AU3785" i="1"/>
  <c r="AV3785" i="1"/>
  <c r="AU3786" i="1"/>
  <c r="AV3786" i="1"/>
  <c r="AU3787" i="1"/>
  <c r="AV3787" i="1"/>
  <c r="AU3788" i="1"/>
  <c r="AV3788" i="1"/>
  <c r="AU3789" i="1"/>
  <c r="AV3789" i="1"/>
  <c r="AU3790" i="1"/>
  <c r="AV3790" i="1"/>
  <c r="AU3791" i="1"/>
  <c r="AV3791" i="1"/>
  <c r="AU3792" i="1"/>
  <c r="AV3792" i="1"/>
  <c r="AU3793" i="1"/>
  <c r="AV3793" i="1"/>
  <c r="AU3794" i="1"/>
  <c r="AV3794" i="1"/>
  <c r="AU3795" i="1"/>
  <c r="AV3795" i="1"/>
  <c r="AU3796" i="1"/>
  <c r="AV3796" i="1"/>
  <c r="AU3797" i="1"/>
  <c r="AV3797" i="1"/>
  <c r="AU3798" i="1"/>
  <c r="AV3798" i="1"/>
  <c r="AU3799" i="1"/>
  <c r="AV3799" i="1"/>
  <c r="AU3800" i="1"/>
  <c r="AV3800" i="1"/>
  <c r="AU3801" i="1"/>
  <c r="AV3801" i="1"/>
  <c r="AU3802" i="1"/>
  <c r="AV3802" i="1"/>
  <c r="AU3803" i="1"/>
  <c r="AV3803" i="1"/>
  <c r="AU3804" i="1"/>
  <c r="AV3804" i="1"/>
  <c r="AU3805" i="1"/>
  <c r="AV3805" i="1"/>
  <c r="AU3806" i="1"/>
  <c r="AV3806" i="1"/>
  <c r="AU3807" i="1"/>
  <c r="AV3807" i="1"/>
  <c r="AU3808" i="1"/>
  <c r="AV3808" i="1"/>
  <c r="AU3809" i="1"/>
  <c r="AV3809" i="1"/>
  <c r="AU3810" i="1"/>
  <c r="AV3810" i="1"/>
  <c r="AU3811" i="1"/>
  <c r="AV3811" i="1"/>
  <c r="AU3812" i="1"/>
  <c r="AV3812" i="1"/>
  <c r="AU3813" i="1"/>
  <c r="AV3813" i="1"/>
  <c r="AU3814" i="1"/>
  <c r="AV3814" i="1"/>
  <c r="AU3815" i="1"/>
  <c r="AV3815" i="1"/>
  <c r="AU3816" i="1"/>
  <c r="AV3816" i="1"/>
  <c r="AU3817" i="1"/>
  <c r="AV3817" i="1"/>
  <c r="AU3818" i="1"/>
  <c r="AV3818" i="1"/>
  <c r="AU3819" i="1"/>
  <c r="AV3819" i="1"/>
  <c r="AU3820" i="1"/>
  <c r="AV3820" i="1"/>
  <c r="AU3821" i="1"/>
  <c r="AV3821" i="1"/>
  <c r="AU3822" i="1"/>
  <c r="AV3822" i="1"/>
  <c r="AU3823" i="1"/>
  <c r="AV3823" i="1"/>
  <c r="AU3824" i="1"/>
  <c r="AV3824" i="1"/>
  <c r="AU3825" i="1"/>
  <c r="AV3825" i="1"/>
  <c r="AU3826" i="1"/>
  <c r="AV3826" i="1"/>
  <c r="AU3827" i="1"/>
  <c r="AV3827" i="1"/>
  <c r="AU3828" i="1"/>
  <c r="AV3828" i="1"/>
  <c r="AU3829" i="1"/>
  <c r="AV3829" i="1"/>
  <c r="AU3830" i="1"/>
  <c r="AV3830" i="1"/>
  <c r="AU3831" i="1"/>
  <c r="AV3831" i="1"/>
  <c r="AU3832" i="1"/>
  <c r="AV3832" i="1"/>
  <c r="AU3833" i="1"/>
  <c r="AV3833" i="1"/>
  <c r="AU3834" i="1"/>
  <c r="AV3834" i="1"/>
  <c r="AU3835" i="1"/>
  <c r="AV3835" i="1"/>
  <c r="AU3836" i="1"/>
  <c r="AV3836" i="1"/>
  <c r="AU3837" i="1"/>
  <c r="AV3837" i="1"/>
  <c r="AU3838" i="1"/>
  <c r="AV3838" i="1"/>
  <c r="AU3839" i="1"/>
  <c r="AV3839" i="1"/>
  <c r="AU3840" i="1"/>
  <c r="AV3840" i="1"/>
  <c r="AU3841" i="1"/>
  <c r="AV3841" i="1"/>
  <c r="AU3842" i="1"/>
  <c r="AV3842" i="1"/>
  <c r="AU3843" i="1"/>
  <c r="AV3843" i="1"/>
  <c r="AU3844" i="1"/>
  <c r="AV3844" i="1"/>
  <c r="AU3845" i="1"/>
  <c r="AV3845" i="1"/>
  <c r="AU3846" i="1"/>
  <c r="AV3846" i="1"/>
  <c r="AU3847" i="1"/>
  <c r="AV3847" i="1"/>
  <c r="AU3848" i="1"/>
  <c r="AV3848" i="1"/>
  <c r="AU3849" i="1"/>
  <c r="AV3849" i="1"/>
  <c r="AU3850" i="1"/>
  <c r="AV3850" i="1"/>
  <c r="AU3851" i="1"/>
  <c r="AV3851" i="1"/>
  <c r="AU3852" i="1"/>
  <c r="AV3852" i="1"/>
  <c r="AU3853" i="1"/>
  <c r="AV3853" i="1"/>
  <c r="AU3854" i="1"/>
  <c r="AV3854" i="1"/>
  <c r="AU3855" i="1"/>
  <c r="AV3855" i="1"/>
  <c r="AU3856" i="1"/>
  <c r="AV3856" i="1"/>
  <c r="AU3857" i="1"/>
  <c r="AV3857" i="1"/>
  <c r="AU3858" i="1"/>
  <c r="AV3858" i="1"/>
  <c r="AU3859" i="1"/>
  <c r="AV3859" i="1"/>
  <c r="AU3860" i="1"/>
  <c r="AV3860" i="1"/>
  <c r="AU3861" i="1"/>
  <c r="AV3861" i="1"/>
  <c r="AU3862" i="1"/>
  <c r="AV3862" i="1"/>
  <c r="AU3863" i="1"/>
  <c r="AV3863" i="1"/>
  <c r="AU3864" i="1"/>
  <c r="AV3864" i="1"/>
  <c r="AU3865" i="1"/>
  <c r="AV3865" i="1"/>
  <c r="AU3866" i="1"/>
  <c r="AV3866" i="1"/>
  <c r="AU3867" i="1"/>
  <c r="AV3867" i="1"/>
  <c r="AU3868" i="1"/>
  <c r="AV3868" i="1"/>
  <c r="AU3869" i="1"/>
  <c r="AV3869" i="1"/>
  <c r="AU3870" i="1"/>
  <c r="AV3870" i="1"/>
  <c r="AU3871" i="1"/>
  <c r="AV3871" i="1"/>
  <c r="AU3872" i="1"/>
  <c r="AV3872" i="1"/>
  <c r="AU3873" i="1"/>
  <c r="AV3873" i="1"/>
  <c r="AU3874" i="1"/>
  <c r="AV3874" i="1"/>
  <c r="AU3875" i="1"/>
  <c r="AV3875" i="1"/>
  <c r="AU3876" i="1"/>
  <c r="AV3876" i="1"/>
  <c r="AU3877" i="1"/>
  <c r="AV3877" i="1"/>
  <c r="AU3878" i="1"/>
  <c r="AV3878" i="1"/>
  <c r="AU3879" i="1"/>
  <c r="AV3879" i="1"/>
  <c r="AU3880" i="1"/>
  <c r="AV3880" i="1"/>
  <c r="AU3881" i="1"/>
  <c r="AV3881" i="1"/>
  <c r="AU3882" i="1"/>
  <c r="AV3882" i="1"/>
  <c r="AU3883" i="1"/>
  <c r="AV3883" i="1"/>
  <c r="AU3884" i="1"/>
  <c r="AV3884" i="1"/>
  <c r="AU3885" i="1"/>
  <c r="AV3885" i="1"/>
  <c r="AU3886" i="1"/>
  <c r="AV3886" i="1"/>
  <c r="AU3887" i="1"/>
  <c r="AV3887" i="1"/>
  <c r="AU3888" i="1"/>
  <c r="AV3888" i="1"/>
  <c r="AU3889" i="1"/>
  <c r="AV3889" i="1"/>
  <c r="AU3890" i="1"/>
  <c r="AV3890" i="1"/>
  <c r="AU3891" i="1"/>
  <c r="AV3891" i="1"/>
  <c r="AU3892" i="1"/>
  <c r="AV3892" i="1"/>
  <c r="AU3893" i="1"/>
  <c r="AV3893" i="1"/>
  <c r="AU3894" i="1"/>
  <c r="AV3894" i="1"/>
  <c r="AU3895" i="1"/>
  <c r="AV3895" i="1"/>
  <c r="AU3896" i="1"/>
  <c r="AV3896" i="1"/>
  <c r="AU3897" i="1"/>
  <c r="AV3897" i="1"/>
  <c r="AU3898" i="1"/>
  <c r="AV3898" i="1"/>
  <c r="AU3899" i="1"/>
  <c r="AV3899" i="1"/>
  <c r="AU3900" i="1"/>
  <c r="AV3900" i="1"/>
  <c r="AU3901" i="1"/>
  <c r="AV3901" i="1"/>
  <c r="AU3902" i="1"/>
  <c r="AV3902" i="1"/>
  <c r="AU3903" i="1"/>
  <c r="AV3903" i="1"/>
  <c r="AU3904" i="1"/>
  <c r="AV3904" i="1"/>
  <c r="AU3905" i="1"/>
  <c r="AV3905" i="1"/>
  <c r="AU3906" i="1"/>
  <c r="AV3906" i="1"/>
  <c r="AU3907" i="1"/>
  <c r="AV3907" i="1"/>
  <c r="AU3908" i="1"/>
  <c r="AV3908" i="1"/>
  <c r="AU3909" i="1"/>
  <c r="AV3909" i="1"/>
  <c r="AU3910" i="1"/>
  <c r="AV3910" i="1"/>
  <c r="AU3911" i="1"/>
  <c r="AV3911" i="1"/>
  <c r="AU3912" i="1"/>
  <c r="AV3912" i="1"/>
  <c r="AU3913" i="1"/>
  <c r="AV3913" i="1"/>
  <c r="AU3914" i="1"/>
  <c r="AV3914" i="1"/>
  <c r="AU3915" i="1"/>
  <c r="AV3915" i="1"/>
  <c r="AU3916" i="1"/>
  <c r="AV3916" i="1"/>
  <c r="AU3917" i="1"/>
  <c r="AV3917" i="1"/>
  <c r="AU3918" i="1"/>
  <c r="AV3918" i="1"/>
  <c r="AU3919" i="1"/>
  <c r="AV3919" i="1"/>
  <c r="AU3920" i="1"/>
  <c r="AV3920" i="1"/>
  <c r="AU3921" i="1"/>
  <c r="AV3921" i="1"/>
  <c r="AU3922" i="1"/>
  <c r="AV3922" i="1"/>
  <c r="AU3923" i="1"/>
  <c r="AV3923" i="1"/>
  <c r="AU3924" i="1"/>
  <c r="AV3924" i="1"/>
  <c r="AU3925" i="1"/>
  <c r="AV3925" i="1"/>
  <c r="AU3926" i="1"/>
  <c r="AV3926" i="1"/>
  <c r="AU3927" i="1"/>
  <c r="AV3927" i="1"/>
  <c r="AU3928" i="1"/>
  <c r="AV3928" i="1"/>
  <c r="AU3929" i="1"/>
  <c r="AV3929" i="1"/>
  <c r="AU3930" i="1"/>
  <c r="AV3930" i="1"/>
  <c r="AU3931" i="1"/>
  <c r="AV3931" i="1"/>
  <c r="AU3932" i="1"/>
  <c r="AV3932" i="1"/>
  <c r="AU3933" i="1"/>
  <c r="AV3933" i="1"/>
  <c r="AU3934" i="1"/>
  <c r="AV3934" i="1"/>
  <c r="AU3935" i="1"/>
  <c r="AV3935" i="1"/>
  <c r="AU3936" i="1"/>
  <c r="AV3936" i="1"/>
  <c r="AU3937" i="1"/>
  <c r="AV3937" i="1"/>
  <c r="AU3938" i="1"/>
  <c r="AV3938" i="1"/>
  <c r="AU3939" i="1"/>
  <c r="AV3939" i="1"/>
  <c r="AU3940" i="1"/>
  <c r="AV3940" i="1"/>
  <c r="AU3941" i="1"/>
  <c r="AV3941" i="1"/>
  <c r="AU3942" i="1"/>
  <c r="AV3942" i="1"/>
  <c r="AU3943" i="1"/>
  <c r="AV3943" i="1"/>
  <c r="AU3944" i="1"/>
  <c r="AV3944" i="1"/>
  <c r="AU3945" i="1"/>
  <c r="AV3945" i="1"/>
  <c r="AU3946" i="1"/>
  <c r="AV3946" i="1"/>
  <c r="AU3947" i="1"/>
  <c r="AV3947" i="1"/>
  <c r="AU3948" i="1"/>
  <c r="AV3948" i="1"/>
  <c r="AU3949" i="1"/>
  <c r="AV3949" i="1"/>
  <c r="AU3950" i="1"/>
  <c r="AV3950" i="1"/>
  <c r="AU3951" i="1"/>
  <c r="AV3951" i="1"/>
  <c r="AU3952" i="1"/>
  <c r="AV3952" i="1"/>
  <c r="AU3953" i="1"/>
  <c r="AV3953" i="1"/>
  <c r="AU3954" i="1"/>
  <c r="AV3954" i="1"/>
  <c r="AU3955" i="1"/>
  <c r="AV3955" i="1"/>
  <c r="AU3956" i="1"/>
  <c r="AV3956" i="1"/>
  <c r="AU3957" i="1"/>
  <c r="AV3957" i="1"/>
  <c r="AU3958" i="1"/>
  <c r="AV3958" i="1"/>
  <c r="AU3959" i="1"/>
  <c r="AV3959" i="1"/>
  <c r="AU3960" i="1"/>
  <c r="AV3960" i="1"/>
  <c r="AU3961" i="1"/>
  <c r="AV3961" i="1"/>
  <c r="AU3962" i="1"/>
  <c r="AV3962" i="1"/>
  <c r="AU3963" i="1"/>
  <c r="AV3963" i="1"/>
  <c r="AU3964" i="1"/>
  <c r="AV3964" i="1"/>
  <c r="AU3965" i="1"/>
  <c r="AV3965" i="1"/>
  <c r="AU3966" i="1"/>
  <c r="AV3966" i="1"/>
  <c r="AU3967" i="1"/>
  <c r="AV3967" i="1"/>
  <c r="AU3968" i="1"/>
  <c r="AV3968" i="1"/>
  <c r="AU3969" i="1"/>
  <c r="AV3969" i="1"/>
  <c r="AU3970" i="1"/>
  <c r="AV3970" i="1"/>
  <c r="AU3971" i="1"/>
  <c r="AV3971" i="1"/>
  <c r="AU3972" i="1"/>
  <c r="AV3972" i="1"/>
  <c r="AU3973" i="1"/>
  <c r="AV3973" i="1"/>
  <c r="AU3974" i="1"/>
  <c r="AV3974" i="1"/>
  <c r="AU3975" i="1"/>
  <c r="AV3975" i="1"/>
  <c r="AU3976" i="1"/>
  <c r="AV3976" i="1"/>
  <c r="AU3977" i="1"/>
  <c r="AV3977" i="1"/>
  <c r="AU3978" i="1"/>
  <c r="AV3978" i="1"/>
  <c r="AU3979" i="1"/>
  <c r="AV3979" i="1"/>
  <c r="AU3980" i="1"/>
  <c r="AV3980" i="1"/>
  <c r="AU3981" i="1"/>
  <c r="AV3981" i="1"/>
  <c r="AU3982" i="1"/>
  <c r="AV3982" i="1"/>
  <c r="AU3983" i="1"/>
  <c r="AV3983" i="1"/>
  <c r="AU3984" i="1"/>
  <c r="AV3984" i="1"/>
  <c r="AU3985" i="1"/>
  <c r="AV3985" i="1"/>
  <c r="AU3986" i="1"/>
  <c r="AV3986" i="1"/>
  <c r="AU3987" i="1"/>
  <c r="AV3987" i="1"/>
  <c r="AU3988" i="1"/>
  <c r="AV3988" i="1"/>
  <c r="AU3989" i="1"/>
  <c r="AV3989" i="1"/>
  <c r="AU3990" i="1"/>
  <c r="AV3990" i="1"/>
  <c r="AU3991" i="1"/>
  <c r="AV3991" i="1"/>
  <c r="AU3992" i="1"/>
  <c r="AV3992" i="1"/>
  <c r="AU3993" i="1"/>
  <c r="AV3993" i="1"/>
  <c r="AU3994" i="1"/>
  <c r="AV3994" i="1"/>
  <c r="AU3995" i="1"/>
  <c r="AV3995" i="1"/>
  <c r="AU3996" i="1"/>
  <c r="AV3996" i="1"/>
  <c r="AU3997" i="1"/>
  <c r="AV3997" i="1"/>
  <c r="AU3998" i="1"/>
  <c r="AV3998" i="1"/>
  <c r="AU3999" i="1"/>
  <c r="AV3999" i="1"/>
  <c r="AU4000" i="1"/>
  <c r="AV4000" i="1"/>
  <c r="AU4001" i="1"/>
  <c r="AV4001" i="1"/>
  <c r="AU4002" i="1"/>
  <c r="AV4002" i="1"/>
  <c r="AU4003" i="1"/>
  <c r="AV4003" i="1"/>
  <c r="AU4004" i="1"/>
  <c r="AV4004" i="1"/>
  <c r="AU4005" i="1"/>
  <c r="AV4005" i="1"/>
  <c r="AU4006" i="1"/>
  <c r="AV4006" i="1"/>
  <c r="AU4007" i="1"/>
  <c r="AV4007" i="1"/>
  <c r="AU4008" i="1"/>
  <c r="AV4008" i="1"/>
  <c r="AU4009" i="1"/>
  <c r="AV4009" i="1"/>
  <c r="AU4010" i="1"/>
  <c r="AV4010" i="1"/>
  <c r="AU4011" i="1"/>
  <c r="AV4011" i="1"/>
  <c r="AU4012" i="1"/>
  <c r="AV4012" i="1"/>
  <c r="AU4013" i="1"/>
  <c r="AV4013" i="1"/>
  <c r="AU4014" i="1"/>
  <c r="AV4014" i="1"/>
  <c r="AU4015" i="1"/>
  <c r="AV4015" i="1"/>
  <c r="AU4016" i="1"/>
  <c r="AV4016" i="1"/>
  <c r="AU4017" i="1"/>
  <c r="AV4017" i="1"/>
  <c r="AU4018" i="1"/>
  <c r="AV4018" i="1"/>
  <c r="AU4019" i="1"/>
  <c r="AV4019" i="1"/>
  <c r="AU4020" i="1"/>
  <c r="AV4020" i="1"/>
  <c r="AU4021" i="1"/>
  <c r="AV4021" i="1"/>
  <c r="AU4022" i="1"/>
  <c r="AV4022" i="1"/>
  <c r="AU4023" i="1"/>
  <c r="AV4023" i="1"/>
  <c r="AU4024" i="1"/>
  <c r="AV4024" i="1"/>
  <c r="AU4025" i="1"/>
  <c r="AV4025" i="1"/>
  <c r="AU4026" i="1"/>
  <c r="AV4026" i="1"/>
  <c r="AU4027" i="1"/>
  <c r="AV4027" i="1"/>
  <c r="AU4028" i="1"/>
  <c r="AV4028" i="1"/>
  <c r="AU4029" i="1"/>
  <c r="AV4029" i="1"/>
  <c r="AU4030" i="1"/>
  <c r="AV4030" i="1"/>
  <c r="AU4031" i="1"/>
  <c r="AV4031" i="1"/>
  <c r="AU4032" i="1"/>
  <c r="AV4032" i="1"/>
  <c r="AU4033" i="1"/>
  <c r="AV4033" i="1"/>
  <c r="AU4034" i="1"/>
  <c r="AV4034" i="1"/>
  <c r="AU4035" i="1"/>
  <c r="AV4035" i="1"/>
  <c r="AU4036" i="1"/>
  <c r="AV4036" i="1"/>
  <c r="AU4037" i="1"/>
  <c r="AV4037" i="1"/>
  <c r="AU4038" i="1"/>
  <c r="AV4038" i="1"/>
  <c r="AU4039" i="1"/>
  <c r="AV4039" i="1"/>
  <c r="AU4040" i="1"/>
  <c r="AV4040" i="1"/>
  <c r="AU4041" i="1"/>
  <c r="AV4041" i="1"/>
  <c r="AU4042" i="1"/>
  <c r="AV4042" i="1"/>
  <c r="AU4043" i="1"/>
  <c r="AV4043" i="1"/>
  <c r="AU4044" i="1"/>
  <c r="AV4044" i="1"/>
  <c r="AU4045" i="1"/>
  <c r="AV4045" i="1"/>
  <c r="AU4046" i="1"/>
  <c r="AV4046" i="1"/>
  <c r="AU4047" i="1"/>
  <c r="AV4047" i="1"/>
  <c r="AU4048" i="1"/>
  <c r="AV4048" i="1"/>
  <c r="AU4049" i="1"/>
  <c r="AV4049" i="1"/>
  <c r="AU4050" i="1"/>
  <c r="AV4050" i="1"/>
  <c r="AU4051" i="1"/>
  <c r="AV4051" i="1"/>
  <c r="AU4052" i="1"/>
  <c r="AV4052" i="1"/>
  <c r="AU4053" i="1"/>
  <c r="AV4053" i="1"/>
  <c r="AU4054" i="1"/>
  <c r="AV4054" i="1"/>
  <c r="AU4055" i="1"/>
  <c r="AV4055" i="1"/>
  <c r="AU4056" i="1"/>
  <c r="AV4056" i="1"/>
  <c r="AU4057" i="1"/>
  <c r="AV4057" i="1"/>
  <c r="AU4058" i="1"/>
  <c r="AV4058" i="1"/>
  <c r="AU4059" i="1"/>
  <c r="AV4059" i="1"/>
  <c r="AU4060" i="1"/>
  <c r="AV4060" i="1"/>
  <c r="AU4061" i="1"/>
  <c r="AV4061" i="1"/>
  <c r="AU4062" i="1"/>
  <c r="AV4062" i="1"/>
  <c r="AU4063" i="1"/>
  <c r="AV4063" i="1"/>
  <c r="AU4064" i="1"/>
  <c r="AV4064" i="1"/>
  <c r="AU4065" i="1"/>
  <c r="AV4065" i="1"/>
  <c r="AU4066" i="1"/>
  <c r="AV4066" i="1"/>
  <c r="AU4067" i="1"/>
  <c r="AV4067" i="1"/>
  <c r="AU4068" i="1"/>
  <c r="AV4068" i="1"/>
  <c r="AU4069" i="1"/>
  <c r="AV4069" i="1"/>
  <c r="AU4070" i="1"/>
  <c r="AV4070" i="1"/>
  <c r="AU4071" i="1"/>
  <c r="AV4071" i="1"/>
  <c r="AU4072" i="1"/>
  <c r="AV4072" i="1"/>
  <c r="AU4073" i="1"/>
  <c r="AV4073" i="1"/>
  <c r="AU4074" i="1"/>
  <c r="AV4074" i="1"/>
  <c r="AU4075" i="1"/>
  <c r="AV4075" i="1"/>
  <c r="AU4076" i="1"/>
  <c r="AV4076" i="1"/>
  <c r="AU4077" i="1"/>
  <c r="AV4077" i="1"/>
  <c r="AU4078" i="1"/>
  <c r="AV4078" i="1"/>
  <c r="AU4079" i="1"/>
  <c r="AV4079" i="1"/>
  <c r="AU4080" i="1"/>
  <c r="AV4080" i="1"/>
  <c r="AU4081" i="1"/>
  <c r="AV4081" i="1"/>
  <c r="AU4082" i="1"/>
  <c r="AV4082" i="1"/>
  <c r="AU4083" i="1"/>
  <c r="AV4083" i="1"/>
  <c r="AU4084" i="1"/>
  <c r="AV4084" i="1"/>
  <c r="AU4085" i="1"/>
  <c r="AV4085" i="1"/>
  <c r="AU4086" i="1"/>
  <c r="AV4086" i="1"/>
  <c r="AU4087" i="1"/>
  <c r="AV4087" i="1"/>
  <c r="AU4088" i="1"/>
  <c r="AV4088" i="1"/>
  <c r="AU4089" i="1"/>
  <c r="AV4089" i="1"/>
  <c r="AU4090" i="1"/>
  <c r="AV4090" i="1"/>
  <c r="AU4091" i="1"/>
  <c r="AV4091" i="1"/>
  <c r="AU4092" i="1"/>
  <c r="AV4092" i="1"/>
  <c r="AU4093" i="1"/>
  <c r="AV4093" i="1"/>
  <c r="AU4094" i="1"/>
  <c r="AV4094" i="1"/>
  <c r="AU4095" i="1"/>
  <c r="AV4095" i="1"/>
  <c r="AU4096" i="1"/>
  <c r="AV4096" i="1"/>
  <c r="AU4097" i="1"/>
  <c r="AV4097" i="1"/>
  <c r="AU4098" i="1"/>
  <c r="AV4098" i="1"/>
  <c r="AU4099" i="1"/>
  <c r="AV4099" i="1"/>
  <c r="AU4100" i="1"/>
  <c r="AV4100" i="1"/>
  <c r="AU4101" i="1"/>
  <c r="AV4101" i="1"/>
  <c r="AU4102" i="1"/>
  <c r="AV4102" i="1"/>
  <c r="AU4103" i="1"/>
  <c r="AV4103" i="1"/>
  <c r="AU4104" i="1"/>
  <c r="AV4104" i="1"/>
  <c r="AU4105" i="1"/>
  <c r="AV4105" i="1"/>
  <c r="AU4106" i="1"/>
  <c r="AV4106" i="1"/>
  <c r="AU4107" i="1"/>
  <c r="AV4107" i="1"/>
  <c r="AU4108" i="1"/>
  <c r="AV4108" i="1"/>
  <c r="AU4109" i="1"/>
  <c r="AV4109" i="1"/>
  <c r="AU4110" i="1"/>
  <c r="AV4110" i="1"/>
  <c r="AU4111" i="1"/>
  <c r="AV4111" i="1"/>
  <c r="AU4112" i="1"/>
  <c r="AV4112" i="1"/>
  <c r="AU4113" i="1"/>
  <c r="AV4113" i="1"/>
  <c r="AU4114" i="1"/>
  <c r="AV4114" i="1"/>
  <c r="AU1757" i="1"/>
  <c r="AV1757" i="1"/>
  <c r="AE1757" i="1" a="1"/>
  <c r="AE1757" i="1"/>
  <c r="AS1757" i="1"/>
  <c r="Z3" i="1" a="1"/>
  <c r="Z3" i="1"/>
  <c r="AT3" i="1"/>
  <c r="Z4" i="1" a="1"/>
  <c r="Z4" i="1"/>
  <c r="AT4" i="1"/>
  <c r="Z1758" i="1" a="1"/>
  <c r="Z1758" i="1"/>
  <c r="AT1758" i="1"/>
  <c r="Z5" i="1" a="1"/>
  <c r="Z5" i="1"/>
  <c r="AT5" i="1"/>
  <c r="Z6" i="1" a="1"/>
  <c r="Z6" i="1"/>
  <c r="AT6" i="1"/>
  <c r="Z7" i="1" a="1"/>
  <c r="Z7" i="1"/>
  <c r="AT7" i="1"/>
  <c r="Z8" i="1" a="1"/>
  <c r="Z8" i="1"/>
  <c r="AT8" i="1"/>
  <c r="Z9" i="1" a="1"/>
  <c r="Z9" i="1"/>
  <c r="AT9" i="1"/>
  <c r="Z1759" i="1" a="1"/>
  <c r="Z1759" i="1"/>
  <c r="AT1759" i="1"/>
  <c r="Z1760" i="1" a="1"/>
  <c r="Z1760" i="1"/>
  <c r="AT1760" i="1"/>
  <c r="Z10" i="1" a="1"/>
  <c r="Z10" i="1"/>
  <c r="AT10" i="1"/>
  <c r="Z11" i="1" a="1"/>
  <c r="Z11" i="1"/>
  <c r="AT11" i="1"/>
  <c r="Z1761" i="1" a="1"/>
  <c r="Z1761" i="1"/>
  <c r="AT1761" i="1"/>
  <c r="Z12" i="1" a="1"/>
  <c r="Z12" i="1"/>
  <c r="AT12" i="1"/>
  <c r="Z13" i="1" a="1"/>
  <c r="Z13" i="1"/>
  <c r="AT13" i="1"/>
  <c r="Z14" i="1" a="1"/>
  <c r="Z14" i="1"/>
  <c r="AT14" i="1"/>
  <c r="Z1762" i="1" a="1"/>
  <c r="Z1762" i="1"/>
  <c r="AT1762" i="1"/>
  <c r="Z15" i="1" a="1"/>
  <c r="Z15" i="1"/>
  <c r="AT15" i="1"/>
  <c r="Z16" i="1" a="1"/>
  <c r="Z16" i="1"/>
  <c r="AT16" i="1"/>
  <c r="Z17" i="1" a="1"/>
  <c r="Z17" i="1"/>
  <c r="AT17" i="1"/>
  <c r="Z18" i="1" a="1"/>
  <c r="Z18" i="1"/>
  <c r="AT18" i="1"/>
  <c r="Z19" i="1" a="1"/>
  <c r="Z19" i="1"/>
  <c r="AT19" i="1"/>
  <c r="Z20" i="1" a="1"/>
  <c r="Z20" i="1"/>
  <c r="AT20" i="1"/>
  <c r="Z21" i="1" a="1"/>
  <c r="Z21" i="1"/>
  <c r="AT21" i="1"/>
  <c r="Z1763" i="1" a="1"/>
  <c r="Z1763" i="1"/>
  <c r="AT1763" i="1"/>
  <c r="Z22" i="1" a="1"/>
  <c r="Z22" i="1"/>
  <c r="AT22" i="1"/>
  <c r="Z23" i="1" a="1"/>
  <c r="Z23" i="1"/>
  <c r="AT23" i="1"/>
  <c r="Z1764" i="1" a="1"/>
  <c r="Z1764" i="1"/>
  <c r="AT1764" i="1"/>
  <c r="Z24" i="1" a="1"/>
  <c r="Z24" i="1"/>
  <c r="AT24" i="1"/>
  <c r="Z25" i="1" a="1"/>
  <c r="Z25" i="1"/>
  <c r="AT25" i="1"/>
  <c r="Z26" i="1" a="1"/>
  <c r="Z26" i="1"/>
  <c r="AT26" i="1"/>
  <c r="Z1765" i="1" a="1"/>
  <c r="Z1765" i="1"/>
  <c r="AT1765" i="1"/>
  <c r="Z1766" i="1" a="1"/>
  <c r="Z1766" i="1"/>
  <c r="AT1766" i="1"/>
  <c r="Z27" i="1" a="1"/>
  <c r="Z27" i="1"/>
  <c r="AT27" i="1"/>
  <c r="Z1767" i="1" a="1"/>
  <c r="Z1767" i="1"/>
  <c r="AT1767" i="1"/>
  <c r="Z28" i="1" a="1"/>
  <c r="Z28" i="1"/>
  <c r="AT28" i="1"/>
  <c r="Z1768" i="1" a="1"/>
  <c r="Z1768" i="1"/>
  <c r="AT1768" i="1"/>
  <c r="Z29" i="1" a="1"/>
  <c r="Z29" i="1"/>
  <c r="AT29" i="1"/>
  <c r="Z30" i="1" a="1"/>
  <c r="Z30" i="1"/>
  <c r="AT30" i="1"/>
  <c r="Z1769" i="1" a="1"/>
  <c r="Z1769" i="1"/>
  <c r="AT1769" i="1"/>
  <c r="Z1770" i="1" a="1"/>
  <c r="Z1770" i="1"/>
  <c r="AT1770" i="1"/>
  <c r="Z1771" i="1" a="1"/>
  <c r="Z1771" i="1"/>
  <c r="AT1771" i="1"/>
  <c r="Z31" i="1" a="1"/>
  <c r="Z31" i="1"/>
  <c r="AT31" i="1"/>
  <c r="Z1772" i="1" a="1"/>
  <c r="Z1772" i="1"/>
  <c r="AT1772" i="1"/>
  <c r="Z32" i="1" a="1"/>
  <c r="Z32" i="1"/>
  <c r="AT32" i="1"/>
  <c r="Z1773" i="1" a="1"/>
  <c r="Z1773" i="1"/>
  <c r="AT1773" i="1"/>
  <c r="Z33" i="1" a="1"/>
  <c r="Z33" i="1"/>
  <c r="AT33" i="1"/>
  <c r="Z34" i="1" a="1"/>
  <c r="Z34" i="1"/>
  <c r="AT34" i="1"/>
  <c r="Z1774" i="1" a="1"/>
  <c r="Z1774" i="1"/>
  <c r="AT1774" i="1"/>
  <c r="Z35" i="1" a="1"/>
  <c r="Z35" i="1"/>
  <c r="AT35" i="1"/>
  <c r="Z1775" i="1" a="1"/>
  <c r="Z1775" i="1"/>
  <c r="AT1775" i="1"/>
  <c r="Z1776" i="1" a="1"/>
  <c r="Z1776" i="1"/>
  <c r="AT1776" i="1"/>
  <c r="Z36" i="1" a="1"/>
  <c r="Z36" i="1"/>
  <c r="AT36" i="1"/>
  <c r="Z37" i="1" a="1"/>
  <c r="Z37" i="1"/>
  <c r="AT37" i="1"/>
  <c r="Z38" i="1" a="1"/>
  <c r="Z38" i="1"/>
  <c r="AT38" i="1"/>
  <c r="Z39" i="1" a="1"/>
  <c r="Z39" i="1"/>
  <c r="AT39" i="1"/>
  <c r="Z40" i="1" a="1"/>
  <c r="Z40" i="1"/>
  <c r="AT40" i="1"/>
  <c r="Z1777" i="1" a="1"/>
  <c r="Z1777" i="1"/>
  <c r="AT1777" i="1"/>
  <c r="Z41" i="1" a="1"/>
  <c r="Z41" i="1"/>
  <c r="AT41" i="1"/>
  <c r="Z42" i="1" a="1"/>
  <c r="Z42" i="1"/>
  <c r="AT42" i="1"/>
  <c r="Z43" i="1" a="1"/>
  <c r="Z43" i="1"/>
  <c r="AT43" i="1"/>
  <c r="Z1778" i="1" a="1"/>
  <c r="Z1778" i="1"/>
  <c r="AT1778" i="1"/>
  <c r="Z44" i="1" a="1"/>
  <c r="Z44" i="1"/>
  <c r="AT44" i="1"/>
  <c r="Z45" i="1" a="1"/>
  <c r="Z45" i="1"/>
  <c r="AT45" i="1"/>
  <c r="Z46" i="1" a="1"/>
  <c r="Z46" i="1"/>
  <c r="AT46" i="1"/>
  <c r="Z47" i="1" a="1"/>
  <c r="Z47" i="1"/>
  <c r="AT47" i="1"/>
  <c r="Z48" i="1" a="1"/>
  <c r="Z48" i="1"/>
  <c r="AT48" i="1"/>
  <c r="Z49" i="1" a="1"/>
  <c r="Z49" i="1"/>
  <c r="AT49" i="1"/>
  <c r="Z1779" i="1" a="1"/>
  <c r="Z1779" i="1"/>
  <c r="AT1779" i="1"/>
  <c r="Z1780" i="1" a="1"/>
  <c r="Z1780" i="1"/>
  <c r="AT1780" i="1"/>
  <c r="Z50" i="1" a="1"/>
  <c r="Z50" i="1"/>
  <c r="AT50" i="1"/>
  <c r="Z51" i="1" a="1"/>
  <c r="Z51" i="1"/>
  <c r="AT51" i="1"/>
  <c r="Z52" i="1" a="1"/>
  <c r="Z52" i="1"/>
  <c r="AT52" i="1"/>
  <c r="Z53" i="1" a="1"/>
  <c r="Z53" i="1"/>
  <c r="AT53" i="1"/>
  <c r="Z54" i="1" a="1"/>
  <c r="Z54" i="1"/>
  <c r="AT54" i="1"/>
  <c r="Z55" i="1" a="1"/>
  <c r="Z55" i="1"/>
  <c r="AT55" i="1"/>
  <c r="Z56" i="1" a="1"/>
  <c r="Z56" i="1"/>
  <c r="AT56" i="1"/>
  <c r="Z57" i="1" a="1"/>
  <c r="Z57" i="1"/>
  <c r="AT57" i="1"/>
  <c r="Z58" i="1" a="1"/>
  <c r="Z58" i="1"/>
  <c r="AT58" i="1"/>
  <c r="Z59" i="1" a="1"/>
  <c r="Z59" i="1"/>
  <c r="AT59" i="1"/>
  <c r="Z60" i="1" a="1"/>
  <c r="Z60" i="1"/>
  <c r="AT60" i="1"/>
  <c r="Z1781" i="1" a="1"/>
  <c r="Z1781" i="1"/>
  <c r="AT1781" i="1"/>
  <c r="Z61" i="1" a="1"/>
  <c r="Z61" i="1"/>
  <c r="AT61" i="1"/>
  <c r="Z1782" i="1" a="1"/>
  <c r="Z1782" i="1"/>
  <c r="AT1782" i="1"/>
  <c r="Z1783" i="1" a="1"/>
  <c r="Z1783" i="1"/>
  <c r="AT1783" i="1"/>
  <c r="Z62" i="1" a="1"/>
  <c r="Z62" i="1"/>
  <c r="AT62" i="1"/>
  <c r="Z63" i="1" a="1"/>
  <c r="Z63" i="1"/>
  <c r="AT63" i="1"/>
  <c r="Z64" i="1" a="1"/>
  <c r="Z64" i="1"/>
  <c r="AT64" i="1"/>
  <c r="Z65" i="1" a="1"/>
  <c r="Z65" i="1"/>
  <c r="AT65" i="1"/>
  <c r="Z66" i="1" a="1"/>
  <c r="Z66" i="1"/>
  <c r="AT66" i="1"/>
  <c r="Z1784" i="1" a="1"/>
  <c r="Z1784" i="1"/>
  <c r="AT1784" i="1"/>
  <c r="Z1785" i="1" a="1"/>
  <c r="Z1785" i="1"/>
  <c r="AT1785" i="1"/>
  <c r="Z67" i="1" a="1"/>
  <c r="Z67" i="1"/>
  <c r="AT67" i="1"/>
  <c r="Z68" i="1" a="1"/>
  <c r="Z68" i="1"/>
  <c r="AT68" i="1"/>
  <c r="Z1786" i="1" a="1"/>
  <c r="Z1786" i="1"/>
  <c r="AT1786" i="1"/>
  <c r="Z69" i="1" a="1"/>
  <c r="Z69" i="1"/>
  <c r="AT69" i="1"/>
  <c r="Z70" i="1" a="1"/>
  <c r="Z70" i="1"/>
  <c r="AT70" i="1"/>
  <c r="Z71" i="1" a="1"/>
  <c r="Z71" i="1"/>
  <c r="AT71" i="1"/>
  <c r="Z1787" i="1" a="1"/>
  <c r="Z1787" i="1"/>
  <c r="AT1787" i="1"/>
  <c r="Z72" i="1" a="1"/>
  <c r="Z72" i="1"/>
  <c r="AT72" i="1"/>
  <c r="Z1788" i="1" a="1"/>
  <c r="Z1788" i="1"/>
  <c r="AT1788" i="1"/>
  <c r="Z1789" i="1" a="1"/>
  <c r="Z1789" i="1"/>
  <c r="AT1789" i="1"/>
  <c r="Z1790" i="1" a="1"/>
  <c r="Z1790" i="1"/>
  <c r="AT1790" i="1"/>
  <c r="Z73" i="1" a="1"/>
  <c r="Z73" i="1"/>
  <c r="AT73" i="1"/>
  <c r="Z74" i="1" a="1"/>
  <c r="Z74" i="1"/>
  <c r="AT74" i="1"/>
  <c r="Z75" i="1" a="1"/>
  <c r="Z75" i="1"/>
  <c r="AT75" i="1"/>
  <c r="Z76" i="1" a="1"/>
  <c r="Z76" i="1"/>
  <c r="AT76" i="1"/>
  <c r="Z77" i="1" a="1"/>
  <c r="Z77" i="1"/>
  <c r="AT77" i="1"/>
  <c r="Z78" i="1" a="1"/>
  <c r="Z78" i="1"/>
  <c r="AT78" i="1"/>
  <c r="Z79" i="1" a="1"/>
  <c r="Z79" i="1"/>
  <c r="AT79" i="1"/>
  <c r="Z80" i="1" a="1"/>
  <c r="Z80" i="1"/>
  <c r="AT80" i="1"/>
  <c r="Z81" i="1" a="1"/>
  <c r="Z81" i="1"/>
  <c r="AT81" i="1"/>
  <c r="Z1791" i="1" a="1"/>
  <c r="Z1791" i="1"/>
  <c r="AT1791" i="1"/>
  <c r="Z82" i="1" a="1"/>
  <c r="Z82" i="1"/>
  <c r="AT82" i="1"/>
  <c r="Z83" i="1" a="1"/>
  <c r="Z83" i="1"/>
  <c r="AT83" i="1"/>
  <c r="Z84" i="1" a="1"/>
  <c r="Z84" i="1"/>
  <c r="AT84" i="1"/>
  <c r="Z1792" i="1" a="1"/>
  <c r="Z1792" i="1"/>
  <c r="AT1792" i="1"/>
  <c r="Z85" i="1" a="1"/>
  <c r="Z85" i="1"/>
  <c r="AT85" i="1"/>
  <c r="Z1793" i="1" a="1"/>
  <c r="Z1793" i="1"/>
  <c r="AT1793" i="1"/>
  <c r="Z86" i="1" a="1"/>
  <c r="Z86" i="1"/>
  <c r="AT86" i="1"/>
  <c r="Z87" i="1" a="1"/>
  <c r="Z87" i="1"/>
  <c r="AT87" i="1"/>
  <c r="Z1794" i="1" a="1"/>
  <c r="Z1794" i="1"/>
  <c r="AT1794" i="1"/>
  <c r="Z88" i="1" a="1"/>
  <c r="Z88" i="1"/>
  <c r="AT88" i="1"/>
  <c r="Z89" i="1" a="1"/>
  <c r="Z89" i="1"/>
  <c r="AT89" i="1"/>
  <c r="Z90" i="1" a="1"/>
  <c r="Z90" i="1"/>
  <c r="AT90" i="1"/>
  <c r="Z91" i="1" a="1"/>
  <c r="Z91" i="1"/>
  <c r="AT91" i="1"/>
  <c r="Z92" i="1" a="1"/>
  <c r="Z92" i="1"/>
  <c r="AT92" i="1"/>
  <c r="Z1795" i="1" a="1"/>
  <c r="Z1795" i="1"/>
  <c r="AT1795" i="1"/>
  <c r="Z1796" i="1" a="1"/>
  <c r="Z1796" i="1"/>
  <c r="AT1796" i="1"/>
  <c r="Z93" i="1" a="1"/>
  <c r="Z93" i="1"/>
  <c r="AT93" i="1"/>
  <c r="Z94" i="1" a="1"/>
  <c r="Z94" i="1"/>
  <c r="AT94" i="1"/>
  <c r="Z95" i="1" a="1"/>
  <c r="Z95" i="1"/>
  <c r="AT95" i="1"/>
  <c r="Z96" i="1" a="1"/>
  <c r="Z96" i="1"/>
  <c r="AT96" i="1"/>
  <c r="Z97" i="1" a="1"/>
  <c r="Z97" i="1"/>
  <c r="AT97" i="1"/>
  <c r="Z98" i="1" a="1"/>
  <c r="Z98" i="1"/>
  <c r="AT98" i="1"/>
  <c r="Z99" i="1" a="1"/>
  <c r="Z99" i="1"/>
  <c r="AT99" i="1"/>
  <c r="Z100" i="1" a="1"/>
  <c r="Z100" i="1"/>
  <c r="AT100" i="1"/>
  <c r="Z101" i="1" a="1"/>
  <c r="Z101" i="1"/>
  <c r="AT101" i="1"/>
  <c r="Z102" i="1" a="1"/>
  <c r="Z102" i="1"/>
  <c r="AT102" i="1"/>
  <c r="Z1797" i="1" a="1"/>
  <c r="Z1797" i="1"/>
  <c r="AT1797" i="1"/>
  <c r="Z1798" i="1" a="1"/>
  <c r="Z1798" i="1"/>
  <c r="AT1798" i="1"/>
  <c r="Z1799" i="1" a="1"/>
  <c r="Z1799" i="1"/>
  <c r="AT1799" i="1"/>
  <c r="Z103" i="1" a="1"/>
  <c r="Z103" i="1"/>
  <c r="AT103" i="1"/>
  <c r="Z104" i="1" a="1"/>
  <c r="Z104" i="1"/>
  <c r="AT104" i="1"/>
  <c r="Z105" i="1" a="1"/>
  <c r="Z105" i="1"/>
  <c r="AT105" i="1"/>
  <c r="Z106" i="1" a="1"/>
  <c r="Z106" i="1"/>
  <c r="AT106" i="1"/>
  <c r="Z107" i="1" a="1"/>
  <c r="Z107" i="1"/>
  <c r="AT107" i="1"/>
  <c r="Z108" i="1" a="1"/>
  <c r="Z108" i="1"/>
  <c r="AT108" i="1"/>
  <c r="Z1800" i="1" a="1"/>
  <c r="Z1800" i="1"/>
  <c r="AT1800" i="1"/>
  <c r="Z1801" i="1" a="1"/>
  <c r="Z1801" i="1"/>
  <c r="AT1801" i="1"/>
  <c r="Z1802" i="1" a="1"/>
  <c r="Z1802" i="1"/>
  <c r="AT1802" i="1"/>
  <c r="Z109" i="1" a="1"/>
  <c r="Z109" i="1"/>
  <c r="AT109" i="1"/>
  <c r="Z110" i="1" a="1"/>
  <c r="Z110" i="1"/>
  <c r="AT110" i="1"/>
  <c r="Z111" i="1" a="1"/>
  <c r="Z111" i="1"/>
  <c r="AT111" i="1"/>
  <c r="Z112" i="1" a="1"/>
  <c r="Z112" i="1"/>
  <c r="AT112" i="1"/>
  <c r="Z113" i="1" a="1"/>
  <c r="Z113" i="1"/>
  <c r="AT113" i="1"/>
  <c r="Z1803" i="1" a="1"/>
  <c r="Z1803" i="1"/>
  <c r="AT1803" i="1"/>
  <c r="Z114" i="1" a="1"/>
  <c r="Z114" i="1"/>
  <c r="AT114" i="1"/>
  <c r="Z115" i="1" a="1"/>
  <c r="Z115" i="1"/>
  <c r="AT115" i="1"/>
  <c r="Z1804" i="1" a="1"/>
  <c r="Z1804" i="1"/>
  <c r="AT1804" i="1"/>
  <c r="Z116" i="1" a="1"/>
  <c r="Z116" i="1"/>
  <c r="AT116" i="1"/>
  <c r="Z117" i="1" a="1"/>
  <c r="Z117" i="1"/>
  <c r="AT117" i="1"/>
  <c r="Z118" i="1" a="1"/>
  <c r="Z118" i="1"/>
  <c r="AT118" i="1"/>
  <c r="Z119" i="1" a="1"/>
  <c r="Z119" i="1"/>
  <c r="AT119" i="1"/>
  <c r="Z120" i="1" a="1"/>
  <c r="Z120" i="1"/>
  <c r="AT120" i="1"/>
  <c r="Z121" i="1" a="1"/>
  <c r="Z121" i="1"/>
  <c r="AT121" i="1"/>
  <c r="Z122" i="1" a="1"/>
  <c r="Z122" i="1"/>
  <c r="AT122" i="1"/>
  <c r="Z123" i="1" a="1"/>
  <c r="Z123" i="1"/>
  <c r="AT123" i="1"/>
  <c r="Z124" i="1" a="1"/>
  <c r="Z124" i="1"/>
  <c r="AT124" i="1"/>
  <c r="Z1805" i="1" a="1"/>
  <c r="Z1805" i="1"/>
  <c r="AT1805" i="1"/>
  <c r="Z125" i="1" a="1"/>
  <c r="Z125" i="1"/>
  <c r="AT125" i="1"/>
  <c r="Z126" i="1" a="1"/>
  <c r="Z126" i="1"/>
  <c r="AT126" i="1"/>
  <c r="Z1806" i="1" a="1"/>
  <c r="Z1806" i="1"/>
  <c r="AT1806" i="1"/>
  <c r="Z127" i="1" a="1"/>
  <c r="Z127" i="1"/>
  <c r="AT127" i="1"/>
  <c r="Z128" i="1" a="1"/>
  <c r="Z128" i="1"/>
  <c r="AT128" i="1"/>
  <c r="Z1807" i="1" a="1"/>
  <c r="Z1807" i="1"/>
  <c r="AT1807" i="1"/>
  <c r="Z1808" i="1" a="1"/>
  <c r="Z1808" i="1"/>
  <c r="AT1808" i="1"/>
  <c r="Z129" i="1" a="1"/>
  <c r="Z129" i="1"/>
  <c r="AT129" i="1"/>
  <c r="Z1809" i="1" a="1"/>
  <c r="Z1809" i="1"/>
  <c r="AT1809" i="1"/>
  <c r="Z1810" i="1" a="1"/>
  <c r="Z1810" i="1"/>
  <c r="AT1810" i="1"/>
  <c r="Z130" i="1" a="1"/>
  <c r="Z130" i="1"/>
  <c r="AT130" i="1"/>
  <c r="Z131" i="1" a="1"/>
  <c r="Z131" i="1"/>
  <c r="AT131" i="1"/>
  <c r="Z1811" i="1" a="1"/>
  <c r="Z1811" i="1"/>
  <c r="AT1811" i="1"/>
  <c r="Z132" i="1" a="1"/>
  <c r="Z132" i="1"/>
  <c r="AT132" i="1"/>
  <c r="Z133" i="1" a="1"/>
  <c r="Z133" i="1"/>
  <c r="AT133" i="1"/>
  <c r="Z1812" i="1" a="1"/>
  <c r="Z1812" i="1"/>
  <c r="AT1812" i="1"/>
  <c r="Z134" i="1" a="1"/>
  <c r="Z134" i="1"/>
  <c r="AT134" i="1"/>
  <c r="Z1813" i="1" a="1"/>
  <c r="Z1813" i="1"/>
  <c r="AT1813" i="1"/>
  <c r="Z1814" i="1" a="1"/>
  <c r="Z1814" i="1"/>
  <c r="AT1814" i="1"/>
  <c r="Z135" i="1" a="1"/>
  <c r="Z135" i="1"/>
  <c r="AT135" i="1"/>
  <c r="Z136" i="1" a="1"/>
  <c r="Z136" i="1"/>
  <c r="AT136" i="1"/>
  <c r="Z137" i="1" a="1"/>
  <c r="Z137" i="1"/>
  <c r="AT137" i="1"/>
  <c r="Z138" i="1" a="1"/>
  <c r="Z138" i="1"/>
  <c r="AT138" i="1"/>
  <c r="Z139" i="1" a="1"/>
  <c r="Z139" i="1"/>
  <c r="AT139" i="1"/>
  <c r="Z140" i="1" a="1"/>
  <c r="Z140" i="1"/>
  <c r="AT140" i="1"/>
  <c r="Z141" i="1" a="1"/>
  <c r="Z141" i="1"/>
  <c r="AT141" i="1"/>
  <c r="Z142" i="1" a="1"/>
  <c r="Z142" i="1"/>
  <c r="AT142" i="1"/>
  <c r="Z143" i="1" a="1"/>
  <c r="Z143" i="1"/>
  <c r="AT143" i="1"/>
  <c r="Z144" i="1" a="1"/>
  <c r="Z144" i="1"/>
  <c r="AT144" i="1"/>
  <c r="Z145" i="1" a="1"/>
  <c r="Z145" i="1"/>
  <c r="AT145" i="1"/>
  <c r="Z146" i="1" a="1"/>
  <c r="Z146" i="1"/>
  <c r="AT146" i="1"/>
  <c r="Z1815" i="1" a="1"/>
  <c r="Z1815" i="1"/>
  <c r="AT1815" i="1"/>
  <c r="Z147" i="1" a="1"/>
  <c r="Z147" i="1"/>
  <c r="AT147" i="1"/>
  <c r="Z148" i="1" a="1"/>
  <c r="Z148" i="1"/>
  <c r="AT148" i="1"/>
  <c r="Z149" i="1" a="1"/>
  <c r="Z149" i="1"/>
  <c r="AT149" i="1"/>
  <c r="Z150" i="1" a="1"/>
  <c r="Z150" i="1"/>
  <c r="AT150" i="1"/>
  <c r="Z151" i="1" a="1"/>
  <c r="Z151" i="1"/>
  <c r="AT151" i="1"/>
  <c r="Z152" i="1" a="1"/>
  <c r="Z152" i="1"/>
  <c r="AT152" i="1"/>
  <c r="Z153" i="1" a="1"/>
  <c r="Z153" i="1"/>
  <c r="AT153" i="1"/>
  <c r="Z154" i="1" a="1"/>
  <c r="Z154" i="1"/>
  <c r="AT154" i="1"/>
  <c r="Z155" i="1" a="1"/>
  <c r="Z155" i="1"/>
  <c r="AT155" i="1"/>
  <c r="Z1816" i="1" a="1"/>
  <c r="Z1816" i="1"/>
  <c r="AT1816" i="1"/>
  <c r="Z156" i="1" a="1"/>
  <c r="Z156" i="1"/>
  <c r="AT156" i="1"/>
  <c r="Z157" i="1" a="1"/>
  <c r="Z157" i="1"/>
  <c r="AT157" i="1"/>
  <c r="Z158" i="1" a="1"/>
  <c r="Z158" i="1"/>
  <c r="AT158" i="1"/>
  <c r="Z1817" i="1" a="1"/>
  <c r="Z1817" i="1"/>
  <c r="AT1817" i="1"/>
  <c r="Z1818" i="1" a="1"/>
  <c r="Z1818" i="1"/>
  <c r="AT1818" i="1"/>
  <c r="Z159" i="1" a="1"/>
  <c r="Z159" i="1"/>
  <c r="AT159" i="1"/>
  <c r="Z1819" i="1" a="1"/>
  <c r="Z1819" i="1"/>
  <c r="AT1819" i="1"/>
  <c r="Z160" i="1" a="1"/>
  <c r="Z160" i="1"/>
  <c r="AT160" i="1"/>
  <c r="Z161" i="1" a="1"/>
  <c r="Z161" i="1"/>
  <c r="AT161" i="1"/>
  <c r="Z1820" i="1" a="1"/>
  <c r="Z1820" i="1"/>
  <c r="AT1820" i="1"/>
  <c r="Z162" i="1" a="1"/>
  <c r="Z162" i="1"/>
  <c r="AT162" i="1"/>
  <c r="Z163" i="1" a="1"/>
  <c r="Z163" i="1"/>
  <c r="AT163" i="1"/>
  <c r="Z164" i="1" a="1"/>
  <c r="Z164" i="1"/>
  <c r="AT164" i="1"/>
  <c r="Z1821" i="1" a="1"/>
  <c r="Z1821" i="1"/>
  <c r="AT1821" i="1"/>
  <c r="Z165" i="1" a="1"/>
  <c r="Z165" i="1"/>
  <c r="AT165" i="1"/>
  <c r="Z1822" i="1" a="1"/>
  <c r="Z1822" i="1"/>
  <c r="AT1822" i="1"/>
  <c r="Z166" i="1" a="1"/>
  <c r="Z166" i="1"/>
  <c r="AT166" i="1"/>
  <c r="Z167" i="1" a="1"/>
  <c r="Z167" i="1"/>
  <c r="AT167" i="1"/>
  <c r="Z168" i="1" a="1"/>
  <c r="Z168" i="1"/>
  <c r="AT168" i="1"/>
  <c r="Z169" i="1" a="1"/>
  <c r="Z169" i="1"/>
  <c r="AT169" i="1"/>
  <c r="Z170" i="1" a="1"/>
  <c r="Z170" i="1"/>
  <c r="AT170" i="1"/>
  <c r="Z171" i="1" a="1"/>
  <c r="Z171" i="1"/>
  <c r="AT171" i="1"/>
  <c r="Z1823" i="1" a="1"/>
  <c r="Z1823" i="1"/>
  <c r="AT1823" i="1"/>
  <c r="Z172" i="1" a="1"/>
  <c r="Z172" i="1"/>
  <c r="AT172" i="1"/>
  <c r="Z173" i="1" a="1"/>
  <c r="Z173" i="1"/>
  <c r="AT173" i="1"/>
  <c r="Z1824" i="1" a="1"/>
  <c r="Z1824" i="1"/>
  <c r="AT1824" i="1"/>
  <c r="Z174" i="1" a="1"/>
  <c r="Z174" i="1"/>
  <c r="AT174" i="1"/>
  <c r="Z175" i="1" a="1"/>
  <c r="Z175" i="1"/>
  <c r="AT175" i="1"/>
  <c r="Z176" i="1" a="1"/>
  <c r="Z176" i="1"/>
  <c r="AT176" i="1"/>
  <c r="Z177" i="1" a="1"/>
  <c r="Z177" i="1"/>
  <c r="AT177" i="1"/>
  <c r="Z1825" i="1" a="1"/>
  <c r="Z1825" i="1"/>
  <c r="AT1825" i="1"/>
  <c r="Z178" i="1" a="1"/>
  <c r="Z178" i="1"/>
  <c r="AT178" i="1"/>
  <c r="Z179" i="1" a="1"/>
  <c r="Z179" i="1"/>
  <c r="AT179" i="1"/>
  <c r="Z1826" i="1" a="1"/>
  <c r="Z1826" i="1"/>
  <c r="AT1826" i="1"/>
  <c r="Z180" i="1" a="1"/>
  <c r="Z180" i="1"/>
  <c r="AT180" i="1"/>
  <c r="Z1827" i="1" a="1"/>
  <c r="Z1827" i="1"/>
  <c r="AT1827" i="1"/>
  <c r="Z181" i="1" a="1"/>
  <c r="Z181" i="1"/>
  <c r="AT181" i="1"/>
  <c r="Z182" i="1" a="1"/>
  <c r="Z182" i="1"/>
  <c r="AT182" i="1"/>
  <c r="Z183" i="1" a="1"/>
  <c r="Z183" i="1"/>
  <c r="AT183" i="1"/>
  <c r="Z1828" i="1" a="1"/>
  <c r="Z1828" i="1"/>
  <c r="AT1828" i="1"/>
  <c r="Z184" i="1" a="1"/>
  <c r="Z184" i="1"/>
  <c r="AT184" i="1"/>
  <c r="Z1829" i="1" a="1"/>
  <c r="Z1829" i="1"/>
  <c r="AT1829" i="1"/>
  <c r="Z1830" i="1" a="1"/>
  <c r="Z1830" i="1"/>
  <c r="AT1830" i="1"/>
  <c r="Z1831" i="1" a="1"/>
  <c r="Z1831" i="1"/>
  <c r="AT1831" i="1"/>
  <c r="Z1832" i="1" a="1"/>
  <c r="Z1832" i="1"/>
  <c r="AT1832" i="1"/>
  <c r="Z185" i="1" a="1"/>
  <c r="Z185" i="1"/>
  <c r="AT185" i="1"/>
  <c r="Z186" i="1" a="1"/>
  <c r="Z186" i="1"/>
  <c r="AT186" i="1"/>
  <c r="Z187" i="1" a="1"/>
  <c r="Z187" i="1"/>
  <c r="AT187" i="1"/>
  <c r="Z188" i="1" a="1"/>
  <c r="Z188" i="1"/>
  <c r="AT188" i="1"/>
  <c r="Z189" i="1" a="1"/>
  <c r="Z189" i="1"/>
  <c r="AT189" i="1"/>
  <c r="Z1833" i="1" a="1"/>
  <c r="Z1833" i="1"/>
  <c r="AT1833" i="1"/>
  <c r="Z1834" i="1" a="1"/>
  <c r="Z1834" i="1"/>
  <c r="AT1834" i="1"/>
  <c r="Z190" i="1" a="1"/>
  <c r="Z190" i="1"/>
  <c r="AT190" i="1"/>
  <c r="Z191" i="1" a="1"/>
  <c r="Z191" i="1"/>
  <c r="AT191" i="1"/>
  <c r="Z192" i="1" a="1"/>
  <c r="Z192" i="1"/>
  <c r="AT192" i="1"/>
  <c r="Z1835" i="1" a="1"/>
  <c r="Z1835" i="1"/>
  <c r="AT1835" i="1"/>
  <c r="Z193" i="1" a="1"/>
  <c r="Z193" i="1"/>
  <c r="AT193" i="1"/>
  <c r="Z194" i="1" a="1"/>
  <c r="Z194" i="1"/>
  <c r="AT194" i="1"/>
  <c r="Z1836" i="1" a="1"/>
  <c r="Z1836" i="1"/>
  <c r="AT1836" i="1"/>
  <c r="Z195" i="1" a="1"/>
  <c r="Z195" i="1"/>
  <c r="AT195" i="1"/>
  <c r="Z196" i="1" a="1"/>
  <c r="Z196" i="1"/>
  <c r="AT196" i="1"/>
  <c r="Z1837" i="1" a="1"/>
  <c r="Z1837" i="1"/>
  <c r="AT1837" i="1"/>
  <c r="Z197" i="1" a="1"/>
  <c r="Z197" i="1"/>
  <c r="AT197" i="1"/>
  <c r="Z198" i="1" a="1"/>
  <c r="Z198" i="1"/>
  <c r="AT198" i="1"/>
  <c r="Z199" i="1" a="1"/>
  <c r="Z199" i="1"/>
  <c r="AT199" i="1"/>
  <c r="Z200" i="1" a="1"/>
  <c r="Z200" i="1"/>
  <c r="AT200" i="1"/>
  <c r="Z201" i="1" a="1"/>
  <c r="Z201" i="1"/>
  <c r="AT201" i="1"/>
  <c r="Z1838" i="1" a="1"/>
  <c r="Z1838" i="1"/>
  <c r="AT1838" i="1"/>
  <c r="Z202" i="1" a="1"/>
  <c r="Z202" i="1"/>
  <c r="AT202" i="1"/>
  <c r="Z203" i="1" a="1"/>
  <c r="Z203" i="1"/>
  <c r="AT203" i="1"/>
  <c r="Z1839" i="1" a="1"/>
  <c r="Z1839" i="1"/>
  <c r="AT1839" i="1"/>
  <c r="Z1840" i="1" a="1"/>
  <c r="Z1840" i="1"/>
  <c r="AT1840" i="1"/>
  <c r="Z204" i="1" a="1"/>
  <c r="Z204" i="1"/>
  <c r="AT204" i="1"/>
  <c r="Z1841" i="1" a="1"/>
  <c r="Z1841" i="1"/>
  <c r="AT1841" i="1"/>
  <c r="Z205" i="1" a="1"/>
  <c r="Z205" i="1"/>
  <c r="AT205" i="1"/>
  <c r="Z206" i="1" a="1"/>
  <c r="Z206" i="1"/>
  <c r="AT206" i="1"/>
  <c r="Z207" i="1" a="1"/>
  <c r="Z207" i="1"/>
  <c r="AT207" i="1"/>
  <c r="Z1842" i="1" a="1"/>
  <c r="Z1842" i="1"/>
  <c r="AT1842" i="1"/>
  <c r="Z208" i="1" a="1"/>
  <c r="Z208" i="1"/>
  <c r="AT208" i="1"/>
  <c r="Z1843" i="1" a="1"/>
  <c r="Z1843" i="1"/>
  <c r="AT1843" i="1"/>
  <c r="Z209" i="1" a="1"/>
  <c r="Z209" i="1"/>
  <c r="AT209" i="1"/>
  <c r="Z1844" i="1" a="1"/>
  <c r="Z1844" i="1"/>
  <c r="AT1844" i="1"/>
  <c r="Z210" i="1" a="1"/>
  <c r="Z210" i="1"/>
  <c r="AT210" i="1"/>
  <c r="Z211" i="1" a="1"/>
  <c r="Z211" i="1"/>
  <c r="AT211" i="1"/>
  <c r="Z1845" i="1" a="1"/>
  <c r="Z1845" i="1"/>
  <c r="AT1845" i="1"/>
  <c r="Z212" i="1" a="1"/>
  <c r="Z212" i="1"/>
  <c r="AT212" i="1"/>
  <c r="Z213" i="1" a="1"/>
  <c r="Z213" i="1"/>
  <c r="AT213" i="1"/>
  <c r="Z214" i="1" a="1"/>
  <c r="Z214" i="1"/>
  <c r="AT214" i="1"/>
  <c r="Z215" i="1" a="1"/>
  <c r="Z215" i="1"/>
  <c r="AT215" i="1"/>
  <c r="Z216" i="1" a="1"/>
  <c r="Z216" i="1"/>
  <c r="AT216" i="1"/>
  <c r="Z1846" i="1" a="1"/>
  <c r="Z1846" i="1"/>
  <c r="AT1846" i="1"/>
  <c r="Z217" i="1" a="1"/>
  <c r="Z217" i="1"/>
  <c r="AT217" i="1"/>
  <c r="Z1847" i="1" a="1"/>
  <c r="Z1847" i="1"/>
  <c r="AT1847" i="1"/>
  <c r="Z218" i="1" a="1"/>
  <c r="Z218" i="1"/>
  <c r="AT218" i="1"/>
  <c r="Z219" i="1" a="1"/>
  <c r="Z219" i="1"/>
  <c r="AT219" i="1"/>
  <c r="Z1848" i="1" a="1"/>
  <c r="Z1848" i="1"/>
  <c r="AT1848" i="1"/>
  <c r="Z220" i="1" a="1"/>
  <c r="Z220" i="1"/>
  <c r="AT220" i="1"/>
  <c r="Z221" i="1" a="1"/>
  <c r="Z221" i="1"/>
  <c r="AT221" i="1"/>
  <c r="Z222" i="1" a="1"/>
  <c r="Z222" i="1"/>
  <c r="AT222" i="1"/>
  <c r="Z223" i="1" a="1"/>
  <c r="Z223" i="1"/>
  <c r="AT223" i="1"/>
  <c r="Z1849" i="1" a="1"/>
  <c r="Z1849" i="1"/>
  <c r="AT1849" i="1"/>
  <c r="Z1850" i="1" a="1"/>
  <c r="Z1850" i="1"/>
  <c r="AT1850" i="1"/>
  <c r="Z224" i="1" a="1"/>
  <c r="Z224" i="1"/>
  <c r="AT224" i="1"/>
  <c r="Z225" i="1" a="1"/>
  <c r="Z225" i="1"/>
  <c r="AT225" i="1"/>
  <c r="Z1851" i="1" a="1"/>
  <c r="Z1851" i="1"/>
  <c r="AT1851" i="1"/>
  <c r="Z1852" i="1" a="1"/>
  <c r="Z1852" i="1"/>
  <c r="AT1852" i="1"/>
  <c r="Z226" i="1" a="1"/>
  <c r="Z226" i="1"/>
  <c r="AT226" i="1"/>
  <c r="Z227" i="1" a="1"/>
  <c r="Z227" i="1"/>
  <c r="AT227" i="1"/>
  <c r="Z1853" i="1" a="1"/>
  <c r="Z1853" i="1"/>
  <c r="AT1853" i="1"/>
  <c r="Z228" i="1" a="1"/>
  <c r="Z228" i="1"/>
  <c r="AT228" i="1"/>
  <c r="Z229" i="1" a="1"/>
  <c r="Z229" i="1"/>
  <c r="AT229" i="1"/>
  <c r="Z1854" i="1" a="1"/>
  <c r="Z1854" i="1"/>
  <c r="AT1854" i="1"/>
  <c r="Z230" i="1" a="1"/>
  <c r="Z230" i="1"/>
  <c r="AT230" i="1"/>
  <c r="Z231" i="1" a="1"/>
  <c r="Z231" i="1"/>
  <c r="AT231" i="1"/>
  <c r="Z232" i="1" a="1"/>
  <c r="Z232" i="1"/>
  <c r="AT232" i="1"/>
  <c r="Z233" i="1" a="1"/>
  <c r="Z233" i="1"/>
  <c r="AT233" i="1"/>
  <c r="Z234" i="1" a="1"/>
  <c r="Z234" i="1"/>
  <c r="AT234" i="1"/>
  <c r="Z235" i="1" a="1"/>
  <c r="Z235" i="1"/>
  <c r="AT235" i="1"/>
  <c r="Z1855" i="1" a="1"/>
  <c r="Z1855" i="1"/>
  <c r="AT1855" i="1"/>
  <c r="Z236" i="1" a="1"/>
  <c r="Z236" i="1"/>
  <c r="AT236" i="1"/>
  <c r="Z237" i="1" a="1"/>
  <c r="Z237" i="1"/>
  <c r="AT237" i="1"/>
  <c r="Z238" i="1" a="1"/>
  <c r="Z238" i="1"/>
  <c r="AT238" i="1"/>
  <c r="Z239" i="1" a="1"/>
  <c r="Z239" i="1"/>
  <c r="AT239" i="1"/>
  <c r="Z240" i="1" a="1"/>
  <c r="Z240" i="1"/>
  <c r="AT240" i="1"/>
  <c r="Z241" i="1" a="1"/>
  <c r="Z241" i="1"/>
  <c r="AT241" i="1"/>
  <c r="Z1856" i="1" a="1"/>
  <c r="Z1856" i="1"/>
  <c r="AT1856" i="1"/>
  <c r="Z242" i="1" a="1"/>
  <c r="Z242" i="1"/>
  <c r="AT242" i="1"/>
  <c r="Z243" i="1" a="1"/>
  <c r="Z243" i="1"/>
  <c r="AT243" i="1"/>
  <c r="Z1857" i="1" a="1"/>
  <c r="Z1857" i="1"/>
  <c r="AT1857" i="1"/>
  <c r="Z1858" i="1" a="1"/>
  <c r="Z1858" i="1"/>
  <c r="AT1858" i="1"/>
  <c r="Z244" i="1" a="1"/>
  <c r="Z244" i="1"/>
  <c r="AT244" i="1"/>
  <c r="Z245" i="1" a="1"/>
  <c r="Z245" i="1"/>
  <c r="AT245" i="1"/>
  <c r="Z246" i="1" a="1"/>
  <c r="Z246" i="1"/>
  <c r="AT246" i="1"/>
  <c r="Z247" i="1" a="1"/>
  <c r="Z247" i="1"/>
  <c r="AT247" i="1"/>
  <c r="Z248" i="1" a="1"/>
  <c r="Z248" i="1"/>
  <c r="AT248" i="1"/>
  <c r="Z249" i="1" a="1"/>
  <c r="Z249" i="1"/>
  <c r="AT249" i="1"/>
  <c r="Z1859" i="1" a="1"/>
  <c r="Z1859" i="1"/>
  <c r="AT1859" i="1"/>
  <c r="Z250" i="1" a="1"/>
  <c r="Z250" i="1"/>
  <c r="AT250" i="1"/>
  <c r="Z251" i="1" a="1"/>
  <c r="Z251" i="1"/>
  <c r="AT251" i="1"/>
  <c r="Z1860" i="1" a="1"/>
  <c r="Z1860" i="1"/>
  <c r="AT1860" i="1"/>
  <c r="Z252" i="1" a="1"/>
  <c r="Z252" i="1"/>
  <c r="AT252" i="1"/>
  <c r="Z1861" i="1" a="1"/>
  <c r="Z1861" i="1"/>
  <c r="AT1861" i="1"/>
  <c r="Z253" i="1" a="1"/>
  <c r="Z253" i="1"/>
  <c r="AT253" i="1"/>
  <c r="Z1862" i="1" a="1"/>
  <c r="Z1862" i="1"/>
  <c r="AT1862" i="1"/>
  <c r="Z254" i="1" a="1"/>
  <c r="Z254" i="1"/>
  <c r="AT254" i="1"/>
  <c r="Z255" i="1" a="1"/>
  <c r="Z255" i="1"/>
  <c r="AT255" i="1"/>
  <c r="Z256" i="1" a="1"/>
  <c r="Z256" i="1"/>
  <c r="AT256" i="1"/>
  <c r="Z257" i="1" a="1"/>
  <c r="Z257" i="1"/>
  <c r="AT257" i="1"/>
  <c r="Z258" i="1" a="1"/>
  <c r="Z258" i="1"/>
  <c r="AT258" i="1"/>
  <c r="Z259" i="1" a="1"/>
  <c r="Z259" i="1"/>
  <c r="AT259" i="1"/>
  <c r="Z260" i="1" a="1"/>
  <c r="Z260" i="1"/>
  <c r="AT260" i="1"/>
  <c r="Z261" i="1" a="1"/>
  <c r="Z261" i="1"/>
  <c r="AT261" i="1"/>
  <c r="Z262" i="1" a="1"/>
  <c r="Z262" i="1"/>
  <c r="AT262" i="1"/>
  <c r="Z263" i="1" a="1"/>
  <c r="Z263" i="1"/>
  <c r="AT263" i="1"/>
  <c r="Z264" i="1" a="1"/>
  <c r="Z264" i="1"/>
  <c r="AT264" i="1"/>
  <c r="Z265" i="1" a="1"/>
  <c r="Z265" i="1"/>
  <c r="AT265" i="1"/>
  <c r="Z266" i="1" a="1"/>
  <c r="Z266" i="1"/>
  <c r="AT266" i="1"/>
  <c r="Z267" i="1" a="1"/>
  <c r="Z267" i="1"/>
  <c r="AT267" i="1"/>
  <c r="Z268" i="1" a="1"/>
  <c r="Z268" i="1"/>
  <c r="AT268" i="1"/>
  <c r="Z269" i="1" a="1"/>
  <c r="Z269" i="1"/>
  <c r="AT269" i="1"/>
  <c r="Z1863" i="1" a="1"/>
  <c r="Z1863" i="1"/>
  <c r="AT1863" i="1"/>
  <c r="Z1864" i="1" a="1"/>
  <c r="Z1864" i="1"/>
  <c r="AT1864" i="1"/>
  <c r="Z270" i="1" a="1"/>
  <c r="Z270" i="1"/>
  <c r="AT270" i="1"/>
  <c r="Z271" i="1" a="1"/>
  <c r="Z271" i="1"/>
  <c r="AT271" i="1"/>
  <c r="Z272" i="1" a="1"/>
  <c r="Z272" i="1"/>
  <c r="AT272" i="1"/>
  <c r="Z273" i="1" a="1"/>
  <c r="Z273" i="1"/>
  <c r="AT273" i="1"/>
  <c r="Z274" i="1" a="1"/>
  <c r="Z274" i="1"/>
  <c r="AT274" i="1"/>
  <c r="Z275" i="1" a="1"/>
  <c r="Z275" i="1"/>
  <c r="AT275" i="1"/>
  <c r="Z276" i="1" a="1"/>
  <c r="Z276" i="1"/>
  <c r="AT276" i="1"/>
  <c r="Z277" i="1" a="1"/>
  <c r="Z277" i="1"/>
  <c r="AT277" i="1"/>
  <c r="Z278" i="1" a="1"/>
  <c r="Z278" i="1"/>
  <c r="AT278" i="1"/>
  <c r="Z279" i="1" a="1"/>
  <c r="Z279" i="1"/>
  <c r="AT279" i="1"/>
  <c r="Z280" i="1" a="1"/>
  <c r="Z280" i="1"/>
  <c r="AT280" i="1"/>
  <c r="Z1865" i="1" a="1"/>
  <c r="Z1865" i="1"/>
  <c r="AT1865" i="1"/>
  <c r="Z281" i="1" a="1"/>
  <c r="Z281" i="1"/>
  <c r="AT281" i="1"/>
  <c r="Z282" i="1" a="1"/>
  <c r="Z282" i="1"/>
  <c r="AT282" i="1"/>
  <c r="Z283" i="1" a="1"/>
  <c r="Z283" i="1"/>
  <c r="AT283" i="1"/>
  <c r="Z284" i="1" a="1"/>
  <c r="Z284" i="1"/>
  <c r="AT284" i="1"/>
  <c r="Z285" i="1" a="1"/>
  <c r="Z285" i="1"/>
  <c r="AT285" i="1"/>
  <c r="Z286" i="1" a="1"/>
  <c r="Z286" i="1"/>
  <c r="AT286" i="1"/>
  <c r="Z287" i="1" a="1"/>
  <c r="Z287" i="1"/>
  <c r="AT287" i="1"/>
  <c r="Z288" i="1" a="1"/>
  <c r="Z288" i="1"/>
  <c r="AT288" i="1"/>
  <c r="Z289" i="1" a="1"/>
  <c r="Z289" i="1"/>
  <c r="AT289" i="1"/>
  <c r="Z290" i="1" a="1"/>
  <c r="Z290" i="1"/>
  <c r="AT290" i="1"/>
  <c r="Z291" i="1" a="1"/>
  <c r="Z291" i="1"/>
  <c r="AT291" i="1"/>
  <c r="Z292" i="1" a="1"/>
  <c r="Z292" i="1"/>
  <c r="AT292" i="1"/>
  <c r="Z293" i="1" a="1"/>
  <c r="Z293" i="1"/>
  <c r="AT293" i="1"/>
  <c r="Z294" i="1" a="1"/>
  <c r="Z294" i="1"/>
  <c r="AT294" i="1"/>
  <c r="Z1866" i="1" a="1"/>
  <c r="Z1866" i="1"/>
  <c r="AT1866" i="1"/>
  <c r="Z295" i="1" a="1"/>
  <c r="Z295" i="1"/>
  <c r="AT295" i="1"/>
  <c r="Z296" i="1" a="1"/>
  <c r="Z296" i="1"/>
  <c r="AT296" i="1"/>
  <c r="Z297" i="1" a="1"/>
  <c r="Z297" i="1"/>
  <c r="AT297" i="1"/>
  <c r="Z298" i="1" a="1"/>
  <c r="Z298" i="1"/>
  <c r="AT298" i="1"/>
  <c r="Z299" i="1" a="1"/>
  <c r="Z299" i="1"/>
  <c r="AT299" i="1"/>
  <c r="Z300" i="1" a="1"/>
  <c r="Z300" i="1"/>
  <c r="AT300" i="1"/>
  <c r="Z301" i="1" a="1"/>
  <c r="Z301" i="1"/>
  <c r="AT301" i="1"/>
  <c r="Z302" i="1" a="1"/>
  <c r="Z302" i="1"/>
  <c r="AT302" i="1"/>
  <c r="Z303" i="1" a="1"/>
  <c r="Z303" i="1"/>
  <c r="AT303" i="1"/>
  <c r="Z304" i="1" a="1"/>
  <c r="Z304" i="1"/>
  <c r="AT304" i="1"/>
  <c r="Z305" i="1" a="1"/>
  <c r="Z305" i="1"/>
  <c r="AT305" i="1"/>
  <c r="Z306" i="1" a="1"/>
  <c r="Z306" i="1"/>
  <c r="AT306" i="1"/>
  <c r="Z1867" i="1" a="1"/>
  <c r="Z1867" i="1"/>
  <c r="AT1867" i="1"/>
  <c r="Z307" i="1" a="1"/>
  <c r="Z307" i="1"/>
  <c r="AT307" i="1"/>
  <c r="Z1868" i="1" a="1"/>
  <c r="Z1868" i="1"/>
  <c r="AT1868" i="1"/>
  <c r="Z308" i="1" a="1"/>
  <c r="Z308" i="1"/>
  <c r="AT308" i="1"/>
  <c r="Z309" i="1" a="1"/>
  <c r="Z309" i="1"/>
  <c r="AT309" i="1"/>
  <c r="Z1869" i="1" a="1"/>
  <c r="Z1869" i="1"/>
  <c r="AT1869" i="1"/>
  <c r="Z310" i="1" a="1"/>
  <c r="Z310" i="1"/>
  <c r="AT310" i="1"/>
  <c r="Z311" i="1" a="1"/>
  <c r="Z311" i="1"/>
  <c r="AT311" i="1"/>
  <c r="Z312" i="1" a="1"/>
  <c r="Z312" i="1"/>
  <c r="AT312" i="1"/>
  <c r="Z313" i="1" a="1"/>
  <c r="Z313" i="1"/>
  <c r="AT313" i="1"/>
  <c r="Z1870" i="1" a="1"/>
  <c r="Z1870" i="1"/>
  <c r="AT1870" i="1"/>
  <c r="Z314" i="1" a="1"/>
  <c r="Z314" i="1"/>
  <c r="AT314" i="1"/>
  <c r="Z315" i="1" a="1"/>
  <c r="Z315" i="1"/>
  <c r="AT315" i="1"/>
  <c r="Z316" i="1" a="1"/>
  <c r="Z316" i="1"/>
  <c r="AT316" i="1"/>
  <c r="Z317" i="1" a="1"/>
  <c r="Z317" i="1"/>
  <c r="AT317" i="1"/>
  <c r="Z1871" i="1" a="1"/>
  <c r="Z1871" i="1"/>
  <c r="AT1871" i="1"/>
  <c r="Z318" i="1" a="1"/>
  <c r="Z318" i="1"/>
  <c r="AT318" i="1"/>
  <c r="Z319" i="1" a="1"/>
  <c r="Z319" i="1"/>
  <c r="AT319" i="1"/>
  <c r="Z320" i="1" a="1"/>
  <c r="Z320" i="1"/>
  <c r="AT320" i="1"/>
  <c r="Z1872" i="1" a="1"/>
  <c r="Z1872" i="1"/>
  <c r="AT1872" i="1"/>
  <c r="Z321" i="1" a="1"/>
  <c r="Z321" i="1"/>
  <c r="AT321" i="1"/>
  <c r="Z322" i="1" a="1"/>
  <c r="Z322" i="1"/>
  <c r="AT322" i="1"/>
  <c r="Z323" i="1" a="1"/>
  <c r="Z323" i="1"/>
  <c r="AT323" i="1"/>
  <c r="Z324" i="1" a="1"/>
  <c r="Z324" i="1"/>
  <c r="AT324" i="1"/>
  <c r="Z325" i="1" a="1"/>
  <c r="Z325" i="1"/>
  <c r="AT325" i="1"/>
  <c r="Z326" i="1" a="1"/>
  <c r="Z326" i="1"/>
  <c r="AT326" i="1"/>
  <c r="Z327" i="1" a="1"/>
  <c r="Z327" i="1"/>
  <c r="AT327" i="1"/>
  <c r="Z328" i="1" a="1"/>
  <c r="Z328" i="1"/>
  <c r="AT328" i="1"/>
  <c r="Z329" i="1" a="1"/>
  <c r="Z329" i="1"/>
  <c r="AT329" i="1"/>
  <c r="Z330" i="1" a="1"/>
  <c r="Z330" i="1"/>
  <c r="AT330" i="1"/>
  <c r="Z331" i="1" a="1"/>
  <c r="Z331" i="1"/>
  <c r="AT331" i="1"/>
  <c r="Z332" i="1" a="1"/>
  <c r="Z332" i="1"/>
  <c r="AT332" i="1"/>
  <c r="Z333" i="1" a="1"/>
  <c r="Z333" i="1"/>
  <c r="AT333" i="1"/>
  <c r="Z1873" i="1" a="1"/>
  <c r="Z1873" i="1"/>
  <c r="AT1873" i="1"/>
  <c r="Z334" i="1" a="1"/>
  <c r="Z334" i="1"/>
  <c r="AT334" i="1"/>
  <c r="Z335" i="1" a="1"/>
  <c r="Z335" i="1"/>
  <c r="AT335" i="1"/>
  <c r="Z336" i="1" a="1"/>
  <c r="Z336" i="1"/>
  <c r="AT336" i="1"/>
  <c r="Z337" i="1" a="1"/>
  <c r="Z337" i="1"/>
  <c r="AT337" i="1"/>
  <c r="Z338" i="1" a="1"/>
  <c r="Z338" i="1"/>
  <c r="AT338" i="1"/>
  <c r="Z339" i="1" a="1"/>
  <c r="Z339" i="1"/>
  <c r="AT339" i="1"/>
  <c r="Z340" i="1" a="1"/>
  <c r="Z340" i="1"/>
  <c r="AT340" i="1"/>
  <c r="Z341" i="1" a="1"/>
  <c r="Z341" i="1"/>
  <c r="AT341" i="1"/>
  <c r="Z342" i="1" a="1"/>
  <c r="Z342" i="1"/>
  <c r="AT342" i="1"/>
  <c r="Z1874" i="1" a="1"/>
  <c r="Z1874" i="1"/>
  <c r="AT1874" i="1"/>
  <c r="Z343" i="1" a="1"/>
  <c r="Z343" i="1"/>
  <c r="AT343" i="1"/>
  <c r="Z1875" i="1" a="1"/>
  <c r="Z1875" i="1"/>
  <c r="AT1875" i="1"/>
  <c r="Z344" i="1" a="1"/>
  <c r="Z344" i="1"/>
  <c r="AT344" i="1"/>
  <c r="Z345" i="1" a="1"/>
  <c r="Z345" i="1"/>
  <c r="AT345" i="1"/>
  <c r="Z346" i="1" a="1"/>
  <c r="Z346" i="1"/>
  <c r="AT346" i="1"/>
  <c r="Z1876" i="1" a="1"/>
  <c r="Z1876" i="1"/>
  <c r="AT1876" i="1"/>
  <c r="Z347" i="1" a="1"/>
  <c r="Z347" i="1"/>
  <c r="AT347" i="1"/>
  <c r="Z1877" i="1" a="1"/>
  <c r="Z1877" i="1"/>
  <c r="AT1877" i="1"/>
  <c r="Z348" i="1" a="1"/>
  <c r="Z348" i="1"/>
  <c r="AT348" i="1"/>
  <c r="Z349" i="1" a="1"/>
  <c r="Z349" i="1"/>
  <c r="AT349" i="1"/>
  <c r="Z1878" i="1" a="1"/>
  <c r="Z1878" i="1"/>
  <c r="AT1878" i="1"/>
  <c r="Z350" i="1" a="1"/>
  <c r="Z350" i="1"/>
  <c r="AT350" i="1"/>
  <c r="Z351" i="1" a="1"/>
  <c r="Z351" i="1"/>
  <c r="AT351" i="1"/>
  <c r="Z352" i="1" a="1"/>
  <c r="Z352" i="1"/>
  <c r="AT352" i="1"/>
  <c r="Z353" i="1" a="1"/>
  <c r="Z353" i="1"/>
  <c r="AT353" i="1"/>
  <c r="Z1879" i="1" a="1"/>
  <c r="Z1879" i="1"/>
  <c r="AT1879" i="1"/>
  <c r="Z354" i="1" a="1"/>
  <c r="Z354" i="1"/>
  <c r="AT354" i="1"/>
  <c r="Z355" i="1" a="1"/>
  <c r="Z355" i="1"/>
  <c r="AT355" i="1"/>
  <c r="Z356" i="1" a="1"/>
  <c r="Z356" i="1"/>
  <c r="AT356" i="1"/>
  <c r="Z1880" i="1" a="1"/>
  <c r="Z1880" i="1"/>
  <c r="AT1880" i="1"/>
  <c r="Z357" i="1" a="1"/>
  <c r="Z357" i="1"/>
  <c r="AT357" i="1"/>
  <c r="Z358" i="1" a="1"/>
  <c r="Z358" i="1"/>
  <c r="AT358" i="1"/>
  <c r="Z359" i="1" a="1"/>
  <c r="Z359" i="1"/>
  <c r="AT359" i="1"/>
  <c r="Z360" i="1" a="1"/>
  <c r="Z360" i="1"/>
  <c r="AT360" i="1"/>
  <c r="Z361" i="1" a="1"/>
  <c r="Z361" i="1"/>
  <c r="AT361" i="1"/>
  <c r="Z362" i="1" a="1"/>
  <c r="Z362" i="1"/>
  <c r="AT362" i="1"/>
  <c r="Z363" i="1" a="1"/>
  <c r="Z363" i="1"/>
  <c r="AT363" i="1"/>
  <c r="Z364" i="1" a="1"/>
  <c r="Z364" i="1"/>
  <c r="AT364" i="1"/>
  <c r="Z1881" i="1" a="1"/>
  <c r="Z1881" i="1"/>
  <c r="AT1881" i="1"/>
  <c r="Z365" i="1" a="1"/>
  <c r="Z365" i="1"/>
  <c r="AT365" i="1"/>
  <c r="Z1882" i="1" a="1"/>
  <c r="Z1882" i="1"/>
  <c r="AT1882" i="1"/>
  <c r="Z366" i="1" a="1"/>
  <c r="Z366" i="1"/>
  <c r="AT366" i="1"/>
  <c r="Z1883" i="1" a="1"/>
  <c r="Z1883" i="1"/>
  <c r="AT1883" i="1"/>
  <c r="Z1884" i="1" a="1"/>
  <c r="Z1884" i="1"/>
  <c r="AT1884" i="1"/>
  <c r="Z367" i="1" a="1"/>
  <c r="Z367" i="1"/>
  <c r="AT367" i="1"/>
  <c r="Z368" i="1" a="1"/>
  <c r="Z368" i="1"/>
  <c r="AT368" i="1"/>
  <c r="Z369" i="1" a="1"/>
  <c r="Z369" i="1"/>
  <c r="AT369" i="1"/>
  <c r="Z370" i="1" a="1"/>
  <c r="Z370" i="1"/>
  <c r="AT370" i="1"/>
  <c r="Z1885" i="1" a="1"/>
  <c r="Z1885" i="1"/>
  <c r="AT1885" i="1"/>
  <c r="Z371" i="1" a="1"/>
  <c r="Z371" i="1"/>
  <c r="AT371" i="1"/>
  <c r="Z372" i="1" a="1"/>
  <c r="Z372" i="1"/>
  <c r="AT372" i="1"/>
  <c r="Z373" i="1" a="1"/>
  <c r="Z373" i="1"/>
  <c r="AT373" i="1"/>
  <c r="Z1886" i="1" a="1"/>
  <c r="Z1886" i="1"/>
  <c r="AT1886" i="1"/>
  <c r="Z374" i="1" a="1"/>
  <c r="Z374" i="1"/>
  <c r="AT374" i="1"/>
  <c r="Z375" i="1" a="1"/>
  <c r="Z375" i="1"/>
  <c r="AT375" i="1"/>
  <c r="Z376" i="1" a="1"/>
  <c r="Z376" i="1"/>
  <c r="AT376" i="1"/>
  <c r="Z377" i="1" a="1"/>
  <c r="Z377" i="1"/>
  <c r="AT377" i="1"/>
  <c r="Z1887" i="1" a="1"/>
  <c r="Z1887" i="1"/>
  <c r="AT1887" i="1"/>
  <c r="Z378" i="1" a="1"/>
  <c r="Z378" i="1"/>
  <c r="AT378" i="1"/>
  <c r="Z379" i="1" a="1"/>
  <c r="Z379" i="1"/>
  <c r="AT379" i="1"/>
  <c r="Z380" i="1" a="1"/>
  <c r="Z380" i="1"/>
  <c r="AT380" i="1"/>
  <c r="Z381" i="1" a="1"/>
  <c r="Z381" i="1"/>
  <c r="AT381" i="1"/>
  <c r="Z382" i="1" a="1"/>
  <c r="Z382" i="1"/>
  <c r="AT382" i="1"/>
  <c r="Z383" i="1" a="1"/>
  <c r="Z383" i="1"/>
  <c r="AT383" i="1"/>
  <c r="Z384" i="1" a="1"/>
  <c r="Z384" i="1"/>
  <c r="AT384" i="1"/>
  <c r="Z385" i="1" a="1"/>
  <c r="Z385" i="1"/>
  <c r="AT385" i="1"/>
  <c r="Z386" i="1" a="1"/>
  <c r="Z386" i="1"/>
  <c r="AT386" i="1"/>
  <c r="Z387" i="1" a="1"/>
  <c r="Z387" i="1"/>
  <c r="AT387" i="1"/>
  <c r="Z388" i="1" a="1"/>
  <c r="Z388" i="1"/>
  <c r="AT388" i="1"/>
  <c r="Z389" i="1" a="1"/>
  <c r="Z389" i="1"/>
  <c r="AT389" i="1"/>
  <c r="Z1888" i="1" a="1"/>
  <c r="Z1888" i="1"/>
  <c r="AT1888" i="1"/>
  <c r="Z390" i="1" a="1"/>
  <c r="Z390" i="1"/>
  <c r="AT390" i="1"/>
  <c r="Z391" i="1" a="1"/>
  <c r="Z391" i="1"/>
  <c r="AT391" i="1"/>
  <c r="Z392" i="1" a="1"/>
  <c r="Z392" i="1"/>
  <c r="AT392" i="1"/>
  <c r="Z393" i="1" a="1"/>
  <c r="Z393" i="1"/>
  <c r="AT393" i="1"/>
  <c r="Z394" i="1" a="1"/>
  <c r="Z394" i="1"/>
  <c r="AT394" i="1"/>
  <c r="Z395" i="1" a="1"/>
  <c r="Z395" i="1"/>
  <c r="AT395" i="1"/>
  <c r="Z396" i="1" a="1"/>
  <c r="Z396" i="1"/>
  <c r="AT396" i="1"/>
  <c r="Z397" i="1" a="1"/>
  <c r="Z397" i="1"/>
  <c r="AT397" i="1"/>
  <c r="Z398" i="1" a="1"/>
  <c r="Z398" i="1"/>
  <c r="AT398" i="1"/>
  <c r="Z399" i="1" a="1"/>
  <c r="Z399" i="1"/>
  <c r="AT399" i="1"/>
  <c r="Z400" i="1" a="1"/>
  <c r="Z400" i="1"/>
  <c r="AT400" i="1"/>
  <c r="Z401" i="1" a="1"/>
  <c r="Z401" i="1"/>
  <c r="AT401" i="1"/>
  <c r="Z402" i="1" a="1"/>
  <c r="Z402" i="1"/>
  <c r="AT402" i="1"/>
  <c r="Z403" i="1" a="1"/>
  <c r="Z403" i="1"/>
  <c r="AT403" i="1"/>
  <c r="Z404" i="1" a="1"/>
  <c r="Z404" i="1"/>
  <c r="AT404" i="1"/>
  <c r="Z405" i="1" a="1"/>
  <c r="Z405" i="1"/>
  <c r="AT405" i="1"/>
  <c r="Z406" i="1" a="1"/>
  <c r="Z406" i="1"/>
  <c r="AT406" i="1"/>
  <c r="Z407" i="1" a="1"/>
  <c r="Z407" i="1"/>
  <c r="AT407" i="1"/>
  <c r="Z408" i="1" a="1"/>
  <c r="Z408" i="1"/>
  <c r="AT408" i="1"/>
  <c r="Z409" i="1" a="1"/>
  <c r="Z409" i="1"/>
  <c r="AT409" i="1"/>
  <c r="Z410" i="1" a="1"/>
  <c r="Z410" i="1"/>
  <c r="AT410" i="1"/>
  <c r="Z411" i="1" a="1"/>
  <c r="Z411" i="1"/>
  <c r="AT411" i="1"/>
  <c r="Z412" i="1" a="1"/>
  <c r="Z412" i="1"/>
  <c r="AT412" i="1"/>
  <c r="Z413" i="1" a="1"/>
  <c r="Z413" i="1"/>
  <c r="AT413" i="1"/>
  <c r="Z414" i="1" a="1"/>
  <c r="Z414" i="1"/>
  <c r="AT414" i="1"/>
  <c r="Z1889" i="1" a="1"/>
  <c r="Z1889" i="1"/>
  <c r="AT1889" i="1"/>
  <c r="Z415" i="1" a="1"/>
  <c r="Z415" i="1"/>
  <c r="AT415" i="1"/>
  <c r="Z416" i="1" a="1"/>
  <c r="Z416" i="1"/>
  <c r="AT416" i="1"/>
  <c r="Z417" i="1" a="1"/>
  <c r="Z417" i="1"/>
  <c r="AT417" i="1"/>
  <c r="Z418" i="1" a="1"/>
  <c r="Z418" i="1"/>
  <c r="AT418" i="1"/>
  <c r="Z419" i="1" a="1"/>
  <c r="Z419" i="1"/>
  <c r="AT419" i="1"/>
  <c r="Z420" i="1" a="1"/>
  <c r="Z420" i="1"/>
  <c r="AT420" i="1"/>
  <c r="Z421" i="1" a="1"/>
  <c r="Z421" i="1"/>
  <c r="AT421" i="1"/>
  <c r="Z422" i="1" a="1"/>
  <c r="Z422" i="1"/>
  <c r="AT422" i="1"/>
  <c r="Z423" i="1" a="1"/>
  <c r="Z423" i="1"/>
  <c r="AT423" i="1"/>
  <c r="Z424" i="1" a="1"/>
  <c r="Z424" i="1"/>
  <c r="AT424" i="1"/>
  <c r="Z1890" i="1" a="1"/>
  <c r="Z1890" i="1"/>
  <c r="AT1890" i="1"/>
  <c r="Z1891" i="1" a="1"/>
  <c r="Z1891" i="1"/>
  <c r="AT1891" i="1"/>
  <c r="Z425" i="1" a="1"/>
  <c r="Z425" i="1"/>
  <c r="AT425" i="1"/>
  <c r="Z426" i="1" a="1"/>
  <c r="Z426" i="1"/>
  <c r="AT426" i="1"/>
  <c r="Z427" i="1" a="1"/>
  <c r="Z427" i="1"/>
  <c r="AT427" i="1"/>
  <c r="Z428" i="1" a="1"/>
  <c r="Z428" i="1"/>
  <c r="AT428" i="1"/>
  <c r="Z429" i="1" a="1"/>
  <c r="Z429" i="1"/>
  <c r="AT429" i="1"/>
  <c r="Z1892" i="1" a="1"/>
  <c r="Z1892" i="1"/>
  <c r="AT1892" i="1"/>
  <c r="Z430" i="1" a="1"/>
  <c r="Z430" i="1"/>
  <c r="AT430" i="1"/>
  <c r="Z431" i="1" a="1"/>
  <c r="Z431" i="1"/>
  <c r="AT431" i="1"/>
  <c r="Z432" i="1" a="1"/>
  <c r="Z432" i="1"/>
  <c r="AT432" i="1"/>
  <c r="Z1893" i="1" a="1"/>
  <c r="Z1893" i="1"/>
  <c r="AT1893" i="1"/>
  <c r="Z433" i="1" a="1"/>
  <c r="Z433" i="1"/>
  <c r="AT433" i="1"/>
  <c r="Z434" i="1" a="1"/>
  <c r="Z434" i="1"/>
  <c r="AT434" i="1"/>
  <c r="Z435" i="1" a="1"/>
  <c r="Z435" i="1"/>
  <c r="AT435" i="1"/>
  <c r="Z1894" i="1" a="1"/>
  <c r="Z1894" i="1"/>
  <c r="AT1894" i="1"/>
  <c r="Z436" i="1" a="1"/>
  <c r="Z436" i="1"/>
  <c r="AT436" i="1"/>
  <c r="Z437" i="1" a="1"/>
  <c r="Z437" i="1"/>
  <c r="AT437" i="1"/>
  <c r="Z438" i="1" a="1"/>
  <c r="Z438" i="1"/>
  <c r="AT438" i="1"/>
  <c r="Z439" i="1" a="1"/>
  <c r="Z439" i="1"/>
  <c r="AT439" i="1"/>
  <c r="Z440" i="1" a="1"/>
  <c r="Z440" i="1"/>
  <c r="AT440" i="1"/>
  <c r="Z1895" i="1" a="1"/>
  <c r="Z1895" i="1"/>
  <c r="AT1895" i="1"/>
  <c r="Z441" i="1" a="1"/>
  <c r="Z441" i="1"/>
  <c r="AT441" i="1"/>
  <c r="Z442" i="1" a="1"/>
  <c r="Z442" i="1"/>
  <c r="AT442" i="1"/>
  <c r="Z443" i="1" a="1"/>
  <c r="Z443" i="1"/>
  <c r="AT443" i="1"/>
  <c r="Z1896" i="1" a="1"/>
  <c r="Z1896" i="1"/>
  <c r="AT1896" i="1"/>
  <c r="Z444" i="1" a="1"/>
  <c r="Z444" i="1"/>
  <c r="AT444" i="1"/>
  <c r="Z445" i="1" a="1"/>
  <c r="Z445" i="1"/>
  <c r="AT445" i="1"/>
  <c r="Z446" i="1" a="1"/>
  <c r="Z446" i="1"/>
  <c r="AT446" i="1"/>
  <c r="Z447" i="1" a="1"/>
  <c r="Z447" i="1"/>
  <c r="AT447" i="1"/>
  <c r="Z448" i="1" a="1"/>
  <c r="Z448" i="1"/>
  <c r="AT448" i="1"/>
  <c r="Z449" i="1" a="1"/>
  <c r="Z449" i="1"/>
  <c r="AT449" i="1"/>
  <c r="Z1897" i="1" a="1"/>
  <c r="Z1897" i="1"/>
  <c r="AT1897" i="1"/>
  <c r="Z450" i="1" a="1"/>
  <c r="Z450" i="1"/>
  <c r="AT450" i="1"/>
  <c r="Z451" i="1" a="1"/>
  <c r="Z451" i="1"/>
  <c r="AT451" i="1"/>
  <c r="Z1898" i="1" a="1"/>
  <c r="Z1898" i="1"/>
  <c r="AT1898" i="1"/>
  <c r="Z452" i="1" a="1"/>
  <c r="Z452" i="1"/>
  <c r="AT452" i="1"/>
  <c r="Z1899" i="1" a="1"/>
  <c r="Z1899" i="1"/>
  <c r="AT1899" i="1"/>
  <c r="Z1900" i="1" a="1"/>
  <c r="Z1900" i="1"/>
  <c r="AT1900" i="1"/>
  <c r="Z1901" i="1" a="1"/>
  <c r="Z1901" i="1"/>
  <c r="AT1901" i="1"/>
  <c r="Z453" i="1" a="1"/>
  <c r="Z453" i="1"/>
  <c r="AT453" i="1"/>
  <c r="Z454" i="1" a="1"/>
  <c r="Z454" i="1"/>
  <c r="AT454" i="1"/>
  <c r="Z455" i="1" a="1"/>
  <c r="Z455" i="1"/>
  <c r="AT455" i="1"/>
  <c r="Z1902" i="1" a="1"/>
  <c r="Z1902" i="1"/>
  <c r="AT1902" i="1"/>
  <c r="Z456" i="1" a="1"/>
  <c r="Z456" i="1"/>
  <c r="AT456" i="1"/>
  <c r="Z457" i="1" a="1"/>
  <c r="Z457" i="1"/>
  <c r="AT457" i="1"/>
  <c r="Z458" i="1" a="1"/>
  <c r="Z458" i="1"/>
  <c r="AT458" i="1"/>
  <c r="Z1903" i="1" a="1"/>
  <c r="Z1903" i="1"/>
  <c r="AT1903" i="1"/>
  <c r="Z459" i="1" a="1"/>
  <c r="Z459" i="1"/>
  <c r="AT459" i="1"/>
  <c r="Z460" i="1" a="1"/>
  <c r="Z460" i="1"/>
  <c r="AT460" i="1"/>
  <c r="Z461" i="1" a="1"/>
  <c r="Z461" i="1"/>
  <c r="AT461" i="1"/>
  <c r="Z462" i="1" a="1"/>
  <c r="Z462" i="1"/>
  <c r="AT462" i="1"/>
  <c r="Z1904" i="1" a="1"/>
  <c r="Z1904" i="1"/>
  <c r="AT1904" i="1"/>
  <c r="Z463" i="1" a="1"/>
  <c r="Z463" i="1"/>
  <c r="AT463" i="1"/>
  <c r="Z464" i="1" a="1"/>
  <c r="Z464" i="1"/>
  <c r="AT464" i="1"/>
  <c r="Z465" i="1" a="1"/>
  <c r="Z465" i="1"/>
  <c r="AT465" i="1"/>
  <c r="Z466" i="1" a="1"/>
  <c r="Z466" i="1"/>
  <c r="AT466" i="1"/>
  <c r="Z467" i="1" a="1"/>
  <c r="Z467" i="1"/>
  <c r="AT467" i="1"/>
  <c r="Z468" i="1" a="1"/>
  <c r="Z468" i="1"/>
  <c r="AT468" i="1"/>
  <c r="Z1905" i="1" a="1"/>
  <c r="Z1905" i="1"/>
  <c r="AT1905" i="1"/>
  <c r="Z469" i="1" a="1"/>
  <c r="Z469" i="1"/>
  <c r="AT469" i="1"/>
  <c r="Z470" i="1" a="1"/>
  <c r="Z470" i="1"/>
  <c r="AT470" i="1"/>
  <c r="Z1906" i="1" a="1"/>
  <c r="Z1906" i="1"/>
  <c r="AT1906" i="1"/>
  <c r="Z471" i="1" a="1"/>
  <c r="Z471" i="1"/>
  <c r="AT471" i="1"/>
  <c r="Z472" i="1" a="1"/>
  <c r="Z472" i="1"/>
  <c r="AT472" i="1"/>
  <c r="Z473" i="1" a="1"/>
  <c r="Z473" i="1"/>
  <c r="AT473" i="1"/>
  <c r="Z1907" i="1" a="1"/>
  <c r="Z1907" i="1"/>
  <c r="AT1907" i="1"/>
  <c r="Z474" i="1" a="1"/>
  <c r="Z474" i="1"/>
  <c r="AT474" i="1"/>
  <c r="Z475" i="1" a="1"/>
  <c r="Z475" i="1"/>
  <c r="AT475" i="1"/>
  <c r="Z476" i="1" a="1"/>
  <c r="Z476" i="1"/>
  <c r="AT476" i="1"/>
  <c r="Z477" i="1" a="1"/>
  <c r="Z477" i="1"/>
  <c r="AT477" i="1"/>
  <c r="Z478" i="1" a="1"/>
  <c r="Z478" i="1"/>
  <c r="AT478" i="1"/>
  <c r="Z479" i="1" a="1"/>
  <c r="Z479" i="1"/>
  <c r="AT479" i="1"/>
  <c r="Z480" i="1" a="1"/>
  <c r="Z480" i="1"/>
  <c r="AT480" i="1"/>
  <c r="Z481" i="1" a="1"/>
  <c r="Z481" i="1"/>
  <c r="AT481" i="1"/>
  <c r="Z482" i="1" a="1"/>
  <c r="Z482" i="1"/>
  <c r="AT482" i="1"/>
  <c r="Z1908" i="1" a="1"/>
  <c r="Z1908" i="1"/>
  <c r="AT1908" i="1"/>
  <c r="Z1909" i="1" a="1"/>
  <c r="Z1909" i="1"/>
  <c r="AT1909" i="1"/>
  <c r="Z483" i="1" a="1"/>
  <c r="Z483" i="1"/>
  <c r="AT483" i="1"/>
  <c r="Z484" i="1" a="1"/>
  <c r="Z484" i="1"/>
  <c r="AT484" i="1"/>
  <c r="Z1910" i="1" a="1"/>
  <c r="Z1910" i="1"/>
  <c r="AT1910" i="1"/>
  <c r="Z485" i="1" a="1"/>
  <c r="Z485" i="1"/>
  <c r="AT485" i="1"/>
  <c r="Z1911" i="1" a="1"/>
  <c r="Z1911" i="1"/>
  <c r="AT1911" i="1"/>
  <c r="Z486" i="1" a="1"/>
  <c r="Z486" i="1"/>
  <c r="AT486" i="1"/>
  <c r="Z487" i="1" a="1"/>
  <c r="Z487" i="1"/>
  <c r="AT487" i="1"/>
  <c r="Z488" i="1" a="1"/>
  <c r="Z488" i="1"/>
  <c r="AT488" i="1"/>
  <c r="Z489" i="1" a="1"/>
  <c r="Z489" i="1"/>
  <c r="AT489" i="1"/>
  <c r="Z490" i="1" a="1"/>
  <c r="Z490" i="1"/>
  <c r="AT490" i="1"/>
  <c r="Z1912" i="1" a="1"/>
  <c r="Z1912" i="1"/>
  <c r="AT1912" i="1"/>
  <c r="Z491" i="1" a="1"/>
  <c r="Z491" i="1"/>
  <c r="AT491" i="1"/>
  <c r="Z492" i="1" a="1"/>
  <c r="Z492" i="1"/>
  <c r="AT492" i="1"/>
  <c r="Z493" i="1" a="1"/>
  <c r="Z493" i="1"/>
  <c r="AT493" i="1"/>
  <c r="Z494" i="1" a="1"/>
  <c r="Z494" i="1"/>
  <c r="AT494" i="1"/>
  <c r="Z495" i="1" a="1"/>
  <c r="Z495" i="1"/>
  <c r="AT495" i="1"/>
  <c r="Z496" i="1" a="1"/>
  <c r="Z496" i="1"/>
  <c r="AT496" i="1"/>
  <c r="Z497" i="1" a="1"/>
  <c r="Z497" i="1"/>
  <c r="AT497" i="1"/>
  <c r="Z498" i="1" a="1"/>
  <c r="Z498" i="1"/>
  <c r="AT498" i="1"/>
  <c r="Z499" i="1" a="1"/>
  <c r="Z499" i="1"/>
  <c r="AT499" i="1"/>
  <c r="Z1913" i="1" a="1"/>
  <c r="Z1913" i="1"/>
  <c r="AT1913" i="1"/>
  <c r="Z500" i="1" a="1"/>
  <c r="Z500" i="1"/>
  <c r="AT500" i="1"/>
  <c r="Z501" i="1" a="1"/>
  <c r="Z501" i="1"/>
  <c r="AT501" i="1"/>
  <c r="Z502" i="1" a="1"/>
  <c r="Z502" i="1"/>
  <c r="AT502" i="1"/>
  <c r="Z503" i="1" a="1"/>
  <c r="Z503" i="1"/>
  <c r="AT503" i="1"/>
  <c r="Z504" i="1" a="1"/>
  <c r="Z504" i="1"/>
  <c r="AT504" i="1"/>
  <c r="Z505" i="1" a="1"/>
  <c r="Z505" i="1"/>
  <c r="AT505" i="1"/>
  <c r="Z1914" i="1" a="1"/>
  <c r="Z1914" i="1"/>
  <c r="AT1914" i="1"/>
  <c r="Z1915" i="1" a="1"/>
  <c r="Z1915" i="1"/>
  <c r="AT1915" i="1"/>
  <c r="Z506" i="1" a="1"/>
  <c r="Z506" i="1"/>
  <c r="AT506" i="1"/>
  <c r="Z507" i="1" a="1"/>
  <c r="Z507" i="1"/>
  <c r="AT507" i="1"/>
  <c r="Z508" i="1" a="1"/>
  <c r="Z508" i="1"/>
  <c r="AT508" i="1"/>
  <c r="Z509" i="1" a="1"/>
  <c r="Z509" i="1"/>
  <c r="AT509" i="1"/>
  <c r="Z510" i="1" a="1"/>
  <c r="Z510" i="1"/>
  <c r="AT510" i="1"/>
  <c r="Z511" i="1" a="1"/>
  <c r="Z511" i="1"/>
  <c r="AT511" i="1"/>
  <c r="Z512" i="1" a="1"/>
  <c r="Z512" i="1"/>
  <c r="AT512" i="1"/>
  <c r="Z513" i="1" a="1"/>
  <c r="Z513" i="1"/>
  <c r="AT513" i="1"/>
  <c r="Z514" i="1" a="1"/>
  <c r="Z514" i="1"/>
  <c r="AT514" i="1"/>
  <c r="Z515" i="1" a="1"/>
  <c r="Z515" i="1"/>
  <c r="AT515" i="1"/>
  <c r="Z516" i="1" a="1"/>
  <c r="Z516" i="1"/>
  <c r="AT516" i="1"/>
  <c r="Z517" i="1" a="1"/>
  <c r="Z517" i="1"/>
  <c r="AT517" i="1"/>
  <c r="Z518" i="1" a="1"/>
  <c r="Z518" i="1"/>
  <c r="AT518" i="1"/>
  <c r="Z519" i="1" a="1"/>
  <c r="Z519" i="1"/>
  <c r="AT519" i="1"/>
  <c r="Z520" i="1" a="1"/>
  <c r="Z520" i="1"/>
  <c r="AT520" i="1"/>
  <c r="Z521" i="1" a="1"/>
  <c r="Z521" i="1"/>
  <c r="AT521" i="1"/>
  <c r="Z522" i="1" a="1"/>
  <c r="Z522" i="1"/>
  <c r="AT522" i="1"/>
  <c r="Z523" i="1" a="1"/>
  <c r="Z523" i="1"/>
  <c r="AT523" i="1"/>
  <c r="Z524" i="1" a="1"/>
  <c r="Z524" i="1"/>
  <c r="AT524" i="1"/>
  <c r="Z525" i="1" a="1"/>
  <c r="Z525" i="1"/>
  <c r="AT525" i="1"/>
  <c r="Z526" i="1" a="1"/>
  <c r="Z526" i="1"/>
  <c r="AT526" i="1"/>
  <c r="Z1916" i="1" a="1"/>
  <c r="Z1916" i="1"/>
  <c r="AT1916" i="1"/>
  <c r="Z527" i="1" a="1"/>
  <c r="Z527" i="1"/>
  <c r="AT527" i="1"/>
  <c r="Z528" i="1" a="1"/>
  <c r="Z528" i="1"/>
  <c r="AT528" i="1"/>
  <c r="Z1917" i="1" a="1"/>
  <c r="Z1917" i="1"/>
  <c r="AT1917" i="1"/>
  <c r="Z529" i="1" a="1"/>
  <c r="Z529" i="1"/>
  <c r="AT529" i="1"/>
  <c r="Z530" i="1" a="1"/>
  <c r="Z530" i="1"/>
  <c r="AT530" i="1"/>
  <c r="Z531" i="1" a="1"/>
  <c r="Z531" i="1"/>
  <c r="AT531" i="1"/>
  <c r="Z532" i="1" a="1"/>
  <c r="Z532" i="1"/>
  <c r="AT532" i="1"/>
  <c r="Z533" i="1" a="1"/>
  <c r="Z533" i="1"/>
  <c r="AT533" i="1"/>
  <c r="Z534" i="1" a="1"/>
  <c r="Z534" i="1"/>
  <c r="AT534" i="1"/>
  <c r="Z535" i="1" a="1"/>
  <c r="Z535" i="1"/>
  <c r="AT535" i="1"/>
  <c r="Z536" i="1" a="1"/>
  <c r="Z536" i="1"/>
  <c r="AT536" i="1"/>
  <c r="Z537" i="1" a="1"/>
  <c r="Z537" i="1"/>
  <c r="AT537" i="1"/>
  <c r="Z1918" i="1" a="1"/>
  <c r="Z1918" i="1"/>
  <c r="AT1918" i="1"/>
  <c r="Z538" i="1" a="1"/>
  <c r="Z538" i="1"/>
  <c r="AT538" i="1"/>
  <c r="Z539" i="1" a="1"/>
  <c r="Z539" i="1"/>
  <c r="AT539" i="1"/>
  <c r="Z540" i="1" a="1"/>
  <c r="Z540" i="1"/>
  <c r="AT540" i="1"/>
  <c r="Z541" i="1" a="1"/>
  <c r="Z541" i="1"/>
  <c r="AT541" i="1"/>
  <c r="Z542" i="1" a="1"/>
  <c r="Z542" i="1"/>
  <c r="AT542" i="1"/>
  <c r="Z1919" i="1" a="1"/>
  <c r="Z1919" i="1"/>
  <c r="AT1919" i="1"/>
  <c r="Z543" i="1" a="1"/>
  <c r="Z543" i="1"/>
  <c r="AT543" i="1"/>
  <c r="Z544" i="1" a="1"/>
  <c r="Z544" i="1"/>
  <c r="AT544" i="1"/>
  <c r="Z545" i="1" a="1"/>
  <c r="Z545" i="1"/>
  <c r="AT545" i="1"/>
  <c r="Z546" i="1" a="1"/>
  <c r="Z546" i="1"/>
  <c r="AT546" i="1"/>
  <c r="Z547" i="1" a="1"/>
  <c r="Z547" i="1"/>
  <c r="AT547" i="1"/>
  <c r="Z548" i="1" a="1"/>
  <c r="Z548" i="1"/>
  <c r="AT548" i="1"/>
  <c r="Z549" i="1" a="1"/>
  <c r="Z549" i="1"/>
  <c r="AT549" i="1"/>
  <c r="Z550" i="1" a="1"/>
  <c r="Z550" i="1"/>
  <c r="AT550" i="1"/>
  <c r="Z551" i="1" a="1"/>
  <c r="Z551" i="1"/>
  <c r="AT551" i="1"/>
  <c r="Z552" i="1" a="1"/>
  <c r="Z552" i="1"/>
  <c r="AT552" i="1"/>
  <c r="Z553" i="1" a="1"/>
  <c r="Z553" i="1"/>
  <c r="AT553" i="1"/>
  <c r="Z554" i="1" a="1"/>
  <c r="Z554" i="1"/>
  <c r="AT554" i="1"/>
  <c r="Z555" i="1" a="1"/>
  <c r="Z555" i="1"/>
  <c r="AT555" i="1"/>
  <c r="Z556" i="1" a="1"/>
  <c r="Z556" i="1"/>
  <c r="AT556" i="1"/>
  <c r="Z557" i="1" a="1"/>
  <c r="Z557" i="1"/>
  <c r="AT557" i="1"/>
  <c r="Z558" i="1" a="1"/>
  <c r="Z558" i="1"/>
  <c r="AT558" i="1"/>
  <c r="Z559" i="1" a="1"/>
  <c r="Z559" i="1"/>
  <c r="AT559" i="1"/>
  <c r="Z560" i="1" a="1"/>
  <c r="Z560" i="1"/>
  <c r="AT560" i="1"/>
  <c r="Z561" i="1" a="1"/>
  <c r="Z561" i="1"/>
  <c r="AT561" i="1"/>
  <c r="Z562" i="1" a="1"/>
  <c r="Z562" i="1"/>
  <c r="AT562" i="1"/>
  <c r="Z1920" i="1" a="1"/>
  <c r="Z1920" i="1"/>
  <c r="AT1920" i="1"/>
  <c r="Z1921" i="1" a="1"/>
  <c r="Z1921" i="1"/>
  <c r="AT1921" i="1"/>
  <c r="Z563" i="1" a="1"/>
  <c r="Z563" i="1"/>
  <c r="AT563" i="1"/>
  <c r="Z564" i="1" a="1"/>
  <c r="Z564" i="1"/>
  <c r="AT564" i="1"/>
  <c r="Z565" i="1" a="1"/>
  <c r="Z565" i="1"/>
  <c r="AT565" i="1"/>
  <c r="Z566" i="1" a="1"/>
  <c r="Z566" i="1"/>
  <c r="AT566" i="1"/>
  <c r="Z1922" i="1" a="1"/>
  <c r="Z1922" i="1"/>
  <c r="AT1922" i="1"/>
  <c r="Z1923" i="1" a="1"/>
  <c r="Z1923" i="1"/>
  <c r="AT1923" i="1"/>
  <c r="Z567" i="1" a="1"/>
  <c r="Z567" i="1"/>
  <c r="AT567" i="1"/>
  <c r="Z1924" i="1" a="1"/>
  <c r="Z1924" i="1"/>
  <c r="AT1924" i="1"/>
  <c r="Z568" i="1" a="1"/>
  <c r="Z568" i="1"/>
  <c r="AT568" i="1"/>
  <c r="Z1925" i="1" a="1"/>
  <c r="Z1925" i="1"/>
  <c r="AT1925" i="1"/>
  <c r="Z1926" i="1" a="1"/>
  <c r="Z1926" i="1"/>
  <c r="AT1926" i="1"/>
  <c r="Z569" i="1" a="1"/>
  <c r="Z569" i="1"/>
  <c r="AT569" i="1"/>
  <c r="Z570" i="1" a="1"/>
  <c r="Z570" i="1"/>
  <c r="AT570" i="1"/>
  <c r="Z571" i="1" a="1"/>
  <c r="Z571" i="1"/>
  <c r="AT571" i="1"/>
  <c r="Z572" i="1" a="1"/>
  <c r="Z572" i="1"/>
  <c r="AT572" i="1"/>
  <c r="Z573" i="1" a="1"/>
  <c r="Z573" i="1"/>
  <c r="AT573" i="1"/>
  <c r="Z574" i="1" a="1"/>
  <c r="Z574" i="1"/>
  <c r="AT574" i="1"/>
  <c r="Z1927" i="1" a="1"/>
  <c r="Z1927" i="1"/>
  <c r="AT1927" i="1"/>
  <c r="Z575" i="1" a="1"/>
  <c r="Z575" i="1"/>
  <c r="AT575" i="1"/>
  <c r="Z576" i="1" a="1"/>
  <c r="Z576" i="1"/>
  <c r="AT576" i="1"/>
  <c r="Z577" i="1" a="1"/>
  <c r="Z577" i="1"/>
  <c r="AT577" i="1"/>
  <c r="Z578" i="1" a="1"/>
  <c r="Z578" i="1"/>
  <c r="AT578" i="1"/>
  <c r="Z579" i="1" a="1"/>
  <c r="Z579" i="1"/>
  <c r="AT579" i="1"/>
  <c r="Z580" i="1" a="1"/>
  <c r="Z580" i="1"/>
  <c r="AT580" i="1"/>
  <c r="Z581" i="1" a="1"/>
  <c r="Z581" i="1"/>
  <c r="AT581" i="1"/>
  <c r="Z582" i="1" a="1"/>
  <c r="Z582" i="1"/>
  <c r="AT582" i="1"/>
  <c r="Z583" i="1" a="1"/>
  <c r="Z583" i="1"/>
  <c r="AT583" i="1"/>
  <c r="Z584" i="1" a="1"/>
  <c r="Z584" i="1"/>
  <c r="AT584" i="1"/>
  <c r="Z585" i="1" a="1"/>
  <c r="Z585" i="1"/>
  <c r="AT585" i="1"/>
  <c r="Z586" i="1" a="1"/>
  <c r="Z586" i="1"/>
  <c r="AT586" i="1"/>
  <c r="Z587" i="1" a="1"/>
  <c r="Z587" i="1"/>
  <c r="AT587" i="1"/>
  <c r="Z588" i="1" a="1"/>
  <c r="Z588" i="1"/>
  <c r="AT588" i="1"/>
  <c r="Z589" i="1" a="1"/>
  <c r="Z589" i="1"/>
  <c r="AT589" i="1"/>
  <c r="Z590" i="1" a="1"/>
  <c r="Z590" i="1"/>
  <c r="AT590" i="1"/>
  <c r="Z1928" i="1" a="1"/>
  <c r="Z1928" i="1"/>
  <c r="AT1928" i="1"/>
  <c r="Z1929" i="1" a="1"/>
  <c r="Z1929" i="1"/>
  <c r="AT1929" i="1"/>
  <c r="Z591" i="1" a="1"/>
  <c r="Z591" i="1"/>
  <c r="AT591" i="1"/>
  <c r="Z592" i="1" a="1"/>
  <c r="Z592" i="1"/>
  <c r="AT592" i="1"/>
  <c r="Z1930" i="1" a="1"/>
  <c r="Z1930" i="1"/>
  <c r="AT1930" i="1"/>
  <c r="Z593" i="1" a="1"/>
  <c r="Z593" i="1"/>
  <c r="AT593" i="1"/>
  <c r="Z594" i="1" a="1"/>
  <c r="Z594" i="1"/>
  <c r="AT594" i="1"/>
  <c r="Z595" i="1" a="1"/>
  <c r="Z595" i="1"/>
  <c r="AT595" i="1"/>
  <c r="Z1931" i="1" a="1"/>
  <c r="Z1931" i="1"/>
  <c r="AT1931" i="1"/>
  <c r="Z596" i="1" a="1"/>
  <c r="Z596" i="1"/>
  <c r="AT596" i="1"/>
  <c r="Z597" i="1" a="1"/>
  <c r="Z597" i="1"/>
  <c r="AT597" i="1"/>
  <c r="Z598" i="1" a="1"/>
  <c r="Z598" i="1"/>
  <c r="AT598" i="1"/>
  <c r="Z599" i="1" a="1"/>
  <c r="Z599" i="1"/>
  <c r="AT599" i="1"/>
  <c r="Z600" i="1" a="1"/>
  <c r="Z600" i="1"/>
  <c r="AT600" i="1"/>
  <c r="Z601" i="1" a="1"/>
  <c r="Z601" i="1"/>
  <c r="AT601" i="1"/>
  <c r="Z602" i="1" a="1"/>
  <c r="Z602" i="1"/>
  <c r="AT602" i="1"/>
  <c r="Z603" i="1" a="1"/>
  <c r="Z603" i="1"/>
  <c r="AT603" i="1"/>
  <c r="Z1932" i="1" a="1"/>
  <c r="Z1932" i="1"/>
  <c r="AT1932" i="1"/>
  <c r="Z604" i="1" a="1"/>
  <c r="Z604" i="1"/>
  <c r="AT604" i="1"/>
  <c r="Z605" i="1" a="1"/>
  <c r="Z605" i="1"/>
  <c r="AT605" i="1"/>
  <c r="Z606" i="1" a="1"/>
  <c r="Z606" i="1"/>
  <c r="AT606" i="1"/>
  <c r="Z1933" i="1" a="1"/>
  <c r="Z1933" i="1"/>
  <c r="AT1933" i="1"/>
  <c r="Z607" i="1" a="1"/>
  <c r="Z607" i="1"/>
  <c r="AT607" i="1"/>
  <c r="Z608" i="1" a="1"/>
  <c r="Z608" i="1"/>
  <c r="AT608" i="1"/>
  <c r="Z609" i="1" a="1"/>
  <c r="Z609" i="1"/>
  <c r="AT609" i="1"/>
  <c r="Z610" i="1" a="1"/>
  <c r="Z610" i="1"/>
  <c r="AT610" i="1"/>
  <c r="Z611" i="1" a="1"/>
  <c r="Z611" i="1"/>
  <c r="AT611" i="1"/>
  <c r="Z612" i="1" a="1"/>
  <c r="Z612" i="1"/>
  <c r="AT612" i="1"/>
  <c r="Z613" i="1" a="1"/>
  <c r="Z613" i="1"/>
  <c r="AT613" i="1"/>
  <c r="Z614" i="1" a="1"/>
  <c r="Z614" i="1"/>
  <c r="AT614" i="1"/>
  <c r="Z615" i="1" a="1"/>
  <c r="Z615" i="1"/>
  <c r="AT615" i="1"/>
  <c r="Z1934" i="1" a="1"/>
  <c r="Z1934" i="1"/>
  <c r="AT1934" i="1"/>
  <c r="Z616" i="1" a="1"/>
  <c r="Z616" i="1"/>
  <c r="AT616" i="1"/>
  <c r="Z617" i="1" a="1"/>
  <c r="Z617" i="1"/>
  <c r="AT617" i="1"/>
  <c r="Z1935" i="1" a="1"/>
  <c r="Z1935" i="1"/>
  <c r="AT1935" i="1"/>
  <c r="Z618" i="1" a="1"/>
  <c r="Z618" i="1"/>
  <c r="AT618" i="1"/>
  <c r="Z619" i="1" a="1"/>
  <c r="Z619" i="1"/>
  <c r="AT619" i="1"/>
  <c r="Z1936" i="1" a="1"/>
  <c r="Z1936" i="1"/>
  <c r="AT1936" i="1"/>
  <c r="Z620" i="1" a="1"/>
  <c r="Z620" i="1"/>
  <c r="AT620" i="1"/>
  <c r="Z1937" i="1" a="1"/>
  <c r="Z1937" i="1"/>
  <c r="AT1937" i="1"/>
  <c r="Z621" i="1" a="1"/>
  <c r="Z621" i="1"/>
  <c r="AT621" i="1"/>
  <c r="Z622" i="1" a="1"/>
  <c r="Z622" i="1"/>
  <c r="AT622" i="1"/>
  <c r="Z623" i="1" a="1"/>
  <c r="Z623" i="1"/>
  <c r="AT623" i="1"/>
  <c r="Z624" i="1" a="1"/>
  <c r="Z624" i="1"/>
  <c r="AT624" i="1"/>
  <c r="Z1938" i="1" a="1"/>
  <c r="Z1938" i="1"/>
  <c r="AT1938" i="1"/>
  <c r="Z625" i="1" a="1"/>
  <c r="Z625" i="1"/>
  <c r="AT625" i="1"/>
  <c r="Z626" i="1" a="1"/>
  <c r="Z626" i="1"/>
  <c r="AT626" i="1"/>
  <c r="Z627" i="1" a="1"/>
  <c r="Z627" i="1"/>
  <c r="AT627" i="1"/>
  <c r="Z628" i="1" a="1"/>
  <c r="Z628" i="1"/>
  <c r="AT628" i="1"/>
  <c r="Z1939" i="1" a="1"/>
  <c r="Z1939" i="1"/>
  <c r="AT1939" i="1"/>
  <c r="Z629" i="1" a="1"/>
  <c r="Z629" i="1"/>
  <c r="AT629" i="1"/>
  <c r="Z630" i="1" a="1"/>
  <c r="Z630" i="1"/>
  <c r="AT630" i="1"/>
  <c r="Z631" i="1" a="1"/>
  <c r="Z631" i="1"/>
  <c r="AT631" i="1"/>
  <c r="Z632" i="1" a="1"/>
  <c r="Z632" i="1"/>
  <c r="AT632" i="1"/>
  <c r="Z633" i="1" a="1"/>
  <c r="Z633" i="1"/>
  <c r="AT633" i="1"/>
  <c r="Z634" i="1" a="1"/>
  <c r="Z634" i="1"/>
  <c r="AT634" i="1"/>
  <c r="Z635" i="1" a="1"/>
  <c r="Z635" i="1"/>
  <c r="AT635" i="1"/>
  <c r="Z636" i="1" a="1"/>
  <c r="Z636" i="1"/>
  <c r="AT636" i="1"/>
  <c r="Z637" i="1" a="1"/>
  <c r="Z637" i="1"/>
  <c r="AT637" i="1"/>
  <c r="Z638" i="1" a="1"/>
  <c r="Z638" i="1"/>
  <c r="AT638" i="1"/>
  <c r="Z639" i="1" a="1"/>
  <c r="Z639" i="1"/>
  <c r="AT639" i="1"/>
  <c r="Z640" i="1" a="1"/>
  <c r="Z640" i="1"/>
  <c r="AT640" i="1"/>
  <c r="Z641" i="1" a="1"/>
  <c r="Z641" i="1"/>
  <c r="AT641" i="1"/>
  <c r="Z1940" i="1" a="1"/>
  <c r="Z1940" i="1"/>
  <c r="AT1940" i="1"/>
  <c r="Z642" i="1" a="1"/>
  <c r="Z642" i="1"/>
  <c r="AT642" i="1"/>
  <c r="Z643" i="1" a="1"/>
  <c r="Z643" i="1"/>
  <c r="AT643" i="1"/>
  <c r="Z644" i="1" a="1"/>
  <c r="Z644" i="1"/>
  <c r="AT644" i="1"/>
  <c r="Z645" i="1" a="1"/>
  <c r="Z645" i="1"/>
  <c r="AT645" i="1"/>
  <c r="Z646" i="1" a="1"/>
  <c r="Z646" i="1"/>
  <c r="AT646" i="1"/>
  <c r="Z1941" i="1" a="1"/>
  <c r="Z1941" i="1"/>
  <c r="AT1941" i="1"/>
  <c r="Z647" i="1" a="1"/>
  <c r="Z647" i="1"/>
  <c r="AT647" i="1"/>
  <c r="Z648" i="1" a="1"/>
  <c r="Z648" i="1"/>
  <c r="AT648" i="1"/>
  <c r="Z649" i="1" a="1"/>
  <c r="Z649" i="1"/>
  <c r="AT649" i="1"/>
  <c r="Z650" i="1" a="1"/>
  <c r="Z650" i="1"/>
  <c r="AT650" i="1"/>
  <c r="Z651" i="1" a="1"/>
  <c r="Z651" i="1"/>
  <c r="AT651" i="1"/>
  <c r="Z652" i="1" a="1"/>
  <c r="Z652" i="1"/>
  <c r="AT652" i="1"/>
  <c r="Z653" i="1" a="1"/>
  <c r="Z653" i="1"/>
  <c r="AT653" i="1"/>
  <c r="Z654" i="1" a="1"/>
  <c r="Z654" i="1"/>
  <c r="AT654" i="1"/>
  <c r="Z655" i="1" a="1"/>
  <c r="Z655" i="1"/>
  <c r="AT655" i="1"/>
  <c r="Z656" i="1" a="1"/>
  <c r="Z656" i="1"/>
  <c r="AT656" i="1"/>
  <c r="Z657" i="1" a="1"/>
  <c r="Z657" i="1"/>
  <c r="AT657" i="1"/>
  <c r="Z658" i="1" a="1"/>
  <c r="Z658" i="1"/>
  <c r="AT658" i="1"/>
  <c r="Z659" i="1" a="1"/>
  <c r="Z659" i="1"/>
  <c r="AT659" i="1"/>
  <c r="Z660" i="1" a="1"/>
  <c r="Z660" i="1"/>
  <c r="AT660" i="1"/>
  <c r="Z661" i="1" a="1"/>
  <c r="Z661" i="1"/>
  <c r="AT661" i="1"/>
  <c r="Z1942" i="1" a="1"/>
  <c r="Z1942" i="1"/>
  <c r="AT1942" i="1"/>
  <c r="Z662" i="1" a="1"/>
  <c r="Z662" i="1"/>
  <c r="AT662" i="1"/>
  <c r="Z1943" i="1" a="1"/>
  <c r="Z1943" i="1"/>
  <c r="AT1943" i="1"/>
  <c r="Z663" i="1" a="1"/>
  <c r="Z663" i="1"/>
  <c r="AT663" i="1"/>
  <c r="Z664" i="1" a="1"/>
  <c r="Z664" i="1"/>
  <c r="AT664" i="1"/>
  <c r="Z665" i="1" a="1"/>
  <c r="Z665" i="1"/>
  <c r="AT665" i="1"/>
  <c r="Z666" i="1" a="1"/>
  <c r="Z666" i="1"/>
  <c r="AT666" i="1"/>
  <c r="Z667" i="1" a="1"/>
  <c r="Z667" i="1"/>
  <c r="AT667" i="1"/>
  <c r="Z668" i="1" a="1"/>
  <c r="Z668" i="1"/>
  <c r="AT668" i="1"/>
  <c r="Z669" i="1" a="1"/>
  <c r="Z669" i="1"/>
  <c r="AT669" i="1"/>
  <c r="Z670" i="1" a="1"/>
  <c r="Z670" i="1"/>
  <c r="AT670" i="1"/>
  <c r="Z671" i="1" a="1"/>
  <c r="Z671" i="1"/>
  <c r="AT671" i="1"/>
  <c r="Z1944" i="1" a="1"/>
  <c r="Z1944" i="1"/>
  <c r="AT1944" i="1"/>
  <c r="Z672" i="1" a="1"/>
  <c r="Z672" i="1"/>
  <c r="AT672" i="1"/>
  <c r="Z1945" i="1" a="1"/>
  <c r="Z1945" i="1"/>
  <c r="AT1945" i="1"/>
  <c r="Z1946" i="1" a="1"/>
  <c r="Z1946" i="1"/>
  <c r="AT1946" i="1"/>
  <c r="Z673" i="1" a="1"/>
  <c r="Z673" i="1"/>
  <c r="AT673" i="1"/>
  <c r="Z674" i="1" a="1"/>
  <c r="Z674" i="1"/>
  <c r="AT674" i="1"/>
  <c r="Z675" i="1" a="1"/>
  <c r="Z675" i="1"/>
  <c r="AT675" i="1"/>
  <c r="Z676" i="1" a="1"/>
  <c r="Z676" i="1"/>
  <c r="AT676" i="1"/>
  <c r="Z1947" i="1" a="1"/>
  <c r="Z1947" i="1"/>
  <c r="AT1947" i="1"/>
  <c r="Z677" i="1" a="1"/>
  <c r="Z677" i="1"/>
  <c r="AT677" i="1"/>
  <c r="Z678" i="1" a="1"/>
  <c r="Z678" i="1"/>
  <c r="AT678" i="1"/>
  <c r="Z679" i="1" a="1"/>
  <c r="Z679" i="1"/>
  <c r="AT679" i="1"/>
  <c r="Z680" i="1" a="1"/>
  <c r="Z680" i="1"/>
  <c r="AT680" i="1"/>
  <c r="Z681" i="1" a="1"/>
  <c r="Z681" i="1"/>
  <c r="AT681" i="1"/>
  <c r="Z682" i="1" a="1"/>
  <c r="Z682" i="1"/>
  <c r="AT682" i="1"/>
  <c r="Z683" i="1" a="1"/>
  <c r="Z683" i="1"/>
  <c r="AT683" i="1"/>
  <c r="Z684" i="1" a="1"/>
  <c r="Z684" i="1"/>
  <c r="AT684" i="1"/>
  <c r="Z685" i="1" a="1"/>
  <c r="Z685" i="1"/>
  <c r="AT685" i="1"/>
  <c r="Z686" i="1" a="1"/>
  <c r="Z686" i="1"/>
  <c r="AT686" i="1"/>
  <c r="Z687" i="1" a="1"/>
  <c r="Z687" i="1"/>
  <c r="AT687" i="1"/>
  <c r="Z688" i="1" a="1"/>
  <c r="Z688" i="1"/>
  <c r="AT688" i="1"/>
  <c r="Z1948" i="1" a="1"/>
  <c r="Z1948" i="1"/>
  <c r="AT1948" i="1"/>
  <c r="Z689" i="1" a="1"/>
  <c r="Z689" i="1"/>
  <c r="AT689" i="1"/>
  <c r="Z690" i="1" a="1"/>
  <c r="Z690" i="1"/>
  <c r="AT690" i="1"/>
  <c r="Z691" i="1" a="1"/>
  <c r="Z691" i="1"/>
  <c r="AT691" i="1"/>
  <c r="Z692" i="1" a="1"/>
  <c r="Z692" i="1"/>
  <c r="AT692" i="1"/>
  <c r="Z693" i="1" a="1"/>
  <c r="Z693" i="1"/>
  <c r="AT693" i="1"/>
  <c r="Z694" i="1" a="1"/>
  <c r="Z694" i="1"/>
  <c r="AT694" i="1"/>
  <c r="Z1949" i="1" a="1"/>
  <c r="Z1949" i="1"/>
  <c r="AT1949" i="1"/>
  <c r="Z695" i="1" a="1"/>
  <c r="Z695" i="1"/>
  <c r="AT695" i="1"/>
  <c r="Z696" i="1" a="1"/>
  <c r="Z696" i="1"/>
  <c r="AT696" i="1"/>
  <c r="Z697" i="1" a="1"/>
  <c r="Z697" i="1"/>
  <c r="AT697" i="1"/>
  <c r="Z698" i="1" a="1"/>
  <c r="Z698" i="1"/>
  <c r="AT698" i="1"/>
  <c r="Z699" i="1" a="1"/>
  <c r="Z699" i="1"/>
  <c r="AT699" i="1"/>
  <c r="Z700" i="1" a="1"/>
  <c r="Z700" i="1"/>
  <c r="AT700" i="1"/>
  <c r="Z701" i="1" a="1"/>
  <c r="Z701" i="1"/>
  <c r="AT701" i="1"/>
  <c r="Z702" i="1" a="1"/>
  <c r="Z702" i="1"/>
  <c r="AT702" i="1"/>
  <c r="Z1950" i="1" a="1"/>
  <c r="Z1950" i="1"/>
  <c r="AT1950" i="1"/>
  <c r="Z703" i="1" a="1"/>
  <c r="Z703" i="1"/>
  <c r="AT703" i="1"/>
  <c r="Z704" i="1" a="1"/>
  <c r="Z704" i="1"/>
  <c r="AT704" i="1"/>
  <c r="Z705" i="1" a="1"/>
  <c r="Z705" i="1"/>
  <c r="AT705" i="1"/>
  <c r="Z706" i="1" a="1"/>
  <c r="Z706" i="1"/>
  <c r="AT706" i="1"/>
  <c r="Z707" i="1" a="1"/>
  <c r="Z707" i="1"/>
  <c r="AT707" i="1"/>
  <c r="Z708" i="1" a="1"/>
  <c r="Z708" i="1"/>
  <c r="AT708" i="1"/>
  <c r="Z709" i="1" a="1"/>
  <c r="Z709" i="1"/>
  <c r="AT709" i="1"/>
  <c r="Z710" i="1" a="1"/>
  <c r="Z710" i="1"/>
  <c r="AT710" i="1"/>
  <c r="Z711" i="1" a="1"/>
  <c r="Z711" i="1"/>
  <c r="AT711" i="1"/>
  <c r="Z712" i="1" a="1"/>
  <c r="Z712" i="1"/>
  <c r="AT712" i="1"/>
  <c r="Z713" i="1" a="1"/>
  <c r="Z713" i="1"/>
  <c r="AT713" i="1"/>
  <c r="Z714" i="1" a="1"/>
  <c r="Z714" i="1"/>
  <c r="AT714" i="1"/>
  <c r="Z715" i="1" a="1"/>
  <c r="Z715" i="1"/>
  <c r="AT715" i="1"/>
  <c r="Z1951" i="1" a="1"/>
  <c r="Z1951" i="1"/>
  <c r="AT1951" i="1"/>
  <c r="Z716" i="1" a="1"/>
  <c r="Z716" i="1"/>
  <c r="AT716" i="1"/>
  <c r="Z717" i="1" a="1"/>
  <c r="Z717" i="1"/>
  <c r="AT717" i="1"/>
  <c r="Z718" i="1" a="1"/>
  <c r="Z718" i="1"/>
  <c r="AT718" i="1"/>
  <c r="Z719" i="1" a="1"/>
  <c r="Z719" i="1"/>
  <c r="AT719" i="1"/>
  <c r="Z720" i="1" a="1"/>
  <c r="Z720" i="1"/>
  <c r="AT720" i="1"/>
  <c r="Z721" i="1" a="1"/>
  <c r="Z721" i="1"/>
  <c r="AT721" i="1"/>
  <c r="Z722" i="1" a="1"/>
  <c r="Z722" i="1"/>
  <c r="AT722" i="1"/>
  <c r="Z723" i="1" a="1"/>
  <c r="Z723" i="1"/>
  <c r="AT723" i="1"/>
  <c r="Z724" i="1" a="1"/>
  <c r="Z724" i="1"/>
  <c r="AT724" i="1"/>
  <c r="Z725" i="1" a="1"/>
  <c r="Z725" i="1"/>
  <c r="AT725" i="1"/>
  <c r="Z1952" i="1" a="1"/>
  <c r="Z1952" i="1"/>
  <c r="AT1952" i="1"/>
  <c r="Z726" i="1" a="1"/>
  <c r="Z726" i="1"/>
  <c r="AT726" i="1"/>
  <c r="Z727" i="1" a="1"/>
  <c r="Z727" i="1"/>
  <c r="AT727" i="1"/>
  <c r="Z728" i="1" a="1"/>
  <c r="Z728" i="1"/>
  <c r="AT728" i="1"/>
  <c r="Z729" i="1" a="1"/>
  <c r="Z729" i="1"/>
  <c r="AT729" i="1"/>
  <c r="Z730" i="1" a="1"/>
  <c r="Z730" i="1"/>
  <c r="AT730" i="1"/>
  <c r="Z731" i="1" a="1"/>
  <c r="Z731" i="1"/>
  <c r="AT731" i="1"/>
  <c r="Z732" i="1" a="1"/>
  <c r="Z732" i="1"/>
  <c r="AT732" i="1"/>
  <c r="Z733" i="1" a="1"/>
  <c r="Z733" i="1"/>
  <c r="AT733" i="1"/>
  <c r="Z734" i="1" a="1"/>
  <c r="Z734" i="1"/>
  <c r="AT734" i="1"/>
  <c r="Z735" i="1" a="1"/>
  <c r="Z735" i="1"/>
  <c r="AT735" i="1"/>
  <c r="Z736" i="1" a="1"/>
  <c r="Z736" i="1"/>
  <c r="AT736" i="1"/>
  <c r="Z737" i="1" a="1"/>
  <c r="Z737" i="1"/>
  <c r="AT737" i="1"/>
  <c r="Z738" i="1" a="1"/>
  <c r="Z738" i="1"/>
  <c r="AT738" i="1"/>
  <c r="Z739" i="1" a="1"/>
  <c r="Z739" i="1"/>
  <c r="AT739" i="1"/>
  <c r="Z1953" i="1" a="1"/>
  <c r="Z1953" i="1"/>
  <c r="AT1953" i="1"/>
  <c r="Z740" i="1" a="1"/>
  <c r="Z740" i="1"/>
  <c r="AT740" i="1"/>
  <c r="Z741" i="1" a="1"/>
  <c r="Z741" i="1"/>
  <c r="AT741" i="1"/>
  <c r="Z742" i="1" a="1"/>
  <c r="Z742" i="1"/>
  <c r="AT742" i="1"/>
  <c r="Z743" i="1" a="1"/>
  <c r="Z743" i="1"/>
  <c r="AT743" i="1"/>
  <c r="Z744" i="1" a="1"/>
  <c r="Z744" i="1"/>
  <c r="AT744" i="1"/>
  <c r="Z745" i="1" a="1"/>
  <c r="Z745" i="1"/>
  <c r="AT745" i="1"/>
  <c r="Z746" i="1" a="1"/>
  <c r="Z746" i="1"/>
  <c r="AT746" i="1"/>
  <c r="Z1954" i="1" a="1"/>
  <c r="Z1954" i="1"/>
  <c r="AT1954" i="1"/>
  <c r="Z747" i="1" a="1"/>
  <c r="Z747" i="1"/>
  <c r="AT747" i="1"/>
  <c r="Z1955" i="1" a="1"/>
  <c r="Z1955" i="1"/>
  <c r="AT1955" i="1"/>
  <c r="Z1956" i="1" a="1"/>
  <c r="Z1956" i="1"/>
  <c r="AT1956" i="1"/>
  <c r="Z748" i="1" a="1"/>
  <c r="Z748" i="1"/>
  <c r="AT748" i="1"/>
  <c r="Z1957" i="1" a="1"/>
  <c r="Z1957" i="1"/>
  <c r="AT1957" i="1"/>
  <c r="Z749" i="1" a="1"/>
  <c r="Z749" i="1"/>
  <c r="AT749" i="1"/>
  <c r="Z750" i="1" a="1"/>
  <c r="Z750" i="1"/>
  <c r="AT750" i="1"/>
  <c r="Z751" i="1" a="1"/>
  <c r="Z751" i="1"/>
  <c r="AT751" i="1"/>
  <c r="Z752" i="1" a="1"/>
  <c r="Z752" i="1"/>
  <c r="AT752" i="1"/>
  <c r="Z753" i="1" a="1"/>
  <c r="Z753" i="1"/>
  <c r="AT753" i="1"/>
  <c r="Z754" i="1" a="1"/>
  <c r="Z754" i="1"/>
  <c r="AT754" i="1"/>
  <c r="Z1958" i="1" a="1"/>
  <c r="Z1958" i="1"/>
  <c r="AT1958" i="1"/>
  <c r="Z755" i="1" a="1"/>
  <c r="Z755" i="1"/>
  <c r="AT755" i="1"/>
  <c r="Z1959" i="1" a="1"/>
  <c r="Z1959" i="1"/>
  <c r="AT1959" i="1"/>
  <c r="Z1960" i="1" a="1"/>
  <c r="Z1960" i="1"/>
  <c r="AT1960" i="1"/>
  <c r="Z756" i="1" a="1"/>
  <c r="Z756" i="1"/>
  <c r="AT756" i="1"/>
  <c r="Z1961" i="1" a="1"/>
  <c r="Z1961" i="1"/>
  <c r="AT1961" i="1"/>
  <c r="Z1962" i="1" a="1"/>
  <c r="Z1962" i="1"/>
  <c r="AT1962" i="1"/>
  <c r="Z1963" i="1" a="1"/>
  <c r="Z1963" i="1"/>
  <c r="AT1963" i="1"/>
  <c r="Z757" i="1" a="1"/>
  <c r="Z757" i="1"/>
  <c r="AT757" i="1"/>
  <c r="Z758" i="1" a="1"/>
  <c r="Z758" i="1"/>
  <c r="AT758" i="1"/>
  <c r="Z759" i="1" a="1"/>
  <c r="Z759" i="1"/>
  <c r="AT759" i="1"/>
  <c r="Z760" i="1" a="1"/>
  <c r="Z760" i="1"/>
  <c r="AT760" i="1"/>
  <c r="Z761" i="1" a="1"/>
  <c r="Z761" i="1"/>
  <c r="AT761" i="1"/>
  <c r="Z762" i="1" a="1"/>
  <c r="Z762" i="1"/>
  <c r="AT762" i="1"/>
  <c r="Z763" i="1" a="1"/>
  <c r="Z763" i="1"/>
  <c r="AT763" i="1"/>
  <c r="Z1964" i="1" a="1"/>
  <c r="Z1964" i="1"/>
  <c r="AT1964" i="1"/>
  <c r="Z764" i="1" a="1"/>
  <c r="Z764" i="1"/>
  <c r="AT764" i="1"/>
  <c r="Z765" i="1" a="1"/>
  <c r="Z765" i="1"/>
  <c r="AT765" i="1"/>
  <c r="Z766" i="1" a="1"/>
  <c r="Z766" i="1"/>
  <c r="AT766" i="1"/>
  <c r="Z767" i="1" a="1"/>
  <c r="Z767" i="1"/>
  <c r="AT767" i="1"/>
  <c r="Z1965" i="1" a="1"/>
  <c r="Z1965" i="1"/>
  <c r="AT1965" i="1"/>
  <c r="Z768" i="1" a="1"/>
  <c r="Z768" i="1"/>
  <c r="AT768" i="1"/>
  <c r="Z769" i="1" a="1"/>
  <c r="Z769" i="1"/>
  <c r="AT769" i="1"/>
  <c r="Z770" i="1" a="1"/>
  <c r="Z770" i="1"/>
  <c r="AT770" i="1"/>
  <c r="Z771" i="1" a="1"/>
  <c r="Z771" i="1"/>
  <c r="AT771" i="1"/>
  <c r="Z772" i="1" a="1"/>
  <c r="Z772" i="1"/>
  <c r="AT772" i="1"/>
  <c r="Z1966" i="1" a="1"/>
  <c r="Z1966" i="1"/>
  <c r="AT1966" i="1"/>
  <c r="Z773" i="1" a="1"/>
  <c r="Z773" i="1"/>
  <c r="AT773" i="1"/>
  <c r="Z774" i="1" a="1"/>
  <c r="Z774" i="1"/>
  <c r="AT774" i="1"/>
  <c r="Z775" i="1" a="1"/>
  <c r="Z775" i="1"/>
  <c r="AT775" i="1"/>
  <c r="Z776" i="1" a="1"/>
  <c r="Z776" i="1"/>
  <c r="AT776" i="1"/>
  <c r="Z777" i="1" a="1"/>
  <c r="Z777" i="1"/>
  <c r="AT777" i="1"/>
  <c r="Z778" i="1" a="1"/>
  <c r="Z778" i="1"/>
  <c r="AT778" i="1"/>
  <c r="Z779" i="1" a="1"/>
  <c r="Z779" i="1"/>
  <c r="AT779" i="1"/>
  <c r="Z780" i="1" a="1"/>
  <c r="Z780" i="1"/>
  <c r="AT780" i="1"/>
  <c r="Z781" i="1" a="1"/>
  <c r="Z781" i="1"/>
  <c r="AT781" i="1"/>
  <c r="Z782" i="1" a="1"/>
  <c r="Z782" i="1"/>
  <c r="AT782" i="1"/>
  <c r="Z783" i="1" a="1"/>
  <c r="Z783" i="1"/>
  <c r="AT783" i="1"/>
  <c r="Z784" i="1" a="1"/>
  <c r="Z784" i="1"/>
  <c r="AT784" i="1"/>
  <c r="Z785" i="1" a="1"/>
  <c r="Z785" i="1"/>
  <c r="AT785" i="1"/>
  <c r="Z1967" i="1" a="1"/>
  <c r="Z1967" i="1"/>
  <c r="AT1967" i="1"/>
  <c r="Z786" i="1" a="1"/>
  <c r="Z786" i="1"/>
  <c r="AT786" i="1"/>
  <c r="Z1968" i="1" a="1"/>
  <c r="Z1968" i="1"/>
  <c r="AT1968" i="1"/>
  <c r="Z1969" i="1" a="1"/>
  <c r="Z1969" i="1"/>
  <c r="AT1969" i="1"/>
  <c r="Z787" i="1" a="1"/>
  <c r="Z787" i="1"/>
  <c r="AT787" i="1"/>
  <c r="Z788" i="1" a="1"/>
  <c r="Z788" i="1"/>
  <c r="AT788" i="1"/>
  <c r="Z789" i="1" a="1"/>
  <c r="Z789" i="1"/>
  <c r="AT789" i="1"/>
  <c r="Z790" i="1" a="1"/>
  <c r="Z790" i="1"/>
  <c r="AT790" i="1"/>
  <c r="Z791" i="1" a="1"/>
  <c r="Z791" i="1"/>
  <c r="AT791" i="1"/>
  <c r="Z792" i="1" a="1"/>
  <c r="Z792" i="1"/>
  <c r="AT792" i="1"/>
  <c r="Z793" i="1" a="1"/>
  <c r="Z793" i="1"/>
  <c r="AT793" i="1"/>
  <c r="Z794" i="1" a="1"/>
  <c r="Z794" i="1"/>
  <c r="AT794" i="1"/>
  <c r="Z795" i="1" a="1"/>
  <c r="Z795" i="1"/>
  <c r="AT795" i="1"/>
  <c r="Z796" i="1" a="1"/>
  <c r="Z796" i="1"/>
  <c r="AT796" i="1"/>
  <c r="Z797" i="1" a="1"/>
  <c r="Z797" i="1"/>
  <c r="AT797" i="1"/>
  <c r="Z798" i="1" a="1"/>
  <c r="Z798" i="1"/>
  <c r="AT798" i="1"/>
  <c r="Z799" i="1" a="1"/>
  <c r="Z799" i="1"/>
  <c r="AT799" i="1"/>
  <c r="Z1970" i="1" a="1"/>
  <c r="Z1970" i="1"/>
  <c r="AT1970" i="1"/>
  <c r="Z1971" i="1" a="1"/>
  <c r="Z1971" i="1"/>
  <c r="AT1971" i="1"/>
  <c r="Z1972" i="1" a="1"/>
  <c r="Z1972" i="1"/>
  <c r="AT1972" i="1"/>
  <c r="Z1973" i="1" a="1"/>
  <c r="Z1973" i="1"/>
  <c r="AT1973" i="1"/>
  <c r="Z1974" i="1" a="1"/>
  <c r="Z1974" i="1"/>
  <c r="AT1974" i="1"/>
  <c r="Z800" i="1" a="1"/>
  <c r="Z800" i="1"/>
  <c r="AT800" i="1"/>
  <c r="Z801" i="1" a="1"/>
  <c r="Z801" i="1"/>
  <c r="AT801" i="1"/>
  <c r="Z802" i="1" a="1"/>
  <c r="Z802" i="1"/>
  <c r="AT802" i="1"/>
  <c r="Z803" i="1" a="1"/>
  <c r="Z803" i="1"/>
  <c r="AT803" i="1"/>
  <c r="Z804" i="1" a="1"/>
  <c r="Z804" i="1"/>
  <c r="AT804" i="1"/>
  <c r="Z805" i="1" a="1"/>
  <c r="Z805" i="1"/>
  <c r="AT805" i="1"/>
  <c r="Z806" i="1" a="1"/>
  <c r="Z806" i="1"/>
  <c r="AT806" i="1"/>
  <c r="Z807" i="1" a="1"/>
  <c r="Z807" i="1"/>
  <c r="AT807" i="1"/>
  <c r="Z808" i="1" a="1"/>
  <c r="Z808" i="1"/>
  <c r="AT808" i="1"/>
  <c r="Z1975" i="1" a="1"/>
  <c r="Z1975" i="1"/>
  <c r="AT1975" i="1"/>
  <c r="Z809" i="1" a="1"/>
  <c r="Z809" i="1"/>
  <c r="AT809" i="1"/>
  <c r="Z810" i="1" a="1"/>
  <c r="Z810" i="1"/>
  <c r="AT810" i="1"/>
  <c r="Z811" i="1" a="1"/>
  <c r="Z811" i="1"/>
  <c r="AT811" i="1"/>
  <c r="Z812" i="1" a="1"/>
  <c r="Z812" i="1"/>
  <c r="AT812" i="1"/>
  <c r="Z813" i="1" a="1"/>
  <c r="Z813" i="1"/>
  <c r="AT813" i="1"/>
  <c r="Z814" i="1" a="1"/>
  <c r="Z814" i="1"/>
  <c r="AT814" i="1"/>
  <c r="Z815" i="1" a="1"/>
  <c r="Z815" i="1"/>
  <c r="AT815" i="1"/>
  <c r="Z816" i="1" a="1"/>
  <c r="Z816" i="1"/>
  <c r="AT816" i="1"/>
  <c r="Z1976" i="1" a="1"/>
  <c r="Z1976" i="1"/>
  <c r="AT1976" i="1"/>
  <c r="Z817" i="1" a="1"/>
  <c r="Z817" i="1"/>
  <c r="AT817" i="1"/>
  <c r="Z818" i="1" a="1"/>
  <c r="Z818" i="1"/>
  <c r="AT818" i="1"/>
  <c r="Z819" i="1" a="1"/>
  <c r="Z819" i="1"/>
  <c r="AT819" i="1"/>
  <c r="Z820" i="1" a="1"/>
  <c r="Z820" i="1"/>
  <c r="AT820" i="1"/>
  <c r="Z821" i="1" a="1"/>
  <c r="Z821" i="1"/>
  <c r="AT821" i="1"/>
  <c r="Z1977" i="1" a="1"/>
  <c r="Z1977" i="1"/>
  <c r="AT1977" i="1"/>
  <c r="Z822" i="1" a="1"/>
  <c r="Z822" i="1"/>
  <c r="AT822" i="1"/>
  <c r="Z823" i="1" a="1"/>
  <c r="Z823" i="1"/>
  <c r="AT823" i="1"/>
  <c r="Z824" i="1" a="1"/>
  <c r="Z824" i="1"/>
  <c r="AT824" i="1"/>
  <c r="Z825" i="1" a="1"/>
  <c r="Z825" i="1"/>
  <c r="AT825" i="1"/>
  <c r="Z1978" i="1" a="1"/>
  <c r="Z1978" i="1"/>
  <c r="AT1978" i="1"/>
  <c r="Z826" i="1" a="1"/>
  <c r="Z826" i="1"/>
  <c r="AT826" i="1"/>
  <c r="Z827" i="1" a="1"/>
  <c r="Z827" i="1"/>
  <c r="AT827" i="1"/>
  <c r="Z828" i="1" a="1"/>
  <c r="Z828" i="1"/>
  <c r="AT828" i="1"/>
  <c r="Z829" i="1" a="1"/>
  <c r="Z829" i="1"/>
  <c r="AT829" i="1"/>
  <c r="Z830" i="1" a="1"/>
  <c r="Z830" i="1"/>
  <c r="AT830" i="1"/>
  <c r="Z831" i="1" a="1"/>
  <c r="Z831" i="1"/>
  <c r="AT831" i="1"/>
  <c r="Z1979" i="1" a="1"/>
  <c r="Z1979" i="1"/>
  <c r="AT1979" i="1"/>
  <c r="Z832" i="1" a="1"/>
  <c r="Z832" i="1"/>
  <c r="AT832" i="1"/>
  <c r="Z1980" i="1" a="1"/>
  <c r="Z1980" i="1"/>
  <c r="AT1980" i="1"/>
  <c r="Z833" i="1" a="1"/>
  <c r="Z833" i="1"/>
  <c r="AT833" i="1"/>
  <c r="Z834" i="1" a="1"/>
  <c r="Z834" i="1"/>
  <c r="AT834" i="1"/>
  <c r="Z835" i="1" a="1"/>
  <c r="Z835" i="1"/>
  <c r="AT835" i="1"/>
  <c r="Z836" i="1" a="1"/>
  <c r="Z836" i="1"/>
  <c r="AT836" i="1"/>
  <c r="Z837" i="1" a="1"/>
  <c r="Z837" i="1"/>
  <c r="AT837" i="1"/>
  <c r="Z838" i="1" a="1"/>
  <c r="Z838" i="1"/>
  <c r="AT838" i="1"/>
  <c r="Z839" i="1" a="1"/>
  <c r="Z839" i="1"/>
  <c r="AT839" i="1"/>
  <c r="Z840" i="1" a="1"/>
  <c r="Z840" i="1"/>
  <c r="AT840" i="1"/>
  <c r="Z1981" i="1" a="1"/>
  <c r="Z1981" i="1"/>
  <c r="AT1981" i="1"/>
  <c r="Z841" i="1" a="1"/>
  <c r="Z841" i="1"/>
  <c r="AT841" i="1"/>
  <c r="Z842" i="1" a="1"/>
  <c r="Z842" i="1"/>
  <c r="AT842" i="1"/>
  <c r="Z843" i="1" a="1"/>
  <c r="Z843" i="1"/>
  <c r="AT843" i="1"/>
  <c r="Z844" i="1" a="1"/>
  <c r="Z844" i="1"/>
  <c r="AT844" i="1"/>
  <c r="Z845" i="1" a="1"/>
  <c r="Z845" i="1"/>
  <c r="AT845" i="1"/>
  <c r="Z1982" i="1" a="1"/>
  <c r="Z1982" i="1"/>
  <c r="AT1982" i="1"/>
  <c r="Z1983" i="1" a="1"/>
  <c r="Z1983" i="1"/>
  <c r="AT1983" i="1"/>
  <c r="Z846" i="1" a="1"/>
  <c r="Z846" i="1"/>
  <c r="AT846" i="1"/>
  <c r="Z847" i="1" a="1"/>
  <c r="Z847" i="1"/>
  <c r="AT847" i="1"/>
  <c r="Z848" i="1" a="1"/>
  <c r="Z848" i="1"/>
  <c r="AT848" i="1"/>
  <c r="Z849" i="1" a="1"/>
  <c r="Z849" i="1"/>
  <c r="AT849" i="1"/>
  <c r="Z850" i="1" a="1"/>
  <c r="Z850" i="1"/>
  <c r="AT850" i="1"/>
  <c r="Z851" i="1" a="1"/>
  <c r="Z851" i="1"/>
  <c r="AT851" i="1"/>
  <c r="Z852" i="1" a="1"/>
  <c r="Z852" i="1"/>
  <c r="AT852" i="1"/>
  <c r="Z853" i="1" a="1"/>
  <c r="Z853" i="1"/>
  <c r="AT853" i="1"/>
  <c r="Z1984" i="1" a="1"/>
  <c r="Z1984" i="1"/>
  <c r="AT1984" i="1"/>
  <c r="Z854" i="1" a="1"/>
  <c r="Z854" i="1"/>
  <c r="AT854" i="1"/>
  <c r="Z855" i="1" a="1"/>
  <c r="Z855" i="1"/>
  <c r="AT855" i="1"/>
  <c r="Z856" i="1" a="1"/>
  <c r="Z856" i="1"/>
  <c r="AT856" i="1"/>
  <c r="Z1985" i="1" a="1"/>
  <c r="Z1985" i="1"/>
  <c r="AT1985" i="1"/>
  <c r="Z857" i="1" a="1"/>
  <c r="Z857" i="1"/>
  <c r="AT857" i="1"/>
  <c r="Z858" i="1" a="1"/>
  <c r="Z858" i="1"/>
  <c r="AT858" i="1"/>
  <c r="Z859" i="1" a="1"/>
  <c r="Z859" i="1"/>
  <c r="AT859" i="1"/>
  <c r="Z860" i="1" a="1"/>
  <c r="Z860" i="1"/>
  <c r="AT860" i="1"/>
  <c r="Z861" i="1" a="1"/>
  <c r="Z861" i="1"/>
  <c r="AT861" i="1"/>
  <c r="Z1986" i="1" a="1"/>
  <c r="Z1986" i="1"/>
  <c r="AT1986" i="1"/>
  <c r="Z862" i="1" a="1"/>
  <c r="Z862" i="1"/>
  <c r="AT862" i="1"/>
  <c r="Z863" i="1" a="1"/>
  <c r="Z863" i="1"/>
  <c r="AT863" i="1"/>
  <c r="Z864" i="1" a="1"/>
  <c r="Z864" i="1"/>
  <c r="AT864" i="1"/>
  <c r="Z865" i="1" a="1"/>
  <c r="Z865" i="1"/>
  <c r="AT865" i="1"/>
  <c r="Z866" i="1" a="1"/>
  <c r="Z866" i="1"/>
  <c r="AT866" i="1"/>
  <c r="Z867" i="1" a="1"/>
  <c r="Z867" i="1"/>
  <c r="AT867" i="1"/>
  <c r="Z868" i="1" a="1"/>
  <c r="Z868" i="1"/>
  <c r="AT868" i="1"/>
  <c r="Z1987" i="1" a="1"/>
  <c r="Z1987" i="1"/>
  <c r="AT1987" i="1"/>
  <c r="Z1988" i="1" a="1"/>
  <c r="Z1988" i="1"/>
  <c r="AT1988" i="1"/>
  <c r="Z869" i="1" a="1"/>
  <c r="Z869" i="1"/>
  <c r="AT869" i="1"/>
  <c r="Z870" i="1" a="1"/>
  <c r="Z870" i="1"/>
  <c r="AT870" i="1"/>
  <c r="Z871" i="1" a="1"/>
  <c r="Z871" i="1"/>
  <c r="AT871" i="1"/>
  <c r="Z872" i="1" a="1"/>
  <c r="Z872" i="1"/>
  <c r="AT872" i="1"/>
  <c r="Z873" i="1" a="1"/>
  <c r="Z873" i="1"/>
  <c r="AT873" i="1"/>
  <c r="Z874" i="1" a="1"/>
  <c r="Z874" i="1"/>
  <c r="AT874" i="1"/>
  <c r="Z875" i="1" a="1"/>
  <c r="Z875" i="1"/>
  <c r="AT875" i="1"/>
  <c r="Z876" i="1" a="1"/>
  <c r="Z876" i="1"/>
  <c r="AT876" i="1"/>
  <c r="Z877" i="1" a="1"/>
  <c r="Z877" i="1"/>
  <c r="AT877" i="1"/>
  <c r="Z878" i="1" a="1"/>
  <c r="Z878" i="1"/>
  <c r="AT878" i="1"/>
  <c r="Z879" i="1" a="1"/>
  <c r="Z879" i="1"/>
  <c r="AT879" i="1"/>
  <c r="Z880" i="1" a="1"/>
  <c r="Z880" i="1"/>
  <c r="AT880" i="1"/>
  <c r="Z881" i="1" a="1"/>
  <c r="Z881" i="1"/>
  <c r="AT881" i="1"/>
  <c r="Z882" i="1" a="1"/>
  <c r="Z882" i="1"/>
  <c r="AT882" i="1"/>
  <c r="Z883" i="1" a="1"/>
  <c r="Z883" i="1"/>
  <c r="AT883" i="1"/>
  <c r="Z884" i="1" a="1"/>
  <c r="Z884" i="1"/>
  <c r="AT884" i="1"/>
  <c r="Z885" i="1" a="1"/>
  <c r="Z885" i="1"/>
  <c r="AT885" i="1"/>
  <c r="Z886" i="1" a="1"/>
  <c r="Z886" i="1"/>
  <c r="AT886" i="1"/>
  <c r="Z887" i="1" a="1"/>
  <c r="Z887" i="1"/>
  <c r="AT887" i="1"/>
  <c r="Z888" i="1" a="1"/>
  <c r="Z888" i="1"/>
  <c r="AT888" i="1"/>
  <c r="Z1989" i="1" a="1"/>
  <c r="Z1989" i="1"/>
  <c r="AT1989" i="1"/>
  <c r="Z889" i="1" a="1"/>
  <c r="Z889" i="1"/>
  <c r="AT889" i="1"/>
  <c r="Z890" i="1" a="1"/>
  <c r="Z890" i="1"/>
  <c r="AT890" i="1"/>
  <c r="Z891" i="1" a="1"/>
  <c r="Z891" i="1"/>
  <c r="AT891" i="1"/>
  <c r="Z1990" i="1" a="1"/>
  <c r="Z1990" i="1"/>
  <c r="AT1990" i="1"/>
  <c r="Z892" i="1" a="1"/>
  <c r="Z892" i="1"/>
  <c r="AT892" i="1"/>
  <c r="Z893" i="1" a="1"/>
  <c r="Z893" i="1"/>
  <c r="AT893" i="1"/>
  <c r="Z894" i="1" a="1"/>
  <c r="Z894" i="1"/>
  <c r="AT894" i="1"/>
  <c r="Z1991" i="1" a="1"/>
  <c r="Z1991" i="1"/>
  <c r="AT1991" i="1"/>
  <c r="Z895" i="1" a="1"/>
  <c r="Z895" i="1"/>
  <c r="AT895" i="1"/>
  <c r="Z1992" i="1" a="1"/>
  <c r="Z1992" i="1"/>
  <c r="AT1992" i="1"/>
  <c r="Z896" i="1" a="1"/>
  <c r="Z896" i="1"/>
  <c r="AT896" i="1"/>
  <c r="Z897" i="1" a="1"/>
  <c r="Z897" i="1"/>
  <c r="AT897" i="1"/>
  <c r="Z898" i="1" a="1"/>
  <c r="Z898" i="1"/>
  <c r="AT898" i="1"/>
  <c r="Z899" i="1" a="1"/>
  <c r="Z899" i="1"/>
  <c r="AT899" i="1"/>
  <c r="Z900" i="1" a="1"/>
  <c r="Z900" i="1"/>
  <c r="AT900" i="1"/>
  <c r="Z901" i="1" a="1"/>
  <c r="Z901" i="1"/>
  <c r="AT901" i="1"/>
  <c r="Z902" i="1" a="1"/>
  <c r="Z902" i="1"/>
  <c r="AT902" i="1"/>
  <c r="Z903" i="1" a="1"/>
  <c r="Z903" i="1"/>
  <c r="AT903" i="1"/>
  <c r="Z904" i="1" a="1"/>
  <c r="Z904" i="1"/>
  <c r="AT904" i="1"/>
  <c r="Z905" i="1" a="1"/>
  <c r="Z905" i="1"/>
  <c r="AT905" i="1"/>
  <c r="Z906" i="1" a="1"/>
  <c r="Z906" i="1"/>
  <c r="AT906" i="1"/>
  <c r="Z907" i="1" a="1"/>
  <c r="Z907" i="1"/>
  <c r="AT907" i="1"/>
  <c r="Z908" i="1" a="1"/>
  <c r="Z908" i="1"/>
  <c r="AT908" i="1"/>
  <c r="Z909" i="1" a="1"/>
  <c r="Z909" i="1"/>
  <c r="AT909" i="1"/>
  <c r="Z1993" i="1" a="1"/>
  <c r="Z1993" i="1"/>
  <c r="AT1993" i="1"/>
  <c r="Z910" i="1" a="1"/>
  <c r="Z910" i="1"/>
  <c r="AT910" i="1"/>
  <c r="Z1994" i="1" a="1"/>
  <c r="Z1994" i="1"/>
  <c r="AT1994" i="1"/>
  <c r="Z1995" i="1" a="1"/>
  <c r="Z1995" i="1"/>
  <c r="AT1995" i="1"/>
  <c r="Z911" i="1" a="1"/>
  <c r="Z911" i="1"/>
  <c r="AT911" i="1"/>
  <c r="Z912" i="1" a="1"/>
  <c r="Z912" i="1"/>
  <c r="AT912" i="1"/>
  <c r="Z913" i="1" a="1"/>
  <c r="Z913" i="1"/>
  <c r="AT913" i="1"/>
  <c r="Z914" i="1" a="1"/>
  <c r="Z914" i="1"/>
  <c r="AT914" i="1"/>
  <c r="Z915" i="1" a="1"/>
  <c r="Z915" i="1"/>
  <c r="AT915" i="1"/>
  <c r="Z916" i="1" a="1"/>
  <c r="Z916" i="1"/>
  <c r="AT916" i="1"/>
  <c r="Z917" i="1" a="1"/>
  <c r="Z917" i="1"/>
  <c r="AT917" i="1"/>
  <c r="Z918" i="1" a="1"/>
  <c r="Z918" i="1"/>
  <c r="AT918" i="1"/>
  <c r="Z919" i="1" a="1"/>
  <c r="Z919" i="1"/>
  <c r="AT919" i="1"/>
  <c r="Z1996" i="1" a="1"/>
  <c r="Z1996" i="1"/>
  <c r="AT1996" i="1"/>
  <c r="Z920" i="1" a="1"/>
  <c r="Z920" i="1"/>
  <c r="AT920" i="1"/>
  <c r="Z921" i="1" a="1"/>
  <c r="Z921" i="1"/>
  <c r="AT921" i="1"/>
  <c r="Z922" i="1" a="1"/>
  <c r="Z922" i="1"/>
  <c r="AT922" i="1"/>
  <c r="Z1997" i="1" a="1"/>
  <c r="Z1997" i="1"/>
  <c r="AT1997" i="1"/>
  <c r="Z923" i="1" a="1"/>
  <c r="Z923" i="1"/>
  <c r="AT923" i="1"/>
  <c r="Z924" i="1" a="1"/>
  <c r="Z924" i="1"/>
  <c r="AT924" i="1"/>
  <c r="Z925" i="1" a="1"/>
  <c r="Z925" i="1"/>
  <c r="AT925" i="1"/>
  <c r="Z926" i="1" a="1"/>
  <c r="Z926" i="1"/>
  <c r="AT926" i="1"/>
  <c r="Z927" i="1" a="1"/>
  <c r="Z927" i="1"/>
  <c r="AT927" i="1"/>
  <c r="Z928" i="1" a="1"/>
  <c r="Z928" i="1"/>
  <c r="AT928" i="1"/>
  <c r="Z929" i="1" a="1"/>
  <c r="Z929" i="1"/>
  <c r="AT929" i="1"/>
  <c r="Z930" i="1" a="1"/>
  <c r="Z930" i="1"/>
  <c r="AT930" i="1"/>
  <c r="Z931" i="1" a="1"/>
  <c r="Z931" i="1"/>
  <c r="AT931" i="1"/>
  <c r="Z932" i="1" a="1"/>
  <c r="Z932" i="1"/>
  <c r="AT932" i="1"/>
  <c r="Z1998" i="1" a="1"/>
  <c r="Z1998" i="1"/>
  <c r="AT1998" i="1"/>
  <c r="Z933" i="1" a="1"/>
  <c r="Z933" i="1"/>
  <c r="AT933" i="1"/>
  <c r="Z934" i="1" a="1"/>
  <c r="Z934" i="1"/>
  <c r="AT934" i="1"/>
  <c r="Z935" i="1" a="1"/>
  <c r="Z935" i="1"/>
  <c r="AT935" i="1"/>
  <c r="Z1999" i="1" a="1"/>
  <c r="Z1999" i="1"/>
  <c r="AT1999" i="1"/>
  <c r="Z936" i="1" a="1"/>
  <c r="Z936" i="1"/>
  <c r="AT936" i="1"/>
  <c r="Z937" i="1" a="1"/>
  <c r="Z937" i="1"/>
  <c r="AT937" i="1"/>
  <c r="Z938" i="1" a="1"/>
  <c r="Z938" i="1"/>
  <c r="AT938" i="1"/>
  <c r="Z939" i="1" a="1"/>
  <c r="Z939" i="1"/>
  <c r="AT939" i="1"/>
  <c r="Z940" i="1" a="1"/>
  <c r="Z940" i="1"/>
  <c r="AT940" i="1"/>
  <c r="Z941" i="1" a="1"/>
  <c r="Z941" i="1"/>
  <c r="AT941" i="1"/>
  <c r="Z942" i="1" a="1"/>
  <c r="Z942" i="1"/>
  <c r="AT942" i="1"/>
  <c r="Z943" i="1" a="1"/>
  <c r="Z943" i="1"/>
  <c r="AT943" i="1"/>
  <c r="Z944" i="1" a="1"/>
  <c r="Z944" i="1"/>
  <c r="AT944" i="1"/>
  <c r="Z945" i="1" a="1"/>
  <c r="Z945" i="1"/>
  <c r="AT945" i="1"/>
  <c r="Z946" i="1" a="1"/>
  <c r="Z946" i="1"/>
  <c r="AT946" i="1"/>
  <c r="Z947" i="1" a="1"/>
  <c r="Z947" i="1"/>
  <c r="AT947" i="1"/>
  <c r="Z948" i="1" a="1"/>
  <c r="Z948" i="1"/>
  <c r="AT948" i="1"/>
  <c r="Z949" i="1" a="1"/>
  <c r="Z949" i="1"/>
  <c r="AT949" i="1"/>
  <c r="Z950" i="1" a="1"/>
  <c r="Z950" i="1"/>
  <c r="AT950" i="1"/>
  <c r="Z951" i="1" a="1"/>
  <c r="Z951" i="1"/>
  <c r="AT951" i="1"/>
  <c r="Z952" i="1" a="1"/>
  <c r="Z952" i="1"/>
  <c r="AT952" i="1"/>
  <c r="Z953" i="1" a="1"/>
  <c r="Z953" i="1"/>
  <c r="AT953" i="1"/>
  <c r="Z954" i="1" a="1"/>
  <c r="Z954" i="1"/>
  <c r="AT954" i="1"/>
  <c r="Z955" i="1" a="1"/>
  <c r="Z955" i="1"/>
  <c r="AT955" i="1"/>
  <c r="Z956" i="1" a="1"/>
  <c r="Z956" i="1"/>
  <c r="AT956" i="1"/>
  <c r="Z957" i="1" a="1"/>
  <c r="Z957" i="1"/>
  <c r="AT957" i="1"/>
  <c r="Z958" i="1" a="1"/>
  <c r="Z958" i="1"/>
  <c r="AT958" i="1"/>
  <c r="Z2000" i="1" a="1"/>
  <c r="Z2000" i="1"/>
  <c r="AT2000" i="1"/>
  <c r="Z959" i="1" a="1"/>
  <c r="Z959" i="1"/>
  <c r="AT959" i="1"/>
  <c r="Z960" i="1" a="1"/>
  <c r="Z960" i="1"/>
  <c r="AT960" i="1"/>
  <c r="Z961" i="1" a="1"/>
  <c r="Z961" i="1"/>
  <c r="AT961" i="1"/>
  <c r="Z962" i="1" a="1"/>
  <c r="Z962" i="1"/>
  <c r="AT962" i="1"/>
  <c r="Z963" i="1" a="1"/>
  <c r="Z963" i="1"/>
  <c r="AT963" i="1"/>
  <c r="Z964" i="1" a="1"/>
  <c r="Z964" i="1"/>
  <c r="AT964" i="1"/>
  <c r="Z965" i="1" a="1"/>
  <c r="Z965" i="1"/>
  <c r="AT965" i="1"/>
  <c r="Z966" i="1" a="1"/>
  <c r="Z966" i="1"/>
  <c r="AT966" i="1"/>
  <c r="Z967" i="1" a="1"/>
  <c r="Z967" i="1"/>
  <c r="AT967" i="1"/>
  <c r="Z968" i="1" a="1"/>
  <c r="Z968" i="1"/>
  <c r="AT968" i="1"/>
  <c r="Z969" i="1" a="1"/>
  <c r="Z969" i="1"/>
  <c r="AT969" i="1"/>
  <c r="Z970" i="1" a="1"/>
  <c r="Z970" i="1"/>
  <c r="AT970" i="1"/>
  <c r="Z971" i="1" a="1"/>
  <c r="Z971" i="1"/>
  <c r="AT971" i="1"/>
  <c r="Z972" i="1" a="1"/>
  <c r="Z972" i="1"/>
  <c r="AT972" i="1"/>
  <c r="Z973" i="1" a="1"/>
  <c r="Z973" i="1"/>
  <c r="AT973" i="1"/>
  <c r="Z974" i="1" a="1"/>
  <c r="Z974" i="1"/>
  <c r="AT974" i="1"/>
  <c r="Z975" i="1" a="1"/>
  <c r="Z975" i="1"/>
  <c r="AT975" i="1"/>
  <c r="Z976" i="1" a="1"/>
  <c r="Z976" i="1"/>
  <c r="AT976" i="1"/>
  <c r="Z977" i="1" a="1"/>
  <c r="Z977" i="1"/>
  <c r="AT977" i="1"/>
  <c r="Z978" i="1" a="1"/>
  <c r="Z978" i="1"/>
  <c r="AT978" i="1"/>
  <c r="Z979" i="1" a="1"/>
  <c r="Z979" i="1"/>
  <c r="AT979" i="1"/>
  <c r="Z980" i="1" a="1"/>
  <c r="Z980" i="1"/>
  <c r="AT980" i="1"/>
  <c r="Z981" i="1" a="1"/>
  <c r="Z981" i="1"/>
  <c r="AT981" i="1"/>
  <c r="Z982" i="1" a="1"/>
  <c r="Z982" i="1"/>
  <c r="AT982" i="1"/>
  <c r="Z2001" i="1" a="1"/>
  <c r="Z2001" i="1"/>
  <c r="AT2001" i="1"/>
  <c r="Z2002" i="1" a="1"/>
  <c r="Z2002" i="1"/>
  <c r="AT2002" i="1"/>
  <c r="Z983" i="1" a="1"/>
  <c r="Z983" i="1"/>
  <c r="AT983" i="1"/>
  <c r="Z984" i="1" a="1"/>
  <c r="Z984" i="1"/>
  <c r="AT984" i="1"/>
  <c r="Z985" i="1" a="1"/>
  <c r="Z985" i="1"/>
  <c r="AT985" i="1"/>
  <c r="Z2003" i="1" a="1"/>
  <c r="Z2003" i="1"/>
  <c r="AT2003" i="1"/>
  <c r="Z986" i="1" a="1"/>
  <c r="Z986" i="1"/>
  <c r="AT986" i="1"/>
  <c r="Z2004" i="1" a="1"/>
  <c r="Z2004" i="1"/>
  <c r="AT2004" i="1"/>
  <c r="Z987" i="1" a="1"/>
  <c r="Z987" i="1"/>
  <c r="AT987" i="1"/>
  <c r="Z988" i="1" a="1"/>
  <c r="Z988" i="1"/>
  <c r="AT988" i="1"/>
  <c r="Z989" i="1" a="1"/>
  <c r="Z989" i="1"/>
  <c r="AT989" i="1"/>
  <c r="Z990" i="1" a="1"/>
  <c r="Z990" i="1"/>
  <c r="AT990" i="1"/>
  <c r="Z991" i="1" a="1"/>
  <c r="Z991" i="1"/>
  <c r="AT991" i="1"/>
  <c r="Z992" i="1" a="1"/>
  <c r="Z992" i="1"/>
  <c r="AT992" i="1"/>
  <c r="Z993" i="1" a="1"/>
  <c r="Z993" i="1"/>
  <c r="AT993" i="1"/>
  <c r="Z994" i="1" a="1"/>
  <c r="Z994" i="1"/>
  <c r="AT994" i="1"/>
  <c r="Z995" i="1" a="1"/>
  <c r="Z995" i="1"/>
  <c r="AT995" i="1"/>
  <c r="Z2005" i="1" a="1"/>
  <c r="Z2005" i="1"/>
  <c r="AT2005" i="1"/>
  <c r="Z996" i="1" a="1"/>
  <c r="Z996" i="1"/>
  <c r="AT996" i="1"/>
  <c r="Z997" i="1" a="1"/>
  <c r="Z997" i="1"/>
  <c r="AT997" i="1"/>
  <c r="Z998" i="1" a="1"/>
  <c r="Z998" i="1"/>
  <c r="AT998" i="1"/>
  <c r="Z999" i="1" a="1"/>
  <c r="Z999" i="1"/>
  <c r="AT999" i="1"/>
  <c r="Z1000" i="1" a="1"/>
  <c r="Z1000" i="1"/>
  <c r="AT1000" i="1"/>
  <c r="Z1001" i="1" a="1"/>
  <c r="Z1001" i="1"/>
  <c r="AT1001" i="1"/>
  <c r="Z2006" i="1" a="1"/>
  <c r="Z2006" i="1"/>
  <c r="AT2006" i="1"/>
  <c r="Z2007" i="1" a="1"/>
  <c r="Z2007" i="1"/>
  <c r="AT2007" i="1"/>
  <c r="Z1002" i="1" a="1"/>
  <c r="Z1002" i="1"/>
  <c r="AT1002" i="1"/>
  <c r="Z1003" i="1" a="1"/>
  <c r="Z1003" i="1"/>
  <c r="AT1003" i="1"/>
  <c r="Z1004" i="1" a="1"/>
  <c r="Z1004" i="1"/>
  <c r="AT1004" i="1"/>
  <c r="Z1005" i="1" a="1"/>
  <c r="Z1005" i="1"/>
  <c r="AT1005" i="1"/>
  <c r="Z1006" i="1" a="1"/>
  <c r="Z1006" i="1"/>
  <c r="AT1006" i="1"/>
  <c r="Z1007" i="1" a="1"/>
  <c r="Z1007" i="1"/>
  <c r="AT1007" i="1"/>
  <c r="Z1008" i="1" a="1"/>
  <c r="Z1008" i="1"/>
  <c r="AT1008" i="1"/>
  <c r="Z1009" i="1" a="1"/>
  <c r="Z1009" i="1"/>
  <c r="AT1009" i="1"/>
  <c r="Z2008" i="1" a="1"/>
  <c r="Z2008" i="1"/>
  <c r="AT2008" i="1"/>
  <c r="Z1010" i="1" a="1"/>
  <c r="Z1010" i="1"/>
  <c r="AT1010" i="1"/>
  <c r="Z2009" i="1" a="1"/>
  <c r="Z2009" i="1"/>
  <c r="AT2009" i="1"/>
  <c r="Z1011" i="1" a="1"/>
  <c r="Z1011" i="1"/>
  <c r="AT1011" i="1"/>
  <c r="Z1012" i="1" a="1"/>
  <c r="Z1012" i="1"/>
  <c r="AT1012" i="1"/>
  <c r="Z1013" i="1" a="1"/>
  <c r="Z1013" i="1"/>
  <c r="AT1013" i="1"/>
  <c r="Z1014" i="1" a="1"/>
  <c r="Z1014" i="1"/>
  <c r="AT1014" i="1"/>
  <c r="Z1015" i="1" a="1"/>
  <c r="Z1015" i="1"/>
  <c r="AT1015" i="1"/>
  <c r="Z1016" i="1" a="1"/>
  <c r="Z1016" i="1"/>
  <c r="AT1016" i="1"/>
  <c r="Z1017" i="1" a="1"/>
  <c r="Z1017" i="1"/>
  <c r="AT1017" i="1"/>
  <c r="Z1018" i="1" a="1"/>
  <c r="Z1018" i="1"/>
  <c r="AT1018" i="1"/>
  <c r="Z1019" i="1" a="1"/>
  <c r="Z1019" i="1"/>
  <c r="AT1019" i="1"/>
  <c r="Z1020" i="1" a="1"/>
  <c r="Z1020" i="1"/>
  <c r="AT1020" i="1"/>
  <c r="Z1021" i="1" a="1"/>
  <c r="Z1021" i="1"/>
  <c r="AT1021" i="1"/>
  <c r="Z1022" i="1" a="1"/>
  <c r="Z1022" i="1"/>
  <c r="AT1022" i="1"/>
  <c r="Z1023" i="1" a="1"/>
  <c r="Z1023" i="1"/>
  <c r="AT1023" i="1"/>
  <c r="Z1024" i="1" a="1"/>
  <c r="Z1024" i="1"/>
  <c r="AT1024" i="1"/>
  <c r="Z1025" i="1" a="1"/>
  <c r="Z1025" i="1"/>
  <c r="AT1025" i="1"/>
  <c r="Z1026" i="1" a="1"/>
  <c r="Z1026" i="1"/>
  <c r="AT1026" i="1"/>
  <c r="Z1027" i="1" a="1"/>
  <c r="Z1027" i="1"/>
  <c r="AT1027" i="1"/>
  <c r="Z1028" i="1" a="1"/>
  <c r="Z1028" i="1"/>
  <c r="AT1028" i="1"/>
  <c r="Z1029" i="1" a="1"/>
  <c r="Z1029" i="1"/>
  <c r="AT1029" i="1"/>
  <c r="Z1030" i="1" a="1"/>
  <c r="Z1030" i="1"/>
  <c r="AT1030" i="1"/>
  <c r="Z1031" i="1" a="1"/>
  <c r="Z1031" i="1"/>
  <c r="AT1031" i="1"/>
  <c r="Z1032" i="1" a="1"/>
  <c r="Z1032" i="1"/>
  <c r="AT1032" i="1"/>
  <c r="Z1033" i="1" a="1"/>
  <c r="Z1033" i="1"/>
  <c r="AT1033" i="1"/>
  <c r="Z1034" i="1" a="1"/>
  <c r="Z1034" i="1"/>
  <c r="AT1034" i="1"/>
  <c r="Z1035" i="1" a="1"/>
  <c r="Z1035" i="1"/>
  <c r="AT1035" i="1"/>
  <c r="Z1036" i="1" a="1"/>
  <c r="Z1036" i="1"/>
  <c r="AT1036" i="1"/>
  <c r="Z1037" i="1" a="1"/>
  <c r="Z1037" i="1"/>
  <c r="AT1037" i="1"/>
  <c r="Z1038" i="1" a="1"/>
  <c r="Z1038" i="1"/>
  <c r="AT1038" i="1"/>
  <c r="Z2010" i="1" a="1"/>
  <c r="Z2010" i="1"/>
  <c r="AT2010" i="1"/>
  <c r="Z1039" i="1" a="1"/>
  <c r="Z1039" i="1"/>
  <c r="AT1039" i="1"/>
  <c r="Z1040" i="1" a="1"/>
  <c r="Z1040" i="1"/>
  <c r="AT1040" i="1"/>
  <c r="Z1041" i="1" a="1"/>
  <c r="Z1041" i="1"/>
  <c r="AT1041" i="1"/>
  <c r="Z1042" i="1" a="1"/>
  <c r="Z1042" i="1"/>
  <c r="AT1042" i="1"/>
  <c r="Z1043" i="1" a="1"/>
  <c r="Z1043" i="1"/>
  <c r="AT1043" i="1"/>
  <c r="Z1044" i="1" a="1"/>
  <c r="Z1044" i="1"/>
  <c r="AT1044" i="1"/>
  <c r="Z1045" i="1" a="1"/>
  <c r="Z1045" i="1"/>
  <c r="AT1045" i="1"/>
  <c r="Z1046" i="1" a="1"/>
  <c r="Z1046" i="1"/>
  <c r="AT1046" i="1"/>
  <c r="Z1047" i="1" a="1"/>
  <c r="Z1047" i="1"/>
  <c r="AT1047" i="1"/>
  <c r="Z2011" i="1" a="1"/>
  <c r="Z2011" i="1"/>
  <c r="AT2011" i="1"/>
  <c r="Z1048" i="1" a="1"/>
  <c r="Z1048" i="1"/>
  <c r="AT1048" i="1"/>
  <c r="Z1049" i="1" a="1"/>
  <c r="Z1049" i="1"/>
  <c r="AT1049" i="1"/>
  <c r="Z1050" i="1" a="1"/>
  <c r="Z1050" i="1"/>
  <c r="AT1050" i="1"/>
  <c r="Z1051" i="1" a="1"/>
  <c r="Z1051" i="1"/>
  <c r="AT1051" i="1"/>
  <c r="Z1052" i="1" a="1"/>
  <c r="Z1052" i="1"/>
  <c r="AT1052" i="1"/>
  <c r="Z1053" i="1" a="1"/>
  <c r="Z1053" i="1"/>
  <c r="AT1053" i="1"/>
  <c r="Z1054" i="1" a="1"/>
  <c r="Z1054" i="1"/>
  <c r="AT1054" i="1"/>
  <c r="Z1055" i="1" a="1"/>
  <c r="Z1055" i="1"/>
  <c r="AT1055" i="1"/>
  <c r="Z1056" i="1" a="1"/>
  <c r="Z1056" i="1"/>
  <c r="AT1056" i="1"/>
  <c r="Z1057" i="1" a="1"/>
  <c r="Z1057" i="1"/>
  <c r="AT1057" i="1"/>
  <c r="Z1058" i="1" a="1"/>
  <c r="Z1058" i="1"/>
  <c r="AT1058" i="1"/>
  <c r="Z1059" i="1" a="1"/>
  <c r="Z1059" i="1"/>
  <c r="AT1059" i="1"/>
  <c r="Z1060" i="1" a="1"/>
  <c r="Z1060" i="1"/>
  <c r="AT1060" i="1"/>
  <c r="Z1061" i="1" a="1"/>
  <c r="Z1061" i="1"/>
  <c r="AT1061" i="1"/>
  <c r="Z1062" i="1" a="1"/>
  <c r="Z1062" i="1"/>
  <c r="AT1062" i="1"/>
  <c r="Z1063" i="1" a="1"/>
  <c r="Z1063" i="1"/>
  <c r="AT1063" i="1"/>
  <c r="Z1064" i="1" a="1"/>
  <c r="Z1064" i="1"/>
  <c r="AT1064" i="1"/>
  <c r="Z1065" i="1" a="1"/>
  <c r="Z1065" i="1"/>
  <c r="AT1065" i="1"/>
  <c r="Z2012" i="1" a="1"/>
  <c r="Z2012" i="1"/>
  <c r="AT2012" i="1"/>
  <c r="Z1066" i="1" a="1"/>
  <c r="Z1066" i="1"/>
  <c r="AT1066" i="1"/>
  <c r="Z1067" i="1" a="1"/>
  <c r="Z1067" i="1"/>
  <c r="AT1067" i="1"/>
  <c r="Z1068" i="1" a="1"/>
  <c r="Z1068" i="1"/>
  <c r="AT1068" i="1"/>
  <c r="Z1069" i="1" a="1"/>
  <c r="Z1069" i="1"/>
  <c r="AT1069" i="1"/>
  <c r="Z2013" i="1" a="1"/>
  <c r="Z2013" i="1"/>
  <c r="AT2013" i="1"/>
  <c r="Z1070" i="1" a="1"/>
  <c r="Z1070" i="1"/>
  <c r="AT1070" i="1"/>
  <c r="Z2014" i="1" a="1"/>
  <c r="Z2014" i="1"/>
  <c r="AT2014" i="1"/>
  <c r="Z1071" i="1" a="1"/>
  <c r="Z1071" i="1"/>
  <c r="AT1071" i="1"/>
  <c r="Z1072" i="1" a="1"/>
  <c r="Z1072" i="1"/>
  <c r="AT1072" i="1"/>
  <c r="Z2015" i="1" a="1"/>
  <c r="Z2015" i="1"/>
  <c r="AT2015" i="1"/>
  <c r="Z1073" i="1" a="1"/>
  <c r="Z1073" i="1"/>
  <c r="AT1073" i="1"/>
  <c r="Z1074" i="1" a="1"/>
  <c r="Z1074" i="1"/>
  <c r="AT1074" i="1"/>
  <c r="Z1075" i="1" a="1"/>
  <c r="Z1075" i="1"/>
  <c r="AT1075" i="1"/>
  <c r="Z1076" i="1" a="1"/>
  <c r="Z1076" i="1"/>
  <c r="AT1076" i="1"/>
  <c r="Z1077" i="1" a="1"/>
  <c r="Z1077" i="1"/>
  <c r="AT1077" i="1"/>
  <c r="Z1078" i="1" a="1"/>
  <c r="Z1078" i="1"/>
  <c r="AT1078" i="1"/>
  <c r="Z1079" i="1" a="1"/>
  <c r="Z1079" i="1"/>
  <c r="AT1079" i="1"/>
  <c r="Z1080" i="1" a="1"/>
  <c r="Z1080" i="1"/>
  <c r="AT1080" i="1"/>
  <c r="Z1081" i="1" a="1"/>
  <c r="Z1081" i="1"/>
  <c r="AT1081" i="1"/>
  <c r="Z1082" i="1" a="1"/>
  <c r="Z1082" i="1"/>
  <c r="AT1082" i="1"/>
  <c r="Z1083" i="1" a="1"/>
  <c r="Z1083" i="1"/>
  <c r="AT1083" i="1"/>
  <c r="Z1084" i="1" a="1"/>
  <c r="Z1084" i="1"/>
  <c r="AT1084" i="1"/>
  <c r="Z1085" i="1" a="1"/>
  <c r="Z1085" i="1"/>
  <c r="AT1085" i="1"/>
  <c r="Z1086" i="1" a="1"/>
  <c r="Z1086" i="1"/>
  <c r="AT1086" i="1"/>
  <c r="Z1087" i="1" a="1"/>
  <c r="Z1087" i="1"/>
  <c r="AT1087" i="1"/>
  <c r="Z1088" i="1" a="1"/>
  <c r="Z1088" i="1"/>
  <c r="AT1088" i="1"/>
  <c r="Z1089" i="1" a="1"/>
  <c r="Z1089" i="1"/>
  <c r="AT1089" i="1"/>
  <c r="Z1090" i="1" a="1"/>
  <c r="Z1090" i="1"/>
  <c r="AT1090" i="1"/>
  <c r="Z1091" i="1" a="1"/>
  <c r="Z1091" i="1"/>
  <c r="AT1091" i="1"/>
  <c r="Z1092" i="1" a="1"/>
  <c r="Z1092" i="1"/>
  <c r="AT1092" i="1"/>
  <c r="Z1093" i="1" a="1"/>
  <c r="Z1093" i="1"/>
  <c r="AT1093" i="1"/>
  <c r="Z2016" i="1" a="1"/>
  <c r="Z2016" i="1"/>
  <c r="AT2016" i="1"/>
  <c r="Z1094" i="1" a="1"/>
  <c r="Z1094" i="1"/>
  <c r="AT1094" i="1"/>
  <c r="Z1095" i="1" a="1"/>
  <c r="Z1095" i="1"/>
  <c r="AT1095" i="1"/>
  <c r="Z1096" i="1" a="1"/>
  <c r="Z1096" i="1"/>
  <c r="AT1096" i="1"/>
  <c r="Z1097" i="1" a="1"/>
  <c r="Z1097" i="1"/>
  <c r="AT1097" i="1"/>
  <c r="Z1098" i="1" a="1"/>
  <c r="Z1098" i="1"/>
  <c r="AT1098" i="1"/>
  <c r="Z1099" i="1" a="1"/>
  <c r="Z1099" i="1"/>
  <c r="AT1099" i="1"/>
  <c r="Z1100" i="1" a="1"/>
  <c r="Z1100" i="1"/>
  <c r="AT1100" i="1"/>
  <c r="Z1101" i="1" a="1"/>
  <c r="Z1101" i="1"/>
  <c r="AT1101" i="1"/>
  <c r="Z1102" i="1" a="1"/>
  <c r="Z1102" i="1"/>
  <c r="AT1102" i="1"/>
  <c r="Z1103" i="1" a="1"/>
  <c r="Z1103" i="1"/>
  <c r="AT1103" i="1"/>
  <c r="Z1104" i="1" a="1"/>
  <c r="Z1104" i="1"/>
  <c r="AT1104" i="1"/>
  <c r="Z1105" i="1" a="1"/>
  <c r="Z1105" i="1"/>
  <c r="AT1105" i="1"/>
  <c r="Z1106" i="1" a="1"/>
  <c r="Z1106" i="1"/>
  <c r="AT1106" i="1"/>
  <c r="Z1107" i="1" a="1"/>
  <c r="Z1107" i="1"/>
  <c r="AT1107" i="1"/>
  <c r="Z1108" i="1" a="1"/>
  <c r="Z1108" i="1"/>
  <c r="AT1108" i="1"/>
  <c r="Z2017" i="1" a="1"/>
  <c r="Z2017" i="1"/>
  <c r="AT2017" i="1"/>
  <c r="Z1109" i="1" a="1"/>
  <c r="Z1109" i="1"/>
  <c r="AT1109" i="1"/>
  <c r="Z1110" i="1" a="1"/>
  <c r="Z1110" i="1"/>
  <c r="AT1110" i="1"/>
  <c r="Z1111" i="1" a="1"/>
  <c r="Z1111" i="1"/>
  <c r="AT1111" i="1"/>
  <c r="Z1112" i="1" a="1"/>
  <c r="Z1112" i="1"/>
  <c r="AT1112" i="1"/>
  <c r="Z2018" i="1" a="1"/>
  <c r="Z2018" i="1"/>
  <c r="AT2018" i="1"/>
  <c r="Z1113" i="1" a="1"/>
  <c r="Z1113" i="1"/>
  <c r="AT1113" i="1"/>
  <c r="Z1114" i="1" a="1"/>
  <c r="Z1114" i="1"/>
  <c r="AT1114" i="1"/>
  <c r="Z1115" i="1" a="1"/>
  <c r="Z1115" i="1"/>
  <c r="AT1115" i="1"/>
  <c r="Z2019" i="1" a="1"/>
  <c r="Z2019" i="1"/>
  <c r="AT2019" i="1"/>
  <c r="Z1116" i="1" a="1"/>
  <c r="Z1116" i="1"/>
  <c r="AT1116" i="1"/>
  <c r="Z1117" i="1" a="1"/>
  <c r="Z1117" i="1"/>
  <c r="AT1117" i="1"/>
  <c r="Z1118" i="1" a="1"/>
  <c r="Z1118" i="1"/>
  <c r="AT1118" i="1"/>
  <c r="Z1119" i="1" a="1"/>
  <c r="Z1119" i="1"/>
  <c r="AT1119" i="1"/>
  <c r="Z1120" i="1" a="1"/>
  <c r="Z1120" i="1"/>
  <c r="AT1120" i="1"/>
  <c r="Z2020" i="1" a="1"/>
  <c r="Z2020" i="1"/>
  <c r="AT2020" i="1"/>
  <c r="Z1121" i="1" a="1"/>
  <c r="Z1121" i="1"/>
  <c r="AT1121" i="1"/>
  <c r="Z1122" i="1" a="1"/>
  <c r="Z1122" i="1"/>
  <c r="AT1122" i="1"/>
  <c r="Z1123" i="1" a="1"/>
  <c r="Z1123" i="1"/>
  <c r="AT1123" i="1"/>
  <c r="Z1124" i="1" a="1"/>
  <c r="Z1124" i="1"/>
  <c r="AT1124" i="1"/>
  <c r="Z1125" i="1" a="1"/>
  <c r="Z1125" i="1"/>
  <c r="AT1125" i="1"/>
  <c r="Z1126" i="1" a="1"/>
  <c r="Z1126" i="1"/>
  <c r="AT1126" i="1"/>
  <c r="Z1127" i="1" a="1"/>
  <c r="Z1127" i="1"/>
  <c r="AT1127" i="1"/>
  <c r="Z1128" i="1" a="1"/>
  <c r="Z1128" i="1"/>
  <c r="AT1128" i="1"/>
  <c r="Z1129" i="1" a="1"/>
  <c r="Z1129" i="1"/>
  <c r="AT1129" i="1"/>
  <c r="Z1130" i="1" a="1"/>
  <c r="Z1130" i="1"/>
  <c r="AT1130" i="1"/>
  <c r="Z2021" i="1" a="1"/>
  <c r="Z2021" i="1"/>
  <c r="AT2021" i="1"/>
  <c r="Z1131" i="1" a="1"/>
  <c r="Z1131" i="1"/>
  <c r="AT1131" i="1"/>
  <c r="Z1132" i="1" a="1"/>
  <c r="Z1132" i="1"/>
  <c r="AT1132" i="1"/>
  <c r="Z1133" i="1" a="1"/>
  <c r="Z1133" i="1"/>
  <c r="AT1133" i="1"/>
  <c r="Z2022" i="1" a="1"/>
  <c r="Z2022" i="1"/>
  <c r="AT2022" i="1"/>
  <c r="Z1134" i="1" a="1"/>
  <c r="Z1134" i="1"/>
  <c r="AT1134" i="1"/>
  <c r="Z1135" i="1" a="1"/>
  <c r="Z1135" i="1"/>
  <c r="AT1135" i="1"/>
  <c r="Z1136" i="1" a="1"/>
  <c r="Z1136" i="1"/>
  <c r="AT1136" i="1"/>
  <c r="Z1137" i="1" a="1"/>
  <c r="Z1137" i="1"/>
  <c r="AT1137" i="1"/>
  <c r="Z1138" i="1" a="1"/>
  <c r="Z1138" i="1"/>
  <c r="AT1138" i="1"/>
  <c r="Z1139" i="1" a="1"/>
  <c r="Z1139" i="1"/>
  <c r="AT1139" i="1"/>
  <c r="Z1140" i="1" a="1"/>
  <c r="Z1140" i="1"/>
  <c r="AT1140" i="1"/>
  <c r="Z1141" i="1" a="1"/>
  <c r="Z1141" i="1"/>
  <c r="AT1141" i="1"/>
  <c r="Z1142" i="1" a="1"/>
  <c r="Z1142" i="1"/>
  <c r="AT1142" i="1"/>
  <c r="Z1143" i="1" a="1"/>
  <c r="Z1143" i="1"/>
  <c r="AT1143" i="1"/>
  <c r="Z1144" i="1" a="1"/>
  <c r="Z1144" i="1"/>
  <c r="AT1144" i="1"/>
  <c r="Z1145" i="1" a="1"/>
  <c r="Z1145" i="1"/>
  <c r="AT1145" i="1"/>
  <c r="Z1146" i="1" a="1"/>
  <c r="Z1146" i="1"/>
  <c r="AT1146" i="1"/>
  <c r="Z1147" i="1" a="1"/>
  <c r="Z1147" i="1"/>
  <c r="AT1147" i="1"/>
  <c r="Z1148" i="1" a="1"/>
  <c r="Z1148" i="1"/>
  <c r="AT1148" i="1"/>
  <c r="Z1149" i="1" a="1"/>
  <c r="Z1149" i="1"/>
  <c r="AT1149" i="1"/>
  <c r="Z1150" i="1" a="1"/>
  <c r="Z1150" i="1"/>
  <c r="AT1150" i="1"/>
  <c r="Z1151" i="1" a="1"/>
  <c r="Z1151" i="1"/>
  <c r="AT1151" i="1"/>
  <c r="Z1152" i="1" a="1"/>
  <c r="Z1152" i="1"/>
  <c r="AT1152" i="1"/>
  <c r="Z1153" i="1" a="1"/>
  <c r="Z1153" i="1"/>
  <c r="AT1153" i="1"/>
  <c r="Z1154" i="1" a="1"/>
  <c r="Z1154" i="1"/>
  <c r="AT1154" i="1"/>
  <c r="Z2023" i="1" a="1"/>
  <c r="Z2023" i="1"/>
  <c r="AT2023" i="1"/>
  <c r="Z1155" i="1" a="1"/>
  <c r="Z1155" i="1"/>
  <c r="AT1155" i="1"/>
  <c r="Z1156" i="1" a="1"/>
  <c r="Z1156" i="1"/>
  <c r="AT1156" i="1"/>
  <c r="Z1157" i="1" a="1"/>
  <c r="Z1157" i="1"/>
  <c r="AT1157" i="1"/>
  <c r="Z1158" i="1" a="1"/>
  <c r="Z1158" i="1"/>
  <c r="AT1158" i="1"/>
  <c r="Z1159" i="1" a="1"/>
  <c r="Z1159" i="1"/>
  <c r="AT1159" i="1"/>
  <c r="Z1160" i="1" a="1"/>
  <c r="Z1160" i="1"/>
  <c r="AT1160" i="1"/>
  <c r="Z1161" i="1" a="1"/>
  <c r="Z1161" i="1"/>
  <c r="AT1161" i="1"/>
  <c r="Z1162" i="1" a="1"/>
  <c r="Z1162" i="1"/>
  <c r="AT1162" i="1"/>
  <c r="Z1163" i="1" a="1"/>
  <c r="Z1163" i="1"/>
  <c r="AT1163" i="1"/>
  <c r="Z1164" i="1" a="1"/>
  <c r="Z1164" i="1"/>
  <c r="AT1164" i="1"/>
  <c r="Z1165" i="1" a="1"/>
  <c r="Z1165" i="1"/>
  <c r="AT1165" i="1"/>
  <c r="Z1166" i="1" a="1"/>
  <c r="Z1166" i="1"/>
  <c r="AT1166" i="1"/>
  <c r="Z2024" i="1" a="1"/>
  <c r="Z2024" i="1"/>
  <c r="AT2024" i="1"/>
  <c r="Z1167" i="1" a="1"/>
  <c r="Z1167" i="1"/>
  <c r="AT1167" i="1"/>
  <c r="Z2025" i="1" a="1"/>
  <c r="Z2025" i="1"/>
  <c r="AT2025" i="1"/>
  <c r="Z1168" i="1" a="1"/>
  <c r="Z1168" i="1"/>
  <c r="AT1168" i="1"/>
  <c r="Z1169" i="1" a="1"/>
  <c r="Z1169" i="1"/>
  <c r="AT1169" i="1"/>
  <c r="Z1170" i="1" a="1"/>
  <c r="Z1170" i="1"/>
  <c r="AT1170" i="1"/>
  <c r="Z1171" i="1" a="1"/>
  <c r="Z1171" i="1"/>
  <c r="AT1171" i="1"/>
  <c r="Z1172" i="1" a="1"/>
  <c r="Z1172" i="1"/>
  <c r="AT1172" i="1"/>
  <c r="Z1173" i="1" a="1"/>
  <c r="Z1173" i="1"/>
  <c r="AT1173" i="1"/>
  <c r="Z1174" i="1" a="1"/>
  <c r="Z1174" i="1"/>
  <c r="AT1174" i="1"/>
  <c r="Z1175" i="1" a="1"/>
  <c r="Z1175" i="1"/>
  <c r="AT1175" i="1"/>
  <c r="Z1176" i="1" a="1"/>
  <c r="Z1176" i="1"/>
  <c r="AT1176" i="1"/>
  <c r="Z1177" i="1" a="1"/>
  <c r="Z1177" i="1"/>
  <c r="AT1177" i="1"/>
  <c r="Z1178" i="1" a="1"/>
  <c r="Z1178" i="1"/>
  <c r="AT1178" i="1"/>
  <c r="Z1179" i="1" a="1"/>
  <c r="Z1179" i="1"/>
  <c r="AT1179" i="1"/>
  <c r="Z1180" i="1" a="1"/>
  <c r="Z1180" i="1"/>
  <c r="AT1180" i="1"/>
  <c r="Z1181" i="1" a="1"/>
  <c r="Z1181" i="1"/>
  <c r="AT1181" i="1"/>
  <c r="Z1182" i="1" a="1"/>
  <c r="Z1182" i="1"/>
  <c r="AT1182" i="1"/>
  <c r="Z1183" i="1" a="1"/>
  <c r="Z1183" i="1"/>
  <c r="AT1183" i="1"/>
  <c r="Z1184" i="1" a="1"/>
  <c r="Z1184" i="1"/>
  <c r="AT1184" i="1"/>
  <c r="Z2026" i="1" a="1"/>
  <c r="Z2026" i="1"/>
  <c r="AT2026" i="1"/>
  <c r="Z1185" i="1" a="1"/>
  <c r="Z1185" i="1"/>
  <c r="AT1185" i="1"/>
  <c r="Z1186" i="1" a="1"/>
  <c r="Z1186" i="1"/>
  <c r="AT1186" i="1"/>
  <c r="Z2027" i="1" a="1"/>
  <c r="Z2027" i="1"/>
  <c r="AT2027" i="1"/>
  <c r="Z1187" i="1" a="1"/>
  <c r="Z1187" i="1"/>
  <c r="AT1187" i="1"/>
  <c r="Z2028" i="1" a="1"/>
  <c r="Z2028" i="1"/>
  <c r="AT2028" i="1"/>
  <c r="Z1188" i="1" a="1"/>
  <c r="Z1188" i="1"/>
  <c r="AT1188" i="1"/>
  <c r="Z1189" i="1" a="1"/>
  <c r="Z1189" i="1"/>
  <c r="AT1189" i="1"/>
  <c r="Z1190" i="1" a="1"/>
  <c r="Z1190" i="1"/>
  <c r="AT1190" i="1"/>
  <c r="Z1191" i="1" a="1"/>
  <c r="Z1191" i="1"/>
  <c r="AT1191" i="1"/>
  <c r="Z1192" i="1" a="1"/>
  <c r="Z1192" i="1"/>
  <c r="AT1192" i="1"/>
  <c r="Z1193" i="1" a="1"/>
  <c r="Z1193" i="1"/>
  <c r="AT1193" i="1"/>
  <c r="Z1194" i="1" a="1"/>
  <c r="Z1194" i="1"/>
  <c r="AT1194" i="1"/>
  <c r="Z1195" i="1" a="1"/>
  <c r="Z1195" i="1"/>
  <c r="AT1195" i="1"/>
  <c r="Z1196" i="1" a="1"/>
  <c r="Z1196" i="1"/>
  <c r="AT1196" i="1"/>
  <c r="Z1197" i="1" a="1"/>
  <c r="Z1197" i="1"/>
  <c r="AT1197" i="1"/>
  <c r="Z1198" i="1" a="1"/>
  <c r="Z1198" i="1"/>
  <c r="AT1198" i="1"/>
  <c r="Z1199" i="1" a="1"/>
  <c r="Z1199" i="1"/>
  <c r="AT1199" i="1"/>
  <c r="Z1200" i="1" a="1"/>
  <c r="Z1200" i="1"/>
  <c r="AT1200" i="1"/>
  <c r="Z1201" i="1" a="1"/>
  <c r="Z1201" i="1"/>
  <c r="AT1201" i="1"/>
  <c r="Z1202" i="1" a="1"/>
  <c r="Z1202" i="1"/>
  <c r="AT1202" i="1"/>
  <c r="Z1203" i="1" a="1"/>
  <c r="Z1203" i="1"/>
  <c r="AT1203" i="1"/>
  <c r="Z1204" i="1" a="1"/>
  <c r="Z1204" i="1"/>
  <c r="AT1204" i="1"/>
  <c r="Z1205" i="1" a="1"/>
  <c r="Z1205" i="1"/>
  <c r="AT1205" i="1"/>
  <c r="Z1206" i="1" a="1"/>
  <c r="Z1206" i="1"/>
  <c r="AT1206" i="1"/>
  <c r="Z1207" i="1" a="1"/>
  <c r="Z1207" i="1"/>
  <c r="AT1207" i="1"/>
  <c r="Z1208" i="1" a="1"/>
  <c r="Z1208" i="1"/>
  <c r="AT1208" i="1"/>
  <c r="Z1209" i="1" a="1"/>
  <c r="Z1209" i="1"/>
  <c r="AT1209" i="1"/>
  <c r="Z1210" i="1" a="1"/>
  <c r="Z1210" i="1"/>
  <c r="AT1210" i="1"/>
  <c r="Z1211" i="1" a="1"/>
  <c r="Z1211" i="1"/>
  <c r="AT1211" i="1"/>
  <c r="Z1212" i="1" a="1"/>
  <c r="Z1212" i="1"/>
  <c r="AT1212" i="1"/>
  <c r="Z1213" i="1" a="1"/>
  <c r="Z1213" i="1"/>
  <c r="AT1213" i="1"/>
  <c r="Z1214" i="1" a="1"/>
  <c r="Z1214" i="1"/>
  <c r="AT1214" i="1"/>
  <c r="Z1215" i="1" a="1"/>
  <c r="Z1215" i="1"/>
  <c r="AT1215" i="1"/>
  <c r="Z1216" i="1" a="1"/>
  <c r="Z1216" i="1"/>
  <c r="AT1216" i="1"/>
  <c r="Z1217" i="1" a="1"/>
  <c r="Z1217" i="1"/>
  <c r="AT1217" i="1"/>
  <c r="Z1218" i="1" a="1"/>
  <c r="Z1218" i="1"/>
  <c r="AT1218" i="1"/>
  <c r="Z1219" i="1" a="1"/>
  <c r="Z1219" i="1"/>
  <c r="AT1219" i="1"/>
  <c r="Z1220" i="1" a="1"/>
  <c r="Z1220" i="1"/>
  <c r="AT1220" i="1"/>
  <c r="Z1221" i="1" a="1"/>
  <c r="Z1221" i="1"/>
  <c r="AT1221" i="1"/>
  <c r="Z1222" i="1" a="1"/>
  <c r="Z1222" i="1"/>
  <c r="AT1222" i="1"/>
  <c r="Z2029" i="1" a="1"/>
  <c r="Z2029" i="1"/>
  <c r="AT2029" i="1"/>
  <c r="Z1223" i="1" a="1"/>
  <c r="Z1223" i="1"/>
  <c r="AT1223" i="1"/>
  <c r="Z1224" i="1" a="1"/>
  <c r="Z1224" i="1"/>
  <c r="AT1224" i="1"/>
  <c r="Z2030" i="1" a="1"/>
  <c r="Z2030" i="1"/>
  <c r="AT2030" i="1"/>
  <c r="Z1225" i="1" a="1"/>
  <c r="Z1225" i="1"/>
  <c r="AT1225" i="1"/>
  <c r="Z1226" i="1" a="1"/>
  <c r="Z1226" i="1"/>
  <c r="AT1226" i="1"/>
  <c r="Z1227" i="1" a="1"/>
  <c r="Z1227" i="1"/>
  <c r="AT1227" i="1"/>
  <c r="Z1228" i="1" a="1"/>
  <c r="Z1228" i="1"/>
  <c r="AT1228" i="1"/>
  <c r="Z1229" i="1" a="1"/>
  <c r="Z1229" i="1"/>
  <c r="AT1229" i="1"/>
  <c r="Z1230" i="1" a="1"/>
  <c r="Z1230" i="1"/>
  <c r="AT1230" i="1"/>
  <c r="Z1231" i="1" a="1"/>
  <c r="Z1231" i="1"/>
  <c r="AT1231" i="1"/>
  <c r="Z1232" i="1" a="1"/>
  <c r="Z1232" i="1"/>
  <c r="AT1232" i="1"/>
  <c r="Z1233" i="1" a="1"/>
  <c r="Z1233" i="1"/>
  <c r="AT1233" i="1"/>
  <c r="Z1234" i="1" a="1"/>
  <c r="Z1234" i="1"/>
  <c r="AT1234" i="1"/>
  <c r="Z1235" i="1" a="1"/>
  <c r="Z1235" i="1"/>
  <c r="AT1235" i="1"/>
  <c r="Z1236" i="1" a="1"/>
  <c r="Z1236" i="1"/>
  <c r="AT1236" i="1"/>
  <c r="Z1237" i="1" a="1"/>
  <c r="Z1237" i="1"/>
  <c r="AT1237" i="1"/>
  <c r="Z1238" i="1" a="1"/>
  <c r="Z1238" i="1"/>
  <c r="AT1238" i="1"/>
  <c r="Z1239" i="1" a="1"/>
  <c r="Z1239" i="1"/>
  <c r="AT1239" i="1"/>
  <c r="Z1240" i="1" a="1"/>
  <c r="Z1240" i="1"/>
  <c r="AT1240" i="1"/>
  <c r="Z1241" i="1" a="1"/>
  <c r="Z1241" i="1"/>
  <c r="AT1241" i="1"/>
  <c r="Z1242" i="1" a="1"/>
  <c r="Z1242" i="1"/>
  <c r="AT1242" i="1"/>
  <c r="Z1243" i="1" a="1"/>
  <c r="Z1243" i="1"/>
  <c r="AT1243" i="1"/>
  <c r="Z1244" i="1" a="1"/>
  <c r="Z1244" i="1"/>
  <c r="AT1244" i="1"/>
  <c r="Z1245" i="1" a="1"/>
  <c r="Z1245" i="1"/>
  <c r="AT1245" i="1"/>
  <c r="Z1246" i="1" a="1"/>
  <c r="Z1246" i="1"/>
  <c r="AT1246" i="1"/>
  <c r="Z2031" i="1" a="1"/>
  <c r="Z2031" i="1"/>
  <c r="AT2031" i="1"/>
  <c r="Z1247" i="1" a="1"/>
  <c r="Z1247" i="1"/>
  <c r="AT1247" i="1"/>
  <c r="Z1248" i="1" a="1"/>
  <c r="Z1248" i="1"/>
  <c r="AT1248" i="1"/>
  <c r="Z1249" i="1" a="1"/>
  <c r="Z1249" i="1"/>
  <c r="AT1249" i="1"/>
  <c r="Z1250" i="1" a="1"/>
  <c r="Z1250" i="1"/>
  <c r="AT1250" i="1"/>
  <c r="Z1251" i="1" a="1"/>
  <c r="Z1251" i="1"/>
  <c r="AT1251" i="1"/>
  <c r="Z1252" i="1" a="1"/>
  <c r="Z1252" i="1"/>
  <c r="AT1252" i="1"/>
  <c r="Z1253" i="1" a="1"/>
  <c r="Z1253" i="1"/>
  <c r="AT1253" i="1"/>
  <c r="Z1254" i="1" a="1"/>
  <c r="Z1254" i="1"/>
  <c r="AT1254" i="1"/>
  <c r="Z1255" i="1" a="1"/>
  <c r="Z1255" i="1"/>
  <c r="AT1255" i="1"/>
  <c r="Z1256" i="1" a="1"/>
  <c r="Z1256" i="1"/>
  <c r="AT1256" i="1"/>
  <c r="Z1257" i="1" a="1"/>
  <c r="Z1257" i="1"/>
  <c r="AT1257" i="1"/>
  <c r="Z1258" i="1" a="1"/>
  <c r="Z1258" i="1"/>
  <c r="AT1258" i="1"/>
  <c r="Z1259" i="1" a="1"/>
  <c r="Z1259" i="1"/>
  <c r="AT1259" i="1"/>
  <c r="Z1260" i="1" a="1"/>
  <c r="Z1260" i="1"/>
  <c r="AT1260" i="1"/>
  <c r="Z1261" i="1" a="1"/>
  <c r="Z1261" i="1"/>
  <c r="AT1261" i="1"/>
  <c r="Z1262" i="1" a="1"/>
  <c r="Z1262" i="1"/>
  <c r="AT1262" i="1"/>
  <c r="Z1263" i="1" a="1"/>
  <c r="Z1263" i="1"/>
  <c r="AT1263" i="1"/>
  <c r="Z1264" i="1" a="1"/>
  <c r="Z1264" i="1"/>
  <c r="AT1264" i="1"/>
  <c r="Z1265" i="1" a="1"/>
  <c r="Z1265" i="1"/>
  <c r="AT1265" i="1"/>
  <c r="Z1266" i="1" a="1"/>
  <c r="Z1266" i="1"/>
  <c r="AT1266" i="1"/>
  <c r="Z1267" i="1" a="1"/>
  <c r="Z1267" i="1"/>
  <c r="AT1267" i="1"/>
  <c r="Z1268" i="1" a="1"/>
  <c r="Z1268" i="1"/>
  <c r="AT1268" i="1"/>
  <c r="Z1269" i="1" a="1"/>
  <c r="Z1269" i="1"/>
  <c r="AT1269" i="1"/>
  <c r="Z1270" i="1" a="1"/>
  <c r="Z1270" i="1"/>
  <c r="AT1270" i="1"/>
  <c r="Z1271" i="1" a="1"/>
  <c r="Z1271" i="1"/>
  <c r="AT1271" i="1"/>
  <c r="Z1272" i="1" a="1"/>
  <c r="Z1272" i="1"/>
  <c r="AT1272" i="1"/>
  <c r="Z1273" i="1" a="1"/>
  <c r="Z1273" i="1"/>
  <c r="AT1273" i="1"/>
  <c r="Z2032" i="1" a="1"/>
  <c r="Z2032" i="1"/>
  <c r="AT2032" i="1"/>
  <c r="Z2033" i="1" a="1"/>
  <c r="Z2033" i="1"/>
  <c r="AT2033" i="1"/>
  <c r="Z1274" i="1" a="1"/>
  <c r="Z1274" i="1"/>
  <c r="AT1274" i="1"/>
  <c r="Z1275" i="1" a="1"/>
  <c r="Z1275" i="1"/>
  <c r="AT1275" i="1"/>
  <c r="Z1276" i="1" a="1"/>
  <c r="Z1276" i="1"/>
  <c r="AT1276" i="1"/>
  <c r="Z1277" i="1" a="1"/>
  <c r="Z1277" i="1"/>
  <c r="AT1277" i="1"/>
  <c r="Z1278" i="1" a="1"/>
  <c r="Z1278" i="1"/>
  <c r="AT1278" i="1"/>
  <c r="Z1279" i="1" a="1"/>
  <c r="Z1279" i="1"/>
  <c r="AT1279" i="1"/>
  <c r="Z2034" i="1" a="1"/>
  <c r="Z2034" i="1"/>
  <c r="AT2034" i="1"/>
  <c r="Z1280" i="1" a="1"/>
  <c r="Z1280" i="1"/>
  <c r="AT1280" i="1"/>
  <c r="Z1281" i="1" a="1"/>
  <c r="Z1281" i="1"/>
  <c r="AT1281" i="1"/>
  <c r="Z1282" i="1" a="1"/>
  <c r="Z1282" i="1"/>
  <c r="AT1282" i="1"/>
  <c r="Z1283" i="1" a="1"/>
  <c r="Z1283" i="1"/>
  <c r="AT1283" i="1"/>
  <c r="Z1284" i="1" a="1"/>
  <c r="Z1284" i="1"/>
  <c r="AT1284" i="1"/>
  <c r="Z1285" i="1" a="1"/>
  <c r="Z1285" i="1"/>
  <c r="AT1285" i="1"/>
  <c r="Z1286" i="1" a="1"/>
  <c r="Z1286" i="1"/>
  <c r="AT1286" i="1"/>
  <c r="Z1287" i="1" a="1"/>
  <c r="Z1287" i="1"/>
  <c r="AT1287" i="1"/>
  <c r="Z1288" i="1" a="1"/>
  <c r="Z1288" i="1"/>
  <c r="AT1288" i="1"/>
  <c r="Z1289" i="1" a="1"/>
  <c r="Z1289" i="1"/>
  <c r="AT1289" i="1"/>
  <c r="Z1290" i="1" a="1"/>
  <c r="Z1290" i="1"/>
  <c r="AT1290" i="1"/>
  <c r="Z1291" i="1" a="1"/>
  <c r="Z1291" i="1"/>
  <c r="AT1291" i="1"/>
  <c r="Z1292" i="1" a="1"/>
  <c r="Z1292" i="1"/>
  <c r="AT1292" i="1"/>
  <c r="Z1293" i="1" a="1"/>
  <c r="Z1293" i="1"/>
  <c r="AT1293" i="1"/>
  <c r="Z2035" i="1" a="1"/>
  <c r="Z2035" i="1"/>
  <c r="AT2035" i="1"/>
  <c r="Z1294" i="1" a="1"/>
  <c r="Z1294" i="1"/>
  <c r="AT1294" i="1"/>
  <c r="Z1295" i="1" a="1"/>
  <c r="Z1295" i="1"/>
  <c r="AT1295" i="1"/>
  <c r="Z1296" i="1" a="1"/>
  <c r="Z1296" i="1"/>
  <c r="AT1296" i="1"/>
  <c r="Z1297" i="1" a="1"/>
  <c r="Z1297" i="1"/>
  <c r="AT1297" i="1"/>
  <c r="Z1298" i="1" a="1"/>
  <c r="Z1298" i="1"/>
  <c r="AT1298" i="1"/>
  <c r="Z2036" i="1" a="1"/>
  <c r="Z2036" i="1"/>
  <c r="AT2036" i="1"/>
  <c r="Z1299" i="1" a="1"/>
  <c r="Z1299" i="1"/>
  <c r="AT1299" i="1"/>
  <c r="Z1300" i="1" a="1"/>
  <c r="Z1300" i="1"/>
  <c r="AT1300" i="1"/>
  <c r="Z1301" i="1" a="1"/>
  <c r="Z1301" i="1"/>
  <c r="AT1301" i="1"/>
  <c r="Z1302" i="1" a="1"/>
  <c r="Z1302" i="1"/>
  <c r="AT1302" i="1"/>
  <c r="Z1303" i="1" a="1"/>
  <c r="Z1303" i="1"/>
  <c r="AT1303" i="1"/>
  <c r="Z1304" i="1" a="1"/>
  <c r="Z1304" i="1"/>
  <c r="AT1304" i="1"/>
  <c r="Z1305" i="1" a="1"/>
  <c r="Z1305" i="1"/>
  <c r="AT1305" i="1"/>
  <c r="Z1306" i="1" a="1"/>
  <c r="Z1306" i="1"/>
  <c r="AT1306" i="1"/>
  <c r="Z1307" i="1" a="1"/>
  <c r="Z1307" i="1"/>
  <c r="AT1307" i="1"/>
  <c r="Z1308" i="1" a="1"/>
  <c r="Z1308" i="1"/>
  <c r="AT1308" i="1"/>
  <c r="Z1309" i="1" a="1"/>
  <c r="Z1309" i="1"/>
  <c r="AT1309" i="1"/>
  <c r="Z1310" i="1" a="1"/>
  <c r="Z1310" i="1"/>
  <c r="AT1310" i="1"/>
  <c r="Z1311" i="1" a="1"/>
  <c r="Z1311" i="1"/>
  <c r="AT1311" i="1"/>
  <c r="Z1312" i="1" a="1"/>
  <c r="Z1312" i="1"/>
  <c r="AT1312" i="1"/>
  <c r="Z1313" i="1" a="1"/>
  <c r="Z1313" i="1"/>
  <c r="AT1313" i="1"/>
  <c r="Z1314" i="1" a="1"/>
  <c r="Z1314" i="1"/>
  <c r="AT1314" i="1"/>
  <c r="Z1315" i="1" a="1"/>
  <c r="Z1315" i="1"/>
  <c r="AT1315" i="1"/>
  <c r="Z1316" i="1" a="1"/>
  <c r="Z1316" i="1"/>
  <c r="AT1316" i="1"/>
  <c r="Z1317" i="1" a="1"/>
  <c r="Z1317" i="1"/>
  <c r="AT1317" i="1"/>
  <c r="Z1318" i="1" a="1"/>
  <c r="Z1318" i="1"/>
  <c r="AT1318" i="1"/>
  <c r="Z1319" i="1" a="1"/>
  <c r="Z1319" i="1"/>
  <c r="AT1319" i="1"/>
  <c r="Z1320" i="1" a="1"/>
  <c r="Z1320" i="1"/>
  <c r="AT1320" i="1"/>
  <c r="Z1321" i="1" a="1"/>
  <c r="Z1321" i="1"/>
  <c r="AT1321" i="1"/>
  <c r="Z1322" i="1" a="1"/>
  <c r="Z1322" i="1"/>
  <c r="AT1322" i="1"/>
  <c r="Z1323" i="1" a="1"/>
  <c r="Z1323" i="1"/>
  <c r="AT1323" i="1"/>
  <c r="Z1324" i="1" a="1"/>
  <c r="Z1324" i="1"/>
  <c r="AT1324" i="1"/>
  <c r="Z1325" i="1" a="1"/>
  <c r="Z1325" i="1"/>
  <c r="AT1325" i="1"/>
  <c r="Z2037" i="1" a="1"/>
  <c r="Z2037" i="1"/>
  <c r="AT2037" i="1"/>
  <c r="Z1326" i="1" a="1"/>
  <c r="Z1326" i="1"/>
  <c r="AT1326" i="1"/>
  <c r="Z1327" i="1" a="1"/>
  <c r="Z1327" i="1"/>
  <c r="AT1327" i="1"/>
  <c r="Z1328" i="1" a="1"/>
  <c r="Z1328" i="1"/>
  <c r="AT1328" i="1"/>
  <c r="Z1329" i="1" a="1"/>
  <c r="Z1329" i="1"/>
  <c r="AT1329" i="1"/>
  <c r="Z2038" i="1" a="1"/>
  <c r="Z2038" i="1"/>
  <c r="AT2038" i="1"/>
  <c r="Z1330" i="1" a="1"/>
  <c r="Z1330" i="1"/>
  <c r="AT1330" i="1"/>
  <c r="Z1331" i="1" a="1"/>
  <c r="Z1331" i="1"/>
  <c r="AT1331" i="1"/>
  <c r="Z1332" i="1" a="1"/>
  <c r="Z1332" i="1"/>
  <c r="AT1332" i="1"/>
  <c r="Z1333" i="1" a="1"/>
  <c r="Z1333" i="1"/>
  <c r="AT1333" i="1"/>
  <c r="Z2039" i="1" a="1"/>
  <c r="Z2039" i="1"/>
  <c r="AT2039" i="1"/>
  <c r="Z1334" i="1" a="1"/>
  <c r="Z1334" i="1"/>
  <c r="AT1334" i="1"/>
  <c r="Z1335" i="1" a="1"/>
  <c r="Z1335" i="1"/>
  <c r="AT1335" i="1"/>
  <c r="Z1336" i="1" a="1"/>
  <c r="Z1336" i="1"/>
  <c r="AT1336" i="1"/>
  <c r="Z1337" i="1" a="1"/>
  <c r="Z1337" i="1"/>
  <c r="AT1337" i="1"/>
  <c r="Z1338" i="1" a="1"/>
  <c r="Z1338" i="1"/>
  <c r="AT1338" i="1"/>
  <c r="Z1339" i="1" a="1"/>
  <c r="Z1339" i="1"/>
  <c r="AT1339" i="1"/>
  <c r="Z1340" i="1" a="1"/>
  <c r="Z1340" i="1"/>
  <c r="AT1340" i="1"/>
  <c r="Z1341" i="1" a="1"/>
  <c r="Z1341" i="1"/>
  <c r="AT1341" i="1"/>
  <c r="Z1342" i="1" a="1"/>
  <c r="Z1342" i="1"/>
  <c r="AT1342" i="1"/>
  <c r="Z1343" i="1" a="1"/>
  <c r="Z1343" i="1"/>
  <c r="AT1343" i="1"/>
  <c r="Z1344" i="1" a="1"/>
  <c r="Z1344" i="1"/>
  <c r="AT1344" i="1"/>
  <c r="Z1345" i="1" a="1"/>
  <c r="Z1345" i="1"/>
  <c r="AT1345" i="1"/>
  <c r="Z2040" i="1" a="1"/>
  <c r="Z2040" i="1"/>
  <c r="AT2040" i="1"/>
  <c r="Z1346" i="1" a="1"/>
  <c r="Z1346" i="1"/>
  <c r="AT1346" i="1"/>
  <c r="Z1347" i="1" a="1"/>
  <c r="Z1347" i="1"/>
  <c r="AT1347" i="1"/>
  <c r="Z2041" i="1" a="1"/>
  <c r="Z2041" i="1"/>
  <c r="AT2041" i="1"/>
  <c r="Z1348" i="1" a="1"/>
  <c r="Z1348" i="1"/>
  <c r="AT1348" i="1"/>
  <c r="Z1349" i="1" a="1"/>
  <c r="Z1349" i="1"/>
  <c r="AT1349" i="1"/>
  <c r="Z1350" i="1" a="1"/>
  <c r="Z1350" i="1"/>
  <c r="AT1350" i="1"/>
  <c r="Z1351" i="1" a="1"/>
  <c r="Z1351" i="1"/>
  <c r="AT1351" i="1"/>
  <c r="Z1352" i="1" a="1"/>
  <c r="Z1352" i="1"/>
  <c r="AT1352" i="1"/>
  <c r="Z1353" i="1" a="1"/>
  <c r="Z1353" i="1"/>
  <c r="AT1353" i="1"/>
  <c r="Z1354" i="1" a="1"/>
  <c r="Z1354" i="1"/>
  <c r="AT1354" i="1"/>
  <c r="Z1355" i="1" a="1"/>
  <c r="Z1355" i="1"/>
  <c r="AT1355" i="1"/>
  <c r="Z1356" i="1" a="1"/>
  <c r="Z1356" i="1"/>
  <c r="AT1356" i="1"/>
  <c r="Z1357" i="1" a="1"/>
  <c r="Z1357" i="1"/>
  <c r="AT1357" i="1"/>
  <c r="Z1358" i="1" a="1"/>
  <c r="Z1358" i="1"/>
  <c r="AT1358" i="1"/>
  <c r="Z1359" i="1" a="1"/>
  <c r="Z1359" i="1"/>
  <c r="AT1359" i="1"/>
  <c r="Z1360" i="1" a="1"/>
  <c r="Z1360" i="1"/>
  <c r="AT1360" i="1"/>
  <c r="Z1361" i="1" a="1"/>
  <c r="Z1361" i="1"/>
  <c r="AT1361" i="1"/>
  <c r="Z1362" i="1" a="1"/>
  <c r="Z1362" i="1"/>
  <c r="AT1362" i="1"/>
  <c r="Z1363" i="1" a="1"/>
  <c r="Z1363" i="1"/>
  <c r="AT1363" i="1"/>
  <c r="Z1364" i="1" a="1"/>
  <c r="Z1364" i="1"/>
  <c r="AT1364" i="1"/>
  <c r="Z1365" i="1" a="1"/>
  <c r="Z1365" i="1"/>
  <c r="AT1365" i="1"/>
  <c r="Z1366" i="1" a="1"/>
  <c r="Z1366" i="1"/>
  <c r="AT1366" i="1"/>
  <c r="Z1367" i="1" a="1"/>
  <c r="Z1367" i="1"/>
  <c r="AT1367" i="1"/>
  <c r="Z1368" i="1" a="1"/>
  <c r="Z1368" i="1"/>
  <c r="AT1368" i="1"/>
  <c r="Z1369" i="1" a="1"/>
  <c r="Z1369" i="1"/>
  <c r="AT1369" i="1"/>
  <c r="Z1370" i="1" a="1"/>
  <c r="Z1370" i="1"/>
  <c r="AT1370" i="1"/>
  <c r="Z1371" i="1" a="1"/>
  <c r="Z1371" i="1"/>
  <c r="AT1371" i="1"/>
  <c r="Z1372" i="1" a="1"/>
  <c r="Z1372" i="1"/>
  <c r="AT1372" i="1"/>
  <c r="Z1373" i="1" a="1"/>
  <c r="Z1373" i="1"/>
  <c r="AT1373" i="1"/>
  <c r="Z1374" i="1" a="1"/>
  <c r="Z1374" i="1"/>
  <c r="AT1374" i="1"/>
  <c r="Z1375" i="1" a="1"/>
  <c r="Z1375" i="1"/>
  <c r="AT1375" i="1"/>
  <c r="Z1376" i="1" a="1"/>
  <c r="Z1376" i="1"/>
  <c r="AT1376" i="1"/>
  <c r="Z1377" i="1" a="1"/>
  <c r="Z1377" i="1"/>
  <c r="AT1377" i="1"/>
  <c r="Z1378" i="1" a="1"/>
  <c r="Z1378" i="1"/>
  <c r="AT1378" i="1"/>
  <c r="Z1379" i="1" a="1"/>
  <c r="Z1379" i="1"/>
  <c r="AT1379" i="1"/>
  <c r="Z1380" i="1" a="1"/>
  <c r="Z1380" i="1"/>
  <c r="AT1380" i="1"/>
  <c r="Z1381" i="1" a="1"/>
  <c r="Z1381" i="1"/>
  <c r="AT1381" i="1"/>
  <c r="Z2042" i="1" a="1"/>
  <c r="Z2042" i="1"/>
  <c r="AT2042" i="1"/>
  <c r="Z1382" i="1" a="1"/>
  <c r="Z1382" i="1"/>
  <c r="AT1382" i="1"/>
  <c r="Z1383" i="1" a="1"/>
  <c r="Z1383" i="1"/>
  <c r="AT1383" i="1"/>
  <c r="Z1384" i="1" a="1"/>
  <c r="Z1384" i="1"/>
  <c r="AT1384" i="1"/>
  <c r="Z1385" i="1" a="1"/>
  <c r="Z1385" i="1"/>
  <c r="AT1385" i="1"/>
  <c r="Z1386" i="1" a="1"/>
  <c r="Z1386" i="1"/>
  <c r="AT1386" i="1"/>
  <c r="Z1387" i="1" a="1"/>
  <c r="Z1387" i="1"/>
  <c r="AT1387" i="1"/>
  <c r="Z1388" i="1" a="1"/>
  <c r="Z1388" i="1"/>
  <c r="AT1388" i="1"/>
  <c r="Z1389" i="1" a="1"/>
  <c r="Z1389" i="1"/>
  <c r="AT1389" i="1"/>
  <c r="Z1390" i="1" a="1"/>
  <c r="Z1390" i="1"/>
  <c r="AT1390" i="1"/>
  <c r="Z1391" i="1" a="1"/>
  <c r="Z1391" i="1"/>
  <c r="AT1391" i="1"/>
  <c r="Z1392" i="1" a="1"/>
  <c r="Z1392" i="1"/>
  <c r="AT1392" i="1"/>
  <c r="Z1393" i="1" a="1"/>
  <c r="Z1393" i="1"/>
  <c r="AT1393" i="1"/>
  <c r="Z1394" i="1" a="1"/>
  <c r="Z1394" i="1"/>
  <c r="AT1394" i="1"/>
  <c r="Z1395" i="1" a="1"/>
  <c r="Z1395" i="1"/>
  <c r="AT1395" i="1"/>
  <c r="Z1396" i="1" a="1"/>
  <c r="Z1396" i="1"/>
  <c r="AT1396" i="1"/>
  <c r="Z1397" i="1" a="1"/>
  <c r="Z1397" i="1"/>
  <c r="AT1397" i="1"/>
  <c r="Z1398" i="1" a="1"/>
  <c r="Z1398" i="1"/>
  <c r="AT1398" i="1"/>
  <c r="Z1399" i="1" a="1"/>
  <c r="Z1399" i="1"/>
  <c r="AT1399" i="1"/>
  <c r="Z1400" i="1" a="1"/>
  <c r="Z1400" i="1"/>
  <c r="AT1400" i="1"/>
  <c r="Z2043" i="1" a="1"/>
  <c r="Z2043" i="1"/>
  <c r="AT2043" i="1"/>
  <c r="Z1401" i="1" a="1"/>
  <c r="Z1401" i="1"/>
  <c r="AT1401" i="1"/>
  <c r="Z1402" i="1" a="1"/>
  <c r="Z1402" i="1"/>
  <c r="AT1402" i="1"/>
  <c r="Z1403" i="1" a="1"/>
  <c r="Z1403" i="1"/>
  <c r="AT1403" i="1"/>
  <c r="Z1404" i="1" a="1"/>
  <c r="Z1404" i="1"/>
  <c r="AT1404" i="1"/>
  <c r="Z1405" i="1" a="1"/>
  <c r="Z1405" i="1"/>
  <c r="AT1405" i="1"/>
  <c r="Z1406" i="1" a="1"/>
  <c r="Z1406" i="1"/>
  <c r="AT1406" i="1"/>
  <c r="Z1407" i="1" a="1"/>
  <c r="Z1407" i="1"/>
  <c r="AT1407" i="1"/>
  <c r="Z1408" i="1" a="1"/>
  <c r="Z1408" i="1"/>
  <c r="AT1408" i="1"/>
  <c r="Z1409" i="1" a="1"/>
  <c r="Z1409" i="1"/>
  <c r="AT1409" i="1"/>
  <c r="Z1410" i="1" a="1"/>
  <c r="Z1410" i="1"/>
  <c r="AT1410" i="1"/>
  <c r="Z1411" i="1" a="1"/>
  <c r="Z1411" i="1"/>
  <c r="AT1411" i="1"/>
  <c r="Z1412" i="1" a="1"/>
  <c r="Z1412" i="1"/>
  <c r="AT1412" i="1"/>
  <c r="Z1413" i="1" a="1"/>
  <c r="Z1413" i="1"/>
  <c r="AT1413" i="1"/>
  <c r="Z1414" i="1" a="1"/>
  <c r="Z1414" i="1"/>
  <c r="AT1414" i="1"/>
  <c r="Z1415" i="1" a="1"/>
  <c r="Z1415" i="1"/>
  <c r="AT1415" i="1"/>
  <c r="Z1416" i="1" a="1"/>
  <c r="Z1416" i="1"/>
  <c r="AT1416" i="1"/>
  <c r="Z1417" i="1" a="1"/>
  <c r="Z1417" i="1"/>
  <c r="AT1417" i="1"/>
  <c r="Z1418" i="1" a="1"/>
  <c r="Z1418" i="1"/>
  <c r="AT1418" i="1"/>
  <c r="Z1419" i="1" a="1"/>
  <c r="Z1419" i="1"/>
  <c r="AT1419" i="1"/>
  <c r="Z1420" i="1" a="1"/>
  <c r="Z1420" i="1"/>
  <c r="AT1420" i="1"/>
  <c r="Z1421" i="1" a="1"/>
  <c r="Z1421" i="1"/>
  <c r="AT1421" i="1"/>
  <c r="Z1422" i="1" a="1"/>
  <c r="Z1422" i="1"/>
  <c r="AT1422" i="1"/>
  <c r="Z1423" i="1" a="1"/>
  <c r="Z1423" i="1"/>
  <c r="AT1423" i="1"/>
  <c r="Z1424" i="1" a="1"/>
  <c r="Z1424" i="1"/>
  <c r="AT1424" i="1"/>
  <c r="Z1425" i="1" a="1"/>
  <c r="Z1425" i="1"/>
  <c r="AT1425" i="1"/>
  <c r="Z1426" i="1" a="1"/>
  <c r="Z1426" i="1"/>
  <c r="AT1426" i="1"/>
  <c r="Z1427" i="1" a="1"/>
  <c r="Z1427" i="1"/>
  <c r="AT1427" i="1"/>
  <c r="Z1428" i="1" a="1"/>
  <c r="Z1428" i="1"/>
  <c r="AT1428" i="1"/>
  <c r="Z1429" i="1" a="1"/>
  <c r="Z1429" i="1"/>
  <c r="AT1429" i="1"/>
  <c r="Z1430" i="1" a="1"/>
  <c r="Z1430" i="1"/>
  <c r="AT1430" i="1"/>
  <c r="Z1431" i="1" a="1"/>
  <c r="Z1431" i="1"/>
  <c r="AT1431" i="1"/>
  <c r="Z1432" i="1" a="1"/>
  <c r="Z1432" i="1"/>
  <c r="AT1432" i="1"/>
  <c r="Z1433" i="1" a="1"/>
  <c r="Z1433" i="1"/>
  <c r="AT1433" i="1"/>
  <c r="Z1434" i="1" a="1"/>
  <c r="Z1434" i="1"/>
  <c r="AT1434" i="1"/>
  <c r="Z1435" i="1" a="1"/>
  <c r="Z1435" i="1"/>
  <c r="AT1435" i="1"/>
  <c r="Z1436" i="1" a="1"/>
  <c r="Z1436" i="1"/>
  <c r="AT1436" i="1"/>
  <c r="Z1437" i="1" a="1"/>
  <c r="Z1437" i="1"/>
  <c r="AT1437" i="1"/>
  <c r="Z2044" i="1" a="1"/>
  <c r="Z2044" i="1"/>
  <c r="AT2044" i="1"/>
  <c r="Z1438" i="1" a="1"/>
  <c r="Z1438" i="1"/>
  <c r="AT1438" i="1"/>
  <c r="Z1439" i="1" a="1"/>
  <c r="Z1439" i="1"/>
  <c r="AT1439" i="1"/>
  <c r="Z1440" i="1" a="1"/>
  <c r="Z1440" i="1"/>
  <c r="AT1440" i="1"/>
  <c r="Z1441" i="1" a="1"/>
  <c r="Z1441" i="1"/>
  <c r="AT1441" i="1"/>
  <c r="Z1442" i="1" a="1"/>
  <c r="Z1442" i="1"/>
  <c r="AT1442" i="1"/>
  <c r="Z1443" i="1" a="1"/>
  <c r="Z1443" i="1"/>
  <c r="AT1443" i="1"/>
  <c r="Z1444" i="1" a="1"/>
  <c r="Z1444" i="1"/>
  <c r="AT1444" i="1"/>
  <c r="Z1445" i="1" a="1"/>
  <c r="Z1445" i="1"/>
  <c r="AT1445" i="1"/>
  <c r="Z1446" i="1" a="1"/>
  <c r="Z1446" i="1"/>
  <c r="AT1446" i="1"/>
  <c r="Z1447" i="1" a="1"/>
  <c r="Z1447" i="1"/>
  <c r="AT1447" i="1"/>
  <c r="Z1448" i="1" a="1"/>
  <c r="Z1448" i="1"/>
  <c r="AT1448" i="1"/>
  <c r="Z1449" i="1" a="1"/>
  <c r="Z1449" i="1"/>
  <c r="AT1449" i="1"/>
  <c r="Z1450" i="1" a="1"/>
  <c r="Z1450" i="1"/>
  <c r="AT1450" i="1"/>
  <c r="Z1451" i="1" a="1"/>
  <c r="Z1451" i="1"/>
  <c r="AT1451" i="1"/>
  <c r="Z1452" i="1" a="1"/>
  <c r="Z1452" i="1"/>
  <c r="AT1452" i="1"/>
  <c r="Z1453" i="1" a="1"/>
  <c r="Z1453" i="1"/>
  <c r="AT1453" i="1"/>
  <c r="Z1454" i="1" a="1"/>
  <c r="Z1454" i="1"/>
  <c r="AT1454" i="1"/>
  <c r="Z1455" i="1" a="1"/>
  <c r="Z1455" i="1"/>
  <c r="AT1455" i="1"/>
  <c r="Z2045" i="1" a="1"/>
  <c r="Z2045" i="1"/>
  <c r="AT2045" i="1"/>
  <c r="Z1456" i="1" a="1"/>
  <c r="Z1456" i="1"/>
  <c r="AT1456" i="1"/>
  <c r="Z1457" i="1" a="1"/>
  <c r="Z1457" i="1"/>
  <c r="AT1457" i="1"/>
  <c r="Z1458" i="1" a="1"/>
  <c r="Z1458" i="1"/>
  <c r="AT1458" i="1"/>
  <c r="Z1459" i="1" a="1"/>
  <c r="Z1459" i="1"/>
  <c r="AT1459" i="1"/>
  <c r="Z1460" i="1" a="1"/>
  <c r="Z1460" i="1"/>
  <c r="AT1460" i="1"/>
  <c r="Z1461" i="1" a="1"/>
  <c r="Z1461" i="1"/>
  <c r="AT1461" i="1"/>
  <c r="Z1462" i="1" a="1"/>
  <c r="Z1462" i="1"/>
  <c r="AT1462" i="1"/>
  <c r="Z1463" i="1" a="1"/>
  <c r="Z1463" i="1"/>
  <c r="AT1463" i="1"/>
  <c r="Z1464" i="1" a="1"/>
  <c r="Z1464" i="1"/>
  <c r="AT1464" i="1"/>
  <c r="Z1465" i="1" a="1"/>
  <c r="Z1465" i="1"/>
  <c r="AT1465" i="1"/>
  <c r="Z1466" i="1" a="1"/>
  <c r="Z1466" i="1"/>
  <c r="AT1466" i="1"/>
  <c r="Z1467" i="1" a="1"/>
  <c r="Z1467" i="1"/>
  <c r="AT1467" i="1"/>
  <c r="Z1468" i="1" a="1"/>
  <c r="Z1468" i="1"/>
  <c r="AT1468" i="1"/>
  <c r="Z1469" i="1" a="1"/>
  <c r="Z1469" i="1"/>
  <c r="AT1469" i="1"/>
  <c r="Z1470" i="1" a="1"/>
  <c r="Z1470" i="1"/>
  <c r="AT1470" i="1"/>
  <c r="Z1471" i="1" a="1"/>
  <c r="Z1471" i="1"/>
  <c r="AT1471" i="1"/>
  <c r="Z1472" i="1" a="1"/>
  <c r="Z1472" i="1"/>
  <c r="AT1472" i="1"/>
  <c r="Z1473" i="1" a="1"/>
  <c r="Z1473" i="1"/>
  <c r="AT1473" i="1"/>
  <c r="Z1474" i="1" a="1"/>
  <c r="Z1474" i="1"/>
  <c r="AT1474" i="1"/>
  <c r="Z1475" i="1" a="1"/>
  <c r="Z1475" i="1"/>
  <c r="AT1475" i="1"/>
  <c r="Z1476" i="1" a="1"/>
  <c r="Z1476" i="1"/>
  <c r="AT1476" i="1"/>
  <c r="Z1477" i="1" a="1"/>
  <c r="Z1477" i="1"/>
  <c r="AT1477" i="1"/>
  <c r="Z1478" i="1" a="1"/>
  <c r="Z1478" i="1"/>
  <c r="AT1478" i="1"/>
  <c r="Z1479" i="1" a="1"/>
  <c r="Z1479" i="1"/>
  <c r="AT1479" i="1"/>
  <c r="Z1480" i="1" a="1"/>
  <c r="Z1480" i="1"/>
  <c r="AT1480" i="1"/>
  <c r="Z1481" i="1" a="1"/>
  <c r="Z1481" i="1"/>
  <c r="AT1481" i="1"/>
  <c r="Z1482" i="1" a="1"/>
  <c r="Z1482" i="1"/>
  <c r="AT1482" i="1"/>
  <c r="Z1483" i="1" a="1"/>
  <c r="Z1483" i="1"/>
  <c r="AT1483" i="1"/>
  <c r="Z1484" i="1" a="1"/>
  <c r="Z1484" i="1"/>
  <c r="AT1484" i="1"/>
  <c r="Z2046" i="1" a="1"/>
  <c r="Z2046" i="1"/>
  <c r="AT2046" i="1"/>
  <c r="Z1485" i="1" a="1"/>
  <c r="Z1485" i="1"/>
  <c r="AT1485" i="1"/>
  <c r="Z1486" i="1" a="1"/>
  <c r="Z1486" i="1"/>
  <c r="AT1486" i="1"/>
  <c r="Z1487" i="1" a="1"/>
  <c r="Z1487" i="1"/>
  <c r="AT1487" i="1"/>
  <c r="Z1488" i="1" a="1"/>
  <c r="Z1488" i="1"/>
  <c r="AT1488" i="1"/>
  <c r="Z1489" i="1" a="1"/>
  <c r="Z1489" i="1"/>
  <c r="AT1489" i="1"/>
  <c r="Z1490" i="1" a="1"/>
  <c r="Z1490" i="1"/>
  <c r="AT1490" i="1"/>
  <c r="Z1491" i="1" a="1"/>
  <c r="Z1491" i="1"/>
  <c r="AT1491" i="1"/>
  <c r="Z1492" i="1" a="1"/>
  <c r="Z1492" i="1"/>
  <c r="AT1492" i="1"/>
  <c r="Z1493" i="1" a="1"/>
  <c r="Z1493" i="1"/>
  <c r="AT1493" i="1"/>
  <c r="Z1494" i="1" a="1"/>
  <c r="Z1494" i="1"/>
  <c r="AT1494" i="1"/>
  <c r="Z1495" i="1" a="1"/>
  <c r="Z1495" i="1"/>
  <c r="AT1495" i="1"/>
  <c r="Z1496" i="1" a="1"/>
  <c r="Z1496" i="1"/>
  <c r="AT1496" i="1"/>
  <c r="Z1497" i="1" a="1"/>
  <c r="Z1497" i="1"/>
  <c r="AT1497" i="1"/>
  <c r="Z1498" i="1" a="1"/>
  <c r="Z1498" i="1"/>
  <c r="AT1498" i="1"/>
  <c r="Z1499" i="1" a="1"/>
  <c r="Z1499" i="1"/>
  <c r="AT1499" i="1"/>
  <c r="Z2047" i="1" a="1"/>
  <c r="Z2047" i="1"/>
  <c r="AT2047" i="1"/>
  <c r="Z1500" i="1" a="1"/>
  <c r="Z1500" i="1"/>
  <c r="AT1500" i="1"/>
  <c r="Z1501" i="1" a="1"/>
  <c r="Z1501" i="1"/>
  <c r="AT1501" i="1"/>
  <c r="Z1502" i="1" a="1"/>
  <c r="Z1502" i="1"/>
  <c r="AT1502" i="1"/>
  <c r="Z1503" i="1" a="1"/>
  <c r="Z1503" i="1"/>
  <c r="AT1503" i="1"/>
  <c r="Z1504" i="1" a="1"/>
  <c r="Z1504" i="1"/>
  <c r="AT1504" i="1"/>
  <c r="Z1505" i="1" a="1"/>
  <c r="Z1505" i="1"/>
  <c r="AT1505" i="1"/>
  <c r="Z1506" i="1" a="1"/>
  <c r="Z1506" i="1"/>
  <c r="AT1506" i="1"/>
  <c r="Z2048" i="1" a="1"/>
  <c r="Z2048" i="1"/>
  <c r="AT2048" i="1"/>
  <c r="Z1507" i="1" a="1"/>
  <c r="Z1507" i="1"/>
  <c r="AT1507" i="1"/>
  <c r="Z1508" i="1" a="1"/>
  <c r="Z1508" i="1"/>
  <c r="AT1508" i="1"/>
  <c r="Z1509" i="1" a="1"/>
  <c r="Z1509" i="1"/>
  <c r="AT1509" i="1"/>
  <c r="Z1510" i="1" a="1"/>
  <c r="Z1510" i="1"/>
  <c r="AT1510" i="1"/>
  <c r="Z1511" i="1" a="1"/>
  <c r="Z1511" i="1"/>
  <c r="AT1511" i="1"/>
  <c r="Z1512" i="1" a="1"/>
  <c r="Z1512" i="1"/>
  <c r="AT1512" i="1"/>
  <c r="Z1513" i="1" a="1"/>
  <c r="Z1513" i="1"/>
  <c r="AT1513" i="1"/>
  <c r="Z1514" i="1" a="1"/>
  <c r="Z1514" i="1"/>
  <c r="AT1514" i="1"/>
  <c r="Z1515" i="1" a="1"/>
  <c r="Z1515" i="1"/>
  <c r="AT1515" i="1"/>
  <c r="Z2049" i="1" a="1"/>
  <c r="Z2049" i="1"/>
  <c r="AT2049" i="1"/>
  <c r="Z1516" i="1" a="1"/>
  <c r="Z1516" i="1"/>
  <c r="AT1516" i="1"/>
  <c r="Z1517" i="1" a="1"/>
  <c r="Z1517" i="1"/>
  <c r="AT1517" i="1"/>
  <c r="Z1518" i="1" a="1"/>
  <c r="Z1518" i="1"/>
  <c r="AT1518" i="1"/>
  <c r="Z1519" i="1" a="1"/>
  <c r="Z1519" i="1"/>
  <c r="AT1519" i="1"/>
  <c r="Z2050" i="1" a="1"/>
  <c r="Z2050" i="1"/>
  <c r="AT2050" i="1"/>
  <c r="Z2051" i="1" a="1"/>
  <c r="Z2051" i="1"/>
  <c r="AT2051" i="1"/>
  <c r="Z1520" i="1" a="1"/>
  <c r="Z1520" i="1"/>
  <c r="AT1520" i="1"/>
  <c r="Z1521" i="1" a="1"/>
  <c r="Z1521" i="1"/>
  <c r="AT1521" i="1"/>
  <c r="Z1522" i="1" a="1"/>
  <c r="Z1522" i="1"/>
  <c r="AT1522" i="1"/>
  <c r="Z1523" i="1" a="1"/>
  <c r="Z1523" i="1"/>
  <c r="AT1523" i="1"/>
  <c r="Z1524" i="1" a="1"/>
  <c r="Z1524" i="1"/>
  <c r="AT1524" i="1"/>
  <c r="Z1525" i="1" a="1"/>
  <c r="Z1525" i="1"/>
  <c r="AT1525" i="1"/>
  <c r="Z1526" i="1" a="1"/>
  <c r="Z1526" i="1"/>
  <c r="AT1526" i="1"/>
  <c r="Z1527" i="1" a="1"/>
  <c r="Z1527" i="1"/>
  <c r="AT1527" i="1"/>
  <c r="Z1528" i="1" a="1"/>
  <c r="Z1528" i="1"/>
  <c r="AT1528" i="1"/>
  <c r="Z1529" i="1" a="1"/>
  <c r="Z1529" i="1"/>
  <c r="AT1529" i="1"/>
  <c r="Z1530" i="1" a="1"/>
  <c r="Z1530" i="1"/>
  <c r="AT1530" i="1"/>
  <c r="Z1531" i="1" a="1"/>
  <c r="Z1531" i="1"/>
  <c r="AT1531" i="1"/>
  <c r="Z1532" i="1" a="1"/>
  <c r="Z1532" i="1"/>
  <c r="AT1532" i="1"/>
  <c r="Z1533" i="1" a="1"/>
  <c r="Z1533" i="1"/>
  <c r="AT1533" i="1"/>
  <c r="Z1534" i="1" a="1"/>
  <c r="Z1534" i="1"/>
  <c r="AT1534" i="1"/>
  <c r="Z1535" i="1" a="1"/>
  <c r="Z1535" i="1"/>
  <c r="AT1535" i="1"/>
  <c r="Z1536" i="1" a="1"/>
  <c r="Z1536" i="1"/>
  <c r="AT1536" i="1"/>
  <c r="Z1537" i="1" a="1"/>
  <c r="Z1537" i="1"/>
  <c r="AT1537" i="1"/>
  <c r="Z1538" i="1" a="1"/>
  <c r="Z1538" i="1"/>
  <c r="AT1538" i="1"/>
  <c r="Z1539" i="1" a="1"/>
  <c r="Z1539" i="1"/>
  <c r="AT1539" i="1"/>
  <c r="Z1540" i="1" a="1"/>
  <c r="Z1540" i="1"/>
  <c r="AT1540" i="1"/>
  <c r="Z1541" i="1" a="1"/>
  <c r="Z1541" i="1"/>
  <c r="AT1541" i="1"/>
  <c r="Z1542" i="1" a="1"/>
  <c r="Z1542" i="1"/>
  <c r="AT1542" i="1"/>
  <c r="Z1543" i="1" a="1"/>
  <c r="Z1543" i="1"/>
  <c r="AT1543" i="1"/>
  <c r="Z1544" i="1" a="1"/>
  <c r="Z1544" i="1"/>
  <c r="AT1544" i="1"/>
  <c r="Z1545" i="1" a="1"/>
  <c r="Z1545" i="1"/>
  <c r="AT1545" i="1"/>
  <c r="Z1546" i="1" a="1"/>
  <c r="Z1546" i="1"/>
  <c r="AT1546" i="1"/>
  <c r="Z2052" i="1" a="1"/>
  <c r="Z2052" i="1"/>
  <c r="AT2052" i="1"/>
  <c r="Z1547" i="1" a="1"/>
  <c r="Z1547" i="1"/>
  <c r="AT1547" i="1"/>
  <c r="Z1548" i="1" a="1"/>
  <c r="Z1548" i="1"/>
  <c r="AT1548" i="1"/>
  <c r="Z1549" i="1" a="1"/>
  <c r="Z1549" i="1"/>
  <c r="AT1549" i="1"/>
  <c r="Z1550" i="1" a="1"/>
  <c r="Z1550" i="1"/>
  <c r="AT1550" i="1"/>
  <c r="Z1551" i="1" a="1"/>
  <c r="Z1551" i="1"/>
  <c r="AT1551" i="1"/>
  <c r="Z1552" i="1" a="1"/>
  <c r="Z1552" i="1"/>
  <c r="AT1552" i="1"/>
  <c r="Z2053" i="1" a="1"/>
  <c r="Z2053" i="1"/>
  <c r="AT2053" i="1"/>
  <c r="Z1553" i="1" a="1"/>
  <c r="Z1553" i="1"/>
  <c r="AT1553" i="1"/>
  <c r="Z1554" i="1" a="1"/>
  <c r="Z1554" i="1"/>
  <c r="AT1554" i="1"/>
  <c r="Z1555" i="1" a="1"/>
  <c r="Z1555" i="1"/>
  <c r="AT1555" i="1"/>
  <c r="Z1556" i="1" a="1"/>
  <c r="Z1556" i="1"/>
  <c r="AT1556" i="1"/>
  <c r="Z1557" i="1" a="1"/>
  <c r="Z1557" i="1"/>
  <c r="AT1557" i="1"/>
  <c r="Z1558" i="1" a="1"/>
  <c r="Z1558" i="1"/>
  <c r="AT1558" i="1"/>
  <c r="Z1559" i="1" a="1"/>
  <c r="Z1559" i="1"/>
  <c r="AT1559" i="1"/>
  <c r="Z1560" i="1" a="1"/>
  <c r="Z1560" i="1"/>
  <c r="AT1560" i="1"/>
  <c r="Z1561" i="1" a="1"/>
  <c r="Z1561" i="1"/>
  <c r="AT1561" i="1"/>
  <c r="Z2054" i="1" a="1"/>
  <c r="Z2054" i="1"/>
  <c r="AT2054" i="1"/>
  <c r="Z1562" i="1" a="1"/>
  <c r="Z1562" i="1"/>
  <c r="AT1562" i="1"/>
  <c r="Z1563" i="1" a="1"/>
  <c r="Z1563" i="1"/>
  <c r="AT1563" i="1"/>
  <c r="Z1564" i="1" a="1"/>
  <c r="Z1564" i="1"/>
  <c r="AT1564" i="1"/>
  <c r="Z1565" i="1" a="1"/>
  <c r="Z1565" i="1"/>
  <c r="AT1565" i="1"/>
  <c r="Z1566" i="1" a="1"/>
  <c r="Z1566" i="1"/>
  <c r="AT1566" i="1"/>
  <c r="Z1567" i="1" a="1"/>
  <c r="Z1567" i="1"/>
  <c r="AT1567" i="1"/>
  <c r="Z1568" i="1" a="1"/>
  <c r="Z1568" i="1"/>
  <c r="AT1568" i="1"/>
  <c r="Z1569" i="1" a="1"/>
  <c r="Z1569" i="1"/>
  <c r="AT1569" i="1"/>
  <c r="Z1570" i="1" a="1"/>
  <c r="Z1570" i="1"/>
  <c r="AT1570" i="1"/>
  <c r="Z1571" i="1" a="1"/>
  <c r="Z1571" i="1"/>
  <c r="AT1571" i="1"/>
  <c r="Z1572" i="1" a="1"/>
  <c r="Z1572" i="1"/>
  <c r="AT1572" i="1"/>
  <c r="Z1573" i="1" a="1"/>
  <c r="Z1573" i="1"/>
  <c r="AT1573" i="1"/>
  <c r="Z1574" i="1" a="1"/>
  <c r="Z1574" i="1"/>
  <c r="AT1574" i="1"/>
  <c r="Z1575" i="1" a="1"/>
  <c r="Z1575" i="1"/>
  <c r="AT1575" i="1"/>
  <c r="Z1576" i="1" a="1"/>
  <c r="Z1576" i="1"/>
  <c r="AT1576" i="1"/>
  <c r="Z1577" i="1" a="1"/>
  <c r="Z1577" i="1"/>
  <c r="AT1577" i="1"/>
  <c r="Z1578" i="1" a="1"/>
  <c r="Z1578" i="1"/>
  <c r="AT1578" i="1"/>
  <c r="Z1579" i="1" a="1"/>
  <c r="Z1579" i="1"/>
  <c r="AT1579" i="1"/>
  <c r="Z1580" i="1" a="1"/>
  <c r="Z1580" i="1"/>
  <c r="AT1580" i="1"/>
  <c r="Z2055" i="1" a="1"/>
  <c r="Z2055" i="1"/>
  <c r="AT2055" i="1"/>
  <c r="Z1581" i="1" a="1"/>
  <c r="Z1581" i="1"/>
  <c r="AT1581" i="1"/>
  <c r="Z1582" i="1" a="1"/>
  <c r="Z1582" i="1"/>
  <c r="AT1582" i="1"/>
  <c r="Z1583" i="1" a="1"/>
  <c r="Z1583" i="1"/>
  <c r="AT1583" i="1"/>
  <c r="Z1584" i="1" a="1"/>
  <c r="Z1584" i="1"/>
  <c r="AT1584" i="1"/>
  <c r="Z1585" i="1" a="1"/>
  <c r="Z1585" i="1"/>
  <c r="AT1585" i="1"/>
  <c r="Z1586" i="1" a="1"/>
  <c r="Z1586" i="1"/>
  <c r="AT1586" i="1"/>
  <c r="Z1587" i="1" a="1"/>
  <c r="Z1587" i="1"/>
  <c r="AT1587" i="1"/>
  <c r="Z2056" i="1" a="1"/>
  <c r="Z2056" i="1"/>
  <c r="AT2056" i="1"/>
  <c r="Z1588" i="1" a="1"/>
  <c r="Z1588" i="1"/>
  <c r="AT1588" i="1"/>
  <c r="Z1589" i="1" a="1"/>
  <c r="Z1589" i="1"/>
  <c r="AT1589" i="1"/>
  <c r="Z1590" i="1" a="1"/>
  <c r="Z1590" i="1"/>
  <c r="AT1590" i="1"/>
  <c r="Z1591" i="1" a="1"/>
  <c r="Z1591" i="1"/>
  <c r="AT1591" i="1"/>
  <c r="Z1592" i="1" a="1"/>
  <c r="Z1592" i="1"/>
  <c r="AT1592" i="1"/>
  <c r="Z1593" i="1" a="1"/>
  <c r="Z1593" i="1"/>
  <c r="AT1593" i="1"/>
  <c r="Z1594" i="1" a="1"/>
  <c r="Z1594" i="1"/>
  <c r="AT1594" i="1"/>
  <c r="Z1595" i="1" a="1"/>
  <c r="Z1595" i="1"/>
  <c r="AT1595" i="1"/>
  <c r="Z1596" i="1" a="1"/>
  <c r="Z1596" i="1"/>
  <c r="AT1596" i="1"/>
  <c r="Z1597" i="1" a="1"/>
  <c r="Z1597" i="1"/>
  <c r="AT1597" i="1"/>
  <c r="Z1598" i="1" a="1"/>
  <c r="Z1598" i="1"/>
  <c r="AT1598" i="1"/>
  <c r="Z1599" i="1" a="1"/>
  <c r="Z1599" i="1"/>
  <c r="AT1599" i="1"/>
  <c r="Z1600" i="1" a="1"/>
  <c r="Z1600" i="1"/>
  <c r="AT1600" i="1"/>
  <c r="Z1601" i="1" a="1"/>
  <c r="Z1601" i="1"/>
  <c r="AT1601" i="1"/>
  <c r="Z1602" i="1" a="1"/>
  <c r="Z1602" i="1"/>
  <c r="AT1602" i="1"/>
  <c r="Z1603" i="1" a="1"/>
  <c r="Z1603" i="1"/>
  <c r="AT1603" i="1"/>
  <c r="Z1604" i="1" a="1"/>
  <c r="Z1604" i="1"/>
  <c r="AT1604" i="1"/>
  <c r="Z1605" i="1" a="1"/>
  <c r="Z1605" i="1"/>
  <c r="AT1605" i="1"/>
  <c r="Z2057" i="1" a="1"/>
  <c r="Z2057" i="1"/>
  <c r="AT2057" i="1"/>
  <c r="Z1606" i="1" a="1"/>
  <c r="Z1606" i="1"/>
  <c r="AT1606" i="1"/>
  <c r="Z1607" i="1" a="1"/>
  <c r="Z1607" i="1"/>
  <c r="AT1607" i="1"/>
  <c r="Z1608" i="1" a="1"/>
  <c r="Z1608" i="1"/>
  <c r="AT1608" i="1"/>
  <c r="Z1609" i="1" a="1"/>
  <c r="Z1609" i="1"/>
  <c r="AT1609" i="1"/>
  <c r="Z1610" i="1" a="1"/>
  <c r="Z1610" i="1"/>
  <c r="AT1610" i="1"/>
  <c r="Z1611" i="1" a="1"/>
  <c r="Z1611" i="1"/>
  <c r="AT1611" i="1"/>
  <c r="Z1612" i="1" a="1"/>
  <c r="Z1612" i="1"/>
  <c r="AT1612" i="1"/>
  <c r="Z1613" i="1" a="1"/>
  <c r="Z1613" i="1"/>
  <c r="AT1613" i="1"/>
  <c r="Z1614" i="1" a="1"/>
  <c r="Z1614" i="1"/>
  <c r="AT1614" i="1"/>
  <c r="Z1615" i="1" a="1"/>
  <c r="Z1615" i="1"/>
  <c r="AT1615" i="1"/>
  <c r="Z1616" i="1" a="1"/>
  <c r="Z1616" i="1"/>
  <c r="AT1616" i="1"/>
  <c r="Z1617" i="1" a="1"/>
  <c r="Z1617" i="1"/>
  <c r="AT1617" i="1"/>
  <c r="Z1618" i="1" a="1"/>
  <c r="Z1618" i="1"/>
  <c r="AT1618" i="1"/>
  <c r="Z1619" i="1" a="1"/>
  <c r="Z1619" i="1"/>
  <c r="AT1619" i="1"/>
  <c r="Z1620" i="1" a="1"/>
  <c r="Z1620" i="1"/>
  <c r="AT1620" i="1"/>
  <c r="Z1621" i="1" a="1"/>
  <c r="Z1621" i="1"/>
  <c r="AT1621" i="1"/>
  <c r="Z1622" i="1" a="1"/>
  <c r="Z1622" i="1"/>
  <c r="AT1622" i="1"/>
  <c r="Z1623" i="1" a="1"/>
  <c r="Z1623" i="1"/>
  <c r="AT1623" i="1"/>
  <c r="Z1624" i="1" a="1"/>
  <c r="Z1624" i="1"/>
  <c r="AT1624" i="1"/>
  <c r="Z1625" i="1" a="1"/>
  <c r="Z1625" i="1"/>
  <c r="AT1625" i="1"/>
  <c r="Z1626" i="1" a="1"/>
  <c r="Z1626" i="1"/>
  <c r="AT1626" i="1"/>
  <c r="Z1627" i="1" a="1"/>
  <c r="Z1627" i="1"/>
  <c r="AT1627" i="1"/>
  <c r="Z1628" i="1" a="1"/>
  <c r="Z1628" i="1"/>
  <c r="AT1628" i="1"/>
  <c r="Z1629" i="1" a="1"/>
  <c r="Z1629" i="1"/>
  <c r="AT1629" i="1"/>
  <c r="Z1630" i="1" a="1"/>
  <c r="Z1630" i="1"/>
  <c r="AT1630" i="1"/>
  <c r="Z1631" i="1" a="1"/>
  <c r="Z1631" i="1"/>
  <c r="AT1631" i="1"/>
  <c r="Z1632" i="1" a="1"/>
  <c r="Z1632" i="1"/>
  <c r="AT1632" i="1"/>
  <c r="Z1633" i="1" a="1"/>
  <c r="Z1633" i="1"/>
  <c r="AT1633" i="1"/>
  <c r="Z1634" i="1" a="1"/>
  <c r="Z1634" i="1"/>
  <c r="AT1634" i="1"/>
  <c r="Z1635" i="1" a="1"/>
  <c r="Z1635" i="1"/>
  <c r="AT1635" i="1"/>
  <c r="Z1636" i="1" a="1"/>
  <c r="Z1636" i="1"/>
  <c r="AT1636" i="1"/>
  <c r="Z1637" i="1" a="1"/>
  <c r="Z1637" i="1"/>
  <c r="AT1637" i="1"/>
  <c r="Z1638" i="1" a="1"/>
  <c r="Z1638" i="1"/>
  <c r="AT1638" i="1"/>
  <c r="Z1639" i="1" a="1"/>
  <c r="Z1639" i="1"/>
  <c r="AT1639" i="1"/>
  <c r="Z1640" i="1" a="1"/>
  <c r="Z1640" i="1"/>
  <c r="AT1640" i="1"/>
  <c r="Z1641" i="1" a="1"/>
  <c r="Z1641" i="1"/>
  <c r="AT1641" i="1"/>
  <c r="Z1642" i="1" a="1"/>
  <c r="Z1642" i="1"/>
  <c r="AT1642" i="1"/>
  <c r="Z1643" i="1" a="1"/>
  <c r="Z1643" i="1"/>
  <c r="AT1643" i="1"/>
  <c r="Z1644" i="1" a="1"/>
  <c r="Z1644" i="1"/>
  <c r="AT1644" i="1"/>
  <c r="Z1645" i="1" a="1"/>
  <c r="Z1645" i="1"/>
  <c r="AT1645" i="1"/>
  <c r="Z1646" i="1" a="1"/>
  <c r="Z1646" i="1"/>
  <c r="AT1646" i="1"/>
  <c r="Z1647" i="1" a="1"/>
  <c r="Z1647" i="1"/>
  <c r="AT1647" i="1"/>
  <c r="Z1648" i="1" a="1"/>
  <c r="Z1648" i="1"/>
  <c r="AT1648" i="1"/>
  <c r="Z1649" i="1" a="1"/>
  <c r="Z1649" i="1"/>
  <c r="AT1649" i="1"/>
  <c r="Z1650" i="1" a="1"/>
  <c r="Z1650" i="1"/>
  <c r="AT1650" i="1"/>
  <c r="Z1651" i="1" a="1"/>
  <c r="Z1651" i="1"/>
  <c r="AT1651" i="1"/>
  <c r="Z1652" i="1" a="1"/>
  <c r="Z1652" i="1"/>
  <c r="AT1652" i="1"/>
  <c r="Z1653" i="1" a="1"/>
  <c r="Z1653" i="1"/>
  <c r="AT1653" i="1"/>
  <c r="Z1654" i="1" a="1"/>
  <c r="Z1654" i="1"/>
  <c r="AT1654" i="1"/>
  <c r="Z1655" i="1" a="1"/>
  <c r="Z1655" i="1"/>
  <c r="AT1655" i="1"/>
  <c r="Z1656" i="1" a="1"/>
  <c r="Z1656" i="1"/>
  <c r="AT1656" i="1"/>
  <c r="Z1657" i="1" a="1"/>
  <c r="Z1657" i="1"/>
  <c r="AT1657" i="1"/>
  <c r="Z1658" i="1" a="1"/>
  <c r="Z1658" i="1"/>
  <c r="AT1658" i="1"/>
  <c r="Z2058" i="1" a="1"/>
  <c r="Z2058" i="1"/>
  <c r="AT2058" i="1"/>
  <c r="Z1659" i="1" a="1"/>
  <c r="Z1659" i="1"/>
  <c r="AT1659" i="1"/>
  <c r="Z1660" i="1" a="1"/>
  <c r="Z1660" i="1"/>
  <c r="AT1660" i="1"/>
  <c r="Z1661" i="1" a="1"/>
  <c r="Z1661" i="1"/>
  <c r="AT1661" i="1"/>
  <c r="Z1662" i="1" a="1"/>
  <c r="Z1662" i="1"/>
  <c r="AT1662" i="1"/>
  <c r="Z1663" i="1" a="1"/>
  <c r="Z1663" i="1"/>
  <c r="AT1663" i="1"/>
  <c r="Z1664" i="1" a="1"/>
  <c r="Z1664" i="1"/>
  <c r="AT1664" i="1"/>
  <c r="Z1665" i="1" a="1"/>
  <c r="Z1665" i="1"/>
  <c r="AT1665" i="1"/>
  <c r="Z1666" i="1" a="1"/>
  <c r="Z1666" i="1"/>
  <c r="AT1666" i="1"/>
  <c r="Z1667" i="1" a="1"/>
  <c r="Z1667" i="1"/>
  <c r="AT1667" i="1"/>
  <c r="Z1668" i="1" a="1"/>
  <c r="Z1668" i="1"/>
  <c r="AT1668" i="1"/>
  <c r="Z1669" i="1" a="1"/>
  <c r="Z1669" i="1"/>
  <c r="AT1669" i="1"/>
  <c r="Z1670" i="1" a="1"/>
  <c r="Z1670" i="1"/>
  <c r="AT1670" i="1"/>
  <c r="Z1671" i="1" a="1"/>
  <c r="Z1671" i="1"/>
  <c r="AT1671" i="1"/>
  <c r="Z1672" i="1" a="1"/>
  <c r="Z1672" i="1"/>
  <c r="AT1672" i="1"/>
  <c r="Z1673" i="1" a="1"/>
  <c r="Z1673" i="1"/>
  <c r="AT1673" i="1"/>
  <c r="Z1674" i="1" a="1"/>
  <c r="Z1674" i="1"/>
  <c r="AT1674" i="1"/>
  <c r="Z1675" i="1" a="1"/>
  <c r="Z1675" i="1"/>
  <c r="AT1675" i="1"/>
  <c r="Z1676" i="1" a="1"/>
  <c r="Z1676" i="1"/>
  <c r="AT1676" i="1"/>
  <c r="Z1677" i="1" a="1"/>
  <c r="Z1677" i="1"/>
  <c r="AT1677" i="1"/>
  <c r="Z1678" i="1" a="1"/>
  <c r="Z1678" i="1"/>
  <c r="AT1678" i="1"/>
  <c r="Z1679" i="1" a="1"/>
  <c r="Z1679" i="1"/>
  <c r="AT1679" i="1"/>
  <c r="Z1680" i="1" a="1"/>
  <c r="Z1680" i="1"/>
  <c r="AT1680" i="1"/>
  <c r="Z1681" i="1" a="1"/>
  <c r="Z1681" i="1"/>
  <c r="AT1681" i="1"/>
  <c r="Z1682" i="1" a="1"/>
  <c r="Z1682" i="1"/>
  <c r="AT1682" i="1"/>
  <c r="Z1683" i="1" a="1"/>
  <c r="Z1683" i="1"/>
  <c r="AT1683" i="1"/>
  <c r="Z1684" i="1" a="1"/>
  <c r="Z1684" i="1"/>
  <c r="AT1684" i="1"/>
  <c r="Z1685" i="1" a="1"/>
  <c r="Z1685" i="1"/>
  <c r="AT1685" i="1"/>
  <c r="Z1686" i="1" a="1"/>
  <c r="Z1686" i="1"/>
  <c r="AT1686" i="1"/>
  <c r="Z1687" i="1" a="1"/>
  <c r="Z1687" i="1"/>
  <c r="AT1687" i="1"/>
  <c r="Z1688" i="1" a="1"/>
  <c r="Z1688" i="1"/>
  <c r="AT1688" i="1"/>
  <c r="Z1689" i="1" a="1"/>
  <c r="Z1689" i="1"/>
  <c r="AT1689" i="1"/>
  <c r="Z1690" i="1" a="1"/>
  <c r="Z1690" i="1"/>
  <c r="AT1690" i="1"/>
  <c r="Z1691" i="1" a="1"/>
  <c r="Z1691" i="1"/>
  <c r="AT1691" i="1"/>
  <c r="Z1692" i="1" a="1"/>
  <c r="Z1692" i="1"/>
  <c r="AT1692" i="1"/>
  <c r="Z1693" i="1" a="1"/>
  <c r="Z1693" i="1"/>
  <c r="AT1693" i="1"/>
  <c r="Z1694" i="1" a="1"/>
  <c r="Z1694" i="1"/>
  <c r="AT1694" i="1"/>
  <c r="Z1695" i="1" a="1"/>
  <c r="Z1695" i="1"/>
  <c r="AT1695" i="1"/>
  <c r="Z2059" i="1" a="1"/>
  <c r="Z2059" i="1"/>
  <c r="AT2059" i="1"/>
  <c r="Z2060" i="1" a="1"/>
  <c r="Z2060" i="1"/>
  <c r="AT2060" i="1"/>
  <c r="Z1696" i="1" a="1"/>
  <c r="Z1696" i="1"/>
  <c r="AT1696" i="1"/>
  <c r="Z1697" i="1" a="1"/>
  <c r="Z1697" i="1"/>
  <c r="AT1697" i="1"/>
  <c r="Z1698" i="1" a="1"/>
  <c r="Z1698" i="1"/>
  <c r="AT1698" i="1"/>
  <c r="Z1699" i="1" a="1"/>
  <c r="Z1699" i="1"/>
  <c r="AT1699" i="1"/>
  <c r="Z1700" i="1" a="1"/>
  <c r="Z1700" i="1"/>
  <c r="AT1700" i="1"/>
  <c r="Z1701" i="1" a="1"/>
  <c r="Z1701" i="1"/>
  <c r="AT1701" i="1"/>
  <c r="Z1702" i="1" a="1"/>
  <c r="Z1702" i="1"/>
  <c r="AT1702" i="1"/>
  <c r="Z1703" i="1" a="1"/>
  <c r="Z1703" i="1"/>
  <c r="AT1703" i="1"/>
  <c r="Z1704" i="1" a="1"/>
  <c r="Z1704" i="1"/>
  <c r="AT1704" i="1"/>
  <c r="Z1705" i="1" a="1"/>
  <c r="Z1705" i="1"/>
  <c r="AT1705" i="1"/>
  <c r="Z1706" i="1" a="1"/>
  <c r="Z1706" i="1"/>
  <c r="AT1706" i="1"/>
  <c r="Z1707" i="1" a="1"/>
  <c r="Z1707" i="1"/>
  <c r="AT1707" i="1"/>
  <c r="Z1708" i="1" a="1"/>
  <c r="Z1708" i="1"/>
  <c r="AT1708" i="1"/>
  <c r="Z1709" i="1" a="1"/>
  <c r="Z1709" i="1"/>
  <c r="AT1709" i="1"/>
  <c r="Z1710" i="1" a="1"/>
  <c r="Z1710" i="1"/>
  <c r="AT1710" i="1"/>
  <c r="Z1711" i="1" a="1"/>
  <c r="Z1711" i="1"/>
  <c r="AT1711" i="1"/>
  <c r="Z1712" i="1" a="1"/>
  <c r="Z1712" i="1"/>
  <c r="AT1712" i="1"/>
  <c r="Z1713" i="1" a="1"/>
  <c r="Z1713" i="1"/>
  <c r="AT1713" i="1"/>
  <c r="Z1714" i="1" a="1"/>
  <c r="Z1714" i="1"/>
  <c r="AT1714" i="1"/>
  <c r="Z1715" i="1" a="1"/>
  <c r="Z1715" i="1"/>
  <c r="AT1715" i="1"/>
  <c r="Z1716" i="1" a="1"/>
  <c r="Z1716" i="1"/>
  <c r="AT1716" i="1"/>
  <c r="Z1717" i="1" a="1"/>
  <c r="Z1717" i="1"/>
  <c r="AT1717" i="1"/>
  <c r="Z1718" i="1" a="1"/>
  <c r="Z1718" i="1"/>
  <c r="AT1718" i="1"/>
  <c r="Z1719" i="1" a="1"/>
  <c r="Z1719" i="1"/>
  <c r="AT1719" i="1"/>
  <c r="Z1720" i="1" a="1"/>
  <c r="Z1720" i="1"/>
  <c r="AT1720" i="1"/>
  <c r="Z1721" i="1" a="1"/>
  <c r="Z1721" i="1"/>
  <c r="AT1721" i="1"/>
  <c r="Z1722" i="1" a="1"/>
  <c r="Z1722" i="1"/>
  <c r="AT1722" i="1"/>
  <c r="Z1723" i="1" a="1"/>
  <c r="Z1723" i="1"/>
  <c r="AT1723" i="1"/>
  <c r="Z1724" i="1" a="1"/>
  <c r="Z1724" i="1"/>
  <c r="AT1724" i="1"/>
  <c r="Z1725" i="1" a="1"/>
  <c r="Z1725" i="1"/>
  <c r="AT1725" i="1"/>
  <c r="Z2061" i="1" a="1"/>
  <c r="Z2061" i="1"/>
  <c r="AT2061" i="1"/>
  <c r="Z1726" i="1" a="1"/>
  <c r="Z1726" i="1"/>
  <c r="AT1726" i="1"/>
  <c r="Z1727" i="1" a="1"/>
  <c r="Z1727" i="1"/>
  <c r="AT1727" i="1"/>
  <c r="Z1728" i="1" a="1"/>
  <c r="Z1728" i="1"/>
  <c r="AT1728" i="1"/>
  <c r="Z1729" i="1" a="1"/>
  <c r="Z1729" i="1"/>
  <c r="AT1729" i="1"/>
  <c r="Z1730" i="1" a="1"/>
  <c r="Z1730" i="1"/>
  <c r="AT1730" i="1"/>
  <c r="Z1731" i="1" a="1"/>
  <c r="Z1731" i="1"/>
  <c r="AT1731" i="1"/>
  <c r="Z1732" i="1" a="1"/>
  <c r="Z1732" i="1"/>
  <c r="AT1732" i="1"/>
  <c r="Z1733" i="1" a="1"/>
  <c r="Z1733" i="1"/>
  <c r="AT1733" i="1"/>
  <c r="Z1734" i="1" a="1"/>
  <c r="Z1734" i="1"/>
  <c r="AT1734" i="1"/>
  <c r="Z1735" i="1" a="1"/>
  <c r="Z1735" i="1"/>
  <c r="AT1735" i="1"/>
  <c r="Z1736" i="1" a="1"/>
  <c r="Z1736" i="1"/>
  <c r="AT1736" i="1"/>
  <c r="Z1737" i="1" a="1"/>
  <c r="Z1737" i="1"/>
  <c r="AT1737" i="1"/>
  <c r="Z1738" i="1" a="1"/>
  <c r="Z1738" i="1"/>
  <c r="AT1738" i="1"/>
  <c r="Z1739" i="1" a="1"/>
  <c r="Z1739" i="1"/>
  <c r="AT1739" i="1"/>
  <c r="Z1740" i="1" a="1"/>
  <c r="Z1740" i="1"/>
  <c r="AT1740" i="1"/>
  <c r="Z1741" i="1" a="1"/>
  <c r="Z1741" i="1"/>
  <c r="AT1741" i="1"/>
  <c r="Z1742" i="1" a="1"/>
  <c r="Z1742" i="1"/>
  <c r="AT1742" i="1"/>
  <c r="Z1743" i="1" a="1"/>
  <c r="Z1743" i="1"/>
  <c r="AT1743" i="1"/>
  <c r="Z1744" i="1" a="1"/>
  <c r="Z1744" i="1"/>
  <c r="AT1744" i="1"/>
  <c r="Z2062" i="1" a="1"/>
  <c r="Z2062" i="1"/>
  <c r="AT2062" i="1"/>
  <c r="Z1745" i="1" a="1"/>
  <c r="Z1745" i="1"/>
  <c r="AT1745" i="1"/>
  <c r="Z1746" i="1" a="1"/>
  <c r="Z1746" i="1"/>
  <c r="AT1746" i="1"/>
  <c r="Z1747" i="1" a="1"/>
  <c r="Z1747" i="1"/>
  <c r="AT1747" i="1"/>
  <c r="Z1748" i="1" a="1"/>
  <c r="Z1748" i="1"/>
  <c r="AT1748" i="1"/>
  <c r="Z1749" i="1" a="1"/>
  <c r="Z1749" i="1"/>
  <c r="AT1749" i="1"/>
  <c r="Z1750" i="1" a="1"/>
  <c r="Z1750" i="1"/>
  <c r="AT1750" i="1"/>
  <c r="Z1751" i="1" a="1"/>
  <c r="Z1751" i="1"/>
  <c r="AT1751" i="1"/>
  <c r="Z1752" i="1" a="1"/>
  <c r="Z1752" i="1"/>
  <c r="AT1752" i="1"/>
  <c r="Z1753" i="1" a="1"/>
  <c r="Z1753" i="1"/>
  <c r="AT1753" i="1"/>
  <c r="Z1754" i="1" a="1"/>
  <c r="Z1754" i="1"/>
  <c r="AT1754" i="1"/>
  <c r="Z1755" i="1" a="1"/>
  <c r="Z1755" i="1"/>
  <c r="AT1755" i="1"/>
  <c r="Z1756" i="1" a="1"/>
  <c r="Z1756" i="1"/>
  <c r="AT1756" i="1"/>
  <c r="Z2063" i="1" a="1"/>
  <c r="Z2063" i="1"/>
  <c r="AT2063" i="1"/>
  <c r="Z2064" i="1" a="1"/>
  <c r="Z2064" i="1"/>
  <c r="AT2064" i="1"/>
  <c r="Z2065" i="1" a="1"/>
  <c r="Z2065" i="1"/>
  <c r="AT2065" i="1"/>
  <c r="Z2066" i="1" a="1"/>
  <c r="Z2066" i="1"/>
  <c r="AT2066" i="1"/>
  <c r="Z2067" i="1" a="1"/>
  <c r="Z2067" i="1"/>
  <c r="AT2067" i="1"/>
  <c r="Z2068" i="1" a="1"/>
  <c r="Z2068" i="1"/>
  <c r="AT2068" i="1"/>
  <c r="Z2069" i="1" a="1"/>
  <c r="Z2069" i="1"/>
  <c r="AT2069" i="1"/>
  <c r="Z2070" i="1" a="1"/>
  <c r="Z2070" i="1"/>
  <c r="AT2070" i="1"/>
  <c r="Z2071" i="1" a="1"/>
  <c r="Z2071" i="1"/>
  <c r="AT2071" i="1"/>
  <c r="Z2072" i="1" a="1"/>
  <c r="Z2072" i="1"/>
  <c r="AT2072" i="1"/>
  <c r="Z2073" i="1" a="1"/>
  <c r="Z2073" i="1"/>
  <c r="AT2073" i="1"/>
  <c r="Z2074" i="1" a="1"/>
  <c r="Z2074" i="1"/>
  <c r="AT2074" i="1"/>
  <c r="Z2075" i="1" a="1"/>
  <c r="Z2075" i="1"/>
  <c r="AT2075" i="1"/>
  <c r="Z2076" i="1" a="1"/>
  <c r="Z2076" i="1"/>
  <c r="AT2076" i="1"/>
  <c r="Z2077" i="1" a="1"/>
  <c r="Z2077" i="1"/>
  <c r="AT2077" i="1"/>
  <c r="Z2078" i="1" a="1"/>
  <c r="Z2078" i="1"/>
  <c r="AT2078" i="1"/>
  <c r="Z2079" i="1" a="1"/>
  <c r="Z2079" i="1"/>
  <c r="AT2079" i="1"/>
  <c r="Z2080" i="1" a="1"/>
  <c r="Z2080" i="1"/>
  <c r="AT2080" i="1"/>
  <c r="Z2081" i="1" a="1"/>
  <c r="Z2081" i="1"/>
  <c r="AT2081" i="1"/>
  <c r="Z2082" i="1" a="1"/>
  <c r="Z2082" i="1"/>
  <c r="AT2082" i="1"/>
  <c r="Z2083" i="1" a="1"/>
  <c r="Z2083" i="1"/>
  <c r="AT2083" i="1"/>
  <c r="Z2084" i="1" a="1"/>
  <c r="Z2084" i="1"/>
  <c r="AT2084" i="1"/>
  <c r="Z2085" i="1" a="1"/>
  <c r="Z2085" i="1"/>
  <c r="AT2085" i="1"/>
  <c r="Z2086" i="1" a="1"/>
  <c r="Z2086" i="1"/>
  <c r="AT2086" i="1"/>
  <c r="Z2087" i="1" a="1"/>
  <c r="Z2087" i="1"/>
  <c r="AT2087" i="1"/>
  <c r="Z2088" i="1" a="1"/>
  <c r="Z2088" i="1"/>
  <c r="AT2088" i="1"/>
  <c r="Z2089" i="1" a="1"/>
  <c r="Z2089" i="1"/>
  <c r="AT2089" i="1"/>
  <c r="Z2090" i="1" a="1"/>
  <c r="Z2090" i="1"/>
  <c r="AT2090" i="1"/>
  <c r="Z2091" i="1" a="1"/>
  <c r="Z2091" i="1"/>
  <c r="AT2091" i="1"/>
  <c r="Z2092" i="1" a="1"/>
  <c r="Z2092" i="1"/>
  <c r="AT2092" i="1"/>
  <c r="Z2093" i="1" a="1"/>
  <c r="Z2093" i="1"/>
  <c r="AT2093" i="1"/>
  <c r="Z2094" i="1" a="1"/>
  <c r="Z2094" i="1"/>
  <c r="AT2094" i="1"/>
  <c r="Z2095" i="1" a="1"/>
  <c r="Z2095" i="1"/>
  <c r="AT2095" i="1"/>
  <c r="Z2096" i="1" a="1"/>
  <c r="Z2096" i="1"/>
  <c r="AT2096" i="1"/>
  <c r="Z2097" i="1" a="1"/>
  <c r="Z2097" i="1"/>
  <c r="AT2097" i="1"/>
  <c r="Z2098" i="1" a="1"/>
  <c r="Z2098" i="1"/>
  <c r="AT2098" i="1"/>
  <c r="Z2099" i="1" a="1"/>
  <c r="Z2099" i="1"/>
  <c r="AT2099" i="1"/>
  <c r="Z2100" i="1" a="1"/>
  <c r="Z2100" i="1"/>
  <c r="AT2100" i="1"/>
  <c r="Z2101" i="1" a="1"/>
  <c r="Z2101" i="1"/>
  <c r="AT2101" i="1"/>
  <c r="Z2102" i="1" a="1"/>
  <c r="Z2102" i="1"/>
  <c r="AT2102" i="1"/>
  <c r="Z2103" i="1" a="1"/>
  <c r="Z2103" i="1"/>
  <c r="AT2103" i="1"/>
  <c r="Z2104" i="1" a="1"/>
  <c r="Z2104" i="1"/>
  <c r="AT2104" i="1"/>
  <c r="Z2105" i="1" a="1"/>
  <c r="Z2105" i="1"/>
  <c r="AT2105" i="1"/>
  <c r="Z2106" i="1" a="1"/>
  <c r="Z2106" i="1"/>
  <c r="AT2106" i="1"/>
  <c r="Z2107" i="1" a="1"/>
  <c r="Z2107" i="1"/>
  <c r="AT2107" i="1"/>
  <c r="Z2108" i="1" a="1"/>
  <c r="Z2108" i="1"/>
  <c r="AT2108" i="1"/>
  <c r="Z2109" i="1" a="1"/>
  <c r="Z2109" i="1"/>
  <c r="AT2109" i="1"/>
  <c r="Z2110" i="1" a="1"/>
  <c r="Z2110" i="1"/>
  <c r="AT2110" i="1"/>
  <c r="Z2111" i="1" a="1"/>
  <c r="Z2111" i="1"/>
  <c r="AT2111" i="1"/>
  <c r="Z2112" i="1" a="1"/>
  <c r="Z2112" i="1"/>
  <c r="AT2112" i="1"/>
  <c r="Z2113" i="1" a="1"/>
  <c r="Z2113" i="1"/>
  <c r="AT2113" i="1"/>
  <c r="Z2114" i="1" a="1"/>
  <c r="Z2114" i="1"/>
  <c r="AT2114" i="1"/>
  <c r="Z2115" i="1" a="1"/>
  <c r="Z2115" i="1"/>
  <c r="AT2115" i="1"/>
  <c r="Z2116" i="1" a="1"/>
  <c r="Z2116" i="1"/>
  <c r="AT2116" i="1"/>
  <c r="Z2117" i="1" a="1"/>
  <c r="Z2117" i="1"/>
  <c r="AT2117" i="1"/>
  <c r="Z2118" i="1" a="1"/>
  <c r="Z2118" i="1"/>
  <c r="AT2118" i="1"/>
  <c r="Z2119" i="1" a="1"/>
  <c r="Z2119" i="1"/>
  <c r="AT2119" i="1"/>
  <c r="Z2120" i="1" a="1"/>
  <c r="Z2120" i="1"/>
  <c r="AT2120" i="1"/>
  <c r="Z2121" i="1" a="1"/>
  <c r="Z2121" i="1"/>
  <c r="AT2121" i="1"/>
  <c r="Z2122" i="1" a="1"/>
  <c r="Z2122" i="1"/>
  <c r="AT2122" i="1"/>
  <c r="Z2123" i="1" a="1"/>
  <c r="Z2123" i="1"/>
  <c r="AT2123" i="1"/>
  <c r="Z2124" i="1" a="1"/>
  <c r="Z2124" i="1"/>
  <c r="AT2124" i="1"/>
  <c r="Z2125" i="1" a="1"/>
  <c r="Z2125" i="1"/>
  <c r="AT2125" i="1"/>
  <c r="Z2126" i="1" a="1"/>
  <c r="Z2126" i="1"/>
  <c r="AT2126" i="1"/>
  <c r="Z2127" i="1" a="1"/>
  <c r="Z2127" i="1"/>
  <c r="AT2127" i="1"/>
  <c r="Z2128" i="1" a="1"/>
  <c r="Z2128" i="1"/>
  <c r="AT2128" i="1"/>
  <c r="Z2129" i="1" a="1"/>
  <c r="Z2129" i="1"/>
  <c r="AT2129" i="1"/>
  <c r="Z2130" i="1" a="1"/>
  <c r="Z2130" i="1"/>
  <c r="AT2130" i="1"/>
  <c r="Z2131" i="1" a="1"/>
  <c r="Z2131" i="1"/>
  <c r="AT2131" i="1"/>
  <c r="Z2132" i="1" a="1"/>
  <c r="Z2132" i="1"/>
  <c r="AT2132" i="1"/>
  <c r="Z2133" i="1" a="1"/>
  <c r="Z2133" i="1"/>
  <c r="AT2133" i="1"/>
  <c r="Z2134" i="1" a="1"/>
  <c r="Z2134" i="1"/>
  <c r="AT2134" i="1"/>
  <c r="Z2135" i="1" a="1"/>
  <c r="Z2135" i="1"/>
  <c r="AT2135" i="1"/>
  <c r="Z2136" i="1" a="1"/>
  <c r="Z2136" i="1"/>
  <c r="AT2136" i="1"/>
  <c r="Z2137" i="1" a="1"/>
  <c r="Z2137" i="1"/>
  <c r="AT2137" i="1"/>
  <c r="Z2138" i="1" a="1"/>
  <c r="Z2138" i="1"/>
  <c r="AT2138" i="1"/>
  <c r="Z2139" i="1" a="1"/>
  <c r="Z2139" i="1"/>
  <c r="AT2139" i="1"/>
  <c r="Z2140" i="1" a="1"/>
  <c r="Z2140" i="1"/>
  <c r="AT2140" i="1"/>
  <c r="Z2141" i="1" a="1"/>
  <c r="Z2141" i="1"/>
  <c r="AT2141" i="1"/>
  <c r="Z2142" i="1" a="1"/>
  <c r="Z2142" i="1"/>
  <c r="AT2142" i="1"/>
  <c r="Z2143" i="1" a="1"/>
  <c r="Z2143" i="1"/>
  <c r="AT2143" i="1"/>
  <c r="Z2144" i="1" a="1"/>
  <c r="Z2144" i="1"/>
  <c r="AT2144" i="1"/>
  <c r="Z2145" i="1" a="1"/>
  <c r="Z2145" i="1"/>
  <c r="AT2145" i="1"/>
  <c r="Z2146" i="1" a="1"/>
  <c r="Z2146" i="1"/>
  <c r="AT2146" i="1"/>
  <c r="Z2147" i="1" a="1"/>
  <c r="Z2147" i="1"/>
  <c r="AT2147" i="1"/>
  <c r="Z2148" i="1" a="1"/>
  <c r="Z2148" i="1"/>
  <c r="AT2148" i="1"/>
  <c r="Z2149" i="1" a="1"/>
  <c r="Z2149" i="1"/>
  <c r="AT2149" i="1"/>
  <c r="Z2150" i="1" a="1"/>
  <c r="Z2150" i="1"/>
  <c r="AT2150" i="1"/>
  <c r="Z2151" i="1" a="1"/>
  <c r="Z2151" i="1"/>
  <c r="AT2151" i="1"/>
  <c r="Z2152" i="1" a="1"/>
  <c r="Z2152" i="1"/>
  <c r="AT2152" i="1"/>
  <c r="Z2153" i="1" a="1"/>
  <c r="Z2153" i="1"/>
  <c r="AT2153" i="1"/>
  <c r="Z2154" i="1" a="1"/>
  <c r="Z2154" i="1"/>
  <c r="AT2154" i="1"/>
  <c r="Z2155" i="1" a="1"/>
  <c r="Z2155" i="1"/>
  <c r="AT2155" i="1"/>
  <c r="Z2156" i="1" a="1"/>
  <c r="Z2156" i="1"/>
  <c r="AT2156" i="1"/>
  <c r="Z2157" i="1" a="1"/>
  <c r="Z2157" i="1"/>
  <c r="AT2157" i="1"/>
  <c r="Z2158" i="1" a="1"/>
  <c r="Z2158" i="1"/>
  <c r="AT2158" i="1"/>
  <c r="Z2159" i="1" a="1"/>
  <c r="Z2159" i="1"/>
  <c r="AT2159" i="1"/>
  <c r="Z2160" i="1" a="1"/>
  <c r="Z2160" i="1"/>
  <c r="AT2160" i="1"/>
  <c r="Z2161" i="1" a="1"/>
  <c r="Z2161" i="1"/>
  <c r="AT2161" i="1"/>
  <c r="Z2162" i="1" a="1"/>
  <c r="Z2162" i="1"/>
  <c r="AT2162" i="1"/>
  <c r="Z2163" i="1" a="1"/>
  <c r="Z2163" i="1"/>
  <c r="AT2163" i="1"/>
  <c r="Z2164" i="1" a="1"/>
  <c r="Z2164" i="1"/>
  <c r="AT2164" i="1"/>
  <c r="Z2165" i="1" a="1"/>
  <c r="Z2165" i="1"/>
  <c r="AT2165" i="1"/>
  <c r="Z2166" i="1" a="1"/>
  <c r="Z2166" i="1"/>
  <c r="AT2166" i="1"/>
  <c r="Z2167" i="1" a="1"/>
  <c r="Z2167" i="1"/>
  <c r="AT2167" i="1"/>
  <c r="Z2168" i="1" a="1"/>
  <c r="Z2168" i="1"/>
  <c r="AT2168" i="1"/>
  <c r="Z2169" i="1" a="1"/>
  <c r="Z2169" i="1"/>
  <c r="AT2169" i="1"/>
  <c r="Z2170" i="1" a="1"/>
  <c r="Z2170" i="1"/>
  <c r="AT2170" i="1"/>
  <c r="Z2171" i="1" a="1"/>
  <c r="Z2171" i="1"/>
  <c r="AT2171" i="1"/>
  <c r="Z2172" i="1" a="1"/>
  <c r="Z2172" i="1"/>
  <c r="AT2172" i="1"/>
  <c r="Z2173" i="1" a="1"/>
  <c r="Z2173" i="1"/>
  <c r="AT2173" i="1"/>
  <c r="Z2174" i="1" a="1"/>
  <c r="Z2174" i="1"/>
  <c r="AT2174" i="1"/>
  <c r="Z2175" i="1" a="1"/>
  <c r="Z2175" i="1"/>
  <c r="AT2175" i="1"/>
  <c r="Z2176" i="1" a="1"/>
  <c r="Z2176" i="1"/>
  <c r="AT2176" i="1"/>
  <c r="Z2177" i="1" a="1"/>
  <c r="Z2177" i="1"/>
  <c r="AT2177" i="1"/>
  <c r="Z2178" i="1" a="1"/>
  <c r="Z2178" i="1"/>
  <c r="AT2178" i="1"/>
  <c r="Z2179" i="1" a="1"/>
  <c r="Z2179" i="1"/>
  <c r="AT2179" i="1"/>
  <c r="Z2180" i="1" a="1"/>
  <c r="Z2180" i="1"/>
  <c r="AT2180" i="1"/>
  <c r="Z2181" i="1" a="1"/>
  <c r="Z2181" i="1"/>
  <c r="AT2181" i="1"/>
  <c r="Z2182" i="1" a="1"/>
  <c r="Z2182" i="1"/>
  <c r="AT2182" i="1"/>
  <c r="Z2183" i="1" a="1"/>
  <c r="Z2183" i="1"/>
  <c r="AT2183" i="1"/>
  <c r="Z2184" i="1" a="1"/>
  <c r="Z2184" i="1"/>
  <c r="AT2184" i="1"/>
  <c r="Z2185" i="1" a="1"/>
  <c r="Z2185" i="1"/>
  <c r="AT2185" i="1"/>
  <c r="Z2186" i="1" a="1"/>
  <c r="Z2186" i="1"/>
  <c r="AT2186" i="1"/>
  <c r="Z2187" i="1" a="1"/>
  <c r="Z2187" i="1"/>
  <c r="AT2187" i="1"/>
  <c r="Z2188" i="1" a="1"/>
  <c r="Z2188" i="1"/>
  <c r="AT2188" i="1"/>
  <c r="Z2189" i="1" a="1"/>
  <c r="Z2189" i="1"/>
  <c r="AT2189" i="1"/>
  <c r="Z2190" i="1" a="1"/>
  <c r="Z2190" i="1"/>
  <c r="AT2190" i="1"/>
  <c r="Z2191" i="1" a="1"/>
  <c r="Z2191" i="1"/>
  <c r="AT2191" i="1"/>
  <c r="Z2192" i="1" a="1"/>
  <c r="Z2192" i="1"/>
  <c r="AT2192" i="1"/>
  <c r="Z2193" i="1" a="1"/>
  <c r="Z2193" i="1"/>
  <c r="AT2193" i="1"/>
  <c r="Z2194" i="1" a="1"/>
  <c r="Z2194" i="1"/>
  <c r="AT2194" i="1"/>
  <c r="Z2195" i="1" a="1"/>
  <c r="Z2195" i="1"/>
  <c r="AT2195" i="1"/>
  <c r="Z2196" i="1" a="1"/>
  <c r="Z2196" i="1"/>
  <c r="AT2196" i="1"/>
  <c r="Z2197" i="1" a="1"/>
  <c r="Z2197" i="1"/>
  <c r="AT2197" i="1"/>
  <c r="Z2198" i="1" a="1"/>
  <c r="Z2198" i="1"/>
  <c r="AT2198" i="1"/>
  <c r="Z2199" i="1" a="1"/>
  <c r="Z2199" i="1"/>
  <c r="AT2199" i="1"/>
  <c r="Z2200" i="1" a="1"/>
  <c r="Z2200" i="1"/>
  <c r="AT2200" i="1"/>
  <c r="Z2201" i="1" a="1"/>
  <c r="Z2201" i="1"/>
  <c r="AT2201" i="1"/>
  <c r="Z2202" i="1" a="1"/>
  <c r="Z2202" i="1"/>
  <c r="AT2202" i="1"/>
  <c r="Z2203" i="1" a="1"/>
  <c r="Z2203" i="1"/>
  <c r="AT2203" i="1"/>
  <c r="Z2204" i="1" a="1"/>
  <c r="Z2204" i="1"/>
  <c r="AT2204" i="1"/>
  <c r="Z2205" i="1" a="1"/>
  <c r="Z2205" i="1"/>
  <c r="AT2205" i="1"/>
  <c r="Z2206" i="1" a="1"/>
  <c r="Z2206" i="1"/>
  <c r="AT2206" i="1"/>
  <c r="Z2207" i="1" a="1"/>
  <c r="Z2207" i="1"/>
  <c r="AT2207" i="1"/>
  <c r="Z2208" i="1" a="1"/>
  <c r="Z2208" i="1"/>
  <c r="AT2208" i="1"/>
  <c r="Z2209" i="1" a="1"/>
  <c r="Z2209" i="1"/>
  <c r="AT2209" i="1"/>
  <c r="Z2210" i="1" a="1"/>
  <c r="Z2210" i="1"/>
  <c r="AT2210" i="1"/>
  <c r="Z2211" i="1" a="1"/>
  <c r="Z2211" i="1"/>
  <c r="AT2211" i="1"/>
  <c r="Z2212" i="1" a="1"/>
  <c r="Z2212" i="1"/>
  <c r="AT2212" i="1"/>
  <c r="Z2213" i="1" a="1"/>
  <c r="Z2213" i="1"/>
  <c r="AT2213" i="1"/>
  <c r="Z2214" i="1" a="1"/>
  <c r="Z2214" i="1"/>
  <c r="AT2214" i="1"/>
  <c r="Z2215" i="1" a="1"/>
  <c r="Z2215" i="1"/>
  <c r="AT2215" i="1"/>
  <c r="Z2216" i="1" a="1"/>
  <c r="Z2216" i="1"/>
  <c r="AT2216" i="1"/>
  <c r="Z2217" i="1" a="1"/>
  <c r="Z2217" i="1"/>
  <c r="AT2217" i="1"/>
  <c r="Z2218" i="1" a="1"/>
  <c r="Z2218" i="1"/>
  <c r="AT2218" i="1"/>
  <c r="Z2219" i="1" a="1"/>
  <c r="Z2219" i="1"/>
  <c r="AT2219" i="1"/>
  <c r="Z2220" i="1" a="1"/>
  <c r="Z2220" i="1"/>
  <c r="AT2220" i="1"/>
  <c r="Z2221" i="1" a="1"/>
  <c r="Z2221" i="1"/>
  <c r="AT2221" i="1"/>
  <c r="Z2222" i="1" a="1"/>
  <c r="Z2222" i="1"/>
  <c r="AT2222" i="1"/>
  <c r="Z2223" i="1" a="1"/>
  <c r="Z2223" i="1"/>
  <c r="AT2223" i="1"/>
  <c r="Z2224" i="1" a="1"/>
  <c r="Z2224" i="1"/>
  <c r="AT2224" i="1"/>
  <c r="Z2225" i="1" a="1"/>
  <c r="Z2225" i="1"/>
  <c r="AT2225" i="1"/>
  <c r="Z2226" i="1" a="1"/>
  <c r="Z2226" i="1"/>
  <c r="AT2226" i="1"/>
  <c r="Z2227" i="1" a="1"/>
  <c r="Z2227" i="1"/>
  <c r="AT2227" i="1"/>
  <c r="Z2228" i="1" a="1"/>
  <c r="Z2228" i="1"/>
  <c r="AT2228" i="1"/>
  <c r="Z2229" i="1" a="1"/>
  <c r="Z2229" i="1"/>
  <c r="AT2229" i="1"/>
  <c r="Z2230" i="1" a="1"/>
  <c r="Z2230" i="1"/>
  <c r="AT2230" i="1"/>
  <c r="Z2231" i="1" a="1"/>
  <c r="Z2231" i="1"/>
  <c r="AT2231" i="1"/>
  <c r="Z2232" i="1" a="1"/>
  <c r="Z2232" i="1"/>
  <c r="AT2232" i="1"/>
  <c r="Z2233" i="1" a="1"/>
  <c r="Z2233" i="1"/>
  <c r="AT2233" i="1"/>
  <c r="Z2234" i="1" a="1"/>
  <c r="Z2234" i="1"/>
  <c r="AT2234" i="1"/>
  <c r="Z2235" i="1" a="1"/>
  <c r="Z2235" i="1"/>
  <c r="AT2235" i="1"/>
  <c r="Z2236" i="1" a="1"/>
  <c r="Z2236" i="1"/>
  <c r="AT2236" i="1"/>
  <c r="Z2237" i="1" a="1"/>
  <c r="Z2237" i="1"/>
  <c r="AT2237" i="1"/>
  <c r="Z2238" i="1" a="1"/>
  <c r="Z2238" i="1"/>
  <c r="AT2238" i="1"/>
  <c r="Z2239" i="1" a="1"/>
  <c r="Z2239" i="1"/>
  <c r="AT2239" i="1"/>
  <c r="Z2240" i="1" a="1"/>
  <c r="Z2240" i="1"/>
  <c r="AT2240" i="1"/>
  <c r="Z2241" i="1" a="1"/>
  <c r="Z2241" i="1"/>
  <c r="AT2241" i="1"/>
  <c r="Z2242" i="1" a="1"/>
  <c r="Z2242" i="1"/>
  <c r="AT2242" i="1"/>
  <c r="Z2243" i="1" a="1"/>
  <c r="Z2243" i="1"/>
  <c r="AT2243" i="1"/>
  <c r="Z2244" i="1" a="1"/>
  <c r="Z2244" i="1"/>
  <c r="AT2244" i="1"/>
  <c r="Z2245" i="1" a="1"/>
  <c r="Z2245" i="1"/>
  <c r="AT2245" i="1"/>
  <c r="Z2246" i="1" a="1"/>
  <c r="Z2246" i="1"/>
  <c r="AT2246" i="1"/>
  <c r="Z2247" i="1" a="1"/>
  <c r="Z2247" i="1"/>
  <c r="AT2247" i="1"/>
  <c r="Z2248" i="1" a="1"/>
  <c r="Z2248" i="1"/>
  <c r="AT2248" i="1"/>
  <c r="Z2249" i="1" a="1"/>
  <c r="Z2249" i="1"/>
  <c r="AT2249" i="1"/>
  <c r="Z2250" i="1" a="1"/>
  <c r="Z2250" i="1"/>
  <c r="AT2250" i="1"/>
  <c r="Z2251" i="1" a="1"/>
  <c r="Z2251" i="1"/>
  <c r="AT2251" i="1"/>
  <c r="Z2252" i="1" a="1"/>
  <c r="Z2252" i="1"/>
  <c r="AT2252" i="1"/>
  <c r="Z2253" i="1" a="1"/>
  <c r="Z2253" i="1"/>
  <c r="AT2253" i="1"/>
  <c r="Z2254" i="1" a="1"/>
  <c r="Z2254" i="1"/>
  <c r="AT2254" i="1"/>
  <c r="Z2255" i="1" a="1"/>
  <c r="Z2255" i="1"/>
  <c r="AT2255" i="1"/>
  <c r="Z2256" i="1" a="1"/>
  <c r="Z2256" i="1"/>
  <c r="AT2256" i="1"/>
  <c r="Z2257" i="1" a="1"/>
  <c r="Z2257" i="1"/>
  <c r="AT2257" i="1"/>
  <c r="Z2258" i="1" a="1"/>
  <c r="Z2258" i="1"/>
  <c r="AT2258" i="1"/>
  <c r="Z2259" i="1" a="1"/>
  <c r="Z2259" i="1"/>
  <c r="AT2259" i="1"/>
  <c r="Z2260" i="1" a="1"/>
  <c r="Z2260" i="1"/>
  <c r="AT2260" i="1"/>
  <c r="Z2261" i="1" a="1"/>
  <c r="Z2261" i="1"/>
  <c r="AT2261" i="1"/>
  <c r="Z2262" i="1" a="1"/>
  <c r="Z2262" i="1"/>
  <c r="AT2262" i="1"/>
  <c r="Z2263" i="1" a="1"/>
  <c r="Z2263" i="1"/>
  <c r="AT2263" i="1"/>
  <c r="Z2264" i="1" a="1"/>
  <c r="Z2264" i="1"/>
  <c r="AT2264" i="1"/>
  <c r="Z2265" i="1" a="1"/>
  <c r="Z2265" i="1"/>
  <c r="AT2265" i="1"/>
  <c r="Z2266" i="1" a="1"/>
  <c r="Z2266" i="1"/>
  <c r="AT2266" i="1"/>
  <c r="Z2267" i="1" a="1"/>
  <c r="Z2267" i="1"/>
  <c r="AT2267" i="1"/>
  <c r="Z2268" i="1" a="1"/>
  <c r="Z2268" i="1"/>
  <c r="AT2268" i="1"/>
  <c r="Z2269" i="1" a="1"/>
  <c r="Z2269" i="1"/>
  <c r="AT2269" i="1"/>
  <c r="Z2270" i="1" a="1"/>
  <c r="Z2270" i="1"/>
  <c r="AT2270" i="1"/>
  <c r="Z2271" i="1" a="1"/>
  <c r="Z2271" i="1"/>
  <c r="AT2271" i="1"/>
  <c r="Z2272" i="1" a="1"/>
  <c r="Z2272" i="1"/>
  <c r="AT2272" i="1"/>
  <c r="Z2273" i="1" a="1"/>
  <c r="Z2273" i="1"/>
  <c r="AT2273" i="1"/>
  <c r="Z2274" i="1" a="1"/>
  <c r="Z2274" i="1"/>
  <c r="AT2274" i="1"/>
  <c r="Z2275" i="1" a="1"/>
  <c r="Z2275" i="1"/>
  <c r="AT2275" i="1"/>
  <c r="Z2276" i="1" a="1"/>
  <c r="Z2276" i="1"/>
  <c r="AT2276" i="1"/>
  <c r="Z2277" i="1" a="1"/>
  <c r="Z2277" i="1"/>
  <c r="AT2277" i="1"/>
  <c r="Z2278" i="1" a="1"/>
  <c r="Z2278" i="1"/>
  <c r="AT2278" i="1"/>
  <c r="Z2279" i="1" a="1"/>
  <c r="Z2279" i="1"/>
  <c r="AT2279" i="1"/>
  <c r="Z2280" i="1" a="1"/>
  <c r="Z2280" i="1"/>
  <c r="AT2280" i="1"/>
  <c r="Z2281" i="1" a="1"/>
  <c r="Z2281" i="1"/>
  <c r="AT2281" i="1"/>
  <c r="Z2282" i="1" a="1"/>
  <c r="Z2282" i="1"/>
  <c r="AT2282" i="1"/>
  <c r="Z2283" i="1" a="1"/>
  <c r="Z2283" i="1"/>
  <c r="AT2283" i="1"/>
  <c r="Z2284" i="1" a="1"/>
  <c r="Z2284" i="1"/>
  <c r="AT2284" i="1"/>
  <c r="Z2285" i="1" a="1"/>
  <c r="Z2285" i="1"/>
  <c r="AT2285" i="1"/>
  <c r="Z2286" i="1" a="1"/>
  <c r="Z2286" i="1"/>
  <c r="AT2286" i="1"/>
  <c r="Z2287" i="1" a="1"/>
  <c r="Z2287" i="1"/>
  <c r="AT2287" i="1"/>
  <c r="Z2288" i="1" a="1"/>
  <c r="Z2288" i="1"/>
  <c r="AT2288" i="1"/>
  <c r="Z2289" i="1" a="1"/>
  <c r="Z2289" i="1"/>
  <c r="AT2289" i="1"/>
  <c r="Z2290" i="1" a="1"/>
  <c r="Z2290" i="1"/>
  <c r="AT2290" i="1"/>
  <c r="Z2291" i="1" a="1"/>
  <c r="Z2291" i="1"/>
  <c r="AT2291" i="1"/>
  <c r="Z2292" i="1" a="1"/>
  <c r="Z2292" i="1"/>
  <c r="AT2292" i="1"/>
  <c r="Z2293" i="1" a="1"/>
  <c r="Z2293" i="1"/>
  <c r="AT2293" i="1"/>
  <c r="Z2294" i="1" a="1"/>
  <c r="Z2294" i="1"/>
  <c r="AT2294" i="1"/>
  <c r="Z2295" i="1" a="1"/>
  <c r="Z2295" i="1"/>
  <c r="AT2295" i="1"/>
  <c r="Z2296" i="1" a="1"/>
  <c r="Z2296" i="1"/>
  <c r="AT2296" i="1"/>
  <c r="Z2297" i="1" a="1"/>
  <c r="Z2297" i="1"/>
  <c r="AT2297" i="1"/>
  <c r="Z2298" i="1" a="1"/>
  <c r="Z2298" i="1"/>
  <c r="AT2298" i="1"/>
  <c r="Z2299" i="1" a="1"/>
  <c r="Z2299" i="1"/>
  <c r="AT2299" i="1"/>
  <c r="Z2300" i="1" a="1"/>
  <c r="Z2300" i="1"/>
  <c r="AT2300" i="1"/>
  <c r="Z2301" i="1" a="1"/>
  <c r="Z2301" i="1"/>
  <c r="AT2301" i="1"/>
  <c r="Z2302" i="1" a="1"/>
  <c r="Z2302" i="1"/>
  <c r="AT2302" i="1"/>
  <c r="Z2303" i="1" a="1"/>
  <c r="Z2303" i="1"/>
  <c r="AT2303" i="1"/>
  <c r="Z2304" i="1" a="1"/>
  <c r="Z2304" i="1"/>
  <c r="AT2304" i="1"/>
  <c r="Z2305" i="1" a="1"/>
  <c r="Z2305" i="1"/>
  <c r="AT2305" i="1"/>
  <c r="Z2306" i="1" a="1"/>
  <c r="Z2306" i="1"/>
  <c r="AT2306" i="1"/>
  <c r="Z2307" i="1" a="1"/>
  <c r="Z2307" i="1"/>
  <c r="AT2307" i="1"/>
  <c r="Z2308" i="1" a="1"/>
  <c r="Z2308" i="1"/>
  <c r="AT2308" i="1"/>
  <c r="Z2309" i="1" a="1"/>
  <c r="Z2309" i="1"/>
  <c r="AT2309" i="1"/>
  <c r="Z2310" i="1" a="1"/>
  <c r="Z2310" i="1"/>
  <c r="AT2310" i="1"/>
  <c r="Z2311" i="1" a="1"/>
  <c r="Z2311" i="1"/>
  <c r="AT2311" i="1"/>
  <c r="Z2312" i="1" a="1"/>
  <c r="Z2312" i="1"/>
  <c r="AT2312" i="1"/>
  <c r="Z2313" i="1" a="1"/>
  <c r="Z2313" i="1"/>
  <c r="AT2313" i="1"/>
  <c r="Z2314" i="1" a="1"/>
  <c r="Z2314" i="1"/>
  <c r="AT2314" i="1"/>
  <c r="Z2315" i="1" a="1"/>
  <c r="Z2315" i="1"/>
  <c r="AT2315" i="1"/>
  <c r="Z2316" i="1" a="1"/>
  <c r="Z2316" i="1"/>
  <c r="AT2316" i="1"/>
  <c r="Z2317" i="1" a="1"/>
  <c r="Z2317" i="1"/>
  <c r="AT2317" i="1"/>
  <c r="Z2318" i="1" a="1"/>
  <c r="Z2318" i="1"/>
  <c r="AT2318" i="1"/>
  <c r="Z2319" i="1" a="1"/>
  <c r="Z2319" i="1"/>
  <c r="AT2319" i="1"/>
  <c r="Z2320" i="1" a="1"/>
  <c r="Z2320" i="1"/>
  <c r="AT2320" i="1"/>
  <c r="Z2321" i="1" a="1"/>
  <c r="Z2321" i="1"/>
  <c r="AT2321" i="1"/>
  <c r="Z2322" i="1" a="1"/>
  <c r="Z2322" i="1"/>
  <c r="AT2322" i="1"/>
  <c r="Z2323" i="1" a="1"/>
  <c r="Z2323" i="1"/>
  <c r="AT2323" i="1"/>
  <c r="Z2324" i="1" a="1"/>
  <c r="Z2324" i="1"/>
  <c r="AT2324" i="1"/>
  <c r="Z2325" i="1" a="1"/>
  <c r="Z2325" i="1"/>
  <c r="AT2325" i="1"/>
  <c r="Z2326" i="1" a="1"/>
  <c r="Z2326" i="1"/>
  <c r="AT2326" i="1"/>
  <c r="Z2327" i="1" a="1"/>
  <c r="Z2327" i="1"/>
  <c r="AT2327" i="1"/>
  <c r="Z2328" i="1" a="1"/>
  <c r="Z2328" i="1"/>
  <c r="AT2328" i="1"/>
  <c r="Z2329" i="1" a="1"/>
  <c r="Z2329" i="1"/>
  <c r="AT2329" i="1"/>
  <c r="Z2330" i="1" a="1"/>
  <c r="Z2330" i="1"/>
  <c r="AT2330" i="1"/>
  <c r="Z2331" i="1" a="1"/>
  <c r="Z2331" i="1"/>
  <c r="AT2331" i="1"/>
  <c r="Z2332" i="1" a="1"/>
  <c r="Z2332" i="1"/>
  <c r="AT2332" i="1"/>
  <c r="Z2333" i="1" a="1"/>
  <c r="Z2333" i="1"/>
  <c r="AT2333" i="1"/>
  <c r="Z2334" i="1" a="1"/>
  <c r="Z2334" i="1"/>
  <c r="AT2334" i="1"/>
  <c r="Z2335" i="1" a="1"/>
  <c r="Z2335" i="1"/>
  <c r="AT2335" i="1"/>
  <c r="Z2336" i="1" a="1"/>
  <c r="Z2336" i="1"/>
  <c r="AT2336" i="1"/>
  <c r="Z2337" i="1" a="1"/>
  <c r="Z2337" i="1"/>
  <c r="AT2337" i="1"/>
  <c r="Z2338" i="1" a="1"/>
  <c r="Z2338" i="1"/>
  <c r="AT2338" i="1"/>
  <c r="Z2339" i="1" a="1"/>
  <c r="Z2339" i="1"/>
  <c r="AT2339" i="1"/>
  <c r="Z2340" i="1" a="1"/>
  <c r="Z2340" i="1"/>
  <c r="AT2340" i="1"/>
  <c r="Z2341" i="1" a="1"/>
  <c r="Z2341" i="1"/>
  <c r="AT2341" i="1"/>
  <c r="Z2342" i="1" a="1"/>
  <c r="Z2342" i="1"/>
  <c r="AT2342" i="1"/>
  <c r="Z2343" i="1" a="1"/>
  <c r="Z2343" i="1"/>
  <c r="AT2343" i="1"/>
  <c r="Z2344" i="1" a="1"/>
  <c r="Z2344" i="1"/>
  <c r="AT2344" i="1"/>
  <c r="Z2345" i="1" a="1"/>
  <c r="Z2345" i="1"/>
  <c r="AT2345" i="1"/>
  <c r="Z2346" i="1" a="1"/>
  <c r="Z2346" i="1"/>
  <c r="AT2346" i="1"/>
  <c r="Z2347" i="1" a="1"/>
  <c r="Z2347" i="1"/>
  <c r="AT2347" i="1"/>
  <c r="Z2348" i="1" a="1"/>
  <c r="Z2348" i="1"/>
  <c r="AT2348" i="1"/>
  <c r="Z2349" i="1" a="1"/>
  <c r="Z2349" i="1"/>
  <c r="AT2349" i="1"/>
  <c r="Z2350" i="1" a="1"/>
  <c r="Z2350" i="1"/>
  <c r="AT2350" i="1"/>
  <c r="Z2351" i="1" a="1"/>
  <c r="Z2351" i="1"/>
  <c r="AT2351" i="1"/>
  <c r="Z2352" i="1" a="1"/>
  <c r="Z2352" i="1"/>
  <c r="AT2352" i="1"/>
  <c r="Z2353" i="1" a="1"/>
  <c r="Z2353" i="1"/>
  <c r="AT2353" i="1"/>
  <c r="Z2354" i="1" a="1"/>
  <c r="Z2354" i="1"/>
  <c r="AT2354" i="1"/>
  <c r="Z2355" i="1" a="1"/>
  <c r="Z2355" i="1"/>
  <c r="AT2355" i="1"/>
  <c r="Z2356" i="1" a="1"/>
  <c r="Z2356" i="1"/>
  <c r="AT2356" i="1"/>
  <c r="Z2357" i="1" a="1"/>
  <c r="Z2357" i="1"/>
  <c r="AT2357" i="1"/>
  <c r="Z2358" i="1" a="1"/>
  <c r="Z2358" i="1"/>
  <c r="AT2358" i="1"/>
  <c r="Z2359" i="1" a="1"/>
  <c r="Z2359" i="1"/>
  <c r="AT2359" i="1"/>
  <c r="Z2360" i="1" a="1"/>
  <c r="Z2360" i="1"/>
  <c r="AT2360" i="1"/>
  <c r="Z2361" i="1" a="1"/>
  <c r="Z2361" i="1"/>
  <c r="AT2361" i="1"/>
  <c r="Z2362" i="1" a="1"/>
  <c r="Z2362" i="1"/>
  <c r="AT2362" i="1"/>
  <c r="Z2363" i="1" a="1"/>
  <c r="Z2363" i="1"/>
  <c r="AT2363" i="1"/>
  <c r="Z2364" i="1" a="1"/>
  <c r="Z2364" i="1"/>
  <c r="AT2364" i="1"/>
  <c r="Z2365" i="1" a="1"/>
  <c r="Z2365" i="1"/>
  <c r="AT2365" i="1"/>
  <c r="Z2366" i="1" a="1"/>
  <c r="Z2366" i="1"/>
  <c r="AT2366" i="1"/>
  <c r="Z2367" i="1" a="1"/>
  <c r="Z2367" i="1"/>
  <c r="AT2367" i="1"/>
  <c r="Z2368" i="1" a="1"/>
  <c r="Z2368" i="1"/>
  <c r="AT2368" i="1"/>
  <c r="Z2369" i="1" a="1"/>
  <c r="Z2369" i="1"/>
  <c r="AT2369" i="1"/>
  <c r="Z2370" i="1" a="1"/>
  <c r="Z2370" i="1"/>
  <c r="AT2370" i="1"/>
  <c r="Z2371" i="1" a="1"/>
  <c r="Z2371" i="1"/>
  <c r="AT2371" i="1"/>
  <c r="Z2372" i="1" a="1"/>
  <c r="Z2372" i="1"/>
  <c r="AT2372" i="1"/>
  <c r="Z2373" i="1" a="1"/>
  <c r="Z2373" i="1"/>
  <c r="AT2373" i="1"/>
  <c r="Z2374" i="1" a="1"/>
  <c r="Z2374" i="1"/>
  <c r="AT2374" i="1"/>
  <c r="Z2375" i="1" a="1"/>
  <c r="Z2375" i="1"/>
  <c r="AT2375" i="1"/>
  <c r="Z2376" i="1" a="1"/>
  <c r="Z2376" i="1"/>
  <c r="AT2376" i="1"/>
  <c r="Z2377" i="1" a="1"/>
  <c r="Z2377" i="1"/>
  <c r="AT2377" i="1"/>
  <c r="Z2378" i="1" a="1"/>
  <c r="Z2378" i="1"/>
  <c r="AT2378" i="1"/>
  <c r="Z2379" i="1" a="1"/>
  <c r="Z2379" i="1"/>
  <c r="AT2379" i="1"/>
  <c r="Z2380" i="1" a="1"/>
  <c r="Z2380" i="1"/>
  <c r="AT2380" i="1"/>
  <c r="Z2381" i="1" a="1"/>
  <c r="Z2381" i="1"/>
  <c r="AT2381" i="1"/>
  <c r="Z2382" i="1" a="1"/>
  <c r="Z2382" i="1"/>
  <c r="AT2382" i="1"/>
  <c r="Z2383" i="1" a="1"/>
  <c r="Z2383" i="1"/>
  <c r="AT2383" i="1"/>
  <c r="Z2384" i="1" a="1"/>
  <c r="Z2384" i="1"/>
  <c r="AT2384" i="1"/>
  <c r="Z2385" i="1" a="1"/>
  <c r="Z2385" i="1"/>
  <c r="AT2385" i="1"/>
  <c r="Z2386" i="1" a="1"/>
  <c r="Z2386" i="1"/>
  <c r="AT2386" i="1"/>
  <c r="Z2387" i="1" a="1"/>
  <c r="Z2387" i="1"/>
  <c r="AT2387" i="1"/>
  <c r="Z2388" i="1" a="1"/>
  <c r="Z2388" i="1"/>
  <c r="AT2388" i="1"/>
  <c r="Z2389" i="1" a="1"/>
  <c r="Z2389" i="1"/>
  <c r="AT2389" i="1"/>
  <c r="Z2390" i="1" a="1"/>
  <c r="Z2390" i="1"/>
  <c r="AT2390" i="1"/>
  <c r="Z2391" i="1" a="1"/>
  <c r="Z2391" i="1"/>
  <c r="AT2391" i="1"/>
  <c r="Z2392" i="1" a="1"/>
  <c r="Z2392" i="1"/>
  <c r="AT2392" i="1"/>
  <c r="Z2393" i="1" a="1"/>
  <c r="Z2393" i="1"/>
  <c r="AT2393" i="1"/>
  <c r="Z2394" i="1" a="1"/>
  <c r="Z2394" i="1"/>
  <c r="AT2394" i="1"/>
  <c r="Z2395" i="1" a="1"/>
  <c r="Z2395" i="1"/>
  <c r="AT2395" i="1"/>
  <c r="Z2396" i="1" a="1"/>
  <c r="Z2396" i="1"/>
  <c r="AT2396" i="1"/>
  <c r="Z2397" i="1" a="1"/>
  <c r="Z2397" i="1"/>
  <c r="AT2397" i="1"/>
  <c r="Z2398" i="1" a="1"/>
  <c r="Z2398" i="1"/>
  <c r="AT2398" i="1"/>
  <c r="Z2399" i="1" a="1"/>
  <c r="Z2399" i="1"/>
  <c r="AT2399" i="1"/>
  <c r="Z2400" i="1" a="1"/>
  <c r="Z2400" i="1"/>
  <c r="AT2400" i="1"/>
  <c r="Z2401" i="1" a="1"/>
  <c r="Z2401" i="1"/>
  <c r="AT2401" i="1"/>
  <c r="Z2402" i="1" a="1"/>
  <c r="Z2402" i="1"/>
  <c r="AT2402" i="1"/>
  <c r="Z2403" i="1" a="1"/>
  <c r="Z2403" i="1"/>
  <c r="AT2403" i="1"/>
  <c r="Z2404" i="1" a="1"/>
  <c r="Z2404" i="1"/>
  <c r="AT2404" i="1"/>
  <c r="Z2405" i="1" a="1"/>
  <c r="Z2405" i="1"/>
  <c r="AT2405" i="1"/>
  <c r="Z2406" i="1" a="1"/>
  <c r="Z2406" i="1"/>
  <c r="AT2406" i="1"/>
  <c r="Z2407" i="1" a="1"/>
  <c r="Z2407" i="1"/>
  <c r="AT2407" i="1"/>
  <c r="Z2408" i="1" a="1"/>
  <c r="Z2408" i="1"/>
  <c r="AT2408" i="1"/>
  <c r="Z2409" i="1" a="1"/>
  <c r="Z2409" i="1"/>
  <c r="AT2409" i="1"/>
  <c r="Z2410" i="1" a="1"/>
  <c r="Z2410" i="1"/>
  <c r="AT2410" i="1"/>
  <c r="Z2411" i="1" a="1"/>
  <c r="Z2411" i="1"/>
  <c r="AT2411" i="1"/>
  <c r="Z2412" i="1" a="1"/>
  <c r="Z2412" i="1"/>
  <c r="AT2412" i="1"/>
  <c r="Z2413" i="1" a="1"/>
  <c r="Z2413" i="1"/>
  <c r="AT2413" i="1"/>
  <c r="Z2414" i="1" a="1"/>
  <c r="Z2414" i="1"/>
  <c r="AT2414" i="1"/>
  <c r="Z2415" i="1" a="1"/>
  <c r="Z2415" i="1"/>
  <c r="AT2415" i="1"/>
  <c r="Z2416" i="1" a="1"/>
  <c r="Z2416" i="1"/>
  <c r="AT2416" i="1"/>
  <c r="Z2417" i="1" a="1"/>
  <c r="Z2417" i="1"/>
  <c r="AT2417" i="1"/>
  <c r="Z2418" i="1" a="1"/>
  <c r="Z2418" i="1"/>
  <c r="AT2418" i="1"/>
  <c r="Z2419" i="1" a="1"/>
  <c r="Z2419" i="1"/>
  <c r="AT2419" i="1"/>
  <c r="Z2420" i="1" a="1"/>
  <c r="Z2420" i="1"/>
  <c r="AT2420" i="1"/>
  <c r="Z2421" i="1" a="1"/>
  <c r="Z2421" i="1"/>
  <c r="AT2421" i="1"/>
  <c r="Z2422" i="1" a="1"/>
  <c r="Z2422" i="1"/>
  <c r="AT2422" i="1"/>
  <c r="Z2423" i="1" a="1"/>
  <c r="Z2423" i="1"/>
  <c r="AT2423" i="1"/>
  <c r="Z2424" i="1" a="1"/>
  <c r="Z2424" i="1"/>
  <c r="AT2424" i="1"/>
  <c r="Z2425" i="1" a="1"/>
  <c r="Z2425" i="1"/>
  <c r="AT2425" i="1"/>
  <c r="Z2426" i="1" a="1"/>
  <c r="Z2426" i="1"/>
  <c r="AT2426" i="1"/>
  <c r="Z2427" i="1" a="1"/>
  <c r="Z2427" i="1"/>
  <c r="AT2427" i="1"/>
  <c r="Z2428" i="1" a="1"/>
  <c r="Z2428" i="1"/>
  <c r="AT2428" i="1"/>
  <c r="Z2429" i="1" a="1"/>
  <c r="Z2429" i="1"/>
  <c r="AT2429" i="1"/>
  <c r="Z2430" i="1" a="1"/>
  <c r="Z2430" i="1"/>
  <c r="AT2430" i="1"/>
  <c r="Z2431" i="1" a="1"/>
  <c r="Z2431" i="1"/>
  <c r="AT2431" i="1"/>
  <c r="Z2432" i="1" a="1"/>
  <c r="Z2432" i="1"/>
  <c r="AT2432" i="1"/>
  <c r="Z2433" i="1" a="1"/>
  <c r="Z2433" i="1"/>
  <c r="AT2433" i="1"/>
  <c r="Z2434" i="1" a="1"/>
  <c r="Z2434" i="1"/>
  <c r="AT2434" i="1"/>
  <c r="Z2435" i="1" a="1"/>
  <c r="Z2435" i="1"/>
  <c r="AT2435" i="1"/>
  <c r="Z2436" i="1" a="1"/>
  <c r="Z2436" i="1"/>
  <c r="AT2436" i="1"/>
  <c r="Z2437" i="1" a="1"/>
  <c r="Z2437" i="1"/>
  <c r="AT2437" i="1"/>
  <c r="Z2438" i="1" a="1"/>
  <c r="Z2438" i="1"/>
  <c r="AT2438" i="1"/>
  <c r="Z2439" i="1" a="1"/>
  <c r="Z2439" i="1"/>
  <c r="AT2439" i="1"/>
  <c r="Z2440" i="1" a="1"/>
  <c r="Z2440" i="1"/>
  <c r="AT2440" i="1"/>
  <c r="Z2441" i="1" a="1"/>
  <c r="Z2441" i="1"/>
  <c r="AT2441" i="1"/>
  <c r="Z2442" i="1" a="1"/>
  <c r="Z2442" i="1"/>
  <c r="AT2442" i="1"/>
  <c r="Z2443" i="1" a="1"/>
  <c r="Z2443" i="1"/>
  <c r="AT2443" i="1"/>
  <c r="Z2444" i="1" a="1"/>
  <c r="Z2444" i="1"/>
  <c r="AT2444" i="1"/>
  <c r="Z2445" i="1" a="1"/>
  <c r="Z2445" i="1"/>
  <c r="AT2445" i="1"/>
  <c r="Z2446" i="1" a="1"/>
  <c r="Z2446" i="1"/>
  <c r="AT2446" i="1"/>
  <c r="Z2447" i="1" a="1"/>
  <c r="Z2447" i="1"/>
  <c r="AT2447" i="1"/>
  <c r="Z2448" i="1" a="1"/>
  <c r="Z2448" i="1"/>
  <c r="AT2448" i="1"/>
  <c r="Z2449" i="1" a="1"/>
  <c r="Z2449" i="1"/>
  <c r="AT2449" i="1"/>
  <c r="Z2450" i="1" a="1"/>
  <c r="Z2450" i="1"/>
  <c r="AT2450" i="1"/>
  <c r="Z2451" i="1" a="1"/>
  <c r="Z2451" i="1"/>
  <c r="AT2451" i="1"/>
  <c r="Z2452" i="1" a="1"/>
  <c r="Z2452" i="1"/>
  <c r="AT2452" i="1"/>
  <c r="Z2453" i="1" a="1"/>
  <c r="Z2453" i="1"/>
  <c r="AT2453" i="1"/>
  <c r="Z2454" i="1" a="1"/>
  <c r="Z2454" i="1"/>
  <c r="AT2454" i="1"/>
  <c r="Z2455" i="1" a="1"/>
  <c r="Z2455" i="1"/>
  <c r="AT2455" i="1"/>
  <c r="Z2456" i="1" a="1"/>
  <c r="Z2456" i="1"/>
  <c r="AT2456" i="1"/>
  <c r="Z2457" i="1" a="1"/>
  <c r="Z2457" i="1"/>
  <c r="AT2457" i="1"/>
  <c r="Z2458" i="1" a="1"/>
  <c r="Z2458" i="1"/>
  <c r="AT2458" i="1"/>
  <c r="Z2459" i="1" a="1"/>
  <c r="Z2459" i="1"/>
  <c r="AT2459" i="1"/>
  <c r="Z2460" i="1" a="1"/>
  <c r="Z2460" i="1"/>
  <c r="AT2460" i="1"/>
  <c r="Z2461" i="1" a="1"/>
  <c r="Z2461" i="1"/>
  <c r="AT2461" i="1"/>
  <c r="Z2462" i="1" a="1"/>
  <c r="Z2462" i="1"/>
  <c r="AT2462" i="1"/>
  <c r="Z2463" i="1" a="1"/>
  <c r="Z2463" i="1"/>
  <c r="AT2463" i="1"/>
  <c r="Z2464" i="1" a="1"/>
  <c r="Z2464" i="1"/>
  <c r="AT2464" i="1"/>
  <c r="Z2465" i="1" a="1"/>
  <c r="Z2465" i="1"/>
  <c r="AT2465" i="1"/>
  <c r="Z2466" i="1" a="1"/>
  <c r="Z2466" i="1"/>
  <c r="AT2466" i="1"/>
  <c r="Z2467" i="1" a="1"/>
  <c r="Z2467" i="1"/>
  <c r="AT2467" i="1"/>
  <c r="Z2468" i="1" a="1"/>
  <c r="Z2468" i="1"/>
  <c r="AT2468" i="1"/>
  <c r="Z2469" i="1" a="1"/>
  <c r="Z2469" i="1"/>
  <c r="AT2469" i="1"/>
  <c r="Z2470" i="1" a="1"/>
  <c r="Z2470" i="1"/>
  <c r="AT2470" i="1"/>
  <c r="Z2471" i="1" a="1"/>
  <c r="Z2471" i="1"/>
  <c r="AT2471" i="1"/>
  <c r="Z2472" i="1" a="1"/>
  <c r="Z2472" i="1"/>
  <c r="AT2472" i="1"/>
  <c r="Z2473" i="1" a="1"/>
  <c r="Z2473" i="1"/>
  <c r="AT2473" i="1"/>
  <c r="Z2474" i="1" a="1"/>
  <c r="Z2474" i="1"/>
  <c r="AT2474" i="1"/>
  <c r="Z2475" i="1" a="1"/>
  <c r="Z2475" i="1"/>
  <c r="AT2475" i="1"/>
  <c r="Z2476" i="1" a="1"/>
  <c r="Z2476" i="1"/>
  <c r="AT2476" i="1"/>
  <c r="Z2477" i="1" a="1"/>
  <c r="Z2477" i="1"/>
  <c r="AT2477" i="1"/>
  <c r="Z2478" i="1" a="1"/>
  <c r="Z2478" i="1"/>
  <c r="AT2478" i="1"/>
  <c r="Z2479" i="1" a="1"/>
  <c r="Z2479" i="1"/>
  <c r="AT2479" i="1"/>
  <c r="Z2480" i="1" a="1"/>
  <c r="Z2480" i="1"/>
  <c r="AT2480" i="1"/>
  <c r="Z2481" i="1" a="1"/>
  <c r="Z2481" i="1"/>
  <c r="AT2481" i="1"/>
  <c r="Z2482" i="1" a="1"/>
  <c r="Z2482" i="1"/>
  <c r="AT2482" i="1"/>
  <c r="Z2483" i="1" a="1"/>
  <c r="Z2483" i="1"/>
  <c r="AT2483" i="1"/>
  <c r="Z2484" i="1" a="1"/>
  <c r="Z2484" i="1"/>
  <c r="AT2484" i="1"/>
  <c r="Z2485" i="1" a="1"/>
  <c r="Z2485" i="1"/>
  <c r="AT2485" i="1"/>
  <c r="Z2486" i="1" a="1"/>
  <c r="Z2486" i="1"/>
  <c r="AT2486" i="1"/>
  <c r="Z2487" i="1" a="1"/>
  <c r="Z2487" i="1"/>
  <c r="AT2487" i="1"/>
  <c r="Z2488" i="1" a="1"/>
  <c r="Z2488" i="1"/>
  <c r="AT2488" i="1"/>
  <c r="Z2489" i="1" a="1"/>
  <c r="Z2489" i="1"/>
  <c r="AT2489" i="1"/>
  <c r="Z2490" i="1" a="1"/>
  <c r="Z2490" i="1"/>
  <c r="AT2490" i="1"/>
  <c r="Z2491" i="1" a="1"/>
  <c r="Z2491" i="1"/>
  <c r="AT2491" i="1"/>
  <c r="Z2492" i="1" a="1"/>
  <c r="Z2492" i="1"/>
  <c r="AT2492" i="1"/>
  <c r="Z2493" i="1" a="1"/>
  <c r="Z2493" i="1"/>
  <c r="AT2493" i="1"/>
  <c r="Z2494" i="1" a="1"/>
  <c r="Z2494" i="1"/>
  <c r="AT2494" i="1"/>
  <c r="Z2495" i="1" a="1"/>
  <c r="Z2495" i="1"/>
  <c r="AT2495" i="1"/>
  <c r="Z2496" i="1" a="1"/>
  <c r="Z2496" i="1"/>
  <c r="AT2496" i="1"/>
  <c r="Z2497" i="1" a="1"/>
  <c r="Z2497" i="1"/>
  <c r="AT2497" i="1"/>
  <c r="Z2498" i="1" a="1"/>
  <c r="Z2498" i="1"/>
  <c r="AT2498" i="1"/>
  <c r="Z2499" i="1" a="1"/>
  <c r="Z2499" i="1"/>
  <c r="AT2499" i="1"/>
  <c r="Z2500" i="1" a="1"/>
  <c r="Z2500" i="1"/>
  <c r="AT2500" i="1"/>
  <c r="Z2501" i="1" a="1"/>
  <c r="Z2501" i="1"/>
  <c r="AT2501" i="1"/>
  <c r="Z2502" i="1" a="1"/>
  <c r="Z2502" i="1"/>
  <c r="AT2502" i="1"/>
  <c r="Z2503" i="1" a="1"/>
  <c r="Z2503" i="1"/>
  <c r="AT2503" i="1"/>
  <c r="Z2504" i="1" a="1"/>
  <c r="Z2504" i="1"/>
  <c r="AT2504" i="1"/>
  <c r="Z2505" i="1" a="1"/>
  <c r="Z2505" i="1"/>
  <c r="AT2505" i="1"/>
  <c r="Z2506" i="1" a="1"/>
  <c r="Z2506" i="1"/>
  <c r="AT2506" i="1"/>
  <c r="Z2507" i="1" a="1"/>
  <c r="Z2507" i="1"/>
  <c r="AT2507" i="1"/>
  <c r="Z2508" i="1" a="1"/>
  <c r="Z2508" i="1"/>
  <c r="AT2508" i="1"/>
  <c r="Z2509" i="1" a="1"/>
  <c r="Z2509" i="1"/>
  <c r="AT2509" i="1"/>
  <c r="Z2510" i="1" a="1"/>
  <c r="Z2510" i="1"/>
  <c r="AT2510" i="1"/>
  <c r="Z2511" i="1" a="1"/>
  <c r="Z2511" i="1"/>
  <c r="AT2511" i="1"/>
  <c r="Z2512" i="1" a="1"/>
  <c r="Z2512" i="1"/>
  <c r="AT2512" i="1"/>
  <c r="Z2513" i="1" a="1"/>
  <c r="Z2513" i="1"/>
  <c r="AT2513" i="1"/>
  <c r="Z2514" i="1" a="1"/>
  <c r="Z2514" i="1"/>
  <c r="AT2514" i="1"/>
  <c r="Z2515" i="1" a="1"/>
  <c r="Z2515" i="1"/>
  <c r="AT2515" i="1"/>
  <c r="Z2516" i="1" a="1"/>
  <c r="Z2516" i="1"/>
  <c r="AT2516" i="1"/>
  <c r="Z2517" i="1" a="1"/>
  <c r="Z2517" i="1"/>
  <c r="AT2517" i="1"/>
  <c r="Z2518" i="1" a="1"/>
  <c r="Z2518" i="1"/>
  <c r="AT2518" i="1"/>
  <c r="Z2519" i="1" a="1"/>
  <c r="Z2519" i="1"/>
  <c r="AT2519" i="1"/>
  <c r="Z2520" i="1" a="1"/>
  <c r="Z2520" i="1"/>
  <c r="AT2520" i="1"/>
  <c r="Z2521" i="1" a="1"/>
  <c r="Z2521" i="1"/>
  <c r="AT2521" i="1"/>
  <c r="Z2522" i="1" a="1"/>
  <c r="Z2522" i="1"/>
  <c r="AT2522" i="1"/>
  <c r="Z2523" i="1" a="1"/>
  <c r="Z2523" i="1"/>
  <c r="AT2523" i="1"/>
  <c r="Z2524" i="1" a="1"/>
  <c r="Z2524" i="1"/>
  <c r="AT2524" i="1"/>
  <c r="Z2525" i="1" a="1"/>
  <c r="Z2525" i="1"/>
  <c r="AT2525" i="1"/>
  <c r="Z2526" i="1" a="1"/>
  <c r="Z2526" i="1"/>
  <c r="AT2526" i="1"/>
  <c r="Z2527" i="1" a="1"/>
  <c r="Z2527" i="1"/>
  <c r="AT2527" i="1"/>
  <c r="Z2528" i="1" a="1"/>
  <c r="Z2528" i="1"/>
  <c r="AT2528" i="1"/>
  <c r="Z2529" i="1" a="1"/>
  <c r="Z2529" i="1"/>
  <c r="AT2529" i="1"/>
  <c r="Z2530" i="1" a="1"/>
  <c r="Z2530" i="1"/>
  <c r="AT2530" i="1"/>
  <c r="Z2531" i="1" a="1"/>
  <c r="Z2531" i="1"/>
  <c r="AT2531" i="1"/>
  <c r="Z2532" i="1" a="1"/>
  <c r="Z2532" i="1"/>
  <c r="AT2532" i="1"/>
  <c r="Z2533" i="1" a="1"/>
  <c r="Z2533" i="1"/>
  <c r="AT2533" i="1"/>
  <c r="Z2534" i="1" a="1"/>
  <c r="Z2534" i="1"/>
  <c r="AT2534" i="1"/>
  <c r="Z2535" i="1" a="1"/>
  <c r="Z2535" i="1"/>
  <c r="AT2535" i="1"/>
  <c r="Z2536" i="1" a="1"/>
  <c r="Z2536" i="1"/>
  <c r="AT2536" i="1"/>
  <c r="Z2537" i="1" a="1"/>
  <c r="Z2537" i="1"/>
  <c r="AT2537" i="1"/>
  <c r="Z2538" i="1" a="1"/>
  <c r="Z2538" i="1"/>
  <c r="AT2538" i="1"/>
  <c r="Z2539" i="1" a="1"/>
  <c r="Z2539" i="1"/>
  <c r="AT2539" i="1"/>
  <c r="Z2540" i="1" a="1"/>
  <c r="Z2540" i="1"/>
  <c r="AT2540" i="1"/>
  <c r="Z2541" i="1" a="1"/>
  <c r="Z2541" i="1"/>
  <c r="AT2541" i="1"/>
  <c r="Z2542" i="1" a="1"/>
  <c r="Z2542" i="1"/>
  <c r="AT2542" i="1"/>
  <c r="Z2543" i="1" a="1"/>
  <c r="Z2543" i="1"/>
  <c r="AT2543" i="1"/>
  <c r="Z2544" i="1" a="1"/>
  <c r="Z2544" i="1"/>
  <c r="AT2544" i="1"/>
  <c r="Z2545" i="1" a="1"/>
  <c r="Z2545" i="1"/>
  <c r="AT2545" i="1"/>
  <c r="Z2546" i="1" a="1"/>
  <c r="Z2546" i="1"/>
  <c r="AT2546" i="1"/>
  <c r="Z2547" i="1" a="1"/>
  <c r="Z2547" i="1"/>
  <c r="AT2547" i="1"/>
  <c r="Z2548" i="1" a="1"/>
  <c r="Z2548" i="1"/>
  <c r="AT2548" i="1"/>
  <c r="Z2549" i="1" a="1"/>
  <c r="Z2549" i="1"/>
  <c r="AT2549" i="1"/>
  <c r="Z2550" i="1" a="1"/>
  <c r="Z2550" i="1"/>
  <c r="AT2550" i="1"/>
  <c r="Z2551" i="1" a="1"/>
  <c r="Z2551" i="1"/>
  <c r="AT2551" i="1"/>
  <c r="Z2552" i="1" a="1"/>
  <c r="Z2552" i="1"/>
  <c r="AT2552" i="1"/>
  <c r="Z2553" i="1" a="1"/>
  <c r="Z2553" i="1"/>
  <c r="AT2553" i="1"/>
  <c r="Z2554" i="1" a="1"/>
  <c r="Z2554" i="1"/>
  <c r="AT2554" i="1"/>
  <c r="Z2555" i="1" a="1"/>
  <c r="Z2555" i="1"/>
  <c r="AT2555" i="1"/>
  <c r="Z2556" i="1" a="1"/>
  <c r="Z2556" i="1"/>
  <c r="AT2556" i="1"/>
  <c r="Z2557" i="1" a="1"/>
  <c r="Z2557" i="1"/>
  <c r="AT2557" i="1"/>
  <c r="Z2558" i="1" a="1"/>
  <c r="Z2558" i="1"/>
  <c r="AT2558" i="1"/>
  <c r="Z2559" i="1" a="1"/>
  <c r="Z2559" i="1"/>
  <c r="AT2559" i="1"/>
  <c r="Z2560" i="1" a="1"/>
  <c r="Z2560" i="1"/>
  <c r="AT2560" i="1"/>
  <c r="Z2561" i="1" a="1"/>
  <c r="Z2561" i="1"/>
  <c r="AT2561" i="1"/>
  <c r="Z2562" i="1" a="1"/>
  <c r="Z2562" i="1"/>
  <c r="AT2562" i="1"/>
  <c r="Z2563" i="1" a="1"/>
  <c r="Z2563" i="1"/>
  <c r="AT2563" i="1"/>
  <c r="Z2564" i="1" a="1"/>
  <c r="Z2564" i="1"/>
  <c r="AT2564" i="1"/>
  <c r="Z2565" i="1" a="1"/>
  <c r="Z2565" i="1"/>
  <c r="AT2565" i="1"/>
  <c r="Z2566" i="1" a="1"/>
  <c r="Z2566" i="1"/>
  <c r="AT2566" i="1"/>
  <c r="Z2567" i="1" a="1"/>
  <c r="Z2567" i="1"/>
  <c r="AT2567" i="1"/>
  <c r="Z2568" i="1" a="1"/>
  <c r="Z2568" i="1"/>
  <c r="AT2568" i="1"/>
  <c r="Z2569" i="1" a="1"/>
  <c r="Z2569" i="1"/>
  <c r="AT2569" i="1"/>
  <c r="Z2570" i="1" a="1"/>
  <c r="Z2570" i="1"/>
  <c r="AT2570" i="1"/>
  <c r="Z2571" i="1" a="1"/>
  <c r="Z2571" i="1"/>
  <c r="AT2571" i="1"/>
  <c r="Z2572" i="1" a="1"/>
  <c r="Z2572" i="1"/>
  <c r="AT2572" i="1"/>
  <c r="Z2573" i="1" a="1"/>
  <c r="Z2573" i="1"/>
  <c r="AT2573" i="1"/>
  <c r="Z2574" i="1" a="1"/>
  <c r="Z2574" i="1"/>
  <c r="AT2574" i="1"/>
  <c r="Z2575" i="1" a="1"/>
  <c r="Z2575" i="1"/>
  <c r="AT2575" i="1"/>
  <c r="Z2576" i="1" a="1"/>
  <c r="Z2576" i="1"/>
  <c r="AT2576" i="1"/>
  <c r="Z2577" i="1" a="1"/>
  <c r="Z2577" i="1"/>
  <c r="AT2577" i="1"/>
  <c r="Z2578" i="1" a="1"/>
  <c r="Z2578" i="1"/>
  <c r="AT2578" i="1"/>
  <c r="Z2579" i="1" a="1"/>
  <c r="Z2579" i="1"/>
  <c r="AT2579" i="1"/>
  <c r="Z2580" i="1" a="1"/>
  <c r="Z2580" i="1"/>
  <c r="AT2580" i="1"/>
  <c r="Z2581" i="1" a="1"/>
  <c r="Z2581" i="1"/>
  <c r="AT2581" i="1"/>
  <c r="Z2582" i="1" a="1"/>
  <c r="Z2582" i="1"/>
  <c r="AT2582" i="1"/>
  <c r="Z2583" i="1" a="1"/>
  <c r="Z2583" i="1"/>
  <c r="AT2583" i="1"/>
  <c r="Z2584" i="1" a="1"/>
  <c r="Z2584" i="1"/>
  <c r="AT2584" i="1"/>
  <c r="Z2585" i="1" a="1"/>
  <c r="Z2585" i="1"/>
  <c r="AT2585" i="1"/>
  <c r="Z2586" i="1" a="1"/>
  <c r="Z2586" i="1"/>
  <c r="AT2586" i="1"/>
  <c r="Z2587" i="1" a="1"/>
  <c r="Z2587" i="1"/>
  <c r="AT2587" i="1"/>
  <c r="Z2588" i="1" a="1"/>
  <c r="Z2588" i="1"/>
  <c r="AT2588" i="1"/>
  <c r="Z2589" i="1" a="1"/>
  <c r="Z2589" i="1"/>
  <c r="AT2589" i="1"/>
  <c r="Z2590" i="1" a="1"/>
  <c r="Z2590" i="1"/>
  <c r="AT2590" i="1"/>
  <c r="Z2591" i="1" a="1"/>
  <c r="Z2591" i="1"/>
  <c r="AT2591" i="1"/>
  <c r="Z2592" i="1" a="1"/>
  <c r="Z2592" i="1"/>
  <c r="AT2592" i="1"/>
  <c r="Z2593" i="1" a="1"/>
  <c r="Z2593" i="1"/>
  <c r="AT2593" i="1"/>
  <c r="Z2594" i="1" a="1"/>
  <c r="Z2594" i="1"/>
  <c r="AT2594" i="1"/>
  <c r="Z2595" i="1" a="1"/>
  <c r="Z2595" i="1"/>
  <c r="AT2595" i="1"/>
  <c r="Z2596" i="1" a="1"/>
  <c r="Z2596" i="1"/>
  <c r="AT2596" i="1"/>
  <c r="Z2597" i="1" a="1"/>
  <c r="Z2597" i="1"/>
  <c r="AT2597" i="1"/>
  <c r="Z2598" i="1" a="1"/>
  <c r="Z2598" i="1"/>
  <c r="AT2598" i="1"/>
  <c r="Z2599" i="1" a="1"/>
  <c r="Z2599" i="1"/>
  <c r="AT2599" i="1"/>
  <c r="Z2600" i="1" a="1"/>
  <c r="Z2600" i="1"/>
  <c r="AT2600" i="1"/>
  <c r="Z2601" i="1" a="1"/>
  <c r="Z2601" i="1"/>
  <c r="AT2601" i="1"/>
  <c r="Z2602" i="1" a="1"/>
  <c r="Z2602" i="1"/>
  <c r="AT2602" i="1"/>
  <c r="Z2603" i="1" a="1"/>
  <c r="Z2603" i="1"/>
  <c r="AT2603" i="1"/>
  <c r="Z2604" i="1" a="1"/>
  <c r="Z2604" i="1"/>
  <c r="AT2604" i="1"/>
  <c r="Z2605" i="1" a="1"/>
  <c r="Z2605" i="1"/>
  <c r="AT2605" i="1"/>
  <c r="Z2606" i="1" a="1"/>
  <c r="Z2606" i="1"/>
  <c r="AT2606" i="1"/>
  <c r="Z2607" i="1" a="1"/>
  <c r="Z2607" i="1"/>
  <c r="AT2607" i="1"/>
  <c r="Z2608" i="1" a="1"/>
  <c r="Z2608" i="1"/>
  <c r="AT2608" i="1"/>
  <c r="Z2609" i="1" a="1"/>
  <c r="Z2609" i="1"/>
  <c r="AT2609" i="1"/>
  <c r="Z2610" i="1" a="1"/>
  <c r="Z2610" i="1"/>
  <c r="AT2610" i="1"/>
  <c r="Z2611" i="1" a="1"/>
  <c r="Z2611" i="1"/>
  <c r="AT2611" i="1"/>
  <c r="Z2612" i="1" a="1"/>
  <c r="Z2612" i="1"/>
  <c r="AT2612" i="1"/>
  <c r="Z2613" i="1" a="1"/>
  <c r="Z2613" i="1"/>
  <c r="AT2613" i="1"/>
  <c r="Z2614" i="1" a="1"/>
  <c r="Z2614" i="1"/>
  <c r="AT2614" i="1"/>
  <c r="Z2615" i="1" a="1"/>
  <c r="Z2615" i="1"/>
  <c r="AT2615" i="1"/>
  <c r="Z2616" i="1" a="1"/>
  <c r="Z2616" i="1"/>
  <c r="AT2616" i="1"/>
  <c r="Z2617" i="1" a="1"/>
  <c r="Z2617" i="1"/>
  <c r="AT2617" i="1"/>
  <c r="Z2618" i="1" a="1"/>
  <c r="Z2618" i="1"/>
  <c r="AT2618" i="1"/>
  <c r="Z2619" i="1" a="1"/>
  <c r="Z2619" i="1"/>
  <c r="AT2619" i="1"/>
  <c r="Z2620" i="1" a="1"/>
  <c r="Z2620" i="1"/>
  <c r="AT2620" i="1"/>
  <c r="Z2621" i="1" a="1"/>
  <c r="Z2621" i="1"/>
  <c r="AT2621" i="1"/>
  <c r="Z2622" i="1" a="1"/>
  <c r="Z2622" i="1"/>
  <c r="AT2622" i="1"/>
  <c r="Z2623" i="1" a="1"/>
  <c r="Z2623" i="1"/>
  <c r="AT2623" i="1"/>
  <c r="Z2624" i="1" a="1"/>
  <c r="Z2624" i="1"/>
  <c r="AT2624" i="1"/>
  <c r="Z2625" i="1" a="1"/>
  <c r="Z2625" i="1"/>
  <c r="AT2625" i="1"/>
  <c r="Z2626" i="1" a="1"/>
  <c r="Z2626" i="1"/>
  <c r="AT2626" i="1"/>
  <c r="Z2627" i="1" a="1"/>
  <c r="Z2627" i="1"/>
  <c r="AT2627" i="1"/>
  <c r="Z2628" i="1" a="1"/>
  <c r="Z2628" i="1"/>
  <c r="AT2628" i="1"/>
  <c r="Z2629" i="1" a="1"/>
  <c r="Z2629" i="1"/>
  <c r="AT2629" i="1"/>
  <c r="Z2630" i="1" a="1"/>
  <c r="Z2630" i="1"/>
  <c r="AT2630" i="1"/>
  <c r="Z2631" i="1" a="1"/>
  <c r="Z2631" i="1"/>
  <c r="AT2631" i="1"/>
  <c r="Z2632" i="1" a="1"/>
  <c r="Z2632" i="1"/>
  <c r="AT2632" i="1"/>
  <c r="Z2633" i="1" a="1"/>
  <c r="Z2633" i="1"/>
  <c r="AT2633" i="1"/>
  <c r="Z2634" i="1" a="1"/>
  <c r="Z2634" i="1"/>
  <c r="AT2634" i="1"/>
  <c r="Z2635" i="1" a="1"/>
  <c r="Z2635" i="1"/>
  <c r="AT2635" i="1"/>
  <c r="Z2636" i="1" a="1"/>
  <c r="Z2636" i="1"/>
  <c r="AT2636" i="1"/>
  <c r="Z2637" i="1" a="1"/>
  <c r="Z2637" i="1"/>
  <c r="AT2637" i="1"/>
  <c r="Z2638" i="1" a="1"/>
  <c r="Z2638" i="1"/>
  <c r="AT2638" i="1"/>
  <c r="Z2639" i="1" a="1"/>
  <c r="Z2639" i="1"/>
  <c r="AT2639" i="1"/>
  <c r="Z2640" i="1" a="1"/>
  <c r="Z2640" i="1"/>
  <c r="AT2640" i="1"/>
  <c r="Z2641" i="1" a="1"/>
  <c r="Z2641" i="1"/>
  <c r="AT2641" i="1"/>
  <c r="Z2642" i="1" a="1"/>
  <c r="Z2642" i="1"/>
  <c r="AT2642" i="1"/>
  <c r="Z2643" i="1" a="1"/>
  <c r="Z2643" i="1"/>
  <c r="AT2643" i="1"/>
  <c r="Z2644" i="1" a="1"/>
  <c r="Z2644" i="1"/>
  <c r="AT2644" i="1"/>
  <c r="Z2645" i="1" a="1"/>
  <c r="Z2645" i="1"/>
  <c r="AT2645" i="1"/>
  <c r="Z2646" i="1" a="1"/>
  <c r="Z2646" i="1"/>
  <c r="AT2646" i="1"/>
  <c r="Z2647" i="1" a="1"/>
  <c r="Z2647" i="1"/>
  <c r="AT2647" i="1"/>
  <c r="Z2648" i="1" a="1"/>
  <c r="Z2648" i="1"/>
  <c r="AT2648" i="1"/>
  <c r="Z2649" i="1" a="1"/>
  <c r="Z2649" i="1"/>
  <c r="AT2649" i="1"/>
  <c r="Z2650" i="1" a="1"/>
  <c r="Z2650" i="1"/>
  <c r="AT2650" i="1"/>
  <c r="Z2651" i="1" a="1"/>
  <c r="Z2651" i="1"/>
  <c r="AT2651" i="1"/>
  <c r="Z2652" i="1" a="1"/>
  <c r="Z2652" i="1"/>
  <c r="AT2652" i="1"/>
  <c r="Z2653" i="1" a="1"/>
  <c r="Z2653" i="1"/>
  <c r="AT2653" i="1"/>
  <c r="Z2654" i="1" a="1"/>
  <c r="Z2654" i="1"/>
  <c r="AT2654" i="1"/>
  <c r="Z2655" i="1" a="1"/>
  <c r="Z2655" i="1"/>
  <c r="AT2655" i="1"/>
  <c r="Z2656" i="1" a="1"/>
  <c r="Z2656" i="1"/>
  <c r="AT2656" i="1"/>
  <c r="Z2657" i="1" a="1"/>
  <c r="Z2657" i="1"/>
  <c r="AT2657" i="1"/>
  <c r="Z2658" i="1" a="1"/>
  <c r="Z2658" i="1"/>
  <c r="AT2658" i="1"/>
  <c r="Z2659" i="1" a="1"/>
  <c r="Z2659" i="1"/>
  <c r="AT2659" i="1"/>
  <c r="Z2660" i="1" a="1"/>
  <c r="Z2660" i="1"/>
  <c r="AT2660" i="1"/>
  <c r="Z2661" i="1" a="1"/>
  <c r="Z2661" i="1"/>
  <c r="AT2661" i="1"/>
  <c r="Z2662" i="1" a="1"/>
  <c r="Z2662" i="1"/>
  <c r="AT2662" i="1"/>
  <c r="Z2663" i="1" a="1"/>
  <c r="Z2663" i="1"/>
  <c r="AT2663" i="1"/>
  <c r="Z2664" i="1" a="1"/>
  <c r="Z2664" i="1"/>
  <c r="AT2664" i="1"/>
  <c r="Z2665" i="1" a="1"/>
  <c r="Z2665" i="1"/>
  <c r="AT2665" i="1"/>
  <c r="Z2666" i="1" a="1"/>
  <c r="Z2666" i="1"/>
  <c r="AT2666" i="1"/>
  <c r="Z2667" i="1" a="1"/>
  <c r="Z2667" i="1"/>
  <c r="AT2667" i="1"/>
  <c r="Z2668" i="1" a="1"/>
  <c r="Z2668" i="1"/>
  <c r="AT2668" i="1"/>
  <c r="Z2669" i="1" a="1"/>
  <c r="Z2669" i="1"/>
  <c r="AT2669" i="1"/>
  <c r="Z2670" i="1" a="1"/>
  <c r="Z2670" i="1"/>
  <c r="AT2670" i="1"/>
  <c r="Z2671" i="1" a="1"/>
  <c r="Z2671" i="1"/>
  <c r="AT2671" i="1"/>
  <c r="Z2672" i="1" a="1"/>
  <c r="Z2672" i="1"/>
  <c r="AT2672" i="1"/>
  <c r="Z2673" i="1" a="1"/>
  <c r="Z2673" i="1"/>
  <c r="AT2673" i="1"/>
  <c r="Z2674" i="1" a="1"/>
  <c r="Z2674" i="1"/>
  <c r="AT2674" i="1"/>
  <c r="Z2675" i="1" a="1"/>
  <c r="Z2675" i="1"/>
  <c r="AT2675" i="1"/>
  <c r="Z2676" i="1" a="1"/>
  <c r="Z2676" i="1"/>
  <c r="AT2676" i="1"/>
  <c r="Z2677" i="1" a="1"/>
  <c r="Z2677" i="1"/>
  <c r="AT2677" i="1"/>
  <c r="Z2678" i="1" a="1"/>
  <c r="Z2678" i="1"/>
  <c r="AT2678" i="1"/>
  <c r="Z2679" i="1" a="1"/>
  <c r="Z2679" i="1"/>
  <c r="AT2679" i="1"/>
  <c r="Z2680" i="1" a="1"/>
  <c r="Z2680" i="1"/>
  <c r="AT2680" i="1"/>
  <c r="Z2681" i="1" a="1"/>
  <c r="Z2681" i="1"/>
  <c r="AT2681" i="1"/>
  <c r="Z2682" i="1" a="1"/>
  <c r="Z2682" i="1"/>
  <c r="AT2682" i="1"/>
  <c r="Z2683" i="1" a="1"/>
  <c r="Z2683" i="1"/>
  <c r="AT2683" i="1"/>
  <c r="Z2684" i="1" a="1"/>
  <c r="Z2684" i="1"/>
  <c r="AT2684" i="1"/>
  <c r="Z2685" i="1" a="1"/>
  <c r="Z2685" i="1"/>
  <c r="AT2685" i="1"/>
  <c r="Z2686" i="1" a="1"/>
  <c r="Z2686" i="1"/>
  <c r="AT2686" i="1"/>
  <c r="Z2687" i="1" a="1"/>
  <c r="Z2687" i="1"/>
  <c r="AT2687" i="1"/>
  <c r="Z2688" i="1" a="1"/>
  <c r="Z2688" i="1"/>
  <c r="AT2688" i="1"/>
  <c r="Z2689" i="1" a="1"/>
  <c r="Z2689" i="1"/>
  <c r="AT2689" i="1"/>
  <c r="Z2690" i="1" a="1"/>
  <c r="Z2690" i="1"/>
  <c r="AT2690" i="1"/>
  <c r="Z2691" i="1" a="1"/>
  <c r="Z2691" i="1"/>
  <c r="AT2691" i="1"/>
  <c r="Z2692" i="1" a="1"/>
  <c r="Z2692" i="1"/>
  <c r="AT2692" i="1"/>
  <c r="Z2693" i="1" a="1"/>
  <c r="Z2693" i="1"/>
  <c r="AT2693" i="1"/>
  <c r="Z2694" i="1" a="1"/>
  <c r="Z2694" i="1"/>
  <c r="AT2694" i="1"/>
  <c r="Z2695" i="1" a="1"/>
  <c r="Z2695" i="1"/>
  <c r="AT2695" i="1"/>
  <c r="Z2696" i="1" a="1"/>
  <c r="Z2696" i="1"/>
  <c r="AT2696" i="1"/>
  <c r="Z2697" i="1" a="1"/>
  <c r="Z2697" i="1"/>
  <c r="AT2697" i="1"/>
  <c r="Z2698" i="1" a="1"/>
  <c r="Z2698" i="1"/>
  <c r="AT2698" i="1"/>
  <c r="Z2699" i="1" a="1"/>
  <c r="Z2699" i="1"/>
  <c r="AT2699" i="1"/>
  <c r="Z2700" i="1" a="1"/>
  <c r="Z2700" i="1"/>
  <c r="AT2700" i="1"/>
  <c r="Z2701" i="1" a="1"/>
  <c r="Z2701" i="1"/>
  <c r="AT2701" i="1"/>
  <c r="Z2702" i="1" a="1"/>
  <c r="Z2702" i="1"/>
  <c r="AT2702" i="1"/>
  <c r="Z2703" i="1" a="1"/>
  <c r="Z2703" i="1"/>
  <c r="AT2703" i="1"/>
  <c r="Z2704" i="1" a="1"/>
  <c r="Z2704" i="1"/>
  <c r="AT2704" i="1"/>
  <c r="Z2705" i="1" a="1"/>
  <c r="Z2705" i="1"/>
  <c r="AT2705" i="1"/>
  <c r="Z2706" i="1" a="1"/>
  <c r="Z2706" i="1"/>
  <c r="AT2706" i="1"/>
  <c r="Z2707" i="1" a="1"/>
  <c r="Z2707" i="1"/>
  <c r="AT2707" i="1"/>
  <c r="Z2708" i="1" a="1"/>
  <c r="Z2708" i="1"/>
  <c r="AT2708" i="1"/>
  <c r="Z2709" i="1" a="1"/>
  <c r="Z2709" i="1"/>
  <c r="AT2709" i="1"/>
  <c r="Z2710" i="1" a="1"/>
  <c r="Z2710" i="1"/>
  <c r="AT2710" i="1"/>
  <c r="Z2711" i="1" a="1"/>
  <c r="Z2711" i="1"/>
  <c r="AT2711" i="1"/>
  <c r="Z2712" i="1" a="1"/>
  <c r="Z2712" i="1"/>
  <c r="AT2712" i="1"/>
  <c r="Z2713" i="1" a="1"/>
  <c r="Z2713" i="1"/>
  <c r="AT2713" i="1"/>
  <c r="Z2714" i="1" a="1"/>
  <c r="Z2714" i="1"/>
  <c r="AT2714" i="1"/>
  <c r="Z2715" i="1" a="1"/>
  <c r="Z2715" i="1"/>
  <c r="AT2715" i="1"/>
  <c r="Z2716" i="1" a="1"/>
  <c r="Z2716" i="1"/>
  <c r="AT2716" i="1"/>
  <c r="Z2717" i="1" a="1"/>
  <c r="Z2717" i="1"/>
  <c r="AT2717" i="1"/>
  <c r="Z2718" i="1" a="1"/>
  <c r="Z2718" i="1"/>
  <c r="AT2718" i="1"/>
  <c r="Z2719" i="1" a="1"/>
  <c r="Z2719" i="1"/>
  <c r="AT2719" i="1"/>
  <c r="Z2720" i="1" a="1"/>
  <c r="Z2720" i="1"/>
  <c r="AT2720" i="1"/>
  <c r="Z2721" i="1" a="1"/>
  <c r="Z2721" i="1"/>
  <c r="AT2721" i="1"/>
  <c r="Z2722" i="1" a="1"/>
  <c r="Z2722" i="1"/>
  <c r="AT2722" i="1"/>
  <c r="Z2723" i="1" a="1"/>
  <c r="Z2723" i="1"/>
  <c r="AT2723" i="1"/>
  <c r="Z2724" i="1" a="1"/>
  <c r="Z2724" i="1"/>
  <c r="AT2724" i="1"/>
  <c r="Z2725" i="1" a="1"/>
  <c r="Z2725" i="1"/>
  <c r="AT2725" i="1"/>
  <c r="Z2726" i="1" a="1"/>
  <c r="Z2726" i="1"/>
  <c r="AT2726" i="1"/>
  <c r="Z2727" i="1" a="1"/>
  <c r="Z2727" i="1"/>
  <c r="AT2727" i="1"/>
  <c r="Z2728" i="1" a="1"/>
  <c r="Z2728" i="1"/>
  <c r="AT2728" i="1"/>
  <c r="Z2729" i="1" a="1"/>
  <c r="Z2729" i="1"/>
  <c r="AT2729" i="1"/>
  <c r="Z2730" i="1" a="1"/>
  <c r="Z2730" i="1"/>
  <c r="AT2730" i="1"/>
  <c r="Z2731" i="1" a="1"/>
  <c r="Z2731" i="1"/>
  <c r="AT2731" i="1"/>
  <c r="Z2732" i="1" a="1"/>
  <c r="Z2732" i="1"/>
  <c r="AT2732" i="1"/>
  <c r="Z2733" i="1" a="1"/>
  <c r="Z2733" i="1"/>
  <c r="AT2733" i="1"/>
  <c r="Z2734" i="1" a="1"/>
  <c r="Z2734" i="1"/>
  <c r="AT2734" i="1"/>
  <c r="Z2735" i="1" a="1"/>
  <c r="Z2735" i="1"/>
  <c r="AT2735" i="1"/>
  <c r="Z2736" i="1" a="1"/>
  <c r="Z2736" i="1"/>
  <c r="AT2736" i="1"/>
  <c r="Z2737" i="1" a="1"/>
  <c r="Z2737" i="1"/>
  <c r="AT2737" i="1"/>
  <c r="Z2738" i="1" a="1"/>
  <c r="Z2738" i="1"/>
  <c r="AT2738" i="1"/>
  <c r="Z2739" i="1" a="1"/>
  <c r="Z2739" i="1"/>
  <c r="AT2739" i="1"/>
  <c r="Z2740" i="1" a="1"/>
  <c r="Z2740" i="1"/>
  <c r="AT2740" i="1"/>
  <c r="Z2741" i="1" a="1"/>
  <c r="Z2741" i="1"/>
  <c r="AT2741" i="1"/>
  <c r="Z2742" i="1" a="1"/>
  <c r="Z2742" i="1"/>
  <c r="AT2742" i="1"/>
  <c r="Z2743" i="1" a="1"/>
  <c r="Z2743" i="1"/>
  <c r="AT2743" i="1"/>
  <c r="Z2744" i="1" a="1"/>
  <c r="Z2744" i="1"/>
  <c r="AT2744" i="1"/>
  <c r="Z2745" i="1" a="1"/>
  <c r="Z2745" i="1"/>
  <c r="AT2745" i="1"/>
  <c r="Z2746" i="1" a="1"/>
  <c r="Z2746" i="1"/>
  <c r="AT2746" i="1"/>
  <c r="Z2747" i="1" a="1"/>
  <c r="Z2747" i="1"/>
  <c r="AT2747" i="1"/>
  <c r="Z2748" i="1" a="1"/>
  <c r="Z2748" i="1"/>
  <c r="AT2748" i="1"/>
  <c r="Z2749" i="1" a="1"/>
  <c r="Z2749" i="1"/>
  <c r="AT2749" i="1"/>
  <c r="Z2750" i="1" a="1"/>
  <c r="Z2750" i="1"/>
  <c r="AT2750" i="1"/>
  <c r="Z2751" i="1" a="1"/>
  <c r="Z2751" i="1"/>
  <c r="AT2751" i="1"/>
  <c r="Z2752" i="1" a="1"/>
  <c r="Z2752" i="1"/>
  <c r="AT2752" i="1"/>
  <c r="Z2753" i="1" a="1"/>
  <c r="Z2753" i="1"/>
  <c r="AT2753" i="1"/>
  <c r="Z2754" i="1" a="1"/>
  <c r="Z2754" i="1"/>
  <c r="AT2754" i="1"/>
  <c r="Z2755" i="1" a="1"/>
  <c r="Z2755" i="1"/>
  <c r="AT2755" i="1"/>
  <c r="Z2756" i="1" a="1"/>
  <c r="Z2756" i="1"/>
  <c r="AT2756" i="1"/>
  <c r="Z2757" i="1" a="1"/>
  <c r="Z2757" i="1"/>
  <c r="AT2757" i="1"/>
  <c r="Z2758" i="1" a="1"/>
  <c r="Z2758" i="1"/>
  <c r="AT2758" i="1"/>
  <c r="Z2759" i="1" a="1"/>
  <c r="Z2759" i="1"/>
  <c r="AT2759" i="1"/>
  <c r="Z2760" i="1" a="1"/>
  <c r="Z2760" i="1"/>
  <c r="AT2760" i="1"/>
  <c r="Z2761" i="1" a="1"/>
  <c r="Z2761" i="1"/>
  <c r="AT2761" i="1"/>
  <c r="Z2762" i="1" a="1"/>
  <c r="Z2762" i="1"/>
  <c r="AT2762" i="1"/>
  <c r="Z2763" i="1" a="1"/>
  <c r="Z2763" i="1"/>
  <c r="AT2763" i="1"/>
  <c r="Z2764" i="1" a="1"/>
  <c r="Z2764" i="1"/>
  <c r="AT2764" i="1"/>
  <c r="Z2765" i="1" a="1"/>
  <c r="Z2765" i="1"/>
  <c r="AT2765" i="1"/>
  <c r="Z2766" i="1" a="1"/>
  <c r="Z2766" i="1"/>
  <c r="AT2766" i="1"/>
  <c r="Z2767" i="1" a="1"/>
  <c r="Z2767" i="1"/>
  <c r="AT2767" i="1"/>
  <c r="Z2768" i="1" a="1"/>
  <c r="Z2768" i="1"/>
  <c r="AT2768" i="1"/>
  <c r="Z2769" i="1" a="1"/>
  <c r="Z2769" i="1"/>
  <c r="AT2769" i="1"/>
  <c r="Z2770" i="1" a="1"/>
  <c r="Z2770" i="1"/>
  <c r="AT2770" i="1"/>
  <c r="Z2771" i="1" a="1"/>
  <c r="Z2771" i="1"/>
  <c r="AT2771" i="1"/>
  <c r="Z2772" i="1" a="1"/>
  <c r="Z2772" i="1"/>
  <c r="AT2772" i="1"/>
  <c r="Z2773" i="1" a="1"/>
  <c r="Z2773" i="1"/>
  <c r="AT2773" i="1"/>
  <c r="Z2774" i="1" a="1"/>
  <c r="Z2774" i="1"/>
  <c r="AT2774" i="1"/>
  <c r="Z2775" i="1" a="1"/>
  <c r="Z2775" i="1"/>
  <c r="AT2775" i="1"/>
  <c r="Z2776" i="1" a="1"/>
  <c r="Z2776" i="1"/>
  <c r="AT2776" i="1"/>
  <c r="Z2777" i="1" a="1"/>
  <c r="Z2777" i="1"/>
  <c r="AT2777" i="1"/>
  <c r="Z2778" i="1" a="1"/>
  <c r="Z2778" i="1"/>
  <c r="AT2778" i="1"/>
  <c r="Z2779" i="1" a="1"/>
  <c r="Z2779" i="1"/>
  <c r="AT2779" i="1"/>
  <c r="Z2780" i="1" a="1"/>
  <c r="Z2780" i="1"/>
  <c r="AT2780" i="1"/>
  <c r="Z2781" i="1" a="1"/>
  <c r="Z2781" i="1"/>
  <c r="AT2781" i="1"/>
  <c r="Z2782" i="1" a="1"/>
  <c r="Z2782" i="1"/>
  <c r="AT2782" i="1"/>
  <c r="Z2783" i="1" a="1"/>
  <c r="Z2783" i="1"/>
  <c r="AT2783" i="1"/>
  <c r="Z2784" i="1" a="1"/>
  <c r="Z2784" i="1"/>
  <c r="AT2784" i="1"/>
  <c r="Z2785" i="1" a="1"/>
  <c r="Z2785" i="1"/>
  <c r="AT2785" i="1"/>
  <c r="Z2786" i="1" a="1"/>
  <c r="Z2786" i="1"/>
  <c r="AT2786" i="1"/>
  <c r="Z2787" i="1" a="1"/>
  <c r="Z2787" i="1"/>
  <c r="AT2787" i="1"/>
  <c r="Z2788" i="1" a="1"/>
  <c r="Z2788" i="1"/>
  <c r="AT2788" i="1"/>
  <c r="Z2789" i="1" a="1"/>
  <c r="Z2789" i="1"/>
  <c r="AT2789" i="1"/>
  <c r="Z2790" i="1" a="1"/>
  <c r="Z2790" i="1"/>
  <c r="AT2790" i="1"/>
  <c r="Z2791" i="1" a="1"/>
  <c r="Z2791" i="1"/>
  <c r="AT2791" i="1"/>
  <c r="Z2792" i="1" a="1"/>
  <c r="Z2792" i="1"/>
  <c r="AT2792" i="1"/>
  <c r="Z2793" i="1" a="1"/>
  <c r="Z2793" i="1"/>
  <c r="AT2793" i="1"/>
  <c r="Z2794" i="1" a="1"/>
  <c r="Z2794" i="1"/>
  <c r="AT2794" i="1"/>
  <c r="Z2795" i="1" a="1"/>
  <c r="Z2795" i="1"/>
  <c r="AT2795" i="1"/>
  <c r="Z2796" i="1" a="1"/>
  <c r="Z2796" i="1"/>
  <c r="AT2796" i="1"/>
  <c r="Z2797" i="1" a="1"/>
  <c r="Z2797" i="1"/>
  <c r="AT2797" i="1"/>
  <c r="Z2798" i="1" a="1"/>
  <c r="Z2798" i="1"/>
  <c r="AT2798" i="1"/>
  <c r="Z2799" i="1" a="1"/>
  <c r="Z2799" i="1"/>
  <c r="AT2799" i="1"/>
  <c r="Z2800" i="1" a="1"/>
  <c r="Z2800" i="1"/>
  <c r="AT2800" i="1"/>
  <c r="Z2801" i="1" a="1"/>
  <c r="Z2801" i="1"/>
  <c r="AT2801" i="1"/>
  <c r="Z2802" i="1" a="1"/>
  <c r="Z2802" i="1"/>
  <c r="AT2802" i="1"/>
  <c r="Z2803" i="1" a="1"/>
  <c r="Z2803" i="1"/>
  <c r="AT2803" i="1"/>
  <c r="Z2804" i="1" a="1"/>
  <c r="Z2804" i="1"/>
  <c r="AT2804" i="1"/>
  <c r="Z2805" i="1" a="1"/>
  <c r="Z2805" i="1"/>
  <c r="AT2805" i="1"/>
  <c r="Z2806" i="1" a="1"/>
  <c r="Z2806" i="1"/>
  <c r="AT2806" i="1"/>
  <c r="Z2807" i="1" a="1"/>
  <c r="Z2807" i="1"/>
  <c r="AT2807" i="1"/>
  <c r="Z2808" i="1" a="1"/>
  <c r="Z2808" i="1"/>
  <c r="AT2808" i="1"/>
  <c r="Z2809" i="1" a="1"/>
  <c r="Z2809" i="1"/>
  <c r="AT2809" i="1"/>
  <c r="Z2810" i="1" a="1"/>
  <c r="Z2810" i="1"/>
  <c r="AT2810" i="1"/>
  <c r="Z2811" i="1" a="1"/>
  <c r="Z2811" i="1"/>
  <c r="AT2811" i="1"/>
  <c r="Z2812" i="1" a="1"/>
  <c r="Z2812" i="1"/>
  <c r="AT2812" i="1"/>
  <c r="Z2813" i="1" a="1"/>
  <c r="Z2813" i="1"/>
  <c r="AT2813" i="1"/>
  <c r="Z2814" i="1" a="1"/>
  <c r="Z2814" i="1"/>
  <c r="AT2814" i="1"/>
  <c r="Z2815" i="1" a="1"/>
  <c r="Z2815" i="1"/>
  <c r="AT2815" i="1"/>
  <c r="Z2816" i="1" a="1"/>
  <c r="Z2816" i="1"/>
  <c r="AT2816" i="1"/>
  <c r="Z2817" i="1" a="1"/>
  <c r="Z2817" i="1"/>
  <c r="AT2817" i="1"/>
  <c r="Z2818" i="1" a="1"/>
  <c r="Z2818" i="1"/>
  <c r="AT2818" i="1"/>
  <c r="Z2819" i="1" a="1"/>
  <c r="Z2819" i="1"/>
  <c r="AT2819" i="1"/>
  <c r="Z2820" i="1" a="1"/>
  <c r="Z2820" i="1"/>
  <c r="AT2820" i="1"/>
  <c r="Z2821" i="1" a="1"/>
  <c r="Z2821" i="1"/>
  <c r="AT2821" i="1"/>
  <c r="Z2822" i="1" a="1"/>
  <c r="Z2822" i="1"/>
  <c r="AT2822" i="1"/>
  <c r="Z2823" i="1" a="1"/>
  <c r="Z2823" i="1"/>
  <c r="AT2823" i="1"/>
  <c r="Z2824" i="1" a="1"/>
  <c r="Z2824" i="1"/>
  <c r="AT2824" i="1"/>
  <c r="Z2825" i="1" a="1"/>
  <c r="Z2825" i="1"/>
  <c r="AT2825" i="1"/>
  <c r="Z2826" i="1" a="1"/>
  <c r="Z2826" i="1"/>
  <c r="AT2826" i="1"/>
  <c r="Z2827" i="1" a="1"/>
  <c r="Z2827" i="1"/>
  <c r="AT2827" i="1"/>
  <c r="Z2828" i="1" a="1"/>
  <c r="Z2828" i="1"/>
  <c r="AT2828" i="1"/>
  <c r="Z2829" i="1" a="1"/>
  <c r="Z2829" i="1"/>
  <c r="AT2829" i="1"/>
  <c r="Z2830" i="1" a="1"/>
  <c r="Z2830" i="1"/>
  <c r="AT2830" i="1"/>
  <c r="Z2831" i="1" a="1"/>
  <c r="Z2831" i="1"/>
  <c r="AT2831" i="1"/>
  <c r="Z2832" i="1" a="1"/>
  <c r="Z2832" i="1"/>
  <c r="AT2832" i="1"/>
  <c r="Z2833" i="1" a="1"/>
  <c r="Z2833" i="1"/>
  <c r="AT2833" i="1"/>
  <c r="Z2834" i="1" a="1"/>
  <c r="Z2834" i="1"/>
  <c r="AT2834" i="1"/>
  <c r="Z2835" i="1" a="1"/>
  <c r="Z2835" i="1"/>
  <c r="AT2835" i="1"/>
  <c r="Z2836" i="1" a="1"/>
  <c r="Z2836" i="1"/>
  <c r="AT2836" i="1"/>
  <c r="Z2837" i="1" a="1"/>
  <c r="Z2837" i="1"/>
  <c r="AT2837" i="1"/>
  <c r="Z2838" i="1" a="1"/>
  <c r="Z2838" i="1"/>
  <c r="AT2838" i="1"/>
  <c r="Z2839" i="1" a="1"/>
  <c r="Z2839" i="1"/>
  <c r="AT2839" i="1"/>
  <c r="Z2840" i="1" a="1"/>
  <c r="Z2840" i="1"/>
  <c r="AT2840" i="1"/>
  <c r="Z2841" i="1" a="1"/>
  <c r="Z2841" i="1"/>
  <c r="AT2841" i="1"/>
  <c r="Z2842" i="1" a="1"/>
  <c r="Z2842" i="1"/>
  <c r="AT2842" i="1"/>
  <c r="Z2843" i="1" a="1"/>
  <c r="Z2843" i="1"/>
  <c r="AT2843" i="1"/>
  <c r="Z2844" i="1" a="1"/>
  <c r="Z2844" i="1"/>
  <c r="AT2844" i="1"/>
  <c r="Z2845" i="1" a="1"/>
  <c r="Z2845" i="1"/>
  <c r="AT2845" i="1"/>
  <c r="Z2846" i="1" a="1"/>
  <c r="Z2846" i="1"/>
  <c r="AT2846" i="1"/>
  <c r="Z2847" i="1" a="1"/>
  <c r="Z2847" i="1"/>
  <c r="AT2847" i="1"/>
  <c r="Z2848" i="1" a="1"/>
  <c r="Z2848" i="1"/>
  <c r="AT2848" i="1"/>
  <c r="Z2849" i="1" a="1"/>
  <c r="Z2849" i="1"/>
  <c r="AT2849" i="1"/>
  <c r="Z2850" i="1" a="1"/>
  <c r="Z2850" i="1"/>
  <c r="AT2850" i="1"/>
  <c r="Z2851" i="1" a="1"/>
  <c r="Z2851" i="1"/>
  <c r="AT2851" i="1"/>
  <c r="Z2852" i="1" a="1"/>
  <c r="Z2852" i="1"/>
  <c r="AT2852" i="1"/>
  <c r="Z2853" i="1" a="1"/>
  <c r="Z2853" i="1"/>
  <c r="AT2853" i="1"/>
  <c r="Z2854" i="1" a="1"/>
  <c r="Z2854" i="1"/>
  <c r="AT2854" i="1"/>
  <c r="Z2855" i="1" a="1"/>
  <c r="Z2855" i="1"/>
  <c r="AT2855" i="1"/>
  <c r="Z2856" i="1" a="1"/>
  <c r="Z2856" i="1"/>
  <c r="AT2856" i="1"/>
  <c r="Z2857" i="1" a="1"/>
  <c r="Z2857" i="1"/>
  <c r="AT2857" i="1"/>
  <c r="Z2858" i="1" a="1"/>
  <c r="Z2858" i="1"/>
  <c r="AT2858" i="1"/>
  <c r="Z2859" i="1" a="1"/>
  <c r="Z2859" i="1"/>
  <c r="AT2859" i="1"/>
  <c r="Z2860" i="1" a="1"/>
  <c r="Z2860" i="1"/>
  <c r="AT2860" i="1"/>
  <c r="Z2861" i="1" a="1"/>
  <c r="Z2861" i="1"/>
  <c r="AT2861" i="1"/>
  <c r="Z2862" i="1" a="1"/>
  <c r="Z2862" i="1"/>
  <c r="AT2862" i="1"/>
  <c r="Z2863" i="1" a="1"/>
  <c r="Z2863" i="1"/>
  <c r="AT2863" i="1"/>
  <c r="Z2864" i="1" a="1"/>
  <c r="Z2864" i="1"/>
  <c r="AT2864" i="1"/>
  <c r="Z2865" i="1" a="1"/>
  <c r="Z2865" i="1"/>
  <c r="AT2865" i="1"/>
  <c r="Z2866" i="1" a="1"/>
  <c r="Z2866" i="1"/>
  <c r="AT2866" i="1"/>
  <c r="Z2867" i="1" a="1"/>
  <c r="Z2867" i="1"/>
  <c r="AT2867" i="1"/>
  <c r="Z2868" i="1" a="1"/>
  <c r="Z2868" i="1"/>
  <c r="AT2868" i="1"/>
  <c r="Z2869" i="1" a="1"/>
  <c r="Z2869" i="1"/>
  <c r="AT2869" i="1"/>
  <c r="Z2870" i="1" a="1"/>
  <c r="Z2870" i="1"/>
  <c r="AT2870" i="1"/>
  <c r="Z2871" i="1" a="1"/>
  <c r="Z2871" i="1"/>
  <c r="AT2871" i="1"/>
  <c r="Z2872" i="1" a="1"/>
  <c r="Z2872" i="1"/>
  <c r="AT2872" i="1"/>
  <c r="Z2873" i="1" a="1"/>
  <c r="Z2873" i="1"/>
  <c r="AT2873" i="1"/>
  <c r="Z2874" i="1" a="1"/>
  <c r="Z2874" i="1"/>
  <c r="AT2874" i="1"/>
  <c r="Z2875" i="1" a="1"/>
  <c r="Z2875" i="1"/>
  <c r="AT2875" i="1"/>
  <c r="Z2876" i="1" a="1"/>
  <c r="Z2876" i="1"/>
  <c r="AT2876" i="1"/>
  <c r="Z2877" i="1" a="1"/>
  <c r="Z2877" i="1"/>
  <c r="AT2877" i="1"/>
  <c r="Z2878" i="1" a="1"/>
  <c r="Z2878" i="1"/>
  <c r="AT2878" i="1"/>
  <c r="Z2879" i="1" a="1"/>
  <c r="Z2879" i="1"/>
  <c r="AT2879" i="1"/>
  <c r="Z2880" i="1" a="1"/>
  <c r="Z2880" i="1"/>
  <c r="AT2880" i="1"/>
  <c r="Z2881" i="1" a="1"/>
  <c r="Z2881" i="1"/>
  <c r="AT2881" i="1"/>
  <c r="Z2882" i="1" a="1"/>
  <c r="Z2882" i="1"/>
  <c r="AT2882" i="1"/>
  <c r="Z2883" i="1" a="1"/>
  <c r="Z2883" i="1"/>
  <c r="AT2883" i="1"/>
  <c r="Z2884" i="1" a="1"/>
  <c r="Z2884" i="1"/>
  <c r="AT2884" i="1"/>
  <c r="Z2885" i="1" a="1"/>
  <c r="Z2885" i="1"/>
  <c r="AT2885" i="1"/>
  <c r="Z2886" i="1" a="1"/>
  <c r="Z2886" i="1"/>
  <c r="AT2886" i="1"/>
  <c r="Z2887" i="1" a="1"/>
  <c r="Z2887" i="1"/>
  <c r="AT2887" i="1"/>
  <c r="Z2888" i="1" a="1"/>
  <c r="Z2888" i="1"/>
  <c r="AT2888" i="1"/>
  <c r="Z2889" i="1" a="1"/>
  <c r="Z2889" i="1"/>
  <c r="AT2889" i="1"/>
  <c r="Z2890" i="1" a="1"/>
  <c r="Z2890" i="1"/>
  <c r="AT2890" i="1"/>
  <c r="Z2891" i="1" a="1"/>
  <c r="Z2891" i="1"/>
  <c r="AT2891" i="1"/>
  <c r="Z2892" i="1" a="1"/>
  <c r="Z2892" i="1"/>
  <c r="AT2892" i="1"/>
  <c r="Z2893" i="1" a="1"/>
  <c r="Z2893" i="1"/>
  <c r="AT2893" i="1"/>
  <c r="Z2894" i="1" a="1"/>
  <c r="Z2894" i="1"/>
  <c r="AT2894" i="1"/>
  <c r="Z2895" i="1" a="1"/>
  <c r="Z2895" i="1"/>
  <c r="AT2895" i="1"/>
  <c r="Z2896" i="1" a="1"/>
  <c r="Z2896" i="1"/>
  <c r="AT2896" i="1"/>
  <c r="Z2897" i="1" a="1"/>
  <c r="Z2897" i="1"/>
  <c r="AT2897" i="1"/>
  <c r="Z2898" i="1" a="1"/>
  <c r="Z2898" i="1"/>
  <c r="AT2898" i="1"/>
  <c r="Z2899" i="1" a="1"/>
  <c r="Z2899" i="1"/>
  <c r="AT2899" i="1"/>
  <c r="Z2900" i="1" a="1"/>
  <c r="Z2900" i="1"/>
  <c r="AT2900" i="1"/>
  <c r="Z2901" i="1" a="1"/>
  <c r="Z2901" i="1"/>
  <c r="AT2901" i="1"/>
  <c r="Z2902" i="1" a="1"/>
  <c r="Z2902" i="1"/>
  <c r="AT2902" i="1"/>
  <c r="Z2903" i="1" a="1"/>
  <c r="Z2903" i="1"/>
  <c r="AT2903" i="1"/>
  <c r="Z2904" i="1" a="1"/>
  <c r="Z2904" i="1"/>
  <c r="AT2904" i="1"/>
  <c r="Z2905" i="1" a="1"/>
  <c r="Z2905" i="1"/>
  <c r="AT2905" i="1"/>
  <c r="Z2906" i="1" a="1"/>
  <c r="Z2906" i="1"/>
  <c r="AT2906" i="1"/>
  <c r="Z2907" i="1" a="1"/>
  <c r="Z2907" i="1"/>
  <c r="AT2907" i="1"/>
  <c r="Z2908" i="1" a="1"/>
  <c r="Z2908" i="1"/>
  <c r="AT2908" i="1"/>
  <c r="Z2909" i="1" a="1"/>
  <c r="Z2909" i="1"/>
  <c r="AT2909" i="1"/>
  <c r="Z2910" i="1" a="1"/>
  <c r="Z2910" i="1"/>
  <c r="AT2910" i="1"/>
  <c r="Z2911" i="1" a="1"/>
  <c r="Z2911" i="1"/>
  <c r="AT2911" i="1"/>
  <c r="Z2912" i="1" a="1"/>
  <c r="Z2912" i="1"/>
  <c r="AT2912" i="1"/>
  <c r="Z2913" i="1" a="1"/>
  <c r="Z2913" i="1"/>
  <c r="AT2913" i="1"/>
  <c r="Z2914" i="1" a="1"/>
  <c r="Z2914" i="1"/>
  <c r="AT2914" i="1"/>
  <c r="Z2915" i="1" a="1"/>
  <c r="Z2915" i="1"/>
  <c r="AT2915" i="1"/>
  <c r="Z2916" i="1" a="1"/>
  <c r="Z2916" i="1"/>
  <c r="AT2916" i="1"/>
  <c r="Z2917" i="1" a="1"/>
  <c r="Z2917" i="1"/>
  <c r="AT2917" i="1"/>
  <c r="Z2918" i="1" a="1"/>
  <c r="Z2918" i="1"/>
  <c r="AT2918" i="1"/>
  <c r="Z2919" i="1" a="1"/>
  <c r="Z2919" i="1"/>
  <c r="AT2919" i="1"/>
  <c r="Z2920" i="1" a="1"/>
  <c r="Z2920" i="1"/>
  <c r="AT2920" i="1"/>
  <c r="Z2921" i="1" a="1"/>
  <c r="Z2921" i="1"/>
  <c r="AT2921" i="1"/>
  <c r="Z2922" i="1" a="1"/>
  <c r="Z2922" i="1"/>
  <c r="AT2922" i="1"/>
  <c r="Z2923" i="1" a="1"/>
  <c r="Z2923" i="1"/>
  <c r="AT2923" i="1"/>
  <c r="Z2924" i="1" a="1"/>
  <c r="Z2924" i="1"/>
  <c r="AT2924" i="1"/>
  <c r="Z2925" i="1" a="1"/>
  <c r="Z2925" i="1"/>
  <c r="AT2925" i="1"/>
  <c r="Z2926" i="1" a="1"/>
  <c r="Z2926" i="1"/>
  <c r="AT2926" i="1"/>
  <c r="Z2927" i="1" a="1"/>
  <c r="Z2927" i="1"/>
  <c r="AT2927" i="1"/>
  <c r="Z2928" i="1" a="1"/>
  <c r="Z2928" i="1"/>
  <c r="AT2928" i="1"/>
  <c r="Z2929" i="1" a="1"/>
  <c r="Z2929" i="1"/>
  <c r="AT2929" i="1"/>
  <c r="Z2930" i="1" a="1"/>
  <c r="Z2930" i="1"/>
  <c r="AT2930" i="1"/>
  <c r="Z2931" i="1" a="1"/>
  <c r="Z2931" i="1"/>
  <c r="AT2931" i="1"/>
  <c r="Z2932" i="1" a="1"/>
  <c r="Z2932" i="1"/>
  <c r="AT2932" i="1"/>
  <c r="Z2933" i="1" a="1"/>
  <c r="Z2933" i="1"/>
  <c r="AT2933" i="1"/>
  <c r="Z2934" i="1" a="1"/>
  <c r="Z2934" i="1"/>
  <c r="AT2934" i="1"/>
  <c r="Z2935" i="1" a="1"/>
  <c r="Z2935" i="1"/>
  <c r="AT2935" i="1"/>
  <c r="Z2936" i="1" a="1"/>
  <c r="Z2936" i="1"/>
  <c r="AT2936" i="1"/>
  <c r="Z2937" i="1" a="1"/>
  <c r="Z2937" i="1"/>
  <c r="AT2937" i="1"/>
  <c r="Z2938" i="1" a="1"/>
  <c r="Z2938" i="1"/>
  <c r="AT2938" i="1"/>
  <c r="Z2939" i="1" a="1"/>
  <c r="Z2939" i="1"/>
  <c r="AT2939" i="1"/>
  <c r="Z2940" i="1" a="1"/>
  <c r="Z2940" i="1"/>
  <c r="AT2940" i="1"/>
  <c r="Z2941" i="1" a="1"/>
  <c r="Z2941" i="1"/>
  <c r="AT2941" i="1"/>
  <c r="Z2942" i="1" a="1"/>
  <c r="Z2942" i="1"/>
  <c r="AT2942" i="1"/>
  <c r="Z2943" i="1" a="1"/>
  <c r="Z2943" i="1"/>
  <c r="AT2943" i="1"/>
  <c r="Z2944" i="1" a="1"/>
  <c r="Z2944" i="1"/>
  <c r="AT2944" i="1"/>
  <c r="Z2945" i="1" a="1"/>
  <c r="Z2945" i="1"/>
  <c r="AT2945" i="1"/>
  <c r="Z2946" i="1" a="1"/>
  <c r="Z2946" i="1"/>
  <c r="AT2946" i="1"/>
  <c r="Z2947" i="1" a="1"/>
  <c r="Z2947" i="1"/>
  <c r="AT2947" i="1"/>
  <c r="Z2948" i="1" a="1"/>
  <c r="Z2948" i="1"/>
  <c r="AT2948" i="1"/>
  <c r="Z2949" i="1" a="1"/>
  <c r="Z2949" i="1"/>
  <c r="AT2949" i="1"/>
  <c r="Z2950" i="1" a="1"/>
  <c r="Z2950" i="1"/>
  <c r="AT2950" i="1"/>
  <c r="Z2951" i="1" a="1"/>
  <c r="Z2951" i="1"/>
  <c r="AT2951" i="1"/>
  <c r="Z2952" i="1" a="1"/>
  <c r="Z2952" i="1"/>
  <c r="AT2952" i="1"/>
  <c r="Z2953" i="1" a="1"/>
  <c r="Z2953" i="1"/>
  <c r="AT2953" i="1"/>
  <c r="Z2954" i="1" a="1"/>
  <c r="Z2954" i="1"/>
  <c r="AT2954" i="1"/>
  <c r="Z2955" i="1" a="1"/>
  <c r="Z2955" i="1"/>
  <c r="AT2955" i="1"/>
  <c r="Z2956" i="1" a="1"/>
  <c r="Z2956" i="1"/>
  <c r="AT2956" i="1"/>
  <c r="Z2957" i="1" a="1"/>
  <c r="Z2957" i="1"/>
  <c r="AT2957" i="1"/>
  <c r="Z2958" i="1" a="1"/>
  <c r="Z2958" i="1"/>
  <c r="AT2958" i="1"/>
  <c r="Z2959" i="1" a="1"/>
  <c r="Z2959" i="1"/>
  <c r="AT2959" i="1"/>
  <c r="Z2960" i="1" a="1"/>
  <c r="Z2960" i="1"/>
  <c r="AT2960" i="1"/>
  <c r="Z2961" i="1" a="1"/>
  <c r="Z2961" i="1"/>
  <c r="AT2961" i="1"/>
  <c r="Z2962" i="1" a="1"/>
  <c r="Z2962" i="1"/>
  <c r="AT2962" i="1"/>
  <c r="Z2963" i="1" a="1"/>
  <c r="Z2963" i="1"/>
  <c r="AT2963" i="1"/>
  <c r="Z2964" i="1" a="1"/>
  <c r="Z2964" i="1"/>
  <c r="AT2964" i="1"/>
  <c r="Z2965" i="1" a="1"/>
  <c r="Z2965" i="1"/>
  <c r="AT2965" i="1"/>
  <c r="Z2966" i="1" a="1"/>
  <c r="Z2966" i="1"/>
  <c r="AT2966" i="1"/>
  <c r="Z2967" i="1" a="1"/>
  <c r="Z2967" i="1"/>
  <c r="AT2967" i="1"/>
  <c r="Z2968" i="1" a="1"/>
  <c r="Z2968" i="1"/>
  <c r="AT2968" i="1"/>
  <c r="Z2969" i="1" a="1"/>
  <c r="Z2969" i="1"/>
  <c r="AT2969" i="1"/>
  <c r="Z2970" i="1" a="1"/>
  <c r="Z2970" i="1"/>
  <c r="AT2970" i="1"/>
  <c r="Z2971" i="1" a="1"/>
  <c r="Z2971" i="1"/>
  <c r="AT2971" i="1"/>
  <c r="Z2972" i="1" a="1"/>
  <c r="Z2972" i="1"/>
  <c r="AT2972" i="1"/>
  <c r="Z2973" i="1" a="1"/>
  <c r="Z2973" i="1"/>
  <c r="AT2973" i="1"/>
  <c r="Z2974" i="1" a="1"/>
  <c r="Z2974" i="1"/>
  <c r="AT2974" i="1"/>
  <c r="Z2975" i="1" a="1"/>
  <c r="Z2975" i="1"/>
  <c r="AT2975" i="1"/>
  <c r="Z2976" i="1" a="1"/>
  <c r="Z2976" i="1"/>
  <c r="AT2976" i="1"/>
  <c r="Z2977" i="1" a="1"/>
  <c r="Z2977" i="1"/>
  <c r="AT2977" i="1"/>
  <c r="Z2978" i="1" a="1"/>
  <c r="Z2978" i="1"/>
  <c r="AT2978" i="1"/>
  <c r="Z2979" i="1" a="1"/>
  <c r="Z2979" i="1"/>
  <c r="AT2979" i="1"/>
  <c r="Z2980" i="1" a="1"/>
  <c r="Z2980" i="1"/>
  <c r="AT2980" i="1"/>
  <c r="Z2981" i="1" a="1"/>
  <c r="Z2981" i="1"/>
  <c r="AT2981" i="1"/>
  <c r="Z2982" i="1" a="1"/>
  <c r="Z2982" i="1"/>
  <c r="AT2982" i="1"/>
  <c r="Z2983" i="1" a="1"/>
  <c r="Z2983" i="1"/>
  <c r="AT2983" i="1"/>
  <c r="Z2984" i="1" a="1"/>
  <c r="Z2984" i="1"/>
  <c r="AT2984" i="1"/>
  <c r="Z2985" i="1" a="1"/>
  <c r="Z2985" i="1"/>
  <c r="AT2985" i="1"/>
  <c r="Z2986" i="1" a="1"/>
  <c r="Z2986" i="1"/>
  <c r="AT2986" i="1"/>
  <c r="Z2987" i="1" a="1"/>
  <c r="Z2987" i="1"/>
  <c r="AT2987" i="1"/>
  <c r="Z2988" i="1" a="1"/>
  <c r="Z2988" i="1"/>
  <c r="AT2988" i="1"/>
  <c r="Z2989" i="1" a="1"/>
  <c r="Z2989" i="1"/>
  <c r="AT2989" i="1"/>
  <c r="Z2990" i="1" a="1"/>
  <c r="Z2990" i="1"/>
  <c r="AT2990" i="1"/>
  <c r="Z2991" i="1" a="1"/>
  <c r="Z2991" i="1"/>
  <c r="AT2991" i="1"/>
  <c r="Z2992" i="1" a="1"/>
  <c r="Z2992" i="1"/>
  <c r="AT2992" i="1"/>
  <c r="Z2993" i="1" a="1"/>
  <c r="Z2993" i="1"/>
  <c r="AT2993" i="1"/>
  <c r="Z2994" i="1" a="1"/>
  <c r="Z2994" i="1"/>
  <c r="AT2994" i="1"/>
  <c r="Z2995" i="1" a="1"/>
  <c r="Z2995" i="1"/>
  <c r="AT2995" i="1"/>
  <c r="Z2996" i="1" a="1"/>
  <c r="Z2996" i="1"/>
  <c r="AT2996" i="1"/>
  <c r="Z2997" i="1" a="1"/>
  <c r="Z2997" i="1"/>
  <c r="AT2997" i="1"/>
  <c r="Z2998" i="1" a="1"/>
  <c r="Z2998" i="1"/>
  <c r="AT2998" i="1"/>
  <c r="Z2999" i="1" a="1"/>
  <c r="Z2999" i="1"/>
  <c r="AT2999" i="1"/>
  <c r="Z3000" i="1" a="1"/>
  <c r="Z3000" i="1"/>
  <c r="AT3000" i="1"/>
  <c r="Z3001" i="1" a="1"/>
  <c r="Z3001" i="1"/>
  <c r="AT3001" i="1"/>
  <c r="Z3002" i="1" a="1"/>
  <c r="Z3002" i="1"/>
  <c r="AT3002" i="1"/>
  <c r="Z3003" i="1" a="1"/>
  <c r="Z3003" i="1"/>
  <c r="AT3003" i="1"/>
  <c r="Z3004" i="1" a="1"/>
  <c r="Z3004" i="1"/>
  <c r="AT3004" i="1"/>
  <c r="Z3005" i="1" a="1"/>
  <c r="Z3005" i="1"/>
  <c r="AT3005" i="1"/>
  <c r="Z3006" i="1" a="1"/>
  <c r="Z3006" i="1"/>
  <c r="AT3006" i="1"/>
  <c r="Z3007" i="1" a="1"/>
  <c r="Z3007" i="1"/>
  <c r="AT3007" i="1"/>
  <c r="Z3008" i="1" a="1"/>
  <c r="Z3008" i="1"/>
  <c r="AT3008" i="1"/>
  <c r="Z3009" i="1" a="1"/>
  <c r="Z3009" i="1"/>
  <c r="AT3009" i="1"/>
  <c r="Z3010" i="1" a="1"/>
  <c r="Z3010" i="1"/>
  <c r="AT3010" i="1"/>
  <c r="Z3011" i="1" a="1"/>
  <c r="Z3011" i="1"/>
  <c r="AT3011" i="1"/>
  <c r="Z3012" i="1" a="1"/>
  <c r="Z3012" i="1"/>
  <c r="AT3012" i="1"/>
  <c r="Z3013" i="1" a="1"/>
  <c r="Z3013" i="1"/>
  <c r="AT3013" i="1"/>
  <c r="Z3014" i="1" a="1"/>
  <c r="Z3014" i="1"/>
  <c r="AT3014" i="1"/>
  <c r="Z3015" i="1" a="1"/>
  <c r="Z3015" i="1"/>
  <c r="AT3015" i="1"/>
  <c r="Z3016" i="1" a="1"/>
  <c r="Z3016" i="1"/>
  <c r="AT3016" i="1"/>
  <c r="Z3017" i="1" a="1"/>
  <c r="Z3017" i="1"/>
  <c r="AT3017" i="1"/>
  <c r="Z3018" i="1" a="1"/>
  <c r="Z3018" i="1"/>
  <c r="AT3018" i="1"/>
  <c r="Z3019" i="1" a="1"/>
  <c r="Z3019" i="1"/>
  <c r="AT3019" i="1"/>
  <c r="Z3020" i="1" a="1"/>
  <c r="Z3020" i="1"/>
  <c r="AT3020" i="1"/>
  <c r="Z3021" i="1" a="1"/>
  <c r="Z3021" i="1"/>
  <c r="AT3021" i="1"/>
  <c r="Z3022" i="1" a="1"/>
  <c r="Z3022" i="1"/>
  <c r="AT3022" i="1"/>
  <c r="Z3023" i="1" a="1"/>
  <c r="Z3023" i="1"/>
  <c r="AT3023" i="1"/>
  <c r="Z3024" i="1" a="1"/>
  <c r="Z3024" i="1"/>
  <c r="AT3024" i="1"/>
  <c r="Z3025" i="1" a="1"/>
  <c r="Z3025" i="1"/>
  <c r="AT3025" i="1"/>
  <c r="Z3026" i="1" a="1"/>
  <c r="Z3026" i="1"/>
  <c r="AT3026" i="1"/>
  <c r="Z3027" i="1" a="1"/>
  <c r="Z3027" i="1"/>
  <c r="AT3027" i="1"/>
  <c r="Z3028" i="1" a="1"/>
  <c r="Z3028" i="1"/>
  <c r="AT3028" i="1"/>
  <c r="Z3029" i="1" a="1"/>
  <c r="Z3029" i="1"/>
  <c r="AT3029" i="1"/>
  <c r="Z3030" i="1" a="1"/>
  <c r="Z3030" i="1"/>
  <c r="AT3030" i="1"/>
  <c r="Z3031" i="1" a="1"/>
  <c r="Z3031" i="1"/>
  <c r="AT3031" i="1"/>
  <c r="Z3032" i="1" a="1"/>
  <c r="Z3032" i="1"/>
  <c r="AT3032" i="1"/>
  <c r="Z3033" i="1" a="1"/>
  <c r="Z3033" i="1"/>
  <c r="AT3033" i="1"/>
  <c r="Z3034" i="1" a="1"/>
  <c r="Z3034" i="1"/>
  <c r="AT3034" i="1"/>
  <c r="Z3035" i="1" a="1"/>
  <c r="Z3035" i="1"/>
  <c r="AT3035" i="1"/>
  <c r="Z3036" i="1" a="1"/>
  <c r="Z3036" i="1"/>
  <c r="AT3036" i="1"/>
  <c r="Z3037" i="1" a="1"/>
  <c r="Z3037" i="1"/>
  <c r="AT3037" i="1"/>
  <c r="Z3038" i="1" a="1"/>
  <c r="Z3038" i="1"/>
  <c r="AT3038" i="1"/>
  <c r="Z3039" i="1" a="1"/>
  <c r="Z3039" i="1"/>
  <c r="AT3039" i="1"/>
  <c r="Z3040" i="1" a="1"/>
  <c r="Z3040" i="1"/>
  <c r="AT3040" i="1"/>
  <c r="Z3041" i="1" a="1"/>
  <c r="Z3041" i="1"/>
  <c r="AT3041" i="1"/>
  <c r="Z3042" i="1" a="1"/>
  <c r="Z3042" i="1"/>
  <c r="AT3042" i="1"/>
  <c r="Z3043" i="1" a="1"/>
  <c r="Z3043" i="1"/>
  <c r="AT3043" i="1"/>
  <c r="Z3044" i="1" a="1"/>
  <c r="Z3044" i="1"/>
  <c r="AT3044" i="1"/>
  <c r="Z3045" i="1" a="1"/>
  <c r="Z3045" i="1"/>
  <c r="AT3045" i="1"/>
  <c r="Z3046" i="1" a="1"/>
  <c r="Z3046" i="1"/>
  <c r="AT3046" i="1"/>
  <c r="Z3047" i="1" a="1"/>
  <c r="Z3047" i="1"/>
  <c r="AT3047" i="1"/>
  <c r="Z3048" i="1" a="1"/>
  <c r="Z3048" i="1"/>
  <c r="AT3048" i="1"/>
  <c r="Z3049" i="1" a="1"/>
  <c r="Z3049" i="1"/>
  <c r="AT3049" i="1"/>
  <c r="Z3050" i="1" a="1"/>
  <c r="Z3050" i="1"/>
  <c r="AT3050" i="1"/>
  <c r="Z3051" i="1" a="1"/>
  <c r="Z3051" i="1"/>
  <c r="AT3051" i="1"/>
  <c r="Z3052" i="1" a="1"/>
  <c r="Z3052" i="1"/>
  <c r="AT3052" i="1"/>
  <c r="Z3053" i="1" a="1"/>
  <c r="Z3053" i="1"/>
  <c r="AT3053" i="1"/>
  <c r="Z3054" i="1" a="1"/>
  <c r="Z3054" i="1"/>
  <c r="AT3054" i="1"/>
  <c r="Z3055" i="1" a="1"/>
  <c r="Z3055" i="1"/>
  <c r="AT3055" i="1"/>
  <c r="Z3056" i="1" a="1"/>
  <c r="Z3056" i="1"/>
  <c r="AT3056" i="1"/>
  <c r="Z3057" i="1" a="1"/>
  <c r="Z3057" i="1"/>
  <c r="AT3057" i="1"/>
  <c r="Z3058" i="1" a="1"/>
  <c r="Z3058" i="1"/>
  <c r="AT3058" i="1"/>
  <c r="Z3059" i="1" a="1"/>
  <c r="Z3059" i="1"/>
  <c r="AT3059" i="1"/>
  <c r="Z3060" i="1" a="1"/>
  <c r="Z3060" i="1"/>
  <c r="AT3060" i="1"/>
  <c r="Z3061" i="1" a="1"/>
  <c r="Z3061" i="1"/>
  <c r="AT3061" i="1"/>
  <c r="Z3062" i="1" a="1"/>
  <c r="Z3062" i="1"/>
  <c r="AT3062" i="1"/>
  <c r="Z3063" i="1" a="1"/>
  <c r="Z3063" i="1"/>
  <c r="AT3063" i="1"/>
  <c r="Z3064" i="1" a="1"/>
  <c r="Z3064" i="1"/>
  <c r="AT3064" i="1"/>
  <c r="Z3065" i="1" a="1"/>
  <c r="Z3065" i="1"/>
  <c r="AT3065" i="1"/>
  <c r="Z3066" i="1" a="1"/>
  <c r="Z3066" i="1"/>
  <c r="AT3066" i="1"/>
  <c r="Z3067" i="1" a="1"/>
  <c r="Z3067" i="1"/>
  <c r="AT3067" i="1"/>
  <c r="Z3068" i="1" a="1"/>
  <c r="Z3068" i="1"/>
  <c r="AT3068" i="1"/>
  <c r="Z3069" i="1" a="1"/>
  <c r="Z3069" i="1"/>
  <c r="AT3069" i="1"/>
  <c r="Z3070" i="1" a="1"/>
  <c r="Z3070" i="1"/>
  <c r="AT3070" i="1"/>
  <c r="Z3071" i="1" a="1"/>
  <c r="Z3071" i="1"/>
  <c r="AT3071" i="1"/>
  <c r="Z3072" i="1" a="1"/>
  <c r="Z3072" i="1"/>
  <c r="AT3072" i="1"/>
  <c r="Z3073" i="1" a="1"/>
  <c r="Z3073" i="1"/>
  <c r="AT3073" i="1"/>
  <c r="Z3074" i="1" a="1"/>
  <c r="Z3074" i="1"/>
  <c r="AT3074" i="1"/>
  <c r="Z3075" i="1" a="1"/>
  <c r="Z3075" i="1"/>
  <c r="AT3075" i="1"/>
  <c r="Z3076" i="1" a="1"/>
  <c r="Z3076" i="1"/>
  <c r="AT3076" i="1"/>
  <c r="Z3077" i="1" a="1"/>
  <c r="Z3077" i="1"/>
  <c r="AT3077" i="1"/>
  <c r="Z3078" i="1" a="1"/>
  <c r="Z3078" i="1"/>
  <c r="AT3078" i="1"/>
  <c r="Z3079" i="1" a="1"/>
  <c r="Z3079" i="1"/>
  <c r="AT3079" i="1"/>
  <c r="Z3080" i="1" a="1"/>
  <c r="Z3080" i="1"/>
  <c r="AT3080" i="1"/>
  <c r="Z3081" i="1" a="1"/>
  <c r="Z3081" i="1"/>
  <c r="AT3081" i="1"/>
  <c r="Z3082" i="1" a="1"/>
  <c r="Z3082" i="1"/>
  <c r="AT3082" i="1"/>
  <c r="Z3083" i="1" a="1"/>
  <c r="Z3083" i="1"/>
  <c r="AT3083" i="1"/>
  <c r="Z3084" i="1" a="1"/>
  <c r="Z3084" i="1"/>
  <c r="AT3084" i="1"/>
  <c r="Z3085" i="1" a="1"/>
  <c r="Z3085" i="1"/>
  <c r="AT3085" i="1"/>
  <c r="Z3086" i="1" a="1"/>
  <c r="Z3086" i="1"/>
  <c r="AT3086" i="1"/>
  <c r="Z3087" i="1" a="1"/>
  <c r="Z3087" i="1"/>
  <c r="AT3087" i="1"/>
  <c r="Z3088" i="1" a="1"/>
  <c r="Z3088" i="1"/>
  <c r="AT3088" i="1"/>
  <c r="Z3089" i="1" a="1"/>
  <c r="Z3089" i="1"/>
  <c r="AT3089" i="1"/>
  <c r="Z3090" i="1" a="1"/>
  <c r="Z3090" i="1"/>
  <c r="AT3090" i="1"/>
  <c r="Z3091" i="1" a="1"/>
  <c r="Z3091" i="1"/>
  <c r="AT3091" i="1"/>
  <c r="Z3092" i="1" a="1"/>
  <c r="Z3092" i="1"/>
  <c r="AT3092" i="1"/>
  <c r="Z3093" i="1" a="1"/>
  <c r="Z3093" i="1"/>
  <c r="AT3093" i="1"/>
  <c r="Z3094" i="1" a="1"/>
  <c r="Z3094" i="1"/>
  <c r="AT3094" i="1"/>
  <c r="Z3095" i="1" a="1"/>
  <c r="Z3095" i="1"/>
  <c r="AT3095" i="1"/>
  <c r="Z3096" i="1" a="1"/>
  <c r="Z3096" i="1"/>
  <c r="AT3096" i="1"/>
  <c r="Z3097" i="1" a="1"/>
  <c r="Z3097" i="1"/>
  <c r="AT3097" i="1"/>
  <c r="Z3098" i="1" a="1"/>
  <c r="Z3098" i="1"/>
  <c r="AT3098" i="1"/>
  <c r="Z3099" i="1" a="1"/>
  <c r="Z3099" i="1"/>
  <c r="AT3099" i="1"/>
  <c r="Z3100" i="1" a="1"/>
  <c r="Z3100" i="1"/>
  <c r="AT3100" i="1"/>
  <c r="Z3101" i="1" a="1"/>
  <c r="Z3101" i="1"/>
  <c r="AT3101" i="1"/>
  <c r="Z3102" i="1" a="1"/>
  <c r="Z3102" i="1"/>
  <c r="AT3102" i="1"/>
  <c r="Z3103" i="1" a="1"/>
  <c r="Z3103" i="1"/>
  <c r="AT3103" i="1"/>
  <c r="Z3104" i="1" a="1"/>
  <c r="Z3104" i="1"/>
  <c r="AT3104" i="1"/>
  <c r="Z3105" i="1" a="1"/>
  <c r="Z3105" i="1"/>
  <c r="AT3105" i="1"/>
  <c r="Z3106" i="1" a="1"/>
  <c r="Z3106" i="1"/>
  <c r="AT3106" i="1"/>
  <c r="Z3107" i="1" a="1"/>
  <c r="Z3107" i="1"/>
  <c r="AT3107" i="1"/>
  <c r="Z3108" i="1" a="1"/>
  <c r="Z3108" i="1"/>
  <c r="AT3108" i="1"/>
  <c r="Z3109" i="1" a="1"/>
  <c r="Z3109" i="1"/>
  <c r="AT3109" i="1"/>
  <c r="Z3110" i="1" a="1"/>
  <c r="Z3110" i="1"/>
  <c r="AT3110" i="1"/>
  <c r="Z3111" i="1" a="1"/>
  <c r="Z3111" i="1"/>
  <c r="AT3111" i="1"/>
  <c r="Z3112" i="1" a="1"/>
  <c r="Z3112" i="1"/>
  <c r="AT3112" i="1"/>
  <c r="Z3113" i="1" a="1"/>
  <c r="Z3113" i="1"/>
  <c r="AT3113" i="1"/>
  <c r="Z3114" i="1" a="1"/>
  <c r="Z3114" i="1"/>
  <c r="AT3114" i="1"/>
  <c r="Z3115" i="1" a="1"/>
  <c r="Z3115" i="1"/>
  <c r="AT3115" i="1"/>
  <c r="Z3116" i="1" a="1"/>
  <c r="Z3116" i="1"/>
  <c r="AT3116" i="1"/>
  <c r="Z3117" i="1" a="1"/>
  <c r="Z3117" i="1"/>
  <c r="AT3117" i="1"/>
  <c r="Z3118" i="1" a="1"/>
  <c r="Z3118" i="1"/>
  <c r="AT3118" i="1"/>
  <c r="Z3119" i="1" a="1"/>
  <c r="Z3119" i="1"/>
  <c r="AT3119" i="1"/>
  <c r="Z3120" i="1" a="1"/>
  <c r="Z3120" i="1"/>
  <c r="AT3120" i="1"/>
  <c r="Z3121" i="1" a="1"/>
  <c r="Z3121" i="1"/>
  <c r="AT3121" i="1"/>
  <c r="Z3122" i="1" a="1"/>
  <c r="Z3122" i="1"/>
  <c r="AT3122" i="1"/>
  <c r="Z3123" i="1" a="1"/>
  <c r="Z3123" i="1"/>
  <c r="AT3123" i="1"/>
  <c r="Z3124" i="1" a="1"/>
  <c r="Z3124" i="1"/>
  <c r="AT3124" i="1"/>
  <c r="Z3125" i="1" a="1"/>
  <c r="Z3125" i="1"/>
  <c r="AT3125" i="1"/>
  <c r="Z3126" i="1" a="1"/>
  <c r="Z3126" i="1"/>
  <c r="AT3126" i="1"/>
  <c r="Z3127" i="1" a="1"/>
  <c r="Z3127" i="1"/>
  <c r="AT3127" i="1"/>
  <c r="Z3128" i="1" a="1"/>
  <c r="Z3128" i="1"/>
  <c r="AT3128" i="1"/>
  <c r="Z3129" i="1" a="1"/>
  <c r="Z3129" i="1"/>
  <c r="AT3129" i="1"/>
  <c r="Z3130" i="1" a="1"/>
  <c r="Z3130" i="1"/>
  <c r="AT3130" i="1"/>
  <c r="Z3131" i="1" a="1"/>
  <c r="Z3131" i="1"/>
  <c r="AT3131" i="1"/>
  <c r="Z3132" i="1" a="1"/>
  <c r="Z3132" i="1"/>
  <c r="AT3132" i="1"/>
  <c r="Z3133" i="1" a="1"/>
  <c r="Z3133" i="1"/>
  <c r="AT3133" i="1"/>
  <c r="Z3134" i="1" a="1"/>
  <c r="Z3134" i="1"/>
  <c r="AT3134" i="1"/>
  <c r="Z3135" i="1" a="1"/>
  <c r="Z3135" i="1"/>
  <c r="AT3135" i="1"/>
  <c r="Z3136" i="1" a="1"/>
  <c r="Z3136" i="1"/>
  <c r="AT3136" i="1"/>
  <c r="Z3137" i="1" a="1"/>
  <c r="Z3137" i="1"/>
  <c r="AT3137" i="1"/>
  <c r="Z3138" i="1" a="1"/>
  <c r="Z3138" i="1"/>
  <c r="AT3138" i="1"/>
  <c r="Z3139" i="1" a="1"/>
  <c r="Z3139" i="1"/>
  <c r="AT3139" i="1"/>
  <c r="Z3140" i="1" a="1"/>
  <c r="Z3140" i="1"/>
  <c r="AT3140" i="1"/>
  <c r="Z3141" i="1" a="1"/>
  <c r="Z3141" i="1"/>
  <c r="AT3141" i="1"/>
  <c r="Z3142" i="1" a="1"/>
  <c r="Z3142" i="1"/>
  <c r="AT3142" i="1"/>
  <c r="Z3143" i="1" a="1"/>
  <c r="Z3143" i="1"/>
  <c r="AT3143" i="1"/>
  <c r="Z3144" i="1" a="1"/>
  <c r="Z3144" i="1"/>
  <c r="AT3144" i="1"/>
  <c r="Z3145" i="1" a="1"/>
  <c r="Z3145" i="1"/>
  <c r="AT3145" i="1"/>
  <c r="Z3146" i="1" a="1"/>
  <c r="Z3146" i="1"/>
  <c r="AT3146" i="1"/>
  <c r="Z3147" i="1" a="1"/>
  <c r="Z3147" i="1"/>
  <c r="AT3147" i="1"/>
  <c r="Z3148" i="1" a="1"/>
  <c r="Z3148" i="1"/>
  <c r="AT3148" i="1"/>
  <c r="Z3149" i="1" a="1"/>
  <c r="Z3149" i="1"/>
  <c r="AT3149" i="1"/>
  <c r="Z3150" i="1" a="1"/>
  <c r="Z3150" i="1"/>
  <c r="AT3150" i="1"/>
  <c r="Z3151" i="1" a="1"/>
  <c r="Z3151" i="1"/>
  <c r="AT3151" i="1"/>
  <c r="Z3152" i="1" a="1"/>
  <c r="Z3152" i="1"/>
  <c r="AT3152" i="1"/>
  <c r="Z3153" i="1" a="1"/>
  <c r="Z3153" i="1"/>
  <c r="AT3153" i="1"/>
  <c r="Z3154" i="1" a="1"/>
  <c r="Z3154" i="1"/>
  <c r="AT3154" i="1"/>
  <c r="Z3155" i="1" a="1"/>
  <c r="Z3155" i="1"/>
  <c r="AT3155" i="1"/>
  <c r="Z3156" i="1" a="1"/>
  <c r="Z3156" i="1"/>
  <c r="AT3156" i="1"/>
  <c r="Z3157" i="1" a="1"/>
  <c r="Z3157" i="1"/>
  <c r="AT3157" i="1"/>
  <c r="Z3158" i="1" a="1"/>
  <c r="Z3158" i="1"/>
  <c r="AT3158" i="1"/>
  <c r="Z3159" i="1" a="1"/>
  <c r="Z3159" i="1"/>
  <c r="AT3159" i="1"/>
  <c r="Z3160" i="1" a="1"/>
  <c r="Z3160" i="1"/>
  <c r="AT3160" i="1"/>
  <c r="Z3161" i="1" a="1"/>
  <c r="Z3161" i="1"/>
  <c r="AT3161" i="1"/>
  <c r="Z3162" i="1" a="1"/>
  <c r="Z3162" i="1"/>
  <c r="AT3162" i="1"/>
  <c r="Z3163" i="1" a="1"/>
  <c r="Z3163" i="1"/>
  <c r="AT3163" i="1"/>
  <c r="Z3164" i="1" a="1"/>
  <c r="Z3164" i="1"/>
  <c r="AT3164" i="1"/>
  <c r="Z3165" i="1" a="1"/>
  <c r="Z3165" i="1"/>
  <c r="AT3165" i="1"/>
  <c r="Z3166" i="1" a="1"/>
  <c r="Z3166" i="1"/>
  <c r="AT3166" i="1"/>
  <c r="Z3167" i="1" a="1"/>
  <c r="Z3167" i="1"/>
  <c r="AT3167" i="1"/>
  <c r="Z3168" i="1" a="1"/>
  <c r="Z3168" i="1"/>
  <c r="AT3168" i="1"/>
  <c r="Z3169" i="1" a="1"/>
  <c r="Z3169" i="1"/>
  <c r="AT3169" i="1"/>
  <c r="Z3170" i="1" a="1"/>
  <c r="Z3170" i="1"/>
  <c r="AT3170" i="1"/>
  <c r="Z3171" i="1" a="1"/>
  <c r="Z3171" i="1"/>
  <c r="AT3171" i="1"/>
  <c r="Z3172" i="1" a="1"/>
  <c r="Z3172" i="1"/>
  <c r="AT3172" i="1"/>
  <c r="Z3173" i="1" a="1"/>
  <c r="Z3173" i="1"/>
  <c r="AT3173" i="1"/>
  <c r="Z3174" i="1" a="1"/>
  <c r="Z3174" i="1"/>
  <c r="AT3174" i="1"/>
  <c r="Z3175" i="1" a="1"/>
  <c r="Z3175" i="1"/>
  <c r="AT3175" i="1"/>
  <c r="Z3176" i="1" a="1"/>
  <c r="Z3176" i="1"/>
  <c r="AT3176" i="1"/>
  <c r="Z3177" i="1" a="1"/>
  <c r="Z3177" i="1"/>
  <c r="AT3177" i="1"/>
  <c r="Z3178" i="1" a="1"/>
  <c r="Z3178" i="1"/>
  <c r="AT3178" i="1"/>
  <c r="Z3179" i="1" a="1"/>
  <c r="Z3179" i="1"/>
  <c r="AT3179" i="1"/>
  <c r="Z3180" i="1" a="1"/>
  <c r="Z3180" i="1"/>
  <c r="AT3180" i="1"/>
  <c r="Z3181" i="1" a="1"/>
  <c r="Z3181" i="1"/>
  <c r="AT3181" i="1"/>
  <c r="Z3182" i="1" a="1"/>
  <c r="Z3182" i="1"/>
  <c r="AT3182" i="1"/>
  <c r="Z3183" i="1" a="1"/>
  <c r="Z3183" i="1"/>
  <c r="AT3183" i="1"/>
  <c r="Z3184" i="1" a="1"/>
  <c r="Z3184" i="1"/>
  <c r="AT3184" i="1"/>
  <c r="Z3185" i="1" a="1"/>
  <c r="Z3185" i="1"/>
  <c r="AT3185" i="1"/>
  <c r="Z3186" i="1" a="1"/>
  <c r="Z3186" i="1"/>
  <c r="AT3186" i="1"/>
  <c r="Z3187" i="1" a="1"/>
  <c r="Z3187" i="1"/>
  <c r="AT3187" i="1"/>
  <c r="Z3188" i="1" a="1"/>
  <c r="Z3188" i="1"/>
  <c r="AT3188" i="1"/>
  <c r="Z3189" i="1" a="1"/>
  <c r="Z3189" i="1"/>
  <c r="AT3189" i="1"/>
  <c r="Z3190" i="1" a="1"/>
  <c r="Z3190" i="1"/>
  <c r="AT3190" i="1"/>
  <c r="Z3191" i="1" a="1"/>
  <c r="Z3191" i="1"/>
  <c r="AT3191" i="1"/>
  <c r="Z3192" i="1" a="1"/>
  <c r="Z3192" i="1"/>
  <c r="AT3192" i="1"/>
  <c r="Z3193" i="1" a="1"/>
  <c r="Z3193" i="1"/>
  <c r="AT3193" i="1"/>
  <c r="Z3194" i="1" a="1"/>
  <c r="Z3194" i="1"/>
  <c r="AT3194" i="1"/>
  <c r="Z3195" i="1" a="1"/>
  <c r="Z3195" i="1"/>
  <c r="AT3195" i="1"/>
  <c r="Z3196" i="1" a="1"/>
  <c r="Z3196" i="1"/>
  <c r="AT3196" i="1"/>
  <c r="Z3197" i="1" a="1"/>
  <c r="Z3197" i="1"/>
  <c r="AT3197" i="1"/>
  <c r="Z3198" i="1" a="1"/>
  <c r="Z3198" i="1"/>
  <c r="AT3198" i="1"/>
  <c r="Z3199" i="1" a="1"/>
  <c r="Z3199" i="1"/>
  <c r="AT3199" i="1"/>
  <c r="Z3200" i="1" a="1"/>
  <c r="Z3200" i="1"/>
  <c r="AT3200" i="1"/>
  <c r="Z3201" i="1" a="1"/>
  <c r="Z3201" i="1"/>
  <c r="AT3201" i="1"/>
  <c r="Z3202" i="1" a="1"/>
  <c r="Z3202" i="1"/>
  <c r="AT3202" i="1"/>
  <c r="Z3203" i="1" a="1"/>
  <c r="Z3203" i="1"/>
  <c r="AT3203" i="1"/>
  <c r="Z3204" i="1" a="1"/>
  <c r="Z3204" i="1"/>
  <c r="AT3204" i="1"/>
  <c r="Z3205" i="1" a="1"/>
  <c r="Z3205" i="1"/>
  <c r="AT3205" i="1"/>
  <c r="Z3206" i="1" a="1"/>
  <c r="Z3206" i="1"/>
  <c r="AT3206" i="1"/>
  <c r="Z3207" i="1" a="1"/>
  <c r="Z3207" i="1"/>
  <c r="AT3207" i="1"/>
  <c r="Z3208" i="1" a="1"/>
  <c r="Z3208" i="1"/>
  <c r="AT3208" i="1"/>
  <c r="Z3209" i="1" a="1"/>
  <c r="Z3209" i="1"/>
  <c r="AT3209" i="1"/>
  <c r="Z3210" i="1" a="1"/>
  <c r="Z3210" i="1"/>
  <c r="AT3210" i="1"/>
  <c r="Z3211" i="1" a="1"/>
  <c r="Z3211" i="1"/>
  <c r="AT3211" i="1"/>
  <c r="Z3212" i="1" a="1"/>
  <c r="Z3212" i="1"/>
  <c r="AT3212" i="1"/>
  <c r="Z3213" i="1" a="1"/>
  <c r="Z3213" i="1"/>
  <c r="AT3213" i="1"/>
  <c r="Z3214" i="1" a="1"/>
  <c r="Z3214" i="1"/>
  <c r="AT3214" i="1"/>
  <c r="Z3215" i="1" a="1"/>
  <c r="Z3215" i="1"/>
  <c r="AT3215" i="1"/>
  <c r="Z3216" i="1" a="1"/>
  <c r="Z3216" i="1"/>
  <c r="AT3216" i="1"/>
  <c r="Z3217" i="1" a="1"/>
  <c r="Z3217" i="1"/>
  <c r="AT3217" i="1"/>
  <c r="Z3218" i="1" a="1"/>
  <c r="Z3218" i="1"/>
  <c r="AT3218" i="1"/>
  <c r="Z3219" i="1" a="1"/>
  <c r="Z3219" i="1"/>
  <c r="AT3219" i="1"/>
  <c r="Z3220" i="1" a="1"/>
  <c r="Z3220" i="1"/>
  <c r="AT3220" i="1"/>
  <c r="Z3221" i="1" a="1"/>
  <c r="Z3221" i="1"/>
  <c r="AT3221" i="1"/>
  <c r="Z3222" i="1" a="1"/>
  <c r="Z3222" i="1"/>
  <c r="AT3222" i="1"/>
  <c r="Z3223" i="1" a="1"/>
  <c r="Z3223" i="1"/>
  <c r="AT3223" i="1"/>
  <c r="Z3224" i="1" a="1"/>
  <c r="Z3224" i="1"/>
  <c r="AT3224" i="1"/>
  <c r="Z3225" i="1" a="1"/>
  <c r="Z3225" i="1"/>
  <c r="AT3225" i="1"/>
  <c r="Z3226" i="1" a="1"/>
  <c r="Z3226" i="1"/>
  <c r="AT3226" i="1"/>
  <c r="Z3227" i="1" a="1"/>
  <c r="Z3227" i="1"/>
  <c r="AT3227" i="1"/>
  <c r="Z3228" i="1" a="1"/>
  <c r="Z3228" i="1"/>
  <c r="AT3228" i="1"/>
  <c r="Z3229" i="1" a="1"/>
  <c r="Z3229" i="1"/>
  <c r="AT3229" i="1"/>
  <c r="Z3230" i="1" a="1"/>
  <c r="Z3230" i="1"/>
  <c r="AT3230" i="1"/>
  <c r="Z3231" i="1" a="1"/>
  <c r="Z3231" i="1"/>
  <c r="AT3231" i="1"/>
  <c r="Z3232" i="1" a="1"/>
  <c r="Z3232" i="1"/>
  <c r="AT3232" i="1"/>
  <c r="Z3233" i="1" a="1"/>
  <c r="Z3233" i="1"/>
  <c r="AT3233" i="1"/>
  <c r="Z3234" i="1" a="1"/>
  <c r="Z3234" i="1"/>
  <c r="AT3234" i="1"/>
  <c r="Z3235" i="1" a="1"/>
  <c r="Z3235" i="1"/>
  <c r="AT3235" i="1"/>
  <c r="Z3236" i="1" a="1"/>
  <c r="Z3236" i="1"/>
  <c r="AT3236" i="1"/>
  <c r="Z3237" i="1" a="1"/>
  <c r="Z3237" i="1"/>
  <c r="AT3237" i="1"/>
  <c r="Z3238" i="1" a="1"/>
  <c r="Z3238" i="1"/>
  <c r="AT3238" i="1"/>
  <c r="Z3239" i="1" a="1"/>
  <c r="Z3239" i="1"/>
  <c r="AT3239" i="1"/>
  <c r="Z3240" i="1" a="1"/>
  <c r="Z3240" i="1"/>
  <c r="AT3240" i="1"/>
  <c r="Z3241" i="1" a="1"/>
  <c r="Z3241" i="1"/>
  <c r="AT3241" i="1"/>
  <c r="Z3242" i="1" a="1"/>
  <c r="Z3242" i="1"/>
  <c r="AT3242" i="1"/>
  <c r="Z3243" i="1" a="1"/>
  <c r="Z3243" i="1"/>
  <c r="AT3243" i="1"/>
  <c r="Z3244" i="1" a="1"/>
  <c r="Z3244" i="1"/>
  <c r="AT3244" i="1"/>
  <c r="Z3245" i="1" a="1"/>
  <c r="Z3245" i="1"/>
  <c r="AT3245" i="1"/>
  <c r="Z3246" i="1" a="1"/>
  <c r="Z3246" i="1"/>
  <c r="AT3246" i="1"/>
  <c r="Z3247" i="1" a="1"/>
  <c r="Z3247" i="1"/>
  <c r="AT3247" i="1"/>
  <c r="Z3248" i="1" a="1"/>
  <c r="Z3248" i="1"/>
  <c r="AT3248" i="1"/>
  <c r="Z3249" i="1" a="1"/>
  <c r="Z3249" i="1"/>
  <c r="AT3249" i="1"/>
  <c r="Z3250" i="1" a="1"/>
  <c r="Z3250" i="1"/>
  <c r="AT3250" i="1"/>
  <c r="Z3251" i="1" a="1"/>
  <c r="Z3251" i="1"/>
  <c r="AT3251" i="1"/>
  <c r="Z3252" i="1" a="1"/>
  <c r="Z3252" i="1"/>
  <c r="AT3252" i="1"/>
  <c r="Z3253" i="1" a="1"/>
  <c r="Z3253" i="1"/>
  <c r="AT3253" i="1"/>
  <c r="Z3254" i="1" a="1"/>
  <c r="Z3254" i="1"/>
  <c r="AT3254" i="1"/>
  <c r="Z3255" i="1" a="1"/>
  <c r="Z3255" i="1"/>
  <c r="AT3255" i="1"/>
  <c r="Z3256" i="1" a="1"/>
  <c r="Z3256" i="1"/>
  <c r="AT3256" i="1"/>
  <c r="Z3257" i="1" a="1"/>
  <c r="Z3257" i="1"/>
  <c r="AT3257" i="1"/>
  <c r="Z3258" i="1" a="1"/>
  <c r="Z3258" i="1"/>
  <c r="AT3258" i="1"/>
  <c r="Z3259" i="1" a="1"/>
  <c r="Z3259" i="1"/>
  <c r="AT3259" i="1"/>
  <c r="Z3260" i="1" a="1"/>
  <c r="Z3260" i="1"/>
  <c r="AT3260" i="1"/>
  <c r="Z3261" i="1" a="1"/>
  <c r="Z3261" i="1"/>
  <c r="AT3261" i="1"/>
  <c r="Z3262" i="1" a="1"/>
  <c r="Z3262" i="1"/>
  <c r="AT3262" i="1"/>
  <c r="Z3263" i="1" a="1"/>
  <c r="Z3263" i="1"/>
  <c r="AT3263" i="1"/>
  <c r="Z3264" i="1" a="1"/>
  <c r="Z3264" i="1"/>
  <c r="AT3264" i="1"/>
  <c r="Z3265" i="1" a="1"/>
  <c r="Z3265" i="1"/>
  <c r="AT3265" i="1"/>
  <c r="Z3266" i="1" a="1"/>
  <c r="Z3266" i="1"/>
  <c r="AT3266" i="1"/>
  <c r="Z3267" i="1" a="1"/>
  <c r="Z3267" i="1"/>
  <c r="AT3267" i="1"/>
  <c r="Z3268" i="1" a="1"/>
  <c r="Z3268" i="1"/>
  <c r="AT3268" i="1"/>
  <c r="Z3269" i="1" a="1"/>
  <c r="Z3269" i="1"/>
  <c r="AT3269" i="1"/>
  <c r="Z3270" i="1" a="1"/>
  <c r="Z3270" i="1"/>
  <c r="AT3270" i="1"/>
  <c r="Z3271" i="1" a="1"/>
  <c r="Z3271" i="1"/>
  <c r="AT3271" i="1"/>
  <c r="Z3272" i="1" a="1"/>
  <c r="Z3272" i="1"/>
  <c r="AT3272" i="1"/>
  <c r="Z3273" i="1" a="1"/>
  <c r="Z3273" i="1"/>
  <c r="AT3273" i="1"/>
  <c r="Z3274" i="1" a="1"/>
  <c r="Z3274" i="1"/>
  <c r="AT3274" i="1"/>
  <c r="Z3275" i="1" a="1"/>
  <c r="Z3275" i="1"/>
  <c r="AT3275" i="1"/>
  <c r="Z3276" i="1" a="1"/>
  <c r="Z3276" i="1"/>
  <c r="AT3276" i="1"/>
  <c r="Z3277" i="1" a="1"/>
  <c r="Z3277" i="1"/>
  <c r="AT3277" i="1"/>
  <c r="Z3278" i="1" a="1"/>
  <c r="Z3278" i="1"/>
  <c r="AT3278" i="1"/>
  <c r="Z3279" i="1" a="1"/>
  <c r="Z3279" i="1"/>
  <c r="AT3279" i="1"/>
  <c r="Z3280" i="1" a="1"/>
  <c r="Z3280" i="1"/>
  <c r="AT3280" i="1"/>
  <c r="Z3281" i="1" a="1"/>
  <c r="Z3281" i="1"/>
  <c r="AT3281" i="1"/>
  <c r="Z3282" i="1" a="1"/>
  <c r="Z3282" i="1"/>
  <c r="AT3282" i="1"/>
  <c r="Z3283" i="1" a="1"/>
  <c r="Z3283" i="1"/>
  <c r="AT3283" i="1"/>
  <c r="Z3284" i="1" a="1"/>
  <c r="Z3284" i="1"/>
  <c r="AT3284" i="1"/>
  <c r="Z3285" i="1" a="1"/>
  <c r="Z3285" i="1"/>
  <c r="AT3285" i="1"/>
  <c r="Z3286" i="1" a="1"/>
  <c r="Z3286" i="1"/>
  <c r="AT3286" i="1"/>
  <c r="Z3287" i="1" a="1"/>
  <c r="Z3287" i="1"/>
  <c r="AT3287" i="1"/>
  <c r="Z3288" i="1" a="1"/>
  <c r="Z3288" i="1"/>
  <c r="AT3288" i="1"/>
  <c r="Z3289" i="1" a="1"/>
  <c r="Z3289" i="1"/>
  <c r="AT3289" i="1"/>
  <c r="Z3290" i="1" a="1"/>
  <c r="Z3290" i="1"/>
  <c r="AT3290" i="1"/>
  <c r="Z3291" i="1" a="1"/>
  <c r="Z3291" i="1"/>
  <c r="AT3291" i="1"/>
  <c r="Z3292" i="1" a="1"/>
  <c r="Z3292" i="1"/>
  <c r="AT3292" i="1"/>
  <c r="Z3293" i="1" a="1"/>
  <c r="Z3293" i="1"/>
  <c r="AT3293" i="1"/>
  <c r="Z3294" i="1" a="1"/>
  <c r="Z3294" i="1"/>
  <c r="AT3294" i="1"/>
  <c r="Z3295" i="1" a="1"/>
  <c r="Z3295" i="1"/>
  <c r="AT3295" i="1"/>
  <c r="Z3296" i="1" a="1"/>
  <c r="Z3296" i="1"/>
  <c r="AT3296" i="1"/>
  <c r="Z3297" i="1" a="1"/>
  <c r="Z3297" i="1"/>
  <c r="AT3297" i="1"/>
  <c r="Z3298" i="1" a="1"/>
  <c r="Z3298" i="1"/>
  <c r="AT3298" i="1"/>
  <c r="Z3299" i="1" a="1"/>
  <c r="Z3299" i="1"/>
  <c r="AT3299" i="1"/>
  <c r="Z3300" i="1" a="1"/>
  <c r="Z3300" i="1"/>
  <c r="AT3300" i="1"/>
  <c r="Z3301" i="1" a="1"/>
  <c r="Z3301" i="1"/>
  <c r="AT3301" i="1"/>
  <c r="Z3302" i="1" a="1"/>
  <c r="Z3302" i="1"/>
  <c r="AT3302" i="1"/>
  <c r="Z3303" i="1" a="1"/>
  <c r="Z3303" i="1"/>
  <c r="AT3303" i="1"/>
  <c r="Z3304" i="1" a="1"/>
  <c r="Z3304" i="1"/>
  <c r="AT3304" i="1"/>
  <c r="Z3305" i="1" a="1"/>
  <c r="Z3305" i="1"/>
  <c r="AT3305" i="1"/>
  <c r="Z3306" i="1" a="1"/>
  <c r="Z3306" i="1"/>
  <c r="AT3306" i="1"/>
  <c r="Z3307" i="1" a="1"/>
  <c r="Z3307" i="1"/>
  <c r="AT3307" i="1"/>
  <c r="Z3308" i="1" a="1"/>
  <c r="Z3308" i="1"/>
  <c r="AT3308" i="1"/>
  <c r="Z3309" i="1" a="1"/>
  <c r="Z3309" i="1"/>
  <c r="AT3309" i="1"/>
  <c r="Z3310" i="1" a="1"/>
  <c r="Z3310" i="1"/>
  <c r="AT3310" i="1"/>
  <c r="Z3311" i="1" a="1"/>
  <c r="Z3311" i="1"/>
  <c r="AT3311" i="1"/>
  <c r="Z3312" i="1" a="1"/>
  <c r="Z3312" i="1"/>
  <c r="AT3312" i="1"/>
  <c r="Z3313" i="1" a="1"/>
  <c r="Z3313" i="1"/>
  <c r="AT3313" i="1"/>
  <c r="Z3314" i="1" a="1"/>
  <c r="Z3314" i="1"/>
  <c r="AT3314" i="1"/>
  <c r="Z3315" i="1" a="1"/>
  <c r="Z3315" i="1"/>
  <c r="AT3315" i="1"/>
  <c r="Z3316" i="1" a="1"/>
  <c r="Z3316" i="1"/>
  <c r="AT3316" i="1"/>
  <c r="Z3317" i="1" a="1"/>
  <c r="Z3317" i="1"/>
  <c r="AT3317" i="1"/>
  <c r="Z3318" i="1" a="1"/>
  <c r="Z3318" i="1"/>
  <c r="AT3318" i="1"/>
  <c r="Z3319" i="1" a="1"/>
  <c r="Z3319" i="1"/>
  <c r="AT3319" i="1"/>
  <c r="Z3320" i="1" a="1"/>
  <c r="Z3320" i="1"/>
  <c r="AT3320" i="1"/>
  <c r="Z3321" i="1" a="1"/>
  <c r="Z3321" i="1"/>
  <c r="AT3321" i="1"/>
  <c r="Z3322" i="1" a="1"/>
  <c r="Z3322" i="1"/>
  <c r="AT3322" i="1"/>
  <c r="Z3323" i="1" a="1"/>
  <c r="Z3323" i="1"/>
  <c r="AT3323" i="1"/>
  <c r="Z3324" i="1" a="1"/>
  <c r="Z3324" i="1"/>
  <c r="AT3324" i="1"/>
  <c r="Z3325" i="1" a="1"/>
  <c r="Z3325" i="1"/>
  <c r="AT3325" i="1"/>
  <c r="Z3326" i="1" a="1"/>
  <c r="Z3326" i="1"/>
  <c r="AT3326" i="1"/>
  <c r="Z3327" i="1" a="1"/>
  <c r="Z3327" i="1"/>
  <c r="AT3327" i="1"/>
  <c r="Z3328" i="1" a="1"/>
  <c r="Z3328" i="1"/>
  <c r="AT3328" i="1"/>
  <c r="Z3329" i="1" a="1"/>
  <c r="Z3329" i="1"/>
  <c r="AT3329" i="1"/>
  <c r="Z3330" i="1" a="1"/>
  <c r="Z3330" i="1"/>
  <c r="AT3330" i="1"/>
  <c r="Z3331" i="1" a="1"/>
  <c r="Z3331" i="1"/>
  <c r="AT3331" i="1"/>
  <c r="Z3332" i="1" a="1"/>
  <c r="Z3332" i="1"/>
  <c r="AT3332" i="1"/>
  <c r="Z3333" i="1" a="1"/>
  <c r="Z3333" i="1"/>
  <c r="AT3333" i="1"/>
  <c r="Z3334" i="1" a="1"/>
  <c r="Z3334" i="1"/>
  <c r="AT3334" i="1"/>
  <c r="Z3335" i="1" a="1"/>
  <c r="Z3335" i="1"/>
  <c r="AT3335" i="1"/>
  <c r="Z3336" i="1" a="1"/>
  <c r="Z3336" i="1"/>
  <c r="AT3336" i="1"/>
  <c r="Z3337" i="1" a="1"/>
  <c r="Z3337" i="1"/>
  <c r="AT3337" i="1"/>
  <c r="Z3338" i="1" a="1"/>
  <c r="Z3338" i="1"/>
  <c r="AT3338" i="1"/>
  <c r="Z3339" i="1" a="1"/>
  <c r="Z3339" i="1"/>
  <c r="AT3339" i="1"/>
  <c r="Z3340" i="1" a="1"/>
  <c r="Z3340" i="1"/>
  <c r="AT3340" i="1"/>
  <c r="Z3341" i="1" a="1"/>
  <c r="Z3341" i="1"/>
  <c r="AT3341" i="1"/>
  <c r="Z3342" i="1" a="1"/>
  <c r="Z3342" i="1"/>
  <c r="AT3342" i="1"/>
  <c r="Z3343" i="1" a="1"/>
  <c r="Z3343" i="1"/>
  <c r="AT3343" i="1"/>
  <c r="Z3344" i="1" a="1"/>
  <c r="Z3344" i="1"/>
  <c r="AT3344" i="1"/>
  <c r="Z3345" i="1" a="1"/>
  <c r="Z3345" i="1"/>
  <c r="AT3345" i="1"/>
  <c r="Z3346" i="1" a="1"/>
  <c r="Z3346" i="1"/>
  <c r="AT3346" i="1"/>
  <c r="Z3347" i="1" a="1"/>
  <c r="Z3347" i="1"/>
  <c r="AT3347" i="1"/>
  <c r="Z3348" i="1" a="1"/>
  <c r="Z3348" i="1"/>
  <c r="AT3348" i="1"/>
  <c r="Z3349" i="1" a="1"/>
  <c r="Z3349" i="1"/>
  <c r="AT3349" i="1"/>
  <c r="Z3350" i="1" a="1"/>
  <c r="Z3350" i="1"/>
  <c r="AT3350" i="1"/>
  <c r="Z3351" i="1" a="1"/>
  <c r="Z3351" i="1"/>
  <c r="AT3351" i="1"/>
  <c r="Z3352" i="1" a="1"/>
  <c r="Z3352" i="1"/>
  <c r="AT3352" i="1"/>
  <c r="Z3353" i="1" a="1"/>
  <c r="Z3353" i="1"/>
  <c r="AT3353" i="1"/>
  <c r="Z3354" i="1" a="1"/>
  <c r="Z3354" i="1"/>
  <c r="AT3354" i="1"/>
  <c r="Z3355" i="1" a="1"/>
  <c r="Z3355" i="1"/>
  <c r="AT3355" i="1"/>
  <c r="Z3356" i="1" a="1"/>
  <c r="Z3356" i="1"/>
  <c r="AT3356" i="1"/>
  <c r="Z3357" i="1" a="1"/>
  <c r="Z3357" i="1"/>
  <c r="AT3357" i="1"/>
  <c r="Z3358" i="1" a="1"/>
  <c r="Z3358" i="1"/>
  <c r="AT3358" i="1"/>
  <c r="Z3359" i="1" a="1"/>
  <c r="Z3359" i="1"/>
  <c r="AT3359" i="1"/>
  <c r="Z3360" i="1" a="1"/>
  <c r="Z3360" i="1"/>
  <c r="AT3360" i="1"/>
  <c r="Z3361" i="1" a="1"/>
  <c r="Z3361" i="1"/>
  <c r="AT3361" i="1"/>
  <c r="Z3362" i="1" a="1"/>
  <c r="Z3362" i="1"/>
  <c r="AT3362" i="1"/>
  <c r="Z3363" i="1" a="1"/>
  <c r="Z3363" i="1"/>
  <c r="AT3363" i="1"/>
  <c r="Z3364" i="1" a="1"/>
  <c r="Z3364" i="1"/>
  <c r="AT3364" i="1"/>
  <c r="Z3365" i="1" a="1"/>
  <c r="Z3365" i="1"/>
  <c r="AT3365" i="1"/>
  <c r="Z3366" i="1" a="1"/>
  <c r="Z3366" i="1"/>
  <c r="AT3366" i="1"/>
  <c r="Z3367" i="1" a="1"/>
  <c r="Z3367" i="1"/>
  <c r="AT3367" i="1"/>
  <c r="Z3368" i="1" a="1"/>
  <c r="Z3368" i="1"/>
  <c r="AT3368" i="1"/>
  <c r="Z3369" i="1" a="1"/>
  <c r="Z3369" i="1"/>
  <c r="AT3369" i="1"/>
  <c r="Z3370" i="1" a="1"/>
  <c r="Z3370" i="1"/>
  <c r="AT3370" i="1"/>
  <c r="Z3371" i="1" a="1"/>
  <c r="Z3371" i="1"/>
  <c r="AT3371" i="1"/>
  <c r="Z3372" i="1" a="1"/>
  <c r="Z3372" i="1"/>
  <c r="AT3372" i="1"/>
  <c r="Z3373" i="1" a="1"/>
  <c r="Z3373" i="1"/>
  <c r="AT3373" i="1"/>
  <c r="Z3374" i="1" a="1"/>
  <c r="Z3374" i="1"/>
  <c r="AT3374" i="1"/>
  <c r="Z3375" i="1" a="1"/>
  <c r="Z3375" i="1"/>
  <c r="AT3375" i="1"/>
  <c r="Z3376" i="1" a="1"/>
  <c r="Z3376" i="1"/>
  <c r="AT3376" i="1"/>
  <c r="Z3377" i="1" a="1"/>
  <c r="Z3377" i="1"/>
  <c r="AT3377" i="1"/>
  <c r="Z3378" i="1" a="1"/>
  <c r="Z3378" i="1"/>
  <c r="AT3378" i="1"/>
  <c r="Z3379" i="1" a="1"/>
  <c r="Z3379" i="1"/>
  <c r="AT3379" i="1"/>
  <c r="Z3380" i="1" a="1"/>
  <c r="Z3380" i="1"/>
  <c r="AT3380" i="1"/>
  <c r="Z3381" i="1" a="1"/>
  <c r="Z3381" i="1"/>
  <c r="AT3381" i="1"/>
  <c r="Z3382" i="1" a="1"/>
  <c r="Z3382" i="1"/>
  <c r="AT3382" i="1"/>
  <c r="Z3383" i="1" a="1"/>
  <c r="Z3383" i="1"/>
  <c r="AT3383" i="1"/>
  <c r="Z3384" i="1" a="1"/>
  <c r="Z3384" i="1"/>
  <c r="AT3384" i="1"/>
  <c r="Z3385" i="1" a="1"/>
  <c r="Z3385" i="1"/>
  <c r="AT3385" i="1"/>
  <c r="Z3386" i="1" a="1"/>
  <c r="Z3386" i="1"/>
  <c r="AT3386" i="1"/>
  <c r="Z3387" i="1" a="1"/>
  <c r="Z3387" i="1"/>
  <c r="AT3387" i="1"/>
  <c r="Z3388" i="1" a="1"/>
  <c r="Z3388" i="1"/>
  <c r="AT3388" i="1"/>
  <c r="Z3389" i="1" a="1"/>
  <c r="Z3389" i="1"/>
  <c r="AT3389" i="1"/>
  <c r="Z3390" i="1" a="1"/>
  <c r="Z3390" i="1"/>
  <c r="AT3390" i="1"/>
  <c r="Z3391" i="1" a="1"/>
  <c r="Z3391" i="1"/>
  <c r="AT3391" i="1"/>
  <c r="Z3392" i="1" a="1"/>
  <c r="Z3392" i="1"/>
  <c r="AT3392" i="1"/>
  <c r="Z3393" i="1" a="1"/>
  <c r="Z3393" i="1"/>
  <c r="AT3393" i="1"/>
  <c r="Z3394" i="1" a="1"/>
  <c r="Z3394" i="1"/>
  <c r="AT3394" i="1"/>
  <c r="Z3395" i="1" a="1"/>
  <c r="Z3395" i="1"/>
  <c r="AT3395" i="1"/>
  <c r="Z3396" i="1" a="1"/>
  <c r="Z3396" i="1"/>
  <c r="AT3396" i="1"/>
  <c r="Z3397" i="1" a="1"/>
  <c r="Z3397" i="1"/>
  <c r="AT3397" i="1"/>
  <c r="Z3398" i="1" a="1"/>
  <c r="Z3398" i="1"/>
  <c r="AT3398" i="1"/>
  <c r="Z3399" i="1" a="1"/>
  <c r="Z3399" i="1"/>
  <c r="AT3399" i="1"/>
  <c r="Z3400" i="1" a="1"/>
  <c r="Z3400" i="1"/>
  <c r="AT3400" i="1"/>
  <c r="Z3401" i="1" a="1"/>
  <c r="Z3401" i="1"/>
  <c r="AT3401" i="1"/>
  <c r="Z3402" i="1" a="1"/>
  <c r="Z3402" i="1"/>
  <c r="AT3402" i="1"/>
  <c r="Z3403" i="1" a="1"/>
  <c r="Z3403" i="1"/>
  <c r="AT3403" i="1"/>
  <c r="Z3404" i="1" a="1"/>
  <c r="Z3404" i="1"/>
  <c r="AT3404" i="1"/>
  <c r="Z3405" i="1" a="1"/>
  <c r="Z3405" i="1"/>
  <c r="AT3405" i="1"/>
  <c r="Z3406" i="1" a="1"/>
  <c r="Z3406" i="1"/>
  <c r="AT3406" i="1"/>
  <c r="Z3407" i="1" a="1"/>
  <c r="Z3407" i="1"/>
  <c r="AT3407" i="1"/>
  <c r="Z3408" i="1" a="1"/>
  <c r="Z3408" i="1"/>
  <c r="AT3408" i="1"/>
  <c r="Z3409" i="1" a="1"/>
  <c r="Z3409" i="1"/>
  <c r="AT3409" i="1"/>
  <c r="Z3410" i="1" a="1"/>
  <c r="Z3410" i="1"/>
  <c r="AT3410" i="1"/>
  <c r="Z3411" i="1" a="1"/>
  <c r="Z3411" i="1"/>
  <c r="AT3411" i="1"/>
  <c r="Z3412" i="1" a="1"/>
  <c r="Z3412" i="1"/>
  <c r="AT3412" i="1"/>
  <c r="Z3413" i="1" a="1"/>
  <c r="Z3413" i="1"/>
  <c r="AT3413" i="1"/>
  <c r="Z3414" i="1" a="1"/>
  <c r="Z3414" i="1"/>
  <c r="AT3414" i="1"/>
  <c r="Z3415" i="1" a="1"/>
  <c r="Z3415" i="1"/>
  <c r="AT3415" i="1"/>
  <c r="Z3416" i="1" a="1"/>
  <c r="Z3416" i="1"/>
  <c r="AT3416" i="1"/>
  <c r="Z3417" i="1" a="1"/>
  <c r="Z3417" i="1"/>
  <c r="AT3417" i="1"/>
  <c r="Z3418" i="1" a="1"/>
  <c r="Z3418" i="1"/>
  <c r="AT3418" i="1"/>
  <c r="Z3419" i="1" a="1"/>
  <c r="Z3419" i="1"/>
  <c r="AT3419" i="1"/>
  <c r="Z3420" i="1" a="1"/>
  <c r="Z3420" i="1"/>
  <c r="AT3420" i="1"/>
  <c r="Z3421" i="1" a="1"/>
  <c r="Z3421" i="1"/>
  <c r="AT3421" i="1"/>
  <c r="Z3422" i="1" a="1"/>
  <c r="Z3422" i="1"/>
  <c r="AT3422" i="1"/>
  <c r="Z3423" i="1" a="1"/>
  <c r="Z3423" i="1"/>
  <c r="AT3423" i="1"/>
  <c r="Z3424" i="1" a="1"/>
  <c r="Z3424" i="1"/>
  <c r="AT3424" i="1"/>
  <c r="Z3425" i="1" a="1"/>
  <c r="Z3425" i="1"/>
  <c r="AT3425" i="1"/>
  <c r="Z3426" i="1" a="1"/>
  <c r="Z3426" i="1"/>
  <c r="AT3426" i="1"/>
  <c r="Z3427" i="1" a="1"/>
  <c r="Z3427" i="1"/>
  <c r="AT3427" i="1"/>
  <c r="Z3428" i="1" a="1"/>
  <c r="Z3428" i="1"/>
  <c r="AT3428" i="1"/>
  <c r="Z3429" i="1" a="1"/>
  <c r="Z3429" i="1"/>
  <c r="AT3429" i="1"/>
  <c r="Z3430" i="1" a="1"/>
  <c r="Z3430" i="1"/>
  <c r="AT3430" i="1"/>
  <c r="Z3431" i="1" a="1"/>
  <c r="Z3431" i="1"/>
  <c r="AT3431" i="1"/>
  <c r="Z3432" i="1" a="1"/>
  <c r="Z3432" i="1"/>
  <c r="AT3432" i="1"/>
  <c r="Z3433" i="1" a="1"/>
  <c r="Z3433" i="1"/>
  <c r="AT3433" i="1"/>
  <c r="Z3434" i="1" a="1"/>
  <c r="Z3434" i="1"/>
  <c r="AT3434" i="1"/>
  <c r="Z3435" i="1" a="1"/>
  <c r="Z3435" i="1"/>
  <c r="AT3435" i="1"/>
  <c r="Z3436" i="1" a="1"/>
  <c r="Z3436" i="1"/>
  <c r="AT3436" i="1"/>
  <c r="Z3437" i="1" a="1"/>
  <c r="Z3437" i="1"/>
  <c r="AT3437" i="1"/>
  <c r="Z3438" i="1" a="1"/>
  <c r="Z3438" i="1"/>
  <c r="AT3438" i="1"/>
  <c r="Z3439" i="1" a="1"/>
  <c r="Z3439" i="1"/>
  <c r="AT3439" i="1"/>
  <c r="Z3440" i="1" a="1"/>
  <c r="Z3440" i="1"/>
  <c r="AT3440" i="1"/>
  <c r="Z3441" i="1" a="1"/>
  <c r="Z3441" i="1"/>
  <c r="AT3441" i="1"/>
  <c r="Z3442" i="1" a="1"/>
  <c r="Z3442" i="1"/>
  <c r="AT3442" i="1"/>
  <c r="Z3443" i="1" a="1"/>
  <c r="Z3443" i="1"/>
  <c r="AT3443" i="1"/>
  <c r="Z3444" i="1" a="1"/>
  <c r="Z3444" i="1"/>
  <c r="AT3444" i="1"/>
  <c r="Z3445" i="1" a="1"/>
  <c r="Z3445" i="1"/>
  <c r="AT3445" i="1"/>
  <c r="Z3446" i="1" a="1"/>
  <c r="Z3446" i="1"/>
  <c r="AT3446" i="1"/>
  <c r="Z3447" i="1" a="1"/>
  <c r="Z3447" i="1"/>
  <c r="AT3447" i="1"/>
  <c r="Z3448" i="1" a="1"/>
  <c r="Z3448" i="1"/>
  <c r="AT3448" i="1"/>
  <c r="Z3449" i="1" a="1"/>
  <c r="Z3449" i="1"/>
  <c r="AT3449" i="1"/>
  <c r="Z3450" i="1" a="1"/>
  <c r="Z3450" i="1"/>
  <c r="AT3450" i="1"/>
  <c r="Z3451" i="1" a="1"/>
  <c r="Z3451" i="1"/>
  <c r="AT3451" i="1"/>
  <c r="Z3452" i="1" a="1"/>
  <c r="Z3452" i="1"/>
  <c r="AT3452" i="1"/>
  <c r="Z3453" i="1" a="1"/>
  <c r="Z3453" i="1"/>
  <c r="AT3453" i="1"/>
  <c r="Z3454" i="1" a="1"/>
  <c r="Z3454" i="1"/>
  <c r="AT3454" i="1"/>
  <c r="Z3455" i="1" a="1"/>
  <c r="Z3455" i="1"/>
  <c r="AT3455" i="1"/>
  <c r="Z3456" i="1" a="1"/>
  <c r="Z3456" i="1"/>
  <c r="AT3456" i="1"/>
  <c r="Z3457" i="1" a="1"/>
  <c r="Z3457" i="1"/>
  <c r="AT3457" i="1"/>
  <c r="Z3458" i="1" a="1"/>
  <c r="Z3458" i="1"/>
  <c r="AT3458" i="1"/>
  <c r="Z3459" i="1" a="1"/>
  <c r="Z3459" i="1"/>
  <c r="AT3459" i="1"/>
  <c r="Z3460" i="1" a="1"/>
  <c r="Z3460" i="1"/>
  <c r="AT3460" i="1"/>
  <c r="Z3461" i="1" a="1"/>
  <c r="Z3461" i="1"/>
  <c r="AT3461" i="1"/>
  <c r="Z3462" i="1" a="1"/>
  <c r="Z3462" i="1"/>
  <c r="AT3462" i="1"/>
  <c r="Z3463" i="1" a="1"/>
  <c r="Z3463" i="1"/>
  <c r="AT3463" i="1"/>
  <c r="Z3464" i="1" a="1"/>
  <c r="Z3464" i="1"/>
  <c r="AT3464" i="1"/>
  <c r="Z3465" i="1" a="1"/>
  <c r="Z3465" i="1"/>
  <c r="AT3465" i="1"/>
  <c r="Z3466" i="1" a="1"/>
  <c r="Z3466" i="1"/>
  <c r="AT3466" i="1"/>
  <c r="Z3467" i="1" a="1"/>
  <c r="Z3467" i="1"/>
  <c r="AT3467" i="1"/>
  <c r="Z3468" i="1" a="1"/>
  <c r="Z3468" i="1"/>
  <c r="AT3468" i="1"/>
  <c r="Z3469" i="1" a="1"/>
  <c r="Z3469" i="1"/>
  <c r="AT3469" i="1"/>
  <c r="Z3470" i="1" a="1"/>
  <c r="Z3470" i="1"/>
  <c r="AT3470" i="1"/>
  <c r="Z3471" i="1" a="1"/>
  <c r="Z3471" i="1"/>
  <c r="AT3471" i="1"/>
  <c r="Z3472" i="1" a="1"/>
  <c r="Z3472" i="1"/>
  <c r="AT3472" i="1"/>
  <c r="Z3473" i="1" a="1"/>
  <c r="Z3473" i="1"/>
  <c r="AT3473" i="1"/>
  <c r="Z3474" i="1" a="1"/>
  <c r="Z3474" i="1"/>
  <c r="AT3474" i="1"/>
  <c r="Z3475" i="1" a="1"/>
  <c r="Z3475" i="1"/>
  <c r="AT3475" i="1"/>
  <c r="Z3476" i="1" a="1"/>
  <c r="Z3476" i="1"/>
  <c r="AT3476" i="1"/>
  <c r="Z3477" i="1" a="1"/>
  <c r="Z3477" i="1"/>
  <c r="AT3477" i="1"/>
  <c r="Z3478" i="1" a="1"/>
  <c r="Z3478" i="1"/>
  <c r="AT3478" i="1"/>
  <c r="Z3479" i="1" a="1"/>
  <c r="Z3479" i="1"/>
  <c r="AT3479" i="1"/>
  <c r="Z3480" i="1" a="1"/>
  <c r="Z3480" i="1"/>
  <c r="AT3480" i="1"/>
  <c r="Z3481" i="1" a="1"/>
  <c r="Z3481" i="1"/>
  <c r="AT3481" i="1"/>
  <c r="Z3482" i="1" a="1"/>
  <c r="Z3482" i="1"/>
  <c r="AT3482" i="1"/>
  <c r="Z3483" i="1" a="1"/>
  <c r="Z3483" i="1"/>
  <c r="AT3483" i="1"/>
  <c r="Z3484" i="1" a="1"/>
  <c r="Z3484" i="1"/>
  <c r="AT3484" i="1"/>
  <c r="Z3485" i="1" a="1"/>
  <c r="Z3485" i="1"/>
  <c r="AT3485" i="1"/>
  <c r="Z3486" i="1" a="1"/>
  <c r="Z3486" i="1"/>
  <c r="AT3486" i="1"/>
  <c r="Z3487" i="1" a="1"/>
  <c r="Z3487" i="1"/>
  <c r="AT3487" i="1"/>
  <c r="Z3488" i="1" a="1"/>
  <c r="Z3488" i="1"/>
  <c r="AT3488" i="1"/>
  <c r="Z3489" i="1" a="1"/>
  <c r="Z3489" i="1"/>
  <c r="AT3489" i="1"/>
  <c r="Z3490" i="1" a="1"/>
  <c r="Z3490" i="1"/>
  <c r="AT3490" i="1"/>
  <c r="Z3491" i="1" a="1"/>
  <c r="Z3491" i="1"/>
  <c r="AT3491" i="1"/>
  <c r="Z3492" i="1" a="1"/>
  <c r="Z3492" i="1"/>
  <c r="AT3492" i="1"/>
  <c r="Z3493" i="1" a="1"/>
  <c r="Z3493" i="1"/>
  <c r="AT3493" i="1"/>
  <c r="Z3494" i="1" a="1"/>
  <c r="Z3494" i="1"/>
  <c r="AT3494" i="1"/>
  <c r="Z3495" i="1" a="1"/>
  <c r="Z3495" i="1"/>
  <c r="AT3495" i="1"/>
  <c r="Z3496" i="1" a="1"/>
  <c r="Z3496" i="1"/>
  <c r="AT3496" i="1"/>
  <c r="Z3497" i="1" a="1"/>
  <c r="Z3497" i="1"/>
  <c r="AT3497" i="1"/>
  <c r="Z3498" i="1" a="1"/>
  <c r="Z3498" i="1"/>
  <c r="AT3498" i="1"/>
  <c r="Z3499" i="1" a="1"/>
  <c r="Z3499" i="1"/>
  <c r="AT3499" i="1"/>
  <c r="Z3500" i="1" a="1"/>
  <c r="Z3500" i="1"/>
  <c r="AT3500" i="1"/>
  <c r="Z3501" i="1" a="1"/>
  <c r="Z3501" i="1"/>
  <c r="AT3501" i="1"/>
  <c r="Z3502" i="1" a="1"/>
  <c r="Z3502" i="1"/>
  <c r="AT3502" i="1"/>
  <c r="Z3503" i="1" a="1"/>
  <c r="Z3503" i="1"/>
  <c r="AT3503" i="1"/>
  <c r="Z3504" i="1" a="1"/>
  <c r="Z3504" i="1"/>
  <c r="AT3504" i="1"/>
  <c r="Z3505" i="1" a="1"/>
  <c r="Z3505" i="1"/>
  <c r="AT3505" i="1"/>
  <c r="Z3506" i="1" a="1"/>
  <c r="Z3506" i="1"/>
  <c r="AT3506" i="1"/>
  <c r="Z3507" i="1" a="1"/>
  <c r="Z3507" i="1"/>
  <c r="AT3507" i="1"/>
  <c r="Z3508" i="1" a="1"/>
  <c r="Z3508" i="1"/>
  <c r="AT3508" i="1"/>
  <c r="Z3509" i="1" a="1"/>
  <c r="Z3509" i="1"/>
  <c r="AT3509" i="1"/>
  <c r="Z3510" i="1" a="1"/>
  <c r="Z3510" i="1"/>
  <c r="AT3510" i="1"/>
  <c r="Z3511" i="1" a="1"/>
  <c r="Z3511" i="1"/>
  <c r="AT3511" i="1"/>
  <c r="Z3512" i="1" a="1"/>
  <c r="Z3512" i="1"/>
  <c r="AT3512" i="1"/>
  <c r="Z3513" i="1" a="1"/>
  <c r="Z3513" i="1"/>
  <c r="AT3513" i="1"/>
  <c r="Z3514" i="1" a="1"/>
  <c r="Z3514" i="1"/>
  <c r="AT3514" i="1"/>
  <c r="Z3515" i="1" a="1"/>
  <c r="Z3515" i="1"/>
  <c r="AT3515" i="1"/>
  <c r="Z3516" i="1" a="1"/>
  <c r="Z3516" i="1"/>
  <c r="AT3516" i="1"/>
  <c r="Z3517" i="1" a="1"/>
  <c r="Z3517" i="1"/>
  <c r="AT3517" i="1"/>
  <c r="Z3518" i="1" a="1"/>
  <c r="Z3518" i="1"/>
  <c r="AT3518" i="1"/>
  <c r="Z3519" i="1" a="1"/>
  <c r="Z3519" i="1"/>
  <c r="AT3519" i="1"/>
  <c r="Z3520" i="1" a="1"/>
  <c r="Z3520" i="1"/>
  <c r="AT3520" i="1"/>
  <c r="Z3521" i="1" a="1"/>
  <c r="Z3521" i="1"/>
  <c r="AT3521" i="1"/>
  <c r="Z3522" i="1" a="1"/>
  <c r="Z3522" i="1"/>
  <c r="AT3522" i="1"/>
  <c r="Z3523" i="1" a="1"/>
  <c r="Z3523" i="1"/>
  <c r="AT3523" i="1"/>
  <c r="Z3524" i="1" a="1"/>
  <c r="Z3524" i="1"/>
  <c r="AT3524" i="1"/>
  <c r="Z3525" i="1" a="1"/>
  <c r="Z3525" i="1"/>
  <c r="AT3525" i="1"/>
  <c r="Z3526" i="1" a="1"/>
  <c r="Z3526" i="1"/>
  <c r="AT3526" i="1"/>
  <c r="Z3527" i="1" a="1"/>
  <c r="Z3527" i="1"/>
  <c r="AT3527" i="1"/>
  <c r="Z3528" i="1" a="1"/>
  <c r="Z3528" i="1"/>
  <c r="AT3528" i="1"/>
  <c r="Z3529" i="1" a="1"/>
  <c r="Z3529" i="1"/>
  <c r="AT3529" i="1"/>
  <c r="Z3530" i="1" a="1"/>
  <c r="Z3530" i="1"/>
  <c r="AT3530" i="1"/>
  <c r="Z3531" i="1" a="1"/>
  <c r="Z3531" i="1"/>
  <c r="AT3531" i="1"/>
  <c r="Z3532" i="1" a="1"/>
  <c r="Z3532" i="1"/>
  <c r="AT3532" i="1"/>
  <c r="Z3533" i="1" a="1"/>
  <c r="Z3533" i="1"/>
  <c r="AT3533" i="1"/>
  <c r="Z3534" i="1" a="1"/>
  <c r="Z3534" i="1"/>
  <c r="AT3534" i="1"/>
  <c r="Z3535" i="1" a="1"/>
  <c r="Z3535" i="1"/>
  <c r="AT3535" i="1"/>
  <c r="Z3536" i="1" a="1"/>
  <c r="Z3536" i="1"/>
  <c r="AT3536" i="1"/>
  <c r="Z3537" i="1" a="1"/>
  <c r="Z3537" i="1"/>
  <c r="AT3537" i="1"/>
  <c r="Z3538" i="1" a="1"/>
  <c r="Z3538" i="1"/>
  <c r="AT3538" i="1"/>
  <c r="Z3539" i="1" a="1"/>
  <c r="Z3539" i="1"/>
  <c r="AT3539" i="1"/>
  <c r="Z3540" i="1" a="1"/>
  <c r="Z3540" i="1"/>
  <c r="AT3540" i="1"/>
  <c r="Z3541" i="1" a="1"/>
  <c r="Z3541" i="1"/>
  <c r="AT3541" i="1"/>
  <c r="Z3542" i="1" a="1"/>
  <c r="Z3542" i="1"/>
  <c r="AT3542" i="1"/>
  <c r="Z3543" i="1" a="1"/>
  <c r="Z3543" i="1"/>
  <c r="AT3543" i="1"/>
  <c r="Z3544" i="1" a="1"/>
  <c r="Z3544" i="1"/>
  <c r="AT3544" i="1"/>
  <c r="Z3545" i="1" a="1"/>
  <c r="Z3545" i="1"/>
  <c r="AT3545" i="1"/>
  <c r="Z3546" i="1" a="1"/>
  <c r="Z3546" i="1"/>
  <c r="AT3546" i="1"/>
  <c r="Z3547" i="1" a="1"/>
  <c r="Z3547" i="1"/>
  <c r="AT3547" i="1"/>
  <c r="Z3548" i="1" a="1"/>
  <c r="Z3548" i="1"/>
  <c r="AT3548" i="1"/>
  <c r="Z3549" i="1" a="1"/>
  <c r="Z3549" i="1"/>
  <c r="AT3549" i="1"/>
  <c r="Z3550" i="1" a="1"/>
  <c r="Z3550" i="1"/>
  <c r="AT3550" i="1"/>
  <c r="Z3551" i="1" a="1"/>
  <c r="Z3551" i="1"/>
  <c r="AT3551" i="1"/>
  <c r="Z3552" i="1" a="1"/>
  <c r="Z3552" i="1"/>
  <c r="AT3552" i="1"/>
  <c r="Z3553" i="1" a="1"/>
  <c r="Z3553" i="1"/>
  <c r="AT3553" i="1"/>
  <c r="Z3554" i="1" a="1"/>
  <c r="Z3554" i="1"/>
  <c r="AT3554" i="1"/>
  <c r="Z3555" i="1" a="1"/>
  <c r="Z3555" i="1"/>
  <c r="AT3555" i="1"/>
  <c r="Z3556" i="1" a="1"/>
  <c r="Z3556" i="1"/>
  <c r="AT3556" i="1"/>
  <c r="Z3557" i="1" a="1"/>
  <c r="Z3557" i="1"/>
  <c r="AT3557" i="1"/>
  <c r="Z3558" i="1" a="1"/>
  <c r="Z3558" i="1"/>
  <c r="AT3558" i="1"/>
  <c r="Z3559" i="1" a="1"/>
  <c r="Z3559" i="1"/>
  <c r="AT3559" i="1"/>
  <c r="Z3560" i="1" a="1"/>
  <c r="Z3560" i="1"/>
  <c r="AT3560" i="1"/>
  <c r="Z3561" i="1" a="1"/>
  <c r="Z3561" i="1"/>
  <c r="AT3561" i="1"/>
  <c r="Z3562" i="1" a="1"/>
  <c r="Z3562" i="1"/>
  <c r="AT3562" i="1"/>
  <c r="Z3563" i="1" a="1"/>
  <c r="Z3563" i="1"/>
  <c r="AT3563" i="1"/>
  <c r="Z3564" i="1" a="1"/>
  <c r="Z3564" i="1"/>
  <c r="AT3564" i="1"/>
  <c r="Z3565" i="1" a="1"/>
  <c r="Z3565" i="1"/>
  <c r="AT3565" i="1"/>
  <c r="Z3566" i="1" a="1"/>
  <c r="Z3566" i="1"/>
  <c r="AT3566" i="1"/>
  <c r="Z3567" i="1" a="1"/>
  <c r="Z3567" i="1"/>
  <c r="AT3567" i="1"/>
  <c r="Z3568" i="1" a="1"/>
  <c r="Z3568" i="1"/>
  <c r="AT3568" i="1"/>
  <c r="Z3569" i="1" a="1"/>
  <c r="Z3569" i="1"/>
  <c r="AT3569" i="1"/>
  <c r="Z3570" i="1" a="1"/>
  <c r="Z3570" i="1"/>
  <c r="AT3570" i="1"/>
  <c r="Z3571" i="1" a="1"/>
  <c r="Z3571" i="1"/>
  <c r="AT3571" i="1"/>
  <c r="Z3572" i="1" a="1"/>
  <c r="Z3572" i="1"/>
  <c r="AT3572" i="1"/>
  <c r="Z3573" i="1" a="1"/>
  <c r="Z3573" i="1"/>
  <c r="AT3573" i="1"/>
  <c r="Z3574" i="1" a="1"/>
  <c r="Z3574" i="1"/>
  <c r="AT3574" i="1"/>
  <c r="Z3575" i="1" a="1"/>
  <c r="Z3575" i="1"/>
  <c r="AT3575" i="1"/>
  <c r="Z3576" i="1" a="1"/>
  <c r="Z3576" i="1"/>
  <c r="AT3576" i="1"/>
  <c r="Z3577" i="1" a="1"/>
  <c r="Z3577" i="1"/>
  <c r="AT3577" i="1"/>
  <c r="Z3578" i="1" a="1"/>
  <c r="Z3578" i="1"/>
  <c r="AT3578" i="1"/>
  <c r="Z3579" i="1" a="1"/>
  <c r="Z3579" i="1"/>
  <c r="AT3579" i="1"/>
  <c r="Z3580" i="1" a="1"/>
  <c r="Z3580" i="1"/>
  <c r="AT3580" i="1"/>
  <c r="Z3581" i="1" a="1"/>
  <c r="Z3581" i="1"/>
  <c r="AT3581" i="1"/>
  <c r="Z3582" i="1" a="1"/>
  <c r="Z3582" i="1"/>
  <c r="AT3582" i="1"/>
  <c r="Z3583" i="1" a="1"/>
  <c r="Z3583" i="1"/>
  <c r="AT3583" i="1"/>
  <c r="Z3584" i="1" a="1"/>
  <c r="Z3584" i="1"/>
  <c r="AT3584" i="1"/>
  <c r="Z3585" i="1" a="1"/>
  <c r="Z3585" i="1"/>
  <c r="AT3585" i="1"/>
  <c r="Z3586" i="1" a="1"/>
  <c r="Z3586" i="1"/>
  <c r="AT3586" i="1"/>
  <c r="Z3587" i="1" a="1"/>
  <c r="Z3587" i="1"/>
  <c r="AT3587" i="1"/>
  <c r="Z3588" i="1" a="1"/>
  <c r="Z3588" i="1"/>
  <c r="AT3588" i="1"/>
  <c r="Z3589" i="1" a="1"/>
  <c r="Z3589" i="1"/>
  <c r="AT3589" i="1"/>
  <c r="Z3590" i="1" a="1"/>
  <c r="Z3590" i="1"/>
  <c r="AT3590" i="1"/>
  <c r="Z3591" i="1" a="1"/>
  <c r="Z3591" i="1"/>
  <c r="AT3591" i="1"/>
  <c r="Z3592" i="1" a="1"/>
  <c r="Z3592" i="1"/>
  <c r="AT3592" i="1"/>
  <c r="Z3593" i="1" a="1"/>
  <c r="Z3593" i="1"/>
  <c r="AT3593" i="1"/>
  <c r="Z3594" i="1" a="1"/>
  <c r="Z3594" i="1"/>
  <c r="AT3594" i="1"/>
  <c r="Z3595" i="1" a="1"/>
  <c r="Z3595" i="1"/>
  <c r="AT3595" i="1"/>
  <c r="Z3596" i="1" a="1"/>
  <c r="Z3596" i="1"/>
  <c r="AT3596" i="1"/>
  <c r="Z3597" i="1" a="1"/>
  <c r="Z3597" i="1"/>
  <c r="AT3597" i="1"/>
  <c r="Z3598" i="1" a="1"/>
  <c r="Z3598" i="1"/>
  <c r="AT3598" i="1"/>
  <c r="Z3599" i="1" a="1"/>
  <c r="Z3599" i="1"/>
  <c r="AT3599" i="1"/>
  <c r="Z3600" i="1" a="1"/>
  <c r="Z3600" i="1"/>
  <c r="AT3600" i="1"/>
  <c r="Z3601" i="1" a="1"/>
  <c r="Z3601" i="1"/>
  <c r="AT3601" i="1"/>
  <c r="Z3602" i="1" a="1"/>
  <c r="Z3602" i="1"/>
  <c r="AT3602" i="1"/>
  <c r="Z3603" i="1" a="1"/>
  <c r="Z3603" i="1"/>
  <c r="AT3603" i="1"/>
  <c r="Z3604" i="1" a="1"/>
  <c r="Z3604" i="1"/>
  <c r="AT3604" i="1"/>
  <c r="Z3605" i="1" a="1"/>
  <c r="Z3605" i="1"/>
  <c r="AT3605" i="1"/>
  <c r="Z3606" i="1" a="1"/>
  <c r="Z3606" i="1"/>
  <c r="AT3606" i="1"/>
  <c r="Z3607" i="1" a="1"/>
  <c r="Z3607" i="1"/>
  <c r="AT3607" i="1"/>
  <c r="Z3608" i="1" a="1"/>
  <c r="Z3608" i="1"/>
  <c r="AT3608" i="1"/>
  <c r="Z3609" i="1" a="1"/>
  <c r="Z3609" i="1"/>
  <c r="AT3609" i="1"/>
  <c r="Z3610" i="1" a="1"/>
  <c r="Z3610" i="1"/>
  <c r="AT3610" i="1"/>
  <c r="Z3611" i="1" a="1"/>
  <c r="Z3611" i="1"/>
  <c r="AT3611" i="1"/>
  <c r="Z3612" i="1" a="1"/>
  <c r="Z3612" i="1"/>
  <c r="AT3612" i="1"/>
  <c r="Z3613" i="1" a="1"/>
  <c r="Z3613" i="1"/>
  <c r="AT3613" i="1"/>
  <c r="Z3614" i="1" a="1"/>
  <c r="Z3614" i="1"/>
  <c r="AT3614" i="1"/>
  <c r="Z3615" i="1" a="1"/>
  <c r="Z3615" i="1"/>
  <c r="AT3615" i="1"/>
  <c r="Z3616" i="1" a="1"/>
  <c r="Z3616" i="1"/>
  <c r="AT3616" i="1"/>
  <c r="Z3617" i="1" a="1"/>
  <c r="Z3617" i="1"/>
  <c r="AT3617" i="1"/>
  <c r="Z3618" i="1" a="1"/>
  <c r="Z3618" i="1"/>
  <c r="AT3618" i="1"/>
  <c r="Z3619" i="1" a="1"/>
  <c r="Z3619" i="1"/>
  <c r="AT3619" i="1"/>
  <c r="Z3620" i="1" a="1"/>
  <c r="Z3620" i="1"/>
  <c r="AT3620" i="1"/>
  <c r="Z3621" i="1" a="1"/>
  <c r="Z3621" i="1"/>
  <c r="AT3621" i="1"/>
  <c r="Z3622" i="1" a="1"/>
  <c r="Z3622" i="1"/>
  <c r="AT3622" i="1"/>
  <c r="Z3623" i="1" a="1"/>
  <c r="Z3623" i="1"/>
  <c r="AT3623" i="1"/>
  <c r="Z3624" i="1" a="1"/>
  <c r="Z3624" i="1"/>
  <c r="AT3624" i="1"/>
  <c r="Z3625" i="1" a="1"/>
  <c r="Z3625" i="1"/>
  <c r="AT3625" i="1"/>
  <c r="Z3626" i="1" a="1"/>
  <c r="Z3626" i="1"/>
  <c r="AT3626" i="1"/>
  <c r="Z3627" i="1" a="1"/>
  <c r="Z3627" i="1"/>
  <c r="AT3627" i="1"/>
  <c r="Z3628" i="1" a="1"/>
  <c r="Z3628" i="1"/>
  <c r="AT3628" i="1"/>
  <c r="Z3629" i="1" a="1"/>
  <c r="Z3629" i="1"/>
  <c r="AT3629" i="1"/>
  <c r="Z3630" i="1" a="1"/>
  <c r="Z3630" i="1"/>
  <c r="AT3630" i="1"/>
  <c r="Z3631" i="1" a="1"/>
  <c r="Z3631" i="1"/>
  <c r="AT3631" i="1"/>
  <c r="Z3632" i="1" a="1"/>
  <c r="Z3632" i="1"/>
  <c r="AT3632" i="1"/>
  <c r="Z3633" i="1" a="1"/>
  <c r="Z3633" i="1"/>
  <c r="AT3633" i="1"/>
  <c r="Z3634" i="1" a="1"/>
  <c r="Z3634" i="1"/>
  <c r="AT3634" i="1"/>
  <c r="Z3635" i="1" a="1"/>
  <c r="Z3635" i="1"/>
  <c r="AT3635" i="1"/>
  <c r="Z3636" i="1" a="1"/>
  <c r="Z3636" i="1"/>
  <c r="AT3636" i="1"/>
  <c r="Z3637" i="1" a="1"/>
  <c r="Z3637" i="1"/>
  <c r="AT3637" i="1"/>
  <c r="Z3638" i="1" a="1"/>
  <c r="Z3638" i="1"/>
  <c r="AT3638" i="1"/>
  <c r="Z3639" i="1" a="1"/>
  <c r="Z3639" i="1"/>
  <c r="AT3639" i="1"/>
  <c r="Z3640" i="1" a="1"/>
  <c r="Z3640" i="1"/>
  <c r="AT3640" i="1"/>
  <c r="Z3641" i="1" a="1"/>
  <c r="Z3641" i="1"/>
  <c r="AT3641" i="1"/>
  <c r="Z3642" i="1" a="1"/>
  <c r="Z3642" i="1"/>
  <c r="AT3642" i="1"/>
  <c r="Z3643" i="1" a="1"/>
  <c r="Z3643" i="1"/>
  <c r="AT3643" i="1"/>
  <c r="Z3644" i="1" a="1"/>
  <c r="Z3644" i="1"/>
  <c r="AT3644" i="1"/>
  <c r="Z3645" i="1" a="1"/>
  <c r="Z3645" i="1"/>
  <c r="AT3645" i="1"/>
  <c r="Z3646" i="1" a="1"/>
  <c r="Z3646" i="1"/>
  <c r="AT3646" i="1"/>
  <c r="Z3647" i="1" a="1"/>
  <c r="Z3647" i="1"/>
  <c r="AT3647" i="1"/>
  <c r="Z3648" i="1" a="1"/>
  <c r="Z3648" i="1"/>
  <c r="AT3648" i="1"/>
  <c r="Z3649" i="1" a="1"/>
  <c r="Z3649" i="1"/>
  <c r="AT3649" i="1"/>
  <c r="Z3650" i="1" a="1"/>
  <c r="Z3650" i="1"/>
  <c r="AT3650" i="1"/>
  <c r="Z3651" i="1" a="1"/>
  <c r="Z3651" i="1"/>
  <c r="AT3651" i="1"/>
  <c r="Z3652" i="1" a="1"/>
  <c r="Z3652" i="1"/>
  <c r="AT3652" i="1"/>
  <c r="Z3653" i="1" a="1"/>
  <c r="Z3653" i="1"/>
  <c r="AT3653" i="1"/>
  <c r="Z3654" i="1" a="1"/>
  <c r="Z3654" i="1"/>
  <c r="AT3654" i="1"/>
  <c r="Z3655" i="1" a="1"/>
  <c r="Z3655" i="1"/>
  <c r="AT3655" i="1"/>
  <c r="Z3656" i="1" a="1"/>
  <c r="Z3656" i="1"/>
  <c r="AT3656" i="1"/>
  <c r="Z3657" i="1" a="1"/>
  <c r="Z3657" i="1"/>
  <c r="AT3657" i="1"/>
  <c r="Z3658" i="1" a="1"/>
  <c r="Z3658" i="1"/>
  <c r="AT3658" i="1"/>
  <c r="Z3659" i="1" a="1"/>
  <c r="Z3659" i="1"/>
  <c r="AT3659" i="1"/>
  <c r="Z3660" i="1" a="1"/>
  <c r="Z3660" i="1"/>
  <c r="AT3660" i="1"/>
  <c r="Z3661" i="1" a="1"/>
  <c r="Z3661" i="1"/>
  <c r="AT3661" i="1"/>
  <c r="Z3662" i="1" a="1"/>
  <c r="Z3662" i="1"/>
  <c r="AT3662" i="1"/>
  <c r="Z3663" i="1" a="1"/>
  <c r="Z3663" i="1"/>
  <c r="AT3663" i="1"/>
  <c r="Z3664" i="1" a="1"/>
  <c r="Z3664" i="1"/>
  <c r="AT3664" i="1"/>
  <c r="Z3665" i="1" a="1"/>
  <c r="Z3665" i="1"/>
  <c r="AT3665" i="1"/>
  <c r="Z3666" i="1" a="1"/>
  <c r="Z3666" i="1"/>
  <c r="AT3666" i="1"/>
  <c r="Z3667" i="1" a="1"/>
  <c r="Z3667" i="1"/>
  <c r="AT3667" i="1"/>
  <c r="Z3668" i="1" a="1"/>
  <c r="Z3668" i="1"/>
  <c r="AT3668" i="1"/>
  <c r="Z3669" i="1" a="1"/>
  <c r="Z3669" i="1"/>
  <c r="AT3669" i="1"/>
  <c r="Z3670" i="1" a="1"/>
  <c r="Z3670" i="1"/>
  <c r="AT3670" i="1"/>
  <c r="Z3671" i="1" a="1"/>
  <c r="Z3671" i="1"/>
  <c r="AT3671" i="1"/>
  <c r="Z3672" i="1" a="1"/>
  <c r="Z3672" i="1"/>
  <c r="AT3672" i="1"/>
  <c r="Z3673" i="1" a="1"/>
  <c r="Z3673" i="1"/>
  <c r="AT3673" i="1"/>
  <c r="Z3674" i="1" a="1"/>
  <c r="Z3674" i="1"/>
  <c r="AT3674" i="1"/>
  <c r="Z3675" i="1" a="1"/>
  <c r="Z3675" i="1"/>
  <c r="AT3675" i="1"/>
  <c r="Z3676" i="1" a="1"/>
  <c r="Z3676" i="1"/>
  <c r="AT3676" i="1"/>
  <c r="Z3677" i="1" a="1"/>
  <c r="Z3677" i="1"/>
  <c r="AT3677" i="1"/>
  <c r="Z3678" i="1" a="1"/>
  <c r="Z3678" i="1"/>
  <c r="AT3678" i="1"/>
  <c r="Z3679" i="1" a="1"/>
  <c r="Z3679" i="1"/>
  <c r="AT3679" i="1"/>
  <c r="Z3680" i="1" a="1"/>
  <c r="Z3680" i="1"/>
  <c r="AT3680" i="1"/>
  <c r="Z3681" i="1" a="1"/>
  <c r="Z3681" i="1"/>
  <c r="AT3681" i="1"/>
  <c r="Z3682" i="1" a="1"/>
  <c r="Z3682" i="1"/>
  <c r="AT3682" i="1"/>
  <c r="Z3683" i="1" a="1"/>
  <c r="Z3683" i="1"/>
  <c r="AT3683" i="1"/>
  <c r="Z3684" i="1" a="1"/>
  <c r="Z3684" i="1"/>
  <c r="AT3684" i="1"/>
  <c r="Z3685" i="1" a="1"/>
  <c r="Z3685" i="1"/>
  <c r="AT3685" i="1"/>
  <c r="Z3686" i="1" a="1"/>
  <c r="Z3686" i="1"/>
  <c r="AT3686" i="1"/>
  <c r="Z3687" i="1" a="1"/>
  <c r="Z3687" i="1"/>
  <c r="AT3687" i="1"/>
  <c r="Z3688" i="1" a="1"/>
  <c r="Z3688" i="1"/>
  <c r="AT3688" i="1"/>
  <c r="Z3689" i="1" a="1"/>
  <c r="Z3689" i="1"/>
  <c r="AT3689" i="1"/>
  <c r="Z3690" i="1" a="1"/>
  <c r="Z3690" i="1"/>
  <c r="AT3690" i="1"/>
  <c r="Z3691" i="1" a="1"/>
  <c r="Z3691" i="1"/>
  <c r="AT3691" i="1"/>
  <c r="Z3692" i="1" a="1"/>
  <c r="Z3692" i="1"/>
  <c r="AT3692" i="1"/>
  <c r="Z3693" i="1" a="1"/>
  <c r="Z3693" i="1"/>
  <c r="AT3693" i="1"/>
  <c r="Z3694" i="1" a="1"/>
  <c r="Z3694" i="1"/>
  <c r="AT3694" i="1"/>
  <c r="Z3695" i="1" a="1"/>
  <c r="Z3695" i="1"/>
  <c r="AT3695" i="1"/>
  <c r="Z3696" i="1" a="1"/>
  <c r="Z3696" i="1"/>
  <c r="AT3696" i="1"/>
  <c r="Z3697" i="1" a="1"/>
  <c r="Z3697" i="1"/>
  <c r="AT3697" i="1"/>
  <c r="Z3698" i="1" a="1"/>
  <c r="Z3698" i="1"/>
  <c r="AT3698" i="1"/>
  <c r="Z3699" i="1" a="1"/>
  <c r="Z3699" i="1"/>
  <c r="AT3699" i="1"/>
  <c r="Z3700" i="1" a="1"/>
  <c r="Z3700" i="1"/>
  <c r="AT3700" i="1"/>
  <c r="Z3701" i="1" a="1"/>
  <c r="Z3701" i="1"/>
  <c r="AT3701" i="1"/>
  <c r="Z3702" i="1" a="1"/>
  <c r="Z3702" i="1"/>
  <c r="AT3702" i="1"/>
  <c r="Z3703" i="1" a="1"/>
  <c r="Z3703" i="1"/>
  <c r="AT3703" i="1"/>
  <c r="Z3704" i="1" a="1"/>
  <c r="Z3704" i="1"/>
  <c r="AT3704" i="1"/>
  <c r="Z3705" i="1" a="1"/>
  <c r="Z3705" i="1"/>
  <c r="AT3705" i="1"/>
  <c r="Z3706" i="1" a="1"/>
  <c r="Z3706" i="1"/>
  <c r="AT3706" i="1"/>
  <c r="Z3707" i="1" a="1"/>
  <c r="Z3707" i="1"/>
  <c r="AT3707" i="1"/>
  <c r="Z3708" i="1" a="1"/>
  <c r="Z3708" i="1"/>
  <c r="AT3708" i="1"/>
  <c r="Z3709" i="1" a="1"/>
  <c r="Z3709" i="1"/>
  <c r="AT3709" i="1"/>
  <c r="Z3710" i="1" a="1"/>
  <c r="Z3710" i="1"/>
  <c r="AT3710" i="1"/>
  <c r="Z3711" i="1" a="1"/>
  <c r="Z3711" i="1"/>
  <c r="AT3711" i="1"/>
  <c r="Z3712" i="1" a="1"/>
  <c r="Z3712" i="1"/>
  <c r="AT3712" i="1"/>
  <c r="Z3713" i="1" a="1"/>
  <c r="Z3713" i="1"/>
  <c r="AT3713" i="1"/>
  <c r="Z3714" i="1" a="1"/>
  <c r="Z3714" i="1"/>
  <c r="AT3714" i="1"/>
  <c r="Z3715" i="1" a="1"/>
  <c r="Z3715" i="1"/>
  <c r="AT3715" i="1"/>
  <c r="Z3716" i="1" a="1"/>
  <c r="Z3716" i="1"/>
  <c r="AT3716" i="1"/>
  <c r="Z3717" i="1" a="1"/>
  <c r="Z3717" i="1"/>
  <c r="AT3717" i="1"/>
  <c r="Z3718" i="1" a="1"/>
  <c r="Z3718" i="1"/>
  <c r="AT3718" i="1"/>
  <c r="Z3719" i="1" a="1"/>
  <c r="Z3719" i="1"/>
  <c r="AT3719" i="1"/>
  <c r="Z3720" i="1" a="1"/>
  <c r="Z3720" i="1"/>
  <c r="AT3720" i="1"/>
  <c r="Z3721" i="1" a="1"/>
  <c r="Z3721" i="1"/>
  <c r="AT3721" i="1"/>
  <c r="Z3722" i="1" a="1"/>
  <c r="Z3722" i="1"/>
  <c r="AT3722" i="1"/>
  <c r="Z3723" i="1" a="1"/>
  <c r="Z3723" i="1"/>
  <c r="AT3723" i="1"/>
  <c r="Z3724" i="1" a="1"/>
  <c r="Z3724" i="1"/>
  <c r="AT3724" i="1"/>
  <c r="Z3725" i="1" a="1"/>
  <c r="Z3725" i="1"/>
  <c r="AT3725" i="1"/>
  <c r="Z3726" i="1" a="1"/>
  <c r="Z3726" i="1"/>
  <c r="AT3726" i="1"/>
  <c r="Z3727" i="1" a="1"/>
  <c r="Z3727" i="1"/>
  <c r="AT3727" i="1"/>
  <c r="Z3728" i="1" a="1"/>
  <c r="Z3728" i="1"/>
  <c r="AT3728" i="1"/>
  <c r="Z3729" i="1" a="1"/>
  <c r="Z3729" i="1"/>
  <c r="AT3729" i="1"/>
  <c r="Z3730" i="1" a="1"/>
  <c r="Z3730" i="1"/>
  <c r="AT3730" i="1"/>
  <c r="Z3731" i="1" a="1"/>
  <c r="Z3731" i="1"/>
  <c r="AT3731" i="1"/>
  <c r="Z3732" i="1" a="1"/>
  <c r="Z3732" i="1"/>
  <c r="AT3732" i="1"/>
  <c r="Z3733" i="1" a="1"/>
  <c r="Z3733" i="1"/>
  <c r="AT3733" i="1"/>
  <c r="Z3734" i="1" a="1"/>
  <c r="Z3734" i="1"/>
  <c r="AT3734" i="1"/>
  <c r="Z3735" i="1" a="1"/>
  <c r="Z3735" i="1"/>
  <c r="AT3735" i="1"/>
  <c r="Z3736" i="1" a="1"/>
  <c r="Z3736" i="1"/>
  <c r="AT3736" i="1"/>
  <c r="Z3737" i="1" a="1"/>
  <c r="Z3737" i="1"/>
  <c r="AT3737" i="1"/>
  <c r="Z3738" i="1" a="1"/>
  <c r="Z3738" i="1"/>
  <c r="AT3738" i="1"/>
  <c r="Z3739" i="1" a="1"/>
  <c r="Z3739" i="1"/>
  <c r="AT3739" i="1"/>
  <c r="Z3740" i="1" a="1"/>
  <c r="Z3740" i="1"/>
  <c r="AT3740" i="1"/>
  <c r="Z3741" i="1" a="1"/>
  <c r="Z3741" i="1"/>
  <c r="AT3741" i="1"/>
  <c r="Z3742" i="1" a="1"/>
  <c r="Z3742" i="1"/>
  <c r="AT3742" i="1"/>
  <c r="Z3743" i="1" a="1"/>
  <c r="Z3743" i="1"/>
  <c r="AT3743" i="1"/>
  <c r="Z3744" i="1" a="1"/>
  <c r="Z3744" i="1"/>
  <c r="AT3744" i="1"/>
  <c r="Z3745" i="1" a="1"/>
  <c r="Z3745" i="1"/>
  <c r="AT3745" i="1"/>
  <c r="Z3746" i="1" a="1"/>
  <c r="Z3746" i="1"/>
  <c r="AT3746" i="1"/>
  <c r="Z3747" i="1" a="1"/>
  <c r="Z3747" i="1"/>
  <c r="AT3747" i="1"/>
  <c r="Z3748" i="1" a="1"/>
  <c r="Z3748" i="1"/>
  <c r="AT3748" i="1"/>
  <c r="Z3749" i="1" a="1"/>
  <c r="Z3749" i="1"/>
  <c r="AT3749" i="1"/>
  <c r="Z3750" i="1" a="1"/>
  <c r="Z3750" i="1"/>
  <c r="AT3750" i="1"/>
  <c r="Z3751" i="1" a="1"/>
  <c r="Z3751" i="1"/>
  <c r="AT3751" i="1"/>
  <c r="Z3752" i="1" a="1"/>
  <c r="Z3752" i="1"/>
  <c r="AT3752" i="1"/>
  <c r="Z3753" i="1" a="1"/>
  <c r="Z3753" i="1"/>
  <c r="AT3753" i="1"/>
  <c r="Z3754" i="1" a="1"/>
  <c r="Z3754" i="1"/>
  <c r="AT3754" i="1"/>
  <c r="Z3755" i="1" a="1"/>
  <c r="Z3755" i="1"/>
  <c r="AT3755" i="1"/>
  <c r="Z3756" i="1" a="1"/>
  <c r="Z3756" i="1"/>
  <c r="AT3756" i="1"/>
  <c r="Z3757" i="1" a="1"/>
  <c r="Z3757" i="1"/>
  <c r="AT3757" i="1"/>
  <c r="Z3758" i="1" a="1"/>
  <c r="Z3758" i="1"/>
  <c r="AT3758" i="1"/>
  <c r="Z3759" i="1" a="1"/>
  <c r="Z3759" i="1"/>
  <c r="AT3759" i="1"/>
  <c r="Z3760" i="1" a="1"/>
  <c r="Z3760" i="1"/>
  <c r="AT3760" i="1"/>
  <c r="Z3761" i="1" a="1"/>
  <c r="Z3761" i="1"/>
  <c r="AT3761" i="1"/>
  <c r="Z3762" i="1" a="1"/>
  <c r="Z3762" i="1"/>
  <c r="AT3762" i="1"/>
  <c r="Z3763" i="1" a="1"/>
  <c r="Z3763" i="1"/>
  <c r="AT3763" i="1"/>
  <c r="Z3764" i="1" a="1"/>
  <c r="Z3764" i="1"/>
  <c r="AT3764" i="1"/>
  <c r="Z3765" i="1" a="1"/>
  <c r="Z3765" i="1"/>
  <c r="AT3765" i="1"/>
  <c r="Z3766" i="1" a="1"/>
  <c r="Z3766" i="1"/>
  <c r="AT3766" i="1"/>
  <c r="Z3767" i="1" a="1"/>
  <c r="Z3767" i="1"/>
  <c r="AT3767" i="1"/>
  <c r="Z3768" i="1" a="1"/>
  <c r="Z3768" i="1"/>
  <c r="AT3768" i="1"/>
  <c r="Z3769" i="1" a="1"/>
  <c r="Z3769" i="1"/>
  <c r="AT3769" i="1"/>
  <c r="Z3770" i="1" a="1"/>
  <c r="Z3770" i="1"/>
  <c r="AT3770" i="1"/>
  <c r="Z3771" i="1" a="1"/>
  <c r="Z3771" i="1"/>
  <c r="AT3771" i="1"/>
  <c r="Z3772" i="1" a="1"/>
  <c r="Z3772" i="1"/>
  <c r="AT3772" i="1"/>
  <c r="Z3773" i="1" a="1"/>
  <c r="Z3773" i="1"/>
  <c r="AT3773" i="1"/>
  <c r="Z3774" i="1" a="1"/>
  <c r="Z3774" i="1"/>
  <c r="AT3774" i="1"/>
  <c r="Z3775" i="1" a="1"/>
  <c r="Z3775" i="1"/>
  <c r="AT3775" i="1"/>
  <c r="Z3776" i="1" a="1"/>
  <c r="Z3776" i="1"/>
  <c r="AT3776" i="1"/>
  <c r="Z3777" i="1" a="1"/>
  <c r="Z3777" i="1"/>
  <c r="AT3777" i="1"/>
  <c r="Z3778" i="1" a="1"/>
  <c r="Z3778" i="1"/>
  <c r="AT3778" i="1"/>
  <c r="Z3779" i="1" a="1"/>
  <c r="Z3779" i="1"/>
  <c r="AT3779" i="1"/>
  <c r="Z3780" i="1" a="1"/>
  <c r="Z3780" i="1"/>
  <c r="AT3780" i="1"/>
  <c r="Z3781" i="1" a="1"/>
  <c r="Z3781" i="1"/>
  <c r="AT3781" i="1"/>
  <c r="Z3782" i="1" a="1"/>
  <c r="Z3782" i="1"/>
  <c r="AT3782" i="1"/>
  <c r="Z3783" i="1" a="1"/>
  <c r="Z3783" i="1"/>
  <c r="AT3783" i="1"/>
  <c r="Z3784" i="1" a="1"/>
  <c r="Z3784" i="1"/>
  <c r="AT3784" i="1"/>
  <c r="Z3785" i="1" a="1"/>
  <c r="Z3785" i="1"/>
  <c r="AT3785" i="1"/>
  <c r="Z3786" i="1" a="1"/>
  <c r="Z3786" i="1"/>
  <c r="AT3786" i="1"/>
  <c r="Z3787" i="1" a="1"/>
  <c r="Z3787" i="1"/>
  <c r="AT3787" i="1"/>
  <c r="Z3788" i="1" a="1"/>
  <c r="Z3788" i="1"/>
  <c r="AT3788" i="1"/>
  <c r="Z3789" i="1" a="1"/>
  <c r="Z3789" i="1"/>
  <c r="AT3789" i="1"/>
  <c r="Z3790" i="1" a="1"/>
  <c r="Z3790" i="1"/>
  <c r="AT3790" i="1"/>
  <c r="Z3791" i="1" a="1"/>
  <c r="Z3791" i="1"/>
  <c r="AT3791" i="1"/>
  <c r="Z3792" i="1" a="1"/>
  <c r="Z3792" i="1"/>
  <c r="AT3792" i="1"/>
  <c r="Z3793" i="1" a="1"/>
  <c r="Z3793" i="1"/>
  <c r="AT3793" i="1"/>
  <c r="Z3794" i="1" a="1"/>
  <c r="Z3794" i="1"/>
  <c r="AT3794" i="1"/>
  <c r="Z3795" i="1" a="1"/>
  <c r="Z3795" i="1"/>
  <c r="AT3795" i="1"/>
  <c r="Z3796" i="1" a="1"/>
  <c r="Z3796" i="1"/>
  <c r="AT3796" i="1"/>
  <c r="Z3797" i="1" a="1"/>
  <c r="Z3797" i="1"/>
  <c r="AT3797" i="1"/>
  <c r="Z3798" i="1" a="1"/>
  <c r="Z3798" i="1"/>
  <c r="AT3798" i="1"/>
  <c r="Z3799" i="1" a="1"/>
  <c r="Z3799" i="1"/>
  <c r="AT3799" i="1"/>
  <c r="Z3800" i="1" a="1"/>
  <c r="Z3800" i="1"/>
  <c r="AT3800" i="1"/>
  <c r="Z3801" i="1" a="1"/>
  <c r="Z3801" i="1"/>
  <c r="AT3801" i="1"/>
  <c r="Z3802" i="1" a="1"/>
  <c r="Z3802" i="1"/>
  <c r="AT3802" i="1"/>
  <c r="Z3803" i="1" a="1"/>
  <c r="Z3803" i="1"/>
  <c r="AT3803" i="1"/>
  <c r="Z3804" i="1" a="1"/>
  <c r="Z3804" i="1"/>
  <c r="AT3804" i="1"/>
  <c r="Z3805" i="1" a="1"/>
  <c r="Z3805" i="1"/>
  <c r="AT3805" i="1"/>
  <c r="Z3806" i="1" a="1"/>
  <c r="Z3806" i="1"/>
  <c r="AT3806" i="1"/>
  <c r="Z3807" i="1" a="1"/>
  <c r="Z3807" i="1"/>
  <c r="AT3807" i="1"/>
  <c r="Z3808" i="1" a="1"/>
  <c r="Z3808" i="1"/>
  <c r="AT3808" i="1"/>
  <c r="Z3809" i="1" a="1"/>
  <c r="Z3809" i="1"/>
  <c r="AT3809" i="1"/>
  <c r="Z3810" i="1" a="1"/>
  <c r="Z3810" i="1"/>
  <c r="AT3810" i="1"/>
  <c r="Z3811" i="1" a="1"/>
  <c r="Z3811" i="1"/>
  <c r="AT3811" i="1"/>
  <c r="Z3812" i="1" a="1"/>
  <c r="Z3812" i="1"/>
  <c r="AT3812" i="1"/>
  <c r="Z3813" i="1" a="1"/>
  <c r="Z3813" i="1"/>
  <c r="AT3813" i="1"/>
  <c r="Z3814" i="1" a="1"/>
  <c r="Z3814" i="1"/>
  <c r="AT3814" i="1"/>
  <c r="Z3815" i="1" a="1"/>
  <c r="Z3815" i="1"/>
  <c r="AT3815" i="1"/>
  <c r="Z3816" i="1" a="1"/>
  <c r="Z3816" i="1"/>
  <c r="AT3816" i="1"/>
  <c r="Z3817" i="1" a="1"/>
  <c r="Z3817" i="1"/>
  <c r="AT3817" i="1"/>
  <c r="Z3818" i="1" a="1"/>
  <c r="Z3818" i="1"/>
  <c r="AT3818" i="1"/>
  <c r="Z3819" i="1" a="1"/>
  <c r="Z3819" i="1"/>
  <c r="AT3819" i="1"/>
  <c r="Z3820" i="1" a="1"/>
  <c r="Z3820" i="1"/>
  <c r="AT3820" i="1"/>
  <c r="Z3821" i="1" a="1"/>
  <c r="Z3821" i="1"/>
  <c r="AT3821" i="1"/>
  <c r="Z3822" i="1" a="1"/>
  <c r="Z3822" i="1"/>
  <c r="AT3822" i="1"/>
  <c r="Z3823" i="1" a="1"/>
  <c r="Z3823" i="1"/>
  <c r="AT3823" i="1"/>
  <c r="Z3824" i="1" a="1"/>
  <c r="Z3824" i="1"/>
  <c r="AT3824" i="1"/>
  <c r="Z3825" i="1" a="1"/>
  <c r="Z3825" i="1"/>
  <c r="AT3825" i="1"/>
  <c r="Z3826" i="1" a="1"/>
  <c r="Z3826" i="1"/>
  <c r="AT3826" i="1"/>
  <c r="Z3827" i="1" a="1"/>
  <c r="Z3827" i="1"/>
  <c r="AT3827" i="1"/>
  <c r="Z3828" i="1" a="1"/>
  <c r="Z3828" i="1"/>
  <c r="AT3828" i="1"/>
  <c r="Z3829" i="1" a="1"/>
  <c r="Z3829" i="1"/>
  <c r="AT3829" i="1"/>
  <c r="Z3830" i="1" a="1"/>
  <c r="Z3830" i="1"/>
  <c r="AT3830" i="1"/>
  <c r="Z3831" i="1" a="1"/>
  <c r="Z3831" i="1"/>
  <c r="AT3831" i="1"/>
  <c r="Z3832" i="1" a="1"/>
  <c r="Z3832" i="1"/>
  <c r="AT3832" i="1"/>
  <c r="Z3833" i="1" a="1"/>
  <c r="Z3833" i="1"/>
  <c r="AT3833" i="1"/>
  <c r="Z3834" i="1" a="1"/>
  <c r="Z3834" i="1"/>
  <c r="AT3834" i="1"/>
  <c r="Z3835" i="1" a="1"/>
  <c r="Z3835" i="1"/>
  <c r="AT3835" i="1"/>
  <c r="Z3836" i="1" a="1"/>
  <c r="Z3836" i="1"/>
  <c r="AT3836" i="1"/>
  <c r="Z3837" i="1" a="1"/>
  <c r="Z3837" i="1"/>
  <c r="AT3837" i="1"/>
  <c r="Z3838" i="1" a="1"/>
  <c r="Z3838" i="1"/>
  <c r="AT3838" i="1"/>
  <c r="Z3839" i="1" a="1"/>
  <c r="Z3839" i="1"/>
  <c r="AT3839" i="1"/>
  <c r="Z3840" i="1" a="1"/>
  <c r="Z3840" i="1"/>
  <c r="AT3840" i="1"/>
  <c r="Z3841" i="1" a="1"/>
  <c r="Z3841" i="1"/>
  <c r="AT3841" i="1"/>
  <c r="Z3842" i="1" a="1"/>
  <c r="Z3842" i="1"/>
  <c r="AT3842" i="1"/>
  <c r="Z3843" i="1" a="1"/>
  <c r="Z3843" i="1"/>
  <c r="AT3843" i="1"/>
  <c r="Z3844" i="1" a="1"/>
  <c r="Z3844" i="1"/>
  <c r="AT3844" i="1"/>
  <c r="Z3845" i="1" a="1"/>
  <c r="Z3845" i="1"/>
  <c r="AT3845" i="1"/>
  <c r="Z3846" i="1" a="1"/>
  <c r="Z3846" i="1"/>
  <c r="AT3846" i="1"/>
  <c r="Z3847" i="1" a="1"/>
  <c r="Z3847" i="1"/>
  <c r="AT3847" i="1"/>
  <c r="Z3848" i="1" a="1"/>
  <c r="Z3848" i="1"/>
  <c r="AT3848" i="1"/>
  <c r="Z3849" i="1" a="1"/>
  <c r="Z3849" i="1"/>
  <c r="AT3849" i="1"/>
  <c r="Z3850" i="1" a="1"/>
  <c r="Z3850" i="1"/>
  <c r="AT3850" i="1"/>
  <c r="Z3851" i="1" a="1"/>
  <c r="Z3851" i="1"/>
  <c r="AT3851" i="1"/>
  <c r="Z3852" i="1" a="1"/>
  <c r="Z3852" i="1"/>
  <c r="AT3852" i="1"/>
  <c r="Z3853" i="1" a="1"/>
  <c r="Z3853" i="1"/>
  <c r="AT3853" i="1"/>
  <c r="Z3854" i="1" a="1"/>
  <c r="Z3854" i="1"/>
  <c r="AT3854" i="1"/>
  <c r="Z3855" i="1" a="1"/>
  <c r="Z3855" i="1"/>
  <c r="AT3855" i="1"/>
  <c r="Z3856" i="1" a="1"/>
  <c r="Z3856" i="1"/>
  <c r="AT3856" i="1"/>
  <c r="Z3857" i="1" a="1"/>
  <c r="Z3857" i="1"/>
  <c r="AT3857" i="1"/>
  <c r="Z3858" i="1" a="1"/>
  <c r="Z3858" i="1"/>
  <c r="AT3858" i="1"/>
  <c r="Z3859" i="1" a="1"/>
  <c r="Z3859" i="1"/>
  <c r="AT3859" i="1"/>
  <c r="Z3860" i="1" a="1"/>
  <c r="Z3860" i="1"/>
  <c r="AT3860" i="1"/>
  <c r="Z3861" i="1" a="1"/>
  <c r="Z3861" i="1"/>
  <c r="AT3861" i="1"/>
  <c r="Z3862" i="1" a="1"/>
  <c r="Z3862" i="1"/>
  <c r="AT3862" i="1"/>
  <c r="Z3863" i="1" a="1"/>
  <c r="Z3863" i="1"/>
  <c r="AT3863" i="1"/>
  <c r="Z3864" i="1" a="1"/>
  <c r="Z3864" i="1"/>
  <c r="AT3864" i="1"/>
  <c r="Z3865" i="1" a="1"/>
  <c r="Z3865" i="1"/>
  <c r="AT3865" i="1"/>
  <c r="Z3866" i="1" a="1"/>
  <c r="Z3866" i="1"/>
  <c r="AT3866" i="1"/>
  <c r="Z3867" i="1" a="1"/>
  <c r="Z3867" i="1"/>
  <c r="AT3867" i="1"/>
  <c r="Z3868" i="1" a="1"/>
  <c r="Z3868" i="1"/>
  <c r="AT3868" i="1"/>
  <c r="Z3869" i="1" a="1"/>
  <c r="Z3869" i="1"/>
  <c r="AT3869" i="1"/>
  <c r="Z3870" i="1" a="1"/>
  <c r="Z3870" i="1"/>
  <c r="AT3870" i="1"/>
  <c r="Z3871" i="1" a="1"/>
  <c r="Z3871" i="1"/>
  <c r="AT3871" i="1"/>
  <c r="Z3872" i="1" a="1"/>
  <c r="Z3872" i="1"/>
  <c r="AT3872" i="1"/>
  <c r="Z3873" i="1" a="1"/>
  <c r="Z3873" i="1"/>
  <c r="AT3873" i="1"/>
  <c r="Z3874" i="1" a="1"/>
  <c r="Z3874" i="1"/>
  <c r="AT3874" i="1"/>
  <c r="Z3875" i="1" a="1"/>
  <c r="Z3875" i="1"/>
  <c r="AT3875" i="1"/>
  <c r="Z3876" i="1" a="1"/>
  <c r="Z3876" i="1"/>
  <c r="AT3876" i="1"/>
  <c r="Z3877" i="1" a="1"/>
  <c r="Z3877" i="1"/>
  <c r="AT3877" i="1"/>
  <c r="Z3878" i="1" a="1"/>
  <c r="Z3878" i="1"/>
  <c r="AT3878" i="1"/>
  <c r="Z3879" i="1" a="1"/>
  <c r="Z3879" i="1"/>
  <c r="AT3879" i="1"/>
  <c r="Z3880" i="1" a="1"/>
  <c r="Z3880" i="1"/>
  <c r="AT3880" i="1"/>
  <c r="Z3881" i="1" a="1"/>
  <c r="Z3881" i="1"/>
  <c r="AT3881" i="1"/>
  <c r="Z3882" i="1" a="1"/>
  <c r="Z3882" i="1"/>
  <c r="AT3882" i="1"/>
  <c r="Z3883" i="1" a="1"/>
  <c r="Z3883" i="1"/>
  <c r="AT3883" i="1"/>
  <c r="Z3884" i="1" a="1"/>
  <c r="Z3884" i="1"/>
  <c r="AT3884" i="1"/>
  <c r="Z3885" i="1" a="1"/>
  <c r="Z3885" i="1"/>
  <c r="AT3885" i="1"/>
  <c r="Z3886" i="1" a="1"/>
  <c r="Z3886" i="1"/>
  <c r="AT3886" i="1"/>
  <c r="Z3887" i="1" a="1"/>
  <c r="Z3887" i="1"/>
  <c r="AT3887" i="1"/>
  <c r="Z3888" i="1" a="1"/>
  <c r="Z3888" i="1"/>
  <c r="AT3888" i="1"/>
  <c r="Z3889" i="1" a="1"/>
  <c r="Z3889" i="1"/>
  <c r="AT3889" i="1"/>
  <c r="Z3890" i="1" a="1"/>
  <c r="Z3890" i="1"/>
  <c r="AT3890" i="1"/>
  <c r="Z3891" i="1" a="1"/>
  <c r="Z3891" i="1"/>
  <c r="AT3891" i="1"/>
  <c r="Z3892" i="1" a="1"/>
  <c r="Z3892" i="1"/>
  <c r="AT3892" i="1"/>
  <c r="Z3893" i="1" a="1"/>
  <c r="Z3893" i="1"/>
  <c r="AT3893" i="1"/>
  <c r="Z3894" i="1" a="1"/>
  <c r="Z3894" i="1"/>
  <c r="AT3894" i="1"/>
  <c r="Z3895" i="1" a="1"/>
  <c r="Z3895" i="1"/>
  <c r="AT3895" i="1"/>
  <c r="Z3896" i="1" a="1"/>
  <c r="Z3896" i="1"/>
  <c r="AT3896" i="1"/>
  <c r="Z3897" i="1" a="1"/>
  <c r="Z3897" i="1"/>
  <c r="AT3897" i="1"/>
  <c r="Z3898" i="1" a="1"/>
  <c r="Z3898" i="1"/>
  <c r="AT3898" i="1"/>
  <c r="Z3899" i="1" a="1"/>
  <c r="Z3899" i="1"/>
  <c r="AT3899" i="1"/>
  <c r="Z3900" i="1" a="1"/>
  <c r="Z3900" i="1"/>
  <c r="AT3900" i="1"/>
  <c r="Z3901" i="1" a="1"/>
  <c r="Z3901" i="1"/>
  <c r="AT3901" i="1"/>
  <c r="Z3902" i="1" a="1"/>
  <c r="Z3902" i="1"/>
  <c r="AT3902" i="1"/>
  <c r="Z3903" i="1" a="1"/>
  <c r="Z3903" i="1"/>
  <c r="AT3903" i="1"/>
  <c r="Z3904" i="1" a="1"/>
  <c r="Z3904" i="1"/>
  <c r="AT3904" i="1"/>
  <c r="Z3905" i="1" a="1"/>
  <c r="Z3905" i="1"/>
  <c r="AT3905" i="1"/>
  <c r="Z3906" i="1" a="1"/>
  <c r="Z3906" i="1"/>
  <c r="AT3906" i="1"/>
  <c r="Z3907" i="1" a="1"/>
  <c r="Z3907" i="1"/>
  <c r="AT3907" i="1"/>
  <c r="Z3908" i="1" a="1"/>
  <c r="Z3908" i="1"/>
  <c r="AT3908" i="1"/>
  <c r="Z3909" i="1" a="1"/>
  <c r="Z3909" i="1"/>
  <c r="AT3909" i="1"/>
  <c r="Z3910" i="1" a="1"/>
  <c r="Z3910" i="1"/>
  <c r="AT3910" i="1"/>
  <c r="Z3911" i="1" a="1"/>
  <c r="Z3911" i="1"/>
  <c r="AT3911" i="1"/>
  <c r="Z3912" i="1" a="1"/>
  <c r="Z3912" i="1"/>
  <c r="AT3912" i="1"/>
  <c r="Z3913" i="1" a="1"/>
  <c r="Z3913" i="1"/>
  <c r="AT3913" i="1"/>
  <c r="Z3914" i="1" a="1"/>
  <c r="Z3914" i="1"/>
  <c r="AT3914" i="1"/>
  <c r="Z3915" i="1" a="1"/>
  <c r="Z3915" i="1"/>
  <c r="AT3915" i="1"/>
  <c r="Z3916" i="1" a="1"/>
  <c r="Z3916" i="1"/>
  <c r="AT3916" i="1"/>
  <c r="Z3917" i="1" a="1"/>
  <c r="Z3917" i="1"/>
  <c r="AT3917" i="1"/>
  <c r="Z3918" i="1" a="1"/>
  <c r="Z3918" i="1"/>
  <c r="AT3918" i="1"/>
  <c r="Z3919" i="1" a="1"/>
  <c r="Z3919" i="1"/>
  <c r="AT3919" i="1"/>
  <c r="Z3920" i="1" a="1"/>
  <c r="Z3920" i="1"/>
  <c r="AT3920" i="1"/>
  <c r="Z3921" i="1" a="1"/>
  <c r="Z3921" i="1"/>
  <c r="AT3921" i="1"/>
  <c r="Z3922" i="1" a="1"/>
  <c r="Z3922" i="1"/>
  <c r="AT3922" i="1"/>
  <c r="Z3923" i="1" a="1"/>
  <c r="Z3923" i="1"/>
  <c r="AT3923" i="1"/>
  <c r="Z3924" i="1" a="1"/>
  <c r="Z3924" i="1"/>
  <c r="AT3924" i="1"/>
  <c r="Z3925" i="1" a="1"/>
  <c r="Z3925" i="1"/>
  <c r="AT3925" i="1"/>
  <c r="Z3926" i="1" a="1"/>
  <c r="Z3926" i="1"/>
  <c r="AT3926" i="1"/>
  <c r="Z3927" i="1" a="1"/>
  <c r="Z3927" i="1"/>
  <c r="AT3927" i="1"/>
  <c r="Z3928" i="1" a="1"/>
  <c r="Z3928" i="1"/>
  <c r="AT3928" i="1"/>
  <c r="Z3929" i="1" a="1"/>
  <c r="Z3929" i="1"/>
  <c r="AT3929" i="1"/>
  <c r="Z3930" i="1" a="1"/>
  <c r="Z3930" i="1"/>
  <c r="AT3930" i="1"/>
  <c r="Z3931" i="1" a="1"/>
  <c r="Z3931" i="1"/>
  <c r="AT3931" i="1"/>
  <c r="Z3932" i="1" a="1"/>
  <c r="Z3932" i="1"/>
  <c r="AT3932" i="1"/>
  <c r="Z3933" i="1" a="1"/>
  <c r="Z3933" i="1"/>
  <c r="AT3933" i="1"/>
  <c r="Z3934" i="1" a="1"/>
  <c r="Z3934" i="1"/>
  <c r="AT3934" i="1"/>
  <c r="Z3935" i="1" a="1"/>
  <c r="Z3935" i="1"/>
  <c r="AT3935" i="1"/>
  <c r="Z3936" i="1" a="1"/>
  <c r="Z3936" i="1"/>
  <c r="AT3936" i="1"/>
  <c r="Z3937" i="1" a="1"/>
  <c r="Z3937" i="1"/>
  <c r="AT3937" i="1"/>
  <c r="Z3938" i="1" a="1"/>
  <c r="Z3938" i="1"/>
  <c r="AT3938" i="1"/>
  <c r="Z3939" i="1" a="1"/>
  <c r="Z3939" i="1"/>
  <c r="AT3939" i="1"/>
  <c r="Z3940" i="1" a="1"/>
  <c r="Z3940" i="1"/>
  <c r="AT3940" i="1"/>
  <c r="Z3941" i="1" a="1"/>
  <c r="Z3941" i="1"/>
  <c r="AT3941" i="1"/>
  <c r="Z3942" i="1" a="1"/>
  <c r="Z3942" i="1"/>
  <c r="AT3942" i="1"/>
  <c r="Z3943" i="1" a="1"/>
  <c r="Z3943" i="1"/>
  <c r="AT3943" i="1"/>
  <c r="Z3944" i="1" a="1"/>
  <c r="Z3944" i="1"/>
  <c r="AT3944" i="1"/>
  <c r="Z3945" i="1" a="1"/>
  <c r="Z3945" i="1"/>
  <c r="AT3945" i="1"/>
  <c r="Z3946" i="1" a="1"/>
  <c r="Z3946" i="1"/>
  <c r="AT3946" i="1"/>
  <c r="Z3947" i="1" a="1"/>
  <c r="Z3947" i="1"/>
  <c r="AT3947" i="1"/>
  <c r="Z3948" i="1" a="1"/>
  <c r="Z3948" i="1"/>
  <c r="AT3948" i="1"/>
  <c r="Z3949" i="1" a="1"/>
  <c r="Z3949" i="1"/>
  <c r="AT3949" i="1"/>
  <c r="Z3950" i="1" a="1"/>
  <c r="Z3950" i="1"/>
  <c r="AT3950" i="1"/>
  <c r="Z3951" i="1" a="1"/>
  <c r="Z3951" i="1"/>
  <c r="AT3951" i="1"/>
  <c r="Z3952" i="1" a="1"/>
  <c r="Z3952" i="1"/>
  <c r="AT3952" i="1"/>
  <c r="Z3953" i="1" a="1"/>
  <c r="Z3953" i="1"/>
  <c r="AT3953" i="1"/>
  <c r="Z3954" i="1" a="1"/>
  <c r="Z3954" i="1"/>
  <c r="AT3954" i="1"/>
  <c r="Z3955" i="1" a="1"/>
  <c r="Z3955" i="1"/>
  <c r="AT3955" i="1"/>
  <c r="Z3956" i="1" a="1"/>
  <c r="Z3956" i="1"/>
  <c r="AT3956" i="1"/>
  <c r="Z3957" i="1" a="1"/>
  <c r="Z3957" i="1"/>
  <c r="AT3957" i="1"/>
  <c r="Z3958" i="1" a="1"/>
  <c r="Z3958" i="1"/>
  <c r="AT3958" i="1"/>
  <c r="Z3959" i="1" a="1"/>
  <c r="Z3959" i="1"/>
  <c r="AT3959" i="1"/>
  <c r="Z3960" i="1" a="1"/>
  <c r="Z3960" i="1"/>
  <c r="AT3960" i="1"/>
  <c r="Z3961" i="1" a="1"/>
  <c r="Z3961" i="1"/>
  <c r="AT3961" i="1"/>
  <c r="Z3962" i="1" a="1"/>
  <c r="Z3962" i="1"/>
  <c r="AT3962" i="1"/>
  <c r="Z3963" i="1" a="1"/>
  <c r="Z3963" i="1"/>
  <c r="AT3963" i="1"/>
  <c r="Z3964" i="1" a="1"/>
  <c r="Z3964" i="1"/>
  <c r="AT3964" i="1"/>
  <c r="Z3965" i="1" a="1"/>
  <c r="Z3965" i="1"/>
  <c r="AT3965" i="1"/>
  <c r="Z3966" i="1" a="1"/>
  <c r="Z3966" i="1"/>
  <c r="AT3966" i="1"/>
  <c r="Z3967" i="1" a="1"/>
  <c r="Z3967" i="1"/>
  <c r="AT3967" i="1"/>
  <c r="Z3968" i="1" a="1"/>
  <c r="Z3968" i="1"/>
  <c r="AT3968" i="1"/>
  <c r="Z3969" i="1" a="1"/>
  <c r="Z3969" i="1"/>
  <c r="AT3969" i="1"/>
  <c r="Z3970" i="1" a="1"/>
  <c r="Z3970" i="1"/>
  <c r="AT3970" i="1"/>
  <c r="Z3971" i="1" a="1"/>
  <c r="Z3971" i="1"/>
  <c r="AT3971" i="1"/>
  <c r="Z3972" i="1" a="1"/>
  <c r="Z3972" i="1"/>
  <c r="AT3972" i="1"/>
  <c r="Z3973" i="1" a="1"/>
  <c r="Z3973" i="1"/>
  <c r="AT3973" i="1"/>
  <c r="Z3974" i="1" a="1"/>
  <c r="Z3974" i="1"/>
  <c r="AT3974" i="1"/>
  <c r="Z3975" i="1" a="1"/>
  <c r="Z3975" i="1"/>
  <c r="AT3975" i="1"/>
  <c r="Z3976" i="1" a="1"/>
  <c r="Z3976" i="1"/>
  <c r="AT3976" i="1"/>
  <c r="Z3977" i="1" a="1"/>
  <c r="Z3977" i="1"/>
  <c r="AT3977" i="1"/>
  <c r="Z3978" i="1" a="1"/>
  <c r="Z3978" i="1"/>
  <c r="AT3978" i="1"/>
  <c r="Z3979" i="1" a="1"/>
  <c r="Z3979" i="1"/>
  <c r="AT3979" i="1"/>
  <c r="Z3980" i="1" a="1"/>
  <c r="Z3980" i="1"/>
  <c r="AT3980" i="1"/>
  <c r="Z3981" i="1" a="1"/>
  <c r="Z3981" i="1"/>
  <c r="AT3981" i="1"/>
  <c r="Z3982" i="1" a="1"/>
  <c r="Z3982" i="1"/>
  <c r="AT3982" i="1"/>
  <c r="Z3983" i="1" a="1"/>
  <c r="Z3983" i="1"/>
  <c r="AT3983" i="1"/>
  <c r="Z3984" i="1" a="1"/>
  <c r="Z3984" i="1"/>
  <c r="AT3984" i="1"/>
  <c r="Z3985" i="1" a="1"/>
  <c r="Z3985" i="1"/>
  <c r="AT3985" i="1"/>
  <c r="Z3986" i="1" a="1"/>
  <c r="Z3986" i="1"/>
  <c r="AT3986" i="1"/>
  <c r="Z3987" i="1" a="1"/>
  <c r="Z3987" i="1"/>
  <c r="AT3987" i="1"/>
  <c r="Z3988" i="1" a="1"/>
  <c r="Z3988" i="1"/>
  <c r="AT3988" i="1"/>
  <c r="Z3989" i="1" a="1"/>
  <c r="Z3989" i="1"/>
  <c r="AT3989" i="1"/>
  <c r="Z3990" i="1" a="1"/>
  <c r="Z3990" i="1"/>
  <c r="AT3990" i="1"/>
  <c r="Z3991" i="1" a="1"/>
  <c r="Z3991" i="1"/>
  <c r="AT3991" i="1"/>
  <c r="Z3992" i="1" a="1"/>
  <c r="Z3992" i="1"/>
  <c r="AT3992" i="1"/>
  <c r="Z3993" i="1" a="1"/>
  <c r="Z3993" i="1"/>
  <c r="AT3993" i="1"/>
  <c r="Z3994" i="1" a="1"/>
  <c r="Z3994" i="1"/>
  <c r="AT3994" i="1"/>
  <c r="Z3995" i="1" a="1"/>
  <c r="Z3995" i="1"/>
  <c r="AT3995" i="1"/>
  <c r="Z3996" i="1" a="1"/>
  <c r="Z3996" i="1"/>
  <c r="AT3996" i="1"/>
  <c r="Z3997" i="1" a="1"/>
  <c r="Z3997" i="1"/>
  <c r="AT3997" i="1"/>
  <c r="Z3998" i="1" a="1"/>
  <c r="Z3998" i="1"/>
  <c r="AT3998" i="1"/>
  <c r="Z3999" i="1" a="1"/>
  <c r="Z3999" i="1"/>
  <c r="AT3999" i="1"/>
  <c r="Z4000" i="1" a="1"/>
  <c r="Z4000" i="1"/>
  <c r="AT4000" i="1"/>
  <c r="Z4001" i="1" a="1"/>
  <c r="Z4001" i="1"/>
  <c r="AT4001" i="1"/>
  <c r="Z4002" i="1" a="1"/>
  <c r="Z4002" i="1"/>
  <c r="AT4002" i="1"/>
  <c r="Z4003" i="1" a="1"/>
  <c r="Z4003" i="1"/>
  <c r="AT4003" i="1"/>
  <c r="Z4004" i="1" a="1"/>
  <c r="Z4004" i="1"/>
  <c r="AT4004" i="1"/>
  <c r="Z4005" i="1" a="1"/>
  <c r="Z4005" i="1"/>
  <c r="AT4005" i="1"/>
  <c r="Z4006" i="1" a="1"/>
  <c r="Z4006" i="1"/>
  <c r="AT4006" i="1"/>
  <c r="Z4007" i="1" a="1"/>
  <c r="Z4007" i="1"/>
  <c r="AT4007" i="1"/>
  <c r="Z4008" i="1" a="1"/>
  <c r="Z4008" i="1"/>
  <c r="AT4008" i="1"/>
  <c r="Z4009" i="1" a="1"/>
  <c r="Z4009" i="1"/>
  <c r="AT4009" i="1"/>
  <c r="Z4010" i="1" a="1"/>
  <c r="Z4010" i="1"/>
  <c r="AT4010" i="1"/>
  <c r="Z4011" i="1" a="1"/>
  <c r="Z4011" i="1"/>
  <c r="AT4011" i="1"/>
  <c r="Z4012" i="1" a="1"/>
  <c r="Z4012" i="1"/>
  <c r="AT4012" i="1"/>
  <c r="Z4013" i="1" a="1"/>
  <c r="Z4013" i="1"/>
  <c r="AT4013" i="1"/>
  <c r="Z4014" i="1" a="1"/>
  <c r="Z4014" i="1"/>
  <c r="AT4014" i="1"/>
  <c r="Z4015" i="1" a="1"/>
  <c r="Z4015" i="1"/>
  <c r="AT4015" i="1"/>
  <c r="Z4016" i="1" a="1"/>
  <c r="Z4016" i="1"/>
  <c r="AT4016" i="1"/>
  <c r="Z4017" i="1" a="1"/>
  <c r="Z4017" i="1"/>
  <c r="AT4017" i="1"/>
  <c r="Z4018" i="1" a="1"/>
  <c r="Z4018" i="1"/>
  <c r="AT4018" i="1"/>
  <c r="Z4019" i="1" a="1"/>
  <c r="Z4019" i="1"/>
  <c r="AT4019" i="1"/>
  <c r="Z4020" i="1" a="1"/>
  <c r="Z4020" i="1"/>
  <c r="AT4020" i="1"/>
  <c r="Z4021" i="1" a="1"/>
  <c r="Z4021" i="1"/>
  <c r="AT4021" i="1"/>
  <c r="Z4022" i="1" a="1"/>
  <c r="Z4022" i="1"/>
  <c r="AT4022" i="1"/>
  <c r="Z4023" i="1" a="1"/>
  <c r="Z4023" i="1"/>
  <c r="AT4023" i="1"/>
  <c r="Z4024" i="1" a="1"/>
  <c r="Z4024" i="1"/>
  <c r="AT4024" i="1"/>
  <c r="Z4025" i="1" a="1"/>
  <c r="Z4025" i="1"/>
  <c r="AT4025" i="1"/>
  <c r="Z4026" i="1" a="1"/>
  <c r="Z4026" i="1"/>
  <c r="AT4026" i="1"/>
  <c r="Z4027" i="1" a="1"/>
  <c r="Z4027" i="1"/>
  <c r="AT4027" i="1"/>
  <c r="Z4028" i="1" a="1"/>
  <c r="Z4028" i="1"/>
  <c r="AT4028" i="1"/>
  <c r="Z4029" i="1" a="1"/>
  <c r="Z4029" i="1"/>
  <c r="AT4029" i="1"/>
  <c r="Z4030" i="1" a="1"/>
  <c r="Z4030" i="1"/>
  <c r="AT4030" i="1"/>
  <c r="Z4031" i="1" a="1"/>
  <c r="Z4031" i="1"/>
  <c r="AT4031" i="1"/>
  <c r="Z4032" i="1" a="1"/>
  <c r="Z4032" i="1"/>
  <c r="AT4032" i="1"/>
  <c r="Z4033" i="1" a="1"/>
  <c r="Z4033" i="1"/>
  <c r="AT4033" i="1"/>
  <c r="Z4034" i="1" a="1"/>
  <c r="Z4034" i="1"/>
  <c r="AT4034" i="1"/>
  <c r="Z4035" i="1" a="1"/>
  <c r="Z4035" i="1"/>
  <c r="AT4035" i="1"/>
  <c r="Z4036" i="1" a="1"/>
  <c r="Z4036" i="1"/>
  <c r="AT4036" i="1"/>
  <c r="Z4037" i="1" a="1"/>
  <c r="Z4037" i="1"/>
  <c r="AT4037" i="1"/>
  <c r="Z4038" i="1" a="1"/>
  <c r="Z4038" i="1"/>
  <c r="AT4038" i="1"/>
  <c r="Z4039" i="1" a="1"/>
  <c r="Z4039" i="1"/>
  <c r="AT4039" i="1"/>
  <c r="Z4040" i="1" a="1"/>
  <c r="Z4040" i="1"/>
  <c r="AT4040" i="1"/>
  <c r="Z4041" i="1" a="1"/>
  <c r="Z4041" i="1"/>
  <c r="AT4041" i="1"/>
  <c r="Z4042" i="1" a="1"/>
  <c r="Z4042" i="1"/>
  <c r="AT4042" i="1"/>
  <c r="Z4043" i="1" a="1"/>
  <c r="Z4043" i="1"/>
  <c r="AT4043" i="1"/>
  <c r="Z4044" i="1" a="1"/>
  <c r="Z4044" i="1"/>
  <c r="AT4044" i="1"/>
  <c r="Z4045" i="1" a="1"/>
  <c r="Z4045" i="1"/>
  <c r="AT4045" i="1"/>
  <c r="Z4046" i="1" a="1"/>
  <c r="Z4046" i="1"/>
  <c r="AT4046" i="1"/>
  <c r="Z4047" i="1" a="1"/>
  <c r="Z4047" i="1"/>
  <c r="AT4047" i="1"/>
  <c r="Z4048" i="1" a="1"/>
  <c r="Z4048" i="1"/>
  <c r="AT4048" i="1"/>
  <c r="Z4049" i="1" a="1"/>
  <c r="Z4049" i="1"/>
  <c r="AT4049" i="1"/>
  <c r="Z4050" i="1" a="1"/>
  <c r="Z4050" i="1"/>
  <c r="AT4050" i="1"/>
  <c r="Z4051" i="1" a="1"/>
  <c r="Z4051" i="1"/>
  <c r="AT4051" i="1"/>
  <c r="Z4052" i="1" a="1"/>
  <c r="Z4052" i="1"/>
  <c r="AT4052" i="1"/>
  <c r="Z4053" i="1" a="1"/>
  <c r="Z4053" i="1"/>
  <c r="AT4053" i="1"/>
  <c r="Z4054" i="1" a="1"/>
  <c r="Z4054" i="1"/>
  <c r="AT4054" i="1"/>
  <c r="Z4055" i="1" a="1"/>
  <c r="Z4055" i="1"/>
  <c r="AT4055" i="1"/>
  <c r="Z4056" i="1" a="1"/>
  <c r="Z4056" i="1"/>
  <c r="AT4056" i="1"/>
  <c r="Z4057" i="1" a="1"/>
  <c r="Z4057" i="1"/>
  <c r="AT4057" i="1"/>
  <c r="Z4058" i="1" a="1"/>
  <c r="Z4058" i="1"/>
  <c r="AT4058" i="1"/>
  <c r="Z4059" i="1" a="1"/>
  <c r="Z4059" i="1"/>
  <c r="AT4059" i="1"/>
  <c r="Z4060" i="1" a="1"/>
  <c r="Z4060" i="1"/>
  <c r="AT4060" i="1"/>
  <c r="Z4061" i="1" a="1"/>
  <c r="Z4061" i="1"/>
  <c r="AT4061" i="1"/>
  <c r="Z4062" i="1" a="1"/>
  <c r="Z4062" i="1"/>
  <c r="AT4062" i="1"/>
  <c r="Z4063" i="1" a="1"/>
  <c r="Z4063" i="1"/>
  <c r="AT4063" i="1"/>
  <c r="Z4064" i="1" a="1"/>
  <c r="Z4064" i="1"/>
  <c r="AT4064" i="1"/>
  <c r="Z4065" i="1" a="1"/>
  <c r="Z4065" i="1"/>
  <c r="AT4065" i="1"/>
  <c r="Z4066" i="1" a="1"/>
  <c r="Z4066" i="1"/>
  <c r="AT4066" i="1"/>
  <c r="Z4067" i="1" a="1"/>
  <c r="Z4067" i="1"/>
  <c r="AT4067" i="1"/>
  <c r="Z4068" i="1" a="1"/>
  <c r="Z4068" i="1"/>
  <c r="AT4068" i="1"/>
  <c r="Z4069" i="1" a="1"/>
  <c r="Z4069" i="1"/>
  <c r="AT4069" i="1"/>
  <c r="Z4070" i="1" a="1"/>
  <c r="Z4070" i="1"/>
  <c r="AT4070" i="1"/>
  <c r="Z4071" i="1" a="1"/>
  <c r="Z4071" i="1"/>
  <c r="AT4071" i="1"/>
  <c r="Z4072" i="1" a="1"/>
  <c r="Z4072" i="1"/>
  <c r="AT4072" i="1"/>
  <c r="Z4073" i="1" a="1"/>
  <c r="Z4073" i="1"/>
  <c r="AT4073" i="1"/>
  <c r="Z4074" i="1" a="1"/>
  <c r="Z4074" i="1"/>
  <c r="AT4074" i="1"/>
  <c r="Z4075" i="1" a="1"/>
  <c r="Z4075" i="1"/>
  <c r="AT4075" i="1"/>
  <c r="Z4076" i="1" a="1"/>
  <c r="Z4076" i="1"/>
  <c r="AT4076" i="1"/>
  <c r="Z4077" i="1" a="1"/>
  <c r="Z4077" i="1"/>
  <c r="AT4077" i="1"/>
  <c r="Z4078" i="1" a="1"/>
  <c r="Z4078" i="1"/>
  <c r="AT4078" i="1"/>
  <c r="Z4079" i="1" a="1"/>
  <c r="Z4079" i="1"/>
  <c r="AT4079" i="1"/>
  <c r="Z4080" i="1" a="1"/>
  <c r="Z4080" i="1"/>
  <c r="AT4080" i="1"/>
  <c r="Z4081" i="1" a="1"/>
  <c r="Z4081" i="1"/>
  <c r="AT4081" i="1"/>
  <c r="Z4082" i="1" a="1"/>
  <c r="Z4082" i="1"/>
  <c r="AT4082" i="1"/>
  <c r="Z4083" i="1" a="1"/>
  <c r="Z4083" i="1"/>
  <c r="AT4083" i="1"/>
  <c r="Z4084" i="1" a="1"/>
  <c r="Z4084" i="1"/>
  <c r="AT4084" i="1"/>
  <c r="Z4085" i="1" a="1"/>
  <c r="Z4085" i="1"/>
  <c r="AT4085" i="1"/>
  <c r="Z4086" i="1" a="1"/>
  <c r="Z4086" i="1"/>
  <c r="AT4086" i="1"/>
  <c r="Z4087" i="1" a="1"/>
  <c r="Z4087" i="1"/>
  <c r="AT4087" i="1"/>
  <c r="Z4088" i="1" a="1"/>
  <c r="Z4088" i="1"/>
  <c r="AT4088" i="1"/>
  <c r="Z4089" i="1" a="1"/>
  <c r="Z4089" i="1"/>
  <c r="AT4089" i="1"/>
  <c r="Z4090" i="1" a="1"/>
  <c r="Z4090" i="1"/>
  <c r="AT4090" i="1"/>
  <c r="Z4091" i="1" a="1"/>
  <c r="Z4091" i="1"/>
  <c r="AT4091" i="1"/>
  <c r="Z4092" i="1" a="1"/>
  <c r="Z4092" i="1"/>
  <c r="AT4092" i="1"/>
  <c r="Z4093" i="1" a="1"/>
  <c r="Z4093" i="1"/>
  <c r="AT4093" i="1"/>
  <c r="Z4094" i="1" a="1"/>
  <c r="Z4094" i="1"/>
  <c r="AT4094" i="1"/>
  <c r="Z4095" i="1" a="1"/>
  <c r="Z4095" i="1"/>
  <c r="AT4095" i="1"/>
  <c r="Z4096" i="1" a="1"/>
  <c r="Z4096" i="1"/>
  <c r="AT4096" i="1"/>
  <c r="Z4097" i="1" a="1"/>
  <c r="Z4097" i="1"/>
  <c r="AT4097" i="1"/>
  <c r="Z4098" i="1" a="1"/>
  <c r="Z4098" i="1"/>
  <c r="AT4098" i="1"/>
  <c r="Z4099" i="1" a="1"/>
  <c r="Z4099" i="1"/>
  <c r="AT4099" i="1"/>
  <c r="Z4100" i="1" a="1"/>
  <c r="Z4100" i="1"/>
  <c r="AT4100" i="1"/>
  <c r="Z4101" i="1" a="1"/>
  <c r="Z4101" i="1"/>
  <c r="AT4101" i="1"/>
  <c r="Z4102" i="1" a="1"/>
  <c r="Z4102" i="1"/>
  <c r="AT4102" i="1"/>
  <c r="Z4103" i="1" a="1"/>
  <c r="Z4103" i="1"/>
  <c r="AT4103" i="1"/>
  <c r="Z4104" i="1" a="1"/>
  <c r="Z4104" i="1"/>
  <c r="AT4104" i="1"/>
  <c r="Z4105" i="1" a="1"/>
  <c r="Z4105" i="1"/>
  <c r="AT4105" i="1"/>
  <c r="Z4106" i="1" a="1"/>
  <c r="Z4106" i="1"/>
  <c r="AT4106" i="1"/>
  <c r="Z4107" i="1" a="1"/>
  <c r="Z4107" i="1"/>
  <c r="AT4107" i="1"/>
  <c r="Z4108" i="1" a="1"/>
  <c r="Z4108" i="1"/>
  <c r="AT4108" i="1"/>
  <c r="Z4109" i="1" a="1"/>
  <c r="Z4109" i="1"/>
  <c r="AT4109" i="1"/>
  <c r="Z4110" i="1" a="1"/>
  <c r="Z4110" i="1"/>
  <c r="AT4110" i="1"/>
  <c r="Z4111" i="1" a="1"/>
  <c r="Z4111" i="1"/>
  <c r="AT4111" i="1"/>
  <c r="Z4112" i="1" a="1"/>
  <c r="Z4112" i="1"/>
  <c r="AT4112" i="1"/>
  <c r="Z4113" i="1" a="1"/>
  <c r="Z4113" i="1"/>
  <c r="AT4113" i="1"/>
  <c r="Z4114" i="1" a="1"/>
  <c r="Z4114" i="1"/>
  <c r="AT4114" i="1"/>
  <c r="Z1757" i="1" a="1"/>
  <c r="Z1757" i="1"/>
  <c r="AT1757" i="1"/>
  <c r="AA3" i="1" a="1"/>
  <c r="AA3" i="1"/>
  <c r="AO3" i="1"/>
  <c r="AB3" i="1" a="1"/>
  <c r="AB3" i="1"/>
  <c r="AP3" i="1"/>
  <c r="AC3" i="1" a="1"/>
  <c r="AC3" i="1"/>
  <c r="AQ3" i="1"/>
  <c r="AD3" i="1" a="1"/>
  <c r="AD3" i="1"/>
  <c r="AR3" i="1"/>
  <c r="AE3" i="1" a="1"/>
  <c r="AE3" i="1"/>
  <c r="AS3" i="1"/>
  <c r="AA4" i="1" a="1"/>
  <c r="AA4" i="1"/>
  <c r="AO4" i="1"/>
  <c r="AB4" i="1" a="1"/>
  <c r="AB4" i="1"/>
  <c r="AP4" i="1"/>
  <c r="AC4" i="1" a="1"/>
  <c r="AC4" i="1"/>
  <c r="AQ4" i="1"/>
  <c r="AD4" i="1" a="1"/>
  <c r="AD4" i="1"/>
  <c r="AR4" i="1"/>
  <c r="AE4" i="1" a="1"/>
  <c r="AE4" i="1"/>
  <c r="AS4" i="1"/>
  <c r="AA1758" i="1" a="1"/>
  <c r="AA1758" i="1"/>
  <c r="AO1758" i="1"/>
  <c r="AB1758" i="1" a="1"/>
  <c r="AB1758" i="1"/>
  <c r="AP1758" i="1"/>
  <c r="AC1758" i="1" a="1"/>
  <c r="AC1758" i="1"/>
  <c r="AQ1758" i="1"/>
  <c r="AD1758" i="1" a="1"/>
  <c r="AD1758" i="1"/>
  <c r="AR1758" i="1"/>
  <c r="AE1758" i="1" a="1"/>
  <c r="AE1758" i="1"/>
  <c r="AS1758" i="1"/>
  <c r="AA5" i="1" a="1"/>
  <c r="AA5" i="1"/>
  <c r="AO5" i="1"/>
  <c r="AB5" i="1" a="1"/>
  <c r="AB5" i="1"/>
  <c r="AP5" i="1"/>
  <c r="AC5" i="1" a="1"/>
  <c r="AC5" i="1"/>
  <c r="AQ5" i="1"/>
  <c r="AD5" i="1" a="1"/>
  <c r="AD5" i="1"/>
  <c r="AR5" i="1"/>
  <c r="AE5" i="1" a="1"/>
  <c r="AE5" i="1"/>
  <c r="AS5" i="1"/>
  <c r="AA6" i="1" a="1"/>
  <c r="AA6" i="1"/>
  <c r="AO6" i="1"/>
  <c r="AB6" i="1" a="1"/>
  <c r="AB6" i="1"/>
  <c r="AP6" i="1"/>
  <c r="AC6" i="1" a="1"/>
  <c r="AC6" i="1"/>
  <c r="AQ6" i="1"/>
  <c r="AD6" i="1" a="1"/>
  <c r="AD6" i="1"/>
  <c r="AR6" i="1"/>
  <c r="AE6" i="1" a="1"/>
  <c r="AE6" i="1"/>
  <c r="AS6" i="1"/>
  <c r="AA7" i="1" a="1"/>
  <c r="AA7" i="1"/>
  <c r="AO7" i="1"/>
  <c r="AB7" i="1" a="1"/>
  <c r="AB7" i="1"/>
  <c r="AP7" i="1"/>
  <c r="AC7" i="1" a="1"/>
  <c r="AC7" i="1"/>
  <c r="AQ7" i="1"/>
  <c r="AD7" i="1" a="1"/>
  <c r="AD7" i="1"/>
  <c r="AR7" i="1"/>
  <c r="AE7" i="1" a="1"/>
  <c r="AE7" i="1"/>
  <c r="AS7" i="1"/>
  <c r="AA8" i="1" a="1"/>
  <c r="AA8" i="1"/>
  <c r="AO8" i="1"/>
  <c r="AB8" i="1" a="1"/>
  <c r="AB8" i="1"/>
  <c r="AP8" i="1"/>
  <c r="AC8" i="1" a="1"/>
  <c r="AC8" i="1"/>
  <c r="AQ8" i="1"/>
  <c r="AD8" i="1" a="1"/>
  <c r="AD8" i="1"/>
  <c r="AR8" i="1"/>
  <c r="AE8" i="1" a="1"/>
  <c r="AE8" i="1"/>
  <c r="AS8" i="1"/>
  <c r="AA9" i="1" a="1"/>
  <c r="AA9" i="1"/>
  <c r="AO9" i="1"/>
  <c r="AB9" i="1" a="1"/>
  <c r="AB9" i="1"/>
  <c r="AP9" i="1"/>
  <c r="AC9" i="1" a="1"/>
  <c r="AC9" i="1"/>
  <c r="AQ9" i="1"/>
  <c r="AD9" i="1" a="1"/>
  <c r="AD9" i="1"/>
  <c r="AR9" i="1"/>
  <c r="AE9" i="1" a="1"/>
  <c r="AE9" i="1"/>
  <c r="AS9" i="1"/>
  <c r="AA1759" i="1" a="1"/>
  <c r="AA1759" i="1"/>
  <c r="AO1759" i="1"/>
  <c r="AB1759" i="1" a="1"/>
  <c r="AB1759" i="1"/>
  <c r="AP1759" i="1"/>
  <c r="AC1759" i="1" a="1"/>
  <c r="AC1759" i="1"/>
  <c r="AQ1759" i="1"/>
  <c r="AD1759" i="1" a="1"/>
  <c r="AD1759" i="1"/>
  <c r="AR1759" i="1"/>
  <c r="AE1759" i="1" a="1"/>
  <c r="AE1759" i="1"/>
  <c r="AS1759" i="1"/>
  <c r="AA1760" i="1" a="1"/>
  <c r="AA1760" i="1"/>
  <c r="AO1760" i="1"/>
  <c r="AB1760" i="1" a="1"/>
  <c r="AB1760" i="1"/>
  <c r="AP1760" i="1"/>
  <c r="AC1760" i="1" a="1"/>
  <c r="AC1760" i="1"/>
  <c r="AQ1760" i="1"/>
  <c r="AD1760" i="1" a="1"/>
  <c r="AD1760" i="1"/>
  <c r="AR1760" i="1"/>
  <c r="AE1760" i="1" a="1"/>
  <c r="AE1760" i="1"/>
  <c r="AS1760" i="1"/>
  <c r="AA10" i="1" a="1"/>
  <c r="AA10" i="1"/>
  <c r="AO10" i="1"/>
  <c r="AB10" i="1" a="1"/>
  <c r="AB10" i="1"/>
  <c r="AP10" i="1"/>
  <c r="AC10" i="1" a="1"/>
  <c r="AC10" i="1"/>
  <c r="AQ10" i="1"/>
  <c r="AD10" i="1" a="1"/>
  <c r="AD10" i="1"/>
  <c r="AR10" i="1"/>
  <c r="AE10" i="1" a="1"/>
  <c r="AE10" i="1"/>
  <c r="AS10" i="1"/>
  <c r="AA11" i="1" a="1"/>
  <c r="AA11" i="1"/>
  <c r="AO11" i="1"/>
  <c r="AB11" i="1" a="1"/>
  <c r="AB11" i="1"/>
  <c r="AP11" i="1"/>
  <c r="AC11" i="1" a="1"/>
  <c r="AC11" i="1"/>
  <c r="AQ11" i="1"/>
  <c r="AD11" i="1" a="1"/>
  <c r="AD11" i="1"/>
  <c r="AR11" i="1"/>
  <c r="AE11" i="1" a="1"/>
  <c r="AE11" i="1"/>
  <c r="AS11" i="1"/>
  <c r="AA1761" i="1" a="1"/>
  <c r="AA1761" i="1"/>
  <c r="AO1761" i="1"/>
  <c r="AB1761" i="1" a="1"/>
  <c r="AB1761" i="1"/>
  <c r="AP1761" i="1"/>
  <c r="AC1761" i="1" a="1"/>
  <c r="AC1761" i="1"/>
  <c r="AQ1761" i="1"/>
  <c r="AD1761" i="1" a="1"/>
  <c r="AD1761" i="1"/>
  <c r="AR1761" i="1"/>
  <c r="AE1761" i="1" a="1"/>
  <c r="AE1761" i="1"/>
  <c r="AS1761" i="1"/>
  <c r="AA12" i="1" a="1"/>
  <c r="AA12" i="1"/>
  <c r="AO12" i="1"/>
  <c r="AB12" i="1" a="1"/>
  <c r="AB12" i="1"/>
  <c r="AP12" i="1"/>
  <c r="AC12" i="1" a="1"/>
  <c r="AC12" i="1"/>
  <c r="AQ12" i="1"/>
  <c r="AD12" i="1" a="1"/>
  <c r="AD12" i="1"/>
  <c r="AR12" i="1"/>
  <c r="AE12" i="1" a="1"/>
  <c r="AE12" i="1"/>
  <c r="AS12" i="1"/>
  <c r="AA13" i="1" a="1"/>
  <c r="AA13" i="1"/>
  <c r="AO13" i="1"/>
  <c r="AB13" i="1" a="1"/>
  <c r="AB13" i="1"/>
  <c r="AP13" i="1"/>
  <c r="AC13" i="1" a="1"/>
  <c r="AC13" i="1"/>
  <c r="AQ13" i="1"/>
  <c r="AD13" i="1" a="1"/>
  <c r="AD13" i="1"/>
  <c r="AR13" i="1"/>
  <c r="AE13" i="1" a="1"/>
  <c r="AE13" i="1"/>
  <c r="AS13" i="1"/>
  <c r="AA14" i="1" a="1"/>
  <c r="AA14" i="1"/>
  <c r="AO14" i="1"/>
  <c r="AB14" i="1" a="1"/>
  <c r="AB14" i="1"/>
  <c r="AP14" i="1"/>
  <c r="AC14" i="1" a="1"/>
  <c r="AC14" i="1"/>
  <c r="AQ14" i="1"/>
  <c r="AD14" i="1" a="1"/>
  <c r="AD14" i="1"/>
  <c r="AR14" i="1"/>
  <c r="AE14" i="1" a="1"/>
  <c r="AE14" i="1"/>
  <c r="AS14" i="1"/>
  <c r="AA1762" i="1" a="1"/>
  <c r="AA1762" i="1"/>
  <c r="AO1762" i="1"/>
  <c r="AB1762" i="1" a="1"/>
  <c r="AB1762" i="1"/>
  <c r="AP1762" i="1"/>
  <c r="AC1762" i="1" a="1"/>
  <c r="AC1762" i="1"/>
  <c r="AQ1762" i="1"/>
  <c r="AD1762" i="1" a="1"/>
  <c r="AD1762" i="1"/>
  <c r="AR1762" i="1"/>
  <c r="AE1762" i="1" a="1"/>
  <c r="AE1762" i="1"/>
  <c r="AS1762" i="1"/>
  <c r="AA15" i="1" a="1"/>
  <c r="AA15" i="1"/>
  <c r="AO15" i="1"/>
  <c r="AB15" i="1" a="1"/>
  <c r="AB15" i="1"/>
  <c r="AP15" i="1"/>
  <c r="AC15" i="1" a="1"/>
  <c r="AC15" i="1"/>
  <c r="AQ15" i="1"/>
  <c r="AD15" i="1" a="1"/>
  <c r="AD15" i="1"/>
  <c r="AR15" i="1"/>
  <c r="AE15" i="1" a="1"/>
  <c r="AE15" i="1"/>
  <c r="AS15" i="1"/>
  <c r="AA16" i="1" a="1"/>
  <c r="AA16" i="1"/>
  <c r="AO16" i="1"/>
  <c r="AB16" i="1" a="1"/>
  <c r="AB16" i="1"/>
  <c r="AP16" i="1"/>
  <c r="AC16" i="1" a="1"/>
  <c r="AC16" i="1"/>
  <c r="AQ16" i="1"/>
  <c r="AD16" i="1" a="1"/>
  <c r="AD16" i="1"/>
  <c r="AR16" i="1"/>
  <c r="AE16" i="1" a="1"/>
  <c r="AE16" i="1"/>
  <c r="AS16" i="1"/>
  <c r="AA17" i="1" a="1"/>
  <c r="AA17" i="1"/>
  <c r="AO17" i="1"/>
  <c r="AB17" i="1" a="1"/>
  <c r="AB17" i="1"/>
  <c r="AP17" i="1"/>
  <c r="AC17" i="1" a="1"/>
  <c r="AC17" i="1"/>
  <c r="AQ17" i="1"/>
  <c r="AD17" i="1" a="1"/>
  <c r="AD17" i="1"/>
  <c r="AR17" i="1"/>
  <c r="AE17" i="1" a="1"/>
  <c r="AE17" i="1"/>
  <c r="AS17" i="1"/>
  <c r="AA18" i="1" a="1"/>
  <c r="AA18" i="1"/>
  <c r="AO18" i="1"/>
  <c r="AB18" i="1" a="1"/>
  <c r="AB18" i="1"/>
  <c r="AP18" i="1"/>
  <c r="AC18" i="1" a="1"/>
  <c r="AC18" i="1"/>
  <c r="AQ18" i="1"/>
  <c r="AD18" i="1" a="1"/>
  <c r="AD18" i="1"/>
  <c r="AR18" i="1"/>
  <c r="AE18" i="1" a="1"/>
  <c r="AE18" i="1"/>
  <c r="AS18" i="1"/>
  <c r="AA19" i="1" a="1"/>
  <c r="AA19" i="1"/>
  <c r="AO19" i="1"/>
  <c r="AB19" i="1" a="1"/>
  <c r="AB19" i="1"/>
  <c r="AP19" i="1"/>
  <c r="AC19" i="1" a="1"/>
  <c r="AC19" i="1"/>
  <c r="AQ19" i="1"/>
  <c r="AD19" i="1" a="1"/>
  <c r="AD19" i="1"/>
  <c r="AR19" i="1"/>
  <c r="AE19" i="1" a="1"/>
  <c r="AE19" i="1"/>
  <c r="AS19" i="1"/>
  <c r="AA20" i="1" a="1"/>
  <c r="AA20" i="1"/>
  <c r="AO20" i="1"/>
  <c r="AB20" i="1" a="1"/>
  <c r="AB20" i="1"/>
  <c r="AP20" i="1"/>
  <c r="AC20" i="1" a="1"/>
  <c r="AC20" i="1"/>
  <c r="AQ20" i="1"/>
  <c r="AD20" i="1" a="1"/>
  <c r="AD20" i="1"/>
  <c r="AR20" i="1"/>
  <c r="AE20" i="1" a="1"/>
  <c r="AE20" i="1"/>
  <c r="AS20" i="1"/>
  <c r="AA21" i="1" a="1"/>
  <c r="AA21" i="1"/>
  <c r="AO21" i="1"/>
  <c r="AB21" i="1" a="1"/>
  <c r="AB21" i="1"/>
  <c r="AP21" i="1"/>
  <c r="AC21" i="1" a="1"/>
  <c r="AC21" i="1"/>
  <c r="AQ21" i="1"/>
  <c r="AD21" i="1" a="1"/>
  <c r="AD21" i="1"/>
  <c r="AR21" i="1"/>
  <c r="AE21" i="1" a="1"/>
  <c r="AE21" i="1"/>
  <c r="AS21" i="1"/>
  <c r="AA1763" i="1" a="1"/>
  <c r="AA1763" i="1"/>
  <c r="AO1763" i="1"/>
  <c r="AB1763" i="1" a="1"/>
  <c r="AB1763" i="1"/>
  <c r="AP1763" i="1"/>
  <c r="AC1763" i="1" a="1"/>
  <c r="AC1763" i="1"/>
  <c r="AQ1763" i="1"/>
  <c r="AD1763" i="1" a="1"/>
  <c r="AD1763" i="1"/>
  <c r="AR1763" i="1"/>
  <c r="AE1763" i="1" a="1"/>
  <c r="AE1763" i="1"/>
  <c r="AS1763" i="1"/>
  <c r="AA22" i="1" a="1"/>
  <c r="AA22" i="1"/>
  <c r="AO22" i="1"/>
  <c r="AB22" i="1" a="1"/>
  <c r="AB22" i="1"/>
  <c r="AP22" i="1"/>
  <c r="AC22" i="1" a="1"/>
  <c r="AC22" i="1"/>
  <c r="AQ22" i="1"/>
  <c r="AD22" i="1" a="1"/>
  <c r="AD22" i="1"/>
  <c r="AR22" i="1"/>
  <c r="AE22" i="1" a="1"/>
  <c r="AE22" i="1"/>
  <c r="AS22" i="1"/>
  <c r="AA23" i="1" a="1"/>
  <c r="AA23" i="1"/>
  <c r="AO23" i="1"/>
  <c r="AB23" i="1" a="1"/>
  <c r="AB23" i="1"/>
  <c r="AP23" i="1"/>
  <c r="AC23" i="1" a="1"/>
  <c r="AC23" i="1"/>
  <c r="AQ23" i="1"/>
  <c r="AD23" i="1" a="1"/>
  <c r="AD23" i="1"/>
  <c r="AR23" i="1"/>
  <c r="AE23" i="1" a="1"/>
  <c r="AE23" i="1"/>
  <c r="AS23" i="1"/>
  <c r="AA1764" i="1" a="1"/>
  <c r="AA1764" i="1"/>
  <c r="AO1764" i="1"/>
  <c r="AB1764" i="1" a="1"/>
  <c r="AB1764" i="1"/>
  <c r="AP1764" i="1"/>
  <c r="AC1764" i="1" a="1"/>
  <c r="AC1764" i="1"/>
  <c r="AQ1764" i="1"/>
  <c r="AD1764" i="1" a="1"/>
  <c r="AD1764" i="1"/>
  <c r="AR1764" i="1"/>
  <c r="AE1764" i="1" a="1"/>
  <c r="AE1764" i="1"/>
  <c r="AS1764" i="1"/>
  <c r="AA24" i="1" a="1"/>
  <c r="AA24" i="1"/>
  <c r="AO24" i="1"/>
  <c r="AB24" i="1" a="1"/>
  <c r="AB24" i="1"/>
  <c r="AP24" i="1"/>
  <c r="AC24" i="1" a="1"/>
  <c r="AC24" i="1"/>
  <c r="AQ24" i="1"/>
  <c r="AD24" i="1" a="1"/>
  <c r="AD24" i="1"/>
  <c r="AR24" i="1"/>
  <c r="AE24" i="1" a="1"/>
  <c r="AE24" i="1"/>
  <c r="AS24" i="1"/>
  <c r="AA25" i="1" a="1"/>
  <c r="AA25" i="1"/>
  <c r="AO25" i="1"/>
  <c r="AB25" i="1" a="1"/>
  <c r="AB25" i="1"/>
  <c r="AP25" i="1"/>
  <c r="AC25" i="1" a="1"/>
  <c r="AC25" i="1"/>
  <c r="AQ25" i="1"/>
  <c r="AD25" i="1" a="1"/>
  <c r="AD25" i="1"/>
  <c r="AR25" i="1"/>
  <c r="AE25" i="1" a="1"/>
  <c r="AE25" i="1"/>
  <c r="AS25" i="1"/>
  <c r="AA26" i="1" a="1"/>
  <c r="AA26" i="1"/>
  <c r="AO26" i="1"/>
  <c r="AB26" i="1" a="1"/>
  <c r="AB26" i="1"/>
  <c r="AP26" i="1"/>
  <c r="AC26" i="1" a="1"/>
  <c r="AC26" i="1"/>
  <c r="AQ26" i="1"/>
  <c r="AD26" i="1" a="1"/>
  <c r="AD26" i="1"/>
  <c r="AR26" i="1"/>
  <c r="AE26" i="1" a="1"/>
  <c r="AE26" i="1"/>
  <c r="AS26" i="1"/>
  <c r="AA1765" i="1" a="1"/>
  <c r="AA1765" i="1"/>
  <c r="AO1765" i="1"/>
  <c r="AB1765" i="1" a="1"/>
  <c r="AB1765" i="1"/>
  <c r="AP1765" i="1"/>
  <c r="AC1765" i="1" a="1"/>
  <c r="AC1765" i="1"/>
  <c r="AQ1765" i="1"/>
  <c r="AD1765" i="1" a="1"/>
  <c r="AD1765" i="1"/>
  <c r="AR1765" i="1"/>
  <c r="AE1765" i="1" a="1"/>
  <c r="AE1765" i="1"/>
  <c r="AS1765" i="1"/>
  <c r="AA1766" i="1" a="1"/>
  <c r="AA1766" i="1"/>
  <c r="AO1766" i="1"/>
  <c r="AB1766" i="1" a="1"/>
  <c r="AB1766" i="1"/>
  <c r="AP1766" i="1"/>
  <c r="AC1766" i="1" a="1"/>
  <c r="AC1766" i="1"/>
  <c r="AQ1766" i="1"/>
  <c r="AD1766" i="1" a="1"/>
  <c r="AD1766" i="1"/>
  <c r="AR1766" i="1"/>
  <c r="AE1766" i="1" a="1"/>
  <c r="AE1766" i="1"/>
  <c r="AS1766" i="1"/>
  <c r="AA27" i="1" a="1"/>
  <c r="AA27" i="1"/>
  <c r="AO27" i="1"/>
  <c r="AB27" i="1" a="1"/>
  <c r="AB27" i="1"/>
  <c r="AP27" i="1"/>
  <c r="AC27" i="1" a="1"/>
  <c r="AC27" i="1"/>
  <c r="AQ27" i="1"/>
  <c r="AD27" i="1" a="1"/>
  <c r="AD27" i="1"/>
  <c r="AR27" i="1"/>
  <c r="AE27" i="1" a="1"/>
  <c r="AE27" i="1"/>
  <c r="AS27" i="1"/>
  <c r="AA1767" i="1" a="1"/>
  <c r="AA1767" i="1"/>
  <c r="AO1767" i="1"/>
  <c r="AB1767" i="1" a="1"/>
  <c r="AB1767" i="1"/>
  <c r="AP1767" i="1"/>
  <c r="AC1767" i="1" a="1"/>
  <c r="AC1767" i="1"/>
  <c r="AQ1767" i="1"/>
  <c r="AD1767" i="1" a="1"/>
  <c r="AD1767" i="1"/>
  <c r="AR1767" i="1"/>
  <c r="AE1767" i="1" a="1"/>
  <c r="AE1767" i="1"/>
  <c r="AS1767" i="1"/>
  <c r="AA28" i="1" a="1"/>
  <c r="AA28" i="1"/>
  <c r="AO28" i="1"/>
  <c r="AB28" i="1" a="1"/>
  <c r="AB28" i="1"/>
  <c r="AP28" i="1"/>
  <c r="AC28" i="1" a="1"/>
  <c r="AC28" i="1"/>
  <c r="AQ28" i="1"/>
  <c r="AD28" i="1" a="1"/>
  <c r="AD28" i="1"/>
  <c r="AR28" i="1"/>
  <c r="AE28" i="1" a="1"/>
  <c r="AE28" i="1"/>
  <c r="AS28" i="1"/>
  <c r="AA1768" i="1" a="1"/>
  <c r="AA1768" i="1"/>
  <c r="AO1768" i="1"/>
  <c r="AB1768" i="1" a="1"/>
  <c r="AB1768" i="1"/>
  <c r="AP1768" i="1"/>
  <c r="AC1768" i="1" a="1"/>
  <c r="AC1768" i="1"/>
  <c r="AQ1768" i="1"/>
  <c r="AD1768" i="1" a="1"/>
  <c r="AD1768" i="1"/>
  <c r="AR1768" i="1"/>
  <c r="AE1768" i="1" a="1"/>
  <c r="AE1768" i="1"/>
  <c r="AS1768" i="1"/>
  <c r="AA29" i="1" a="1"/>
  <c r="AA29" i="1"/>
  <c r="AO29" i="1"/>
  <c r="AB29" i="1" a="1"/>
  <c r="AB29" i="1"/>
  <c r="AP29" i="1"/>
  <c r="AC29" i="1" a="1"/>
  <c r="AC29" i="1"/>
  <c r="AQ29" i="1"/>
  <c r="AD29" i="1" a="1"/>
  <c r="AD29" i="1"/>
  <c r="AR29" i="1"/>
  <c r="AE29" i="1" a="1"/>
  <c r="AE29" i="1"/>
  <c r="AS29" i="1"/>
  <c r="AA30" i="1" a="1"/>
  <c r="AA30" i="1"/>
  <c r="AO30" i="1"/>
  <c r="AB30" i="1" a="1"/>
  <c r="AB30" i="1"/>
  <c r="AP30" i="1"/>
  <c r="AC30" i="1" a="1"/>
  <c r="AC30" i="1"/>
  <c r="AQ30" i="1"/>
  <c r="AD30" i="1" a="1"/>
  <c r="AD30" i="1"/>
  <c r="AR30" i="1"/>
  <c r="AE30" i="1" a="1"/>
  <c r="AE30" i="1"/>
  <c r="AS30" i="1"/>
  <c r="AA1769" i="1" a="1"/>
  <c r="AA1769" i="1"/>
  <c r="AO1769" i="1"/>
  <c r="AB1769" i="1" a="1"/>
  <c r="AB1769" i="1"/>
  <c r="AP1769" i="1"/>
  <c r="AC1769" i="1" a="1"/>
  <c r="AC1769" i="1"/>
  <c r="AQ1769" i="1"/>
  <c r="AD1769" i="1" a="1"/>
  <c r="AD1769" i="1"/>
  <c r="AR1769" i="1"/>
  <c r="AE1769" i="1" a="1"/>
  <c r="AE1769" i="1"/>
  <c r="AS1769" i="1"/>
  <c r="AA1770" i="1" a="1"/>
  <c r="AA1770" i="1"/>
  <c r="AO1770" i="1"/>
  <c r="AB1770" i="1" a="1"/>
  <c r="AB1770" i="1"/>
  <c r="AP1770" i="1"/>
  <c r="AC1770" i="1" a="1"/>
  <c r="AC1770" i="1"/>
  <c r="AQ1770" i="1"/>
  <c r="AD1770" i="1" a="1"/>
  <c r="AD1770" i="1"/>
  <c r="AR1770" i="1"/>
  <c r="AE1770" i="1" a="1"/>
  <c r="AE1770" i="1"/>
  <c r="AS1770" i="1"/>
  <c r="AA1771" i="1" a="1"/>
  <c r="AA1771" i="1"/>
  <c r="AO1771" i="1"/>
  <c r="AB1771" i="1" a="1"/>
  <c r="AB1771" i="1"/>
  <c r="AP1771" i="1"/>
  <c r="AC1771" i="1" a="1"/>
  <c r="AC1771" i="1"/>
  <c r="AQ1771" i="1"/>
  <c r="AD1771" i="1" a="1"/>
  <c r="AD1771" i="1"/>
  <c r="AR1771" i="1"/>
  <c r="AE1771" i="1" a="1"/>
  <c r="AE1771" i="1"/>
  <c r="AS1771" i="1"/>
  <c r="AA31" i="1" a="1"/>
  <c r="AA31" i="1"/>
  <c r="AO31" i="1"/>
  <c r="AB31" i="1" a="1"/>
  <c r="AB31" i="1"/>
  <c r="AP31" i="1"/>
  <c r="AC31" i="1" a="1"/>
  <c r="AC31" i="1"/>
  <c r="AQ31" i="1"/>
  <c r="AD31" i="1" a="1"/>
  <c r="AD31" i="1"/>
  <c r="AR31" i="1"/>
  <c r="AE31" i="1" a="1"/>
  <c r="AE31" i="1"/>
  <c r="AS31" i="1"/>
  <c r="AA1772" i="1" a="1"/>
  <c r="AA1772" i="1"/>
  <c r="AO1772" i="1"/>
  <c r="AB1772" i="1" a="1"/>
  <c r="AB1772" i="1"/>
  <c r="AP1772" i="1"/>
  <c r="AC1772" i="1" a="1"/>
  <c r="AC1772" i="1"/>
  <c r="AQ1772" i="1"/>
  <c r="AD1772" i="1" a="1"/>
  <c r="AD1772" i="1"/>
  <c r="AR1772" i="1"/>
  <c r="AE1772" i="1" a="1"/>
  <c r="AE1772" i="1"/>
  <c r="AS1772" i="1"/>
  <c r="AA32" i="1" a="1"/>
  <c r="AA32" i="1"/>
  <c r="AO32" i="1"/>
  <c r="AB32" i="1" a="1"/>
  <c r="AB32" i="1"/>
  <c r="AP32" i="1"/>
  <c r="AC32" i="1" a="1"/>
  <c r="AC32" i="1"/>
  <c r="AQ32" i="1"/>
  <c r="AD32" i="1" a="1"/>
  <c r="AD32" i="1"/>
  <c r="AR32" i="1"/>
  <c r="AE32" i="1" a="1"/>
  <c r="AE32" i="1"/>
  <c r="AS32" i="1"/>
  <c r="AA1773" i="1" a="1"/>
  <c r="AA1773" i="1"/>
  <c r="AO1773" i="1"/>
  <c r="AB1773" i="1" a="1"/>
  <c r="AB1773" i="1"/>
  <c r="AP1773" i="1"/>
  <c r="AC1773" i="1" a="1"/>
  <c r="AC1773" i="1"/>
  <c r="AQ1773" i="1"/>
  <c r="AD1773" i="1" a="1"/>
  <c r="AD1773" i="1"/>
  <c r="AR1773" i="1"/>
  <c r="AE1773" i="1" a="1"/>
  <c r="AE1773" i="1"/>
  <c r="AS1773" i="1"/>
  <c r="AA33" i="1" a="1"/>
  <c r="AA33" i="1"/>
  <c r="AO33" i="1"/>
  <c r="AB33" i="1" a="1"/>
  <c r="AB33" i="1"/>
  <c r="AP33" i="1"/>
  <c r="AC33" i="1" a="1"/>
  <c r="AC33" i="1"/>
  <c r="AQ33" i="1"/>
  <c r="AD33" i="1" a="1"/>
  <c r="AD33" i="1"/>
  <c r="AR33" i="1"/>
  <c r="AE33" i="1" a="1"/>
  <c r="AE33" i="1"/>
  <c r="AS33" i="1"/>
  <c r="AA34" i="1" a="1"/>
  <c r="AA34" i="1"/>
  <c r="AO34" i="1"/>
  <c r="AB34" i="1" a="1"/>
  <c r="AB34" i="1"/>
  <c r="AP34" i="1"/>
  <c r="AC34" i="1" a="1"/>
  <c r="AC34" i="1"/>
  <c r="AQ34" i="1"/>
  <c r="AD34" i="1" a="1"/>
  <c r="AD34" i="1"/>
  <c r="AR34" i="1"/>
  <c r="AE34" i="1" a="1"/>
  <c r="AE34" i="1"/>
  <c r="AS34" i="1"/>
  <c r="AA1774" i="1" a="1"/>
  <c r="AA1774" i="1"/>
  <c r="AO1774" i="1"/>
  <c r="AB1774" i="1" a="1"/>
  <c r="AB1774" i="1"/>
  <c r="AP1774" i="1"/>
  <c r="AC1774" i="1" a="1"/>
  <c r="AC1774" i="1"/>
  <c r="AQ1774" i="1"/>
  <c r="AD1774" i="1" a="1"/>
  <c r="AD1774" i="1"/>
  <c r="AR1774" i="1"/>
  <c r="AE1774" i="1" a="1"/>
  <c r="AE1774" i="1"/>
  <c r="AS1774" i="1"/>
  <c r="AA35" i="1" a="1"/>
  <c r="AA35" i="1"/>
  <c r="AO35" i="1"/>
  <c r="AB35" i="1" a="1"/>
  <c r="AB35" i="1"/>
  <c r="AP35" i="1"/>
  <c r="AC35" i="1" a="1"/>
  <c r="AC35" i="1"/>
  <c r="AQ35" i="1"/>
  <c r="AD35" i="1" a="1"/>
  <c r="AD35" i="1"/>
  <c r="AR35" i="1"/>
  <c r="AE35" i="1" a="1"/>
  <c r="AE35" i="1"/>
  <c r="AS35" i="1"/>
  <c r="AA1775" i="1" a="1"/>
  <c r="AA1775" i="1"/>
  <c r="AO1775" i="1"/>
  <c r="AB1775" i="1" a="1"/>
  <c r="AB1775" i="1"/>
  <c r="AP1775" i="1"/>
  <c r="AC1775" i="1" a="1"/>
  <c r="AC1775" i="1"/>
  <c r="AQ1775" i="1"/>
  <c r="AD1775" i="1" a="1"/>
  <c r="AD1775" i="1"/>
  <c r="AR1775" i="1"/>
  <c r="AE1775" i="1" a="1"/>
  <c r="AE1775" i="1"/>
  <c r="AS1775" i="1"/>
  <c r="AA1776" i="1" a="1"/>
  <c r="AA1776" i="1"/>
  <c r="AO1776" i="1"/>
  <c r="AB1776" i="1" a="1"/>
  <c r="AB1776" i="1"/>
  <c r="AP1776" i="1"/>
  <c r="AC1776" i="1" a="1"/>
  <c r="AC1776" i="1"/>
  <c r="AQ1776" i="1"/>
  <c r="AD1776" i="1" a="1"/>
  <c r="AD1776" i="1"/>
  <c r="AR1776" i="1"/>
  <c r="AE1776" i="1" a="1"/>
  <c r="AE1776" i="1"/>
  <c r="AS1776" i="1"/>
  <c r="AA36" i="1" a="1"/>
  <c r="AA36" i="1"/>
  <c r="AO36" i="1"/>
  <c r="AB36" i="1" a="1"/>
  <c r="AB36" i="1"/>
  <c r="AP36" i="1"/>
  <c r="AC36" i="1" a="1"/>
  <c r="AC36" i="1"/>
  <c r="AQ36" i="1"/>
  <c r="AD36" i="1" a="1"/>
  <c r="AD36" i="1"/>
  <c r="AR36" i="1"/>
  <c r="AE36" i="1" a="1"/>
  <c r="AE36" i="1"/>
  <c r="AS36" i="1"/>
  <c r="AA37" i="1" a="1"/>
  <c r="AA37" i="1"/>
  <c r="AO37" i="1"/>
  <c r="AB37" i="1" a="1"/>
  <c r="AB37" i="1"/>
  <c r="AP37" i="1"/>
  <c r="AC37" i="1" a="1"/>
  <c r="AC37" i="1"/>
  <c r="AQ37" i="1"/>
  <c r="AD37" i="1" a="1"/>
  <c r="AD37" i="1"/>
  <c r="AR37" i="1"/>
  <c r="AE37" i="1" a="1"/>
  <c r="AE37" i="1"/>
  <c r="AS37" i="1"/>
  <c r="AA38" i="1" a="1"/>
  <c r="AA38" i="1"/>
  <c r="AO38" i="1"/>
  <c r="AB38" i="1" a="1"/>
  <c r="AB38" i="1"/>
  <c r="AP38" i="1"/>
  <c r="AC38" i="1" a="1"/>
  <c r="AC38" i="1"/>
  <c r="AQ38" i="1"/>
  <c r="AD38" i="1" a="1"/>
  <c r="AD38" i="1"/>
  <c r="AR38" i="1"/>
  <c r="AE38" i="1" a="1"/>
  <c r="AE38" i="1"/>
  <c r="AS38" i="1"/>
  <c r="AA39" i="1" a="1"/>
  <c r="AA39" i="1"/>
  <c r="AO39" i="1"/>
  <c r="AB39" i="1" a="1"/>
  <c r="AB39" i="1"/>
  <c r="AP39" i="1"/>
  <c r="AC39" i="1" a="1"/>
  <c r="AC39" i="1"/>
  <c r="AQ39" i="1"/>
  <c r="AD39" i="1" a="1"/>
  <c r="AD39" i="1"/>
  <c r="AR39" i="1"/>
  <c r="AE39" i="1" a="1"/>
  <c r="AE39" i="1"/>
  <c r="AS39" i="1"/>
  <c r="AA40" i="1" a="1"/>
  <c r="AA40" i="1"/>
  <c r="AO40" i="1"/>
  <c r="AB40" i="1" a="1"/>
  <c r="AB40" i="1"/>
  <c r="AP40" i="1"/>
  <c r="AC40" i="1" a="1"/>
  <c r="AC40" i="1"/>
  <c r="AQ40" i="1"/>
  <c r="AD40" i="1" a="1"/>
  <c r="AD40" i="1"/>
  <c r="AR40" i="1"/>
  <c r="AE40" i="1" a="1"/>
  <c r="AE40" i="1"/>
  <c r="AS40" i="1"/>
  <c r="AA1777" i="1" a="1"/>
  <c r="AA1777" i="1"/>
  <c r="AO1777" i="1"/>
  <c r="AB1777" i="1" a="1"/>
  <c r="AB1777" i="1"/>
  <c r="AP1777" i="1"/>
  <c r="AC1777" i="1" a="1"/>
  <c r="AC1777" i="1"/>
  <c r="AQ1777" i="1"/>
  <c r="AD1777" i="1" a="1"/>
  <c r="AD1777" i="1"/>
  <c r="AR1777" i="1"/>
  <c r="AE1777" i="1" a="1"/>
  <c r="AE1777" i="1"/>
  <c r="AS1777" i="1"/>
  <c r="AA41" i="1" a="1"/>
  <c r="AA41" i="1"/>
  <c r="AO41" i="1"/>
  <c r="AB41" i="1" a="1"/>
  <c r="AB41" i="1"/>
  <c r="AP41" i="1"/>
  <c r="AC41" i="1" a="1"/>
  <c r="AC41" i="1"/>
  <c r="AQ41" i="1"/>
  <c r="AD41" i="1" a="1"/>
  <c r="AD41" i="1"/>
  <c r="AR41" i="1"/>
  <c r="AE41" i="1" a="1"/>
  <c r="AE41" i="1"/>
  <c r="AS41" i="1"/>
  <c r="AA42" i="1" a="1"/>
  <c r="AA42" i="1"/>
  <c r="AO42" i="1"/>
  <c r="AB42" i="1" a="1"/>
  <c r="AB42" i="1"/>
  <c r="AP42" i="1"/>
  <c r="AC42" i="1" a="1"/>
  <c r="AC42" i="1"/>
  <c r="AQ42" i="1"/>
  <c r="AD42" i="1" a="1"/>
  <c r="AD42" i="1"/>
  <c r="AR42" i="1"/>
  <c r="AE42" i="1" a="1"/>
  <c r="AE42" i="1"/>
  <c r="AS42" i="1"/>
  <c r="AA43" i="1" a="1"/>
  <c r="AA43" i="1"/>
  <c r="AO43" i="1"/>
  <c r="AB43" i="1" a="1"/>
  <c r="AB43" i="1"/>
  <c r="AP43" i="1"/>
  <c r="AC43" i="1" a="1"/>
  <c r="AC43" i="1"/>
  <c r="AQ43" i="1"/>
  <c r="AD43" i="1" a="1"/>
  <c r="AD43" i="1"/>
  <c r="AR43" i="1"/>
  <c r="AE43" i="1" a="1"/>
  <c r="AE43" i="1"/>
  <c r="AS43" i="1"/>
  <c r="AA1778" i="1" a="1"/>
  <c r="AA1778" i="1"/>
  <c r="AO1778" i="1"/>
  <c r="AB1778" i="1" a="1"/>
  <c r="AB1778" i="1"/>
  <c r="AP1778" i="1"/>
  <c r="AC1778" i="1" a="1"/>
  <c r="AC1778" i="1"/>
  <c r="AQ1778" i="1"/>
  <c r="AD1778" i="1" a="1"/>
  <c r="AD1778" i="1"/>
  <c r="AR1778" i="1"/>
  <c r="AE1778" i="1" a="1"/>
  <c r="AE1778" i="1"/>
  <c r="AS1778" i="1"/>
  <c r="AA44" i="1" a="1"/>
  <c r="AA44" i="1"/>
  <c r="AO44" i="1"/>
  <c r="AB44" i="1" a="1"/>
  <c r="AB44" i="1"/>
  <c r="AP44" i="1"/>
  <c r="AC44" i="1" a="1"/>
  <c r="AC44" i="1"/>
  <c r="AQ44" i="1"/>
  <c r="AD44" i="1" a="1"/>
  <c r="AD44" i="1"/>
  <c r="AR44" i="1"/>
  <c r="AE44" i="1" a="1"/>
  <c r="AE44" i="1"/>
  <c r="AS44" i="1"/>
  <c r="AA45" i="1" a="1"/>
  <c r="AA45" i="1"/>
  <c r="AO45" i="1"/>
  <c r="AB45" i="1" a="1"/>
  <c r="AB45" i="1"/>
  <c r="AP45" i="1"/>
  <c r="AC45" i="1" a="1"/>
  <c r="AC45" i="1"/>
  <c r="AQ45" i="1"/>
  <c r="AD45" i="1" a="1"/>
  <c r="AD45" i="1"/>
  <c r="AR45" i="1"/>
  <c r="AE45" i="1" a="1"/>
  <c r="AE45" i="1"/>
  <c r="AS45" i="1"/>
  <c r="AA46" i="1" a="1"/>
  <c r="AA46" i="1"/>
  <c r="AO46" i="1"/>
  <c r="AB46" i="1" a="1"/>
  <c r="AB46" i="1"/>
  <c r="AP46" i="1"/>
  <c r="AC46" i="1" a="1"/>
  <c r="AC46" i="1"/>
  <c r="AQ46" i="1"/>
  <c r="AD46" i="1" a="1"/>
  <c r="AD46" i="1"/>
  <c r="AR46" i="1"/>
  <c r="AE46" i="1" a="1"/>
  <c r="AE46" i="1"/>
  <c r="AS46" i="1"/>
  <c r="AA47" i="1" a="1"/>
  <c r="AA47" i="1"/>
  <c r="AO47" i="1"/>
  <c r="AB47" i="1" a="1"/>
  <c r="AB47" i="1"/>
  <c r="AP47" i="1"/>
  <c r="AC47" i="1" a="1"/>
  <c r="AC47" i="1"/>
  <c r="AQ47" i="1"/>
  <c r="AD47" i="1" a="1"/>
  <c r="AD47" i="1"/>
  <c r="AR47" i="1"/>
  <c r="AE47" i="1" a="1"/>
  <c r="AE47" i="1"/>
  <c r="AS47" i="1"/>
  <c r="AA48" i="1" a="1"/>
  <c r="AA48" i="1"/>
  <c r="AO48" i="1"/>
  <c r="AB48" i="1" a="1"/>
  <c r="AB48" i="1"/>
  <c r="AP48" i="1"/>
  <c r="AC48" i="1" a="1"/>
  <c r="AC48" i="1"/>
  <c r="AQ48" i="1"/>
  <c r="AD48" i="1" a="1"/>
  <c r="AD48" i="1"/>
  <c r="AR48" i="1"/>
  <c r="AE48" i="1" a="1"/>
  <c r="AE48" i="1"/>
  <c r="AS48" i="1"/>
  <c r="AA49" i="1" a="1"/>
  <c r="AA49" i="1"/>
  <c r="AO49" i="1"/>
  <c r="AB49" i="1" a="1"/>
  <c r="AB49" i="1"/>
  <c r="AP49" i="1"/>
  <c r="AC49" i="1" a="1"/>
  <c r="AC49" i="1"/>
  <c r="AQ49" i="1"/>
  <c r="AD49" i="1" a="1"/>
  <c r="AD49" i="1"/>
  <c r="AR49" i="1"/>
  <c r="AE49" i="1" a="1"/>
  <c r="AE49" i="1"/>
  <c r="AS49" i="1"/>
  <c r="AA1779" i="1" a="1"/>
  <c r="AA1779" i="1"/>
  <c r="AO1779" i="1"/>
  <c r="AB1779" i="1" a="1"/>
  <c r="AB1779" i="1"/>
  <c r="AP1779" i="1"/>
  <c r="AC1779" i="1" a="1"/>
  <c r="AC1779" i="1"/>
  <c r="AQ1779" i="1"/>
  <c r="AD1779" i="1" a="1"/>
  <c r="AD1779" i="1"/>
  <c r="AR1779" i="1"/>
  <c r="AE1779" i="1" a="1"/>
  <c r="AE1779" i="1"/>
  <c r="AS1779" i="1"/>
  <c r="AA1780" i="1" a="1"/>
  <c r="AA1780" i="1"/>
  <c r="AO1780" i="1"/>
  <c r="AB1780" i="1" a="1"/>
  <c r="AB1780" i="1"/>
  <c r="AP1780" i="1"/>
  <c r="AC1780" i="1" a="1"/>
  <c r="AC1780" i="1"/>
  <c r="AQ1780" i="1"/>
  <c r="AD1780" i="1" a="1"/>
  <c r="AD1780" i="1"/>
  <c r="AR1780" i="1"/>
  <c r="AE1780" i="1" a="1"/>
  <c r="AE1780" i="1"/>
  <c r="AS1780" i="1"/>
  <c r="AA50" i="1" a="1"/>
  <c r="AA50" i="1"/>
  <c r="AO50" i="1"/>
  <c r="AB50" i="1" a="1"/>
  <c r="AB50" i="1"/>
  <c r="AP50" i="1"/>
  <c r="AC50" i="1" a="1"/>
  <c r="AC50" i="1"/>
  <c r="AQ50" i="1"/>
  <c r="AD50" i="1" a="1"/>
  <c r="AD50" i="1"/>
  <c r="AR50" i="1"/>
  <c r="AE50" i="1" a="1"/>
  <c r="AE50" i="1"/>
  <c r="AS50" i="1"/>
  <c r="AA51" i="1" a="1"/>
  <c r="AA51" i="1"/>
  <c r="AO51" i="1"/>
  <c r="AB51" i="1" a="1"/>
  <c r="AB51" i="1"/>
  <c r="AP51" i="1"/>
  <c r="AC51" i="1" a="1"/>
  <c r="AC51" i="1"/>
  <c r="AQ51" i="1"/>
  <c r="AD51" i="1" a="1"/>
  <c r="AD51" i="1"/>
  <c r="AR51" i="1"/>
  <c r="AE51" i="1" a="1"/>
  <c r="AE51" i="1"/>
  <c r="AS51" i="1"/>
  <c r="AA52" i="1" a="1"/>
  <c r="AA52" i="1"/>
  <c r="AO52" i="1"/>
  <c r="AB52" i="1" a="1"/>
  <c r="AB52" i="1"/>
  <c r="AP52" i="1"/>
  <c r="AC52" i="1" a="1"/>
  <c r="AC52" i="1"/>
  <c r="AQ52" i="1"/>
  <c r="AD52" i="1" a="1"/>
  <c r="AD52" i="1"/>
  <c r="AR52" i="1"/>
  <c r="AE52" i="1" a="1"/>
  <c r="AE52" i="1"/>
  <c r="AS52" i="1"/>
  <c r="AA53" i="1" a="1"/>
  <c r="AA53" i="1"/>
  <c r="AO53" i="1"/>
  <c r="AB53" i="1" a="1"/>
  <c r="AB53" i="1"/>
  <c r="AP53" i="1"/>
  <c r="AC53" i="1" a="1"/>
  <c r="AC53" i="1"/>
  <c r="AQ53" i="1"/>
  <c r="AD53" i="1" a="1"/>
  <c r="AD53" i="1"/>
  <c r="AR53" i="1"/>
  <c r="AE53" i="1" a="1"/>
  <c r="AE53" i="1"/>
  <c r="AS53" i="1"/>
  <c r="AA54" i="1" a="1"/>
  <c r="AA54" i="1"/>
  <c r="AO54" i="1"/>
  <c r="AB54" i="1" a="1"/>
  <c r="AB54" i="1"/>
  <c r="AP54" i="1"/>
  <c r="AC54" i="1" a="1"/>
  <c r="AC54" i="1"/>
  <c r="AQ54" i="1"/>
  <c r="AD54" i="1" a="1"/>
  <c r="AD54" i="1"/>
  <c r="AR54" i="1"/>
  <c r="AE54" i="1" a="1"/>
  <c r="AE54" i="1"/>
  <c r="AS54" i="1"/>
  <c r="AA55" i="1" a="1"/>
  <c r="AA55" i="1"/>
  <c r="AO55" i="1"/>
  <c r="AB55" i="1" a="1"/>
  <c r="AB55" i="1"/>
  <c r="AP55" i="1"/>
  <c r="AC55" i="1" a="1"/>
  <c r="AC55" i="1"/>
  <c r="AQ55" i="1"/>
  <c r="AD55" i="1" a="1"/>
  <c r="AD55" i="1"/>
  <c r="AR55" i="1"/>
  <c r="AE55" i="1" a="1"/>
  <c r="AE55" i="1"/>
  <c r="AS55" i="1"/>
  <c r="AA56" i="1" a="1"/>
  <c r="AA56" i="1"/>
  <c r="AO56" i="1"/>
  <c r="AB56" i="1" a="1"/>
  <c r="AB56" i="1"/>
  <c r="AP56" i="1"/>
  <c r="AC56" i="1" a="1"/>
  <c r="AC56" i="1"/>
  <c r="AQ56" i="1"/>
  <c r="AD56" i="1" a="1"/>
  <c r="AD56" i="1"/>
  <c r="AR56" i="1"/>
  <c r="AE56" i="1" a="1"/>
  <c r="AE56" i="1"/>
  <c r="AS56" i="1"/>
  <c r="AA57" i="1" a="1"/>
  <c r="AA57" i="1"/>
  <c r="AO57" i="1"/>
  <c r="AB57" i="1" a="1"/>
  <c r="AB57" i="1"/>
  <c r="AP57" i="1"/>
  <c r="AC57" i="1" a="1"/>
  <c r="AC57" i="1"/>
  <c r="AQ57" i="1"/>
  <c r="AD57" i="1" a="1"/>
  <c r="AD57" i="1"/>
  <c r="AR57" i="1"/>
  <c r="AE57" i="1" a="1"/>
  <c r="AE57" i="1"/>
  <c r="AS57" i="1"/>
  <c r="AA58" i="1" a="1"/>
  <c r="AA58" i="1"/>
  <c r="AO58" i="1"/>
  <c r="AB58" i="1" a="1"/>
  <c r="AB58" i="1"/>
  <c r="AP58" i="1"/>
  <c r="AC58" i="1" a="1"/>
  <c r="AC58" i="1"/>
  <c r="AQ58" i="1"/>
  <c r="AD58" i="1" a="1"/>
  <c r="AD58" i="1"/>
  <c r="AR58" i="1"/>
  <c r="AE58" i="1" a="1"/>
  <c r="AE58" i="1"/>
  <c r="AS58" i="1"/>
  <c r="AA59" i="1" a="1"/>
  <c r="AA59" i="1"/>
  <c r="AO59" i="1"/>
  <c r="AB59" i="1" a="1"/>
  <c r="AB59" i="1"/>
  <c r="AP59" i="1"/>
  <c r="AC59" i="1" a="1"/>
  <c r="AC59" i="1"/>
  <c r="AQ59" i="1"/>
  <c r="AD59" i="1" a="1"/>
  <c r="AD59" i="1"/>
  <c r="AR59" i="1"/>
  <c r="AE59" i="1" a="1"/>
  <c r="AE59" i="1"/>
  <c r="AS59" i="1"/>
  <c r="AA60" i="1" a="1"/>
  <c r="AA60" i="1"/>
  <c r="AO60" i="1"/>
  <c r="AB60" i="1" a="1"/>
  <c r="AB60" i="1"/>
  <c r="AP60" i="1"/>
  <c r="AC60" i="1" a="1"/>
  <c r="AC60" i="1"/>
  <c r="AQ60" i="1"/>
  <c r="AD60" i="1" a="1"/>
  <c r="AD60" i="1"/>
  <c r="AR60" i="1"/>
  <c r="AE60" i="1" a="1"/>
  <c r="AE60" i="1"/>
  <c r="AS60" i="1"/>
  <c r="AA1781" i="1" a="1"/>
  <c r="AA1781" i="1"/>
  <c r="AO1781" i="1"/>
  <c r="AB1781" i="1" a="1"/>
  <c r="AB1781" i="1"/>
  <c r="AP1781" i="1"/>
  <c r="AC1781" i="1" a="1"/>
  <c r="AC1781" i="1"/>
  <c r="AQ1781" i="1"/>
  <c r="AD1781" i="1" a="1"/>
  <c r="AD1781" i="1"/>
  <c r="AR1781" i="1"/>
  <c r="AE1781" i="1" a="1"/>
  <c r="AE1781" i="1"/>
  <c r="AS1781" i="1"/>
  <c r="AA61" i="1" a="1"/>
  <c r="AA61" i="1"/>
  <c r="AO61" i="1"/>
  <c r="AB61" i="1" a="1"/>
  <c r="AB61" i="1"/>
  <c r="AP61" i="1"/>
  <c r="AC61" i="1" a="1"/>
  <c r="AC61" i="1"/>
  <c r="AQ61" i="1"/>
  <c r="AD61" i="1" a="1"/>
  <c r="AD61" i="1"/>
  <c r="AR61" i="1"/>
  <c r="AE61" i="1" a="1"/>
  <c r="AE61" i="1"/>
  <c r="AS61" i="1"/>
  <c r="AA1782" i="1" a="1"/>
  <c r="AA1782" i="1"/>
  <c r="AO1782" i="1"/>
  <c r="AB1782" i="1" a="1"/>
  <c r="AB1782" i="1"/>
  <c r="AP1782" i="1"/>
  <c r="AC1782" i="1" a="1"/>
  <c r="AC1782" i="1"/>
  <c r="AQ1782" i="1"/>
  <c r="AD1782" i="1" a="1"/>
  <c r="AD1782" i="1"/>
  <c r="AR1782" i="1"/>
  <c r="AE1782" i="1" a="1"/>
  <c r="AE1782" i="1"/>
  <c r="AS1782" i="1"/>
  <c r="AA1783" i="1" a="1"/>
  <c r="AA1783" i="1"/>
  <c r="AO1783" i="1"/>
  <c r="AB1783" i="1" a="1"/>
  <c r="AB1783" i="1"/>
  <c r="AP1783" i="1"/>
  <c r="AC1783" i="1" a="1"/>
  <c r="AC1783" i="1"/>
  <c r="AQ1783" i="1"/>
  <c r="AD1783" i="1" a="1"/>
  <c r="AD1783" i="1"/>
  <c r="AR1783" i="1"/>
  <c r="AE1783" i="1" a="1"/>
  <c r="AE1783" i="1"/>
  <c r="AS1783" i="1"/>
  <c r="AA62" i="1" a="1"/>
  <c r="AA62" i="1"/>
  <c r="AO62" i="1"/>
  <c r="AB62" i="1" a="1"/>
  <c r="AB62" i="1"/>
  <c r="AP62" i="1"/>
  <c r="AC62" i="1" a="1"/>
  <c r="AC62" i="1"/>
  <c r="AQ62" i="1"/>
  <c r="AD62" i="1" a="1"/>
  <c r="AD62" i="1"/>
  <c r="AR62" i="1"/>
  <c r="AE62" i="1" a="1"/>
  <c r="AE62" i="1"/>
  <c r="AS62" i="1"/>
  <c r="AA63" i="1" a="1"/>
  <c r="AA63" i="1"/>
  <c r="AO63" i="1"/>
  <c r="AB63" i="1" a="1"/>
  <c r="AB63" i="1"/>
  <c r="AP63" i="1"/>
  <c r="AC63" i="1" a="1"/>
  <c r="AC63" i="1"/>
  <c r="AQ63" i="1"/>
  <c r="AD63" i="1" a="1"/>
  <c r="AD63" i="1"/>
  <c r="AR63" i="1"/>
  <c r="AE63" i="1" a="1"/>
  <c r="AE63" i="1"/>
  <c r="AS63" i="1"/>
  <c r="AA64" i="1" a="1"/>
  <c r="AA64" i="1"/>
  <c r="AO64" i="1"/>
  <c r="AB64" i="1" a="1"/>
  <c r="AB64" i="1"/>
  <c r="AP64" i="1"/>
  <c r="AC64" i="1" a="1"/>
  <c r="AC64" i="1"/>
  <c r="AQ64" i="1"/>
  <c r="AD64" i="1" a="1"/>
  <c r="AD64" i="1"/>
  <c r="AR64" i="1"/>
  <c r="AE64" i="1" a="1"/>
  <c r="AE64" i="1"/>
  <c r="AS64" i="1"/>
  <c r="AA65" i="1" a="1"/>
  <c r="AA65" i="1"/>
  <c r="AO65" i="1"/>
  <c r="AB65" i="1" a="1"/>
  <c r="AB65" i="1"/>
  <c r="AP65" i="1"/>
  <c r="AC65" i="1" a="1"/>
  <c r="AC65" i="1"/>
  <c r="AQ65" i="1"/>
  <c r="AD65" i="1" a="1"/>
  <c r="AD65" i="1"/>
  <c r="AR65" i="1"/>
  <c r="AE65" i="1" a="1"/>
  <c r="AE65" i="1"/>
  <c r="AS65" i="1"/>
  <c r="AA66" i="1" a="1"/>
  <c r="AA66" i="1"/>
  <c r="AO66" i="1"/>
  <c r="AB66" i="1" a="1"/>
  <c r="AB66" i="1"/>
  <c r="AP66" i="1"/>
  <c r="AC66" i="1" a="1"/>
  <c r="AC66" i="1"/>
  <c r="AQ66" i="1"/>
  <c r="AD66" i="1" a="1"/>
  <c r="AD66" i="1"/>
  <c r="AR66" i="1"/>
  <c r="AE66" i="1" a="1"/>
  <c r="AE66" i="1"/>
  <c r="AS66" i="1"/>
  <c r="AA1784" i="1" a="1"/>
  <c r="AA1784" i="1"/>
  <c r="AO1784" i="1"/>
  <c r="AB1784" i="1" a="1"/>
  <c r="AB1784" i="1"/>
  <c r="AP1784" i="1"/>
  <c r="AC1784" i="1" a="1"/>
  <c r="AC1784" i="1"/>
  <c r="AQ1784" i="1"/>
  <c r="AD1784" i="1" a="1"/>
  <c r="AD1784" i="1"/>
  <c r="AR1784" i="1"/>
  <c r="AE1784" i="1" a="1"/>
  <c r="AE1784" i="1"/>
  <c r="AS1784" i="1"/>
  <c r="AA1785" i="1" a="1"/>
  <c r="AA1785" i="1"/>
  <c r="AO1785" i="1"/>
  <c r="AB1785" i="1" a="1"/>
  <c r="AB1785" i="1"/>
  <c r="AP1785" i="1"/>
  <c r="AC1785" i="1" a="1"/>
  <c r="AC1785" i="1"/>
  <c r="AQ1785" i="1"/>
  <c r="AD1785" i="1" a="1"/>
  <c r="AD1785" i="1"/>
  <c r="AR1785" i="1"/>
  <c r="AE1785" i="1" a="1"/>
  <c r="AE1785" i="1"/>
  <c r="AS1785" i="1"/>
  <c r="AA67" i="1" a="1"/>
  <c r="AA67" i="1"/>
  <c r="AO67" i="1"/>
  <c r="AB67" i="1" a="1"/>
  <c r="AB67" i="1"/>
  <c r="AP67" i="1"/>
  <c r="AC67" i="1" a="1"/>
  <c r="AC67" i="1"/>
  <c r="AQ67" i="1"/>
  <c r="AD67" i="1" a="1"/>
  <c r="AD67" i="1"/>
  <c r="AR67" i="1"/>
  <c r="AE67" i="1" a="1"/>
  <c r="AE67" i="1"/>
  <c r="AS67" i="1"/>
  <c r="AA68" i="1" a="1"/>
  <c r="AA68" i="1"/>
  <c r="AO68" i="1"/>
  <c r="AB68" i="1" a="1"/>
  <c r="AB68" i="1"/>
  <c r="AP68" i="1"/>
  <c r="AC68" i="1" a="1"/>
  <c r="AC68" i="1"/>
  <c r="AQ68" i="1"/>
  <c r="AD68" i="1" a="1"/>
  <c r="AD68" i="1"/>
  <c r="AR68" i="1"/>
  <c r="AE68" i="1" a="1"/>
  <c r="AE68" i="1"/>
  <c r="AS68" i="1"/>
  <c r="AA1786" i="1" a="1"/>
  <c r="AA1786" i="1"/>
  <c r="AO1786" i="1"/>
  <c r="AB1786" i="1" a="1"/>
  <c r="AB1786" i="1"/>
  <c r="AP1786" i="1"/>
  <c r="AC1786" i="1" a="1"/>
  <c r="AC1786" i="1"/>
  <c r="AQ1786" i="1"/>
  <c r="AD1786" i="1" a="1"/>
  <c r="AD1786" i="1"/>
  <c r="AR1786" i="1"/>
  <c r="AE1786" i="1" a="1"/>
  <c r="AE1786" i="1"/>
  <c r="AS1786" i="1"/>
  <c r="AA69" i="1" a="1"/>
  <c r="AA69" i="1"/>
  <c r="AO69" i="1"/>
  <c r="AB69" i="1" a="1"/>
  <c r="AB69" i="1"/>
  <c r="AP69" i="1"/>
  <c r="AC69" i="1" a="1"/>
  <c r="AC69" i="1"/>
  <c r="AQ69" i="1"/>
  <c r="AD69" i="1" a="1"/>
  <c r="AD69" i="1"/>
  <c r="AR69" i="1"/>
  <c r="AE69" i="1" a="1"/>
  <c r="AE69" i="1"/>
  <c r="AS69" i="1"/>
  <c r="AA70" i="1" a="1"/>
  <c r="AA70" i="1"/>
  <c r="AO70" i="1"/>
  <c r="AB70" i="1" a="1"/>
  <c r="AB70" i="1"/>
  <c r="AP70" i="1"/>
  <c r="AC70" i="1" a="1"/>
  <c r="AC70" i="1"/>
  <c r="AQ70" i="1"/>
  <c r="AD70" i="1" a="1"/>
  <c r="AD70" i="1"/>
  <c r="AR70" i="1"/>
  <c r="AE70" i="1" a="1"/>
  <c r="AE70" i="1"/>
  <c r="AS70" i="1"/>
  <c r="AA71" i="1" a="1"/>
  <c r="AA71" i="1"/>
  <c r="AO71" i="1"/>
  <c r="AB71" i="1" a="1"/>
  <c r="AB71" i="1"/>
  <c r="AP71" i="1"/>
  <c r="AC71" i="1" a="1"/>
  <c r="AC71" i="1"/>
  <c r="AQ71" i="1"/>
  <c r="AD71" i="1" a="1"/>
  <c r="AD71" i="1"/>
  <c r="AR71" i="1"/>
  <c r="AE71" i="1" a="1"/>
  <c r="AE71" i="1"/>
  <c r="AS71" i="1"/>
  <c r="AA1787" i="1" a="1"/>
  <c r="AA1787" i="1"/>
  <c r="AO1787" i="1"/>
  <c r="AB1787" i="1" a="1"/>
  <c r="AB1787" i="1"/>
  <c r="AP1787" i="1"/>
  <c r="AC1787" i="1" a="1"/>
  <c r="AC1787" i="1"/>
  <c r="AQ1787" i="1"/>
  <c r="AD1787" i="1" a="1"/>
  <c r="AD1787" i="1"/>
  <c r="AR1787" i="1"/>
  <c r="AE1787" i="1" a="1"/>
  <c r="AE1787" i="1"/>
  <c r="AS1787" i="1"/>
  <c r="AA72" i="1" a="1"/>
  <c r="AA72" i="1"/>
  <c r="AO72" i="1"/>
  <c r="AB72" i="1" a="1"/>
  <c r="AB72" i="1"/>
  <c r="AP72" i="1"/>
  <c r="AC72" i="1" a="1"/>
  <c r="AC72" i="1"/>
  <c r="AQ72" i="1"/>
  <c r="AD72" i="1" a="1"/>
  <c r="AD72" i="1"/>
  <c r="AR72" i="1"/>
  <c r="AE72" i="1" a="1"/>
  <c r="AE72" i="1"/>
  <c r="AS72" i="1"/>
  <c r="AA1788" i="1" a="1"/>
  <c r="AA1788" i="1"/>
  <c r="AO1788" i="1"/>
  <c r="AB1788" i="1" a="1"/>
  <c r="AB1788" i="1"/>
  <c r="AP1788" i="1"/>
  <c r="AC1788" i="1" a="1"/>
  <c r="AC1788" i="1"/>
  <c r="AQ1788" i="1"/>
  <c r="AD1788" i="1" a="1"/>
  <c r="AD1788" i="1"/>
  <c r="AR1788" i="1"/>
  <c r="AE1788" i="1" a="1"/>
  <c r="AE1788" i="1"/>
  <c r="AS1788" i="1"/>
  <c r="AA1789" i="1" a="1"/>
  <c r="AA1789" i="1"/>
  <c r="AO1789" i="1"/>
  <c r="AB1789" i="1" a="1"/>
  <c r="AB1789" i="1"/>
  <c r="AP1789" i="1"/>
  <c r="AC1789" i="1" a="1"/>
  <c r="AC1789" i="1"/>
  <c r="AQ1789" i="1"/>
  <c r="AD1789" i="1" a="1"/>
  <c r="AD1789" i="1"/>
  <c r="AR1789" i="1"/>
  <c r="AE1789" i="1" a="1"/>
  <c r="AE1789" i="1"/>
  <c r="AS1789" i="1"/>
  <c r="AA1790" i="1" a="1"/>
  <c r="AA1790" i="1"/>
  <c r="AO1790" i="1"/>
  <c r="AB1790" i="1" a="1"/>
  <c r="AB1790" i="1"/>
  <c r="AP1790" i="1"/>
  <c r="AC1790" i="1" a="1"/>
  <c r="AC1790" i="1"/>
  <c r="AQ1790" i="1"/>
  <c r="AD1790" i="1" a="1"/>
  <c r="AD1790" i="1"/>
  <c r="AR1790" i="1"/>
  <c r="AE1790" i="1" a="1"/>
  <c r="AE1790" i="1"/>
  <c r="AS1790" i="1"/>
  <c r="AA73" i="1" a="1"/>
  <c r="AA73" i="1"/>
  <c r="AO73" i="1"/>
  <c r="AB73" i="1" a="1"/>
  <c r="AB73" i="1"/>
  <c r="AP73" i="1"/>
  <c r="AC73" i="1" a="1"/>
  <c r="AC73" i="1"/>
  <c r="AQ73" i="1"/>
  <c r="AD73" i="1" a="1"/>
  <c r="AD73" i="1"/>
  <c r="AR73" i="1"/>
  <c r="AE73" i="1" a="1"/>
  <c r="AE73" i="1"/>
  <c r="AS73" i="1"/>
  <c r="AA74" i="1" a="1"/>
  <c r="AA74" i="1"/>
  <c r="AO74" i="1"/>
  <c r="AB74" i="1" a="1"/>
  <c r="AB74" i="1"/>
  <c r="AP74" i="1"/>
  <c r="AC74" i="1" a="1"/>
  <c r="AC74" i="1"/>
  <c r="AQ74" i="1"/>
  <c r="AD74" i="1" a="1"/>
  <c r="AD74" i="1"/>
  <c r="AR74" i="1"/>
  <c r="AE74" i="1" a="1"/>
  <c r="AE74" i="1"/>
  <c r="AS74" i="1"/>
  <c r="AA75" i="1" a="1"/>
  <c r="AA75" i="1"/>
  <c r="AO75" i="1"/>
  <c r="AB75" i="1" a="1"/>
  <c r="AB75" i="1"/>
  <c r="AP75" i="1"/>
  <c r="AC75" i="1" a="1"/>
  <c r="AC75" i="1"/>
  <c r="AQ75" i="1"/>
  <c r="AD75" i="1" a="1"/>
  <c r="AD75" i="1"/>
  <c r="AR75" i="1"/>
  <c r="AE75" i="1" a="1"/>
  <c r="AE75" i="1"/>
  <c r="AS75" i="1"/>
  <c r="AA76" i="1" a="1"/>
  <c r="AA76" i="1"/>
  <c r="AO76" i="1"/>
  <c r="AB76" i="1" a="1"/>
  <c r="AB76" i="1"/>
  <c r="AP76" i="1"/>
  <c r="AC76" i="1" a="1"/>
  <c r="AC76" i="1"/>
  <c r="AQ76" i="1"/>
  <c r="AD76" i="1" a="1"/>
  <c r="AD76" i="1"/>
  <c r="AR76" i="1"/>
  <c r="AE76" i="1" a="1"/>
  <c r="AE76" i="1"/>
  <c r="AS76" i="1"/>
  <c r="AA77" i="1" a="1"/>
  <c r="AA77" i="1"/>
  <c r="AO77" i="1"/>
  <c r="AB77" i="1" a="1"/>
  <c r="AB77" i="1"/>
  <c r="AP77" i="1"/>
  <c r="AC77" i="1" a="1"/>
  <c r="AC77" i="1"/>
  <c r="AQ77" i="1"/>
  <c r="AD77" i="1" a="1"/>
  <c r="AD77" i="1"/>
  <c r="AR77" i="1"/>
  <c r="AE77" i="1" a="1"/>
  <c r="AE77" i="1"/>
  <c r="AS77" i="1"/>
  <c r="AA78" i="1" a="1"/>
  <c r="AA78" i="1"/>
  <c r="AO78" i="1"/>
  <c r="AB78" i="1" a="1"/>
  <c r="AB78" i="1"/>
  <c r="AP78" i="1"/>
  <c r="AC78" i="1" a="1"/>
  <c r="AC78" i="1"/>
  <c r="AQ78" i="1"/>
  <c r="AD78" i="1" a="1"/>
  <c r="AD78" i="1"/>
  <c r="AR78" i="1"/>
  <c r="AE78" i="1" a="1"/>
  <c r="AE78" i="1"/>
  <c r="AS78" i="1"/>
  <c r="AA79" i="1" a="1"/>
  <c r="AA79" i="1"/>
  <c r="AO79" i="1"/>
  <c r="AB79" i="1" a="1"/>
  <c r="AB79" i="1"/>
  <c r="AP79" i="1"/>
  <c r="AC79" i="1" a="1"/>
  <c r="AC79" i="1"/>
  <c r="AQ79" i="1"/>
  <c r="AD79" i="1" a="1"/>
  <c r="AD79" i="1"/>
  <c r="AR79" i="1"/>
  <c r="AE79" i="1" a="1"/>
  <c r="AE79" i="1"/>
  <c r="AS79" i="1"/>
  <c r="AA80" i="1" a="1"/>
  <c r="AA80" i="1"/>
  <c r="AO80" i="1"/>
  <c r="AB80" i="1" a="1"/>
  <c r="AB80" i="1"/>
  <c r="AP80" i="1"/>
  <c r="AC80" i="1" a="1"/>
  <c r="AC80" i="1"/>
  <c r="AQ80" i="1"/>
  <c r="AD80" i="1" a="1"/>
  <c r="AD80" i="1"/>
  <c r="AR80" i="1"/>
  <c r="AE80" i="1" a="1"/>
  <c r="AE80" i="1"/>
  <c r="AS80" i="1"/>
  <c r="AA81" i="1" a="1"/>
  <c r="AA81" i="1"/>
  <c r="AO81" i="1"/>
  <c r="AB81" i="1" a="1"/>
  <c r="AB81" i="1"/>
  <c r="AP81" i="1"/>
  <c r="AC81" i="1" a="1"/>
  <c r="AC81" i="1"/>
  <c r="AQ81" i="1"/>
  <c r="AD81" i="1" a="1"/>
  <c r="AD81" i="1"/>
  <c r="AR81" i="1"/>
  <c r="AE81" i="1" a="1"/>
  <c r="AE81" i="1"/>
  <c r="AS81" i="1"/>
  <c r="AA1791" i="1" a="1"/>
  <c r="AA1791" i="1"/>
  <c r="AO1791" i="1"/>
  <c r="AB1791" i="1" a="1"/>
  <c r="AB1791" i="1"/>
  <c r="AP1791" i="1"/>
  <c r="AC1791" i="1" a="1"/>
  <c r="AC1791" i="1"/>
  <c r="AQ1791" i="1"/>
  <c r="AD1791" i="1" a="1"/>
  <c r="AD1791" i="1"/>
  <c r="AR1791" i="1"/>
  <c r="AE1791" i="1" a="1"/>
  <c r="AE1791" i="1"/>
  <c r="AS1791" i="1"/>
  <c r="AA82" i="1" a="1"/>
  <c r="AA82" i="1"/>
  <c r="AO82" i="1"/>
  <c r="AB82" i="1" a="1"/>
  <c r="AB82" i="1"/>
  <c r="AP82" i="1"/>
  <c r="AC82" i="1" a="1"/>
  <c r="AC82" i="1"/>
  <c r="AQ82" i="1"/>
  <c r="AD82" i="1" a="1"/>
  <c r="AD82" i="1"/>
  <c r="AR82" i="1"/>
  <c r="AE82" i="1" a="1"/>
  <c r="AE82" i="1"/>
  <c r="AS82" i="1"/>
  <c r="AA83" i="1" a="1"/>
  <c r="AA83" i="1"/>
  <c r="AO83" i="1"/>
  <c r="AB83" i="1" a="1"/>
  <c r="AB83" i="1"/>
  <c r="AP83" i="1"/>
  <c r="AC83" i="1" a="1"/>
  <c r="AC83" i="1"/>
  <c r="AQ83" i="1"/>
  <c r="AD83" i="1" a="1"/>
  <c r="AD83" i="1"/>
  <c r="AR83" i="1"/>
  <c r="AE83" i="1" a="1"/>
  <c r="AE83" i="1"/>
  <c r="AS83" i="1"/>
  <c r="AA84" i="1" a="1"/>
  <c r="AA84" i="1"/>
  <c r="AO84" i="1"/>
  <c r="AB84" i="1" a="1"/>
  <c r="AB84" i="1"/>
  <c r="AP84" i="1"/>
  <c r="AC84" i="1" a="1"/>
  <c r="AC84" i="1"/>
  <c r="AQ84" i="1"/>
  <c r="AD84" i="1" a="1"/>
  <c r="AD84" i="1"/>
  <c r="AR84" i="1"/>
  <c r="AE84" i="1" a="1"/>
  <c r="AE84" i="1"/>
  <c r="AS84" i="1"/>
  <c r="AA1792" i="1" a="1"/>
  <c r="AA1792" i="1"/>
  <c r="AO1792" i="1"/>
  <c r="AB1792" i="1" a="1"/>
  <c r="AB1792" i="1"/>
  <c r="AP1792" i="1"/>
  <c r="AC1792" i="1" a="1"/>
  <c r="AC1792" i="1"/>
  <c r="AQ1792" i="1"/>
  <c r="AD1792" i="1" a="1"/>
  <c r="AD1792" i="1"/>
  <c r="AR1792" i="1"/>
  <c r="AE1792" i="1" a="1"/>
  <c r="AE1792" i="1"/>
  <c r="AS1792" i="1"/>
  <c r="AA85" i="1" a="1"/>
  <c r="AA85" i="1"/>
  <c r="AO85" i="1"/>
  <c r="AB85" i="1" a="1"/>
  <c r="AB85" i="1"/>
  <c r="AP85" i="1"/>
  <c r="AC85" i="1" a="1"/>
  <c r="AC85" i="1"/>
  <c r="AQ85" i="1"/>
  <c r="AD85" i="1" a="1"/>
  <c r="AD85" i="1"/>
  <c r="AR85" i="1"/>
  <c r="AE85" i="1" a="1"/>
  <c r="AE85" i="1"/>
  <c r="AS85" i="1"/>
  <c r="AA1793" i="1" a="1"/>
  <c r="AA1793" i="1"/>
  <c r="AO1793" i="1"/>
  <c r="AB1793" i="1" a="1"/>
  <c r="AB1793" i="1"/>
  <c r="AP1793" i="1"/>
  <c r="AC1793" i="1" a="1"/>
  <c r="AC1793" i="1"/>
  <c r="AQ1793" i="1"/>
  <c r="AD1793" i="1" a="1"/>
  <c r="AD1793" i="1"/>
  <c r="AR1793" i="1"/>
  <c r="AE1793" i="1" a="1"/>
  <c r="AE1793" i="1"/>
  <c r="AS1793" i="1"/>
  <c r="AA86" i="1" a="1"/>
  <c r="AA86" i="1"/>
  <c r="AO86" i="1"/>
  <c r="AB86" i="1" a="1"/>
  <c r="AB86" i="1"/>
  <c r="AP86" i="1"/>
  <c r="AC86" i="1" a="1"/>
  <c r="AC86" i="1"/>
  <c r="AQ86" i="1"/>
  <c r="AD86" i="1" a="1"/>
  <c r="AD86" i="1"/>
  <c r="AR86" i="1"/>
  <c r="AE86" i="1" a="1"/>
  <c r="AE86" i="1"/>
  <c r="AS86" i="1"/>
  <c r="AA87" i="1" a="1"/>
  <c r="AA87" i="1"/>
  <c r="AO87" i="1"/>
  <c r="AB87" i="1" a="1"/>
  <c r="AB87" i="1"/>
  <c r="AP87" i="1"/>
  <c r="AC87" i="1" a="1"/>
  <c r="AC87" i="1"/>
  <c r="AQ87" i="1"/>
  <c r="AD87" i="1" a="1"/>
  <c r="AD87" i="1"/>
  <c r="AR87" i="1"/>
  <c r="AE87" i="1" a="1"/>
  <c r="AE87" i="1"/>
  <c r="AS87" i="1"/>
  <c r="AA1794" i="1" a="1"/>
  <c r="AA1794" i="1"/>
  <c r="AO1794" i="1"/>
  <c r="AB1794" i="1" a="1"/>
  <c r="AB1794" i="1"/>
  <c r="AP1794" i="1"/>
  <c r="AC1794" i="1" a="1"/>
  <c r="AC1794" i="1"/>
  <c r="AQ1794" i="1"/>
  <c r="AD1794" i="1" a="1"/>
  <c r="AD1794" i="1"/>
  <c r="AR1794" i="1"/>
  <c r="AE1794" i="1" a="1"/>
  <c r="AE1794" i="1"/>
  <c r="AS1794" i="1"/>
  <c r="AA88" i="1" a="1"/>
  <c r="AA88" i="1"/>
  <c r="AO88" i="1"/>
  <c r="AB88" i="1" a="1"/>
  <c r="AB88" i="1"/>
  <c r="AP88" i="1"/>
  <c r="AC88" i="1" a="1"/>
  <c r="AC88" i="1"/>
  <c r="AQ88" i="1"/>
  <c r="AD88" i="1" a="1"/>
  <c r="AD88" i="1"/>
  <c r="AR88" i="1"/>
  <c r="AE88" i="1" a="1"/>
  <c r="AE88" i="1"/>
  <c r="AS88" i="1"/>
  <c r="AA89" i="1" a="1"/>
  <c r="AA89" i="1"/>
  <c r="AO89" i="1"/>
  <c r="AB89" i="1" a="1"/>
  <c r="AB89" i="1"/>
  <c r="AP89" i="1"/>
  <c r="AC89" i="1" a="1"/>
  <c r="AC89" i="1"/>
  <c r="AQ89" i="1"/>
  <c r="AD89" i="1" a="1"/>
  <c r="AD89" i="1"/>
  <c r="AR89" i="1"/>
  <c r="AE89" i="1" a="1"/>
  <c r="AE89" i="1"/>
  <c r="AS89" i="1"/>
  <c r="AA90" i="1" a="1"/>
  <c r="AA90" i="1"/>
  <c r="AO90" i="1"/>
  <c r="AB90" i="1" a="1"/>
  <c r="AB90" i="1"/>
  <c r="AP90" i="1"/>
  <c r="AC90" i="1" a="1"/>
  <c r="AC90" i="1"/>
  <c r="AQ90" i="1"/>
  <c r="AD90" i="1" a="1"/>
  <c r="AD90" i="1"/>
  <c r="AR90" i="1"/>
  <c r="AE90" i="1" a="1"/>
  <c r="AE90" i="1"/>
  <c r="AS90" i="1"/>
  <c r="AA91" i="1" a="1"/>
  <c r="AA91" i="1"/>
  <c r="AO91" i="1"/>
  <c r="AB91" i="1" a="1"/>
  <c r="AB91" i="1"/>
  <c r="AP91" i="1"/>
  <c r="AC91" i="1" a="1"/>
  <c r="AC91" i="1"/>
  <c r="AQ91" i="1"/>
  <c r="AD91" i="1" a="1"/>
  <c r="AD91" i="1"/>
  <c r="AR91" i="1"/>
  <c r="AE91" i="1" a="1"/>
  <c r="AE91" i="1"/>
  <c r="AS91" i="1"/>
  <c r="AA92" i="1" a="1"/>
  <c r="AA92" i="1"/>
  <c r="AO92" i="1"/>
  <c r="AB92" i="1" a="1"/>
  <c r="AB92" i="1"/>
  <c r="AP92" i="1"/>
  <c r="AC92" i="1" a="1"/>
  <c r="AC92" i="1"/>
  <c r="AQ92" i="1"/>
  <c r="AD92" i="1" a="1"/>
  <c r="AD92" i="1"/>
  <c r="AR92" i="1"/>
  <c r="AE92" i="1" a="1"/>
  <c r="AE92" i="1"/>
  <c r="AS92" i="1"/>
  <c r="AA1795" i="1" a="1"/>
  <c r="AA1795" i="1"/>
  <c r="AO1795" i="1"/>
  <c r="AB1795" i="1" a="1"/>
  <c r="AB1795" i="1"/>
  <c r="AP1795" i="1"/>
  <c r="AC1795" i="1" a="1"/>
  <c r="AC1795" i="1"/>
  <c r="AQ1795" i="1"/>
  <c r="AD1795" i="1" a="1"/>
  <c r="AD1795" i="1"/>
  <c r="AR1795" i="1"/>
  <c r="AE1795" i="1" a="1"/>
  <c r="AE1795" i="1"/>
  <c r="AS1795" i="1"/>
  <c r="AA1796" i="1" a="1"/>
  <c r="AA1796" i="1"/>
  <c r="AO1796" i="1"/>
  <c r="AB1796" i="1" a="1"/>
  <c r="AB1796" i="1"/>
  <c r="AP1796" i="1"/>
  <c r="AC1796" i="1" a="1"/>
  <c r="AC1796" i="1"/>
  <c r="AQ1796" i="1"/>
  <c r="AD1796" i="1" a="1"/>
  <c r="AD1796" i="1"/>
  <c r="AR1796" i="1"/>
  <c r="AE1796" i="1" a="1"/>
  <c r="AE1796" i="1"/>
  <c r="AS1796" i="1"/>
  <c r="AA93" i="1" a="1"/>
  <c r="AA93" i="1"/>
  <c r="AO93" i="1"/>
  <c r="AB93" i="1" a="1"/>
  <c r="AB93" i="1"/>
  <c r="AP93" i="1"/>
  <c r="AC93" i="1" a="1"/>
  <c r="AC93" i="1"/>
  <c r="AQ93" i="1"/>
  <c r="AD93" i="1" a="1"/>
  <c r="AD93" i="1"/>
  <c r="AR93" i="1"/>
  <c r="AE93" i="1" a="1"/>
  <c r="AE93" i="1"/>
  <c r="AS93" i="1"/>
  <c r="AA94" i="1" a="1"/>
  <c r="AA94" i="1"/>
  <c r="AO94" i="1"/>
  <c r="AB94" i="1" a="1"/>
  <c r="AB94" i="1"/>
  <c r="AP94" i="1"/>
  <c r="AC94" i="1" a="1"/>
  <c r="AC94" i="1"/>
  <c r="AQ94" i="1"/>
  <c r="AD94" i="1" a="1"/>
  <c r="AD94" i="1"/>
  <c r="AR94" i="1"/>
  <c r="AE94" i="1" a="1"/>
  <c r="AE94" i="1"/>
  <c r="AS94" i="1"/>
  <c r="AA95" i="1" a="1"/>
  <c r="AA95" i="1"/>
  <c r="AO95" i="1"/>
  <c r="AB95" i="1" a="1"/>
  <c r="AB95" i="1"/>
  <c r="AP95" i="1"/>
  <c r="AC95" i="1" a="1"/>
  <c r="AC95" i="1"/>
  <c r="AQ95" i="1"/>
  <c r="AD95" i="1" a="1"/>
  <c r="AD95" i="1"/>
  <c r="AR95" i="1"/>
  <c r="AE95" i="1" a="1"/>
  <c r="AE95" i="1"/>
  <c r="AS95" i="1"/>
  <c r="AA96" i="1" a="1"/>
  <c r="AA96" i="1"/>
  <c r="AO96" i="1"/>
  <c r="AB96" i="1" a="1"/>
  <c r="AB96" i="1"/>
  <c r="AP96" i="1"/>
  <c r="AC96" i="1" a="1"/>
  <c r="AC96" i="1"/>
  <c r="AQ96" i="1"/>
  <c r="AD96" i="1" a="1"/>
  <c r="AD96" i="1"/>
  <c r="AR96" i="1"/>
  <c r="AE96" i="1" a="1"/>
  <c r="AE96" i="1"/>
  <c r="AS96" i="1"/>
  <c r="AA97" i="1" a="1"/>
  <c r="AA97" i="1"/>
  <c r="AO97" i="1"/>
  <c r="AB97" i="1" a="1"/>
  <c r="AB97" i="1"/>
  <c r="AP97" i="1"/>
  <c r="AC97" i="1" a="1"/>
  <c r="AC97" i="1"/>
  <c r="AQ97" i="1"/>
  <c r="AD97" i="1" a="1"/>
  <c r="AD97" i="1"/>
  <c r="AR97" i="1"/>
  <c r="AE97" i="1" a="1"/>
  <c r="AE97" i="1"/>
  <c r="AS97" i="1"/>
  <c r="AA98" i="1" a="1"/>
  <c r="AA98" i="1"/>
  <c r="AO98" i="1"/>
  <c r="AB98" i="1" a="1"/>
  <c r="AB98" i="1"/>
  <c r="AP98" i="1"/>
  <c r="AC98" i="1" a="1"/>
  <c r="AC98" i="1"/>
  <c r="AQ98" i="1"/>
  <c r="AD98" i="1" a="1"/>
  <c r="AD98" i="1"/>
  <c r="AR98" i="1"/>
  <c r="AE98" i="1" a="1"/>
  <c r="AE98" i="1"/>
  <c r="AS98" i="1"/>
  <c r="AA99" i="1" a="1"/>
  <c r="AA99" i="1"/>
  <c r="AO99" i="1"/>
  <c r="AB99" i="1" a="1"/>
  <c r="AB99" i="1"/>
  <c r="AP99" i="1"/>
  <c r="AC99" i="1" a="1"/>
  <c r="AC99" i="1"/>
  <c r="AQ99" i="1"/>
  <c r="AD99" i="1" a="1"/>
  <c r="AD99" i="1"/>
  <c r="AR99" i="1"/>
  <c r="AE99" i="1" a="1"/>
  <c r="AE99" i="1"/>
  <c r="AS99" i="1"/>
  <c r="AA100" i="1" a="1"/>
  <c r="AA100" i="1"/>
  <c r="AO100" i="1"/>
  <c r="AB100" i="1" a="1"/>
  <c r="AB100" i="1"/>
  <c r="AP100" i="1"/>
  <c r="AC100" i="1" a="1"/>
  <c r="AC100" i="1"/>
  <c r="AQ100" i="1"/>
  <c r="AD100" i="1" a="1"/>
  <c r="AD100" i="1"/>
  <c r="AR100" i="1"/>
  <c r="AE100" i="1" a="1"/>
  <c r="AE100" i="1"/>
  <c r="AS100" i="1"/>
  <c r="AA101" i="1" a="1"/>
  <c r="AA101" i="1"/>
  <c r="AO101" i="1"/>
  <c r="AB101" i="1" a="1"/>
  <c r="AB101" i="1"/>
  <c r="AP101" i="1"/>
  <c r="AC101" i="1" a="1"/>
  <c r="AC101" i="1"/>
  <c r="AQ101" i="1"/>
  <c r="AD101" i="1" a="1"/>
  <c r="AD101" i="1"/>
  <c r="AR101" i="1"/>
  <c r="AE101" i="1" a="1"/>
  <c r="AE101" i="1"/>
  <c r="AS101" i="1"/>
  <c r="AA102" i="1" a="1"/>
  <c r="AA102" i="1"/>
  <c r="AO102" i="1"/>
  <c r="AB102" i="1" a="1"/>
  <c r="AB102" i="1"/>
  <c r="AP102" i="1"/>
  <c r="AC102" i="1" a="1"/>
  <c r="AC102" i="1"/>
  <c r="AQ102" i="1"/>
  <c r="AD102" i="1" a="1"/>
  <c r="AD102" i="1"/>
  <c r="AR102" i="1"/>
  <c r="AE102" i="1" a="1"/>
  <c r="AE102" i="1"/>
  <c r="AS102" i="1"/>
  <c r="AA1797" i="1" a="1"/>
  <c r="AA1797" i="1"/>
  <c r="AO1797" i="1"/>
  <c r="AB1797" i="1" a="1"/>
  <c r="AB1797" i="1"/>
  <c r="AP1797" i="1"/>
  <c r="AC1797" i="1" a="1"/>
  <c r="AC1797" i="1"/>
  <c r="AQ1797" i="1"/>
  <c r="AD1797" i="1" a="1"/>
  <c r="AD1797" i="1"/>
  <c r="AR1797" i="1"/>
  <c r="AE1797" i="1" a="1"/>
  <c r="AE1797" i="1"/>
  <c r="AS1797" i="1"/>
  <c r="AA1798" i="1" a="1"/>
  <c r="AA1798" i="1"/>
  <c r="AO1798" i="1"/>
  <c r="AB1798" i="1" a="1"/>
  <c r="AB1798" i="1"/>
  <c r="AP1798" i="1"/>
  <c r="AC1798" i="1" a="1"/>
  <c r="AC1798" i="1"/>
  <c r="AQ1798" i="1"/>
  <c r="AD1798" i="1" a="1"/>
  <c r="AD1798" i="1"/>
  <c r="AR1798" i="1"/>
  <c r="AE1798" i="1" a="1"/>
  <c r="AE1798" i="1"/>
  <c r="AS1798" i="1"/>
  <c r="AA1799" i="1" a="1"/>
  <c r="AA1799" i="1"/>
  <c r="AO1799" i="1"/>
  <c r="AB1799" i="1" a="1"/>
  <c r="AB1799" i="1"/>
  <c r="AP1799" i="1"/>
  <c r="AC1799" i="1" a="1"/>
  <c r="AC1799" i="1"/>
  <c r="AQ1799" i="1"/>
  <c r="AD1799" i="1" a="1"/>
  <c r="AD1799" i="1"/>
  <c r="AR1799" i="1"/>
  <c r="AE1799" i="1" a="1"/>
  <c r="AE1799" i="1"/>
  <c r="AS1799" i="1"/>
  <c r="AA103" i="1" a="1"/>
  <c r="AA103" i="1"/>
  <c r="AO103" i="1"/>
  <c r="AB103" i="1" a="1"/>
  <c r="AB103" i="1"/>
  <c r="AP103" i="1"/>
  <c r="AC103" i="1" a="1"/>
  <c r="AC103" i="1"/>
  <c r="AQ103" i="1"/>
  <c r="AD103" i="1" a="1"/>
  <c r="AD103" i="1"/>
  <c r="AR103" i="1"/>
  <c r="AE103" i="1" a="1"/>
  <c r="AE103" i="1"/>
  <c r="AS103" i="1"/>
  <c r="AA104" i="1" a="1"/>
  <c r="AA104" i="1"/>
  <c r="AO104" i="1"/>
  <c r="AB104" i="1" a="1"/>
  <c r="AB104" i="1"/>
  <c r="AP104" i="1"/>
  <c r="AC104" i="1" a="1"/>
  <c r="AC104" i="1"/>
  <c r="AQ104" i="1"/>
  <c r="AD104" i="1" a="1"/>
  <c r="AD104" i="1"/>
  <c r="AR104" i="1"/>
  <c r="AE104" i="1" a="1"/>
  <c r="AE104" i="1"/>
  <c r="AS104" i="1"/>
  <c r="AA105" i="1" a="1"/>
  <c r="AA105" i="1"/>
  <c r="AO105" i="1"/>
  <c r="AB105" i="1" a="1"/>
  <c r="AB105" i="1"/>
  <c r="AP105" i="1"/>
  <c r="AC105" i="1" a="1"/>
  <c r="AC105" i="1"/>
  <c r="AQ105" i="1"/>
  <c r="AD105" i="1" a="1"/>
  <c r="AD105" i="1"/>
  <c r="AR105" i="1"/>
  <c r="AE105" i="1" a="1"/>
  <c r="AE105" i="1"/>
  <c r="AS105" i="1"/>
  <c r="AA106" i="1" a="1"/>
  <c r="AA106" i="1"/>
  <c r="AO106" i="1"/>
  <c r="AB106" i="1" a="1"/>
  <c r="AB106" i="1"/>
  <c r="AP106" i="1"/>
  <c r="AC106" i="1" a="1"/>
  <c r="AC106" i="1"/>
  <c r="AQ106" i="1"/>
  <c r="AD106" i="1" a="1"/>
  <c r="AD106" i="1"/>
  <c r="AR106" i="1"/>
  <c r="AE106" i="1" a="1"/>
  <c r="AE106" i="1"/>
  <c r="AS106" i="1"/>
  <c r="AA107" i="1" a="1"/>
  <c r="AA107" i="1"/>
  <c r="AO107" i="1"/>
  <c r="AB107" i="1" a="1"/>
  <c r="AB107" i="1"/>
  <c r="AP107" i="1"/>
  <c r="AC107" i="1" a="1"/>
  <c r="AC107" i="1"/>
  <c r="AQ107" i="1"/>
  <c r="AD107" i="1" a="1"/>
  <c r="AD107" i="1"/>
  <c r="AR107" i="1"/>
  <c r="AE107" i="1" a="1"/>
  <c r="AE107" i="1"/>
  <c r="AS107" i="1"/>
  <c r="AA108" i="1" a="1"/>
  <c r="AA108" i="1"/>
  <c r="AO108" i="1"/>
  <c r="AB108" i="1" a="1"/>
  <c r="AB108" i="1"/>
  <c r="AP108" i="1"/>
  <c r="AC108" i="1" a="1"/>
  <c r="AC108" i="1"/>
  <c r="AQ108" i="1"/>
  <c r="AD108" i="1" a="1"/>
  <c r="AD108" i="1"/>
  <c r="AR108" i="1"/>
  <c r="AE108" i="1" a="1"/>
  <c r="AE108" i="1"/>
  <c r="AS108" i="1"/>
  <c r="AA1800" i="1" a="1"/>
  <c r="AA1800" i="1"/>
  <c r="AO1800" i="1"/>
  <c r="AB1800" i="1" a="1"/>
  <c r="AB1800" i="1"/>
  <c r="AP1800" i="1"/>
  <c r="AC1800" i="1" a="1"/>
  <c r="AC1800" i="1"/>
  <c r="AQ1800" i="1"/>
  <c r="AD1800" i="1" a="1"/>
  <c r="AD1800" i="1"/>
  <c r="AR1800" i="1"/>
  <c r="AE1800" i="1" a="1"/>
  <c r="AE1800" i="1"/>
  <c r="AS1800" i="1"/>
  <c r="AA1801" i="1" a="1"/>
  <c r="AA1801" i="1"/>
  <c r="AO1801" i="1"/>
  <c r="AB1801" i="1" a="1"/>
  <c r="AB1801" i="1"/>
  <c r="AP1801" i="1"/>
  <c r="AC1801" i="1" a="1"/>
  <c r="AC1801" i="1"/>
  <c r="AQ1801" i="1"/>
  <c r="AD1801" i="1" a="1"/>
  <c r="AD1801" i="1"/>
  <c r="AR1801" i="1"/>
  <c r="AE1801" i="1" a="1"/>
  <c r="AE1801" i="1"/>
  <c r="AS1801" i="1"/>
  <c r="AA1802" i="1" a="1"/>
  <c r="AA1802" i="1"/>
  <c r="AO1802" i="1"/>
  <c r="AB1802" i="1" a="1"/>
  <c r="AB1802" i="1"/>
  <c r="AP1802" i="1"/>
  <c r="AC1802" i="1" a="1"/>
  <c r="AC1802" i="1"/>
  <c r="AQ1802" i="1"/>
  <c r="AD1802" i="1" a="1"/>
  <c r="AD1802" i="1"/>
  <c r="AR1802" i="1"/>
  <c r="AE1802" i="1" a="1"/>
  <c r="AE1802" i="1"/>
  <c r="AS1802" i="1"/>
  <c r="AA109" i="1" a="1"/>
  <c r="AA109" i="1"/>
  <c r="AO109" i="1"/>
  <c r="AB109" i="1" a="1"/>
  <c r="AB109" i="1"/>
  <c r="AP109" i="1"/>
  <c r="AC109" i="1" a="1"/>
  <c r="AC109" i="1"/>
  <c r="AQ109" i="1"/>
  <c r="AD109" i="1" a="1"/>
  <c r="AD109" i="1"/>
  <c r="AR109" i="1"/>
  <c r="AE109" i="1" a="1"/>
  <c r="AE109" i="1"/>
  <c r="AS109" i="1"/>
  <c r="AA110" i="1" a="1"/>
  <c r="AA110" i="1"/>
  <c r="AO110" i="1"/>
  <c r="AB110" i="1" a="1"/>
  <c r="AB110" i="1"/>
  <c r="AP110" i="1"/>
  <c r="AC110" i="1" a="1"/>
  <c r="AC110" i="1"/>
  <c r="AQ110" i="1"/>
  <c r="AD110" i="1" a="1"/>
  <c r="AD110" i="1"/>
  <c r="AR110" i="1"/>
  <c r="AE110" i="1" a="1"/>
  <c r="AE110" i="1"/>
  <c r="AS110" i="1"/>
  <c r="AA111" i="1" a="1"/>
  <c r="AA111" i="1"/>
  <c r="AO111" i="1"/>
  <c r="AB111" i="1" a="1"/>
  <c r="AB111" i="1"/>
  <c r="AP111" i="1"/>
  <c r="AC111" i="1" a="1"/>
  <c r="AC111" i="1"/>
  <c r="AQ111" i="1"/>
  <c r="AD111" i="1" a="1"/>
  <c r="AD111" i="1"/>
  <c r="AR111" i="1"/>
  <c r="AE111" i="1" a="1"/>
  <c r="AE111" i="1"/>
  <c r="AS111" i="1"/>
  <c r="AA112" i="1" a="1"/>
  <c r="AA112" i="1"/>
  <c r="AO112" i="1"/>
  <c r="AB112" i="1" a="1"/>
  <c r="AB112" i="1"/>
  <c r="AP112" i="1"/>
  <c r="AC112" i="1" a="1"/>
  <c r="AC112" i="1"/>
  <c r="AQ112" i="1"/>
  <c r="AD112" i="1" a="1"/>
  <c r="AD112" i="1"/>
  <c r="AR112" i="1"/>
  <c r="AE112" i="1" a="1"/>
  <c r="AE112" i="1"/>
  <c r="AS112" i="1"/>
  <c r="AA113" i="1" a="1"/>
  <c r="AA113" i="1"/>
  <c r="AO113" i="1"/>
  <c r="AB113" i="1" a="1"/>
  <c r="AB113" i="1"/>
  <c r="AP113" i="1"/>
  <c r="AC113" i="1" a="1"/>
  <c r="AC113" i="1"/>
  <c r="AQ113" i="1"/>
  <c r="AD113" i="1" a="1"/>
  <c r="AD113" i="1"/>
  <c r="AR113" i="1"/>
  <c r="AE113" i="1" a="1"/>
  <c r="AE113" i="1"/>
  <c r="AS113" i="1"/>
  <c r="AA1803" i="1" a="1"/>
  <c r="AA1803" i="1"/>
  <c r="AO1803" i="1"/>
  <c r="AB1803" i="1" a="1"/>
  <c r="AB1803" i="1"/>
  <c r="AP1803" i="1"/>
  <c r="AC1803" i="1" a="1"/>
  <c r="AC1803" i="1"/>
  <c r="AQ1803" i="1"/>
  <c r="AD1803" i="1" a="1"/>
  <c r="AD1803" i="1"/>
  <c r="AR1803" i="1"/>
  <c r="AE1803" i="1" a="1"/>
  <c r="AE1803" i="1"/>
  <c r="AS1803" i="1"/>
  <c r="AA114" i="1" a="1"/>
  <c r="AA114" i="1"/>
  <c r="AO114" i="1"/>
  <c r="AB114" i="1" a="1"/>
  <c r="AB114" i="1"/>
  <c r="AP114" i="1"/>
  <c r="AC114" i="1" a="1"/>
  <c r="AC114" i="1"/>
  <c r="AQ114" i="1"/>
  <c r="AD114" i="1" a="1"/>
  <c r="AD114" i="1"/>
  <c r="AR114" i="1"/>
  <c r="AE114" i="1" a="1"/>
  <c r="AE114" i="1"/>
  <c r="AS114" i="1"/>
  <c r="AA115" i="1" a="1"/>
  <c r="AA115" i="1"/>
  <c r="AO115" i="1"/>
  <c r="AB115" i="1" a="1"/>
  <c r="AB115" i="1"/>
  <c r="AP115" i="1"/>
  <c r="AC115" i="1" a="1"/>
  <c r="AC115" i="1"/>
  <c r="AQ115" i="1"/>
  <c r="AD115" i="1" a="1"/>
  <c r="AD115" i="1"/>
  <c r="AR115" i="1"/>
  <c r="AE115" i="1" a="1"/>
  <c r="AE115" i="1"/>
  <c r="AS115" i="1"/>
  <c r="AA1804" i="1" a="1"/>
  <c r="AA1804" i="1"/>
  <c r="AO1804" i="1"/>
  <c r="AB1804" i="1" a="1"/>
  <c r="AB1804" i="1"/>
  <c r="AP1804" i="1"/>
  <c r="AC1804" i="1" a="1"/>
  <c r="AC1804" i="1"/>
  <c r="AQ1804" i="1"/>
  <c r="AD1804" i="1" a="1"/>
  <c r="AD1804" i="1"/>
  <c r="AR1804" i="1"/>
  <c r="AE1804" i="1" a="1"/>
  <c r="AE1804" i="1"/>
  <c r="AS1804" i="1"/>
  <c r="AA116" i="1" a="1"/>
  <c r="AA116" i="1"/>
  <c r="AO116" i="1"/>
  <c r="AB116" i="1" a="1"/>
  <c r="AB116" i="1"/>
  <c r="AP116" i="1"/>
  <c r="AC116" i="1" a="1"/>
  <c r="AC116" i="1"/>
  <c r="AQ116" i="1"/>
  <c r="AD116" i="1" a="1"/>
  <c r="AD116" i="1"/>
  <c r="AR116" i="1"/>
  <c r="AE116" i="1" a="1"/>
  <c r="AE116" i="1"/>
  <c r="AS116" i="1"/>
  <c r="AA117" i="1" a="1"/>
  <c r="AA117" i="1"/>
  <c r="AO117" i="1"/>
  <c r="AB117" i="1" a="1"/>
  <c r="AB117" i="1"/>
  <c r="AP117" i="1"/>
  <c r="AC117" i="1" a="1"/>
  <c r="AC117" i="1"/>
  <c r="AQ117" i="1"/>
  <c r="AD117" i="1" a="1"/>
  <c r="AD117" i="1"/>
  <c r="AR117" i="1"/>
  <c r="AE117" i="1" a="1"/>
  <c r="AE117" i="1"/>
  <c r="AS117" i="1"/>
  <c r="AA118" i="1" a="1"/>
  <c r="AA118" i="1"/>
  <c r="AO118" i="1"/>
  <c r="AB118" i="1" a="1"/>
  <c r="AB118" i="1"/>
  <c r="AP118" i="1"/>
  <c r="AC118" i="1" a="1"/>
  <c r="AC118" i="1"/>
  <c r="AQ118" i="1"/>
  <c r="AD118" i="1" a="1"/>
  <c r="AD118" i="1"/>
  <c r="AR118" i="1"/>
  <c r="AE118" i="1" a="1"/>
  <c r="AE118" i="1"/>
  <c r="AS118" i="1"/>
  <c r="AA119" i="1" a="1"/>
  <c r="AA119" i="1"/>
  <c r="AO119" i="1"/>
  <c r="AB119" i="1" a="1"/>
  <c r="AB119" i="1"/>
  <c r="AP119" i="1"/>
  <c r="AC119" i="1" a="1"/>
  <c r="AC119" i="1"/>
  <c r="AQ119" i="1"/>
  <c r="AD119" i="1" a="1"/>
  <c r="AD119" i="1"/>
  <c r="AR119" i="1"/>
  <c r="AE119" i="1" a="1"/>
  <c r="AE119" i="1"/>
  <c r="AS119" i="1"/>
  <c r="AA120" i="1" a="1"/>
  <c r="AA120" i="1"/>
  <c r="AO120" i="1"/>
  <c r="AB120" i="1" a="1"/>
  <c r="AB120" i="1"/>
  <c r="AP120" i="1"/>
  <c r="AC120" i="1" a="1"/>
  <c r="AC120" i="1"/>
  <c r="AQ120" i="1"/>
  <c r="AD120" i="1" a="1"/>
  <c r="AD120" i="1"/>
  <c r="AR120" i="1"/>
  <c r="AE120" i="1" a="1"/>
  <c r="AE120" i="1"/>
  <c r="AS120" i="1"/>
  <c r="AA121" i="1" a="1"/>
  <c r="AA121" i="1"/>
  <c r="AO121" i="1"/>
  <c r="AB121" i="1" a="1"/>
  <c r="AB121" i="1"/>
  <c r="AP121" i="1"/>
  <c r="AC121" i="1" a="1"/>
  <c r="AC121" i="1"/>
  <c r="AQ121" i="1"/>
  <c r="AD121" i="1" a="1"/>
  <c r="AD121" i="1"/>
  <c r="AR121" i="1"/>
  <c r="AE121" i="1" a="1"/>
  <c r="AE121" i="1"/>
  <c r="AS121" i="1"/>
  <c r="AA122" i="1" a="1"/>
  <c r="AA122" i="1"/>
  <c r="AO122" i="1"/>
  <c r="AB122" i="1" a="1"/>
  <c r="AB122" i="1"/>
  <c r="AP122" i="1"/>
  <c r="AC122" i="1" a="1"/>
  <c r="AC122" i="1"/>
  <c r="AQ122" i="1"/>
  <c r="AD122" i="1" a="1"/>
  <c r="AD122" i="1"/>
  <c r="AR122" i="1"/>
  <c r="AE122" i="1" a="1"/>
  <c r="AE122" i="1"/>
  <c r="AS122" i="1"/>
  <c r="AA123" i="1" a="1"/>
  <c r="AA123" i="1"/>
  <c r="AO123" i="1"/>
  <c r="AB123" i="1" a="1"/>
  <c r="AB123" i="1"/>
  <c r="AP123" i="1"/>
  <c r="AC123" i="1" a="1"/>
  <c r="AC123" i="1"/>
  <c r="AQ123" i="1"/>
  <c r="AD123" i="1" a="1"/>
  <c r="AD123" i="1"/>
  <c r="AR123" i="1"/>
  <c r="AE123" i="1" a="1"/>
  <c r="AE123" i="1"/>
  <c r="AS123" i="1"/>
  <c r="AA124" i="1" a="1"/>
  <c r="AA124" i="1"/>
  <c r="AO124" i="1"/>
  <c r="AB124" i="1" a="1"/>
  <c r="AB124" i="1"/>
  <c r="AP124" i="1"/>
  <c r="AC124" i="1" a="1"/>
  <c r="AC124" i="1"/>
  <c r="AQ124" i="1"/>
  <c r="AD124" i="1" a="1"/>
  <c r="AD124" i="1"/>
  <c r="AR124" i="1"/>
  <c r="AE124" i="1" a="1"/>
  <c r="AE124" i="1"/>
  <c r="AS124" i="1"/>
  <c r="AA1805" i="1" a="1"/>
  <c r="AA1805" i="1"/>
  <c r="AO1805" i="1"/>
  <c r="AB1805" i="1" a="1"/>
  <c r="AB1805" i="1"/>
  <c r="AP1805" i="1"/>
  <c r="AC1805" i="1" a="1"/>
  <c r="AC1805" i="1"/>
  <c r="AQ1805" i="1"/>
  <c r="AD1805" i="1" a="1"/>
  <c r="AD1805" i="1"/>
  <c r="AR1805" i="1"/>
  <c r="AE1805" i="1" a="1"/>
  <c r="AE1805" i="1"/>
  <c r="AS1805" i="1"/>
  <c r="AA125" i="1" a="1"/>
  <c r="AA125" i="1"/>
  <c r="AO125" i="1"/>
  <c r="AB125" i="1" a="1"/>
  <c r="AB125" i="1"/>
  <c r="AP125" i="1"/>
  <c r="AC125" i="1" a="1"/>
  <c r="AC125" i="1"/>
  <c r="AQ125" i="1"/>
  <c r="AD125" i="1" a="1"/>
  <c r="AD125" i="1"/>
  <c r="AR125" i="1"/>
  <c r="AE125" i="1" a="1"/>
  <c r="AE125" i="1"/>
  <c r="AS125" i="1"/>
  <c r="AA126" i="1" a="1"/>
  <c r="AA126" i="1"/>
  <c r="AO126" i="1"/>
  <c r="AB126" i="1" a="1"/>
  <c r="AB126" i="1"/>
  <c r="AP126" i="1"/>
  <c r="AC126" i="1" a="1"/>
  <c r="AC126" i="1"/>
  <c r="AQ126" i="1"/>
  <c r="AD126" i="1" a="1"/>
  <c r="AD126" i="1"/>
  <c r="AR126" i="1"/>
  <c r="AE126" i="1" a="1"/>
  <c r="AE126" i="1"/>
  <c r="AS126" i="1"/>
  <c r="AA1806" i="1" a="1"/>
  <c r="AA1806" i="1"/>
  <c r="AO1806" i="1"/>
  <c r="AB1806" i="1" a="1"/>
  <c r="AB1806" i="1"/>
  <c r="AP1806" i="1"/>
  <c r="AC1806" i="1" a="1"/>
  <c r="AC1806" i="1"/>
  <c r="AQ1806" i="1"/>
  <c r="AD1806" i="1" a="1"/>
  <c r="AD1806" i="1"/>
  <c r="AR1806" i="1"/>
  <c r="AE1806" i="1" a="1"/>
  <c r="AE1806" i="1"/>
  <c r="AS1806" i="1"/>
  <c r="AA127" i="1" a="1"/>
  <c r="AA127" i="1"/>
  <c r="AO127" i="1"/>
  <c r="AB127" i="1" a="1"/>
  <c r="AB127" i="1"/>
  <c r="AP127" i="1"/>
  <c r="AC127" i="1" a="1"/>
  <c r="AC127" i="1"/>
  <c r="AQ127" i="1"/>
  <c r="AD127" i="1" a="1"/>
  <c r="AD127" i="1"/>
  <c r="AR127" i="1"/>
  <c r="AE127" i="1" a="1"/>
  <c r="AE127" i="1"/>
  <c r="AS127" i="1"/>
  <c r="AA128" i="1" a="1"/>
  <c r="AA128" i="1"/>
  <c r="AO128" i="1"/>
  <c r="AB128" i="1" a="1"/>
  <c r="AB128" i="1"/>
  <c r="AP128" i="1"/>
  <c r="AC128" i="1" a="1"/>
  <c r="AC128" i="1"/>
  <c r="AQ128" i="1"/>
  <c r="AD128" i="1" a="1"/>
  <c r="AD128" i="1"/>
  <c r="AR128" i="1"/>
  <c r="AE128" i="1" a="1"/>
  <c r="AE128" i="1"/>
  <c r="AS128" i="1"/>
  <c r="AA1807" i="1" a="1"/>
  <c r="AA1807" i="1"/>
  <c r="AO1807" i="1"/>
  <c r="AB1807" i="1" a="1"/>
  <c r="AB1807" i="1"/>
  <c r="AP1807" i="1"/>
  <c r="AC1807" i="1" a="1"/>
  <c r="AC1807" i="1"/>
  <c r="AQ1807" i="1"/>
  <c r="AD1807" i="1" a="1"/>
  <c r="AD1807" i="1"/>
  <c r="AR1807" i="1"/>
  <c r="AE1807" i="1" a="1"/>
  <c r="AE1807" i="1"/>
  <c r="AS1807" i="1"/>
  <c r="AA1808" i="1" a="1"/>
  <c r="AA1808" i="1"/>
  <c r="AO1808" i="1"/>
  <c r="AB1808" i="1" a="1"/>
  <c r="AB1808" i="1"/>
  <c r="AP1808" i="1"/>
  <c r="AC1808" i="1" a="1"/>
  <c r="AC1808" i="1"/>
  <c r="AQ1808" i="1"/>
  <c r="AD1808" i="1" a="1"/>
  <c r="AD1808" i="1"/>
  <c r="AR1808" i="1"/>
  <c r="AE1808" i="1" a="1"/>
  <c r="AE1808" i="1"/>
  <c r="AS1808" i="1"/>
  <c r="AA129" i="1" a="1"/>
  <c r="AA129" i="1"/>
  <c r="AO129" i="1"/>
  <c r="AB129" i="1" a="1"/>
  <c r="AB129" i="1"/>
  <c r="AP129" i="1"/>
  <c r="AC129" i="1" a="1"/>
  <c r="AC129" i="1"/>
  <c r="AQ129" i="1"/>
  <c r="AD129" i="1" a="1"/>
  <c r="AD129" i="1"/>
  <c r="AR129" i="1"/>
  <c r="AE129" i="1" a="1"/>
  <c r="AE129" i="1"/>
  <c r="AS129" i="1"/>
  <c r="AA1809" i="1" a="1"/>
  <c r="AA1809" i="1"/>
  <c r="AO1809" i="1"/>
  <c r="AB1809" i="1" a="1"/>
  <c r="AB1809" i="1"/>
  <c r="AP1809" i="1"/>
  <c r="AC1809" i="1" a="1"/>
  <c r="AC1809" i="1"/>
  <c r="AQ1809" i="1"/>
  <c r="AD1809" i="1" a="1"/>
  <c r="AD1809" i="1"/>
  <c r="AR1809" i="1"/>
  <c r="AE1809" i="1" a="1"/>
  <c r="AE1809" i="1"/>
  <c r="AS1809" i="1"/>
  <c r="AA1810" i="1" a="1"/>
  <c r="AA1810" i="1"/>
  <c r="AO1810" i="1"/>
  <c r="AB1810" i="1" a="1"/>
  <c r="AB1810" i="1"/>
  <c r="AP1810" i="1"/>
  <c r="AC1810" i="1" a="1"/>
  <c r="AC1810" i="1"/>
  <c r="AQ1810" i="1"/>
  <c r="AD1810" i="1" a="1"/>
  <c r="AD1810" i="1"/>
  <c r="AR1810" i="1"/>
  <c r="AE1810" i="1" a="1"/>
  <c r="AE1810" i="1"/>
  <c r="AS1810" i="1"/>
  <c r="AA130" i="1" a="1"/>
  <c r="AA130" i="1"/>
  <c r="AO130" i="1"/>
  <c r="AB130" i="1" a="1"/>
  <c r="AB130" i="1"/>
  <c r="AP130" i="1"/>
  <c r="AC130" i="1" a="1"/>
  <c r="AC130" i="1"/>
  <c r="AQ130" i="1"/>
  <c r="AD130" i="1" a="1"/>
  <c r="AD130" i="1"/>
  <c r="AR130" i="1"/>
  <c r="AE130" i="1" a="1"/>
  <c r="AE130" i="1"/>
  <c r="AS130" i="1"/>
  <c r="AA131" i="1" a="1"/>
  <c r="AA131" i="1"/>
  <c r="AO131" i="1"/>
  <c r="AB131" i="1" a="1"/>
  <c r="AB131" i="1"/>
  <c r="AP131" i="1"/>
  <c r="AC131" i="1" a="1"/>
  <c r="AC131" i="1"/>
  <c r="AQ131" i="1"/>
  <c r="AD131" i="1" a="1"/>
  <c r="AD131" i="1"/>
  <c r="AR131" i="1"/>
  <c r="AE131" i="1" a="1"/>
  <c r="AE131" i="1"/>
  <c r="AS131" i="1"/>
  <c r="AA1811" i="1" a="1"/>
  <c r="AA1811" i="1"/>
  <c r="AO1811" i="1"/>
  <c r="AB1811" i="1" a="1"/>
  <c r="AB1811" i="1"/>
  <c r="AP1811" i="1"/>
  <c r="AC1811" i="1" a="1"/>
  <c r="AC1811" i="1"/>
  <c r="AQ1811" i="1"/>
  <c r="AD1811" i="1" a="1"/>
  <c r="AD1811" i="1"/>
  <c r="AR1811" i="1"/>
  <c r="AE1811" i="1" a="1"/>
  <c r="AE1811" i="1"/>
  <c r="AS1811" i="1"/>
  <c r="AA132" i="1" a="1"/>
  <c r="AA132" i="1"/>
  <c r="AO132" i="1"/>
  <c r="AB132" i="1" a="1"/>
  <c r="AB132" i="1"/>
  <c r="AP132" i="1"/>
  <c r="AC132" i="1" a="1"/>
  <c r="AC132" i="1"/>
  <c r="AQ132" i="1"/>
  <c r="AD132" i="1" a="1"/>
  <c r="AD132" i="1"/>
  <c r="AR132" i="1"/>
  <c r="AE132" i="1" a="1"/>
  <c r="AE132" i="1"/>
  <c r="AS132" i="1"/>
  <c r="AA133" i="1" a="1"/>
  <c r="AA133" i="1"/>
  <c r="AO133" i="1"/>
  <c r="AB133" i="1" a="1"/>
  <c r="AB133" i="1"/>
  <c r="AP133" i="1"/>
  <c r="AC133" i="1" a="1"/>
  <c r="AC133" i="1"/>
  <c r="AQ133" i="1"/>
  <c r="AD133" i="1" a="1"/>
  <c r="AD133" i="1"/>
  <c r="AR133" i="1"/>
  <c r="AE133" i="1" a="1"/>
  <c r="AE133" i="1"/>
  <c r="AS133" i="1"/>
  <c r="AA1812" i="1" a="1"/>
  <c r="AA1812" i="1"/>
  <c r="AO1812" i="1"/>
  <c r="AB1812" i="1" a="1"/>
  <c r="AB1812" i="1"/>
  <c r="AP1812" i="1"/>
  <c r="AC1812" i="1" a="1"/>
  <c r="AC1812" i="1"/>
  <c r="AQ1812" i="1"/>
  <c r="AD1812" i="1" a="1"/>
  <c r="AD1812" i="1"/>
  <c r="AR1812" i="1"/>
  <c r="AE1812" i="1" a="1"/>
  <c r="AE1812" i="1"/>
  <c r="AS1812" i="1"/>
  <c r="AA134" i="1" a="1"/>
  <c r="AA134" i="1"/>
  <c r="AO134" i="1"/>
  <c r="AB134" i="1" a="1"/>
  <c r="AB134" i="1"/>
  <c r="AP134" i="1"/>
  <c r="AC134" i="1" a="1"/>
  <c r="AC134" i="1"/>
  <c r="AQ134" i="1"/>
  <c r="AD134" i="1" a="1"/>
  <c r="AD134" i="1"/>
  <c r="AR134" i="1"/>
  <c r="AE134" i="1" a="1"/>
  <c r="AE134" i="1"/>
  <c r="AS134" i="1"/>
  <c r="AA1813" i="1" a="1"/>
  <c r="AA1813" i="1"/>
  <c r="AO1813" i="1"/>
  <c r="AB1813" i="1" a="1"/>
  <c r="AB1813" i="1"/>
  <c r="AP1813" i="1"/>
  <c r="AC1813" i="1" a="1"/>
  <c r="AC1813" i="1"/>
  <c r="AQ1813" i="1"/>
  <c r="AD1813" i="1" a="1"/>
  <c r="AD1813" i="1"/>
  <c r="AR1813" i="1"/>
  <c r="AE1813" i="1" a="1"/>
  <c r="AE1813" i="1"/>
  <c r="AS1813" i="1"/>
  <c r="AA1814" i="1" a="1"/>
  <c r="AA1814" i="1"/>
  <c r="AO1814" i="1"/>
  <c r="AB1814" i="1" a="1"/>
  <c r="AB1814" i="1"/>
  <c r="AP1814" i="1"/>
  <c r="AC1814" i="1" a="1"/>
  <c r="AC1814" i="1"/>
  <c r="AQ1814" i="1"/>
  <c r="AD1814" i="1" a="1"/>
  <c r="AD1814" i="1"/>
  <c r="AR1814" i="1"/>
  <c r="AE1814" i="1" a="1"/>
  <c r="AE1814" i="1"/>
  <c r="AS1814" i="1"/>
  <c r="AA135" i="1" a="1"/>
  <c r="AA135" i="1"/>
  <c r="AO135" i="1"/>
  <c r="AB135" i="1" a="1"/>
  <c r="AB135" i="1"/>
  <c r="AP135" i="1"/>
  <c r="AC135" i="1" a="1"/>
  <c r="AC135" i="1"/>
  <c r="AQ135" i="1"/>
  <c r="AD135" i="1" a="1"/>
  <c r="AD135" i="1"/>
  <c r="AR135" i="1"/>
  <c r="AE135" i="1" a="1"/>
  <c r="AE135" i="1"/>
  <c r="AS135" i="1"/>
  <c r="AA136" i="1" a="1"/>
  <c r="AA136" i="1"/>
  <c r="AO136" i="1"/>
  <c r="AB136" i="1" a="1"/>
  <c r="AB136" i="1"/>
  <c r="AP136" i="1"/>
  <c r="AC136" i="1" a="1"/>
  <c r="AC136" i="1"/>
  <c r="AQ136" i="1"/>
  <c r="AD136" i="1" a="1"/>
  <c r="AD136" i="1"/>
  <c r="AR136" i="1"/>
  <c r="AE136" i="1" a="1"/>
  <c r="AE136" i="1"/>
  <c r="AS136" i="1"/>
  <c r="AA137" i="1" a="1"/>
  <c r="AA137" i="1"/>
  <c r="AO137" i="1"/>
  <c r="AB137" i="1" a="1"/>
  <c r="AB137" i="1"/>
  <c r="AP137" i="1"/>
  <c r="AC137" i="1" a="1"/>
  <c r="AC137" i="1"/>
  <c r="AQ137" i="1"/>
  <c r="AD137" i="1" a="1"/>
  <c r="AD137" i="1"/>
  <c r="AR137" i="1"/>
  <c r="AE137" i="1" a="1"/>
  <c r="AE137" i="1"/>
  <c r="AS137" i="1"/>
  <c r="AA138" i="1" a="1"/>
  <c r="AA138" i="1"/>
  <c r="AO138" i="1"/>
  <c r="AB138" i="1" a="1"/>
  <c r="AB138" i="1"/>
  <c r="AP138" i="1"/>
  <c r="AC138" i="1" a="1"/>
  <c r="AC138" i="1"/>
  <c r="AQ138" i="1"/>
  <c r="AD138" i="1" a="1"/>
  <c r="AD138" i="1"/>
  <c r="AR138" i="1"/>
  <c r="AE138" i="1" a="1"/>
  <c r="AE138" i="1"/>
  <c r="AS138" i="1"/>
  <c r="AA139" i="1" a="1"/>
  <c r="AA139" i="1"/>
  <c r="AO139" i="1"/>
  <c r="AB139" i="1" a="1"/>
  <c r="AB139" i="1"/>
  <c r="AP139" i="1"/>
  <c r="AC139" i="1" a="1"/>
  <c r="AC139" i="1"/>
  <c r="AQ139" i="1"/>
  <c r="AD139" i="1" a="1"/>
  <c r="AD139" i="1"/>
  <c r="AR139" i="1"/>
  <c r="AE139" i="1" a="1"/>
  <c r="AE139" i="1"/>
  <c r="AS139" i="1"/>
  <c r="AA140" i="1" a="1"/>
  <c r="AA140" i="1"/>
  <c r="AO140" i="1"/>
  <c r="AB140" i="1" a="1"/>
  <c r="AB140" i="1"/>
  <c r="AP140" i="1"/>
  <c r="AC140" i="1" a="1"/>
  <c r="AC140" i="1"/>
  <c r="AQ140" i="1"/>
  <c r="AD140" i="1" a="1"/>
  <c r="AD140" i="1"/>
  <c r="AR140" i="1"/>
  <c r="AE140" i="1" a="1"/>
  <c r="AE140" i="1"/>
  <c r="AS140" i="1"/>
  <c r="AA141" i="1" a="1"/>
  <c r="AA141" i="1"/>
  <c r="AO141" i="1"/>
  <c r="AB141" i="1" a="1"/>
  <c r="AB141" i="1"/>
  <c r="AP141" i="1"/>
  <c r="AC141" i="1" a="1"/>
  <c r="AC141" i="1"/>
  <c r="AQ141" i="1"/>
  <c r="AD141" i="1" a="1"/>
  <c r="AD141" i="1"/>
  <c r="AR141" i="1"/>
  <c r="AE141" i="1" a="1"/>
  <c r="AE141" i="1"/>
  <c r="AS141" i="1"/>
  <c r="AA142" i="1" a="1"/>
  <c r="AA142" i="1"/>
  <c r="AO142" i="1"/>
  <c r="AB142" i="1" a="1"/>
  <c r="AB142" i="1"/>
  <c r="AP142" i="1"/>
  <c r="AC142" i="1" a="1"/>
  <c r="AC142" i="1"/>
  <c r="AQ142" i="1"/>
  <c r="AD142" i="1" a="1"/>
  <c r="AD142" i="1"/>
  <c r="AR142" i="1"/>
  <c r="AE142" i="1" a="1"/>
  <c r="AE142" i="1"/>
  <c r="AS142" i="1"/>
  <c r="AA143" i="1" a="1"/>
  <c r="AA143" i="1"/>
  <c r="AO143" i="1"/>
  <c r="AB143" i="1" a="1"/>
  <c r="AB143" i="1"/>
  <c r="AP143" i="1"/>
  <c r="AC143" i="1" a="1"/>
  <c r="AC143" i="1"/>
  <c r="AQ143" i="1"/>
  <c r="AD143" i="1" a="1"/>
  <c r="AD143" i="1"/>
  <c r="AR143" i="1"/>
  <c r="AE143" i="1" a="1"/>
  <c r="AE143" i="1"/>
  <c r="AS143" i="1"/>
  <c r="AA144" i="1" a="1"/>
  <c r="AA144" i="1"/>
  <c r="AO144" i="1"/>
  <c r="AB144" i="1" a="1"/>
  <c r="AB144" i="1"/>
  <c r="AP144" i="1"/>
  <c r="AC144" i="1" a="1"/>
  <c r="AC144" i="1"/>
  <c r="AQ144" i="1"/>
  <c r="AD144" i="1" a="1"/>
  <c r="AD144" i="1"/>
  <c r="AR144" i="1"/>
  <c r="AE144" i="1" a="1"/>
  <c r="AE144" i="1"/>
  <c r="AS144" i="1"/>
  <c r="AA145" i="1" a="1"/>
  <c r="AA145" i="1"/>
  <c r="AO145" i="1"/>
  <c r="AB145" i="1" a="1"/>
  <c r="AB145" i="1"/>
  <c r="AP145" i="1"/>
  <c r="AC145" i="1" a="1"/>
  <c r="AC145" i="1"/>
  <c r="AQ145" i="1"/>
  <c r="AD145" i="1" a="1"/>
  <c r="AD145" i="1"/>
  <c r="AR145" i="1"/>
  <c r="AE145" i="1" a="1"/>
  <c r="AE145" i="1"/>
  <c r="AS145" i="1"/>
  <c r="AA146" i="1" a="1"/>
  <c r="AA146" i="1"/>
  <c r="AO146" i="1"/>
  <c r="AB146" i="1" a="1"/>
  <c r="AB146" i="1"/>
  <c r="AP146" i="1"/>
  <c r="AC146" i="1" a="1"/>
  <c r="AC146" i="1"/>
  <c r="AQ146" i="1"/>
  <c r="AD146" i="1" a="1"/>
  <c r="AD146" i="1"/>
  <c r="AR146" i="1"/>
  <c r="AE146" i="1" a="1"/>
  <c r="AE146" i="1"/>
  <c r="AS146" i="1"/>
  <c r="AA1815" i="1" a="1"/>
  <c r="AA1815" i="1"/>
  <c r="AO1815" i="1"/>
  <c r="AB1815" i="1" a="1"/>
  <c r="AB1815" i="1"/>
  <c r="AP1815" i="1"/>
  <c r="AC1815" i="1" a="1"/>
  <c r="AC1815" i="1"/>
  <c r="AQ1815" i="1"/>
  <c r="AD1815" i="1" a="1"/>
  <c r="AD1815" i="1"/>
  <c r="AR1815" i="1"/>
  <c r="AE1815" i="1" a="1"/>
  <c r="AE1815" i="1"/>
  <c r="AS1815" i="1"/>
  <c r="AA147" i="1" a="1"/>
  <c r="AA147" i="1"/>
  <c r="AO147" i="1"/>
  <c r="AB147" i="1" a="1"/>
  <c r="AB147" i="1"/>
  <c r="AP147" i="1"/>
  <c r="AC147" i="1" a="1"/>
  <c r="AC147" i="1"/>
  <c r="AQ147" i="1"/>
  <c r="AD147" i="1" a="1"/>
  <c r="AD147" i="1"/>
  <c r="AR147" i="1"/>
  <c r="AE147" i="1" a="1"/>
  <c r="AE147" i="1"/>
  <c r="AS147" i="1"/>
  <c r="AA148" i="1" a="1"/>
  <c r="AA148" i="1"/>
  <c r="AO148" i="1"/>
  <c r="AB148" i="1" a="1"/>
  <c r="AB148" i="1"/>
  <c r="AP148" i="1"/>
  <c r="AC148" i="1" a="1"/>
  <c r="AC148" i="1"/>
  <c r="AQ148" i="1"/>
  <c r="AD148" i="1" a="1"/>
  <c r="AD148" i="1"/>
  <c r="AR148" i="1"/>
  <c r="AE148" i="1" a="1"/>
  <c r="AE148" i="1"/>
  <c r="AS148" i="1"/>
  <c r="AA149" i="1" a="1"/>
  <c r="AA149" i="1"/>
  <c r="AO149" i="1"/>
  <c r="AB149" i="1" a="1"/>
  <c r="AB149" i="1"/>
  <c r="AP149" i="1"/>
  <c r="AC149" i="1" a="1"/>
  <c r="AC149" i="1"/>
  <c r="AQ149" i="1"/>
  <c r="AD149" i="1" a="1"/>
  <c r="AD149" i="1"/>
  <c r="AR149" i="1"/>
  <c r="AE149" i="1" a="1"/>
  <c r="AE149" i="1"/>
  <c r="AS149" i="1"/>
  <c r="AA150" i="1" a="1"/>
  <c r="AA150" i="1"/>
  <c r="AO150" i="1"/>
  <c r="AB150" i="1" a="1"/>
  <c r="AB150" i="1"/>
  <c r="AP150" i="1"/>
  <c r="AC150" i="1" a="1"/>
  <c r="AC150" i="1"/>
  <c r="AQ150" i="1"/>
  <c r="AD150" i="1" a="1"/>
  <c r="AD150" i="1"/>
  <c r="AR150" i="1"/>
  <c r="AE150" i="1" a="1"/>
  <c r="AE150" i="1"/>
  <c r="AS150" i="1"/>
  <c r="AA151" i="1" a="1"/>
  <c r="AA151" i="1"/>
  <c r="AO151" i="1"/>
  <c r="AB151" i="1" a="1"/>
  <c r="AB151" i="1"/>
  <c r="AP151" i="1"/>
  <c r="AC151" i="1" a="1"/>
  <c r="AC151" i="1"/>
  <c r="AQ151" i="1"/>
  <c r="AD151" i="1" a="1"/>
  <c r="AD151" i="1"/>
  <c r="AR151" i="1"/>
  <c r="AE151" i="1" a="1"/>
  <c r="AE151" i="1"/>
  <c r="AS151" i="1"/>
  <c r="AA152" i="1" a="1"/>
  <c r="AA152" i="1"/>
  <c r="AO152" i="1"/>
  <c r="AB152" i="1" a="1"/>
  <c r="AB152" i="1"/>
  <c r="AP152" i="1"/>
  <c r="AC152" i="1" a="1"/>
  <c r="AC152" i="1"/>
  <c r="AQ152" i="1"/>
  <c r="AD152" i="1" a="1"/>
  <c r="AD152" i="1"/>
  <c r="AR152" i="1"/>
  <c r="AE152" i="1" a="1"/>
  <c r="AE152" i="1"/>
  <c r="AS152" i="1"/>
  <c r="AA153" i="1" a="1"/>
  <c r="AA153" i="1"/>
  <c r="AO153" i="1"/>
  <c r="AB153" i="1" a="1"/>
  <c r="AB153" i="1"/>
  <c r="AP153" i="1"/>
  <c r="AC153" i="1" a="1"/>
  <c r="AC153" i="1"/>
  <c r="AQ153" i="1"/>
  <c r="AD153" i="1" a="1"/>
  <c r="AD153" i="1"/>
  <c r="AR153" i="1"/>
  <c r="AE153" i="1" a="1"/>
  <c r="AE153" i="1"/>
  <c r="AS153" i="1"/>
  <c r="AA154" i="1" a="1"/>
  <c r="AA154" i="1"/>
  <c r="AO154" i="1"/>
  <c r="AB154" i="1" a="1"/>
  <c r="AB154" i="1"/>
  <c r="AP154" i="1"/>
  <c r="AC154" i="1" a="1"/>
  <c r="AC154" i="1"/>
  <c r="AQ154" i="1"/>
  <c r="AD154" i="1" a="1"/>
  <c r="AD154" i="1"/>
  <c r="AR154" i="1"/>
  <c r="AE154" i="1" a="1"/>
  <c r="AE154" i="1"/>
  <c r="AS154" i="1"/>
  <c r="AA155" i="1" a="1"/>
  <c r="AA155" i="1"/>
  <c r="AO155" i="1"/>
  <c r="AB155" i="1" a="1"/>
  <c r="AB155" i="1"/>
  <c r="AP155" i="1"/>
  <c r="AC155" i="1" a="1"/>
  <c r="AC155" i="1"/>
  <c r="AQ155" i="1"/>
  <c r="AD155" i="1" a="1"/>
  <c r="AD155" i="1"/>
  <c r="AR155" i="1"/>
  <c r="AE155" i="1" a="1"/>
  <c r="AE155" i="1"/>
  <c r="AS155" i="1"/>
  <c r="AA1816" i="1" a="1"/>
  <c r="AA1816" i="1"/>
  <c r="AO1816" i="1"/>
  <c r="AB1816" i="1" a="1"/>
  <c r="AB1816" i="1"/>
  <c r="AP1816" i="1"/>
  <c r="AC1816" i="1" a="1"/>
  <c r="AC1816" i="1"/>
  <c r="AQ1816" i="1"/>
  <c r="AD1816" i="1" a="1"/>
  <c r="AD1816" i="1"/>
  <c r="AR1816" i="1"/>
  <c r="AE1816" i="1" a="1"/>
  <c r="AE1816" i="1"/>
  <c r="AS1816" i="1"/>
  <c r="AA156" i="1" a="1"/>
  <c r="AA156" i="1"/>
  <c r="AO156" i="1"/>
  <c r="AB156" i="1" a="1"/>
  <c r="AB156" i="1"/>
  <c r="AP156" i="1"/>
  <c r="AC156" i="1" a="1"/>
  <c r="AC156" i="1"/>
  <c r="AQ156" i="1"/>
  <c r="AD156" i="1" a="1"/>
  <c r="AD156" i="1"/>
  <c r="AR156" i="1"/>
  <c r="AE156" i="1" a="1"/>
  <c r="AE156" i="1"/>
  <c r="AS156" i="1"/>
  <c r="AA157" i="1" a="1"/>
  <c r="AA157" i="1"/>
  <c r="AO157" i="1"/>
  <c r="AB157" i="1" a="1"/>
  <c r="AB157" i="1"/>
  <c r="AP157" i="1"/>
  <c r="AC157" i="1" a="1"/>
  <c r="AC157" i="1"/>
  <c r="AQ157" i="1"/>
  <c r="AD157" i="1" a="1"/>
  <c r="AD157" i="1"/>
  <c r="AR157" i="1"/>
  <c r="AE157" i="1" a="1"/>
  <c r="AE157" i="1"/>
  <c r="AS157" i="1"/>
  <c r="AA158" i="1" a="1"/>
  <c r="AA158" i="1"/>
  <c r="AO158" i="1"/>
  <c r="AB158" i="1" a="1"/>
  <c r="AB158" i="1"/>
  <c r="AP158" i="1"/>
  <c r="AC158" i="1" a="1"/>
  <c r="AC158" i="1"/>
  <c r="AQ158" i="1"/>
  <c r="AD158" i="1" a="1"/>
  <c r="AD158" i="1"/>
  <c r="AR158" i="1"/>
  <c r="AE158" i="1" a="1"/>
  <c r="AE158" i="1"/>
  <c r="AS158" i="1"/>
  <c r="AA1817" i="1" a="1"/>
  <c r="AA1817" i="1"/>
  <c r="AO1817" i="1"/>
  <c r="AB1817" i="1" a="1"/>
  <c r="AB1817" i="1"/>
  <c r="AP1817" i="1"/>
  <c r="AC1817" i="1" a="1"/>
  <c r="AC1817" i="1"/>
  <c r="AQ1817" i="1"/>
  <c r="AD1817" i="1" a="1"/>
  <c r="AD1817" i="1"/>
  <c r="AR1817" i="1"/>
  <c r="AE1817" i="1" a="1"/>
  <c r="AE1817" i="1"/>
  <c r="AS1817" i="1"/>
  <c r="AA1818" i="1" a="1"/>
  <c r="AA1818" i="1"/>
  <c r="AO1818" i="1"/>
  <c r="AB1818" i="1" a="1"/>
  <c r="AB1818" i="1"/>
  <c r="AP1818" i="1"/>
  <c r="AC1818" i="1" a="1"/>
  <c r="AC1818" i="1"/>
  <c r="AQ1818" i="1"/>
  <c r="AD1818" i="1" a="1"/>
  <c r="AD1818" i="1"/>
  <c r="AR1818" i="1"/>
  <c r="AE1818" i="1" a="1"/>
  <c r="AE1818" i="1"/>
  <c r="AS1818" i="1"/>
  <c r="AA159" i="1" a="1"/>
  <c r="AA159" i="1"/>
  <c r="AO159" i="1"/>
  <c r="AB159" i="1" a="1"/>
  <c r="AB159" i="1"/>
  <c r="AP159" i="1"/>
  <c r="AC159" i="1" a="1"/>
  <c r="AC159" i="1"/>
  <c r="AQ159" i="1"/>
  <c r="AD159" i="1" a="1"/>
  <c r="AD159" i="1"/>
  <c r="AR159" i="1"/>
  <c r="AE159" i="1" a="1"/>
  <c r="AE159" i="1"/>
  <c r="AS159" i="1"/>
  <c r="AA1819" i="1" a="1"/>
  <c r="AA1819" i="1"/>
  <c r="AO1819" i="1"/>
  <c r="AB1819" i="1" a="1"/>
  <c r="AB1819" i="1"/>
  <c r="AP1819" i="1"/>
  <c r="AC1819" i="1" a="1"/>
  <c r="AC1819" i="1"/>
  <c r="AQ1819" i="1"/>
  <c r="AD1819" i="1" a="1"/>
  <c r="AD1819" i="1"/>
  <c r="AR1819" i="1"/>
  <c r="AE1819" i="1" a="1"/>
  <c r="AE1819" i="1"/>
  <c r="AS1819" i="1"/>
  <c r="AA160" i="1" a="1"/>
  <c r="AA160" i="1"/>
  <c r="AO160" i="1"/>
  <c r="AB160" i="1" a="1"/>
  <c r="AB160" i="1"/>
  <c r="AP160" i="1"/>
  <c r="AC160" i="1" a="1"/>
  <c r="AC160" i="1"/>
  <c r="AQ160" i="1"/>
  <c r="AD160" i="1" a="1"/>
  <c r="AD160" i="1"/>
  <c r="AR160" i="1"/>
  <c r="AE160" i="1" a="1"/>
  <c r="AE160" i="1"/>
  <c r="AS160" i="1"/>
  <c r="AA161" i="1" a="1"/>
  <c r="AA161" i="1"/>
  <c r="AO161" i="1"/>
  <c r="AB161" i="1" a="1"/>
  <c r="AB161" i="1"/>
  <c r="AP161" i="1"/>
  <c r="AC161" i="1" a="1"/>
  <c r="AC161" i="1"/>
  <c r="AQ161" i="1"/>
  <c r="AD161" i="1" a="1"/>
  <c r="AD161" i="1"/>
  <c r="AR161" i="1"/>
  <c r="AE161" i="1" a="1"/>
  <c r="AE161" i="1"/>
  <c r="AS161" i="1"/>
  <c r="AA1820" i="1" a="1"/>
  <c r="AA1820" i="1"/>
  <c r="AO1820" i="1"/>
  <c r="AB1820" i="1" a="1"/>
  <c r="AB1820" i="1"/>
  <c r="AP1820" i="1"/>
  <c r="AC1820" i="1" a="1"/>
  <c r="AC1820" i="1"/>
  <c r="AQ1820" i="1"/>
  <c r="AD1820" i="1" a="1"/>
  <c r="AD1820" i="1"/>
  <c r="AR1820" i="1"/>
  <c r="AE1820" i="1" a="1"/>
  <c r="AE1820" i="1"/>
  <c r="AS1820" i="1"/>
  <c r="AA162" i="1" a="1"/>
  <c r="AA162" i="1"/>
  <c r="AO162" i="1"/>
  <c r="AB162" i="1" a="1"/>
  <c r="AB162" i="1"/>
  <c r="AP162" i="1"/>
  <c r="AC162" i="1" a="1"/>
  <c r="AC162" i="1"/>
  <c r="AQ162" i="1"/>
  <c r="AD162" i="1" a="1"/>
  <c r="AD162" i="1"/>
  <c r="AR162" i="1"/>
  <c r="AE162" i="1" a="1"/>
  <c r="AE162" i="1"/>
  <c r="AS162" i="1"/>
  <c r="AA163" i="1" a="1"/>
  <c r="AA163" i="1"/>
  <c r="AO163" i="1"/>
  <c r="AB163" i="1" a="1"/>
  <c r="AB163" i="1"/>
  <c r="AP163" i="1"/>
  <c r="AC163" i="1" a="1"/>
  <c r="AC163" i="1"/>
  <c r="AQ163" i="1"/>
  <c r="AD163" i="1" a="1"/>
  <c r="AD163" i="1"/>
  <c r="AR163" i="1"/>
  <c r="AE163" i="1" a="1"/>
  <c r="AE163" i="1"/>
  <c r="AS163" i="1"/>
  <c r="AA164" i="1" a="1"/>
  <c r="AA164" i="1"/>
  <c r="AO164" i="1"/>
  <c r="AB164" i="1" a="1"/>
  <c r="AB164" i="1"/>
  <c r="AP164" i="1"/>
  <c r="AC164" i="1" a="1"/>
  <c r="AC164" i="1"/>
  <c r="AQ164" i="1"/>
  <c r="AD164" i="1" a="1"/>
  <c r="AD164" i="1"/>
  <c r="AR164" i="1"/>
  <c r="AE164" i="1" a="1"/>
  <c r="AE164" i="1"/>
  <c r="AS164" i="1"/>
  <c r="AA1821" i="1" a="1"/>
  <c r="AA1821" i="1"/>
  <c r="AO1821" i="1"/>
  <c r="AB1821" i="1" a="1"/>
  <c r="AB1821" i="1"/>
  <c r="AP1821" i="1"/>
  <c r="AC1821" i="1" a="1"/>
  <c r="AC1821" i="1"/>
  <c r="AQ1821" i="1"/>
  <c r="AD1821" i="1" a="1"/>
  <c r="AD1821" i="1"/>
  <c r="AR1821" i="1"/>
  <c r="AE1821" i="1" a="1"/>
  <c r="AE1821" i="1"/>
  <c r="AS1821" i="1"/>
  <c r="AA165" i="1" a="1"/>
  <c r="AA165" i="1"/>
  <c r="AO165" i="1"/>
  <c r="AB165" i="1" a="1"/>
  <c r="AB165" i="1"/>
  <c r="AP165" i="1"/>
  <c r="AC165" i="1" a="1"/>
  <c r="AC165" i="1"/>
  <c r="AQ165" i="1"/>
  <c r="AD165" i="1" a="1"/>
  <c r="AD165" i="1"/>
  <c r="AR165" i="1"/>
  <c r="AE165" i="1" a="1"/>
  <c r="AE165" i="1"/>
  <c r="AS165" i="1"/>
  <c r="AA1822" i="1" a="1"/>
  <c r="AA1822" i="1"/>
  <c r="AO1822" i="1"/>
  <c r="AB1822" i="1" a="1"/>
  <c r="AB1822" i="1"/>
  <c r="AP1822" i="1"/>
  <c r="AC1822" i="1" a="1"/>
  <c r="AC1822" i="1"/>
  <c r="AQ1822" i="1"/>
  <c r="AD1822" i="1" a="1"/>
  <c r="AD1822" i="1"/>
  <c r="AR1822" i="1"/>
  <c r="AE1822" i="1" a="1"/>
  <c r="AE1822" i="1"/>
  <c r="AS1822" i="1"/>
  <c r="AA166" i="1" a="1"/>
  <c r="AA166" i="1"/>
  <c r="AO166" i="1"/>
  <c r="AB166" i="1" a="1"/>
  <c r="AB166" i="1"/>
  <c r="AP166" i="1"/>
  <c r="AC166" i="1" a="1"/>
  <c r="AC166" i="1"/>
  <c r="AQ166" i="1"/>
  <c r="AD166" i="1" a="1"/>
  <c r="AD166" i="1"/>
  <c r="AR166" i="1"/>
  <c r="AE166" i="1" a="1"/>
  <c r="AE166" i="1"/>
  <c r="AS166" i="1"/>
  <c r="AA167" i="1" a="1"/>
  <c r="AA167" i="1"/>
  <c r="AO167" i="1"/>
  <c r="AB167" i="1" a="1"/>
  <c r="AB167" i="1"/>
  <c r="AP167" i="1"/>
  <c r="AC167" i="1" a="1"/>
  <c r="AC167" i="1"/>
  <c r="AQ167" i="1"/>
  <c r="AD167" i="1" a="1"/>
  <c r="AD167" i="1"/>
  <c r="AR167" i="1"/>
  <c r="AE167" i="1" a="1"/>
  <c r="AE167" i="1"/>
  <c r="AS167" i="1"/>
  <c r="AA168" i="1" a="1"/>
  <c r="AA168" i="1"/>
  <c r="AO168" i="1"/>
  <c r="AB168" i="1" a="1"/>
  <c r="AB168" i="1"/>
  <c r="AP168" i="1"/>
  <c r="AC168" i="1" a="1"/>
  <c r="AC168" i="1"/>
  <c r="AQ168" i="1"/>
  <c r="AD168" i="1" a="1"/>
  <c r="AD168" i="1"/>
  <c r="AR168" i="1"/>
  <c r="AE168" i="1" a="1"/>
  <c r="AE168" i="1"/>
  <c r="AS168" i="1"/>
  <c r="AA169" i="1" a="1"/>
  <c r="AA169" i="1"/>
  <c r="AO169" i="1"/>
  <c r="AB169" i="1" a="1"/>
  <c r="AB169" i="1"/>
  <c r="AP169" i="1"/>
  <c r="AC169" i="1" a="1"/>
  <c r="AC169" i="1"/>
  <c r="AQ169" i="1"/>
  <c r="AD169" i="1" a="1"/>
  <c r="AD169" i="1"/>
  <c r="AR169" i="1"/>
  <c r="AE169" i="1" a="1"/>
  <c r="AE169" i="1"/>
  <c r="AS169" i="1"/>
  <c r="AA170" i="1" a="1"/>
  <c r="AA170" i="1"/>
  <c r="AO170" i="1"/>
  <c r="AB170" i="1" a="1"/>
  <c r="AB170" i="1"/>
  <c r="AP170" i="1"/>
  <c r="AC170" i="1" a="1"/>
  <c r="AC170" i="1"/>
  <c r="AQ170" i="1"/>
  <c r="AD170" i="1" a="1"/>
  <c r="AD170" i="1"/>
  <c r="AR170" i="1"/>
  <c r="AE170" i="1" a="1"/>
  <c r="AE170" i="1"/>
  <c r="AS170" i="1"/>
  <c r="AA171" i="1" a="1"/>
  <c r="AA171" i="1"/>
  <c r="AO171" i="1"/>
  <c r="AB171" i="1" a="1"/>
  <c r="AB171" i="1"/>
  <c r="AP171" i="1"/>
  <c r="AC171" i="1" a="1"/>
  <c r="AC171" i="1"/>
  <c r="AQ171" i="1"/>
  <c r="AD171" i="1" a="1"/>
  <c r="AD171" i="1"/>
  <c r="AR171" i="1"/>
  <c r="AE171" i="1" a="1"/>
  <c r="AE171" i="1"/>
  <c r="AS171" i="1"/>
  <c r="AA1823" i="1" a="1"/>
  <c r="AA1823" i="1"/>
  <c r="AO1823" i="1"/>
  <c r="AB1823" i="1" a="1"/>
  <c r="AB1823" i="1"/>
  <c r="AP1823" i="1"/>
  <c r="AC1823" i="1" a="1"/>
  <c r="AC1823" i="1"/>
  <c r="AQ1823" i="1"/>
  <c r="AD1823" i="1" a="1"/>
  <c r="AD1823" i="1"/>
  <c r="AR1823" i="1"/>
  <c r="AE1823" i="1" a="1"/>
  <c r="AE1823" i="1"/>
  <c r="AS1823" i="1"/>
  <c r="AA172" i="1" a="1"/>
  <c r="AA172" i="1"/>
  <c r="AO172" i="1"/>
  <c r="AB172" i="1" a="1"/>
  <c r="AB172" i="1"/>
  <c r="AP172" i="1"/>
  <c r="AC172" i="1" a="1"/>
  <c r="AC172" i="1"/>
  <c r="AQ172" i="1"/>
  <c r="AD172" i="1" a="1"/>
  <c r="AD172" i="1"/>
  <c r="AR172" i="1"/>
  <c r="AE172" i="1" a="1"/>
  <c r="AE172" i="1"/>
  <c r="AS172" i="1"/>
  <c r="AA173" i="1" a="1"/>
  <c r="AA173" i="1"/>
  <c r="AO173" i="1"/>
  <c r="AB173" i="1" a="1"/>
  <c r="AB173" i="1"/>
  <c r="AP173" i="1"/>
  <c r="AC173" i="1" a="1"/>
  <c r="AC173" i="1"/>
  <c r="AQ173" i="1"/>
  <c r="AD173" i="1" a="1"/>
  <c r="AD173" i="1"/>
  <c r="AR173" i="1"/>
  <c r="AE173" i="1" a="1"/>
  <c r="AE173" i="1"/>
  <c r="AS173" i="1"/>
  <c r="AA1824" i="1" a="1"/>
  <c r="AA1824" i="1"/>
  <c r="AO1824" i="1"/>
  <c r="AB1824" i="1" a="1"/>
  <c r="AB1824" i="1"/>
  <c r="AP1824" i="1"/>
  <c r="AC1824" i="1" a="1"/>
  <c r="AC1824" i="1"/>
  <c r="AQ1824" i="1"/>
  <c r="AD1824" i="1" a="1"/>
  <c r="AD1824" i="1"/>
  <c r="AR1824" i="1"/>
  <c r="AE1824" i="1" a="1"/>
  <c r="AE1824" i="1"/>
  <c r="AS1824" i="1"/>
  <c r="AA174" i="1" a="1"/>
  <c r="AA174" i="1"/>
  <c r="AO174" i="1"/>
  <c r="AB174" i="1" a="1"/>
  <c r="AB174" i="1"/>
  <c r="AP174" i="1"/>
  <c r="AC174" i="1" a="1"/>
  <c r="AC174" i="1"/>
  <c r="AQ174" i="1"/>
  <c r="AD174" i="1" a="1"/>
  <c r="AD174" i="1"/>
  <c r="AR174" i="1"/>
  <c r="AE174" i="1" a="1"/>
  <c r="AE174" i="1"/>
  <c r="AS174" i="1"/>
  <c r="AA175" i="1" a="1"/>
  <c r="AA175" i="1"/>
  <c r="AO175" i="1"/>
  <c r="AB175" i="1" a="1"/>
  <c r="AB175" i="1"/>
  <c r="AP175" i="1"/>
  <c r="AC175" i="1" a="1"/>
  <c r="AC175" i="1"/>
  <c r="AQ175" i="1"/>
  <c r="AD175" i="1" a="1"/>
  <c r="AD175" i="1"/>
  <c r="AR175" i="1"/>
  <c r="AE175" i="1" a="1"/>
  <c r="AE175" i="1"/>
  <c r="AS175" i="1"/>
  <c r="AA176" i="1" a="1"/>
  <c r="AA176" i="1"/>
  <c r="AO176" i="1"/>
  <c r="AB176" i="1" a="1"/>
  <c r="AB176" i="1"/>
  <c r="AP176" i="1"/>
  <c r="AC176" i="1" a="1"/>
  <c r="AC176" i="1"/>
  <c r="AQ176" i="1"/>
  <c r="AD176" i="1" a="1"/>
  <c r="AD176" i="1"/>
  <c r="AR176" i="1"/>
  <c r="AE176" i="1" a="1"/>
  <c r="AE176" i="1"/>
  <c r="AS176" i="1"/>
  <c r="AA177" i="1" a="1"/>
  <c r="AA177" i="1"/>
  <c r="AO177" i="1"/>
  <c r="AB177" i="1" a="1"/>
  <c r="AB177" i="1"/>
  <c r="AP177" i="1"/>
  <c r="AC177" i="1" a="1"/>
  <c r="AC177" i="1"/>
  <c r="AQ177" i="1"/>
  <c r="AD177" i="1" a="1"/>
  <c r="AD177" i="1"/>
  <c r="AR177" i="1"/>
  <c r="AE177" i="1" a="1"/>
  <c r="AE177" i="1"/>
  <c r="AS177" i="1"/>
  <c r="AA1825" i="1" a="1"/>
  <c r="AA1825" i="1"/>
  <c r="AO1825" i="1"/>
  <c r="AB1825" i="1" a="1"/>
  <c r="AB1825" i="1"/>
  <c r="AP1825" i="1"/>
  <c r="AC1825" i="1" a="1"/>
  <c r="AC1825" i="1"/>
  <c r="AQ1825" i="1"/>
  <c r="AD1825" i="1" a="1"/>
  <c r="AD1825" i="1"/>
  <c r="AR1825" i="1"/>
  <c r="AE1825" i="1" a="1"/>
  <c r="AE1825" i="1"/>
  <c r="AS1825" i="1"/>
  <c r="AA178" i="1" a="1"/>
  <c r="AA178" i="1"/>
  <c r="AO178" i="1"/>
  <c r="AB178" i="1" a="1"/>
  <c r="AB178" i="1"/>
  <c r="AP178" i="1"/>
  <c r="AC178" i="1" a="1"/>
  <c r="AC178" i="1"/>
  <c r="AQ178" i="1"/>
  <c r="AD178" i="1" a="1"/>
  <c r="AD178" i="1"/>
  <c r="AR178" i="1"/>
  <c r="AE178" i="1" a="1"/>
  <c r="AE178" i="1"/>
  <c r="AS178" i="1"/>
  <c r="AA179" i="1" a="1"/>
  <c r="AA179" i="1"/>
  <c r="AO179" i="1"/>
  <c r="AB179" i="1" a="1"/>
  <c r="AB179" i="1"/>
  <c r="AP179" i="1"/>
  <c r="AC179" i="1" a="1"/>
  <c r="AC179" i="1"/>
  <c r="AQ179" i="1"/>
  <c r="AD179" i="1" a="1"/>
  <c r="AD179" i="1"/>
  <c r="AR179" i="1"/>
  <c r="AE179" i="1" a="1"/>
  <c r="AE179" i="1"/>
  <c r="AS179" i="1"/>
  <c r="AA1826" i="1" a="1"/>
  <c r="AA1826" i="1"/>
  <c r="AO1826" i="1"/>
  <c r="AB1826" i="1" a="1"/>
  <c r="AB1826" i="1"/>
  <c r="AP1826" i="1"/>
  <c r="AC1826" i="1" a="1"/>
  <c r="AC1826" i="1"/>
  <c r="AQ1826" i="1"/>
  <c r="AD1826" i="1" a="1"/>
  <c r="AD1826" i="1"/>
  <c r="AR1826" i="1"/>
  <c r="AE1826" i="1" a="1"/>
  <c r="AE1826" i="1"/>
  <c r="AS1826" i="1"/>
  <c r="AA180" i="1" a="1"/>
  <c r="AA180" i="1"/>
  <c r="AO180" i="1"/>
  <c r="AB180" i="1" a="1"/>
  <c r="AB180" i="1"/>
  <c r="AP180" i="1"/>
  <c r="AC180" i="1" a="1"/>
  <c r="AC180" i="1"/>
  <c r="AQ180" i="1"/>
  <c r="AD180" i="1" a="1"/>
  <c r="AD180" i="1"/>
  <c r="AR180" i="1"/>
  <c r="AE180" i="1" a="1"/>
  <c r="AE180" i="1"/>
  <c r="AS180" i="1"/>
  <c r="AA1827" i="1" a="1"/>
  <c r="AA1827" i="1"/>
  <c r="AO1827" i="1"/>
  <c r="AB1827" i="1" a="1"/>
  <c r="AB1827" i="1"/>
  <c r="AP1827" i="1"/>
  <c r="AC1827" i="1" a="1"/>
  <c r="AC1827" i="1"/>
  <c r="AQ1827" i="1"/>
  <c r="AD1827" i="1" a="1"/>
  <c r="AD1827" i="1"/>
  <c r="AR1827" i="1"/>
  <c r="AE1827" i="1" a="1"/>
  <c r="AE1827" i="1"/>
  <c r="AS1827" i="1"/>
  <c r="AA181" i="1" a="1"/>
  <c r="AA181" i="1"/>
  <c r="AO181" i="1"/>
  <c r="AB181" i="1" a="1"/>
  <c r="AB181" i="1"/>
  <c r="AP181" i="1"/>
  <c r="AC181" i="1" a="1"/>
  <c r="AC181" i="1"/>
  <c r="AQ181" i="1"/>
  <c r="AD181" i="1" a="1"/>
  <c r="AD181" i="1"/>
  <c r="AR181" i="1"/>
  <c r="AE181" i="1" a="1"/>
  <c r="AE181" i="1"/>
  <c r="AS181" i="1"/>
  <c r="AA182" i="1" a="1"/>
  <c r="AA182" i="1"/>
  <c r="AO182" i="1"/>
  <c r="AB182" i="1" a="1"/>
  <c r="AB182" i="1"/>
  <c r="AP182" i="1"/>
  <c r="AC182" i="1" a="1"/>
  <c r="AC182" i="1"/>
  <c r="AQ182" i="1"/>
  <c r="AD182" i="1" a="1"/>
  <c r="AD182" i="1"/>
  <c r="AR182" i="1"/>
  <c r="AE182" i="1" a="1"/>
  <c r="AE182" i="1"/>
  <c r="AS182" i="1"/>
  <c r="AA183" i="1" a="1"/>
  <c r="AA183" i="1"/>
  <c r="AO183" i="1"/>
  <c r="AB183" i="1" a="1"/>
  <c r="AB183" i="1"/>
  <c r="AP183" i="1"/>
  <c r="AC183" i="1" a="1"/>
  <c r="AC183" i="1"/>
  <c r="AQ183" i="1"/>
  <c r="AD183" i="1" a="1"/>
  <c r="AD183" i="1"/>
  <c r="AR183" i="1"/>
  <c r="AE183" i="1" a="1"/>
  <c r="AE183" i="1"/>
  <c r="AS183" i="1"/>
  <c r="AA1828" i="1" a="1"/>
  <c r="AA1828" i="1"/>
  <c r="AO1828" i="1"/>
  <c r="AB1828" i="1" a="1"/>
  <c r="AB1828" i="1"/>
  <c r="AP1828" i="1"/>
  <c r="AC1828" i="1" a="1"/>
  <c r="AC1828" i="1"/>
  <c r="AQ1828" i="1"/>
  <c r="AD1828" i="1" a="1"/>
  <c r="AD1828" i="1"/>
  <c r="AR1828" i="1"/>
  <c r="AE1828" i="1" a="1"/>
  <c r="AE1828" i="1"/>
  <c r="AS1828" i="1"/>
  <c r="AA184" i="1" a="1"/>
  <c r="AA184" i="1"/>
  <c r="AO184" i="1"/>
  <c r="AB184" i="1" a="1"/>
  <c r="AB184" i="1"/>
  <c r="AP184" i="1"/>
  <c r="AC184" i="1" a="1"/>
  <c r="AC184" i="1"/>
  <c r="AQ184" i="1"/>
  <c r="AD184" i="1" a="1"/>
  <c r="AD184" i="1"/>
  <c r="AR184" i="1"/>
  <c r="AE184" i="1" a="1"/>
  <c r="AE184" i="1"/>
  <c r="AS184" i="1"/>
  <c r="AA1829" i="1" a="1"/>
  <c r="AA1829" i="1"/>
  <c r="AO1829" i="1"/>
  <c r="AB1829" i="1" a="1"/>
  <c r="AB1829" i="1"/>
  <c r="AP1829" i="1"/>
  <c r="AC1829" i="1" a="1"/>
  <c r="AC1829" i="1"/>
  <c r="AQ1829" i="1"/>
  <c r="AD1829" i="1" a="1"/>
  <c r="AD1829" i="1"/>
  <c r="AR1829" i="1"/>
  <c r="AE1829" i="1" a="1"/>
  <c r="AE1829" i="1"/>
  <c r="AS1829" i="1"/>
  <c r="AA1830" i="1" a="1"/>
  <c r="AA1830" i="1"/>
  <c r="AO1830" i="1"/>
  <c r="AB1830" i="1" a="1"/>
  <c r="AB1830" i="1"/>
  <c r="AP1830" i="1"/>
  <c r="AC1830" i="1" a="1"/>
  <c r="AC1830" i="1"/>
  <c r="AQ1830" i="1"/>
  <c r="AD1830" i="1" a="1"/>
  <c r="AD1830" i="1"/>
  <c r="AR1830" i="1"/>
  <c r="AE1830" i="1" a="1"/>
  <c r="AE1830" i="1"/>
  <c r="AS1830" i="1"/>
  <c r="AA1831" i="1" a="1"/>
  <c r="AA1831" i="1"/>
  <c r="AO1831" i="1"/>
  <c r="AB1831" i="1" a="1"/>
  <c r="AB1831" i="1"/>
  <c r="AP1831" i="1"/>
  <c r="AC1831" i="1" a="1"/>
  <c r="AC1831" i="1"/>
  <c r="AQ1831" i="1"/>
  <c r="AD1831" i="1" a="1"/>
  <c r="AD1831" i="1"/>
  <c r="AR1831" i="1"/>
  <c r="AE1831" i="1" a="1"/>
  <c r="AE1831" i="1"/>
  <c r="AS1831" i="1"/>
  <c r="AA1832" i="1" a="1"/>
  <c r="AA1832" i="1"/>
  <c r="AO1832" i="1"/>
  <c r="AB1832" i="1" a="1"/>
  <c r="AB1832" i="1"/>
  <c r="AP1832" i="1"/>
  <c r="AC1832" i="1" a="1"/>
  <c r="AC1832" i="1"/>
  <c r="AQ1832" i="1"/>
  <c r="AD1832" i="1" a="1"/>
  <c r="AD1832" i="1"/>
  <c r="AR1832" i="1"/>
  <c r="AE1832" i="1" a="1"/>
  <c r="AE1832" i="1"/>
  <c r="AS1832" i="1"/>
  <c r="AA185" i="1" a="1"/>
  <c r="AA185" i="1"/>
  <c r="AO185" i="1"/>
  <c r="AB185" i="1" a="1"/>
  <c r="AB185" i="1"/>
  <c r="AP185" i="1"/>
  <c r="AC185" i="1" a="1"/>
  <c r="AC185" i="1"/>
  <c r="AQ185" i="1"/>
  <c r="AD185" i="1" a="1"/>
  <c r="AD185" i="1"/>
  <c r="AR185" i="1"/>
  <c r="AE185" i="1" a="1"/>
  <c r="AE185" i="1"/>
  <c r="AS185" i="1"/>
  <c r="AA186" i="1" a="1"/>
  <c r="AA186" i="1"/>
  <c r="AO186" i="1"/>
  <c r="AB186" i="1" a="1"/>
  <c r="AB186" i="1"/>
  <c r="AP186" i="1"/>
  <c r="AC186" i="1" a="1"/>
  <c r="AC186" i="1"/>
  <c r="AQ186" i="1"/>
  <c r="AD186" i="1" a="1"/>
  <c r="AD186" i="1"/>
  <c r="AR186" i="1"/>
  <c r="AE186" i="1" a="1"/>
  <c r="AE186" i="1"/>
  <c r="AS186" i="1"/>
  <c r="AA187" i="1" a="1"/>
  <c r="AA187" i="1"/>
  <c r="AO187" i="1"/>
  <c r="AB187" i="1" a="1"/>
  <c r="AB187" i="1"/>
  <c r="AP187" i="1"/>
  <c r="AC187" i="1" a="1"/>
  <c r="AC187" i="1"/>
  <c r="AQ187" i="1"/>
  <c r="AD187" i="1" a="1"/>
  <c r="AD187" i="1"/>
  <c r="AR187" i="1"/>
  <c r="AE187" i="1" a="1"/>
  <c r="AE187" i="1"/>
  <c r="AS187" i="1"/>
  <c r="AA188" i="1" a="1"/>
  <c r="AA188" i="1"/>
  <c r="AO188" i="1"/>
  <c r="AB188" i="1" a="1"/>
  <c r="AB188" i="1"/>
  <c r="AP188" i="1"/>
  <c r="AC188" i="1" a="1"/>
  <c r="AC188" i="1"/>
  <c r="AQ188" i="1"/>
  <c r="AD188" i="1" a="1"/>
  <c r="AD188" i="1"/>
  <c r="AR188" i="1"/>
  <c r="AE188" i="1" a="1"/>
  <c r="AE188" i="1"/>
  <c r="AS188" i="1"/>
  <c r="AA189" i="1" a="1"/>
  <c r="AA189" i="1"/>
  <c r="AO189" i="1"/>
  <c r="AB189" i="1" a="1"/>
  <c r="AB189" i="1"/>
  <c r="AP189" i="1"/>
  <c r="AC189" i="1" a="1"/>
  <c r="AC189" i="1"/>
  <c r="AQ189" i="1"/>
  <c r="AD189" i="1" a="1"/>
  <c r="AD189" i="1"/>
  <c r="AR189" i="1"/>
  <c r="AE189" i="1" a="1"/>
  <c r="AE189" i="1"/>
  <c r="AS189" i="1"/>
  <c r="AA1833" i="1" a="1"/>
  <c r="AA1833" i="1"/>
  <c r="AO1833" i="1"/>
  <c r="AB1833" i="1" a="1"/>
  <c r="AB1833" i="1"/>
  <c r="AP1833" i="1"/>
  <c r="AC1833" i="1" a="1"/>
  <c r="AC1833" i="1"/>
  <c r="AQ1833" i="1"/>
  <c r="AD1833" i="1" a="1"/>
  <c r="AD1833" i="1"/>
  <c r="AR1833" i="1"/>
  <c r="AE1833" i="1" a="1"/>
  <c r="AE1833" i="1"/>
  <c r="AS1833" i="1"/>
  <c r="AA1834" i="1" a="1"/>
  <c r="AA1834" i="1"/>
  <c r="AO1834" i="1"/>
  <c r="AB1834" i="1" a="1"/>
  <c r="AB1834" i="1"/>
  <c r="AP1834" i="1"/>
  <c r="AC1834" i="1" a="1"/>
  <c r="AC1834" i="1"/>
  <c r="AQ1834" i="1"/>
  <c r="AD1834" i="1" a="1"/>
  <c r="AD1834" i="1"/>
  <c r="AR1834" i="1"/>
  <c r="AE1834" i="1" a="1"/>
  <c r="AE1834" i="1"/>
  <c r="AS1834" i="1"/>
  <c r="AA190" i="1" a="1"/>
  <c r="AA190" i="1"/>
  <c r="AO190" i="1"/>
  <c r="AB190" i="1" a="1"/>
  <c r="AB190" i="1"/>
  <c r="AP190" i="1"/>
  <c r="AC190" i="1" a="1"/>
  <c r="AC190" i="1"/>
  <c r="AQ190" i="1"/>
  <c r="AD190" i="1" a="1"/>
  <c r="AD190" i="1"/>
  <c r="AR190" i="1"/>
  <c r="AE190" i="1" a="1"/>
  <c r="AE190" i="1"/>
  <c r="AS190" i="1"/>
  <c r="AA191" i="1" a="1"/>
  <c r="AA191" i="1"/>
  <c r="AO191" i="1"/>
  <c r="AB191" i="1" a="1"/>
  <c r="AB191" i="1"/>
  <c r="AP191" i="1"/>
  <c r="AC191" i="1" a="1"/>
  <c r="AC191" i="1"/>
  <c r="AQ191" i="1"/>
  <c r="AD191" i="1" a="1"/>
  <c r="AD191" i="1"/>
  <c r="AR191" i="1"/>
  <c r="AE191" i="1" a="1"/>
  <c r="AE191" i="1"/>
  <c r="AS191" i="1"/>
  <c r="AA192" i="1" a="1"/>
  <c r="AA192" i="1"/>
  <c r="AO192" i="1"/>
  <c r="AB192" i="1" a="1"/>
  <c r="AB192" i="1"/>
  <c r="AP192" i="1"/>
  <c r="AC192" i="1" a="1"/>
  <c r="AC192" i="1"/>
  <c r="AQ192" i="1"/>
  <c r="AD192" i="1" a="1"/>
  <c r="AD192" i="1"/>
  <c r="AR192" i="1"/>
  <c r="AE192" i="1" a="1"/>
  <c r="AE192" i="1"/>
  <c r="AS192" i="1"/>
  <c r="AA1835" i="1" a="1"/>
  <c r="AA1835" i="1"/>
  <c r="AO1835" i="1"/>
  <c r="AB1835" i="1" a="1"/>
  <c r="AB1835" i="1"/>
  <c r="AP1835" i="1"/>
  <c r="AC1835" i="1" a="1"/>
  <c r="AC1835" i="1"/>
  <c r="AQ1835" i="1"/>
  <c r="AD1835" i="1" a="1"/>
  <c r="AD1835" i="1"/>
  <c r="AR1835" i="1"/>
  <c r="AE1835" i="1" a="1"/>
  <c r="AE1835" i="1"/>
  <c r="AS1835" i="1"/>
  <c r="AA193" i="1" a="1"/>
  <c r="AA193" i="1"/>
  <c r="AO193" i="1"/>
  <c r="AB193" i="1" a="1"/>
  <c r="AB193" i="1"/>
  <c r="AP193" i="1"/>
  <c r="AC193" i="1" a="1"/>
  <c r="AC193" i="1"/>
  <c r="AQ193" i="1"/>
  <c r="AD193" i="1" a="1"/>
  <c r="AD193" i="1"/>
  <c r="AR193" i="1"/>
  <c r="AE193" i="1" a="1"/>
  <c r="AE193" i="1"/>
  <c r="AS193" i="1"/>
  <c r="AA194" i="1" a="1"/>
  <c r="AA194" i="1"/>
  <c r="AO194" i="1"/>
  <c r="AB194" i="1" a="1"/>
  <c r="AB194" i="1"/>
  <c r="AP194" i="1"/>
  <c r="AC194" i="1" a="1"/>
  <c r="AC194" i="1"/>
  <c r="AQ194" i="1"/>
  <c r="AD194" i="1" a="1"/>
  <c r="AD194" i="1"/>
  <c r="AR194" i="1"/>
  <c r="AE194" i="1" a="1"/>
  <c r="AE194" i="1"/>
  <c r="AS194" i="1"/>
  <c r="AA1836" i="1" a="1"/>
  <c r="AA1836" i="1"/>
  <c r="AO1836" i="1"/>
  <c r="AB1836" i="1" a="1"/>
  <c r="AB1836" i="1"/>
  <c r="AP1836" i="1"/>
  <c r="AC1836" i="1" a="1"/>
  <c r="AC1836" i="1"/>
  <c r="AQ1836" i="1"/>
  <c r="AD1836" i="1" a="1"/>
  <c r="AD1836" i="1"/>
  <c r="AR1836" i="1"/>
  <c r="AE1836" i="1" a="1"/>
  <c r="AE1836" i="1"/>
  <c r="AS1836" i="1"/>
  <c r="AA195" i="1" a="1"/>
  <c r="AA195" i="1"/>
  <c r="AO195" i="1"/>
  <c r="AB195" i="1" a="1"/>
  <c r="AB195" i="1"/>
  <c r="AP195" i="1"/>
  <c r="AC195" i="1" a="1"/>
  <c r="AC195" i="1"/>
  <c r="AQ195" i="1"/>
  <c r="AD195" i="1" a="1"/>
  <c r="AD195" i="1"/>
  <c r="AR195" i="1"/>
  <c r="AE195" i="1" a="1"/>
  <c r="AE195" i="1"/>
  <c r="AS195" i="1"/>
  <c r="AA196" i="1" a="1"/>
  <c r="AA196" i="1"/>
  <c r="AO196" i="1"/>
  <c r="AB196" i="1" a="1"/>
  <c r="AB196" i="1"/>
  <c r="AP196" i="1"/>
  <c r="AC196" i="1" a="1"/>
  <c r="AC196" i="1"/>
  <c r="AQ196" i="1"/>
  <c r="AD196" i="1" a="1"/>
  <c r="AD196" i="1"/>
  <c r="AR196" i="1"/>
  <c r="AE196" i="1" a="1"/>
  <c r="AE196" i="1"/>
  <c r="AS196" i="1"/>
  <c r="AA1837" i="1" a="1"/>
  <c r="AA1837" i="1"/>
  <c r="AO1837" i="1"/>
  <c r="AB1837" i="1" a="1"/>
  <c r="AB1837" i="1"/>
  <c r="AP1837" i="1"/>
  <c r="AC1837" i="1" a="1"/>
  <c r="AC1837" i="1"/>
  <c r="AQ1837" i="1"/>
  <c r="AD1837" i="1" a="1"/>
  <c r="AD1837" i="1"/>
  <c r="AR1837" i="1"/>
  <c r="AE1837" i="1" a="1"/>
  <c r="AE1837" i="1"/>
  <c r="AS1837" i="1"/>
  <c r="AA197" i="1" a="1"/>
  <c r="AA197" i="1"/>
  <c r="AO197" i="1"/>
  <c r="AB197" i="1" a="1"/>
  <c r="AB197" i="1"/>
  <c r="AP197" i="1"/>
  <c r="AC197" i="1" a="1"/>
  <c r="AC197" i="1"/>
  <c r="AQ197" i="1"/>
  <c r="AD197" i="1" a="1"/>
  <c r="AD197" i="1"/>
  <c r="AR197" i="1"/>
  <c r="AE197" i="1" a="1"/>
  <c r="AE197" i="1"/>
  <c r="AS197" i="1"/>
  <c r="AA198" i="1" a="1"/>
  <c r="AA198" i="1"/>
  <c r="AO198" i="1"/>
  <c r="AB198" i="1" a="1"/>
  <c r="AB198" i="1"/>
  <c r="AP198" i="1"/>
  <c r="AC198" i="1" a="1"/>
  <c r="AC198" i="1"/>
  <c r="AQ198" i="1"/>
  <c r="AD198" i="1" a="1"/>
  <c r="AD198" i="1"/>
  <c r="AR198" i="1"/>
  <c r="AE198" i="1" a="1"/>
  <c r="AE198" i="1"/>
  <c r="AS198" i="1"/>
  <c r="AA199" i="1" a="1"/>
  <c r="AA199" i="1"/>
  <c r="AO199" i="1"/>
  <c r="AB199" i="1" a="1"/>
  <c r="AB199" i="1"/>
  <c r="AP199" i="1"/>
  <c r="AC199" i="1" a="1"/>
  <c r="AC199" i="1"/>
  <c r="AQ199" i="1"/>
  <c r="AD199" i="1" a="1"/>
  <c r="AD199" i="1"/>
  <c r="AR199" i="1"/>
  <c r="AE199" i="1" a="1"/>
  <c r="AE199" i="1"/>
  <c r="AS199" i="1"/>
  <c r="AA200" i="1" a="1"/>
  <c r="AA200" i="1"/>
  <c r="AO200" i="1"/>
  <c r="AB200" i="1" a="1"/>
  <c r="AB200" i="1"/>
  <c r="AP200" i="1"/>
  <c r="AC200" i="1" a="1"/>
  <c r="AC200" i="1"/>
  <c r="AQ200" i="1"/>
  <c r="AD200" i="1" a="1"/>
  <c r="AD200" i="1"/>
  <c r="AR200" i="1"/>
  <c r="AE200" i="1" a="1"/>
  <c r="AE200" i="1"/>
  <c r="AS200" i="1"/>
  <c r="AA201" i="1" a="1"/>
  <c r="AA201" i="1"/>
  <c r="AO201" i="1"/>
  <c r="AB201" i="1" a="1"/>
  <c r="AB201" i="1"/>
  <c r="AP201" i="1"/>
  <c r="AC201" i="1" a="1"/>
  <c r="AC201" i="1"/>
  <c r="AQ201" i="1"/>
  <c r="AD201" i="1" a="1"/>
  <c r="AD201" i="1"/>
  <c r="AR201" i="1"/>
  <c r="AE201" i="1" a="1"/>
  <c r="AE201" i="1"/>
  <c r="AS201" i="1"/>
  <c r="AA1838" i="1" a="1"/>
  <c r="AA1838" i="1"/>
  <c r="AO1838" i="1"/>
  <c r="AB1838" i="1" a="1"/>
  <c r="AB1838" i="1"/>
  <c r="AP1838" i="1"/>
  <c r="AC1838" i="1" a="1"/>
  <c r="AC1838" i="1"/>
  <c r="AQ1838" i="1"/>
  <c r="AD1838" i="1" a="1"/>
  <c r="AD1838" i="1"/>
  <c r="AR1838" i="1"/>
  <c r="AE1838" i="1" a="1"/>
  <c r="AE1838" i="1"/>
  <c r="AS1838" i="1"/>
  <c r="AA202" i="1" a="1"/>
  <c r="AA202" i="1"/>
  <c r="AO202" i="1"/>
  <c r="AB202" i="1" a="1"/>
  <c r="AB202" i="1"/>
  <c r="AP202" i="1"/>
  <c r="AC202" i="1" a="1"/>
  <c r="AC202" i="1"/>
  <c r="AQ202" i="1"/>
  <c r="AD202" i="1" a="1"/>
  <c r="AD202" i="1"/>
  <c r="AR202" i="1"/>
  <c r="AE202" i="1" a="1"/>
  <c r="AE202" i="1"/>
  <c r="AS202" i="1"/>
  <c r="AA203" i="1" a="1"/>
  <c r="AA203" i="1"/>
  <c r="AO203" i="1"/>
  <c r="AB203" i="1" a="1"/>
  <c r="AB203" i="1"/>
  <c r="AP203" i="1"/>
  <c r="AC203" i="1" a="1"/>
  <c r="AC203" i="1"/>
  <c r="AQ203" i="1"/>
  <c r="AD203" i="1" a="1"/>
  <c r="AD203" i="1"/>
  <c r="AR203" i="1"/>
  <c r="AE203" i="1" a="1"/>
  <c r="AE203" i="1"/>
  <c r="AS203" i="1"/>
  <c r="AA1839" i="1" a="1"/>
  <c r="AA1839" i="1"/>
  <c r="AO1839" i="1"/>
  <c r="AB1839" i="1" a="1"/>
  <c r="AB1839" i="1"/>
  <c r="AP1839" i="1"/>
  <c r="AC1839" i="1" a="1"/>
  <c r="AC1839" i="1"/>
  <c r="AQ1839" i="1"/>
  <c r="AD1839" i="1" a="1"/>
  <c r="AD1839" i="1"/>
  <c r="AR1839" i="1"/>
  <c r="AE1839" i="1" a="1"/>
  <c r="AE1839" i="1"/>
  <c r="AS1839" i="1"/>
  <c r="AA1840" i="1" a="1"/>
  <c r="AA1840" i="1"/>
  <c r="AO1840" i="1"/>
  <c r="AB1840" i="1" a="1"/>
  <c r="AB1840" i="1"/>
  <c r="AP1840" i="1"/>
  <c r="AC1840" i="1" a="1"/>
  <c r="AC1840" i="1"/>
  <c r="AQ1840" i="1"/>
  <c r="AD1840" i="1" a="1"/>
  <c r="AD1840" i="1"/>
  <c r="AR1840" i="1"/>
  <c r="AE1840" i="1" a="1"/>
  <c r="AE1840" i="1"/>
  <c r="AS1840" i="1"/>
  <c r="AA204" i="1" a="1"/>
  <c r="AA204" i="1"/>
  <c r="AO204" i="1"/>
  <c r="AB204" i="1" a="1"/>
  <c r="AB204" i="1"/>
  <c r="AP204" i="1"/>
  <c r="AC204" i="1" a="1"/>
  <c r="AC204" i="1"/>
  <c r="AQ204" i="1"/>
  <c r="AD204" i="1" a="1"/>
  <c r="AD204" i="1"/>
  <c r="AR204" i="1"/>
  <c r="AE204" i="1" a="1"/>
  <c r="AE204" i="1"/>
  <c r="AS204" i="1"/>
  <c r="AA1841" i="1" a="1"/>
  <c r="AA1841" i="1"/>
  <c r="AO1841" i="1"/>
  <c r="AB1841" i="1" a="1"/>
  <c r="AB1841" i="1"/>
  <c r="AP1841" i="1"/>
  <c r="AC1841" i="1" a="1"/>
  <c r="AC1841" i="1"/>
  <c r="AQ1841" i="1"/>
  <c r="AD1841" i="1" a="1"/>
  <c r="AD1841" i="1"/>
  <c r="AR1841" i="1"/>
  <c r="AE1841" i="1" a="1"/>
  <c r="AE1841" i="1"/>
  <c r="AS1841" i="1"/>
  <c r="AA205" i="1" a="1"/>
  <c r="AA205" i="1"/>
  <c r="AO205" i="1"/>
  <c r="AB205" i="1" a="1"/>
  <c r="AB205" i="1"/>
  <c r="AP205" i="1"/>
  <c r="AC205" i="1" a="1"/>
  <c r="AC205" i="1"/>
  <c r="AQ205" i="1"/>
  <c r="AD205" i="1" a="1"/>
  <c r="AD205" i="1"/>
  <c r="AR205" i="1"/>
  <c r="AE205" i="1" a="1"/>
  <c r="AE205" i="1"/>
  <c r="AS205" i="1"/>
  <c r="AA206" i="1" a="1"/>
  <c r="AA206" i="1"/>
  <c r="AO206" i="1"/>
  <c r="AB206" i="1" a="1"/>
  <c r="AB206" i="1"/>
  <c r="AP206" i="1"/>
  <c r="AC206" i="1" a="1"/>
  <c r="AC206" i="1"/>
  <c r="AQ206" i="1"/>
  <c r="AD206" i="1" a="1"/>
  <c r="AD206" i="1"/>
  <c r="AR206" i="1"/>
  <c r="AE206" i="1" a="1"/>
  <c r="AE206" i="1"/>
  <c r="AS206" i="1"/>
  <c r="AA207" i="1" a="1"/>
  <c r="AA207" i="1"/>
  <c r="AO207" i="1"/>
  <c r="AB207" i="1" a="1"/>
  <c r="AB207" i="1"/>
  <c r="AP207" i="1"/>
  <c r="AC207" i="1" a="1"/>
  <c r="AC207" i="1"/>
  <c r="AQ207" i="1"/>
  <c r="AD207" i="1" a="1"/>
  <c r="AD207" i="1"/>
  <c r="AR207" i="1"/>
  <c r="AE207" i="1" a="1"/>
  <c r="AE207" i="1"/>
  <c r="AS207" i="1"/>
  <c r="AA1842" i="1" a="1"/>
  <c r="AA1842" i="1"/>
  <c r="AO1842" i="1"/>
  <c r="AB1842" i="1" a="1"/>
  <c r="AB1842" i="1"/>
  <c r="AP1842" i="1"/>
  <c r="AC1842" i="1" a="1"/>
  <c r="AC1842" i="1"/>
  <c r="AQ1842" i="1"/>
  <c r="AD1842" i="1" a="1"/>
  <c r="AD1842" i="1"/>
  <c r="AR1842" i="1"/>
  <c r="AE1842" i="1" a="1"/>
  <c r="AE1842" i="1"/>
  <c r="AS1842" i="1"/>
  <c r="AA208" i="1" a="1"/>
  <c r="AA208" i="1"/>
  <c r="AO208" i="1"/>
  <c r="AB208" i="1" a="1"/>
  <c r="AB208" i="1"/>
  <c r="AP208" i="1"/>
  <c r="AC208" i="1" a="1"/>
  <c r="AC208" i="1"/>
  <c r="AQ208" i="1"/>
  <c r="AD208" i="1" a="1"/>
  <c r="AD208" i="1"/>
  <c r="AR208" i="1"/>
  <c r="AE208" i="1" a="1"/>
  <c r="AE208" i="1"/>
  <c r="AS208" i="1"/>
  <c r="AA1843" i="1" a="1"/>
  <c r="AA1843" i="1"/>
  <c r="AO1843" i="1"/>
  <c r="AB1843" i="1" a="1"/>
  <c r="AB1843" i="1"/>
  <c r="AP1843" i="1"/>
  <c r="AC1843" i="1" a="1"/>
  <c r="AC1843" i="1"/>
  <c r="AQ1843" i="1"/>
  <c r="AD1843" i="1" a="1"/>
  <c r="AD1843" i="1"/>
  <c r="AR1843" i="1"/>
  <c r="AE1843" i="1" a="1"/>
  <c r="AE1843" i="1"/>
  <c r="AS1843" i="1"/>
  <c r="AA209" i="1" a="1"/>
  <c r="AA209" i="1"/>
  <c r="AO209" i="1"/>
  <c r="AB209" i="1" a="1"/>
  <c r="AB209" i="1"/>
  <c r="AP209" i="1"/>
  <c r="AC209" i="1" a="1"/>
  <c r="AC209" i="1"/>
  <c r="AQ209" i="1"/>
  <c r="AD209" i="1" a="1"/>
  <c r="AD209" i="1"/>
  <c r="AR209" i="1"/>
  <c r="AE209" i="1" a="1"/>
  <c r="AE209" i="1"/>
  <c r="AS209" i="1"/>
  <c r="AA1844" i="1" a="1"/>
  <c r="AA1844" i="1"/>
  <c r="AO1844" i="1"/>
  <c r="AB1844" i="1" a="1"/>
  <c r="AB1844" i="1"/>
  <c r="AP1844" i="1"/>
  <c r="AC1844" i="1" a="1"/>
  <c r="AC1844" i="1"/>
  <c r="AQ1844" i="1"/>
  <c r="AD1844" i="1" a="1"/>
  <c r="AD1844" i="1"/>
  <c r="AR1844" i="1"/>
  <c r="AE1844" i="1" a="1"/>
  <c r="AE1844" i="1"/>
  <c r="AS1844" i="1"/>
  <c r="AA210" i="1" a="1"/>
  <c r="AA210" i="1"/>
  <c r="AO210" i="1"/>
  <c r="AB210" i="1" a="1"/>
  <c r="AB210" i="1"/>
  <c r="AP210" i="1"/>
  <c r="AC210" i="1" a="1"/>
  <c r="AC210" i="1"/>
  <c r="AQ210" i="1"/>
  <c r="AD210" i="1" a="1"/>
  <c r="AD210" i="1"/>
  <c r="AR210" i="1"/>
  <c r="AE210" i="1" a="1"/>
  <c r="AE210" i="1"/>
  <c r="AS210" i="1"/>
  <c r="AA211" i="1" a="1"/>
  <c r="AA211" i="1"/>
  <c r="AO211" i="1"/>
  <c r="AB211" i="1" a="1"/>
  <c r="AB211" i="1"/>
  <c r="AP211" i="1"/>
  <c r="AC211" i="1" a="1"/>
  <c r="AC211" i="1"/>
  <c r="AQ211" i="1"/>
  <c r="AD211" i="1" a="1"/>
  <c r="AD211" i="1"/>
  <c r="AR211" i="1"/>
  <c r="AE211" i="1" a="1"/>
  <c r="AE211" i="1"/>
  <c r="AS211" i="1"/>
  <c r="AA1845" i="1" a="1"/>
  <c r="AA1845" i="1"/>
  <c r="AO1845" i="1"/>
  <c r="AB1845" i="1" a="1"/>
  <c r="AB1845" i="1"/>
  <c r="AP1845" i="1"/>
  <c r="AC1845" i="1" a="1"/>
  <c r="AC1845" i="1"/>
  <c r="AQ1845" i="1"/>
  <c r="AD1845" i="1" a="1"/>
  <c r="AD1845" i="1"/>
  <c r="AR1845" i="1"/>
  <c r="AE1845" i="1" a="1"/>
  <c r="AE1845" i="1"/>
  <c r="AS1845" i="1"/>
  <c r="AA212" i="1" a="1"/>
  <c r="AA212" i="1"/>
  <c r="AO212" i="1"/>
  <c r="AB212" i="1" a="1"/>
  <c r="AB212" i="1"/>
  <c r="AP212" i="1"/>
  <c r="AC212" i="1" a="1"/>
  <c r="AC212" i="1"/>
  <c r="AQ212" i="1"/>
  <c r="AD212" i="1" a="1"/>
  <c r="AD212" i="1"/>
  <c r="AR212" i="1"/>
  <c r="AE212" i="1" a="1"/>
  <c r="AE212" i="1"/>
  <c r="AS212" i="1"/>
  <c r="AA213" i="1" a="1"/>
  <c r="AA213" i="1"/>
  <c r="AO213" i="1"/>
  <c r="AB213" i="1" a="1"/>
  <c r="AB213" i="1"/>
  <c r="AP213" i="1"/>
  <c r="AC213" i="1" a="1"/>
  <c r="AC213" i="1"/>
  <c r="AQ213" i="1"/>
  <c r="AD213" i="1" a="1"/>
  <c r="AD213" i="1"/>
  <c r="AR213" i="1"/>
  <c r="AE213" i="1" a="1"/>
  <c r="AE213" i="1"/>
  <c r="AS213" i="1"/>
  <c r="AA214" i="1" a="1"/>
  <c r="AA214" i="1"/>
  <c r="AO214" i="1"/>
  <c r="AB214" i="1" a="1"/>
  <c r="AB214" i="1"/>
  <c r="AP214" i="1"/>
  <c r="AC214" i="1" a="1"/>
  <c r="AC214" i="1"/>
  <c r="AQ214" i="1"/>
  <c r="AD214" i="1" a="1"/>
  <c r="AD214" i="1"/>
  <c r="AR214" i="1"/>
  <c r="AE214" i="1" a="1"/>
  <c r="AE214" i="1"/>
  <c r="AS214" i="1"/>
  <c r="AA215" i="1" a="1"/>
  <c r="AA215" i="1"/>
  <c r="AO215" i="1"/>
  <c r="AB215" i="1" a="1"/>
  <c r="AB215" i="1"/>
  <c r="AP215" i="1"/>
  <c r="AC215" i="1" a="1"/>
  <c r="AC215" i="1"/>
  <c r="AQ215" i="1"/>
  <c r="AD215" i="1" a="1"/>
  <c r="AD215" i="1"/>
  <c r="AR215" i="1"/>
  <c r="AE215" i="1" a="1"/>
  <c r="AE215" i="1"/>
  <c r="AS215" i="1"/>
  <c r="AA216" i="1" a="1"/>
  <c r="AA216" i="1"/>
  <c r="AO216" i="1"/>
  <c r="AB216" i="1" a="1"/>
  <c r="AB216" i="1"/>
  <c r="AP216" i="1"/>
  <c r="AC216" i="1" a="1"/>
  <c r="AC216" i="1"/>
  <c r="AQ216" i="1"/>
  <c r="AD216" i="1" a="1"/>
  <c r="AD216" i="1"/>
  <c r="AR216" i="1"/>
  <c r="AE216" i="1" a="1"/>
  <c r="AE216" i="1"/>
  <c r="AS216" i="1"/>
  <c r="AA1846" i="1" a="1"/>
  <c r="AA1846" i="1"/>
  <c r="AO1846" i="1"/>
  <c r="AB1846" i="1" a="1"/>
  <c r="AB1846" i="1"/>
  <c r="AP1846" i="1"/>
  <c r="AC1846" i="1" a="1"/>
  <c r="AC1846" i="1"/>
  <c r="AQ1846" i="1"/>
  <c r="AD1846" i="1" a="1"/>
  <c r="AD1846" i="1"/>
  <c r="AR1846" i="1"/>
  <c r="AE1846" i="1" a="1"/>
  <c r="AE1846" i="1"/>
  <c r="AS1846" i="1"/>
  <c r="AA217" i="1" a="1"/>
  <c r="AA217" i="1"/>
  <c r="AO217" i="1"/>
  <c r="AB217" i="1" a="1"/>
  <c r="AB217" i="1"/>
  <c r="AP217" i="1"/>
  <c r="AC217" i="1" a="1"/>
  <c r="AC217" i="1"/>
  <c r="AQ217" i="1"/>
  <c r="AD217" i="1" a="1"/>
  <c r="AD217" i="1"/>
  <c r="AR217" i="1"/>
  <c r="AE217" i="1" a="1"/>
  <c r="AE217" i="1"/>
  <c r="AS217" i="1"/>
  <c r="AA1847" i="1" a="1"/>
  <c r="AA1847" i="1"/>
  <c r="AO1847" i="1"/>
  <c r="AB1847" i="1" a="1"/>
  <c r="AB1847" i="1"/>
  <c r="AP1847" i="1"/>
  <c r="AC1847" i="1" a="1"/>
  <c r="AC1847" i="1"/>
  <c r="AQ1847" i="1"/>
  <c r="AD1847" i="1" a="1"/>
  <c r="AD1847" i="1"/>
  <c r="AR1847" i="1"/>
  <c r="AE1847" i="1" a="1"/>
  <c r="AE1847" i="1"/>
  <c r="AS1847" i="1"/>
  <c r="AA218" i="1" a="1"/>
  <c r="AA218" i="1"/>
  <c r="AO218" i="1"/>
  <c r="AB218" i="1" a="1"/>
  <c r="AB218" i="1"/>
  <c r="AP218" i="1"/>
  <c r="AC218" i="1" a="1"/>
  <c r="AC218" i="1"/>
  <c r="AQ218" i="1"/>
  <c r="AD218" i="1" a="1"/>
  <c r="AD218" i="1"/>
  <c r="AR218" i="1"/>
  <c r="AE218" i="1" a="1"/>
  <c r="AE218" i="1"/>
  <c r="AS218" i="1"/>
  <c r="AA219" i="1" a="1"/>
  <c r="AA219" i="1"/>
  <c r="AO219" i="1"/>
  <c r="AB219" i="1" a="1"/>
  <c r="AB219" i="1"/>
  <c r="AP219" i="1"/>
  <c r="AC219" i="1" a="1"/>
  <c r="AC219" i="1"/>
  <c r="AQ219" i="1"/>
  <c r="AD219" i="1" a="1"/>
  <c r="AD219" i="1"/>
  <c r="AR219" i="1"/>
  <c r="AE219" i="1" a="1"/>
  <c r="AE219" i="1"/>
  <c r="AS219" i="1"/>
  <c r="AA1848" i="1" a="1"/>
  <c r="AA1848" i="1"/>
  <c r="AO1848" i="1"/>
  <c r="AB1848" i="1" a="1"/>
  <c r="AB1848" i="1"/>
  <c r="AP1848" i="1"/>
  <c r="AC1848" i="1" a="1"/>
  <c r="AC1848" i="1"/>
  <c r="AQ1848" i="1"/>
  <c r="AD1848" i="1" a="1"/>
  <c r="AD1848" i="1"/>
  <c r="AR1848" i="1"/>
  <c r="AE1848" i="1" a="1"/>
  <c r="AE1848" i="1"/>
  <c r="AS1848" i="1"/>
  <c r="AA220" i="1" a="1"/>
  <c r="AA220" i="1"/>
  <c r="AO220" i="1"/>
  <c r="AB220" i="1" a="1"/>
  <c r="AB220" i="1"/>
  <c r="AP220" i="1"/>
  <c r="AC220" i="1" a="1"/>
  <c r="AC220" i="1"/>
  <c r="AQ220" i="1"/>
  <c r="AD220" i="1" a="1"/>
  <c r="AD220" i="1"/>
  <c r="AR220" i="1"/>
  <c r="AE220" i="1" a="1"/>
  <c r="AE220" i="1"/>
  <c r="AS220" i="1"/>
  <c r="AA221" i="1" a="1"/>
  <c r="AA221" i="1"/>
  <c r="AO221" i="1"/>
  <c r="AB221" i="1" a="1"/>
  <c r="AB221" i="1"/>
  <c r="AP221" i="1"/>
  <c r="AC221" i="1" a="1"/>
  <c r="AC221" i="1"/>
  <c r="AQ221" i="1"/>
  <c r="AD221" i="1" a="1"/>
  <c r="AD221" i="1"/>
  <c r="AR221" i="1"/>
  <c r="AE221" i="1" a="1"/>
  <c r="AE221" i="1"/>
  <c r="AS221" i="1"/>
  <c r="AA222" i="1" a="1"/>
  <c r="AA222" i="1"/>
  <c r="AO222" i="1"/>
  <c r="AB222" i="1" a="1"/>
  <c r="AB222" i="1"/>
  <c r="AP222" i="1"/>
  <c r="AC222" i="1" a="1"/>
  <c r="AC222" i="1"/>
  <c r="AQ222" i="1"/>
  <c r="AD222" i="1" a="1"/>
  <c r="AD222" i="1"/>
  <c r="AR222" i="1"/>
  <c r="AE222" i="1" a="1"/>
  <c r="AE222" i="1"/>
  <c r="AS222" i="1"/>
  <c r="AA223" i="1" a="1"/>
  <c r="AA223" i="1"/>
  <c r="AO223" i="1"/>
  <c r="AB223" i="1" a="1"/>
  <c r="AB223" i="1"/>
  <c r="AP223" i="1"/>
  <c r="AC223" i="1" a="1"/>
  <c r="AC223" i="1"/>
  <c r="AQ223" i="1"/>
  <c r="AD223" i="1" a="1"/>
  <c r="AD223" i="1"/>
  <c r="AR223" i="1"/>
  <c r="AE223" i="1" a="1"/>
  <c r="AE223" i="1"/>
  <c r="AS223" i="1"/>
  <c r="AA1849" i="1" a="1"/>
  <c r="AA1849" i="1"/>
  <c r="AO1849" i="1"/>
  <c r="AB1849" i="1" a="1"/>
  <c r="AB1849" i="1"/>
  <c r="AP1849" i="1"/>
  <c r="AC1849" i="1" a="1"/>
  <c r="AC1849" i="1"/>
  <c r="AQ1849" i="1"/>
  <c r="AD1849" i="1" a="1"/>
  <c r="AD1849" i="1"/>
  <c r="AR1849" i="1"/>
  <c r="AE1849" i="1" a="1"/>
  <c r="AE1849" i="1"/>
  <c r="AS1849" i="1"/>
  <c r="AA1850" i="1" a="1"/>
  <c r="AA1850" i="1"/>
  <c r="AO1850" i="1"/>
  <c r="AB1850" i="1" a="1"/>
  <c r="AB1850" i="1"/>
  <c r="AP1850" i="1"/>
  <c r="AC1850" i="1" a="1"/>
  <c r="AC1850" i="1"/>
  <c r="AQ1850" i="1"/>
  <c r="AD1850" i="1" a="1"/>
  <c r="AD1850" i="1"/>
  <c r="AR1850" i="1"/>
  <c r="AE1850" i="1" a="1"/>
  <c r="AE1850" i="1"/>
  <c r="AS1850" i="1"/>
  <c r="AA224" i="1" a="1"/>
  <c r="AA224" i="1"/>
  <c r="AO224" i="1"/>
  <c r="AB224" i="1" a="1"/>
  <c r="AB224" i="1"/>
  <c r="AP224" i="1"/>
  <c r="AC224" i="1" a="1"/>
  <c r="AC224" i="1"/>
  <c r="AQ224" i="1"/>
  <c r="AD224" i="1" a="1"/>
  <c r="AD224" i="1"/>
  <c r="AR224" i="1"/>
  <c r="AE224" i="1" a="1"/>
  <c r="AE224" i="1"/>
  <c r="AS224" i="1"/>
  <c r="AA225" i="1" a="1"/>
  <c r="AA225" i="1"/>
  <c r="AO225" i="1"/>
  <c r="AB225" i="1" a="1"/>
  <c r="AB225" i="1"/>
  <c r="AP225" i="1"/>
  <c r="AC225" i="1" a="1"/>
  <c r="AC225" i="1"/>
  <c r="AQ225" i="1"/>
  <c r="AD225" i="1" a="1"/>
  <c r="AD225" i="1"/>
  <c r="AR225" i="1"/>
  <c r="AE225" i="1" a="1"/>
  <c r="AE225" i="1"/>
  <c r="AS225" i="1"/>
  <c r="AA1851" i="1" a="1"/>
  <c r="AA1851" i="1"/>
  <c r="AO1851" i="1"/>
  <c r="AB1851" i="1" a="1"/>
  <c r="AB1851" i="1"/>
  <c r="AP1851" i="1"/>
  <c r="AC1851" i="1" a="1"/>
  <c r="AC1851" i="1"/>
  <c r="AQ1851" i="1"/>
  <c r="AD1851" i="1" a="1"/>
  <c r="AD1851" i="1"/>
  <c r="AR1851" i="1"/>
  <c r="AE1851" i="1" a="1"/>
  <c r="AE1851" i="1"/>
  <c r="AS1851" i="1"/>
  <c r="AA1852" i="1" a="1"/>
  <c r="AA1852" i="1"/>
  <c r="AO1852" i="1"/>
  <c r="AB1852" i="1" a="1"/>
  <c r="AB1852" i="1"/>
  <c r="AP1852" i="1"/>
  <c r="AC1852" i="1" a="1"/>
  <c r="AC1852" i="1"/>
  <c r="AQ1852" i="1"/>
  <c r="AD1852" i="1" a="1"/>
  <c r="AD1852" i="1"/>
  <c r="AR1852" i="1"/>
  <c r="AE1852" i="1" a="1"/>
  <c r="AE1852" i="1"/>
  <c r="AS1852" i="1"/>
  <c r="AA226" i="1" a="1"/>
  <c r="AA226" i="1"/>
  <c r="AO226" i="1"/>
  <c r="AB226" i="1" a="1"/>
  <c r="AB226" i="1"/>
  <c r="AP226" i="1"/>
  <c r="AC226" i="1" a="1"/>
  <c r="AC226" i="1"/>
  <c r="AQ226" i="1"/>
  <c r="AD226" i="1" a="1"/>
  <c r="AD226" i="1"/>
  <c r="AR226" i="1"/>
  <c r="AE226" i="1" a="1"/>
  <c r="AE226" i="1"/>
  <c r="AS226" i="1"/>
  <c r="AA227" i="1" a="1"/>
  <c r="AA227" i="1"/>
  <c r="AO227" i="1"/>
  <c r="AB227" i="1" a="1"/>
  <c r="AB227" i="1"/>
  <c r="AP227" i="1"/>
  <c r="AC227" i="1" a="1"/>
  <c r="AC227" i="1"/>
  <c r="AQ227" i="1"/>
  <c r="AD227" i="1" a="1"/>
  <c r="AD227" i="1"/>
  <c r="AR227" i="1"/>
  <c r="AE227" i="1" a="1"/>
  <c r="AE227" i="1"/>
  <c r="AS227" i="1"/>
  <c r="AA1853" i="1" a="1"/>
  <c r="AA1853" i="1"/>
  <c r="AO1853" i="1"/>
  <c r="AB1853" i="1" a="1"/>
  <c r="AB1853" i="1"/>
  <c r="AP1853" i="1"/>
  <c r="AC1853" i="1" a="1"/>
  <c r="AC1853" i="1"/>
  <c r="AQ1853" i="1"/>
  <c r="AD1853" i="1" a="1"/>
  <c r="AD1853" i="1"/>
  <c r="AR1853" i="1"/>
  <c r="AE1853" i="1" a="1"/>
  <c r="AE1853" i="1"/>
  <c r="AS1853" i="1"/>
  <c r="AA228" i="1" a="1"/>
  <c r="AA228" i="1"/>
  <c r="AO228" i="1"/>
  <c r="AB228" i="1" a="1"/>
  <c r="AB228" i="1"/>
  <c r="AP228" i="1"/>
  <c r="AC228" i="1" a="1"/>
  <c r="AC228" i="1"/>
  <c r="AQ228" i="1"/>
  <c r="AD228" i="1" a="1"/>
  <c r="AD228" i="1"/>
  <c r="AR228" i="1"/>
  <c r="AE228" i="1" a="1"/>
  <c r="AE228" i="1"/>
  <c r="AS228" i="1"/>
  <c r="AA229" i="1" a="1"/>
  <c r="AA229" i="1"/>
  <c r="AO229" i="1"/>
  <c r="AB229" i="1" a="1"/>
  <c r="AB229" i="1"/>
  <c r="AP229" i="1"/>
  <c r="AC229" i="1" a="1"/>
  <c r="AC229" i="1"/>
  <c r="AQ229" i="1"/>
  <c r="AD229" i="1" a="1"/>
  <c r="AD229" i="1"/>
  <c r="AR229" i="1"/>
  <c r="AE229" i="1" a="1"/>
  <c r="AE229" i="1"/>
  <c r="AS229" i="1"/>
  <c r="AA1854" i="1" a="1"/>
  <c r="AA1854" i="1"/>
  <c r="AO1854" i="1"/>
  <c r="AB1854" i="1" a="1"/>
  <c r="AB1854" i="1"/>
  <c r="AP1854" i="1"/>
  <c r="AC1854" i="1" a="1"/>
  <c r="AC1854" i="1"/>
  <c r="AQ1854" i="1"/>
  <c r="AD1854" i="1" a="1"/>
  <c r="AD1854" i="1"/>
  <c r="AR1854" i="1"/>
  <c r="AE1854" i="1" a="1"/>
  <c r="AE1854" i="1"/>
  <c r="AS1854" i="1"/>
  <c r="AA230" i="1" a="1"/>
  <c r="AA230" i="1"/>
  <c r="AO230" i="1"/>
  <c r="AB230" i="1" a="1"/>
  <c r="AB230" i="1"/>
  <c r="AP230" i="1"/>
  <c r="AC230" i="1" a="1"/>
  <c r="AC230" i="1"/>
  <c r="AQ230" i="1"/>
  <c r="AD230" i="1" a="1"/>
  <c r="AD230" i="1"/>
  <c r="AR230" i="1"/>
  <c r="AE230" i="1" a="1"/>
  <c r="AE230" i="1"/>
  <c r="AS230" i="1"/>
  <c r="AA231" i="1" a="1"/>
  <c r="AA231" i="1"/>
  <c r="AO231" i="1"/>
  <c r="AB231" i="1" a="1"/>
  <c r="AB231" i="1"/>
  <c r="AP231" i="1"/>
  <c r="AC231" i="1" a="1"/>
  <c r="AC231" i="1"/>
  <c r="AQ231" i="1"/>
  <c r="AD231" i="1" a="1"/>
  <c r="AD231" i="1"/>
  <c r="AR231" i="1"/>
  <c r="AE231" i="1" a="1"/>
  <c r="AE231" i="1"/>
  <c r="AS231" i="1"/>
  <c r="AA232" i="1" a="1"/>
  <c r="AA232" i="1"/>
  <c r="AO232" i="1"/>
  <c r="AB232" i="1" a="1"/>
  <c r="AB232" i="1"/>
  <c r="AP232" i="1"/>
  <c r="AC232" i="1" a="1"/>
  <c r="AC232" i="1"/>
  <c r="AQ232" i="1"/>
  <c r="AD232" i="1" a="1"/>
  <c r="AD232" i="1"/>
  <c r="AR232" i="1"/>
  <c r="AE232" i="1" a="1"/>
  <c r="AE232" i="1"/>
  <c r="AS232" i="1"/>
  <c r="AA233" i="1" a="1"/>
  <c r="AA233" i="1"/>
  <c r="AO233" i="1"/>
  <c r="AB233" i="1" a="1"/>
  <c r="AB233" i="1"/>
  <c r="AP233" i="1"/>
  <c r="AC233" i="1" a="1"/>
  <c r="AC233" i="1"/>
  <c r="AQ233" i="1"/>
  <c r="AD233" i="1" a="1"/>
  <c r="AD233" i="1"/>
  <c r="AR233" i="1"/>
  <c r="AE233" i="1" a="1"/>
  <c r="AE233" i="1"/>
  <c r="AS233" i="1"/>
  <c r="AA234" i="1" a="1"/>
  <c r="AA234" i="1"/>
  <c r="AO234" i="1"/>
  <c r="AB234" i="1" a="1"/>
  <c r="AB234" i="1"/>
  <c r="AP234" i="1"/>
  <c r="AC234" i="1" a="1"/>
  <c r="AC234" i="1"/>
  <c r="AQ234" i="1"/>
  <c r="AD234" i="1" a="1"/>
  <c r="AD234" i="1"/>
  <c r="AR234" i="1"/>
  <c r="AE234" i="1" a="1"/>
  <c r="AE234" i="1"/>
  <c r="AS234" i="1"/>
  <c r="AA235" i="1" a="1"/>
  <c r="AA235" i="1"/>
  <c r="AO235" i="1"/>
  <c r="AB235" i="1" a="1"/>
  <c r="AB235" i="1"/>
  <c r="AP235" i="1"/>
  <c r="AC235" i="1" a="1"/>
  <c r="AC235" i="1"/>
  <c r="AQ235" i="1"/>
  <c r="AD235" i="1" a="1"/>
  <c r="AD235" i="1"/>
  <c r="AR235" i="1"/>
  <c r="AE235" i="1" a="1"/>
  <c r="AE235" i="1"/>
  <c r="AS235" i="1"/>
  <c r="AA1855" i="1" a="1"/>
  <c r="AA1855" i="1"/>
  <c r="AO1855" i="1"/>
  <c r="AB1855" i="1" a="1"/>
  <c r="AB1855" i="1"/>
  <c r="AP1855" i="1"/>
  <c r="AC1855" i="1" a="1"/>
  <c r="AC1855" i="1"/>
  <c r="AQ1855" i="1"/>
  <c r="AD1855" i="1" a="1"/>
  <c r="AD1855" i="1"/>
  <c r="AR1855" i="1"/>
  <c r="AE1855" i="1" a="1"/>
  <c r="AE1855" i="1"/>
  <c r="AS1855" i="1"/>
  <c r="AA236" i="1" a="1"/>
  <c r="AA236" i="1"/>
  <c r="AO236" i="1"/>
  <c r="AB236" i="1" a="1"/>
  <c r="AB236" i="1"/>
  <c r="AP236" i="1"/>
  <c r="AC236" i="1" a="1"/>
  <c r="AC236" i="1"/>
  <c r="AQ236" i="1"/>
  <c r="AD236" i="1" a="1"/>
  <c r="AD236" i="1"/>
  <c r="AR236" i="1"/>
  <c r="AE236" i="1" a="1"/>
  <c r="AE236" i="1"/>
  <c r="AS236" i="1"/>
  <c r="AA237" i="1" a="1"/>
  <c r="AA237" i="1"/>
  <c r="AO237" i="1"/>
  <c r="AB237" i="1" a="1"/>
  <c r="AB237" i="1"/>
  <c r="AP237" i="1"/>
  <c r="AC237" i="1" a="1"/>
  <c r="AC237" i="1"/>
  <c r="AQ237" i="1"/>
  <c r="AD237" i="1" a="1"/>
  <c r="AD237" i="1"/>
  <c r="AR237" i="1"/>
  <c r="AE237" i="1" a="1"/>
  <c r="AE237" i="1"/>
  <c r="AS237" i="1"/>
  <c r="AA238" i="1" a="1"/>
  <c r="AA238" i="1"/>
  <c r="AO238" i="1"/>
  <c r="AB238" i="1" a="1"/>
  <c r="AB238" i="1"/>
  <c r="AP238" i="1"/>
  <c r="AC238" i="1" a="1"/>
  <c r="AC238" i="1"/>
  <c r="AQ238" i="1"/>
  <c r="AD238" i="1" a="1"/>
  <c r="AD238" i="1"/>
  <c r="AR238" i="1"/>
  <c r="AE238" i="1" a="1"/>
  <c r="AE238" i="1"/>
  <c r="AS238" i="1"/>
  <c r="AA239" i="1" a="1"/>
  <c r="AA239" i="1"/>
  <c r="AO239" i="1"/>
  <c r="AB239" i="1" a="1"/>
  <c r="AB239" i="1"/>
  <c r="AP239" i="1"/>
  <c r="AC239" i="1" a="1"/>
  <c r="AC239" i="1"/>
  <c r="AQ239" i="1"/>
  <c r="AD239" i="1" a="1"/>
  <c r="AD239" i="1"/>
  <c r="AR239" i="1"/>
  <c r="AE239" i="1" a="1"/>
  <c r="AE239" i="1"/>
  <c r="AS239" i="1"/>
  <c r="AA240" i="1" a="1"/>
  <c r="AA240" i="1"/>
  <c r="AO240" i="1"/>
  <c r="AB240" i="1" a="1"/>
  <c r="AB240" i="1"/>
  <c r="AP240" i="1"/>
  <c r="AC240" i="1" a="1"/>
  <c r="AC240" i="1"/>
  <c r="AQ240" i="1"/>
  <c r="AD240" i="1" a="1"/>
  <c r="AD240" i="1"/>
  <c r="AR240" i="1"/>
  <c r="AE240" i="1" a="1"/>
  <c r="AE240" i="1"/>
  <c r="AS240" i="1"/>
  <c r="AA241" i="1" a="1"/>
  <c r="AA241" i="1"/>
  <c r="AO241" i="1"/>
  <c r="AB241" i="1" a="1"/>
  <c r="AB241" i="1"/>
  <c r="AP241" i="1"/>
  <c r="AC241" i="1" a="1"/>
  <c r="AC241" i="1"/>
  <c r="AQ241" i="1"/>
  <c r="AD241" i="1" a="1"/>
  <c r="AD241" i="1"/>
  <c r="AR241" i="1"/>
  <c r="AE241" i="1" a="1"/>
  <c r="AE241" i="1"/>
  <c r="AS241" i="1"/>
  <c r="AA1856" i="1" a="1"/>
  <c r="AA1856" i="1"/>
  <c r="AO1856" i="1"/>
  <c r="AB1856" i="1" a="1"/>
  <c r="AB1856" i="1"/>
  <c r="AP1856" i="1"/>
  <c r="AC1856" i="1" a="1"/>
  <c r="AC1856" i="1"/>
  <c r="AQ1856" i="1"/>
  <c r="AD1856" i="1" a="1"/>
  <c r="AD1856" i="1"/>
  <c r="AR1856" i="1"/>
  <c r="AE1856" i="1" a="1"/>
  <c r="AE1856" i="1"/>
  <c r="AS1856" i="1"/>
  <c r="AA242" i="1" a="1"/>
  <c r="AA242" i="1"/>
  <c r="AO242" i="1"/>
  <c r="AB242" i="1" a="1"/>
  <c r="AB242" i="1"/>
  <c r="AP242" i="1"/>
  <c r="AC242" i="1" a="1"/>
  <c r="AC242" i="1"/>
  <c r="AQ242" i="1"/>
  <c r="AD242" i="1" a="1"/>
  <c r="AD242" i="1"/>
  <c r="AR242" i="1"/>
  <c r="AE242" i="1" a="1"/>
  <c r="AE242" i="1"/>
  <c r="AS242" i="1"/>
  <c r="AA243" i="1" a="1"/>
  <c r="AA243" i="1"/>
  <c r="AO243" i="1"/>
  <c r="AB243" i="1" a="1"/>
  <c r="AB243" i="1"/>
  <c r="AP243" i="1"/>
  <c r="AC243" i="1" a="1"/>
  <c r="AC243" i="1"/>
  <c r="AQ243" i="1"/>
  <c r="AD243" i="1" a="1"/>
  <c r="AD243" i="1"/>
  <c r="AR243" i="1"/>
  <c r="AE243" i="1" a="1"/>
  <c r="AE243" i="1"/>
  <c r="AS243" i="1"/>
  <c r="AA1857" i="1" a="1"/>
  <c r="AA1857" i="1"/>
  <c r="AO1857" i="1"/>
  <c r="AB1857" i="1" a="1"/>
  <c r="AB1857" i="1"/>
  <c r="AP1857" i="1"/>
  <c r="AC1857" i="1" a="1"/>
  <c r="AC1857" i="1"/>
  <c r="AQ1857" i="1"/>
  <c r="AD1857" i="1" a="1"/>
  <c r="AD1857" i="1"/>
  <c r="AR1857" i="1"/>
  <c r="AE1857" i="1" a="1"/>
  <c r="AE1857" i="1"/>
  <c r="AS1857" i="1"/>
  <c r="AA1858" i="1" a="1"/>
  <c r="AA1858" i="1"/>
  <c r="AO1858" i="1"/>
  <c r="AB1858" i="1" a="1"/>
  <c r="AB1858" i="1"/>
  <c r="AP1858" i="1"/>
  <c r="AC1858" i="1" a="1"/>
  <c r="AC1858" i="1"/>
  <c r="AQ1858" i="1"/>
  <c r="AD1858" i="1" a="1"/>
  <c r="AD1858" i="1"/>
  <c r="AR1858" i="1"/>
  <c r="AE1858" i="1" a="1"/>
  <c r="AE1858" i="1"/>
  <c r="AS1858" i="1"/>
  <c r="AA244" i="1" a="1"/>
  <c r="AA244" i="1"/>
  <c r="AO244" i="1"/>
  <c r="AB244" i="1" a="1"/>
  <c r="AB244" i="1"/>
  <c r="AP244" i="1"/>
  <c r="AC244" i="1" a="1"/>
  <c r="AC244" i="1"/>
  <c r="AQ244" i="1"/>
  <c r="AD244" i="1" a="1"/>
  <c r="AD244" i="1"/>
  <c r="AR244" i="1"/>
  <c r="AE244" i="1" a="1"/>
  <c r="AE244" i="1"/>
  <c r="AS244" i="1"/>
  <c r="AA245" i="1" a="1"/>
  <c r="AA245" i="1"/>
  <c r="AO245" i="1"/>
  <c r="AB245" i="1" a="1"/>
  <c r="AB245" i="1"/>
  <c r="AP245" i="1"/>
  <c r="AC245" i="1" a="1"/>
  <c r="AC245" i="1"/>
  <c r="AQ245" i="1"/>
  <c r="AD245" i="1" a="1"/>
  <c r="AD245" i="1"/>
  <c r="AR245" i="1"/>
  <c r="AE245" i="1" a="1"/>
  <c r="AE245" i="1"/>
  <c r="AS245" i="1"/>
  <c r="AA246" i="1" a="1"/>
  <c r="AA246" i="1"/>
  <c r="AO246" i="1"/>
  <c r="AB246" i="1" a="1"/>
  <c r="AB246" i="1"/>
  <c r="AP246" i="1"/>
  <c r="AC246" i="1" a="1"/>
  <c r="AC246" i="1"/>
  <c r="AQ246" i="1"/>
  <c r="AD246" i="1" a="1"/>
  <c r="AD246" i="1"/>
  <c r="AR246" i="1"/>
  <c r="AE246" i="1" a="1"/>
  <c r="AE246" i="1"/>
  <c r="AS246" i="1"/>
  <c r="AA247" i="1" a="1"/>
  <c r="AA247" i="1"/>
  <c r="AO247" i="1"/>
  <c r="AB247" i="1" a="1"/>
  <c r="AB247" i="1"/>
  <c r="AP247" i="1"/>
  <c r="AC247" i="1" a="1"/>
  <c r="AC247" i="1"/>
  <c r="AQ247" i="1"/>
  <c r="AD247" i="1" a="1"/>
  <c r="AD247" i="1"/>
  <c r="AR247" i="1"/>
  <c r="AE247" i="1" a="1"/>
  <c r="AE247" i="1"/>
  <c r="AS247" i="1"/>
  <c r="AA248" i="1" a="1"/>
  <c r="AA248" i="1"/>
  <c r="AO248" i="1"/>
  <c r="AB248" i="1" a="1"/>
  <c r="AB248" i="1"/>
  <c r="AP248" i="1"/>
  <c r="AC248" i="1" a="1"/>
  <c r="AC248" i="1"/>
  <c r="AQ248" i="1"/>
  <c r="AD248" i="1" a="1"/>
  <c r="AD248" i="1"/>
  <c r="AR248" i="1"/>
  <c r="AE248" i="1" a="1"/>
  <c r="AE248" i="1"/>
  <c r="AS248" i="1"/>
  <c r="AA249" i="1" a="1"/>
  <c r="AA249" i="1"/>
  <c r="AO249" i="1"/>
  <c r="AB249" i="1" a="1"/>
  <c r="AB249" i="1"/>
  <c r="AP249" i="1"/>
  <c r="AC249" i="1" a="1"/>
  <c r="AC249" i="1"/>
  <c r="AQ249" i="1"/>
  <c r="AD249" i="1" a="1"/>
  <c r="AD249" i="1"/>
  <c r="AR249" i="1"/>
  <c r="AE249" i="1" a="1"/>
  <c r="AE249" i="1"/>
  <c r="AS249" i="1"/>
  <c r="AA1859" i="1" a="1"/>
  <c r="AA1859" i="1"/>
  <c r="AO1859" i="1"/>
  <c r="AB1859" i="1" a="1"/>
  <c r="AB1859" i="1"/>
  <c r="AP1859" i="1"/>
  <c r="AC1859" i="1" a="1"/>
  <c r="AC1859" i="1"/>
  <c r="AQ1859" i="1"/>
  <c r="AD1859" i="1" a="1"/>
  <c r="AD1859" i="1"/>
  <c r="AR1859" i="1"/>
  <c r="AE1859" i="1" a="1"/>
  <c r="AE1859" i="1"/>
  <c r="AS1859" i="1"/>
  <c r="AA250" i="1" a="1"/>
  <c r="AA250" i="1"/>
  <c r="AO250" i="1"/>
  <c r="AB250" i="1" a="1"/>
  <c r="AB250" i="1"/>
  <c r="AP250" i="1"/>
  <c r="AC250" i="1" a="1"/>
  <c r="AC250" i="1"/>
  <c r="AQ250" i="1"/>
  <c r="AD250" i="1" a="1"/>
  <c r="AD250" i="1"/>
  <c r="AR250" i="1"/>
  <c r="AE250" i="1" a="1"/>
  <c r="AE250" i="1"/>
  <c r="AS250" i="1"/>
  <c r="AA251" i="1" a="1"/>
  <c r="AA251" i="1"/>
  <c r="AO251" i="1"/>
  <c r="AB251" i="1" a="1"/>
  <c r="AB251" i="1"/>
  <c r="AP251" i="1"/>
  <c r="AC251" i="1" a="1"/>
  <c r="AC251" i="1"/>
  <c r="AQ251" i="1"/>
  <c r="AD251" i="1" a="1"/>
  <c r="AD251" i="1"/>
  <c r="AR251" i="1"/>
  <c r="AE251" i="1" a="1"/>
  <c r="AE251" i="1"/>
  <c r="AS251" i="1"/>
  <c r="AA1860" i="1" a="1"/>
  <c r="AA1860" i="1"/>
  <c r="AO1860" i="1"/>
  <c r="AB1860" i="1" a="1"/>
  <c r="AB1860" i="1"/>
  <c r="AP1860" i="1"/>
  <c r="AC1860" i="1" a="1"/>
  <c r="AC1860" i="1"/>
  <c r="AQ1860" i="1"/>
  <c r="AD1860" i="1" a="1"/>
  <c r="AD1860" i="1"/>
  <c r="AR1860" i="1"/>
  <c r="AE1860" i="1" a="1"/>
  <c r="AE1860" i="1"/>
  <c r="AS1860" i="1"/>
  <c r="AA252" i="1" a="1"/>
  <c r="AA252" i="1"/>
  <c r="AO252" i="1"/>
  <c r="AB252" i="1" a="1"/>
  <c r="AB252" i="1"/>
  <c r="AP252" i="1"/>
  <c r="AC252" i="1" a="1"/>
  <c r="AC252" i="1"/>
  <c r="AQ252" i="1"/>
  <c r="AD252" i="1" a="1"/>
  <c r="AD252" i="1"/>
  <c r="AR252" i="1"/>
  <c r="AE252" i="1" a="1"/>
  <c r="AE252" i="1"/>
  <c r="AS252" i="1"/>
  <c r="AA1861" i="1" a="1"/>
  <c r="AA1861" i="1"/>
  <c r="AO1861" i="1"/>
  <c r="AB1861" i="1" a="1"/>
  <c r="AB1861" i="1"/>
  <c r="AP1861" i="1"/>
  <c r="AC1861" i="1" a="1"/>
  <c r="AC1861" i="1"/>
  <c r="AQ1861" i="1"/>
  <c r="AD1861" i="1" a="1"/>
  <c r="AD1861" i="1"/>
  <c r="AR1861" i="1"/>
  <c r="AE1861" i="1" a="1"/>
  <c r="AE1861" i="1"/>
  <c r="AS1861" i="1"/>
  <c r="AA253" i="1" a="1"/>
  <c r="AA253" i="1"/>
  <c r="AO253" i="1"/>
  <c r="AB253" i="1" a="1"/>
  <c r="AB253" i="1"/>
  <c r="AP253" i="1"/>
  <c r="AC253" i="1" a="1"/>
  <c r="AC253" i="1"/>
  <c r="AQ253" i="1"/>
  <c r="AD253" i="1" a="1"/>
  <c r="AD253" i="1"/>
  <c r="AR253" i="1"/>
  <c r="AE253" i="1" a="1"/>
  <c r="AE253" i="1"/>
  <c r="AS253" i="1"/>
  <c r="AA1862" i="1" a="1"/>
  <c r="AA1862" i="1"/>
  <c r="AO1862" i="1"/>
  <c r="AB1862" i="1" a="1"/>
  <c r="AB1862" i="1"/>
  <c r="AP1862" i="1"/>
  <c r="AC1862" i="1" a="1"/>
  <c r="AC1862" i="1"/>
  <c r="AQ1862" i="1"/>
  <c r="AD1862" i="1" a="1"/>
  <c r="AD1862" i="1"/>
  <c r="AR1862" i="1"/>
  <c r="AE1862" i="1" a="1"/>
  <c r="AE1862" i="1"/>
  <c r="AS1862" i="1"/>
  <c r="AA254" i="1" a="1"/>
  <c r="AA254" i="1"/>
  <c r="AO254" i="1"/>
  <c r="AB254" i="1" a="1"/>
  <c r="AB254" i="1"/>
  <c r="AP254" i="1"/>
  <c r="AC254" i="1" a="1"/>
  <c r="AC254" i="1"/>
  <c r="AQ254" i="1"/>
  <c r="AD254" i="1" a="1"/>
  <c r="AD254" i="1"/>
  <c r="AR254" i="1"/>
  <c r="AE254" i="1" a="1"/>
  <c r="AE254" i="1"/>
  <c r="AS254" i="1"/>
  <c r="AA255" i="1" a="1"/>
  <c r="AA255" i="1"/>
  <c r="AO255" i="1"/>
  <c r="AB255" i="1" a="1"/>
  <c r="AB255" i="1"/>
  <c r="AP255" i="1"/>
  <c r="AC255" i="1" a="1"/>
  <c r="AC255" i="1"/>
  <c r="AQ255" i="1"/>
  <c r="AD255" i="1" a="1"/>
  <c r="AD255" i="1"/>
  <c r="AR255" i="1"/>
  <c r="AE255" i="1" a="1"/>
  <c r="AE255" i="1"/>
  <c r="AS255" i="1"/>
  <c r="AA256" i="1" a="1"/>
  <c r="AA256" i="1"/>
  <c r="AO256" i="1"/>
  <c r="AB256" i="1" a="1"/>
  <c r="AB256" i="1"/>
  <c r="AP256" i="1"/>
  <c r="AC256" i="1" a="1"/>
  <c r="AC256" i="1"/>
  <c r="AQ256" i="1"/>
  <c r="AD256" i="1" a="1"/>
  <c r="AD256" i="1"/>
  <c r="AR256" i="1"/>
  <c r="AE256" i="1" a="1"/>
  <c r="AE256" i="1"/>
  <c r="AS256" i="1"/>
  <c r="AA257" i="1" a="1"/>
  <c r="AA257" i="1"/>
  <c r="AO257" i="1"/>
  <c r="AB257" i="1" a="1"/>
  <c r="AB257" i="1"/>
  <c r="AP257" i="1"/>
  <c r="AC257" i="1" a="1"/>
  <c r="AC257" i="1"/>
  <c r="AQ257" i="1"/>
  <c r="AD257" i="1" a="1"/>
  <c r="AD257" i="1"/>
  <c r="AR257" i="1"/>
  <c r="AE257" i="1" a="1"/>
  <c r="AE257" i="1"/>
  <c r="AS257" i="1"/>
  <c r="AA258" i="1" a="1"/>
  <c r="AA258" i="1"/>
  <c r="AO258" i="1"/>
  <c r="AB258" i="1" a="1"/>
  <c r="AB258" i="1"/>
  <c r="AP258" i="1"/>
  <c r="AC258" i="1" a="1"/>
  <c r="AC258" i="1"/>
  <c r="AQ258" i="1"/>
  <c r="AD258" i="1" a="1"/>
  <c r="AD258" i="1"/>
  <c r="AR258" i="1"/>
  <c r="AE258" i="1" a="1"/>
  <c r="AE258" i="1"/>
  <c r="AS258" i="1"/>
  <c r="AA259" i="1" a="1"/>
  <c r="AA259" i="1"/>
  <c r="AO259" i="1"/>
  <c r="AB259" i="1" a="1"/>
  <c r="AB259" i="1"/>
  <c r="AP259" i="1"/>
  <c r="AC259" i="1" a="1"/>
  <c r="AC259" i="1"/>
  <c r="AQ259" i="1"/>
  <c r="AD259" i="1" a="1"/>
  <c r="AD259" i="1"/>
  <c r="AR259" i="1"/>
  <c r="AE259" i="1" a="1"/>
  <c r="AE259" i="1"/>
  <c r="AS259" i="1"/>
  <c r="AA260" i="1" a="1"/>
  <c r="AA260" i="1"/>
  <c r="AO260" i="1"/>
  <c r="AB260" i="1" a="1"/>
  <c r="AB260" i="1"/>
  <c r="AP260" i="1"/>
  <c r="AC260" i="1" a="1"/>
  <c r="AC260" i="1"/>
  <c r="AQ260" i="1"/>
  <c r="AD260" i="1" a="1"/>
  <c r="AD260" i="1"/>
  <c r="AR260" i="1"/>
  <c r="AE260" i="1" a="1"/>
  <c r="AE260" i="1"/>
  <c r="AS260" i="1"/>
  <c r="AA261" i="1" a="1"/>
  <c r="AA261" i="1"/>
  <c r="AO261" i="1"/>
  <c r="AB261" i="1" a="1"/>
  <c r="AB261" i="1"/>
  <c r="AP261" i="1"/>
  <c r="AC261" i="1" a="1"/>
  <c r="AC261" i="1"/>
  <c r="AQ261" i="1"/>
  <c r="AD261" i="1" a="1"/>
  <c r="AD261" i="1"/>
  <c r="AR261" i="1"/>
  <c r="AE261" i="1" a="1"/>
  <c r="AE261" i="1"/>
  <c r="AS261" i="1"/>
  <c r="AA262" i="1" a="1"/>
  <c r="AA262" i="1"/>
  <c r="AO262" i="1"/>
  <c r="AB262" i="1" a="1"/>
  <c r="AB262" i="1"/>
  <c r="AP262" i="1"/>
  <c r="AC262" i="1" a="1"/>
  <c r="AC262" i="1"/>
  <c r="AQ262" i="1"/>
  <c r="AD262" i="1" a="1"/>
  <c r="AD262" i="1"/>
  <c r="AR262" i="1"/>
  <c r="AE262" i="1" a="1"/>
  <c r="AE262" i="1"/>
  <c r="AS262" i="1"/>
  <c r="AA263" i="1" a="1"/>
  <c r="AA263" i="1"/>
  <c r="AO263" i="1"/>
  <c r="AB263" i="1" a="1"/>
  <c r="AB263" i="1"/>
  <c r="AP263" i="1"/>
  <c r="AC263" i="1" a="1"/>
  <c r="AC263" i="1"/>
  <c r="AQ263" i="1"/>
  <c r="AD263" i="1" a="1"/>
  <c r="AD263" i="1"/>
  <c r="AR263" i="1"/>
  <c r="AE263" i="1" a="1"/>
  <c r="AE263" i="1"/>
  <c r="AS263" i="1"/>
  <c r="AA264" i="1" a="1"/>
  <c r="AA264" i="1"/>
  <c r="AO264" i="1"/>
  <c r="AB264" i="1" a="1"/>
  <c r="AB264" i="1"/>
  <c r="AP264" i="1"/>
  <c r="AC264" i="1" a="1"/>
  <c r="AC264" i="1"/>
  <c r="AQ264" i="1"/>
  <c r="AD264" i="1" a="1"/>
  <c r="AD264" i="1"/>
  <c r="AR264" i="1"/>
  <c r="AE264" i="1" a="1"/>
  <c r="AE264" i="1"/>
  <c r="AS264" i="1"/>
  <c r="AA265" i="1" a="1"/>
  <c r="AA265" i="1"/>
  <c r="AO265" i="1"/>
  <c r="AB265" i="1" a="1"/>
  <c r="AB265" i="1"/>
  <c r="AP265" i="1"/>
  <c r="AC265" i="1" a="1"/>
  <c r="AC265" i="1"/>
  <c r="AQ265" i="1"/>
  <c r="AD265" i="1" a="1"/>
  <c r="AD265" i="1"/>
  <c r="AR265" i="1"/>
  <c r="AE265" i="1" a="1"/>
  <c r="AE265" i="1"/>
  <c r="AS265" i="1"/>
  <c r="AA266" i="1" a="1"/>
  <c r="AA266" i="1"/>
  <c r="AO266" i="1"/>
  <c r="AB266" i="1" a="1"/>
  <c r="AB266" i="1"/>
  <c r="AP266" i="1"/>
  <c r="AC266" i="1" a="1"/>
  <c r="AC266" i="1"/>
  <c r="AQ266" i="1"/>
  <c r="AD266" i="1" a="1"/>
  <c r="AD266" i="1"/>
  <c r="AR266" i="1"/>
  <c r="AE266" i="1" a="1"/>
  <c r="AE266" i="1"/>
  <c r="AS266" i="1"/>
  <c r="AA267" i="1" a="1"/>
  <c r="AA267" i="1"/>
  <c r="AO267" i="1"/>
  <c r="AB267" i="1" a="1"/>
  <c r="AB267" i="1"/>
  <c r="AP267" i="1"/>
  <c r="AC267" i="1" a="1"/>
  <c r="AC267" i="1"/>
  <c r="AQ267" i="1"/>
  <c r="AD267" i="1" a="1"/>
  <c r="AD267" i="1"/>
  <c r="AR267" i="1"/>
  <c r="AE267" i="1" a="1"/>
  <c r="AE267" i="1"/>
  <c r="AS267" i="1"/>
  <c r="AA268" i="1" a="1"/>
  <c r="AA268" i="1"/>
  <c r="AO268" i="1"/>
  <c r="AB268" i="1" a="1"/>
  <c r="AB268" i="1"/>
  <c r="AP268" i="1"/>
  <c r="AC268" i="1" a="1"/>
  <c r="AC268" i="1"/>
  <c r="AQ268" i="1"/>
  <c r="AD268" i="1" a="1"/>
  <c r="AD268" i="1"/>
  <c r="AR268" i="1"/>
  <c r="AE268" i="1" a="1"/>
  <c r="AE268" i="1"/>
  <c r="AS268" i="1"/>
  <c r="AA269" i="1" a="1"/>
  <c r="AA269" i="1"/>
  <c r="AO269" i="1"/>
  <c r="AB269" i="1" a="1"/>
  <c r="AB269" i="1"/>
  <c r="AP269" i="1"/>
  <c r="AC269" i="1" a="1"/>
  <c r="AC269" i="1"/>
  <c r="AQ269" i="1"/>
  <c r="AD269" i="1" a="1"/>
  <c r="AD269" i="1"/>
  <c r="AR269" i="1"/>
  <c r="AE269" i="1" a="1"/>
  <c r="AE269" i="1"/>
  <c r="AS269" i="1"/>
  <c r="AA1863" i="1" a="1"/>
  <c r="AA1863" i="1"/>
  <c r="AO1863" i="1"/>
  <c r="AB1863" i="1" a="1"/>
  <c r="AB1863" i="1"/>
  <c r="AP1863" i="1"/>
  <c r="AC1863" i="1" a="1"/>
  <c r="AC1863" i="1"/>
  <c r="AQ1863" i="1"/>
  <c r="AD1863" i="1" a="1"/>
  <c r="AD1863" i="1"/>
  <c r="AR1863" i="1"/>
  <c r="AE1863" i="1" a="1"/>
  <c r="AE1863" i="1"/>
  <c r="AS1863" i="1"/>
  <c r="AA1864" i="1" a="1"/>
  <c r="AA1864" i="1"/>
  <c r="AO1864" i="1"/>
  <c r="AB1864" i="1" a="1"/>
  <c r="AB1864" i="1"/>
  <c r="AP1864" i="1"/>
  <c r="AC1864" i="1" a="1"/>
  <c r="AC1864" i="1"/>
  <c r="AQ1864" i="1"/>
  <c r="AD1864" i="1" a="1"/>
  <c r="AD1864" i="1"/>
  <c r="AR1864" i="1"/>
  <c r="AE1864" i="1" a="1"/>
  <c r="AE1864" i="1"/>
  <c r="AS1864" i="1"/>
  <c r="AA270" i="1" a="1"/>
  <c r="AA270" i="1"/>
  <c r="AO270" i="1"/>
  <c r="AB270" i="1" a="1"/>
  <c r="AB270" i="1"/>
  <c r="AP270" i="1"/>
  <c r="AC270" i="1" a="1"/>
  <c r="AC270" i="1"/>
  <c r="AQ270" i="1"/>
  <c r="AD270" i="1" a="1"/>
  <c r="AD270" i="1"/>
  <c r="AR270" i="1"/>
  <c r="AE270" i="1" a="1"/>
  <c r="AE270" i="1"/>
  <c r="AS270" i="1"/>
  <c r="AA271" i="1" a="1"/>
  <c r="AA271" i="1"/>
  <c r="AO271" i="1"/>
  <c r="AB271" i="1" a="1"/>
  <c r="AB271" i="1"/>
  <c r="AP271" i="1"/>
  <c r="AC271" i="1" a="1"/>
  <c r="AC271" i="1"/>
  <c r="AQ271" i="1"/>
  <c r="AD271" i="1" a="1"/>
  <c r="AD271" i="1"/>
  <c r="AR271" i="1"/>
  <c r="AE271" i="1" a="1"/>
  <c r="AE271" i="1"/>
  <c r="AS271" i="1"/>
  <c r="AA272" i="1" a="1"/>
  <c r="AA272" i="1"/>
  <c r="AO272" i="1"/>
  <c r="AB272" i="1" a="1"/>
  <c r="AB272" i="1"/>
  <c r="AP272" i="1"/>
  <c r="AC272" i="1" a="1"/>
  <c r="AC272" i="1"/>
  <c r="AQ272" i="1"/>
  <c r="AD272" i="1" a="1"/>
  <c r="AD272" i="1"/>
  <c r="AR272" i="1"/>
  <c r="AE272" i="1" a="1"/>
  <c r="AE272" i="1"/>
  <c r="AS272" i="1"/>
  <c r="AA273" i="1" a="1"/>
  <c r="AA273" i="1"/>
  <c r="AO273" i="1"/>
  <c r="AB273" i="1" a="1"/>
  <c r="AB273" i="1"/>
  <c r="AP273" i="1"/>
  <c r="AC273" i="1" a="1"/>
  <c r="AC273" i="1"/>
  <c r="AQ273" i="1"/>
  <c r="AD273" i="1" a="1"/>
  <c r="AD273" i="1"/>
  <c r="AR273" i="1"/>
  <c r="AE273" i="1" a="1"/>
  <c r="AE273" i="1"/>
  <c r="AS273" i="1"/>
  <c r="AA274" i="1" a="1"/>
  <c r="AA274" i="1"/>
  <c r="AO274" i="1"/>
  <c r="AB274" i="1" a="1"/>
  <c r="AB274" i="1"/>
  <c r="AP274" i="1"/>
  <c r="AC274" i="1" a="1"/>
  <c r="AC274" i="1"/>
  <c r="AQ274" i="1"/>
  <c r="AD274" i="1" a="1"/>
  <c r="AD274" i="1"/>
  <c r="AR274" i="1"/>
  <c r="AE274" i="1" a="1"/>
  <c r="AE274" i="1"/>
  <c r="AS274" i="1"/>
  <c r="AA275" i="1" a="1"/>
  <c r="AA275" i="1"/>
  <c r="AO275" i="1"/>
  <c r="AB275" i="1" a="1"/>
  <c r="AB275" i="1"/>
  <c r="AP275" i="1"/>
  <c r="AC275" i="1" a="1"/>
  <c r="AC275" i="1"/>
  <c r="AQ275" i="1"/>
  <c r="AD275" i="1" a="1"/>
  <c r="AD275" i="1"/>
  <c r="AR275" i="1"/>
  <c r="AE275" i="1" a="1"/>
  <c r="AE275" i="1"/>
  <c r="AS275" i="1"/>
  <c r="AA276" i="1" a="1"/>
  <c r="AA276" i="1"/>
  <c r="AO276" i="1"/>
  <c r="AB276" i="1" a="1"/>
  <c r="AB276" i="1"/>
  <c r="AP276" i="1"/>
  <c r="AC276" i="1" a="1"/>
  <c r="AC276" i="1"/>
  <c r="AQ276" i="1"/>
  <c r="AD276" i="1" a="1"/>
  <c r="AD276" i="1"/>
  <c r="AR276" i="1"/>
  <c r="AE276" i="1" a="1"/>
  <c r="AE276" i="1"/>
  <c r="AS276" i="1"/>
  <c r="AA277" i="1" a="1"/>
  <c r="AA277" i="1"/>
  <c r="AO277" i="1"/>
  <c r="AB277" i="1" a="1"/>
  <c r="AB277" i="1"/>
  <c r="AP277" i="1"/>
  <c r="AC277" i="1" a="1"/>
  <c r="AC277" i="1"/>
  <c r="AQ277" i="1"/>
  <c r="AD277" i="1" a="1"/>
  <c r="AD277" i="1"/>
  <c r="AR277" i="1"/>
  <c r="AE277" i="1" a="1"/>
  <c r="AE277" i="1"/>
  <c r="AS277" i="1"/>
  <c r="AA278" i="1" a="1"/>
  <c r="AA278" i="1"/>
  <c r="AO278" i="1"/>
  <c r="AB278" i="1" a="1"/>
  <c r="AB278" i="1"/>
  <c r="AP278" i="1"/>
  <c r="AC278" i="1" a="1"/>
  <c r="AC278" i="1"/>
  <c r="AQ278" i="1"/>
  <c r="AD278" i="1" a="1"/>
  <c r="AD278" i="1"/>
  <c r="AR278" i="1"/>
  <c r="AE278" i="1" a="1"/>
  <c r="AE278" i="1"/>
  <c r="AS278" i="1"/>
  <c r="AA279" i="1" a="1"/>
  <c r="AA279" i="1"/>
  <c r="AO279" i="1"/>
  <c r="AB279" i="1" a="1"/>
  <c r="AB279" i="1"/>
  <c r="AP279" i="1"/>
  <c r="AC279" i="1" a="1"/>
  <c r="AC279" i="1"/>
  <c r="AQ279" i="1"/>
  <c r="AD279" i="1" a="1"/>
  <c r="AD279" i="1"/>
  <c r="AR279" i="1"/>
  <c r="AE279" i="1" a="1"/>
  <c r="AE279" i="1"/>
  <c r="AS279" i="1"/>
  <c r="AA280" i="1" a="1"/>
  <c r="AA280" i="1"/>
  <c r="AO280" i="1"/>
  <c r="AB280" i="1" a="1"/>
  <c r="AB280" i="1"/>
  <c r="AP280" i="1"/>
  <c r="AC280" i="1" a="1"/>
  <c r="AC280" i="1"/>
  <c r="AQ280" i="1"/>
  <c r="AD280" i="1" a="1"/>
  <c r="AD280" i="1"/>
  <c r="AR280" i="1"/>
  <c r="AE280" i="1" a="1"/>
  <c r="AE280" i="1"/>
  <c r="AS280" i="1"/>
  <c r="AA1865" i="1" a="1"/>
  <c r="AA1865" i="1"/>
  <c r="AO1865" i="1"/>
  <c r="AB1865" i="1" a="1"/>
  <c r="AB1865" i="1"/>
  <c r="AP1865" i="1"/>
  <c r="AC1865" i="1" a="1"/>
  <c r="AC1865" i="1"/>
  <c r="AQ1865" i="1"/>
  <c r="AD1865" i="1" a="1"/>
  <c r="AD1865" i="1"/>
  <c r="AR1865" i="1"/>
  <c r="AE1865" i="1" a="1"/>
  <c r="AE1865" i="1"/>
  <c r="AS1865" i="1"/>
  <c r="AA281" i="1" a="1"/>
  <c r="AA281" i="1"/>
  <c r="AO281" i="1"/>
  <c r="AB281" i="1" a="1"/>
  <c r="AB281" i="1"/>
  <c r="AP281" i="1"/>
  <c r="AC281" i="1" a="1"/>
  <c r="AC281" i="1"/>
  <c r="AQ281" i="1"/>
  <c r="AD281" i="1" a="1"/>
  <c r="AD281" i="1"/>
  <c r="AR281" i="1"/>
  <c r="AE281" i="1" a="1"/>
  <c r="AE281" i="1"/>
  <c r="AS281" i="1"/>
  <c r="AA282" i="1" a="1"/>
  <c r="AA282" i="1"/>
  <c r="AO282" i="1"/>
  <c r="AB282" i="1" a="1"/>
  <c r="AB282" i="1"/>
  <c r="AP282" i="1"/>
  <c r="AC282" i="1" a="1"/>
  <c r="AC282" i="1"/>
  <c r="AQ282" i="1"/>
  <c r="AD282" i="1" a="1"/>
  <c r="AD282" i="1"/>
  <c r="AR282" i="1"/>
  <c r="AE282" i="1" a="1"/>
  <c r="AE282" i="1"/>
  <c r="AS282" i="1"/>
  <c r="AA283" i="1" a="1"/>
  <c r="AA283" i="1"/>
  <c r="AO283" i="1"/>
  <c r="AB283" i="1" a="1"/>
  <c r="AB283" i="1"/>
  <c r="AP283" i="1"/>
  <c r="AC283" i="1" a="1"/>
  <c r="AC283" i="1"/>
  <c r="AQ283" i="1"/>
  <c r="AD283" i="1" a="1"/>
  <c r="AD283" i="1"/>
  <c r="AR283" i="1"/>
  <c r="AE283" i="1" a="1"/>
  <c r="AE283" i="1"/>
  <c r="AS283" i="1"/>
  <c r="AA284" i="1" a="1"/>
  <c r="AA284" i="1"/>
  <c r="AO284" i="1"/>
  <c r="AB284" i="1" a="1"/>
  <c r="AB284" i="1"/>
  <c r="AP284" i="1"/>
  <c r="AC284" i="1" a="1"/>
  <c r="AC284" i="1"/>
  <c r="AQ284" i="1"/>
  <c r="AD284" i="1" a="1"/>
  <c r="AD284" i="1"/>
  <c r="AR284" i="1"/>
  <c r="AE284" i="1" a="1"/>
  <c r="AE284" i="1"/>
  <c r="AS284" i="1"/>
  <c r="AA285" i="1" a="1"/>
  <c r="AA285" i="1"/>
  <c r="AO285" i="1"/>
  <c r="AB285" i="1" a="1"/>
  <c r="AB285" i="1"/>
  <c r="AP285" i="1"/>
  <c r="AC285" i="1" a="1"/>
  <c r="AC285" i="1"/>
  <c r="AQ285" i="1"/>
  <c r="AD285" i="1" a="1"/>
  <c r="AD285" i="1"/>
  <c r="AR285" i="1"/>
  <c r="AE285" i="1" a="1"/>
  <c r="AE285" i="1"/>
  <c r="AS285" i="1"/>
  <c r="AA286" i="1" a="1"/>
  <c r="AA286" i="1"/>
  <c r="AO286" i="1"/>
  <c r="AB286" i="1" a="1"/>
  <c r="AB286" i="1"/>
  <c r="AP286" i="1"/>
  <c r="AC286" i="1" a="1"/>
  <c r="AC286" i="1"/>
  <c r="AQ286" i="1"/>
  <c r="AD286" i="1" a="1"/>
  <c r="AD286" i="1"/>
  <c r="AR286" i="1"/>
  <c r="AE286" i="1" a="1"/>
  <c r="AE286" i="1"/>
  <c r="AS286" i="1"/>
  <c r="AA287" i="1" a="1"/>
  <c r="AA287" i="1"/>
  <c r="AO287" i="1"/>
  <c r="AB287" i="1" a="1"/>
  <c r="AB287" i="1"/>
  <c r="AP287" i="1"/>
  <c r="AC287" i="1" a="1"/>
  <c r="AC287" i="1"/>
  <c r="AQ287" i="1"/>
  <c r="AD287" i="1" a="1"/>
  <c r="AD287" i="1"/>
  <c r="AR287" i="1"/>
  <c r="AE287" i="1" a="1"/>
  <c r="AE287" i="1"/>
  <c r="AS287" i="1"/>
  <c r="AA288" i="1" a="1"/>
  <c r="AA288" i="1"/>
  <c r="AO288" i="1"/>
  <c r="AB288" i="1" a="1"/>
  <c r="AB288" i="1"/>
  <c r="AP288" i="1"/>
  <c r="AC288" i="1" a="1"/>
  <c r="AC288" i="1"/>
  <c r="AQ288" i="1"/>
  <c r="AD288" i="1" a="1"/>
  <c r="AD288" i="1"/>
  <c r="AR288" i="1"/>
  <c r="AE288" i="1" a="1"/>
  <c r="AE288" i="1"/>
  <c r="AS288" i="1"/>
  <c r="AA289" i="1" a="1"/>
  <c r="AA289" i="1"/>
  <c r="AO289" i="1"/>
  <c r="AB289" i="1" a="1"/>
  <c r="AB289" i="1"/>
  <c r="AP289" i="1"/>
  <c r="AC289" i="1" a="1"/>
  <c r="AC289" i="1"/>
  <c r="AQ289" i="1"/>
  <c r="AD289" i="1" a="1"/>
  <c r="AD289" i="1"/>
  <c r="AR289" i="1"/>
  <c r="AE289" i="1" a="1"/>
  <c r="AE289" i="1"/>
  <c r="AS289" i="1"/>
  <c r="AA290" i="1" a="1"/>
  <c r="AA290" i="1"/>
  <c r="AO290" i="1"/>
  <c r="AB290" i="1" a="1"/>
  <c r="AB290" i="1"/>
  <c r="AP290" i="1"/>
  <c r="AC290" i="1" a="1"/>
  <c r="AC290" i="1"/>
  <c r="AQ290" i="1"/>
  <c r="AD290" i="1" a="1"/>
  <c r="AD290" i="1"/>
  <c r="AR290" i="1"/>
  <c r="AE290" i="1" a="1"/>
  <c r="AE290" i="1"/>
  <c r="AS290" i="1"/>
  <c r="AA291" i="1" a="1"/>
  <c r="AA291" i="1"/>
  <c r="AO291" i="1"/>
  <c r="AB291" i="1" a="1"/>
  <c r="AB291" i="1"/>
  <c r="AP291" i="1"/>
  <c r="AC291" i="1" a="1"/>
  <c r="AC291" i="1"/>
  <c r="AQ291" i="1"/>
  <c r="AD291" i="1" a="1"/>
  <c r="AD291" i="1"/>
  <c r="AR291" i="1"/>
  <c r="AE291" i="1" a="1"/>
  <c r="AE291" i="1"/>
  <c r="AS291" i="1"/>
  <c r="AA292" i="1" a="1"/>
  <c r="AA292" i="1"/>
  <c r="AO292" i="1"/>
  <c r="AB292" i="1" a="1"/>
  <c r="AB292" i="1"/>
  <c r="AP292" i="1"/>
  <c r="AC292" i="1" a="1"/>
  <c r="AC292" i="1"/>
  <c r="AQ292" i="1"/>
  <c r="AD292" i="1" a="1"/>
  <c r="AD292" i="1"/>
  <c r="AR292" i="1"/>
  <c r="AE292" i="1" a="1"/>
  <c r="AE292" i="1"/>
  <c r="AS292" i="1"/>
  <c r="AA293" i="1" a="1"/>
  <c r="AA293" i="1"/>
  <c r="AO293" i="1"/>
  <c r="AB293" i="1" a="1"/>
  <c r="AB293" i="1"/>
  <c r="AP293" i="1"/>
  <c r="AC293" i="1" a="1"/>
  <c r="AC293" i="1"/>
  <c r="AQ293" i="1"/>
  <c r="AD293" i="1" a="1"/>
  <c r="AD293" i="1"/>
  <c r="AR293" i="1"/>
  <c r="AE293" i="1" a="1"/>
  <c r="AE293" i="1"/>
  <c r="AS293" i="1"/>
  <c r="AA294" i="1" a="1"/>
  <c r="AA294" i="1"/>
  <c r="AO294" i="1"/>
  <c r="AB294" i="1" a="1"/>
  <c r="AB294" i="1"/>
  <c r="AP294" i="1"/>
  <c r="AC294" i="1" a="1"/>
  <c r="AC294" i="1"/>
  <c r="AQ294" i="1"/>
  <c r="AD294" i="1" a="1"/>
  <c r="AD294" i="1"/>
  <c r="AR294" i="1"/>
  <c r="AE294" i="1" a="1"/>
  <c r="AE294" i="1"/>
  <c r="AS294" i="1"/>
  <c r="AA1866" i="1" a="1"/>
  <c r="AA1866" i="1"/>
  <c r="AO1866" i="1"/>
  <c r="AB1866" i="1" a="1"/>
  <c r="AB1866" i="1"/>
  <c r="AP1866" i="1"/>
  <c r="AC1866" i="1" a="1"/>
  <c r="AC1866" i="1"/>
  <c r="AQ1866" i="1"/>
  <c r="AD1866" i="1" a="1"/>
  <c r="AD1866" i="1"/>
  <c r="AR1866" i="1"/>
  <c r="AE1866" i="1" a="1"/>
  <c r="AE1866" i="1"/>
  <c r="AS1866" i="1"/>
  <c r="AA295" i="1" a="1"/>
  <c r="AA295" i="1"/>
  <c r="AO295" i="1"/>
  <c r="AB295" i="1" a="1"/>
  <c r="AB295" i="1"/>
  <c r="AP295" i="1"/>
  <c r="AC295" i="1" a="1"/>
  <c r="AC295" i="1"/>
  <c r="AQ295" i="1"/>
  <c r="AD295" i="1" a="1"/>
  <c r="AD295" i="1"/>
  <c r="AR295" i="1"/>
  <c r="AE295" i="1" a="1"/>
  <c r="AE295" i="1"/>
  <c r="AS295" i="1"/>
  <c r="AA296" i="1" a="1"/>
  <c r="AA296" i="1"/>
  <c r="AO296" i="1"/>
  <c r="AB296" i="1" a="1"/>
  <c r="AB296" i="1"/>
  <c r="AP296" i="1"/>
  <c r="AC296" i="1" a="1"/>
  <c r="AC296" i="1"/>
  <c r="AQ296" i="1"/>
  <c r="AD296" i="1" a="1"/>
  <c r="AD296" i="1"/>
  <c r="AR296" i="1"/>
  <c r="AE296" i="1" a="1"/>
  <c r="AE296" i="1"/>
  <c r="AS296" i="1"/>
  <c r="AA297" i="1" a="1"/>
  <c r="AA297" i="1"/>
  <c r="AO297" i="1"/>
  <c r="AB297" i="1" a="1"/>
  <c r="AB297" i="1"/>
  <c r="AP297" i="1"/>
  <c r="AC297" i="1" a="1"/>
  <c r="AC297" i="1"/>
  <c r="AQ297" i="1"/>
  <c r="AD297" i="1" a="1"/>
  <c r="AD297" i="1"/>
  <c r="AR297" i="1"/>
  <c r="AE297" i="1" a="1"/>
  <c r="AE297" i="1"/>
  <c r="AS297" i="1"/>
  <c r="AA298" i="1" a="1"/>
  <c r="AA298" i="1"/>
  <c r="AO298" i="1"/>
  <c r="AB298" i="1" a="1"/>
  <c r="AB298" i="1"/>
  <c r="AP298" i="1"/>
  <c r="AC298" i="1" a="1"/>
  <c r="AC298" i="1"/>
  <c r="AQ298" i="1"/>
  <c r="AD298" i="1" a="1"/>
  <c r="AD298" i="1"/>
  <c r="AR298" i="1"/>
  <c r="AE298" i="1" a="1"/>
  <c r="AE298" i="1"/>
  <c r="AS298" i="1"/>
  <c r="AA299" i="1" a="1"/>
  <c r="AA299" i="1"/>
  <c r="AO299" i="1"/>
  <c r="AB299" i="1" a="1"/>
  <c r="AB299" i="1"/>
  <c r="AP299" i="1"/>
  <c r="AC299" i="1" a="1"/>
  <c r="AC299" i="1"/>
  <c r="AQ299" i="1"/>
  <c r="AD299" i="1" a="1"/>
  <c r="AD299" i="1"/>
  <c r="AR299" i="1"/>
  <c r="AE299" i="1" a="1"/>
  <c r="AE299" i="1"/>
  <c r="AS299" i="1"/>
  <c r="AA300" i="1" a="1"/>
  <c r="AA300" i="1"/>
  <c r="AO300" i="1"/>
  <c r="AB300" i="1" a="1"/>
  <c r="AB300" i="1"/>
  <c r="AP300" i="1"/>
  <c r="AC300" i="1" a="1"/>
  <c r="AC300" i="1"/>
  <c r="AQ300" i="1"/>
  <c r="AD300" i="1" a="1"/>
  <c r="AD300" i="1"/>
  <c r="AR300" i="1"/>
  <c r="AE300" i="1" a="1"/>
  <c r="AE300" i="1"/>
  <c r="AS300" i="1"/>
  <c r="AA301" i="1" a="1"/>
  <c r="AA301" i="1"/>
  <c r="AO301" i="1"/>
  <c r="AB301" i="1" a="1"/>
  <c r="AB301" i="1"/>
  <c r="AP301" i="1"/>
  <c r="AC301" i="1" a="1"/>
  <c r="AC301" i="1"/>
  <c r="AQ301" i="1"/>
  <c r="AD301" i="1" a="1"/>
  <c r="AD301" i="1"/>
  <c r="AR301" i="1"/>
  <c r="AE301" i="1" a="1"/>
  <c r="AE301" i="1"/>
  <c r="AS301" i="1"/>
  <c r="AA302" i="1" a="1"/>
  <c r="AA302" i="1"/>
  <c r="AO302" i="1"/>
  <c r="AB302" i="1" a="1"/>
  <c r="AB302" i="1"/>
  <c r="AP302" i="1"/>
  <c r="AC302" i="1" a="1"/>
  <c r="AC302" i="1"/>
  <c r="AQ302" i="1"/>
  <c r="AD302" i="1" a="1"/>
  <c r="AD302" i="1"/>
  <c r="AR302" i="1"/>
  <c r="AE302" i="1" a="1"/>
  <c r="AE302" i="1"/>
  <c r="AS302" i="1"/>
  <c r="AA303" i="1" a="1"/>
  <c r="AA303" i="1"/>
  <c r="AO303" i="1"/>
  <c r="AB303" i="1" a="1"/>
  <c r="AB303" i="1"/>
  <c r="AP303" i="1"/>
  <c r="AC303" i="1" a="1"/>
  <c r="AC303" i="1"/>
  <c r="AQ303" i="1"/>
  <c r="AD303" i="1" a="1"/>
  <c r="AD303" i="1"/>
  <c r="AR303" i="1"/>
  <c r="AE303" i="1" a="1"/>
  <c r="AE303" i="1"/>
  <c r="AS303" i="1"/>
  <c r="AA304" i="1" a="1"/>
  <c r="AA304" i="1"/>
  <c r="AO304" i="1"/>
  <c r="AB304" i="1" a="1"/>
  <c r="AB304" i="1"/>
  <c r="AP304" i="1"/>
  <c r="AC304" i="1" a="1"/>
  <c r="AC304" i="1"/>
  <c r="AQ304" i="1"/>
  <c r="AD304" i="1" a="1"/>
  <c r="AD304" i="1"/>
  <c r="AR304" i="1"/>
  <c r="AE304" i="1" a="1"/>
  <c r="AE304" i="1"/>
  <c r="AS304" i="1"/>
  <c r="AA305" i="1" a="1"/>
  <c r="AA305" i="1"/>
  <c r="AO305" i="1"/>
  <c r="AB305" i="1" a="1"/>
  <c r="AB305" i="1"/>
  <c r="AP305" i="1"/>
  <c r="AC305" i="1" a="1"/>
  <c r="AC305" i="1"/>
  <c r="AQ305" i="1"/>
  <c r="AD305" i="1" a="1"/>
  <c r="AD305" i="1"/>
  <c r="AR305" i="1"/>
  <c r="AE305" i="1" a="1"/>
  <c r="AE305" i="1"/>
  <c r="AS305" i="1"/>
  <c r="AA306" i="1" a="1"/>
  <c r="AA306" i="1"/>
  <c r="AO306" i="1"/>
  <c r="AB306" i="1" a="1"/>
  <c r="AB306" i="1"/>
  <c r="AP306" i="1"/>
  <c r="AC306" i="1" a="1"/>
  <c r="AC306" i="1"/>
  <c r="AQ306" i="1"/>
  <c r="AD306" i="1" a="1"/>
  <c r="AD306" i="1"/>
  <c r="AR306" i="1"/>
  <c r="AE306" i="1" a="1"/>
  <c r="AE306" i="1"/>
  <c r="AS306" i="1"/>
  <c r="AA1867" i="1" a="1"/>
  <c r="AA1867" i="1"/>
  <c r="AO1867" i="1"/>
  <c r="AB1867" i="1" a="1"/>
  <c r="AB1867" i="1"/>
  <c r="AP1867" i="1"/>
  <c r="AC1867" i="1" a="1"/>
  <c r="AC1867" i="1"/>
  <c r="AQ1867" i="1"/>
  <c r="AD1867" i="1" a="1"/>
  <c r="AD1867" i="1"/>
  <c r="AR1867" i="1"/>
  <c r="AE1867" i="1" a="1"/>
  <c r="AE1867" i="1"/>
  <c r="AS1867" i="1"/>
  <c r="AA307" i="1" a="1"/>
  <c r="AA307" i="1"/>
  <c r="AO307" i="1"/>
  <c r="AB307" i="1" a="1"/>
  <c r="AB307" i="1"/>
  <c r="AP307" i="1"/>
  <c r="AC307" i="1" a="1"/>
  <c r="AC307" i="1"/>
  <c r="AQ307" i="1"/>
  <c r="AD307" i="1" a="1"/>
  <c r="AD307" i="1"/>
  <c r="AR307" i="1"/>
  <c r="AE307" i="1" a="1"/>
  <c r="AE307" i="1"/>
  <c r="AS307" i="1"/>
  <c r="AA1868" i="1" a="1"/>
  <c r="AA1868" i="1"/>
  <c r="AO1868" i="1"/>
  <c r="AB1868" i="1" a="1"/>
  <c r="AB1868" i="1"/>
  <c r="AP1868" i="1"/>
  <c r="AC1868" i="1" a="1"/>
  <c r="AC1868" i="1"/>
  <c r="AQ1868" i="1"/>
  <c r="AD1868" i="1" a="1"/>
  <c r="AD1868" i="1"/>
  <c r="AR1868" i="1"/>
  <c r="AE1868" i="1" a="1"/>
  <c r="AE1868" i="1"/>
  <c r="AS1868" i="1"/>
  <c r="AA308" i="1" a="1"/>
  <c r="AA308" i="1"/>
  <c r="AO308" i="1"/>
  <c r="AB308" i="1" a="1"/>
  <c r="AB308" i="1"/>
  <c r="AP308" i="1"/>
  <c r="AC308" i="1" a="1"/>
  <c r="AC308" i="1"/>
  <c r="AQ308" i="1"/>
  <c r="AD308" i="1" a="1"/>
  <c r="AD308" i="1"/>
  <c r="AR308" i="1"/>
  <c r="AE308" i="1" a="1"/>
  <c r="AE308" i="1"/>
  <c r="AS308" i="1"/>
  <c r="AA309" i="1" a="1"/>
  <c r="AA309" i="1"/>
  <c r="AO309" i="1"/>
  <c r="AB309" i="1" a="1"/>
  <c r="AB309" i="1"/>
  <c r="AP309" i="1"/>
  <c r="AC309" i="1" a="1"/>
  <c r="AC309" i="1"/>
  <c r="AQ309" i="1"/>
  <c r="AD309" i="1" a="1"/>
  <c r="AD309" i="1"/>
  <c r="AR309" i="1"/>
  <c r="AE309" i="1" a="1"/>
  <c r="AE309" i="1"/>
  <c r="AS309" i="1"/>
  <c r="AA1869" i="1" a="1"/>
  <c r="AA1869" i="1"/>
  <c r="AO1869" i="1"/>
  <c r="AB1869" i="1" a="1"/>
  <c r="AB1869" i="1"/>
  <c r="AP1869" i="1"/>
  <c r="AC1869" i="1" a="1"/>
  <c r="AC1869" i="1"/>
  <c r="AQ1869" i="1"/>
  <c r="AD1869" i="1" a="1"/>
  <c r="AD1869" i="1"/>
  <c r="AR1869" i="1"/>
  <c r="AE1869" i="1" a="1"/>
  <c r="AE1869" i="1"/>
  <c r="AS1869" i="1"/>
  <c r="AA310" i="1" a="1"/>
  <c r="AA310" i="1"/>
  <c r="AO310" i="1"/>
  <c r="AB310" i="1" a="1"/>
  <c r="AB310" i="1"/>
  <c r="AP310" i="1"/>
  <c r="AC310" i="1" a="1"/>
  <c r="AC310" i="1"/>
  <c r="AQ310" i="1"/>
  <c r="AD310" i="1" a="1"/>
  <c r="AD310" i="1"/>
  <c r="AR310" i="1"/>
  <c r="AE310" i="1" a="1"/>
  <c r="AE310" i="1"/>
  <c r="AS310" i="1"/>
  <c r="AA311" i="1" a="1"/>
  <c r="AA311" i="1"/>
  <c r="AO311" i="1"/>
  <c r="AB311" i="1" a="1"/>
  <c r="AB311" i="1"/>
  <c r="AP311" i="1"/>
  <c r="AC311" i="1" a="1"/>
  <c r="AC311" i="1"/>
  <c r="AQ311" i="1"/>
  <c r="AD311" i="1" a="1"/>
  <c r="AD311" i="1"/>
  <c r="AR311" i="1"/>
  <c r="AE311" i="1" a="1"/>
  <c r="AE311" i="1"/>
  <c r="AS311" i="1"/>
  <c r="AA312" i="1" a="1"/>
  <c r="AA312" i="1"/>
  <c r="AO312" i="1"/>
  <c r="AB312" i="1" a="1"/>
  <c r="AB312" i="1"/>
  <c r="AP312" i="1"/>
  <c r="AC312" i="1" a="1"/>
  <c r="AC312" i="1"/>
  <c r="AQ312" i="1"/>
  <c r="AD312" i="1" a="1"/>
  <c r="AD312" i="1"/>
  <c r="AR312" i="1"/>
  <c r="AE312" i="1" a="1"/>
  <c r="AE312" i="1"/>
  <c r="AS312" i="1"/>
  <c r="AA313" i="1" a="1"/>
  <c r="AA313" i="1"/>
  <c r="AO313" i="1"/>
  <c r="AB313" i="1" a="1"/>
  <c r="AB313" i="1"/>
  <c r="AP313" i="1"/>
  <c r="AC313" i="1" a="1"/>
  <c r="AC313" i="1"/>
  <c r="AQ313" i="1"/>
  <c r="AD313" i="1" a="1"/>
  <c r="AD313" i="1"/>
  <c r="AR313" i="1"/>
  <c r="AE313" i="1" a="1"/>
  <c r="AE313" i="1"/>
  <c r="AS313" i="1"/>
  <c r="AA1870" i="1" a="1"/>
  <c r="AA1870" i="1"/>
  <c r="AO1870" i="1"/>
  <c r="AB1870" i="1" a="1"/>
  <c r="AB1870" i="1"/>
  <c r="AP1870" i="1"/>
  <c r="AC1870" i="1" a="1"/>
  <c r="AC1870" i="1"/>
  <c r="AQ1870" i="1"/>
  <c r="AD1870" i="1" a="1"/>
  <c r="AD1870" i="1"/>
  <c r="AR1870" i="1"/>
  <c r="AE1870" i="1" a="1"/>
  <c r="AE1870" i="1"/>
  <c r="AS1870" i="1"/>
  <c r="AA314" i="1" a="1"/>
  <c r="AA314" i="1"/>
  <c r="AO314" i="1"/>
  <c r="AB314" i="1" a="1"/>
  <c r="AB314" i="1"/>
  <c r="AP314" i="1"/>
  <c r="AC314" i="1" a="1"/>
  <c r="AC314" i="1"/>
  <c r="AQ314" i="1"/>
  <c r="AD314" i="1" a="1"/>
  <c r="AD314" i="1"/>
  <c r="AR314" i="1"/>
  <c r="AE314" i="1" a="1"/>
  <c r="AE314" i="1"/>
  <c r="AS314" i="1"/>
  <c r="AA315" i="1" a="1"/>
  <c r="AA315" i="1"/>
  <c r="AO315" i="1"/>
  <c r="AB315" i="1" a="1"/>
  <c r="AB315" i="1"/>
  <c r="AP315" i="1"/>
  <c r="AC315" i="1" a="1"/>
  <c r="AC315" i="1"/>
  <c r="AQ315" i="1"/>
  <c r="AD315" i="1" a="1"/>
  <c r="AD315" i="1"/>
  <c r="AR315" i="1"/>
  <c r="AE315" i="1" a="1"/>
  <c r="AE315" i="1"/>
  <c r="AS315" i="1"/>
  <c r="AA316" i="1" a="1"/>
  <c r="AA316" i="1"/>
  <c r="AO316" i="1"/>
  <c r="AB316" i="1" a="1"/>
  <c r="AB316" i="1"/>
  <c r="AP316" i="1"/>
  <c r="AC316" i="1" a="1"/>
  <c r="AC316" i="1"/>
  <c r="AQ316" i="1"/>
  <c r="AD316" i="1" a="1"/>
  <c r="AD316" i="1"/>
  <c r="AR316" i="1"/>
  <c r="AE316" i="1" a="1"/>
  <c r="AE316" i="1"/>
  <c r="AS316" i="1"/>
  <c r="AA317" i="1" a="1"/>
  <c r="AA317" i="1"/>
  <c r="AO317" i="1"/>
  <c r="AB317" i="1" a="1"/>
  <c r="AB317" i="1"/>
  <c r="AP317" i="1"/>
  <c r="AC317" i="1" a="1"/>
  <c r="AC317" i="1"/>
  <c r="AQ317" i="1"/>
  <c r="AD317" i="1" a="1"/>
  <c r="AD317" i="1"/>
  <c r="AR317" i="1"/>
  <c r="AE317" i="1" a="1"/>
  <c r="AE317" i="1"/>
  <c r="AS317" i="1"/>
  <c r="AA1871" i="1" a="1"/>
  <c r="AA1871" i="1"/>
  <c r="AO1871" i="1"/>
  <c r="AB1871" i="1" a="1"/>
  <c r="AB1871" i="1"/>
  <c r="AP1871" i="1"/>
  <c r="AC1871" i="1" a="1"/>
  <c r="AC1871" i="1"/>
  <c r="AQ1871" i="1"/>
  <c r="AD1871" i="1" a="1"/>
  <c r="AD1871" i="1"/>
  <c r="AR1871" i="1"/>
  <c r="AE1871" i="1" a="1"/>
  <c r="AE1871" i="1"/>
  <c r="AS1871" i="1"/>
  <c r="AA318" i="1" a="1"/>
  <c r="AA318" i="1"/>
  <c r="AO318" i="1"/>
  <c r="AB318" i="1" a="1"/>
  <c r="AB318" i="1"/>
  <c r="AP318" i="1"/>
  <c r="AC318" i="1" a="1"/>
  <c r="AC318" i="1"/>
  <c r="AQ318" i="1"/>
  <c r="AD318" i="1" a="1"/>
  <c r="AD318" i="1"/>
  <c r="AR318" i="1"/>
  <c r="AE318" i="1" a="1"/>
  <c r="AE318" i="1"/>
  <c r="AS318" i="1"/>
  <c r="AA319" i="1" a="1"/>
  <c r="AA319" i="1"/>
  <c r="AO319" i="1"/>
  <c r="AB319" i="1" a="1"/>
  <c r="AB319" i="1"/>
  <c r="AP319" i="1"/>
  <c r="AC319" i="1" a="1"/>
  <c r="AC319" i="1"/>
  <c r="AQ319" i="1"/>
  <c r="AD319" i="1" a="1"/>
  <c r="AD319" i="1"/>
  <c r="AR319" i="1"/>
  <c r="AE319" i="1" a="1"/>
  <c r="AE319" i="1"/>
  <c r="AS319" i="1"/>
  <c r="AA320" i="1" a="1"/>
  <c r="AA320" i="1"/>
  <c r="AO320" i="1"/>
  <c r="AB320" i="1" a="1"/>
  <c r="AB320" i="1"/>
  <c r="AP320" i="1"/>
  <c r="AC320" i="1" a="1"/>
  <c r="AC320" i="1"/>
  <c r="AQ320" i="1"/>
  <c r="AD320" i="1" a="1"/>
  <c r="AD320" i="1"/>
  <c r="AR320" i="1"/>
  <c r="AE320" i="1" a="1"/>
  <c r="AE320" i="1"/>
  <c r="AS320" i="1"/>
  <c r="AA1872" i="1" a="1"/>
  <c r="AA1872" i="1"/>
  <c r="AO1872" i="1"/>
  <c r="AB1872" i="1" a="1"/>
  <c r="AB1872" i="1"/>
  <c r="AP1872" i="1"/>
  <c r="AC1872" i="1" a="1"/>
  <c r="AC1872" i="1"/>
  <c r="AQ1872" i="1"/>
  <c r="AD1872" i="1" a="1"/>
  <c r="AD1872" i="1"/>
  <c r="AR1872" i="1"/>
  <c r="AE1872" i="1" a="1"/>
  <c r="AE1872" i="1"/>
  <c r="AS1872" i="1"/>
  <c r="AA321" i="1" a="1"/>
  <c r="AA321" i="1"/>
  <c r="AO321" i="1"/>
  <c r="AB321" i="1" a="1"/>
  <c r="AB321" i="1"/>
  <c r="AP321" i="1"/>
  <c r="AC321" i="1" a="1"/>
  <c r="AC321" i="1"/>
  <c r="AQ321" i="1"/>
  <c r="AD321" i="1" a="1"/>
  <c r="AD321" i="1"/>
  <c r="AR321" i="1"/>
  <c r="AE321" i="1" a="1"/>
  <c r="AE321" i="1"/>
  <c r="AS321" i="1"/>
  <c r="AA322" i="1" a="1"/>
  <c r="AA322" i="1"/>
  <c r="AO322" i="1"/>
  <c r="AB322" i="1" a="1"/>
  <c r="AB322" i="1"/>
  <c r="AP322" i="1"/>
  <c r="AC322" i="1" a="1"/>
  <c r="AC322" i="1"/>
  <c r="AQ322" i="1"/>
  <c r="AD322" i="1" a="1"/>
  <c r="AD322" i="1"/>
  <c r="AR322" i="1"/>
  <c r="AE322" i="1" a="1"/>
  <c r="AE322" i="1"/>
  <c r="AS322" i="1"/>
  <c r="AA323" i="1" a="1"/>
  <c r="AA323" i="1"/>
  <c r="AO323" i="1"/>
  <c r="AB323" i="1" a="1"/>
  <c r="AB323" i="1"/>
  <c r="AP323" i="1"/>
  <c r="AC323" i="1" a="1"/>
  <c r="AC323" i="1"/>
  <c r="AQ323" i="1"/>
  <c r="AD323" i="1" a="1"/>
  <c r="AD323" i="1"/>
  <c r="AR323" i="1"/>
  <c r="AE323" i="1" a="1"/>
  <c r="AE323" i="1"/>
  <c r="AS323" i="1"/>
  <c r="AA324" i="1" a="1"/>
  <c r="AA324" i="1"/>
  <c r="AO324" i="1"/>
  <c r="AB324" i="1" a="1"/>
  <c r="AB324" i="1"/>
  <c r="AP324" i="1"/>
  <c r="AC324" i="1" a="1"/>
  <c r="AC324" i="1"/>
  <c r="AQ324" i="1"/>
  <c r="AD324" i="1" a="1"/>
  <c r="AD324" i="1"/>
  <c r="AR324" i="1"/>
  <c r="AE324" i="1" a="1"/>
  <c r="AE324" i="1"/>
  <c r="AS324" i="1"/>
  <c r="AA325" i="1" a="1"/>
  <c r="AA325" i="1"/>
  <c r="AO325" i="1"/>
  <c r="AB325" i="1" a="1"/>
  <c r="AB325" i="1"/>
  <c r="AP325" i="1"/>
  <c r="AC325" i="1" a="1"/>
  <c r="AC325" i="1"/>
  <c r="AQ325" i="1"/>
  <c r="AD325" i="1" a="1"/>
  <c r="AD325" i="1"/>
  <c r="AR325" i="1"/>
  <c r="AE325" i="1" a="1"/>
  <c r="AE325" i="1"/>
  <c r="AS325" i="1"/>
  <c r="AA326" i="1" a="1"/>
  <c r="AA326" i="1"/>
  <c r="AO326" i="1"/>
  <c r="AB326" i="1" a="1"/>
  <c r="AB326" i="1"/>
  <c r="AP326" i="1"/>
  <c r="AC326" i="1" a="1"/>
  <c r="AC326" i="1"/>
  <c r="AQ326" i="1"/>
  <c r="AD326" i="1" a="1"/>
  <c r="AD326" i="1"/>
  <c r="AR326" i="1"/>
  <c r="AE326" i="1" a="1"/>
  <c r="AE326" i="1"/>
  <c r="AS326" i="1"/>
  <c r="AA327" i="1" a="1"/>
  <c r="AA327" i="1"/>
  <c r="AO327" i="1"/>
  <c r="AB327" i="1" a="1"/>
  <c r="AB327" i="1"/>
  <c r="AP327" i="1"/>
  <c r="AC327" i="1" a="1"/>
  <c r="AC327" i="1"/>
  <c r="AQ327" i="1"/>
  <c r="AD327" i="1" a="1"/>
  <c r="AD327" i="1"/>
  <c r="AR327" i="1"/>
  <c r="AE327" i="1" a="1"/>
  <c r="AE327" i="1"/>
  <c r="AS327" i="1"/>
  <c r="AA328" i="1" a="1"/>
  <c r="AA328" i="1"/>
  <c r="AO328" i="1"/>
  <c r="AB328" i="1" a="1"/>
  <c r="AB328" i="1"/>
  <c r="AP328" i="1"/>
  <c r="AC328" i="1" a="1"/>
  <c r="AC328" i="1"/>
  <c r="AQ328" i="1"/>
  <c r="AD328" i="1" a="1"/>
  <c r="AD328" i="1"/>
  <c r="AR328" i="1"/>
  <c r="AE328" i="1" a="1"/>
  <c r="AE328" i="1"/>
  <c r="AS328" i="1"/>
  <c r="AA329" i="1" a="1"/>
  <c r="AA329" i="1"/>
  <c r="AO329" i="1"/>
  <c r="AB329" i="1" a="1"/>
  <c r="AB329" i="1"/>
  <c r="AP329" i="1"/>
  <c r="AC329" i="1" a="1"/>
  <c r="AC329" i="1"/>
  <c r="AQ329" i="1"/>
  <c r="AD329" i="1" a="1"/>
  <c r="AD329" i="1"/>
  <c r="AR329" i="1"/>
  <c r="AE329" i="1" a="1"/>
  <c r="AE329" i="1"/>
  <c r="AS329" i="1"/>
  <c r="AA330" i="1" a="1"/>
  <c r="AA330" i="1"/>
  <c r="AO330" i="1"/>
  <c r="AB330" i="1" a="1"/>
  <c r="AB330" i="1"/>
  <c r="AP330" i="1"/>
  <c r="AC330" i="1" a="1"/>
  <c r="AC330" i="1"/>
  <c r="AQ330" i="1"/>
  <c r="AD330" i="1" a="1"/>
  <c r="AD330" i="1"/>
  <c r="AR330" i="1"/>
  <c r="AE330" i="1" a="1"/>
  <c r="AE330" i="1"/>
  <c r="AS330" i="1"/>
  <c r="AA331" i="1" a="1"/>
  <c r="AA331" i="1"/>
  <c r="AO331" i="1"/>
  <c r="AB331" i="1" a="1"/>
  <c r="AB331" i="1"/>
  <c r="AP331" i="1"/>
  <c r="AC331" i="1" a="1"/>
  <c r="AC331" i="1"/>
  <c r="AQ331" i="1"/>
  <c r="AD331" i="1" a="1"/>
  <c r="AD331" i="1"/>
  <c r="AR331" i="1"/>
  <c r="AE331" i="1" a="1"/>
  <c r="AE331" i="1"/>
  <c r="AS331" i="1"/>
  <c r="AA332" i="1" a="1"/>
  <c r="AA332" i="1"/>
  <c r="AO332" i="1"/>
  <c r="AB332" i="1" a="1"/>
  <c r="AB332" i="1"/>
  <c r="AP332" i="1"/>
  <c r="AC332" i="1" a="1"/>
  <c r="AC332" i="1"/>
  <c r="AQ332" i="1"/>
  <c r="AD332" i="1" a="1"/>
  <c r="AD332" i="1"/>
  <c r="AR332" i="1"/>
  <c r="AE332" i="1" a="1"/>
  <c r="AE332" i="1"/>
  <c r="AS332" i="1"/>
  <c r="AA333" i="1" a="1"/>
  <c r="AA333" i="1"/>
  <c r="AO333" i="1"/>
  <c r="AB333" i="1" a="1"/>
  <c r="AB333" i="1"/>
  <c r="AP333" i="1"/>
  <c r="AC333" i="1" a="1"/>
  <c r="AC333" i="1"/>
  <c r="AQ333" i="1"/>
  <c r="AD333" i="1" a="1"/>
  <c r="AD333" i="1"/>
  <c r="AR333" i="1"/>
  <c r="AE333" i="1" a="1"/>
  <c r="AE333" i="1"/>
  <c r="AS333" i="1"/>
  <c r="AA1873" i="1" a="1"/>
  <c r="AA1873" i="1"/>
  <c r="AO1873" i="1"/>
  <c r="AB1873" i="1" a="1"/>
  <c r="AB1873" i="1"/>
  <c r="AP1873" i="1"/>
  <c r="AC1873" i="1" a="1"/>
  <c r="AC1873" i="1"/>
  <c r="AQ1873" i="1"/>
  <c r="AD1873" i="1" a="1"/>
  <c r="AD1873" i="1"/>
  <c r="AR1873" i="1"/>
  <c r="AE1873" i="1" a="1"/>
  <c r="AE1873" i="1"/>
  <c r="AS1873" i="1"/>
  <c r="AA334" i="1" a="1"/>
  <c r="AA334" i="1"/>
  <c r="AO334" i="1"/>
  <c r="AB334" i="1" a="1"/>
  <c r="AB334" i="1"/>
  <c r="AP334" i="1"/>
  <c r="AC334" i="1" a="1"/>
  <c r="AC334" i="1"/>
  <c r="AQ334" i="1"/>
  <c r="AD334" i="1" a="1"/>
  <c r="AD334" i="1"/>
  <c r="AR334" i="1"/>
  <c r="AE334" i="1" a="1"/>
  <c r="AE334" i="1"/>
  <c r="AS334" i="1"/>
  <c r="AA335" i="1" a="1"/>
  <c r="AA335" i="1"/>
  <c r="AO335" i="1"/>
  <c r="AB335" i="1" a="1"/>
  <c r="AB335" i="1"/>
  <c r="AP335" i="1"/>
  <c r="AC335" i="1" a="1"/>
  <c r="AC335" i="1"/>
  <c r="AQ335" i="1"/>
  <c r="AD335" i="1" a="1"/>
  <c r="AD335" i="1"/>
  <c r="AR335" i="1"/>
  <c r="AE335" i="1" a="1"/>
  <c r="AE335" i="1"/>
  <c r="AS335" i="1"/>
  <c r="AA336" i="1" a="1"/>
  <c r="AA336" i="1"/>
  <c r="AO336" i="1"/>
  <c r="AB336" i="1" a="1"/>
  <c r="AB336" i="1"/>
  <c r="AP336" i="1"/>
  <c r="AC336" i="1" a="1"/>
  <c r="AC336" i="1"/>
  <c r="AQ336" i="1"/>
  <c r="AD336" i="1" a="1"/>
  <c r="AD336" i="1"/>
  <c r="AR336" i="1"/>
  <c r="AE336" i="1" a="1"/>
  <c r="AE336" i="1"/>
  <c r="AS336" i="1"/>
  <c r="AA337" i="1" a="1"/>
  <c r="AA337" i="1"/>
  <c r="AO337" i="1"/>
  <c r="AB337" i="1" a="1"/>
  <c r="AB337" i="1"/>
  <c r="AP337" i="1"/>
  <c r="AC337" i="1" a="1"/>
  <c r="AC337" i="1"/>
  <c r="AQ337" i="1"/>
  <c r="AD337" i="1" a="1"/>
  <c r="AD337" i="1"/>
  <c r="AR337" i="1"/>
  <c r="AE337" i="1" a="1"/>
  <c r="AE337" i="1"/>
  <c r="AS337" i="1"/>
  <c r="AA338" i="1" a="1"/>
  <c r="AA338" i="1"/>
  <c r="AO338" i="1"/>
  <c r="AB338" i="1" a="1"/>
  <c r="AB338" i="1"/>
  <c r="AP338" i="1"/>
  <c r="AC338" i="1" a="1"/>
  <c r="AC338" i="1"/>
  <c r="AQ338" i="1"/>
  <c r="AD338" i="1" a="1"/>
  <c r="AD338" i="1"/>
  <c r="AR338" i="1"/>
  <c r="AE338" i="1" a="1"/>
  <c r="AE338" i="1"/>
  <c r="AS338" i="1"/>
  <c r="AA339" i="1" a="1"/>
  <c r="AA339" i="1"/>
  <c r="AO339" i="1"/>
  <c r="AB339" i="1" a="1"/>
  <c r="AB339" i="1"/>
  <c r="AP339" i="1"/>
  <c r="AC339" i="1" a="1"/>
  <c r="AC339" i="1"/>
  <c r="AQ339" i="1"/>
  <c r="AD339" i="1" a="1"/>
  <c r="AD339" i="1"/>
  <c r="AR339" i="1"/>
  <c r="AE339" i="1" a="1"/>
  <c r="AE339" i="1"/>
  <c r="AS339" i="1"/>
  <c r="AA340" i="1" a="1"/>
  <c r="AA340" i="1"/>
  <c r="AO340" i="1"/>
  <c r="AB340" i="1" a="1"/>
  <c r="AB340" i="1"/>
  <c r="AP340" i="1"/>
  <c r="AC340" i="1" a="1"/>
  <c r="AC340" i="1"/>
  <c r="AQ340" i="1"/>
  <c r="AD340" i="1" a="1"/>
  <c r="AD340" i="1"/>
  <c r="AR340" i="1"/>
  <c r="AE340" i="1" a="1"/>
  <c r="AE340" i="1"/>
  <c r="AS340" i="1"/>
  <c r="AA341" i="1" a="1"/>
  <c r="AA341" i="1"/>
  <c r="AO341" i="1"/>
  <c r="AB341" i="1" a="1"/>
  <c r="AB341" i="1"/>
  <c r="AP341" i="1"/>
  <c r="AC341" i="1" a="1"/>
  <c r="AC341" i="1"/>
  <c r="AQ341" i="1"/>
  <c r="AD341" i="1" a="1"/>
  <c r="AD341" i="1"/>
  <c r="AR341" i="1"/>
  <c r="AE341" i="1" a="1"/>
  <c r="AE341" i="1"/>
  <c r="AS341" i="1"/>
  <c r="AA342" i="1" a="1"/>
  <c r="AA342" i="1"/>
  <c r="AO342" i="1"/>
  <c r="AB342" i="1" a="1"/>
  <c r="AB342" i="1"/>
  <c r="AP342" i="1"/>
  <c r="AC342" i="1" a="1"/>
  <c r="AC342" i="1"/>
  <c r="AQ342" i="1"/>
  <c r="AD342" i="1" a="1"/>
  <c r="AD342" i="1"/>
  <c r="AR342" i="1"/>
  <c r="AE342" i="1" a="1"/>
  <c r="AE342" i="1"/>
  <c r="AS342" i="1"/>
  <c r="AA1874" i="1" a="1"/>
  <c r="AA1874" i="1"/>
  <c r="AO1874" i="1"/>
  <c r="AB1874" i="1" a="1"/>
  <c r="AB1874" i="1"/>
  <c r="AP1874" i="1"/>
  <c r="AC1874" i="1" a="1"/>
  <c r="AC1874" i="1"/>
  <c r="AQ1874" i="1"/>
  <c r="AD1874" i="1" a="1"/>
  <c r="AD1874" i="1"/>
  <c r="AR1874" i="1"/>
  <c r="AE1874" i="1" a="1"/>
  <c r="AE1874" i="1"/>
  <c r="AS1874" i="1"/>
  <c r="AA343" i="1" a="1"/>
  <c r="AA343" i="1"/>
  <c r="AO343" i="1"/>
  <c r="AB343" i="1" a="1"/>
  <c r="AB343" i="1"/>
  <c r="AP343" i="1"/>
  <c r="AC343" i="1" a="1"/>
  <c r="AC343" i="1"/>
  <c r="AQ343" i="1"/>
  <c r="AD343" i="1" a="1"/>
  <c r="AD343" i="1"/>
  <c r="AR343" i="1"/>
  <c r="AE343" i="1" a="1"/>
  <c r="AE343" i="1"/>
  <c r="AS343" i="1"/>
  <c r="AA1875" i="1" a="1"/>
  <c r="AA1875" i="1"/>
  <c r="AO1875" i="1"/>
  <c r="AB1875" i="1" a="1"/>
  <c r="AB1875" i="1"/>
  <c r="AP1875" i="1"/>
  <c r="AC1875" i="1" a="1"/>
  <c r="AC1875" i="1"/>
  <c r="AQ1875" i="1"/>
  <c r="AD1875" i="1" a="1"/>
  <c r="AD1875" i="1"/>
  <c r="AR1875" i="1"/>
  <c r="AE1875" i="1" a="1"/>
  <c r="AE1875" i="1"/>
  <c r="AS1875" i="1"/>
  <c r="AA344" i="1" a="1"/>
  <c r="AA344" i="1"/>
  <c r="AO344" i="1"/>
  <c r="AB344" i="1" a="1"/>
  <c r="AB344" i="1"/>
  <c r="AP344" i="1"/>
  <c r="AC344" i="1" a="1"/>
  <c r="AC344" i="1"/>
  <c r="AQ344" i="1"/>
  <c r="AD344" i="1" a="1"/>
  <c r="AD344" i="1"/>
  <c r="AR344" i="1"/>
  <c r="AE344" i="1" a="1"/>
  <c r="AE344" i="1"/>
  <c r="AS344" i="1"/>
  <c r="AA345" i="1" a="1"/>
  <c r="AA345" i="1"/>
  <c r="AO345" i="1"/>
  <c r="AB345" i="1" a="1"/>
  <c r="AB345" i="1"/>
  <c r="AP345" i="1"/>
  <c r="AC345" i="1" a="1"/>
  <c r="AC345" i="1"/>
  <c r="AQ345" i="1"/>
  <c r="AD345" i="1" a="1"/>
  <c r="AD345" i="1"/>
  <c r="AR345" i="1"/>
  <c r="AE345" i="1" a="1"/>
  <c r="AE345" i="1"/>
  <c r="AS345" i="1"/>
  <c r="AA346" i="1" a="1"/>
  <c r="AA346" i="1"/>
  <c r="AO346" i="1"/>
  <c r="AB346" i="1" a="1"/>
  <c r="AB346" i="1"/>
  <c r="AP346" i="1"/>
  <c r="AC346" i="1" a="1"/>
  <c r="AC346" i="1"/>
  <c r="AQ346" i="1"/>
  <c r="AD346" i="1" a="1"/>
  <c r="AD346" i="1"/>
  <c r="AR346" i="1"/>
  <c r="AE346" i="1" a="1"/>
  <c r="AE346" i="1"/>
  <c r="AS346" i="1"/>
  <c r="AA1876" i="1" a="1"/>
  <c r="AA1876" i="1"/>
  <c r="AO1876" i="1"/>
  <c r="AB1876" i="1" a="1"/>
  <c r="AB1876" i="1"/>
  <c r="AP1876" i="1"/>
  <c r="AC1876" i="1" a="1"/>
  <c r="AC1876" i="1"/>
  <c r="AQ1876" i="1"/>
  <c r="AD1876" i="1" a="1"/>
  <c r="AD1876" i="1"/>
  <c r="AR1876" i="1"/>
  <c r="AE1876" i="1" a="1"/>
  <c r="AE1876" i="1"/>
  <c r="AS1876" i="1"/>
  <c r="AA347" i="1" a="1"/>
  <c r="AA347" i="1"/>
  <c r="AO347" i="1"/>
  <c r="AB347" i="1" a="1"/>
  <c r="AB347" i="1"/>
  <c r="AP347" i="1"/>
  <c r="AC347" i="1" a="1"/>
  <c r="AC347" i="1"/>
  <c r="AQ347" i="1"/>
  <c r="AD347" i="1" a="1"/>
  <c r="AD347" i="1"/>
  <c r="AR347" i="1"/>
  <c r="AE347" i="1" a="1"/>
  <c r="AE347" i="1"/>
  <c r="AS347" i="1"/>
  <c r="AA1877" i="1" a="1"/>
  <c r="AA1877" i="1"/>
  <c r="AO1877" i="1"/>
  <c r="AB1877" i="1" a="1"/>
  <c r="AB1877" i="1"/>
  <c r="AP1877" i="1"/>
  <c r="AC1877" i="1" a="1"/>
  <c r="AC1877" i="1"/>
  <c r="AQ1877" i="1"/>
  <c r="AD1877" i="1" a="1"/>
  <c r="AD1877" i="1"/>
  <c r="AR1877" i="1"/>
  <c r="AE1877" i="1" a="1"/>
  <c r="AE1877" i="1"/>
  <c r="AS1877" i="1"/>
  <c r="AA348" i="1" a="1"/>
  <c r="AA348" i="1"/>
  <c r="AO348" i="1"/>
  <c r="AB348" i="1" a="1"/>
  <c r="AB348" i="1"/>
  <c r="AP348" i="1"/>
  <c r="AC348" i="1" a="1"/>
  <c r="AC348" i="1"/>
  <c r="AQ348" i="1"/>
  <c r="AD348" i="1" a="1"/>
  <c r="AD348" i="1"/>
  <c r="AR348" i="1"/>
  <c r="AE348" i="1" a="1"/>
  <c r="AE348" i="1"/>
  <c r="AS348" i="1"/>
  <c r="AA349" i="1" a="1"/>
  <c r="AA349" i="1"/>
  <c r="AO349" i="1"/>
  <c r="AB349" i="1" a="1"/>
  <c r="AB349" i="1"/>
  <c r="AP349" i="1"/>
  <c r="AC349" i="1" a="1"/>
  <c r="AC349" i="1"/>
  <c r="AQ349" i="1"/>
  <c r="AD349" i="1" a="1"/>
  <c r="AD349" i="1"/>
  <c r="AR349" i="1"/>
  <c r="AE349" i="1" a="1"/>
  <c r="AE349" i="1"/>
  <c r="AS349" i="1"/>
  <c r="AA1878" i="1" a="1"/>
  <c r="AA1878" i="1"/>
  <c r="AO1878" i="1"/>
  <c r="AB1878" i="1" a="1"/>
  <c r="AB1878" i="1"/>
  <c r="AP1878" i="1"/>
  <c r="AC1878" i="1" a="1"/>
  <c r="AC1878" i="1"/>
  <c r="AQ1878" i="1"/>
  <c r="AD1878" i="1" a="1"/>
  <c r="AD1878" i="1"/>
  <c r="AR1878" i="1"/>
  <c r="AE1878" i="1" a="1"/>
  <c r="AE1878" i="1"/>
  <c r="AS1878" i="1"/>
  <c r="AA350" i="1" a="1"/>
  <c r="AA350" i="1"/>
  <c r="AO350" i="1"/>
  <c r="AB350" i="1" a="1"/>
  <c r="AB350" i="1"/>
  <c r="AP350" i="1"/>
  <c r="AC350" i="1" a="1"/>
  <c r="AC350" i="1"/>
  <c r="AQ350" i="1"/>
  <c r="AD350" i="1" a="1"/>
  <c r="AD350" i="1"/>
  <c r="AR350" i="1"/>
  <c r="AE350" i="1" a="1"/>
  <c r="AE350" i="1"/>
  <c r="AS350" i="1"/>
  <c r="AA351" i="1" a="1"/>
  <c r="AA351" i="1"/>
  <c r="AO351" i="1"/>
  <c r="AB351" i="1" a="1"/>
  <c r="AB351" i="1"/>
  <c r="AP351" i="1"/>
  <c r="AC351" i="1" a="1"/>
  <c r="AC351" i="1"/>
  <c r="AQ351" i="1"/>
  <c r="AD351" i="1" a="1"/>
  <c r="AD351" i="1"/>
  <c r="AR351" i="1"/>
  <c r="AE351" i="1" a="1"/>
  <c r="AE351" i="1"/>
  <c r="AS351" i="1"/>
  <c r="AA352" i="1" a="1"/>
  <c r="AA352" i="1"/>
  <c r="AO352" i="1"/>
  <c r="AB352" i="1" a="1"/>
  <c r="AB352" i="1"/>
  <c r="AP352" i="1"/>
  <c r="AC352" i="1" a="1"/>
  <c r="AC352" i="1"/>
  <c r="AQ352" i="1"/>
  <c r="AD352" i="1" a="1"/>
  <c r="AD352" i="1"/>
  <c r="AR352" i="1"/>
  <c r="AE352" i="1" a="1"/>
  <c r="AE352" i="1"/>
  <c r="AS352" i="1"/>
  <c r="AA353" i="1" a="1"/>
  <c r="AA353" i="1"/>
  <c r="AO353" i="1"/>
  <c r="AB353" i="1" a="1"/>
  <c r="AB353" i="1"/>
  <c r="AP353" i="1"/>
  <c r="AC353" i="1" a="1"/>
  <c r="AC353" i="1"/>
  <c r="AQ353" i="1"/>
  <c r="AD353" i="1" a="1"/>
  <c r="AD353" i="1"/>
  <c r="AR353" i="1"/>
  <c r="AE353" i="1" a="1"/>
  <c r="AE353" i="1"/>
  <c r="AS353" i="1"/>
  <c r="AA1879" i="1" a="1"/>
  <c r="AA1879" i="1"/>
  <c r="AO1879" i="1"/>
  <c r="AB1879" i="1" a="1"/>
  <c r="AB1879" i="1"/>
  <c r="AP1879" i="1"/>
  <c r="AC1879" i="1" a="1"/>
  <c r="AC1879" i="1"/>
  <c r="AQ1879" i="1"/>
  <c r="AD1879" i="1" a="1"/>
  <c r="AD1879" i="1"/>
  <c r="AR1879" i="1"/>
  <c r="AE1879" i="1" a="1"/>
  <c r="AE1879" i="1"/>
  <c r="AS1879" i="1"/>
  <c r="AA354" i="1" a="1"/>
  <c r="AA354" i="1"/>
  <c r="AO354" i="1"/>
  <c r="AB354" i="1" a="1"/>
  <c r="AB354" i="1"/>
  <c r="AP354" i="1"/>
  <c r="AC354" i="1" a="1"/>
  <c r="AC354" i="1"/>
  <c r="AQ354" i="1"/>
  <c r="AD354" i="1" a="1"/>
  <c r="AD354" i="1"/>
  <c r="AR354" i="1"/>
  <c r="AE354" i="1" a="1"/>
  <c r="AE354" i="1"/>
  <c r="AS354" i="1"/>
  <c r="AA355" i="1" a="1"/>
  <c r="AA355" i="1"/>
  <c r="AO355" i="1"/>
  <c r="AB355" i="1" a="1"/>
  <c r="AB355" i="1"/>
  <c r="AP355" i="1"/>
  <c r="AC355" i="1" a="1"/>
  <c r="AC355" i="1"/>
  <c r="AQ355" i="1"/>
  <c r="AD355" i="1" a="1"/>
  <c r="AD355" i="1"/>
  <c r="AR355" i="1"/>
  <c r="AE355" i="1" a="1"/>
  <c r="AE355" i="1"/>
  <c r="AS355" i="1"/>
  <c r="AA356" i="1" a="1"/>
  <c r="AA356" i="1"/>
  <c r="AO356" i="1"/>
  <c r="AB356" i="1" a="1"/>
  <c r="AB356" i="1"/>
  <c r="AP356" i="1"/>
  <c r="AC356" i="1" a="1"/>
  <c r="AC356" i="1"/>
  <c r="AQ356" i="1"/>
  <c r="AD356" i="1" a="1"/>
  <c r="AD356" i="1"/>
  <c r="AR356" i="1"/>
  <c r="AE356" i="1" a="1"/>
  <c r="AE356" i="1"/>
  <c r="AS356" i="1"/>
  <c r="AA1880" i="1" a="1"/>
  <c r="AA1880" i="1"/>
  <c r="AO1880" i="1"/>
  <c r="AB1880" i="1" a="1"/>
  <c r="AB1880" i="1"/>
  <c r="AP1880" i="1"/>
  <c r="AC1880" i="1" a="1"/>
  <c r="AC1880" i="1"/>
  <c r="AQ1880" i="1"/>
  <c r="AD1880" i="1" a="1"/>
  <c r="AD1880" i="1"/>
  <c r="AR1880" i="1"/>
  <c r="AE1880" i="1" a="1"/>
  <c r="AE1880" i="1"/>
  <c r="AS1880" i="1"/>
  <c r="AA357" i="1" a="1"/>
  <c r="AA357" i="1"/>
  <c r="AO357" i="1"/>
  <c r="AB357" i="1" a="1"/>
  <c r="AB357" i="1"/>
  <c r="AP357" i="1"/>
  <c r="AC357" i="1" a="1"/>
  <c r="AC357" i="1"/>
  <c r="AQ357" i="1"/>
  <c r="AD357" i="1" a="1"/>
  <c r="AD357" i="1"/>
  <c r="AR357" i="1"/>
  <c r="AE357" i="1" a="1"/>
  <c r="AE357" i="1"/>
  <c r="AS357" i="1"/>
  <c r="AA358" i="1" a="1"/>
  <c r="AA358" i="1"/>
  <c r="AO358" i="1"/>
  <c r="AB358" i="1" a="1"/>
  <c r="AB358" i="1"/>
  <c r="AP358" i="1"/>
  <c r="AC358" i="1" a="1"/>
  <c r="AC358" i="1"/>
  <c r="AQ358" i="1"/>
  <c r="AD358" i="1" a="1"/>
  <c r="AD358" i="1"/>
  <c r="AR358" i="1"/>
  <c r="AE358" i="1" a="1"/>
  <c r="AE358" i="1"/>
  <c r="AS358" i="1"/>
  <c r="AA359" i="1" a="1"/>
  <c r="AA359" i="1"/>
  <c r="AO359" i="1"/>
  <c r="AB359" i="1" a="1"/>
  <c r="AB359" i="1"/>
  <c r="AP359" i="1"/>
  <c r="AC359" i="1" a="1"/>
  <c r="AC359" i="1"/>
  <c r="AQ359" i="1"/>
  <c r="AD359" i="1" a="1"/>
  <c r="AD359" i="1"/>
  <c r="AR359" i="1"/>
  <c r="AE359" i="1" a="1"/>
  <c r="AE359" i="1"/>
  <c r="AS359" i="1"/>
  <c r="AA360" i="1" a="1"/>
  <c r="AA360" i="1"/>
  <c r="AO360" i="1"/>
  <c r="AB360" i="1" a="1"/>
  <c r="AB360" i="1"/>
  <c r="AP360" i="1"/>
  <c r="AC360" i="1" a="1"/>
  <c r="AC360" i="1"/>
  <c r="AQ360" i="1"/>
  <c r="AD360" i="1" a="1"/>
  <c r="AD360" i="1"/>
  <c r="AR360" i="1"/>
  <c r="AE360" i="1" a="1"/>
  <c r="AE360" i="1"/>
  <c r="AS360" i="1"/>
  <c r="AA361" i="1" a="1"/>
  <c r="AA361" i="1"/>
  <c r="AO361" i="1"/>
  <c r="AB361" i="1" a="1"/>
  <c r="AB361" i="1"/>
  <c r="AP361" i="1"/>
  <c r="AC361" i="1" a="1"/>
  <c r="AC361" i="1"/>
  <c r="AQ361" i="1"/>
  <c r="AD361" i="1" a="1"/>
  <c r="AD361" i="1"/>
  <c r="AR361" i="1"/>
  <c r="AE361" i="1" a="1"/>
  <c r="AE361" i="1"/>
  <c r="AS361" i="1"/>
  <c r="AA362" i="1" a="1"/>
  <c r="AA362" i="1"/>
  <c r="AO362" i="1"/>
  <c r="AB362" i="1" a="1"/>
  <c r="AB362" i="1"/>
  <c r="AP362" i="1"/>
  <c r="AC362" i="1" a="1"/>
  <c r="AC362" i="1"/>
  <c r="AQ362" i="1"/>
  <c r="AD362" i="1" a="1"/>
  <c r="AD362" i="1"/>
  <c r="AR362" i="1"/>
  <c r="AE362" i="1" a="1"/>
  <c r="AE362" i="1"/>
  <c r="AS362" i="1"/>
  <c r="AA363" i="1" a="1"/>
  <c r="AA363" i="1"/>
  <c r="AO363" i="1"/>
  <c r="AB363" i="1" a="1"/>
  <c r="AB363" i="1"/>
  <c r="AP363" i="1"/>
  <c r="AC363" i="1" a="1"/>
  <c r="AC363" i="1"/>
  <c r="AQ363" i="1"/>
  <c r="AD363" i="1" a="1"/>
  <c r="AD363" i="1"/>
  <c r="AR363" i="1"/>
  <c r="AE363" i="1" a="1"/>
  <c r="AE363" i="1"/>
  <c r="AS363" i="1"/>
  <c r="AA364" i="1" a="1"/>
  <c r="AA364" i="1"/>
  <c r="AO364" i="1"/>
  <c r="AB364" i="1" a="1"/>
  <c r="AB364" i="1"/>
  <c r="AP364" i="1"/>
  <c r="AC364" i="1" a="1"/>
  <c r="AC364" i="1"/>
  <c r="AQ364" i="1"/>
  <c r="AD364" i="1" a="1"/>
  <c r="AD364" i="1"/>
  <c r="AR364" i="1"/>
  <c r="AE364" i="1" a="1"/>
  <c r="AE364" i="1"/>
  <c r="AS364" i="1"/>
  <c r="AA1881" i="1" a="1"/>
  <c r="AA1881" i="1"/>
  <c r="AO1881" i="1"/>
  <c r="AB1881" i="1" a="1"/>
  <c r="AB1881" i="1"/>
  <c r="AP1881" i="1"/>
  <c r="AC1881" i="1" a="1"/>
  <c r="AC1881" i="1"/>
  <c r="AQ1881" i="1"/>
  <c r="AD1881" i="1" a="1"/>
  <c r="AD1881" i="1"/>
  <c r="AR1881" i="1"/>
  <c r="AE1881" i="1" a="1"/>
  <c r="AE1881" i="1"/>
  <c r="AS1881" i="1"/>
  <c r="AA365" i="1" a="1"/>
  <c r="AA365" i="1"/>
  <c r="AO365" i="1"/>
  <c r="AB365" i="1" a="1"/>
  <c r="AB365" i="1"/>
  <c r="AP365" i="1"/>
  <c r="AC365" i="1" a="1"/>
  <c r="AC365" i="1"/>
  <c r="AQ365" i="1"/>
  <c r="AD365" i="1" a="1"/>
  <c r="AD365" i="1"/>
  <c r="AR365" i="1"/>
  <c r="AE365" i="1" a="1"/>
  <c r="AE365" i="1"/>
  <c r="AS365" i="1"/>
  <c r="AA1882" i="1" a="1"/>
  <c r="AA1882" i="1"/>
  <c r="AO1882" i="1"/>
  <c r="AB1882" i="1" a="1"/>
  <c r="AB1882" i="1"/>
  <c r="AP1882" i="1"/>
  <c r="AC1882" i="1" a="1"/>
  <c r="AC1882" i="1"/>
  <c r="AQ1882" i="1"/>
  <c r="AD1882" i="1" a="1"/>
  <c r="AD1882" i="1"/>
  <c r="AR1882" i="1"/>
  <c r="AE1882" i="1" a="1"/>
  <c r="AE1882" i="1"/>
  <c r="AS1882" i="1"/>
  <c r="AA366" i="1" a="1"/>
  <c r="AA366" i="1"/>
  <c r="AO366" i="1"/>
  <c r="AB366" i="1" a="1"/>
  <c r="AB366" i="1"/>
  <c r="AP366" i="1"/>
  <c r="AC366" i="1" a="1"/>
  <c r="AC366" i="1"/>
  <c r="AQ366" i="1"/>
  <c r="AD366" i="1" a="1"/>
  <c r="AD366" i="1"/>
  <c r="AR366" i="1"/>
  <c r="AE366" i="1" a="1"/>
  <c r="AE366" i="1"/>
  <c r="AS366" i="1"/>
  <c r="AA1883" i="1" a="1"/>
  <c r="AA1883" i="1"/>
  <c r="AO1883" i="1"/>
  <c r="AB1883" i="1" a="1"/>
  <c r="AB1883" i="1"/>
  <c r="AP1883" i="1"/>
  <c r="AC1883" i="1" a="1"/>
  <c r="AC1883" i="1"/>
  <c r="AQ1883" i="1"/>
  <c r="AD1883" i="1" a="1"/>
  <c r="AD1883" i="1"/>
  <c r="AR1883" i="1"/>
  <c r="AE1883" i="1" a="1"/>
  <c r="AE1883" i="1"/>
  <c r="AS1883" i="1"/>
  <c r="AA1884" i="1" a="1"/>
  <c r="AA1884" i="1"/>
  <c r="AO1884" i="1"/>
  <c r="AB1884" i="1" a="1"/>
  <c r="AB1884" i="1"/>
  <c r="AP1884" i="1"/>
  <c r="AC1884" i="1" a="1"/>
  <c r="AC1884" i="1"/>
  <c r="AQ1884" i="1"/>
  <c r="AD1884" i="1" a="1"/>
  <c r="AD1884" i="1"/>
  <c r="AR1884" i="1"/>
  <c r="AE1884" i="1" a="1"/>
  <c r="AE1884" i="1"/>
  <c r="AS1884" i="1"/>
  <c r="AA367" i="1" a="1"/>
  <c r="AA367" i="1"/>
  <c r="AO367" i="1"/>
  <c r="AB367" i="1" a="1"/>
  <c r="AB367" i="1"/>
  <c r="AP367" i="1"/>
  <c r="AC367" i="1" a="1"/>
  <c r="AC367" i="1"/>
  <c r="AQ367" i="1"/>
  <c r="AD367" i="1" a="1"/>
  <c r="AD367" i="1"/>
  <c r="AR367" i="1"/>
  <c r="AE367" i="1" a="1"/>
  <c r="AE367" i="1"/>
  <c r="AS367" i="1"/>
  <c r="AA368" i="1" a="1"/>
  <c r="AA368" i="1"/>
  <c r="AO368" i="1"/>
  <c r="AB368" i="1" a="1"/>
  <c r="AB368" i="1"/>
  <c r="AP368" i="1"/>
  <c r="AC368" i="1" a="1"/>
  <c r="AC368" i="1"/>
  <c r="AQ368" i="1"/>
  <c r="AD368" i="1" a="1"/>
  <c r="AD368" i="1"/>
  <c r="AR368" i="1"/>
  <c r="AE368" i="1" a="1"/>
  <c r="AE368" i="1"/>
  <c r="AS368" i="1"/>
  <c r="AA369" i="1" a="1"/>
  <c r="AA369" i="1"/>
  <c r="AO369" i="1"/>
  <c r="AB369" i="1" a="1"/>
  <c r="AB369" i="1"/>
  <c r="AP369" i="1"/>
  <c r="AC369" i="1" a="1"/>
  <c r="AC369" i="1"/>
  <c r="AQ369" i="1"/>
  <c r="AD369" i="1" a="1"/>
  <c r="AD369" i="1"/>
  <c r="AR369" i="1"/>
  <c r="AE369" i="1" a="1"/>
  <c r="AE369" i="1"/>
  <c r="AS369" i="1"/>
  <c r="AA370" i="1" a="1"/>
  <c r="AA370" i="1"/>
  <c r="AO370" i="1"/>
  <c r="AB370" i="1" a="1"/>
  <c r="AB370" i="1"/>
  <c r="AP370" i="1"/>
  <c r="AC370" i="1" a="1"/>
  <c r="AC370" i="1"/>
  <c r="AQ370" i="1"/>
  <c r="AD370" i="1" a="1"/>
  <c r="AD370" i="1"/>
  <c r="AR370" i="1"/>
  <c r="AE370" i="1" a="1"/>
  <c r="AE370" i="1"/>
  <c r="AS370" i="1"/>
  <c r="AA1885" i="1" a="1"/>
  <c r="AA1885" i="1"/>
  <c r="AO1885" i="1"/>
  <c r="AB1885" i="1" a="1"/>
  <c r="AB1885" i="1"/>
  <c r="AP1885" i="1"/>
  <c r="AC1885" i="1" a="1"/>
  <c r="AC1885" i="1"/>
  <c r="AQ1885" i="1"/>
  <c r="AD1885" i="1" a="1"/>
  <c r="AD1885" i="1"/>
  <c r="AR1885" i="1"/>
  <c r="AE1885" i="1" a="1"/>
  <c r="AE1885" i="1"/>
  <c r="AS1885" i="1"/>
  <c r="AA371" i="1" a="1"/>
  <c r="AA371" i="1"/>
  <c r="AO371" i="1"/>
  <c r="AB371" i="1" a="1"/>
  <c r="AB371" i="1"/>
  <c r="AP371" i="1"/>
  <c r="AC371" i="1" a="1"/>
  <c r="AC371" i="1"/>
  <c r="AQ371" i="1"/>
  <c r="AD371" i="1" a="1"/>
  <c r="AD371" i="1"/>
  <c r="AR371" i="1"/>
  <c r="AE371" i="1" a="1"/>
  <c r="AE371" i="1"/>
  <c r="AS371" i="1"/>
  <c r="AA372" i="1" a="1"/>
  <c r="AA372" i="1"/>
  <c r="AO372" i="1"/>
  <c r="AB372" i="1" a="1"/>
  <c r="AB372" i="1"/>
  <c r="AP372" i="1"/>
  <c r="AC372" i="1" a="1"/>
  <c r="AC372" i="1"/>
  <c r="AQ372" i="1"/>
  <c r="AD372" i="1" a="1"/>
  <c r="AD372" i="1"/>
  <c r="AR372" i="1"/>
  <c r="AE372" i="1" a="1"/>
  <c r="AE372" i="1"/>
  <c r="AS372" i="1"/>
  <c r="AA373" i="1" a="1"/>
  <c r="AA373" i="1"/>
  <c r="AO373" i="1"/>
  <c r="AB373" i="1" a="1"/>
  <c r="AB373" i="1"/>
  <c r="AP373" i="1"/>
  <c r="AC373" i="1" a="1"/>
  <c r="AC373" i="1"/>
  <c r="AQ373" i="1"/>
  <c r="AD373" i="1" a="1"/>
  <c r="AD373" i="1"/>
  <c r="AR373" i="1"/>
  <c r="AE373" i="1" a="1"/>
  <c r="AE373" i="1"/>
  <c r="AS373" i="1"/>
  <c r="AA1886" i="1" a="1"/>
  <c r="AA1886" i="1"/>
  <c r="AO1886" i="1"/>
  <c r="AB1886" i="1" a="1"/>
  <c r="AB1886" i="1"/>
  <c r="AP1886" i="1"/>
  <c r="AC1886" i="1" a="1"/>
  <c r="AC1886" i="1"/>
  <c r="AQ1886" i="1"/>
  <c r="AD1886" i="1" a="1"/>
  <c r="AD1886" i="1"/>
  <c r="AR1886" i="1"/>
  <c r="AE1886" i="1" a="1"/>
  <c r="AE1886" i="1"/>
  <c r="AS1886" i="1"/>
  <c r="AA374" i="1" a="1"/>
  <c r="AA374" i="1"/>
  <c r="AO374" i="1"/>
  <c r="AB374" i="1" a="1"/>
  <c r="AB374" i="1"/>
  <c r="AP374" i="1"/>
  <c r="AC374" i="1" a="1"/>
  <c r="AC374" i="1"/>
  <c r="AQ374" i="1"/>
  <c r="AD374" i="1" a="1"/>
  <c r="AD374" i="1"/>
  <c r="AR374" i="1"/>
  <c r="AE374" i="1" a="1"/>
  <c r="AE374" i="1"/>
  <c r="AS374" i="1"/>
  <c r="AA375" i="1" a="1"/>
  <c r="AA375" i="1"/>
  <c r="AO375" i="1"/>
  <c r="AB375" i="1" a="1"/>
  <c r="AB375" i="1"/>
  <c r="AP375" i="1"/>
  <c r="AC375" i="1" a="1"/>
  <c r="AC375" i="1"/>
  <c r="AQ375" i="1"/>
  <c r="AD375" i="1" a="1"/>
  <c r="AD375" i="1"/>
  <c r="AR375" i="1"/>
  <c r="AE375" i="1" a="1"/>
  <c r="AE375" i="1"/>
  <c r="AS375" i="1"/>
  <c r="AA376" i="1" a="1"/>
  <c r="AA376" i="1"/>
  <c r="AO376" i="1"/>
  <c r="AB376" i="1" a="1"/>
  <c r="AB376" i="1"/>
  <c r="AP376" i="1"/>
  <c r="AC376" i="1" a="1"/>
  <c r="AC376" i="1"/>
  <c r="AQ376" i="1"/>
  <c r="AD376" i="1" a="1"/>
  <c r="AD376" i="1"/>
  <c r="AR376" i="1"/>
  <c r="AE376" i="1" a="1"/>
  <c r="AE376" i="1"/>
  <c r="AS376" i="1"/>
  <c r="AA377" i="1" a="1"/>
  <c r="AA377" i="1"/>
  <c r="AO377" i="1"/>
  <c r="AB377" i="1" a="1"/>
  <c r="AB377" i="1"/>
  <c r="AP377" i="1"/>
  <c r="AC377" i="1" a="1"/>
  <c r="AC377" i="1"/>
  <c r="AQ377" i="1"/>
  <c r="AD377" i="1" a="1"/>
  <c r="AD377" i="1"/>
  <c r="AR377" i="1"/>
  <c r="AE377" i="1" a="1"/>
  <c r="AE377" i="1"/>
  <c r="AS377" i="1"/>
  <c r="AA1887" i="1" a="1"/>
  <c r="AA1887" i="1"/>
  <c r="AO1887" i="1"/>
  <c r="AB1887" i="1" a="1"/>
  <c r="AB1887" i="1"/>
  <c r="AP1887" i="1"/>
  <c r="AC1887" i="1" a="1"/>
  <c r="AC1887" i="1"/>
  <c r="AQ1887" i="1"/>
  <c r="AD1887" i="1" a="1"/>
  <c r="AD1887" i="1"/>
  <c r="AR1887" i="1"/>
  <c r="AE1887" i="1" a="1"/>
  <c r="AE1887" i="1"/>
  <c r="AS1887" i="1"/>
  <c r="AA378" i="1" a="1"/>
  <c r="AA378" i="1"/>
  <c r="AO378" i="1"/>
  <c r="AB378" i="1" a="1"/>
  <c r="AB378" i="1"/>
  <c r="AP378" i="1"/>
  <c r="AC378" i="1" a="1"/>
  <c r="AC378" i="1"/>
  <c r="AQ378" i="1"/>
  <c r="AD378" i="1" a="1"/>
  <c r="AD378" i="1"/>
  <c r="AR378" i="1"/>
  <c r="AE378" i="1" a="1"/>
  <c r="AE378" i="1"/>
  <c r="AS378" i="1"/>
  <c r="AA379" i="1" a="1"/>
  <c r="AA379" i="1"/>
  <c r="AO379" i="1"/>
  <c r="AB379" i="1" a="1"/>
  <c r="AB379" i="1"/>
  <c r="AP379" i="1"/>
  <c r="AC379" i="1" a="1"/>
  <c r="AC379" i="1"/>
  <c r="AQ379" i="1"/>
  <c r="AD379" i="1" a="1"/>
  <c r="AD379" i="1"/>
  <c r="AR379" i="1"/>
  <c r="AE379" i="1" a="1"/>
  <c r="AE379" i="1"/>
  <c r="AS379" i="1"/>
  <c r="AA380" i="1" a="1"/>
  <c r="AA380" i="1"/>
  <c r="AO380" i="1"/>
  <c r="AB380" i="1" a="1"/>
  <c r="AB380" i="1"/>
  <c r="AP380" i="1"/>
  <c r="AC380" i="1" a="1"/>
  <c r="AC380" i="1"/>
  <c r="AQ380" i="1"/>
  <c r="AD380" i="1" a="1"/>
  <c r="AD380" i="1"/>
  <c r="AR380" i="1"/>
  <c r="AE380" i="1" a="1"/>
  <c r="AE380" i="1"/>
  <c r="AS380" i="1"/>
  <c r="AA381" i="1" a="1"/>
  <c r="AA381" i="1"/>
  <c r="AO381" i="1"/>
  <c r="AB381" i="1" a="1"/>
  <c r="AB381" i="1"/>
  <c r="AP381" i="1"/>
  <c r="AC381" i="1" a="1"/>
  <c r="AC381" i="1"/>
  <c r="AQ381" i="1"/>
  <c r="AD381" i="1" a="1"/>
  <c r="AD381" i="1"/>
  <c r="AR381" i="1"/>
  <c r="AE381" i="1" a="1"/>
  <c r="AE381" i="1"/>
  <c r="AS381" i="1"/>
  <c r="AA382" i="1" a="1"/>
  <c r="AA382" i="1"/>
  <c r="AO382" i="1"/>
  <c r="AB382" i="1" a="1"/>
  <c r="AB382" i="1"/>
  <c r="AP382" i="1"/>
  <c r="AC382" i="1" a="1"/>
  <c r="AC382" i="1"/>
  <c r="AQ382" i="1"/>
  <c r="AD382" i="1" a="1"/>
  <c r="AD382" i="1"/>
  <c r="AR382" i="1"/>
  <c r="AE382" i="1" a="1"/>
  <c r="AE382" i="1"/>
  <c r="AS382" i="1"/>
  <c r="AA383" i="1" a="1"/>
  <c r="AA383" i="1"/>
  <c r="AO383" i="1"/>
  <c r="AB383" i="1" a="1"/>
  <c r="AB383" i="1"/>
  <c r="AP383" i="1"/>
  <c r="AC383" i="1" a="1"/>
  <c r="AC383" i="1"/>
  <c r="AQ383" i="1"/>
  <c r="AD383" i="1" a="1"/>
  <c r="AD383" i="1"/>
  <c r="AR383" i="1"/>
  <c r="AE383" i="1" a="1"/>
  <c r="AE383" i="1"/>
  <c r="AS383" i="1"/>
  <c r="AA384" i="1" a="1"/>
  <c r="AA384" i="1"/>
  <c r="AO384" i="1"/>
  <c r="AB384" i="1" a="1"/>
  <c r="AB384" i="1"/>
  <c r="AP384" i="1"/>
  <c r="AC384" i="1" a="1"/>
  <c r="AC384" i="1"/>
  <c r="AQ384" i="1"/>
  <c r="AD384" i="1" a="1"/>
  <c r="AD384" i="1"/>
  <c r="AR384" i="1"/>
  <c r="AE384" i="1" a="1"/>
  <c r="AE384" i="1"/>
  <c r="AS384" i="1"/>
  <c r="AA385" i="1" a="1"/>
  <c r="AA385" i="1"/>
  <c r="AO385" i="1"/>
  <c r="AB385" i="1" a="1"/>
  <c r="AB385" i="1"/>
  <c r="AP385" i="1"/>
  <c r="AC385" i="1" a="1"/>
  <c r="AC385" i="1"/>
  <c r="AQ385" i="1"/>
  <c r="AD385" i="1" a="1"/>
  <c r="AD385" i="1"/>
  <c r="AR385" i="1"/>
  <c r="AE385" i="1" a="1"/>
  <c r="AE385" i="1"/>
  <c r="AS385" i="1"/>
  <c r="AA386" i="1" a="1"/>
  <c r="AA386" i="1"/>
  <c r="AO386" i="1"/>
  <c r="AB386" i="1" a="1"/>
  <c r="AB386" i="1"/>
  <c r="AP386" i="1"/>
  <c r="AC386" i="1" a="1"/>
  <c r="AC386" i="1"/>
  <c r="AQ386" i="1"/>
  <c r="AD386" i="1" a="1"/>
  <c r="AD386" i="1"/>
  <c r="AR386" i="1"/>
  <c r="AE386" i="1" a="1"/>
  <c r="AE386" i="1"/>
  <c r="AS386" i="1"/>
  <c r="AA387" i="1" a="1"/>
  <c r="AA387" i="1"/>
  <c r="AO387" i="1"/>
  <c r="AB387" i="1" a="1"/>
  <c r="AB387" i="1"/>
  <c r="AP387" i="1"/>
  <c r="AC387" i="1" a="1"/>
  <c r="AC387" i="1"/>
  <c r="AQ387" i="1"/>
  <c r="AD387" i="1" a="1"/>
  <c r="AD387" i="1"/>
  <c r="AR387" i="1"/>
  <c r="AE387" i="1" a="1"/>
  <c r="AE387" i="1"/>
  <c r="AS387" i="1"/>
  <c r="AA388" i="1" a="1"/>
  <c r="AA388" i="1"/>
  <c r="AO388" i="1"/>
  <c r="AB388" i="1" a="1"/>
  <c r="AB388" i="1"/>
  <c r="AP388" i="1"/>
  <c r="AC388" i="1" a="1"/>
  <c r="AC388" i="1"/>
  <c r="AQ388" i="1"/>
  <c r="AD388" i="1" a="1"/>
  <c r="AD388" i="1"/>
  <c r="AR388" i="1"/>
  <c r="AE388" i="1" a="1"/>
  <c r="AE388" i="1"/>
  <c r="AS388" i="1"/>
  <c r="AA389" i="1" a="1"/>
  <c r="AA389" i="1"/>
  <c r="AO389" i="1"/>
  <c r="AB389" i="1" a="1"/>
  <c r="AB389" i="1"/>
  <c r="AP389" i="1"/>
  <c r="AC389" i="1" a="1"/>
  <c r="AC389" i="1"/>
  <c r="AQ389" i="1"/>
  <c r="AD389" i="1" a="1"/>
  <c r="AD389" i="1"/>
  <c r="AR389" i="1"/>
  <c r="AE389" i="1" a="1"/>
  <c r="AE389" i="1"/>
  <c r="AS389" i="1"/>
  <c r="AA1888" i="1" a="1"/>
  <c r="AA1888" i="1"/>
  <c r="AO1888" i="1"/>
  <c r="AB1888" i="1" a="1"/>
  <c r="AB1888" i="1"/>
  <c r="AP1888" i="1"/>
  <c r="AC1888" i="1" a="1"/>
  <c r="AC1888" i="1"/>
  <c r="AQ1888" i="1"/>
  <c r="AD1888" i="1" a="1"/>
  <c r="AD1888" i="1"/>
  <c r="AR1888" i="1"/>
  <c r="AE1888" i="1" a="1"/>
  <c r="AE1888" i="1"/>
  <c r="AS1888" i="1"/>
  <c r="AA390" i="1" a="1"/>
  <c r="AA390" i="1"/>
  <c r="AO390" i="1"/>
  <c r="AB390" i="1" a="1"/>
  <c r="AB390" i="1"/>
  <c r="AP390" i="1"/>
  <c r="AC390" i="1" a="1"/>
  <c r="AC390" i="1"/>
  <c r="AQ390" i="1"/>
  <c r="AD390" i="1" a="1"/>
  <c r="AD390" i="1"/>
  <c r="AR390" i="1"/>
  <c r="AE390" i="1" a="1"/>
  <c r="AE390" i="1"/>
  <c r="AS390" i="1"/>
  <c r="AA391" i="1" a="1"/>
  <c r="AA391" i="1"/>
  <c r="AO391" i="1"/>
  <c r="AB391" i="1" a="1"/>
  <c r="AB391" i="1"/>
  <c r="AP391" i="1"/>
  <c r="AC391" i="1" a="1"/>
  <c r="AC391" i="1"/>
  <c r="AQ391" i="1"/>
  <c r="AD391" i="1" a="1"/>
  <c r="AD391" i="1"/>
  <c r="AR391" i="1"/>
  <c r="AE391" i="1" a="1"/>
  <c r="AE391" i="1"/>
  <c r="AS391" i="1"/>
  <c r="AA392" i="1" a="1"/>
  <c r="AA392" i="1"/>
  <c r="AO392" i="1"/>
  <c r="AB392" i="1" a="1"/>
  <c r="AB392" i="1"/>
  <c r="AP392" i="1"/>
  <c r="AC392" i="1" a="1"/>
  <c r="AC392" i="1"/>
  <c r="AQ392" i="1"/>
  <c r="AD392" i="1" a="1"/>
  <c r="AD392" i="1"/>
  <c r="AR392" i="1"/>
  <c r="AE392" i="1" a="1"/>
  <c r="AE392" i="1"/>
  <c r="AS392" i="1"/>
  <c r="AA393" i="1" a="1"/>
  <c r="AA393" i="1"/>
  <c r="AO393" i="1"/>
  <c r="AB393" i="1" a="1"/>
  <c r="AB393" i="1"/>
  <c r="AP393" i="1"/>
  <c r="AC393" i="1" a="1"/>
  <c r="AC393" i="1"/>
  <c r="AQ393" i="1"/>
  <c r="AD393" i="1" a="1"/>
  <c r="AD393" i="1"/>
  <c r="AR393" i="1"/>
  <c r="AE393" i="1" a="1"/>
  <c r="AE393" i="1"/>
  <c r="AS393" i="1"/>
  <c r="AA394" i="1" a="1"/>
  <c r="AA394" i="1"/>
  <c r="AO394" i="1"/>
  <c r="AB394" i="1" a="1"/>
  <c r="AB394" i="1"/>
  <c r="AP394" i="1"/>
  <c r="AC394" i="1" a="1"/>
  <c r="AC394" i="1"/>
  <c r="AQ394" i="1"/>
  <c r="AD394" i="1" a="1"/>
  <c r="AD394" i="1"/>
  <c r="AR394" i="1"/>
  <c r="AE394" i="1" a="1"/>
  <c r="AE394" i="1"/>
  <c r="AS394" i="1"/>
  <c r="AA395" i="1" a="1"/>
  <c r="AA395" i="1"/>
  <c r="AO395" i="1"/>
  <c r="AB395" i="1" a="1"/>
  <c r="AB395" i="1"/>
  <c r="AP395" i="1"/>
  <c r="AC395" i="1" a="1"/>
  <c r="AC395" i="1"/>
  <c r="AQ395" i="1"/>
  <c r="AD395" i="1" a="1"/>
  <c r="AD395" i="1"/>
  <c r="AR395" i="1"/>
  <c r="AE395" i="1" a="1"/>
  <c r="AE395" i="1"/>
  <c r="AS395" i="1"/>
  <c r="AA396" i="1" a="1"/>
  <c r="AA396" i="1"/>
  <c r="AO396" i="1"/>
  <c r="AB396" i="1" a="1"/>
  <c r="AB396" i="1"/>
  <c r="AP396" i="1"/>
  <c r="AC396" i="1" a="1"/>
  <c r="AC396" i="1"/>
  <c r="AQ396" i="1"/>
  <c r="AD396" i="1" a="1"/>
  <c r="AD396" i="1"/>
  <c r="AR396" i="1"/>
  <c r="AE396" i="1" a="1"/>
  <c r="AE396" i="1"/>
  <c r="AS396" i="1"/>
  <c r="AA397" i="1" a="1"/>
  <c r="AA397" i="1"/>
  <c r="AO397" i="1"/>
  <c r="AB397" i="1" a="1"/>
  <c r="AB397" i="1"/>
  <c r="AP397" i="1"/>
  <c r="AC397" i="1" a="1"/>
  <c r="AC397" i="1"/>
  <c r="AQ397" i="1"/>
  <c r="AD397" i="1" a="1"/>
  <c r="AD397" i="1"/>
  <c r="AR397" i="1"/>
  <c r="AE397" i="1" a="1"/>
  <c r="AE397" i="1"/>
  <c r="AS397" i="1"/>
  <c r="AA398" i="1" a="1"/>
  <c r="AA398" i="1"/>
  <c r="AO398" i="1"/>
  <c r="AB398" i="1" a="1"/>
  <c r="AB398" i="1"/>
  <c r="AP398" i="1"/>
  <c r="AC398" i="1" a="1"/>
  <c r="AC398" i="1"/>
  <c r="AQ398" i="1"/>
  <c r="AD398" i="1" a="1"/>
  <c r="AD398" i="1"/>
  <c r="AR398" i="1"/>
  <c r="AE398" i="1" a="1"/>
  <c r="AE398" i="1"/>
  <c r="AS398" i="1"/>
  <c r="AA399" i="1" a="1"/>
  <c r="AA399" i="1"/>
  <c r="AO399" i="1"/>
  <c r="AB399" i="1" a="1"/>
  <c r="AB399" i="1"/>
  <c r="AP399" i="1"/>
  <c r="AC399" i="1" a="1"/>
  <c r="AC399" i="1"/>
  <c r="AQ399" i="1"/>
  <c r="AD399" i="1" a="1"/>
  <c r="AD399" i="1"/>
  <c r="AR399" i="1"/>
  <c r="AE399" i="1" a="1"/>
  <c r="AE399" i="1"/>
  <c r="AS399" i="1"/>
  <c r="AA400" i="1" a="1"/>
  <c r="AA400" i="1"/>
  <c r="AO400" i="1"/>
  <c r="AB400" i="1" a="1"/>
  <c r="AB400" i="1"/>
  <c r="AP400" i="1"/>
  <c r="AC400" i="1" a="1"/>
  <c r="AC400" i="1"/>
  <c r="AQ400" i="1"/>
  <c r="AD400" i="1" a="1"/>
  <c r="AD400" i="1"/>
  <c r="AR400" i="1"/>
  <c r="AE400" i="1" a="1"/>
  <c r="AE400" i="1"/>
  <c r="AS400" i="1"/>
  <c r="AA401" i="1" a="1"/>
  <c r="AA401" i="1"/>
  <c r="AO401" i="1"/>
  <c r="AB401" i="1" a="1"/>
  <c r="AB401" i="1"/>
  <c r="AP401" i="1"/>
  <c r="AC401" i="1" a="1"/>
  <c r="AC401" i="1"/>
  <c r="AQ401" i="1"/>
  <c r="AD401" i="1" a="1"/>
  <c r="AD401" i="1"/>
  <c r="AR401" i="1"/>
  <c r="AE401" i="1" a="1"/>
  <c r="AE401" i="1"/>
  <c r="AS401" i="1"/>
  <c r="AA402" i="1" a="1"/>
  <c r="AA402" i="1"/>
  <c r="AO402" i="1"/>
  <c r="AB402" i="1" a="1"/>
  <c r="AB402" i="1"/>
  <c r="AP402" i="1"/>
  <c r="AC402" i="1" a="1"/>
  <c r="AC402" i="1"/>
  <c r="AQ402" i="1"/>
  <c r="AD402" i="1" a="1"/>
  <c r="AD402" i="1"/>
  <c r="AR402" i="1"/>
  <c r="AE402" i="1" a="1"/>
  <c r="AE402" i="1"/>
  <c r="AS402" i="1"/>
  <c r="AA403" i="1" a="1"/>
  <c r="AA403" i="1"/>
  <c r="AO403" i="1"/>
  <c r="AB403" i="1" a="1"/>
  <c r="AB403" i="1"/>
  <c r="AP403" i="1"/>
  <c r="AC403" i="1" a="1"/>
  <c r="AC403" i="1"/>
  <c r="AQ403" i="1"/>
  <c r="AD403" i="1" a="1"/>
  <c r="AD403" i="1"/>
  <c r="AR403" i="1"/>
  <c r="AE403" i="1" a="1"/>
  <c r="AE403" i="1"/>
  <c r="AS403" i="1"/>
  <c r="AA404" i="1" a="1"/>
  <c r="AA404" i="1"/>
  <c r="AO404" i="1"/>
  <c r="AB404" i="1" a="1"/>
  <c r="AB404" i="1"/>
  <c r="AP404" i="1"/>
  <c r="AC404" i="1" a="1"/>
  <c r="AC404" i="1"/>
  <c r="AQ404" i="1"/>
  <c r="AD404" i="1" a="1"/>
  <c r="AD404" i="1"/>
  <c r="AR404" i="1"/>
  <c r="AE404" i="1" a="1"/>
  <c r="AE404" i="1"/>
  <c r="AS404" i="1"/>
  <c r="AA405" i="1" a="1"/>
  <c r="AA405" i="1"/>
  <c r="AO405" i="1"/>
  <c r="AB405" i="1" a="1"/>
  <c r="AB405" i="1"/>
  <c r="AP405" i="1"/>
  <c r="AC405" i="1" a="1"/>
  <c r="AC405" i="1"/>
  <c r="AQ405" i="1"/>
  <c r="AD405" i="1" a="1"/>
  <c r="AD405" i="1"/>
  <c r="AR405" i="1"/>
  <c r="AE405" i="1" a="1"/>
  <c r="AE405" i="1"/>
  <c r="AS405" i="1"/>
  <c r="AA406" i="1" a="1"/>
  <c r="AA406" i="1"/>
  <c r="AO406" i="1"/>
  <c r="AB406" i="1" a="1"/>
  <c r="AB406" i="1"/>
  <c r="AP406" i="1"/>
  <c r="AC406" i="1" a="1"/>
  <c r="AC406" i="1"/>
  <c r="AQ406" i="1"/>
  <c r="AD406" i="1" a="1"/>
  <c r="AD406" i="1"/>
  <c r="AR406" i="1"/>
  <c r="AE406" i="1" a="1"/>
  <c r="AE406" i="1"/>
  <c r="AS406" i="1"/>
  <c r="AA407" i="1" a="1"/>
  <c r="AA407" i="1"/>
  <c r="AO407" i="1"/>
  <c r="AB407" i="1" a="1"/>
  <c r="AB407" i="1"/>
  <c r="AP407" i="1"/>
  <c r="AC407" i="1" a="1"/>
  <c r="AC407" i="1"/>
  <c r="AQ407" i="1"/>
  <c r="AD407" i="1" a="1"/>
  <c r="AD407" i="1"/>
  <c r="AR407" i="1"/>
  <c r="AE407" i="1" a="1"/>
  <c r="AE407" i="1"/>
  <c r="AS407" i="1"/>
  <c r="AA408" i="1" a="1"/>
  <c r="AA408" i="1"/>
  <c r="AO408" i="1"/>
  <c r="AB408" i="1" a="1"/>
  <c r="AB408" i="1"/>
  <c r="AP408" i="1"/>
  <c r="AC408" i="1" a="1"/>
  <c r="AC408" i="1"/>
  <c r="AQ408" i="1"/>
  <c r="AD408" i="1" a="1"/>
  <c r="AD408" i="1"/>
  <c r="AR408" i="1"/>
  <c r="AE408" i="1" a="1"/>
  <c r="AE408" i="1"/>
  <c r="AS408" i="1"/>
  <c r="AA409" i="1" a="1"/>
  <c r="AA409" i="1"/>
  <c r="AO409" i="1"/>
  <c r="AB409" i="1" a="1"/>
  <c r="AB409" i="1"/>
  <c r="AP409" i="1"/>
  <c r="AC409" i="1" a="1"/>
  <c r="AC409" i="1"/>
  <c r="AQ409" i="1"/>
  <c r="AD409" i="1" a="1"/>
  <c r="AD409" i="1"/>
  <c r="AR409" i="1"/>
  <c r="AE409" i="1" a="1"/>
  <c r="AE409" i="1"/>
  <c r="AS409" i="1"/>
  <c r="AA410" i="1" a="1"/>
  <c r="AA410" i="1"/>
  <c r="AO410" i="1"/>
  <c r="AB410" i="1" a="1"/>
  <c r="AB410" i="1"/>
  <c r="AP410" i="1"/>
  <c r="AC410" i="1" a="1"/>
  <c r="AC410" i="1"/>
  <c r="AQ410" i="1"/>
  <c r="AD410" i="1" a="1"/>
  <c r="AD410" i="1"/>
  <c r="AR410" i="1"/>
  <c r="AE410" i="1" a="1"/>
  <c r="AE410" i="1"/>
  <c r="AS410" i="1"/>
  <c r="AA411" i="1" a="1"/>
  <c r="AA411" i="1"/>
  <c r="AO411" i="1"/>
  <c r="AB411" i="1" a="1"/>
  <c r="AB411" i="1"/>
  <c r="AP411" i="1"/>
  <c r="AC411" i="1" a="1"/>
  <c r="AC411" i="1"/>
  <c r="AQ411" i="1"/>
  <c r="AD411" i="1" a="1"/>
  <c r="AD411" i="1"/>
  <c r="AR411" i="1"/>
  <c r="AE411" i="1" a="1"/>
  <c r="AE411" i="1"/>
  <c r="AS411" i="1"/>
  <c r="AA412" i="1" a="1"/>
  <c r="AA412" i="1"/>
  <c r="AO412" i="1"/>
  <c r="AB412" i="1" a="1"/>
  <c r="AB412" i="1"/>
  <c r="AP412" i="1"/>
  <c r="AC412" i="1" a="1"/>
  <c r="AC412" i="1"/>
  <c r="AQ412" i="1"/>
  <c r="AD412" i="1" a="1"/>
  <c r="AD412" i="1"/>
  <c r="AR412" i="1"/>
  <c r="AE412" i="1" a="1"/>
  <c r="AE412" i="1"/>
  <c r="AS412" i="1"/>
  <c r="AA413" i="1" a="1"/>
  <c r="AA413" i="1"/>
  <c r="AO413" i="1"/>
  <c r="AB413" i="1" a="1"/>
  <c r="AB413" i="1"/>
  <c r="AP413" i="1"/>
  <c r="AC413" i="1" a="1"/>
  <c r="AC413" i="1"/>
  <c r="AQ413" i="1"/>
  <c r="AD413" i="1" a="1"/>
  <c r="AD413" i="1"/>
  <c r="AR413" i="1"/>
  <c r="AE413" i="1" a="1"/>
  <c r="AE413" i="1"/>
  <c r="AS413" i="1"/>
  <c r="AA414" i="1" a="1"/>
  <c r="AA414" i="1"/>
  <c r="AO414" i="1"/>
  <c r="AB414" i="1" a="1"/>
  <c r="AB414" i="1"/>
  <c r="AP414" i="1"/>
  <c r="AC414" i="1" a="1"/>
  <c r="AC414" i="1"/>
  <c r="AQ414" i="1"/>
  <c r="AD414" i="1" a="1"/>
  <c r="AD414" i="1"/>
  <c r="AR414" i="1"/>
  <c r="AE414" i="1" a="1"/>
  <c r="AE414" i="1"/>
  <c r="AS414" i="1"/>
  <c r="AA1889" i="1" a="1"/>
  <c r="AA1889" i="1"/>
  <c r="AO1889" i="1"/>
  <c r="AB1889" i="1" a="1"/>
  <c r="AB1889" i="1"/>
  <c r="AP1889" i="1"/>
  <c r="AC1889" i="1" a="1"/>
  <c r="AC1889" i="1"/>
  <c r="AQ1889" i="1"/>
  <c r="AD1889" i="1" a="1"/>
  <c r="AD1889" i="1"/>
  <c r="AR1889" i="1"/>
  <c r="AE1889" i="1" a="1"/>
  <c r="AE1889" i="1"/>
  <c r="AS1889" i="1"/>
  <c r="AA415" i="1" a="1"/>
  <c r="AA415" i="1"/>
  <c r="AO415" i="1"/>
  <c r="AB415" i="1" a="1"/>
  <c r="AB415" i="1"/>
  <c r="AP415" i="1"/>
  <c r="AC415" i="1" a="1"/>
  <c r="AC415" i="1"/>
  <c r="AQ415" i="1"/>
  <c r="AD415" i="1" a="1"/>
  <c r="AD415" i="1"/>
  <c r="AR415" i="1"/>
  <c r="AE415" i="1" a="1"/>
  <c r="AE415" i="1"/>
  <c r="AS415" i="1"/>
  <c r="AA416" i="1" a="1"/>
  <c r="AA416" i="1"/>
  <c r="AO416" i="1"/>
  <c r="AB416" i="1" a="1"/>
  <c r="AB416" i="1"/>
  <c r="AP416" i="1"/>
  <c r="AC416" i="1" a="1"/>
  <c r="AC416" i="1"/>
  <c r="AQ416" i="1"/>
  <c r="AD416" i="1" a="1"/>
  <c r="AD416" i="1"/>
  <c r="AR416" i="1"/>
  <c r="AE416" i="1" a="1"/>
  <c r="AE416" i="1"/>
  <c r="AS416" i="1"/>
  <c r="AA417" i="1" a="1"/>
  <c r="AA417" i="1"/>
  <c r="AO417" i="1"/>
  <c r="AB417" i="1" a="1"/>
  <c r="AB417" i="1"/>
  <c r="AP417" i="1"/>
  <c r="AC417" i="1" a="1"/>
  <c r="AC417" i="1"/>
  <c r="AQ417" i="1"/>
  <c r="AD417" i="1" a="1"/>
  <c r="AD417" i="1"/>
  <c r="AR417" i="1"/>
  <c r="AE417" i="1" a="1"/>
  <c r="AE417" i="1"/>
  <c r="AS417" i="1"/>
  <c r="AA418" i="1" a="1"/>
  <c r="AA418" i="1"/>
  <c r="AO418" i="1"/>
  <c r="AB418" i="1" a="1"/>
  <c r="AB418" i="1"/>
  <c r="AP418" i="1"/>
  <c r="AC418" i="1" a="1"/>
  <c r="AC418" i="1"/>
  <c r="AQ418" i="1"/>
  <c r="AD418" i="1" a="1"/>
  <c r="AD418" i="1"/>
  <c r="AR418" i="1"/>
  <c r="AE418" i="1" a="1"/>
  <c r="AE418" i="1"/>
  <c r="AS418" i="1"/>
  <c r="AA419" i="1" a="1"/>
  <c r="AA419" i="1"/>
  <c r="AO419" i="1"/>
  <c r="AB419" i="1" a="1"/>
  <c r="AB419" i="1"/>
  <c r="AP419" i="1"/>
  <c r="AC419" i="1" a="1"/>
  <c r="AC419" i="1"/>
  <c r="AQ419" i="1"/>
  <c r="AD419" i="1" a="1"/>
  <c r="AD419" i="1"/>
  <c r="AR419" i="1"/>
  <c r="AE419" i="1" a="1"/>
  <c r="AE419" i="1"/>
  <c r="AS419" i="1"/>
  <c r="AA420" i="1" a="1"/>
  <c r="AA420" i="1"/>
  <c r="AO420" i="1"/>
  <c r="AB420" i="1" a="1"/>
  <c r="AB420" i="1"/>
  <c r="AP420" i="1"/>
  <c r="AC420" i="1" a="1"/>
  <c r="AC420" i="1"/>
  <c r="AQ420" i="1"/>
  <c r="AD420" i="1" a="1"/>
  <c r="AD420" i="1"/>
  <c r="AR420" i="1"/>
  <c r="AE420" i="1" a="1"/>
  <c r="AE420" i="1"/>
  <c r="AS420" i="1"/>
  <c r="AA421" i="1" a="1"/>
  <c r="AA421" i="1"/>
  <c r="AO421" i="1"/>
  <c r="AB421" i="1" a="1"/>
  <c r="AB421" i="1"/>
  <c r="AP421" i="1"/>
  <c r="AC421" i="1" a="1"/>
  <c r="AC421" i="1"/>
  <c r="AQ421" i="1"/>
  <c r="AD421" i="1" a="1"/>
  <c r="AD421" i="1"/>
  <c r="AR421" i="1"/>
  <c r="AE421" i="1" a="1"/>
  <c r="AE421" i="1"/>
  <c r="AS421" i="1"/>
  <c r="AA422" i="1" a="1"/>
  <c r="AA422" i="1"/>
  <c r="AO422" i="1"/>
  <c r="AB422" i="1" a="1"/>
  <c r="AB422" i="1"/>
  <c r="AP422" i="1"/>
  <c r="AC422" i="1" a="1"/>
  <c r="AC422" i="1"/>
  <c r="AQ422" i="1"/>
  <c r="AD422" i="1" a="1"/>
  <c r="AD422" i="1"/>
  <c r="AR422" i="1"/>
  <c r="AE422" i="1" a="1"/>
  <c r="AE422" i="1"/>
  <c r="AS422" i="1"/>
  <c r="AA423" i="1" a="1"/>
  <c r="AA423" i="1"/>
  <c r="AO423" i="1"/>
  <c r="AB423" i="1" a="1"/>
  <c r="AB423" i="1"/>
  <c r="AP423" i="1"/>
  <c r="AC423" i="1" a="1"/>
  <c r="AC423" i="1"/>
  <c r="AQ423" i="1"/>
  <c r="AD423" i="1" a="1"/>
  <c r="AD423" i="1"/>
  <c r="AR423" i="1"/>
  <c r="AE423" i="1" a="1"/>
  <c r="AE423" i="1"/>
  <c r="AS423" i="1"/>
  <c r="AA424" i="1" a="1"/>
  <c r="AA424" i="1"/>
  <c r="AO424" i="1"/>
  <c r="AB424" i="1" a="1"/>
  <c r="AB424" i="1"/>
  <c r="AP424" i="1"/>
  <c r="AC424" i="1" a="1"/>
  <c r="AC424" i="1"/>
  <c r="AQ424" i="1"/>
  <c r="AD424" i="1" a="1"/>
  <c r="AD424" i="1"/>
  <c r="AR424" i="1"/>
  <c r="AE424" i="1" a="1"/>
  <c r="AE424" i="1"/>
  <c r="AS424" i="1"/>
  <c r="AA1890" i="1" a="1"/>
  <c r="AA1890" i="1"/>
  <c r="AO1890" i="1"/>
  <c r="AB1890" i="1" a="1"/>
  <c r="AB1890" i="1"/>
  <c r="AP1890" i="1"/>
  <c r="AC1890" i="1" a="1"/>
  <c r="AC1890" i="1"/>
  <c r="AQ1890" i="1"/>
  <c r="AD1890" i="1" a="1"/>
  <c r="AD1890" i="1"/>
  <c r="AR1890" i="1"/>
  <c r="AE1890" i="1" a="1"/>
  <c r="AE1890" i="1"/>
  <c r="AS1890" i="1"/>
  <c r="AA1891" i="1" a="1"/>
  <c r="AA1891" i="1"/>
  <c r="AO1891" i="1"/>
  <c r="AB1891" i="1" a="1"/>
  <c r="AB1891" i="1"/>
  <c r="AP1891" i="1"/>
  <c r="AC1891" i="1" a="1"/>
  <c r="AC1891" i="1"/>
  <c r="AQ1891" i="1"/>
  <c r="AD1891" i="1" a="1"/>
  <c r="AD1891" i="1"/>
  <c r="AR1891" i="1"/>
  <c r="AE1891" i="1" a="1"/>
  <c r="AE1891" i="1"/>
  <c r="AS1891" i="1"/>
  <c r="AA425" i="1" a="1"/>
  <c r="AA425" i="1"/>
  <c r="AO425" i="1"/>
  <c r="AB425" i="1" a="1"/>
  <c r="AB425" i="1"/>
  <c r="AP425" i="1"/>
  <c r="AC425" i="1" a="1"/>
  <c r="AC425" i="1"/>
  <c r="AQ425" i="1"/>
  <c r="AD425" i="1" a="1"/>
  <c r="AD425" i="1"/>
  <c r="AR425" i="1"/>
  <c r="AE425" i="1" a="1"/>
  <c r="AE425" i="1"/>
  <c r="AS425" i="1"/>
  <c r="AA426" i="1" a="1"/>
  <c r="AA426" i="1"/>
  <c r="AO426" i="1"/>
  <c r="AB426" i="1" a="1"/>
  <c r="AB426" i="1"/>
  <c r="AP426" i="1"/>
  <c r="AC426" i="1" a="1"/>
  <c r="AC426" i="1"/>
  <c r="AQ426" i="1"/>
  <c r="AD426" i="1" a="1"/>
  <c r="AD426" i="1"/>
  <c r="AR426" i="1"/>
  <c r="AE426" i="1" a="1"/>
  <c r="AE426" i="1"/>
  <c r="AS426" i="1"/>
  <c r="AA427" i="1" a="1"/>
  <c r="AA427" i="1"/>
  <c r="AO427" i="1"/>
  <c r="AB427" i="1" a="1"/>
  <c r="AB427" i="1"/>
  <c r="AP427" i="1"/>
  <c r="AC427" i="1" a="1"/>
  <c r="AC427" i="1"/>
  <c r="AQ427" i="1"/>
  <c r="AD427" i="1" a="1"/>
  <c r="AD427" i="1"/>
  <c r="AR427" i="1"/>
  <c r="AE427" i="1" a="1"/>
  <c r="AE427" i="1"/>
  <c r="AS427" i="1"/>
  <c r="AA428" i="1" a="1"/>
  <c r="AA428" i="1"/>
  <c r="AO428" i="1"/>
  <c r="AB428" i="1" a="1"/>
  <c r="AB428" i="1"/>
  <c r="AP428" i="1"/>
  <c r="AC428" i="1" a="1"/>
  <c r="AC428" i="1"/>
  <c r="AQ428" i="1"/>
  <c r="AD428" i="1" a="1"/>
  <c r="AD428" i="1"/>
  <c r="AR428" i="1"/>
  <c r="AE428" i="1" a="1"/>
  <c r="AE428" i="1"/>
  <c r="AS428" i="1"/>
  <c r="AA429" i="1" a="1"/>
  <c r="AA429" i="1"/>
  <c r="AO429" i="1"/>
  <c r="AB429" i="1" a="1"/>
  <c r="AB429" i="1"/>
  <c r="AP429" i="1"/>
  <c r="AC429" i="1" a="1"/>
  <c r="AC429" i="1"/>
  <c r="AQ429" i="1"/>
  <c r="AD429" i="1" a="1"/>
  <c r="AD429" i="1"/>
  <c r="AR429" i="1"/>
  <c r="AE429" i="1" a="1"/>
  <c r="AE429" i="1"/>
  <c r="AS429" i="1"/>
  <c r="AA1892" i="1" a="1"/>
  <c r="AA1892" i="1"/>
  <c r="AO1892" i="1"/>
  <c r="AB1892" i="1" a="1"/>
  <c r="AB1892" i="1"/>
  <c r="AP1892" i="1"/>
  <c r="AC1892" i="1" a="1"/>
  <c r="AC1892" i="1"/>
  <c r="AQ1892" i="1"/>
  <c r="AD1892" i="1" a="1"/>
  <c r="AD1892" i="1"/>
  <c r="AR1892" i="1"/>
  <c r="AE1892" i="1" a="1"/>
  <c r="AE1892" i="1"/>
  <c r="AS1892" i="1"/>
  <c r="AA430" i="1" a="1"/>
  <c r="AA430" i="1"/>
  <c r="AO430" i="1"/>
  <c r="AB430" i="1" a="1"/>
  <c r="AB430" i="1"/>
  <c r="AP430" i="1"/>
  <c r="AC430" i="1" a="1"/>
  <c r="AC430" i="1"/>
  <c r="AQ430" i="1"/>
  <c r="AD430" i="1" a="1"/>
  <c r="AD430" i="1"/>
  <c r="AR430" i="1"/>
  <c r="AE430" i="1" a="1"/>
  <c r="AE430" i="1"/>
  <c r="AS430" i="1"/>
  <c r="AA431" i="1" a="1"/>
  <c r="AA431" i="1"/>
  <c r="AO431" i="1"/>
  <c r="AB431" i="1" a="1"/>
  <c r="AB431" i="1"/>
  <c r="AP431" i="1"/>
  <c r="AC431" i="1" a="1"/>
  <c r="AC431" i="1"/>
  <c r="AQ431" i="1"/>
  <c r="AD431" i="1" a="1"/>
  <c r="AD431" i="1"/>
  <c r="AR431" i="1"/>
  <c r="AE431" i="1" a="1"/>
  <c r="AE431" i="1"/>
  <c r="AS431" i="1"/>
  <c r="AA432" i="1" a="1"/>
  <c r="AA432" i="1"/>
  <c r="AO432" i="1"/>
  <c r="AB432" i="1" a="1"/>
  <c r="AB432" i="1"/>
  <c r="AP432" i="1"/>
  <c r="AC432" i="1" a="1"/>
  <c r="AC432" i="1"/>
  <c r="AQ432" i="1"/>
  <c r="AD432" i="1" a="1"/>
  <c r="AD432" i="1"/>
  <c r="AR432" i="1"/>
  <c r="AE432" i="1" a="1"/>
  <c r="AE432" i="1"/>
  <c r="AS432" i="1"/>
  <c r="AA1893" i="1" a="1"/>
  <c r="AA1893" i="1"/>
  <c r="AO1893" i="1"/>
  <c r="AB1893" i="1" a="1"/>
  <c r="AB1893" i="1"/>
  <c r="AP1893" i="1"/>
  <c r="AC1893" i="1" a="1"/>
  <c r="AC1893" i="1"/>
  <c r="AQ1893" i="1"/>
  <c r="AD1893" i="1" a="1"/>
  <c r="AD1893" i="1"/>
  <c r="AR1893" i="1"/>
  <c r="AE1893" i="1" a="1"/>
  <c r="AE1893" i="1"/>
  <c r="AS1893" i="1"/>
  <c r="AA433" i="1" a="1"/>
  <c r="AA433" i="1"/>
  <c r="AO433" i="1"/>
  <c r="AB433" i="1" a="1"/>
  <c r="AB433" i="1"/>
  <c r="AP433" i="1"/>
  <c r="AC433" i="1" a="1"/>
  <c r="AC433" i="1"/>
  <c r="AQ433" i="1"/>
  <c r="AD433" i="1" a="1"/>
  <c r="AD433" i="1"/>
  <c r="AR433" i="1"/>
  <c r="AE433" i="1" a="1"/>
  <c r="AE433" i="1"/>
  <c r="AS433" i="1"/>
  <c r="AA434" i="1" a="1"/>
  <c r="AA434" i="1"/>
  <c r="AO434" i="1"/>
  <c r="AB434" i="1" a="1"/>
  <c r="AB434" i="1"/>
  <c r="AP434" i="1"/>
  <c r="AC434" i="1" a="1"/>
  <c r="AC434" i="1"/>
  <c r="AQ434" i="1"/>
  <c r="AD434" i="1" a="1"/>
  <c r="AD434" i="1"/>
  <c r="AR434" i="1"/>
  <c r="AE434" i="1" a="1"/>
  <c r="AE434" i="1"/>
  <c r="AS434" i="1"/>
  <c r="AA435" i="1" a="1"/>
  <c r="AA435" i="1"/>
  <c r="AO435" i="1"/>
  <c r="AB435" i="1" a="1"/>
  <c r="AB435" i="1"/>
  <c r="AP435" i="1"/>
  <c r="AC435" i="1" a="1"/>
  <c r="AC435" i="1"/>
  <c r="AQ435" i="1"/>
  <c r="AD435" i="1" a="1"/>
  <c r="AD435" i="1"/>
  <c r="AR435" i="1"/>
  <c r="AE435" i="1" a="1"/>
  <c r="AE435" i="1"/>
  <c r="AS435" i="1"/>
  <c r="AA1894" i="1" a="1"/>
  <c r="AA1894" i="1"/>
  <c r="AO1894" i="1"/>
  <c r="AB1894" i="1" a="1"/>
  <c r="AB1894" i="1"/>
  <c r="AP1894" i="1"/>
  <c r="AC1894" i="1" a="1"/>
  <c r="AC1894" i="1"/>
  <c r="AQ1894" i="1"/>
  <c r="AD1894" i="1" a="1"/>
  <c r="AD1894" i="1"/>
  <c r="AR1894" i="1"/>
  <c r="AE1894" i="1" a="1"/>
  <c r="AE1894" i="1"/>
  <c r="AS1894" i="1"/>
  <c r="AA436" i="1" a="1"/>
  <c r="AA436" i="1"/>
  <c r="AO436" i="1"/>
  <c r="AB436" i="1" a="1"/>
  <c r="AB436" i="1"/>
  <c r="AP436" i="1"/>
  <c r="AC436" i="1" a="1"/>
  <c r="AC436" i="1"/>
  <c r="AQ436" i="1"/>
  <c r="AD436" i="1" a="1"/>
  <c r="AD436" i="1"/>
  <c r="AR436" i="1"/>
  <c r="AE436" i="1" a="1"/>
  <c r="AE436" i="1"/>
  <c r="AS436" i="1"/>
  <c r="AA437" i="1" a="1"/>
  <c r="AA437" i="1"/>
  <c r="AO437" i="1"/>
  <c r="AB437" i="1" a="1"/>
  <c r="AB437" i="1"/>
  <c r="AP437" i="1"/>
  <c r="AC437" i="1" a="1"/>
  <c r="AC437" i="1"/>
  <c r="AQ437" i="1"/>
  <c r="AD437" i="1" a="1"/>
  <c r="AD437" i="1"/>
  <c r="AR437" i="1"/>
  <c r="AE437" i="1" a="1"/>
  <c r="AE437" i="1"/>
  <c r="AS437" i="1"/>
  <c r="AA438" i="1" a="1"/>
  <c r="AA438" i="1"/>
  <c r="AO438" i="1"/>
  <c r="AB438" i="1" a="1"/>
  <c r="AB438" i="1"/>
  <c r="AP438" i="1"/>
  <c r="AC438" i="1" a="1"/>
  <c r="AC438" i="1"/>
  <c r="AQ438" i="1"/>
  <c r="AD438" i="1" a="1"/>
  <c r="AD438" i="1"/>
  <c r="AR438" i="1"/>
  <c r="AE438" i="1" a="1"/>
  <c r="AE438" i="1"/>
  <c r="AS438" i="1"/>
  <c r="AA439" i="1" a="1"/>
  <c r="AA439" i="1"/>
  <c r="AO439" i="1"/>
  <c r="AB439" i="1" a="1"/>
  <c r="AB439" i="1"/>
  <c r="AP439" i="1"/>
  <c r="AC439" i="1" a="1"/>
  <c r="AC439" i="1"/>
  <c r="AQ439" i="1"/>
  <c r="AD439" i="1" a="1"/>
  <c r="AD439" i="1"/>
  <c r="AR439" i="1"/>
  <c r="AE439" i="1" a="1"/>
  <c r="AE439" i="1"/>
  <c r="AS439" i="1"/>
  <c r="AA440" i="1" a="1"/>
  <c r="AA440" i="1"/>
  <c r="AO440" i="1"/>
  <c r="AB440" i="1" a="1"/>
  <c r="AB440" i="1"/>
  <c r="AP440" i="1"/>
  <c r="AC440" i="1" a="1"/>
  <c r="AC440" i="1"/>
  <c r="AQ440" i="1"/>
  <c r="AD440" i="1" a="1"/>
  <c r="AD440" i="1"/>
  <c r="AR440" i="1"/>
  <c r="AE440" i="1" a="1"/>
  <c r="AE440" i="1"/>
  <c r="AS440" i="1"/>
  <c r="AA1895" i="1" a="1"/>
  <c r="AA1895" i="1"/>
  <c r="AO1895" i="1"/>
  <c r="AB1895" i="1" a="1"/>
  <c r="AB1895" i="1"/>
  <c r="AP1895" i="1"/>
  <c r="AC1895" i="1" a="1"/>
  <c r="AC1895" i="1"/>
  <c r="AQ1895" i="1"/>
  <c r="AD1895" i="1" a="1"/>
  <c r="AD1895" i="1"/>
  <c r="AR1895" i="1"/>
  <c r="AE1895" i="1" a="1"/>
  <c r="AE1895" i="1"/>
  <c r="AS1895" i="1"/>
  <c r="AA441" i="1" a="1"/>
  <c r="AA441" i="1"/>
  <c r="AO441" i="1"/>
  <c r="AB441" i="1" a="1"/>
  <c r="AB441" i="1"/>
  <c r="AP441" i="1"/>
  <c r="AC441" i="1" a="1"/>
  <c r="AC441" i="1"/>
  <c r="AQ441" i="1"/>
  <c r="AD441" i="1" a="1"/>
  <c r="AD441" i="1"/>
  <c r="AR441" i="1"/>
  <c r="AE441" i="1" a="1"/>
  <c r="AE441" i="1"/>
  <c r="AS441" i="1"/>
  <c r="AA442" i="1" a="1"/>
  <c r="AA442" i="1"/>
  <c r="AO442" i="1"/>
  <c r="AB442" i="1" a="1"/>
  <c r="AB442" i="1"/>
  <c r="AP442" i="1"/>
  <c r="AC442" i="1" a="1"/>
  <c r="AC442" i="1"/>
  <c r="AQ442" i="1"/>
  <c r="AD442" i="1" a="1"/>
  <c r="AD442" i="1"/>
  <c r="AR442" i="1"/>
  <c r="AE442" i="1" a="1"/>
  <c r="AE442" i="1"/>
  <c r="AS442" i="1"/>
  <c r="AA443" i="1" a="1"/>
  <c r="AA443" i="1"/>
  <c r="AO443" i="1"/>
  <c r="AB443" i="1" a="1"/>
  <c r="AB443" i="1"/>
  <c r="AP443" i="1"/>
  <c r="AC443" i="1" a="1"/>
  <c r="AC443" i="1"/>
  <c r="AQ443" i="1"/>
  <c r="AD443" i="1" a="1"/>
  <c r="AD443" i="1"/>
  <c r="AR443" i="1"/>
  <c r="AE443" i="1" a="1"/>
  <c r="AE443" i="1"/>
  <c r="AS443" i="1"/>
  <c r="AA1896" i="1" a="1"/>
  <c r="AA1896" i="1"/>
  <c r="AO1896" i="1"/>
  <c r="AB1896" i="1" a="1"/>
  <c r="AB1896" i="1"/>
  <c r="AP1896" i="1"/>
  <c r="AC1896" i="1" a="1"/>
  <c r="AC1896" i="1"/>
  <c r="AQ1896" i="1"/>
  <c r="AD1896" i="1" a="1"/>
  <c r="AD1896" i="1"/>
  <c r="AR1896" i="1"/>
  <c r="AE1896" i="1" a="1"/>
  <c r="AE1896" i="1"/>
  <c r="AS1896" i="1"/>
  <c r="AA444" i="1" a="1"/>
  <c r="AA444" i="1"/>
  <c r="AO444" i="1"/>
  <c r="AB444" i="1" a="1"/>
  <c r="AB444" i="1"/>
  <c r="AP444" i="1"/>
  <c r="AC444" i="1" a="1"/>
  <c r="AC444" i="1"/>
  <c r="AQ444" i="1"/>
  <c r="AD444" i="1" a="1"/>
  <c r="AD444" i="1"/>
  <c r="AR444" i="1"/>
  <c r="AE444" i="1" a="1"/>
  <c r="AE444" i="1"/>
  <c r="AS444" i="1"/>
  <c r="AA445" i="1" a="1"/>
  <c r="AA445" i="1"/>
  <c r="AO445" i="1"/>
  <c r="AB445" i="1" a="1"/>
  <c r="AB445" i="1"/>
  <c r="AP445" i="1"/>
  <c r="AC445" i="1" a="1"/>
  <c r="AC445" i="1"/>
  <c r="AQ445" i="1"/>
  <c r="AD445" i="1" a="1"/>
  <c r="AD445" i="1"/>
  <c r="AR445" i="1"/>
  <c r="AE445" i="1" a="1"/>
  <c r="AE445" i="1"/>
  <c r="AS445" i="1"/>
  <c r="AA446" i="1" a="1"/>
  <c r="AA446" i="1"/>
  <c r="AO446" i="1"/>
  <c r="AB446" i="1" a="1"/>
  <c r="AB446" i="1"/>
  <c r="AP446" i="1"/>
  <c r="AC446" i="1" a="1"/>
  <c r="AC446" i="1"/>
  <c r="AQ446" i="1"/>
  <c r="AD446" i="1" a="1"/>
  <c r="AD446" i="1"/>
  <c r="AR446" i="1"/>
  <c r="AE446" i="1" a="1"/>
  <c r="AE446" i="1"/>
  <c r="AS446" i="1"/>
  <c r="AA447" i="1" a="1"/>
  <c r="AA447" i="1"/>
  <c r="AO447" i="1"/>
  <c r="AB447" i="1" a="1"/>
  <c r="AB447" i="1"/>
  <c r="AP447" i="1"/>
  <c r="AC447" i="1" a="1"/>
  <c r="AC447" i="1"/>
  <c r="AQ447" i="1"/>
  <c r="AD447" i="1" a="1"/>
  <c r="AD447" i="1"/>
  <c r="AR447" i="1"/>
  <c r="AE447" i="1" a="1"/>
  <c r="AE447" i="1"/>
  <c r="AS447" i="1"/>
  <c r="AA448" i="1" a="1"/>
  <c r="AA448" i="1"/>
  <c r="AO448" i="1"/>
  <c r="AB448" i="1" a="1"/>
  <c r="AB448" i="1"/>
  <c r="AP448" i="1"/>
  <c r="AC448" i="1" a="1"/>
  <c r="AC448" i="1"/>
  <c r="AQ448" i="1"/>
  <c r="AD448" i="1" a="1"/>
  <c r="AD448" i="1"/>
  <c r="AR448" i="1"/>
  <c r="AE448" i="1" a="1"/>
  <c r="AE448" i="1"/>
  <c r="AS448" i="1"/>
  <c r="AA449" i="1" a="1"/>
  <c r="AA449" i="1"/>
  <c r="AO449" i="1"/>
  <c r="AB449" i="1" a="1"/>
  <c r="AB449" i="1"/>
  <c r="AP449" i="1"/>
  <c r="AC449" i="1" a="1"/>
  <c r="AC449" i="1"/>
  <c r="AQ449" i="1"/>
  <c r="AD449" i="1" a="1"/>
  <c r="AD449" i="1"/>
  <c r="AR449" i="1"/>
  <c r="AE449" i="1" a="1"/>
  <c r="AE449" i="1"/>
  <c r="AS449" i="1"/>
  <c r="AA1897" i="1" a="1"/>
  <c r="AA1897" i="1"/>
  <c r="AO1897" i="1"/>
  <c r="AB1897" i="1" a="1"/>
  <c r="AB1897" i="1"/>
  <c r="AP1897" i="1"/>
  <c r="AC1897" i="1" a="1"/>
  <c r="AC1897" i="1"/>
  <c r="AQ1897" i="1"/>
  <c r="AD1897" i="1" a="1"/>
  <c r="AD1897" i="1"/>
  <c r="AR1897" i="1"/>
  <c r="AE1897" i="1" a="1"/>
  <c r="AE1897" i="1"/>
  <c r="AS1897" i="1"/>
  <c r="AA450" i="1" a="1"/>
  <c r="AA450" i="1"/>
  <c r="AO450" i="1"/>
  <c r="AB450" i="1" a="1"/>
  <c r="AB450" i="1"/>
  <c r="AP450" i="1"/>
  <c r="AC450" i="1" a="1"/>
  <c r="AC450" i="1"/>
  <c r="AQ450" i="1"/>
  <c r="AD450" i="1" a="1"/>
  <c r="AD450" i="1"/>
  <c r="AR450" i="1"/>
  <c r="AE450" i="1" a="1"/>
  <c r="AE450" i="1"/>
  <c r="AS450" i="1"/>
  <c r="AA451" i="1" a="1"/>
  <c r="AA451" i="1"/>
  <c r="AO451" i="1"/>
  <c r="AB451" i="1" a="1"/>
  <c r="AB451" i="1"/>
  <c r="AP451" i="1"/>
  <c r="AC451" i="1" a="1"/>
  <c r="AC451" i="1"/>
  <c r="AQ451" i="1"/>
  <c r="AD451" i="1" a="1"/>
  <c r="AD451" i="1"/>
  <c r="AR451" i="1"/>
  <c r="AE451" i="1" a="1"/>
  <c r="AE451" i="1"/>
  <c r="AS451" i="1"/>
  <c r="AA1898" i="1" a="1"/>
  <c r="AA1898" i="1"/>
  <c r="AO1898" i="1"/>
  <c r="AB1898" i="1" a="1"/>
  <c r="AB1898" i="1"/>
  <c r="AP1898" i="1"/>
  <c r="AC1898" i="1" a="1"/>
  <c r="AC1898" i="1"/>
  <c r="AQ1898" i="1"/>
  <c r="AD1898" i="1" a="1"/>
  <c r="AD1898" i="1"/>
  <c r="AR1898" i="1"/>
  <c r="AE1898" i="1" a="1"/>
  <c r="AE1898" i="1"/>
  <c r="AS1898" i="1"/>
  <c r="AA452" i="1" a="1"/>
  <c r="AA452" i="1"/>
  <c r="AO452" i="1"/>
  <c r="AB452" i="1" a="1"/>
  <c r="AB452" i="1"/>
  <c r="AP452" i="1"/>
  <c r="AC452" i="1" a="1"/>
  <c r="AC452" i="1"/>
  <c r="AQ452" i="1"/>
  <c r="AD452" i="1" a="1"/>
  <c r="AD452" i="1"/>
  <c r="AR452" i="1"/>
  <c r="AE452" i="1" a="1"/>
  <c r="AE452" i="1"/>
  <c r="AS452" i="1"/>
  <c r="AA1899" i="1" a="1"/>
  <c r="AA1899" i="1"/>
  <c r="AO1899" i="1"/>
  <c r="AB1899" i="1" a="1"/>
  <c r="AB1899" i="1"/>
  <c r="AP1899" i="1"/>
  <c r="AC1899" i="1" a="1"/>
  <c r="AC1899" i="1"/>
  <c r="AQ1899" i="1"/>
  <c r="AD1899" i="1" a="1"/>
  <c r="AD1899" i="1"/>
  <c r="AR1899" i="1"/>
  <c r="AE1899" i="1" a="1"/>
  <c r="AE1899" i="1"/>
  <c r="AS1899" i="1"/>
  <c r="AA1900" i="1" a="1"/>
  <c r="AA1900" i="1"/>
  <c r="AO1900" i="1"/>
  <c r="AB1900" i="1" a="1"/>
  <c r="AB1900" i="1"/>
  <c r="AP1900" i="1"/>
  <c r="AC1900" i="1" a="1"/>
  <c r="AC1900" i="1"/>
  <c r="AQ1900" i="1"/>
  <c r="AD1900" i="1" a="1"/>
  <c r="AD1900" i="1"/>
  <c r="AR1900" i="1"/>
  <c r="AE1900" i="1" a="1"/>
  <c r="AE1900" i="1"/>
  <c r="AS1900" i="1"/>
  <c r="AA1901" i="1" a="1"/>
  <c r="AA1901" i="1"/>
  <c r="AO1901" i="1"/>
  <c r="AB1901" i="1" a="1"/>
  <c r="AB1901" i="1"/>
  <c r="AP1901" i="1"/>
  <c r="AC1901" i="1" a="1"/>
  <c r="AC1901" i="1"/>
  <c r="AQ1901" i="1"/>
  <c r="AD1901" i="1" a="1"/>
  <c r="AD1901" i="1"/>
  <c r="AR1901" i="1"/>
  <c r="AE1901" i="1" a="1"/>
  <c r="AE1901" i="1"/>
  <c r="AS1901" i="1"/>
  <c r="AA453" i="1" a="1"/>
  <c r="AA453" i="1"/>
  <c r="AO453" i="1"/>
  <c r="AB453" i="1" a="1"/>
  <c r="AB453" i="1"/>
  <c r="AP453" i="1"/>
  <c r="AC453" i="1" a="1"/>
  <c r="AC453" i="1"/>
  <c r="AQ453" i="1"/>
  <c r="AD453" i="1" a="1"/>
  <c r="AD453" i="1"/>
  <c r="AR453" i="1"/>
  <c r="AE453" i="1" a="1"/>
  <c r="AE453" i="1"/>
  <c r="AS453" i="1"/>
  <c r="AA454" i="1" a="1"/>
  <c r="AA454" i="1"/>
  <c r="AO454" i="1"/>
  <c r="AB454" i="1" a="1"/>
  <c r="AB454" i="1"/>
  <c r="AP454" i="1"/>
  <c r="AC454" i="1" a="1"/>
  <c r="AC454" i="1"/>
  <c r="AQ454" i="1"/>
  <c r="AD454" i="1" a="1"/>
  <c r="AD454" i="1"/>
  <c r="AR454" i="1"/>
  <c r="AE454" i="1" a="1"/>
  <c r="AE454" i="1"/>
  <c r="AS454" i="1"/>
  <c r="AA455" i="1" a="1"/>
  <c r="AA455" i="1"/>
  <c r="AO455" i="1"/>
  <c r="AB455" i="1" a="1"/>
  <c r="AB455" i="1"/>
  <c r="AP455" i="1"/>
  <c r="AC455" i="1" a="1"/>
  <c r="AC455" i="1"/>
  <c r="AQ455" i="1"/>
  <c r="AD455" i="1" a="1"/>
  <c r="AD455" i="1"/>
  <c r="AR455" i="1"/>
  <c r="AE455" i="1" a="1"/>
  <c r="AE455" i="1"/>
  <c r="AS455" i="1"/>
  <c r="AA1902" i="1" a="1"/>
  <c r="AA1902" i="1"/>
  <c r="AO1902" i="1"/>
  <c r="AB1902" i="1" a="1"/>
  <c r="AB1902" i="1"/>
  <c r="AP1902" i="1"/>
  <c r="AC1902" i="1" a="1"/>
  <c r="AC1902" i="1"/>
  <c r="AQ1902" i="1"/>
  <c r="AD1902" i="1" a="1"/>
  <c r="AD1902" i="1"/>
  <c r="AR1902" i="1"/>
  <c r="AE1902" i="1" a="1"/>
  <c r="AE1902" i="1"/>
  <c r="AS1902" i="1"/>
  <c r="AA456" i="1" a="1"/>
  <c r="AA456" i="1"/>
  <c r="AO456" i="1"/>
  <c r="AB456" i="1" a="1"/>
  <c r="AB456" i="1"/>
  <c r="AP456" i="1"/>
  <c r="AC456" i="1" a="1"/>
  <c r="AC456" i="1"/>
  <c r="AQ456" i="1"/>
  <c r="AD456" i="1" a="1"/>
  <c r="AD456" i="1"/>
  <c r="AR456" i="1"/>
  <c r="AE456" i="1" a="1"/>
  <c r="AE456" i="1"/>
  <c r="AS456" i="1"/>
  <c r="AA457" i="1" a="1"/>
  <c r="AA457" i="1"/>
  <c r="AO457" i="1"/>
  <c r="AB457" i="1" a="1"/>
  <c r="AB457" i="1"/>
  <c r="AP457" i="1"/>
  <c r="AC457" i="1" a="1"/>
  <c r="AC457" i="1"/>
  <c r="AQ457" i="1"/>
  <c r="AD457" i="1" a="1"/>
  <c r="AD457" i="1"/>
  <c r="AR457" i="1"/>
  <c r="AE457" i="1" a="1"/>
  <c r="AE457" i="1"/>
  <c r="AS457" i="1"/>
  <c r="AA458" i="1" a="1"/>
  <c r="AA458" i="1"/>
  <c r="AO458" i="1"/>
  <c r="AB458" i="1" a="1"/>
  <c r="AB458" i="1"/>
  <c r="AP458" i="1"/>
  <c r="AC458" i="1" a="1"/>
  <c r="AC458" i="1"/>
  <c r="AQ458" i="1"/>
  <c r="AD458" i="1" a="1"/>
  <c r="AD458" i="1"/>
  <c r="AR458" i="1"/>
  <c r="AE458" i="1" a="1"/>
  <c r="AE458" i="1"/>
  <c r="AS458" i="1"/>
  <c r="AA1903" i="1" a="1"/>
  <c r="AA1903" i="1"/>
  <c r="AO1903" i="1"/>
  <c r="AB1903" i="1" a="1"/>
  <c r="AB1903" i="1"/>
  <c r="AP1903" i="1"/>
  <c r="AC1903" i="1" a="1"/>
  <c r="AC1903" i="1"/>
  <c r="AQ1903" i="1"/>
  <c r="AD1903" i="1" a="1"/>
  <c r="AD1903" i="1"/>
  <c r="AR1903" i="1"/>
  <c r="AE1903" i="1" a="1"/>
  <c r="AE1903" i="1"/>
  <c r="AS1903" i="1"/>
  <c r="AA459" i="1" a="1"/>
  <c r="AA459" i="1"/>
  <c r="AO459" i="1"/>
  <c r="AB459" i="1" a="1"/>
  <c r="AB459" i="1"/>
  <c r="AP459" i="1"/>
  <c r="AC459" i="1" a="1"/>
  <c r="AC459" i="1"/>
  <c r="AQ459" i="1"/>
  <c r="AD459" i="1" a="1"/>
  <c r="AD459" i="1"/>
  <c r="AR459" i="1"/>
  <c r="AE459" i="1" a="1"/>
  <c r="AE459" i="1"/>
  <c r="AS459" i="1"/>
  <c r="AA460" i="1" a="1"/>
  <c r="AA460" i="1"/>
  <c r="AO460" i="1"/>
  <c r="AB460" i="1" a="1"/>
  <c r="AB460" i="1"/>
  <c r="AP460" i="1"/>
  <c r="AC460" i="1" a="1"/>
  <c r="AC460" i="1"/>
  <c r="AQ460" i="1"/>
  <c r="AD460" i="1" a="1"/>
  <c r="AD460" i="1"/>
  <c r="AR460" i="1"/>
  <c r="AE460" i="1" a="1"/>
  <c r="AE460" i="1"/>
  <c r="AS460" i="1"/>
  <c r="AA461" i="1" a="1"/>
  <c r="AA461" i="1"/>
  <c r="AO461" i="1"/>
  <c r="AB461" i="1" a="1"/>
  <c r="AB461" i="1"/>
  <c r="AP461" i="1"/>
  <c r="AC461" i="1" a="1"/>
  <c r="AC461" i="1"/>
  <c r="AQ461" i="1"/>
  <c r="AD461" i="1" a="1"/>
  <c r="AD461" i="1"/>
  <c r="AR461" i="1"/>
  <c r="AE461" i="1" a="1"/>
  <c r="AE461" i="1"/>
  <c r="AS461" i="1"/>
  <c r="AA462" i="1" a="1"/>
  <c r="AA462" i="1"/>
  <c r="AO462" i="1"/>
  <c r="AB462" i="1" a="1"/>
  <c r="AB462" i="1"/>
  <c r="AP462" i="1"/>
  <c r="AC462" i="1" a="1"/>
  <c r="AC462" i="1"/>
  <c r="AQ462" i="1"/>
  <c r="AD462" i="1" a="1"/>
  <c r="AD462" i="1"/>
  <c r="AR462" i="1"/>
  <c r="AE462" i="1" a="1"/>
  <c r="AE462" i="1"/>
  <c r="AS462" i="1"/>
  <c r="AA1904" i="1" a="1"/>
  <c r="AA1904" i="1"/>
  <c r="AO1904" i="1"/>
  <c r="AB1904" i="1" a="1"/>
  <c r="AB1904" i="1"/>
  <c r="AP1904" i="1"/>
  <c r="AC1904" i="1" a="1"/>
  <c r="AC1904" i="1"/>
  <c r="AQ1904" i="1"/>
  <c r="AD1904" i="1" a="1"/>
  <c r="AD1904" i="1"/>
  <c r="AR1904" i="1"/>
  <c r="AE1904" i="1" a="1"/>
  <c r="AE1904" i="1"/>
  <c r="AS1904" i="1"/>
  <c r="AA463" i="1" a="1"/>
  <c r="AA463" i="1"/>
  <c r="AO463" i="1"/>
  <c r="AB463" i="1" a="1"/>
  <c r="AB463" i="1"/>
  <c r="AP463" i="1"/>
  <c r="AC463" i="1" a="1"/>
  <c r="AC463" i="1"/>
  <c r="AQ463" i="1"/>
  <c r="AD463" i="1" a="1"/>
  <c r="AD463" i="1"/>
  <c r="AR463" i="1"/>
  <c r="AE463" i="1" a="1"/>
  <c r="AE463" i="1"/>
  <c r="AS463" i="1"/>
  <c r="AA464" i="1" a="1"/>
  <c r="AA464" i="1"/>
  <c r="AO464" i="1"/>
  <c r="AB464" i="1" a="1"/>
  <c r="AB464" i="1"/>
  <c r="AP464" i="1"/>
  <c r="AC464" i="1" a="1"/>
  <c r="AC464" i="1"/>
  <c r="AQ464" i="1"/>
  <c r="AD464" i="1" a="1"/>
  <c r="AD464" i="1"/>
  <c r="AR464" i="1"/>
  <c r="AE464" i="1" a="1"/>
  <c r="AE464" i="1"/>
  <c r="AS464" i="1"/>
  <c r="AA465" i="1" a="1"/>
  <c r="AA465" i="1"/>
  <c r="AO465" i="1"/>
  <c r="AB465" i="1" a="1"/>
  <c r="AB465" i="1"/>
  <c r="AP465" i="1"/>
  <c r="AC465" i="1" a="1"/>
  <c r="AC465" i="1"/>
  <c r="AQ465" i="1"/>
  <c r="AD465" i="1" a="1"/>
  <c r="AD465" i="1"/>
  <c r="AR465" i="1"/>
  <c r="AE465" i="1" a="1"/>
  <c r="AE465" i="1"/>
  <c r="AS465" i="1"/>
  <c r="AA466" i="1" a="1"/>
  <c r="AA466" i="1"/>
  <c r="AO466" i="1"/>
  <c r="AB466" i="1" a="1"/>
  <c r="AB466" i="1"/>
  <c r="AP466" i="1"/>
  <c r="AC466" i="1" a="1"/>
  <c r="AC466" i="1"/>
  <c r="AQ466" i="1"/>
  <c r="AD466" i="1" a="1"/>
  <c r="AD466" i="1"/>
  <c r="AR466" i="1"/>
  <c r="AE466" i="1" a="1"/>
  <c r="AE466" i="1"/>
  <c r="AS466" i="1"/>
  <c r="AA467" i="1" a="1"/>
  <c r="AA467" i="1"/>
  <c r="AO467" i="1"/>
  <c r="AB467" i="1" a="1"/>
  <c r="AB467" i="1"/>
  <c r="AP467" i="1"/>
  <c r="AC467" i="1" a="1"/>
  <c r="AC467" i="1"/>
  <c r="AQ467" i="1"/>
  <c r="AD467" i="1" a="1"/>
  <c r="AD467" i="1"/>
  <c r="AR467" i="1"/>
  <c r="AE467" i="1" a="1"/>
  <c r="AE467" i="1"/>
  <c r="AS467" i="1"/>
  <c r="AA468" i="1" a="1"/>
  <c r="AA468" i="1"/>
  <c r="AO468" i="1"/>
  <c r="AB468" i="1" a="1"/>
  <c r="AB468" i="1"/>
  <c r="AP468" i="1"/>
  <c r="AC468" i="1" a="1"/>
  <c r="AC468" i="1"/>
  <c r="AQ468" i="1"/>
  <c r="AD468" i="1" a="1"/>
  <c r="AD468" i="1"/>
  <c r="AR468" i="1"/>
  <c r="AE468" i="1" a="1"/>
  <c r="AE468" i="1"/>
  <c r="AS468" i="1"/>
  <c r="AA1905" i="1" a="1"/>
  <c r="AA1905" i="1"/>
  <c r="AO1905" i="1"/>
  <c r="AB1905" i="1" a="1"/>
  <c r="AB1905" i="1"/>
  <c r="AP1905" i="1"/>
  <c r="AC1905" i="1" a="1"/>
  <c r="AC1905" i="1"/>
  <c r="AQ1905" i="1"/>
  <c r="AD1905" i="1" a="1"/>
  <c r="AD1905" i="1"/>
  <c r="AR1905" i="1"/>
  <c r="AE1905" i="1" a="1"/>
  <c r="AE1905" i="1"/>
  <c r="AS1905" i="1"/>
  <c r="AA469" i="1" a="1"/>
  <c r="AA469" i="1"/>
  <c r="AO469" i="1"/>
  <c r="AB469" i="1" a="1"/>
  <c r="AB469" i="1"/>
  <c r="AP469" i="1"/>
  <c r="AC469" i="1" a="1"/>
  <c r="AC469" i="1"/>
  <c r="AQ469" i="1"/>
  <c r="AD469" i="1" a="1"/>
  <c r="AD469" i="1"/>
  <c r="AR469" i="1"/>
  <c r="AE469" i="1" a="1"/>
  <c r="AE469" i="1"/>
  <c r="AS469" i="1"/>
  <c r="AA470" i="1" a="1"/>
  <c r="AA470" i="1"/>
  <c r="AO470" i="1"/>
  <c r="AB470" i="1" a="1"/>
  <c r="AB470" i="1"/>
  <c r="AP470" i="1"/>
  <c r="AC470" i="1" a="1"/>
  <c r="AC470" i="1"/>
  <c r="AQ470" i="1"/>
  <c r="AD470" i="1" a="1"/>
  <c r="AD470" i="1"/>
  <c r="AR470" i="1"/>
  <c r="AE470" i="1" a="1"/>
  <c r="AE470" i="1"/>
  <c r="AS470" i="1"/>
  <c r="AA1906" i="1" a="1"/>
  <c r="AA1906" i="1"/>
  <c r="AO1906" i="1"/>
  <c r="AB1906" i="1" a="1"/>
  <c r="AB1906" i="1"/>
  <c r="AP1906" i="1"/>
  <c r="AC1906" i="1" a="1"/>
  <c r="AC1906" i="1"/>
  <c r="AQ1906" i="1"/>
  <c r="AD1906" i="1" a="1"/>
  <c r="AD1906" i="1"/>
  <c r="AR1906" i="1"/>
  <c r="AE1906" i="1" a="1"/>
  <c r="AE1906" i="1"/>
  <c r="AS1906" i="1"/>
  <c r="AA471" i="1" a="1"/>
  <c r="AA471" i="1"/>
  <c r="AO471" i="1"/>
  <c r="AB471" i="1" a="1"/>
  <c r="AB471" i="1"/>
  <c r="AP471" i="1"/>
  <c r="AC471" i="1" a="1"/>
  <c r="AC471" i="1"/>
  <c r="AQ471" i="1"/>
  <c r="AD471" i="1" a="1"/>
  <c r="AD471" i="1"/>
  <c r="AR471" i="1"/>
  <c r="AE471" i="1" a="1"/>
  <c r="AE471" i="1"/>
  <c r="AS471" i="1"/>
  <c r="AA472" i="1" a="1"/>
  <c r="AA472" i="1"/>
  <c r="AO472" i="1"/>
  <c r="AB472" i="1" a="1"/>
  <c r="AB472" i="1"/>
  <c r="AP472" i="1"/>
  <c r="AC472" i="1" a="1"/>
  <c r="AC472" i="1"/>
  <c r="AQ472" i="1"/>
  <c r="AD472" i="1" a="1"/>
  <c r="AD472" i="1"/>
  <c r="AR472" i="1"/>
  <c r="AE472" i="1" a="1"/>
  <c r="AE472" i="1"/>
  <c r="AS472" i="1"/>
  <c r="AA473" i="1" a="1"/>
  <c r="AA473" i="1"/>
  <c r="AO473" i="1"/>
  <c r="AB473" i="1" a="1"/>
  <c r="AB473" i="1"/>
  <c r="AP473" i="1"/>
  <c r="AC473" i="1" a="1"/>
  <c r="AC473" i="1"/>
  <c r="AQ473" i="1"/>
  <c r="AD473" i="1" a="1"/>
  <c r="AD473" i="1"/>
  <c r="AR473" i="1"/>
  <c r="AE473" i="1" a="1"/>
  <c r="AE473" i="1"/>
  <c r="AS473" i="1"/>
  <c r="AA1907" i="1" a="1"/>
  <c r="AA1907" i="1"/>
  <c r="AO1907" i="1"/>
  <c r="AB1907" i="1" a="1"/>
  <c r="AB1907" i="1"/>
  <c r="AP1907" i="1"/>
  <c r="AC1907" i="1" a="1"/>
  <c r="AC1907" i="1"/>
  <c r="AQ1907" i="1"/>
  <c r="AD1907" i="1" a="1"/>
  <c r="AD1907" i="1"/>
  <c r="AR1907" i="1"/>
  <c r="AE1907" i="1" a="1"/>
  <c r="AE1907" i="1"/>
  <c r="AS1907" i="1"/>
  <c r="AA474" i="1" a="1"/>
  <c r="AA474" i="1"/>
  <c r="AO474" i="1"/>
  <c r="AB474" i="1" a="1"/>
  <c r="AB474" i="1"/>
  <c r="AP474" i="1"/>
  <c r="AC474" i="1" a="1"/>
  <c r="AC474" i="1"/>
  <c r="AQ474" i="1"/>
  <c r="AD474" i="1" a="1"/>
  <c r="AD474" i="1"/>
  <c r="AR474" i="1"/>
  <c r="AE474" i="1" a="1"/>
  <c r="AE474" i="1"/>
  <c r="AS474" i="1"/>
  <c r="AA475" i="1" a="1"/>
  <c r="AA475" i="1"/>
  <c r="AO475" i="1"/>
  <c r="AB475" i="1" a="1"/>
  <c r="AB475" i="1"/>
  <c r="AP475" i="1"/>
  <c r="AC475" i="1" a="1"/>
  <c r="AC475" i="1"/>
  <c r="AQ475" i="1"/>
  <c r="AD475" i="1" a="1"/>
  <c r="AD475" i="1"/>
  <c r="AR475" i="1"/>
  <c r="AE475" i="1" a="1"/>
  <c r="AE475" i="1"/>
  <c r="AS475" i="1"/>
  <c r="AA476" i="1" a="1"/>
  <c r="AA476" i="1"/>
  <c r="AO476" i="1"/>
  <c r="AB476" i="1" a="1"/>
  <c r="AB476" i="1"/>
  <c r="AP476" i="1"/>
  <c r="AC476" i="1" a="1"/>
  <c r="AC476" i="1"/>
  <c r="AQ476" i="1"/>
  <c r="AD476" i="1" a="1"/>
  <c r="AD476" i="1"/>
  <c r="AR476" i="1"/>
  <c r="AE476" i="1" a="1"/>
  <c r="AE476" i="1"/>
  <c r="AS476" i="1"/>
  <c r="AA477" i="1" a="1"/>
  <c r="AA477" i="1"/>
  <c r="AO477" i="1"/>
  <c r="AB477" i="1" a="1"/>
  <c r="AB477" i="1"/>
  <c r="AP477" i="1"/>
  <c r="AC477" i="1" a="1"/>
  <c r="AC477" i="1"/>
  <c r="AQ477" i="1"/>
  <c r="AD477" i="1" a="1"/>
  <c r="AD477" i="1"/>
  <c r="AR477" i="1"/>
  <c r="AE477" i="1" a="1"/>
  <c r="AE477" i="1"/>
  <c r="AS477" i="1"/>
  <c r="AA478" i="1" a="1"/>
  <c r="AA478" i="1"/>
  <c r="AO478" i="1"/>
  <c r="AB478" i="1" a="1"/>
  <c r="AB478" i="1"/>
  <c r="AP478" i="1"/>
  <c r="AC478" i="1" a="1"/>
  <c r="AC478" i="1"/>
  <c r="AQ478" i="1"/>
  <c r="AD478" i="1" a="1"/>
  <c r="AD478" i="1"/>
  <c r="AR478" i="1"/>
  <c r="AE478" i="1" a="1"/>
  <c r="AE478" i="1"/>
  <c r="AS478" i="1"/>
  <c r="AA479" i="1" a="1"/>
  <c r="AA479" i="1"/>
  <c r="AO479" i="1"/>
  <c r="AB479" i="1" a="1"/>
  <c r="AB479" i="1"/>
  <c r="AP479" i="1"/>
  <c r="AC479" i="1" a="1"/>
  <c r="AC479" i="1"/>
  <c r="AQ479" i="1"/>
  <c r="AD479" i="1" a="1"/>
  <c r="AD479" i="1"/>
  <c r="AR479" i="1"/>
  <c r="AE479" i="1" a="1"/>
  <c r="AE479" i="1"/>
  <c r="AS479" i="1"/>
  <c r="AA480" i="1" a="1"/>
  <c r="AA480" i="1"/>
  <c r="AO480" i="1"/>
  <c r="AB480" i="1" a="1"/>
  <c r="AB480" i="1"/>
  <c r="AP480" i="1"/>
  <c r="AC480" i="1" a="1"/>
  <c r="AC480" i="1"/>
  <c r="AQ480" i="1"/>
  <c r="AD480" i="1" a="1"/>
  <c r="AD480" i="1"/>
  <c r="AR480" i="1"/>
  <c r="AE480" i="1" a="1"/>
  <c r="AE480" i="1"/>
  <c r="AS480" i="1"/>
  <c r="AA481" i="1" a="1"/>
  <c r="AA481" i="1"/>
  <c r="AO481" i="1"/>
  <c r="AB481" i="1" a="1"/>
  <c r="AB481" i="1"/>
  <c r="AP481" i="1"/>
  <c r="AC481" i="1" a="1"/>
  <c r="AC481" i="1"/>
  <c r="AQ481" i="1"/>
  <c r="AD481" i="1" a="1"/>
  <c r="AD481" i="1"/>
  <c r="AR481" i="1"/>
  <c r="AE481" i="1" a="1"/>
  <c r="AE481" i="1"/>
  <c r="AS481" i="1"/>
  <c r="AA482" i="1" a="1"/>
  <c r="AA482" i="1"/>
  <c r="AO482" i="1"/>
  <c r="AB482" i="1" a="1"/>
  <c r="AB482" i="1"/>
  <c r="AP482" i="1"/>
  <c r="AC482" i="1" a="1"/>
  <c r="AC482" i="1"/>
  <c r="AQ482" i="1"/>
  <c r="AD482" i="1" a="1"/>
  <c r="AD482" i="1"/>
  <c r="AR482" i="1"/>
  <c r="AE482" i="1" a="1"/>
  <c r="AE482" i="1"/>
  <c r="AS482" i="1"/>
  <c r="AA1908" i="1" a="1"/>
  <c r="AA1908" i="1"/>
  <c r="AO1908" i="1"/>
  <c r="AB1908" i="1" a="1"/>
  <c r="AB1908" i="1"/>
  <c r="AP1908" i="1"/>
  <c r="AC1908" i="1" a="1"/>
  <c r="AC1908" i="1"/>
  <c r="AQ1908" i="1"/>
  <c r="AD1908" i="1" a="1"/>
  <c r="AD1908" i="1"/>
  <c r="AR1908" i="1"/>
  <c r="AE1908" i="1" a="1"/>
  <c r="AE1908" i="1"/>
  <c r="AS1908" i="1"/>
  <c r="AA1909" i="1" a="1"/>
  <c r="AA1909" i="1"/>
  <c r="AO1909" i="1"/>
  <c r="AB1909" i="1" a="1"/>
  <c r="AB1909" i="1"/>
  <c r="AP1909" i="1"/>
  <c r="AC1909" i="1" a="1"/>
  <c r="AC1909" i="1"/>
  <c r="AQ1909" i="1"/>
  <c r="AD1909" i="1" a="1"/>
  <c r="AD1909" i="1"/>
  <c r="AR1909" i="1"/>
  <c r="AE1909" i="1" a="1"/>
  <c r="AE1909" i="1"/>
  <c r="AS1909" i="1"/>
  <c r="AA483" i="1" a="1"/>
  <c r="AA483" i="1"/>
  <c r="AO483" i="1"/>
  <c r="AB483" i="1" a="1"/>
  <c r="AB483" i="1"/>
  <c r="AP483" i="1"/>
  <c r="AC483" i="1" a="1"/>
  <c r="AC483" i="1"/>
  <c r="AQ483" i="1"/>
  <c r="AD483" i="1" a="1"/>
  <c r="AD483" i="1"/>
  <c r="AR483" i="1"/>
  <c r="AE483" i="1" a="1"/>
  <c r="AE483" i="1"/>
  <c r="AS483" i="1"/>
  <c r="AA484" i="1" a="1"/>
  <c r="AA484" i="1"/>
  <c r="AO484" i="1"/>
  <c r="AB484" i="1" a="1"/>
  <c r="AB484" i="1"/>
  <c r="AP484" i="1"/>
  <c r="AC484" i="1" a="1"/>
  <c r="AC484" i="1"/>
  <c r="AQ484" i="1"/>
  <c r="AD484" i="1" a="1"/>
  <c r="AD484" i="1"/>
  <c r="AR484" i="1"/>
  <c r="AE484" i="1" a="1"/>
  <c r="AE484" i="1"/>
  <c r="AS484" i="1"/>
  <c r="AA1910" i="1" a="1"/>
  <c r="AA1910" i="1"/>
  <c r="AO1910" i="1"/>
  <c r="AB1910" i="1" a="1"/>
  <c r="AB1910" i="1"/>
  <c r="AP1910" i="1"/>
  <c r="AC1910" i="1" a="1"/>
  <c r="AC1910" i="1"/>
  <c r="AQ1910" i="1"/>
  <c r="AD1910" i="1" a="1"/>
  <c r="AD1910" i="1"/>
  <c r="AR1910" i="1"/>
  <c r="AE1910" i="1" a="1"/>
  <c r="AE1910" i="1"/>
  <c r="AS1910" i="1"/>
  <c r="AA485" i="1" a="1"/>
  <c r="AA485" i="1"/>
  <c r="AO485" i="1"/>
  <c r="AB485" i="1" a="1"/>
  <c r="AB485" i="1"/>
  <c r="AP485" i="1"/>
  <c r="AC485" i="1" a="1"/>
  <c r="AC485" i="1"/>
  <c r="AQ485" i="1"/>
  <c r="AD485" i="1" a="1"/>
  <c r="AD485" i="1"/>
  <c r="AR485" i="1"/>
  <c r="AE485" i="1" a="1"/>
  <c r="AE485" i="1"/>
  <c r="AS485" i="1"/>
  <c r="AA1911" i="1" a="1"/>
  <c r="AA1911" i="1"/>
  <c r="AO1911" i="1"/>
  <c r="AB1911" i="1" a="1"/>
  <c r="AB1911" i="1"/>
  <c r="AP1911" i="1"/>
  <c r="AC1911" i="1" a="1"/>
  <c r="AC1911" i="1"/>
  <c r="AQ1911" i="1"/>
  <c r="AD1911" i="1" a="1"/>
  <c r="AD1911" i="1"/>
  <c r="AR1911" i="1"/>
  <c r="AE1911" i="1" a="1"/>
  <c r="AE1911" i="1"/>
  <c r="AS1911" i="1"/>
  <c r="AA486" i="1" a="1"/>
  <c r="AA486" i="1"/>
  <c r="AO486" i="1"/>
  <c r="AB486" i="1" a="1"/>
  <c r="AB486" i="1"/>
  <c r="AP486" i="1"/>
  <c r="AC486" i="1" a="1"/>
  <c r="AC486" i="1"/>
  <c r="AQ486" i="1"/>
  <c r="AD486" i="1" a="1"/>
  <c r="AD486" i="1"/>
  <c r="AR486" i="1"/>
  <c r="AE486" i="1" a="1"/>
  <c r="AE486" i="1"/>
  <c r="AS486" i="1"/>
  <c r="AA487" i="1" a="1"/>
  <c r="AA487" i="1"/>
  <c r="AO487" i="1"/>
  <c r="AB487" i="1" a="1"/>
  <c r="AB487" i="1"/>
  <c r="AP487" i="1"/>
  <c r="AC487" i="1" a="1"/>
  <c r="AC487" i="1"/>
  <c r="AQ487" i="1"/>
  <c r="AD487" i="1" a="1"/>
  <c r="AD487" i="1"/>
  <c r="AR487" i="1"/>
  <c r="AE487" i="1" a="1"/>
  <c r="AE487" i="1"/>
  <c r="AS487" i="1"/>
  <c r="AA488" i="1" a="1"/>
  <c r="AA488" i="1"/>
  <c r="AO488" i="1"/>
  <c r="AB488" i="1" a="1"/>
  <c r="AB488" i="1"/>
  <c r="AP488" i="1"/>
  <c r="AC488" i="1" a="1"/>
  <c r="AC488" i="1"/>
  <c r="AQ488" i="1"/>
  <c r="AD488" i="1" a="1"/>
  <c r="AD488" i="1"/>
  <c r="AR488" i="1"/>
  <c r="AE488" i="1" a="1"/>
  <c r="AE488" i="1"/>
  <c r="AS488" i="1"/>
  <c r="AA489" i="1" a="1"/>
  <c r="AA489" i="1"/>
  <c r="AO489" i="1"/>
  <c r="AB489" i="1" a="1"/>
  <c r="AB489" i="1"/>
  <c r="AP489" i="1"/>
  <c r="AC489" i="1" a="1"/>
  <c r="AC489" i="1"/>
  <c r="AQ489" i="1"/>
  <c r="AD489" i="1" a="1"/>
  <c r="AD489" i="1"/>
  <c r="AR489" i="1"/>
  <c r="AE489" i="1" a="1"/>
  <c r="AE489" i="1"/>
  <c r="AS489" i="1"/>
  <c r="AA490" i="1" a="1"/>
  <c r="AA490" i="1"/>
  <c r="AO490" i="1"/>
  <c r="AB490" i="1" a="1"/>
  <c r="AB490" i="1"/>
  <c r="AP490" i="1"/>
  <c r="AC490" i="1" a="1"/>
  <c r="AC490" i="1"/>
  <c r="AQ490" i="1"/>
  <c r="AD490" i="1" a="1"/>
  <c r="AD490" i="1"/>
  <c r="AR490" i="1"/>
  <c r="AE490" i="1" a="1"/>
  <c r="AE490" i="1"/>
  <c r="AS490" i="1"/>
  <c r="AA1912" i="1" a="1"/>
  <c r="AA1912" i="1"/>
  <c r="AO1912" i="1"/>
  <c r="AB1912" i="1" a="1"/>
  <c r="AB1912" i="1"/>
  <c r="AP1912" i="1"/>
  <c r="AC1912" i="1" a="1"/>
  <c r="AC1912" i="1"/>
  <c r="AQ1912" i="1"/>
  <c r="AD1912" i="1" a="1"/>
  <c r="AD1912" i="1"/>
  <c r="AR1912" i="1"/>
  <c r="AE1912" i="1" a="1"/>
  <c r="AE1912" i="1"/>
  <c r="AS1912" i="1"/>
  <c r="AA491" i="1" a="1"/>
  <c r="AA491" i="1"/>
  <c r="AO491" i="1"/>
  <c r="AB491" i="1" a="1"/>
  <c r="AB491" i="1"/>
  <c r="AP491" i="1"/>
  <c r="AC491" i="1" a="1"/>
  <c r="AC491" i="1"/>
  <c r="AQ491" i="1"/>
  <c r="AD491" i="1" a="1"/>
  <c r="AD491" i="1"/>
  <c r="AR491" i="1"/>
  <c r="AE491" i="1" a="1"/>
  <c r="AE491" i="1"/>
  <c r="AS491" i="1"/>
  <c r="AA492" i="1" a="1"/>
  <c r="AA492" i="1"/>
  <c r="AO492" i="1"/>
  <c r="AB492" i="1" a="1"/>
  <c r="AB492" i="1"/>
  <c r="AP492" i="1"/>
  <c r="AC492" i="1" a="1"/>
  <c r="AC492" i="1"/>
  <c r="AQ492" i="1"/>
  <c r="AD492" i="1" a="1"/>
  <c r="AD492" i="1"/>
  <c r="AR492" i="1"/>
  <c r="AE492" i="1" a="1"/>
  <c r="AE492" i="1"/>
  <c r="AS492" i="1"/>
  <c r="AA493" i="1" a="1"/>
  <c r="AA493" i="1"/>
  <c r="AO493" i="1"/>
  <c r="AB493" i="1" a="1"/>
  <c r="AB493" i="1"/>
  <c r="AP493" i="1"/>
  <c r="AC493" i="1" a="1"/>
  <c r="AC493" i="1"/>
  <c r="AQ493" i="1"/>
  <c r="AD493" i="1" a="1"/>
  <c r="AD493" i="1"/>
  <c r="AR493" i="1"/>
  <c r="AE493" i="1" a="1"/>
  <c r="AE493" i="1"/>
  <c r="AS493" i="1"/>
  <c r="AA494" i="1" a="1"/>
  <c r="AA494" i="1"/>
  <c r="AO494" i="1"/>
  <c r="AB494" i="1" a="1"/>
  <c r="AB494" i="1"/>
  <c r="AP494" i="1"/>
  <c r="AC494" i="1" a="1"/>
  <c r="AC494" i="1"/>
  <c r="AQ494" i="1"/>
  <c r="AD494" i="1" a="1"/>
  <c r="AD494" i="1"/>
  <c r="AR494" i="1"/>
  <c r="AE494" i="1" a="1"/>
  <c r="AE494" i="1"/>
  <c r="AS494" i="1"/>
  <c r="AA495" i="1" a="1"/>
  <c r="AA495" i="1"/>
  <c r="AO495" i="1"/>
  <c r="AB495" i="1" a="1"/>
  <c r="AB495" i="1"/>
  <c r="AP495" i="1"/>
  <c r="AC495" i="1" a="1"/>
  <c r="AC495" i="1"/>
  <c r="AQ495" i="1"/>
  <c r="AD495" i="1" a="1"/>
  <c r="AD495" i="1"/>
  <c r="AR495" i="1"/>
  <c r="AE495" i="1" a="1"/>
  <c r="AE495" i="1"/>
  <c r="AS495" i="1"/>
  <c r="AA496" i="1" a="1"/>
  <c r="AA496" i="1"/>
  <c r="AO496" i="1"/>
  <c r="AB496" i="1" a="1"/>
  <c r="AB496" i="1"/>
  <c r="AP496" i="1"/>
  <c r="AC496" i="1" a="1"/>
  <c r="AC496" i="1"/>
  <c r="AQ496" i="1"/>
  <c r="AD496" i="1" a="1"/>
  <c r="AD496" i="1"/>
  <c r="AR496" i="1"/>
  <c r="AE496" i="1" a="1"/>
  <c r="AE496" i="1"/>
  <c r="AS496" i="1"/>
  <c r="AA497" i="1" a="1"/>
  <c r="AA497" i="1"/>
  <c r="AO497" i="1"/>
  <c r="AB497" i="1" a="1"/>
  <c r="AB497" i="1"/>
  <c r="AP497" i="1"/>
  <c r="AC497" i="1" a="1"/>
  <c r="AC497" i="1"/>
  <c r="AQ497" i="1"/>
  <c r="AD497" i="1" a="1"/>
  <c r="AD497" i="1"/>
  <c r="AR497" i="1"/>
  <c r="AE497" i="1" a="1"/>
  <c r="AE497" i="1"/>
  <c r="AS497" i="1"/>
  <c r="AA498" i="1" a="1"/>
  <c r="AA498" i="1"/>
  <c r="AO498" i="1"/>
  <c r="AB498" i="1" a="1"/>
  <c r="AB498" i="1"/>
  <c r="AP498" i="1"/>
  <c r="AC498" i="1" a="1"/>
  <c r="AC498" i="1"/>
  <c r="AQ498" i="1"/>
  <c r="AD498" i="1" a="1"/>
  <c r="AD498" i="1"/>
  <c r="AR498" i="1"/>
  <c r="AE498" i="1" a="1"/>
  <c r="AE498" i="1"/>
  <c r="AS498" i="1"/>
  <c r="AA499" i="1" a="1"/>
  <c r="AA499" i="1"/>
  <c r="AO499" i="1"/>
  <c r="AB499" i="1" a="1"/>
  <c r="AB499" i="1"/>
  <c r="AP499" i="1"/>
  <c r="AC499" i="1" a="1"/>
  <c r="AC499" i="1"/>
  <c r="AQ499" i="1"/>
  <c r="AD499" i="1" a="1"/>
  <c r="AD499" i="1"/>
  <c r="AR499" i="1"/>
  <c r="AE499" i="1" a="1"/>
  <c r="AE499" i="1"/>
  <c r="AS499" i="1"/>
  <c r="AA1913" i="1" a="1"/>
  <c r="AA1913" i="1"/>
  <c r="AO1913" i="1"/>
  <c r="AB1913" i="1" a="1"/>
  <c r="AB1913" i="1"/>
  <c r="AP1913" i="1"/>
  <c r="AC1913" i="1" a="1"/>
  <c r="AC1913" i="1"/>
  <c r="AQ1913" i="1"/>
  <c r="AD1913" i="1" a="1"/>
  <c r="AD1913" i="1"/>
  <c r="AR1913" i="1"/>
  <c r="AE1913" i="1" a="1"/>
  <c r="AE1913" i="1"/>
  <c r="AS1913" i="1"/>
  <c r="AA500" i="1" a="1"/>
  <c r="AA500" i="1"/>
  <c r="AO500" i="1"/>
  <c r="AB500" i="1" a="1"/>
  <c r="AB500" i="1"/>
  <c r="AP500" i="1"/>
  <c r="AC500" i="1" a="1"/>
  <c r="AC500" i="1"/>
  <c r="AQ500" i="1"/>
  <c r="AD500" i="1" a="1"/>
  <c r="AD500" i="1"/>
  <c r="AR500" i="1"/>
  <c r="AE500" i="1" a="1"/>
  <c r="AE500" i="1"/>
  <c r="AS500" i="1"/>
  <c r="AA501" i="1" a="1"/>
  <c r="AA501" i="1"/>
  <c r="AO501" i="1"/>
  <c r="AB501" i="1" a="1"/>
  <c r="AB501" i="1"/>
  <c r="AP501" i="1"/>
  <c r="AC501" i="1" a="1"/>
  <c r="AC501" i="1"/>
  <c r="AQ501" i="1"/>
  <c r="AD501" i="1" a="1"/>
  <c r="AD501" i="1"/>
  <c r="AR501" i="1"/>
  <c r="AE501" i="1" a="1"/>
  <c r="AE501" i="1"/>
  <c r="AS501" i="1"/>
  <c r="AA502" i="1" a="1"/>
  <c r="AA502" i="1"/>
  <c r="AO502" i="1"/>
  <c r="AB502" i="1" a="1"/>
  <c r="AB502" i="1"/>
  <c r="AP502" i="1"/>
  <c r="AC502" i="1" a="1"/>
  <c r="AC502" i="1"/>
  <c r="AQ502" i="1"/>
  <c r="AD502" i="1" a="1"/>
  <c r="AD502" i="1"/>
  <c r="AR502" i="1"/>
  <c r="AE502" i="1" a="1"/>
  <c r="AE502" i="1"/>
  <c r="AS502" i="1"/>
  <c r="AA503" i="1" a="1"/>
  <c r="AA503" i="1"/>
  <c r="AO503" i="1"/>
  <c r="AB503" i="1" a="1"/>
  <c r="AB503" i="1"/>
  <c r="AP503" i="1"/>
  <c r="AC503" i="1" a="1"/>
  <c r="AC503" i="1"/>
  <c r="AQ503" i="1"/>
  <c r="AD503" i="1" a="1"/>
  <c r="AD503" i="1"/>
  <c r="AR503" i="1"/>
  <c r="AE503" i="1" a="1"/>
  <c r="AE503" i="1"/>
  <c r="AS503" i="1"/>
  <c r="AA504" i="1" a="1"/>
  <c r="AA504" i="1"/>
  <c r="AO504" i="1"/>
  <c r="AB504" i="1" a="1"/>
  <c r="AB504" i="1"/>
  <c r="AP504" i="1"/>
  <c r="AC504" i="1" a="1"/>
  <c r="AC504" i="1"/>
  <c r="AQ504" i="1"/>
  <c r="AD504" i="1" a="1"/>
  <c r="AD504" i="1"/>
  <c r="AR504" i="1"/>
  <c r="AE504" i="1" a="1"/>
  <c r="AE504" i="1"/>
  <c r="AS504" i="1"/>
  <c r="AA505" i="1" a="1"/>
  <c r="AA505" i="1"/>
  <c r="AO505" i="1"/>
  <c r="AB505" i="1" a="1"/>
  <c r="AB505" i="1"/>
  <c r="AP505" i="1"/>
  <c r="AC505" i="1" a="1"/>
  <c r="AC505" i="1"/>
  <c r="AQ505" i="1"/>
  <c r="AD505" i="1" a="1"/>
  <c r="AD505" i="1"/>
  <c r="AR505" i="1"/>
  <c r="AE505" i="1" a="1"/>
  <c r="AE505" i="1"/>
  <c r="AS505" i="1"/>
  <c r="AA1914" i="1" a="1"/>
  <c r="AA1914" i="1"/>
  <c r="AO1914" i="1"/>
  <c r="AB1914" i="1" a="1"/>
  <c r="AB1914" i="1"/>
  <c r="AP1914" i="1"/>
  <c r="AC1914" i="1" a="1"/>
  <c r="AC1914" i="1"/>
  <c r="AQ1914" i="1"/>
  <c r="AD1914" i="1" a="1"/>
  <c r="AD1914" i="1"/>
  <c r="AR1914" i="1"/>
  <c r="AE1914" i="1" a="1"/>
  <c r="AE1914" i="1"/>
  <c r="AS1914" i="1"/>
  <c r="AA1915" i="1" a="1"/>
  <c r="AA1915" i="1"/>
  <c r="AO1915" i="1"/>
  <c r="AB1915" i="1" a="1"/>
  <c r="AB1915" i="1"/>
  <c r="AP1915" i="1"/>
  <c r="AC1915" i="1" a="1"/>
  <c r="AC1915" i="1"/>
  <c r="AQ1915" i="1"/>
  <c r="AD1915" i="1" a="1"/>
  <c r="AD1915" i="1"/>
  <c r="AR1915" i="1"/>
  <c r="AE1915" i="1" a="1"/>
  <c r="AE1915" i="1"/>
  <c r="AS1915" i="1"/>
  <c r="AA506" i="1" a="1"/>
  <c r="AA506" i="1"/>
  <c r="AO506" i="1"/>
  <c r="AB506" i="1" a="1"/>
  <c r="AB506" i="1"/>
  <c r="AP506" i="1"/>
  <c r="AC506" i="1" a="1"/>
  <c r="AC506" i="1"/>
  <c r="AQ506" i="1"/>
  <c r="AD506" i="1" a="1"/>
  <c r="AD506" i="1"/>
  <c r="AR506" i="1"/>
  <c r="AE506" i="1" a="1"/>
  <c r="AE506" i="1"/>
  <c r="AS506" i="1"/>
  <c r="AA507" i="1" a="1"/>
  <c r="AA507" i="1"/>
  <c r="AO507" i="1"/>
  <c r="AB507" i="1" a="1"/>
  <c r="AB507" i="1"/>
  <c r="AP507" i="1"/>
  <c r="AC507" i="1" a="1"/>
  <c r="AC507" i="1"/>
  <c r="AQ507" i="1"/>
  <c r="AD507" i="1" a="1"/>
  <c r="AD507" i="1"/>
  <c r="AR507" i="1"/>
  <c r="AE507" i="1" a="1"/>
  <c r="AE507" i="1"/>
  <c r="AS507" i="1"/>
  <c r="AA508" i="1" a="1"/>
  <c r="AA508" i="1"/>
  <c r="AO508" i="1"/>
  <c r="AB508" i="1" a="1"/>
  <c r="AB508" i="1"/>
  <c r="AP508" i="1"/>
  <c r="AC508" i="1" a="1"/>
  <c r="AC508" i="1"/>
  <c r="AQ508" i="1"/>
  <c r="AD508" i="1" a="1"/>
  <c r="AD508" i="1"/>
  <c r="AR508" i="1"/>
  <c r="AE508" i="1" a="1"/>
  <c r="AE508" i="1"/>
  <c r="AS508" i="1"/>
  <c r="AA509" i="1" a="1"/>
  <c r="AA509" i="1"/>
  <c r="AO509" i="1"/>
  <c r="AB509" i="1" a="1"/>
  <c r="AB509" i="1"/>
  <c r="AP509" i="1"/>
  <c r="AC509" i="1" a="1"/>
  <c r="AC509" i="1"/>
  <c r="AQ509" i="1"/>
  <c r="AD509" i="1" a="1"/>
  <c r="AD509" i="1"/>
  <c r="AR509" i="1"/>
  <c r="AE509" i="1" a="1"/>
  <c r="AE509" i="1"/>
  <c r="AS509" i="1"/>
  <c r="AA510" i="1" a="1"/>
  <c r="AA510" i="1"/>
  <c r="AO510" i="1"/>
  <c r="AB510" i="1" a="1"/>
  <c r="AB510" i="1"/>
  <c r="AP510" i="1"/>
  <c r="AC510" i="1" a="1"/>
  <c r="AC510" i="1"/>
  <c r="AQ510" i="1"/>
  <c r="AD510" i="1" a="1"/>
  <c r="AD510" i="1"/>
  <c r="AR510" i="1"/>
  <c r="AE510" i="1" a="1"/>
  <c r="AE510" i="1"/>
  <c r="AS510" i="1"/>
  <c r="AA511" i="1" a="1"/>
  <c r="AA511" i="1"/>
  <c r="AO511" i="1"/>
  <c r="AB511" i="1" a="1"/>
  <c r="AB511" i="1"/>
  <c r="AP511" i="1"/>
  <c r="AC511" i="1" a="1"/>
  <c r="AC511" i="1"/>
  <c r="AQ511" i="1"/>
  <c r="AD511" i="1" a="1"/>
  <c r="AD511" i="1"/>
  <c r="AR511" i="1"/>
  <c r="AE511" i="1" a="1"/>
  <c r="AE511" i="1"/>
  <c r="AS511" i="1"/>
  <c r="AA512" i="1" a="1"/>
  <c r="AA512" i="1"/>
  <c r="AO512" i="1"/>
  <c r="AB512" i="1" a="1"/>
  <c r="AB512" i="1"/>
  <c r="AP512" i="1"/>
  <c r="AC512" i="1" a="1"/>
  <c r="AC512" i="1"/>
  <c r="AQ512" i="1"/>
  <c r="AD512" i="1" a="1"/>
  <c r="AD512" i="1"/>
  <c r="AR512" i="1"/>
  <c r="AE512" i="1" a="1"/>
  <c r="AE512" i="1"/>
  <c r="AS512" i="1"/>
  <c r="AA513" i="1" a="1"/>
  <c r="AA513" i="1"/>
  <c r="AO513" i="1"/>
  <c r="AB513" i="1" a="1"/>
  <c r="AB513" i="1"/>
  <c r="AP513" i="1"/>
  <c r="AC513" i="1" a="1"/>
  <c r="AC513" i="1"/>
  <c r="AQ513" i="1"/>
  <c r="AD513" i="1" a="1"/>
  <c r="AD513" i="1"/>
  <c r="AR513" i="1"/>
  <c r="AE513" i="1" a="1"/>
  <c r="AE513" i="1"/>
  <c r="AS513" i="1"/>
  <c r="AA514" i="1" a="1"/>
  <c r="AA514" i="1"/>
  <c r="AO514" i="1"/>
  <c r="AB514" i="1" a="1"/>
  <c r="AB514" i="1"/>
  <c r="AP514" i="1"/>
  <c r="AC514" i="1" a="1"/>
  <c r="AC514" i="1"/>
  <c r="AQ514" i="1"/>
  <c r="AD514" i="1" a="1"/>
  <c r="AD514" i="1"/>
  <c r="AR514" i="1"/>
  <c r="AE514" i="1" a="1"/>
  <c r="AE514" i="1"/>
  <c r="AS514" i="1"/>
  <c r="AA515" i="1" a="1"/>
  <c r="AA515" i="1"/>
  <c r="AO515" i="1"/>
  <c r="AB515" i="1" a="1"/>
  <c r="AB515" i="1"/>
  <c r="AP515" i="1"/>
  <c r="AC515" i="1" a="1"/>
  <c r="AC515" i="1"/>
  <c r="AQ515" i="1"/>
  <c r="AD515" i="1" a="1"/>
  <c r="AD515" i="1"/>
  <c r="AR515" i="1"/>
  <c r="AE515" i="1" a="1"/>
  <c r="AE515" i="1"/>
  <c r="AS515" i="1"/>
  <c r="AA516" i="1" a="1"/>
  <c r="AA516" i="1"/>
  <c r="AO516" i="1"/>
  <c r="AB516" i="1" a="1"/>
  <c r="AB516" i="1"/>
  <c r="AP516" i="1"/>
  <c r="AC516" i="1" a="1"/>
  <c r="AC516" i="1"/>
  <c r="AQ516" i="1"/>
  <c r="AD516" i="1" a="1"/>
  <c r="AD516" i="1"/>
  <c r="AR516" i="1"/>
  <c r="AE516" i="1" a="1"/>
  <c r="AE516" i="1"/>
  <c r="AS516" i="1"/>
  <c r="AA517" i="1" a="1"/>
  <c r="AA517" i="1"/>
  <c r="AO517" i="1"/>
  <c r="AB517" i="1" a="1"/>
  <c r="AB517" i="1"/>
  <c r="AP517" i="1"/>
  <c r="AC517" i="1" a="1"/>
  <c r="AC517" i="1"/>
  <c r="AQ517" i="1"/>
  <c r="AD517" i="1" a="1"/>
  <c r="AD517" i="1"/>
  <c r="AR517" i="1"/>
  <c r="AE517" i="1" a="1"/>
  <c r="AE517" i="1"/>
  <c r="AS517" i="1"/>
  <c r="AA518" i="1" a="1"/>
  <c r="AA518" i="1"/>
  <c r="AO518" i="1"/>
  <c r="AB518" i="1" a="1"/>
  <c r="AB518" i="1"/>
  <c r="AP518" i="1"/>
  <c r="AC518" i="1" a="1"/>
  <c r="AC518" i="1"/>
  <c r="AQ518" i="1"/>
  <c r="AD518" i="1" a="1"/>
  <c r="AD518" i="1"/>
  <c r="AR518" i="1"/>
  <c r="AE518" i="1" a="1"/>
  <c r="AE518" i="1"/>
  <c r="AS518" i="1"/>
  <c r="AA519" i="1" a="1"/>
  <c r="AA519" i="1"/>
  <c r="AO519" i="1"/>
  <c r="AB519" i="1" a="1"/>
  <c r="AB519" i="1"/>
  <c r="AP519" i="1"/>
  <c r="AC519" i="1" a="1"/>
  <c r="AC519" i="1"/>
  <c r="AQ519" i="1"/>
  <c r="AD519" i="1" a="1"/>
  <c r="AD519" i="1"/>
  <c r="AR519" i="1"/>
  <c r="AE519" i="1" a="1"/>
  <c r="AE519" i="1"/>
  <c r="AS519" i="1"/>
  <c r="AA520" i="1" a="1"/>
  <c r="AA520" i="1"/>
  <c r="AO520" i="1"/>
  <c r="AB520" i="1" a="1"/>
  <c r="AB520" i="1"/>
  <c r="AP520" i="1"/>
  <c r="AC520" i="1" a="1"/>
  <c r="AC520" i="1"/>
  <c r="AQ520" i="1"/>
  <c r="AD520" i="1" a="1"/>
  <c r="AD520" i="1"/>
  <c r="AR520" i="1"/>
  <c r="AE520" i="1" a="1"/>
  <c r="AE520" i="1"/>
  <c r="AS520" i="1"/>
  <c r="AA521" i="1" a="1"/>
  <c r="AA521" i="1"/>
  <c r="AO521" i="1"/>
  <c r="AB521" i="1" a="1"/>
  <c r="AB521" i="1"/>
  <c r="AP521" i="1"/>
  <c r="AC521" i="1" a="1"/>
  <c r="AC521" i="1"/>
  <c r="AQ521" i="1"/>
  <c r="AD521" i="1" a="1"/>
  <c r="AD521" i="1"/>
  <c r="AR521" i="1"/>
  <c r="AE521" i="1" a="1"/>
  <c r="AE521" i="1"/>
  <c r="AS521" i="1"/>
  <c r="AA522" i="1" a="1"/>
  <c r="AA522" i="1"/>
  <c r="AO522" i="1"/>
  <c r="AB522" i="1" a="1"/>
  <c r="AB522" i="1"/>
  <c r="AP522" i="1"/>
  <c r="AC522" i="1" a="1"/>
  <c r="AC522" i="1"/>
  <c r="AQ522" i="1"/>
  <c r="AD522" i="1" a="1"/>
  <c r="AD522" i="1"/>
  <c r="AR522" i="1"/>
  <c r="AE522" i="1" a="1"/>
  <c r="AE522" i="1"/>
  <c r="AS522" i="1"/>
  <c r="AA523" i="1" a="1"/>
  <c r="AA523" i="1"/>
  <c r="AO523" i="1"/>
  <c r="AB523" i="1" a="1"/>
  <c r="AB523" i="1"/>
  <c r="AP523" i="1"/>
  <c r="AC523" i="1" a="1"/>
  <c r="AC523" i="1"/>
  <c r="AQ523" i="1"/>
  <c r="AD523" i="1" a="1"/>
  <c r="AD523" i="1"/>
  <c r="AR523" i="1"/>
  <c r="AE523" i="1" a="1"/>
  <c r="AE523" i="1"/>
  <c r="AS523" i="1"/>
  <c r="AA524" i="1" a="1"/>
  <c r="AA524" i="1"/>
  <c r="AO524" i="1"/>
  <c r="AB524" i="1" a="1"/>
  <c r="AB524" i="1"/>
  <c r="AP524" i="1"/>
  <c r="AC524" i="1" a="1"/>
  <c r="AC524" i="1"/>
  <c r="AQ524" i="1"/>
  <c r="AD524" i="1" a="1"/>
  <c r="AD524" i="1"/>
  <c r="AR524" i="1"/>
  <c r="AE524" i="1" a="1"/>
  <c r="AE524" i="1"/>
  <c r="AS524" i="1"/>
  <c r="AA525" i="1" a="1"/>
  <c r="AA525" i="1"/>
  <c r="AO525" i="1"/>
  <c r="AB525" i="1" a="1"/>
  <c r="AB525" i="1"/>
  <c r="AP525" i="1"/>
  <c r="AC525" i="1" a="1"/>
  <c r="AC525" i="1"/>
  <c r="AQ525" i="1"/>
  <c r="AD525" i="1" a="1"/>
  <c r="AD525" i="1"/>
  <c r="AR525" i="1"/>
  <c r="AE525" i="1" a="1"/>
  <c r="AE525" i="1"/>
  <c r="AS525" i="1"/>
  <c r="AA526" i="1" a="1"/>
  <c r="AA526" i="1"/>
  <c r="AO526" i="1"/>
  <c r="AB526" i="1" a="1"/>
  <c r="AB526" i="1"/>
  <c r="AP526" i="1"/>
  <c r="AC526" i="1" a="1"/>
  <c r="AC526" i="1"/>
  <c r="AQ526" i="1"/>
  <c r="AD526" i="1" a="1"/>
  <c r="AD526" i="1"/>
  <c r="AR526" i="1"/>
  <c r="AE526" i="1" a="1"/>
  <c r="AE526" i="1"/>
  <c r="AS526" i="1"/>
  <c r="AA1916" i="1" a="1"/>
  <c r="AA1916" i="1"/>
  <c r="AO1916" i="1"/>
  <c r="AB1916" i="1" a="1"/>
  <c r="AB1916" i="1"/>
  <c r="AP1916" i="1"/>
  <c r="AC1916" i="1" a="1"/>
  <c r="AC1916" i="1"/>
  <c r="AQ1916" i="1"/>
  <c r="AD1916" i="1" a="1"/>
  <c r="AD1916" i="1"/>
  <c r="AR1916" i="1"/>
  <c r="AE1916" i="1" a="1"/>
  <c r="AE1916" i="1"/>
  <c r="AS1916" i="1"/>
  <c r="AA527" i="1" a="1"/>
  <c r="AA527" i="1"/>
  <c r="AO527" i="1"/>
  <c r="AB527" i="1" a="1"/>
  <c r="AB527" i="1"/>
  <c r="AP527" i="1"/>
  <c r="AC527" i="1" a="1"/>
  <c r="AC527" i="1"/>
  <c r="AQ527" i="1"/>
  <c r="AD527" i="1" a="1"/>
  <c r="AD527" i="1"/>
  <c r="AR527" i="1"/>
  <c r="AE527" i="1" a="1"/>
  <c r="AE527" i="1"/>
  <c r="AS527" i="1"/>
  <c r="AA528" i="1" a="1"/>
  <c r="AA528" i="1"/>
  <c r="AO528" i="1"/>
  <c r="AB528" i="1" a="1"/>
  <c r="AB528" i="1"/>
  <c r="AP528" i="1"/>
  <c r="AC528" i="1" a="1"/>
  <c r="AC528" i="1"/>
  <c r="AQ528" i="1"/>
  <c r="AD528" i="1" a="1"/>
  <c r="AD528" i="1"/>
  <c r="AR528" i="1"/>
  <c r="AE528" i="1" a="1"/>
  <c r="AE528" i="1"/>
  <c r="AS528" i="1"/>
  <c r="AA1917" i="1" a="1"/>
  <c r="AA1917" i="1"/>
  <c r="AO1917" i="1"/>
  <c r="AB1917" i="1" a="1"/>
  <c r="AB1917" i="1"/>
  <c r="AP1917" i="1"/>
  <c r="AC1917" i="1" a="1"/>
  <c r="AC1917" i="1"/>
  <c r="AQ1917" i="1"/>
  <c r="AD1917" i="1" a="1"/>
  <c r="AD1917" i="1"/>
  <c r="AR1917" i="1"/>
  <c r="AE1917" i="1" a="1"/>
  <c r="AE1917" i="1"/>
  <c r="AS1917" i="1"/>
  <c r="AA529" i="1" a="1"/>
  <c r="AA529" i="1"/>
  <c r="AO529" i="1"/>
  <c r="AB529" i="1" a="1"/>
  <c r="AB529" i="1"/>
  <c r="AP529" i="1"/>
  <c r="AC529" i="1" a="1"/>
  <c r="AC529" i="1"/>
  <c r="AQ529" i="1"/>
  <c r="AD529" i="1" a="1"/>
  <c r="AD529" i="1"/>
  <c r="AR529" i="1"/>
  <c r="AE529" i="1" a="1"/>
  <c r="AE529" i="1"/>
  <c r="AS529" i="1"/>
  <c r="AA530" i="1" a="1"/>
  <c r="AA530" i="1"/>
  <c r="AO530" i="1"/>
  <c r="AB530" i="1" a="1"/>
  <c r="AB530" i="1"/>
  <c r="AP530" i="1"/>
  <c r="AC530" i="1" a="1"/>
  <c r="AC530" i="1"/>
  <c r="AQ530" i="1"/>
  <c r="AD530" i="1" a="1"/>
  <c r="AD530" i="1"/>
  <c r="AR530" i="1"/>
  <c r="AE530" i="1" a="1"/>
  <c r="AE530" i="1"/>
  <c r="AS530" i="1"/>
  <c r="AA531" i="1" a="1"/>
  <c r="AA531" i="1"/>
  <c r="AO531" i="1"/>
  <c r="AB531" i="1" a="1"/>
  <c r="AB531" i="1"/>
  <c r="AP531" i="1"/>
  <c r="AC531" i="1" a="1"/>
  <c r="AC531" i="1"/>
  <c r="AQ531" i="1"/>
  <c r="AD531" i="1" a="1"/>
  <c r="AD531" i="1"/>
  <c r="AR531" i="1"/>
  <c r="AE531" i="1" a="1"/>
  <c r="AE531" i="1"/>
  <c r="AS531" i="1"/>
  <c r="AA532" i="1" a="1"/>
  <c r="AA532" i="1"/>
  <c r="AO532" i="1"/>
  <c r="AB532" i="1" a="1"/>
  <c r="AB532" i="1"/>
  <c r="AP532" i="1"/>
  <c r="AC532" i="1" a="1"/>
  <c r="AC532" i="1"/>
  <c r="AQ532" i="1"/>
  <c r="AD532" i="1" a="1"/>
  <c r="AD532" i="1"/>
  <c r="AR532" i="1"/>
  <c r="AE532" i="1" a="1"/>
  <c r="AE532" i="1"/>
  <c r="AS532" i="1"/>
  <c r="AA533" i="1" a="1"/>
  <c r="AA533" i="1"/>
  <c r="AO533" i="1"/>
  <c r="AB533" i="1" a="1"/>
  <c r="AB533" i="1"/>
  <c r="AP533" i="1"/>
  <c r="AC533" i="1" a="1"/>
  <c r="AC533" i="1"/>
  <c r="AQ533" i="1"/>
  <c r="AD533" i="1" a="1"/>
  <c r="AD533" i="1"/>
  <c r="AR533" i="1"/>
  <c r="AE533" i="1" a="1"/>
  <c r="AE533" i="1"/>
  <c r="AS533" i="1"/>
  <c r="AA534" i="1" a="1"/>
  <c r="AA534" i="1"/>
  <c r="AO534" i="1"/>
  <c r="AB534" i="1" a="1"/>
  <c r="AB534" i="1"/>
  <c r="AP534" i="1"/>
  <c r="AC534" i="1" a="1"/>
  <c r="AC534" i="1"/>
  <c r="AQ534" i="1"/>
  <c r="AD534" i="1" a="1"/>
  <c r="AD534" i="1"/>
  <c r="AR534" i="1"/>
  <c r="AE534" i="1" a="1"/>
  <c r="AE534" i="1"/>
  <c r="AS534" i="1"/>
  <c r="AA535" i="1" a="1"/>
  <c r="AA535" i="1"/>
  <c r="AO535" i="1"/>
  <c r="AB535" i="1" a="1"/>
  <c r="AB535" i="1"/>
  <c r="AP535" i="1"/>
  <c r="AC535" i="1" a="1"/>
  <c r="AC535" i="1"/>
  <c r="AQ535" i="1"/>
  <c r="AD535" i="1" a="1"/>
  <c r="AD535" i="1"/>
  <c r="AR535" i="1"/>
  <c r="AE535" i="1" a="1"/>
  <c r="AE535" i="1"/>
  <c r="AS535" i="1"/>
  <c r="AA536" i="1" a="1"/>
  <c r="AA536" i="1"/>
  <c r="AO536" i="1"/>
  <c r="AB536" i="1" a="1"/>
  <c r="AB536" i="1"/>
  <c r="AP536" i="1"/>
  <c r="AC536" i="1" a="1"/>
  <c r="AC536" i="1"/>
  <c r="AQ536" i="1"/>
  <c r="AD536" i="1" a="1"/>
  <c r="AD536" i="1"/>
  <c r="AR536" i="1"/>
  <c r="AE536" i="1" a="1"/>
  <c r="AE536" i="1"/>
  <c r="AS536" i="1"/>
  <c r="AA537" i="1" a="1"/>
  <c r="AA537" i="1"/>
  <c r="AO537" i="1"/>
  <c r="AB537" i="1" a="1"/>
  <c r="AB537" i="1"/>
  <c r="AP537" i="1"/>
  <c r="AC537" i="1" a="1"/>
  <c r="AC537" i="1"/>
  <c r="AQ537" i="1"/>
  <c r="AD537" i="1" a="1"/>
  <c r="AD537" i="1"/>
  <c r="AR537" i="1"/>
  <c r="AE537" i="1" a="1"/>
  <c r="AE537" i="1"/>
  <c r="AS537" i="1"/>
  <c r="AA1918" i="1" a="1"/>
  <c r="AA1918" i="1"/>
  <c r="AO1918" i="1"/>
  <c r="AB1918" i="1" a="1"/>
  <c r="AB1918" i="1"/>
  <c r="AP1918" i="1"/>
  <c r="AC1918" i="1" a="1"/>
  <c r="AC1918" i="1"/>
  <c r="AQ1918" i="1"/>
  <c r="AD1918" i="1" a="1"/>
  <c r="AD1918" i="1"/>
  <c r="AR1918" i="1"/>
  <c r="AE1918" i="1" a="1"/>
  <c r="AE1918" i="1"/>
  <c r="AS1918" i="1"/>
  <c r="AA538" i="1" a="1"/>
  <c r="AA538" i="1"/>
  <c r="AO538" i="1"/>
  <c r="AB538" i="1" a="1"/>
  <c r="AB538" i="1"/>
  <c r="AP538" i="1"/>
  <c r="AC538" i="1" a="1"/>
  <c r="AC538" i="1"/>
  <c r="AQ538" i="1"/>
  <c r="AD538" i="1" a="1"/>
  <c r="AD538" i="1"/>
  <c r="AR538" i="1"/>
  <c r="AE538" i="1" a="1"/>
  <c r="AE538" i="1"/>
  <c r="AS538" i="1"/>
  <c r="AA539" i="1" a="1"/>
  <c r="AA539" i="1"/>
  <c r="AO539" i="1"/>
  <c r="AB539" i="1" a="1"/>
  <c r="AB539" i="1"/>
  <c r="AP539" i="1"/>
  <c r="AC539" i="1" a="1"/>
  <c r="AC539" i="1"/>
  <c r="AQ539" i="1"/>
  <c r="AD539" i="1" a="1"/>
  <c r="AD539" i="1"/>
  <c r="AR539" i="1"/>
  <c r="AE539" i="1" a="1"/>
  <c r="AE539" i="1"/>
  <c r="AS539" i="1"/>
  <c r="AA540" i="1" a="1"/>
  <c r="AA540" i="1"/>
  <c r="AO540" i="1"/>
  <c r="AB540" i="1" a="1"/>
  <c r="AB540" i="1"/>
  <c r="AP540" i="1"/>
  <c r="AC540" i="1" a="1"/>
  <c r="AC540" i="1"/>
  <c r="AQ540" i="1"/>
  <c r="AD540" i="1" a="1"/>
  <c r="AD540" i="1"/>
  <c r="AR540" i="1"/>
  <c r="AE540" i="1" a="1"/>
  <c r="AE540" i="1"/>
  <c r="AS540" i="1"/>
  <c r="AA541" i="1" a="1"/>
  <c r="AA541" i="1"/>
  <c r="AO541" i="1"/>
  <c r="AB541" i="1" a="1"/>
  <c r="AB541" i="1"/>
  <c r="AP541" i="1"/>
  <c r="AC541" i="1" a="1"/>
  <c r="AC541" i="1"/>
  <c r="AQ541" i="1"/>
  <c r="AD541" i="1" a="1"/>
  <c r="AD541" i="1"/>
  <c r="AR541" i="1"/>
  <c r="AE541" i="1" a="1"/>
  <c r="AE541" i="1"/>
  <c r="AS541" i="1"/>
  <c r="AA542" i="1" a="1"/>
  <c r="AA542" i="1"/>
  <c r="AO542" i="1"/>
  <c r="AB542" i="1" a="1"/>
  <c r="AB542" i="1"/>
  <c r="AP542" i="1"/>
  <c r="AC542" i="1" a="1"/>
  <c r="AC542" i="1"/>
  <c r="AQ542" i="1"/>
  <c r="AD542" i="1" a="1"/>
  <c r="AD542" i="1"/>
  <c r="AR542" i="1"/>
  <c r="AE542" i="1" a="1"/>
  <c r="AE542" i="1"/>
  <c r="AS542" i="1"/>
  <c r="AA1919" i="1" a="1"/>
  <c r="AA1919" i="1"/>
  <c r="AO1919" i="1"/>
  <c r="AB1919" i="1" a="1"/>
  <c r="AB1919" i="1"/>
  <c r="AP1919" i="1"/>
  <c r="AC1919" i="1" a="1"/>
  <c r="AC1919" i="1"/>
  <c r="AQ1919" i="1"/>
  <c r="AD1919" i="1" a="1"/>
  <c r="AD1919" i="1"/>
  <c r="AR1919" i="1"/>
  <c r="AE1919" i="1" a="1"/>
  <c r="AE1919" i="1"/>
  <c r="AS1919" i="1"/>
  <c r="AA543" i="1" a="1"/>
  <c r="AA543" i="1"/>
  <c r="AO543" i="1"/>
  <c r="AB543" i="1" a="1"/>
  <c r="AB543" i="1"/>
  <c r="AP543" i="1"/>
  <c r="AC543" i="1" a="1"/>
  <c r="AC543" i="1"/>
  <c r="AQ543" i="1"/>
  <c r="AD543" i="1" a="1"/>
  <c r="AD543" i="1"/>
  <c r="AR543" i="1"/>
  <c r="AE543" i="1" a="1"/>
  <c r="AE543" i="1"/>
  <c r="AS543" i="1"/>
  <c r="AA544" i="1" a="1"/>
  <c r="AA544" i="1"/>
  <c r="AO544" i="1"/>
  <c r="AB544" i="1" a="1"/>
  <c r="AB544" i="1"/>
  <c r="AP544" i="1"/>
  <c r="AC544" i="1" a="1"/>
  <c r="AC544" i="1"/>
  <c r="AQ544" i="1"/>
  <c r="AD544" i="1" a="1"/>
  <c r="AD544" i="1"/>
  <c r="AR544" i="1"/>
  <c r="AE544" i="1" a="1"/>
  <c r="AE544" i="1"/>
  <c r="AS544" i="1"/>
  <c r="AA545" i="1" a="1"/>
  <c r="AA545" i="1"/>
  <c r="AO545" i="1"/>
  <c r="AB545" i="1" a="1"/>
  <c r="AB545" i="1"/>
  <c r="AP545" i="1"/>
  <c r="AC545" i="1" a="1"/>
  <c r="AC545" i="1"/>
  <c r="AQ545" i="1"/>
  <c r="AD545" i="1" a="1"/>
  <c r="AD545" i="1"/>
  <c r="AR545" i="1"/>
  <c r="AE545" i="1" a="1"/>
  <c r="AE545" i="1"/>
  <c r="AS545" i="1"/>
  <c r="AA546" i="1" a="1"/>
  <c r="AA546" i="1"/>
  <c r="AO546" i="1"/>
  <c r="AB546" i="1" a="1"/>
  <c r="AB546" i="1"/>
  <c r="AP546" i="1"/>
  <c r="AC546" i="1" a="1"/>
  <c r="AC546" i="1"/>
  <c r="AQ546" i="1"/>
  <c r="AD546" i="1" a="1"/>
  <c r="AD546" i="1"/>
  <c r="AR546" i="1"/>
  <c r="AE546" i="1" a="1"/>
  <c r="AE546" i="1"/>
  <c r="AS546" i="1"/>
  <c r="AA547" i="1" a="1"/>
  <c r="AA547" i="1"/>
  <c r="AO547" i="1"/>
  <c r="AB547" i="1" a="1"/>
  <c r="AB547" i="1"/>
  <c r="AP547" i="1"/>
  <c r="AC547" i="1" a="1"/>
  <c r="AC547" i="1"/>
  <c r="AQ547" i="1"/>
  <c r="AD547" i="1" a="1"/>
  <c r="AD547" i="1"/>
  <c r="AR547" i="1"/>
  <c r="AE547" i="1" a="1"/>
  <c r="AE547" i="1"/>
  <c r="AS547" i="1"/>
  <c r="AA548" i="1" a="1"/>
  <c r="AA548" i="1"/>
  <c r="AO548" i="1"/>
  <c r="AB548" i="1" a="1"/>
  <c r="AB548" i="1"/>
  <c r="AP548" i="1"/>
  <c r="AC548" i="1" a="1"/>
  <c r="AC548" i="1"/>
  <c r="AQ548" i="1"/>
  <c r="AD548" i="1" a="1"/>
  <c r="AD548" i="1"/>
  <c r="AR548" i="1"/>
  <c r="AE548" i="1" a="1"/>
  <c r="AE548" i="1"/>
  <c r="AS548" i="1"/>
  <c r="AA549" i="1" a="1"/>
  <c r="AA549" i="1"/>
  <c r="AO549" i="1"/>
  <c r="AB549" i="1" a="1"/>
  <c r="AB549" i="1"/>
  <c r="AP549" i="1"/>
  <c r="AC549" i="1" a="1"/>
  <c r="AC549" i="1"/>
  <c r="AQ549" i="1"/>
  <c r="AD549" i="1" a="1"/>
  <c r="AD549" i="1"/>
  <c r="AR549" i="1"/>
  <c r="AE549" i="1" a="1"/>
  <c r="AE549" i="1"/>
  <c r="AS549" i="1"/>
  <c r="AA550" i="1" a="1"/>
  <c r="AA550" i="1"/>
  <c r="AO550" i="1"/>
  <c r="AB550" i="1" a="1"/>
  <c r="AB550" i="1"/>
  <c r="AP550" i="1"/>
  <c r="AC550" i="1" a="1"/>
  <c r="AC550" i="1"/>
  <c r="AQ550" i="1"/>
  <c r="AD550" i="1" a="1"/>
  <c r="AD550" i="1"/>
  <c r="AR550" i="1"/>
  <c r="AE550" i="1" a="1"/>
  <c r="AE550" i="1"/>
  <c r="AS550" i="1"/>
  <c r="AA551" i="1" a="1"/>
  <c r="AA551" i="1"/>
  <c r="AO551" i="1"/>
  <c r="AB551" i="1" a="1"/>
  <c r="AB551" i="1"/>
  <c r="AP551" i="1"/>
  <c r="AC551" i="1" a="1"/>
  <c r="AC551" i="1"/>
  <c r="AQ551" i="1"/>
  <c r="AD551" i="1" a="1"/>
  <c r="AD551" i="1"/>
  <c r="AR551" i="1"/>
  <c r="AE551" i="1" a="1"/>
  <c r="AE551" i="1"/>
  <c r="AS551" i="1"/>
  <c r="AA552" i="1" a="1"/>
  <c r="AA552" i="1"/>
  <c r="AO552" i="1"/>
  <c r="AB552" i="1" a="1"/>
  <c r="AB552" i="1"/>
  <c r="AP552" i="1"/>
  <c r="AC552" i="1" a="1"/>
  <c r="AC552" i="1"/>
  <c r="AQ552" i="1"/>
  <c r="AD552" i="1" a="1"/>
  <c r="AD552" i="1"/>
  <c r="AR552" i="1"/>
  <c r="AE552" i="1" a="1"/>
  <c r="AE552" i="1"/>
  <c r="AS552" i="1"/>
  <c r="AA553" i="1" a="1"/>
  <c r="AA553" i="1"/>
  <c r="AO553" i="1"/>
  <c r="AB553" i="1" a="1"/>
  <c r="AB553" i="1"/>
  <c r="AP553" i="1"/>
  <c r="AC553" i="1" a="1"/>
  <c r="AC553" i="1"/>
  <c r="AQ553" i="1"/>
  <c r="AD553" i="1" a="1"/>
  <c r="AD553" i="1"/>
  <c r="AR553" i="1"/>
  <c r="AE553" i="1" a="1"/>
  <c r="AE553" i="1"/>
  <c r="AS553" i="1"/>
  <c r="AA554" i="1" a="1"/>
  <c r="AA554" i="1"/>
  <c r="AO554" i="1"/>
  <c r="AB554" i="1" a="1"/>
  <c r="AB554" i="1"/>
  <c r="AP554" i="1"/>
  <c r="AC554" i="1" a="1"/>
  <c r="AC554" i="1"/>
  <c r="AQ554" i="1"/>
  <c r="AD554" i="1" a="1"/>
  <c r="AD554" i="1"/>
  <c r="AR554" i="1"/>
  <c r="AE554" i="1" a="1"/>
  <c r="AE554" i="1"/>
  <c r="AS554" i="1"/>
  <c r="AA555" i="1" a="1"/>
  <c r="AA555" i="1"/>
  <c r="AO555" i="1"/>
  <c r="AB555" i="1" a="1"/>
  <c r="AB555" i="1"/>
  <c r="AP555" i="1"/>
  <c r="AC555" i="1" a="1"/>
  <c r="AC555" i="1"/>
  <c r="AQ555" i="1"/>
  <c r="AD555" i="1" a="1"/>
  <c r="AD555" i="1"/>
  <c r="AR555" i="1"/>
  <c r="AE555" i="1" a="1"/>
  <c r="AE555" i="1"/>
  <c r="AS555" i="1"/>
  <c r="AA556" i="1" a="1"/>
  <c r="AA556" i="1"/>
  <c r="AO556" i="1"/>
  <c r="AB556" i="1" a="1"/>
  <c r="AB556" i="1"/>
  <c r="AP556" i="1"/>
  <c r="AC556" i="1" a="1"/>
  <c r="AC556" i="1"/>
  <c r="AQ556" i="1"/>
  <c r="AD556" i="1" a="1"/>
  <c r="AD556" i="1"/>
  <c r="AR556" i="1"/>
  <c r="AE556" i="1" a="1"/>
  <c r="AE556" i="1"/>
  <c r="AS556" i="1"/>
  <c r="AA557" i="1" a="1"/>
  <c r="AA557" i="1"/>
  <c r="AO557" i="1"/>
  <c r="AB557" i="1" a="1"/>
  <c r="AB557" i="1"/>
  <c r="AP557" i="1"/>
  <c r="AC557" i="1" a="1"/>
  <c r="AC557" i="1"/>
  <c r="AQ557" i="1"/>
  <c r="AD557" i="1" a="1"/>
  <c r="AD557" i="1"/>
  <c r="AR557" i="1"/>
  <c r="AE557" i="1" a="1"/>
  <c r="AE557" i="1"/>
  <c r="AS557" i="1"/>
  <c r="AA558" i="1" a="1"/>
  <c r="AA558" i="1"/>
  <c r="AO558" i="1"/>
  <c r="AB558" i="1" a="1"/>
  <c r="AB558" i="1"/>
  <c r="AP558" i="1"/>
  <c r="AC558" i="1" a="1"/>
  <c r="AC558" i="1"/>
  <c r="AQ558" i="1"/>
  <c r="AD558" i="1" a="1"/>
  <c r="AD558" i="1"/>
  <c r="AR558" i="1"/>
  <c r="AE558" i="1" a="1"/>
  <c r="AE558" i="1"/>
  <c r="AS558" i="1"/>
  <c r="AA559" i="1" a="1"/>
  <c r="AA559" i="1"/>
  <c r="AO559" i="1"/>
  <c r="AB559" i="1" a="1"/>
  <c r="AB559" i="1"/>
  <c r="AP559" i="1"/>
  <c r="AC559" i="1" a="1"/>
  <c r="AC559" i="1"/>
  <c r="AQ559" i="1"/>
  <c r="AD559" i="1" a="1"/>
  <c r="AD559" i="1"/>
  <c r="AR559" i="1"/>
  <c r="AE559" i="1" a="1"/>
  <c r="AE559" i="1"/>
  <c r="AS559" i="1"/>
  <c r="AA560" i="1" a="1"/>
  <c r="AA560" i="1"/>
  <c r="AO560" i="1"/>
  <c r="AB560" i="1" a="1"/>
  <c r="AB560" i="1"/>
  <c r="AP560" i="1"/>
  <c r="AC560" i="1" a="1"/>
  <c r="AC560" i="1"/>
  <c r="AQ560" i="1"/>
  <c r="AD560" i="1" a="1"/>
  <c r="AD560" i="1"/>
  <c r="AR560" i="1"/>
  <c r="AE560" i="1" a="1"/>
  <c r="AE560" i="1"/>
  <c r="AS560" i="1"/>
  <c r="AA561" i="1" a="1"/>
  <c r="AA561" i="1"/>
  <c r="AO561" i="1"/>
  <c r="AB561" i="1" a="1"/>
  <c r="AB561" i="1"/>
  <c r="AP561" i="1"/>
  <c r="AC561" i="1" a="1"/>
  <c r="AC561" i="1"/>
  <c r="AQ561" i="1"/>
  <c r="AD561" i="1" a="1"/>
  <c r="AD561" i="1"/>
  <c r="AR561" i="1"/>
  <c r="AE561" i="1" a="1"/>
  <c r="AE561" i="1"/>
  <c r="AS561" i="1"/>
  <c r="AA562" i="1" a="1"/>
  <c r="AA562" i="1"/>
  <c r="AO562" i="1"/>
  <c r="AB562" i="1" a="1"/>
  <c r="AB562" i="1"/>
  <c r="AP562" i="1"/>
  <c r="AC562" i="1" a="1"/>
  <c r="AC562" i="1"/>
  <c r="AQ562" i="1"/>
  <c r="AD562" i="1" a="1"/>
  <c r="AD562" i="1"/>
  <c r="AR562" i="1"/>
  <c r="AE562" i="1" a="1"/>
  <c r="AE562" i="1"/>
  <c r="AS562" i="1"/>
  <c r="AA1920" i="1" a="1"/>
  <c r="AA1920" i="1"/>
  <c r="AO1920" i="1"/>
  <c r="AB1920" i="1" a="1"/>
  <c r="AB1920" i="1"/>
  <c r="AP1920" i="1"/>
  <c r="AC1920" i="1" a="1"/>
  <c r="AC1920" i="1"/>
  <c r="AQ1920" i="1"/>
  <c r="AD1920" i="1" a="1"/>
  <c r="AD1920" i="1"/>
  <c r="AR1920" i="1"/>
  <c r="AE1920" i="1" a="1"/>
  <c r="AE1920" i="1"/>
  <c r="AS1920" i="1"/>
  <c r="AA1921" i="1" a="1"/>
  <c r="AA1921" i="1"/>
  <c r="AO1921" i="1"/>
  <c r="AB1921" i="1" a="1"/>
  <c r="AB1921" i="1"/>
  <c r="AP1921" i="1"/>
  <c r="AC1921" i="1" a="1"/>
  <c r="AC1921" i="1"/>
  <c r="AQ1921" i="1"/>
  <c r="AD1921" i="1" a="1"/>
  <c r="AD1921" i="1"/>
  <c r="AR1921" i="1"/>
  <c r="AE1921" i="1" a="1"/>
  <c r="AE1921" i="1"/>
  <c r="AS1921" i="1"/>
  <c r="AA563" i="1" a="1"/>
  <c r="AA563" i="1"/>
  <c r="AO563" i="1"/>
  <c r="AB563" i="1" a="1"/>
  <c r="AB563" i="1"/>
  <c r="AP563" i="1"/>
  <c r="AC563" i="1" a="1"/>
  <c r="AC563" i="1"/>
  <c r="AQ563" i="1"/>
  <c r="AD563" i="1" a="1"/>
  <c r="AD563" i="1"/>
  <c r="AR563" i="1"/>
  <c r="AE563" i="1" a="1"/>
  <c r="AE563" i="1"/>
  <c r="AS563" i="1"/>
  <c r="AA564" i="1" a="1"/>
  <c r="AA564" i="1"/>
  <c r="AO564" i="1"/>
  <c r="AB564" i="1" a="1"/>
  <c r="AB564" i="1"/>
  <c r="AP564" i="1"/>
  <c r="AC564" i="1" a="1"/>
  <c r="AC564" i="1"/>
  <c r="AQ564" i="1"/>
  <c r="AD564" i="1" a="1"/>
  <c r="AD564" i="1"/>
  <c r="AR564" i="1"/>
  <c r="AE564" i="1" a="1"/>
  <c r="AE564" i="1"/>
  <c r="AS564" i="1"/>
  <c r="AA565" i="1" a="1"/>
  <c r="AA565" i="1"/>
  <c r="AO565" i="1"/>
  <c r="AB565" i="1" a="1"/>
  <c r="AB565" i="1"/>
  <c r="AP565" i="1"/>
  <c r="AC565" i="1" a="1"/>
  <c r="AC565" i="1"/>
  <c r="AQ565" i="1"/>
  <c r="AD565" i="1" a="1"/>
  <c r="AD565" i="1"/>
  <c r="AR565" i="1"/>
  <c r="AE565" i="1" a="1"/>
  <c r="AE565" i="1"/>
  <c r="AS565" i="1"/>
  <c r="AA566" i="1" a="1"/>
  <c r="AA566" i="1"/>
  <c r="AO566" i="1"/>
  <c r="AB566" i="1" a="1"/>
  <c r="AB566" i="1"/>
  <c r="AP566" i="1"/>
  <c r="AC566" i="1" a="1"/>
  <c r="AC566" i="1"/>
  <c r="AQ566" i="1"/>
  <c r="AD566" i="1" a="1"/>
  <c r="AD566" i="1"/>
  <c r="AR566" i="1"/>
  <c r="AE566" i="1" a="1"/>
  <c r="AE566" i="1"/>
  <c r="AS566" i="1"/>
  <c r="AA1922" i="1" a="1"/>
  <c r="AA1922" i="1"/>
  <c r="AO1922" i="1"/>
  <c r="AB1922" i="1" a="1"/>
  <c r="AB1922" i="1"/>
  <c r="AP1922" i="1"/>
  <c r="AC1922" i="1" a="1"/>
  <c r="AC1922" i="1"/>
  <c r="AQ1922" i="1"/>
  <c r="AD1922" i="1" a="1"/>
  <c r="AD1922" i="1"/>
  <c r="AR1922" i="1"/>
  <c r="AE1922" i="1" a="1"/>
  <c r="AE1922" i="1"/>
  <c r="AS1922" i="1"/>
  <c r="AA1923" i="1" a="1"/>
  <c r="AA1923" i="1"/>
  <c r="AO1923" i="1"/>
  <c r="AB1923" i="1" a="1"/>
  <c r="AB1923" i="1"/>
  <c r="AP1923" i="1"/>
  <c r="AC1923" i="1" a="1"/>
  <c r="AC1923" i="1"/>
  <c r="AQ1923" i="1"/>
  <c r="AD1923" i="1" a="1"/>
  <c r="AD1923" i="1"/>
  <c r="AR1923" i="1"/>
  <c r="AE1923" i="1" a="1"/>
  <c r="AE1923" i="1"/>
  <c r="AS1923" i="1"/>
  <c r="AA567" i="1" a="1"/>
  <c r="AA567" i="1"/>
  <c r="AO567" i="1"/>
  <c r="AB567" i="1" a="1"/>
  <c r="AB567" i="1"/>
  <c r="AP567" i="1"/>
  <c r="AC567" i="1" a="1"/>
  <c r="AC567" i="1"/>
  <c r="AQ567" i="1"/>
  <c r="AD567" i="1" a="1"/>
  <c r="AD567" i="1"/>
  <c r="AR567" i="1"/>
  <c r="AE567" i="1" a="1"/>
  <c r="AE567" i="1"/>
  <c r="AS567" i="1"/>
  <c r="AA1924" i="1" a="1"/>
  <c r="AA1924" i="1"/>
  <c r="AO1924" i="1"/>
  <c r="AB1924" i="1" a="1"/>
  <c r="AB1924" i="1"/>
  <c r="AP1924" i="1"/>
  <c r="AC1924" i="1" a="1"/>
  <c r="AC1924" i="1"/>
  <c r="AQ1924" i="1"/>
  <c r="AD1924" i="1" a="1"/>
  <c r="AD1924" i="1"/>
  <c r="AR1924" i="1"/>
  <c r="AE1924" i="1" a="1"/>
  <c r="AE1924" i="1"/>
  <c r="AS1924" i="1"/>
  <c r="AA568" i="1" a="1"/>
  <c r="AA568" i="1"/>
  <c r="AO568" i="1"/>
  <c r="AB568" i="1" a="1"/>
  <c r="AB568" i="1"/>
  <c r="AP568" i="1"/>
  <c r="AC568" i="1" a="1"/>
  <c r="AC568" i="1"/>
  <c r="AQ568" i="1"/>
  <c r="AD568" i="1" a="1"/>
  <c r="AD568" i="1"/>
  <c r="AR568" i="1"/>
  <c r="AE568" i="1" a="1"/>
  <c r="AE568" i="1"/>
  <c r="AS568" i="1"/>
  <c r="AA1925" i="1" a="1"/>
  <c r="AA1925" i="1"/>
  <c r="AO1925" i="1"/>
  <c r="AB1925" i="1" a="1"/>
  <c r="AB1925" i="1"/>
  <c r="AP1925" i="1"/>
  <c r="AC1925" i="1" a="1"/>
  <c r="AC1925" i="1"/>
  <c r="AQ1925" i="1"/>
  <c r="AD1925" i="1" a="1"/>
  <c r="AD1925" i="1"/>
  <c r="AR1925" i="1"/>
  <c r="AE1925" i="1" a="1"/>
  <c r="AE1925" i="1"/>
  <c r="AS1925" i="1"/>
  <c r="AA1926" i="1" a="1"/>
  <c r="AA1926" i="1"/>
  <c r="AO1926" i="1"/>
  <c r="AB1926" i="1" a="1"/>
  <c r="AB1926" i="1"/>
  <c r="AP1926" i="1"/>
  <c r="AC1926" i="1" a="1"/>
  <c r="AC1926" i="1"/>
  <c r="AQ1926" i="1"/>
  <c r="AD1926" i="1" a="1"/>
  <c r="AD1926" i="1"/>
  <c r="AR1926" i="1"/>
  <c r="AE1926" i="1" a="1"/>
  <c r="AE1926" i="1"/>
  <c r="AS1926" i="1"/>
  <c r="AA569" i="1" a="1"/>
  <c r="AA569" i="1"/>
  <c r="AO569" i="1"/>
  <c r="AB569" i="1" a="1"/>
  <c r="AB569" i="1"/>
  <c r="AP569" i="1"/>
  <c r="AC569" i="1" a="1"/>
  <c r="AC569" i="1"/>
  <c r="AQ569" i="1"/>
  <c r="AD569" i="1" a="1"/>
  <c r="AD569" i="1"/>
  <c r="AR569" i="1"/>
  <c r="AE569" i="1" a="1"/>
  <c r="AE569" i="1"/>
  <c r="AS569" i="1"/>
  <c r="AA570" i="1" a="1"/>
  <c r="AA570" i="1"/>
  <c r="AO570" i="1"/>
  <c r="AB570" i="1" a="1"/>
  <c r="AB570" i="1"/>
  <c r="AP570" i="1"/>
  <c r="AC570" i="1" a="1"/>
  <c r="AC570" i="1"/>
  <c r="AQ570" i="1"/>
  <c r="AD570" i="1" a="1"/>
  <c r="AD570" i="1"/>
  <c r="AR570" i="1"/>
  <c r="AE570" i="1" a="1"/>
  <c r="AE570" i="1"/>
  <c r="AS570" i="1"/>
  <c r="AA571" i="1" a="1"/>
  <c r="AA571" i="1"/>
  <c r="AO571" i="1"/>
  <c r="AB571" i="1" a="1"/>
  <c r="AB571" i="1"/>
  <c r="AP571" i="1"/>
  <c r="AC571" i="1" a="1"/>
  <c r="AC571" i="1"/>
  <c r="AQ571" i="1"/>
  <c r="AD571" i="1" a="1"/>
  <c r="AD571" i="1"/>
  <c r="AR571" i="1"/>
  <c r="AE571" i="1" a="1"/>
  <c r="AE571" i="1"/>
  <c r="AS571" i="1"/>
  <c r="AA572" i="1" a="1"/>
  <c r="AA572" i="1"/>
  <c r="AO572" i="1"/>
  <c r="AB572" i="1" a="1"/>
  <c r="AB572" i="1"/>
  <c r="AP572" i="1"/>
  <c r="AC572" i="1" a="1"/>
  <c r="AC572" i="1"/>
  <c r="AQ572" i="1"/>
  <c r="AD572" i="1" a="1"/>
  <c r="AD572" i="1"/>
  <c r="AR572" i="1"/>
  <c r="AE572" i="1" a="1"/>
  <c r="AE572" i="1"/>
  <c r="AS572" i="1"/>
  <c r="AA573" i="1" a="1"/>
  <c r="AA573" i="1"/>
  <c r="AO573" i="1"/>
  <c r="AB573" i="1" a="1"/>
  <c r="AB573" i="1"/>
  <c r="AP573" i="1"/>
  <c r="AC573" i="1" a="1"/>
  <c r="AC573" i="1"/>
  <c r="AQ573" i="1"/>
  <c r="AD573" i="1" a="1"/>
  <c r="AD573" i="1"/>
  <c r="AR573" i="1"/>
  <c r="AE573" i="1" a="1"/>
  <c r="AE573" i="1"/>
  <c r="AS573" i="1"/>
  <c r="AA574" i="1" a="1"/>
  <c r="AA574" i="1"/>
  <c r="AO574" i="1"/>
  <c r="AB574" i="1" a="1"/>
  <c r="AB574" i="1"/>
  <c r="AP574" i="1"/>
  <c r="AC574" i="1" a="1"/>
  <c r="AC574" i="1"/>
  <c r="AQ574" i="1"/>
  <c r="AD574" i="1" a="1"/>
  <c r="AD574" i="1"/>
  <c r="AR574" i="1"/>
  <c r="AE574" i="1" a="1"/>
  <c r="AE574" i="1"/>
  <c r="AS574" i="1"/>
  <c r="AA1927" i="1" a="1"/>
  <c r="AA1927" i="1"/>
  <c r="AO1927" i="1"/>
  <c r="AB1927" i="1" a="1"/>
  <c r="AB1927" i="1"/>
  <c r="AP1927" i="1"/>
  <c r="AC1927" i="1" a="1"/>
  <c r="AC1927" i="1"/>
  <c r="AQ1927" i="1"/>
  <c r="AD1927" i="1" a="1"/>
  <c r="AD1927" i="1"/>
  <c r="AR1927" i="1"/>
  <c r="AE1927" i="1" a="1"/>
  <c r="AE1927" i="1"/>
  <c r="AS1927" i="1"/>
  <c r="AA575" i="1" a="1"/>
  <c r="AA575" i="1"/>
  <c r="AO575" i="1"/>
  <c r="AB575" i="1" a="1"/>
  <c r="AB575" i="1"/>
  <c r="AP575" i="1"/>
  <c r="AC575" i="1" a="1"/>
  <c r="AC575" i="1"/>
  <c r="AQ575" i="1"/>
  <c r="AD575" i="1" a="1"/>
  <c r="AD575" i="1"/>
  <c r="AR575" i="1"/>
  <c r="AE575" i="1" a="1"/>
  <c r="AE575" i="1"/>
  <c r="AS575" i="1"/>
  <c r="AA576" i="1" a="1"/>
  <c r="AA576" i="1"/>
  <c r="AO576" i="1"/>
  <c r="AB576" i="1" a="1"/>
  <c r="AB576" i="1"/>
  <c r="AP576" i="1"/>
  <c r="AC576" i="1" a="1"/>
  <c r="AC576" i="1"/>
  <c r="AQ576" i="1"/>
  <c r="AD576" i="1" a="1"/>
  <c r="AD576" i="1"/>
  <c r="AR576" i="1"/>
  <c r="AE576" i="1" a="1"/>
  <c r="AE576" i="1"/>
  <c r="AS576" i="1"/>
  <c r="AA577" i="1" a="1"/>
  <c r="AA577" i="1"/>
  <c r="AO577" i="1"/>
  <c r="AB577" i="1" a="1"/>
  <c r="AB577" i="1"/>
  <c r="AP577" i="1"/>
  <c r="AC577" i="1" a="1"/>
  <c r="AC577" i="1"/>
  <c r="AQ577" i="1"/>
  <c r="AD577" i="1" a="1"/>
  <c r="AD577" i="1"/>
  <c r="AR577" i="1"/>
  <c r="AE577" i="1" a="1"/>
  <c r="AE577" i="1"/>
  <c r="AS577" i="1"/>
  <c r="AA578" i="1" a="1"/>
  <c r="AA578" i="1"/>
  <c r="AO578" i="1"/>
  <c r="AB578" i="1" a="1"/>
  <c r="AB578" i="1"/>
  <c r="AP578" i="1"/>
  <c r="AC578" i="1" a="1"/>
  <c r="AC578" i="1"/>
  <c r="AQ578" i="1"/>
  <c r="AD578" i="1" a="1"/>
  <c r="AD578" i="1"/>
  <c r="AR578" i="1"/>
  <c r="AE578" i="1" a="1"/>
  <c r="AE578" i="1"/>
  <c r="AS578" i="1"/>
  <c r="AA579" i="1" a="1"/>
  <c r="AA579" i="1"/>
  <c r="AO579" i="1"/>
  <c r="AB579" i="1" a="1"/>
  <c r="AB579" i="1"/>
  <c r="AP579" i="1"/>
  <c r="AC579" i="1" a="1"/>
  <c r="AC579" i="1"/>
  <c r="AQ579" i="1"/>
  <c r="AD579" i="1" a="1"/>
  <c r="AD579" i="1"/>
  <c r="AR579" i="1"/>
  <c r="AE579" i="1" a="1"/>
  <c r="AE579" i="1"/>
  <c r="AS579" i="1"/>
  <c r="AA580" i="1" a="1"/>
  <c r="AA580" i="1"/>
  <c r="AO580" i="1"/>
  <c r="AB580" i="1" a="1"/>
  <c r="AB580" i="1"/>
  <c r="AP580" i="1"/>
  <c r="AC580" i="1" a="1"/>
  <c r="AC580" i="1"/>
  <c r="AQ580" i="1"/>
  <c r="AD580" i="1" a="1"/>
  <c r="AD580" i="1"/>
  <c r="AR580" i="1"/>
  <c r="AE580" i="1" a="1"/>
  <c r="AE580" i="1"/>
  <c r="AS580" i="1"/>
  <c r="AA581" i="1" a="1"/>
  <c r="AA581" i="1"/>
  <c r="AO581" i="1"/>
  <c r="AB581" i="1" a="1"/>
  <c r="AB581" i="1"/>
  <c r="AP581" i="1"/>
  <c r="AC581" i="1" a="1"/>
  <c r="AC581" i="1"/>
  <c r="AQ581" i="1"/>
  <c r="AD581" i="1" a="1"/>
  <c r="AD581" i="1"/>
  <c r="AR581" i="1"/>
  <c r="AE581" i="1" a="1"/>
  <c r="AE581" i="1"/>
  <c r="AS581" i="1"/>
  <c r="AA582" i="1" a="1"/>
  <c r="AA582" i="1"/>
  <c r="AO582" i="1"/>
  <c r="AB582" i="1" a="1"/>
  <c r="AB582" i="1"/>
  <c r="AP582" i="1"/>
  <c r="AC582" i="1" a="1"/>
  <c r="AC582" i="1"/>
  <c r="AQ582" i="1"/>
  <c r="AD582" i="1" a="1"/>
  <c r="AD582" i="1"/>
  <c r="AR582" i="1"/>
  <c r="AE582" i="1" a="1"/>
  <c r="AE582" i="1"/>
  <c r="AS582" i="1"/>
  <c r="AA583" i="1" a="1"/>
  <c r="AA583" i="1"/>
  <c r="AO583" i="1"/>
  <c r="AB583" i="1" a="1"/>
  <c r="AB583" i="1"/>
  <c r="AP583" i="1"/>
  <c r="AC583" i="1" a="1"/>
  <c r="AC583" i="1"/>
  <c r="AQ583" i="1"/>
  <c r="AD583" i="1" a="1"/>
  <c r="AD583" i="1"/>
  <c r="AR583" i="1"/>
  <c r="AE583" i="1" a="1"/>
  <c r="AE583" i="1"/>
  <c r="AS583" i="1"/>
  <c r="AA584" i="1" a="1"/>
  <c r="AA584" i="1"/>
  <c r="AO584" i="1"/>
  <c r="AB584" i="1" a="1"/>
  <c r="AB584" i="1"/>
  <c r="AP584" i="1"/>
  <c r="AC584" i="1" a="1"/>
  <c r="AC584" i="1"/>
  <c r="AQ584" i="1"/>
  <c r="AD584" i="1" a="1"/>
  <c r="AD584" i="1"/>
  <c r="AR584" i="1"/>
  <c r="AE584" i="1" a="1"/>
  <c r="AE584" i="1"/>
  <c r="AS584" i="1"/>
  <c r="AA585" i="1" a="1"/>
  <c r="AA585" i="1"/>
  <c r="AO585" i="1"/>
  <c r="AB585" i="1" a="1"/>
  <c r="AB585" i="1"/>
  <c r="AP585" i="1"/>
  <c r="AC585" i="1" a="1"/>
  <c r="AC585" i="1"/>
  <c r="AQ585" i="1"/>
  <c r="AD585" i="1" a="1"/>
  <c r="AD585" i="1"/>
  <c r="AR585" i="1"/>
  <c r="AE585" i="1" a="1"/>
  <c r="AE585" i="1"/>
  <c r="AS585" i="1"/>
  <c r="AA586" i="1" a="1"/>
  <c r="AA586" i="1"/>
  <c r="AO586" i="1"/>
  <c r="AB586" i="1" a="1"/>
  <c r="AB586" i="1"/>
  <c r="AP586" i="1"/>
  <c r="AC586" i="1" a="1"/>
  <c r="AC586" i="1"/>
  <c r="AQ586" i="1"/>
  <c r="AD586" i="1" a="1"/>
  <c r="AD586" i="1"/>
  <c r="AR586" i="1"/>
  <c r="AE586" i="1" a="1"/>
  <c r="AE586" i="1"/>
  <c r="AS586" i="1"/>
  <c r="AA587" i="1" a="1"/>
  <c r="AA587" i="1"/>
  <c r="AO587" i="1"/>
  <c r="AB587" i="1" a="1"/>
  <c r="AB587" i="1"/>
  <c r="AP587" i="1"/>
  <c r="AC587" i="1" a="1"/>
  <c r="AC587" i="1"/>
  <c r="AQ587" i="1"/>
  <c r="AD587" i="1" a="1"/>
  <c r="AD587" i="1"/>
  <c r="AR587" i="1"/>
  <c r="AE587" i="1" a="1"/>
  <c r="AE587" i="1"/>
  <c r="AS587" i="1"/>
  <c r="AA588" i="1" a="1"/>
  <c r="AA588" i="1"/>
  <c r="AO588" i="1"/>
  <c r="AB588" i="1" a="1"/>
  <c r="AB588" i="1"/>
  <c r="AP588" i="1"/>
  <c r="AC588" i="1" a="1"/>
  <c r="AC588" i="1"/>
  <c r="AQ588" i="1"/>
  <c r="AD588" i="1" a="1"/>
  <c r="AD588" i="1"/>
  <c r="AR588" i="1"/>
  <c r="AE588" i="1" a="1"/>
  <c r="AE588" i="1"/>
  <c r="AS588" i="1"/>
  <c r="AA589" i="1" a="1"/>
  <c r="AA589" i="1"/>
  <c r="AO589" i="1"/>
  <c r="AB589" i="1" a="1"/>
  <c r="AB589" i="1"/>
  <c r="AP589" i="1"/>
  <c r="AC589" i="1" a="1"/>
  <c r="AC589" i="1"/>
  <c r="AQ589" i="1"/>
  <c r="AD589" i="1" a="1"/>
  <c r="AD589" i="1"/>
  <c r="AR589" i="1"/>
  <c r="AE589" i="1" a="1"/>
  <c r="AE589" i="1"/>
  <c r="AS589" i="1"/>
  <c r="AA590" i="1" a="1"/>
  <c r="AA590" i="1"/>
  <c r="AO590" i="1"/>
  <c r="AB590" i="1" a="1"/>
  <c r="AB590" i="1"/>
  <c r="AP590" i="1"/>
  <c r="AC590" i="1" a="1"/>
  <c r="AC590" i="1"/>
  <c r="AQ590" i="1"/>
  <c r="AD590" i="1" a="1"/>
  <c r="AD590" i="1"/>
  <c r="AR590" i="1"/>
  <c r="AE590" i="1" a="1"/>
  <c r="AE590" i="1"/>
  <c r="AS590" i="1"/>
  <c r="AA1928" i="1" a="1"/>
  <c r="AA1928" i="1"/>
  <c r="AO1928" i="1"/>
  <c r="AB1928" i="1" a="1"/>
  <c r="AB1928" i="1"/>
  <c r="AP1928" i="1"/>
  <c r="AC1928" i="1" a="1"/>
  <c r="AC1928" i="1"/>
  <c r="AQ1928" i="1"/>
  <c r="AD1928" i="1" a="1"/>
  <c r="AD1928" i="1"/>
  <c r="AR1928" i="1"/>
  <c r="AE1928" i="1" a="1"/>
  <c r="AE1928" i="1"/>
  <c r="AS1928" i="1"/>
  <c r="AA1929" i="1" a="1"/>
  <c r="AA1929" i="1"/>
  <c r="AO1929" i="1"/>
  <c r="AB1929" i="1" a="1"/>
  <c r="AB1929" i="1"/>
  <c r="AP1929" i="1"/>
  <c r="AC1929" i="1" a="1"/>
  <c r="AC1929" i="1"/>
  <c r="AQ1929" i="1"/>
  <c r="AD1929" i="1" a="1"/>
  <c r="AD1929" i="1"/>
  <c r="AR1929" i="1"/>
  <c r="AE1929" i="1" a="1"/>
  <c r="AE1929" i="1"/>
  <c r="AS1929" i="1"/>
  <c r="AA591" i="1" a="1"/>
  <c r="AA591" i="1"/>
  <c r="AO591" i="1"/>
  <c r="AB591" i="1" a="1"/>
  <c r="AB591" i="1"/>
  <c r="AP591" i="1"/>
  <c r="AC591" i="1" a="1"/>
  <c r="AC591" i="1"/>
  <c r="AQ591" i="1"/>
  <c r="AD591" i="1" a="1"/>
  <c r="AD591" i="1"/>
  <c r="AR591" i="1"/>
  <c r="AE591" i="1" a="1"/>
  <c r="AE591" i="1"/>
  <c r="AS591" i="1"/>
  <c r="AA592" i="1" a="1"/>
  <c r="AA592" i="1"/>
  <c r="AO592" i="1"/>
  <c r="AB592" i="1" a="1"/>
  <c r="AB592" i="1"/>
  <c r="AP592" i="1"/>
  <c r="AC592" i="1" a="1"/>
  <c r="AC592" i="1"/>
  <c r="AQ592" i="1"/>
  <c r="AD592" i="1" a="1"/>
  <c r="AD592" i="1"/>
  <c r="AR592" i="1"/>
  <c r="AE592" i="1" a="1"/>
  <c r="AE592" i="1"/>
  <c r="AS592" i="1"/>
  <c r="AA1930" i="1" a="1"/>
  <c r="AA1930" i="1"/>
  <c r="AO1930" i="1"/>
  <c r="AB1930" i="1" a="1"/>
  <c r="AB1930" i="1"/>
  <c r="AP1930" i="1"/>
  <c r="AC1930" i="1" a="1"/>
  <c r="AC1930" i="1"/>
  <c r="AQ1930" i="1"/>
  <c r="AD1930" i="1" a="1"/>
  <c r="AD1930" i="1"/>
  <c r="AR1930" i="1"/>
  <c r="AE1930" i="1" a="1"/>
  <c r="AE1930" i="1"/>
  <c r="AS1930" i="1"/>
  <c r="AA593" i="1" a="1"/>
  <c r="AA593" i="1"/>
  <c r="AO593" i="1"/>
  <c r="AB593" i="1" a="1"/>
  <c r="AB593" i="1"/>
  <c r="AP593" i="1"/>
  <c r="AC593" i="1" a="1"/>
  <c r="AC593" i="1"/>
  <c r="AQ593" i="1"/>
  <c r="AD593" i="1" a="1"/>
  <c r="AD593" i="1"/>
  <c r="AR593" i="1"/>
  <c r="AE593" i="1" a="1"/>
  <c r="AE593" i="1"/>
  <c r="AS593" i="1"/>
  <c r="AA594" i="1" a="1"/>
  <c r="AA594" i="1"/>
  <c r="AO594" i="1"/>
  <c r="AB594" i="1" a="1"/>
  <c r="AB594" i="1"/>
  <c r="AP594" i="1"/>
  <c r="AC594" i="1" a="1"/>
  <c r="AC594" i="1"/>
  <c r="AQ594" i="1"/>
  <c r="AD594" i="1" a="1"/>
  <c r="AD594" i="1"/>
  <c r="AR594" i="1"/>
  <c r="AE594" i="1" a="1"/>
  <c r="AE594" i="1"/>
  <c r="AS594" i="1"/>
  <c r="AA595" i="1" a="1"/>
  <c r="AA595" i="1"/>
  <c r="AO595" i="1"/>
  <c r="AB595" i="1" a="1"/>
  <c r="AB595" i="1"/>
  <c r="AP595" i="1"/>
  <c r="AC595" i="1" a="1"/>
  <c r="AC595" i="1"/>
  <c r="AQ595" i="1"/>
  <c r="AD595" i="1" a="1"/>
  <c r="AD595" i="1"/>
  <c r="AR595" i="1"/>
  <c r="AE595" i="1" a="1"/>
  <c r="AE595" i="1"/>
  <c r="AS595" i="1"/>
  <c r="AA1931" i="1" a="1"/>
  <c r="AA1931" i="1"/>
  <c r="AO1931" i="1"/>
  <c r="AB1931" i="1" a="1"/>
  <c r="AB1931" i="1"/>
  <c r="AP1931" i="1"/>
  <c r="AC1931" i="1" a="1"/>
  <c r="AC1931" i="1"/>
  <c r="AQ1931" i="1"/>
  <c r="AD1931" i="1" a="1"/>
  <c r="AD1931" i="1"/>
  <c r="AR1931" i="1"/>
  <c r="AE1931" i="1" a="1"/>
  <c r="AE1931" i="1"/>
  <c r="AS1931" i="1"/>
  <c r="AA596" i="1" a="1"/>
  <c r="AA596" i="1"/>
  <c r="AO596" i="1"/>
  <c r="AB596" i="1" a="1"/>
  <c r="AB596" i="1"/>
  <c r="AP596" i="1"/>
  <c r="AC596" i="1" a="1"/>
  <c r="AC596" i="1"/>
  <c r="AQ596" i="1"/>
  <c r="AD596" i="1" a="1"/>
  <c r="AD596" i="1"/>
  <c r="AR596" i="1"/>
  <c r="AE596" i="1" a="1"/>
  <c r="AE596" i="1"/>
  <c r="AS596" i="1"/>
  <c r="AA597" i="1" a="1"/>
  <c r="AA597" i="1"/>
  <c r="AO597" i="1"/>
  <c r="AB597" i="1" a="1"/>
  <c r="AB597" i="1"/>
  <c r="AP597" i="1"/>
  <c r="AC597" i="1" a="1"/>
  <c r="AC597" i="1"/>
  <c r="AQ597" i="1"/>
  <c r="AD597" i="1" a="1"/>
  <c r="AD597" i="1"/>
  <c r="AR597" i="1"/>
  <c r="AE597" i="1" a="1"/>
  <c r="AE597" i="1"/>
  <c r="AS597" i="1"/>
  <c r="AA598" i="1" a="1"/>
  <c r="AA598" i="1"/>
  <c r="AO598" i="1"/>
  <c r="AB598" i="1" a="1"/>
  <c r="AB598" i="1"/>
  <c r="AP598" i="1"/>
  <c r="AC598" i="1" a="1"/>
  <c r="AC598" i="1"/>
  <c r="AQ598" i="1"/>
  <c r="AD598" i="1" a="1"/>
  <c r="AD598" i="1"/>
  <c r="AR598" i="1"/>
  <c r="AE598" i="1" a="1"/>
  <c r="AE598" i="1"/>
  <c r="AS598" i="1"/>
  <c r="AA599" i="1" a="1"/>
  <c r="AA599" i="1"/>
  <c r="AO599" i="1"/>
  <c r="AB599" i="1" a="1"/>
  <c r="AB599" i="1"/>
  <c r="AP599" i="1"/>
  <c r="AC599" i="1" a="1"/>
  <c r="AC599" i="1"/>
  <c r="AQ599" i="1"/>
  <c r="AD599" i="1" a="1"/>
  <c r="AD599" i="1"/>
  <c r="AR599" i="1"/>
  <c r="AE599" i="1" a="1"/>
  <c r="AE599" i="1"/>
  <c r="AS599" i="1"/>
  <c r="AA600" i="1" a="1"/>
  <c r="AA600" i="1"/>
  <c r="AO600" i="1"/>
  <c r="AB600" i="1" a="1"/>
  <c r="AB600" i="1"/>
  <c r="AP600" i="1"/>
  <c r="AC600" i="1" a="1"/>
  <c r="AC600" i="1"/>
  <c r="AQ600" i="1"/>
  <c r="AD600" i="1" a="1"/>
  <c r="AD600" i="1"/>
  <c r="AR600" i="1"/>
  <c r="AE600" i="1" a="1"/>
  <c r="AE600" i="1"/>
  <c r="AS600" i="1"/>
  <c r="AA601" i="1" a="1"/>
  <c r="AA601" i="1"/>
  <c r="AO601" i="1"/>
  <c r="AB601" i="1" a="1"/>
  <c r="AB601" i="1"/>
  <c r="AP601" i="1"/>
  <c r="AC601" i="1" a="1"/>
  <c r="AC601" i="1"/>
  <c r="AQ601" i="1"/>
  <c r="AD601" i="1" a="1"/>
  <c r="AD601" i="1"/>
  <c r="AR601" i="1"/>
  <c r="AE601" i="1" a="1"/>
  <c r="AE601" i="1"/>
  <c r="AS601" i="1"/>
  <c r="AA602" i="1" a="1"/>
  <c r="AA602" i="1"/>
  <c r="AO602" i="1"/>
  <c r="AB602" i="1" a="1"/>
  <c r="AB602" i="1"/>
  <c r="AP602" i="1"/>
  <c r="AC602" i="1" a="1"/>
  <c r="AC602" i="1"/>
  <c r="AQ602" i="1"/>
  <c r="AD602" i="1" a="1"/>
  <c r="AD602" i="1"/>
  <c r="AR602" i="1"/>
  <c r="AE602" i="1" a="1"/>
  <c r="AE602" i="1"/>
  <c r="AS602" i="1"/>
  <c r="AA603" i="1" a="1"/>
  <c r="AA603" i="1"/>
  <c r="AO603" i="1"/>
  <c r="AB603" i="1" a="1"/>
  <c r="AB603" i="1"/>
  <c r="AP603" i="1"/>
  <c r="AC603" i="1" a="1"/>
  <c r="AC603" i="1"/>
  <c r="AQ603" i="1"/>
  <c r="AD603" i="1" a="1"/>
  <c r="AD603" i="1"/>
  <c r="AR603" i="1"/>
  <c r="AE603" i="1" a="1"/>
  <c r="AE603" i="1"/>
  <c r="AS603" i="1"/>
  <c r="AA1932" i="1" a="1"/>
  <c r="AA1932" i="1"/>
  <c r="AO1932" i="1"/>
  <c r="AB1932" i="1" a="1"/>
  <c r="AB1932" i="1"/>
  <c r="AP1932" i="1"/>
  <c r="AC1932" i="1" a="1"/>
  <c r="AC1932" i="1"/>
  <c r="AQ1932" i="1"/>
  <c r="AD1932" i="1" a="1"/>
  <c r="AD1932" i="1"/>
  <c r="AR1932" i="1"/>
  <c r="AE1932" i="1" a="1"/>
  <c r="AE1932" i="1"/>
  <c r="AS1932" i="1"/>
  <c r="AA604" i="1" a="1"/>
  <c r="AA604" i="1"/>
  <c r="AO604" i="1"/>
  <c r="AB604" i="1" a="1"/>
  <c r="AB604" i="1"/>
  <c r="AP604" i="1"/>
  <c r="AC604" i="1" a="1"/>
  <c r="AC604" i="1"/>
  <c r="AQ604" i="1"/>
  <c r="AD604" i="1" a="1"/>
  <c r="AD604" i="1"/>
  <c r="AR604" i="1"/>
  <c r="AE604" i="1" a="1"/>
  <c r="AE604" i="1"/>
  <c r="AS604" i="1"/>
  <c r="AA605" i="1" a="1"/>
  <c r="AA605" i="1"/>
  <c r="AO605" i="1"/>
  <c r="AB605" i="1" a="1"/>
  <c r="AB605" i="1"/>
  <c r="AP605" i="1"/>
  <c r="AC605" i="1" a="1"/>
  <c r="AC605" i="1"/>
  <c r="AQ605" i="1"/>
  <c r="AD605" i="1" a="1"/>
  <c r="AD605" i="1"/>
  <c r="AR605" i="1"/>
  <c r="AE605" i="1" a="1"/>
  <c r="AE605" i="1"/>
  <c r="AS605" i="1"/>
  <c r="AA606" i="1" a="1"/>
  <c r="AA606" i="1"/>
  <c r="AO606" i="1"/>
  <c r="AB606" i="1" a="1"/>
  <c r="AB606" i="1"/>
  <c r="AP606" i="1"/>
  <c r="AC606" i="1" a="1"/>
  <c r="AC606" i="1"/>
  <c r="AQ606" i="1"/>
  <c r="AD606" i="1" a="1"/>
  <c r="AD606" i="1"/>
  <c r="AR606" i="1"/>
  <c r="AE606" i="1" a="1"/>
  <c r="AE606" i="1"/>
  <c r="AS606" i="1"/>
  <c r="AA1933" i="1" a="1"/>
  <c r="AA1933" i="1"/>
  <c r="AO1933" i="1"/>
  <c r="AB1933" i="1" a="1"/>
  <c r="AB1933" i="1"/>
  <c r="AP1933" i="1"/>
  <c r="AC1933" i="1" a="1"/>
  <c r="AC1933" i="1"/>
  <c r="AQ1933" i="1"/>
  <c r="AD1933" i="1" a="1"/>
  <c r="AD1933" i="1"/>
  <c r="AR1933" i="1"/>
  <c r="AE1933" i="1" a="1"/>
  <c r="AE1933" i="1"/>
  <c r="AS1933" i="1"/>
  <c r="AA607" i="1" a="1"/>
  <c r="AA607" i="1"/>
  <c r="AO607" i="1"/>
  <c r="AB607" i="1" a="1"/>
  <c r="AB607" i="1"/>
  <c r="AP607" i="1"/>
  <c r="AC607" i="1" a="1"/>
  <c r="AC607" i="1"/>
  <c r="AQ607" i="1"/>
  <c r="AD607" i="1" a="1"/>
  <c r="AD607" i="1"/>
  <c r="AR607" i="1"/>
  <c r="AE607" i="1" a="1"/>
  <c r="AE607" i="1"/>
  <c r="AS607" i="1"/>
  <c r="AA608" i="1" a="1"/>
  <c r="AA608" i="1"/>
  <c r="AO608" i="1"/>
  <c r="AB608" i="1" a="1"/>
  <c r="AB608" i="1"/>
  <c r="AP608" i="1"/>
  <c r="AC608" i="1" a="1"/>
  <c r="AC608" i="1"/>
  <c r="AQ608" i="1"/>
  <c r="AD608" i="1" a="1"/>
  <c r="AD608" i="1"/>
  <c r="AR608" i="1"/>
  <c r="AE608" i="1" a="1"/>
  <c r="AE608" i="1"/>
  <c r="AS608" i="1"/>
  <c r="AA609" i="1" a="1"/>
  <c r="AA609" i="1"/>
  <c r="AO609" i="1"/>
  <c r="AB609" i="1" a="1"/>
  <c r="AB609" i="1"/>
  <c r="AP609" i="1"/>
  <c r="AC609" i="1" a="1"/>
  <c r="AC609" i="1"/>
  <c r="AQ609" i="1"/>
  <c r="AD609" i="1" a="1"/>
  <c r="AD609" i="1"/>
  <c r="AR609" i="1"/>
  <c r="AE609" i="1" a="1"/>
  <c r="AE609" i="1"/>
  <c r="AS609" i="1"/>
  <c r="AA610" i="1" a="1"/>
  <c r="AA610" i="1"/>
  <c r="AO610" i="1"/>
  <c r="AB610" i="1" a="1"/>
  <c r="AB610" i="1"/>
  <c r="AP610" i="1"/>
  <c r="AC610" i="1" a="1"/>
  <c r="AC610" i="1"/>
  <c r="AQ610" i="1"/>
  <c r="AD610" i="1" a="1"/>
  <c r="AD610" i="1"/>
  <c r="AR610" i="1"/>
  <c r="AE610" i="1" a="1"/>
  <c r="AE610" i="1"/>
  <c r="AS610" i="1"/>
  <c r="AA611" i="1" a="1"/>
  <c r="AA611" i="1"/>
  <c r="AO611" i="1"/>
  <c r="AB611" i="1" a="1"/>
  <c r="AB611" i="1"/>
  <c r="AP611" i="1"/>
  <c r="AC611" i="1" a="1"/>
  <c r="AC611" i="1"/>
  <c r="AQ611" i="1"/>
  <c r="AD611" i="1" a="1"/>
  <c r="AD611" i="1"/>
  <c r="AR611" i="1"/>
  <c r="AE611" i="1" a="1"/>
  <c r="AE611" i="1"/>
  <c r="AS611" i="1"/>
  <c r="AA612" i="1" a="1"/>
  <c r="AA612" i="1"/>
  <c r="AO612" i="1"/>
  <c r="AB612" i="1" a="1"/>
  <c r="AB612" i="1"/>
  <c r="AP612" i="1"/>
  <c r="AC612" i="1" a="1"/>
  <c r="AC612" i="1"/>
  <c r="AQ612" i="1"/>
  <c r="AD612" i="1" a="1"/>
  <c r="AD612" i="1"/>
  <c r="AR612" i="1"/>
  <c r="AE612" i="1" a="1"/>
  <c r="AE612" i="1"/>
  <c r="AS612" i="1"/>
  <c r="AA613" i="1" a="1"/>
  <c r="AA613" i="1"/>
  <c r="AO613" i="1"/>
  <c r="AB613" i="1" a="1"/>
  <c r="AB613" i="1"/>
  <c r="AP613" i="1"/>
  <c r="AC613" i="1" a="1"/>
  <c r="AC613" i="1"/>
  <c r="AQ613" i="1"/>
  <c r="AD613" i="1" a="1"/>
  <c r="AD613" i="1"/>
  <c r="AR613" i="1"/>
  <c r="AE613" i="1" a="1"/>
  <c r="AE613" i="1"/>
  <c r="AS613" i="1"/>
  <c r="AA614" i="1" a="1"/>
  <c r="AA614" i="1"/>
  <c r="AO614" i="1"/>
  <c r="AB614" i="1" a="1"/>
  <c r="AB614" i="1"/>
  <c r="AP614" i="1"/>
  <c r="AC614" i="1" a="1"/>
  <c r="AC614" i="1"/>
  <c r="AQ614" i="1"/>
  <c r="AD614" i="1" a="1"/>
  <c r="AD614" i="1"/>
  <c r="AR614" i="1"/>
  <c r="AE614" i="1" a="1"/>
  <c r="AE614" i="1"/>
  <c r="AS614" i="1"/>
  <c r="AA615" i="1" a="1"/>
  <c r="AA615" i="1"/>
  <c r="AO615" i="1"/>
  <c r="AB615" i="1" a="1"/>
  <c r="AB615" i="1"/>
  <c r="AP615" i="1"/>
  <c r="AC615" i="1" a="1"/>
  <c r="AC615" i="1"/>
  <c r="AQ615" i="1"/>
  <c r="AD615" i="1" a="1"/>
  <c r="AD615" i="1"/>
  <c r="AR615" i="1"/>
  <c r="AE615" i="1" a="1"/>
  <c r="AE615" i="1"/>
  <c r="AS615" i="1"/>
  <c r="AA1934" i="1" a="1"/>
  <c r="AA1934" i="1"/>
  <c r="AO1934" i="1"/>
  <c r="AB1934" i="1" a="1"/>
  <c r="AB1934" i="1"/>
  <c r="AP1934" i="1"/>
  <c r="AC1934" i="1" a="1"/>
  <c r="AC1934" i="1"/>
  <c r="AQ1934" i="1"/>
  <c r="AD1934" i="1" a="1"/>
  <c r="AD1934" i="1"/>
  <c r="AR1934" i="1"/>
  <c r="AE1934" i="1" a="1"/>
  <c r="AE1934" i="1"/>
  <c r="AS1934" i="1"/>
  <c r="AA616" i="1" a="1"/>
  <c r="AA616" i="1"/>
  <c r="AO616" i="1"/>
  <c r="AB616" i="1" a="1"/>
  <c r="AB616" i="1"/>
  <c r="AP616" i="1"/>
  <c r="AC616" i="1" a="1"/>
  <c r="AC616" i="1"/>
  <c r="AQ616" i="1"/>
  <c r="AD616" i="1" a="1"/>
  <c r="AD616" i="1"/>
  <c r="AR616" i="1"/>
  <c r="AE616" i="1" a="1"/>
  <c r="AE616" i="1"/>
  <c r="AS616" i="1"/>
  <c r="AA617" i="1" a="1"/>
  <c r="AA617" i="1"/>
  <c r="AO617" i="1"/>
  <c r="AB617" i="1" a="1"/>
  <c r="AB617" i="1"/>
  <c r="AP617" i="1"/>
  <c r="AC617" i="1" a="1"/>
  <c r="AC617" i="1"/>
  <c r="AQ617" i="1"/>
  <c r="AD617" i="1" a="1"/>
  <c r="AD617" i="1"/>
  <c r="AR617" i="1"/>
  <c r="AE617" i="1" a="1"/>
  <c r="AE617" i="1"/>
  <c r="AS617" i="1"/>
  <c r="AA1935" i="1" a="1"/>
  <c r="AA1935" i="1"/>
  <c r="AO1935" i="1"/>
  <c r="AB1935" i="1" a="1"/>
  <c r="AB1935" i="1"/>
  <c r="AP1935" i="1"/>
  <c r="AC1935" i="1" a="1"/>
  <c r="AC1935" i="1"/>
  <c r="AQ1935" i="1"/>
  <c r="AD1935" i="1" a="1"/>
  <c r="AD1935" i="1"/>
  <c r="AR1935" i="1"/>
  <c r="AE1935" i="1" a="1"/>
  <c r="AE1935" i="1"/>
  <c r="AS1935" i="1"/>
  <c r="AA618" i="1" a="1"/>
  <c r="AA618" i="1"/>
  <c r="AO618" i="1"/>
  <c r="AB618" i="1" a="1"/>
  <c r="AB618" i="1"/>
  <c r="AP618" i="1"/>
  <c r="AC618" i="1" a="1"/>
  <c r="AC618" i="1"/>
  <c r="AQ618" i="1"/>
  <c r="AD618" i="1" a="1"/>
  <c r="AD618" i="1"/>
  <c r="AR618" i="1"/>
  <c r="AE618" i="1" a="1"/>
  <c r="AE618" i="1"/>
  <c r="AS618" i="1"/>
  <c r="AA619" i="1" a="1"/>
  <c r="AA619" i="1"/>
  <c r="AO619" i="1"/>
  <c r="AB619" i="1" a="1"/>
  <c r="AB619" i="1"/>
  <c r="AP619" i="1"/>
  <c r="AC619" i="1" a="1"/>
  <c r="AC619" i="1"/>
  <c r="AQ619" i="1"/>
  <c r="AD619" i="1" a="1"/>
  <c r="AD619" i="1"/>
  <c r="AR619" i="1"/>
  <c r="AE619" i="1" a="1"/>
  <c r="AE619" i="1"/>
  <c r="AS619" i="1"/>
  <c r="AA1936" i="1" a="1"/>
  <c r="AA1936" i="1"/>
  <c r="AO1936" i="1"/>
  <c r="AB1936" i="1" a="1"/>
  <c r="AB1936" i="1"/>
  <c r="AP1936" i="1"/>
  <c r="AC1936" i="1" a="1"/>
  <c r="AC1936" i="1"/>
  <c r="AQ1936" i="1"/>
  <c r="AD1936" i="1" a="1"/>
  <c r="AD1936" i="1"/>
  <c r="AR1936" i="1"/>
  <c r="AE1936" i="1" a="1"/>
  <c r="AE1936" i="1"/>
  <c r="AS1936" i="1"/>
  <c r="AA620" i="1" a="1"/>
  <c r="AA620" i="1"/>
  <c r="AO620" i="1"/>
  <c r="AB620" i="1" a="1"/>
  <c r="AB620" i="1"/>
  <c r="AP620" i="1"/>
  <c r="AC620" i="1" a="1"/>
  <c r="AC620" i="1"/>
  <c r="AQ620" i="1"/>
  <c r="AD620" i="1" a="1"/>
  <c r="AD620" i="1"/>
  <c r="AR620" i="1"/>
  <c r="AE620" i="1" a="1"/>
  <c r="AE620" i="1"/>
  <c r="AS620" i="1"/>
  <c r="AA1937" i="1" a="1"/>
  <c r="AA1937" i="1"/>
  <c r="AO1937" i="1"/>
  <c r="AB1937" i="1" a="1"/>
  <c r="AB1937" i="1"/>
  <c r="AP1937" i="1"/>
  <c r="AC1937" i="1" a="1"/>
  <c r="AC1937" i="1"/>
  <c r="AQ1937" i="1"/>
  <c r="AD1937" i="1" a="1"/>
  <c r="AD1937" i="1"/>
  <c r="AR1937" i="1"/>
  <c r="AE1937" i="1" a="1"/>
  <c r="AE1937" i="1"/>
  <c r="AS1937" i="1"/>
  <c r="AA621" i="1" a="1"/>
  <c r="AA621" i="1"/>
  <c r="AO621" i="1"/>
  <c r="AB621" i="1" a="1"/>
  <c r="AB621" i="1"/>
  <c r="AP621" i="1"/>
  <c r="AC621" i="1" a="1"/>
  <c r="AC621" i="1"/>
  <c r="AQ621" i="1"/>
  <c r="AD621" i="1" a="1"/>
  <c r="AD621" i="1"/>
  <c r="AR621" i="1"/>
  <c r="AE621" i="1" a="1"/>
  <c r="AE621" i="1"/>
  <c r="AS621" i="1"/>
  <c r="AA622" i="1" a="1"/>
  <c r="AA622" i="1"/>
  <c r="AO622" i="1"/>
  <c r="AB622" i="1" a="1"/>
  <c r="AB622" i="1"/>
  <c r="AP622" i="1"/>
  <c r="AC622" i="1" a="1"/>
  <c r="AC622" i="1"/>
  <c r="AQ622" i="1"/>
  <c r="AD622" i="1" a="1"/>
  <c r="AD622" i="1"/>
  <c r="AR622" i="1"/>
  <c r="AE622" i="1" a="1"/>
  <c r="AE622" i="1"/>
  <c r="AS622" i="1"/>
  <c r="AA623" i="1" a="1"/>
  <c r="AA623" i="1"/>
  <c r="AO623" i="1"/>
  <c r="AB623" i="1" a="1"/>
  <c r="AB623" i="1"/>
  <c r="AP623" i="1"/>
  <c r="AC623" i="1" a="1"/>
  <c r="AC623" i="1"/>
  <c r="AQ623" i="1"/>
  <c r="AD623" i="1" a="1"/>
  <c r="AD623" i="1"/>
  <c r="AR623" i="1"/>
  <c r="AE623" i="1" a="1"/>
  <c r="AE623" i="1"/>
  <c r="AS623" i="1"/>
  <c r="AA624" i="1" a="1"/>
  <c r="AA624" i="1"/>
  <c r="AO624" i="1"/>
  <c r="AB624" i="1" a="1"/>
  <c r="AB624" i="1"/>
  <c r="AP624" i="1"/>
  <c r="AC624" i="1" a="1"/>
  <c r="AC624" i="1"/>
  <c r="AQ624" i="1"/>
  <c r="AD624" i="1" a="1"/>
  <c r="AD624" i="1"/>
  <c r="AR624" i="1"/>
  <c r="AE624" i="1" a="1"/>
  <c r="AE624" i="1"/>
  <c r="AS624" i="1"/>
  <c r="AA1938" i="1" a="1"/>
  <c r="AA1938" i="1"/>
  <c r="AO1938" i="1"/>
  <c r="AB1938" i="1" a="1"/>
  <c r="AB1938" i="1"/>
  <c r="AP1938" i="1"/>
  <c r="AC1938" i="1" a="1"/>
  <c r="AC1938" i="1"/>
  <c r="AQ1938" i="1"/>
  <c r="AD1938" i="1" a="1"/>
  <c r="AD1938" i="1"/>
  <c r="AR1938" i="1"/>
  <c r="AE1938" i="1" a="1"/>
  <c r="AE1938" i="1"/>
  <c r="AS1938" i="1"/>
  <c r="AA625" i="1" a="1"/>
  <c r="AA625" i="1"/>
  <c r="AO625" i="1"/>
  <c r="AB625" i="1" a="1"/>
  <c r="AB625" i="1"/>
  <c r="AP625" i="1"/>
  <c r="AC625" i="1" a="1"/>
  <c r="AC625" i="1"/>
  <c r="AQ625" i="1"/>
  <c r="AD625" i="1" a="1"/>
  <c r="AD625" i="1"/>
  <c r="AR625" i="1"/>
  <c r="AE625" i="1" a="1"/>
  <c r="AE625" i="1"/>
  <c r="AS625" i="1"/>
  <c r="AA626" i="1" a="1"/>
  <c r="AA626" i="1"/>
  <c r="AO626" i="1"/>
  <c r="AB626" i="1" a="1"/>
  <c r="AB626" i="1"/>
  <c r="AP626" i="1"/>
  <c r="AC626" i="1" a="1"/>
  <c r="AC626" i="1"/>
  <c r="AQ626" i="1"/>
  <c r="AD626" i="1" a="1"/>
  <c r="AD626" i="1"/>
  <c r="AR626" i="1"/>
  <c r="AE626" i="1" a="1"/>
  <c r="AE626" i="1"/>
  <c r="AS626" i="1"/>
  <c r="AA627" i="1" a="1"/>
  <c r="AA627" i="1"/>
  <c r="AO627" i="1"/>
  <c r="AB627" i="1" a="1"/>
  <c r="AB627" i="1"/>
  <c r="AP627" i="1"/>
  <c r="AC627" i="1" a="1"/>
  <c r="AC627" i="1"/>
  <c r="AQ627" i="1"/>
  <c r="AD627" i="1" a="1"/>
  <c r="AD627" i="1"/>
  <c r="AR627" i="1"/>
  <c r="AE627" i="1" a="1"/>
  <c r="AE627" i="1"/>
  <c r="AS627" i="1"/>
  <c r="AA628" i="1" a="1"/>
  <c r="AA628" i="1"/>
  <c r="AO628" i="1"/>
  <c r="AB628" i="1" a="1"/>
  <c r="AB628" i="1"/>
  <c r="AP628" i="1"/>
  <c r="AC628" i="1" a="1"/>
  <c r="AC628" i="1"/>
  <c r="AQ628" i="1"/>
  <c r="AD628" i="1" a="1"/>
  <c r="AD628" i="1"/>
  <c r="AR628" i="1"/>
  <c r="AE628" i="1" a="1"/>
  <c r="AE628" i="1"/>
  <c r="AS628" i="1"/>
  <c r="AA1939" i="1" a="1"/>
  <c r="AA1939" i="1"/>
  <c r="AO1939" i="1"/>
  <c r="AB1939" i="1" a="1"/>
  <c r="AB1939" i="1"/>
  <c r="AP1939" i="1"/>
  <c r="AC1939" i="1" a="1"/>
  <c r="AC1939" i="1"/>
  <c r="AQ1939" i="1"/>
  <c r="AD1939" i="1" a="1"/>
  <c r="AD1939" i="1"/>
  <c r="AR1939" i="1"/>
  <c r="AE1939" i="1" a="1"/>
  <c r="AE1939" i="1"/>
  <c r="AS1939" i="1"/>
  <c r="AA629" i="1" a="1"/>
  <c r="AA629" i="1"/>
  <c r="AO629" i="1"/>
  <c r="AB629" i="1" a="1"/>
  <c r="AB629" i="1"/>
  <c r="AP629" i="1"/>
  <c r="AC629" i="1" a="1"/>
  <c r="AC629" i="1"/>
  <c r="AQ629" i="1"/>
  <c r="AD629" i="1" a="1"/>
  <c r="AD629" i="1"/>
  <c r="AR629" i="1"/>
  <c r="AE629" i="1" a="1"/>
  <c r="AE629" i="1"/>
  <c r="AS629" i="1"/>
  <c r="AA630" i="1" a="1"/>
  <c r="AA630" i="1"/>
  <c r="AO630" i="1"/>
  <c r="AB630" i="1" a="1"/>
  <c r="AB630" i="1"/>
  <c r="AP630" i="1"/>
  <c r="AC630" i="1" a="1"/>
  <c r="AC630" i="1"/>
  <c r="AQ630" i="1"/>
  <c r="AD630" i="1" a="1"/>
  <c r="AD630" i="1"/>
  <c r="AR630" i="1"/>
  <c r="AE630" i="1" a="1"/>
  <c r="AE630" i="1"/>
  <c r="AS630" i="1"/>
  <c r="AA631" i="1" a="1"/>
  <c r="AA631" i="1"/>
  <c r="AO631" i="1"/>
  <c r="AB631" i="1" a="1"/>
  <c r="AB631" i="1"/>
  <c r="AP631" i="1"/>
  <c r="AC631" i="1" a="1"/>
  <c r="AC631" i="1"/>
  <c r="AQ631" i="1"/>
  <c r="AD631" i="1" a="1"/>
  <c r="AD631" i="1"/>
  <c r="AR631" i="1"/>
  <c r="AE631" i="1" a="1"/>
  <c r="AE631" i="1"/>
  <c r="AS631" i="1"/>
  <c r="AA632" i="1" a="1"/>
  <c r="AA632" i="1"/>
  <c r="AO632" i="1"/>
  <c r="AB632" i="1" a="1"/>
  <c r="AB632" i="1"/>
  <c r="AP632" i="1"/>
  <c r="AC632" i="1" a="1"/>
  <c r="AC632" i="1"/>
  <c r="AQ632" i="1"/>
  <c r="AD632" i="1" a="1"/>
  <c r="AD632" i="1"/>
  <c r="AR632" i="1"/>
  <c r="AE632" i="1" a="1"/>
  <c r="AE632" i="1"/>
  <c r="AS632" i="1"/>
  <c r="AA633" i="1" a="1"/>
  <c r="AA633" i="1"/>
  <c r="AO633" i="1"/>
  <c r="AB633" i="1" a="1"/>
  <c r="AB633" i="1"/>
  <c r="AP633" i="1"/>
  <c r="AC633" i="1" a="1"/>
  <c r="AC633" i="1"/>
  <c r="AQ633" i="1"/>
  <c r="AD633" i="1" a="1"/>
  <c r="AD633" i="1"/>
  <c r="AR633" i="1"/>
  <c r="AE633" i="1" a="1"/>
  <c r="AE633" i="1"/>
  <c r="AS633" i="1"/>
  <c r="AA634" i="1" a="1"/>
  <c r="AA634" i="1"/>
  <c r="AO634" i="1"/>
  <c r="AB634" i="1" a="1"/>
  <c r="AB634" i="1"/>
  <c r="AP634" i="1"/>
  <c r="AC634" i="1" a="1"/>
  <c r="AC634" i="1"/>
  <c r="AQ634" i="1"/>
  <c r="AD634" i="1" a="1"/>
  <c r="AD634" i="1"/>
  <c r="AR634" i="1"/>
  <c r="AE634" i="1" a="1"/>
  <c r="AE634" i="1"/>
  <c r="AS634" i="1"/>
  <c r="AA635" i="1" a="1"/>
  <c r="AA635" i="1"/>
  <c r="AO635" i="1"/>
  <c r="AB635" i="1" a="1"/>
  <c r="AB635" i="1"/>
  <c r="AP635" i="1"/>
  <c r="AC635" i="1" a="1"/>
  <c r="AC635" i="1"/>
  <c r="AQ635" i="1"/>
  <c r="AD635" i="1" a="1"/>
  <c r="AD635" i="1"/>
  <c r="AR635" i="1"/>
  <c r="AE635" i="1" a="1"/>
  <c r="AE635" i="1"/>
  <c r="AS635" i="1"/>
  <c r="AA636" i="1" a="1"/>
  <c r="AA636" i="1"/>
  <c r="AO636" i="1"/>
  <c r="AB636" i="1" a="1"/>
  <c r="AB636" i="1"/>
  <c r="AP636" i="1"/>
  <c r="AC636" i="1" a="1"/>
  <c r="AC636" i="1"/>
  <c r="AQ636" i="1"/>
  <c r="AD636" i="1" a="1"/>
  <c r="AD636" i="1"/>
  <c r="AR636" i="1"/>
  <c r="AE636" i="1" a="1"/>
  <c r="AE636" i="1"/>
  <c r="AS636" i="1"/>
  <c r="AA637" i="1" a="1"/>
  <c r="AA637" i="1"/>
  <c r="AO637" i="1"/>
  <c r="AB637" i="1" a="1"/>
  <c r="AB637" i="1"/>
  <c r="AP637" i="1"/>
  <c r="AC637" i="1" a="1"/>
  <c r="AC637" i="1"/>
  <c r="AQ637" i="1"/>
  <c r="AD637" i="1" a="1"/>
  <c r="AD637" i="1"/>
  <c r="AR637" i="1"/>
  <c r="AE637" i="1" a="1"/>
  <c r="AE637" i="1"/>
  <c r="AS637" i="1"/>
  <c r="AA638" i="1" a="1"/>
  <c r="AA638" i="1"/>
  <c r="AO638" i="1"/>
  <c r="AB638" i="1" a="1"/>
  <c r="AB638" i="1"/>
  <c r="AP638" i="1"/>
  <c r="AC638" i="1" a="1"/>
  <c r="AC638" i="1"/>
  <c r="AQ638" i="1"/>
  <c r="AD638" i="1" a="1"/>
  <c r="AD638" i="1"/>
  <c r="AR638" i="1"/>
  <c r="AE638" i="1" a="1"/>
  <c r="AE638" i="1"/>
  <c r="AS638" i="1"/>
  <c r="AA639" i="1" a="1"/>
  <c r="AA639" i="1"/>
  <c r="AO639" i="1"/>
  <c r="AB639" i="1" a="1"/>
  <c r="AB639" i="1"/>
  <c r="AP639" i="1"/>
  <c r="AC639" i="1" a="1"/>
  <c r="AC639" i="1"/>
  <c r="AQ639" i="1"/>
  <c r="AD639" i="1" a="1"/>
  <c r="AD639" i="1"/>
  <c r="AR639" i="1"/>
  <c r="AE639" i="1" a="1"/>
  <c r="AE639" i="1"/>
  <c r="AS639" i="1"/>
  <c r="AA640" i="1" a="1"/>
  <c r="AA640" i="1"/>
  <c r="AO640" i="1"/>
  <c r="AB640" i="1" a="1"/>
  <c r="AB640" i="1"/>
  <c r="AP640" i="1"/>
  <c r="AC640" i="1" a="1"/>
  <c r="AC640" i="1"/>
  <c r="AQ640" i="1"/>
  <c r="AD640" i="1" a="1"/>
  <c r="AD640" i="1"/>
  <c r="AR640" i="1"/>
  <c r="AE640" i="1" a="1"/>
  <c r="AE640" i="1"/>
  <c r="AS640" i="1"/>
  <c r="AA641" i="1" a="1"/>
  <c r="AA641" i="1"/>
  <c r="AO641" i="1"/>
  <c r="AB641" i="1" a="1"/>
  <c r="AB641" i="1"/>
  <c r="AP641" i="1"/>
  <c r="AC641" i="1" a="1"/>
  <c r="AC641" i="1"/>
  <c r="AQ641" i="1"/>
  <c r="AD641" i="1" a="1"/>
  <c r="AD641" i="1"/>
  <c r="AR641" i="1"/>
  <c r="AE641" i="1" a="1"/>
  <c r="AE641" i="1"/>
  <c r="AS641" i="1"/>
  <c r="AA1940" i="1" a="1"/>
  <c r="AA1940" i="1"/>
  <c r="AO1940" i="1"/>
  <c r="AB1940" i="1" a="1"/>
  <c r="AB1940" i="1"/>
  <c r="AP1940" i="1"/>
  <c r="AC1940" i="1" a="1"/>
  <c r="AC1940" i="1"/>
  <c r="AQ1940" i="1"/>
  <c r="AD1940" i="1" a="1"/>
  <c r="AD1940" i="1"/>
  <c r="AR1940" i="1"/>
  <c r="AE1940" i="1" a="1"/>
  <c r="AE1940" i="1"/>
  <c r="AS1940" i="1"/>
  <c r="AA642" i="1" a="1"/>
  <c r="AA642" i="1"/>
  <c r="AO642" i="1"/>
  <c r="AB642" i="1" a="1"/>
  <c r="AB642" i="1"/>
  <c r="AP642" i="1"/>
  <c r="AC642" i="1" a="1"/>
  <c r="AC642" i="1"/>
  <c r="AQ642" i="1"/>
  <c r="AD642" i="1" a="1"/>
  <c r="AD642" i="1"/>
  <c r="AR642" i="1"/>
  <c r="AE642" i="1" a="1"/>
  <c r="AE642" i="1"/>
  <c r="AS642" i="1"/>
  <c r="AA643" i="1" a="1"/>
  <c r="AA643" i="1"/>
  <c r="AO643" i="1"/>
  <c r="AB643" i="1" a="1"/>
  <c r="AB643" i="1"/>
  <c r="AP643" i="1"/>
  <c r="AC643" i="1" a="1"/>
  <c r="AC643" i="1"/>
  <c r="AQ643" i="1"/>
  <c r="AD643" i="1" a="1"/>
  <c r="AD643" i="1"/>
  <c r="AR643" i="1"/>
  <c r="AE643" i="1" a="1"/>
  <c r="AE643" i="1"/>
  <c r="AS643" i="1"/>
  <c r="AA644" i="1" a="1"/>
  <c r="AA644" i="1"/>
  <c r="AO644" i="1"/>
  <c r="AB644" i="1" a="1"/>
  <c r="AB644" i="1"/>
  <c r="AP644" i="1"/>
  <c r="AC644" i="1" a="1"/>
  <c r="AC644" i="1"/>
  <c r="AQ644" i="1"/>
  <c r="AD644" i="1" a="1"/>
  <c r="AD644" i="1"/>
  <c r="AR644" i="1"/>
  <c r="AE644" i="1" a="1"/>
  <c r="AE644" i="1"/>
  <c r="AS644" i="1"/>
  <c r="AA645" i="1" a="1"/>
  <c r="AA645" i="1"/>
  <c r="AO645" i="1"/>
  <c r="AB645" i="1" a="1"/>
  <c r="AB645" i="1"/>
  <c r="AP645" i="1"/>
  <c r="AC645" i="1" a="1"/>
  <c r="AC645" i="1"/>
  <c r="AQ645" i="1"/>
  <c r="AD645" i="1" a="1"/>
  <c r="AD645" i="1"/>
  <c r="AR645" i="1"/>
  <c r="AE645" i="1" a="1"/>
  <c r="AE645" i="1"/>
  <c r="AS645" i="1"/>
  <c r="AA646" i="1" a="1"/>
  <c r="AA646" i="1"/>
  <c r="AO646" i="1"/>
  <c r="AB646" i="1" a="1"/>
  <c r="AB646" i="1"/>
  <c r="AP646" i="1"/>
  <c r="AC646" i="1" a="1"/>
  <c r="AC646" i="1"/>
  <c r="AQ646" i="1"/>
  <c r="AD646" i="1" a="1"/>
  <c r="AD646" i="1"/>
  <c r="AR646" i="1"/>
  <c r="AE646" i="1" a="1"/>
  <c r="AE646" i="1"/>
  <c r="AS646" i="1"/>
  <c r="AA1941" i="1" a="1"/>
  <c r="AA1941" i="1"/>
  <c r="AO1941" i="1"/>
  <c r="AB1941" i="1" a="1"/>
  <c r="AB1941" i="1"/>
  <c r="AP1941" i="1"/>
  <c r="AC1941" i="1" a="1"/>
  <c r="AC1941" i="1"/>
  <c r="AQ1941" i="1"/>
  <c r="AD1941" i="1" a="1"/>
  <c r="AD1941" i="1"/>
  <c r="AR1941" i="1"/>
  <c r="AE1941" i="1" a="1"/>
  <c r="AE1941" i="1"/>
  <c r="AS1941" i="1"/>
  <c r="AA647" i="1" a="1"/>
  <c r="AA647" i="1"/>
  <c r="AO647" i="1"/>
  <c r="AB647" i="1" a="1"/>
  <c r="AB647" i="1"/>
  <c r="AP647" i="1"/>
  <c r="AC647" i="1" a="1"/>
  <c r="AC647" i="1"/>
  <c r="AQ647" i="1"/>
  <c r="AD647" i="1" a="1"/>
  <c r="AD647" i="1"/>
  <c r="AR647" i="1"/>
  <c r="AE647" i="1" a="1"/>
  <c r="AE647" i="1"/>
  <c r="AS647" i="1"/>
  <c r="AA648" i="1" a="1"/>
  <c r="AA648" i="1"/>
  <c r="AO648" i="1"/>
  <c r="AB648" i="1" a="1"/>
  <c r="AB648" i="1"/>
  <c r="AP648" i="1"/>
  <c r="AC648" i="1" a="1"/>
  <c r="AC648" i="1"/>
  <c r="AQ648" i="1"/>
  <c r="AD648" i="1" a="1"/>
  <c r="AD648" i="1"/>
  <c r="AR648" i="1"/>
  <c r="AE648" i="1" a="1"/>
  <c r="AE648" i="1"/>
  <c r="AS648" i="1"/>
  <c r="AA649" i="1" a="1"/>
  <c r="AA649" i="1"/>
  <c r="AO649" i="1"/>
  <c r="AB649" i="1" a="1"/>
  <c r="AB649" i="1"/>
  <c r="AP649" i="1"/>
  <c r="AC649" i="1" a="1"/>
  <c r="AC649" i="1"/>
  <c r="AQ649" i="1"/>
  <c r="AD649" i="1" a="1"/>
  <c r="AD649" i="1"/>
  <c r="AR649" i="1"/>
  <c r="AE649" i="1" a="1"/>
  <c r="AE649" i="1"/>
  <c r="AS649" i="1"/>
  <c r="AA650" i="1" a="1"/>
  <c r="AA650" i="1"/>
  <c r="AO650" i="1"/>
  <c r="AB650" i="1" a="1"/>
  <c r="AB650" i="1"/>
  <c r="AP650" i="1"/>
  <c r="AC650" i="1" a="1"/>
  <c r="AC650" i="1"/>
  <c r="AQ650" i="1"/>
  <c r="AD650" i="1" a="1"/>
  <c r="AD650" i="1"/>
  <c r="AR650" i="1"/>
  <c r="AE650" i="1" a="1"/>
  <c r="AE650" i="1"/>
  <c r="AS650" i="1"/>
  <c r="AA651" i="1" a="1"/>
  <c r="AA651" i="1"/>
  <c r="AO651" i="1"/>
  <c r="AB651" i="1" a="1"/>
  <c r="AB651" i="1"/>
  <c r="AP651" i="1"/>
  <c r="AC651" i="1" a="1"/>
  <c r="AC651" i="1"/>
  <c r="AQ651" i="1"/>
  <c r="AD651" i="1" a="1"/>
  <c r="AD651" i="1"/>
  <c r="AR651" i="1"/>
  <c r="AE651" i="1" a="1"/>
  <c r="AE651" i="1"/>
  <c r="AS651" i="1"/>
  <c r="AA652" i="1" a="1"/>
  <c r="AA652" i="1"/>
  <c r="AO652" i="1"/>
  <c r="AB652" i="1" a="1"/>
  <c r="AB652" i="1"/>
  <c r="AP652" i="1"/>
  <c r="AC652" i="1" a="1"/>
  <c r="AC652" i="1"/>
  <c r="AQ652" i="1"/>
  <c r="AD652" i="1" a="1"/>
  <c r="AD652" i="1"/>
  <c r="AR652" i="1"/>
  <c r="AE652" i="1" a="1"/>
  <c r="AE652" i="1"/>
  <c r="AS652" i="1"/>
  <c r="AA653" i="1" a="1"/>
  <c r="AA653" i="1"/>
  <c r="AO653" i="1"/>
  <c r="AB653" i="1" a="1"/>
  <c r="AB653" i="1"/>
  <c r="AP653" i="1"/>
  <c r="AC653" i="1" a="1"/>
  <c r="AC653" i="1"/>
  <c r="AQ653" i="1"/>
  <c r="AD653" i="1" a="1"/>
  <c r="AD653" i="1"/>
  <c r="AR653" i="1"/>
  <c r="AE653" i="1" a="1"/>
  <c r="AE653" i="1"/>
  <c r="AS653" i="1"/>
  <c r="AA654" i="1" a="1"/>
  <c r="AA654" i="1"/>
  <c r="AO654" i="1"/>
  <c r="AB654" i="1" a="1"/>
  <c r="AB654" i="1"/>
  <c r="AP654" i="1"/>
  <c r="AC654" i="1" a="1"/>
  <c r="AC654" i="1"/>
  <c r="AQ654" i="1"/>
  <c r="AD654" i="1" a="1"/>
  <c r="AD654" i="1"/>
  <c r="AR654" i="1"/>
  <c r="AE654" i="1" a="1"/>
  <c r="AE654" i="1"/>
  <c r="AS654" i="1"/>
  <c r="AA655" i="1" a="1"/>
  <c r="AA655" i="1"/>
  <c r="AO655" i="1"/>
  <c r="AB655" i="1" a="1"/>
  <c r="AB655" i="1"/>
  <c r="AP655" i="1"/>
  <c r="AC655" i="1" a="1"/>
  <c r="AC655" i="1"/>
  <c r="AQ655" i="1"/>
  <c r="AD655" i="1" a="1"/>
  <c r="AD655" i="1"/>
  <c r="AR655" i="1"/>
  <c r="AE655" i="1" a="1"/>
  <c r="AE655" i="1"/>
  <c r="AS655" i="1"/>
  <c r="AA656" i="1" a="1"/>
  <c r="AA656" i="1"/>
  <c r="AO656" i="1"/>
  <c r="AB656" i="1" a="1"/>
  <c r="AB656" i="1"/>
  <c r="AP656" i="1"/>
  <c r="AC656" i="1" a="1"/>
  <c r="AC656" i="1"/>
  <c r="AQ656" i="1"/>
  <c r="AD656" i="1" a="1"/>
  <c r="AD656" i="1"/>
  <c r="AR656" i="1"/>
  <c r="AE656" i="1" a="1"/>
  <c r="AE656" i="1"/>
  <c r="AS656" i="1"/>
  <c r="AA657" i="1" a="1"/>
  <c r="AA657" i="1"/>
  <c r="AO657" i="1"/>
  <c r="AB657" i="1" a="1"/>
  <c r="AB657" i="1"/>
  <c r="AP657" i="1"/>
  <c r="AC657" i="1" a="1"/>
  <c r="AC657" i="1"/>
  <c r="AQ657" i="1"/>
  <c r="AD657" i="1" a="1"/>
  <c r="AD657" i="1"/>
  <c r="AR657" i="1"/>
  <c r="AE657" i="1" a="1"/>
  <c r="AE657" i="1"/>
  <c r="AS657" i="1"/>
  <c r="AA658" i="1" a="1"/>
  <c r="AA658" i="1"/>
  <c r="AO658" i="1"/>
  <c r="AB658" i="1" a="1"/>
  <c r="AB658" i="1"/>
  <c r="AP658" i="1"/>
  <c r="AC658" i="1" a="1"/>
  <c r="AC658" i="1"/>
  <c r="AQ658" i="1"/>
  <c r="AD658" i="1" a="1"/>
  <c r="AD658" i="1"/>
  <c r="AR658" i="1"/>
  <c r="AE658" i="1" a="1"/>
  <c r="AE658" i="1"/>
  <c r="AS658" i="1"/>
  <c r="AA659" i="1" a="1"/>
  <c r="AA659" i="1"/>
  <c r="AO659" i="1"/>
  <c r="AB659" i="1" a="1"/>
  <c r="AB659" i="1"/>
  <c r="AP659" i="1"/>
  <c r="AC659" i="1" a="1"/>
  <c r="AC659" i="1"/>
  <c r="AQ659" i="1"/>
  <c r="AD659" i="1" a="1"/>
  <c r="AD659" i="1"/>
  <c r="AR659" i="1"/>
  <c r="AE659" i="1" a="1"/>
  <c r="AE659" i="1"/>
  <c r="AS659" i="1"/>
  <c r="AA660" i="1" a="1"/>
  <c r="AA660" i="1"/>
  <c r="AO660" i="1"/>
  <c r="AB660" i="1" a="1"/>
  <c r="AB660" i="1"/>
  <c r="AP660" i="1"/>
  <c r="AC660" i="1" a="1"/>
  <c r="AC660" i="1"/>
  <c r="AQ660" i="1"/>
  <c r="AD660" i="1" a="1"/>
  <c r="AD660" i="1"/>
  <c r="AR660" i="1"/>
  <c r="AE660" i="1" a="1"/>
  <c r="AE660" i="1"/>
  <c r="AS660" i="1"/>
  <c r="AA661" i="1" a="1"/>
  <c r="AA661" i="1"/>
  <c r="AO661" i="1"/>
  <c r="AB661" i="1" a="1"/>
  <c r="AB661" i="1"/>
  <c r="AP661" i="1"/>
  <c r="AC661" i="1" a="1"/>
  <c r="AC661" i="1"/>
  <c r="AQ661" i="1"/>
  <c r="AD661" i="1" a="1"/>
  <c r="AD661" i="1"/>
  <c r="AR661" i="1"/>
  <c r="AE661" i="1" a="1"/>
  <c r="AE661" i="1"/>
  <c r="AS661" i="1"/>
  <c r="AA1942" i="1" a="1"/>
  <c r="AA1942" i="1"/>
  <c r="AO1942" i="1"/>
  <c r="AB1942" i="1" a="1"/>
  <c r="AB1942" i="1"/>
  <c r="AP1942" i="1"/>
  <c r="AC1942" i="1" a="1"/>
  <c r="AC1942" i="1"/>
  <c r="AQ1942" i="1"/>
  <c r="AD1942" i="1" a="1"/>
  <c r="AD1942" i="1"/>
  <c r="AR1942" i="1"/>
  <c r="AE1942" i="1" a="1"/>
  <c r="AE1942" i="1"/>
  <c r="AS1942" i="1"/>
  <c r="AA662" i="1" a="1"/>
  <c r="AA662" i="1"/>
  <c r="AO662" i="1"/>
  <c r="AB662" i="1" a="1"/>
  <c r="AB662" i="1"/>
  <c r="AP662" i="1"/>
  <c r="AC662" i="1" a="1"/>
  <c r="AC662" i="1"/>
  <c r="AQ662" i="1"/>
  <c r="AD662" i="1" a="1"/>
  <c r="AD662" i="1"/>
  <c r="AR662" i="1"/>
  <c r="AE662" i="1" a="1"/>
  <c r="AE662" i="1"/>
  <c r="AS662" i="1"/>
  <c r="AA1943" i="1" a="1"/>
  <c r="AA1943" i="1"/>
  <c r="AO1943" i="1"/>
  <c r="AB1943" i="1" a="1"/>
  <c r="AB1943" i="1"/>
  <c r="AP1943" i="1"/>
  <c r="AC1943" i="1" a="1"/>
  <c r="AC1943" i="1"/>
  <c r="AQ1943" i="1"/>
  <c r="AD1943" i="1" a="1"/>
  <c r="AD1943" i="1"/>
  <c r="AR1943" i="1"/>
  <c r="AE1943" i="1" a="1"/>
  <c r="AE1943" i="1"/>
  <c r="AS1943" i="1"/>
  <c r="AA663" i="1" a="1"/>
  <c r="AA663" i="1"/>
  <c r="AO663" i="1"/>
  <c r="AB663" i="1" a="1"/>
  <c r="AB663" i="1"/>
  <c r="AP663" i="1"/>
  <c r="AC663" i="1" a="1"/>
  <c r="AC663" i="1"/>
  <c r="AQ663" i="1"/>
  <c r="AD663" i="1" a="1"/>
  <c r="AD663" i="1"/>
  <c r="AR663" i="1"/>
  <c r="AE663" i="1" a="1"/>
  <c r="AE663" i="1"/>
  <c r="AS663" i="1"/>
  <c r="AA664" i="1" a="1"/>
  <c r="AA664" i="1"/>
  <c r="AO664" i="1"/>
  <c r="AB664" i="1" a="1"/>
  <c r="AB664" i="1"/>
  <c r="AP664" i="1"/>
  <c r="AC664" i="1" a="1"/>
  <c r="AC664" i="1"/>
  <c r="AQ664" i="1"/>
  <c r="AD664" i="1" a="1"/>
  <c r="AD664" i="1"/>
  <c r="AR664" i="1"/>
  <c r="AE664" i="1" a="1"/>
  <c r="AE664" i="1"/>
  <c r="AS664" i="1"/>
  <c r="AA665" i="1" a="1"/>
  <c r="AA665" i="1"/>
  <c r="AO665" i="1"/>
  <c r="AB665" i="1" a="1"/>
  <c r="AB665" i="1"/>
  <c r="AP665" i="1"/>
  <c r="AC665" i="1" a="1"/>
  <c r="AC665" i="1"/>
  <c r="AQ665" i="1"/>
  <c r="AD665" i="1" a="1"/>
  <c r="AD665" i="1"/>
  <c r="AR665" i="1"/>
  <c r="AE665" i="1" a="1"/>
  <c r="AE665" i="1"/>
  <c r="AS665" i="1"/>
  <c r="AA666" i="1" a="1"/>
  <c r="AA666" i="1"/>
  <c r="AO666" i="1"/>
  <c r="AB666" i="1" a="1"/>
  <c r="AB666" i="1"/>
  <c r="AP666" i="1"/>
  <c r="AC666" i="1" a="1"/>
  <c r="AC666" i="1"/>
  <c r="AQ666" i="1"/>
  <c r="AD666" i="1" a="1"/>
  <c r="AD666" i="1"/>
  <c r="AR666" i="1"/>
  <c r="AE666" i="1" a="1"/>
  <c r="AE666" i="1"/>
  <c r="AS666" i="1"/>
  <c r="AA667" i="1" a="1"/>
  <c r="AA667" i="1"/>
  <c r="AO667" i="1"/>
  <c r="AB667" i="1" a="1"/>
  <c r="AB667" i="1"/>
  <c r="AP667" i="1"/>
  <c r="AC667" i="1" a="1"/>
  <c r="AC667" i="1"/>
  <c r="AQ667" i="1"/>
  <c r="AD667" i="1" a="1"/>
  <c r="AD667" i="1"/>
  <c r="AR667" i="1"/>
  <c r="AE667" i="1" a="1"/>
  <c r="AE667" i="1"/>
  <c r="AS667" i="1"/>
  <c r="AA668" i="1" a="1"/>
  <c r="AA668" i="1"/>
  <c r="AO668" i="1"/>
  <c r="AB668" i="1" a="1"/>
  <c r="AB668" i="1"/>
  <c r="AP668" i="1"/>
  <c r="AC668" i="1" a="1"/>
  <c r="AC668" i="1"/>
  <c r="AQ668" i="1"/>
  <c r="AD668" i="1" a="1"/>
  <c r="AD668" i="1"/>
  <c r="AR668" i="1"/>
  <c r="AE668" i="1" a="1"/>
  <c r="AE668" i="1"/>
  <c r="AS668" i="1"/>
  <c r="AA669" i="1" a="1"/>
  <c r="AA669" i="1"/>
  <c r="AO669" i="1"/>
  <c r="AB669" i="1" a="1"/>
  <c r="AB669" i="1"/>
  <c r="AP669" i="1"/>
  <c r="AC669" i="1" a="1"/>
  <c r="AC669" i="1"/>
  <c r="AQ669" i="1"/>
  <c r="AD669" i="1" a="1"/>
  <c r="AD669" i="1"/>
  <c r="AR669" i="1"/>
  <c r="AE669" i="1" a="1"/>
  <c r="AE669" i="1"/>
  <c r="AS669" i="1"/>
  <c r="AA670" i="1" a="1"/>
  <c r="AA670" i="1"/>
  <c r="AO670" i="1"/>
  <c r="AB670" i="1" a="1"/>
  <c r="AB670" i="1"/>
  <c r="AP670" i="1"/>
  <c r="AC670" i="1" a="1"/>
  <c r="AC670" i="1"/>
  <c r="AQ670" i="1"/>
  <c r="AD670" i="1" a="1"/>
  <c r="AD670" i="1"/>
  <c r="AR670" i="1"/>
  <c r="AE670" i="1" a="1"/>
  <c r="AE670" i="1"/>
  <c r="AS670" i="1"/>
  <c r="AA671" i="1" a="1"/>
  <c r="AA671" i="1"/>
  <c r="AO671" i="1"/>
  <c r="AB671" i="1" a="1"/>
  <c r="AB671" i="1"/>
  <c r="AP671" i="1"/>
  <c r="AC671" i="1" a="1"/>
  <c r="AC671" i="1"/>
  <c r="AQ671" i="1"/>
  <c r="AD671" i="1" a="1"/>
  <c r="AD671" i="1"/>
  <c r="AR671" i="1"/>
  <c r="AE671" i="1" a="1"/>
  <c r="AE671" i="1"/>
  <c r="AS671" i="1"/>
  <c r="AA1944" i="1" a="1"/>
  <c r="AA1944" i="1"/>
  <c r="AO1944" i="1"/>
  <c r="AB1944" i="1" a="1"/>
  <c r="AB1944" i="1"/>
  <c r="AP1944" i="1"/>
  <c r="AC1944" i="1" a="1"/>
  <c r="AC1944" i="1"/>
  <c r="AQ1944" i="1"/>
  <c r="AD1944" i="1" a="1"/>
  <c r="AD1944" i="1"/>
  <c r="AR1944" i="1"/>
  <c r="AE1944" i="1" a="1"/>
  <c r="AE1944" i="1"/>
  <c r="AS1944" i="1"/>
  <c r="AA672" i="1" a="1"/>
  <c r="AA672" i="1"/>
  <c r="AO672" i="1"/>
  <c r="AB672" i="1" a="1"/>
  <c r="AB672" i="1"/>
  <c r="AP672" i="1"/>
  <c r="AC672" i="1" a="1"/>
  <c r="AC672" i="1"/>
  <c r="AQ672" i="1"/>
  <c r="AD672" i="1" a="1"/>
  <c r="AD672" i="1"/>
  <c r="AR672" i="1"/>
  <c r="AE672" i="1" a="1"/>
  <c r="AE672" i="1"/>
  <c r="AS672" i="1"/>
  <c r="AA1945" i="1" a="1"/>
  <c r="AA1945" i="1"/>
  <c r="AO1945" i="1"/>
  <c r="AB1945" i="1" a="1"/>
  <c r="AB1945" i="1"/>
  <c r="AP1945" i="1"/>
  <c r="AC1945" i="1" a="1"/>
  <c r="AC1945" i="1"/>
  <c r="AQ1945" i="1"/>
  <c r="AD1945" i="1" a="1"/>
  <c r="AD1945" i="1"/>
  <c r="AR1945" i="1"/>
  <c r="AE1945" i="1" a="1"/>
  <c r="AE1945" i="1"/>
  <c r="AS1945" i="1"/>
  <c r="AA1946" i="1" a="1"/>
  <c r="AA1946" i="1"/>
  <c r="AO1946" i="1"/>
  <c r="AB1946" i="1" a="1"/>
  <c r="AB1946" i="1"/>
  <c r="AP1946" i="1"/>
  <c r="AC1946" i="1" a="1"/>
  <c r="AC1946" i="1"/>
  <c r="AQ1946" i="1"/>
  <c r="AD1946" i="1" a="1"/>
  <c r="AD1946" i="1"/>
  <c r="AR1946" i="1"/>
  <c r="AE1946" i="1" a="1"/>
  <c r="AE1946" i="1"/>
  <c r="AS1946" i="1"/>
  <c r="AA673" i="1" a="1"/>
  <c r="AA673" i="1"/>
  <c r="AO673" i="1"/>
  <c r="AB673" i="1" a="1"/>
  <c r="AB673" i="1"/>
  <c r="AP673" i="1"/>
  <c r="AC673" i="1" a="1"/>
  <c r="AC673" i="1"/>
  <c r="AQ673" i="1"/>
  <c r="AD673" i="1" a="1"/>
  <c r="AD673" i="1"/>
  <c r="AR673" i="1"/>
  <c r="AE673" i="1" a="1"/>
  <c r="AE673" i="1"/>
  <c r="AS673" i="1"/>
  <c r="AA674" i="1" a="1"/>
  <c r="AA674" i="1"/>
  <c r="AO674" i="1"/>
  <c r="AB674" i="1" a="1"/>
  <c r="AB674" i="1"/>
  <c r="AP674" i="1"/>
  <c r="AC674" i="1" a="1"/>
  <c r="AC674" i="1"/>
  <c r="AQ674" i="1"/>
  <c r="AD674" i="1" a="1"/>
  <c r="AD674" i="1"/>
  <c r="AR674" i="1"/>
  <c r="AE674" i="1" a="1"/>
  <c r="AE674" i="1"/>
  <c r="AS674" i="1"/>
  <c r="AA675" i="1" a="1"/>
  <c r="AA675" i="1"/>
  <c r="AO675" i="1"/>
  <c r="AB675" i="1" a="1"/>
  <c r="AB675" i="1"/>
  <c r="AP675" i="1"/>
  <c r="AC675" i="1" a="1"/>
  <c r="AC675" i="1"/>
  <c r="AQ675" i="1"/>
  <c r="AD675" i="1" a="1"/>
  <c r="AD675" i="1"/>
  <c r="AR675" i="1"/>
  <c r="AE675" i="1" a="1"/>
  <c r="AE675" i="1"/>
  <c r="AS675" i="1"/>
  <c r="AA676" i="1" a="1"/>
  <c r="AA676" i="1"/>
  <c r="AO676" i="1"/>
  <c r="AB676" i="1" a="1"/>
  <c r="AB676" i="1"/>
  <c r="AP676" i="1"/>
  <c r="AC676" i="1" a="1"/>
  <c r="AC676" i="1"/>
  <c r="AQ676" i="1"/>
  <c r="AD676" i="1" a="1"/>
  <c r="AD676" i="1"/>
  <c r="AR676" i="1"/>
  <c r="AE676" i="1" a="1"/>
  <c r="AE676" i="1"/>
  <c r="AS676" i="1"/>
  <c r="AA1947" i="1" a="1"/>
  <c r="AA1947" i="1"/>
  <c r="AO1947" i="1"/>
  <c r="AB1947" i="1" a="1"/>
  <c r="AB1947" i="1"/>
  <c r="AP1947" i="1"/>
  <c r="AC1947" i="1" a="1"/>
  <c r="AC1947" i="1"/>
  <c r="AQ1947" i="1"/>
  <c r="AD1947" i="1" a="1"/>
  <c r="AD1947" i="1"/>
  <c r="AR1947" i="1"/>
  <c r="AE1947" i="1" a="1"/>
  <c r="AE1947" i="1"/>
  <c r="AS1947" i="1"/>
  <c r="AA677" i="1" a="1"/>
  <c r="AA677" i="1"/>
  <c r="AO677" i="1"/>
  <c r="AB677" i="1" a="1"/>
  <c r="AB677" i="1"/>
  <c r="AP677" i="1"/>
  <c r="AC677" i="1" a="1"/>
  <c r="AC677" i="1"/>
  <c r="AQ677" i="1"/>
  <c r="AD677" i="1" a="1"/>
  <c r="AD677" i="1"/>
  <c r="AR677" i="1"/>
  <c r="AE677" i="1" a="1"/>
  <c r="AE677" i="1"/>
  <c r="AS677" i="1"/>
  <c r="AA678" i="1" a="1"/>
  <c r="AA678" i="1"/>
  <c r="AO678" i="1"/>
  <c r="AB678" i="1" a="1"/>
  <c r="AB678" i="1"/>
  <c r="AP678" i="1"/>
  <c r="AC678" i="1" a="1"/>
  <c r="AC678" i="1"/>
  <c r="AQ678" i="1"/>
  <c r="AD678" i="1" a="1"/>
  <c r="AD678" i="1"/>
  <c r="AR678" i="1"/>
  <c r="AE678" i="1" a="1"/>
  <c r="AE678" i="1"/>
  <c r="AS678" i="1"/>
  <c r="AA679" i="1" a="1"/>
  <c r="AA679" i="1"/>
  <c r="AO679" i="1"/>
  <c r="AB679" i="1" a="1"/>
  <c r="AB679" i="1"/>
  <c r="AP679" i="1"/>
  <c r="AC679" i="1" a="1"/>
  <c r="AC679" i="1"/>
  <c r="AQ679" i="1"/>
  <c r="AD679" i="1" a="1"/>
  <c r="AD679" i="1"/>
  <c r="AR679" i="1"/>
  <c r="AE679" i="1" a="1"/>
  <c r="AE679" i="1"/>
  <c r="AS679" i="1"/>
  <c r="AA680" i="1" a="1"/>
  <c r="AA680" i="1"/>
  <c r="AO680" i="1"/>
  <c r="AB680" i="1" a="1"/>
  <c r="AB680" i="1"/>
  <c r="AP680" i="1"/>
  <c r="AC680" i="1" a="1"/>
  <c r="AC680" i="1"/>
  <c r="AQ680" i="1"/>
  <c r="AD680" i="1" a="1"/>
  <c r="AD680" i="1"/>
  <c r="AR680" i="1"/>
  <c r="AE680" i="1" a="1"/>
  <c r="AE680" i="1"/>
  <c r="AS680" i="1"/>
  <c r="AA681" i="1" a="1"/>
  <c r="AA681" i="1"/>
  <c r="AO681" i="1"/>
  <c r="AB681" i="1" a="1"/>
  <c r="AB681" i="1"/>
  <c r="AP681" i="1"/>
  <c r="AC681" i="1" a="1"/>
  <c r="AC681" i="1"/>
  <c r="AQ681" i="1"/>
  <c r="AD681" i="1" a="1"/>
  <c r="AD681" i="1"/>
  <c r="AR681" i="1"/>
  <c r="AE681" i="1" a="1"/>
  <c r="AE681" i="1"/>
  <c r="AS681" i="1"/>
  <c r="AA682" i="1" a="1"/>
  <c r="AA682" i="1"/>
  <c r="AO682" i="1"/>
  <c r="AB682" i="1" a="1"/>
  <c r="AB682" i="1"/>
  <c r="AP682" i="1"/>
  <c r="AC682" i="1" a="1"/>
  <c r="AC682" i="1"/>
  <c r="AQ682" i="1"/>
  <c r="AD682" i="1" a="1"/>
  <c r="AD682" i="1"/>
  <c r="AR682" i="1"/>
  <c r="AE682" i="1" a="1"/>
  <c r="AE682" i="1"/>
  <c r="AS682" i="1"/>
  <c r="AA683" i="1" a="1"/>
  <c r="AA683" i="1"/>
  <c r="AO683" i="1"/>
  <c r="AB683" i="1" a="1"/>
  <c r="AB683" i="1"/>
  <c r="AP683" i="1"/>
  <c r="AC683" i="1" a="1"/>
  <c r="AC683" i="1"/>
  <c r="AQ683" i="1"/>
  <c r="AD683" i="1" a="1"/>
  <c r="AD683" i="1"/>
  <c r="AR683" i="1"/>
  <c r="AE683" i="1" a="1"/>
  <c r="AE683" i="1"/>
  <c r="AS683" i="1"/>
  <c r="AA684" i="1" a="1"/>
  <c r="AA684" i="1"/>
  <c r="AO684" i="1"/>
  <c r="AB684" i="1" a="1"/>
  <c r="AB684" i="1"/>
  <c r="AP684" i="1"/>
  <c r="AC684" i="1" a="1"/>
  <c r="AC684" i="1"/>
  <c r="AQ684" i="1"/>
  <c r="AD684" i="1" a="1"/>
  <c r="AD684" i="1"/>
  <c r="AR684" i="1"/>
  <c r="AE684" i="1" a="1"/>
  <c r="AE684" i="1"/>
  <c r="AS684" i="1"/>
  <c r="AA685" i="1" a="1"/>
  <c r="AA685" i="1"/>
  <c r="AO685" i="1"/>
  <c r="AB685" i="1" a="1"/>
  <c r="AB685" i="1"/>
  <c r="AP685" i="1"/>
  <c r="AC685" i="1" a="1"/>
  <c r="AC685" i="1"/>
  <c r="AQ685" i="1"/>
  <c r="AD685" i="1" a="1"/>
  <c r="AD685" i="1"/>
  <c r="AR685" i="1"/>
  <c r="AE685" i="1" a="1"/>
  <c r="AE685" i="1"/>
  <c r="AS685" i="1"/>
  <c r="AA686" i="1" a="1"/>
  <c r="AA686" i="1"/>
  <c r="AO686" i="1"/>
  <c r="AB686" i="1" a="1"/>
  <c r="AB686" i="1"/>
  <c r="AP686" i="1"/>
  <c r="AC686" i="1" a="1"/>
  <c r="AC686" i="1"/>
  <c r="AQ686" i="1"/>
  <c r="AD686" i="1" a="1"/>
  <c r="AD686" i="1"/>
  <c r="AR686" i="1"/>
  <c r="AE686" i="1" a="1"/>
  <c r="AE686" i="1"/>
  <c r="AS686" i="1"/>
  <c r="AA687" i="1" a="1"/>
  <c r="AA687" i="1"/>
  <c r="AO687" i="1"/>
  <c r="AB687" i="1" a="1"/>
  <c r="AB687" i="1"/>
  <c r="AP687" i="1"/>
  <c r="AC687" i="1" a="1"/>
  <c r="AC687" i="1"/>
  <c r="AQ687" i="1"/>
  <c r="AD687" i="1" a="1"/>
  <c r="AD687" i="1"/>
  <c r="AR687" i="1"/>
  <c r="AE687" i="1" a="1"/>
  <c r="AE687" i="1"/>
  <c r="AS687" i="1"/>
  <c r="AA688" i="1" a="1"/>
  <c r="AA688" i="1"/>
  <c r="AO688" i="1"/>
  <c r="AB688" i="1" a="1"/>
  <c r="AB688" i="1"/>
  <c r="AP688" i="1"/>
  <c r="AC688" i="1" a="1"/>
  <c r="AC688" i="1"/>
  <c r="AQ688" i="1"/>
  <c r="AD688" i="1" a="1"/>
  <c r="AD688" i="1"/>
  <c r="AR688" i="1"/>
  <c r="AE688" i="1" a="1"/>
  <c r="AE688" i="1"/>
  <c r="AS688" i="1"/>
  <c r="AA1948" i="1" a="1"/>
  <c r="AA1948" i="1"/>
  <c r="AO1948" i="1"/>
  <c r="AB1948" i="1" a="1"/>
  <c r="AB1948" i="1"/>
  <c r="AP1948" i="1"/>
  <c r="AC1948" i="1" a="1"/>
  <c r="AC1948" i="1"/>
  <c r="AQ1948" i="1"/>
  <c r="AD1948" i="1" a="1"/>
  <c r="AD1948" i="1"/>
  <c r="AR1948" i="1"/>
  <c r="AE1948" i="1" a="1"/>
  <c r="AE1948" i="1"/>
  <c r="AS1948" i="1"/>
  <c r="AA689" i="1" a="1"/>
  <c r="AA689" i="1"/>
  <c r="AO689" i="1"/>
  <c r="AB689" i="1" a="1"/>
  <c r="AB689" i="1"/>
  <c r="AP689" i="1"/>
  <c r="AC689" i="1" a="1"/>
  <c r="AC689" i="1"/>
  <c r="AQ689" i="1"/>
  <c r="AD689" i="1" a="1"/>
  <c r="AD689" i="1"/>
  <c r="AR689" i="1"/>
  <c r="AE689" i="1" a="1"/>
  <c r="AE689" i="1"/>
  <c r="AS689" i="1"/>
  <c r="AA690" i="1" a="1"/>
  <c r="AA690" i="1"/>
  <c r="AO690" i="1"/>
  <c r="AB690" i="1" a="1"/>
  <c r="AB690" i="1"/>
  <c r="AP690" i="1"/>
  <c r="AC690" i="1" a="1"/>
  <c r="AC690" i="1"/>
  <c r="AQ690" i="1"/>
  <c r="AD690" i="1" a="1"/>
  <c r="AD690" i="1"/>
  <c r="AR690" i="1"/>
  <c r="AE690" i="1" a="1"/>
  <c r="AE690" i="1"/>
  <c r="AS690" i="1"/>
  <c r="AA691" i="1" a="1"/>
  <c r="AA691" i="1"/>
  <c r="AO691" i="1"/>
  <c r="AB691" i="1" a="1"/>
  <c r="AB691" i="1"/>
  <c r="AP691" i="1"/>
  <c r="AC691" i="1" a="1"/>
  <c r="AC691" i="1"/>
  <c r="AQ691" i="1"/>
  <c r="AD691" i="1" a="1"/>
  <c r="AD691" i="1"/>
  <c r="AR691" i="1"/>
  <c r="AE691" i="1" a="1"/>
  <c r="AE691" i="1"/>
  <c r="AS691" i="1"/>
  <c r="AA692" i="1" a="1"/>
  <c r="AA692" i="1"/>
  <c r="AO692" i="1"/>
  <c r="AB692" i="1" a="1"/>
  <c r="AB692" i="1"/>
  <c r="AP692" i="1"/>
  <c r="AC692" i="1" a="1"/>
  <c r="AC692" i="1"/>
  <c r="AQ692" i="1"/>
  <c r="AD692" i="1" a="1"/>
  <c r="AD692" i="1"/>
  <c r="AR692" i="1"/>
  <c r="AE692" i="1" a="1"/>
  <c r="AE692" i="1"/>
  <c r="AS692" i="1"/>
  <c r="AA693" i="1" a="1"/>
  <c r="AA693" i="1"/>
  <c r="AO693" i="1"/>
  <c r="AB693" i="1" a="1"/>
  <c r="AB693" i="1"/>
  <c r="AP693" i="1"/>
  <c r="AC693" i="1" a="1"/>
  <c r="AC693" i="1"/>
  <c r="AQ693" i="1"/>
  <c r="AD693" i="1" a="1"/>
  <c r="AD693" i="1"/>
  <c r="AR693" i="1"/>
  <c r="AE693" i="1" a="1"/>
  <c r="AE693" i="1"/>
  <c r="AS693" i="1"/>
  <c r="AA694" i="1" a="1"/>
  <c r="AA694" i="1"/>
  <c r="AO694" i="1"/>
  <c r="AB694" i="1" a="1"/>
  <c r="AB694" i="1"/>
  <c r="AP694" i="1"/>
  <c r="AC694" i="1" a="1"/>
  <c r="AC694" i="1"/>
  <c r="AQ694" i="1"/>
  <c r="AD694" i="1" a="1"/>
  <c r="AD694" i="1"/>
  <c r="AR694" i="1"/>
  <c r="AE694" i="1" a="1"/>
  <c r="AE694" i="1"/>
  <c r="AS694" i="1"/>
  <c r="AA1949" i="1" a="1"/>
  <c r="AA1949" i="1"/>
  <c r="AO1949" i="1"/>
  <c r="AB1949" i="1" a="1"/>
  <c r="AB1949" i="1"/>
  <c r="AP1949" i="1"/>
  <c r="AC1949" i="1" a="1"/>
  <c r="AC1949" i="1"/>
  <c r="AQ1949" i="1"/>
  <c r="AD1949" i="1" a="1"/>
  <c r="AD1949" i="1"/>
  <c r="AR1949" i="1"/>
  <c r="AE1949" i="1" a="1"/>
  <c r="AE1949" i="1"/>
  <c r="AS1949" i="1"/>
  <c r="AA695" i="1" a="1"/>
  <c r="AA695" i="1"/>
  <c r="AO695" i="1"/>
  <c r="AB695" i="1" a="1"/>
  <c r="AB695" i="1"/>
  <c r="AP695" i="1"/>
  <c r="AC695" i="1" a="1"/>
  <c r="AC695" i="1"/>
  <c r="AQ695" i="1"/>
  <c r="AD695" i="1" a="1"/>
  <c r="AD695" i="1"/>
  <c r="AR695" i="1"/>
  <c r="AE695" i="1" a="1"/>
  <c r="AE695" i="1"/>
  <c r="AS695" i="1"/>
  <c r="AA696" i="1" a="1"/>
  <c r="AA696" i="1"/>
  <c r="AO696" i="1"/>
  <c r="AB696" i="1" a="1"/>
  <c r="AB696" i="1"/>
  <c r="AP696" i="1"/>
  <c r="AC696" i="1" a="1"/>
  <c r="AC696" i="1"/>
  <c r="AQ696" i="1"/>
  <c r="AD696" i="1" a="1"/>
  <c r="AD696" i="1"/>
  <c r="AR696" i="1"/>
  <c r="AE696" i="1" a="1"/>
  <c r="AE696" i="1"/>
  <c r="AS696" i="1"/>
  <c r="AA697" i="1" a="1"/>
  <c r="AA697" i="1"/>
  <c r="AO697" i="1"/>
  <c r="AB697" i="1" a="1"/>
  <c r="AB697" i="1"/>
  <c r="AP697" i="1"/>
  <c r="AC697" i="1" a="1"/>
  <c r="AC697" i="1"/>
  <c r="AQ697" i="1"/>
  <c r="AD697" i="1" a="1"/>
  <c r="AD697" i="1"/>
  <c r="AR697" i="1"/>
  <c r="AE697" i="1" a="1"/>
  <c r="AE697" i="1"/>
  <c r="AS697" i="1"/>
  <c r="AA698" i="1" a="1"/>
  <c r="AA698" i="1"/>
  <c r="AO698" i="1"/>
  <c r="AB698" i="1" a="1"/>
  <c r="AB698" i="1"/>
  <c r="AP698" i="1"/>
  <c r="AC698" i="1" a="1"/>
  <c r="AC698" i="1"/>
  <c r="AQ698" i="1"/>
  <c r="AD698" i="1" a="1"/>
  <c r="AD698" i="1"/>
  <c r="AR698" i="1"/>
  <c r="AE698" i="1" a="1"/>
  <c r="AE698" i="1"/>
  <c r="AS698" i="1"/>
  <c r="AA699" i="1" a="1"/>
  <c r="AA699" i="1"/>
  <c r="AO699" i="1"/>
  <c r="AB699" i="1" a="1"/>
  <c r="AB699" i="1"/>
  <c r="AP699" i="1"/>
  <c r="AC699" i="1" a="1"/>
  <c r="AC699" i="1"/>
  <c r="AQ699" i="1"/>
  <c r="AD699" i="1" a="1"/>
  <c r="AD699" i="1"/>
  <c r="AR699" i="1"/>
  <c r="AE699" i="1" a="1"/>
  <c r="AE699" i="1"/>
  <c r="AS699" i="1"/>
  <c r="AA700" i="1" a="1"/>
  <c r="AA700" i="1"/>
  <c r="AO700" i="1"/>
  <c r="AB700" i="1" a="1"/>
  <c r="AB700" i="1"/>
  <c r="AP700" i="1"/>
  <c r="AC700" i="1" a="1"/>
  <c r="AC700" i="1"/>
  <c r="AQ700" i="1"/>
  <c r="AD700" i="1" a="1"/>
  <c r="AD700" i="1"/>
  <c r="AR700" i="1"/>
  <c r="AE700" i="1" a="1"/>
  <c r="AE700" i="1"/>
  <c r="AS700" i="1"/>
  <c r="AA701" i="1" a="1"/>
  <c r="AA701" i="1"/>
  <c r="AO701" i="1"/>
  <c r="AB701" i="1" a="1"/>
  <c r="AB701" i="1"/>
  <c r="AP701" i="1"/>
  <c r="AC701" i="1" a="1"/>
  <c r="AC701" i="1"/>
  <c r="AQ701" i="1"/>
  <c r="AD701" i="1" a="1"/>
  <c r="AD701" i="1"/>
  <c r="AR701" i="1"/>
  <c r="AE701" i="1" a="1"/>
  <c r="AE701" i="1"/>
  <c r="AS701" i="1"/>
  <c r="AA702" i="1" a="1"/>
  <c r="AA702" i="1"/>
  <c r="AO702" i="1"/>
  <c r="AB702" i="1" a="1"/>
  <c r="AB702" i="1"/>
  <c r="AP702" i="1"/>
  <c r="AC702" i="1" a="1"/>
  <c r="AC702" i="1"/>
  <c r="AQ702" i="1"/>
  <c r="AD702" i="1" a="1"/>
  <c r="AD702" i="1"/>
  <c r="AR702" i="1"/>
  <c r="AE702" i="1" a="1"/>
  <c r="AE702" i="1"/>
  <c r="AS702" i="1"/>
  <c r="AA1950" i="1" a="1"/>
  <c r="AA1950" i="1"/>
  <c r="AO1950" i="1"/>
  <c r="AB1950" i="1" a="1"/>
  <c r="AB1950" i="1"/>
  <c r="AP1950" i="1"/>
  <c r="AC1950" i="1" a="1"/>
  <c r="AC1950" i="1"/>
  <c r="AQ1950" i="1"/>
  <c r="AD1950" i="1" a="1"/>
  <c r="AD1950" i="1"/>
  <c r="AR1950" i="1"/>
  <c r="AE1950" i="1" a="1"/>
  <c r="AE1950" i="1"/>
  <c r="AS1950" i="1"/>
  <c r="AA703" i="1" a="1"/>
  <c r="AA703" i="1"/>
  <c r="AO703" i="1"/>
  <c r="AB703" i="1" a="1"/>
  <c r="AB703" i="1"/>
  <c r="AP703" i="1"/>
  <c r="AC703" i="1" a="1"/>
  <c r="AC703" i="1"/>
  <c r="AQ703" i="1"/>
  <c r="AD703" i="1" a="1"/>
  <c r="AD703" i="1"/>
  <c r="AR703" i="1"/>
  <c r="AE703" i="1" a="1"/>
  <c r="AE703" i="1"/>
  <c r="AS703" i="1"/>
  <c r="AA704" i="1" a="1"/>
  <c r="AA704" i="1"/>
  <c r="AO704" i="1"/>
  <c r="AB704" i="1" a="1"/>
  <c r="AB704" i="1"/>
  <c r="AP704" i="1"/>
  <c r="AC704" i="1" a="1"/>
  <c r="AC704" i="1"/>
  <c r="AQ704" i="1"/>
  <c r="AD704" i="1" a="1"/>
  <c r="AD704" i="1"/>
  <c r="AR704" i="1"/>
  <c r="AE704" i="1" a="1"/>
  <c r="AE704" i="1"/>
  <c r="AS704" i="1"/>
  <c r="AA705" i="1" a="1"/>
  <c r="AA705" i="1"/>
  <c r="AO705" i="1"/>
  <c r="AB705" i="1" a="1"/>
  <c r="AB705" i="1"/>
  <c r="AP705" i="1"/>
  <c r="AC705" i="1" a="1"/>
  <c r="AC705" i="1"/>
  <c r="AQ705" i="1"/>
  <c r="AD705" i="1" a="1"/>
  <c r="AD705" i="1"/>
  <c r="AR705" i="1"/>
  <c r="AE705" i="1" a="1"/>
  <c r="AE705" i="1"/>
  <c r="AS705" i="1"/>
  <c r="AA706" i="1" a="1"/>
  <c r="AA706" i="1"/>
  <c r="AO706" i="1"/>
  <c r="AB706" i="1" a="1"/>
  <c r="AB706" i="1"/>
  <c r="AP706" i="1"/>
  <c r="AC706" i="1" a="1"/>
  <c r="AC706" i="1"/>
  <c r="AQ706" i="1"/>
  <c r="AD706" i="1" a="1"/>
  <c r="AD706" i="1"/>
  <c r="AR706" i="1"/>
  <c r="AE706" i="1" a="1"/>
  <c r="AE706" i="1"/>
  <c r="AS706" i="1"/>
  <c r="AA707" i="1" a="1"/>
  <c r="AA707" i="1"/>
  <c r="AO707" i="1"/>
  <c r="AB707" i="1" a="1"/>
  <c r="AB707" i="1"/>
  <c r="AP707" i="1"/>
  <c r="AC707" i="1" a="1"/>
  <c r="AC707" i="1"/>
  <c r="AQ707" i="1"/>
  <c r="AD707" i="1" a="1"/>
  <c r="AD707" i="1"/>
  <c r="AR707" i="1"/>
  <c r="AE707" i="1" a="1"/>
  <c r="AE707" i="1"/>
  <c r="AS707" i="1"/>
  <c r="AA708" i="1" a="1"/>
  <c r="AA708" i="1"/>
  <c r="AO708" i="1"/>
  <c r="AB708" i="1" a="1"/>
  <c r="AB708" i="1"/>
  <c r="AP708" i="1"/>
  <c r="AC708" i="1" a="1"/>
  <c r="AC708" i="1"/>
  <c r="AQ708" i="1"/>
  <c r="AD708" i="1" a="1"/>
  <c r="AD708" i="1"/>
  <c r="AR708" i="1"/>
  <c r="AE708" i="1" a="1"/>
  <c r="AE708" i="1"/>
  <c r="AS708" i="1"/>
  <c r="AA709" i="1" a="1"/>
  <c r="AA709" i="1"/>
  <c r="AO709" i="1"/>
  <c r="AB709" i="1" a="1"/>
  <c r="AB709" i="1"/>
  <c r="AP709" i="1"/>
  <c r="AC709" i="1" a="1"/>
  <c r="AC709" i="1"/>
  <c r="AQ709" i="1"/>
  <c r="AD709" i="1" a="1"/>
  <c r="AD709" i="1"/>
  <c r="AR709" i="1"/>
  <c r="AE709" i="1" a="1"/>
  <c r="AE709" i="1"/>
  <c r="AS709" i="1"/>
  <c r="AA710" i="1" a="1"/>
  <c r="AA710" i="1"/>
  <c r="AO710" i="1"/>
  <c r="AB710" i="1" a="1"/>
  <c r="AB710" i="1"/>
  <c r="AP710" i="1"/>
  <c r="AC710" i="1" a="1"/>
  <c r="AC710" i="1"/>
  <c r="AQ710" i="1"/>
  <c r="AD710" i="1" a="1"/>
  <c r="AD710" i="1"/>
  <c r="AR710" i="1"/>
  <c r="AE710" i="1" a="1"/>
  <c r="AE710" i="1"/>
  <c r="AS710" i="1"/>
  <c r="AA711" i="1" a="1"/>
  <c r="AA711" i="1"/>
  <c r="AO711" i="1"/>
  <c r="AB711" i="1" a="1"/>
  <c r="AB711" i="1"/>
  <c r="AP711" i="1"/>
  <c r="AC711" i="1" a="1"/>
  <c r="AC711" i="1"/>
  <c r="AQ711" i="1"/>
  <c r="AD711" i="1" a="1"/>
  <c r="AD711" i="1"/>
  <c r="AR711" i="1"/>
  <c r="AE711" i="1" a="1"/>
  <c r="AE711" i="1"/>
  <c r="AS711" i="1"/>
  <c r="AA712" i="1" a="1"/>
  <c r="AA712" i="1"/>
  <c r="AO712" i="1"/>
  <c r="AB712" i="1" a="1"/>
  <c r="AB712" i="1"/>
  <c r="AP712" i="1"/>
  <c r="AC712" i="1" a="1"/>
  <c r="AC712" i="1"/>
  <c r="AQ712" i="1"/>
  <c r="AD712" i="1" a="1"/>
  <c r="AD712" i="1"/>
  <c r="AR712" i="1"/>
  <c r="AE712" i="1" a="1"/>
  <c r="AE712" i="1"/>
  <c r="AS712" i="1"/>
  <c r="AA713" i="1" a="1"/>
  <c r="AA713" i="1"/>
  <c r="AO713" i="1"/>
  <c r="AB713" i="1" a="1"/>
  <c r="AB713" i="1"/>
  <c r="AP713" i="1"/>
  <c r="AC713" i="1" a="1"/>
  <c r="AC713" i="1"/>
  <c r="AQ713" i="1"/>
  <c r="AD713" i="1" a="1"/>
  <c r="AD713" i="1"/>
  <c r="AR713" i="1"/>
  <c r="AE713" i="1" a="1"/>
  <c r="AE713" i="1"/>
  <c r="AS713" i="1"/>
  <c r="AA714" i="1" a="1"/>
  <c r="AA714" i="1"/>
  <c r="AO714" i="1"/>
  <c r="AB714" i="1" a="1"/>
  <c r="AB714" i="1"/>
  <c r="AP714" i="1"/>
  <c r="AC714" i="1" a="1"/>
  <c r="AC714" i="1"/>
  <c r="AQ714" i="1"/>
  <c r="AD714" i="1" a="1"/>
  <c r="AD714" i="1"/>
  <c r="AR714" i="1"/>
  <c r="AE714" i="1" a="1"/>
  <c r="AE714" i="1"/>
  <c r="AS714" i="1"/>
  <c r="AA715" i="1" a="1"/>
  <c r="AA715" i="1"/>
  <c r="AO715" i="1"/>
  <c r="AB715" i="1" a="1"/>
  <c r="AB715" i="1"/>
  <c r="AP715" i="1"/>
  <c r="AC715" i="1" a="1"/>
  <c r="AC715" i="1"/>
  <c r="AQ715" i="1"/>
  <c r="AD715" i="1" a="1"/>
  <c r="AD715" i="1"/>
  <c r="AR715" i="1"/>
  <c r="AE715" i="1" a="1"/>
  <c r="AE715" i="1"/>
  <c r="AS715" i="1"/>
  <c r="AA1951" i="1" a="1"/>
  <c r="AA1951" i="1"/>
  <c r="AO1951" i="1"/>
  <c r="AB1951" i="1" a="1"/>
  <c r="AB1951" i="1"/>
  <c r="AP1951" i="1"/>
  <c r="AC1951" i="1" a="1"/>
  <c r="AC1951" i="1"/>
  <c r="AQ1951" i="1"/>
  <c r="AD1951" i="1" a="1"/>
  <c r="AD1951" i="1"/>
  <c r="AR1951" i="1"/>
  <c r="AE1951" i="1" a="1"/>
  <c r="AE1951" i="1"/>
  <c r="AS1951" i="1"/>
  <c r="AA716" i="1" a="1"/>
  <c r="AA716" i="1"/>
  <c r="AO716" i="1"/>
  <c r="AB716" i="1" a="1"/>
  <c r="AB716" i="1"/>
  <c r="AP716" i="1"/>
  <c r="AC716" i="1" a="1"/>
  <c r="AC716" i="1"/>
  <c r="AQ716" i="1"/>
  <c r="AD716" i="1" a="1"/>
  <c r="AD716" i="1"/>
  <c r="AR716" i="1"/>
  <c r="AE716" i="1" a="1"/>
  <c r="AE716" i="1"/>
  <c r="AS716" i="1"/>
  <c r="AA717" i="1" a="1"/>
  <c r="AA717" i="1"/>
  <c r="AO717" i="1"/>
  <c r="AB717" i="1" a="1"/>
  <c r="AB717" i="1"/>
  <c r="AP717" i="1"/>
  <c r="AC717" i="1" a="1"/>
  <c r="AC717" i="1"/>
  <c r="AQ717" i="1"/>
  <c r="AD717" i="1" a="1"/>
  <c r="AD717" i="1"/>
  <c r="AR717" i="1"/>
  <c r="AE717" i="1" a="1"/>
  <c r="AE717" i="1"/>
  <c r="AS717" i="1"/>
  <c r="AA718" i="1" a="1"/>
  <c r="AA718" i="1"/>
  <c r="AO718" i="1"/>
  <c r="AB718" i="1" a="1"/>
  <c r="AB718" i="1"/>
  <c r="AP718" i="1"/>
  <c r="AC718" i="1" a="1"/>
  <c r="AC718" i="1"/>
  <c r="AQ718" i="1"/>
  <c r="AD718" i="1" a="1"/>
  <c r="AD718" i="1"/>
  <c r="AR718" i="1"/>
  <c r="AE718" i="1" a="1"/>
  <c r="AE718" i="1"/>
  <c r="AS718" i="1"/>
  <c r="AA719" i="1" a="1"/>
  <c r="AA719" i="1"/>
  <c r="AO719" i="1"/>
  <c r="AB719" i="1" a="1"/>
  <c r="AB719" i="1"/>
  <c r="AP719" i="1"/>
  <c r="AC719" i="1" a="1"/>
  <c r="AC719" i="1"/>
  <c r="AQ719" i="1"/>
  <c r="AD719" i="1" a="1"/>
  <c r="AD719" i="1"/>
  <c r="AR719" i="1"/>
  <c r="AE719" i="1" a="1"/>
  <c r="AE719" i="1"/>
  <c r="AS719" i="1"/>
  <c r="AA720" i="1" a="1"/>
  <c r="AA720" i="1"/>
  <c r="AO720" i="1"/>
  <c r="AB720" i="1" a="1"/>
  <c r="AB720" i="1"/>
  <c r="AP720" i="1"/>
  <c r="AC720" i="1" a="1"/>
  <c r="AC720" i="1"/>
  <c r="AQ720" i="1"/>
  <c r="AD720" i="1" a="1"/>
  <c r="AD720" i="1"/>
  <c r="AR720" i="1"/>
  <c r="AE720" i="1" a="1"/>
  <c r="AE720" i="1"/>
  <c r="AS720" i="1"/>
  <c r="AA721" i="1" a="1"/>
  <c r="AA721" i="1"/>
  <c r="AO721" i="1"/>
  <c r="AB721" i="1" a="1"/>
  <c r="AB721" i="1"/>
  <c r="AP721" i="1"/>
  <c r="AC721" i="1" a="1"/>
  <c r="AC721" i="1"/>
  <c r="AQ721" i="1"/>
  <c r="AD721" i="1" a="1"/>
  <c r="AD721" i="1"/>
  <c r="AR721" i="1"/>
  <c r="AE721" i="1" a="1"/>
  <c r="AE721" i="1"/>
  <c r="AS721" i="1"/>
  <c r="AA722" i="1" a="1"/>
  <c r="AA722" i="1"/>
  <c r="AO722" i="1"/>
  <c r="AB722" i="1" a="1"/>
  <c r="AB722" i="1"/>
  <c r="AP722" i="1"/>
  <c r="AC722" i="1" a="1"/>
  <c r="AC722" i="1"/>
  <c r="AQ722" i="1"/>
  <c r="AD722" i="1" a="1"/>
  <c r="AD722" i="1"/>
  <c r="AR722" i="1"/>
  <c r="AE722" i="1" a="1"/>
  <c r="AE722" i="1"/>
  <c r="AS722" i="1"/>
  <c r="AA723" i="1" a="1"/>
  <c r="AA723" i="1"/>
  <c r="AO723" i="1"/>
  <c r="AB723" i="1" a="1"/>
  <c r="AB723" i="1"/>
  <c r="AP723" i="1"/>
  <c r="AC723" i="1" a="1"/>
  <c r="AC723" i="1"/>
  <c r="AQ723" i="1"/>
  <c r="AD723" i="1" a="1"/>
  <c r="AD723" i="1"/>
  <c r="AR723" i="1"/>
  <c r="AE723" i="1" a="1"/>
  <c r="AE723" i="1"/>
  <c r="AS723" i="1"/>
  <c r="AA724" i="1" a="1"/>
  <c r="AA724" i="1"/>
  <c r="AO724" i="1"/>
  <c r="AB724" i="1" a="1"/>
  <c r="AB724" i="1"/>
  <c r="AP724" i="1"/>
  <c r="AC724" i="1" a="1"/>
  <c r="AC724" i="1"/>
  <c r="AQ724" i="1"/>
  <c r="AD724" i="1" a="1"/>
  <c r="AD724" i="1"/>
  <c r="AR724" i="1"/>
  <c r="AE724" i="1" a="1"/>
  <c r="AE724" i="1"/>
  <c r="AS724" i="1"/>
  <c r="AA725" i="1" a="1"/>
  <c r="AA725" i="1"/>
  <c r="AO725" i="1"/>
  <c r="AB725" i="1" a="1"/>
  <c r="AB725" i="1"/>
  <c r="AP725" i="1"/>
  <c r="AC725" i="1" a="1"/>
  <c r="AC725" i="1"/>
  <c r="AQ725" i="1"/>
  <c r="AD725" i="1" a="1"/>
  <c r="AD725" i="1"/>
  <c r="AR725" i="1"/>
  <c r="AE725" i="1" a="1"/>
  <c r="AE725" i="1"/>
  <c r="AS725" i="1"/>
  <c r="AA1952" i="1" a="1"/>
  <c r="AA1952" i="1"/>
  <c r="AO1952" i="1"/>
  <c r="AB1952" i="1" a="1"/>
  <c r="AB1952" i="1"/>
  <c r="AP1952" i="1"/>
  <c r="AC1952" i="1" a="1"/>
  <c r="AC1952" i="1"/>
  <c r="AQ1952" i="1"/>
  <c r="AD1952" i="1" a="1"/>
  <c r="AD1952" i="1"/>
  <c r="AR1952" i="1"/>
  <c r="AE1952" i="1" a="1"/>
  <c r="AE1952" i="1"/>
  <c r="AS1952" i="1"/>
  <c r="AA726" i="1" a="1"/>
  <c r="AA726" i="1"/>
  <c r="AO726" i="1"/>
  <c r="AB726" i="1" a="1"/>
  <c r="AB726" i="1"/>
  <c r="AP726" i="1"/>
  <c r="AC726" i="1" a="1"/>
  <c r="AC726" i="1"/>
  <c r="AQ726" i="1"/>
  <c r="AD726" i="1" a="1"/>
  <c r="AD726" i="1"/>
  <c r="AR726" i="1"/>
  <c r="AE726" i="1" a="1"/>
  <c r="AE726" i="1"/>
  <c r="AS726" i="1"/>
  <c r="AA727" i="1" a="1"/>
  <c r="AA727" i="1"/>
  <c r="AO727" i="1"/>
  <c r="AB727" i="1" a="1"/>
  <c r="AB727" i="1"/>
  <c r="AP727" i="1"/>
  <c r="AC727" i="1" a="1"/>
  <c r="AC727" i="1"/>
  <c r="AQ727" i="1"/>
  <c r="AD727" i="1" a="1"/>
  <c r="AD727" i="1"/>
  <c r="AR727" i="1"/>
  <c r="AE727" i="1" a="1"/>
  <c r="AE727" i="1"/>
  <c r="AS727" i="1"/>
  <c r="AA728" i="1" a="1"/>
  <c r="AA728" i="1"/>
  <c r="AO728" i="1"/>
  <c r="AB728" i="1" a="1"/>
  <c r="AB728" i="1"/>
  <c r="AP728" i="1"/>
  <c r="AC728" i="1" a="1"/>
  <c r="AC728" i="1"/>
  <c r="AQ728" i="1"/>
  <c r="AD728" i="1" a="1"/>
  <c r="AD728" i="1"/>
  <c r="AR728" i="1"/>
  <c r="AE728" i="1" a="1"/>
  <c r="AE728" i="1"/>
  <c r="AS728" i="1"/>
  <c r="AA729" i="1" a="1"/>
  <c r="AA729" i="1"/>
  <c r="AO729" i="1"/>
  <c r="AB729" i="1" a="1"/>
  <c r="AB729" i="1"/>
  <c r="AP729" i="1"/>
  <c r="AC729" i="1" a="1"/>
  <c r="AC729" i="1"/>
  <c r="AQ729" i="1"/>
  <c r="AD729" i="1" a="1"/>
  <c r="AD729" i="1"/>
  <c r="AR729" i="1"/>
  <c r="AE729" i="1" a="1"/>
  <c r="AE729" i="1"/>
  <c r="AS729" i="1"/>
  <c r="AA730" i="1" a="1"/>
  <c r="AA730" i="1"/>
  <c r="AO730" i="1"/>
  <c r="AB730" i="1" a="1"/>
  <c r="AB730" i="1"/>
  <c r="AP730" i="1"/>
  <c r="AC730" i="1" a="1"/>
  <c r="AC730" i="1"/>
  <c r="AQ730" i="1"/>
  <c r="AD730" i="1" a="1"/>
  <c r="AD730" i="1"/>
  <c r="AR730" i="1"/>
  <c r="AE730" i="1" a="1"/>
  <c r="AE730" i="1"/>
  <c r="AS730" i="1"/>
  <c r="AA731" i="1" a="1"/>
  <c r="AA731" i="1"/>
  <c r="AO731" i="1"/>
  <c r="AB731" i="1" a="1"/>
  <c r="AB731" i="1"/>
  <c r="AP731" i="1"/>
  <c r="AC731" i="1" a="1"/>
  <c r="AC731" i="1"/>
  <c r="AQ731" i="1"/>
  <c r="AD731" i="1" a="1"/>
  <c r="AD731" i="1"/>
  <c r="AR731" i="1"/>
  <c r="AE731" i="1" a="1"/>
  <c r="AE731" i="1"/>
  <c r="AS731" i="1"/>
  <c r="AA732" i="1" a="1"/>
  <c r="AA732" i="1"/>
  <c r="AO732" i="1"/>
  <c r="AB732" i="1" a="1"/>
  <c r="AB732" i="1"/>
  <c r="AP732" i="1"/>
  <c r="AC732" i="1" a="1"/>
  <c r="AC732" i="1"/>
  <c r="AQ732" i="1"/>
  <c r="AD732" i="1" a="1"/>
  <c r="AD732" i="1"/>
  <c r="AR732" i="1"/>
  <c r="AE732" i="1" a="1"/>
  <c r="AE732" i="1"/>
  <c r="AS732" i="1"/>
  <c r="AA733" i="1" a="1"/>
  <c r="AA733" i="1"/>
  <c r="AO733" i="1"/>
  <c r="AB733" i="1" a="1"/>
  <c r="AB733" i="1"/>
  <c r="AP733" i="1"/>
  <c r="AC733" i="1" a="1"/>
  <c r="AC733" i="1"/>
  <c r="AQ733" i="1"/>
  <c r="AD733" i="1" a="1"/>
  <c r="AD733" i="1"/>
  <c r="AR733" i="1"/>
  <c r="AE733" i="1" a="1"/>
  <c r="AE733" i="1"/>
  <c r="AS733" i="1"/>
  <c r="AA734" i="1" a="1"/>
  <c r="AA734" i="1"/>
  <c r="AO734" i="1"/>
  <c r="AB734" i="1" a="1"/>
  <c r="AB734" i="1"/>
  <c r="AP734" i="1"/>
  <c r="AC734" i="1" a="1"/>
  <c r="AC734" i="1"/>
  <c r="AQ734" i="1"/>
  <c r="AD734" i="1" a="1"/>
  <c r="AD734" i="1"/>
  <c r="AR734" i="1"/>
  <c r="AE734" i="1" a="1"/>
  <c r="AE734" i="1"/>
  <c r="AS734" i="1"/>
  <c r="AA735" i="1" a="1"/>
  <c r="AA735" i="1"/>
  <c r="AO735" i="1"/>
  <c r="AB735" i="1" a="1"/>
  <c r="AB735" i="1"/>
  <c r="AP735" i="1"/>
  <c r="AC735" i="1" a="1"/>
  <c r="AC735" i="1"/>
  <c r="AQ735" i="1"/>
  <c r="AD735" i="1" a="1"/>
  <c r="AD735" i="1"/>
  <c r="AR735" i="1"/>
  <c r="AE735" i="1" a="1"/>
  <c r="AE735" i="1"/>
  <c r="AS735" i="1"/>
  <c r="AA736" i="1" a="1"/>
  <c r="AA736" i="1"/>
  <c r="AO736" i="1"/>
  <c r="AB736" i="1" a="1"/>
  <c r="AB736" i="1"/>
  <c r="AP736" i="1"/>
  <c r="AC736" i="1" a="1"/>
  <c r="AC736" i="1"/>
  <c r="AQ736" i="1"/>
  <c r="AD736" i="1" a="1"/>
  <c r="AD736" i="1"/>
  <c r="AR736" i="1"/>
  <c r="AE736" i="1" a="1"/>
  <c r="AE736" i="1"/>
  <c r="AS736" i="1"/>
  <c r="AA737" i="1" a="1"/>
  <c r="AA737" i="1"/>
  <c r="AO737" i="1"/>
  <c r="AB737" i="1" a="1"/>
  <c r="AB737" i="1"/>
  <c r="AP737" i="1"/>
  <c r="AC737" i="1" a="1"/>
  <c r="AC737" i="1"/>
  <c r="AQ737" i="1"/>
  <c r="AD737" i="1" a="1"/>
  <c r="AD737" i="1"/>
  <c r="AR737" i="1"/>
  <c r="AE737" i="1" a="1"/>
  <c r="AE737" i="1"/>
  <c r="AS737" i="1"/>
  <c r="AA738" i="1" a="1"/>
  <c r="AA738" i="1"/>
  <c r="AO738" i="1"/>
  <c r="AB738" i="1" a="1"/>
  <c r="AB738" i="1"/>
  <c r="AP738" i="1"/>
  <c r="AC738" i="1" a="1"/>
  <c r="AC738" i="1"/>
  <c r="AQ738" i="1"/>
  <c r="AD738" i="1" a="1"/>
  <c r="AD738" i="1"/>
  <c r="AR738" i="1"/>
  <c r="AE738" i="1" a="1"/>
  <c r="AE738" i="1"/>
  <c r="AS738" i="1"/>
  <c r="AA739" i="1" a="1"/>
  <c r="AA739" i="1"/>
  <c r="AO739" i="1"/>
  <c r="AB739" i="1" a="1"/>
  <c r="AB739" i="1"/>
  <c r="AP739" i="1"/>
  <c r="AC739" i="1" a="1"/>
  <c r="AC739" i="1"/>
  <c r="AQ739" i="1"/>
  <c r="AD739" i="1" a="1"/>
  <c r="AD739" i="1"/>
  <c r="AR739" i="1"/>
  <c r="AE739" i="1" a="1"/>
  <c r="AE739" i="1"/>
  <c r="AS739" i="1"/>
  <c r="AA1953" i="1" a="1"/>
  <c r="AA1953" i="1"/>
  <c r="AO1953" i="1"/>
  <c r="AB1953" i="1" a="1"/>
  <c r="AB1953" i="1"/>
  <c r="AP1953" i="1"/>
  <c r="AC1953" i="1" a="1"/>
  <c r="AC1953" i="1"/>
  <c r="AQ1953" i="1"/>
  <c r="AD1953" i="1" a="1"/>
  <c r="AD1953" i="1"/>
  <c r="AR1953" i="1"/>
  <c r="AE1953" i="1" a="1"/>
  <c r="AE1953" i="1"/>
  <c r="AS1953" i="1"/>
  <c r="AA740" i="1" a="1"/>
  <c r="AA740" i="1"/>
  <c r="AO740" i="1"/>
  <c r="AB740" i="1" a="1"/>
  <c r="AB740" i="1"/>
  <c r="AP740" i="1"/>
  <c r="AC740" i="1" a="1"/>
  <c r="AC740" i="1"/>
  <c r="AQ740" i="1"/>
  <c r="AD740" i="1" a="1"/>
  <c r="AD740" i="1"/>
  <c r="AR740" i="1"/>
  <c r="AE740" i="1" a="1"/>
  <c r="AE740" i="1"/>
  <c r="AS740" i="1"/>
  <c r="AA741" i="1" a="1"/>
  <c r="AA741" i="1"/>
  <c r="AO741" i="1"/>
  <c r="AB741" i="1" a="1"/>
  <c r="AB741" i="1"/>
  <c r="AP741" i="1"/>
  <c r="AC741" i="1" a="1"/>
  <c r="AC741" i="1"/>
  <c r="AQ741" i="1"/>
  <c r="AD741" i="1" a="1"/>
  <c r="AD741" i="1"/>
  <c r="AR741" i="1"/>
  <c r="AE741" i="1" a="1"/>
  <c r="AE741" i="1"/>
  <c r="AS741" i="1"/>
  <c r="AA742" i="1" a="1"/>
  <c r="AA742" i="1"/>
  <c r="AO742" i="1"/>
  <c r="AB742" i="1" a="1"/>
  <c r="AB742" i="1"/>
  <c r="AP742" i="1"/>
  <c r="AC742" i="1" a="1"/>
  <c r="AC742" i="1"/>
  <c r="AQ742" i="1"/>
  <c r="AD742" i="1" a="1"/>
  <c r="AD742" i="1"/>
  <c r="AR742" i="1"/>
  <c r="AE742" i="1" a="1"/>
  <c r="AE742" i="1"/>
  <c r="AS742" i="1"/>
  <c r="AA743" i="1" a="1"/>
  <c r="AA743" i="1"/>
  <c r="AO743" i="1"/>
  <c r="AB743" i="1" a="1"/>
  <c r="AB743" i="1"/>
  <c r="AP743" i="1"/>
  <c r="AC743" i="1" a="1"/>
  <c r="AC743" i="1"/>
  <c r="AQ743" i="1"/>
  <c r="AD743" i="1" a="1"/>
  <c r="AD743" i="1"/>
  <c r="AR743" i="1"/>
  <c r="AE743" i="1" a="1"/>
  <c r="AE743" i="1"/>
  <c r="AS743" i="1"/>
  <c r="AA744" i="1" a="1"/>
  <c r="AA744" i="1"/>
  <c r="AO744" i="1"/>
  <c r="AB744" i="1" a="1"/>
  <c r="AB744" i="1"/>
  <c r="AP744" i="1"/>
  <c r="AC744" i="1" a="1"/>
  <c r="AC744" i="1"/>
  <c r="AQ744" i="1"/>
  <c r="AD744" i="1" a="1"/>
  <c r="AD744" i="1"/>
  <c r="AR744" i="1"/>
  <c r="AE744" i="1" a="1"/>
  <c r="AE744" i="1"/>
  <c r="AS744" i="1"/>
  <c r="AA745" i="1" a="1"/>
  <c r="AA745" i="1"/>
  <c r="AO745" i="1"/>
  <c r="AB745" i="1" a="1"/>
  <c r="AB745" i="1"/>
  <c r="AP745" i="1"/>
  <c r="AC745" i="1" a="1"/>
  <c r="AC745" i="1"/>
  <c r="AQ745" i="1"/>
  <c r="AD745" i="1" a="1"/>
  <c r="AD745" i="1"/>
  <c r="AR745" i="1"/>
  <c r="AE745" i="1" a="1"/>
  <c r="AE745" i="1"/>
  <c r="AS745" i="1"/>
  <c r="AA746" i="1" a="1"/>
  <c r="AA746" i="1"/>
  <c r="AO746" i="1"/>
  <c r="AB746" i="1" a="1"/>
  <c r="AB746" i="1"/>
  <c r="AP746" i="1"/>
  <c r="AC746" i="1" a="1"/>
  <c r="AC746" i="1"/>
  <c r="AQ746" i="1"/>
  <c r="AD746" i="1" a="1"/>
  <c r="AD746" i="1"/>
  <c r="AR746" i="1"/>
  <c r="AE746" i="1" a="1"/>
  <c r="AE746" i="1"/>
  <c r="AS746" i="1"/>
  <c r="AA1954" i="1" a="1"/>
  <c r="AA1954" i="1"/>
  <c r="AO1954" i="1"/>
  <c r="AB1954" i="1" a="1"/>
  <c r="AB1954" i="1"/>
  <c r="AP1954" i="1"/>
  <c r="AC1954" i="1" a="1"/>
  <c r="AC1954" i="1"/>
  <c r="AQ1954" i="1"/>
  <c r="AD1954" i="1" a="1"/>
  <c r="AD1954" i="1"/>
  <c r="AR1954" i="1"/>
  <c r="AE1954" i="1" a="1"/>
  <c r="AE1954" i="1"/>
  <c r="AS1954" i="1"/>
  <c r="AA747" i="1" a="1"/>
  <c r="AA747" i="1"/>
  <c r="AO747" i="1"/>
  <c r="AB747" i="1" a="1"/>
  <c r="AB747" i="1"/>
  <c r="AP747" i="1"/>
  <c r="AC747" i="1" a="1"/>
  <c r="AC747" i="1"/>
  <c r="AQ747" i="1"/>
  <c r="AD747" i="1" a="1"/>
  <c r="AD747" i="1"/>
  <c r="AR747" i="1"/>
  <c r="AE747" i="1" a="1"/>
  <c r="AE747" i="1"/>
  <c r="AS747" i="1"/>
  <c r="AA1955" i="1" a="1"/>
  <c r="AA1955" i="1"/>
  <c r="AO1955" i="1"/>
  <c r="AB1955" i="1" a="1"/>
  <c r="AB1955" i="1"/>
  <c r="AP1955" i="1"/>
  <c r="AC1955" i="1" a="1"/>
  <c r="AC1955" i="1"/>
  <c r="AQ1955" i="1"/>
  <c r="AD1955" i="1" a="1"/>
  <c r="AD1955" i="1"/>
  <c r="AR1955" i="1"/>
  <c r="AE1955" i="1" a="1"/>
  <c r="AE1955" i="1"/>
  <c r="AS1955" i="1"/>
  <c r="AA1956" i="1" a="1"/>
  <c r="AA1956" i="1"/>
  <c r="AO1956" i="1"/>
  <c r="AB1956" i="1" a="1"/>
  <c r="AB1956" i="1"/>
  <c r="AP1956" i="1"/>
  <c r="AC1956" i="1" a="1"/>
  <c r="AC1956" i="1"/>
  <c r="AQ1956" i="1"/>
  <c r="AD1956" i="1" a="1"/>
  <c r="AD1956" i="1"/>
  <c r="AR1956" i="1"/>
  <c r="AE1956" i="1" a="1"/>
  <c r="AE1956" i="1"/>
  <c r="AS1956" i="1"/>
  <c r="AA748" i="1" a="1"/>
  <c r="AA748" i="1"/>
  <c r="AO748" i="1"/>
  <c r="AB748" i="1" a="1"/>
  <c r="AB748" i="1"/>
  <c r="AP748" i="1"/>
  <c r="AC748" i="1" a="1"/>
  <c r="AC748" i="1"/>
  <c r="AQ748" i="1"/>
  <c r="AD748" i="1" a="1"/>
  <c r="AD748" i="1"/>
  <c r="AR748" i="1"/>
  <c r="AE748" i="1" a="1"/>
  <c r="AE748" i="1"/>
  <c r="AS748" i="1"/>
  <c r="AA1957" i="1" a="1"/>
  <c r="AA1957" i="1"/>
  <c r="AO1957" i="1"/>
  <c r="AB1957" i="1" a="1"/>
  <c r="AB1957" i="1"/>
  <c r="AP1957" i="1"/>
  <c r="AC1957" i="1" a="1"/>
  <c r="AC1957" i="1"/>
  <c r="AQ1957" i="1"/>
  <c r="AD1957" i="1" a="1"/>
  <c r="AD1957" i="1"/>
  <c r="AR1957" i="1"/>
  <c r="AE1957" i="1" a="1"/>
  <c r="AE1957" i="1"/>
  <c r="AS1957" i="1"/>
  <c r="AA749" i="1" a="1"/>
  <c r="AA749" i="1"/>
  <c r="AO749" i="1"/>
  <c r="AB749" i="1" a="1"/>
  <c r="AB749" i="1"/>
  <c r="AP749" i="1"/>
  <c r="AC749" i="1" a="1"/>
  <c r="AC749" i="1"/>
  <c r="AQ749" i="1"/>
  <c r="AD749" i="1" a="1"/>
  <c r="AD749" i="1"/>
  <c r="AR749" i="1"/>
  <c r="AE749" i="1" a="1"/>
  <c r="AE749" i="1"/>
  <c r="AS749" i="1"/>
  <c r="AA750" i="1" a="1"/>
  <c r="AA750" i="1"/>
  <c r="AO750" i="1"/>
  <c r="AB750" i="1" a="1"/>
  <c r="AB750" i="1"/>
  <c r="AP750" i="1"/>
  <c r="AC750" i="1" a="1"/>
  <c r="AC750" i="1"/>
  <c r="AQ750" i="1"/>
  <c r="AD750" i="1" a="1"/>
  <c r="AD750" i="1"/>
  <c r="AR750" i="1"/>
  <c r="AE750" i="1" a="1"/>
  <c r="AE750" i="1"/>
  <c r="AS750" i="1"/>
  <c r="AA751" i="1" a="1"/>
  <c r="AA751" i="1"/>
  <c r="AO751" i="1"/>
  <c r="AB751" i="1" a="1"/>
  <c r="AB751" i="1"/>
  <c r="AP751" i="1"/>
  <c r="AC751" i="1" a="1"/>
  <c r="AC751" i="1"/>
  <c r="AQ751" i="1"/>
  <c r="AD751" i="1" a="1"/>
  <c r="AD751" i="1"/>
  <c r="AR751" i="1"/>
  <c r="AE751" i="1" a="1"/>
  <c r="AE751" i="1"/>
  <c r="AS751" i="1"/>
  <c r="AA752" i="1" a="1"/>
  <c r="AA752" i="1"/>
  <c r="AO752" i="1"/>
  <c r="AB752" i="1" a="1"/>
  <c r="AB752" i="1"/>
  <c r="AP752" i="1"/>
  <c r="AC752" i="1" a="1"/>
  <c r="AC752" i="1"/>
  <c r="AQ752" i="1"/>
  <c r="AD752" i="1" a="1"/>
  <c r="AD752" i="1"/>
  <c r="AR752" i="1"/>
  <c r="AE752" i="1" a="1"/>
  <c r="AE752" i="1"/>
  <c r="AS752" i="1"/>
  <c r="AA753" i="1" a="1"/>
  <c r="AA753" i="1"/>
  <c r="AO753" i="1"/>
  <c r="AB753" i="1" a="1"/>
  <c r="AB753" i="1"/>
  <c r="AP753" i="1"/>
  <c r="AC753" i="1" a="1"/>
  <c r="AC753" i="1"/>
  <c r="AQ753" i="1"/>
  <c r="AD753" i="1" a="1"/>
  <c r="AD753" i="1"/>
  <c r="AR753" i="1"/>
  <c r="AE753" i="1" a="1"/>
  <c r="AE753" i="1"/>
  <c r="AS753" i="1"/>
  <c r="AA754" i="1" a="1"/>
  <c r="AA754" i="1"/>
  <c r="AO754" i="1"/>
  <c r="AB754" i="1" a="1"/>
  <c r="AB754" i="1"/>
  <c r="AP754" i="1"/>
  <c r="AC754" i="1" a="1"/>
  <c r="AC754" i="1"/>
  <c r="AQ754" i="1"/>
  <c r="AD754" i="1" a="1"/>
  <c r="AD754" i="1"/>
  <c r="AR754" i="1"/>
  <c r="AE754" i="1" a="1"/>
  <c r="AE754" i="1"/>
  <c r="AS754" i="1"/>
  <c r="AA1958" i="1" a="1"/>
  <c r="AA1958" i="1"/>
  <c r="AO1958" i="1"/>
  <c r="AB1958" i="1" a="1"/>
  <c r="AB1958" i="1"/>
  <c r="AP1958" i="1"/>
  <c r="AC1958" i="1" a="1"/>
  <c r="AC1958" i="1"/>
  <c r="AQ1958" i="1"/>
  <c r="AD1958" i="1" a="1"/>
  <c r="AD1958" i="1"/>
  <c r="AR1958" i="1"/>
  <c r="AE1958" i="1" a="1"/>
  <c r="AE1958" i="1"/>
  <c r="AS1958" i="1"/>
  <c r="AA755" i="1" a="1"/>
  <c r="AA755" i="1"/>
  <c r="AO755" i="1"/>
  <c r="AB755" i="1" a="1"/>
  <c r="AB755" i="1"/>
  <c r="AP755" i="1"/>
  <c r="AC755" i="1" a="1"/>
  <c r="AC755" i="1"/>
  <c r="AQ755" i="1"/>
  <c r="AD755" i="1" a="1"/>
  <c r="AD755" i="1"/>
  <c r="AR755" i="1"/>
  <c r="AE755" i="1" a="1"/>
  <c r="AE755" i="1"/>
  <c r="AS755" i="1"/>
  <c r="AA1959" i="1" a="1"/>
  <c r="AA1959" i="1"/>
  <c r="AO1959" i="1"/>
  <c r="AB1959" i="1" a="1"/>
  <c r="AB1959" i="1"/>
  <c r="AP1959" i="1"/>
  <c r="AC1959" i="1" a="1"/>
  <c r="AC1959" i="1"/>
  <c r="AQ1959" i="1"/>
  <c r="AD1959" i="1" a="1"/>
  <c r="AD1959" i="1"/>
  <c r="AR1959" i="1"/>
  <c r="AE1959" i="1" a="1"/>
  <c r="AE1959" i="1"/>
  <c r="AS1959" i="1"/>
  <c r="AA1960" i="1" a="1"/>
  <c r="AA1960" i="1"/>
  <c r="AO1960" i="1"/>
  <c r="AB1960" i="1" a="1"/>
  <c r="AB1960" i="1"/>
  <c r="AP1960" i="1"/>
  <c r="AC1960" i="1" a="1"/>
  <c r="AC1960" i="1"/>
  <c r="AQ1960" i="1"/>
  <c r="AD1960" i="1" a="1"/>
  <c r="AD1960" i="1"/>
  <c r="AR1960" i="1"/>
  <c r="AE1960" i="1" a="1"/>
  <c r="AE1960" i="1"/>
  <c r="AS1960" i="1"/>
  <c r="AA756" i="1" a="1"/>
  <c r="AA756" i="1"/>
  <c r="AO756" i="1"/>
  <c r="AB756" i="1" a="1"/>
  <c r="AB756" i="1"/>
  <c r="AP756" i="1"/>
  <c r="AC756" i="1" a="1"/>
  <c r="AC756" i="1"/>
  <c r="AQ756" i="1"/>
  <c r="AD756" i="1" a="1"/>
  <c r="AD756" i="1"/>
  <c r="AR756" i="1"/>
  <c r="AE756" i="1" a="1"/>
  <c r="AE756" i="1"/>
  <c r="AS756" i="1"/>
  <c r="AA1961" i="1" a="1"/>
  <c r="AA1961" i="1"/>
  <c r="AO1961" i="1"/>
  <c r="AB1961" i="1" a="1"/>
  <c r="AB1961" i="1"/>
  <c r="AP1961" i="1"/>
  <c r="AC1961" i="1" a="1"/>
  <c r="AC1961" i="1"/>
  <c r="AQ1961" i="1"/>
  <c r="AD1961" i="1" a="1"/>
  <c r="AD1961" i="1"/>
  <c r="AR1961" i="1"/>
  <c r="AE1961" i="1" a="1"/>
  <c r="AE1961" i="1"/>
  <c r="AS1961" i="1"/>
  <c r="AA1962" i="1" a="1"/>
  <c r="AA1962" i="1"/>
  <c r="AO1962" i="1"/>
  <c r="AB1962" i="1" a="1"/>
  <c r="AB1962" i="1"/>
  <c r="AP1962" i="1"/>
  <c r="AC1962" i="1" a="1"/>
  <c r="AC1962" i="1"/>
  <c r="AQ1962" i="1"/>
  <c r="AD1962" i="1" a="1"/>
  <c r="AD1962" i="1"/>
  <c r="AR1962" i="1"/>
  <c r="AE1962" i="1" a="1"/>
  <c r="AE1962" i="1"/>
  <c r="AS1962" i="1"/>
  <c r="AA1963" i="1" a="1"/>
  <c r="AA1963" i="1"/>
  <c r="AO1963" i="1"/>
  <c r="AB1963" i="1" a="1"/>
  <c r="AB1963" i="1"/>
  <c r="AP1963" i="1"/>
  <c r="AC1963" i="1" a="1"/>
  <c r="AC1963" i="1"/>
  <c r="AQ1963" i="1"/>
  <c r="AD1963" i="1" a="1"/>
  <c r="AD1963" i="1"/>
  <c r="AR1963" i="1"/>
  <c r="AE1963" i="1" a="1"/>
  <c r="AE1963" i="1"/>
  <c r="AS1963" i="1"/>
  <c r="AA757" i="1" a="1"/>
  <c r="AA757" i="1"/>
  <c r="AO757" i="1"/>
  <c r="AB757" i="1" a="1"/>
  <c r="AB757" i="1"/>
  <c r="AP757" i="1"/>
  <c r="AC757" i="1" a="1"/>
  <c r="AC757" i="1"/>
  <c r="AQ757" i="1"/>
  <c r="AD757" i="1" a="1"/>
  <c r="AD757" i="1"/>
  <c r="AR757" i="1"/>
  <c r="AE757" i="1" a="1"/>
  <c r="AE757" i="1"/>
  <c r="AS757" i="1"/>
  <c r="AA758" i="1" a="1"/>
  <c r="AA758" i="1"/>
  <c r="AO758" i="1"/>
  <c r="AB758" i="1" a="1"/>
  <c r="AB758" i="1"/>
  <c r="AP758" i="1"/>
  <c r="AC758" i="1" a="1"/>
  <c r="AC758" i="1"/>
  <c r="AQ758" i="1"/>
  <c r="AD758" i="1" a="1"/>
  <c r="AD758" i="1"/>
  <c r="AR758" i="1"/>
  <c r="AE758" i="1" a="1"/>
  <c r="AE758" i="1"/>
  <c r="AS758" i="1"/>
  <c r="AA759" i="1" a="1"/>
  <c r="AA759" i="1"/>
  <c r="AO759" i="1"/>
  <c r="AB759" i="1" a="1"/>
  <c r="AB759" i="1"/>
  <c r="AP759" i="1"/>
  <c r="AC759" i="1" a="1"/>
  <c r="AC759" i="1"/>
  <c r="AQ759" i="1"/>
  <c r="AD759" i="1" a="1"/>
  <c r="AD759" i="1"/>
  <c r="AR759" i="1"/>
  <c r="AE759" i="1" a="1"/>
  <c r="AE759" i="1"/>
  <c r="AS759" i="1"/>
  <c r="AA760" i="1" a="1"/>
  <c r="AA760" i="1"/>
  <c r="AO760" i="1"/>
  <c r="AB760" i="1" a="1"/>
  <c r="AB760" i="1"/>
  <c r="AP760" i="1"/>
  <c r="AC760" i="1" a="1"/>
  <c r="AC760" i="1"/>
  <c r="AQ760" i="1"/>
  <c r="AD760" i="1" a="1"/>
  <c r="AD760" i="1"/>
  <c r="AR760" i="1"/>
  <c r="AE760" i="1" a="1"/>
  <c r="AE760" i="1"/>
  <c r="AS760" i="1"/>
  <c r="AA761" i="1" a="1"/>
  <c r="AA761" i="1"/>
  <c r="AO761" i="1"/>
  <c r="AB761" i="1" a="1"/>
  <c r="AB761" i="1"/>
  <c r="AP761" i="1"/>
  <c r="AC761" i="1" a="1"/>
  <c r="AC761" i="1"/>
  <c r="AQ761" i="1"/>
  <c r="AD761" i="1" a="1"/>
  <c r="AD761" i="1"/>
  <c r="AR761" i="1"/>
  <c r="AE761" i="1" a="1"/>
  <c r="AE761" i="1"/>
  <c r="AS761" i="1"/>
  <c r="AA762" i="1" a="1"/>
  <c r="AA762" i="1"/>
  <c r="AO762" i="1"/>
  <c r="AB762" i="1" a="1"/>
  <c r="AB762" i="1"/>
  <c r="AP762" i="1"/>
  <c r="AC762" i="1" a="1"/>
  <c r="AC762" i="1"/>
  <c r="AQ762" i="1"/>
  <c r="AD762" i="1" a="1"/>
  <c r="AD762" i="1"/>
  <c r="AR762" i="1"/>
  <c r="AE762" i="1" a="1"/>
  <c r="AE762" i="1"/>
  <c r="AS762" i="1"/>
  <c r="AA763" i="1" a="1"/>
  <c r="AA763" i="1"/>
  <c r="AO763" i="1"/>
  <c r="AB763" i="1" a="1"/>
  <c r="AB763" i="1"/>
  <c r="AP763" i="1"/>
  <c r="AC763" i="1" a="1"/>
  <c r="AC763" i="1"/>
  <c r="AQ763" i="1"/>
  <c r="AD763" i="1" a="1"/>
  <c r="AD763" i="1"/>
  <c r="AR763" i="1"/>
  <c r="AE763" i="1" a="1"/>
  <c r="AE763" i="1"/>
  <c r="AS763" i="1"/>
  <c r="AA1964" i="1" a="1"/>
  <c r="AA1964" i="1"/>
  <c r="AO1964" i="1"/>
  <c r="AB1964" i="1" a="1"/>
  <c r="AB1964" i="1"/>
  <c r="AP1964" i="1"/>
  <c r="AC1964" i="1" a="1"/>
  <c r="AC1964" i="1"/>
  <c r="AQ1964" i="1"/>
  <c r="AD1964" i="1" a="1"/>
  <c r="AD1964" i="1"/>
  <c r="AR1964" i="1"/>
  <c r="AE1964" i="1" a="1"/>
  <c r="AE1964" i="1"/>
  <c r="AS1964" i="1"/>
  <c r="AA764" i="1" a="1"/>
  <c r="AA764" i="1"/>
  <c r="AO764" i="1"/>
  <c r="AB764" i="1" a="1"/>
  <c r="AB764" i="1"/>
  <c r="AP764" i="1"/>
  <c r="AC764" i="1" a="1"/>
  <c r="AC764" i="1"/>
  <c r="AQ764" i="1"/>
  <c r="AD764" i="1" a="1"/>
  <c r="AD764" i="1"/>
  <c r="AR764" i="1"/>
  <c r="AE764" i="1" a="1"/>
  <c r="AE764" i="1"/>
  <c r="AS764" i="1"/>
  <c r="AA765" i="1" a="1"/>
  <c r="AA765" i="1"/>
  <c r="AO765" i="1"/>
  <c r="AB765" i="1" a="1"/>
  <c r="AB765" i="1"/>
  <c r="AP765" i="1"/>
  <c r="AC765" i="1" a="1"/>
  <c r="AC765" i="1"/>
  <c r="AQ765" i="1"/>
  <c r="AD765" i="1" a="1"/>
  <c r="AD765" i="1"/>
  <c r="AR765" i="1"/>
  <c r="AE765" i="1" a="1"/>
  <c r="AE765" i="1"/>
  <c r="AS765" i="1"/>
  <c r="AA766" i="1" a="1"/>
  <c r="AA766" i="1"/>
  <c r="AO766" i="1"/>
  <c r="AB766" i="1" a="1"/>
  <c r="AB766" i="1"/>
  <c r="AP766" i="1"/>
  <c r="AC766" i="1" a="1"/>
  <c r="AC766" i="1"/>
  <c r="AQ766" i="1"/>
  <c r="AD766" i="1" a="1"/>
  <c r="AD766" i="1"/>
  <c r="AR766" i="1"/>
  <c r="AE766" i="1" a="1"/>
  <c r="AE766" i="1"/>
  <c r="AS766" i="1"/>
  <c r="AA767" i="1" a="1"/>
  <c r="AA767" i="1"/>
  <c r="AO767" i="1"/>
  <c r="AB767" i="1" a="1"/>
  <c r="AB767" i="1"/>
  <c r="AP767" i="1"/>
  <c r="AC767" i="1" a="1"/>
  <c r="AC767" i="1"/>
  <c r="AQ767" i="1"/>
  <c r="AD767" i="1" a="1"/>
  <c r="AD767" i="1"/>
  <c r="AR767" i="1"/>
  <c r="AE767" i="1" a="1"/>
  <c r="AE767" i="1"/>
  <c r="AS767" i="1"/>
  <c r="AA1965" i="1" a="1"/>
  <c r="AA1965" i="1"/>
  <c r="AO1965" i="1"/>
  <c r="AB1965" i="1" a="1"/>
  <c r="AB1965" i="1"/>
  <c r="AP1965" i="1"/>
  <c r="AC1965" i="1" a="1"/>
  <c r="AC1965" i="1"/>
  <c r="AQ1965" i="1"/>
  <c r="AD1965" i="1" a="1"/>
  <c r="AD1965" i="1"/>
  <c r="AR1965" i="1"/>
  <c r="AE1965" i="1" a="1"/>
  <c r="AE1965" i="1"/>
  <c r="AS1965" i="1"/>
  <c r="AA768" i="1" a="1"/>
  <c r="AA768" i="1"/>
  <c r="AO768" i="1"/>
  <c r="AB768" i="1" a="1"/>
  <c r="AB768" i="1"/>
  <c r="AP768" i="1"/>
  <c r="AC768" i="1" a="1"/>
  <c r="AC768" i="1"/>
  <c r="AQ768" i="1"/>
  <c r="AD768" i="1" a="1"/>
  <c r="AD768" i="1"/>
  <c r="AR768" i="1"/>
  <c r="AE768" i="1" a="1"/>
  <c r="AE768" i="1"/>
  <c r="AS768" i="1"/>
  <c r="AA769" i="1" a="1"/>
  <c r="AA769" i="1"/>
  <c r="AO769" i="1"/>
  <c r="AB769" i="1" a="1"/>
  <c r="AB769" i="1"/>
  <c r="AP769" i="1"/>
  <c r="AC769" i="1" a="1"/>
  <c r="AC769" i="1"/>
  <c r="AQ769" i="1"/>
  <c r="AD769" i="1" a="1"/>
  <c r="AD769" i="1"/>
  <c r="AR769" i="1"/>
  <c r="AE769" i="1" a="1"/>
  <c r="AE769" i="1"/>
  <c r="AS769" i="1"/>
  <c r="AA770" i="1" a="1"/>
  <c r="AA770" i="1"/>
  <c r="AO770" i="1"/>
  <c r="AB770" i="1" a="1"/>
  <c r="AB770" i="1"/>
  <c r="AP770" i="1"/>
  <c r="AC770" i="1" a="1"/>
  <c r="AC770" i="1"/>
  <c r="AQ770" i="1"/>
  <c r="AD770" i="1" a="1"/>
  <c r="AD770" i="1"/>
  <c r="AR770" i="1"/>
  <c r="AE770" i="1" a="1"/>
  <c r="AE770" i="1"/>
  <c r="AS770" i="1"/>
  <c r="AA771" i="1" a="1"/>
  <c r="AA771" i="1"/>
  <c r="AO771" i="1"/>
  <c r="AB771" i="1" a="1"/>
  <c r="AB771" i="1"/>
  <c r="AP771" i="1"/>
  <c r="AC771" i="1" a="1"/>
  <c r="AC771" i="1"/>
  <c r="AQ771" i="1"/>
  <c r="AD771" i="1" a="1"/>
  <c r="AD771" i="1"/>
  <c r="AR771" i="1"/>
  <c r="AE771" i="1" a="1"/>
  <c r="AE771" i="1"/>
  <c r="AS771" i="1"/>
  <c r="AA772" i="1" a="1"/>
  <c r="AA772" i="1"/>
  <c r="AO772" i="1"/>
  <c r="AB772" i="1" a="1"/>
  <c r="AB772" i="1"/>
  <c r="AP772" i="1"/>
  <c r="AC772" i="1" a="1"/>
  <c r="AC772" i="1"/>
  <c r="AQ772" i="1"/>
  <c r="AD772" i="1" a="1"/>
  <c r="AD772" i="1"/>
  <c r="AR772" i="1"/>
  <c r="AE772" i="1" a="1"/>
  <c r="AE772" i="1"/>
  <c r="AS772" i="1"/>
  <c r="AA1966" i="1" a="1"/>
  <c r="AA1966" i="1"/>
  <c r="AO1966" i="1"/>
  <c r="AB1966" i="1" a="1"/>
  <c r="AB1966" i="1"/>
  <c r="AP1966" i="1"/>
  <c r="AC1966" i="1" a="1"/>
  <c r="AC1966" i="1"/>
  <c r="AQ1966" i="1"/>
  <c r="AD1966" i="1" a="1"/>
  <c r="AD1966" i="1"/>
  <c r="AR1966" i="1"/>
  <c r="AE1966" i="1" a="1"/>
  <c r="AE1966" i="1"/>
  <c r="AS1966" i="1"/>
  <c r="AA773" i="1" a="1"/>
  <c r="AA773" i="1"/>
  <c r="AO773" i="1"/>
  <c r="AB773" i="1" a="1"/>
  <c r="AB773" i="1"/>
  <c r="AP773" i="1"/>
  <c r="AC773" i="1" a="1"/>
  <c r="AC773" i="1"/>
  <c r="AQ773" i="1"/>
  <c r="AD773" i="1" a="1"/>
  <c r="AD773" i="1"/>
  <c r="AR773" i="1"/>
  <c r="AE773" i="1" a="1"/>
  <c r="AE773" i="1"/>
  <c r="AS773" i="1"/>
  <c r="AA774" i="1" a="1"/>
  <c r="AA774" i="1"/>
  <c r="AO774" i="1"/>
  <c r="AB774" i="1" a="1"/>
  <c r="AB774" i="1"/>
  <c r="AP774" i="1"/>
  <c r="AC774" i="1" a="1"/>
  <c r="AC774" i="1"/>
  <c r="AQ774" i="1"/>
  <c r="AD774" i="1" a="1"/>
  <c r="AD774" i="1"/>
  <c r="AR774" i="1"/>
  <c r="AE774" i="1" a="1"/>
  <c r="AE774" i="1"/>
  <c r="AS774" i="1"/>
  <c r="AA775" i="1" a="1"/>
  <c r="AA775" i="1"/>
  <c r="AO775" i="1"/>
  <c r="AB775" i="1" a="1"/>
  <c r="AB775" i="1"/>
  <c r="AP775" i="1"/>
  <c r="AC775" i="1" a="1"/>
  <c r="AC775" i="1"/>
  <c r="AQ775" i="1"/>
  <c r="AD775" i="1" a="1"/>
  <c r="AD775" i="1"/>
  <c r="AR775" i="1"/>
  <c r="AE775" i="1" a="1"/>
  <c r="AE775" i="1"/>
  <c r="AS775" i="1"/>
  <c r="AA776" i="1" a="1"/>
  <c r="AA776" i="1"/>
  <c r="AO776" i="1"/>
  <c r="AB776" i="1" a="1"/>
  <c r="AB776" i="1"/>
  <c r="AP776" i="1"/>
  <c r="AC776" i="1" a="1"/>
  <c r="AC776" i="1"/>
  <c r="AQ776" i="1"/>
  <c r="AD776" i="1" a="1"/>
  <c r="AD776" i="1"/>
  <c r="AR776" i="1"/>
  <c r="AE776" i="1" a="1"/>
  <c r="AE776" i="1"/>
  <c r="AS776" i="1"/>
  <c r="AA777" i="1" a="1"/>
  <c r="AA777" i="1"/>
  <c r="AO777" i="1"/>
  <c r="AB777" i="1" a="1"/>
  <c r="AB777" i="1"/>
  <c r="AP777" i="1"/>
  <c r="AC777" i="1" a="1"/>
  <c r="AC777" i="1"/>
  <c r="AQ777" i="1"/>
  <c r="AD777" i="1" a="1"/>
  <c r="AD777" i="1"/>
  <c r="AR777" i="1"/>
  <c r="AE777" i="1" a="1"/>
  <c r="AE777" i="1"/>
  <c r="AS777" i="1"/>
  <c r="AA778" i="1" a="1"/>
  <c r="AA778" i="1"/>
  <c r="AO778" i="1"/>
  <c r="AB778" i="1" a="1"/>
  <c r="AB778" i="1"/>
  <c r="AP778" i="1"/>
  <c r="AC778" i="1" a="1"/>
  <c r="AC778" i="1"/>
  <c r="AQ778" i="1"/>
  <c r="AD778" i="1" a="1"/>
  <c r="AD778" i="1"/>
  <c r="AR778" i="1"/>
  <c r="AE778" i="1" a="1"/>
  <c r="AE778" i="1"/>
  <c r="AS778" i="1"/>
  <c r="AA779" i="1" a="1"/>
  <c r="AA779" i="1"/>
  <c r="AO779" i="1"/>
  <c r="AB779" i="1" a="1"/>
  <c r="AB779" i="1"/>
  <c r="AP779" i="1"/>
  <c r="AC779" i="1" a="1"/>
  <c r="AC779" i="1"/>
  <c r="AQ779" i="1"/>
  <c r="AD779" i="1" a="1"/>
  <c r="AD779" i="1"/>
  <c r="AR779" i="1"/>
  <c r="AE779" i="1" a="1"/>
  <c r="AE779" i="1"/>
  <c r="AS779" i="1"/>
  <c r="AA780" i="1" a="1"/>
  <c r="AA780" i="1"/>
  <c r="AO780" i="1"/>
  <c r="AB780" i="1" a="1"/>
  <c r="AB780" i="1"/>
  <c r="AP780" i="1"/>
  <c r="AC780" i="1" a="1"/>
  <c r="AC780" i="1"/>
  <c r="AQ780" i="1"/>
  <c r="AD780" i="1" a="1"/>
  <c r="AD780" i="1"/>
  <c r="AR780" i="1"/>
  <c r="AE780" i="1" a="1"/>
  <c r="AE780" i="1"/>
  <c r="AS780" i="1"/>
  <c r="AA781" i="1" a="1"/>
  <c r="AA781" i="1"/>
  <c r="AO781" i="1"/>
  <c r="AB781" i="1" a="1"/>
  <c r="AB781" i="1"/>
  <c r="AP781" i="1"/>
  <c r="AC781" i="1" a="1"/>
  <c r="AC781" i="1"/>
  <c r="AQ781" i="1"/>
  <c r="AD781" i="1" a="1"/>
  <c r="AD781" i="1"/>
  <c r="AR781" i="1"/>
  <c r="AE781" i="1" a="1"/>
  <c r="AE781" i="1"/>
  <c r="AS781" i="1"/>
  <c r="AA782" i="1" a="1"/>
  <c r="AA782" i="1"/>
  <c r="AO782" i="1"/>
  <c r="AB782" i="1" a="1"/>
  <c r="AB782" i="1"/>
  <c r="AP782" i="1"/>
  <c r="AC782" i="1" a="1"/>
  <c r="AC782" i="1"/>
  <c r="AQ782" i="1"/>
  <c r="AD782" i="1" a="1"/>
  <c r="AD782" i="1"/>
  <c r="AR782" i="1"/>
  <c r="AE782" i="1" a="1"/>
  <c r="AE782" i="1"/>
  <c r="AS782" i="1"/>
  <c r="AA783" i="1" a="1"/>
  <c r="AA783" i="1"/>
  <c r="AO783" i="1"/>
  <c r="AB783" i="1" a="1"/>
  <c r="AB783" i="1"/>
  <c r="AP783" i="1"/>
  <c r="AC783" i="1" a="1"/>
  <c r="AC783" i="1"/>
  <c r="AQ783" i="1"/>
  <c r="AD783" i="1" a="1"/>
  <c r="AD783" i="1"/>
  <c r="AR783" i="1"/>
  <c r="AE783" i="1" a="1"/>
  <c r="AE783" i="1"/>
  <c r="AS783" i="1"/>
  <c r="AA784" i="1" a="1"/>
  <c r="AA784" i="1"/>
  <c r="AO784" i="1"/>
  <c r="AB784" i="1" a="1"/>
  <c r="AB784" i="1"/>
  <c r="AP784" i="1"/>
  <c r="AC784" i="1" a="1"/>
  <c r="AC784" i="1"/>
  <c r="AQ784" i="1"/>
  <c r="AD784" i="1" a="1"/>
  <c r="AD784" i="1"/>
  <c r="AR784" i="1"/>
  <c r="AE784" i="1" a="1"/>
  <c r="AE784" i="1"/>
  <c r="AS784" i="1"/>
  <c r="AA785" i="1" a="1"/>
  <c r="AA785" i="1"/>
  <c r="AO785" i="1"/>
  <c r="AB785" i="1" a="1"/>
  <c r="AB785" i="1"/>
  <c r="AP785" i="1"/>
  <c r="AC785" i="1" a="1"/>
  <c r="AC785" i="1"/>
  <c r="AQ785" i="1"/>
  <c r="AD785" i="1" a="1"/>
  <c r="AD785" i="1"/>
  <c r="AR785" i="1"/>
  <c r="AE785" i="1" a="1"/>
  <c r="AE785" i="1"/>
  <c r="AS785" i="1"/>
  <c r="AA1967" i="1" a="1"/>
  <c r="AA1967" i="1"/>
  <c r="AO1967" i="1"/>
  <c r="AB1967" i="1" a="1"/>
  <c r="AB1967" i="1"/>
  <c r="AP1967" i="1"/>
  <c r="AC1967" i="1" a="1"/>
  <c r="AC1967" i="1"/>
  <c r="AQ1967" i="1"/>
  <c r="AD1967" i="1" a="1"/>
  <c r="AD1967" i="1"/>
  <c r="AR1967" i="1"/>
  <c r="AE1967" i="1" a="1"/>
  <c r="AE1967" i="1"/>
  <c r="AS1967" i="1"/>
  <c r="AA786" i="1" a="1"/>
  <c r="AA786" i="1"/>
  <c r="AO786" i="1"/>
  <c r="AB786" i="1" a="1"/>
  <c r="AB786" i="1"/>
  <c r="AP786" i="1"/>
  <c r="AC786" i="1" a="1"/>
  <c r="AC786" i="1"/>
  <c r="AQ786" i="1"/>
  <c r="AD786" i="1" a="1"/>
  <c r="AD786" i="1"/>
  <c r="AR786" i="1"/>
  <c r="AE786" i="1" a="1"/>
  <c r="AE786" i="1"/>
  <c r="AS786" i="1"/>
  <c r="AA1968" i="1" a="1"/>
  <c r="AA1968" i="1"/>
  <c r="AO1968" i="1"/>
  <c r="AB1968" i="1" a="1"/>
  <c r="AB1968" i="1"/>
  <c r="AP1968" i="1"/>
  <c r="AC1968" i="1" a="1"/>
  <c r="AC1968" i="1"/>
  <c r="AQ1968" i="1"/>
  <c r="AD1968" i="1" a="1"/>
  <c r="AD1968" i="1"/>
  <c r="AR1968" i="1"/>
  <c r="AE1968" i="1" a="1"/>
  <c r="AE1968" i="1"/>
  <c r="AS1968" i="1"/>
  <c r="AA1969" i="1" a="1"/>
  <c r="AA1969" i="1"/>
  <c r="AO1969" i="1"/>
  <c r="AB1969" i="1" a="1"/>
  <c r="AB1969" i="1"/>
  <c r="AP1969" i="1"/>
  <c r="AC1969" i="1" a="1"/>
  <c r="AC1969" i="1"/>
  <c r="AQ1969" i="1"/>
  <c r="AD1969" i="1" a="1"/>
  <c r="AD1969" i="1"/>
  <c r="AR1969" i="1"/>
  <c r="AE1969" i="1" a="1"/>
  <c r="AE1969" i="1"/>
  <c r="AS1969" i="1"/>
  <c r="AA787" i="1" a="1"/>
  <c r="AA787" i="1"/>
  <c r="AO787" i="1"/>
  <c r="AB787" i="1" a="1"/>
  <c r="AB787" i="1"/>
  <c r="AP787" i="1"/>
  <c r="AC787" i="1" a="1"/>
  <c r="AC787" i="1"/>
  <c r="AQ787" i="1"/>
  <c r="AD787" i="1" a="1"/>
  <c r="AD787" i="1"/>
  <c r="AR787" i="1"/>
  <c r="AE787" i="1" a="1"/>
  <c r="AE787" i="1"/>
  <c r="AS787" i="1"/>
  <c r="AA788" i="1" a="1"/>
  <c r="AA788" i="1"/>
  <c r="AO788" i="1"/>
  <c r="AB788" i="1" a="1"/>
  <c r="AB788" i="1"/>
  <c r="AP788" i="1"/>
  <c r="AC788" i="1" a="1"/>
  <c r="AC788" i="1"/>
  <c r="AQ788" i="1"/>
  <c r="AD788" i="1" a="1"/>
  <c r="AD788" i="1"/>
  <c r="AR788" i="1"/>
  <c r="AE788" i="1" a="1"/>
  <c r="AE788" i="1"/>
  <c r="AS788" i="1"/>
  <c r="AA789" i="1" a="1"/>
  <c r="AA789" i="1"/>
  <c r="AO789" i="1"/>
  <c r="AB789" i="1" a="1"/>
  <c r="AB789" i="1"/>
  <c r="AP789" i="1"/>
  <c r="AC789" i="1" a="1"/>
  <c r="AC789" i="1"/>
  <c r="AQ789" i="1"/>
  <c r="AD789" i="1" a="1"/>
  <c r="AD789" i="1"/>
  <c r="AR789" i="1"/>
  <c r="AE789" i="1" a="1"/>
  <c r="AE789" i="1"/>
  <c r="AS789" i="1"/>
  <c r="AA790" i="1" a="1"/>
  <c r="AA790" i="1"/>
  <c r="AO790" i="1"/>
  <c r="AB790" i="1" a="1"/>
  <c r="AB790" i="1"/>
  <c r="AP790" i="1"/>
  <c r="AC790" i="1" a="1"/>
  <c r="AC790" i="1"/>
  <c r="AQ790" i="1"/>
  <c r="AD790" i="1" a="1"/>
  <c r="AD790" i="1"/>
  <c r="AR790" i="1"/>
  <c r="AE790" i="1" a="1"/>
  <c r="AE790" i="1"/>
  <c r="AS790" i="1"/>
  <c r="AA791" i="1" a="1"/>
  <c r="AA791" i="1"/>
  <c r="AO791" i="1"/>
  <c r="AB791" i="1" a="1"/>
  <c r="AB791" i="1"/>
  <c r="AP791" i="1"/>
  <c r="AC791" i="1" a="1"/>
  <c r="AC791" i="1"/>
  <c r="AQ791" i="1"/>
  <c r="AD791" i="1" a="1"/>
  <c r="AD791" i="1"/>
  <c r="AR791" i="1"/>
  <c r="AE791" i="1" a="1"/>
  <c r="AE791" i="1"/>
  <c r="AS791" i="1"/>
  <c r="AA792" i="1" a="1"/>
  <c r="AA792" i="1"/>
  <c r="AO792" i="1"/>
  <c r="AB792" i="1" a="1"/>
  <c r="AB792" i="1"/>
  <c r="AP792" i="1"/>
  <c r="AC792" i="1" a="1"/>
  <c r="AC792" i="1"/>
  <c r="AQ792" i="1"/>
  <c r="AD792" i="1" a="1"/>
  <c r="AD792" i="1"/>
  <c r="AR792" i="1"/>
  <c r="AE792" i="1" a="1"/>
  <c r="AE792" i="1"/>
  <c r="AS792" i="1"/>
  <c r="AA793" i="1" a="1"/>
  <c r="AA793" i="1"/>
  <c r="AO793" i="1"/>
  <c r="AB793" i="1" a="1"/>
  <c r="AB793" i="1"/>
  <c r="AP793" i="1"/>
  <c r="AC793" i="1" a="1"/>
  <c r="AC793" i="1"/>
  <c r="AQ793" i="1"/>
  <c r="AD793" i="1" a="1"/>
  <c r="AD793" i="1"/>
  <c r="AR793" i="1"/>
  <c r="AE793" i="1" a="1"/>
  <c r="AE793" i="1"/>
  <c r="AS793" i="1"/>
  <c r="AA794" i="1" a="1"/>
  <c r="AA794" i="1"/>
  <c r="AO794" i="1"/>
  <c r="AB794" i="1" a="1"/>
  <c r="AB794" i="1"/>
  <c r="AP794" i="1"/>
  <c r="AC794" i="1" a="1"/>
  <c r="AC794" i="1"/>
  <c r="AQ794" i="1"/>
  <c r="AD794" i="1" a="1"/>
  <c r="AD794" i="1"/>
  <c r="AR794" i="1"/>
  <c r="AE794" i="1" a="1"/>
  <c r="AE794" i="1"/>
  <c r="AS794" i="1"/>
  <c r="AA795" i="1" a="1"/>
  <c r="AA795" i="1"/>
  <c r="AO795" i="1"/>
  <c r="AB795" i="1" a="1"/>
  <c r="AB795" i="1"/>
  <c r="AP795" i="1"/>
  <c r="AC795" i="1" a="1"/>
  <c r="AC795" i="1"/>
  <c r="AQ795" i="1"/>
  <c r="AD795" i="1" a="1"/>
  <c r="AD795" i="1"/>
  <c r="AR795" i="1"/>
  <c r="AE795" i="1" a="1"/>
  <c r="AE795" i="1"/>
  <c r="AS795" i="1"/>
  <c r="AA796" i="1" a="1"/>
  <c r="AA796" i="1"/>
  <c r="AO796" i="1"/>
  <c r="AB796" i="1" a="1"/>
  <c r="AB796" i="1"/>
  <c r="AP796" i="1"/>
  <c r="AC796" i="1" a="1"/>
  <c r="AC796" i="1"/>
  <c r="AQ796" i="1"/>
  <c r="AD796" i="1" a="1"/>
  <c r="AD796" i="1"/>
  <c r="AR796" i="1"/>
  <c r="AE796" i="1" a="1"/>
  <c r="AE796" i="1"/>
  <c r="AS796" i="1"/>
  <c r="AA797" i="1" a="1"/>
  <c r="AA797" i="1"/>
  <c r="AO797" i="1"/>
  <c r="AB797" i="1" a="1"/>
  <c r="AB797" i="1"/>
  <c r="AP797" i="1"/>
  <c r="AC797" i="1" a="1"/>
  <c r="AC797" i="1"/>
  <c r="AQ797" i="1"/>
  <c r="AD797" i="1" a="1"/>
  <c r="AD797" i="1"/>
  <c r="AR797" i="1"/>
  <c r="AE797" i="1" a="1"/>
  <c r="AE797" i="1"/>
  <c r="AS797" i="1"/>
  <c r="AA798" i="1" a="1"/>
  <c r="AA798" i="1"/>
  <c r="AO798" i="1"/>
  <c r="AB798" i="1" a="1"/>
  <c r="AB798" i="1"/>
  <c r="AP798" i="1"/>
  <c r="AC798" i="1" a="1"/>
  <c r="AC798" i="1"/>
  <c r="AQ798" i="1"/>
  <c r="AD798" i="1" a="1"/>
  <c r="AD798" i="1"/>
  <c r="AR798" i="1"/>
  <c r="AE798" i="1" a="1"/>
  <c r="AE798" i="1"/>
  <c r="AS798" i="1"/>
  <c r="AA799" i="1" a="1"/>
  <c r="AA799" i="1"/>
  <c r="AO799" i="1"/>
  <c r="AB799" i="1" a="1"/>
  <c r="AB799" i="1"/>
  <c r="AP799" i="1"/>
  <c r="AC799" i="1" a="1"/>
  <c r="AC799" i="1"/>
  <c r="AQ799" i="1"/>
  <c r="AD799" i="1" a="1"/>
  <c r="AD799" i="1"/>
  <c r="AR799" i="1"/>
  <c r="AE799" i="1" a="1"/>
  <c r="AE799" i="1"/>
  <c r="AS799" i="1"/>
  <c r="AA1970" i="1" a="1"/>
  <c r="AA1970" i="1"/>
  <c r="AO1970" i="1"/>
  <c r="AB1970" i="1" a="1"/>
  <c r="AB1970" i="1"/>
  <c r="AP1970" i="1"/>
  <c r="AC1970" i="1" a="1"/>
  <c r="AC1970" i="1"/>
  <c r="AQ1970" i="1"/>
  <c r="AD1970" i="1" a="1"/>
  <c r="AD1970" i="1"/>
  <c r="AR1970" i="1"/>
  <c r="AE1970" i="1" a="1"/>
  <c r="AE1970" i="1"/>
  <c r="AS1970" i="1"/>
  <c r="AA1971" i="1" a="1"/>
  <c r="AA1971" i="1"/>
  <c r="AO1971" i="1"/>
  <c r="AB1971" i="1" a="1"/>
  <c r="AB1971" i="1"/>
  <c r="AP1971" i="1"/>
  <c r="AC1971" i="1" a="1"/>
  <c r="AC1971" i="1"/>
  <c r="AQ1971" i="1"/>
  <c r="AD1971" i="1" a="1"/>
  <c r="AD1971" i="1"/>
  <c r="AR1971" i="1"/>
  <c r="AE1971" i="1" a="1"/>
  <c r="AE1971" i="1"/>
  <c r="AS1971" i="1"/>
  <c r="AA1972" i="1" a="1"/>
  <c r="AA1972" i="1"/>
  <c r="AO1972" i="1"/>
  <c r="AB1972" i="1" a="1"/>
  <c r="AB1972" i="1"/>
  <c r="AP1972" i="1"/>
  <c r="AC1972" i="1" a="1"/>
  <c r="AC1972" i="1"/>
  <c r="AQ1972" i="1"/>
  <c r="AD1972" i="1" a="1"/>
  <c r="AD1972" i="1"/>
  <c r="AR1972" i="1"/>
  <c r="AE1972" i="1" a="1"/>
  <c r="AE1972" i="1"/>
  <c r="AS1972" i="1"/>
  <c r="AA1973" i="1" a="1"/>
  <c r="AA1973" i="1"/>
  <c r="AO1973" i="1"/>
  <c r="AB1973" i="1" a="1"/>
  <c r="AB1973" i="1"/>
  <c r="AP1973" i="1"/>
  <c r="AC1973" i="1" a="1"/>
  <c r="AC1973" i="1"/>
  <c r="AQ1973" i="1"/>
  <c r="AD1973" i="1" a="1"/>
  <c r="AD1973" i="1"/>
  <c r="AR1973" i="1"/>
  <c r="AE1973" i="1" a="1"/>
  <c r="AE1973" i="1"/>
  <c r="AS1973" i="1"/>
  <c r="AA1974" i="1" a="1"/>
  <c r="AA1974" i="1"/>
  <c r="AO1974" i="1"/>
  <c r="AB1974" i="1" a="1"/>
  <c r="AB1974" i="1"/>
  <c r="AP1974" i="1"/>
  <c r="AC1974" i="1" a="1"/>
  <c r="AC1974" i="1"/>
  <c r="AQ1974" i="1"/>
  <c r="AD1974" i="1" a="1"/>
  <c r="AD1974" i="1"/>
  <c r="AR1974" i="1"/>
  <c r="AE1974" i="1" a="1"/>
  <c r="AE1974" i="1"/>
  <c r="AS1974" i="1"/>
  <c r="AA800" i="1" a="1"/>
  <c r="AA800" i="1"/>
  <c r="AO800" i="1"/>
  <c r="AB800" i="1" a="1"/>
  <c r="AB800" i="1"/>
  <c r="AP800" i="1"/>
  <c r="AC800" i="1" a="1"/>
  <c r="AC800" i="1"/>
  <c r="AQ800" i="1"/>
  <c r="AD800" i="1" a="1"/>
  <c r="AD800" i="1"/>
  <c r="AR800" i="1"/>
  <c r="AE800" i="1" a="1"/>
  <c r="AE800" i="1"/>
  <c r="AS800" i="1"/>
  <c r="AA801" i="1" a="1"/>
  <c r="AA801" i="1"/>
  <c r="AO801" i="1"/>
  <c r="AB801" i="1" a="1"/>
  <c r="AB801" i="1"/>
  <c r="AP801" i="1"/>
  <c r="AC801" i="1" a="1"/>
  <c r="AC801" i="1"/>
  <c r="AQ801" i="1"/>
  <c r="AD801" i="1" a="1"/>
  <c r="AD801" i="1"/>
  <c r="AR801" i="1"/>
  <c r="AE801" i="1" a="1"/>
  <c r="AE801" i="1"/>
  <c r="AS801" i="1"/>
  <c r="AA802" i="1" a="1"/>
  <c r="AA802" i="1"/>
  <c r="AO802" i="1"/>
  <c r="AB802" i="1" a="1"/>
  <c r="AB802" i="1"/>
  <c r="AP802" i="1"/>
  <c r="AC802" i="1" a="1"/>
  <c r="AC802" i="1"/>
  <c r="AQ802" i="1"/>
  <c r="AD802" i="1" a="1"/>
  <c r="AD802" i="1"/>
  <c r="AR802" i="1"/>
  <c r="AE802" i="1" a="1"/>
  <c r="AE802" i="1"/>
  <c r="AS802" i="1"/>
  <c r="AA803" i="1" a="1"/>
  <c r="AA803" i="1"/>
  <c r="AO803" i="1"/>
  <c r="AB803" i="1" a="1"/>
  <c r="AB803" i="1"/>
  <c r="AP803" i="1"/>
  <c r="AC803" i="1" a="1"/>
  <c r="AC803" i="1"/>
  <c r="AQ803" i="1"/>
  <c r="AD803" i="1" a="1"/>
  <c r="AD803" i="1"/>
  <c r="AR803" i="1"/>
  <c r="AE803" i="1" a="1"/>
  <c r="AE803" i="1"/>
  <c r="AS803" i="1"/>
  <c r="AA804" i="1" a="1"/>
  <c r="AA804" i="1"/>
  <c r="AO804" i="1"/>
  <c r="AB804" i="1" a="1"/>
  <c r="AB804" i="1"/>
  <c r="AP804" i="1"/>
  <c r="AC804" i="1" a="1"/>
  <c r="AC804" i="1"/>
  <c r="AQ804" i="1"/>
  <c r="AD804" i="1" a="1"/>
  <c r="AD804" i="1"/>
  <c r="AR804" i="1"/>
  <c r="AE804" i="1" a="1"/>
  <c r="AE804" i="1"/>
  <c r="AS804" i="1"/>
  <c r="AA805" i="1" a="1"/>
  <c r="AA805" i="1"/>
  <c r="AO805" i="1"/>
  <c r="AB805" i="1" a="1"/>
  <c r="AB805" i="1"/>
  <c r="AP805" i="1"/>
  <c r="AC805" i="1" a="1"/>
  <c r="AC805" i="1"/>
  <c r="AQ805" i="1"/>
  <c r="AD805" i="1" a="1"/>
  <c r="AD805" i="1"/>
  <c r="AR805" i="1"/>
  <c r="AE805" i="1" a="1"/>
  <c r="AE805" i="1"/>
  <c r="AS805" i="1"/>
  <c r="AA806" i="1" a="1"/>
  <c r="AA806" i="1"/>
  <c r="AO806" i="1"/>
  <c r="AB806" i="1" a="1"/>
  <c r="AB806" i="1"/>
  <c r="AP806" i="1"/>
  <c r="AC806" i="1" a="1"/>
  <c r="AC806" i="1"/>
  <c r="AQ806" i="1"/>
  <c r="AD806" i="1" a="1"/>
  <c r="AD806" i="1"/>
  <c r="AR806" i="1"/>
  <c r="AE806" i="1" a="1"/>
  <c r="AE806" i="1"/>
  <c r="AS806" i="1"/>
  <c r="AA807" i="1" a="1"/>
  <c r="AA807" i="1"/>
  <c r="AO807" i="1"/>
  <c r="AB807" i="1" a="1"/>
  <c r="AB807" i="1"/>
  <c r="AP807" i="1"/>
  <c r="AC807" i="1" a="1"/>
  <c r="AC807" i="1"/>
  <c r="AQ807" i="1"/>
  <c r="AD807" i="1" a="1"/>
  <c r="AD807" i="1"/>
  <c r="AR807" i="1"/>
  <c r="AE807" i="1" a="1"/>
  <c r="AE807" i="1"/>
  <c r="AS807" i="1"/>
  <c r="AA808" i="1" a="1"/>
  <c r="AA808" i="1"/>
  <c r="AO808" i="1"/>
  <c r="AB808" i="1" a="1"/>
  <c r="AB808" i="1"/>
  <c r="AP808" i="1"/>
  <c r="AC808" i="1" a="1"/>
  <c r="AC808" i="1"/>
  <c r="AQ808" i="1"/>
  <c r="AD808" i="1" a="1"/>
  <c r="AD808" i="1"/>
  <c r="AR808" i="1"/>
  <c r="AE808" i="1" a="1"/>
  <c r="AE808" i="1"/>
  <c r="AS808" i="1"/>
  <c r="AA1975" i="1" a="1"/>
  <c r="AA1975" i="1"/>
  <c r="AO1975" i="1"/>
  <c r="AB1975" i="1" a="1"/>
  <c r="AB1975" i="1"/>
  <c r="AP1975" i="1"/>
  <c r="AC1975" i="1" a="1"/>
  <c r="AC1975" i="1"/>
  <c r="AQ1975" i="1"/>
  <c r="AD1975" i="1" a="1"/>
  <c r="AD1975" i="1"/>
  <c r="AR1975" i="1"/>
  <c r="AE1975" i="1" a="1"/>
  <c r="AE1975" i="1"/>
  <c r="AS1975" i="1"/>
  <c r="AA809" i="1" a="1"/>
  <c r="AA809" i="1"/>
  <c r="AO809" i="1"/>
  <c r="AB809" i="1" a="1"/>
  <c r="AB809" i="1"/>
  <c r="AP809" i="1"/>
  <c r="AC809" i="1" a="1"/>
  <c r="AC809" i="1"/>
  <c r="AQ809" i="1"/>
  <c r="AD809" i="1" a="1"/>
  <c r="AD809" i="1"/>
  <c r="AR809" i="1"/>
  <c r="AE809" i="1" a="1"/>
  <c r="AE809" i="1"/>
  <c r="AS809" i="1"/>
  <c r="AA810" i="1" a="1"/>
  <c r="AA810" i="1"/>
  <c r="AO810" i="1"/>
  <c r="AB810" i="1" a="1"/>
  <c r="AB810" i="1"/>
  <c r="AP810" i="1"/>
  <c r="AC810" i="1" a="1"/>
  <c r="AC810" i="1"/>
  <c r="AQ810" i="1"/>
  <c r="AD810" i="1" a="1"/>
  <c r="AD810" i="1"/>
  <c r="AR810" i="1"/>
  <c r="AE810" i="1" a="1"/>
  <c r="AE810" i="1"/>
  <c r="AS810" i="1"/>
  <c r="AA811" i="1" a="1"/>
  <c r="AA811" i="1"/>
  <c r="AO811" i="1"/>
  <c r="AB811" i="1" a="1"/>
  <c r="AB811" i="1"/>
  <c r="AP811" i="1"/>
  <c r="AC811" i="1" a="1"/>
  <c r="AC811" i="1"/>
  <c r="AQ811" i="1"/>
  <c r="AD811" i="1" a="1"/>
  <c r="AD811" i="1"/>
  <c r="AR811" i="1"/>
  <c r="AE811" i="1" a="1"/>
  <c r="AE811" i="1"/>
  <c r="AS811" i="1"/>
  <c r="AA812" i="1" a="1"/>
  <c r="AA812" i="1"/>
  <c r="AO812" i="1"/>
  <c r="AB812" i="1" a="1"/>
  <c r="AB812" i="1"/>
  <c r="AP812" i="1"/>
  <c r="AC812" i="1" a="1"/>
  <c r="AC812" i="1"/>
  <c r="AQ812" i="1"/>
  <c r="AD812" i="1" a="1"/>
  <c r="AD812" i="1"/>
  <c r="AR812" i="1"/>
  <c r="AE812" i="1" a="1"/>
  <c r="AE812" i="1"/>
  <c r="AS812" i="1"/>
  <c r="AA813" i="1" a="1"/>
  <c r="AA813" i="1"/>
  <c r="AO813" i="1"/>
  <c r="AB813" i="1" a="1"/>
  <c r="AB813" i="1"/>
  <c r="AP813" i="1"/>
  <c r="AC813" i="1" a="1"/>
  <c r="AC813" i="1"/>
  <c r="AQ813" i="1"/>
  <c r="AD813" i="1" a="1"/>
  <c r="AD813" i="1"/>
  <c r="AR813" i="1"/>
  <c r="AE813" i="1" a="1"/>
  <c r="AE813" i="1"/>
  <c r="AS813" i="1"/>
  <c r="AA814" i="1" a="1"/>
  <c r="AA814" i="1"/>
  <c r="AO814" i="1"/>
  <c r="AB814" i="1" a="1"/>
  <c r="AB814" i="1"/>
  <c r="AP814" i="1"/>
  <c r="AC814" i="1" a="1"/>
  <c r="AC814" i="1"/>
  <c r="AQ814" i="1"/>
  <c r="AD814" i="1" a="1"/>
  <c r="AD814" i="1"/>
  <c r="AR814" i="1"/>
  <c r="AE814" i="1" a="1"/>
  <c r="AE814" i="1"/>
  <c r="AS814" i="1"/>
  <c r="AA815" i="1" a="1"/>
  <c r="AA815" i="1"/>
  <c r="AO815" i="1"/>
  <c r="AB815" i="1" a="1"/>
  <c r="AB815" i="1"/>
  <c r="AP815" i="1"/>
  <c r="AC815" i="1" a="1"/>
  <c r="AC815" i="1"/>
  <c r="AQ815" i="1"/>
  <c r="AD815" i="1" a="1"/>
  <c r="AD815" i="1"/>
  <c r="AR815" i="1"/>
  <c r="AE815" i="1" a="1"/>
  <c r="AE815" i="1"/>
  <c r="AS815" i="1"/>
  <c r="AA816" i="1" a="1"/>
  <c r="AA816" i="1"/>
  <c r="AO816" i="1"/>
  <c r="AB816" i="1" a="1"/>
  <c r="AB816" i="1"/>
  <c r="AP816" i="1"/>
  <c r="AC816" i="1" a="1"/>
  <c r="AC816" i="1"/>
  <c r="AQ816" i="1"/>
  <c r="AD816" i="1" a="1"/>
  <c r="AD816" i="1"/>
  <c r="AR816" i="1"/>
  <c r="AE816" i="1" a="1"/>
  <c r="AE816" i="1"/>
  <c r="AS816" i="1"/>
  <c r="AA1976" i="1" a="1"/>
  <c r="AA1976" i="1"/>
  <c r="AO1976" i="1"/>
  <c r="AB1976" i="1" a="1"/>
  <c r="AB1976" i="1"/>
  <c r="AP1976" i="1"/>
  <c r="AC1976" i="1" a="1"/>
  <c r="AC1976" i="1"/>
  <c r="AQ1976" i="1"/>
  <c r="AD1976" i="1" a="1"/>
  <c r="AD1976" i="1"/>
  <c r="AR1976" i="1"/>
  <c r="AE1976" i="1" a="1"/>
  <c r="AE1976" i="1"/>
  <c r="AS1976" i="1"/>
  <c r="AA817" i="1" a="1"/>
  <c r="AA817" i="1"/>
  <c r="AO817" i="1"/>
  <c r="AB817" i="1" a="1"/>
  <c r="AB817" i="1"/>
  <c r="AP817" i="1"/>
  <c r="AC817" i="1" a="1"/>
  <c r="AC817" i="1"/>
  <c r="AQ817" i="1"/>
  <c r="AD817" i="1" a="1"/>
  <c r="AD817" i="1"/>
  <c r="AR817" i="1"/>
  <c r="AE817" i="1" a="1"/>
  <c r="AE817" i="1"/>
  <c r="AS817" i="1"/>
  <c r="AA818" i="1" a="1"/>
  <c r="AA818" i="1"/>
  <c r="AO818" i="1"/>
  <c r="AB818" i="1" a="1"/>
  <c r="AB818" i="1"/>
  <c r="AP818" i="1"/>
  <c r="AC818" i="1" a="1"/>
  <c r="AC818" i="1"/>
  <c r="AQ818" i="1"/>
  <c r="AD818" i="1" a="1"/>
  <c r="AD818" i="1"/>
  <c r="AR818" i="1"/>
  <c r="AE818" i="1" a="1"/>
  <c r="AE818" i="1"/>
  <c r="AS818" i="1"/>
  <c r="AA819" i="1" a="1"/>
  <c r="AA819" i="1"/>
  <c r="AO819" i="1"/>
  <c r="AB819" i="1" a="1"/>
  <c r="AB819" i="1"/>
  <c r="AP819" i="1"/>
  <c r="AC819" i="1" a="1"/>
  <c r="AC819" i="1"/>
  <c r="AQ819" i="1"/>
  <c r="AD819" i="1" a="1"/>
  <c r="AD819" i="1"/>
  <c r="AR819" i="1"/>
  <c r="AE819" i="1" a="1"/>
  <c r="AE819" i="1"/>
  <c r="AS819" i="1"/>
  <c r="AA820" i="1" a="1"/>
  <c r="AA820" i="1"/>
  <c r="AO820" i="1"/>
  <c r="AB820" i="1" a="1"/>
  <c r="AB820" i="1"/>
  <c r="AP820" i="1"/>
  <c r="AC820" i="1" a="1"/>
  <c r="AC820" i="1"/>
  <c r="AQ820" i="1"/>
  <c r="AD820" i="1" a="1"/>
  <c r="AD820" i="1"/>
  <c r="AR820" i="1"/>
  <c r="AE820" i="1" a="1"/>
  <c r="AE820" i="1"/>
  <c r="AS820" i="1"/>
  <c r="AA821" i="1" a="1"/>
  <c r="AA821" i="1"/>
  <c r="AO821" i="1"/>
  <c r="AB821" i="1" a="1"/>
  <c r="AB821" i="1"/>
  <c r="AP821" i="1"/>
  <c r="AC821" i="1" a="1"/>
  <c r="AC821" i="1"/>
  <c r="AQ821" i="1"/>
  <c r="AD821" i="1" a="1"/>
  <c r="AD821" i="1"/>
  <c r="AR821" i="1"/>
  <c r="AE821" i="1" a="1"/>
  <c r="AE821" i="1"/>
  <c r="AS821" i="1"/>
  <c r="AA1977" i="1" a="1"/>
  <c r="AA1977" i="1"/>
  <c r="AO1977" i="1"/>
  <c r="AB1977" i="1" a="1"/>
  <c r="AB1977" i="1"/>
  <c r="AP1977" i="1"/>
  <c r="AC1977" i="1" a="1"/>
  <c r="AC1977" i="1"/>
  <c r="AQ1977" i="1"/>
  <c r="AD1977" i="1" a="1"/>
  <c r="AD1977" i="1"/>
  <c r="AR1977" i="1"/>
  <c r="AE1977" i="1" a="1"/>
  <c r="AE1977" i="1"/>
  <c r="AS1977" i="1"/>
  <c r="AA822" i="1" a="1"/>
  <c r="AA822" i="1"/>
  <c r="AO822" i="1"/>
  <c r="AB822" i="1" a="1"/>
  <c r="AB822" i="1"/>
  <c r="AP822" i="1"/>
  <c r="AC822" i="1" a="1"/>
  <c r="AC822" i="1"/>
  <c r="AQ822" i="1"/>
  <c r="AD822" i="1" a="1"/>
  <c r="AD822" i="1"/>
  <c r="AR822" i="1"/>
  <c r="AE822" i="1" a="1"/>
  <c r="AE822" i="1"/>
  <c r="AS822" i="1"/>
  <c r="AA823" i="1" a="1"/>
  <c r="AA823" i="1"/>
  <c r="AO823" i="1"/>
  <c r="AB823" i="1" a="1"/>
  <c r="AB823" i="1"/>
  <c r="AP823" i="1"/>
  <c r="AC823" i="1" a="1"/>
  <c r="AC823" i="1"/>
  <c r="AQ823" i="1"/>
  <c r="AD823" i="1" a="1"/>
  <c r="AD823" i="1"/>
  <c r="AR823" i="1"/>
  <c r="AE823" i="1" a="1"/>
  <c r="AE823" i="1"/>
  <c r="AS823" i="1"/>
  <c r="AA824" i="1" a="1"/>
  <c r="AA824" i="1"/>
  <c r="AO824" i="1"/>
  <c r="AB824" i="1" a="1"/>
  <c r="AB824" i="1"/>
  <c r="AP824" i="1"/>
  <c r="AC824" i="1" a="1"/>
  <c r="AC824" i="1"/>
  <c r="AQ824" i="1"/>
  <c r="AD824" i="1" a="1"/>
  <c r="AD824" i="1"/>
  <c r="AR824" i="1"/>
  <c r="AE824" i="1" a="1"/>
  <c r="AE824" i="1"/>
  <c r="AS824" i="1"/>
  <c r="AA825" i="1" a="1"/>
  <c r="AA825" i="1"/>
  <c r="AO825" i="1"/>
  <c r="AB825" i="1" a="1"/>
  <c r="AB825" i="1"/>
  <c r="AP825" i="1"/>
  <c r="AC825" i="1" a="1"/>
  <c r="AC825" i="1"/>
  <c r="AQ825" i="1"/>
  <c r="AD825" i="1" a="1"/>
  <c r="AD825" i="1"/>
  <c r="AR825" i="1"/>
  <c r="AE825" i="1" a="1"/>
  <c r="AE825" i="1"/>
  <c r="AS825" i="1"/>
  <c r="AA1978" i="1" a="1"/>
  <c r="AA1978" i="1"/>
  <c r="AO1978" i="1"/>
  <c r="AB1978" i="1" a="1"/>
  <c r="AB1978" i="1"/>
  <c r="AP1978" i="1"/>
  <c r="AC1978" i="1" a="1"/>
  <c r="AC1978" i="1"/>
  <c r="AQ1978" i="1"/>
  <c r="AD1978" i="1" a="1"/>
  <c r="AD1978" i="1"/>
  <c r="AR1978" i="1"/>
  <c r="AE1978" i="1" a="1"/>
  <c r="AE1978" i="1"/>
  <c r="AS1978" i="1"/>
  <c r="AA826" i="1" a="1"/>
  <c r="AA826" i="1"/>
  <c r="AO826" i="1"/>
  <c r="AB826" i="1" a="1"/>
  <c r="AB826" i="1"/>
  <c r="AP826" i="1"/>
  <c r="AC826" i="1" a="1"/>
  <c r="AC826" i="1"/>
  <c r="AQ826" i="1"/>
  <c r="AD826" i="1" a="1"/>
  <c r="AD826" i="1"/>
  <c r="AR826" i="1"/>
  <c r="AE826" i="1" a="1"/>
  <c r="AE826" i="1"/>
  <c r="AS826" i="1"/>
  <c r="AA827" i="1" a="1"/>
  <c r="AA827" i="1"/>
  <c r="AO827" i="1"/>
  <c r="AB827" i="1" a="1"/>
  <c r="AB827" i="1"/>
  <c r="AP827" i="1"/>
  <c r="AC827" i="1" a="1"/>
  <c r="AC827" i="1"/>
  <c r="AQ827" i="1"/>
  <c r="AD827" i="1" a="1"/>
  <c r="AD827" i="1"/>
  <c r="AR827" i="1"/>
  <c r="AE827" i="1" a="1"/>
  <c r="AE827" i="1"/>
  <c r="AS827" i="1"/>
  <c r="AA828" i="1" a="1"/>
  <c r="AA828" i="1"/>
  <c r="AO828" i="1"/>
  <c r="AB828" i="1" a="1"/>
  <c r="AB828" i="1"/>
  <c r="AP828" i="1"/>
  <c r="AC828" i="1" a="1"/>
  <c r="AC828" i="1"/>
  <c r="AQ828" i="1"/>
  <c r="AD828" i="1" a="1"/>
  <c r="AD828" i="1"/>
  <c r="AR828" i="1"/>
  <c r="AE828" i="1" a="1"/>
  <c r="AE828" i="1"/>
  <c r="AS828" i="1"/>
  <c r="AA829" i="1" a="1"/>
  <c r="AA829" i="1"/>
  <c r="AO829" i="1"/>
  <c r="AB829" i="1" a="1"/>
  <c r="AB829" i="1"/>
  <c r="AP829" i="1"/>
  <c r="AC829" i="1" a="1"/>
  <c r="AC829" i="1"/>
  <c r="AQ829" i="1"/>
  <c r="AD829" i="1" a="1"/>
  <c r="AD829" i="1"/>
  <c r="AR829" i="1"/>
  <c r="AE829" i="1" a="1"/>
  <c r="AE829" i="1"/>
  <c r="AS829" i="1"/>
  <c r="AA830" i="1" a="1"/>
  <c r="AA830" i="1"/>
  <c r="AO830" i="1"/>
  <c r="AB830" i="1" a="1"/>
  <c r="AB830" i="1"/>
  <c r="AP830" i="1"/>
  <c r="AC830" i="1" a="1"/>
  <c r="AC830" i="1"/>
  <c r="AQ830" i="1"/>
  <c r="AD830" i="1" a="1"/>
  <c r="AD830" i="1"/>
  <c r="AR830" i="1"/>
  <c r="AE830" i="1" a="1"/>
  <c r="AE830" i="1"/>
  <c r="AS830" i="1"/>
  <c r="AA831" i="1" a="1"/>
  <c r="AA831" i="1"/>
  <c r="AO831" i="1"/>
  <c r="AB831" i="1" a="1"/>
  <c r="AB831" i="1"/>
  <c r="AP831" i="1"/>
  <c r="AC831" i="1" a="1"/>
  <c r="AC831" i="1"/>
  <c r="AQ831" i="1"/>
  <c r="AD831" i="1" a="1"/>
  <c r="AD831" i="1"/>
  <c r="AR831" i="1"/>
  <c r="AE831" i="1" a="1"/>
  <c r="AE831" i="1"/>
  <c r="AS831" i="1"/>
  <c r="AA1979" i="1" a="1"/>
  <c r="AA1979" i="1"/>
  <c r="AO1979" i="1"/>
  <c r="AB1979" i="1" a="1"/>
  <c r="AB1979" i="1"/>
  <c r="AP1979" i="1"/>
  <c r="AC1979" i="1" a="1"/>
  <c r="AC1979" i="1"/>
  <c r="AQ1979" i="1"/>
  <c r="AD1979" i="1" a="1"/>
  <c r="AD1979" i="1"/>
  <c r="AR1979" i="1"/>
  <c r="AE1979" i="1" a="1"/>
  <c r="AE1979" i="1"/>
  <c r="AS1979" i="1"/>
  <c r="AA832" i="1" a="1"/>
  <c r="AA832" i="1"/>
  <c r="AO832" i="1"/>
  <c r="AB832" i="1" a="1"/>
  <c r="AB832" i="1"/>
  <c r="AP832" i="1"/>
  <c r="AC832" i="1" a="1"/>
  <c r="AC832" i="1"/>
  <c r="AQ832" i="1"/>
  <c r="AD832" i="1" a="1"/>
  <c r="AD832" i="1"/>
  <c r="AR832" i="1"/>
  <c r="AE832" i="1" a="1"/>
  <c r="AE832" i="1"/>
  <c r="AS832" i="1"/>
  <c r="AA1980" i="1" a="1"/>
  <c r="AA1980" i="1"/>
  <c r="AO1980" i="1"/>
  <c r="AB1980" i="1" a="1"/>
  <c r="AB1980" i="1"/>
  <c r="AP1980" i="1"/>
  <c r="AC1980" i="1" a="1"/>
  <c r="AC1980" i="1"/>
  <c r="AQ1980" i="1"/>
  <c r="AD1980" i="1" a="1"/>
  <c r="AD1980" i="1"/>
  <c r="AR1980" i="1"/>
  <c r="AE1980" i="1" a="1"/>
  <c r="AE1980" i="1"/>
  <c r="AS1980" i="1"/>
  <c r="AA833" i="1" a="1"/>
  <c r="AA833" i="1"/>
  <c r="AO833" i="1"/>
  <c r="AB833" i="1" a="1"/>
  <c r="AB833" i="1"/>
  <c r="AP833" i="1"/>
  <c r="AC833" i="1" a="1"/>
  <c r="AC833" i="1"/>
  <c r="AQ833" i="1"/>
  <c r="AD833" i="1" a="1"/>
  <c r="AD833" i="1"/>
  <c r="AR833" i="1"/>
  <c r="AE833" i="1" a="1"/>
  <c r="AE833" i="1"/>
  <c r="AS833" i="1"/>
  <c r="AA834" i="1" a="1"/>
  <c r="AA834" i="1"/>
  <c r="AO834" i="1"/>
  <c r="AB834" i="1" a="1"/>
  <c r="AB834" i="1"/>
  <c r="AP834" i="1"/>
  <c r="AC834" i="1" a="1"/>
  <c r="AC834" i="1"/>
  <c r="AQ834" i="1"/>
  <c r="AD834" i="1" a="1"/>
  <c r="AD834" i="1"/>
  <c r="AR834" i="1"/>
  <c r="AE834" i="1" a="1"/>
  <c r="AE834" i="1"/>
  <c r="AS834" i="1"/>
  <c r="AA835" i="1" a="1"/>
  <c r="AA835" i="1"/>
  <c r="AO835" i="1"/>
  <c r="AB835" i="1" a="1"/>
  <c r="AB835" i="1"/>
  <c r="AP835" i="1"/>
  <c r="AC835" i="1" a="1"/>
  <c r="AC835" i="1"/>
  <c r="AQ835" i="1"/>
  <c r="AD835" i="1" a="1"/>
  <c r="AD835" i="1"/>
  <c r="AR835" i="1"/>
  <c r="AE835" i="1" a="1"/>
  <c r="AE835" i="1"/>
  <c r="AS835" i="1"/>
  <c r="AA836" i="1" a="1"/>
  <c r="AA836" i="1"/>
  <c r="AO836" i="1"/>
  <c r="AB836" i="1" a="1"/>
  <c r="AB836" i="1"/>
  <c r="AP836" i="1"/>
  <c r="AC836" i="1" a="1"/>
  <c r="AC836" i="1"/>
  <c r="AQ836" i="1"/>
  <c r="AD836" i="1" a="1"/>
  <c r="AD836" i="1"/>
  <c r="AR836" i="1"/>
  <c r="AE836" i="1" a="1"/>
  <c r="AE836" i="1"/>
  <c r="AS836" i="1"/>
  <c r="AA837" i="1" a="1"/>
  <c r="AA837" i="1"/>
  <c r="AO837" i="1"/>
  <c r="AB837" i="1" a="1"/>
  <c r="AB837" i="1"/>
  <c r="AP837" i="1"/>
  <c r="AC837" i="1" a="1"/>
  <c r="AC837" i="1"/>
  <c r="AQ837" i="1"/>
  <c r="AD837" i="1" a="1"/>
  <c r="AD837" i="1"/>
  <c r="AR837" i="1"/>
  <c r="AE837" i="1" a="1"/>
  <c r="AE837" i="1"/>
  <c r="AS837" i="1"/>
  <c r="AA838" i="1" a="1"/>
  <c r="AA838" i="1"/>
  <c r="AO838" i="1"/>
  <c r="AB838" i="1" a="1"/>
  <c r="AB838" i="1"/>
  <c r="AP838" i="1"/>
  <c r="AC838" i="1" a="1"/>
  <c r="AC838" i="1"/>
  <c r="AQ838" i="1"/>
  <c r="AD838" i="1" a="1"/>
  <c r="AD838" i="1"/>
  <c r="AR838" i="1"/>
  <c r="AE838" i="1" a="1"/>
  <c r="AE838" i="1"/>
  <c r="AS838" i="1"/>
  <c r="AA839" i="1" a="1"/>
  <c r="AA839" i="1"/>
  <c r="AO839" i="1"/>
  <c r="AB839" i="1" a="1"/>
  <c r="AB839" i="1"/>
  <c r="AP839" i="1"/>
  <c r="AC839" i="1" a="1"/>
  <c r="AC839" i="1"/>
  <c r="AQ839" i="1"/>
  <c r="AD839" i="1" a="1"/>
  <c r="AD839" i="1"/>
  <c r="AR839" i="1"/>
  <c r="AE839" i="1" a="1"/>
  <c r="AE839" i="1"/>
  <c r="AS839" i="1"/>
  <c r="AA840" i="1" a="1"/>
  <c r="AA840" i="1"/>
  <c r="AO840" i="1"/>
  <c r="AB840" i="1" a="1"/>
  <c r="AB840" i="1"/>
  <c r="AP840" i="1"/>
  <c r="AC840" i="1" a="1"/>
  <c r="AC840" i="1"/>
  <c r="AQ840" i="1"/>
  <c r="AD840" i="1" a="1"/>
  <c r="AD840" i="1"/>
  <c r="AR840" i="1"/>
  <c r="AE840" i="1" a="1"/>
  <c r="AE840" i="1"/>
  <c r="AS840" i="1"/>
  <c r="AA1981" i="1" a="1"/>
  <c r="AA1981" i="1"/>
  <c r="AO1981" i="1"/>
  <c r="AB1981" i="1" a="1"/>
  <c r="AB1981" i="1"/>
  <c r="AP1981" i="1"/>
  <c r="AC1981" i="1" a="1"/>
  <c r="AC1981" i="1"/>
  <c r="AQ1981" i="1"/>
  <c r="AD1981" i="1" a="1"/>
  <c r="AD1981" i="1"/>
  <c r="AR1981" i="1"/>
  <c r="AE1981" i="1" a="1"/>
  <c r="AE1981" i="1"/>
  <c r="AS1981" i="1"/>
  <c r="AA841" i="1" a="1"/>
  <c r="AA841" i="1"/>
  <c r="AO841" i="1"/>
  <c r="AB841" i="1" a="1"/>
  <c r="AB841" i="1"/>
  <c r="AP841" i="1"/>
  <c r="AC841" i="1" a="1"/>
  <c r="AC841" i="1"/>
  <c r="AQ841" i="1"/>
  <c r="AD841" i="1" a="1"/>
  <c r="AD841" i="1"/>
  <c r="AR841" i="1"/>
  <c r="AE841" i="1" a="1"/>
  <c r="AE841" i="1"/>
  <c r="AS841" i="1"/>
  <c r="AA842" i="1" a="1"/>
  <c r="AA842" i="1"/>
  <c r="AO842" i="1"/>
  <c r="AB842" i="1" a="1"/>
  <c r="AB842" i="1"/>
  <c r="AP842" i="1"/>
  <c r="AC842" i="1" a="1"/>
  <c r="AC842" i="1"/>
  <c r="AQ842" i="1"/>
  <c r="AD842" i="1" a="1"/>
  <c r="AD842" i="1"/>
  <c r="AR842" i="1"/>
  <c r="AE842" i="1" a="1"/>
  <c r="AE842" i="1"/>
  <c r="AS842" i="1"/>
  <c r="AA843" i="1" a="1"/>
  <c r="AA843" i="1"/>
  <c r="AO843" i="1"/>
  <c r="AB843" i="1" a="1"/>
  <c r="AB843" i="1"/>
  <c r="AP843" i="1"/>
  <c r="AC843" i="1" a="1"/>
  <c r="AC843" i="1"/>
  <c r="AQ843" i="1"/>
  <c r="AD843" i="1" a="1"/>
  <c r="AD843" i="1"/>
  <c r="AR843" i="1"/>
  <c r="AE843" i="1" a="1"/>
  <c r="AE843" i="1"/>
  <c r="AS843" i="1"/>
  <c r="AA844" i="1" a="1"/>
  <c r="AA844" i="1"/>
  <c r="AO844" i="1"/>
  <c r="AB844" i="1" a="1"/>
  <c r="AB844" i="1"/>
  <c r="AP844" i="1"/>
  <c r="AC844" i="1" a="1"/>
  <c r="AC844" i="1"/>
  <c r="AQ844" i="1"/>
  <c r="AD844" i="1" a="1"/>
  <c r="AD844" i="1"/>
  <c r="AR844" i="1"/>
  <c r="AE844" i="1" a="1"/>
  <c r="AE844" i="1"/>
  <c r="AS844" i="1"/>
  <c r="AA845" i="1" a="1"/>
  <c r="AA845" i="1"/>
  <c r="AO845" i="1"/>
  <c r="AB845" i="1" a="1"/>
  <c r="AB845" i="1"/>
  <c r="AP845" i="1"/>
  <c r="AC845" i="1" a="1"/>
  <c r="AC845" i="1"/>
  <c r="AQ845" i="1"/>
  <c r="AD845" i="1" a="1"/>
  <c r="AD845" i="1"/>
  <c r="AR845" i="1"/>
  <c r="AE845" i="1" a="1"/>
  <c r="AE845" i="1"/>
  <c r="AS845" i="1"/>
  <c r="AA1982" i="1" a="1"/>
  <c r="AA1982" i="1"/>
  <c r="AO1982" i="1"/>
  <c r="AB1982" i="1" a="1"/>
  <c r="AB1982" i="1"/>
  <c r="AP1982" i="1"/>
  <c r="AC1982" i="1" a="1"/>
  <c r="AC1982" i="1"/>
  <c r="AQ1982" i="1"/>
  <c r="AD1982" i="1" a="1"/>
  <c r="AD1982" i="1"/>
  <c r="AR1982" i="1"/>
  <c r="AE1982" i="1" a="1"/>
  <c r="AE1982" i="1"/>
  <c r="AS1982" i="1"/>
  <c r="AA1983" i="1" a="1"/>
  <c r="AA1983" i="1"/>
  <c r="AO1983" i="1"/>
  <c r="AB1983" i="1" a="1"/>
  <c r="AB1983" i="1"/>
  <c r="AP1983" i="1"/>
  <c r="AC1983" i="1" a="1"/>
  <c r="AC1983" i="1"/>
  <c r="AQ1983" i="1"/>
  <c r="AD1983" i="1" a="1"/>
  <c r="AD1983" i="1"/>
  <c r="AR1983" i="1"/>
  <c r="AE1983" i="1" a="1"/>
  <c r="AE1983" i="1"/>
  <c r="AS1983" i="1"/>
  <c r="AA846" i="1" a="1"/>
  <c r="AA846" i="1"/>
  <c r="AO846" i="1"/>
  <c r="AB846" i="1" a="1"/>
  <c r="AB846" i="1"/>
  <c r="AP846" i="1"/>
  <c r="AC846" i="1" a="1"/>
  <c r="AC846" i="1"/>
  <c r="AQ846" i="1"/>
  <c r="AD846" i="1" a="1"/>
  <c r="AD846" i="1"/>
  <c r="AR846" i="1"/>
  <c r="AE846" i="1" a="1"/>
  <c r="AE846" i="1"/>
  <c r="AS846" i="1"/>
  <c r="AA847" i="1" a="1"/>
  <c r="AA847" i="1"/>
  <c r="AO847" i="1"/>
  <c r="AB847" i="1" a="1"/>
  <c r="AB847" i="1"/>
  <c r="AP847" i="1"/>
  <c r="AC847" i="1" a="1"/>
  <c r="AC847" i="1"/>
  <c r="AQ847" i="1"/>
  <c r="AD847" i="1" a="1"/>
  <c r="AD847" i="1"/>
  <c r="AR847" i="1"/>
  <c r="AE847" i="1" a="1"/>
  <c r="AE847" i="1"/>
  <c r="AS847" i="1"/>
  <c r="AA848" i="1" a="1"/>
  <c r="AA848" i="1"/>
  <c r="AO848" i="1"/>
  <c r="AB848" i="1" a="1"/>
  <c r="AB848" i="1"/>
  <c r="AP848" i="1"/>
  <c r="AC848" i="1" a="1"/>
  <c r="AC848" i="1"/>
  <c r="AQ848" i="1"/>
  <c r="AD848" i="1" a="1"/>
  <c r="AD848" i="1"/>
  <c r="AR848" i="1"/>
  <c r="AE848" i="1" a="1"/>
  <c r="AE848" i="1"/>
  <c r="AS848" i="1"/>
  <c r="AA849" i="1" a="1"/>
  <c r="AA849" i="1"/>
  <c r="AO849" i="1"/>
  <c r="AB849" i="1" a="1"/>
  <c r="AB849" i="1"/>
  <c r="AP849" i="1"/>
  <c r="AC849" i="1" a="1"/>
  <c r="AC849" i="1"/>
  <c r="AQ849" i="1"/>
  <c r="AD849" i="1" a="1"/>
  <c r="AD849" i="1"/>
  <c r="AR849" i="1"/>
  <c r="AE849" i="1" a="1"/>
  <c r="AE849" i="1"/>
  <c r="AS849" i="1"/>
  <c r="AA850" i="1" a="1"/>
  <c r="AA850" i="1"/>
  <c r="AO850" i="1"/>
  <c r="AB850" i="1" a="1"/>
  <c r="AB850" i="1"/>
  <c r="AP850" i="1"/>
  <c r="AC850" i="1" a="1"/>
  <c r="AC850" i="1"/>
  <c r="AQ850" i="1"/>
  <c r="AD850" i="1" a="1"/>
  <c r="AD850" i="1"/>
  <c r="AR850" i="1"/>
  <c r="AE850" i="1" a="1"/>
  <c r="AE850" i="1"/>
  <c r="AS850" i="1"/>
  <c r="AA851" i="1" a="1"/>
  <c r="AA851" i="1"/>
  <c r="AO851" i="1"/>
  <c r="AB851" i="1" a="1"/>
  <c r="AB851" i="1"/>
  <c r="AP851" i="1"/>
  <c r="AC851" i="1" a="1"/>
  <c r="AC851" i="1"/>
  <c r="AQ851" i="1"/>
  <c r="AD851" i="1" a="1"/>
  <c r="AD851" i="1"/>
  <c r="AR851" i="1"/>
  <c r="AE851" i="1" a="1"/>
  <c r="AE851" i="1"/>
  <c r="AS851" i="1"/>
  <c r="AA852" i="1" a="1"/>
  <c r="AA852" i="1"/>
  <c r="AO852" i="1"/>
  <c r="AB852" i="1" a="1"/>
  <c r="AB852" i="1"/>
  <c r="AP852" i="1"/>
  <c r="AC852" i="1" a="1"/>
  <c r="AC852" i="1"/>
  <c r="AQ852" i="1"/>
  <c r="AD852" i="1" a="1"/>
  <c r="AD852" i="1"/>
  <c r="AR852" i="1"/>
  <c r="AE852" i="1" a="1"/>
  <c r="AE852" i="1"/>
  <c r="AS852" i="1"/>
  <c r="AA853" i="1" a="1"/>
  <c r="AA853" i="1"/>
  <c r="AO853" i="1"/>
  <c r="AB853" i="1" a="1"/>
  <c r="AB853" i="1"/>
  <c r="AP853" i="1"/>
  <c r="AC853" i="1" a="1"/>
  <c r="AC853" i="1"/>
  <c r="AQ853" i="1"/>
  <c r="AD853" i="1" a="1"/>
  <c r="AD853" i="1"/>
  <c r="AR853" i="1"/>
  <c r="AE853" i="1" a="1"/>
  <c r="AE853" i="1"/>
  <c r="AS853" i="1"/>
  <c r="AA1984" i="1" a="1"/>
  <c r="AA1984" i="1"/>
  <c r="AO1984" i="1"/>
  <c r="AB1984" i="1" a="1"/>
  <c r="AB1984" i="1"/>
  <c r="AP1984" i="1"/>
  <c r="AC1984" i="1" a="1"/>
  <c r="AC1984" i="1"/>
  <c r="AQ1984" i="1"/>
  <c r="AD1984" i="1" a="1"/>
  <c r="AD1984" i="1"/>
  <c r="AR1984" i="1"/>
  <c r="AE1984" i="1" a="1"/>
  <c r="AE1984" i="1"/>
  <c r="AS1984" i="1"/>
  <c r="AA854" i="1" a="1"/>
  <c r="AA854" i="1"/>
  <c r="AO854" i="1"/>
  <c r="AB854" i="1" a="1"/>
  <c r="AB854" i="1"/>
  <c r="AP854" i="1"/>
  <c r="AC854" i="1" a="1"/>
  <c r="AC854" i="1"/>
  <c r="AQ854" i="1"/>
  <c r="AD854" i="1" a="1"/>
  <c r="AD854" i="1"/>
  <c r="AR854" i="1"/>
  <c r="AE854" i="1" a="1"/>
  <c r="AE854" i="1"/>
  <c r="AS854" i="1"/>
  <c r="AA855" i="1" a="1"/>
  <c r="AA855" i="1"/>
  <c r="AO855" i="1"/>
  <c r="AB855" i="1" a="1"/>
  <c r="AB855" i="1"/>
  <c r="AP855" i="1"/>
  <c r="AC855" i="1" a="1"/>
  <c r="AC855" i="1"/>
  <c r="AQ855" i="1"/>
  <c r="AD855" i="1" a="1"/>
  <c r="AD855" i="1"/>
  <c r="AR855" i="1"/>
  <c r="AE855" i="1" a="1"/>
  <c r="AE855" i="1"/>
  <c r="AS855" i="1"/>
  <c r="AA856" i="1" a="1"/>
  <c r="AA856" i="1"/>
  <c r="AO856" i="1"/>
  <c r="AB856" i="1" a="1"/>
  <c r="AB856" i="1"/>
  <c r="AP856" i="1"/>
  <c r="AC856" i="1" a="1"/>
  <c r="AC856" i="1"/>
  <c r="AQ856" i="1"/>
  <c r="AD856" i="1" a="1"/>
  <c r="AD856" i="1"/>
  <c r="AR856" i="1"/>
  <c r="AE856" i="1" a="1"/>
  <c r="AE856" i="1"/>
  <c r="AS856" i="1"/>
  <c r="AA1985" i="1" a="1"/>
  <c r="AA1985" i="1"/>
  <c r="AO1985" i="1"/>
  <c r="AB1985" i="1" a="1"/>
  <c r="AB1985" i="1"/>
  <c r="AP1985" i="1"/>
  <c r="AC1985" i="1" a="1"/>
  <c r="AC1985" i="1"/>
  <c r="AQ1985" i="1"/>
  <c r="AD1985" i="1" a="1"/>
  <c r="AD1985" i="1"/>
  <c r="AR1985" i="1"/>
  <c r="AE1985" i="1" a="1"/>
  <c r="AE1985" i="1"/>
  <c r="AS1985" i="1"/>
  <c r="AA857" i="1" a="1"/>
  <c r="AA857" i="1"/>
  <c r="AO857" i="1"/>
  <c r="AB857" i="1" a="1"/>
  <c r="AB857" i="1"/>
  <c r="AP857" i="1"/>
  <c r="AC857" i="1" a="1"/>
  <c r="AC857" i="1"/>
  <c r="AQ857" i="1"/>
  <c r="AD857" i="1" a="1"/>
  <c r="AD857" i="1"/>
  <c r="AR857" i="1"/>
  <c r="AE857" i="1" a="1"/>
  <c r="AE857" i="1"/>
  <c r="AS857" i="1"/>
  <c r="AA858" i="1" a="1"/>
  <c r="AA858" i="1"/>
  <c r="AO858" i="1"/>
  <c r="AB858" i="1" a="1"/>
  <c r="AB858" i="1"/>
  <c r="AP858" i="1"/>
  <c r="AC858" i="1" a="1"/>
  <c r="AC858" i="1"/>
  <c r="AQ858" i="1"/>
  <c r="AD858" i="1" a="1"/>
  <c r="AD858" i="1"/>
  <c r="AR858" i="1"/>
  <c r="AE858" i="1" a="1"/>
  <c r="AE858" i="1"/>
  <c r="AS858" i="1"/>
  <c r="AA859" i="1" a="1"/>
  <c r="AA859" i="1"/>
  <c r="AO859" i="1"/>
  <c r="AB859" i="1" a="1"/>
  <c r="AB859" i="1"/>
  <c r="AP859" i="1"/>
  <c r="AC859" i="1" a="1"/>
  <c r="AC859" i="1"/>
  <c r="AQ859" i="1"/>
  <c r="AD859" i="1" a="1"/>
  <c r="AD859" i="1"/>
  <c r="AR859" i="1"/>
  <c r="AE859" i="1" a="1"/>
  <c r="AE859" i="1"/>
  <c r="AS859" i="1"/>
  <c r="AA860" i="1" a="1"/>
  <c r="AA860" i="1"/>
  <c r="AO860" i="1"/>
  <c r="AB860" i="1" a="1"/>
  <c r="AB860" i="1"/>
  <c r="AP860" i="1"/>
  <c r="AC860" i="1" a="1"/>
  <c r="AC860" i="1"/>
  <c r="AQ860" i="1"/>
  <c r="AD860" i="1" a="1"/>
  <c r="AD860" i="1"/>
  <c r="AR860" i="1"/>
  <c r="AE860" i="1" a="1"/>
  <c r="AE860" i="1"/>
  <c r="AS860" i="1"/>
  <c r="AA861" i="1" a="1"/>
  <c r="AA861" i="1"/>
  <c r="AO861" i="1"/>
  <c r="AB861" i="1" a="1"/>
  <c r="AB861" i="1"/>
  <c r="AP861" i="1"/>
  <c r="AC861" i="1" a="1"/>
  <c r="AC861" i="1"/>
  <c r="AQ861" i="1"/>
  <c r="AD861" i="1" a="1"/>
  <c r="AD861" i="1"/>
  <c r="AR861" i="1"/>
  <c r="AE861" i="1" a="1"/>
  <c r="AE861" i="1"/>
  <c r="AS861" i="1"/>
  <c r="AA1986" i="1" a="1"/>
  <c r="AA1986" i="1"/>
  <c r="AO1986" i="1"/>
  <c r="AB1986" i="1" a="1"/>
  <c r="AB1986" i="1"/>
  <c r="AP1986" i="1"/>
  <c r="AC1986" i="1" a="1"/>
  <c r="AC1986" i="1"/>
  <c r="AQ1986" i="1"/>
  <c r="AD1986" i="1" a="1"/>
  <c r="AD1986" i="1"/>
  <c r="AR1986" i="1"/>
  <c r="AE1986" i="1" a="1"/>
  <c r="AE1986" i="1"/>
  <c r="AS1986" i="1"/>
  <c r="AA862" i="1" a="1"/>
  <c r="AA862" i="1"/>
  <c r="AO862" i="1"/>
  <c r="AB862" i="1" a="1"/>
  <c r="AB862" i="1"/>
  <c r="AP862" i="1"/>
  <c r="AC862" i="1" a="1"/>
  <c r="AC862" i="1"/>
  <c r="AQ862" i="1"/>
  <c r="AD862" i="1" a="1"/>
  <c r="AD862" i="1"/>
  <c r="AR862" i="1"/>
  <c r="AE862" i="1" a="1"/>
  <c r="AE862" i="1"/>
  <c r="AS862" i="1"/>
  <c r="AA863" i="1" a="1"/>
  <c r="AA863" i="1"/>
  <c r="AO863" i="1"/>
  <c r="AB863" i="1" a="1"/>
  <c r="AB863" i="1"/>
  <c r="AP863" i="1"/>
  <c r="AC863" i="1" a="1"/>
  <c r="AC863" i="1"/>
  <c r="AQ863" i="1"/>
  <c r="AD863" i="1" a="1"/>
  <c r="AD863" i="1"/>
  <c r="AR863" i="1"/>
  <c r="AE863" i="1" a="1"/>
  <c r="AE863" i="1"/>
  <c r="AS863" i="1"/>
  <c r="AA864" i="1" a="1"/>
  <c r="AA864" i="1"/>
  <c r="AO864" i="1"/>
  <c r="AB864" i="1" a="1"/>
  <c r="AB864" i="1"/>
  <c r="AP864" i="1"/>
  <c r="AC864" i="1" a="1"/>
  <c r="AC864" i="1"/>
  <c r="AQ864" i="1"/>
  <c r="AD864" i="1" a="1"/>
  <c r="AD864" i="1"/>
  <c r="AR864" i="1"/>
  <c r="AE864" i="1" a="1"/>
  <c r="AE864" i="1"/>
  <c r="AS864" i="1"/>
  <c r="AA865" i="1" a="1"/>
  <c r="AA865" i="1"/>
  <c r="AO865" i="1"/>
  <c r="AB865" i="1" a="1"/>
  <c r="AB865" i="1"/>
  <c r="AP865" i="1"/>
  <c r="AC865" i="1" a="1"/>
  <c r="AC865" i="1"/>
  <c r="AQ865" i="1"/>
  <c r="AD865" i="1" a="1"/>
  <c r="AD865" i="1"/>
  <c r="AR865" i="1"/>
  <c r="AE865" i="1" a="1"/>
  <c r="AE865" i="1"/>
  <c r="AS865" i="1"/>
  <c r="AA866" i="1" a="1"/>
  <c r="AA866" i="1"/>
  <c r="AO866" i="1"/>
  <c r="AB866" i="1" a="1"/>
  <c r="AB866" i="1"/>
  <c r="AP866" i="1"/>
  <c r="AC866" i="1" a="1"/>
  <c r="AC866" i="1"/>
  <c r="AQ866" i="1"/>
  <c r="AD866" i="1" a="1"/>
  <c r="AD866" i="1"/>
  <c r="AR866" i="1"/>
  <c r="AE866" i="1" a="1"/>
  <c r="AE866" i="1"/>
  <c r="AS866" i="1"/>
  <c r="AA867" i="1" a="1"/>
  <c r="AA867" i="1"/>
  <c r="AO867" i="1"/>
  <c r="AB867" i="1" a="1"/>
  <c r="AB867" i="1"/>
  <c r="AP867" i="1"/>
  <c r="AC867" i="1" a="1"/>
  <c r="AC867" i="1"/>
  <c r="AQ867" i="1"/>
  <c r="AD867" i="1" a="1"/>
  <c r="AD867" i="1"/>
  <c r="AR867" i="1"/>
  <c r="AE867" i="1" a="1"/>
  <c r="AE867" i="1"/>
  <c r="AS867" i="1"/>
  <c r="AA868" i="1" a="1"/>
  <c r="AA868" i="1"/>
  <c r="AO868" i="1"/>
  <c r="AB868" i="1" a="1"/>
  <c r="AB868" i="1"/>
  <c r="AP868" i="1"/>
  <c r="AC868" i="1" a="1"/>
  <c r="AC868" i="1"/>
  <c r="AQ868" i="1"/>
  <c r="AD868" i="1" a="1"/>
  <c r="AD868" i="1"/>
  <c r="AR868" i="1"/>
  <c r="AE868" i="1" a="1"/>
  <c r="AE868" i="1"/>
  <c r="AS868" i="1"/>
  <c r="AA1987" i="1" a="1"/>
  <c r="AA1987" i="1"/>
  <c r="AO1987" i="1"/>
  <c r="AB1987" i="1" a="1"/>
  <c r="AB1987" i="1"/>
  <c r="AP1987" i="1"/>
  <c r="AC1987" i="1" a="1"/>
  <c r="AC1987" i="1"/>
  <c r="AQ1987" i="1"/>
  <c r="AD1987" i="1" a="1"/>
  <c r="AD1987" i="1"/>
  <c r="AR1987" i="1"/>
  <c r="AE1987" i="1" a="1"/>
  <c r="AE1987" i="1"/>
  <c r="AS1987" i="1"/>
  <c r="AA1988" i="1" a="1"/>
  <c r="AA1988" i="1"/>
  <c r="AO1988" i="1"/>
  <c r="AB1988" i="1" a="1"/>
  <c r="AB1988" i="1"/>
  <c r="AP1988" i="1"/>
  <c r="AC1988" i="1" a="1"/>
  <c r="AC1988" i="1"/>
  <c r="AQ1988" i="1"/>
  <c r="AD1988" i="1" a="1"/>
  <c r="AD1988" i="1"/>
  <c r="AR1988" i="1"/>
  <c r="AE1988" i="1" a="1"/>
  <c r="AE1988" i="1"/>
  <c r="AS1988" i="1"/>
  <c r="AA869" i="1" a="1"/>
  <c r="AA869" i="1"/>
  <c r="AO869" i="1"/>
  <c r="AB869" i="1" a="1"/>
  <c r="AB869" i="1"/>
  <c r="AP869" i="1"/>
  <c r="AC869" i="1" a="1"/>
  <c r="AC869" i="1"/>
  <c r="AQ869" i="1"/>
  <c r="AD869" i="1" a="1"/>
  <c r="AD869" i="1"/>
  <c r="AR869" i="1"/>
  <c r="AE869" i="1" a="1"/>
  <c r="AE869" i="1"/>
  <c r="AS869" i="1"/>
  <c r="AA870" i="1" a="1"/>
  <c r="AA870" i="1"/>
  <c r="AO870" i="1"/>
  <c r="AB870" i="1" a="1"/>
  <c r="AB870" i="1"/>
  <c r="AP870" i="1"/>
  <c r="AC870" i="1" a="1"/>
  <c r="AC870" i="1"/>
  <c r="AQ870" i="1"/>
  <c r="AD870" i="1" a="1"/>
  <c r="AD870" i="1"/>
  <c r="AR870" i="1"/>
  <c r="AE870" i="1" a="1"/>
  <c r="AE870" i="1"/>
  <c r="AS870" i="1"/>
  <c r="AA871" i="1" a="1"/>
  <c r="AA871" i="1"/>
  <c r="AO871" i="1"/>
  <c r="AB871" i="1" a="1"/>
  <c r="AB871" i="1"/>
  <c r="AP871" i="1"/>
  <c r="AC871" i="1" a="1"/>
  <c r="AC871" i="1"/>
  <c r="AQ871" i="1"/>
  <c r="AD871" i="1" a="1"/>
  <c r="AD871" i="1"/>
  <c r="AR871" i="1"/>
  <c r="AE871" i="1" a="1"/>
  <c r="AE871" i="1"/>
  <c r="AS871" i="1"/>
  <c r="AA872" i="1" a="1"/>
  <c r="AA872" i="1"/>
  <c r="AO872" i="1"/>
  <c r="AB872" i="1" a="1"/>
  <c r="AB872" i="1"/>
  <c r="AP872" i="1"/>
  <c r="AC872" i="1" a="1"/>
  <c r="AC872" i="1"/>
  <c r="AQ872" i="1"/>
  <c r="AD872" i="1" a="1"/>
  <c r="AD872" i="1"/>
  <c r="AR872" i="1"/>
  <c r="AE872" i="1" a="1"/>
  <c r="AE872" i="1"/>
  <c r="AS872" i="1"/>
  <c r="AA873" i="1" a="1"/>
  <c r="AA873" i="1"/>
  <c r="AO873" i="1"/>
  <c r="AB873" i="1" a="1"/>
  <c r="AB873" i="1"/>
  <c r="AP873" i="1"/>
  <c r="AC873" i="1" a="1"/>
  <c r="AC873" i="1"/>
  <c r="AQ873" i="1"/>
  <c r="AD873" i="1" a="1"/>
  <c r="AD873" i="1"/>
  <c r="AR873" i="1"/>
  <c r="AE873" i="1" a="1"/>
  <c r="AE873" i="1"/>
  <c r="AS873" i="1"/>
  <c r="AA874" i="1" a="1"/>
  <c r="AA874" i="1"/>
  <c r="AO874" i="1"/>
  <c r="AB874" i="1" a="1"/>
  <c r="AB874" i="1"/>
  <c r="AP874" i="1"/>
  <c r="AC874" i="1" a="1"/>
  <c r="AC874" i="1"/>
  <c r="AQ874" i="1"/>
  <c r="AD874" i="1" a="1"/>
  <c r="AD874" i="1"/>
  <c r="AR874" i="1"/>
  <c r="AE874" i="1" a="1"/>
  <c r="AE874" i="1"/>
  <c r="AS874" i="1"/>
  <c r="AA875" i="1" a="1"/>
  <c r="AA875" i="1"/>
  <c r="AO875" i="1"/>
  <c r="AB875" i="1" a="1"/>
  <c r="AB875" i="1"/>
  <c r="AP875" i="1"/>
  <c r="AC875" i="1" a="1"/>
  <c r="AC875" i="1"/>
  <c r="AQ875" i="1"/>
  <c r="AD875" i="1" a="1"/>
  <c r="AD875" i="1"/>
  <c r="AR875" i="1"/>
  <c r="AE875" i="1" a="1"/>
  <c r="AE875" i="1"/>
  <c r="AS875" i="1"/>
  <c r="AA876" i="1" a="1"/>
  <c r="AA876" i="1"/>
  <c r="AO876" i="1"/>
  <c r="AB876" i="1" a="1"/>
  <c r="AB876" i="1"/>
  <c r="AP876" i="1"/>
  <c r="AC876" i="1" a="1"/>
  <c r="AC876" i="1"/>
  <c r="AQ876" i="1"/>
  <c r="AD876" i="1" a="1"/>
  <c r="AD876" i="1"/>
  <c r="AR876" i="1"/>
  <c r="AE876" i="1" a="1"/>
  <c r="AE876" i="1"/>
  <c r="AS876" i="1"/>
  <c r="AA877" i="1" a="1"/>
  <c r="AA877" i="1"/>
  <c r="AO877" i="1"/>
  <c r="AB877" i="1" a="1"/>
  <c r="AB877" i="1"/>
  <c r="AP877" i="1"/>
  <c r="AC877" i="1" a="1"/>
  <c r="AC877" i="1"/>
  <c r="AQ877" i="1"/>
  <c r="AD877" i="1" a="1"/>
  <c r="AD877" i="1"/>
  <c r="AR877" i="1"/>
  <c r="AE877" i="1" a="1"/>
  <c r="AE877" i="1"/>
  <c r="AS877" i="1"/>
  <c r="AA878" i="1" a="1"/>
  <c r="AA878" i="1"/>
  <c r="AO878" i="1"/>
  <c r="AB878" i="1" a="1"/>
  <c r="AB878" i="1"/>
  <c r="AP878" i="1"/>
  <c r="AC878" i="1" a="1"/>
  <c r="AC878" i="1"/>
  <c r="AQ878" i="1"/>
  <c r="AD878" i="1" a="1"/>
  <c r="AD878" i="1"/>
  <c r="AR878" i="1"/>
  <c r="AE878" i="1" a="1"/>
  <c r="AE878" i="1"/>
  <c r="AS878" i="1"/>
  <c r="AA879" i="1" a="1"/>
  <c r="AA879" i="1"/>
  <c r="AO879" i="1"/>
  <c r="AB879" i="1" a="1"/>
  <c r="AB879" i="1"/>
  <c r="AP879" i="1"/>
  <c r="AC879" i="1" a="1"/>
  <c r="AC879" i="1"/>
  <c r="AQ879" i="1"/>
  <c r="AD879" i="1" a="1"/>
  <c r="AD879" i="1"/>
  <c r="AR879" i="1"/>
  <c r="AE879" i="1" a="1"/>
  <c r="AE879" i="1"/>
  <c r="AS879" i="1"/>
  <c r="AA880" i="1" a="1"/>
  <c r="AA880" i="1"/>
  <c r="AO880" i="1"/>
  <c r="AB880" i="1" a="1"/>
  <c r="AB880" i="1"/>
  <c r="AP880" i="1"/>
  <c r="AC880" i="1" a="1"/>
  <c r="AC880" i="1"/>
  <c r="AQ880" i="1"/>
  <c r="AD880" i="1" a="1"/>
  <c r="AD880" i="1"/>
  <c r="AR880" i="1"/>
  <c r="AE880" i="1" a="1"/>
  <c r="AE880" i="1"/>
  <c r="AS880" i="1"/>
  <c r="AA881" i="1" a="1"/>
  <c r="AA881" i="1"/>
  <c r="AO881" i="1"/>
  <c r="AB881" i="1" a="1"/>
  <c r="AB881" i="1"/>
  <c r="AP881" i="1"/>
  <c r="AC881" i="1" a="1"/>
  <c r="AC881" i="1"/>
  <c r="AQ881" i="1"/>
  <c r="AD881" i="1" a="1"/>
  <c r="AD881" i="1"/>
  <c r="AR881" i="1"/>
  <c r="AE881" i="1" a="1"/>
  <c r="AE881" i="1"/>
  <c r="AS881" i="1"/>
  <c r="AA882" i="1" a="1"/>
  <c r="AA882" i="1"/>
  <c r="AO882" i="1"/>
  <c r="AB882" i="1" a="1"/>
  <c r="AB882" i="1"/>
  <c r="AP882" i="1"/>
  <c r="AC882" i="1" a="1"/>
  <c r="AC882" i="1"/>
  <c r="AQ882" i="1"/>
  <c r="AD882" i="1" a="1"/>
  <c r="AD882" i="1"/>
  <c r="AR882" i="1"/>
  <c r="AE882" i="1" a="1"/>
  <c r="AE882" i="1"/>
  <c r="AS882" i="1"/>
  <c r="AA883" i="1" a="1"/>
  <c r="AA883" i="1"/>
  <c r="AO883" i="1"/>
  <c r="AB883" i="1" a="1"/>
  <c r="AB883" i="1"/>
  <c r="AP883" i="1"/>
  <c r="AC883" i="1" a="1"/>
  <c r="AC883" i="1"/>
  <c r="AQ883" i="1"/>
  <c r="AD883" i="1" a="1"/>
  <c r="AD883" i="1"/>
  <c r="AR883" i="1"/>
  <c r="AE883" i="1" a="1"/>
  <c r="AE883" i="1"/>
  <c r="AS883" i="1"/>
  <c r="AA884" i="1" a="1"/>
  <c r="AA884" i="1"/>
  <c r="AO884" i="1"/>
  <c r="AB884" i="1" a="1"/>
  <c r="AB884" i="1"/>
  <c r="AP884" i="1"/>
  <c r="AC884" i="1" a="1"/>
  <c r="AC884" i="1"/>
  <c r="AQ884" i="1"/>
  <c r="AD884" i="1" a="1"/>
  <c r="AD884" i="1"/>
  <c r="AR884" i="1"/>
  <c r="AE884" i="1" a="1"/>
  <c r="AE884" i="1"/>
  <c r="AS884" i="1"/>
  <c r="AA885" i="1" a="1"/>
  <c r="AA885" i="1"/>
  <c r="AO885" i="1"/>
  <c r="AB885" i="1" a="1"/>
  <c r="AB885" i="1"/>
  <c r="AP885" i="1"/>
  <c r="AC885" i="1" a="1"/>
  <c r="AC885" i="1"/>
  <c r="AQ885" i="1"/>
  <c r="AD885" i="1" a="1"/>
  <c r="AD885" i="1"/>
  <c r="AR885" i="1"/>
  <c r="AE885" i="1" a="1"/>
  <c r="AE885" i="1"/>
  <c r="AS885" i="1"/>
  <c r="AA886" i="1" a="1"/>
  <c r="AA886" i="1"/>
  <c r="AO886" i="1"/>
  <c r="AB886" i="1" a="1"/>
  <c r="AB886" i="1"/>
  <c r="AP886" i="1"/>
  <c r="AC886" i="1" a="1"/>
  <c r="AC886" i="1"/>
  <c r="AQ886" i="1"/>
  <c r="AD886" i="1" a="1"/>
  <c r="AD886" i="1"/>
  <c r="AR886" i="1"/>
  <c r="AE886" i="1" a="1"/>
  <c r="AE886" i="1"/>
  <c r="AS886" i="1"/>
  <c r="AA887" i="1" a="1"/>
  <c r="AA887" i="1"/>
  <c r="AO887" i="1"/>
  <c r="AB887" i="1" a="1"/>
  <c r="AB887" i="1"/>
  <c r="AP887" i="1"/>
  <c r="AC887" i="1" a="1"/>
  <c r="AC887" i="1"/>
  <c r="AQ887" i="1"/>
  <c r="AD887" i="1" a="1"/>
  <c r="AD887" i="1"/>
  <c r="AR887" i="1"/>
  <c r="AE887" i="1" a="1"/>
  <c r="AE887" i="1"/>
  <c r="AS887" i="1"/>
  <c r="AA888" i="1" a="1"/>
  <c r="AA888" i="1"/>
  <c r="AO888" i="1"/>
  <c r="AB888" i="1" a="1"/>
  <c r="AB888" i="1"/>
  <c r="AP888" i="1"/>
  <c r="AC888" i="1" a="1"/>
  <c r="AC888" i="1"/>
  <c r="AQ888" i="1"/>
  <c r="AD888" i="1" a="1"/>
  <c r="AD888" i="1"/>
  <c r="AR888" i="1"/>
  <c r="AE888" i="1" a="1"/>
  <c r="AE888" i="1"/>
  <c r="AS888" i="1"/>
  <c r="AA1989" i="1" a="1"/>
  <c r="AA1989" i="1"/>
  <c r="AO1989" i="1"/>
  <c r="AB1989" i="1" a="1"/>
  <c r="AB1989" i="1"/>
  <c r="AP1989" i="1"/>
  <c r="AC1989" i="1" a="1"/>
  <c r="AC1989" i="1"/>
  <c r="AQ1989" i="1"/>
  <c r="AD1989" i="1" a="1"/>
  <c r="AD1989" i="1"/>
  <c r="AR1989" i="1"/>
  <c r="AE1989" i="1" a="1"/>
  <c r="AE1989" i="1"/>
  <c r="AS1989" i="1"/>
  <c r="AA889" i="1" a="1"/>
  <c r="AA889" i="1"/>
  <c r="AO889" i="1"/>
  <c r="AB889" i="1" a="1"/>
  <c r="AB889" i="1"/>
  <c r="AP889" i="1"/>
  <c r="AC889" i="1" a="1"/>
  <c r="AC889" i="1"/>
  <c r="AQ889" i="1"/>
  <c r="AD889" i="1" a="1"/>
  <c r="AD889" i="1"/>
  <c r="AR889" i="1"/>
  <c r="AE889" i="1" a="1"/>
  <c r="AE889" i="1"/>
  <c r="AS889" i="1"/>
  <c r="AA890" i="1" a="1"/>
  <c r="AA890" i="1"/>
  <c r="AO890" i="1"/>
  <c r="AB890" i="1" a="1"/>
  <c r="AB890" i="1"/>
  <c r="AP890" i="1"/>
  <c r="AC890" i="1" a="1"/>
  <c r="AC890" i="1"/>
  <c r="AQ890" i="1"/>
  <c r="AD890" i="1" a="1"/>
  <c r="AD890" i="1"/>
  <c r="AR890" i="1"/>
  <c r="AE890" i="1" a="1"/>
  <c r="AE890" i="1"/>
  <c r="AS890" i="1"/>
  <c r="AA891" i="1" a="1"/>
  <c r="AA891" i="1"/>
  <c r="AO891" i="1"/>
  <c r="AB891" i="1" a="1"/>
  <c r="AB891" i="1"/>
  <c r="AP891" i="1"/>
  <c r="AC891" i="1" a="1"/>
  <c r="AC891" i="1"/>
  <c r="AQ891" i="1"/>
  <c r="AD891" i="1" a="1"/>
  <c r="AD891" i="1"/>
  <c r="AR891" i="1"/>
  <c r="AE891" i="1" a="1"/>
  <c r="AE891" i="1"/>
  <c r="AS891" i="1"/>
  <c r="AA1990" i="1" a="1"/>
  <c r="AA1990" i="1"/>
  <c r="AO1990" i="1"/>
  <c r="AB1990" i="1" a="1"/>
  <c r="AB1990" i="1"/>
  <c r="AP1990" i="1"/>
  <c r="AC1990" i="1" a="1"/>
  <c r="AC1990" i="1"/>
  <c r="AQ1990" i="1"/>
  <c r="AD1990" i="1" a="1"/>
  <c r="AD1990" i="1"/>
  <c r="AR1990" i="1"/>
  <c r="AE1990" i="1" a="1"/>
  <c r="AE1990" i="1"/>
  <c r="AS1990" i="1"/>
  <c r="AA892" i="1" a="1"/>
  <c r="AA892" i="1"/>
  <c r="AO892" i="1"/>
  <c r="AB892" i="1" a="1"/>
  <c r="AB892" i="1"/>
  <c r="AP892" i="1"/>
  <c r="AC892" i="1" a="1"/>
  <c r="AC892" i="1"/>
  <c r="AQ892" i="1"/>
  <c r="AD892" i="1" a="1"/>
  <c r="AD892" i="1"/>
  <c r="AR892" i="1"/>
  <c r="AE892" i="1" a="1"/>
  <c r="AE892" i="1"/>
  <c r="AS892" i="1"/>
  <c r="AA893" i="1" a="1"/>
  <c r="AA893" i="1"/>
  <c r="AO893" i="1"/>
  <c r="AB893" i="1" a="1"/>
  <c r="AB893" i="1"/>
  <c r="AP893" i="1"/>
  <c r="AC893" i="1" a="1"/>
  <c r="AC893" i="1"/>
  <c r="AQ893" i="1"/>
  <c r="AD893" i="1" a="1"/>
  <c r="AD893" i="1"/>
  <c r="AR893" i="1"/>
  <c r="AE893" i="1" a="1"/>
  <c r="AE893" i="1"/>
  <c r="AS893" i="1"/>
  <c r="AA894" i="1" a="1"/>
  <c r="AA894" i="1"/>
  <c r="AO894" i="1"/>
  <c r="AB894" i="1" a="1"/>
  <c r="AB894" i="1"/>
  <c r="AP894" i="1"/>
  <c r="AC894" i="1" a="1"/>
  <c r="AC894" i="1"/>
  <c r="AQ894" i="1"/>
  <c r="AD894" i="1" a="1"/>
  <c r="AD894" i="1"/>
  <c r="AR894" i="1"/>
  <c r="AE894" i="1" a="1"/>
  <c r="AE894" i="1"/>
  <c r="AS894" i="1"/>
  <c r="AA1991" i="1" a="1"/>
  <c r="AA1991" i="1"/>
  <c r="AO1991" i="1"/>
  <c r="AB1991" i="1" a="1"/>
  <c r="AB1991" i="1"/>
  <c r="AP1991" i="1"/>
  <c r="AC1991" i="1" a="1"/>
  <c r="AC1991" i="1"/>
  <c r="AQ1991" i="1"/>
  <c r="AD1991" i="1" a="1"/>
  <c r="AD1991" i="1"/>
  <c r="AR1991" i="1"/>
  <c r="AE1991" i="1" a="1"/>
  <c r="AE1991" i="1"/>
  <c r="AS1991" i="1"/>
  <c r="AA895" i="1" a="1"/>
  <c r="AA895" i="1"/>
  <c r="AO895" i="1"/>
  <c r="AB895" i="1" a="1"/>
  <c r="AB895" i="1"/>
  <c r="AP895" i="1"/>
  <c r="AC895" i="1" a="1"/>
  <c r="AC895" i="1"/>
  <c r="AQ895" i="1"/>
  <c r="AD895" i="1" a="1"/>
  <c r="AD895" i="1"/>
  <c r="AR895" i="1"/>
  <c r="AE895" i="1" a="1"/>
  <c r="AE895" i="1"/>
  <c r="AS895" i="1"/>
  <c r="AA1992" i="1" a="1"/>
  <c r="AA1992" i="1"/>
  <c r="AO1992" i="1"/>
  <c r="AB1992" i="1" a="1"/>
  <c r="AB1992" i="1"/>
  <c r="AP1992" i="1"/>
  <c r="AC1992" i="1" a="1"/>
  <c r="AC1992" i="1"/>
  <c r="AQ1992" i="1"/>
  <c r="AD1992" i="1" a="1"/>
  <c r="AD1992" i="1"/>
  <c r="AR1992" i="1"/>
  <c r="AE1992" i="1" a="1"/>
  <c r="AE1992" i="1"/>
  <c r="AS1992" i="1"/>
  <c r="AA896" i="1" a="1"/>
  <c r="AA896" i="1"/>
  <c r="AO896" i="1"/>
  <c r="AB896" i="1" a="1"/>
  <c r="AB896" i="1"/>
  <c r="AP896" i="1"/>
  <c r="AC896" i="1" a="1"/>
  <c r="AC896" i="1"/>
  <c r="AQ896" i="1"/>
  <c r="AD896" i="1" a="1"/>
  <c r="AD896" i="1"/>
  <c r="AR896" i="1"/>
  <c r="AE896" i="1" a="1"/>
  <c r="AE896" i="1"/>
  <c r="AS896" i="1"/>
  <c r="AA897" i="1" a="1"/>
  <c r="AA897" i="1"/>
  <c r="AO897" i="1"/>
  <c r="AB897" i="1" a="1"/>
  <c r="AB897" i="1"/>
  <c r="AP897" i="1"/>
  <c r="AC897" i="1" a="1"/>
  <c r="AC897" i="1"/>
  <c r="AQ897" i="1"/>
  <c r="AD897" i="1" a="1"/>
  <c r="AD897" i="1"/>
  <c r="AR897" i="1"/>
  <c r="AE897" i="1" a="1"/>
  <c r="AE897" i="1"/>
  <c r="AS897" i="1"/>
  <c r="AA898" i="1" a="1"/>
  <c r="AA898" i="1"/>
  <c r="AO898" i="1"/>
  <c r="AB898" i="1" a="1"/>
  <c r="AB898" i="1"/>
  <c r="AP898" i="1"/>
  <c r="AC898" i="1" a="1"/>
  <c r="AC898" i="1"/>
  <c r="AQ898" i="1"/>
  <c r="AD898" i="1" a="1"/>
  <c r="AD898" i="1"/>
  <c r="AR898" i="1"/>
  <c r="AE898" i="1" a="1"/>
  <c r="AE898" i="1"/>
  <c r="AS898" i="1"/>
  <c r="AA899" i="1" a="1"/>
  <c r="AA899" i="1"/>
  <c r="AO899" i="1"/>
  <c r="AB899" i="1" a="1"/>
  <c r="AB899" i="1"/>
  <c r="AP899" i="1"/>
  <c r="AC899" i="1" a="1"/>
  <c r="AC899" i="1"/>
  <c r="AQ899" i="1"/>
  <c r="AD899" i="1" a="1"/>
  <c r="AD899" i="1"/>
  <c r="AR899" i="1"/>
  <c r="AE899" i="1" a="1"/>
  <c r="AE899" i="1"/>
  <c r="AS899" i="1"/>
  <c r="AA900" i="1" a="1"/>
  <c r="AA900" i="1"/>
  <c r="AO900" i="1"/>
  <c r="AB900" i="1" a="1"/>
  <c r="AB900" i="1"/>
  <c r="AP900" i="1"/>
  <c r="AC900" i="1" a="1"/>
  <c r="AC900" i="1"/>
  <c r="AQ900" i="1"/>
  <c r="AD900" i="1" a="1"/>
  <c r="AD900" i="1"/>
  <c r="AR900" i="1"/>
  <c r="AE900" i="1" a="1"/>
  <c r="AE900" i="1"/>
  <c r="AS900" i="1"/>
  <c r="AA901" i="1" a="1"/>
  <c r="AA901" i="1"/>
  <c r="AO901" i="1"/>
  <c r="AB901" i="1" a="1"/>
  <c r="AB901" i="1"/>
  <c r="AP901" i="1"/>
  <c r="AC901" i="1" a="1"/>
  <c r="AC901" i="1"/>
  <c r="AQ901" i="1"/>
  <c r="AD901" i="1" a="1"/>
  <c r="AD901" i="1"/>
  <c r="AR901" i="1"/>
  <c r="AE901" i="1" a="1"/>
  <c r="AE901" i="1"/>
  <c r="AS901" i="1"/>
  <c r="AA902" i="1" a="1"/>
  <c r="AA902" i="1"/>
  <c r="AO902" i="1"/>
  <c r="AB902" i="1" a="1"/>
  <c r="AB902" i="1"/>
  <c r="AP902" i="1"/>
  <c r="AC902" i="1" a="1"/>
  <c r="AC902" i="1"/>
  <c r="AQ902" i="1"/>
  <c r="AD902" i="1" a="1"/>
  <c r="AD902" i="1"/>
  <c r="AR902" i="1"/>
  <c r="AE902" i="1" a="1"/>
  <c r="AE902" i="1"/>
  <c r="AS902" i="1"/>
  <c r="AA903" i="1" a="1"/>
  <c r="AA903" i="1"/>
  <c r="AO903" i="1"/>
  <c r="AB903" i="1" a="1"/>
  <c r="AB903" i="1"/>
  <c r="AP903" i="1"/>
  <c r="AC903" i="1" a="1"/>
  <c r="AC903" i="1"/>
  <c r="AQ903" i="1"/>
  <c r="AD903" i="1" a="1"/>
  <c r="AD903" i="1"/>
  <c r="AR903" i="1"/>
  <c r="AE903" i="1" a="1"/>
  <c r="AE903" i="1"/>
  <c r="AS903" i="1"/>
  <c r="AA904" i="1" a="1"/>
  <c r="AA904" i="1"/>
  <c r="AO904" i="1"/>
  <c r="AB904" i="1" a="1"/>
  <c r="AB904" i="1"/>
  <c r="AP904" i="1"/>
  <c r="AC904" i="1" a="1"/>
  <c r="AC904" i="1"/>
  <c r="AQ904" i="1"/>
  <c r="AD904" i="1" a="1"/>
  <c r="AD904" i="1"/>
  <c r="AR904" i="1"/>
  <c r="AE904" i="1" a="1"/>
  <c r="AE904" i="1"/>
  <c r="AS904" i="1"/>
  <c r="AA905" i="1" a="1"/>
  <c r="AA905" i="1"/>
  <c r="AO905" i="1"/>
  <c r="AB905" i="1" a="1"/>
  <c r="AB905" i="1"/>
  <c r="AP905" i="1"/>
  <c r="AC905" i="1" a="1"/>
  <c r="AC905" i="1"/>
  <c r="AQ905" i="1"/>
  <c r="AD905" i="1" a="1"/>
  <c r="AD905" i="1"/>
  <c r="AR905" i="1"/>
  <c r="AE905" i="1" a="1"/>
  <c r="AE905" i="1"/>
  <c r="AS905" i="1"/>
  <c r="AA906" i="1" a="1"/>
  <c r="AA906" i="1"/>
  <c r="AO906" i="1"/>
  <c r="AB906" i="1" a="1"/>
  <c r="AB906" i="1"/>
  <c r="AP906" i="1"/>
  <c r="AC906" i="1" a="1"/>
  <c r="AC906" i="1"/>
  <c r="AQ906" i="1"/>
  <c r="AD906" i="1" a="1"/>
  <c r="AD906" i="1"/>
  <c r="AR906" i="1"/>
  <c r="AE906" i="1" a="1"/>
  <c r="AE906" i="1"/>
  <c r="AS906" i="1"/>
  <c r="AA907" i="1" a="1"/>
  <c r="AA907" i="1"/>
  <c r="AO907" i="1"/>
  <c r="AB907" i="1" a="1"/>
  <c r="AB907" i="1"/>
  <c r="AP907" i="1"/>
  <c r="AC907" i="1" a="1"/>
  <c r="AC907" i="1"/>
  <c r="AQ907" i="1"/>
  <c r="AD907" i="1" a="1"/>
  <c r="AD907" i="1"/>
  <c r="AR907" i="1"/>
  <c r="AE907" i="1" a="1"/>
  <c r="AE907" i="1"/>
  <c r="AS907" i="1"/>
  <c r="AA908" i="1" a="1"/>
  <c r="AA908" i="1"/>
  <c r="AO908" i="1"/>
  <c r="AB908" i="1" a="1"/>
  <c r="AB908" i="1"/>
  <c r="AP908" i="1"/>
  <c r="AC908" i="1" a="1"/>
  <c r="AC908" i="1"/>
  <c r="AQ908" i="1"/>
  <c r="AD908" i="1" a="1"/>
  <c r="AD908" i="1"/>
  <c r="AR908" i="1"/>
  <c r="AE908" i="1" a="1"/>
  <c r="AE908" i="1"/>
  <c r="AS908" i="1"/>
  <c r="AA909" i="1" a="1"/>
  <c r="AA909" i="1"/>
  <c r="AO909" i="1"/>
  <c r="AB909" i="1" a="1"/>
  <c r="AB909" i="1"/>
  <c r="AP909" i="1"/>
  <c r="AC909" i="1" a="1"/>
  <c r="AC909" i="1"/>
  <c r="AQ909" i="1"/>
  <c r="AD909" i="1" a="1"/>
  <c r="AD909" i="1"/>
  <c r="AR909" i="1"/>
  <c r="AE909" i="1" a="1"/>
  <c r="AE909" i="1"/>
  <c r="AS909" i="1"/>
  <c r="AA1993" i="1" a="1"/>
  <c r="AA1993" i="1"/>
  <c r="AO1993" i="1"/>
  <c r="AB1993" i="1" a="1"/>
  <c r="AB1993" i="1"/>
  <c r="AP1993" i="1"/>
  <c r="AC1993" i="1" a="1"/>
  <c r="AC1993" i="1"/>
  <c r="AQ1993" i="1"/>
  <c r="AD1993" i="1" a="1"/>
  <c r="AD1993" i="1"/>
  <c r="AR1993" i="1"/>
  <c r="AE1993" i="1" a="1"/>
  <c r="AE1993" i="1"/>
  <c r="AS1993" i="1"/>
  <c r="AA910" i="1" a="1"/>
  <c r="AA910" i="1"/>
  <c r="AO910" i="1"/>
  <c r="AB910" i="1" a="1"/>
  <c r="AB910" i="1"/>
  <c r="AP910" i="1"/>
  <c r="AC910" i="1" a="1"/>
  <c r="AC910" i="1"/>
  <c r="AQ910" i="1"/>
  <c r="AD910" i="1" a="1"/>
  <c r="AD910" i="1"/>
  <c r="AR910" i="1"/>
  <c r="AE910" i="1" a="1"/>
  <c r="AE910" i="1"/>
  <c r="AS910" i="1"/>
  <c r="AA1994" i="1" a="1"/>
  <c r="AA1994" i="1"/>
  <c r="AO1994" i="1"/>
  <c r="AB1994" i="1" a="1"/>
  <c r="AB1994" i="1"/>
  <c r="AP1994" i="1"/>
  <c r="AC1994" i="1" a="1"/>
  <c r="AC1994" i="1"/>
  <c r="AQ1994" i="1"/>
  <c r="AD1994" i="1" a="1"/>
  <c r="AD1994" i="1"/>
  <c r="AR1994" i="1"/>
  <c r="AE1994" i="1" a="1"/>
  <c r="AE1994" i="1"/>
  <c r="AS1994" i="1"/>
  <c r="AA1995" i="1" a="1"/>
  <c r="AA1995" i="1"/>
  <c r="AO1995" i="1"/>
  <c r="AB1995" i="1" a="1"/>
  <c r="AB1995" i="1"/>
  <c r="AP1995" i="1"/>
  <c r="AC1995" i="1" a="1"/>
  <c r="AC1995" i="1"/>
  <c r="AQ1995" i="1"/>
  <c r="AD1995" i="1" a="1"/>
  <c r="AD1995" i="1"/>
  <c r="AR1995" i="1"/>
  <c r="AE1995" i="1" a="1"/>
  <c r="AE1995" i="1"/>
  <c r="AS1995" i="1"/>
  <c r="AA911" i="1" a="1"/>
  <c r="AA911" i="1"/>
  <c r="AO911" i="1"/>
  <c r="AB911" i="1" a="1"/>
  <c r="AB911" i="1"/>
  <c r="AP911" i="1"/>
  <c r="AC911" i="1" a="1"/>
  <c r="AC911" i="1"/>
  <c r="AQ911" i="1"/>
  <c r="AD911" i="1" a="1"/>
  <c r="AD911" i="1"/>
  <c r="AR911" i="1"/>
  <c r="AE911" i="1" a="1"/>
  <c r="AE911" i="1"/>
  <c r="AS911" i="1"/>
  <c r="AA912" i="1" a="1"/>
  <c r="AA912" i="1"/>
  <c r="AO912" i="1"/>
  <c r="AB912" i="1" a="1"/>
  <c r="AB912" i="1"/>
  <c r="AP912" i="1"/>
  <c r="AC912" i="1" a="1"/>
  <c r="AC912" i="1"/>
  <c r="AQ912" i="1"/>
  <c r="AD912" i="1" a="1"/>
  <c r="AD912" i="1"/>
  <c r="AR912" i="1"/>
  <c r="AE912" i="1" a="1"/>
  <c r="AE912" i="1"/>
  <c r="AS912" i="1"/>
  <c r="AA913" i="1" a="1"/>
  <c r="AA913" i="1"/>
  <c r="AO913" i="1"/>
  <c r="AB913" i="1" a="1"/>
  <c r="AB913" i="1"/>
  <c r="AP913" i="1"/>
  <c r="AC913" i="1" a="1"/>
  <c r="AC913" i="1"/>
  <c r="AQ913" i="1"/>
  <c r="AD913" i="1" a="1"/>
  <c r="AD913" i="1"/>
  <c r="AR913" i="1"/>
  <c r="AE913" i="1" a="1"/>
  <c r="AE913" i="1"/>
  <c r="AS913" i="1"/>
  <c r="AA914" i="1" a="1"/>
  <c r="AA914" i="1"/>
  <c r="AO914" i="1"/>
  <c r="AB914" i="1" a="1"/>
  <c r="AB914" i="1"/>
  <c r="AP914" i="1"/>
  <c r="AC914" i="1" a="1"/>
  <c r="AC914" i="1"/>
  <c r="AQ914" i="1"/>
  <c r="AD914" i="1" a="1"/>
  <c r="AD914" i="1"/>
  <c r="AR914" i="1"/>
  <c r="AE914" i="1" a="1"/>
  <c r="AE914" i="1"/>
  <c r="AS914" i="1"/>
  <c r="AA915" i="1" a="1"/>
  <c r="AA915" i="1"/>
  <c r="AO915" i="1"/>
  <c r="AB915" i="1" a="1"/>
  <c r="AB915" i="1"/>
  <c r="AP915" i="1"/>
  <c r="AC915" i="1" a="1"/>
  <c r="AC915" i="1"/>
  <c r="AQ915" i="1"/>
  <c r="AD915" i="1" a="1"/>
  <c r="AD915" i="1"/>
  <c r="AR915" i="1"/>
  <c r="AE915" i="1" a="1"/>
  <c r="AE915" i="1"/>
  <c r="AS915" i="1"/>
  <c r="AA916" i="1" a="1"/>
  <c r="AA916" i="1"/>
  <c r="AO916" i="1"/>
  <c r="AB916" i="1" a="1"/>
  <c r="AB916" i="1"/>
  <c r="AP916" i="1"/>
  <c r="AC916" i="1" a="1"/>
  <c r="AC916" i="1"/>
  <c r="AQ916" i="1"/>
  <c r="AD916" i="1" a="1"/>
  <c r="AD916" i="1"/>
  <c r="AR916" i="1"/>
  <c r="AE916" i="1" a="1"/>
  <c r="AE916" i="1"/>
  <c r="AS916" i="1"/>
  <c r="AA917" i="1" a="1"/>
  <c r="AA917" i="1"/>
  <c r="AO917" i="1"/>
  <c r="AB917" i="1" a="1"/>
  <c r="AB917" i="1"/>
  <c r="AP917" i="1"/>
  <c r="AC917" i="1" a="1"/>
  <c r="AC917" i="1"/>
  <c r="AQ917" i="1"/>
  <c r="AD917" i="1" a="1"/>
  <c r="AD917" i="1"/>
  <c r="AR917" i="1"/>
  <c r="AE917" i="1" a="1"/>
  <c r="AE917" i="1"/>
  <c r="AS917" i="1"/>
  <c r="AA918" i="1" a="1"/>
  <c r="AA918" i="1"/>
  <c r="AO918" i="1"/>
  <c r="AB918" i="1" a="1"/>
  <c r="AB918" i="1"/>
  <c r="AP918" i="1"/>
  <c r="AC918" i="1" a="1"/>
  <c r="AC918" i="1"/>
  <c r="AQ918" i="1"/>
  <c r="AD918" i="1" a="1"/>
  <c r="AD918" i="1"/>
  <c r="AR918" i="1"/>
  <c r="AE918" i="1" a="1"/>
  <c r="AE918" i="1"/>
  <c r="AS918" i="1"/>
  <c r="AA919" i="1" a="1"/>
  <c r="AA919" i="1"/>
  <c r="AO919" i="1"/>
  <c r="AB919" i="1" a="1"/>
  <c r="AB919" i="1"/>
  <c r="AP919" i="1"/>
  <c r="AC919" i="1" a="1"/>
  <c r="AC919" i="1"/>
  <c r="AQ919" i="1"/>
  <c r="AD919" i="1" a="1"/>
  <c r="AD919" i="1"/>
  <c r="AR919" i="1"/>
  <c r="AE919" i="1" a="1"/>
  <c r="AE919" i="1"/>
  <c r="AS919" i="1"/>
  <c r="AA1996" i="1" a="1"/>
  <c r="AA1996" i="1"/>
  <c r="AO1996" i="1"/>
  <c r="AB1996" i="1" a="1"/>
  <c r="AB1996" i="1"/>
  <c r="AP1996" i="1"/>
  <c r="AC1996" i="1" a="1"/>
  <c r="AC1996" i="1"/>
  <c r="AQ1996" i="1"/>
  <c r="AD1996" i="1" a="1"/>
  <c r="AD1996" i="1"/>
  <c r="AR1996" i="1"/>
  <c r="AE1996" i="1" a="1"/>
  <c r="AE1996" i="1"/>
  <c r="AS1996" i="1"/>
  <c r="AA920" i="1" a="1"/>
  <c r="AA920" i="1"/>
  <c r="AO920" i="1"/>
  <c r="AB920" i="1" a="1"/>
  <c r="AB920" i="1"/>
  <c r="AP920" i="1"/>
  <c r="AC920" i="1" a="1"/>
  <c r="AC920" i="1"/>
  <c r="AQ920" i="1"/>
  <c r="AD920" i="1" a="1"/>
  <c r="AD920" i="1"/>
  <c r="AR920" i="1"/>
  <c r="AE920" i="1" a="1"/>
  <c r="AE920" i="1"/>
  <c r="AS920" i="1"/>
  <c r="AA921" i="1" a="1"/>
  <c r="AA921" i="1"/>
  <c r="AO921" i="1"/>
  <c r="AB921" i="1" a="1"/>
  <c r="AB921" i="1"/>
  <c r="AP921" i="1"/>
  <c r="AC921" i="1" a="1"/>
  <c r="AC921" i="1"/>
  <c r="AQ921" i="1"/>
  <c r="AD921" i="1" a="1"/>
  <c r="AD921" i="1"/>
  <c r="AR921" i="1"/>
  <c r="AE921" i="1" a="1"/>
  <c r="AE921" i="1"/>
  <c r="AS921" i="1"/>
  <c r="AA922" i="1" a="1"/>
  <c r="AA922" i="1"/>
  <c r="AO922" i="1"/>
  <c r="AB922" i="1" a="1"/>
  <c r="AB922" i="1"/>
  <c r="AP922" i="1"/>
  <c r="AC922" i="1" a="1"/>
  <c r="AC922" i="1"/>
  <c r="AQ922" i="1"/>
  <c r="AD922" i="1" a="1"/>
  <c r="AD922" i="1"/>
  <c r="AR922" i="1"/>
  <c r="AE922" i="1" a="1"/>
  <c r="AE922" i="1"/>
  <c r="AS922" i="1"/>
  <c r="AA1997" i="1" a="1"/>
  <c r="AA1997" i="1"/>
  <c r="AO1997" i="1"/>
  <c r="AB1997" i="1" a="1"/>
  <c r="AB1997" i="1"/>
  <c r="AP1997" i="1"/>
  <c r="AC1997" i="1" a="1"/>
  <c r="AC1997" i="1"/>
  <c r="AQ1997" i="1"/>
  <c r="AD1997" i="1" a="1"/>
  <c r="AD1997" i="1"/>
  <c r="AR1997" i="1"/>
  <c r="AE1997" i="1" a="1"/>
  <c r="AE1997" i="1"/>
  <c r="AS1997" i="1"/>
  <c r="AA923" i="1" a="1"/>
  <c r="AA923" i="1"/>
  <c r="AO923" i="1"/>
  <c r="AB923" i="1" a="1"/>
  <c r="AB923" i="1"/>
  <c r="AP923" i="1"/>
  <c r="AC923" i="1" a="1"/>
  <c r="AC923" i="1"/>
  <c r="AQ923" i="1"/>
  <c r="AD923" i="1" a="1"/>
  <c r="AD923" i="1"/>
  <c r="AR923" i="1"/>
  <c r="AE923" i="1" a="1"/>
  <c r="AE923" i="1"/>
  <c r="AS923" i="1"/>
  <c r="AA924" i="1" a="1"/>
  <c r="AA924" i="1"/>
  <c r="AO924" i="1"/>
  <c r="AB924" i="1" a="1"/>
  <c r="AB924" i="1"/>
  <c r="AP924" i="1"/>
  <c r="AC924" i="1" a="1"/>
  <c r="AC924" i="1"/>
  <c r="AQ924" i="1"/>
  <c r="AD924" i="1" a="1"/>
  <c r="AD924" i="1"/>
  <c r="AR924" i="1"/>
  <c r="AE924" i="1" a="1"/>
  <c r="AE924" i="1"/>
  <c r="AS924" i="1"/>
  <c r="AA925" i="1" a="1"/>
  <c r="AA925" i="1"/>
  <c r="AO925" i="1"/>
  <c r="AB925" i="1" a="1"/>
  <c r="AB925" i="1"/>
  <c r="AP925" i="1"/>
  <c r="AC925" i="1" a="1"/>
  <c r="AC925" i="1"/>
  <c r="AQ925" i="1"/>
  <c r="AD925" i="1" a="1"/>
  <c r="AD925" i="1"/>
  <c r="AR925" i="1"/>
  <c r="AE925" i="1" a="1"/>
  <c r="AE925" i="1"/>
  <c r="AS925" i="1"/>
  <c r="AA926" i="1" a="1"/>
  <c r="AA926" i="1"/>
  <c r="AO926" i="1"/>
  <c r="AB926" i="1" a="1"/>
  <c r="AB926" i="1"/>
  <c r="AP926" i="1"/>
  <c r="AC926" i="1" a="1"/>
  <c r="AC926" i="1"/>
  <c r="AQ926" i="1"/>
  <c r="AD926" i="1" a="1"/>
  <c r="AD926" i="1"/>
  <c r="AR926" i="1"/>
  <c r="AE926" i="1" a="1"/>
  <c r="AE926" i="1"/>
  <c r="AS926" i="1"/>
  <c r="AA927" i="1" a="1"/>
  <c r="AA927" i="1"/>
  <c r="AO927" i="1"/>
  <c r="AB927" i="1" a="1"/>
  <c r="AB927" i="1"/>
  <c r="AP927" i="1"/>
  <c r="AC927" i="1" a="1"/>
  <c r="AC927" i="1"/>
  <c r="AQ927" i="1"/>
  <c r="AD927" i="1" a="1"/>
  <c r="AD927" i="1"/>
  <c r="AR927" i="1"/>
  <c r="AE927" i="1" a="1"/>
  <c r="AE927" i="1"/>
  <c r="AS927" i="1"/>
  <c r="AA928" i="1" a="1"/>
  <c r="AA928" i="1"/>
  <c r="AO928" i="1"/>
  <c r="AB928" i="1" a="1"/>
  <c r="AB928" i="1"/>
  <c r="AP928" i="1"/>
  <c r="AC928" i="1" a="1"/>
  <c r="AC928" i="1"/>
  <c r="AQ928" i="1"/>
  <c r="AD928" i="1" a="1"/>
  <c r="AD928" i="1"/>
  <c r="AR928" i="1"/>
  <c r="AE928" i="1" a="1"/>
  <c r="AE928" i="1"/>
  <c r="AS928" i="1"/>
  <c r="AA929" i="1" a="1"/>
  <c r="AA929" i="1"/>
  <c r="AO929" i="1"/>
  <c r="AB929" i="1" a="1"/>
  <c r="AB929" i="1"/>
  <c r="AP929" i="1"/>
  <c r="AC929" i="1" a="1"/>
  <c r="AC929" i="1"/>
  <c r="AQ929" i="1"/>
  <c r="AD929" i="1" a="1"/>
  <c r="AD929" i="1"/>
  <c r="AR929" i="1"/>
  <c r="AE929" i="1" a="1"/>
  <c r="AE929" i="1"/>
  <c r="AS929" i="1"/>
  <c r="AA930" i="1" a="1"/>
  <c r="AA930" i="1"/>
  <c r="AO930" i="1"/>
  <c r="AB930" i="1" a="1"/>
  <c r="AB930" i="1"/>
  <c r="AP930" i="1"/>
  <c r="AC930" i="1" a="1"/>
  <c r="AC930" i="1"/>
  <c r="AQ930" i="1"/>
  <c r="AD930" i="1" a="1"/>
  <c r="AD930" i="1"/>
  <c r="AR930" i="1"/>
  <c r="AE930" i="1" a="1"/>
  <c r="AE930" i="1"/>
  <c r="AS930" i="1"/>
  <c r="AA931" i="1" a="1"/>
  <c r="AA931" i="1"/>
  <c r="AO931" i="1"/>
  <c r="AB931" i="1" a="1"/>
  <c r="AB931" i="1"/>
  <c r="AP931" i="1"/>
  <c r="AC931" i="1" a="1"/>
  <c r="AC931" i="1"/>
  <c r="AQ931" i="1"/>
  <c r="AD931" i="1" a="1"/>
  <c r="AD931" i="1"/>
  <c r="AR931" i="1"/>
  <c r="AE931" i="1" a="1"/>
  <c r="AE931" i="1"/>
  <c r="AS931" i="1"/>
  <c r="AA932" i="1" a="1"/>
  <c r="AA932" i="1"/>
  <c r="AO932" i="1"/>
  <c r="AB932" i="1" a="1"/>
  <c r="AB932" i="1"/>
  <c r="AP932" i="1"/>
  <c r="AC932" i="1" a="1"/>
  <c r="AC932" i="1"/>
  <c r="AQ932" i="1"/>
  <c r="AD932" i="1" a="1"/>
  <c r="AD932" i="1"/>
  <c r="AR932" i="1"/>
  <c r="AE932" i="1" a="1"/>
  <c r="AE932" i="1"/>
  <c r="AS932" i="1"/>
  <c r="AA1998" i="1" a="1"/>
  <c r="AA1998" i="1"/>
  <c r="AO1998" i="1"/>
  <c r="AB1998" i="1" a="1"/>
  <c r="AB1998" i="1"/>
  <c r="AP1998" i="1"/>
  <c r="AC1998" i="1" a="1"/>
  <c r="AC1998" i="1"/>
  <c r="AQ1998" i="1"/>
  <c r="AD1998" i="1" a="1"/>
  <c r="AD1998" i="1"/>
  <c r="AR1998" i="1"/>
  <c r="AE1998" i="1" a="1"/>
  <c r="AE1998" i="1"/>
  <c r="AS1998" i="1"/>
  <c r="AA933" i="1" a="1"/>
  <c r="AA933" i="1"/>
  <c r="AO933" i="1"/>
  <c r="AB933" i="1" a="1"/>
  <c r="AB933" i="1"/>
  <c r="AP933" i="1"/>
  <c r="AC933" i="1" a="1"/>
  <c r="AC933" i="1"/>
  <c r="AQ933" i="1"/>
  <c r="AD933" i="1" a="1"/>
  <c r="AD933" i="1"/>
  <c r="AR933" i="1"/>
  <c r="AE933" i="1" a="1"/>
  <c r="AE933" i="1"/>
  <c r="AS933" i="1"/>
  <c r="AA934" i="1" a="1"/>
  <c r="AA934" i="1"/>
  <c r="AO934" i="1"/>
  <c r="AB934" i="1" a="1"/>
  <c r="AB934" i="1"/>
  <c r="AP934" i="1"/>
  <c r="AC934" i="1" a="1"/>
  <c r="AC934" i="1"/>
  <c r="AQ934" i="1"/>
  <c r="AD934" i="1" a="1"/>
  <c r="AD934" i="1"/>
  <c r="AR934" i="1"/>
  <c r="AE934" i="1" a="1"/>
  <c r="AE934" i="1"/>
  <c r="AS934" i="1"/>
  <c r="AA935" i="1" a="1"/>
  <c r="AA935" i="1"/>
  <c r="AO935" i="1"/>
  <c r="AB935" i="1" a="1"/>
  <c r="AB935" i="1"/>
  <c r="AP935" i="1"/>
  <c r="AC935" i="1" a="1"/>
  <c r="AC935" i="1"/>
  <c r="AQ935" i="1"/>
  <c r="AD935" i="1" a="1"/>
  <c r="AD935" i="1"/>
  <c r="AR935" i="1"/>
  <c r="AE935" i="1" a="1"/>
  <c r="AE935" i="1"/>
  <c r="AS935" i="1"/>
  <c r="AA1999" i="1" a="1"/>
  <c r="AA1999" i="1"/>
  <c r="AO1999" i="1"/>
  <c r="AB1999" i="1" a="1"/>
  <c r="AB1999" i="1"/>
  <c r="AP1999" i="1"/>
  <c r="AC1999" i="1" a="1"/>
  <c r="AC1999" i="1"/>
  <c r="AQ1999" i="1"/>
  <c r="AD1999" i="1" a="1"/>
  <c r="AD1999" i="1"/>
  <c r="AR1999" i="1"/>
  <c r="AE1999" i="1" a="1"/>
  <c r="AE1999" i="1"/>
  <c r="AS1999" i="1"/>
  <c r="AA936" i="1" a="1"/>
  <c r="AA936" i="1"/>
  <c r="AO936" i="1"/>
  <c r="AB936" i="1" a="1"/>
  <c r="AB936" i="1"/>
  <c r="AP936" i="1"/>
  <c r="AC936" i="1" a="1"/>
  <c r="AC936" i="1"/>
  <c r="AQ936" i="1"/>
  <c r="AD936" i="1" a="1"/>
  <c r="AD936" i="1"/>
  <c r="AR936" i="1"/>
  <c r="AE936" i="1" a="1"/>
  <c r="AE936" i="1"/>
  <c r="AS936" i="1"/>
  <c r="AA937" i="1" a="1"/>
  <c r="AA937" i="1"/>
  <c r="AO937" i="1"/>
  <c r="AB937" i="1" a="1"/>
  <c r="AB937" i="1"/>
  <c r="AP937" i="1"/>
  <c r="AC937" i="1" a="1"/>
  <c r="AC937" i="1"/>
  <c r="AQ937" i="1"/>
  <c r="AD937" i="1" a="1"/>
  <c r="AD937" i="1"/>
  <c r="AR937" i="1"/>
  <c r="AE937" i="1" a="1"/>
  <c r="AE937" i="1"/>
  <c r="AS937" i="1"/>
  <c r="AA938" i="1" a="1"/>
  <c r="AA938" i="1"/>
  <c r="AO938" i="1"/>
  <c r="AB938" i="1" a="1"/>
  <c r="AB938" i="1"/>
  <c r="AP938" i="1"/>
  <c r="AC938" i="1" a="1"/>
  <c r="AC938" i="1"/>
  <c r="AQ938" i="1"/>
  <c r="AD938" i="1" a="1"/>
  <c r="AD938" i="1"/>
  <c r="AR938" i="1"/>
  <c r="AE938" i="1" a="1"/>
  <c r="AE938" i="1"/>
  <c r="AS938" i="1"/>
  <c r="AA939" i="1" a="1"/>
  <c r="AA939" i="1"/>
  <c r="AO939" i="1"/>
  <c r="AB939" i="1" a="1"/>
  <c r="AB939" i="1"/>
  <c r="AP939" i="1"/>
  <c r="AC939" i="1" a="1"/>
  <c r="AC939" i="1"/>
  <c r="AQ939" i="1"/>
  <c r="AD939" i="1" a="1"/>
  <c r="AD939" i="1"/>
  <c r="AR939" i="1"/>
  <c r="AE939" i="1" a="1"/>
  <c r="AE939" i="1"/>
  <c r="AS939" i="1"/>
  <c r="AA940" i="1" a="1"/>
  <c r="AA940" i="1"/>
  <c r="AO940" i="1"/>
  <c r="AB940" i="1" a="1"/>
  <c r="AB940" i="1"/>
  <c r="AP940" i="1"/>
  <c r="AC940" i="1" a="1"/>
  <c r="AC940" i="1"/>
  <c r="AQ940" i="1"/>
  <c r="AD940" i="1" a="1"/>
  <c r="AD940" i="1"/>
  <c r="AR940" i="1"/>
  <c r="AE940" i="1" a="1"/>
  <c r="AE940" i="1"/>
  <c r="AS940" i="1"/>
  <c r="AA941" i="1" a="1"/>
  <c r="AA941" i="1"/>
  <c r="AO941" i="1"/>
  <c r="AB941" i="1" a="1"/>
  <c r="AB941" i="1"/>
  <c r="AP941" i="1"/>
  <c r="AC941" i="1" a="1"/>
  <c r="AC941" i="1"/>
  <c r="AQ941" i="1"/>
  <c r="AD941" i="1" a="1"/>
  <c r="AD941" i="1"/>
  <c r="AR941" i="1"/>
  <c r="AE941" i="1" a="1"/>
  <c r="AE941" i="1"/>
  <c r="AS941" i="1"/>
  <c r="AA942" i="1" a="1"/>
  <c r="AA942" i="1"/>
  <c r="AO942" i="1"/>
  <c r="AB942" i="1" a="1"/>
  <c r="AB942" i="1"/>
  <c r="AP942" i="1"/>
  <c r="AC942" i="1" a="1"/>
  <c r="AC942" i="1"/>
  <c r="AQ942" i="1"/>
  <c r="AD942" i="1" a="1"/>
  <c r="AD942" i="1"/>
  <c r="AR942" i="1"/>
  <c r="AE942" i="1" a="1"/>
  <c r="AE942" i="1"/>
  <c r="AS942" i="1"/>
  <c r="AA943" i="1" a="1"/>
  <c r="AA943" i="1"/>
  <c r="AO943" i="1"/>
  <c r="AB943" i="1" a="1"/>
  <c r="AB943" i="1"/>
  <c r="AP943" i="1"/>
  <c r="AC943" i="1" a="1"/>
  <c r="AC943" i="1"/>
  <c r="AQ943" i="1"/>
  <c r="AD943" i="1" a="1"/>
  <c r="AD943" i="1"/>
  <c r="AR943" i="1"/>
  <c r="AE943" i="1" a="1"/>
  <c r="AE943" i="1"/>
  <c r="AS943" i="1"/>
  <c r="AA944" i="1" a="1"/>
  <c r="AA944" i="1"/>
  <c r="AO944" i="1"/>
  <c r="AB944" i="1" a="1"/>
  <c r="AB944" i="1"/>
  <c r="AP944" i="1"/>
  <c r="AC944" i="1" a="1"/>
  <c r="AC944" i="1"/>
  <c r="AQ944" i="1"/>
  <c r="AD944" i="1" a="1"/>
  <c r="AD944" i="1"/>
  <c r="AR944" i="1"/>
  <c r="AE944" i="1" a="1"/>
  <c r="AE944" i="1"/>
  <c r="AS944" i="1"/>
  <c r="AA945" i="1" a="1"/>
  <c r="AA945" i="1"/>
  <c r="AO945" i="1"/>
  <c r="AB945" i="1" a="1"/>
  <c r="AB945" i="1"/>
  <c r="AP945" i="1"/>
  <c r="AC945" i="1" a="1"/>
  <c r="AC945" i="1"/>
  <c r="AQ945" i="1"/>
  <c r="AD945" i="1" a="1"/>
  <c r="AD945" i="1"/>
  <c r="AR945" i="1"/>
  <c r="AE945" i="1" a="1"/>
  <c r="AE945" i="1"/>
  <c r="AS945" i="1"/>
  <c r="AA946" i="1" a="1"/>
  <c r="AA946" i="1"/>
  <c r="AO946" i="1"/>
  <c r="AB946" i="1" a="1"/>
  <c r="AB946" i="1"/>
  <c r="AP946" i="1"/>
  <c r="AC946" i="1" a="1"/>
  <c r="AC946" i="1"/>
  <c r="AQ946" i="1"/>
  <c r="AD946" i="1" a="1"/>
  <c r="AD946" i="1"/>
  <c r="AR946" i="1"/>
  <c r="AE946" i="1" a="1"/>
  <c r="AE946" i="1"/>
  <c r="AS946" i="1"/>
  <c r="AA947" i="1" a="1"/>
  <c r="AA947" i="1"/>
  <c r="AO947" i="1"/>
  <c r="AB947" i="1" a="1"/>
  <c r="AB947" i="1"/>
  <c r="AP947" i="1"/>
  <c r="AC947" i="1" a="1"/>
  <c r="AC947" i="1"/>
  <c r="AQ947" i="1"/>
  <c r="AD947" i="1" a="1"/>
  <c r="AD947" i="1"/>
  <c r="AR947" i="1"/>
  <c r="AE947" i="1" a="1"/>
  <c r="AE947" i="1"/>
  <c r="AS947" i="1"/>
  <c r="AA948" i="1" a="1"/>
  <c r="AA948" i="1"/>
  <c r="AO948" i="1"/>
  <c r="AB948" i="1" a="1"/>
  <c r="AB948" i="1"/>
  <c r="AP948" i="1"/>
  <c r="AC948" i="1" a="1"/>
  <c r="AC948" i="1"/>
  <c r="AQ948" i="1"/>
  <c r="AD948" i="1" a="1"/>
  <c r="AD948" i="1"/>
  <c r="AR948" i="1"/>
  <c r="AE948" i="1" a="1"/>
  <c r="AE948" i="1"/>
  <c r="AS948" i="1"/>
  <c r="AA949" i="1" a="1"/>
  <c r="AA949" i="1"/>
  <c r="AO949" i="1"/>
  <c r="AB949" i="1" a="1"/>
  <c r="AB949" i="1"/>
  <c r="AP949" i="1"/>
  <c r="AC949" i="1" a="1"/>
  <c r="AC949" i="1"/>
  <c r="AQ949" i="1"/>
  <c r="AD949" i="1" a="1"/>
  <c r="AD949" i="1"/>
  <c r="AR949" i="1"/>
  <c r="AE949" i="1" a="1"/>
  <c r="AE949" i="1"/>
  <c r="AS949" i="1"/>
  <c r="AA950" i="1" a="1"/>
  <c r="AA950" i="1"/>
  <c r="AO950" i="1"/>
  <c r="AB950" i="1" a="1"/>
  <c r="AB950" i="1"/>
  <c r="AP950" i="1"/>
  <c r="AC950" i="1" a="1"/>
  <c r="AC950" i="1"/>
  <c r="AQ950" i="1"/>
  <c r="AD950" i="1" a="1"/>
  <c r="AD950" i="1"/>
  <c r="AR950" i="1"/>
  <c r="AE950" i="1" a="1"/>
  <c r="AE950" i="1"/>
  <c r="AS950" i="1"/>
  <c r="AA951" i="1" a="1"/>
  <c r="AA951" i="1"/>
  <c r="AO951" i="1"/>
  <c r="AB951" i="1" a="1"/>
  <c r="AB951" i="1"/>
  <c r="AP951" i="1"/>
  <c r="AC951" i="1" a="1"/>
  <c r="AC951" i="1"/>
  <c r="AQ951" i="1"/>
  <c r="AD951" i="1" a="1"/>
  <c r="AD951" i="1"/>
  <c r="AR951" i="1"/>
  <c r="AE951" i="1" a="1"/>
  <c r="AE951" i="1"/>
  <c r="AS951" i="1"/>
  <c r="AA952" i="1" a="1"/>
  <c r="AA952" i="1"/>
  <c r="AO952" i="1"/>
  <c r="AB952" i="1" a="1"/>
  <c r="AB952" i="1"/>
  <c r="AP952" i="1"/>
  <c r="AC952" i="1" a="1"/>
  <c r="AC952" i="1"/>
  <c r="AQ952" i="1"/>
  <c r="AD952" i="1" a="1"/>
  <c r="AD952" i="1"/>
  <c r="AR952" i="1"/>
  <c r="AE952" i="1" a="1"/>
  <c r="AE952" i="1"/>
  <c r="AS952" i="1"/>
  <c r="AA953" i="1" a="1"/>
  <c r="AA953" i="1"/>
  <c r="AO953" i="1"/>
  <c r="AB953" i="1" a="1"/>
  <c r="AB953" i="1"/>
  <c r="AP953" i="1"/>
  <c r="AC953" i="1" a="1"/>
  <c r="AC953" i="1"/>
  <c r="AQ953" i="1"/>
  <c r="AD953" i="1" a="1"/>
  <c r="AD953" i="1"/>
  <c r="AR953" i="1"/>
  <c r="AE953" i="1" a="1"/>
  <c r="AE953" i="1"/>
  <c r="AS953" i="1"/>
  <c r="AA954" i="1" a="1"/>
  <c r="AA954" i="1"/>
  <c r="AO954" i="1"/>
  <c r="AB954" i="1" a="1"/>
  <c r="AB954" i="1"/>
  <c r="AP954" i="1"/>
  <c r="AC954" i="1" a="1"/>
  <c r="AC954" i="1"/>
  <c r="AQ954" i="1"/>
  <c r="AD954" i="1" a="1"/>
  <c r="AD954" i="1"/>
  <c r="AR954" i="1"/>
  <c r="AE954" i="1" a="1"/>
  <c r="AE954" i="1"/>
  <c r="AS954" i="1"/>
  <c r="AA955" i="1" a="1"/>
  <c r="AA955" i="1"/>
  <c r="AO955" i="1"/>
  <c r="AB955" i="1" a="1"/>
  <c r="AB955" i="1"/>
  <c r="AP955" i="1"/>
  <c r="AC955" i="1" a="1"/>
  <c r="AC955" i="1"/>
  <c r="AQ955" i="1"/>
  <c r="AD955" i="1" a="1"/>
  <c r="AD955" i="1"/>
  <c r="AR955" i="1"/>
  <c r="AE955" i="1" a="1"/>
  <c r="AE955" i="1"/>
  <c r="AS955" i="1"/>
  <c r="AA956" i="1" a="1"/>
  <c r="AA956" i="1"/>
  <c r="AO956" i="1"/>
  <c r="AB956" i="1" a="1"/>
  <c r="AB956" i="1"/>
  <c r="AP956" i="1"/>
  <c r="AC956" i="1" a="1"/>
  <c r="AC956" i="1"/>
  <c r="AQ956" i="1"/>
  <c r="AD956" i="1" a="1"/>
  <c r="AD956" i="1"/>
  <c r="AR956" i="1"/>
  <c r="AE956" i="1" a="1"/>
  <c r="AE956" i="1"/>
  <c r="AS956" i="1"/>
  <c r="AA957" i="1" a="1"/>
  <c r="AA957" i="1"/>
  <c r="AO957" i="1"/>
  <c r="AB957" i="1" a="1"/>
  <c r="AB957" i="1"/>
  <c r="AP957" i="1"/>
  <c r="AC957" i="1" a="1"/>
  <c r="AC957" i="1"/>
  <c r="AQ957" i="1"/>
  <c r="AD957" i="1" a="1"/>
  <c r="AD957" i="1"/>
  <c r="AR957" i="1"/>
  <c r="AE957" i="1" a="1"/>
  <c r="AE957" i="1"/>
  <c r="AS957" i="1"/>
  <c r="AA958" i="1" a="1"/>
  <c r="AA958" i="1"/>
  <c r="AO958" i="1"/>
  <c r="AB958" i="1" a="1"/>
  <c r="AB958" i="1"/>
  <c r="AP958" i="1"/>
  <c r="AC958" i="1" a="1"/>
  <c r="AC958" i="1"/>
  <c r="AQ958" i="1"/>
  <c r="AD958" i="1" a="1"/>
  <c r="AD958" i="1"/>
  <c r="AR958" i="1"/>
  <c r="AE958" i="1" a="1"/>
  <c r="AE958" i="1"/>
  <c r="AS958" i="1"/>
  <c r="AA2000" i="1" a="1"/>
  <c r="AA2000" i="1"/>
  <c r="AO2000" i="1"/>
  <c r="AB2000" i="1" a="1"/>
  <c r="AB2000" i="1"/>
  <c r="AP2000" i="1"/>
  <c r="AC2000" i="1" a="1"/>
  <c r="AC2000" i="1"/>
  <c r="AQ2000" i="1"/>
  <c r="AD2000" i="1" a="1"/>
  <c r="AD2000" i="1"/>
  <c r="AR2000" i="1"/>
  <c r="AE2000" i="1" a="1"/>
  <c r="AE2000" i="1"/>
  <c r="AS2000" i="1"/>
  <c r="AA959" i="1" a="1"/>
  <c r="AA959" i="1"/>
  <c r="AO959" i="1"/>
  <c r="AB959" i="1" a="1"/>
  <c r="AB959" i="1"/>
  <c r="AP959" i="1"/>
  <c r="AC959" i="1" a="1"/>
  <c r="AC959" i="1"/>
  <c r="AQ959" i="1"/>
  <c r="AD959" i="1" a="1"/>
  <c r="AD959" i="1"/>
  <c r="AR959" i="1"/>
  <c r="AE959" i="1" a="1"/>
  <c r="AE959" i="1"/>
  <c r="AS959" i="1"/>
  <c r="AA960" i="1" a="1"/>
  <c r="AA960" i="1"/>
  <c r="AO960" i="1"/>
  <c r="AB960" i="1" a="1"/>
  <c r="AB960" i="1"/>
  <c r="AP960" i="1"/>
  <c r="AC960" i="1" a="1"/>
  <c r="AC960" i="1"/>
  <c r="AQ960" i="1"/>
  <c r="AD960" i="1" a="1"/>
  <c r="AD960" i="1"/>
  <c r="AR960" i="1"/>
  <c r="AE960" i="1" a="1"/>
  <c r="AE960" i="1"/>
  <c r="AS960" i="1"/>
  <c r="AA961" i="1" a="1"/>
  <c r="AA961" i="1"/>
  <c r="AO961" i="1"/>
  <c r="AB961" i="1" a="1"/>
  <c r="AB961" i="1"/>
  <c r="AP961" i="1"/>
  <c r="AC961" i="1" a="1"/>
  <c r="AC961" i="1"/>
  <c r="AQ961" i="1"/>
  <c r="AD961" i="1" a="1"/>
  <c r="AD961" i="1"/>
  <c r="AR961" i="1"/>
  <c r="AE961" i="1" a="1"/>
  <c r="AE961" i="1"/>
  <c r="AS961" i="1"/>
  <c r="AA962" i="1" a="1"/>
  <c r="AA962" i="1"/>
  <c r="AO962" i="1"/>
  <c r="AB962" i="1" a="1"/>
  <c r="AB962" i="1"/>
  <c r="AP962" i="1"/>
  <c r="AC962" i="1" a="1"/>
  <c r="AC962" i="1"/>
  <c r="AQ962" i="1"/>
  <c r="AD962" i="1" a="1"/>
  <c r="AD962" i="1"/>
  <c r="AR962" i="1"/>
  <c r="AE962" i="1" a="1"/>
  <c r="AE962" i="1"/>
  <c r="AS962" i="1"/>
  <c r="AA963" i="1" a="1"/>
  <c r="AA963" i="1"/>
  <c r="AO963" i="1"/>
  <c r="AB963" i="1" a="1"/>
  <c r="AB963" i="1"/>
  <c r="AP963" i="1"/>
  <c r="AC963" i="1" a="1"/>
  <c r="AC963" i="1"/>
  <c r="AQ963" i="1"/>
  <c r="AD963" i="1" a="1"/>
  <c r="AD963" i="1"/>
  <c r="AR963" i="1"/>
  <c r="AE963" i="1" a="1"/>
  <c r="AE963" i="1"/>
  <c r="AS963" i="1"/>
  <c r="AA964" i="1" a="1"/>
  <c r="AA964" i="1"/>
  <c r="AO964" i="1"/>
  <c r="AB964" i="1" a="1"/>
  <c r="AB964" i="1"/>
  <c r="AP964" i="1"/>
  <c r="AC964" i="1" a="1"/>
  <c r="AC964" i="1"/>
  <c r="AQ964" i="1"/>
  <c r="AD964" i="1" a="1"/>
  <c r="AD964" i="1"/>
  <c r="AR964" i="1"/>
  <c r="AE964" i="1" a="1"/>
  <c r="AE964" i="1"/>
  <c r="AS964" i="1"/>
  <c r="AA965" i="1" a="1"/>
  <c r="AA965" i="1"/>
  <c r="AO965" i="1"/>
  <c r="AB965" i="1" a="1"/>
  <c r="AB965" i="1"/>
  <c r="AP965" i="1"/>
  <c r="AC965" i="1" a="1"/>
  <c r="AC965" i="1"/>
  <c r="AQ965" i="1"/>
  <c r="AD965" i="1" a="1"/>
  <c r="AD965" i="1"/>
  <c r="AR965" i="1"/>
  <c r="AE965" i="1" a="1"/>
  <c r="AE965" i="1"/>
  <c r="AS965" i="1"/>
  <c r="AA966" i="1" a="1"/>
  <c r="AA966" i="1"/>
  <c r="AO966" i="1"/>
  <c r="AB966" i="1" a="1"/>
  <c r="AB966" i="1"/>
  <c r="AP966" i="1"/>
  <c r="AC966" i="1" a="1"/>
  <c r="AC966" i="1"/>
  <c r="AQ966" i="1"/>
  <c r="AD966" i="1" a="1"/>
  <c r="AD966" i="1"/>
  <c r="AR966" i="1"/>
  <c r="AE966" i="1" a="1"/>
  <c r="AE966" i="1"/>
  <c r="AS966" i="1"/>
  <c r="AA967" i="1" a="1"/>
  <c r="AA967" i="1"/>
  <c r="AO967" i="1"/>
  <c r="AB967" i="1" a="1"/>
  <c r="AB967" i="1"/>
  <c r="AP967" i="1"/>
  <c r="AC967" i="1" a="1"/>
  <c r="AC967" i="1"/>
  <c r="AQ967" i="1"/>
  <c r="AD967" i="1" a="1"/>
  <c r="AD967" i="1"/>
  <c r="AR967" i="1"/>
  <c r="AE967" i="1" a="1"/>
  <c r="AE967" i="1"/>
  <c r="AS967" i="1"/>
  <c r="AA968" i="1" a="1"/>
  <c r="AA968" i="1"/>
  <c r="AO968" i="1"/>
  <c r="AB968" i="1" a="1"/>
  <c r="AB968" i="1"/>
  <c r="AP968" i="1"/>
  <c r="AC968" i="1" a="1"/>
  <c r="AC968" i="1"/>
  <c r="AQ968" i="1"/>
  <c r="AD968" i="1" a="1"/>
  <c r="AD968" i="1"/>
  <c r="AR968" i="1"/>
  <c r="AE968" i="1" a="1"/>
  <c r="AE968" i="1"/>
  <c r="AS968" i="1"/>
  <c r="AA969" i="1" a="1"/>
  <c r="AA969" i="1"/>
  <c r="AO969" i="1"/>
  <c r="AB969" i="1" a="1"/>
  <c r="AB969" i="1"/>
  <c r="AP969" i="1"/>
  <c r="AC969" i="1" a="1"/>
  <c r="AC969" i="1"/>
  <c r="AQ969" i="1"/>
  <c r="AD969" i="1" a="1"/>
  <c r="AD969" i="1"/>
  <c r="AR969" i="1"/>
  <c r="AE969" i="1" a="1"/>
  <c r="AE969" i="1"/>
  <c r="AS969" i="1"/>
  <c r="AA970" i="1" a="1"/>
  <c r="AA970" i="1"/>
  <c r="AO970" i="1"/>
  <c r="AB970" i="1" a="1"/>
  <c r="AB970" i="1"/>
  <c r="AP970" i="1"/>
  <c r="AC970" i="1" a="1"/>
  <c r="AC970" i="1"/>
  <c r="AQ970" i="1"/>
  <c r="AD970" i="1" a="1"/>
  <c r="AD970" i="1"/>
  <c r="AR970" i="1"/>
  <c r="AE970" i="1" a="1"/>
  <c r="AE970" i="1"/>
  <c r="AS970" i="1"/>
  <c r="AA971" i="1" a="1"/>
  <c r="AA971" i="1"/>
  <c r="AO971" i="1"/>
  <c r="AB971" i="1" a="1"/>
  <c r="AB971" i="1"/>
  <c r="AP971" i="1"/>
  <c r="AC971" i="1" a="1"/>
  <c r="AC971" i="1"/>
  <c r="AQ971" i="1"/>
  <c r="AD971" i="1" a="1"/>
  <c r="AD971" i="1"/>
  <c r="AR971" i="1"/>
  <c r="AE971" i="1" a="1"/>
  <c r="AE971" i="1"/>
  <c r="AS971" i="1"/>
  <c r="AA972" i="1" a="1"/>
  <c r="AA972" i="1"/>
  <c r="AO972" i="1"/>
  <c r="AB972" i="1" a="1"/>
  <c r="AB972" i="1"/>
  <c r="AP972" i="1"/>
  <c r="AC972" i="1" a="1"/>
  <c r="AC972" i="1"/>
  <c r="AQ972" i="1"/>
  <c r="AD972" i="1" a="1"/>
  <c r="AD972" i="1"/>
  <c r="AR972" i="1"/>
  <c r="AE972" i="1" a="1"/>
  <c r="AE972" i="1"/>
  <c r="AS972" i="1"/>
  <c r="AA973" i="1" a="1"/>
  <c r="AA973" i="1"/>
  <c r="AO973" i="1"/>
  <c r="AB973" i="1" a="1"/>
  <c r="AB973" i="1"/>
  <c r="AP973" i="1"/>
  <c r="AC973" i="1" a="1"/>
  <c r="AC973" i="1"/>
  <c r="AQ973" i="1"/>
  <c r="AD973" i="1" a="1"/>
  <c r="AD973" i="1"/>
  <c r="AR973" i="1"/>
  <c r="AE973" i="1" a="1"/>
  <c r="AE973" i="1"/>
  <c r="AS973" i="1"/>
  <c r="AA974" i="1" a="1"/>
  <c r="AA974" i="1"/>
  <c r="AO974" i="1"/>
  <c r="AB974" i="1" a="1"/>
  <c r="AB974" i="1"/>
  <c r="AP974" i="1"/>
  <c r="AC974" i="1" a="1"/>
  <c r="AC974" i="1"/>
  <c r="AQ974" i="1"/>
  <c r="AD974" i="1" a="1"/>
  <c r="AD974" i="1"/>
  <c r="AR974" i="1"/>
  <c r="AE974" i="1" a="1"/>
  <c r="AE974" i="1"/>
  <c r="AS974" i="1"/>
  <c r="AA975" i="1" a="1"/>
  <c r="AA975" i="1"/>
  <c r="AO975" i="1"/>
  <c r="AB975" i="1" a="1"/>
  <c r="AB975" i="1"/>
  <c r="AP975" i="1"/>
  <c r="AC975" i="1" a="1"/>
  <c r="AC975" i="1"/>
  <c r="AQ975" i="1"/>
  <c r="AD975" i="1" a="1"/>
  <c r="AD975" i="1"/>
  <c r="AR975" i="1"/>
  <c r="AE975" i="1" a="1"/>
  <c r="AE975" i="1"/>
  <c r="AS975" i="1"/>
  <c r="AA976" i="1" a="1"/>
  <c r="AA976" i="1"/>
  <c r="AO976" i="1"/>
  <c r="AB976" i="1" a="1"/>
  <c r="AB976" i="1"/>
  <c r="AP976" i="1"/>
  <c r="AC976" i="1" a="1"/>
  <c r="AC976" i="1"/>
  <c r="AQ976" i="1"/>
  <c r="AD976" i="1" a="1"/>
  <c r="AD976" i="1"/>
  <c r="AR976" i="1"/>
  <c r="AE976" i="1" a="1"/>
  <c r="AE976" i="1"/>
  <c r="AS976" i="1"/>
  <c r="AA977" i="1" a="1"/>
  <c r="AA977" i="1"/>
  <c r="AO977" i="1"/>
  <c r="AB977" i="1" a="1"/>
  <c r="AB977" i="1"/>
  <c r="AP977" i="1"/>
  <c r="AC977" i="1" a="1"/>
  <c r="AC977" i="1"/>
  <c r="AQ977" i="1"/>
  <c r="AD977" i="1" a="1"/>
  <c r="AD977" i="1"/>
  <c r="AR977" i="1"/>
  <c r="AE977" i="1" a="1"/>
  <c r="AE977" i="1"/>
  <c r="AS977" i="1"/>
  <c r="AA978" i="1" a="1"/>
  <c r="AA978" i="1"/>
  <c r="AO978" i="1"/>
  <c r="AB978" i="1" a="1"/>
  <c r="AB978" i="1"/>
  <c r="AP978" i="1"/>
  <c r="AC978" i="1" a="1"/>
  <c r="AC978" i="1"/>
  <c r="AQ978" i="1"/>
  <c r="AD978" i="1" a="1"/>
  <c r="AD978" i="1"/>
  <c r="AR978" i="1"/>
  <c r="AE978" i="1" a="1"/>
  <c r="AE978" i="1"/>
  <c r="AS978" i="1"/>
  <c r="AA979" i="1" a="1"/>
  <c r="AA979" i="1"/>
  <c r="AO979" i="1"/>
  <c r="AB979" i="1" a="1"/>
  <c r="AB979" i="1"/>
  <c r="AP979" i="1"/>
  <c r="AC979" i="1" a="1"/>
  <c r="AC979" i="1"/>
  <c r="AQ979" i="1"/>
  <c r="AD979" i="1" a="1"/>
  <c r="AD979" i="1"/>
  <c r="AR979" i="1"/>
  <c r="AE979" i="1" a="1"/>
  <c r="AE979" i="1"/>
  <c r="AS979" i="1"/>
  <c r="AA980" i="1" a="1"/>
  <c r="AA980" i="1"/>
  <c r="AO980" i="1"/>
  <c r="AB980" i="1" a="1"/>
  <c r="AB980" i="1"/>
  <c r="AP980" i="1"/>
  <c r="AC980" i="1" a="1"/>
  <c r="AC980" i="1"/>
  <c r="AQ980" i="1"/>
  <c r="AD980" i="1" a="1"/>
  <c r="AD980" i="1"/>
  <c r="AR980" i="1"/>
  <c r="AE980" i="1" a="1"/>
  <c r="AE980" i="1"/>
  <c r="AS980" i="1"/>
  <c r="AA981" i="1" a="1"/>
  <c r="AA981" i="1"/>
  <c r="AO981" i="1"/>
  <c r="AB981" i="1" a="1"/>
  <c r="AB981" i="1"/>
  <c r="AP981" i="1"/>
  <c r="AC981" i="1" a="1"/>
  <c r="AC981" i="1"/>
  <c r="AQ981" i="1"/>
  <c r="AD981" i="1" a="1"/>
  <c r="AD981" i="1"/>
  <c r="AR981" i="1"/>
  <c r="AE981" i="1" a="1"/>
  <c r="AE981" i="1"/>
  <c r="AS981" i="1"/>
  <c r="AA982" i="1" a="1"/>
  <c r="AA982" i="1"/>
  <c r="AO982" i="1"/>
  <c r="AB982" i="1" a="1"/>
  <c r="AB982" i="1"/>
  <c r="AP982" i="1"/>
  <c r="AC982" i="1" a="1"/>
  <c r="AC982" i="1"/>
  <c r="AQ982" i="1"/>
  <c r="AD982" i="1" a="1"/>
  <c r="AD982" i="1"/>
  <c r="AR982" i="1"/>
  <c r="AE982" i="1" a="1"/>
  <c r="AE982" i="1"/>
  <c r="AS982" i="1"/>
  <c r="AA2001" i="1" a="1"/>
  <c r="AA2001" i="1"/>
  <c r="AO2001" i="1"/>
  <c r="AB2001" i="1" a="1"/>
  <c r="AB2001" i="1"/>
  <c r="AP2001" i="1"/>
  <c r="AC2001" i="1" a="1"/>
  <c r="AC2001" i="1"/>
  <c r="AQ2001" i="1"/>
  <c r="AD2001" i="1" a="1"/>
  <c r="AD2001" i="1"/>
  <c r="AR2001" i="1"/>
  <c r="AE2001" i="1" a="1"/>
  <c r="AE2001" i="1"/>
  <c r="AS2001" i="1"/>
  <c r="AA2002" i="1" a="1"/>
  <c r="AA2002" i="1"/>
  <c r="AO2002" i="1"/>
  <c r="AB2002" i="1" a="1"/>
  <c r="AB2002" i="1"/>
  <c r="AP2002" i="1"/>
  <c r="AC2002" i="1" a="1"/>
  <c r="AC2002" i="1"/>
  <c r="AQ2002" i="1"/>
  <c r="AD2002" i="1" a="1"/>
  <c r="AD2002" i="1"/>
  <c r="AR2002" i="1"/>
  <c r="AE2002" i="1" a="1"/>
  <c r="AE2002" i="1"/>
  <c r="AS2002" i="1"/>
  <c r="AA983" i="1" a="1"/>
  <c r="AA983" i="1"/>
  <c r="AO983" i="1"/>
  <c r="AB983" i="1" a="1"/>
  <c r="AB983" i="1"/>
  <c r="AP983" i="1"/>
  <c r="AC983" i="1" a="1"/>
  <c r="AC983" i="1"/>
  <c r="AQ983" i="1"/>
  <c r="AD983" i="1" a="1"/>
  <c r="AD983" i="1"/>
  <c r="AR983" i="1"/>
  <c r="AE983" i="1" a="1"/>
  <c r="AE983" i="1"/>
  <c r="AS983" i="1"/>
  <c r="AA984" i="1" a="1"/>
  <c r="AA984" i="1"/>
  <c r="AO984" i="1"/>
  <c r="AB984" i="1" a="1"/>
  <c r="AB984" i="1"/>
  <c r="AP984" i="1"/>
  <c r="AC984" i="1" a="1"/>
  <c r="AC984" i="1"/>
  <c r="AQ984" i="1"/>
  <c r="AD984" i="1" a="1"/>
  <c r="AD984" i="1"/>
  <c r="AR984" i="1"/>
  <c r="AE984" i="1" a="1"/>
  <c r="AE984" i="1"/>
  <c r="AS984" i="1"/>
  <c r="AA985" i="1" a="1"/>
  <c r="AA985" i="1"/>
  <c r="AO985" i="1"/>
  <c r="AB985" i="1" a="1"/>
  <c r="AB985" i="1"/>
  <c r="AP985" i="1"/>
  <c r="AC985" i="1" a="1"/>
  <c r="AC985" i="1"/>
  <c r="AQ985" i="1"/>
  <c r="AD985" i="1" a="1"/>
  <c r="AD985" i="1"/>
  <c r="AR985" i="1"/>
  <c r="AE985" i="1" a="1"/>
  <c r="AE985" i="1"/>
  <c r="AS985" i="1"/>
  <c r="AA2003" i="1" a="1"/>
  <c r="AA2003" i="1"/>
  <c r="AO2003" i="1"/>
  <c r="AB2003" i="1" a="1"/>
  <c r="AB2003" i="1"/>
  <c r="AP2003" i="1"/>
  <c r="AC2003" i="1" a="1"/>
  <c r="AC2003" i="1"/>
  <c r="AQ2003" i="1"/>
  <c r="AD2003" i="1" a="1"/>
  <c r="AD2003" i="1"/>
  <c r="AR2003" i="1"/>
  <c r="AE2003" i="1" a="1"/>
  <c r="AE2003" i="1"/>
  <c r="AS2003" i="1"/>
  <c r="AA986" i="1" a="1"/>
  <c r="AA986" i="1"/>
  <c r="AO986" i="1"/>
  <c r="AB986" i="1" a="1"/>
  <c r="AB986" i="1"/>
  <c r="AP986" i="1"/>
  <c r="AC986" i="1" a="1"/>
  <c r="AC986" i="1"/>
  <c r="AQ986" i="1"/>
  <c r="AD986" i="1" a="1"/>
  <c r="AD986" i="1"/>
  <c r="AR986" i="1"/>
  <c r="AE986" i="1" a="1"/>
  <c r="AE986" i="1"/>
  <c r="AS986" i="1"/>
  <c r="AA2004" i="1" a="1"/>
  <c r="AA2004" i="1"/>
  <c r="AO2004" i="1"/>
  <c r="AB2004" i="1" a="1"/>
  <c r="AB2004" i="1"/>
  <c r="AP2004" i="1"/>
  <c r="AC2004" i="1" a="1"/>
  <c r="AC2004" i="1"/>
  <c r="AQ2004" i="1"/>
  <c r="AD2004" i="1" a="1"/>
  <c r="AD2004" i="1"/>
  <c r="AR2004" i="1"/>
  <c r="AE2004" i="1" a="1"/>
  <c r="AE2004" i="1"/>
  <c r="AS2004" i="1"/>
  <c r="AA987" i="1" a="1"/>
  <c r="AA987" i="1"/>
  <c r="AO987" i="1"/>
  <c r="AB987" i="1" a="1"/>
  <c r="AB987" i="1"/>
  <c r="AP987" i="1"/>
  <c r="AC987" i="1" a="1"/>
  <c r="AC987" i="1"/>
  <c r="AQ987" i="1"/>
  <c r="AD987" i="1" a="1"/>
  <c r="AD987" i="1"/>
  <c r="AR987" i="1"/>
  <c r="AE987" i="1" a="1"/>
  <c r="AE987" i="1"/>
  <c r="AS987" i="1"/>
  <c r="AA988" i="1" a="1"/>
  <c r="AA988" i="1"/>
  <c r="AO988" i="1"/>
  <c r="AB988" i="1" a="1"/>
  <c r="AB988" i="1"/>
  <c r="AP988" i="1"/>
  <c r="AC988" i="1" a="1"/>
  <c r="AC988" i="1"/>
  <c r="AQ988" i="1"/>
  <c r="AD988" i="1" a="1"/>
  <c r="AD988" i="1"/>
  <c r="AR988" i="1"/>
  <c r="AE988" i="1" a="1"/>
  <c r="AE988" i="1"/>
  <c r="AS988" i="1"/>
  <c r="AA989" i="1" a="1"/>
  <c r="AA989" i="1"/>
  <c r="AO989" i="1"/>
  <c r="AB989" i="1" a="1"/>
  <c r="AB989" i="1"/>
  <c r="AP989" i="1"/>
  <c r="AC989" i="1" a="1"/>
  <c r="AC989" i="1"/>
  <c r="AQ989" i="1"/>
  <c r="AD989" i="1" a="1"/>
  <c r="AD989" i="1"/>
  <c r="AR989" i="1"/>
  <c r="AE989" i="1" a="1"/>
  <c r="AE989" i="1"/>
  <c r="AS989" i="1"/>
  <c r="AA990" i="1" a="1"/>
  <c r="AA990" i="1"/>
  <c r="AO990" i="1"/>
  <c r="AB990" i="1" a="1"/>
  <c r="AB990" i="1"/>
  <c r="AP990" i="1"/>
  <c r="AC990" i="1" a="1"/>
  <c r="AC990" i="1"/>
  <c r="AQ990" i="1"/>
  <c r="AD990" i="1" a="1"/>
  <c r="AD990" i="1"/>
  <c r="AR990" i="1"/>
  <c r="AE990" i="1" a="1"/>
  <c r="AE990" i="1"/>
  <c r="AS990" i="1"/>
  <c r="AA991" i="1" a="1"/>
  <c r="AA991" i="1"/>
  <c r="AO991" i="1"/>
  <c r="AB991" i="1" a="1"/>
  <c r="AB991" i="1"/>
  <c r="AP991" i="1"/>
  <c r="AC991" i="1" a="1"/>
  <c r="AC991" i="1"/>
  <c r="AQ991" i="1"/>
  <c r="AD991" i="1" a="1"/>
  <c r="AD991" i="1"/>
  <c r="AR991" i="1"/>
  <c r="AE991" i="1" a="1"/>
  <c r="AE991" i="1"/>
  <c r="AS991" i="1"/>
  <c r="AA992" i="1" a="1"/>
  <c r="AA992" i="1"/>
  <c r="AO992" i="1"/>
  <c r="AB992" i="1" a="1"/>
  <c r="AB992" i="1"/>
  <c r="AP992" i="1"/>
  <c r="AC992" i="1" a="1"/>
  <c r="AC992" i="1"/>
  <c r="AQ992" i="1"/>
  <c r="AD992" i="1" a="1"/>
  <c r="AD992" i="1"/>
  <c r="AR992" i="1"/>
  <c r="AE992" i="1" a="1"/>
  <c r="AE992" i="1"/>
  <c r="AS992" i="1"/>
  <c r="AA993" i="1" a="1"/>
  <c r="AA993" i="1"/>
  <c r="AO993" i="1"/>
  <c r="AB993" i="1" a="1"/>
  <c r="AB993" i="1"/>
  <c r="AP993" i="1"/>
  <c r="AC993" i="1" a="1"/>
  <c r="AC993" i="1"/>
  <c r="AQ993" i="1"/>
  <c r="AD993" i="1" a="1"/>
  <c r="AD993" i="1"/>
  <c r="AR993" i="1"/>
  <c r="AE993" i="1" a="1"/>
  <c r="AE993" i="1"/>
  <c r="AS993" i="1"/>
  <c r="AA994" i="1" a="1"/>
  <c r="AA994" i="1"/>
  <c r="AO994" i="1"/>
  <c r="AB994" i="1" a="1"/>
  <c r="AB994" i="1"/>
  <c r="AP994" i="1"/>
  <c r="AC994" i="1" a="1"/>
  <c r="AC994" i="1"/>
  <c r="AQ994" i="1"/>
  <c r="AD994" i="1" a="1"/>
  <c r="AD994" i="1"/>
  <c r="AR994" i="1"/>
  <c r="AE994" i="1" a="1"/>
  <c r="AE994" i="1"/>
  <c r="AS994" i="1"/>
  <c r="AA995" i="1" a="1"/>
  <c r="AA995" i="1"/>
  <c r="AO995" i="1"/>
  <c r="AB995" i="1" a="1"/>
  <c r="AB995" i="1"/>
  <c r="AP995" i="1"/>
  <c r="AC995" i="1" a="1"/>
  <c r="AC995" i="1"/>
  <c r="AQ995" i="1"/>
  <c r="AD995" i="1" a="1"/>
  <c r="AD995" i="1"/>
  <c r="AR995" i="1"/>
  <c r="AE995" i="1" a="1"/>
  <c r="AE995" i="1"/>
  <c r="AS995" i="1"/>
  <c r="AA2005" i="1" a="1"/>
  <c r="AA2005" i="1"/>
  <c r="AO2005" i="1"/>
  <c r="AB2005" i="1" a="1"/>
  <c r="AB2005" i="1"/>
  <c r="AP2005" i="1"/>
  <c r="AC2005" i="1" a="1"/>
  <c r="AC2005" i="1"/>
  <c r="AQ2005" i="1"/>
  <c r="AD2005" i="1" a="1"/>
  <c r="AD2005" i="1"/>
  <c r="AR2005" i="1"/>
  <c r="AE2005" i="1" a="1"/>
  <c r="AE2005" i="1"/>
  <c r="AS2005" i="1"/>
  <c r="AA996" i="1" a="1"/>
  <c r="AA996" i="1"/>
  <c r="AO996" i="1"/>
  <c r="AB996" i="1" a="1"/>
  <c r="AB996" i="1"/>
  <c r="AP996" i="1"/>
  <c r="AC996" i="1" a="1"/>
  <c r="AC996" i="1"/>
  <c r="AQ996" i="1"/>
  <c r="AD996" i="1" a="1"/>
  <c r="AD996" i="1"/>
  <c r="AR996" i="1"/>
  <c r="AE996" i="1" a="1"/>
  <c r="AE996" i="1"/>
  <c r="AS996" i="1"/>
  <c r="AA997" i="1" a="1"/>
  <c r="AA997" i="1"/>
  <c r="AO997" i="1"/>
  <c r="AB997" i="1" a="1"/>
  <c r="AB997" i="1"/>
  <c r="AP997" i="1"/>
  <c r="AC997" i="1" a="1"/>
  <c r="AC997" i="1"/>
  <c r="AQ997" i="1"/>
  <c r="AD997" i="1" a="1"/>
  <c r="AD997" i="1"/>
  <c r="AR997" i="1"/>
  <c r="AE997" i="1" a="1"/>
  <c r="AE997" i="1"/>
  <c r="AS997" i="1"/>
  <c r="AA998" i="1" a="1"/>
  <c r="AA998" i="1"/>
  <c r="AO998" i="1"/>
  <c r="AB998" i="1" a="1"/>
  <c r="AB998" i="1"/>
  <c r="AP998" i="1"/>
  <c r="AC998" i="1" a="1"/>
  <c r="AC998" i="1"/>
  <c r="AQ998" i="1"/>
  <c r="AD998" i="1" a="1"/>
  <c r="AD998" i="1"/>
  <c r="AR998" i="1"/>
  <c r="AE998" i="1" a="1"/>
  <c r="AE998" i="1"/>
  <c r="AS998" i="1"/>
  <c r="AA999" i="1" a="1"/>
  <c r="AA999" i="1"/>
  <c r="AO999" i="1"/>
  <c r="AB999" i="1" a="1"/>
  <c r="AB999" i="1"/>
  <c r="AP999" i="1"/>
  <c r="AC999" i="1" a="1"/>
  <c r="AC999" i="1"/>
  <c r="AQ999" i="1"/>
  <c r="AD999" i="1" a="1"/>
  <c r="AD999" i="1"/>
  <c r="AR999" i="1"/>
  <c r="AE999" i="1" a="1"/>
  <c r="AE999" i="1"/>
  <c r="AS999" i="1"/>
  <c r="AA1000" i="1" a="1"/>
  <c r="AA1000" i="1"/>
  <c r="AO1000" i="1"/>
  <c r="AB1000" i="1" a="1"/>
  <c r="AB1000" i="1"/>
  <c r="AP1000" i="1"/>
  <c r="AC1000" i="1" a="1"/>
  <c r="AC1000" i="1"/>
  <c r="AQ1000" i="1"/>
  <c r="AD1000" i="1" a="1"/>
  <c r="AD1000" i="1"/>
  <c r="AR1000" i="1"/>
  <c r="AE1000" i="1" a="1"/>
  <c r="AE1000" i="1"/>
  <c r="AS1000" i="1"/>
  <c r="AA1001" i="1" a="1"/>
  <c r="AA1001" i="1"/>
  <c r="AO1001" i="1"/>
  <c r="AB1001" i="1" a="1"/>
  <c r="AB1001" i="1"/>
  <c r="AP1001" i="1"/>
  <c r="AC1001" i="1" a="1"/>
  <c r="AC1001" i="1"/>
  <c r="AQ1001" i="1"/>
  <c r="AD1001" i="1" a="1"/>
  <c r="AD1001" i="1"/>
  <c r="AR1001" i="1"/>
  <c r="AE1001" i="1" a="1"/>
  <c r="AE1001" i="1"/>
  <c r="AS1001" i="1"/>
  <c r="AA2006" i="1" a="1"/>
  <c r="AA2006" i="1"/>
  <c r="AO2006" i="1"/>
  <c r="AB2006" i="1" a="1"/>
  <c r="AB2006" i="1"/>
  <c r="AP2006" i="1"/>
  <c r="AC2006" i="1" a="1"/>
  <c r="AC2006" i="1"/>
  <c r="AQ2006" i="1"/>
  <c r="AD2006" i="1" a="1"/>
  <c r="AD2006" i="1"/>
  <c r="AR2006" i="1"/>
  <c r="AE2006" i="1" a="1"/>
  <c r="AE2006" i="1"/>
  <c r="AS2006" i="1"/>
  <c r="AA2007" i="1" a="1"/>
  <c r="AA2007" i="1"/>
  <c r="AO2007" i="1"/>
  <c r="AB2007" i="1" a="1"/>
  <c r="AB2007" i="1"/>
  <c r="AP2007" i="1"/>
  <c r="AC2007" i="1" a="1"/>
  <c r="AC2007" i="1"/>
  <c r="AQ2007" i="1"/>
  <c r="AD2007" i="1" a="1"/>
  <c r="AD2007" i="1"/>
  <c r="AR2007" i="1"/>
  <c r="AE2007" i="1" a="1"/>
  <c r="AE2007" i="1"/>
  <c r="AS2007" i="1"/>
  <c r="AA1002" i="1" a="1"/>
  <c r="AA1002" i="1"/>
  <c r="AO1002" i="1"/>
  <c r="AB1002" i="1" a="1"/>
  <c r="AB1002" i="1"/>
  <c r="AP1002" i="1"/>
  <c r="AC1002" i="1" a="1"/>
  <c r="AC1002" i="1"/>
  <c r="AQ1002" i="1"/>
  <c r="AD1002" i="1" a="1"/>
  <c r="AD1002" i="1"/>
  <c r="AR1002" i="1"/>
  <c r="AE1002" i="1" a="1"/>
  <c r="AE1002" i="1"/>
  <c r="AS1002" i="1"/>
  <c r="AA1003" i="1" a="1"/>
  <c r="AA1003" i="1"/>
  <c r="AO1003" i="1"/>
  <c r="AB1003" i="1" a="1"/>
  <c r="AB1003" i="1"/>
  <c r="AP1003" i="1"/>
  <c r="AC1003" i="1" a="1"/>
  <c r="AC1003" i="1"/>
  <c r="AQ1003" i="1"/>
  <c r="AD1003" i="1" a="1"/>
  <c r="AD1003" i="1"/>
  <c r="AR1003" i="1"/>
  <c r="AE1003" i="1" a="1"/>
  <c r="AE1003" i="1"/>
  <c r="AS1003" i="1"/>
  <c r="AA1004" i="1" a="1"/>
  <c r="AA1004" i="1"/>
  <c r="AO1004" i="1"/>
  <c r="AB1004" i="1" a="1"/>
  <c r="AB1004" i="1"/>
  <c r="AP1004" i="1"/>
  <c r="AC1004" i="1" a="1"/>
  <c r="AC1004" i="1"/>
  <c r="AQ1004" i="1"/>
  <c r="AD1004" i="1" a="1"/>
  <c r="AD1004" i="1"/>
  <c r="AR1004" i="1"/>
  <c r="AE1004" i="1" a="1"/>
  <c r="AE1004" i="1"/>
  <c r="AS1004" i="1"/>
  <c r="AA1005" i="1" a="1"/>
  <c r="AA1005" i="1"/>
  <c r="AO1005" i="1"/>
  <c r="AB1005" i="1" a="1"/>
  <c r="AB1005" i="1"/>
  <c r="AP1005" i="1"/>
  <c r="AC1005" i="1" a="1"/>
  <c r="AC1005" i="1"/>
  <c r="AQ1005" i="1"/>
  <c r="AD1005" i="1" a="1"/>
  <c r="AD1005" i="1"/>
  <c r="AR1005" i="1"/>
  <c r="AE1005" i="1" a="1"/>
  <c r="AE1005" i="1"/>
  <c r="AS1005" i="1"/>
  <c r="AA1006" i="1" a="1"/>
  <c r="AA1006" i="1"/>
  <c r="AO1006" i="1"/>
  <c r="AB1006" i="1" a="1"/>
  <c r="AB1006" i="1"/>
  <c r="AP1006" i="1"/>
  <c r="AC1006" i="1" a="1"/>
  <c r="AC1006" i="1"/>
  <c r="AQ1006" i="1"/>
  <c r="AD1006" i="1" a="1"/>
  <c r="AD1006" i="1"/>
  <c r="AR1006" i="1"/>
  <c r="AE1006" i="1" a="1"/>
  <c r="AE1006" i="1"/>
  <c r="AS1006" i="1"/>
  <c r="AA1007" i="1" a="1"/>
  <c r="AA1007" i="1"/>
  <c r="AO1007" i="1"/>
  <c r="AB1007" i="1" a="1"/>
  <c r="AB1007" i="1"/>
  <c r="AP1007" i="1"/>
  <c r="AC1007" i="1" a="1"/>
  <c r="AC1007" i="1"/>
  <c r="AQ1007" i="1"/>
  <c r="AD1007" i="1" a="1"/>
  <c r="AD1007" i="1"/>
  <c r="AR1007" i="1"/>
  <c r="AE1007" i="1" a="1"/>
  <c r="AE1007" i="1"/>
  <c r="AS1007" i="1"/>
  <c r="AA1008" i="1" a="1"/>
  <c r="AA1008" i="1"/>
  <c r="AO1008" i="1"/>
  <c r="AB1008" i="1" a="1"/>
  <c r="AB1008" i="1"/>
  <c r="AP1008" i="1"/>
  <c r="AC1008" i="1" a="1"/>
  <c r="AC1008" i="1"/>
  <c r="AQ1008" i="1"/>
  <c r="AD1008" i="1" a="1"/>
  <c r="AD1008" i="1"/>
  <c r="AR1008" i="1"/>
  <c r="AE1008" i="1" a="1"/>
  <c r="AE1008" i="1"/>
  <c r="AS1008" i="1"/>
  <c r="AA1009" i="1" a="1"/>
  <c r="AA1009" i="1"/>
  <c r="AO1009" i="1"/>
  <c r="AB1009" i="1" a="1"/>
  <c r="AB1009" i="1"/>
  <c r="AP1009" i="1"/>
  <c r="AC1009" i="1" a="1"/>
  <c r="AC1009" i="1"/>
  <c r="AQ1009" i="1"/>
  <c r="AD1009" i="1" a="1"/>
  <c r="AD1009" i="1"/>
  <c r="AR1009" i="1"/>
  <c r="AE1009" i="1" a="1"/>
  <c r="AE1009" i="1"/>
  <c r="AS1009" i="1"/>
  <c r="AA2008" i="1" a="1"/>
  <c r="AA2008" i="1"/>
  <c r="AO2008" i="1"/>
  <c r="AB2008" i="1" a="1"/>
  <c r="AB2008" i="1"/>
  <c r="AP2008" i="1"/>
  <c r="AC2008" i="1" a="1"/>
  <c r="AC2008" i="1"/>
  <c r="AQ2008" i="1"/>
  <c r="AD2008" i="1" a="1"/>
  <c r="AD2008" i="1"/>
  <c r="AR2008" i="1"/>
  <c r="AE2008" i="1" a="1"/>
  <c r="AE2008" i="1"/>
  <c r="AS2008" i="1"/>
  <c r="AA1010" i="1" a="1"/>
  <c r="AA1010" i="1"/>
  <c r="AO1010" i="1"/>
  <c r="AB1010" i="1" a="1"/>
  <c r="AB1010" i="1"/>
  <c r="AP1010" i="1"/>
  <c r="AC1010" i="1" a="1"/>
  <c r="AC1010" i="1"/>
  <c r="AQ1010" i="1"/>
  <c r="AD1010" i="1" a="1"/>
  <c r="AD1010" i="1"/>
  <c r="AR1010" i="1"/>
  <c r="AE1010" i="1" a="1"/>
  <c r="AE1010" i="1"/>
  <c r="AS1010" i="1"/>
  <c r="AA2009" i="1" a="1"/>
  <c r="AA2009" i="1"/>
  <c r="AO2009" i="1"/>
  <c r="AB2009" i="1" a="1"/>
  <c r="AB2009" i="1"/>
  <c r="AP2009" i="1"/>
  <c r="AC2009" i="1" a="1"/>
  <c r="AC2009" i="1"/>
  <c r="AQ2009" i="1"/>
  <c r="AD2009" i="1" a="1"/>
  <c r="AD2009" i="1"/>
  <c r="AR2009" i="1"/>
  <c r="AE2009" i="1" a="1"/>
  <c r="AE2009" i="1"/>
  <c r="AS2009" i="1"/>
  <c r="AA1011" i="1" a="1"/>
  <c r="AA1011" i="1"/>
  <c r="AO1011" i="1"/>
  <c r="AB1011" i="1" a="1"/>
  <c r="AB1011" i="1"/>
  <c r="AP1011" i="1"/>
  <c r="AC1011" i="1" a="1"/>
  <c r="AC1011" i="1"/>
  <c r="AQ1011" i="1"/>
  <c r="AD1011" i="1" a="1"/>
  <c r="AD1011" i="1"/>
  <c r="AR1011" i="1"/>
  <c r="AE1011" i="1" a="1"/>
  <c r="AE1011" i="1"/>
  <c r="AS1011" i="1"/>
  <c r="AA1012" i="1" a="1"/>
  <c r="AA1012" i="1"/>
  <c r="AO1012" i="1"/>
  <c r="AB1012" i="1" a="1"/>
  <c r="AB1012" i="1"/>
  <c r="AP1012" i="1"/>
  <c r="AC1012" i="1" a="1"/>
  <c r="AC1012" i="1"/>
  <c r="AQ1012" i="1"/>
  <c r="AD1012" i="1" a="1"/>
  <c r="AD1012" i="1"/>
  <c r="AR1012" i="1"/>
  <c r="AE1012" i="1" a="1"/>
  <c r="AE1012" i="1"/>
  <c r="AS1012" i="1"/>
  <c r="AA1013" i="1" a="1"/>
  <c r="AA1013" i="1"/>
  <c r="AO1013" i="1"/>
  <c r="AB1013" i="1" a="1"/>
  <c r="AB1013" i="1"/>
  <c r="AP1013" i="1"/>
  <c r="AC1013" i="1" a="1"/>
  <c r="AC1013" i="1"/>
  <c r="AQ1013" i="1"/>
  <c r="AD1013" i="1" a="1"/>
  <c r="AD1013" i="1"/>
  <c r="AR1013" i="1"/>
  <c r="AE1013" i="1" a="1"/>
  <c r="AE1013" i="1"/>
  <c r="AS1013" i="1"/>
  <c r="AA1014" i="1" a="1"/>
  <c r="AA1014" i="1"/>
  <c r="AO1014" i="1"/>
  <c r="AB1014" i="1" a="1"/>
  <c r="AB1014" i="1"/>
  <c r="AP1014" i="1"/>
  <c r="AC1014" i="1" a="1"/>
  <c r="AC1014" i="1"/>
  <c r="AQ1014" i="1"/>
  <c r="AD1014" i="1" a="1"/>
  <c r="AD1014" i="1"/>
  <c r="AR1014" i="1"/>
  <c r="AE1014" i="1" a="1"/>
  <c r="AE1014" i="1"/>
  <c r="AS1014" i="1"/>
  <c r="AA1015" i="1" a="1"/>
  <c r="AA1015" i="1"/>
  <c r="AO1015" i="1"/>
  <c r="AB1015" i="1" a="1"/>
  <c r="AB1015" i="1"/>
  <c r="AP1015" i="1"/>
  <c r="AC1015" i="1" a="1"/>
  <c r="AC1015" i="1"/>
  <c r="AQ1015" i="1"/>
  <c r="AD1015" i="1" a="1"/>
  <c r="AD1015" i="1"/>
  <c r="AR1015" i="1"/>
  <c r="AE1015" i="1" a="1"/>
  <c r="AE1015" i="1"/>
  <c r="AS1015" i="1"/>
  <c r="AA1016" i="1" a="1"/>
  <c r="AA1016" i="1"/>
  <c r="AO1016" i="1"/>
  <c r="AB1016" i="1" a="1"/>
  <c r="AB1016" i="1"/>
  <c r="AP1016" i="1"/>
  <c r="AC1016" i="1" a="1"/>
  <c r="AC1016" i="1"/>
  <c r="AQ1016" i="1"/>
  <c r="AD1016" i="1" a="1"/>
  <c r="AD1016" i="1"/>
  <c r="AR1016" i="1"/>
  <c r="AE1016" i="1" a="1"/>
  <c r="AE1016" i="1"/>
  <c r="AS1016" i="1"/>
  <c r="AA1017" i="1" a="1"/>
  <c r="AA1017" i="1"/>
  <c r="AO1017" i="1"/>
  <c r="AB1017" i="1" a="1"/>
  <c r="AB1017" i="1"/>
  <c r="AP1017" i="1"/>
  <c r="AC1017" i="1" a="1"/>
  <c r="AC1017" i="1"/>
  <c r="AQ1017" i="1"/>
  <c r="AD1017" i="1" a="1"/>
  <c r="AD1017" i="1"/>
  <c r="AR1017" i="1"/>
  <c r="AE1017" i="1" a="1"/>
  <c r="AE1017" i="1"/>
  <c r="AS1017" i="1"/>
  <c r="AA1018" i="1" a="1"/>
  <c r="AA1018" i="1"/>
  <c r="AO1018" i="1"/>
  <c r="AB1018" i="1" a="1"/>
  <c r="AB1018" i="1"/>
  <c r="AP1018" i="1"/>
  <c r="AC1018" i="1" a="1"/>
  <c r="AC1018" i="1"/>
  <c r="AQ1018" i="1"/>
  <c r="AD1018" i="1" a="1"/>
  <c r="AD1018" i="1"/>
  <c r="AR1018" i="1"/>
  <c r="AE1018" i="1" a="1"/>
  <c r="AE1018" i="1"/>
  <c r="AS1018" i="1"/>
  <c r="AA1019" i="1" a="1"/>
  <c r="AA1019" i="1"/>
  <c r="AO1019" i="1"/>
  <c r="AB1019" i="1" a="1"/>
  <c r="AB1019" i="1"/>
  <c r="AP1019" i="1"/>
  <c r="AC1019" i="1" a="1"/>
  <c r="AC1019" i="1"/>
  <c r="AQ1019" i="1"/>
  <c r="AD1019" i="1" a="1"/>
  <c r="AD1019" i="1"/>
  <c r="AR1019" i="1"/>
  <c r="AE1019" i="1" a="1"/>
  <c r="AE1019" i="1"/>
  <c r="AS1019" i="1"/>
  <c r="AA1020" i="1" a="1"/>
  <c r="AA1020" i="1"/>
  <c r="AO1020" i="1"/>
  <c r="AB1020" i="1" a="1"/>
  <c r="AB1020" i="1"/>
  <c r="AP1020" i="1"/>
  <c r="AC1020" i="1" a="1"/>
  <c r="AC1020" i="1"/>
  <c r="AQ1020" i="1"/>
  <c r="AD1020" i="1" a="1"/>
  <c r="AD1020" i="1"/>
  <c r="AR1020" i="1"/>
  <c r="AE1020" i="1" a="1"/>
  <c r="AE1020" i="1"/>
  <c r="AS1020" i="1"/>
  <c r="AA1021" i="1" a="1"/>
  <c r="AA1021" i="1"/>
  <c r="AO1021" i="1"/>
  <c r="AB1021" i="1" a="1"/>
  <c r="AB1021" i="1"/>
  <c r="AP1021" i="1"/>
  <c r="AC1021" i="1" a="1"/>
  <c r="AC1021" i="1"/>
  <c r="AQ1021" i="1"/>
  <c r="AD1021" i="1" a="1"/>
  <c r="AD1021" i="1"/>
  <c r="AR1021" i="1"/>
  <c r="AE1021" i="1" a="1"/>
  <c r="AE1021" i="1"/>
  <c r="AS1021" i="1"/>
  <c r="AA1022" i="1" a="1"/>
  <c r="AA1022" i="1"/>
  <c r="AO1022" i="1"/>
  <c r="AB1022" i="1" a="1"/>
  <c r="AB1022" i="1"/>
  <c r="AP1022" i="1"/>
  <c r="AC1022" i="1" a="1"/>
  <c r="AC1022" i="1"/>
  <c r="AQ1022" i="1"/>
  <c r="AD1022" i="1" a="1"/>
  <c r="AD1022" i="1"/>
  <c r="AR1022" i="1"/>
  <c r="AE1022" i="1" a="1"/>
  <c r="AE1022" i="1"/>
  <c r="AS1022" i="1"/>
  <c r="AA1023" i="1" a="1"/>
  <c r="AA1023" i="1"/>
  <c r="AO1023" i="1"/>
  <c r="AB1023" i="1" a="1"/>
  <c r="AB1023" i="1"/>
  <c r="AP1023" i="1"/>
  <c r="AC1023" i="1" a="1"/>
  <c r="AC1023" i="1"/>
  <c r="AQ1023" i="1"/>
  <c r="AD1023" i="1" a="1"/>
  <c r="AD1023" i="1"/>
  <c r="AR1023" i="1"/>
  <c r="AE1023" i="1" a="1"/>
  <c r="AE1023" i="1"/>
  <c r="AS1023" i="1"/>
  <c r="AA1024" i="1" a="1"/>
  <c r="AA1024" i="1"/>
  <c r="AO1024" i="1"/>
  <c r="AB1024" i="1" a="1"/>
  <c r="AB1024" i="1"/>
  <c r="AP1024" i="1"/>
  <c r="AC1024" i="1" a="1"/>
  <c r="AC1024" i="1"/>
  <c r="AQ1024" i="1"/>
  <c r="AD1024" i="1" a="1"/>
  <c r="AD1024" i="1"/>
  <c r="AR1024" i="1"/>
  <c r="AE1024" i="1" a="1"/>
  <c r="AE1024" i="1"/>
  <c r="AS1024" i="1"/>
  <c r="AA1025" i="1" a="1"/>
  <c r="AA1025" i="1"/>
  <c r="AO1025" i="1"/>
  <c r="AB1025" i="1" a="1"/>
  <c r="AB1025" i="1"/>
  <c r="AP1025" i="1"/>
  <c r="AC1025" i="1" a="1"/>
  <c r="AC1025" i="1"/>
  <c r="AQ1025" i="1"/>
  <c r="AD1025" i="1" a="1"/>
  <c r="AD1025" i="1"/>
  <c r="AR1025" i="1"/>
  <c r="AE1025" i="1" a="1"/>
  <c r="AE1025" i="1"/>
  <c r="AS1025" i="1"/>
  <c r="AA1026" i="1" a="1"/>
  <c r="AA1026" i="1"/>
  <c r="AO1026" i="1"/>
  <c r="AB1026" i="1" a="1"/>
  <c r="AB1026" i="1"/>
  <c r="AP1026" i="1"/>
  <c r="AC1026" i="1" a="1"/>
  <c r="AC1026" i="1"/>
  <c r="AQ1026" i="1"/>
  <c r="AD1026" i="1" a="1"/>
  <c r="AD1026" i="1"/>
  <c r="AR1026" i="1"/>
  <c r="AE1026" i="1" a="1"/>
  <c r="AE1026" i="1"/>
  <c r="AS1026" i="1"/>
  <c r="AA1027" i="1" a="1"/>
  <c r="AA1027" i="1"/>
  <c r="AO1027" i="1"/>
  <c r="AB1027" i="1" a="1"/>
  <c r="AB1027" i="1"/>
  <c r="AP1027" i="1"/>
  <c r="AC1027" i="1" a="1"/>
  <c r="AC1027" i="1"/>
  <c r="AQ1027" i="1"/>
  <c r="AD1027" i="1" a="1"/>
  <c r="AD1027" i="1"/>
  <c r="AR1027" i="1"/>
  <c r="AE1027" i="1" a="1"/>
  <c r="AE1027" i="1"/>
  <c r="AS1027" i="1"/>
  <c r="AA1028" i="1" a="1"/>
  <c r="AA1028" i="1"/>
  <c r="AO1028" i="1"/>
  <c r="AB1028" i="1" a="1"/>
  <c r="AB1028" i="1"/>
  <c r="AP1028" i="1"/>
  <c r="AC1028" i="1" a="1"/>
  <c r="AC1028" i="1"/>
  <c r="AQ1028" i="1"/>
  <c r="AD1028" i="1" a="1"/>
  <c r="AD1028" i="1"/>
  <c r="AR1028" i="1"/>
  <c r="AE1028" i="1" a="1"/>
  <c r="AE1028" i="1"/>
  <c r="AS1028" i="1"/>
  <c r="AA1029" i="1" a="1"/>
  <c r="AA1029" i="1"/>
  <c r="AO1029" i="1"/>
  <c r="AB1029" i="1" a="1"/>
  <c r="AB1029" i="1"/>
  <c r="AP1029" i="1"/>
  <c r="AC1029" i="1" a="1"/>
  <c r="AC1029" i="1"/>
  <c r="AQ1029" i="1"/>
  <c r="AD1029" i="1" a="1"/>
  <c r="AD1029" i="1"/>
  <c r="AR1029" i="1"/>
  <c r="AE1029" i="1" a="1"/>
  <c r="AE1029" i="1"/>
  <c r="AS1029" i="1"/>
  <c r="AA1030" i="1" a="1"/>
  <c r="AA1030" i="1"/>
  <c r="AO1030" i="1"/>
  <c r="AB1030" i="1" a="1"/>
  <c r="AB1030" i="1"/>
  <c r="AP1030" i="1"/>
  <c r="AC1030" i="1" a="1"/>
  <c r="AC1030" i="1"/>
  <c r="AQ1030" i="1"/>
  <c r="AD1030" i="1" a="1"/>
  <c r="AD1030" i="1"/>
  <c r="AR1030" i="1"/>
  <c r="AE1030" i="1" a="1"/>
  <c r="AE1030" i="1"/>
  <c r="AS1030" i="1"/>
  <c r="AA1031" i="1" a="1"/>
  <c r="AA1031" i="1"/>
  <c r="AO1031" i="1"/>
  <c r="AB1031" i="1" a="1"/>
  <c r="AB1031" i="1"/>
  <c r="AP1031" i="1"/>
  <c r="AC1031" i="1" a="1"/>
  <c r="AC1031" i="1"/>
  <c r="AQ1031" i="1"/>
  <c r="AD1031" i="1" a="1"/>
  <c r="AD1031" i="1"/>
  <c r="AR1031" i="1"/>
  <c r="AE1031" i="1" a="1"/>
  <c r="AE1031" i="1"/>
  <c r="AS1031" i="1"/>
  <c r="AA1032" i="1" a="1"/>
  <c r="AA1032" i="1"/>
  <c r="AO1032" i="1"/>
  <c r="AB1032" i="1" a="1"/>
  <c r="AB1032" i="1"/>
  <c r="AP1032" i="1"/>
  <c r="AC1032" i="1" a="1"/>
  <c r="AC1032" i="1"/>
  <c r="AQ1032" i="1"/>
  <c r="AD1032" i="1" a="1"/>
  <c r="AD1032" i="1"/>
  <c r="AR1032" i="1"/>
  <c r="AE1032" i="1" a="1"/>
  <c r="AE1032" i="1"/>
  <c r="AS1032" i="1"/>
  <c r="AA1033" i="1" a="1"/>
  <c r="AA1033" i="1"/>
  <c r="AO1033" i="1"/>
  <c r="AB1033" i="1" a="1"/>
  <c r="AB1033" i="1"/>
  <c r="AP1033" i="1"/>
  <c r="AC1033" i="1" a="1"/>
  <c r="AC1033" i="1"/>
  <c r="AQ1033" i="1"/>
  <c r="AD1033" i="1" a="1"/>
  <c r="AD1033" i="1"/>
  <c r="AR1033" i="1"/>
  <c r="AE1033" i="1" a="1"/>
  <c r="AE1033" i="1"/>
  <c r="AS1033" i="1"/>
  <c r="AA1034" i="1" a="1"/>
  <c r="AA1034" i="1"/>
  <c r="AO1034" i="1"/>
  <c r="AB1034" i="1" a="1"/>
  <c r="AB1034" i="1"/>
  <c r="AP1034" i="1"/>
  <c r="AC1034" i="1" a="1"/>
  <c r="AC1034" i="1"/>
  <c r="AQ1034" i="1"/>
  <c r="AD1034" i="1" a="1"/>
  <c r="AD1034" i="1"/>
  <c r="AR1034" i="1"/>
  <c r="AE1034" i="1" a="1"/>
  <c r="AE1034" i="1"/>
  <c r="AS1034" i="1"/>
  <c r="AA1035" i="1" a="1"/>
  <c r="AA1035" i="1"/>
  <c r="AO1035" i="1"/>
  <c r="AB1035" i="1" a="1"/>
  <c r="AB1035" i="1"/>
  <c r="AP1035" i="1"/>
  <c r="AC1035" i="1" a="1"/>
  <c r="AC1035" i="1"/>
  <c r="AQ1035" i="1"/>
  <c r="AD1035" i="1" a="1"/>
  <c r="AD1035" i="1"/>
  <c r="AR1035" i="1"/>
  <c r="AE1035" i="1" a="1"/>
  <c r="AE1035" i="1"/>
  <c r="AS1035" i="1"/>
  <c r="AA1036" i="1" a="1"/>
  <c r="AA1036" i="1"/>
  <c r="AO1036" i="1"/>
  <c r="AB1036" i="1" a="1"/>
  <c r="AB1036" i="1"/>
  <c r="AP1036" i="1"/>
  <c r="AC1036" i="1" a="1"/>
  <c r="AC1036" i="1"/>
  <c r="AQ1036" i="1"/>
  <c r="AD1036" i="1" a="1"/>
  <c r="AD1036" i="1"/>
  <c r="AR1036" i="1"/>
  <c r="AE1036" i="1" a="1"/>
  <c r="AE1036" i="1"/>
  <c r="AS1036" i="1"/>
  <c r="AA1037" i="1" a="1"/>
  <c r="AA1037" i="1"/>
  <c r="AO1037" i="1"/>
  <c r="AB1037" i="1" a="1"/>
  <c r="AB1037" i="1"/>
  <c r="AP1037" i="1"/>
  <c r="AC1037" i="1" a="1"/>
  <c r="AC1037" i="1"/>
  <c r="AQ1037" i="1"/>
  <c r="AD1037" i="1" a="1"/>
  <c r="AD1037" i="1"/>
  <c r="AR1037" i="1"/>
  <c r="AE1037" i="1" a="1"/>
  <c r="AE1037" i="1"/>
  <c r="AS1037" i="1"/>
  <c r="AA1038" i="1" a="1"/>
  <c r="AA1038" i="1"/>
  <c r="AO1038" i="1"/>
  <c r="AB1038" i="1" a="1"/>
  <c r="AB1038" i="1"/>
  <c r="AP1038" i="1"/>
  <c r="AC1038" i="1" a="1"/>
  <c r="AC1038" i="1"/>
  <c r="AQ1038" i="1"/>
  <c r="AD1038" i="1" a="1"/>
  <c r="AD1038" i="1"/>
  <c r="AR1038" i="1"/>
  <c r="AE1038" i="1" a="1"/>
  <c r="AE1038" i="1"/>
  <c r="AS1038" i="1"/>
  <c r="AA2010" i="1" a="1"/>
  <c r="AA2010" i="1"/>
  <c r="AO2010" i="1"/>
  <c r="AB2010" i="1" a="1"/>
  <c r="AB2010" i="1"/>
  <c r="AP2010" i="1"/>
  <c r="AC2010" i="1" a="1"/>
  <c r="AC2010" i="1"/>
  <c r="AQ2010" i="1"/>
  <c r="AD2010" i="1" a="1"/>
  <c r="AD2010" i="1"/>
  <c r="AR2010" i="1"/>
  <c r="AE2010" i="1" a="1"/>
  <c r="AE2010" i="1"/>
  <c r="AS2010" i="1"/>
  <c r="AA1039" i="1" a="1"/>
  <c r="AA1039" i="1"/>
  <c r="AO1039" i="1"/>
  <c r="AB1039" i="1" a="1"/>
  <c r="AB1039" i="1"/>
  <c r="AP1039" i="1"/>
  <c r="AC1039" i="1" a="1"/>
  <c r="AC1039" i="1"/>
  <c r="AQ1039" i="1"/>
  <c r="AD1039" i="1" a="1"/>
  <c r="AD1039" i="1"/>
  <c r="AR1039" i="1"/>
  <c r="AE1039" i="1" a="1"/>
  <c r="AE1039" i="1"/>
  <c r="AS1039" i="1"/>
  <c r="AA1040" i="1" a="1"/>
  <c r="AA1040" i="1"/>
  <c r="AO1040" i="1"/>
  <c r="AB1040" i="1" a="1"/>
  <c r="AB1040" i="1"/>
  <c r="AP1040" i="1"/>
  <c r="AC1040" i="1" a="1"/>
  <c r="AC1040" i="1"/>
  <c r="AQ1040" i="1"/>
  <c r="AD1040" i="1" a="1"/>
  <c r="AD1040" i="1"/>
  <c r="AR1040" i="1"/>
  <c r="AE1040" i="1" a="1"/>
  <c r="AE1040" i="1"/>
  <c r="AS1040" i="1"/>
  <c r="AA1041" i="1" a="1"/>
  <c r="AA1041" i="1"/>
  <c r="AO1041" i="1"/>
  <c r="AB1041" i="1" a="1"/>
  <c r="AB1041" i="1"/>
  <c r="AP1041" i="1"/>
  <c r="AC1041" i="1" a="1"/>
  <c r="AC1041" i="1"/>
  <c r="AQ1041" i="1"/>
  <c r="AD1041" i="1" a="1"/>
  <c r="AD1041" i="1"/>
  <c r="AR1041" i="1"/>
  <c r="AE1041" i="1" a="1"/>
  <c r="AE1041" i="1"/>
  <c r="AS1041" i="1"/>
  <c r="AA1042" i="1" a="1"/>
  <c r="AA1042" i="1"/>
  <c r="AO1042" i="1"/>
  <c r="AB1042" i="1" a="1"/>
  <c r="AB1042" i="1"/>
  <c r="AP1042" i="1"/>
  <c r="AC1042" i="1" a="1"/>
  <c r="AC1042" i="1"/>
  <c r="AQ1042" i="1"/>
  <c r="AD1042" i="1" a="1"/>
  <c r="AD1042" i="1"/>
  <c r="AR1042" i="1"/>
  <c r="AE1042" i="1" a="1"/>
  <c r="AE1042" i="1"/>
  <c r="AS1042" i="1"/>
  <c r="AA1043" i="1" a="1"/>
  <c r="AA1043" i="1"/>
  <c r="AO1043" i="1"/>
  <c r="AB1043" i="1" a="1"/>
  <c r="AB1043" i="1"/>
  <c r="AP1043" i="1"/>
  <c r="AC1043" i="1" a="1"/>
  <c r="AC1043" i="1"/>
  <c r="AQ1043" i="1"/>
  <c r="AD1043" i="1" a="1"/>
  <c r="AD1043" i="1"/>
  <c r="AR1043" i="1"/>
  <c r="AE1043" i="1" a="1"/>
  <c r="AE1043" i="1"/>
  <c r="AS1043" i="1"/>
  <c r="AA1044" i="1" a="1"/>
  <c r="AA1044" i="1"/>
  <c r="AO1044" i="1"/>
  <c r="AB1044" i="1" a="1"/>
  <c r="AB1044" i="1"/>
  <c r="AP1044" i="1"/>
  <c r="AC1044" i="1" a="1"/>
  <c r="AC1044" i="1"/>
  <c r="AQ1044" i="1"/>
  <c r="AD1044" i="1" a="1"/>
  <c r="AD1044" i="1"/>
  <c r="AR1044" i="1"/>
  <c r="AE1044" i="1" a="1"/>
  <c r="AE1044" i="1"/>
  <c r="AS1044" i="1"/>
  <c r="AA1045" i="1" a="1"/>
  <c r="AA1045" i="1"/>
  <c r="AO1045" i="1"/>
  <c r="AB1045" i="1" a="1"/>
  <c r="AB1045" i="1"/>
  <c r="AP1045" i="1"/>
  <c r="AC1045" i="1" a="1"/>
  <c r="AC1045" i="1"/>
  <c r="AQ1045" i="1"/>
  <c r="AD1045" i="1" a="1"/>
  <c r="AD1045" i="1"/>
  <c r="AR1045" i="1"/>
  <c r="AE1045" i="1" a="1"/>
  <c r="AE1045" i="1"/>
  <c r="AS1045" i="1"/>
  <c r="AA1046" i="1" a="1"/>
  <c r="AA1046" i="1"/>
  <c r="AO1046" i="1"/>
  <c r="AB1046" i="1" a="1"/>
  <c r="AB1046" i="1"/>
  <c r="AP1046" i="1"/>
  <c r="AC1046" i="1" a="1"/>
  <c r="AC1046" i="1"/>
  <c r="AQ1046" i="1"/>
  <c r="AD1046" i="1" a="1"/>
  <c r="AD1046" i="1"/>
  <c r="AR1046" i="1"/>
  <c r="AE1046" i="1" a="1"/>
  <c r="AE1046" i="1"/>
  <c r="AS1046" i="1"/>
  <c r="AA1047" i="1" a="1"/>
  <c r="AA1047" i="1"/>
  <c r="AO1047" i="1"/>
  <c r="AB1047" i="1" a="1"/>
  <c r="AB1047" i="1"/>
  <c r="AP1047" i="1"/>
  <c r="AC1047" i="1" a="1"/>
  <c r="AC1047" i="1"/>
  <c r="AQ1047" i="1"/>
  <c r="AD1047" i="1" a="1"/>
  <c r="AD1047" i="1"/>
  <c r="AR1047" i="1"/>
  <c r="AE1047" i="1" a="1"/>
  <c r="AE1047" i="1"/>
  <c r="AS1047" i="1"/>
  <c r="AA2011" i="1" a="1"/>
  <c r="AA2011" i="1"/>
  <c r="AO2011" i="1"/>
  <c r="AB2011" i="1" a="1"/>
  <c r="AB2011" i="1"/>
  <c r="AP2011" i="1"/>
  <c r="AC2011" i="1" a="1"/>
  <c r="AC2011" i="1"/>
  <c r="AQ2011" i="1"/>
  <c r="AD2011" i="1" a="1"/>
  <c r="AD2011" i="1"/>
  <c r="AR2011" i="1"/>
  <c r="AE2011" i="1" a="1"/>
  <c r="AE2011" i="1"/>
  <c r="AS2011" i="1"/>
  <c r="AA1048" i="1" a="1"/>
  <c r="AA1048" i="1"/>
  <c r="AO1048" i="1"/>
  <c r="AB1048" i="1" a="1"/>
  <c r="AB1048" i="1"/>
  <c r="AP1048" i="1"/>
  <c r="AC1048" i="1" a="1"/>
  <c r="AC1048" i="1"/>
  <c r="AQ1048" i="1"/>
  <c r="AD1048" i="1" a="1"/>
  <c r="AD1048" i="1"/>
  <c r="AR1048" i="1"/>
  <c r="AE1048" i="1" a="1"/>
  <c r="AE1048" i="1"/>
  <c r="AS1048" i="1"/>
  <c r="AA1049" i="1" a="1"/>
  <c r="AA1049" i="1"/>
  <c r="AO1049" i="1"/>
  <c r="AB1049" i="1" a="1"/>
  <c r="AB1049" i="1"/>
  <c r="AP1049" i="1"/>
  <c r="AC1049" i="1" a="1"/>
  <c r="AC1049" i="1"/>
  <c r="AQ1049" i="1"/>
  <c r="AD1049" i="1" a="1"/>
  <c r="AD1049" i="1"/>
  <c r="AR1049" i="1"/>
  <c r="AE1049" i="1" a="1"/>
  <c r="AE1049" i="1"/>
  <c r="AS1049" i="1"/>
  <c r="AA1050" i="1" a="1"/>
  <c r="AA1050" i="1"/>
  <c r="AO1050" i="1"/>
  <c r="AB1050" i="1" a="1"/>
  <c r="AB1050" i="1"/>
  <c r="AP1050" i="1"/>
  <c r="AC1050" i="1" a="1"/>
  <c r="AC1050" i="1"/>
  <c r="AQ1050" i="1"/>
  <c r="AD1050" i="1" a="1"/>
  <c r="AD1050" i="1"/>
  <c r="AR1050" i="1"/>
  <c r="AE1050" i="1" a="1"/>
  <c r="AE1050" i="1"/>
  <c r="AS1050" i="1"/>
  <c r="AA1051" i="1" a="1"/>
  <c r="AA1051" i="1"/>
  <c r="AO1051" i="1"/>
  <c r="AB1051" i="1" a="1"/>
  <c r="AB1051" i="1"/>
  <c r="AP1051" i="1"/>
  <c r="AC1051" i="1" a="1"/>
  <c r="AC1051" i="1"/>
  <c r="AQ1051" i="1"/>
  <c r="AD1051" i="1" a="1"/>
  <c r="AD1051" i="1"/>
  <c r="AR1051" i="1"/>
  <c r="AE1051" i="1" a="1"/>
  <c r="AE1051" i="1"/>
  <c r="AS1051" i="1"/>
  <c r="AA1052" i="1" a="1"/>
  <c r="AA1052" i="1"/>
  <c r="AO1052" i="1"/>
  <c r="AB1052" i="1" a="1"/>
  <c r="AB1052" i="1"/>
  <c r="AP1052" i="1"/>
  <c r="AC1052" i="1" a="1"/>
  <c r="AC1052" i="1"/>
  <c r="AQ1052" i="1"/>
  <c r="AD1052" i="1" a="1"/>
  <c r="AD1052" i="1"/>
  <c r="AR1052" i="1"/>
  <c r="AE1052" i="1" a="1"/>
  <c r="AE1052" i="1"/>
  <c r="AS1052" i="1"/>
  <c r="AA1053" i="1" a="1"/>
  <c r="AA1053" i="1"/>
  <c r="AO1053" i="1"/>
  <c r="AB1053" i="1" a="1"/>
  <c r="AB1053" i="1"/>
  <c r="AP1053" i="1"/>
  <c r="AC1053" i="1" a="1"/>
  <c r="AC1053" i="1"/>
  <c r="AQ1053" i="1"/>
  <c r="AD1053" i="1" a="1"/>
  <c r="AD1053" i="1"/>
  <c r="AR1053" i="1"/>
  <c r="AE1053" i="1" a="1"/>
  <c r="AE1053" i="1"/>
  <c r="AS1053" i="1"/>
  <c r="AA1054" i="1" a="1"/>
  <c r="AA1054" i="1"/>
  <c r="AO1054" i="1"/>
  <c r="AB1054" i="1" a="1"/>
  <c r="AB1054" i="1"/>
  <c r="AP1054" i="1"/>
  <c r="AC1054" i="1" a="1"/>
  <c r="AC1054" i="1"/>
  <c r="AQ1054" i="1"/>
  <c r="AD1054" i="1" a="1"/>
  <c r="AD1054" i="1"/>
  <c r="AR1054" i="1"/>
  <c r="AE1054" i="1" a="1"/>
  <c r="AE1054" i="1"/>
  <c r="AS1054" i="1"/>
  <c r="AA1055" i="1" a="1"/>
  <c r="AA1055" i="1"/>
  <c r="AO1055" i="1"/>
  <c r="AB1055" i="1" a="1"/>
  <c r="AB1055" i="1"/>
  <c r="AP1055" i="1"/>
  <c r="AC1055" i="1" a="1"/>
  <c r="AC1055" i="1"/>
  <c r="AQ1055" i="1"/>
  <c r="AD1055" i="1" a="1"/>
  <c r="AD1055" i="1"/>
  <c r="AR1055" i="1"/>
  <c r="AE1055" i="1" a="1"/>
  <c r="AE1055" i="1"/>
  <c r="AS1055" i="1"/>
  <c r="AA1056" i="1" a="1"/>
  <c r="AA1056" i="1"/>
  <c r="AO1056" i="1"/>
  <c r="AB1056" i="1" a="1"/>
  <c r="AB1056" i="1"/>
  <c r="AP1056" i="1"/>
  <c r="AC1056" i="1" a="1"/>
  <c r="AC1056" i="1"/>
  <c r="AQ1056" i="1"/>
  <c r="AD1056" i="1" a="1"/>
  <c r="AD1056" i="1"/>
  <c r="AR1056" i="1"/>
  <c r="AE1056" i="1" a="1"/>
  <c r="AE1056" i="1"/>
  <c r="AS1056" i="1"/>
  <c r="AA1057" i="1" a="1"/>
  <c r="AA1057" i="1"/>
  <c r="AO1057" i="1"/>
  <c r="AB1057" i="1" a="1"/>
  <c r="AB1057" i="1"/>
  <c r="AP1057" i="1"/>
  <c r="AC1057" i="1" a="1"/>
  <c r="AC1057" i="1"/>
  <c r="AQ1057" i="1"/>
  <c r="AD1057" i="1" a="1"/>
  <c r="AD1057" i="1"/>
  <c r="AR1057" i="1"/>
  <c r="AE1057" i="1" a="1"/>
  <c r="AE1057" i="1"/>
  <c r="AS1057" i="1"/>
  <c r="AA1058" i="1" a="1"/>
  <c r="AA1058" i="1"/>
  <c r="AO1058" i="1"/>
  <c r="AB1058" i="1" a="1"/>
  <c r="AB1058" i="1"/>
  <c r="AP1058" i="1"/>
  <c r="AC1058" i="1" a="1"/>
  <c r="AC1058" i="1"/>
  <c r="AQ1058" i="1"/>
  <c r="AD1058" i="1" a="1"/>
  <c r="AD1058" i="1"/>
  <c r="AR1058" i="1"/>
  <c r="AE1058" i="1" a="1"/>
  <c r="AE1058" i="1"/>
  <c r="AS1058" i="1"/>
  <c r="AA1059" i="1" a="1"/>
  <c r="AA1059" i="1"/>
  <c r="AO1059" i="1"/>
  <c r="AB1059" i="1" a="1"/>
  <c r="AB1059" i="1"/>
  <c r="AP1059" i="1"/>
  <c r="AC1059" i="1" a="1"/>
  <c r="AC1059" i="1"/>
  <c r="AQ1059" i="1"/>
  <c r="AD1059" i="1" a="1"/>
  <c r="AD1059" i="1"/>
  <c r="AR1059" i="1"/>
  <c r="AE1059" i="1" a="1"/>
  <c r="AE1059" i="1"/>
  <c r="AS1059" i="1"/>
  <c r="AA1060" i="1" a="1"/>
  <c r="AA1060" i="1"/>
  <c r="AO1060" i="1"/>
  <c r="AB1060" i="1" a="1"/>
  <c r="AB1060" i="1"/>
  <c r="AP1060" i="1"/>
  <c r="AC1060" i="1" a="1"/>
  <c r="AC1060" i="1"/>
  <c r="AQ1060" i="1"/>
  <c r="AD1060" i="1" a="1"/>
  <c r="AD1060" i="1"/>
  <c r="AR1060" i="1"/>
  <c r="AE1060" i="1" a="1"/>
  <c r="AE1060" i="1"/>
  <c r="AS1060" i="1"/>
  <c r="AA1061" i="1" a="1"/>
  <c r="AA1061" i="1"/>
  <c r="AO1061" i="1"/>
  <c r="AB1061" i="1" a="1"/>
  <c r="AB1061" i="1"/>
  <c r="AP1061" i="1"/>
  <c r="AC1061" i="1" a="1"/>
  <c r="AC1061" i="1"/>
  <c r="AQ1061" i="1"/>
  <c r="AD1061" i="1" a="1"/>
  <c r="AD1061" i="1"/>
  <c r="AR1061" i="1"/>
  <c r="AE1061" i="1" a="1"/>
  <c r="AE1061" i="1"/>
  <c r="AS1061" i="1"/>
  <c r="AA1062" i="1" a="1"/>
  <c r="AA1062" i="1"/>
  <c r="AO1062" i="1"/>
  <c r="AB1062" i="1" a="1"/>
  <c r="AB1062" i="1"/>
  <c r="AP1062" i="1"/>
  <c r="AC1062" i="1" a="1"/>
  <c r="AC1062" i="1"/>
  <c r="AQ1062" i="1"/>
  <c r="AD1062" i="1" a="1"/>
  <c r="AD1062" i="1"/>
  <c r="AR1062" i="1"/>
  <c r="AE1062" i="1" a="1"/>
  <c r="AE1062" i="1"/>
  <c r="AS1062" i="1"/>
  <c r="AA1063" i="1" a="1"/>
  <c r="AA1063" i="1"/>
  <c r="AO1063" i="1"/>
  <c r="AB1063" i="1" a="1"/>
  <c r="AB1063" i="1"/>
  <c r="AP1063" i="1"/>
  <c r="AC1063" i="1" a="1"/>
  <c r="AC1063" i="1"/>
  <c r="AQ1063" i="1"/>
  <c r="AD1063" i="1" a="1"/>
  <c r="AD1063" i="1"/>
  <c r="AR1063" i="1"/>
  <c r="AE1063" i="1" a="1"/>
  <c r="AE1063" i="1"/>
  <c r="AS1063" i="1"/>
  <c r="AA1064" i="1" a="1"/>
  <c r="AA1064" i="1"/>
  <c r="AO1064" i="1"/>
  <c r="AB1064" i="1" a="1"/>
  <c r="AB1064" i="1"/>
  <c r="AP1064" i="1"/>
  <c r="AC1064" i="1" a="1"/>
  <c r="AC1064" i="1"/>
  <c r="AQ1064" i="1"/>
  <c r="AD1064" i="1" a="1"/>
  <c r="AD1064" i="1"/>
  <c r="AR1064" i="1"/>
  <c r="AE1064" i="1" a="1"/>
  <c r="AE1064" i="1"/>
  <c r="AS1064" i="1"/>
  <c r="AA1065" i="1" a="1"/>
  <c r="AA1065" i="1"/>
  <c r="AO1065" i="1"/>
  <c r="AB1065" i="1" a="1"/>
  <c r="AB1065" i="1"/>
  <c r="AP1065" i="1"/>
  <c r="AC1065" i="1" a="1"/>
  <c r="AC1065" i="1"/>
  <c r="AQ1065" i="1"/>
  <c r="AD1065" i="1" a="1"/>
  <c r="AD1065" i="1"/>
  <c r="AR1065" i="1"/>
  <c r="AE1065" i="1" a="1"/>
  <c r="AE1065" i="1"/>
  <c r="AS1065" i="1"/>
  <c r="AA2012" i="1" a="1"/>
  <c r="AA2012" i="1"/>
  <c r="AO2012" i="1"/>
  <c r="AB2012" i="1" a="1"/>
  <c r="AB2012" i="1"/>
  <c r="AP2012" i="1"/>
  <c r="AC2012" i="1" a="1"/>
  <c r="AC2012" i="1"/>
  <c r="AQ2012" i="1"/>
  <c r="AD2012" i="1" a="1"/>
  <c r="AD2012" i="1"/>
  <c r="AR2012" i="1"/>
  <c r="AE2012" i="1" a="1"/>
  <c r="AE2012" i="1"/>
  <c r="AS2012" i="1"/>
  <c r="AA1066" i="1" a="1"/>
  <c r="AA1066" i="1"/>
  <c r="AO1066" i="1"/>
  <c r="AB1066" i="1" a="1"/>
  <c r="AB1066" i="1"/>
  <c r="AP1066" i="1"/>
  <c r="AC1066" i="1" a="1"/>
  <c r="AC1066" i="1"/>
  <c r="AQ1066" i="1"/>
  <c r="AD1066" i="1" a="1"/>
  <c r="AD1066" i="1"/>
  <c r="AR1066" i="1"/>
  <c r="AE1066" i="1" a="1"/>
  <c r="AE1066" i="1"/>
  <c r="AS1066" i="1"/>
  <c r="AA1067" i="1" a="1"/>
  <c r="AA1067" i="1"/>
  <c r="AO1067" i="1"/>
  <c r="AB1067" i="1" a="1"/>
  <c r="AB1067" i="1"/>
  <c r="AP1067" i="1"/>
  <c r="AC1067" i="1" a="1"/>
  <c r="AC1067" i="1"/>
  <c r="AQ1067" i="1"/>
  <c r="AD1067" i="1" a="1"/>
  <c r="AD1067" i="1"/>
  <c r="AR1067" i="1"/>
  <c r="AE1067" i="1" a="1"/>
  <c r="AE1067" i="1"/>
  <c r="AS1067" i="1"/>
  <c r="AA1068" i="1" a="1"/>
  <c r="AA1068" i="1"/>
  <c r="AO1068" i="1"/>
  <c r="AB1068" i="1" a="1"/>
  <c r="AB1068" i="1"/>
  <c r="AP1068" i="1"/>
  <c r="AC1068" i="1" a="1"/>
  <c r="AC1068" i="1"/>
  <c r="AQ1068" i="1"/>
  <c r="AD1068" i="1" a="1"/>
  <c r="AD1068" i="1"/>
  <c r="AR1068" i="1"/>
  <c r="AE1068" i="1" a="1"/>
  <c r="AE1068" i="1"/>
  <c r="AS1068" i="1"/>
  <c r="AA1069" i="1" a="1"/>
  <c r="AA1069" i="1"/>
  <c r="AO1069" i="1"/>
  <c r="AB1069" i="1" a="1"/>
  <c r="AB1069" i="1"/>
  <c r="AP1069" i="1"/>
  <c r="AC1069" i="1" a="1"/>
  <c r="AC1069" i="1"/>
  <c r="AQ1069" i="1"/>
  <c r="AD1069" i="1" a="1"/>
  <c r="AD1069" i="1"/>
  <c r="AR1069" i="1"/>
  <c r="AE1069" i="1" a="1"/>
  <c r="AE1069" i="1"/>
  <c r="AS1069" i="1"/>
  <c r="AA2013" i="1" a="1"/>
  <c r="AA2013" i="1"/>
  <c r="AO2013" i="1"/>
  <c r="AB2013" i="1" a="1"/>
  <c r="AB2013" i="1"/>
  <c r="AP2013" i="1"/>
  <c r="AC2013" i="1" a="1"/>
  <c r="AC2013" i="1"/>
  <c r="AQ2013" i="1"/>
  <c r="AD2013" i="1" a="1"/>
  <c r="AD2013" i="1"/>
  <c r="AR2013" i="1"/>
  <c r="AE2013" i="1" a="1"/>
  <c r="AE2013" i="1"/>
  <c r="AS2013" i="1"/>
  <c r="AA1070" i="1" a="1"/>
  <c r="AA1070" i="1"/>
  <c r="AO1070" i="1"/>
  <c r="AB1070" i="1" a="1"/>
  <c r="AB1070" i="1"/>
  <c r="AP1070" i="1"/>
  <c r="AC1070" i="1" a="1"/>
  <c r="AC1070" i="1"/>
  <c r="AQ1070" i="1"/>
  <c r="AD1070" i="1" a="1"/>
  <c r="AD1070" i="1"/>
  <c r="AR1070" i="1"/>
  <c r="AE1070" i="1" a="1"/>
  <c r="AE1070" i="1"/>
  <c r="AS1070" i="1"/>
  <c r="AA2014" i="1" a="1"/>
  <c r="AA2014" i="1"/>
  <c r="AO2014" i="1"/>
  <c r="AB2014" i="1" a="1"/>
  <c r="AB2014" i="1"/>
  <c r="AP2014" i="1"/>
  <c r="AC2014" i="1" a="1"/>
  <c r="AC2014" i="1"/>
  <c r="AQ2014" i="1"/>
  <c r="AD2014" i="1" a="1"/>
  <c r="AD2014" i="1"/>
  <c r="AR2014" i="1"/>
  <c r="AE2014" i="1" a="1"/>
  <c r="AE2014" i="1"/>
  <c r="AS2014" i="1"/>
  <c r="AA1071" i="1" a="1"/>
  <c r="AA1071" i="1"/>
  <c r="AO1071" i="1"/>
  <c r="AB1071" i="1" a="1"/>
  <c r="AB1071" i="1"/>
  <c r="AP1071" i="1"/>
  <c r="AC1071" i="1" a="1"/>
  <c r="AC1071" i="1"/>
  <c r="AQ1071" i="1"/>
  <c r="AD1071" i="1" a="1"/>
  <c r="AD1071" i="1"/>
  <c r="AR1071" i="1"/>
  <c r="AE1071" i="1" a="1"/>
  <c r="AE1071" i="1"/>
  <c r="AS1071" i="1"/>
  <c r="AA1072" i="1" a="1"/>
  <c r="AA1072" i="1"/>
  <c r="AO1072" i="1"/>
  <c r="AB1072" i="1" a="1"/>
  <c r="AB1072" i="1"/>
  <c r="AP1072" i="1"/>
  <c r="AC1072" i="1" a="1"/>
  <c r="AC1072" i="1"/>
  <c r="AQ1072" i="1"/>
  <c r="AD1072" i="1" a="1"/>
  <c r="AD1072" i="1"/>
  <c r="AR1072" i="1"/>
  <c r="AE1072" i="1" a="1"/>
  <c r="AE1072" i="1"/>
  <c r="AS1072" i="1"/>
  <c r="AA2015" i="1" a="1"/>
  <c r="AA2015" i="1"/>
  <c r="AO2015" i="1"/>
  <c r="AB2015" i="1" a="1"/>
  <c r="AB2015" i="1"/>
  <c r="AP2015" i="1"/>
  <c r="AC2015" i="1" a="1"/>
  <c r="AC2015" i="1"/>
  <c r="AQ2015" i="1"/>
  <c r="AD2015" i="1" a="1"/>
  <c r="AD2015" i="1"/>
  <c r="AR2015" i="1"/>
  <c r="AE2015" i="1" a="1"/>
  <c r="AE2015" i="1"/>
  <c r="AS2015" i="1"/>
  <c r="AA1073" i="1" a="1"/>
  <c r="AA1073" i="1"/>
  <c r="AO1073" i="1"/>
  <c r="AB1073" i="1" a="1"/>
  <c r="AB1073" i="1"/>
  <c r="AP1073" i="1"/>
  <c r="AC1073" i="1" a="1"/>
  <c r="AC1073" i="1"/>
  <c r="AQ1073" i="1"/>
  <c r="AD1073" i="1" a="1"/>
  <c r="AD1073" i="1"/>
  <c r="AR1073" i="1"/>
  <c r="AE1073" i="1" a="1"/>
  <c r="AE1073" i="1"/>
  <c r="AS1073" i="1"/>
  <c r="AA1074" i="1" a="1"/>
  <c r="AA1074" i="1"/>
  <c r="AO1074" i="1"/>
  <c r="AB1074" i="1" a="1"/>
  <c r="AB1074" i="1"/>
  <c r="AP1074" i="1"/>
  <c r="AC1074" i="1" a="1"/>
  <c r="AC1074" i="1"/>
  <c r="AQ1074" i="1"/>
  <c r="AD1074" i="1" a="1"/>
  <c r="AD1074" i="1"/>
  <c r="AR1074" i="1"/>
  <c r="AE1074" i="1" a="1"/>
  <c r="AE1074" i="1"/>
  <c r="AS1074" i="1"/>
  <c r="AA1075" i="1" a="1"/>
  <c r="AA1075" i="1"/>
  <c r="AO1075" i="1"/>
  <c r="AB1075" i="1" a="1"/>
  <c r="AB1075" i="1"/>
  <c r="AP1075" i="1"/>
  <c r="AC1075" i="1" a="1"/>
  <c r="AC1075" i="1"/>
  <c r="AQ1075" i="1"/>
  <c r="AD1075" i="1" a="1"/>
  <c r="AD1075" i="1"/>
  <c r="AR1075" i="1"/>
  <c r="AE1075" i="1" a="1"/>
  <c r="AE1075" i="1"/>
  <c r="AS1075" i="1"/>
  <c r="AA1076" i="1" a="1"/>
  <c r="AA1076" i="1"/>
  <c r="AO1076" i="1"/>
  <c r="AB1076" i="1" a="1"/>
  <c r="AB1076" i="1"/>
  <c r="AP1076" i="1"/>
  <c r="AC1076" i="1" a="1"/>
  <c r="AC1076" i="1"/>
  <c r="AQ1076" i="1"/>
  <c r="AD1076" i="1" a="1"/>
  <c r="AD1076" i="1"/>
  <c r="AR1076" i="1"/>
  <c r="AE1076" i="1" a="1"/>
  <c r="AE1076" i="1"/>
  <c r="AS1076" i="1"/>
  <c r="AA1077" i="1" a="1"/>
  <c r="AA1077" i="1"/>
  <c r="AO1077" i="1"/>
  <c r="AB1077" i="1" a="1"/>
  <c r="AB1077" i="1"/>
  <c r="AP1077" i="1"/>
  <c r="AC1077" i="1" a="1"/>
  <c r="AC1077" i="1"/>
  <c r="AQ1077" i="1"/>
  <c r="AD1077" i="1" a="1"/>
  <c r="AD1077" i="1"/>
  <c r="AR1077" i="1"/>
  <c r="AE1077" i="1" a="1"/>
  <c r="AE1077" i="1"/>
  <c r="AS1077" i="1"/>
  <c r="AA1078" i="1" a="1"/>
  <c r="AA1078" i="1"/>
  <c r="AO1078" i="1"/>
  <c r="AB1078" i="1" a="1"/>
  <c r="AB1078" i="1"/>
  <c r="AP1078" i="1"/>
  <c r="AC1078" i="1" a="1"/>
  <c r="AC1078" i="1"/>
  <c r="AQ1078" i="1"/>
  <c r="AD1078" i="1" a="1"/>
  <c r="AD1078" i="1"/>
  <c r="AR1078" i="1"/>
  <c r="AE1078" i="1" a="1"/>
  <c r="AE1078" i="1"/>
  <c r="AS1078" i="1"/>
  <c r="AA1079" i="1" a="1"/>
  <c r="AA1079" i="1"/>
  <c r="AO1079" i="1"/>
  <c r="AB1079" i="1" a="1"/>
  <c r="AB1079" i="1"/>
  <c r="AP1079" i="1"/>
  <c r="AC1079" i="1" a="1"/>
  <c r="AC1079" i="1"/>
  <c r="AQ1079" i="1"/>
  <c r="AD1079" i="1" a="1"/>
  <c r="AD1079" i="1"/>
  <c r="AR1079" i="1"/>
  <c r="AE1079" i="1" a="1"/>
  <c r="AE1079" i="1"/>
  <c r="AS1079" i="1"/>
  <c r="AA1080" i="1" a="1"/>
  <c r="AA1080" i="1"/>
  <c r="AO1080" i="1"/>
  <c r="AB1080" i="1" a="1"/>
  <c r="AB1080" i="1"/>
  <c r="AP1080" i="1"/>
  <c r="AC1080" i="1" a="1"/>
  <c r="AC1080" i="1"/>
  <c r="AQ1080" i="1"/>
  <c r="AD1080" i="1" a="1"/>
  <c r="AD1080" i="1"/>
  <c r="AR1080" i="1"/>
  <c r="AE1080" i="1" a="1"/>
  <c r="AE1080" i="1"/>
  <c r="AS1080" i="1"/>
  <c r="AA1081" i="1" a="1"/>
  <c r="AA1081" i="1"/>
  <c r="AO1081" i="1"/>
  <c r="AB1081" i="1" a="1"/>
  <c r="AB1081" i="1"/>
  <c r="AP1081" i="1"/>
  <c r="AC1081" i="1" a="1"/>
  <c r="AC1081" i="1"/>
  <c r="AQ1081" i="1"/>
  <c r="AD1081" i="1" a="1"/>
  <c r="AD1081" i="1"/>
  <c r="AR1081" i="1"/>
  <c r="AE1081" i="1" a="1"/>
  <c r="AE1081" i="1"/>
  <c r="AS1081" i="1"/>
  <c r="AA1082" i="1" a="1"/>
  <c r="AA1082" i="1"/>
  <c r="AO1082" i="1"/>
  <c r="AB1082" i="1" a="1"/>
  <c r="AB1082" i="1"/>
  <c r="AP1082" i="1"/>
  <c r="AC1082" i="1" a="1"/>
  <c r="AC1082" i="1"/>
  <c r="AQ1082" i="1"/>
  <c r="AD1082" i="1" a="1"/>
  <c r="AD1082" i="1"/>
  <c r="AR1082" i="1"/>
  <c r="AE1082" i="1" a="1"/>
  <c r="AE1082" i="1"/>
  <c r="AS1082" i="1"/>
  <c r="AA1083" i="1" a="1"/>
  <c r="AA1083" i="1"/>
  <c r="AO1083" i="1"/>
  <c r="AB1083" i="1" a="1"/>
  <c r="AB1083" i="1"/>
  <c r="AP1083" i="1"/>
  <c r="AC1083" i="1" a="1"/>
  <c r="AC1083" i="1"/>
  <c r="AQ1083" i="1"/>
  <c r="AD1083" i="1" a="1"/>
  <c r="AD1083" i="1"/>
  <c r="AR1083" i="1"/>
  <c r="AE1083" i="1" a="1"/>
  <c r="AE1083" i="1"/>
  <c r="AS1083" i="1"/>
  <c r="AA1084" i="1" a="1"/>
  <c r="AA1084" i="1"/>
  <c r="AO1084" i="1"/>
  <c r="AB1084" i="1" a="1"/>
  <c r="AB1084" i="1"/>
  <c r="AP1084" i="1"/>
  <c r="AC1084" i="1" a="1"/>
  <c r="AC1084" i="1"/>
  <c r="AQ1084" i="1"/>
  <c r="AD1084" i="1" a="1"/>
  <c r="AD1084" i="1"/>
  <c r="AR1084" i="1"/>
  <c r="AE1084" i="1" a="1"/>
  <c r="AE1084" i="1"/>
  <c r="AS1084" i="1"/>
  <c r="AA1085" i="1" a="1"/>
  <c r="AA1085" i="1"/>
  <c r="AO1085" i="1"/>
  <c r="AB1085" i="1" a="1"/>
  <c r="AB1085" i="1"/>
  <c r="AP1085" i="1"/>
  <c r="AC1085" i="1" a="1"/>
  <c r="AC1085" i="1"/>
  <c r="AQ1085" i="1"/>
  <c r="AD1085" i="1" a="1"/>
  <c r="AD1085" i="1"/>
  <c r="AR1085" i="1"/>
  <c r="AE1085" i="1" a="1"/>
  <c r="AE1085" i="1"/>
  <c r="AS1085" i="1"/>
  <c r="AA1086" i="1" a="1"/>
  <c r="AA1086" i="1"/>
  <c r="AO1086" i="1"/>
  <c r="AB1086" i="1" a="1"/>
  <c r="AB1086" i="1"/>
  <c r="AP1086" i="1"/>
  <c r="AC1086" i="1" a="1"/>
  <c r="AC1086" i="1"/>
  <c r="AQ1086" i="1"/>
  <c r="AD1086" i="1" a="1"/>
  <c r="AD1086" i="1"/>
  <c r="AR1086" i="1"/>
  <c r="AE1086" i="1" a="1"/>
  <c r="AE1086" i="1"/>
  <c r="AS1086" i="1"/>
  <c r="AA1087" i="1" a="1"/>
  <c r="AA1087" i="1"/>
  <c r="AO1087" i="1"/>
  <c r="AB1087" i="1" a="1"/>
  <c r="AB1087" i="1"/>
  <c r="AP1087" i="1"/>
  <c r="AC1087" i="1" a="1"/>
  <c r="AC1087" i="1"/>
  <c r="AQ1087" i="1"/>
  <c r="AD1087" i="1" a="1"/>
  <c r="AD1087" i="1"/>
  <c r="AR1087" i="1"/>
  <c r="AE1087" i="1" a="1"/>
  <c r="AE1087" i="1"/>
  <c r="AS1087" i="1"/>
  <c r="AA1088" i="1" a="1"/>
  <c r="AA1088" i="1"/>
  <c r="AO1088" i="1"/>
  <c r="AB1088" i="1" a="1"/>
  <c r="AB1088" i="1"/>
  <c r="AP1088" i="1"/>
  <c r="AC1088" i="1" a="1"/>
  <c r="AC1088" i="1"/>
  <c r="AQ1088" i="1"/>
  <c r="AD1088" i="1" a="1"/>
  <c r="AD1088" i="1"/>
  <c r="AR1088" i="1"/>
  <c r="AE1088" i="1" a="1"/>
  <c r="AE1088" i="1"/>
  <c r="AS1088" i="1"/>
  <c r="AA1089" i="1" a="1"/>
  <c r="AA1089" i="1"/>
  <c r="AO1089" i="1"/>
  <c r="AB1089" i="1" a="1"/>
  <c r="AB1089" i="1"/>
  <c r="AP1089" i="1"/>
  <c r="AC1089" i="1" a="1"/>
  <c r="AC1089" i="1"/>
  <c r="AQ1089" i="1"/>
  <c r="AD1089" i="1" a="1"/>
  <c r="AD1089" i="1"/>
  <c r="AR1089" i="1"/>
  <c r="AE1089" i="1" a="1"/>
  <c r="AE1089" i="1"/>
  <c r="AS1089" i="1"/>
  <c r="AA1090" i="1" a="1"/>
  <c r="AA1090" i="1"/>
  <c r="AO1090" i="1"/>
  <c r="AB1090" i="1" a="1"/>
  <c r="AB1090" i="1"/>
  <c r="AP1090" i="1"/>
  <c r="AC1090" i="1" a="1"/>
  <c r="AC1090" i="1"/>
  <c r="AQ1090" i="1"/>
  <c r="AD1090" i="1" a="1"/>
  <c r="AD1090" i="1"/>
  <c r="AR1090" i="1"/>
  <c r="AE1090" i="1" a="1"/>
  <c r="AE1090" i="1"/>
  <c r="AS1090" i="1"/>
  <c r="AA1091" i="1" a="1"/>
  <c r="AA1091" i="1"/>
  <c r="AO1091" i="1"/>
  <c r="AB1091" i="1" a="1"/>
  <c r="AB1091" i="1"/>
  <c r="AP1091" i="1"/>
  <c r="AC1091" i="1" a="1"/>
  <c r="AC1091" i="1"/>
  <c r="AQ1091" i="1"/>
  <c r="AD1091" i="1" a="1"/>
  <c r="AD1091" i="1"/>
  <c r="AR1091" i="1"/>
  <c r="AE1091" i="1" a="1"/>
  <c r="AE1091" i="1"/>
  <c r="AS1091" i="1"/>
  <c r="AA1092" i="1" a="1"/>
  <c r="AA1092" i="1"/>
  <c r="AO1092" i="1"/>
  <c r="AB1092" i="1" a="1"/>
  <c r="AB1092" i="1"/>
  <c r="AP1092" i="1"/>
  <c r="AC1092" i="1" a="1"/>
  <c r="AC1092" i="1"/>
  <c r="AQ1092" i="1"/>
  <c r="AD1092" i="1" a="1"/>
  <c r="AD1092" i="1"/>
  <c r="AR1092" i="1"/>
  <c r="AE1092" i="1" a="1"/>
  <c r="AE1092" i="1"/>
  <c r="AS1092" i="1"/>
  <c r="AA1093" i="1" a="1"/>
  <c r="AA1093" i="1"/>
  <c r="AO1093" i="1"/>
  <c r="AB1093" i="1" a="1"/>
  <c r="AB1093" i="1"/>
  <c r="AP1093" i="1"/>
  <c r="AC1093" i="1" a="1"/>
  <c r="AC1093" i="1"/>
  <c r="AQ1093" i="1"/>
  <c r="AD1093" i="1" a="1"/>
  <c r="AD1093" i="1"/>
  <c r="AR1093" i="1"/>
  <c r="AE1093" i="1" a="1"/>
  <c r="AE1093" i="1"/>
  <c r="AS1093" i="1"/>
  <c r="AA2016" i="1" a="1"/>
  <c r="AA2016" i="1"/>
  <c r="AO2016" i="1"/>
  <c r="AB2016" i="1" a="1"/>
  <c r="AB2016" i="1"/>
  <c r="AP2016" i="1"/>
  <c r="AC2016" i="1" a="1"/>
  <c r="AC2016" i="1"/>
  <c r="AQ2016" i="1"/>
  <c r="AD2016" i="1" a="1"/>
  <c r="AD2016" i="1"/>
  <c r="AR2016" i="1"/>
  <c r="AE2016" i="1" a="1"/>
  <c r="AE2016" i="1"/>
  <c r="AS2016" i="1"/>
  <c r="AA1094" i="1" a="1"/>
  <c r="AA1094" i="1"/>
  <c r="AO1094" i="1"/>
  <c r="AB1094" i="1" a="1"/>
  <c r="AB1094" i="1"/>
  <c r="AP1094" i="1"/>
  <c r="AC1094" i="1" a="1"/>
  <c r="AC1094" i="1"/>
  <c r="AQ1094" i="1"/>
  <c r="AD1094" i="1" a="1"/>
  <c r="AD1094" i="1"/>
  <c r="AR1094" i="1"/>
  <c r="AE1094" i="1" a="1"/>
  <c r="AE1094" i="1"/>
  <c r="AS1094" i="1"/>
  <c r="AA1095" i="1" a="1"/>
  <c r="AA1095" i="1"/>
  <c r="AO1095" i="1"/>
  <c r="AB1095" i="1" a="1"/>
  <c r="AB1095" i="1"/>
  <c r="AP1095" i="1"/>
  <c r="AC1095" i="1" a="1"/>
  <c r="AC1095" i="1"/>
  <c r="AQ1095" i="1"/>
  <c r="AD1095" i="1" a="1"/>
  <c r="AD1095" i="1"/>
  <c r="AR1095" i="1"/>
  <c r="AE1095" i="1" a="1"/>
  <c r="AE1095" i="1"/>
  <c r="AS1095" i="1"/>
  <c r="AA1096" i="1" a="1"/>
  <c r="AA1096" i="1"/>
  <c r="AO1096" i="1"/>
  <c r="AB1096" i="1" a="1"/>
  <c r="AB1096" i="1"/>
  <c r="AP1096" i="1"/>
  <c r="AC1096" i="1" a="1"/>
  <c r="AC1096" i="1"/>
  <c r="AQ1096" i="1"/>
  <c r="AD1096" i="1" a="1"/>
  <c r="AD1096" i="1"/>
  <c r="AR1096" i="1"/>
  <c r="AE1096" i="1" a="1"/>
  <c r="AE1096" i="1"/>
  <c r="AS1096" i="1"/>
  <c r="AA1097" i="1" a="1"/>
  <c r="AA1097" i="1"/>
  <c r="AO1097" i="1"/>
  <c r="AB1097" i="1" a="1"/>
  <c r="AB1097" i="1"/>
  <c r="AP1097" i="1"/>
  <c r="AC1097" i="1" a="1"/>
  <c r="AC1097" i="1"/>
  <c r="AQ1097" i="1"/>
  <c r="AD1097" i="1" a="1"/>
  <c r="AD1097" i="1"/>
  <c r="AR1097" i="1"/>
  <c r="AE1097" i="1" a="1"/>
  <c r="AE1097" i="1"/>
  <c r="AS1097" i="1"/>
  <c r="AA1098" i="1" a="1"/>
  <c r="AA1098" i="1"/>
  <c r="AO1098" i="1"/>
  <c r="AB1098" i="1" a="1"/>
  <c r="AB1098" i="1"/>
  <c r="AP1098" i="1"/>
  <c r="AC1098" i="1" a="1"/>
  <c r="AC1098" i="1"/>
  <c r="AQ1098" i="1"/>
  <c r="AD1098" i="1" a="1"/>
  <c r="AD1098" i="1"/>
  <c r="AR1098" i="1"/>
  <c r="AE1098" i="1" a="1"/>
  <c r="AE1098" i="1"/>
  <c r="AS1098" i="1"/>
  <c r="AA1099" i="1" a="1"/>
  <c r="AA1099" i="1"/>
  <c r="AO1099" i="1"/>
  <c r="AB1099" i="1" a="1"/>
  <c r="AB1099" i="1"/>
  <c r="AP1099" i="1"/>
  <c r="AC1099" i="1" a="1"/>
  <c r="AC1099" i="1"/>
  <c r="AQ1099" i="1"/>
  <c r="AD1099" i="1" a="1"/>
  <c r="AD1099" i="1"/>
  <c r="AR1099" i="1"/>
  <c r="AE1099" i="1" a="1"/>
  <c r="AE1099" i="1"/>
  <c r="AS1099" i="1"/>
  <c r="AA1100" i="1" a="1"/>
  <c r="AA1100" i="1"/>
  <c r="AO1100" i="1"/>
  <c r="AB1100" i="1" a="1"/>
  <c r="AB1100" i="1"/>
  <c r="AP1100" i="1"/>
  <c r="AC1100" i="1" a="1"/>
  <c r="AC1100" i="1"/>
  <c r="AQ1100" i="1"/>
  <c r="AD1100" i="1" a="1"/>
  <c r="AD1100" i="1"/>
  <c r="AR1100" i="1"/>
  <c r="AE1100" i="1" a="1"/>
  <c r="AE1100" i="1"/>
  <c r="AS1100" i="1"/>
  <c r="AA1101" i="1" a="1"/>
  <c r="AA1101" i="1"/>
  <c r="AO1101" i="1"/>
  <c r="AB1101" i="1" a="1"/>
  <c r="AB1101" i="1"/>
  <c r="AP1101" i="1"/>
  <c r="AC1101" i="1" a="1"/>
  <c r="AC1101" i="1"/>
  <c r="AQ1101" i="1"/>
  <c r="AD1101" i="1" a="1"/>
  <c r="AD1101" i="1"/>
  <c r="AR1101" i="1"/>
  <c r="AE1101" i="1" a="1"/>
  <c r="AE1101" i="1"/>
  <c r="AS1101" i="1"/>
  <c r="AA1102" i="1" a="1"/>
  <c r="AA1102" i="1"/>
  <c r="AO1102" i="1"/>
  <c r="AB1102" i="1" a="1"/>
  <c r="AB1102" i="1"/>
  <c r="AP1102" i="1"/>
  <c r="AC1102" i="1" a="1"/>
  <c r="AC1102" i="1"/>
  <c r="AQ1102" i="1"/>
  <c r="AD1102" i="1" a="1"/>
  <c r="AD1102" i="1"/>
  <c r="AR1102" i="1"/>
  <c r="AE1102" i="1" a="1"/>
  <c r="AE1102" i="1"/>
  <c r="AS1102" i="1"/>
  <c r="AA1103" i="1" a="1"/>
  <c r="AA1103" i="1"/>
  <c r="AO1103" i="1"/>
  <c r="AB1103" i="1" a="1"/>
  <c r="AB1103" i="1"/>
  <c r="AP1103" i="1"/>
  <c r="AC1103" i="1" a="1"/>
  <c r="AC1103" i="1"/>
  <c r="AQ1103" i="1"/>
  <c r="AD1103" i="1" a="1"/>
  <c r="AD1103" i="1"/>
  <c r="AR1103" i="1"/>
  <c r="AE1103" i="1" a="1"/>
  <c r="AE1103" i="1"/>
  <c r="AS1103" i="1"/>
  <c r="AA1104" i="1" a="1"/>
  <c r="AA1104" i="1"/>
  <c r="AO1104" i="1"/>
  <c r="AB1104" i="1" a="1"/>
  <c r="AB1104" i="1"/>
  <c r="AP1104" i="1"/>
  <c r="AC1104" i="1" a="1"/>
  <c r="AC1104" i="1"/>
  <c r="AQ1104" i="1"/>
  <c r="AD1104" i="1" a="1"/>
  <c r="AD1104" i="1"/>
  <c r="AR1104" i="1"/>
  <c r="AE1104" i="1" a="1"/>
  <c r="AE1104" i="1"/>
  <c r="AS1104" i="1"/>
  <c r="AA1105" i="1" a="1"/>
  <c r="AA1105" i="1"/>
  <c r="AO1105" i="1"/>
  <c r="AB1105" i="1" a="1"/>
  <c r="AB1105" i="1"/>
  <c r="AP1105" i="1"/>
  <c r="AC1105" i="1" a="1"/>
  <c r="AC1105" i="1"/>
  <c r="AQ1105" i="1"/>
  <c r="AD1105" i="1" a="1"/>
  <c r="AD1105" i="1"/>
  <c r="AR1105" i="1"/>
  <c r="AE1105" i="1" a="1"/>
  <c r="AE1105" i="1"/>
  <c r="AS1105" i="1"/>
  <c r="AA1106" i="1" a="1"/>
  <c r="AA1106" i="1"/>
  <c r="AO1106" i="1"/>
  <c r="AB1106" i="1" a="1"/>
  <c r="AB1106" i="1"/>
  <c r="AP1106" i="1"/>
  <c r="AC1106" i="1" a="1"/>
  <c r="AC1106" i="1"/>
  <c r="AQ1106" i="1"/>
  <c r="AD1106" i="1" a="1"/>
  <c r="AD1106" i="1"/>
  <c r="AR1106" i="1"/>
  <c r="AE1106" i="1" a="1"/>
  <c r="AE1106" i="1"/>
  <c r="AS1106" i="1"/>
  <c r="AA1107" i="1" a="1"/>
  <c r="AA1107" i="1"/>
  <c r="AO1107" i="1"/>
  <c r="AB1107" i="1" a="1"/>
  <c r="AB1107" i="1"/>
  <c r="AP1107" i="1"/>
  <c r="AC1107" i="1" a="1"/>
  <c r="AC1107" i="1"/>
  <c r="AQ1107" i="1"/>
  <c r="AD1107" i="1" a="1"/>
  <c r="AD1107" i="1"/>
  <c r="AR1107" i="1"/>
  <c r="AE1107" i="1" a="1"/>
  <c r="AE1107" i="1"/>
  <c r="AS1107" i="1"/>
  <c r="AA1108" i="1" a="1"/>
  <c r="AA1108" i="1"/>
  <c r="AO1108" i="1"/>
  <c r="AB1108" i="1" a="1"/>
  <c r="AB1108" i="1"/>
  <c r="AP1108" i="1"/>
  <c r="AC1108" i="1" a="1"/>
  <c r="AC1108" i="1"/>
  <c r="AQ1108" i="1"/>
  <c r="AD1108" i="1" a="1"/>
  <c r="AD1108" i="1"/>
  <c r="AR1108" i="1"/>
  <c r="AE1108" i="1" a="1"/>
  <c r="AE1108" i="1"/>
  <c r="AS1108" i="1"/>
  <c r="AA2017" i="1" a="1"/>
  <c r="AA2017" i="1"/>
  <c r="AO2017" i="1"/>
  <c r="AB2017" i="1" a="1"/>
  <c r="AB2017" i="1"/>
  <c r="AP2017" i="1"/>
  <c r="AC2017" i="1" a="1"/>
  <c r="AC2017" i="1"/>
  <c r="AQ2017" i="1"/>
  <c r="AD2017" i="1" a="1"/>
  <c r="AD2017" i="1"/>
  <c r="AR2017" i="1"/>
  <c r="AE2017" i="1" a="1"/>
  <c r="AE2017" i="1"/>
  <c r="AS2017" i="1"/>
  <c r="AA1109" i="1" a="1"/>
  <c r="AA1109" i="1"/>
  <c r="AO1109" i="1"/>
  <c r="AB1109" i="1" a="1"/>
  <c r="AB1109" i="1"/>
  <c r="AP1109" i="1"/>
  <c r="AC1109" i="1" a="1"/>
  <c r="AC1109" i="1"/>
  <c r="AQ1109" i="1"/>
  <c r="AD1109" i="1" a="1"/>
  <c r="AD1109" i="1"/>
  <c r="AR1109" i="1"/>
  <c r="AE1109" i="1" a="1"/>
  <c r="AE1109" i="1"/>
  <c r="AS1109" i="1"/>
  <c r="AA1110" i="1" a="1"/>
  <c r="AA1110" i="1"/>
  <c r="AO1110" i="1"/>
  <c r="AB1110" i="1" a="1"/>
  <c r="AB1110" i="1"/>
  <c r="AP1110" i="1"/>
  <c r="AC1110" i="1" a="1"/>
  <c r="AC1110" i="1"/>
  <c r="AQ1110" i="1"/>
  <c r="AD1110" i="1" a="1"/>
  <c r="AD1110" i="1"/>
  <c r="AR1110" i="1"/>
  <c r="AE1110" i="1" a="1"/>
  <c r="AE1110" i="1"/>
  <c r="AS1110" i="1"/>
  <c r="AA1111" i="1" a="1"/>
  <c r="AA1111" i="1"/>
  <c r="AO1111" i="1"/>
  <c r="AB1111" i="1" a="1"/>
  <c r="AB1111" i="1"/>
  <c r="AP1111" i="1"/>
  <c r="AC1111" i="1" a="1"/>
  <c r="AC1111" i="1"/>
  <c r="AQ1111" i="1"/>
  <c r="AD1111" i="1" a="1"/>
  <c r="AD1111" i="1"/>
  <c r="AR1111" i="1"/>
  <c r="AE1111" i="1" a="1"/>
  <c r="AE1111" i="1"/>
  <c r="AS1111" i="1"/>
  <c r="AA1112" i="1" a="1"/>
  <c r="AA1112" i="1"/>
  <c r="AO1112" i="1"/>
  <c r="AB1112" i="1" a="1"/>
  <c r="AB1112" i="1"/>
  <c r="AP1112" i="1"/>
  <c r="AC1112" i="1" a="1"/>
  <c r="AC1112" i="1"/>
  <c r="AQ1112" i="1"/>
  <c r="AD1112" i="1" a="1"/>
  <c r="AD1112" i="1"/>
  <c r="AR1112" i="1"/>
  <c r="AE1112" i="1" a="1"/>
  <c r="AE1112" i="1"/>
  <c r="AS1112" i="1"/>
  <c r="AA2018" i="1" a="1"/>
  <c r="AA2018" i="1"/>
  <c r="AO2018" i="1"/>
  <c r="AB2018" i="1" a="1"/>
  <c r="AB2018" i="1"/>
  <c r="AP2018" i="1"/>
  <c r="AC2018" i="1" a="1"/>
  <c r="AC2018" i="1"/>
  <c r="AQ2018" i="1"/>
  <c r="AD2018" i="1" a="1"/>
  <c r="AD2018" i="1"/>
  <c r="AR2018" i="1"/>
  <c r="AE2018" i="1" a="1"/>
  <c r="AE2018" i="1"/>
  <c r="AS2018" i="1"/>
  <c r="AA1113" i="1" a="1"/>
  <c r="AA1113" i="1"/>
  <c r="AO1113" i="1"/>
  <c r="AB1113" i="1" a="1"/>
  <c r="AB1113" i="1"/>
  <c r="AP1113" i="1"/>
  <c r="AC1113" i="1" a="1"/>
  <c r="AC1113" i="1"/>
  <c r="AQ1113" i="1"/>
  <c r="AD1113" i="1" a="1"/>
  <c r="AD1113" i="1"/>
  <c r="AR1113" i="1"/>
  <c r="AE1113" i="1" a="1"/>
  <c r="AE1113" i="1"/>
  <c r="AS1113" i="1"/>
  <c r="AA1114" i="1" a="1"/>
  <c r="AA1114" i="1"/>
  <c r="AO1114" i="1"/>
  <c r="AB1114" i="1" a="1"/>
  <c r="AB1114" i="1"/>
  <c r="AP1114" i="1"/>
  <c r="AC1114" i="1" a="1"/>
  <c r="AC1114" i="1"/>
  <c r="AQ1114" i="1"/>
  <c r="AD1114" i="1" a="1"/>
  <c r="AD1114" i="1"/>
  <c r="AR1114" i="1"/>
  <c r="AE1114" i="1" a="1"/>
  <c r="AE1114" i="1"/>
  <c r="AS1114" i="1"/>
  <c r="AA1115" i="1" a="1"/>
  <c r="AA1115" i="1"/>
  <c r="AO1115" i="1"/>
  <c r="AB1115" i="1" a="1"/>
  <c r="AB1115" i="1"/>
  <c r="AP1115" i="1"/>
  <c r="AC1115" i="1" a="1"/>
  <c r="AC1115" i="1"/>
  <c r="AQ1115" i="1"/>
  <c r="AD1115" i="1" a="1"/>
  <c r="AD1115" i="1"/>
  <c r="AR1115" i="1"/>
  <c r="AE1115" i="1" a="1"/>
  <c r="AE1115" i="1"/>
  <c r="AS1115" i="1"/>
  <c r="AA2019" i="1" a="1"/>
  <c r="AA2019" i="1"/>
  <c r="AO2019" i="1"/>
  <c r="AB2019" i="1" a="1"/>
  <c r="AB2019" i="1"/>
  <c r="AP2019" i="1"/>
  <c r="AC2019" i="1" a="1"/>
  <c r="AC2019" i="1"/>
  <c r="AQ2019" i="1"/>
  <c r="AD2019" i="1" a="1"/>
  <c r="AD2019" i="1"/>
  <c r="AR2019" i="1"/>
  <c r="AE2019" i="1" a="1"/>
  <c r="AE2019" i="1"/>
  <c r="AS2019" i="1"/>
  <c r="AA1116" i="1" a="1"/>
  <c r="AA1116" i="1"/>
  <c r="AO1116" i="1"/>
  <c r="AB1116" i="1" a="1"/>
  <c r="AB1116" i="1"/>
  <c r="AP1116" i="1"/>
  <c r="AC1116" i="1" a="1"/>
  <c r="AC1116" i="1"/>
  <c r="AQ1116" i="1"/>
  <c r="AD1116" i="1" a="1"/>
  <c r="AD1116" i="1"/>
  <c r="AR1116" i="1"/>
  <c r="AE1116" i="1" a="1"/>
  <c r="AE1116" i="1"/>
  <c r="AS1116" i="1"/>
  <c r="AA1117" i="1" a="1"/>
  <c r="AA1117" i="1"/>
  <c r="AO1117" i="1"/>
  <c r="AB1117" i="1" a="1"/>
  <c r="AB1117" i="1"/>
  <c r="AP1117" i="1"/>
  <c r="AC1117" i="1" a="1"/>
  <c r="AC1117" i="1"/>
  <c r="AQ1117" i="1"/>
  <c r="AD1117" i="1" a="1"/>
  <c r="AD1117" i="1"/>
  <c r="AR1117" i="1"/>
  <c r="AE1117" i="1" a="1"/>
  <c r="AE1117" i="1"/>
  <c r="AS1117" i="1"/>
  <c r="AA1118" i="1" a="1"/>
  <c r="AA1118" i="1"/>
  <c r="AO1118" i="1"/>
  <c r="AB1118" i="1" a="1"/>
  <c r="AB1118" i="1"/>
  <c r="AP1118" i="1"/>
  <c r="AC1118" i="1" a="1"/>
  <c r="AC1118" i="1"/>
  <c r="AQ1118" i="1"/>
  <c r="AD1118" i="1" a="1"/>
  <c r="AD1118" i="1"/>
  <c r="AR1118" i="1"/>
  <c r="AE1118" i="1" a="1"/>
  <c r="AE1118" i="1"/>
  <c r="AS1118" i="1"/>
  <c r="AA1119" i="1" a="1"/>
  <c r="AA1119" i="1"/>
  <c r="AO1119" i="1"/>
  <c r="AB1119" i="1" a="1"/>
  <c r="AB1119" i="1"/>
  <c r="AP1119" i="1"/>
  <c r="AC1119" i="1" a="1"/>
  <c r="AC1119" i="1"/>
  <c r="AQ1119" i="1"/>
  <c r="AD1119" i="1" a="1"/>
  <c r="AD1119" i="1"/>
  <c r="AR1119" i="1"/>
  <c r="AE1119" i="1" a="1"/>
  <c r="AE1119" i="1"/>
  <c r="AS1119" i="1"/>
  <c r="AA1120" i="1" a="1"/>
  <c r="AA1120" i="1"/>
  <c r="AO1120" i="1"/>
  <c r="AB1120" i="1" a="1"/>
  <c r="AB1120" i="1"/>
  <c r="AP1120" i="1"/>
  <c r="AC1120" i="1" a="1"/>
  <c r="AC1120" i="1"/>
  <c r="AQ1120" i="1"/>
  <c r="AD1120" i="1" a="1"/>
  <c r="AD1120" i="1"/>
  <c r="AR1120" i="1"/>
  <c r="AE1120" i="1" a="1"/>
  <c r="AE1120" i="1"/>
  <c r="AS1120" i="1"/>
  <c r="AA2020" i="1" a="1"/>
  <c r="AA2020" i="1"/>
  <c r="AO2020" i="1"/>
  <c r="AB2020" i="1" a="1"/>
  <c r="AB2020" i="1"/>
  <c r="AP2020" i="1"/>
  <c r="AC2020" i="1" a="1"/>
  <c r="AC2020" i="1"/>
  <c r="AQ2020" i="1"/>
  <c r="AD2020" i="1" a="1"/>
  <c r="AD2020" i="1"/>
  <c r="AR2020" i="1"/>
  <c r="AE2020" i="1" a="1"/>
  <c r="AE2020" i="1"/>
  <c r="AS2020" i="1"/>
  <c r="AA1121" i="1" a="1"/>
  <c r="AA1121" i="1"/>
  <c r="AO1121" i="1"/>
  <c r="AB1121" i="1" a="1"/>
  <c r="AB1121" i="1"/>
  <c r="AP1121" i="1"/>
  <c r="AC1121" i="1" a="1"/>
  <c r="AC1121" i="1"/>
  <c r="AQ1121" i="1"/>
  <c r="AD1121" i="1" a="1"/>
  <c r="AD1121" i="1"/>
  <c r="AR1121" i="1"/>
  <c r="AE1121" i="1" a="1"/>
  <c r="AE1121" i="1"/>
  <c r="AS1121" i="1"/>
  <c r="AA1122" i="1" a="1"/>
  <c r="AA1122" i="1"/>
  <c r="AO1122" i="1"/>
  <c r="AB1122" i="1" a="1"/>
  <c r="AB1122" i="1"/>
  <c r="AP1122" i="1"/>
  <c r="AC1122" i="1" a="1"/>
  <c r="AC1122" i="1"/>
  <c r="AQ1122" i="1"/>
  <c r="AD1122" i="1" a="1"/>
  <c r="AD1122" i="1"/>
  <c r="AR1122" i="1"/>
  <c r="AE1122" i="1" a="1"/>
  <c r="AE1122" i="1"/>
  <c r="AS1122" i="1"/>
  <c r="AA1123" i="1" a="1"/>
  <c r="AA1123" i="1"/>
  <c r="AO1123" i="1"/>
  <c r="AB1123" i="1" a="1"/>
  <c r="AB1123" i="1"/>
  <c r="AP1123" i="1"/>
  <c r="AC1123" i="1" a="1"/>
  <c r="AC1123" i="1"/>
  <c r="AQ1123" i="1"/>
  <c r="AD1123" i="1" a="1"/>
  <c r="AD1123" i="1"/>
  <c r="AR1123" i="1"/>
  <c r="AE1123" i="1" a="1"/>
  <c r="AE1123" i="1"/>
  <c r="AS1123" i="1"/>
  <c r="AA1124" i="1" a="1"/>
  <c r="AA1124" i="1"/>
  <c r="AO1124" i="1"/>
  <c r="AB1124" i="1" a="1"/>
  <c r="AB1124" i="1"/>
  <c r="AP1124" i="1"/>
  <c r="AC1124" i="1" a="1"/>
  <c r="AC1124" i="1"/>
  <c r="AQ1124" i="1"/>
  <c r="AD1124" i="1" a="1"/>
  <c r="AD1124" i="1"/>
  <c r="AR1124" i="1"/>
  <c r="AE1124" i="1" a="1"/>
  <c r="AE1124" i="1"/>
  <c r="AS1124" i="1"/>
  <c r="AA1125" i="1" a="1"/>
  <c r="AA1125" i="1"/>
  <c r="AO1125" i="1"/>
  <c r="AB1125" i="1" a="1"/>
  <c r="AB1125" i="1"/>
  <c r="AP1125" i="1"/>
  <c r="AC1125" i="1" a="1"/>
  <c r="AC1125" i="1"/>
  <c r="AQ1125" i="1"/>
  <c r="AD1125" i="1" a="1"/>
  <c r="AD1125" i="1"/>
  <c r="AR1125" i="1"/>
  <c r="AE1125" i="1" a="1"/>
  <c r="AE1125" i="1"/>
  <c r="AS1125" i="1"/>
  <c r="AA1126" i="1" a="1"/>
  <c r="AA1126" i="1"/>
  <c r="AO1126" i="1"/>
  <c r="AB1126" i="1" a="1"/>
  <c r="AB1126" i="1"/>
  <c r="AP1126" i="1"/>
  <c r="AC1126" i="1" a="1"/>
  <c r="AC1126" i="1"/>
  <c r="AQ1126" i="1"/>
  <c r="AD1126" i="1" a="1"/>
  <c r="AD1126" i="1"/>
  <c r="AR1126" i="1"/>
  <c r="AE1126" i="1" a="1"/>
  <c r="AE1126" i="1"/>
  <c r="AS1126" i="1"/>
  <c r="AA1127" i="1" a="1"/>
  <c r="AA1127" i="1"/>
  <c r="AO1127" i="1"/>
  <c r="AB1127" i="1" a="1"/>
  <c r="AB1127" i="1"/>
  <c r="AP1127" i="1"/>
  <c r="AC1127" i="1" a="1"/>
  <c r="AC1127" i="1"/>
  <c r="AQ1127" i="1"/>
  <c r="AD1127" i="1" a="1"/>
  <c r="AD1127" i="1"/>
  <c r="AR1127" i="1"/>
  <c r="AE1127" i="1" a="1"/>
  <c r="AE1127" i="1"/>
  <c r="AS1127" i="1"/>
  <c r="AA1128" i="1" a="1"/>
  <c r="AA1128" i="1"/>
  <c r="AO1128" i="1"/>
  <c r="AB1128" i="1" a="1"/>
  <c r="AB1128" i="1"/>
  <c r="AP1128" i="1"/>
  <c r="AC1128" i="1" a="1"/>
  <c r="AC1128" i="1"/>
  <c r="AQ1128" i="1"/>
  <c r="AD1128" i="1" a="1"/>
  <c r="AD1128" i="1"/>
  <c r="AR1128" i="1"/>
  <c r="AE1128" i="1" a="1"/>
  <c r="AE1128" i="1"/>
  <c r="AS1128" i="1"/>
  <c r="AA1129" i="1" a="1"/>
  <c r="AA1129" i="1"/>
  <c r="AO1129" i="1"/>
  <c r="AB1129" i="1" a="1"/>
  <c r="AB1129" i="1"/>
  <c r="AP1129" i="1"/>
  <c r="AC1129" i="1" a="1"/>
  <c r="AC1129" i="1"/>
  <c r="AQ1129" i="1"/>
  <c r="AD1129" i="1" a="1"/>
  <c r="AD1129" i="1"/>
  <c r="AR1129" i="1"/>
  <c r="AE1129" i="1" a="1"/>
  <c r="AE1129" i="1"/>
  <c r="AS1129" i="1"/>
  <c r="AA1130" i="1" a="1"/>
  <c r="AA1130" i="1"/>
  <c r="AO1130" i="1"/>
  <c r="AB1130" i="1" a="1"/>
  <c r="AB1130" i="1"/>
  <c r="AP1130" i="1"/>
  <c r="AC1130" i="1" a="1"/>
  <c r="AC1130" i="1"/>
  <c r="AQ1130" i="1"/>
  <c r="AD1130" i="1" a="1"/>
  <c r="AD1130" i="1"/>
  <c r="AR1130" i="1"/>
  <c r="AE1130" i="1" a="1"/>
  <c r="AE1130" i="1"/>
  <c r="AS1130" i="1"/>
  <c r="AA2021" i="1" a="1"/>
  <c r="AA2021" i="1"/>
  <c r="AO2021" i="1"/>
  <c r="AB2021" i="1" a="1"/>
  <c r="AB2021" i="1"/>
  <c r="AP2021" i="1"/>
  <c r="AC2021" i="1" a="1"/>
  <c r="AC2021" i="1"/>
  <c r="AQ2021" i="1"/>
  <c r="AD2021" i="1" a="1"/>
  <c r="AD2021" i="1"/>
  <c r="AR2021" i="1"/>
  <c r="AE2021" i="1" a="1"/>
  <c r="AE2021" i="1"/>
  <c r="AS2021" i="1"/>
  <c r="AA1131" i="1" a="1"/>
  <c r="AA1131" i="1"/>
  <c r="AO1131" i="1"/>
  <c r="AB1131" i="1" a="1"/>
  <c r="AB1131" i="1"/>
  <c r="AP1131" i="1"/>
  <c r="AC1131" i="1" a="1"/>
  <c r="AC1131" i="1"/>
  <c r="AQ1131" i="1"/>
  <c r="AD1131" i="1" a="1"/>
  <c r="AD1131" i="1"/>
  <c r="AR1131" i="1"/>
  <c r="AE1131" i="1" a="1"/>
  <c r="AE1131" i="1"/>
  <c r="AS1131" i="1"/>
  <c r="AA1132" i="1" a="1"/>
  <c r="AA1132" i="1"/>
  <c r="AO1132" i="1"/>
  <c r="AB1132" i="1" a="1"/>
  <c r="AB1132" i="1"/>
  <c r="AP1132" i="1"/>
  <c r="AC1132" i="1" a="1"/>
  <c r="AC1132" i="1"/>
  <c r="AQ1132" i="1"/>
  <c r="AD1132" i="1" a="1"/>
  <c r="AD1132" i="1"/>
  <c r="AR1132" i="1"/>
  <c r="AE1132" i="1" a="1"/>
  <c r="AE1132" i="1"/>
  <c r="AS1132" i="1"/>
  <c r="AA1133" i="1" a="1"/>
  <c r="AA1133" i="1"/>
  <c r="AO1133" i="1"/>
  <c r="AB1133" i="1" a="1"/>
  <c r="AB1133" i="1"/>
  <c r="AP1133" i="1"/>
  <c r="AC1133" i="1" a="1"/>
  <c r="AC1133" i="1"/>
  <c r="AQ1133" i="1"/>
  <c r="AD1133" i="1" a="1"/>
  <c r="AD1133" i="1"/>
  <c r="AR1133" i="1"/>
  <c r="AE1133" i="1" a="1"/>
  <c r="AE1133" i="1"/>
  <c r="AS1133" i="1"/>
  <c r="AA2022" i="1" a="1"/>
  <c r="AA2022" i="1"/>
  <c r="AO2022" i="1"/>
  <c r="AB2022" i="1" a="1"/>
  <c r="AB2022" i="1"/>
  <c r="AP2022" i="1"/>
  <c r="AC2022" i="1" a="1"/>
  <c r="AC2022" i="1"/>
  <c r="AQ2022" i="1"/>
  <c r="AD2022" i="1" a="1"/>
  <c r="AD2022" i="1"/>
  <c r="AR2022" i="1"/>
  <c r="AE2022" i="1" a="1"/>
  <c r="AE2022" i="1"/>
  <c r="AS2022" i="1"/>
  <c r="AA1134" i="1" a="1"/>
  <c r="AA1134" i="1"/>
  <c r="AO1134" i="1"/>
  <c r="AB1134" i="1" a="1"/>
  <c r="AB1134" i="1"/>
  <c r="AP1134" i="1"/>
  <c r="AC1134" i="1" a="1"/>
  <c r="AC1134" i="1"/>
  <c r="AQ1134" i="1"/>
  <c r="AD1134" i="1" a="1"/>
  <c r="AD1134" i="1"/>
  <c r="AR1134" i="1"/>
  <c r="AE1134" i="1" a="1"/>
  <c r="AE1134" i="1"/>
  <c r="AS1134" i="1"/>
  <c r="AA1135" i="1" a="1"/>
  <c r="AA1135" i="1"/>
  <c r="AO1135" i="1"/>
  <c r="AB1135" i="1" a="1"/>
  <c r="AB1135" i="1"/>
  <c r="AP1135" i="1"/>
  <c r="AC1135" i="1" a="1"/>
  <c r="AC1135" i="1"/>
  <c r="AQ1135" i="1"/>
  <c r="AD1135" i="1" a="1"/>
  <c r="AD1135" i="1"/>
  <c r="AR1135" i="1"/>
  <c r="AE1135" i="1" a="1"/>
  <c r="AE1135" i="1"/>
  <c r="AS1135" i="1"/>
  <c r="AA1136" i="1" a="1"/>
  <c r="AA1136" i="1"/>
  <c r="AO1136" i="1"/>
  <c r="AB1136" i="1" a="1"/>
  <c r="AB1136" i="1"/>
  <c r="AP1136" i="1"/>
  <c r="AC1136" i="1" a="1"/>
  <c r="AC1136" i="1"/>
  <c r="AQ1136" i="1"/>
  <c r="AD1136" i="1" a="1"/>
  <c r="AD1136" i="1"/>
  <c r="AR1136" i="1"/>
  <c r="AE1136" i="1" a="1"/>
  <c r="AE1136" i="1"/>
  <c r="AS1136" i="1"/>
  <c r="AA1137" i="1" a="1"/>
  <c r="AA1137" i="1"/>
  <c r="AO1137" i="1"/>
  <c r="AB1137" i="1" a="1"/>
  <c r="AB1137" i="1"/>
  <c r="AP1137" i="1"/>
  <c r="AC1137" i="1" a="1"/>
  <c r="AC1137" i="1"/>
  <c r="AQ1137" i="1"/>
  <c r="AD1137" i="1" a="1"/>
  <c r="AD1137" i="1"/>
  <c r="AR1137" i="1"/>
  <c r="AE1137" i="1" a="1"/>
  <c r="AE1137" i="1"/>
  <c r="AS1137" i="1"/>
  <c r="AA1138" i="1" a="1"/>
  <c r="AA1138" i="1"/>
  <c r="AO1138" i="1"/>
  <c r="AB1138" i="1" a="1"/>
  <c r="AB1138" i="1"/>
  <c r="AP1138" i="1"/>
  <c r="AC1138" i="1" a="1"/>
  <c r="AC1138" i="1"/>
  <c r="AQ1138" i="1"/>
  <c r="AD1138" i="1" a="1"/>
  <c r="AD1138" i="1"/>
  <c r="AR1138" i="1"/>
  <c r="AE1138" i="1" a="1"/>
  <c r="AE1138" i="1"/>
  <c r="AS1138" i="1"/>
  <c r="AA1139" i="1" a="1"/>
  <c r="AA1139" i="1"/>
  <c r="AO1139" i="1"/>
  <c r="AB1139" i="1" a="1"/>
  <c r="AB1139" i="1"/>
  <c r="AP1139" i="1"/>
  <c r="AC1139" i="1" a="1"/>
  <c r="AC1139" i="1"/>
  <c r="AQ1139" i="1"/>
  <c r="AD1139" i="1" a="1"/>
  <c r="AD1139" i="1"/>
  <c r="AR1139" i="1"/>
  <c r="AE1139" i="1" a="1"/>
  <c r="AE1139" i="1"/>
  <c r="AS1139" i="1"/>
  <c r="AA1140" i="1" a="1"/>
  <c r="AA1140" i="1"/>
  <c r="AO1140" i="1"/>
  <c r="AB1140" i="1" a="1"/>
  <c r="AB1140" i="1"/>
  <c r="AP1140" i="1"/>
  <c r="AC1140" i="1" a="1"/>
  <c r="AC1140" i="1"/>
  <c r="AQ1140" i="1"/>
  <c r="AD1140" i="1" a="1"/>
  <c r="AD1140" i="1"/>
  <c r="AR1140" i="1"/>
  <c r="AE1140" i="1" a="1"/>
  <c r="AE1140" i="1"/>
  <c r="AS1140" i="1"/>
  <c r="AA1141" i="1" a="1"/>
  <c r="AA1141" i="1"/>
  <c r="AO1141" i="1"/>
  <c r="AB1141" i="1" a="1"/>
  <c r="AB1141" i="1"/>
  <c r="AP1141" i="1"/>
  <c r="AC1141" i="1" a="1"/>
  <c r="AC1141" i="1"/>
  <c r="AQ1141" i="1"/>
  <c r="AD1141" i="1" a="1"/>
  <c r="AD1141" i="1"/>
  <c r="AR1141" i="1"/>
  <c r="AE1141" i="1" a="1"/>
  <c r="AE1141" i="1"/>
  <c r="AS1141" i="1"/>
  <c r="AA1142" i="1" a="1"/>
  <c r="AA1142" i="1"/>
  <c r="AO1142" i="1"/>
  <c r="AB1142" i="1" a="1"/>
  <c r="AB1142" i="1"/>
  <c r="AP1142" i="1"/>
  <c r="AC1142" i="1" a="1"/>
  <c r="AC1142" i="1"/>
  <c r="AQ1142" i="1"/>
  <c r="AD1142" i="1" a="1"/>
  <c r="AD1142" i="1"/>
  <c r="AR1142" i="1"/>
  <c r="AE1142" i="1" a="1"/>
  <c r="AE1142" i="1"/>
  <c r="AS1142" i="1"/>
  <c r="AA1143" i="1" a="1"/>
  <c r="AA1143" i="1"/>
  <c r="AO1143" i="1"/>
  <c r="AB1143" i="1" a="1"/>
  <c r="AB1143" i="1"/>
  <c r="AP1143" i="1"/>
  <c r="AC1143" i="1" a="1"/>
  <c r="AC1143" i="1"/>
  <c r="AQ1143" i="1"/>
  <c r="AD1143" i="1" a="1"/>
  <c r="AD1143" i="1"/>
  <c r="AR1143" i="1"/>
  <c r="AE1143" i="1" a="1"/>
  <c r="AE1143" i="1"/>
  <c r="AS1143" i="1"/>
  <c r="AA1144" i="1" a="1"/>
  <c r="AA1144" i="1"/>
  <c r="AO1144" i="1"/>
  <c r="AB1144" i="1" a="1"/>
  <c r="AB1144" i="1"/>
  <c r="AP1144" i="1"/>
  <c r="AC1144" i="1" a="1"/>
  <c r="AC1144" i="1"/>
  <c r="AQ1144" i="1"/>
  <c r="AD1144" i="1" a="1"/>
  <c r="AD1144" i="1"/>
  <c r="AR1144" i="1"/>
  <c r="AE1144" i="1" a="1"/>
  <c r="AE1144" i="1"/>
  <c r="AS1144" i="1"/>
  <c r="AA1145" i="1" a="1"/>
  <c r="AA1145" i="1"/>
  <c r="AO1145" i="1"/>
  <c r="AB1145" i="1" a="1"/>
  <c r="AB1145" i="1"/>
  <c r="AP1145" i="1"/>
  <c r="AC1145" i="1" a="1"/>
  <c r="AC1145" i="1"/>
  <c r="AQ1145" i="1"/>
  <c r="AD1145" i="1" a="1"/>
  <c r="AD1145" i="1"/>
  <c r="AR1145" i="1"/>
  <c r="AE1145" i="1" a="1"/>
  <c r="AE1145" i="1"/>
  <c r="AS1145" i="1"/>
  <c r="AA1146" i="1" a="1"/>
  <c r="AA1146" i="1"/>
  <c r="AO1146" i="1"/>
  <c r="AB1146" i="1" a="1"/>
  <c r="AB1146" i="1"/>
  <c r="AP1146" i="1"/>
  <c r="AC1146" i="1" a="1"/>
  <c r="AC1146" i="1"/>
  <c r="AQ1146" i="1"/>
  <c r="AD1146" i="1" a="1"/>
  <c r="AD1146" i="1"/>
  <c r="AR1146" i="1"/>
  <c r="AE1146" i="1" a="1"/>
  <c r="AE1146" i="1"/>
  <c r="AS1146" i="1"/>
  <c r="AA1147" i="1" a="1"/>
  <c r="AA1147" i="1"/>
  <c r="AO1147" i="1"/>
  <c r="AB1147" i="1" a="1"/>
  <c r="AB1147" i="1"/>
  <c r="AP1147" i="1"/>
  <c r="AC1147" i="1" a="1"/>
  <c r="AC1147" i="1"/>
  <c r="AQ1147" i="1"/>
  <c r="AD1147" i="1" a="1"/>
  <c r="AD1147" i="1"/>
  <c r="AR1147" i="1"/>
  <c r="AE1147" i="1" a="1"/>
  <c r="AE1147" i="1"/>
  <c r="AS1147" i="1"/>
  <c r="AA1148" i="1" a="1"/>
  <c r="AA1148" i="1"/>
  <c r="AO1148" i="1"/>
  <c r="AB1148" i="1" a="1"/>
  <c r="AB1148" i="1"/>
  <c r="AP1148" i="1"/>
  <c r="AC1148" i="1" a="1"/>
  <c r="AC1148" i="1"/>
  <c r="AQ1148" i="1"/>
  <c r="AD1148" i="1" a="1"/>
  <c r="AD1148" i="1"/>
  <c r="AR1148" i="1"/>
  <c r="AE1148" i="1" a="1"/>
  <c r="AE1148" i="1"/>
  <c r="AS1148" i="1"/>
  <c r="AA1149" i="1" a="1"/>
  <c r="AA1149" i="1"/>
  <c r="AO1149" i="1"/>
  <c r="AB1149" i="1" a="1"/>
  <c r="AB1149" i="1"/>
  <c r="AP1149" i="1"/>
  <c r="AC1149" i="1" a="1"/>
  <c r="AC1149" i="1"/>
  <c r="AQ1149" i="1"/>
  <c r="AD1149" i="1" a="1"/>
  <c r="AD1149" i="1"/>
  <c r="AR1149" i="1"/>
  <c r="AE1149" i="1" a="1"/>
  <c r="AE1149" i="1"/>
  <c r="AS1149" i="1"/>
  <c r="AA1150" i="1" a="1"/>
  <c r="AA1150" i="1"/>
  <c r="AO1150" i="1"/>
  <c r="AB1150" i="1" a="1"/>
  <c r="AB1150" i="1"/>
  <c r="AP1150" i="1"/>
  <c r="AC1150" i="1" a="1"/>
  <c r="AC1150" i="1"/>
  <c r="AQ1150" i="1"/>
  <c r="AD1150" i="1" a="1"/>
  <c r="AD1150" i="1"/>
  <c r="AR1150" i="1"/>
  <c r="AE1150" i="1" a="1"/>
  <c r="AE1150" i="1"/>
  <c r="AS1150" i="1"/>
  <c r="AA1151" i="1" a="1"/>
  <c r="AA1151" i="1"/>
  <c r="AO1151" i="1"/>
  <c r="AB1151" i="1" a="1"/>
  <c r="AB1151" i="1"/>
  <c r="AP1151" i="1"/>
  <c r="AC1151" i="1" a="1"/>
  <c r="AC1151" i="1"/>
  <c r="AQ1151" i="1"/>
  <c r="AD1151" i="1" a="1"/>
  <c r="AD1151" i="1"/>
  <c r="AR1151" i="1"/>
  <c r="AE1151" i="1" a="1"/>
  <c r="AE1151" i="1"/>
  <c r="AS1151" i="1"/>
  <c r="AA1152" i="1" a="1"/>
  <c r="AA1152" i="1"/>
  <c r="AO1152" i="1"/>
  <c r="AB1152" i="1" a="1"/>
  <c r="AB1152" i="1"/>
  <c r="AP1152" i="1"/>
  <c r="AC1152" i="1" a="1"/>
  <c r="AC1152" i="1"/>
  <c r="AQ1152" i="1"/>
  <c r="AD1152" i="1" a="1"/>
  <c r="AD1152" i="1"/>
  <c r="AR1152" i="1"/>
  <c r="AE1152" i="1" a="1"/>
  <c r="AE1152" i="1"/>
  <c r="AS1152" i="1"/>
  <c r="AA1153" i="1" a="1"/>
  <c r="AA1153" i="1"/>
  <c r="AO1153" i="1"/>
  <c r="AB1153" i="1" a="1"/>
  <c r="AB1153" i="1"/>
  <c r="AP1153" i="1"/>
  <c r="AC1153" i="1" a="1"/>
  <c r="AC1153" i="1"/>
  <c r="AQ1153" i="1"/>
  <c r="AD1153" i="1" a="1"/>
  <c r="AD1153" i="1"/>
  <c r="AR1153" i="1"/>
  <c r="AE1153" i="1" a="1"/>
  <c r="AE1153" i="1"/>
  <c r="AS1153" i="1"/>
  <c r="AA1154" i="1" a="1"/>
  <c r="AA1154" i="1"/>
  <c r="AO1154" i="1"/>
  <c r="AB1154" i="1" a="1"/>
  <c r="AB1154" i="1"/>
  <c r="AP1154" i="1"/>
  <c r="AC1154" i="1" a="1"/>
  <c r="AC1154" i="1"/>
  <c r="AQ1154" i="1"/>
  <c r="AD1154" i="1" a="1"/>
  <c r="AD1154" i="1"/>
  <c r="AR1154" i="1"/>
  <c r="AE1154" i="1" a="1"/>
  <c r="AE1154" i="1"/>
  <c r="AS1154" i="1"/>
  <c r="AA2023" i="1" a="1"/>
  <c r="AA2023" i="1"/>
  <c r="AO2023" i="1"/>
  <c r="AB2023" i="1" a="1"/>
  <c r="AB2023" i="1"/>
  <c r="AP2023" i="1"/>
  <c r="AC2023" i="1" a="1"/>
  <c r="AC2023" i="1"/>
  <c r="AQ2023" i="1"/>
  <c r="AD2023" i="1" a="1"/>
  <c r="AD2023" i="1"/>
  <c r="AR2023" i="1"/>
  <c r="AE2023" i="1" a="1"/>
  <c r="AE2023" i="1"/>
  <c r="AS2023" i="1"/>
  <c r="AA1155" i="1" a="1"/>
  <c r="AA1155" i="1"/>
  <c r="AO1155" i="1"/>
  <c r="AB1155" i="1" a="1"/>
  <c r="AB1155" i="1"/>
  <c r="AP1155" i="1"/>
  <c r="AC1155" i="1" a="1"/>
  <c r="AC1155" i="1"/>
  <c r="AQ1155" i="1"/>
  <c r="AD1155" i="1" a="1"/>
  <c r="AD1155" i="1"/>
  <c r="AR1155" i="1"/>
  <c r="AE1155" i="1" a="1"/>
  <c r="AE1155" i="1"/>
  <c r="AS1155" i="1"/>
  <c r="AA1156" i="1" a="1"/>
  <c r="AA1156" i="1"/>
  <c r="AO1156" i="1"/>
  <c r="AB1156" i="1" a="1"/>
  <c r="AB1156" i="1"/>
  <c r="AP1156" i="1"/>
  <c r="AC1156" i="1" a="1"/>
  <c r="AC1156" i="1"/>
  <c r="AQ1156" i="1"/>
  <c r="AD1156" i="1" a="1"/>
  <c r="AD1156" i="1"/>
  <c r="AR1156" i="1"/>
  <c r="AE1156" i="1" a="1"/>
  <c r="AE1156" i="1"/>
  <c r="AS1156" i="1"/>
  <c r="AA1157" i="1" a="1"/>
  <c r="AA1157" i="1"/>
  <c r="AO1157" i="1"/>
  <c r="AB1157" i="1" a="1"/>
  <c r="AB1157" i="1"/>
  <c r="AP1157" i="1"/>
  <c r="AC1157" i="1" a="1"/>
  <c r="AC1157" i="1"/>
  <c r="AQ1157" i="1"/>
  <c r="AD1157" i="1" a="1"/>
  <c r="AD1157" i="1"/>
  <c r="AR1157" i="1"/>
  <c r="AE1157" i="1" a="1"/>
  <c r="AE1157" i="1"/>
  <c r="AS1157" i="1"/>
  <c r="AA1158" i="1" a="1"/>
  <c r="AA1158" i="1"/>
  <c r="AO1158" i="1"/>
  <c r="AB1158" i="1" a="1"/>
  <c r="AB1158" i="1"/>
  <c r="AP1158" i="1"/>
  <c r="AC1158" i="1" a="1"/>
  <c r="AC1158" i="1"/>
  <c r="AQ1158" i="1"/>
  <c r="AD1158" i="1" a="1"/>
  <c r="AD1158" i="1"/>
  <c r="AR1158" i="1"/>
  <c r="AE1158" i="1" a="1"/>
  <c r="AE1158" i="1"/>
  <c r="AS1158" i="1"/>
  <c r="AA1159" i="1" a="1"/>
  <c r="AA1159" i="1"/>
  <c r="AO1159" i="1"/>
  <c r="AB1159" i="1" a="1"/>
  <c r="AB1159" i="1"/>
  <c r="AP1159" i="1"/>
  <c r="AC1159" i="1" a="1"/>
  <c r="AC1159" i="1"/>
  <c r="AQ1159" i="1"/>
  <c r="AD1159" i="1" a="1"/>
  <c r="AD1159" i="1"/>
  <c r="AR1159" i="1"/>
  <c r="AE1159" i="1" a="1"/>
  <c r="AE1159" i="1"/>
  <c r="AS1159" i="1"/>
  <c r="AA1160" i="1" a="1"/>
  <c r="AA1160" i="1"/>
  <c r="AO1160" i="1"/>
  <c r="AB1160" i="1" a="1"/>
  <c r="AB1160" i="1"/>
  <c r="AP1160" i="1"/>
  <c r="AC1160" i="1" a="1"/>
  <c r="AC1160" i="1"/>
  <c r="AQ1160" i="1"/>
  <c r="AD1160" i="1" a="1"/>
  <c r="AD1160" i="1"/>
  <c r="AR1160" i="1"/>
  <c r="AE1160" i="1" a="1"/>
  <c r="AE1160" i="1"/>
  <c r="AS1160" i="1"/>
  <c r="AA1161" i="1" a="1"/>
  <c r="AA1161" i="1"/>
  <c r="AO1161" i="1"/>
  <c r="AB1161" i="1" a="1"/>
  <c r="AB1161" i="1"/>
  <c r="AP1161" i="1"/>
  <c r="AC1161" i="1" a="1"/>
  <c r="AC1161" i="1"/>
  <c r="AQ1161" i="1"/>
  <c r="AD1161" i="1" a="1"/>
  <c r="AD1161" i="1"/>
  <c r="AR1161" i="1"/>
  <c r="AE1161" i="1" a="1"/>
  <c r="AE1161" i="1"/>
  <c r="AS1161" i="1"/>
  <c r="AA1162" i="1" a="1"/>
  <c r="AA1162" i="1"/>
  <c r="AO1162" i="1"/>
  <c r="AB1162" i="1" a="1"/>
  <c r="AB1162" i="1"/>
  <c r="AP1162" i="1"/>
  <c r="AC1162" i="1" a="1"/>
  <c r="AC1162" i="1"/>
  <c r="AQ1162" i="1"/>
  <c r="AD1162" i="1" a="1"/>
  <c r="AD1162" i="1"/>
  <c r="AR1162" i="1"/>
  <c r="AE1162" i="1" a="1"/>
  <c r="AE1162" i="1"/>
  <c r="AS1162" i="1"/>
  <c r="AA1163" i="1" a="1"/>
  <c r="AA1163" i="1"/>
  <c r="AO1163" i="1"/>
  <c r="AB1163" i="1" a="1"/>
  <c r="AB1163" i="1"/>
  <c r="AP1163" i="1"/>
  <c r="AC1163" i="1" a="1"/>
  <c r="AC1163" i="1"/>
  <c r="AQ1163" i="1"/>
  <c r="AD1163" i="1" a="1"/>
  <c r="AD1163" i="1"/>
  <c r="AR1163" i="1"/>
  <c r="AE1163" i="1" a="1"/>
  <c r="AE1163" i="1"/>
  <c r="AS1163" i="1"/>
  <c r="AA1164" i="1" a="1"/>
  <c r="AA1164" i="1"/>
  <c r="AO1164" i="1"/>
  <c r="AB1164" i="1" a="1"/>
  <c r="AB1164" i="1"/>
  <c r="AP1164" i="1"/>
  <c r="AC1164" i="1" a="1"/>
  <c r="AC1164" i="1"/>
  <c r="AQ1164" i="1"/>
  <c r="AD1164" i="1" a="1"/>
  <c r="AD1164" i="1"/>
  <c r="AR1164" i="1"/>
  <c r="AE1164" i="1" a="1"/>
  <c r="AE1164" i="1"/>
  <c r="AS1164" i="1"/>
  <c r="AA1165" i="1" a="1"/>
  <c r="AA1165" i="1"/>
  <c r="AO1165" i="1"/>
  <c r="AB1165" i="1" a="1"/>
  <c r="AB1165" i="1"/>
  <c r="AP1165" i="1"/>
  <c r="AC1165" i="1" a="1"/>
  <c r="AC1165" i="1"/>
  <c r="AQ1165" i="1"/>
  <c r="AD1165" i="1" a="1"/>
  <c r="AD1165" i="1"/>
  <c r="AR1165" i="1"/>
  <c r="AE1165" i="1" a="1"/>
  <c r="AE1165" i="1"/>
  <c r="AS1165" i="1"/>
  <c r="AA1166" i="1" a="1"/>
  <c r="AA1166" i="1"/>
  <c r="AO1166" i="1"/>
  <c r="AB1166" i="1" a="1"/>
  <c r="AB1166" i="1"/>
  <c r="AP1166" i="1"/>
  <c r="AC1166" i="1" a="1"/>
  <c r="AC1166" i="1"/>
  <c r="AQ1166" i="1"/>
  <c r="AD1166" i="1" a="1"/>
  <c r="AD1166" i="1"/>
  <c r="AR1166" i="1"/>
  <c r="AE1166" i="1" a="1"/>
  <c r="AE1166" i="1"/>
  <c r="AS1166" i="1"/>
  <c r="AA2024" i="1" a="1"/>
  <c r="AA2024" i="1"/>
  <c r="AO2024" i="1"/>
  <c r="AB2024" i="1" a="1"/>
  <c r="AB2024" i="1"/>
  <c r="AP2024" i="1"/>
  <c r="AC2024" i="1" a="1"/>
  <c r="AC2024" i="1"/>
  <c r="AQ2024" i="1"/>
  <c r="AD2024" i="1" a="1"/>
  <c r="AD2024" i="1"/>
  <c r="AR2024" i="1"/>
  <c r="AE2024" i="1" a="1"/>
  <c r="AE2024" i="1"/>
  <c r="AS2024" i="1"/>
  <c r="AA1167" i="1" a="1"/>
  <c r="AA1167" i="1"/>
  <c r="AO1167" i="1"/>
  <c r="AB1167" i="1" a="1"/>
  <c r="AB1167" i="1"/>
  <c r="AP1167" i="1"/>
  <c r="AC1167" i="1" a="1"/>
  <c r="AC1167" i="1"/>
  <c r="AQ1167" i="1"/>
  <c r="AD1167" i="1" a="1"/>
  <c r="AD1167" i="1"/>
  <c r="AR1167" i="1"/>
  <c r="AE1167" i="1" a="1"/>
  <c r="AE1167" i="1"/>
  <c r="AS1167" i="1"/>
  <c r="AA2025" i="1" a="1"/>
  <c r="AA2025" i="1"/>
  <c r="AO2025" i="1"/>
  <c r="AB2025" i="1" a="1"/>
  <c r="AB2025" i="1"/>
  <c r="AP2025" i="1"/>
  <c r="AC2025" i="1" a="1"/>
  <c r="AC2025" i="1"/>
  <c r="AQ2025" i="1"/>
  <c r="AD2025" i="1" a="1"/>
  <c r="AD2025" i="1"/>
  <c r="AR2025" i="1"/>
  <c r="AE2025" i="1" a="1"/>
  <c r="AE2025" i="1"/>
  <c r="AS2025" i="1"/>
  <c r="AA1168" i="1" a="1"/>
  <c r="AA1168" i="1"/>
  <c r="AO1168" i="1"/>
  <c r="AB1168" i="1" a="1"/>
  <c r="AB1168" i="1"/>
  <c r="AP1168" i="1"/>
  <c r="AC1168" i="1" a="1"/>
  <c r="AC1168" i="1"/>
  <c r="AQ1168" i="1"/>
  <c r="AD1168" i="1" a="1"/>
  <c r="AD1168" i="1"/>
  <c r="AR1168" i="1"/>
  <c r="AE1168" i="1" a="1"/>
  <c r="AE1168" i="1"/>
  <c r="AS1168" i="1"/>
  <c r="AA1169" i="1" a="1"/>
  <c r="AA1169" i="1"/>
  <c r="AO1169" i="1"/>
  <c r="AB1169" i="1" a="1"/>
  <c r="AB1169" i="1"/>
  <c r="AP1169" i="1"/>
  <c r="AC1169" i="1" a="1"/>
  <c r="AC1169" i="1"/>
  <c r="AQ1169" i="1"/>
  <c r="AD1169" i="1" a="1"/>
  <c r="AD1169" i="1"/>
  <c r="AR1169" i="1"/>
  <c r="AE1169" i="1" a="1"/>
  <c r="AE1169" i="1"/>
  <c r="AS1169" i="1"/>
  <c r="AA1170" i="1" a="1"/>
  <c r="AA1170" i="1"/>
  <c r="AO1170" i="1"/>
  <c r="AB1170" i="1" a="1"/>
  <c r="AB1170" i="1"/>
  <c r="AP1170" i="1"/>
  <c r="AC1170" i="1" a="1"/>
  <c r="AC1170" i="1"/>
  <c r="AQ1170" i="1"/>
  <c r="AD1170" i="1" a="1"/>
  <c r="AD1170" i="1"/>
  <c r="AR1170" i="1"/>
  <c r="AE1170" i="1" a="1"/>
  <c r="AE1170" i="1"/>
  <c r="AS1170" i="1"/>
  <c r="AA1171" i="1" a="1"/>
  <c r="AA1171" i="1"/>
  <c r="AO1171" i="1"/>
  <c r="AB1171" i="1" a="1"/>
  <c r="AB1171" i="1"/>
  <c r="AP1171" i="1"/>
  <c r="AC1171" i="1" a="1"/>
  <c r="AC1171" i="1"/>
  <c r="AQ1171" i="1"/>
  <c r="AD1171" i="1" a="1"/>
  <c r="AD1171" i="1"/>
  <c r="AR1171" i="1"/>
  <c r="AE1171" i="1" a="1"/>
  <c r="AE1171" i="1"/>
  <c r="AS1171" i="1"/>
  <c r="AA1172" i="1" a="1"/>
  <c r="AA1172" i="1"/>
  <c r="AO1172" i="1"/>
  <c r="AB1172" i="1" a="1"/>
  <c r="AB1172" i="1"/>
  <c r="AP1172" i="1"/>
  <c r="AC1172" i="1" a="1"/>
  <c r="AC1172" i="1"/>
  <c r="AQ1172" i="1"/>
  <c r="AD1172" i="1" a="1"/>
  <c r="AD1172" i="1"/>
  <c r="AR1172" i="1"/>
  <c r="AE1172" i="1" a="1"/>
  <c r="AE1172" i="1"/>
  <c r="AS1172" i="1"/>
  <c r="AA1173" i="1" a="1"/>
  <c r="AA1173" i="1"/>
  <c r="AO1173" i="1"/>
  <c r="AB1173" i="1" a="1"/>
  <c r="AB1173" i="1"/>
  <c r="AP1173" i="1"/>
  <c r="AC1173" i="1" a="1"/>
  <c r="AC1173" i="1"/>
  <c r="AQ1173" i="1"/>
  <c r="AD1173" i="1" a="1"/>
  <c r="AD1173" i="1"/>
  <c r="AR1173" i="1"/>
  <c r="AE1173" i="1" a="1"/>
  <c r="AE1173" i="1"/>
  <c r="AS1173" i="1"/>
  <c r="AA1174" i="1" a="1"/>
  <c r="AA1174" i="1"/>
  <c r="AO1174" i="1"/>
  <c r="AB1174" i="1" a="1"/>
  <c r="AB1174" i="1"/>
  <c r="AP1174" i="1"/>
  <c r="AC1174" i="1" a="1"/>
  <c r="AC1174" i="1"/>
  <c r="AQ1174" i="1"/>
  <c r="AD1174" i="1" a="1"/>
  <c r="AD1174" i="1"/>
  <c r="AR1174" i="1"/>
  <c r="AE1174" i="1" a="1"/>
  <c r="AE1174" i="1"/>
  <c r="AS1174" i="1"/>
  <c r="AA1175" i="1" a="1"/>
  <c r="AA1175" i="1"/>
  <c r="AO1175" i="1"/>
  <c r="AB1175" i="1" a="1"/>
  <c r="AB1175" i="1"/>
  <c r="AP1175" i="1"/>
  <c r="AC1175" i="1" a="1"/>
  <c r="AC1175" i="1"/>
  <c r="AQ1175" i="1"/>
  <c r="AD1175" i="1" a="1"/>
  <c r="AD1175" i="1"/>
  <c r="AR1175" i="1"/>
  <c r="AE1175" i="1" a="1"/>
  <c r="AE1175" i="1"/>
  <c r="AS1175" i="1"/>
  <c r="AA1176" i="1" a="1"/>
  <c r="AA1176" i="1"/>
  <c r="AO1176" i="1"/>
  <c r="AB1176" i="1" a="1"/>
  <c r="AB1176" i="1"/>
  <c r="AP1176" i="1"/>
  <c r="AC1176" i="1" a="1"/>
  <c r="AC1176" i="1"/>
  <c r="AQ1176" i="1"/>
  <c r="AD1176" i="1" a="1"/>
  <c r="AD1176" i="1"/>
  <c r="AR1176" i="1"/>
  <c r="AE1176" i="1" a="1"/>
  <c r="AE1176" i="1"/>
  <c r="AS1176" i="1"/>
  <c r="AA1177" i="1" a="1"/>
  <c r="AA1177" i="1"/>
  <c r="AO1177" i="1"/>
  <c r="AB1177" i="1" a="1"/>
  <c r="AB1177" i="1"/>
  <c r="AP1177" i="1"/>
  <c r="AC1177" i="1" a="1"/>
  <c r="AC1177" i="1"/>
  <c r="AQ1177" i="1"/>
  <c r="AD1177" i="1" a="1"/>
  <c r="AD1177" i="1"/>
  <c r="AR1177" i="1"/>
  <c r="AE1177" i="1" a="1"/>
  <c r="AE1177" i="1"/>
  <c r="AS1177" i="1"/>
  <c r="AA1178" i="1" a="1"/>
  <c r="AA1178" i="1"/>
  <c r="AO1178" i="1"/>
  <c r="AB1178" i="1" a="1"/>
  <c r="AB1178" i="1"/>
  <c r="AP1178" i="1"/>
  <c r="AC1178" i="1" a="1"/>
  <c r="AC1178" i="1"/>
  <c r="AQ1178" i="1"/>
  <c r="AD1178" i="1" a="1"/>
  <c r="AD1178" i="1"/>
  <c r="AR1178" i="1"/>
  <c r="AE1178" i="1" a="1"/>
  <c r="AE1178" i="1"/>
  <c r="AS1178" i="1"/>
  <c r="AA1179" i="1" a="1"/>
  <c r="AA1179" i="1"/>
  <c r="AO1179" i="1"/>
  <c r="AB1179" i="1" a="1"/>
  <c r="AB1179" i="1"/>
  <c r="AP1179" i="1"/>
  <c r="AC1179" i="1" a="1"/>
  <c r="AC1179" i="1"/>
  <c r="AQ1179" i="1"/>
  <c r="AD1179" i="1" a="1"/>
  <c r="AD1179" i="1"/>
  <c r="AR1179" i="1"/>
  <c r="AE1179" i="1" a="1"/>
  <c r="AE1179" i="1"/>
  <c r="AS1179" i="1"/>
  <c r="AA1180" i="1" a="1"/>
  <c r="AA1180" i="1"/>
  <c r="AO1180" i="1"/>
  <c r="AB1180" i="1" a="1"/>
  <c r="AB1180" i="1"/>
  <c r="AP1180" i="1"/>
  <c r="AC1180" i="1" a="1"/>
  <c r="AC1180" i="1"/>
  <c r="AQ1180" i="1"/>
  <c r="AD1180" i="1" a="1"/>
  <c r="AD1180" i="1"/>
  <c r="AR1180" i="1"/>
  <c r="AE1180" i="1" a="1"/>
  <c r="AE1180" i="1"/>
  <c r="AS1180" i="1"/>
  <c r="AA1181" i="1" a="1"/>
  <c r="AA1181" i="1"/>
  <c r="AO1181" i="1"/>
  <c r="AB1181" i="1" a="1"/>
  <c r="AB1181" i="1"/>
  <c r="AP1181" i="1"/>
  <c r="AC1181" i="1" a="1"/>
  <c r="AC1181" i="1"/>
  <c r="AQ1181" i="1"/>
  <c r="AD1181" i="1" a="1"/>
  <c r="AD1181" i="1"/>
  <c r="AR1181" i="1"/>
  <c r="AE1181" i="1" a="1"/>
  <c r="AE1181" i="1"/>
  <c r="AS1181" i="1"/>
  <c r="AA1182" i="1" a="1"/>
  <c r="AA1182" i="1"/>
  <c r="AO1182" i="1"/>
  <c r="AB1182" i="1" a="1"/>
  <c r="AB1182" i="1"/>
  <c r="AP1182" i="1"/>
  <c r="AC1182" i="1" a="1"/>
  <c r="AC1182" i="1"/>
  <c r="AQ1182" i="1"/>
  <c r="AD1182" i="1" a="1"/>
  <c r="AD1182" i="1"/>
  <c r="AR1182" i="1"/>
  <c r="AE1182" i="1" a="1"/>
  <c r="AE1182" i="1"/>
  <c r="AS1182" i="1"/>
  <c r="AA1183" i="1" a="1"/>
  <c r="AA1183" i="1"/>
  <c r="AO1183" i="1"/>
  <c r="AB1183" i="1" a="1"/>
  <c r="AB1183" i="1"/>
  <c r="AP1183" i="1"/>
  <c r="AC1183" i="1" a="1"/>
  <c r="AC1183" i="1"/>
  <c r="AQ1183" i="1"/>
  <c r="AD1183" i="1" a="1"/>
  <c r="AD1183" i="1"/>
  <c r="AR1183" i="1"/>
  <c r="AE1183" i="1" a="1"/>
  <c r="AE1183" i="1"/>
  <c r="AS1183" i="1"/>
  <c r="AA1184" i="1" a="1"/>
  <c r="AA1184" i="1"/>
  <c r="AO1184" i="1"/>
  <c r="AB1184" i="1" a="1"/>
  <c r="AB1184" i="1"/>
  <c r="AP1184" i="1"/>
  <c r="AC1184" i="1" a="1"/>
  <c r="AC1184" i="1"/>
  <c r="AQ1184" i="1"/>
  <c r="AD1184" i="1" a="1"/>
  <c r="AD1184" i="1"/>
  <c r="AR1184" i="1"/>
  <c r="AE1184" i="1" a="1"/>
  <c r="AE1184" i="1"/>
  <c r="AS1184" i="1"/>
  <c r="AA2026" i="1" a="1"/>
  <c r="AA2026" i="1"/>
  <c r="AO2026" i="1"/>
  <c r="AB2026" i="1" a="1"/>
  <c r="AB2026" i="1"/>
  <c r="AP2026" i="1"/>
  <c r="AC2026" i="1" a="1"/>
  <c r="AC2026" i="1"/>
  <c r="AQ2026" i="1"/>
  <c r="AD2026" i="1" a="1"/>
  <c r="AD2026" i="1"/>
  <c r="AR2026" i="1"/>
  <c r="AE2026" i="1" a="1"/>
  <c r="AE2026" i="1"/>
  <c r="AS2026" i="1"/>
  <c r="AA1185" i="1" a="1"/>
  <c r="AA1185" i="1"/>
  <c r="AO1185" i="1"/>
  <c r="AB1185" i="1" a="1"/>
  <c r="AB1185" i="1"/>
  <c r="AP1185" i="1"/>
  <c r="AC1185" i="1" a="1"/>
  <c r="AC1185" i="1"/>
  <c r="AQ1185" i="1"/>
  <c r="AD1185" i="1" a="1"/>
  <c r="AD1185" i="1"/>
  <c r="AR1185" i="1"/>
  <c r="AE1185" i="1" a="1"/>
  <c r="AE1185" i="1"/>
  <c r="AS1185" i="1"/>
  <c r="AA1186" i="1" a="1"/>
  <c r="AA1186" i="1"/>
  <c r="AO1186" i="1"/>
  <c r="AB1186" i="1" a="1"/>
  <c r="AB1186" i="1"/>
  <c r="AP1186" i="1"/>
  <c r="AC1186" i="1" a="1"/>
  <c r="AC1186" i="1"/>
  <c r="AQ1186" i="1"/>
  <c r="AD1186" i="1" a="1"/>
  <c r="AD1186" i="1"/>
  <c r="AR1186" i="1"/>
  <c r="AE1186" i="1" a="1"/>
  <c r="AE1186" i="1"/>
  <c r="AS1186" i="1"/>
  <c r="AA2027" i="1" a="1"/>
  <c r="AA2027" i="1"/>
  <c r="AO2027" i="1"/>
  <c r="AB2027" i="1" a="1"/>
  <c r="AB2027" i="1"/>
  <c r="AP2027" i="1"/>
  <c r="AC2027" i="1" a="1"/>
  <c r="AC2027" i="1"/>
  <c r="AQ2027" i="1"/>
  <c r="AD2027" i="1" a="1"/>
  <c r="AD2027" i="1"/>
  <c r="AR2027" i="1"/>
  <c r="AE2027" i="1" a="1"/>
  <c r="AE2027" i="1"/>
  <c r="AS2027" i="1"/>
  <c r="AA1187" i="1" a="1"/>
  <c r="AA1187" i="1"/>
  <c r="AO1187" i="1"/>
  <c r="AB1187" i="1" a="1"/>
  <c r="AB1187" i="1"/>
  <c r="AP1187" i="1"/>
  <c r="AC1187" i="1" a="1"/>
  <c r="AC1187" i="1"/>
  <c r="AQ1187" i="1"/>
  <c r="AD1187" i="1" a="1"/>
  <c r="AD1187" i="1"/>
  <c r="AR1187" i="1"/>
  <c r="AE1187" i="1" a="1"/>
  <c r="AE1187" i="1"/>
  <c r="AS1187" i="1"/>
  <c r="AA2028" i="1" a="1"/>
  <c r="AA2028" i="1"/>
  <c r="AO2028" i="1"/>
  <c r="AB2028" i="1" a="1"/>
  <c r="AB2028" i="1"/>
  <c r="AP2028" i="1"/>
  <c r="AC2028" i="1" a="1"/>
  <c r="AC2028" i="1"/>
  <c r="AQ2028" i="1"/>
  <c r="AD2028" i="1" a="1"/>
  <c r="AD2028" i="1"/>
  <c r="AR2028" i="1"/>
  <c r="AE2028" i="1" a="1"/>
  <c r="AE2028" i="1"/>
  <c r="AS2028" i="1"/>
  <c r="AA1188" i="1" a="1"/>
  <c r="AA1188" i="1"/>
  <c r="AO1188" i="1"/>
  <c r="AB1188" i="1" a="1"/>
  <c r="AB1188" i="1"/>
  <c r="AP1188" i="1"/>
  <c r="AC1188" i="1" a="1"/>
  <c r="AC1188" i="1"/>
  <c r="AQ1188" i="1"/>
  <c r="AD1188" i="1" a="1"/>
  <c r="AD1188" i="1"/>
  <c r="AR1188" i="1"/>
  <c r="AE1188" i="1" a="1"/>
  <c r="AE1188" i="1"/>
  <c r="AS1188" i="1"/>
  <c r="AA1189" i="1" a="1"/>
  <c r="AA1189" i="1"/>
  <c r="AO1189" i="1"/>
  <c r="AB1189" i="1" a="1"/>
  <c r="AB1189" i="1"/>
  <c r="AP1189" i="1"/>
  <c r="AC1189" i="1" a="1"/>
  <c r="AC1189" i="1"/>
  <c r="AQ1189" i="1"/>
  <c r="AD1189" i="1" a="1"/>
  <c r="AD1189" i="1"/>
  <c r="AR1189" i="1"/>
  <c r="AE1189" i="1" a="1"/>
  <c r="AE1189" i="1"/>
  <c r="AS1189" i="1"/>
  <c r="AA1190" i="1" a="1"/>
  <c r="AA1190" i="1"/>
  <c r="AO1190" i="1"/>
  <c r="AB1190" i="1" a="1"/>
  <c r="AB1190" i="1"/>
  <c r="AP1190" i="1"/>
  <c r="AC1190" i="1" a="1"/>
  <c r="AC1190" i="1"/>
  <c r="AQ1190" i="1"/>
  <c r="AD1190" i="1" a="1"/>
  <c r="AD1190" i="1"/>
  <c r="AR1190" i="1"/>
  <c r="AE1190" i="1" a="1"/>
  <c r="AE1190" i="1"/>
  <c r="AS1190" i="1"/>
  <c r="AA1191" i="1" a="1"/>
  <c r="AA1191" i="1"/>
  <c r="AO1191" i="1"/>
  <c r="AB1191" i="1" a="1"/>
  <c r="AB1191" i="1"/>
  <c r="AP1191" i="1"/>
  <c r="AC1191" i="1" a="1"/>
  <c r="AC1191" i="1"/>
  <c r="AQ1191" i="1"/>
  <c r="AD1191" i="1" a="1"/>
  <c r="AD1191" i="1"/>
  <c r="AR1191" i="1"/>
  <c r="AE1191" i="1" a="1"/>
  <c r="AE1191" i="1"/>
  <c r="AS1191" i="1"/>
  <c r="AA1192" i="1" a="1"/>
  <c r="AA1192" i="1"/>
  <c r="AO1192" i="1"/>
  <c r="AB1192" i="1" a="1"/>
  <c r="AB1192" i="1"/>
  <c r="AP1192" i="1"/>
  <c r="AC1192" i="1" a="1"/>
  <c r="AC1192" i="1"/>
  <c r="AQ1192" i="1"/>
  <c r="AD1192" i="1" a="1"/>
  <c r="AD1192" i="1"/>
  <c r="AR1192" i="1"/>
  <c r="AE1192" i="1" a="1"/>
  <c r="AE1192" i="1"/>
  <c r="AS1192" i="1"/>
  <c r="AA1193" i="1" a="1"/>
  <c r="AA1193" i="1"/>
  <c r="AO1193" i="1"/>
  <c r="AB1193" i="1" a="1"/>
  <c r="AB1193" i="1"/>
  <c r="AP1193" i="1"/>
  <c r="AC1193" i="1" a="1"/>
  <c r="AC1193" i="1"/>
  <c r="AQ1193" i="1"/>
  <c r="AD1193" i="1" a="1"/>
  <c r="AD1193" i="1"/>
  <c r="AR1193" i="1"/>
  <c r="AE1193" i="1" a="1"/>
  <c r="AE1193" i="1"/>
  <c r="AS1193" i="1"/>
  <c r="AA1194" i="1" a="1"/>
  <c r="AA1194" i="1"/>
  <c r="AO1194" i="1"/>
  <c r="AB1194" i="1" a="1"/>
  <c r="AB1194" i="1"/>
  <c r="AP1194" i="1"/>
  <c r="AC1194" i="1" a="1"/>
  <c r="AC1194" i="1"/>
  <c r="AQ1194" i="1"/>
  <c r="AD1194" i="1" a="1"/>
  <c r="AD1194" i="1"/>
  <c r="AR1194" i="1"/>
  <c r="AE1194" i="1" a="1"/>
  <c r="AE1194" i="1"/>
  <c r="AS1194" i="1"/>
  <c r="AA1195" i="1" a="1"/>
  <c r="AA1195" i="1"/>
  <c r="AO1195" i="1"/>
  <c r="AB1195" i="1" a="1"/>
  <c r="AB1195" i="1"/>
  <c r="AP1195" i="1"/>
  <c r="AC1195" i="1" a="1"/>
  <c r="AC1195" i="1"/>
  <c r="AQ1195" i="1"/>
  <c r="AD1195" i="1" a="1"/>
  <c r="AD1195" i="1"/>
  <c r="AR1195" i="1"/>
  <c r="AE1195" i="1" a="1"/>
  <c r="AE1195" i="1"/>
  <c r="AS1195" i="1"/>
  <c r="AA1196" i="1" a="1"/>
  <c r="AA1196" i="1"/>
  <c r="AO1196" i="1"/>
  <c r="AB1196" i="1" a="1"/>
  <c r="AB1196" i="1"/>
  <c r="AP1196" i="1"/>
  <c r="AC1196" i="1" a="1"/>
  <c r="AC1196" i="1"/>
  <c r="AQ1196" i="1"/>
  <c r="AD1196" i="1" a="1"/>
  <c r="AD1196" i="1"/>
  <c r="AR1196" i="1"/>
  <c r="AE1196" i="1" a="1"/>
  <c r="AE1196" i="1"/>
  <c r="AS1196" i="1"/>
  <c r="AA1197" i="1" a="1"/>
  <c r="AA1197" i="1"/>
  <c r="AO1197" i="1"/>
  <c r="AB1197" i="1" a="1"/>
  <c r="AB1197" i="1"/>
  <c r="AP1197" i="1"/>
  <c r="AC1197" i="1" a="1"/>
  <c r="AC1197" i="1"/>
  <c r="AQ1197" i="1"/>
  <c r="AD1197" i="1" a="1"/>
  <c r="AD1197" i="1"/>
  <c r="AR1197" i="1"/>
  <c r="AE1197" i="1" a="1"/>
  <c r="AE1197" i="1"/>
  <c r="AS1197" i="1"/>
  <c r="AA1198" i="1" a="1"/>
  <c r="AA1198" i="1"/>
  <c r="AO1198" i="1"/>
  <c r="AB1198" i="1" a="1"/>
  <c r="AB1198" i="1"/>
  <c r="AP1198" i="1"/>
  <c r="AC1198" i="1" a="1"/>
  <c r="AC1198" i="1"/>
  <c r="AQ1198" i="1"/>
  <c r="AD1198" i="1" a="1"/>
  <c r="AD1198" i="1"/>
  <c r="AR1198" i="1"/>
  <c r="AE1198" i="1" a="1"/>
  <c r="AE1198" i="1"/>
  <c r="AS1198" i="1"/>
  <c r="AA1199" i="1" a="1"/>
  <c r="AA1199" i="1"/>
  <c r="AO1199" i="1"/>
  <c r="AB1199" i="1" a="1"/>
  <c r="AB1199" i="1"/>
  <c r="AP1199" i="1"/>
  <c r="AC1199" i="1" a="1"/>
  <c r="AC1199" i="1"/>
  <c r="AQ1199" i="1"/>
  <c r="AD1199" i="1" a="1"/>
  <c r="AD1199" i="1"/>
  <c r="AR1199" i="1"/>
  <c r="AE1199" i="1" a="1"/>
  <c r="AE1199" i="1"/>
  <c r="AS1199" i="1"/>
  <c r="AA1200" i="1" a="1"/>
  <c r="AA1200" i="1"/>
  <c r="AO1200" i="1"/>
  <c r="AB1200" i="1" a="1"/>
  <c r="AB1200" i="1"/>
  <c r="AP1200" i="1"/>
  <c r="AC1200" i="1" a="1"/>
  <c r="AC1200" i="1"/>
  <c r="AQ1200" i="1"/>
  <c r="AD1200" i="1" a="1"/>
  <c r="AD1200" i="1"/>
  <c r="AR1200" i="1"/>
  <c r="AE1200" i="1" a="1"/>
  <c r="AE1200" i="1"/>
  <c r="AS1200" i="1"/>
  <c r="AA1201" i="1" a="1"/>
  <c r="AA1201" i="1"/>
  <c r="AO1201" i="1"/>
  <c r="AB1201" i="1" a="1"/>
  <c r="AB1201" i="1"/>
  <c r="AP1201" i="1"/>
  <c r="AC1201" i="1" a="1"/>
  <c r="AC1201" i="1"/>
  <c r="AQ1201" i="1"/>
  <c r="AD1201" i="1" a="1"/>
  <c r="AD1201" i="1"/>
  <c r="AR1201" i="1"/>
  <c r="AE1201" i="1" a="1"/>
  <c r="AE1201" i="1"/>
  <c r="AS1201" i="1"/>
  <c r="AA1202" i="1" a="1"/>
  <c r="AA1202" i="1"/>
  <c r="AO1202" i="1"/>
  <c r="AB1202" i="1" a="1"/>
  <c r="AB1202" i="1"/>
  <c r="AP1202" i="1"/>
  <c r="AC1202" i="1" a="1"/>
  <c r="AC1202" i="1"/>
  <c r="AQ1202" i="1"/>
  <c r="AD1202" i="1" a="1"/>
  <c r="AD1202" i="1"/>
  <c r="AR1202" i="1"/>
  <c r="AE1202" i="1" a="1"/>
  <c r="AE1202" i="1"/>
  <c r="AS1202" i="1"/>
  <c r="AA1203" i="1" a="1"/>
  <c r="AA1203" i="1"/>
  <c r="AO1203" i="1"/>
  <c r="AB1203" i="1" a="1"/>
  <c r="AB1203" i="1"/>
  <c r="AP1203" i="1"/>
  <c r="AC1203" i="1" a="1"/>
  <c r="AC1203" i="1"/>
  <c r="AQ1203" i="1"/>
  <c r="AD1203" i="1" a="1"/>
  <c r="AD1203" i="1"/>
  <c r="AR1203" i="1"/>
  <c r="AE1203" i="1" a="1"/>
  <c r="AE1203" i="1"/>
  <c r="AS1203" i="1"/>
  <c r="AA1204" i="1" a="1"/>
  <c r="AA1204" i="1"/>
  <c r="AO1204" i="1"/>
  <c r="AB1204" i="1" a="1"/>
  <c r="AB1204" i="1"/>
  <c r="AP1204" i="1"/>
  <c r="AC1204" i="1" a="1"/>
  <c r="AC1204" i="1"/>
  <c r="AQ1204" i="1"/>
  <c r="AD1204" i="1" a="1"/>
  <c r="AD1204" i="1"/>
  <c r="AR1204" i="1"/>
  <c r="AE1204" i="1" a="1"/>
  <c r="AE1204" i="1"/>
  <c r="AS1204" i="1"/>
  <c r="AA1205" i="1" a="1"/>
  <c r="AA1205" i="1"/>
  <c r="AO1205" i="1"/>
  <c r="AB1205" i="1" a="1"/>
  <c r="AB1205" i="1"/>
  <c r="AP1205" i="1"/>
  <c r="AC1205" i="1" a="1"/>
  <c r="AC1205" i="1"/>
  <c r="AQ1205" i="1"/>
  <c r="AD1205" i="1" a="1"/>
  <c r="AD1205" i="1"/>
  <c r="AR1205" i="1"/>
  <c r="AE1205" i="1" a="1"/>
  <c r="AE1205" i="1"/>
  <c r="AS1205" i="1"/>
  <c r="AA1206" i="1" a="1"/>
  <c r="AA1206" i="1"/>
  <c r="AO1206" i="1"/>
  <c r="AB1206" i="1" a="1"/>
  <c r="AB1206" i="1"/>
  <c r="AP1206" i="1"/>
  <c r="AC1206" i="1" a="1"/>
  <c r="AC1206" i="1"/>
  <c r="AQ1206" i="1"/>
  <c r="AD1206" i="1" a="1"/>
  <c r="AD1206" i="1"/>
  <c r="AR1206" i="1"/>
  <c r="AE1206" i="1" a="1"/>
  <c r="AE1206" i="1"/>
  <c r="AS1206" i="1"/>
  <c r="AA1207" i="1" a="1"/>
  <c r="AA1207" i="1"/>
  <c r="AO1207" i="1"/>
  <c r="AB1207" i="1" a="1"/>
  <c r="AB1207" i="1"/>
  <c r="AP1207" i="1"/>
  <c r="AC1207" i="1" a="1"/>
  <c r="AC1207" i="1"/>
  <c r="AQ1207" i="1"/>
  <c r="AD1207" i="1" a="1"/>
  <c r="AD1207" i="1"/>
  <c r="AR1207" i="1"/>
  <c r="AE1207" i="1" a="1"/>
  <c r="AE1207" i="1"/>
  <c r="AS1207" i="1"/>
  <c r="AA1208" i="1" a="1"/>
  <c r="AA1208" i="1"/>
  <c r="AO1208" i="1"/>
  <c r="AB1208" i="1" a="1"/>
  <c r="AB1208" i="1"/>
  <c r="AP1208" i="1"/>
  <c r="AC1208" i="1" a="1"/>
  <c r="AC1208" i="1"/>
  <c r="AQ1208" i="1"/>
  <c r="AD1208" i="1" a="1"/>
  <c r="AD1208" i="1"/>
  <c r="AR1208" i="1"/>
  <c r="AE1208" i="1" a="1"/>
  <c r="AE1208" i="1"/>
  <c r="AS1208" i="1"/>
  <c r="AA1209" i="1" a="1"/>
  <c r="AA1209" i="1"/>
  <c r="AO1209" i="1"/>
  <c r="AB1209" i="1" a="1"/>
  <c r="AB1209" i="1"/>
  <c r="AP1209" i="1"/>
  <c r="AC1209" i="1" a="1"/>
  <c r="AC1209" i="1"/>
  <c r="AQ1209" i="1"/>
  <c r="AD1209" i="1" a="1"/>
  <c r="AD1209" i="1"/>
  <c r="AR1209" i="1"/>
  <c r="AE1209" i="1" a="1"/>
  <c r="AE1209" i="1"/>
  <c r="AS1209" i="1"/>
  <c r="AA1210" i="1" a="1"/>
  <c r="AA1210" i="1"/>
  <c r="AO1210" i="1"/>
  <c r="AB1210" i="1" a="1"/>
  <c r="AB1210" i="1"/>
  <c r="AP1210" i="1"/>
  <c r="AC1210" i="1" a="1"/>
  <c r="AC1210" i="1"/>
  <c r="AQ1210" i="1"/>
  <c r="AD1210" i="1" a="1"/>
  <c r="AD1210" i="1"/>
  <c r="AR1210" i="1"/>
  <c r="AE1210" i="1" a="1"/>
  <c r="AE1210" i="1"/>
  <c r="AS1210" i="1"/>
  <c r="AA1211" i="1" a="1"/>
  <c r="AA1211" i="1"/>
  <c r="AO1211" i="1"/>
  <c r="AB1211" i="1" a="1"/>
  <c r="AB1211" i="1"/>
  <c r="AP1211" i="1"/>
  <c r="AC1211" i="1" a="1"/>
  <c r="AC1211" i="1"/>
  <c r="AQ1211" i="1"/>
  <c r="AD1211" i="1" a="1"/>
  <c r="AD1211" i="1"/>
  <c r="AR1211" i="1"/>
  <c r="AE1211" i="1" a="1"/>
  <c r="AE1211" i="1"/>
  <c r="AS1211" i="1"/>
  <c r="AA1212" i="1" a="1"/>
  <c r="AA1212" i="1"/>
  <c r="AO1212" i="1"/>
  <c r="AB1212" i="1" a="1"/>
  <c r="AB1212" i="1"/>
  <c r="AP1212" i="1"/>
  <c r="AC1212" i="1" a="1"/>
  <c r="AC1212" i="1"/>
  <c r="AQ1212" i="1"/>
  <c r="AD1212" i="1" a="1"/>
  <c r="AD1212" i="1"/>
  <c r="AR1212" i="1"/>
  <c r="AE1212" i="1" a="1"/>
  <c r="AE1212" i="1"/>
  <c r="AS1212" i="1"/>
  <c r="AA1213" i="1" a="1"/>
  <c r="AA1213" i="1"/>
  <c r="AO1213" i="1"/>
  <c r="AB1213" i="1" a="1"/>
  <c r="AB1213" i="1"/>
  <c r="AP1213" i="1"/>
  <c r="AC1213" i="1" a="1"/>
  <c r="AC1213" i="1"/>
  <c r="AQ1213" i="1"/>
  <c r="AD1213" i="1" a="1"/>
  <c r="AD1213" i="1"/>
  <c r="AR1213" i="1"/>
  <c r="AE1213" i="1" a="1"/>
  <c r="AE1213" i="1"/>
  <c r="AS1213" i="1"/>
  <c r="AA1214" i="1" a="1"/>
  <c r="AA1214" i="1"/>
  <c r="AO1214" i="1"/>
  <c r="AB1214" i="1" a="1"/>
  <c r="AB1214" i="1"/>
  <c r="AP1214" i="1"/>
  <c r="AC1214" i="1" a="1"/>
  <c r="AC1214" i="1"/>
  <c r="AQ1214" i="1"/>
  <c r="AD1214" i="1" a="1"/>
  <c r="AD1214" i="1"/>
  <c r="AR1214" i="1"/>
  <c r="AE1214" i="1" a="1"/>
  <c r="AE1214" i="1"/>
  <c r="AS1214" i="1"/>
  <c r="AA1215" i="1" a="1"/>
  <c r="AA1215" i="1"/>
  <c r="AO1215" i="1"/>
  <c r="AB1215" i="1" a="1"/>
  <c r="AB1215" i="1"/>
  <c r="AP1215" i="1"/>
  <c r="AC1215" i="1" a="1"/>
  <c r="AC1215" i="1"/>
  <c r="AQ1215" i="1"/>
  <c r="AD1215" i="1" a="1"/>
  <c r="AD1215" i="1"/>
  <c r="AR1215" i="1"/>
  <c r="AE1215" i="1" a="1"/>
  <c r="AE1215" i="1"/>
  <c r="AS1215" i="1"/>
  <c r="AA1216" i="1" a="1"/>
  <c r="AA1216" i="1"/>
  <c r="AO1216" i="1"/>
  <c r="AB1216" i="1" a="1"/>
  <c r="AB1216" i="1"/>
  <c r="AP1216" i="1"/>
  <c r="AC1216" i="1" a="1"/>
  <c r="AC1216" i="1"/>
  <c r="AQ1216" i="1"/>
  <c r="AD1216" i="1" a="1"/>
  <c r="AD1216" i="1"/>
  <c r="AR1216" i="1"/>
  <c r="AE1216" i="1" a="1"/>
  <c r="AE1216" i="1"/>
  <c r="AS1216" i="1"/>
  <c r="AA1217" i="1" a="1"/>
  <c r="AA1217" i="1"/>
  <c r="AO1217" i="1"/>
  <c r="AB1217" i="1" a="1"/>
  <c r="AB1217" i="1"/>
  <c r="AP1217" i="1"/>
  <c r="AC1217" i="1" a="1"/>
  <c r="AC1217" i="1"/>
  <c r="AQ1217" i="1"/>
  <c r="AD1217" i="1" a="1"/>
  <c r="AD1217" i="1"/>
  <c r="AR1217" i="1"/>
  <c r="AE1217" i="1" a="1"/>
  <c r="AE1217" i="1"/>
  <c r="AS1217" i="1"/>
  <c r="AA1218" i="1" a="1"/>
  <c r="AA1218" i="1"/>
  <c r="AO1218" i="1"/>
  <c r="AB1218" i="1" a="1"/>
  <c r="AB1218" i="1"/>
  <c r="AP1218" i="1"/>
  <c r="AC1218" i="1" a="1"/>
  <c r="AC1218" i="1"/>
  <c r="AQ1218" i="1"/>
  <c r="AD1218" i="1" a="1"/>
  <c r="AD1218" i="1"/>
  <c r="AR1218" i="1"/>
  <c r="AE1218" i="1" a="1"/>
  <c r="AE1218" i="1"/>
  <c r="AS1218" i="1"/>
  <c r="AA1219" i="1" a="1"/>
  <c r="AA1219" i="1"/>
  <c r="AO1219" i="1"/>
  <c r="AB1219" i="1" a="1"/>
  <c r="AB1219" i="1"/>
  <c r="AP1219" i="1"/>
  <c r="AC1219" i="1" a="1"/>
  <c r="AC1219" i="1"/>
  <c r="AQ1219" i="1"/>
  <c r="AD1219" i="1" a="1"/>
  <c r="AD1219" i="1"/>
  <c r="AR1219" i="1"/>
  <c r="AE1219" i="1" a="1"/>
  <c r="AE1219" i="1"/>
  <c r="AS1219" i="1"/>
  <c r="AA1220" i="1" a="1"/>
  <c r="AA1220" i="1"/>
  <c r="AO1220" i="1"/>
  <c r="AB1220" i="1" a="1"/>
  <c r="AB1220" i="1"/>
  <c r="AP1220" i="1"/>
  <c r="AC1220" i="1" a="1"/>
  <c r="AC1220" i="1"/>
  <c r="AQ1220" i="1"/>
  <c r="AD1220" i="1" a="1"/>
  <c r="AD1220" i="1"/>
  <c r="AR1220" i="1"/>
  <c r="AE1220" i="1" a="1"/>
  <c r="AE1220" i="1"/>
  <c r="AS1220" i="1"/>
  <c r="AA1221" i="1" a="1"/>
  <c r="AA1221" i="1"/>
  <c r="AO1221" i="1"/>
  <c r="AB1221" i="1" a="1"/>
  <c r="AB1221" i="1"/>
  <c r="AP1221" i="1"/>
  <c r="AC1221" i="1" a="1"/>
  <c r="AC1221" i="1"/>
  <c r="AQ1221" i="1"/>
  <c r="AD1221" i="1" a="1"/>
  <c r="AD1221" i="1"/>
  <c r="AR1221" i="1"/>
  <c r="AE1221" i="1" a="1"/>
  <c r="AE1221" i="1"/>
  <c r="AS1221" i="1"/>
  <c r="AA1222" i="1" a="1"/>
  <c r="AA1222" i="1"/>
  <c r="AO1222" i="1"/>
  <c r="AB1222" i="1" a="1"/>
  <c r="AB1222" i="1"/>
  <c r="AP1222" i="1"/>
  <c r="AC1222" i="1" a="1"/>
  <c r="AC1222" i="1"/>
  <c r="AQ1222" i="1"/>
  <c r="AD1222" i="1" a="1"/>
  <c r="AD1222" i="1"/>
  <c r="AR1222" i="1"/>
  <c r="AE1222" i="1" a="1"/>
  <c r="AE1222" i="1"/>
  <c r="AS1222" i="1"/>
  <c r="AA2029" i="1" a="1"/>
  <c r="AA2029" i="1"/>
  <c r="AO2029" i="1"/>
  <c r="AB2029" i="1" a="1"/>
  <c r="AB2029" i="1"/>
  <c r="AP2029" i="1"/>
  <c r="AC2029" i="1" a="1"/>
  <c r="AC2029" i="1"/>
  <c r="AQ2029" i="1"/>
  <c r="AD2029" i="1" a="1"/>
  <c r="AD2029" i="1"/>
  <c r="AR2029" i="1"/>
  <c r="AE2029" i="1" a="1"/>
  <c r="AE2029" i="1"/>
  <c r="AS2029" i="1"/>
  <c r="AA1223" i="1" a="1"/>
  <c r="AA1223" i="1"/>
  <c r="AO1223" i="1"/>
  <c r="AB1223" i="1" a="1"/>
  <c r="AB1223" i="1"/>
  <c r="AP1223" i="1"/>
  <c r="AC1223" i="1" a="1"/>
  <c r="AC1223" i="1"/>
  <c r="AQ1223" i="1"/>
  <c r="AD1223" i="1" a="1"/>
  <c r="AD1223" i="1"/>
  <c r="AR1223" i="1"/>
  <c r="AE1223" i="1" a="1"/>
  <c r="AE1223" i="1"/>
  <c r="AS1223" i="1"/>
  <c r="AA1224" i="1" a="1"/>
  <c r="AA1224" i="1"/>
  <c r="AO1224" i="1"/>
  <c r="AB1224" i="1" a="1"/>
  <c r="AB1224" i="1"/>
  <c r="AP1224" i="1"/>
  <c r="AC1224" i="1" a="1"/>
  <c r="AC1224" i="1"/>
  <c r="AQ1224" i="1"/>
  <c r="AD1224" i="1" a="1"/>
  <c r="AD1224" i="1"/>
  <c r="AR1224" i="1"/>
  <c r="AE1224" i="1" a="1"/>
  <c r="AE1224" i="1"/>
  <c r="AS1224" i="1"/>
  <c r="AA2030" i="1" a="1"/>
  <c r="AA2030" i="1"/>
  <c r="AO2030" i="1"/>
  <c r="AB2030" i="1" a="1"/>
  <c r="AB2030" i="1"/>
  <c r="AP2030" i="1"/>
  <c r="AC2030" i="1" a="1"/>
  <c r="AC2030" i="1"/>
  <c r="AQ2030" i="1"/>
  <c r="AD2030" i="1" a="1"/>
  <c r="AD2030" i="1"/>
  <c r="AR2030" i="1"/>
  <c r="AE2030" i="1" a="1"/>
  <c r="AE2030" i="1"/>
  <c r="AS2030" i="1"/>
  <c r="AA1225" i="1" a="1"/>
  <c r="AA1225" i="1"/>
  <c r="AO1225" i="1"/>
  <c r="AB1225" i="1" a="1"/>
  <c r="AB1225" i="1"/>
  <c r="AP1225" i="1"/>
  <c r="AC1225" i="1" a="1"/>
  <c r="AC1225" i="1"/>
  <c r="AQ1225" i="1"/>
  <c r="AD1225" i="1" a="1"/>
  <c r="AD1225" i="1"/>
  <c r="AR1225" i="1"/>
  <c r="AE1225" i="1" a="1"/>
  <c r="AE1225" i="1"/>
  <c r="AS1225" i="1"/>
  <c r="AA1226" i="1" a="1"/>
  <c r="AA1226" i="1"/>
  <c r="AO1226" i="1"/>
  <c r="AB1226" i="1" a="1"/>
  <c r="AB1226" i="1"/>
  <c r="AP1226" i="1"/>
  <c r="AC1226" i="1" a="1"/>
  <c r="AC1226" i="1"/>
  <c r="AQ1226" i="1"/>
  <c r="AD1226" i="1" a="1"/>
  <c r="AD1226" i="1"/>
  <c r="AR1226" i="1"/>
  <c r="AE1226" i="1" a="1"/>
  <c r="AE1226" i="1"/>
  <c r="AS1226" i="1"/>
  <c r="AA1227" i="1" a="1"/>
  <c r="AA1227" i="1"/>
  <c r="AO1227" i="1"/>
  <c r="AB1227" i="1" a="1"/>
  <c r="AB1227" i="1"/>
  <c r="AP1227" i="1"/>
  <c r="AC1227" i="1" a="1"/>
  <c r="AC1227" i="1"/>
  <c r="AQ1227" i="1"/>
  <c r="AD1227" i="1" a="1"/>
  <c r="AD1227" i="1"/>
  <c r="AR1227" i="1"/>
  <c r="AE1227" i="1" a="1"/>
  <c r="AE1227" i="1"/>
  <c r="AS1227" i="1"/>
  <c r="AA1228" i="1" a="1"/>
  <c r="AA1228" i="1"/>
  <c r="AO1228" i="1"/>
  <c r="AB1228" i="1" a="1"/>
  <c r="AB1228" i="1"/>
  <c r="AP1228" i="1"/>
  <c r="AC1228" i="1" a="1"/>
  <c r="AC1228" i="1"/>
  <c r="AQ1228" i="1"/>
  <c r="AD1228" i="1" a="1"/>
  <c r="AD1228" i="1"/>
  <c r="AR1228" i="1"/>
  <c r="AE1228" i="1" a="1"/>
  <c r="AE1228" i="1"/>
  <c r="AS1228" i="1"/>
  <c r="AA1229" i="1" a="1"/>
  <c r="AA1229" i="1"/>
  <c r="AO1229" i="1"/>
  <c r="AB1229" i="1" a="1"/>
  <c r="AB1229" i="1"/>
  <c r="AP1229" i="1"/>
  <c r="AC1229" i="1" a="1"/>
  <c r="AC1229" i="1"/>
  <c r="AQ1229" i="1"/>
  <c r="AD1229" i="1" a="1"/>
  <c r="AD1229" i="1"/>
  <c r="AR1229" i="1"/>
  <c r="AE1229" i="1" a="1"/>
  <c r="AE1229" i="1"/>
  <c r="AS1229" i="1"/>
  <c r="AA1230" i="1" a="1"/>
  <c r="AA1230" i="1"/>
  <c r="AO1230" i="1"/>
  <c r="AB1230" i="1" a="1"/>
  <c r="AB1230" i="1"/>
  <c r="AP1230" i="1"/>
  <c r="AC1230" i="1" a="1"/>
  <c r="AC1230" i="1"/>
  <c r="AQ1230" i="1"/>
  <c r="AD1230" i="1" a="1"/>
  <c r="AD1230" i="1"/>
  <c r="AR1230" i="1"/>
  <c r="AE1230" i="1" a="1"/>
  <c r="AE1230" i="1"/>
  <c r="AS1230" i="1"/>
  <c r="AA1231" i="1" a="1"/>
  <c r="AA1231" i="1"/>
  <c r="AO1231" i="1"/>
  <c r="AB1231" i="1" a="1"/>
  <c r="AB1231" i="1"/>
  <c r="AP1231" i="1"/>
  <c r="AC1231" i="1" a="1"/>
  <c r="AC1231" i="1"/>
  <c r="AQ1231" i="1"/>
  <c r="AD1231" i="1" a="1"/>
  <c r="AD1231" i="1"/>
  <c r="AR1231" i="1"/>
  <c r="AE1231" i="1" a="1"/>
  <c r="AE1231" i="1"/>
  <c r="AS1231" i="1"/>
  <c r="AA1232" i="1" a="1"/>
  <c r="AA1232" i="1"/>
  <c r="AO1232" i="1"/>
  <c r="AB1232" i="1" a="1"/>
  <c r="AB1232" i="1"/>
  <c r="AP1232" i="1"/>
  <c r="AC1232" i="1" a="1"/>
  <c r="AC1232" i="1"/>
  <c r="AQ1232" i="1"/>
  <c r="AD1232" i="1" a="1"/>
  <c r="AD1232" i="1"/>
  <c r="AR1232" i="1"/>
  <c r="AE1232" i="1" a="1"/>
  <c r="AE1232" i="1"/>
  <c r="AS1232" i="1"/>
  <c r="AA1233" i="1" a="1"/>
  <c r="AA1233" i="1"/>
  <c r="AO1233" i="1"/>
  <c r="AB1233" i="1" a="1"/>
  <c r="AB1233" i="1"/>
  <c r="AP1233" i="1"/>
  <c r="AC1233" i="1" a="1"/>
  <c r="AC1233" i="1"/>
  <c r="AQ1233" i="1"/>
  <c r="AD1233" i="1" a="1"/>
  <c r="AD1233" i="1"/>
  <c r="AR1233" i="1"/>
  <c r="AE1233" i="1" a="1"/>
  <c r="AE1233" i="1"/>
  <c r="AS1233" i="1"/>
  <c r="AA1234" i="1" a="1"/>
  <c r="AA1234" i="1"/>
  <c r="AO1234" i="1"/>
  <c r="AB1234" i="1" a="1"/>
  <c r="AB1234" i="1"/>
  <c r="AP1234" i="1"/>
  <c r="AC1234" i="1" a="1"/>
  <c r="AC1234" i="1"/>
  <c r="AQ1234" i="1"/>
  <c r="AD1234" i="1" a="1"/>
  <c r="AD1234" i="1"/>
  <c r="AR1234" i="1"/>
  <c r="AE1234" i="1" a="1"/>
  <c r="AE1234" i="1"/>
  <c r="AS1234" i="1"/>
  <c r="AA1235" i="1" a="1"/>
  <c r="AA1235" i="1"/>
  <c r="AO1235" i="1"/>
  <c r="AB1235" i="1" a="1"/>
  <c r="AB1235" i="1"/>
  <c r="AP1235" i="1"/>
  <c r="AC1235" i="1" a="1"/>
  <c r="AC1235" i="1"/>
  <c r="AQ1235" i="1"/>
  <c r="AD1235" i="1" a="1"/>
  <c r="AD1235" i="1"/>
  <c r="AR1235" i="1"/>
  <c r="AE1235" i="1" a="1"/>
  <c r="AE1235" i="1"/>
  <c r="AS1235" i="1"/>
  <c r="AA1236" i="1" a="1"/>
  <c r="AA1236" i="1"/>
  <c r="AO1236" i="1"/>
  <c r="AB1236" i="1" a="1"/>
  <c r="AB1236" i="1"/>
  <c r="AP1236" i="1"/>
  <c r="AC1236" i="1" a="1"/>
  <c r="AC1236" i="1"/>
  <c r="AQ1236" i="1"/>
  <c r="AD1236" i="1" a="1"/>
  <c r="AD1236" i="1"/>
  <c r="AR1236" i="1"/>
  <c r="AE1236" i="1" a="1"/>
  <c r="AE1236" i="1"/>
  <c r="AS1236" i="1"/>
  <c r="AA1237" i="1" a="1"/>
  <c r="AA1237" i="1"/>
  <c r="AO1237" i="1"/>
  <c r="AB1237" i="1" a="1"/>
  <c r="AB1237" i="1"/>
  <c r="AP1237" i="1"/>
  <c r="AC1237" i="1" a="1"/>
  <c r="AC1237" i="1"/>
  <c r="AQ1237" i="1"/>
  <c r="AD1237" i="1" a="1"/>
  <c r="AD1237" i="1"/>
  <c r="AR1237" i="1"/>
  <c r="AE1237" i="1" a="1"/>
  <c r="AE1237" i="1"/>
  <c r="AS1237" i="1"/>
  <c r="AA1238" i="1" a="1"/>
  <c r="AA1238" i="1"/>
  <c r="AO1238" i="1"/>
  <c r="AB1238" i="1" a="1"/>
  <c r="AB1238" i="1"/>
  <c r="AP1238" i="1"/>
  <c r="AC1238" i="1" a="1"/>
  <c r="AC1238" i="1"/>
  <c r="AQ1238" i="1"/>
  <c r="AD1238" i="1" a="1"/>
  <c r="AD1238" i="1"/>
  <c r="AR1238" i="1"/>
  <c r="AE1238" i="1" a="1"/>
  <c r="AE1238" i="1"/>
  <c r="AS1238" i="1"/>
  <c r="AA1239" i="1" a="1"/>
  <c r="AA1239" i="1"/>
  <c r="AO1239" i="1"/>
  <c r="AB1239" i="1" a="1"/>
  <c r="AB1239" i="1"/>
  <c r="AP1239" i="1"/>
  <c r="AC1239" i="1" a="1"/>
  <c r="AC1239" i="1"/>
  <c r="AQ1239" i="1"/>
  <c r="AD1239" i="1" a="1"/>
  <c r="AD1239" i="1"/>
  <c r="AR1239" i="1"/>
  <c r="AE1239" i="1" a="1"/>
  <c r="AE1239" i="1"/>
  <c r="AS1239" i="1"/>
  <c r="AA1240" i="1" a="1"/>
  <c r="AA1240" i="1"/>
  <c r="AO1240" i="1"/>
  <c r="AB1240" i="1" a="1"/>
  <c r="AB1240" i="1"/>
  <c r="AP1240" i="1"/>
  <c r="AC1240" i="1" a="1"/>
  <c r="AC1240" i="1"/>
  <c r="AQ1240" i="1"/>
  <c r="AD1240" i="1" a="1"/>
  <c r="AD1240" i="1"/>
  <c r="AR1240" i="1"/>
  <c r="AE1240" i="1" a="1"/>
  <c r="AE1240" i="1"/>
  <c r="AS1240" i="1"/>
  <c r="AA1241" i="1" a="1"/>
  <c r="AA1241" i="1"/>
  <c r="AO1241" i="1"/>
  <c r="AB1241" i="1" a="1"/>
  <c r="AB1241" i="1"/>
  <c r="AP1241" i="1"/>
  <c r="AC1241" i="1" a="1"/>
  <c r="AC1241" i="1"/>
  <c r="AQ1241" i="1"/>
  <c r="AD1241" i="1" a="1"/>
  <c r="AD1241" i="1"/>
  <c r="AR1241" i="1"/>
  <c r="AE1241" i="1" a="1"/>
  <c r="AE1241" i="1"/>
  <c r="AS1241" i="1"/>
  <c r="AA1242" i="1" a="1"/>
  <c r="AA1242" i="1"/>
  <c r="AO1242" i="1"/>
  <c r="AB1242" i="1" a="1"/>
  <c r="AB1242" i="1"/>
  <c r="AP1242" i="1"/>
  <c r="AC1242" i="1" a="1"/>
  <c r="AC1242" i="1"/>
  <c r="AQ1242" i="1"/>
  <c r="AD1242" i="1" a="1"/>
  <c r="AD1242" i="1"/>
  <c r="AR1242" i="1"/>
  <c r="AE1242" i="1" a="1"/>
  <c r="AE1242" i="1"/>
  <c r="AS1242" i="1"/>
  <c r="AA1243" i="1" a="1"/>
  <c r="AA1243" i="1"/>
  <c r="AO1243" i="1"/>
  <c r="AB1243" i="1" a="1"/>
  <c r="AB1243" i="1"/>
  <c r="AP1243" i="1"/>
  <c r="AC1243" i="1" a="1"/>
  <c r="AC1243" i="1"/>
  <c r="AQ1243" i="1"/>
  <c r="AD1243" i="1" a="1"/>
  <c r="AD1243" i="1"/>
  <c r="AR1243" i="1"/>
  <c r="AE1243" i="1" a="1"/>
  <c r="AE1243" i="1"/>
  <c r="AS1243" i="1"/>
  <c r="AA1244" i="1" a="1"/>
  <c r="AA1244" i="1"/>
  <c r="AO1244" i="1"/>
  <c r="AB1244" i="1" a="1"/>
  <c r="AB1244" i="1"/>
  <c r="AP1244" i="1"/>
  <c r="AC1244" i="1" a="1"/>
  <c r="AC1244" i="1"/>
  <c r="AQ1244" i="1"/>
  <c r="AD1244" i="1" a="1"/>
  <c r="AD1244" i="1"/>
  <c r="AR1244" i="1"/>
  <c r="AE1244" i="1" a="1"/>
  <c r="AE1244" i="1"/>
  <c r="AS1244" i="1"/>
  <c r="AA1245" i="1" a="1"/>
  <c r="AA1245" i="1"/>
  <c r="AO1245" i="1"/>
  <c r="AB1245" i="1" a="1"/>
  <c r="AB1245" i="1"/>
  <c r="AP1245" i="1"/>
  <c r="AC1245" i="1" a="1"/>
  <c r="AC1245" i="1"/>
  <c r="AQ1245" i="1"/>
  <c r="AD1245" i="1" a="1"/>
  <c r="AD1245" i="1"/>
  <c r="AR1245" i="1"/>
  <c r="AE1245" i="1" a="1"/>
  <c r="AE1245" i="1"/>
  <c r="AS1245" i="1"/>
  <c r="AA1246" i="1" a="1"/>
  <c r="AA1246" i="1"/>
  <c r="AO1246" i="1"/>
  <c r="AB1246" i="1" a="1"/>
  <c r="AB1246" i="1"/>
  <c r="AP1246" i="1"/>
  <c r="AC1246" i="1" a="1"/>
  <c r="AC1246" i="1"/>
  <c r="AQ1246" i="1"/>
  <c r="AD1246" i="1" a="1"/>
  <c r="AD1246" i="1"/>
  <c r="AR1246" i="1"/>
  <c r="AE1246" i="1" a="1"/>
  <c r="AE1246" i="1"/>
  <c r="AS1246" i="1"/>
  <c r="AA2031" i="1" a="1"/>
  <c r="AA2031" i="1"/>
  <c r="AO2031" i="1"/>
  <c r="AB2031" i="1" a="1"/>
  <c r="AB2031" i="1"/>
  <c r="AP2031" i="1"/>
  <c r="AC2031" i="1" a="1"/>
  <c r="AC2031" i="1"/>
  <c r="AQ2031" i="1"/>
  <c r="AD2031" i="1" a="1"/>
  <c r="AD2031" i="1"/>
  <c r="AR2031" i="1"/>
  <c r="AE2031" i="1" a="1"/>
  <c r="AE2031" i="1"/>
  <c r="AS2031" i="1"/>
  <c r="AA1247" i="1" a="1"/>
  <c r="AA1247" i="1"/>
  <c r="AO1247" i="1"/>
  <c r="AB1247" i="1" a="1"/>
  <c r="AB1247" i="1"/>
  <c r="AP1247" i="1"/>
  <c r="AC1247" i="1" a="1"/>
  <c r="AC1247" i="1"/>
  <c r="AQ1247" i="1"/>
  <c r="AD1247" i="1" a="1"/>
  <c r="AD1247" i="1"/>
  <c r="AR1247" i="1"/>
  <c r="AE1247" i="1" a="1"/>
  <c r="AE1247" i="1"/>
  <c r="AS1247" i="1"/>
  <c r="AA1248" i="1" a="1"/>
  <c r="AA1248" i="1"/>
  <c r="AO1248" i="1"/>
  <c r="AB1248" i="1" a="1"/>
  <c r="AB1248" i="1"/>
  <c r="AP1248" i="1"/>
  <c r="AC1248" i="1" a="1"/>
  <c r="AC1248" i="1"/>
  <c r="AQ1248" i="1"/>
  <c r="AD1248" i="1" a="1"/>
  <c r="AD1248" i="1"/>
  <c r="AR1248" i="1"/>
  <c r="AE1248" i="1" a="1"/>
  <c r="AE1248" i="1"/>
  <c r="AS1248" i="1"/>
  <c r="AA1249" i="1" a="1"/>
  <c r="AA1249" i="1"/>
  <c r="AO1249" i="1"/>
  <c r="AB1249" i="1" a="1"/>
  <c r="AB1249" i="1"/>
  <c r="AP1249" i="1"/>
  <c r="AC1249" i="1" a="1"/>
  <c r="AC1249" i="1"/>
  <c r="AQ1249" i="1"/>
  <c r="AD1249" i="1" a="1"/>
  <c r="AD1249" i="1"/>
  <c r="AR1249" i="1"/>
  <c r="AE1249" i="1" a="1"/>
  <c r="AE1249" i="1"/>
  <c r="AS1249" i="1"/>
  <c r="AA1250" i="1" a="1"/>
  <c r="AA1250" i="1"/>
  <c r="AO1250" i="1"/>
  <c r="AB1250" i="1" a="1"/>
  <c r="AB1250" i="1"/>
  <c r="AP1250" i="1"/>
  <c r="AC1250" i="1" a="1"/>
  <c r="AC1250" i="1"/>
  <c r="AQ1250" i="1"/>
  <c r="AD1250" i="1" a="1"/>
  <c r="AD1250" i="1"/>
  <c r="AR1250" i="1"/>
  <c r="AE1250" i="1" a="1"/>
  <c r="AE1250" i="1"/>
  <c r="AS1250" i="1"/>
  <c r="AA1251" i="1" a="1"/>
  <c r="AA1251" i="1"/>
  <c r="AO1251" i="1"/>
  <c r="AB1251" i="1" a="1"/>
  <c r="AB1251" i="1"/>
  <c r="AP1251" i="1"/>
  <c r="AC1251" i="1" a="1"/>
  <c r="AC1251" i="1"/>
  <c r="AQ1251" i="1"/>
  <c r="AD1251" i="1" a="1"/>
  <c r="AD1251" i="1"/>
  <c r="AR1251" i="1"/>
  <c r="AE1251" i="1" a="1"/>
  <c r="AE1251" i="1"/>
  <c r="AS1251" i="1"/>
  <c r="AA1252" i="1" a="1"/>
  <c r="AA1252" i="1"/>
  <c r="AO1252" i="1"/>
  <c r="AB1252" i="1" a="1"/>
  <c r="AB1252" i="1"/>
  <c r="AP1252" i="1"/>
  <c r="AC1252" i="1" a="1"/>
  <c r="AC1252" i="1"/>
  <c r="AQ1252" i="1"/>
  <c r="AD1252" i="1" a="1"/>
  <c r="AD1252" i="1"/>
  <c r="AR1252" i="1"/>
  <c r="AE1252" i="1" a="1"/>
  <c r="AE1252" i="1"/>
  <c r="AS1252" i="1"/>
  <c r="AA1253" i="1" a="1"/>
  <c r="AA1253" i="1"/>
  <c r="AO1253" i="1"/>
  <c r="AB1253" i="1" a="1"/>
  <c r="AB1253" i="1"/>
  <c r="AP1253" i="1"/>
  <c r="AC1253" i="1" a="1"/>
  <c r="AC1253" i="1"/>
  <c r="AQ1253" i="1"/>
  <c r="AD1253" i="1" a="1"/>
  <c r="AD1253" i="1"/>
  <c r="AR1253" i="1"/>
  <c r="AE1253" i="1" a="1"/>
  <c r="AE1253" i="1"/>
  <c r="AS1253" i="1"/>
  <c r="AA1254" i="1" a="1"/>
  <c r="AA1254" i="1"/>
  <c r="AO1254" i="1"/>
  <c r="AB1254" i="1" a="1"/>
  <c r="AB1254" i="1"/>
  <c r="AP1254" i="1"/>
  <c r="AC1254" i="1" a="1"/>
  <c r="AC1254" i="1"/>
  <c r="AQ1254" i="1"/>
  <c r="AD1254" i="1" a="1"/>
  <c r="AD1254" i="1"/>
  <c r="AR1254" i="1"/>
  <c r="AE1254" i="1" a="1"/>
  <c r="AE1254" i="1"/>
  <c r="AS1254" i="1"/>
  <c r="AA1255" i="1" a="1"/>
  <c r="AA1255" i="1"/>
  <c r="AO1255" i="1"/>
  <c r="AB1255" i="1" a="1"/>
  <c r="AB1255" i="1"/>
  <c r="AP1255" i="1"/>
  <c r="AC1255" i="1" a="1"/>
  <c r="AC1255" i="1"/>
  <c r="AQ1255" i="1"/>
  <c r="AD1255" i="1" a="1"/>
  <c r="AD1255" i="1"/>
  <c r="AR1255" i="1"/>
  <c r="AE1255" i="1" a="1"/>
  <c r="AE1255" i="1"/>
  <c r="AS1255" i="1"/>
  <c r="AA1256" i="1" a="1"/>
  <c r="AA1256" i="1"/>
  <c r="AO1256" i="1"/>
  <c r="AB1256" i="1" a="1"/>
  <c r="AB1256" i="1"/>
  <c r="AP1256" i="1"/>
  <c r="AC1256" i="1" a="1"/>
  <c r="AC1256" i="1"/>
  <c r="AQ1256" i="1"/>
  <c r="AD1256" i="1" a="1"/>
  <c r="AD1256" i="1"/>
  <c r="AR1256" i="1"/>
  <c r="AE1256" i="1" a="1"/>
  <c r="AE1256" i="1"/>
  <c r="AS1256" i="1"/>
  <c r="AA1257" i="1" a="1"/>
  <c r="AA1257" i="1"/>
  <c r="AO1257" i="1"/>
  <c r="AB1257" i="1" a="1"/>
  <c r="AB1257" i="1"/>
  <c r="AP1257" i="1"/>
  <c r="AC1257" i="1" a="1"/>
  <c r="AC1257" i="1"/>
  <c r="AQ1257" i="1"/>
  <c r="AD1257" i="1" a="1"/>
  <c r="AD1257" i="1"/>
  <c r="AR1257" i="1"/>
  <c r="AE1257" i="1" a="1"/>
  <c r="AE1257" i="1"/>
  <c r="AS1257" i="1"/>
  <c r="AA1258" i="1" a="1"/>
  <c r="AA1258" i="1"/>
  <c r="AO1258" i="1"/>
  <c r="AB1258" i="1" a="1"/>
  <c r="AB1258" i="1"/>
  <c r="AP1258" i="1"/>
  <c r="AC1258" i="1" a="1"/>
  <c r="AC1258" i="1"/>
  <c r="AQ1258" i="1"/>
  <c r="AD1258" i="1" a="1"/>
  <c r="AD1258" i="1"/>
  <c r="AR1258" i="1"/>
  <c r="AE1258" i="1" a="1"/>
  <c r="AE1258" i="1"/>
  <c r="AS1258" i="1"/>
  <c r="AA1259" i="1" a="1"/>
  <c r="AA1259" i="1"/>
  <c r="AO1259" i="1"/>
  <c r="AB1259" i="1" a="1"/>
  <c r="AB1259" i="1"/>
  <c r="AP1259" i="1"/>
  <c r="AC1259" i="1" a="1"/>
  <c r="AC1259" i="1"/>
  <c r="AQ1259" i="1"/>
  <c r="AD1259" i="1" a="1"/>
  <c r="AD1259" i="1"/>
  <c r="AR1259" i="1"/>
  <c r="AE1259" i="1" a="1"/>
  <c r="AE1259" i="1"/>
  <c r="AS1259" i="1"/>
  <c r="AA1260" i="1" a="1"/>
  <c r="AA1260" i="1"/>
  <c r="AO1260" i="1"/>
  <c r="AB1260" i="1" a="1"/>
  <c r="AB1260" i="1"/>
  <c r="AP1260" i="1"/>
  <c r="AC1260" i="1" a="1"/>
  <c r="AC1260" i="1"/>
  <c r="AQ1260" i="1"/>
  <c r="AD1260" i="1" a="1"/>
  <c r="AD1260" i="1"/>
  <c r="AR1260" i="1"/>
  <c r="AE1260" i="1" a="1"/>
  <c r="AE1260" i="1"/>
  <c r="AS1260" i="1"/>
  <c r="AA1261" i="1" a="1"/>
  <c r="AA1261" i="1"/>
  <c r="AO1261" i="1"/>
  <c r="AB1261" i="1" a="1"/>
  <c r="AB1261" i="1"/>
  <c r="AP1261" i="1"/>
  <c r="AC1261" i="1" a="1"/>
  <c r="AC1261" i="1"/>
  <c r="AQ1261" i="1"/>
  <c r="AD1261" i="1" a="1"/>
  <c r="AD1261" i="1"/>
  <c r="AR1261" i="1"/>
  <c r="AE1261" i="1" a="1"/>
  <c r="AE1261" i="1"/>
  <c r="AS1261" i="1"/>
  <c r="AA1262" i="1" a="1"/>
  <c r="AA1262" i="1"/>
  <c r="AO1262" i="1"/>
  <c r="AB1262" i="1" a="1"/>
  <c r="AB1262" i="1"/>
  <c r="AP1262" i="1"/>
  <c r="AC1262" i="1" a="1"/>
  <c r="AC1262" i="1"/>
  <c r="AQ1262" i="1"/>
  <c r="AD1262" i="1" a="1"/>
  <c r="AD1262" i="1"/>
  <c r="AR1262" i="1"/>
  <c r="AE1262" i="1" a="1"/>
  <c r="AE1262" i="1"/>
  <c r="AS1262" i="1"/>
  <c r="AA1263" i="1" a="1"/>
  <c r="AA1263" i="1"/>
  <c r="AO1263" i="1"/>
  <c r="AB1263" i="1" a="1"/>
  <c r="AB1263" i="1"/>
  <c r="AP1263" i="1"/>
  <c r="AC1263" i="1" a="1"/>
  <c r="AC1263" i="1"/>
  <c r="AQ1263" i="1"/>
  <c r="AD1263" i="1" a="1"/>
  <c r="AD1263" i="1"/>
  <c r="AR1263" i="1"/>
  <c r="AE1263" i="1" a="1"/>
  <c r="AE1263" i="1"/>
  <c r="AS1263" i="1"/>
  <c r="AA1264" i="1" a="1"/>
  <c r="AA1264" i="1"/>
  <c r="AO1264" i="1"/>
  <c r="AB1264" i="1" a="1"/>
  <c r="AB1264" i="1"/>
  <c r="AP1264" i="1"/>
  <c r="AC1264" i="1" a="1"/>
  <c r="AC1264" i="1"/>
  <c r="AQ1264" i="1"/>
  <c r="AD1264" i="1" a="1"/>
  <c r="AD1264" i="1"/>
  <c r="AR1264" i="1"/>
  <c r="AE1264" i="1" a="1"/>
  <c r="AE1264" i="1"/>
  <c r="AS1264" i="1"/>
  <c r="AA1265" i="1" a="1"/>
  <c r="AA1265" i="1"/>
  <c r="AO1265" i="1"/>
  <c r="AB1265" i="1" a="1"/>
  <c r="AB1265" i="1"/>
  <c r="AP1265" i="1"/>
  <c r="AC1265" i="1" a="1"/>
  <c r="AC1265" i="1"/>
  <c r="AQ1265" i="1"/>
  <c r="AD1265" i="1" a="1"/>
  <c r="AD1265" i="1"/>
  <c r="AR1265" i="1"/>
  <c r="AE1265" i="1" a="1"/>
  <c r="AE1265" i="1"/>
  <c r="AS1265" i="1"/>
  <c r="AA1266" i="1" a="1"/>
  <c r="AA1266" i="1"/>
  <c r="AO1266" i="1"/>
  <c r="AB1266" i="1" a="1"/>
  <c r="AB1266" i="1"/>
  <c r="AP1266" i="1"/>
  <c r="AC1266" i="1" a="1"/>
  <c r="AC1266" i="1"/>
  <c r="AQ1266" i="1"/>
  <c r="AD1266" i="1" a="1"/>
  <c r="AD1266" i="1"/>
  <c r="AR1266" i="1"/>
  <c r="AE1266" i="1" a="1"/>
  <c r="AE1266" i="1"/>
  <c r="AS1266" i="1"/>
  <c r="AA1267" i="1" a="1"/>
  <c r="AA1267" i="1"/>
  <c r="AO1267" i="1"/>
  <c r="AB1267" i="1" a="1"/>
  <c r="AB1267" i="1"/>
  <c r="AP1267" i="1"/>
  <c r="AC1267" i="1" a="1"/>
  <c r="AC1267" i="1"/>
  <c r="AQ1267" i="1"/>
  <c r="AD1267" i="1" a="1"/>
  <c r="AD1267" i="1"/>
  <c r="AR1267" i="1"/>
  <c r="AE1267" i="1" a="1"/>
  <c r="AE1267" i="1"/>
  <c r="AS1267" i="1"/>
  <c r="AA1268" i="1" a="1"/>
  <c r="AA1268" i="1"/>
  <c r="AO1268" i="1"/>
  <c r="AB1268" i="1" a="1"/>
  <c r="AB1268" i="1"/>
  <c r="AP1268" i="1"/>
  <c r="AC1268" i="1" a="1"/>
  <c r="AC1268" i="1"/>
  <c r="AQ1268" i="1"/>
  <c r="AD1268" i="1" a="1"/>
  <c r="AD1268" i="1"/>
  <c r="AR1268" i="1"/>
  <c r="AE1268" i="1" a="1"/>
  <c r="AE1268" i="1"/>
  <c r="AS1268" i="1"/>
  <c r="AA1269" i="1" a="1"/>
  <c r="AA1269" i="1"/>
  <c r="AO1269" i="1"/>
  <c r="AB1269" i="1" a="1"/>
  <c r="AB1269" i="1"/>
  <c r="AP1269" i="1"/>
  <c r="AC1269" i="1" a="1"/>
  <c r="AC1269" i="1"/>
  <c r="AQ1269" i="1"/>
  <c r="AD1269" i="1" a="1"/>
  <c r="AD1269" i="1"/>
  <c r="AR1269" i="1"/>
  <c r="AE1269" i="1" a="1"/>
  <c r="AE1269" i="1"/>
  <c r="AS1269" i="1"/>
  <c r="AA1270" i="1" a="1"/>
  <c r="AA1270" i="1"/>
  <c r="AO1270" i="1"/>
  <c r="AB1270" i="1" a="1"/>
  <c r="AB1270" i="1"/>
  <c r="AP1270" i="1"/>
  <c r="AC1270" i="1" a="1"/>
  <c r="AC1270" i="1"/>
  <c r="AQ1270" i="1"/>
  <c r="AD1270" i="1" a="1"/>
  <c r="AD1270" i="1"/>
  <c r="AR1270" i="1"/>
  <c r="AE1270" i="1" a="1"/>
  <c r="AE1270" i="1"/>
  <c r="AS1270" i="1"/>
  <c r="AA1271" i="1" a="1"/>
  <c r="AA1271" i="1"/>
  <c r="AO1271" i="1"/>
  <c r="AB1271" i="1" a="1"/>
  <c r="AB1271" i="1"/>
  <c r="AP1271" i="1"/>
  <c r="AC1271" i="1" a="1"/>
  <c r="AC1271" i="1"/>
  <c r="AQ1271" i="1"/>
  <c r="AD1271" i="1" a="1"/>
  <c r="AD1271" i="1"/>
  <c r="AR1271" i="1"/>
  <c r="AE1271" i="1" a="1"/>
  <c r="AE1271" i="1"/>
  <c r="AS1271" i="1"/>
  <c r="AA1272" i="1" a="1"/>
  <c r="AA1272" i="1"/>
  <c r="AO1272" i="1"/>
  <c r="AB1272" i="1" a="1"/>
  <c r="AB1272" i="1"/>
  <c r="AP1272" i="1"/>
  <c r="AC1272" i="1" a="1"/>
  <c r="AC1272" i="1"/>
  <c r="AQ1272" i="1"/>
  <c r="AD1272" i="1" a="1"/>
  <c r="AD1272" i="1"/>
  <c r="AR1272" i="1"/>
  <c r="AE1272" i="1" a="1"/>
  <c r="AE1272" i="1"/>
  <c r="AS1272" i="1"/>
  <c r="AA1273" i="1" a="1"/>
  <c r="AA1273" i="1"/>
  <c r="AO1273" i="1"/>
  <c r="AB1273" i="1" a="1"/>
  <c r="AB1273" i="1"/>
  <c r="AP1273" i="1"/>
  <c r="AC1273" i="1" a="1"/>
  <c r="AC1273" i="1"/>
  <c r="AQ1273" i="1"/>
  <c r="AD1273" i="1" a="1"/>
  <c r="AD1273" i="1"/>
  <c r="AR1273" i="1"/>
  <c r="AE1273" i="1" a="1"/>
  <c r="AE1273" i="1"/>
  <c r="AS1273" i="1"/>
  <c r="AA2032" i="1" a="1"/>
  <c r="AA2032" i="1"/>
  <c r="AO2032" i="1"/>
  <c r="AB2032" i="1" a="1"/>
  <c r="AB2032" i="1"/>
  <c r="AP2032" i="1"/>
  <c r="AC2032" i="1" a="1"/>
  <c r="AC2032" i="1"/>
  <c r="AQ2032" i="1"/>
  <c r="AD2032" i="1" a="1"/>
  <c r="AD2032" i="1"/>
  <c r="AR2032" i="1"/>
  <c r="AE2032" i="1" a="1"/>
  <c r="AE2032" i="1"/>
  <c r="AS2032" i="1"/>
  <c r="AA2033" i="1" a="1"/>
  <c r="AA2033" i="1"/>
  <c r="AO2033" i="1"/>
  <c r="AB2033" i="1" a="1"/>
  <c r="AB2033" i="1"/>
  <c r="AP2033" i="1"/>
  <c r="AC2033" i="1" a="1"/>
  <c r="AC2033" i="1"/>
  <c r="AQ2033" i="1"/>
  <c r="AD2033" i="1" a="1"/>
  <c r="AD2033" i="1"/>
  <c r="AR2033" i="1"/>
  <c r="AE2033" i="1" a="1"/>
  <c r="AE2033" i="1"/>
  <c r="AS2033" i="1"/>
  <c r="AA1274" i="1" a="1"/>
  <c r="AA1274" i="1"/>
  <c r="AO1274" i="1"/>
  <c r="AB1274" i="1" a="1"/>
  <c r="AB1274" i="1"/>
  <c r="AP1274" i="1"/>
  <c r="AC1274" i="1" a="1"/>
  <c r="AC1274" i="1"/>
  <c r="AQ1274" i="1"/>
  <c r="AD1274" i="1" a="1"/>
  <c r="AD1274" i="1"/>
  <c r="AR1274" i="1"/>
  <c r="AE1274" i="1" a="1"/>
  <c r="AE1274" i="1"/>
  <c r="AS1274" i="1"/>
  <c r="AA1275" i="1" a="1"/>
  <c r="AA1275" i="1"/>
  <c r="AO1275" i="1"/>
  <c r="AB1275" i="1" a="1"/>
  <c r="AB1275" i="1"/>
  <c r="AP1275" i="1"/>
  <c r="AC1275" i="1" a="1"/>
  <c r="AC1275" i="1"/>
  <c r="AQ1275" i="1"/>
  <c r="AD1275" i="1" a="1"/>
  <c r="AD1275" i="1"/>
  <c r="AR1275" i="1"/>
  <c r="AE1275" i="1" a="1"/>
  <c r="AE1275" i="1"/>
  <c r="AS1275" i="1"/>
  <c r="AA1276" i="1" a="1"/>
  <c r="AA1276" i="1"/>
  <c r="AO1276" i="1"/>
  <c r="AB1276" i="1" a="1"/>
  <c r="AB1276" i="1"/>
  <c r="AP1276" i="1"/>
  <c r="AC1276" i="1" a="1"/>
  <c r="AC1276" i="1"/>
  <c r="AQ1276" i="1"/>
  <c r="AD1276" i="1" a="1"/>
  <c r="AD1276" i="1"/>
  <c r="AR1276" i="1"/>
  <c r="AE1276" i="1" a="1"/>
  <c r="AE1276" i="1"/>
  <c r="AS1276" i="1"/>
  <c r="AA1277" i="1" a="1"/>
  <c r="AA1277" i="1"/>
  <c r="AO1277" i="1"/>
  <c r="AB1277" i="1" a="1"/>
  <c r="AB1277" i="1"/>
  <c r="AP1277" i="1"/>
  <c r="AC1277" i="1" a="1"/>
  <c r="AC1277" i="1"/>
  <c r="AQ1277" i="1"/>
  <c r="AD1277" i="1" a="1"/>
  <c r="AD1277" i="1"/>
  <c r="AR1277" i="1"/>
  <c r="AE1277" i="1" a="1"/>
  <c r="AE1277" i="1"/>
  <c r="AS1277" i="1"/>
  <c r="AA1278" i="1" a="1"/>
  <c r="AA1278" i="1"/>
  <c r="AO1278" i="1"/>
  <c r="AB1278" i="1" a="1"/>
  <c r="AB1278" i="1"/>
  <c r="AP1278" i="1"/>
  <c r="AC1278" i="1" a="1"/>
  <c r="AC1278" i="1"/>
  <c r="AQ1278" i="1"/>
  <c r="AD1278" i="1" a="1"/>
  <c r="AD1278" i="1"/>
  <c r="AR1278" i="1"/>
  <c r="AE1278" i="1" a="1"/>
  <c r="AE1278" i="1"/>
  <c r="AS1278" i="1"/>
  <c r="AA1279" i="1" a="1"/>
  <c r="AA1279" i="1"/>
  <c r="AO1279" i="1"/>
  <c r="AB1279" i="1" a="1"/>
  <c r="AB1279" i="1"/>
  <c r="AP1279" i="1"/>
  <c r="AC1279" i="1" a="1"/>
  <c r="AC1279" i="1"/>
  <c r="AQ1279" i="1"/>
  <c r="AD1279" i="1" a="1"/>
  <c r="AD1279" i="1"/>
  <c r="AR1279" i="1"/>
  <c r="AE1279" i="1" a="1"/>
  <c r="AE1279" i="1"/>
  <c r="AS1279" i="1"/>
  <c r="AA2034" i="1" a="1"/>
  <c r="AA2034" i="1"/>
  <c r="AO2034" i="1"/>
  <c r="AB2034" i="1" a="1"/>
  <c r="AB2034" i="1"/>
  <c r="AP2034" i="1"/>
  <c r="AC2034" i="1" a="1"/>
  <c r="AC2034" i="1"/>
  <c r="AQ2034" i="1"/>
  <c r="AD2034" i="1" a="1"/>
  <c r="AD2034" i="1"/>
  <c r="AR2034" i="1"/>
  <c r="AE2034" i="1" a="1"/>
  <c r="AE2034" i="1"/>
  <c r="AS2034" i="1"/>
  <c r="AA1280" i="1" a="1"/>
  <c r="AA1280" i="1"/>
  <c r="AO1280" i="1"/>
  <c r="AB1280" i="1" a="1"/>
  <c r="AB1280" i="1"/>
  <c r="AP1280" i="1"/>
  <c r="AC1280" i="1" a="1"/>
  <c r="AC1280" i="1"/>
  <c r="AQ1280" i="1"/>
  <c r="AD1280" i="1" a="1"/>
  <c r="AD1280" i="1"/>
  <c r="AR1280" i="1"/>
  <c r="AE1280" i="1" a="1"/>
  <c r="AE1280" i="1"/>
  <c r="AS1280" i="1"/>
  <c r="AA1281" i="1" a="1"/>
  <c r="AA1281" i="1"/>
  <c r="AO1281" i="1"/>
  <c r="AB1281" i="1" a="1"/>
  <c r="AB1281" i="1"/>
  <c r="AP1281" i="1"/>
  <c r="AC1281" i="1" a="1"/>
  <c r="AC1281" i="1"/>
  <c r="AQ1281" i="1"/>
  <c r="AD1281" i="1" a="1"/>
  <c r="AD1281" i="1"/>
  <c r="AR1281" i="1"/>
  <c r="AE1281" i="1" a="1"/>
  <c r="AE1281" i="1"/>
  <c r="AS1281" i="1"/>
  <c r="AA1282" i="1" a="1"/>
  <c r="AA1282" i="1"/>
  <c r="AO1282" i="1"/>
  <c r="AB1282" i="1" a="1"/>
  <c r="AB1282" i="1"/>
  <c r="AP1282" i="1"/>
  <c r="AC1282" i="1" a="1"/>
  <c r="AC1282" i="1"/>
  <c r="AQ1282" i="1"/>
  <c r="AD1282" i="1" a="1"/>
  <c r="AD1282" i="1"/>
  <c r="AR1282" i="1"/>
  <c r="AE1282" i="1" a="1"/>
  <c r="AE1282" i="1"/>
  <c r="AS1282" i="1"/>
  <c r="AA1283" i="1" a="1"/>
  <c r="AA1283" i="1"/>
  <c r="AO1283" i="1"/>
  <c r="AB1283" i="1" a="1"/>
  <c r="AB1283" i="1"/>
  <c r="AP1283" i="1"/>
  <c r="AC1283" i="1" a="1"/>
  <c r="AC1283" i="1"/>
  <c r="AQ1283" i="1"/>
  <c r="AD1283" i="1" a="1"/>
  <c r="AD1283" i="1"/>
  <c r="AR1283" i="1"/>
  <c r="AE1283" i="1" a="1"/>
  <c r="AE1283" i="1"/>
  <c r="AS1283" i="1"/>
  <c r="AA1284" i="1" a="1"/>
  <c r="AA1284" i="1"/>
  <c r="AO1284" i="1"/>
  <c r="AB1284" i="1" a="1"/>
  <c r="AB1284" i="1"/>
  <c r="AP1284" i="1"/>
  <c r="AC1284" i="1" a="1"/>
  <c r="AC1284" i="1"/>
  <c r="AQ1284" i="1"/>
  <c r="AD1284" i="1" a="1"/>
  <c r="AD1284" i="1"/>
  <c r="AR1284" i="1"/>
  <c r="AE1284" i="1" a="1"/>
  <c r="AE1284" i="1"/>
  <c r="AS1284" i="1"/>
  <c r="AA1285" i="1" a="1"/>
  <c r="AA1285" i="1"/>
  <c r="AO1285" i="1"/>
  <c r="AB1285" i="1" a="1"/>
  <c r="AB1285" i="1"/>
  <c r="AP1285" i="1"/>
  <c r="AC1285" i="1" a="1"/>
  <c r="AC1285" i="1"/>
  <c r="AQ1285" i="1"/>
  <c r="AD1285" i="1" a="1"/>
  <c r="AD1285" i="1"/>
  <c r="AR1285" i="1"/>
  <c r="AE1285" i="1" a="1"/>
  <c r="AE1285" i="1"/>
  <c r="AS1285" i="1"/>
  <c r="AA1286" i="1" a="1"/>
  <c r="AA1286" i="1"/>
  <c r="AO1286" i="1"/>
  <c r="AB1286" i="1" a="1"/>
  <c r="AB1286" i="1"/>
  <c r="AP1286" i="1"/>
  <c r="AC1286" i="1" a="1"/>
  <c r="AC1286" i="1"/>
  <c r="AQ1286" i="1"/>
  <c r="AD1286" i="1" a="1"/>
  <c r="AD1286" i="1"/>
  <c r="AR1286" i="1"/>
  <c r="AE1286" i="1" a="1"/>
  <c r="AE1286" i="1"/>
  <c r="AS1286" i="1"/>
  <c r="AA1287" i="1" a="1"/>
  <c r="AA1287" i="1"/>
  <c r="AO1287" i="1"/>
  <c r="AB1287" i="1" a="1"/>
  <c r="AB1287" i="1"/>
  <c r="AP1287" i="1"/>
  <c r="AC1287" i="1" a="1"/>
  <c r="AC1287" i="1"/>
  <c r="AQ1287" i="1"/>
  <c r="AD1287" i="1" a="1"/>
  <c r="AD1287" i="1"/>
  <c r="AR1287" i="1"/>
  <c r="AE1287" i="1" a="1"/>
  <c r="AE1287" i="1"/>
  <c r="AS1287" i="1"/>
  <c r="AA1288" i="1" a="1"/>
  <c r="AA1288" i="1"/>
  <c r="AO1288" i="1"/>
  <c r="AB1288" i="1" a="1"/>
  <c r="AB1288" i="1"/>
  <c r="AP1288" i="1"/>
  <c r="AC1288" i="1" a="1"/>
  <c r="AC1288" i="1"/>
  <c r="AQ1288" i="1"/>
  <c r="AD1288" i="1" a="1"/>
  <c r="AD1288" i="1"/>
  <c r="AR1288" i="1"/>
  <c r="AE1288" i="1" a="1"/>
  <c r="AE1288" i="1"/>
  <c r="AS1288" i="1"/>
  <c r="AA1289" i="1" a="1"/>
  <c r="AA1289" i="1"/>
  <c r="AO1289" i="1"/>
  <c r="AB1289" i="1" a="1"/>
  <c r="AB1289" i="1"/>
  <c r="AP1289" i="1"/>
  <c r="AC1289" i="1" a="1"/>
  <c r="AC1289" i="1"/>
  <c r="AQ1289" i="1"/>
  <c r="AD1289" i="1" a="1"/>
  <c r="AD1289" i="1"/>
  <c r="AR1289" i="1"/>
  <c r="AE1289" i="1" a="1"/>
  <c r="AE1289" i="1"/>
  <c r="AS1289" i="1"/>
  <c r="AA1290" i="1" a="1"/>
  <c r="AA1290" i="1"/>
  <c r="AO1290" i="1"/>
  <c r="AB1290" i="1" a="1"/>
  <c r="AB1290" i="1"/>
  <c r="AP1290" i="1"/>
  <c r="AC1290" i="1" a="1"/>
  <c r="AC1290" i="1"/>
  <c r="AQ1290" i="1"/>
  <c r="AD1290" i="1" a="1"/>
  <c r="AD1290" i="1"/>
  <c r="AR1290" i="1"/>
  <c r="AE1290" i="1" a="1"/>
  <c r="AE1290" i="1"/>
  <c r="AS1290" i="1"/>
  <c r="AA1291" i="1" a="1"/>
  <c r="AA1291" i="1"/>
  <c r="AO1291" i="1"/>
  <c r="AB1291" i="1" a="1"/>
  <c r="AB1291" i="1"/>
  <c r="AP1291" i="1"/>
  <c r="AC1291" i="1" a="1"/>
  <c r="AC1291" i="1"/>
  <c r="AQ1291" i="1"/>
  <c r="AD1291" i="1" a="1"/>
  <c r="AD1291" i="1"/>
  <c r="AR1291" i="1"/>
  <c r="AE1291" i="1" a="1"/>
  <c r="AE1291" i="1"/>
  <c r="AS1291" i="1"/>
  <c r="AA1292" i="1" a="1"/>
  <c r="AA1292" i="1"/>
  <c r="AO1292" i="1"/>
  <c r="AB1292" i="1" a="1"/>
  <c r="AB1292" i="1"/>
  <c r="AP1292" i="1"/>
  <c r="AC1292" i="1" a="1"/>
  <c r="AC1292" i="1"/>
  <c r="AQ1292" i="1"/>
  <c r="AD1292" i="1" a="1"/>
  <c r="AD1292" i="1"/>
  <c r="AR1292" i="1"/>
  <c r="AE1292" i="1" a="1"/>
  <c r="AE1292" i="1"/>
  <c r="AS1292" i="1"/>
  <c r="AA1293" i="1" a="1"/>
  <c r="AA1293" i="1"/>
  <c r="AO1293" i="1"/>
  <c r="AB1293" i="1" a="1"/>
  <c r="AB1293" i="1"/>
  <c r="AP1293" i="1"/>
  <c r="AC1293" i="1" a="1"/>
  <c r="AC1293" i="1"/>
  <c r="AQ1293" i="1"/>
  <c r="AD1293" i="1" a="1"/>
  <c r="AD1293" i="1"/>
  <c r="AR1293" i="1"/>
  <c r="AE1293" i="1" a="1"/>
  <c r="AE1293" i="1"/>
  <c r="AS1293" i="1"/>
  <c r="AA2035" i="1" a="1"/>
  <c r="AA2035" i="1"/>
  <c r="AO2035" i="1"/>
  <c r="AB2035" i="1" a="1"/>
  <c r="AB2035" i="1"/>
  <c r="AP2035" i="1"/>
  <c r="AC2035" i="1" a="1"/>
  <c r="AC2035" i="1"/>
  <c r="AQ2035" i="1"/>
  <c r="AD2035" i="1" a="1"/>
  <c r="AD2035" i="1"/>
  <c r="AR2035" i="1"/>
  <c r="AE2035" i="1" a="1"/>
  <c r="AE2035" i="1"/>
  <c r="AS2035" i="1"/>
  <c r="AA1294" i="1" a="1"/>
  <c r="AA1294" i="1"/>
  <c r="AO1294" i="1"/>
  <c r="AB1294" i="1" a="1"/>
  <c r="AB1294" i="1"/>
  <c r="AP1294" i="1"/>
  <c r="AC1294" i="1" a="1"/>
  <c r="AC1294" i="1"/>
  <c r="AQ1294" i="1"/>
  <c r="AD1294" i="1" a="1"/>
  <c r="AD1294" i="1"/>
  <c r="AR1294" i="1"/>
  <c r="AE1294" i="1" a="1"/>
  <c r="AE1294" i="1"/>
  <c r="AS1294" i="1"/>
  <c r="AA1295" i="1" a="1"/>
  <c r="AA1295" i="1"/>
  <c r="AO1295" i="1"/>
  <c r="AB1295" i="1" a="1"/>
  <c r="AB1295" i="1"/>
  <c r="AP1295" i="1"/>
  <c r="AC1295" i="1" a="1"/>
  <c r="AC1295" i="1"/>
  <c r="AQ1295" i="1"/>
  <c r="AD1295" i="1" a="1"/>
  <c r="AD1295" i="1"/>
  <c r="AR1295" i="1"/>
  <c r="AE1295" i="1" a="1"/>
  <c r="AE1295" i="1"/>
  <c r="AS1295" i="1"/>
  <c r="AA1296" i="1" a="1"/>
  <c r="AA1296" i="1"/>
  <c r="AO1296" i="1"/>
  <c r="AB1296" i="1" a="1"/>
  <c r="AB1296" i="1"/>
  <c r="AP1296" i="1"/>
  <c r="AC1296" i="1" a="1"/>
  <c r="AC1296" i="1"/>
  <c r="AQ1296" i="1"/>
  <c r="AD1296" i="1" a="1"/>
  <c r="AD1296" i="1"/>
  <c r="AR1296" i="1"/>
  <c r="AE1296" i="1" a="1"/>
  <c r="AE1296" i="1"/>
  <c r="AS1296" i="1"/>
  <c r="AA1297" i="1" a="1"/>
  <c r="AA1297" i="1"/>
  <c r="AO1297" i="1"/>
  <c r="AB1297" i="1" a="1"/>
  <c r="AB1297" i="1"/>
  <c r="AP1297" i="1"/>
  <c r="AC1297" i="1" a="1"/>
  <c r="AC1297" i="1"/>
  <c r="AQ1297" i="1"/>
  <c r="AD1297" i="1" a="1"/>
  <c r="AD1297" i="1"/>
  <c r="AR1297" i="1"/>
  <c r="AE1297" i="1" a="1"/>
  <c r="AE1297" i="1"/>
  <c r="AS1297" i="1"/>
  <c r="AA1298" i="1" a="1"/>
  <c r="AA1298" i="1"/>
  <c r="AO1298" i="1"/>
  <c r="AB1298" i="1" a="1"/>
  <c r="AB1298" i="1"/>
  <c r="AP1298" i="1"/>
  <c r="AC1298" i="1" a="1"/>
  <c r="AC1298" i="1"/>
  <c r="AQ1298" i="1"/>
  <c r="AD1298" i="1" a="1"/>
  <c r="AD1298" i="1"/>
  <c r="AR1298" i="1"/>
  <c r="AE1298" i="1" a="1"/>
  <c r="AE1298" i="1"/>
  <c r="AS1298" i="1"/>
  <c r="AA2036" i="1" a="1"/>
  <c r="AA2036" i="1"/>
  <c r="AO2036" i="1"/>
  <c r="AB2036" i="1" a="1"/>
  <c r="AB2036" i="1"/>
  <c r="AP2036" i="1"/>
  <c r="AC2036" i="1" a="1"/>
  <c r="AC2036" i="1"/>
  <c r="AQ2036" i="1"/>
  <c r="AD2036" i="1" a="1"/>
  <c r="AD2036" i="1"/>
  <c r="AR2036" i="1"/>
  <c r="AE2036" i="1" a="1"/>
  <c r="AE2036" i="1"/>
  <c r="AS2036" i="1"/>
  <c r="AA1299" i="1" a="1"/>
  <c r="AA1299" i="1"/>
  <c r="AO1299" i="1"/>
  <c r="AB1299" i="1" a="1"/>
  <c r="AB1299" i="1"/>
  <c r="AP1299" i="1"/>
  <c r="AC1299" i="1" a="1"/>
  <c r="AC1299" i="1"/>
  <c r="AQ1299" i="1"/>
  <c r="AD1299" i="1" a="1"/>
  <c r="AD1299" i="1"/>
  <c r="AR1299" i="1"/>
  <c r="AE1299" i="1" a="1"/>
  <c r="AE1299" i="1"/>
  <c r="AS1299" i="1"/>
  <c r="AA1300" i="1" a="1"/>
  <c r="AA1300" i="1"/>
  <c r="AO1300" i="1"/>
  <c r="AB1300" i="1" a="1"/>
  <c r="AB1300" i="1"/>
  <c r="AP1300" i="1"/>
  <c r="AC1300" i="1" a="1"/>
  <c r="AC1300" i="1"/>
  <c r="AQ1300" i="1"/>
  <c r="AD1300" i="1" a="1"/>
  <c r="AD1300" i="1"/>
  <c r="AR1300" i="1"/>
  <c r="AE1300" i="1" a="1"/>
  <c r="AE1300" i="1"/>
  <c r="AS1300" i="1"/>
  <c r="AA1301" i="1" a="1"/>
  <c r="AA1301" i="1"/>
  <c r="AO1301" i="1"/>
  <c r="AB1301" i="1" a="1"/>
  <c r="AB1301" i="1"/>
  <c r="AP1301" i="1"/>
  <c r="AC1301" i="1" a="1"/>
  <c r="AC1301" i="1"/>
  <c r="AQ1301" i="1"/>
  <c r="AD1301" i="1" a="1"/>
  <c r="AD1301" i="1"/>
  <c r="AR1301" i="1"/>
  <c r="AE1301" i="1" a="1"/>
  <c r="AE1301" i="1"/>
  <c r="AS1301" i="1"/>
  <c r="AA1302" i="1" a="1"/>
  <c r="AA1302" i="1"/>
  <c r="AO1302" i="1"/>
  <c r="AB1302" i="1" a="1"/>
  <c r="AB1302" i="1"/>
  <c r="AP1302" i="1"/>
  <c r="AC1302" i="1" a="1"/>
  <c r="AC1302" i="1"/>
  <c r="AQ1302" i="1"/>
  <c r="AD1302" i="1" a="1"/>
  <c r="AD1302" i="1"/>
  <c r="AR1302" i="1"/>
  <c r="AE1302" i="1" a="1"/>
  <c r="AE1302" i="1"/>
  <c r="AS1302" i="1"/>
  <c r="AA1303" i="1" a="1"/>
  <c r="AA1303" i="1"/>
  <c r="AO1303" i="1"/>
  <c r="AB1303" i="1" a="1"/>
  <c r="AB1303" i="1"/>
  <c r="AP1303" i="1"/>
  <c r="AC1303" i="1" a="1"/>
  <c r="AC1303" i="1"/>
  <c r="AQ1303" i="1"/>
  <c r="AD1303" i="1" a="1"/>
  <c r="AD1303" i="1"/>
  <c r="AR1303" i="1"/>
  <c r="AE1303" i="1" a="1"/>
  <c r="AE1303" i="1"/>
  <c r="AS1303" i="1"/>
  <c r="AA1304" i="1" a="1"/>
  <c r="AA1304" i="1"/>
  <c r="AO1304" i="1"/>
  <c r="AB1304" i="1" a="1"/>
  <c r="AB1304" i="1"/>
  <c r="AP1304" i="1"/>
  <c r="AC1304" i="1" a="1"/>
  <c r="AC1304" i="1"/>
  <c r="AQ1304" i="1"/>
  <c r="AD1304" i="1" a="1"/>
  <c r="AD1304" i="1"/>
  <c r="AR1304" i="1"/>
  <c r="AE1304" i="1" a="1"/>
  <c r="AE1304" i="1"/>
  <c r="AS1304" i="1"/>
  <c r="AA1305" i="1" a="1"/>
  <c r="AA1305" i="1"/>
  <c r="AO1305" i="1"/>
  <c r="AB1305" i="1" a="1"/>
  <c r="AB1305" i="1"/>
  <c r="AP1305" i="1"/>
  <c r="AC1305" i="1" a="1"/>
  <c r="AC1305" i="1"/>
  <c r="AQ1305" i="1"/>
  <c r="AD1305" i="1" a="1"/>
  <c r="AD1305" i="1"/>
  <c r="AR1305" i="1"/>
  <c r="AE1305" i="1" a="1"/>
  <c r="AE1305" i="1"/>
  <c r="AS1305" i="1"/>
  <c r="AA1306" i="1" a="1"/>
  <c r="AA1306" i="1"/>
  <c r="AO1306" i="1"/>
  <c r="AB1306" i="1" a="1"/>
  <c r="AB1306" i="1"/>
  <c r="AP1306" i="1"/>
  <c r="AC1306" i="1" a="1"/>
  <c r="AC1306" i="1"/>
  <c r="AQ1306" i="1"/>
  <c r="AD1306" i="1" a="1"/>
  <c r="AD1306" i="1"/>
  <c r="AR1306" i="1"/>
  <c r="AE1306" i="1" a="1"/>
  <c r="AE1306" i="1"/>
  <c r="AS1306" i="1"/>
  <c r="AA1307" i="1" a="1"/>
  <c r="AA1307" i="1"/>
  <c r="AO1307" i="1"/>
  <c r="AB1307" i="1" a="1"/>
  <c r="AB1307" i="1"/>
  <c r="AP1307" i="1"/>
  <c r="AC1307" i="1" a="1"/>
  <c r="AC1307" i="1"/>
  <c r="AQ1307" i="1"/>
  <c r="AD1307" i="1" a="1"/>
  <c r="AD1307" i="1"/>
  <c r="AR1307" i="1"/>
  <c r="AE1307" i="1" a="1"/>
  <c r="AE1307" i="1"/>
  <c r="AS1307" i="1"/>
  <c r="AA1308" i="1" a="1"/>
  <c r="AA1308" i="1"/>
  <c r="AO1308" i="1"/>
  <c r="AB1308" i="1" a="1"/>
  <c r="AB1308" i="1"/>
  <c r="AP1308" i="1"/>
  <c r="AC1308" i="1" a="1"/>
  <c r="AC1308" i="1"/>
  <c r="AQ1308" i="1"/>
  <c r="AD1308" i="1" a="1"/>
  <c r="AD1308" i="1"/>
  <c r="AR1308" i="1"/>
  <c r="AE1308" i="1" a="1"/>
  <c r="AE1308" i="1"/>
  <c r="AS1308" i="1"/>
  <c r="AA1309" i="1" a="1"/>
  <c r="AA1309" i="1"/>
  <c r="AO1309" i="1"/>
  <c r="AB1309" i="1" a="1"/>
  <c r="AB1309" i="1"/>
  <c r="AP1309" i="1"/>
  <c r="AC1309" i="1" a="1"/>
  <c r="AC1309" i="1"/>
  <c r="AQ1309" i="1"/>
  <c r="AD1309" i="1" a="1"/>
  <c r="AD1309" i="1"/>
  <c r="AR1309" i="1"/>
  <c r="AE1309" i="1" a="1"/>
  <c r="AE1309" i="1"/>
  <c r="AS1309" i="1"/>
  <c r="AA1310" i="1" a="1"/>
  <c r="AA1310" i="1"/>
  <c r="AO1310" i="1"/>
  <c r="AB1310" i="1" a="1"/>
  <c r="AB1310" i="1"/>
  <c r="AP1310" i="1"/>
  <c r="AC1310" i="1" a="1"/>
  <c r="AC1310" i="1"/>
  <c r="AQ1310" i="1"/>
  <c r="AD1310" i="1" a="1"/>
  <c r="AD1310" i="1"/>
  <c r="AR1310" i="1"/>
  <c r="AE1310" i="1" a="1"/>
  <c r="AE1310" i="1"/>
  <c r="AS1310" i="1"/>
  <c r="AA1311" i="1" a="1"/>
  <c r="AA1311" i="1"/>
  <c r="AO1311" i="1"/>
  <c r="AB1311" i="1" a="1"/>
  <c r="AB1311" i="1"/>
  <c r="AP1311" i="1"/>
  <c r="AC1311" i="1" a="1"/>
  <c r="AC1311" i="1"/>
  <c r="AQ1311" i="1"/>
  <c r="AD1311" i="1" a="1"/>
  <c r="AD1311" i="1"/>
  <c r="AR1311" i="1"/>
  <c r="AE1311" i="1" a="1"/>
  <c r="AE1311" i="1"/>
  <c r="AS1311" i="1"/>
  <c r="AA1312" i="1" a="1"/>
  <c r="AA1312" i="1"/>
  <c r="AO1312" i="1"/>
  <c r="AB1312" i="1" a="1"/>
  <c r="AB1312" i="1"/>
  <c r="AP1312" i="1"/>
  <c r="AC1312" i="1" a="1"/>
  <c r="AC1312" i="1"/>
  <c r="AQ1312" i="1"/>
  <c r="AD1312" i="1" a="1"/>
  <c r="AD1312" i="1"/>
  <c r="AR1312" i="1"/>
  <c r="AE1312" i="1" a="1"/>
  <c r="AE1312" i="1"/>
  <c r="AS1312" i="1"/>
  <c r="AA1313" i="1" a="1"/>
  <c r="AA1313" i="1"/>
  <c r="AO1313" i="1"/>
  <c r="AB1313" i="1" a="1"/>
  <c r="AB1313" i="1"/>
  <c r="AP1313" i="1"/>
  <c r="AC1313" i="1" a="1"/>
  <c r="AC1313" i="1"/>
  <c r="AQ1313" i="1"/>
  <c r="AD1313" i="1" a="1"/>
  <c r="AD1313" i="1"/>
  <c r="AR1313" i="1"/>
  <c r="AE1313" i="1" a="1"/>
  <c r="AE1313" i="1"/>
  <c r="AS1313" i="1"/>
  <c r="AA1314" i="1" a="1"/>
  <c r="AA1314" i="1"/>
  <c r="AO1314" i="1"/>
  <c r="AB1314" i="1" a="1"/>
  <c r="AB1314" i="1"/>
  <c r="AP1314" i="1"/>
  <c r="AC1314" i="1" a="1"/>
  <c r="AC1314" i="1"/>
  <c r="AQ1314" i="1"/>
  <c r="AD1314" i="1" a="1"/>
  <c r="AD1314" i="1"/>
  <c r="AR1314" i="1"/>
  <c r="AE1314" i="1" a="1"/>
  <c r="AE1314" i="1"/>
  <c r="AS1314" i="1"/>
  <c r="AA1315" i="1" a="1"/>
  <c r="AA1315" i="1"/>
  <c r="AO1315" i="1"/>
  <c r="AB1315" i="1" a="1"/>
  <c r="AB1315" i="1"/>
  <c r="AP1315" i="1"/>
  <c r="AC1315" i="1" a="1"/>
  <c r="AC1315" i="1"/>
  <c r="AQ1315" i="1"/>
  <c r="AD1315" i="1" a="1"/>
  <c r="AD1315" i="1"/>
  <c r="AR1315" i="1"/>
  <c r="AE1315" i="1" a="1"/>
  <c r="AE1315" i="1"/>
  <c r="AS1315" i="1"/>
  <c r="AA1316" i="1" a="1"/>
  <c r="AA1316" i="1"/>
  <c r="AO1316" i="1"/>
  <c r="AB1316" i="1" a="1"/>
  <c r="AB1316" i="1"/>
  <c r="AP1316" i="1"/>
  <c r="AC1316" i="1" a="1"/>
  <c r="AC1316" i="1"/>
  <c r="AQ1316" i="1"/>
  <c r="AD1316" i="1" a="1"/>
  <c r="AD1316" i="1"/>
  <c r="AR1316" i="1"/>
  <c r="AE1316" i="1" a="1"/>
  <c r="AE1316" i="1"/>
  <c r="AS1316" i="1"/>
  <c r="AA1317" i="1" a="1"/>
  <c r="AA1317" i="1"/>
  <c r="AO1317" i="1"/>
  <c r="AB1317" i="1" a="1"/>
  <c r="AB1317" i="1"/>
  <c r="AP1317" i="1"/>
  <c r="AC1317" i="1" a="1"/>
  <c r="AC1317" i="1"/>
  <c r="AQ1317" i="1"/>
  <c r="AD1317" i="1" a="1"/>
  <c r="AD1317" i="1"/>
  <c r="AR1317" i="1"/>
  <c r="AE1317" i="1" a="1"/>
  <c r="AE1317" i="1"/>
  <c r="AS1317" i="1"/>
  <c r="AA1318" i="1" a="1"/>
  <c r="AA1318" i="1"/>
  <c r="AO1318" i="1"/>
  <c r="AB1318" i="1" a="1"/>
  <c r="AB1318" i="1"/>
  <c r="AP1318" i="1"/>
  <c r="AC1318" i="1" a="1"/>
  <c r="AC1318" i="1"/>
  <c r="AQ1318" i="1"/>
  <c r="AD1318" i="1" a="1"/>
  <c r="AD1318" i="1"/>
  <c r="AR1318" i="1"/>
  <c r="AE1318" i="1" a="1"/>
  <c r="AE1318" i="1"/>
  <c r="AS1318" i="1"/>
  <c r="AA1319" i="1" a="1"/>
  <c r="AA1319" i="1"/>
  <c r="AO1319" i="1"/>
  <c r="AB1319" i="1" a="1"/>
  <c r="AB1319" i="1"/>
  <c r="AP1319" i="1"/>
  <c r="AC1319" i="1" a="1"/>
  <c r="AC1319" i="1"/>
  <c r="AQ1319" i="1"/>
  <c r="AD1319" i="1" a="1"/>
  <c r="AD1319" i="1"/>
  <c r="AR1319" i="1"/>
  <c r="AE1319" i="1" a="1"/>
  <c r="AE1319" i="1"/>
  <c r="AS1319" i="1"/>
  <c r="AA1320" i="1" a="1"/>
  <c r="AA1320" i="1"/>
  <c r="AO1320" i="1"/>
  <c r="AB1320" i="1" a="1"/>
  <c r="AB1320" i="1"/>
  <c r="AP1320" i="1"/>
  <c r="AC1320" i="1" a="1"/>
  <c r="AC1320" i="1"/>
  <c r="AQ1320" i="1"/>
  <c r="AD1320" i="1" a="1"/>
  <c r="AD1320" i="1"/>
  <c r="AR1320" i="1"/>
  <c r="AE1320" i="1" a="1"/>
  <c r="AE1320" i="1"/>
  <c r="AS1320" i="1"/>
  <c r="AA1321" i="1" a="1"/>
  <c r="AA1321" i="1"/>
  <c r="AO1321" i="1"/>
  <c r="AB1321" i="1" a="1"/>
  <c r="AB1321" i="1"/>
  <c r="AP1321" i="1"/>
  <c r="AC1321" i="1" a="1"/>
  <c r="AC1321" i="1"/>
  <c r="AQ1321" i="1"/>
  <c r="AD1321" i="1" a="1"/>
  <c r="AD1321" i="1"/>
  <c r="AR1321" i="1"/>
  <c r="AE1321" i="1" a="1"/>
  <c r="AE1321" i="1"/>
  <c r="AS1321" i="1"/>
  <c r="AA1322" i="1" a="1"/>
  <c r="AA1322" i="1"/>
  <c r="AO1322" i="1"/>
  <c r="AB1322" i="1" a="1"/>
  <c r="AB1322" i="1"/>
  <c r="AP1322" i="1"/>
  <c r="AC1322" i="1" a="1"/>
  <c r="AC1322" i="1"/>
  <c r="AQ1322" i="1"/>
  <c r="AD1322" i="1" a="1"/>
  <c r="AD1322" i="1"/>
  <c r="AR1322" i="1"/>
  <c r="AE1322" i="1" a="1"/>
  <c r="AE1322" i="1"/>
  <c r="AS1322" i="1"/>
  <c r="AA1323" i="1" a="1"/>
  <c r="AA1323" i="1"/>
  <c r="AO1323" i="1"/>
  <c r="AB1323" i="1" a="1"/>
  <c r="AB1323" i="1"/>
  <c r="AP1323" i="1"/>
  <c r="AC1323" i="1" a="1"/>
  <c r="AC1323" i="1"/>
  <c r="AQ1323" i="1"/>
  <c r="AD1323" i="1" a="1"/>
  <c r="AD1323" i="1"/>
  <c r="AR1323" i="1"/>
  <c r="AE1323" i="1" a="1"/>
  <c r="AE1323" i="1"/>
  <c r="AS1323" i="1"/>
  <c r="AA1324" i="1" a="1"/>
  <c r="AA1324" i="1"/>
  <c r="AO1324" i="1"/>
  <c r="AB1324" i="1" a="1"/>
  <c r="AB1324" i="1"/>
  <c r="AP1324" i="1"/>
  <c r="AC1324" i="1" a="1"/>
  <c r="AC1324" i="1"/>
  <c r="AQ1324" i="1"/>
  <c r="AD1324" i="1" a="1"/>
  <c r="AD1324" i="1"/>
  <c r="AR1324" i="1"/>
  <c r="AE1324" i="1" a="1"/>
  <c r="AE1324" i="1"/>
  <c r="AS1324" i="1"/>
  <c r="AA1325" i="1" a="1"/>
  <c r="AA1325" i="1"/>
  <c r="AO1325" i="1"/>
  <c r="AB1325" i="1" a="1"/>
  <c r="AB1325" i="1"/>
  <c r="AP1325" i="1"/>
  <c r="AC1325" i="1" a="1"/>
  <c r="AC1325" i="1"/>
  <c r="AQ1325" i="1"/>
  <c r="AD1325" i="1" a="1"/>
  <c r="AD1325" i="1"/>
  <c r="AR1325" i="1"/>
  <c r="AE1325" i="1" a="1"/>
  <c r="AE1325" i="1"/>
  <c r="AS1325" i="1"/>
  <c r="AA2037" i="1" a="1"/>
  <c r="AA2037" i="1"/>
  <c r="AO2037" i="1"/>
  <c r="AB2037" i="1" a="1"/>
  <c r="AB2037" i="1"/>
  <c r="AP2037" i="1"/>
  <c r="AC2037" i="1" a="1"/>
  <c r="AC2037" i="1"/>
  <c r="AQ2037" i="1"/>
  <c r="AD2037" i="1" a="1"/>
  <c r="AD2037" i="1"/>
  <c r="AR2037" i="1"/>
  <c r="AE2037" i="1" a="1"/>
  <c r="AE2037" i="1"/>
  <c r="AS2037" i="1"/>
  <c r="AA1326" i="1" a="1"/>
  <c r="AA1326" i="1"/>
  <c r="AO1326" i="1"/>
  <c r="AB1326" i="1" a="1"/>
  <c r="AB1326" i="1"/>
  <c r="AP1326" i="1"/>
  <c r="AC1326" i="1" a="1"/>
  <c r="AC1326" i="1"/>
  <c r="AQ1326" i="1"/>
  <c r="AD1326" i="1" a="1"/>
  <c r="AD1326" i="1"/>
  <c r="AR1326" i="1"/>
  <c r="AE1326" i="1" a="1"/>
  <c r="AE1326" i="1"/>
  <c r="AS1326" i="1"/>
  <c r="AA1327" i="1" a="1"/>
  <c r="AA1327" i="1"/>
  <c r="AO1327" i="1"/>
  <c r="AB1327" i="1" a="1"/>
  <c r="AB1327" i="1"/>
  <c r="AP1327" i="1"/>
  <c r="AC1327" i="1" a="1"/>
  <c r="AC1327" i="1"/>
  <c r="AQ1327" i="1"/>
  <c r="AD1327" i="1" a="1"/>
  <c r="AD1327" i="1"/>
  <c r="AR1327" i="1"/>
  <c r="AE1327" i="1" a="1"/>
  <c r="AE1327" i="1"/>
  <c r="AS1327" i="1"/>
  <c r="AA1328" i="1" a="1"/>
  <c r="AA1328" i="1"/>
  <c r="AO1328" i="1"/>
  <c r="AB1328" i="1" a="1"/>
  <c r="AB1328" i="1"/>
  <c r="AP1328" i="1"/>
  <c r="AC1328" i="1" a="1"/>
  <c r="AC1328" i="1"/>
  <c r="AQ1328" i="1"/>
  <c r="AD1328" i="1" a="1"/>
  <c r="AD1328" i="1"/>
  <c r="AR1328" i="1"/>
  <c r="AE1328" i="1" a="1"/>
  <c r="AE1328" i="1"/>
  <c r="AS1328" i="1"/>
  <c r="AA1329" i="1" a="1"/>
  <c r="AA1329" i="1"/>
  <c r="AO1329" i="1"/>
  <c r="AB1329" i="1" a="1"/>
  <c r="AB1329" i="1"/>
  <c r="AP1329" i="1"/>
  <c r="AC1329" i="1" a="1"/>
  <c r="AC1329" i="1"/>
  <c r="AQ1329" i="1"/>
  <c r="AD1329" i="1" a="1"/>
  <c r="AD1329" i="1"/>
  <c r="AR1329" i="1"/>
  <c r="AE1329" i="1" a="1"/>
  <c r="AE1329" i="1"/>
  <c r="AS1329" i="1"/>
  <c r="AA2038" i="1" a="1"/>
  <c r="AA2038" i="1"/>
  <c r="AO2038" i="1"/>
  <c r="AB2038" i="1" a="1"/>
  <c r="AB2038" i="1"/>
  <c r="AP2038" i="1"/>
  <c r="AC2038" i="1" a="1"/>
  <c r="AC2038" i="1"/>
  <c r="AQ2038" i="1"/>
  <c r="AD2038" i="1" a="1"/>
  <c r="AD2038" i="1"/>
  <c r="AR2038" i="1"/>
  <c r="AE2038" i="1" a="1"/>
  <c r="AE2038" i="1"/>
  <c r="AS2038" i="1"/>
  <c r="AA1330" i="1" a="1"/>
  <c r="AA1330" i="1"/>
  <c r="AO1330" i="1"/>
  <c r="AB1330" i="1" a="1"/>
  <c r="AB1330" i="1"/>
  <c r="AP1330" i="1"/>
  <c r="AC1330" i="1" a="1"/>
  <c r="AC1330" i="1"/>
  <c r="AQ1330" i="1"/>
  <c r="AD1330" i="1" a="1"/>
  <c r="AD1330" i="1"/>
  <c r="AR1330" i="1"/>
  <c r="AE1330" i="1" a="1"/>
  <c r="AE1330" i="1"/>
  <c r="AS1330" i="1"/>
  <c r="AA1331" i="1" a="1"/>
  <c r="AA1331" i="1"/>
  <c r="AO1331" i="1"/>
  <c r="AB1331" i="1" a="1"/>
  <c r="AB1331" i="1"/>
  <c r="AP1331" i="1"/>
  <c r="AC1331" i="1" a="1"/>
  <c r="AC1331" i="1"/>
  <c r="AQ1331" i="1"/>
  <c r="AD1331" i="1" a="1"/>
  <c r="AD1331" i="1"/>
  <c r="AR1331" i="1"/>
  <c r="AE1331" i="1" a="1"/>
  <c r="AE1331" i="1"/>
  <c r="AS1331" i="1"/>
  <c r="AA1332" i="1" a="1"/>
  <c r="AA1332" i="1"/>
  <c r="AO1332" i="1"/>
  <c r="AB1332" i="1" a="1"/>
  <c r="AB1332" i="1"/>
  <c r="AP1332" i="1"/>
  <c r="AC1332" i="1" a="1"/>
  <c r="AC1332" i="1"/>
  <c r="AQ1332" i="1"/>
  <c r="AD1332" i="1" a="1"/>
  <c r="AD1332" i="1"/>
  <c r="AR1332" i="1"/>
  <c r="AE1332" i="1" a="1"/>
  <c r="AE1332" i="1"/>
  <c r="AS1332" i="1"/>
  <c r="AA1333" i="1" a="1"/>
  <c r="AA1333" i="1"/>
  <c r="AO1333" i="1"/>
  <c r="AB1333" i="1" a="1"/>
  <c r="AB1333" i="1"/>
  <c r="AP1333" i="1"/>
  <c r="AC1333" i="1" a="1"/>
  <c r="AC1333" i="1"/>
  <c r="AQ1333" i="1"/>
  <c r="AD1333" i="1" a="1"/>
  <c r="AD1333" i="1"/>
  <c r="AR1333" i="1"/>
  <c r="AE1333" i="1" a="1"/>
  <c r="AE1333" i="1"/>
  <c r="AS1333" i="1"/>
  <c r="AA2039" i="1" a="1"/>
  <c r="AA2039" i="1"/>
  <c r="AO2039" i="1"/>
  <c r="AB2039" i="1" a="1"/>
  <c r="AB2039" i="1"/>
  <c r="AP2039" i="1"/>
  <c r="AC2039" i="1" a="1"/>
  <c r="AC2039" i="1"/>
  <c r="AQ2039" i="1"/>
  <c r="AD2039" i="1" a="1"/>
  <c r="AD2039" i="1"/>
  <c r="AR2039" i="1"/>
  <c r="AE2039" i="1" a="1"/>
  <c r="AE2039" i="1"/>
  <c r="AS2039" i="1"/>
  <c r="AA1334" i="1" a="1"/>
  <c r="AA1334" i="1"/>
  <c r="AO1334" i="1"/>
  <c r="AB1334" i="1" a="1"/>
  <c r="AB1334" i="1"/>
  <c r="AP1334" i="1"/>
  <c r="AC1334" i="1" a="1"/>
  <c r="AC1334" i="1"/>
  <c r="AQ1334" i="1"/>
  <c r="AD1334" i="1" a="1"/>
  <c r="AD1334" i="1"/>
  <c r="AR1334" i="1"/>
  <c r="AE1334" i="1" a="1"/>
  <c r="AE1334" i="1"/>
  <c r="AS1334" i="1"/>
  <c r="AA1335" i="1" a="1"/>
  <c r="AA1335" i="1"/>
  <c r="AO1335" i="1"/>
  <c r="AB1335" i="1" a="1"/>
  <c r="AB1335" i="1"/>
  <c r="AP1335" i="1"/>
  <c r="AC1335" i="1" a="1"/>
  <c r="AC1335" i="1"/>
  <c r="AQ1335" i="1"/>
  <c r="AD1335" i="1" a="1"/>
  <c r="AD1335" i="1"/>
  <c r="AR1335" i="1"/>
  <c r="AE1335" i="1" a="1"/>
  <c r="AE1335" i="1"/>
  <c r="AS1335" i="1"/>
  <c r="AA1336" i="1" a="1"/>
  <c r="AA1336" i="1"/>
  <c r="AO1336" i="1"/>
  <c r="AB1336" i="1" a="1"/>
  <c r="AB1336" i="1"/>
  <c r="AP1336" i="1"/>
  <c r="AC1336" i="1" a="1"/>
  <c r="AC1336" i="1"/>
  <c r="AQ1336" i="1"/>
  <c r="AD1336" i="1" a="1"/>
  <c r="AD1336" i="1"/>
  <c r="AR1336" i="1"/>
  <c r="AE1336" i="1" a="1"/>
  <c r="AE1336" i="1"/>
  <c r="AS1336" i="1"/>
  <c r="AA1337" i="1" a="1"/>
  <c r="AA1337" i="1"/>
  <c r="AO1337" i="1"/>
  <c r="AB1337" i="1" a="1"/>
  <c r="AB1337" i="1"/>
  <c r="AP1337" i="1"/>
  <c r="AC1337" i="1" a="1"/>
  <c r="AC1337" i="1"/>
  <c r="AQ1337" i="1"/>
  <c r="AD1337" i="1" a="1"/>
  <c r="AD1337" i="1"/>
  <c r="AR1337" i="1"/>
  <c r="AE1337" i="1" a="1"/>
  <c r="AE1337" i="1"/>
  <c r="AS1337" i="1"/>
  <c r="AA1338" i="1" a="1"/>
  <c r="AA1338" i="1"/>
  <c r="AO1338" i="1"/>
  <c r="AB1338" i="1" a="1"/>
  <c r="AB1338" i="1"/>
  <c r="AP1338" i="1"/>
  <c r="AC1338" i="1" a="1"/>
  <c r="AC1338" i="1"/>
  <c r="AQ1338" i="1"/>
  <c r="AD1338" i="1" a="1"/>
  <c r="AD1338" i="1"/>
  <c r="AR1338" i="1"/>
  <c r="AE1338" i="1" a="1"/>
  <c r="AE1338" i="1"/>
  <c r="AS1338" i="1"/>
  <c r="AA1339" i="1" a="1"/>
  <c r="AA1339" i="1"/>
  <c r="AO1339" i="1"/>
  <c r="AB1339" i="1" a="1"/>
  <c r="AB1339" i="1"/>
  <c r="AP1339" i="1"/>
  <c r="AC1339" i="1" a="1"/>
  <c r="AC1339" i="1"/>
  <c r="AQ1339" i="1"/>
  <c r="AD1339" i="1" a="1"/>
  <c r="AD1339" i="1"/>
  <c r="AR1339" i="1"/>
  <c r="AE1339" i="1" a="1"/>
  <c r="AE1339" i="1"/>
  <c r="AS1339" i="1"/>
  <c r="AA1340" i="1" a="1"/>
  <c r="AA1340" i="1"/>
  <c r="AO1340" i="1"/>
  <c r="AB1340" i="1" a="1"/>
  <c r="AB1340" i="1"/>
  <c r="AP1340" i="1"/>
  <c r="AC1340" i="1" a="1"/>
  <c r="AC1340" i="1"/>
  <c r="AQ1340" i="1"/>
  <c r="AD1340" i="1" a="1"/>
  <c r="AD1340" i="1"/>
  <c r="AR1340" i="1"/>
  <c r="AE1340" i="1" a="1"/>
  <c r="AE1340" i="1"/>
  <c r="AS1340" i="1"/>
  <c r="AA1341" i="1" a="1"/>
  <c r="AA1341" i="1"/>
  <c r="AO1341" i="1"/>
  <c r="AB1341" i="1" a="1"/>
  <c r="AB1341" i="1"/>
  <c r="AP1341" i="1"/>
  <c r="AC1341" i="1" a="1"/>
  <c r="AC1341" i="1"/>
  <c r="AQ1341" i="1"/>
  <c r="AD1341" i="1" a="1"/>
  <c r="AD1341" i="1"/>
  <c r="AR1341" i="1"/>
  <c r="AE1341" i="1" a="1"/>
  <c r="AE1341" i="1"/>
  <c r="AS1341" i="1"/>
  <c r="AA1342" i="1" a="1"/>
  <c r="AA1342" i="1"/>
  <c r="AO1342" i="1"/>
  <c r="AB1342" i="1" a="1"/>
  <c r="AB1342" i="1"/>
  <c r="AP1342" i="1"/>
  <c r="AC1342" i="1" a="1"/>
  <c r="AC1342" i="1"/>
  <c r="AQ1342" i="1"/>
  <c r="AD1342" i="1" a="1"/>
  <c r="AD1342" i="1"/>
  <c r="AR1342" i="1"/>
  <c r="AE1342" i="1" a="1"/>
  <c r="AE1342" i="1"/>
  <c r="AS1342" i="1"/>
  <c r="AA1343" i="1" a="1"/>
  <c r="AA1343" i="1"/>
  <c r="AO1343" i="1"/>
  <c r="AB1343" i="1" a="1"/>
  <c r="AB1343" i="1"/>
  <c r="AP1343" i="1"/>
  <c r="AC1343" i="1" a="1"/>
  <c r="AC1343" i="1"/>
  <c r="AQ1343" i="1"/>
  <c r="AD1343" i="1" a="1"/>
  <c r="AD1343" i="1"/>
  <c r="AR1343" i="1"/>
  <c r="AE1343" i="1" a="1"/>
  <c r="AE1343" i="1"/>
  <c r="AS1343" i="1"/>
  <c r="AA1344" i="1" a="1"/>
  <c r="AA1344" i="1"/>
  <c r="AO1344" i="1"/>
  <c r="AB1344" i="1" a="1"/>
  <c r="AB1344" i="1"/>
  <c r="AP1344" i="1"/>
  <c r="AC1344" i="1" a="1"/>
  <c r="AC1344" i="1"/>
  <c r="AQ1344" i="1"/>
  <c r="AD1344" i="1" a="1"/>
  <c r="AD1344" i="1"/>
  <c r="AR1344" i="1"/>
  <c r="AE1344" i="1" a="1"/>
  <c r="AE1344" i="1"/>
  <c r="AS1344" i="1"/>
  <c r="AA1345" i="1" a="1"/>
  <c r="AA1345" i="1"/>
  <c r="AO1345" i="1"/>
  <c r="AB1345" i="1" a="1"/>
  <c r="AB1345" i="1"/>
  <c r="AP1345" i="1"/>
  <c r="AC1345" i="1" a="1"/>
  <c r="AC1345" i="1"/>
  <c r="AQ1345" i="1"/>
  <c r="AD1345" i="1" a="1"/>
  <c r="AD1345" i="1"/>
  <c r="AR1345" i="1"/>
  <c r="AE1345" i="1" a="1"/>
  <c r="AE1345" i="1"/>
  <c r="AS1345" i="1"/>
  <c r="AA2040" i="1" a="1"/>
  <c r="AA2040" i="1"/>
  <c r="AO2040" i="1"/>
  <c r="AB2040" i="1" a="1"/>
  <c r="AB2040" i="1"/>
  <c r="AP2040" i="1"/>
  <c r="AC2040" i="1" a="1"/>
  <c r="AC2040" i="1"/>
  <c r="AQ2040" i="1"/>
  <c r="AD2040" i="1" a="1"/>
  <c r="AD2040" i="1"/>
  <c r="AR2040" i="1"/>
  <c r="AE2040" i="1" a="1"/>
  <c r="AE2040" i="1"/>
  <c r="AS2040" i="1"/>
  <c r="AA1346" i="1" a="1"/>
  <c r="AA1346" i="1"/>
  <c r="AO1346" i="1"/>
  <c r="AB1346" i="1" a="1"/>
  <c r="AB1346" i="1"/>
  <c r="AP1346" i="1"/>
  <c r="AC1346" i="1" a="1"/>
  <c r="AC1346" i="1"/>
  <c r="AQ1346" i="1"/>
  <c r="AD1346" i="1" a="1"/>
  <c r="AD1346" i="1"/>
  <c r="AR1346" i="1"/>
  <c r="AE1346" i="1" a="1"/>
  <c r="AE1346" i="1"/>
  <c r="AS1346" i="1"/>
  <c r="AA1347" i="1" a="1"/>
  <c r="AA1347" i="1"/>
  <c r="AO1347" i="1"/>
  <c r="AB1347" i="1" a="1"/>
  <c r="AB1347" i="1"/>
  <c r="AP1347" i="1"/>
  <c r="AC1347" i="1" a="1"/>
  <c r="AC1347" i="1"/>
  <c r="AQ1347" i="1"/>
  <c r="AD1347" i="1" a="1"/>
  <c r="AD1347" i="1"/>
  <c r="AR1347" i="1"/>
  <c r="AE1347" i="1" a="1"/>
  <c r="AE1347" i="1"/>
  <c r="AS1347" i="1"/>
  <c r="AA2041" i="1" a="1"/>
  <c r="AA2041" i="1"/>
  <c r="AO2041" i="1"/>
  <c r="AB2041" i="1" a="1"/>
  <c r="AB2041" i="1"/>
  <c r="AP2041" i="1"/>
  <c r="AC2041" i="1" a="1"/>
  <c r="AC2041" i="1"/>
  <c r="AQ2041" i="1"/>
  <c r="AD2041" i="1" a="1"/>
  <c r="AD2041" i="1"/>
  <c r="AR2041" i="1"/>
  <c r="AE2041" i="1" a="1"/>
  <c r="AE2041" i="1"/>
  <c r="AS2041" i="1"/>
  <c r="AA1348" i="1" a="1"/>
  <c r="AA1348" i="1"/>
  <c r="AO1348" i="1"/>
  <c r="AB1348" i="1" a="1"/>
  <c r="AB1348" i="1"/>
  <c r="AP1348" i="1"/>
  <c r="AC1348" i="1" a="1"/>
  <c r="AC1348" i="1"/>
  <c r="AQ1348" i="1"/>
  <c r="AD1348" i="1" a="1"/>
  <c r="AD1348" i="1"/>
  <c r="AR1348" i="1"/>
  <c r="AE1348" i="1" a="1"/>
  <c r="AE1348" i="1"/>
  <c r="AS1348" i="1"/>
  <c r="AA1349" i="1" a="1"/>
  <c r="AA1349" i="1"/>
  <c r="AO1349" i="1"/>
  <c r="AB1349" i="1" a="1"/>
  <c r="AB1349" i="1"/>
  <c r="AP1349" i="1"/>
  <c r="AC1349" i="1" a="1"/>
  <c r="AC1349" i="1"/>
  <c r="AQ1349" i="1"/>
  <c r="AD1349" i="1" a="1"/>
  <c r="AD1349" i="1"/>
  <c r="AR1349" i="1"/>
  <c r="AE1349" i="1" a="1"/>
  <c r="AE1349" i="1"/>
  <c r="AS1349" i="1"/>
  <c r="AA1350" i="1" a="1"/>
  <c r="AA1350" i="1"/>
  <c r="AO1350" i="1"/>
  <c r="AB1350" i="1" a="1"/>
  <c r="AB1350" i="1"/>
  <c r="AP1350" i="1"/>
  <c r="AC1350" i="1" a="1"/>
  <c r="AC1350" i="1"/>
  <c r="AQ1350" i="1"/>
  <c r="AD1350" i="1" a="1"/>
  <c r="AD1350" i="1"/>
  <c r="AR1350" i="1"/>
  <c r="AE1350" i="1" a="1"/>
  <c r="AE1350" i="1"/>
  <c r="AS1350" i="1"/>
  <c r="AA1351" i="1" a="1"/>
  <c r="AA1351" i="1"/>
  <c r="AO1351" i="1"/>
  <c r="AB1351" i="1" a="1"/>
  <c r="AB1351" i="1"/>
  <c r="AP1351" i="1"/>
  <c r="AC1351" i="1" a="1"/>
  <c r="AC1351" i="1"/>
  <c r="AQ1351" i="1"/>
  <c r="AD1351" i="1" a="1"/>
  <c r="AD1351" i="1"/>
  <c r="AR1351" i="1"/>
  <c r="AE1351" i="1" a="1"/>
  <c r="AE1351" i="1"/>
  <c r="AS1351" i="1"/>
  <c r="AA1352" i="1" a="1"/>
  <c r="AA1352" i="1"/>
  <c r="AO1352" i="1"/>
  <c r="AB1352" i="1" a="1"/>
  <c r="AB1352" i="1"/>
  <c r="AP1352" i="1"/>
  <c r="AC1352" i="1" a="1"/>
  <c r="AC1352" i="1"/>
  <c r="AQ1352" i="1"/>
  <c r="AD1352" i="1" a="1"/>
  <c r="AD1352" i="1"/>
  <c r="AR1352" i="1"/>
  <c r="AE1352" i="1" a="1"/>
  <c r="AE1352" i="1"/>
  <c r="AS1352" i="1"/>
  <c r="AA1353" i="1" a="1"/>
  <c r="AA1353" i="1"/>
  <c r="AO1353" i="1"/>
  <c r="AB1353" i="1" a="1"/>
  <c r="AB1353" i="1"/>
  <c r="AP1353" i="1"/>
  <c r="AC1353" i="1" a="1"/>
  <c r="AC1353" i="1"/>
  <c r="AQ1353" i="1"/>
  <c r="AD1353" i="1" a="1"/>
  <c r="AD1353" i="1"/>
  <c r="AR1353" i="1"/>
  <c r="AE1353" i="1" a="1"/>
  <c r="AE1353" i="1"/>
  <c r="AS1353" i="1"/>
  <c r="AA1354" i="1" a="1"/>
  <c r="AA1354" i="1"/>
  <c r="AO1354" i="1"/>
  <c r="AB1354" i="1" a="1"/>
  <c r="AB1354" i="1"/>
  <c r="AP1354" i="1"/>
  <c r="AC1354" i="1" a="1"/>
  <c r="AC1354" i="1"/>
  <c r="AQ1354" i="1"/>
  <c r="AD1354" i="1" a="1"/>
  <c r="AD1354" i="1"/>
  <c r="AR1354" i="1"/>
  <c r="AE1354" i="1" a="1"/>
  <c r="AE1354" i="1"/>
  <c r="AS1354" i="1"/>
  <c r="AA1355" i="1" a="1"/>
  <c r="AA1355" i="1"/>
  <c r="AO1355" i="1"/>
  <c r="AB1355" i="1" a="1"/>
  <c r="AB1355" i="1"/>
  <c r="AP1355" i="1"/>
  <c r="AC1355" i="1" a="1"/>
  <c r="AC1355" i="1"/>
  <c r="AQ1355" i="1"/>
  <c r="AD1355" i="1" a="1"/>
  <c r="AD1355" i="1"/>
  <c r="AR1355" i="1"/>
  <c r="AE1355" i="1" a="1"/>
  <c r="AE1355" i="1"/>
  <c r="AS1355" i="1"/>
  <c r="AA1356" i="1" a="1"/>
  <c r="AA1356" i="1"/>
  <c r="AO1356" i="1"/>
  <c r="AB1356" i="1" a="1"/>
  <c r="AB1356" i="1"/>
  <c r="AP1356" i="1"/>
  <c r="AC1356" i="1" a="1"/>
  <c r="AC1356" i="1"/>
  <c r="AQ1356" i="1"/>
  <c r="AD1356" i="1" a="1"/>
  <c r="AD1356" i="1"/>
  <c r="AR1356" i="1"/>
  <c r="AE1356" i="1" a="1"/>
  <c r="AE1356" i="1"/>
  <c r="AS1356" i="1"/>
  <c r="AA1357" i="1" a="1"/>
  <c r="AA1357" i="1"/>
  <c r="AO1357" i="1"/>
  <c r="AB1357" i="1" a="1"/>
  <c r="AB1357" i="1"/>
  <c r="AP1357" i="1"/>
  <c r="AC1357" i="1" a="1"/>
  <c r="AC1357" i="1"/>
  <c r="AQ1357" i="1"/>
  <c r="AD1357" i="1" a="1"/>
  <c r="AD1357" i="1"/>
  <c r="AR1357" i="1"/>
  <c r="AE1357" i="1" a="1"/>
  <c r="AE1357" i="1"/>
  <c r="AS1357" i="1"/>
  <c r="AA1358" i="1" a="1"/>
  <c r="AA1358" i="1"/>
  <c r="AO1358" i="1"/>
  <c r="AB1358" i="1" a="1"/>
  <c r="AB1358" i="1"/>
  <c r="AP1358" i="1"/>
  <c r="AC1358" i="1" a="1"/>
  <c r="AC1358" i="1"/>
  <c r="AQ1358" i="1"/>
  <c r="AD1358" i="1" a="1"/>
  <c r="AD1358" i="1"/>
  <c r="AR1358" i="1"/>
  <c r="AE1358" i="1" a="1"/>
  <c r="AE1358" i="1"/>
  <c r="AS1358" i="1"/>
  <c r="AA1359" i="1" a="1"/>
  <c r="AA1359" i="1"/>
  <c r="AO1359" i="1"/>
  <c r="AB1359" i="1" a="1"/>
  <c r="AB1359" i="1"/>
  <c r="AP1359" i="1"/>
  <c r="AC1359" i="1" a="1"/>
  <c r="AC1359" i="1"/>
  <c r="AQ1359" i="1"/>
  <c r="AD1359" i="1" a="1"/>
  <c r="AD1359" i="1"/>
  <c r="AR1359" i="1"/>
  <c r="AE1359" i="1" a="1"/>
  <c r="AE1359" i="1"/>
  <c r="AS1359" i="1"/>
  <c r="AA1360" i="1" a="1"/>
  <c r="AA1360" i="1"/>
  <c r="AO1360" i="1"/>
  <c r="AB1360" i="1" a="1"/>
  <c r="AB1360" i="1"/>
  <c r="AP1360" i="1"/>
  <c r="AC1360" i="1" a="1"/>
  <c r="AC1360" i="1"/>
  <c r="AQ1360" i="1"/>
  <c r="AD1360" i="1" a="1"/>
  <c r="AD1360" i="1"/>
  <c r="AR1360" i="1"/>
  <c r="AE1360" i="1" a="1"/>
  <c r="AE1360" i="1"/>
  <c r="AS1360" i="1"/>
  <c r="AA1361" i="1" a="1"/>
  <c r="AA1361" i="1"/>
  <c r="AO1361" i="1"/>
  <c r="AB1361" i="1" a="1"/>
  <c r="AB1361" i="1"/>
  <c r="AP1361" i="1"/>
  <c r="AC1361" i="1" a="1"/>
  <c r="AC1361" i="1"/>
  <c r="AQ1361" i="1"/>
  <c r="AD1361" i="1" a="1"/>
  <c r="AD1361" i="1"/>
  <c r="AR1361" i="1"/>
  <c r="AE1361" i="1" a="1"/>
  <c r="AE1361" i="1"/>
  <c r="AS1361" i="1"/>
  <c r="AA1362" i="1" a="1"/>
  <c r="AA1362" i="1"/>
  <c r="AO1362" i="1"/>
  <c r="AB1362" i="1" a="1"/>
  <c r="AB1362" i="1"/>
  <c r="AP1362" i="1"/>
  <c r="AC1362" i="1" a="1"/>
  <c r="AC1362" i="1"/>
  <c r="AQ1362" i="1"/>
  <c r="AD1362" i="1" a="1"/>
  <c r="AD1362" i="1"/>
  <c r="AR1362" i="1"/>
  <c r="AE1362" i="1" a="1"/>
  <c r="AE1362" i="1"/>
  <c r="AS1362" i="1"/>
  <c r="AA1363" i="1" a="1"/>
  <c r="AA1363" i="1"/>
  <c r="AO1363" i="1"/>
  <c r="AB1363" i="1" a="1"/>
  <c r="AB1363" i="1"/>
  <c r="AP1363" i="1"/>
  <c r="AC1363" i="1" a="1"/>
  <c r="AC1363" i="1"/>
  <c r="AQ1363" i="1"/>
  <c r="AD1363" i="1" a="1"/>
  <c r="AD1363" i="1"/>
  <c r="AR1363" i="1"/>
  <c r="AE1363" i="1" a="1"/>
  <c r="AE1363" i="1"/>
  <c r="AS1363" i="1"/>
  <c r="AA1364" i="1" a="1"/>
  <c r="AA1364" i="1"/>
  <c r="AO1364" i="1"/>
  <c r="AB1364" i="1" a="1"/>
  <c r="AB1364" i="1"/>
  <c r="AP1364" i="1"/>
  <c r="AC1364" i="1" a="1"/>
  <c r="AC1364" i="1"/>
  <c r="AQ1364" i="1"/>
  <c r="AD1364" i="1" a="1"/>
  <c r="AD1364" i="1"/>
  <c r="AR1364" i="1"/>
  <c r="AE1364" i="1" a="1"/>
  <c r="AE1364" i="1"/>
  <c r="AS1364" i="1"/>
  <c r="AA1365" i="1" a="1"/>
  <c r="AA1365" i="1"/>
  <c r="AO1365" i="1"/>
  <c r="AB1365" i="1" a="1"/>
  <c r="AB1365" i="1"/>
  <c r="AP1365" i="1"/>
  <c r="AC1365" i="1" a="1"/>
  <c r="AC1365" i="1"/>
  <c r="AQ1365" i="1"/>
  <c r="AD1365" i="1" a="1"/>
  <c r="AD1365" i="1"/>
  <c r="AR1365" i="1"/>
  <c r="AE1365" i="1" a="1"/>
  <c r="AE1365" i="1"/>
  <c r="AS1365" i="1"/>
  <c r="AA1366" i="1" a="1"/>
  <c r="AA1366" i="1"/>
  <c r="AO1366" i="1"/>
  <c r="AB1366" i="1" a="1"/>
  <c r="AB1366" i="1"/>
  <c r="AP1366" i="1"/>
  <c r="AC1366" i="1" a="1"/>
  <c r="AC1366" i="1"/>
  <c r="AQ1366" i="1"/>
  <c r="AD1366" i="1" a="1"/>
  <c r="AD1366" i="1"/>
  <c r="AR1366" i="1"/>
  <c r="AE1366" i="1" a="1"/>
  <c r="AE1366" i="1"/>
  <c r="AS1366" i="1"/>
  <c r="AA1367" i="1" a="1"/>
  <c r="AA1367" i="1"/>
  <c r="AO1367" i="1"/>
  <c r="AB1367" i="1" a="1"/>
  <c r="AB1367" i="1"/>
  <c r="AP1367" i="1"/>
  <c r="AC1367" i="1" a="1"/>
  <c r="AC1367" i="1"/>
  <c r="AQ1367" i="1"/>
  <c r="AD1367" i="1" a="1"/>
  <c r="AD1367" i="1"/>
  <c r="AR1367" i="1"/>
  <c r="AE1367" i="1" a="1"/>
  <c r="AE1367" i="1"/>
  <c r="AS1367" i="1"/>
  <c r="AA1368" i="1" a="1"/>
  <c r="AA1368" i="1"/>
  <c r="AO1368" i="1"/>
  <c r="AB1368" i="1" a="1"/>
  <c r="AB1368" i="1"/>
  <c r="AP1368" i="1"/>
  <c r="AC1368" i="1" a="1"/>
  <c r="AC1368" i="1"/>
  <c r="AQ1368" i="1"/>
  <c r="AD1368" i="1" a="1"/>
  <c r="AD1368" i="1"/>
  <c r="AR1368" i="1"/>
  <c r="AE1368" i="1" a="1"/>
  <c r="AE1368" i="1"/>
  <c r="AS1368" i="1"/>
  <c r="AA1369" i="1" a="1"/>
  <c r="AA1369" i="1"/>
  <c r="AO1369" i="1"/>
  <c r="AB1369" i="1" a="1"/>
  <c r="AB1369" i="1"/>
  <c r="AP1369" i="1"/>
  <c r="AC1369" i="1" a="1"/>
  <c r="AC1369" i="1"/>
  <c r="AQ1369" i="1"/>
  <c r="AD1369" i="1" a="1"/>
  <c r="AD1369" i="1"/>
  <c r="AR1369" i="1"/>
  <c r="AE1369" i="1" a="1"/>
  <c r="AE1369" i="1"/>
  <c r="AS1369" i="1"/>
  <c r="AA1370" i="1" a="1"/>
  <c r="AA1370" i="1"/>
  <c r="AO1370" i="1"/>
  <c r="AB1370" i="1" a="1"/>
  <c r="AB1370" i="1"/>
  <c r="AP1370" i="1"/>
  <c r="AC1370" i="1" a="1"/>
  <c r="AC1370" i="1"/>
  <c r="AQ1370" i="1"/>
  <c r="AD1370" i="1" a="1"/>
  <c r="AD1370" i="1"/>
  <c r="AR1370" i="1"/>
  <c r="AE1370" i="1" a="1"/>
  <c r="AE1370" i="1"/>
  <c r="AS1370" i="1"/>
  <c r="AA1371" i="1" a="1"/>
  <c r="AA1371" i="1"/>
  <c r="AO1371" i="1"/>
  <c r="AB1371" i="1" a="1"/>
  <c r="AB1371" i="1"/>
  <c r="AP1371" i="1"/>
  <c r="AC1371" i="1" a="1"/>
  <c r="AC1371" i="1"/>
  <c r="AQ1371" i="1"/>
  <c r="AD1371" i="1" a="1"/>
  <c r="AD1371" i="1"/>
  <c r="AR1371" i="1"/>
  <c r="AE1371" i="1" a="1"/>
  <c r="AE1371" i="1"/>
  <c r="AS1371" i="1"/>
  <c r="AA1372" i="1" a="1"/>
  <c r="AA1372" i="1"/>
  <c r="AO1372" i="1"/>
  <c r="AB1372" i="1" a="1"/>
  <c r="AB1372" i="1"/>
  <c r="AP1372" i="1"/>
  <c r="AC1372" i="1" a="1"/>
  <c r="AC1372" i="1"/>
  <c r="AQ1372" i="1"/>
  <c r="AD1372" i="1" a="1"/>
  <c r="AD1372" i="1"/>
  <c r="AR1372" i="1"/>
  <c r="AE1372" i="1" a="1"/>
  <c r="AE1372" i="1"/>
  <c r="AS1372" i="1"/>
  <c r="AA1373" i="1" a="1"/>
  <c r="AA1373" i="1"/>
  <c r="AO1373" i="1"/>
  <c r="AB1373" i="1" a="1"/>
  <c r="AB1373" i="1"/>
  <c r="AP1373" i="1"/>
  <c r="AC1373" i="1" a="1"/>
  <c r="AC1373" i="1"/>
  <c r="AQ1373" i="1"/>
  <c r="AD1373" i="1" a="1"/>
  <c r="AD1373" i="1"/>
  <c r="AR1373" i="1"/>
  <c r="AE1373" i="1" a="1"/>
  <c r="AE1373" i="1"/>
  <c r="AS1373" i="1"/>
  <c r="AA1374" i="1" a="1"/>
  <c r="AA1374" i="1"/>
  <c r="AO1374" i="1"/>
  <c r="AB1374" i="1" a="1"/>
  <c r="AB1374" i="1"/>
  <c r="AP1374" i="1"/>
  <c r="AC1374" i="1" a="1"/>
  <c r="AC1374" i="1"/>
  <c r="AQ1374" i="1"/>
  <c r="AD1374" i="1" a="1"/>
  <c r="AD1374" i="1"/>
  <c r="AR1374" i="1"/>
  <c r="AE1374" i="1" a="1"/>
  <c r="AE1374" i="1"/>
  <c r="AS1374" i="1"/>
  <c r="AA1375" i="1" a="1"/>
  <c r="AA1375" i="1"/>
  <c r="AO1375" i="1"/>
  <c r="AB1375" i="1" a="1"/>
  <c r="AB1375" i="1"/>
  <c r="AP1375" i="1"/>
  <c r="AC1375" i="1" a="1"/>
  <c r="AC1375" i="1"/>
  <c r="AQ1375" i="1"/>
  <c r="AD1375" i="1" a="1"/>
  <c r="AD1375" i="1"/>
  <c r="AR1375" i="1"/>
  <c r="AE1375" i="1" a="1"/>
  <c r="AE1375" i="1"/>
  <c r="AS1375" i="1"/>
  <c r="AA1376" i="1" a="1"/>
  <c r="AA1376" i="1"/>
  <c r="AO1376" i="1"/>
  <c r="AB1376" i="1" a="1"/>
  <c r="AB1376" i="1"/>
  <c r="AP1376" i="1"/>
  <c r="AC1376" i="1" a="1"/>
  <c r="AC1376" i="1"/>
  <c r="AQ1376" i="1"/>
  <c r="AD1376" i="1" a="1"/>
  <c r="AD1376" i="1"/>
  <c r="AR1376" i="1"/>
  <c r="AE1376" i="1" a="1"/>
  <c r="AE1376" i="1"/>
  <c r="AS1376" i="1"/>
  <c r="AA1377" i="1" a="1"/>
  <c r="AA1377" i="1"/>
  <c r="AO1377" i="1"/>
  <c r="AB1377" i="1" a="1"/>
  <c r="AB1377" i="1"/>
  <c r="AP1377" i="1"/>
  <c r="AC1377" i="1" a="1"/>
  <c r="AC1377" i="1"/>
  <c r="AQ1377" i="1"/>
  <c r="AD1377" i="1" a="1"/>
  <c r="AD1377" i="1"/>
  <c r="AR1377" i="1"/>
  <c r="AE1377" i="1" a="1"/>
  <c r="AE1377" i="1"/>
  <c r="AS1377" i="1"/>
  <c r="AA1378" i="1" a="1"/>
  <c r="AA1378" i="1"/>
  <c r="AO1378" i="1"/>
  <c r="AB1378" i="1" a="1"/>
  <c r="AB1378" i="1"/>
  <c r="AP1378" i="1"/>
  <c r="AC1378" i="1" a="1"/>
  <c r="AC1378" i="1"/>
  <c r="AQ1378" i="1"/>
  <c r="AD1378" i="1" a="1"/>
  <c r="AD1378" i="1"/>
  <c r="AR1378" i="1"/>
  <c r="AE1378" i="1" a="1"/>
  <c r="AE1378" i="1"/>
  <c r="AS1378" i="1"/>
  <c r="AA1379" i="1" a="1"/>
  <c r="AA1379" i="1"/>
  <c r="AO1379" i="1"/>
  <c r="AB1379" i="1" a="1"/>
  <c r="AB1379" i="1"/>
  <c r="AP1379" i="1"/>
  <c r="AC1379" i="1" a="1"/>
  <c r="AC1379" i="1"/>
  <c r="AQ1379" i="1"/>
  <c r="AD1379" i="1" a="1"/>
  <c r="AD1379" i="1"/>
  <c r="AR1379" i="1"/>
  <c r="AE1379" i="1" a="1"/>
  <c r="AE1379" i="1"/>
  <c r="AS1379" i="1"/>
  <c r="AA1380" i="1" a="1"/>
  <c r="AA1380" i="1"/>
  <c r="AO1380" i="1"/>
  <c r="AB1380" i="1" a="1"/>
  <c r="AB1380" i="1"/>
  <c r="AP1380" i="1"/>
  <c r="AC1380" i="1" a="1"/>
  <c r="AC1380" i="1"/>
  <c r="AQ1380" i="1"/>
  <c r="AD1380" i="1" a="1"/>
  <c r="AD1380" i="1"/>
  <c r="AR1380" i="1"/>
  <c r="AE1380" i="1" a="1"/>
  <c r="AE1380" i="1"/>
  <c r="AS1380" i="1"/>
  <c r="AA1381" i="1" a="1"/>
  <c r="AA1381" i="1"/>
  <c r="AO1381" i="1"/>
  <c r="AB1381" i="1" a="1"/>
  <c r="AB1381" i="1"/>
  <c r="AP1381" i="1"/>
  <c r="AC1381" i="1" a="1"/>
  <c r="AC1381" i="1"/>
  <c r="AQ1381" i="1"/>
  <c r="AD1381" i="1" a="1"/>
  <c r="AD1381" i="1"/>
  <c r="AR1381" i="1"/>
  <c r="AE1381" i="1" a="1"/>
  <c r="AE1381" i="1"/>
  <c r="AS1381" i="1"/>
  <c r="AA2042" i="1" a="1"/>
  <c r="AA2042" i="1"/>
  <c r="AO2042" i="1"/>
  <c r="AB2042" i="1" a="1"/>
  <c r="AB2042" i="1"/>
  <c r="AP2042" i="1"/>
  <c r="AC2042" i="1" a="1"/>
  <c r="AC2042" i="1"/>
  <c r="AQ2042" i="1"/>
  <c r="AD2042" i="1" a="1"/>
  <c r="AD2042" i="1"/>
  <c r="AR2042" i="1"/>
  <c r="AE2042" i="1" a="1"/>
  <c r="AE2042" i="1"/>
  <c r="AS2042" i="1"/>
  <c r="AA1382" i="1" a="1"/>
  <c r="AA1382" i="1"/>
  <c r="AO1382" i="1"/>
  <c r="AB1382" i="1" a="1"/>
  <c r="AB1382" i="1"/>
  <c r="AP1382" i="1"/>
  <c r="AC1382" i="1" a="1"/>
  <c r="AC1382" i="1"/>
  <c r="AQ1382" i="1"/>
  <c r="AD1382" i="1" a="1"/>
  <c r="AD1382" i="1"/>
  <c r="AR1382" i="1"/>
  <c r="AE1382" i="1" a="1"/>
  <c r="AE1382" i="1"/>
  <c r="AS1382" i="1"/>
  <c r="AA1383" i="1" a="1"/>
  <c r="AA1383" i="1"/>
  <c r="AO1383" i="1"/>
  <c r="AB1383" i="1" a="1"/>
  <c r="AB1383" i="1"/>
  <c r="AP1383" i="1"/>
  <c r="AC1383" i="1" a="1"/>
  <c r="AC1383" i="1"/>
  <c r="AQ1383" i="1"/>
  <c r="AD1383" i="1" a="1"/>
  <c r="AD1383" i="1"/>
  <c r="AR1383" i="1"/>
  <c r="AE1383" i="1" a="1"/>
  <c r="AE1383" i="1"/>
  <c r="AS1383" i="1"/>
  <c r="AA1384" i="1" a="1"/>
  <c r="AA1384" i="1"/>
  <c r="AO1384" i="1"/>
  <c r="AB1384" i="1" a="1"/>
  <c r="AB1384" i="1"/>
  <c r="AP1384" i="1"/>
  <c r="AC1384" i="1" a="1"/>
  <c r="AC1384" i="1"/>
  <c r="AQ1384" i="1"/>
  <c r="AD1384" i="1" a="1"/>
  <c r="AD1384" i="1"/>
  <c r="AR1384" i="1"/>
  <c r="AE1384" i="1" a="1"/>
  <c r="AE1384" i="1"/>
  <c r="AS1384" i="1"/>
  <c r="AA1385" i="1" a="1"/>
  <c r="AA1385" i="1"/>
  <c r="AO1385" i="1"/>
  <c r="AB1385" i="1" a="1"/>
  <c r="AB1385" i="1"/>
  <c r="AP1385" i="1"/>
  <c r="AC1385" i="1" a="1"/>
  <c r="AC1385" i="1"/>
  <c r="AQ1385" i="1"/>
  <c r="AD1385" i="1" a="1"/>
  <c r="AD1385" i="1"/>
  <c r="AR1385" i="1"/>
  <c r="AE1385" i="1" a="1"/>
  <c r="AE1385" i="1"/>
  <c r="AS1385" i="1"/>
  <c r="AA1386" i="1" a="1"/>
  <c r="AA1386" i="1"/>
  <c r="AO1386" i="1"/>
  <c r="AB1386" i="1" a="1"/>
  <c r="AB1386" i="1"/>
  <c r="AP1386" i="1"/>
  <c r="AC1386" i="1" a="1"/>
  <c r="AC1386" i="1"/>
  <c r="AQ1386" i="1"/>
  <c r="AD1386" i="1" a="1"/>
  <c r="AD1386" i="1"/>
  <c r="AR1386" i="1"/>
  <c r="AE1386" i="1" a="1"/>
  <c r="AE1386" i="1"/>
  <c r="AS1386" i="1"/>
  <c r="AA1387" i="1" a="1"/>
  <c r="AA1387" i="1"/>
  <c r="AO1387" i="1"/>
  <c r="AB1387" i="1" a="1"/>
  <c r="AB1387" i="1"/>
  <c r="AP1387" i="1"/>
  <c r="AC1387" i="1" a="1"/>
  <c r="AC1387" i="1"/>
  <c r="AQ1387" i="1"/>
  <c r="AD1387" i="1" a="1"/>
  <c r="AD1387" i="1"/>
  <c r="AR1387" i="1"/>
  <c r="AE1387" i="1" a="1"/>
  <c r="AE1387" i="1"/>
  <c r="AS1387" i="1"/>
  <c r="AA1388" i="1" a="1"/>
  <c r="AA1388" i="1"/>
  <c r="AO1388" i="1"/>
  <c r="AB1388" i="1" a="1"/>
  <c r="AB1388" i="1"/>
  <c r="AP1388" i="1"/>
  <c r="AC1388" i="1" a="1"/>
  <c r="AC1388" i="1"/>
  <c r="AQ1388" i="1"/>
  <c r="AD1388" i="1" a="1"/>
  <c r="AD1388" i="1"/>
  <c r="AR1388" i="1"/>
  <c r="AE1388" i="1" a="1"/>
  <c r="AE1388" i="1"/>
  <c r="AS1388" i="1"/>
  <c r="AA1389" i="1" a="1"/>
  <c r="AA1389" i="1"/>
  <c r="AO1389" i="1"/>
  <c r="AB1389" i="1" a="1"/>
  <c r="AB1389" i="1"/>
  <c r="AP1389" i="1"/>
  <c r="AC1389" i="1" a="1"/>
  <c r="AC1389" i="1"/>
  <c r="AQ1389" i="1"/>
  <c r="AD1389" i="1" a="1"/>
  <c r="AD1389" i="1"/>
  <c r="AR1389" i="1"/>
  <c r="AE1389" i="1" a="1"/>
  <c r="AE1389" i="1"/>
  <c r="AS1389" i="1"/>
  <c r="AA1390" i="1" a="1"/>
  <c r="AA1390" i="1"/>
  <c r="AO1390" i="1"/>
  <c r="AB1390" i="1" a="1"/>
  <c r="AB1390" i="1"/>
  <c r="AP1390" i="1"/>
  <c r="AC1390" i="1" a="1"/>
  <c r="AC1390" i="1"/>
  <c r="AQ1390" i="1"/>
  <c r="AD1390" i="1" a="1"/>
  <c r="AD1390" i="1"/>
  <c r="AR1390" i="1"/>
  <c r="AE1390" i="1" a="1"/>
  <c r="AE1390" i="1"/>
  <c r="AS1390" i="1"/>
  <c r="AA1391" i="1" a="1"/>
  <c r="AA1391" i="1"/>
  <c r="AO1391" i="1"/>
  <c r="AB1391" i="1" a="1"/>
  <c r="AB1391" i="1"/>
  <c r="AP1391" i="1"/>
  <c r="AC1391" i="1" a="1"/>
  <c r="AC1391" i="1"/>
  <c r="AQ1391" i="1"/>
  <c r="AD1391" i="1" a="1"/>
  <c r="AD1391" i="1"/>
  <c r="AR1391" i="1"/>
  <c r="AE1391" i="1" a="1"/>
  <c r="AE1391" i="1"/>
  <c r="AS1391" i="1"/>
  <c r="AA1392" i="1" a="1"/>
  <c r="AA1392" i="1"/>
  <c r="AO1392" i="1"/>
  <c r="AB1392" i="1" a="1"/>
  <c r="AB1392" i="1"/>
  <c r="AP1392" i="1"/>
  <c r="AC1392" i="1" a="1"/>
  <c r="AC1392" i="1"/>
  <c r="AQ1392" i="1"/>
  <c r="AD1392" i="1" a="1"/>
  <c r="AD1392" i="1"/>
  <c r="AR1392" i="1"/>
  <c r="AE1392" i="1" a="1"/>
  <c r="AE1392" i="1"/>
  <c r="AS1392" i="1"/>
  <c r="AA1393" i="1" a="1"/>
  <c r="AA1393" i="1"/>
  <c r="AO1393" i="1"/>
  <c r="AB1393" i="1" a="1"/>
  <c r="AB1393" i="1"/>
  <c r="AP1393" i="1"/>
  <c r="AC1393" i="1" a="1"/>
  <c r="AC1393" i="1"/>
  <c r="AQ1393" i="1"/>
  <c r="AD1393" i="1" a="1"/>
  <c r="AD1393" i="1"/>
  <c r="AR1393" i="1"/>
  <c r="AE1393" i="1" a="1"/>
  <c r="AE1393" i="1"/>
  <c r="AS1393" i="1"/>
  <c r="AA1394" i="1" a="1"/>
  <c r="AA1394" i="1"/>
  <c r="AO1394" i="1"/>
  <c r="AB1394" i="1" a="1"/>
  <c r="AB1394" i="1"/>
  <c r="AP1394" i="1"/>
  <c r="AC1394" i="1" a="1"/>
  <c r="AC1394" i="1"/>
  <c r="AQ1394" i="1"/>
  <c r="AD1394" i="1" a="1"/>
  <c r="AD1394" i="1"/>
  <c r="AR1394" i="1"/>
  <c r="AE1394" i="1" a="1"/>
  <c r="AE1394" i="1"/>
  <c r="AS1394" i="1"/>
  <c r="AA1395" i="1" a="1"/>
  <c r="AA1395" i="1"/>
  <c r="AO1395" i="1"/>
  <c r="AB1395" i="1" a="1"/>
  <c r="AB1395" i="1"/>
  <c r="AP1395" i="1"/>
  <c r="AC1395" i="1" a="1"/>
  <c r="AC1395" i="1"/>
  <c r="AQ1395" i="1"/>
  <c r="AD1395" i="1" a="1"/>
  <c r="AD1395" i="1"/>
  <c r="AR1395" i="1"/>
  <c r="AE1395" i="1" a="1"/>
  <c r="AE1395" i="1"/>
  <c r="AS1395" i="1"/>
  <c r="AA1396" i="1" a="1"/>
  <c r="AA1396" i="1"/>
  <c r="AO1396" i="1"/>
  <c r="AB1396" i="1" a="1"/>
  <c r="AB1396" i="1"/>
  <c r="AP1396" i="1"/>
  <c r="AC1396" i="1" a="1"/>
  <c r="AC1396" i="1"/>
  <c r="AQ1396" i="1"/>
  <c r="AD1396" i="1" a="1"/>
  <c r="AD1396" i="1"/>
  <c r="AR1396" i="1"/>
  <c r="AE1396" i="1" a="1"/>
  <c r="AE1396" i="1"/>
  <c r="AS1396" i="1"/>
  <c r="AA1397" i="1" a="1"/>
  <c r="AA1397" i="1"/>
  <c r="AO1397" i="1"/>
  <c r="AB1397" i="1" a="1"/>
  <c r="AB1397" i="1"/>
  <c r="AP1397" i="1"/>
  <c r="AC1397" i="1" a="1"/>
  <c r="AC1397" i="1"/>
  <c r="AQ1397" i="1"/>
  <c r="AD1397" i="1" a="1"/>
  <c r="AD1397" i="1"/>
  <c r="AR1397" i="1"/>
  <c r="AE1397" i="1" a="1"/>
  <c r="AE1397" i="1"/>
  <c r="AS1397" i="1"/>
  <c r="AA1398" i="1" a="1"/>
  <c r="AA1398" i="1"/>
  <c r="AO1398" i="1"/>
  <c r="AB1398" i="1" a="1"/>
  <c r="AB1398" i="1"/>
  <c r="AP1398" i="1"/>
  <c r="AC1398" i="1" a="1"/>
  <c r="AC1398" i="1"/>
  <c r="AQ1398" i="1"/>
  <c r="AD1398" i="1" a="1"/>
  <c r="AD1398" i="1"/>
  <c r="AR1398" i="1"/>
  <c r="AE1398" i="1" a="1"/>
  <c r="AE1398" i="1"/>
  <c r="AS1398" i="1"/>
  <c r="AA1399" i="1" a="1"/>
  <c r="AA1399" i="1"/>
  <c r="AO1399" i="1"/>
  <c r="AB1399" i="1" a="1"/>
  <c r="AB1399" i="1"/>
  <c r="AP1399" i="1"/>
  <c r="AC1399" i="1" a="1"/>
  <c r="AC1399" i="1"/>
  <c r="AQ1399" i="1"/>
  <c r="AD1399" i="1" a="1"/>
  <c r="AD1399" i="1"/>
  <c r="AR1399" i="1"/>
  <c r="AE1399" i="1" a="1"/>
  <c r="AE1399" i="1"/>
  <c r="AS1399" i="1"/>
  <c r="AA1400" i="1" a="1"/>
  <c r="AA1400" i="1"/>
  <c r="AO1400" i="1"/>
  <c r="AB1400" i="1" a="1"/>
  <c r="AB1400" i="1"/>
  <c r="AP1400" i="1"/>
  <c r="AC1400" i="1" a="1"/>
  <c r="AC1400" i="1"/>
  <c r="AQ1400" i="1"/>
  <c r="AD1400" i="1" a="1"/>
  <c r="AD1400" i="1"/>
  <c r="AR1400" i="1"/>
  <c r="AE1400" i="1" a="1"/>
  <c r="AE1400" i="1"/>
  <c r="AS1400" i="1"/>
  <c r="AA2043" i="1" a="1"/>
  <c r="AA2043" i="1"/>
  <c r="AO2043" i="1"/>
  <c r="AB2043" i="1" a="1"/>
  <c r="AB2043" i="1"/>
  <c r="AP2043" i="1"/>
  <c r="AC2043" i="1" a="1"/>
  <c r="AC2043" i="1"/>
  <c r="AQ2043" i="1"/>
  <c r="AD2043" i="1" a="1"/>
  <c r="AD2043" i="1"/>
  <c r="AR2043" i="1"/>
  <c r="AE2043" i="1" a="1"/>
  <c r="AE2043" i="1"/>
  <c r="AS2043" i="1"/>
  <c r="AA1401" i="1" a="1"/>
  <c r="AA1401" i="1"/>
  <c r="AO1401" i="1"/>
  <c r="AB1401" i="1" a="1"/>
  <c r="AB1401" i="1"/>
  <c r="AP1401" i="1"/>
  <c r="AC1401" i="1" a="1"/>
  <c r="AC1401" i="1"/>
  <c r="AQ1401" i="1"/>
  <c r="AD1401" i="1" a="1"/>
  <c r="AD1401" i="1"/>
  <c r="AR1401" i="1"/>
  <c r="AE1401" i="1" a="1"/>
  <c r="AE1401" i="1"/>
  <c r="AS1401" i="1"/>
  <c r="AA1402" i="1" a="1"/>
  <c r="AA1402" i="1"/>
  <c r="AO1402" i="1"/>
  <c r="AB1402" i="1" a="1"/>
  <c r="AB1402" i="1"/>
  <c r="AP1402" i="1"/>
  <c r="AC1402" i="1" a="1"/>
  <c r="AC1402" i="1"/>
  <c r="AQ1402" i="1"/>
  <c r="AD1402" i="1" a="1"/>
  <c r="AD1402" i="1"/>
  <c r="AR1402" i="1"/>
  <c r="AE1402" i="1" a="1"/>
  <c r="AE1402" i="1"/>
  <c r="AS1402" i="1"/>
  <c r="AA1403" i="1" a="1"/>
  <c r="AA1403" i="1"/>
  <c r="AO1403" i="1"/>
  <c r="AB1403" i="1" a="1"/>
  <c r="AB1403" i="1"/>
  <c r="AP1403" i="1"/>
  <c r="AC1403" i="1" a="1"/>
  <c r="AC1403" i="1"/>
  <c r="AQ1403" i="1"/>
  <c r="AD1403" i="1" a="1"/>
  <c r="AD1403" i="1"/>
  <c r="AR1403" i="1"/>
  <c r="AE1403" i="1" a="1"/>
  <c r="AE1403" i="1"/>
  <c r="AS1403" i="1"/>
  <c r="AA1404" i="1" a="1"/>
  <c r="AA1404" i="1"/>
  <c r="AO1404" i="1"/>
  <c r="AB1404" i="1" a="1"/>
  <c r="AB1404" i="1"/>
  <c r="AP1404" i="1"/>
  <c r="AC1404" i="1" a="1"/>
  <c r="AC1404" i="1"/>
  <c r="AQ1404" i="1"/>
  <c r="AD1404" i="1" a="1"/>
  <c r="AD1404" i="1"/>
  <c r="AR1404" i="1"/>
  <c r="AE1404" i="1" a="1"/>
  <c r="AE1404" i="1"/>
  <c r="AS1404" i="1"/>
  <c r="AA1405" i="1" a="1"/>
  <c r="AA1405" i="1"/>
  <c r="AO1405" i="1"/>
  <c r="AB1405" i="1" a="1"/>
  <c r="AB1405" i="1"/>
  <c r="AP1405" i="1"/>
  <c r="AC1405" i="1" a="1"/>
  <c r="AC1405" i="1"/>
  <c r="AQ1405" i="1"/>
  <c r="AD1405" i="1" a="1"/>
  <c r="AD1405" i="1"/>
  <c r="AR1405" i="1"/>
  <c r="AE1405" i="1" a="1"/>
  <c r="AE1405" i="1"/>
  <c r="AS1405" i="1"/>
  <c r="AA1406" i="1" a="1"/>
  <c r="AA1406" i="1"/>
  <c r="AO1406" i="1"/>
  <c r="AB1406" i="1" a="1"/>
  <c r="AB1406" i="1"/>
  <c r="AP1406" i="1"/>
  <c r="AC1406" i="1" a="1"/>
  <c r="AC1406" i="1"/>
  <c r="AQ1406" i="1"/>
  <c r="AD1406" i="1" a="1"/>
  <c r="AD1406" i="1"/>
  <c r="AR1406" i="1"/>
  <c r="AE1406" i="1" a="1"/>
  <c r="AE1406" i="1"/>
  <c r="AS1406" i="1"/>
  <c r="AA1407" i="1" a="1"/>
  <c r="AA1407" i="1"/>
  <c r="AO1407" i="1"/>
  <c r="AB1407" i="1" a="1"/>
  <c r="AB1407" i="1"/>
  <c r="AP1407" i="1"/>
  <c r="AC1407" i="1" a="1"/>
  <c r="AC1407" i="1"/>
  <c r="AQ1407" i="1"/>
  <c r="AD1407" i="1" a="1"/>
  <c r="AD1407" i="1"/>
  <c r="AR1407" i="1"/>
  <c r="AE1407" i="1" a="1"/>
  <c r="AE1407" i="1"/>
  <c r="AS1407" i="1"/>
  <c r="AA1408" i="1" a="1"/>
  <c r="AA1408" i="1"/>
  <c r="AO1408" i="1"/>
  <c r="AB1408" i="1" a="1"/>
  <c r="AB1408" i="1"/>
  <c r="AP1408" i="1"/>
  <c r="AC1408" i="1" a="1"/>
  <c r="AC1408" i="1"/>
  <c r="AQ1408" i="1"/>
  <c r="AD1408" i="1" a="1"/>
  <c r="AD1408" i="1"/>
  <c r="AR1408" i="1"/>
  <c r="AE1408" i="1" a="1"/>
  <c r="AE1408" i="1"/>
  <c r="AS1408" i="1"/>
  <c r="AA1409" i="1" a="1"/>
  <c r="AA1409" i="1"/>
  <c r="AO1409" i="1"/>
  <c r="AB1409" i="1" a="1"/>
  <c r="AB1409" i="1"/>
  <c r="AP1409" i="1"/>
  <c r="AC1409" i="1" a="1"/>
  <c r="AC1409" i="1"/>
  <c r="AQ1409" i="1"/>
  <c r="AD1409" i="1" a="1"/>
  <c r="AD1409" i="1"/>
  <c r="AR1409" i="1"/>
  <c r="AE1409" i="1" a="1"/>
  <c r="AE1409" i="1"/>
  <c r="AS1409" i="1"/>
  <c r="AA1410" i="1" a="1"/>
  <c r="AA1410" i="1"/>
  <c r="AO1410" i="1"/>
  <c r="AB1410" i="1" a="1"/>
  <c r="AB1410" i="1"/>
  <c r="AP1410" i="1"/>
  <c r="AC1410" i="1" a="1"/>
  <c r="AC1410" i="1"/>
  <c r="AQ1410" i="1"/>
  <c r="AD1410" i="1" a="1"/>
  <c r="AD1410" i="1"/>
  <c r="AR1410" i="1"/>
  <c r="AE1410" i="1" a="1"/>
  <c r="AE1410" i="1"/>
  <c r="AS1410" i="1"/>
  <c r="AA1411" i="1" a="1"/>
  <c r="AA1411" i="1"/>
  <c r="AO1411" i="1"/>
  <c r="AB1411" i="1" a="1"/>
  <c r="AB1411" i="1"/>
  <c r="AP1411" i="1"/>
  <c r="AC1411" i="1" a="1"/>
  <c r="AC1411" i="1"/>
  <c r="AQ1411" i="1"/>
  <c r="AD1411" i="1" a="1"/>
  <c r="AD1411" i="1"/>
  <c r="AR1411" i="1"/>
  <c r="AE1411" i="1" a="1"/>
  <c r="AE1411" i="1"/>
  <c r="AS1411" i="1"/>
  <c r="AA1412" i="1" a="1"/>
  <c r="AA1412" i="1"/>
  <c r="AO1412" i="1"/>
  <c r="AB1412" i="1" a="1"/>
  <c r="AB1412" i="1"/>
  <c r="AP1412" i="1"/>
  <c r="AC1412" i="1" a="1"/>
  <c r="AC1412" i="1"/>
  <c r="AQ1412" i="1"/>
  <c r="AD1412" i="1" a="1"/>
  <c r="AD1412" i="1"/>
  <c r="AR1412" i="1"/>
  <c r="AE1412" i="1" a="1"/>
  <c r="AE1412" i="1"/>
  <c r="AS1412" i="1"/>
  <c r="AA1413" i="1" a="1"/>
  <c r="AA1413" i="1"/>
  <c r="AO1413" i="1"/>
  <c r="AB1413" i="1" a="1"/>
  <c r="AB1413" i="1"/>
  <c r="AP1413" i="1"/>
  <c r="AC1413" i="1" a="1"/>
  <c r="AC1413" i="1"/>
  <c r="AQ1413" i="1"/>
  <c r="AD1413" i="1" a="1"/>
  <c r="AD1413" i="1"/>
  <c r="AR1413" i="1"/>
  <c r="AE1413" i="1" a="1"/>
  <c r="AE1413" i="1"/>
  <c r="AS1413" i="1"/>
  <c r="AA1414" i="1" a="1"/>
  <c r="AA1414" i="1"/>
  <c r="AO1414" i="1"/>
  <c r="AB1414" i="1" a="1"/>
  <c r="AB1414" i="1"/>
  <c r="AP1414" i="1"/>
  <c r="AC1414" i="1" a="1"/>
  <c r="AC1414" i="1"/>
  <c r="AQ1414" i="1"/>
  <c r="AD1414" i="1" a="1"/>
  <c r="AD1414" i="1"/>
  <c r="AR1414" i="1"/>
  <c r="AE1414" i="1" a="1"/>
  <c r="AE1414" i="1"/>
  <c r="AS1414" i="1"/>
  <c r="AA1415" i="1" a="1"/>
  <c r="AA1415" i="1"/>
  <c r="AO1415" i="1"/>
  <c r="AB1415" i="1" a="1"/>
  <c r="AB1415" i="1"/>
  <c r="AP1415" i="1"/>
  <c r="AC1415" i="1" a="1"/>
  <c r="AC1415" i="1"/>
  <c r="AQ1415" i="1"/>
  <c r="AD1415" i="1" a="1"/>
  <c r="AD1415" i="1"/>
  <c r="AR1415" i="1"/>
  <c r="AE1415" i="1" a="1"/>
  <c r="AE1415" i="1"/>
  <c r="AS1415" i="1"/>
  <c r="AA1416" i="1" a="1"/>
  <c r="AA1416" i="1"/>
  <c r="AO1416" i="1"/>
  <c r="AB1416" i="1" a="1"/>
  <c r="AB1416" i="1"/>
  <c r="AP1416" i="1"/>
  <c r="AC1416" i="1" a="1"/>
  <c r="AC1416" i="1"/>
  <c r="AQ1416" i="1"/>
  <c r="AD1416" i="1" a="1"/>
  <c r="AD1416" i="1"/>
  <c r="AR1416" i="1"/>
  <c r="AE1416" i="1" a="1"/>
  <c r="AE1416" i="1"/>
  <c r="AS1416" i="1"/>
  <c r="AA1417" i="1" a="1"/>
  <c r="AA1417" i="1"/>
  <c r="AO1417" i="1"/>
  <c r="AB1417" i="1" a="1"/>
  <c r="AB1417" i="1"/>
  <c r="AP1417" i="1"/>
  <c r="AC1417" i="1" a="1"/>
  <c r="AC1417" i="1"/>
  <c r="AQ1417" i="1"/>
  <c r="AD1417" i="1" a="1"/>
  <c r="AD1417" i="1"/>
  <c r="AR1417" i="1"/>
  <c r="AE1417" i="1" a="1"/>
  <c r="AE1417" i="1"/>
  <c r="AS1417" i="1"/>
  <c r="AA1418" i="1" a="1"/>
  <c r="AA1418" i="1"/>
  <c r="AO1418" i="1"/>
  <c r="AB1418" i="1" a="1"/>
  <c r="AB1418" i="1"/>
  <c r="AP1418" i="1"/>
  <c r="AC1418" i="1" a="1"/>
  <c r="AC1418" i="1"/>
  <c r="AQ1418" i="1"/>
  <c r="AD1418" i="1" a="1"/>
  <c r="AD1418" i="1"/>
  <c r="AR1418" i="1"/>
  <c r="AE1418" i="1" a="1"/>
  <c r="AE1418" i="1"/>
  <c r="AS1418" i="1"/>
  <c r="AA1419" i="1" a="1"/>
  <c r="AA1419" i="1"/>
  <c r="AO1419" i="1"/>
  <c r="AB1419" i="1" a="1"/>
  <c r="AB1419" i="1"/>
  <c r="AP1419" i="1"/>
  <c r="AC1419" i="1" a="1"/>
  <c r="AC1419" i="1"/>
  <c r="AQ1419" i="1"/>
  <c r="AD1419" i="1" a="1"/>
  <c r="AD1419" i="1"/>
  <c r="AR1419" i="1"/>
  <c r="AE1419" i="1" a="1"/>
  <c r="AE1419" i="1"/>
  <c r="AS1419" i="1"/>
  <c r="AA1420" i="1" a="1"/>
  <c r="AA1420" i="1"/>
  <c r="AO1420" i="1"/>
  <c r="AB1420" i="1" a="1"/>
  <c r="AB1420" i="1"/>
  <c r="AP1420" i="1"/>
  <c r="AC1420" i="1" a="1"/>
  <c r="AC1420" i="1"/>
  <c r="AQ1420" i="1"/>
  <c r="AD1420" i="1" a="1"/>
  <c r="AD1420" i="1"/>
  <c r="AR1420" i="1"/>
  <c r="AE1420" i="1" a="1"/>
  <c r="AE1420" i="1"/>
  <c r="AS1420" i="1"/>
  <c r="AA1421" i="1" a="1"/>
  <c r="AA1421" i="1"/>
  <c r="AO1421" i="1"/>
  <c r="AB1421" i="1" a="1"/>
  <c r="AB1421" i="1"/>
  <c r="AP1421" i="1"/>
  <c r="AC1421" i="1" a="1"/>
  <c r="AC1421" i="1"/>
  <c r="AQ1421" i="1"/>
  <c r="AD1421" i="1" a="1"/>
  <c r="AD1421" i="1"/>
  <c r="AR1421" i="1"/>
  <c r="AE1421" i="1" a="1"/>
  <c r="AE1421" i="1"/>
  <c r="AS1421" i="1"/>
  <c r="AA1422" i="1" a="1"/>
  <c r="AA1422" i="1"/>
  <c r="AO1422" i="1"/>
  <c r="AB1422" i="1" a="1"/>
  <c r="AB1422" i="1"/>
  <c r="AP1422" i="1"/>
  <c r="AC1422" i="1" a="1"/>
  <c r="AC1422" i="1"/>
  <c r="AQ1422" i="1"/>
  <c r="AD1422" i="1" a="1"/>
  <c r="AD1422" i="1"/>
  <c r="AR1422" i="1"/>
  <c r="AE1422" i="1" a="1"/>
  <c r="AE1422" i="1"/>
  <c r="AS1422" i="1"/>
  <c r="AA1423" i="1" a="1"/>
  <c r="AA1423" i="1"/>
  <c r="AO1423" i="1"/>
  <c r="AB1423" i="1" a="1"/>
  <c r="AB1423" i="1"/>
  <c r="AP1423" i="1"/>
  <c r="AC1423" i="1" a="1"/>
  <c r="AC1423" i="1"/>
  <c r="AQ1423" i="1"/>
  <c r="AD1423" i="1" a="1"/>
  <c r="AD1423" i="1"/>
  <c r="AR1423" i="1"/>
  <c r="AE1423" i="1" a="1"/>
  <c r="AE1423" i="1"/>
  <c r="AS1423" i="1"/>
  <c r="AA1424" i="1" a="1"/>
  <c r="AA1424" i="1"/>
  <c r="AO1424" i="1"/>
  <c r="AB1424" i="1" a="1"/>
  <c r="AB1424" i="1"/>
  <c r="AP1424" i="1"/>
  <c r="AC1424" i="1" a="1"/>
  <c r="AC1424" i="1"/>
  <c r="AQ1424" i="1"/>
  <c r="AD1424" i="1" a="1"/>
  <c r="AD1424" i="1"/>
  <c r="AR1424" i="1"/>
  <c r="AE1424" i="1" a="1"/>
  <c r="AE1424" i="1"/>
  <c r="AS1424" i="1"/>
  <c r="AA1425" i="1" a="1"/>
  <c r="AA1425" i="1"/>
  <c r="AO1425" i="1"/>
  <c r="AB1425" i="1" a="1"/>
  <c r="AB1425" i="1"/>
  <c r="AP1425" i="1"/>
  <c r="AC1425" i="1" a="1"/>
  <c r="AC1425" i="1"/>
  <c r="AQ1425" i="1"/>
  <c r="AD1425" i="1" a="1"/>
  <c r="AD1425" i="1"/>
  <c r="AR1425" i="1"/>
  <c r="AE1425" i="1" a="1"/>
  <c r="AE1425" i="1"/>
  <c r="AS1425" i="1"/>
  <c r="AA1426" i="1" a="1"/>
  <c r="AA1426" i="1"/>
  <c r="AO1426" i="1"/>
  <c r="AB1426" i="1" a="1"/>
  <c r="AB1426" i="1"/>
  <c r="AP1426" i="1"/>
  <c r="AC1426" i="1" a="1"/>
  <c r="AC1426" i="1"/>
  <c r="AQ1426" i="1"/>
  <c r="AD1426" i="1" a="1"/>
  <c r="AD1426" i="1"/>
  <c r="AR1426" i="1"/>
  <c r="AE1426" i="1" a="1"/>
  <c r="AE1426" i="1"/>
  <c r="AS1426" i="1"/>
  <c r="AA1427" i="1" a="1"/>
  <c r="AA1427" i="1"/>
  <c r="AO1427" i="1"/>
  <c r="AB1427" i="1" a="1"/>
  <c r="AB1427" i="1"/>
  <c r="AP1427" i="1"/>
  <c r="AC1427" i="1" a="1"/>
  <c r="AC1427" i="1"/>
  <c r="AQ1427" i="1"/>
  <c r="AD1427" i="1" a="1"/>
  <c r="AD1427" i="1"/>
  <c r="AR1427" i="1"/>
  <c r="AE1427" i="1" a="1"/>
  <c r="AE1427" i="1"/>
  <c r="AS1427" i="1"/>
  <c r="AA1428" i="1" a="1"/>
  <c r="AA1428" i="1"/>
  <c r="AO1428" i="1"/>
  <c r="AB1428" i="1" a="1"/>
  <c r="AB1428" i="1"/>
  <c r="AP1428" i="1"/>
  <c r="AC1428" i="1" a="1"/>
  <c r="AC1428" i="1"/>
  <c r="AQ1428" i="1"/>
  <c r="AD1428" i="1" a="1"/>
  <c r="AD1428" i="1"/>
  <c r="AR1428" i="1"/>
  <c r="AE1428" i="1" a="1"/>
  <c r="AE1428" i="1"/>
  <c r="AS1428" i="1"/>
  <c r="AA1429" i="1" a="1"/>
  <c r="AA1429" i="1"/>
  <c r="AO1429" i="1"/>
  <c r="AB1429" i="1" a="1"/>
  <c r="AB1429" i="1"/>
  <c r="AP1429" i="1"/>
  <c r="AC1429" i="1" a="1"/>
  <c r="AC1429" i="1"/>
  <c r="AQ1429" i="1"/>
  <c r="AD1429" i="1" a="1"/>
  <c r="AD1429" i="1"/>
  <c r="AR1429" i="1"/>
  <c r="AE1429" i="1" a="1"/>
  <c r="AE1429" i="1"/>
  <c r="AS1429" i="1"/>
  <c r="AA1430" i="1" a="1"/>
  <c r="AA1430" i="1"/>
  <c r="AO1430" i="1"/>
  <c r="AB1430" i="1" a="1"/>
  <c r="AB1430" i="1"/>
  <c r="AP1430" i="1"/>
  <c r="AC1430" i="1" a="1"/>
  <c r="AC1430" i="1"/>
  <c r="AQ1430" i="1"/>
  <c r="AD1430" i="1" a="1"/>
  <c r="AD1430" i="1"/>
  <c r="AR1430" i="1"/>
  <c r="AE1430" i="1" a="1"/>
  <c r="AE1430" i="1"/>
  <c r="AS1430" i="1"/>
  <c r="AA1431" i="1" a="1"/>
  <c r="AA1431" i="1"/>
  <c r="AO1431" i="1"/>
  <c r="AB1431" i="1" a="1"/>
  <c r="AB1431" i="1"/>
  <c r="AP1431" i="1"/>
  <c r="AC1431" i="1" a="1"/>
  <c r="AC1431" i="1"/>
  <c r="AQ1431" i="1"/>
  <c r="AD1431" i="1" a="1"/>
  <c r="AD1431" i="1"/>
  <c r="AR1431" i="1"/>
  <c r="AE1431" i="1" a="1"/>
  <c r="AE1431" i="1"/>
  <c r="AS1431" i="1"/>
  <c r="AA1432" i="1" a="1"/>
  <c r="AA1432" i="1"/>
  <c r="AO1432" i="1"/>
  <c r="AB1432" i="1" a="1"/>
  <c r="AB1432" i="1"/>
  <c r="AP1432" i="1"/>
  <c r="AC1432" i="1" a="1"/>
  <c r="AC1432" i="1"/>
  <c r="AQ1432" i="1"/>
  <c r="AD1432" i="1" a="1"/>
  <c r="AD1432" i="1"/>
  <c r="AR1432" i="1"/>
  <c r="AE1432" i="1" a="1"/>
  <c r="AE1432" i="1"/>
  <c r="AS1432" i="1"/>
  <c r="AA1433" i="1" a="1"/>
  <c r="AA1433" i="1"/>
  <c r="AO1433" i="1"/>
  <c r="AB1433" i="1" a="1"/>
  <c r="AB1433" i="1"/>
  <c r="AP1433" i="1"/>
  <c r="AC1433" i="1" a="1"/>
  <c r="AC1433" i="1"/>
  <c r="AQ1433" i="1"/>
  <c r="AD1433" i="1" a="1"/>
  <c r="AD1433" i="1"/>
  <c r="AR1433" i="1"/>
  <c r="AE1433" i="1" a="1"/>
  <c r="AE1433" i="1"/>
  <c r="AS1433" i="1"/>
  <c r="AA1434" i="1" a="1"/>
  <c r="AA1434" i="1"/>
  <c r="AO1434" i="1"/>
  <c r="AB1434" i="1" a="1"/>
  <c r="AB1434" i="1"/>
  <c r="AP1434" i="1"/>
  <c r="AC1434" i="1" a="1"/>
  <c r="AC1434" i="1"/>
  <c r="AQ1434" i="1"/>
  <c r="AD1434" i="1" a="1"/>
  <c r="AD1434" i="1"/>
  <c r="AR1434" i="1"/>
  <c r="AE1434" i="1" a="1"/>
  <c r="AE1434" i="1"/>
  <c r="AS1434" i="1"/>
  <c r="AA1435" i="1" a="1"/>
  <c r="AA1435" i="1"/>
  <c r="AO1435" i="1"/>
  <c r="AB1435" i="1" a="1"/>
  <c r="AB1435" i="1"/>
  <c r="AP1435" i="1"/>
  <c r="AC1435" i="1" a="1"/>
  <c r="AC1435" i="1"/>
  <c r="AQ1435" i="1"/>
  <c r="AD1435" i="1" a="1"/>
  <c r="AD1435" i="1"/>
  <c r="AR1435" i="1"/>
  <c r="AE1435" i="1" a="1"/>
  <c r="AE1435" i="1"/>
  <c r="AS1435" i="1"/>
  <c r="AA1436" i="1" a="1"/>
  <c r="AA1436" i="1"/>
  <c r="AO1436" i="1"/>
  <c r="AB1436" i="1" a="1"/>
  <c r="AB1436" i="1"/>
  <c r="AP1436" i="1"/>
  <c r="AC1436" i="1" a="1"/>
  <c r="AC1436" i="1"/>
  <c r="AQ1436" i="1"/>
  <c r="AD1436" i="1" a="1"/>
  <c r="AD1436" i="1"/>
  <c r="AR1436" i="1"/>
  <c r="AE1436" i="1" a="1"/>
  <c r="AE1436" i="1"/>
  <c r="AS1436" i="1"/>
  <c r="AA1437" i="1" a="1"/>
  <c r="AA1437" i="1"/>
  <c r="AO1437" i="1"/>
  <c r="AB1437" i="1" a="1"/>
  <c r="AB1437" i="1"/>
  <c r="AP1437" i="1"/>
  <c r="AC1437" i="1" a="1"/>
  <c r="AC1437" i="1"/>
  <c r="AQ1437" i="1"/>
  <c r="AD1437" i="1" a="1"/>
  <c r="AD1437" i="1"/>
  <c r="AR1437" i="1"/>
  <c r="AE1437" i="1" a="1"/>
  <c r="AE1437" i="1"/>
  <c r="AS1437" i="1"/>
  <c r="AA2044" i="1" a="1"/>
  <c r="AA2044" i="1"/>
  <c r="AO2044" i="1"/>
  <c r="AB2044" i="1" a="1"/>
  <c r="AB2044" i="1"/>
  <c r="AP2044" i="1"/>
  <c r="AC2044" i="1" a="1"/>
  <c r="AC2044" i="1"/>
  <c r="AQ2044" i="1"/>
  <c r="AD2044" i="1" a="1"/>
  <c r="AD2044" i="1"/>
  <c r="AR2044" i="1"/>
  <c r="AE2044" i="1" a="1"/>
  <c r="AE2044" i="1"/>
  <c r="AS2044" i="1"/>
  <c r="AA1438" i="1" a="1"/>
  <c r="AA1438" i="1"/>
  <c r="AO1438" i="1"/>
  <c r="AB1438" i="1" a="1"/>
  <c r="AB1438" i="1"/>
  <c r="AP1438" i="1"/>
  <c r="AC1438" i="1" a="1"/>
  <c r="AC1438" i="1"/>
  <c r="AQ1438" i="1"/>
  <c r="AD1438" i="1" a="1"/>
  <c r="AD1438" i="1"/>
  <c r="AR1438" i="1"/>
  <c r="AE1438" i="1" a="1"/>
  <c r="AE1438" i="1"/>
  <c r="AS1438" i="1"/>
  <c r="AA1439" i="1" a="1"/>
  <c r="AA1439" i="1"/>
  <c r="AO1439" i="1"/>
  <c r="AB1439" i="1" a="1"/>
  <c r="AB1439" i="1"/>
  <c r="AP1439" i="1"/>
  <c r="AC1439" i="1" a="1"/>
  <c r="AC1439" i="1"/>
  <c r="AQ1439" i="1"/>
  <c r="AD1439" i="1" a="1"/>
  <c r="AD1439" i="1"/>
  <c r="AR1439" i="1"/>
  <c r="AE1439" i="1" a="1"/>
  <c r="AE1439" i="1"/>
  <c r="AS1439" i="1"/>
  <c r="AA1440" i="1" a="1"/>
  <c r="AA1440" i="1"/>
  <c r="AO1440" i="1"/>
  <c r="AB1440" i="1" a="1"/>
  <c r="AB1440" i="1"/>
  <c r="AP1440" i="1"/>
  <c r="AC1440" i="1" a="1"/>
  <c r="AC1440" i="1"/>
  <c r="AQ1440" i="1"/>
  <c r="AD1440" i="1" a="1"/>
  <c r="AD1440" i="1"/>
  <c r="AR1440" i="1"/>
  <c r="AE1440" i="1" a="1"/>
  <c r="AE1440" i="1"/>
  <c r="AS1440" i="1"/>
  <c r="AA1441" i="1" a="1"/>
  <c r="AA1441" i="1"/>
  <c r="AO1441" i="1"/>
  <c r="AB1441" i="1" a="1"/>
  <c r="AB1441" i="1"/>
  <c r="AP1441" i="1"/>
  <c r="AC1441" i="1" a="1"/>
  <c r="AC1441" i="1"/>
  <c r="AQ1441" i="1"/>
  <c r="AD1441" i="1" a="1"/>
  <c r="AD1441" i="1"/>
  <c r="AR1441" i="1"/>
  <c r="AE1441" i="1" a="1"/>
  <c r="AE1441" i="1"/>
  <c r="AS1441" i="1"/>
  <c r="AA1442" i="1" a="1"/>
  <c r="AA1442" i="1"/>
  <c r="AO1442" i="1"/>
  <c r="AB1442" i="1" a="1"/>
  <c r="AB1442" i="1"/>
  <c r="AP1442" i="1"/>
  <c r="AC1442" i="1" a="1"/>
  <c r="AC1442" i="1"/>
  <c r="AQ1442" i="1"/>
  <c r="AD1442" i="1" a="1"/>
  <c r="AD1442" i="1"/>
  <c r="AR1442" i="1"/>
  <c r="AE1442" i="1" a="1"/>
  <c r="AE1442" i="1"/>
  <c r="AS1442" i="1"/>
  <c r="AA1443" i="1" a="1"/>
  <c r="AA1443" i="1"/>
  <c r="AO1443" i="1"/>
  <c r="AB1443" i="1" a="1"/>
  <c r="AB1443" i="1"/>
  <c r="AP1443" i="1"/>
  <c r="AC1443" i="1" a="1"/>
  <c r="AC1443" i="1"/>
  <c r="AQ1443" i="1"/>
  <c r="AD1443" i="1" a="1"/>
  <c r="AD1443" i="1"/>
  <c r="AR1443" i="1"/>
  <c r="AE1443" i="1" a="1"/>
  <c r="AE1443" i="1"/>
  <c r="AS1443" i="1"/>
  <c r="AA1444" i="1" a="1"/>
  <c r="AA1444" i="1"/>
  <c r="AO1444" i="1"/>
  <c r="AB1444" i="1" a="1"/>
  <c r="AB1444" i="1"/>
  <c r="AP1444" i="1"/>
  <c r="AC1444" i="1" a="1"/>
  <c r="AC1444" i="1"/>
  <c r="AQ1444" i="1"/>
  <c r="AD1444" i="1" a="1"/>
  <c r="AD1444" i="1"/>
  <c r="AR1444" i="1"/>
  <c r="AE1444" i="1" a="1"/>
  <c r="AE1444" i="1"/>
  <c r="AS1444" i="1"/>
  <c r="AA1445" i="1" a="1"/>
  <c r="AA1445" i="1"/>
  <c r="AO1445" i="1"/>
  <c r="AB1445" i="1" a="1"/>
  <c r="AB1445" i="1"/>
  <c r="AP1445" i="1"/>
  <c r="AC1445" i="1" a="1"/>
  <c r="AC1445" i="1"/>
  <c r="AQ1445" i="1"/>
  <c r="AD1445" i="1" a="1"/>
  <c r="AD1445" i="1"/>
  <c r="AR1445" i="1"/>
  <c r="AE1445" i="1" a="1"/>
  <c r="AE1445" i="1"/>
  <c r="AS1445" i="1"/>
  <c r="AA1446" i="1" a="1"/>
  <c r="AA1446" i="1"/>
  <c r="AO1446" i="1"/>
  <c r="AB1446" i="1" a="1"/>
  <c r="AB1446" i="1"/>
  <c r="AP1446" i="1"/>
  <c r="AC1446" i="1" a="1"/>
  <c r="AC1446" i="1"/>
  <c r="AQ1446" i="1"/>
  <c r="AD1446" i="1" a="1"/>
  <c r="AD1446" i="1"/>
  <c r="AR1446" i="1"/>
  <c r="AE1446" i="1" a="1"/>
  <c r="AE1446" i="1"/>
  <c r="AS1446" i="1"/>
  <c r="AA1447" i="1" a="1"/>
  <c r="AA1447" i="1"/>
  <c r="AO1447" i="1"/>
  <c r="AB1447" i="1" a="1"/>
  <c r="AB1447" i="1"/>
  <c r="AP1447" i="1"/>
  <c r="AC1447" i="1" a="1"/>
  <c r="AC1447" i="1"/>
  <c r="AQ1447" i="1"/>
  <c r="AD1447" i="1" a="1"/>
  <c r="AD1447" i="1"/>
  <c r="AR1447" i="1"/>
  <c r="AE1447" i="1" a="1"/>
  <c r="AE1447" i="1"/>
  <c r="AS1447" i="1"/>
  <c r="AA1448" i="1" a="1"/>
  <c r="AA1448" i="1"/>
  <c r="AO1448" i="1"/>
  <c r="AB1448" i="1" a="1"/>
  <c r="AB1448" i="1"/>
  <c r="AP1448" i="1"/>
  <c r="AC1448" i="1" a="1"/>
  <c r="AC1448" i="1"/>
  <c r="AQ1448" i="1"/>
  <c r="AD1448" i="1" a="1"/>
  <c r="AD1448" i="1"/>
  <c r="AR1448" i="1"/>
  <c r="AE1448" i="1" a="1"/>
  <c r="AE1448" i="1"/>
  <c r="AS1448" i="1"/>
  <c r="AA1449" i="1" a="1"/>
  <c r="AA1449" i="1"/>
  <c r="AO1449" i="1"/>
  <c r="AB1449" i="1" a="1"/>
  <c r="AB1449" i="1"/>
  <c r="AP1449" i="1"/>
  <c r="AC1449" i="1" a="1"/>
  <c r="AC1449" i="1"/>
  <c r="AQ1449" i="1"/>
  <c r="AD1449" i="1" a="1"/>
  <c r="AD1449" i="1"/>
  <c r="AR1449" i="1"/>
  <c r="AE1449" i="1" a="1"/>
  <c r="AE1449" i="1"/>
  <c r="AS1449" i="1"/>
  <c r="AA1450" i="1" a="1"/>
  <c r="AA1450" i="1"/>
  <c r="AO1450" i="1"/>
  <c r="AB1450" i="1" a="1"/>
  <c r="AB1450" i="1"/>
  <c r="AP1450" i="1"/>
  <c r="AC1450" i="1" a="1"/>
  <c r="AC1450" i="1"/>
  <c r="AQ1450" i="1"/>
  <c r="AD1450" i="1" a="1"/>
  <c r="AD1450" i="1"/>
  <c r="AR1450" i="1"/>
  <c r="AE1450" i="1" a="1"/>
  <c r="AE1450" i="1"/>
  <c r="AS1450" i="1"/>
  <c r="AA1451" i="1" a="1"/>
  <c r="AA1451" i="1"/>
  <c r="AO1451" i="1"/>
  <c r="AB1451" i="1" a="1"/>
  <c r="AB1451" i="1"/>
  <c r="AP1451" i="1"/>
  <c r="AC1451" i="1" a="1"/>
  <c r="AC1451" i="1"/>
  <c r="AQ1451" i="1"/>
  <c r="AD1451" i="1" a="1"/>
  <c r="AD1451" i="1"/>
  <c r="AR1451" i="1"/>
  <c r="AE1451" i="1" a="1"/>
  <c r="AE1451" i="1"/>
  <c r="AS1451" i="1"/>
  <c r="AA1452" i="1" a="1"/>
  <c r="AA1452" i="1"/>
  <c r="AO1452" i="1"/>
  <c r="AB1452" i="1" a="1"/>
  <c r="AB1452" i="1"/>
  <c r="AP1452" i="1"/>
  <c r="AC1452" i="1" a="1"/>
  <c r="AC1452" i="1"/>
  <c r="AQ1452" i="1"/>
  <c r="AD1452" i="1" a="1"/>
  <c r="AD1452" i="1"/>
  <c r="AR1452" i="1"/>
  <c r="AE1452" i="1" a="1"/>
  <c r="AE1452" i="1"/>
  <c r="AS1452" i="1"/>
  <c r="AA1453" i="1" a="1"/>
  <c r="AA1453" i="1"/>
  <c r="AO1453" i="1"/>
  <c r="AB1453" i="1" a="1"/>
  <c r="AB1453" i="1"/>
  <c r="AP1453" i="1"/>
  <c r="AC1453" i="1" a="1"/>
  <c r="AC1453" i="1"/>
  <c r="AQ1453" i="1"/>
  <c r="AD1453" i="1" a="1"/>
  <c r="AD1453" i="1"/>
  <c r="AR1453" i="1"/>
  <c r="AE1453" i="1" a="1"/>
  <c r="AE1453" i="1"/>
  <c r="AS1453" i="1"/>
  <c r="AA1454" i="1" a="1"/>
  <c r="AA1454" i="1"/>
  <c r="AO1454" i="1"/>
  <c r="AB1454" i="1" a="1"/>
  <c r="AB1454" i="1"/>
  <c r="AP1454" i="1"/>
  <c r="AC1454" i="1" a="1"/>
  <c r="AC1454" i="1"/>
  <c r="AQ1454" i="1"/>
  <c r="AD1454" i="1" a="1"/>
  <c r="AD1454" i="1"/>
  <c r="AR1454" i="1"/>
  <c r="AE1454" i="1" a="1"/>
  <c r="AE1454" i="1"/>
  <c r="AS1454" i="1"/>
  <c r="AA1455" i="1" a="1"/>
  <c r="AA1455" i="1"/>
  <c r="AO1455" i="1"/>
  <c r="AB1455" i="1" a="1"/>
  <c r="AB1455" i="1"/>
  <c r="AP1455" i="1"/>
  <c r="AC1455" i="1" a="1"/>
  <c r="AC1455" i="1"/>
  <c r="AQ1455" i="1"/>
  <c r="AD1455" i="1" a="1"/>
  <c r="AD1455" i="1"/>
  <c r="AR1455" i="1"/>
  <c r="AE1455" i="1" a="1"/>
  <c r="AE1455" i="1"/>
  <c r="AS1455" i="1"/>
  <c r="AA2045" i="1" a="1"/>
  <c r="AA2045" i="1"/>
  <c r="AO2045" i="1"/>
  <c r="AB2045" i="1" a="1"/>
  <c r="AB2045" i="1"/>
  <c r="AP2045" i="1"/>
  <c r="AC2045" i="1" a="1"/>
  <c r="AC2045" i="1"/>
  <c r="AQ2045" i="1"/>
  <c r="AD2045" i="1" a="1"/>
  <c r="AD2045" i="1"/>
  <c r="AR2045" i="1"/>
  <c r="AE2045" i="1" a="1"/>
  <c r="AE2045" i="1"/>
  <c r="AS2045" i="1"/>
  <c r="AA1456" i="1" a="1"/>
  <c r="AA1456" i="1"/>
  <c r="AO1456" i="1"/>
  <c r="AB1456" i="1" a="1"/>
  <c r="AB1456" i="1"/>
  <c r="AP1456" i="1"/>
  <c r="AC1456" i="1" a="1"/>
  <c r="AC1456" i="1"/>
  <c r="AQ1456" i="1"/>
  <c r="AD1456" i="1" a="1"/>
  <c r="AD1456" i="1"/>
  <c r="AR1456" i="1"/>
  <c r="AE1456" i="1" a="1"/>
  <c r="AE1456" i="1"/>
  <c r="AS1456" i="1"/>
  <c r="AA1457" i="1" a="1"/>
  <c r="AA1457" i="1"/>
  <c r="AO1457" i="1"/>
  <c r="AB1457" i="1" a="1"/>
  <c r="AB1457" i="1"/>
  <c r="AP1457" i="1"/>
  <c r="AC1457" i="1" a="1"/>
  <c r="AC1457" i="1"/>
  <c r="AQ1457" i="1"/>
  <c r="AD1457" i="1" a="1"/>
  <c r="AD1457" i="1"/>
  <c r="AR1457" i="1"/>
  <c r="AE1457" i="1" a="1"/>
  <c r="AE1457" i="1"/>
  <c r="AS1457" i="1"/>
  <c r="AA1458" i="1" a="1"/>
  <c r="AA1458" i="1"/>
  <c r="AO1458" i="1"/>
  <c r="AB1458" i="1" a="1"/>
  <c r="AB1458" i="1"/>
  <c r="AP1458" i="1"/>
  <c r="AC1458" i="1" a="1"/>
  <c r="AC1458" i="1"/>
  <c r="AQ1458" i="1"/>
  <c r="AD1458" i="1" a="1"/>
  <c r="AD1458" i="1"/>
  <c r="AR1458" i="1"/>
  <c r="AE1458" i="1" a="1"/>
  <c r="AE1458" i="1"/>
  <c r="AS1458" i="1"/>
  <c r="AA1459" i="1" a="1"/>
  <c r="AA1459" i="1"/>
  <c r="AO1459" i="1"/>
  <c r="AB1459" i="1" a="1"/>
  <c r="AB1459" i="1"/>
  <c r="AP1459" i="1"/>
  <c r="AC1459" i="1" a="1"/>
  <c r="AC1459" i="1"/>
  <c r="AQ1459" i="1"/>
  <c r="AD1459" i="1" a="1"/>
  <c r="AD1459" i="1"/>
  <c r="AR1459" i="1"/>
  <c r="AE1459" i="1" a="1"/>
  <c r="AE1459" i="1"/>
  <c r="AS1459" i="1"/>
  <c r="AA1460" i="1" a="1"/>
  <c r="AA1460" i="1"/>
  <c r="AO1460" i="1"/>
  <c r="AB1460" i="1" a="1"/>
  <c r="AB1460" i="1"/>
  <c r="AP1460" i="1"/>
  <c r="AC1460" i="1" a="1"/>
  <c r="AC1460" i="1"/>
  <c r="AQ1460" i="1"/>
  <c r="AD1460" i="1" a="1"/>
  <c r="AD1460" i="1"/>
  <c r="AR1460" i="1"/>
  <c r="AE1460" i="1" a="1"/>
  <c r="AE1460" i="1"/>
  <c r="AS1460" i="1"/>
  <c r="AA1461" i="1" a="1"/>
  <c r="AA1461" i="1"/>
  <c r="AO1461" i="1"/>
  <c r="AB1461" i="1" a="1"/>
  <c r="AB1461" i="1"/>
  <c r="AP1461" i="1"/>
  <c r="AC1461" i="1" a="1"/>
  <c r="AC1461" i="1"/>
  <c r="AQ1461" i="1"/>
  <c r="AD1461" i="1" a="1"/>
  <c r="AD1461" i="1"/>
  <c r="AR1461" i="1"/>
  <c r="AE1461" i="1" a="1"/>
  <c r="AE1461" i="1"/>
  <c r="AS1461" i="1"/>
  <c r="AA1462" i="1" a="1"/>
  <c r="AA1462" i="1"/>
  <c r="AO1462" i="1"/>
  <c r="AB1462" i="1" a="1"/>
  <c r="AB1462" i="1"/>
  <c r="AP1462" i="1"/>
  <c r="AC1462" i="1" a="1"/>
  <c r="AC1462" i="1"/>
  <c r="AQ1462" i="1"/>
  <c r="AD1462" i="1" a="1"/>
  <c r="AD1462" i="1"/>
  <c r="AR1462" i="1"/>
  <c r="AE1462" i="1" a="1"/>
  <c r="AE1462" i="1"/>
  <c r="AS1462" i="1"/>
  <c r="AA1463" i="1" a="1"/>
  <c r="AA1463" i="1"/>
  <c r="AO1463" i="1"/>
  <c r="AB1463" i="1" a="1"/>
  <c r="AB1463" i="1"/>
  <c r="AP1463" i="1"/>
  <c r="AC1463" i="1" a="1"/>
  <c r="AC1463" i="1"/>
  <c r="AQ1463" i="1"/>
  <c r="AD1463" i="1" a="1"/>
  <c r="AD1463" i="1"/>
  <c r="AR1463" i="1"/>
  <c r="AE1463" i="1" a="1"/>
  <c r="AE1463" i="1"/>
  <c r="AS1463" i="1"/>
  <c r="AA1464" i="1" a="1"/>
  <c r="AA1464" i="1"/>
  <c r="AO1464" i="1"/>
  <c r="AB1464" i="1" a="1"/>
  <c r="AB1464" i="1"/>
  <c r="AP1464" i="1"/>
  <c r="AC1464" i="1" a="1"/>
  <c r="AC1464" i="1"/>
  <c r="AQ1464" i="1"/>
  <c r="AD1464" i="1" a="1"/>
  <c r="AD1464" i="1"/>
  <c r="AR1464" i="1"/>
  <c r="AE1464" i="1" a="1"/>
  <c r="AE1464" i="1"/>
  <c r="AS1464" i="1"/>
  <c r="AA1465" i="1" a="1"/>
  <c r="AA1465" i="1"/>
  <c r="AO1465" i="1"/>
  <c r="AB1465" i="1" a="1"/>
  <c r="AB1465" i="1"/>
  <c r="AP1465" i="1"/>
  <c r="AC1465" i="1" a="1"/>
  <c r="AC1465" i="1"/>
  <c r="AQ1465" i="1"/>
  <c r="AD1465" i="1" a="1"/>
  <c r="AD1465" i="1"/>
  <c r="AR1465" i="1"/>
  <c r="AE1465" i="1" a="1"/>
  <c r="AE1465" i="1"/>
  <c r="AS1465" i="1"/>
  <c r="AA1466" i="1" a="1"/>
  <c r="AA1466" i="1"/>
  <c r="AO1466" i="1"/>
  <c r="AB1466" i="1" a="1"/>
  <c r="AB1466" i="1"/>
  <c r="AP1466" i="1"/>
  <c r="AC1466" i="1" a="1"/>
  <c r="AC1466" i="1"/>
  <c r="AQ1466" i="1"/>
  <c r="AD1466" i="1" a="1"/>
  <c r="AD1466" i="1"/>
  <c r="AR1466" i="1"/>
  <c r="AE1466" i="1" a="1"/>
  <c r="AE1466" i="1"/>
  <c r="AS1466" i="1"/>
  <c r="AA1467" i="1" a="1"/>
  <c r="AA1467" i="1"/>
  <c r="AO1467" i="1"/>
  <c r="AB1467" i="1" a="1"/>
  <c r="AB1467" i="1"/>
  <c r="AP1467" i="1"/>
  <c r="AC1467" i="1" a="1"/>
  <c r="AC1467" i="1"/>
  <c r="AQ1467" i="1"/>
  <c r="AD1467" i="1" a="1"/>
  <c r="AD1467" i="1"/>
  <c r="AR1467" i="1"/>
  <c r="AE1467" i="1" a="1"/>
  <c r="AE1467" i="1"/>
  <c r="AS1467" i="1"/>
  <c r="AA1468" i="1" a="1"/>
  <c r="AA1468" i="1"/>
  <c r="AO1468" i="1"/>
  <c r="AB1468" i="1" a="1"/>
  <c r="AB1468" i="1"/>
  <c r="AP1468" i="1"/>
  <c r="AC1468" i="1" a="1"/>
  <c r="AC1468" i="1"/>
  <c r="AQ1468" i="1"/>
  <c r="AD1468" i="1" a="1"/>
  <c r="AD1468" i="1"/>
  <c r="AR1468" i="1"/>
  <c r="AE1468" i="1" a="1"/>
  <c r="AE1468" i="1"/>
  <c r="AS1468" i="1"/>
  <c r="AA1469" i="1" a="1"/>
  <c r="AA1469" i="1"/>
  <c r="AO1469" i="1"/>
  <c r="AB1469" i="1" a="1"/>
  <c r="AB1469" i="1"/>
  <c r="AP1469" i="1"/>
  <c r="AC1469" i="1" a="1"/>
  <c r="AC1469" i="1"/>
  <c r="AQ1469" i="1"/>
  <c r="AD1469" i="1" a="1"/>
  <c r="AD1469" i="1"/>
  <c r="AR1469" i="1"/>
  <c r="AE1469" i="1" a="1"/>
  <c r="AE1469" i="1"/>
  <c r="AS1469" i="1"/>
  <c r="AA1470" i="1" a="1"/>
  <c r="AA1470" i="1"/>
  <c r="AO1470" i="1"/>
  <c r="AB1470" i="1" a="1"/>
  <c r="AB1470" i="1"/>
  <c r="AP1470" i="1"/>
  <c r="AC1470" i="1" a="1"/>
  <c r="AC1470" i="1"/>
  <c r="AQ1470" i="1"/>
  <c r="AD1470" i="1" a="1"/>
  <c r="AD1470" i="1"/>
  <c r="AR1470" i="1"/>
  <c r="AE1470" i="1" a="1"/>
  <c r="AE1470" i="1"/>
  <c r="AS1470" i="1"/>
  <c r="AA1471" i="1" a="1"/>
  <c r="AA1471" i="1"/>
  <c r="AO1471" i="1"/>
  <c r="AB1471" i="1" a="1"/>
  <c r="AB1471" i="1"/>
  <c r="AP1471" i="1"/>
  <c r="AC1471" i="1" a="1"/>
  <c r="AC1471" i="1"/>
  <c r="AQ1471" i="1"/>
  <c r="AD1471" i="1" a="1"/>
  <c r="AD1471" i="1"/>
  <c r="AR1471" i="1"/>
  <c r="AE1471" i="1" a="1"/>
  <c r="AE1471" i="1"/>
  <c r="AS1471" i="1"/>
  <c r="AA1472" i="1" a="1"/>
  <c r="AA1472" i="1"/>
  <c r="AO1472" i="1"/>
  <c r="AB1472" i="1" a="1"/>
  <c r="AB1472" i="1"/>
  <c r="AP1472" i="1"/>
  <c r="AC1472" i="1" a="1"/>
  <c r="AC1472" i="1"/>
  <c r="AQ1472" i="1"/>
  <c r="AD1472" i="1" a="1"/>
  <c r="AD1472" i="1"/>
  <c r="AR1472" i="1"/>
  <c r="AE1472" i="1" a="1"/>
  <c r="AE1472" i="1"/>
  <c r="AS1472" i="1"/>
  <c r="AA1473" i="1" a="1"/>
  <c r="AA1473" i="1"/>
  <c r="AO1473" i="1"/>
  <c r="AB1473" i="1" a="1"/>
  <c r="AB1473" i="1"/>
  <c r="AP1473" i="1"/>
  <c r="AC1473" i="1" a="1"/>
  <c r="AC1473" i="1"/>
  <c r="AQ1473" i="1"/>
  <c r="AD1473" i="1" a="1"/>
  <c r="AD1473" i="1"/>
  <c r="AR1473" i="1"/>
  <c r="AE1473" i="1" a="1"/>
  <c r="AE1473" i="1"/>
  <c r="AS1473" i="1"/>
  <c r="AA1474" i="1" a="1"/>
  <c r="AA1474" i="1"/>
  <c r="AO1474" i="1"/>
  <c r="AB1474" i="1" a="1"/>
  <c r="AB1474" i="1"/>
  <c r="AP1474" i="1"/>
  <c r="AC1474" i="1" a="1"/>
  <c r="AC1474" i="1"/>
  <c r="AQ1474" i="1"/>
  <c r="AD1474" i="1" a="1"/>
  <c r="AD1474" i="1"/>
  <c r="AR1474" i="1"/>
  <c r="AE1474" i="1" a="1"/>
  <c r="AE1474" i="1"/>
  <c r="AS1474" i="1"/>
  <c r="AA1475" i="1" a="1"/>
  <c r="AA1475" i="1"/>
  <c r="AO1475" i="1"/>
  <c r="AB1475" i="1" a="1"/>
  <c r="AB1475" i="1"/>
  <c r="AP1475" i="1"/>
  <c r="AC1475" i="1" a="1"/>
  <c r="AC1475" i="1"/>
  <c r="AQ1475" i="1"/>
  <c r="AD1475" i="1" a="1"/>
  <c r="AD1475" i="1"/>
  <c r="AR1475" i="1"/>
  <c r="AE1475" i="1" a="1"/>
  <c r="AE1475" i="1"/>
  <c r="AS1475" i="1"/>
  <c r="AA1476" i="1" a="1"/>
  <c r="AA1476" i="1"/>
  <c r="AO1476" i="1"/>
  <c r="AB1476" i="1" a="1"/>
  <c r="AB1476" i="1"/>
  <c r="AP1476" i="1"/>
  <c r="AC1476" i="1" a="1"/>
  <c r="AC1476" i="1"/>
  <c r="AQ1476" i="1"/>
  <c r="AD1476" i="1" a="1"/>
  <c r="AD1476" i="1"/>
  <c r="AR1476" i="1"/>
  <c r="AE1476" i="1" a="1"/>
  <c r="AE1476" i="1"/>
  <c r="AS1476" i="1"/>
  <c r="AA1477" i="1" a="1"/>
  <c r="AA1477" i="1"/>
  <c r="AO1477" i="1"/>
  <c r="AB1477" i="1" a="1"/>
  <c r="AB1477" i="1"/>
  <c r="AP1477" i="1"/>
  <c r="AC1477" i="1" a="1"/>
  <c r="AC1477" i="1"/>
  <c r="AQ1477" i="1"/>
  <c r="AD1477" i="1" a="1"/>
  <c r="AD1477" i="1"/>
  <c r="AR1477" i="1"/>
  <c r="AE1477" i="1" a="1"/>
  <c r="AE1477" i="1"/>
  <c r="AS1477" i="1"/>
  <c r="AA1478" i="1" a="1"/>
  <c r="AA1478" i="1"/>
  <c r="AO1478" i="1"/>
  <c r="AB1478" i="1" a="1"/>
  <c r="AB1478" i="1"/>
  <c r="AP1478" i="1"/>
  <c r="AC1478" i="1" a="1"/>
  <c r="AC1478" i="1"/>
  <c r="AQ1478" i="1"/>
  <c r="AD1478" i="1" a="1"/>
  <c r="AD1478" i="1"/>
  <c r="AR1478" i="1"/>
  <c r="AE1478" i="1" a="1"/>
  <c r="AE1478" i="1"/>
  <c r="AS1478" i="1"/>
  <c r="AA1479" i="1" a="1"/>
  <c r="AA1479" i="1"/>
  <c r="AO1479" i="1"/>
  <c r="AB1479" i="1" a="1"/>
  <c r="AB1479" i="1"/>
  <c r="AP1479" i="1"/>
  <c r="AC1479" i="1" a="1"/>
  <c r="AC1479" i="1"/>
  <c r="AQ1479" i="1"/>
  <c r="AD1479" i="1" a="1"/>
  <c r="AD1479" i="1"/>
  <c r="AR1479" i="1"/>
  <c r="AE1479" i="1" a="1"/>
  <c r="AE1479" i="1"/>
  <c r="AS1479" i="1"/>
  <c r="AA1480" i="1" a="1"/>
  <c r="AA1480" i="1"/>
  <c r="AO1480" i="1"/>
  <c r="AB1480" i="1" a="1"/>
  <c r="AB1480" i="1"/>
  <c r="AP1480" i="1"/>
  <c r="AC1480" i="1" a="1"/>
  <c r="AC1480" i="1"/>
  <c r="AQ1480" i="1"/>
  <c r="AD1480" i="1" a="1"/>
  <c r="AD1480" i="1"/>
  <c r="AR1480" i="1"/>
  <c r="AE1480" i="1" a="1"/>
  <c r="AE1480" i="1"/>
  <c r="AS1480" i="1"/>
  <c r="AA1481" i="1" a="1"/>
  <c r="AA1481" i="1"/>
  <c r="AO1481" i="1"/>
  <c r="AB1481" i="1" a="1"/>
  <c r="AB1481" i="1"/>
  <c r="AP1481" i="1"/>
  <c r="AC1481" i="1" a="1"/>
  <c r="AC1481" i="1"/>
  <c r="AQ1481" i="1"/>
  <c r="AD1481" i="1" a="1"/>
  <c r="AD1481" i="1"/>
  <c r="AR1481" i="1"/>
  <c r="AE1481" i="1" a="1"/>
  <c r="AE1481" i="1"/>
  <c r="AS1481" i="1"/>
  <c r="AA1482" i="1" a="1"/>
  <c r="AA1482" i="1"/>
  <c r="AO1482" i="1"/>
  <c r="AB1482" i="1" a="1"/>
  <c r="AB1482" i="1"/>
  <c r="AP1482" i="1"/>
  <c r="AC1482" i="1" a="1"/>
  <c r="AC1482" i="1"/>
  <c r="AQ1482" i="1"/>
  <c r="AD1482" i="1" a="1"/>
  <c r="AD1482" i="1"/>
  <c r="AR1482" i="1"/>
  <c r="AE1482" i="1" a="1"/>
  <c r="AE1482" i="1"/>
  <c r="AS1482" i="1"/>
  <c r="AA1483" i="1" a="1"/>
  <c r="AA1483" i="1"/>
  <c r="AO1483" i="1"/>
  <c r="AB1483" i="1" a="1"/>
  <c r="AB1483" i="1"/>
  <c r="AP1483" i="1"/>
  <c r="AC1483" i="1" a="1"/>
  <c r="AC1483" i="1"/>
  <c r="AQ1483" i="1"/>
  <c r="AD1483" i="1" a="1"/>
  <c r="AD1483" i="1"/>
  <c r="AR1483" i="1"/>
  <c r="AE1483" i="1" a="1"/>
  <c r="AE1483" i="1"/>
  <c r="AS1483" i="1"/>
  <c r="AA1484" i="1" a="1"/>
  <c r="AA1484" i="1"/>
  <c r="AO1484" i="1"/>
  <c r="AB1484" i="1" a="1"/>
  <c r="AB1484" i="1"/>
  <c r="AP1484" i="1"/>
  <c r="AC1484" i="1" a="1"/>
  <c r="AC1484" i="1"/>
  <c r="AQ1484" i="1"/>
  <c r="AD1484" i="1" a="1"/>
  <c r="AD1484" i="1"/>
  <c r="AR1484" i="1"/>
  <c r="AE1484" i="1" a="1"/>
  <c r="AE1484" i="1"/>
  <c r="AS1484" i="1"/>
  <c r="AA2046" i="1" a="1"/>
  <c r="AA2046" i="1"/>
  <c r="AO2046" i="1"/>
  <c r="AB2046" i="1" a="1"/>
  <c r="AB2046" i="1"/>
  <c r="AP2046" i="1"/>
  <c r="AC2046" i="1" a="1"/>
  <c r="AC2046" i="1"/>
  <c r="AQ2046" i="1"/>
  <c r="AD2046" i="1" a="1"/>
  <c r="AD2046" i="1"/>
  <c r="AR2046" i="1"/>
  <c r="AE2046" i="1" a="1"/>
  <c r="AE2046" i="1"/>
  <c r="AS2046" i="1"/>
  <c r="AA1485" i="1" a="1"/>
  <c r="AA1485" i="1"/>
  <c r="AO1485" i="1"/>
  <c r="AB1485" i="1" a="1"/>
  <c r="AB1485" i="1"/>
  <c r="AP1485" i="1"/>
  <c r="AC1485" i="1" a="1"/>
  <c r="AC1485" i="1"/>
  <c r="AQ1485" i="1"/>
  <c r="AD1485" i="1" a="1"/>
  <c r="AD1485" i="1"/>
  <c r="AR1485" i="1"/>
  <c r="AE1485" i="1" a="1"/>
  <c r="AE1485" i="1"/>
  <c r="AS1485" i="1"/>
  <c r="AA1486" i="1" a="1"/>
  <c r="AA1486" i="1"/>
  <c r="AO1486" i="1"/>
  <c r="AB1486" i="1" a="1"/>
  <c r="AB1486" i="1"/>
  <c r="AP1486" i="1"/>
  <c r="AC1486" i="1" a="1"/>
  <c r="AC1486" i="1"/>
  <c r="AQ1486" i="1"/>
  <c r="AD1486" i="1" a="1"/>
  <c r="AD1486" i="1"/>
  <c r="AR1486" i="1"/>
  <c r="AE1486" i="1" a="1"/>
  <c r="AE1486" i="1"/>
  <c r="AS1486" i="1"/>
  <c r="AA1487" i="1" a="1"/>
  <c r="AA1487" i="1"/>
  <c r="AO1487" i="1"/>
  <c r="AB1487" i="1" a="1"/>
  <c r="AB1487" i="1"/>
  <c r="AP1487" i="1"/>
  <c r="AC1487" i="1" a="1"/>
  <c r="AC1487" i="1"/>
  <c r="AQ1487" i="1"/>
  <c r="AD1487" i="1" a="1"/>
  <c r="AD1487" i="1"/>
  <c r="AR1487" i="1"/>
  <c r="AE1487" i="1" a="1"/>
  <c r="AE1487" i="1"/>
  <c r="AS1487" i="1"/>
  <c r="AA1488" i="1" a="1"/>
  <c r="AA1488" i="1"/>
  <c r="AO1488" i="1"/>
  <c r="AB1488" i="1" a="1"/>
  <c r="AB1488" i="1"/>
  <c r="AP1488" i="1"/>
  <c r="AC1488" i="1" a="1"/>
  <c r="AC1488" i="1"/>
  <c r="AQ1488" i="1"/>
  <c r="AD1488" i="1" a="1"/>
  <c r="AD1488" i="1"/>
  <c r="AR1488" i="1"/>
  <c r="AE1488" i="1" a="1"/>
  <c r="AE1488" i="1"/>
  <c r="AS1488" i="1"/>
  <c r="AA1489" i="1" a="1"/>
  <c r="AA1489" i="1"/>
  <c r="AO1489" i="1"/>
  <c r="AB1489" i="1" a="1"/>
  <c r="AB1489" i="1"/>
  <c r="AP1489" i="1"/>
  <c r="AC1489" i="1" a="1"/>
  <c r="AC1489" i="1"/>
  <c r="AQ1489" i="1"/>
  <c r="AD1489" i="1" a="1"/>
  <c r="AD1489" i="1"/>
  <c r="AR1489" i="1"/>
  <c r="AE1489" i="1" a="1"/>
  <c r="AE1489" i="1"/>
  <c r="AS1489" i="1"/>
  <c r="AA1490" i="1" a="1"/>
  <c r="AA1490" i="1"/>
  <c r="AO1490" i="1"/>
  <c r="AB1490" i="1" a="1"/>
  <c r="AB1490" i="1"/>
  <c r="AP1490" i="1"/>
  <c r="AC1490" i="1" a="1"/>
  <c r="AC1490" i="1"/>
  <c r="AQ1490" i="1"/>
  <c r="AD1490" i="1" a="1"/>
  <c r="AD1490" i="1"/>
  <c r="AR1490" i="1"/>
  <c r="AE1490" i="1" a="1"/>
  <c r="AE1490" i="1"/>
  <c r="AS1490" i="1"/>
  <c r="AA1491" i="1" a="1"/>
  <c r="AA1491" i="1"/>
  <c r="AO1491" i="1"/>
  <c r="AB1491" i="1" a="1"/>
  <c r="AB1491" i="1"/>
  <c r="AP1491" i="1"/>
  <c r="AC1491" i="1" a="1"/>
  <c r="AC1491" i="1"/>
  <c r="AQ1491" i="1"/>
  <c r="AD1491" i="1" a="1"/>
  <c r="AD1491" i="1"/>
  <c r="AR1491" i="1"/>
  <c r="AE1491" i="1" a="1"/>
  <c r="AE1491" i="1"/>
  <c r="AS1491" i="1"/>
  <c r="AA1492" i="1" a="1"/>
  <c r="AA1492" i="1"/>
  <c r="AO1492" i="1"/>
  <c r="AB1492" i="1" a="1"/>
  <c r="AB1492" i="1"/>
  <c r="AP1492" i="1"/>
  <c r="AC1492" i="1" a="1"/>
  <c r="AC1492" i="1"/>
  <c r="AQ1492" i="1"/>
  <c r="AD1492" i="1" a="1"/>
  <c r="AD1492" i="1"/>
  <c r="AR1492" i="1"/>
  <c r="AE1492" i="1" a="1"/>
  <c r="AE1492" i="1"/>
  <c r="AS1492" i="1"/>
  <c r="AA1493" i="1" a="1"/>
  <c r="AA1493" i="1"/>
  <c r="AO1493" i="1"/>
  <c r="AB1493" i="1" a="1"/>
  <c r="AB1493" i="1"/>
  <c r="AP1493" i="1"/>
  <c r="AC1493" i="1" a="1"/>
  <c r="AC1493" i="1"/>
  <c r="AQ1493" i="1"/>
  <c r="AD1493" i="1" a="1"/>
  <c r="AD1493" i="1"/>
  <c r="AR1493" i="1"/>
  <c r="AE1493" i="1" a="1"/>
  <c r="AE1493" i="1"/>
  <c r="AS1493" i="1"/>
  <c r="AA1494" i="1" a="1"/>
  <c r="AA1494" i="1"/>
  <c r="AO1494" i="1"/>
  <c r="AB1494" i="1" a="1"/>
  <c r="AB1494" i="1"/>
  <c r="AP1494" i="1"/>
  <c r="AC1494" i="1" a="1"/>
  <c r="AC1494" i="1"/>
  <c r="AQ1494" i="1"/>
  <c r="AD1494" i="1" a="1"/>
  <c r="AD1494" i="1"/>
  <c r="AR1494" i="1"/>
  <c r="AE1494" i="1" a="1"/>
  <c r="AE1494" i="1"/>
  <c r="AS1494" i="1"/>
  <c r="AA1495" i="1" a="1"/>
  <c r="AA1495" i="1"/>
  <c r="AO1495" i="1"/>
  <c r="AB1495" i="1" a="1"/>
  <c r="AB1495" i="1"/>
  <c r="AP1495" i="1"/>
  <c r="AC1495" i="1" a="1"/>
  <c r="AC1495" i="1"/>
  <c r="AQ1495" i="1"/>
  <c r="AD1495" i="1" a="1"/>
  <c r="AD1495" i="1"/>
  <c r="AR1495" i="1"/>
  <c r="AE1495" i="1" a="1"/>
  <c r="AE1495" i="1"/>
  <c r="AS1495" i="1"/>
  <c r="AA1496" i="1" a="1"/>
  <c r="AA1496" i="1"/>
  <c r="AO1496" i="1"/>
  <c r="AB1496" i="1" a="1"/>
  <c r="AB1496" i="1"/>
  <c r="AP1496" i="1"/>
  <c r="AC1496" i="1" a="1"/>
  <c r="AC1496" i="1"/>
  <c r="AQ1496" i="1"/>
  <c r="AD1496" i="1" a="1"/>
  <c r="AD1496" i="1"/>
  <c r="AR1496" i="1"/>
  <c r="AE1496" i="1" a="1"/>
  <c r="AE1496" i="1"/>
  <c r="AS1496" i="1"/>
  <c r="AA1497" i="1" a="1"/>
  <c r="AA1497" i="1"/>
  <c r="AO1497" i="1"/>
  <c r="AB1497" i="1" a="1"/>
  <c r="AB1497" i="1"/>
  <c r="AP1497" i="1"/>
  <c r="AC1497" i="1" a="1"/>
  <c r="AC1497" i="1"/>
  <c r="AQ1497" i="1"/>
  <c r="AD1497" i="1" a="1"/>
  <c r="AD1497" i="1"/>
  <c r="AR1497" i="1"/>
  <c r="AE1497" i="1" a="1"/>
  <c r="AE1497" i="1"/>
  <c r="AS1497" i="1"/>
  <c r="AA1498" i="1" a="1"/>
  <c r="AA1498" i="1"/>
  <c r="AO1498" i="1"/>
  <c r="AB1498" i="1" a="1"/>
  <c r="AB1498" i="1"/>
  <c r="AP1498" i="1"/>
  <c r="AC1498" i="1" a="1"/>
  <c r="AC1498" i="1"/>
  <c r="AQ1498" i="1"/>
  <c r="AD1498" i="1" a="1"/>
  <c r="AD1498" i="1"/>
  <c r="AR1498" i="1"/>
  <c r="AE1498" i="1" a="1"/>
  <c r="AE1498" i="1"/>
  <c r="AS1498" i="1"/>
  <c r="AA1499" i="1" a="1"/>
  <c r="AA1499" i="1"/>
  <c r="AO1499" i="1"/>
  <c r="AB1499" i="1" a="1"/>
  <c r="AB1499" i="1"/>
  <c r="AP1499" i="1"/>
  <c r="AC1499" i="1" a="1"/>
  <c r="AC1499" i="1"/>
  <c r="AQ1499" i="1"/>
  <c r="AD1499" i="1" a="1"/>
  <c r="AD1499" i="1"/>
  <c r="AR1499" i="1"/>
  <c r="AE1499" i="1" a="1"/>
  <c r="AE1499" i="1"/>
  <c r="AS1499" i="1"/>
  <c r="AA2047" i="1" a="1"/>
  <c r="AA2047" i="1"/>
  <c r="AO2047" i="1"/>
  <c r="AB2047" i="1" a="1"/>
  <c r="AB2047" i="1"/>
  <c r="AP2047" i="1"/>
  <c r="AC2047" i="1" a="1"/>
  <c r="AC2047" i="1"/>
  <c r="AQ2047" i="1"/>
  <c r="AD2047" i="1" a="1"/>
  <c r="AD2047" i="1"/>
  <c r="AR2047" i="1"/>
  <c r="AE2047" i="1" a="1"/>
  <c r="AE2047" i="1"/>
  <c r="AS2047" i="1"/>
  <c r="AA1500" i="1" a="1"/>
  <c r="AA1500" i="1"/>
  <c r="AO1500" i="1"/>
  <c r="AB1500" i="1" a="1"/>
  <c r="AB1500" i="1"/>
  <c r="AP1500" i="1"/>
  <c r="AC1500" i="1" a="1"/>
  <c r="AC1500" i="1"/>
  <c r="AQ1500" i="1"/>
  <c r="AD1500" i="1" a="1"/>
  <c r="AD1500" i="1"/>
  <c r="AR1500" i="1"/>
  <c r="AE1500" i="1" a="1"/>
  <c r="AE1500" i="1"/>
  <c r="AS1500" i="1"/>
  <c r="AA1501" i="1" a="1"/>
  <c r="AA1501" i="1"/>
  <c r="AO1501" i="1"/>
  <c r="AB1501" i="1" a="1"/>
  <c r="AB1501" i="1"/>
  <c r="AP1501" i="1"/>
  <c r="AC1501" i="1" a="1"/>
  <c r="AC1501" i="1"/>
  <c r="AQ1501" i="1"/>
  <c r="AD1501" i="1" a="1"/>
  <c r="AD1501" i="1"/>
  <c r="AR1501" i="1"/>
  <c r="AE1501" i="1" a="1"/>
  <c r="AE1501" i="1"/>
  <c r="AS1501" i="1"/>
  <c r="AA1502" i="1" a="1"/>
  <c r="AA1502" i="1"/>
  <c r="AO1502" i="1"/>
  <c r="AB1502" i="1" a="1"/>
  <c r="AB1502" i="1"/>
  <c r="AP1502" i="1"/>
  <c r="AC1502" i="1" a="1"/>
  <c r="AC1502" i="1"/>
  <c r="AQ1502" i="1"/>
  <c r="AD1502" i="1" a="1"/>
  <c r="AD1502" i="1"/>
  <c r="AR1502" i="1"/>
  <c r="AE1502" i="1" a="1"/>
  <c r="AE1502" i="1"/>
  <c r="AS1502" i="1"/>
  <c r="AA1503" i="1" a="1"/>
  <c r="AA1503" i="1"/>
  <c r="AO1503" i="1"/>
  <c r="AB1503" i="1" a="1"/>
  <c r="AB1503" i="1"/>
  <c r="AP1503" i="1"/>
  <c r="AC1503" i="1" a="1"/>
  <c r="AC1503" i="1"/>
  <c r="AQ1503" i="1"/>
  <c r="AD1503" i="1" a="1"/>
  <c r="AD1503" i="1"/>
  <c r="AR1503" i="1"/>
  <c r="AE1503" i="1" a="1"/>
  <c r="AE1503" i="1"/>
  <c r="AS1503" i="1"/>
  <c r="AA1504" i="1" a="1"/>
  <c r="AA1504" i="1"/>
  <c r="AO1504" i="1"/>
  <c r="AB1504" i="1" a="1"/>
  <c r="AB1504" i="1"/>
  <c r="AP1504" i="1"/>
  <c r="AC1504" i="1" a="1"/>
  <c r="AC1504" i="1"/>
  <c r="AQ1504" i="1"/>
  <c r="AD1504" i="1" a="1"/>
  <c r="AD1504" i="1"/>
  <c r="AR1504" i="1"/>
  <c r="AE1504" i="1" a="1"/>
  <c r="AE1504" i="1"/>
  <c r="AS1504" i="1"/>
  <c r="AA1505" i="1" a="1"/>
  <c r="AA1505" i="1"/>
  <c r="AO1505" i="1"/>
  <c r="AB1505" i="1" a="1"/>
  <c r="AB1505" i="1"/>
  <c r="AP1505" i="1"/>
  <c r="AC1505" i="1" a="1"/>
  <c r="AC1505" i="1"/>
  <c r="AQ1505" i="1"/>
  <c r="AD1505" i="1" a="1"/>
  <c r="AD1505" i="1"/>
  <c r="AR1505" i="1"/>
  <c r="AE1505" i="1" a="1"/>
  <c r="AE1505" i="1"/>
  <c r="AS1505" i="1"/>
  <c r="AA1506" i="1" a="1"/>
  <c r="AA1506" i="1"/>
  <c r="AO1506" i="1"/>
  <c r="AB1506" i="1" a="1"/>
  <c r="AB1506" i="1"/>
  <c r="AP1506" i="1"/>
  <c r="AC1506" i="1" a="1"/>
  <c r="AC1506" i="1"/>
  <c r="AQ1506" i="1"/>
  <c r="AD1506" i="1" a="1"/>
  <c r="AD1506" i="1"/>
  <c r="AR1506" i="1"/>
  <c r="AE1506" i="1" a="1"/>
  <c r="AE1506" i="1"/>
  <c r="AS1506" i="1"/>
  <c r="AA2048" i="1" a="1"/>
  <c r="AA2048" i="1"/>
  <c r="AO2048" i="1"/>
  <c r="AB2048" i="1" a="1"/>
  <c r="AB2048" i="1"/>
  <c r="AP2048" i="1"/>
  <c r="AC2048" i="1" a="1"/>
  <c r="AC2048" i="1"/>
  <c r="AQ2048" i="1"/>
  <c r="AD2048" i="1" a="1"/>
  <c r="AD2048" i="1"/>
  <c r="AR2048" i="1"/>
  <c r="AE2048" i="1" a="1"/>
  <c r="AE2048" i="1"/>
  <c r="AS2048" i="1"/>
  <c r="AA1507" i="1" a="1"/>
  <c r="AA1507" i="1"/>
  <c r="AO1507" i="1"/>
  <c r="AB1507" i="1" a="1"/>
  <c r="AB1507" i="1"/>
  <c r="AP1507" i="1"/>
  <c r="AC1507" i="1" a="1"/>
  <c r="AC1507" i="1"/>
  <c r="AQ1507" i="1"/>
  <c r="AD1507" i="1" a="1"/>
  <c r="AD1507" i="1"/>
  <c r="AR1507" i="1"/>
  <c r="AE1507" i="1" a="1"/>
  <c r="AE1507" i="1"/>
  <c r="AS1507" i="1"/>
  <c r="AA1508" i="1" a="1"/>
  <c r="AA1508" i="1"/>
  <c r="AO1508" i="1"/>
  <c r="AB1508" i="1" a="1"/>
  <c r="AB1508" i="1"/>
  <c r="AP1508" i="1"/>
  <c r="AC1508" i="1" a="1"/>
  <c r="AC1508" i="1"/>
  <c r="AQ1508" i="1"/>
  <c r="AD1508" i="1" a="1"/>
  <c r="AD1508" i="1"/>
  <c r="AR1508" i="1"/>
  <c r="AE1508" i="1" a="1"/>
  <c r="AE1508" i="1"/>
  <c r="AS1508" i="1"/>
  <c r="AA1509" i="1" a="1"/>
  <c r="AA1509" i="1"/>
  <c r="AO1509" i="1"/>
  <c r="AB1509" i="1" a="1"/>
  <c r="AB1509" i="1"/>
  <c r="AP1509" i="1"/>
  <c r="AC1509" i="1" a="1"/>
  <c r="AC1509" i="1"/>
  <c r="AQ1509" i="1"/>
  <c r="AD1509" i="1" a="1"/>
  <c r="AD1509" i="1"/>
  <c r="AR1509" i="1"/>
  <c r="AE1509" i="1" a="1"/>
  <c r="AE1509" i="1"/>
  <c r="AS1509" i="1"/>
  <c r="AA1510" i="1" a="1"/>
  <c r="AA1510" i="1"/>
  <c r="AO1510" i="1"/>
  <c r="AB1510" i="1" a="1"/>
  <c r="AB1510" i="1"/>
  <c r="AP1510" i="1"/>
  <c r="AC1510" i="1" a="1"/>
  <c r="AC1510" i="1"/>
  <c r="AQ1510" i="1"/>
  <c r="AD1510" i="1" a="1"/>
  <c r="AD1510" i="1"/>
  <c r="AR1510" i="1"/>
  <c r="AE1510" i="1" a="1"/>
  <c r="AE1510" i="1"/>
  <c r="AS1510" i="1"/>
  <c r="AA1511" i="1" a="1"/>
  <c r="AA1511" i="1"/>
  <c r="AO1511" i="1"/>
  <c r="AB1511" i="1" a="1"/>
  <c r="AB1511" i="1"/>
  <c r="AP1511" i="1"/>
  <c r="AC1511" i="1" a="1"/>
  <c r="AC1511" i="1"/>
  <c r="AQ1511" i="1"/>
  <c r="AD1511" i="1" a="1"/>
  <c r="AD1511" i="1"/>
  <c r="AR1511" i="1"/>
  <c r="AE1511" i="1" a="1"/>
  <c r="AE1511" i="1"/>
  <c r="AS1511" i="1"/>
  <c r="AA1512" i="1" a="1"/>
  <c r="AA1512" i="1"/>
  <c r="AO1512" i="1"/>
  <c r="AB1512" i="1" a="1"/>
  <c r="AB1512" i="1"/>
  <c r="AP1512" i="1"/>
  <c r="AC1512" i="1" a="1"/>
  <c r="AC1512" i="1"/>
  <c r="AQ1512" i="1"/>
  <c r="AD1512" i="1" a="1"/>
  <c r="AD1512" i="1"/>
  <c r="AR1512" i="1"/>
  <c r="AE1512" i="1" a="1"/>
  <c r="AE1512" i="1"/>
  <c r="AS1512" i="1"/>
  <c r="AA1513" i="1" a="1"/>
  <c r="AA1513" i="1"/>
  <c r="AO1513" i="1"/>
  <c r="AB1513" i="1" a="1"/>
  <c r="AB1513" i="1"/>
  <c r="AP1513" i="1"/>
  <c r="AC1513" i="1" a="1"/>
  <c r="AC1513" i="1"/>
  <c r="AQ1513" i="1"/>
  <c r="AD1513" i="1" a="1"/>
  <c r="AD1513" i="1"/>
  <c r="AR1513" i="1"/>
  <c r="AE1513" i="1" a="1"/>
  <c r="AE1513" i="1"/>
  <c r="AS1513" i="1"/>
  <c r="AA1514" i="1" a="1"/>
  <c r="AA1514" i="1"/>
  <c r="AO1514" i="1"/>
  <c r="AB1514" i="1" a="1"/>
  <c r="AB1514" i="1"/>
  <c r="AP1514" i="1"/>
  <c r="AC1514" i="1" a="1"/>
  <c r="AC1514" i="1"/>
  <c r="AQ1514" i="1"/>
  <c r="AD1514" i="1" a="1"/>
  <c r="AD1514" i="1"/>
  <c r="AR1514" i="1"/>
  <c r="AE1514" i="1" a="1"/>
  <c r="AE1514" i="1"/>
  <c r="AS1514" i="1"/>
  <c r="AA1515" i="1" a="1"/>
  <c r="AA1515" i="1"/>
  <c r="AO1515" i="1"/>
  <c r="AB1515" i="1" a="1"/>
  <c r="AB1515" i="1"/>
  <c r="AP1515" i="1"/>
  <c r="AC1515" i="1" a="1"/>
  <c r="AC1515" i="1"/>
  <c r="AQ1515" i="1"/>
  <c r="AD1515" i="1" a="1"/>
  <c r="AD1515" i="1"/>
  <c r="AR1515" i="1"/>
  <c r="AE1515" i="1" a="1"/>
  <c r="AE1515" i="1"/>
  <c r="AS1515" i="1"/>
  <c r="AA2049" i="1" a="1"/>
  <c r="AA2049" i="1"/>
  <c r="AO2049" i="1"/>
  <c r="AB2049" i="1" a="1"/>
  <c r="AB2049" i="1"/>
  <c r="AP2049" i="1"/>
  <c r="AC2049" i="1" a="1"/>
  <c r="AC2049" i="1"/>
  <c r="AQ2049" i="1"/>
  <c r="AD2049" i="1" a="1"/>
  <c r="AD2049" i="1"/>
  <c r="AR2049" i="1"/>
  <c r="AE2049" i="1" a="1"/>
  <c r="AE2049" i="1"/>
  <c r="AS2049" i="1"/>
  <c r="AA1516" i="1" a="1"/>
  <c r="AA1516" i="1"/>
  <c r="AO1516" i="1"/>
  <c r="AB1516" i="1" a="1"/>
  <c r="AB1516" i="1"/>
  <c r="AP1516" i="1"/>
  <c r="AC1516" i="1" a="1"/>
  <c r="AC1516" i="1"/>
  <c r="AQ1516" i="1"/>
  <c r="AD1516" i="1" a="1"/>
  <c r="AD1516" i="1"/>
  <c r="AR1516" i="1"/>
  <c r="AE1516" i="1" a="1"/>
  <c r="AE1516" i="1"/>
  <c r="AS1516" i="1"/>
  <c r="AA1517" i="1" a="1"/>
  <c r="AA1517" i="1"/>
  <c r="AO1517" i="1"/>
  <c r="AB1517" i="1" a="1"/>
  <c r="AB1517" i="1"/>
  <c r="AP1517" i="1"/>
  <c r="AC1517" i="1" a="1"/>
  <c r="AC1517" i="1"/>
  <c r="AQ1517" i="1"/>
  <c r="AD1517" i="1" a="1"/>
  <c r="AD1517" i="1"/>
  <c r="AR1517" i="1"/>
  <c r="AE1517" i="1" a="1"/>
  <c r="AE1517" i="1"/>
  <c r="AS1517" i="1"/>
  <c r="AA1518" i="1" a="1"/>
  <c r="AA1518" i="1"/>
  <c r="AO1518" i="1"/>
  <c r="AB1518" i="1" a="1"/>
  <c r="AB1518" i="1"/>
  <c r="AP1518" i="1"/>
  <c r="AC1518" i="1" a="1"/>
  <c r="AC1518" i="1"/>
  <c r="AQ1518" i="1"/>
  <c r="AD1518" i="1" a="1"/>
  <c r="AD1518" i="1"/>
  <c r="AR1518" i="1"/>
  <c r="AE1518" i="1" a="1"/>
  <c r="AE1518" i="1"/>
  <c r="AS1518" i="1"/>
  <c r="AA1519" i="1" a="1"/>
  <c r="AA1519" i="1"/>
  <c r="AO1519" i="1"/>
  <c r="AB1519" i="1" a="1"/>
  <c r="AB1519" i="1"/>
  <c r="AP1519" i="1"/>
  <c r="AC1519" i="1" a="1"/>
  <c r="AC1519" i="1"/>
  <c r="AQ1519" i="1"/>
  <c r="AD1519" i="1" a="1"/>
  <c r="AD1519" i="1"/>
  <c r="AR1519" i="1"/>
  <c r="AE1519" i="1" a="1"/>
  <c r="AE1519" i="1"/>
  <c r="AS1519" i="1"/>
  <c r="AA2050" i="1" a="1"/>
  <c r="AA2050" i="1"/>
  <c r="AO2050" i="1"/>
  <c r="AB2050" i="1" a="1"/>
  <c r="AB2050" i="1"/>
  <c r="AP2050" i="1"/>
  <c r="AC2050" i="1" a="1"/>
  <c r="AC2050" i="1"/>
  <c r="AQ2050" i="1"/>
  <c r="AD2050" i="1" a="1"/>
  <c r="AD2050" i="1"/>
  <c r="AR2050" i="1"/>
  <c r="AE2050" i="1" a="1"/>
  <c r="AE2050" i="1"/>
  <c r="AS2050" i="1"/>
  <c r="AA2051" i="1" a="1"/>
  <c r="AA2051" i="1"/>
  <c r="AO2051" i="1"/>
  <c r="AB2051" i="1" a="1"/>
  <c r="AB2051" i="1"/>
  <c r="AP2051" i="1"/>
  <c r="AC2051" i="1" a="1"/>
  <c r="AC2051" i="1"/>
  <c r="AQ2051" i="1"/>
  <c r="AD2051" i="1" a="1"/>
  <c r="AD2051" i="1"/>
  <c r="AR2051" i="1"/>
  <c r="AE2051" i="1" a="1"/>
  <c r="AE2051" i="1"/>
  <c r="AS2051" i="1"/>
  <c r="AA1520" i="1" a="1"/>
  <c r="AA1520" i="1"/>
  <c r="AO1520" i="1"/>
  <c r="AB1520" i="1" a="1"/>
  <c r="AB1520" i="1"/>
  <c r="AP1520" i="1"/>
  <c r="AC1520" i="1" a="1"/>
  <c r="AC1520" i="1"/>
  <c r="AQ1520" i="1"/>
  <c r="AD1520" i="1" a="1"/>
  <c r="AD1520" i="1"/>
  <c r="AR1520" i="1"/>
  <c r="AE1520" i="1" a="1"/>
  <c r="AE1520" i="1"/>
  <c r="AS1520" i="1"/>
  <c r="AA1521" i="1" a="1"/>
  <c r="AA1521" i="1"/>
  <c r="AO1521" i="1"/>
  <c r="AB1521" i="1" a="1"/>
  <c r="AB1521" i="1"/>
  <c r="AP1521" i="1"/>
  <c r="AC1521" i="1" a="1"/>
  <c r="AC1521" i="1"/>
  <c r="AQ1521" i="1"/>
  <c r="AD1521" i="1" a="1"/>
  <c r="AD1521" i="1"/>
  <c r="AR1521" i="1"/>
  <c r="AE1521" i="1" a="1"/>
  <c r="AE1521" i="1"/>
  <c r="AS1521" i="1"/>
  <c r="AA1522" i="1" a="1"/>
  <c r="AA1522" i="1"/>
  <c r="AO1522" i="1"/>
  <c r="AB1522" i="1" a="1"/>
  <c r="AB1522" i="1"/>
  <c r="AP1522" i="1"/>
  <c r="AC1522" i="1" a="1"/>
  <c r="AC1522" i="1"/>
  <c r="AQ1522" i="1"/>
  <c r="AD1522" i="1" a="1"/>
  <c r="AD1522" i="1"/>
  <c r="AR1522" i="1"/>
  <c r="AE1522" i="1" a="1"/>
  <c r="AE1522" i="1"/>
  <c r="AS1522" i="1"/>
  <c r="AA1523" i="1" a="1"/>
  <c r="AA1523" i="1"/>
  <c r="AO1523" i="1"/>
  <c r="AB1523" i="1" a="1"/>
  <c r="AB1523" i="1"/>
  <c r="AP1523" i="1"/>
  <c r="AC1523" i="1" a="1"/>
  <c r="AC1523" i="1"/>
  <c r="AQ1523" i="1"/>
  <c r="AD1523" i="1" a="1"/>
  <c r="AD1523" i="1"/>
  <c r="AR1523" i="1"/>
  <c r="AE1523" i="1" a="1"/>
  <c r="AE1523" i="1"/>
  <c r="AS1523" i="1"/>
  <c r="AA1524" i="1" a="1"/>
  <c r="AA1524" i="1"/>
  <c r="AO1524" i="1"/>
  <c r="AB1524" i="1" a="1"/>
  <c r="AB1524" i="1"/>
  <c r="AP1524" i="1"/>
  <c r="AC1524" i="1" a="1"/>
  <c r="AC1524" i="1"/>
  <c r="AQ1524" i="1"/>
  <c r="AD1524" i="1" a="1"/>
  <c r="AD1524" i="1"/>
  <c r="AR1524" i="1"/>
  <c r="AE1524" i="1" a="1"/>
  <c r="AE1524" i="1"/>
  <c r="AS1524" i="1"/>
  <c r="AA1525" i="1" a="1"/>
  <c r="AA1525" i="1"/>
  <c r="AO1525" i="1"/>
  <c r="AB1525" i="1" a="1"/>
  <c r="AB1525" i="1"/>
  <c r="AP1525" i="1"/>
  <c r="AC1525" i="1" a="1"/>
  <c r="AC1525" i="1"/>
  <c r="AQ1525" i="1"/>
  <c r="AD1525" i="1" a="1"/>
  <c r="AD1525" i="1"/>
  <c r="AR1525" i="1"/>
  <c r="AE1525" i="1" a="1"/>
  <c r="AE1525" i="1"/>
  <c r="AS1525" i="1"/>
  <c r="AA1526" i="1" a="1"/>
  <c r="AA1526" i="1"/>
  <c r="AO1526" i="1"/>
  <c r="AB1526" i="1" a="1"/>
  <c r="AB1526" i="1"/>
  <c r="AP1526" i="1"/>
  <c r="AC1526" i="1" a="1"/>
  <c r="AC1526" i="1"/>
  <c r="AQ1526" i="1"/>
  <c r="AD1526" i="1" a="1"/>
  <c r="AD1526" i="1"/>
  <c r="AR1526" i="1"/>
  <c r="AE1526" i="1" a="1"/>
  <c r="AE1526" i="1"/>
  <c r="AS1526" i="1"/>
  <c r="AA1527" i="1" a="1"/>
  <c r="AA1527" i="1"/>
  <c r="AO1527" i="1"/>
  <c r="AB1527" i="1" a="1"/>
  <c r="AB1527" i="1"/>
  <c r="AP1527" i="1"/>
  <c r="AC1527" i="1" a="1"/>
  <c r="AC1527" i="1"/>
  <c r="AQ1527" i="1"/>
  <c r="AD1527" i="1" a="1"/>
  <c r="AD1527" i="1"/>
  <c r="AR1527" i="1"/>
  <c r="AE1527" i="1" a="1"/>
  <c r="AE1527" i="1"/>
  <c r="AS1527" i="1"/>
  <c r="AA1528" i="1" a="1"/>
  <c r="AA1528" i="1"/>
  <c r="AO1528" i="1"/>
  <c r="AB1528" i="1" a="1"/>
  <c r="AB1528" i="1"/>
  <c r="AP1528" i="1"/>
  <c r="AC1528" i="1" a="1"/>
  <c r="AC1528" i="1"/>
  <c r="AQ1528" i="1"/>
  <c r="AD1528" i="1" a="1"/>
  <c r="AD1528" i="1"/>
  <c r="AR1528" i="1"/>
  <c r="AE1528" i="1" a="1"/>
  <c r="AE1528" i="1"/>
  <c r="AS1528" i="1"/>
  <c r="AA1529" i="1" a="1"/>
  <c r="AA1529" i="1"/>
  <c r="AO1529" i="1"/>
  <c r="AB1529" i="1" a="1"/>
  <c r="AB1529" i="1"/>
  <c r="AP1529" i="1"/>
  <c r="AC1529" i="1" a="1"/>
  <c r="AC1529" i="1"/>
  <c r="AQ1529" i="1"/>
  <c r="AD1529" i="1" a="1"/>
  <c r="AD1529" i="1"/>
  <c r="AR1529" i="1"/>
  <c r="AE1529" i="1" a="1"/>
  <c r="AE1529" i="1"/>
  <c r="AS1529" i="1"/>
  <c r="AA1530" i="1" a="1"/>
  <c r="AA1530" i="1"/>
  <c r="AO1530" i="1"/>
  <c r="AB1530" i="1" a="1"/>
  <c r="AB1530" i="1"/>
  <c r="AP1530" i="1"/>
  <c r="AC1530" i="1" a="1"/>
  <c r="AC1530" i="1"/>
  <c r="AQ1530" i="1"/>
  <c r="AD1530" i="1" a="1"/>
  <c r="AD1530" i="1"/>
  <c r="AR1530" i="1"/>
  <c r="AE1530" i="1" a="1"/>
  <c r="AE1530" i="1"/>
  <c r="AS1530" i="1"/>
  <c r="AA1531" i="1" a="1"/>
  <c r="AA1531" i="1"/>
  <c r="AO1531" i="1"/>
  <c r="AB1531" i="1" a="1"/>
  <c r="AB1531" i="1"/>
  <c r="AP1531" i="1"/>
  <c r="AC1531" i="1" a="1"/>
  <c r="AC1531" i="1"/>
  <c r="AQ1531" i="1"/>
  <c r="AD1531" i="1" a="1"/>
  <c r="AD1531" i="1"/>
  <c r="AR1531" i="1"/>
  <c r="AE1531" i="1" a="1"/>
  <c r="AE1531" i="1"/>
  <c r="AS1531" i="1"/>
  <c r="AA1532" i="1" a="1"/>
  <c r="AA1532" i="1"/>
  <c r="AO1532" i="1"/>
  <c r="AB1532" i="1" a="1"/>
  <c r="AB1532" i="1"/>
  <c r="AP1532" i="1"/>
  <c r="AC1532" i="1" a="1"/>
  <c r="AC1532" i="1"/>
  <c r="AQ1532" i="1"/>
  <c r="AD1532" i="1" a="1"/>
  <c r="AD1532" i="1"/>
  <c r="AR1532" i="1"/>
  <c r="AE1532" i="1" a="1"/>
  <c r="AE1532" i="1"/>
  <c r="AS1532" i="1"/>
  <c r="AA1533" i="1" a="1"/>
  <c r="AA1533" i="1"/>
  <c r="AO1533" i="1"/>
  <c r="AB1533" i="1" a="1"/>
  <c r="AB1533" i="1"/>
  <c r="AP1533" i="1"/>
  <c r="AC1533" i="1" a="1"/>
  <c r="AC1533" i="1"/>
  <c r="AQ1533" i="1"/>
  <c r="AD1533" i="1" a="1"/>
  <c r="AD1533" i="1"/>
  <c r="AR1533" i="1"/>
  <c r="AE1533" i="1" a="1"/>
  <c r="AE1533" i="1"/>
  <c r="AS1533" i="1"/>
  <c r="AA1534" i="1" a="1"/>
  <c r="AA1534" i="1"/>
  <c r="AO1534" i="1"/>
  <c r="AB1534" i="1" a="1"/>
  <c r="AB1534" i="1"/>
  <c r="AP1534" i="1"/>
  <c r="AC1534" i="1" a="1"/>
  <c r="AC1534" i="1"/>
  <c r="AQ1534" i="1"/>
  <c r="AD1534" i="1" a="1"/>
  <c r="AD1534" i="1"/>
  <c r="AR1534" i="1"/>
  <c r="AE1534" i="1" a="1"/>
  <c r="AE1534" i="1"/>
  <c r="AS1534" i="1"/>
  <c r="AA1535" i="1" a="1"/>
  <c r="AA1535" i="1"/>
  <c r="AO1535" i="1"/>
  <c r="AB1535" i="1" a="1"/>
  <c r="AB1535" i="1"/>
  <c r="AP1535" i="1"/>
  <c r="AC1535" i="1" a="1"/>
  <c r="AC1535" i="1"/>
  <c r="AQ1535" i="1"/>
  <c r="AD1535" i="1" a="1"/>
  <c r="AD1535" i="1"/>
  <c r="AR1535" i="1"/>
  <c r="AE1535" i="1" a="1"/>
  <c r="AE1535" i="1"/>
  <c r="AS1535" i="1"/>
  <c r="AA1536" i="1" a="1"/>
  <c r="AA1536" i="1"/>
  <c r="AO1536" i="1"/>
  <c r="AB1536" i="1" a="1"/>
  <c r="AB1536" i="1"/>
  <c r="AP1536" i="1"/>
  <c r="AC1536" i="1" a="1"/>
  <c r="AC1536" i="1"/>
  <c r="AQ1536" i="1"/>
  <c r="AD1536" i="1" a="1"/>
  <c r="AD1536" i="1"/>
  <c r="AR1536" i="1"/>
  <c r="AE1536" i="1" a="1"/>
  <c r="AE1536" i="1"/>
  <c r="AS1536" i="1"/>
  <c r="AA1537" i="1" a="1"/>
  <c r="AA1537" i="1"/>
  <c r="AO1537" i="1"/>
  <c r="AB1537" i="1" a="1"/>
  <c r="AB1537" i="1"/>
  <c r="AP1537" i="1"/>
  <c r="AC1537" i="1" a="1"/>
  <c r="AC1537" i="1"/>
  <c r="AQ1537" i="1"/>
  <c r="AD1537" i="1" a="1"/>
  <c r="AD1537" i="1"/>
  <c r="AR1537" i="1"/>
  <c r="AE1537" i="1" a="1"/>
  <c r="AE1537" i="1"/>
  <c r="AS1537" i="1"/>
  <c r="AA1538" i="1" a="1"/>
  <c r="AA1538" i="1"/>
  <c r="AO1538" i="1"/>
  <c r="AB1538" i="1" a="1"/>
  <c r="AB1538" i="1"/>
  <c r="AP1538" i="1"/>
  <c r="AC1538" i="1" a="1"/>
  <c r="AC1538" i="1"/>
  <c r="AQ1538" i="1"/>
  <c r="AD1538" i="1" a="1"/>
  <c r="AD1538" i="1"/>
  <c r="AR1538" i="1"/>
  <c r="AE1538" i="1" a="1"/>
  <c r="AE1538" i="1"/>
  <c r="AS1538" i="1"/>
  <c r="AA1539" i="1" a="1"/>
  <c r="AA1539" i="1"/>
  <c r="AO1539" i="1"/>
  <c r="AB1539" i="1" a="1"/>
  <c r="AB1539" i="1"/>
  <c r="AP1539" i="1"/>
  <c r="AC1539" i="1" a="1"/>
  <c r="AC1539" i="1"/>
  <c r="AQ1539" i="1"/>
  <c r="AD1539" i="1" a="1"/>
  <c r="AD1539" i="1"/>
  <c r="AR1539" i="1"/>
  <c r="AE1539" i="1" a="1"/>
  <c r="AE1539" i="1"/>
  <c r="AS1539" i="1"/>
  <c r="AA1540" i="1" a="1"/>
  <c r="AA1540" i="1"/>
  <c r="AO1540" i="1"/>
  <c r="AB1540" i="1" a="1"/>
  <c r="AB1540" i="1"/>
  <c r="AP1540" i="1"/>
  <c r="AC1540" i="1" a="1"/>
  <c r="AC1540" i="1"/>
  <c r="AQ1540" i="1"/>
  <c r="AD1540" i="1" a="1"/>
  <c r="AD1540" i="1"/>
  <c r="AR1540" i="1"/>
  <c r="AE1540" i="1" a="1"/>
  <c r="AE1540" i="1"/>
  <c r="AS1540" i="1"/>
  <c r="AA1541" i="1" a="1"/>
  <c r="AA1541" i="1"/>
  <c r="AO1541" i="1"/>
  <c r="AB1541" i="1" a="1"/>
  <c r="AB1541" i="1"/>
  <c r="AP1541" i="1"/>
  <c r="AC1541" i="1" a="1"/>
  <c r="AC1541" i="1"/>
  <c r="AQ1541" i="1"/>
  <c r="AD1541" i="1" a="1"/>
  <c r="AD1541" i="1"/>
  <c r="AR1541" i="1"/>
  <c r="AE1541" i="1" a="1"/>
  <c r="AE1541" i="1"/>
  <c r="AS1541" i="1"/>
  <c r="AA1542" i="1" a="1"/>
  <c r="AA1542" i="1"/>
  <c r="AO1542" i="1"/>
  <c r="AB1542" i="1" a="1"/>
  <c r="AB1542" i="1"/>
  <c r="AP1542" i="1"/>
  <c r="AC1542" i="1" a="1"/>
  <c r="AC1542" i="1"/>
  <c r="AQ1542" i="1"/>
  <c r="AD1542" i="1" a="1"/>
  <c r="AD1542" i="1"/>
  <c r="AR1542" i="1"/>
  <c r="AE1542" i="1" a="1"/>
  <c r="AE1542" i="1"/>
  <c r="AS1542" i="1"/>
  <c r="AA1543" i="1" a="1"/>
  <c r="AA1543" i="1"/>
  <c r="AO1543" i="1"/>
  <c r="AB1543" i="1" a="1"/>
  <c r="AB1543" i="1"/>
  <c r="AP1543" i="1"/>
  <c r="AC1543" i="1" a="1"/>
  <c r="AC1543" i="1"/>
  <c r="AQ1543" i="1"/>
  <c r="AD1543" i="1" a="1"/>
  <c r="AD1543" i="1"/>
  <c r="AR1543" i="1"/>
  <c r="AE1543" i="1" a="1"/>
  <c r="AE1543" i="1"/>
  <c r="AS1543" i="1"/>
  <c r="AA1544" i="1" a="1"/>
  <c r="AA1544" i="1"/>
  <c r="AO1544" i="1"/>
  <c r="AB1544" i="1" a="1"/>
  <c r="AB1544" i="1"/>
  <c r="AP1544" i="1"/>
  <c r="AC1544" i="1" a="1"/>
  <c r="AC1544" i="1"/>
  <c r="AQ1544" i="1"/>
  <c r="AD1544" i="1" a="1"/>
  <c r="AD1544" i="1"/>
  <c r="AR1544" i="1"/>
  <c r="AE1544" i="1" a="1"/>
  <c r="AE1544" i="1"/>
  <c r="AS1544" i="1"/>
  <c r="AA1545" i="1" a="1"/>
  <c r="AA1545" i="1"/>
  <c r="AO1545" i="1"/>
  <c r="AB1545" i="1" a="1"/>
  <c r="AB1545" i="1"/>
  <c r="AP1545" i="1"/>
  <c r="AC1545" i="1" a="1"/>
  <c r="AC1545" i="1"/>
  <c r="AQ1545" i="1"/>
  <c r="AD1545" i="1" a="1"/>
  <c r="AD1545" i="1"/>
  <c r="AR1545" i="1"/>
  <c r="AE1545" i="1" a="1"/>
  <c r="AE1545" i="1"/>
  <c r="AS1545" i="1"/>
  <c r="AA1546" i="1" a="1"/>
  <c r="AA1546" i="1"/>
  <c r="AO1546" i="1"/>
  <c r="AB1546" i="1" a="1"/>
  <c r="AB1546" i="1"/>
  <c r="AP1546" i="1"/>
  <c r="AC1546" i="1" a="1"/>
  <c r="AC1546" i="1"/>
  <c r="AQ1546" i="1"/>
  <c r="AD1546" i="1" a="1"/>
  <c r="AD1546" i="1"/>
  <c r="AR1546" i="1"/>
  <c r="AE1546" i="1" a="1"/>
  <c r="AE1546" i="1"/>
  <c r="AS1546" i="1"/>
  <c r="AA2052" i="1" a="1"/>
  <c r="AA2052" i="1"/>
  <c r="AO2052" i="1"/>
  <c r="AB2052" i="1" a="1"/>
  <c r="AB2052" i="1"/>
  <c r="AP2052" i="1"/>
  <c r="AC2052" i="1" a="1"/>
  <c r="AC2052" i="1"/>
  <c r="AQ2052" i="1"/>
  <c r="AD2052" i="1" a="1"/>
  <c r="AD2052" i="1"/>
  <c r="AR2052" i="1"/>
  <c r="AE2052" i="1" a="1"/>
  <c r="AE2052" i="1"/>
  <c r="AS2052" i="1"/>
  <c r="AA1547" i="1" a="1"/>
  <c r="AA1547" i="1"/>
  <c r="AO1547" i="1"/>
  <c r="AB1547" i="1" a="1"/>
  <c r="AB1547" i="1"/>
  <c r="AP1547" i="1"/>
  <c r="AC1547" i="1" a="1"/>
  <c r="AC1547" i="1"/>
  <c r="AQ1547" i="1"/>
  <c r="AD1547" i="1" a="1"/>
  <c r="AD1547" i="1"/>
  <c r="AR1547" i="1"/>
  <c r="AE1547" i="1" a="1"/>
  <c r="AE1547" i="1"/>
  <c r="AS1547" i="1"/>
  <c r="AA1548" i="1" a="1"/>
  <c r="AA1548" i="1"/>
  <c r="AO1548" i="1"/>
  <c r="AB1548" i="1" a="1"/>
  <c r="AB1548" i="1"/>
  <c r="AP1548" i="1"/>
  <c r="AC1548" i="1" a="1"/>
  <c r="AC1548" i="1"/>
  <c r="AQ1548" i="1"/>
  <c r="AD1548" i="1" a="1"/>
  <c r="AD1548" i="1"/>
  <c r="AR1548" i="1"/>
  <c r="AE1548" i="1" a="1"/>
  <c r="AE1548" i="1"/>
  <c r="AS1548" i="1"/>
  <c r="AA1549" i="1" a="1"/>
  <c r="AA1549" i="1"/>
  <c r="AO1549" i="1"/>
  <c r="AB1549" i="1" a="1"/>
  <c r="AB1549" i="1"/>
  <c r="AP1549" i="1"/>
  <c r="AC1549" i="1" a="1"/>
  <c r="AC1549" i="1"/>
  <c r="AQ1549" i="1"/>
  <c r="AD1549" i="1" a="1"/>
  <c r="AD1549" i="1"/>
  <c r="AR1549" i="1"/>
  <c r="AE1549" i="1" a="1"/>
  <c r="AE1549" i="1"/>
  <c r="AS1549" i="1"/>
  <c r="AA1550" i="1" a="1"/>
  <c r="AA1550" i="1"/>
  <c r="AO1550" i="1"/>
  <c r="AB1550" i="1" a="1"/>
  <c r="AB1550" i="1"/>
  <c r="AP1550" i="1"/>
  <c r="AC1550" i="1" a="1"/>
  <c r="AC1550" i="1"/>
  <c r="AQ1550" i="1"/>
  <c r="AD1550" i="1" a="1"/>
  <c r="AD1550" i="1"/>
  <c r="AR1550" i="1"/>
  <c r="AE1550" i="1" a="1"/>
  <c r="AE1550" i="1"/>
  <c r="AS1550" i="1"/>
  <c r="AA1551" i="1" a="1"/>
  <c r="AA1551" i="1"/>
  <c r="AO1551" i="1"/>
  <c r="AB1551" i="1" a="1"/>
  <c r="AB1551" i="1"/>
  <c r="AP1551" i="1"/>
  <c r="AC1551" i="1" a="1"/>
  <c r="AC1551" i="1"/>
  <c r="AQ1551" i="1"/>
  <c r="AD1551" i="1" a="1"/>
  <c r="AD1551" i="1"/>
  <c r="AR1551" i="1"/>
  <c r="AE1551" i="1" a="1"/>
  <c r="AE1551" i="1"/>
  <c r="AS1551" i="1"/>
  <c r="AA1552" i="1" a="1"/>
  <c r="AA1552" i="1"/>
  <c r="AO1552" i="1"/>
  <c r="AB1552" i="1" a="1"/>
  <c r="AB1552" i="1"/>
  <c r="AP1552" i="1"/>
  <c r="AC1552" i="1" a="1"/>
  <c r="AC1552" i="1"/>
  <c r="AQ1552" i="1"/>
  <c r="AD1552" i="1" a="1"/>
  <c r="AD1552" i="1"/>
  <c r="AR1552" i="1"/>
  <c r="AE1552" i="1" a="1"/>
  <c r="AE1552" i="1"/>
  <c r="AS1552" i="1"/>
  <c r="AA2053" i="1" a="1"/>
  <c r="AA2053" i="1"/>
  <c r="AO2053" i="1"/>
  <c r="AB2053" i="1" a="1"/>
  <c r="AB2053" i="1"/>
  <c r="AP2053" i="1"/>
  <c r="AC2053" i="1" a="1"/>
  <c r="AC2053" i="1"/>
  <c r="AQ2053" i="1"/>
  <c r="AD2053" i="1" a="1"/>
  <c r="AD2053" i="1"/>
  <c r="AR2053" i="1"/>
  <c r="AE2053" i="1" a="1"/>
  <c r="AE2053" i="1"/>
  <c r="AS2053" i="1"/>
  <c r="AA1553" i="1" a="1"/>
  <c r="AA1553" i="1"/>
  <c r="AO1553" i="1"/>
  <c r="AB1553" i="1" a="1"/>
  <c r="AB1553" i="1"/>
  <c r="AP1553" i="1"/>
  <c r="AC1553" i="1" a="1"/>
  <c r="AC1553" i="1"/>
  <c r="AQ1553" i="1"/>
  <c r="AD1553" i="1" a="1"/>
  <c r="AD1553" i="1"/>
  <c r="AR1553" i="1"/>
  <c r="AE1553" i="1" a="1"/>
  <c r="AE1553" i="1"/>
  <c r="AS1553" i="1"/>
  <c r="AA1554" i="1" a="1"/>
  <c r="AA1554" i="1"/>
  <c r="AO1554" i="1"/>
  <c r="AB1554" i="1" a="1"/>
  <c r="AB1554" i="1"/>
  <c r="AP1554" i="1"/>
  <c r="AC1554" i="1" a="1"/>
  <c r="AC1554" i="1"/>
  <c r="AQ1554" i="1"/>
  <c r="AD1554" i="1" a="1"/>
  <c r="AD1554" i="1"/>
  <c r="AR1554" i="1"/>
  <c r="AE1554" i="1" a="1"/>
  <c r="AE1554" i="1"/>
  <c r="AS1554" i="1"/>
  <c r="AA1555" i="1" a="1"/>
  <c r="AA1555" i="1"/>
  <c r="AO1555" i="1"/>
  <c r="AB1555" i="1" a="1"/>
  <c r="AB1555" i="1"/>
  <c r="AP1555" i="1"/>
  <c r="AC1555" i="1" a="1"/>
  <c r="AC1555" i="1"/>
  <c r="AQ1555" i="1"/>
  <c r="AD1555" i="1" a="1"/>
  <c r="AD1555" i="1"/>
  <c r="AR1555" i="1"/>
  <c r="AE1555" i="1" a="1"/>
  <c r="AE1555" i="1"/>
  <c r="AS1555" i="1"/>
  <c r="AA1556" i="1" a="1"/>
  <c r="AA1556" i="1"/>
  <c r="AO1556" i="1"/>
  <c r="AB1556" i="1" a="1"/>
  <c r="AB1556" i="1"/>
  <c r="AP1556" i="1"/>
  <c r="AC1556" i="1" a="1"/>
  <c r="AC1556" i="1"/>
  <c r="AQ1556" i="1"/>
  <c r="AD1556" i="1" a="1"/>
  <c r="AD1556" i="1"/>
  <c r="AR1556" i="1"/>
  <c r="AE1556" i="1" a="1"/>
  <c r="AE1556" i="1"/>
  <c r="AS1556" i="1"/>
  <c r="AA1557" i="1" a="1"/>
  <c r="AA1557" i="1"/>
  <c r="AO1557" i="1"/>
  <c r="AB1557" i="1" a="1"/>
  <c r="AB1557" i="1"/>
  <c r="AP1557" i="1"/>
  <c r="AC1557" i="1" a="1"/>
  <c r="AC1557" i="1"/>
  <c r="AQ1557" i="1"/>
  <c r="AD1557" i="1" a="1"/>
  <c r="AD1557" i="1"/>
  <c r="AR1557" i="1"/>
  <c r="AE1557" i="1" a="1"/>
  <c r="AE1557" i="1"/>
  <c r="AS1557" i="1"/>
  <c r="AA1558" i="1" a="1"/>
  <c r="AA1558" i="1"/>
  <c r="AO1558" i="1"/>
  <c r="AB1558" i="1" a="1"/>
  <c r="AB1558" i="1"/>
  <c r="AP1558" i="1"/>
  <c r="AC1558" i="1" a="1"/>
  <c r="AC1558" i="1"/>
  <c r="AQ1558" i="1"/>
  <c r="AD1558" i="1" a="1"/>
  <c r="AD1558" i="1"/>
  <c r="AR1558" i="1"/>
  <c r="AE1558" i="1" a="1"/>
  <c r="AE1558" i="1"/>
  <c r="AS1558" i="1"/>
  <c r="AA1559" i="1" a="1"/>
  <c r="AA1559" i="1"/>
  <c r="AO1559" i="1"/>
  <c r="AB1559" i="1" a="1"/>
  <c r="AB1559" i="1"/>
  <c r="AP1559" i="1"/>
  <c r="AC1559" i="1" a="1"/>
  <c r="AC1559" i="1"/>
  <c r="AQ1559" i="1"/>
  <c r="AD1559" i="1" a="1"/>
  <c r="AD1559" i="1"/>
  <c r="AR1559" i="1"/>
  <c r="AE1559" i="1" a="1"/>
  <c r="AE1559" i="1"/>
  <c r="AS1559" i="1"/>
  <c r="AA1560" i="1" a="1"/>
  <c r="AA1560" i="1"/>
  <c r="AO1560" i="1"/>
  <c r="AB1560" i="1" a="1"/>
  <c r="AB1560" i="1"/>
  <c r="AP1560" i="1"/>
  <c r="AC1560" i="1" a="1"/>
  <c r="AC1560" i="1"/>
  <c r="AQ1560" i="1"/>
  <c r="AD1560" i="1" a="1"/>
  <c r="AD1560" i="1"/>
  <c r="AR1560" i="1"/>
  <c r="AE1560" i="1" a="1"/>
  <c r="AE1560" i="1"/>
  <c r="AS1560" i="1"/>
  <c r="AA1561" i="1" a="1"/>
  <c r="AA1561" i="1"/>
  <c r="AO1561" i="1"/>
  <c r="AB1561" i="1" a="1"/>
  <c r="AB1561" i="1"/>
  <c r="AP1561" i="1"/>
  <c r="AC1561" i="1" a="1"/>
  <c r="AC1561" i="1"/>
  <c r="AQ1561" i="1"/>
  <c r="AD1561" i="1" a="1"/>
  <c r="AD1561" i="1"/>
  <c r="AR1561" i="1"/>
  <c r="AE1561" i="1" a="1"/>
  <c r="AE1561" i="1"/>
  <c r="AS1561" i="1"/>
  <c r="AA2054" i="1" a="1"/>
  <c r="AA2054" i="1"/>
  <c r="AO2054" i="1"/>
  <c r="AB2054" i="1" a="1"/>
  <c r="AB2054" i="1"/>
  <c r="AP2054" i="1"/>
  <c r="AC2054" i="1" a="1"/>
  <c r="AC2054" i="1"/>
  <c r="AQ2054" i="1"/>
  <c r="AD2054" i="1" a="1"/>
  <c r="AD2054" i="1"/>
  <c r="AR2054" i="1"/>
  <c r="AE2054" i="1" a="1"/>
  <c r="AE2054" i="1"/>
  <c r="AS2054" i="1"/>
  <c r="AA1562" i="1" a="1"/>
  <c r="AA1562" i="1"/>
  <c r="AO1562" i="1"/>
  <c r="AB1562" i="1" a="1"/>
  <c r="AB1562" i="1"/>
  <c r="AP1562" i="1"/>
  <c r="AC1562" i="1" a="1"/>
  <c r="AC1562" i="1"/>
  <c r="AQ1562" i="1"/>
  <c r="AD1562" i="1" a="1"/>
  <c r="AD1562" i="1"/>
  <c r="AR1562" i="1"/>
  <c r="AE1562" i="1" a="1"/>
  <c r="AE1562" i="1"/>
  <c r="AS1562" i="1"/>
  <c r="AA1563" i="1" a="1"/>
  <c r="AA1563" i="1"/>
  <c r="AO1563" i="1"/>
  <c r="AB1563" i="1" a="1"/>
  <c r="AB1563" i="1"/>
  <c r="AP1563" i="1"/>
  <c r="AC1563" i="1" a="1"/>
  <c r="AC1563" i="1"/>
  <c r="AQ1563" i="1"/>
  <c r="AD1563" i="1" a="1"/>
  <c r="AD1563" i="1"/>
  <c r="AR1563" i="1"/>
  <c r="AE1563" i="1" a="1"/>
  <c r="AE1563" i="1"/>
  <c r="AS1563" i="1"/>
  <c r="AA1564" i="1" a="1"/>
  <c r="AA1564" i="1"/>
  <c r="AO1564" i="1"/>
  <c r="AB1564" i="1" a="1"/>
  <c r="AB1564" i="1"/>
  <c r="AP1564" i="1"/>
  <c r="AC1564" i="1" a="1"/>
  <c r="AC1564" i="1"/>
  <c r="AQ1564" i="1"/>
  <c r="AD1564" i="1" a="1"/>
  <c r="AD1564" i="1"/>
  <c r="AR1564" i="1"/>
  <c r="AE1564" i="1" a="1"/>
  <c r="AE1564" i="1"/>
  <c r="AS1564" i="1"/>
  <c r="AA1565" i="1" a="1"/>
  <c r="AA1565" i="1"/>
  <c r="AO1565" i="1"/>
  <c r="AB1565" i="1" a="1"/>
  <c r="AB1565" i="1"/>
  <c r="AP1565" i="1"/>
  <c r="AC1565" i="1" a="1"/>
  <c r="AC1565" i="1"/>
  <c r="AQ1565" i="1"/>
  <c r="AD1565" i="1" a="1"/>
  <c r="AD1565" i="1"/>
  <c r="AR1565" i="1"/>
  <c r="AE1565" i="1" a="1"/>
  <c r="AE1565" i="1"/>
  <c r="AS1565" i="1"/>
  <c r="AA1566" i="1" a="1"/>
  <c r="AA1566" i="1"/>
  <c r="AO1566" i="1"/>
  <c r="AB1566" i="1" a="1"/>
  <c r="AB1566" i="1"/>
  <c r="AP1566" i="1"/>
  <c r="AC1566" i="1" a="1"/>
  <c r="AC1566" i="1"/>
  <c r="AQ1566" i="1"/>
  <c r="AD1566" i="1" a="1"/>
  <c r="AD1566" i="1"/>
  <c r="AR1566" i="1"/>
  <c r="AE1566" i="1" a="1"/>
  <c r="AE1566" i="1"/>
  <c r="AS1566" i="1"/>
  <c r="AA1567" i="1" a="1"/>
  <c r="AA1567" i="1"/>
  <c r="AO1567" i="1"/>
  <c r="AB1567" i="1" a="1"/>
  <c r="AB1567" i="1"/>
  <c r="AP1567" i="1"/>
  <c r="AC1567" i="1" a="1"/>
  <c r="AC1567" i="1"/>
  <c r="AQ1567" i="1"/>
  <c r="AD1567" i="1" a="1"/>
  <c r="AD1567" i="1"/>
  <c r="AR1567" i="1"/>
  <c r="AE1567" i="1" a="1"/>
  <c r="AE1567" i="1"/>
  <c r="AS1567" i="1"/>
  <c r="AA1568" i="1" a="1"/>
  <c r="AA1568" i="1"/>
  <c r="AO1568" i="1"/>
  <c r="AB1568" i="1" a="1"/>
  <c r="AB1568" i="1"/>
  <c r="AP1568" i="1"/>
  <c r="AC1568" i="1" a="1"/>
  <c r="AC1568" i="1"/>
  <c r="AQ1568" i="1"/>
  <c r="AD1568" i="1" a="1"/>
  <c r="AD1568" i="1"/>
  <c r="AR1568" i="1"/>
  <c r="AE1568" i="1" a="1"/>
  <c r="AE1568" i="1"/>
  <c r="AS1568" i="1"/>
  <c r="AA1569" i="1" a="1"/>
  <c r="AA1569" i="1"/>
  <c r="AO1569" i="1"/>
  <c r="AB1569" i="1" a="1"/>
  <c r="AB1569" i="1"/>
  <c r="AP1569" i="1"/>
  <c r="AC1569" i="1" a="1"/>
  <c r="AC1569" i="1"/>
  <c r="AQ1569" i="1"/>
  <c r="AD1569" i="1" a="1"/>
  <c r="AD1569" i="1"/>
  <c r="AR1569" i="1"/>
  <c r="AE1569" i="1" a="1"/>
  <c r="AE1569" i="1"/>
  <c r="AS1569" i="1"/>
  <c r="AA1570" i="1" a="1"/>
  <c r="AA1570" i="1"/>
  <c r="AO1570" i="1"/>
  <c r="AB1570" i="1" a="1"/>
  <c r="AB1570" i="1"/>
  <c r="AP1570" i="1"/>
  <c r="AC1570" i="1" a="1"/>
  <c r="AC1570" i="1"/>
  <c r="AQ1570" i="1"/>
  <c r="AD1570" i="1" a="1"/>
  <c r="AD1570" i="1"/>
  <c r="AR1570" i="1"/>
  <c r="AE1570" i="1" a="1"/>
  <c r="AE1570" i="1"/>
  <c r="AS1570" i="1"/>
  <c r="AA1571" i="1" a="1"/>
  <c r="AA1571" i="1"/>
  <c r="AO1571" i="1"/>
  <c r="AB1571" i="1" a="1"/>
  <c r="AB1571" i="1"/>
  <c r="AP1571" i="1"/>
  <c r="AC1571" i="1" a="1"/>
  <c r="AC1571" i="1"/>
  <c r="AQ1571" i="1"/>
  <c r="AD1571" i="1" a="1"/>
  <c r="AD1571" i="1"/>
  <c r="AR1571" i="1"/>
  <c r="AE1571" i="1" a="1"/>
  <c r="AE1571" i="1"/>
  <c r="AS1571" i="1"/>
  <c r="AA1572" i="1" a="1"/>
  <c r="AA1572" i="1"/>
  <c r="AO1572" i="1"/>
  <c r="AB1572" i="1" a="1"/>
  <c r="AB1572" i="1"/>
  <c r="AP1572" i="1"/>
  <c r="AC1572" i="1" a="1"/>
  <c r="AC1572" i="1"/>
  <c r="AQ1572" i="1"/>
  <c r="AD1572" i="1" a="1"/>
  <c r="AD1572" i="1"/>
  <c r="AR1572" i="1"/>
  <c r="AE1572" i="1" a="1"/>
  <c r="AE1572" i="1"/>
  <c r="AS1572" i="1"/>
  <c r="AA1573" i="1" a="1"/>
  <c r="AA1573" i="1"/>
  <c r="AO1573" i="1"/>
  <c r="AB1573" i="1" a="1"/>
  <c r="AB1573" i="1"/>
  <c r="AP1573" i="1"/>
  <c r="AC1573" i="1" a="1"/>
  <c r="AC1573" i="1"/>
  <c r="AQ1573" i="1"/>
  <c r="AD1573" i="1" a="1"/>
  <c r="AD1573" i="1"/>
  <c r="AR1573" i="1"/>
  <c r="AE1573" i="1" a="1"/>
  <c r="AE1573" i="1"/>
  <c r="AS1573" i="1"/>
  <c r="AA1574" i="1" a="1"/>
  <c r="AA1574" i="1"/>
  <c r="AO1574" i="1"/>
  <c r="AB1574" i="1" a="1"/>
  <c r="AB1574" i="1"/>
  <c r="AP1574" i="1"/>
  <c r="AC1574" i="1" a="1"/>
  <c r="AC1574" i="1"/>
  <c r="AQ1574" i="1"/>
  <c r="AD1574" i="1" a="1"/>
  <c r="AD1574" i="1"/>
  <c r="AR1574" i="1"/>
  <c r="AE1574" i="1" a="1"/>
  <c r="AE1574" i="1"/>
  <c r="AS1574" i="1"/>
  <c r="AA1575" i="1" a="1"/>
  <c r="AA1575" i="1"/>
  <c r="AO1575" i="1"/>
  <c r="AB1575" i="1" a="1"/>
  <c r="AB1575" i="1"/>
  <c r="AP1575" i="1"/>
  <c r="AC1575" i="1" a="1"/>
  <c r="AC1575" i="1"/>
  <c r="AQ1575" i="1"/>
  <c r="AD1575" i="1" a="1"/>
  <c r="AD1575" i="1"/>
  <c r="AR1575" i="1"/>
  <c r="AE1575" i="1" a="1"/>
  <c r="AE1575" i="1"/>
  <c r="AS1575" i="1"/>
  <c r="AA1576" i="1" a="1"/>
  <c r="AA1576" i="1"/>
  <c r="AO1576" i="1"/>
  <c r="AB1576" i="1" a="1"/>
  <c r="AB1576" i="1"/>
  <c r="AP1576" i="1"/>
  <c r="AC1576" i="1" a="1"/>
  <c r="AC1576" i="1"/>
  <c r="AQ1576" i="1"/>
  <c r="AD1576" i="1" a="1"/>
  <c r="AD1576" i="1"/>
  <c r="AR1576" i="1"/>
  <c r="AE1576" i="1" a="1"/>
  <c r="AE1576" i="1"/>
  <c r="AS1576" i="1"/>
  <c r="AA1577" i="1" a="1"/>
  <c r="AA1577" i="1"/>
  <c r="AO1577" i="1"/>
  <c r="AB1577" i="1" a="1"/>
  <c r="AB1577" i="1"/>
  <c r="AP1577" i="1"/>
  <c r="AC1577" i="1" a="1"/>
  <c r="AC1577" i="1"/>
  <c r="AQ1577" i="1"/>
  <c r="AD1577" i="1" a="1"/>
  <c r="AD1577" i="1"/>
  <c r="AR1577" i="1"/>
  <c r="AE1577" i="1" a="1"/>
  <c r="AE1577" i="1"/>
  <c r="AS1577" i="1"/>
  <c r="AA1578" i="1" a="1"/>
  <c r="AA1578" i="1"/>
  <c r="AO1578" i="1"/>
  <c r="AB1578" i="1" a="1"/>
  <c r="AB1578" i="1"/>
  <c r="AP1578" i="1"/>
  <c r="AC1578" i="1" a="1"/>
  <c r="AC1578" i="1"/>
  <c r="AQ1578" i="1"/>
  <c r="AD1578" i="1" a="1"/>
  <c r="AD1578" i="1"/>
  <c r="AR1578" i="1"/>
  <c r="AE1578" i="1" a="1"/>
  <c r="AE1578" i="1"/>
  <c r="AS1578" i="1"/>
  <c r="AA1579" i="1" a="1"/>
  <c r="AA1579" i="1"/>
  <c r="AO1579" i="1"/>
  <c r="AB1579" i="1" a="1"/>
  <c r="AB1579" i="1"/>
  <c r="AP1579" i="1"/>
  <c r="AC1579" i="1" a="1"/>
  <c r="AC1579" i="1"/>
  <c r="AQ1579" i="1"/>
  <c r="AD1579" i="1" a="1"/>
  <c r="AD1579" i="1"/>
  <c r="AR1579" i="1"/>
  <c r="AE1579" i="1" a="1"/>
  <c r="AE1579" i="1"/>
  <c r="AS1579" i="1"/>
  <c r="AA1580" i="1" a="1"/>
  <c r="AA1580" i="1"/>
  <c r="AO1580" i="1"/>
  <c r="AB1580" i="1" a="1"/>
  <c r="AB1580" i="1"/>
  <c r="AP1580" i="1"/>
  <c r="AC1580" i="1" a="1"/>
  <c r="AC1580" i="1"/>
  <c r="AQ1580" i="1"/>
  <c r="AD1580" i="1" a="1"/>
  <c r="AD1580" i="1"/>
  <c r="AR1580" i="1"/>
  <c r="AE1580" i="1" a="1"/>
  <c r="AE1580" i="1"/>
  <c r="AS1580" i="1"/>
  <c r="AA2055" i="1" a="1"/>
  <c r="AA2055" i="1"/>
  <c r="AO2055" i="1"/>
  <c r="AB2055" i="1" a="1"/>
  <c r="AB2055" i="1"/>
  <c r="AP2055" i="1"/>
  <c r="AC2055" i="1" a="1"/>
  <c r="AC2055" i="1"/>
  <c r="AQ2055" i="1"/>
  <c r="AD2055" i="1" a="1"/>
  <c r="AD2055" i="1"/>
  <c r="AR2055" i="1"/>
  <c r="AE2055" i="1" a="1"/>
  <c r="AE2055" i="1"/>
  <c r="AS2055" i="1"/>
  <c r="AA1581" i="1" a="1"/>
  <c r="AA1581" i="1"/>
  <c r="AO1581" i="1"/>
  <c r="AB1581" i="1" a="1"/>
  <c r="AB1581" i="1"/>
  <c r="AP1581" i="1"/>
  <c r="AC1581" i="1" a="1"/>
  <c r="AC1581" i="1"/>
  <c r="AQ1581" i="1"/>
  <c r="AD1581" i="1" a="1"/>
  <c r="AD1581" i="1"/>
  <c r="AR1581" i="1"/>
  <c r="AE1581" i="1" a="1"/>
  <c r="AE1581" i="1"/>
  <c r="AS1581" i="1"/>
  <c r="AA1582" i="1" a="1"/>
  <c r="AA1582" i="1"/>
  <c r="AO1582" i="1"/>
  <c r="AB1582" i="1" a="1"/>
  <c r="AB1582" i="1"/>
  <c r="AP1582" i="1"/>
  <c r="AC1582" i="1" a="1"/>
  <c r="AC1582" i="1"/>
  <c r="AQ1582" i="1"/>
  <c r="AD1582" i="1" a="1"/>
  <c r="AD1582" i="1"/>
  <c r="AR1582" i="1"/>
  <c r="AE1582" i="1" a="1"/>
  <c r="AE1582" i="1"/>
  <c r="AS1582" i="1"/>
  <c r="AA1583" i="1" a="1"/>
  <c r="AA1583" i="1"/>
  <c r="AO1583" i="1"/>
  <c r="AB1583" i="1" a="1"/>
  <c r="AB1583" i="1"/>
  <c r="AP1583" i="1"/>
  <c r="AC1583" i="1" a="1"/>
  <c r="AC1583" i="1"/>
  <c r="AQ1583" i="1"/>
  <c r="AD1583" i="1" a="1"/>
  <c r="AD1583" i="1"/>
  <c r="AR1583" i="1"/>
  <c r="AE1583" i="1" a="1"/>
  <c r="AE1583" i="1"/>
  <c r="AS1583" i="1"/>
  <c r="AA1584" i="1" a="1"/>
  <c r="AA1584" i="1"/>
  <c r="AO1584" i="1"/>
  <c r="AB1584" i="1" a="1"/>
  <c r="AB1584" i="1"/>
  <c r="AP1584" i="1"/>
  <c r="AC1584" i="1" a="1"/>
  <c r="AC1584" i="1"/>
  <c r="AQ1584" i="1"/>
  <c r="AD1584" i="1" a="1"/>
  <c r="AD1584" i="1"/>
  <c r="AR1584" i="1"/>
  <c r="AE1584" i="1" a="1"/>
  <c r="AE1584" i="1"/>
  <c r="AS1584" i="1"/>
  <c r="AA1585" i="1" a="1"/>
  <c r="AA1585" i="1"/>
  <c r="AO1585" i="1"/>
  <c r="AB1585" i="1" a="1"/>
  <c r="AB1585" i="1"/>
  <c r="AP1585" i="1"/>
  <c r="AC1585" i="1" a="1"/>
  <c r="AC1585" i="1"/>
  <c r="AQ1585" i="1"/>
  <c r="AD1585" i="1" a="1"/>
  <c r="AD1585" i="1"/>
  <c r="AR1585" i="1"/>
  <c r="AE1585" i="1" a="1"/>
  <c r="AE1585" i="1"/>
  <c r="AS1585" i="1"/>
  <c r="AA1586" i="1" a="1"/>
  <c r="AA1586" i="1"/>
  <c r="AO1586" i="1"/>
  <c r="AB1586" i="1" a="1"/>
  <c r="AB1586" i="1"/>
  <c r="AP1586" i="1"/>
  <c r="AC1586" i="1" a="1"/>
  <c r="AC1586" i="1"/>
  <c r="AQ1586" i="1"/>
  <c r="AD1586" i="1" a="1"/>
  <c r="AD1586" i="1"/>
  <c r="AR1586" i="1"/>
  <c r="AE1586" i="1" a="1"/>
  <c r="AE1586" i="1"/>
  <c r="AS1586" i="1"/>
  <c r="AA1587" i="1" a="1"/>
  <c r="AA1587" i="1"/>
  <c r="AO1587" i="1"/>
  <c r="AB1587" i="1" a="1"/>
  <c r="AB1587" i="1"/>
  <c r="AP1587" i="1"/>
  <c r="AC1587" i="1" a="1"/>
  <c r="AC1587" i="1"/>
  <c r="AQ1587" i="1"/>
  <c r="AD1587" i="1" a="1"/>
  <c r="AD1587" i="1"/>
  <c r="AR1587" i="1"/>
  <c r="AE1587" i="1" a="1"/>
  <c r="AE1587" i="1"/>
  <c r="AS1587" i="1"/>
  <c r="AA2056" i="1" a="1"/>
  <c r="AA2056" i="1"/>
  <c r="AO2056" i="1"/>
  <c r="AB2056" i="1" a="1"/>
  <c r="AB2056" i="1"/>
  <c r="AP2056" i="1"/>
  <c r="AC2056" i="1" a="1"/>
  <c r="AC2056" i="1"/>
  <c r="AQ2056" i="1"/>
  <c r="AD2056" i="1" a="1"/>
  <c r="AD2056" i="1"/>
  <c r="AR2056" i="1"/>
  <c r="AE2056" i="1" a="1"/>
  <c r="AE2056" i="1"/>
  <c r="AS2056" i="1"/>
  <c r="AA1588" i="1" a="1"/>
  <c r="AA1588" i="1"/>
  <c r="AO1588" i="1"/>
  <c r="AB1588" i="1" a="1"/>
  <c r="AB1588" i="1"/>
  <c r="AP1588" i="1"/>
  <c r="AC1588" i="1" a="1"/>
  <c r="AC1588" i="1"/>
  <c r="AQ1588" i="1"/>
  <c r="AD1588" i="1" a="1"/>
  <c r="AD1588" i="1"/>
  <c r="AR1588" i="1"/>
  <c r="AE1588" i="1" a="1"/>
  <c r="AE1588" i="1"/>
  <c r="AS1588" i="1"/>
  <c r="AA1589" i="1" a="1"/>
  <c r="AA1589" i="1"/>
  <c r="AO1589" i="1"/>
  <c r="AB1589" i="1" a="1"/>
  <c r="AB1589" i="1"/>
  <c r="AP1589" i="1"/>
  <c r="AC1589" i="1" a="1"/>
  <c r="AC1589" i="1"/>
  <c r="AQ1589" i="1"/>
  <c r="AD1589" i="1" a="1"/>
  <c r="AD1589" i="1"/>
  <c r="AR1589" i="1"/>
  <c r="AE1589" i="1" a="1"/>
  <c r="AE1589" i="1"/>
  <c r="AS1589" i="1"/>
  <c r="AA1590" i="1" a="1"/>
  <c r="AA1590" i="1"/>
  <c r="AO1590" i="1"/>
  <c r="AB1590" i="1" a="1"/>
  <c r="AB1590" i="1"/>
  <c r="AP1590" i="1"/>
  <c r="AC1590" i="1" a="1"/>
  <c r="AC1590" i="1"/>
  <c r="AQ1590" i="1"/>
  <c r="AD1590" i="1" a="1"/>
  <c r="AD1590" i="1"/>
  <c r="AR1590" i="1"/>
  <c r="AE1590" i="1" a="1"/>
  <c r="AE1590" i="1"/>
  <c r="AS1590" i="1"/>
  <c r="AA1591" i="1" a="1"/>
  <c r="AA1591" i="1"/>
  <c r="AO1591" i="1"/>
  <c r="AB1591" i="1" a="1"/>
  <c r="AB1591" i="1"/>
  <c r="AP1591" i="1"/>
  <c r="AC1591" i="1" a="1"/>
  <c r="AC1591" i="1"/>
  <c r="AQ1591" i="1"/>
  <c r="AD1591" i="1" a="1"/>
  <c r="AD1591" i="1"/>
  <c r="AR1591" i="1"/>
  <c r="AE1591" i="1" a="1"/>
  <c r="AE1591" i="1"/>
  <c r="AS1591" i="1"/>
  <c r="AA1592" i="1" a="1"/>
  <c r="AA1592" i="1"/>
  <c r="AO1592" i="1"/>
  <c r="AB1592" i="1" a="1"/>
  <c r="AB1592" i="1"/>
  <c r="AP1592" i="1"/>
  <c r="AC1592" i="1" a="1"/>
  <c r="AC1592" i="1"/>
  <c r="AQ1592" i="1"/>
  <c r="AD1592" i="1" a="1"/>
  <c r="AD1592" i="1"/>
  <c r="AR1592" i="1"/>
  <c r="AE1592" i="1" a="1"/>
  <c r="AE1592" i="1"/>
  <c r="AS1592" i="1"/>
  <c r="AA1593" i="1" a="1"/>
  <c r="AA1593" i="1"/>
  <c r="AO1593" i="1"/>
  <c r="AB1593" i="1" a="1"/>
  <c r="AB1593" i="1"/>
  <c r="AP1593" i="1"/>
  <c r="AC1593" i="1" a="1"/>
  <c r="AC1593" i="1"/>
  <c r="AQ1593" i="1"/>
  <c r="AD1593" i="1" a="1"/>
  <c r="AD1593" i="1"/>
  <c r="AR1593" i="1"/>
  <c r="AE1593" i="1" a="1"/>
  <c r="AE1593" i="1"/>
  <c r="AS1593" i="1"/>
  <c r="AA1594" i="1" a="1"/>
  <c r="AA1594" i="1"/>
  <c r="AO1594" i="1"/>
  <c r="AB1594" i="1" a="1"/>
  <c r="AB1594" i="1"/>
  <c r="AP1594" i="1"/>
  <c r="AC1594" i="1" a="1"/>
  <c r="AC1594" i="1"/>
  <c r="AQ1594" i="1"/>
  <c r="AD1594" i="1" a="1"/>
  <c r="AD1594" i="1"/>
  <c r="AR1594" i="1"/>
  <c r="AE1594" i="1" a="1"/>
  <c r="AE1594" i="1"/>
  <c r="AS1594" i="1"/>
  <c r="AA1595" i="1" a="1"/>
  <c r="AA1595" i="1"/>
  <c r="AO1595" i="1"/>
  <c r="AB1595" i="1" a="1"/>
  <c r="AB1595" i="1"/>
  <c r="AP1595" i="1"/>
  <c r="AC1595" i="1" a="1"/>
  <c r="AC1595" i="1"/>
  <c r="AQ1595" i="1"/>
  <c r="AD1595" i="1" a="1"/>
  <c r="AD1595" i="1"/>
  <c r="AR1595" i="1"/>
  <c r="AE1595" i="1" a="1"/>
  <c r="AE1595" i="1"/>
  <c r="AS1595" i="1"/>
  <c r="AA1596" i="1" a="1"/>
  <c r="AA1596" i="1"/>
  <c r="AO1596" i="1"/>
  <c r="AB1596" i="1" a="1"/>
  <c r="AB1596" i="1"/>
  <c r="AP1596" i="1"/>
  <c r="AC1596" i="1" a="1"/>
  <c r="AC1596" i="1"/>
  <c r="AQ1596" i="1"/>
  <c r="AD1596" i="1" a="1"/>
  <c r="AD1596" i="1"/>
  <c r="AR1596" i="1"/>
  <c r="AE1596" i="1" a="1"/>
  <c r="AE1596" i="1"/>
  <c r="AS1596" i="1"/>
  <c r="AA1597" i="1" a="1"/>
  <c r="AA1597" i="1"/>
  <c r="AO1597" i="1"/>
  <c r="AB1597" i="1" a="1"/>
  <c r="AB1597" i="1"/>
  <c r="AP1597" i="1"/>
  <c r="AC1597" i="1" a="1"/>
  <c r="AC1597" i="1"/>
  <c r="AQ1597" i="1"/>
  <c r="AD1597" i="1" a="1"/>
  <c r="AD1597" i="1"/>
  <c r="AR1597" i="1"/>
  <c r="AE1597" i="1" a="1"/>
  <c r="AE1597" i="1"/>
  <c r="AS1597" i="1"/>
  <c r="AA1598" i="1" a="1"/>
  <c r="AA1598" i="1"/>
  <c r="AO1598" i="1"/>
  <c r="AB1598" i="1" a="1"/>
  <c r="AB1598" i="1"/>
  <c r="AP1598" i="1"/>
  <c r="AC1598" i="1" a="1"/>
  <c r="AC1598" i="1"/>
  <c r="AQ1598" i="1"/>
  <c r="AD1598" i="1" a="1"/>
  <c r="AD1598" i="1"/>
  <c r="AR1598" i="1"/>
  <c r="AE1598" i="1" a="1"/>
  <c r="AE1598" i="1"/>
  <c r="AS1598" i="1"/>
  <c r="AA1599" i="1" a="1"/>
  <c r="AA1599" i="1"/>
  <c r="AO1599" i="1"/>
  <c r="AB1599" i="1" a="1"/>
  <c r="AB1599" i="1"/>
  <c r="AP1599" i="1"/>
  <c r="AC1599" i="1" a="1"/>
  <c r="AC1599" i="1"/>
  <c r="AQ1599" i="1"/>
  <c r="AD1599" i="1" a="1"/>
  <c r="AD1599" i="1"/>
  <c r="AR1599" i="1"/>
  <c r="AE1599" i="1" a="1"/>
  <c r="AE1599" i="1"/>
  <c r="AS1599" i="1"/>
  <c r="AA1600" i="1" a="1"/>
  <c r="AA1600" i="1"/>
  <c r="AO1600" i="1"/>
  <c r="AB1600" i="1" a="1"/>
  <c r="AB1600" i="1"/>
  <c r="AP1600" i="1"/>
  <c r="AC1600" i="1" a="1"/>
  <c r="AC1600" i="1"/>
  <c r="AQ1600" i="1"/>
  <c r="AD1600" i="1" a="1"/>
  <c r="AD1600" i="1"/>
  <c r="AR1600" i="1"/>
  <c r="AE1600" i="1" a="1"/>
  <c r="AE1600" i="1"/>
  <c r="AS1600" i="1"/>
  <c r="AA1601" i="1" a="1"/>
  <c r="AA1601" i="1"/>
  <c r="AO1601" i="1"/>
  <c r="AB1601" i="1" a="1"/>
  <c r="AB1601" i="1"/>
  <c r="AP1601" i="1"/>
  <c r="AC1601" i="1" a="1"/>
  <c r="AC1601" i="1"/>
  <c r="AQ1601" i="1"/>
  <c r="AD1601" i="1" a="1"/>
  <c r="AD1601" i="1"/>
  <c r="AR1601" i="1"/>
  <c r="AE1601" i="1" a="1"/>
  <c r="AE1601" i="1"/>
  <c r="AS1601" i="1"/>
  <c r="AA1602" i="1" a="1"/>
  <c r="AA1602" i="1"/>
  <c r="AO1602" i="1"/>
  <c r="AB1602" i="1" a="1"/>
  <c r="AB1602" i="1"/>
  <c r="AP1602" i="1"/>
  <c r="AC1602" i="1" a="1"/>
  <c r="AC1602" i="1"/>
  <c r="AQ1602" i="1"/>
  <c r="AD1602" i="1" a="1"/>
  <c r="AD1602" i="1"/>
  <c r="AR1602" i="1"/>
  <c r="AE1602" i="1" a="1"/>
  <c r="AE1602" i="1"/>
  <c r="AS1602" i="1"/>
  <c r="AA1603" i="1" a="1"/>
  <c r="AA1603" i="1"/>
  <c r="AO1603" i="1"/>
  <c r="AB1603" i="1" a="1"/>
  <c r="AB1603" i="1"/>
  <c r="AP1603" i="1"/>
  <c r="AC1603" i="1" a="1"/>
  <c r="AC1603" i="1"/>
  <c r="AQ1603" i="1"/>
  <c r="AD1603" i="1" a="1"/>
  <c r="AD1603" i="1"/>
  <c r="AR1603" i="1"/>
  <c r="AE1603" i="1" a="1"/>
  <c r="AE1603" i="1"/>
  <c r="AS1603" i="1"/>
  <c r="AA1604" i="1" a="1"/>
  <c r="AA1604" i="1"/>
  <c r="AO1604" i="1"/>
  <c r="AB1604" i="1" a="1"/>
  <c r="AB1604" i="1"/>
  <c r="AP1604" i="1"/>
  <c r="AC1604" i="1" a="1"/>
  <c r="AC1604" i="1"/>
  <c r="AQ1604" i="1"/>
  <c r="AD1604" i="1" a="1"/>
  <c r="AD1604" i="1"/>
  <c r="AR1604" i="1"/>
  <c r="AE1604" i="1" a="1"/>
  <c r="AE1604" i="1"/>
  <c r="AS1604" i="1"/>
  <c r="AA1605" i="1" a="1"/>
  <c r="AA1605" i="1"/>
  <c r="AO1605" i="1"/>
  <c r="AB1605" i="1" a="1"/>
  <c r="AB1605" i="1"/>
  <c r="AP1605" i="1"/>
  <c r="AC1605" i="1" a="1"/>
  <c r="AC1605" i="1"/>
  <c r="AQ1605" i="1"/>
  <c r="AD1605" i="1" a="1"/>
  <c r="AD1605" i="1"/>
  <c r="AR1605" i="1"/>
  <c r="AE1605" i="1" a="1"/>
  <c r="AE1605" i="1"/>
  <c r="AS1605" i="1"/>
  <c r="AA2057" i="1" a="1"/>
  <c r="AA2057" i="1"/>
  <c r="AO2057" i="1"/>
  <c r="AB2057" i="1" a="1"/>
  <c r="AB2057" i="1"/>
  <c r="AP2057" i="1"/>
  <c r="AC2057" i="1" a="1"/>
  <c r="AC2057" i="1"/>
  <c r="AQ2057" i="1"/>
  <c r="AD2057" i="1" a="1"/>
  <c r="AD2057" i="1"/>
  <c r="AR2057" i="1"/>
  <c r="AE2057" i="1" a="1"/>
  <c r="AE2057" i="1"/>
  <c r="AS2057" i="1"/>
  <c r="AA1606" i="1" a="1"/>
  <c r="AA1606" i="1"/>
  <c r="AO1606" i="1"/>
  <c r="AB1606" i="1" a="1"/>
  <c r="AB1606" i="1"/>
  <c r="AP1606" i="1"/>
  <c r="AC1606" i="1" a="1"/>
  <c r="AC1606" i="1"/>
  <c r="AQ1606" i="1"/>
  <c r="AD1606" i="1" a="1"/>
  <c r="AD1606" i="1"/>
  <c r="AR1606" i="1"/>
  <c r="AE1606" i="1" a="1"/>
  <c r="AE1606" i="1"/>
  <c r="AS1606" i="1"/>
  <c r="AA1607" i="1" a="1"/>
  <c r="AA1607" i="1"/>
  <c r="AO1607" i="1"/>
  <c r="AB1607" i="1" a="1"/>
  <c r="AB1607" i="1"/>
  <c r="AP1607" i="1"/>
  <c r="AC1607" i="1" a="1"/>
  <c r="AC1607" i="1"/>
  <c r="AQ1607" i="1"/>
  <c r="AD1607" i="1" a="1"/>
  <c r="AD1607" i="1"/>
  <c r="AR1607" i="1"/>
  <c r="AE1607" i="1" a="1"/>
  <c r="AE1607" i="1"/>
  <c r="AS1607" i="1"/>
  <c r="AA1608" i="1" a="1"/>
  <c r="AA1608" i="1"/>
  <c r="AO1608" i="1"/>
  <c r="AB1608" i="1" a="1"/>
  <c r="AB1608" i="1"/>
  <c r="AP1608" i="1"/>
  <c r="AC1608" i="1" a="1"/>
  <c r="AC1608" i="1"/>
  <c r="AQ1608" i="1"/>
  <c r="AD1608" i="1" a="1"/>
  <c r="AD1608" i="1"/>
  <c r="AR1608" i="1"/>
  <c r="AE1608" i="1" a="1"/>
  <c r="AE1608" i="1"/>
  <c r="AS1608" i="1"/>
  <c r="AA1609" i="1" a="1"/>
  <c r="AA1609" i="1"/>
  <c r="AO1609" i="1"/>
  <c r="AB1609" i="1" a="1"/>
  <c r="AB1609" i="1"/>
  <c r="AP1609" i="1"/>
  <c r="AC1609" i="1" a="1"/>
  <c r="AC1609" i="1"/>
  <c r="AQ1609" i="1"/>
  <c r="AD1609" i="1" a="1"/>
  <c r="AD1609" i="1"/>
  <c r="AR1609" i="1"/>
  <c r="AE1609" i="1" a="1"/>
  <c r="AE1609" i="1"/>
  <c r="AS1609" i="1"/>
  <c r="AA1610" i="1" a="1"/>
  <c r="AA1610" i="1"/>
  <c r="AO1610" i="1"/>
  <c r="AB1610" i="1" a="1"/>
  <c r="AB1610" i="1"/>
  <c r="AP1610" i="1"/>
  <c r="AC1610" i="1" a="1"/>
  <c r="AC1610" i="1"/>
  <c r="AQ1610" i="1"/>
  <c r="AD1610" i="1" a="1"/>
  <c r="AD1610" i="1"/>
  <c r="AR1610" i="1"/>
  <c r="AE1610" i="1" a="1"/>
  <c r="AE1610" i="1"/>
  <c r="AS1610" i="1"/>
  <c r="AA1611" i="1" a="1"/>
  <c r="AA1611" i="1"/>
  <c r="AO1611" i="1"/>
  <c r="AB1611" i="1" a="1"/>
  <c r="AB1611" i="1"/>
  <c r="AP1611" i="1"/>
  <c r="AC1611" i="1" a="1"/>
  <c r="AC1611" i="1"/>
  <c r="AQ1611" i="1"/>
  <c r="AD1611" i="1" a="1"/>
  <c r="AD1611" i="1"/>
  <c r="AR1611" i="1"/>
  <c r="AE1611" i="1" a="1"/>
  <c r="AE1611" i="1"/>
  <c r="AS1611" i="1"/>
  <c r="AA1612" i="1" a="1"/>
  <c r="AA1612" i="1"/>
  <c r="AO1612" i="1"/>
  <c r="AB1612" i="1" a="1"/>
  <c r="AB1612" i="1"/>
  <c r="AP1612" i="1"/>
  <c r="AC1612" i="1" a="1"/>
  <c r="AC1612" i="1"/>
  <c r="AQ1612" i="1"/>
  <c r="AD1612" i="1" a="1"/>
  <c r="AD1612" i="1"/>
  <c r="AR1612" i="1"/>
  <c r="AE1612" i="1" a="1"/>
  <c r="AE1612" i="1"/>
  <c r="AS1612" i="1"/>
  <c r="AA1613" i="1" a="1"/>
  <c r="AA1613" i="1"/>
  <c r="AO1613" i="1"/>
  <c r="AB1613" i="1" a="1"/>
  <c r="AB1613" i="1"/>
  <c r="AP1613" i="1"/>
  <c r="AC1613" i="1" a="1"/>
  <c r="AC1613" i="1"/>
  <c r="AQ1613" i="1"/>
  <c r="AD1613" i="1" a="1"/>
  <c r="AD1613" i="1"/>
  <c r="AR1613" i="1"/>
  <c r="AE1613" i="1" a="1"/>
  <c r="AE1613" i="1"/>
  <c r="AS1613" i="1"/>
  <c r="AA1614" i="1" a="1"/>
  <c r="AA1614" i="1"/>
  <c r="AO1614" i="1"/>
  <c r="AB1614" i="1" a="1"/>
  <c r="AB1614" i="1"/>
  <c r="AP1614" i="1"/>
  <c r="AC1614" i="1" a="1"/>
  <c r="AC1614" i="1"/>
  <c r="AQ1614" i="1"/>
  <c r="AD1614" i="1" a="1"/>
  <c r="AD1614" i="1"/>
  <c r="AR1614" i="1"/>
  <c r="AE1614" i="1" a="1"/>
  <c r="AE1614" i="1"/>
  <c r="AS1614" i="1"/>
  <c r="AA1615" i="1" a="1"/>
  <c r="AA1615" i="1"/>
  <c r="AO1615" i="1"/>
  <c r="AB1615" i="1" a="1"/>
  <c r="AB1615" i="1"/>
  <c r="AP1615" i="1"/>
  <c r="AC1615" i="1" a="1"/>
  <c r="AC1615" i="1"/>
  <c r="AQ1615" i="1"/>
  <c r="AD1615" i="1" a="1"/>
  <c r="AD1615" i="1"/>
  <c r="AR1615" i="1"/>
  <c r="AE1615" i="1" a="1"/>
  <c r="AE1615" i="1"/>
  <c r="AS1615" i="1"/>
  <c r="AA1616" i="1" a="1"/>
  <c r="AA1616" i="1"/>
  <c r="AO1616" i="1"/>
  <c r="AB1616" i="1" a="1"/>
  <c r="AB1616" i="1"/>
  <c r="AP1616" i="1"/>
  <c r="AC1616" i="1" a="1"/>
  <c r="AC1616" i="1"/>
  <c r="AQ1616" i="1"/>
  <c r="AD1616" i="1" a="1"/>
  <c r="AD1616" i="1"/>
  <c r="AR1616" i="1"/>
  <c r="AE1616" i="1" a="1"/>
  <c r="AE1616" i="1"/>
  <c r="AS1616" i="1"/>
  <c r="AA1617" i="1" a="1"/>
  <c r="AA1617" i="1"/>
  <c r="AO1617" i="1"/>
  <c r="AB1617" i="1" a="1"/>
  <c r="AB1617" i="1"/>
  <c r="AP1617" i="1"/>
  <c r="AC1617" i="1" a="1"/>
  <c r="AC1617" i="1"/>
  <c r="AQ1617" i="1"/>
  <c r="AD1617" i="1" a="1"/>
  <c r="AD1617" i="1"/>
  <c r="AR1617" i="1"/>
  <c r="AE1617" i="1" a="1"/>
  <c r="AE1617" i="1"/>
  <c r="AS1617" i="1"/>
  <c r="AA1618" i="1" a="1"/>
  <c r="AA1618" i="1"/>
  <c r="AO1618" i="1"/>
  <c r="AB1618" i="1" a="1"/>
  <c r="AB1618" i="1"/>
  <c r="AP1618" i="1"/>
  <c r="AC1618" i="1" a="1"/>
  <c r="AC1618" i="1"/>
  <c r="AQ1618" i="1"/>
  <c r="AD1618" i="1" a="1"/>
  <c r="AD1618" i="1"/>
  <c r="AR1618" i="1"/>
  <c r="AE1618" i="1" a="1"/>
  <c r="AE1618" i="1"/>
  <c r="AS1618" i="1"/>
  <c r="AA1619" i="1" a="1"/>
  <c r="AA1619" i="1"/>
  <c r="AO1619" i="1"/>
  <c r="AB1619" i="1" a="1"/>
  <c r="AB1619" i="1"/>
  <c r="AP1619" i="1"/>
  <c r="AC1619" i="1" a="1"/>
  <c r="AC1619" i="1"/>
  <c r="AQ1619" i="1"/>
  <c r="AD1619" i="1" a="1"/>
  <c r="AD1619" i="1"/>
  <c r="AR1619" i="1"/>
  <c r="AE1619" i="1" a="1"/>
  <c r="AE1619" i="1"/>
  <c r="AS1619" i="1"/>
  <c r="AA1620" i="1" a="1"/>
  <c r="AA1620" i="1"/>
  <c r="AO1620" i="1"/>
  <c r="AB1620" i="1" a="1"/>
  <c r="AB1620" i="1"/>
  <c r="AP1620" i="1"/>
  <c r="AC1620" i="1" a="1"/>
  <c r="AC1620" i="1"/>
  <c r="AQ1620" i="1"/>
  <c r="AD1620" i="1" a="1"/>
  <c r="AD1620" i="1"/>
  <c r="AR1620" i="1"/>
  <c r="AE1620" i="1" a="1"/>
  <c r="AE1620" i="1"/>
  <c r="AS1620" i="1"/>
  <c r="AA1621" i="1" a="1"/>
  <c r="AA1621" i="1"/>
  <c r="AO1621" i="1"/>
  <c r="AB1621" i="1" a="1"/>
  <c r="AB1621" i="1"/>
  <c r="AP1621" i="1"/>
  <c r="AC1621" i="1" a="1"/>
  <c r="AC1621" i="1"/>
  <c r="AQ1621" i="1"/>
  <c r="AD1621" i="1" a="1"/>
  <c r="AD1621" i="1"/>
  <c r="AR1621" i="1"/>
  <c r="AE1621" i="1" a="1"/>
  <c r="AE1621" i="1"/>
  <c r="AS1621" i="1"/>
  <c r="AA1622" i="1" a="1"/>
  <c r="AA1622" i="1"/>
  <c r="AO1622" i="1"/>
  <c r="AB1622" i="1" a="1"/>
  <c r="AB1622" i="1"/>
  <c r="AP1622" i="1"/>
  <c r="AC1622" i="1" a="1"/>
  <c r="AC1622" i="1"/>
  <c r="AQ1622" i="1"/>
  <c r="AD1622" i="1" a="1"/>
  <c r="AD1622" i="1"/>
  <c r="AR1622" i="1"/>
  <c r="AE1622" i="1" a="1"/>
  <c r="AE1622" i="1"/>
  <c r="AS1622" i="1"/>
  <c r="AA1623" i="1" a="1"/>
  <c r="AA1623" i="1"/>
  <c r="AO1623" i="1"/>
  <c r="AB1623" i="1" a="1"/>
  <c r="AB1623" i="1"/>
  <c r="AP1623" i="1"/>
  <c r="AC1623" i="1" a="1"/>
  <c r="AC1623" i="1"/>
  <c r="AQ1623" i="1"/>
  <c r="AD1623" i="1" a="1"/>
  <c r="AD1623" i="1"/>
  <c r="AR1623" i="1"/>
  <c r="AE1623" i="1" a="1"/>
  <c r="AE1623" i="1"/>
  <c r="AS1623" i="1"/>
  <c r="AA1624" i="1" a="1"/>
  <c r="AA1624" i="1"/>
  <c r="AO1624" i="1"/>
  <c r="AB1624" i="1" a="1"/>
  <c r="AB1624" i="1"/>
  <c r="AP1624" i="1"/>
  <c r="AC1624" i="1" a="1"/>
  <c r="AC1624" i="1"/>
  <c r="AQ1624" i="1"/>
  <c r="AD1624" i="1" a="1"/>
  <c r="AD1624" i="1"/>
  <c r="AR1624" i="1"/>
  <c r="AE1624" i="1" a="1"/>
  <c r="AE1624" i="1"/>
  <c r="AS1624" i="1"/>
  <c r="AA1625" i="1" a="1"/>
  <c r="AA1625" i="1"/>
  <c r="AO1625" i="1"/>
  <c r="AB1625" i="1" a="1"/>
  <c r="AB1625" i="1"/>
  <c r="AP1625" i="1"/>
  <c r="AC1625" i="1" a="1"/>
  <c r="AC1625" i="1"/>
  <c r="AQ1625" i="1"/>
  <c r="AD1625" i="1" a="1"/>
  <c r="AD1625" i="1"/>
  <c r="AR1625" i="1"/>
  <c r="AE1625" i="1" a="1"/>
  <c r="AE1625" i="1"/>
  <c r="AS1625" i="1"/>
  <c r="AA1626" i="1" a="1"/>
  <c r="AA1626" i="1"/>
  <c r="AO1626" i="1"/>
  <c r="AB1626" i="1" a="1"/>
  <c r="AB1626" i="1"/>
  <c r="AP1626" i="1"/>
  <c r="AC1626" i="1" a="1"/>
  <c r="AC1626" i="1"/>
  <c r="AQ1626" i="1"/>
  <c r="AD1626" i="1" a="1"/>
  <c r="AD1626" i="1"/>
  <c r="AR1626" i="1"/>
  <c r="AE1626" i="1" a="1"/>
  <c r="AE1626" i="1"/>
  <c r="AS1626" i="1"/>
  <c r="AA1627" i="1" a="1"/>
  <c r="AA1627" i="1"/>
  <c r="AO1627" i="1"/>
  <c r="AB1627" i="1" a="1"/>
  <c r="AB1627" i="1"/>
  <c r="AP1627" i="1"/>
  <c r="AC1627" i="1" a="1"/>
  <c r="AC1627" i="1"/>
  <c r="AQ1627" i="1"/>
  <c r="AD1627" i="1" a="1"/>
  <c r="AD1627" i="1"/>
  <c r="AR1627" i="1"/>
  <c r="AE1627" i="1" a="1"/>
  <c r="AE1627" i="1"/>
  <c r="AS1627" i="1"/>
  <c r="AA1628" i="1" a="1"/>
  <c r="AA1628" i="1"/>
  <c r="AO1628" i="1"/>
  <c r="AB1628" i="1" a="1"/>
  <c r="AB1628" i="1"/>
  <c r="AP1628" i="1"/>
  <c r="AC1628" i="1" a="1"/>
  <c r="AC1628" i="1"/>
  <c r="AQ1628" i="1"/>
  <c r="AD1628" i="1" a="1"/>
  <c r="AD1628" i="1"/>
  <c r="AR1628" i="1"/>
  <c r="AE1628" i="1" a="1"/>
  <c r="AE1628" i="1"/>
  <c r="AS1628" i="1"/>
  <c r="AA1629" i="1" a="1"/>
  <c r="AA1629" i="1"/>
  <c r="AO1629" i="1"/>
  <c r="AB1629" i="1" a="1"/>
  <c r="AB1629" i="1"/>
  <c r="AP1629" i="1"/>
  <c r="AC1629" i="1" a="1"/>
  <c r="AC1629" i="1"/>
  <c r="AQ1629" i="1"/>
  <c r="AD1629" i="1" a="1"/>
  <c r="AD1629" i="1"/>
  <c r="AR1629" i="1"/>
  <c r="AE1629" i="1" a="1"/>
  <c r="AE1629" i="1"/>
  <c r="AS1629" i="1"/>
  <c r="AA1630" i="1" a="1"/>
  <c r="AA1630" i="1"/>
  <c r="AO1630" i="1"/>
  <c r="AB1630" i="1" a="1"/>
  <c r="AB1630" i="1"/>
  <c r="AP1630" i="1"/>
  <c r="AC1630" i="1" a="1"/>
  <c r="AC1630" i="1"/>
  <c r="AQ1630" i="1"/>
  <c r="AD1630" i="1" a="1"/>
  <c r="AD1630" i="1"/>
  <c r="AR1630" i="1"/>
  <c r="AE1630" i="1" a="1"/>
  <c r="AE1630" i="1"/>
  <c r="AS1630" i="1"/>
  <c r="AA1631" i="1" a="1"/>
  <c r="AA1631" i="1"/>
  <c r="AO1631" i="1"/>
  <c r="AB1631" i="1" a="1"/>
  <c r="AB1631" i="1"/>
  <c r="AP1631" i="1"/>
  <c r="AC1631" i="1" a="1"/>
  <c r="AC1631" i="1"/>
  <c r="AQ1631" i="1"/>
  <c r="AD1631" i="1" a="1"/>
  <c r="AD1631" i="1"/>
  <c r="AR1631" i="1"/>
  <c r="AE1631" i="1" a="1"/>
  <c r="AE1631" i="1"/>
  <c r="AS1631" i="1"/>
  <c r="AA1632" i="1" a="1"/>
  <c r="AA1632" i="1"/>
  <c r="AO1632" i="1"/>
  <c r="AB1632" i="1" a="1"/>
  <c r="AB1632" i="1"/>
  <c r="AP1632" i="1"/>
  <c r="AC1632" i="1" a="1"/>
  <c r="AC1632" i="1"/>
  <c r="AQ1632" i="1"/>
  <c r="AD1632" i="1" a="1"/>
  <c r="AD1632" i="1"/>
  <c r="AR1632" i="1"/>
  <c r="AE1632" i="1" a="1"/>
  <c r="AE1632" i="1"/>
  <c r="AS1632" i="1"/>
  <c r="AA1633" i="1" a="1"/>
  <c r="AA1633" i="1"/>
  <c r="AO1633" i="1"/>
  <c r="AB1633" i="1" a="1"/>
  <c r="AB1633" i="1"/>
  <c r="AP1633" i="1"/>
  <c r="AC1633" i="1" a="1"/>
  <c r="AC1633" i="1"/>
  <c r="AQ1633" i="1"/>
  <c r="AD1633" i="1" a="1"/>
  <c r="AD1633" i="1"/>
  <c r="AR1633" i="1"/>
  <c r="AE1633" i="1" a="1"/>
  <c r="AE1633" i="1"/>
  <c r="AS1633" i="1"/>
  <c r="AA1634" i="1" a="1"/>
  <c r="AA1634" i="1"/>
  <c r="AO1634" i="1"/>
  <c r="AB1634" i="1" a="1"/>
  <c r="AB1634" i="1"/>
  <c r="AP1634" i="1"/>
  <c r="AC1634" i="1" a="1"/>
  <c r="AC1634" i="1"/>
  <c r="AQ1634" i="1"/>
  <c r="AD1634" i="1" a="1"/>
  <c r="AD1634" i="1"/>
  <c r="AR1634" i="1"/>
  <c r="AE1634" i="1" a="1"/>
  <c r="AE1634" i="1"/>
  <c r="AS1634" i="1"/>
  <c r="AA1635" i="1" a="1"/>
  <c r="AA1635" i="1"/>
  <c r="AO1635" i="1"/>
  <c r="AB1635" i="1" a="1"/>
  <c r="AB1635" i="1"/>
  <c r="AP1635" i="1"/>
  <c r="AC1635" i="1" a="1"/>
  <c r="AC1635" i="1"/>
  <c r="AQ1635" i="1"/>
  <c r="AD1635" i="1" a="1"/>
  <c r="AD1635" i="1"/>
  <c r="AR1635" i="1"/>
  <c r="AE1635" i="1" a="1"/>
  <c r="AE1635" i="1"/>
  <c r="AS1635" i="1"/>
  <c r="AA1636" i="1" a="1"/>
  <c r="AA1636" i="1"/>
  <c r="AO1636" i="1"/>
  <c r="AB1636" i="1" a="1"/>
  <c r="AB1636" i="1"/>
  <c r="AP1636" i="1"/>
  <c r="AC1636" i="1" a="1"/>
  <c r="AC1636" i="1"/>
  <c r="AQ1636" i="1"/>
  <c r="AD1636" i="1" a="1"/>
  <c r="AD1636" i="1"/>
  <c r="AR1636" i="1"/>
  <c r="AE1636" i="1" a="1"/>
  <c r="AE1636" i="1"/>
  <c r="AS1636" i="1"/>
  <c r="AA1637" i="1" a="1"/>
  <c r="AA1637" i="1"/>
  <c r="AO1637" i="1"/>
  <c r="AB1637" i="1" a="1"/>
  <c r="AB1637" i="1"/>
  <c r="AP1637" i="1"/>
  <c r="AC1637" i="1" a="1"/>
  <c r="AC1637" i="1"/>
  <c r="AQ1637" i="1"/>
  <c r="AD1637" i="1" a="1"/>
  <c r="AD1637" i="1"/>
  <c r="AR1637" i="1"/>
  <c r="AE1637" i="1" a="1"/>
  <c r="AE1637" i="1"/>
  <c r="AS1637" i="1"/>
  <c r="AA1638" i="1" a="1"/>
  <c r="AA1638" i="1"/>
  <c r="AO1638" i="1"/>
  <c r="AB1638" i="1" a="1"/>
  <c r="AB1638" i="1"/>
  <c r="AP1638" i="1"/>
  <c r="AC1638" i="1" a="1"/>
  <c r="AC1638" i="1"/>
  <c r="AQ1638" i="1"/>
  <c r="AD1638" i="1" a="1"/>
  <c r="AD1638" i="1"/>
  <c r="AR1638" i="1"/>
  <c r="AE1638" i="1" a="1"/>
  <c r="AE1638" i="1"/>
  <c r="AS1638" i="1"/>
  <c r="AA1639" i="1" a="1"/>
  <c r="AA1639" i="1"/>
  <c r="AO1639" i="1"/>
  <c r="AB1639" i="1" a="1"/>
  <c r="AB1639" i="1"/>
  <c r="AP1639" i="1"/>
  <c r="AC1639" i="1" a="1"/>
  <c r="AC1639" i="1"/>
  <c r="AQ1639" i="1"/>
  <c r="AD1639" i="1" a="1"/>
  <c r="AD1639" i="1"/>
  <c r="AR1639" i="1"/>
  <c r="AE1639" i="1" a="1"/>
  <c r="AE1639" i="1"/>
  <c r="AS1639" i="1"/>
  <c r="AA1640" i="1" a="1"/>
  <c r="AA1640" i="1"/>
  <c r="AO1640" i="1"/>
  <c r="AB1640" i="1" a="1"/>
  <c r="AB1640" i="1"/>
  <c r="AP1640" i="1"/>
  <c r="AC1640" i="1" a="1"/>
  <c r="AC1640" i="1"/>
  <c r="AQ1640" i="1"/>
  <c r="AD1640" i="1" a="1"/>
  <c r="AD1640" i="1"/>
  <c r="AR1640" i="1"/>
  <c r="AE1640" i="1" a="1"/>
  <c r="AE1640" i="1"/>
  <c r="AS1640" i="1"/>
  <c r="AA1641" i="1" a="1"/>
  <c r="AA1641" i="1"/>
  <c r="AO1641" i="1"/>
  <c r="AB1641" i="1" a="1"/>
  <c r="AB1641" i="1"/>
  <c r="AP1641" i="1"/>
  <c r="AC1641" i="1" a="1"/>
  <c r="AC1641" i="1"/>
  <c r="AQ1641" i="1"/>
  <c r="AD1641" i="1" a="1"/>
  <c r="AD1641" i="1"/>
  <c r="AR1641" i="1"/>
  <c r="AE1641" i="1" a="1"/>
  <c r="AE1641" i="1"/>
  <c r="AS1641" i="1"/>
  <c r="AA1642" i="1" a="1"/>
  <c r="AA1642" i="1"/>
  <c r="AO1642" i="1"/>
  <c r="AB1642" i="1" a="1"/>
  <c r="AB1642" i="1"/>
  <c r="AP1642" i="1"/>
  <c r="AC1642" i="1" a="1"/>
  <c r="AC1642" i="1"/>
  <c r="AQ1642" i="1"/>
  <c r="AD1642" i="1" a="1"/>
  <c r="AD1642" i="1"/>
  <c r="AR1642" i="1"/>
  <c r="AE1642" i="1" a="1"/>
  <c r="AE1642" i="1"/>
  <c r="AS1642" i="1"/>
  <c r="AA1643" i="1" a="1"/>
  <c r="AA1643" i="1"/>
  <c r="AO1643" i="1"/>
  <c r="AB1643" i="1" a="1"/>
  <c r="AB1643" i="1"/>
  <c r="AP1643" i="1"/>
  <c r="AC1643" i="1" a="1"/>
  <c r="AC1643" i="1"/>
  <c r="AQ1643" i="1"/>
  <c r="AD1643" i="1" a="1"/>
  <c r="AD1643" i="1"/>
  <c r="AR1643" i="1"/>
  <c r="AE1643" i="1" a="1"/>
  <c r="AE1643" i="1"/>
  <c r="AS1643" i="1"/>
  <c r="AA1644" i="1" a="1"/>
  <c r="AA1644" i="1"/>
  <c r="AO1644" i="1"/>
  <c r="AB1644" i="1" a="1"/>
  <c r="AB1644" i="1"/>
  <c r="AP1644" i="1"/>
  <c r="AC1644" i="1" a="1"/>
  <c r="AC1644" i="1"/>
  <c r="AQ1644" i="1"/>
  <c r="AD1644" i="1" a="1"/>
  <c r="AD1644" i="1"/>
  <c r="AR1644" i="1"/>
  <c r="AE1644" i="1" a="1"/>
  <c r="AE1644" i="1"/>
  <c r="AS1644" i="1"/>
  <c r="AA1645" i="1" a="1"/>
  <c r="AA1645" i="1"/>
  <c r="AO1645" i="1"/>
  <c r="AB1645" i="1" a="1"/>
  <c r="AB1645" i="1"/>
  <c r="AP1645" i="1"/>
  <c r="AC1645" i="1" a="1"/>
  <c r="AC1645" i="1"/>
  <c r="AQ1645" i="1"/>
  <c r="AD1645" i="1" a="1"/>
  <c r="AD1645" i="1"/>
  <c r="AR1645" i="1"/>
  <c r="AE1645" i="1" a="1"/>
  <c r="AE1645" i="1"/>
  <c r="AS1645" i="1"/>
  <c r="AA1646" i="1" a="1"/>
  <c r="AA1646" i="1"/>
  <c r="AO1646" i="1"/>
  <c r="AB1646" i="1" a="1"/>
  <c r="AB1646" i="1"/>
  <c r="AP1646" i="1"/>
  <c r="AC1646" i="1" a="1"/>
  <c r="AC1646" i="1"/>
  <c r="AQ1646" i="1"/>
  <c r="AD1646" i="1" a="1"/>
  <c r="AD1646" i="1"/>
  <c r="AR1646" i="1"/>
  <c r="AE1646" i="1" a="1"/>
  <c r="AE1646" i="1"/>
  <c r="AS1646" i="1"/>
  <c r="AA1647" i="1" a="1"/>
  <c r="AA1647" i="1"/>
  <c r="AO1647" i="1"/>
  <c r="AB1647" i="1" a="1"/>
  <c r="AB1647" i="1"/>
  <c r="AP1647" i="1"/>
  <c r="AC1647" i="1" a="1"/>
  <c r="AC1647" i="1"/>
  <c r="AQ1647" i="1"/>
  <c r="AD1647" i="1" a="1"/>
  <c r="AD1647" i="1"/>
  <c r="AR1647" i="1"/>
  <c r="AE1647" i="1" a="1"/>
  <c r="AE1647" i="1"/>
  <c r="AS1647" i="1"/>
  <c r="AA1648" i="1" a="1"/>
  <c r="AA1648" i="1"/>
  <c r="AO1648" i="1"/>
  <c r="AB1648" i="1" a="1"/>
  <c r="AB1648" i="1"/>
  <c r="AP1648" i="1"/>
  <c r="AC1648" i="1" a="1"/>
  <c r="AC1648" i="1"/>
  <c r="AQ1648" i="1"/>
  <c r="AD1648" i="1" a="1"/>
  <c r="AD1648" i="1"/>
  <c r="AR1648" i="1"/>
  <c r="AE1648" i="1" a="1"/>
  <c r="AE1648" i="1"/>
  <c r="AS1648" i="1"/>
  <c r="AA1649" i="1" a="1"/>
  <c r="AA1649" i="1"/>
  <c r="AO1649" i="1"/>
  <c r="AB1649" i="1" a="1"/>
  <c r="AB1649" i="1"/>
  <c r="AP1649" i="1"/>
  <c r="AC1649" i="1" a="1"/>
  <c r="AC1649" i="1"/>
  <c r="AQ1649" i="1"/>
  <c r="AD1649" i="1" a="1"/>
  <c r="AD1649" i="1"/>
  <c r="AR1649" i="1"/>
  <c r="AE1649" i="1" a="1"/>
  <c r="AE1649" i="1"/>
  <c r="AS1649" i="1"/>
  <c r="AA1650" i="1" a="1"/>
  <c r="AA1650" i="1"/>
  <c r="AO1650" i="1"/>
  <c r="AB1650" i="1" a="1"/>
  <c r="AB1650" i="1"/>
  <c r="AP1650" i="1"/>
  <c r="AC1650" i="1" a="1"/>
  <c r="AC1650" i="1"/>
  <c r="AQ1650" i="1"/>
  <c r="AD1650" i="1" a="1"/>
  <c r="AD1650" i="1"/>
  <c r="AR1650" i="1"/>
  <c r="AE1650" i="1" a="1"/>
  <c r="AE1650" i="1"/>
  <c r="AS1650" i="1"/>
  <c r="AA1651" i="1" a="1"/>
  <c r="AA1651" i="1"/>
  <c r="AO1651" i="1"/>
  <c r="AB1651" i="1" a="1"/>
  <c r="AB1651" i="1"/>
  <c r="AP1651" i="1"/>
  <c r="AC1651" i="1" a="1"/>
  <c r="AC1651" i="1"/>
  <c r="AQ1651" i="1"/>
  <c r="AD1651" i="1" a="1"/>
  <c r="AD1651" i="1"/>
  <c r="AR1651" i="1"/>
  <c r="AE1651" i="1" a="1"/>
  <c r="AE1651" i="1"/>
  <c r="AS1651" i="1"/>
  <c r="AA1652" i="1" a="1"/>
  <c r="AA1652" i="1"/>
  <c r="AO1652" i="1"/>
  <c r="AB1652" i="1" a="1"/>
  <c r="AB1652" i="1"/>
  <c r="AP1652" i="1"/>
  <c r="AC1652" i="1" a="1"/>
  <c r="AC1652" i="1"/>
  <c r="AQ1652" i="1"/>
  <c r="AD1652" i="1" a="1"/>
  <c r="AD1652" i="1"/>
  <c r="AR1652" i="1"/>
  <c r="AE1652" i="1" a="1"/>
  <c r="AE1652" i="1"/>
  <c r="AS1652" i="1"/>
  <c r="AA1653" i="1" a="1"/>
  <c r="AA1653" i="1"/>
  <c r="AO1653" i="1"/>
  <c r="AB1653" i="1" a="1"/>
  <c r="AB1653" i="1"/>
  <c r="AP1653" i="1"/>
  <c r="AC1653" i="1" a="1"/>
  <c r="AC1653" i="1"/>
  <c r="AQ1653" i="1"/>
  <c r="AD1653" i="1" a="1"/>
  <c r="AD1653" i="1"/>
  <c r="AR1653" i="1"/>
  <c r="AE1653" i="1" a="1"/>
  <c r="AE1653" i="1"/>
  <c r="AS1653" i="1"/>
  <c r="AA1654" i="1" a="1"/>
  <c r="AA1654" i="1"/>
  <c r="AO1654" i="1"/>
  <c r="AB1654" i="1" a="1"/>
  <c r="AB1654" i="1"/>
  <c r="AP1654" i="1"/>
  <c r="AC1654" i="1" a="1"/>
  <c r="AC1654" i="1"/>
  <c r="AQ1654" i="1"/>
  <c r="AD1654" i="1" a="1"/>
  <c r="AD1654" i="1"/>
  <c r="AR1654" i="1"/>
  <c r="AE1654" i="1" a="1"/>
  <c r="AE1654" i="1"/>
  <c r="AS1654" i="1"/>
  <c r="AA1655" i="1" a="1"/>
  <c r="AA1655" i="1"/>
  <c r="AO1655" i="1"/>
  <c r="AB1655" i="1" a="1"/>
  <c r="AB1655" i="1"/>
  <c r="AP1655" i="1"/>
  <c r="AC1655" i="1" a="1"/>
  <c r="AC1655" i="1"/>
  <c r="AQ1655" i="1"/>
  <c r="AD1655" i="1" a="1"/>
  <c r="AD1655" i="1"/>
  <c r="AR1655" i="1"/>
  <c r="AE1655" i="1" a="1"/>
  <c r="AE1655" i="1"/>
  <c r="AS1655" i="1"/>
  <c r="AA1656" i="1" a="1"/>
  <c r="AA1656" i="1"/>
  <c r="AO1656" i="1"/>
  <c r="AB1656" i="1" a="1"/>
  <c r="AB1656" i="1"/>
  <c r="AP1656" i="1"/>
  <c r="AC1656" i="1" a="1"/>
  <c r="AC1656" i="1"/>
  <c r="AQ1656" i="1"/>
  <c r="AD1656" i="1" a="1"/>
  <c r="AD1656" i="1"/>
  <c r="AR1656" i="1"/>
  <c r="AE1656" i="1" a="1"/>
  <c r="AE1656" i="1"/>
  <c r="AS1656" i="1"/>
  <c r="AA1657" i="1" a="1"/>
  <c r="AA1657" i="1"/>
  <c r="AO1657" i="1"/>
  <c r="AB1657" i="1" a="1"/>
  <c r="AB1657" i="1"/>
  <c r="AP1657" i="1"/>
  <c r="AC1657" i="1" a="1"/>
  <c r="AC1657" i="1"/>
  <c r="AQ1657" i="1"/>
  <c r="AD1657" i="1" a="1"/>
  <c r="AD1657" i="1"/>
  <c r="AR1657" i="1"/>
  <c r="AE1657" i="1" a="1"/>
  <c r="AE1657" i="1"/>
  <c r="AS1657" i="1"/>
  <c r="AA1658" i="1" a="1"/>
  <c r="AA1658" i="1"/>
  <c r="AO1658" i="1"/>
  <c r="AB1658" i="1" a="1"/>
  <c r="AB1658" i="1"/>
  <c r="AP1658" i="1"/>
  <c r="AC1658" i="1" a="1"/>
  <c r="AC1658" i="1"/>
  <c r="AQ1658" i="1"/>
  <c r="AD1658" i="1" a="1"/>
  <c r="AD1658" i="1"/>
  <c r="AR1658" i="1"/>
  <c r="AE1658" i="1" a="1"/>
  <c r="AE1658" i="1"/>
  <c r="AS1658" i="1"/>
  <c r="AA2058" i="1" a="1"/>
  <c r="AA2058" i="1"/>
  <c r="AO2058" i="1"/>
  <c r="AB2058" i="1" a="1"/>
  <c r="AB2058" i="1"/>
  <c r="AP2058" i="1"/>
  <c r="AC2058" i="1" a="1"/>
  <c r="AC2058" i="1"/>
  <c r="AQ2058" i="1"/>
  <c r="AD2058" i="1" a="1"/>
  <c r="AD2058" i="1"/>
  <c r="AR2058" i="1"/>
  <c r="AE2058" i="1" a="1"/>
  <c r="AE2058" i="1"/>
  <c r="AS2058" i="1"/>
  <c r="AA1659" i="1" a="1"/>
  <c r="AA1659" i="1"/>
  <c r="AO1659" i="1"/>
  <c r="AB1659" i="1" a="1"/>
  <c r="AB1659" i="1"/>
  <c r="AP1659" i="1"/>
  <c r="AC1659" i="1" a="1"/>
  <c r="AC1659" i="1"/>
  <c r="AQ1659" i="1"/>
  <c r="AD1659" i="1" a="1"/>
  <c r="AD1659" i="1"/>
  <c r="AR1659" i="1"/>
  <c r="AE1659" i="1" a="1"/>
  <c r="AE1659" i="1"/>
  <c r="AS1659" i="1"/>
  <c r="AA1660" i="1" a="1"/>
  <c r="AA1660" i="1"/>
  <c r="AO1660" i="1"/>
  <c r="AB1660" i="1" a="1"/>
  <c r="AB1660" i="1"/>
  <c r="AP1660" i="1"/>
  <c r="AC1660" i="1" a="1"/>
  <c r="AC1660" i="1"/>
  <c r="AQ1660" i="1"/>
  <c r="AD1660" i="1" a="1"/>
  <c r="AD1660" i="1"/>
  <c r="AR1660" i="1"/>
  <c r="AE1660" i="1" a="1"/>
  <c r="AE1660" i="1"/>
  <c r="AS1660" i="1"/>
  <c r="AA1661" i="1" a="1"/>
  <c r="AA1661" i="1"/>
  <c r="AO1661" i="1"/>
  <c r="AB1661" i="1" a="1"/>
  <c r="AB1661" i="1"/>
  <c r="AP1661" i="1"/>
  <c r="AC1661" i="1" a="1"/>
  <c r="AC1661" i="1"/>
  <c r="AQ1661" i="1"/>
  <c r="AD1661" i="1" a="1"/>
  <c r="AD1661" i="1"/>
  <c r="AR1661" i="1"/>
  <c r="AE1661" i="1" a="1"/>
  <c r="AE1661" i="1"/>
  <c r="AS1661" i="1"/>
  <c r="AA1662" i="1" a="1"/>
  <c r="AA1662" i="1"/>
  <c r="AO1662" i="1"/>
  <c r="AB1662" i="1" a="1"/>
  <c r="AB1662" i="1"/>
  <c r="AP1662" i="1"/>
  <c r="AC1662" i="1" a="1"/>
  <c r="AC1662" i="1"/>
  <c r="AQ1662" i="1"/>
  <c r="AD1662" i="1" a="1"/>
  <c r="AD1662" i="1"/>
  <c r="AR1662" i="1"/>
  <c r="AE1662" i="1" a="1"/>
  <c r="AE1662" i="1"/>
  <c r="AS1662" i="1"/>
  <c r="AA1663" i="1" a="1"/>
  <c r="AA1663" i="1"/>
  <c r="AO1663" i="1"/>
  <c r="AB1663" i="1" a="1"/>
  <c r="AB1663" i="1"/>
  <c r="AP1663" i="1"/>
  <c r="AC1663" i="1" a="1"/>
  <c r="AC1663" i="1"/>
  <c r="AQ1663" i="1"/>
  <c r="AD1663" i="1" a="1"/>
  <c r="AD1663" i="1"/>
  <c r="AR1663" i="1"/>
  <c r="AE1663" i="1" a="1"/>
  <c r="AE1663" i="1"/>
  <c r="AS1663" i="1"/>
  <c r="AA1664" i="1" a="1"/>
  <c r="AA1664" i="1"/>
  <c r="AO1664" i="1"/>
  <c r="AB1664" i="1" a="1"/>
  <c r="AB1664" i="1"/>
  <c r="AP1664" i="1"/>
  <c r="AC1664" i="1" a="1"/>
  <c r="AC1664" i="1"/>
  <c r="AQ1664" i="1"/>
  <c r="AD1664" i="1" a="1"/>
  <c r="AD1664" i="1"/>
  <c r="AR1664" i="1"/>
  <c r="AE1664" i="1" a="1"/>
  <c r="AE1664" i="1"/>
  <c r="AS1664" i="1"/>
  <c r="AA1665" i="1" a="1"/>
  <c r="AA1665" i="1"/>
  <c r="AO1665" i="1"/>
  <c r="AB1665" i="1" a="1"/>
  <c r="AB1665" i="1"/>
  <c r="AP1665" i="1"/>
  <c r="AC1665" i="1" a="1"/>
  <c r="AC1665" i="1"/>
  <c r="AQ1665" i="1"/>
  <c r="AD1665" i="1" a="1"/>
  <c r="AD1665" i="1"/>
  <c r="AR1665" i="1"/>
  <c r="AE1665" i="1" a="1"/>
  <c r="AE1665" i="1"/>
  <c r="AS1665" i="1"/>
  <c r="AA1666" i="1" a="1"/>
  <c r="AA1666" i="1"/>
  <c r="AO1666" i="1"/>
  <c r="AB1666" i="1" a="1"/>
  <c r="AB1666" i="1"/>
  <c r="AP1666" i="1"/>
  <c r="AC1666" i="1" a="1"/>
  <c r="AC1666" i="1"/>
  <c r="AQ1666" i="1"/>
  <c r="AD1666" i="1" a="1"/>
  <c r="AD1666" i="1"/>
  <c r="AR1666" i="1"/>
  <c r="AE1666" i="1" a="1"/>
  <c r="AE1666" i="1"/>
  <c r="AS1666" i="1"/>
  <c r="AA1667" i="1" a="1"/>
  <c r="AA1667" i="1"/>
  <c r="AO1667" i="1"/>
  <c r="AB1667" i="1" a="1"/>
  <c r="AB1667" i="1"/>
  <c r="AP1667" i="1"/>
  <c r="AC1667" i="1" a="1"/>
  <c r="AC1667" i="1"/>
  <c r="AQ1667" i="1"/>
  <c r="AD1667" i="1" a="1"/>
  <c r="AD1667" i="1"/>
  <c r="AR1667" i="1"/>
  <c r="AE1667" i="1" a="1"/>
  <c r="AE1667" i="1"/>
  <c r="AS1667" i="1"/>
  <c r="AA1668" i="1" a="1"/>
  <c r="AA1668" i="1"/>
  <c r="AO1668" i="1"/>
  <c r="AB1668" i="1" a="1"/>
  <c r="AB1668" i="1"/>
  <c r="AP1668" i="1"/>
  <c r="AC1668" i="1" a="1"/>
  <c r="AC1668" i="1"/>
  <c r="AQ1668" i="1"/>
  <c r="AD1668" i="1" a="1"/>
  <c r="AD1668" i="1"/>
  <c r="AR1668" i="1"/>
  <c r="AE1668" i="1" a="1"/>
  <c r="AE1668" i="1"/>
  <c r="AS1668" i="1"/>
  <c r="AA1669" i="1" a="1"/>
  <c r="AA1669" i="1"/>
  <c r="AO1669" i="1"/>
  <c r="AB1669" i="1" a="1"/>
  <c r="AB1669" i="1"/>
  <c r="AP1669" i="1"/>
  <c r="AC1669" i="1" a="1"/>
  <c r="AC1669" i="1"/>
  <c r="AQ1669" i="1"/>
  <c r="AD1669" i="1" a="1"/>
  <c r="AD1669" i="1"/>
  <c r="AR1669" i="1"/>
  <c r="AE1669" i="1" a="1"/>
  <c r="AE1669" i="1"/>
  <c r="AS1669" i="1"/>
  <c r="AA1670" i="1" a="1"/>
  <c r="AA1670" i="1"/>
  <c r="AO1670" i="1"/>
  <c r="AB1670" i="1" a="1"/>
  <c r="AB1670" i="1"/>
  <c r="AP1670" i="1"/>
  <c r="AC1670" i="1" a="1"/>
  <c r="AC1670" i="1"/>
  <c r="AQ1670" i="1"/>
  <c r="AD1670" i="1" a="1"/>
  <c r="AD1670" i="1"/>
  <c r="AR1670" i="1"/>
  <c r="AE1670" i="1" a="1"/>
  <c r="AE1670" i="1"/>
  <c r="AS1670" i="1"/>
  <c r="AA1671" i="1" a="1"/>
  <c r="AA1671" i="1"/>
  <c r="AO1671" i="1"/>
  <c r="AB1671" i="1" a="1"/>
  <c r="AB1671" i="1"/>
  <c r="AP1671" i="1"/>
  <c r="AC1671" i="1" a="1"/>
  <c r="AC1671" i="1"/>
  <c r="AQ1671" i="1"/>
  <c r="AD1671" i="1" a="1"/>
  <c r="AD1671" i="1"/>
  <c r="AR1671" i="1"/>
  <c r="AE1671" i="1" a="1"/>
  <c r="AE1671" i="1"/>
  <c r="AS1671" i="1"/>
  <c r="AA1672" i="1" a="1"/>
  <c r="AA1672" i="1"/>
  <c r="AO1672" i="1"/>
  <c r="AB1672" i="1" a="1"/>
  <c r="AB1672" i="1"/>
  <c r="AP1672" i="1"/>
  <c r="AC1672" i="1" a="1"/>
  <c r="AC1672" i="1"/>
  <c r="AQ1672" i="1"/>
  <c r="AD1672" i="1" a="1"/>
  <c r="AD1672" i="1"/>
  <c r="AR1672" i="1"/>
  <c r="AE1672" i="1" a="1"/>
  <c r="AE1672" i="1"/>
  <c r="AS1672" i="1"/>
  <c r="AA1673" i="1" a="1"/>
  <c r="AA1673" i="1"/>
  <c r="AO1673" i="1"/>
  <c r="AB1673" i="1" a="1"/>
  <c r="AB1673" i="1"/>
  <c r="AP1673" i="1"/>
  <c r="AC1673" i="1" a="1"/>
  <c r="AC1673" i="1"/>
  <c r="AQ1673" i="1"/>
  <c r="AD1673" i="1" a="1"/>
  <c r="AD1673" i="1"/>
  <c r="AR1673" i="1"/>
  <c r="AE1673" i="1" a="1"/>
  <c r="AE1673" i="1"/>
  <c r="AS1673" i="1"/>
  <c r="AA1674" i="1" a="1"/>
  <c r="AA1674" i="1"/>
  <c r="AO1674" i="1"/>
  <c r="AB1674" i="1" a="1"/>
  <c r="AB1674" i="1"/>
  <c r="AP1674" i="1"/>
  <c r="AC1674" i="1" a="1"/>
  <c r="AC1674" i="1"/>
  <c r="AQ1674" i="1"/>
  <c r="AD1674" i="1" a="1"/>
  <c r="AD1674" i="1"/>
  <c r="AR1674" i="1"/>
  <c r="AE1674" i="1" a="1"/>
  <c r="AE1674" i="1"/>
  <c r="AS1674" i="1"/>
  <c r="AA1675" i="1" a="1"/>
  <c r="AA1675" i="1"/>
  <c r="AO1675" i="1"/>
  <c r="AB1675" i="1" a="1"/>
  <c r="AB1675" i="1"/>
  <c r="AP1675" i="1"/>
  <c r="AC1675" i="1" a="1"/>
  <c r="AC1675" i="1"/>
  <c r="AQ1675" i="1"/>
  <c r="AD1675" i="1" a="1"/>
  <c r="AD1675" i="1"/>
  <c r="AR1675" i="1"/>
  <c r="AE1675" i="1" a="1"/>
  <c r="AE1675" i="1"/>
  <c r="AS1675" i="1"/>
  <c r="AA1676" i="1" a="1"/>
  <c r="AA1676" i="1"/>
  <c r="AO1676" i="1"/>
  <c r="AB1676" i="1" a="1"/>
  <c r="AB1676" i="1"/>
  <c r="AP1676" i="1"/>
  <c r="AC1676" i="1" a="1"/>
  <c r="AC1676" i="1"/>
  <c r="AQ1676" i="1"/>
  <c r="AD1676" i="1" a="1"/>
  <c r="AD1676" i="1"/>
  <c r="AR1676" i="1"/>
  <c r="AE1676" i="1" a="1"/>
  <c r="AE1676" i="1"/>
  <c r="AS1676" i="1"/>
  <c r="AA1677" i="1" a="1"/>
  <c r="AA1677" i="1"/>
  <c r="AO1677" i="1"/>
  <c r="AB1677" i="1" a="1"/>
  <c r="AB1677" i="1"/>
  <c r="AP1677" i="1"/>
  <c r="AC1677" i="1" a="1"/>
  <c r="AC1677" i="1"/>
  <c r="AQ1677" i="1"/>
  <c r="AD1677" i="1" a="1"/>
  <c r="AD1677" i="1"/>
  <c r="AR1677" i="1"/>
  <c r="AE1677" i="1" a="1"/>
  <c r="AE1677" i="1"/>
  <c r="AS1677" i="1"/>
  <c r="AA1678" i="1" a="1"/>
  <c r="AA1678" i="1"/>
  <c r="AO1678" i="1"/>
  <c r="AB1678" i="1" a="1"/>
  <c r="AB1678" i="1"/>
  <c r="AP1678" i="1"/>
  <c r="AC1678" i="1" a="1"/>
  <c r="AC1678" i="1"/>
  <c r="AQ1678" i="1"/>
  <c r="AD1678" i="1" a="1"/>
  <c r="AD1678" i="1"/>
  <c r="AR1678" i="1"/>
  <c r="AE1678" i="1" a="1"/>
  <c r="AE1678" i="1"/>
  <c r="AS1678" i="1"/>
  <c r="AA1679" i="1" a="1"/>
  <c r="AA1679" i="1"/>
  <c r="AO1679" i="1"/>
  <c r="AB1679" i="1" a="1"/>
  <c r="AB1679" i="1"/>
  <c r="AP1679" i="1"/>
  <c r="AC1679" i="1" a="1"/>
  <c r="AC1679" i="1"/>
  <c r="AQ1679" i="1"/>
  <c r="AD1679" i="1" a="1"/>
  <c r="AD1679" i="1"/>
  <c r="AR1679" i="1"/>
  <c r="AE1679" i="1" a="1"/>
  <c r="AE1679" i="1"/>
  <c r="AS1679" i="1"/>
  <c r="AA1680" i="1" a="1"/>
  <c r="AA1680" i="1"/>
  <c r="AO1680" i="1"/>
  <c r="AB1680" i="1" a="1"/>
  <c r="AB1680" i="1"/>
  <c r="AP1680" i="1"/>
  <c r="AC1680" i="1" a="1"/>
  <c r="AC1680" i="1"/>
  <c r="AQ1680" i="1"/>
  <c r="AD1680" i="1" a="1"/>
  <c r="AD1680" i="1"/>
  <c r="AR1680" i="1"/>
  <c r="AE1680" i="1" a="1"/>
  <c r="AE1680" i="1"/>
  <c r="AS1680" i="1"/>
  <c r="AA1681" i="1" a="1"/>
  <c r="AA1681" i="1"/>
  <c r="AO1681" i="1"/>
  <c r="AB1681" i="1" a="1"/>
  <c r="AB1681" i="1"/>
  <c r="AP1681" i="1"/>
  <c r="AC1681" i="1" a="1"/>
  <c r="AC1681" i="1"/>
  <c r="AQ1681" i="1"/>
  <c r="AD1681" i="1" a="1"/>
  <c r="AD1681" i="1"/>
  <c r="AR1681" i="1"/>
  <c r="AE1681" i="1" a="1"/>
  <c r="AE1681" i="1"/>
  <c r="AS1681" i="1"/>
  <c r="AA1682" i="1" a="1"/>
  <c r="AA1682" i="1"/>
  <c r="AO1682" i="1"/>
  <c r="AB1682" i="1" a="1"/>
  <c r="AB1682" i="1"/>
  <c r="AP1682" i="1"/>
  <c r="AC1682" i="1" a="1"/>
  <c r="AC1682" i="1"/>
  <c r="AQ1682" i="1"/>
  <c r="AD1682" i="1" a="1"/>
  <c r="AD1682" i="1"/>
  <c r="AR1682" i="1"/>
  <c r="AE1682" i="1" a="1"/>
  <c r="AE1682" i="1"/>
  <c r="AS1682" i="1"/>
  <c r="AA1683" i="1" a="1"/>
  <c r="AA1683" i="1"/>
  <c r="AO1683" i="1"/>
  <c r="AB1683" i="1" a="1"/>
  <c r="AB1683" i="1"/>
  <c r="AP1683" i="1"/>
  <c r="AC1683" i="1" a="1"/>
  <c r="AC1683" i="1"/>
  <c r="AQ1683" i="1"/>
  <c r="AD1683" i="1" a="1"/>
  <c r="AD1683" i="1"/>
  <c r="AR1683" i="1"/>
  <c r="AE1683" i="1" a="1"/>
  <c r="AE1683" i="1"/>
  <c r="AS1683" i="1"/>
  <c r="AA1684" i="1" a="1"/>
  <c r="AA1684" i="1"/>
  <c r="AO1684" i="1"/>
  <c r="AB1684" i="1" a="1"/>
  <c r="AB1684" i="1"/>
  <c r="AP1684" i="1"/>
  <c r="AC1684" i="1" a="1"/>
  <c r="AC1684" i="1"/>
  <c r="AQ1684" i="1"/>
  <c r="AD1684" i="1" a="1"/>
  <c r="AD1684" i="1"/>
  <c r="AR1684" i="1"/>
  <c r="AE1684" i="1" a="1"/>
  <c r="AE1684" i="1"/>
  <c r="AS1684" i="1"/>
  <c r="AA1685" i="1" a="1"/>
  <c r="AA1685" i="1"/>
  <c r="AO1685" i="1"/>
  <c r="AB1685" i="1" a="1"/>
  <c r="AB1685" i="1"/>
  <c r="AP1685" i="1"/>
  <c r="AC1685" i="1" a="1"/>
  <c r="AC1685" i="1"/>
  <c r="AQ1685" i="1"/>
  <c r="AD1685" i="1" a="1"/>
  <c r="AD1685" i="1"/>
  <c r="AR1685" i="1"/>
  <c r="AE1685" i="1" a="1"/>
  <c r="AE1685" i="1"/>
  <c r="AS1685" i="1"/>
  <c r="AA1686" i="1" a="1"/>
  <c r="AA1686" i="1"/>
  <c r="AO1686" i="1"/>
  <c r="AB1686" i="1" a="1"/>
  <c r="AB1686" i="1"/>
  <c r="AP1686" i="1"/>
  <c r="AC1686" i="1" a="1"/>
  <c r="AC1686" i="1"/>
  <c r="AQ1686" i="1"/>
  <c r="AD1686" i="1" a="1"/>
  <c r="AD1686" i="1"/>
  <c r="AR1686" i="1"/>
  <c r="AE1686" i="1" a="1"/>
  <c r="AE1686" i="1"/>
  <c r="AS1686" i="1"/>
  <c r="AA1687" i="1" a="1"/>
  <c r="AA1687" i="1"/>
  <c r="AO1687" i="1"/>
  <c r="AB1687" i="1" a="1"/>
  <c r="AB1687" i="1"/>
  <c r="AP1687" i="1"/>
  <c r="AC1687" i="1" a="1"/>
  <c r="AC1687" i="1"/>
  <c r="AQ1687" i="1"/>
  <c r="AD1687" i="1" a="1"/>
  <c r="AD1687" i="1"/>
  <c r="AR1687" i="1"/>
  <c r="AE1687" i="1" a="1"/>
  <c r="AE1687" i="1"/>
  <c r="AS1687" i="1"/>
  <c r="AA1688" i="1" a="1"/>
  <c r="AA1688" i="1"/>
  <c r="AO1688" i="1"/>
  <c r="AB1688" i="1" a="1"/>
  <c r="AB1688" i="1"/>
  <c r="AP1688" i="1"/>
  <c r="AC1688" i="1" a="1"/>
  <c r="AC1688" i="1"/>
  <c r="AQ1688" i="1"/>
  <c r="AD1688" i="1" a="1"/>
  <c r="AD1688" i="1"/>
  <c r="AR1688" i="1"/>
  <c r="AE1688" i="1" a="1"/>
  <c r="AE1688" i="1"/>
  <c r="AS1688" i="1"/>
  <c r="AA1689" i="1" a="1"/>
  <c r="AA1689" i="1"/>
  <c r="AO1689" i="1"/>
  <c r="AB1689" i="1" a="1"/>
  <c r="AB1689" i="1"/>
  <c r="AP1689" i="1"/>
  <c r="AC1689" i="1" a="1"/>
  <c r="AC1689" i="1"/>
  <c r="AQ1689" i="1"/>
  <c r="AD1689" i="1" a="1"/>
  <c r="AD1689" i="1"/>
  <c r="AR1689" i="1"/>
  <c r="AE1689" i="1" a="1"/>
  <c r="AE1689" i="1"/>
  <c r="AS1689" i="1"/>
  <c r="AA1690" i="1" a="1"/>
  <c r="AA1690" i="1"/>
  <c r="AO1690" i="1"/>
  <c r="AB1690" i="1" a="1"/>
  <c r="AB1690" i="1"/>
  <c r="AP1690" i="1"/>
  <c r="AC1690" i="1" a="1"/>
  <c r="AC1690" i="1"/>
  <c r="AQ1690" i="1"/>
  <c r="AD1690" i="1" a="1"/>
  <c r="AD1690" i="1"/>
  <c r="AR1690" i="1"/>
  <c r="AE1690" i="1" a="1"/>
  <c r="AE1690" i="1"/>
  <c r="AS1690" i="1"/>
  <c r="AA1691" i="1" a="1"/>
  <c r="AA1691" i="1"/>
  <c r="AO1691" i="1"/>
  <c r="AB1691" i="1" a="1"/>
  <c r="AB1691" i="1"/>
  <c r="AP1691" i="1"/>
  <c r="AC1691" i="1" a="1"/>
  <c r="AC1691" i="1"/>
  <c r="AQ1691" i="1"/>
  <c r="AD1691" i="1" a="1"/>
  <c r="AD1691" i="1"/>
  <c r="AR1691" i="1"/>
  <c r="AE1691" i="1" a="1"/>
  <c r="AE1691" i="1"/>
  <c r="AS1691" i="1"/>
  <c r="AA1692" i="1" a="1"/>
  <c r="AA1692" i="1"/>
  <c r="AO1692" i="1"/>
  <c r="AB1692" i="1" a="1"/>
  <c r="AB1692" i="1"/>
  <c r="AP1692" i="1"/>
  <c r="AC1692" i="1" a="1"/>
  <c r="AC1692" i="1"/>
  <c r="AQ1692" i="1"/>
  <c r="AD1692" i="1" a="1"/>
  <c r="AD1692" i="1"/>
  <c r="AR1692" i="1"/>
  <c r="AE1692" i="1" a="1"/>
  <c r="AE1692" i="1"/>
  <c r="AS1692" i="1"/>
  <c r="AA1693" i="1" a="1"/>
  <c r="AA1693" i="1"/>
  <c r="AO1693" i="1"/>
  <c r="AB1693" i="1" a="1"/>
  <c r="AB1693" i="1"/>
  <c r="AP1693" i="1"/>
  <c r="AC1693" i="1" a="1"/>
  <c r="AC1693" i="1"/>
  <c r="AQ1693" i="1"/>
  <c r="AD1693" i="1" a="1"/>
  <c r="AD1693" i="1"/>
  <c r="AR1693" i="1"/>
  <c r="AE1693" i="1" a="1"/>
  <c r="AE1693" i="1"/>
  <c r="AS1693" i="1"/>
  <c r="AA1694" i="1" a="1"/>
  <c r="AA1694" i="1"/>
  <c r="AO1694" i="1"/>
  <c r="AB1694" i="1" a="1"/>
  <c r="AB1694" i="1"/>
  <c r="AP1694" i="1"/>
  <c r="AC1694" i="1" a="1"/>
  <c r="AC1694" i="1"/>
  <c r="AQ1694" i="1"/>
  <c r="AD1694" i="1" a="1"/>
  <c r="AD1694" i="1"/>
  <c r="AR1694" i="1"/>
  <c r="AE1694" i="1" a="1"/>
  <c r="AE1694" i="1"/>
  <c r="AS1694" i="1"/>
  <c r="AA1695" i="1" a="1"/>
  <c r="AA1695" i="1"/>
  <c r="AO1695" i="1"/>
  <c r="AB1695" i="1" a="1"/>
  <c r="AB1695" i="1"/>
  <c r="AP1695" i="1"/>
  <c r="AC1695" i="1" a="1"/>
  <c r="AC1695" i="1"/>
  <c r="AQ1695" i="1"/>
  <c r="AD1695" i="1" a="1"/>
  <c r="AD1695" i="1"/>
  <c r="AR1695" i="1"/>
  <c r="AE1695" i="1" a="1"/>
  <c r="AE1695" i="1"/>
  <c r="AS1695" i="1"/>
  <c r="AA2059" i="1" a="1"/>
  <c r="AA2059" i="1"/>
  <c r="AO2059" i="1"/>
  <c r="AB2059" i="1" a="1"/>
  <c r="AB2059" i="1"/>
  <c r="AP2059" i="1"/>
  <c r="AC2059" i="1" a="1"/>
  <c r="AC2059" i="1"/>
  <c r="AQ2059" i="1"/>
  <c r="AD2059" i="1" a="1"/>
  <c r="AD2059" i="1"/>
  <c r="AR2059" i="1"/>
  <c r="AE2059" i="1" a="1"/>
  <c r="AE2059" i="1"/>
  <c r="AS2059" i="1"/>
  <c r="AA2060" i="1" a="1"/>
  <c r="AA2060" i="1"/>
  <c r="AO2060" i="1"/>
  <c r="AB2060" i="1" a="1"/>
  <c r="AB2060" i="1"/>
  <c r="AP2060" i="1"/>
  <c r="AC2060" i="1" a="1"/>
  <c r="AC2060" i="1"/>
  <c r="AQ2060" i="1"/>
  <c r="AD2060" i="1" a="1"/>
  <c r="AD2060" i="1"/>
  <c r="AR2060" i="1"/>
  <c r="AE2060" i="1" a="1"/>
  <c r="AE2060" i="1"/>
  <c r="AS2060" i="1"/>
  <c r="AA1696" i="1" a="1"/>
  <c r="AA1696" i="1"/>
  <c r="AO1696" i="1"/>
  <c r="AB1696" i="1" a="1"/>
  <c r="AB1696" i="1"/>
  <c r="AP1696" i="1"/>
  <c r="AC1696" i="1" a="1"/>
  <c r="AC1696" i="1"/>
  <c r="AQ1696" i="1"/>
  <c r="AD1696" i="1" a="1"/>
  <c r="AD1696" i="1"/>
  <c r="AR1696" i="1"/>
  <c r="AE1696" i="1" a="1"/>
  <c r="AE1696" i="1"/>
  <c r="AS1696" i="1"/>
  <c r="AA1697" i="1" a="1"/>
  <c r="AA1697" i="1"/>
  <c r="AO1697" i="1"/>
  <c r="AB1697" i="1" a="1"/>
  <c r="AB1697" i="1"/>
  <c r="AP1697" i="1"/>
  <c r="AC1697" i="1" a="1"/>
  <c r="AC1697" i="1"/>
  <c r="AQ1697" i="1"/>
  <c r="AD1697" i="1" a="1"/>
  <c r="AD1697" i="1"/>
  <c r="AR1697" i="1"/>
  <c r="AE1697" i="1" a="1"/>
  <c r="AE1697" i="1"/>
  <c r="AS1697" i="1"/>
  <c r="AA1698" i="1" a="1"/>
  <c r="AA1698" i="1"/>
  <c r="AO1698" i="1"/>
  <c r="AB1698" i="1" a="1"/>
  <c r="AB1698" i="1"/>
  <c r="AP1698" i="1"/>
  <c r="AC1698" i="1" a="1"/>
  <c r="AC1698" i="1"/>
  <c r="AQ1698" i="1"/>
  <c r="AD1698" i="1" a="1"/>
  <c r="AD1698" i="1"/>
  <c r="AR1698" i="1"/>
  <c r="AE1698" i="1" a="1"/>
  <c r="AE1698" i="1"/>
  <c r="AS1698" i="1"/>
  <c r="AA1699" i="1" a="1"/>
  <c r="AA1699" i="1"/>
  <c r="AO1699" i="1"/>
  <c r="AB1699" i="1" a="1"/>
  <c r="AB1699" i="1"/>
  <c r="AP1699" i="1"/>
  <c r="AC1699" i="1" a="1"/>
  <c r="AC1699" i="1"/>
  <c r="AQ1699" i="1"/>
  <c r="AD1699" i="1" a="1"/>
  <c r="AD1699" i="1"/>
  <c r="AR1699" i="1"/>
  <c r="AE1699" i="1" a="1"/>
  <c r="AE1699" i="1"/>
  <c r="AS1699" i="1"/>
  <c r="AA1700" i="1" a="1"/>
  <c r="AA1700" i="1"/>
  <c r="AO1700" i="1"/>
  <c r="AB1700" i="1" a="1"/>
  <c r="AB1700" i="1"/>
  <c r="AP1700" i="1"/>
  <c r="AC1700" i="1" a="1"/>
  <c r="AC1700" i="1"/>
  <c r="AQ1700" i="1"/>
  <c r="AD1700" i="1" a="1"/>
  <c r="AD1700" i="1"/>
  <c r="AR1700" i="1"/>
  <c r="AE1700" i="1" a="1"/>
  <c r="AE1700" i="1"/>
  <c r="AS1700" i="1"/>
  <c r="AA1701" i="1" a="1"/>
  <c r="AA1701" i="1"/>
  <c r="AO1701" i="1"/>
  <c r="AB1701" i="1" a="1"/>
  <c r="AB1701" i="1"/>
  <c r="AP1701" i="1"/>
  <c r="AC1701" i="1" a="1"/>
  <c r="AC1701" i="1"/>
  <c r="AQ1701" i="1"/>
  <c r="AD1701" i="1" a="1"/>
  <c r="AD1701" i="1"/>
  <c r="AR1701" i="1"/>
  <c r="AE1701" i="1" a="1"/>
  <c r="AE1701" i="1"/>
  <c r="AS1701" i="1"/>
  <c r="AA1702" i="1" a="1"/>
  <c r="AA1702" i="1"/>
  <c r="AO1702" i="1"/>
  <c r="AB1702" i="1" a="1"/>
  <c r="AB1702" i="1"/>
  <c r="AP1702" i="1"/>
  <c r="AC1702" i="1" a="1"/>
  <c r="AC1702" i="1"/>
  <c r="AQ1702" i="1"/>
  <c r="AD1702" i="1" a="1"/>
  <c r="AD1702" i="1"/>
  <c r="AR1702" i="1"/>
  <c r="AE1702" i="1" a="1"/>
  <c r="AE1702" i="1"/>
  <c r="AS1702" i="1"/>
  <c r="AA1703" i="1" a="1"/>
  <c r="AA1703" i="1"/>
  <c r="AO1703" i="1"/>
  <c r="AB1703" i="1" a="1"/>
  <c r="AB1703" i="1"/>
  <c r="AP1703" i="1"/>
  <c r="AC1703" i="1" a="1"/>
  <c r="AC1703" i="1"/>
  <c r="AQ1703" i="1"/>
  <c r="AD1703" i="1" a="1"/>
  <c r="AD1703" i="1"/>
  <c r="AR1703" i="1"/>
  <c r="AE1703" i="1" a="1"/>
  <c r="AE1703" i="1"/>
  <c r="AS1703" i="1"/>
  <c r="AA1704" i="1" a="1"/>
  <c r="AA1704" i="1"/>
  <c r="AO1704" i="1"/>
  <c r="AB1704" i="1" a="1"/>
  <c r="AB1704" i="1"/>
  <c r="AP1704" i="1"/>
  <c r="AC1704" i="1" a="1"/>
  <c r="AC1704" i="1"/>
  <c r="AQ1704" i="1"/>
  <c r="AD1704" i="1" a="1"/>
  <c r="AD1704" i="1"/>
  <c r="AR1704" i="1"/>
  <c r="AE1704" i="1" a="1"/>
  <c r="AE1704" i="1"/>
  <c r="AS1704" i="1"/>
  <c r="AA1705" i="1" a="1"/>
  <c r="AA1705" i="1"/>
  <c r="AO1705" i="1"/>
  <c r="AB1705" i="1" a="1"/>
  <c r="AB1705" i="1"/>
  <c r="AP1705" i="1"/>
  <c r="AC1705" i="1" a="1"/>
  <c r="AC1705" i="1"/>
  <c r="AQ1705" i="1"/>
  <c r="AD1705" i="1" a="1"/>
  <c r="AD1705" i="1"/>
  <c r="AR1705" i="1"/>
  <c r="AE1705" i="1" a="1"/>
  <c r="AE1705" i="1"/>
  <c r="AS1705" i="1"/>
  <c r="AA1706" i="1" a="1"/>
  <c r="AA1706" i="1"/>
  <c r="AO1706" i="1"/>
  <c r="AB1706" i="1" a="1"/>
  <c r="AB1706" i="1"/>
  <c r="AP1706" i="1"/>
  <c r="AC1706" i="1" a="1"/>
  <c r="AC1706" i="1"/>
  <c r="AQ1706" i="1"/>
  <c r="AD1706" i="1" a="1"/>
  <c r="AD1706" i="1"/>
  <c r="AR1706" i="1"/>
  <c r="AE1706" i="1" a="1"/>
  <c r="AE1706" i="1"/>
  <c r="AS1706" i="1"/>
  <c r="AA1707" i="1" a="1"/>
  <c r="AA1707" i="1"/>
  <c r="AO1707" i="1"/>
  <c r="AB1707" i="1" a="1"/>
  <c r="AB1707" i="1"/>
  <c r="AP1707" i="1"/>
  <c r="AC1707" i="1" a="1"/>
  <c r="AC1707" i="1"/>
  <c r="AQ1707" i="1"/>
  <c r="AD1707" i="1" a="1"/>
  <c r="AD1707" i="1"/>
  <c r="AR1707" i="1"/>
  <c r="AE1707" i="1" a="1"/>
  <c r="AE1707" i="1"/>
  <c r="AS1707" i="1"/>
  <c r="AA1708" i="1" a="1"/>
  <c r="AA1708" i="1"/>
  <c r="AO1708" i="1"/>
  <c r="AB1708" i="1" a="1"/>
  <c r="AB1708" i="1"/>
  <c r="AP1708" i="1"/>
  <c r="AC1708" i="1" a="1"/>
  <c r="AC1708" i="1"/>
  <c r="AQ1708" i="1"/>
  <c r="AD1708" i="1" a="1"/>
  <c r="AD1708" i="1"/>
  <c r="AR1708" i="1"/>
  <c r="AE1708" i="1" a="1"/>
  <c r="AE1708" i="1"/>
  <c r="AS1708" i="1"/>
  <c r="AA1709" i="1" a="1"/>
  <c r="AA1709" i="1"/>
  <c r="AO1709" i="1"/>
  <c r="AB1709" i="1" a="1"/>
  <c r="AB1709" i="1"/>
  <c r="AP1709" i="1"/>
  <c r="AC1709" i="1" a="1"/>
  <c r="AC1709" i="1"/>
  <c r="AQ1709" i="1"/>
  <c r="AD1709" i="1" a="1"/>
  <c r="AD1709" i="1"/>
  <c r="AR1709" i="1"/>
  <c r="AE1709" i="1" a="1"/>
  <c r="AE1709" i="1"/>
  <c r="AS1709" i="1"/>
  <c r="AA1710" i="1" a="1"/>
  <c r="AA1710" i="1"/>
  <c r="AO1710" i="1"/>
  <c r="AB1710" i="1" a="1"/>
  <c r="AB1710" i="1"/>
  <c r="AP1710" i="1"/>
  <c r="AC1710" i="1" a="1"/>
  <c r="AC1710" i="1"/>
  <c r="AQ1710" i="1"/>
  <c r="AD1710" i="1" a="1"/>
  <c r="AD1710" i="1"/>
  <c r="AR1710" i="1"/>
  <c r="AE1710" i="1" a="1"/>
  <c r="AE1710" i="1"/>
  <c r="AS1710" i="1"/>
  <c r="AA1711" i="1" a="1"/>
  <c r="AA1711" i="1"/>
  <c r="AO1711" i="1"/>
  <c r="AB1711" i="1" a="1"/>
  <c r="AB1711" i="1"/>
  <c r="AP1711" i="1"/>
  <c r="AC1711" i="1" a="1"/>
  <c r="AC1711" i="1"/>
  <c r="AQ1711" i="1"/>
  <c r="AD1711" i="1" a="1"/>
  <c r="AD1711" i="1"/>
  <c r="AR1711" i="1"/>
  <c r="AE1711" i="1" a="1"/>
  <c r="AE1711" i="1"/>
  <c r="AS1711" i="1"/>
  <c r="AA1712" i="1" a="1"/>
  <c r="AA1712" i="1"/>
  <c r="AO1712" i="1"/>
  <c r="AB1712" i="1" a="1"/>
  <c r="AB1712" i="1"/>
  <c r="AP1712" i="1"/>
  <c r="AC1712" i="1" a="1"/>
  <c r="AC1712" i="1"/>
  <c r="AQ1712" i="1"/>
  <c r="AD1712" i="1" a="1"/>
  <c r="AD1712" i="1"/>
  <c r="AR1712" i="1"/>
  <c r="AE1712" i="1" a="1"/>
  <c r="AE1712" i="1"/>
  <c r="AS1712" i="1"/>
  <c r="AA1713" i="1" a="1"/>
  <c r="AA1713" i="1"/>
  <c r="AO1713" i="1"/>
  <c r="AB1713" i="1" a="1"/>
  <c r="AB1713" i="1"/>
  <c r="AP1713" i="1"/>
  <c r="AC1713" i="1" a="1"/>
  <c r="AC1713" i="1"/>
  <c r="AQ1713" i="1"/>
  <c r="AD1713" i="1" a="1"/>
  <c r="AD1713" i="1"/>
  <c r="AR1713" i="1"/>
  <c r="AE1713" i="1" a="1"/>
  <c r="AE1713" i="1"/>
  <c r="AS1713" i="1"/>
  <c r="AA1714" i="1" a="1"/>
  <c r="AA1714" i="1"/>
  <c r="AO1714" i="1"/>
  <c r="AB1714" i="1" a="1"/>
  <c r="AB1714" i="1"/>
  <c r="AP1714" i="1"/>
  <c r="AC1714" i="1" a="1"/>
  <c r="AC1714" i="1"/>
  <c r="AQ1714" i="1"/>
  <c r="AD1714" i="1" a="1"/>
  <c r="AD1714" i="1"/>
  <c r="AR1714" i="1"/>
  <c r="AE1714" i="1" a="1"/>
  <c r="AE1714" i="1"/>
  <c r="AS1714" i="1"/>
  <c r="AA1715" i="1" a="1"/>
  <c r="AA1715" i="1"/>
  <c r="AO1715" i="1"/>
  <c r="AB1715" i="1" a="1"/>
  <c r="AB1715" i="1"/>
  <c r="AP1715" i="1"/>
  <c r="AC1715" i="1" a="1"/>
  <c r="AC1715" i="1"/>
  <c r="AQ1715" i="1"/>
  <c r="AD1715" i="1" a="1"/>
  <c r="AD1715" i="1"/>
  <c r="AR1715" i="1"/>
  <c r="AE1715" i="1" a="1"/>
  <c r="AE1715" i="1"/>
  <c r="AS1715" i="1"/>
  <c r="AA1716" i="1" a="1"/>
  <c r="AA1716" i="1"/>
  <c r="AO1716" i="1"/>
  <c r="AB1716" i="1" a="1"/>
  <c r="AB1716" i="1"/>
  <c r="AP1716" i="1"/>
  <c r="AC1716" i="1" a="1"/>
  <c r="AC1716" i="1"/>
  <c r="AQ1716" i="1"/>
  <c r="AD1716" i="1" a="1"/>
  <c r="AD1716" i="1"/>
  <c r="AR1716" i="1"/>
  <c r="AE1716" i="1" a="1"/>
  <c r="AE1716" i="1"/>
  <c r="AS1716" i="1"/>
  <c r="AA1717" i="1" a="1"/>
  <c r="AA1717" i="1"/>
  <c r="AO1717" i="1"/>
  <c r="AB1717" i="1" a="1"/>
  <c r="AB1717" i="1"/>
  <c r="AP1717" i="1"/>
  <c r="AC1717" i="1" a="1"/>
  <c r="AC1717" i="1"/>
  <c r="AQ1717" i="1"/>
  <c r="AD1717" i="1" a="1"/>
  <c r="AD1717" i="1"/>
  <c r="AR1717" i="1"/>
  <c r="AE1717" i="1" a="1"/>
  <c r="AE1717" i="1"/>
  <c r="AS1717" i="1"/>
  <c r="AA1718" i="1" a="1"/>
  <c r="AA1718" i="1"/>
  <c r="AO1718" i="1"/>
  <c r="AB1718" i="1" a="1"/>
  <c r="AB1718" i="1"/>
  <c r="AP1718" i="1"/>
  <c r="AC1718" i="1" a="1"/>
  <c r="AC1718" i="1"/>
  <c r="AQ1718" i="1"/>
  <c r="AD1718" i="1" a="1"/>
  <c r="AD1718" i="1"/>
  <c r="AR1718" i="1"/>
  <c r="AE1718" i="1" a="1"/>
  <c r="AE1718" i="1"/>
  <c r="AS1718" i="1"/>
  <c r="AA1719" i="1" a="1"/>
  <c r="AA1719" i="1"/>
  <c r="AO1719" i="1"/>
  <c r="AB1719" i="1" a="1"/>
  <c r="AB1719" i="1"/>
  <c r="AP1719" i="1"/>
  <c r="AC1719" i="1" a="1"/>
  <c r="AC1719" i="1"/>
  <c r="AQ1719" i="1"/>
  <c r="AD1719" i="1" a="1"/>
  <c r="AD1719" i="1"/>
  <c r="AR1719" i="1"/>
  <c r="AE1719" i="1" a="1"/>
  <c r="AE1719" i="1"/>
  <c r="AS1719" i="1"/>
  <c r="AA1720" i="1" a="1"/>
  <c r="AA1720" i="1"/>
  <c r="AO1720" i="1"/>
  <c r="AB1720" i="1" a="1"/>
  <c r="AB1720" i="1"/>
  <c r="AP1720" i="1"/>
  <c r="AC1720" i="1" a="1"/>
  <c r="AC1720" i="1"/>
  <c r="AQ1720" i="1"/>
  <c r="AD1720" i="1" a="1"/>
  <c r="AD1720" i="1"/>
  <c r="AR1720" i="1"/>
  <c r="AE1720" i="1" a="1"/>
  <c r="AE1720" i="1"/>
  <c r="AS1720" i="1"/>
  <c r="AA1721" i="1" a="1"/>
  <c r="AA1721" i="1"/>
  <c r="AO1721" i="1"/>
  <c r="AB1721" i="1" a="1"/>
  <c r="AB1721" i="1"/>
  <c r="AP1721" i="1"/>
  <c r="AC1721" i="1" a="1"/>
  <c r="AC1721" i="1"/>
  <c r="AQ1721" i="1"/>
  <c r="AD1721" i="1" a="1"/>
  <c r="AD1721" i="1"/>
  <c r="AR1721" i="1"/>
  <c r="AE1721" i="1" a="1"/>
  <c r="AE1721" i="1"/>
  <c r="AS1721" i="1"/>
  <c r="AA1722" i="1" a="1"/>
  <c r="AA1722" i="1"/>
  <c r="AO1722" i="1"/>
  <c r="AB1722" i="1" a="1"/>
  <c r="AB1722" i="1"/>
  <c r="AP1722" i="1"/>
  <c r="AC1722" i="1" a="1"/>
  <c r="AC1722" i="1"/>
  <c r="AQ1722" i="1"/>
  <c r="AD1722" i="1" a="1"/>
  <c r="AD1722" i="1"/>
  <c r="AR1722" i="1"/>
  <c r="AE1722" i="1" a="1"/>
  <c r="AE1722" i="1"/>
  <c r="AS1722" i="1"/>
  <c r="AA1723" i="1" a="1"/>
  <c r="AA1723" i="1"/>
  <c r="AO1723" i="1"/>
  <c r="AB1723" i="1" a="1"/>
  <c r="AB1723" i="1"/>
  <c r="AP1723" i="1"/>
  <c r="AC1723" i="1" a="1"/>
  <c r="AC1723" i="1"/>
  <c r="AQ1723" i="1"/>
  <c r="AD1723" i="1" a="1"/>
  <c r="AD1723" i="1"/>
  <c r="AR1723" i="1"/>
  <c r="AE1723" i="1" a="1"/>
  <c r="AE1723" i="1"/>
  <c r="AS1723" i="1"/>
  <c r="AA1724" i="1" a="1"/>
  <c r="AA1724" i="1"/>
  <c r="AO1724" i="1"/>
  <c r="AB1724" i="1" a="1"/>
  <c r="AB1724" i="1"/>
  <c r="AP1724" i="1"/>
  <c r="AC1724" i="1" a="1"/>
  <c r="AC1724" i="1"/>
  <c r="AQ1724" i="1"/>
  <c r="AD1724" i="1" a="1"/>
  <c r="AD1724" i="1"/>
  <c r="AR1724" i="1"/>
  <c r="AE1724" i="1" a="1"/>
  <c r="AE1724" i="1"/>
  <c r="AS1724" i="1"/>
  <c r="AA1725" i="1" a="1"/>
  <c r="AA1725" i="1"/>
  <c r="AO1725" i="1"/>
  <c r="AB1725" i="1" a="1"/>
  <c r="AB1725" i="1"/>
  <c r="AP1725" i="1"/>
  <c r="AC1725" i="1" a="1"/>
  <c r="AC1725" i="1"/>
  <c r="AQ1725" i="1"/>
  <c r="AD1725" i="1" a="1"/>
  <c r="AD1725" i="1"/>
  <c r="AR1725" i="1"/>
  <c r="AE1725" i="1" a="1"/>
  <c r="AE1725" i="1"/>
  <c r="AS1725" i="1"/>
  <c r="AA2061" i="1" a="1"/>
  <c r="AA2061" i="1"/>
  <c r="AO2061" i="1"/>
  <c r="AB2061" i="1" a="1"/>
  <c r="AB2061" i="1"/>
  <c r="AP2061" i="1"/>
  <c r="AC2061" i="1" a="1"/>
  <c r="AC2061" i="1"/>
  <c r="AQ2061" i="1"/>
  <c r="AD2061" i="1" a="1"/>
  <c r="AD2061" i="1"/>
  <c r="AR2061" i="1"/>
  <c r="AE2061" i="1" a="1"/>
  <c r="AE2061" i="1"/>
  <c r="AS2061" i="1"/>
  <c r="AA1726" i="1" a="1"/>
  <c r="AA1726" i="1"/>
  <c r="AO1726" i="1"/>
  <c r="AB1726" i="1" a="1"/>
  <c r="AB1726" i="1"/>
  <c r="AP1726" i="1"/>
  <c r="AC1726" i="1" a="1"/>
  <c r="AC1726" i="1"/>
  <c r="AQ1726" i="1"/>
  <c r="AD1726" i="1" a="1"/>
  <c r="AD1726" i="1"/>
  <c r="AR1726" i="1"/>
  <c r="AE1726" i="1" a="1"/>
  <c r="AE1726" i="1"/>
  <c r="AS1726" i="1"/>
  <c r="AA1727" i="1" a="1"/>
  <c r="AA1727" i="1"/>
  <c r="AO1727" i="1"/>
  <c r="AB1727" i="1" a="1"/>
  <c r="AB1727" i="1"/>
  <c r="AP1727" i="1"/>
  <c r="AC1727" i="1" a="1"/>
  <c r="AC1727" i="1"/>
  <c r="AQ1727" i="1"/>
  <c r="AD1727" i="1" a="1"/>
  <c r="AD1727" i="1"/>
  <c r="AR1727" i="1"/>
  <c r="AE1727" i="1" a="1"/>
  <c r="AE1727" i="1"/>
  <c r="AS1727" i="1"/>
  <c r="AA1728" i="1" a="1"/>
  <c r="AA1728" i="1"/>
  <c r="AO1728" i="1"/>
  <c r="AB1728" i="1" a="1"/>
  <c r="AB1728" i="1"/>
  <c r="AP1728" i="1"/>
  <c r="AC1728" i="1" a="1"/>
  <c r="AC1728" i="1"/>
  <c r="AQ1728" i="1"/>
  <c r="AD1728" i="1" a="1"/>
  <c r="AD1728" i="1"/>
  <c r="AR1728" i="1"/>
  <c r="AE1728" i="1" a="1"/>
  <c r="AE1728" i="1"/>
  <c r="AS1728" i="1"/>
  <c r="AA1729" i="1" a="1"/>
  <c r="AA1729" i="1"/>
  <c r="AO1729" i="1"/>
  <c r="AB1729" i="1" a="1"/>
  <c r="AB1729" i="1"/>
  <c r="AP1729" i="1"/>
  <c r="AC1729" i="1" a="1"/>
  <c r="AC1729" i="1"/>
  <c r="AQ1729" i="1"/>
  <c r="AD1729" i="1" a="1"/>
  <c r="AD1729" i="1"/>
  <c r="AR1729" i="1"/>
  <c r="AE1729" i="1" a="1"/>
  <c r="AE1729" i="1"/>
  <c r="AS1729" i="1"/>
  <c r="AA1730" i="1" a="1"/>
  <c r="AA1730" i="1"/>
  <c r="AO1730" i="1"/>
  <c r="AB1730" i="1" a="1"/>
  <c r="AB1730" i="1"/>
  <c r="AP1730" i="1"/>
  <c r="AC1730" i="1" a="1"/>
  <c r="AC1730" i="1"/>
  <c r="AQ1730" i="1"/>
  <c r="AD1730" i="1" a="1"/>
  <c r="AD1730" i="1"/>
  <c r="AR1730" i="1"/>
  <c r="AE1730" i="1" a="1"/>
  <c r="AE1730" i="1"/>
  <c r="AS1730" i="1"/>
  <c r="AA1731" i="1" a="1"/>
  <c r="AA1731" i="1"/>
  <c r="AO1731" i="1"/>
  <c r="AB1731" i="1" a="1"/>
  <c r="AB1731" i="1"/>
  <c r="AP1731" i="1"/>
  <c r="AC1731" i="1" a="1"/>
  <c r="AC1731" i="1"/>
  <c r="AQ1731" i="1"/>
  <c r="AD1731" i="1" a="1"/>
  <c r="AD1731" i="1"/>
  <c r="AR1731" i="1"/>
  <c r="AE1731" i="1" a="1"/>
  <c r="AE1731" i="1"/>
  <c r="AS1731" i="1"/>
  <c r="AA1732" i="1" a="1"/>
  <c r="AA1732" i="1"/>
  <c r="AO1732" i="1"/>
  <c r="AB1732" i="1" a="1"/>
  <c r="AB1732" i="1"/>
  <c r="AP1732" i="1"/>
  <c r="AC1732" i="1" a="1"/>
  <c r="AC1732" i="1"/>
  <c r="AQ1732" i="1"/>
  <c r="AD1732" i="1" a="1"/>
  <c r="AD1732" i="1"/>
  <c r="AR1732" i="1"/>
  <c r="AE1732" i="1" a="1"/>
  <c r="AE1732" i="1"/>
  <c r="AS1732" i="1"/>
  <c r="AA1733" i="1" a="1"/>
  <c r="AA1733" i="1"/>
  <c r="AO1733" i="1"/>
  <c r="AB1733" i="1" a="1"/>
  <c r="AB1733" i="1"/>
  <c r="AP1733" i="1"/>
  <c r="AC1733" i="1" a="1"/>
  <c r="AC1733" i="1"/>
  <c r="AQ1733" i="1"/>
  <c r="AD1733" i="1" a="1"/>
  <c r="AD1733" i="1"/>
  <c r="AR1733" i="1"/>
  <c r="AE1733" i="1" a="1"/>
  <c r="AE1733" i="1"/>
  <c r="AS1733" i="1"/>
  <c r="AA1734" i="1" a="1"/>
  <c r="AA1734" i="1"/>
  <c r="AO1734" i="1"/>
  <c r="AB1734" i="1" a="1"/>
  <c r="AB1734" i="1"/>
  <c r="AP1734" i="1"/>
  <c r="AC1734" i="1" a="1"/>
  <c r="AC1734" i="1"/>
  <c r="AQ1734" i="1"/>
  <c r="AD1734" i="1" a="1"/>
  <c r="AD1734" i="1"/>
  <c r="AR1734" i="1"/>
  <c r="AE1734" i="1" a="1"/>
  <c r="AE1734" i="1"/>
  <c r="AS1734" i="1"/>
  <c r="AA1735" i="1" a="1"/>
  <c r="AA1735" i="1"/>
  <c r="AO1735" i="1"/>
  <c r="AB1735" i="1" a="1"/>
  <c r="AB1735" i="1"/>
  <c r="AP1735" i="1"/>
  <c r="AC1735" i="1" a="1"/>
  <c r="AC1735" i="1"/>
  <c r="AQ1735" i="1"/>
  <c r="AD1735" i="1" a="1"/>
  <c r="AD1735" i="1"/>
  <c r="AR1735" i="1"/>
  <c r="AE1735" i="1" a="1"/>
  <c r="AE1735" i="1"/>
  <c r="AS1735" i="1"/>
  <c r="AA1736" i="1" a="1"/>
  <c r="AA1736" i="1"/>
  <c r="AO1736" i="1"/>
  <c r="AB1736" i="1" a="1"/>
  <c r="AB1736" i="1"/>
  <c r="AP1736" i="1"/>
  <c r="AC1736" i="1" a="1"/>
  <c r="AC1736" i="1"/>
  <c r="AQ1736" i="1"/>
  <c r="AD1736" i="1" a="1"/>
  <c r="AD1736" i="1"/>
  <c r="AR1736" i="1"/>
  <c r="AE1736" i="1" a="1"/>
  <c r="AE1736" i="1"/>
  <c r="AS1736" i="1"/>
  <c r="AA1737" i="1" a="1"/>
  <c r="AA1737" i="1"/>
  <c r="AO1737" i="1"/>
  <c r="AB1737" i="1" a="1"/>
  <c r="AB1737" i="1"/>
  <c r="AP1737" i="1"/>
  <c r="AC1737" i="1" a="1"/>
  <c r="AC1737" i="1"/>
  <c r="AQ1737" i="1"/>
  <c r="AD1737" i="1" a="1"/>
  <c r="AD1737" i="1"/>
  <c r="AR1737" i="1"/>
  <c r="AE1737" i="1" a="1"/>
  <c r="AE1737" i="1"/>
  <c r="AS1737" i="1"/>
  <c r="AA1738" i="1" a="1"/>
  <c r="AA1738" i="1"/>
  <c r="AO1738" i="1"/>
  <c r="AB1738" i="1" a="1"/>
  <c r="AB1738" i="1"/>
  <c r="AP1738" i="1"/>
  <c r="AC1738" i="1" a="1"/>
  <c r="AC1738" i="1"/>
  <c r="AQ1738" i="1"/>
  <c r="AD1738" i="1" a="1"/>
  <c r="AD1738" i="1"/>
  <c r="AR1738" i="1"/>
  <c r="AE1738" i="1" a="1"/>
  <c r="AE1738" i="1"/>
  <c r="AS1738" i="1"/>
  <c r="AA1739" i="1" a="1"/>
  <c r="AA1739" i="1"/>
  <c r="AO1739" i="1"/>
  <c r="AB1739" i="1" a="1"/>
  <c r="AB1739" i="1"/>
  <c r="AP1739" i="1"/>
  <c r="AC1739" i="1" a="1"/>
  <c r="AC1739" i="1"/>
  <c r="AQ1739" i="1"/>
  <c r="AD1739" i="1" a="1"/>
  <c r="AD1739" i="1"/>
  <c r="AR1739" i="1"/>
  <c r="AE1739" i="1" a="1"/>
  <c r="AE1739" i="1"/>
  <c r="AS1739" i="1"/>
  <c r="AA1740" i="1" a="1"/>
  <c r="AA1740" i="1"/>
  <c r="AO1740" i="1"/>
  <c r="AB1740" i="1" a="1"/>
  <c r="AB1740" i="1"/>
  <c r="AP1740" i="1"/>
  <c r="AC1740" i="1" a="1"/>
  <c r="AC1740" i="1"/>
  <c r="AQ1740" i="1"/>
  <c r="AD1740" i="1" a="1"/>
  <c r="AD1740" i="1"/>
  <c r="AR1740" i="1"/>
  <c r="AE1740" i="1" a="1"/>
  <c r="AE1740" i="1"/>
  <c r="AS1740" i="1"/>
  <c r="AA1741" i="1" a="1"/>
  <c r="AA1741" i="1"/>
  <c r="AO1741" i="1"/>
  <c r="AB1741" i="1" a="1"/>
  <c r="AB1741" i="1"/>
  <c r="AP1741" i="1"/>
  <c r="AC1741" i="1" a="1"/>
  <c r="AC1741" i="1"/>
  <c r="AQ1741" i="1"/>
  <c r="AD1741" i="1" a="1"/>
  <c r="AD1741" i="1"/>
  <c r="AR1741" i="1"/>
  <c r="AE1741" i="1" a="1"/>
  <c r="AE1741" i="1"/>
  <c r="AS1741" i="1"/>
  <c r="AA1742" i="1" a="1"/>
  <c r="AA1742" i="1"/>
  <c r="AO1742" i="1"/>
  <c r="AB1742" i="1" a="1"/>
  <c r="AB1742" i="1"/>
  <c r="AP1742" i="1"/>
  <c r="AC1742" i="1" a="1"/>
  <c r="AC1742" i="1"/>
  <c r="AQ1742" i="1"/>
  <c r="AD1742" i="1" a="1"/>
  <c r="AD1742" i="1"/>
  <c r="AR1742" i="1"/>
  <c r="AE1742" i="1" a="1"/>
  <c r="AE1742" i="1"/>
  <c r="AS1742" i="1"/>
  <c r="AA1743" i="1" a="1"/>
  <c r="AA1743" i="1"/>
  <c r="AO1743" i="1"/>
  <c r="AB1743" i="1" a="1"/>
  <c r="AB1743" i="1"/>
  <c r="AP1743" i="1"/>
  <c r="AC1743" i="1" a="1"/>
  <c r="AC1743" i="1"/>
  <c r="AQ1743" i="1"/>
  <c r="AD1743" i="1" a="1"/>
  <c r="AD1743" i="1"/>
  <c r="AR1743" i="1"/>
  <c r="AE1743" i="1" a="1"/>
  <c r="AE1743" i="1"/>
  <c r="AS1743" i="1"/>
  <c r="AA1744" i="1" a="1"/>
  <c r="AA1744" i="1"/>
  <c r="AO1744" i="1"/>
  <c r="AB1744" i="1" a="1"/>
  <c r="AB1744" i="1"/>
  <c r="AP1744" i="1"/>
  <c r="AC1744" i="1" a="1"/>
  <c r="AC1744" i="1"/>
  <c r="AQ1744" i="1"/>
  <c r="AD1744" i="1" a="1"/>
  <c r="AD1744" i="1"/>
  <c r="AR1744" i="1"/>
  <c r="AE1744" i="1" a="1"/>
  <c r="AE1744" i="1"/>
  <c r="AS1744" i="1"/>
  <c r="AA2062" i="1" a="1"/>
  <c r="AA2062" i="1"/>
  <c r="AO2062" i="1"/>
  <c r="AB2062" i="1" a="1"/>
  <c r="AB2062" i="1"/>
  <c r="AP2062" i="1"/>
  <c r="AC2062" i="1" a="1"/>
  <c r="AC2062" i="1"/>
  <c r="AQ2062" i="1"/>
  <c r="AD2062" i="1" a="1"/>
  <c r="AD2062" i="1"/>
  <c r="AR2062" i="1"/>
  <c r="AE2062" i="1" a="1"/>
  <c r="AE2062" i="1"/>
  <c r="AS2062" i="1"/>
  <c r="AA1745" i="1" a="1"/>
  <c r="AA1745" i="1"/>
  <c r="AO1745" i="1"/>
  <c r="AB1745" i="1" a="1"/>
  <c r="AB1745" i="1"/>
  <c r="AP1745" i="1"/>
  <c r="AC1745" i="1" a="1"/>
  <c r="AC1745" i="1"/>
  <c r="AQ1745" i="1"/>
  <c r="AD1745" i="1" a="1"/>
  <c r="AD1745" i="1"/>
  <c r="AR1745" i="1"/>
  <c r="AE1745" i="1" a="1"/>
  <c r="AE1745" i="1"/>
  <c r="AS1745" i="1"/>
  <c r="AA1746" i="1" a="1"/>
  <c r="AA1746" i="1"/>
  <c r="AO1746" i="1"/>
  <c r="AB1746" i="1" a="1"/>
  <c r="AB1746" i="1"/>
  <c r="AP1746" i="1"/>
  <c r="AC1746" i="1" a="1"/>
  <c r="AC1746" i="1"/>
  <c r="AQ1746" i="1"/>
  <c r="AD1746" i="1" a="1"/>
  <c r="AD1746" i="1"/>
  <c r="AR1746" i="1"/>
  <c r="AE1746" i="1" a="1"/>
  <c r="AE1746" i="1"/>
  <c r="AS1746" i="1"/>
  <c r="AA1747" i="1" a="1"/>
  <c r="AA1747" i="1"/>
  <c r="AO1747" i="1"/>
  <c r="AB1747" i="1" a="1"/>
  <c r="AB1747" i="1"/>
  <c r="AP1747" i="1"/>
  <c r="AC1747" i="1" a="1"/>
  <c r="AC1747" i="1"/>
  <c r="AQ1747" i="1"/>
  <c r="AD1747" i="1" a="1"/>
  <c r="AD1747" i="1"/>
  <c r="AR1747" i="1"/>
  <c r="AE1747" i="1" a="1"/>
  <c r="AE1747" i="1"/>
  <c r="AS1747" i="1"/>
  <c r="AA1748" i="1" a="1"/>
  <c r="AA1748" i="1"/>
  <c r="AO1748" i="1"/>
  <c r="AB1748" i="1" a="1"/>
  <c r="AB1748" i="1"/>
  <c r="AP1748" i="1"/>
  <c r="AC1748" i="1" a="1"/>
  <c r="AC1748" i="1"/>
  <c r="AQ1748" i="1"/>
  <c r="AD1748" i="1" a="1"/>
  <c r="AD1748" i="1"/>
  <c r="AR1748" i="1"/>
  <c r="AE1748" i="1" a="1"/>
  <c r="AE1748" i="1"/>
  <c r="AS1748" i="1"/>
  <c r="AA1749" i="1" a="1"/>
  <c r="AA1749" i="1"/>
  <c r="AO1749" i="1"/>
  <c r="AB1749" i="1" a="1"/>
  <c r="AB1749" i="1"/>
  <c r="AP1749" i="1"/>
  <c r="AC1749" i="1" a="1"/>
  <c r="AC1749" i="1"/>
  <c r="AQ1749" i="1"/>
  <c r="AD1749" i="1" a="1"/>
  <c r="AD1749" i="1"/>
  <c r="AR1749" i="1"/>
  <c r="AE1749" i="1" a="1"/>
  <c r="AE1749" i="1"/>
  <c r="AS1749" i="1"/>
  <c r="AA1750" i="1" a="1"/>
  <c r="AA1750" i="1"/>
  <c r="AO1750" i="1"/>
  <c r="AB1750" i="1" a="1"/>
  <c r="AB1750" i="1"/>
  <c r="AP1750" i="1"/>
  <c r="AC1750" i="1" a="1"/>
  <c r="AC1750" i="1"/>
  <c r="AQ1750" i="1"/>
  <c r="AD1750" i="1" a="1"/>
  <c r="AD1750" i="1"/>
  <c r="AR1750" i="1"/>
  <c r="AE1750" i="1" a="1"/>
  <c r="AE1750" i="1"/>
  <c r="AS1750" i="1"/>
  <c r="AA1751" i="1" a="1"/>
  <c r="AA1751" i="1"/>
  <c r="AO1751" i="1"/>
  <c r="AB1751" i="1" a="1"/>
  <c r="AB1751" i="1"/>
  <c r="AP1751" i="1"/>
  <c r="AC1751" i="1" a="1"/>
  <c r="AC1751" i="1"/>
  <c r="AQ1751" i="1"/>
  <c r="AD1751" i="1" a="1"/>
  <c r="AD1751" i="1"/>
  <c r="AR1751" i="1"/>
  <c r="AE1751" i="1" a="1"/>
  <c r="AE1751" i="1"/>
  <c r="AS1751" i="1"/>
  <c r="AA1752" i="1" a="1"/>
  <c r="AA1752" i="1"/>
  <c r="AO1752" i="1"/>
  <c r="AB1752" i="1" a="1"/>
  <c r="AB1752" i="1"/>
  <c r="AP1752" i="1"/>
  <c r="AC1752" i="1" a="1"/>
  <c r="AC1752" i="1"/>
  <c r="AQ1752" i="1"/>
  <c r="AD1752" i="1" a="1"/>
  <c r="AD1752" i="1"/>
  <c r="AR1752" i="1"/>
  <c r="AE1752" i="1" a="1"/>
  <c r="AE1752" i="1"/>
  <c r="AS1752" i="1"/>
  <c r="AA1753" i="1" a="1"/>
  <c r="AA1753" i="1"/>
  <c r="AO1753" i="1"/>
  <c r="AB1753" i="1" a="1"/>
  <c r="AB1753" i="1"/>
  <c r="AP1753" i="1"/>
  <c r="AC1753" i="1" a="1"/>
  <c r="AC1753" i="1"/>
  <c r="AQ1753" i="1"/>
  <c r="AD1753" i="1" a="1"/>
  <c r="AD1753" i="1"/>
  <c r="AR1753" i="1"/>
  <c r="AE1753" i="1" a="1"/>
  <c r="AE1753" i="1"/>
  <c r="AS1753" i="1"/>
  <c r="AA1754" i="1" a="1"/>
  <c r="AA1754" i="1"/>
  <c r="AO1754" i="1"/>
  <c r="AB1754" i="1" a="1"/>
  <c r="AB1754" i="1"/>
  <c r="AP1754" i="1"/>
  <c r="AC1754" i="1" a="1"/>
  <c r="AC1754" i="1"/>
  <c r="AQ1754" i="1"/>
  <c r="AD1754" i="1" a="1"/>
  <c r="AD1754" i="1"/>
  <c r="AR1754" i="1"/>
  <c r="AE1754" i="1" a="1"/>
  <c r="AE1754" i="1"/>
  <c r="AS1754" i="1"/>
  <c r="AA1755" i="1" a="1"/>
  <c r="AA1755" i="1"/>
  <c r="AO1755" i="1"/>
  <c r="AB1755" i="1" a="1"/>
  <c r="AB1755" i="1"/>
  <c r="AP1755" i="1"/>
  <c r="AC1755" i="1" a="1"/>
  <c r="AC1755" i="1"/>
  <c r="AQ1755" i="1"/>
  <c r="AD1755" i="1" a="1"/>
  <c r="AD1755" i="1"/>
  <c r="AR1755" i="1"/>
  <c r="AE1755" i="1" a="1"/>
  <c r="AE1755" i="1"/>
  <c r="AS1755" i="1"/>
  <c r="AA1756" i="1" a="1"/>
  <c r="AA1756" i="1"/>
  <c r="AO1756" i="1"/>
  <c r="AB1756" i="1" a="1"/>
  <c r="AB1756" i="1"/>
  <c r="AP1756" i="1"/>
  <c r="AC1756" i="1" a="1"/>
  <c r="AC1756" i="1"/>
  <c r="AQ1756" i="1"/>
  <c r="AD1756" i="1" a="1"/>
  <c r="AD1756" i="1"/>
  <c r="AR1756" i="1"/>
  <c r="AE1756" i="1" a="1"/>
  <c r="AE1756" i="1"/>
  <c r="AS1756" i="1"/>
  <c r="AA2063" i="1" a="1"/>
  <c r="AA2063" i="1"/>
  <c r="AO2063" i="1"/>
  <c r="AB2063" i="1" a="1"/>
  <c r="AB2063" i="1"/>
  <c r="AP2063" i="1"/>
  <c r="AC2063" i="1" a="1"/>
  <c r="AC2063" i="1"/>
  <c r="AQ2063" i="1"/>
  <c r="AD2063" i="1" a="1"/>
  <c r="AD2063" i="1"/>
  <c r="AR2063" i="1"/>
  <c r="AE2063" i="1" a="1"/>
  <c r="AE2063" i="1"/>
  <c r="AS2063" i="1"/>
  <c r="AA2064" i="1" a="1"/>
  <c r="AA2064" i="1"/>
  <c r="AO2064" i="1"/>
  <c r="AB2064" i="1" a="1"/>
  <c r="AB2064" i="1"/>
  <c r="AP2064" i="1"/>
  <c r="AC2064" i="1" a="1"/>
  <c r="AC2064" i="1"/>
  <c r="AQ2064" i="1"/>
  <c r="AD2064" i="1" a="1"/>
  <c r="AD2064" i="1"/>
  <c r="AR2064" i="1"/>
  <c r="AE2064" i="1" a="1"/>
  <c r="AE2064" i="1"/>
  <c r="AS2064" i="1"/>
  <c r="AA2065" i="1" a="1"/>
  <c r="AA2065" i="1"/>
  <c r="AO2065" i="1"/>
  <c r="AB2065" i="1" a="1"/>
  <c r="AB2065" i="1"/>
  <c r="AP2065" i="1"/>
  <c r="AC2065" i="1" a="1"/>
  <c r="AC2065" i="1"/>
  <c r="AQ2065" i="1"/>
  <c r="AD2065" i="1" a="1"/>
  <c r="AD2065" i="1"/>
  <c r="AR2065" i="1"/>
  <c r="AE2065" i="1" a="1"/>
  <c r="AE2065" i="1"/>
  <c r="AS2065" i="1"/>
  <c r="AA2066" i="1" a="1"/>
  <c r="AA2066" i="1"/>
  <c r="AO2066" i="1"/>
  <c r="AB2066" i="1" a="1"/>
  <c r="AB2066" i="1"/>
  <c r="AP2066" i="1"/>
  <c r="AC2066" i="1" a="1"/>
  <c r="AC2066" i="1"/>
  <c r="AQ2066" i="1"/>
  <c r="AD2066" i="1" a="1"/>
  <c r="AD2066" i="1"/>
  <c r="AR2066" i="1"/>
  <c r="AE2066" i="1" a="1"/>
  <c r="AE2066" i="1"/>
  <c r="AS2066" i="1"/>
  <c r="AA2067" i="1" a="1"/>
  <c r="AA2067" i="1"/>
  <c r="AO2067" i="1"/>
  <c r="AB2067" i="1" a="1"/>
  <c r="AB2067" i="1"/>
  <c r="AP2067" i="1"/>
  <c r="AC2067" i="1" a="1"/>
  <c r="AC2067" i="1"/>
  <c r="AQ2067" i="1"/>
  <c r="AD2067" i="1" a="1"/>
  <c r="AD2067" i="1"/>
  <c r="AR2067" i="1"/>
  <c r="AE2067" i="1" a="1"/>
  <c r="AE2067" i="1"/>
  <c r="AS2067" i="1"/>
  <c r="AA2068" i="1" a="1"/>
  <c r="AA2068" i="1"/>
  <c r="AO2068" i="1"/>
  <c r="AB2068" i="1" a="1"/>
  <c r="AB2068" i="1"/>
  <c r="AP2068" i="1"/>
  <c r="AC2068" i="1" a="1"/>
  <c r="AC2068" i="1"/>
  <c r="AQ2068" i="1"/>
  <c r="AD2068" i="1" a="1"/>
  <c r="AD2068" i="1"/>
  <c r="AR2068" i="1"/>
  <c r="AE2068" i="1" a="1"/>
  <c r="AE2068" i="1"/>
  <c r="AS2068" i="1"/>
  <c r="AA2069" i="1" a="1"/>
  <c r="AA2069" i="1"/>
  <c r="AO2069" i="1"/>
  <c r="AB2069" i="1" a="1"/>
  <c r="AB2069" i="1"/>
  <c r="AP2069" i="1"/>
  <c r="AC2069" i="1" a="1"/>
  <c r="AC2069" i="1"/>
  <c r="AQ2069" i="1"/>
  <c r="AD2069" i="1" a="1"/>
  <c r="AD2069" i="1"/>
  <c r="AR2069" i="1"/>
  <c r="AE2069" i="1" a="1"/>
  <c r="AE2069" i="1"/>
  <c r="AS2069" i="1"/>
  <c r="AA2070" i="1" a="1"/>
  <c r="AA2070" i="1"/>
  <c r="AO2070" i="1"/>
  <c r="AB2070" i="1" a="1"/>
  <c r="AB2070" i="1"/>
  <c r="AP2070" i="1"/>
  <c r="AC2070" i="1" a="1"/>
  <c r="AC2070" i="1"/>
  <c r="AQ2070" i="1"/>
  <c r="AD2070" i="1" a="1"/>
  <c r="AD2070" i="1"/>
  <c r="AR2070" i="1"/>
  <c r="AE2070" i="1" a="1"/>
  <c r="AE2070" i="1"/>
  <c r="AS2070" i="1"/>
  <c r="AA2071" i="1" a="1"/>
  <c r="AA2071" i="1"/>
  <c r="AO2071" i="1"/>
  <c r="AB2071" i="1" a="1"/>
  <c r="AB2071" i="1"/>
  <c r="AP2071" i="1"/>
  <c r="AC2071" i="1" a="1"/>
  <c r="AC2071" i="1"/>
  <c r="AQ2071" i="1"/>
  <c r="AD2071" i="1" a="1"/>
  <c r="AD2071" i="1"/>
  <c r="AR2071" i="1"/>
  <c r="AE2071" i="1" a="1"/>
  <c r="AE2071" i="1"/>
  <c r="AS2071" i="1"/>
  <c r="AA2072" i="1" a="1"/>
  <c r="AA2072" i="1"/>
  <c r="AO2072" i="1"/>
  <c r="AB2072" i="1" a="1"/>
  <c r="AB2072" i="1"/>
  <c r="AP2072" i="1"/>
  <c r="AC2072" i="1" a="1"/>
  <c r="AC2072" i="1"/>
  <c r="AQ2072" i="1"/>
  <c r="AD2072" i="1" a="1"/>
  <c r="AD2072" i="1"/>
  <c r="AR2072" i="1"/>
  <c r="AE2072" i="1" a="1"/>
  <c r="AE2072" i="1"/>
  <c r="AS2072" i="1"/>
  <c r="AA2073" i="1" a="1"/>
  <c r="AA2073" i="1"/>
  <c r="AO2073" i="1"/>
  <c r="AB2073" i="1" a="1"/>
  <c r="AB2073" i="1"/>
  <c r="AP2073" i="1"/>
  <c r="AC2073" i="1" a="1"/>
  <c r="AC2073" i="1"/>
  <c r="AQ2073" i="1"/>
  <c r="AD2073" i="1" a="1"/>
  <c r="AD2073" i="1"/>
  <c r="AR2073" i="1"/>
  <c r="AE2073" i="1" a="1"/>
  <c r="AE2073" i="1"/>
  <c r="AS2073" i="1"/>
  <c r="AA2074" i="1" a="1"/>
  <c r="AA2074" i="1"/>
  <c r="AO2074" i="1"/>
  <c r="AB2074" i="1" a="1"/>
  <c r="AB2074" i="1"/>
  <c r="AP2074" i="1"/>
  <c r="AC2074" i="1" a="1"/>
  <c r="AC2074" i="1"/>
  <c r="AQ2074" i="1"/>
  <c r="AD2074" i="1" a="1"/>
  <c r="AD2074" i="1"/>
  <c r="AR2074" i="1"/>
  <c r="AE2074" i="1" a="1"/>
  <c r="AE2074" i="1"/>
  <c r="AS2074" i="1"/>
  <c r="AA2075" i="1" a="1"/>
  <c r="AA2075" i="1"/>
  <c r="AO2075" i="1"/>
  <c r="AB2075" i="1" a="1"/>
  <c r="AB2075" i="1"/>
  <c r="AP2075" i="1"/>
  <c r="AC2075" i="1" a="1"/>
  <c r="AC2075" i="1"/>
  <c r="AQ2075" i="1"/>
  <c r="AD2075" i="1" a="1"/>
  <c r="AD2075" i="1"/>
  <c r="AR2075" i="1"/>
  <c r="AE2075" i="1" a="1"/>
  <c r="AE2075" i="1"/>
  <c r="AS2075" i="1"/>
  <c r="AA2076" i="1" a="1"/>
  <c r="AA2076" i="1"/>
  <c r="AO2076" i="1"/>
  <c r="AB2076" i="1" a="1"/>
  <c r="AB2076" i="1"/>
  <c r="AP2076" i="1"/>
  <c r="AC2076" i="1" a="1"/>
  <c r="AC2076" i="1"/>
  <c r="AQ2076" i="1"/>
  <c r="AD2076" i="1" a="1"/>
  <c r="AD2076" i="1"/>
  <c r="AR2076" i="1"/>
  <c r="AE2076" i="1" a="1"/>
  <c r="AE2076" i="1"/>
  <c r="AS2076" i="1"/>
  <c r="AA2077" i="1" a="1"/>
  <c r="AA2077" i="1"/>
  <c r="AO2077" i="1"/>
  <c r="AB2077" i="1" a="1"/>
  <c r="AB2077" i="1"/>
  <c r="AP2077" i="1"/>
  <c r="AC2077" i="1" a="1"/>
  <c r="AC2077" i="1"/>
  <c r="AQ2077" i="1"/>
  <c r="AD2077" i="1" a="1"/>
  <c r="AD2077" i="1"/>
  <c r="AR2077" i="1"/>
  <c r="AE2077" i="1" a="1"/>
  <c r="AE2077" i="1"/>
  <c r="AS2077" i="1"/>
  <c r="AA2078" i="1" a="1"/>
  <c r="AA2078" i="1"/>
  <c r="AO2078" i="1"/>
  <c r="AB2078" i="1" a="1"/>
  <c r="AB2078" i="1"/>
  <c r="AP2078" i="1"/>
  <c r="AC2078" i="1" a="1"/>
  <c r="AC2078" i="1"/>
  <c r="AQ2078" i="1"/>
  <c r="AD2078" i="1" a="1"/>
  <c r="AD2078" i="1"/>
  <c r="AR2078" i="1"/>
  <c r="AE2078" i="1" a="1"/>
  <c r="AE2078" i="1"/>
  <c r="AS2078" i="1"/>
  <c r="AA2079" i="1" a="1"/>
  <c r="AA2079" i="1"/>
  <c r="AO2079" i="1"/>
  <c r="AB2079" i="1" a="1"/>
  <c r="AB2079" i="1"/>
  <c r="AP2079" i="1"/>
  <c r="AC2079" i="1" a="1"/>
  <c r="AC2079" i="1"/>
  <c r="AQ2079" i="1"/>
  <c r="AD2079" i="1" a="1"/>
  <c r="AD2079" i="1"/>
  <c r="AR2079" i="1"/>
  <c r="AE2079" i="1" a="1"/>
  <c r="AE2079" i="1"/>
  <c r="AS2079" i="1"/>
  <c r="AA2080" i="1" a="1"/>
  <c r="AA2080" i="1"/>
  <c r="AO2080" i="1"/>
  <c r="AB2080" i="1" a="1"/>
  <c r="AB2080" i="1"/>
  <c r="AP2080" i="1"/>
  <c r="AC2080" i="1" a="1"/>
  <c r="AC2080" i="1"/>
  <c r="AQ2080" i="1"/>
  <c r="AD2080" i="1" a="1"/>
  <c r="AD2080" i="1"/>
  <c r="AR2080" i="1"/>
  <c r="AE2080" i="1" a="1"/>
  <c r="AE2080" i="1"/>
  <c r="AS2080" i="1"/>
  <c r="AA2081" i="1" a="1"/>
  <c r="AA2081" i="1"/>
  <c r="AO2081" i="1"/>
  <c r="AB2081" i="1" a="1"/>
  <c r="AB2081" i="1"/>
  <c r="AP2081" i="1"/>
  <c r="AC2081" i="1" a="1"/>
  <c r="AC2081" i="1"/>
  <c r="AQ2081" i="1"/>
  <c r="AD2081" i="1" a="1"/>
  <c r="AD2081" i="1"/>
  <c r="AR2081" i="1"/>
  <c r="AE2081" i="1" a="1"/>
  <c r="AE2081" i="1"/>
  <c r="AS2081" i="1"/>
  <c r="AA2082" i="1" a="1"/>
  <c r="AA2082" i="1"/>
  <c r="AO2082" i="1"/>
  <c r="AB2082" i="1" a="1"/>
  <c r="AB2082" i="1"/>
  <c r="AP2082" i="1"/>
  <c r="AC2082" i="1" a="1"/>
  <c r="AC2082" i="1"/>
  <c r="AQ2082" i="1"/>
  <c r="AD2082" i="1" a="1"/>
  <c r="AD2082" i="1"/>
  <c r="AR2082" i="1"/>
  <c r="AE2082" i="1" a="1"/>
  <c r="AE2082" i="1"/>
  <c r="AS2082" i="1"/>
  <c r="AA2083" i="1" a="1"/>
  <c r="AA2083" i="1"/>
  <c r="AO2083" i="1"/>
  <c r="AB2083" i="1" a="1"/>
  <c r="AB2083" i="1"/>
  <c r="AP2083" i="1"/>
  <c r="AC2083" i="1" a="1"/>
  <c r="AC2083" i="1"/>
  <c r="AQ2083" i="1"/>
  <c r="AD2083" i="1" a="1"/>
  <c r="AD2083" i="1"/>
  <c r="AR2083" i="1"/>
  <c r="AE2083" i="1" a="1"/>
  <c r="AE2083" i="1"/>
  <c r="AS2083" i="1"/>
  <c r="AA2084" i="1" a="1"/>
  <c r="AA2084" i="1"/>
  <c r="AO2084" i="1"/>
  <c r="AB2084" i="1" a="1"/>
  <c r="AB2084" i="1"/>
  <c r="AP2084" i="1"/>
  <c r="AC2084" i="1" a="1"/>
  <c r="AC2084" i="1"/>
  <c r="AQ2084" i="1"/>
  <c r="AD2084" i="1" a="1"/>
  <c r="AD2084" i="1"/>
  <c r="AR2084" i="1"/>
  <c r="AE2084" i="1" a="1"/>
  <c r="AE2084" i="1"/>
  <c r="AS2084" i="1"/>
  <c r="AA2085" i="1" a="1"/>
  <c r="AA2085" i="1"/>
  <c r="AO2085" i="1"/>
  <c r="AB2085" i="1" a="1"/>
  <c r="AB2085" i="1"/>
  <c r="AP2085" i="1"/>
  <c r="AC2085" i="1" a="1"/>
  <c r="AC2085" i="1"/>
  <c r="AQ2085" i="1"/>
  <c r="AD2085" i="1" a="1"/>
  <c r="AD2085" i="1"/>
  <c r="AR2085" i="1"/>
  <c r="AE2085" i="1" a="1"/>
  <c r="AE2085" i="1"/>
  <c r="AS2085" i="1"/>
  <c r="AA2086" i="1" a="1"/>
  <c r="AA2086" i="1"/>
  <c r="AO2086" i="1"/>
  <c r="AB2086" i="1" a="1"/>
  <c r="AB2086" i="1"/>
  <c r="AP2086" i="1"/>
  <c r="AC2086" i="1" a="1"/>
  <c r="AC2086" i="1"/>
  <c r="AQ2086" i="1"/>
  <c r="AD2086" i="1" a="1"/>
  <c r="AD2086" i="1"/>
  <c r="AR2086" i="1"/>
  <c r="AE2086" i="1" a="1"/>
  <c r="AE2086" i="1"/>
  <c r="AS2086" i="1"/>
  <c r="AA2087" i="1" a="1"/>
  <c r="AA2087" i="1"/>
  <c r="AO2087" i="1"/>
  <c r="AB2087" i="1" a="1"/>
  <c r="AB2087" i="1"/>
  <c r="AP2087" i="1"/>
  <c r="AC2087" i="1" a="1"/>
  <c r="AC2087" i="1"/>
  <c r="AQ2087" i="1"/>
  <c r="AD2087" i="1" a="1"/>
  <c r="AD2087" i="1"/>
  <c r="AR2087" i="1"/>
  <c r="AE2087" i="1" a="1"/>
  <c r="AE2087" i="1"/>
  <c r="AS2087" i="1"/>
  <c r="AA2088" i="1" a="1"/>
  <c r="AA2088" i="1"/>
  <c r="AO2088" i="1"/>
  <c r="AB2088" i="1" a="1"/>
  <c r="AB2088" i="1"/>
  <c r="AP2088" i="1"/>
  <c r="AC2088" i="1" a="1"/>
  <c r="AC2088" i="1"/>
  <c r="AQ2088" i="1"/>
  <c r="AD2088" i="1" a="1"/>
  <c r="AD2088" i="1"/>
  <c r="AR2088" i="1"/>
  <c r="AE2088" i="1" a="1"/>
  <c r="AE2088" i="1"/>
  <c r="AS2088" i="1"/>
  <c r="AA2089" i="1" a="1"/>
  <c r="AA2089" i="1"/>
  <c r="AO2089" i="1"/>
  <c r="AB2089" i="1" a="1"/>
  <c r="AB2089" i="1"/>
  <c r="AP2089" i="1"/>
  <c r="AC2089" i="1" a="1"/>
  <c r="AC2089" i="1"/>
  <c r="AQ2089" i="1"/>
  <c r="AD2089" i="1" a="1"/>
  <c r="AD2089" i="1"/>
  <c r="AR2089" i="1"/>
  <c r="AE2089" i="1" a="1"/>
  <c r="AE2089" i="1"/>
  <c r="AS2089" i="1"/>
  <c r="AA2090" i="1" a="1"/>
  <c r="AA2090" i="1"/>
  <c r="AO2090" i="1"/>
  <c r="AB2090" i="1" a="1"/>
  <c r="AB2090" i="1"/>
  <c r="AP2090" i="1"/>
  <c r="AC2090" i="1" a="1"/>
  <c r="AC2090" i="1"/>
  <c r="AQ2090" i="1"/>
  <c r="AD2090" i="1" a="1"/>
  <c r="AD2090" i="1"/>
  <c r="AR2090" i="1"/>
  <c r="AE2090" i="1" a="1"/>
  <c r="AE2090" i="1"/>
  <c r="AS2090" i="1"/>
  <c r="AA2091" i="1" a="1"/>
  <c r="AA2091" i="1"/>
  <c r="AO2091" i="1"/>
  <c r="AB2091" i="1" a="1"/>
  <c r="AB2091" i="1"/>
  <c r="AP2091" i="1"/>
  <c r="AC2091" i="1" a="1"/>
  <c r="AC2091" i="1"/>
  <c r="AQ2091" i="1"/>
  <c r="AD2091" i="1" a="1"/>
  <c r="AD2091" i="1"/>
  <c r="AR2091" i="1"/>
  <c r="AE2091" i="1" a="1"/>
  <c r="AE2091" i="1"/>
  <c r="AS2091" i="1"/>
  <c r="AA2092" i="1" a="1"/>
  <c r="AA2092" i="1"/>
  <c r="AO2092" i="1"/>
  <c r="AB2092" i="1" a="1"/>
  <c r="AB2092" i="1"/>
  <c r="AP2092" i="1"/>
  <c r="AC2092" i="1" a="1"/>
  <c r="AC2092" i="1"/>
  <c r="AQ2092" i="1"/>
  <c r="AD2092" i="1" a="1"/>
  <c r="AD2092" i="1"/>
  <c r="AR2092" i="1"/>
  <c r="AE2092" i="1" a="1"/>
  <c r="AE2092" i="1"/>
  <c r="AS2092" i="1"/>
  <c r="AA2093" i="1" a="1"/>
  <c r="AA2093" i="1"/>
  <c r="AO2093" i="1"/>
  <c r="AB2093" i="1" a="1"/>
  <c r="AB2093" i="1"/>
  <c r="AP2093" i="1"/>
  <c r="AC2093" i="1" a="1"/>
  <c r="AC2093" i="1"/>
  <c r="AQ2093" i="1"/>
  <c r="AD2093" i="1" a="1"/>
  <c r="AD2093" i="1"/>
  <c r="AR2093" i="1"/>
  <c r="AE2093" i="1" a="1"/>
  <c r="AE2093" i="1"/>
  <c r="AS2093" i="1"/>
  <c r="AA2094" i="1" a="1"/>
  <c r="AA2094" i="1"/>
  <c r="AO2094" i="1"/>
  <c r="AB2094" i="1" a="1"/>
  <c r="AB2094" i="1"/>
  <c r="AP2094" i="1"/>
  <c r="AC2094" i="1" a="1"/>
  <c r="AC2094" i="1"/>
  <c r="AQ2094" i="1"/>
  <c r="AD2094" i="1" a="1"/>
  <c r="AD2094" i="1"/>
  <c r="AR2094" i="1"/>
  <c r="AE2094" i="1" a="1"/>
  <c r="AE2094" i="1"/>
  <c r="AS2094" i="1"/>
  <c r="AA2095" i="1" a="1"/>
  <c r="AA2095" i="1"/>
  <c r="AO2095" i="1"/>
  <c r="AB2095" i="1" a="1"/>
  <c r="AB2095" i="1"/>
  <c r="AP2095" i="1"/>
  <c r="AC2095" i="1" a="1"/>
  <c r="AC2095" i="1"/>
  <c r="AQ2095" i="1"/>
  <c r="AD2095" i="1" a="1"/>
  <c r="AD2095" i="1"/>
  <c r="AR2095" i="1"/>
  <c r="AE2095" i="1" a="1"/>
  <c r="AE2095" i="1"/>
  <c r="AS2095" i="1"/>
  <c r="AA2096" i="1" a="1"/>
  <c r="AA2096" i="1"/>
  <c r="AO2096" i="1"/>
  <c r="AB2096" i="1" a="1"/>
  <c r="AB2096" i="1"/>
  <c r="AP2096" i="1"/>
  <c r="AC2096" i="1" a="1"/>
  <c r="AC2096" i="1"/>
  <c r="AQ2096" i="1"/>
  <c r="AD2096" i="1" a="1"/>
  <c r="AD2096" i="1"/>
  <c r="AR2096" i="1"/>
  <c r="AE2096" i="1" a="1"/>
  <c r="AE2096" i="1"/>
  <c r="AS2096" i="1"/>
  <c r="AA2097" i="1" a="1"/>
  <c r="AA2097" i="1"/>
  <c r="AO2097" i="1"/>
  <c r="AB2097" i="1" a="1"/>
  <c r="AB2097" i="1"/>
  <c r="AP2097" i="1"/>
  <c r="AC2097" i="1" a="1"/>
  <c r="AC2097" i="1"/>
  <c r="AQ2097" i="1"/>
  <c r="AD2097" i="1" a="1"/>
  <c r="AD2097" i="1"/>
  <c r="AR2097" i="1"/>
  <c r="AE2097" i="1" a="1"/>
  <c r="AE2097" i="1"/>
  <c r="AS2097" i="1"/>
  <c r="AA2098" i="1" a="1"/>
  <c r="AA2098" i="1"/>
  <c r="AO2098" i="1"/>
  <c r="AB2098" i="1" a="1"/>
  <c r="AB2098" i="1"/>
  <c r="AP2098" i="1"/>
  <c r="AC2098" i="1" a="1"/>
  <c r="AC2098" i="1"/>
  <c r="AQ2098" i="1"/>
  <c r="AD2098" i="1" a="1"/>
  <c r="AD2098" i="1"/>
  <c r="AR2098" i="1"/>
  <c r="AE2098" i="1" a="1"/>
  <c r="AE2098" i="1"/>
  <c r="AS2098" i="1"/>
  <c r="AA2099" i="1" a="1"/>
  <c r="AA2099" i="1"/>
  <c r="AO2099" i="1"/>
  <c r="AB2099" i="1" a="1"/>
  <c r="AB2099" i="1"/>
  <c r="AP2099" i="1"/>
  <c r="AC2099" i="1" a="1"/>
  <c r="AC2099" i="1"/>
  <c r="AQ2099" i="1"/>
  <c r="AD2099" i="1" a="1"/>
  <c r="AD2099" i="1"/>
  <c r="AR2099" i="1"/>
  <c r="AE2099" i="1" a="1"/>
  <c r="AE2099" i="1"/>
  <c r="AS2099" i="1"/>
  <c r="AA2100" i="1" a="1"/>
  <c r="AA2100" i="1"/>
  <c r="AO2100" i="1"/>
  <c r="AB2100" i="1" a="1"/>
  <c r="AB2100" i="1"/>
  <c r="AP2100" i="1"/>
  <c r="AC2100" i="1" a="1"/>
  <c r="AC2100" i="1"/>
  <c r="AQ2100" i="1"/>
  <c r="AD2100" i="1" a="1"/>
  <c r="AD2100" i="1"/>
  <c r="AR2100" i="1"/>
  <c r="AE2100" i="1" a="1"/>
  <c r="AE2100" i="1"/>
  <c r="AS2100" i="1"/>
  <c r="AA2101" i="1" a="1"/>
  <c r="AA2101" i="1"/>
  <c r="AO2101" i="1"/>
  <c r="AB2101" i="1" a="1"/>
  <c r="AB2101" i="1"/>
  <c r="AP2101" i="1"/>
  <c r="AC2101" i="1" a="1"/>
  <c r="AC2101" i="1"/>
  <c r="AQ2101" i="1"/>
  <c r="AD2101" i="1" a="1"/>
  <c r="AD2101" i="1"/>
  <c r="AR2101" i="1"/>
  <c r="AE2101" i="1" a="1"/>
  <c r="AE2101" i="1"/>
  <c r="AS2101" i="1"/>
  <c r="AA2102" i="1" a="1"/>
  <c r="AA2102" i="1"/>
  <c r="AO2102" i="1"/>
  <c r="AB2102" i="1" a="1"/>
  <c r="AB2102" i="1"/>
  <c r="AP2102" i="1"/>
  <c r="AC2102" i="1" a="1"/>
  <c r="AC2102" i="1"/>
  <c r="AQ2102" i="1"/>
  <c r="AD2102" i="1" a="1"/>
  <c r="AD2102" i="1"/>
  <c r="AR2102" i="1"/>
  <c r="AE2102" i="1" a="1"/>
  <c r="AE2102" i="1"/>
  <c r="AS2102" i="1"/>
  <c r="AA2103" i="1" a="1"/>
  <c r="AA2103" i="1"/>
  <c r="AO2103" i="1"/>
  <c r="AB2103" i="1" a="1"/>
  <c r="AB2103" i="1"/>
  <c r="AP2103" i="1"/>
  <c r="AC2103" i="1" a="1"/>
  <c r="AC2103" i="1"/>
  <c r="AQ2103" i="1"/>
  <c r="AD2103" i="1" a="1"/>
  <c r="AD2103" i="1"/>
  <c r="AR2103" i="1"/>
  <c r="AE2103" i="1" a="1"/>
  <c r="AE2103" i="1"/>
  <c r="AS2103" i="1"/>
  <c r="AA2104" i="1" a="1"/>
  <c r="AA2104" i="1"/>
  <c r="AO2104" i="1"/>
  <c r="AB2104" i="1" a="1"/>
  <c r="AB2104" i="1"/>
  <c r="AP2104" i="1"/>
  <c r="AC2104" i="1" a="1"/>
  <c r="AC2104" i="1"/>
  <c r="AQ2104" i="1"/>
  <c r="AD2104" i="1" a="1"/>
  <c r="AD2104" i="1"/>
  <c r="AR2104" i="1"/>
  <c r="AE2104" i="1" a="1"/>
  <c r="AE2104" i="1"/>
  <c r="AS2104" i="1"/>
  <c r="AA2105" i="1" a="1"/>
  <c r="AA2105" i="1"/>
  <c r="AO2105" i="1"/>
  <c r="AB2105" i="1" a="1"/>
  <c r="AB2105" i="1"/>
  <c r="AP2105" i="1"/>
  <c r="AC2105" i="1" a="1"/>
  <c r="AC2105" i="1"/>
  <c r="AQ2105" i="1"/>
  <c r="AD2105" i="1" a="1"/>
  <c r="AD2105" i="1"/>
  <c r="AR2105" i="1"/>
  <c r="AE2105" i="1" a="1"/>
  <c r="AE2105" i="1"/>
  <c r="AS2105" i="1"/>
  <c r="AA2106" i="1" a="1"/>
  <c r="AA2106" i="1"/>
  <c r="AO2106" i="1"/>
  <c r="AB2106" i="1" a="1"/>
  <c r="AB2106" i="1"/>
  <c r="AP2106" i="1"/>
  <c r="AC2106" i="1" a="1"/>
  <c r="AC2106" i="1"/>
  <c r="AQ2106" i="1"/>
  <c r="AD2106" i="1" a="1"/>
  <c r="AD2106" i="1"/>
  <c r="AR2106" i="1"/>
  <c r="AE2106" i="1" a="1"/>
  <c r="AE2106" i="1"/>
  <c r="AS2106" i="1"/>
  <c r="AA2107" i="1" a="1"/>
  <c r="AA2107" i="1"/>
  <c r="AO2107" i="1"/>
  <c r="AB2107" i="1" a="1"/>
  <c r="AB2107" i="1"/>
  <c r="AP2107" i="1"/>
  <c r="AC2107" i="1" a="1"/>
  <c r="AC2107" i="1"/>
  <c r="AQ2107" i="1"/>
  <c r="AD2107" i="1" a="1"/>
  <c r="AD2107" i="1"/>
  <c r="AR2107" i="1"/>
  <c r="AE2107" i="1" a="1"/>
  <c r="AE2107" i="1"/>
  <c r="AS2107" i="1"/>
  <c r="AA2108" i="1" a="1"/>
  <c r="AA2108" i="1"/>
  <c r="AO2108" i="1"/>
  <c r="AB2108" i="1" a="1"/>
  <c r="AB2108" i="1"/>
  <c r="AP2108" i="1"/>
  <c r="AC2108" i="1" a="1"/>
  <c r="AC2108" i="1"/>
  <c r="AQ2108" i="1"/>
  <c r="AD2108" i="1" a="1"/>
  <c r="AD2108" i="1"/>
  <c r="AR2108" i="1"/>
  <c r="AE2108" i="1" a="1"/>
  <c r="AE2108" i="1"/>
  <c r="AS2108" i="1"/>
  <c r="AA2109" i="1" a="1"/>
  <c r="AA2109" i="1"/>
  <c r="AO2109" i="1"/>
  <c r="AB2109" i="1" a="1"/>
  <c r="AB2109" i="1"/>
  <c r="AP2109" i="1"/>
  <c r="AC2109" i="1" a="1"/>
  <c r="AC2109" i="1"/>
  <c r="AQ2109" i="1"/>
  <c r="AD2109" i="1" a="1"/>
  <c r="AD2109" i="1"/>
  <c r="AR2109" i="1"/>
  <c r="AE2109" i="1" a="1"/>
  <c r="AE2109" i="1"/>
  <c r="AS2109" i="1"/>
  <c r="AA2110" i="1" a="1"/>
  <c r="AA2110" i="1"/>
  <c r="AO2110" i="1"/>
  <c r="AB2110" i="1" a="1"/>
  <c r="AB2110" i="1"/>
  <c r="AP2110" i="1"/>
  <c r="AC2110" i="1" a="1"/>
  <c r="AC2110" i="1"/>
  <c r="AQ2110" i="1"/>
  <c r="AD2110" i="1" a="1"/>
  <c r="AD2110" i="1"/>
  <c r="AR2110" i="1"/>
  <c r="AE2110" i="1" a="1"/>
  <c r="AE2110" i="1"/>
  <c r="AS2110" i="1"/>
  <c r="AA2111" i="1" a="1"/>
  <c r="AA2111" i="1"/>
  <c r="AO2111" i="1"/>
  <c r="AB2111" i="1" a="1"/>
  <c r="AB2111" i="1"/>
  <c r="AP2111" i="1"/>
  <c r="AC2111" i="1" a="1"/>
  <c r="AC2111" i="1"/>
  <c r="AQ2111" i="1"/>
  <c r="AD2111" i="1" a="1"/>
  <c r="AD2111" i="1"/>
  <c r="AR2111" i="1"/>
  <c r="AE2111" i="1" a="1"/>
  <c r="AE2111" i="1"/>
  <c r="AS2111" i="1"/>
  <c r="AA2112" i="1" a="1"/>
  <c r="AA2112" i="1"/>
  <c r="AO2112" i="1"/>
  <c r="AB2112" i="1" a="1"/>
  <c r="AB2112" i="1"/>
  <c r="AP2112" i="1"/>
  <c r="AC2112" i="1" a="1"/>
  <c r="AC2112" i="1"/>
  <c r="AQ2112" i="1"/>
  <c r="AD2112" i="1" a="1"/>
  <c r="AD2112" i="1"/>
  <c r="AR2112" i="1"/>
  <c r="AE2112" i="1" a="1"/>
  <c r="AE2112" i="1"/>
  <c r="AS2112" i="1"/>
  <c r="AA2113" i="1" a="1"/>
  <c r="AA2113" i="1"/>
  <c r="AO2113" i="1"/>
  <c r="AB2113" i="1" a="1"/>
  <c r="AB2113" i="1"/>
  <c r="AP2113" i="1"/>
  <c r="AC2113" i="1" a="1"/>
  <c r="AC2113" i="1"/>
  <c r="AQ2113" i="1"/>
  <c r="AD2113" i="1" a="1"/>
  <c r="AD2113" i="1"/>
  <c r="AR2113" i="1"/>
  <c r="AE2113" i="1" a="1"/>
  <c r="AE2113" i="1"/>
  <c r="AS2113" i="1"/>
  <c r="AA2114" i="1" a="1"/>
  <c r="AA2114" i="1"/>
  <c r="AO2114" i="1"/>
  <c r="AB2114" i="1" a="1"/>
  <c r="AB2114" i="1"/>
  <c r="AP2114" i="1"/>
  <c r="AC2114" i="1" a="1"/>
  <c r="AC2114" i="1"/>
  <c r="AQ2114" i="1"/>
  <c r="AD2114" i="1" a="1"/>
  <c r="AD2114" i="1"/>
  <c r="AR2114" i="1"/>
  <c r="AE2114" i="1" a="1"/>
  <c r="AE2114" i="1"/>
  <c r="AS2114" i="1"/>
  <c r="AA2115" i="1" a="1"/>
  <c r="AA2115" i="1"/>
  <c r="AO2115" i="1"/>
  <c r="AB2115" i="1" a="1"/>
  <c r="AB2115" i="1"/>
  <c r="AP2115" i="1"/>
  <c r="AC2115" i="1" a="1"/>
  <c r="AC2115" i="1"/>
  <c r="AQ2115" i="1"/>
  <c r="AD2115" i="1" a="1"/>
  <c r="AD2115" i="1"/>
  <c r="AR2115" i="1"/>
  <c r="AE2115" i="1" a="1"/>
  <c r="AE2115" i="1"/>
  <c r="AS2115" i="1"/>
  <c r="AA2116" i="1" a="1"/>
  <c r="AA2116" i="1"/>
  <c r="AO2116" i="1"/>
  <c r="AB2116" i="1" a="1"/>
  <c r="AB2116" i="1"/>
  <c r="AP2116" i="1"/>
  <c r="AC2116" i="1" a="1"/>
  <c r="AC2116" i="1"/>
  <c r="AQ2116" i="1"/>
  <c r="AD2116" i="1" a="1"/>
  <c r="AD2116" i="1"/>
  <c r="AR2116" i="1"/>
  <c r="AE2116" i="1" a="1"/>
  <c r="AE2116" i="1"/>
  <c r="AS2116" i="1"/>
  <c r="AA2117" i="1" a="1"/>
  <c r="AA2117" i="1"/>
  <c r="AO2117" i="1"/>
  <c r="AB2117" i="1" a="1"/>
  <c r="AB2117" i="1"/>
  <c r="AP2117" i="1"/>
  <c r="AC2117" i="1" a="1"/>
  <c r="AC2117" i="1"/>
  <c r="AQ2117" i="1"/>
  <c r="AD2117" i="1" a="1"/>
  <c r="AD2117" i="1"/>
  <c r="AR2117" i="1"/>
  <c r="AE2117" i="1" a="1"/>
  <c r="AE2117" i="1"/>
  <c r="AS2117" i="1"/>
  <c r="AA2118" i="1" a="1"/>
  <c r="AA2118" i="1"/>
  <c r="AO2118" i="1"/>
  <c r="AB2118" i="1" a="1"/>
  <c r="AB2118" i="1"/>
  <c r="AP2118" i="1"/>
  <c r="AC2118" i="1" a="1"/>
  <c r="AC2118" i="1"/>
  <c r="AQ2118" i="1"/>
  <c r="AD2118" i="1" a="1"/>
  <c r="AD2118" i="1"/>
  <c r="AR2118" i="1"/>
  <c r="AE2118" i="1" a="1"/>
  <c r="AE2118" i="1"/>
  <c r="AS2118" i="1"/>
  <c r="AA2119" i="1" a="1"/>
  <c r="AA2119" i="1"/>
  <c r="AO2119" i="1"/>
  <c r="AB2119" i="1" a="1"/>
  <c r="AB2119" i="1"/>
  <c r="AP2119" i="1"/>
  <c r="AC2119" i="1" a="1"/>
  <c r="AC2119" i="1"/>
  <c r="AQ2119" i="1"/>
  <c r="AD2119" i="1" a="1"/>
  <c r="AD2119" i="1"/>
  <c r="AR2119" i="1"/>
  <c r="AE2119" i="1" a="1"/>
  <c r="AE2119" i="1"/>
  <c r="AS2119" i="1"/>
  <c r="AA2120" i="1" a="1"/>
  <c r="AA2120" i="1"/>
  <c r="AO2120" i="1"/>
  <c r="AB2120" i="1" a="1"/>
  <c r="AB2120" i="1"/>
  <c r="AP2120" i="1"/>
  <c r="AC2120" i="1" a="1"/>
  <c r="AC2120" i="1"/>
  <c r="AQ2120" i="1"/>
  <c r="AD2120" i="1" a="1"/>
  <c r="AD2120" i="1"/>
  <c r="AR2120" i="1"/>
  <c r="AE2120" i="1" a="1"/>
  <c r="AE2120" i="1"/>
  <c r="AS2120" i="1"/>
  <c r="AA2121" i="1" a="1"/>
  <c r="AA2121" i="1"/>
  <c r="AO2121" i="1"/>
  <c r="AB2121" i="1" a="1"/>
  <c r="AB2121" i="1"/>
  <c r="AP2121" i="1"/>
  <c r="AC2121" i="1" a="1"/>
  <c r="AC2121" i="1"/>
  <c r="AQ2121" i="1"/>
  <c r="AD2121" i="1" a="1"/>
  <c r="AD2121" i="1"/>
  <c r="AR2121" i="1"/>
  <c r="AE2121" i="1" a="1"/>
  <c r="AE2121" i="1"/>
  <c r="AS2121" i="1"/>
  <c r="AA2122" i="1" a="1"/>
  <c r="AA2122" i="1"/>
  <c r="AO2122" i="1"/>
  <c r="AB2122" i="1" a="1"/>
  <c r="AB2122" i="1"/>
  <c r="AP2122" i="1"/>
  <c r="AC2122" i="1" a="1"/>
  <c r="AC2122" i="1"/>
  <c r="AQ2122" i="1"/>
  <c r="AD2122" i="1" a="1"/>
  <c r="AD2122" i="1"/>
  <c r="AR2122" i="1"/>
  <c r="AE2122" i="1" a="1"/>
  <c r="AE2122" i="1"/>
  <c r="AS2122" i="1"/>
  <c r="AA2123" i="1" a="1"/>
  <c r="AA2123" i="1"/>
  <c r="AO2123" i="1"/>
  <c r="AB2123" i="1" a="1"/>
  <c r="AB2123" i="1"/>
  <c r="AP2123" i="1"/>
  <c r="AC2123" i="1" a="1"/>
  <c r="AC2123" i="1"/>
  <c r="AQ2123" i="1"/>
  <c r="AD2123" i="1" a="1"/>
  <c r="AD2123" i="1"/>
  <c r="AR2123" i="1"/>
  <c r="AE2123" i="1" a="1"/>
  <c r="AE2123" i="1"/>
  <c r="AS2123" i="1"/>
  <c r="AA2124" i="1" a="1"/>
  <c r="AA2124" i="1"/>
  <c r="AO2124" i="1"/>
  <c r="AB2124" i="1" a="1"/>
  <c r="AB2124" i="1"/>
  <c r="AP2124" i="1"/>
  <c r="AC2124" i="1" a="1"/>
  <c r="AC2124" i="1"/>
  <c r="AQ2124" i="1"/>
  <c r="AD2124" i="1" a="1"/>
  <c r="AD2124" i="1"/>
  <c r="AR2124" i="1"/>
  <c r="AE2124" i="1" a="1"/>
  <c r="AE2124" i="1"/>
  <c r="AS2124" i="1"/>
  <c r="AA2125" i="1" a="1"/>
  <c r="AA2125" i="1"/>
  <c r="AO2125" i="1"/>
  <c r="AB2125" i="1" a="1"/>
  <c r="AB2125" i="1"/>
  <c r="AP2125" i="1"/>
  <c r="AC2125" i="1" a="1"/>
  <c r="AC2125" i="1"/>
  <c r="AQ2125" i="1"/>
  <c r="AD2125" i="1" a="1"/>
  <c r="AD2125" i="1"/>
  <c r="AR2125" i="1"/>
  <c r="AE2125" i="1" a="1"/>
  <c r="AE2125" i="1"/>
  <c r="AS2125" i="1"/>
  <c r="AA2126" i="1" a="1"/>
  <c r="AA2126" i="1"/>
  <c r="AO2126" i="1"/>
  <c r="AB2126" i="1" a="1"/>
  <c r="AB2126" i="1"/>
  <c r="AP2126" i="1"/>
  <c r="AC2126" i="1" a="1"/>
  <c r="AC2126" i="1"/>
  <c r="AQ2126" i="1"/>
  <c r="AD2126" i="1" a="1"/>
  <c r="AD2126" i="1"/>
  <c r="AR2126" i="1"/>
  <c r="AE2126" i="1" a="1"/>
  <c r="AE2126" i="1"/>
  <c r="AS2126" i="1"/>
  <c r="AA2127" i="1" a="1"/>
  <c r="AA2127" i="1"/>
  <c r="AO2127" i="1"/>
  <c r="AB2127" i="1" a="1"/>
  <c r="AB2127" i="1"/>
  <c r="AP2127" i="1"/>
  <c r="AC2127" i="1" a="1"/>
  <c r="AC2127" i="1"/>
  <c r="AQ2127" i="1"/>
  <c r="AD2127" i="1" a="1"/>
  <c r="AD2127" i="1"/>
  <c r="AR2127" i="1"/>
  <c r="AE2127" i="1" a="1"/>
  <c r="AE2127" i="1"/>
  <c r="AS2127" i="1"/>
  <c r="AA2128" i="1" a="1"/>
  <c r="AA2128" i="1"/>
  <c r="AO2128" i="1"/>
  <c r="AB2128" i="1" a="1"/>
  <c r="AB2128" i="1"/>
  <c r="AP2128" i="1"/>
  <c r="AC2128" i="1" a="1"/>
  <c r="AC2128" i="1"/>
  <c r="AQ2128" i="1"/>
  <c r="AD2128" i="1" a="1"/>
  <c r="AD2128" i="1"/>
  <c r="AR2128" i="1"/>
  <c r="AE2128" i="1" a="1"/>
  <c r="AE2128" i="1"/>
  <c r="AS2128" i="1"/>
  <c r="AA2129" i="1" a="1"/>
  <c r="AA2129" i="1"/>
  <c r="AO2129" i="1"/>
  <c r="AB2129" i="1" a="1"/>
  <c r="AB2129" i="1"/>
  <c r="AP2129" i="1"/>
  <c r="AC2129" i="1" a="1"/>
  <c r="AC2129" i="1"/>
  <c r="AQ2129" i="1"/>
  <c r="AD2129" i="1" a="1"/>
  <c r="AD2129" i="1"/>
  <c r="AR2129" i="1"/>
  <c r="AE2129" i="1" a="1"/>
  <c r="AE2129" i="1"/>
  <c r="AS2129" i="1"/>
  <c r="AA2130" i="1" a="1"/>
  <c r="AA2130" i="1"/>
  <c r="AO2130" i="1"/>
  <c r="AB2130" i="1" a="1"/>
  <c r="AB2130" i="1"/>
  <c r="AP2130" i="1"/>
  <c r="AC2130" i="1" a="1"/>
  <c r="AC2130" i="1"/>
  <c r="AQ2130" i="1"/>
  <c r="AD2130" i="1" a="1"/>
  <c r="AD2130" i="1"/>
  <c r="AR2130" i="1"/>
  <c r="AE2130" i="1" a="1"/>
  <c r="AE2130" i="1"/>
  <c r="AS2130" i="1"/>
  <c r="AA2131" i="1" a="1"/>
  <c r="AA2131" i="1"/>
  <c r="AO2131" i="1"/>
  <c r="AB2131" i="1" a="1"/>
  <c r="AB2131" i="1"/>
  <c r="AP2131" i="1"/>
  <c r="AC2131" i="1" a="1"/>
  <c r="AC2131" i="1"/>
  <c r="AQ2131" i="1"/>
  <c r="AD2131" i="1" a="1"/>
  <c r="AD2131" i="1"/>
  <c r="AR2131" i="1"/>
  <c r="AE2131" i="1" a="1"/>
  <c r="AE2131" i="1"/>
  <c r="AS2131" i="1"/>
  <c r="AA2132" i="1" a="1"/>
  <c r="AA2132" i="1"/>
  <c r="AO2132" i="1"/>
  <c r="AB2132" i="1" a="1"/>
  <c r="AB2132" i="1"/>
  <c r="AP2132" i="1"/>
  <c r="AC2132" i="1" a="1"/>
  <c r="AC2132" i="1"/>
  <c r="AQ2132" i="1"/>
  <c r="AD2132" i="1" a="1"/>
  <c r="AD2132" i="1"/>
  <c r="AR2132" i="1"/>
  <c r="AE2132" i="1" a="1"/>
  <c r="AE2132" i="1"/>
  <c r="AS2132" i="1"/>
  <c r="AA2133" i="1" a="1"/>
  <c r="AA2133" i="1"/>
  <c r="AO2133" i="1"/>
  <c r="AB2133" i="1" a="1"/>
  <c r="AB2133" i="1"/>
  <c r="AP2133" i="1"/>
  <c r="AC2133" i="1" a="1"/>
  <c r="AC2133" i="1"/>
  <c r="AQ2133" i="1"/>
  <c r="AD2133" i="1" a="1"/>
  <c r="AD2133" i="1"/>
  <c r="AR2133" i="1"/>
  <c r="AE2133" i="1" a="1"/>
  <c r="AE2133" i="1"/>
  <c r="AS2133" i="1"/>
  <c r="AA2134" i="1" a="1"/>
  <c r="AA2134" i="1"/>
  <c r="AO2134" i="1"/>
  <c r="AB2134" i="1" a="1"/>
  <c r="AB2134" i="1"/>
  <c r="AP2134" i="1"/>
  <c r="AC2134" i="1" a="1"/>
  <c r="AC2134" i="1"/>
  <c r="AQ2134" i="1"/>
  <c r="AD2134" i="1" a="1"/>
  <c r="AD2134" i="1"/>
  <c r="AR2134" i="1"/>
  <c r="AE2134" i="1" a="1"/>
  <c r="AE2134" i="1"/>
  <c r="AS2134" i="1"/>
  <c r="AA2135" i="1" a="1"/>
  <c r="AA2135" i="1"/>
  <c r="AO2135" i="1"/>
  <c r="AB2135" i="1" a="1"/>
  <c r="AB2135" i="1"/>
  <c r="AP2135" i="1"/>
  <c r="AC2135" i="1" a="1"/>
  <c r="AC2135" i="1"/>
  <c r="AQ2135" i="1"/>
  <c r="AD2135" i="1" a="1"/>
  <c r="AD2135" i="1"/>
  <c r="AR2135" i="1"/>
  <c r="AE2135" i="1" a="1"/>
  <c r="AE2135" i="1"/>
  <c r="AS2135" i="1"/>
  <c r="AA2136" i="1" a="1"/>
  <c r="AA2136" i="1"/>
  <c r="AO2136" i="1"/>
  <c r="AB2136" i="1" a="1"/>
  <c r="AB2136" i="1"/>
  <c r="AP2136" i="1"/>
  <c r="AC2136" i="1" a="1"/>
  <c r="AC2136" i="1"/>
  <c r="AQ2136" i="1"/>
  <c r="AD2136" i="1" a="1"/>
  <c r="AD2136" i="1"/>
  <c r="AR2136" i="1"/>
  <c r="AE2136" i="1" a="1"/>
  <c r="AE2136" i="1"/>
  <c r="AS2136" i="1"/>
  <c r="AA2137" i="1" a="1"/>
  <c r="AA2137" i="1"/>
  <c r="AO2137" i="1"/>
  <c r="AB2137" i="1" a="1"/>
  <c r="AB2137" i="1"/>
  <c r="AP2137" i="1"/>
  <c r="AC2137" i="1" a="1"/>
  <c r="AC2137" i="1"/>
  <c r="AQ2137" i="1"/>
  <c r="AD2137" i="1" a="1"/>
  <c r="AD2137" i="1"/>
  <c r="AR2137" i="1"/>
  <c r="AE2137" i="1" a="1"/>
  <c r="AE2137" i="1"/>
  <c r="AS2137" i="1"/>
  <c r="AA2138" i="1" a="1"/>
  <c r="AA2138" i="1"/>
  <c r="AO2138" i="1"/>
  <c r="AB2138" i="1" a="1"/>
  <c r="AB2138" i="1"/>
  <c r="AP2138" i="1"/>
  <c r="AC2138" i="1" a="1"/>
  <c r="AC2138" i="1"/>
  <c r="AQ2138" i="1"/>
  <c r="AD2138" i="1" a="1"/>
  <c r="AD2138" i="1"/>
  <c r="AR2138" i="1"/>
  <c r="AE2138" i="1" a="1"/>
  <c r="AE2138" i="1"/>
  <c r="AS2138" i="1"/>
  <c r="AA2139" i="1" a="1"/>
  <c r="AA2139" i="1"/>
  <c r="AO2139" i="1"/>
  <c r="AB2139" i="1" a="1"/>
  <c r="AB2139" i="1"/>
  <c r="AP2139" i="1"/>
  <c r="AC2139" i="1" a="1"/>
  <c r="AC2139" i="1"/>
  <c r="AQ2139" i="1"/>
  <c r="AD2139" i="1" a="1"/>
  <c r="AD2139" i="1"/>
  <c r="AR2139" i="1"/>
  <c r="AE2139" i="1" a="1"/>
  <c r="AE2139" i="1"/>
  <c r="AS2139" i="1"/>
  <c r="AA2140" i="1" a="1"/>
  <c r="AA2140" i="1"/>
  <c r="AO2140" i="1"/>
  <c r="AB2140" i="1" a="1"/>
  <c r="AB2140" i="1"/>
  <c r="AP2140" i="1"/>
  <c r="AC2140" i="1" a="1"/>
  <c r="AC2140" i="1"/>
  <c r="AQ2140" i="1"/>
  <c r="AD2140" i="1" a="1"/>
  <c r="AD2140" i="1"/>
  <c r="AR2140" i="1"/>
  <c r="AE2140" i="1" a="1"/>
  <c r="AE2140" i="1"/>
  <c r="AS2140" i="1"/>
  <c r="AA2141" i="1" a="1"/>
  <c r="AA2141" i="1"/>
  <c r="AO2141" i="1"/>
  <c r="AB2141" i="1" a="1"/>
  <c r="AB2141" i="1"/>
  <c r="AP2141" i="1"/>
  <c r="AC2141" i="1" a="1"/>
  <c r="AC2141" i="1"/>
  <c r="AQ2141" i="1"/>
  <c r="AD2141" i="1" a="1"/>
  <c r="AD2141" i="1"/>
  <c r="AR2141" i="1"/>
  <c r="AE2141" i="1" a="1"/>
  <c r="AE2141" i="1"/>
  <c r="AS2141" i="1"/>
  <c r="AA2142" i="1" a="1"/>
  <c r="AA2142" i="1"/>
  <c r="AO2142" i="1"/>
  <c r="AB2142" i="1" a="1"/>
  <c r="AB2142" i="1"/>
  <c r="AP2142" i="1"/>
  <c r="AC2142" i="1" a="1"/>
  <c r="AC2142" i="1"/>
  <c r="AQ2142" i="1"/>
  <c r="AD2142" i="1" a="1"/>
  <c r="AD2142" i="1"/>
  <c r="AR2142" i="1"/>
  <c r="AE2142" i="1" a="1"/>
  <c r="AE2142" i="1"/>
  <c r="AS2142" i="1"/>
  <c r="AA2143" i="1" a="1"/>
  <c r="AA2143" i="1"/>
  <c r="AO2143" i="1"/>
  <c r="AB2143" i="1" a="1"/>
  <c r="AB2143" i="1"/>
  <c r="AP2143" i="1"/>
  <c r="AC2143" i="1" a="1"/>
  <c r="AC2143" i="1"/>
  <c r="AQ2143" i="1"/>
  <c r="AD2143" i="1" a="1"/>
  <c r="AD2143" i="1"/>
  <c r="AR2143" i="1"/>
  <c r="AE2143" i="1" a="1"/>
  <c r="AE2143" i="1"/>
  <c r="AS2143" i="1"/>
  <c r="AA2144" i="1" a="1"/>
  <c r="AA2144" i="1"/>
  <c r="AO2144" i="1"/>
  <c r="AB2144" i="1" a="1"/>
  <c r="AB2144" i="1"/>
  <c r="AP2144" i="1"/>
  <c r="AC2144" i="1" a="1"/>
  <c r="AC2144" i="1"/>
  <c r="AQ2144" i="1"/>
  <c r="AD2144" i="1" a="1"/>
  <c r="AD2144" i="1"/>
  <c r="AR2144" i="1"/>
  <c r="AE2144" i="1" a="1"/>
  <c r="AE2144" i="1"/>
  <c r="AS2144" i="1"/>
  <c r="AA2145" i="1" a="1"/>
  <c r="AA2145" i="1"/>
  <c r="AO2145" i="1"/>
  <c r="AB2145" i="1" a="1"/>
  <c r="AB2145" i="1"/>
  <c r="AP2145" i="1"/>
  <c r="AC2145" i="1" a="1"/>
  <c r="AC2145" i="1"/>
  <c r="AQ2145" i="1"/>
  <c r="AD2145" i="1" a="1"/>
  <c r="AD2145" i="1"/>
  <c r="AR2145" i="1"/>
  <c r="AE2145" i="1" a="1"/>
  <c r="AE2145" i="1"/>
  <c r="AS2145" i="1"/>
  <c r="AA2146" i="1" a="1"/>
  <c r="AA2146" i="1"/>
  <c r="AO2146" i="1"/>
  <c r="AB2146" i="1" a="1"/>
  <c r="AB2146" i="1"/>
  <c r="AP2146" i="1"/>
  <c r="AC2146" i="1" a="1"/>
  <c r="AC2146" i="1"/>
  <c r="AQ2146" i="1"/>
  <c r="AD2146" i="1" a="1"/>
  <c r="AD2146" i="1"/>
  <c r="AR2146" i="1"/>
  <c r="AE2146" i="1" a="1"/>
  <c r="AE2146" i="1"/>
  <c r="AS2146" i="1"/>
  <c r="AA2147" i="1" a="1"/>
  <c r="AA2147" i="1"/>
  <c r="AO2147" i="1"/>
  <c r="AB2147" i="1" a="1"/>
  <c r="AB2147" i="1"/>
  <c r="AP2147" i="1"/>
  <c r="AC2147" i="1" a="1"/>
  <c r="AC2147" i="1"/>
  <c r="AQ2147" i="1"/>
  <c r="AD2147" i="1" a="1"/>
  <c r="AD2147" i="1"/>
  <c r="AR2147" i="1"/>
  <c r="AE2147" i="1" a="1"/>
  <c r="AE2147" i="1"/>
  <c r="AS2147" i="1"/>
  <c r="AA2148" i="1" a="1"/>
  <c r="AA2148" i="1"/>
  <c r="AO2148" i="1"/>
  <c r="AB2148" i="1" a="1"/>
  <c r="AB2148" i="1"/>
  <c r="AP2148" i="1"/>
  <c r="AC2148" i="1" a="1"/>
  <c r="AC2148" i="1"/>
  <c r="AQ2148" i="1"/>
  <c r="AD2148" i="1" a="1"/>
  <c r="AD2148" i="1"/>
  <c r="AR2148" i="1"/>
  <c r="AE2148" i="1" a="1"/>
  <c r="AE2148" i="1"/>
  <c r="AS2148" i="1"/>
  <c r="AA2149" i="1" a="1"/>
  <c r="AA2149" i="1"/>
  <c r="AO2149" i="1"/>
  <c r="AB2149" i="1" a="1"/>
  <c r="AB2149" i="1"/>
  <c r="AP2149" i="1"/>
  <c r="AC2149" i="1" a="1"/>
  <c r="AC2149" i="1"/>
  <c r="AQ2149" i="1"/>
  <c r="AD2149" i="1" a="1"/>
  <c r="AD2149" i="1"/>
  <c r="AR2149" i="1"/>
  <c r="AE2149" i="1" a="1"/>
  <c r="AE2149" i="1"/>
  <c r="AS2149" i="1"/>
  <c r="AA2150" i="1" a="1"/>
  <c r="AA2150" i="1"/>
  <c r="AO2150" i="1"/>
  <c r="AB2150" i="1" a="1"/>
  <c r="AB2150" i="1"/>
  <c r="AP2150" i="1"/>
  <c r="AC2150" i="1" a="1"/>
  <c r="AC2150" i="1"/>
  <c r="AQ2150" i="1"/>
  <c r="AD2150" i="1" a="1"/>
  <c r="AD2150" i="1"/>
  <c r="AR2150" i="1"/>
  <c r="AE2150" i="1" a="1"/>
  <c r="AE2150" i="1"/>
  <c r="AS2150" i="1"/>
  <c r="AA2151" i="1" a="1"/>
  <c r="AA2151" i="1"/>
  <c r="AO2151" i="1"/>
  <c r="AB2151" i="1" a="1"/>
  <c r="AB2151" i="1"/>
  <c r="AP2151" i="1"/>
  <c r="AC2151" i="1" a="1"/>
  <c r="AC2151" i="1"/>
  <c r="AQ2151" i="1"/>
  <c r="AD2151" i="1" a="1"/>
  <c r="AD2151" i="1"/>
  <c r="AR2151" i="1"/>
  <c r="AE2151" i="1" a="1"/>
  <c r="AE2151" i="1"/>
  <c r="AS2151" i="1"/>
  <c r="AA2152" i="1" a="1"/>
  <c r="AA2152" i="1"/>
  <c r="AO2152" i="1"/>
  <c r="AB2152" i="1" a="1"/>
  <c r="AB2152" i="1"/>
  <c r="AP2152" i="1"/>
  <c r="AC2152" i="1" a="1"/>
  <c r="AC2152" i="1"/>
  <c r="AQ2152" i="1"/>
  <c r="AD2152" i="1" a="1"/>
  <c r="AD2152" i="1"/>
  <c r="AR2152" i="1"/>
  <c r="AE2152" i="1" a="1"/>
  <c r="AE2152" i="1"/>
  <c r="AS2152" i="1"/>
  <c r="AA2153" i="1" a="1"/>
  <c r="AA2153" i="1"/>
  <c r="AO2153" i="1"/>
  <c r="AB2153" i="1" a="1"/>
  <c r="AB2153" i="1"/>
  <c r="AP2153" i="1"/>
  <c r="AC2153" i="1" a="1"/>
  <c r="AC2153" i="1"/>
  <c r="AQ2153" i="1"/>
  <c r="AD2153" i="1" a="1"/>
  <c r="AD2153" i="1"/>
  <c r="AR2153" i="1"/>
  <c r="AE2153" i="1" a="1"/>
  <c r="AE2153" i="1"/>
  <c r="AS2153" i="1"/>
  <c r="AA2154" i="1" a="1"/>
  <c r="AA2154" i="1"/>
  <c r="AO2154" i="1"/>
  <c r="AB2154" i="1" a="1"/>
  <c r="AB2154" i="1"/>
  <c r="AP2154" i="1"/>
  <c r="AC2154" i="1" a="1"/>
  <c r="AC2154" i="1"/>
  <c r="AQ2154" i="1"/>
  <c r="AD2154" i="1" a="1"/>
  <c r="AD2154" i="1"/>
  <c r="AR2154" i="1"/>
  <c r="AE2154" i="1" a="1"/>
  <c r="AE2154" i="1"/>
  <c r="AS2154" i="1"/>
  <c r="AA2155" i="1" a="1"/>
  <c r="AA2155" i="1"/>
  <c r="AO2155" i="1"/>
  <c r="AB2155" i="1" a="1"/>
  <c r="AB2155" i="1"/>
  <c r="AP2155" i="1"/>
  <c r="AC2155" i="1" a="1"/>
  <c r="AC2155" i="1"/>
  <c r="AQ2155" i="1"/>
  <c r="AD2155" i="1" a="1"/>
  <c r="AD2155" i="1"/>
  <c r="AR2155" i="1"/>
  <c r="AE2155" i="1" a="1"/>
  <c r="AE2155" i="1"/>
  <c r="AS2155" i="1"/>
  <c r="AA2156" i="1" a="1"/>
  <c r="AA2156" i="1"/>
  <c r="AO2156" i="1"/>
  <c r="AB2156" i="1" a="1"/>
  <c r="AB2156" i="1"/>
  <c r="AP2156" i="1"/>
  <c r="AC2156" i="1" a="1"/>
  <c r="AC2156" i="1"/>
  <c r="AQ2156" i="1"/>
  <c r="AD2156" i="1" a="1"/>
  <c r="AD2156" i="1"/>
  <c r="AR2156" i="1"/>
  <c r="AE2156" i="1" a="1"/>
  <c r="AE2156" i="1"/>
  <c r="AS2156" i="1"/>
  <c r="AA2157" i="1" a="1"/>
  <c r="AA2157" i="1"/>
  <c r="AO2157" i="1"/>
  <c r="AB2157" i="1" a="1"/>
  <c r="AB2157" i="1"/>
  <c r="AP2157" i="1"/>
  <c r="AC2157" i="1" a="1"/>
  <c r="AC2157" i="1"/>
  <c r="AQ2157" i="1"/>
  <c r="AD2157" i="1" a="1"/>
  <c r="AD2157" i="1"/>
  <c r="AR2157" i="1"/>
  <c r="AE2157" i="1" a="1"/>
  <c r="AE2157" i="1"/>
  <c r="AS2157" i="1"/>
  <c r="AA2158" i="1" a="1"/>
  <c r="AA2158" i="1"/>
  <c r="AO2158" i="1"/>
  <c r="AB2158" i="1" a="1"/>
  <c r="AB2158" i="1"/>
  <c r="AP2158" i="1"/>
  <c r="AC2158" i="1" a="1"/>
  <c r="AC2158" i="1"/>
  <c r="AQ2158" i="1"/>
  <c r="AD2158" i="1" a="1"/>
  <c r="AD2158" i="1"/>
  <c r="AR2158" i="1"/>
  <c r="AE2158" i="1" a="1"/>
  <c r="AE2158" i="1"/>
  <c r="AS2158" i="1"/>
  <c r="AA2159" i="1" a="1"/>
  <c r="AA2159" i="1"/>
  <c r="AO2159" i="1"/>
  <c r="AB2159" i="1" a="1"/>
  <c r="AB2159" i="1"/>
  <c r="AP2159" i="1"/>
  <c r="AC2159" i="1" a="1"/>
  <c r="AC2159" i="1"/>
  <c r="AQ2159" i="1"/>
  <c r="AD2159" i="1" a="1"/>
  <c r="AD2159" i="1"/>
  <c r="AR2159" i="1"/>
  <c r="AE2159" i="1" a="1"/>
  <c r="AE2159" i="1"/>
  <c r="AS2159" i="1"/>
  <c r="AA2160" i="1" a="1"/>
  <c r="AA2160" i="1"/>
  <c r="AO2160" i="1"/>
  <c r="AB2160" i="1" a="1"/>
  <c r="AB2160" i="1"/>
  <c r="AP2160" i="1"/>
  <c r="AC2160" i="1" a="1"/>
  <c r="AC2160" i="1"/>
  <c r="AQ2160" i="1"/>
  <c r="AD2160" i="1" a="1"/>
  <c r="AD2160" i="1"/>
  <c r="AR2160" i="1"/>
  <c r="AE2160" i="1" a="1"/>
  <c r="AE2160" i="1"/>
  <c r="AS2160" i="1"/>
  <c r="AA2161" i="1" a="1"/>
  <c r="AA2161" i="1"/>
  <c r="AO2161" i="1"/>
  <c r="AB2161" i="1" a="1"/>
  <c r="AB2161" i="1"/>
  <c r="AP2161" i="1"/>
  <c r="AC2161" i="1" a="1"/>
  <c r="AC2161" i="1"/>
  <c r="AQ2161" i="1"/>
  <c r="AD2161" i="1" a="1"/>
  <c r="AD2161" i="1"/>
  <c r="AR2161" i="1"/>
  <c r="AE2161" i="1" a="1"/>
  <c r="AE2161" i="1"/>
  <c r="AS2161" i="1"/>
  <c r="AA2162" i="1" a="1"/>
  <c r="AA2162" i="1"/>
  <c r="AO2162" i="1"/>
  <c r="AB2162" i="1" a="1"/>
  <c r="AB2162" i="1"/>
  <c r="AP2162" i="1"/>
  <c r="AC2162" i="1" a="1"/>
  <c r="AC2162" i="1"/>
  <c r="AQ2162" i="1"/>
  <c r="AD2162" i="1" a="1"/>
  <c r="AD2162" i="1"/>
  <c r="AR2162" i="1"/>
  <c r="AE2162" i="1" a="1"/>
  <c r="AE2162" i="1"/>
  <c r="AS2162" i="1"/>
  <c r="AA2163" i="1" a="1"/>
  <c r="AA2163" i="1"/>
  <c r="AO2163" i="1"/>
  <c r="AB2163" i="1" a="1"/>
  <c r="AB2163" i="1"/>
  <c r="AP2163" i="1"/>
  <c r="AC2163" i="1" a="1"/>
  <c r="AC2163" i="1"/>
  <c r="AQ2163" i="1"/>
  <c r="AD2163" i="1" a="1"/>
  <c r="AD2163" i="1"/>
  <c r="AR2163" i="1"/>
  <c r="AE2163" i="1" a="1"/>
  <c r="AE2163" i="1"/>
  <c r="AS2163" i="1"/>
  <c r="AA2164" i="1" a="1"/>
  <c r="AA2164" i="1"/>
  <c r="AO2164" i="1"/>
  <c r="AB2164" i="1" a="1"/>
  <c r="AB2164" i="1"/>
  <c r="AP2164" i="1"/>
  <c r="AC2164" i="1" a="1"/>
  <c r="AC2164" i="1"/>
  <c r="AQ2164" i="1"/>
  <c r="AD2164" i="1" a="1"/>
  <c r="AD2164" i="1"/>
  <c r="AR2164" i="1"/>
  <c r="AE2164" i="1" a="1"/>
  <c r="AE2164" i="1"/>
  <c r="AS2164" i="1"/>
  <c r="AA2165" i="1" a="1"/>
  <c r="AA2165" i="1"/>
  <c r="AO2165" i="1"/>
  <c r="AB2165" i="1" a="1"/>
  <c r="AB2165" i="1"/>
  <c r="AP2165" i="1"/>
  <c r="AC2165" i="1" a="1"/>
  <c r="AC2165" i="1"/>
  <c r="AQ2165" i="1"/>
  <c r="AD2165" i="1" a="1"/>
  <c r="AD2165" i="1"/>
  <c r="AR2165" i="1"/>
  <c r="AE2165" i="1" a="1"/>
  <c r="AE2165" i="1"/>
  <c r="AS2165" i="1"/>
  <c r="AA2166" i="1" a="1"/>
  <c r="AA2166" i="1"/>
  <c r="AO2166" i="1"/>
  <c r="AB2166" i="1" a="1"/>
  <c r="AB2166" i="1"/>
  <c r="AP2166" i="1"/>
  <c r="AC2166" i="1" a="1"/>
  <c r="AC2166" i="1"/>
  <c r="AQ2166" i="1"/>
  <c r="AD2166" i="1" a="1"/>
  <c r="AD2166" i="1"/>
  <c r="AR2166" i="1"/>
  <c r="AE2166" i="1" a="1"/>
  <c r="AE2166" i="1"/>
  <c r="AS2166" i="1"/>
  <c r="AA2167" i="1" a="1"/>
  <c r="AA2167" i="1"/>
  <c r="AO2167" i="1"/>
  <c r="AB2167" i="1" a="1"/>
  <c r="AB2167" i="1"/>
  <c r="AP2167" i="1"/>
  <c r="AC2167" i="1" a="1"/>
  <c r="AC2167" i="1"/>
  <c r="AQ2167" i="1"/>
  <c r="AD2167" i="1" a="1"/>
  <c r="AD2167" i="1"/>
  <c r="AR2167" i="1"/>
  <c r="AE2167" i="1" a="1"/>
  <c r="AE2167" i="1"/>
  <c r="AS2167" i="1"/>
  <c r="AA2168" i="1" a="1"/>
  <c r="AA2168" i="1"/>
  <c r="AO2168" i="1"/>
  <c r="AB2168" i="1" a="1"/>
  <c r="AB2168" i="1"/>
  <c r="AP2168" i="1"/>
  <c r="AC2168" i="1" a="1"/>
  <c r="AC2168" i="1"/>
  <c r="AQ2168" i="1"/>
  <c r="AD2168" i="1" a="1"/>
  <c r="AD2168" i="1"/>
  <c r="AR2168" i="1"/>
  <c r="AE2168" i="1" a="1"/>
  <c r="AE2168" i="1"/>
  <c r="AS2168" i="1"/>
  <c r="AA2169" i="1" a="1"/>
  <c r="AA2169" i="1"/>
  <c r="AO2169" i="1"/>
  <c r="AB2169" i="1" a="1"/>
  <c r="AB2169" i="1"/>
  <c r="AP2169" i="1"/>
  <c r="AC2169" i="1" a="1"/>
  <c r="AC2169" i="1"/>
  <c r="AQ2169" i="1"/>
  <c r="AD2169" i="1" a="1"/>
  <c r="AD2169" i="1"/>
  <c r="AR2169" i="1"/>
  <c r="AE2169" i="1" a="1"/>
  <c r="AE2169" i="1"/>
  <c r="AS2169" i="1"/>
  <c r="AA2170" i="1" a="1"/>
  <c r="AA2170" i="1"/>
  <c r="AO2170" i="1"/>
  <c r="AB2170" i="1" a="1"/>
  <c r="AB2170" i="1"/>
  <c r="AP2170" i="1"/>
  <c r="AC2170" i="1" a="1"/>
  <c r="AC2170" i="1"/>
  <c r="AQ2170" i="1"/>
  <c r="AD2170" i="1" a="1"/>
  <c r="AD2170" i="1"/>
  <c r="AR2170" i="1"/>
  <c r="AE2170" i="1" a="1"/>
  <c r="AE2170" i="1"/>
  <c r="AS2170" i="1"/>
  <c r="AA2171" i="1" a="1"/>
  <c r="AA2171" i="1"/>
  <c r="AO2171" i="1"/>
  <c r="AB2171" i="1" a="1"/>
  <c r="AB2171" i="1"/>
  <c r="AP2171" i="1"/>
  <c r="AC2171" i="1" a="1"/>
  <c r="AC2171" i="1"/>
  <c r="AQ2171" i="1"/>
  <c r="AD2171" i="1" a="1"/>
  <c r="AD2171" i="1"/>
  <c r="AR2171" i="1"/>
  <c r="AE2171" i="1" a="1"/>
  <c r="AE2171" i="1"/>
  <c r="AS2171" i="1"/>
  <c r="AA2172" i="1" a="1"/>
  <c r="AA2172" i="1"/>
  <c r="AO2172" i="1"/>
  <c r="AB2172" i="1" a="1"/>
  <c r="AB2172" i="1"/>
  <c r="AP2172" i="1"/>
  <c r="AC2172" i="1" a="1"/>
  <c r="AC2172" i="1"/>
  <c r="AQ2172" i="1"/>
  <c r="AD2172" i="1" a="1"/>
  <c r="AD2172" i="1"/>
  <c r="AR2172" i="1"/>
  <c r="AE2172" i="1" a="1"/>
  <c r="AE2172" i="1"/>
  <c r="AS2172" i="1"/>
  <c r="AA2173" i="1" a="1"/>
  <c r="AA2173" i="1"/>
  <c r="AO2173" i="1"/>
  <c r="AB2173" i="1" a="1"/>
  <c r="AB2173" i="1"/>
  <c r="AP2173" i="1"/>
  <c r="AC2173" i="1" a="1"/>
  <c r="AC2173" i="1"/>
  <c r="AQ2173" i="1"/>
  <c r="AD2173" i="1" a="1"/>
  <c r="AD2173" i="1"/>
  <c r="AR2173" i="1"/>
  <c r="AE2173" i="1" a="1"/>
  <c r="AE2173" i="1"/>
  <c r="AS2173" i="1"/>
  <c r="AA2174" i="1" a="1"/>
  <c r="AA2174" i="1"/>
  <c r="AO2174" i="1"/>
  <c r="AB2174" i="1" a="1"/>
  <c r="AB2174" i="1"/>
  <c r="AP2174" i="1"/>
  <c r="AC2174" i="1" a="1"/>
  <c r="AC2174" i="1"/>
  <c r="AQ2174" i="1"/>
  <c r="AD2174" i="1" a="1"/>
  <c r="AD2174" i="1"/>
  <c r="AR2174" i="1"/>
  <c r="AE2174" i="1" a="1"/>
  <c r="AE2174" i="1"/>
  <c r="AS2174" i="1"/>
  <c r="AA2175" i="1" a="1"/>
  <c r="AA2175" i="1"/>
  <c r="AO2175" i="1"/>
  <c r="AB2175" i="1" a="1"/>
  <c r="AB2175" i="1"/>
  <c r="AP2175" i="1"/>
  <c r="AC2175" i="1" a="1"/>
  <c r="AC2175" i="1"/>
  <c r="AQ2175" i="1"/>
  <c r="AD2175" i="1" a="1"/>
  <c r="AD2175" i="1"/>
  <c r="AR2175" i="1"/>
  <c r="AE2175" i="1" a="1"/>
  <c r="AE2175" i="1"/>
  <c r="AS2175" i="1"/>
  <c r="AA2176" i="1" a="1"/>
  <c r="AA2176" i="1"/>
  <c r="AO2176" i="1"/>
  <c r="AB2176" i="1" a="1"/>
  <c r="AB2176" i="1"/>
  <c r="AP2176" i="1"/>
  <c r="AC2176" i="1" a="1"/>
  <c r="AC2176" i="1"/>
  <c r="AQ2176" i="1"/>
  <c r="AD2176" i="1" a="1"/>
  <c r="AD2176" i="1"/>
  <c r="AR2176" i="1"/>
  <c r="AE2176" i="1" a="1"/>
  <c r="AE2176" i="1"/>
  <c r="AS2176" i="1"/>
  <c r="AA2177" i="1" a="1"/>
  <c r="AA2177" i="1"/>
  <c r="AO2177" i="1"/>
  <c r="AB2177" i="1" a="1"/>
  <c r="AB2177" i="1"/>
  <c r="AP2177" i="1"/>
  <c r="AC2177" i="1" a="1"/>
  <c r="AC2177" i="1"/>
  <c r="AQ2177" i="1"/>
  <c r="AD2177" i="1" a="1"/>
  <c r="AD2177" i="1"/>
  <c r="AR2177" i="1"/>
  <c r="AE2177" i="1" a="1"/>
  <c r="AE2177" i="1"/>
  <c r="AS2177" i="1"/>
  <c r="AA2178" i="1" a="1"/>
  <c r="AA2178" i="1"/>
  <c r="AO2178" i="1"/>
  <c r="AB2178" i="1" a="1"/>
  <c r="AB2178" i="1"/>
  <c r="AP2178" i="1"/>
  <c r="AC2178" i="1" a="1"/>
  <c r="AC2178" i="1"/>
  <c r="AQ2178" i="1"/>
  <c r="AD2178" i="1" a="1"/>
  <c r="AD2178" i="1"/>
  <c r="AR2178" i="1"/>
  <c r="AE2178" i="1" a="1"/>
  <c r="AE2178" i="1"/>
  <c r="AS2178" i="1"/>
  <c r="AA2179" i="1" a="1"/>
  <c r="AA2179" i="1"/>
  <c r="AO2179" i="1"/>
  <c r="AB2179" i="1" a="1"/>
  <c r="AB2179" i="1"/>
  <c r="AP2179" i="1"/>
  <c r="AC2179" i="1" a="1"/>
  <c r="AC2179" i="1"/>
  <c r="AQ2179" i="1"/>
  <c r="AD2179" i="1" a="1"/>
  <c r="AD2179" i="1"/>
  <c r="AR2179" i="1"/>
  <c r="AE2179" i="1" a="1"/>
  <c r="AE2179" i="1"/>
  <c r="AS2179" i="1"/>
  <c r="AA2180" i="1" a="1"/>
  <c r="AA2180" i="1"/>
  <c r="AO2180" i="1"/>
  <c r="AB2180" i="1" a="1"/>
  <c r="AB2180" i="1"/>
  <c r="AP2180" i="1"/>
  <c r="AC2180" i="1" a="1"/>
  <c r="AC2180" i="1"/>
  <c r="AQ2180" i="1"/>
  <c r="AD2180" i="1" a="1"/>
  <c r="AD2180" i="1"/>
  <c r="AR2180" i="1"/>
  <c r="AE2180" i="1" a="1"/>
  <c r="AE2180" i="1"/>
  <c r="AS2180" i="1"/>
  <c r="AA2181" i="1" a="1"/>
  <c r="AA2181" i="1"/>
  <c r="AO2181" i="1"/>
  <c r="AB2181" i="1" a="1"/>
  <c r="AB2181" i="1"/>
  <c r="AP2181" i="1"/>
  <c r="AC2181" i="1" a="1"/>
  <c r="AC2181" i="1"/>
  <c r="AQ2181" i="1"/>
  <c r="AD2181" i="1" a="1"/>
  <c r="AD2181" i="1"/>
  <c r="AR2181" i="1"/>
  <c r="AE2181" i="1" a="1"/>
  <c r="AE2181" i="1"/>
  <c r="AS2181" i="1"/>
  <c r="AA2182" i="1" a="1"/>
  <c r="AA2182" i="1"/>
  <c r="AO2182" i="1"/>
  <c r="AB2182" i="1" a="1"/>
  <c r="AB2182" i="1"/>
  <c r="AP2182" i="1"/>
  <c r="AC2182" i="1" a="1"/>
  <c r="AC2182" i="1"/>
  <c r="AQ2182" i="1"/>
  <c r="AD2182" i="1" a="1"/>
  <c r="AD2182" i="1"/>
  <c r="AR2182" i="1"/>
  <c r="AE2182" i="1" a="1"/>
  <c r="AE2182" i="1"/>
  <c r="AS2182" i="1"/>
  <c r="AA2183" i="1" a="1"/>
  <c r="AA2183" i="1"/>
  <c r="AO2183" i="1"/>
  <c r="AB2183" i="1" a="1"/>
  <c r="AB2183" i="1"/>
  <c r="AP2183" i="1"/>
  <c r="AC2183" i="1" a="1"/>
  <c r="AC2183" i="1"/>
  <c r="AQ2183" i="1"/>
  <c r="AD2183" i="1" a="1"/>
  <c r="AD2183" i="1"/>
  <c r="AR2183" i="1"/>
  <c r="AE2183" i="1" a="1"/>
  <c r="AE2183" i="1"/>
  <c r="AS2183" i="1"/>
  <c r="AA2184" i="1" a="1"/>
  <c r="AA2184" i="1"/>
  <c r="AO2184" i="1"/>
  <c r="AB2184" i="1" a="1"/>
  <c r="AB2184" i="1"/>
  <c r="AP2184" i="1"/>
  <c r="AC2184" i="1" a="1"/>
  <c r="AC2184" i="1"/>
  <c r="AQ2184" i="1"/>
  <c r="AD2184" i="1" a="1"/>
  <c r="AD2184" i="1"/>
  <c r="AR2184" i="1"/>
  <c r="AE2184" i="1" a="1"/>
  <c r="AE2184" i="1"/>
  <c r="AS2184" i="1"/>
  <c r="AA2185" i="1" a="1"/>
  <c r="AA2185" i="1"/>
  <c r="AO2185" i="1"/>
  <c r="AB2185" i="1" a="1"/>
  <c r="AB2185" i="1"/>
  <c r="AP2185" i="1"/>
  <c r="AC2185" i="1" a="1"/>
  <c r="AC2185" i="1"/>
  <c r="AQ2185" i="1"/>
  <c r="AD2185" i="1" a="1"/>
  <c r="AD2185" i="1"/>
  <c r="AR2185" i="1"/>
  <c r="AE2185" i="1" a="1"/>
  <c r="AE2185" i="1"/>
  <c r="AS2185" i="1"/>
  <c r="AA2186" i="1" a="1"/>
  <c r="AA2186" i="1"/>
  <c r="AO2186" i="1"/>
  <c r="AB2186" i="1" a="1"/>
  <c r="AB2186" i="1"/>
  <c r="AP2186" i="1"/>
  <c r="AC2186" i="1" a="1"/>
  <c r="AC2186" i="1"/>
  <c r="AQ2186" i="1"/>
  <c r="AD2186" i="1" a="1"/>
  <c r="AD2186" i="1"/>
  <c r="AR2186" i="1"/>
  <c r="AE2186" i="1" a="1"/>
  <c r="AE2186" i="1"/>
  <c r="AS2186" i="1"/>
  <c r="AA2187" i="1" a="1"/>
  <c r="AA2187" i="1"/>
  <c r="AO2187" i="1"/>
  <c r="AB2187" i="1" a="1"/>
  <c r="AB2187" i="1"/>
  <c r="AP2187" i="1"/>
  <c r="AC2187" i="1" a="1"/>
  <c r="AC2187" i="1"/>
  <c r="AQ2187" i="1"/>
  <c r="AD2187" i="1" a="1"/>
  <c r="AD2187" i="1"/>
  <c r="AR2187" i="1"/>
  <c r="AE2187" i="1" a="1"/>
  <c r="AE2187" i="1"/>
  <c r="AS2187" i="1"/>
  <c r="AA2188" i="1" a="1"/>
  <c r="AA2188" i="1"/>
  <c r="AO2188" i="1"/>
  <c r="AB2188" i="1" a="1"/>
  <c r="AB2188" i="1"/>
  <c r="AP2188" i="1"/>
  <c r="AC2188" i="1" a="1"/>
  <c r="AC2188" i="1"/>
  <c r="AQ2188" i="1"/>
  <c r="AD2188" i="1" a="1"/>
  <c r="AD2188" i="1"/>
  <c r="AR2188" i="1"/>
  <c r="AE2188" i="1" a="1"/>
  <c r="AE2188" i="1"/>
  <c r="AS2188" i="1"/>
  <c r="AA2189" i="1" a="1"/>
  <c r="AA2189" i="1"/>
  <c r="AO2189" i="1"/>
  <c r="AB2189" i="1" a="1"/>
  <c r="AB2189" i="1"/>
  <c r="AP2189" i="1"/>
  <c r="AC2189" i="1" a="1"/>
  <c r="AC2189" i="1"/>
  <c r="AQ2189" i="1"/>
  <c r="AD2189" i="1" a="1"/>
  <c r="AD2189" i="1"/>
  <c r="AR2189" i="1"/>
  <c r="AE2189" i="1" a="1"/>
  <c r="AE2189" i="1"/>
  <c r="AS2189" i="1"/>
  <c r="AA2190" i="1" a="1"/>
  <c r="AA2190" i="1"/>
  <c r="AO2190" i="1"/>
  <c r="AB2190" i="1" a="1"/>
  <c r="AB2190" i="1"/>
  <c r="AP2190" i="1"/>
  <c r="AC2190" i="1" a="1"/>
  <c r="AC2190" i="1"/>
  <c r="AQ2190" i="1"/>
  <c r="AD2190" i="1" a="1"/>
  <c r="AD2190" i="1"/>
  <c r="AR2190" i="1"/>
  <c r="AE2190" i="1" a="1"/>
  <c r="AE2190" i="1"/>
  <c r="AS2190" i="1"/>
  <c r="AA2191" i="1" a="1"/>
  <c r="AA2191" i="1"/>
  <c r="AO2191" i="1"/>
  <c r="AB2191" i="1" a="1"/>
  <c r="AB2191" i="1"/>
  <c r="AP2191" i="1"/>
  <c r="AC2191" i="1" a="1"/>
  <c r="AC2191" i="1"/>
  <c r="AQ2191" i="1"/>
  <c r="AD2191" i="1" a="1"/>
  <c r="AD2191" i="1"/>
  <c r="AR2191" i="1"/>
  <c r="AE2191" i="1" a="1"/>
  <c r="AE2191" i="1"/>
  <c r="AS2191" i="1"/>
  <c r="AA2192" i="1" a="1"/>
  <c r="AA2192" i="1"/>
  <c r="AO2192" i="1"/>
  <c r="AB2192" i="1" a="1"/>
  <c r="AB2192" i="1"/>
  <c r="AP2192" i="1"/>
  <c r="AC2192" i="1" a="1"/>
  <c r="AC2192" i="1"/>
  <c r="AQ2192" i="1"/>
  <c r="AD2192" i="1" a="1"/>
  <c r="AD2192" i="1"/>
  <c r="AR2192" i="1"/>
  <c r="AE2192" i="1" a="1"/>
  <c r="AE2192" i="1"/>
  <c r="AS2192" i="1"/>
  <c r="AA2193" i="1" a="1"/>
  <c r="AA2193" i="1"/>
  <c r="AO2193" i="1"/>
  <c r="AB2193" i="1" a="1"/>
  <c r="AB2193" i="1"/>
  <c r="AP2193" i="1"/>
  <c r="AC2193" i="1" a="1"/>
  <c r="AC2193" i="1"/>
  <c r="AQ2193" i="1"/>
  <c r="AD2193" i="1" a="1"/>
  <c r="AD2193" i="1"/>
  <c r="AR2193" i="1"/>
  <c r="AE2193" i="1" a="1"/>
  <c r="AE2193" i="1"/>
  <c r="AS2193" i="1"/>
  <c r="AA2194" i="1" a="1"/>
  <c r="AA2194" i="1"/>
  <c r="AO2194" i="1"/>
  <c r="AB2194" i="1" a="1"/>
  <c r="AB2194" i="1"/>
  <c r="AP2194" i="1"/>
  <c r="AC2194" i="1" a="1"/>
  <c r="AC2194" i="1"/>
  <c r="AQ2194" i="1"/>
  <c r="AD2194" i="1" a="1"/>
  <c r="AD2194" i="1"/>
  <c r="AR2194" i="1"/>
  <c r="AE2194" i="1" a="1"/>
  <c r="AE2194" i="1"/>
  <c r="AS2194" i="1"/>
  <c r="AA2195" i="1" a="1"/>
  <c r="AA2195" i="1"/>
  <c r="AO2195" i="1"/>
  <c r="AB2195" i="1" a="1"/>
  <c r="AB2195" i="1"/>
  <c r="AP2195" i="1"/>
  <c r="AC2195" i="1" a="1"/>
  <c r="AC2195" i="1"/>
  <c r="AQ2195" i="1"/>
  <c r="AD2195" i="1" a="1"/>
  <c r="AD2195" i="1"/>
  <c r="AR2195" i="1"/>
  <c r="AE2195" i="1" a="1"/>
  <c r="AE2195" i="1"/>
  <c r="AS2195" i="1"/>
  <c r="AA2196" i="1" a="1"/>
  <c r="AA2196" i="1"/>
  <c r="AO2196" i="1"/>
  <c r="AB2196" i="1" a="1"/>
  <c r="AB2196" i="1"/>
  <c r="AP2196" i="1"/>
  <c r="AC2196" i="1" a="1"/>
  <c r="AC2196" i="1"/>
  <c r="AQ2196" i="1"/>
  <c r="AD2196" i="1" a="1"/>
  <c r="AD2196" i="1"/>
  <c r="AR2196" i="1"/>
  <c r="AE2196" i="1" a="1"/>
  <c r="AE2196" i="1"/>
  <c r="AS2196" i="1"/>
  <c r="AA2197" i="1" a="1"/>
  <c r="AA2197" i="1"/>
  <c r="AO2197" i="1"/>
  <c r="AB2197" i="1" a="1"/>
  <c r="AB2197" i="1"/>
  <c r="AP2197" i="1"/>
  <c r="AC2197" i="1" a="1"/>
  <c r="AC2197" i="1"/>
  <c r="AQ2197" i="1"/>
  <c r="AD2197" i="1" a="1"/>
  <c r="AD2197" i="1"/>
  <c r="AR2197" i="1"/>
  <c r="AE2197" i="1" a="1"/>
  <c r="AE2197" i="1"/>
  <c r="AS2197" i="1"/>
  <c r="AA2198" i="1" a="1"/>
  <c r="AA2198" i="1"/>
  <c r="AO2198" i="1"/>
  <c r="AB2198" i="1" a="1"/>
  <c r="AB2198" i="1"/>
  <c r="AP2198" i="1"/>
  <c r="AC2198" i="1" a="1"/>
  <c r="AC2198" i="1"/>
  <c r="AQ2198" i="1"/>
  <c r="AD2198" i="1" a="1"/>
  <c r="AD2198" i="1"/>
  <c r="AR2198" i="1"/>
  <c r="AE2198" i="1" a="1"/>
  <c r="AE2198" i="1"/>
  <c r="AS2198" i="1"/>
  <c r="AA2199" i="1" a="1"/>
  <c r="AA2199" i="1"/>
  <c r="AO2199" i="1"/>
  <c r="AB2199" i="1" a="1"/>
  <c r="AB2199" i="1"/>
  <c r="AP2199" i="1"/>
  <c r="AC2199" i="1" a="1"/>
  <c r="AC2199" i="1"/>
  <c r="AQ2199" i="1"/>
  <c r="AD2199" i="1" a="1"/>
  <c r="AD2199" i="1"/>
  <c r="AR2199" i="1"/>
  <c r="AE2199" i="1" a="1"/>
  <c r="AE2199" i="1"/>
  <c r="AS2199" i="1"/>
  <c r="AA2200" i="1" a="1"/>
  <c r="AA2200" i="1"/>
  <c r="AO2200" i="1"/>
  <c r="AB2200" i="1" a="1"/>
  <c r="AB2200" i="1"/>
  <c r="AP2200" i="1"/>
  <c r="AC2200" i="1" a="1"/>
  <c r="AC2200" i="1"/>
  <c r="AQ2200" i="1"/>
  <c r="AD2200" i="1" a="1"/>
  <c r="AD2200" i="1"/>
  <c r="AR2200" i="1"/>
  <c r="AE2200" i="1" a="1"/>
  <c r="AE2200" i="1"/>
  <c r="AS2200" i="1"/>
  <c r="AA2201" i="1" a="1"/>
  <c r="AA2201" i="1"/>
  <c r="AO2201" i="1"/>
  <c r="AB2201" i="1" a="1"/>
  <c r="AB2201" i="1"/>
  <c r="AP2201" i="1"/>
  <c r="AC2201" i="1" a="1"/>
  <c r="AC2201" i="1"/>
  <c r="AQ2201" i="1"/>
  <c r="AD2201" i="1" a="1"/>
  <c r="AD2201" i="1"/>
  <c r="AR2201" i="1"/>
  <c r="AE2201" i="1" a="1"/>
  <c r="AE2201" i="1"/>
  <c r="AS2201" i="1"/>
  <c r="AA2202" i="1" a="1"/>
  <c r="AA2202" i="1"/>
  <c r="AO2202" i="1"/>
  <c r="AB2202" i="1" a="1"/>
  <c r="AB2202" i="1"/>
  <c r="AP2202" i="1"/>
  <c r="AC2202" i="1" a="1"/>
  <c r="AC2202" i="1"/>
  <c r="AQ2202" i="1"/>
  <c r="AD2202" i="1" a="1"/>
  <c r="AD2202" i="1"/>
  <c r="AR2202" i="1"/>
  <c r="AE2202" i="1" a="1"/>
  <c r="AE2202" i="1"/>
  <c r="AS2202" i="1"/>
  <c r="AA2203" i="1" a="1"/>
  <c r="AA2203" i="1"/>
  <c r="AO2203" i="1"/>
  <c r="AB2203" i="1" a="1"/>
  <c r="AB2203" i="1"/>
  <c r="AP2203" i="1"/>
  <c r="AC2203" i="1" a="1"/>
  <c r="AC2203" i="1"/>
  <c r="AQ2203" i="1"/>
  <c r="AD2203" i="1" a="1"/>
  <c r="AD2203" i="1"/>
  <c r="AR2203" i="1"/>
  <c r="AE2203" i="1" a="1"/>
  <c r="AE2203" i="1"/>
  <c r="AS2203" i="1"/>
  <c r="AA2204" i="1" a="1"/>
  <c r="AA2204" i="1"/>
  <c r="AO2204" i="1"/>
  <c r="AB2204" i="1" a="1"/>
  <c r="AB2204" i="1"/>
  <c r="AP2204" i="1"/>
  <c r="AC2204" i="1" a="1"/>
  <c r="AC2204" i="1"/>
  <c r="AQ2204" i="1"/>
  <c r="AD2204" i="1" a="1"/>
  <c r="AD2204" i="1"/>
  <c r="AR2204" i="1"/>
  <c r="AE2204" i="1" a="1"/>
  <c r="AE2204" i="1"/>
  <c r="AS2204" i="1"/>
  <c r="AA2205" i="1" a="1"/>
  <c r="AA2205" i="1"/>
  <c r="AO2205" i="1"/>
  <c r="AB2205" i="1" a="1"/>
  <c r="AB2205" i="1"/>
  <c r="AP2205" i="1"/>
  <c r="AC2205" i="1" a="1"/>
  <c r="AC2205" i="1"/>
  <c r="AQ2205" i="1"/>
  <c r="AD2205" i="1" a="1"/>
  <c r="AD2205" i="1"/>
  <c r="AR2205" i="1"/>
  <c r="AE2205" i="1" a="1"/>
  <c r="AE2205" i="1"/>
  <c r="AS2205" i="1"/>
  <c r="AA2206" i="1" a="1"/>
  <c r="AA2206" i="1"/>
  <c r="AO2206" i="1"/>
  <c r="AB2206" i="1" a="1"/>
  <c r="AB2206" i="1"/>
  <c r="AP2206" i="1"/>
  <c r="AC2206" i="1" a="1"/>
  <c r="AC2206" i="1"/>
  <c r="AQ2206" i="1"/>
  <c r="AD2206" i="1" a="1"/>
  <c r="AD2206" i="1"/>
  <c r="AR2206" i="1"/>
  <c r="AE2206" i="1" a="1"/>
  <c r="AE2206" i="1"/>
  <c r="AS2206" i="1"/>
  <c r="AA2207" i="1" a="1"/>
  <c r="AA2207" i="1"/>
  <c r="AO2207" i="1"/>
  <c r="AB2207" i="1" a="1"/>
  <c r="AB2207" i="1"/>
  <c r="AP2207" i="1"/>
  <c r="AC2207" i="1" a="1"/>
  <c r="AC2207" i="1"/>
  <c r="AQ2207" i="1"/>
  <c r="AD2207" i="1" a="1"/>
  <c r="AD2207" i="1"/>
  <c r="AR2207" i="1"/>
  <c r="AE2207" i="1" a="1"/>
  <c r="AE2207" i="1"/>
  <c r="AS2207" i="1"/>
  <c r="AA2208" i="1" a="1"/>
  <c r="AA2208" i="1"/>
  <c r="AO2208" i="1"/>
  <c r="AB2208" i="1" a="1"/>
  <c r="AB2208" i="1"/>
  <c r="AP2208" i="1"/>
  <c r="AC2208" i="1" a="1"/>
  <c r="AC2208" i="1"/>
  <c r="AQ2208" i="1"/>
  <c r="AD2208" i="1" a="1"/>
  <c r="AD2208" i="1"/>
  <c r="AR2208" i="1"/>
  <c r="AE2208" i="1" a="1"/>
  <c r="AE2208" i="1"/>
  <c r="AS2208" i="1"/>
  <c r="AA2209" i="1" a="1"/>
  <c r="AA2209" i="1"/>
  <c r="AO2209" i="1"/>
  <c r="AB2209" i="1" a="1"/>
  <c r="AB2209" i="1"/>
  <c r="AP2209" i="1"/>
  <c r="AC2209" i="1" a="1"/>
  <c r="AC2209" i="1"/>
  <c r="AQ2209" i="1"/>
  <c r="AD2209" i="1" a="1"/>
  <c r="AD2209" i="1"/>
  <c r="AR2209" i="1"/>
  <c r="AE2209" i="1" a="1"/>
  <c r="AE2209" i="1"/>
  <c r="AS2209" i="1"/>
  <c r="AA2210" i="1" a="1"/>
  <c r="AA2210" i="1"/>
  <c r="AO2210" i="1"/>
  <c r="AB2210" i="1" a="1"/>
  <c r="AB2210" i="1"/>
  <c r="AP2210" i="1"/>
  <c r="AC2210" i="1" a="1"/>
  <c r="AC2210" i="1"/>
  <c r="AQ2210" i="1"/>
  <c r="AD2210" i="1" a="1"/>
  <c r="AD2210" i="1"/>
  <c r="AR2210" i="1"/>
  <c r="AE2210" i="1" a="1"/>
  <c r="AE2210" i="1"/>
  <c r="AS2210" i="1"/>
  <c r="AA2211" i="1" a="1"/>
  <c r="AA2211" i="1"/>
  <c r="AO2211" i="1"/>
  <c r="AB2211" i="1" a="1"/>
  <c r="AB2211" i="1"/>
  <c r="AP2211" i="1"/>
  <c r="AC2211" i="1" a="1"/>
  <c r="AC2211" i="1"/>
  <c r="AQ2211" i="1"/>
  <c r="AD2211" i="1" a="1"/>
  <c r="AD2211" i="1"/>
  <c r="AR2211" i="1"/>
  <c r="AE2211" i="1" a="1"/>
  <c r="AE2211" i="1"/>
  <c r="AS2211" i="1"/>
  <c r="AA2212" i="1" a="1"/>
  <c r="AA2212" i="1"/>
  <c r="AO2212" i="1"/>
  <c r="AB2212" i="1" a="1"/>
  <c r="AB2212" i="1"/>
  <c r="AP2212" i="1"/>
  <c r="AC2212" i="1" a="1"/>
  <c r="AC2212" i="1"/>
  <c r="AQ2212" i="1"/>
  <c r="AD2212" i="1" a="1"/>
  <c r="AD2212" i="1"/>
  <c r="AR2212" i="1"/>
  <c r="AE2212" i="1" a="1"/>
  <c r="AE2212" i="1"/>
  <c r="AS2212" i="1"/>
  <c r="AA2213" i="1" a="1"/>
  <c r="AA2213" i="1"/>
  <c r="AO2213" i="1"/>
  <c r="AB2213" i="1" a="1"/>
  <c r="AB2213" i="1"/>
  <c r="AP2213" i="1"/>
  <c r="AC2213" i="1" a="1"/>
  <c r="AC2213" i="1"/>
  <c r="AQ2213" i="1"/>
  <c r="AD2213" i="1" a="1"/>
  <c r="AD2213" i="1"/>
  <c r="AR2213" i="1"/>
  <c r="AE2213" i="1" a="1"/>
  <c r="AE2213" i="1"/>
  <c r="AS2213" i="1"/>
  <c r="AA2214" i="1" a="1"/>
  <c r="AA2214" i="1"/>
  <c r="AO2214" i="1"/>
  <c r="AB2214" i="1" a="1"/>
  <c r="AB2214" i="1"/>
  <c r="AP2214" i="1"/>
  <c r="AC2214" i="1" a="1"/>
  <c r="AC2214" i="1"/>
  <c r="AQ2214" i="1"/>
  <c r="AD2214" i="1" a="1"/>
  <c r="AD2214" i="1"/>
  <c r="AR2214" i="1"/>
  <c r="AE2214" i="1" a="1"/>
  <c r="AE2214" i="1"/>
  <c r="AS2214" i="1"/>
  <c r="AA2215" i="1" a="1"/>
  <c r="AA2215" i="1"/>
  <c r="AO2215" i="1"/>
  <c r="AB2215" i="1" a="1"/>
  <c r="AB2215" i="1"/>
  <c r="AP2215" i="1"/>
  <c r="AC2215" i="1" a="1"/>
  <c r="AC2215" i="1"/>
  <c r="AQ2215" i="1"/>
  <c r="AD2215" i="1" a="1"/>
  <c r="AD2215" i="1"/>
  <c r="AR2215" i="1"/>
  <c r="AE2215" i="1" a="1"/>
  <c r="AE2215" i="1"/>
  <c r="AS2215" i="1"/>
  <c r="AA2216" i="1" a="1"/>
  <c r="AA2216" i="1"/>
  <c r="AO2216" i="1"/>
  <c r="AB2216" i="1" a="1"/>
  <c r="AB2216" i="1"/>
  <c r="AP2216" i="1"/>
  <c r="AC2216" i="1" a="1"/>
  <c r="AC2216" i="1"/>
  <c r="AQ2216" i="1"/>
  <c r="AD2216" i="1" a="1"/>
  <c r="AD2216" i="1"/>
  <c r="AR2216" i="1"/>
  <c r="AE2216" i="1" a="1"/>
  <c r="AE2216" i="1"/>
  <c r="AS2216" i="1"/>
  <c r="AA2217" i="1" a="1"/>
  <c r="AA2217" i="1"/>
  <c r="AO2217" i="1"/>
  <c r="AB2217" i="1" a="1"/>
  <c r="AB2217" i="1"/>
  <c r="AP2217" i="1"/>
  <c r="AC2217" i="1" a="1"/>
  <c r="AC2217" i="1"/>
  <c r="AQ2217" i="1"/>
  <c r="AD2217" i="1" a="1"/>
  <c r="AD2217" i="1"/>
  <c r="AR2217" i="1"/>
  <c r="AE2217" i="1" a="1"/>
  <c r="AE2217" i="1"/>
  <c r="AS2217" i="1"/>
  <c r="AA2218" i="1" a="1"/>
  <c r="AA2218" i="1"/>
  <c r="AO2218" i="1"/>
  <c r="AB2218" i="1" a="1"/>
  <c r="AB2218" i="1"/>
  <c r="AP2218" i="1"/>
  <c r="AC2218" i="1" a="1"/>
  <c r="AC2218" i="1"/>
  <c r="AQ2218" i="1"/>
  <c r="AD2218" i="1" a="1"/>
  <c r="AD2218" i="1"/>
  <c r="AR2218" i="1"/>
  <c r="AE2218" i="1" a="1"/>
  <c r="AE2218" i="1"/>
  <c r="AS2218" i="1"/>
  <c r="AA2219" i="1" a="1"/>
  <c r="AA2219" i="1"/>
  <c r="AO2219" i="1"/>
  <c r="AB2219" i="1" a="1"/>
  <c r="AB2219" i="1"/>
  <c r="AP2219" i="1"/>
  <c r="AC2219" i="1" a="1"/>
  <c r="AC2219" i="1"/>
  <c r="AQ2219" i="1"/>
  <c r="AD2219" i="1" a="1"/>
  <c r="AD2219" i="1"/>
  <c r="AR2219" i="1"/>
  <c r="AE2219" i="1" a="1"/>
  <c r="AE2219" i="1"/>
  <c r="AS2219" i="1"/>
  <c r="AA2220" i="1" a="1"/>
  <c r="AA2220" i="1"/>
  <c r="AO2220" i="1"/>
  <c r="AB2220" i="1" a="1"/>
  <c r="AB2220" i="1"/>
  <c r="AP2220" i="1"/>
  <c r="AC2220" i="1" a="1"/>
  <c r="AC2220" i="1"/>
  <c r="AQ2220" i="1"/>
  <c r="AD2220" i="1" a="1"/>
  <c r="AD2220" i="1"/>
  <c r="AR2220" i="1"/>
  <c r="AE2220" i="1" a="1"/>
  <c r="AE2220" i="1"/>
  <c r="AS2220" i="1"/>
  <c r="AA2221" i="1" a="1"/>
  <c r="AA2221" i="1"/>
  <c r="AO2221" i="1"/>
  <c r="AB2221" i="1" a="1"/>
  <c r="AB2221" i="1"/>
  <c r="AP2221" i="1"/>
  <c r="AC2221" i="1" a="1"/>
  <c r="AC2221" i="1"/>
  <c r="AQ2221" i="1"/>
  <c r="AD2221" i="1" a="1"/>
  <c r="AD2221" i="1"/>
  <c r="AR2221" i="1"/>
  <c r="AE2221" i="1" a="1"/>
  <c r="AE2221" i="1"/>
  <c r="AS2221" i="1"/>
  <c r="AA2222" i="1" a="1"/>
  <c r="AA2222" i="1"/>
  <c r="AO2222" i="1"/>
  <c r="AB2222" i="1" a="1"/>
  <c r="AB2222" i="1"/>
  <c r="AP2222" i="1"/>
  <c r="AC2222" i="1" a="1"/>
  <c r="AC2222" i="1"/>
  <c r="AQ2222" i="1"/>
  <c r="AD2222" i="1" a="1"/>
  <c r="AD2222" i="1"/>
  <c r="AR2222" i="1"/>
  <c r="AE2222" i="1" a="1"/>
  <c r="AE2222" i="1"/>
  <c r="AS2222" i="1"/>
  <c r="AA2223" i="1" a="1"/>
  <c r="AA2223" i="1"/>
  <c r="AO2223" i="1"/>
  <c r="AB2223" i="1" a="1"/>
  <c r="AB2223" i="1"/>
  <c r="AP2223" i="1"/>
  <c r="AC2223" i="1" a="1"/>
  <c r="AC2223" i="1"/>
  <c r="AQ2223" i="1"/>
  <c r="AD2223" i="1" a="1"/>
  <c r="AD2223" i="1"/>
  <c r="AR2223" i="1"/>
  <c r="AE2223" i="1" a="1"/>
  <c r="AE2223" i="1"/>
  <c r="AS2223" i="1"/>
  <c r="AA2224" i="1" a="1"/>
  <c r="AA2224" i="1"/>
  <c r="AO2224" i="1"/>
  <c r="AB2224" i="1" a="1"/>
  <c r="AB2224" i="1"/>
  <c r="AP2224" i="1"/>
  <c r="AC2224" i="1" a="1"/>
  <c r="AC2224" i="1"/>
  <c r="AQ2224" i="1"/>
  <c r="AD2224" i="1" a="1"/>
  <c r="AD2224" i="1"/>
  <c r="AR2224" i="1"/>
  <c r="AE2224" i="1" a="1"/>
  <c r="AE2224" i="1"/>
  <c r="AS2224" i="1"/>
  <c r="AA2225" i="1" a="1"/>
  <c r="AA2225" i="1"/>
  <c r="AO2225" i="1"/>
  <c r="AB2225" i="1" a="1"/>
  <c r="AB2225" i="1"/>
  <c r="AP2225" i="1"/>
  <c r="AC2225" i="1" a="1"/>
  <c r="AC2225" i="1"/>
  <c r="AQ2225" i="1"/>
  <c r="AD2225" i="1" a="1"/>
  <c r="AD2225" i="1"/>
  <c r="AR2225" i="1"/>
  <c r="AE2225" i="1" a="1"/>
  <c r="AE2225" i="1"/>
  <c r="AS2225" i="1"/>
  <c r="AA2226" i="1" a="1"/>
  <c r="AA2226" i="1"/>
  <c r="AO2226" i="1"/>
  <c r="AB2226" i="1" a="1"/>
  <c r="AB2226" i="1"/>
  <c r="AP2226" i="1"/>
  <c r="AC2226" i="1" a="1"/>
  <c r="AC2226" i="1"/>
  <c r="AQ2226" i="1"/>
  <c r="AD2226" i="1" a="1"/>
  <c r="AD2226" i="1"/>
  <c r="AR2226" i="1"/>
  <c r="AE2226" i="1" a="1"/>
  <c r="AE2226" i="1"/>
  <c r="AS2226" i="1"/>
  <c r="AA2227" i="1" a="1"/>
  <c r="AA2227" i="1"/>
  <c r="AO2227" i="1"/>
  <c r="AB2227" i="1" a="1"/>
  <c r="AB2227" i="1"/>
  <c r="AP2227" i="1"/>
  <c r="AC2227" i="1" a="1"/>
  <c r="AC2227" i="1"/>
  <c r="AQ2227" i="1"/>
  <c r="AD2227" i="1" a="1"/>
  <c r="AD2227" i="1"/>
  <c r="AR2227" i="1"/>
  <c r="AE2227" i="1" a="1"/>
  <c r="AE2227" i="1"/>
  <c r="AS2227" i="1"/>
  <c r="AA2228" i="1" a="1"/>
  <c r="AA2228" i="1"/>
  <c r="AO2228" i="1"/>
  <c r="AB2228" i="1" a="1"/>
  <c r="AB2228" i="1"/>
  <c r="AP2228" i="1"/>
  <c r="AC2228" i="1" a="1"/>
  <c r="AC2228" i="1"/>
  <c r="AQ2228" i="1"/>
  <c r="AD2228" i="1" a="1"/>
  <c r="AD2228" i="1"/>
  <c r="AR2228" i="1"/>
  <c r="AE2228" i="1" a="1"/>
  <c r="AE2228" i="1"/>
  <c r="AS2228" i="1"/>
  <c r="AA2229" i="1" a="1"/>
  <c r="AA2229" i="1"/>
  <c r="AO2229" i="1"/>
  <c r="AB2229" i="1" a="1"/>
  <c r="AB2229" i="1"/>
  <c r="AP2229" i="1"/>
  <c r="AC2229" i="1" a="1"/>
  <c r="AC2229" i="1"/>
  <c r="AQ2229" i="1"/>
  <c r="AD2229" i="1" a="1"/>
  <c r="AD2229" i="1"/>
  <c r="AR2229" i="1"/>
  <c r="AE2229" i="1" a="1"/>
  <c r="AE2229" i="1"/>
  <c r="AS2229" i="1"/>
  <c r="AA2230" i="1" a="1"/>
  <c r="AA2230" i="1"/>
  <c r="AO2230" i="1"/>
  <c r="AB2230" i="1" a="1"/>
  <c r="AB2230" i="1"/>
  <c r="AP2230" i="1"/>
  <c r="AC2230" i="1" a="1"/>
  <c r="AC2230" i="1"/>
  <c r="AQ2230" i="1"/>
  <c r="AD2230" i="1" a="1"/>
  <c r="AD2230" i="1"/>
  <c r="AR2230" i="1"/>
  <c r="AE2230" i="1" a="1"/>
  <c r="AE2230" i="1"/>
  <c r="AS2230" i="1"/>
  <c r="AA2231" i="1" a="1"/>
  <c r="AA2231" i="1"/>
  <c r="AO2231" i="1"/>
  <c r="AB2231" i="1" a="1"/>
  <c r="AB2231" i="1"/>
  <c r="AP2231" i="1"/>
  <c r="AC2231" i="1" a="1"/>
  <c r="AC2231" i="1"/>
  <c r="AQ2231" i="1"/>
  <c r="AD2231" i="1" a="1"/>
  <c r="AD2231" i="1"/>
  <c r="AR2231" i="1"/>
  <c r="AE2231" i="1" a="1"/>
  <c r="AE2231" i="1"/>
  <c r="AS2231" i="1"/>
  <c r="AA2232" i="1" a="1"/>
  <c r="AA2232" i="1"/>
  <c r="AO2232" i="1"/>
  <c r="AB2232" i="1" a="1"/>
  <c r="AB2232" i="1"/>
  <c r="AP2232" i="1"/>
  <c r="AC2232" i="1" a="1"/>
  <c r="AC2232" i="1"/>
  <c r="AQ2232" i="1"/>
  <c r="AD2232" i="1" a="1"/>
  <c r="AD2232" i="1"/>
  <c r="AR2232" i="1"/>
  <c r="AE2232" i="1" a="1"/>
  <c r="AE2232" i="1"/>
  <c r="AS2232" i="1"/>
  <c r="AA2233" i="1" a="1"/>
  <c r="AA2233" i="1"/>
  <c r="AO2233" i="1"/>
  <c r="AB2233" i="1" a="1"/>
  <c r="AB2233" i="1"/>
  <c r="AP2233" i="1"/>
  <c r="AC2233" i="1" a="1"/>
  <c r="AC2233" i="1"/>
  <c r="AQ2233" i="1"/>
  <c r="AD2233" i="1" a="1"/>
  <c r="AD2233" i="1"/>
  <c r="AR2233" i="1"/>
  <c r="AE2233" i="1" a="1"/>
  <c r="AE2233" i="1"/>
  <c r="AS2233" i="1"/>
  <c r="AA2234" i="1" a="1"/>
  <c r="AA2234" i="1"/>
  <c r="AO2234" i="1"/>
  <c r="AB2234" i="1" a="1"/>
  <c r="AB2234" i="1"/>
  <c r="AP2234" i="1"/>
  <c r="AC2234" i="1" a="1"/>
  <c r="AC2234" i="1"/>
  <c r="AQ2234" i="1"/>
  <c r="AD2234" i="1" a="1"/>
  <c r="AD2234" i="1"/>
  <c r="AR2234" i="1"/>
  <c r="AE2234" i="1" a="1"/>
  <c r="AE2234" i="1"/>
  <c r="AS2234" i="1"/>
  <c r="AA2235" i="1" a="1"/>
  <c r="AA2235" i="1"/>
  <c r="AO2235" i="1"/>
  <c r="AB2235" i="1" a="1"/>
  <c r="AB2235" i="1"/>
  <c r="AP2235" i="1"/>
  <c r="AC2235" i="1" a="1"/>
  <c r="AC2235" i="1"/>
  <c r="AQ2235" i="1"/>
  <c r="AD2235" i="1" a="1"/>
  <c r="AD2235" i="1"/>
  <c r="AR2235" i="1"/>
  <c r="AE2235" i="1" a="1"/>
  <c r="AE2235" i="1"/>
  <c r="AS2235" i="1"/>
  <c r="AA2236" i="1" a="1"/>
  <c r="AA2236" i="1"/>
  <c r="AO2236" i="1"/>
  <c r="AB2236" i="1" a="1"/>
  <c r="AB2236" i="1"/>
  <c r="AP2236" i="1"/>
  <c r="AC2236" i="1" a="1"/>
  <c r="AC2236" i="1"/>
  <c r="AQ2236" i="1"/>
  <c r="AD2236" i="1" a="1"/>
  <c r="AD2236" i="1"/>
  <c r="AR2236" i="1"/>
  <c r="AE2236" i="1" a="1"/>
  <c r="AE2236" i="1"/>
  <c r="AS2236" i="1"/>
  <c r="AA2237" i="1" a="1"/>
  <c r="AA2237" i="1"/>
  <c r="AO2237" i="1"/>
  <c r="AB2237" i="1" a="1"/>
  <c r="AB2237" i="1"/>
  <c r="AP2237" i="1"/>
  <c r="AC2237" i="1" a="1"/>
  <c r="AC2237" i="1"/>
  <c r="AQ2237" i="1"/>
  <c r="AD2237" i="1" a="1"/>
  <c r="AD2237" i="1"/>
  <c r="AR2237" i="1"/>
  <c r="AE2237" i="1" a="1"/>
  <c r="AE2237" i="1"/>
  <c r="AS2237" i="1"/>
  <c r="AA2238" i="1" a="1"/>
  <c r="AA2238" i="1"/>
  <c r="AO2238" i="1"/>
  <c r="AB2238" i="1" a="1"/>
  <c r="AB2238" i="1"/>
  <c r="AP2238" i="1"/>
  <c r="AC2238" i="1" a="1"/>
  <c r="AC2238" i="1"/>
  <c r="AQ2238" i="1"/>
  <c r="AD2238" i="1" a="1"/>
  <c r="AD2238" i="1"/>
  <c r="AR2238" i="1"/>
  <c r="AE2238" i="1" a="1"/>
  <c r="AE2238" i="1"/>
  <c r="AS2238" i="1"/>
  <c r="AA2239" i="1" a="1"/>
  <c r="AA2239" i="1"/>
  <c r="AO2239" i="1"/>
  <c r="AB2239" i="1" a="1"/>
  <c r="AB2239" i="1"/>
  <c r="AP2239" i="1"/>
  <c r="AC2239" i="1" a="1"/>
  <c r="AC2239" i="1"/>
  <c r="AQ2239" i="1"/>
  <c r="AD2239" i="1" a="1"/>
  <c r="AD2239" i="1"/>
  <c r="AR2239" i="1"/>
  <c r="AE2239" i="1" a="1"/>
  <c r="AE2239" i="1"/>
  <c r="AS2239" i="1"/>
  <c r="AA2240" i="1" a="1"/>
  <c r="AA2240" i="1"/>
  <c r="AO2240" i="1"/>
  <c r="AB2240" i="1" a="1"/>
  <c r="AB2240" i="1"/>
  <c r="AP2240" i="1"/>
  <c r="AC2240" i="1" a="1"/>
  <c r="AC2240" i="1"/>
  <c r="AQ2240" i="1"/>
  <c r="AD2240" i="1" a="1"/>
  <c r="AD2240" i="1"/>
  <c r="AR2240" i="1"/>
  <c r="AE2240" i="1" a="1"/>
  <c r="AE2240" i="1"/>
  <c r="AS2240" i="1"/>
  <c r="AA2241" i="1" a="1"/>
  <c r="AA2241" i="1"/>
  <c r="AO2241" i="1"/>
  <c r="AB2241" i="1" a="1"/>
  <c r="AB2241" i="1"/>
  <c r="AP2241" i="1"/>
  <c r="AC2241" i="1" a="1"/>
  <c r="AC2241" i="1"/>
  <c r="AQ2241" i="1"/>
  <c r="AD2241" i="1" a="1"/>
  <c r="AD2241" i="1"/>
  <c r="AR2241" i="1"/>
  <c r="AE2241" i="1" a="1"/>
  <c r="AE2241" i="1"/>
  <c r="AS2241" i="1"/>
  <c r="AA2242" i="1" a="1"/>
  <c r="AA2242" i="1"/>
  <c r="AO2242" i="1"/>
  <c r="AB2242" i="1" a="1"/>
  <c r="AB2242" i="1"/>
  <c r="AP2242" i="1"/>
  <c r="AC2242" i="1" a="1"/>
  <c r="AC2242" i="1"/>
  <c r="AQ2242" i="1"/>
  <c r="AD2242" i="1" a="1"/>
  <c r="AD2242" i="1"/>
  <c r="AR2242" i="1"/>
  <c r="AE2242" i="1" a="1"/>
  <c r="AE2242" i="1"/>
  <c r="AS2242" i="1"/>
  <c r="AA2243" i="1" a="1"/>
  <c r="AA2243" i="1"/>
  <c r="AO2243" i="1"/>
  <c r="AB2243" i="1" a="1"/>
  <c r="AB2243" i="1"/>
  <c r="AP2243" i="1"/>
  <c r="AC2243" i="1" a="1"/>
  <c r="AC2243" i="1"/>
  <c r="AQ2243" i="1"/>
  <c r="AD2243" i="1" a="1"/>
  <c r="AD2243" i="1"/>
  <c r="AR2243" i="1"/>
  <c r="AE2243" i="1" a="1"/>
  <c r="AE2243" i="1"/>
  <c r="AS2243" i="1"/>
  <c r="AA2244" i="1" a="1"/>
  <c r="AA2244" i="1"/>
  <c r="AO2244" i="1"/>
  <c r="AB2244" i="1" a="1"/>
  <c r="AB2244" i="1"/>
  <c r="AP2244" i="1"/>
  <c r="AC2244" i="1" a="1"/>
  <c r="AC2244" i="1"/>
  <c r="AQ2244" i="1"/>
  <c r="AD2244" i="1" a="1"/>
  <c r="AD2244" i="1"/>
  <c r="AR2244" i="1"/>
  <c r="AE2244" i="1" a="1"/>
  <c r="AE2244" i="1"/>
  <c r="AS2244" i="1"/>
  <c r="AA2245" i="1" a="1"/>
  <c r="AA2245" i="1"/>
  <c r="AO2245" i="1"/>
  <c r="AB2245" i="1" a="1"/>
  <c r="AB2245" i="1"/>
  <c r="AP2245" i="1"/>
  <c r="AC2245" i="1" a="1"/>
  <c r="AC2245" i="1"/>
  <c r="AQ2245" i="1"/>
  <c r="AD2245" i="1" a="1"/>
  <c r="AD2245" i="1"/>
  <c r="AR2245" i="1"/>
  <c r="AE2245" i="1" a="1"/>
  <c r="AE2245" i="1"/>
  <c r="AS2245" i="1"/>
  <c r="AA2246" i="1" a="1"/>
  <c r="AA2246" i="1"/>
  <c r="AO2246" i="1"/>
  <c r="AB2246" i="1" a="1"/>
  <c r="AB2246" i="1"/>
  <c r="AP2246" i="1"/>
  <c r="AC2246" i="1" a="1"/>
  <c r="AC2246" i="1"/>
  <c r="AQ2246" i="1"/>
  <c r="AD2246" i="1" a="1"/>
  <c r="AD2246" i="1"/>
  <c r="AR2246" i="1"/>
  <c r="AE2246" i="1" a="1"/>
  <c r="AE2246" i="1"/>
  <c r="AS2246" i="1"/>
  <c r="AA2247" i="1" a="1"/>
  <c r="AA2247" i="1"/>
  <c r="AO2247" i="1"/>
  <c r="AB2247" i="1" a="1"/>
  <c r="AB2247" i="1"/>
  <c r="AP2247" i="1"/>
  <c r="AC2247" i="1" a="1"/>
  <c r="AC2247" i="1"/>
  <c r="AQ2247" i="1"/>
  <c r="AD2247" i="1" a="1"/>
  <c r="AD2247" i="1"/>
  <c r="AR2247" i="1"/>
  <c r="AE2247" i="1" a="1"/>
  <c r="AE2247" i="1"/>
  <c r="AS2247" i="1"/>
  <c r="AA2248" i="1" a="1"/>
  <c r="AA2248" i="1"/>
  <c r="AO2248" i="1"/>
  <c r="AB2248" i="1" a="1"/>
  <c r="AB2248" i="1"/>
  <c r="AP2248" i="1"/>
  <c r="AC2248" i="1" a="1"/>
  <c r="AC2248" i="1"/>
  <c r="AQ2248" i="1"/>
  <c r="AD2248" i="1" a="1"/>
  <c r="AD2248" i="1"/>
  <c r="AR2248" i="1"/>
  <c r="AE2248" i="1" a="1"/>
  <c r="AE2248" i="1"/>
  <c r="AS2248" i="1"/>
  <c r="AA2249" i="1" a="1"/>
  <c r="AA2249" i="1"/>
  <c r="AO2249" i="1"/>
  <c r="AB2249" i="1" a="1"/>
  <c r="AB2249" i="1"/>
  <c r="AP2249" i="1"/>
  <c r="AC2249" i="1" a="1"/>
  <c r="AC2249" i="1"/>
  <c r="AQ2249" i="1"/>
  <c r="AD2249" i="1" a="1"/>
  <c r="AD2249" i="1"/>
  <c r="AR2249" i="1"/>
  <c r="AE2249" i="1" a="1"/>
  <c r="AE2249" i="1"/>
  <c r="AS2249" i="1"/>
  <c r="AA2250" i="1" a="1"/>
  <c r="AA2250" i="1"/>
  <c r="AO2250" i="1"/>
  <c r="AB2250" i="1" a="1"/>
  <c r="AB2250" i="1"/>
  <c r="AP2250" i="1"/>
  <c r="AC2250" i="1" a="1"/>
  <c r="AC2250" i="1"/>
  <c r="AQ2250" i="1"/>
  <c r="AD2250" i="1" a="1"/>
  <c r="AD2250" i="1"/>
  <c r="AR2250" i="1"/>
  <c r="AE2250" i="1" a="1"/>
  <c r="AE2250" i="1"/>
  <c r="AS2250" i="1"/>
  <c r="AA2251" i="1" a="1"/>
  <c r="AA2251" i="1"/>
  <c r="AO2251" i="1"/>
  <c r="AB2251" i="1" a="1"/>
  <c r="AB2251" i="1"/>
  <c r="AP2251" i="1"/>
  <c r="AC2251" i="1" a="1"/>
  <c r="AC2251" i="1"/>
  <c r="AQ2251" i="1"/>
  <c r="AD2251" i="1" a="1"/>
  <c r="AD2251" i="1"/>
  <c r="AR2251" i="1"/>
  <c r="AE2251" i="1" a="1"/>
  <c r="AE2251" i="1"/>
  <c r="AS2251" i="1"/>
  <c r="AA2252" i="1" a="1"/>
  <c r="AA2252" i="1"/>
  <c r="AO2252" i="1"/>
  <c r="AB2252" i="1" a="1"/>
  <c r="AB2252" i="1"/>
  <c r="AP2252" i="1"/>
  <c r="AC2252" i="1" a="1"/>
  <c r="AC2252" i="1"/>
  <c r="AQ2252" i="1"/>
  <c r="AD2252" i="1" a="1"/>
  <c r="AD2252" i="1"/>
  <c r="AR2252" i="1"/>
  <c r="AE2252" i="1" a="1"/>
  <c r="AE2252" i="1"/>
  <c r="AS2252" i="1"/>
  <c r="AA2253" i="1" a="1"/>
  <c r="AA2253" i="1"/>
  <c r="AO2253" i="1"/>
  <c r="AB2253" i="1" a="1"/>
  <c r="AB2253" i="1"/>
  <c r="AP2253" i="1"/>
  <c r="AC2253" i="1" a="1"/>
  <c r="AC2253" i="1"/>
  <c r="AQ2253" i="1"/>
  <c r="AD2253" i="1" a="1"/>
  <c r="AD2253" i="1"/>
  <c r="AR2253" i="1"/>
  <c r="AE2253" i="1" a="1"/>
  <c r="AE2253" i="1"/>
  <c r="AS2253" i="1"/>
  <c r="AA2254" i="1" a="1"/>
  <c r="AA2254" i="1"/>
  <c r="AO2254" i="1"/>
  <c r="AB2254" i="1" a="1"/>
  <c r="AB2254" i="1"/>
  <c r="AP2254" i="1"/>
  <c r="AC2254" i="1" a="1"/>
  <c r="AC2254" i="1"/>
  <c r="AQ2254" i="1"/>
  <c r="AD2254" i="1" a="1"/>
  <c r="AD2254" i="1"/>
  <c r="AR2254" i="1"/>
  <c r="AE2254" i="1" a="1"/>
  <c r="AE2254" i="1"/>
  <c r="AS2254" i="1"/>
  <c r="AA2255" i="1" a="1"/>
  <c r="AA2255" i="1"/>
  <c r="AO2255" i="1"/>
  <c r="AB2255" i="1" a="1"/>
  <c r="AB2255" i="1"/>
  <c r="AP2255" i="1"/>
  <c r="AC2255" i="1" a="1"/>
  <c r="AC2255" i="1"/>
  <c r="AQ2255" i="1"/>
  <c r="AD2255" i="1" a="1"/>
  <c r="AD2255" i="1"/>
  <c r="AR2255" i="1"/>
  <c r="AE2255" i="1" a="1"/>
  <c r="AE2255" i="1"/>
  <c r="AS2255" i="1"/>
  <c r="AA2256" i="1" a="1"/>
  <c r="AA2256" i="1"/>
  <c r="AO2256" i="1"/>
  <c r="AB2256" i="1" a="1"/>
  <c r="AB2256" i="1"/>
  <c r="AP2256" i="1"/>
  <c r="AC2256" i="1" a="1"/>
  <c r="AC2256" i="1"/>
  <c r="AQ2256" i="1"/>
  <c r="AD2256" i="1" a="1"/>
  <c r="AD2256" i="1"/>
  <c r="AR2256" i="1"/>
  <c r="AE2256" i="1" a="1"/>
  <c r="AE2256" i="1"/>
  <c r="AS2256" i="1"/>
  <c r="AA2257" i="1" a="1"/>
  <c r="AA2257" i="1"/>
  <c r="AO2257" i="1"/>
  <c r="AB2257" i="1" a="1"/>
  <c r="AB2257" i="1"/>
  <c r="AP2257" i="1"/>
  <c r="AC2257" i="1" a="1"/>
  <c r="AC2257" i="1"/>
  <c r="AQ2257" i="1"/>
  <c r="AD2257" i="1" a="1"/>
  <c r="AD2257" i="1"/>
  <c r="AR2257" i="1"/>
  <c r="AE2257" i="1" a="1"/>
  <c r="AE2257" i="1"/>
  <c r="AS2257" i="1"/>
  <c r="AA2258" i="1" a="1"/>
  <c r="AA2258" i="1"/>
  <c r="AO2258" i="1"/>
  <c r="AB2258" i="1" a="1"/>
  <c r="AB2258" i="1"/>
  <c r="AP2258" i="1"/>
  <c r="AC2258" i="1" a="1"/>
  <c r="AC2258" i="1"/>
  <c r="AQ2258" i="1"/>
  <c r="AD2258" i="1" a="1"/>
  <c r="AD2258" i="1"/>
  <c r="AR2258" i="1"/>
  <c r="AE2258" i="1" a="1"/>
  <c r="AE2258" i="1"/>
  <c r="AS2258" i="1"/>
  <c r="AA2259" i="1" a="1"/>
  <c r="AA2259" i="1"/>
  <c r="AO2259" i="1"/>
  <c r="AB2259" i="1" a="1"/>
  <c r="AB2259" i="1"/>
  <c r="AP2259" i="1"/>
  <c r="AC2259" i="1" a="1"/>
  <c r="AC2259" i="1"/>
  <c r="AQ2259" i="1"/>
  <c r="AD2259" i="1" a="1"/>
  <c r="AD2259" i="1"/>
  <c r="AR2259" i="1"/>
  <c r="AE2259" i="1" a="1"/>
  <c r="AE2259" i="1"/>
  <c r="AS2259" i="1"/>
  <c r="AA2260" i="1" a="1"/>
  <c r="AA2260" i="1"/>
  <c r="AO2260" i="1"/>
  <c r="AB2260" i="1" a="1"/>
  <c r="AB2260" i="1"/>
  <c r="AP2260" i="1"/>
  <c r="AC2260" i="1" a="1"/>
  <c r="AC2260" i="1"/>
  <c r="AQ2260" i="1"/>
  <c r="AD2260" i="1" a="1"/>
  <c r="AD2260" i="1"/>
  <c r="AR2260" i="1"/>
  <c r="AE2260" i="1" a="1"/>
  <c r="AE2260" i="1"/>
  <c r="AS2260" i="1"/>
  <c r="AA2261" i="1" a="1"/>
  <c r="AA2261" i="1"/>
  <c r="AO2261" i="1"/>
  <c r="AB2261" i="1" a="1"/>
  <c r="AB2261" i="1"/>
  <c r="AP2261" i="1"/>
  <c r="AC2261" i="1" a="1"/>
  <c r="AC2261" i="1"/>
  <c r="AQ2261" i="1"/>
  <c r="AD2261" i="1" a="1"/>
  <c r="AD2261" i="1"/>
  <c r="AR2261" i="1"/>
  <c r="AE2261" i="1" a="1"/>
  <c r="AE2261" i="1"/>
  <c r="AS2261" i="1"/>
  <c r="AA2262" i="1" a="1"/>
  <c r="AA2262" i="1"/>
  <c r="AO2262" i="1"/>
  <c r="AB2262" i="1" a="1"/>
  <c r="AB2262" i="1"/>
  <c r="AP2262" i="1"/>
  <c r="AC2262" i="1" a="1"/>
  <c r="AC2262" i="1"/>
  <c r="AQ2262" i="1"/>
  <c r="AD2262" i="1" a="1"/>
  <c r="AD2262" i="1"/>
  <c r="AR2262" i="1"/>
  <c r="AE2262" i="1" a="1"/>
  <c r="AE2262" i="1"/>
  <c r="AS2262" i="1"/>
  <c r="AA2263" i="1" a="1"/>
  <c r="AA2263" i="1"/>
  <c r="AO2263" i="1"/>
  <c r="AB2263" i="1" a="1"/>
  <c r="AB2263" i="1"/>
  <c r="AP2263" i="1"/>
  <c r="AC2263" i="1" a="1"/>
  <c r="AC2263" i="1"/>
  <c r="AQ2263" i="1"/>
  <c r="AD2263" i="1" a="1"/>
  <c r="AD2263" i="1"/>
  <c r="AR2263" i="1"/>
  <c r="AE2263" i="1" a="1"/>
  <c r="AE2263" i="1"/>
  <c r="AS2263" i="1"/>
  <c r="AA2264" i="1" a="1"/>
  <c r="AA2264" i="1"/>
  <c r="AO2264" i="1"/>
  <c r="AB2264" i="1" a="1"/>
  <c r="AB2264" i="1"/>
  <c r="AP2264" i="1"/>
  <c r="AC2264" i="1" a="1"/>
  <c r="AC2264" i="1"/>
  <c r="AQ2264" i="1"/>
  <c r="AD2264" i="1" a="1"/>
  <c r="AD2264" i="1"/>
  <c r="AR2264" i="1"/>
  <c r="AE2264" i="1" a="1"/>
  <c r="AE2264" i="1"/>
  <c r="AS2264" i="1"/>
  <c r="AA2265" i="1" a="1"/>
  <c r="AA2265" i="1"/>
  <c r="AO2265" i="1"/>
  <c r="AB2265" i="1" a="1"/>
  <c r="AB2265" i="1"/>
  <c r="AP2265" i="1"/>
  <c r="AC2265" i="1" a="1"/>
  <c r="AC2265" i="1"/>
  <c r="AQ2265" i="1"/>
  <c r="AD2265" i="1" a="1"/>
  <c r="AD2265" i="1"/>
  <c r="AR2265" i="1"/>
  <c r="AE2265" i="1" a="1"/>
  <c r="AE2265" i="1"/>
  <c r="AS2265" i="1"/>
  <c r="AA2266" i="1" a="1"/>
  <c r="AA2266" i="1"/>
  <c r="AO2266" i="1"/>
  <c r="AB2266" i="1" a="1"/>
  <c r="AB2266" i="1"/>
  <c r="AP2266" i="1"/>
  <c r="AC2266" i="1" a="1"/>
  <c r="AC2266" i="1"/>
  <c r="AQ2266" i="1"/>
  <c r="AD2266" i="1" a="1"/>
  <c r="AD2266" i="1"/>
  <c r="AR2266" i="1"/>
  <c r="AE2266" i="1" a="1"/>
  <c r="AE2266" i="1"/>
  <c r="AS2266" i="1"/>
  <c r="AA2267" i="1" a="1"/>
  <c r="AA2267" i="1"/>
  <c r="AO2267" i="1"/>
  <c r="AB2267" i="1" a="1"/>
  <c r="AB2267" i="1"/>
  <c r="AP2267" i="1"/>
  <c r="AC2267" i="1" a="1"/>
  <c r="AC2267" i="1"/>
  <c r="AQ2267" i="1"/>
  <c r="AD2267" i="1" a="1"/>
  <c r="AD2267" i="1"/>
  <c r="AR2267" i="1"/>
  <c r="AE2267" i="1" a="1"/>
  <c r="AE2267" i="1"/>
  <c r="AS2267" i="1"/>
  <c r="AA2268" i="1" a="1"/>
  <c r="AA2268" i="1"/>
  <c r="AO2268" i="1"/>
  <c r="AB2268" i="1" a="1"/>
  <c r="AB2268" i="1"/>
  <c r="AP2268" i="1"/>
  <c r="AC2268" i="1" a="1"/>
  <c r="AC2268" i="1"/>
  <c r="AQ2268" i="1"/>
  <c r="AD2268" i="1" a="1"/>
  <c r="AD2268" i="1"/>
  <c r="AR2268" i="1"/>
  <c r="AE2268" i="1" a="1"/>
  <c r="AE2268" i="1"/>
  <c r="AS2268" i="1"/>
  <c r="AA2269" i="1" a="1"/>
  <c r="AA2269" i="1"/>
  <c r="AO2269" i="1"/>
  <c r="AB2269" i="1" a="1"/>
  <c r="AB2269" i="1"/>
  <c r="AP2269" i="1"/>
  <c r="AC2269" i="1" a="1"/>
  <c r="AC2269" i="1"/>
  <c r="AQ2269" i="1"/>
  <c r="AD2269" i="1" a="1"/>
  <c r="AD2269" i="1"/>
  <c r="AR2269" i="1"/>
  <c r="AE2269" i="1" a="1"/>
  <c r="AE2269" i="1"/>
  <c r="AS2269" i="1"/>
  <c r="AA2270" i="1" a="1"/>
  <c r="AA2270" i="1"/>
  <c r="AO2270" i="1"/>
  <c r="AB2270" i="1" a="1"/>
  <c r="AB2270" i="1"/>
  <c r="AP2270" i="1"/>
  <c r="AC2270" i="1" a="1"/>
  <c r="AC2270" i="1"/>
  <c r="AQ2270" i="1"/>
  <c r="AD2270" i="1" a="1"/>
  <c r="AD2270" i="1"/>
  <c r="AR2270" i="1"/>
  <c r="AE2270" i="1" a="1"/>
  <c r="AE2270" i="1"/>
  <c r="AS2270" i="1"/>
  <c r="AA2271" i="1" a="1"/>
  <c r="AA2271" i="1"/>
  <c r="AO2271" i="1"/>
  <c r="AB2271" i="1" a="1"/>
  <c r="AB2271" i="1"/>
  <c r="AP2271" i="1"/>
  <c r="AC2271" i="1" a="1"/>
  <c r="AC2271" i="1"/>
  <c r="AQ2271" i="1"/>
  <c r="AD2271" i="1" a="1"/>
  <c r="AD2271" i="1"/>
  <c r="AR2271" i="1"/>
  <c r="AE2271" i="1" a="1"/>
  <c r="AE2271" i="1"/>
  <c r="AS2271" i="1"/>
  <c r="AA2272" i="1" a="1"/>
  <c r="AA2272" i="1"/>
  <c r="AO2272" i="1"/>
  <c r="AB2272" i="1" a="1"/>
  <c r="AB2272" i="1"/>
  <c r="AP2272" i="1"/>
  <c r="AC2272" i="1" a="1"/>
  <c r="AC2272" i="1"/>
  <c r="AQ2272" i="1"/>
  <c r="AD2272" i="1" a="1"/>
  <c r="AD2272" i="1"/>
  <c r="AR2272" i="1"/>
  <c r="AE2272" i="1" a="1"/>
  <c r="AE2272" i="1"/>
  <c r="AS2272" i="1"/>
  <c r="AA2273" i="1" a="1"/>
  <c r="AA2273" i="1"/>
  <c r="AO2273" i="1"/>
  <c r="AB2273" i="1" a="1"/>
  <c r="AB2273" i="1"/>
  <c r="AP2273" i="1"/>
  <c r="AC2273" i="1" a="1"/>
  <c r="AC2273" i="1"/>
  <c r="AQ2273" i="1"/>
  <c r="AD2273" i="1" a="1"/>
  <c r="AD2273" i="1"/>
  <c r="AR2273" i="1"/>
  <c r="AE2273" i="1" a="1"/>
  <c r="AE2273" i="1"/>
  <c r="AS2273" i="1"/>
  <c r="AA2274" i="1" a="1"/>
  <c r="AA2274" i="1"/>
  <c r="AO2274" i="1"/>
  <c r="AB2274" i="1" a="1"/>
  <c r="AB2274" i="1"/>
  <c r="AP2274" i="1"/>
  <c r="AC2274" i="1" a="1"/>
  <c r="AC2274" i="1"/>
  <c r="AQ2274" i="1"/>
  <c r="AD2274" i="1" a="1"/>
  <c r="AD2274" i="1"/>
  <c r="AR2274" i="1"/>
  <c r="AE2274" i="1" a="1"/>
  <c r="AE2274" i="1"/>
  <c r="AS2274" i="1"/>
  <c r="AA2275" i="1" a="1"/>
  <c r="AA2275" i="1"/>
  <c r="AO2275" i="1"/>
  <c r="AB2275" i="1" a="1"/>
  <c r="AB2275" i="1"/>
  <c r="AP2275" i="1"/>
  <c r="AC2275" i="1" a="1"/>
  <c r="AC2275" i="1"/>
  <c r="AQ2275" i="1"/>
  <c r="AD2275" i="1" a="1"/>
  <c r="AD2275" i="1"/>
  <c r="AR2275" i="1"/>
  <c r="AE2275" i="1" a="1"/>
  <c r="AE2275" i="1"/>
  <c r="AS2275" i="1"/>
  <c r="AA2276" i="1" a="1"/>
  <c r="AA2276" i="1"/>
  <c r="AO2276" i="1"/>
  <c r="AB2276" i="1" a="1"/>
  <c r="AB2276" i="1"/>
  <c r="AP2276" i="1"/>
  <c r="AC2276" i="1" a="1"/>
  <c r="AC2276" i="1"/>
  <c r="AQ2276" i="1"/>
  <c r="AD2276" i="1" a="1"/>
  <c r="AD2276" i="1"/>
  <c r="AR2276" i="1"/>
  <c r="AE2276" i="1" a="1"/>
  <c r="AE2276" i="1"/>
  <c r="AS2276" i="1"/>
  <c r="AA2277" i="1" a="1"/>
  <c r="AA2277" i="1"/>
  <c r="AO2277" i="1"/>
  <c r="AB2277" i="1" a="1"/>
  <c r="AB2277" i="1"/>
  <c r="AP2277" i="1"/>
  <c r="AC2277" i="1" a="1"/>
  <c r="AC2277" i="1"/>
  <c r="AQ2277" i="1"/>
  <c r="AD2277" i="1" a="1"/>
  <c r="AD2277" i="1"/>
  <c r="AR2277" i="1"/>
  <c r="AE2277" i="1" a="1"/>
  <c r="AE2277" i="1"/>
  <c r="AS2277" i="1"/>
  <c r="AA2278" i="1" a="1"/>
  <c r="AA2278" i="1"/>
  <c r="AO2278" i="1"/>
  <c r="AB2278" i="1" a="1"/>
  <c r="AB2278" i="1"/>
  <c r="AP2278" i="1"/>
  <c r="AC2278" i="1" a="1"/>
  <c r="AC2278" i="1"/>
  <c r="AQ2278" i="1"/>
  <c r="AD2278" i="1" a="1"/>
  <c r="AD2278" i="1"/>
  <c r="AR2278" i="1"/>
  <c r="AE2278" i="1" a="1"/>
  <c r="AE2278" i="1"/>
  <c r="AS2278" i="1"/>
  <c r="AA2279" i="1" a="1"/>
  <c r="AA2279" i="1"/>
  <c r="AO2279" i="1"/>
  <c r="AB2279" i="1" a="1"/>
  <c r="AB2279" i="1"/>
  <c r="AP2279" i="1"/>
  <c r="AC2279" i="1" a="1"/>
  <c r="AC2279" i="1"/>
  <c r="AQ2279" i="1"/>
  <c r="AD2279" i="1" a="1"/>
  <c r="AD2279" i="1"/>
  <c r="AR2279" i="1"/>
  <c r="AE2279" i="1" a="1"/>
  <c r="AE2279" i="1"/>
  <c r="AS2279" i="1"/>
  <c r="AA2280" i="1" a="1"/>
  <c r="AA2280" i="1"/>
  <c r="AO2280" i="1"/>
  <c r="AB2280" i="1" a="1"/>
  <c r="AB2280" i="1"/>
  <c r="AP2280" i="1"/>
  <c r="AC2280" i="1" a="1"/>
  <c r="AC2280" i="1"/>
  <c r="AQ2280" i="1"/>
  <c r="AD2280" i="1" a="1"/>
  <c r="AD2280" i="1"/>
  <c r="AR2280" i="1"/>
  <c r="AE2280" i="1" a="1"/>
  <c r="AE2280" i="1"/>
  <c r="AS2280" i="1"/>
  <c r="AA2281" i="1" a="1"/>
  <c r="AA2281" i="1"/>
  <c r="AO2281" i="1"/>
  <c r="AB2281" i="1" a="1"/>
  <c r="AB2281" i="1"/>
  <c r="AP2281" i="1"/>
  <c r="AC2281" i="1" a="1"/>
  <c r="AC2281" i="1"/>
  <c r="AQ2281" i="1"/>
  <c r="AD2281" i="1" a="1"/>
  <c r="AD2281" i="1"/>
  <c r="AR2281" i="1"/>
  <c r="AE2281" i="1" a="1"/>
  <c r="AE2281" i="1"/>
  <c r="AS2281" i="1"/>
  <c r="AA2282" i="1" a="1"/>
  <c r="AA2282" i="1"/>
  <c r="AO2282" i="1"/>
  <c r="AB2282" i="1" a="1"/>
  <c r="AB2282" i="1"/>
  <c r="AP2282" i="1"/>
  <c r="AC2282" i="1" a="1"/>
  <c r="AC2282" i="1"/>
  <c r="AQ2282" i="1"/>
  <c r="AD2282" i="1" a="1"/>
  <c r="AD2282" i="1"/>
  <c r="AR2282" i="1"/>
  <c r="AE2282" i="1" a="1"/>
  <c r="AE2282" i="1"/>
  <c r="AS2282" i="1"/>
  <c r="AA2283" i="1" a="1"/>
  <c r="AA2283" i="1"/>
  <c r="AO2283" i="1"/>
  <c r="AB2283" i="1" a="1"/>
  <c r="AB2283" i="1"/>
  <c r="AP2283" i="1"/>
  <c r="AC2283" i="1" a="1"/>
  <c r="AC2283" i="1"/>
  <c r="AQ2283" i="1"/>
  <c r="AD2283" i="1" a="1"/>
  <c r="AD2283" i="1"/>
  <c r="AR2283" i="1"/>
  <c r="AE2283" i="1" a="1"/>
  <c r="AE2283" i="1"/>
  <c r="AS2283" i="1"/>
  <c r="AA2284" i="1" a="1"/>
  <c r="AA2284" i="1"/>
  <c r="AO2284" i="1"/>
  <c r="AB2284" i="1" a="1"/>
  <c r="AB2284" i="1"/>
  <c r="AP2284" i="1"/>
  <c r="AC2284" i="1" a="1"/>
  <c r="AC2284" i="1"/>
  <c r="AQ2284" i="1"/>
  <c r="AD2284" i="1" a="1"/>
  <c r="AD2284" i="1"/>
  <c r="AR2284" i="1"/>
  <c r="AE2284" i="1" a="1"/>
  <c r="AE2284" i="1"/>
  <c r="AS2284" i="1"/>
  <c r="AA2285" i="1" a="1"/>
  <c r="AA2285" i="1"/>
  <c r="AO2285" i="1"/>
  <c r="AB2285" i="1" a="1"/>
  <c r="AB2285" i="1"/>
  <c r="AP2285" i="1"/>
  <c r="AC2285" i="1" a="1"/>
  <c r="AC2285" i="1"/>
  <c r="AQ2285" i="1"/>
  <c r="AD2285" i="1" a="1"/>
  <c r="AD2285" i="1"/>
  <c r="AR2285" i="1"/>
  <c r="AE2285" i="1" a="1"/>
  <c r="AE2285" i="1"/>
  <c r="AS2285" i="1"/>
  <c r="AA2286" i="1" a="1"/>
  <c r="AA2286" i="1"/>
  <c r="AO2286" i="1"/>
  <c r="AB2286" i="1" a="1"/>
  <c r="AB2286" i="1"/>
  <c r="AP2286" i="1"/>
  <c r="AC2286" i="1" a="1"/>
  <c r="AC2286" i="1"/>
  <c r="AQ2286" i="1"/>
  <c r="AD2286" i="1" a="1"/>
  <c r="AD2286" i="1"/>
  <c r="AR2286" i="1"/>
  <c r="AE2286" i="1" a="1"/>
  <c r="AE2286" i="1"/>
  <c r="AS2286" i="1"/>
  <c r="AA2287" i="1" a="1"/>
  <c r="AA2287" i="1"/>
  <c r="AO2287" i="1"/>
  <c r="AB2287" i="1" a="1"/>
  <c r="AB2287" i="1"/>
  <c r="AP2287" i="1"/>
  <c r="AC2287" i="1" a="1"/>
  <c r="AC2287" i="1"/>
  <c r="AQ2287" i="1"/>
  <c r="AD2287" i="1" a="1"/>
  <c r="AD2287" i="1"/>
  <c r="AR2287" i="1"/>
  <c r="AE2287" i="1" a="1"/>
  <c r="AE2287" i="1"/>
  <c r="AS2287" i="1"/>
  <c r="AA2288" i="1" a="1"/>
  <c r="AA2288" i="1"/>
  <c r="AO2288" i="1"/>
  <c r="AB2288" i="1" a="1"/>
  <c r="AB2288" i="1"/>
  <c r="AP2288" i="1"/>
  <c r="AC2288" i="1" a="1"/>
  <c r="AC2288" i="1"/>
  <c r="AQ2288" i="1"/>
  <c r="AD2288" i="1" a="1"/>
  <c r="AD2288" i="1"/>
  <c r="AR2288" i="1"/>
  <c r="AE2288" i="1" a="1"/>
  <c r="AE2288" i="1"/>
  <c r="AS2288" i="1"/>
  <c r="AA2289" i="1" a="1"/>
  <c r="AA2289" i="1"/>
  <c r="AO2289" i="1"/>
  <c r="AB2289" i="1" a="1"/>
  <c r="AB2289" i="1"/>
  <c r="AP2289" i="1"/>
  <c r="AC2289" i="1" a="1"/>
  <c r="AC2289" i="1"/>
  <c r="AQ2289" i="1"/>
  <c r="AD2289" i="1" a="1"/>
  <c r="AD2289" i="1"/>
  <c r="AR2289" i="1"/>
  <c r="AE2289" i="1" a="1"/>
  <c r="AE2289" i="1"/>
  <c r="AS2289" i="1"/>
  <c r="AA2290" i="1" a="1"/>
  <c r="AA2290" i="1"/>
  <c r="AO2290" i="1"/>
  <c r="AB2290" i="1" a="1"/>
  <c r="AB2290" i="1"/>
  <c r="AP2290" i="1"/>
  <c r="AC2290" i="1" a="1"/>
  <c r="AC2290" i="1"/>
  <c r="AQ2290" i="1"/>
  <c r="AD2290" i="1" a="1"/>
  <c r="AD2290" i="1"/>
  <c r="AR2290" i="1"/>
  <c r="AE2290" i="1" a="1"/>
  <c r="AE2290" i="1"/>
  <c r="AS2290" i="1"/>
  <c r="AA2291" i="1" a="1"/>
  <c r="AA2291" i="1"/>
  <c r="AO2291" i="1"/>
  <c r="AB2291" i="1" a="1"/>
  <c r="AB2291" i="1"/>
  <c r="AP2291" i="1"/>
  <c r="AC2291" i="1" a="1"/>
  <c r="AC2291" i="1"/>
  <c r="AQ2291" i="1"/>
  <c r="AD2291" i="1" a="1"/>
  <c r="AD2291" i="1"/>
  <c r="AR2291" i="1"/>
  <c r="AE2291" i="1" a="1"/>
  <c r="AE2291" i="1"/>
  <c r="AS2291" i="1"/>
  <c r="AA2292" i="1" a="1"/>
  <c r="AA2292" i="1"/>
  <c r="AO2292" i="1"/>
  <c r="AB2292" i="1" a="1"/>
  <c r="AB2292" i="1"/>
  <c r="AP2292" i="1"/>
  <c r="AC2292" i="1" a="1"/>
  <c r="AC2292" i="1"/>
  <c r="AQ2292" i="1"/>
  <c r="AD2292" i="1" a="1"/>
  <c r="AD2292" i="1"/>
  <c r="AR2292" i="1"/>
  <c r="AE2292" i="1" a="1"/>
  <c r="AE2292" i="1"/>
  <c r="AS2292" i="1"/>
  <c r="AA2293" i="1" a="1"/>
  <c r="AA2293" i="1"/>
  <c r="AO2293" i="1"/>
  <c r="AB2293" i="1" a="1"/>
  <c r="AB2293" i="1"/>
  <c r="AP2293" i="1"/>
  <c r="AC2293" i="1" a="1"/>
  <c r="AC2293" i="1"/>
  <c r="AQ2293" i="1"/>
  <c r="AD2293" i="1" a="1"/>
  <c r="AD2293" i="1"/>
  <c r="AR2293" i="1"/>
  <c r="AE2293" i="1" a="1"/>
  <c r="AE2293" i="1"/>
  <c r="AS2293" i="1"/>
  <c r="AA2294" i="1" a="1"/>
  <c r="AA2294" i="1"/>
  <c r="AO2294" i="1"/>
  <c r="AB2294" i="1" a="1"/>
  <c r="AB2294" i="1"/>
  <c r="AP2294" i="1"/>
  <c r="AC2294" i="1" a="1"/>
  <c r="AC2294" i="1"/>
  <c r="AQ2294" i="1"/>
  <c r="AD2294" i="1" a="1"/>
  <c r="AD2294" i="1"/>
  <c r="AR2294" i="1"/>
  <c r="AE2294" i="1" a="1"/>
  <c r="AE2294" i="1"/>
  <c r="AS2294" i="1"/>
  <c r="AA2295" i="1" a="1"/>
  <c r="AA2295" i="1"/>
  <c r="AO2295" i="1"/>
  <c r="AB2295" i="1" a="1"/>
  <c r="AB2295" i="1"/>
  <c r="AP2295" i="1"/>
  <c r="AC2295" i="1" a="1"/>
  <c r="AC2295" i="1"/>
  <c r="AQ2295" i="1"/>
  <c r="AD2295" i="1" a="1"/>
  <c r="AD2295" i="1"/>
  <c r="AR2295" i="1"/>
  <c r="AE2295" i="1" a="1"/>
  <c r="AE2295" i="1"/>
  <c r="AS2295" i="1"/>
  <c r="AA2296" i="1" a="1"/>
  <c r="AA2296" i="1"/>
  <c r="AO2296" i="1"/>
  <c r="AB2296" i="1" a="1"/>
  <c r="AB2296" i="1"/>
  <c r="AP2296" i="1"/>
  <c r="AC2296" i="1" a="1"/>
  <c r="AC2296" i="1"/>
  <c r="AQ2296" i="1"/>
  <c r="AD2296" i="1" a="1"/>
  <c r="AD2296" i="1"/>
  <c r="AR2296" i="1"/>
  <c r="AE2296" i="1" a="1"/>
  <c r="AE2296" i="1"/>
  <c r="AS2296" i="1"/>
  <c r="AA2297" i="1" a="1"/>
  <c r="AA2297" i="1"/>
  <c r="AO2297" i="1"/>
  <c r="AB2297" i="1" a="1"/>
  <c r="AB2297" i="1"/>
  <c r="AP2297" i="1"/>
  <c r="AC2297" i="1" a="1"/>
  <c r="AC2297" i="1"/>
  <c r="AQ2297" i="1"/>
  <c r="AD2297" i="1" a="1"/>
  <c r="AD2297" i="1"/>
  <c r="AR2297" i="1"/>
  <c r="AE2297" i="1" a="1"/>
  <c r="AE2297" i="1"/>
  <c r="AS2297" i="1"/>
  <c r="AA2298" i="1" a="1"/>
  <c r="AA2298" i="1"/>
  <c r="AO2298" i="1"/>
  <c r="AB2298" i="1" a="1"/>
  <c r="AB2298" i="1"/>
  <c r="AP2298" i="1"/>
  <c r="AC2298" i="1" a="1"/>
  <c r="AC2298" i="1"/>
  <c r="AQ2298" i="1"/>
  <c r="AD2298" i="1" a="1"/>
  <c r="AD2298" i="1"/>
  <c r="AR2298" i="1"/>
  <c r="AE2298" i="1" a="1"/>
  <c r="AE2298" i="1"/>
  <c r="AS2298" i="1"/>
  <c r="AA2299" i="1" a="1"/>
  <c r="AA2299" i="1"/>
  <c r="AO2299" i="1"/>
  <c r="AB2299" i="1" a="1"/>
  <c r="AB2299" i="1"/>
  <c r="AP2299" i="1"/>
  <c r="AC2299" i="1" a="1"/>
  <c r="AC2299" i="1"/>
  <c r="AQ2299" i="1"/>
  <c r="AD2299" i="1" a="1"/>
  <c r="AD2299" i="1"/>
  <c r="AR2299" i="1"/>
  <c r="AE2299" i="1" a="1"/>
  <c r="AE2299" i="1"/>
  <c r="AS2299" i="1"/>
  <c r="AA2300" i="1" a="1"/>
  <c r="AA2300" i="1"/>
  <c r="AO2300" i="1"/>
  <c r="AB2300" i="1" a="1"/>
  <c r="AB2300" i="1"/>
  <c r="AP2300" i="1"/>
  <c r="AC2300" i="1" a="1"/>
  <c r="AC2300" i="1"/>
  <c r="AQ2300" i="1"/>
  <c r="AD2300" i="1" a="1"/>
  <c r="AD2300" i="1"/>
  <c r="AR2300" i="1"/>
  <c r="AE2300" i="1" a="1"/>
  <c r="AE2300" i="1"/>
  <c r="AS2300" i="1"/>
  <c r="AA2301" i="1" a="1"/>
  <c r="AA2301" i="1"/>
  <c r="AO2301" i="1"/>
  <c r="AB2301" i="1" a="1"/>
  <c r="AB2301" i="1"/>
  <c r="AP2301" i="1"/>
  <c r="AC2301" i="1" a="1"/>
  <c r="AC2301" i="1"/>
  <c r="AQ2301" i="1"/>
  <c r="AD2301" i="1" a="1"/>
  <c r="AD2301" i="1"/>
  <c r="AR2301" i="1"/>
  <c r="AE2301" i="1" a="1"/>
  <c r="AE2301" i="1"/>
  <c r="AS2301" i="1"/>
  <c r="AA2302" i="1" a="1"/>
  <c r="AA2302" i="1"/>
  <c r="AO2302" i="1"/>
  <c r="AB2302" i="1" a="1"/>
  <c r="AB2302" i="1"/>
  <c r="AP2302" i="1"/>
  <c r="AC2302" i="1" a="1"/>
  <c r="AC2302" i="1"/>
  <c r="AQ2302" i="1"/>
  <c r="AD2302" i="1" a="1"/>
  <c r="AD2302" i="1"/>
  <c r="AR2302" i="1"/>
  <c r="AE2302" i="1" a="1"/>
  <c r="AE2302" i="1"/>
  <c r="AS2302" i="1"/>
  <c r="AA2303" i="1" a="1"/>
  <c r="AA2303" i="1"/>
  <c r="AO2303" i="1"/>
  <c r="AB2303" i="1" a="1"/>
  <c r="AB2303" i="1"/>
  <c r="AP2303" i="1"/>
  <c r="AC2303" i="1" a="1"/>
  <c r="AC2303" i="1"/>
  <c r="AQ2303" i="1"/>
  <c r="AD2303" i="1" a="1"/>
  <c r="AD2303" i="1"/>
  <c r="AR2303" i="1"/>
  <c r="AE2303" i="1" a="1"/>
  <c r="AE2303" i="1"/>
  <c r="AS2303" i="1"/>
  <c r="AA2304" i="1" a="1"/>
  <c r="AA2304" i="1"/>
  <c r="AO2304" i="1"/>
  <c r="AB2304" i="1" a="1"/>
  <c r="AB2304" i="1"/>
  <c r="AP2304" i="1"/>
  <c r="AC2304" i="1" a="1"/>
  <c r="AC2304" i="1"/>
  <c r="AQ2304" i="1"/>
  <c r="AD2304" i="1" a="1"/>
  <c r="AD2304" i="1"/>
  <c r="AR2304" i="1"/>
  <c r="AE2304" i="1" a="1"/>
  <c r="AE2304" i="1"/>
  <c r="AS2304" i="1"/>
  <c r="AA2305" i="1" a="1"/>
  <c r="AA2305" i="1"/>
  <c r="AO2305" i="1"/>
  <c r="AB2305" i="1" a="1"/>
  <c r="AB2305" i="1"/>
  <c r="AP2305" i="1"/>
  <c r="AC2305" i="1" a="1"/>
  <c r="AC2305" i="1"/>
  <c r="AQ2305" i="1"/>
  <c r="AD2305" i="1" a="1"/>
  <c r="AD2305" i="1"/>
  <c r="AR2305" i="1"/>
  <c r="AE2305" i="1" a="1"/>
  <c r="AE2305" i="1"/>
  <c r="AS2305" i="1"/>
  <c r="AA2306" i="1" a="1"/>
  <c r="AA2306" i="1"/>
  <c r="AO2306" i="1"/>
  <c r="AB2306" i="1" a="1"/>
  <c r="AB2306" i="1"/>
  <c r="AP2306" i="1"/>
  <c r="AC2306" i="1" a="1"/>
  <c r="AC2306" i="1"/>
  <c r="AQ2306" i="1"/>
  <c r="AD2306" i="1" a="1"/>
  <c r="AD2306" i="1"/>
  <c r="AR2306" i="1"/>
  <c r="AE2306" i="1" a="1"/>
  <c r="AE2306" i="1"/>
  <c r="AS2306" i="1"/>
  <c r="AA2307" i="1" a="1"/>
  <c r="AA2307" i="1"/>
  <c r="AO2307" i="1"/>
  <c r="AB2307" i="1" a="1"/>
  <c r="AB2307" i="1"/>
  <c r="AP2307" i="1"/>
  <c r="AC2307" i="1" a="1"/>
  <c r="AC2307" i="1"/>
  <c r="AQ2307" i="1"/>
  <c r="AD2307" i="1" a="1"/>
  <c r="AD2307" i="1"/>
  <c r="AR2307" i="1"/>
  <c r="AE2307" i="1" a="1"/>
  <c r="AE2307" i="1"/>
  <c r="AS2307" i="1"/>
  <c r="AA2308" i="1" a="1"/>
  <c r="AA2308" i="1"/>
  <c r="AO2308" i="1"/>
  <c r="AB2308" i="1" a="1"/>
  <c r="AB2308" i="1"/>
  <c r="AP2308" i="1"/>
  <c r="AC2308" i="1" a="1"/>
  <c r="AC2308" i="1"/>
  <c r="AQ2308" i="1"/>
  <c r="AD2308" i="1" a="1"/>
  <c r="AD2308" i="1"/>
  <c r="AR2308" i="1"/>
  <c r="AE2308" i="1" a="1"/>
  <c r="AE2308" i="1"/>
  <c r="AS2308" i="1"/>
  <c r="AA2309" i="1" a="1"/>
  <c r="AA2309" i="1"/>
  <c r="AO2309" i="1"/>
  <c r="AB2309" i="1" a="1"/>
  <c r="AB2309" i="1"/>
  <c r="AP2309" i="1"/>
  <c r="AC2309" i="1" a="1"/>
  <c r="AC2309" i="1"/>
  <c r="AQ2309" i="1"/>
  <c r="AD2309" i="1" a="1"/>
  <c r="AD2309" i="1"/>
  <c r="AR2309" i="1"/>
  <c r="AE2309" i="1" a="1"/>
  <c r="AE2309" i="1"/>
  <c r="AS2309" i="1"/>
  <c r="AA2310" i="1" a="1"/>
  <c r="AA2310" i="1"/>
  <c r="AO2310" i="1"/>
  <c r="AB2310" i="1" a="1"/>
  <c r="AB2310" i="1"/>
  <c r="AP2310" i="1"/>
  <c r="AC2310" i="1" a="1"/>
  <c r="AC2310" i="1"/>
  <c r="AQ2310" i="1"/>
  <c r="AD2310" i="1" a="1"/>
  <c r="AD2310" i="1"/>
  <c r="AR2310" i="1"/>
  <c r="AE2310" i="1" a="1"/>
  <c r="AE2310" i="1"/>
  <c r="AS2310" i="1"/>
  <c r="AA2311" i="1" a="1"/>
  <c r="AA2311" i="1"/>
  <c r="AO2311" i="1"/>
  <c r="AB2311" i="1" a="1"/>
  <c r="AB2311" i="1"/>
  <c r="AP2311" i="1"/>
  <c r="AC2311" i="1" a="1"/>
  <c r="AC2311" i="1"/>
  <c r="AQ2311" i="1"/>
  <c r="AD2311" i="1" a="1"/>
  <c r="AD2311" i="1"/>
  <c r="AR2311" i="1"/>
  <c r="AE2311" i="1" a="1"/>
  <c r="AE2311" i="1"/>
  <c r="AS2311" i="1"/>
  <c r="AA2312" i="1" a="1"/>
  <c r="AA2312" i="1"/>
  <c r="AO2312" i="1"/>
  <c r="AB2312" i="1" a="1"/>
  <c r="AB2312" i="1"/>
  <c r="AP2312" i="1"/>
  <c r="AC2312" i="1" a="1"/>
  <c r="AC2312" i="1"/>
  <c r="AQ2312" i="1"/>
  <c r="AD2312" i="1" a="1"/>
  <c r="AD2312" i="1"/>
  <c r="AR2312" i="1"/>
  <c r="AE2312" i="1" a="1"/>
  <c r="AE2312" i="1"/>
  <c r="AS2312" i="1"/>
  <c r="AA2313" i="1" a="1"/>
  <c r="AA2313" i="1"/>
  <c r="AO2313" i="1"/>
  <c r="AB2313" i="1" a="1"/>
  <c r="AB2313" i="1"/>
  <c r="AP2313" i="1"/>
  <c r="AC2313" i="1" a="1"/>
  <c r="AC2313" i="1"/>
  <c r="AQ2313" i="1"/>
  <c r="AD2313" i="1" a="1"/>
  <c r="AD2313" i="1"/>
  <c r="AR2313" i="1"/>
  <c r="AE2313" i="1" a="1"/>
  <c r="AE2313" i="1"/>
  <c r="AS2313" i="1"/>
  <c r="AA2314" i="1" a="1"/>
  <c r="AA2314" i="1"/>
  <c r="AO2314" i="1"/>
  <c r="AB2314" i="1" a="1"/>
  <c r="AB2314" i="1"/>
  <c r="AP2314" i="1"/>
  <c r="AC2314" i="1" a="1"/>
  <c r="AC2314" i="1"/>
  <c r="AQ2314" i="1"/>
  <c r="AD2314" i="1" a="1"/>
  <c r="AD2314" i="1"/>
  <c r="AR2314" i="1"/>
  <c r="AE2314" i="1" a="1"/>
  <c r="AE2314" i="1"/>
  <c r="AS2314" i="1"/>
  <c r="AA2315" i="1" a="1"/>
  <c r="AA2315" i="1"/>
  <c r="AO2315" i="1"/>
  <c r="AB2315" i="1" a="1"/>
  <c r="AB2315" i="1"/>
  <c r="AP2315" i="1"/>
  <c r="AC2315" i="1" a="1"/>
  <c r="AC2315" i="1"/>
  <c r="AQ2315" i="1"/>
  <c r="AD2315" i="1" a="1"/>
  <c r="AD2315" i="1"/>
  <c r="AR2315" i="1"/>
  <c r="AE2315" i="1" a="1"/>
  <c r="AE2315" i="1"/>
  <c r="AS2315" i="1"/>
  <c r="AA2316" i="1" a="1"/>
  <c r="AA2316" i="1"/>
  <c r="AO2316" i="1"/>
  <c r="AB2316" i="1" a="1"/>
  <c r="AB2316" i="1"/>
  <c r="AP2316" i="1"/>
  <c r="AC2316" i="1" a="1"/>
  <c r="AC2316" i="1"/>
  <c r="AQ2316" i="1"/>
  <c r="AD2316" i="1" a="1"/>
  <c r="AD2316" i="1"/>
  <c r="AR2316" i="1"/>
  <c r="AE2316" i="1" a="1"/>
  <c r="AE2316" i="1"/>
  <c r="AS2316" i="1"/>
  <c r="AA2317" i="1" a="1"/>
  <c r="AA2317" i="1"/>
  <c r="AO2317" i="1"/>
  <c r="AB2317" i="1" a="1"/>
  <c r="AB2317" i="1"/>
  <c r="AP2317" i="1"/>
  <c r="AC2317" i="1" a="1"/>
  <c r="AC2317" i="1"/>
  <c r="AQ2317" i="1"/>
  <c r="AD2317" i="1" a="1"/>
  <c r="AD2317" i="1"/>
  <c r="AR2317" i="1"/>
  <c r="AE2317" i="1" a="1"/>
  <c r="AE2317" i="1"/>
  <c r="AS2317" i="1"/>
  <c r="AA2318" i="1" a="1"/>
  <c r="AA2318" i="1"/>
  <c r="AO2318" i="1"/>
  <c r="AB2318" i="1" a="1"/>
  <c r="AB2318" i="1"/>
  <c r="AP2318" i="1"/>
  <c r="AC2318" i="1" a="1"/>
  <c r="AC2318" i="1"/>
  <c r="AQ2318" i="1"/>
  <c r="AD2318" i="1" a="1"/>
  <c r="AD2318" i="1"/>
  <c r="AR2318" i="1"/>
  <c r="AE2318" i="1" a="1"/>
  <c r="AE2318" i="1"/>
  <c r="AS2318" i="1"/>
  <c r="AA2319" i="1" a="1"/>
  <c r="AA2319" i="1"/>
  <c r="AO2319" i="1"/>
  <c r="AB2319" i="1" a="1"/>
  <c r="AB2319" i="1"/>
  <c r="AP2319" i="1"/>
  <c r="AC2319" i="1" a="1"/>
  <c r="AC2319" i="1"/>
  <c r="AQ2319" i="1"/>
  <c r="AD2319" i="1" a="1"/>
  <c r="AD2319" i="1"/>
  <c r="AR2319" i="1"/>
  <c r="AE2319" i="1" a="1"/>
  <c r="AE2319" i="1"/>
  <c r="AS2319" i="1"/>
  <c r="AA2320" i="1" a="1"/>
  <c r="AA2320" i="1"/>
  <c r="AO2320" i="1"/>
  <c r="AB2320" i="1" a="1"/>
  <c r="AB2320" i="1"/>
  <c r="AP2320" i="1"/>
  <c r="AC2320" i="1" a="1"/>
  <c r="AC2320" i="1"/>
  <c r="AQ2320" i="1"/>
  <c r="AD2320" i="1" a="1"/>
  <c r="AD2320" i="1"/>
  <c r="AR2320" i="1"/>
  <c r="AE2320" i="1" a="1"/>
  <c r="AE2320" i="1"/>
  <c r="AS2320" i="1"/>
  <c r="AA2321" i="1" a="1"/>
  <c r="AA2321" i="1"/>
  <c r="AO2321" i="1"/>
  <c r="AB2321" i="1" a="1"/>
  <c r="AB2321" i="1"/>
  <c r="AP2321" i="1"/>
  <c r="AC2321" i="1" a="1"/>
  <c r="AC2321" i="1"/>
  <c r="AQ2321" i="1"/>
  <c r="AD2321" i="1" a="1"/>
  <c r="AD2321" i="1"/>
  <c r="AR2321" i="1"/>
  <c r="AE2321" i="1" a="1"/>
  <c r="AE2321" i="1"/>
  <c r="AS2321" i="1"/>
  <c r="AA2322" i="1" a="1"/>
  <c r="AA2322" i="1"/>
  <c r="AO2322" i="1"/>
  <c r="AB2322" i="1" a="1"/>
  <c r="AB2322" i="1"/>
  <c r="AP2322" i="1"/>
  <c r="AC2322" i="1" a="1"/>
  <c r="AC2322" i="1"/>
  <c r="AQ2322" i="1"/>
  <c r="AD2322" i="1" a="1"/>
  <c r="AD2322" i="1"/>
  <c r="AR2322" i="1"/>
  <c r="AE2322" i="1" a="1"/>
  <c r="AE2322" i="1"/>
  <c r="AS2322" i="1"/>
  <c r="AA2323" i="1" a="1"/>
  <c r="AA2323" i="1"/>
  <c r="AO2323" i="1"/>
  <c r="AB2323" i="1" a="1"/>
  <c r="AB2323" i="1"/>
  <c r="AP2323" i="1"/>
  <c r="AC2323" i="1" a="1"/>
  <c r="AC2323" i="1"/>
  <c r="AQ2323" i="1"/>
  <c r="AD2323" i="1" a="1"/>
  <c r="AD2323" i="1"/>
  <c r="AR2323" i="1"/>
  <c r="AE2323" i="1" a="1"/>
  <c r="AE2323" i="1"/>
  <c r="AS2323" i="1"/>
  <c r="AA2324" i="1" a="1"/>
  <c r="AA2324" i="1"/>
  <c r="AO2324" i="1"/>
  <c r="AB2324" i="1" a="1"/>
  <c r="AB2324" i="1"/>
  <c r="AP2324" i="1"/>
  <c r="AC2324" i="1" a="1"/>
  <c r="AC2324" i="1"/>
  <c r="AQ2324" i="1"/>
  <c r="AD2324" i="1" a="1"/>
  <c r="AD2324" i="1"/>
  <c r="AR2324" i="1"/>
  <c r="AE2324" i="1" a="1"/>
  <c r="AE2324" i="1"/>
  <c r="AS2324" i="1"/>
  <c r="AA2325" i="1" a="1"/>
  <c r="AA2325" i="1"/>
  <c r="AO2325" i="1"/>
  <c r="AB2325" i="1" a="1"/>
  <c r="AB2325" i="1"/>
  <c r="AP2325" i="1"/>
  <c r="AC2325" i="1" a="1"/>
  <c r="AC2325" i="1"/>
  <c r="AQ2325" i="1"/>
  <c r="AD2325" i="1" a="1"/>
  <c r="AD2325" i="1"/>
  <c r="AR2325" i="1"/>
  <c r="AE2325" i="1" a="1"/>
  <c r="AE2325" i="1"/>
  <c r="AS2325" i="1"/>
  <c r="AA2326" i="1" a="1"/>
  <c r="AA2326" i="1"/>
  <c r="AO2326" i="1"/>
  <c r="AB2326" i="1" a="1"/>
  <c r="AB2326" i="1"/>
  <c r="AP2326" i="1"/>
  <c r="AC2326" i="1" a="1"/>
  <c r="AC2326" i="1"/>
  <c r="AQ2326" i="1"/>
  <c r="AD2326" i="1" a="1"/>
  <c r="AD2326" i="1"/>
  <c r="AR2326" i="1"/>
  <c r="AE2326" i="1" a="1"/>
  <c r="AE2326" i="1"/>
  <c r="AS2326" i="1"/>
  <c r="AA2327" i="1" a="1"/>
  <c r="AA2327" i="1"/>
  <c r="AO2327" i="1"/>
  <c r="AB2327" i="1" a="1"/>
  <c r="AB2327" i="1"/>
  <c r="AP2327" i="1"/>
  <c r="AC2327" i="1" a="1"/>
  <c r="AC2327" i="1"/>
  <c r="AQ2327" i="1"/>
  <c r="AD2327" i="1" a="1"/>
  <c r="AD2327" i="1"/>
  <c r="AR2327" i="1"/>
  <c r="AE2327" i="1" a="1"/>
  <c r="AE2327" i="1"/>
  <c r="AS2327" i="1"/>
  <c r="AA2328" i="1" a="1"/>
  <c r="AA2328" i="1"/>
  <c r="AO2328" i="1"/>
  <c r="AB2328" i="1" a="1"/>
  <c r="AB2328" i="1"/>
  <c r="AP2328" i="1"/>
  <c r="AC2328" i="1" a="1"/>
  <c r="AC2328" i="1"/>
  <c r="AQ2328" i="1"/>
  <c r="AD2328" i="1" a="1"/>
  <c r="AD2328" i="1"/>
  <c r="AR2328" i="1"/>
  <c r="AE2328" i="1" a="1"/>
  <c r="AE2328" i="1"/>
  <c r="AS2328" i="1"/>
  <c r="AA2329" i="1" a="1"/>
  <c r="AA2329" i="1"/>
  <c r="AO2329" i="1"/>
  <c r="AB2329" i="1" a="1"/>
  <c r="AB2329" i="1"/>
  <c r="AP2329" i="1"/>
  <c r="AC2329" i="1" a="1"/>
  <c r="AC2329" i="1"/>
  <c r="AQ2329" i="1"/>
  <c r="AD2329" i="1" a="1"/>
  <c r="AD2329" i="1"/>
  <c r="AR2329" i="1"/>
  <c r="AE2329" i="1" a="1"/>
  <c r="AE2329" i="1"/>
  <c r="AS2329" i="1"/>
  <c r="AA2330" i="1" a="1"/>
  <c r="AA2330" i="1"/>
  <c r="AO2330" i="1"/>
  <c r="AB2330" i="1" a="1"/>
  <c r="AB2330" i="1"/>
  <c r="AP2330" i="1"/>
  <c r="AC2330" i="1" a="1"/>
  <c r="AC2330" i="1"/>
  <c r="AQ2330" i="1"/>
  <c r="AD2330" i="1" a="1"/>
  <c r="AD2330" i="1"/>
  <c r="AR2330" i="1"/>
  <c r="AE2330" i="1" a="1"/>
  <c r="AE2330" i="1"/>
  <c r="AS2330" i="1"/>
  <c r="AA2331" i="1" a="1"/>
  <c r="AA2331" i="1"/>
  <c r="AO2331" i="1"/>
  <c r="AB2331" i="1" a="1"/>
  <c r="AB2331" i="1"/>
  <c r="AP2331" i="1"/>
  <c r="AC2331" i="1" a="1"/>
  <c r="AC2331" i="1"/>
  <c r="AQ2331" i="1"/>
  <c r="AD2331" i="1" a="1"/>
  <c r="AD2331" i="1"/>
  <c r="AR2331" i="1"/>
  <c r="AE2331" i="1" a="1"/>
  <c r="AE2331" i="1"/>
  <c r="AS2331" i="1"/>
  <c r="AA2332" i="1" a="1"/>
  <c r="AA2332" i="1"/>
  <c r="AO2332" i="1"/>
  <c r="AB2332" i="1" a="1"/>
  <c r="AB2332" i="1"/>
  <c r="AP2332" i="1"/>
  <c r="AC2332" i="1" a="1"/>
  <c r="AC2332" i="1"/>
  <c r="AQ2332" i="1"/>
  <c r="AD2332" i="1" a="1"/>
  <c r="AD2332" i="1"/>
  <c r="AR2332" i="1"/>
  <c r="AE2332" i="1" a="1"/>
  <c r="AE2332" i="1"/>
  <c r="AS2332" i="1"/>
  <c r="AA2333" i="1" a="1"/>
  <c r="AA2333" i="1"/>
  <c r="AO2333" i="1"/>
  <c r="AB2333" i="1" a="1"/>
  <c r="AB2333" i="1"/>
  <c r="AP2333" i="1"/>
  <c r="AC2333" i="1" a="1"/>
  <c r="AC2333" i="1"/>
  <c r="AQ2333" i="1"/>
  <c r="AD2333" i="1" a="1"/>
  <c r="AD2333" i="1"/>
  <c r="AR2333" i="1"/>
  <c r="AE2333" i="1" a="1"/>
  <c r="AE2333" i="1"/>
  <c r="AS2333" i="1"/>
  <c r="AA2334" i="1" a="1"/>
  <c r="AA2334" i="1"/>
  <c r="AO2334" i="1"/>
  <c r="AB2334" i="1" a="1"/>
  <c r="AB2334" i="1"/>
  <c r="AP2334" i="1"/>
  <c r="AC2334" i="1" a="1"/>
  <c r="AC2334" i="1"/>
  <c r="AQ2334" i="1"/>
  <c r="AD2334" i="1" a="1"/>
  <c r="AD2334" i="1"/>
  <c r="AR2334" i="1"/>
  <c r="AE2334" i="1" a="1"/>
  <c r="AE2334" i="1"/>
  <c r="AS2334" i="1"/>
  <c r="AA2335" i="1" a="1"/>
  <c r="AA2335" i="1"/>
  <c r="AO2335" i="1"/>
  <c r="AB2335" i="1" a="1"/>
  <c r="AB2335" i="1"/>
  <c r="AP2335" i="1"/>
  <c r="AC2335" i="1" a="1"/>
  <c r="AC2335" i="1"/>
  <c r="AQ2335" i="1"/>
  <c r="AD2335" i="1" a="1"/>
  <c r="AD2335" i="1"/>
  <c r="AR2335" i="1"/>
  <c r="AE2335" i="1" a="1"/>
  <c r="AE2335" i="1"/>
  <c r="AS2335" i="1"/>
  <c r="AA2336" i="1" a="1"/>
  <c r="AA2336" i="1"/>
  <c r="AO2336" i="1"/>
  <c r="AB2336" i="1" a="1"/>
  <c r="AB2336" i="1"/>
  <c r="AP2336" i="1"/>
  <c r="AC2336" i="1" a="1"/>
  <c r="AC2336" i="1"/>
  <c r="AQ2336" i="1"/>
  <c r="AD2336" i="1" a="1"/>
  <c r="AD2336" i="1"/>
  <c r="AR2336" i="1"/>
  <c r="AE2336" i="1" a="1"/>
  <c r="AE2336" i="1"/>
  <c r="AS2336" i="1"/>
  <c r="AA2337" i="1" a="1"/>
  <c r="AA2337" i="1"/>
  <c r="AO2337" i="1"/>
  <c r="AB2337" i="1" a="1"/>
  <c r="AB2337" i="1"/>
  <c r="AP2337" i="1"/>
  <c r="AC2337" i="1" a="1"/>
  <c r="AC2337" i="1"/>
  <c r="AQ2337" i="1"/>
  <c r="AD2337" i="1" a="1"/>
  <c r="AD2337" i="1"/>
  <c r="AR2337" i="1"/>
  <c r="AE2337" i="1" a="1"/>
  <c r="AE2337" i="1"/>
  <c r="AS2337" i="1"/>
  <c r="AA2338" i="1" a="1"/>
  <c r="AA2338" i="1"/>
  <c r="AO2338" i="1"/>
  <c r="AB2338" i="1" a="1"/>
  <c r="AB2338" i="1"/>
  <c r="AP2338" i="1"/>
  <c r="AC2338" i="1" a="1"/>
  <c r="AC2338" i="1"/>
  <c r="AQ2338" i="1"/>
  <c r="AD2338" i="1" a="1"/>
  <c r="AD2338" i="1"/>
  <c r="AR2338" i="1"/>
  <c r="AE2338" i="1" a="1"/>
  <c r="AE2338" i="1"/>
  <c r="AS2338" i="1"/>
  <c r="AA2339" i="1" a="1"/>
  <c r="AA2339" i="1"/>
  <c r="AO2339" i="1"/>
  <c r="AB2339" i="1" a="1"/>
  <c r="AB2339" i="1"/>
  <c r="AP2339" i="1"/>
  <c r="AC2339" i="1" a="1"/>
  <c r="AC2339" i="1"/>
  <c r="AQ2339" i="1"/>
  <c r="AD2339" i="1" a="1"/>
  <c r="AD2339" i="1"/>
  <c r="AR2339" i="1"/>
  <c r="AE2339" i="1" a="1"/>
  <c r="AE2339" i="1"/>
  <c r="AS2339" i="1"/>
  <c r="AA2340" i="1" a="1"/>
  <c r="AA2340" i="1"/>
  <c r="AO2340" i="1"/>
  <c r="AB2340" i="1" a="1"/>
  <c r="AB2340" i="1"/>
  <c r="AP2340" i="1"/>
  <c r="AC2340" i="1" a="1"/>
  <c r="AC2340" i="1"/>
  <c r="AQ2340" i="1"/>
  <c r="AD2340" i="1" a="1"/>
  <c r="AD2340" i="1"/>
  <c r="AR2340" i="1"/>
  <c r="AE2340" i="1" a="1"/>
  <c r="AE2340" i="1"/>
  <c r="AS2340" i="1"/>
  <c r="AA2341" i="1" a="1"/>
  <c r="AA2341" i="1"/>
  <c r="AO2341" i="1"/>
  <c r="AB2341" i="1" a="1"/>
  <c r="AB2341" i="1"/>
  <c r="AP2341" i="1"/>
  <c r="AC2341" i="1" a="1"/>
  <c r="AC2341" i="1"/>
  <c r="AQ2341" i="1"/>
  <c r="AD2341" i="1" a="1"/>
  <c r="AD2341" i="1"/>
  <c r="AR2341" i="1"/>
  <c r="AE2341" i="1" a="1"/>
  <c r="AE2341" i="1"/>
  <c r="AS2341" i="1"/>
  <c r="AA2342" i="1" a="1"/>
  <c r="AA2342" i="1"/>
  <c r="AO2342" i="1"/>
  <c r="AB2342" i="1" a="1"/>
  <c r="AB2342" i="1"/>
  <c r="AP2342" i="1"/>
  <c r="AC2342" i="1" a="1"/>
  <c r="AC2342" i="1"/>
  <c r="AQ2342" i="1"/>
  <c r="AD2342" i="1" a="1"/>
  <c r="AD2342" i="1"/>
  <c r="AR2342" i="1"/>
  <c r="AE2342" i="1" a="1"/>
  <c r="AE2342" i="1"/>
  <c r="AS2342" i="1"/>
  <c r="AA2343" i="1" a="1"/>
  <c r="AA2343" i="1"/>
  <c r="AO2343" i="1"/>
  <c r="AB2343" i="1" a="1"/>
  <c r="AB2343" i="1"/>
  <c r="AP2343" i="1"/>
  <c r="AC2343" i="1" a="1"/>
  <c r="AC2343" i="1"/>
  <c r="AQ2343" i="1"/>
  <c r="AD2343" i="1" a="1"/>
  <c r="AD2343" i="1"/>
  <c r="AR2343" i="1"/>
  <c r="AE2343" i="1" a="1"/>
  <c r="AE2343" i="1"/>
  <c r="AS2343" i="1"/>
  <c r="AA2344" i="1" a="1"/>
  <c r="AA2344" i="1"/>
  <c r="AO2344" i="1"/>
  <c r="AB2344" i="1" a="1"/>
  <c r="AB2344" i="1"/>
  <c r="AP2344" i="1"/>
  <c r="AC2344" i="1" a="1"/>
  <c r="AC2344" i="1"/>
  <c r="AQ2344" i="1"/>
  <c r="AD2344" i="1" a="1"/>
  <c r="AD2344" i="1"/>
  <c r="AR2344" i="1"/>
  <c r="AE2344" i="1" a="1"/>
  <c r="AE2344" i="1"/>
  <c r="AS2344" i="1"/>
  <c r="AA2345" i="1" a="1"/>
  <c r="AA2345" i="1"/>
  <c r="AO2345" i="1"/>
  <c r="AB2345" i="1" a="1"/>
  <c r="AB2345" i="1"/>
  <c r="AP2345" i="1"/>
  <c r="AC2345" i="1" a="1"/>
  <c r="AC2345" i="1"/>
  <c r="AQ2345" i="1"/>
  <c r="AD2345" i="1" a="1"/>
  <c r="AD2345" i="1"/>
  <c r="AR2345" i="1"/>
  <c r="AE2345" i="1" a="1"/>
  <c r="AE2345" i="1"/>
  <c r="AS2345" i="1"/>
  <c r="AA2346" i="1" a="1"/>
  <c r="AA2346" i="1"/>
  <c r="AO2346" i="1"/>
  <c r="AB2346" i="1" a="1"/>
  <c r="AB2346" i="1"/>
  <c r="AP2346" i="1"/>
  <c r="AC2346" i="1" a="1"/>
  <c r="AC2346" i="1"/>
  <c r="AQ2346" i="1"/>
  <c r="AD2346" i="1" a="1"/>
  <c r="AD2346" i="1"/>
  <c r="AR2346" i="1"/>
  <c r="AE2346" i="1" a="1"/>
  <c r="AE2346" i="1"/>
  <c r="AS2346" i="1"/>
  <c r="AA2347" i="1" a="1"/>
  <c r="AA2347" i="1"/>
  <c r="AO2347" i="1"/>
  <c r="AB2347" i="1" a="1"/>
  <c r="AB2347" i="1"/>
  <c r="AP2347" i="1"/>
  <c r="AC2347" i="1" a="1"/>
  <c r="AC2347" i="1"/>
  <c r="AQ2347" i="1"/>
  <c r="AD2347" i="1" a="1"/>
  <c r="AD2347" i="1"/>
  <c r="AR2347" i="1"/>
  <c r="AE2347" i="1" a="1"/>
  <c r="AE2347" i="1"/>
  <c r="AS2347" i="1"/>
  <c r="AA2348" i="1" a="1"/>
  <c r="AA2348" i="1"/>
  <c r="AO2348" i="1"/>
  <c r="AB2348" i="1" a="1"/>
  <c r="AB2348" i="1"/>
  <c r="AP2348" i="1"/>
  <c r="AC2348" i="1" a="1"/>
  <c r="AC2348" i="1"/>
  <c r="AQ2348" i="1"/>
  <c r="AD2348" i="1" a="1"/>
  <c r="AD2348" i="1"/>
  <c r="AR2348" i="1"/>
  <c r="AE2348" i="1" a="1"/>
  <c r="AE2348" i="1"/>
  <c r="AS2348" i="1"/>
  <c r="AA2349" i="1" a="1"/>
  <c r="AA2349" i="1"/>
  <c r="AO2349" i="1"/>
  <c r="AB2349" i="1" a="1"/>
  <c r="AB2349" i="1"/>
  <c r="AP2349" i="1"/>
  <c r="AC2349" i="1" a="1"/>
  <c r="AC2349" i="1"/>
  <c r="AQ2349" i="1"/>
  <c r="AD2349" i="1" a="1"/>
  <c r="AD2349" i="1"/>
  <c r="AR2349" i="1"/>
  <c r="AE2349" i="1" a="1"/>
  <c r="AE2349" i="1"/>
  <c r="AS2349" i="1"/>
  <c r="AA2350" i="1" a="1"/>
  <c r="AA2350" i="1"/>
  <c r="AO2350" i="1"/>
  <c r="AB2350" i="1" a="1"/>
  <c r="AB2350" i="1"/>
  <c r="AP2350" i="1"/>
  <c r="AC2350" i="1" a="1"/>
  <c r="AC2350" i="1"/>
  <c r="AQ2350" i="1"/>
  <c r="AD2350" i="1" a="1"/>
  <c r="AD2350" i="1"/>
  <c r="AR2350" i="1"/>
  <c r="AE2350" i="1" a="1"/>
  <c r="AE2350" i="1"/>
  <c r="AS2350" i="1"/>
  <c r="AA2351" i="1" a="1"/>
  <c r="AA2351" i="1"/>
  <c r="AO2351" i="1"/>
  <c r="AB2351" i="1" a="1"/>
  <c r="AB2351" i="1"/>
  <c r="AP2351" i="1"/>
  <c r="AC2351" i="1" a="1"/>
  <c r="AC2351" i="1"/>
  <c r="AQ2351" i="1"/>
  <c r="AD2351" i="1" a="1"/>
  <c r="AD2351" i="1"/>
  <c r="AR2351" i="1"/>
  <c r="AE2351" i="1" a="1"/>
  <c r="AE2351" i="1"/>
  <c r="AS2351" i="1"/>
  <c r="AA2352" i="1" a="1"/>
  <c r="AA2352" i="1"/>
  <c r="AO2352" i="1"/>
  <c r="AB2352" i="1" a="1"/>
  <c r="AB2352" i="1"/>
  <c r="AP2352" i="1"/>
  <c r="AC2352" i="1" a="1"/>
  <c r="AC2352" i="1"/>
  <c r="AQ2352" i="1"/>
  <c r="AD2352" i="1" a="1"/>
  <c r="AD2352" i="1"/>
  <c r="AR2352" i="1"/>
  <c r="AE2352" i="1" a="1"/>
  <c r="AE2352" i="1"/>
  <c r="AS2352" i="1"/>
  <c r="AA2353" i="1" a="1"/>
  <c r="AA2353" i="1"/>
  <c r="AO2353" i="1"/>
  <c r="AB2353" i="1" a="1"/>
  <c r="AB2353" i="1"/>
  <c r="AP2353" i="1"/>
  <c r="AC2353" i="1" a="1"/>
  <c r="AC2353" i="1"/>
  <c r="AQ2353" i="1"/>
  <c r="AD2353" i="1" a="1"/>
  <c r="AD2353" i="1"/>
  <c r="AR2353" i="1"/>
  <c r="AE2353" i="1" a="1"/>
  <c r="AE2353" i="1"/>
  <c r="AS2353" i="1"/>
  <c r="AA2354" i="1" a="1"/>
  <c r="AA2354" i="1"/>
  <c r="AO2354" i="1"/>
  <c r="AB2354" i="1" a="1"/>
  <c r="AB2354" i="1"/>
  <c r="AP2354" i="1"/>
  <c r="AC2354" i="1" a="1"/>
  <c r="AC2354" i="1"/>
  <c r="AQ2354" i="1"/>
  <c r="AD2354" i="1" a="1"/>
  <c r="AD2354" i="1"/>
  <c r="AR2354" i="1"/>
  <c r="AE2354" i="1" a="1"/>
  <c r="AE2354" i="1"/>
  <c r="AS2354" i="1"/>
  <c r="AA2355" i="1" a="1"/>
  <c r="AA2355" i="1"/>
  <c r="AO2355" i="1"/>
  <c r="AB2355" i="1" a="1"/>
  <c r="AB2355" i="1"/>
  <c r="AP2355" i="1"/>
  <c r="AC2355" i="1" a="1"/>
  <c r="AC2355" i="1"/>
  <c r="AQ2355" i="1"/>
  <c r="AD2355" i="1" a="1"/>
  <c r="AD2355" i="1"/>
  <c r="AR2355" i="1"/>
  <c r="AE2355" i="1" a="1"/>
  <c r="AE2355" i="1"/>
  <c r="AS2355" i="1"/>
  <c r="AA2356" i="1" a="1"/>
  <c r="AA2356" i="1"/>
  <c r="AO2356" i="1"/>
  <c r="AB2356" i="1" a="1"/>
  <c r="AB2356" i="1"/>
  <c r="AP2356" i="1"/>
  <c r="AC2356" i="1" a="1"/>
  <c r="AC2356" i="1"/>
  <c r="AQ2356" i="1"/>
  <c r="AD2356" i="1" a="1"/>
  <c r="AD2356" i="1"/>
  <c r="AR2356" i="1"/>
  <c r="AE2356" i="1" a="1"/>
  <c r="AE2356" i="1"/>
  <c r="AS2356" i="1"/>
  <c r="AA2357" i="1" a="1"/>
  <c r="AA2357" i="1"/>
  <c r="AO2357" i="1"/>
  <c r="AB2357" i="1" a="1"/>
  <c r="AB2357" i="1"/>
  <c r="AP2357" i="1"/>
  <c r="AC2357" i="1" a="1"/>
  <c r="AC2357" i="1"/>
  <c r="AQ2357" i="1"/>
  <c r="AD2357" i="1" a="1"/>
  <c r="AD2357" i="1"/>
  <c r="AR2357" i="1"/>
  <c r="AE2357" i="1" a="1"/>
  <c r="AE2357" i="1"/>
  <c r="AS2357" i="1"/>
  <c r="AA2358" i="1" a="1"/>
  <c r="AA2358" i="1"/>
  <c r="AO2358" i="1"/>
  <c r="AB2358" i="1" a="1"/>
  <c r="AB2358" i="1"/>
  <c r="AP2358" i="1"/>
  <c r="AC2358" i="1" a="1"/>
  <c r="AC2358" i="1"/>
  <c r="AQ2358" i="1"/>
  <c r="AD2358" i="1" a="1"/>
  <c r="AD2358" i="1"/>
  <c r="AR2358" i="1"/>
  <c r="AE2358" i="1" a="1"/>
  <c r="AE2358" i="1"/>
  <c r="AS2358" i="1"/>
  <c r="AA2359" i="1" a="1"/>
  <c r="AA2359" i="1"/>
  <c r="AO2359" i="1"/>
  <c r="AB2359" i="1" a="1"/>
  <c r="AB2359" i="1"/>
  <c r="AP2359" i="1"/>
  <c r="AC2359" i="1" a="1"/>
  <c r="AC2359" i="1"/>
  <c r="AQ2359" i="1"/>
  <c r="AD2359" i="1" a="1"/>
  <c r="AD2359" i="1"/>
  <c r="AR2359" i="1"/>
  <c r="AE2359" i="1" a="1"/>
  <c r="AE2359" i="1"/>
  <c r="AS2359" i="1"/>
  <c r="AA2360" i="1" a="1"/>
  <c r="AA2360" i="1"/>
  <c r="AO2360" i="1"/>
  <c r="AB2360" i="1" a="1"/>
  <c r="AB2360" i="1"/>
  <c r="AP2360" i="1"/>
  <c r="AC2360" i="1" a="1"/>
  <c r="AC2360" i="1"/>
  <c r="AQ2360" i="1"/>
  <c r="AD2360" i="1" a="1"/>
  <c r="AD2360" i="1"/>
  <c r="AR2360" i="1"/>
  <c r="AE2360" i="1" a="1"/>
  <c r="AE2360" i="1"/>
  <c r="AS2360" i="1"/>
  <c r="AA2361" i="1" a="1"/>
  <c r="AA2361" i="1"/>
  <c r="AO2361" i="1"/>
  <c r="AB2361" i="1" a="1"/>
  <c r="AB2361" i="1"/>
  <c r="AP2361" i="1"/>
  <c r="AC2361" i="1" a="1"/>
  <c r="AC2361" i="1"/>
  <c r="AQ2361" i="1"/>
  <c r="AD2361" i="1" a="1"/>
  <c r="AD2361" i="1"/>
  <c r="AR2361" i="1"/>
  <c r="AE2361" i="1" a="1"/>
  <c r="AE2361" i="1"/>
  <c r="AS2361" i="1"/>
  <c r="AA2362" i="1" a="1"/>
  <c r="AA2362" i="1"/>
  <c r="AO2362" i="1"/>
  <c r="AB2362" i="1" a="1"/>
  <c r="AB2362" i="1"/>
  <c r="AP2362" i="1"/>
  <c r="AC2362" i="1" a="1"/>
  <c r="AC2362" i="1"/>
  <c r="AQ2362" i="1"/>
  <c r="AD2362" i="1" a="1"/>
  <c r="AD2362" i="1"/>
  <c r="AR2362" i="1"/>
  <c r="AE2362" i="1" a="1"/>
  <c r="AE2362" i="1"/>
  <c r="AS2362" i="1"/>
  <c r="AA2363" i="1" a="1"/>
  <c r="AA2363" i="1"/>
  <c r="AO2363" i="1"/>
  <c r="AB2363" i="1" a="1"/>
  <c r="AB2363" i="1"/>
  <c r="AP2363" i="1"/>
  <c r="AC2363" i="1" a="1"/>
  <c r="AC2363" i="1"/>
  <c r="AQ2363" i="1"/>
  <c r="AD2363" i="1" a="1"/>
  <c r="AD2363" i="1"/>
  <c r="AR2363" i="1"/>
  <c r="AE2363" i="1" a="1"/>
  <c r="AE2363" i="1"/>
  <c r="AS2363" i="1"/>
  <c r="AA2364" i="1" a="1"/>
  <c r="AA2364" i="1"/>
  <c r="AO2364" i="1"/>
  <c r="AB2364" i="1" a="1"/>
  <c r="AB2364" i="1"/>
  <c r="AP2364" i="1"/>
  <c r="AC2364" i="1" a="1"/>
  <c r="AC2364" i="1"/>
  <c r="AQ2364" i="1"/>
  <c r="AD2364" i="1" a="1"/>
  <c r="AD2364" i="1"/>
  <c r="AR2364" i="1"/>
  <c r="AE2364" i="1" a="1"/>
  <c r="AE2364" i="1"/>
  <c r="AS2364" i="1"/>
  <c r="AA2365" i="1" a="1"/>
  <c r="AA2365" i="1"/>
  <c r="AO2365" i="1"/>
  <c r="AB2365" i="1" a="1"/>
  <c r="AB2365" i="1"/>
  <c r="AP2365" i="1"/>
  <c r="AC2365" i="1" a="1"/>
  <c r="AC2365" i="1"/>
  <c r="AQ2365" i="1"/>
  <c r="AD2365" i="1" a="1"/>
  <c r="AD2365" i="1"/>
  <c r="AR2365" i="1"/>
  <c r="AE2365" i="1" a="1"/>
  <c r="AE2365" i="1"/>
  <c r="AS2365" i="1"/>
  <c r="AA2366" i="1" a="1"/>
  <c r="AA2366" i="1"/>
  <c r="AO2366" i="1"/>
  <c r="AB2366" i="1" a="1"/>
  <c r="AB2366" i="1"/>
  <c r="AP2366" i="1"/>
  <c r="AC2366" i="1" a="1"/>
  <c r="AC2366" i="1"/>
  <c r="AQ2366" i="1"/>
  <c r="AD2366" i="1" a="1"/>
  <c r="AD2366" i="1"/>
  <c r="AR2366" i="1"/>
  <c r="AE2366" i="1" a="1"/>
  <c r="AE2366" i="1"/>
  <c r="AS2366" i="1"/>
  <c r="AA2367" i="1" a="1"/>
  <c r="AA2367" i="1"/>
  <c r="AO2367" i="1"/>
  <c r="AB2367" i="1" a="1"/>
  <c r="AB2367" i="1"/>
  <c r="AP2367" i="1"/>
  <c r="AC2367" i="1" a="1"/>
  <c r="AC2367" i="1"/>
  <c r="AQ2367" i="1"/>
  <c r="AD2367" i="1" a="1"/>
  <c r="AD2367" i="1"/>
  <c r="AR2367" i="1"/>
  <c r="AE2367" i="1" a="1"/>
  <c r="AE2367" i="1"/>
  <c r="AS2367" i="1"/>
  <c r="AA2368" i="1" a="1"/>
  <c r="AA2368" i="1"/>
  <c r="AO2368" i="1"/>
  <c r="AB2368" i="1" a="1"/>
  <c r="AB2368" i="1"/>
  <c r="AP2368" i="1"/>
  <c r="AC2368" i="1" a="1"/>
  <c r="AC2368" i="1"/>
  <c r="AQ2368" i="1"/>
  <c r="AD2368" i="1" a="1"/>
  <c r="AD2368" i="1"/>
  <c r="AR2368" i="1"/>
  <c r="AE2368" i="1" a="1"/>
  <c r="AE2368" i="1"/>
  <c r="AS2368" i="1"/>
  <c r="AA2369" i="1" a="1"/>
  <c r="AA2369" i="1"/>
  <c r="AO2369" i="1"/>
  <c r="AB2369" i="1" a="1"/>
  <c r="AB2369" i="1"/>
  <c r="AP2369" i="1"/>
  <c r="AC2369" i="1" a="1"/>
  <c r="AC2369" i="1"/>
  <c r="AQ2369" i="1"/>
  <c r="AD2369" i="1" a="1"/>
  <c r="AD2369" i="1"/>
  <c r="AR2369" i="1"/>
  <c r="AE2369" i="1" a="1"/>
  <c r="AE2369" i="1"/>
  <c r="AS2369" i="1"/>
  <c r="AA2370" i="1" a="1"/>
  <c r="AA2370" i="1"/>
  <c r="AO2370" i="1"/>
  <c r="AB2370" i="1" a="1"/>
  <c r="AB2370" i="1"/>
  <c r="AP2370" i="1"/>
  <c r="AC2370" i="1" a="1"/>
  <c r="AC2370" i="1"/>
  <c r="AQ2370" i="1"/>
  <c r="AD2370" i="1" a="1"/>
  <c r="AD2370" i="1"/>
  <c r="AR2370" i="1"/>
  <c r="AE2370" i="1" a="1"/>
  <c r="AE2370" i="1"/>
  <c r="AS2370" i="1"/>
  <c r="AA2371" i="1" a="1"/>
  <c r="AA2371" i="1"/>
  <c r="AO2371" i="1"/>
  <c r="AB2371" i="1" a="1"/>
  <c r="AB2371" i="1"/>
  <c r="AP2371" i="1"/>
  <c r="AC2371" i="1" a="1"/>
  <c r="AC2371" i="1"/>
  <c r="AQ2371" i="1"/>
  <c r="AD2371" i="1" a="1"/>
  <c r="AD2371" i="1"/>
  <c r="AR2371" i="1"/>
  <c r="AE2371" i="1" a="1"/>
  <c r="AE2371" i="1"/>
  <c r="AS2371" i="1"/>
  <c r="AA2372" i="1" a="1"/>
  <c r="AA2372" i="1"/>
  <c r="AO2372" i="1"/>
  <c r="AB2372" i="1" a="1"/>
  <c r="AB2372" i="1"/>
  <c r="AP2372" i="1"/>
  <c r="AC2372" i="1" a="1"/>
  <c r="AC2372" i="1"/>
  <c r="AQ2372" i="1"/>
  <c r="AD2372" i="1" a="1"/>
  <c r="AD2372" i="1"/>
  <c r="AR2372" i="1"/>
  <c r="AE2372" i="1" a="1"/>
  <c r="AE2372" i="1"/>
  <c r="AS2372" i="1"/>
  <c r="AA2373" i="1" a="1"/>
  <c r="AA2373" i="1"/>
  <c r="AO2373" i="1"/>
  <c r="AB2373" i="1" a="1"/>
  <c r="AB2373" i="1"/>
  <c r="AP2373" i="1"/>
  <c r="AC2373" i="1" a="1"/>
  <c r="AC2373" i="1"/>
  <c r="AQ2373" i="1"/>
  <c r="AD2373" i="1" a="1"/>
  <c r="AD2373" i="1"/>
  <c r="AR2373" i="1"/>
  <c r="AE2373" i="1" a="1"/>
  <c r="AE2373" i="1"/>
  <c r="AS2373" i="1"/>
  <c r="AA2374" i="1" a="1"/>
  <c r="AA2374" i="1"/>
  <c r="AO2374" i="1"/>
  <c r="AB2374" i="1" a="1"/>
  <c r="AB2374" i="1"/>
  <c r="AP2374" i="1"/>
  <c r="AC2374" i="1" a="1"/>
  <c r="AC2374" i="1"/>
  <c r="AQ2374" i="1"/>
  <c r="AD2374" i="1" a="1"/>
  <c r="AD2374" i="1"/>
  <c r="AR2374" i="1"/>
  <c r="AE2374" i="1" a="1"/>
  <c r="AE2374" i="1"/>
  <c r="AS2374" i="1"/>
  <c r="AA2375" i="1" a="1"/>
  <c r="AA2375" i="1"/>
  <c r="AO2375" i="1"/>
  <c r="AB2375" i="1" a="1"/>
  <c r="AB2375" i="1"/>
  <c r="AP2375" i="1"/>
  <c r="AC2375" i="1" a="1"/>
  <c r="AC2375" i="1"/>
  <c r="AQ2375" i="1"/>
  <c r="AD2375" i="1" a="1"/>
  <c r="AD2375" i="1"/>
  <c r="AR2375" i="1"/>
  <c r="AE2375" i="1" a="1"/>
  <c r="AE2375" i="1"/>
  <c r="AS2375" i="1"/>
  <c r="AA2376" i="1" a="1"/>
  <c r="AA2376" i="1"/>
  <c r="AO2376" i="1"/>
  <c r="AB2376" i="1" a="1"/>
  <c r="AB2376" i="1"/>
  <c r="AP2376" i="1"/>
  <c r="AC2376" i="1" a="1"/>
  <c r="AC2376" i="1"/>
  <c r="AQ2376" i="1"/>
  <c r="AD2376" i="1" a="1"/>
  <c r="AD2376" i="1"/>
  <c r="AR2376" i="1"/>
  <c r="AE2376" i="1" a="1"/>
  <c r="AE2376" i="1"/>
  <c r="AS2376" i="1"/>
  <c r="AA2377" i="1" a="1"/>
  <c r="AA2377" i="1"/>
  <c r="AO2377" i="1"/>
  <c r="AB2377" i="1" a="1"/>
  <c r="AB2377" i="1"/>
  <c r="AP2377" i="1"/>
  <c r="AC2377" i="1" a="1"/>
  <c r="AC2377" i="1"/>
  <c r="AQ2377" i="1"/>
  <c r="AD2377" i="1" a="1"/>
  <c r="AD2377" i="1"/>
  <c r="AR2377" i="1"/>
  <c r="AE2377" i="1" a="1"/>
  <c r="AE2377" i="1"/>
  <c r="AS2377" i="1"/>
  <c r="AA2378" i="1" a="1"/>
  <c r="AA2378" i="1"/>
  <c r="AO2378" i="1"/>
  <c r="AB2378" i="1" a="1"/>
  <c r="AB2378" i="1"/>
  <c r="AP2378" i="1"/>
  <c r="AC2378" i="1" a="1"/>
  <c r="AC2378" i="1"/>
  <c r="AQ2378" i="1"/>
  <c r="AD2378" i="1" a="1"/>
  <c r="AD2378" i="1"/>
  <c r="AR2378" i="1"/>
  <c r="AE2378" i="1" a="1"/>
  <c r="AE2378" i="1"/>
  <c r="AS2378" i="1"/>
  <c r="AA2379" i="1" a="1"/>
  <c r="AA2379" i="1"/>
  <c r="AO2379" i="1"/>
  <c r="AB2379" i="1" a="1"/>
  <c r="AB2379" i="1"/>
  <c r="AP2379" i="1"/>
  <c r="AC2379" i="1" a="1"/>
  <c r="AC2379" i="1"/>
  <c r="AQ2379" i="1"/>
  <c r="AD2379" i="1" a="1"/>
  <c r="AD2379" i="1"/>
  <c r="AR2379" i="1"/>
  <c r="AE2379" i="1" a="1"/>
  <c r="AE2379" i="1"/>
  <c r="AS2379" i="1"/>
  <c r="AA2380" i="1" a="1"/>
  <c r="AA2380" i="1"/>
  <c r="AO2380" i="1"/>
  <c r="AB2380" i="1" a="1"/>
  <c r="AB2380" i="1"/>
  <c r="AP2380" i="1"/>
  <c r="AC2380" i="1" a="1"/>
  <c r="AC2380" i="1"/>
  <c r="AQ2380" i="1"/>
  <c r="AD2380" i="1" a="1"/>
  <c r="AD2380" i="1"/>
  <c r="AR2380" i="1"/>
  <c r="AE2380" i="1" a="1"/>
  <c r="AE2380" i="1"/>
  <c r="AS2380" i="1"/>
  <c r="AA2381" i="1" a="1"/>
  <c r="AA2381" i="1"/>
  <c r="AO2381" i="1"/>
  <c r="AB2381" i="1" a="1"/>
  <c r="AB2381" i="1"/>
  <c r="AP2381" i="1"/>
  <c r="AC2381" i="1" a="1"/>
  <c r="AC2381" i="1"/>
  <c r="AQ2381" i="1"/>
  <c r="AD2381" i="1" a="1"/>
  <c r="AD2381" i="1"/>
  <c r="AR2381" i="1"/>
  <c r="AE2381" i="1" a="1"/>
  <c r="AE2381" i="1"/>
  <c r="AS2381" i="1"/>
  <c r="AA2382" i="1" a="1"/>
  <c r="AA2382" i="1"/>
  <c r="AO2382" i="1"/>
  <c r="AB2382" i="1" a="1"/>
  <c r="AB2382" i="1"/>
  <c r="AP2382" i="1"/>
  <c r="AC2382" i="1" a="1"/>
  <c r="AC2382" i="1"/>
  <c r="AQ2382" i="1"/>
  <c r="AD2382" i="1" a="1"/>
  <c r="AD2382" i="1"/>
  <c r="AR2382" i="1"/>
  <c r="AE2382" i="1" a="1"/>
  <c r="AE2382" i="1"/>
  <c r="AS2382" i="1"/>
  <c r="AA2383" i="1" a="1"/>
  <c r="AA2383" i="1"/>
  <c r="AO2383" i="1"/>
  <c r="AB2383" i="1" a="1"/>
  <c r="AB2383" i="1"/>
  <c r="AP2383" i="1"/>
  <c r="AC2383" i="1" a="1"/>
  <c r="AC2383" i="1"/>
  <c r="AQ2383" i="1"/>
  <c r="AD2383" i="1" a="1"/>
  <c r="AD2383" i="1"/>
  <c r="AR2383" i="1"/>
  <c r="AE2383" i="1" a="1"/>
  <c r="AE2383" i="1"/>
  <c r="AS2383" i="1"/>
  <c r="AA2384" i="1" a="1"/>
  <c r="AA2384" i="1"/>
  <c r="AO2384" i="1"/>
  <c r="AB2384" i="1" a="1"/>
  <c r="AB2384" i="1"/>
  <c r="AP2384" i="1"/>
  <c r="AC2384" i="1" a="1"/>
  <c r="AC2384" i="1"/>
  <c r="AQ2384" i="1"/>
  <c r="AD2384" i="1" a="1"/>
  <c r="AD2384" i="1"/>
  <c r="AR2384" i="1"/>
  <c r="AE2384" i="1" a="1"/>
  <c r="AE2384" i="1"/>
  <c r="AS2384" i="1"/>
  <c r="AA2385" i="1" a="1"/>
  <c r="AA2385" i="1"/>
  <c r="AO2385" i="1"/>
  <c r="AB2385" i="1" a="1"/>
  <c r="AB2385" i="1"/>
  <c r="AP2385" i="1"/>
  <c r="AC2385" i="1" a="1"/>
  <c r="AC2385" i="1"/>
  <c r="AQ2385" i="1"/>
  <c r="AD2385" i="1" a="1"/>
  <c r="AD2385" i="1"/>
  <c r="AR2385" i="1"/>
  <c r="AE2385" i="1" a="1"/>
  <c r="AE2385" i="1"/>
  <c r="AS2385" i="1"/>
  <c r="AA2386" i="1" a="1"/>
  <c r="AA2386" i="1"/>
  <c r="AO2386" i="1"/>
  <c r="AB2386" i="1" a="1"/>
  <c r="AB2386" i="1"/>
  <c r="AP2386" i="1"/>
  <c r="AC2386" i="1" a="1"/>
  <c r="AC2386" i="1"/>
  <c r="AQ2386" i="1"/>
  <c r="AD2386" i="1" a="1"/>
  <c r="AD2386" i="1"/>
  <c r="AR2386" i="1"/>
  <c r="AE2386" i="1" a="1"/>
  <c r="AE2386" i="1"/>
  <c r="AS2386" i="1"/>
  <c r="AA2387" i="1" a="1"/>
  <c r="AA2387" i="1"/>
  <c r="AO2387" i="1"/>
  <c r="AB2387" i="1" a="1"/>
  <c r="AB2387" i="1"/>
  <c r="AP2387" i="1"/>
  <c r="AC2387" i="1" a="1"/>
  <c r="AC2387" i="1"/>
  <c r="AQ2387" i="1"/>
  <c r="AD2387" i="1" a="1"/>
  <c r="AD2387" i="1"/>
  <c r="AR2387" i="1"/>
  <c r="AE2387" i="1" a="1"/>
  <c r="AE2387" i="1"/>
  <c r="AS2387" i="1"/>
  <c r="AA2388" i="1" a="1"/>
  <c r="AA2388" i="1"/>
  <c r="AO2388" i="1"/>
  <c r="AB2388" i="1" a="1"/>
  <c r="AB2388" i="1"/>
  <c r="AP2388" i="1"/>
  <c r="AC2388" i="1" a="1"/>
  <c r="AC2388" i="1"/>
  <c r="AQ2388" i="1"/>
  <c r="AD2388" i="1" a="1"/>
  <c r="AD2388" i="1"/>
  <c r="AR2388" i="1"/>
  <c r="AE2388" i="1" a="1"/>
  <c r="AE2388" i="1"/>
  <c r="AS2388" i="1"/>
  <c r="AA2389" i="1" a="1"/>
  <c r="AA2389" i="1"/>
  <c r="AO2389" i="1"/>
  <c r="AB2389" i="1" a="1"/>
  <c r="AB2389" i="1"/>
  <c r="AP2389" i="1"/>
  <c r="AC2389" i="1" a="1"/>
  <c r="AC2389" i="1"/>
  <c r="AQ2389" i="1"/>
  <c r="AD2389" i="1" a="1"/>
  <c r="AD2389" i="1"/>
  <c r="AR2389" i="1"/>
  <c r="AE2389" i="1" a="1"/>
  <c r="AE2389" i="1"/>
  <c r="AS2389" i="1"/>
  <c r="AA2390" i="1" a="1"/>
  <c r="AA2390" i="1"/>
  <c r="AO2390" i="1"/>
  <c r="AB2390" i="1" a="1"/>
  <c r="AB2390" i="1"/>
  <c r="AP2390" i="1"/>
  <c r="AC2390" i="1" a="1"/>
  <c r="AC2390" i="1"/>
  <c r="AQ2390" i="1"/>
  <c r="AD2390" i="1" a="1"/>
  <c r="AD2390" i="1"/>
  <c r="AR2390" i="1"/>
  <c r="AE2390" i="1" a="1"/>
  <c r="AE2390" i="1"/>
  <c r="AS2390" i="1"/>
  <c r="AA2391" i="1" a="1"/>
  <c r="AA2391" i="1"/>
  <c r="AO2391" i="1"/>
  <c r="AB2391" i="1" a="1"/>
  <c r="AB2391" i="1"/>
  <c r="AP2391" i="1"/>
  <c r="AC2391" i="1" a="1"/>
  <c r="AC2391" i="1"/>
  <c r="AQ2391" i="1"/>
  <c r="AD2391" i="1" a="1"/>
  <c r="AD2391" i="1"/>
  <c r="AR2391" i="1"/>
  <c r="AE2391" i="1" a="1"/>
  <c r="AE2391" i="1"/>
  <c r="AS2391" i="1"/>
  <c r="AA2392" i="1" a="1"/>
  <c r="AA2392" i="1"/>
  <c r="AO2392" i="1"/>
  <c r="AB2392" i="1" a="1"/>
  <c r="AB2392" i="1"/>
  <c r="AP2392" i="1"/>
  <c r="AC2392" i="1" a="1"/>
  <c r="AC2392" i="1"/>
  <c r="AQ2392" i="1"/>
  <c r="AD2392" i="1" a="1"/>
  <c r="AD2392" i="1"/>
  <c r="AR2392" i="1"/>
  <c r="AE2392" i="1" a="1"/>
  <c r="AE2392" i="1"/>
  <c r="AS2392" i="1"/>
  <c r="AA2393" i="1" a="1"/>
  <c r="AA2393" i="1"/>
  <c r="AO2393" i="1"/>
  <c r="AB2393" i="1" a="1"/>
  <c r="AB2393" i="1"/>
  <c r="AP2393" i="1"/>
  <c r="AC2393" i="1" a="1"/>
  <c r="AC2393" i="1"/>
  <c r="AQ2393" i="1"/>
  <c r="AD2393" i="1" a="1"/>
  <c r="AD2393" i="1"/>
  <c r="AR2393" i="1"/>
  <c r="AE2393" i="1" a="1"/>
  <c r="AE2393" i="1"/>
  <c r="AS2393" i="1"/>
  <c r="AA2394" i="1" a="1"/>
  <c r="AA2394" i="1"/>
  <c r="AO2394" i="1"/>
  <c r="AB2394" i="1" a="1"/>
  <c r="AB2394" i="1"/>
  <c r="AP2394" i="1"/>
  <c r="AC2394" i="1" a="1"/>
  <c r="AC2394" i="1"/>
  <c r="AQ2394" i="1"/>
  <c r="AD2394" i="1" a="1"/>
  <c r="AD2394" i="1"/>
  <c r="AR2394" i="1"/>
  <c r="AE2394" i="1" a="1"/>
  <c r="AE2394" i="1"/>
  <c r="AS2394" i="1"/>
  <c r="AA2395" i="1" a="1"/>
  <c r="AA2395" i="1"/>
  <c r="AO2395" i="1"/>
  <c r="AB2395" i="1" a="1"/>
  <c r="AB2395" i="1"/>
  <c r="AP2395" i="1"/>
  <c r="AC2395" i="1" a="1"/>
  <c r="AC2395" i="1"/>
  <c r="AQ2395" i="1"/>
  <c r="AD2395" i="1" a="1"/>
  <c r="AD2395" i="1"/>
  <c r="AR2395" i="1"/>
  <c r="AE2395" i="1" a="1"/>
  <c r="AE2395" i="1"/>
  <c r="AS2395" i="1"/>
  <c r="AA2396" i="1" a="1"/>
  <c r="AA2396" i="1"/>
  <c r="AO2396" i="1"/>
  <c r="AB2396" i="1" a="1"/>
  <c r="AB2396" i="1"/>
  <c r="AP2396" i="1"/>
  <c r="AC2396" i="1" a="1"/>
  <c r="AC2396" i="1"/>
  <c r="AQ2396" i="1"/>
  <c r="AD2396" i="1" a="1"/>
  <c r="AD2396" i="1"/>
  <c r="AR2396" i="1"/>
  <c r="AE2396" i="1" a="1"/>
  <c r="AE2396" i="1"/>
  <c r="AS2396" i="1"/>
  <c r="AA2397" i="1" a="1"/>
  <c r="AA2397" i="1"/>
  <c r="AO2397" i="1"/>
  <c r="AB2397" i="1" a="1"/>
  <c r="AB2397" i="1"/>
  <c r="AP2397" i="1"/>
  <c r="AC2397" i="1" a="1"/>
  <c r="AC2397" i="1"/>
  <c r="AQ2397" i="1"/>
  <c r="AD2397" i="1" a="1"/>
  <c r="AD2397" i="1"/>
  <c r="AR2397" i="1"/>
  <c r="AE2397" i="1" a="1"/>
  <c r="AE2397" i="1"/>
  <c r="AS2397" i="1"/>
  <c r="AA2398" i="1" a="1"/>
  <c r="AA2398" i="1"/>
  <c r="AO2398" i="1"/>
  <c r="AB2398" i="1" a="1"/>
  <c r="AB2398" i="1"/>
  <c r="AP2398" i="1"/>
  <c r="AC2398" i="1" a="1"/>
  <c r="AC2398" i="1"/>
  <c r="AQ2398" i="1"/>
  <c r="AD2398" i="1" a="1"/>
  <c r="AD2398" i="1"/>
  <c r="AR2398" i="1"/>
  <c r="AE2398" i="1" a="1"/>
  <c r="AE2398" i="1"/>
  <c r="AS2398" i="1"/>
  <c r="AA2399" i="1" a="1"/>
  <c r="AA2399" i="1"/>
  <c r="AO2399" i="1"/>
  <c r="AB2399" i="1" a="1"/>
  <c r="AB2399" i="1"/>
  <c r="AP2399" i="1"/>
  <c r="AC2399" i="1" a="1"/>
  <c r="AC2399" i="1"/>
  <c r="AQ2399" i="1"/>
  <c r="AD2399" i="1" a="1"/>
  <c r="AD2399" i="1"/>
  <c r="AR2399" i="1"/>
  <c r="AE2399" i="1" a="1"/>
  <c r="AE2399" i="1"/>
  <c r="AS2399" i="1"/>
  <c r="AA2400" i="1" a="1"/>
  <c r="AA2400" i="1"/>
  <c r="AO2400" i="1"/>
  <c r="AB2400" i="1" a="1"/>
  <c r="AB2400" i="1"/>
  <c r="AP2400" i="1"/>
  <c r="AC2400" i="1" a="1"/>
  <c r="AC2400" i="1"/>
  <c r="AQ2400" i="1"/>
  <c r="AD2400" i="1" a="1"/>
  <c r="AD2400" i="1"/>
  <c r="AR2400" i="1"/>
  <c r="AE2400" i="1" a="1"/>
  <c r="AE2400" i="1"/>
  <c r="AS2400" i="1"/>
  <c r="AA2401" i="1" a="1"/>
  <c r="AA2401" i="1"/>
  <c r="AO2401" i="1"/>
  <c r="AB2401" i="1" a="1"/>
  <c r="AB2401" i="1"/>
  <c r="AP2401" i="1"/>
  <c r="AC2401" i="1" a="1"/>
  <c r="AC2401" i="1"/>
  <c r="AQ2401" i="1"/>
  <c r="AD2401" i="1" a="1"/>
  <c r="AD2401" i="1"/>
  <c r="AR2401" i="1"/>
  <c r="AE2401" i="1" a="1"/>
  <c r="AE2401" i="1"/>
  <c r="AS2401" i="1"/>
  <c r="AA2402" i="1" a="1"/>
  <c r="AA2402" i="1"/>
  <c r="AO2402" i="1"/>
  <c r="AB2402" i="1" a="1"/>
  <c r="AB2402" i="1"/>
  <c r="AP2402" i="1"/>
  <c r="AC2402" i="1" a="1"/>
  <c r="AC2402" i="1"/>
  <c r="AQ2402" i="1"/>
  <c r="AD2402" i="1" a="1"/>
  <c r="AD2402" i="1"/>
  <c r="AR2402" i="1"/>
  <c r="AE2402" i="1" a="1"/>
  <c r="AE2402" i="1"/>
  <c r="AS2402" i="1"/>
  <c r="AA2403" i="1" a="1"/>
  <c r="AA2403" i="1"/>
  <c r="AO2403" i="1"/>
  <c r="AB2403" i="1" a="1"/>
  <c r="AB2403" i="1"/>
  <c r="AP2403" i="1"/>
  <c r="AC2403" i="1" a="1"/>
  <c r="AC2403" i="1"/>
  <c r="AQ2403" i="1"/>
  <c r="AD2403" i="1" a="1"/>
  <c r="AD2403" i="1"/>
  <c r="AR2403" i="1"/>
  <c r="AE2403" i="1" a="1"/>
  <c r="AE2403" i="1"/>
  <c r="AS2403" i="1"/>
  <c r="AA2404" i="1" a="1"/>
  <c r="AA2404" i="1"/>
  <c r="AO2404" i="1"/>
  <c r="AB2404" i="1" a="1"/>
  <c r="AB2404" i="1"/>
  <c r="AP2404" i="1"/>
  <c r="AC2404" i="1" a="1"/>
  <c r="AC2404" i="1"/>
  <c r="AQ2404" i="1"/>
  <c r="AD2404" i="1" a="1"/>
  <c r="AD2404" i="1"/>
  <c r="AR2404" i="1"/>
  <c r="AE2404" i="1" a="1"/>
  <c r="AE2404" i="1"/>
  <c r="AS2404" i="1"/>
  <c r="AA2405" i="1" a="1"/>
  <c r="AA2405" i="1"/>
  <c r="AO2405" i="1"/>
  <c r="AB2405" i="1" a="1"/>
  <c r="AB2405" i="1"/>
  <c r="AP2405" i="1"/>
  <c r="AC2405" i="1" a="1"/>
  <c r="AC2405" i="1"/>
  <c r="AQ2405" i="1"/>
  <c r="AD2405" i="1" a="1"/>
  <c r="AD2405" i="1"/>
  <c r="AR2405" i="1"/>
  <c r="AE2405" i="1" a="1"/>
  <c r="AE2405" i="1"/>
  <c r="AS2405" i="1"/>
  <c r="AA2406" i="1" a="1"/>
  <c r="AA2406" i="1"/>
  <c r="AO2406" i="1"/>
  <c r="AB2406" i="1" a="1"/>
  <c r="AB2406" i="1"/>
  <c r="AP2406" i="1"/>
  <c r="AC2406" i="1" a="1"/>
  <c r="AC2406" i="1"/>
  <c r="AQ2406" i="1"/>
  <c r="AD2406" i="1" a="1"/>
  <c r="AD2406" i="1"/>
  <c r="AR2406" i="1"/>
  <c r="AE2406" i="1" a="1"/>
  <c r="AE2406" i="1"/>
  <c r="AS2406" i="1"/>
  <c r="AA2407" i="1" a="1"/>
  <c r="AA2407" i="1"/>
  <c r="AO2407" i="1"/>
  <c r="AB2407" i="1" a="1"/>
  <c r="AB2407" i="1"/>
  <c r="AP2407" i="1"/>
  <c r="AC2407" i="1" a="1"/>
  <c r="AC2407" i="1"/>
  <c r="AQ2407" i="1"/>
  <c r="AD2407" i="1" a="1"/>
  <c r="AD2407" i="1"/>
  <c r="AR2407" i="1"/>
  <c r="AE2407" i="1" a="1"/>
  <c r="AE2407" i="1"/>
  <c r="AS2407" i="1"/>
  <c r="AA2408" i="1" a="1"/>
  <c r="AA2408" i="1"/>
  <c r="AO2408" i="1"/>
  <c r="AB2408" i="1" a="1"/>
  <c r="AB2408" i="1"/>
  <c r="AP2408" i="1"/>
  <c r="AC2408" i="1" a="1"/>
  <c r="AC2408" i="1"/>
  <c r="AQ2408" i="1"/>
  <c r="AD2408" i="1" a="1"/>
  <c r="AD2408" i="1"/>
  <c r="AR2408" i="1"/>
  <c r="AE2408" i="1" a="1"/>
  <c r="AE2408" i="1"/>
  <c r="AS2408" i="1"/>
  <c r="AA2409" i="1" a="1"/>
  <c r="AA2409" i="1"/>
  <c r="AO2409" i="1"/>
  <c r="AB2409" i="1" a="1"/>
  <c r="AB2409" i="1"/>
  <c r="AP2409" i="1"/>
  <c r="AC2409" i="1" a="1"/>
  <c r="AC2409" i="1"/>
  <c r="AQ2409" i="1"/>
  <c r="AD2409" i="1" a="1"/>
  <c r="AD2409" i="1"/>
  <c r="AR2409" i="1"/>
  <c r="AE2409" i="1" a="1"/>
  <c r="AE2409" i="1"/>
  <c r="AS2409" i="1"/>
  <c r="AA2410" i="1" a="1"/>
  <c r="AA2410" i="1"/>
  <c r="AO2410" i="1"/>
  <c r="AB2410" i="1" a="1"/>
  <c r="AB2410" i="1"/>
  <c r="AP2410" i="1"/>
  <c r="AC2410" i="1" a="1"/>
  <c r="AC2410" i="1"/>
  <c r="AQ2410" i="1"/>
  <c r="AD2410" i="1" a="1"/>
  <c r="AD2410" i="1"/>
  <c r="AR2410" i="1"/>
  <c r="AE2410" i="1" a="1"/>
  <c r="AE2410" i="1"/>
  <c r="AS2410" i="1"/>
  <c r="AA2411" i="1" a="1"/>
  <c r="AA2411" i="1"/>
  <c r="AO2411" i="1"/>
  <c r="AB2411" i="1" a="1"/>
  <c r="AB2411" i="1"/>
  <c r="AP2411" i="1"/>
  <c r="AC2411" i="1" a="1"/>
  <c r="AC2411" i="1"/>
  <c r="AQ2411" i="1"/>
  <c r="AD2411" i="1" a="1"/>
  <c r="AD2411" i="1"/>
  <c r="AR2411" i="1"/>
  <c r="AE2411" i="1" a="1"/>
  <c r="AE2411" i="1"/>
  <c r="AS2411" i="1"/>
  <c r="AA2412" i="1" a="1"/>
  <c r="AA2412" i="1"/>
  <c r="AO2412" i="1"/>
  <c r="AB2412" i="1" a="1"/>
  <c r="AB2412" i="1"/>
  <c r="AP2412" i="1"/>
  <c r="AC2412" i="1" a="1"/>
  <c r="AC2412" i="1"/>
  <c r="AQ2412" i="1"/>
  <c r="AD2412" i="1" a="1"/>
  <c r="AD2412" i="1"/>
  <c r="AR2412" i="1"/>
  <c r="AE2412" i="1" a="1"/>
  <c r="AE2412" i="1"/>
  <c r="AS2412" i="1"/>
  <c r="AA2413" i="1" a="1"/>
  <c r="AA2413" i="1"/>
  <c r="AO2413" i="1"/>
  <c r="AB2413" i="1" a="1"/>
  <c r="AB2413" i="1"/>
  <c r="AP2413" i="1"/>
  <c r="AC2413" i="1" a="1"/>
  <c r="AC2413" i="1"/>
  <c r="AQ2413" i="1"/>
  <c r="AD2413" i="1" a="1"/>
  <c r="AD2413" i="1"/>
  <c r="AR2413" i="1"/>
  <c r="AE2413" i="1" a="1"/>
  <c r="AE2413" i="1"/>
  <c r="AS2413" i="1"/>
  <c r="AA2414" i="1" a="1"/>
  <c r="AA2414" i="1"/>
  <c r="AO2414" i="1"/>
  <c r="AB2414" i="1" a="1"/>
  <c r="AB2414" i="1"/>
  <c r="AP2414" i="1"/>
  <c r="AC2414" i="1" a="1"/>
  <c r="AC2414" i="1"/>
  <c r="AQ2414" i="1"/>
  <c r="AD2414" i="1" a="1"/>
  <c r="AD2414" i="1"/>
  <c r="AR2414" i="1"/>
  <c r="AE2414" i="1" a="1"/>
  <c r="AE2414" i="1"/>
  <c r="AS2414" i="1"/>
  <c r="AA2415" i="1" a="1"/>
  <c r="AA2415" i="1"/>
  <c r="AO2415" i="1"/>
  <c r="AB2415" i="1" a="1"/>
  <c r="AB2415" i="1"/>
  <c r="AP2415" i="1"/>
  <c r="AC2415" i="1" a="1"/>
  <c r="AC2415" i="1"/>
  <c r="AQ2415" i="1"/>
  <c r="AD2415" i="1" a="1"/>
  <c r="AD2415" i="1"/>
  <c r="AR2415" i="1"/>
  <c r="AE2415" i="1" a="1"/>
  <c r="AE2415" i="1"/>
  <c r="AS2415" i="1"/>
  <c r="AA2416" i="1" a="1"/>
  <c r="AA2416" i="1"/>
  <c r="AO2416" i="1"/>
  <c r="AB2416" i="1" a="1"/>
  <c r="AB2416" i="1"/>
  <c r="AP2416" i="1"/>
  <c r="AC2416" i="1" a="1"/>
  <c r="AC2416" i="1"/>
  <c r="AQ2416" i="1"/>
  <c r="AD2416" i="1" a="1"/>
  <c r="AD2416" i="1"/>
  <c r="AR2416" i="1"/>
  <c r="AE2416" i="1" a="1"/>
  <c r="AE2416" i="1"/>
  <c r="AS2416" i="1"/>
  <c r="AA2417" i="1" a="1"/>
  <c r="AA2417" i="1"/>
  <c r="AO2417" i="1"/>
  <c r="AB2417" i="1" a="1"/>
  <c r="AB2417" i="1"/>
  <c r="AP2417" i="1"/>
  <c r="AC2417" i="1" a="1"/>
  <c r="AC2417" i="1"/>
  <c r="AQ2417" i="1"/>
  <c r="AD2417" i="1" a="1"/>
  <c r="AD2417" i="1"/>
  <c r="AR2417" i="1"/>
  <c r="AE2417" i="1" a="1"/>
  <c r="AE2417" i="1"/>
  <c r="AS2417" i="1"/>
  <c r="AA2418" i="1" a="1"/>
  <c r="AA2418" i="1"/>
  <c r="AO2418" i="1"/>
  <c r="AB2418" i="1" a="1"/>
  <c r="AB2418" i="1"/>
  <c r="AP2418" i="1"/>
  <c r="AC2418" i="1" a="1"/>
  <c r="AC2418" i="1"/>
  <c r="AQ2418" i="1"/>
  <c r="AD2418" i="1" a="1"/>
  <c r="AD2418" i="1"/>
  <c r="AR2418" i="1"/>
  <c r="AE2418" i="1" a="1"/>
  <c r="AE2418" i="1"/>
  <c r="AS2418" i="1"/>
  <c r="AA2419" i="1" a="1"/>
  <c r="AA2419" i="1"/>
  <c r="AO2419" i="1"/>
  <c r="AB2419" i="1" a="1"/>
  <c r="AB2419" i="1"/>
  <c r="AP2419" i="1"/>
  <c r="AC2419" i="1" a="1"/>
  <c r="AC2419" i="1"/>
  <c r="AQ2419" i="1"/>
  <c r="AD2419" i="1" a="1"/>
  <c r="AD2419" i="1"/>
  <c r="AR2419" i="1"/>
  <c r="AE2419" i="1" a="1"/>
  <c r="AE2419" i="1"/>
  <c r="AS2419" i="1"/>
  <c r="AA2420" i="1" a="1"/>
  <c r="AA2420" i="1"/>
  <c r="AO2420" i="1"/>
  <c r="AB2420" i="1" a="1"/>
  <c r="AB2420" i="1"/>
  <c r="AP2420" i="1"/>
  <c r="AC2420" i="1" a="1"/>
  <c r="AC2420" i="1"/>
  <c r="AQ2420" i="1"/>
  <c r="AD2420" i="1" a="1"/>
  <c r="AD2420" i="1"/>
  <c r="AR2420" i="1"/>
  <c r="AE2420" i="1" a="1"/>
  <c r="AE2420" i="1"/>
  <c r="AS2420" i="1"/>
  <c r="AA2421" i="1" a="1"/>
  <c r="AA2421" i="1"/>
  <c r="AO2421" i="1"/>
  <c r="AB2421" i="1" a="1"/>
  <c r="AB2421" i="1"/>
  <c r="AP2421" i="1"/>
  <c r="AC2421" i="1" a="1"/>
  <c r="AC2421" i="1"/>
  <c r="AQ2421" i="1"/>
  <c r="AD2421" i="1" a="1"/>
  <c r="AD2421" i="1"/>
  <c r="AR2421" i="1"/>
  <c r="AE2421" i="1" a="1"/>
  <c r="AE2421" i="1"/>
  <c r="AS2421" i="1"/>
  <c r="AA2422" i="1" a="1"/>
  <c r="AA2422" i="1"/>
  <c r="AO2422" i="1"/>
  <c r="AB2422" i="1" a="1"/>
  <c r="AB2422" i="1"/>
  <c r="AP2422" i="1"/>
  <c r="AC2422" i="1" a="1"/>
  <c r="AC2422" i="1"/>
  <c r="AQ2422" i="1"/>
  <c r="AD2422" i="1" a="1"/>
  <c r="AD2422" i="1"/>
  <c r="AR2422" i="1"/>
  <c r="AE2422" i="1" a="1"/>
  <c r="AE2422" i="1"/>
  <c r="AS2422" i="1"/>
  <c r="AA2423" i="1" a="1"/>
  <c r="AA2423" i="1"/>
  <c r="AO2423" i="1"/>
  <c r="AB2423" i="1" a="1"/>
  <c r="AB2423" i="1"/>
  <c r="AP2423" i="1"/>
  <c r="AC2423" i="1" a="1"/>
  <c r="AC2423" i="1"/>
  <c r="AQ2423" i="1"/>
  <c r="AD2423" i="1" a="1"/>
  <c r="AD2423" i="1"/>
  <c r="AR2423" i="1"/>
  <c r="AE2423" i="1" a="1"/>
  <c r="AE2423" i="1"/>
  <c r="AS2423" i="1"/>
  <c r="AA2424" i="1" a="1"/>
  <c r="AA2424" i="1"/>
  <c r="AO2424" i="1"/>
  <c r="AB2424" i="1" a="1"/>
  <c r="AB2424" i="1"/>
  <c r="AP2424" i="1"/>
  <c r="AC2424" i="1" a="1"/>
  <c r="AC2424" i="1"/>
  <c r="AQ2424" i="1"/>
  <c r="AD2424" i="1" a="1"/>
  <c r="AD2424" i="1"/>
  <c r="AR2424" i="1"/>
  <c r="AE2424" i="1" a="1"/>
  <c r="AE2424" i="1"/>
  <c r="AS2424" i="1"/>
  <c r="AA2425" i="1" a="1"/>
  <c r="AA2425" i="1"/>
  <c r="AO2425" i="1"/>
  <c r="AB2425" i="1" a="1"/>
  <c r="AB2425" i="1"/>
  <c r="AP2425" i="1"/>
  <c r="AC2425" i="1" a="1"/>
  <c r="AC2425" i="1"/>
  <c r="AQ2425" i="1"/>
  <c r="AD2425" i="1" a="1"/>
  <c r="AD2425" i="1"/>
  <c r="AR2425" i="1"/>
  <c r="AE2425" i="1" a="1"/>
  <c r="AE2425" i="1"/>
  <c r="AS2425" i="1"/>
  <c r="AA2426" i="1" a="1"/>
  <c r="AA2426" i="1"/>
  <c r="AO2426" i="1"/>
  <c r="AB2426" i="1" a="1"/>
  <c r="AB2426" i="1"/>
  <c r="AP2426" i="1"/>
  <c r="AC2426" i="1" a="1"/>
  <c r="AC2426" i="1"/>
  <c r="AQ2426" i="1"/>
  <c r="AD2426" i="1" a="1"/>
  <c r="AD2426" i="1"/>
  <c r="AR2426" i="1"/>
  <c r="AE2426" i="1" a="1"/>
  <c r="AE2426" i="1"/>
  <c r="AS2426" i="1"/>
  <c r="AA2427" i="1" a="1"/>
  <c r="AA2427" i="1"/>
  <c r="AO2427" i="1"/>
  <c r="AB2427" i="1" a="1"/>
  <c r="AB2427" i="1"/>
  <c r="AP2427" i="1"/>
  <c r="AC2427" i="1" a="1"/>
  <c r="AC2427" i="1"/>
  <c r="AQ2427" i="1"/>
  <c r="AD2427" i="1" a="1"/>
  <c r="AD2427" i="1"/>
  <c r="AR2427" i="1"/>
  <c r="AE2427" i="1" a="1"/>
  <c r="AE2427" i="1"/>
  <c r="AS2427" i="1"/>
  <c r="AA2428" i="1" a="1"/>
  <c r="AA2428" i="1"/>
  <c r="AO2428" i="1"/>
  <c r="AB2428" i="1" a="1"/>
  <c r="AB2428" i="1"/>
  <c r="AP2428" i="1"/>
  <c r="AC2428" i="1" a="1"/>
  <c r="AC2428" i="1"/>
  <c r="AQ2428" i="1"/>
  <c r="AD2428" i="1" a="1"/>
  <c r="AD2428" i="1"/>
  <c r="AR2428" i="1"/>
  <c r="AE2428" i="1" a="1"/>
  <c r="AE2428" i="1"/>
  <c r="AS2428" i="1"/>
  <c r="AA2429" i="1" a="1"/>
  <c r="AA2429" i="1"/>
  <c r="AO2429" i="1"/>
  <c r="AB2429" i="1" a="1"/>
  <c r="AB2429" i="1"/>
  <c r="AP2429" i="1"/>
  <c r="AC2429" i="1" a="1"/>
  <c r="AC2429" i="1"/>
  <c r="AQ2429" i="1"/>
  <c r="AD2429" i="1" a="1"/>
  <c r="AD2429" i="1"/>
  <c r="AR2429" i="1"/>
  <c r="AE2429" i="1" a="1"/>
  <c r="AE2429" i="1"/>
  <c r="AS2429" i="1"/>
  <c r="AA2430" i="1" a="1"/>
  <c r="AA2430" i="1"/>
  <c r="AO2430" i="1"/>
  <c r="AB2430" i="1" a="1"/>
  <c r="AB2430" i="1"/>
  <c r="AP2430" i="1"/>
  <c r="AC2430" i="1" a="1"/>
  <c r="AC2430" i="1"/>
  <c r="AQ2430" i="1"/>
  <c r="AD2430" i="1" a="1"/>
  <c r="AD2430" i="1"/>
  <c r="AR2430" i="1"/>
  <c r="AE2430" i="1" a="1"/>
  <c r="AE2430" i="1"/>
  <c r="AS2430" i="1"/>
  <c r="AA2431" i="1" a="1"/>
  <c r="AA2431" i="1"/>
  <c r="AO2431" i="1"/>
  <c r="AB2431" i="1" a="1"/>
  <c r="AB2431" i="1"/>
  <c r="AP2431" i="1"/>
  <c r="AC2431" i="1" a="1"/>
  <c r="AC2431" i="1"/>
  <c r="AQ2431" i="1"/>
  <c r="AD2431" i="1" a="1"/>
  <c r="AD2431" i="1"/>
  <c r="AR2431" i="1"/>
  <c r="AE2431" i="1" a="1"/>
  <c r="AE2431" i="1"/>
  <c r="AS2431" i="1"/>
  <c r="AA2432" i="1" a="1"/>
  <c r="AA2432" i="1"/>
  <c r="AO2432" i="1"/>
  <c r="AB2432" i="1" a="1"/>
  <c r="AB2432" i="1"/>
  <c r="AP2432" i="1"/>
  <c r="AC2432" i="1" a="1"/>
  <c r="AC2432" i="1"/>
  <c r="AQ2432" i="1"/>
  <c r="AD2432" i="1" a="1"/>
  <c r="AD2432" i="1"/>
  <c r="AR2432" i="1"/>
  <c r="AE2432" i="1" a="1"/>
  <c r="AE2432" i="1"/>
  <c r="AS2432" i="1"/>
  <c r="AA2433" i="1" a="1"/>
  <c r="AA2433" i="1"/>
  <c r="AO2433" i="1"/>
  <c r="AB2433" i="1" a="1"/>
  <c r="AB2433" i="1"/>
  <c r="AP2433" i="1"/>
  <c r="AC2433" i="1" a="1"/>
  <c r="AC2433" i="1"/>
  <c r="AQ2433" i="1"/>
  <c r="AD2433" i="1" a="1"/>
  <c r="AD2433" i="1"/>
  <c r="AR2433" i="1"/>
  <c r="AE2433" i="1" a="1"/>
  <c r="AE2433" i="1"/>
  <c r="AS2433" i="1"/>
  <c r="AA2434" i="1" a="1"/>
  <c r="AA2434" i="1"/>
  <c r="AO2434" i="1"/>
  <c r="AB2434" i="1" a="1"/>
  <c r="AB2434" i="1"/>
  <c r="AP2434" i="1"/>
  <c r="AC2434" i="1" a="1"/>
  <c r="AC2434" i="1"/>
  <c r="AQ2434" i="1"/>
  <c r="AD2434" i="1" a="1"/>
  <c r="AD2434" i="1"/>
  <c r="AR2434" i="1"/>
  <c r="AE2434" i="1" a="1"/>
  <c r="AE2434" i="1"/>
  <c r="AS2434" i="1"/>
  <c r="AA2435" i="1" a="1"/>
  <c r="AA2435" i="1"/>
  <c r="AO2435" i="1"/>
  <c r="AB2435" i="1" a="1"/>
  <c r="AB2435" i="1"/>
  <c r="AP2435" i="1"/>
  <c r="AC2435" i="1" a="1"/>
  <c r="AC2435" i="1"/>
  <c r="AQ2435" i="1"/>
  <c r="AD2435" i="1" a="1"/>
  <c r="AD2435" i="1"/>
  <c r="AR2435" i="1"/>
  <c r="AE2435" i="1" a="1"/>
  <c r="AE2435" i="1"/>
  <c r="AS2435" i="1"/>
  <c r="AA2436" i="1" a="1"/>
  <c r="AA2436" i="1"/>
  <c r="AO2436" i="1"/>
  <c r="AB2436" i="1" a="1"/>
  <c r="AB2436" i="1"/>
  <c r="AP2436" i="1"/>
  <c r="AC2436" i="1" a="1"/>
  <c r="AC2436" i="1"/>
  <c r="AQ2436" i="1"/>
  <c r="AD2436" i="1" a="1"/>
  <c r="AD2436" i="1"/>
  <c r="AR2436" i="1"/>
  <c r="AE2436" i="1" a="1"/>
  <c r="AE2436" i="1"/>
  <c r="AS2436" i="1"/>
  <c r="AA2437" i="1" a="1"/>
  <c r="AA2437" i="1"/>
  <c r="AO2437" i="1"/>
  <c r="AB2437" i="1" a="1"/>
  <c r="AB2437" i="1"/>
  <c r="AP2437" i="1"/>
  <c r="AC2437" i="1" a="1"/>
  <c r="AC2437" i="1"/>
  <c r="AQ2437" i="1"/>
  <c r="AD2437" i="1" a="1"/>
  <c r="AD2437" i="1"/>
  <c r="AR2437" i="1"/>
  <c r="AE2437" i="1" a="1"/>
  <c r="AE2437" i="1"/>
  <c r="AS2437" i="1"/>
  <c r="AA2438" i="1" a="1"/>
  <c r="AA2438" i="1"/>
  <c r="AO2438" i="1"/>
  <c r="AB2438" i="1" a="1"/>
  <c r="AB2438" i="1"/>
  <c r="AP2438" i="1"/>
  <c r="AC2438" i="1" a="1"/>
  <c r="AC2438" i="1"/>
  <c r="AQ2438" i="1"/>
  <c r="AD2438" i="1" a="1"/>
  <c r="AD2438" i="1"/>
  <c r="AR2438" i="1"/>
  <c r="AE2438" i="1" a="1"/>
  <c r="AE2438" i="1"/>
  <c r="AS2438" i="1"/>
  <c r="AA2439" i="1" a="1"/>
  <c r="AA2439" i="1"/>
  <c r="AO2439" i="1"/>
  <c r="AB2439" i="1" a="1"/>
  <c r="AB2439" i="1"/>
  <c r="AP2439" i="1"/>
  <c r="AC2439" i="1" a="1"/>
  <c r="AC2439" i="1"/>
  <c r="AQ2439" i="1"/>
  <c r="AD2439" i="1" a="1"/>
  <c r="AD2439" i="1"/>
  <c r="AR2439" i="1"/>
  <c r="AE2439" i="1" a="1"/>
  <c r="AE2439" i="1"/>
  <c r="AS2439" i="1"/>
  <c r="AA2440" i="1" a="1"/>
  <c r="AA2440" i="1"/>
  <c r="AO2440" i="1"/>
  <c r="AB2440" i="1" a="1"/>
  <c r="AB2440" i="1"/>
  <c r="AP2440" i="1"/>
  <c r="AC2440" i="1" a="1"/>
  <c r="AC2440" i="1"/>
  <c r="AQ2440" i="1"/>
  <c r="AD2440" i="1" a="1"/>
  <c r="AD2440" i="1"/>
  <c r="AR2440" i="1"/>
  <c r="AE2440" i="1" a="1"/>
  <c r="AE2440" i="1"/>
  <c r="AS2440" i="1"/>
  <c r="AA2441" i="1" a="1"/>
  <c r="AA2441" i="1"/>
  <c r="AO2441" i="1"/>
  <c r="AB2441" i="1" a="1"/>
  <c r="AB2441" i="1"/>
  <c r="AP2441" i="1"/>
  <c r="AC2441" i="1" a="1"/>
  <c r="AC2441" i="1"/>
  <c r="AQ2441" i="1"/>
  <c r="AD2441" i="1" a="1"/>
  <c r="AD2441" i="1"/>
  <c r="AR2441" i="1"/>
  <c r="AE2441" i="1" a="1"/>
  <c r="AE2441" i="1"/>
  <c r="AS2441" i="1"/>
  <c r="AA2442" i="1" a="1"/>
  <c r="AA2442" i="1"/>
  <c r="AO2442" i="1"/>
  <c r="AB2442" i="1" a="1"/>
  <c r="AB2442" i="1"/>
  <c r="AP2442" i="1"/>
  <c r="AC2442" i="1" a="1"/>
  <c r="AC2442" i="1"/>
  <c r="AQ2442" i="1"/>
  <c r="AD2442" i="1" a="1"/>
  <c r="AD2442" i="1"/>
  <c r="AR2442" i="1"/>
  <c r="AE2442" i="1" a="1"/>
  <c r="AE2442" i="1"/>
  <c r="AS2442" i="1"/>
  <c r="AA2443" i="1" a="1"/>
  <c r="AA2443" i="1"/>
  <c r="AO2443" i="1"/>
  <c r="AB2443" i="1" a="1"/>
  <c r="AB2443" i="1"/>
  <c r="AP2443" i="1"/>
  <c r="AC2443" i="1" a="1"/>
  <c r="AC2443" i="1"/>
  <c r="AQ2443" i="1"/>
  <c r="AD2443" i="1" a="1"/>
  <c r="AD2443" i="1"/>
  <c r="AR2443" i="1"/>
  <c r="AE2443" i="1" a="1"/>
  <c r="AE2443" i="1"/>
  <c r="AS2443" i="1"/>
  <c r="AA2444" i="1" a="1"/>
  <c r="AA2444" i="1"/>
  <c r="AO2444" i="1"/>
  <c r="AB2444" i="1" a="1"/>
  <c r="AB2444" i="1"/>
  <c r="AP2444" i="1"/>
  <c r="AC2444" i="1" a="1"/>
  <c r="AC2444" i="1"/>
  <c r="AQ2444" i="1"/>
  <c r="AD2444" i="1" a="1"/>
  <c r="AD2444" i="1"/>
  <c r="AR2444" i="1"/>
  <c r="AE2444" i="1" a="1"/>
  <c r="AE2444" i="1"/>
  <c r="AS2444" i="1"/>
  <c r="AA2445" i="1" a="1"/>
  <c r="AA2445" i="1"/>
  <c r="AO2445" i="1"/>
  <c r="AB2445" i="1" a="1"/>
  <c r="AB2445" i="1"/>
  <c r="AP2445" i="1"/>
  <c r="AC2445" i="1" a="1"/>
  <c r="AC2445" i="1"/>
  <c r="AQ2445" i="1"/>
  <c r="AD2445" i="1" a="1"/>
  <c r="AD2445" i="1"/>
  <c r="AR2445" i="1"/>
  <c r="AE2445" i="1" a="1"/>
  <c r="AE2445" i="1"/>
  <c r="AS2445" i="1"/>
  <c r="AA2446" i="1" a="1"/>
  <c r="AA2446" i="1"/>
  <c r="AO2446" i="1"/>
  <c r="AB2446" i="1" a="1"/>
  <c r="AB2446" i="1"/>
  <c r="AP2446" i="1"/>
  <c r="AC2446" i="1" a="1"/>
  <c r="AC2446" i="1"/>
  <c r="AQ2446" i="1"/>
  <c r="AD2446" i="1" a="1"/>
  <c r="AD2446" i="1"/>
  <c r="AR2446" i="1"/>
  <c r="AE2446" i="1" a="1"/>
  <c r="AE2446" i="1"/>
  <c r="AS2446" i="1"/>
  <c r="AA2447" i="1" a="1"/>
  <c r="AA2447" i="1"/>
  <c r="AO2447" i="1"/>
  <c r="AB2447" i="1" a="1"/>
  <c r="AB2447" i="1"/>
  <c r="AP2447" i="1"/>
  <c r="AC2447" i="1" a="1"/>
  <c r="AC2447" i="1"/>
  <c r="AQ2447" i="1"/>
  <c r="AD2447" i="1" a="1"/>
  <c r="AD2447" i="1"/>
  <c r="AR2447" i="1"/>
  <c r="AE2447" i="1" a="1"/>
  <c r="AE2447" i="1"/>
  <c r="AS2447" i="1"/>
  <c r="AA2448" i="1" a="1"/>
  <c r="AA2448" i="1"/>
  <c r="AO2448" i="1"/>
  <c r="AB2448" i="1" a="1"/>
  <c r="AB2448" i="1"/>
  <c r="AP2448" i="1"/>
  <c r="AC2448" i="1" a="1"/>
  <c r="AC2448" i="1"/>
  <c r="AQ2448" i="1"/>
  <c r="AD2448" i="1" a="1"/>
  <c r="AD2448" i="1"/>
  <c r="AR2448" i="1"/>
  <c r="AE2448" i="1" a="1"/>
  <c r="AE2448" i="1"/>
  <c r="AS2448" i="1"/>
  <c r="AA2449" i="1" a="1"/>
  <c r="AA2449" i="1"/>
  <c r="AO2449" i="1"/>
  <c r="AB2449" i="1" a="1"/>
  <c r="AB2449" i="1"/>
  <c r="AP2449" i="1"/>
  <c r="AC2449" i="1" a="1"/>
  <c r="AC2449" i="1"/>
  <c r="AQ2449" i="1"/>
  <c r="AD2449" i="1" a="1"/>
  <c r="AD2449" i="1"/>
  <c r="AR2449" i="1"/>
  <c r="AE2449" i="1" a="1"/>
  <c r="AE2449" i="1"/>
  <c r="AS2449" i="1"/>
  <c r="AA2450" i="1" a="1"/>
  <c r="AA2450" i="1"/>
  <c r="AO2450" i="1"/>
  <c r="AB2450" i="1" a="1"/>
  <c r="AB2450" i="1"/>
  <c r="AP2450" i="1"/>
  <c r="AC2450" i="1" a="1"/>
  <c r="AC2450" i="1"/>
  <c r="AQ2450" i="1"/>
  <c r="AD2450" i="1" a="1"/>
  <c r="AD2450" i="1"/>
  <c r="AR2450" i="1"/>
  <c r="AE2450" i="1" a="1"/>
  <c r="AE2450" i="1"/>
  <c r="AS2450" i="1"/>
  <c r="AA2451" i="1" a="1"/>
  <c r="AA2451" i="1"/>
  <c r="AO2451" i="1"/>
  <c r="AB2451" i="1" a="1"/>
  <c r="AB2451" i="1"/>
  <c r="AP2451" i="1"/>
  <c r="AC2451" i="1" a="1"/>
  <c r="AC2451" i="1"/>
  <c r="AQ2451" i="1"/>
  <c r="AD2451" i="1" a="1"/>
  <c r="AD2451" i="1"/>
  <c r="AR2451" i="1"/>
  <c r="AE2451" i="1" a="1"/>
  <c r="AE2451" i="1"/>
  <c r="AS2451" i="1"/>
  <c r="AA2452" i="1" a="1"/>
  <c r="AA2452" i="1"/>
  <c r="AO2452" i="1"/>
  <c r="AB2452" i="1" a="1"/>
  <c r="AB2452" i="1"/>
  <c r="AP2452" i="1"/>
  <c r="AC2452" i="1" a="1"/>
  <c r="AC2452" i="1"/>
  <c r="AQ2452" i="1"/>
  <c r="AD2452" i="1" a="1"/>
  <c r="AD2452" i="1"/>
  <c r="AR2452" i="1"/>
  <c r="AE2452" i="1" a="1"/>
  <c r="AE2452" i="1"/>
  <c r="AS2452" i="1"/>
  <c r="AA2453" i="1" a="1"/>
  <c r="AA2453" i="1"/>
  <c r="AO2453" i="1"/>
  <c r="AB2453" i="1" a="1"/>
  <c r="AB2453" i="1"/>
  <c r="AP2453" i="1"/>
  <c r="AC2453" i="1" a="1"/>
  <c r="AC2453" i="1"/>
  <c r="AQ2453" i="1"/>
  <c r="AD2453" i="1" a="1"/>
  <c r="AD2453" i="1"/>
  <c r="AR2453" i="1"/>
  <c r="AE2453" i="1" a="1"/>
  <c r="AE2453" i="1"/>
  <c r="AS2453" i="1"/>
  <c r="AA2454" i="1" a="1"/>
  <c r="AA2454" i="1"/>
  <c r="AO2454" i="1"/>
  <c r="AB2454" i="1" a="1"/>
  <c r="AB2454" i="1"/>
  <c r="AP2454" i="1"/>
  <c r="AC2454" i="1" a="1"/>
  <c r="AC2454" i="1"/>
  <c r="AQ2454" i="1"/>
  <c r="AD2454" i="1" a="1"/>
  <c r="AD2454" i="1"/>
  <c r="AR2454" i="1"/>
  <c r="AE2454" i="1" a="1"/>
  <c r="AE2454" i="1"/>
  <c r="AS2454" i="1"/>
  <c r="AA2455" i="1" a="1"/>
  <c r="AA2455" i="1"/>
  <c r="AO2455" i="1"/>
  <c r="AB2455" i="1" a="1"/>
  <c r="AB2455" i="1"/>
  <c r="AP2455" i="1"/>
  <c r="AC2455" i="1" a="1"/>
  <c r="AC2455" i="1"/>
  <c r="AQ2455" i="1"/>
  <c r="AD2455" i="1" a="1"/>
  <c r="AD2455" i="1"/>
  <c r="AR2455" i="1"/>
  <c r="AE2455" i="1" a="1"/>
  <c r="AE2455" i="1"/>
  <c r="AS2455" i="1"/>
  <c r="AA2456" i="1" a="1"/>
  <c r="AA2456" i="1"/>
  <c r="AO2456" i="1"/>
  <c r="AB2456" i="1" a="1"/>
  <c r="AB2456" i="1"/>
  <c r="AP2456" i="1"/>
  <c r="AC2456" i="1" a="1"/>
  <c r="AC2456" i="1"/>
  <c r="AQ2456" i="1"/>
  <c r="AD2456" i="1" a="1"/>
  <c r="AD2456" i="1"/>
  <c r="AR2456" i="1"/>
  <c r="AE2456" i="1" a="1"/>
  <c r="AE2456" i="1"/>
  <c r="AS2456" i="1"/>
  <c r="AA2457" i="1" a="1"/>
  <c r="AA2457" i="1"/>
  <c r="AO2457" i="1"/>
  <c r="AB2457" i="1" a="1"/>
  <c r="AB2457" i="1"/>
  <c r="AP2457" i="1"/>
  <c r="AC2457" i="1" a="1"/>
  <c r="AC2457" i="1"/>
  <c r="AQ2457" i="1"/>
  <c r="AD2457" i="1" a="1"/>
  <c r="AD2457" i="1"/>
  <c r="AR2457" i="1"/>
  <c r="AE2457" i="1" a="1"/>
  <c r="AE2457" i="1"/>
  <c r="AS2457" i="1"/>
  <c r="AA2458" i="1" a="1"/>
  <c r="AA2458" i="1"/>
  <c r="AO2458" i="1"/>
  <c r="AB2458" i="1" a="1"/>
  <c r="AB2458" i="1"/>
  <c r="AP2458" i="1"/>
  <c r="AC2458" i="1" a="1"/>
  <c r="AC2458" i="1"/>
  <c r="AQ2458" i="1"/>
  <c r="AD2458" i="1" a="1"/>
  <c r="AD2458" i="1"/>
  <c r="AR2458" i="1"/>
  <c r="AE2458" i="1" a="1"/>
  <c r="AE2458" i="1"/>
  <c r="AS2458" i="1"/>
  <c r="AA2459" i="1" a="1"/>
  <c r="AA2459" i="1"/>
  <c r="AO2459" i="1"/>
  <c r="AB2459" i="1" a="1"/>
  <c r="AB2459" i="1"/>
  <c r="AP2459" i="1"/>
  <c r="AC2459" i="1" a="1"/>
  <c r="AC2459" i="1"/>
  <c r="AQ2459" i="1"/>
  <c r="AD2459" i="1" a="1"/>
  <c r="AD2459" i="1"/>
  <c r="AR2459" i="1"/>
  <c r="AE2459" i="1" a="1"/>
  <c r="AE2459" i="1"/>
  <c r="AS2459" i="1"/>
  <c r="AA2460" i="1" a="1"/>
  <c r="AA2460" i="1"/>
  <c r="AO2460" i="1"/>
  <c r="AB2460" i="1" a="1"/>
  <c r="AB2460" i="1"/>
  <c r="AP2460" i="1"/>
  <c r="AC2460" i="1" a="1"/>
  <c r="AC2460" i="1"/>
  <c r="AQ2460" i="1"/>
  <c r="AD2460" i="1" a="1"/>
  <c r="AD2460" i="1"/>
  <c r="AR2460" i="1"/>
  <c r="AE2460" i="1" a="1"/>
  <c r="AE2460" i="1"/>
  <c r="AS2460" i="1"/>
  <c r="AA2461" i="1" a="1"/>
  <c r="AA2461" i="1"/>
  <c r="AO2461" i="1"/>
  <c r="AB2461" i="1" a="1"/>
  <c r="AB2461" i="1"/>
  <c r="AP2461" i="1"/>
  <c r="AC2461" i="1" a="1"/>
  <c r="AC2461" i="1"/>
  <c r="AQ2461" i="1"/>
  <c r="AD2461" i="1" a="1"/>
  <c r="AD2461" i="1"/>
  <c r="AR2461" i="1"/>
  <c r="AE2461" i="1" a="1"/>
  <c r="AE2461" i="1"/>
  <c r="AS2461" i="1"/>
  <c r="AA2462" i="1" a="1"/>
  <c r="AA2462" i="1"/>
  <c r="AO2462" i="1"/>
  <c r="AB2462" i="1" a="1"/>
  <c r="AB2462" i="1"/>
  <c r="AP2462" i="1"/>
  <c r="AC2462" i="1" a="1"/>
  <c r="AC2462" i="1"/>
  <c r="AQ2462" i="1"/>
  <c r="AD2462" i="1" a="1"/>
  <c r="AD2462" i="1"/>
  <c r="AR2462" i="1"/>
  <c r="AE2462" i="1" a="1"/>
  <c r="AE2462" i="1"/>
  <c r="AS2462" i="1"/>
  <c r="AA2463" i="1" a="1"/>
  <c r="AA2463" i="1"/>
  <c r="AO2463" i="1"/>
  <c r="AB2463" i="1" a="1"/>
  <c r="AB2463" i="1"/>
  <c r="AP2463" i="1"/>
  <c r="AC2463" i="1" a="1"/>
  <c r="AC2463" i="1"/>
  <c r="AQ2463" i="1"/>
  <c r="AD2463" i="1" a="1"/>
  <c r="AD2463" i="1"/>
  <c r="AR2463" i="1"/>
  <c r="AE2463" i="1" a="1"/>
  <c r="AE2463" i="1"/>
  <c r="AS2463" i="1"/>
  <c r="AA2464" i="1" a="1"/>
  <c r="AA2464" i="1"/>
  <c r="AO2464" i="1"/>
  <c r="AB2464" i="1" a="1"/>
  <c r="AB2464" i="1"/>
  <c r="AP2464" i="1"/>
  <c r="AC2464" i="1" a="1"/>
  <c r="AC2464" i="1"/>
  <c r="AQ2464" i="1"/>
  <c r="AD2464" i="1" a="1"/>
  <c r="AD2464" i="1"/>
  <c r="AR2464" i="1"/>
  <c r="AE2464" i="1" a="1"/>
  <c r="AE2464" i="1"/>
  <c r="AS2464" i="1"/>
  <c r="AA2465" i="1" a="1"/>
  <c r="AA2465" i="1"/>
  <c r="AO2465" i="1"/>
  <c r="AB2465" i="1" a="1"/>
  <c r="AB2465" i="1"/>
  <c r="AP2465" i="1"/>
  <c r="AC2465" i="1" a="1"/>
  <c r="AC2465" i="1"/>
  <c r="AQ2465" i="1"/>
  <c r="AD2465" i="1" a="1"/>
  <c r="AD2465" i="1"/>
  <c r="AR2465" i="1"/>
  <c r="AE2465" i="1" a="1"/>
  <c r="AE2465" i="1"/>
  <c r="AS2465" i="1"/>
  <c r="AA2466" i="1" a="1"/>
  <c r="AA2466" i="1"/>
  <c r="AO2466" i="1"/>
  <c r="AB2466" i="1" a="1"/>
  <c r="AB2466" i="1"/>
  <c r="AP2466" i="1"/>
  <c r="AC2466" i="1" a="1"/>
  <c r="AC2466" i="1"/>
  <c r="AQ2466" i="1"/>
  <c r="AD2466" i="1" a="1"/>
  <c r="AD2466" i="1"/>
  <c r="AR2466" i="1"/>
  <c r="AE2466" i="1" a="1"/>
  <c r="AE2466" i="1"/>
  <c r="AS2466" i="1"/>
  <c r="AA2467" i="1" a="1"/>
  <c r="AA2467" i="1"/>
  <c r="AO2467" i="1"/>
  <c r="AB2467" i="1" a="1"/>
  <c r="AB2467" i="1"/>
  <c r="AP2467" i="1"/>
  <c r="AC2467" i="1" a="1"/>
  <c r="AC2467" i="1"/>
  <c r="AQ2467" i="1"/>
  <c r="AD2467" i="1" a="1"/>
  <c r="AD2467" i="1"/>
  <c r="AR2467" i="1"/>
  <c r="AE2467" i="1" a="1"/>
  <c r="AE2467" i="1"/>
  <c r="AS2467" i="1"/>
  <c r="AA2468" i="1" a="1"/>
  <c r="AA2468" i="1"/>
  <c r="AO2468" i="1"/>
  <c r="AB2468" i="1" a="1"/>
  <c r="AB2468" i="1"/>
  <c r="AP2468" i="1"/>
  <c r="AC2468" i="1" a="1"/>
  <c r="AC2468" i="1"/>
  <c r="AQ2468" i="1"/>
  <c r="AD2468" i="1" a="1"/>
  <c r="AD2468" i="1"/>
  <c r="AR2468" i="1"/>
  <c r="AE2468" i="1" a="1"/>
  <c r="AE2468" i="1"/>
  <c r="AS2468" i="1"/>
  <c r="AA2469" i="1" a="1"/>
  <c r="AA2469" i="1"/>
  <c r="AO2469" i="1"/>
  <c r="AB2469" i="1" a="1"/>
  <c r="AB2469" i="1"/>
  <c r="AP2469" i="1"/>
  <c r="AC2469" i="1" a="1"/>
  <c r="AC2469" i="1"/>
  <c r="AQ2469" i="1"/>
  <c r="AD2469" i="1" a="1"/>
  <c r="AD2469" i="1"/>
  <c r="AR2469" i="1"/>
  <c r="AE2469" i="1" a="1"/>
  <c r="AE2469" i="1"/>
  <c r="AS2469" i="1"/>
  <c r="AA2470" i="1" a="1"/>
  <c r="AA2470" i="1"/>
  <c r="AO2470" i="1"/>
  <c r="AB2470" i="1" a="1"/>
  <c r="AB2470" i="1"/>
  <c r="AP2470" i="1"/>
  <c r="AC2470" i="1" a="1"/>
  <c r="AC2470" i="1"/>
  <c r="AQ2470" i="1"/>
  <c r="AD2470" i="1" a="1"/>
  <c r="AD2470" i="1"/>
  <c r="AR2470" i="1"/>
  <c r="AE2470" i="1" a="1"/>
  <c r="AE2470" i="1"/>
  <c r="AS2470" i="1"/>
  <c r="AA2471" i="1" a="1"/>
  <c r="AA2471" i="1"/>
  <c r="AO2471" i="1"/>
  <c r="AB2471" i="1" a="1"/>
  <c r="AB2471" i="1"/>
  <c r="AP2471" i="1"/>
  <c r="AC2471" i="1" a="1"/>
  <c r="AC2471" i="1"/>
  <c r="AQ2471" i="1"/>
  <c r="AD2471" i="1" a="1"/>
  <c r="AD2471" i="1"/>
  <c r="AR2471" i="1"/>
  <c r="AE2471" i="1" a="1"/>
  <c r="AE2471" i="1"/>
  <c r="AS2471" i="1"/>
  <c r="AA2472" i="1" a="1"/>
  <c r="AA2472" i="1"/>
  <c r="AO2472" i="1"/>
  <c r="AB2472" i="1" a="1"/>
  <c r="AB2472" i="1"/>
  <c r="AP2472" i="1"/>
  <c r="AC2472" i="1" a="1"/>
  <c r="AC2472" i="1"/>
  <c r="AQ2472" i="1"/>
  <c r="AD2472" i="1" a="1"/>
  <c r="AD2472" i="1"/>
  <c r="AR2472" i="1"/>
  <c r="AE2472" i="1" a="1"/>
  <c r="AE2472" i="1"/>
  <c r="AS2472" i="1"/>
  <c r="AA2473" i="1" a="1"/>
  <c r="AA2473" i="1"/>
  <c r="AO2473" i="1"/>
  <c r="AB2473" i="1" a="1"/>
  <c r="AB2473" i="1"/>
  <c r="AP2473" i="1"/>
  <c r="AC2473" i="1" a="1"/>
  <c r="AC2473" i="1"/>
  <c r="AQ2473" i="1"/>
  <c r="AD2473" i="1" a="1"/>
  <c r="AD2473" i="1"/>
  <c r="AR2473" i="1"/>
  <c r="AE2473" i="1" a="1"/>
  <c r="AE2473" i="1"/>
  <c r="AS2473" i="1"/>
  <c r="AA2474" i="1" a="1"/>
  <c r="AA2474" i="1"/>
  <c r="AO2474" i="1"/>
  <c r="AB2474" i="1" a="1"/>
  <c r="AB2474" i="1"/>
  <c r="AP2474" i="1"/>
  <c r="AC2474" i="1" a="1"/>
  <c r="AC2474" i="1"/>
  <c r="AQ2474" i="1"/>
  <c r="AD2474" i="1" a="1"/>
  <c r="AD2474" i="1"/>
  <c r="AR2474" i="1"/>
  <c r="AE2474" i="1" a="1"/>
  <c r="AE2474" i="1"/>
  <c r="AS2474" i="1"/>
  <c r="AA2475" i="1" a="1"/>
  <c r="AA2475" i="1"/>
  <c r="AO2475" i="1"/>
  <c r="AB2475" i="1" a="1"/>
  <c r="AB2475" i="1"/>
  <c r="AP2475" i="1"/>
  <c r="AC2475" i="1" a="1"/>
  <c r="AC2475" i="1"/>
  <c r="AQ2475" i="1"/>
  <c r="AD2475" i="1" a="1"/>
  <c r="AD2475" i="1"/>
  <c r="AR2475" i="1"/>
  <c r="AE2475" i="1" a="1"/>
  <c r="AE2475" i="1"/>
  <c r="AS2475" i="1"/>
  <c r="AA2476" i="1" a="1"/>
  <c r="AA2476" i="1"/>
  <c r="AO2476" i="1"/>
  <c r="AB2476" i="1" a="1"/>
  <c r="AB2476" i="1"/>
  <c r="AP2476" i="1"/>
  <c r="AC2476" i="1" a="1"/>
  <c r="AC2476" i="1"/>
  <c r="AQ2476" i="1"/>
  <c r="AD2476" i="1" a="1"/>
  <c r="AD2476" i="1"/>
  <c r="AR2476" i="1"/>
  <c r="AE2476" i="1" a="1"/>
  <c r="AE2476" i="1"/>
  <c r="AS2476" i="1"/>
  <c r="AA2477" i="1" a="1"/>
  <c r="AA2477" i="1"/>
  <c r="AO2477" i="1"/>
  <c r="AB2477" i="1" a="1"/>
  <c r="AB2477" i="1"/>
  <c r="AP2477" i="1"/>
  <c r="AC2477" i="1" a="1"/>
  <c r="AC2477" i="1"/>
  <c r="AQ2477" i="1"/>
  <c r="AD2477" i="1" a="1"/>
  <c r="AD2477" i="1"/>
  <c r="AR2477" i="1"/>
  <c r="AE2477" i="1" a="1"/>
  <c r="AE2477" i="1"/>
  <c r="AS2477" i="1"/>
  <c r="AA2478" i="1" a="1"/>
  <c r="AA2478" i="1"/>
  <c r="AO2478" i="1"/>
  <c r="AB2478" i="1" a="1"/>
  <c r="AB2478" i="1"/>
  <c r="AP2478" i="1"/>
  <c r="AC2478" i="1" a="1"/>
  <c r="AC2478" i="1"/>
  <c r="AQ2478" i="1"/>
  <c r="AD2478" i="1" a="1"/>
  <c r="AD2478" i="1"/>
  <c r="AR2478" i="1"/>
  <c r="AE2478" i="1" a="1"/>
  <c r="AE2478" i="1"/>
  <c r="AS2478" i="1"/>
  <c r="AA2479" i="1" a="1"/>
  <c r="AA2479" i="1"/>
  <c r="AO2479" i="1"/>
  <c r="AB2479" i="1" a="1"/>
  <c r="AB2479" i="1"/>
  <c r="AP2479" i="1"/>
  <c r="AC2479" i="1" a="1"/>
  <c r="AC2479" i="1"/>
  <c r="AQ2479" i="1"/>
  <c r="AD2479" i="1" a="1"/>
  <c r="AD2479" i="1"/>
  <c r="AR2479" i="1"/>
  <c r="AE2479" i="1" a="1"/>
  <c r="AE2479" i="1"/>
  <c r="AS2479" i="1"/>
  <c r="AA2480" i="1" a="1"/>
  <c r="AA2480" i="1"/>
  <c r="AO2480" i="1"/>
  <c r="AB2480" i="1" a="1"/>
  <c r="AB2480" i="1"/>
  <c r="AP2480" i="1"/>
  <c r="AC2480" i="1" a="1"/>
  <c r="AC2480" i="1"/>
  <c r="AQ2480" i="1"/>
  <c r="AD2480" i="1" a="1"/>
  <c r="AD2480" i="1"/>
  <c r="AR2480" i="1"/>
  <c r="AE2480" i="1" a="1"/>
  <c r="AE2480" i="1"/>
  <c r="AS2480" i="1"/>
  <c r="AA2481" i="1" a="1"/>
  <c r="AA2481" i="1"/>
  <c r="AO2481" i="1"/>
  <c r="AB2481" i="1" a="1"/>
  <c r="AB2481" i="1"/>
  <c r="AP2481" i="1"/>
  <c r="AC2481" i="1" a="1"/>
  <c r="AC2481" i="1"/>
  <c r="AQ2481" i="1"/>
  <c r="AD2481" i="1" a="1"/>
  <c r="AD2481" i="1"/>
  <c r="AR2481" i="1"/>
  <c r="AE2481" i="1" a="1"/>
  <c r="AE2481" i="1"/>
  <c r="AS2481" i="1"/>
  <c r="AA2482" i="1" a="1"/>
  <c r="AA2482" i="1"/>
  <c r="AO2482" i="1"/>
  <c r="AB2482" i="1" a="1"/>
  <c r="AB2482" i="1"/>
  <c r="AP2482" i="1"/>
  <c r="AC2482" i="1" a="1"/>
  <c r="AC2482" i="1"/>
  <c r="AQ2482" i="1"/>
  <c r="AD2482" i="1" a="1"/>
  <c r="AD2482" i="1"/>
  <c r="AR2482" i="1"/>
  <c r="AE2482" i="1" a="1"/>
  <c r="AE2482" i="1"/>
  <c r="AS2482" i="1"/>
  <c r="AA2483" i="1" a="1"/>
  <c r="AA2483" i="1"/>
  <c r="AO2483" i="1"/>
  <c r="AB2483" i="1" a="1"/>
  <c r="AB2483" i="1"/>
  <c r="AP2483" i="1"/>
  <c r="AC2483" i="1" a="1"/>
  <c r="AC2483" i="1"/>
  <c r="AQ2483" i="1"/>
  <c r="AD2483" i="1" a="1"/>
  <c r="AD2483" i="1"/>
  <c r="AR2483" i="1"/>
  <c r="AE2483" i="1" a="1"/>
  <c r="AE2483" i="1"/>
  <c r="AS2483" i="1"/>
  <c r="AA2484" i="1" a="1"/>
  <c r="AA2484" i="1"/>
  <c r="AO2484" i="1"/>
  <c r="AB2484" i="1" a="1"/>
  <c r="AB2484" i="1"/>
  <c r="AP2484" i="1"/>
  <c r="AC2484" i="1" a="1"/>
  <c r="AC2484" i="1"/>
  <c r="AQ2484" i="1"/>
  <c r="AD2484" i="1" a="1"/>
  <c r="AD2484" i="1"/>
  <c r="AR2484" i="1"/>
  <c r="AE2484" i="1" a="1"/>
  <c r="AE2484" i="1"/>
  <c r="AS2484" i="1"/>
  <c r="AA2485" i="1" a="1"/>
  <c r="AA2485" i="1"/>
  <c r="AO2485" i="1"/>
  <c r="AB2485" i="1" a="1"/>
  <c r="AB2485" i="1"/>
  <c r="AP2485" i="1"/>
  <c r="AC2485" i="1" a="1"/>
  <c r="AC2485" i="1"/>
  <c r="AQ2485" i="1"/>
  <c r="AD2485" i="1" a="1"/>
  <c r="AD2485" i="1"/>
  <c r="AR2485" i="1"/>
  <c r="AE2485" i="1" a="1"/>
  <c r="AE2485" i="1"/>
  <c r="AS2485" i="1"/>
  <c r="AA2486" i="1" a="1"/>
  <c r="AA2486" i="1"/>
  <c r="AO2486" i="1"/>
  <c r="AB2486" i="1" a="1"/>
  <c r="AB2486" i="1"/>
  <c r="AP2486" i="1"/>
  <c r="AC2486" i="1" a="1"/>
  <c r="AC2486" i="1"/>
  <c r="AQ2486" i="1"/>
  <c r="AD2486" i="1" a="1"/>
  <c r="AD2486" i="1"/>
  <c r="AR2486" i="1"/>
  <c r="AE2486" i="1" a="1"/>
  <c r="AE2486" i="1"/>
  <c r="AS2486" i="1"/>
  <c r="AA2487" i="1" a="1"/>
  <c r="AA2487" i="1"/>
  <c r="AO2487" i="1"/>
  <c r="AB2487" i="1" a="1"/>
  <c r="AB2487" i="1"/>
  <c r="AP2487" i="1"/>
  <c r="AC2487" i="1" a="1"/>
  <c r="AC2487" i="1"/>
  <c r="AQ2487" i="1"/>
  <c r="AD2487" i="1" a="1"/>
  <c r="AD2487" i="1"/>
  <c r="AR2487" i="1"/>
  <c r="AE2487" i="1" a="1"/>
  <c r="AE2487" i="1"/>
  <c r="AS2487" i="1"/>
  <c r="AA2488" i="1" a="1"/>
  <c r="AA2488" i="1"/>
  <c r="AO2488" i="1"/>
  <c r="AB2488" i="1" a="1"/>
  <c r="AB2488" i="1"/>
  <c r="AP2488" i="1"/>
  <c r="AC2488" i="1" a="1"/>
  <c r="AC2488" i="1"/>
  <c r="AQ2488" i="1"/>
  <c r="AD2488" i="1" a="1"/>
  <c r="AD2488" i="1"/>
  <c r="AR2488" i="1"/>
  <c r="AE2488" i="1" a="1"/>
  <c r="AE2488" i="1"/>
  <c r="AS2488" i="1"/>
  <c r="AA2489" i="1" a="1"/>
  <c r="AA2489" i="1"/>
  <c r="AO2489" i="1"/>
  <c r="AB2489" i="1" a="1"/>
  <c r="AB2489" i="1"/>
  <c r="AP2489" i="1"/>
  <c r="AC2489" i="1" a="1"/>
  <c r="AC2489" i="1"/>
  <c r="AQ2489" i="1"/>
  <c r="AD2489" i="1" a="1"/>
  <c r="AD2489" i="1"/>
  <c r="AR2489" i="1"/>
  <c r="AE2489" i="1" a="1"/>
  <c r="AE2489" i="1"/>
  <c r="AS2489" i="1"/>
  <c r="AA2490" i="1" a="1"/>
  <c r="AA2490" i="1"/>
  <c r="AO2490" i="1"/>
  <c r="AB2490" i="1" a="1"/>
  <c r="AB2490" i="1"/>
  <c r="AP2490" i="1"/>
  <c r="AC2490" i="1" a="1"/>
  <c r="AC2490" i="1"/>
  <c r="AQ2490" i="1"/>
  <c r="AD2490" i="1" a="1"/>
  <c r="AD2490" i="1"/>
  <c r="AR2490" i="1"/>
  <c r="AE2490" i="1" a="1"/>
  <c r="AE2490" i="1"/>
  <c r="AS2490" i="1"/>
  <c r="AA2491" i="1" a="1"/>
  <c r="AA2491" i="1"/>
  <c r="AO2491" i="1"/>
  <c r="AB2491" i="1" a="1"/>
  <c r="AB2491" i="1"/>
  <c r="AP2491" i="1"/>
  <c r="AC2491" i="1" a="1"/>
  <c r="AC2491" i="1"/>
  <c r="AQ2491" i="1"/>
  <c r="AD2491" i="1" a="1"/>
  <c r="AD2491" i="1"/>
  <c r="AR2491" i="1"/>
  <c r="AE2491" i="1" a="1"/>
  <c r="AE2491" i="1"/>
  <c r="AS2491" i="1"/>
  <c r="AA2492" i="1" a="1"/>
  <c r="AA2492" i="1"/>
  <c r="AO2492" i="1"/>
  <c r="AB2492" i="1" a="1"/>
  <c r="AB2492" i="1"/>
  <c r="AP2492" i="1"/>
  <c r="AC2492" i="1" a="1"/>
  <c r="AC2492" i="1"/>
  <c r="AQ2492" i="1"/>
  <c r="AD2492" i="1" a="1"/>
  <c r="AD2492" i="1"/>
  <c r="AR2492" i="1"/>
  <c r="AE2492" i="1" a="1"/>
  <c r="AE2492" i="1"/>
  <c r="AS2492" i="1"/>
  <c r="AA2493" i="1" a="1"/>
  <c r="AA2493" i="1"/>
  <c r="AO2493" i="1"/>
  <c r="AB2493" i="1" a="1"/>
  <c r="AB2493" i="1"/>
  <c r="AP2493" i="1"/>
  <c r="AC2493" i="1" a="1"/>
  <c r="AC2493" i="1"/>
  <c r="AQ2493" i="1"/>
  <c r="AD2493" i="1" a="1"/>
  <c r="AD2493" i="1"/>
  <c r="AR2493" i="1"/>
  <c r="AE2493" i="1" a="1"/>
  <c r="AE2493" i="1"/>
  <c r="AS2493" i="1"/>
  <c r="AA2494" i="1" a="1"/>
  <c r="AA2494" i="1"/>
  <c r="AO2494" i="1"/>
  <c r="AB2494" i="1" a="1"/>
  <c r="AB2494" i="1"/>
  <c r="AP2494" i="1"/>
  <c r="AC2494" i="1" a="1"/>
  <c r="AC2494" i="1"/>
  <c r="AQ2494" i="1"/>
  <c r="AD2494" i="1" a="1"/>
  <c r="AD2494" i="1"/>
  <c r="AR2494" i="1"/>
  <c r="AE2494" i="1" a="1"/>
  <c r="AE2494" i="1"/>
  <c r="AS2494" i="1"/>
  <c r="AA2495" i="1" a="1"/>
  <c r="AA2495" i="1"/>
  <c r="AO2495" i="1"/>
  <c r="AB2495" i="1" a="1"/>
  <c r="AB2495" i="1"/>
  <c r="AP2495" i="1"/>
  <c r="AC2495" i="1" a="1"/>
  <c r="AC2495" i="1"/>
  <c r="AQ2495" i="1"/>
  <c r="AD2495" i="1" a="1"/>
  <c r="AD2495" i="1"/>
  <c r="AR2495" i="1"/>
  <c r="AE2495" i="1" a="1"/>
  <c r="AE2495" i="1"/>
  <c r="AS2495" i="1"/>
  <c r="AA2496" i="1" a="1"/>
  <c r="AA2496" i="1"/>
  <c r="AO2496" i="1"/>
  <c r="AB2496" i="1" a="1"/>
  <c r="AB2496" i="1"/>
  <c r="AP2496" i="1"/>
  <c r="AC2496" i="1" a="1"/>
  <c r="AC2496" i="1"/>
  <c r="AQ2496" i="1"/>
  <c r="AD2496" i="1" a="1"/>
  <c r="AD2496" i="1"/>
  <c r="AR2496" i="1"/>
  <c r="AE2496" i="1" a="1"/>
  <c r="AE2496" i="1"/>
  <c r="AS2496" i="1"/>
  <c r="AA2497" i="1" a="1"/>
  <c r="AA2497" i="1"/>
  <c r="AO2497" i="1"/>
  <c r="AB2497" i="1" a="1"/>
  <c r="AB2497" i="1"/>
  <c r="AP2497" i="1"/>
  <c r="AC2497" i="1" a="1"/>
  <c r="AC2497" i="1"/>
  <c r="AQ2497" i="1"/>
  <c r="AD2497" i="1" a="1"/>
  <c r="AD2497" i="1"/>
  <c r="AR2497" i="1"/>
  <c r="AE2497" i="1" a="1"/>
  <c r="AE2497" i="1"/>
  <c r="AS2497" i="1"/>
  <c r="AA2498" i="1" a="1"/>
  <c r="AA2498" i="1"/>
  <c r="AO2498" i="1"/>
  <c r="AB2498" i="1" a="1"/>
  <c r="AB2498" i="1"/>
  <c r="AP2498" i="1"/>
  <c r="AC2498" i="1" a="1"/>
  <c r="AC2498" i="1"/>
  <c r="AQ2498" i="1"/>
  <c r="AD2498" i="1" a="1"/>
  <c r="AD2498" i="1"/>
  <c r="AR2498" i="1"/>
  <c r="AE2498" i="1" a="1"/>
  <c r="AE2498" i="1"/>
  <c r="AS2498" i="1"/>
  <c r="AA2499" i="1" a="1"/>
  <c r="AA2499" i="1"/>
  <c r="AO2499" i="1"/>
  <c r="AB2499" i="1" a="1"/>
  <c r="AB2499" i="1"/>
  <c r="AP2499" i="1"/>
  <c r="AC2499" i="1" a="1"/>
  <c r="AC2499" i="1"/>
  <c r="AQ2499" i="1"/>
  <c r="AD2499" i="1" a="1"/>
  <c r="AD2499" i="1"/>
  <c r="AR2499" i="1"/>
  <c r="AE2499" i="1" a="1"/>
  <c r="AE2499" i="1"/>
  <c r="AS2499" i="1"/>
  <c r="AA2500" i="1" a="1"/>
  <c r="AA2500" i="1"/>
  <c r="AO2500" i="1"/>
  <c r="AB2500" i="1" a="1"/>
  <c r="AB2500" i="1"/>
  <c r="AP2500" i="1"/>
  <c r="AC2500" i="1" a="1"/>
  <c r="AC2500" i="1"/>
  <c r="AQ2500" i="1"/>
  <c r="AD2500" i="1" a="1"/>
  <c r="AD2500" i="1"/>
  <c r="AR2500" i="1"/>
  <c r="AE2500" i="1" a="1"/>
  <c r="AE2500" i="1"/>
  <c r="AS2500" i="1"/>
  <c r="AA2501" i="1" a="1"/>
  <c r="AA2501" i="1"/>
  <c r="AO2501" i="1"/>
  <c r="AB2501" i="1" a="1"/>
  <c r="AB2501" i="1"/>
  <c r="AP2501" i="1"/>
  <c r="AC2501" i="1" a="1"/>
  <c r="AC2501" i="1"/>
  <c r="AQ2501" i="1"/>
  <c r="AD2501" i="1" a="1"/>
  <c r="AD2501" i="1"/>
  <c r="AR2501" i="1"/>
  <c r="AE2501" i="1" a="1"/>
  <c r="AE2501" i="1"/>
  <c r="AS2501" i="1"/>
  <c r="AA2502" i="1" a="1"/>
  <c r="AA2502" i="1"/>
  <c r="AO2502" i="1"/>
  <c r="AB2502" i="1" a="1"/>
  <c r="AB2502" i="1"/>
  <c r="AP2502" i="1"/>
  <c r="AC2502" i="1" a="1"/>
  <c r="AC2502" i="1"/>
  <c r="AQ2502" i="1"/>
  <c r="AD2502" i="1" a="1"/>
  <c r="AD2502" i="1"/>
  <c r="AR2502" i="1"/>
  <c r="AE2502" i="1" a="1"/>
  <c r="AE2502" i="1"/>
  <c r="AS2502" i="1"/>
  <c r="AA2503" i="1" a="1"/>
  <c r="AA2503" i="1"/>
  <c r="AO2503" i="1"/>
  <c r="AB2503" i="1" a="1"/>
  <c r="AB2503" i="1"/>
  <c r="AP2503" i="1"/>
  <c r="AC2503" i="1" a="1"/>
  <c r="AC2503" i="1"/>
  <c r="AQ2503" i="1"/>
  <c r="AD2503" i="1" a="1"/>
  <c r="AD2503" i="1"/>
  <c r="AR2503" i="1"/>
  <c r="AE2503" i="1" a="1"/>
  <c r="AE2503" i="1"/>
  <c r="AS2503" i="1"/>
  <c r="AA2504" i="1" a="1"/>
  <c r="AA2504" i="1"/>
  <c r="AO2504" i="1"/>
  <c r="AB2504" i="1" a="1"/>
  <c r="AB2504" i="1"/>
  <c r="AP2504" i="1"/>
  <c r="AC2504" i="1" a="1"/>
  <c r="AC2504" i="1"/>
  <c r="AQ2504" i="1"/>
  <c r="AD2504" i="1" a="1"/>
  <c r="AD2504" i="1"/>
  <c r="AR2504" i="1"/>
  <c r="AE2504" i="1" a="1"/>
  <c r="AE2504" i="1"/>
  <c r="AS2504" i="1"/>
  <c r="AA2505" i="1" a="1"/>
  <c r="AA2505" i="1"/>
  <c r="AO2505" i="1"/>
  <c r="AB2505" i="1" a="1"/>
  <c r="AB2505" i="1"/>
  <c r="AP2505" i="1"/>
  <c r="AC2505" i="1" a="1"/>
  <c r="AC2505" i="1"/>
  <c r="AQ2505" i="1"/>
  <c r="AD2505" i="1" a="1"/>
  <c r="AD2505" i="1"/>
  <c r="AR2505" i="1"/>
  <c r="AE2505" i="1" a="1"/>
  <c r="AE2505" i="1"/>
  <c r="AS2505" i="1"/>
  <c r="AA2506" i="1" a="1"/>
  <c r="AA2506" i="1"/>
  <c r="AO2506" i="1"/>
  <c r="AB2506" i="1" a="1"/>
  <c r="AB2506" i="1"/>
  <c r="AP2506" i="1"/>
  <c r="AC2506" i="1" a="1"/>
  <c r="AC2506" i="1"/>
  <c r="AQ2506" i="1"/>
  <c r="AD2506" i="1" a="1"/>
  <c r="AD2506" i="1"/>
  <c r="AR2506" i="1"/>
  <c r="AE2506" i="1" a="1"/>
  <c r="AE2506" i="1"/>
  <c r="AS2506" i="1"/>
  <c r="AA2507" i="1" a="1"/>
  <c r="AA2507" i="1"/>
  <c r="AO2507" i="1"/>
  <c r="AB2507" i="1" a="1"/>
  <c r="AB2507" i="1"/>
  <c r="AP2507" i="1"/>
  <c r="AC2507" i="1" a="1"/>
  <c r="AC2507" i="1"/>
  <c r="AQ2507" i="1"/>
  <c r="AD2507" i="1" a="1"/>
  <c r="AD2507" i="1"/>
  <c r="AR2507" i="1"/>
  <c r="AE2507" i="1" a="1"/>
  <c r="AE2507" i="1"/>
  <c r="AS2507" i="1"/>
  <c r="AA2508" i="1" a="1"/>
  <c r="AA2508" i="1"/>
  <c r="AO2508" i="1"/>
  <c r="AB2508" i="1" a="1"/>
  <c r="AB2508" i="1"/>
  <c r="AP2508" i="1"/>
  <c r="AC2508" i="1" a="1"/>
  <c r="AC2508" i="1"/>
  <c r="AQ2508" i="1"/>
  <c r="AD2508" i="1" a="1"/>
  <c r="AD2508" i="1"/>
  <c r="AR2508" i="1"/>
  <c r="AE2508" i="1" a="1"/>
  <c r="AE2508" i="1"/>
  <c r="AS2508" i="1"/>
  <c r="AA2509" i="1" a="1"/>
  <c r="AA2509" i="1"/>
  <c r="AO2509" i="1"/>
  <c r="AB2509" i="1" a="1"/>
  <c r="AB2509" i="1"/>
  <c r="AP2509" i="1"/>
  <c r="AC2509" i="1" a="1"/>
  <c r="AC2509" i="1"/>
  <c r="AQ2509" i="1"/>
  <c r="AD2509" i="1" a="1"/>
  <c r="AD2509" i="1"/>
  <c r="AR2509" i="1"/>
  <c r="AE2509" i="1" a="1"/>
  <c r="AE2509" i="1"/>
  <c r="AS2509" i="1"/>
  <c r="AA2510" i="1" a="1"/>
  <c r="AA2510" i="1"/>
  <c r="AO2510" i="1"/>
  <c r="AB2510" i="1" a="1"/>
  <c r="AB2510" i="1"/>
  <c r="AP2510" i="1"/>
  <c r="AC2510" i="1" a="1"/>
  <c r="AC2510" i="1"/>
  <c r="AQ2510" i="1"/>
  <c r="AD2510" i="1" a="1"/>
  <c r="AD2510" i="1"/>
  <c r="AR2510" i="1"/>
  <c r="AE2510" i="1" a="1"/>
  <c r="AE2510" i="1"/>
  <c r="AS2510" i="1"/>
  <c r="AA2511" i="1" a="1"/>
  <c r="AA2511" i="1"/>
  <c r="AO2511" i="1"/>
  <c r="AB2511" i="1" a="1"/>
  <c r="AB2511" i="1"/>
  <c r="AP2511" i="1"/>
  <c r="AC2511" i="1" a="1"/>
  <c r="AC2511" i="1"/>
  <c r="AQ2511" i="1"/>
  <c r="AD2511" i="1" a="1"/>
  <c r="AD2511" i="1"/>
  <c r="AR2511" i="1"/>
  <c r="AE2511" i="1" a="1"/>
  <c r="AE2511" i="1"/>
  <c r="AS2511" i="1"/>
  <c r="AA2512" i="1" a="1"/>
  <c r="AA2512" i="1"/>
  <c r="AO2512" i="1"/>
  <c r="AB2512" i="1" a="1"/>
  <c r="AB2512" i="1"/>
  <c r="AP2512" i="1"/>
  <c r="AC2512" i="1" a="1"/>
  <c r="AC2512" i="1"/>
  <c r="AQ2512" i="1"/>
  <c r="AD2512" i="1" a="1"/>
  <c r="AD2512" i="1"/>
  <c r="AR2512" i="1"/>
  <c r="AE2512" i="1" a="1"/>
  <c r="AE2512" i="1"/>
  <c r="AS2512" i="1"/>
  <c r="AA2513" i="1" a="1"/>
  <c r="AA2513" i="1"/>
  <c r="AO2513" i="1"/>
  <c r="AB2513" i="1" a="1"/>
  <c r="AB2513" i="1"/>
  <c r="AP2513" i="1"/>
  <c r="AC2513" i="1" a="1"/>
  <c r="AC2513" i="1"/>
  <c r="AQ2513" i="1"/>
  <c r="AD2513" i="1" a="1"/>
  <c r="AD2513" i="1"/>
  <c r="AR2513" i="1"/>
  <c r="AE2513" i="1" a="1"/>
  <c r="AE2513" i="1"/>
  <c r="AS2513" i="1"/>
  <c r="AA2514" i="1" a="1"/>
  <c r="AA2514" i="1"/>
  <c r="AO2514" i="1"/>
  <c r="AB2514" i="1" a="1"/>
  <c r="AB2514" i="1"/>
  <c r="AP2514" i="1"/>
  <c r="AC2514" i="1" a="1"/>
  <c r="AC2514" i="1"/>
  <c r="AQ2514" i="1"/>
  <c r="AD2514" i="1" a="1"/>
  <c r="AD2514" i="1"/>
  <c r="AR2514" i="1"/>
  <c r="AE2514" i="1" a="1"/>
  <c r="AE2514" i="1"/>
  <c r="AS2514" i="1"/>
  <c r="AA2515" i="1" a="1"/>
  <c r="AA2515" i="1"/>
  <c r="AO2515" i="1"/>
  <c r="AB2515" i="1" a="1"/>
  <c r="AB2515" i="1"/>
  <c r="AP2515" i="1"/>
  <c r="AC2515" i="1" a="1"/>
  <c r="AC2515" i="1"/>
  <c r="AQ2515" i="1"/>
  <c r="AD2515" i="1" a="1"/>
  <c r="AD2515" i="1"/>
  <c r="AR2515" i="1"/>
  <c r="AE2515" i="1" a="1"/>
  <c r="AE2515" i="1"/>
  <c r="AS2515" i="1"/>
  <c r="AA2516" i="1" a="1"/>
  <c r="AA2516" i="1"/>
  <c r="AO2516" i="1"/>
  <c r="AB2516" i="1" a="1"/>
  <c r="AB2516" i="1"/>
  <c r="AP2516" i="1"/>
  <c r="AC2516" i="1" a="1"/>
  <c r="AC2516" i="1"/>
  <c r="AQ2516" i="1"/>
  <c r="AD2516" i="1" a="1"/>
  <c r="AD2516" i="1"/>
  <c r="AR2516" i="1"/>
  <c r="AE2516" i="1" a="1"/>
  <c r="AE2516" i="1"/>
  <c r="AS2516" i="1"/>
  <c r="AA2517" i="1" a="1"/>
  <c r="AA2517" i="1"/>
  <c r="AO2517" i="1"/>
  <c r="AB2517" i="1" a="1"/>
  <c r="AB2517" i="1"/>
  <c r="AP2517" i="1"/>
  <c r="AC2517" i="1" a="1"/>
  <c r="AC2517" i="1"/>
  <c r="AQ2517" i="1"/>
  <c r="AD2517" i="1" a="1"/>
  <c r="AD2517" i="1"/>
  <c r="AR2517" i="1"/>
  <c r="AE2517" i="1" a="1"/>
  <c r="AE2517" i="1"/>
  <c r="AS2517" i="1"/>
  <c r="AA2518" i="1" a="1"/>
  <c r="AA2518" i="1"/>
  <c r="AO2518" i="1"/>
  <c r="AB2518" i="1" a="1"/>
  <c r="AB2518" i="1"/>
  <c r="AP2518" i="1"/>
  <c r="AC2518" i="1" a="1"/>
  <c r="AC2518" i="1"/>
  <c r="AQ2518" i="1"/>
  <c r="AD2518" i="1" a="1"/>
  <c r="AD2518" i="1"/>
  <c r="AR2518" i="1"/>
  <c r="AE2518" i="1" a="1"/>
  <c r="AE2518" i="1"/>
  <c r="AS2518" i="1"/>
  <c r="AA2519" i="1" a="1"/>
  <c r="AA2519" i="1"/>
  <c r="AO2519" i="1"/>
  <c r="AB2519" i="1" a="1"/>
  <c r="AB2519" i="1"/>
  <c r="AP2519" i="1"/>
  <c r="AC2519" i="1" a="1"/>
  <c r="AC2519" i="1"/>
  <c r="AQ2519" i="1"/>
  <c r="AD2519" i="1" a="1"/>
  <c r="AD2519" i="1"/>
  <c r="AR2519" i="1"/>
  <c r="AE2519" i="1" a="1"/>
  <c r="AE2519" i="1"/>
  <c r="AS2519" i="1"/>
  <c r="AA2520" i="1" a="1"/>
  <c r="AA2520" i="1"/>
  <c r="AO2520" i="1"/>
  <c r="AB2520" i="1" a="1"/>
  <c r="AB2520" i="1"/>
  <c r="AP2520" i="1"/>
  <c r="AC2520" i="1" a="1"/>
  <c r="AC2520" i="1"/>
  <c r="AQ2520" i="1"/>
  <c r="AD2520" i="1" a="1"/>
  <c r="AD2520" i="1"/>
  <c r="AR2520" i="1"/>
  <c r="AE2520" i="1" a="1"/>
  <c r="AE2520" i="1"/>
  <c r="AS2520" i="1"/>
  <c r="AA2521" i="1" a="1"/>
  <c r="AA2521" i="1"/>
  <c r="AO2521" i="1"/>
  <c r="AB2521" i="1" a="1"/>
  <c r="AB2521" i="1"/>
  <c r="AP2521" i="1"/>
  <c r="AC2521" i="1" a="1"/>
  <c r="AC2521" i="1"/>
  <c r="AQ2521" i="1"/>
  <c r="AD2521" i="1" a="1"/>
  <c r="AD2521" i="1"/>
  <c r="AR2521" i="1"/>
  <c r="AE2521" i="1" a="1"/>
  <c r="AE2521" i="1"/>
  <c r="AS2521" i="1"/>
  <c r="AA2522" i="1" a="1"/>
  <c r="AA2522" i="1"/>
  <c r="AO2522" i="1"/>
  <c r="AB2522" i="1" a="1"/>
  <c r="AB2522" i="1"/>
  <c r="AP2522" i="1"/>
  <c r="AC2522" i="1" a="1"/>
  <c r="AC2522" i="1"/>
  <c r="AQ2522" i="1"/>
  <c r="AD2522" i="1" a="1"/>
  <c r="AD2522" i="1"/>
  <c r="AR2522" i="1"/>
  <c r="AE2522" i="1" a="1"/>
  <c r="AE2522" i="1"/>
  <c r="AS2522" i="1"/>
  <c r="AA2523" i="1" a="1"/>
  <c r="AA2523" i="1"/>
  <c r="AO2523" i="1"/>
  <c r="AB2523" i="1" a="1"/>
  <c r="AB2523" i="1"/>
  <c r="AP2523" i="1"/>
  <c r="AC2523" i="1" a="1"/>
  <c r="AC2523" i="1"/>
  <c r="AQ2523" i="1"/>
  <c r="AD2523" i="1" a="1"/>
  <c r="AD2523" i="1"/>
  <c r="AR2523" i="1"/>
  <c r="AE2523" i="1" a="1"/>
  <c r="AE2523" i="1"/>
  <c r="AS2523" i="1"/>
  <c r="AA2524" i="1" a="1"/>
  <c r="AA2524" i="1"/>
  <c r="AO2524" i="1"/>
  <c r="AB2524" i="1" a="1"/>
  <c r="AB2524" i="1"/>
  <c r="AP2524" i="1"/>
  <c r="AC2524" i="1" a="1"/>
  <c r="AC2524" i="1"/>
  <c r="AQ2524" i="1"/>
  <c r="AD2524" i="1" a="1"/>
  <c r="AD2524" i="1"/>
  <c r="AR2524" i="1"/>
  <c r="AE2524" i="1" a="1"/>
  <c r="AE2524" i="1"/>
  <c r="AS2524" i="1"/>
  <c r="AA2525" i="1" a="1"/>
  <c r="AA2525" i="1"/>
  <c r="AO2525" i="1"/>
  <c r="AB2525" i="1" a="1"/>
  <c r="AB2525" i="1"/>
  <c r="AP2525" i="1"/>
  <c r="AC2525" i="1" a="1"/>
  <c r="AC2525" i="1"/>
  <c r="AQ2525" i="1"/>
  <c r="AD2525" i="1" a="1"/>
  <c r="AD2525" i="1"/>
  <c r="AR2525" i="1"/>
  <c r="AE2525" i="1" a="1"/>
  <c r="AE2525" i="1"/>
  <c r="AS2525" i="1"/>
  <c r="AA2526" i="1" a="1"/>
  <c r="AA2526" i="1"/>
  <c r="AO2526" i="1"/>
  <c r="AB2526" i="1" a="1"/>
  <c r="AB2526" i="1"/>
  <c r="AP2526" i="1"/>
  <c r="AC2526" i="1" a="1"/>
  <c r="AC2526" i="1"/>
  <c r="AQ2526" i="1"/>
  <c r="AD2526" i="1" a="1"/>
  <c r="AD2526" i="1"/>
  <c r="AR2526" i="1"/>
  <c r="AE2526" i="1" a="1"/>
  <c r="AE2526" i="1"/>
  <c r="AS2526" i="1"/>
  <c r="AA2527" i="1" a="1"/>
  <c r="AA2527" i="1"/>
  <c r="AO2527" i="1"/>
  <c r="AB2527" i="1" a="1"/>
  <c r="AB2527" i="1"/>
  <c r="AP2527" i="1"/>
  <c r="AC2527" i="1" a="1"/>
  <c r="AC2527" i="1"/>
  <c r="AQ2527" i="1"/>
  <c r="AD2527" i="1" a="1"/>
  <c r="AD2527" i="1"/>
  <c r="AR2527" i="1"/>
  <c r="AE2527" i="1" a="1"/>
  <c r="AE2527" i="1"/>
  <c r="AS2527" i="1"/>
  <c r="AA2528" i="1" a="1"/>
  <c r="AA2528" i="1"/>
  <c r="AO2528" i="1"/>
  <c r="AB2528" i="1" a="1"/>
  <c r="AB2528" i="1"/>
  <c r="AP2528" i="1"/>
  <c r="AC2528" i="1" a="1"/>
  <c r="AC2528" i="1"/>
  <c r="AQ2528" i="1"/>
  <c r="AD2528" i="1" a="1"/>
  <c r="AD2528" i="1"/>
  <c r="AR2528" i="1"/>
  <c r="AE2528" i="1" a="1"/>
  <c r="AE2528" i="1"/>
  <c r="AS2528" i="1"/>
  <c r="AA2529" i="1" a="1"/>
  <c r="AA2529" i="1"/>
  <c r="AO2529" i="1"/>
  <c r="AB2529" i="1" a="1"/>
  <c r="AB2529" i="1"/>
  <c r="AP2529" i="1"/>
  <c r="AC2529" i="1" a="1"/>
  <c r="AC2529" i="1"/>
  <c r="AQ2529" i="1"/>
  <c r="AD2529" i="1" a="1"/>
  <c r="AD2529" i="1"/>
  <c r="AR2529" i="1"/>
  <c r="AE2529" i="1" a="1"/>
  <c r="AE2529" i="1"/>
  <c r="AS2529" i="1"/>
  <c r="AA2530" i="1" a="1"/>
  <c r="AA2530" i="1"/>
  <c r="AO2530" i="1"/>
  <c r="AB2530" i="1" a="1"/>
  <c r="AB2530" i="1"/>
  <c r="AP2530" i="1"/>
  <c r="AC2530" i="1" a="1"/>
  <c r="AC2530" i="1"/>
  <c r="AQ2530" i="1"/>
  <c r="AD2530" i="1" a="1"/>
  <c r="AD2530" i="1"/>
  <c r="AR2530" i="1"/>
  <c r="AE2530" i="1" a="1"/>
  <c r="AE2530" i="1"/>
  <c r="AS2530" i="1"/>
  <c r="AA2531" i="1" a="1"/>
  <c r="AA2531" i="1"/>
  <c r="AO2531" i="1"/>
  <c r="AB2531" i="1" a="1"/>
  <c r="AB2531" i="1"/>
  <c r="AP2531" i="1"/>
  <c r="AC2531" i="1" a="1"/>
  <c r="AC2531" i="1"/>
  <c r="AQ2531" i="1"/>
  <c r="AD2531" i="1" a="1"/>
  <c r="AD2531" i="1"/>
  <c r="AR2531" i="1"/>
  <c r="AE2531" i="1" a="1"/>
  <c r="AE2531" i="1"/>
  <c r="AS2531" i="1"/>
  <c r="AA2532" i="1" a="1"/>
  <c r="AA2532" i="1"/>
  <c r="AO2532" i="1"/>
  <c r="AB2532" i="1" a="1"/>
  <c r="AB2532" i="1"/>
  <c r="AP2532" i="1"/>
  <c r="AC2532" i="1" a="1"/>
  <c r="AC2532" i="1"/>
  <c r="AQ2532" i="1"/>
  <c r="AD2532" i="1" a="1"/>
  <c r="AD2532" i="1"/>
  <c r="AR2532" i="1"/>
  <c r="AE2532" i="1" a="1"/>
  <c r="AE2532" i="1"/>
  <c r="AS2532" i="1"/>
  <c r="AA2533" i="1" a="1"/>
  <c r="AA2533" i="1"/>
  <c r="AO2533" i="1"/>
  <c r="AB2533" i="1" a="1"/>
  <c r="AB2533" i="1"/>
  <c r="AP2533" i="1"/>
  <c r="AC2533" i="1" a="1"/>
  <c r="AC2533" i="1"/>
  <c r="AQ2533" i="1"/>
  <c r="AD2533" i="1" a="1"/>
  <c r="AD2533" i="1"/>
  <c r="AR2533" i="1"/>
  <c r="AE2533" i="1" a="1"/>
  <c r="AE2533" i="1"/>
  <c r="AS2533" i="1"/>
  <c r="AA2534" i="1" a="1"/>
  <c r="AA2534" i="1"/>
  <c r="AO2534" i="1"/>
  <c r="AB2534" i="1" a="1"/>
  <c r="AB2534" i="1"/>
  <c r="AP2534" i="1"/>
  <c r="AC2534" i="1" a="1"/>
  <c r="AC2534" i="1"/>
  <c r="AQ2534" i="1"/>
  <c r="AD2534" i="1" a="1"/>
  <c r="AD2534" i="1"/>
  <c r="AR2534" i="1"/>
  <c r="AE2534" i="1" a="1"/>
  <c r="AE2534" i="1"/>
  <c r="AS2534" i="1"/>
  <c r="AA2535" i="1" a="1"/>
  <c r="AA2535" i="1"/>
  <c r="AO2535" i="1"/>
  <c r="AB2535" i="1" a="1"/>
  <c r="AB2535" i="1"/>
  <c r="AP2535" i="1"/>
  <c r="AC2535" i="1" a="1"/>
  <c r="AC2535" i="1"/>
  <c r="AQ2535" i="1"/>
  <c r="AD2535" i="1" a="1"/>
  <c r="AD2535" i="1"/>
  <c r="AR2535" i="1"/>
  <c r="AE2535" i="1" a="1"/>
  <c r="AE2535" i="1"/>
  <c r="AS2535" i="1"/>
  <c r="AA2536" i="1" a="1"/>
  <c r="AA2536" i="1"/>
  <c r="AO2536" i="1"/>
  <c r="AB2536" i="1" a="1"/>
  <c r="AB2536" i="1"/>
  <c r="AP2536" i="1"/>
  <c r="AC2536" i="1" a="1"/>
  <c r="AC2536" i="1"/>
  <c r="AQ2536" i="1"/>
  <c r="AD2536" i="1" a="1"/>
  <c r="AD2536" i="1"/>
  <c r="AR2536" i="1"/>
  <c r="AE2536" i="1" a="1"/>
  <c r="AE2536" i="1"/>
  <c r="AS2536" i="1"/>
  <c r="AA2537" i="1" a="1"/>
  <c r="AA2537" i="1"/>
  <c r="AO2537" i="1"/>
  <c r="AB2537" i="1" a="1"/>
  <c r="AB2537" i="1"/>
  <c r="AP2537" i="1"/>
  <c r="AC2537" i="1" a="1"/>
  <c r="AC2537" i="1"/>
  <c r="AQ2537" i="1"/>
  <c r="AD2537" i="1" a="1"/>
  <c r="AD2537" i="1"/>
  <c r="AR2537" i="1"/>
  <c r="AE2537" i="1" a="1"/>
  <c r="AE2537" i="1"/>
  <c r="AS2537" i="1"/>
  <c r="AA2538" i="1" a="1"/>
  <c r="AA2538" i="1"/>
  <c r="AO2538" i="1"/>
  <c r="AB2538" i="1" a="1"/>
  <c r="AB2538" i="1"/>
  <c r="AP2538" i="1"/>
  <c r="AC2538" i="1" a="1"/>
  <c r="AC2538" i="1"/>
  <c r="AQ2538" i="1"/>
  <c r="AD2538" i="1" a="1"/>
  <c r="AD2538" i="1"/>
  <c r="AR2538" i="1"/>
  <c r="AE2538" i="1" a="1"/>
  <c r="AE2538" i="1"/>
  <c r="AS2538" i="1"/>
  <c r="AA2539" i="1" a="1"/>
  <c r="AA2539" i="1"/>
  <c r="AO2539" i="1"/>
  <c r="AB2539" i="1" a="1"/>
  <c r="AB2539" i="1"/>
  <c r="AP2539" i="1"/>
  <c r="AC2539" i="1" a="1"/>
  <c r="AC2539" i="1"/>
  <c r="AQ2539" i="1"/>
  <c r="AD2539" i="1" a="1"/>
  <c r="AD2539" i="1"/>
  <c r="AR2539" i="1"/>
  <c r="AE2539" i="1" a="1"/>
  <c r="AE2539" i="1"/>
  <c r="AS2539" i="1"/>
  <c r="AA2540" i="1" a="1"/>
  <c r="AA2540" i="1"/>
  <c r="AO2540" i="1"/>
  <c r="AB2540" i="1" a="1"/>
  <c r="AB2540" i="1"/>
  <c r="AP2540" i="1"/>
  <c r="AC2540" i="1" a="1"/>
  <c r="AC2540" i="1"/>
  <c r="AQ2540" i="1"/>
  <c r="AD2540" i="1" a="1"/>
  <c r="AD2540" i="1"/>
  <c r="AR2540" i="1"/>
  <c r="AE2540" i="1" a="1"/>
  <c r="AE2540" i="1"/>
  <c r="AS2540" i="1"/>
  <c r="AA2541" i="1" a="1"/>
  <c r="AA2541" i="1"/>
  <c r="AO2541" i="1"/>
  <c r="AB2541" i="1" a="1"/>
  <c r="AB2541" i="1"/>
  <c r="AP2541" i="1"/>
  <c r="AC2541" i="1" a="1"/>
  <c r="AC2541" i="1"/>
  <c r="AQ2541" i="1"/>
  <c r="AD2541" i="1" a="1"/>
  <c r="AD2541" i="1"/>
  <c r="AR2541" i="1"/>
  <c r="AE2541" i="1" a="1"/>
  <c r="AE2541" i="1"/>
  <c r="AS2541" i="1"/>
  <c r="AA2542" i="1" a="1"/>
  <c r="AA2542" i="1"/>
  <c r="AO2542" i="1"/>
  <c r="AB2542" i="1" a="1"/>
  <c r="AB2542" i="1"/>
  <c r="AP2542" i="1"/>
  <c r="AC2542" i="1" a="1"/>
  <c r="AC2542" i="1"/>
  <c r="AQ2542" i="1"/>
  <c r="AD2542" i="1" a="1"/>
  <c r="AD2542" i="1"/>
  <c r="AR2542" i="1"/>
  <c r="AE2542" i="1" a="1"/>
  <c r="AE2542" i="1"/>
  <c r="AS2542" i="1"/>
  <c r="AA2543" i="1" a="1"/>
  <c r="AA2543" i="1"/>
  <c r="AO2543" i="1"/>
  <c r="AB2543" i="1" a="1"/>
  <c r="AB2543" i="1"/>
  <c r="AP2543" i="1"/>
  <c r="AC2543" i="1" a="1"/>
  <c r="AC2543" i="1"/>
  <c r="AQ2543" i="1"/>
  <c r="AD2543" i="1" a="1"/>
  <c r="AD2543" i="1"/>
  <c r="AR2543" i="1"/>
  <c r="AE2543" i="1" a="1"/>
  <c r="AE2543" i="1"/>
  <c r="AS2543" i="1"/>
  <c r="AA2544" i="1" a="1"/>
  <c r="AA2544" i="1"/>
  <c r="AO2544" i="1"/>
  <c r="AB2544" i="1" a="1"/>
  <c r="AB2544" i="1"/>
  <c r="AP2544" i="1"/>
  <c r="AC2544" i="1" a="1"/>
  <c r="AC2544" i="1"/>
  <c r="AQ2544" i="1"/>
  <c r="AD2544" i="1" a="1"/>
  <c r="AD2544" i="1"/>
  <c r="AR2544" i="1"/>
  <c r="AE2544" i="1" a="1"/>
  <c r="AE2544" i="1"/>
  <c r="AS2544" i="1"/>
  <c r="AA2545" i="1" a="1"/>
  <c r="AA2545" i="1"/>
  <c r="AO2545" i="1"/>
  <c r="AB2545" i="1" a="1"/>
  <c r="AB2545" i="1"/>
  <c r="AP2545" i="1"/>
  <c r="AC2545" i="1" a="1"/>
  <c r="AC2545" i="1"/>
  <c r="AQ2545" i="1"/>
  <c r="AD2545" i="1" a="1"/>
  <c r="AD2545" i="1"/>
  <c r="AR2545" i="1"/>
  <c r="AE2545" i="1" a="1"/>
  <c r="AE2545" i="1"/>
  <c r="AS2545" i="1"/>
  <c r="AA2546" i="1" a="1"/>
  <c r="AA2546" i="1"/>
  <c r="AO2546" i="1"/>
  <c r="AB2546" i="1" a="1"/>
  <c r="AB2546" i="1"/>
  <c r="AP2546" i="1"/>
  <c r="AC2546" i="1" a="1"/>
  <c r="AC2546" i="1"/>
  <c r="AQ2546" i="1"/>
  <c r="AD2546" i="1" a="1"/>
  <c r="AD2546" i="1"/>
  <c r="AR2546" i="1"/>
  <c r="AE2546" i="1" a="1"/>
  <c r="AE2546" i="1"/>
  <c r="AS2546" i="1"/>
  <c r="AA2547" i="1" a="1"/>
  <c r="AA2547" i="1"/>
  <c r="AO2547" i="1"/>
  <c r="AB2547" i="1" a="1"/>
  <c r="AB2547" i="1"/>
  <c r="AP2547" i="1"/>
  <c r="AC2547" i="1" a="1"/>
  <c r="AC2547" i="1"/>
  <c r="AQ2547" i="1"/>
  <c r="AD2547" i="1" a="1"/>
  <c r="AD2547" i="1"/>
  <c r="AR2547" i="1"/>
  <c r="AE2547" i="1" a="1"/>
  <c r="AE2547" i="1"/>
  <c r="AS2547" i="1"/>
  <c r="AA2548" i="1" a="1"/>
  <c r="AA2548" i="1"/>
  <c r="AO2548" i="1"/>
  <c r="AB2548" i="1" a="1"/>
  <c r="AB2548" i="1"/>
  <c r="AP2548" i="1"/>
  <c r="AC2548" i="1" a="1"/>
  <c r="AC2548" i="1"/>
  <c r="AQ2548" i="1"/>
  <c r="AD2548" i="1" a="1"/>
  <c r="AD2548" i="1"/>
  <c r="AR2548" i="1"/>
  <c r="AE2548" i="1" a="1"/>
  <c r="AE2548" i="1"/>
  <c r="AS2548" i="1"/>
  <c r="AA2549" i="1" a="1"/>
  <c r="AA2549" i="1"/>
  <c r="AO2549" i="1"/>
  <c r="AB2549" i="1" a="1"/>
  <c r="AB2549" i="1"/>
  <c r="AP2549" i="1"/>
  <c r="AC2549" i="1" a="1"/>
  <c r="AC2549" i="1"/>
  <c r="AQ2549" i="1"/>
  <c r="AD2549" i="1" a="1"/>
  <c r="AD2549" i="1"/>
  <c r="AR2549" i="1"/>
  <c r="AE2549" i="1" a="1"/>
  <c r="AE2549" i="1"/>
  <c r="AS2549" i="1"/>
  <c r="AA2550" i="1" a="1"/>
  <c r="AA2550" i="1"/>
  <c r="AO2550" i="1"/>
  <c r="AB2550" i="1" a="1"/>
  <c r="AB2550" i="1"/>
  <c r="AP2550" i="1"/>
  <c r="AC2550" i="1" a="1"/>
  <c r="AC2550" i="1"/>
  <c r="AQ2550" i="1"/>
  <c r="AD2550" i="1" a="1"/>
  <c r="AD2550" i="1"/>
  <c r="AR2550" i="1"/>
  <c r="AE2550" i="1" a="1"/>
  <c r="AE2550" i="1"/>
  <c r="AS2550" i="1"/>
  <c r="AA2551" i="1" a="1"/>
  <c r="AA2551" i="1"/>
  <c r="AO2551" i="1"/>
  <c r="AB2551" i="1" a="1"/>
  <c r="AB2551" i="1"/>
  <c r="AP2551" i="1"/>
  <c r="AC2551" i="1" a="1"/>
  <c r="AC2551" i="1"/>
  <c r="AQ2551" i="1"/>
  <c r="AD2551" i="1" a="1"/>
  <c r="AD2551" i="1"/>
  <c r="AR2551" i="1"/>
  <c r="AE2551" i="1" a="1"/>
  <c r="AE2551" i="1"/>
  <c r="AS2551" i="1"/>
  <c r="AA2552" i="1" a="1"/>
  <c r="AA2552" i="1"/>
  <c r="AO2552" i="1"/>
  <c r="AB2552" i="1" a="1"/>
  <c r="AB2552" i="1"/>
  <c r="AP2552" i="1"/>
  <c r="AC2552" i="1" a="1"/>
  <c r="AC2552" i="1"/>
  <c r="AQ2552" i="1"/>
  <c r="AD2552" i="1" a="1"/>
  <c r="AD2552" i="1"/>
  <c r="AR2552" i="1"/>
  <c r="AE2552" i="1" a="1"/>
  <c r="AE2552" i="1"/>
  <c r="AS2552" i="1"/>
  <c r="AA2553" i="1" a="1"/>
  <c r="AA2553" i="1"/>
  <c r="AO2553" i="1"/>
  <c r="AB2553" i="1" a="1"/>
  <c r="AB2553" i="1"/>
  <c r="AP2553" i="1"/>
  <c r="AC2553" i="1" a="1"/>
  <c r="AC2553" i="1"/>
  <c r="AQ2553" i="1"/>
  <c r="AD2553" i="1" a="1"/>
  <c r="AD2553" i="1"/>
  <c r="AR2553" i="1"/>
  <c r="AE2553" i="1" a="1"/>
  <c r="AE2553" i="1"/>
  <c r="AS2553" i="1"/>
  <c r="AA2554" i="1" a="1"/>
  <c r="AA2554" i="1"/>
  <c r="AO2554" i="1"/>
  <c r="AB2554" i="1" a="1"/>
  <c r="AB2554" i="1"/>
  <c r="AP2554" i="1"/>
  <c r="AC2554" i="1" a="1"/>
  <c r="AC2554" i="1"/>
  <c r="AQ2554" i="1"/>
  <c r="AD2554" i="1" a="1"/>
  <c r="AD2554" i="1"/>
  <c r="AR2554" i="1"/>
  <c r="AE2554" i="1" a="1"/>
  <c r="AE2554" i="1"/>
  <c r="AS2554" i="1"/>
  <c r="AA2555" i="1" a="1"/>
  <c r="AA2555" i="1"/>
  <c r="AO2555" i="1"/>
  <c r="AB2555" i="1" a="1"/>
  <c r="AB2555" i="1"/>
  <c r="AP2555" i="1"/>
  <c r="AC2555" i="1" a="1"/>
  <c r="AC2555" i="1"/>
  <c r="AQ2555" i="1"/>
  <c r="AD2555" i="1" a="1"/>
  <c r="AD2555" i="1"/>
  <c r="AR2555" i="1"/>
  <c r="AE2555" i="1" a="1"/>
  <c r="AE2555" i="1"/>
  <c r="AS2555" i="1"/>
  <c r="AA2556" i="1" a="1"/>
  <c r="AA2556" i="1"/>
  <c r="AO2556" i="1"/>
  <c r="AB2556" i="1" a="1"/>
  <c r="AB2556" i="1"/>
  <c r="AP2556" i="1"/>
  <c r="AC2556" i="1" a="1"/>
  <c r="AC2556" i="1"/>
  <c r="AQ2556" i="1"/>
  <c r="AD2556" i="1" a="1"/>
  <c r="AD2556" i="1"/>
  <c r="AR2556" i="1"/>
  <c r="AE2556" i="1" a="1"/>
  <c r="AE2556" i="1"/>
  <c r="AS2556" i="1"/>
  <c r="AA2557" i="1" a="1"/>
  <c r="AA2557" i="1"/>
  <c r="AO2557" i="1"/>
  <c r="AB2557" i="1" a="1"/>
  <c r="AB2557" i="1"/>
  <c r="AP2557" i="1"/>
  <c r="AC2557" i="1" a="1"/>
  <c r="AC2557" i="1"/>
  <c r="AQ2557" i="1"/>
  <c r="AD2557" i="1" a="1"/>
  <c r="AD2557" i="1"/>
  <c r="AR2557" i="1"/>
  <c r="AE2557" i="1" a="1"/>
  <c r="AE2557" i="1"/>
  <c r="AS2557" i="1"/>
  <c r="AA2558" i="1" a="1"/>
  <c r="AA2558" i="1"/>
  <c r="AO2558" i="1"/>
  <c r="AB2558" i="1" a="1"/>
  <c r="AB2558" i="1"/>
  <c r="AP2558" i="1"/>
  <c r="AC2558" i="1" a="1"/>
  <c r="AC2558" i="1"/>
  <c r="AQ2558" i="1"/>
  <c r="AD2558" i="1" a="1"/>
  <c r="AD2558" i="1"/>
  <c r="AR2558" i="1"/>
  <c r="AE2558" i="1" a="1"/>
  <c r="AE2558" i="1"/>
  <c r="AS2558" i="1"/>
  <c r="AA2559" i="1" a="1"/>
  <c r="AA2559" i="1"/>
  <c r="AO2559" i="1"/>
  <c r="AB2559" i="1" a="1"/>
  <c r="AB2559" i="1"/>
  <c r="AP2559" i="1"/>
  <c r="AC2559" i="1" a="1"/>
  <c r="AC2559" i="1"/>
  <c r="AQ2559" i="1"/>
  <c r="AD2559" i="1" a="1"/>
  <c r="AD2559" i="1"/>
  <c r="AR2559" i="1"/>
  <c r="AE2559" i="1" a="1"/>
  <c r="AE2559" i="1"/>
  <c r="AS2559" i="1"/>
  <c r="AA2560" i="1" a="1"/>
  <c r="AA2560" i="1"/>
  <c r="AO2560" i="1"/>
  <c r="AB2560" i="1" a="1"/>
  <c r="AB2560" i="1"/>
  <c r="AP2560" i="1"/>
  <c r="AC2560" i="1" a="1"/>
  <c r="AC2560" i="1"/>
  <c r="AQ2560" i="1"/>
  <c r="AD2560" i="1" a="1"/>
  <c r="AD2560" i="1"/>
  <c r="AR2560" i="1"/>
  <c r="AE2560" i="1" a="1"/>
  <c r="AE2560" i="1"/>
  <c r="AS2560" i="1"/>
  <c r="AA2561" i="1" a="1"/>
  <c r="AA2561" i="1"/>
  <c r="AO2561" i="1"/>
  <c r="AB2561" i="1" a="1"/>
  <c r="AB2561" i="1"/>
  <c r="AP2561" i="1"/>
  <c r="AC2561" i="1" a="1"/>
  <c r="AC2561" i="1"/>
  <c r="AQ2561" i="1"/>
  <c r="AD2561" i="1" a="1"/>
  <c r="AD2561" i="1"/>
  <c r="AR2561" i="1"/>
  <c r="AE2561" i="1" a="1"/>
  <c r="AE2561" i="1"/>
  <c r="AS2561" i="1"/>
  <c r="AA2562" i="1" a="1"/>
  <c r="AA2562" i="1"/>
  <c r="AO2562" i="1"/>
  <c r="AB2562" i="1" a="1"/>
  <c r="AB2562" i="1"/>
  <c r="AP2562" i="1"/>
  <c r="AC2562" i="1" a="1"/>
  <c r="AC2562" i="1"/>
  <c r="AQ2562" i="1"/>
  <c r="AD2562" i="1" a="1"/>
  <c r="AD2562" i="1"/>
  <c r="AR2562" i="1"/>
  <c r="AE2562" i="1" a="1"/>
  <c r="AE2562" i="1"/>
  <c r="AS2562" i="1"/>
  <c r="AA2563" i="1" a="1"/>
  <c r="AA2563" i="1"/>
  <c r="AO2563" i="1"/>
  <c r="AB2563" i="1" a="1"/>
  <c r="AB2563" i="1"/>
  <c r="AP2563" i="1"/>
  <c r="AC2563" i="1" a="1"/>
  <c r="AC2563" i="1"/>
  <c r="AQ2563" i="1"/>
  <c r="AD2563" i="1" a="1"/>
  <c r="AD2563" i="1"/>
  <c r="AR2563" i="1"/>
  <c r="AE2563" i="1" a="1"/>
  <c r="AE2563" i="1"/>
  <c r="AS2563" i="1"/>
  <c r="AA2564" i="1" a="1"/>
  <c r="AA2564" i="1"/>
  <c r="AO2564" i="1"/>
  <c r="AB2564" i="1" a="1"/>
  <c r="AB2564" i="1"/>
  <c r="AP2564" i="1"/>
  <c r="AC2564" i="1" a="1"/>
  <c r="AC2564" i="1"/>
  <c r="AQ2564" i="1"/>
  <c r="AD2564" i="1" a="1"/>
  <c r="AD2564" i="1"/>
  <c r="AR2564" i="1"/>
  <c r="AE2564" i="1" a="1"/>
  <c r="AE2564" i="1"/>
  <c r="AS2564" i="1"/>
  <c r="AA2565" i="1" a="1"/>
  <c r="AA2565" i="1"/>
  <c r="AO2565" i="1"/>
  <c r="AB2565" i="1" a="1"/>
  <c r="AB2565" i="1"/>
  <c r="AP2565" i="1"/>
  <c r="AC2565" i="1" a="1"/>
  <c r="AC2565" i="1"/>
  <c r="AQ2565" i="1"/>
  <c r="AD2565" i="1" a="1"/>
  <c r="AD2565" i="1"/>
  <c r="AR2565" i="1"/>
  <c r="AE2565" i="1" a="1"/>
  <c r="AE2565" i="1"/>
  <c r="AS2565" i="1"/>
  <c r="AA2566" i="1" a="1"/>
  <c r="AA2566" i="1"/>
  <c r="AO2566" i="1"/>
  <c r="AB2566" i="1" a="1"/>
  <c r="AB2566" i="1"/>
  <c r="AP2566" i="1"/>
  <c r="AC2566" i="1" a="1"/>
  <c r="AC2566" i="1"/>
  <c r="AQ2566" i="1"/>
  <c r="AD2566" i="1" a="1"/>
  <c r="AD2566" i="1"/>
  <c r="AR2566" i="1"/>
  <c r="AE2566" i="1" a="1"/>
  <c r="AE2566" i="1"/>
  <c r="AS2566" i="1"/>
  <c r="AA2567" i="1" a="1"/>
  <c r="AA2567" i="1"/>
  <c r="AO2567" i="1"/>
  <c r="AB2567" i="1" a="1"/>
  <c r="AB2567" i="1"/>
  <c r="AP2567" i="1"/>
  <c r="AC2567" i="1" a="1"/>
  <c r="AC2567" i="1"/>
  <c r="AQ2567" i="1"/>
  <c r="AD2567" i="1" a="1"/>
  <c r="AD2567" i="1"/>
  <c r="AR2567" i="1"/>
  <c r="AE2567" i="1" a="1"/>
  <c r="AE2567" i="1"/>
  <c r="AS2567" i="1"/>
  <c r="AA2568" i="1" a="1"/>
  <c r="AA2568" i="1"/>
  <c r="AO2568" i="1"/>
  <c r="AB2568" i="1" a="1"/>
  <c r="AB2568" i="1"/>
  <c r="AP2568" i="1"/>
  <c r="AC2568" i="1" a="1"/>
  <c r="AC2568" i="1"/>
  <c r="AQ2568" i="1"/>
  <c r="AD2568" i="1" a="1"/>
  <c r="AD2568" i="1"/>
  <c r="AR2568" i="1"/>
  <c r="AE2568" i="1" a="1"/>
  <c r="AE2568" i="1"/>
  <c r="AS2568" i="1"/>
  <c r="AA2569" i="1" a="1"/>
  <c r="AA2569" i="1"/>
  <c r="AO2569" i="1"/>
  <c r="AB2569" i="1" a="1"/>
  <c r="AB2569" i="1"/>
  <c r="AP2569" i="1"/>
  <c r="AC2569" i="1" a="1"/>
  <c r="AC2569" i="1"/>
  <c r="AQ2569" i="1"/>
  <c r="AD2569" i="1" a="1"/>
  <c r="AD2569" i="1"/>
  <c r="AR2569" i="1"/>
  <c r="AE2569" i="1" a="1"/>
  <c r="AE2569" i="1"/>
  <c r="AS2569" i="1"/>
  <c r="AA2570" i="1" a="1"/>
  <c r="AA2570" i="1"/>
  <c r="AO2570" i="1"/>
  <c r="AB2570" i="1" a="1"/>
  <c r="AB2570" i="1"/>
  <c r="AP2570" i="1"/>
  <c r="AC2570" i="1" a="1"/>
  <c r="AC2570" i="1"/>
  <c r="AQ2570" i="1"/>
  <c r="AD2570" i="1" a="1"/>
  <c r="AD2570" i="1"/>
  <c r="AR2570" i="1"/>
  <c r="AE2570" i="1" a="1"/>
  <c r="AE2570" i="1"/>
  <c r="AS2570" i="1"/>
  <c r="AA2571" i="1" a="1"/>
  <c r="AA2571" i="1"/>
  <c r="AO2571" i="1"/>
  <c r="AB2571" i="1" a="1"/>
  <c r="AB2571" i="1"/>
  <c r="AP2571" i="1"/>
  <c r="AC2571" i="1" a="1"/>
  <c r="AC2571" i="1"/>
  <c r="AQ2571" i="1"/>
  <c r="AD2571" i="1" a="1"/>
  <c r="AD2571" i="1"/>
  <c r="AR2571" i="1"/>
  <c r="AE2571" i="1" a="1"/>
  <c r="AE2571" i="1"/>
  <c r="AS2571" i="1"/>
  <c r="AA2572" i="1" a="1"/>
  <c r="AA2572" i="1"/>
  <c r="AO2572" i="1"/>
  <c r="AB2572" i="1" a="1"/>
  <c r="AB2572" i="1"/>
  <c r="AP2572" i="1"/>
  <c r="AC2572" i="1" a="1"/>
  <c r="AC2572" i="1"/>
  <c r="AQ2572" i="1"/>
  <c r="AD2572" i="1" a="1"/>
  <c r="AD2572" i="1"/>
  <c r="AR2572" i="1"/>
  <c r="AE2572" i="1" a="1"/>
  <c r="AE2572" i="1"/>
  <c r="AS2572" i="1"/>
  <c r="AA2573" i="1" a="1"/>
  <c r="AA2573" i="1"/>
  <c r="AO2573" i="1"/>
  <c r="AB2573" i="1" a="1"/>
  <c r="AB2573" i="1"/>
  <c r="AP2573" i="1"/>
  <c r="AC2573" i="1" a="1"/>
  <c r="AC2573" i="1"/>
  <c r="AQ2573" i="1"/>
  <c r="AD2573" i="1" a="1"/>
  <c r="AD2573" i="1"/>
  <c r="AR2573" i="1"/>
  <c r="AE2573" i="1" a="1"/>
  <c r="AE2573" i="1"/>
  <c r="AS2573" i="1"/>
  <c r="AA2574" i="1" a="1"/>
  <c r="AA2574" i="1"/>
  <c r="AO2574" i="1"/>
  <c r="AB2574" i="1" a="1"/>
  <c r="AB2574" i="1"/>
  <c r="AP2574" i="1"/>
  <c r="AC2574" i="1" a="1"/>
  <c r="AC2574" i="1"/>
  <c r="AQ2574" i="1"/>
  <c r="AD2574" i="1" a="1"/>
  <c r="AD2574" i="1"/>
  <c r="AR2574" i="1"/>
  <c r="AE2574" i="1" a="1"/>
  <c r="AE2574" i="1"/>
  <c r="AS2574" i="1"/>
  <c r="AA2575" i="1" a="1"/>
  <c r="AA2575" i="1"/>
  <c r="AO2575" i="1"/>
  <c r="AB2575" i="1" a="1"/>
  <c r="AB2575" i="1"/>
  <c r="AP2575" i="1"/>
  <c r="AC2575" i="1" a="1"/>
  <c r="AC2575" i="1"/>
  <c r="AQ2575" i="1"/>
  <c r="AD2575" i="1" a="1"/>
  <c r="AD2575" i="1"/>
  <c r="AR2575" i="1"/>
  <c r="AE2575" i="1" a="1"/>
  <c r="AE2575" i="1"/>
  <c r="AS2575" i="1"/>
  <c r="AA2576" i="1" a="1"/>
  <c r="AA2576" i="1"/>
  <c r="AO2576" i="1"/>
  <c r="AB2576" i="1" a="1"/>
  <c r="AB2576" i="1"/>
  <c r="AP2576" i="1"/>
  <c r="AC2576" i="1" a="1"/>
  <c r="AC2576" i="1"/>
  <c r="AQ2576" i="1"/>
  <c r="AD2576" i="1" a="1"/>
  <c r="AD2576" i="1"/>
  <c r="AR2576" i="1"/>
  <c r="AE2576" i="1" a="1"/>
  <c r="AE2576" i="1"/>
  <c r="AS2576" i="1"/>
  <c r="AA2577" i="1" a="1"/>
  <c r="AA2577" i="1"/>
  <c r="AO2577" i="1"/>
  <c r="AB2577" i="1" a="1"/>
  <c r="AB2577" i="1"/>
  <c r="AP2577" i="1"/>
  <c r="AC2577" i="1" a="1"/>
  <c r="AC2577" i="1"/>
  <c r="AQ2577" i="1"/>
  <c r="AD2577" i="1" a="1"/>
  <c r="AD2577" i="1"/>
  <c r="AR2577" i="1"/>
  <c r="AE2577" i="1" a="1"/>
  <c r="AE2577" i="1"/>
  <c r="AS2577" i="1"/>
  <c r="AA2578" i="1" a="1"/>
  <c r="AA2578" i="1"/>
  <c r="AO2578" i="1"/>
  <c r="AB2578" i="1" a="1"/>
  <c r="AB2578" i="1"/>
  <c r="AP2578" i="1"/>
  <c r="AC2578" i="1" a="1"/>
  <c r="AC2578" i="1"/>
  <c r="AQ2578" i="1"/>
  <c r="AD2578" i="1" a="1"/>
  <c r="AD2578" i="1"/>
  <c r="AR2578" i="1"/>
  <c r="AE2578" i="1" a="1"/>
  <c r="AE2578" i="1"/>
  <c r="AS2578" i="1"/>
  <c r="AA2579" i="1" a="1"/>
  <c r="AA2579" i="1"/>
  <c r="AO2579" i="1"/>
  <c r="AB2579" i="1" a="1"/>
  <c r="AB2579" i="1"/>
  <c r="AP2579" i="1"/>
  <c r="AC2579" i="1" a="1"/>
  <c r="AC2579" i="1"/>
  <c r="AQ2579" i="1"/>
  <c r="AD2579" i="1" a="1"/>
  <c r="AD2579" i="1"/>
  <c r="AR2579" i="1"/>
  <c r="AE2579" i="1" a="1"/>
  <c r="AE2579" i="1"/>
  <c r="AS2579" i="1"/>
  <c r="AA2580" i="1" a="1"/>
  <c r="AA2580" i="1"/>
  <c r="AO2580" i="1"/>
  <c r="AB2580" i="1" a="1"/>
  <c r="AB2580" i="1"/>
  <c r="AP2580" i="1"/>
  <c r="AC2580" i="1" a="1"/>
  <c r="AC2580" i="1"/>
  <c r="AQ2580" i="1"/>
  <c r="AD2580" i="1" a="1"/>
  <c r="AD2580" i="1"/>
  <c r="AR2580" i="1"/>
  <c r="AE2580" i="1" a="1"/>
  <c r="AE2580" i="1"/>
  <c r="AS2580" i="1"/>
  <c r="AA2581" i="1" a="1"/>
  <c r="AA2581" i="1"/>
  <c r="AO2581" i="1"/>
  <c r="AB2581" i="1" a="1"/>
  <c r="AB2581" i="1"/>
  <c r="AP2581" i="1"/>
  <c r="AC2581" i="1" a="1"/>
  <c r="AC2581" i="1"/>
  <c r="AQ2581" i="1"/>
  <c r="AD2581" i="1" a="1"/>
  <c r="AD2581" i="1"/>
  <c r="AR2581" i="1"/>
  <c r="AE2581" i="1" a="1"/>
  <c r="AE2581" i="1"/>
  <c r="AS2581" i="1"/>
  <c r="AA2582" i="1" a="1"/>
  <c r="AA2582" i="1"/>
  <c r="AO2582" i="1"/>
  <c r="AB2582" i="1" a="1"/>
  <c r="AB2582" i="1"/>
  <c r="AP2582" i="1"/>
  <c r="AC2582" i="1" a="1"/>
  <c r="AC2582" i="1"/>
  <c r="AQ2582" i="1"/>
  <c r="AD2582" i="1" a="1"/>
  <c r="AD2582" i="1"/>
  <c r="AR2582" i="1"/>
  <c r="AE2582" i="1" a="1"/>
  <c r="AE2582" i="1"/>
  <c r="AS2582" i="1"/>
  <c r="AA2583" i="1" a="1"/>
  <c r="AA2583" i="1"/>
  <c r="AO2583" i="1"/>
  <c r="AB2583" i="1" a="1"/>
  <c r="AB2583" i="1"/>
  <c r="AP2583" i="1"/>
  <c r="AC2583" i="1" a="1"/>
  <c r="AC2583" i="1"/>
  <c r="AQ2583" i="1"/>
  <c r="AD2583" i="1" a="1"/>
  <c r="AD2583" i="1"/>
  <c r="AR2583" i="1"/>
  <c r="AE2583" i="1" a="1"/>
  <c r="AE2583" i="1"/>
  <c r="AS2583" i="1"/>
  <c r="AA2584" i="1" a="1"/>
  <c r="AA2584" i="1"/>
  <c r="AO2584" i="1"/>
  <c r="AB2584" i="1" a="1"/>
  <c r="AB2584" i="1"/>
  <c r="AP2584" i="1"/>
  <c r="AC2584" i="1" a="1"/>
  <c r="AC2584" i="1"/>
  <c r="AQ2584" i="1"/>
  <c r="AD2584" i="1" a="1"/>
  <c r="AD2584" i="1"/>
  <c r="AR2584" i="1"/>
  <c r="AE2584" i="1" a="1"/>
  <c r="AE2584" i="1"/>
  <c r="AS2584" i="1"/>
  <c r="AA2585" i="1" a="1"/>
  <c r="AA2585" i="1"/>
  <c r="AO2585" i="1"/>
  <c r="AB2585" i="1" a="1"/>
  <c r="AB2585" i="1"/>
  <c r="AP2585" i="1"/>
  <c r="AC2585" i="1" a="1"/>
  <c r="AC2585" i="1"/>
  <c r="AQ2585" i="1"/>
  <c r="AD2585" i="1" a="1"/>
  <c r="AD2585" i="1"/>
  <c r="AR2585" i="1"/>
  <c r="AE2585" i="1" a="1"/>
  <c r="AE2585" i="1"/>
  <c r="AS2585" i="1"/>
  <c r="AA2586" i="1" a="1"/>
  <c r="AA2586" i="1"/>
  <c r="AO2586" i="1"/>
  <c r="AB2586" i="1" a="1"/>
  <c r="AB2586" i="1"/>
  <c r="AP2586" i="1"/>
  <c r="AC2586" i="1" a="1"/>
  <c r="AC2586" i="1"/>
  <c r="AQ2586" i="1"/>
  <c r="AD2586" i="1" a="1"/>
  <c r="AD2586" i="1"/>
  <c r="AR2586" i="1"/>
  <c r="AE2586" i="1" a="1"/>
  <c r="AE2586" i="1"/>
  <c r="AS2586" i="1"/>
  <c r="AA2587" i="1" a="1"/>
  <c r="AA2587" i="1"/>
  <c r="AO2587" i="1"/>
  <c r="AB2587" i="1" a="1"/>
  <c r="AB2587" i="1"/>
  <c r="AP2587" i="1"/>
  <c r="AC2587" i="1" a="1"/>
  <c r="AC2587" i="1"/>
  <c r="AQ2587" i="1"/>
  <c r="AD2587" i="1" a="1"/>
  <c r="AD2587" i="1"/>
  <c r="AR2587" i="1"/>
  <c r="AE2587" i="1" a="1"/>
  <c r="AE2587" i="1"/>
  <c r="AS2587" i="1"/>
  <c r="AA2588" i="1" a="1"/>
  <c r="AA2588" i="1"/>
  <c r="AO2588" i="1"/>
  <c r="AB2588" i="1" a="1"/>
  <c r="AB2588" i="1"/>
  <c r="AP2588" i="1"/>
  <c r="AC2588" i="1" a="1"/>
  <c r="AC2588" i="1"/>
  <c r="AQ2588" i="1"/>
  <c r="AD2588" i="1" a="1"/>
  <c r="AD2588" i="1"/>
  <c r="AR2588" i="1"/>
  <c r="AE2588" i="1" a="1"/>
  <c r="AE2588" i="1"/>
  <c r="AS2588" i="1"/>
  <c r="AA2589" i="1" a="1"/>
  <c r="AA2589" i="1"/>
  <c r="AO2589" i="1"/>
  <c r="AB2589" i="1" a="1"/>
  <c r="AB2589" i="1"/>
  <c r="AP2589" i="1"/>
  <c r="AC2589" i="1" a="1"/>
  <c r="AC2589" i="1"/>
  <c r="AQ2589" i="1"/>
  <c r="AD2589" i="1" a="1"/>
  <c r="AD2589" i="1"/>
  <c r="AR2589" i="1"/>
  <c r="AE2589" i="1" a="1"/>
  <c r="AE2589" i="1"/>
  <c r="AS2589" i="1"/>
  <c r="AA2590" i="1" a="1"/>
  <c r="AA2590" i="1"/>
  <c r="AO2590" i="1"/>
  <c r="AB2590" i="1" a="1"/>
  <c r="AB2590" i="1"/>
  <c r="AP2590" i="1"/>
  <c r="AC2590" i="1" a="1"/>
  <c r="AC2590" i="1"/>
  <c r="AQ2590" i="1"/>
  <c r="AD2590" i="1" a="1"/>
  <c r="AD2590" i="1"/>
  <c r="AR2590" i="1"/>
  <c r="AE2590" i="1" a="1"/>
  <c r="AE2590" i="1"/>
  <c r="AS2590" i="1"/>
  <c r="AA2591" i="1" a="1"/>
  <c r="AA2591" i="1"/>
  <c r="AO2591" i="1"/>
  <c r="AB2591" i="1" a="1"/>
  <c r="AB2591" i="1"/>
  <c r="AP2591" i="1"/>
  <c r="AC2591" i="1" a="1"/>
  <c r="AC2591" i="1"/>
  <c r="AQ2591" i="1"/>
  <c r="AD2591" i="1" a="1"/>
  <c r="AD2591" i="1"/>
  <c r="AR2591" i="1"/>
  <c r="AE2591" i="1" a="1"/>
  <c r="AE2591" i="1"/>
  <c r="AS2591" i="1"/>
  <c r="AA2592" i="1" a="1"/>
  <c r="AA2592" i="1"/>
  <c r="AO2592" i="1"/>
  <c r="AB2592" i="1" a="1"/>
  <c r="AB2592" i="1"/>
  <c r="AP2592" i="1"/>
  <c r="AC2592" i="1" a="1"/>
  <c r="AC2592" i="1"/>
  <c r="AQ2592" i="1"/>
  <c r="AD2592" i="1" a="1"/>
  <c r="AD2592" i="1"/>
  <c r="AR2592" i="1"/>
  <c r="AE2592" i="1" a="1"/>
  <c r="AE2592" i="1"/>
  <c r="AS2592" i="1"/>
  <c r="AA2593" i="1" a="1"/>
  <c r="AA2593" i="1"/>
  <c r="AO2593" i="1"/>
  <c r="AB2593" i="1" a="1"/>
  <c r="AB2593" i="1"/>
  <c r="AP2593" i="1"/>
  <c r="AC2593" i="1" a="1"/>
  <c r="AC2593" i="1"/>
  <c r="AQ2593" i="1"/>
  <c r="AD2593" i="1" a="1"/>
  <c r="AD2593" i="1"/>
  <c r="AR2593" i="1"/>
  <c r="AE2593" i="1" a="1"/>
  <c r="AE2593" i="1"/>
  <c r="AS2593" i="1"/>
  <c r="AA2594" i="1" a="1"/>
  <c r="AA2594" i="1"/>
  <c r="AO2594" i="1"/>
  <c r="AB2594" i="1" a="1"/>
  <c r="AB2594" i="1"/>
  <c r="AP2594" i="1"/>
  <c r="AC2594" i="1" a="1"/>
  <c r="AC2594" i="1"/>
  <c r="AQ2594" i="1"/>
  <c r="AD2594" i="1" a="1"/>
  <c r="AD2594" i="1"/>
  <c r="AR2594" i="1"/>
  <c r="AE2594" i="1" a="1"/>
  <c r="AE2594" i="1"/>
  <c r="AS2594" i="1"/>
  <c r="AA2595" i="1" a="1"/>
  <c r="AA2595" i="1"/>
  <c r="AO2595" i="1"/>
  <c r="AB2595" i="1" a="1"/>
  <c r="AB2595" i="1"/>
  <c r="AP2595" i="1"/>
  <c r="AC2595" i="1" a="1"/>
  <c r="AC2595" i="1"/>
  <c r="AQ2595" i="1"/>
  <c r="AD2595" i="1" a="1"/>
  <c r="AD2595" i="1"/>
  <c r="AR2595" i="1"/>
  <c r="AE2595" i="1" a="1"/>
  <c r="AE2595" i="1"/>
  <c r="AS2595" i="1"/>
  <c r="AA2596" i="1" a="1"/>
  <c r="AA2596" i="1"/>
  <c r="AO2596" i="1"/>
  <c r="AB2596" i="1" a="1"/>
  <c r="AB2596" i="1"/>
  <c r="AP2596" i="1"/>
  <c r="AC2596" i="1" a="1"/>
  <c r="AC2596" i="1"/>
  <c r="AQ2596" i="1"/>
  <c r="AD2596" i="1" a="1"/>
  <c r="AD2596" i="1"/>
  <c r="AR2596" i="1"/>
  <c r="AE2596" i="1" a="1"/>
  <c r="AE2596" i="1"/>
  <c r="AS2596" i="1"/>
  <c r="AA2597" i="1" a="1"/>
  <c r="AA2597" i="1"/>
  <c r="AO2597" i="1"/>
  <c r="AB2597" i="1" a="1"/>
  <c r="AB2597" i="1"/>
  <c r="AP2597" i="1"/>
  <c r="AC2597" i="1" a="1"/>
  <c r="AC2597" i="1"/>
  <c r="AQ2597" i="1"/>
  <c r="AD2597" i="1" a="1"/>
  <c r="AD2597" i="1"/>
  <c r="AR2597" i="1"/>
  <c r="AE2597" i="1" a="1"/>
  <c r="AE2597" i="1"/>
  <c r="AS2597" i="1"/>
  <c r="AA2598" i="1" a="1"/>
  <c r="AA2598" i="1"/>
  <c r="AO2598" i="1"/>
  <c r="AB2598" i="1" a="1"/>
  <c r="AB2598" i="1"/>
  <c r="AP2598" i="1"/>
  <c r="AC2598" i="1" a="1"/>
  <c r="AC2598" i="1"/>
  <c r="AQ2598" i="1"/>
  <c r="AD2598" i="1" a="1"/>
  <c r="AD2598" i="1"/>
  <c r="AR2598" i="1"/>
  <c r="AE2598" i="1" a="1"/>
  <c r="AE2598" i="1"/>
  <c r="AS2598" i="1"/>
  <c r="AA2599" i="1" a="1"/>
  <c r="AA2599" i="1"/>
  <c r="AO2599" i="1"/>
  <c r="AB2599" i="1" a="1"/>
  <c r="AB2599" i="1"/>
  <c r="AP2599" i="1"/>
  <c r="AC2599" i="1" a="1"/>
  <c r="AC2599" i="1"/>
  <c r="AQ2599" i="1"/>
  <c r="AD2599" i="1" a="1"/>
  <c r="AD2599" i="1"/>
  <c r="AR2599" i="1"/>
  <c r="AE2599" i="1" a="1"/>
  <c r="AE2599" i="1"/>
  <c r="AS2599" i="1"/>
  <c r="AA2600" i="1" a="1"/>
  <c r="AA2600" i="1"/>
  <c r="AO2600" i="1"/>
  <c r="AB2600" i="1" a="1"/>
  <c r="AB2600" i="1"/>
  <c r="AP2600" i="1"/>
  <c r="AC2600" i="1" a="1"/>
  <c r="AC2600" i="1"/>
  <c r="AQ2600" i="1"/>
  <c r="AD2600" i="1" a="1"/>
  <c r="AD2600" i="1"/>
  <c r="AR2600" i="1"/>
  <c r="AE2600" i="1" a="1"/>
  <c r="AE2600" i="1"/>
  <c r="AS2600" i="1"/>
  <c r="AA2601" i="1" a="1"/>
  <c r="AA2601" i="1"/>
  <c r="AO2601" i="1"/>
  <c r="AB2601" i="1" a="1"/>
  <c r="AB2601" i="1"/>
  <c r="AP2601" i="1"/>
  <c r="AC2601" i="1" a="1"/>
  <c r="AC2601" i="1"/>
  <c r="AQ2601" i="1"/>
  <c r="AD2601" i="1" a="1"/>
  <c r="AD2601" i="1"/>
  <c r="AR2601" i="1"/>
  <c r="AE2601" i="1" a="1"/>
  <c r="AE2601" i="1"/>
  <c r="AS2601" i="1"/>
  <c r="AA2602" i="1" a="1"/>
  <c r="AA2602" i="1"/>
  <c r="AO2602" i="1"/>
  <c r="AB2602" i="1" a="1"/>
  <c r="AB2602" i="1"/>
  <c r="AP2602" i="1"/>
  <c r="AC2602" i="1" a="1"/>
  <c r="AC2602" i="1"/>
  <c r="AQ2602" i="1"/>
  <c r="AD2602" i="1" a="1"/>
  <c r="AD2602" i="1"/>
  <c r="AR2602" i="1"/>
  <c r="AE2602" i="1" a="1"/>
  <c r="AE2602" i="1"/>
  <c r="AS2602" i="1"/>
  <c r="AA2603" i="1" a="1"/>
  <c r="AA2603" i="1"/>
  <c r="AO2603" i="1"/>
  <c r="AB2603" i="1" a="1"/>
  <c r="AB2603" i="1"/>
  <c r="AP2603" i="1"/>
  <c r="AC2603" i="1" a="1"/>
  <c r="AC2603" i="1"/>
  <c r="AQ2603" i="1"/>
  <c r="AD2603" i="1" a="1"/>
  <c r="AD2603" i="1"/>
  <c r="AR2603" i="1"/>
  <c r="AE2603" i="1" a="1"/>
  <c r="AE2603" i="1"/>
  <c r="AS2603" i="1"/>
  <c r="AA2604" i="1" a="1"/>
  <c r="AA2604" i="1"/>
  <c r="AO2604" i="1"/>
  <c r="AB2604" i="1" a="1"/>
  <c r="AB2604" i="1"/>
  <c r="AP2604" i="1"/>
  <c r="AC2604" i="1" a="1"/>
  <c r="AC2604" i="1"/>
  <c r="AQ2604" i="1"/>
  <c r="AD2604" i="1" a="1"/>
  <c r="AD2604" i="1"/>
  <c r="AR2604" i="1"/>
  <c r="AE2604" i="1" a="1"/>
  <c r="AE2604" i="1"/>
  <c r="AS2604" i="1"/>
  <c r="AA2605" i="1" a="1"/>
  <c r="AA2605" i="1"/>
  <c r="AO2605" i="1"/>
  <c r="AB2605" i="1" a="1"/>
  <c r="AB2605" i="1"/>
  <c r="AP2605" i="1"/>
  <c r="AC2605" i="1" a="1"/>
  <c r="AC2605" i="1"/>
  <c r="AQ2605" i="1"/>
  <c r="AD2605" i="1" a="1"/>
  <c r="AD2605" i="1"/>
  <c r="AR2605" i="1"/>
  <c r="AE2605" i="1" a="1"/>
  <c r="AE2605" i="1"/>
  <c r="AS2605" i="1"/>
  <c r="AA2606" i="1" a="1"/>
  <c r="AA2606" i="1"/>
  <c r="AO2606" i="1"/>
  <c r="AB2606" i="1" a="1"/>
  <c r="AB2606" i="1"/>
  <c r="AP2606" i="1"/>
  <c r="AC2606" i="1" a="1"/>
  <c r="AC2606" i="1"/>
  <c r="AQ2606" i="1"/>
  <c r="AD2606" i="1" a="1"/>
  <c r="AD2606" i="1"/>
  <c r="AR2606" i="1"/>
  <c r="AE2606" i="1" a="1"/>
  <c r="AE2606" i="1"/>
  <c r="AS2606" i="1"/>
  <c r="AA2607" i="1" a="1"/>
  <c r="AA2607" i="1"/>
  <c r="AO2607" i="1"/>
  <c r="AB2607" i="1" a="1"/>
  <c r="AB2607" i="1"/>
  <c r="AP2607" i="1"/>
  <c r="AC2607" i="1" a="1"/>
  <c r="AC2607" i="1"/>
  <c r="AQ2607" i="1"/>
  <c r="AD2607" i="1" a="1"/>
  <c r="AD2607" i="1"/>
  <c r="AR2607" i="1"/>
  <c r="AE2607" i="1" a="1"/>
  <c r="AE2607" i="1"/>
  <c r="AS2607" i="1"/>
  <c r="AA2608" i="1" a="1"/>
  <c r="AA2608" i="1"/>
  <c r="AO2608" i="1"/>
  <c r="AB2608" i="1" a="1"/>
  <c r="AB2608" i="1"/>
  <c r="AP2608" i="1"/>
  <c r="AC2608" i="1" a="1"/>
  <c r="AC2608" i="1"/>
  <c r="AQ2608" i="1"/>
  <c r="AD2608" i="1" a="1"/>
  <c r="AD2608" i="1"/>
  <c r="AR2608" i="1"/>
  <c r="AE2608" i="1" a="1"/>
  <c r="AE2608" i="1"/>
  <c r="AS2608" i="1"/>
  <c r="AA2609" i="1" a="1"/>
  <c r="AA2609" i="1"/>
  <c r="AO2609" i="1"/>
  <c r="AB2609" i="1" a="1"/>
  <c r="AB2609" i="1"/>
  <c r="AP2609" i="1"/>
  <c r="AC2609" i="1" a="1"/>
  <c r="AC2609" i="1"/>
  <c r="AQ2609" i="1"/>
  <c r="AD2609" i="1" a="1"/>
  <c r="AD2609" i="1"/>
  <c r="AR2609" i="1"/>
  <c r="AE2609" i="1" a="1"/>
  <c r="AE2609" i="1"/>
  <c r="AS2609" i="1"/>
  <c r="AA2610" i="1" a="1"/>
  <c r="AA2610" i="1"/>
  <c r="AO2610" i="1"/>
  <c r="AB2610" i="1" a="1"/>
  <c r="AB2610" i="1"/>
  <c r="AP2610" i="1"/>
  <c r="AC2610" i="1" a="1"/>
  <c r="AC2610" i="1"/>
  <c r="AQ2610" i="1"/>
  <c r="AD2610" i="1" a="1"/>
  <c r="AD2610" i="1"/>
  <c r="AR2610" i="1"/>
  <c r="AE2610" i="1" a="1"/>
  <c r="AE2610" i="1"/>
  <c r="AS2610" i="1"/>
  <c r="AA2611" i="1" a="1"/>
  <c r="AA2611" i="1"/>
  <c r="AO2611" i="1"/>
  <c r="AB2611" i="1" a="1"/>
  <c r="AB2611" i="1"/>
  <c r="AP2611" i="1"/>
  <c r="AC2611" i="1" a="1"/>
  <c r="AC2611" i="1"/>
  <c r="AQ2611" i="1"/>
  <c r="AD2611" i="1" a="1"/>
  <c r="AD2611" i="1"/>
  <c r="AR2611" i="1"/>
  <c r="AE2611" i="1" a="1"/>
  <c r="AE2611" i="1"/>
  <c r="AS2611" i="1"/>
  <c r="AA2612" i="1" a="1"/>
  <c r="AA2612" i="1"/>
  <c r="AO2612" i="1"/>
  <c r="AB2612" i="1" a="1"/>
  <c r="AB2612" i="1"/>
  <c r="AP2612" i="1"/>
  <c r="AC2612" i="1" a="1"/>
  <c r="AC2612" i="1"/>
  <c r="AQ2612" i="1"/>
  <c r="AD2612" i="1" a="1"/>
  <c r="AD2612" i="1"/>
  <c r="AR2612" i="1"/>
  <c r="AE2612" i="1" a="1"/>
  <c r="AE2612" i="1"/>
  <c r="AS2612" i="1"/>
  <c r="AA2613" i="1" a="1"/>
  <c r="AA2613" i="1"/>
  <c r="AO2613" i="1"/>
  <c r="AB2613" i="1" a="1"/>
  <c r="AB2613" i="1"/>
  <c r="AP2613" i="1"/>
  <c r="AC2613" i="1" a="1"/>
  <c r="AC2613" i="1"/>
  <c r="AQ2613" i="1"/>
  <c r="AD2613" i="1" a="1"/>
  <c r="AD2613" i="1"/>
  <c r="AR2613" i="1"/>
  <c r="AE2613" i="1" a="1"/>
  <c r="AE2613" i="1"/>
  <c r="AS2613" i="1"/>
  <c r="AA2614" i="1" a="1"/>
  <c r="AA2614" i="1"/>
  <c r="AO2614" i="1"/>
  <c r="AB2614" i="1" a="1"/>
  <c r="AB2614" i="1"/>
  <c r="AP2614" i="1"/>
  <c r="AC2614" i="1" a="1"/>
  <c r="AC2614" i="1"/>
  <c r="AQ2614" i="1"/>
  <c r="AD2614" i="1" a="1"/>
  <c r="AD2614" i="1"/>
  <c r="AR2614" i="1"/>
  <c r="AE2614" i="1" a="1"/>
  <c r="AE2614" i="1"/>
  <c r="AS2614" i="1"/>
  <c r="AA2615" i="1" a="1"/>
  <c r="AA2615" i="1"/>
  <c r="AO2615" i="1"/>
  <c r="AB2615" i="1" a="1"/>
  <c r="AB2615" i="1"/>
  <c r="AP2615" i="1"/>
  <c r="AC2615" i="1" a="1"/>
  <c r="AC2615" i="1"/>
  <c r="AQ2615" i="1"/>
  <c r="AD2615" i="1" a="1"/>
  <c r="AD2615" i="1"/>
  <c r="AR2615" i="1"/>
  <c r="AE2615" i="1" a="1"/>
  <c r="AE2615" i="1"/>
  <c r="AS2615" i="1"/>
  <c r="AA2616" i="1" a="1"/>
  <c r="AA2616" i="1"/>
  <c r="AO2616" i="1"/>
  <c r="AB2616" i="1" a="1"/>
  <c r="AB2616" i="1"/>
  <c r="AP2616" i="1"/>
  <c r="AC2616" i="1" a="1"/>
  <c r="AC2616" i="1"/>
  <c r="AQ2616" i="1"/>
  <c r="AD2616" i="1" a="1"/>
  <c r="AD2616" i="1"/>
  <c r="AR2616" i="1"/>
  <c r="AE2616" i="1" a="1"/>
  <c r="AE2616" i="1"/>
  <c r="AS2616" i="1"/>
  <c r="AA2617" i="1" a="1"/>
  <c r="AA2617" i="1"/>
  <c r="AO2617" i="1"/>
  <c r="AB2617" i="1" a="1"/>
  <c r="AB2617" i="1"/>
  <c r="AP2617" i="1"/>
  <c r="AC2617" i="1" a="1"/>
  <c r="AC2617" i="1"/>
  <c r="AQ2617" i="1"/>
  <c r="AD2617" i="1" a="1"/>
  <c r="AD2617" i="1"/>
  <c r="AR2617" i="1"/>
  <c r="AE2617" i="1" a="1"/>
  <c r="AE2617" i="1"/>
  <c r="AS2617" i="1"/>
  <c r="AA2618" i="1" a="1"/>
  <c r="AA2618" i="1"/>
  <c r="AO2618" i="1"/>
  <c r="AB2618" i="1" a="1"/>
  <c r="AB2618" i="1"/>
  <c r="AP2618" i="1"/>
  <c r="AC2618" i="1" a="1"/>
  <c r="AC2618" i="1"/>
  <c r="AQ2618" i="1"/>
  <c r="AD2618" i="1" a="1"/>
  <c r="AD2618" i="1"/>
  <c r="AR2618" i="1"/>
  <c r="AE2618" i="1" a="1"/>
  <c r="AE2618" i="1"/>
  <c r="AS2618" i="1"/>
  <c r="AA2619" i="1" a="1"/>
  <c r="AA2619" i="1"/>
  <c r="AO2619" i="1"/>
  <c r="AB2619" i="1" a="1"/>
  <c r="AB2619" i="1"/>
  <c r="AP2619" i="1"/>
  <c r="AC2619" i="1" a="1"/>
  <c r="AC2619" i="1"/>
  <c r="AQ2619" i="1"/>
  <c r="AD2619" i="1" a="1"/>
  <c r="AD2619" i="1"/>
  <c r="AR2619" i="1"/>
  <c r="AE2619" i="1" a="1"/>
  <c r="AE2619" i="1"/>
  <c r="AS2619" i="1"/>
  <c r="AA2620" i="1" a="1"/>
  <c r="AA2620" i="1"/>
  <c r="AO2620" i="1"/>
  <c r="AB2620" i="1" a="1"/>
  <c r="AB2620" i="1"/>
  <c r="AP2620" i="1"/>
  <c r="AC2620" i="1" a="1"/>
  <c r="AC2620" i="1"/>
  <c r="AQ2620" i="1"/>
  <c r="AD2620" i="1" a="1"/>
  <c r="AD2620" i="1"/>
  <c r="AR2620" i="1"/>
  <c r="AE2620" i="1" a="1"/>
  <c r="AE2620" i="1"/>
  <c r="AS2620" i="1"/>
  <c r="AA2621" i="1" a="1"/>
  <c r="AA2621" i="1"/>
  <c r="AO2621" i="1"/>
  <c r="AB2621" i="1" a="1"/>
  <c r="AB2621" i="1"/>
  <c r="AP2621" i="1"/>
  <c r="AC2621" i="1" a="1"/>
  <c r="AC2621" i="1"/>
  <c r="AQ2621" i="1"/>
  <c r="AD2621" i="1" a="1"/>
  <c r="AD2621" i="1"/>
  <c r="AR2621" i="1"/>
  <c r="AE2621" i="1" a="1"/>
  <c r="AE2621" i="1"/>
  <c r="AS2621" i="1"/>
  <c r="AA2622" i="1" a="1"/>
  <c r="AA2622" i="1"/>
  <c r="AO2622" i="1"/>
  <c r="AB2622" i="1" a="1"/>
  <c r="AB2622" i="1"/>
  <c r="AP2622" i="1"/>
  <c r="AC2622" i="1" a="1"/>
  <c r="AC2622" i="1"/>
  <c r="AQ2622" i="1"/>
  <c r="AD2622" i="1" a="1"/>
  <c r="AD2622" i="1"/>
  <c r="AR2622" i="1"/>
  <c r="AE2622" i="1" a="1"/>
  <c r="AE2622" i="1"/>
  <c r="AS2622" i="1"/>
  <c r="AA2623" i="1" a="1"/>
  <c r="AA2623" i="1"/>
  <c r="AO2623" i="1"/>
  <c r="AB2623" i="1" a="1"/>
  <c r="AB2623" i="1"/>
  <c r="AP2623" i="1"/>
  <c r="AC2623" i="1" a="1"/>
  <c r="AC2623" i="1"/>
  <c r="AQ2623" i="1"/>
  <c r="AD2623" i="1" a="1"/>
  <c r="AD2623" i="1"/>
  <c r="AR2623" i="1"/>
  <c r="AE2623" i="1" a="1"/>
  <c r="AE2623" i="1"/>
  <c r="AS2623" i="1"/>
  <c r="AA2624" i="1" a="1"/>
  <c r="AA2624" i="1"/>
  <c r="AO2624" i="1"/>
  <c r="AB2624" i="1" a="1"/>
  <c r="AB2624" i="1"/>
  <c r="AP2624" i="1"/>
  <c r="AC2624" i="1" a="1"/>
  <c r="AC2624" i="1"/>
  <c r="AQ2624" i="1"/>
  <c r="AD2624" i="1" a="1"/>
  <c r="AD2624" i="1"/>
  <c r="AR2624" i="1"/>
  <c r="AE2624" i="1" a="1"/>
  <c r="AE2624" i="1"/>
  <c r="AS2624" i="1"/>
  <c r="AA2625" i="1" a="1"/>
  <c r="AA2625" i="1"/>
  <c r="AO2625" i="1"/>
  <c r="AB2625" i="1" a="1"/>
  <c r="AB2625" i="1"/>
  <c r="AP2625" i="1"/>
  <c r="AC2625" i="1" a="1"/>
  <c r="AC2625" i="1"/>
  <c r="AQ2625" i="1"/>
  <c r="AD2625" i="1" a="1"/>
  <c r="AD2625" i="1"/>
  <c r="AR2625" i="1"/>
  <c r="AE2625" i="1" a="1"/>
  <c r="AE2625" i="1"/>
  <c r="AS2625" i="1"/>
  <c r="AA2626" i="1" a="1"/>
  <c r="AA2626" i="1"/>
  <c r="AO2626" i="1"/>
  <c r="AB2626" i="1" a="1"/>
  <c r="AB2626" i="1"/>
  <c r="AP2626" i="1"/>
  <c r="AC2626" i="1" a="1"/>
  <c r="AC2626" i="1"/>
  <c r="AQ2626" i="1"/>
  <c r="AD2626" i="1" a="1"/>
  <c r="AD2626" i="1"/>
  <c r="AR2626" i="1"/>
  <c r="AE2626" i="1" a="1"/>
  <c r="AE2626" i="1"/>
  <c r="AS2626" i="1"/>
  <c r="AA2627" i="1" a="1"/>
  <c r="AA2627" i="1"/>
  <c r="AO2627" i="1"/>
  <c r="AB2627" i="1" a="1"/>
  <c r="AB2627" i="1"/>
  <c r="AP2627" i="1"/>
  <c r="AC2627" i="1" a="1"/>
  <c r="AC2627" i="1"/>
  <c r="AQ2627" i="1"/>
  <c r="AD2627" i="1" a="1"/>
  <c r="AD2627" i="1"/>
  <c r="AR2627" i="1"/>
  <c r="AE2627" i="1" a="1"/>
  <c r="AE2627" i="1"/>
  <c r="AS2627" i="1"/>
  <c r="AA2628" i="1" a="1"/>
  <c r="AA2628" i="1"/>
  <c r="AO2628" i="1"/>
  <c r="AB2628" i="1" a="1"/>
  <c r="AB2628" i="1"/>
  <c r="AP2628" i="1"/>
  <c r="AC2628" i="1" a="1"/>
  <c r="AC2628" i="1"/>
  <c r="AQ2628" i="1"/>
  <c r="AD2628" i="1" a="1"/>
  <c r="AD2628" i="1"/>
  <c r="AR2628" i="1"/>
  <c r="AE2628" i="1" a="1"/>
  <c r="AE2628" i="1"/>
  <c r="AS2628" i="1"/>
  <c r="AA2629" i="1" a="1"/>
  <c r="AA2629" i="1"/>
  <c r="AO2629" i="1"/>
  <c r="AB2629" i="1" a="1"/>
  <c r="AB2629" i="1"/>
  <c r="AP2629" i="1"/>
  <c r="AC2629" i="1" a="1"/>
  <c r="AC2629" i="1"/>
  <c r="AQ2629" i="1"/>
  <c r="AD2629" i="1" a="1"/>
  <c r="AD2629" i="1"/>
  <c r="AR2629" i="1"/>
  <c r="AE2629" i="1" a="1"/>
  <c r="AE2629" i="1"/>
  <c r="AS2629" i="1"/>
  <c r="AA2630" i="1" a="1"/>
  <c r="AA2630" i="1"/>
  <c r="AO2630" i="1"/>
  <c r="AB2630" i="1" a="1"/>
  <c r="AB2630" i="1"/>
  <c r="AP2630" i="1"/>
  <c r="AC2630" i="1" a="1"/>
  <c r="AC2630" i="1"/>
  <c r="AQ2630" i="1"/>
  <c r="AD2630" i="1" a="1"/>
  <c r="AD2630" i="1"/>
  <c r="AR2630" i="1"/>
  <c r="AE2630" i="1" a="1"/>
  <c r="AE2630" i="1"/>
  <c r="AS2630" i="1"/>
  <c r="AA2631" i="1" a="1"/>
  <c r="AA2631" i="1"/>
  <c r="AO2631" i="1"/>
  <c r="AB2631" i="1" a="1"/>
  <c r="AB2631" i="1"/>
  <c r="AP2631" i="1"/>
  <c r="AC2631" i="1" a="1"/>
  <c r="AC2631" i="1"/>
  <c r="AQ2631" i="1"/>
  <c r="AD2631" i="1" a="1"/>
  <c r="AD2631" i="1"/>
  <c r="AR2631" i="1"/>
  <c r="AE2631" i="1" a="1"/>
  <c r="AE2631" i="1"/>
  <c r="AS2631" i="1"/>
  <c r="AA2632" i="1" a="1"/>
  <c r="AA2632" i="1"/>
  <c r="AO2632" i="1"/>
  <c r="AB2632" i="1" a="1"/>
  <c r="AB2632" i="1"/>
  <c r="AP2632" i="1"/>
  <c r="AC2632" i="1" a="1"/>
  <c r="AC2632" i="1"/>
  <c r="AQ2632" i="1"/>
  <c r="AD2632" i="1" a="1"/>
  <c r="AD2632" i="1"/>
  <c r="AR2632" i="1"/>
  <c r="AE2632" i="1" a="1"/>
  <c r="AE2632" i="1"/>
  <c r="AS2632" i="1"/>
  <c r="AA2633" i="1" a="1"/>
  <c r="AA2633" i="1"/>
  <c r="AO2633" i="1"/>
  <c r="AB2633" i="1" a="1"/>
  <c r="AB2633" i="1"/>
  <c r="AP2633" i="1"/>
  <c r="AC2633" i="1" a="1"/>
  <c r="AC2633" i="1"/>
  <c r="AQ2633" i="1"/>
  <c r="AD2633" i="1" a="1"/>
  <c r="AD2633" i="1"/>
  <c r="AR2633" i="1"/>
  <c r="AE2633" i="1" a="1"/>
  <c r="AE2633" i="1"/>
  <c r="AS2633" i="1"/>
  <c r="AA2634" i="1" a="1"/>
  <c r="AA2634" i="1"/>
  <c r="AO2634" i="1"/>
  <c r="AB2634" i="1" a="1"/>
  <c r="AB2634" i="1"/>
  <c r="AP2634" i="1"/>
  <c r="AC2634" i="1" a="1"/>
  <c r="AC2634" i="1"/>
  <c r="AQ2634" i="1"/>
  <c r="AD2634" i="1" a="1"/>
  <c r="AD2634" i="1"/>
  <c r="AR2634" i="1"/>
  <c r="AE2634" i="1" a="1"/>
  <c r="AE2634" i="1"/>
  <c r="AS2634" i="1"/>
  <c r="AA2635" i="1" a="1"/>
  <c r="AA2635" i="1"/>
  <c r="AO2635" i="1"/>
  <c r="AB2635" i="1" a="1"/>
  <c r="AB2635" i="1"/>
  <c r="AP2635" i="1"/>
  <c r="AC2635" i="1" a="1"/>
  <c r="AC2635" i="1"/>
  <c r="AQ2635" i="1"/>
  <c r="AD2635" i="1" a="1"/>
  <c r="AD2635" i="1"/>
  <c r="AR2635" i="1"/>
  <c r="AE2635" i="1" a="1"/>
  <c r="AE2635" i="1"/>
  <c r="AS2635" i="1"/>
  <c r="AA2636" i="1" a="1"/>
  <c r="AA2636" i="1"/>
  <c r="AO2636" i="1"/>
  <c r="AB2636" i="1" a="1"/>
  <c r="AB2636" i="1"/>
  <c r="AP2636" i="1"/>
  <c r="AC2636" i="1" a="1"/>
  <c r="AC2636" i="1"/>
  <c r="AQ2636" i="1"/>
  <c r="AD2636" i="1" a="1"/>
  <c r="AD2636" i="1"/>
  <c r="AR2636" i="1"/>
  <c r="AE2636" i="1" a="1"/>
  <c r="AE2636" i="1"/>
  <c r="AS2636" i="1"/>
  <c r="AA2637" i="1" a="1"/>
  <c r="AA2637" i="1"/>
  <c r="AO2637" i="1"/>
  <c r="AB2637" i="1" a="1"/>
  <c r="AB2637" i="1"/>
  <c r="AP2637" i="1"/>
  <c r="AC2637" i="1" a="1"/>
  <c r="AC2637" i="1"/>
  <c r="AQ2637" i="1"/>
  <c r="AD2637" i="1" a="1"/>
  <c r="AD2637" i="1"/>
  <c r="AR2637" i="1"/>
  <c r="AE2637" i="1" a="1"/>
  <c r="AE2637" i="1"/>
  <c r="AS2637" i="1"/>
  <c r="AA2638" i="1" a="1"/>
  <c r="AA2638" i="1"/>
  <c r="AO2638" i="1"/>
  <c r="AB2638" i="1" a="1"/>
  <c r="AB2638" i="1"/>
  <c r="AP2638" i="1"/>
  <c r="AC2638" i="1" a="1"/>
  <c r="AC2638" i="1"/>
  <c r="AQ2638" i="1"/>
  <c r="AD2638" i="1" a="1"/>
  <c r="AD2638" i="1"/>
  <c r="AR2638" i="1"/>
  <c r="AE2638" i="1" a="1"/>
  <c r="AE2638" i="1"/>
  <c r="AS2638" i="1"/>
  <c r="AA2639" i="1" a="1"/>
  <c r="AA2639" i="1"/>
  <c r="AO2639" i="1"/>
  <c r="AB2639" i="1" a="1"/>
  <c r="AB2639" i="1"/>
  <c r="AP2639" i="1"/>
  <c r="AC2639" i="1" a="1"/>
  <c r="AC2639" i="1"/>
  <c r="AQ2639" i="1"/>
  <c r="AD2639" i="1" a="1"/>
  <c r="AD2639" i="1"/>
  <c r="AR2639" i="1"/>
  <c r="AE2639" i="1" a="1"/>
  <c r="AE2639" i="1"/>
  <c r="AS2639" i="1"/>
  <c r="AA2640" i="1" a="1"/>
  <c r="AA2640" i="1"/>
  <c r="AO2640" i="1"/>
  <c r="AB2640" i="1" a="1"/>
  <c r="AB2640" i="1"/>
  <c r="AP2640" i="1"/>
  <c r="AC2640" i="1" a="1"/>
  <c r="AC2640" i="1"/>
  <c r="AQ2640" i="1"/>
  <c r="AD2640" i="1" a="1"/>
  <c r="AD2640" i="1"/>
  <c r="AR2640" i="1"/>
  <c r="AE2640" i="1" a="1"/>
  <c r="AE2640" i="1"/>
  <c r="AS2640" i="1"/>
  <c r="AA2641" i="1" a="1"/>
  <c r="AA2641" i="1"/>
  <c r="AO2641" i="1"/>
  <c r="AB2641" i="1" a="1"/>
  <c r="AB2641" i="1"/>
  <c r="AP2641" i="1"/>
  <c r="AC2641" i="1" a="1"/>
  <c r="AC2641" i="1"/>
  <c r="AQ2641" i="1"/>
  <c r="AD2641" i="1" a="1"/>
  <c r="AD2641" i="1"/>
  <c r="AR2641" i="1"/>
  <c r="AE2641" i="1" a="1"/>
  <c r="AE2641" i="1"/>
  <c r="AS2641" i="1"/>
  <c r="AA2642" i="1" a="1"/>
  <c r="AA2642" i="1"/>
  <c r="AO2642" i="1"/>
  <c r="AB2642" i="1" a="1"/>
  <c r="AB2642" i="1"/>
  <c r="AP2642" i="1"/>
  <c r="AC2642" i="1" a="1"/>
  <c r="AC2642" i="1"/>
  <c r="AQ2642" i="1"/>
  <c r="AD2642" i="1" a="1"/>
  <c r="AD2642" i="1"/>
  <c r="AR2642" i="1"/>
  <c r="AE2642" i="1" a="1"/>
  <c r="AE2642" i="1"/>
  <c r="AS2642" i="1"/>
  <c r="AA2643" i="1" a="1"/>
  <c r="AA2643" i="1"/>
  <c r="AO2643" i="1"/>
  <c r="AB2643" i="1" a="1"/>
  <c r="AB2643" i="1"/>
  <c r="AP2643" i="1"/>
  <c r="AC2643" i="1" a="1"/>
  <c r="AC2643" i="1"/>
  <c r="AQ2643" i="1"/>
  <c r="AD2643" i="1" a="1"/>
  <c r="AD2643" i="1"/>
  <c r="AR2643" i="1"/>
  <c r="AE2643" i="1" a="1"/>
  <c r="AE2643" i="1"/>
  <c r="AS2643" i="1"/>
  <c r="AA2644" i="1" a="1"/>
  <c r="AA2644" i="1"/>
  <c r="AO2644" i="1"/>
  <c r="AB2644" i="1" a="1"/>
  <c r="AB2644" i="1"/>
  <c r="AP2644" i="1"/>
  <c r="AC2644" i="1" a="1"/>
  <c r="AC2644" i="1"/>
  <c r="AQ2644" i="1"/>
  <c r="AD2644" i="1" a="1"/>
  <c r="AD2644" i="1"/>
  <c r="AR2644" i="1"/>
  <c r="AE2644" i="1" a="1"/>
  <c r="AE2644" i="1"/>
  <c r="AS2644" i="1"/>
  <c r="AA2645" i="1" a="1"/>
  <c r="AA2645" i="1"/>
  <c r="AO2645" i="1"/>
  <c r="AB2645" i="1" a="1"/>
  <c r="AB2645" i="1"/>
  <c r="AP2645" i="1"/>
  <c r="AC2645" i="1" a="1"/>
  <c r="AC2645" i="1"/>
  <c r="AQ2645" i="1"/>
  <c r="AD2645" i="1" a="1"/>
  <c r="AD2645" i="1"/>
  <c r="AR2645" i="1"/>
  <c r="AE2645" i="1" a="1"/>
  <c r="AE2645" i="1"/>
  <c r="AS2645" i="1"/>
  <c r="AA2646" i="1" a="1"/>
  <c r="AA2646" i="1"/>
  <c r="AO2646" i="1"/>
  <c r="AB2646" i="1" a="1"/>
  <c r="AB2646" i="1"/>
  <c r="AP2646" i="1"/>
  <c r="AC2646" i="1" a="1"/>
  <c r="AC2646" i="1"/>
  <c r="AQ2646" i="1"/>
  <c r="AD2646" i="1" a="1"/>
  <c r="AD2646" i="1"/>
  <c r="AR2646" i="1"/>
  <c r="AE2646" i="1" a="1"/>
  <c r="AE2646" i="1"/>
  <c r="AS2646" i="1"/>
  <c r="AA2647" i="1" a="1"/>
  <c r="AA2647" i="1"/>
  <c r="AO2647" i="1"/>
  <c r="AB2647" i="1" a="1"/>
  <c r="AB2647" i="1"/>
  <c r="AP2647" i="1"/>
  <c r="AC2647" i="1" a="1"/>
  <c r="AC2647" i="1"/>
  <c r="AQ2647" i="1"/>
  <c r="AD2647" i="1" a="1"/>
  <c r="AD2647" i="1"/>
  <c r="AR2647" i="1"/>
  <c r="AE2647" i="1" a="1"/>
  <c r="AE2647" i="1"/>
  <c r="AS2647" i="1"/>
  <c r="AA2648" i="1" a="1"/>
  <c r="AA2648" i="1"/>
  <c r="AO2648" i="1"/>
  <c r="AB2648" i="1" a="1"/>
  <c r="AB2648" i="1"/>
  <c r="AP2648" i="1"/>
  <c r="AC2648" i="1" a="1"/>
  <c r="AC2648" i="1"/>
  <c r="AQ2648" i="1"/>
  <c r="AD2648" i="1" a="1"/>
  <c r="AD2648" i="1"/>
  <c r="AR2648" i="1"/>
  <c r="AE2648" i="1" a="1"/>
  <c r="AE2648" i="1"/>
  <c r="AS2648" i="1"/>
  <c r="AA2649" i="1" a="1"/>
  <c r="AA2649" i="1"/>
  <c r="AO2649" i="1"/>
  <c r="AB2649" i="1" a="1"/>
  <c r="AB2649" i="1"/>
  <c r="AP2649" i="1"/>
  <c r="AC2649" i="1" a="1"/>
  <c r="AC2649" i="1"/>
  <c r="AQ2649" i="1"/>
  <c r="AD2649" i="1" a="1"/>
  <c r="AD2649" i="1"/>
  <c r="AR2649" i="1"/>
  <c r="AE2649" i="1" a="1"/>
  <c r="AE2649" i="1"/>
  <c r="AS2649" i="1"/>
  <c r="AA2650" i="1" a="1"/>
  <c r="AA2650" i="1"/>
  <c r="AO2650" i="1"/>
  <c r="AB2650" i="1" a="1"/>
  <c r="AB2650" i="1"/>
  <c r="AP2650" i="1"/>
  <c r="AC2650" i="1" a="1"/>
  <c r="AC2650" i="1"/>
  <c r="AQ2650" i="1"/>
  <c r="AD2650" i="1" a="1"/>
  <c r="AD2650" i="1"/>
  <c r="AR2650" i="1"/>
  <c r="AE2650" i="1" a="1"/>
  <c r="AE2650" i="1"/>
  <c r="AS2650" i="1"/>
  <c r="AA2651" i="1" a="1"/>
  <c r="AA2651" i="1"/>
  <c r="AO2651" i="1"/>
  <c r="AB2651" i="1" a="1"/>
  <c r="AB2651" i="1"/>
  <c r="AP2651" i="1"/>
  <c r="AC2651" i="1" a="1"/>
  <c r="AC2651" i="1"/>
  <c r="AQ2651" i="1"/>
  <c r="AD2651" i="1" a="1"/>
  <c r="AD2651" i="1"/>
  <c r="AR2651" i="1"/>
  <c r="AE2651" i="1" a="1"/>
  <c r="AE2651" i="1"/>
  <c r="AS2651" i="1"/>
  <c r="AA2652" i="1" a="1"/>
  <c r="AA2652" i="1"/>
  <c r="AO2652" i="1"/>
  <c r="AB2652" i="1" a="1"/>
  <c r="AB2652" i="1"/>
  <c r="AP2652" i="1"/>
  <c r="AC2652" i="1" a="1"/>
  <c r="AC2652" i="1"/>
  <c r="AQ2652" i="1"/>
  <c r="AD2652" i="1" a="1"/>
  <c r="AD2652" i="1"/>
  <c r="AR2652" i="1"/>
  <c r="AE2652" i="1" a="1"/>
  <c r="AE2652" i="1"/>
  <c r="AS2652" i="1"/>
  <c r="AA2653" i="1" a="1"/>
  <c r="AA2653" i="1"/>
  <c r="AO2653" i="1"/>
  <c r="AB2653" i="1" a="1"/>
  <c r="AB2653" i="1"/>
  <c r="AP2653" i="1"/>
  <c r="AC2653" i="1" a="1"/>
  <c r="AC2653" i="1"/>
  <c r="AQ2653" i="1"/>
  <c r="AD2653" i="1" a="1"/>
  <c r="AD2653" i="1"/>
  <c r="AR2653" i="1"/>
  <c r="AE2653" i="1" a="1"/>
  <c r="AE2653" i="1"/>
  <c r="AS2653" i="1"/>
  <c r="AA2654" i="1" a="1"/>
  <c r="AA2654" i="1"/>
  <c r="AO2654" i="1"/>
  <c r="AB2654" i="1" a="1"/>
  <c r="AB2654" i="1"/>
  <c r="AP2654" i="1"/>
  <c r="AC2654" i="1" a="1"/>
  <c r="AC2654" i="1"/>
  <c r="AQ2654" i="1"/>
  <c r="AD2654" i="1" a="1"/>
  <c r="AD2654" i="1"/>
  <c r="AR2654" i="1"/>
  <c r="AE2654" i="1" a="1"/>
  <c r="AE2654" i="1"/>
  <c r="AS2654" i="1"/>
  <c r="AA2655" i="1" a="1"/>
  <c r="AA2655" i="1"/>
  <c r="AO2655" i="1"/>
  <c r="AB2655" i="1" a="1"/>
  <c r="AB2655" i="1"/>
  <c r="AP2655" i="1"/>
  <c r="AC2655" i="1" a="1"/>
  <c r="AC2655" i="1"/>
  <c r="AQ2655" i="1"/>
  <c r="AD2655" i="1" a="1"/>
  <c r="AD2655" i="1"/>
  <c r="AR2655" i="1"/>
  <c r="AE2655" i="1" a="1"/>
  <c r="AE2655" i="1"/>
  <c r="AS2655" i="1"/>
  <c r="AA2656" i="1" a="1"/>
  <c r="AA2656" i="1"/>
  <c r="AO2656" i="1"/>
  <c r="AB2656" i="1" a="1"/>
  <c r="AB2656" i="1"/>
  <c r="AP2656" i="1"/>
  <c r="AC2656" i="1" a="1"/>
  <c r="AC2656" i="1"/>
  <c r="AQ2656" i="1"/>
  <c r="AD2656" i="1" a="1"/>
  <c r="AD2656" i="1"/>
  <c r="AR2656" i="1"/>
  <c r="AE2656" i="1" a="1"/>
  <c r="AE2656" i="1"/>
  <c r="AS2656" i="1"/>
  <c r="AA2657" i="1" a="1"/>
  <c r="AA2657" i="1"/>
  <c r="AO2657" i="1"/>
  <c r="AB2657" i="1" a="1"/>
  <c r="AB2657" i="1"/>
  <c r="AP2657" i="1"/>
  <c r="AC2657" i="1" a="1"/>
  <c r="AC2657" i="1"/>
  <c r="AQ2657" i="1"/>
  <c r="AD2657" i="1" a="1"/>
  <c r="AD2657" i="1"/>
  <c r="AR2657" i="1"/>
  <c r="AE2657" i="1" a="1"/>
  <c r="AE2657" i="1"/>
  <c r="AS2657" i="1"/>
  <c r="AA2658" i="1" a="1"/>
  <c r="AA2658" i="1"/>
  <c r="AO2658" i="1"/>
  <c r="AB2658" i="1" a="1"/>
  <c r="AB2658" i="1"/>
  <c r="AP2658" i="1"/>
  <c r="AC2658" i="1" a="1"/>
  <c r="AC2658" i="1"/>
  <c r="AQ2658" i="1"/>
  <c r="AD2658" i="1" a="1"/>
  <c r="AD2658" i="1"/>
  <c r="AR2658" i="1"/>
  <c r="AE2658" i="1" a="1"/>
  <c r="AE2658" i="1"/>
  <c r="AS2658" i="1"/>
  <c r="AA2659" i="1" a="1"/>
  <c r="AA2659" i="1"/>
  <c r="AO2659" i="1"/>
  <c r="AB2659" i="1" a="1"/>
  <c r="AB2659" i="1"/>
  <c r="AP2659" i="1"/>
  <c r="AC2659" i="1" a="1"/>
  <c r="AC2659" i="1"/>
  <c r="AQ2659" i="1"/>
  <c r="AD2659" i="1" a="1"/>
  <c r="AD2659" i="1"/>
  <c r="AR2659" i="1"/>
  <c r="AE2659" i="1" a="1"/>
  <c r="AE2659" i="1"/>
  <c r="AS2659" i="1"/>
  <c r="AA2660" i="1" a="1"/>
  <c r="AA2660" i="1"/>
  <c r="AO2660" i="1"/>
  <c r="AB2660" i="1" a="1"/>
  <c r="AB2660" i="1"/>
  <c r="AP2660" i="1"/>
  <c r="AC2660" i="1" a="1"/>
  <c r="AC2660" i="1"/>
  <c r="AQ2660" i="1"/>
  <c r="AD2660" i="1" a="1"/>
  <c r="AD2660" i="1"/>
  <c r="AR2660" i="1"/>
  <c r="AE2660" i="1" a="1"/>
  <c r="AE2660" i="1"/>
  <c r="AS2660" i="1"/>
  <c r="AA2661" i="1" a="1"/>
  <c r="AA2661" i="1"/>
  <c r="AO2661" i="1"/>
  <c r="AB2661" i="1" a="1"/>
  <c r="AB2661" i="1"/>
  <c r="AP2661" i="1"/>
  <c r="AC2661" i="1" a="1"/>
  <c r="AC2661" i="1"/>
  <c r="AQ2661" i="1"/>
  <c r="AD2661" i="1" a="1"/>
  <c r="AD2661" i="1"/>
  <c r="AR2661" i="1"/>
  <c r="AE2661" i="1" a="1"/>
  <c r="AE2661" i="1"/>
  <c r="AS2661" i="1"/>
  <c r="AA2662" i="1" a="1"/>
  <c r="AA2662" i="1"/>
  <c r="AO2662" i="1"/>
  <c r="AB2662" i="1" a="1"/>
  <c r="AB2662" i="1"/>
  <c r="AP2662" i="1"/>
  <c r="AC2662" i="1" a="1"/>
  <c r="AC2662" i="1"/>
  <c r="AQ2662" i="1"/>
  <c r="AD2662" i="1" a="1"/>
  <c r="AD2662" i="1"/>
  <c r="AR2662" i="1"/>
  <c r="AE2662" i="1" a="1"/>
  <c r="AE2662" i="1"/>
  <c r="AS2662" i="1"/>
  <c r="AA2663" i="1" a="1"/>
  <c r="AA2663" i="1"/>
  <c r="AO2663" i="1"/>
  <c r="AB2663" i="1" a="1"/>
  <c r="AB2663" i="1"/>
  <c r="AP2663" i="1"/>
  <c r="AC2663" i="1" a="1"/>
  <c r="AC2663" i="1"/>
  <c r="AQ2663" i="1"/>
  <c r="AD2663" i="1" a="1"/>
  <c r="AD2663" i="1"/>
  <c r="AR2663" i="1"/>
  <c r="AE2663" i="1" a="1"/>
  <c r="AE2663" i="1"/>
  <c r="AS2663" i="1"/>
  <c r="AA2664" i="1" a="1"/>
  <c r="AA2664" i="1"/>
  <c r="AO2664" i="1"/>
  <c r="AB2664" i="1" a="1"/>
  <c r="AB2664" i="1"/>
  <c r="AP2664" i="1"/>
  <c r="AC2664" i="1" a="1"/>
  <c r="AC2664" i="1"/>
  <c r="AQ2664" i="1"/>
  <c r="AD2664" i="1" a="1"/>
  <c r="AD2664" i="1"/>
  <c r="AR2664" i="1"/>
  <c r="AE2664" i="1" a="1"/>
  <c r="AE2664" i="1"/>
  <c r="AS2664" i="1"/>
  <c r="AA2665" i="1" a="1"/>
  <c r="AA2665" i="1"/>
  <c r="AO2665" i="1"/>
  <c r="AB2665" i="1" a="1"/>
  <c r="AB2665" i="1"/>
  <c r="AP2665" i="1"/>
  <c r="AC2665" i="1" a="1"/>
  <c r="AC2665" i="1"/>
  <c r="AQ2665" i="1"/>
  <c r="AD2665" i="1" a="1"/>
  <c r="AD2665" i="1"/>
  <c r="AR2665" i="1"/>
  <c r="AE2665" i="1" a="1"/>
  <c r="AE2665" i="1"/>
  <c r="AS2665" i="1"/>
  <c r="AA2666" i="1" a="1"/>
  <c r="AA2666" i="1"/>
  <c r="AO2666" i="1"/>
  <c r="AB2666" i="1" a="1"/>
  <c r="AB2666" i="1"/>
  <c r="AP2666" i="1"/>
  <c r="AC2666" i="1" a="1"/>
  <c r="AC2666" i="1"/>
  <c r="AQ2666" i="1"/>
  <c r="AD2666" i="1" a="1"/>
  <c r="AD2666" i="1"/>
  <c r="AR2666" i="1"/>
  <c r="AE2666" i="1" a="1"/>
  <c r="AE2666" i="1"/>
  <c r="AS2666" i="1"/>
  <c r="AA2667" i="1" a="1"/>
  <c r="AA2667" i="1"/>
  <c r="AO2667" i="1"/>
  <c r="AB2667" i="1" a="1"/>
  <c r="AB2667" i="1"/>
  <c r="AP2667" i="1"/>
  <c r="AC2667" i="1" a="1"/>
  <c r="AC2667" i="1"/>
  <c r="AQ2667" i="1"/>
  <c r="AD2667" i="1" a="1"/>
  <c r="AD2667" i="1"/>
  <c r="AR2667" i="1"/>
  <c r="AE2667" i="1" a="1"/>
  <c r="AE2667" i="1"/>
  <c r="AS2667" i="1"/>
  <c r="AA2668" i="1" a="1"/>
  <c r="AA2668" i="1"/>
  <c r="AO2668" i="1"/>
  <c r="AB2668" i="1" a="1"/>
  <c r="AB2668" i="1"/>
  <c r="AP2668" i="1"/>
  <c r="AC2668" i="1" a="1"/>
  <c r="AC2668" i="1"/>
  <c r="AQ2668" i="1"/>
  <c r="AD2668" i="1" a="1"/>
  <c r="AD2668" i="1"/>
  <c r="AR2668" i="1"/>
  <c r="AE2668" i="1" a="1"/>
  <c r="AE2668" i="1"/>
  <c r="AS2668" i="1"/>
  <c r="AA2669" i="1" a="1"/>
  <c r="AA2669" i="1"/>
  <c r="AO2669" i="1"/>
  <c r="AB2669" i="1" a="1"/>
  <c r="AB2669" i="1"/>
  <c r="AP2669" i="1"/>
  <c r="AC2669" i="1" a="1"/>
  <c r="AC2669" i="1"/>
  <c r="AQ2669" i="1"/>
  <c r="AD2669" i="1" a="1"/>
  <c r="AD2669" i="1"/>
  <c r="AR2669" i="1"/>
  <c r="AE2669" i="1" a="1"/>
  <c r="AE2669" i="1"/>
  <c r="AS2669" i="1"/>
  <c r="AA2670" i="1" a="1"/>
  <c r="AA2670" i="1"/>
  <c r="AO2670" i="1"/>
  <c r="AB2670" i="1" a="1"/>
  <c r="AB2670" i="1"/>
  <c r="AP2670" i="1"/>
  <c r="AC2670" i="1" a="1"/>
  <c r="AC2670" i="1"/>
  <c r="AQ2670" i="1"/>
  <c r="AD2670" i="1" a="1"/>
  <c r="AD2670" i="1"/>
  <c r="AR2670" i="1"/>
  <c r="AE2670" i="1" a="1"/>
  <c r="AE2670" i="1"/>
  <c r="AS2670" i="1"/>
  <c r="AA2671" i="1" a="1"/>
  <c r="AA2671" i="1"/>
  <c r="AO2671" i="1"/>
  <c r="AB2671" i="1" a="1"/>
  <c r="AB2671" i="1"/>
  <c r="AP2671" i="1"/>
  <c r="AC2671" i="1" a="1"/>
  <c r="AC2671" i="1"/>
  <c r="AQ2671" i="1"/>
  <c r="AD2671" i="1" a="1"/>
  <c r="AD2671" i="1"/>
  <c r="AR2671" i="1"/>
  <c r="AE2671" i="1" a="1"/>
  <c r="AE2671" i="1"/>
  <c r="AS2671" i="1"/>
  <c r="AA2672" i="1" a="1"/>
  <c r="AA2672" i="1"/>
  <c r="AO2672" i="1"/>
  <c r="AB2672" i="1" a="1"/>
  <c r="AB2672" i="1"/>
  <c r="AP2672" i="1"/>
  <c r="AC2672" i="1" a="1"/>
  <c r="AC2672" i="1"/>
  <c r="AQ2672" i="1"/>
  <c r="AD2672" i="1" a="1"/>
  <c r="AD2672" i="1"/>
  <c r="AR2672" i="1"/>
  <c r="AE2672" i="1" a="1"/>
  <c r="AE2672" i="1"/>
  <c r="AS2672" i="1"/>
  <c r="AA2673" i="1" a="1"/>
  <c r="AA2673" i="1"/>
  <c r="AO2673" i="1"/>
  <c r="AB2673" i="1" a="1"/>
  <c r="AB2673" i="1"/>
  <c r="AP2673" i="1"/>
  <c r="AC2673" i="1" a="1"/>
  <c r="AC2673" i="1"/>
  <c r="AQ2673" i="1"/>
  <c r="AD2673" i="1" a="1"/>
  <c r="AD2673" i="1"/>
  <c r="AR2673" i="1"/>
  <c r="AE2673" i="1" a="1"/>
  <c r="AE2673" i="1"/>
  <c r="AS2673" i="1"/>
  <c r="AA2674" i="1" a="1"/>
  <c r="AA2674" i="1"/>
  <c r="AO2674" i="1"/>
  <c r="AB2674" i="1" a="1"/>
  <c r="AB2674" i="1"/>
  <c r="AP2674" i="1"/>
  <c r="AC2674" i="1" a="1"/>
  <c r="AC2674" i="1"/>
  <c r="AQ2674" i="1"/>
  <c r="AD2674" i="1" a="1"/>
  <c r="AD2674" i="1"/>
  <c r="AR2674" i="1"/>
  <c r="AE2674" i="1" a="1"/>
  <c r="AE2674" i="1"/>
  <c r="AS2674" i="1"/>
  <c r="AA2675" i="1" a="1"/>
  <c r="AA2675" i="1"/>
  <c r="AO2675" i="1"/>
  <c r="AB2675" i="1" a="1"/>
  <c r="AB2675" i="1"/>
  <c r="AP2675" i="1"/>
  <c r="AC2675" i="1" a="1"/>
  <c r="AC2675" i="1"/>
  <c r="AQ2675" i="1"/>
  <c r="AD2675" i="1" a="1"/>
  <c r="AD2675" i="1"/>
  <c r="AR2675" i="1"/>
  <c r="AE2675" i="1" a="1"/>
  <c r="AE2675" i="1"/>
  <c r="AS2675" i="1"/>
  <c r="AA2676" i="1" a="1"/>
  <c r="AA2676" i="1"/>
  <c r="AO2676" i="1"/>
  <c r="AB2676" i="1" a="1"/>
  <c r="AB2676" i="1"/>
  <c r="AP2676" i="1"/>
  <c r="AC2676" i="1" a="1"/>
  <c r="AC2676" i="1"/>
  <c r="AQ2676" i="1"/>
  <c r="AD2676" i="1" a="1"/>
  <c r="AD2676" i="1"/>
  <c r="AR2676" i="1"/>
  <c r="AE2676" i="1" a="1"/>
  <c r="AE2676" i="1"/>
  <c r="AS2676" i="1"/>
  <c r="AA2677" i="1" a="1"/>
  <c r="AA2677" i="1"/>
  <c r="AO2677" i="1"/>
  <c r="AB2677" i="1" a="1"/>
  <c r="AB2677" i="1"/>
  <c r="AP2677" i="1"/>
  <c r="AC2677" i="1" a="1"/>
  <c r="AC2677" i="1"/>
  <c r="AQ2677" i="1"/>
  <c r="AD2677" i="1" a="1"/>
  <c r="AD2677" i="1"/>
  <c r="AR2677" i="1"/>
  <c r="AE2677" i="1" a="1"/>
  <c r="AE2677" i="1"/>
  <c r="AS2677" i="1"/>
  <c r="AA2678" i="1" a="1"/>
  <c r="AA2678" i="1"/>
  <c r="AO2678" i="1"/>
  <c r="AB2678" i="1" a="1"/>
  <c r="AB2678" i="1"/>
  <c r="AP2678" i="1"/>
  <c r="AC2678" i="1" a="1"/>
  <c r="AC2678" i="1"/>
  <c r="AQ2678" i="1"/>
  <c r="AD2678" i="1" a="1"/>
  <c r="AD2678" i="1"/>
  <c r="AR2678" i="1"/>
  <c r="AE2678" i="1" a="1"/>
  <c r="AE2678" i="1"/>
  <c r="AS2678" i="1"/>
  <c r="AA2679" i="1" a="1"/>
  <c r="AA2679" i="1"/>
  <c r="AO2679" i="1"/>
  <c r="AB2679" i="1" a="1"/>
  <c r="AB2679" i="1"/>
  <c r="AP2679" i="1"/>
  <c r="AC2679" i="1" a="1"/>
  <c r="AC2679" i="1"/>
  <c r="AQ2679" i="1"/>
  <c r="AD2679" i="1" a="1"/>
  <c r="AD2679" i="1"/>
  <c r="AR2679" i="1"/>
  <c r="AE2679" i="1" a="1"/>
  <c r="AE2679" i="1"/>
  <c r="AS2679" i="1"/>
  <c r="AA2680" i="1" a="1"/>
  <c r="AA2680" i="1"/>
  <c r="AO2680" i="1"/>
  <c r="AB2680" i="1" a="1"/>
  <c r="AB2680" i="1"/>
  <c r="AP2680" i="1"/>
  <c r="AC2680" i="1" a="1"/>
  <c r="AC2680" i="1"/>
  <c r="AQ2680" i="1"/>
  <c r="AD2680" i="1" a="1"/>
  <c r="AD2680" i="1"/>
  <c r="AR2680" i="1"/>
  <c r="AE2680" i="1" a="1"/>
  <c r="AE2680" i="1"/>
  <c r="AS2680" i="1"/>
  <c r="AA2681" i="1" a="1"/>
  <c r="AA2681" i="1"/>
  <c r="AO2681" i="1"/>
  <c r="AB2681" i="1" a="1"/>
  <c r="AB2681" i="1"/>
  <c r="AP2681" i="1"/>
  <c r="AC2681" i="1" a="1"/>
  <c r="AC2681" i="1"/>
  <c r="AQ2681" i="1"/>
  <c r="AD2681" i="1" a="1"/>
  <c r="AD2681" i="1"/>
  <c r="AR2681" i="1"/>
  <c r="AE2681" i="1" a="1"/>
  <c r="AE2681" i="1"/>
  <c r="AS2681" i="1"/>
  <c r="AA2682" i="1" a="1"/>
  <c r="AA2682" i="1"/>
  <c r="AO2682" i="1"/>
  <c r="AB2682" i="1" a="1"/>
  <c r="AB2682" i="1"/>
  <c r="AP2682" i="1"/>
  <c r="AC2682" i="1" a="1"/>
  <c r="AC2682" i="1"/>
  <c r="AQ2682" i="1"/>
  <c r="AD2682" i="1" a="1"/>
  <c r="AD2682" i="1"/>
  <c r="AR2682" i="1"/>
  <c r="AE2682" i="1" a="1"/>
  <c r="AE2682" i="1"/>
  <c r="AS2682" i="1"/>
  <c r="AA2683" i="1" a="1"/>
  <c r="AA2683" i="1"/>
  <c r="AO2683" i="1"/>
  <c r="AB2683" i="1" a="1"/>
  <c r="AB2683" i="1"/>
  <c r="AP2683" i="1"/>
  <c r="AC2683" i="1" a="1"/>
  <c r="AC2683" i="1"/>
  <c r="AQ2683" i="1"/>
  <c r="AD2683" i="1" a="1"/>
  <c r="AD2683" i="1"/>
  <c r="AR2683" i="1"/>
  <c r="AE2683" i="1" a="1"/>
  <c r="AE2683" i="1"/>
  <c r="AS2683" i="1"/>
  <c r="AA2684" i="1" a="1"/>
  <c r="AA2684" i="1"/>
  <c r="AO2684" i="1"/>
  <c r="AB2684" i="1" a="1"/>
  <c r="AB2684" i="1"/>
  <c r="AP2684" i="1"/>
  <c r="AC2684" i="1" a="1"/>
  <c r="AC2684" i="1"/>
  <c r="AQ2684" i="1"/>
  <c r="AD2684" i="1" a="1"/>
  <c r="AD2684" i="1"/>
  <c r="AR2684" i="1"/>
  <c r="AE2684" i="1" a="1"/>
  <c r="AE2684" i="1"/>
  <c r="AS2684" i="1"/>
  <c r="AA2685" i="1" a="1"/>
  <c r="AA2685" i="1"/>
  <c r="AO2685" i="1"/>
  <c r="AB2685" i="1" a="1"/>
  <c r="AB2685" i="1"/>
  <c r="AP2685" i="1"/>
  <c r="AC2685" i="1" a="1"/>
  <c r="AC2685" i="1"/>
  <c r="AQ2685" i="1"/>
  <c r="AD2685" i="1" a="1"/>
  <c r="AD2685" i="1"/>
  <c r="AR2685" i="1"/>
  <c r="AE2685" i="1" a="1"/>
  <c r="AE2685" i="1"/>
  <c r="AS2685" i="1"/>
  <c r="AA2686" i="1" a="1"/>
  <c r="AA2686" i="1"/>
  <c r="AO2686" i="1"/>
  <c r="AB2686" i="1" a="1"/>
  <c r="AB2686" i="1"/>
  <c r="AP2686" i="1"/>
  <c r="AC2686" i="1" a="1"/>
  <c r="AC2686" i="1"/>
  <c r="AQ2686" i="1"/>
  <c r="AD2686" i="1" a="1"/>
  <c r="AD2686" i="1"/>
  <c r="AR2686" i="1"/>
  <c r="AE2686" i="1" a="1"/>
  <c r="AE2686" i="1"/>
  <c r="AS2686" i="1"/>
  <c r="AA2687" i="1" a="1"/>
  <c r="AA2687" i="1"/>
  <c r="AO2687" i="1"/>
  <c r="AB2687" i="1" a="1"/>
  <c r="AB2687" i="1"/>
  <c r="AP2687" i="1"/>
  <c r="AC2687" i="1" a="1"/>
  <c r="AC2687" i="1"/>
  <c r="AQ2687" i="1"/>
  <c r="AD2687" i="1" a="1"/>
  <c r="AD2687" i="1"/>
  <c r="AR2687" i="1"/>
  <c r="AE2687" i="1" a="1"/>
  <c r="AE2687" i="1"/>
  <c r="AS2687" i="1"/>
  <c r="AA2688" i="1" a="1"/>
  <c r="AA2688" i="1"/>
  <c r="AO2688" i="1"/>
  <c r="AB2688" i="1" a="1"/>
  <c r="AB2688" i="1"/>
  <c r="AP2688" i="1"/>
  <c r="AC2688" i="1" a="1"/>
  <c r="AC2688" i="1"/>
  <c r="AQ2688" i="1"/>
  <c r="AD2688" i="1" a="1"/>
  <c r="AD2688" i="1"/>
  <c r="AR2688" i="1"/>
  <c r="AE2688" i="1" a="1"/>
  <c r="AE2688" i="1"/>
  <c r="AS2688" i="1"/>
  <c r="AA2689" i="1" a="1"/>
  <c r="AA2689" i="1"/>
  <c r="AO2689" i="1"/>
  <c r="AB2689" i="1" a="1"/>
  <c r="AB2689" i="1"/>
  <c r="AP2689" i="1"/>
  <c r="AC2689" i="1" a="1"/>
  <c r="AC2689" i="1"/>
  <c r="AQ2689" i="1"/>
  <c r="AD2689" i="1" a="1"/>
  <c r="AD2689" i="1"/>
  <c r="AR2689" i="1"/>
  <c r="AE2689" i="1" a="1"/>
  <c r="AE2689" i="1"/>
  <c r="AS2689" i="1"/>
  <c r="AA2690" i="1" a="1"/>
  <c r="AA2690" i="1"/>
  <c r="AO2690" i="1"/>
  <c r="AB2690" i="1" a="1"/>
  <c r="AB2690" i="1"/>
  <c r="AP2690" i="1"/>
  <c r="AC2690" i="1" a="1"/>
  <c r="AC2690" i="1"/>
  <c r="AQ2690" i="1"/>
  <c r="AD2690" i="1" a="1"/>
  <c r="AD2690" i="1"/>
  <c r="AR2690" i="1"/>
  <c r="AE2690" i="1" a="1"/>
  <c r="AE2690" i="1"/>
  <c r="AS2690" i="1"/>
  <c r="AA2691" i="1" a="1"/>
  <c r="AA2691" i="1"/>
  <c r="AO2691" i="1"/>
  <c r="AB2691" i="1" a="1"/>
  <c r="AB2691" i="1"/>
  <c r="AP2691" i="1"/>
  <c r="AC2691" i="1" a="1"/>
  <c r="AC2691" i="1"/>
  <c r="AQ2691" i="1"/>
  <c r="AD2691" i="1" a="1"/>
  <c r="AD2691" i="1"/>
  <c r="AR2691" i="1"/>
  <c r="AE2691" i="1" a="1"/>
  <c r="AE2691" i="1"/>
  <c r="AS2691" i="1"/>
  <c r="AA2692" i="1" a="1"/>
  <c r="AA2692" i="1"/>
  <c r="AO2692" i="1"/>
  <c r="AB2692" i="1" a="1"/>
  <c r="AB2692" i="1"/>
  <c r="AP2692" i="1"/>
  <c r="AC2692" i="1" a="1"/>
  <c r="AC2692" i="1"/>
  <c r="AQ2692" i="1"/>
  <c r="AD2692" i="1" a="1"/>
  <c r="AD2692" i="1"/>
  <c r="AR2692" i="1"/>
  <c r="AE2692" i="1" a="1"/>
  <c r="AE2692" i="1"/>
  <c r="AS2692" i="1"/>
  <c r="AA2693" i="1" a="1"/>
  <c r="AA2693" i="1"/>
  <c r="AO2693" i="1"/>
  <c r="AB2693" i="1" a="1"/>
  <c r="AB2693" i="1"/>
  <c r="AP2693" i="1"/>
  <c r="AC2693" i="1" a="1"/>
  <c r="AC2693" i="1"/>
  <c r="AQ2693" i="1"/>
  <c r="AD2693" i="1" a="1"/>
  <c r="AD2693" i="1"/>
  <c r="AR2693" i="1"/>
  <c r="AE2693" i="1" a="1"/>
  <c r="AE2693" i="1"/>
  <c r="AS2693" i="1"/>
  <c r="AA2694" i="1" a="1"/>
  <c r="AA2694" i="1"/>
  <c r="AO2694" i="1"/>
  <c r="AB2694" i="1" a="1"/>
  <c r="AB2694" i="1"/>
  <c r="AP2694" i="1"/>
  <c r="AC2694" i="1" a="1"/>
  <c r="AC2694" i="1"/>
  <c r="AQ2694" i="1"/>
  <c r="AD2694" i="1" a="1"/>
  <c r="AD2694" i="1"/>
  <c r="AR2694" i="1"/>
  <c r="AE2694" i="1" a="1"/>
  <c r="AE2694" i="1"/>
  <c r="AS2694" i="1"/>
  <c r="AA2695" i="1" a="1"/>
  <c r="AA2695" i="1"/>
  <c r="AO2695" i="1"/>
  <c r="AB2695" i="1" a="1"/>
  <c r="AB2695" i="1"/>
  <c r="AP2695" i="1"/>
  <c r="AC2695" i="1" a="1"/>
  <c r="AC2695" i="1"/>
  <c r="AQ2695" i="1"/>
  <c r="AD2695" i="1" a="1"/>
  <c r="AD2695" i="1"/>
  <c r="AR2695" i="1"/>
  <c r="AE2695" i="1" a="1"/>
  <c r="AE2695" i="1"/>
  <c r="AS2695" i="1"/>
  <c r="AA2696" i="1" a="1"/>
  <c r="AA2696" i="1"/>
  <c r="AO2696" i="1"/>
  <c r="AB2696" i="1" a="1"/>
  <c r="AB2696" i="1"/>
  <c r="AP2696" i="1"/>
  <c r="AC2696" i="1" a="1"/>
  <c r="AC2696" i="1"/>
  <c r="AQ2696" i="1"/>
  <c r="AD2696" i="1" a="1"/>
  <c r="AD2696" i="1"/>
  <c r="AR2696" i="1"/>
  <c r="AE2696" i="1" a="1"/>
  <c r="AE2696" i="1"/>
  <c r="AS2696" i="1"/>
  <c r="AA2697" i="1" a="1"/>
  <c r="AA2697" i="1"/>
  <c r="AO2697" i="1"/>
  <c r="AB2697" i="1" a="1"/>
  <c r="AB2697" i="1"/>
  <c r="AP2697" i="1"/>
  <c r="AC2697" i="1" a="1"/>
  <c r="AC2697" i="1"/>
  <c r="AQ2697" i="1"/>
  <c r="AD2697" i="1" a="1"/>
  <c r="AD2697" i="1"/>
  <c r="AR2697" i="1"/>
  <c r="AE2697" i="1" a="1"/>
  <c r="AE2697" i="1"/>
  <c r="AS2697" i="1"/>
  <c r="AA2698" i="1" a="1"/>
  <c r="AA2698" i="1"/>
  <c r="AO2698" i="1"/>
  <c r="AB2698" i="1" a="1"/>
  <c r="AB2698" i="1"/>
  <c r="AP2698" i="1"/>
  <c r="AC2698" i="1" a="1"/>
  <c r="AC2698" i="1"/>
  <c r="AQ2698" i="1"/>
  <c r="AD2698" i="1" a="1"/>
  <c r="AD2698" i="1"/>
  <c r="AR2698" i="1"/>
  <c r="AE2698" i="1" a="1"/>
  <c r="AE2698" i="1"/>
  <c r="AS2698" i="1"/>
  <c r="AA2699" i="1" a="1"/>
  <c r="AA2699" i="1"/>
  <c r="AO2699" i="1"/>
  <c r="AB2699" i="1" a="1"/>
  <c r="AB2699" i="1"/>
  <c r="AP2699" i="1"/>
  <c r="AC2699" i="1" a="1"/>
  <c r="AC2699" i="1"/>
  <c r="AQ2699" i="1"/>
  <c r="AD2699" i="1" a="1"/>
  <c r="AD2699" i="1"/>
  <c r="AR2699" i="1"/>
  <c r="AE2699" i="1" a="1"/>
  <c r="AE2699" i="1"/>
  <c r="AS2699" i="1"/>
  <c r="AA2700" i="1" a="1"/>
  <c r="AA2700" i="1"/>
  <c r="AO2700" i="1"/>
  <c r="AB2700" i="1" a="1"/>
  <c r="AB2700" i="1"/>
  <c r="AP2700" i="1"/>
  <c r="AC2700" i="1" a="1"/>
  <c r="AC2700" i="1"/>
  <c r="AQ2700" i="1"/>
  <c r="AD2700" i="1" a="1"/>
  <c r="AD2700" i="1"/>
  <c r="AR2700" i="1"/>
  <c r="AE2700" i="1" a="1"/>
  <c r="AE2700" i="1"/>
  <c r="AS2700" i="1"/>
  <c r="AA2701" i="1" a="1"/>
  <c r="AA2701" i="1"/>
  <c r="AO2701" i="1"/>
  <c r="AB2701" i="1" a="1"/>
  <c r="AB2701" i="1"/>
  <c r="AP2701" i="1"/>
  <c r="AC2701" i="1" a="1"/>
  <c r="AC2701" i="1"/>
  <c r="AQ2701" i="1"/>
  <c r="AD2701" i="1" a="1"/>
  <c r="AD2701" i="1"/>
  <c r="AR2701" i="1"/>
  <c r="AE2701" i="1" a="1"/>
  <c r="AE2701" i="1"/>
  <c r="AS2701" i="1"/>
  <c r="AA2702" i="1" a="1"/>
  <c r="AA2702" i="1"/>
  <c r="AO2702" i="1"/>
  <c r="AB2702" i="1" a="1"/>
  <c r="AB2702" i="1"/>
  <c r="AP2702" i="1"/>
  <c r="AC2702" i="1" a="1"/>
  <c r="AC2702" i="1"/>
  <c r="AQ2702" i="1"/>
  <c r="AD2702" i="1" a="1"/>
  <c r="AD2702" i="1"/>
  <c r="AR2702" i="1"/>
  <c r="AE2702" i="1" a="1"/>
  <c r="AE2702" i="1"/>
  <c r="AS2702" i="1"/>
  <c r="AA2703" i="1" a="1"/>
  <c r="AA2703" i="1"/>
  <c r="AO2703" i="1"/>
  <c r="AB2703" i="1" a="1"/>
  <c r="AB2703" i="1"/>
  <c r="AP2703" i="1"/>
  <c r="AC2703" i="1" a="1"/>
  <c r="AC2703" i="1"/>
  <c r="AQ2703" i="1"/>
  <c r="AD2703" i="1" a="1"/>
  <c r="AD2703" i="1"/>
  <c r="AR2703" i="1"/>
  <c r="AE2703" i="1" a="1"/>
  <c r="AE2703" i="1"/>
  <c r="AS2703" i="1"/>
  <c r="AA2704" i="1" a="1"/>
  <c r="AA2704" i="1"/>
  <c r="AO2704" i="1"/>
  <c r="AB2704" i="1" a="1"/>
  <c r="AB2704" i="1"/>
  <c r="AP2704" i="1"/>
  <c r="AC2704" i="1" a="1"/>
  <c r="AC2704" i="1"/>
  <c r="AQ2704" i="1"/>
  <c r="AD2704" i="1" a="1"/>
  <c r="AD2704" i="1"/>
  <c r="AR2704" i="1"/>
  <c r="AE2704" i="1" a="1"/>
  <c r="AE2704" i="1"/>
  <c r="AS2704" i="1"/>
  <c r="AA2705" i="1" a="1"/>
  <c r="AA2705" i="1"/>
  <c r="AO2705" i="1"/>
  <c r="AB2705" i="1" a="1"/>
  <c r="AB2705" i="1"/>
  <c r="AP2705" i="1"/>
  <c r="AC2705" i="1" a="1"/>
  <c r="AC2705" i="1"/>
  <c r="AQ2705" i="1"/>
  <c r="AD2705" i="1" a="1"/>
  <c r="AD2705" i="1"/>
  <c r="AR2705" i="1"/>
  <c r="AE2705" i="1" a="1"/>
  <c r="AE2705" i="1"/>
  <c r="AS2705" i="1"/>
  <c r="AA2706" i="1" a="1"/>
  <c r="AA2706" i="1"/>
  <c r="AO2706" i="1"/>
  <c r="AB2706" i="1" a="1"/>
  <c r="AB2706" i="1"/>
  <c r="AP2706" i="1"/>
  <c r="AC2706" i="1" a="1"/>
  <c r="AC2706" i="1"/>
  <c r="AQ2706" i="1"/>
  <c r="AD2706" i="1" a="1"/>
  <c r="AD2706" i="1"/>
  <c r="AR2706" i="1"/>
  <c r="AE2706" i="1" a="1"/>
  <c r="AE2706" i="1"/>
  <c r="AS2706" i="1"/>
  <c r="AA2707" i="1" a="1"/>
  <c r="AA2707" i="1"/>
  <c r="AO2707" i="1"/>
  <c r="AB2707" i="1" a="1"/>
  <c r="AB2707" i="1"/>
  <c r="AP2707" i="1"/>
  <c r="AC2707" i="1" a="1"/>
  <c r="AC2707" i="1"/>
  <c r="AQ2707" i="1"/>
  <c r="AD2707" i="1" a="1"/>
  <c r="AD2707" i="1"/>
  <c r="AR2707" i="1"/>
  <c r="AE2707" i="1" a="1"/>
  <c r="AE2707" i="1"/>
  <c r="AS2707" i="1"/>
  <c r="AA2708" i="1" a="1"/>
  <c r="AA2708" i="1"/>
  <c r="AO2708" i="1"/>
  <c r="AB2708" i="1" a="1"/>
  <c r="AB2708" i="1"/>
  <c r="AP2708" i="1"/>
  <c r="AC2708" i="1" a="1"/>
  <c r="AC2708" i="1"/>
  <c r="AQ2708" i="1"/>
  <c r="AD2708" i="1" a="1"/>
  <c r="AD2708" i="1"/>
  <c r="AR2708" i="1"/>
  <c r="AE2708" i="1" a="1"/>
  <c r="AE2708" i="1"/>
  <c r="AS2708" i="1"/>
  <c r="AA2709" i="1" a="1"/>
  <c r="AA2709" i="1"/>
  <c r="AO2709" i="1"/>
  <c r="AB2709" i="1" a="1"/>
  <c r="AB2709" i="1"/>
  <c r="AP2709" i="1"/>
  <c r="AC2709" i="1" a="1"/>
  <c r="AC2709" i="1"/>
  <c r="AQ2709" i="1"/>
  <c r="AD2709" i="1" a="1"/>
  <c r="AD2709" i="1"/>
  <c r="AR2709" i="1"/>
  <c r="AE2709" i="1" a="1"/>
  <c r="AE2709" i="1"/>
  <c r="AS2709" i="1"/>
  <c r="AA2710" i="1" a="1"/>
  <c r="AA2710" i="1"/>
  <c r="AO2710" i="1"/>
  <c r="AB2710" i="1" a="1"/>
  <c r="AB2710" i="1"/>
  <c r="AP2710" i="1"/>
  <c r="AC2710" i="1" a="1"/>
  <c r="AC2710" i="1"/>
  <c r="AQ2710" i="1"/>
  <c r="AD2710" i="1" a="1"/>
  <c r="AD2710" i="1"/>
  <c r="AR2710" i="1"/>
  <c r="AE2710" i="1" a="1"/>
  <c r="AE2710" i="1"/>
  <c r="AS2710" i="1"/>
  <c r="AA2711" i="1" a="1"/>
  <c r="AA2711" i="1"/>
  <c r="AO2711" i="1"/>
  <c r="AB2711" i="1" a="1"/>
  <c r="AB2711" i="1"/>
  <c r="AP2711" i="1"/>
  <c r="AC2711" i="1" a="1"/>
  <c r="AC2711" i="1"/>
  <c r="AQ2711" i="1"/>
  <c r="AD2711" i="1" a="1"/>
  <c r="AD2711" i="1"/>
  <c r="AR2711" i="1"/>
  <c r="AE2711" i="1" a="1"/>
  <c r="AE2711" i="1"/>
  <c r="AS2711" i="1"/>
  <c r="AA2712" i="1" a="1"/>
  <c r="AA2712" i="1"/>
  <c r="AO2712" i="1"/>
  <c r="AB2712" i="1" a="1"/>
  <c r="AB2712" i="1"/>
  <c r="AP2712" i="1"/>
  <c r="AC2712" i="1" a="1"/>
  <c r="AC2712" i="1"/>
  <c r="AQ2712" i="1"/>
  <c r="AD2712" i="1" a="1"/>
  <c r="AD2712" i="1"/>
  <c r="AR2712" i="1"/>
  <c r="AE2712" i="1" a="1"/>
  <c r="AE2712" i="1"/>
  <c r="AS2712" i="1"/>
  <c r="AA2713" i="1" a="1"/>
  <c r="AA2713" i="1"/>
  <c r="AO2713" i="1"/>
  <c r="AB2713" i="1" a="1"/>
  <c r="AB2713" i="1"/>
  <c r="AP2713" i="1"/>
  <c r="AC2713" i="1" a="1"/>
  <c r="AC2713" i="1"/>
  <c r="AQ2713" i="1"/>
  <c r="AD2713" i="1" a="1"/>
  <c r="AD2713" i="1"/>
  <c r="AR2713" i="1"/>
  <c r="AE2713" i="1" a="1"/>
  <c r="AE2713" i="1"/>
  <c r="AS2713" i="1"/>
  <c r="AA2714" i="1" a="1"/>
  <c r="AA2714" i="1"/>
  <c r="AO2714" i="1"/>
  <c r="AB2714" i="1" a="1"/>
  <c r="AB2714" i="1"/>
  <c r="AP2714" i="1"/>
  <c r="AC2714" i="1" a="1"/>
  <c r="AC2714" i="1"/>
  <c r="AQ2714" i="1"/>
  <c r="AD2714" i="1" a="1"/>
  <c r="AD2714" i="1"/>
  <c r="AR2714" i="1"/>
  <c r="AE2714" i="1" a="1"/>
  <c r="AE2714" i="1"/>
  <c r="AS2714" i="1"/>
  <c r="AA2715" i="1" a="1"/>
  <c r="AA2715" i="1"/>
  <c r="AO2715" i="1"/>
  <c r="AB2715" i="1" a="1"/>
  <c r="AB2715" i="1"/>
  <c r="AP2715" i="1"/>
  <c r="AC2715" i="1" a="1"/>
  <c r="AC2715" i="1"/>
  <c r="AQ2715" i="1"/>
  <c r="AD2715" i="1" a="1"/>
  <c r="AD2715" i="1"/>
  <c r="AR2715" i="1"/>
  <c r="AE2715" i="1" a="1"/>
  <c r="AE2715" i="1"/>
  <c r="AS2715" i="1"/>
  <c r="AA2716" i="1" a="1"/>
  <c r="AA2716" i="1"/>
  <c r="AO2716" i="1"/>
  <c r="AB2716" i="1" a="1"/>
  <c r="AB2716" i="1"/>
  <c r="AP2716" i="1"/>
  <c r="AC2716" i="1" a="1"/>
  <c r="AC2716" i="1"/>
  <c r="AQ2716" i="1"/>
  <c r="AD2716" i="1" a="1"/>
  <c r="AD2716" i="1"/>
  <c r="AR2716" i="1"/>
  <c r="AE2716" i="1" a="1"/>
  <c r="AE2716" i="1"/>
  <c r="AS2716" i="1"/>
  <c r="AA2717" i="1" a="1"/>
  <c r="AA2717" i="1"/>
  <c r="AO2717" i="1"/>
  <c r="AB2717" i="1" a="1"/>
  <c r="AB2717" i="1"/>
  <c r="AP2717" i="1"/>
  <c r="AC2717" i="1" a="1"/>
  <c r="AC2717" i="1"/>
  <c r="AQ2717" i="1"/>
  <c r="AD2717" i="1" a="1"/>
  <c r="AD2717" i="1"/>
  <c r="AR2717" i="1"/>
  <c r="AE2717" i="1" a="1"/>
  <c r="AE2717" i="1"/>
  <c r="AS2717" i="1"/>
  <c r="AA2718" i="1" a="1"/>
  <c r="AA2718" i="1"/>
  <c r="AO2718" i="1"/>
  <c r="AB2718" i="1" a="1"/>
  <c r="AB2718" i="1"/>
  <c r="AP2718" i="1"/>
  <c r="AC2718" i="1" a="1"/>
  <c r="AC2718" i="1"/>
  <c r="AQ2718" i="1"/>
  <c r="AD2718" i="1" a="1"/>
  <c r="AD2718" i="1"/>
  <c r="AR2718" i="1"/>
  <c r="AE2718" i="1" a="1"/>
  <c r="AE2718" i="1"/>
  <c r="AS2718" i="1"/>
  <c r="AA2719" i="1" a="1"/>
  <c r="AA2719" i="1"/>
  <c r="AO2719" i="1"/>
  <c r="AB2719" i="1" a="1"/>
  <c r="AB2719" i="1"/>
  <c r="AP2719" i="1"/>
  <c r="AC2719" i="1" a="1"/>
  <c r="AC2719" i="1"/>
  <c r="AQ2719" i="1"/>
  <c r="AD2719" i="1" a="1"/>
  <c r="AD2719" i="1"/>
  <c r="AR2719" i="1"/>
  <c r="AE2719" i="1" a="1"/>
  <c r="AE2719" i="1"/>
  <c r="AS2719" i="1"/>
  <c r="AA2720" i="1" a="1"/>
  <c r="AA2720" i="1"/>
  <c r="AO2720" i="1"/>
  <c r="AB2720" i="1" a="1"/>
  <c r="AB2720" i="1"/>
  <c r="AP2720" i="1"/>
  <c r="AC2720" i="1" a="1"/>
  <c r="AC2720" i="1"/>
  <c r="AQ2720" i="1"/>
  <c r="AD2720" i="1" a="1"/>
  <c r="AD2720" i="1"/>
  <c r="AR2720" i="1"/>
  <c r="AE2720" i="1" a="1"/>
  <c r="AE2720" i="1"/>
  <c r="AS2720" i="1"/>
  <c r="AA2721" i="1" a="1"/>
  <c r="AA2721" i="1"/>
  <c r="AO2721" i="1"/>
  <c r="AB2721" i="1" a="1"/>
  <c r="AB2721" i="1"/>
  <c r="AP2721" i="1"/>
  <c r="AC2721" i="1" a="1"/>
  <c r="AC2721" i="1"/>
  <c r="AQ2721" i="1"/>
  <c r="AD2721" i="1" a="1"/>
  <c r="AD2721" i="1"/>
  <c r="AR2721" i="1"/>
  <c r="AE2721" i="1" a="1"/>
  <c r="AE2721" i="1"/>
  <c r="AS2721" i="1"/>
  <c r="AA2722" i="1" a="1"/>
  <c r="AA2722" i="1"/>
  <c r="AO2722" i="1"/>
  <c r="AB2722" i="1" a="1"/>
  <c r="AB2722" i="1"/>
  <c r="AP2722" i="1"/>
  <c r="AC2722" i="1" a="1"/>
  <c r="AC2722" i="1"/>
  <c r="AQ2722" i="1"/>
  <c r="AD2722" i="1" a="1"/>
  <c r="AD2722" i="1"/>
  <c r="AR2722" i="1"/>
  <c r="AE2722" i="1" a="1"/>
  <c r="AE2722" i="1"/>
  <c r="AS2722" i="1"/>
  <c r="AA2723" i="1" a="1"/>
  <c r="AA2723" i="1"/>
  <c r="AO2723" i="1"/>
  <c r="AB2723" i="1" a="1"/>
  <c r="AB2723" i="1"/>
  <c r="AP2723" i="1"/>
  <c r="AC2723" i="1" a="1"/>
  <c r="AC2723" i="1"/>
  <c r="AQ2723" i="1"/>
  <c r="AD2723" i="1" a="1"/>
  <c r="AD2723" i="1"/>
  <c r="AR2723" i="1"/>
  <c r="AE2723" i="1" a="1"/>
  <c r="AE2723" i="1"/>
  <c r="AS2723" i="1"/>
  <c r="AA2724" i="1" a="1"/>
  <c r="AA2724" i="1"/>
  <c r="AO2724" i="1"/>
  <c r="AB2724" i="1" a="1"/>
  <c r="AB2724" i="1"/>
  <c r="AP2724" i="1"/>
  <c r="AC2724" i="1" a="1"/>
  <c r="AC2724" i="1"/>
  <c r="AQ2724" i="1"/>
  <c r="AD2724" i="1" a="1"/>
  <c r="AD2724" i="1"/>
  <c r="AR2724" i="1"/>
  <c r="AE2724" i="1" a="1"/>
  <c r="AE2724" i="1"/>
  <c r="AS2724" i="1"/>
  <c r="AA2725" i="1" a="1"/>
  <c r="AA2725" i="1"/>
  <c r="AO2725" i="1"/>
  <c r="AB2725" i="1" a="1"/>
  <c r="AB2725" i="1"/>
  <c r="AP2725" i="1"/>
  <c r="AC2725" i="1" a="1"/>
  <c r="AC2725" i="1"/>
  <c r="AQ2725" i="1"/>
  <c r="AD2725" i="1" a="1"/>
  <c r="AD2725" i="1"/>
  <c r="AR2725" i="1"/>
  <c r="AE2725" i="1" a="1"/>
  <c r="AE2725" i="1"/>
  <c r="AS2725" i="1"/>
  <c r="AA2726" i="1" a="1"/>
  <c r="AA2726" i="1"/>
  <c r="AO2726" i="1"/>
  <c r="AB2726" i="1" a="1"/>
  <c r="AB2726" i="1"/>
  <c r="AP2726" i="1"/>
  <c r="AC2726" i="1" a="1"/>
  <c r="AC2726" i="1"/>
  <c r="AQ2726" i="1"/>
  <c r="AD2726" i="1" a="1"/>
  <c r="AD2726" i="1"/>
  <c r="AR2726" i="1"/>
  <c r="AE2726" i="1" a="1"/>
  <c r="AE2726" i="1"/>
  <c r="AS2726" i="1"/>
  <c r="AA2727" i="1" a="1"/>
  <c r="AA2727" i="1"/>
  <c r="AO2727" i="1"/>
  <c r="AB2727" i="1" a="1"/>
  <c r="AB2727" i="1"/>
  <c r="AP2727" i="1"/>
  <c r="AC2727" i="1" a="1"/>
  <c r="AC2727" i="1"/>
  <c r="AQ2727" i="1"/>
  <c r="AD2727" i="1" a="1"/>
  <c r="AD2727" i="1"/>
  <c r="AR2727" i="1"/>
  <c r="AE2727" i="1" a="1"/>
  <c r="AE2727" i="1"/>
  <c r="AS2727" i="1"/>
  <c r="AA2728" i="1" a="1"/>
  <c r="AA2728" i="1"/>
  <c r="AO2728" i="1"/>
  <c r="AB2728" i="1" a="1"/>
  <c r="AB2728" i="1"/>
  <c r="AP2728" i="1"/>
  <c r="AC2728" i="1" a="1"/>
  <c r="AC2728" i="1"/>
  <c r="AQ2728" i="1"/>
  <c r="AD2728" i="1" a="1"/>
  <c r="AD2728" i="1"/>
  <c r="AR2728" i="1"/>
  <c r="AE2728" i="1" a="1"/>
  <c r="AE2728" i="1"/>
  <c r="AS2728" i="1"/>
  <c r="AA2729" i="1" a="1"/>
  <c r="AA2729" i="1"/>
  <c r="AO2729" i="1"/>
  <c r="AB2729" i="1" a="1"/>
  <c r="AB2729" i="1"/>
  <c r="AP2729" i="1"/>
  <c r="AC2729" i="1" a="1"/>
  <c r="AC2729" i="1"/>
  <c r="AQ2729" i="1"/>
  <c r="AD2729" i="1" a="1"/>
  <c r="AD2729" i="1"/>
  <c r="AR2729" i="1"/>
  <c r="AE2729" i="1" a="1"/>
  <c r="AE2729" i="1"/>
  <c r="AS2729" i="1"/>
  <c r="AA2730" i="1" a="1"/>
  <c r="AA2730" i="1"/>
  <c r="AO2730" i="1"/>
  <c r="AB2730" i="1" a="1"/>
  <c r="AB2730" i="1"/>
  <c r="AP2730" i="1"/>
  <c r="AC2730" i="1" a="1"/>
  <c r="AC2730" i="1"/>
  <c r="AQ2730" i="1"/>
  <c r="AD2730" i="1" a="1"/>
  <c r="AD2730" i="1"/>
  <c r="AR2730" i="1"/>
  <c r="AE2730" i="1" a="1"/>
  <c r="AE2730" i="1"/>
  <c r="AS2730" i="1"/>
  <c r="AA2731" i="1" a="1"/>
  <c r="AA2731" i="1"/>
  <c r="AO2731" i="1"/>
  <c r="AB2731" i="1" a="1"/>
  <c r="AB2731" i="1"/>
  <c r="AP2731" i="1"/>
  <c r="AC2731" i="1" a="1"/>
  <c r="AC2731" i="1"/>
  <c r="AQ2731" i="1"/>
  <c r="AD2731" i="1" a="1"/>
  <c r="AD2731" i="1"/>
  <c r="AR2731" i="1"/>
  <c r="AE2731" i="1" a="1"/>
  <c r="AE2731" i="1"/>
  <c r="AS2731" i="1"/>
  <c r="AA2732" i="1" a="1"/>
  <c r="AA2732" i="1"/>
  <c r="AO2732" i="1"/>
  <c r="AB2732" i="1" a="1"/>
  <c r="AB2732" i="1"/>
  <c r="AP2732" i="1"/>
  <c r="AC2732" i="1" a="1"/>
  <c r="AC2732" i="1"/>
  <c r="AQ2732" i="1"/>
  <c r="AD2732" i="1" a="1"/>
  <c r="AD2732" i="1"/>
  <c r="AR2732" i="1"/>
  <c r="AE2732" i="1" a="1"/>
  <c r="AE2732" i="1"/>
  <c r="AS2732" i="1"/>
  <c r="AA2733" i="1" a="1"/>
  <c r="AA2733" i="1"/>
  <c r="AO2733" i="1"/>
  <c r="AB2733" i="1" a="1"/>
  <c r="AB2733" i="1"/>
  <c r="AP2733" i="1"/>
  <c r="AC2733" i="1" a="1"/>
  <c r="AC2733" i="1"/>
  <c r="AQ2733" i="1"/>
  <c r="AD2733" i="1" a="1"/>
  <c r="AD2733" i="1"/>
  <c r="AR2733" i="1"/>
  <c r="AE2733" i="1" a="1"/>
  <c r="AE2733" i="1"/>
  <c r="AS2733" i="1"/>
  <c r="AA2734" i="1" a="1"/>
  <c r="AA2734" i="1"/>
  <c r="AO2734" i="1"/>
  <c r="AB2734" i="1" a="1"/>
  <c r="AB2734" i="1"/>
  <c r="AP2734" i="1"/>
  <c r="AC2734" i="1" a="1"/>
  <c r="AC2734" i="1"/>
  <c r="AQ2734" i="1"/>
  <c r="AD2734" i="1" a="1"/>
  <c r="AD2734" i="1"/>
  <c r="AR2734" i="1"/>
  <c r="AE2734" i="1" a="1"/>
  <c r="AE2734" i="1"/>
  <c r="AS2734" i="1"/>
  <c r="AA2735" i="1" a="1"/>
  <c r="AA2735" i="1"/>
  <c r="AO2735" i="1"/>
  <c r="AB2735" i="1" a="1"/>
  <c r="AB2735" i="1"/>
  <c r="AP2735" i="1"/>
  <c r="AC2735" i="1" a="1"/>
  <c r="AC2735" i="1"/>
  <c r="AQ2735" i="1"/>
  <c r="AD2735" i="1" a="1"/>
  <c r="AD2735" i="1"/>
  <c r="AR2735" i="1"/>
  <c r="AE2735" i="1" a="1"/>
  <c r="AE2735" i="1"/>
  <c r="AS2735" i="1"/>
  <c r="AA2736" i="1" a="1"/>
  <c r="AA2736" i="1"/>
  <c r="AO2736" i="1"/>
  <c r="AB2736" i="1" a="1"/>
  <c r="AB2736" i="1"/>
  <c r="AP2736" i="1"/>
  <c r="AC2736" i="1" a="1"/>
  <c r="AC2736" i="1"/>
  <c r="AQ2736" i="1"/>
  <c r="AD2736" i="1" a="1"/>
  <c r="AD2736" i="1"/>
  <c r="AR2736" i="1"/>
  <c r="AE2736" i="1" a="1"/>
  <c r="AE2736" i="1"/>
  <c r="AS2736" i="1"/>
  <c r="AA2737" i="1" a="1"/>
  <c r="AA2737" i="1"/>
  <c r="AO2737" i="1"/>
  <c r="AB2737" i="1" a="1"/>
  <c r="AB2737" i="1"/>
  <c r="AP2737" i="1"/>
  <c r="AC2737" i="1" a="1"/>
  <c r="AC2737" i="1"/>
  <c r="AQ2737" i="1"/>
  <c r="AD2737" i="1" a="1"/>
  <c r="AD2737" i="1"/>
  <c r="AR2737" i="1"/>
  <c r="AE2737" i="1" a="1"/>
  <c r="AE2737" i="1"/>
  <c r="AS2737" i="1"/>
  <c r="AA2738" i="1" a="1"/>
  <c r="AA2738" i="1"/>
  <c r="AO2738" i="1"/>
  <c r="AB2738" i="1" a="1"/>
  <c r="AB2738" i="1"/>
  <c r="AP2738" i="1"/>
  <c r="AC2738" i="1" a="1"/>
  <c r="AC2738" i="1"/>
  <c r="AQ2738" i="1"/>
  <c r="AD2738" i="1" a="1"/>
  <c r="AD2738" i="1"/>
  <c r="AR2738" i="1"/>
  <c r="AE2738" i="1" a="1"/>
  <c r="AE2738" i="1"/>
  <c r="AS2738" i="1"/>
  <c r="AA2739" i="1" a="1"/>
  <c r="AA2739" i="1"/>
  <c r="AO2739" i="1"/>
  <c r="AB2739" i="1" a="1"/>
  <c r="AB2739" i="1"/>
  <c r="AP2739" i="1"/>
  <c r="AC2739" i="1" a="1"/>
  <c r="AC2739" i="1"/>
  <c r="AQ2739" i="1"/>
  <c r="AD2739" i="1" a="1"/>
  <c r="AD2739" i="1"/>
  <c r="AR2739" i="1"/>
  <c r="AE2739" i="1" a="1"/>
  <c r="AE2739" i="1"/>
  <c r="AS2739" i="1"/>
  <c r="AA2740" i="1" a="1"/>
  <c r="AA2740" i="1"/>
  <c r="AO2740" i="1"/>
  <c r="AB2740" i="1" a="1"/>
  <c r="AB2740" i="1"/>
  <c r="AP2740" i="1"/>
  <c r="AC2740" i="1" a="1"/>
  <c r="AC2740" i="1"/>
  <c r="AQ2740" i="1"/>
  <c r="AD2740" i="1" a="1"/>
  <c r="AD2740" i="1"/>
  <c r="AR2740" i="1"/>
  <c r="AE2740" i="1" a="1"/>
  <c r="AE2740" i="1"/>
  <c r="AS2740" i="1"/>
  <c r="AA2741" i="1" a="1"/>
  <c r="AA2741" i="1"/>
  <c r="AO2741" i="1"/>
  <c r="AB2741" i="1" a="1"/>
  <c r="AB2741" i="1"/>
  <c r="AP2741" i="1"/>
  <c r="AC2741" i="1" a="1"/>
  <c r="AC2741" i="1"/>
  <c r="AQ2741" i="1"/>
  <c r="AD2741" i="1" a="1"/>
  <c r="AD2741" i="1"/>
  <c r="AR2741" i="1"/>
  <c r="AE2741" i="1" a="1"/>
  <c r="AE2741" i="1"/>
  <c r="AS2741" i="1"/>
  <c r="AA2742" i="1" a="1"/>
  <c r="AA2742" i="1"/>
  <c r="AO2742" i="1"/>
  <c r="AB2742" i="1" a="1"/>
  <c r="AB2742" i="1"/>
  <c r="AP2742" i="1"/>
  <c r="AC2742" i="1" a="1"/>
  <c r="AC2742" i="1"/>
  <c r="AQ2742" i="1"/>
  <c r="AD2742" i="1" a="1"/>
  <c r="AD2742" i="1"/>
  <c r="AR2742" i="1"/>
  <c r="AE2742" i="1" a="1"/>
  <c r="AE2742" i="1"/>
  <c r="AS2742" i="1"/>
  <c r="AA2743" i="1" a="1"/>
  <c r="AA2743" i="1"/>
  <c r="AO2743" i="1"/>
  <c r="AB2743" i="1" a="1"/>
  <c r="AB2743" i="1"/>
  <c r="AP2743" i="1"/>
  <c r="AC2743" i="1" a="1"/>
  <c r="AC2743" i="1"/>
  <c r="AQ2743" i="1"/>
  <c r="AD2743" i="1" a="1"/>
  <c r="AD2743" i="1"/>
  <c r="AR2743" i="1"/>
  <c r="AE2743" i="1" a="1"/>
  <c r="AE2743" i="1"/>
  <c r="AS2743" i="1"/>
  <c r="AA2744" i="1" a="1"/>
  <c r="AA2744" i="1"/>
  <c r="AO2744" i="1"/>
  <c r="AB2744" i="1" a="1"/>
  <c r="AB2744" i="1"/>
  <c r="AP2744" i="1"/>
  <c r="AC2744" i="1" a="1"/>
  <c r="AC2744" i="1"/>
  <c r="AQ2744" i="1"/>
  <c r="AD2744" i="1" a="1"/>
  <c r="AD2744" i="1"/>
  <c r="AR2744" i="1"/>
  <c r="AE2744" i="1" a="1"/>
  <c r="AE2744" i="1"/>
  <c r="AS2744" i="1"/>
  <c r="AA2745" i="1" a="1"/>
  <c r="AA2745" i="1"/>
  <c r="AO2745" i="1"/>
  <c r="AB2745" i="1" a="1"/>
  <c r="AB2745" i="1"/>
  <c r="AP2745" i="1"/>
  <c r="AC2745" i="1" a="1"/>
  <c r="AC2745" i="1"/>
  <c r="AQ2745" i="1"/>
  <c r="AD2745" i="1" a="1"/>
  <c r="AD2745" i="1"/>
  <c r="AR2745" i="1"/>
  <c r="AE2745" i="1" a="1"/>
  <c r="AE2745" i="1"/>
  <c r="AS2745" i="1"/>
  <c r="AA2746" i="1" a="1"/>
  <c r="AA2746" i="1"/>
  <c r="AO2746" i="1"/>
  <c r="AB2746" i="1" a="1"/>
  <c r="AB2746" i="1"/>
  <c r="AP2746" i="1"/>
  <c r="AC2746" i="1" a="1"/>
  <c r="AC2746" i="1"/>
  <c r="AQ2746" i="1"/>
  <c r="AD2746" i="1" a="1"/>
  <c r="AD2746" i="1"/>
  <c r="AR2746" i="1"/>
  <c r="AE2746" i="1" a="1"/>
  <c r="AE2746" i="1"/>
  <c r="AS2746" i="1"/>
  <c r="AA2747" i="1" a="1"/>
  <c r="AA2747" i="1"/>
  <c r="AO2747" i="1"/>
  <c r="AB2747" i="1" a="1"/>
  <c r="AB2747" i="1"/>
  <c r="AP2747" i="1"/>
  <c r="AC2747" i="1" a="1"/>
  <c r="AC2747" i="1"/>
  <c r="AQ2747" i="1"/>
  <c r="AD2747" i="1" a="1"/>
  <c r="AD2747" i="1"/>
  <c r="AR2747" i="1"/>
  <c r="AE2747" i="1" a="1"/>
  <c r="AE2747" i="1"/>
  <c r="AS2747" i="1"/>
  <c r="AA2748" i="1" a="1"/>
  <c r="AA2748" i="1"/>
  <c r="AO2748" i="1"/>
  <c r="AB2748" i="1" a="1"/>
  <c r="AB2748" i="1"/>
  <c r="AP2748" i="1"/>
  <c r="AC2748" i="1" a="1"/>
  <c r="AC2748" i="1"/>
  <c r="AQ2748" i="1"/>
  <c r="AD2748" i="1" a="1"/>
  <c r="AD2748" i="1"/>
  <c r="AR2748" i="1"/>
  <c r="AE2748" i="1" a="1"/>
  <c r="AE2748" i="1"/>
  <c r="AS2748" i="1"/>
  <c r="AA2749" i="1" a="1"/>
  <c r="AA2749" i="1"/>
  <c r="AO2749" i="1"/>
  <c r="AB2749" i="1" a="1"/>
  <c r="AB2749" i="1"/>
  <c r="AP2749" i="1"/>
  <c r="AC2749" i="1" a="1"/>
  <c r="AC2749" i="1"/>
  <c r="AQ2749" i="1"/>
  <c r="AD2749" i="1" a="1"/>
  <c r="AD2749" i="1"/>
  <c r="AR2749" i="1"/>
  <c r="AE2749" i="1" a="1"/>
  <c r="AE2749" i="1"/>
  <c r="AS2749" i="1"/>
  <c r="AA2750" i="1" a="1"/>
  <c r="AA2750" i="1"/>
  <c r="AO2750" i="1"/>
  <c r="AB2750" i="1" a="1"/>
  <c r="AB2750" i="1"/>
  <c r="AP2750" i="1"/>
  <c r="AC2750" i="1" a="1"/>
  <c r="AC2750" i="1"/>
  <c r="AQ2750" i="1"/>
  <c r="AD2750" i="1" a="1"/>
  <c r="AD2750" i="1"/>
  <c r="AR2750" i="1"/>
  <c r="AE2750" i="1" a="1"/>
  <c r="AE2750" i="1"/>
  <c r="AS2750" i="1"/>
  <c r="AA2751" i="1" a="1"/>
  <c r="AA2751" i="1"/>
  <c r="AO2751" i="1"/>
  <c r="AB2751" i="1" a="1"/>
  <c r="AB2751" i="1"/>
  <c r="AP2751" i="1"/>
  <c r="AC2751" i="1" a="1"/>
  <c r="AC2751" i="1"/>
  <c r="AQ2751" i="1"/>
  <c r="AD2751" i="1" a="1"/>
  <c r="AD2751" i="1"/>
  <c r="AR2751" i="1"/>
  <c r="AE2751" i="1" a="1"/>
  <c r="AE2751" i="1"/>
  <c r="AS2751" i="1"/>
  <c r="AA2752" i="1" a="1"/>
  <c r="AA2752" i="1"/>
  <c r="AO2752" i="1"/>
  <c r="AB2752" i="1" a="1"/>
  <c r="AB2752" i="1"/>
  <c r="AP2752" i="1"/>
  <c r="AC2752" i="1" a="1"/>
  <c r="AC2752" i="1"/>
  <c r="AQ2752" i="1"/>
  <c r="AD2752" i="1" a="1"/>
  <c r="AD2752" i="1"/>
  <c r="AR2752" i="1"/>
  <c r="AE2752" i="1" a="1"/>
  <c r="AE2752" i="1"/>
  <c r="AS2752" i="1"/>
  <c r="AA2753" i="1" a="1"/>
  <c r="AA2753" i="1"/>
  <c r="AO2753" i="1"/>
  <c r="AB2753" i="1" a="1"/>
  <c r="AB2753" i="1"/>
  <c r="AP2753" i="1"/>
  <c r="AC2753" i="1" a="1"/>
  <c r="AC2753" i="1"/>
  <c r="AQ2753" i="1"/>
  <c r="AD2753" i="1" a="1"/>
  <c r="AD2753" i="1"/>
  <c r="AR2753" i="1"/>
  <c r="AE2753" i="1" a="1"/>
  <c r="AE2753" i="1"/>
  <c r="AS2753" i="1"/>
  <c r="AA2754" i="1" a="1"/>
  <c r="AA2754" i="1"/>
  <c r="AO2754" i="1"/>
  <c r="AB2754" i="1" a="1"/>
  <c r="AB2754" i="1"/>
  <c r="AP2754" i="1"/>
  <c r="AC2754" i="1" a="1"/>
  <c r="AC2754" i="1"/>
  <c r="AQ2754" i="1"/>
  <c r="AD2754" i="1" a="1"/>
  <c r="AD2754" i="1"/>
  <c r="AR2754" i="1"/>
  <c r="AE2754" i="1" a="1"/>
  <c r="AE2754" i="1"/>
  <c r="AS2754" i="1"/>
  <c r="AA2755" i="1" a="1"/>
  <c r="AA2755" i="1"/>
  <c r="AO2755" i="1"/>
  <c r="AB2755" i="1" a="1"/>
  <c r="AB2755" i="1"/>
  <c r="AP2755" i="1"/>
  <c r="AC2755" i="1" a="1"/>
  <c r="AC2755" i="1"/>
  <c r="AQ2755" i="1"/>
  <c r="AD2755" i="1" a="1"/>
  <c r="AD2755" i="1"/>
  <c r="AR2755" i="1"/>
  <c r="AE2755" i="1" a="1"/>
  <c r="AE2755" i="1"/>
  <c r="AS2755" i="1"/>
  <c r="AA2756" i="1" a="1"/>
  <c r="AA2756" i="1"/>
  <c r="AO2756" i="1"/>
  <c r="AB2756" i="1" a="1"/>
  <c r="AB2756" i="1"/>
  <c r="AP2756" i="1"/>
  <c r="AC2756" i="1" a="1"/>
  <c r="AC2756" i="1"/>
  <c r="AQ2756" i="1"/>
  <c r="AD2756" i="1" a="1"/>
  <c r="AD2756" i="1"/>
  <c r="AR2756" i="1"/>
  <c r="AE2756" i="1" a="1"/>
  <c r="AE2756" i="1"/>
  <c r="AS2756" i="1"/>
  <c r="AA2757" i="1" a="1"/>
  <c r="AA2757" i="1"/>
  <c r="AO2757" i="1"/>
  <c r="AB2757" i="1" a="1"/>
  <c r="AB2757" i="1"/>
  <c r="AP2757" i="1"/>
  <c r="AC2757" i="1" a="1"/>
  <c r="AC2757" i="1"/>
  <c r="AQ2757" i="1"/>
  <c r="AD2757" i="1" a="1"/>
  <c r="AD2757" i="1"/>
  <c r="AR2757" i="1"/>
  <c r="AE2757" i="1" a="1"/>
  <c r="AE2757" i="1"/>
  <c r="AS2757" i="1"/>
  <c r="AA2758" i="1" a="1"/>
  <c r="AA2758" i="1"/>
  <c r="AO2758" i="1"/>
  <c r="AB2758" i="1" a="1"/>
  <c r="AB2758" i="1"/>
  <c r="AP2758" i="1"/>
  <c r="AC2758" i="1" a="1"/>
  <c r="AC2758" i="1"/>
  <c r="AQ2758" i="1"/>
  <c r="AD2758" i="1" a="1"/>
  <c r="AD2758" i="1"/>
  <c r="AR2758" i="1"/>
  <c r="AE2758" i="1" a="1"/>
  <c r="AE2758" i="1"/>
  <c r="AS2758" i="1"/>
  <c r="AA2759" i="1" a="1"/>
  <c r="AA2759" i="1"/>
  <c r="AO2759" i="1"/>
  <c r="AB2759" i="1" a="1"/>
  <c r="AB2759" i="1"/>
  <c r="AP2759" i="1"/>
  <c r="AC2759" i="1" a="1"/>
  <c r="AC2759" i="1"/>
  <c r="AQ2759" i="1"/>
  <c r="AD2759" i="1" a="1"/>
  <c r="AD2759" i="1"/>
  <c r="AR2759" i="1"/>
  <c r="AE2759" i="1" a="1"/>
  <c r="AE2759" i="1"/>
  <c r="AS2759" i="1"/>
  <c r="AA2760" i="1" a="1"/>
  <c r="AA2760" i="1"/>
  <c r="AO2760" i="1"/>
  <c r="AB2760" i="1" a="1"/>
  <c r="AB2760" i="1"/>
  <c r="AP2760" i="1"/>
  <c r="AC2760" i="1" a="1"/>
  <c r="AC2760" i="1"/>
  <c r="AQ2760" i="1"/>
  <c r="AD2760" i="1" a="1"/>
  <c r="AD2760" i="1"/>
  <c r="AR2760" i="1"/>
  <c r="AE2760" i="1" a="1"/>
  <c r="AE2760" i="1"/>
  <c r="AS2760" i="1"/>
  <c r="AA2761" i="1" a="1"/>
  <c r="AA2761" i="1"/>
  <c r="AO2761" i="1"/>
  <c r="AB2761" i="1" a="1"/>
  <c r="AB2761" i="1"/>
  <c r="AP2761" i="1"/>
  <c r="AC2761" i="1" a="1"/>
  <c r="AC2761" i="1"/>
  <c r="AQ2761" i="1"/>
  <c r="AD2761" i="1" a="1"/>
  <c r="AD2761" i="1"/>
  <c r="AR2761" i="1"/>
  <c r="AE2761" i="1" a="1"/>
  <c r="AE2761" i="1"/>
  <c r="AS2761" i="1"/>
  <c r="AA2762" i="1" a="1"/>
  <c r="AA2762" i="1"/>
  <c r="AO2762" i="1"/>
  <c r="AB2762" i="1" a="1"/>
  <c r="AB2762" i="1"/>
  <c r="AP2762" i="1"/>
  <c r="AC2762" i="1" a="1"/>
  <c r="AC2762" i="1"/>
  <c r="AQ2762" i="1"/>
  <c r="AD2762" i="1" a="1"/>
  <c r="AD2762" i="1"/>
  <c r="AR2762" i="1"/>
  <c r="AE2762" i="1" a="1"/>
  <c r="AE2762" i="1"/>
  <c r="AS2762" i="1"/>
  <c r="AA2763" i="1" a="1"/>
  <c r="AA2763" i="1"/>
  <c r="AO2763" i="1"/>
  <c r="AB2763" i="1" a="1"/>
  <c r="AB2763" i="1"/>
  <c r="AP2763" i="1"/>
  <c r="AC2763" i="1" a="1"/>
  <c r="AC2763" i="1"/>
  <c r="AQ2763" i="1"/>
  <c r="AD2763" i="1" a="1"/>
  <c r="AD2763" i="1"/>
  <c r="AR2763" i="1"/>
  <c r="AE2763" i="1" a="1"/>
  <c r="AE2763" i="1"/>
  <c r="AS2763" i="1"/>
  <c r="AA2764" i="1" a="1"/>
  <c r="AA2764" i="1"/>
  <c r="AO2764" i="1"/>
  <c r="AB2764" i="1" a="1"/>
  <c r="AB2764" i="1"/>
  <c r="AP2764" i="1"/>
  <c r="AC2764" i="1" a="1"/>
  <c r="AC2764" i="1"/>
  <c r="AQ2764" i="1"/>
  <c r="AD2764" i="1" a="1"/>
  <c r="AD2764" i="1"/>
  <c r="AR2764" i="1"/>
  <c r="AE2764" i="1" a="1"/>
  <c r="AE2764" i="1"/>
  <c r="AS2764" i="1"/>
  <c r="AA2765" i="1" a="1"/>
  <c r="AA2765" i="1"/>
  <c r="AO2765" i="1"/>
  <c r="AB2765" i="1" a="1"/>
  <c r="AB2765" i="1"/>
  <c r="AP2765" i="1"/>
  <c r="AC2765" i="1" a="1"/>
  <c r="AC2765" i="1"/>
  <c r="AQ2765" i="1"/>
  <c r="AD2765" i="1" a="1"/>
  <c r="AD2765" i="1"/>
  <c r="AR2765" i="1"/>
  <c r="AE2765" i="1" a="1"/>
  <c r="AE2765" i="1"/>
  <c r="AS2765" i="1"/>
  <c r="AA2766" i="1" a="1"/>
  <c r="AA2766" i="1"/>
  <c r="AO2766" i="1"/>
  <c r="AB2766" i="1" a="1"/>
  <c r="AB2766" i="1"/>
  <c r="AP2766" i="1"/>
  <c r="AC2766" i="1" a="1"/>
  <c r="AC2766" i="1"/>
  <c r="AQ2766" i="1"/>
  <c r="AD2766" i="1" a="1"/>
  <c r="AD2766" i="1"/>
  <c r="AR2766" i="1"/>
  <c r="AE2766" i="1" a="1"/>
  <c r="AE2766" i="1"/>
  <c r="AS2766" i="1"/>
  <c r="AA2767" i="1" a="1"/>
  <c r="AA2767" i="1"/>
  <c r="AO2767" i="1"/>
  <c r="AB2767" i="1" a="1"/>
  <c r="AB2767" i="1"/>
  <c r="AP2767" i="1"/>
  <c r="AC2767" i="1" a="1"/>
  <c r="AC2767" i="1"/>
  <c r="AQ2767" i="1"/>
  <c r="AD2767" i="1" a="1"/>
  <c r="AD2767" i="1"/>
  <c r="AR2767" i="1"/>
  <c r="AE2767" i="1" a="1"/>
  <c r="AE2767" i="1"/>
  <c r="AS2767" i="1"/>
  <c r="AA2768" i="1" a="1"/>
  <c r="AA2768" i="1"/>
  <c r="AO2768" i="1"/>
  <c r="AB2768" i="1" a="1"/>
  <c r="AB2768" i="1"/>
  <c r="AP2768" i="1"/>
  <c r="AC2768" i="1" a="1"/>
  <c r="AC2768" i="1"/>
  <c r="AQ2768" i="1"/>
  <c r="AD2768" i="1" a="1"/>
  <c r="AD2768" i="1"/>
  <c r="AR2768" i="1"/>
  <c r="AE2768" i="1" a="1"/>
  <c r="AE2768" i="1"/>
  <c r="AS2768" i="1"/>
  <c r="AA2769" i="1" a="1"/>
  <c r="AA2769" i="1"/>
  <c r="AO2769" i="1"/>
  <c r="AB2769" i="1" a="1"/>
  <c r="AB2769" i="1"/>
  <c r="AP2769" i="1"/>
  <c r="AC2769" i="1" a="1"/>
  <c r="AC2769" i="1"/>
  <c r="AQ2769" i="1"/>
  <c r="AD2769" i="1" a="1"/>
  <c r="AD2769" i="1"/>
  <c r="AR2769" i="1"/>
  <c r="AE2769" i="1" a="1"/>
  <c r="AE2769" i="1"/>
  <c r="AS2769" i="1"/>
  <c r="AA2770" i="1" a="1"/>
  <c r="AA2770" i="1"/>
  <c r="AO2770" i="1"/>
  <c r="AB2770" i="1" a="1"/>
  <c r="AB2770" i="1"/>
  <c r="AP2770" i="1"/>
  <c r="AC2770" i="1" a="1"/>
  <c r="AC2770" i="1"/>
  <c r="AQ2770" i="1"/>
  <c r="AD2770" i="1" a="1"/>
  <c r="AD2770" i="1"/>
  <c r="AR2770" i="1"/>
  <c r="AE2770" i="1" a="1"/>
  <c r="AE2770" i="1"/>
  <c r="AS2770" i="1"/>
  <c r="AA2771" i="1" a="1"/>
  <c r="AA2771" i="1"/>
  <c r="AO2771" i="1"/>
  <c r="AB2771" i="1" a="1"/>
  <c r="AB2771" i="1"/>
  <c r="AP2771" i="1"/>
  <c r="AC2771" i="1" a="1"/>
  <c r="AC2771" i="1"/>
  <c r="AQ2771" i="1"/>
  <c r="AD2771" i="1" a="1"/>
  <c r="AD2771" i="1"/>
  <c r="AR2771" i="1"/>
  <c r="AE2771" i="1" a="1"/>
  <c r="AE2771" i="1"/>
  <c r="AS2771" i="1"/>
  <c r="AA2772" i="1" a="1"/>
  <c r="AA2772" i="1"/>
  <c r="AO2772" i="1"/>
  <c r="AB2772" i="1" a="1"/>
  <c r="AB2772" i="1"/>
  <c r="AP2772" i="1"/>
  <c r="AC2772" i="1" a="1"/>
  <c r="AC2772" i="1"/>
  <c r="AQ2772" i="1"/>
  <c r="AD2772" i="1" a="1"/>
  <c r="AD2772" i="1"/>
  <c r="AR2772" i="1"/>
  <c r="AE2772" i="1" a="1"/>
  <c r="AE2772" i="1"/>
  <c r="AS2772" i="1"/>
  <c r="AA2773" i="1" a="1"/>
  <c r="AA2773" i="1"/>
  <c r="AO2773" i="1"/>
  <c r="AB2773" i="1" a="1"/>
  <c r="AB2773" i="1"/>
  <c r="AP2773" i="1"/>
  <c r="AC2773" i="1" a="1"/>
  <c r="AC2773" i="1"/>
  <c r="AQ2773" i="1"/>
  <c r="AD2773" i="1" a="1"/>
  <c r="AD2773" i="1"/>
  <c r="AR2773" i="1"/>
  <c r="AE2773" i="1" a="1"/>
  <c r="AE2773" i="1"/>
  <c r="AS2773" i="1"/>
  <c r="AA2774" i="1" a="1"/>
  <c r="AA2774" i="1"/>
  <c r="AO2774" i="1"/>
  <c r="AB2774" i="1" a="1"/>
  <c r="AB2774" i="1"/>
  <c r="AP2774" i="1"/>
  <c r="AC2774" i="1" a="1"/>
  <c r="AC2774" i="1"/>
  <c r="AQ2774" i="1"/>
  <c r="AD2774" i="1" a="1"/>
  <c r="AD2774" i="1"/>
  <c r="AR2774" i="1"/>
  <c r="AE2774" i="1" a="1"/>
  <c r="AE2774" i="1"/>
  <c r="AS2774" i="1"/>
  <c r="AA2775" i="1" a="1"/>
  <c r="AA2775" i="1"/>
  <c r="AO2775" i="1"/>
  <c r="AB2775" i="1" a="1"/>
  <c r="AB2775" i="1"/>
  <c r="AP2775" i="1"/>
  <c r="AC2775" i="1" a="1"/>
  <c r="AC2775" i="1"/>
  <c r="AQ2775" i="1"/>
  <c r="AD2775" i="1" a="1"/>
  <c r="AD2775" i="1"/>
  <c r="AR2775" i="1"/>
  <c r="AE2775" i="1" a="1"/>
  <c r="AE2775" i="1"/>
  <c r="AS2775" i="1"/>
  <c r="AA2776" i="1" a="1"/>
  <c r="AA2776" i="1"/>
  <c r="AO2776" i="1"/>
  <c r="AB2776" i="1" a="1"/>
  <c r="AB2776" i="1"/>
  <c r="AP2776" i="1"/>
  <c r="AC2776" i="1" a="1"/>
  <c r="AC2776" i="1"/>
  <c r="AQ2776" i="1"/>
  <c r="AD2776" i="1" a="1"/>
  <c r="AD2776" i="1"/>
  <c r="AR2776" i="1"/>
  <c r="AE2776" i="1" a="1"/>
  <c r="AE2776" i="1"/>
  <c r="AS2776" i="1"/>
  <c r="AA2777" i="1" a="1"/>
  <c r="AA2777" i="1"/>
  <c r="AO2777" i="1"/>
  <c r="AB2777" i="1" a="1"/>
  <c r="AB2777" i="1"/>
  <c r="AP2777" i="1"/>
  <c r="AC2777" i="1" a="1"/>
  <c r="AC2777" i="1"/>
  <c r="AQ2777" i="1"/>
  <c r="AD2777" i="1" a="1"/>
  <c r="AD2777" i="1"/>
  <c r="AR2777" i="1"/>
  <c r="AE2777" i="1" a="1"/>
  <c r="AE2777" i="1"/>
  <c r="AS2777" i="1"/>
  <c r="AA2778" i="1" a="1"/>
  <c r="AA2778" i="1"/>
  <c r="AO2778" i="1"/>
  <c r="AB2778" i="1" a="1"/>
  <c r="AB2778" i="1"/>
  <c r="AP2778" i="1"/>
  <c r="AC2778" i="1" a="1"/>
  <c r="AC2778" i="1"/>
  <c r="AQ2778" i="1"/>
  <c r="AD2778" i="1" a="1"/>
  <c r="AD2778" i="1"/>
  <c r="AR2778" i="1"/>
  <c r="AE2778" i="1" a="1"/>
  <c r="AE2778" i="1"/>
  <c r="AS2778" i="1"/>
  <c r="AA2779" i="1" a="1"/>
  <c r="AA2779" i="1"/>
  <c r="AO2779" i="1"/>
  <c r="AB2779" i="1" a="1"/>
  <c r="AB2779" i="1"/>
  <c r="AP2779" i="1"/>
  <c r="AC2779" i="1" a="1"/>
  <c r="AC2779" i="1"/>
  <c r="AQ2779" i="1"/>
  <c r="AD2779" i="1" a="1"/>
  <c r="AD2779" i="1"/>
  <c r="AR2779" i="1"/>
  <c r="AE2779" i="1" a="1"/>
  <c r="AE2779" i="1"/>
  <c r="AS2779" i="1"/>
  <c r="AA2780" i="1" a="1"/>
  <c r="AA2780" i="1"/>
  <c r="AO2780" i="1"/>
  <c r="AB2780" i="1" a="1"/>
  <c r="AB2780" i="1"/>
  <c r="AP2780" i="1"/>
  <c r="AC2780" i="1" a="1"/>
  <c r="AC2780" i="1"/>
  <c r="AQ2780" i="1"/>
  <c r="AD2780" i="1" a="1"/>
  <c r="AD2780" i="1"/>
  <c r="AR2780" i="1"/>
  <c r="AE2780" i="1" a="1"/>
  <c r="AE2780" i="1"/>
  <c r="AS2780" i="1"/>
  <c r="AA2781" i="1" a="1"/>
  <c r="AA2781" i="1"/>
  <c r="AO2781" i="1"/>
  <c r="AB2781" i="1" a="1"/>
  <c r="AB2781" i="1"/>
  <c r="AP2781" i="1"/>
  <c r="AC2781" i="1" a="1"/>
  <c r="AC2781" i="1"/>
  <c r="AQ2781" i="1"/>
  <c r="AD2781" i="1" a="1"/>
  <c r="AD2781" i="1"/>
  <c r="AR2781" i="1"/>
  <c r="AE2781" i="1" a="1"/>
  <c r="AE2781" i="1"/>
  <c r="AS2781" i="1"/>
  <c r="AA2782" i="1" a="1"/>
  <c r="AA2782" i="1"/>
  <c r="AO2782" i="1"/>
  <c r="AB2782" i="1" a="1"/>
  <c r="AB2782" i="1"/>
  <c r="AP2782" i="1"/>
  <c r="AC2782" i="1" a="1"/>
  <c r="AC2782" i="1"/>
  <c r="AQ2782" i="1"/>
  <c r="AD2782" i="1" a="1"/>
  <c r="AD2782" i="1"/>
  <c r="AR2782" i="1"/>
  <c r="AE2782" i="1" a="1"/>
  <c r="AE2782" i="1"/>
  <c r="AS2782" i="1"/>
  <c r="AA2783" i="1" a="1"/>
  <c r="AA2783" i="1"/>
  <c r="AO2783" i="1"/>
  <c r="AB2783" i="1" a="1"/>
  <c r="AB2783" i="1"/>
  <c r="AP2783" i="1"/>
  <c r="AC2783" i="1" a="1"/>
  <c r="AC2783" i="1"/>
  <c r="AQ2783" i="1"/>
  <c r="AD2783" i="1" a="1"/>
  <c r="AD2783" i="1"/>
  <c r="AR2783" i="1"/>
  <c r="AE2783" i="1" a="1"/>
  <c r="AE2783" i="1"/>
  <c r="AS2783" i="1"/>
  <c r="AA2784" i="1" a="1"/>
  <c r="AA2784" i="1"/>
  <c r="AO2784" i="1"/>
  <c r="AB2784" i="1" a="1"/>
  <c r="AB2784" i="1"/>
  <c r="AP2784" i="1"/>
  <c r="AC2784" i="1" a="1"/>
  <c r="AC2784" i="1"/>
  <c r="AQ2784" i="1"/>
  <c r="AD2784" i="1" a="1"/>
  <c r="AD2784" i="1"/>
  <c r="AR2784" i="1"/>
  <c r="AE2784" i="1" a="1"/>
  <c r="AE2784" i="1"/>
  <c r="AS2784" i="1"/>
  <c r="AA2785" i="1" a="1"/>
  <c r="AA2785" i="1"/>
  <c r="AO2785" i="1"/>
  <c r="AB2785" i="1" a="1"/>
  <c r="AB2785" i="1"/>
  <c r="AP2785" i="1"/>
  <c r="AC2785" i="1" a="1"/>
  <c r="AC2785" i="1"/>
  <c r="AQ2785" i="1"/>
  <c r="AD2785" i="1" a="1"/>
  <c r="AD2785" i="1"/>
  <c r="AR2785" i="1"/>
  <c r="AE2785" i="1" a="1"/>
  <c r="AE2785" i="1"/>
  <c r="AS2785" i="1"/>
  <c r="AA2786" i="1" a="1"/>
  <c r="AA2786" i="1"/>
  <c r="AO2786" i="1"/>
  <c r="AB2786" i="1" a="1"/>
  <c r="AB2786" i="1"/>
  <c r="AP2786" i="1"/>
  <c r="AC2786" i="1" a="1"/>
  <c r="AC2786" i="1"/>
  <c r="AQ2786" i="1"/>
  <c r="AD2786" i="1" a="1"/>
  <c r="AD2786" i="1"/>
  <c r="AR2786" i="1"/>
  <c r="AE2786" i="1" a="1"/>
  <c r="AE2786" i="1"/>
  <c r="AS2786" i="1"/>
  <c r="AA2787" i="1" a="1"/>
  <c r="AA2787" i="1"/>
  <c r="AO2787" i="1"/>
  <c r="AB2787" i="1" a="1"/>
  <c r="AB2787" i="1"/>
  <c r="AP2787" i="1"/>
  <c r="AC2787" i="1" a="1"/>
  <c r="AC2787" i="1"/>
  <c r="AQ2787" i="1"/>
  <c r="AD2787" i="1" a="1"/>
  <c r="AD2787" i="1"/>
  <c r="AR2787" i="1"/>
  <c r="AE2787" i="1" a="1"/>
  <c r="AE2787" i="1"/>
  <c r="AS2787" i="1"/>
  <c r="AA2788" i="1" a="1"/>
  <c r="AA2788" i="1"/>
  <c r="AO2788" i="1"/>
  <c r="AB2788" i="1" a="1"/>
  <c r="AB2788" i="1"/>
  <c r="AP2788" i="1"/>
  <c r="AC2788" i="1" a="1"/>
  <c r="AC2788" i="1"/>
  <c r="AQ2788" i="1"/>
  <c r="AD2788" i="1" a="1"/>
  <c r="AD2788" i="1"/>
  <c r="AR2788" i="1"/>
  <c r="AE2788" i="1" a="1"/>
  <c r="AE2788" i="1"/>
  <c r="AS2788" i="1"/>
  <c r="AA2789" i="1" a="1"/>
  <c r="AA2789" i="1"/>
  <c r="AO2789" i="1"/>
  <c r="AB2789" i="1" a="1"/>
  <c r="AB2789" i="1"/>
  <c r="AP2789" i="1"/>
  <c r="AC2789" i="1" a="1"/>
  <c r="AC2789" i="1"/>
  <c r="AQ2789" i="1"/>
  <c r="AD2789" i="1" a="1"/>
  <c r="AD2789" i="1"/>
  <c r="AR2789" i="1"/>
  <c r="AE2789" i="1" a="1"/>
  <c r="AE2789" i="1"/>
  <c r="AS2789" i="1"/>
  <c r="AA2790" i="1" a="1"/>
  <c r="AA2790" i="1"/>
  <c r="AO2790" i="1"/>
  <c r="AB2790" i="1" a="1"/>
  <c r="AB2790" i="1"/>
  <c r="AP2790" i="1"/>
  <c r="AC2790" i="1" a="1"/>
  <c r="AC2790" i="1"/>
  <c r="AQ2790" i="1"/>
  <c r="AD2790" i="1" a="1"/>
  <c r="AD2790" i="1"/>
  <c r="AR2790" i="1"/>
  <c r="AE2790" i="1" a="1"/>
  <c r="AE2790" i="1"/>
  <c r="AS2790" i="1"/>
  <c r="AA2791" i="1" a="1"/>
  <c r="AA2791" i="1"/>
  <c r="AO2791" i="1"/>
  <c r="AB2791" i="1" a="1"/>
  <c r="AB2791" i="1"/>
  <c r="AP2791" i="1"/>
  <c r="AC2791" i="1" a="1"/>
  <c r="AC2791" i="1"/>
  <c r="AQ2791" i="1"/>
  <c r="AD2791" i="1" a="1"/>
  <c r="AD2791" i="1"/>
  <c r="AR2791" i="1"/>
  <c r="AE2791" i="1" a="1"/>
  <c r="AE2791" i="1"/>
  <c r="AS2791" i="1"/>
  <c r="AA2792" i="1" a="1"/>
  <c r="AA2792" i="1"/>
  <c r="AO2792" i="1"/>
  <c r="AB2792" i="1" a="1"/>
  <c r="AB2792" i="1"/>
  <c r="AP2792" i="1"/>
  <c r="AC2792" i="1" a="1"/>
  <c r="AC2792" i="1"/>
  <c r="AQ2792" i="1"/>
  <c r="AD2792" i="1" a="1"/>
  <c r="AD2792" i="1"/>
  <c r="AR2792" i="1"/>
  <c r="AE2792" i="1" a="1"/>
  <c r="AE2792" i="1"/>
  <c r="AS2792" i="1"/>
  <c r="AA2793" i="1" a="1"/>
  <c r="AA2793" i="1"/>
  <c r="AO2793" i="1"/>
  <c r="AB2793" i="1" a="1"/>
  <c r="AB2793" i="1"/>
  <c r="AP2793" i="1"/>
  <c r="AC2793" i="1" a="1"/>
  <c r="AC2793" i="1"/>
  <c r="AQ2793" i="1"/>
  <c r="AD2793" i="1" a="1"/>
  <c r="AD2793" i="1"/>
  <c r="AR2793" i="1"/>
  <c r="AE2793" i="1" a="1"/>
  <c r="AE2793" i="1"/>
  <c r="AS2793" i="1"/>
  <c r="AA2794" i="1" a="1"/>
  <c r="AA2794" i="1"/>
  <c r="AO2794" i="1"/>
  <c r="AB2794" i="1" a="1"/>
  <c r="AB2794" i="1"/>
  <c r="AP2794" i="1"/>
  <c r="AC2794" i="1" a="1"/>
  <c r="AC2794" i="1"/>
  <c r="AQ2794" i="1"/>
  <c r="AD2794" i="1" a="1"/>
  <c r="AD2794" i="1"/>
  <c r="AR2794" i="1"/>
  <c r="AE2794" i="1" a="1"/>
  <c r="AE2794" i="1"/>
  <c r="AS2794" i="1"/>
  <c r="AA2795" i="1" a="1"/>
  <c r="AA2795" i="1"/>
  <c r="AO2795" i="1"/>
  <c r="AB2795" i="1" a="1"/>
  <c r="AB2795" i="1"/>
  <c r="AP2795" i="1"/>
  <c r="AC2795" i="1" a="1"/>
  <c r="AC2795" i="1"/>
  <c r="AQ2795" i="1"/>
  <c r="AD2795" i="1" a="1"/>
  <c r="AD2795" i="1"/>
  <c r="AR2795" i="1"/>
  <c r="AE2795" i="1" a="1"/>
  <c r="AE2795" i="1"/>
  <c r="AS2795" i="1"/>
  <c r="AA2796" i="1" a="1"/>
  <c r="AA2796" i="1"/>
  <c r="AO2796" i="1"/>
  <c r="AB2796" i="1" a="1"/>
  <c r="AB2796" i="1"/>
  <c r="AP2796" i="1"/>
  <c r="AC2796" i="1" a="1"/>
  <c r="AC2796" i="1"/>
  <c r="AQ2796" i="1"/>
  <c r="AD2796" i="1" a="1"/>
  <c r="AD2796" i="1"/>
  <c r="AR2796" i="1"/>
  <c r="AE2796" i="1" a="1"/>
  <c r="AE2796" i="1"/>
  <c r="AS2796" i="1"/>
  <c r="AA2797" i="1" a="1"/>
  <c r="AA2797" i="1"/>
  <c r="AO2797" i="1"/>
  <c r="AB2797" i="1" a="1"/>
  <c r="AB2797" i="1"/>
  <c r="AP2797" i="1"/>
  <c r="AC2797" i="1" a="1"/>
  <c r="AC2797" i="1"/>
  <c r="AQ2797" i="1"/>
  <c r="AD2797" i="1" a="1"/>
  <c r="AD2797" i="1"/>
  <c r="AR2797" i="1"/>
  <c r="AE2797" i="1" a="1"/>
  <c r="AE2797" i="1"/>
  <c r="AS2797" i="1"/>
  <c r="AA2798" i="1" a="1"/>
  <c r="AA2798" i="1"/>
  <c r="AO2798" i="1"/>
  <c r="AB2798" i="1" a="1"/>
  <c r="AB2798" i="1"/>
  <c r="AP2798" i="1"/>
  <c r="AC2798" i="1" a="1"/>
  <c r="AC2798" i="1"/>
  <c r="AQ2798" i="1"/>
  <c r="AD2798" i="1" a="1"/>
  <c r="AD2798" i="1"/>
  <c r="AR2798" i="1"/>
  <c r="AE2798" i="1" a="1"/>
  <c r="AE2798" i="1"/>
  <c r="AS2798" i="1"/>
  <c r="AA2799" i="1" a="1"/>
  <c r="AA2799" i="1"/>
  <c r="AO2799" i="1"/>
  <c r="AB2799" i="1" a="1"/>
  <c r="AB2799" i="1"/>
  <c r="AP2799" i="1"/>
  <c r="AC2799" i="1" a="1"/>
  <c r="AC2799" i="1"/>
  <c r="AQ2799" i="1"/>
  <c r="AD2799" i="1" a="1"/>
  <c r="AD2799" i="1"/>
  <c r="AR2799" i="1"/>
  <c r="AE2799" i="1" a="1"/>
  <c r="AE2799" i="1"/>
  <c r="AS2799" i="1"/>
  <c r="AA2800" i="1" a="1"/>
  <c r="AA2800" i="1"/>
  <c r="AO2800" i="1"/>
  <c r="AB2800" i="1" a="1"/>
  <c r="AB2800" i="1"/>
  <c r="AP2800" i="1"/>
  <c r="AC2800" i="1" a="1"/>
  <c r="AC2800" i="1"/>
  <c r="AQ2800" i="1"/>
  <c r="AD2800" i="1" a="1"/>
  <c r="AD2800" i="1"/>
  <c r="AR2800" i="1"/>
  <c r="AE2800" i="1" a="1"/>
  <c r="AE2800" i="1"/>
  <c r="AS2800" i="1"/>
  <c r="AA2801" i="1" a="1"/>
  <c r="AA2801" i="1"/>
  <c r="AO2801" i="1"/>
  <c r="AB2801" i="1" a="1"/>
  <c r="AB2801" i="1"/>
  <c r="AP2801" i="1"/>
  <c r="AC2801" i="1" a="1"/>
  <c r="AC2801" i="1"/>
  <c r="AQ2801" i="1"/>
  <c r="AD2801" i="1" a="1"/>
  <c r="AD2801" i="1"/>
  <c r="AR2801" i="1"/>
  <c r="AE2801" i="1" a="1"/>
  <c r="AE2801" i="1"/>
  <c r="AS2801" i="1"/>
  <c r="AA2802" i="1" a="1"/>
  <c r="AA2802" i="1"/>
  <c r="AO2802" i="1"/>
  <c r="AB2802" i="1" a="1"/>
  <c r="AB2802" i="1"/>
  <c r="AP2802" i="1"/>
  <c r="AC2802" i="1" a="1"/>
  <c r="AC2802" i="1"/>
  <c r="AQ2802" i="1"/>
  <c r="AD2802" i="1" a="1"/>
  <c r="AD2802" i="1"/>
  <c r="AR2802" i="1"/>
  <c r="AE2802" i="1" a="1"/>
  <c r="AE2802" i="1"/>
  <c r="AS2802" i="1"/>
  <c r="AA2803" i="1" a="1"/>
  <c r="AA2803" i="1"/>
  <c r="AO2803" i="1"/>
  <c r="AB2803" i="1" a="1"/>
  <c r="AB2803" i="1"/>
  <c r="AP2803" i="1"/>
  <c r="AC2803" i="1" a="1"/>
  <c r="AC2803" i="1"/>
  <c r="AQ2803" i="1"/>
  <c r="AD2803" i="1" a="1"/>
  <c r="AD2803" i="1"/>
  <c r="AR2803" i="1"/>
  <c r="AE2803" i="1" a="1"/>
  <c r="AE2803" i="1"/>
  <c r="AS2803" i="1"/>
  <c r="AA2804" i="1" a="1"/>
  <c r="AA2804" i="1"/>
  <c r="AO2804" i="1"/>
  <c r="AB2804" i="1" a="1"/>
  <c r="AB2804" i="1"/>
  <c r="AP2804" i="1"/>
  <c r="AC2804" i="1" a="1"/>
  <c r="AC2804" i="1"/>
  <c r="AQ2804" i="1"/>
  <c r="AD2804" i="1" a="1"/>
  <c r="AD2804" i="1"/>
  <c r="AR2804" i="1"/>
  <c r="AE2804" i="1" a="1"/>
  <c r="AE2804" i="1"/>
  <c r="AS2804" i="1"/>
  <c r="AA2805" i="1" a="1"/>
  <c r="AA2805" i="1"/>
  <c r="AO2805" i="1"/>
  <c r="AB2805" i="1" a="1"/>
  <c r="AB2805" i="1"/>
  <c r="AP2805" i="1"/>
  <c r="AC2805" i="1" a="1"/>
  <c r="AC2805" i="1"/>
  <c r="AQ2805" i="1"/>
  <c r="AD2805" i="1" a="1"/>
  <c r="AD2805" i="1"/>
  <c r="AR2805" i="1"/>
  <c r="AE2805" i="1" a="1"/>
  <c r="AE2805" i="1"/>
  <c r="AS2805" i="1"/>
  <c r="AA2806" i="1" a="1"/>
  <c r="AA2806" i="1"/>
  <c r="AO2806" i="1"/>
  <c r="AB2806" i="1" a="1"/>
  <c r="AB2806" i="1"/>
  <c r="AP2806" i="1"/>
  <c r="AC2806" i="1" a="1"/>
  <c r="AC2806" i="1"/>
  <c r="AQ2806" i="1"/>
  <c r="AD2806" i="1" a="1"/>
  <c r="AD2806" i="1"/>
  <c r="AR2806" i="1"/>
  <c r="AE2806" i="1" a="1"/>
  <c r="AE2806" i="1"/>
  <c r="AS2806" i="1"/>
  <c r="AA2807" i="1" a="1"/>
  <c r="AA2807" i="1"/>
  <c r="AO2807" i="1"/>
  <c r="AB2807" i="1" a="1"/>
  <c r="AB2807" i="1"/>
  <c r="AP2807" i="1"/>
  <c r="AC2807" i="1" a="1"/>
  <c r="AC2807" i="1"/>
  <c r="AQ2807" i="1"/>
  <c r="AD2807" i="1" a="1"/>
  <c r="AD2807" i="1"/>
  <c r="AR2807" i="1"/>
  <c r="AE2807" i="1" a="1"/>
  <c r="AE2807" i="1"/>
  <c r="AS2807" i="1"/>
  <c r="AA2808" i="1" a="1"/>
  <c r="AA2808" i="1"/>
  <c r="AO2808" i="1"/>
  <c r="AB2808" i="1" a="1"/>
  <c r="AB2808" i="1"/>
  <c r="AP2808" i="1"/>
  <c r="AC2808" i="1" a="1"/>
  <c r="AC2808" i="1"/>
  <c r="AQ2808" i="1"/>
  <c r="AD2808" i="1" a="1"/>
  <c r="AD2808" i="1"/>
  <c r="AR2808" i="1"/>
  <c r="AE2808" i="1" a="1"/>
  <c r="AE2808" i="1"/>
  <c r="AS2808" i="1"/>
  <c r="AA2809" i="1" a="1"/>
  <c r="AA2809" i="1"/>
  <c r="AO2809" i="1"/>
  <c r="AB2809" i="1" a="1"/>
  <c r="AB2809" i="1"/>
  <c r="AP2809" i="1"/>
  <c r="AC2809" i="1" a="1"/>
  <c r="AC2809" i="1"/>
  <c r="AQ2809" i="1"/>
  <c r="AD2809" i="1" a="1"/>
  <c r="AD2809" i="1"/>
  <c r="AR2809" i="1"/>
  <c r="AE2809" i="1" a="1"/>
  <c r="AE2809" i="1"/>
  <c r="AS2809" i="1"/>
  <c r="AA2810" i="1" a="1"/>
  <c r="AA2810" i="1"/>
  <c r="AO2810" i="1"/>
  <c r="AB2810" i="1" a="1"/>
  <c r="AB2810" i="1"/>
  <c r="AP2810" i="1"/>
  <c r="AC2810" i="1" a="1"/>
  <c r="AC2810" i="1"/>
  <c r="AQ2810" i="1"/>
  <c r="AD2810" i="1" a="1"/>
  <c r="AD2810" i="1"/>
  <c r="AR2810" i="1"/>
  <c r="AE2810" i="1" a="1"/>
  <c r="AE2810" i="1"/>
  <c r="AS2810" i="1"/>
  <c r="AA2811" i="1" a="1"/>
  <c r="AA2811" i="1"/>
  <c r="AO2811" i="1"/>
  <c r="AB2811" i="1" a="1"/>
  <c r="AB2811" i="1"/>
  <c r="AP2811" i="1"/>
  <c r="AC2811" i="1" a="1"/>
  <c r="AC2811" i="1"/>
  <c r="AQ2811" i="1"/>
  <c r="AD2811" i="1" a="1"/>
  <c r="AD2811" i="1"/>
  <c r="AR2811" i="1"/>
  <c r="AE2811" i="1" a="1"/>
  <c r="AE2811" i="1"/>
  <c r="AS2811" i="1"/>
  <c r="AA2812" i="1" a="1"/>
  <c r="AA2812" i="1"/>
  <c r="AO2812" i="1"/>
  <c r="AB2812" i="1" a="1"/>
  <c r="AB2812" i="1"/>
  <c r="AP2812" i="1"/>
  <c r="AC2812" i="1" a="1"/>
  <c r="AC2812" i="1"/>
  <c r="AQ2812" i="1"/>
  <c r="AD2812" i="1" a="1"/>
  <c r="AD2812" i="1"/>
  <c r="AR2812" i="1"/>
  <c r="AE2812" i="1" a="1"/>
  <c r="AE2812" i="1"/>
  <c r="AS2812" i="1"/>
  <c r="AA2813" i="1" a="1"/>
  <c r="AA2813" i="1"/>
  <c r="AO2813" i="1"/>
  <c r="AB2813" i="1" a="1"/>
  <c r="AB2813" i="1"/>
  <c r="AP2813" i="1"/>
  <c r="AC2813" i="1" a="1"/>
  <c r="AC2813" i="1"/>
  <c r="AQ2813" i="1"/>
  <c r="AD2813" i="1" a="1"/>
  <c r="AD2813" i="1"/>
  <c r="AR2813" i="1"/>
  <c r="AE2813" i="1" a="1"/>
  <c r="AE2813" i="1"/>
  <c r="AS2813" i="1"/>
  <c r="AA2814" i="1" a="1"/>
  <c r="AA2814" i="1"/>
  <c r="AO2814" i="1"/>
  <c r="AB2814" i="1" a="1"/>
  <c r="AB2814" i="1"/>
  <c r="AP2814" i="1"/>
  <c r="AC2814" i="1" a="1"/>
  <c r="AC2814" i="1"/>
  <c r="AQ2814" i="1"/>
  <c r="AD2814" i="1" a="1"/>
  <c r="AD2814" i="1"/>
  <c r="AR2814" i="1"/>
  <c r="AE2814" i="1" a="1"/>
  <c r="AE2814" i="1"/>
  <c r="AS2814" i="1"/>
  <c r="AA2815" i="1" a="1"/>
  <c r="AA2815" i="1"/>
  <c r="AO2815" i="1"/>
  <c r="AB2815" i="1" a="1"/>
  <c r="AB2815" i="1"/>
  <c r="AP2815" i="1"/>
  <c r="AC2815" i="1" a="1"/>
  <c r="AC2815" i="1"/>
  <c r="AQ2815" i="1"/>
  <c r="AD2815" i="1" a="1"/>
  <c r="AD2815" i="1"/>
  <c r="AR2815" i="1"/>
  <c r="AE2815" i="1" a="1"/>
  <c r="AE2815" i="1"/>
  <c r="AS2815" i="1"/>
  <c r="AA2816" i="1" a="1"/>
  <c r="AA2816" i="1"/>
  <c r="AO2816" i="1"/>
  <c r="AB2816" i="1" a="1"/>
  <c r="AB2816" i="1"/>
  <c r="AP2816" i="1"/>
  <c r="AC2816" i="1" a="1"/>
  <c r="AC2816" i="1"/>
  <c r="AQ2816" i="1"/>
  <c r="AD2816" i="1" a="1"/>
  <c r="AD2816" i="1"/>
  <c r="AR2816" i="1"/>
  <c r="AE2816" i="1" a="1"/>
  <c r="AE2816" i="1"/>
  <c r="AS2816" i="1"/>
  <c r="AA2817" i="1" a="1"/>
  <c r="AA2817" i="1"/>
  <c r="AO2817" i="1"/>
  <c r="AB2817" i="1" a="1"/>
  <c r="AB2817" i="1"/>
  <c r="AP2817" i="1"/>
  <c r="AC2817" i="1" a="1"/>
  <c r="AC2817" i="1"/>
  <c r="AQ2817" i="1"/>
  <c r="AD2817" i="1" a="1"/>
  <c r="AD2817" i="1"/>
  <c r="AR2817" i="1"/>
  <c r="AE2817" i="1" a="1"/>
  <c r="AE2817" i="1"/>
  <c r="AS2817" i="1"/>
  <c r="AA2818" i="1" a="1"/>
  <c r="AA2818" i="1"/>
  <c r="AO2818" i="1"/>
  <c r="AB2818" i="1" a="1"/>
  <c r="AB2818" i="1"/>
  <c r="AP2818" i="1"/>
  <c r="AC2818" i="1" a="1"/>
  <c r="AC2818" i="1"/>
  <c r="AQ2818" i="1"/>
  <c r="AD2818" i="1" a="1"/>
  <c r="AD2818" i="1"/>
  <c r="AR2818" i="1"/>
  <c r="AE2818" i="1" a="1"/>
  <c r="AE2818" i="1"/>
  <c r="AS2818" i="1"/>
  <c r="AA2819" i="1" a="1"/>
  <c r="AA2819" i="1"/>
  <c r="AO2819" i="1"/>
  <c r="AB2819" i="1" a="1"/>
  <c r="AB2819" i="1"/>
  <c r="AP2819" i="1"/>
  <c r="AC2819" i="1" a="1"/>
  <c r="AC2819" i="1"/>
  <c r="AQ2819" i="1"/>
  <c r="AD2819" i="1" a="1"/>
  <c r="AD2819" i="1"/>
  <c r="AR2819" i="1"/>
  <c r="AE2819" i="1" a="1"/>
  <c r="AE2819" i="1"/>
  <c r="AS2819" i="1"/>
  <c r="AA2820" i="1" a="1"/>
  <c r="AA2820" i="1"/>
  <c r="AO2820" i="1"/>
  <c r="AB2820" i="1" a="1"/>
  <c r="AB2820" i="1"/>
  <c r="AP2820" i="1"/>
  <c r="AC2820" i="1" a="1"/>
  <c r="AC2820" i="1"/>
  <c r="AQ2820" i="1"/>
  <c r="AD2820" i="1" a="1"/>
  <c r="AD2820" i="1"/>
  <c r="AR2820" i="1"/>
  <c r="AE2820" i="1" a="1"/>
  <c r="AE2820" i="1"/>
  <c r="AS2820" i="1"/>
  <c r="AA2821" i="1" a="1"/>
  <c r="AA2821" i="1"/>
  <c r="AO2821" i="1"/>
  <c r="AB2821" i="1" a="1"/>
  <c r="AB2821" i="1"/>
  <c r="AP2821" i="1"/>
  <c r="AC2821" i="1" a="1"/>
  <c r="AC2821" i="1"/>
  <c r="AQ2821" i="1"/>
  <c r="AD2821" i="1" a="1"/>
  <c r="AD2821" i="1"/>
  <c r="AR2821" i="1"/>
  <c r="AE2821" i="1" a="1"/>
  <c r="AE2821" i="1"/>
  <c r="AS2821" i="1"/>
  <c r="AA2822" i="1" a="1"/>
  <c r="AA2822" i="1"/>
  <c r="AO2822" i="1"/>
  <c r="AB2822" i="1" a="1"/>
  <c r="AB2822" i="1"/>
  <c r="AP2822" i="1"/>
  <c r="AC2822" i="1" a="1"/>
  <c r="AC2822" i="1"/>
  <c r="AQ2822" i="1"/>
  <c r="AD2822" i="1" a="1"/>
  <c r="AD2822" i="1"/>
  <c r="AR2822" i="1"/>
  <c r="AE2822" i="1" a="1"/>
  <c r="AE2822" i="1"/>
  <c r="AS2822" i="1"/>
  <c r="AA2823" i="1" a="1"/>
  <c r="AA2823" i="1"/>
  <c r="AO2823" i="1"/>
  <c r="AB2823" i="1" a="1"/>
  <c r="AB2823" i="1"/>
  <c r="AP2823" i="1"/>
  <c r="AC2823" i="1" a="1"/>
  <c r="AC2823" i="1"/>
  <c r="AQ2823" i="1"/>
  <c r="AD2823" i="1" a="1"/>
  <c r="AD2823" i="1"/>
  <c r="AR2823" i="1"/>
  <c r="AE2823" i="1" a="1"/>
  <c r="AE2823" i="1"/>
  <c r="AS2823" i="1"/>
  <c r="AA2824" i="1" a="1"/>
  <c r="AA2824" i="1"/>
  <c r="AO2824" i="1"/>
  <c r="AB2824" i="1" a="1"/>
  <c r="AB2824" i="1"/>
  <c r="AP2824" i="1"/>
  <c r="AC2824" i="1" a="1"/>
  <c r="AC2824" i="1"/>
  <c r="AQ2824" i="1"/>
  <c r="AD2824" i="1" a="1"/>
  <c r="AD2824" i="1"/>
  <c r="AR2824" i="1"/>
  <c r="AE2824" i="1" a="1"/>
  <c r="AE2824" i="1"/>
  <c r="AS2824" i="1"/>
  <c r="AA2825" i="1" a="1"/>
  <c r="AA2825" i="1"/>
  <c r="AO2825" i="1"/>
  <c r="AB2825" i="1" a="1"/>
  <c r="AB2825" i="1"/>
  <c r="AP2825" i="1"/>
  <c r="AC2825" i="1" a="1"/>
  <c r="AC2825" i="1"/>
  <c r="AQ2825" i="1"/>
  <c r="AD2825" i="1" a="1"/>
  <c r="AD2825" i="1"/>
  <c r="AR2825" i="1"/>
  <c r="AE2825" i="1" a="1"/>
  <c r="AE2825" i="1"/>
  <c r="AS2825" i="1"/>
  <c r="AA2826" i="1" a="1"/>
  <c r="AA2826" i="1"/>
  <c r="AO2826" i="1"/>
  <c r="AB2826" i="1" a="1"/>
  <c r="AB2826" i="1"/>
  <c r="AP2826" i="1"/>
  <c r="AC2826" i="1" a="1"/>
  <c r="AC2826" i="1"/>
  <c r="AQ2826" i="1"/>
  <c r="AD2826" i="1" a="1"/>
  <c r="AD2826" i="1"/>
  <c r="AR2826" i="1"/>
  <c r="AE2826" i="1" a="1"/>
  <c r="AE2826" i="1"/>
  <c r="AS2826" i="1"/>
  <c r="AA2827" i="1" a="1"/>
  <c r="AA2827" i="1"/>
  <c r="AO2827" i="1"/>
  <c r="AB2827" i="1" a="1"/>
  <c r="AB2827" i="1"/>
  <c r="AP2827" i="1"/>
  <c r="AC2827" i="1" a="1"/>
  <c r="AC2827" i="1"/>
  <c r="AQ2827" i="1"/>
  <c r="AD2827" i="1" a="1"/>
  <c r="AD2827" i="1"/>
  <c r="AR2827" i="1"/>
  <c r="AE2827" i="1" a="1"/>
  <c r="AE2827" i="1"/>
  <c r="AS2827" i="1"/>
  <c r="AA2828" i="1" a="1"/>
  <c r="AA2828" i="1"/>
  <c r="AO2828" i="1"/>
  <c r="AB2828" i="1" a="1"/>
  <c r="AB2828" i="1"/>
  <c r="AP2828" i="1"/>
  <c r="AC2828" i="1" a="1"/>
  <c r="AC2828" i="1"/>
  <c r="AQ2828" i="1"/>
  <c r="AD2828" i="1" a="1"/>
  <c r="AD2828" i="1"/>
  <c r="AR2828" i="1"/>
  <c r="AE2828" i="1" a="1"/>
  <c r="AE2828" i="1"/>
  <c r="AS2828" i="1"/>
  <c r="AA2829" i="1" a="1"/>
  <c r="AA2829" i="1"/>
  <c r="AO2829" i="1"/>
  <c r="AB2829" i="1" a="1"/>
  <c r="AB2829" i="1"/>
  <c r="AP2829" i="1"/>
  <c r="AC2829" i="1" a="1"/>
  <c r="AC2829" i="1"/>
  <c r="AQ2829" i="1"/>
  <c r="AD2829" i="1" a="1"/>
  <c r="AD2829" i="1"/>
  <c r="AR2829" i="1"/>
  <c r="AE2829" i="1" a="1"/>
  <c r="AE2829" i="1"/>
  <c r="AS2829" i="1"/>
  <c r="AA2830" i="1" a="1"/>
  <c r="AA2830" i="1"/>
  <c r="AO2830" i="1"/>
  <c r="AB2830" i="1" a="1"/>
  <c r="AB2830" i="1"/>
  <c r="AP2830" i="1"/>
  <c r="AC2830" i="1" a="1"/>
  <c r="AC2830" i="1"/>
  <c r="AQ2830" i="1"/>
  <c r="AD2830" i="1" a="1"/>
  <c r="AD2830" i="1"/>
  <c r="AR2830" i="1"/>
  <c r="AE2830" i="1" a="1"/>
  <c r="AE2830" i="1"/>
  <c r="AS2830" i="1"/>
  <c r="AA2831" i="1" a="1"/>
  <c r="AA2831" i="1"/>
  <c r="AO2831" i="1"/>
  <c r="AB2831" i="1" a="1"/>
  <c r="AB2831" i="1"/>
  <c r="AP2831" i="1"/>
  <c r="AC2831" i="1" a="1"/>
  <c r="AC2831" i="1"/>
  <c r="AQ2831" i="1"/>
  <c r="AD2831" i="1" a="1"/>
  <c r="AD2831" i="1"/>
  <c r="AR2831" i="1"/>
  <c r="AE2831" i="1" a="1"/>
  <c r="AE2831" i="1"/>
  <c r="AS2831" i="1"/>
  <c r="AA2832" i="1" a="1"/>
  <c r="AA2832" i="1"/>
  <c r="AO2832" i="1"/>
  <c r="AB2832" i="1" a="1"/>
  <c r="AB2832" i="1"/>
  <c r="AP2832" i="1"/>
  <c r="AC2832" i="1" a="1"/>
  <c r="AC2832" i="1"/>
  <c r="AQ2832" i="1"/>
  <c r="AD2832" i="1" a="1"/>
  <c r="AD2832" i="1"/>
  <c r="AR2832" i="1"/>
  <c r="AE2832" i="1" a="1"/>
  <c r="AE2832" i="1"/>
  <c r="AS2832" i="1"/>
  <c r="AA2833" i="1" a="1"/>
  <c r="AA2833" i="1"/>
  <c r="AO2833" i="1"/>
  <c r="AB2833" i="1" a="1"/>
  <c r="AB2833" i="1"/>
  <c r="AP2833" i="1"/>
  <c r="AC2833" i="1" a="1"/>
  <c r="AC2833" i="1"/>
  <c r="AQ2833" i="1"/>
  <c r="AD2833" i="1" a="1"/>
  <c r="AD2833" i="1"/>
  <c r="AR2833" i="1"/>
  <c r="AE2833" i="1" a="1"/>
  <c r="AE2833" i="1"/>
  <c r="AS2833" i="1"/>
  <c r="AA2834" i="1" a="1"/>
  <c r="AA2834" i="1"/>
  <c r="AO2834" i="1"/>
  <c r="AB2834" i="1" a="1"/>
  <c r="AB2834" i="1"/>
  <c r="AP2834" i="1"/>
  <c r="AC2834" i="1" a="1"/>
  <c r="AC2834" i="1"/>
  <c r="AQ2834" i="1"/>
  <c r="AD2834" i="1" a="1"/>
  <c r="AD2834" i="1"/>
  <c r="AR2834" i="1"/>
  <c r="AE2834" i="1" a="1"/>
  <c r="AE2834" i="1"/>
  <c r="AS2834" i="1"/>
  <c r="AA2835" i="1" a="1"/>
  <c r="AA2835" i="1"/>
  <c r="AO2835" i="1"/>
  <c r="AB2835" i="1" a="1"/>
  <c r="AB2835" i="1"/>
  <c r="AP2835" i="1"/>
  <c r="AC2835" i="1" a="1"/>
  <c r="AC2835" i="1"/>
  <c r="AQ2835" i="1"/>
  <c r="AD2835" i="1" a="1"/>
  <c r="AD2835" i="1"/>
  <c r="AR2835" i="1"/>
  <c r="AE2835" i="1" a="1"/>
  <c r="AE2835" i="1"/>
  <c r="AS2835" i="1"/>
  <c r="AA2836" i="1" a="1"/>
  <c r="AA2836" i="1"/>
  <c r="AO2836" i="1"/>
  <c r="AB2836" i="1" a="1"/>
  <c r="AB2836" i="1"/>
  <c r="AP2836" i="1"/>
  <c r="AC2836" i="1" a="1"/>
  <c r="AC2836" i="1"/>
  <c r="AQ2836" i="1"/>
  <c r="AD2836" i="1" a="1"/>
  <c r="AD2836" i="1"/>
  <c r="AR2836" i="1"/>
  <c r="AE2836" i="1" a="1"/>
  <c r="AE2836" i="1"/>
  <c r="AS2836" i="1"/>
  <c r="AA2837" i="1" a="1"/>
  <c r="AA2837" i="1"/>
  <c r="AO2837" i="1"/>
  <c r="AB2837" i="1" a="1"/>
  <c r="AB2837" i="1"/>
  <c r="AP2837" i="1"/>
  <c r="AC2837" i="1" a="1"/>
  <c r="AC2837" i="1"/>
  <c r="AQ2837" i="1"/>
  <c r="AD2837" i="1" a="1"/>
  <c r="AD2837" i="1"/>
  <c r="AR2837" i="1"/>
  <c r="AE2837" i="1" a="1"/>
  <c r="AE2837" i="1"/>
  <c r="AS2837" i="1"/>
  <c r="AA2838" i="1" a="1"/>
  <c r="AA2838" i="1"/>
  <c r="AO2838" i="1"/>
  <c r="AB2838" i="1" a="1"/>
  <c r="AB2838" i="1"/>
  <c r="AP2838" i="1"/>
  <c r="AC2838" i="1" a="1"/>
  <c r="AC2838" i="1"/>
  <c r="AQ2838" i="1"/>
  <c r="AD2838" i="1" a="1"/>
  <c r="AD2838" i="1"/>
  <c r="AR2838" i="1"/>
  <c r="AE2838" i="1" a="1"/>
  <c r="AE2838" i="1"/>
  <c r="AS2838" i="1"/>
  <c r="AA2839" i="1" a="1"/>
  <c r="AA2839" i="1"/>
  <c r="AO2839" i="1"/>
  <c r="AB2839" i="1" a="1"/>
  <c r="AB2839" i="1"/>
  <c r="AP2839" i="1"/>
  <c r="AC2839" i="1" a="1"/>
  <c r="AC2839" i="1"/>
  <c r="AQ2839" i="1"/>
  <c r="AD2839" i="1" a="1"/>
  <c r="AD2839" i="1"/>
  <c r="AR2839" i="1"/>
  <c r="AE2839" i="1" a="1"/>
  <c r="AE2839" i="1"/>
  <c r="AS2839" i="1"/>
  <c r="AA2840" i="1" a="1"/>
  <c r="AA2840" i="1"/>
  <c r="AO2840" i="1"/>
  <c r="AB2840" i="1" a="1"/>
  <c r="AB2840" i="1"/>
  <c r="AP2840" i="1"/>
  <c r="AC2840" i="1" a="1"/>
  <c r="AC2840" i="1"/>
  <c r="AQ2840" i="1"/>
  <c r="AD2840" i="1" a="1"/>
  <c r="AD2840" i="1"/>
  <c r="AR2840" i="1"/>
  <c r="AE2840" i="1" a="1"/>
  <c r="AE2840" i="1"/>
  <c r="AS2840" i="1"/>
  <c r="AA2841" i="1" a="1"/>
  <c r="AA2841" i="1"/>
  <c r="AO2841" i="1"/>
  <c r="AB2841" i="1" a="1"/>
  <c r="AB2841" i="1"/>
  <c r="AP2841" i="1"/>
  <c r="AC2841" i="1" a="1"/>
  <c r="AC2841" i="1"/>
  <c r="AQ2841" i="1"/>
  <c r="AD2841" i="1" a="1"/>
  <c r="AD2841" i="1"/>
  <c r="AR2841" i="1"/>
  <c r="AE2841" i="1" a="1"/>
  <c r="AE2841" i="1"/>
  <c r="AS2841" i="1"/>
  <c r="AA2842" i="1" a="1"/>
  <c r="AA2842" i="1"/>
  <c r="AO2842" i="1"/>
  <c r="AB2842" i="1" a="1"/>
  <c r="AB2842" i="1"/>
  <c r="AP2842" i="1"/>
  <c r="AC2842" i="1" a="1"/>
  <c r="AC2842" i="1"/>
  <c r="AQ2842" i="1"/>
  <c r="AD2842" i="1" a="1"/>
  <c r="AD2842" i="1"/>
  <c r="AR2842" i="1"/>
  <c r="AE2842" i="1" a="1"/>
  <c r="AE2842" i="1"/>
  <c r="AS2842" i="1"/>
  <c r="AA2843" i="1" a="1"/>
  <c r="AA2843" i="1"/>
  <c r="AO2843" i="1"/>
  <c r="AB2843" i="1" a="1"/>
  <c r="AB2843" i="1"/>
  <c r="AP2843" i="1"/>
  <c r="AC2843" i="1" a="1"/>
  <c r="AC2843" i="1"/>
  <c r="AQ2843" i="1"/>
  <c r="AD2843" i="1" a="1"/>
  <c r="AD2843" i="1"/>
  <c r="AR2843" i="1"/>
  <c r="AE2843" i="1" a="1"/>
  <c r="AE2843" i="1"/>
  <c r="AS2843" i="1"/>
  <c r="AA2844" i="1" a="1"/>
  <c r="AA2844" i="1"/>
  <c r="AO2844" i="1"/>
  <c r="AB2844" i="1" a="1"/>
  <c r="AB2844" i="1"/>
  <c r="AP2844" i="1"/>
  <c r="AC2844" i="1" a="1"/>
  <c r="AC2844" i="1"/>
  <c r="AQ2844" i="1"/>
  <c r="AD2844" i="1" a="1"/>
  <c r="AD2844" i="1"/>
  <c r="AR2844" i="1"/>
  <c r="AE2844" i="1" a="1"/>
  <c r="AE2844" i="1"/>
  <c r="AS2844" i="1"/>
  <c r="AA2845" i="1" a="1"/>
  <c r="AA2845" i="1"/>
  <c r="AO2845" i="1"/>
  <c r="AB2845" i="1" a="1"/>
  <c r="AB2845" i="1"/>
  <c r="AP2845" i="1"/>
  <c r="AC2845" i="1" a="1"/>
  <c r="AC2845" i="1"/>
  <c r="AQ2845" i="1"/>
  <c r="AD2845" i="1" a="1"/>
  <c r="AD2845" i="1"/>
  <c r="AR2845" i="1"/>
  <c r="AE2845" i="1" a="1"/>
  <c r="AE2845" i="1"/>
  <c r="AS2845" i="1"/>
  <c r="AA2846" i="1" a="1"/>
  <c r="AA2846" i="1"/>
  <c r="AO2846" i="1"/>
  <c r="AB2846" i="1" a="1"/>
  <c r="AB2846" i="1"/>
  <c r="AP2846" i="1"/>
  <c r="AC2846" i="1" a="1"/>
  <c r="AC2846" i="1"/>
  <c r="AQ2846" i="1"/>
  <c r="AD2846" i="1" a="1"/>
  <c r="AD2846" i="1"/>
  <c r="AR2846" i="1"/>
  <c r="AE2846" i="1" a="1"/>
  <c r="AE2846" i="1"/>
  <c r="AS2846" i="1"/>
  <c r="AA2847" i="1" a="1"/>
  <c r="AA2847" i="1"/>
  <c r="AO2847" i="1"/>
  <c r="AB2847" i="1" a="1"/>
  <c r="AB2847" i="1"/>
  <c r="AP2847" i="1"/>
  <c r="AC2847" i="1" a="1"/>
  <c r="AC2847" i="1"/>
  <c r="AQ2847" i="1"/>
  <c r="AD2847" i="1" a="1"/>
  <c r="AD2847" i="1"/>
  <c r="AR2847" i="1"/>
  <c r="AE2847" i="1" a="1"/>
  <c r="AE2847" i="1"/>
  <c r="AS2847" i="1"/>
  <c r="AA2848" i="1" a="1"/>
  <c r="AA2848" i="1"/>
  <c r="AO2848" i="1"/>
  <c r="AB2848" i="1" a="1"/>
  <c r="AB2848" i="1"/>
  <c r="AP2848" i="1"/>
  <c r="AC2848" i="1" a="1"/>
  <c r="AC2848" i="1"/>
  <c r="AQ2848" i="1"/>
  <c r="AD2848" i="1" a="1"/>
  <c r="AD2848" i="1"/>
  <c r="AR2848" i="1"/>
  <c r="AE2848" i="1" a="1"/>
  <c r="AE2848" i="1"/>
  <c r="AS2848" i="1"/>
  <c r="AA2849" i="1" a="1"/>
  <c r="AA2849" i="1"/>
  <c r="AO2849" i="1"/>
  <c r="AB2849" i="1" a="1"/>
  <c r="AB2849" i="1"/>
  <c r="AP2849" i="1"/>
  <c r="AC2849" i="1" a="1"/>
  <c r="AC2849" i="1"/>
  <c r="AQ2849" i="1"/>
  <c r="AD2849" i="1" a="1"/>
  <c r="AD2849" i="1"/>
  <c r="AR2849" i="1"/>
  <c r="AE2849" i="1" a="1"/>
  <c r="AE2849" i="1"/>
  <c r="AS2849" i="1"/>
  <c r="AA2850" i="1" a="1"/>
  <c r="AA2850" i="1"/>
  <c r="AO2850" i="1"/>
  <c r="AB2850" i="1" a="1"/>
  <c r="AB2850" i="1"/>
  <c r="AP2850" i="1"/>
  <c r="AC2850" i="1" a="1"/>
  <c r="AC2850" i="1"/>
  <c r="AQ2850" i="1"/>
  <c r="AD2850" i="1" a="1"/>
  <c r="AD2850" i="1"/>
  <c r="AR2850" i="1"/>
  <c r="AE2850" i="1" a="1"/>
  <c r="AE2850" i="1"/>
  <c r="AS2850" i="1"/>
  <c r="AA2851" i="1" a="1"/>
  <c r="AA2851" i="1"/>
  <c r="AO2851" i="1"/>
  <c r="AB2851" i="1" a="1"/>
  <c r="AB2851" i="1"/>
  <c r="AP2851" i="1"/>
  <c r="AC2851" i="1" a="1"/>
  <c r="AC2851" i="1"/>
  <c r="AQ2851" i="1"/>
  <c r="AD2851" i="1" a="1"/>
  <c r="AD2851" i="1"/>
  <c r="AR2851" i="1"/>
  <c r="AE2851" i="1" a="1"/>
  <c r="AE2851" i="1"/>
  <c r="AS2851" i="1"/>
  <c r="AA2852" i="1" a="1"/>
  <c r="AA2852" i="1"/>
  <c r="AO2852" i="1"/>
  <c r="AB2852" i="1" a="1"/>
  <c r="AB2852" i="1"/>
  <c r="AP2852" i="1"/>
  <c r="AC2852" i="1" a="1"/>
  <c r="AC2852" i="1"/>
  <c r="AQ2852" i="1"/>
  <c r="AD2852" i="1" a="1"/>
  <c r="AD2852" i="1"/>
  <c r="AR2852" i="1"/>
  <c r="AE2852" i="1" a="1"/>
  <c r="AE2852" i="1"/>
  <c r="AS2852" i="1"/>
  <c r="AA2853" i="1" a="1"/>
  <c r="AA2853" i="1"/>
  <c r="AO2853" i="1"/>
  <c r="AB2853" i="1" a="1"/>
  <c r="AB2853" i="1"/>
  <c r="AP2853" i="1"/>
  <c r="AC2853" i="1" a="1"/>
  <c r="AC2853" i="1"/>
  <c r="AQ2853" i="1"/>
  <c r="AD2853" i="1" a="1"/>
  <c r="AD2853" i="1"/>
  <c r="AR2853" i="1"/>
  <c r="AE2853" i="1" a="1"/>
  <c r="AE2853" i="1"/>
  <c r="AS2853" i="1"/>
  <c r="AA2854" i="1" a="1"/>
  <c r="AA2854" i="1"/>
  <c r="AO2854" i="1"/>
  <c r="AB2854" i="1" a="1"/>
  <c r="AB2854" i="1"/>
  <c r="AP2854" i="1"/>
  <c r="AC2854" i="1" a="1"/>
  <c r="AC2854" i="1"/>
  <c r="AQ2854" i="1"/>
  <c r="AD2854" i="1" a="1"/>
  <c r="AD2854" i="1"/>
  <c r="AR2854" i="1"/>
  <c r="AE2854" i="1" a="1"/>
  <c r="AE2854" i="1"/>
  <c r="AS2854" i="1"/>
  <c r="AA2855" i="1" a="1"/>
  <c r="AA2855" i="1"/>
  <c r="AO2855" i="1"/>
  <c r="AB2855" i="1" a="1"/>
  <c r="AB2855" i="1"/>
  <c r="AP2855" i="1"/>
  <c r="AC2855" i="1" a="1"/>
  <c r="AC2855" i="1"/>
  <c r="AQ2855" i="1"/>
  <c r="AD2855" i="1" a="1"/>
  <c r="AD2855" i="1"/>
  <c r="AR2855" i="1"/>
  <c r="AE2855" i="1" a="1"/>
  <c r="AE2855" i="1"/>
  <c r="AS2855" i="1"/>
  <c r="AA2856" i="1" a="1"/>
  <c r="AA2856" i="1"/>
  <c r="AO2856" i="1"/>
  <c r="AB2856" i="1" a="1"/>
  <c r="AB2856" i="1"/>
  <c r="AP2856" i="1"/>
  <c r="AC2856" i="1" a="1"/>
  <c r="AC2856" i="1"/>
  <c r="AQ2856" i="1"/>
  <c r="AD2856" i="1" a="1"/>
  <c r="AD2856" i="1"/>
  <c r="AR2856" i="1"/>
  <c r="AE2856" i="1" a="1"/>
  <c r="AE2856" i="1"/>
  <c r="AS2856" i="1"/>
  <c r="AA2857" i="1" a="1"/>
  <c r="AA2857" i="1"/>
  <c r="AO2857" i="1"/>
  <c r="AB2857" i="1" a="1"/>
  <c r="AB2857" i="1"/>
  <c r="AP2857" i="1"/>
  <c r="AC2857" i="1" a="1"/>
  <c r="AC2857" i="1"/>
  <c r="AQ2857" i="1"/>
  <c r="AD2857" i="1" a="1"/>
  <c r="AD2857" i="1"/>
  <c r="AR2857" i="1"/>
  <c r="AE2857" i="1" a="1"/>
  <c r="AE2857" i="1"/>
  <c r="AS2857" i="1"/>
  <c r="AA2858" i="1" a="1"/>
  <c r="AA2858" i="1"/>
  <c r="AO2858" i="1"/>
  <c r="AB2858" i="1" a="1"/>
  <c r="AB2858" i="1"/>
  <c r="AP2858" i="1"/>
  <c r="AC2858" i="1" a="1"/>
  <c r="AC2858" i="1"/>
  <c r="AQ2858" i="1"/>
  <c r="AD2858" i="1" a="1"/>
  <c r="AD2858" i="1"/>
  <c r="AR2858" i="1"/>
  <c r="AE2858" i="1" a="1"/>
  <c r="AE2858" i="1"/>
  <c r="AS2858" i="1"/>
  <c r="AA2859" i="1" a="1"/>
  <c r="AA2859" i="1"/>
  <c r="AO2859" i="1"/>
  <c r="AB2859" i="1" a="1"/>
  <c r="AB2859" i="1"/>
  <c r="AP2859" i="1"/>
  <c r="AC2859" i="1" a="1"/>
  <c r="AC2859" i="1"/>
  <c r="AQ2859" i="1"/>
  <c r="AD2859" i="1" a="1"/>
  <c r="AD2859" i="1"/>
  <c r="AR2859" i="1"/>
  <c r="AE2859" i="1" a="1"/>
  <c r="AE2859" i="1"/>
  <c r="AS2859" i="1"/>
  <c r="AA2860" i="1" a="1"/>
  <c r="AA2860" i="1"/>
  <c r="AO2860" i="1"/>
  <c r="AB2860" i="1" a="1"/>
  <c r="AB2860" i="1"/>
  <c r="AP2860" i="1"/>
  <c r="AC2860" i="1" a="1"/>
  <c r="AC2860" i="1"/>
  <c r="AQ2860" i="1"/>
  <c r="AD2860" i="1" a="1"/>
  <c r="AD2860" i="1"/>
  <c r="AR2860" i="1"/>
  <c r="AE2860" i="1" a="1"/>
  <c r="AE2860" i="1"/>
  <c r="AS2860" i="1"/>
  <c r="AA2861" i="1" a="1"/>
  <c r="AA2861" i="1"/>
  <c r="AO2861" i="1"/>
  <c r="AB2861" i="1" a="1"/>
  <c r="AB2861" i="1"/>
  <c r="AP2861" i="1"/>
  <c r="AC2861" i="1" a="1"/>
  <c r="AC2861" i="1"/>
  <c r="AQ2861" i="1"/>
  <c r="AD2861" i="1" a="1"/>
  <c r="AD2861" i="1"/>
  <c r="AR2861" i="1"/>
  <c r="AE2861" i="1" a="1"/>
  <c r="AE2861" i="1"/>
  <c r="AS2861" i="1"/>
  <c r="AA2862" i="1" a="1"/>
  <c r="AA2862" i="1"/>
  <c r="AO2862" i="1"/>
  <c r="AB2862" i="1" a="1"/>
  <c r="AB2862" i="1"/>
  <c r="AP2862" i="1"/>
  <c r="AC2862" i="1" a="1"/>
  <c r="AC2862" i="1"/>
  <c r="AQ2862" i="1"/>
  <c r="AD2862" i="1" a="1"/>
  <c r="AD2862" i="1"/>
  <c r="AR2862" i="1"/>
  <c r="AE2862" i="1" a="1"/>
  <c r="AE2862" i="1"/>
  <c r="AS2862" i="1"/>
  <c r="AA2863" i="1" a="1"/>
  <c r="AA2863" i="1"/>
  <c r="AO2863" i="1"/>
  <c r="AB2863" i="1" a="1"/>
  <c r="AB2863" i="1"/>
  <c r="AP2863" i="1"/>
  <c r="AC2863" i="1" a="1"/>
  <c r="AC2863" i="1"/>
  <c r="AQ2863" i="1"/>
  <c r="AD2863" i="1" a="1"/>
  <c r="AD2863" i="1"/>
  <c r="AR2863" i="1"/>
  <c r="AE2863" i="1" a="1"/>
  <c r="AE2863" i="1"/>
  <c r="AS2863" i="1"/>
  <c r="AA2864" i="1" a="1"/>
  <c r="AA2864" i="1"/>
  <c r="AO2864" i="1"/>
  <c r="AB2864" i="1" a="1"/>
  <c r="AB2864" i="1"/>
  <c r="AP2864" i="1"/>
  <c r="AC2864" i="1" a="1"/>
  <c r="AC2864" i="1"/>
  <c r="AQ2864" i="1"/>
  <c r="AD2864" i="1" a="1"/>
  <c r="AD2864" i="1"/>
  <c r="AR2864" i="1"/>
  <c r="AE2864" i="1" a="1"/>
  <c r="AE2864" i="1"/>
  <c r="AS2864" i="1"/>
  <c r="AA2865" i="1" a="1"/>
  <c r="AA2865" i="1"/>
  <c r="AO2865" i="1"/>
  <c r="AB2865" i="1" a="1"/>
  <c r="AB2865" i="1"/>
  <c r="AP2865" i="1"/>
  <c r="AC2865" i="1" a="1"/>
  <c r="AC2865" i="1"/>
  <c r="AQ2865" i="1"/>
  <c r="AD2865" i="1" a="1"/>
  <c r="AD2865" i="1"/>
  <c r="AR2865" i="1"/>
  <c r="AE2865" i="1" a="1"/>
  <c r="AE2865" i="1"/>
  <c r="AS2865" i="1"/>
  <c r="AA2866" i="1" a="1"/>
  <c r="AA2866" i="1"/>
  <c r="AO2866" i="1"/>
  <c r="AB2866" i="1" a="1"/>
  <c r="AB2866" i="1"/>
  <c r="AP2866" i="1"/>
  <c r="AC2866" i="1" a="1"/>
  <c r="AC2866" i="1"/>
  <c r="AQ2866" i="1"/>
  <c r="AD2866" i="1" a="1"/>
  <c r="AD2866" i="1"/>
  <c r="AR2866" i="1"/>
  <c r="AE2866" i="1" a="1"/>
  <c r="AE2866" i="1"/>
  <c r="AS2866" i="1"/>
  <c r="AA2867" i="1" a="1"/>
  <c r="AA2867" i="1"/>
  <c r="AO2867" i="1"/>
  <c r="AB2867" i="1" a="1"/>
  <c r="AB2867" i="1"/>
  <c r="AP2867" i="1"/>
  <c r="AC2867" i="1" a="1"/>
  <c r="AC2867" i="1"/>
  <c r="AQ2867" i="1"/>
  <c r="AD2867" i="1" a="1"/>
  <c r="AD2867" i="1"/>
  <c r="AR2867" i="1"/>
  <c r="AE2867" i="1" a="1"/>
  <c r="AE2867" i="1"/>
  <c r="AS2867" i="1"/>
  <c r="AA2868" i="1" a="1"/>
  <c r="AA2868" i="1"/>
  <c r="AO2868" i="1"/>
  <c r="AB2868" i="1" a="1"/>
  <c r="AB2868" i="1"/>
  <c r="AP2868" i="1"/>
  <c r="AC2868" i="1" a="1"/>
  <c r="AC2868" i="1"/>
  <c r="AQ2868" i="1"/>
  <c r="AD2868" i="1" a="1"/>
  <c r="AD2868" i="1"/>
  <c r="AR2868" i="1"/>
  <c r="AE2868" i="1" a="1"/>
  <c r="AE2868" i="1"/>
  <c r="AS2868" i="1"/>
  <c r="AA2869" i="1" a="1"/>
  <c r="AA2869" i="1"/>
  <c r="AO2869" i="1"/>
  <c r="AB2869" i="1" a="1"/>
  <c r="AB2869" i="1"/>
  <c r="AP2869" i="1"/>
  <c r="AC2869" i="1" a="1"/>
  <c r="AC2869" i="1"/>
  <c r="AQ2869" i="1"/>
  <c r="AD2869" i="1" a="1"/>
  <c r="AD2869" i="1"/>
  <c r="AR2869" i="1"/>
  <c r="AE2869" i="1" a="1"/>
  <c r="AE2869" i="1"/>
  <c r="AS2869" i="1"/>
  <c r="AA2870" i="1" a="1"/>
  <c r="AA2870" i="1"/>
  <c r="AO2870" i="1"/>
  <c r="AB2870" i="1" a="1"/>
  <c r="AB2870" i="1"/>
  <c r="AP2870" i="1"/>
  <c r="AC2870" i="1" a="1"/>
  <c r="AC2870" i="1"/>
  <c r="AQ2870" i="1"/>
  <c r="AD2870" i="1" a="1"/>
  <c r="AD2870" i="1"/>
  <c r="AR2870" i="1"/>
  <c r="AE2870" i="1" a="1"/>
  <c r="AE2870" i="1"/>
  <c r="AS2870" i="1"/>
  <c r="AA2871" i="1" a="1"/>
  <c r="AA2871" i="1"/>
  <c r="AO2871" i="1"/>
  <c r="AB2871" i="1" a="1"/>
  <c r="AB2871" i="1"/>
  <c r="AP2871" i="1"/>
  <c r="AC2871" i="1" a="1"/>
  <c r="AC2871" i="1"/>
  <c r="AQ2871" i="1"/>
  <c r="AD2871" i="1" a="1"/>
  <c r="AD2871" i="1"/>
  <c r="AR2871" i="1"/>
  <c r="AE2871" i="1" a="1"/>
  <c r="AE2871" i="1"/>
  <c r="AS2871" i="1"/>
  <c r="AA2872" i="1" a="1"/>
  <c r="AA2872" i="1"/>
  <c r="AO2872" i="1"/>
  <c r="AB2872" i="1" a="1"/>
  <c r="AB2872" i="1"/>
  <c r="AP2872" i="1"/>
  <c r="AC2872" i="1" a="1"/>
  <c r="AC2872" i="1"/>
  <c r="AQ2872" i="1"/>
  <c r="AD2872" i="1" a="1"/>
  <c r="AD2872" i="1"/>
  <c r="AR2872" i="1"/>
  <c r="AE2872" i="1" a="1"/>
  <c r="AE2872" i="1"/>
  <c r="AS2872" i="1"/>
  <c r="AA2873" i="1" a="1"/>
  <c r="AA2873" i="1"/>
  <c r="AO2873" i="1"/>
  <c r="AB2873" i="1" a="1"/>
  <c r="AB2873" i="1"/>
  <c r="AP2873" i="1"/>
  <c r="AC2873" i="1" a="1"/>
  <c r="AC2873" i="1"/>
  <c r="AQ2873" i="1"/>
  <c r="AD2873" i="1" a="1"/>
  <c r="AD2873" i="1"/>
  <c r="AR2873" i="1"/>
  <c r="AE2873" i="1" a="1"/>
  <c r="AE2873" i="1"/>
  <c r="AS2873" i="1"/>
  <c r="AA2874" i="1" a="1"/>
  <c r="AA2874" i="1"/>
  <c r="AO2874" i="1"/>
  <c r="AB2874" i="1" a="1"/>
  <c r="AB2874" i="1"/>
  <c r="AP2874" i="1"/>
  <c r="AC2874" i="1" a="1"/>
  <c r="AC2874" i="1"/>
  <c r="AQ2874" i="1"/>
  <c r="AD2874" i="1" a="1"/>
  <c r="AD2874" i="1"/>
  <c r="AR2874" i="1"/>
  <c r="AE2874" i="1" a="1"/>
  <c r="AE2874" i="1"/>
  <c r="AS2874" i="1"/>
  <c r="AA2875" i="1" a="1"/>
  <c r="AA2875" i="1"/>
  <c r="AO2875" i="1"/>
  <c r="AB2875" i="1" a="1"/>
  <c r="AB2875" i="1"/>
  <c r="AP2875" i="1"/>
  <c r="AC2875" i="1" a="1"/>
  <c r="AC2875" i="1"/>
  <c r="AQ2875" i="1"/>
  <c r="AD2875" i="1" a="1"/>
  <c r="AD2875" i="1"/>
  <c r="AR2875" i="1"/>
  <c r="AE2875" i="1" a="1"/>
  <c r="AE2875" i="1"/>
  <c r="AS2875" i="1"/>
  <c r="AA2876" i="1" a="1"/>
  <c r="AA2876" i="1"/>
  <c r="AO2876" i="1"/>
  <c r="AB2876" i="1" a="1"/>
  <c r="AB2876" i="1"/>
  <c r="AP2876" i="1"/>
  <c r="AC2876" i="1" a="1"/>
  <c r="AC2876" i="1"/>
  <c r="AQ2876" i="1"/>
  <c r="AD2876" i="1" a="1"/>
  <c r="AD2876" i="1"/>
  <c r="AR2876" i="1"/>
  <c r="AE2876" i="1" a="1"/>
  <c r="AE2876" i="1"/>
  <c r="AS2876" i="1"/>
  <c r="AA2877" i="1" a="1"/>
  <c r="AA2877" i="1"/>
  <c r="AO2877" i="1"/>
  <c r="AB2877" i="1" a="1"/>
  <c r="AB2877" i="1"/>
  <c r="AP2877" i="1"/>
  <c r="AC2877" i="1" a="1"/>
  <c r="AC2877" i="1"/>
  <c r="AQ2877" i="1"/>
  <c r="AD2877" i="1" a="1"/>
  <c r="AD2877" i="1"/>
  <c r="AR2877" i="1"/>
  <c r="AE2877" i="1" a="1"/>
  <c r="AE2877" i="1"/>
  <c r="AS2877" i="1"/>
  <c r="AA2878" i="1" a="1"/>
  <c r="AA2878" i="1"/>
  <c r="AO2878" i="1"/>
  <c r="AB2878" i="1" a="1"/>
  <c r="AB2878" i="1"/>
  <c r="AP2878" i="1"/>
  <c r="AC2878" i="1" a="1"/>
  <c r="AC2878" i="1"/>
  <c r="AQ2878" i="1"/>
  <c r="AD2878" i="1" a="1"/>
  <c r="AD2878" i="1"/>
  <c r="AR2878" i="1"/>
  <c r="AE2878" i="1" a="1"/>
  <c r="AE2878" i="1"/>
  <c r="AS2878" i="1"/>
  <c r="AA2879" i="1" a="1"/>
  <c r="AA2879" i="1"/>
  <c r="AO2879" i="1"/>
  <c r="AB2879" i="1" a="1"/>
  <c r="AB2879" i="1"/>
  <c r="AP2879" i="1"/>
  <c r="AC2879" i="1" a="1"/>
  <c r="AC2879" i="1"/>
  <c r="AQ2879" i="1"/>
  <c r="AD2879" i="1" a="1"/>
  <c r="AD2879" i="1"/>
  <c r="AR2879" i="1"/>
  <c r="AE2879" i="1" a="1"/>
  <c r="AE2879" i="1"/>
  <c r="AS2879" i="1"/>
  <c r="AA2880" i="1" a="1"/>
  <c r="AA2880" i="1"/>
  <c r="AO2880" i="1"/>
  <c r="AB2880" i="1" a="1"/>
  <c r="AB2880" i="1"/>
  <c r="AP2880" i="1"/>
  <c r="AC2880" i="1" a="1"/>
  <c r="AC2880" i="1"/>
  <c r="AQ2880" i="1"/>
  <c r="AD2880" i="1" a="1"/>
  <c r="AD2880" i="1"/>
  <c r="AR2880" i="1"/>
  <c r="AE2880" i="1" a="1"/>
  <c r="AE2880" i="1"/>
  <c r="AS2880" i="1"/>
  <c r="AA2881" i="1" a="1"/>
  <c r="AA2881" i="1"/>
  <c r="AO2881" i="1"/>
  <c r="AB2881" i="1" a="1"/>
  <c r="AB2881" i="1"/>
  <c r="AP2881" i="1"/>
  <c r="AC2881" i="1" a="1"/>
  <c r="AC2881" i="1"/>
  <c r="AQ2881" i="1"/>
  <c r="AD2881" i="1" a="1"/>
  <c r="AD2881" i="1"/>
  <c r="AR2881" i="1"/>
  <c r="AE2881" i="1" a="1"/>
  <c r="AE2881" i="1"/>
  <c r="AS2881" i="1"/>
  <c r="AA2882" i="1" a="1"/>
  <c r="AA2882" i="1"/>
  <c r="AO2882" i="1"/>
  <c r="AB2882" i="1" a="1"/>
  <c r="AB2882" i="1"/>
  <c r="AP2882" i="1"/>
  <c r="AC2882" i="1" a="1"/>
  <c r="AC2882" i="1"/>
  <c r="AQ2882" i="1"/>
  <c r="AD2882" i="1" a="1"/>
  <c r="AD2882" i="1"/>
  <c r="AR2882" i="1"/>
  <c r="AE2882" i="1" a="1"/>
  <c r="AE2882" i="1"/>
  <c r="AS2882" i="1"/>
  <c r="AA2883" i="1" a="1"/>
  <c r="AA2883" i="1"/>
  <c r="AO2883" i="1"/>
  <c r="AB2883" i="1" a="1"/>
  <c r="AB2883" i="1"/>
  <c r="AP2883" i="1"/>
  <c r="AC2883" i="1" a="1"/>
  <c r="AC2883" i="1"/>
  <c r="AQ2883" i="1"/>
  <c r="AD2883" i="1" a="1"/>
  <c r="AD2883" i="1"/>
  <c r="AR2883" i="1"/>
  <c r="AE2883" i="1" a="1"/>
  <c r="AE2883" i="1"/>
  <c r="AS2883" i="1"/>
  <c r="AA2884" i="1" a="1"/>
  <c r="AA2884" i="1"/>
  <c r="AO2884" i="1"/>
  <c r="AB2884" i="1" a="1"/>
  <c r="AB2884" i="1"/>
  <c r="AP2884" i="1"/>
  <c r="AC2884" i="1" a="1"/>
  <c r="AC2884" i="1"/>
  <c r="AQ2884" i="1"/>
  <c r="AD2884" i="1" a="1"/>
  <c r="AD2884" i="1"/>
  <c r="AR2884" i="1"/>
  <c r="AE2884" i="1" a="1"/>
  <c r="AE2884" i="1"/>
  <c r="AS2884" i="1"/>
  <c r="AA2885" i="1" a="1"/>
  <c r="AA2885" i="1"/>
  <c r="AO2885" i="1"/>
  <c r="AB2885" i="1" a="1"/>
  <c r="AB2885" i="1"/>
  <c r="AP2885" i="1"/>
  <c r="AC2885" i="1" a="1"/>
  <c r="AC2885" i="1"/>
  <c r="AQ2885" i="1"/>
  <c r="AD2885" i="1" a="1"/>
  <c r="AD2885" i="1"/>
  <c r="AR2885" i="1"/>
  <c r="AE2885" i="1" a="1"/>
  <c r="AE2885" i="1"/>
  <c r="AS2885" i="1"/>
  <c r="AA2886" i="1" a="1"/>
  <c r="AA2886" i="1"/>
  <c r="AO2886" i="1"/>
  <c r="AB2886" i="1" a="1"/>
  <c r="AB2886" i="1"/>
  <c r="AP2886" i="1"/>
  <c r="AC2886" i="1" a="1"/>
  <c r="AC2886" i="1"/>
  <c r="AQ2886" i="1"/>
  <c r="AD2886" i="1" a="1"/>
  <c r="AD2886" i="1"/>
  <c r="AR2886" i="1"/>
  <c r="AE2886" i="1" a="1"/>
  <c r="AE2886" i="1"/>
  <c r="AS2886" i="1"/>
  <c r="AA2887" i="1" a="1"/>
  <c r="AA2887" i="1"/>
  <c r="AO2887" i="1"/>
  <c r="AB2887" i="1" a="1"/>
  <c r="AB2887" i="1"/>
  <c r="AP2887" i="1"/>
  <c r="AC2887" i="1" a="1"/>
  <c r="AC2887" i="1"/>
  <c r="AQ2887" i="1"/>
  <c r="AD2887" i="1" a="1"/>
  <c r="AD2887" i="1"/>
  <c r="AR2887" i="1"/>
  <c r="AE2887" i="1" a="1"/>
  <c r="AE2887" i="1"/>
  <c r="AS2887" i="1"/>
  <c r="AA2888" i="1" a="1"/>
  <c r="AA2888" i="1"/>
  <c r="AO2888" i="1"/>
  <c r="AB2888" i="1" a="1"/>
  <c r="AB2888" i="1"/>
  <c r="AP2888" i="1"/>
  <c r="AC2888" i="1" a="1"/>
  <c r="AC2888" i="1"/>
  <c r="AQ2888" i="1"/>
  <c r="AD2888" i="1" a="1"/>
  <c r="AD2888" i="1"/>
  <c r="AR2888" i="1"/>
  <c r="AE2888" i="1" a="1"/>
  <c r="AE2888" i="1"/>
  <c r="AS2888" i="1"/>
  <c r="AA2889" i="1" a="1"/>
  <c r="AA2889" i="1"/>
  <c r="AO2889" i="1"/>
  <c r="AB2889" i="1" a="1"/>
  <c r="AB2889" i="1"/>
  <c r="AP2889" i="1"/>
  <c r="AC2889" i="1" a="1"/>
  <c r="AC2889" i="1"/>
  <c r="AQ2889" i="1"/>
  <c r="AD2889" i="1" a="1"/>
  <c r="AD2889" i="1"/>
  <c r="AR2889" i="1"/>
  <c r="AE2889" i="1" a="1"/>
  <c r="AE2889" i="1"/>
  <c r="AS2889" i="1"/>
  <c r="AA2890" i="1" a="1"/>
  <c r="AA2890" i="1"/>
  <c r="AO2890" i="1"/>
  <c r="AB2890" i="1" a="1"/>
  <c r="AB2890" i="1"/>
  <c r="AP2890" i="1"/>
  <c r="AC2890" i="1" a="1"/>
  <c r="AC2890" i="1"/>
  <c r="AQ2890" i="1"/>
  <c r="AD2890" i="1" a="1"/>
  <c r="AD2890" i="1"/>
  <c r="AR2890" i="1"/>
  <c r="AE2890" i="1" a="1"/>
  <c r="AE2890" i="1"/>
  <c r="AS2890" i="1"/>
  <c r="AA2891" i="1" a="1"/>
  <c r="AA2891" i="1"/>
  <c r="AO2891" i="1"/>
  <c r="AB2891" i="1" a="1"/>
  <c r="AB2891" i="1"/>
  <c r="AP2891" i="1"/>
  <c r="AC2891" i="1" a="1"/>
  <c r="AC2891" i="1"/>
  <c r="AQ2891" i="1"/>
  <c r="AD2891" i="1" a="1"/>
  <c r="AD2891" i="1"/>
  <c r="AR2891" i="1"/>
  <c r="AE2891" i="1" a="1"/>
  <c r="AE2891" i="1"/>
  <c r="AS2891" i="1"/>
  <c r="AA2892" i="1" a="1"/>
  <c r="AA2892" i="1"/>
  <c r="AO2892" i="1"/>
  <c r="AB2892" i="1" a="1"/>
  <c r="AB2892" i="1"/>
  <c r="AP2892" i="1"/>
  <c r="AC2892" i="1" a="1"/>
  <c r="AC2892" i="1"/>
  <c r="AQ2892" i="1"/>
  <c r="AD2892" i="1" a="1"/>
  <c r="AD2892" i="1"/>
  <c r="AR2892" i="1"/>
  <c r="AE2892" i="1" a="1"/>
  <c r="AE2892" i="1"/>
  <c r="AS2892" i="1"/>
  <c r="AA2893" i="1" a="1"/>
  <c r="AA2893" i="1"/>
  <c r="AO2893" i="1"/>
  <c r="AB2893" i="1" a="1"/>
  <c r="AB2893" i="1"/>
  <c r="AP2893" i="1"/>
  <c r="AC2893" i="1" a="1"/>
  <c r="AC2893" i="1"/>
  <c r="AQ2893" i="1"/>
  <c r="AD2893" i="1" a="1"/>
  <c r="AD2893" i="1"/>
  <c r="AR2893" i="1"/>
  <c r="AE2893" i="1" a="1"/>
  <c r="AE2893" i="1"/>
  <c r="AS2893" i="1"/>
  <c r="AA2894" i="1" a="1"/>
  <c r="AA2894" i="1"/>
  <c r="AO2894" i="1"/>
  <c r="AB2894" i="1" a="1"/>
  <c r="AB2894" i="1"/>
  <c r="AP2894" i="1"/>
  <c r="AC2894" i="1" a="1"/>
  <c r="AC2894" i="1"/>
  <c r="AQ2894" i="1"/>
  <c r="AD2894" i="1" a="1"/>
  <c r="AD2894" i="1"/>
  <c r="AR2894" i="1"/>
  <c r="AE2894" i="1" a="1"/>
  <c r="AE2894" i="1"/>
  <c r="AS2894" i="1"/>
  <c r="AA2895" i="1" a="1"/>
  <c r="AA2895" i="1"/>
  <c r="AO2895" i="1"/>
  <c r="AB2895" i="1" a="1"/>
  <c r="AB2895" i="1"/>
  <c r="AP2895" i="1"/>
  <c r="AC2895" i="1" a="1"/>
  <c r="AC2895" i="1"/>
  <c r="AQ2895" i="1"/>
  <c r="AD2895" i="1" a="1"/>
  <c r="AD2895" i="1"/>
  <c r="AR2895" i="1"/>
  <c r="AE2895" i="1" a="1"/>
  <c r="AE2895" i="1"/>
  <c r="AS2895" i="1"/>
  <c r="AA2896" i="1" a="1"/>
  <c r="AA2896" i="1"/>
  <c r="AO2896" i="1"/>
  <c r="AB2896" i="1" a="1"/>
  <c r="AB2896" i="1"/>
  <c r="AP2896" i="1"/>
  <c r="AC2896" i="1" a="1"/>
  <c r="AC2896" i="1"/>
  <c r="AQ2896" i="1"/>
  <c r="AD2896" i="1" a="1"/>
  <c r="AD2896" i="1"/>
  <c r="AR2896" i="1"/>
  <c r="AE2896" i="1" a="1"/>
  <c r="AE2896" i="1"/>
  <c r="AS2896" i="1"/>
  <c r="AA2897" i="1" a="1"/>
  <c r="AA2897" i="1"/>
  <c r="AO2897" i="1"/>
  <c r="AB2897" i="1" a="1"/>
  <c r="AB2897" i="1"/>
  <c r="AP2897" i="1"/>
  <c r="AC2897" i="1" a="1"/>
  <c r="AC2897" i="1"/>
  <c r="AQ2897" i="1"/>
  <c r="AD2897" i="1" a="1"/>
  <c r="AD2897" i="1"/>
  <c r="AR2897" i="1"/>
  <c r="AE2897" i="1" a="1"/>
  <c r="AE2897" i="1"/>
  <c r="AS2897" i="1"/>
  <c r="AA2898" i="1" a="1"/>
  <c r="AA2898" i="1"/>
  <c r="AO2898" i="1"/>
  <c r="AB2898" i="1" a="1"/>
  <c r="AB2898" i="1"/>
  <c r="AP2898" i="1"/>
  <c r="AC2898" i="1" a="1"/>
  <c r="AC2898" i="1"/>
  <c r="AQ2898" i="1"/>
  <c r="AD2898" i="1" a="1"/>
  <c r="AD2898" i="1"/>
  <c r="AR2898" i="1"/>
  <c r="AE2898" i="1" a="1"/>
  <c r="AE2898" i="1"/>
  <c r="AS2898" i="1"/>
  <c r="AA2899" i="1" a="1"/>
  <c r="AA2899" i="1"/>
  <c r="AO2899" i="1"/>
  <c r="AB2899" i="1" a="1"/>
  <c r="AB2899" i="1"/>
  <c r="AP2899" i="1"/>
  <c r="AC2899" i="1" a="1"/>
  <c r="AC2899" i="1"/>
  <c r="AQ2899" i="1"/>
  <c r="AD2899" i="1" a="1"/>
  <c r="AD2899" i="1"/>
  <c r="AR2899" i="1"/>
  <c r="AE2899" i="1" a="1"/>
  <c r="AE2899" i="1"/>
  <c r="AS2899" i="1"/>
  <c r="AA2900" i="1" a="1"/>
  <c r="AA2900" i="1"/>
  <c r="AO2900" i="1"/>
  <c r="AB2900" i="1" a="1"/>
  <c r="AB2900" i="1"/>
  <c r="AP2900" i="1"/>
  <c r="AC2900" i="1" a="1"/>
  <c r="AC2900" i="1"/>
  <c r="AQ2900" i="1"/>
  <c r="AD2900" i="1" a="1"/>
  <c r="AD2900" i="1"/>
  <c r="AR2900" i="1"/>
  <c r="AE2900" i="1" a="1"/>
  <c r="AE2900" i="1"/>
  <c r="AS2900" i="1"/>
  <c r="AA2901" i="1" a="1"/>
  <c r="AA2901" i="1"/>
  <c r="AO2901" i="1"/>
  <c r="AB2901" i="1" a="1"/>
  <c r="AB2901" i="1"/>
  <c r="AP2901" i="1"/>
  <c r="AC2901" i="1" a="1"/>
  <c r="AC2901" i="1"/>
  <c r="AQ2901" i="1"/>
  <c r="AD2901" i="1" a="1"/>
  <c r="AD2901" i="1"/>
  <c r="AR2901" i="1"/>
  <c r="AE2901" i="1" a="1"/>
  <c r="AE2901" i="1"/>
  <c r="AS2901" i="1"/>
  <c r="AA2902" i="1" a="1"/>
  <c r="AA2902" i="1"/>
  <c r="AO2902" i="1"/>
  <c r="AB2902" i="1" a="1"/>
  <c r="AB2902" i="1"/>
  <c r="AP2902" i="1"/>
  <c r="AC2902" i="1" a="1"/>
  <c r="AC2902" i="1"/>
  <c r="AQ2902" i="1"/>
  <c r="AD2902" i="1" a="1"/>
  <c r="AD2902" i="1"/>
  <c r="AR2902" i="1"/>
  <c r="AE2902" i="1" a="1"/>
  <c r="AE2902" i="1"/>
  <c r="AS2902" i="1"/>
  <c r="AA2903" i="1" a="1"/>
  <c r="AA2903" i="1"/>
  <c r="AO2903" i="1"/>
  <c r="AB2903" i="1" a="1"/>
  <c r="AB2903" i="1"/>
  <c r="AP2903" i="1"/>
  <c r="AC2903" i="1" a="1"/>
  <c r="AC2903" i="1"/>
  <c r="AQ2903" i="1"/>
  <c r="AD2903" i="1" a="1"/>
  <c r="AD2903" i="1"/>
  <c r="AR2903" i="1"/>
  <c r="AE2903" i="1" a="1"/>
  <c r="AE2903" i="1"/>
  <c r="AS2903" i="1"/>
  <c r="AA2904" i="1" a="1"/>
  <c r="AA2904" i="1"/>
  <c r="AO2904" i="1"/>
  <c r="AB2904" i="1" a="1"/>
  <c r="AB2904" i="1"/>
  <c r="AP2904" i="1"/>
  <c r="AC2904" i="1" a="1"/>
  <c r="AC2904" i="1"/>
  <c r="AQ2904" i="1"/>
  <c r="AD2904" i="1" a="1"/>
  <c r="AD2904" i="1"/>
  <c r="AR2904" i="1"/>
  <c r="AE2904" i="1" a="1"/>
  <c r="AE2904" i="1"/>
  <c r="AS2904" i="1"/>
  <c r="AA2905" i="1" a="1"/>
  <c r="AA2905" i="1"/>
  <c r="AO2905" i="1"/>
  <c r="AB2905" i="1" a="1"/>
  <c r="AB2905" i="1"/>
  <c r="AP2905" i="1"/>
  <c r="AC2905" i="1" a="1"/>
  <c r="AC2905" i="1"/>
  <c r="AQ2905" i="1"/>
  <c r="AD2905" i="1" a="1"/>
  <c r="AD2905" i="1"/>
  <c r="AR2905" i="1"/>
  <c r="AE2905" i="1" a="1"/>
  <c r="AE2905" i="1"/>
  <c r="AS2905" i="1"/>
  <c r="AA2906" i="1" a="1"/>
  <c r="AA2906" i="1"/>
  <c r="AO2906" i="1"/>
  <c r="AB2906" i="1" a="1"/>
  <c r="AB2906" i="1"/>
  <c r="AP2906" i="1"/>
  <c r="AC2906" i="1" a="1"/>
  <c r="AC2906" i="1"/>
  <c r="AQ2906" i="1"/>
  <c r="AD2906" i="1" a="1"/>
  <c r="AD2906" i="1"/>
  <c r="AR2906" i="1"/>
  <c r="AE2906" i="1" a="1"/>
  <c r="AE2906" i="1"/>
  <c r="AS2906" i="1"/>
  <c r="AA2907" i="1" a="1"/>
  <c r="AA2907" i="1"/>
  <c r="AO2907" i="1"/>
  <c r="AB2907" i="1" a="1"/>
  <c r="AB2907" i="1"/>
  <c r="AP2907" i="1"/>
  <c r="AC2907" i="1" a="1"/>
  <c r="AC2907" i="1"/>
  <c r="AQ2907" i="1"/>
  <c r="AD2907" i="1" a="1"/>
  <c r="AD2907" i="1"/>
  <c r="AR2907" i="1"/>
  <c r="AE2907" i="1" a="1"/>
  <c r="AE2907" i="1"/>
  <c r="AS2907" i="1"/>
  <c r="AA2908" i="1" a="1"/>
  <c r="AA2908" i="1"/>
  <c r="AO2908" i="1"/>
  <c r="AB2908" i="1" a="1"/>
  <c r="AB2908" i="1"/>
  <c r="AP2908" i="1"/>
  <c r="AC2908" i="1" a="1"/>
  <c r="AC2908" i="1"/>
  <c r="AQ2908" i="1"/>
  <c r="AD2908" i="1" a="1"/>
  <c r="AD2908" i="1"/>
  <c r="AR2908" i="1"/>
  <c r="AE2908" i="1" a="1"/>
  <c r="AE2908" i="1"/>
  <c r="AS2908" i="1"/>
  <c r="AA2909" i="1" a="1"/>
  <c r="AA2909" i="1"/>
  <c r="AO2909" i="1"/>
  <c r="AB2909" i="1" a="1"/>
  <c r="AB2909" i="1"/>
  <c r="AP2909" i="1"/>
  <c r="AC2909" i="1" a="1"/>
  <c r="AC2909" i="1"/>
  <c r="AQ2909" i="1"/>
  <c r="AD2909" i="1" a="1"/>
  <c r="AD2909" i="1"/>
  <c r="AR2909" i="1"/>
  <c r="AE2909" i="1" a="1"/>
  <c r="AE2909" i="1"/>
  <c r="AS2909" i="1"/>
  <c r="AA2910" i="1" a="1"/>
  <c r="AA2910" i="1"/>
  <c r="AO2910" i="1"/>
  <c r="AB2910" i="1" a="1"/>
  <c r="AB2910" i="1"/>
  <c r="AP2910" i="1"/>
  <c r="AC2910" i="1" a="1"/>
  <c r="AC2910" i="1"/>
  <c r="AQ2910" i="1"/>
  <c r="AD2910" i="1" a="1"/>
  <c r="AD2910" i="1"/>
  <c r="AR2910" i="1"/>
  <c r="AE2910" i="1" a="1"/>
  <c r="AE2910" i="1"/>
  <c r="AS2910" i="1"/>
  <c r="AA2911" i="1" a="1"/>
  <c r="AA2911" i="1"/>
  <c r="AO2911" i="1"/>
  <c r="AB2911" i="1" a="1"/>
  <c r="AB2911" i="1"/>
  <c r="AP2911" i="1"/>
  <c r="AC2911" i="1" a="1"/>
  <c r="AC2911" i="1"/>
  <c r="AQ2911" i="1"/>
  <c r="AD2911" i="1" a="1"/>
  <c r="AD2911" i="1"/>
  <c r="AR2911" i="1"/>
  <c r="AE2911" i="1" a="1"/>
  <c r="AE2911" i="1"/>
  <c r="AS2911" i="1"/>
  <c r="AA2912" i="1" a="1"/>
  <c r="AA2912" i="1"/>
  <c r="AO2912" i="1"/>
  <c r="AB2912" i="1" a="1"/>
  <c r="AB2912" i="1"/>
  <c r="AP2912" i="1"/>
  <c r="AC2912" i="1" a="1"/>
  <c r="AC2912" i="1"/>
  <c r="AQ2912" i="1"/>
  <c r="AD2912" i="1" a="1"/>
  <c r="AD2912" i="1"/>
  <c r="AR2912" i="1"/>
  <c r="AE2912" i="1" a="1"/>
  <c r="AE2912" i="1"/>
  <c r="AS2912" i="1"/>
  <c r="AA2913" i="1" a="1"/>
  <c r="AA2913" i="1"/>
  <c r="AO2913" i="1"/>
  <c r="AB2913" i="1" a="1"/>
  <c r="AB2913" i="1"/>
  <c r="AP2913" i="1"/>
  <c r="AC2913" i="1" a="1"/>
  <c r="AC2913" i="1"/>
  <c r="AQ2913" i="1"/>
  <c r="AD2913" i="1" a="1"/>
  <c r="AD2913" i="1"/>
  <c r="AR2913" i="1"/>
  <c r="AE2913" i="1" a="1"/>
  <c r="AE2913" i="1"/>
  <c r="AS2913" i="1"/>
  <c r="AA2914" i="1" a="1"/>
  <c r="AA2914" i="1"/>
  <c r="AO2914" i="1"/>
  <c r="AB2914" i="1" a="1"/>
  <c r="AB2914" i="1"/>
  <c r="AP2914" i="1"/>
  <c r="AC2914" i="1" a="1"/>
  <c r="AC2914" i="1"/>
  <c r="AQ2914" i="1"/>
  <c r="AD2914" i="1" a="1"/>
  <c r="AD2914" i="1"/>
  <c r="AR2914" i="1"/>
  <c r="AE2914" i="1" a="1"/>
  <c r="AE2914" i="1"/>
  <c r="AS2914" i="1"/>
  <c r="AA2915" i="1" a="1"/>
  <c r="AA2915" i="1"/>
  <c r="AO2915" i="1"/>
  <c r="AB2915" i="1" a="1"/>
  <c r="AB2915" i="1"/>
  <c r="AP2915" i="1"/>
  <c r="AC2915" i="1" a="1"/>
  <c r="AC2915" i="1"/>
  <c r="AQ2915" i="1"/>
  <c r="AD2915" i="1" a="1"/>
  <c r="AD2915" i="1"/>
  <c r="AR2915" i="1"/>
  <c r="AE2915" i="1" a="1"/>
  <c r="AE2915" i="1"/>
  <c r="AS2915" i="1"/>
  <c r="AA2916" i="1" a="1"/>
  <c r="AA2916" i="1"/>
  <c r="AO2916" i="1"/>
  <c r="AB2916" i="1" a="1"/>
  <c r="AB2916" i="1"/>
  <c r="AP2916" i="1"/>
  <c r="AC2916" i="1" a="1"/>
  <c r="AC2916" i="1"/>
  <c r="AQ2916" i="1"/>
  <c r="AD2916" i="1" a="1"/>
  <c r="AD2916" i="1"/>
  <c r="AR2916" i="1"/>
  <c r="AE2916" i="1" a="1"/>
  <c r="AE2916" i="1"/>
  <c r="AS2916" i="1"/>
  <c r="AA2917" i="1" a="1"/>
  <c r="AA2917" i="1"/>
  <c r="AO2917" i="1"/>
  <c r="AB2917" i="1" a="1"/>
  <c r="AB2917" i="1"/>
  <c r="AP2917" i="1"/>
  <c r="AC2917" i="1" a="1"/>
  <c r="AC2917" i="1"/>
  <c r="AQ2917" i="1"/>
  <c r="AD2917" i="1" a="1"/>
  <c r="AD2917" i="1"/>
  <c r="AR2917" i="1"/>
  <c r="AE2917" i="1" a="1"/>
  <c r="AE2917" i="1"/>
  <c r="AS2917" i="1"/>
  <c r="AA2918" i="1" a="1"/>
  <c r="AA2918" i="1"/>
  <c r="AO2918" i="1"/>
  <c r="AB2918" i="1" a="1"/>
  <c r="AB2918" i="1"/>
  <c r="AP2918" i="1"/>
  <c r="AC2918" i="1" a="1"/>
  <c r="AC2918" i="1"/>
  <c r="AQ2918" i="1"/>
  <c r="AD2918" i="1" a="1"/>
  <c r="AD2918" i="1"/>
  <c r="AR2918" i="1"/>
  <c r="AE2918" i="1" a="1"/>
  <c r="AE2918" i="1"/>
  <c r="AS2918" i="1"/>
  <c r="AA2919" i="1" a="1"/>
  <c r="AA2919" i="1"/>
  <c r="AO2919" i="1"/>
  <c r="AB2919" i="1" a="1"/>
  <c r="AB2919" i="1"/>
  <c r="AP2919" i="1"/>
  <c r="AC2919" i="1" a="1"/>
  <c r="AC2919" i="1"/>
  <c r="AQ2919" i="1"/>
  <c r="AD2919" i="1" a="1"/>
  <c r="AD2919" i="1"/>
  <c r="AR2919" i="1"/>
  <c r="AE2919" i="1" a="1"/>
  <c r="AE2919" i="1"/>
  <c r="AS2919" i="1"/>
  <c r="AA2920" i="1" a="1"/>
  <c r="AA2920" i="1"/>
  <c r="AO2920" i="1"/>
  <c r="AB2920" i="1" a="1"/>
  <c r="AB2920" i="1"/>
  <c r="AP2920" i="1"/>
  <c r="AC2920" i="1" a="1"/>
  <c r="AC2920" i="1"/>
  <c r="AQ2920" i="1"/>
  <c r="AD2920" i="1" a="1"/>
  <c r="AD2920" i="1"/>
  <c r="AR2920" i="1"/>
  <c r="AE2920" i="1" a="1"/>
  <c r="AE2920" i="1"/>
  <c r="AS2920" i="1"/>
  <c r="AA2921" i="1" a="1"/>
  <c r="AA2921" i="1"/>
  <c r="AO2921" i="1"/>
  <c r="AB2921" i="1" a="1"/>
  <c r="AB2921" i="1"/>
  <c r="AP2921" i="1"/>
  <c r="AC2921" i="1" a="1"/>
  <c r="AC2921" i="1"/>
  <c r="AQ2921" i="1"/>
  <c r="AD2921" i="1" a="1"/>
  <c r="AD2921" i="1"/>
  <c r="AR2921" i="1"/>
  <c r="AE2921" i="1" a="1"/>
  <c r="AE2921" i="1"/>
  <c r="AS2921" i="1"/>
  <c r="AA2922" i="1" a="1"/>
  <c r="AA2922" i="1"/>
  <c r="AO2922" i="1"/>
  <c r="AB2922" i="1" a="1"/>
  <c r="AB2922" i="1"/>
  <c r="AP2922" i="1"/>
  <c r="AC2922" i="1" a="1"/>
  <c r="AC2922" i="1"/>
  <c r="AQ2922" i="1"/>
  <c r="AD2922" i="1" a="1"/>
  <c r="AD2922" i="1"/>
  <c r="AR2922" i="1"/>
  <c r="AE2922" i="1" a="1"/>
  <c r="AE2922" i="1"/>
  <c r="AS2922" i="1"/>
  <c r="AA2923" i="1" a="1"/>
  <c r="AA2923" i="1"/>
  <c r="AO2923" i="1"/>
  <c r="AB2923" i="1" a="1"/>
  <c r="AB2923" i="1"/>
  <c r="AP2923" i="1"/>
  <c r="AC2923" i="1" a="1"/>
  <c r="AC2923" i="1"/>
  <c r="AQ2923" i="1"/>
  <c r="AD2923" i="1" a="1"/>
  <c r="AD2923" i="1"/>
  <c r="AR2923" i="1"/>
  <c r="AE2923" i="1" a="1"/>
  <c r="AE2923" i="1"/>
  <c r="AS2923" i="1"/>
  <c r="AA2924" i="1" a="1"/>
  <c r="AA2924" i="1"/>
  <c r="AO2924" i="1"/>
  <c r="AB2924" i="1" a="1"/>
  <c r="AB2924" i="1"/>
  <c r="AP2924" i="1"/>
  <c r="AC2924" i="1" a="1"/>
  <c r="AC2924" i="1"/>
  <c r="AQ2924" i="1"/>
  <c r="AD2924" i="1" a="1"/>
  <c r="AD2924" i="1"/>
  <c r="AR2924" i="1"/>
  <c r="AE2924" i="1" a="1"/>
  <c r="AE2924" i="1"/>
  <c r="AS2924" i="1"/>
  <c r="AA2925" i="1" a="1"/>
  <c r="AA2925" i="1"/>
  <c r="AO2925" i="1"/>
  <c r="AB2925" i="1" a="1"/>
  <c r="AB2925" i="1"/>
  <c r="AP2925" i="1"/>
  <c r="AC2925" i="1" a="1"/>
  <c r="AC2925" i="1"/>
  <c r="AQ2925" i="1"/>
  <c r="AD2925" i="1" a="1"/>
  <c r="AD2925" i="1"/>
  <c r="AR2925" i="1"/>
  <c r="AE2925" i="1" a="1"/>
  <c r="AE2925" i="1"/>
  <c r="AS2925" i="1"/>
  <c r="AA2926" i="1" a="1"/>
  <c r="AA2926" i="1"/>
  <c r="AO2926" i="1"/>
  <c r="AB2926" i="1" a="1"/>
  <c r="AB2926" i="1"/>
  <c r="AP2926" i="1"/>
  <c r="AC2926" i="1" a="1"/>
  <c r="AC2926" i="1"/>
  <c r="AQ2926" i="1"/>
  <c r="AD2926" i="1" a="1"/>
  <c r="AD2926" i="1"/>
  <c r="AR2926" i="1"/>
  <c r="AE2926" i="1" a="1"/>
  <c r="AE2926" i="1"/>
  <c r="AS2926" i="1"/>
  <c r="AA2927" i="1" a="1"/>
  <c r="AA2927" i="1"/>
  <c r="AO2927" i="1"/>
  <c r="AB2927" i="1" a="1"/>
  <c r="AB2927" i="1"/>
  <c r="AP2927" i="1"/>
  <c r="AC2927" i="1" a="1"/>
  <c r="AC2927" i="1"/>
  <c r="AQ2927" i="1"/>
  <c r="AD2927" i="1" a="1"/>
  <c r="AD2927" i="1"/>
  <c r="AR2927" i="1"/>
  <c r="AE2927" i="1" a="1"/>
  <c r="AE2927" i="1"/>
  <c r="AS2927" i="1"/>
  <c r="AA2928" i="1" a="1"/>
  <c r="AA2928" i="1"/>
  <c r="AO2928" i="1"/>
  <c r="AB2928" i="1" a="1"/>
  <c r="AB2928" i="1"/>
  <c r="AP2928" i="1"/>
  <c r="AC2928" i="1" a="1"/>
  <c r="AC2928" i="1"/>
  <c r="AQ2928" i="1"/>
  <c r="AD2928" i="1" a="1"/>
  <c r="AD2928" i="1"/>
  <c r="AR2928" i="1"/>
  <c r="AE2928" i="1" a="1"/>
  <c r="AE2928" i="1"/>
  <c r="AS2928" i="1"/>
  <c r="AA2929" i="1" a="1"/>
  <c r="AA2929" i="1"/>
  <c r="AO2929" i="1"/>
  <c r="AB2929" i="1" a="1"/>
  <c r="AB2929" i="1"/>
  <c r="AP2929" i="1"/>
  <c r="AC2929" i="1" a="1"/>
  <c r="AC2929" i="1"/>
  <c r="AQ2929" i="1"/>
  <c r="AD2929" i="1" a="1"/>
  <c r="AD2929" i="1"/>
  <c r="AR2929" i="1"/>
  <c r="AE2929" i="1" a="1"/>
  <c r="AE2929" i="1"/>
  <c r="AS2929" i="1"/>
  <c r="AA2930" i="1" a="1"/>
  <c r="AA2930" i="1"/>
  <c r="AO2930" i="1"/>
  <c r="AB2930" i="1" a="1"/>
  <c r="AB2930" i="1"/>
  <c r="AP2930" i="1"/>
  <c r="AC2930" i="1" a="1"/>
  <c r="AC2930" i="1"/>
  <c r="AQ2930" i="1"/>
  <c r="AD2930" i="1" a="1"/>
  <c r="AD2930" i="1"/>
  <c r="AR2930" i="1"/>
  <c r="AE2930" i="1" a="1"/>
  <c r="AE2930" i="1"/>
  <c r="AS2930" i="1"/>
  <c r="AA2931" i="1" a="1"/>
  <c r="AA2931" i="1"/>
  <c r="AO2931" i="1"/>
  <c r="AB2931" i="1" a="1"/>
  <c r="AB2931" i="1"/>
  <c r="AP2931" i="1"/>
  <c r="AC2931" i="1" a="1"/>
  <c r="AC2931" i="1"/>
  <c r="AQ2931" i="1"/>
  <c r="AD2931" i="1" a="1"/>
  <c r="AD2931" i="1"/>
  <c r="AR2931" i="1"/>
  <c r="AE2931" i="1" a="1"/>
  <c r="AE2931" i="1"/>
  <c r="AS2931" i="1"/>
  <c r="AA2932" i="1" a="1"/>
  <c r="AA2932" i="1"/>
  <c r="AO2932" i="1"/>
  <c r="AB2932" i="1" a="1"/>
  <c r="AB2932" i="1"/>
  <c r="AP2932" i="1"/>
  <c r="AC2932" i="1" a="1"/>
  <c r="AC2932" i="1"/>
  <c r="AQ2932" i="1"/>
  <c r="AD2932" i="1" a="1"/>
  <c r="AD2932" i="1"/>
  <c r="AR2932" i="1"/>
  <c r="AE2932" i="1" a="1"/>
  <c r="AE2932" i="1"/>
  <c r="AS2932" i="1"/>
  <c r="AA2933" i="1" a="1"/>
  <c r="AA2933" i="1"/>
  <c r="AO2933" i="1"/>
  <c r="AB2933" i="1" a="1"/>
  <c r="AB2933" i="1"/>
  <c r="AP2933" i="1"/>
  <c r="AC2933" i="1" a="1"/>
  <c r="AC2933" i="1"/>
  <c r="AQ2933" i="1"/>
  <c r="AD2933" i="1" a="1"/>
  <c r="AD2933" i="1"/>
  <c r="AR2933" i="1"/>
  <c r="AE2933" i="1" a="1"/>
  <c r="AE2933" i="1"/>
  <c r="AS2933" i="1"/>
  <c r="AA2934" i="1" a="1"/>
  <c r="AA2934" i="1"/>
  <c r="AO2934" i="1"/>
  <c r="AB2934" i="1" a="1"/>
  <c r="AB2934" i="1"/>
  <c r="AP2934" i="1"/>
  <c r="AC2934" i="1" a="1"/>
  <c r="AC2934" i="1"/>
  <c r="AQ2934" i="1"/>
  <c r="AD2934" i="1" a="1"/>
  <c r="AD2934" i="1"/>
  <c r="AR2934" i="1"/>
  <c r="AE2934" i="1" a="1"/>
  <c r="AE2934" i="1"/>
  <c r="AS2934" i="1"/>
  <c r="AA2935" i="1" a="1"/>
  <c r="AA2935" i="1"/>
  <c r="AO2935" i="1"/>
  <c r="AB2935" i="1" a="1"/>
  <c r="AB2935" i="1"/>
  <c r="AP2935" i="1"/>
  <c r="AC2935" i="1" a="1"/>
  <c r="AC2935" i="1"/>
  <c r="AQ2935" i="1"/>
  <c r="AD2935" i="1" a="1"/>
  <c r="AD2935" i="1"/>
  <c r="AR2935" i="1"/>
  <c r="AE2935" i="1" a="1"/>
  <c r="AE2935" i="1"/>
  <c r="AS2935" i="1"/>
  <c r="AA2936" i="1" a="1"/>
  <c r="AA2936" i="1"/>
  <c r="AO2936" i="1"/>
  <c r="AB2936" i="1" a="1"/>
  <c r="AB2936" i="1"/>
  <c r="AP2936" i="1"/>
  <c r="AC2936" i="1" a="1"/>
  <c r="AC2936" i="1"/>
  <c r="AQ2936" i="1"/>
  <c r="AD2936" i="1" a="1"/>
  <c r="AD2936" i="1"/>
  <c r="AR2936" i="1"/>
  <c r="AE2936" i="1" a="1"/>
  <c r="AE2936" i="1"/>
  <c r="AS2936" i="1"/>
  <c r="AA2937" i="1" a="1"/>
  <c r="AA2937" i="1"/>
  <c r="AO2937" i="1"/>
  <c r="AB2937" i="1" a="1"/>
  <c r="AB2937" i="1"/>
  <c r="AP2937" i="1"/>
  <c r="AC2937" i="1" a="1"/>
  <c r="AC2937" i="1"/>
  <c r="AQ2937" i="1"/>
  <c r="AD2937" i="1" a="1"/>
  <c r="AD2937" i="1"/>
  <c r="AR2937" i="1"/>
  <c r="AE2937" i="1" a="1"/>
  <c r="AE2937" i="1"/>
  <c r="AS2937" i="1"/>
  <c r="AA2938" i="1" a="1"/>
  <c r="AA2938" i="1"/>
  <c r="AO2938" i="1"/>
  <c r="AB2938" i="1" a="1"/>
  <c r="AB2938" i="1"/>
  <c r="AP2938" i="1"/>
  <c r="AC2938" i="1" a="1"/>
  <c r="AC2938" i="1"/>
  <c r="AQ2938" i="1"/>
  <c r="AD2938" i="1" a="1"/>
  <c r="AD2938" i="1"/>
  <c r="AR2938" i="1"/>
  <c r="AE2938" i="1" a="1"/>
  <c r="AE2938" i="1"/>
  <c r="AS2938" i="1"/>
  <c r="AA2939" i="1" a="1"/>
  <c r="AA2939" i="1"/>
  <c r="AO2939" i="1"/>
  <c r="AB2939" i="1" a="1"/>
  <c r="AB2939" i="1"/>
  <c r="AP2939" i="1"/>
  <c r="AC2939" i="1" a="1"/>
  <c r="AC2939" i="1"/>
  <c r="AQ2939" i="1"/>
  <c r="AD2939" i="1" a="1"/>
  <c r="AD2939" i="1"/>
  <c r="AR2939" i="1"/>
  <c r="AE2939" i="1" a="1"/>
  <c r="AE2939" i="1"/>
  <c r="AS2939" i="1"/>
  <c r="AA2940" i="1" a="1"/>
  <c r="AA2940" i="1"/>
  <c r="AO2940" i="1"/>
  <c r="AB2940" i="1" a="1"/>
  <c r="AB2940" i="1"/>
  <c r="AP2940" i="1"/>
  <c r="AC2940" i="1" a="1"/>
  <c r="AC2940" i="1"/>
  <c r="AQ2940" i="1"/>
  <c r="AD2940" i="1" a="1"/>
  <c r="AD2940" i="1"/>
  <c r="AR2940" i="1"/>
  <c r="AE2940" i="1" a="1"/>
  <c r="AE2940" i="1"/>
  <c r="AS2940" i="1"/>
  <c r="AA2941" i="1" a="1"/>
  <c r="AA2941" i="1"/>
  <c r="AO2941" i="1"/>
  <c r="AB2941" i="1" a="1"/>
  <c r="AB2941" i="1"/>
  <c r="AP2941" i="1"/>
  <c r="AC2941" i="1" a="1"/>
  <c r="AC2941" i="1"/>
  <c r="AQ2941" i="1"/>
  <c r="AD2941" i="1" a="1"/>
  <c r="AD2941" i="1"/>
  <c r="AR2941" i="1"/>
  <c r="AE2941" i="1" a="1"/>
  <c r="AE2941" i="1"/>
  <c r="AS2941" i="1"/>
  <c r="AA2942" i="1" a="1"/>
  <c r="AA2942" i="1"/>
  <c r="AO2942" i="1"/>
  <c r="AB2942" i="1" a="1"/>
  <c r="AB2942" i="1"/>
  <c r="AP2942" i="1"/>
  <c r="AC2942" i="1" a="1"/>
  <c r="AC2942" i="1"/>
  <c r="AQ2942" i="1"/>
  <c r="AD2942" i="1" a="1"/>
  <c r="AD2942" i="1"/>
  <c r="AR2942" i="1"/>
  <c r="AE2942" i="1" a="1"/>
  <c r="AE2942" i="1"/>
  <c r="AS2942" i="1"/>
  <c r="AA2943" i="1" a="1"/>
  <c r="AA2943" i="1"/>
  <c r="AO2943" i="1"/>
  <c r="AB2943" i="1" a="1"/>
  <c r="AB2943" i="1"/>
  <c r="AP2943" i="1"/>
  <c r="AC2943" i="1" a="1"/>
  <c r="AC2943" i="1"/>
  <c r="AQ2943" i="1"/>
  <c r="AD2943" i="1" a="1"/>
  <c r="AD2943" i="1"/>
  <c r="AR2943" i="1"/>
  <c r="AE2943" i="1" a="1"/>
  <c r="AE2943" i="1"/>
  <c r="AS2943" i="1"/>
  <c r="AA2944" i="1" a="1"/>
  <c r="AA2944" i="1"/>
  <c r="AO2944" i="1"/>
  <c r="AB2944" i="1" a="1"/>
  <c r="AB2944" i="1"/>
  <c r="AP2944" i="1"/>
  <c r="AC2944" i="1" a="1"/>
  <c r="AC2944" i="1"/>
  <c r="AQ2944" i="1"/>
  <c r="AD2944" i="1" a="1"/>
  <c r="AD2944" i="1"/>
  <c r="AR2944" i="1"/>
  <c r="AE2944" i="1" a="1"/>
  <c r="AE2944" i="1"/>
  <c r="AS2944" i="1"/>
  <c r="AA2945" i="1" a="1"/>
  <c r="AA2945" i="1"/>
  <c r="AO2945" i="1"/>
  <c r="AB2945" i="1" a="1"/>
  <c r="AB2945" i="1"/>
  <c r="AP2945" i="1"/>
  <c r="AC2945" i="1" a="1"/>
  <c r="AC2945" i="1"/>
  <c r="AQ2945" i="1"/>
  <c r="AD2945" i="1" a="1"/>
  <c r="AD2945" i="1"/>
  <c r="AR2945" i="1"/>
  <c r="AE2945" i="1" a="1"/>
  <c r="AE2945" i="1"/>
  <c r="AS2945" i="1"/>
  <c r="AA2946" i="1" a="1"/>
  <c r="AA2946" i="1"/>
  <c r="AO2946" i="1"/>
  <c r="AB2946" i="1" a="1"/>
  <c r="AB2946" i="1"/>
  <c r="AP2946" i="1"/>
  <c r="AC2946" i="1" a="1"/>
  <c r="AC2946" i="1"/>
  <c r="AQ2946" i="1"/>
  <c r="AD2946" i="1" a="1"/>
  <c r="AD2946" i="1"/>
  <c r="AR2946" i="1"/>
  <c r="AE2946" i="1" a="1"/>
  <c r="AE2946" i="1"/>
  <c r="AS2946" i="1"/>
  <c r="AA2947" i="1" a="1"/>
  <c r="AA2947" i="1"/>
  <c r="AO2947" i="1"/>
  <c r="AB2947" i="1" a="1"/>
  <c r="AB2947" i="1"/>
  <c r="AP2947" i="1"/>
  <c r="AC2947" i="1" a="1"/>
  <c r="AC2947" i="1"/>
  <c r="AQ2947" i="1"/>
  <c r="AD2947" i="1" a="1"/>
  <c r="AD2947" i="1"/>
  <c r="AR2947" i="1"/>
  <c r="AE2947" i="1" a="1"/>
  <c r="AE2947" i="1"/>
  <c r="AS2947" i="1"/>
  <c r="AA2948" i="1" a="1"/>
  <c r="AA2948" i="1"/>
  <c r="AO2948" i="1"/>
  <c r="AB2948" i="1" a="1"/>
  <c r="AB2948" i="1"/>
  <c r="AP2948" i="1"/>
  <c r="AC2948" i="1" a="1"/>
  <c r="AC2948" i="1"/>
  <c r="AQ2948" i="1"/>
  <c r="AD2948" i="1" a="1"/>
  <c r="AD2948" i="1"/>
  <c r="AR2948" i="1"/>
  <c r="AE2948" i="1" a="1"/>
  <c r="AE2948" i="1"/>
  <c r="AS2948" i="1"/>
  <c r="AA2949" i="1" a="1"/>
  <c r="AA2949" i="1"/>
  <c r="AO2949" i="1"/>
  <c r="AB2949" i="1" a="1"/>
  <c r="AB2949" i="1"/>
  <c r="AP2949" i="1"/>
  <c r="AC2949" i="1" a="1"/>
  <c r="AC2949" i="1"/>
  <c r="AQ2949" i="1"/>
  <c r="AD2949" i="1" a="1"/>
  <c r="AD2949" i="1"/>
  <c r="AR2949" i="1"/>
  <c r="AE2949" i="1" a="1"/>
  <c r="AE2949" i="1"/>
  <c r="AS2949" i="1"/>
  <c r="AA2950" i="1" a="1"/>
  <c r="AA2950" i="1"/>
  <c r="AO2950" i="1"/>
  <c r="AB2950" i="1" a="1"/>
  <c r="AB2950" i="1"/>
  <c r="AP2950" i="1"/>
  <c r="AC2950" i="1" a="1"/>
  <c r="AC2950" i="1"/>
  <c r="AQ2950" i="1"/>
  <c r="AD2950" i="1" a="1"/>
  <c r="AD2950" i="1"/>
  <c r="AR2950" i="1"/>
  <c r="AE2950" i="1" a="1"/>
  <c r="AE2950" i="1"/>
  <c r="AS2950" i="1"/>
  <c r="AA2951" i="1" a="1"/>
  <c r="AA2951" i="1"/>
  <c r="AO2951" i="1"/>
  <c r="AB2951" i="1" a="1"/>
  <c r="AB2951" i="1"/>
  <c r="AP2951" i="1"/>
  <c r="AC2951" i="1" a="1"/>
  <c r="AC2951" i="1"/>
  <c r="AQ2951" i="1"/>
  <c r="AD2951" i="1" a="1"/>
  <c r="AD2951" i="1"/>
  <c r="AR2951" i="1"/>
  <c r="AE2951" i="1" a="1"/>
  <c r="AE2951" i="1"/>
  <c r="AS2951" i="1"/>
  <c r="AA2952" i="1" a="1"/>
  <c r="AA2952" i="1"/>
  <c r="AO2952" i="1"/>
  <c r="AB2952" i="1" a="1"/>
  <c r="AB2952" i="1"/>
  <c r="AP2952" i="1"/>
  <c r="AC2952" i="1" a="1"/>
  <c r="AC2952" i="1"/>
  <c r="AQ2952" i="1"/>
  <c r="AD2952" i="1" a="1"/>
  <c r="AD2952" i="1"/>
  <c r="AR2952" i="1"/>
  <c r="AE2952" i="1" a="1"/>
  <c r="AE2952" i="1"/>
  <c r="AS2952" i="1"/>
  <c r="AA2953" i="1" a="1"/>
  <c r="AA2953" i="1"/>
  <c r="AO2953" i="1"/>
  <c r="AB2953" i="1" a="1"/>
  <c r="AB2953" i="1"/>
  <c r="AP2953" i="1"/>
  <c r="AC2953" i="1" a="1"/>
  <c r="AC2953" i="1"/>
  <c r="AQ2953" i="1"/>
  <c r="AD2953" i="1" a="1"/>
  <c r="AD2953" i="1"/>
  <c r="AR2953" i="1"/>
  <c r="AE2953" i="1" a="1"/>
  <c r="AE2953" i="1"/>
  <c r="AS2953" i="1"/>
  <c r="AA2954" i="1" a="1"/>
  <c r="AA2954" i="1"/>
  <c r="AO2954" i="1"/>
  <c r="AB2954" i="1" a="1"/>
  <c r="AB2954" i="1"/>
  <c r="AP2954" i="1"/>
  <c r="AC2954" i="1" a="1"/>
  <c r="AC2954" i="1"/>
  <c r="AQ2954" i="1"/>
  <c r="AD2954" i="1" a="1"/>
  <c r="AD2954" i="1"/>
  <c r="AR2954" i="1"/>
  <c r="AE2954" i="1" a="1"/>
  <c r="AE2954" i="1"/>
  <c r="AS2954" i="1"/>
  <c r="AA2955" i="1" a="1"/>
  <c r="AA2955" i="1"/>
  <c r="AO2955" i="1"/>
  <c r="AB2955" i="1" a="1"/>
  <c r="AB2955" i="1"/>
  <c r="AP2955" i="1"/>
  <c r="AC2955" i="1" a="1"/>
  <c r="AC2955" i="1"/>
  <c r="AQ2955" i="1"/>
  <c r="AD2955" i="1" a="1"/>
  <c r="AD2955" i="1"/>
  <c r="AR2955" i="1"/>
  <c r="AE2955" i="1" a="1"/>
  <c r="AE2955" i="1"/>
  <c r="AS2955" i="1"/>
  <c r="AA2956" i="1" a="1"/>
  <c r="AA2956" i="1"/>
  <c r="AO2956" i="1"/>
  <c r="AB2956" i="1" a="1"/>
  <c r="AB2956" i="1"/>
  <c r="AP2956" i="1"/>
  <c r="AC2956" i="1" a="1"/>
  <c r="AC2956" i="1"/>
  <c r="AQ2956" i="1"/>
  <c r="AD2956" i="1" a="1"/>
  <c r="AD2956" i="1"/>
  <c r="AR2956" i="1"/>
  <c r="AE2956" i="1" a="1"/>
  <c r="AE2956" i="1"/>
  <c r="AS2956" i="1"/>
  <c r="AA2957" i="1" a="1"/>
  <c r="AA2957" i="1"/>
  <c r="AO2957" i="1"/>
  <c r="AB2957" i="1" a="1"/>
  <c r="AB2957" i="1"/>
  <c r="AP2957" i="1"/>
  <c r="AC2957" i="1" a="1"/>
  <c r="AC2957" i="1"/>
  <c r="AQ2957" i="1"/>
  <c r="AD2957" i="1" a="1"/>
  <c r="AD2957" i="1"/>
  <c r="AR2957" i="1"/>
  <c r="AE2957" i="1" a="1"/>
  <c r="AE2957" i="1"/>
  <c r="AS2957" i="1"/>
  <c r="AA2958" i="1" a="1"/>
  <c r="AA2958" i="1"/>
  <c r="AO2958" i="1"/>
  <c r="AB2958" i="1" a="1"/>
  <c r="AB2958" i="1"/>
  <c r="AP2958" i="1"/>
  <c r="AC2958" i="1" a="1"/>
  <c r="AC2958" i="1"/>
  <c r="AQ2958" i="1"/>
  <c r="AD2958" i="1" a="1"/>
  <c r="AD2958" i="1"/>
  <c r="AR2958" i="1"/>
  <c r="AE2958" i="1" a="1"/>
  <c r="AE2958" i="1"/>
  <c r="AS2958" i="1"/>
  <c r="AA2959" i="1" a="1"/>
  <c r="AA2959" i="1"/>
  <c r="AO2959" i="1"/>
  <c r="AB2959" i="1" a="1"/>
  <c r="AB2959" i="1"/>
  <c r="AP2959" i="1"/>
  <c r="AC2959" i="1" a="1"/>
  <c r="AC2959" i="1"/>
  <c r="AQ2959" i="1"/>
  <c r="AD2959" i="1" a="1"/>
  <c r="AD2959" i="1"/>
  <c r="AR2959" i="1"/>
  <c r="AE2959" i="1" a="1"/>
  <c r="AE2959" i="1"/>
  <c r="AS2959" i="1"/>
  <c r="AA2960" i="1" a="1"/>
  <c r="AA2960" i="1"/>
  <c r="AO2960" i="1"/>
  <c r="AB2960" i="1" a="1"/>
  <c r="AB2960" i="1"/>
  <c r="AP2960" i="1"/>
  <c r="AC2960" i="1" a="1"/>
  <c r="AC2960" i="1"/>
  <c r="AQ2960" i="1"/>
  <c r="AD2960" i="1" a="1"/>
  <c r="AD2960" i="1"/>
  <c r="AR2960" i="1"/>
  <c r="AE2960" i="1" a="1"/>
  <c r="AE2960" i="1"/>
  <c r="AS2960" i="1"/>
  <c r="AA2961" i="1" a="1"/>
  <c r="AA2961" i="1"/>
  <c r="AO2961" i="1"/>
  <c r="AB2961" i="1" a="1"/>
  <c r="AB2961" i="1"/>
  <c r="AP2961" i="1"/>
  <c r="AC2961" i="1" a="1"/>
  <c r="AC2961" i="1"/>
  <c r="AQ2961" i="1"/>
  <c r="AD2961" i="1" a="1"/>
  <c r="AD2961" i="1"/>
  <c r="AR2961" i="1"/>
  <c r="AE2961" i="1" a="1"/>
  <c r="AE2961" i="1"/>
  <c r="AS2961" i="1"/>
  <c r="AA2962" i="1" a="1"/>
  <c r="AA2962" i="1"/>
  <c r="AO2962" i="1"/>
  <c r="AB2962" i="1" a="1"/>
  <c r="AB2962" i="1"/>
  <c r="AP2962" i="1"/>
  <c r="AC2962" i="1" a="1"/>
  <c r="AC2962" i="1"/>
  <c r="AQ2962" i="1"/>
  <c r="AD2962" i="1" a="1"/>
  <c r="AD2962" i="1"/>
  <c r="AR2962" i="1"/>
  <c r="AE2962" i="1" a="1"/>
  <c r="AE2962" i="1"/>
  <c r="AS2962" i="1"/>
  <c r="AA2963" i="1" a="1"/>
  <c r="AA2963" i="1"/>
  <c r="AO2963" i="1"/>
  <c r="AB2963" i="1" a="1"/>
  <c r="AB2963" i="1"/>
  <c r="AP2963" i="1"/>
  <c r="AC2963" i="1" a="1"/>
  <c r="AC2963" i="1"/>
  <c r="AQ2963" i="1"/>
  <c r="AD2963" i="1" a="1"/>
  <c r="AD2963" i="1"/>
  <c r="AR2963" i="1"/>
  <c r="AE2963" i="1" a="1"/>
  <c r="AE2963" i="1"/>
  <c r="AS2963" i="1"/>
  <c r="AA2964" i="1" a="1"/>
  <c r="AA2964" i="1"/>
  <c r="AO2964" i="1"/>
  <c r="AB2964" i="1" a="1"/>
  <c r="AB2964" i="1"/>
  <c r="AP2964" i="1"/>
  <c r="AC2964" i="1" a="1"/>
  <c r="AC2964" i="1"/>
  <c r="AQ2964" i="1"/>
  <c r="AD2964" i="1" a="1"/>
  <c r="AD2964" i="1"/>
  <c r="AR2964" i="1"/>
  <c r="AE2964" i="1" a="1"/>
  <c r="AE2964" i="1"/>
  <c r="AS2964" i="1"/>
  <c r="AA2965" i="1" a="1"/>
  <c r="AA2965" i="1"/>
  <c r="AO2965" i="1"/>
  <c r="AB2965" i="1" a="1"/>
  <c r="AB2965" i="1"/>
  <c r="AP2965" i="1"/>
  <c r="AC2965" i="1" a="1"/>
  <c r="AC2965" i="1"/>
  <c r="AQ2965" i="1"/>
  <c r="AD2965" i="1" a="1"/>
  <c r="AD2965" i="1"/>
  <c r="AR2965" i="1"/>
  <c r="AE2965" i="1" a="1"/>
  <c r="AE2965" i="1"/>
  <c r="AS2965" i="1"/>
  <c r="AA2966" i="1" a="1"/>
  <c r="AA2966" i="1"/>
  <c r="AO2966" i="1"/>
  <c r="AB2966" i="1" a="1"/>
  <c r="AB2966" i="1"/>
  <c r="AP2966" i="1"/>
  <c r="AC2966" i="1" a="1"/>
  <c r="AC2966" i="1"/>
  <c r="AQ2966" i="1"/>
  <c r="AD2966" i="1" a="1"/>
  <c r="AD2966" i="1"/>
  <c r="AR2966" i="1"/>
  <c r="AE2966" i="1" a="1"/>
  <c r="AE2966" i="1"/>
  <c r="AS2966" i="1"/>
  <c r="AA2967" i="1" a="1"/>
  <c r="AA2967" i="1"/>
  <c r="AO2967" i="1"/>
  <c r="AB2967" i="1" a="1"/>
  <c r="AB2967" i="1"/>
  <c r="AP2967" i="1"/>
  <c r="AC2967" i="1" a="1"/>
  <c r="AC2967" i="1"/>
  <c r="AQ2967" i="1"/>
  <c r="AD2967" i="1" a="1"/>
  <c r="AD2967" i="1"/>
  <c r="AR2967" i="1"/>
  <c r="AE2967" i="1" a="1"/>
  <c r="AE2967" i="1"/>
  <c r="AS2967" i="1"/>
  <c r="AA2968" i="1" a="1"/>
  <c r="AA2968" i="1"/>
  <c r="AO2968" i="1"/>
  <c r="AB2968" i="1" a="1"/>
  <c r="AB2968" i="1"/>
  <c r="AP2968" i="1"/>
  <c r="AC2968" i="1" a="1"/>
  <c r="AC2968" i="1"/>
  <c r="AQ2968" i="1"/>
  <c r="AD2968" i="1" a="1"/>
  <c r="AD2968" i="1"/>
  <c r="AR2968" i="1"/>
  <c r="AE2968" i="1" a="1"/>
  <c r="AE2968" i="1"/>
  <c r="AS2968" i="1"/>
  <c r="AA2969" i="1" a="1"/>
  <c r="AA2969" i="1"/>
  <c r="AO2969" i="1"/>
  <c r="AB2969" i="1" a="1"/>
  <c r="AB2969" i="1"/>
  <c r="AP2969" i="1"/>
  <c r="AC2969" i="1" a="1"/>
  <c r="AC2969" i="1"/>
  <c r="AQ2969" i="1"/>
  <c r="AD2969" i="1" a="1"/>
  <c r="AD2969" i="1"/>
  <c r="AR2969" i="1"/>
  <c r="AE2969" i="1" a="1"/>
  <c r="AE2969" i="1"/>
  <c r="AS2969" i="1"/>
  <c r="AA2970" i="1" a="1"/>
  <c r="AA2970" i="1"/>
  <c r="AO2970" i="1"/>
  <c r="AB2970" i="1" a="1"/>
  <c r="AB2970" i="1"/>
  <c r="AP2970" i="1"/>
  <c r="AC2970" i="1" a="1"/>
  <c r="AC2970" i="1"/>
  <c r="AQ2970" i="1"/>
  <c r="AD2970" i="1" a="1"/>
  <c r="AD2970" i="1"/>
  <c r="AR2970" i="1"/>
  <c r="AE2970" i="1" a="1"/>
  <c r="AE2970" i="1"/>
  <c r="AS2970" i="1"/>
  <c r="AA2971" i="1" a="1"/>
  <c r="AA2971" i="1"/>
  <c r="AO2971" i="1"/>
  <c r="AB2971" i="1" a="1"/>
  <c r="AB2971" i="1"/>
  <c r="AP2971" i="1"/>
  <c r="AC2971" i="1" a="1"/>
  <c r="AC2971" i="1"/>
  <c r="AQ2971" i="1"/>
  <c r="AD2971" i="1" a="1"/>
  <c r="AD2971" i="1"/>
  <c r="AR2971" i="1"/>
  <c r="AE2971" i="1" a="1"/>
  <c r="AE2971" i="1"/>
  <c r="AS2971" i="1"/>
  <c r="AA2972" i="1" a="1"/>
  <c r="AA2972" i="1"/>
  <c r="AO2972" i="1"/>
  <c r="AB2972" i="1" a="1"/>
  <c r="AB2972" i="1"/>
  <c r="AP2972" i="1"/>
  <c r="AC2972" i="1" a="1"/>
  <c r="AC2972" i="1"/>
  <c r="AQ2972" i="1"/>
  <c r="AD2972" i="1" a="1"/>
  <c r="AD2972" i="1"/>
  <c r="AR2972" i="1"/>
  <c r="AE2972" i="1" a="1"/>
  <c r="AE2972" i="1"/>
  <c r="AS2972" i="1"/>
  <c r="AA2973" i="1" a="1"/>
  <c r="AA2973" i="1"/>
  <c r="AO2973" i="1"/>
  <c r="AB2973" i="1" a="1"/>
  <c r="AB2973" i="1"/>
  <c r="AP2973" i="1"/>
  <c r="AC2973" i="1" a="1"/>
  <c r="AC2973" i="1"/>
  <c r="AQ2973" i="1"/>
  <c r="AD2973" i="1" a="1"/>
  <c r="AD2973" i="1"/>
  <c r="AR2973" i="1"/>
  <c r="AE2973" i="1" a="1"/>
  <c r="AE2973" i="1"/>
  <c r="AS2973" i="1"/>
  <c r="AA2974" i="1" a="1"/>
  <c r="AA2974" i="1"/>
  <c r="AO2974" i="1"/>
  <c r="AB2974" i="1" a="1"/>
  <c r="AB2974" i="1"/>
  <c r="AP2974" i="1"/>
  <c r="AC2974" i="1" a="1"/>
  <c r="AC2974" i="1"/>
  <c r="AQ2974" i="1"/>
  <c r="AD2974" i="1" a="1"/>
  <c r="AD2974" i="1"/>
  <c r="AR2974" i="1"/>
  <c r="AE2974" i="1" a="1"/>
  <c r="AE2974" i="1"/>
  <c r="AS2974" i="1"/>
  <c r="AA2975" i="1" a="1"/>
  <c r="AA2975" i="1"/>
  <c r="AO2975" i="1"/>
  <c r="AB2975" i="1" a="1"/>
  <c r="AB2975" i="1"/>
  <c r="AP2975" i="1"/>
  <c r="AC2975" i="1" a="1"/>
  <c r="AC2975" i="1"/>
  <c r="AQ2975" i="1"/>
  <c r="AD2975" i="1" a="1"/>
  <c r="AD2975" i="1"/>
  <c r="AR2975" i="1"/>
  <c r="AE2975" i="1" a="1"/>
  <c r="AE2975" i="1"/>
  <c r="AS2975" i="1"/>
  <c r="AA2976" i="1" a="1"/>
  <c r="AA2976" i="1"/>
  <c r="AO2976" i="1"/>
  <c r="AB2976" i="1" a="1"/>
  <c r="AB2976" i="1"/>
  <c r="AP2976" i="1"/>
  <c r="AC2976" i="1" a="1"/>
  <c r="AC2976" i="1"/>
  <c r="AQ2976" i="1"/>
  <c r="AD2976" i="1" a="1"/>
  <c r="AD2976" i="1"/>
  <c r="AR2976" i="1"/>
  <c r="AE2976" i="1" a="1"/>
  <c r="AE2976" i="1"/>
  <c r="AS2976" i="1"/>
  <c r="AA2977" i="1" a="1"/>
  <c r="AA2977" i="1"/>
  <c r="AO2977" i="1"/>
  <c r="AB2977" i="1" a="1"/>
  <c r="AB2977" i="1"/>
  <c r="AP2977" i="1"/>
  <c r="AC2977" i="1" a="1"/>
  <c r="AC2977" i="1"/>
  <c r="AQ2977" i="1"/>
  <c r="AD2977" i="1" a="1"/>
  <c r="AD2977" i="1"/>
  <c r="AR2977" i="1"/>
  <c r="AE2977" i="1" a="1"/>
  <c r="AE2977" i="1"/>
  <c r="AS2977" i="1"/>
  <c r="AA2978" i="1" a="1"/>
  <c r="AA2978" i="1"/>
  <c r="AO2978" i="1"/>
  <c r="AB2978" i="1" a="1"/>
  <c r="AB2978" i="1"/>
  <c r="AP2978" i="1"/>
  <c r="AC2978" i="1" a="1"/>
  <c r="AC2978" i="1"/>
  <c r="AQ2978" i="1"/>
  <c r="AD2978" i="1" a="1"/>
  <c r="AD2978" i="1"/>
  <c r="AR2978" i="1"/>
  <c r="AE2978" i="1" a="1"/>
  <c r="AE2978" i="1"/>
  <c r="AS2978" i="1"/>
  <c r="AA2979" i="1" a="1"/>
  <c r="AA2979" i="1"/>
  <c r="AO2979" i="1"/>
  <c r="AB2979" i="1" a="1"/>
  <c r="AB2979" i="1"/>
  <c r="AP2979" i="1"/>
  <c r="AC2979" i="1" a="1"/>
  <c r="AC2979" i="1"/>
  <c r="AQ2979" i="1"/>
  <c r="AD2979" i="1" a="1"/>
  <c r="AD2979" i="1"/>
  <c r="AR2979" i="1"/>
  <c r="AE2979" i="1" a="1"/>
  <c r="AE2979" i="1"/>
  <c r="AS2979" i="1"/>
  <c r="AA2980" i="1" a="1"/>
  <c r="AA2980" i="1"/>
  <c r="AO2980" i="1"/>
  <c r="AB2980" i="1" a="1"/>
  <c r="AB2980" i="1"/>
  <c r="AP2980" i="1"/>
  <c r="AC2980" i="1" a="1"/>
  <c r="AC2980" i="1"/>
  <c r="AQ2980" i="1"/>
  <c r="AD2980" i="1" a="1"/>
  <c r="AD2980" i="1"/>
  <c r="AR2980" i="1"/>
  <c r="AE2980" i="1" a="1"/>
  <c r="AE2980" i="1"/>
  <c r="AS2980" i="1"/>
  <c r="AA2981" i="1" a="1"/>
  <c r="AA2981" i="1"/>
  <c r="AO2981" i="1"/>
  <c r="AB2981" i="1" a="1"/>
  <c r="AB2981" i="1"/>
  <c r="AP2981" i="1"/>
  <c r="AC2981" i="1" a="1"/>
  <c r="AC2981" i="1"/>
  <c r="AQ2981" i="1"/>
  <c r="AD2981" i="1" a="1"/>
  <c r="AD2981" i="1"/>
  <c r="AR2981" i="1"/>
  <c r="AE2981" i="1" a="1"/>
  <c r="AE2981" i="1"/>
  <c r="AS2981" i="1"/>
  <c r="AA2982" i="1" a="1"/>
  <c r="AA2982" i="1"/>
  <c r="AO2982" i="1"/>
  <c r="AB2982" i="1" a="1"/>
  <c r="AB2982" i="1"/>
  <c r="AP2982" i="1"/>
  <c r="AC2982" i="1" a="1"/>
  <c r="AC2982" i="1"/>
  <c r="AQ2982" i="1"/>
  <c r="AD2982" i="1" a="1"/>
  <c r="AD2982" i="1"/>
  <c r="AR2982" i="1"/>
  <c r="AE2982" i="1" a="1"/>
  <c r="AE2982" i="1"/>
  <c r="AS2982" i="1"/>
  <c r="AA2983" i="1" a="1"/>
  <c r="AA2983" i="1"/>
  <c r="AO2983" i="1"/>
  <c r="AB2983" i="1" a="1"/>
  <c r="AB2983" i="1"/>
  <c r="AP2983" i="1"/>
  <c r="AC2983" i="1" a="1"/>
  <c r="AC2983" i="1"/>
  <c r="AQ2983" i="1"/>
  <c r="AD2983" i="1" a="1"/>
  <c r="AD2983" i="1"/>
  <c r="AR2983" i="1"/>
  <c r="AE2983" i="1" a="1"/>
  <c r="AE2983" i="1"/>
  <c r="AS2983" i="1"/>
  <c r="AA2984" i="1" a="1"/>
  <c r="AA2984" i="1"/>
  <c r="AO2984" i="1"/>
  <c r="AB2984" i="1" a="1"/>
  <c r="AB2984" i="1"/>
  <c r="AP2984" i="1"/>
  <c r="AC2984" i="1" a="1"/>
  <c r="AC2984" i="1"/>
  <c r="AQ2984" i="1"/>
  <c r="AD2984" i="1" a="1"/>
  <c r="AD2984" i="1"/>
  <c r="AR2984" i="1"/>
  <c r="AE2984" i="1" a="1"/>
  <c r="AE2984" i="1"/>
  <c r="AS2984" i="1"/>
  <c r="AA2985" i="1" a="1"/>
  <c r="AA2985" i="1"/>
  <c r="AO2985" i="1"/>
  <c r="AB2985" i="1" a="1"/>
  <c r="AB2985" i="1"/>
  <c r="AP2985" i="1"/>
  <c r="AC2985" i="1" a="1"/>
  <c r="AC2985" i="1"/>
  <c r="AQ2985" i="1"/>
  <c r="AD2985" i="1" a="1"/>
  <c r="AD2985" i="1"/>
  <c r="AR2985" i="1"/>
  <c r="AE2985" i="1" a="1"/>
  <c r="AE2985" i="1"/>
  <c r="AS2985" i="1"/>
  <c r="AA2986" i="1" a="1"/>
  <c r="AA2986" i="1"/>
  <c r="AO2986" i="1"/>
  <c r="AB2986" i="1" a="1"/>
  <c r="AB2986" i="1"/>
  <c r="AP2986" i="1"/>
  <c r="AC2986" i="1" a="1"/>
  <c r="AC2986" i="1"/>
  <c r="AQ2986" i="1"/>
  <c r="AD2986" i="1" a="1"/>
  <c r="AD2986" i="1"/>
  <c r="AR2986" i="1"/>
  <c r="AE2986" i="1" a="1"/>
  <c r="AE2986" i="1"/>
  <c r="AS2986" i="1"/>
  <c r="AA2987" i="1" a="1"/>
  <c r="AA2987" i="1"/>
  <c r="AO2987" i="1"/>
  <c r="AB2987" i="1" a="1"/>
  <c r="AB2987" i="1"/>
  <c r="AP2987" i="1"/>
  <c r="AC2987" i="1" a="1"/>
  <c r="AC2987" i="1"/>
  <c r="AQ2987" i="1"/>
  <c r="AD2987" i="1" a="1"/>
  <c r="AD2987" i="1"/>
  <c r="AR2987" i="1"/>
  <c r="AE2987" i="1" a="1"/>
  <c r="AE2987" i="1"/>
  <c r="AS2987" i="1"/>
  <c r="AA2988" i="1" a="1"/>
  <c r="AA2988" i="1"/>
  <c r="AO2988" i="1"/>
  <c r="AB2988" i="1" a="1"/>
  <c r="AB2988" i="1"/>
  <c r="AP2988" i="1"/>
  <c r="AC2988" i="1" a="1"/>
  <c r="AC2988" i="1"/>
  <c r="AQ2988" i="1"/>
  <c r="AD2988" i="1" a="1"/>
  <c r="AD2988" i="1"/>
  <c r="AR2988" i="1"/>
  <c r="AE2988" i="1" a="1"/>
  <c r="AE2988" i="1"/>
  <c r="AS2988" i="1"/>
  <c r="AA2989" i="1" a="1"/>
  <c r="AA2989" i="1"/>
  <c r="AO2989" i="1"/>
  <c r="AB2989" i="1" a="1"/>
  <c r="AB2989" i="1"/>
  <c r="AP2989" i="1"/>
  <c r="AC2989" i="1" a="1"/>
  <c r="AC2989" i="1"/>
  <c r="AQ2989" i="1"/>
  <c r="AD2989" i="1" a="1"/>
  <c r="AD2989" i="1"/>
  <c r="AR2989" i="1"/>
  <c r="AE2989" i="1" a="1"/>
  <c r="AE2989" i="1"/>
  <c r="AS2989" i="1"/>
  <c r="AA2990" i="1" a="1"/>
  <c r="AA2990" i="1"/>
  <c r="AO2990" i="1"/>
  <c r="AB2990" i="1" a="1"/>
  <c r="AB2990" i="1"/>
  <c r="AP2990" i="1"/>
  <c r="AC2990" i="1" a="1"/>
  <c r="AC2990" i="1"/>
  <c r="AQ2990" i="1"/>
  <c r="AD2990" i="1" a="1"/>
  <c r="AD2990" i="1"/>
  <c r="AR2990" i="1"/>
  <c r="AE2990" i="1" a="1"/>
  <c r="AE2990" i="1"/>
  <c r="AS2990" i="1"/>
  <c r="AA2991" i="1" a="1"/>
  <c r="AA2991" i="1"/>
  <c r="AO2991" i="1"/>
  <c r="AB2991" i="1" a="1"/>
  <c r="AB2991" i="1"/>
  <c r="AP2991" i="1"/>
  <c r="AC2991" i="1" a="1"/>
  <c r="AC2991" i="1"/>
  <c r="AQ2991" i="1"/>
  <c r="AD2991" i="1" a="1"/>
  <c r="AD2991" i="1"/>
  <c r="AR2991" i="1"/>
  <c r="AE2991" i="1" a="1"/>
  <c r="AE2991" i="1"/>
  <c r="AS2991" i="1"/>
  <c r="AA2992" i="1" a="1"/>
  <c r="AA2992" i="1"/>
  <c r="AO2992" i="1"/>
  <c r="AB2992" i="1" a="1"/>
  <c r="AB2992" i="1"/>
  <c r="AP2992" i="1"/>
  <c r="AC2992" i="1" a="1"/>
  <c r="AC2992" i="1"/>
  <c r="AQ2992" i="1"/>
  <c r="AD2992" i="1" a="1"/>
  <c r="AD2992" i="1"/>
  <c r="AR2992" i="1"/>
  <c r="AE2992" i="1" a="1"/>
  <c r="AE2992" i="1"/>
  <c r="AS2992" i="1"/>
  <c r="AA2993" i="1" a="1"/>
  <c r="AA2993" i="1"/>
  <c r="AO2993" i="1"/>
  <c r="AB2993" i="1" a="1"/>
  <c r="AB2993" i="1"/>
  <c r="AP2993" i="1"/>
  <c r="AC2993" i="1" a="1"/>
  <c r="AC2993" i="1"/>
  <c r="AQ2993" i="1"/>
  <c r="AD2993" i="1" a="1"/>
  <c r="AD2993" i="1"/>
  <c r="AR2993" i="1"/>
  <c r="AE2993" i="1" a="1"/>
  <c r="AE2993" i="1"/>
  <c r="AS2993" i="1"/>
  <c r="AA2994" i="1" a="1"/>
  <c r="AA2994" i="1"/>
  <c r="AO2994" i="1"/>
  <c r="AB2994" i="1" a="1"/>
  <c r="AB2994" i="1"/>
  <c r="AP2994" i="1"/>
  <c r="AC2994" i="1" a="1"/>
  <c r="AC2994" i="1"/>
  <c r="AQ2994" i="1"/>
  <c r="AD2994" i="1" a="1"/>
  <c r="AD2994" i="1"/>
  <c r="AR2994" i="1"/>
  <c r="AE2994" i="1" a="1"/>
  <c r="AE2994" i="1"/>
  <c r="AS2994" i="1"/>
  <c r="AA2995" i="1" a="1"/>
  <c r="AA2995" i="1"/>
  <c r="AO2995" i="1"/>
  <c r="AB2995" i="1" a="1"/>
  <c r="AB2995" i="1"/>
  <c r="AP2995" i="1"/>
  <c r="AC2995" i="1" a="1"/>
  <c r="AC2995" i="1"/>
  <c r="AQ2995" i="1"/>
  <c r="AD2995" i="1" a="1"/>
  <c r="AD2995" i="1"/>
  <c r="AR2995" i="1"/>
  <c r="AE2995" i="1" a="1"/>
  <c r="AE2995" i="1"/>
  <c r="AS2995" i="1"/>
  <c r="AA2996" i="1" a="1"/>
  <c r="AA2996" i="1"/>
  <c r="AO2996" i="1"/>
  <c r="AB2996" i="1" a="1"/>
  <c r="AB2996" i="1"/>
  <c r="AP2996" i="1"/>
  <c r="AC2996" i="1" a="1"/>
  <c r="AC2996" i="1"/>
  <c r="AQ2996" i="1"/>
  <c r="AD2996" i="1" a="1"/>
  <c r="AD2996" i="1"/>
  <c r="AR2996" i="1"/>
  <c r="AE2996" i="1" a="1"/>
  <c r="AE2996" i="1"/>
  <c r="AS2996" i="1"/>
  <c r="AA2997" i="1" a="1"/>
  <c r="AA2997" i="1"/>
  <c r="AO2997" i="1"/>
  <c r="AB2997" i="1" a="1"/>
  <c r="AB2997" i="1"/>
  <c r="AP2997" i="1"/>
  <c r="AC2997" i="1" a="1"/>
  <c r="AC2997" i="1"/>
  <c r="AQ2997" i="1"/>
  <c r="AD2997" i="1" a="1"/>
  <c r="AD2997" i="1"/>
  <c r="AR2997" i="1"/>
  <c r="AE2997" i="1" a="1"/>
  <c r="AE2997" i="1"/>
  <c r="AS2997" i="1"/>
  <c r="AA2998" i="1" a="1"/>
  <c r="AA2998" i="1"/>
  <c r="AO2998" i="1"/>
  <c r="AB2998" i="1" a="1"/>
  <c r="AB2998" i="1"/>
  <c r="AP2998" i="1"/>
  <c r="AC2998" i="1" a="1"/>
  <c r="AC2998" i="1"/>
  <c r="AQ2998" i="1"/>
  <c r="AD2998" i="1" a="1"/>
  <c r="AD2998" i="1"/>
  <c r="AR2998" i="1"/>
  <c r="AE2998" i="1" a="1"/>
  <c r="AE2998" i="1"/>
  <c r="AS2998" i="1"/>
  <c r="AA2999" i="1" a="1"/>
  <c r="AA2999" i="1"/>
  <c r="AO2999" i="1"/>
  <c r="AB2999" i="1" a="1"/>
  <c r="AB2999" i="1"/>
  <c r="AP2999" i="1"/>
  <c r="AC2999" i="1" a="1"/>
  <c r="AC2999" i="1"/>
  <c r="AQ2999" i="1"/>
  <c r="AD2999" i="1" a="1"/>
  <c r="AD2999" i="1"/>
  <c r="AR2999" i="1"/>
  <c r="AE2999" i="1" a="1"/>
  <c r="AE2999" i="1"/>
  <c r="AS2999" i="1"/>
  <c r="AA3000" i="1" a="1"/>
  <c r="AA3000" i="1"/>
  <c r="AO3000" i="1"/>
  <c r="AB3000" i="1" a="1"/>
  <c r="AB3000" i="1"/>
  <c r="AP3000" i="1"/>
  <c r="AC3000" i="1" a="1"/>
  <c r="AC3000" i="1"/>
  <c r="AQ3000" i="1"/>
  <c r="AD3000" i="1" a="1"/>
  <c r="AD3000" i="1"/>
  <c r="AR3000" i="1"/>
  <c r="AE3000" i="1" a="1"/>
  <c r="AE3000" i="1"/>
  <c r="AS3000" i="1"/>
  <c r="AA3001" i="1" a="1"/>
  <c r="AA3001" i="1"/>
  <c r="AO3001" i="1"/>
  <c r="AB3001" i="1" a="1"/>
  <c r="AB3001" i="1"/>
  <c r="AP3001" i="1"/>
  <c r="AC3001" i="1" a="1"/>
  <c r="AC3001" i="1"/>
  <c r="AQ3001" i="1"/>
  <c r="AD3001" i="1" a="1"/>
  <c r="AD3001" i="1"/>
  <c r="AR3001" i="1"/>
  <c r="AE3001" i="1" a="1"/>
  <c r="AE3001" i="1"/>
  <c r="AS3001" i="1"/>
  <c r="AA3002" i="1" a="1"/>
  <c r="AA3002" i="1"/>
  <c r="AO3002" i="1"/>
  <c r="AB3002" i="1" a="1"/>
  <c r="AB3002" i="1"/>
  <c r="AP3002" i="1"/>
  <c r="AC3002" i="1" a="1"/>
  <c r="AC3002" i="1"/>
  <c r="AQ3002" i="1"/>
  <c r="AD3002" i="1" a="1"/>
  <c r="AD3002" i="1"/>
  <c r="AR3002" i="1"/>
  <c r="AE3002" i="1" a="1"/>
  <c r="AE3002" i="1"/>
  <c r="AS3002" i="1"/>
  <c r="AA3003" i="1" a="1"/>
  <c r="AA3003" i="1"/>
  <c r="AO3003" i="1"/>
  <c r="AB3003" i="1" a="1"/>
  <c r="AB3003" i="1"/>
  <c r="AP3003" i="1"/>
  <c r="AC3003" i="1" a="1"/>
  <c r="AC3003" i="1"/>
  <c r="AQ3003" i="1"/>
  <c r="AD3003" i="1" a="1"/>
  <c r="AD3003" i="1"/>
  <c r="AR3003" i="1"/>
  <c r="AE3003" i="1" a="1"/>
  <c r="AE3003" i="1"/>
  <c r="AS3003" i="1"/>
  <c r="AA3004" i="1" a="1"/>
  <c r="AA3004" i="1"/>
  <c r="AO3004" i="1"/>
  <c r="AB3004" i="1" a="1"/>
  <c r="AB3004" i="1"/>
  <c r="AP3004" i="1"/>
  <c r="AC3004" i="1" a="1"/>
  <c r="AC3004" i="1"/>
  <c r="AQ3004" i="1"/>
  <c r="AD3004" i="1" a="1"/>
  <c r="AD3004" i="1"/>
  <c r="AR3004" i="1"/>
  <c r="AE3004" i="1" a="1"/>
  <c r="AE3004" i="1"/>
  <c r="AS3004" i="1"/>
  <c r="AA3005" i="1" a="1"/>
  <c r="AA3005" i="1"/>
  <c r="AO3005" i="1"/>
  <c r="AB3005" i="1" a="1"/>
  <c r="AB3005" i="1"/>
  <c r="AP3005" i="1"/>
  <c r="AC3005" i="1" a="1"/>
  <c r="AC3005" i="1"/>
  <c r="AQ3005" i="1"/>
  <c r="AD3005" i="1" a="1"/>
  <c r="AD3005" i="1"/>
  <c r="AR3005" i="1"/>
  <c r="AE3005" i="1" a="1"/>
  <c r="AE3005" i="1"/>
  <c r="AS3005" i="1"/>
  <c r="AA3006" i="1" a="1"/>
  <c r="AA3006" i="1"/>
  <c r="AO3006" i="1"/>
  <c r="AB3006" i="1" a="1"/>
  <c r="AB3006" i="1"/>
  <c r="AP3006" i="1"/>
  <c r="AC3006" i="1" a="1"/>
  <c r="AC3006" i="1"/>
  <c r="AQ3006" i="1"/>
  <c r="AD3006" i="1" a="1"/>
  <c r="AD3006" i="1"/>
  <c r="AR3006" i="1"/>
  <c r="AE3006" i="1" a="1"/>
  <c r="AE3006" i="1"/>
  <c r="AS3006" i="1"/>
  <c r="AA3007" i="1" a="1"/>
  <c r="AA3007" i="1"/>
  <c r="AO3007" i="1"/>
  <c r="AB3007" i="1" a="1"/>
  <c r="AB3007" i="1"/>
  <c r="AP3007" i="1"/>
  <c r="AC3007" i="1" a="1"/>
  <c r="AC3007" i="1"/>
  <c r="AQ3007" i="1"/>
  <c r="AD3007" i="1" a="1"/>
  <c r="AD3007" i="1"/>
  <c r="AR3007" i="1"/>
  <c r="AE3007" i="1" a="1"/>
  <c r="AE3007" i="1"/>
  <c r="AS3007" i="1"/>
  <c r="AA3008" i="1" a="1"/>
  <c r="AA3008" i="1"/>
  <c r="AO3008" i="1"/>
  <c r="AB3008" i="1" a="1"/>
  <c r="AB3008" i="1"/>
  <c r="AP3008" i="1"/>
  <c r="AC3008" i="1" a="1"/>
  <c r="AC3008" i="1"/>
  <c r="AQ3008" i="1"/>
  <c r="AD3008" i="1" a="1"/>
  <c r="AD3008" i="1"/>
  <c r="AR3008" i="1"/>
  <c r="AE3008" i="1" a="1"/>
  <c r="AE3008" i="1"/>
  <c r="AS3008" i="1"/>
  <c r="AA3009" i="1" a="1"/>
  <c r="AA3009" i="1"/>
  <c r="AO3009" i="1"/>
  <c r="AB3009" i="1" a="1"/>
  <c r="AB3009" i="1"/>
  <c r="AP3009" i="1"/>
  <c r="AC3009" i="1" a="1"/>
  <c r="AC3009" i="1"/>
  <c r="AQ3009" i="1"/>
  <c r="AD3009" i="1" a="1"/>
  <c r="AD3009" i="1"/>
  <c r="AR3009" i="1"/>
  <c r="AE3009" i="1" a="1"/>
  <c r="AE3009" i="1"/>
  <c r="AS3009" i="1"/>
  <c r="AA3010" i="1" a="1"/>
  <c r="AA3010" i="1"/>
  <c r="AO3010" i="1"/>
  <c r="AB3010" i="1" a="1"/>
  <c r="AB3010" i="1"/>
  <c r="AP3010" i="1"/>
  <c r="AC3010" i="1" a="1"/>
  <c r="AC3010" i="1"/>
  <c r="AQ3010" i="1"/>
  <c r="AD3010" i="1" a="1"/>
  <c r="AD3010" i="1"/>
  <c r="AR3010" i="1"/>
  <c r="AE3010" i="1" a="1"/>
  <c r="AE3010" i="1"/>
  <c r="AS3010" i="1"/>
  <c r="AA3011" i="1" a="1"/>
  <c r="AA3011" i="1"/>
  <c r="AO3011" i="1"/>
  <c r="AB3011" i="1" a="1"/>
  <c r="AB3011" i="1"/>
  <c r="AP3011" i="1"/>
  <c r="AC3011" i="1" a="1"/>
  <c r="AC3011" i="1"/>
  <c r="AQ3011" i="1"/>
  <c r="AD3011" i="1" a="1"/>
  <c r="AD3011" i="1"/>
  <c r="AR3011" i="1"/>
  <c r="AE3011" i="1" a="1"/>
  <c r="AE3011" i="1"/>
  <c r="AS3011" i="1"/>
  <c r="AA3012" i="1" a="1"/>
  <c r="AA3012" i="1"/>
  <c r="AO3012" i="1"/>
  <c r="AB3012" i="1" a="1"/>
  <c r="AB3012" i="1"/>
  <c r="AP3012" i="1"/>
  <c r="AC3012" i="1" a="1"/>
  <c r="AC3012" i="1"/>
  <c r="AQ3012" i="1"/>
  <c r="AD3012" i="1" a="1"/>
  <c r="AD3012" i="1"/>
  <c r="AR3012" i="1"/>
  <c r="AE3012" i="1" a="1"/>
  <c r="AE3012" i="1"/>
  <c r="AS3012" i="1"/>
  <c r="AA3013" i="1" a="1"/>
  <c r="AA3013" i="1"/>
  <c r="AO3013" i="1"/>
  <c r="AB3013" i="1" a="1"/>
  <c r="AB3013" i="1"/>
  <c r="AP3013" i="1"/>
  <c r="AC3013" i="1" a="1"/>
  <c r="AC3013" i="1"/>
  <c r="AQ3013" i="1"/>
  <c r="AD3013" i="1" a="1"/>
  <c r="AD3013" i="1"/>
  <c r="AR3013" i="1"/>
  <c r="AE3013" i="1" a="1"/>
  <c r="AE3013" i="1"/>
  <c r="AS3013" i="1"/>
  <c r="AA3014" i="1" a="1"/>
  <c r="AA3014" i="1"/>
  <c r="AO3014" i="1"/>
  <c r="AB3014" i="1" a="1"/>
  <c r="AB3014" i="1"/>
  <c r="AP3014" i="1"/>
  <c r="AC3014" i="1" a="1"/>
  <c r="AC3014" i="1"/>
  <c r="AQ3014" i="1"/>
  <c r="AD3014" i="1" a="1"/>
  <c r="AD3014" i="1"/>
  <c r="AR3014" i="1"/>
  <c r="AE3014" i="1" a="1"/>
  <c r="AE3014" i="1"/>
  <c r="AS3014" i="1"/>
  <c r="AA3015" i="1" a="1"/>
  <c r="AA3015" i="1"/>
  <c r="AO3015" i="1"/>
  <c r="AB3015" i="1" a="1"/>
  <c r="AB3015" i="1"/>
  <c r="AP3015" i="1"/>
  <c r="AC3015" i="1" a="1"/>
  <c r="AC3015" i="1"/>
  <c r="AQ3015" i="1"/>
  <c r="AD3015" i="1" a="1"/>
  <c r="AD3015" i="1"/>
  <c r="AR3015" i="1"/>
  <c r="AE3015" i="1" a="1"/>
  <c r="AE3015" i="1"/>
  <c r="AS3015" i="1"/>
  <c r="AA3016" i="1" a="1"/>
  <c r="AA3016" i="1"/>
  <c r="AO3016" i="1"/>
  <c r="AB3016" i="1" a="1"/>
  <c r="AB3016" i="1"/>
  <c r="AP3016" i="1"/>
  <c r="AC3016" i="1" a="1"/>
  <c r="AC3016" i="1"/>
  <c r="AQ3016" i="1"/>
  <c r="AD3016" i="1" a="1"/>
  <c r="AD3016" i="1"/>
  <c r="AR3016" i="1"/>
  <c r="AE3016" i="1" a="1"/>
  <c r="AE3016" i="1"/>
  <c r="AS3016" i="1"/>
  <c r="AA3017" i="1" a="1"/>
  <c r="AA3017" i="1"/>
  <c r="AO3017" i="1"/>
  <c r="AB3017" i="1" a="1"/>
  <c r="AB3017" i="1"/>
  <c r="AP3017" i="1"/>
  <c r="AC3017" i="1" a="1"/>
  <c r="AC3017" i="1"/>
  <c r="AQ3017" i="1"/>
  <c r="AD3017" i="1" a="1"/>
  <c r="AD3017" i="1"/>
  <c r="AR3017" i="1"/>
  <c r="AE3017" i="1" a="1"/>
  <c r="AE3017" i="1"/>
  <c r="AS3017" i="1"/>
  <c r="AA3018" i="1" a="1"/>
  <c r="AA3018" i="1"/>
  <c r="AO3018" i="1"/>
  <c r="AB3018" i="1" a="1"/>
  <c r="AB3018" i="1"/>
  <c r="AP3018" i="1"/>
  <c r="AC3018" i="1" a="1"/>
  <c r="AC3018" i="1"/>
  <c r="AQ3018" i="1"/>
  <c r="AD3018" i="1" a="1"/>
  <c r="AD3018" i="1"/>
  <c r="AR3018" i="1"/>
  <c r="AE3018" i="1" a="1"/>
  <c r="AE3018" i="1"/>
  <c r="AS3018" i="1"/>
  <c r="AA3019" i="1" a="1"/>
  <c r="AA3019" i="1"/>
  <c r="AO3019" i="1"/>
  <c r="AB3019" i="1" a="1"/>
  <c r="AB3019" i="1"/>
  <c r="AP3019" i="1"/>
  <c r="AC3019" i="1" a="1"/>
  <c r="AC3019" i="1"/>
  <c r="AQ3019" i="1"/>
  <c r="AD3019" i="1" a="1"/>
  <c r="AD3019" i="1"/>
  <c r="AR3019" i="1"/>
  <c r="AE3019" i="1" a="1"/>
  <c r="AE3019" i="1"/>
  <c r="AS3019" i="1"/>
  <c r="AA3020" i="1" a="1"/>
  <c r="AA3020" i="1"/>
  <c r="AO3020" i="1"/>
  <c r="AB3020" i="1" a="1"/>
  <c r="AB3020" i="1"/>
  <c r="AP3020" i="1"/>
  <c r="AC3020" i="1" a="1"/>
  <c r="AC3020" i="1"/>
  <c r="AQ3020" i="1"/>
  <c r="AD3020" i="1" a="1"/>
  <c r="AD3020" i="1"/>
  <c r="AR3020" i="1"/>
  <c r="AE3020" i="1" a="1"/>
  <c r="AE3020" i="1"/>
  <c r="AS3020" i="1"/>
  <c r="AA3021" i="1" a="1"/>
  <c r="AA3021" i="1"/>
  <c r="AO3021" i="1"/>
  <c r="AB3021" i="1" a="1"/>
  <c r="AB3021" i="1"/>
  <c r="AP3021" i="1"/>
  <c r="AC3021" i="1" a="1"/>
  <c r="AC3021" i="1"/>
  <c r="AQ3021" i="1"/>
  <c r="AD3021" i="1" a="1"/>
  <c r="AD3021" i="1"/>
  <c r="AR3021" i="1"/>
  <c r="AE3021" i="1" a="1"/>
  <c r="AE3021" i="1"/>
  <c r="AS3021" i="1"/>
  <c r="AA3022" i="1" a="1"/>
  <c r="AA3022" i="1"/>
  <c r="AO3022" i="1"/>
  <c r="AB3022" i="1" a="1"/>
  <c r="AB3022" i="1"/>
  <c r="AP3022" i="1"/>
  <c r="AC3022" i="1" a="1"/>
  <c r="AC3022" i="1"/>
  <c r="AQ3022" i="1"/>
  <c r="AD3022" i="1" a="1"/>
  <c r="AD3022" i="1"/>
  <c r="AR3022" i="1"/>
  <c r="AE3022" i="1" a="1"/>
  <c r="AE3022" i="1"/>
  <c r="AS3022" i="1"/>
  <c r="AA3023" i="1" a="1"/>
  <c r="AA3023" i="1"/>
  <c r="AO3023" i="1"/>
  <c r="AB3023" i="1" a="1"/>
  <c r="AB3023" i="1"/>
  <c r="AP3023" i="1"/>
  <c r="AC3023" i="1" a="1"/>
  <c r="AC3023" i="1"/>
  <c r="AQ3023" i="1"/>
  <c r="AD3023" i="1" a="1"/>
  <c r="AD3023" i="1"/>
  <c r="AR3023" i="1"/>
  <c r="AE3023" i="1" a="1"/>
  <c r="AE3023" i="1"/>
  <c r="AS3023" i="1"/>
  <c r="AA3024" i="1" a="1"/>
  <c r="AA3024" i="1"/>
  <c r="AO3024" i="1"/>
  <c r="AB3024" i="1" a="1"/>
  <c r="AB3024" i="1"/>
  <c r="AP3024" i="1"/>
  <c r="AC3024" i="1" a="1"/>
  <c r="AC3024" i="1"/>
  <c r="AQ3024" i="1"/>
  <c r="AD3024" i="1" a="1"/>
  <c r="AD3024" i="1"/>
  <c r="AR3024" i="1"/>
  <c r="AE3024" i="1" a="1"/>
  <c r="AE3024" i="1"/>
  <c r="AS3024" i="1"/>
  <c r="AA3025" i="1" a="1"/>
  <c r="AA3025" i="1"/>
  <c r="AO3025" i="1"/>
  <c r="AB3025" i="1" a="1"/>
  <c r="AB3025" i="1"/>
  <c r="AP3025" i="1"/>
  <c r="AC3025" i="1" a="1"/>
  <c r="AC3025" i="1"/>
  <c r="AQ3025" i="1"/>
  <c r="AD3025" i="1" a="1"/>
  <c r="AD3025" i="1"/>
  <c r="AR3025" i="1"/>
  <c r="AE3025" i="1" a="1"/>
  <c r="AE3025" i="1"/>
  <c r="AS3025" i="1"/>
  <c r="AA3026" i="1" a="1"/>
  <c r="AA3026" i="1"/>
  <c r="AO3026" i="1"/>
  <c r="AB3026" i="1" a="1"/>
  <c r="AB3026" i="1"/>
  <c r="AP3026" i="1"/>
  <c r="AC3026" i="1" a="1"/>
  <c r="AC3026" i="1"/>
  <c r="AQ3026" i="1"/>
  <c r="AD3026" i="1" a="1"/>
  <c r="AD3026" i="1"/>
  <c r="AR3026" i="1"/>
  <c r="AE3026" i="1" a="1"/>
  <c r="AE3026" i="1"/>
  <c r="AS3026" i="1"/>
  <c r="AA3027" i="1" a="1"/>
  <c r="AA3027" i="1"/>
  <c r="AO3027" i="1"/>
  <c r="AB3027" i="1" a="1"/>
  <c r="AB3027" i="1"/>
  <c r="AP3027" i="1"/>
  <c r="AC3027" i="1" a="1"/>
  <c r="AC3027" i="1"/>
  <c r="AQ3027" i="1"/>
  <c r="AD3027" i="1" a="1"/>
  <c r="AD3027" i="1"/>
  <c r="AR3027" i="1"/>
  <c r="AE3027" i="1" a="1"/>
  <c r="AE3027" i="1"/>
  <c r="AS3027" i="1"/>
  <c r="AA3028" i="1" a="1"/>
  <c r="AA3028" i="1"/>
  <c r="AO3028" i="1"/>
  <c r="AB3028" i="1" a="1"/>
  <c r="AB3028" i="1"/>
  <c r="AP3028" i="1"/>
  <c r="AC3028" i="1" a="1"/>
  <c r="AC3028" i="1"/>
  <c r="AQ3028" i="1"/>
  <c r="AD3028" i="1" a="1"/>
  <c r="AD3028" i="1"/>
  <c r="AR3028" i="1"/>
  <c r="AE3028" i="1" a="1"/>
  <c r="AE3028" i="1"/>
  <c r="AS3028" i="1"/>
  <c r="AA3029" i="1" a="1"/>
  <c r="AA3029" i="1"/>
  <c r="AO3029" i="1"/>
  <c r="AB3029" i="1" a="1"/>
  <c r="AB3029" i="1"/>
  <c r="AP3029" i="1"/>
  <c r="AC3029" i="1" a="1"/>
  <c r="AC3029" i="1"/>
  <c r="AQ3029" i="1"/>
  <c r="AD3029" i="1" a="1"/>
  <c r="AD3029" i="1"/>
  <c r="AR3029" i="1"/>
  <c r="AE3029" i="1" a="1"/>
  <c r="AE3029" i="1"/>
  <c r="AS3029" i="1"/>
  <c r="AA3030" i="1" a="1"/>
  <c r="AA3030" i="1"/>
  <c r="AO3030" i="1"/>
  <c r="AB3030" i="1" a="1"/>
  <c r="AB3030" i="1"/>
  <c r="AP3030" i="1"/>
  <c r="AC3030" i="1" a="1"/>
  <c r="AC3030" i="1"/>
  <c r="AQ3030" i="1"/>
  <c r="AD3030" i="1" a="1"/>
  <c r="AD3030" i="1"/>
  <c r="AR3030" i="1"/>
  <c r="AE3030" i="1" a="1"/>
  <c r="AE3030" i="1"/>
  <c r="AS3030" i="1"/>
  <c r="AA3031" i="1" a="1"/>
  <c r="AA3031" i="1"/>
  <c r="AO3031" i="1"/>
  <c r="AB3031" i="1" a="1"/>
  <c r="AB3031" i="1"/>
  <c r="AP3031" i="1"/>
  <c r="AC3031" i="1" a="1"/>
  <c r="AC3031" i="1"/>
  <c r="AQ3031" i="1"/>
  <c r="AD3031" i="1" a="1"/>
  <c r="AD3031" i="1"/>
  <c r="AR3031" i="1"/>
  <c r="AE3031" i="1" a="1"/>
  <c r="AE3031" i="1"/>
  <c r="AS3031" i="1"/>
  <c r="AA3032" i="1" a="1"/>
  <c r="AA3032" i="1"/>
  <c r="AO3032" i="1"/>
  <c r="AB3032" i="1" a="1"/>
  <c r="AB3032" i="1"/>
  <c r="AP3032" i="1"/>
  <c r="AC3032" i="1" a="1"/>
  <c r="AC3032" i="1"/>
  <c r="AQ3032" i="1"/>
  <c r="AD3032" i="1" a="1"/>
  <c r="AD3032" i="1"/>
  <c r="AR3032" i="1"/>
  <c r="AE3032" i="1" a="1"/>
  <c r="AE3032" i="1"/>
  <c r="AS3032" i="1"/>
  <c r="AA3033" i="1" a="1"/>
  <c r="AA3033" i="1"/>
  <c r="AO3033" i="1"/>
  <c r="AB3033" i="1" a="1"/>
  <c r="AB3033" i="1"/>
  <c r="AP3033" i="1"/>
  <c r="AC3033" i="1" a="1"/>
  <c r="AC3033" i="1"/>
  <c r="AQ3033" i="1"/>
  <c r="AD3033" i="1" a="1"/>
  <c r="AD3033" i="1"/>
  <c r="AR3033" i="1"/>
  <c r="AE3033" i="1" a="1"/>
  <c r="AE3033" i="1"/>
  <c r="AS3033" i="1"/>
  <c r="AA3034" i="1" a="1"/>
  <c r="AA3034" i="1"/>
  <c r="AO3034" i="1"/>
  <c r="AB3034" i="1" a="1"/>
  <c r="AB3034" i="1"/>
  <c r="AP3034" i="1"/>
  <c r="AC3034" i="1" a="1"/>
  <c r="AC3034" i="1"/>
  <c r="AQ3034" i="1"/>
  <c r="AD3034" i="1" a="1"/>
  <c r="AD3034" i="1"/>
  <c r="AR3034" i="1"/>
  <c r="AE3034" i="1" a="1"/>
  <c r="AE3034" i="1"/>
  <c r="AS3034" i="1"/>
  <c r="AA3035" i="1" a="1"/>
  <c r="AA3035" i="1"/>
  <c r="AO3035" i="1"/>
  <c r="AB3035" i="1" a="1"/>
  <c r="AB3035" i="1"/>
  <c r="AP3035" i="1"/>
  <c r="AC3035" i="1" a="1"/>
  <c r="AC3035" i="1"/>
  <c r="AQ3035" i="1"/>
  <c r="AD3035" i="1" a="1"/>
  <c r="AD3035" i="1"/>
  <c r="AR3035" i="1"/>
  <c r="AE3035" i="1" a="1"/>
  <c r="AE3035" i="1"/>
  <c r="AS3035" i="1"/>
  <c r="AA3036" i="1" a="1"/>
  <c r="AA3036" i="1"/>
  <c r="AO3036" i="1"/>
  <c r="AB3036" i="1" a="1"/>
  <c r="AB3036" i="1"/>
  <c r="AP3036" i="1"/>
  <c r="AC3036" i="1" a="1"/>
  <c r="AC3036" i="1"/>
  <c r="AQ3036" i="1"/>
  <c r="AD3036" i="1" a="1"/>
  <c r="AD3036" i="1"/>
  <c r="AR3036" i="1"/>
  <c r="AE3036" i="1" a="1"/>
  <c r="AE3036" i="1"/>
  <c r="AS3036" i="1"/>
  <c r="AA3037" i="1" a="1"/>
  <c r="AA3037" i="1"/>
  <c r="AO3037" i="1"/>
  <c r="AB3037" i="1" a="1"/>
  <c r="AB3037" i="1"/>
  <c r="AP3037" i="1"/>
  <c r="AC3037" i="1" a="1"/>
  <c r="AC3037" i="1"/>
  <c r="AQ3037" i="1"/>
  <c r="AD3037" i="1" a="1"/>
  <c r="AD3037" i="1"/>
  <c r="AR3037" i="1"/>
  <c r="AE3037" i="1" a="1"/>
  <c r="AE3037" i="1"/>
  <c r="AS3037" i="1"/>
  <c r="AA3038" i="1" a="1"/>
  <c r="AA3038" i="1"/>
  <c r="AO3038" i="1"/>
  <c r="AB3038" i="1" a="1"/>
  <c r="AB3038" i="1"/>
  <c r="AP3038" i="1"/>
  <c r="AC3038" i="1" a="1"/>
  <c r="AC3038" i="1"/>
  <c r="AQ3038" i="1"/>
  <c r="AD3038" i="1" a="1"/>
  <c r="AD3038" i="1"/>
  <c r="AR3038" i="1"/>
  <c r="AE3038" i="1" a="1"/>
  <c r="AE3038" i="1"/>
  <c r="AS3038" i="1"/>
  <c r="AA3039" i="1" a="1"/>
  <c r="AA3039" i="1"/>
  <c r="AO3039" i="1"/>
  <c r="AB3039" i="1" a="1"/>
  <c r="AB3039" i="1"/>
  <c r="AP3039" i="1"/>
  <c r="AC3039" i="1" a="1"/>
  <c r="AC3039" i="1"/>
  <c r="AQ3039" i="1"/>
  <c r="AD3039" i="1" a="1"/>
  <c r="AD3039" i="1"/>
  <c r="AR3039" i="1"/>
  <c r="AE3039" i="1" a="1"/>
  <c r="AE3039" i="1"/>
  <c r="AS3039" i="1"/>
  <c r="AA3040" i="1" a="1"/>
  <c r="AA3040" i="1"/>
  <c r="AO3040" i="1"/>
  <c r="AB3040" i="1" a="1"/>
  <c r="AB3040" i="1"/>
  <c r="AP3040" i="1"/>
  <c r="AC3040" i="1" a="1"/>
  <c r="AC3040" i="1"/>
  <c r="AQ3040" i="1"/>
  <c r="AD3040" i="1" a="1"/>
  <c r="AD3040" i="1"/>
  <c r="AR3040" i="1"/>
  <c r="AE3040" i="1" a="1"/>
  <c r="AE3040" i="1"/>
  <c r="AS3040" i="1"/>
  <c r="AA3041" i="1" a="1"/>
  <c r="AA3041" i="1"/>
  <c r="AO3041" i="1"/>
  <c r="AB3041" i="1" a="1"/>
  <c r="AB3041" i="1"/>
  <c r="AP3041" i="1"/>
  <c r="AC3041" i="1" a="1"/>
  <c r="AC3041" i="1"/>
  <c r="AQ3041" i="1"/>
  <c r="AD3041" i="1" a="1"/>
  <c r="AD3041" i="1"/>
  <c r="AR3041" i="1"/>
  <c r="AE3041" i="1" a="1"/>
  <c r="AE3041" i="1"/>
  <c r="AS3041" i="1"/>
  <c r="AA3042" i="1" a="1"/>
  <c r="AA3042" i="1"/>
  <c r="AO3042" i="1"/>
  <c r="AB3042" i="1" a="1"/>
  <c r="AB3042" i="1"/>
  <c r="AP3042" i="1"/>
  <c r="AC3042" i="1" a="1"/>
  <c r="AC3042" i="1"/>
  <c r="AQ3042" i="1"/>
  <c r="AD3042" i="1" a="1"/>
  <c r="AD3042" i="1"/>
  <c r="AR3042" i="1"/>
  <c r="AE3042" i="1" a="1"/>
  <c r="AE3042" i="1"/>
  <c r="AS3042" i="1"/>
  <c r="AA3043" i="1" a="1"/>
  <c r="AA3043" i="1"/>
  <c r="AO3043" i="1"/>
  <c r="AB3043" i="1" a="1"/>
  <c r="AB3043" i="1"/>
  <c r="AP3043" i="1"/>
  <c r="AC3043" i="1" a="1"/>
  <c r="AC3043" i="1"/>
  <c r="AQ3043" i="1"/>
  <c r="AD3043" i="1" a="1"/>
  <c r="AD3043" i="1"/>
  <c r="AR3043" i="1"/>
  <c r="AE3043" i="1" a="1"/>
  <c r="AE3043" i="1"/>
  <c r="AS3043" i="1"/>
  <c r="AA3044" i="1" a="1"/>
  <c r="AA3044" i="1"/>
  <c r="AO3044" i="1"/>
  <c r="AB3044" i="1" a="1"/>
  <c r="AB3044" i="1"/>
  <c r="AP3044" i="1"/>
  <c r="AC3044" i="1" a="1"/>
  <c r="AC3044" i="1"/>
  <c r="AQ3044" i="1"/>
  <c r="AD3044" i="1" a="1"/>
  <c r="AD3044" i="1"/>
  <c r="AR3044" i="1"/>
  <c r="AE3044" i="1" a="1"/>
  <c r="AE3044" i="1"/>
  <c r="AS3044" i="1"/>
  <c r="AA3045" i="1" a="1"/>
  <c r="AA3045" i="1"/>
  <c r="AO3045" i="1"/>
  <c r="AB3045" i="1" a="1"/>
  <c r="AB3045" i="1"/>
  <c r="AP3045" i="1"/>
  <c r="AC3045" i="1" a="1"/>
  <c r="AC3045" i="1"/>
  <c r="AQ3045" i="1"/>
  <c r="AD3045" i="1" a="1"/>
  <c r="AD3045" i="1"/>
  <c r="AR3045" i="1"/>
  <c r="AE3045" i="1" a="1"/>
  <c r="AE3045" i="1"/>
  <c r="AS3045" i="1"/>
  <c r="AA3046" i="1" a="1"/>
  <c r="AA3046" i="1"/>
  <c r="AO3046" i="1"/>
  <c r="AB3046" i="1" a="1"/>
  <c r="AB3046" i="1"/>
  <c r="AP3046" i="1"/>
  <c r="AC3046" i="1" a="1"/>
  <c r="AC3046" i="1"/>
  <c r="AQ3046" i="1"/>
  <c r="AD3046" i="1" a="1"/>
  <c r="AD3046" i="1"/>
  <c r="AR3046" i="1"/>
  <c r="AE3046" i="1" a="1"/>
  <c r="AE3046" i="1"/>
  <c r="AS3046" i="1"/>
  <c r="AA3047" i="1" a="1"/>
  <c r="AA3047" i="1"/>
  <c r="AO3047" i="1"/>
  <c r="AB3047" i="1" a="1"/>
  <c r="AB3047" i="1"/>
  <c r="AP3047" i="1"/>
  <c r="AC3047" i="1" a="1"/>
  <c r="AC3047" i="1"/>
  <c r="AQ3047" i="1"/>
  <c r="AD3047" i="1" a="1"/>
  <c r="AD3047" i="1"/>
  <c r="AR3047" i="1"/>
  <c r="AE3047" i="1" a="1"/>
  <c r="AE3047" i="1"/>
  <c r="AS3047" i="1"/>
  <c r="AA3048" i="1" a="1"/>
  <c r="AA3048" i="1"/>
  <c r="AO3048" i="1"/>
  <c r="AB3048" i="1" a="1"/>
  <c r="AB3048" i="1"/>
  <c r="AP3048" i="1"/>
  <c r="AC3048" i="1" a="1"/>
  <c r="AC3048" i="1"/>
  <c r="AQ3048" i="1"/>
  <c r="AD3048" i="1" a="1"/>
  <c r="AD3048" i="1"/>
  <c r="AR3048" i="1"/>
  <c r="AE3048" i="1" a="1"/>
  <c r="AE3048" i="1"/>
  <c r="AS3048" i="1"/>
  <c r="AA3049" i="1" a="1"/>
  <c r="AA3049" i="1"/>
  <c r="AO3049" i="1"/>
  <c r="AB3049" i="1" a="1"/>
  <c r="AB3049" i="1"/>
  <c r="AP3049" i="1"/>
  <c r="AC3049" i="1" a="1"/>
  <c r="AC3049" i="1"/>
  <c r="AQ3049" i="1"/>
  <c r="AD3049" i="1" a="1"/>
  <c r="AD3049" i="1"/>
  <c r="AR3049" i="1"/>
  <c r="AE3049" i="1" a="1"/>
  <c r="AE3049" i="1"/>
  <c r="AS3049" i="1"/>
  <c r="AA3050" i="1" a="1"/>
  <c r="AA3050" i="1"/>
  <c r="AO3050" i="1"/>
  <c r="AB3050" i="1" a="1"/>
  <c r="AB3050" i="1"/>
  <c r="AP3050" i="1"/>
  <c r="AC3050" i="1" a="1"/>
  <c r="AC3050" i="1"/>
  <c r="AQ3050" i="1"/>
  <c r="AD3050" i="1" a="1"/>
  <c r="AD3050" i="1"/>
  <c r="AR3050" i="1"/>
  <c r="AE3050" i="1" a="1"/>
  <c r="AE3050" i="1"/>
  <c r="AS3050" i="1"/>
  <c r="AA3051" i="1" a="1"/>
  <c r="AA3051" i="1"/>
  <c r="AO3051" i="1"/>
  <c r="AB3051" i="1" a="1"/>
  <c r="AB3051" i="1"/>
  <c r="AP3051" i="1"/>
  <c r="AC3051" i="1" a="1"/>
  <c r="AC3051" i="1"/>
  <c r="AQ3051" i="1"/>
  <c r="AD3051" i="1" a="1"/>
  <c r="AD3051" i="1"/>
  <c r="AR3051" i="1"/>
  <c r="AE3051" i="1" a="1"/>
  <c r="AE3051" i="1"/>
  <c r="AS3051" i="1"/>
  <c r="AA3052" i="1" a="1"/>
  <c r="AA3052" i="1"/>
  <c r="AO3052" i="1"/>
  <c r="AB3052" i="1" a="1"/>
  <c r="AB3052" i="1"/>
  <c r="AP3052" i="1"/>
  <c r="AC3052" i="1" a="1"/>
  <c r="AC3052" i="1"/>
  <c r="AQ3052" i="1"/>
  <c r="AD3052" i="1" a="1"/>
  <c r="AD3052" i="1"/>
  <c r="AR3052" i="1"/>
  <c r="AE3052" i="1" a="1"/>
  <c r="AE3052" i="1"/>
  <c r="AS3052" i="1"/>
  <c r="AA3053" i="1" a="1"/>
  <c r="AA3053" i="1"/>
  <c r="AO3053" i="1"/>
  <c r="AB3053" i="1" a="1"/>
  <c r="AB3053" i="1"/>
  <c r="AP3053" i="1"/>
  <c r="AC3053" i="1" a="1"/>
  <c r="AC3053" i="1"/>
  <c r="AQ3053" i="1"/>
  <c r="AD3053" i="1" a="1"/>
  <c r="AD3053" i="1"/>
  <c r="AR3053" i="1"/>
  <c r="AE3053" i="1" a="1"/>
  <c r="AE3053" i="1"/>
  <c r="AS3053" i="1"/>
  <c r="AA3054" i="1" a="1"/>
  <c r="AA3054" i="1"/>
  <c r="AO3054" i="1"/>
  <c r="AB3054" i="1" a="1"/>
  <c r="AB3054" i="1"/>
  <c r="AP3054" i="1"/>
  <c r="AC3054" i="1" a="1"/>
  <c r="AC3054" i="1"/>
  <c r="AQ3054" i="1"/>
  <c r="AD3054" i="1" a="1"/>
  <c r="AD3054" i="1"/>
  <c r="AR3054" i="1"/>
  <c r="AE3054" i="1" a="1"/>
  <c r="AE3054" i="1"/>
  <c r="AS3054" i="1"/>
  <c r="AA3055" i="1" a="1"/>
  <c r="AA3055" i="1"/>
  <c r="AO3055" i="1"/>
  <c r="AB3055" i="1" a="1"/>
  <c r="AB3055" i="1"/>
  <c r="AP3055" i="1"/>
  <c r="AC3055" i="1" a="1"/>
  <c r="AC3055" i="1"/>
  <c r="AQ3055" i="1"/>
  <c r="AD3055" i="1" a="1"/>
  <c r="AD3055" i="1"/>
  <c r="AR3055" i="1"/>
  <c r="AE3055" i="1" a="1"/>
  <c r="AE3055" i="1"/>
  <c r="AS3055" i="1"/>
  <c r="AA3056" i="1" a="1"/>
  <c r="AA3056" i="1"/>
  <c r="AO3056" i="1"/>
  <c r="AB3056" i="1" a="1"/>
  <c r="AB3056" i="1"/>
  <c r="AP3056" i="1"/>
  <c r="AC3056" i="1" a="1"/>
  <c r="AC3056" i="1"/>
  <c r="AQ3056" i="1"/>
  <c r="AD3056" i="1" a="1"/>
  <c r="AD3056" i="1"/>
  <c r="AR3056" i="1"/>
  <c r="AE3056" i="1" a="1"/>
  <c r="AE3056" i="1"/>
  <c r="AS3056" i="1"/>
  <c r="AA3057" i="1" a="1"/>
  <c r="AA3057" i="1"/>
  <c r="AO3057" i="1"/>
  <c r="AB3057" i="1" a="1"/>
  <c r="AB3057" i="1"/>
  <c r="AP3057" i="1"/>
  <c r="AC3057" i="1" a="1"/>
  <c r="AC3057" i="1"/>
  <c r="AQ3057" i="1"/>
  <c r="AD3057" i="1" a="1"/>
  <c r="AD3057" i="1"/>
  <c r="AR3057" i="1"/>
  <c r="AE3057" i="1" a="1"/>
  <c r="AE3057" i="1"/>
  <c r="AS3057" i="1"/>
  <c r="AA3058" i="1" a="1"/>
  <c r="AA3058" i="1"/>
  <c r="AO3058" i="1"/>
  <c r="AB3058" i="1" a="1"/>
  <c r="AB3058" i="1"/>
  <c r="AP3058" i="1"/>
  <c r="AC3058" i="1" a="1"/>
  <c r="AC3058" i="1"/>
  <c r="AQ3058" i="1"/>
  <c r="AD3058" i="1" a="1"/>
  <c r="AD3058" i="1"/>
  <c r="AR3058" i="1"/>
  <c r="AE3058" i="1" a="1"/>
  <c r="AE3058" i="1"/>
  <c r="AS3058" i="1"/>
  <c r="AA3059" i="1" a="1"/>
  <c r="AA3059" i="1"/>
  <c r="AO3059" i="1"/>
  <c r="AB3059" i="1" a="1"/>
  <c r="AB3059" i="1"/>
  <c r="AP3059" i="1"/>
  <c r="AC3059" i="1" a="1"/>
  <c r="AC3059" i="1"/>
  <c r="AQ3059" i="1"/>
  <c r="AD3059" i="1" a="1"/>
  <c r="AD3059" i="1"/>
  <c r="AR3059" i="1"/>
  <c r="AE3059" i="1" a="1"/>
  <c r="AE3059" i="1"/>
  <c r="AS3059" i="1"/>
  <c r="AA3060" i="1" a="1"/>
  <c r="AA3060" i="1"/>
  <c r="AO3060" i="1"/>
  <c r="AB3060" i="1" a="1"/>
  <c r="AB3060" i="1"/>
  <c r="AP3060" i="1"/>
  <c r="AC3060" i="1" a="1"/>
  <c r="AC3060" i="1"/>
  <c r="AQ3060" i="1"/>
  <c r="AD3060" i="1" a="1"/>
  <c r="AD3060" i="1"/>
  <c r="AR3060" i="1"/>
  <c r="AE3060" i="1" a="1"/>
  <c r="AE3060" i="1"/>
  <c r="AS3060" i="1"/>
  <c r="AA3061" i="1" a="1"/>
  <c r="AA3061" i="1"/>
  <c r="AO3061" i="1"/>
  <c r="AB3061" i="1" a="1"/>
  <c r="AB3061" i="1"/>
  <c r="AP3061" i="1"/>
  <c r="AC3061" i="1" a="1"/>
  <c r="AC3061" i="1"/>
  <c r="AQ3061" i="1"/>
  <c r="AD3061" i="1" a="1"/>
  <c r="AD3061" i="1"/>
  <c r="AR3061" i="1"/>
  <c r="AE3061" i="1" a="1"/>
  <c r="AE3061" i="1"/>
  <c r="AS3061" i="1"/>
  <c r="AA3062" i="1" a="1"/>
  <c r="AA3062" i="1"/>
  <c r="AO3062" i="1"/>
  <c r="AB3062" i="1" a="1"/>
  <c r="AB3062" i="1"/>
  <c r="AP3062" i="1"/>
  <c r="AC3062" i="1" a="1"/>
  <c r="AC3062" i="1"/>
  <c r="AQ3062" i="1"/>
  <c r="AD3062" i="1" a="1"/>
  <c r="AD3062" i="1"/>
  <c r="AR3062" i="1"/>
  <c r="AE3062" i="1" a="1"/>
  <c r="AE3062" i="1"/>
  <c r="AS3062" i="1"/>
  <c r="AA3063" i="1" a="1"/>
  <c r="AA3063" i="1"/>
  <c r="AO3063" i="1"/>
  <c r="AB3063" i="1" a="1"/>
  <c r="AB3063" i="1"/>
  <c r="AP3063" i="1"/>
  <c r="AC3063" i="1" a="1"/>
  <c r="AC3063" i="1"/>
  <c r="AQ3063" i="1"/>
  <c r="AD3063" i="1" a="1"/>
  <c r="AD3063" i="1"/>
  <c r="AR3063" i="1"/>
  <c r="AE3063" i="1" a="1"/>
  <c r="AE3063" i="1"/>
  <c r="AS3063" i="1"/>
  <c r="AA3064" i="1" a="1"/>
  <c r="AA3064" i="1"/>
  <c r="AO3064" i="1"/>
  <c r="AB3064" i="1" a="1"/>
  <c r="AB3064" i="1"/>
  <c r="AP3064" i="1"/>
  <c r="AC3064" i="1" a="1"/>
  <c r="AC3064" i="1"/>
  <c r="AQ3064" i="1"/>
  <c r="AD3064" i="1" a="1"/>
  <c r="AD3064" i="1"/>
  <c r="AR3064" i="1"/>
  <c r="AE3064" i="1" a="1"/>
  <c r="AE3064" i="1"/>
  <c r="AS3064" i="1"/>
  <c r="AA3065" i="1" a="1"/>
  <c r="AA3065" i="1"/>
  <c r="AO3065" i="1"/>
  <c r="AB3065" i="1" a="1"/>
  <c r="AB3065" i="1"/>
  <c r="AP3065" i="1"/>
  <c r="AC3065" i="1" a="1"/>
  <c r="AC3065" i="1"/>
  <c r="AQ3065" i="1"/>
  <c r="AD3065" i="1" a="1"/>
  <c r="AD3065" i="1"/>
  <c r="AR3065" i="1"/>
  <c r="AE3065" i="1" a="1"/>
  <c r="AE3065" i="1"/>
  <c r="AS3065" i="1"/>
  <c r="AA3066" i="1" a="1"/>
  <c r="AA3066" i="1"/>
  <c r="AO3066" i="1"/>
  <c r="AB3066" i="1" a="1"/>
  <c r="AB3066" i="1"/>
  <c r="AP3066" i="1"/>
  <c r="AC3066" i="1" a="1"/>
  <c r="AC3066" i="1"/>
  <c r="AQ3066" i="1"/>
  <c r="AD3066" i="1" a="1"/>
  <c r="AD3066" i="1"/>
  <c r="AR3066" i="1"/>
  <c r="AE3066" i="1" a="1"/>
  <c r="AE3066" i="1"/>
  <c r="AS3066" i="1"/>
  <c r="AA3067" i="1" a="1"/>
  <c r="AA3067" i="1"/>
  <c r="AO3067" i="1"/>
  <c r="AB3067" i="1" a="1"/>
  <c r="AB3067" i="1"/>
  <c r="AP3067" i="1"/>
  <c r="AC3067" i="1" a="1"/>
  <c r="AC3067" i="1"/>
  <c r="AQ3067" i="1"/>
  <c r="AD3067" i="1" a="1"/>
  <c r="AD3067" i="1"/>
  <c r="AR3067" i="1"/>
  <c r="AE3067" i="1" a="1"/>
  <c r="AE3067" i="1"/>
  <c r="AS3067" i="1"/>
  <c r="AA3068" i="1" a="1"/>
  <c r="AA3068" i="1"/>
  <c r="AO3068" i="1"/>
  <c r="AB3068" i="1" a="1"/>
  <c r="AB3068" i="1"/>
  <c r="AP3068" i="1"/>
  <c r="AC3068" i="1" a="1"/>
  <c r="AC3068" i="1"/>
  <c r="AQ3068" i="1"/>
  <c r="AD3068" i="1" a="1"/>
  <c r="AD3068" i="1"/>
  <c r="AR3068" i="1"/>
  <c r="AE3068" i="1" a="1"/>
  <c r="AE3068" i="1"/>
  <c r="AS3068" i="1"/>
  <c r="AA3069" i="1" a="1"/>
  <c r="AA3069" i="1"/>
  <c r="AO3069" i="1"/>
  <c r="AB3069" i="1" a="1"/>
  <c r="AB3069" i="1"/>
  <c r="AP3069" i="1"/>
  <c r="AC3069" i="1" a="1"/>
  <c r="AC3069" i="1"/>
  <c r="AQ3069" i="1"/>
  <c r="AD3069" i="1" a="1"/>
  <c r="AD3069" i="1"/>
  <c r="AR3069" i="1"/>
  <c r="AE3069" i="1" a="1"/>
  <c r="AE3069" i="1"/>
  <c r="AS3069" i="1"/>
  <c r="AA3070" i="1" a="1"/>
  <c r="AA3070" i="1"/>
  <c r="AO3070" i="1"/>
  <c r="AB3070" i="1" a="1"/>
  <c r="AB3070" i="1"/>
  <c r="AP3070" i="1"/>
  <c r="AC3070" i="1" a="1"/>
  <c r="AC3070" i="1"/>
  <c r="AQ3070" i="1"/>
  <c r="AD3070" i="1" a="1"/>
  <c r="AD3070" i="1"/>
  <c r="AR3070" i="1"/>
  <c r="AE3070" i="1" a="1"/>
  <c r="AE3070" i="1"/>
  <c r="AS3070" i="1"/>
  <c r="AA3071" i="1" a="1"/>
  <c r="AA3071" i="1"/>
  <c r="AO3071" i="1"/>
  <c r="AB3071" i="1" a="1"/>
  <c r="AB3071" i="1"/>
  <c r="AP3071" i="1"/>
  <c r="AC3071" i="1" a="1"/>
  <c r="AC3071" i="1"/>
  <c r="AQ3071" i="1"/>
  <c r="AD3071" i="1" a="1"/>
  <c r="AD3071" i="1"/>
  <c r="AR3071" i="1"/>
  <c r="AE3071" i="1" a="1"/>
  <c r="AE3071" i="1"/>
  <c r="AS3071" i="1"/>
  <c r="AA3072" i="1" a="1"/>
  <c r="AA3072" i="1"/>
  <c r="AO3072" i="1"/>
  <c r="AB3072" i="1" a="1"/>
  <c r="AB3072" i="1"/>
  <c r="AP3072" i="1"/>
  <c r="AC3072" i="1" a="1"/>
  <c r="AC3072" i="1"/>
  <c r="AQ3072" i="1"/>
  <c r="AD3072" i="1" a="1"/>
  <c r="AD3072" i="1"/>
  <c r="AR3072" i="1"/>
  <c r="AE3072" i="1" a="1"/>
  <c r="AE3072" i="1"/>
  <c r="AS3072" i="1"/>
  <c r="AA3073" i="1" a="1"/>
  <c r="AA3073" i="1"/>
  <c r="AO3073" i="1"/>
  <c r="AB3073" i="1" a="1"/>
  <c r="AB3073" i="1"/>
  <c r="AP3073" i="1"/>
  <c r="AC3073" i="1" a="1"/>
  <c r="AC3073" i="1"/>
  <c r="AQ3073" i="1"/>
  <c r="AD3073" i="1" a="1"/>
  <c r="AD3073" i="1"/>
  <c r="AR3073" i="1"/>
  <c r="AE3073" i="1" a="1"/>
  <c r="AE3073" i="1"/>
  <c r="AS3073" i="1"/>
  <c r="AA3074" i="1" a="1"/>
  <c r="AA3074" i="1"/>
  <c r="AO3074" i="1"/>
  <c r="AB3074" i="1" a="1"/>
  <c r="AB3074" i="1"/>
  <c r="AP3074" i="1"/>
  <c r="AC3074" i="1" a="1"/>
  <c r="AC3074" i="1"/>
  <c r="AQ3074" i="1"/>
  <c r="AD3074" i="1" a="1"/>
  <c r="AD3074" i="1"/>
  <c r="AR3074" i="1"/>
  <c r="AE3074" i="1" a="1"/>
  <c r="AE3074" i="1"/>
  <c r="AS3074" i="1"/>
  <c r="AA3075" i="1" a="1"/>
  <c r="AA3075" i="1"/>
  <c r="AO3075" i="1"/>
  <c r="AB3075" i="1" a="1"/>
  <c r="AB3075" i="1"/>
  <c r="AP3075" i="1"/>
  <c r="AC3075" i="1" a="1"/>
  <c r="AC3075" i="1"/>
  <c r="AQ3075" i="1"/>
  <c r="AD3075" i="1" a="1"/>
  <c r="AD3075" i="1"/>
  <c r="AR3075" i="1"/>
  <c r="AE3075" i="1" a="1"/>
  <c r="AE3075" i="1"/>
  <c r="AS3075" i="1"/>
  <c r="AA3076" i="1" a="1"/>
  <c r="AA3076" i="1"/>
  <c r="AO3076" i="1"/>
  <c r="AB3076" i="1" a="1"/>
  <c r="AB3076" i="1"/>
  <c r="AP3076" i="1"/>
  <c r="AC3076" i="1" a="1"/>
  <c r="AC3076" i="1"/>
  <c r="AQ3076" i="1"/>
  <c r="AD3076" i="1" a="1"/>
  <c r="AD3076" i="1"/>
  <c r="AR3076" i="1"/>
  <c r="AE3076" i="1" a="1"/>
  <c r="AE3076" i="1"/>
  <c r="AS3076" i="1"/>
  <c r="AA3077" i="1" a="1"/>
  <c r="AA3077" i="1"/>
  <c r="AO3077" i="1"/>
  <c r="AB3077" i="1" a="1"/>
  <c r="AB3077" i="1"/>
  <c r="AP3077" i="1"/>
  <c r="AC3077" i="1" a="1"/>
  <c r="AC3077" i="1"/>
  <c r="AQ3077" i="1"/>
  <c r="AD3077" i="1" a="1"/>
  <c r="AD3077" i="1"/>
  <c r="AR3077" i="1"/>
  <c r="AE3077" i="1" a="1"/>
  <c r="AE3077" i="1"/>
  <c r="AS3077" i="1"/>
  <c r="AA3078" i="1" a="1"/>
  <c r="AA3078" i="1"/>
  <c r="AO3078" i="1"/>
  <c r="AB3078" i="1" a="1"/>
  <c r="AB3078" i="1"/>
  <c r="AP3078" i="1"/>
  <c r="AC3078" i="1" a="1"/>
  <c r="AC3078" i="1"/>
  <c r="AQ3078" i="1"/>
  <c r="AD3078" i="1" a="1"/>
  <c r="AD3078" i="1"/>
  <c r="AR3078" i="1"/>
  <c r="AE3078" i="1" a="1"/>
  <c r="AE3078" i="1"/>
  <c r="AS3078" i="1"/>
  <c r="AA3079" i="1" a="1"/>
  <c r="AA3079" i="1"/>
  <c r="AO3079" i="1"/>
  <c r="AB3079" i="1" a="1"/>
  <c r="AB3079" i="1"/>
  <c r="AP3079" i="1"/>
  <c r="AC3079" i="1" a="1"/>
  <c r="AC3079" i="1"/>
  <c r="AQ3079" i="1"/>
  <c r="AD3079" i="1" a="1"/>
  <c r="AD3079" i="1"/>
  <c r="AR3079" i="1"/>
  <c r="AE3079" i="1" a="1"/>
  <c r="AE3079" i="1"/>
  <c r="AS3079" i="1"/>
  <c r="AA3080" i="1" a="1"/>
  <c r="AA3080" i="1"/>
  <c r="AO3080" i="1"/>
  <c r="AB3080" i="1" a="1"/>
  <c r="AB3080" i="1"/>
  <c r="AP3080" i="1"/>
  <c r="AC3080" i="1" a="1"/>
  <c r="AC3080" i="1"/>
  <c r="AQ3080" i="1"/>
  <c r="AD3080" i="1" a="1"/>
  <c r="AD3080" i="1"/>
  <c r="AR3080" i="1"/>
  <c r="AE3080" i="1" a="1"/>
  <c r="AE3080" i="1"/>
  <c r="AS3080" i="1"/>
  <c r="AA3081" i="1" a="1"/>
  <c r="AA3081" i="1"/>
  <c r="AO3081" i="1"/>
  <c r="AB3081" i="1" a="1"/>
  <c r="AB3081" i="1"/>
  <c r="AP3081" i="1"/>
  <c r="AC3081" i="1" a="1"/>
  <c r="AC3081" i="1"/>
  <c r="AQ3081" i="1"/>
  <c r="AD3081" i="1" a="1"/>
  <c r="AD3081" i="1"/>
  <c r="AR3081" i="1"/>
  <c r="AE3081" i="1" a="1"/>
  <c r="AE3081" i="1"/>
  <c r="AS3081" i="1"/>
  <c r="AA3082" i="1" a="1"/>
  <c r="AA3082" i="1"/>
  <c r="AO3082" i="1"/>
  <c r="AB3082" i="1" a="1"/>
  <c r="AB3082" i="1"/>
  <c r="AP3082" i="1"/>
  <c r="AC3082" i="1" a="1"/>
  <c r="AC3082" i="1"/>
  <c r="AQ3082" i="1"/>
  <c r="AD3082" i="1" a="1"/>
  <c r="AD3082" i="1"/>
  <c r="AR3082" i="1"/>
  <c r="AE3082" i="1" a="1"/>
  <c r="AE3082" i="1"/>
  <c r="AS3082" i="1"/>
  <c r="AA3083" i="1" a="1"/>
  <c r="AA3083" i="1"/>
  <c r="AO3083" i="1"/>
  <c r="AB3083" i="1" a="1"/>
  <c r="AB3083" i="1"/>
  <c r="AP3083" i="1"/>
  <c r="AC3083" i="1" a="1"/>
  <c r="AC3083" i="1"/>
  <c r="AQ3083" i="1"/>
  <c r="AD3083" i="1" a="1"/>
  <c r="AD3083" i="1"/>
  <c r="AR3083" i="1"/>
  <c r="AE3083" i="1" a="1"/>
  <c r="AE3083" i="1"/>
  <c r="AS3083" i="1"/>
  <c r="AA3084" i="1" a="1"/>
  <c r="AA3084" i="1"/>
  <c r="AO3084" i="1"/>
  <c r="AB3084" i="1" a="1"/>
  <c r="AB3084" i="1"/>
  <c r="AP3084" i="1"/>
  <c r="AC3084" i="1" a="1"/>
  <c r="AC3084" i="1"/>
  <c r="AQ3084" i="1"/>
  <c r="AD3084" i="1" a="1"/>
  <c r="AD3084" i="1"/>
  <c r="AR3084" i="1"/>
  <c r="AE3084" i="1" a="1"/>
  <c r="AE3084" i="1"/>
  <c r="AS3084" i="1"/>
  <c r="AA3085" i="1" a="1"/>
  <c r="AA3085" i="1"/>
  <c r="AO3085" i="1"/>
  <c r="AB3085" i="1" a="1"/>
  <c r="AB3085" i="1"/>
  <c r="AP3085" i="1"/>
  <c r="AC3085" i="1" a="1"/>
  <c r="AC3085" i="1"/>
  <c r="AQ3085" i="1"/>
  <c r="AD3085" i="1" a="1"/>
  <c r="AD3085" i="1"/>
  <c r="AR3085" i="1"/>
  <c r="AE3085" i="1" a="1"/>
  <c r="AE3085" i="1"/>
  <c r="AS3085" i="1"/>
  <c r="AA3086" i="1" a="1"/>
  <c r="AA3086" i="1"/>
  <c r="AO3086" i="1"/>
  <c r="AB3086" i="1" a="1"/>
  <c r="AB3086" i="1"/>
  <c r="AP3086" i="1"/>
  <c r="AC3086" i="1" a="1"/>
  <c r="AC3086" i="1"/>
  <c r="AQ3086" i="1"/>
  <c r="AD3086" i="1" a="1"/>
  <c r="AD3086" i="1"/>
  <c r="AR3086" i="1"/>
  <c r="AE3086" i="1" a="1"/>
  <c r="AE3086" i="1"/>
  <c r="AS3086" i="1"/>
  <c r="AA3087" i="1" a="1"/>
  <c r="AA3087" i="1"/>
  <c r="AO3087" i="1"/>
  <c r="AB3087" i="1" a="1"/>
  <c r="AB3087" i="1"/>
  <c r="AP3087" i="1"/>
  <c r="AC3087" i="1" a="1"/>
  <c r="AC3087" i="1"/>
  <c r="AQ3087" i="1"/>
  <c r="AD3087" i="1" a="1"/>
  <c r="AD3087" i="1"/>
  <c r="AR3087" i="1"/>
  <c r="AE3087" i="1" a="1"/>
  <c r="AE3087" i="1"/>
  <c r="AS3087" i="1"/>
  <c r="AA3088" i="1" a="1"/>
  <c r="AA3088" i="1"/>
  <c r="AO3088" i="1"/>
  <c r="AB3088" i="1" a="1"/>
  <c r="AB3088" i="1"/>
  <c r="AP3088" i="1"/>
  <c r="AC3088" i="1" a="1"/>
  <c r="AC3088" i="1"/>
  <c r="AQ3088" i="1"/>
  <c r="AD3088" i="1" a="1"/>
  <c r="AD3088" i="1"/>
  <c r="AR3088" i="1"/>
  <c r="AE3088" i="1" a="1"/>
  <c r="AE3088" i="1"/>
  <c r="AS3088" i="1"/>
  <c r="AA3089" i="1" a="1"/>
  <c r="AA3089" i="1"/>
  <c r="AO3089" i="1"/>
  <c r="AB3089" i="1" a="1"/>
  <c r="AB3089" i="1"/>
  <c r="AP3089" i="1"/>
  <c r="AC3089" i="1" a="1"/>
  <c r="AC3089" i="1"/>
  <c r="AQ3089" i="1"/>
  <c r="AD3089" i="1" a="1"/>
  <c r="AD3089" i="1"/>
  <c r="AR3089" i="1"/>
  <c r="AE3089" i="1" a="1"/>
  <c r="AE3089" i="1"/>
  <c r="AS3089" i="1"/>
  <c r="AA3090" i="1" a="1"/>
  <c r="AA3090" i="1"/>
  <c r="AO3090" i="1"/>
  <c r="AB3090" i="1" a="1"/>
  <c r="AB3090" i="1"/>
  <c r="AP3090" i="1"/>
  <c r="AC3090" i="1" a="1"/>
  <c r="AC3090" i="1"/>
  <c r="AQ3090" i="1"/>
  <c r="AD3090" i="1" a="1"/>
  <c r="AD3090" i="1"/>
  <c r="AR3090" i="1"/>
  <c r="AE3090" i="1" a="1"/>
  <c r="AE3090" i="1"/>
  <c r="AS3090" i="1"/>
  <c r="AA3091" i="1" a="1"/>
  <c r="AA3091" i="1"/>
  <c r="AO3091" i="1"/>
  <c r="AB3091" i="1" a="1"/>
  <c r="AB3091" i="1"/>
  <c r="AP3091" i="1"/>
  <c r="AC3091" i="1" a="1"/>
  <c r="AC3091" i="1"/>
  <c r="AQ3091" i="1"/>
  <c r="AD3091" i="1" a="1"/>
  <c r="AD3091" i="1"/>
  <c r="AR3091" i="1"/>
  <c r="AE3091" i="1" a="1"/>
  <c r="AE3091" i="1"/>
  <c r="AS3091" i="1"/>
  <c r="AA3092" i="1" a="1"/>
  <c r="AA3092" i="1"/>
  <c r="AO3092" i="1"/>
  <c r="AB3092" i="1" a="1"/>
  <c r="AB3092" i="1"/>
  <c r="AP3092" i="1"/>
  <c r="AC3092" i="1" a="1"/>
  <c r="AC3092" i="1"/>
  <c r="AQ3092" i="1"/>
  <c r="AD3092" i="1" a="1"/>
  <c r="AD3092" i="1"/>
  <c r="AR3092" i="1"/>
  <c r="AE3092" i="1" a="1"/>
  <c r="AE3092" i="1"/>
  <c r="AS3092" i="1"/>
  <c r="AA3093" i="1" a="1"/>
  <c r="AA3093" i="1"/>
  <c r="AO3093" i="1"/>
  <c r="AB3093" i="1" a="1"/>
  <c r="AB3093" i="1"/>
  <c r="AP3093" i="1"/>
  <c r="AC3093" i="1" a="1"/>
  <c r="AC3093" i="1"/>
  <c r="AQ3093" i="1"/>
  <c r="AD3093" i="1" a="1"/>
  <c r="AD3093" i="1"/>
  <c r="AR3093" i="1"/>
  <c r="AE3093" i="1" a="1"/>
  <c r="AE3093" i="1"/>
  <c r="AS3093" i="1"/>
  <c r="AA3094" i="1" a="1"/>
  <c r="AA3094" i="1"/>
  <c r="AO3094" i="1"/>
  <c r="AB3094" i="1" a="1"/>
  <c r="AB3094" i="1"/>
  <c r="AP3094" i="1"/>
  <c r="AC3094" i="1" a="1"/>
  <c r="AC3094" i="1"/>
  <c r="AQ3094" i="1"/>
  <c r="AD3094" i="1" a="1"/>
  <c r="AD3094" i="1"/>
  <c r="AR3094" i="1"/>
  <c r="AE3094" i="1" a="1"/>
  <c r="AE3094" i="1"/>
  <c r="AS3094" i="1"/>
  <c r="AA3095" i="1" a="1"/>
  <c r="AA3095" i="1"/>
  <c r="AO3095" i="1"/>
  <c r="AB3095" i="1" a="1"/>
  <c r="AB3095" i="1"/>
  <c r="AP3095" i="1"/>
  <c r="AC3095" i="1" a="1"/>
  <c r="AC3095" i="1"/>
  <c r="AQ3095" i="1"/>
  <c r="AD3095" i="1" a="1"/>
  <c r="AD3095" i="1"/>
  <c r="AR3095" i="1"/>
  <c r="AE3095" i="1" a="1"/>
  <c r="AE3095" i="1"/>
  <c r="AS3095" i="1"/>
  <c r="AA3096" i="1" a="1"/>
  <c r="AA3096" i="1"/>
  <c r="AO3096" i="1"/>
  <c r="AB3096" i="1" a="1"/>
  <c r="AB3096" i="1"/>
  <c r="AP3096" i="1"/>
  <c r="AC3096" i="1" a="1"/>
  <c r="AC3096" i="1"/>
  <c r="AQ3096" i="1"/>
  <c r="AD3096" i="1" a="1"/>
  <c r="AD3096" i="1"/>
  <c r="AR3096" i="1"/>
  <c r="AE3096" i="1" a="1"/>
  <c r="AE3096" i="1"/>
  <c r="AS3096" i="1"/>
  <c r="AA3097" i="1" a="1"/>
  <c r="AA3097" i="1"/>
  <c r="AO3097" i="1"/>
  <c r="AB3097" i="1" a="1"/>
  <c r="AB3097" i="1"/>
  <c r="AP3097" i="1"/>
  <c r="AC3097" i="1" a="1"/>
  <c r="AC3097" i="1"/>
  <c r="AQ3097" i="1"/>
  <c r="AD3097" i="1" a="1"/>
  <c r="AD3097" i="1"/>
  <c r="AR3097" i="1"/>
  <c r="AE3097" i="1" a="1"/>
  <c r="AE3097" i="1"/>
  <c r="AS3097" i="1"/>
  <c r="AA3098" i="1" a="1"/>
  <c r="AA3098" i="1"/>
  <c r="AO3098" i="1"/>
  <c r="AB3098" i="1" a="1"/>
  <c r="AB3098" i="1"/>
  <c r="AP3098" i="1"/>
  <c r="AC3098" i="1" a="1"/>
  <c r="AC3098" i="1"/>
  <c r="AQ3098" i="1"/>
  <c r="AD3098" i="1" a="1"/>
  <c r="AD3098" i="1"/>
  <c r="AR3098" i="1"/>
  <c r="AE3098" i="1" a="1"/>
  <c r="AE3098" i="1"/>
  <c r="AS3098" i="1"/>
  <c r="AA3099" i="1" a="1"/>
  <c r="AA3099" i="1"/>
  <c r="AO3099" i="1"/>
  <c r="AB3099" i="1" a="1"/>
  <c r="AB3099" i="1"/>
  <c r="AP3099" i="1"/>
  <c r="AC3099" i="1" a="1"/>
  <c r="AC3099" i="1"/>
  <c r="AQ3099" i="1"/>
  <c r="AD3099" i="1" a="1"/>
  <c r="AD3099" i="1"/>
  <c r="AR3099" i="1"/>
  <c r="AE3099" i="1" a="1"/>
  <c r="AE3099" i="1"/>
  <c r="AS3099" i="1"/>
  <c r="AA3100" i="1" a="1"/>
  <c r="AA3100" i="1"/>
  <c r="AO3100" i="1"/>
  <c r="AB3100" i="1" a="1"/>
  <c r="AB3100" i="1"/>
  <c r="AP3100" i="1"/>
  <c r="AC3100" i="1" a="1"/>
  <c r="AC3100" i="1"/>
  <c r="AQ3100" i="1"/>
  <c r="AD3100" i="1" a="1"/>
  <c r="AD3100" i="1"/>
  <c r="AR3100" i="1"/>
  <c r="AE3100" i="1" a="1"/>
  <c r="AE3100" i="1"/>
  <c r="AS3100" i="1"/>
  <c r="AA3101" i="1" a="1"/>
  <c r="AA3101" i="1"/>
  <c r="AO3101" i="1"/>
  <c r="AB3101" i="1" a="1"/>
  <c r="AB3101" i="1"/>
  <c r="AP3101" i="1"/>
  <c r="AC3101" i="1" a="1"/>
  <c r="AC3101" i="1"/>
  <c r="AQ3101" i="1"/>
  <c r="AD3101" i="1" a="1"/>
  <c r="AD3101" i="1"/>
  <c r="AR3101" i="1"/>
  <c r="AE3101" i="1" a="1"/>
  <c r="AE3101" i="1"/>
  <c r="AS3101" i="1"/>
  <c r="AA3102" i="1" a="1"/>
  <c r="AA3102" i="1"/>
  <c r="AO3102" i="1"/>
  <c r="AB3102" i="1" a="1"/>
  <c r="AB3102" i="1"/>
  <c r="AP3102" i="1"/>
  <c r="AC3102" i="1" a="1"/>
  <c r="AC3102" i="1"/>
  <c r="AQ3102" i="1"/>
  <c r="AD3102" i="1" a="1"/>
  <c r="AD3102" i="1"/>
  <c r="AR3102" i="1"/>
  <c r="AE3102" i="1" a="1"/>
  <c r="AE3102" i="1"/>
  <c r="AS3102" i="1"/>
  <c r="AA3103" i="1" a="1"/>
  <c r="AA3103" i="1"/>
  <c r="AO3103" i="1"/>
  <c r="AB3103" i="1" a="1"/>
  <c r="AB3103" i="1"/>
  <c r="AP3103" i="1"/>
  <c r="AC3103" i="1" a="1"/>
  <c r="AC3103" i="1"/>
  <c r="AQ3103" i="1"/>
  <c r="AD3103" i="1" a="1"/>
  <c r="AD3103" i="1"/>
  <c r="AR3103" i="1"/>
  <c r="AE3103" i="1" a="1"/>
  <c r="AE3103" i="1"/>
  <c r="AS3103" i="1"/>
  <c r="AA3104" i="1" a="1"/>
  <c r="AA3104" i="1"/>
  <c r="AO3104" i="1"/>
  <c r="AB3104" i="1" a="1"/>
  <c r="AB3104" i="1"/>
  <c r="AP3104" i="1"/>
  <c r="AC3104" i="1" a="1"/>
  <c r="AC3104" i="1"/>
  <c r="AQ3104" i="1"/>
  <c r="AD3104" i="1" a="1"/>
  <c r="AD3104" i="1"/>
  <c r="AR3104" i="1"/>
  <c r="AE3104" i="1" a="1"/>
  <c r="AE3104" i="1"/>
  <c r="AS3104" i="1"/>
  <c r="AA3105" i="1" a="1"/>
  <c r="AA3105" i="1"/>
  <c r="AO3105" i="1"/>
  <c r="AB3105" i="1" a="1"/>
  <c r="AB3105" i="1"/>
  <c r="AP3105" i="1"/>
  <c r="AC3105" i="1" a="1"/>
  <c r="AC3105" i="1"/>
  <c r="AQ3105" i="1"/>
  <c r="AD3105" i="1" a="1"/>
  <c r="AD3105" i="1"/>
  <c r="AR3105" i="1"/>
  <c r="AE3105" i="1" a="1"/>
  <c r="AE3105" i="1"/>
  <c r="AS3105" i="1"/>
  <c r="AA3106" i="1" a="1"/>
  <c r="AA3106" i="1"/>
  <c r="AO3106" i="1"/>
  <c r="AB3106" i="1" a="1"/>
  <c r="AB3106" i="1"/>
  <c r="AP3106" i="1"/>
  <c r="AC3106" i="1" a="1"/>
  <c r="AC3106" i="1"/>
  <c r="AQ3106" i="1"/>
  <c r="AD3106" i="1" a="1"/>
  <c r="AD3106" i="1"/>
  <c r="AR3106" i="1"/>
  <c r="AE3106" i="1" a="1"/>
  <c r="AE3106" i="1"/>
  <c r="AS3106" i="1"/>
  <c r="AA3107" i="1" a="1"/>
  <c r="AA3107" i="1"/>
  <c r="AO3107" i="1"/>
  <c r="AB3107" i="1" a="1"/>
  <c r="AB3107" i="1"/>
  <c r="AP3107" i="1"/>
  <c r="AC3107" i="1" a="1"/>
  <c r="AC3107" i="1"/>
  <c r="AQ3107" i="1"/>
  <c r="AD3107" i="1" a="1"/>
  <c r="AD3107" i="1"/>
  <c r="AR3107" i="1"/>
  <c r="AE3107" i="1" a="1"/>
  <c r="AE3107" i="1"/>
  <c r="AS3107" i="1"/>
  <c r="AA3108" i="1" a="1"/>
  <c r="AA3108" i="1"/>
  <c r="AO3108" i="1"/>
  <c r="AB3108" i="1" a="1"/>
  <c r="AB3108" i="1"/>
  <c r="AP3108" i="1"/>
  <c r="AC3108" i="1" a="1"/>
  <c r="AC3108" i="1"/>
  <c r="AQ3108" i="1"/>
  <c r="AD3108" i="1" a="1"/>
  <c r="AD3108" i="1"/>
  <c r="AR3108" i="1"/>
  <c r="AE3108" i="1" a="1"/>
  <c r="AE3108" i="1"/>
  <c r="AS3108" i="1"/>
  <c r="AA3109" i="1" a="1"/>
  <c r="AA3109" i="1"/>
  <c r="AO3109" i="1"/>
  <c r="AB3109" i="1" a="1"/>
  <c r="AB3109" i="1"/>
  <c r="AP3109" i="1"/>
  <c r="AC3109" i="1" a="1"/>
  <c r="AC3109" i="1"/>
  <c r="AQ3109" i="1"/>
  <c r="AD3109" i="1" a="1"/>
  <c r="AD3109" i="1"/>
  <c r="AR3109" i="1"/>
  <c r="AE3109" i="1" a="1"/>
  <c r="AE3109" i="1"/>
  <c r="AS3109" i="1"/>
  <c r="AA3110" i="1" a="1"/>
  <c r="AA3110" i="1"/>
  <c r="AO3110" i="1"/>
  <c r="AB3110" i="1" a="1"/>
  <c r="AB3110" i="1"/>
  <c r="AP3110" i="1"/>
  <c r="AC3110" i="1" a="1"/>
  <c r="AC3110" i="1"/>
  <c r="AQ3110" i="1"/>
  <c r="AD3110" i="1" a="1"/>
  <c r="AD3110" i="1"/>
  <c r="AR3110" i="1"/>
  <c r="AE3110" i="1" a="1"/>
  <c r="AE3110" i="1"/>
  <c r="AS3110" i="1"/>
  <c r="AA3111" i="1" a="1"/>
  <c r="AA3111" i="1"/>
  <c r="AO3111" i="1"/>
  <c r="AB3111" i="1" a="1"/>
  <c r="AB3111" i="1"/>
  <c r="AP3111" i="1"/>
  <c r="AC3111" i="1" a="1"/>
  <c r="AC3111" i="1"/>
  <c r="AQ3111" i="1"/>
  <c r="AD3111" i="1" a="1"/>
  <c r="AD3111" i="1"/>
  <c r="AR3111" i="1"/>
  <c r="AE3111" i="1" a="1"/>
  <c r="AE3111" i="1"/>
  <c r="AS3111" i="1"/>
  <c r="AA3112" i="1" a="1"/>
  <c r="AA3112" i="1"/>
  <c r="AO3112" i="1"/>
  <c r="AB3112" i="1" a="1"/>
  <c r="AB3112" i="1"/>
  <c r="AP3112" i="1"/>
  <c r="AC3112" i="1" a="1"/>
  <c r="AC3112" i="1"/>
  <c r="AQ3112" i="1"/>
  <c r="AD3112" i="1" a="1"/>
  <c r="AD3112" i="1"/>
  <c r="AR3112" i="1"/>
  <c r="AE3112" i="1" a="1"/>
  <c r="AE3112" i="1"/>
  <c r="AS3112" i="1"/>
  <c r="AA3113" i="1" a="1"/>
  <c r="AA3113" i="1"/>
  <c r="AO3113" i="1"/>
  <c r="AB3113" i="1" a="1"/>
  <c r="AB3113" i="1"/>
  <c r="AP3113" i="1"/>
  <c r="AC3113" i="1" a="1"/>
  <c r="AC3113" i="1"/>
  <c r="AQ3113" i="1"/>
  <c r="AD3113" i="1" a="1"/>
  <c r="AD3113" i="1"/>
  <c r="AR3113" i="1"/>
  <c r="AE3113" i="1" a="1"/>
  <c r="AE3113" i="1"/>
  <c r="AS3113" i="1"/>
  <c r="AA3114" i="1" a="1"/>
  <c r="AA3114" i="1"/>
  <c r="AO3114" i="1"/>
  <c r="AB3114" i="1" a="1"/>
  <c r="AB3114" i="1"/>
  <c r="AP3114" i="1"/>
  <c r="AC3114" i="1" a="1"/>
  <c r="AC3114" i="1"/>
  <c r="AQ3114" i="1"/>
  <c r="AD3114" i="1" a="1"/>
  <c r="AD3114" i="1"/>
  <c r="AR3114" i="1"/>
  <c r="AE3114" i="1" a="1"/>
  <c r="AE3114" i="1"/>
  <c r="AS3114" i="1"/>
  <c r="AA3115" i="1" a="1"/>
  <c r="AA3115" i="1"/>
  <c r="AO3115" i="1"/>
  <c r="AB3115" i="1" a="1"/>
  <c r="AB3115" i="1"/>
  <c r="AP3115" i="1"/>
  <c r="AC3115" i="1" a="1"/>
  <c r="AC3115" i="1"/>
  <c r="AQ3115" i="1"/>
  <c r="AD3115" i="1" a="1"/>
  <c r="AD3115" i="1"/>
  <c r="AR3115" i="1"/>
  <c r="AE3115" i="1" a="1"/>
  <c r="AE3115" i="1"/>
  <c r="AS3115" i="1"/>
  <c r="AA3116" i="1" a="1"/>
  <c r="AA3116" i="1"/>
  <c r="AO3116" i="1"/>
  <c r="AB3116" i="1" a="1"/>
  <c r="AB3116" i="1"/>
  <c r="AP3116" i="1"/>
  <c r="AC3116" i="1" a="1"/>
  <c r="AC3116" i="1"/>
  <c r="AQ3116" i="1"/>
  <c r="AD3116" i="1" a="1"/>
  <c r="AD3116" i="1"/>
  <c r="AR3116" i="1"/>
  <c r="AE3116" i="1" a="1"/>
  <c r="AE3116" i="1"/>
  <c r="AS3116" i="1"/>
  <c r="AA3117" i="1" a="1"/>
  <c r="AA3117" i="1"/>
  <c r="AO3117" i="1"/>
  <c r="AB3117" i="1" a="1"/>
  <c r="AB3117" i="1"/>
  <c r="AP3117" i="1"/>
  <c r="AC3117" i="1" a="1"/>
  <c r="AC3117" i="1"/>
  <c r="AQ3117" i="1"/>
  <c r="AD3117" i="1" a="1"/>
  <c r="AD3117" i="1"/>
  <c r="AR3117" i="1"/>
  <c r="AE3117" i="1" a="1"/>
  <c r="AE3117" i="1"/>
  <c r="AS3117" i="1"/>
  <c r="AA3118" i="1" a="1"/>
  <c r="AA3118" i="1"/>
  <c r="AO3118" i="1"/>
  <c r="AB3118" i="1" a="1"/>
  <c r="AB3118" i="1"/>
  <c r="AP3118" i="1"/>
  <c r="AC3118" i="1" a="1"/>
  <c r="AC3118" i="1"/>
  <c r="AQ3118" i="1"/>
  <c r="AD3118" i="1" a="1"/>
  <c r="AD3118" i="1"/>
  <c r="AR3118" i="1"/>
  <c r="AE3118" i="1" a="1"/>
  <c r="AE3118" i="1"/>
  <c r="AS3118" i="1"/>
  <c r="AA3119" i="1" a="1"/>
  <c r="AA3119" i="1"/>
  <c r="AO3119" i="1"/>
  <c r="AB3119" i="1" a="1"/>
  <c r="AB3119" i="1"/>
  <c r="AP3119" i="1"/>
  <c r="AC3119" i="1" a="1"/>
  <c r="AC3119" i="1"/>
  <c r="AQ3119" i="1"/>
  <c r="AD3119" i="1" a="1"/>
  <c r="AD3119" i="1"/>
  <c r="AR3119" i="1"/>
  <c r="AE3119" i="1" a="1"/>
  <c r="AE3119" i="1"/>
  <c r="AS3119" i="1"/>
  <c r="AA3120" i="1" a="1"/>
  <c r="AA3120" i="1"/>
  <c r="AO3120" i="1"/>
  <c r="AB3120" i="1" a="1"/>
  <c r="AB3120" i="1"/>
  <c r="AP3120" i="1"/>
  <c r="AC3120" i="1" a="1"/>
  <c r="AC3120" i="1"/>
  <c r="AQ3120" i="1"/>
  <c r="AD3120" i="1" a="1"/>
  <c r="AD3120" i="1"/>
  <c r="AR3120" i="1"/>
  <c r="AE3120" i="1" a="1"/>
  <c r="AE3120" i="1"/>
  <c r="AS3120" i="1"/>
  <c r="AA3121" i="1" a="1"/>
  <c r="AA3121" i="1"/>
  <c r="AO3121" i="1"/>
  <c r="AB3121" i="1" a="1"/>
  <c r="AB3121" i="1"/>
  <c r="AP3121" i="1"/>
  <c r="AC3121" i="1" a="1"/>
  <c r="AC3121" i="1"/>
  <c r="AQ3121" i="1"/>
  <c r="AD3121" i="1" a="1"/>
  <c r="AD3121" i="1"/>
  <c r="AR3121" i="1"/>
  <c r="AE3121" i="1" a="1"/>
  <c r="AE3121" i="1"/>
  <c r="AS3121" i="1"/>
  <c r="AA3122" i="1" a="1"/>
  <c r="AA3122" i="1"/>
  <c r="AO3122" i="1"/>
  <c r="AB3122" i="1" a="1"/>
  <c r="AB3122" i="1"/>
  <c r="AP3122" i="1"/>
  <c r="AC3122" i="1" a="1"/>
  <c r="AC3122" i="1"/>
  <c r="AQ3122" i="1"/>
  <c r="AD3122" i="1" a="1"/>
  <c r="AD3122" i="1"/>
  <c r="AR3122" i="1"/>
  <c r="AE3122" i="1" a="1"/>
  <c r="AE3122" i="1"/>
  <c r="AS3122" i="1"/>
  <c r="AA3123" i="1" a="1"/>
  <c r="AA3123" i="1"/>
  <c r="AO3123" i="1"/>
  <c r="AB3123" i="1" a="1"/>
  <c r="AB3123" i="1"/>
  <c r="AP3123" i="1"/>
  <c r="AC3123" i="1" a="1"/>
  <c r="AC3123" i="1"/>
  <c r="AQ3123" i="1"/>
  <c r="AD3123" i="1" a="1"/>
  <c r="AD3123" i="1"/>
  <c r="AR3123" i="1"/>
  <c r="AE3123" i="1" a="1"/>
  <c r="AE3123" i="1"/>
  <c r="AS3123" i="1"/>
  <c r="AA3124" i="1" a="1"/>
  <c r="AA3124" i="1"/>
  <c r="AO3124" i="1"/>
  <c r="AB3124" i="1" a="1"/>
  <c r="AB3124" i="1"/>
  <c r="AP3124" i="1"/>
  <c r="AC3124" i="1" a="1"/>
  <c r="AC3124" i="1"/>
  <c r="AQ3124" i="1"/>
  <c r="AD3124" i="1" a="1"/>
  <c r="AD3124" i="1"/>
  <c r="AR3124" i="1"/>
  <c r="AE3124" i="1" a="1"/>
  <c r="AE3124" i="1"/>
  <c r="AS3124" i="1"/>
  <c r="AA3125" i="1" a="1"/>
  <c r="AA3125" i="1"/>
  <c r="AO3125" i="1"/>
  <c r="AB3125" i="1" a="1"/>
  <c r="AB3125" i="1"/>
  <c r="AP3125" i="1"/>
  <c r="AC3125" i="1" a="1"/>
  <c r="AC3125" i="1"/>
  <c r="AQ3125" i="1"/>
  <c r="AD3125" i="1" a="1"/>
  <c r="AD3125" i="1"/>
  <c r="AR3125" i="1"/>
  <c r="AE3125" i="1" a="1"/>
  <c r="AE3125" i="1"/>
  <c r="AS3125" i="1"/>
  <c r="AA3126" i="1" a="1"/>
  <c r="AA3126" i="1"/>
  <c r="AO3126" i="1"/>
  <c r="AB3126" i="1" a="1"/>
  <c r="AB3126" i="1"/>
  <c r="AP3126" i="1"/>
  <c r="AC3126" i="1" a="1"/>
  <c r="AC3126" i="1"/>
  <c r="AQ3126" i="1"/>
  <c r="AD3126" i="1" a="1"/>
  <c r="AD3126" i="1"/>
  <c r="AR3126" i="1"/>
  <c r="AE3126" i="1" a="1"/>
  <c r="AE3126" i="1"/>
  <c r="AS3126" i="1"/>
  <c r="AA3127" i="1" a="1"/>
  <c r="AA3127" i="1"/>
  <c r="AO3127" i="1"/>
  <c r="AB3127" i="1" a="1"/>
  <c r="AB3127" i="1"/>
  <c r="AP3127" i="1"/>
  <c r="AC3127" i="1" a="1"/>
  <c r="AC3127" i="1"/>
  <c r="AQ3127" i="1"/>
  <c r="AD3127" i="1" a="1"/>
  <c r="AD3127" i="1"/>
  <c r="AR3127" i="1"/>
  <c r="AE3127" i="1" a="1"/>
  <c r="AE3127" i="1"/>
  <c r="AS3127" i="1"/>
  <c r="AA3128" i="1" a="1"/>
  <c r="AA3128" i="1"/>
  <c r="AO3128" i="1"/>
  <c r="AB3128" i="1" a="1"/>
  <c r="AB3128" i="1"/>
  <c r="AP3128" i="1"/>
  <c r="AC3128" i="1" a="1"/>
  <c r="AC3128" i="1"/>
  <c r="AQ3128" i="1"/>
  <c r="AD3128" i="1" a="1"/>
  <c r="AD3128" i="1"/>
  <c r="AR3128" i="1"/>
  <c r="AE3128" i="1" a="1"/>
  <c r="AE3128" i="1"/>
  <c r="AS3128" i="1"/>
  <c r="AA3129" i="1" a="1"/>
  <c r="AA3129" i="1"/>
  <c r="AO3129" i="1"/>
  <c r="AB3129" i="1" a="1"/>
  <c r="AB3129" i="1"/>
  <c r="AP3129" i="1"/>
  <c r="AC3129" i="1" a="1"/>
  <c r="AC3129" i="1"/>
  <c r="AQ3129" i="1"/>
  <c r="AD3129" i="1" a="1"/>
  <c r="AD3129" i="1"/>
  <c r="AR3129" i="1"/>
  <c r="AE3129" i="1" a="1"/>
  <c r="AE3129" i="1"/>
  <c r="AS3129" i="1"/>
  <c r="AA3130" i="1" a="1"/>
  <c r="AA3130" i="1"/>
  <c r="AO3130" i="1"/>
  <c r="AB3130" i="1" a="1"/>
  <c r="AB3130" i="1"/>
  <c r="AP3130" i="1"/>
  <c r="AC3130" i="1" a="1"/>
  <c r="AC3130" i="1"/>
  <c r="AQ3130" i="1"/>
  <c r="AD3130" i="1" a="1"/>
  <c r="AD3130" i="1"/>
  <c r="AR3130" i="1"/>
  <c r="AE3130" i="1" a="1"/>
  <c r="AE3130" i="1"/>
  <c r="AS3130" i="1"/>
  <c r="AA3131" i="1" a="1"/>
  <c r="AA3131" i="1"/>
  <c r="AO3131" i="1"/>
  <c r="AB3131" i="1" a="1"/>
  <c r="AB3131" i="1"/>
  <c r="AP3131" i="1"/>
  <c r="AC3131" i="1" a="1"/>
  <c r="AC3131" i="1"/>
  <c r="AQ3131" i="1"/>
  <c r="AD3131" i="1" a="1"/>
  <c r="AD3131" i="1"/>
  <c r="AR3131" i="1"/>
  <c r="AE3131" i="1" a="1"/>
  <c r="AE3131" i="1"/>
  <c r="AS3131" i="1"/>
  <c r="AA3132" i="1" a="1"/>
  <c r="AA3132" i="1"/>
  <c r="AO3132" i="1"/>
  <c r="AB3132" i="1" a="1"/>
  <c r="AB3132" i="1"/>
  <c r="AP3132" i="1"/>
  <c r="AC3132" i="1" a="1"/>
  <c r="AC3132" i="1"/>
  <c r="AQ3132" i="1"/>
  <c r="AD3132" i="1" a="1"/>
  <c r="AD3132" i="1"/>
  <c r="AR3132" i="1"/>
  <c r="AE3132" i="1" a="1"/>
  <c r="AE3132" i="1"/>
  <c r="AS3132" i="1"/>
  <c r="AA3133" i="1" a="1"/>
  <c r="AA3133" i="1"/>
  <c r="AO3133" i="1"/>
  <c r="AB3133" i="1" a="1"/>
  <c r="AB3133" i="1"/>
  <c r="AP3133" i="1"/>
  <c r="AC3133" i="1" a="1"/>
  <c r="AC3133" i="1"/>
  <c r="AQ3133" i="1"/>
  <c r="AD3133" i="1" a="1"/>
  <c r="AD3133" i="1"/>
  <c r="AR3133" i="1"/>
  <c r="AE3133" i="1" a="1"/>
  <c r="AE3133" i="1"/>
  <c r="AS3133" i="1"/>
  <c r="AA3134" i="1" a="1"/>
  <c r="AA3134" i="1"/>
  <c r="AO3134" i="1"/>
  <c r="AB3134" i="1" a="1"/>
  <c r="AB3134" i="1"/>
  <c r="AP3134" i="1"/>
  <c r="AC3134" i="1" a="1"/>
  <c r="AC3134" i="1"/>
  <c r="AQ3134" i="1"/>
  <c r="AD3134" i="1" a="1"/>
  <c r="AD3134" i="1"/>
  <c r="AR3134" i="1"/>
  <c r="AE3134" i="1" a="1"/>
  <c r="AE3134" i="1"/>
  <c r="AS3134" i="1"/>
  <c r="AA3135" i="1" a="1"/>
  <c r="AA3135" i="1"/>
  <c r="AO3135" i="1"/>
  <c r="AB3135" i="1" a="1"/>
  <c r="AB3135" i="1"/>
  <c r="AP3135" i="1"/>
  <c r="AC3135" i="1" a="1"/>
  <c r="AC3135" i="1"/>
  <c r="AQ3135" i="1"/>
  <c r="AD3135" i="1" a="1"/>
  <c r="AD3135" i="1"/>
  <c r="AR3135" i="1"/>
  <c r="AE3135" i="1" a="1"/>
  <c r="AE3135" i="1"/>
  <c r="AS3135" i="1"/>
  <c r="AA3136" i="1" a="1"/>
  <c r="AA3136" i="1"/>
  <c r="AO3136" i="1"/>
  <c r="AB3136" i="1" a="1"/>
  <c r="AB3136" i="1"/>
  <c r="AP3136" i="1"/>
  <c r="AC3136" i="1" a="1"/>
  <c r="AC3136" i="1"/>
  <c r="AQ3136" i="1"/>
  <c r="AD3136" i="1" a="1"/>
  <c r="AD3136" i="1"/>
  <c r="AR3136" i="1"/>
  <c r="AE3136" i="1" a="1"/>
  <c r="AE3136" i="1"/>
  <c r="AS3136" i="1"/>
  <c r="AA3137" i="1" a="1"/>
  <c r="AA3137" i="1"/>
  <c r="AO3137" i="1"/>
  <c r="AB3137" i="1" a="1"/>
  <c r="AB3137" i="1"/>
  <c r="AP3137" i="1"/>
  <c r="AC3137" i="1" a="1"/>
  <c r="AC3137" i="1"/>
  <c r="AQ3137" i="1"/>
  <c r="AD3137" i="1" a="1"/>
  <c r="AD3137" i="1"/>
  <c r="AR3137" i="1"/>
  <c r="AE3137" i="1" a="1"/>
  <c r="AE3137" i="1"/>
  <c r="AS3137" i="1"/>
  <c r="AA3138" i="1" a="1"/>
  <c r="AA3138" i="1"/>
  <c r="AO3138" i="1"/>
  <c r="AB3138" i="1" a="1"/>
  <c r="AB3138" i="1"/>
  <c r="AP3138" i="1"/>
  <c r="AC3138" i="1" a="1"/>
  <c r="AC3138" i="1"/>
  <c r="AQ3138" i="1"/>
  <c r="AD3138" i="1" a="1"/>
  <c r="AD3138" i="1"/>
  <c r="AR3138" i="1"/>
  <c r="AE3138" i="1" a="1"/>
  <c r="AE3138" i="1"/>
  <c r="AS3138" i="1"/>
  <c r="AA3139" i="1" a="1"/>
  <c r="AA3139" i="1"/>
  <c r="AO3139" i="1"/>
  <c r="AB3139" i="1" a="1"/>
  <c r="AB3139" i="1"/>
  <c r="AP3139" i="1"/>
  <c r="AC3139" i="1" a="1"/>
  <c r="AC3139" i="1"/>
  <c r="AQ3139" i="1"/>
  <c r="AD3139" i="1" a="1"/>
  <c r="AD3139" i="1"/>
  <c r="AR3139" i="1"/>
  <c r="AE3139" i="1" a="1"/>
  <c r="AE3139" i="1"/>
  <c r="AS3139" i="1"/>
  <c r="AA3140" i="1" a="1"/>
  <c r="AA3140" i="1"/>
  <c r="AO3140" i="1"/>
  <c r="AB3140" i="1" a="1"/>
  <c r="AB3140" i="1"/>
  <c r="AP3140" i="1"/>
  <c r="AC3140" i="1" a="1"/>
  <c r="AC3140" i="1"/>
  <c r="AQ3140" i="1"/>
  <c r="AD3140" i="1" a="1"/>
  <c r="AD3140" i="1"/>
  <c r="AR3140" i="1"/>
  <c r="AE3140" i="1" a="1"/>
  <c r="AE3140" i="1"/>
  <c r="AS3140" i="1"/>
  <c r="AA3141" i="1" a="1"/>
  <c r="AA3141" i="1"/>
  <c r="AO3141" i="1"/>
  <c r="AB3141" i="1" a="1"/>
  <c r="AB3141" i="1"/>
  <c r="AP3141" i="1"/>
  <c r="AC3141" i="1" a="1"/>
  <c r="AC3141" i="1"/>
  <c r="AQ3141" i="1"/>
  <c r="AD3141" i="1" a="1"/>
  <c r="AD3141" i="1"/>
  <c r="AR3141" i="1"/>
  <c r="AE3141" i="1" a="1"/>
  <c r="AE3141" i="1"/>
  <c r="AS3141" i="1"/>
  <c r="AA3142" i="1" a="1"/>
  <c r="AA3142" i="1"/>
  <c r="AO3142" i="1"/>
  <c r="AB3142" i="1" a="1"/>
  <c r="AB3142" i="1"/>
  <c r="AP3142" i="1"/>
  <c r="AC3142" i="1" a="1"/>
  <c r="AC3142" i="1"/>
  <c r="AQ3142" i="1"/>
  <c r="AD3142" i="1" a="1"/>
  <c r="AD3142" i="1"/>
  <c r="AR3142" i="1"/>
  <c r="AE3142" i="1" a="1"/>
  <c r="AE3142" i="1"/>
  <c r="AS3142" i="1"/>
  <c r="AA3143" i="1" a="1"/>
  <c r="AA3143" i="1"/>
  <c r="AO3143" i="1"/>
  <c r="AB3143" i="1" a="1"/>
  <c r="AB3143" i="1"/>
  <c r="AP3143" i="1"/>
  <c r="AC3143" i="1" a="1"/>
  <c r="AC3143" i="1"/>
  <c r="AQ3143" i="1"/>
  <c r="AD3143" i="1" a="1"/>
  <c r="AD3143" i="1"/>
  <c r="AR3143" i="1"/>
  <c r="AE3143" i="1" a="1"/>
  <c r="AE3143" i="1"/>
  <c r="AS3143" i="1"/>
  <c r="AA3144" i="1" a="1"/>
  <c r="AA3144" i="1"/>
  <c r="AO3144" i="1"/>
  <c r="AB3144" i="1" a="1"/>
  <c r="AB3144" i="1"/>
  <c r="AP3144" i="1"/>
  <c r="AC3144" i="1" a="1"/>
  <c r="AC3144" i="1"/>
  <c r="AQ3144" i="1"/>
  <c r="AD3144" i="1" a="1"/>
  <c r="AD3144" i="1"/>
  <c r="AR3144" i="1"/>
  <c r="AE3144" i="1" a="1"/>
  <c r="AE3144" i="1"/>
  <c r="AS3144" i="1"/>
  <c r="AA3145" i="1" a="1"/>
  <c r="AA3145" i="1"/>
  <c r="AO3145" i="1"/>
  <c r="AB3145" i="1" a="1"/>
  <c r="AB3145" i="1"/>
  <c r="AP3145" i="1"/>
  <c r="AC3145" i="1" a="1"/>
  <c r="AC3145" i="1"/>
  <c r="AQ3145" i="1"/>
  <c r="AD3145" i="1" a="1"/>
  <c r="AD3145" i="1"/>
  <c r="AR3145" i="1"/>
  <c r="AE3145" i="1" a="1"/>
  <c r="AE3145" i="1"/>
  <c r="AS3145" i="1"/>
  <c r="AA3146" i="1" a="1"/>
  <c r="AA3146" i="1"/>
  <c r="AO3146" i="1"/>
  <c r="AB3146" i="1" a="1"/>
  <c r="AB3146" i="1"/>
  <c r="AP3146" i="1"/>
  <c r="AC3146" i="1" a="1"/>
  <c r="AC3146" i="1"/>
  <c r="AQ3146" i="1"/>
  <c r="AD3146" i="1" a="1"/>
  <c r="AD3146" i="1"/>
  <c r="AR3146" i="1"/>
  <c r="AE3146" i="1" a="1"/>
  <c r="AE3146" i="1"/>
  <c r="AS3146" i="1"/>
  <c r="AA3147" i="1" a="1"/>
  <c r="AA3147" i="1"/>
  <c r="AO3147" i="1"/>
  <c r="AB3147" i="1" a="1"/>
  <c r="AB3147" i="1"/>
  <c r="AP3147" i="1"/>
  <c r="AC3147" i="1" a="1"/>
  <c r="AC3147" i="1"/>
  <c r="AQ3147" i="1"/>
  <c r="AD3147" i="1" a="1"/>
  <c r="AD3147" i="1"/>
  <c r="AR3147" i="1"/>
  <c r="AE3147" i="1" a="1"/>
  <c r="AE3147" i="1"/>
  <c r="AS3147" i="1"/>
  <c r="AA3148" i="1" a="1"/>
  <c r="AA3148" i="1"/>
  <c r="AO3148" i="1"/>
  <c r="AB3148" i="1" a="1"/>
  <c r="AB3148" i="1"/>
  <c r="AP3148" i="1"/>
  <c r="AC3148" i="1" a="1"/>
  <c r="AC3148" i="1"/>
  <c r="AQ3148" i="1"/>
  <c r="AD3148" i="1" a="1"/>
  <c r="AD3148" i="1"/>
  <c r="AR3148" i="1"/>
  <c r="AE3148" i="1" a="1"/>
  <c r="AE3148" i="1"/>
  <c r="AS3148" i="1"/>
  <c r="AA3149" i="1" a="1"/>
  <c r="AA3149" i="1"/>
  <c r="AO3149" i="1"/>
  <c r="AB3149" i="1" a="1"/>
  <c r="AB3149" i="1"/>
  <c r="AP3149" i="1"/>
  <c r="AC3149" i="1" a="1"/>
  <c r="AC3149" i="1"/>
  <c r="AQ3149" i="1"/>
  <c r="AD3149" i="1" a="1"/>
  <c r="AD3149" i="1"/>
  <c r="AR3149" i="1"/>
  <c r="AE3149" i="1" a="1"/>
  <c r="AE3149" i="1"/>
  <c r="AS3149" i="1"/>
  <c r="AA3150" i="1" a="1"/>
  <c r="AA3150" i="1"/>
  <c r="AO3150" i="1"/>
  <c r="AB3150" i="1" a="1"/>
  <c r="AB3150" i="1"/>
  <c r="AP3150" i="1"/>
  <c r="AC3150" i="1" a="1"/>
  <c r="AC3150" i="1"/>
  <c r="AQ3150" i="1"/>
  <c r="AD3150" i="1" a="1"/>
  <c r="AD3150" i="1"/>
  <c r="AR3150" i="1"/>
  <c r="AE3150" i="1" a="1"/>
  <c r="AE3150" i="1"/>
  <c r="AS3150" i="1"/>
  <c r="AA3151" i="1" a="1"/>
  <c r="AA3151" i="1"/>
  <c r="AO3151" i="1"/>
  <c r="AB3151" i="1" a="1"/>
  <c r="AB3151" i="1"/>
  <c r="AP3151" i="1"/>
  <c r="AC3151" i="1" a="1"/>
  <c r="AC3151" i="1"/>
  <c r="AQ3151" i="1"/>
  <c r="AD3151" i="1" a="1"/>
  <c r="AD3151" i="1"/>
  <c r="AR3151" i="1"/>
  <c r="AE3151" i="1" a="1"/>
  <c r="AE3151" i="1"/>
  <c r="AS3151" i="1"/>
  <c r="AA3152" i="1" a="1"/>
  <c r="AA3152" i="1"/>
  <c r="AO3152" i="1"/>
  <c r="AB3152" i="1" a="1"/>
  <c r="AB3152" i="1"/>
  <c r="AP3152" i="1"/>
  <c r="AC3152" i="1" a="1"/>
  <c r="AC3152" i="1"/>
  <c r="AQ3152" i="1"/>
  <c r="AD3152" i="1" a="1"/>
  <c r="AD3152" i="1"/>
  <c r="AR3152" i="1"/>
  <c r="AE3152" i="1" a="1"/>
  <c r="AE3152" i="1"/>
  <c r="AS3152" i="1"/>
  <c r="AA3153" i="1" a="1"/>
  <c r="AA3153" i="1"/>
  <c r="AO3153" i="1"/>
  <c r="AB3153" i="1" a="1"/>
  <c r="AB3153" i="1"/>
  <c r="AP3153" i="1"/>
  <c r="AC3153" i="1" a="1"/>
  <c r="AC3153" i="1"/>
  <c r="AQ3153" i="1"/>
  <c r="AD3153" i="1" a="1"/>
  <c r="AD3153" i="1"/>
  <c r="AR3153" i="1"/>
  <c r="AE3153" i="1" a="1"/>
  <c r="AE3153" i="1"/>
  <c r="AS3153" i="1"/>
  <c r="AA3154" i="1" a="1"/>
  <c r="AA3154" i="1"/>
  <c r="AO3154" i="1"/>
  <c r="AB3154" i="1" a="1"/>
  <c r="AB3154" i="1"/>
  <c r="AP3154" i="1"/>
  <c r="AC3154" i="1" a="1"/>
  <c r="AC3154" i="1"/>
  <c r="AQ3154" i="1"/>
  <c r="AD3154" i="1" a="1"/>
  <c r="AD3154" i="1"/>
  <c r="AR3154" i="1"/>
  <c r="AE3154" i="1" a="1"/>
  <c r="AE3154" i="1"/>
  <c r="AS3154" i="1"/>
  <c r="AA3155" i="1" a="1"/>
  <c r="AA3155" i="1"/>
  <c r="AO3155" i="1"/>
  <c r="AB3155" i="1" a="1"/>
  <c r="AB3155" i="1"/>
  <c r="AP3155" i="1"/>
  <c r="AC3155" i="1" a="1"/>
  <c r="AC3155" i="1"/>
  <c r="AQ3155" i="1"/>
  <c r="AD3155" i="1" a="1"/>
  <c r="AD3155" i="1"/>
  <c r="AR3155" i="1"/>
  <c r="AE3155" i="1" a="1"/>
  <c r="AE3155" i="1"/>
  <c r="AS3155" i="1"/>
  <c r="AA3156" i="1" a="1"/>
  <c r="AA3156" i="1"/>
  <c r="AO3156" i="1"/>
  <c r="AB3156" i="1" a="1"/>
  <c r="AB3156" i="1"/>
  <c r="AP3156" i="1"/>
  <c r="AC3156" i="1" a="1"/>
  <c r="AC3156" i="1"/>
  <c r="AQ3156" i="1"/>
  <c r="AD3156" i="1" a="1"/>
  <c r="AD3156" i="1"/>
  <c r="AR3156" i="1"/>
  <c r="AE3156" i="1" a="1"/>
  <c r="AE3156" i="1"/>
  <c r="AS3156" i="1"/>
  <c r="AA3157" i="1" a="1"/>
  <c r="AA3157" i="1"/>
  <c r="AO3157" i="1"/>
  <c r="AB3157" i="1" a="1"/>
  <c r="AB3157" i="1"/>
  <c r="AP3157" i="1"/>
  <c r="AC3157" i="1" a="1"/>
  <c r="AC3157" i="1"/>
  <c r="AQ3157" i="1"/>
  <c r="AD3157" i="1" a="1"/>
  <c r="AD3157" i="1"/>
  <c r="AR3157" i="1"/>
  <c r="AE3157" i="1" a="1"/>
  <c r="AE3157" i="1"/>
  <c r="AS3157" i="1"/>
  <c r="AA3158" i="1" a="1"/>
  <c r="AA3158" i="1"/>
  <c r="AO3158" i="1"/>
  <c r="AB3158" i="1" a="1"/>
  <c r="AB3158" i="1"/>
  <c r="AP3158" i="1"/>
  <c r="AC3158" i="1" a="1"/>
  <c r="AC3158" i="1"/>
  <c r="AQ3158" i="1"/>
  <c r="AD3158" i="1" a="1"/>
  <c r="AD3158" i="1"/>
  <c r="AR3158" i="1"/>
  <c r="AE3158" i="1" a="1"/>
  <c r="AE3158" i="1"/>
  <c r="AS3158" i="1"/>
  <c r="AA3159" i="1" a="1"/>
  <c r="AA3159" i="1"/>
  <c r="AO3159" i="1"/>
  <c r="AB3159" i="1" a="1"/>
  <c r="AB3159" i="1"/>
  <c r="AP3159" i="1"/>
  <c r="AC3159" i="1" a="1"/>
  <c r="AC3159" i="1"/>
  <c r="AQ3159" i="1"/>
  <c r="AD3159" i="1" a="1"/>
  <c r="AD3159" i="1"/>
  <c r="AR3159" i="1"/>
  <c r="AE3159" i="1" a="1"/>
  <c r="AE3159" i="1"/>
  <c r="AS3159" i="1"/>
  <c r="AA3160" i="1" a="1"/>
  <c r="AA3160" i="1"/>
  <c r="AO3160" i="1"/>
  <c r="AB3160" i="1" a="1"/>
  <c r="AB3160" i="1"/>
  <c r="AP3160" i="1"/>
  <c r="AC3160" i="1" a="1"/>
  <c r="AC3160" i="1"/>
  <c r="AQ3160" i="1"/>
  <c r="AD3160" i="1" a="1"/>
  <c r="AD3160" i="1"/>
  <c r="AR3160" i="1"/>
  <c r="AE3160" i="1" a="1"/>
  <c r="AE3160" i="1"/>
  <c r="AS3160" i="1"/>
  <c r="AA3161" i="1" a="1"/>
  <c r="AA3161" i="1"/>
  <c r="AO3161" i="1"/>
  <c r="AB3161" i="1" a="1"/>
  <c r="AB3161" i="1"/>
  <c r="AP3161" i="1"/>
  <c r="AC3161" i="1" a="1"/>
  <c r="AC3161" i="1"/>
  <c r="AQ3161" i="1"/>
  <c r="AD3161" i="1" a="1"/>
  <c r="AD3161" i="1"/>
  <c r="AR3161" i="1"/>
  <c r="AE3161" i="1" a="1"/>
  <c r="AE3161" i="1"/>
  <c r="AS3161" i="1"/>
  <c r="AA3162" i="1" a="1"/>
  <c r="AA3162" i="1"/>
  <c r="AO3162" i="1"/>
  <c r="AB3162" i="1" a="1"/>
  <c r="AB3162" i="1"/>
  <c r="AP3162" i="1"/>
  <c r="AC3162" i="1" a="1"/>
  <c r="AC3162" i="1"/>
  <c r="AQ3162" i="1"/>
  <c r="AD3162" i="1" a="1"/>
  <c r="AD3162" i="1"/>
  <c r="AR3162" i="1"/>
  <c r="AE3162" i="1" a="1"/>
  <c r="AE3162" i="1"/>
  <c r="AS3162" i="1"/>
  <c r="AA3163" i="1" a="1"/>
  <c r="AA3163" i="1"/>
  <c r="AO3163" i="1"/>
  <c r="AB3163" i="1" a="1"/>
  <c r="AB3163" i="1"/>
  <c r="AP3163" i="1"/>
  <c r="AC3163" i="1" a="1"/>
  <c r="AC3163" i="1"/>
  <c r="AQ3163" i="1"/>
  <c r="AD3163" i="1" a="1"/>
  <c r="AD3163" i="1"/>
  <c r="AR3163" i="1"/>
  <c r="AE3163" i="1" a="1"/>
  <c r="AE3163" i="1"/>
  <c r="AS3163" i="1"/>
  <c r="AA3164" i="1" a="1"/>
  <c r="AA3164" i="1"/>
  <c r="AO3164" i="1"/>
  <c r="AB3164" i="1" a="1"/>
  <c r="AB3164" i="1"/>
  <c r="AP3164" i="1"/>
  <c r="AC3164" i="1" a="1"/>
  <c r="AC3164" i="1"/>
  <c r="AQ3164" i="1"/>
  <c r="AD3164" i="1" a="1"/>
  <c r="AD3164" i="1"/>
  <c r="AR3164" i="1"/>
  <c r="AE3164" i="1" a="1"/>
  <c r="AE3164" i="1"/>
  <c r="AS3164" i="1"/>
  <c r="AA3165" i="1" a="1"/>
  <c r="AA3165" i="1"/>
  <c r="AO3165" i="1"/>
  <c r="AB3165" i="1" a="1"/>
  <c r="AB3165" i="1"/>
  <c r="AP3165" i="1"/>
  <c r="AC3165" i="1" a="1"/>
  <c r="AC3165" i="1"/>
  <c r="AQ3165" i="1"/>
  <c r="AD3165" i="1" a="1"/>
  <c r="AD3165" i="1"/>
  <c r="AR3165" i="1"/>
  <c r="AE3165" i="1" a="1"/>
  <c r="AE3165" i="1"/>
  <c r="AS3165" i="1"/>
  <c r="AA3166" i="1" a="1"/>
  <c r="AA3166" i="1"/>
  <c r="AO3166" i="1"/>
  <c r="AB3166" i="1" a="1"/>
  <c r="AB3166" i="1"/>
  <c r="AP3166" i="1"/>
  <c r="AC3166" i="1" a="1"/>
  <c r="AC3166" i="1"/>
  <c r="AQ3166" i="1"/>
  <c r="AD3166" i="1" a="1"/>
  <c r="AD3166" i="1"/>
  <c r="AR3166" i="1"/>
  <c r="AE3166" i="1" a="1"/>
  <c r="AE3166" i="1"/>
  <c r="AS3166" i="1"/>
  <c r="AA3167" i="1" a="1"/>
  <c r="AA3167" i="1"/>
  <c r="AO3167" i="1"/>
  <c r="AB3167" i="1" a="1"/>
  <c r="AB3167" i="1"/>
  <c r="AP3167" i="1"/>
  <c r="AC3167" i="1" a="1"/>
  <c r="AC3167" i="1"/>
  <c r="AQ3167" i="1"/>
  <c r="AD3167" i="1" a="1"/>
  <c r="AD3167" i="1"/>
  <c r="AR3167" i="1"/>
  <c r="AE3167" i="1" a="1"/>
  <c r="AE3167" i="1"/>
  <c r="AS3167" i="1"/>
  <c r="AA3168" i="1" a="1"/>
  <c r="AA3168" i="1"/>
  <c r="AO3168" i="1"/>
  <c r="AB3168" i="1" a="1"/>
  <c r="AB3168" i="1"/>
  <c r="AP3168" i="1"/>
  <c r="AC3168" i="1" a="1"/>
  <c r="AC3168" i="1"/>
  <c r="AQ3168" i="1"/>
  <c r="AD3168" i="1" a="1"/>
  <c r="AD3168" i="1"/>
  <c r="AR3168" i="1"/>
  <c r="AE3168" i="1" a="1"/>
  <c r="AE3168" i="1"/>
  <c r="AS3168" i="1"/>
  <c r="AA3169" i="1" a="1"/>
  <c r="AA3169" i="1"/>
  <c r="AO3169" i="1"/>
  <c r="AB3169" i="1" a="1"/>
  <c r="AB3169" i="1"/>
  <c r="AP3169" i="1"/>
  <c r="AC3169" i="1" a="1"/>
  <c r="AC3169" i="1"/>
  <c r="AQ3169" i="1"/>
  <c r="AD3169" i="1" a="1"/>
  <c r="AD3169" i="1"/>
  <c r="AR3169" i="1"/>
  <c r="AE3169" i="1" a="1"/>
  <c r="AE3169" i="1"/>
  <c r="AS3169" i="1"/>
  <c r="AA3170" i="1" a="1"/>
  <c r="AA3170" i="1"/>
  <c r="AO3170" i="1"/>
  <c r="AB3170" i="1" a="1"/>
  <c r="AB3170" i="1"/>
  <c r="AP3170" i="1"/>
  <c r="AC3170" i="1" a="1"/>
  <c r="AC3170" i="1"/>
  <c r="AQ3170" i="1"/>
  <c r="AD3170" i="1" a="1"/>
  <c r="AD3170" i="1"/>
  <c r="AR3170" i="1"/>
  <c r="AE3170" i="1" a="1"/>
  <c r="AE3170" i="1"/>
  <c r="AS3170" i="1"/>
  <c r="AA3171" i="1" a="1"/>
  <c r="AA3171" i="1"/>
  <c r="AO3171" i="1"/>
  <c r="AB3171" i="1" a="1"/>
  <c r="AB3171" i="1"/>
  <c r="AP3171" i="1"/>
  <c r="AC3171" i="1" a="1"/>
  <c r="AC3171" i="1"/>
  <c r="AQ3171" i="1"/>
  <c r="AD3171" i="1" a="1"/>
  <c r="AD3171" i="1"/>
  <c r="AR3171" i="1"/>
  <c r="AE3171" i="1" a="1"/>
  <c r="AE3171" i="1"/>
  <c r="AS3171" i="1"/>
  <c r="AA3172" i="1" a="1"/>
  <c r="AA3172" i="1"/>
  <c r="AO3172" i="1"/>
  <c r="AB3172" i="1" a="1"/>
  <c r="AB3172" i="1"/>
  <c r="AP3172" i="1"/>
  <c r="AC3172" i="1" a="1"/>
  <c r="AC3172" i="1"/>
  <c r="AQ3172" i="1"/>
  <c r="AD3172" i="1" a="1"/>
  <c r="AD3172" i="1"/>
  <c r="AR3172" i="1"/>
  <c r="AE3172" i="1" a="1"/>
  <c r="AE3172" i="1"/>
  <c r="AS3172" i="1"/>
  <c r="AA3173" i="1" a="1"/>
  <c r="AA3173" i="1"/>
  <c r="AO3173" i="1"/>
  <c r="AB3173" i="1" a="1"/>
  <c r="AB3173" i="1"/>
  <c r="AP3173" i="1"/>
  <c r="AC3173" i="1" a="1"/>
  <c r="AC3173" i="1"/>
  <c r="AQ3173" i="1"/>
  <c r="AD3173" i="1" a="1"/>
  <c r="AD3173" i="1"/>
  <c r="AR3173" i="1"/>
  <c r="AE3173" i="1" a="1"/>
  <c r="AE3173" i="1"/>
  <c r="AS3173" i="1"/>
  <c r="AA3174" i="1" a="1"/>
  <c r="AA3174" i="1"/>
  <c r="AO3174" i="1"/>
  <c r="AB3174" i="1" a="1"/>
  <c r="AB3174" i="1"/>
  <c r="AP3174" i="1"/>
  <c r="AC3174" i="1" a="1"/>
  <c r="AC3174" i="1"/>
  <c r="AQ3174" i="1"/>
  <c r="AD3174" i="1" a="1"/>
  <c r="AD3174" i="1"/>
  <c r="AR3174" i="1"/>
  <c r="AE3174" i="1" a="1"/>
  <c r="AE3174" i="1"/>
  <c r="AS3174" i="1"/>
  <c r="AA3175" i="1" a="1"/>
  <c r="AA3175" i="1"/>
  <c r="AO3175" i="1"/>
  <c r="AB3175" i="1" a="1"/>
  <c r="AB3175" i="1"/>
  <c r="AP3175" i="1"/>
  <c r="AC3175" i="1" a="1"/>
  <c r="AC3175" i="1"/>
  <c r="AQ3175" i="1"/>
  <c r="AD3175" i="1" a="1"/>
  <c r="AD3175" i="1"/>
  <c r="AR3175" i="1"/>
  <c r="AE3175" i="1" a="1"/>
  <c r="AE3175" i="1"/>
  <c r="AS3175" i="1"/>
  <c r="AA3176" i="1" a="1"/>
  <c r="AA3176" i="1"/>
  <c r="AO3176" i="1"/>
  <c r="AB3176" i="1" a="1"/>
  <c r="AB3176" i="1"/>
  <c r="AP3176" i="1"/>
  <c r="AC3176" i="1" a="1"/>
  <c r="AC3176" i="1"/>
  <c r="AQ3176" i="1"/>
  <c r="AD3176" i="1" a="1"/>
  <c r="AD3176" i="1"/>
  <c r="AR3176" i="1"/>
  <c r="AE3176" i="1" a="1"/>
  <c r="AE3176" i="1"/>
  <c r="AS3176" i="1"/>
  <c r="AA3177" i="1" a="1"/>
  <c r="AA3177" i="1"/>
  <c r="AO3177" i="1"/>
  <c r="AB3177" i="1" a="1"/>
  <c r="AB3177" i="1"/>
  <c r="AP3177" i="1"/>
  <c r="AC3177" i="1" a="1"/>
  <c r="AC3177" i="1"/>
  <c r="AQ3177" i="1"/>
  <c r="AD3177" i="1" a="1"/>
  <c r="AD3177" i="1"/>
  <c r="AR3177" i="1"/>
  <c r="AE3177" i="1" a="1"/>
  <c r="AE3177" i="1"/>
  <c r="AS3177" i="1"/>
  <c r="AA3178" i="1" a="1"/>
  <c r="AA3178" i="1"/>
  <c r="AO3178" i="1"/>
  <c r="AB3178" i="1" a="1"/>
  <c r="AB3178" i="1"/>
  <c r="AP3178" i="1"/>
  <c r="AC3178" i="1" a="1"/>
  <c r="AC3178" i="1"/>
  <c r="AQ3178" i="1"/>
  <c r="AD3178" i="1" a="1"/>
  <c r="AD3178" i="1"/>
  <c r="AR3178" i="1"/>
  <c r="AE3178" i="1" a="1"/>
  <c r="AE3178" i="1"/>
  <c r="AS3178" i="1"/>
  <c r="AA3179" i="1" a="1"/>
  <c r="AA3179" i="1"/>
  <c r="AO3179" i="1"/>
  <c r="AB3179" i="1" a="1"/>
  <c r="AB3179" i="1"/>
  <c r="AP3179" i="1"/>
  <c r="AC3179" i="1" a="1"/>
  <c r="AC3179" i="1"/>
  <c r="AQ3179" i="1"/>
  <c r="AD3179" i="1" a="1"/>
  <c r="AD3179" i="1"/>
  <c r="AR3179" i="1"/>
  <c r="AE3179" i="1" a="1"/>
  <c r="AE3179" i="1"/>
  <c r="AS3179" i="1"/>
  <c r="AA3180" i="1" a="1"/>
  <c r="AA3180" i="1"/>
  <c r="AO3180" i="1"/>
  <c r="AB3180" i="1" a="1"/>
  <c r="AB3180" i="1"/>
  <c r="AP3180" i="1"/>
  <c r="AC3180" i="1" a="1"/>
  <c r="AC3180" i="1"/>
  <c r="AQ3180" i="1"/>
  <c r="AD3180" i="1" a="1"/>
  <c r="AD3180" i="1"/>
  <c r="AR3180" i="1"/>
  <c r="AE3180" i="1" a="1"/>
  <c r="AE3180" i="1"/>
  <c r="AS3180" i="1"/>
  <c r="AA3181" i="1" a="1"/>
  <c r="AA3181" i="1"/>
  <c r="AO3181" i="1"/>
  <c r="AB3181" i="1" a="1"/>
  <c r="AB3181" i="1"/>
  <c r="AP3181" i="1"/>
  <c r="AC3181" i="1" a="1"/>
  <c r="AC3181" i="1"/>
  <c r="AQ3181" i="1"/>
  <c r="AD3181" i="1" a="1"/>
  <c r="AD3181" i="1"/>
  <c r="AR3181" i="1"/>
  <c r="AE3181" i="1" a="1"/>
  <c r="AE3181" i="1"/>
  <c r="AS3181" i="1"/>
  <c r="AA3182" i="1" a="1"/>
  <c r="AA3182" i="1"/>
  <c r="AO3182" i="1"/>
  <c r="AB3182" i="1" a="1"/>
  <c r="AB3182" i="1"/>
  <c r="AP3182" i="1"/>
  <c r="AC3182" i="1" a="1"/>
  <c r="AC3182" i="1"/>
  <c r="AQ3182" i="1"/>
  <c r="AD3182" i="1" a="1"/>
  <c r="AD3182" i="1"/>
  <c r="AR3182" i="1"/>
  <c r="AE3182" i="1" a="1"/>
  <c r="AE3182" i="1"/>
  <c r="AS3182" i="1"/>
  <c r="AA3183" i="1" a="1"/>
  <c r="AA3183" i="1"/>
  <c r="AO3183" i="1"/>
  <c r="AB3183" i="1" a="1"/>
  <c r="AB3183" i="1"/>
  <c r="AP3183" i="1"/>
  <c r="AC3183" i="1" a="1"/>
  <c r="AC3183" i="1"/>
  <c r="AQ3183" i="1"/>
  <c r="AD3183" i="1" a="1"/>
  <c r="AD3183" i="1"/>
  <c r="AR3183" i="1"/>
  <c r="AE3183" i="1" a="1"/>
  <c r="AE3183" i="1"/>
  <c r="AS3183" i="1"/>
  <c r="AA3184" i="1" a="1"/>
  <c r="AA3184" i="1"/>
  <c r="AO3184" i="1"/>
  <c r="AB3184" i="1" a="1"/>
  <c r="AB3184" i="1"/>
  <c r="AP3184" i="1"/>
  <c r="AC3184" i="1" a="1"/>
  <c r="AC3184" i="1"/>
  <c r="AQ3184" i="1"/>
  <c r="AD3184" i="1" a="1"/>
  <c r="AD3184" i="1"/>
  <c r="AR3184" i="1"/>
  <c r="AE3184" i="1" a="1"/>
  <c r="AE3184" i="1"/>
  <c r="AS3184" i="1"/>
  <c r="AA3185" i="1" a="1"/>
  <c r="AA3185" i="1"/>
  <c r="AO3185" i="1"/>
  <c r="AB3185" i="1" a="1"/>
  <c r="AB3185" i="1"/>
  <c r="AP3185" i="1"/>
  <c r="AC3185" i="1" a="1"/>
  <c r="AC3185" i="1"/>
  <c r="AQ3185" i="1"/>
  <c r="AD3185" i="1" a="1"/>
  <c r="AD3185" i="1"/>
  <c r="AR3185" i="1"/>
  <c r="AE3185" i="1" a="1"/>
  <c r="AE3185" i="1"/>
  <c r="AS3185" i="1"/>
  <c r="AA3186" i="1" a="1"/>
  <c r="AA3186" i="1"/>
  <c r="AO3186" i="1"/>
  <c r="AB3186" i="1" a="1"/>
  <c r="AB3186" i="1"/>
  <c r="AP3186" i="1"/>
  <c r="AC3186" i="1" a="1"/>
  <c r="AC3186" i="1"/>
  <c r="AQ3186" i="1"/>
  <c r="AD3186" i="1" a="1"/>
  <c r="AD3186" i="1"/>
  <c r="AR3186" i="1"/>
  <c r="AE3186" i="1" a="1"/>
  <c r="AE3186" i="1"/>
  <c r="AS3186" i="1"/>
  <c r="AA3187" i="1" a="1"/>
  <c r="AA3187" i="1"/>
  <c r="AO3187" i="1"/>
  <c r="AB3187" i="1" a="1"/>
  <c r="AB3187" i="1"/>
  <c r="AP3187" i="1"/>
  <c r="AC3187" i="1" a="1"/>
  <c r="AC3187" i="1"/>
  <c r="AQ3187" i="1"/>
  <c r="AD3187" i="1" a="1"/>
  <c r="AD3187" i="1"/>
  <c r="AR3187" i="1"/>
  <c r="AE3187" i="1" a="1"/>
  <c r="AE3187" i="1"/>
  <c r="AS3187" i="1"/>
  <c r="AA3188" i="1" a="1"/>
  <c r="AA3188" i="1"/>
  <c r="AO3188" i="1"/>
  <c r="AB3188" i="1" a="1"/>
  <c r="AB3188" i="1"/>
  <c r="AP3188" i="1"/>
  <c r="AC3188" i="1" a="1"/>
  <c r="AC3188" i="1"/>
  <c r="AQ3188" i="1"/>
  <c r="AD3188" i="1" a="1"/>
  <c r="AD3188" i="1"/>
  <c r="AR3188" i="1"/>
  <c r="AE3188" i="1" a="1"/>
  <c r="AE3188" i="1"/>
  <c r="AS3188" i="1"/>
  <c r="AA3189" i="1" a="1"/>
  <c r="AA3189" i="1"/>
  <c r="AO3189" i="1"/>
  <c r="AB3189" i="1" a="1"/>
  <c r="AB3189" i="1"/>
  <c r="AP3189" i="1"/>
  <c r="AC3189" i="1" a="1"/>
  <c r="AC3189" i="1"/>
  <c r="AQ3189" i="1"/>
  <c r="AD3189" i="1" a="1"/>
  <c r="AD3189" i="1"/>
  <c r="AR3189" i="1"/>
  <c r="AE3189" i="1" a="1"/>
  <c r="AE3189" i="1"/>
  <c r="AS3189" i="1"/>
  <c r="AA3190" i="1" a="1"/>
  <c r="AA3190" i="1"/>
  <c r="AO3190" i="1"/>
  <c r="AB3190" i="1" a="1"/>
  <c r="AB3190" i="1"/>
  <c r="AP3190" i="1"/>
  <c r="AC3190" i="1" a="1"/>
  <c r="AC3190" i="1"/>
  <c r="AQ3190" i="1"/>
  <c r="AD3190" i="1" a="1"/>
  <c r="AD3190" i="1"/>
  <c r="AR3190" i="1"/>
  <c r="AE3190" i="1" a="1"/>
  <c r="AE3190" i="1"/>
  <c r="AS3190" i="1"/>
  <c r="AA3191" i="1" a="1"/>
  <c r="AA3191" i="1"/>
  <c r="AO3191" i="1"/>
  <c r="AB3191" i="1" a="1"/>
  <c r="AB3191" i="1"/>
  <c r="AP3191" i="1"/>
  <c r="AC3191" i="1" a="1"/>
  <c r="AC3191" i="1"/>
  <c r="AQ3191" i="1"/>
  <c r="AD3191" i="1" a="1"/>
  <c r="AD3191" i="1"/>
  <c r="AR3191" i="1"/>
  <c r="AE3191" i="1" a="1"/>
  <c r="AE3191" i="1"/>
  <c r="AS3191" i="1"/>
  <c r="AA3192" i="1" a="1"/>
  <c r="AA3192" i="1"/>
  <c r="AO3192" i="1"/>
  <c r="AB3192" i="1" a="1"/>
  <c r="AB3192" i="1"/>
  <c r="AP3192" i="1"/>
  <c r="AC3192" i="1" a="1"/>
  <c r="AC3192" i="1"/>
  <c r="AQ3192" i="1"/>
  <c r="AD3192" i="1" a="1"/>
  <c r="AD3192" i="1"/>
  <c r="AR3192" i="1"/>
  <c r="AE3192" i="1" a="1"/>
  <c r="AE3192" i="1"/>
  <c r="AS3192" i="1"/>
  <c r="AA3193" i="1" a="1"/>
  <c r="AA3193" i="1"/>
  <c r="AO3193" i="1"/>
  <c r="AB3193" i="1" a="1"/>
  <c r="AB3193" i="1"/>
  <c r="AP3193" i="1"/>
  <c r="AC3193" i="1" a="1"/>
  <c r="AC3193" i="1"/>
  <c r="AQ3193" i="1"/>
  <c r="AD3193" i="1" a="1"/>
  <c r="AD3193" i="1"/>
  <c r="AR3193" i="1"/>
  <c r="AE3193" i="1" a="1"/>
  <c r="AE3193" i="1"/>
  <c r="AS3193" i="1"/>
  <c r="AA3194" i="1" a="1"/>
  <c r="AA3194" i="1"/>
  <c r="AO3194" i="1"/>
  <c r="AB3194" i="1" a="1"/>
  <c r="AB3194" i="1"/>
  <c r="AP3194" i="1"/>
  <c r="AC3194" i="1" a="1"/>
  <c r="AC3194" i="1"/>
  <c r="AQ3194" i="1"/>
  <c r="AD3194" i="1" a="1"/>
  <c r="AD3194" i="1"/>
  <c r="AR3194" i="1"/>
  <c r="AE3194" i="1" a="1"/>
  <c r="AE3194" i="1"/>
  <c r="AS3194" i="1"/>
  <c r="AA3195" i="1" a="1"/>
  <c r="AA3195" i="1"/>
  <c r="AO3195" i="1"/>
  <c r="AB3195" i="1" a="1"/>
  <c r="AB3195" i="1"/>
  <c r="AP3195" i="1"/>
  <c r="AC3195" i="1" a="1"/>
  <c r="AC3195" i="1"/>
  <c r="AQ3195" i="1"/>
  <c r="AD3195" i="1" a="1"/>
  <c r="AD3195" i="1"/>
  <c r="AR3195" i="1"/>
  <c r="AE3195" i="1" a="1"/>
  <c r="AE3195" i="1"/>
  <c r="AS3195" i="1"/>
  <c r="AA3196" i="1" a="1"/>
  <c r="AA3196" i="1"/>
  <c r="AO3196" i="1"/>
  <c r="AB3196" i="1" a="1"/>
  <c r="AB3196" i="1"/>
  <c r="AP3196" i="1"/>
  <c r="AC3196" i="1" a="1"/>
  <c r="AC3196" i="1"/>
  <c r="AQ3196" i="1"/>
  <c r="AD3196" i="1" a="1"/>
  <c r="AD3196" i="1"/>
  <c r="AR3196" i="1"/>
  <c r="AE3196" i="1" a="1"/>
  <c r="AE3196" i="1"/>
  <c r="AS3196" i="1"/>
  <c r="AA3197" i="1" a="1"/>
  <c r="AA3197" i="1"/>
  <c r="AO3197" i="1"/>
  <c r="AB3197" i="1" a="1"/>
  <c r="AB3197" i="1"/>
  <c r="AP3197" i="1"/>
  <c r="AC3197" i="1" a="1"/>
  <c r="AC3197" i="1"/>
  <c r="AQ3197" i="1"/>
  <c r="AD3197" i="1" a="1"/>
  <c r="AD3197" i="1"/>
  <c r="AR3197" i="1"/>
  <c r="AE3197" i="1" a="1"/>
  <c r="AE3197" i="1"/>
  <c r="AS3197" i="1"/>
  <c r="AA3198" i="1" a="1"/>
  <c r="AA3198" i="1"/>
  <c r="AO3198" i="1"/>
  <c r="AB3198" i="1" a="1"/>
  <c r="AB3198" i="1"/>
  <c r="AP3198" i="1"/>
  <c r="AC3198" i="1" a="1"/>
  <c r="AC3198" i="1"/>
  <c r="AQ3198" i="1"/>
  <c r="AD3198" i="1" a="1"/>
  <c r="AD3198" i="1"/>
  <c r="AR3198" i="1"/>
  <c r="AE3198" i="1" a="1"/>
  <c r="AE3198" i="1"/>
  <c r="AS3198" i="1"/>
  <c r="AA3199" i="1" a="1"/>
  <c r="AA3199" i="1"/>
  <c r="AO3199" i="1"/>
  <c r="AB3199" i="1" a="1"/>
  <c r="AB3199" i="1"/>
  <c r="AP3199" i="1"/>
  <c r="AC3199" i="1" a="1"/>
  <c r="AC3199" i="1"/>
  <c r="AQ3199" i="1"/>
  <c r="AD3199" i="1" a="1"/>
  <c r="AD3199" i="1"/>
  <c r="AR3199" i="1"/>
  <c r="AE3199" i="1" a="1"/>
  <c r="AE3199" i="1"/>
  <c r="AS3199" i="1"/>
  <c r="AA3200" i="1" a="1"/>
  <c r="AA3200" i="1"/>
  <c r="AO3200" i="1"/>
  <c r="AB3200" i="1" a="1"/>
  <c r="AB3200" i="1"/>
  <c r="AP3200" i="1"/>
  <c r="AC3200" i="1" a="1"/>
  <c r="AC3200" i="1"/>
  <c r="AQ3200" i="1"/>
  <c r="AD3200" i="1" a="1"/>
  <c r="AD3200" i="1"/>
  <c r="AR3200" i="1"/>
  <c r="AE3200" i="1" a="1"/>
  <c r="AE3200" i="1"/>
  <c r="AS3200" i="1"/>
  <c r="AA3201" i="1" a="1"/>
  <c r="AA3201" i="1"/>
  <c r="AO3201" i="1"/>
  <c r="AB3201" i="1" a="1"/>
  <c r="AB3201" i="1"/>
  <c r="AP3201" i="1"/>
  <c r="AC3201" i="1" a="1"/>
  <c r="AC3201" i="1"/>
  <c r="AQ3201" i="1"/>
  <c r="AD3201" i="1" a="1"/>
  <c r="AD3201" i="1"/>
  <c r="AR3201" i="1"/>
  <c r="AE3201" i="1" a="1"/>
  <c r="AE3201" i="1"/>
  <c r="AS3201" i="1"/>
  <c r="AA3202" i="1" a="1"/>
  <c r="AA3202" i="1"/>
  <c r="AO3202" i="1"/>
  <c r="AB3202" i="1" a="1"/>
  <c r="AB3202" i="1"/>
  <c r="AP3202" i="1"/>
  <c r="AC3202" i="1" a="1"/>
  <c r="AC3202" i="1"/>
  <c r="AQ3202" i="1"/>
  <c r="AD3202" i="1" a="1"/>
  <c r="AD3202" i="1"/>
  <c r="AR3202" i="1"/>
  <c r="AE3202" i="1" a="1"/>
  <c r="AE3202" i="1"/>
  <c r="AS3202" i="1"/>
  <c r="AA3203" i="1" a="1"/>
  <c r="AA3203" i="1"/>
  <c r="AO3203" i="1"/>
  <c r="AB3203" i="1" a="1"/>
  <c r="AB3203" i="1"/>
  <c r="AP3203" i="1"/>
  <c r="AC3203" i="1" a="1"/>
  <c r="AC3203" i="1"/>
  <c r="AQ3203" i="1"/>
  <c r="AD3203" i="1" a="1"/>
  <c r="AD3203" i="1"/>
  <c r="AR3203" i="1"/>
  <c r="AE3203" i="1" a="1"/>
  <c r="AE3203" i="1"/>
  <c r="AS3203" i="1"/>
  <c r="AA3204" i="1" a="1"/>
  <c r="AA3204" i="1"/>
  <c r="AO3204" i="1"/>
  <c r="AB3204" i="1" a="1"/>
  <c r="AB3204" i="1"/>
  <c r="AP3204" i="1"/>
  <c r="AC3204" i="1" a="1"/>
  <c r="AC3204" i="1"/>
  <c r="AQ3204" i="1"/>
  <c r="AD3204" i="1" a="1"/>
  <c r="AD3204" i="1"/>
  <c r="AR3204" i="1"/>
  <c r="AE3204" i="1" a="1"/>
  <c r="AE3204" i="1"/>
  <c r="AS3204" i="1"/>
  <c r="AA3205" i="1" a="1"/>
  <c r="AA3205" i="1"/>
  <c r="AO3205" i="1"/>
  <c r="AB3205" i="1" a="1"/>
  <c r="AB3205" i="1"/>
  <c r="AP3205" i="1"/>
  <c r="AC3205" i="1" a="1"/>
  <c r="AC3205" i="1"/>
  <c r="AQ3205" i="1"/>
  <c r="AD3205" i="1" a="1"/>
  <c r="AD3205" i="1"/>
  <c r="AR3205" i="1"/>
  <c r="AE3205" i="1" a="1"/>
  <c r="AE3205" i="1"/>
  <c r="AS3205" i="1"/>
  <c r="AA3206" i="1" a="1"/>
  <c r="AA3206" i="1"/>
  <c r="AO3206" i="1"/>
  <c r="AB3206" i="1" a="1"/>
  <c r="AB3206" i="1"/>
  <c r="AP3206" i="1"/>
  <c r="AC3206" i="1" a="1"/>
  <c r="AC3206" i="1"/>
  <c r="AQ3206" i="1"/>
  <c r="AD3206" i="1" a="1"/>
  <c r="AD3206" i="1"/>
  <c r="AR3206" i="1"/>
  <c r="AE3206" i="1" a="1"/>
  <c r="AE3206" i="1"/>
  <c r="AS3206" i="1"/>
  <c r="AA3207" i="1" a="1"/>
  <c r="AA3207" i="1"/>
  <c r="AO3207" i="1"/>
  <c r="AB3207" i="1" a="1"/>
  <c r="AB3207" i="1"/>
  <c r="AP3207" i="1"/>
  <c r="AC3207" i="1" a="1"/>
  <c r="AC3207" i="1"/>
  <c r="AQ3207" i="1"/>
  <c r="AD3207" i="1" a="1"/>
  <c r="AD3207" i="1"/>
  <c r="AR3207" i="1"/>
  <c r="AE3207" i="1" a="1"/>
  <c r="AE3207" i="1"/>
  <c r="AS3207" i="1"/>
  <c r="AA3208" i="1" a="1"/>
  <c r="AA3208" i="1"/>
  <c r="AO3208" i="1"/>
  <c r="AB3208" i="1" a="1"/>
  <c r="AB3208" i="1"/>
  <c r="AP3208" i="1"/>
  <c r="AC3208" i="1" a="1"/>
  <c r="AC3208" i="1"/>
  <c r="AQ3208" i="1"/>
  <c r="AD3208" i="1" a="1"/>
  <c r="AD3208" i="1"/>
  <c r="AR3208" i="1"/>
  <c r="AE3208" i="1" a="1"/>
  <c r="AE3208" i="1"/>
  <c r="AS3208" i="1"/>
  <c r="AA3209" i="1" a="1"/>
  <c r="AA3209" i="1"/>
  <c r="AO3209" i="1"/>
  <c r="AB3209" i="1" a="1"/>
  <c r="AB3209" i="1"/>
  <c r="AP3209" i="1"/>
  <c r="AC3209" i="1" a="1"/>
  <c r="AC3209" i="1"/>
  <c r="AQ3209" i="1"/>
  <c r="AD3209" i="1" a="1"/>
  <c r="AD3209" i="1"/>
  <c r="AR3209" i="1"/>
  <c r="AE3209" i="1" a="1"/>
  <c r="AE3209" i="1"/>
  <c r="AS3209" i="1"/>
  <c r="AA3210" i="1" a="1"/>
  <c r="AA3210" i="1"/>
  <c r="AO3210" i="1"/>
  <c r="AB3210" i="1" a="1"/>
  <c r="AB3210" i="1"/>
  <c r="AP3210" i="1"/>
  <c r="AC3210" i="1" a="1"/>
  <c r="AC3210" i="1"/>
  <c r="AQ3210" i="1"/>
  <c r="AD3210" i="1" a="1"/>
  <c r="AD3210" i="1"/>
  <c r="AR3210" i="1"/>
  <c r="AE3210" i="1" a="1"/>
  <c r="AE3210" i="1"/>
  <c r="AS3210" i="1"/>
  <c r="AA3211" i="1" a="1"/>
  <c r="AA3211" i="1"/>
  <c r="AO3211" i="1"/>
  <c r="AB3211" i="1" a="1"/>
  <c r="AB3211" i="1"/>
  <c r="AP3211" i="1"/>
  <c r="AC3211" i="1" a="1"/>
  <c r="AC3211" i="1"/>
  <c r="AQ3211" i="1"/>
  <c r="AD3211" i="1" a="1"/>
  <c r="AD3211" i="1"/>
  <c r="AR3211" i="1"/>
  <c r="AE3211" i="1" a="1"/>
  <c r="AE3211" i="1"/>
  <c r="AS3211" i="1"/>
  <c r="AA3212" i="1" a="1"/>
  <c r="AA3212" i="1"/>
  <c r="AO3212" i="1"/>
  <c r="AB3212" i="1" a="1"/>
  <c r="AB3212" i="1"/>
  <c r="AP3212" i="1"/>
  <c r="AC3212" i="1" a="1"/>
  <c r="AC3212" i="1"/>
  <c r="AQ3212" i="1"/>
  <c r="AD3212" i="1" a="1"/>
  <c r="AD3212" i="1"/>
  <c r="AR3212" i="1"/>
  <c r="AE3212" i="1" a="1"/>
  <c r="AE3212" i="1"/>
  <c r="AS3212" i="1"/>
  <c r="AA3213" i="1" a="1"/>
  <c r="AA3213" i="1"/>
  <c r="AO3213" i="1"/>
  <c r="AB3213" i="1" a="1"/>
  <c r="AB3213" i="1"/>
  <c r="AP3213" i="1"/>
  <c r="AC3213" i="1" a="1"/>
  <c r="AC3213" i="1"/>
  <c r="AQ3213" i="1"/>
  <c r="AD3213" i="1" a="1"/>
  <c r="AD3213" i="1"/>
  <c r="AR3213" i="1"/>
  <c r="AE3213" i="1" a="1"/>
  <c r="AE3213" i="1"/>
  <c r="AS3213" i="1"/>
  <c r="AA3214" i="1" a="1"/>
  <c r="AA3214" i="1"/>
  <c r="AO3214" i="1"/>
  <c r="AB3214" i="1" a="1"/>
  <c r="AB3214" i="1"/>
  <c r="AP3214" i="1"/>
  <c r="AC3214" i="1" a="1"/>
  <c r="AC3214" i="1"/>
  <c r="AQ3214" i="1"/>
  <c r="AD3214" i="1" a="1"/>
  <c r="AD3214" i="1"/>
  <c r="AR3214" i="1"/>
  <c r="AE3214" i="1" a="1"/>
  <c r="AE3214" i="1"/>
  <c r="AS3214" i="1"/>
  <c r="AA3215" i="1" a="1"/>
  <c r="AA3215" i="1"/>
  <c r="AO3215" i="1"/>
  <c r="AB3215" i="1" a="1"/>
  <c r="AB3215" i="1"/>
  <c r="AP3215" i="1"/>
  <c r="AC3215" i="1" a="1"/>
  <c r="AC3215" i="1"/>
  <c r="AQ3215" i="1"/>
  <c r="AD3215" i="1" a="1"/>
  <c r="AD3215" i="1"/>
  <c r="AR3215" i="1"/>
  <c r="AE3215" i="1" a="1"/>
  <c r="AE3215" i="1"/>
  <c r="AS3215" i="1"/>
  <c r="AA3216" i="1" a="1"/>
  <c r="AA3216" i="1"/>
  <c r="AO3216" i="1"/>
  <c r="AB3216" i="1" a="1"/>
  <c r="AB3216" i="1"/>
  <c r="AP3216" i="1"/>
  <c r="AC3216" i="1" a="1"/>
  <c r="AC3216" i="1"/>
  <c r="AQ3216" i="1"/>
  <c r="AD3216" i="1" a="1"/>
  <c r="AD3216" i="1"/>
  <c r="AR3216" i="1"/>
  <c r="AE3216" i="1" a="1"/>
  <c r="AE3216" i="1"/>
  <c r="AS3216" i="1"/>
  <c r="AA3217" i="1" a="1"/>
  <c r="AA3217" i="1"/>
  <c r="AO3217" i="1"/>
  <c r="AB3217" i="1" a="1"/>
  <c r="AB3217" i="1"/>
  <c r="AP3217" i="1"/>
  <c r="AC3217" i="1" a="1"/>
  <c r="AC3217" i="1"/>
  <c r="AQ3217" i="1"/>
  <c r="AD3217" i="1" a="1"/>
  <c r="AD3217" i="1"/>
  <c r="AR3217" i="1"/>
  <c r="AE3217" i="1" a="1"/>
  <c r="AE3217" i="1"/>
  <c r="AS3217" i="1"/>
  <c r="AA3218" i="1" a="1"/>
  <c r="AA3218" i="1"/>
  <c r="AO3218" i="1"/>
  <c r="AB3218" i="1" a="1"/>
  <c r="AB3218" i="1"/>
  <c r="AP3218" i="1"/>
  <c r="AC3218" i="1" a="1"/>
  <c r="AC3218" i="1"/>
  <c r="AQ3218" i="1"/>
  <c r="AD3218" i="1" a="1"/>
  <c r="AD3218" i="1"/>
  <c r="AR3218" i="1"/>
  <c r="AE3218" i="1" a="1"/>
  <c r="AE3218" i="1"/>
  <c r="AS3218" i="1"/>
  <c r="AA3219" i="1" a="1"/>
  <c r="AA3219" i="1"/>
  <c r="AO3219" i="1"/>
  <c r="AB3219" i="1" a="1"/>
  <c r="AB3219" i="1"/>
  <c r="AP3219" i="1"/>
  <c r="AC3219" i="1" a="1"/>
  <c r="AC3219" i="1"/>
  <c r="AQ3219" i="1"/>
  <c r="AD3219" i="1" a="1"/>
  <c r="AD3219" i="1"/>
  <c r="AR3219" i="1"/>
  <c r="AE3219" i="1" a="1"/>
  <c r="AE3219" i="1"/>
  <c r="AS3219" i="1"/>
  <c r="AA3220" i="1" a="1"/>
  <c r="AA3220" i="1"/>
  <c r="AO3220" i="1"/>
  <c r="AB3220" i="1" a="1"/>
  <c r="AB3220" i="1"/>
  <c r="AP3220" i="1"/>
  <c r="AC3220" i="1" a="1"/>
  <c r="AC3220" i="1"/>
  <c r="AQ3220" i="1"/>
  <c r="AD3220" i="1" a="1"/>
  <c r="AD3220" i="1"/>
  <c r="AR3220" i="1"/>
  <c r="AE3220" i="1" a="1"/>
  <c r="AE3220" i="1"/>
  <c r="AS3220" i="1"/>
  <c r="AA3221" i="1" a="1"/>
  <c r="AA3221" i="1"/>
  <c r="AO3221" i="1"/>
  <c r="AB3221" i="1" a="1"/>
  <c r="AB3221" i="1"/>
  <c r="AP3221" i="1"/>
  <c r="AC3221" i="1" a="1"/>
  <c r="AC3221" i="1"/>
  <c r="AQ3221" i="1"/>
  <c r="AD3221" i="1" a="1"/>
  <c r="AD3221" i="1"/>
  <c r="AR3221" i="1"/>
  <c r="AE3221" i="1" a="1"/>
  <c r="AE3221" i="1"/>
  <c r="AS3221" i="1"/>
  <c r="AA3222" i="1" a="1"/>
  <c r="AA3222" i="1"/>
  <c r="AO3222" i="1"/>
  <c r="AB3222" i="1" a="1"/>
  <c r="AB3222" i="1"/>
  <c r="AP3222" i="1"/>
  <c r="AC3222" i="1" a="1"/>
  <c r="AC3222" i="1"/>
  <c r="AQ3222" i="1"/>
  <c r="AD3222" i="1" a="1"/>
  <c r="AD3222" i="1"/>
  <c r="AR3222" i="1"/>
  <c r="AE3222" i="1" a="1"/>
  <c r="AE3222" i="1"/>
  <c r="AS3222" i="1"/>
  <c r="AA3223" i="1" a="1"/>
  <c r="AA3223" i="1"/>
  <c r="AO3223" i="1"/>
  <c r="AB3223" i="1" a="1"/>
  <c r="AB3223" i="1"/>
  <c r="AP3223" i="1"/>
  <c r="AC3223" i="1" a="1"/>
  <c r="AC3223" i="1"/>
  <c r="AQ3223" i="1"/>
  <c r="AD3223" i="1" a="1"/>
  <c r="AD3223" i="1"/>
  <c r="AR3223" i="1"/>
  <c r="AE3223" i="1" a="1"/>
  <c r="AE3223" i="1"/>
  <c r="AS3223" i="1"/>
  <c r="AA3224" i="1" a="1"/>
  <c r="AA3224" i="1"/>
  <c r="AO3224" i="1"/>
  <c r="AB3224" i="1" a="1"/>
  <c r="AB3224" i="1"/>
  <c r="AP3224" i="1"/>
  <c r="AC3224" i="1" a="1"/>
  <c r="AC3224" i="1"/>
  <c r="AQ3224" i="1"/>
  <c r="AD3224" i="1" a="1"/>
  <c r="AD3224" i="1"/>
  <c r="AR3224" i="1"/>
  <c r="AE3224" i="1" a="1"/>
  <c r="AE3224" i="1"/>
  <c r="AS3224" i="1"/>
  <c r="AA3225" i="1" a="1"/>
  <c r="AA3225" i="1"/>
  <c r="AO3225" i="1"/>
  <c r="AB3225" i="1" a="1"/>
  <c r="AB3225" i="1"/>
  <c r="AP3225" i="1"/>
  <c r="AC3225" i="1" a="1"/>
  <c r="AC3225" i="1"/>
  <c r="AQ3225" i="1"/>
  <c r="AD3225" i="1" a="1"/>
  <c r="AD3225" i="1"/>
  <c r="AR3225" i="1"/>
  <c r="AE3225" i="1" a="1"/>
  <c r="AE3225" i="1"/>
  <c r="AS3225" i="1"/>
  <c r="AA3226" i="1" a="1"/>
  <c r="AA3226" i="1"/>
  <c r="AO3226" i="1"/>
  <c r="AB3226" i="1" a="1"/>
  <c r="AB3226" i="1"/>
  <c r="AP3226" i="1"/>
  <c r="AC3226" i="1" a="1"/>
  <c r="AC3226" i="1"/>
  <c r="AQ3226" i="1"/>
  <c r="AD3226" i="1" a="1"/>
  <c r="AD3226" i="1"/>
  <c r="AR3226" i="1"/>
  <c r="AE3226" i="1" a="1"/>
  <c r="AE3226" i="1"/>
  <c r="AS3226" i="1"/>
  <c r="AA3227" i="1" a="1"/>
  <c r="AA3227" i="1"/>
  <c r="AO3227" i="1"/>
  <c r="AB3227" i="1" a="1"/>
  <c r="AB3227" i="1"/>
  <c r="AP3227" i="1"/>
  <c r="AC3227" i="1" a="1"/>
  <c r="AC3227" i="1"/>
  <c r="AQ3227" i="1"/>
  <c r="AD3227" i="1" a="1"/>
  <c r="AD3227" i="1"/>
  <c r="AR3227" i="1"/>
  <c r="AE3227" i="1" a="1"/>
  <c r="AE3227" i="1"/>
  <c r="AS3227" i="1"/>
  <c r="AA3228" i="1" a="1"/>
  <c r="AA3228" i="1"/>
  <c r="AO3228" i="1"/>
  <c r="AB3228" i="1" a="1"/>
  <c r="AB3228" i="1"/>
  <c r="AP3228" i="1"/>
  <c r="AC3228" i="1" a="1"/>
  <c r="AC3228" i="1"/>
  <c r="AQ3228" i="1"/>
  <c r="AD3228" i="1" a="1"/>
  <c r="AD3228" i="1"/>
  <c r="AR3228" i="1"/>
  <c r="AE3228" i="1" a="1"/>
  <c r="AE3228" i="1"/>
  <c r="AS3228" i="1"/>
  <c r="AA3229" i="1" a="1"/>
  <c r="AA3229" i="1"/>
  <c r="AO3229" i="1"/>
  <c r="AB3229" i="1" a="1"/>
  <c r="AB3229" i="1"/>
  <c r="AP3229" i="1"/>
  <c r="AC3229" i="1" a="1"/>
  <c r="AC3229" i="1"/>
  <c r="AQ3229" i="1"/>
  <c r="AD3229" i="1" a="1"/>
  <c r="AD3229" i="1"/>
  <c r="AR3229" i="1"/>
  <c r="AE3229" i="1" a="1"/>
  <c r="AE3229" i="1"/>
  <c r="AS3229" i="1"/>
  <c r="AA3230" i="1" a="1"/>
  <c r="AA3230" i="1"/>
  <c r="AO3230" i="1"/>
  <c r="AB3230" i="1" a="1"/>
  <c r="AB3230" i="1"/>
  <c r="AP3230" i="1"/>
  <c r="AC3230" i="1" a="1"/>
  <c r="AC3230" i="1"/>
  <c r="AQ3230" i="1"/>
  <c r="AD3230" i="1" a="1"/>
  <c r="AD3230" i="1"/>
  <c r="AR3230" i="1"/>
  <c r="AE3230" i="1" a="1"/>
  <c r="AE3230" i="1"/>
  <c r="AS3230" i="1"/>
  <c r="AA3231" i="1" a="1"/>
  <c r="AA3231" i="1"/>
  <c r="AO3231" i="1"/>
  <c r="AB3231" i="1" a="1"/>
  <c r="AB3231" i="1"/>
  <c r="AP3231" i="1"/>
  <c r="AC3231" i="1" a="1"/>
  <c r="AC3231" i="1"/>
  <c r="AQ3231" i="1"/>
  <c r="AD3231" i="1" a="1"/>
  <c r="AD3231" i="1"/>
  <c r="AR3231" i="1"/>
  <c r="AE3231" i="1" a="1"/>
  <c r="AE3231" i="1"/>
  <c r="AS3231" i="1"/>
  <c r="AA3232" i="1" a="1"/>
  <c r="AA3232" i="1"/>
  <c r="AO3232" i="1"/>
  <c r="AB3232" i="1" a="1"/>
  <c r="AB3232" i="1"/>
  <c r="AP3232" i="1"/>
  <c r="AC3232" i="1" a="1"/>
  <c r="AC3232" i="1"/>
  <c r="AQ3232" i="1"/>
  <c r="AD3232" i="1" a="1"/>
  <c r="AD3232" i="1"/>
  <c r="AR3232" i="1"/>
  <c r="AE3232" i="1" a="1"/>
  <c r="AE3232" i="1"/>
  <c r="AS3232" i="1"/>
  <c r="AA3233" i="1" a="1"/>
  <c r="AA3233" i="1"/>
  <c r="AO3233" i="1"/>
  <c r="AB3233" i="1" a="1"/>
  <c r="AB3233" i="1"/>
  <c r="AP3233" i="1"/>
  <c r="AC3233" i="1" a="1"/>
  <c r="AC3233" i="1"/>
  <c r="AQ3233" i="1"/>
  <c r="AD3233" i="1" a="1"/>
  <c r="AD3233" i="1"/>
  <c r="AR3233" i="1"/>
  <c r="AE3233" i="1" a="1"/>
  <c r="AE3233" i="1"/>
  <c r="AS3233" i="1"/>
  <c r="AA3234" i="1" a="1"/>
  <c r="AA3234" i="1"/>
  <c r="AO3234" i="1"/>
  <c r="AB3234" i="1" a="1"/>
  <c r="AB3234" i="1"/>
  <c r="AP3234" i="1"/>
  <c r="AC3234" i="1" a="1"/>
  <c r="AC3234" i="1"/>
  <c r="AQ3234" i="1"/>
  <c r="AD3234" i="1" a="1"/>
  <c r="AD3234" i="1"/>
  <c r="AR3234" i="1"/>
  <c r="AE3234" i="1" a="1"/>
  <c r="AE3234" i="1"/>
  <c r="AS3234" i="1"/>
  <c r="AA3235" i="1" a="1"/>
  <c r="AA3235" i="1"/>
  <c r="AO3235" i="1"/>
  <c r="AB3235" i="1" a="1"/>
  <c r="AB3235" i="1"/>
  <c r="AP3235" i="1"/>
  <c r="AC3235" i="1" a="1"/>
  <c r="AC3235" i="1"/>
  <c r="AQ3235" i="1"/>
  <c r="AD3235" i="1" a="1"/>
  <c r="AD3235" i="1"/>
  <c r="AR3235" i="1"/>
  <c r="AE3235" i="1" a="1"/>
  <c r="AE3235" i="1"/>
  <c r="AS3235" i="1"/>
  <c r="AA3236" i="1" a="1"/>
  <c r="AA3236" i="1"/>
  <c r="AO3236" i="1"/>
  <c r="AB3236" i="1" a="1"/>
  <c r="AB3236" i="1"/>
  <c r="AP3236" i="1"/>
  <c r="AC3236" i="1" a="1"/>
  <c r="AC3236" i="1"/>
  <c r="AQ3236" i="1"/>
  <c r="AD3236" i="1" a="1"/>
  <c r="AD3236" i="1"/>
  <c r="AR3236" i="1"/>
  <c r="AE3236" i="1" a="1"/>
  <c r="AE3236" i="1"/>
  <c r="AS3236" i="1"/>
  <c r="AA3237" i="1" a="1"/>
  <c r="AA3237" i="1"/>
  <c r="AO3237" i="1"/>
  <c r="AB3237" i="1" a="1"/>
  <c r="AB3237" i="1"/>
  <c r="AP3237" i="1"/>
  <c r="AC3237" i="1" a="1"/>
  <c r="AC3237" i="1"/>
  <c r="AQ3237" i="1"/>
  <c r="AD3237" i="1" a="1"/>
  <c r="AD3237" i="1"/>
  <c r="AR3237" i="1"/>
  <c r="AE3237" i="1" a="1"/>
  <c r="AE3237" i="1"/>
  <c r="AS3237" i="1"/>
  <c r="AA3238" i="1" a="1"/>
  <c r="AA3238" i="1"/>
  <c r="AO3238" i="1"/>
  <c r="AB3238" i="1" a="1"/>
  <c r="AB3238" i="1"/>
  <c r="AP3238" i="1"/>
  <c r="AC3238" i="1" a="1"/>
  <c r="AC3238" i="1"/>
  <c r="AQ3238" i="1"/>
  <c r="AD3238" i="1" a="1"/>
  <c r="AD3238" i="1"/>
  <c r="AR3238" i="1"/>
  <c r="AE3238" i="1" a="1"/>
  <c r="AE3238" i="1"/>
  <c r="AS3238" i="1"/>
  <c r="AA3239" i="1" a="1"/>
  <c r="AA3239" i="1"/>
  <c r="AO3239" i="1"/>
  <c r="AB3239" i="1" a="1"/>
  <c r="AB3239" i="1"/>
  <c r="AP3239" i="1"/>
  <c r="AC3239" i="1" a="1"/>
  <c r="AC3239" i="1"/>
  <c r="AQ3239" i="1"/>
  <c r="AD3239" i="1" a="1"/>
  <c r="AD3239" i="1"/>
  <c r="AR3239" i="1"/>
  <c r="AE3239" i="1" a="1"/>
  <c r="AE3239" i="1"/>
  <c r="AS3239" i="1"/>
  <c r="AA3240" i="1" a="1"/>
  <c r="AA3240" i="1"/>
  <c r="AO3240" i="1"/>
  <c r="AB3240" i="1" a="1"/>
  <c r="AB3240" i="1"/>
  <c r="AP3240" i="1"/>
  <c r="AC3240" i="1" a="1"/>
  <c r="AC3240" i="1"/>
  <c r="AQ3240" i="1"/>
  <c r="AD3240" i="1" a="1"/>
  <c r="AD3240" i="1"/>
  <c r="AR3240" i="1"/>
  <c r="AE3240" i="1" a="1"/>
  <c r="AE3240" i="1"/>
  <c r="AS3240" i="1"/>
  <c r="AA3241" i="1" a="1"/>
  <c r="AA3241" i="1"/>
  <c r="AO3241" i="1"/>
  <c r="AB3241" i="1" a="1"/>
  <c r="AB3241" i="1"/>
  <c r="AP3241" i="1"/>
  <c r="AC3241" i="1" a="1"/>
  <c r="AC3241" i="1"/>
  <c r="AQ3241" i="1"/>
  <c r="AD3241" i="1" a="1"/>
  <c r="AD3241" i="1"/>
  <c r="AR3241" i="1"/>
  <c r="AE3241" i="1" a="1"/>
  <c r="AE3241" i="1"/>
  <c r="AS3241" i="1"/>
  <c r="AA3242" i="1" a="1"/>
  <c r="AA3242" i="1"/>
  <c r="AO3242" i="1"/>
  <c r="AB3242" i="1" a="1"/>
  <c r="AB3242" i="1"/>
  <c r="AP3242" i="1"/>
  <c r="AC3242" i="1" a="1"/>
  <c r="AC3242" i="1"/>
  <c r="AQ3242" i="1"/>
  <c r="AD3242" i="1" a="1"/>
  <c r="AD3242" i="1"/>
  <c r="AR3242" i="1"/>
  <c r="AE3242" i="1" a="1"/>
  <c r="AE3242" i="1"/>
  <c r="AS3242" i="1"/>
  <c r="AA3243" i="1" a="1"/>
  <c r="AA3243" i="1"/>
  <c r="AO3243" i="1"/>
  <c r="AB3243" i="1" a="1"/>
  <c r="AB3243" i="1"/>
  <c r="AP3243" i="1"/>
  <c r="AC3243" i="1" a="1"/>
  <c r="AC3243" i="1"/>
  <c r="AQ3243" i="1"/>
  <c r="AD3243" i="1" a="1"/>
  <c r="AD3243" i="1"/>
  <c r="AR3243" i="1"/>
  <c r="AE3243" i="1" a="1"/>
  <c r="AE3243" i="1"/>
  <c r="AS3243" i="1"/>
  <c r="AA3244" i="1" a="1"/>
  <c r="AA3244" i="1"/>
  <c r="AO3244" i="1"/>
  <c r="AB3244" i="1" a="1"/>
  <c r="AB3244" i="1"/>
  <c r="AP3244" i="1"/>
  <c r="AC3244" i="1" a="1"/>
  <c r="AC3244" i="1"/>
  <c r="AQ3244" i="1"/>
  <c r="AD3244" i="1" a="1"/>
  <c r="AD3244" i="1"/>
  <c r="AR3244" i="1"/>
  <c r="AE3244" i="1" a="1"/>
  <c r="AE3244" i="1"/>
  <c r="AS3244" i="1"/>
  <c r="AA3245" i="1" a="1"/>
  <c r="AA3245" i="1"/>
  <c r="AO3245" i="1"/>
  <c r="AB3245" i="1" a="1"/>
  <c r="AB3245" i="1"/>
  <c r="AP3245" i="1"/>
  <c r="AC3245" i="1" a="1"/>
  <c r="AC3245" i="1"/>
  <c r="AQ3245" i="1"/>
  <c r="AD3245" i="1" a="1"/>
  <c r="AD3245" i="1"/>
  <c r="AR3245" i="1"/>
  <c r="AE3245" i="1" a="1"/>
  <c r="AE3245" i="1"/>
  <c r="AS3245" i="1"/>
  <c r="AA3246" i="1" a="1"/>
  <c r="AA3246" i="1"/>
  <c r="AO3246" i="1"/>
  <c r="AB3246" i="1" a="1"/>
  <c r="AB3246" i="1"/>
  <c r="AP3246" i="1"/>
  <c r="AC3246" i="1" a="1"/>
  <c r="AC3246" i="1"/>
  <c r="AQ3246" i="1"/>
  <c r="AD3246" i="1" a="1"/>
  <c r="AD3246" i="1"/>
  <c r="AR3246" i="1"/>
  <c r="AE3246" i="1" a="1"/>
  <c r="AE3246" i="1"/>
  <c r="AS3246" i="1"/>
  <c r="AA3247" i="1" a="1"/>
  <c r="AA3247" i="1"/>
  <c r="AO3247" i="1"/>
  <c r="AB3247" i="1" a="1"/>
  <c r="AB3247" i="1"/>
  <c r="AP3247" i="1"/>
  <c r="AC3247" i="1" a="1"/>
  <c r="AC3247" i="1"/>
  <c r="AQ3247" i="1"/>
  <c r="AD3247" i="1" a="1"/>
  <c r="AD3247" i="1"/>
  <c r="AR3247" i="1"/>
  <c r="AE3247" i="1" a="1"/>
  <c r="AE3247" i="1"/>
  <c r="AS3247" i="1"/>
  <c r="AA3248" i="1" a="1"/>
  <c r="AA3248" i="1"/>
  <c r="AO3248" i="1"/>
  <c r="AB3248" i="1" a="1"/>
  <c r="AB3248" i="1"/>
  <c r="AP3248" i="1"/>
  <c r="AC3248" i="1" a="1"/>
  <c r="AC3248" i="1"/>
  <c r="AQ3248" i="1"/>
  <c r="AD3248" i="1" a="1"/>
  <c r="AD3248" i="1"/>
  <c r="AR3248" i="1"/>
  <c r="AE3248" i="1" a="1"/>
  <c r="AE3248" i="1"/>
  <c r="AS3248" i="1"/>
  <c r="AA3249" i="1" a="1"/>
  <c r="AA3249" i="1"/>
  <c r="AO3249" i="1"/>
  <c r="AB3249" i="1" a="1"/>
  <c r="AB3249" i="1"/>
  <c r="AP3249" i="1"/>
  <c r="AC3249" i="1" a="1"/>
  <c r="AC3249" i="1"/>
  <c r="AQ3249" i="1"/>
  <c r="AD3249" i="1" a="1"/>
  <c r="AD3249" i="1"/>
  <c r="AR3249" i="1"/>
  <c r="AE3249" i="1" a="1"/>
  <c r="AE3249" i="1"/>
  <c r="AS3249" i="1"/>
  <c r="AA3250" i="1" a="1"/>
  <c r="AA3250" i="1"/>
  <c r="AO3250" i="1"/>
  <c r="AB3250" i="1" a="1"/>
  <c r="AB3250" i="1"/>
  <c r="AP3250" i="1"/>
  <c r="AC3250" i="1" a="1"/>
  <c r="AC3250" i="1"/>
  <c r="AQ3250" i="1"/>
  <c r="AD3250" i="1" a="1"/>
  <c r="AD3250" i="1"/>
  <c r="AR3250" i="1"/>
  <c r="AE3250" i="1" a="1"/>
  <c r="AE3250" i="1"/>
  <c r="AS3250" i="1"/>
  <c r="AA3251" i="1" a="1"/>
  <c r="AA3251" i="1"/>
  <c r="AO3251" i="1"/>
  <c r="AB3251" i="1" a="1"/>
  <c r="AB3251" i="1"/>
  <c r="AP3251" i="1"/>
  <c r="AC3251" i="1" a="1"/>
  <c r="AC3251" i="1"/>
  <c r="AQ3251" i="1"/>
  <c r="AD3251" i="1" a="1"/>
  <c r="AD3251" i="1"/>
  <c r="AR3251" i="1"/>
  <c r="AE3251" i="1" a="1"/>
  <c r="AE3251" i="1"/>
  <c r="AS3251" i="1"/>
  <c r="AA3252" i="1" a="1"/>
  <c r="AA3252" i="1"/>
  <c r="AO3252" i="1"/>
  <c r="AB3252" i="1" a="1"/>
  <c r="AB3252" i="1"/>
  <c r="AP3252" i="1"/>
  <c r="AC3252" i="1" a="1"/>
  <c r="AC3252" i="1"/>
  <c r="AQ3252" i="1"/>
  <c r="AD3252" i="1" a="1"/>
  <c r="AD3252" i="1"/>
  <c r="AR3252" i="1"/>
  <c r="AE3252" i="1" a="1"/>
  <c r="AE3252" i="1"/>
  <c r="AS3252" i="1"/>
  <c r="AA3253" i="1" a="1"/>
  <c r="AA3253" i="1"/>
  <c r="AO3253" i="1"/>
  <c r="AB3253" i="1" a="1"/>
  <c r="AB3253" i="1"/>
  <c r="AP3253" i="1"/>
  <c r="AC3253" i="1" a="1"/>
  <c r="AC3253" i="1"/>
  <c r="AQ3253" i="1"/>
  <c r="AD3253" i="1" a="1"/>
  <c r="AD3253" i="1"/>
  <c r="AR3253" i="1"/>
  <c r="AE3253" i="1" a="1"/>
  <c r="AE3253" i="1"/>
  <c r="AS3253" i="1"/>
  <c r="AA3254" i="1" a="1"/>
  <c r="AA3254" i="1"/>
  <c r="AO3254" i="1"/>
  <c r="AB3254" i="1" a="1"/>
  <c r="AB3254" i="1"/>
  <c r="AP3254" i="1"/>
  <c r="AC3254" i="1" a="1"/>
  <c r="AC3254" i="1"/>
  <c r="AQ3254" i="1"/>
  <c r="AD3254" i="1" a="1"/>
  <c r="AD3254" i="1"/>
  <c r="AR3254" i="1"/>
  <c r="AE3254" i="1" a="1"/>
  <c r="AE3254" i="1"/>
  <c r="AS3254" i="1"/>
  <c r="AA3255" i="1" a="1"/>
  <c r="AA3255" i="1"/>
  <c r="AO3255" i="1"/>
  <c r="AB3255" i="1" a="1"/>
  <c r="AB3255" i="1"/>
  <c r="AP3255" i="1"/>
  <c r="AC3255" i="1" a="1"/>
  <c r="AC3255" i="1"/>
  <c r="AQ3255" i="1"/>
  <c r="AD3255" i="1" a="1"/>
  <c r="AD3255" i="1"/>
  <c r="AR3255" i="1"/>
  <c r="AE3255" i="1" a="1"/>
  <c r="AE3255" i="1"/>
  <c r="AS3255" i="1"/>
  <c r="AA3256" i="1" a="1"/>
  <c r="AA3256" i="1"/>
  <c r="AO3256" i="1"/>
  <c r="AB3256" i="1" a="1"/>
  <c r="AB3256" i="1"/>
  <c r="AP3256" i="1"/>
  <c r="AC3256" i="1" a="1"/>
  <c r="AC3256" i="1"/>
  <c r="AQ3256" i="1"/>
  <c r="AD3256" i="1" a="1"/>
  <c r="AD3256" i="1"/>
  <c r="AR3256" i="1"/>
  <c r="AE3256" i="1" a="1"/>
  <c r="AE3256" i="1"/>
  <c r="AS3256" i="1"/>
  <c r="AA3257" i="1" a="1"/>
  <c r="AA3257" i="1"/>
  <c r="AO3257" i="1"/>
  <c r="AB3257" i="1" a="1"/>
  <c r="AB3257" i="1"/>
  <c r="AP3257" i="1"/>
  <c r="AC3257" i="1" a="1"/>
  <c r="AC3257" i="1"/>
  <c r="AQ3257" i="1"/>
  <c r="AD3257" i="1" a="1"/>
  <c r="AD3257" i="1"/>
  <c r="AR3257" i="1"/>
  <c r="AE3257" i="1" a="1"/>
  <c r="AE3257" i="1"/>
  <c r="AS3257" i="1"/>
  <c r="AA3258" i="1" a="1"/>
  <c r="AA3258" i="1"/>
  <c r="AO3258" i="1"/>
  <c r="AB3258" i="1" a="1"/>
  <c r="AB3258" i="1"/>
  <c r="AP3258" i="1"/>
  <c r="AC3258" i="1" a="1"/>
  <c r="AC3258" i="1"/>
  <c r="AQ3258" i="1"/>
  <c r="AD3258" i="1" a="1"/>
  <c r="AD3258" i="1"/>
  <c r="AR3258" i="1"/>
  <c r="AE3258" i="1" a="1"/>
  <c r="AE3258" i="1"/>
  <c r="AS3258" i="1"/>
  <c r="AA3259" i="1" a="1"/>
  <c r="AA3259" i="1"/>
  <c r="AO3259" i="1"/>
  <c r="AB3259" i="1" a="1"/>
  <c r="AB3259" i="1"/>
  <c r="AP3259" i="1"/>
  <c r="AC3259" i="1" a="1"/>
  <c r="AC3259" i="1"/>
  <c r="AQ3259" i="1"/>
  <c r="AD3259" i="1" a="1"/>
  <c r="AD3259" i="1"/>
  <c r="AR3259" i="1"/>
  <c r="AE3259" i="1" a="1"/>
  <c r="AE3259" i="1"/>
  <c r="AS3259" i="1"/>
  <c r="AA3260" i="1" a="1"/>
  <c r="AA3260" i="1"/>
  <c r="AO3260" i="1"/>
  <c r="AB3260" i="1" a="1"/>
  <c r="AB3260" i="1"/>
  <c r="AP3260" i="1"/>
  <c r="AC3260" i="1" a="1"/>
  <c r="AC3260" i="1"/>
  <c r="AQ3260" i="1"/>
  <c r="AD3260" i="1" a="1"/>
  <c r="AD3260" i="1"/>
  <c r="AR3260" i="1"/>
  <c r="AE3260" i="1" a="1"/>
  <c r="AE3260" i="1"/>
  <c r="AS3260" i="1"/>
  <c r="AA3261" i="1" a="1"/>
  <c r="AA3261" i="1"/>
  <c r="AO3261" i="1"/>
  <c r="AB3261" i="1" a="1"/>
  <c r="AB3261" i="1"/>
  <c r="AP3261" i="1"/>
  <c r="AC3261" i="1" a="1"/>
  <c r="AC3261" i="1"/>
  <c r="AQ3261" i="1"/>
  <c r="AD3261" i="1" a="1"/>
  <c r="AD3261" i="1"/>
  <c r="AR3261" i="1"/>
  <c r="AE3261" i="1" a="1"/>
  <c r="AE3261" i="1"/>
  <c r="AS3261" i="1"/>
  <c r="AA3262" i="1" a="1"/>
  <c r="AA3262" i="1"/>
  <c r="AO3262" i="1"/>
  <c r="AB3262" i="1" a="1"/>
  <c r="AB3262" i="1"/>
  <c r="AP3262" i="1"/>
  <c r="AC3262" i="1" a="1"/>
  <c r="AC3262" i="1"/>
  <c r="AQ3262" i="1"/>
  <c r="AD3262" i="1" a="1"/>
  <c r="AD3262" i="1"/>
  <c r="AR3262" i="1"/>
  <c r="AE3262" i="1" a="1"/>
  <c r="AE3262" i="1"/>
  <c r="AS3262" i="1"/>
  <c r="AA3263" i="1" a="1"/>
  <c r="AA3263" i="1"/>
  <c r="AO3263" i="1"/>
  <c r="AB3263" i="1" a="1"/>
  <c r="AB3263" i="1"/>
  <c r="AP3263" i="1"/>
  <c r="AC3263" i="1" a="1"/>
  <c r="AC3263" i="1"/>
  <c r="AQ3263" i="1"/>
  <c r="AD3263" i="1" a="1"/>
  <c r="AD3263" i="1"/>
  <c r="AR3263" i="1"/>
  <c r="AE3263" i="1" a="1"/>
  <c r="AE3263" i="1"/>
  <c r="AS3263" i="1"/>
  <c r="AA3264" i="1" a="1"/>
  <c r="AA3264" i="1"/>
  <c r="AO3264" i="1"/>
  <c r="AB3264" i="1" a="1"/>
  <c r="AB3264" i="1"/>
  <c r="AP3264" i="1"/>
  <c r="AC3264" i="1" a="1"/>
  <c r="AC3264" i="1"/>
  <c r="AQ3264" i="1"/>
  <c r="AD3264" i="1" a="1"/>
  <c r="AD3264" i="1"/>
  <c r="AR3264" i="1"/>
  <c r="AE3264" i="1" a="1"/>
  <c r="AE3264" i="1"/>
  <c r="AS3264" i="1"/>
  <c r="AA3265" i="1" a="1"/>
  <c r="AA3265" i="1"/>
  <c r="AO3265" i="1"/>
  <c r="AB3265" i="1" a="1"/>
  <c r="AB3265" i="1"/>
  <c r="AP3265" i="1"/>
  <c r="AC3265" i="1" a="1"/>
  <c r="AC3265" i="1"/>
  <c r="AQ3265" i="1"/>
  <c r="AD3265" i="1" a="1"/>
  <c r="AD3265" i="1"/>
  <c r="AR3265" i="1"/>
  <c r="AE3265" i="1" a="1"/>
  <c r="AE3265" i="1"/>
  <c r="AS3265" i="1"/>
  <c r="AA3266" i="1" a="1"/>
  <c r="AA3266" i="1"/>
  <c r="AO3266" i="1"/>
  <c r="AB3266" i="1" a="1"/>
  <c r="AB3266" i="1"/>
  <c r="AP3266" i="1"/>
  <c r="AC3266" i="1" a="1"/>
  <c r="AC3266" i="1"/>
  <c r="AQ3266" i="1"/>
  <c r="AD3266" i="1" a="1"/>
  <c r="AD3266" i="1"/>
  <c r="AR3266" i="1"/>
  <c r="AE3266" i="1" a="1"/>
  <c r="AE3266" i="1"/>
  <c r="AS3266" i="1"/>
  <c r="AA3267" i="1" a="1"/>
  <c r="AA3267" i="1"/>
  <c r="AO3267" i="1"/>
  <c r="AB3267" i="1" a="1"/>
  <c r="AB3267" i="1"/>
  <c r="AP3267" i="1"/>
  <c r="AC3267" i="1" a="1"/>
  <c r="AC3267" i="1"/>
  <c r="AQ3267" i="1"/>
  <c r="AD3267" i="1" a="1"/>
  <c r="AD3267" i="1"/>
  <c r="AR3267" i="1"/>
  <c r="AE3267" i="1" a="1"/>
  <c r="AE3267" i="1"/>
  <c r="AS3267" i="1"/>
  <c r="AA3268" i="1" a="1"/>
  <c r="AA3268" i="1"/>
  <c r="AO3268" i="1"/>
  <c r="AB3268" i="1" a="1"/>
  <c r="AB3268" i="1"/>
  <c r="AP3268" i="1"/>
  <c r="AC3268" i="1" a="1"/>
  <c r="AC3268" i="1"/>
  <c r="AQ3268" i="1"/>
  <c r="AD3268" i="1" a="1"/>
  <c r="AD3268" i="1"/>
  <c r="AR3268" i="1"/>
  <c r="AE3268" i="1" a="1"/>
  <c r="AE3268" i="1"/>
  <c r="AS3268" i="1"/>
  <c r="AA3269" i="1" a="1"/>
  <c r="AA3269" i="1"/>
  <c r="AO3269" i="1"/>
  <c r="AB3269" i="1" a="1"/>
  <c r="AB3269" i="1"/>
  <c r="AP3269" i="1"/>
  <c r="AC3269" i="1" a="1"/>
  <c r="AC3269" i="1"/>
  <c r="AQ3269" i="1"/>
  <c r="AD3269" i="1" a="1"/>
  <c r="AD3269" i="1"/>
  <c r="AR3269" i="1"/>
  <c r="AE3269" i="1" a="1"/>
  <c r="AE3269" i="1"/>
  <c r="AS3269" i="1"/>
  <c r="AA3270" i="1" a="1"/>
  <c r="AA3270" i="1"/>
  <c r="AO3270" i="1"/>
  <c r="AB3270" i="1" a="1"/>
  <c r="AB3270" i="1"/>
  <c r="AP3270" i="1"/>
  <c r="AC3270" i="1" a="1"/>
  <c r="AC3270" i="1"/>
  <c r="AQ3270" i="1"/>
  <c r="AD3270" i="1" a="1"/>
  <c r="AD3270" i="1"/>
  <c r="AR3270" i="1"/>
  <c r="AE3270" i="1" a="1"/>
  <c r="AE3270" i="1"/>
  <c r="AS3270" i="1"/>
  <c r="AA3271" i="1" a="1"/>
  <c r="AA3271" i="1"/>
  <c r="AO3271" i="1"/>
  <c r="AB3271" i="1" a="1"/>
  <c r="AB3271" i="1"/>
  <c r="AP3271" i="1"/>
  <c r="AC3271" i="1" a="1"/>
  <c r="AC3271" i="1"/>
  <c r="AQ3271" i="1"/>
  <c r="AD3271" i="1" a="1"/>
  <c r="AD3271" i="1"/>
  <c r="AR3271" i="1"/>
  <c r="AE3271" i="1" a="1"/>
  <c r="AE3271" i="1"/>
  <c r="AS3271" i="1"/>
  <c r="AA3272" i="1" a="1"/>
  <c r="AA3272" i="1"/>
  <c r="AO3272" i="1"/>
  <c r="AB3272" i="1" a="1"/>
  <c r="AB3272" i="1"/>
  <c r="AP3272" i="1"/>
  <c r="AC3272" i="1" a="1"/>
  <c r="AC3272" i="1"/>
  <c r="AQ3272" i="1"/>
  <c r="AD3272" i="1" a="1"/>
  <c r="AD3272" i="1"/>
  <c r="AR3272" i="1"/>
  <c r="AE3272" i="1" a="1"/>
  <c r="AE3272" i="1"/>
  <c r="AS3272" i="1"/>
  <c r="AA3273" i="1" a="1"/>
  <c r="AA3273" i="1"/>
  <c r="AO3273" i="1"/>
  <c r="AB3273" i="1" a="1"/>
  <c r="AB3273" i="1"/>
  <c r="AP3273" i="1"/>
  <c r="AC3273" i="1" a="1"/>
  <c r="AC3273" i="1"/>
  <c r="AQ3273" i="1"/>
  <c r="AD3273" i="1" a="1"/>
  <c r="AD3273" i="1"/>
  <c r="AR3273" i="1"/>
  <c r="AE3273" i="1" a="1"/>
  <c r="AE3273" i="1"/>
  <c r="AS3273" i="1"/>
  <c r="AA3274" i="1" a="1"/>
  <c r="AA3274" i="1"/>
  <c r="AO3274" i="1"/>
  <c r="AB3274" i="1" a="1"/>
  <c r="AB3274" i="1"/>
  <c r="AP3274" i="1"/>
  <c r="AC3274" i="1" a="1"/>
  <c r="AC3274" i="1"/>
  <c r="AQ3274" i="1"/>
  <c r="AD3274" i="1" a="1"/>
  <c r="AD3274" i="1"/>
  <c r="AR3274" i="1"/>
  <c r="AE3274" i="1" a="1"/>
  <c r="AE3274" i="1"/>
  <c r="AS3274" i="1"/>
  <c r="AA3275" i="1" a="1"/>
  <c r="AA3275" i="1"/>
  <c r="AO3275" i="1"/>
  <c r="AB3275" i="1" a="1"/>
  <c r="AB3275" i="1"/>
  <c r="AP3275" i="1"/>
  <c r="AC3275" i="1" a="1"/>
  <c r="AC3275" i="1"/>
  <c r="AQ3275" i="1"/>
  <c r="AD3275" i="1" a="1"/>
  <c r="AD3275" i="1"/>
  <c r="AR3275" i="1"/>
  <c r="AE3275" i="1" a="1"/>
  <c r="AE3275" i="1"/>
  <c r="AS3275" i="1"/>
  <c r="AA3276" i="1" a="1"/>
  <c r="AA3276" i="1"/>
  <c r="AO3276" i="1"/>
  <c r="AB3276" i="1" a="1"/>
  <c r="AB3276" i="1"/>
  <c r="AP3276" i="1"/>
  <c r="AC3276" i="1" a="1"/>
  <c r="AC3276" i="1"/>
  <c r="AQ3276" i="1"/>
  <c r="AD3276" i="1" a="1"/>
  <c r="AD3276" i="1"/>
  <c r="AR3276" i="1"/>
  <c r="AE3276" i="1" a="1"/>
  <c r="AE3276" i="1"/>
  <c r="AS3276" i="1"/>
  <c r="AA3277" i="1" a="1"/>
  <c r="AA3277" i="1"/>
  <c r="AO3277" i="1"/>
  <c r="AB3277" i="1" a="1"/>
  <c r="AB3277" i="1"/>
  <c r="AP3277" i="1"/>
  <c r="AC3277" i="1" a="1"/>
  <c r="AC3277" i="1"/>
  <c r="AQ3277" i="1"/>
  <c r="AD3277" i="1" a="1"/>
  <c r="AD3277" i="1"/>
  <c r="AR3277" i="1"/>
  <c r="AE3277" i="1" a="1"/>
  <c r="AE3277" i="1"/>
  <c r="AS3277" i="1"/>
  <c r="AA3278" i="1" a="1"/>
  <c r="AA3278" i="1"/>
  <c r="AO3278" i="1"/>
  <c r="AB3278" i="1" a="1"/>
  <c r="AB3278" i="1"/>
  <c r="AP3278" i="1"/>
  <c r="AC3278" i="1" a="1"/>
  <c r="AC3278" i="1"/>
  <c r="AQ3278" i="1"/>
  <c r="AD3278" i="1" a="1"/>
  <c r="AD3278" i="1"/>
  <c r="AR3278" i="1"/>
  <c r="AE3278" i="1" a="1"/>
  <c r="AE3278" i="1"/>
  <c r="AS3278" i="1"/>
  <c r="AA3279" i="1" a="1"/>
  <c r="AA3279" i="1"/>
  <c r="AO3279" i="1"/>
  <c r="AB3279" i="1" a="1"/>
  <c r="AB3279" i="1"/>
  <c r="AP3279" i="1"/>
  <c r="AC3279" i="1" a="1"/>
  <c r="AC3279" i="1"/>
  <c r="AQ3279" i="1"/>
  <c r="AD3279" i="1" a="1"/>
  <c r="AD3279" i="1"/>
  <c r="AR3279" i="1"/>
  <c r="AE3279" i="1" a="1"/>
  <c r="AE3279" i="1"/>
  <c r="AS3279" i="1"/>
  <c r="AA3280" i="1" a="1"/>
  <c r="AA3280" i="1"/>
  <c r="AO3280" i="1"/>
  <c r="AB3280" i="1" a="1"/>
  <c r="AB3280" i="1"/>
  <c r="AP3280" i="1"/>
  <c r="AC3280" i="1" a="1"/>
  <c r="AC3280" i="1"/>
  <c r="AQ3280" i="1"/>
  <c r="AD3280" i="1" a="1"/>
  <c r="AD3280" i="1"/>
  <c r="AR3280" i="1"/>
  <c r="AE3280" i="1" a="1"/>
  <c r="AE3280" i="1"/>
  <c r="AS3280" i="1"/>
  <c r="AA3281" i="1" a="1"/>
  <c r="AA3281" i="1"/>
  <c r="AO3281" i="1"/>
  <c r="AB3281" i="1" a="1"/>
  <c r="AB3281" i="1"/>
  <c r="AP3281" i="1"/>
  <c r="AC3281" i="1" a="1"/>
  <c r="AC3281" i="1"/>
  <c r="AQ3281" i="1"/>
  <c r="AD3281" i="1" a="1"/>
  <c r="AD3281" i="1"/>
  <c r="AR3281" i="1"/>
  <c r="AE3281" i="1" a="1"/>
  <c r="AE3281" i="1"/>
  <c r="AS3281" i="1"/>
  <c r="AA3282" i="1" a="1"/>
  <c r="AA3282" i="1"/>
  <c r="AO3282" i="1"/>
  <c r="AB3282" i="1" a="1"/>
  <c r="AB3282" i="1"/>
  <c r="AP3282" i="1"/>
  <c r="AC3282" i="1" a="1"/>
  <c r="AC3282" i="1"/>
  <c r="AQ3282" i="1"/>
  <c r="AD3282" i="1" a="1"/>
  <c r="AD3282" i="1"/>
  <c r="AR3282" i="1"/>
  <c r="AE3282" i="1" a="1"/>
  <c r="AE3282" i="1"/>
  <c r="AS3282" i="1"/>
  <c r="AA3283" i="1" a="1"/>
  <c r="AA3283" i="1"/>
  <c r="AO3283" i="1"/>
  <c r="AB3283" i="1" a="1"/>
  <c r="AB3283" i="1"/>
  <c r="AP3283" i="1"/>
  <c r="AC3283" i="1" a="1"/>
  <c r="AC3283" i="1"/>
  <c r="AQ3283" i="1"/>
  <c r="AD3283" i="1" a="1"/>
  <c r="AD3283" i="1"/>
  <c r="AR3283" i="1"/>
  <c r="AE3283" i="1" a="1"/>
  <c r="AE3283" i="1"/>
  <c r="AS3283" i="1"/>
  <c r="AA3284" i="1" a="1"/>
  <c r="AA3284" i="1"/>
  <c r="AO3284" i="1"/>
  <c r="AB3284" i="1" a="1"/>
  <c r="AB3284" i="1"/>
  <c r="AP3284" i="1"/>
  <c r="AC3284" i="1" a="1"/>
  <c r="AC3284" i="1"/>
  <c r="AQ3284" i="1"/>
  <c r="AD3284" i="1" a="1"/>
  <c r="AD3284" i="1"/>
  <c r="AR3284" i="1"/>
  <c r="AE3284" i="1" a="1"/>
  <c r="AE3284" i="1"/>
  <c r="AS3284" i="1"/>
  <c r="AA3285" i="1" a="1"/>
  <c r="AA3285" i="1"/>
  <c r="AO3285" i="1"/>
  <c r="AB3285" i="1" a="1"/>
  <c r="AB3285" i="1"/>
  <c r="AP3285" i="1"/>
  <c r="AC3285" i="1" a="1"/>
  <c r="AC3285" i="1"/>
  <c r="AQ3285" i="1"/>
  <c r="AD3285" i="1" a="1"/>
  <c r="AD3285" i="1"/>
  <c r="AR3285" i="1"/>
  <c r="AE3285" i="1" a="1"/>
  <c r="AE3285" i="1"/>
  <c r="AS3285" i="1"/>
  <c r="AA3286" i="1" a="1"/>
  <c r="AA3286" i="1"/>
  <c r="AO3286" i="1"/>
  <c r="AB3286" i="1" a="1"/>
  <c r="AB3286" i="1"/>
  <c r="AP3286" i="1"/>
  <c r="AC3286" i="1" a="1"/>
  <c r="AC3286" i="1"/>
  <c r="AQ3286" i="1"/>
  <c r="AD3286" i="1" a="1"/>
  <c r="AD3286" i="1"/>
  <c r="AR3286" i="1"/>
  <c r="AE3286" i="1" a="1"/>
  <c r="AE3286" i="1"/>
  <c r="AS3286" i="1"/>
  <c r="AA3287" i="1" a="1"/>
  <c r="AA3287" i="1"/>
  <c r="AO3287" i="1"/>
  <c r="AB3287" i="1" a="1"/>
  <c r="AB3287" i="1"/>
  <c r="AP3287" i="1"/>
  <c r="AC3287" i="1" a="1"/>
  <c r="AC3287" i="1"/>
  <c r="AQ3287" i="1"/>
  <c r="AD3287" i="1" a="1"/>
  <c r="AD3287" i="1"/>
  <c r="AR3287" i="1"/>
  <c r="AE3287" i="1" a="1"/>
  <c r="AE3287" i="1"/>
  <c r="AS3287" i="1"/>
  <c r="AA3288" i="1" a="1"/>
  <c r="AA3288" i="1"/>
  <c r="AO3288" i="1"/>
  <c r="AB3288" i="1" a="1"/>
  <c r="AB3288" i="1"/>
  <c r="AP3288" i="1"/>
  <c r="AC3288" i="1" a="1"/>
  <c r="AC3288" i="1"/>
  <c r="AQ3288" i="1"/>
  <c r="AD3288" i="1" a="1"/>
  <c r="AD3288" i="1"/>
  <c r="AR3288" i="1"/>
  <c r="AE3288" i="1" a="1"/>
  <c r="AE3288" i="1"/>
  <c r="AS3288" i="1"/>
  <c r="AA3289" i="1" a="1"/>
  <c r="AA3289" i="1"/>
  <c r="AO3289" i="1"/>
  <c r="AB3289" i="1" a="1"/>
  <c r="AB3289" i="1"/>
  <c r="AP3289" i="1"/>
  <c r="AC3289" i="1" a="1"/>
  <c r="AC3289" i="1"/>
  <c r="AQ3289" i="1"/>
  <c r="AD3289" i="1" a="1"/>
  <c r="AD3289" i="1"/>
  <c r="AR3289" i="1"/>
  <c r="AE3289" i="1" a="1"/>
  <c r="AE3289" i="1"/>
  <c r="AS3289" i="1"/>
  <c r="AA3290" i="1" a="1"/>
  <c r="AA3290" i="1"/>
  <c r="AO3290" i="1"/>
  <c r="AB3290" i="1" a="1"/>
  <c r="AB3290" i="1"/>
  <c r="AP3290" i="1"/>
  <c r="AC3290" i="1" a="1"/>
  <c r="AC3290" i="1"/>
  <c r="AQ3290" i="1"/>
  <c r="AD3290" i="1" a="1"/>
  <c r="AD3290" i="1"/>
  <c r="AR3290" i="1"/>
  <c r="AE3290" i="1" a="1"/>
  <c r="AE3290" i="1"/>
  <c r="AS3290" i="1"/>
  <c r="AA3291" i="1" a="1"/>
  <c r="AA3291" i="1"/>
  <c r="AO3291" i="1"/>
  <c r="AB3291" i="1" a="1"/>
  <c r="AB3291" i="1"/>
  <c r="AP3291" i="1"/>
  <c r="AC3291" i="1" a="1"/>
  <c r="AC3291" i="1"/>
  <c r="AQ3291" i="1"/>
  <c r="AD3291" i="1" a="1"/>
  <c r="AD3291" i="1"/>
  <c r="AR3291" i="1"/>
  <c r="AE3291" i="1" a="1"/>
  <c r="AE3291" i="1"/>
  <c r="AS3291" i="1"/>
  <c r="AA3292" i="1" a="1"/>
  <c r="AA3292" i="1"/>
  <c r="AO3292" i="1"/>
  <c r="AB3292" i="1" a="1"/>
  <c r="AB3292" i="1"/>
  <c r="AP3292" i="1"/>
  <c r="AC3292" i="1" a="1"/>
  <c r="AC3292" i="1"/>
  <c r="AQ3292" i="1"/>
  <c r="AD3292" i="1" a="1"/>
  <c r="AD3292" i="1"/>
  <c r="AR3292" i="1"/>
  <c r="AE3292" i="1" a="1"/>
  <c r="AE3292" i="1"/>
  <c r="AS3292" i="1"/>
  <c r="AA3293" i="1" a="1"/>
  <c r="AA3293" i="1"/>
  <c r="AO3293" i="1"/>
  <c r="AB3293" i="1" a="1"/>
  <c r="AB3293" i="1"/>
  <c r="AP3293" i="1"/>
  <c r="AC3293" i="1" a="1"/>
  <c r="AC3293" i="1"/>
  <c r="AQ3293" i="1"/>
  <c r="AD3293" i="1" a="1"/>
  <c r="AD3293" i="1"/>
  <c r="AR3293" i="1"/>
  <c r="AE3293" i="1" a="1"/>
  <c r="AE3293" i="1"/>
  <c r="AS3293" i="1"/>
  <c r="AA3294" i="1" a="1"/>
  <c r="AA3294" i="1"/>
  <c r="AO3294" i="1"/>
  <c r="AB3294" i="1" a="1"/>
  <c r="AB3294" i="1"/>
  <c r="AP3294" i="1"/>
  <c r="AC3294" i="1" a="1"/>
  <c r="AC3294" i="1"/>
  <c r="AQ3294" i="1"/>
  <c r="AD3294" i="1" a="1"/>
  <c r="AD3294" i="1"/>
  <c r="AR3294" i="1"/>
  <c r="AE3294" i="1" a="1"/>
  <c r="AE3294" i="1"/>
  <c r="AS3294" i="1"/>
  <c r="AA3295" i="1" a="1"/>
  <c r="AA3295" i="1"/>
  <c r="AO3295" i="1"/>
  <c r="AB3295" i="1" a="1"/>
  <c r="AB3295" i="1"/>
  <c r="AP3295" i="1"/>
  <c r="AC3295" i="1" a="1"/>
  <c r="AC3295" i="1"/>
  <c r="AQ3295" i="1"/>
  <c r="AD3295" i="1" a="1"/>
  <c r="AD3295" i="1"/>
  <c r="AR3295" i="1"/>
  <c r="AE3295" i="1" a="1"/>
  <c r="AE3295" i="1"/>
  <c r="AS3295" i="1"/>
  <c r="AA3296" i="1" a="1"/>
  <c r="AA3296" i="1"/>
  <c r="AO3296" i="1"/>
  <c r="AB3296" i="1" a="1"/>
  <c r="AB3296" i="1"/>
  <c r="AP3296" i="1"/>
  <c r="AC3296" i="1" a="1"/>
  <c r="AC3296" i="1"/>
  <c r="AQ3296" i="1"/>
  <c r="AD3296" i="1" a="1"/>
  <c r="AD3296" i="1"/>
  <c r="AR3296" i="1"/>
  <c r="AE3296" i="1" a="1"/>
  <c r="AE3296" i="1"/>
  <c r="AS3296" i="1"/>
  <c r="AA3297" i="1" a="1"/>
  <c r="AA3297" i="1"/>
  <c r="AO3297" i="1"/>
  <c r="AB3297" i="1" a="1"/>
  <c r="AB3297" i="1"/>
  <c r="AP3297" i="1"/>
  <c r="AC3297" i="1" a="1"/>
  <c r="AC3297" i="1"/>
  <c r="AQ3297" i="1"/>
  <c r="AD3297" i="1" a="1"/>
  <c r="AD3297" i="1"/>
  <c r="AR3297" i="1"/>
  <c r="AE3297" i="1" a="1"/>
  <c r="AE3297" i="1"/>
  <c r="AS3297" i="1"/>
  <c r="AA3298" i="1" a="1"/>
  <c r="AA3298" i="1"/>
  <c r="AO3298" i="1"/>
  <c r="AB3298" i="1" a="1"/>
  <c r="AB3298" i="1"/>
  <c r="AP3298" i="1"/>
  <c r="AC3298" i="1" a="1"/>
  <c r="AC3298" i="1"/>
  <c r="AQ3298" i="1"/>
  <c r="AD3298" i="1" a="1"/>
  <c r="AD3298" i="1"/>
  <c r="AR3298" i="1"/>
  <c r="AE3298" i="1" a="1"/>
  <c r="AE3298" i="1"/>
  <c r="AS3298" i="1"/>
  <c r="AA3299" i="1" a="1"/>
  <c r="AA3299" i="1"/>
  <c r="AO3299" i="1"/>
  <c r="AB3299" i="1" a="1"/>
  <c r="AB3299" i="1"/>
  <c r="AP3299" i="1"/>
  <c r="AC3299" i="1" a="1"/>
  <c r="AC3299" i="1"/>
  <c r="AQ3299" i="1"/>
  <c r="AD3299" i="1" a="1"/>
  <c r="AD3299" i="1"/>
  <c r="AR3299" i="1"/>
  <c r="AE3299" i="1" a="1"/>
  <c r="AE3299" i="1"/>
  <c r="AS3299" i="1"/>
  <c r="AA3300" i="1" a="1"/>
  <c r="AA3300" i="1"/>
  <c r="AO3300" i="1"/>
  <c r="AB3300" i="1" a="1"/>
  <c r="AB3300" i="1"/>
  <c r="AP3300" i="1"/>
  <c r="AC3300" i="1" a="1"/>
  <c r="AC3300" i="1"/>
  <c r="AQ3300" i="1"/>
  <c r="AD3300" i="1" a="1"/>
  <c r="AD3300" i="1"/>
  <c r="AR3300" i="1"/>
  <c r="AE3300" i="1" a="1"/>
  <c r="AE3300" i="1"/>
  <c r="AS3300" i="1"/>
  <c r="AA3301" i="1" a="1"/>
  <c r="AA3301" i="1"/>
  <c r="AO3301" i="1"/>
  <c r="AB3301" i="1" a="1"/>
  <c r="AB3301" i="1"/>
  <c r="AP3301" i="1"/>
  <c r="AC3301" i="1" a="1"/>
  <c r="AC3301" i="1"/>
  <c r="AQ3301" i="1"/>
  <c r="AD3301" i="1" a="1"/>
  <c r="AD3301" i="1"/>
  <c r="AR3301" i="1"/>
  <c r="AE3301" i="1" a="1"/>
  <c r="AE3301" i="1"/>
  <c r="AS3301" i="1"/>
  <c r="AA3302" i="1" a="1"/>
  <c r="AA3302" i="1"/>
  <c r="AO3302" i="1"/>
  <c r="AB3302" i="1" a="1"/>
  <c r="AB3302" i="1"/>
  <c r="AP3302" i="1"/>
  <c r="AC3302" i="1" a="1"/>
  <c r="AC3302" i="1"/>
  <c r="AQ3302" i="1"/>
  <c r="AD3302" i="1" a="1"/>
  <c r="AD3302" i="1"/>
  <c r="AR3302" i="1"/>
  <c r="AE3302" i="1" a="1"/>
  <c r="AE3302" i="1"/>
  <c r="AS3302" i="1"/>
  <c r="AA3303" i="1" a="1"/>
  <c r="AA3303" i="1"/>
  <c r="AO3303" i="1"/>
  <c r="AB3303" i="1" a="1"/>
  <c r="AB3303" i="1"/>
  <c r="AP3303" i="1"/>
  <c r="AC3303" i="1" a="1"/>
  <c r="AC3303" i="1"/>
  <c r="AQ3303" i="1"/>
  <c r="AD3303" i="1" a="1"/>
  <c r="AD3303" i="1"/>
  <c r="AR3303" i="1"/>
  <c r="AE3303" i="1" a="1"/>
  <c r="AE3303" i="1"/>
  <c r="AS3303" i="1"/>
  <c r="AA3304" i="1" a="1"/>
  <c r="AA3304" i="1"/>
  <c r="AO3304" i="1"/>
  <c r="AB3304" i="1" a="1"/>
  <c r="AB3304" i="1"/>
  <c r="AP3304" i="1"/>
  <c r="AC3304" i="1" a="1"/>
  <c r="AC3304" i="1"/>
  <c r="AQ3304" i="1"/>
  <c r="AD3304" i="1" a="1"/>
  <c r="AD3304" i="1"/>
  <c r="AR3304" i="1"/>
  <c r="AE3304" i="1" a="1"/>
  <c r="AE3304" i="1"/>
  <c r="AS3304" i="1"/>
  <c r="AA3305" i="1" a="1"/>
  <c r="AA3305" i="1"/>
  <c r="AO3305" i="1"/>
  <c r="AB3305" i="1" a="1"/>
  <c r="AB3305" i="1"/>
  <c r="AP3305" i="1"/>
  <c r="AC3305" i="1" a="1"/>
  <c r="AC3305" i="1"/>
  <c r="AQ3305" i="1"/>
  <c r="AD3305" i="1" a="1"/>
  <c r="AD3305" i="1"/>
  <c r="AR3305" i="1"/>
  <c r="AE3305" i="1" a="1"/>
  <c r="AE3305" i="1"/>
  <c r="AS3305" i="1"/>
  <c r="AA3306" i="1" a="1"/>
  <c r="AA3306" i="1"/>
  <c r="AO3306" i="1"/>
  <c r="AB3306" i="1" a="1"/>
  <c r="AB3306" i="1"/>
  <c r="AP3306" i="1"/>
  <c r="AC3306" i="1" a="1"/>
  <c r="AC3306" i="1"/>
  <c r="AQ3306" i="1"/>
  <c r="AD3306" i="1" a="1"/>
  <c r="AD3306" i="1"/>
  <c r="AR3306" i="1"/>
  <c r="AE3306" i="1" a="1"/>
  <c r="AE3306" i="1"/>
  <c r="AS3306" i="1"/>
  <c r="AA3307" i="1" a="1"/>
  <c r="AA3307" i="1"/>
  <c r="AO3307" i="1"/>
  <c r="AB3307" i="1" a="1"/>
  <c r="AB3307" i="1"/>
  <c r="AP3307" i="1"/>
  <c r="AC3307" i="1" a="1"/>
  <c r="AC3307" i="1"/>
  <c r="AQ3307" i="1"/>
  <c r="AD3307" i="1" a="1"/>
  <c r="AD3307" i="1"/>
  <c r="AR3307" i="1"/>
  <c r="AE3307" i="1" a="1"/>
  <c r="AE3307" i="1"/>
  <c r="AS3307" i="1"/>
  <c r="AA3308" i="1" a="1"/>
  <c r="AA3308" i="1"/>
  <c r="AO3308" i="1"/>
  <c r="AB3308" i="1" a="1"/>
  <c r="AB3308" i="1"/>
  <c r="AP3308" i="1"/>
  <c r="AC3308" i="1" a="1"/>
  <c r="AC3308" i="1"/>
  <c r="AQ3308" i="1"/>
  <c r="AD3308" i="1" a="1"/>
  <c r="AD3308" i="1"/>
  <c r="AR3308" i="1"/>
  <c r="AE3308" i="1" a="1"/>
  <c r="AE3308" i="1"/>
  <c r="AS3308" i="1"/>
  <c r="AA3309" i="1" a="1"/>
  <c r="AA3309" i="1"/>
  <c r="AO3309" i="1"/>
  <c r="AB3309" i="1" a="1"/>
  <c r="AB3309" i="1"/>
  <c r="AP3309" i="1"/>
  <c r="AC3309" i="1" a="1"/>
  <c r="AC3309" i="1"/>
  <c r="AQ3309" i="1"/>
  <c r="AD3309" i="1" a="1"/>
  <c r="AD3309" i="1"/>
  <c r="AR3309" i="1"/>
  <c r="AE3309" i="1" a="1"/>
  <c r="AE3309" i="1"/>
  <c r="AS3309" i="1"/>
  <c r="AA3310" i="1" a="1"/>
  <c r="AA3310" i="1"/>
  <c r="AO3310" i="1"/>
  <c r="AB3310" i="1" a="1"/>
  <c r="AB3310" i="1"/>
  <c r="AP3310" i="1"/>
  <c r="AC3310" i="1" a="1"/>
  <c r="AC3310" i="1"/>
  <c r="AQ3310" i="1"/>
  <c r="AD3310" i="1" a="1"/>
  <c r="AD3310" i="1"/>
  <c r="AR3310" i="1"/>
  <c r="AE3310" i="1" a="1"/>
  <c r="AE3310" i="1"/>
  <c r="AS3310" i="1"/>
  <c r="AA3311" i="1" a="1"/>
  <c r="AA3311" i="1"/>
  <c r="AO3311" i="1"/>
  <c r="AB3311" i="1" a="1"/>
  <c r="AB3311" i="1"/>
  <c r="AP3311" i="1"/>
  <c r="AC3311" i="1" a="1"/>
  <c r="AC3311" i="1"/>
  <c r="AQ3311" i="1"/>
  <c r="AD3311" i="1" a="1"/>
  <c r="AD3311" i="1"/>
  <c r="AR3311" i="1"/>
  <c r="AE3311" i="1" a="1"/>
  <c r="AE3311" i="1"/>
  <c r="AS3311" i="1"/>
  <c r="AA3312" i="1" a="1"/>
  <c r="AA3312" i="1"/>
  <c r="AO3312" i="1"/>
  <c r="AB3312" i="1" a="1"/>
  <c r="AB3312" i="1"/>
  <c r="AP3312" i="1"/>
  <c r="AC3312" i="1" a="1"/>
  <c r="AC3312" i="1"/>
  <c r="AQ3312" i="1"/>
  <c r="AD3312" i="1" a="1"/>
  <c r="AD3312" i="1"/>
  <c r="AR3312" i="1"/>
  <c r="AE3312" i="1" a="1"/>
  <c r="AE3312" i="1"/>
  <c r="AS3312" i="1"/>
  <c r="AA3313" i="1" a="1"/>
  <c r="AA3313" i="1"/>
  <c r="AO3313" i="1"/>
  <c r="AB3313" i="1" a="1"/>
  <c r="AB3313" i="1"/>
  <c r="AP3313" i="1"/>
  <c r="AC3313" i="1" a="1"/>
  <c r="AC3313" i="1"/>
  <c r="AQ3313" i="1"/>
  <c r="AD3313" i="1" a="1"/>
  <c r="AD3313" i="1"/>
  <c r="AR3313" i="1"/>
  <c r="AE3313" i="1" a="1"/>
  <c r="AE3313" i="1"/>
  <c r="AS3313" i="1"/>
  <c r="AA3314" i="1" a="1"/>
  <c r="AA3314" i="1"/>
  <c r="AO3314" i="1"/>
  <c r="AB3314" i="1" a="1"/>
  <c r="AB3314" i="1"/>
  <c r="AP3314" i="1"/>
  <c r="AC3314" i="1" a="1"/>
  <c r="AC3314" i="1"/>
  <c r="AQ3314" i="1"/>
  <c r="AD3314" i="1" a="1"/>
  <c r="AD3314" i="1"/>
  <c r="AR3314" i="1"/>
  <c r="AE3314" i="1" a="1"/>
  <c r="AE3314" i="1"/>
  <c r="AS3314" i="1"/>
  <c r="AA3315" i="1" a="1"/>
  <c r="AA3315" i="1"/>
  <c r="AO3315" i="1"/>
  <c r="AB3315" i="1" a="1"/>
  <c r="AB3315" i="1"/>
  <c r="AP3315" i="1"/>
  <c r="AC3315" i="1" a="1"/>
  <c r="AC3315" i="1"/>
  <c r="AQ3315" i="1"/>
  <c r="AD3315" i="1" a="1"/>
  <c r="AD3315" i="1"/>
  <c r="AR3315" i="1"/>
  <c r="AE3315" i="1" a="1"/>
  <c r="AE3315" i="1"/>
  <c r="AS3315" i="1"/>
  <c r="AA3316" i="1" a="1"/>
  <c r="AA3316" i="1"/>
  <c r="AO3316" i="1"/>
  <c r="AB3316" i="1" a="1"/>
  <c r="AB3316" i="1"/>
  <c r="AP3316" i="1"/>
  <c r="AC3316" i="1" a="1"/>
  <c r="AC3316" i="1"/>
  <c r="AQ3316" i="1"/>
  <c r="AD3316" i="1" a="1"/>
  <c r="AD3316" i="1"/>
  <c r="AR3316" i="1"/>
  <c r="AE3316" i="1" a="1"/>
  <c r="AE3316" i="1"/>
  <c r="AS3316" i="1"/>
  <c r="AA3317" i="1" a="1"/>
  <c r="AA3317" i="1"/>
  <c r="AO3317" i="1"/>
  <c r="AB3317" i="1" a="1"/>
  <c r="AB3317" i="1"/>
  <c r="AP3317" i="1"/>
  <c r="AC3317" i="1" a="1"/>
  <c r="AC3317" i="1"/>
  <c r="AQ3317" i="1"/>
  <c r="AD3317" i="1" a="1"/>
  <c r="AD3317" i="1"/>
  <c r="AR3317" i="1"/>
  <c r="AE3317" i="1" a="1"/>
  <c r="AE3317" i="1"/>
  <c r="AS3317" i="1"/>
  <c r="AA3318" i="1" a="1"/>
  <c r="AA3318" i="1"/>
  <c r="AO3318" i="1"/>
  <c r="AB3318" i="1" a="1"/>
  <c r="AB3318" i="1"/>
  <c r="AP3318" i="1"/>
  <c r="AC3318" i="1" a="1"/>
  <c r="AC3318" i="1"/>
  <c r="AQ3318" i="1"/>
  <c r="AD3318" i="1" a="1"/>
  <c r="AD3318" i="1"/>
  <c r="AR3318" i="1"/>
  <c r="AE3318" i="1" a="1"/>
  <c r="AE3318" i="1"/>
  <c r="AS3318" i="1"/>
  <c r="AA3319" i="1" a="1"/>
  <c r="AA3319" i="1"/>
  <c r="AO3319" i="1"/>
  <c r="AB3319" i="1" a="1"/>
  <c r="AB3319" i="1"/>
  <c r="AP3319" i="1"/>
  <c r="AC3319" i="1" a="1"/>
  <c r="AC3319" i="1"/>
  <c r="AQ3319" i="1"/>
  <c r="AD3319" i="1" a="1"/>
  <c r="AD3319" i="1"/>
  <c r="AR3319" i="1"/>
  <c r="AE3319" i="1" a="1"/>
  <c r="AE3319" i="1"/>
  <c r="AS3319" i="1"/>
  <c r="AA3320" i="1" a="1"/>
  <c r="AA3320" i="1"/>
  <c r="AO3320" i="1"/>
  <c r="AB3320" i="1" a="1"/>
  <c r="AB3320" i="1"/>
  <c r="AP3320" i="1"/>
  <c r="AC3320" i="1" a="1"/>
  <c r="AC3320" i="1"/>
  <c r="AQ3320" i="1"/>
  <c r="AD3320" i="1" a="1"/>
  <c r="AD3320" i="1"/>
  <c r="AR3320" i="1"/>
  <c r="AE3320" i="1" a="1"/>
  <c r="AE3320" i="1"/>
  <c r="AS3320" i="1"/>
  <c r="AA3321" i="1" a="1"/>
  <c r="AA3321" i="1"/>
  <c r="AO3321" i="1"/>
  <c r="AB3321" i="1" a="1"/>
  <c r="AB3321" i="1"/>
  <c r="AP3321" i="1"/>
  <c r="AC3321" i="1" a="1"/>
  <c r="AC3321" i="1"/>
  <c r="AQ3321" i="1"/>
  <c r="AD3321" i="1" a="1"/>
  <c r="AD3321" i="1"/>
  <c r="AR3321" i="1"/>
  <c r="AE3321" i="1" a="1"/>
  <c r="AE3321" i="1"/>
  <c r="AS3321" i="1"/>
  <c r="AA3322" i="1" a="1"/>
  <c r="AA3322" i="1"/>
  <c r="AO3322" i="1"/>
  <c r="AB3322" i="1" a="1"/>
  <c r="AB3322" i="1"/>
  <c r="AP3322" i="1"/>
  <c r="AC3322" i="1" a="1"/>
  <c r="AC3322" i="1"/>
  <c r="AQ3322" i="1"/>
  <c r="AD3322" i="1" a="1"/>
  <c r="AD3322" i="1"/>
  <c r="AR3322" i="1"/>
  <c r="AE3322" i="1" a="1"/>
  <c r="AE3322" i="1"/>
  <c r="AS3322" i="1"/>
  <c r="AA3323" i="1" a="1"/>
  <c r="AA3323" i="1"/>
  <c r="AO3323" i="1"/>
  <c r="AB3323" i="1" a="1"/>
  <c r="AB3323" i="1"/>
  <c r="AP3323" i="1"/>
  <c r="AC3323" i="1" a="1"/>
  <c r="AC3323" i="1"/>
  <c r="AQ3323" i="1"/>
  <c r="AD3323" i="1" a="1"/>
  <c r="AD3323" i="1"/>
  <c r="AR3323" i="1"/>
  <c r="AE3323" i="1" a="1"/>
  <c r="AE3323" i="1"/>
  <c r="AS3323" i="1"/>
  <c r="AA3324" i="1" a="1"/>
  <c r="AA3324" i="1"/>
  <c r="AO3324" i="1"/>
  <c r="AB3324" i="1" a="1"/>
  <c r="AB3324" i="1"/>
  <c r="AP3324" i="1"/>
  <c r="AC3324" i="1" a="1"/>
  <c r="AC3324" i="1"/>
  <c r="AQ3324" i="1"/>
  <c r="AD3324" i="1" a="1"/>
  <c r="AD3324" i="1"/>
  <c r="AR3324" i="1"/>
  <c r="AE3324" i="1" a="1"/>
  <c r="AE3324" i="1"/>
  <c r="AS3324" i="1"/>
  <c r="AA3325" i="1" a="1"/>
  <c r="AA3325" i="1"/>
  <c r="AO3325" i="1"/>
  <c r="AB3325" i="1" a="1"/>
  <c r="AB3325" i="1"/>
  <c r="AP3325" i="1"/>
  <c r="AC3325" i="1" a="1"/>
  <c r="AC3325" i="1"/>
  <c r="AQ3325" i="1"/>
  <c r="AD3325" i="1" a="1"/>
  <c r="AD3325" i="1"/>
  <c r="AR3325" i="1"/>
  <c r="AE3325" i="1" a="1"/>
  <c r="AE3325" i="1"/>
  <c r="AS3325" i="1"/>
  <c r="AA3326" i="1" a="1"/>
  <c r="AA3326" i="1"/>
  <c r="AO3326" i="1"/>
  <c r="AB3326" i="1" a="1"/>
  <c r="AB3326" i="1"/>
  <c r="AP3326" i="1"/>
  <c r="AC3326" i="1" a="1"/>
  <c r="AC3326" i="1"/>
  <c r="AQ3326" i="1"/>
  <c r="AD3326" i="1" a="1"/>
  <c r="AD3326" i="1"/>
  <c r="AR3326" i="1"/>
  <c r="AE3326" i="1" a="1"/>
  <c r="AE3326" i="1"/>
  <c r="AS3326" i="1"/>
  <c r="AA3327" i="1" a="1"/>
  <c r="AA3327" i="1"/>
  <c r="AO3327" i="1"/>
  <c r="AB3327" i="1" a="1"/>
  <c r="AB3327" i="1"/>
  <c r="AP3327" i="1"/>
  <c r="AC3327" i="1" a="1"/>
  <c r="AC3327" i="1"/>
  <c r="AQ3327" i="1"/>
  <c r="AD3327" i="1" a="1"/>
  <c r="AD3327" i="1"/>
  <c r="AR3327" i="1"/>
  <c r="AE3327" i="1" a="1"/>
  <c r="AE3327" i="1"/>
  <c r="AS3327" i="1"/>
  <c r="AA3328" i="1" a="1"/>
  <c r="AA3328" i="1"/>
  <c r="AO3328" i="1"/>
  <c r="AB3328" i="1" a="1"/>
  <c r="AB3328" i="1"/>
  <c r="AP3328" i="1"/>
  <c r="AC3328" i="1" a="1"/>
  <c r="AC3328" i="1"/>
  <c r="AQ3328" i="1"/>
  <c r="AD3328" i="1" a="1"/>
  <c r="AD3328" i="1"/>
  <c r="AR3328" i="1"/>
  <c r="AE3328" i="1" a="1"/>
  <c r="AE3328" i="1"/>
  <c r="AS3328" i="1"/>
  <c r="AA3329" i="1" a="1"/>
  <c r="AA3329" i="1"/>
  <c r="AO3329" i="1"/>
  <c r="AB3329" i="1" a="1"/>
  <c r="AB3329" i="1"/>
  <c r="AP3329" i="1"/>
  <c r="AC3329" i="1" a="1"/>
  <c r="AC3329" i="1"/>
  <c r="AQ3329" i="1"/>
  <c r="AD3329" i="1" a="1"/>
  <c r="AD3329" i="1"/>
  <c r="AR3329" i="1"/>
  <c r="AE3329" i="1" a="1"/>
  <c r="AE3329" i="1"/>
  <c r="AS3329" i="1"/>
  <c r="AA3330" i="1" a="1"/>
  <c r="AA3330" i="1"/>
  <c r="AO3330" i="1"/>
  <c r="AB3330" i="1" a="1"/>
  <c r="AB3330" i="1"/>
  <c r="AP3330" i="1"/>
  <c r="AC3330" i="1" a="1"/>
  <c r="AC3330" i="1"/>
  <c r="AQ3330" i="1"/>
  <c r="AD3330" i="1" a="1"/>
  <c r="AD3330" i="1"/>
  <c r="AR3330" i="1"/>
  <c r="AE3330" i="1" a="1"/>
  <c r="AE3330" i="1"/>
  <c r="AS3330" i="1"/>
  <c r="AA3331" i="1" a="1"/>
  <c r="AA3331" i="1"/>
  <c r="AO3331" i="1"/>
  <c r="AB3331" i="1" a="1"/>
  <c r="AB3331" i="1"/>
  <c r="AP3331" i="1"/>
  <c r="AC3331" i="1" a="1"/>
  <c r="AC3331" i="1"/>
  <c r="AQ3331" i="1"/>
  <c r="AD3331" i="1" a="1"/>
  <c r="AD3331" i="1"/>
  <c r="AR3331" i="1"/>
  <c r="AE3331" i="1" a="1"/>
  <c r="AE3331" i="1"/>
  <c r="AS3331" i="1"/>
  <c r="AA3332" i="1" a="1"/>
  <c r="AA3332" i="1"/>
  <c r="AO3332" i="1"/>
  <c r="AB3332" i="1" a="1"/>
  <c r="AB3332" i="1"/>
  <c r="AP3332" i="1"/>
  <c r="AC3332" i="1" a="1"/>
  <c r="AC3332" i="1"/>
  <c r="AQ3332" i="1"/>
  <c r="AD3332" i="1" a="1"/>
  <c r="AD3332" i="1"/>
  <c r="AR3332" i="1"/>
  <c r="AE3332" i="1" a="1"/>
  <c r="AE3332" i="1"/>
  <c r="AS3332" i="1"/>
  <c r="AA3333" i="1" a="1"/>
  <c r="AA3333" i="1"/>
  <c r="AO3333" i="1"/>
  <c r="AB3333" i="1" a="1"/>
  <c r="AB3333" i="1"/>
  <c r="AP3333" i="1"/>
  <c r="AC3333" i="1" a="1"/>
  <c r="AC3333" i="1"/>
  <c r="AQ3333" i="1"/>
  <c r="AD3333" i="1" a="1"/>
  <c r="AD3333" i="1"/>
  <c r="AR3333" i="1"/>
  <c r="AE3333" i="1" a="1"/>
  <c r="AE3333" i="1"/>
  <c r="AS3333" i="1"/>
  <c r="AA3334" i="1" a="1"/>
  <c r="AA3334" i="1"/>
  <c r="AO3334" i="1"/>
  <c r="AB3334" i="1" a="1"/>
  <c r="AB3334" i="1"/>
  <c r="AP3334" i="1"/>
  <c r="AC3334" i="1" a="1"/>
  <c r="AC3334" i="1"/>
  <c r="AQ3334" i="1"/>
  <c r="AD3334" i="1" a="1"/>
  <c r="AD3334" i="1"/>
  <c r="AR3334" i="1"/>
  <c r="AE3334" i="1" a="1"/>
  <c r="AE3334" i="1"/>
  <c r="AS3334" i="1"/>
  <c r="AA3335" i="1" a="1"/>
  <c r="AA3335" i="1"/>
  <c r="AO3335" i="1"/>
  <c r="AB3335" i="1" a="1"/>
  <c r="AB3335" i="1"/>
  <c r="AP3335" i="1"/>
  <c r="AC3335" i="1" a="1"/>
  <c r="AC3335" i="1"/>
  <c r="AQ3335" i="1"/>
  <c r="AD3335" i="1" a="1"/>
  <c r="AD3335" i="1"/>
  <c r="AR3335" i="1"/>
  <c r="AE3335" i="1" a="1"/>
  <c r="AE3335" i="1"/>
  <c r="AS3335" i="1"/>
  <c r="AA3336" i="1" a="1"/>
  <c r="AA3336" i="1"/>
  <c r="AO3336" i="1"/>
  <c r="AB3336" i="1" a="1"/>
  <c r="AB3336" i="1"/>
  <c r="AP3336" i="1"/>
  <c r="AC3336" i="1" a="1"/>
  <c r="AC3336" i="1"/>
  <c r="AQ3336" i="1"/>
  <c r="AD3336" i="1" a="1"/>
  <c r="AD3336" i="1"/>
  <c r="AR3336" i="1"/>
  <c r="AE3336" i="1" a="1"/>
  <c r="AE3336" i="1"/>
  <c r="AS3336" i="1"/>
  <c r="AA3337" i="1" a="1"/>
  <c r="AA3337" i="1"/>
  <c r="AO3337" i="1"/>
  <c r="AB3337" i="1" a="1"/>
  <c r="AB3337" i="1"/>
  <c r="AP3337" i="1"/>
  <c r="AC3337" i="1" a="1"/>
  <c r="AC3337" i="1"/>
  <c r="AQ3337" i="1"/>
  <c r="AD3337" i="1" a="1"/>
  <c r="AD3337" i="1"/>
  <c r="AR3337" i="1"/>
  <c r="AE3337" i="1" a="1"/>
  <c r="AE3337" i="1"/>
  <c r="AS3337" i="1"/>
  <c r="AA3338" i="1" a="1"/>
  <c r="AA3338" i="1"/>
  <c r="AO3338" i="1"/>
  <c r="AB3338" i="1" a="1"/>
  <c r="AB3338" i="1"/>
  <c r="AP3338" i="1"/>
  <c r="AC3338" i="1" a="1"/>
  <c r="AC3338" i="1"/>
  <c r="AQ3338" i="1"/>
  <c r="AD3338" i="1" a="1"/>
  <c r="AD3338" i="1"/>
  <c r="AR3338" i="1"/>
  <c r="AE3338" i="1" a="1"/>
  <c r="AE3338" i="1"/>
  <c r="AS3338" i="1"/>
  <c r="AA3339" i="1" a="1"/>
  <c r="AA3339" i="1"/>
  <c r="AO3339" i="1"/>
  <c r="AB3339" i="1" a="1"/>
  <c r="AB3339" i="1"/>
  <c r="AP3339" i="1"/>
  <c r="AC3339" i="1" a="1"/>
  <c r="AC3339" i="1"/>
  <c r="AQ3339" i="1"/>
  <c r="AD3339" i="1" a="1"/>
  <c r="AD3339" i="1"/>
  <c r="AR3339" i="1"/>
  <c r="AE3339" i="1" a="1"/>
  <c r="AE3339" i="1"/>
  <c r="AS3339" i="1"/>
  <c r="AA3340" i="1" a="1"/>
  <c r="AA3340" i="1"/>
  <c r="AO3340" i="1"/>
  <c r="AB3340" i="1" a="1"/>
  <c r="AB3340" i="1"/>
  <c r="AP3340" i="1"/>
  <c r="AC3340" i="1" a="1"/>
  <c r="AC3340" i="1"/>
  <c r="AQ3340" i="1"/>
  <c r="AD3340" i="1" a="1"/>
  <c r="AD3340" i="1"/>
  <c r="AR3340" i="1"/>
  <c r="AE3340" i="1" a="1"/>
  <c r="AE3340" i="1"/>
  <c r="AS3340" i="1"/>
  <c r="AA3341" i="1" a="1"/>
  <c r="AA3341" i="1"/>
  <c r="AO3341" i="1"/>
  <c r="AB3341" i="1" a="1"/>
  <c r="AB3341" i="1"/>
  <c r="AP3341" i="1"/>
  <c r="AC3341" i="1" a="1"/>
  <c r="AC3341" i="1"/>
  <c r="AQ3341" i="1"/>
  <c r="AD3341" i="1" a="1"/>
  <c r="AD3341" i="1"/>
  <c r="AR3341" i="1"/>
  <c r="AE3341" i="1" a="1"/>
  <c r="AE3341" i="1"/>
  <c r="AS3341" i="1"/>
  <c r="AA3342" i="1" a="1"/>
  <c r="AA3342" i="1"/>
  <c r="AO3342" i="1"/>
  <c r="AB3342" i="1" a="1"/>
  <c r="AB3342" i="1"/>
  <c r="AP3342" i="1"/>
  <c r="AC3342" i="1" a="1"/>
  <c r="AC3342" i="1"/>
  <c r="AQ3342" i="1"/>
  <c r="AD3342" i="1" a="1"/>
  <c r="AD3342" i="1"/>
  <c r="AR3342" i="1"/>
  <c r="AE3342" i="1" a="1"/>
  <c r="AE3342" i="1"/>
  <c r="AS3342" i="1"/>
  <c r="AA3343" i="1" a="1"/>
  <c r="AA3343" i="1"/>
  <c r="AO3343" i="1"/>
  <c r="AB3343" i="1" a="1"/>
  <c r="AB3343" i="1"/>
  <c r="AP3343" i="1"/>
  <c r="AC3343" i="1" a="1"/>
  <c r="AC3343" i="1"/>
  <c r="AQ3343" i="1"/>
  <c r="AD3343" i="1" a="1"/>
  <c r="AD3343" i="1"/>
  <c r="AR3343" i="1"/>
  <c r="AE3343" i="1" a="1"/>
  <c r="AE3343" i="1"/>
  <c r="AS3343" i="1"/>
  <c r="AA3344" i="1" a="1"/>
  <c r="AA3344" i="1"/>
  <c r="AO3344" i="1"/>
  <c r="AB3344" i="1" a="1"/>
  <c r="AB3344" i="1"/>
  <c r="AP3344" i="1"/>
  <c r="AC3344" i="1" a="1"/>
  <c r="AC3344" i="1"/>
  <c r="AQ3344" i="1"/>
  <c r="AD3344" i="1" a="1"/>
  <c r="AD3344" i="1"/>
  <c r="AR3344" i="1"/>
  <c r="AE3344" i="1" a="1"/>
  <c r="AE3344" i="1"/>
  <c r="AS3344" i="1"/>
  <c r="AA3345" i="1" a="1"/>
  <c r="AA3345" i="1"/>
  <c r="AO3345" i="1"/>
  <c r="AB3345" i="1" a="1"/>
  <c r="AB3345" i="1"/>
  <c r="AP3345" i="1"/>
  <c r="AC3345" i="1" a="1"/>
  <c r="AC3345" i="1"/>
  <c r="AQ3345" i="1"/>
  <c r="AD3345" i="1" a="1"/>
  <c r="AD3345" i="1"/>
  <c r="AR3345" i="1"/>
  <c r="AE3345" i="1" a="1"/>
  <c r="AE3345" i="1"/>
  <c r="AS3345" i="1"/>
  <c r="AA3346" i="1" a="1"/>
  <c r="AA3346" i="1"/>
  <c r="AO3346" i="1"/>
  <c r="AB3346" i="1" a="1"/>
  <c r="AB3346" i="1"/>
  <c r="AP3346" i="1"/>
  <c r="AC3346" i="1" a="1"/>
  <c r="AC3346" i="1"/>
  <c r="AQ3346" i="1"/>
  <c r="AD3346" i="1" a="1"/>
  <c r="AD3346" i="1"/>
  <c r="AR3346" i="1"/>
  <c r="AE3346" i="1" a="1"/>
  <c r="AE3346" i="1"/>
  <c r="AS3346" i="1"/>
  <c r="AA3347" i="1" a="1"/>
  <c r="AA3347" i="1"/>
  <c r="AO3347" i="1"/>
  <c r="AB3347" i="1" a="1"/>
  <c r="AB3347" i="1"/>
  <c r="AP3347" i="1"/>
  <c r="AC3347" i="1" a="1"/>
  <c r="AC3347" i="1"/>
  <c r="AQ3347" i="1"/>
  <c r="AD3347" i="1" a="1"/>
  <c r="AD3347" i="1"/>
  <c r="AR3347" i="1"/>
  <c r="AE3347" i="1" a="1"/>
  <c r="AE3347" i="1"/>
  <c r="AS3347" i="1"/>
  <c r="AA3348" i="1" a="1"/>
  <c r="AA3348" i="1"/>
  <c r="AO3348" i="1"/>
  <c r="AB3348" i="1" a="1"/>
  <c r="AB3348" i="1"/>
  <c r="AP3348" i="1"/>
  <c r="AC3348" i="1" a="1"/>
  <c r="AC3348" i="1"/>
  <c r="AQ3348" i="1"/>
  <c r="AD3348" i="1" a="1"/>
  <c r="AD3348" i="1"/>
  <c r="AR3348" i="1"/>
  <c r="AE3348" i="1" a="1"/>
  <c r="AE3348" i="1"/>
  <c r="AS3348" i="1"/>
  <c r="AA3349" i="1" a="1"/>
  <c r="AA3349" i="1"/>
  <c r="AO3349" i="1"/>
  <c r="AB3349" i="1" a="1"/>
  <c r="AB3349" i="1"/>
  <c r="AP3349" i="1"/>
  <c r="AC3349" i="1" a="1"/>
  <c r="AC3349" i="1"/>
  <c r="AQ3349" i="1"/>
  <c r="AD3349" i="1" a="1"/>
  <c r="AD3349" i="1"/>
  <c r="AR3349" i="1"/>
  <c r="AE3349" i="1" a="1"/>
  <c r="AE3349" i="1"/>
  <c r="AS3349" i="1"/>
  <c r="AA3350" i="1" a="1"/>
  <c r="AA3350" i="1"/>
  <c r="AO3350" i="1"/>
  <c r="AB3350" i="1" a="1"/>
  <c r="AB3350" i="1"/>
  <c r="AP3350" i="1"/>
  <c r="AC3350" i="1" a="1"/>
  <c r="AC3350" i="1"/>
  <c r="AQ3350" i="1"/>
  <c r="AD3350" i="1" a="1"/>
  <c r="AD3350" i="1"/>
  <c r="AR3350" i="1"/>
  <c r="AE3350" i="1" a="1"/>
  <c r="AE3350" i="1"/>
  <c r="AS3350" i="1"/>
  <c r="AA3351" i="1" a="1"/>
  <c r="AA3351" i="1"/>
  <c r="AO3351" i="1"/>
  <c r="AB3351" i="1" a="1"/>
  <c r="AB3351" i="1"/>
  <c r="AP3351" i="1"/>
  <c r="AC3351" i="1" a="1"/>
  <c r="AC3351" i="1"/>
  <c r="AQ3351" i="1"/>
  <c r="AD3351" i="1" a="1"/>
  <c r="AD3351" i="1"/>
  <c r="AR3351" i="1"/>
  <c r="AE3351" i="1" a="1"/>
  <c r="AE3351" i="1"/>
  <c r="AS3351" i="1"/>
  <c r="AA3352" i="1" a="1"/>
  <c r="AA3352" i="1"/>
  <c r="AO3352" i="1"/>
  <c r="AB3352" i="1" a="1"/>
  <c r="AB3352" i="1"/>
  <c r="AP3352" i="1"/>
  <c r="AC3352" i="1" a="1"/>
  <c r="AC3352" i="1"/>
  <c r="AQ3352" i="1"/>
  <c r="AD3352" i="1" a="1"/>
  <c r="AD3352" i="1"/>
  <c r="AR3352" i="1"/>
  <c r="AE3352" i="1" a="1"/>
  <c r="AE3352" i="1"/>
  <c r="AS3352" i="1"/>
  <c r="AA3353" i="1" a="1"/>
  <c r="AA3353" i="1"/>
  <c r="AO3353" i="1"/>
  <c r="AB3353" i="1" a="1"/>
  <c r="AB3353" i="1"/>
  <c r="AP3353" i="1"/>
  <c r="AC3353" i="1" a="1"/>
  <c r="AC3353" i="1"/>
  <c r="AQ3353" i="1"/>
  <c r="AD3353" i="1" a="1"/>
  <c r="AD3353" i="1"/>
  <c r="AR3353" i="1"/>
  <c r="AE3353" i="1" a="1"/>
  <c r="AE3353" i="1"/>
  <c r="AS3353" i="1"/>
  <c r="AA3354" i="1" a="1"/>
  <c r="AA3354" i="1"/>
  <c r="AO3354" i="1"/>
  <c r="AB3354" i="1" a="1"/>
  <c r="AB3354" i="1"/>
  <c r="AP3354" i="1"/>
  <c r="AC3354" i="1" a="1"/>
  <c r="AC3354" i="1"/>
  <c r="AQ3354" i="1"/>
  <c r="AD3354" i="1" a="1"/>
  <c r="AD3354" i="1"/>
  <c r="AR3354" i="1"/>
  <c r="AE3354" i="1" a="1"/>
  <c r="AE3354" i="1"/>
  <c r="AS3354" i="1"/>
  <c r="AA3355" i="1" a="1"/>
  <c r="AA3355" i="1"/>
  <c r="AO3355" i="1"/>
  <c r="AB3355" i="1" a="1"/>
  <c r="AB3355" i="1"/>
  <c r="AP3355" i="1"/>
  <c r="AC3355" i="1" a="1"/>
  <c r="AC3355" i="1"/>
  <c r="AQ3355" i="1"/>
  <c r="AD3355" i="1" a="1"/>
  <c r="AD3355" i="1"/>
  <c r="AR3355" i="1"/>
  <c r="AE3355" i="1" a="1"/>
  <c r="AE3355" i="1"/>
  <c r="AS3355" i="1"/>
  <c r="AA3356" i="1" a="1"/>
  <c r="AA3356" i="1"/>
  <c r="AO3356" i="1"/>
  <c r="AB3356" i="1" a="1"/>
  <c r="AB3356" i="1"/>
  <c r="AP3356" i="1"/>
  <c r="AC3356" i="1" a="1"/>
  <c r="AC3356" i="1"/>
  <c r="AQ3356" i="1"/>
  <c r="AD3356" i="1" a="1"/>
  <c r="AD3356" i="1"/>
  <c r="AR3356" i="1"/>
  <c r="AE3356" i="1" a="1"/>
  <c r="AE3356" i="1"/>
  <c r="AS3356" i="1"/>
  <c r="AA3357" i="1" a="1"/>
  <c r="AA3357" i="1"/>
  <c r="AO3357" i="1"/>
  <c r="AB3357" i="1" a="1"/>
  <c r="AB3357" i="1"/>
  <c r="AP3357" i="1"/>
  <c r="AC3357" i="1" a="1"/>
  <c r="AC3357" i="1"/>
  <c r="AQ3357" i="1"/>
  <c r="AD3357" i="1" a="1"/>
  <c r="AD3357" i="1"/>
  <c r="AR3357" i="1"/>
  <c r="AE3357" i="1" a="1"/>
  <c r="AE3357" i="1"/>
  <c r="AS3357" i="1"/>
  <c r="AA3358" i="1" a="1"/>
  <c r="AA3358" i="1"/>
  <c r="AO3358" i="1"/>
  <c r="AB3358" i="1" a="1"/>
  <c r="AB3358" i="1"/>
  <c r="AP3358" i="1"/>
  <c r="AC3358" i="1" a="1"/>
  <c r="AC3358" i="1"/>
  <c r="AQ3358" i="1"/>
  <c r="AD3358" i="1" a="1"/>
  <c r="AD3358" i="1"/>
  <c r="AR3358" i="1"/>
  <c r="AE3358" i="1" a="1"/>
  <c r="AE3358" i="1"/>
  <c r="AS3358" i="1"/>
  <c r="AA3359" i="1" a="1"/>
  <c r="AA3359" i="1"/>
  <c r="AO3359" i="1"/>
  <c r="AB3359" i="1" a="1"/>
  <c r="AB3359" i="1"/>
  <c r="AP3359" i="1"/>
  <c r="AC3359" i="1" a="1"/>
  <c r="AC3359" i="1"/>
  <c r="AQ3359" i="1"/>
  <c r="AD3359" i="1" a="1"/>
  <c r="AD3359" i="1"/>
  <c r="AR3359" i="1"/>
  <c r="AE3359" i="1" a="1"/>
  <c r="AE3359" i="1"/>
  <c r="AS3359" i="1"/>
  <c r="AA3360" i="1" a="1"/>
  <c r="AA3360" i="1"/>
  <c r="AO3360" i="1"/>
  <c r="AB3360" i="1" a="1"/>
  <c r="AB3360" i="1"/>
  <c r="AP3360" i="1"/>
  <c r="AC3360" i="1" a="1"/>
  <c r="AC3360" i="1"/>
  <c r="AQ3360" i="1"/>
  <c r="AD3360" i="1" a="1"/>
  <c r="AD3360" i="1"/>
  <c r="AR3360" i="1"/>
  <c r="AE3360" i="1" a="1"/>
  <c r="AE3360" i="1"/>
  <c r="AS3360" i="1"/>
  <c r="AA3361" i="1" a="1"/>
  <c r="AA3361" i="1"/>
  <c r="AO3361" i="1"/>
  <c r="AB3361" i="1" a="1"/>
  <c r="AB3361" i="1"/>
  <c r="AP3361" i="1"/>
  <c r="AC3361" i="1" a="1"/>
  <c r="AC3361" i="1"/>
  <c r="AQ3361" i="1"/>
  <c r="AD3361" i="1" a="1"/>
  <c r="AD3361" i="1"/>
  <c r="AR3361" i="1"/>
  <c r="AE3361" i="1" a="1"/>
  <c r="AE3361" i="1"/>
  <c r="AS3361" i="1"/>
  <c r="AA3362" i="1" a="1"/>
  <c r="AA3362" i="1"/>
  <c r="AO3362" i="1"/>
  <c r="AB3362" i="1" a="1"/>
  <c r="AB3362" i="1"/>
  <c r="AP3362" i="1"/>
  <c r="AC3362" i="1" a="1"/>
  <c r="AC3362" i="1"/>
  <c r="AQ3362" i="1"/>
  <c r="AD3362" i="1" a="1"/>
  <c r="AD3362" i="1"/>
  <c r="AR3362" i="1"/>
  <c r="AE3362" i="1" a="1"/>
  <c r="AE3362" i="1"/>
  <c r="AS3362" i="1"/>
  <c r="AA3363" i="1" a="1"/>
  <c r="AA3363" i="1"/>
  <c r="AO3363" i="1"/>
  <c r="AB3363" i="1" a="1"/>
  <c r="AB3363" i="1"/>
  <c r="AP3363" i="1"/>
  <c r="AC3363" i="1" a="1"/>
  <c r="AC3363" i="1"/>
  <c r="AQ3363" i="1"/>
  <c r="AD3363" i="1" a="1"/>
  <c r="AD3363" i="1"/>
  <c r="AR3363" i="1"/>
  <c r="AE3363" i="1" a="1"/>
  <c r="AE3363" i="1"/>
  <c r="AS3363" i="1"/>
  <c r="AA3364" i="1" a="1"/>
  <c r="AA3364" i="1"/>
  <c r="AO3364" i="1"/>
  <c r="AB3364" i="1" a="1"/>
  <c r="AB3364" i="1"/>
  <c r="AP3364" i="1"/>
  <c r="AC3364" i="1" a="1"/>
  <c r="AC3364" i="1"/>
  <c r="AQ3364" i="1"/>
  <c r="AD3364" i="1" a="1"/>
  <c r="AD3364" i="1"/>
  <c r="AR3364" i="1"/>
  <c r="AE3364" i="1" a="1"/>
  <c r="AE3364" i="1"/>
  <c r="AS3364" i="1"/>
  <c r="AA3365" i="1" a="1"/>
  <c r="AA3365" i="1"/>
  <c r="AO3365" i="1"/>
  <c r="AB3365" i="1" a="1"/>
  <c r="AB3365" i="1"/>
  <c r="AP3365" i="1"/>
  <c r="AC3365" i="1" a="1"/>
  <c r="AC3365" i="1"/>
  <c r="AQ3365" i="1"/>
  <c r="AD3365" i="1" a="1"/>
  <c r="AD3365" i="1"/>
  <c r="AR3365" i="1"/>
  <c r="AE3365" i="1" a="1"/>
  <c r="AE3365" i="1"/>
  <c r="AS3365" i="1"/>
  <c r="AA3366" i="1" a="1"/>
  <c r="AA3366" i="1"/>
  <c r="AO3366" i="1"/>
  <c r="AB3366" i="1" a="1"/>
  <c r="AB3366" i="1"/>
  <c r="AP3366" i="1"/>
  <c r="AC3366" i="1" a="1"/>
  <c r="AC3366" i="1"/>
  <c r="AQ3366" i="1"/>
  <c r="AD3366" i="1" a="1"/>
  <c r="AD3366" i="1"/>
  <c r="AR3366" i="1"/>
  <c r="AE3366" i="1" a="1"/>
  <c r="AE3366" i="1"/>
  <c r="AS3366" i="1"/>
  <c r="AA3367" i="1" a="1"/>
  <c r="AA3367" i="1"/>
  <c r="AO3367" i="1"/>
  <c r="AB3367" i="1" a="1"/>
  <c r="AB3367" i="1"/>
  <c r="AP3367" i="1"/>
  <c r="AC3367" i="1" a="1"/>
  <c r="AC3367" i="1"/>
  <c r="AQ3367" i="1"/>
  <c r="AD3367" i="1" a="1"/>
  <c r="AD3367" i="1"/>
  <c r="AR3367" i="1"/>
  <c r="AE3367" i="1" a="1"/>
  <c r="AE3367" i="1"/>
  <c r="AS3367" i="1"/>
  <c r="AA3368" i="1" a="1"/>
  <c r="AA3368" i="1"/>
  <c r="AO3368" i="1"/>
  <c r="AB3368" i="1" a="1"/>
  <c r="AB3368" i="1"/>
  <c r="AP3368" i="1"/>
  <c r="AC3368" i="1" a="1"/>
  <c r="AC3368" i="1"/>
  <c r="AQ3368" i="1"/>
  <c r="AD3368" i="1" a="1"/>
  <c r="AD3368" i="1"/>
  <c r="AR3368" i="1"/>
  <c r="AE3368" i="1" a="1"/>
  <c r="AE3368" i="1"/>
  <c r="AS3368" i="1"/>
  <c r="AA3369" i="1" a="1"/>
  <c r="AA3369" i="1"/>
  <c r="AO3369" i="1"/>
  <c r="AB3369" i="1" a="1"/>
  <c r="AB3369" i="1"/>
  <c r="AP3369" i="1"/>
  <c r="AC3369" i="1" a="1"/>
  <c r="AC3369" i="1"/>
  <c r="AQ3369" i="1"/>
  <c r="AD3369" i="1" a="1"/>
  <c r="AD3369" i="1"/>
  <c r="AR3369" i="1"/>
  <c r="AE3369" i="1" a="1"/>
  <c r="AE3369" i="1"/>
  <c r="AS3369" i="1"/>
  <c r="AA3370" i="1" a="1"/>
  <c r="AA3370" i="1"/>
  <c r="AO3370" i="1"/>
  <c r="AB3370" i="1" a="1"/>
  <c r="AB3370" i="1"/>
  <c r="AP3370" i="1"/>
  <c r="AC3370" i="1" a="1"/>
  <c r="AC3370" i="1"/>
  <c r="AQ3370" i="1"/>
  <c r="AD3370" i="1" a="1"/>
  <c r="AD3370" i="1"/>
  <c r="AR3370" i="1"/>
  <c r="AE3370" i="1" a="1"/>
  <c r="AE3370" i="1"/>
  <c r="AS3370" i="1"/>
  <c r="AA3371" i="1" a="1"/>
  <c r="AA3371" i="1"/>
  <c r="AO3371" i="1"/>
  <c r="AB3371" i="1" a="1"/>
  <c r="AB3371" i="1"/>
  <c r="AP3371" i="1"/>
  <c r="AC3371" i="1" a="1"/>
  <c r="AC3371" i="1"/>
  <c r="AQ3371" i="1"/>
  <c r="AD3371" i="1" a="1"/>
  <c r="AD3371" i="1"/>
  <c r="AR3371" i="1"/>
  <c r="AE3371" i="1" a="1"/>
  <c r="AE3371" i="1"/>
  <c r="AS3371" i="1"/>
  <c r="AA3372" i="1" a="1"/>
  <c r="AA3372" i="1"/>
  <c r="AO3372" i="1"/>
  <c r="AB3372" i="1" a="1"/>
  <c r="AB3372" i="1"/>
  <c r="AP3372" i="1"/>
  <c r="AC3372" i="1" a="1"/>
  <c r="AC3372" i="1"/>
  <c r="AQ3372" i="1"/>
  <c r="AD3372" i="1" a="1"/>
  <c r="AD3372" i="1"/>
  <c r="AR3372" i="1"/>
  <c r="AE3372" i="1" a="1"/>
  <c r="AE3372" i="1"/>
  <c r="AS3372" i="1"/>
  <c r="AA3373" i="1" a="1"/>
  <c r="AA3373" i="1"/>
  <c r="AO3373" i="1"/>
  <c r="AB3373" i="1" a="1"/>
  <c r="AB3373" i="1"/>
  <c r="AP3373" i="1"/>
  <c r="AC3373" i="1" a="1"/>
  <c r="AC3373" i="1"/>
  <c r="AQ3373" i="1"/>
  <c r="AD3373" i="1" a="1"/>
  <c r="AD3373" i="1"/>
  <c r="AR3373" i="1"/>
  <c r="AE3373" i="1" a="1"/>
  <c r="AE3373" i="1"/>
  <c r="AS3373" i="1"/>
  <c r="AA3374" i="1" a="1"/>
  <c r="AA3374" i="1"/>
  <c r="AO3374" i="1"/>
  <c r="AB3374" i="1" a="1"/>
  <c r="AB3374" i="1"/>
  <c r="AP3374" i="1"/>
  <c r="AC3374" i="1" a="1"/>
  <c r="AC3374" i="1"/>
  <c r="AQ3374" i="1"/>
  <c r="AD3374" i="1" a="1"/>
  <c r="AD3374" i="1"/>
  <c r="AR3374" i="1"/>
  <c r="AE3374" i="1" a="1"/>
  <c r="AE3374" i="1"/>
  <c r="AS3374" i="1"/>
  <c r="AA3375" i="1" a="1"/>
  <c r="AA3375" i="1"/>
  <c r="AO3375" i="1"/>
  <c r="AB3375" i="1" a="1"/>
  <c r="AB3375" i="1"/>
  <c r="AP3375" i="1"/>
  <c r="AC3375" i="1" a="1"/>
  <c r="AC3375" i="1"/>
  <c r="AQ3375" i="1"/>
  <c r="AD3375" i="1" a="1"/>
  <c r="AD3375" i="1"/>
  <c r="AR3375" i="1"/>
  <c r="AE3375" i="1" a="1"/>
  <c r="AE3375" i="1"/>
  <c r="AS3375" i="1"/>
  <c r="AA3376" i="1" a="1"/>
  <c r="AA3376" i="1"/>
  <c r="AO3376" i="1"/>
  <c r="AB3376" i="1" a="1"/>
  <c r="AB3376" i="1"/>
  <c r="AP3376" i="1"/>
  <c r="AC3376" i="1" a="1"/>
  <c r="AC3376" i="1"/>
  <c r="AQ3376" i="1"/>
  <c r="AD3376" i="1" a="1"/>
  <c r="AD3376" i="1"/>
  <c r="AR3376" i="1"/>
  <c r="AE3376" i="1" a="1"/>
  <c r="AE3376" i="1"/>
  <c r="AS3376" i="1"/>
  <c r="AA3377" i="1" a="1"/>
  <c r="AA3377" i="1"/>
  <c r="AO3377" i="1"/>
  <c r="AB3377" i="1" a="1"/>
  <c r="AB3377" i="1"/>
  <c r="AP3377" i="1"/>
  <c r="AC3377" i="1" a="1"/>
  <c r="AC3377" i="1"/>
  <c r="AQ3377" i="1"/>
  <c r="AD3377" i="1" a="1"/>
  <c r="AD3377" i="1"/>
  <c r="AR3377" i="1"/>
  <c r="AE3377" i="1" a="1"/>
  <c r="AE3377" i="1"/>
  <c r="AS3377" i="1"/>
  <c r="AA3378" i="1" a="1"/>
  <c r="AA3378" i="1"/>
  <c r="AO3378" i="1"/>
  <c r="AB3378" i="1" a="1"/>
  <c r="AB3378" i="1"/>
  <c r="AP3378" i="1"/>
  <c r="AC3378" i="1" a="1"/>
  <c r="AC3378" i="1"/>
  <c r="AQ3378" i="1"/>
  <c r="AD3378" i="1" a="1"/>
  <c r="AD3378" i="1"/>
  <c r="AR3378" i="1"/>
  <c r="AE3378" i="1" a="1"/>
  <c r="AE3378" i="1"/>
  <c r="AS3378" i="1"/>
  <c r="AA3379" i="1" a="1"/>
  <c r="AA3379" i="1"/>
  <c r="AO3379" i="1"/>
  <c r="AB3379" i="1" a="1"/>
  <c r="AB3379" i="1"/>
  <c r="AP3379" i="1"/>
  <c r="AC3379" i="1" a="1"/>
  <c r="AC3379" i="1"/>
  <c r="AQ3379" i="1"/>
  <c r="AD3379" i="1" a="1"/>
  <c r="AD3379" i="1"/>
  <c r="AR3379" i="1"/>
  <c r="AE3379" i="1" a="1"/>
  <c r="AE3379" i="1"/>
  <c r="AS3379" i="1"/>
  <c r="AA3380" i="1" a="1"/>
  <c r="AA3380" i="1"/>
  <c r="AO3380" i="1"/>
  <c r="AB3380" i="1" a="1"/>
  <c r="AB3380" i="1"/>
  <c r="AP3380" i="1"/>
  <c r="AC3380" i="1" a="1"/>
  <c r="AC3380" i="1"/>
  <c r="AQ3380" i="1"/>
  <c r="AD3380" i="1" a="1"/>
  <c r="AD3380" i="1"/>
  <c r="AR3380" i="1"/>
  <c r="AE3380" i="1" a="1"/>
  <c r="AE3380" i="1"/>
  <c r="AS3380" i="1"/>
  <c r="AA3381" i="1" a="1"/>
  <c r="AA3381" i="1"/>
  <c r="AO3381" i="1"/>
  <c r="AB3381" i="1" a="1"/>
  <c r="AB3381" i="1"/>
  <c r="AP3381" i="1"/>
  <c r="AC3381" i="1" a="1"/>
  <c r="AC3381" i="1"/>
  <c r="AQ3381" i="1"/>
  <c r="AD3381" i="1" a="1"/>
  <c r="AD3381" i="1"/>
  <c r="AR3381" i="1"/>
  <c r="AE3381" i="1" a="1"/>
  <c r="AE3381" i="1"/>
  <c r="AS3381" i="1"/>
  <c r="AA3382" i="1" a="1"/>
  <c r="AA3382" i="1"/>
  <c r="AO3382" i="1"/>
  <c r="AB3382" i="1" a="1"/>
  <c r="AB3382" i="1"/>
  <c r="AP3382" i="1"/>
  <c r="AC3382" i="1" a="1"/>
  <c r="AC3382" i="1"/>
  <c r="AQ3382" i="1"/>
  <c r="AD3382" i="1" a="1"/>
  <c r="AD3382" i="1"/>
  <c r="AR3382" i="1"/>
  <c r="AE3382" i="1" a="1"/>
  <c r="AE3382" i="1"/>
  <c r="AS3382" i="1"/>
  <c r="AA3383" i="1" a="1"/>
  <c r="AA3383" i="1"/>
  <c r="AO3383" i="1"/>
  <c r="AB3383" i="1" a="1"/>
  <c r="AB3383" i="1"/>
  <c r="AP3383" i="1"/>
  <c r="AC3383" i="1" a="1"/>
  <c r="AC3383" i="1"/>
  <c r="AQ3383" i="1"/>
  <c r="AD3383" i="1" a="1"/>
  <c r="AD3383" i="1"/>
  <c r="AR3383" i="1"/>
  <c r="AE3383" i="1" a="1"/>
  <c r="AE3383" i="1"/>
  <c r="AS3383" i="1"/>
  <c r="AA3384" i="1" a="1"/>
  <c r="AA3384" i="1"/>
  <c r="AO3384" i="1"/>
  <c r="AB3384" i="1" a="1"/>
  <c r="AB3384" i="1"/>
  <c r="AP3384" i="1"/>
  <c r="AC3384" i="1" a="1"/>
  <c r="AC3384" i="1"/>
  <c r="AQ3384" i="1"/>
  <c r="AD3384" i="1" a="1"/>
  <c r="AD3384" i="1"/>
  <c r="AR3384" i="1"/>
  <c r="AE3384" i="1" a="1"/>
  <c r="AE3384" i="1"/>
  <c r="AS3384" i="1"/>
  <c r="AA3385" i="1" a="1"/>
  <c r="AA3385" i="1"/>
  <c r="AO3385" i="1"/>
  <c r="AB3385" i="1" a="1"/>
  <c r="AB3385" i="1"/>
  <c r="AP3385" i="1"/>
  <c r="AC3385" i="1" a="1"/>
  <c r="AC3385" i="1"/>
  <c r="AQ3385" i="1"/>
  <c r="AD3385" i="1" a="1"/>
  <c r="AD3385" i="1"/>
  <c r="AR3385" i="1"/>
  <c r="AE3385" i="1" a="1"/>
  <c r="AE3385" i="1"/>
  <c r="AS3385" i="1"/>
  <c r="AA3386" i="1" a="1"/>
  <c r="AA3386" i="1"/>
  <c r="AO3386" i="1"/>
  <c r="AB3386" i="1" a="1"/>
  <c r="AB3386" i="1"/>
  <c r="AP3386" i="1"/>
  <c r="AC3386" i="1" a="1"/>
  <c r="AC3386" i="1"/>
  <c r="AQ3386" i="1"/>
  <c r="AD3386" i="1" a="1"/>
  <c r="AD3386" i="1"/>
  <c r="AR3386" i="1"/>
  <c r="AE3386" i="1" a="1"/>
  <c r="AE3386" i="1"/>
  <c r="AS3386" i="1"/>
  <c r="AA3387" i="1" a="1"/>
  <c r="AA3387" i="1"/>
  <c r="AO3387" i="1"/>
  <c r="AB3387" i="1" a="1"/>
  <c r="AB3387" i="1"/>
  <c r="AP3387" i="1"/>
  <c r="AC3387" i="1" a="1"/>
  <c r="AC3387" i="1"/>
  <c r="AQ3387" i="1"/>
  <c r="AD3387" i="1" a="1"/>
  <c r="AD3387" i="1"/>
  <c r="AR3387" i="1"/>
  <c r="AE3387" i="1" a="1"/>
  <c r="AE3387" i="1"/>
  <c r="AS3387" i="1"/>
  <c r="AA3388" i="1" a="1"/>
  <c r="AA3388" i="1"/>
  <c r="AO3388" i="1"/>
  <c r="AB3388" i="1" a="1"/>
  <c r="AB3388" i="1"/>
  <c r="AP3388" i="1"/>
  <c r="AC3388" i="1" a="1"/>
  <c r="AC3388" i="1"/>
  <c r="AQ3388" i="1"/>
  <c r="AD3388" i="1" a="1"/>
  <c r="AD3388" i="1"/>
  <c r="AR3388" i="1"/>
  <c r="AE3388" i="1" a="1"/>
  <c r="AE3388" i="1"/>
  <c r="AS3388" i="1"/>
  <c r="AA3389" i="1" a="1"/>
  <c r="AA3389" i="1"/>
  <c r="AO3389" i="1"/>
  <c r="AB3389" i="1" a="1"/>
  <c r="AB3389" i="1"/>
  <c r="AP3389" i="1"/>
  <c r="AC3389" i="1" a="1"/>
  <c r="AC3389" i="1"/>
  <c r="AQ3389" i="1"/>
  <c r="AD3389" i="1" a="1"/>
  <c r="AD3389" i="1"/>
  <c r="AR3389" i="1"/>
  <c r="AE3389" i="1" a="1"/>
  <c r="AE3389" i="1"/>
  <c r="AS3389" i="1"/>
  <c r="AA3390" i="1" a="1"/>
  <c r="AA3390" i="1"/>
  <c r="AO3390" i="1"/>
  <c r="AB3390" i="1" a="1"/>
  <c r="AB3390" i="1"/>
  <c r="AP3390" i="1"/>
  <c r="AC3390" i="1" a="1"/>
  <c r="AC3390" i="1"/>
  <c r="AQ3390" i="1"/>
  <c r="AD3390" i="1" a="1"/>
  <c r="AD3390" i="1"/>
  <c r="AR3390" i="1"/>
  <c r="AE3390" i="1" a="1"/>
  <c r="AE3390" i="1"/>
  <c r="AS3390" i="1"/>
  <c r="AA3391" i="1" a="1"/>
  <c r="AA3391" i="1"/>
  <c r="AO3391" i="1"/>
  <c r="AB3391" i="1" a="1"/>
  <c r="AB3391" i="1"/>
  <c r="AP3391" i="1"/>
  <c r="AC3391" i="1" a="1"/>
  <c r="AC3391" i="1"/>
  <c r="AQ3391" i="1"/>
  <c r="AD3391" i="1" a="1"/>
  <c r="AD3391" i="1"/>
  <c r="AR3391" i="1"/>
  <c r="AE3391" i="1" a="1"/>
  <c r="AE3391" i="1"/>
  <c r="AS3391" i="1"/>
  <c r="AA3392" i="1" a="1"/>
  <c r="AA3392" i="1"/>
  <c r="AO3392" i="1"/>
  <c r="AB3392" i="1" a="1"/>
  <c r="AB3392" i="1"/>
  <c r="AP3392" i="1"/>
  <c r="AC3392" i="1" a="1"/>
  <c r="AC3392" i="1"/>
  <c r="AQ3392" i="1"/>
  <c r="AD3392" i="1" a="1"/>
  <c r="AD3392" i="1"/>
  <c r="AR3392" i="1"/>
  <c r="AE3392" i="1" a="1"/>
  <c r="AE3392" i="1"/>
  <c r="AS3392" i="1"/>
  <c r="AA3393" i="1" a="1"/>
  <c r="AA3393" i="1"/>
  <c r="AO3393" i="1"/>
  <c r="AB3393" i="1" a="1"/>
  <c r="AB3393" i="1"/>
  <c r="AP3393" i="1"/>
  <c r="AC3393" i="1" a="1"/>
  <c r="AC3393" i="1"/>
  <c r="AQ3393" i="1"/>
  <c r="AD3393" i="1" a="1"/>
  <c r="AD3393" i="1"/>
  <c r="AR3393" i="1"/>
  <c r="AE3393" i="1" a="1"/>
  <c r="AE3393" i="1"/>
  <c r="AS3393" i="1"/>
  <c r="AA3394" i="1" a="1"/>
  <c r="AA3394" i="1"/>
  <c r="AO3394" i="1"/>
  <c r="AB3394" i="1" a="1"/>
  <c r="AB3394" i="1"/>
  <c r="AP3394" i="1"/>
  <c r="AC3394" i="1" a="1"/>
  <c r="AC3394" i="1"/>
  <c r="AQ3394" i="1"/>
  <c r="AD3394" i="1" a="1"/>
  <c r="AD3394" i="1"/>
  <c r="AR3394" i="1"/>
  <c r="AE3394" i="1" a="1"/>
  <c r="AE3394" i="1"/>
  <c r="AS3394" i="1"/>
  <c r="AA3395" i="1" a="1"/>
  <c r="AA3395" i="1"/>
  <c r="AO3395" i="1"/>
  <c r="AB3395" i="1" a="1"/>
  <c r="AB3395" i="1"/>
  <c r="AP3395" i="1"/>
  <c r="AC3395" i="1" a="1"/>
  <c r="AC3395" i="1"/>
  <c r="AQ3395" i="1"/>
  <c r="AD3395" i="1" a="1"/>
  <c r="AD3395" i="1"/>
  <c r="AR3395" i="1"/>
  <c r="AE3395" i="1" a="1"/>
  <c r="AE3395" i="1"/>
  <c r="AS3395" i="1"/>
  <c r="AA3396" i="1" a="1"/>
  <c r="AA3396" i="1"/>
  <c r="AO3396" i="1"/>
  <c r="AB3396" i="1" a="1"/>
  <c r="AB3396" i="1"/>
  <c r="AP3396" i="1"/>
  <c r="AC3396" i="1" a="1"/>
  <c r="AC3396" i="1"/>
  <c r="AQ3396" i="1"/>
  <c r="AD3396" i="1" a="1"/>
  <c r="AD3396" i="1"/>
  <c r="AR3396" i="1"/>
  <c r="AE3396" i="1" a="1"/>
  <c r="AE3396" i="1"/>
  <c r="AS3396" i="1"/>
  <c r="AA3397" i="1" a="1"/>
  <c r="AA3397" i="1"/>
  <c r="AO3397" i="1"/>
  <c r="AB3397" i="1" a="1"/>
  <c r="AB3397" i="1"/>
  <c r="AP3397" i="1"/>
  <c r="AC3397" i="1" a="1"/>
  <c r="AC3397" i="1"/>
  <c r="AQ3397" i="1"/>
  <c r="AD3397" i="1" a="1"/>
  <c r="AD3397" i="1"/>
  <c r="AR3397" i="1"/>
  <c r="AE3397" i="1" a="1"/>
  <c r="AE3397" i="1"/>
  <c r="AS3397" i="1"/>
  <c r="AA3398" i="1" a="1"/>
  <c r="AA3398" i="1"/>
  <c r="AO3398" i="1"/>
  <c r="AB3398" i="1" a="1"/>
  <c r="AB3398" i="1"/>
  <c r="AP3398" i="1"/>
  <c r="AC3398" i="1" a="1"/>
  <c r="AC3398" i="1"/>
  <c r="AQ3398" i="1"/>
  <c r="AD3398" i="1" a="1"/>
  <c r="AD3398" i="1"/>
  <c r="AR3398" i="1"/>
  <c r="AE3398" i="1" a="1"/>
  <c r="AE3398" i="1"/>
  <c r="AS3398" i="1"/>
  <c r="AA3399" i="1" a="1"/>
  <c r="AA3399" i="1"/>
  <c r="AO3399" i="1"/>
  <c r="AB3399" i="1" a="1"/>
  <c r="AB3399" i="1"/>
  <c r="AP3399" i="1"/>
  <c r="AC3399" i="1" a="1"/>
  <c r="AC3399" i="1"/>
  <c r="AQ3399" i="1"/>
  <c r="AD3399" i="1" a="1"/>
  <c r="AD3399" i="1"/>
  <c r="AR3399" i="1"/>
  <c r="AE3399" i="1" a="1"/>
  <c r="AE3399" i="1"/>
  <c r="AS3399" i="1"/>
  <c r="AA3400" i="1" a="1"/>
  <c r="AA3400" i="1"/>
  <c r="AO3400" i="1"/>
  <c r="AB3400" i="1" a="1"/>
  <c r="AB3400" i="1"/>
  <c r="AP3400" i="1"/>
  <c r="AC3400" i="1" a="1"/>
  <c r="AC3400" i="1"/>
  <c r="AQ3400" i="1"/>
  <c r="AD3400" i="1" a="1"/>
  <c r="AD3400" i="1"/>
  <c r="AR3400" i="1"/>
  <c r="AE3400" i="1" a="1"/>
  <c r="AE3400" i="1"/>
  <c r="AS3400" i="1"/>
  <c r="AA3401" i="1" a="1"/>
  <c r="AA3401" i="1"/>
  <c r="AO3401" i="1"/>
  <c r="AB3401" i="1" a="1"/>
  <c r="AB3401" i="1"/>
  <c r="AP3401" i="1"/>
  <c r="AC3401" i="1" a="1"/>
  <c r="AC3401" i="1"/>
  <c r="AQ3401" i="1"/>
  <c r="AD3401" i="1" a="1"/>
  <c r="AD3401" i="1"/>
  <c r="AR3401" i="1"/>
  <c r="AE3401" i="1" a="1"/>
  <c r="AE3401" i="1"/>
  <c r="AS3401" i="1"/>
  <c r="AA3402" i="1" a="1"/>
  <c r="AA3402" i="1"/>
  <c r="AO3402" i="1"/>
  <c r="AB3402" i="1" a="1"/>
  <c r="AB3402" i="1"/>
  <c r="AP3402" i="1"/>
  <c r="AC3402" i="1" a="1"/>
  <c r="AC3402" i="1"/>
  <c r="AQ3402" i="1"/>
  <c r="AD3402" i="1" a="1"/>
  <c r="AD3402" i="1"/>
  <c r="AR3402" i="1"/>
  <c r="AE3402" i="1" a="1"/>
  <c r="AE3402" i="1"/>
  <c r="AS3402" i="1"/>
  <c r="AA3403" i="1" a="1"/>
  <c r="AA3403" i="1"/>
  <c r="AO3403" i="1"/>
  <c r="AB3403" i="1" a="1"/>
  <c r="AB3403" i="1"/>
  <c r="AP3403" i="1"/>
  <c r="AC3403" i="1" a="1"/>
  <c r="AC3403" i="1"/>
  <c r="AQ3403" i="1"/>
  <c r="AD3403" i="1" a="1"/>
  <c r="AD3403" i="1"/>
  <c r="AR3403" i="1"/>
  <c r="AE3403" i="1" a="1"/>
  <c r="AE3403" i="1"/>
  <c r="AS3403" i="1"/>
  <c r="AA3404" i="1" a="1"/>
  <c r="AA3404" i="1"/>
  <c r="AO3404" i="1"/>
  <c r="AB3404" i="1" a="1"/>
  <c r="AB3404" i="1"/>
  <c r="AP3404" i="1"/>
  <c r="AC3404" i="1" a="1"/>
  <c r="AC3404" i="1"/>
  <c r="AQ3404" i="1"/>
  <c r="AD3404" i="1" a="1"/>
  <c r="AD3404" i="1"/>
  <c r="AR3404" i="1"/>
  <c r="AE3404" i="1" a="1"/>
  <c r="AE3404" i="1"/>
  <c r="AS3404" i="1"/>
  <c r="AA3405" i="1" a="1"/>
  <c r="AA3405" i="1"/>
  <c r="AO3405" i="1"/>
  <c r="AB3405" i="1" a="1"/>
  <c r="AB3405" i="1"/>
  <c r="AP3405" i="1"/>
  <c r="AC3405" i="1" a="1"/>
  <c r="AC3405" i="1"/>
  <c r="AQ3405" i="1"/>
  <c r="AD3405" i="1" a="1"/>
  <c r="AD3405" i="1"/>
  <c r="AR3405" i="1"/>
  <c r="AE3405" i="1" a="1"/>
  <c r="AE3405" i="1"/>
  <c r="AS3405" i="1"/>
  <c r="AA3406" i="1" a="1"/>
  <c r="AA3406" i="1"/>
  <c r="AO3406" i="1"/>
  <c r="AB3406" i="1" a="1"/>
  <c r="AB3406" i="1"/>
  <c r="AP3406" i="1"/>
  <c r="AC3406" i="1" a="1"/>
  <c r="AC3406" i="1"/>
  <c r="AQ3406" i="1"/>
  <c r="AD3406" i="1" a="1"/>
  <c r="AD3406" i="1"/>
  <c r="AR3406" i="1"/>
  <c r="AE3406" i="1" a="1"/>
  <c r="AE3406" i="1"/>
  <c r="AS3406" i="1"/>
  <c r="AA3407" i="1" a="1"/>
  <c r="AA3407" i="1"/>
  <c r="AO3407" i="1"/>
  <c r="AB3407" i="1" a="1"/>
  <c r="AB3407" i="1"/>
  <c r="AP3407" i="1"/>
  <c r="AC3407" i="1" a="1"/>
  <c r="AC3407" i="1"/>
  <c r="AQ3407" i="1"/>
  <c r="AD3407" i="1" a="1"/>
  <c r="AD3407" i="1"/>
  <c r="AR3407" i="1"/>
  <c r="AE3407" i="1" a="1"/>
  <c r="AE3407" i="1"/>
  <c r="AS3407" i="1"/>
  <c r="AA3408" i="1" a="1"/>
  <c r="AA3408" i="1"/>
  <c r="AO3408" i="1"/>
  <c r="AB3408" i="1" a="1"/>
  <c r="AB3408" i="1"/>
  <c r="AP3408" i="1"/>
  <c r="AC3408" i="1" a="1"/>
  <c r="AC3408" i="1"/>
  <c r="AQ3408" i="1"/>
  <c r="AD3408" i="1" a="1"/>
  <c r="AD3408" i="1"/>
  <c r="AR3408" i="1"/>
  <c r="AE3408" i="1" a="1"/>
  <c r="AE3408" i="1"/>
  <c r="AS3408" i="1"/>
  <c r="AA3409" i="1" a="1"/>
  <c r="AA3409" i="1"/>
  <c r="AO3409" i="1"/>
  <c r="AB3409" i="1" a="1"/>
  <c r="AB3409" i="1"/>
  <c r="AP3409" i="1"/>
  <c r="AC3409" i="1" a="1"/>
  <c r="AC3409" i="1"/>
  <c r="AQ3409" i="1"/>
  <c r="AD3409" i="1" a="1"/>
  <c r="AD3409" i="1"/>
  <c r="AR3409" i="1"/>
  <c r="AE3409" i="1" a="1"/>
  <c r="AE3409" i="1"/>
  <c r="AS3409" i="1"/>
  <c r="AA3410" i="1" a="1"/>
  <c r="AA3410" i="1"/>
  <c r="AO3410" i="1"/>
  <c r="AB3410" i="1" a="1"/>
  <c r="AB3410" i="1"/>
  <c r="AP3410" i="1"/>
  <c r="AC3410" i="1" a="1"/>
  <c r="AC3410" i="1"/>
  <c r="AQ3410" i="1"/>
  <c r="AD3410" i="1" a="1"/>
  <c r="AD3410" i="1"/>
  <c r="AR3410" i="1"/>
  <c r="AE3410" i="1" a="1"/>
  <c r="AE3410" i="1"/>
  <c r="AS3410" i="1"/>
  <c r="AA3411" i="1" a="1"/>
  <c r="AA3411" i="1"/>
  <c r="AO3411" i="1"/>
  <c r="AB3411" i="1" a="1"/>
  <c r="AB3411" i="1"/>
  <c r="AP3411" i="1"/>
  <c r="AC3411" i="1" a="1"/>
  <c r="AC3411" i="1"/>
  <c r="AQ3411" i="1"/>
  <c r="AD3411" i="1" a="1"/>
  <c r="AD3411" i="1"/>
  <c r="AR3411" i="1"/>
  <c r="AE3411" i="1" a="1"/>
  <c r="AE3411" i="1"/>
  <c r="AS3411" i="1"/>
  <c r="AA3412" i="1" a="1"/>
  <c r="AA3412" i="1"/>
  <c r="AO3412" i="1"/>
  <c r="AB3412" i="1" a="1"/>
  <c r="AB3412" i="1"/>
  <c r="AP3412" i="1"/>
  <c r="AC3412" i="1" a="1"/>
  <c r="AC3412" i="1"/>
  <c r="AQ3412" i="1"/>
  <c r="AD3412" i="1" a="1"/>
  <c r="AD3412" i="1"/>
  <c r="AR3412" i="1"/>
  <c r="AE3412" i="1" a="1"/>
  <c r="AE3412" i="1"/>
  <c r="AS3412" i="1"/>
  <c r="AA3413" i="1" a="1"/>
  <c r="AA3413" i="1"/>
  <c r="AO3413" i="1"/>
  <c r="AB3413" i="1" a="1"/>
  <c r="AB3413" i="1"/>
  <c r="AP3413" i="1"/>
  <c r="AC3413" i="1" a="1"/>
  <c r="AC3413" i="1"/>
  <c r="AQ3413" i="1"/>
  <c r="AD3413" i="1" a="1"/>
  <c r="AD3413" i="1"/>
  <c r="AR3413" i="1"/>
  <c r="AE3413" i="1" a="1"/>
  <c r="AE3413" i="1"/>
  <c r="AS3413" i="1"/>
  <c r="AA3414" i="1" a="1"/>
  <c r="AA3414" i="1"/>
  <c r="AO3414" i="1"/>
  <c r="AB3414" i="1" a="1"/>
  <c r="AB3414" i="1"/>
  <c r="AP3414" i="1"/>
  <c r="AC3414" i="1" a="1"/>
  <c r="AC3414" i="1"/>
  <c r="AQ3414" i="1"/>
  <c r="AD3414" i="1" a="1"/>
  <c r="AD3414" i="1"/>
  <c r="AR3414" i="1"/>
  <c r="AE3414" i="1" a="1"/>
  <c r="AE3414" i="1"/>
  <c r="AS3414" i="1"/>
  <c r="AA3415" i="1" a="1"/>
  <c r="AA3415" i="1"/>
  <c r="AO3415" i="1"/>
  <c r="AB3415" i="1" a="1"/>
  <c r="AB3415" i="1"/>
  <c r="AP3415" i="1"/>
  <c r="AC3415" i="1" a="1"/>
  <c r="AC3415" i="1"/>
  <c r="AQ3415" i="1"/>
  <c r="AD3415" i="1" a="1"/>
  <c r="AD3415" i="1"/>
  <c r="AR3415" i="1"/>
  <c r="AE3415" i="1" a="1"/>
  <c r="AE3415" i="1"/>
  <c r="AS3415" i="1"/>
  <c r="AA3416" i="1" a="1"/>
  <c r="AA3416" i="1"/>
  <c r="AO3416" i="1"/>
  <c r="AB3416" i="1" a="1"/>
  <c r="AB3416" i="1"/>
  <c r="AP3416" i="1"/>
  <c r="AC3416" i="1" a="1"/>
  <c r="AC3416" i="1"/>
  <c r="AQ3416" i="1"/>
  <c r="AD3416" i="1" a="1"/>
  <c r="AD3416" i="1"/>
  <c r="AR3416" i="1"/>
  <c r="AE3416" i="1" a="1"/>
  <c r="AE3416" i="1"/>
  <c r="AS3416" i="1"/>
  <c r="AA3417" i="1" a="1"/>
  <c r="AA3417" i="1"/>
  <c r="AO3417" i="1"/>
  <c r="AB3417" i="1" a="1"/>
  <c r="AB3417" i="1"/>
  <c r="AP3417" i="1"/>
  <c r="AC3417" i="1" a="1"/>
  <c r="AC3417" i="1"/>
  <c r="AQ3417" i="1"/>
  <c r="AD3417" i="1" a="1"/>
  <c r="AD3417" i="1"/>
  <c r="AR3417" i="1"/>
  <c r="AE3417" i="1" a="1"/>
  <c r="AE3417" i="1"/>
  <c r="AS3417" i="1"/>
  <c r="AA3418" i="1" a="1"/>
  <c r="AA3418" i="1"/>
  <c r="AO3418" i="1"/>
  <c r="AB3418" i="1" a="1"/>
  <c r="AB3418" i="1"/>
  <c r="AP3418" i="1"/>
  <c r="AC3418" i="1" a="1"/>
  <c r="AC3418" i="1"/>
  <c r="AQ3418" i="1"/>
  <c r="AD3418" i="1" a="1"/>
  <c r="AD3418" i="1"/>
  <c r="AR3418" i="1"/>
  <c r="AE3418" i="1" a="1"/>
  <c r="AE3418" i="1"/>
  <c r="AS3418" i="1"/>
  <c r="AA3419" i="1" a="1"/>
  <c r="AA3419" i="1"/>
  <c r="AO3419" i="1"/>
  <c r="AB3419" i="1" a="1"/>
  <c r="AB3419" i="1"/>
  <c r="AP3419" i="1"/>
  <c r="AC3419" i="1" a="1"/>
  <c r="AC3419" i="1"/>
  <c r="AQ3419" i="1"/>
  <c r="AD3419" i="1" a="1"/>
  <c r="AD3419" i="1"/>
  <c r="AR3419" i="1"/>
  <c r="AE3419" i="1" a="1"/>
  <c r="AE3419" i="1"/>
  <c r="AS3419" i="1"/>
  <c r="AA3420" i="1" a="1"/>
  <c r="AA3420" i="1"/>
  <c r="AO3420" i="1"/>
  <c r="AB3420" i="1" a="1"/>
  <c r="AB3420" i="1"/>
  <c r="AP3420" i="1"/>
  <c r="AC3420" i="1" a="1"/>
  <c r="AC3420" i="1"/>
  <c r="AQ3420" i="1"/>
  <c r="AD3420" i="1" a="1"/>
  <c r="AD3420" i="1"/>
  <c r="AR3420" i="1"/>
  <c r="AE3420" i="1" a="1"/>
  <c r="AE3420" i="1"/>
  <c r="AS3420" i="1"/>
  <c r="AA3421" i="1" a="1"/>
  <c r="AA3421" i="1"/>
  <c r="AO3421" i="1"/>
  <c r="AB3421" i="1" a="1"/>
  <c r="AB3421" i="1"/>
  <c r="AP3421" i="1"/>
  <c r="AC3421" i="1" a="1"/>
  <c r="AC3421" i="1"/>
  <c r="AQ3421" i="1"/>
  <c r="AD3421" i="1" a="1"/>
  <c r="AD3421" i="1"/>
  <c r="AR3421" i="1"/>
  <c r="AE3421" i="1" a="1"/>
  <c r="AE3421" i="1"/>
  <c r="AS3421" i="1"/>
  <c r="AA3422" i="1" a="1"/>
  <c r="AA3422" i="1"/>
  <c r="AO3422" i="1"/>
  <c r="AB3422" i="1" a="1"/>
  <c r="AB3422" i="1"/>
  <c r="AP3422" i="1"/>
  <c r="AC3422" i="1" a="1"/>
  <c r="AC3422" i="1"/>
  <c r="AQ3422" i="1"/>
  <c r="AD3422" i="1" a="1"/>
  <c r="AD3422" i="1"/>
  <c r="AR3422" i="1"/>
  <c r="AE3422" i="1" a="1"/>
  <c r="AE3422" i="1"/>
  <c r="AS3422" i="1"/>
  <c r="AA3423" i="1" a="1"/>
  <c r="AA3423" i="1"/>
  <c r="AO3423" i="1"/>
  <c r="AB3423" i="1" a="1"/>
  <c r="AB3423" i="1"/>
  <c r="AP3423" i="1"/>
  <c r="AC3423" i="1" a="1"/>
  <c r="AC3423" i="1"/>
  <c r="AQ3423" i="1"/>
  <c r="AD3423" i="1" a="1"/>
  <c r="AD3423" i="1"/>
  <c r="AR3423" i="1"/>
  <c r="AE3423" i="1" a="1"/>
  <c r="AE3423" i="1"/>
  <c r="AS3423" i="1"/>
  <c r="AA3424" i="1" a="1"/>
  <c r="AA3424" i="1"/>
  <c r="AO3424" i="1"/>
  <c r="AB3424" i="1" a="1"/>
  <c r="AB3424" i="1"/>
  <c r="AP3424" i="1"/>
  <c r="AC3424" i="1" a="1"/>
  <c r="AC3424" i="1"/>
  <c r="AQ3424" i="1"/>
  <c r="AD3424" i="1" a="1"/>
  <c r="AD3424" i="1"/>
  <c r="AR3424" i="1"/>
  <c r="AE3424" i="1" a="1"/>
  <c r="AE3424" i="1"/>
  <c r="AS3424" i="1"/>
  <c r="AA3425" i="1" a="1"/>
  <c r="AA3425" i="1"/>
  <c r="AO3425" i="1"/>
  <c r="AB3425" i="1" a="1"/>
  <c r="AB3425" i="1"/>
  <c r="AP3425" i="1"/>
  <c r="AC3425" i="1" a="1"/>
  <c r="AC3425" i="1"/>
  <c r="AQ3425" i="1"/>
  <c r="AD3425" i="1" a="1"/>
  <c r="AD3425" i="1"/>
  <c r="AR3425" i="1"/>
  <c r="AE3425" i="1" a="1"/>
  <c r="AE3425" i="1"/>
  <c r="AS3425" i="1"/>
  <c r="AA3426" i="1" a="1"/>
  <c r="AA3426" i="1"/>
  <c r="AO3426" i="1"/>
  <c r="AB3426" i="1" a="1"/>
  <c r="AB3426" i="1"/>
  <c r="AP3426" i="1"/>
  <c r="AC3426" i="1" a="1"/>
  <c r="AC3426" i="1"/>
  <c r="AQ3426" i="1"/>
  <c r="AD3426" i="1" a="1"/>
  <c r="AD3426" i="1"/>
  <c r="AR3426" i="1"/>
  <c r="AE3426" i="1" a="1"/>
  <c r="AE3426" i="1"/>
  <c r="AS3426" i="1"/>
  <c r="AA3427" i="1" a="1"/>
  <c r="AA3427" i="1"/>
  <c r="AO3427" i="1"/>
  <c r="AB3427" i="1" a="1"/>
  <c r="AB3427" i="1"/>
  <c r="AP3427" i="1"/>
  <c r="AC3427" i="1" a="1"/>
  <c r="AC3427" i="1"/>
  <c r="AQ3427" i="1"/>
  <c r="AD3427" i="1" a="1"/>
  <c r="AD3427" i="1"/>
  <c r="AR3427" i="1"/>
  <c r="AE3427" i="1" a="1"/>
  <c r="AE3427" i="1"/>
  <c r="AS3427" i="1"/>
  <c r="AA3428" i="1" a="1"/>
  <c r="AA3428" i="1"/>
  <c r="AO3428" i="1"/>
  <c r="AB3428" i="1" a="1"/>
  <c r="AB3428" i="1"/>
  <c r="AP3428" i="1"/>
  <c r="AC3428" i="1" a="1"/>
  <c r="AC3428" i="1"/>
  <c r="AQ3428" i="1"/>
  <c r="AD3428" i="1" a="1"/>
  <c r="AD3428" i="1"/>
  <c r="AR3428" i="1"/>
  <c r="AE3428" i="1" a="1"/>
  <c r="AE3428" i="1"/>
  <c r="AS3428" i="1"/>
  <c r="AA3429" i="1" a="1"/>
  <c r="AA3429" i="1"/>
  <c r="AO3429" i="1"/>
  <c r="AB3429" i="1" a="1"/>
  <c r="AB3429" i="1"/>
  <c r="AP3429" i="1"/>
  <c r="AC3429" i="1" a="1"/>
  <c r="AC3429" i="1"/>
  <c r="AQ3429" i="1"/>
  <c r="AD3429" i="1" a="1"/>
  <c r="AD3429" i="1"/>
  <c r="AR3429" i="1"/>
  <c r="AE3429" i="1" a="1"/>
  <c r="AE3429" i="1"/>
  <c r="AS3429" i="1"/>
  <c r="AA3430" i="1" a="1"/>
  <c r="AA3430" i="1"/>
  <c r="AO3430" i="1"/>
  <c r="AB3430" i="1" a="1"/>
  <c r="AB3430" i="1"/>
  <c r="AP3430" i="1"/>
  <c r="AC3430" i="1" a="1"/>
  <c r="AC3430" i="1"/>
  <c r="AQ3430" i="1"/>
  <c r="AD3430" i="1" a="1"/>
  <c r="AD3430" i="1"/>
  <c r="AR3430" i="1"/>
  <c r="AE3430" i="1" a="1"/>
  <c r="AE3430" i="1"/>
  <c r="AS3430" i="1"/>
  <c r="AA3431" i="1" a="1"/>
  <c r="AA3431" i="1"/>
  <c r="AO3431" i="1"/>
  <c r="AB3431" i="1" a="1"/>
  <c r="AB3431" i="1"/>
  <c r="AP3431" i="1"/>
  <c r="AC3431" i="1" a="1"/>
  <c r="AC3431" i="1"/>
  <c r="AQ3431" i="1"/>
  <c r="AD3431" i="1" a="1"/>
  <c r="AD3431" i="1"/>
  <c r="AR3431" i="1"/>
  <c r="AE3431" i="1" a="1"/>
  <c r="AE3431" i="1"/>
  <c r="AS3431" i="1"/>
  <c r="AA3432" i="1" a="1"/>
  <c r="AA3432" i="1"/>
  <c r="AO3432" i="1"/>
  <c r="AB3432" i="1" a="1"/>
  <c r="AB3432" i="1"/>
  <c r="AP3432" i="1"/>
  <c r="AC3432" i="1" a="1"/>
  <c r="AC3432" i="1"/>
  <c r="AQ3432" i="1"/>
  <c r="AD3432" i="1" a="1"/>
  <c r="AD3432" i="1"/>
  <c r="AR3432" i="1"/>
  <c r="AE3432" i="1" a="1"/>
  <c r="AE3432" i="1"/>
  <c r="AS3432" i="1"/>
  <c r="AA3433" i="1" a="1"/>
  <c r="AA3433" i="1"/>
  <c r="AO3433" i="1"/>
  <c r="AB3433" i="1" a="1"/>
  <c r="AB3433" i="1"/>
  <c r="AP3433" i="1"/>
  <c r="AC3433" i="1" a="1"/>
  <c r="AC3433" i="1"/>
  <c r="AQ3433" i="1"/>
  <c r="AD3433" i="1" a="1"/>
  <c r="AD3433" i="1"/>
  <c r="AR3433" i="1"/>
  <c r="AE3433" i="1" a="1"/>
  <c r="AE3433" i="1"/>
  <c r="AS3433" i="1"/>
  <c r="AA3434" i="1" a="1"/>
  <c r="AA3434" i="1"/>
  <c r="AO3434" i="1"/>
  <c r="AB3434" i="1" a="1"/>
  <c r="AB3434" i="1"/>
  <c r="AP3434" i="1"/>
  <c r="AC3434" i="1" a="1"/>
  <c r="AC3434" i="1"/>
  <c r="AQ3434" i="1"/>
  <c r="AD3434" i="1" a="1"/>
  <c r="AD3434" i="1"/>
  <c r="AR3434" i="1"/>
  <c r="AE3434" i="1" a="1"/>
  <c r="AE3434" i="1"/>
  <c r="AS3434" i="1"/>
  <c r="AA3435" i="1" a="1"/>
  <c r="AA3435" i="1"/>
  <c r="AO3435" i="1"/>
  <c r="AB3435" i="1" a="1"/>
  <c r="AB3435" i="1"/>
  <c r="AP3435" i="1"/>
  <c r="AC3435" i="1" a="1"/>
  <c r="AC3435" i="1"/>
  <c r="AQ3435" i="1"/>
  <c r="AD3435" i="1" a="1"/>
  <c r="AD3435" i="1"/>
  <c r="AR3435" i="1"/>
  <c r="AE3435" i="1" a="1"/>
  <c r="AE3435" i="1"/>
  <c r="AS3435" i="1"/>
  <c r="AA3436" i="1" a="1"/>
  <c r="AA3436" i="1"/>
  <c r="AO3436" i="1"/>
  <c r="AB3436" i="1" a="1"/>
  <c r="AB3436" i="1"/>
  <c r="AP3436" i="1"/>
  <c r="AC3436" i="1" a="1"/>
  <c r="AC3436" i="1"/>
  <c r="AQ3436" i="1"/>
  <c r="AD3436" i="1" a="1"/>
  <c r="AD3436" i="1"/>
  <c r="AR3436" i="1"/>
  <c r="AE3436" i="1" a="1"/>
  <c r="AE3436" i="1"/>
  <c r="AS3436" i="1"/>
  <c r="AA3437" i="1" a="1"/>
  <c r="AA3437" i="1"/>
  <c r="AO3437" i="1"/>
  <c r="AB3437" i="1" a="1"/>
  <c r="AB3437" i="1"/>
  <c r="AP3437" i="1"/>
  <c r="AC3437" i="1" a="1"/>
  <c r="AC3437" i="1"/>
  <c r="AQ3437" i="1"/>
  <c r="AD3437" i="1" a="1"/>
  <c r="AD3437" i="1"/>
  <c r="AR3437" i="1"/>
  <c r="AE3437" i="1" a="1"/>
  <c r="AE3437" i="1"/>
  <c r="AS3437" i="1"/>
  <c r="AA3438" i="1" a="1"/>
  <c r="AA3438" i="1"/>
  <c r="AO3438" i="1"/>
  <c r="AB3438" i="1" a="1"/>
  <c r="AB3438" i="1"/>
  <c r="AP3438" i="1"/>
  <c r="AC3438" i="1" a="1"/>
  <c r="AC3438" i="1"/>
  <c r="AQ3438" i="1"/>
  <c r="AD3438" i="1" a="1"/>
  <c r="AD3438" i="1"/>
  <c r="AR3438" i="1"/>
  <c r="AE3438" i="1" a="1"/>
  <c r="AE3438" i="1"/>
  <c r="AS3438" i="1"/>
  <c r="AA3439" i="1" a="1"/>
  <c r="AA3439" i="1"/>
  <c r="AO3439" i="1"/>
  <c r="AB3439" i="1" a="1"/>
  <c r="AB3439" i="1"/>
  <c r="AP3439" i="1"/>
  <c r="AC3439" i="1" a="1"/>
  <c r="AC3439" i="1"/>
  <c r="AQ3439" i="1"/>
  <c r="AD3439" i="1" a="1"/>
  <c r="AD3439" i="1"/>
  <c r="AR3439" i="1"/>
  <c r="AE3439" i="1" a="1"/>
  <c r="AE3439" i="1"/>
  <c r="AS3439" i="1"/>
  <c r="AA3440" i="1" a="1"/>
  <c r="AA3440" i="1"/>
  <c r="AO3440" i="1"/>
  <c r="AB3440" i="1" a="1"/>
  <c r="AB3440" i="1"/>
  <c r="AP3440" i="1"/>
  <c r="AC3440" i="1" a="1"/>
  <c r="AC3440" i="1"/>
  <c r="AQ3440" i="1"/>
  <c r="AD3440" i="1" a="1"/>
  <c r="AD3440" i="1"/>
  <c r="AR3440" i="1"/>
  <c r="AE3440" i="1" a="1"/>
  <c r="AE3440" i="1"/>
  <c r="AS3440" i="1"/>
  <c r="AA3441" i="1" a="1"/>
  <c r="AA3441" i="1"/>
  <c r="AO3441" i="1"/>
  <c r="AB3441" i="1" a="1"/>
  <c r="AB3441" i="1"/>
  <c r="AP3441" i="1"/>
  <c r="AC3441" i="1" a="1"/>
  <c r="AC3441" i="1"/>
  <c r="AQ3441" i="1"/>
  <c r="AD3441" i="1" a="1"/>
  <c r="AD3441" i="1"/>
  <c r="AR3441" i="1"/>
  <c r="AE3441" i="1" a="1"/>
  <c r="AE3441" i="1"/>
  <c r="AS3441" i="1"/>
  <c r="AA3442" i="1" a="1"/>
  <c r="AA3442" i="1"/>
  <c r="AO3442" i="1"/>
  <c r="AB3442" i="1" a="1"/>
  <c r="AB3442" i="1"/>
  <c r="AP3442" i="1"/>
  <c r="AC3442" i="1" a="1"/>
  <c r="AC3442" i="1"/>
  <c r="AQ3442" i="1"/>
  <c r="AD3442" i="1" a="1"/>
  <c r="AD3442" i="1"/>
  <c r="AR3442" i="1"/>
  <c r="AE3442" i="1" a="1"/>
  <c r="AE3442" i="1"/>
  <c r="AS3442" i="1"/>
  <c r="AA3443" i="1" a="1"/>
  <c r="AA3443" i="1"/>
  <c r="AO3443" i="1"/>
  <c r="AB3443" i="1" a="1"/>
  <c r="AB3443" i="1"/>
  <c r="AP3443" i="1"/>
  <c r="AC3443" i="1" a="1"/>
  <c r="AC3443" i="1"/>
  <c r="AQ3443" i="1"/>
  <c r="AD3443" i="1" a="1"/>
  <c r="AD3443" i="1"/>
  <c r="AR3443" i="1"/>
  <c r="AE3443" i="1" a="1"/>
  <c r="AE3443" i="1"/>
  <c r="AS3443" i="1"/>
  <c r="AA3444" i="1" a="1"/>
  <c r="AA3444" i="1"/>
  <c r="AO3444" i="1"/>
  <c r="AB3444" i="1" a="1"/>
  <c r="AB3444" i="1"/>
  <c r="AP3444" i="1"/>
  <c r="AC3444" i="1" a="1"/>
  <c r="AC3444" i="1"/>
  <c r="AQ3444" i="1"/>
  <c r="AD3444" i="1" a="1"/>
  <c r="AD3444" i="1"/>
  <c r="AR3444" i="1"/>
  <c r="AE3444" i="1" a="1"/>
  <c r="AE3444" i="1"/>
  <c r="AS3444" i="1"/>
  <c r="AA3445" i="1" a="1"/>
  <c r="AA3445" i="1"/>
  <c r="AO3445" i="1"/>
  <c r="AB3445" i="1" a="1"/>
  <c r="AB3445" i="1"/>
  <c r="AP3445" i="1"/>
  <c r="AC3445" i="1" a="1"/>
  <c r="AC3445" i="1"/>
  <c r="AQ3445" i="1"/>
  <c r="AD3445" i="1" a="1"/>
  <c r="AD3445" i="1"/>
  <c r="AR3445" i="1"/>
  <c r="AE3445" i="1" a="1"/>
  <c r="AE3445" i="1"/>
  <c r="AS3445" i="1"/>
  <c r="AA3446" i="1" a="1"/>
  <c r="AA3446" i="1"/>
  <c r="AO3446" i="1"/>
  <c r="AB3446" i="1" a="1"/>
  <c r="AB3446" i="1"/>
  <c r="AP3446" i="1"/>
  <c r="AC3446" i="1" a="1"/>
  <c r="AC3446" i="1"/>
  <c r="AQ3446" i="1"/>
  <c r="AD3446" i="1" a="1"/>
  <c r="AD3446" i="1"/>
  <c r="AR3446" i="1"/>
  <c r="AE3446" i="1" a="1"/>
  <c r="AE3446" i="1"/>
  <c r="AS3446" i="1"/>
  <c r="AA3447" i="1" a="1"/>
  <c r="AA3447" i="1"/>
  <c r="AO3447" i="1"/>
  <c r="AB3447" i="1" a="1"/>
  <c r="AB3447" i="1"/>
  <c r="AP3447" i="1"/>
  <c r="AC3447" i="1" a="1"/>
  <c r="AC3447" i="1"/>
  <c r="AQ3447" i="1"/>
  <c r="AD3447" i="1" a="1"/>
  <c r="AD3447" i="1"/>
  <c r="AR3447" i="1"/>
  <c r="AE3447" i="1" a="1"/>
  <c r="AE3447" i="1"/>
  <c r="AS3447" i="1"/>
  <c r="AA3448" i="1" a="1"/>
  <c r="AA3448" i="1"/>
  <c r="AO3448" i="1"/>
  <c r="AB3448" i="1" a="1"/>
  <c r="AB3448" i="1"/>
  <c r="AP3448" i="1"/>
  <c r="AC3448" i="1" a="1"/>
  <c r="AC3448" i="1"/>
  <c r="AQ3448" i="1"/>
  <c r="AD3448" i="1" a="1"/>
  <c r="AD3448" i="1"/>
  <c r="AR3448" i="1"/>
  <c r="AE3448" i="1" a="1"/>
  <c r="AE3448" i="1"/>
  <c r="AS3448" i="1"/>
  <c r="AA3449" i="1" a="1"/>
  <c r="AA3449" i="1"/>
  <c r="AO3449" i="1"/>
  <c r="AB3449" i="1" a="1"/>
  <c r="AB3449" i="1"/>
  <c r="AP3449" i="1"/>
  <c r="AC3449" i="1" a="1"/>
  <c r="AC3449" i="1"/>
  <c r="AQ3449" i="1"/>
  <c r="AD3449" i="1" a="1"/>
  <c r="AD3449" i="1"/>
  <c r="AR3449" i="1"/>
  <c r="AE3449" i="1" a="1"/>
  <c r="AE3449" i="1"/>
  <c r="AS3449" i="1"/>
  <c r="AA3450" i="1" a="1"/>
  <c r="AA3450" i="1"/>
  <c r="AO3450" i="1"/>
  <c r="AB3450" i="1" a="1"/>
  <c r="AB3450" i="1"/>
  <c r="AP3450" i="1"/>
  <c r="AC3450" i="1" a="1"/>
  <c r="AC3450" i="1"/>
  <c r="AQ3450" i="1"/>
  <c r="AD3450" i="1" a="1"/>
  <c r="AD3450" i="1"/>
  <c r="AR3450" i="1"/>
  <c r="AE3450" i="1" a="1"/>
  <c r="AE3450" i="1"/>
  <c r="AS3450" i="1"/>
  <c r="AA3451" i="1" a="1"/>
  <c r="AA3451" i="1"/>
  <c r="AO3451" i="1"/>
  <c r="AB3451" i="1" a="1"/>
  <c r="AB3451" i="1"/>
  <c r="AP3451" i="1"/>
  <c r="AC3451" i="1" a="1"/>
  <c r="AC3451" i="1"/>
  <c r="AQ3451" i="1"/>
  <c r="AD3451" i="1" a="1"/>
  <c r="AD3451" i="1"/>
  <c r="AR3451" i="1"/>
  <c r="AE3451" i="1" a="1"/>
  <c r="AE3451" i="1"/>
  <c r="AS3451" i="1"/>
  <c r="AA3452" i="1" a="1"/>
  <c r="AA3452" i="1"/>
  <c r="AO3452" i="1"/>
  <c r="AB3452" i="1" a="1"/>
  <c r="AB3452" i="1"/>
  <c r="AP3452" i="1"/>
  <c r="AC3452" i="1" a="1"/>
  <c r="AC3452" i="1"/>
  <c r="AQ3452" i="1"/>
  <c r="AD3452" i="1" a="1"/>
  <c r="AD3452" i="1"/>
  <c r="AR3452" i="1"/>
  <c r="AE3452" i="1" a="1"/>
  <c r="AE3452" i="1"/>
  <c r="AS3452" i="1"/>
  <c r="AA3453" i="1" a="1"/>
  <c r="AA3453" i="1"/>
  <c r="AO3453" i="1"/>
  <c r="AB3453" i="1" a="1"/>
  <c r="AB3453" i="1"/>
  <c r="AP3453" i="1"/>
  <c r="AC3453" i="1" a="1"/>
  <c r="AC3453" i="1"/>
  <c r="AQ3453" i="1"/>
  <c r="AD3453" i="1" a="1"/>
  <c r="AD3453" i="1"/>
  <c r="AR3453" i="1"/>
  <c r="AE3453" i="1" a="1"/>
  <c r="AE3453" i="1"/>
  <c r="AS3453" i="1"/>
  <c r="AA3454" i="1" a="1"/>
  <c r="AA3454" i="1"/>
  <c r="AO3454" i="1"/>
  <c r="AB3454" i="1" a="1"/>
  <c r="AB3454" i="1"/>
  <c r="AP3454" i="1"/>
  <c r="AC3454" i="1" a="1"/>
  <c r="AC3454" i="1"/>
  <c r="AQ3454" i="1"/>
  <c r="AD3454" i="1" a="1"/>
  <c r="AD3454" i="1"/>
  <c r="AR3454" i="1"/>
  <c r="AE3454" i="1" a="1"/>
  <c r="AE3454" i="1"/>
  <c r="AS3454" i="1"/>
  <c r="AA3455" i="1" a="1"/>
  <c r="AA3455" i="1"/>
  <c r="AO3455" i="1"/>
  <c r="AB3455" i="1" a="1"/>
  <c r="AB3455" i="1"/>
  <c r="AP3455" i="1"/>
  <c r="AC3455" i="1" a="1"/>
  <c r="AC3455" i="1"/>
  <c r="AQ3455" i="1"/>
  <c r="AD3455" i="1" a="1"/>
  <c r="AD3455" i="1"/>
  <c r="AR3455" i="1"/>
  <c r="AE3455" i="1" a="1"/>
  <c r="AE3455" i="1"/>
  <c r="AS3455" i="1"/>
  <c r="AA3456" i="1" a="1"/>
  <c r="AA3456" i="1"/>
  <c r="AO3456" i="1"/>
  <c r="AB3456" i="1" a="1"/>
  <c r="AB3456" i="1"/>
  <c r="AP3456" i="1"/>
  <c r="AC3456" i="1" a="1"/>
  <c r="AC3456" i="1"/>
  <c r="AQ3456" i="1"/>
  <c r="AD3456" i="1" a="1"/>
  <c r="AD3456" i="1"/>
  <c r="AR3456" i="1"/>
  <c r="AE3456" i="1" a="1"/>
  <c r="AE3456" i="1"/>
  <c r="AS3456" i="1"/>
  <c r="AA3457" i="1" a="1"/>
  <c r="AA3457" i="1"/>
  <c r="AO3457" i="1"/>
  <c r="AB3457" i="1" a="1"/>
  <c r="AB3457" i="1"/>
  <c r="AP3457" i="1"/>
  <c r="AC3457" i="1" a="1"/>
  <c r="AC3457" i="1"/>
  <c r="AQ3457" i="1"/>
  <c r="AD3457" i="1" a="1"/>
  <c r="AD3457" i="1"/>
  <c r="AR3457" i="1"/>
  <c r="AE3457" i="1" a="1"/>
  <c r="AE3457" i="1"/>
  <c r="AS3457" i="1"/>
  <c r="AA3458" i="1" a="1"/>
  <c r="AA3458" i="1"/>
  <c r="AO3458" i="1"/>
  <c r="AB3458" i="1" a="1"/>
  <c r="AB3458" i="1"/>
  <c r="AP3458" i="1"/>
  <c r="AC3458" i="1" a="1"/>
  <c r="AC3458" i="1"/>
  <c r="AQ3458" i="1"/>
  <c r="AD3458" i="1" a="1"/>
  <c r="AD3458" i="1"/>
  <c r="AR3458" i="1"/>
  <c r="AE3458" i="1" a="1"/>
  <c r="AE3458" i="1"/>
  <c r="AS3458" i="1"/>
  <c r="AA3459" i="1" a="1"/>
  <c r="AA3459" i="1"/>
  <c r="AO3459" i="1"/>
  <c r="AB3459" i="1" a="1"/>
  <c r="AB3459" i="1"/>
  <c r="AP3459" i="1"/>
  <c r="AC3459" i="1" a="1"/>
  <c r="AC3459" i="1"/>
  <c r="AQ3459" i="1"/>
  <c r="AD3459" i="1" a="1"/>
  <c r="AD3459" i="1"/>
  <c r="AR3459" i="1"/>
  <c r="AE3459" i="1" a="1"/>
  <c r="AE3459" i="1"/>
  <c r="AS3459" i="1"/>
  <c r="AA3460" i="1" a="1"/>
  <c r="AA3460" i="1"/>
  <c r="AO3460" i="1"/>
  <c r="AB3460" i="1" a="1"/>
  <c r="AB3460" i="1"/>
  <c r="AP3460" i="1"/>
  <c r="AC3460" i="1" a="1"/>
  <c r="AC3460" i="1"/>
  <c r="AQ3460" i="1"/>
  <c r="AD3460" i="1" a="1"/>
  <c r="AD3460" i="1"/>
  <c r="AR3460" i="1"/>
  <c r="AE3460" i="1" a="1"/>
  <c r="AE3460" i="1"/>
  <c r="AS3460" i="1"/>
  <c r="AA3461" i="1" a="1"/>
  <c r="AA3461" i="1"/>
  <c r="AO3461" i="1"/>
  <c r="AB3461" i="1" a="1"/>
  <c r="AB3461" i="1"/>
  <c r="AP3461" i="1"/>
  <c r="AC3461" i="1" a="1"/>
  <c r="AC3461" i="1"/>
  <c r="AQ3461" i="1"/>
  <c r="AD3461" i="1" a="1"/>
  <c r="AD3461" i="1"/>
  <c r="AR3461" i="1"/>
  <c r="AE3461" i="1" a="1"/>
  <c r="AE3461" i="1"/>
  <c r="AS3461" i="1"/>
  <c r="AA3462" i="1" a="1"/>
  <c r="AA3462" i="1"/>
  <c r="AO3462" i="1"/>
  <c r="AB3462" i="1" a="1"/>
  <c r="AB3462" i="1"/>
  <c r="AP3462" i="1"/>
  <c r="AC3462" i="1" a="1"/>
  <c r="AC3462" i="1"/>
  <c r="AQ3462" i="1"/>
  <c r="AD3462" i="1" a="1"/>
  <c r="AD3462" i="1"/>
  <c r="AR3462" i="1"/>
  <c r="AE3462" i="1" a="1"/>
  <c r="AE3462" i="1"/>
  <c r="AS3462" i="1"/>
  <c r="AA3463" i="1" a="1"/>
  <c r="AA3463" i="1"/>
  <c r="AO3463" i="1"/>
  <c r="AB3463" i="1" a="1"/>
  <c r="AB3463" i="1"/>
  <c r="AP3463" i="1"/>
  <c r="AC3463" i="1" a="1"/>
  <c r="AC3463" i="1"/>
  <c r="AQ3463" i="1"/>
  <c r="AD3463" i="1" a="1"/>
  <c r="AD3463" i="1"/>
  <c r="AR3463" i="1"/>
  <c r="AE3463" i="1" a="1"/>
  <c r="AE3463" i="1"/>
  <c r="AS3463" i="1"/>
  <c r="AA3464" i="1" a="1"/>
  <c r="AA3464" i="1"/>
  <c r="AO3464" i="1"/>
  <c r="AB3464" i="1" a="1"/>
  <c r="AB3464" i="1"/>
  <c r="AP3464" i="1"/>
  <c r="AC3464" i="1" a="1"/>
  <c r="AC3464" i="1"/>
  <c r="AQ3464" i="1"/>
  <c r="AD3464" i="1" a="1"/>
  <c r="AD3464" i="1"/>
  <c r="AR3464" i="1"/>
  <c r="AE3464" i="1" a="1"/>
  <c r="AE3464" i="1"/>
  <c r="AS3464" i="1"/>
  <c r="AA3465" i="1" a="1"/>
  <c r="AA3465" i="1"/>
  <c r="AO3465" i="1"/>
  <c r="AB3465" i="1" a="1"/>
  <c r="AB3465" i="1"/>
  <c r="AP3465" i="1"/>
  <c r="AC3465" i="1" a="1"/>
  <c r="AC3465" i="1"/>
  <c r="AQ3465" i="1"/>
  <c r="AD3465" i="1" a="1"/>
  <c r="AD3465" i="1"/>
  <c r="AR3465" i="1"/>
  <c r="AE3465" i="1" a="1"/>
  <c r="AE3465" i="1"/>
  <c r="AS3465" i="1"/>
  <c r="AA3466" i="1" a="1"/>
  <c r="AA3466" i="1"/>
  <c r="AO3466" i="1"/>
  <c r="AB3466" i="1" a="1"/>
  <c r="AB3466" i="1"/>
  <c r="AP3466" i="1"/>
  <c r="AC3466" i="1" a="1"/>
  <c r="AC3466" i="1"/>
  <c r="AQ3466" i="1"/>
  <c r="AD3466" i="1" a="1"/>
  <c r="AD3466" i="1"/>
  <c r="AR3466" i="1"/>
  <c r="AE3466" i="1" a="1"/>
  <c r="AE3466" i="1"/>
  <c r="AS3466" i="1"/>
  <c r="AA3467" i="1" a="1"/>
  <c r="AA3467" i="1"/>
  <c r="AO3467" i="1"/>
  <c r="AB3467" i="1" a="1"/>
  <c r="AB3467" i="1"/>
  <c r="AP3467" i="1"/>
  <c r="AC3467" i="1" a="1"/>
  <c r="AC3467" i="1"/>
  <c r="AQ3467" i="1"/>
  <c r="AD3467" i="1" a="1"/>
  <c r="AD3467" i="1"/>
  <c r="AR3467" i="1"/>
  <c r="AE3467" i="1" a="1"/>
  <c r="AE3467" i="1"/>
  <c r="AS3467" i="1"/>
  <c r="AA3468" i="1" a="1"/>
  <c r="AA3468" i="1"/>
  <c r="AO3468" i="1"/>
  <c r="AB3468" i="1" a="1"/>
  <c r="AB3468" i="1"/>
  <c r="AP3468" i="1"/>
  <c r="AC3468" i="1" a="1"/>
  <c r="AC3468" i="1"/>
  <c r="AQ3468" i="1"/>
  <c r="AD3468" i="1" a="1"/>
  <c r="AD3468" i="1"/>
  <c r="AR3468" i="1"/>
  <c r="AE3468" i="1" a="1"/>
  <c r="AE3468" i="1"/>
  <c r="AS3468" i="1"/>
  <c r="AA3469" i="1" a="1"/>
  <c r="AA3469" i="1"/>
  <c r="AO3469" i="1"/>
  <c r="AB3469" i="1" a="1"/>
  <c r="AB3469" i="1"/>
  <c r="AP3469" i="1"/>
  <c r="AC3469" i="1" a="1"/>
  <c r="AC3469" i="1"/>
  <c r="AQ3469" i="1"/>
  <c r="AD3469" i="1" a="1"/>
  <c r="AD3469" i="1"/>
  <c r="AR3469" i="1"/>
  <c r="AE3469" i="1" a="1"/>
  <c r="AE3469" i="1"/>
  <c r="AS3469" i="1"/>
  <c r="AA3470" i="1" a="1"/>
  <c r="AA3470" i="1"/>
  <c r="AO3470" i="1"/>
  <c r="AB3470" i="1" a="1"/>
  <c r="AB3470" i="1"/>
  <c r="AP3470" i="1"/>
  <c r="AC3470" i="1" a="1"/>
  <c r="AC3470" i="1"/>
  <c r="AQ3470" i="1"/>
  <c r="AD3470" i="1" a="1"/>
  <c r="AD3470" i="1"/>
  <c r="AR3470" i="1"/>
  <c r="AE3470" i="1" a="1"/>
  <c r="AE3470" i="1"/>
  <c r="AS3470" i="1"/>
  <c r="AA3471" i="1" a="1"/>
  <c r="AA3471" i="1"/>
  <c r="AO3471" i="1"/>
  <c r="AB3471" i="1" a="1"/>
  <c r="AB3471" i="1"/>
  <c r="AP3471" i="1"/>
  <c r="AC3471" i="1" a="1"/>
  <c r="AC3471" i="1"/>
  <c r="AQ3471" i="1"/>
  <c r="AD3471" i="1" a="1"/>
  <c r="AD3471" i="1"/>
  <c r="AR3471" i="1"/>
  <c r="AE3471" i="1" a="1"/>
  <c r="AE3471" i="1"/>
  <c r="AS3471" i="1"/>
  <c r="AA3472" i="1" a="1"/>
  <c r="AA3472" i="1"/>
  <c r="AO3472" i="1"/>
  <c r="AB3472" i="1" a="1"/>
  <c r="AB3472" i="1"/>
  <c r="AP3472" i="1"/>
  <c r="AC3472" i="1" a="1"/>
  <c r="AC3472" i="1"/>
  <c r="AQ3472" i="1"/>
  <c r="AD3472" i="1" a="1"/>
  <c r="AD3472" i="1"/>
  <c r="AR3472" i="1"/>
  <c r="AE3472" i="1" a="1"/>
  <c r="AE3472" i="1"/>
  <c r="AS3472" i="1"/>
  <c r="AA3473" i="1" a="1"/>
  <c r="AA3473" i="1"/>
  <c r="AO3473" i="1"/>
  <c r="AB3473" i="1" a="1"/>
  <c r="AB3473" i="1"/>
  <c r="AP3473" i="1"/>
  <c r="AC3473" i="1" a="1"/>
  <c r="AC3473" i="1"/>
  <c r="AQ3473" i="1"/>
  <c r="AD3473" i="1" a="1"/>
  <c r="AD3473" i="1"/>
  <c r="AR3473" i="1"/>
  <c r="AE3473" i="1" a="1"/>
  <c r="AE3473" i="1"/>
  <c r="AS3473" i="1"/>
  <c r="AA3474" i="1" a="1"/>
  <c r="AA3474" i="1"/>
  <c r="AO3474" i="1"/>
  <c r="AB3474" i="1" a="1"/>
  <c r="AB3474" i="1"/>
  <c r="AP3474" i="1"/>
  <c r="AC3474" i="1" a="1"/>
  <c r="AC3474" i="1"/>
  <c r="AQ3474" i="1"/>
  <c r="AD3474" i="1" a="1"/>
  <c r="AD3474" i="1"/>
  <c r="AR3474" i="1"/>
  <c r="AE3474" i="1" a="1"/>
  <c r="AE3474" i="1"/>
  <c r="AS3474" i="1"/>
  <c r="AA3475" i="1" a="1"/>
  <c r="AA3475" i="1"/>
  <c r="AO3475" i="1"/>
  <c r="AB3475" i="1" a="1"/>
  <c r="AB3475" i="1"/>
  <c r="AP3475" i="1"/>
  <c r="AC3475" i="1" a="1"/>
  <c r="AC3475" i="1"/>
  <c r="AQ3475" i="1"/>
  <c r="AD3475" i="1" a="1"/>
  <c r="AD3475" i="1"/>
  <c r="AR3475" i="1"/>
  <c r="AE3475" i="1" a="1"/>
  <c r="AE3475" i="1"/>
  <c r="AS3475" i="1"/>
  <c r="AA3476" i="1" a="1"/>
  <c r="AA3476" i="1"/>
  <c r="AO3476" i="1"/>
  <c r="AB3476" i="1" a="1"/>
  <c r="AB3476" i="1"/>
  <c r="AP3476" i="1"/>
  <c r="AC3476" i="1" a="1"/>
  <c r="AC3476" i="1"/>
  <c r="AQ3476" i="1"/>
  <c r="AD3476" i="1" a="1"/>
  <c r="AD3476" i="1"/>
  <c r="AR3476" i="1"/>
  <c r="AE3476" i="1" a="1"/>
  <c r="AE3476" i="1"/>
  <c r="AS3476" i="1"/>
  <c r="AA3477" i="1" a="1"/>
  <c r="AA3477" i="1"/>
  <c r="AO3477" i="1"/>
  <c r="AB3477" i="1" a="1"/>
  <c r="AB3477" i="1"/>
  <c r="AP3477" i="1"/>
  <c r="AC3477" i="1" a="1"/>
  <c r="AC3477" i="1"/>
  <c r="AQ3477" i="1"/>
  <c r="AD3477" i="1" a="1"/>
  <c r="AD3477" i="1"/>
  <c r="AR3477" i="1"/>
  <c r="AE3477" i="1" a="1"/>
  <c r="AE3477" i="1"/>
  <c r="AS3477" i="1"/>
  <c r="AA3478" i="1" a="1"/>
  <c r="AA3478" i="1"/>
  <c r="AO3478" i="1"/>
  <c r="AB3478" i="1" a="1"/>
  <c r="AB3478" i="1"/>
  <c r="AP3478" i="1"/>
  <c r="AC3478" i="1" a="1"/>
  <c r="AC3478" i="1"/>
  <c r="AQ3478" i="1"/>
  <c r="AD3478" i="1" a="1"/>
  <c r="AD3478" i="1"/>
  <c r="AR3478" i="1"/>
  <c r="AE3478" i="1" a="1"/>
  <c r="AE3478" i="1"/>
  <c r="AS3478" i="1"/>
  <c r="AA3479" i="1" a="1"/>
  <c r="AA3479" i="1"/>
  <c r="AO3479" i="1"/>
  <c r="AB3479" i="1" a="1"/>
  <c r="AB3479" i="1"/>
  <c r="AP3479" i="1"/>
  <c r="AC3479" i="1" a="1"/>
  <c r="AC3479" i="1"/>
  <c r="AQ3479" i="1"/>
  <c r="AD3479" i="1" a="1"/>
  <c r="AD3479" i="1"/>
  <c r="AR3479" i="1"/>
  <c r="AE3479" i="1" a="1"/>
  <c r="AE3479" i="1"/>
  <c r="AS3479" i="1"/>
  <c r="AA3480" i="1" a="1"/>
  <c r="AA3480" i="1"/>
  <c r="AO3480" i="1"/>
  <c r="AB3480" i="1" a="1"/>
  <c r="AB3480" i="1"/>
  <c r="AP3480" i="1"/>
  <c r="AC3480" i="1" a="1"/>
  <c r="AC3480" i="1"/>
  <c r="AQ3480" i="1"/>
  <c r="AD3480" i="1" a="1"/>
  <c r="AD3480" i="1"/>
  <c r="AR3480" i="1"/>
  <c r="AE3480" i="1" a="1"/>
  <c r="AE3480" i="1"/>
  <c r="AS3480" i="1"/>
  <c r="AA3481" i="1" a="1"/>
  <c r="AA3481" i="1"/>
  <c r="AO3481" i="1"/>
  <c r="AB3481" i="1" a="1"/>
  <c r="AB3481" i="1"/>
  <c r="AP3481" i="1"/>
  <c r="AC3481" i="1" a="1"/>
  <c r="AC3481" i="1"/>
  <c r="AQ3481" i="1"/>
  <c r="AD3481" i="1" a="1"/>
  <c r="AD3481" i="1"/>
  <c r="AR3481" i="1"/>
  <c r="AE3481" i="1" a="1"/>
  <c r="AE3481" i="1"/>
  <c r="AS3481" i="1"/>
  <c r="AA3482" i="1" a="1"/>
  <c r="AA3482" i="1"/>
  <c r="AO3482" i="1"/>
  <c r="AB3482" i="1" a="1"/>
  <c r="AB3482" i="1"/>
  <c r="AP3482" i="1"/>
  <c r="AC3482" i="1" a="1"/>
  <c r="AC3482" i="1"/>
  <c r="AQ3482" i="1"/>
  <c r="AD3482" i="1" a="1"/>
  <c r="AD3482" i="1"/>
  <c r="AR3482" i="1"/>
  <c r="AE3482" i="1" a="1"/>
  <c r="AE3482" i="1"/>
  <c r="AS3482" i="1"/>
  <c r="AA3483" i="1" a="1"/>
  <c r="AA3483" i="1"/>
  <c r="AO3483" i="1"/>
  <c r="AB3483" i="1" a="1"/>
  <c r="AB3483" i="1"/>
  <c r="AP3483" i="1"/>
  <c r="AC3483" i="1" a="1"/>
  <c r="AC3483" i="1"/>
  <c r="AQ3483" i="1"/>
  <c r="AD3483" i="1" a="1"/>
  <c r="AD3483" i="1"/>
  <c r="AR3483" i="1"/>
  <c r="AE3483" i="1" a="1"/>
  <c r="AE3483" i="1"/>
  <c r="AS3483" i="1"/>
  <c r="AA3484" i="1" a="1"/>
  <c r="AA3484" i="1"/>
  <c r="AO3484" i="1"/>
  <c r="AB3484" i="1" a="1"/>
  <c r="AB3484" i="1"/>
  <c r="AP3484" i="1"/>
  <c r="AC3484" i="1" a="1"/>
  <c r="AC3484" i="1"/>
  <c r="AQ3484" i="1"/>
  <c r="AD3484" i="1" a="1"/>
  <c r="AD3484" i="1"/>
  <c r="AR3484" i="1"/>
  <c r="AE3484" i="1" a="1"/>
  <c r="AE3484" i="1"/>
  <c r="AS3484" i="1"/>
  <c r="AA3485" i="1" a="1"/>
  <c r="AA3485" i="1"/>
  <c r="AO3485" i="1"/>
  <c r="AB3485" i="1" a="1"/>
  <c r="AB3485" i="1"/>
  <c r="AP3485" i="1"/>
  <c r="AC3485" i="1" a="1"/>
  <c r="AC3485" i="1"/>
  <c r="AQ3485" i="1"/>
  <c r="AD3485" i="1" a="1"/>
  <c r="AD3485" i="1"/>
  <c r="AR3485" i="1"/>
  <c r="AE3485" i="1" a="1"/>
  <c r="AE3485" i="1"/>
  <c r="AS3485" i="1"/>
  <c r="AA3486" i="1" a="1"/>
  <c r="AA3486" i="1"/>
  <c r="AO3486" i="1"/>
  <c r="AB3486" i="1" a="1"/>
  <c r="AB3486" i="1"/>
  <c r="AP3486" i="1"/>
  <c r="AC3486" i="1" a="1"/>
  <c r="AC3486" i="1"/>
  <c r="AQ3486" i="1"/>
  <c r="AD3486" i="1" a="1"/>
  <c r="AD3486" i="1"/>
  <c r="AR3486" i="1"/>
  <c r="AE3486" i="1" a="1"/>
  <c r="AE3486" i="1"/>
  <c r="AS3486" i="1"/>
  <c r="AA3487" i="1" a="1"/>
  <c r="AA3487" i="1"/>
  <c r="AO3487" i="1"/>
  <c r="AB3487" i="1" a="1"/>
  <c r="AB3487" i="1"/>
  <c r="AP3487" i="1"/>
  <c r="AC3487" i="1" a="1"/>
  <c r="AC3487" i="1"/>
  <c r="AQ3487" i="1"/>
  <c r="AD3487" i="1" a="1"/>
  <c r="AD3487" i="1"/>
  <c r="AR3487" i="1"/>
  <c r="AE3487" i="1" a="1"/>
  <c r="AE3487" i="1"/>
  <c r="AS3487" i="1"/>
  <c r="AA3488" i="1" a="1"/>
  <c r="AA3488" i="1"/>
  <c r="AO3488" i="1"/>
  <c r="AB3488" i="1" a="1"/>
  <c r="AB3488" i="1"/>
  <c r="AP3488" i="1"/>
  <c r="AC3488" i="1" a="1"/>
  <c r="AC3488" i="1"/>
  <c r="AQ3488" i="1"/>
  <c r="AD3488" i="1" a="1"/>
  <c r="AD3488" i="1"/>
  <c r="AR3488" i="1"/>
  <c r="AE3488" i="1" a="1"/>
  <c r="AE3488" i="1"/>
  <c r="AS3488" i="1"/>
  <c r="AA3489" i="1" a="1"/>
  <c r="AA3489" i="1"/>
  <c r="AO3489" i="1"/>
  <c r="AB3489" i="1" a="1"/>
  <c r="AB3489" i="1"/>
  <c r="AP3489" i="1"/>
  <c r="AC3489" i="1" a="1"/>
  <c r="AC3489" i="1"/>
  <c r="AQ3489" i="1"/>
  <c r="AD3489" i="1" a="1"/>
  <c r="AD3489" i="1"/>
  <c r="AR3489" i="1"/>
  <c r="AE3489" i="1" a="1"/>
  <c r="AE3489" i="1"/>
  <c r="AS3489" i="1"/>
  <c r="AA3490" i="1" a="1"/>
  <c r="AA3490" i="1"/>
  <c r="AO3490" i="1"/>
  <c r="AB3490" i="1" a="1"/>
  <c r="AB3490" i="1"/>
  <c r="AP3490" i="1"/>
  <c r="AC3490" i="1" a="1"/>
  <c r="AC3490" i="1"/>
  <c r="AQ3490" i="1"/>
  <c r="AD3490" i="1" a="1"/>
  <c r="AD3490" i="1"/>
  <c r="AR3490" i="1"/>
  <c r="AE3490" i="1" a="1"/>
  <c r="AE3490" i="1"/>
  <c r="AS3490" i="1"/>
  <c r="AA3491" i="1" a="1"/>
  <c r="AA3491" i="1"/>
  <c r="AO3491" i="1"/>
  <c r="AB3491" i="1" a="1"/>
  <c r="AB3491" i="1"/>
  <c r="AP3491" i="1"/>
  <c r="AC3491" i="1" a="1"/>
  <c r="AC3491" i="1"/>
  <c r="AQ3491" i="1"/>
  <c r="AD3491" i="1" a="1"/>
  <c r="AD3491" i="1"/>
  <c r="AR3491" i="1"/>
  <c r="AE3491" i="1" a="1"/>
  <c r="AE3491" i="1"/>
  <c r="AS3491" i="1"/>
  <c r="AA3492" i="1" a="1"/>
  <c r="AA3492" i="1"/>
  <c r="AO3492" i="1"/>
  <c r="AB3492" i="1" a="1"/>
  <c r="AB3492" i="1"/>
  <c r="AP3492" i="1"/>
  <c r="AC3492" i="1" a="1"/>
  <c r="AC3492" i="1"/>
  <c r="AQ3492" i="1"/>
  <c r="AD3492" i="1" a="1"/>
  <c r="AD3492" i="1"/>
  <c r="AR3492" i="1"/>
  <c r="AE3492" i="1" a="1"/>
  <c r="AE3492" i="1"/>
  <c r="AS3492" i="1"/>
  <c r="AA3493" i="1" a="1"/>
  <c r="AA3493" i="1"/>
  <c r="AO3493" i="1"/>
  <c r="AB3493" i="1" a="1"/>
  <c r="AB3493" i="1"/>
  <c r="AP3493" i="1"/>
  <c r="AC3493" i="1" a="1"/>
  <c r="AC3493" i="1"/>
  <c r="AQ3493" i="1"/>
  <c r="AD3493" i="1" a="1"/>
  <c r="AD3493" i="1"/>
  <c r="AR3493" i="1"/>
  <c r="AE3493" i="1" a="1"/>
  <c r="AE3493" i="1"/>
  <c r="AS3493" i="1"/>
  <c r="AA3494" i="1" a="1"/>
  <c r="AA3494" i="1"/>
  <c r="AO3494" i="1"/>
  <c r="AB3494" i="1" a="1"/>
  <c r="AB3494" i="1"/>
  <c r="AP3494" i="1"/>
  <c r="AC3494" i="1" a="1"/>
  <c r="AC3494" i="1"/>
  <c r="AQ3494" i="1"/>
  <c r="AD3494" i="1" a="1"/>
  <c r="AD3494" i="1"/>
  <c r="AR3494" i="1"/>
  <c r="AE3494" i="1" a="1"/>
  <c r="AE3494" i="1"/>
  <c r="AS3494" i="1"/>
  <c r="AA3495" i="1" a="1"/>
  <c r="AA3495" i="1"/>
  <c r="AO3495" i="1"/>
  <c r="AB3495" i="1" a="1"/>
  <c r="AB3495" i="1"/>
  <c r="AP3495" i="1"/>
  <c r="AC3495" i="1" a="1"/>
  <c r="AC3495" i="1"/>
  <c r="AQ3495" i="1"/>
  <c r="AD3495" i="1" a="1"/>
  <c r="AD3495" i="1"/>
  <c r="AR3495" i="1"/>
  <c r="AE3495" i="1" a="1"/>
  <c r="AE3495" i="1"/>
  <c r="AS3495" i="1"/>
  <c r="AA3496" i="1" a="1"/>
  <c r="AA3496" i="1"/>
  <c r="AO3496" i="1"/>
  <c r="AB3496" i="1" a="1"/>
  <c r="AB3496" i="1"/>
  <c r="AP3496" i="1"/>
  <c r="AC3496" i="1" a="1"/>
  <c r="AC3496" i="1"/>
  <c r="AQ3496" i="1"/>
  <c r="AD3496" i="1" a="1"/>
  <c r="AD3496" i="1"/>
  <c r="AR3496" i="1"/>
  <c r="AE3496" i="1" a="1"/>
  <c r="AE3496" i="1"/>
  <c r="AS3496" i="1"/>
  <c r="AA3497" i="1" a="1"/>
  <c r="AA3497" i="1"/>
  <c r="AO3497" i="1"/>
  <c r="AB3497" i="1" a="1"/>
  <c r="AB3497" i="1"/>
  <c r="AP3497" i="1"/>
  <c r="AC3497" i="1" a="1"/>
  <c r="AC3497" i="1"/>
  <c r="AQ3497" i="1"/>
  <c r="AD3497" i="1" a="1"/>
  <c r="AD3497" i="1"/>
  <c r="AR3497" i="1"/>
  <c r="AE3497" i="1" a="1"/>
  <c r="AE3497" i="1"/>
  <c r="AS3497" i="1"/>
  <c r="AA3498" i="1" a="1"/>
  <c r="AA3498" i="1"/>
  <c r="AO3498" i="1"/>
  <c r="AB3498" i="1" a="1"/>
  <c r="AB3498" i="1"/>
  <c r="AP3498" i="1"/>
  <c r="AC3498" i="1" a="1"/>
  <c r="AC3498" i="1"/>
  <c r="AQ3498" i="1"/>
  <c r="AD3498" i="1" a="1"/>
  <c r="AD3498" i="1"/>
  <c r="AR3498" i="1"/>
  <c r="AE3498" i="1" a="1"/>
  <c r="AE3498" i="1"/>
  <c r="AS3498" i="1"/>
  <c r="AA3499" i="1" a="1"/>
  <c r="AA3499" i="1"/>
  <c r="AO3499" i="1"/>
  <c r="AB3499" i="1" a="1"/>
  <c r="AB3499" i="1"/>
  <c r="AP3499" i="1"/>
  <c r="AC3499" i="1" a="1"/>
  <c r="AC3499" i="1"/>
  <c r="AQ3499" i="1"/>
  <c r="AD3499" i="1" a="1"/>
  <c r="AD3499" i="1"/>
  <c r="AR3499" i="1"/>
  <c r="AE3499" i="1" a="1"/>
  <c r="AE3499" i="1"/>
  <c r="AS3499" i="1"/>
  <c r="AA3500" i="1" a="1"/>
  <c r="AA3500" i="1"/>
  <c r="AO3500" i="1"/>
  <c r="AB3500" i="1" a="1"/>
  <c r="AB3500" i="1"/>
  <c r="AP3500" i="1"/>
  <c r="AC3500" i="1" a="1"/>
  <c r="AC3500" i="1"/>
  <c r="AQ3500" i="1"/>
  <c r="AD3500" i="1" a="1"/>
  <c r="AD3500" i="1"/>
  <c r="AR3500" i="1"/>
  <c r="AE3500" i="1" a="1"/>
  <c r="AE3500" i="1"/>
  <c r="AS3500" i="1"/>
  <c r="AA3501" i="1" a="1"/>
  <c r="AA3501" i="1"/>
  <c r="AO3501" i="1"/>
  <c r="AB3501" i="1" a="1"/>
  <c r="AB3501" i="1"/>
  <c r="AP3501" i="1"/>
  <c r="AC3501" i="1" a="1"/>
  <c r="AC3501" i="1"/>
  <c r="AQ3501" i="1"/>
  <c r="AD3501" i="1" a="1"/>
  <c r="AD3501" i="1"/>
  <c r="AR3501" i="1"/>
  <c r="AE3501" i="1" a="1"/>
  <c r="AE3501" i="1"/>
  <c r="AS3501" i="1"/>
  <c r="AA3502" i="1" a="1"/>
  <c r="AA3502" i="1"/>
  <c r="AO3502" i="1"/>
  <c r="AB3502" i="1" a="1"/>
  <c r="AB3502" i="1"/>
  <c r="AP3502" i="1"/>
  <c r="AC3502" i="1" a="1"/>
  <c r="AC3502" i="1"/>
  <c r="AQ3502" i="1"/>
  <c r="AD3502" i="1" a="1"/>
  <c r="AD3502" i="1"/>
  <c r="AR3502" i="1"/>
  <c r="AE3502" i="1" a="1"/>
  <c r="AE3502" i="1"/>
  <c r="AS3502" i="1"/>
  <c r="AA3503" i="1" a="1"/>
  <c r="AA3503" i="1"/>
  <c r="AO3503" i="1"/>
  <c r="AB3503" i="1" a="1"/>
  <c r="AB3503" i="1"/>
  <c r="AP3503" i="1"/>
  <c r="AC3503" i="1" a="1"/>
  <c r="AC3503" i="1"/>
  <c r="AQ3503" i="1"/>
  <c r="AD3503" i="1" a="1"/>
  <c r="AD3503" i="1"/>
  <c r="AR3503" i="1"/>
  <c r="AE3503" i="1" a="1"/>
  <c r="AE3503" i="1"/>
  <c r="AS3503" i="1"/>
  <c r="AA3504" i="1" a="1"/>
  <c r="AA3504" i="1"/>
  <c r="AO3504" i="1"/>
  <c r="AB3504" i="1" a="1"/>
  <c r="AB3504" i="1"/>
  <c r="AP3504" i="1"/>
  <c r="AC3504" i="1" a="1"/>
  <c r="AC3504" i="1"/>
  <c r="AQ3504" i="1"/>
  <c r="AD3504" i="1" a="1"/>
  <c r="AD3504" i="1"/>
  <c r="AR3504" i="1"/>
  <c r="AE3504" i="1" a="1"/>
  <c r="AE3504" i="1"/>
  <c r="AS3504" i="1"/>
  <c r="AA3505" i="1" a="1"/>
  <c r="AA3505" i="1"/>
  <c r="AO3505" i="1"/>
  <c r="AB3505" i="1" a="1"/>
  <c r="AB3505" i="1"/>
  <c r="AP3505" i="1"/>
  <c r="AC3505" i="1" a="1"/>
  <c r="AC3505" i="1"/>
  <c r="AQ3505" i="1"/>
  <c r="AD3505" i="1" a="1"/>
  <c r="AD3505" i="1"/>
  <c r="AR3505" i="1"/>
  <c r="AE3505" i="1" a="1"/>
  <c r="AE3505" i="1"/>
  <c r="AS3505" i="1"/>
  <c r="AA3506" i="1" a="1"/>
  <c r="AA3506" i="1"/>
  <c r="AO3506" i="1"/>
  <c r="AB3506" i="1" a="1"/>
  <c r="AB3506" i="1"/>
  <c r="AP3506" i="1"/>
  <c r="AC3506" i="1" a="1"/>
  <c r="AC3506" i="1"/>
  <c r="AQ3506" i="1"/>
  <c r="AD3506" i="1" a="1"/>
  <c r="AD3506" i="1"/>
  <c r="AR3506" i="1"/>
  <c r="AE3506" i="1" a="1"/>
  <c r="AE3506" i="1"/>
  <c r="AS3506" i="1"/>
  <c r="AA3507" i="1" a="1"/>
  <c r="AA3507" i="1"/>
  <c r="AO3507" i="1"/>
  <c r="AB3507" i="1" a="1"/>
  <c r="AB3507" i="1"/>
  <c r="AP3507" i="1"/>
  <c r="AC3507" i="1" a="1"/>
  <c r="AC3507" i="1"/>
  <c r="AQ3507" i="1"/>
  <c r="AD3507" i="1" a="1"/>
  <c r="AD3507" i="1"/>
  <c r="AR3507" i="1"/>
  <c r="AE3507" i="1" a="1"/>
  <c r="AE3507" i="1"/>
  <c r="AS3507" i="1"/>
  <c r="AA3508" i="1" a="1"/>
  <c r="AA3508" i="1"/>
  <c r="AO3508" i="1"/>
  <c r="AB3508" i="1" a="1"/>
  <c r="AB3508" i="1"/>
  <c r="AP3508" i="1"/>
  <c r="AC3508" i="1" a="1"/>
  <c r="AC3508" i="1"/>
  <c r="AQ3508" i="1"/>
  <c r="AD3508" i="1" a="1"/>
  <c r="AD3508" i="1"/>
  <c r="AR3508" i="1"/>
  <c r="AE3508" i="1" a="1"/>
  <c r="AE3508" i="1"/>
  <c r="AS3508" i="1"/>
  <c r="AA3509" i="1" a="1"/>
  <c r="AA3509" i="1"/>
  <c r="AO3509" i="1"/>
  <c r="AB3509" i="1" a="1"/>
  <c r="AB3509" i="1"/>
  <c r="AP3509" i="1"/>
  <c r="AC3509" i="1" a="1"/>
  <c r="AC3509" i="1"/>
  <c r="AQ3509" i="1"/>
  <c r="AD3509" i="1" a="1"/>
  <c r="AD3509" i="1"/>
  <c r="AR3509" i="1"/>
  <c r="AE3509" i="1" a="1"/>
  <c r="AE3509" i="1"/>
  <c r="AS3509" i="1"/>
  <c r="AA3510" i="1" a="1"/>
  <c r="AA3510" i="1"/>
  <c r="AO3510" i="1"/>
  <c r="AB3510" i="1" a="1"/>
  <c r="AB3510" i="1"/>
  <c r="AP3510" i="1"/>
  <c r="AC3510" i="1" a="1"/>
  <c r="AC3510" i="1"/>
  <c r="AQ3510" i="1"/>
  <c r="AD3510" i="1" a="1"/>
  <c r="AD3510" i="1"/>
  <c r="AR3510" i="1"/>
  <c r="AE3510" i="1" a="1"/>
  <c r="AE3510" i="1"/>
  <c r="AS3510" i="1"/>
  <c r="AA3511" i="1" a="1"/>
  <c r="AA3511" i="1"/>
  <c r="AO3511" i="1"/>
  <c r="AB3511" i="1" a="1"/>
  <c r="AB3511" i="1"/>
  <c r="AP3511" i="1"/>
  <c r="AC3511" i="1" a="1"/>
  <c r="AC3511" i="1"/>
  <c r="AQ3511" i="1"/>
  <c r="AD3511" i="1" a="1"/>
  <c r="AD3511" i="1"/>
  <c r="AR3511" i="1"/>
  <c r="AE3511" i="1" a="1"/>
  <c r="AE3511" i="1"/>
  <c r="AS3511" i="1"/>
  <c r="AA3512" i="1" a="1"/>
  <c r="AA3512" i="1"/>
  <c r="AO3512" i="1"/>
  <c r="AB3512" i="1" a="1"/>
  <c r="AB3512" i="1"/>
  <c r="AP3512" i="1"/>
  <c r="AC3512" i="1" a="1"/>
  <c r="AC3512" i="1"/>
  <c r="AQ3512" i="1"/>
  <c r="AD3512" i="1" a="1"/>
  <c r="AD3512" i="1"/>
  <c r="AR3512" i="1"/>
  <c r="AE3512" i="1" a="1"/>
  <c r="AE3512" i="1"/>
  <c r="AS3512" i="1"/>
  <c r="AA3513" i="1" a="1"/>
  <c r="AA3513" i="1"/>
  <c r="AO3513" i="1"/>
  <c r="AB3513" i="1" a="1"/>
  <c r="AB3513" i="1"/>
  <c r="AP3513" i="1"/>
  <c r="AC3513" i="1" a="1"/>
  <c r="AC3513" i="1"/>
  <c r="AQ3513" i="1"/>
  <c r="AD3513" i="1" a="1"/>
  <c r="AD3513" i="1"/>
  <c r="AR3513" i="1"/>
  <c r="AE3513" i="1" a="1"/>
  <c r="AE3513" i="1"/>
  <c r="AS3513" i="1"/>
  <c r="AA3514" i="1" a="1"/>
  <c r="AA3514" i="1"/>
  <c r="AO3514" i="1"/>
  <c r="AB3514" i="1" a="1"/>
  <c r="AB3514" i="1"/>
  <c r="AP3514" i="1"/>
  <c r="AC3514" i="1" a="1"/>
  <c r="AC3514" i="1"/>
  <c r="AQ3514" i="1"/>
  <c r="AD3514" i="1" a="1"/>
  <c r="AD3514" i="1"/>
  <c r="AR3514" i="1"/>
  <c r="AE3514" i="1" a="1"/>
  <c r="AE3514" i="1"/>
  <c r="AS3514" i="1"/>
  <c r="AA3515" i="1" a="1"/>
  <c r="AA3515" i="1"/>
  <c r="AO3515" i="1"/>
  <c r="AB3515" i="1" a="1"/>
  <c r="AB3515" i="1"/>
  <c r="AP3515" i="1"/>
  <c r="AC3515" i="1" a="1"/>
  <c r="AC3515" i="1"/>
  <c r="AQ3515" i="1"/>
  <c r="AD3515" i="1" a="1"/>
  <c r="AD3515" i="1"/>
  <c r="AR3515" i="1"/>
  <c r="AE3515" i="1" a="1"/>
  <c r="AE3515" i="1"/>
  <c r="AS3515" i="1"/>
  <c r="AA3516" i="1" a="1"/>
  <c r="AA3516" i="1"/>
  <c r="AO3516" i="1"/>
  <c r="AB3516" i="1" a="1"/>
  <c r="AB3516" i="1"/>
  <c r="AP3516" i="1"/>
  <c r="AC3516" i="1" a="1"/>
  <c r="AC3516" i="1"/>
  <c r="AQ3516" i="1"/>
  <c r="AD3516" i="1" a="1"/>
  <c r="AD3516" i="1"/>
  <c r="AR3516" i="1"/>
  <c r="AE3516" i="1" a="1"/>
  <c r="AE3516" i="1"/>
  <c r="AS3516" i="1"/>
  <c r="AA3517" i="1" a="1"/>
  <c r="AA3517" i="1"/>
  <c r="AO3517" i="1"/>
  <c r="AB3517" i="1" a="1"/>
  <c r="AB3517" i="1"/>
  <c r="AP3517" i="1"/>
  <c r="AC3517" i="1" a="1"/>
  <c r="AC3517" i="1"/>
  <c r="AQ3517" i="1"/>
  <c r="AD3517" i="1" a="1"/>
  <c r="AD3517" i="1"/>
  <c r="AR3517" i="1"/>
  <c r="AE3517" i="1" a="1"/>
  <c r="AE3517" i="1"/>
  <c r="AS3517" i="1"/>
  <c r="AA3518" i="1" a="1"/>
  <c r="AA3518" i="1"/>
  <c r="AO3518" i="1"/>
  <c r="AB3518" i="1" a="1"/>
  <c r="AB3518" i="1"/>
  <c r="AP3518" i="1"/>
  <c r="AC3518" i="1" a="1"/>
  <c r="AC3518" i="1"/>
  <c r="AQ3518" i="1"/>
  <c r="AD3518" i="1" a="1"/>
  <c r="AD3518" i="1"/>
  <c r="AR3518" i="1"/>
  <c r="AE3518" i="1" a="1"/>
  <c r="AE3518" i="1"/>
  <c r="AS3518" i="1"/>
  <c r="AA3519" i="1" a="1"/>
  <c r="AA3519" i="1"/>
  <c r="AO3519" i="1"/>
  <c r="AB3519" i="1" a="1"/>
  <c r="AB3519" i="1"/>
  <c r="AP3519" i="1"/>
  <c r="AC3519" i="1" a="1"/>
  <c r="AC3519" i="1"/>
  <c r="AQ3519" i="1"/>
  <c r="AD3519" i="1" a="1"/>
  <c r="AD3519" i="1"/>
  <c r="AR3519" i="1"/>
  <c r="AE3519" i="1" a="1"/>
  <c r="AE3519" i="1"/>
  <c r="AS3519" i="1"/>
  <c r="AA3520" i="1" a="1"/>
  <c r="AA3520" i="1"/>
  <c r="AO3520" i="1"/>
  <c r="AB3520" i="1" a="1"/>
  <c r="AB3520" i="1"/>
  <c r="AP3520" i="1"/>
  <c r="AC3520" i="1" a="1"/>
  <c r="AC3520" i="1"/>
  <c r="AQ3520" i="1"/>
  <c r="AD3520" i="1" a="1"/>
  <c r="AD3520" i="1"/>
  <c r="AR3520" i="1"/>
  <c r="AE3520" i="1" a="1"/>
  <c r="AE3520" i="1"/>
  <c r="AS3520" i="1"/>
  <c r="AA3521" i="1" a="1"/>
  <c r="AA3521" i="1"/>
  <c r="AO3521" i="1"/>
  <c r="AB3521" i="1" a="1"/>
  <c r="AB3521" i="1"/>
  <c r="AP3521" i="1"/>
  <c r="AC3521" i="1" a="1"/>
  <c r="AC3521" i="1"/>
  <c r="AQ3521" i="1"/>
  <c r="AD3521" i="1" a="1"/>
  <c r="AD3521" i="1"/>
  <c r="AR3521" i="1"/>
  <c r="AE3521" i="1" a="1"/>
  <c r="AE3521" i="1"/>
  <c r="AS3521" i="1"/>
  <c r="AA3522" i="1" a="1"/>
  <c r="AA3522" i="1"/>
  <c r="AO3522" i="1"/>
  <c r="AB3522" i="1" a="1"/>
  <c r="AB3522" i="1"/>
  <c r="AP3522" i="1"/>
  <c r="AC3522" i="1" a="1"/>
  <c r="AC3522" i="1"/>
  <c r="AQ3522" i="1"/>
  <c r="AD3522" i="1" a="1"/>
  <c r="AD3522" i="1"/>
  <c r="AR3522" i="1"/>
  <c r="AE3522" i="1" a="1"/>
  <c r="AE3522" i="1"/>
  <c r="AS3522" i="1"/>
  <c r="AA3523" i="1" a="1"/>
  <c r="AA3523" i="1"/>
  <c r="AO3523" i="1"/>
  <c r="AB3523" i="1" a="1"/>
  <c r="AB3523" i="1"/>
  <c r="AP3523" i="1"/>
  <c r="AC3523" i="1" a="1"/>
  <c r="AC3523" i="1"/>
  <c r="AQ3523" i="1"/>
  <c r="AD3523" i="1" a="1"/>
  <c r="AD3523" i="1"/>
  <c r="AR3523" i="1"/>
  <c r="AE3523" i="1" a="1"/>
  <c r="AE3523" i="1"/>
  <c r="AS3523" i="1"/>
  <c r="AA3524" i="1" a="1"/>
  <c r="AA3524" i="1"/>
  <c r="AO3524" i="1"/>
  <c r="AB3524" i="1" a="1"/>
  <c r="AB3524" i="1"/>
  <c r="AP3524" i="1"/>
  <c r="AC3524" i="1" a="1"/>
  <c r="AC3524" i="1"/>
  <c r="AQ3524" i="1"/>
  <c r="AD3524" i="1" a="1"/>
  <c r="AD3524" i="1"/>
  <c r="AR3524" i="1"/>
  <c r="AE3524" i="1" a="1"/>
  <c r="AE3524" i="1"/>
  <c r="AS3524" i="1"/>
  <c r="AA3525" i="1" a="1"/>
  <c r="AA3525" i="1"/>
  <c r="AO3525" i="1"/>
  <c r="AB3525" i="1" a="1"/>
  <c r="AB3525" i="1"/>
  <c r="AP3525" i="1"/>
  <c r="AC3525" i="1" a="1"/>
  <c r="AC3525" i="1"/>
  <c r="AQ3525" i="1"/>
  <c r="AD3525" i="1" a="1"/>
  <c r="AD3525" i="1"/>
  <c r="AR3525" i="1"/>
  <c r="AE3525" i="1" a="1"/>
  <c r="AE3525" i="1"/>
  <c r="AS3525" i="1"/>
  <c r="AA3526" i="1" a="1"/>
  <c r="AA3526" i="1"/>
  <c r="AO3526" i="1"/>
  <c r="AB3526" i="1" a="1"/>
  <c r="AB3526" i="1"/>
  <c r="AP3526" i="1"/>
  <c r="AC3526" i="1" a="1"/>
  <c r="AC3526" i="1"/>
  <c r="AQ3526" i="1"/>
  <c r="AD3526" i="1" a="1"/>
  <c r="AD3526" i="1"/>
  <c r="AR3526" i="1"/>
  <c r="AE3526" i="1" a="1"/>
  <c r="AE3526" i="1"/>
  <c r="AS3526" i="1"/>
  <c r="AA3527" i="1" a="1"/>
  <c r="AA3527" i="1"/>
  <c r="AO3527" i="1"/>
  <c r="AB3527" i="1" a="1"/>
  <c r="AB3527" i="1"/>
  <c r="AP3527" i="1"/>
  <c r="AC3527" i="1" a="1"/>
  <c r="AC3527" i="1"/>
  <c r="AQ3527" i="1"/>
  <c r="AD3527" i="1" a="1"/>
  <c r="AD3527" i="1"/>
  <c r="AR3527" i="1"/>
  <c r="AE3527" i="1" a="1"/>
  <c r="AE3527" i="1"/>
  <c r="AS3527" i="1"/>
  <c r="AA3528" i="1" a="1"/>
  <c r="AA3528" i="1"/>
  <c r="AO3528" i="1"/>
  <c r="AB3528" i="1" a="1"/>
  <c r="AB3528" i="1"/>
  <c r="AP3528" i="1"/>
  <c r="AC3528" i="1" a="1"/>
  <c r="AC3528" i="1"/>
  <c r="AQ3528" i="1"/>
  <c r="AD3528" i="1" a="1"/>
  <c r="AD3528" i="1"/>
  <c r="AR3528" i="1"/>
  <c r="AE3528" i="1" a="1"/>
  <c r="AE3528" i="1"/>
  <c r="AS3528" i="1"/>
  <c r="AA3529" i="1" a="1"/>
  <c r="AA3529" i="1"/>
  <c r="AO3529" i="1"/>
  <c r="AB3529" i="1" a="1"/>
  <c r="AB3529" i="1"/>
  <c r="AP3529" i="1"/>
  <c r="AC3529" i="1" a="1"/>
  <c r="AC3529" i="1"/>
  <c r="AQ3529" i="1"/>
  <c r="AD3529" i="1" a="1"/>
  <c r="AD3529" i="1"/>
  <c r="AR3529" i="1"/>
  <c r="AE3529" i="1" a="1"/>
  <c r="AE3529" i="1"/>
  <c r="AS3529" i="1"/>
  <c r="AA3530" i="1" a="1"/>
  <c r="AA3530" i="1"/>
  <c r="AO3530" i="1"/>
  <c r="AB3530" i="1" a="1"/>
  <c r="AB3530" i="1"/>
  <c r="AP3530" i="1"/>
  <c r="AC3530" i="1" a="1"/>
  <c r="AC3530" i="1"/>
  <c r="AQ3530" i="1"/>
  <c r="AD3530" i="1" a="1"/>
  <c r="AD3530" i="1"/>
  <c r="AR3530" i="1"/>
  <c r="AE3530" i="1" a="1"/>
  <c r="AE3530" i="1"/>
  <c r="AS3530" i="1"/>
  <c r="AA3531" i="1" a="1"/>
  <c r="AA3531" i="1"/>
  <c r="AO3531" i="1"/>
  <c r="AB3531" i="1" a="1"/>
  <c r="AB3531" i="1"/>
  <c r="AP3531" i="1"/>
  <c r="AC3531" i="1" a="1"/>
  <c r="AC3531" i="1"/>
  <c r="AQ3531" i="1"/>
  <c r="AD3531" i="1" a="1"/>
  <c r="AD3531" i="1"/>
  <c r="AR3531" i="1"/>
  <c r="AE3531" i="1" a="1"/>
  <c r="AE3531" i="1"/>
  <c r="AS3531" i="1"/>
  <c r="AA3532" i="1" a="1"/>
  <c r="AA3532" i="1"/>
  <c r="AO3532" i="1"/>
  <c r="AB3532" i="1" a="1"/>
  <c r="AB3532" i="1"/>
  <c r="AP3532" i="1"/>
  <c r="AC3532" i="1" a="1"/>
  <c r="AC3532" i="1"/>
  <c r="AQ3532" i="1"/>
  <c r="AD3532" i="1" a="1"/>
  <c r="AD3532" i="1"/>
  <c r="AR3532" i="1"/>
  <c r="AE3532" i="1" a="1"/>
  <c r="AE3532" i="1"/>
  <c r="AS3532" i="1"/>
  <c r="AA3533" i="1" a="1"/>
  <c r="AA3533" i="1"/>
  <c r="AO3533" i="1"/>
  <c r="AB3533" i="1" a="1"/>
  <c r="AB3533" i="1"/>
  <c r="AP3533" i="1"/>
  <c r="AC3533" i="1" a="1"/>
  <c r="AC3533" i="1"/>
  <c r="AQ3533" i="1"/>
  <c r="AD3533" i="1" a="1"/>
  <c r="AD3533" i="1"/>
  <c r="AR3533" i="1"/>
  <c r="AE3533" i="1" a="1"/>
  <c r="AE3533" i="1"/>
  <c r="AS3533" i="1"/>
  <c r="AA3534" i="1" a="1"/>
  <c r="AA3534" i="1"/>
  <c r="AO3534" i="1"/>
  <c r="AB3534" i="1" a="1"/>
  <c r="AB3534" i="1"/>
  <c r="AP3534" i="1"/>
  <c r="AC3534" i="1" a="1"/>
  <c r="AC3534" i="1"/>
  <c r="AQ3534" i="1"/>
  <c r="AD3534" i="1" a="1"/>
  <c r="AD3534" i="1"/>
  <c r="AR3534" i="1"/>
  <c r="AE3534" i="1" a="1"/>
  <c r="AE3534" i="1"/>
  <c r="AS3534" i="1"/>
  <c r="AA3535" i="1" a="1"/>
  <c r="AA3535" i="1"/>
  <c r="AO3535" i="1"/>
  <c r="AB3535" i="1" a="1"/>
  <c r="AB3535" i="1"/>
  <c r="AP3535" i="1"/>
  <c r="AC3535" i="1" a="1"/>
  <c r="AC3535" i="1"/>
  <c r="AQ3535" i="1"/>
  <c r="AD3535" i="1" a="1"/>
  <c r="AD3535" i="1"/>
  <c r="AR3535" i="1"/>
  <c r="AE3535" i="1" a="1"/>
  <c r="AE3535" i="1"/>
  <c r="AS3535" i="1"/>
  <c r="AA3536" i="1" a="1"/>
  <c r="AA3536" i="1"/>
  <c r="AO3536" i="1"/>
  <c r="AB3536" i="1" a="1"/>
  <c r="AB3536" i="1"/>
  <c r="AP3536" i="1"/>
  <c r="AC3536" i="1" a="1"/>
  <c r="AC3536" i="1"/>
  <c r="AQ3536" i="1"/>
  <c r="AD3536" i="1" a="1"/>
  <c r="AD3536" i="1"/>
  <c r="AR3536" i="1"/>
  <c r="AE3536" i="1" a="1"/>
  <c r="AE3536" i="1"/>
  <c r="AS3536" i="1"/>
  <c r="AA3537" i="1" a="1"/>
  <c r="AA3537" i="1"/>
  <c r="AO3537" i="1"/>
  <c r="AB3537" i="1" a="1"/>
  <c r="AB3537" i="1"/>
  <c r="AP3537" i="1"/>
  <c r="AC3537" i="1" a="1"/>
  <c r="AC3537" i="1"/>
  <c r="AQ3537" i="1"/>
  <c r="AD3537" i="1" a="1"/>
  <c r="AD3537" i="1"/>
  <c r="AR3537" i="1"/>
  <c r="AE3537" i="1" a="1"/>
  <c r="AE3537" i="1"/>
  <c r="AS3537" i="1"/>
  <c r="AA3538" i="1" a="1"/>
  <c r="AA3538" i="1"/>
  <c r="AO3538" i="1"/>
  <c r="AB3538" i="1" a="1"/>
  <c r="AB3538" i="1"/>
  <c r="AP3538" i="1"/>
  <c r="AC3538" i="1" a="1"/>
  <c r="AC3538" i="1"/>
  <c r="AQ3538" i="1"/>
  <c r="AD3538" i="1" a="1"/>
  <c r="AD3538" i="1"/>
  <c r="AR3538" i="1"/>
  <c r="AE3538" i="1" a="1"/>
  <c r="AE3538" i="1"/>
  <c r="AS3538" i="1"/>
  <c r="AA3539" i="1" a="1"/>
  <c r="AA3539" i="1"/>
  <c r="AO3539" i="1"/>
  <c r="AB3539" i="1" a="1"/>
  <c r="AB3539" i="1"/>
  <c r="AP3539" i="1"/>
  <c r="AC3539" i="1" a="1"/>
  <c r="AC3539" i="1"/>
  <c r="AQ3539" i="1"/>
  <c r="AD3539" i="1" a="1"/>
  <c r="AD3539" i="1"/>
  <c r="AR3539" i="1"/>
  <c r="AE3539" i="1" a="1"/>
  <c r="AE3539" i="1"/>
  <c r="AS3539" i="1"/>
  <c r="AA3540" i="1" a="1"/>
  <c r="AA3540" i="1"/>
  <c r="AO3540" i="1"/>
  <c r="AB3540" i="1" a="1"/>
  <c r="AB3540" i="1"/>
  <c r="AP3540" i="1"/>
  <c r="AC3540" i="1" a="1"/>
  <c r="AC3540" i="1"/>
  <c r="AQ3540" i="1"/>
  <c r="AD3540" i="1" a="1"/>
  <c r="AD3540" i="1"/>
  <c r="AR3540" i="1"/>
  <c r="AE3540" i="1" a="1"/>
  <c r="AE3540" i="1"/>
  <c r="AS3540" i="1"/>
  <c r="AA3541" i="1" a="1"/>
  <c r="AA3541" i="1"/>
  <c r="AO3541" i="1"/>
  <c r="AB3541" i="1" a="1"/>
  <c r="AB3541" i="1"/>
  <c r="AP3541" i="1"/>
  <c r="AC3541" i="1" a="1"/>
  <c r="AC3541" i="1"/>
  <c r="AQ3541" i="1"/>
  <c r="AD3541" i="1" a="1"/>
  <c r="AD3541" i="1"/>
  <c r="AR3541" i="1"/>
  <c r="AE3541" i="1" a="1"/>
  <c r="AE3541" i="1"/>
  <c r="AS3541" i="1"/>
  <c r="AA3542" i="1" a="1"/>
  <c r="AA3542" i="1"/>
  <c r="AO3542" i="1"/>
  <c r="AB3542" i="1" a="1"/>
  <c r="AB3542" i="1"/>
  <c r="AP3542" i="1"/>
  <c r="AC3542" i="1" a="1"/>
  <c r="AC3542" i="1"/>
  <c r="AQ3542" i="1"/>
  <c r="AD3542" i="1" a="1"/>
  <c r="AD3542" i="1"/>
  <c r="AR3542" i="1"/>
  <c r="AE3542" i="1" a="1"/>
  <c r="AE3542" i="1"/>
  <c r="AS3542" i="1"/>
  <c r="AA3543" i="1" a="1"/>
  <c r="AA3543" i="1"/>
  <c r="AO3543" i="1"/>
  <c r="AB3543" i="1" a="1"/>
  <c r="AB3543" i="1"/>
  <c r="AP3543" i="1"/>
  <c r="AC3543" i="1" a="1"/>
  <c r="AC3543" i="1"/>
  <c r="AQ3543" i="1"/>
  <c r="AD3543" i="1" a="1"/>
  <c r="AD3543" i="1"/>
  <c r="AR3543" i="1"/>
  <c r="AE3543" i="1" a="1"/>
  <c r="AE3543" i="1"/>
  <c r="AS3543" i="1"/>
  <c r="AA3544" i="1" a="1"/>
  <c r="AA3544" i="1"/>
  <c r="AO3544" i="1"/>
  <c r="AB3544" i="1" a="1"/>
  <c r="AB3544" i="1"/>
  <c r="AP3544" i="1"/>
  <c r="AC3544" i="1" a="1"/>
  <c r="AC3544" i="1"/>
  <c r="AQ3544" i="1"/>
  <c r="AD3544" i="1" a="1"/>
  <c r="AD3544" i="1"/>
  <c r="AR3544" i="1"/>
  <c r="AE3544" i="1" a="1"/>
  <c r="AE3544" i="1"/>
  <c r="AS3544" i="1"/>
  <c r="AA3545" i="1" a="1"/>
  <c r="AA3545" i="1"/>
  <c r="AO3545" i="1"/>
  <c r="AB3545" i="1" a="1"/>
  <c r="AB3545" i="1"/>
  <c r="AP3545" i="1"/>
  <c r="AC3545" i="1" a="1"/>
  <c r="AC3545" i="1"/>
  <c r="AQ3545" i="1"/>
  <c r="AD3545" i="1" a="1"/>
  <c r="AD3545" i="1"/>
  <c r="AR3545" i="1"/>
  <c r="AE3545" i="1" a="1"/>
  <c r="AE3545" i="1"/>
  <c r="AS3545" i="1"/>
  <c r="AA3546" i="1" a="1"/>
  <c r="AA3546" i="1"/>
  <c r="AO3546" i="1"/>
  <c r="AB3546" i="1" a="1"/>
  <c r="AB3546" i="1"/>
  <c r="AP3546" i="1"/>
  <c r="AC3546" i="1" a="1"/>
  <c r="AC3546" i="1"/>
  <c r="AQ3546" i="1"/>
  <c r="AD3546" i="1" a="1"/>
  <c r="AD3546" i="1"/>
  <c r="AR3546" i="1"/>
  <c r="AE3546" i="1" a="1"/>
  <c r="AE3546" i="1"/>
  <c r="AS3546" i="1"/>
  <c r="AA3547" i="1" a="1"/>
  <c r="AA3547" i="1"/>
  <c r="AO3547" i="1"/>
  <c r="AB3547" i="1" a="1"/>
  <c r="AB3547" i="1"/>
  <c r="AP3547" i="1"/>
  <c r="AC3547" i="1" a="1"/>
  <c r="AC3547" i="1"/>
  <c r="AQ3547" i="1"/>
  <c r="AD3547" i="1" a="1"/>
  <c r="AD3547" i="1"/>
  <c r="AR3547" i="1"/>
  <c r="AE3547" i="1" a="1"/>
  <c r="AE3547" i="1"/>
  <c r="AS3547" i="1"/>
  <c r="AA3548" i="1" a="1"/>
  <c r="AA3548" i="1"/>
  <c r="AO3548" i="1"/>
  <c r="AB3548" i="1" a="1"/>
  <c r="AB3548" i="1"/>
  <c r="AP3548" i="1"/>
  <c r="AC3548" i="1" a="1"/>
  <c r="AC3548" i="1"/>
  <c r="AQ3548" i="1"/>
  <c r="AD3548" i="1" a="1"/>
  <c r="AD3548" i="1"/>
  <c r="AR3548" i="1"/>
  <c r="AE3548" i="1" a="1"/>
  <c r="AE3548" i="1"/>
  <c r="AS3548" i="1"/>
  <c r="AA3549" i="1" a="1"/>
  <c r="AA3549" i="1"/>
  <c r="AO3549" i="1"/>
  <c r="AB3549" i="1" a="1"/>
  <c r="AB3549" i="1"/>
  <c r="AP3549" i="1"/>
  <c r="AC3549" i="1" a="1"/>
  <c r="AC3549" i="1"/>
  <c r="AQ3549" i="1"/>
  <c r="AD3549" i="1" a="1"/>
  <c r="AD3549" i="1"/>
  <c r="AR3549" i="1"/>
  <c r="AE3549" i="1" a="1"/>
  <c r="AE3549" i="1"/>
  <c r="AS3549" i="1"/>
  <c r="AA3550" i="1" a="1"/>
  <c r="AA3550" i="1"/>
  <c r="AO3550" i="1"/>
  <c r="AB3550" i="1" a="1"/>
  <c r="AB3550" i="1"/>
  <c r="AP3550" i="1"/>
  <c r="AC3550" i="1" a="1"/>
  <c r="AC3550" i="1"/>
  <c r="AQ3550" i="1"/>
  <c r="AD3550" i="1" a="1"/>
  <c r="AD3550" i="1"/>
  <c r="AR3550" i="1"/>
  <c r="AE3550" i="1" a="1"/>
  <c r="AE3550" i="1"/>
  <c r="AS3550" i="1"/>
  <c r="AA3551" i="1" a="1"/>
  <c r="AA3551" i="1"/>
  <c r="AO3551" i="1"/>
  <c r="AB3551" i="1" a="1"/>
  <c r="AB3551" i="1"/>
  <c r="AP3551" i="1"/>
  <c r="AC3551" i="1" a="1"/>
  <c r="AC3551" i="1"/>
  <c r="AQ3551" i="1"/>
  <c r="AD3551" i="1" a="1"/>
  <c r="AD3551" i="1"/>
  <c r="AR3551" i="1"/>
  <c r="AE3551" i="1" a="1"/>
  <c r="AE3551" i="1"/>
  <c r="AS3551" i="1"/>
  <c r="AA3552" i="1" a="1"/>
  <c r="AA3552" i="1"/>
  <c r="AO3552" i="1"/>
  <c r="AB3552" i="1" a="1"/>
  <c r="AB3552" i="1"/>
  <c r="AP3552" i="1"/>
  <c r="AC3552" i="1" a="1"/>
  <c r="AC3552" i="1"/>
  <c r="AQ3552" i="1"/>
  <c r="AD3552" i="1" a="1"/>
  <c r="AD3552" i="1"/>
  <c r="AR3552" i="1"/>
  <c r="AE3552" i="1" a="1"/>
  <c r="AE3552" i="1"/>
  <c r="AS3552" i="1"/>
  <c r="AA3553" i="1" a="1"/>
  <c r="AA3553" i="1"/>
  <c r="AO3553" i="1"/>
  <c r="AB3553" i="1" a="1"/>
  <c r="AB3553" i="1"/>
  <c r="AP3553" i="1"/>
  <c r="AC3553" i="1" a="1"/>
  <c r="AC3553" i="1"/>
  <c r="AQ3553" i="1"/>
  <c r="AD3553" i="1" a="1"/>
  <c r="AD3553" i="1"/>
  <c r="AR3553" i="1"/>
  <c r="AE3553" i="1" a="1"/>
  <c r="AE3553" i="1"/>
  <c r="AS3553" i="1"/>
  <c r="AA3554" i="1" a="1"/>
  <c r="AA3554" i="1"/>
  <c r="AO3554" i="1"/>
  <c r="AB3554" i="1" a="1"/>
  <c r="AB3554" i="1"/>
  <c r="AP3554" i="1"/>
  <c r="AC3554" i="1" a="1"/>
  <c r="AC3554" i="1"/>
  <c r="AQ3554" i="1"/>
  <c r="AD3554" i="1" a="1"/>
  <c r="AD3554" i="1"/>
  <c r="AR3554" i="1"/>
  <c r="AE3554" i="1" a="1"/>
  <c r="AE3554" i="1"/>
  <c r="AS3554" i="1"/>
  <c r="AA3555" i="1" a="1"/>
  <c r="AA3555" i="1"/>
  <c r="AO3555" i="1"/>
  <c r="AB3555" i="1" a="1"/>
  <c r="AB3555" i="1"/>
  <c r="AP3555" i="1"/>
  <c r="AC3555" i="1" a="1"/>
  <c r="AC3555" i="1"/>
  <c r="AQ3555" i="1"/>
  <c r="AD3555" i="1" a="1"/>
  <c r="AD3555" i="1"/>
  <c r="AR3555" i="1"/>
  <c r="AE3555" i="1" a="1"/>
  <c r="AE3555" i="1"/>
  <c r="AS3555" i="1"/>
  <c r="AA3556" i="1" a="1"/>
  <c r="AA3556" i="1"/>
  <c r="AO3556" i="1"/>
  <c r="AB3556" i="1" a="1"/>
  <c r="AB3556" i="1"/>
  <c r="AP3556" i="1"/>
  <c r="AC3556" i="1" a="1"/>
  <c r="AC3556" i="1"/>
  <c r="AQ3556" i="1"/>
  <c r="AD3556" i="1" a="1"/>
  <c r="AD3556" i="1"/>
  <c r="AR3556" i="1"/>
  <c r="AE3556" i="1" a="1"/>
  <c r="AE3556" i="1"/>
  <c r="AS3556" i="1"/>
  <c r="AA3557" i="1" a="1"/>
  <c r="AA3557" i="1"/>
  <c r="AO3557" i="1"/>
  <c r="AB3557" i="1" a="1"/>
  <c r="AB3557" i="1"/>
  <c r="AP3557" i="1"/>
  <c r="AC3557" i="1" a="1"/>
  <c r="AC3557" i="1"/>
  <c r="AQ3557" i="1"/>
  <c r="AD3557" i="1" a="1"/>
  <c r="AD3557" i="1"/>
  <c r="AR3557" i="1"/>
  <c r="AE3557" i="1" a="1"/>
  <c r="AE3557" i="1"/>
  <c r="AS3557" i="1"/>
  <c r="AA3558" i="1" a="1"/>
  <c r="AA3558" i="1"/>
  <c r="AO3558" i="1"/>
  <c r="AB3558" i="1" a="1"/>
  <c r="AB3558" i="1"/>
  <c r="AP3558" i="1"/>
  <c r="AC3558" i="1" a="1"/>
  <c r="AC3558" i="1"/>
  <c r="AQ3558" i="1"/>
  <c r="AD3558" i="1" a="1"/>
  <c r="AD3558" i="1"/>
  <c r="AR3558" i="1"/>
  <c r="AE3558" i="1" a="1"/>
  <c r="AE3558" i="1"/>
  <c r="AS3558" i="1"/>
  <c r="AA3559" i="1" a="1"/>
  <c r="AA3559" i="1"/>
  <c r="AO3559" i="1"/>
  <c r="AB3559" i="1" a="1"/>
  <c r="AB3559" i="1"/>
  <c r="AP3559" i="1"/>
  <c r="AC3559" i="1" a="1"/>
  <c r="AC3559" i="1"/>
  <c r="AQ3559" i="1"/>
  <c r="AD3559" i="1" a="1"/>
  <c r="AD3559" i="1"/>
  <c r="AR3559" i="1"/>
  <c r="AE3559" i="1" a="1"/>
  <c r="AE3559" i="1"/>
  <c r="AS3559" i="1"/>
  <c r="AA3560" i="1" a="1"/>
  <c r="AA3560" i="1"/>
  <c r="AO3560" i="1"/>
  <c r="AB3560" i="1" a="1"/>
  <c r="AB3560" i="1"/>
  <c r="AP3560" i="1"/>
  <c r="AC3560" i="1" a="1"/>
  <c r="AC3560" i="1"/>
  <c r="AQ3560" i="1"/>
  <c r="AD3560" i="1" a="1"/>
  <c r="AD3560" i="1"/>
  <c r="AR3560" i="1"/>
  <c r="AE3560" i="1" a="1"/>
  <c r="AE3560" i="1"/>
  <c r="AS3560" i="1"/>
  <c r="AA3561" i="1" a="1"/>
  <c r="AA3561" i="1"/>
  <c r="AO3561" i="1"/>
  <c r="AB3561" i="1" a="1"/>
  <c r="AB3561" i="1"/>
  <c r="AP3561" i="1"/>
  <c r="AC3561" i="1" a="1"/>
  <c r="AC3561" i="1"/>
  <c r="AQ3561" i="1"/>
  <c r="AD3561" i="1" a="1"/>
  <c r="AD3561" i="1"/>
  <c r="AR3561" i="1"/>
  <c r="AE3561" i="1" a="1"/>
  <c r="AE3561" i="1"/>
  <c r="AS3561" i="1"/>
  <c r="AA3562" i="1" a="1"/>
  <c r="AA3562" i="1"/>
  <c r="AO3562" i="1"/>
  <c r="AB3562" i="1" a="1"/>
  <c r="AB3562" i="1"/>
  <c r="AP3562" i="1"/>
  <c r="AC3562" i="1" a="1"/>
  <c r="AC3562" i="1"/>
  <c r="AQ3562" i="1"/>
  <c r="AD3562" i="1" a="1"/>
  <c r="AD3562" i="1"/>
  <c r="AR3562" i="1"/>
  <c r="AE3562" i="1" a="1"/>
  <c r="AE3562" i="1"/>
  <c r="AS3562" i="1"/>
  <c r="AA3563" i="1" a="1"/>
  <c r="AA3563" i="1"/>
  <c r="AO3563" i="1"/>
  <c r="AB3563" i="1" a="1"/>
  <c r="AB3563" i="1"/>
  <c r="AP3563" i="1"/>
  <c r="AC3563" i="1" a="1"/>
  <c r="AC3563" i="1"/>
  <c r="AQ3563" i="1"/>
  <c r="AD3563" i="1" a="1"/>
  <c r="AD3563" i="1"/>
  <c r="AR3563" i="1"/>
  <c r="AE3563" i="1" a="1"/>
  <c r="AE3563" i="1"/>
  <c r="AS3563" i="1"/>
  <c r="AA3564" i="1" a="1"/>
  <c r="AA3564" i="1"/>
  <c r="AO3564" i="1"/>
  <c r="AB3564" i="1" a="1"/>
  <c r="AB3564" i="1"/>
  <c r="AP3564" i="1"/>
  <c r="AC3564" i="1" a="1"/>
  <c r="AC3564" i="1"/>
  <c r="AQ3564" i="1"/>
  <c r="AD3564" i="1" a="1"/>
  <c r="AD3564" i="1"/>
  <c r="AR3564" i="1"/>
  <c r="AE3564" i="1" a="1"/>
  <c r="AE3564" i="1"/>
  <c r="AS3564" i="1"/>
  <c r="AA3565" i="1" a="1"/>
  <c r="AA3565" i="1"/>
  <c r="AO3565" i="1"/>
  <c r="AB3565" i="1" a="1"/>
  <c r="AB3565" i="1"/>
  <c r="AP3565" i="1"/>
  <c r="AC3565" i="1" a="1"/>
  <c r="AC3565" i="1"/>
  <c r="AQ3565" i="1"/>
  <c r="AD3565" i="1" a="1"/>
  <c r="AD3565" i="1"/>
  <c r="AR3565" i="1"/>
  <c r="AE3565" i="1" a="1"/>
  <c r="AE3565" i="1"/>
  <c r="AS3565" i="1"/>
  <c r="AA3566" i="1" a="1"/>
  <c r="AA3566" i="1"/>
  <c r="AO3566" i="1"/>
  <c r="AB3566" i="1" a="1"/>
  <c r="AB3566" i="1"/>
  <c r="AP3566" i="1"/>
  <c r="AC3566" i="1" a="1"/>
  <c r="AC3566" i="1"/>
  <c r="AQ3566" i="1"/>
  <c r="AD3566" i="1" a="1"/>
  <c r="AD3566" i="1"/>
  <c r="AR3566" i="1"/>
  <c r="AE3566" i="1" a="1"/>
  <c r="AE3566" i="1"/>
  <c r="AS3566" i="1"/>
  <c r="AA3567" i="1" a="1"/>
  <c r="AA3567" i="1"/>
  <c r="AO3567" i="1"/>
  <c r="AB3567" i="1" a="1"/>
  <c r="AB3567" i="1"/>
  <c r="AP3567" i="1"/>
  <c r="AC3567" i="1" a="1"/>
  <c r="AC3567" i="1"/>
  <c r="AQ3567" i="1"/>
  <c r="AD3567" i="1" a="1"/>
  <c r="AD3567" i="1"/>
  <c r="AR3567" i="1"/>
  <c r="AE3567" i="1" a="1"/>
  <c r="AE3567" i="1"/>
  <c r="AS3567" i="1"/>
  <c r="AA3568" i="1" a="1"/>
  <c r="AA3568" i="1"/>
  <c r="AO3568" i="1"/>
  <c r="AB3568" i="1" a="1"/>
  <c r="AB3568" i="1"/>
  <c r="AP3568" i="1"/>
  <c r="AC3568" i="1" a="1"/>
  <c r="AC3568" i="1"/>
  <c r="AQ3568" i="1"/>
  <c r="AD3568" i="1" a="1"/>
  <c r="AD3568" i="1"/>
  <c r="AR3568" i="1"/>
  <c r="AE3568" i="1" a="1"/>
  <c r="AE3568" i="1"/>
  <c r="AS3568" i="1"/>
  <c r="AA3569" i="1" a="1"/>
  <c r="AA3569" i="1"/>
  <c r="AO3569" i="1"/>
  <c r="AB3569" i="1" a="1"/>
  <c r="AB3569" i="1"/>
  <c r="AP3569" i="1"/>
  <c r="AC3569" i="1" a="1"/>
  <c r="AC3569" i="1"/>
  <c r="AQ3569" i="1"/>
  <c r="AD3569" i="1" a="1"/>
  <c r="AD3569" i="1"/>
  <c r="AR3569" i="1"/>
  <c r="AE3569" i="1" a="1"/>
  <c r="AE3569" i="1"/>
  <c r="AS3569" i="1"/>
  <c r="AA3570" i="1" a="1"/>
  <c r="AA3570" i="1"/>
  <c r="AO3570" i="1"/>
  <c r="AB3570" i="1" a="1"/>
  <c r="AB3570" i="1"/>
  <c r="AP3570" i="1"/>
  <c r="AC3570" i="1" a="1"/>
  <c r="AC3570" i="1"/>
  <c r="AQ3570" i="1"/>
  <c r="AD3570" i="1" a="1"/>
  <c r="AD3570" i="1"/>
  <c r="AR3570" i="1"/>
  <c r="AE3570" i="1" a="1"/>
  <c r="AE3570" i="1"/>
  <c r="AS3570" i="1"/>
  <c r="AA3571" i="1" a="1"/>
  <c r="AA3571" i="1"/>
  <c r="AO3571" i="1"/>
  <c r="AB3571" i="1" a="1"/>
  <c r="AB3571" i="1"/>
  <c r="AP3571" i="1"/>
  <c r="AC3571" i="1" a="1"/>
  <c r="AC3571" i="1"/>
  <c r="AQ3571" i="1"/>
  <c r="AD3571" i="1" a="1"/>
  <c r="AD3571" i="1"/>
  <c r="AR3571" i="1"/>
  <c r="AE3571" i="1" a="1"/>
  <c r="AE3571" i="1"/>
  <c r="AS3571" i="1"/>
  <c r="AA3572" i="1" a="1"/>
  <c r="AA3572" i="1"/>
  <c r="AO3572" i="1"/>
  <c r="AB3572" i="1" a="1"/>
  <c r="AB3572" i="1"/>
  <c r="AP3572" i="1"/>
  <c r="AC3572" i="1" a="1"/>
  <c r="AC3572" i="1"/>
  <c r="AQ3572" i="1"/>
  <c r="AD3572" i="1" a="1"/>
  <c r="AD3572" i="1"/>
  <c r="AR3572" i="1"/>
  <c r="AE3572" i="1" a="1"/>
  <c r="AE3572" i="1"/>
  <c r="AS3572" i="1"/>
  <c r="AA3573" i="1" a="1"/>
  <c r="AA3573" i="1"/>
  <c r="AO3573" i="1"/>
  <c r="AB3573" i="1" a="1"/>
  <c r="AB3573" i="1"/>
  <c r="AP3573" i="1"/>
  <c r="AC3573" i="1" a="1"/>
  <c r="AC3573" i="1"/>
  <c r="AQ3573" i="1"/>
  <c r="AD3573" i="1" a="1"/>
  <c r="AD3573" i="1"/>
  <c r="AR3573" i="1"/>
  <c r="AE3573" i="1" a="1"/>
  <c r="AE3573" i="1"/>
  <c r="AS3573" i="1"/>
  <c r="AA3574" i="1" a="1"/>
  <c r="AA3574" i="1"/>
  <c r="AO3574" i="1"/>
  <c r="AB3574" i="1" a="1"/>
  <c r="AB3574" i="1"/>
  <c r="AP3574" i="1"/>
  <c r="AC3574" i="1" a="1"/>
  <c r="AC3574" i="1"/>
  <c r="AQ3574" i="1"/>
  <c r="AD3574" i="1" a="1"/>
  <c r="AD3574" i="1"/>
  <c r="AR3574" i="1"/>
  <c r="AE3574" i="1" a="1"/>
  <c r="AE3574" i="1"/>
  <c r="AS3574" i="1"/>
  <c r="AA3575" i="1" a="1"/>
  <c r="AA3575" i="1"/>
  <c r="AO3575" i="1"/>
  <c r="AB3575" i="1" a="1"/>
  <c r="AB3575" i="1"/>
  <c r="AP3575" i="1"/>
  <c r="AC3575" i="1" a="1"/>
  <c r="AC3575" i="1"/>
  <c r="AQ3575" i="1"/>
  <c r="AD3575" i="1" a="1"/>
  <c r="AD3575" i="1"/>
  <c r="AR3575" i="1"/>
  <c r="AE3575" i="1" a="1"/>
  <c r="AE3575" i="1"/>
  <c r="AS3575" i="1"/>
  <c r="AA3576" i="1" a="1"/>
  <c r="AA3576" i="1"/>
  <c r="AO3576" i="1"/>
  <c r="AB3576" i="1" a="1"/>
  <c r="AB3576" i="1"/>
  <c r="AP3576" i="1"/>
  <c r="AC3576" i="1" a="1"/>
  <c r="AC3576" i="1"/>
  <c r="AQ3576" i="1"/>
  <c r="AD3576" i="1" a="1"/>
  <c r="AD3576" i="1"/>
  <c r="AR3576" i="1"/>
  <c r="AE3576" i="1" a="1"/>
  <c r="AE3576" i="1"/>
  <c r="AS3576" i="1"/>
  <c r="AA3577" i="1" a="1"/>
  <c r="AA3577" i="1"/>
  <c r="AO3577" i="1"/>
  <c r="AB3577" i="1" a="1"/>
  <c r="AB3577" i="1"/>
  <c r="AP3577" i="1"/>
  <c r="AC3577" i="1" a="1"/>
  <c r="AC3577" i="1"/>
  <c r="AQ3577" i="1"/>
  <c r="AD3577" i="1" a="1"/>
  <c r="AD3577" i="1"/>
  <c r="AR3577" i="1"/>
  <c r="AE3577" i="1" a="1"/>
  <c r="AE3577" i="1"/>
  <c r="AS3577" i="1"/>
  <c r="AA3578" i="1" a="1"/>
  <c r="AA3578" i="1"/>
  <c r="AO3578" i="1"/>
  <c r="AB3578" i="1" a="1"/>
  <c r="AB3578" i="1"/>
  <c r="AP3578" i="1"/>
  <c r="AC3578" i="1" a="1"/>
  <c r="AC3578" i="1"/>
  <c r="AQ3578" i="1"/>
  <c r="AD3578" i="1" a="1"/>
  <c r="AD3578" i="1"/>
  <c r="AR3578" i="1"/>
  <c r="AE3578" i="1" a="1"/>
  <c r="AE3578" i="1"/>
  <c r="AS3578" i="1"/>
  <c r="AA3579" i="1" a="1"/>
  <c r="AA3579" i="1"/>
  <c r="AO3579" i="1"/>
  <c r="AB3579" i="1" a="1"/>
  <c r="AB3579" i="1"/>
  <c r="AP3579" i="1"/>
  <c r="AC3579" i="1" a="1"/>
  <c r="AC3579" i="1"/>
  <c r="AQ3579" i="1"/>
  <c r="AD3579" i="1" a="1"/>
  <c r="AD3579" i="1"/>
  <c r="AR3579" i="1"/>
  <c r="AE3579" i="1" a="1"/>
  <c r="AE3579" i="1"/>
  <c r="AS3579" i="1"/>
  <c r="AA3580" i="1" a="1"/>
  <c r="AA3580" i="1"/>
  <c r="AO3580" i="1"/>
  <c r="AB3580" i="1" a="1"/>
  <c r="AB3580" i="1"/>
  <c r="AP3580" i="1"/>
  <c r="AC3580" i="1" a="1"/>
  <c r="AC3580" i="1"/>
  <c r="AQ3580" i="1"/>
  <c r="AD3580" i="1" a="1"/>
  <c r="AD3580" i="1"/>
  <c r="AR3580" i="1"/>
  <c r="AE3580" i="1" a="1"/>
  <c r="AE3580" i="1"/>
  <c r="AS3580" i="1"/>
  <c r="AA3581" i="1" a="1"/>
  <c r="AA3581" i="1"/>
  <c r="AO3581" i="1"/>
  <c r="AB3581" i="1" a="1"/>
  <c r="AB3581" i="1"/>
  <c r="AP3581" i="1"/>
  <c r="AC3581" i="1" a="1"/>
  <c r="AC3581" i="1"/>
  <c r="AQ3581" i="1"/>
  <c r="AD3581" i="1" a="1"/>
  <c r="AD3581" i="1"/>
  <c r="AR3581" i="1"/>
  <c r="AE3581" i="1" a="1"/>
  <c r="AE3581" i="1"/>
  <c r="AS3581" i="1"/>
  <c r="AA3582" i="1" a="1"/>
  <c r="AA3582" i="1"/>
  <c r="AO3582" i="1"/>
  <c r="AB3582" i="1" a="1"/>
  <c r="AB3582" i="1"/>
  <c r="AP3582" i="1"/>
  <c r="AC3582" i="1" a="1"/>
  <c r="AC3582" i="1"/>
  <c r="AQ3582" i="1"/>
  <c r="AD3582" i="1" a="1"/>
  <c r="AD3582" i="1"/>
  <c r="AR3582" i="1"/>
  <c r="AE3582" i="1" a="1"/>
  <c r="AE3582" i="1"/>
  <c r="AS3582" i="1"/>
  <c r="AA3583" i="1" a="1"/>
  <c r="AA3583" i="1"/>
  <c r="AO3583" i="1"/>
  <c r="AB3583" i="1" a="1"/>
  <c r="AB3583" i="1"/>
  <c r="AP3583" i="1"/>
  <c r="AC3583" i="1" a="1"/>
  <c r="AC3583" i="1"/>
  <c r="AQ3583" i="1"/>
  <c r="AD3583" i="1" a="1"/>
  <c r="AD3583" i="1"/>
  <c r="AR3583" i="1"/>
  <c r="AE3583" i="1" a="1"/>
  <c r="AE3583" i="1"/>
  <c r="AS3583" i="1"/>
  <c r="AA3584" i="1" a="1"/>
  <c r="AA3584" i="1"/>
  <c r="AO3584" i="1"/>
  <c r="AB3584" i="1" a="1"/>
  <c r="AB3584" i="1"/>
  <c r="AP3584" i="1"/>
  <c r="AC3584" i="1" a="1"/>
  <c r="AC3584" i="1"/>
  <c r="AQ3584" i="1"/>
  <c r="AD3584" i="1" a="1"/>
  <c r="AD3584" i="1"/>
  <c r="AR3584" i="1"/>
  <c r="AE3584" i="1" a="1"/>
  <c r="AE3584" i="1"/>
  <c r="AS3584" i="1"/>
  <c r="AA3585" i="1" a="1"/>
  <c r="AA3585" i="1"/>
  <c r="AO3585" i="1"/>
  <c r="AB3585" i="1" a="1"/>
  <c r="AB3585" i="1"/>
  <c r="AP3585" i="1"/>
  <c r="AC3585" i="1" a="1"/>
  <c r="AC3585" i="1"/>
  <c r="AQ3585" i="1"/>
  <c r="AD3585" i="1" a="1"/>
  <c r="AD3585" i="1"/>
  <c r="AR3585" i="1"/>
  <c r="AE3585" i="1" a="1"/>
  <c r="AE3585" i="1"/>
  <c r="AS3585" i="1"/>
  <c r="AA3586" i="1" a="1"/>
  <c r="AA3586" i="1"/>
  <c r="AO3586" i="1"/>
  <c r="AB3586" i="1" a="1"/>
  <c r="AB3586" i="1"/>
  <c r="AP3586" i="1"/>
  <c r="AC3586" i="1" a="1"/>
  <c r="AC3586" i="1"/>
  <c r="AQ3586" i="1"/>
  <c r="AD3586" i="1" a="1"/>
  <c r="AD3586" i="1"/>
  <c r="AR3586" i="1"/>
  <c r="AE3586" i="1" a="1"/>
  <c r="AE3586" i="1"/>
  <c r="AS3586" i="1"/>
  <c r="AA3587" i="1" a="1"/>
  <c r="AA3587" i="1"/>
  <c r="AO3587" i="1"/>
  <c r="AB3587" i="1" a="1"/>
  <c r="AB3587" i="1"/>
  <c r="AP3587" i="1"/>
  <c r="AC3587" i="1" a="1"/>
  <c r="AC3587" i="1"/>
  <c r="AQ3587" i="1"/>
  <c r="AD3587" i="1" a="1"/>
  <c r="AD3587" i="1"/>
  <c r="AR3587" i="1"/>
  <c r="AE3587" i="1" a="1"/>
  <c r="AE3587" i="1"/>
  <c r="AS3587" i="1"/>
  <c r="AA3588" i="1" a="1"/>
  <c r="AA3588" i="1"/>
  <c r="AO3588" i="1"/>
  <c r="AB3588" i="1" a="1"/>
  <c r="AB3588" i="1"/>
  <c r="AP3588" i="1"/>
  <c r="AC3588" i="1" a="1"/>
  <c r="AC3588" i="1"/>
  <c r="AQ3588" i="1"/>
  <c r="AD3588" i="1" a="1"/>
  <c r="AD3588" i="1"/>
  <c r="AR3588" i="1"/>
  <c r="AE3588" i="1" a="1"/>
  <c r="AE3588" i="1"/>
  <c r="AS3588" i="1"/>
  <c r="AA3589" i="1" a="1"/>
  <c r="AA3589" i="1"/>
  <c r="AO3589" i="1"/>
  <c r="AB3589" i="1" a="1"/>
  <c r="AB3589" i="1"/>
  <c r="AP3589" i="1"/>
  <c r="AC3589" i="1" a="1"/>
  <c r="AC3589" i="1"/>
  <c r="AQ3589" i="1"/>
  <c r="AD3589" i="1" a="1"/>
  <c r="AD3589" i="1"/>
  <c r="AR3589" i="1"/>
  <c r="AE3589" i="1" a="1"/>
  <c r="AE3589" i="1"/>
  <c r="AS3589" i="1"/>
  <c r="AA3590" i="1" a="1"/>
  <c r="AA3590" i="1"/>
  <c r="AO3590" i="1"/>
  <c r="AB3590" i="1" a="1"/>
  <c r="AB3590" i="1"/>
  <c r="AP3590" i="1"/>
  <c r="AC3590" i="1" a="1"/>
  <c r="AC3590" i="1"/>
  <c r="AQ3590" i="1"/>
  <c r="AD3590" i="1" a="1"/>
  <c r="AD3590" i="1"/>
  <c r="AR3590" i="1"/>
  <c r="AE3590" i="1" a="1"/>
  <c r="AE3590" i="1"/>
  <c r="AS3590" i="1"/>
  <c r="AA3591" i="1" a="1"/>
  <c r="AA3591" i="1"/>
  <c r="AO3591" i="1"/>
  <c r="AB3591" i="1" a="1"/>
  <c r="AB3591" i="1"/>
  <c r="AP3591" i="1"/>
  <c r="AC3591" i="1" a="1"/>
  <c r="AC3591" i="1"/>
  <c r="AQ3591" i="1"/>
  <c r="AD3591" i="1" a="1"/>
  <c r="AD3591" i="1"/>
  <c r="AR3591" i="1"/>
  <c r="AE3591" i="1" a="1"/>
  <c r="AE3591" i="1"/>
  <c r="AS3591" i="1"/>
  <c r="AA3592" i="1" a="1"/>
  <c r="AA3592" i="1"/>
  <c r="AO3592" i="1"/>
  <c r="AB3592" i="1" a="1"/>
  <c r="AB3592" i="1"/>
  <c r="AP3592" i="1"/>
  <c r="AC3592" i="1" a="1"/>
  <c r="AC3592" i="1"/>
  <c r="AQ3592" i="1"/>
  <c r="AD3592" i="1" a="1"/>
  <c r="AD3592" i="1"/>
  <c r="AR3592" i="1"/>
  <c r="AE3592" i="1" a="1"/>
  <c r="AE3592" i="1"/>
  <c r="AS3592" i="1"/>
  <c r="AA3593" i="1" a="1"/>
  <c r="AA3593" i="1"/>
  <c r="AO3593" i="1"/>
  <c r="AB3593" i="1" a="1"/>
  <c r="AB3593" i="1"/>
  <c r="AP3593" i="1"/>
  <c r="AC3593" i="1" a="1"/>
  <c r="AC3593" i="1"/>
  <c r="AQ3593" i="1"/>
  <c r="AD3593" i="1" a="1"/>
  <c r="AD3593" i="1"/>
  <c r="AR3593" i="1"/>
  <c r="AE3593" i="1" a="1"/>
  <c r="AE3593" i="1"/>
  <c r="AS3593" i="1"/>
  <c r="AA3594" i="1" a="1"/>
  <c r="AA3594" i="1"/>
  <c r="AO3594" i="1"/>
  <c r="AB3594" i="1" a="1"/>
  <c r="AB3594" i="1"/>
  <c r="AP3594" i="1"/>
  <c r="AC3594" i="1" a="1"/>
  <c r="AC3594" i="1"/>
  <c r="AQ3594" i="1"/>
  <c r="AD3594" i="1" a="1"/>
  <c r="AD3594" i="1"/>
  <c r="AR3594" i="1"/>
  <c r="AE3594" i="1" a="1"/>
  <c r="AE3594" i="1"/>
  <c r="AS3594" i="1"/>
  <c r="AA3595" i="1" a="1"/>
  <c r="AA3595" i="1"/>
  <c r="AO3595" i="1"/>
  <c r="AB3595" i="1" a="1"/>
  <c r="AB3595" i="1"/>
  <c r="AP3595" i="1"/>
  <c r="AC3595" i="1" a="1"/>
  <c r="AC3595" i="1"/>
  <c r="AQ3595" i="1"/>
  <c r="AD3595" i="1" a="1"/>
  <c r="AD3595" i="1"/>
  <c r="AR3595" i="1"/>
  <c r="AE3595" i="1" a="1"/>
  <c r="AE3595" i="1"/>
  <c r="AS3595" i="1"/>
  <c r="AA3596" i="1" a="1"/>
  <c r="AA3596" i="1"/>
  <c r="AO3596" i="1"/>
  <c r="AB3596" i="1" a="1"/>
  <c r="AB3596" i="1"/>
  <c r="AP3596" i="1"/>
  <c r="AC3596" i="1" a="1"/>
  <c r="AC3596" i="1"/>
  <c r="AQ3596" i="1"/>
  <c r="AD3596" i="1" a="1"/>
  <c r="AD3596" i="1"/>
  <c r="AR3596" i="1"/>
  <c r="AE3596" i="1" a="1"/>
  <c r="AE3596" i="1"/>
  <c r="AS3596" i="1"/>
  <c r="AA3597" i="1" a="1"/>
  <c r="AA3597" i="1"/>
  <c r="AO3597" i="1"/>
  <c r="AB3597" i="1" a="1"/>
  <c r="AB3597" i="1"/>
  <c r="AP3597" i="1"/>
  <c r="AC3597" i="1" a="1"/>
  <c r="AC3597" i="1"/>
  <c r="AQ3597" i="1"/>
  <c r="AD3597" i="1" a="1"/>
  <c r="AD3597" i="1"/>
  <c r="AR3597" i="1"/>
  <c r="AE3597" i="1" a="1"/>
  <c r="AE3597" i="1"/>
  <c r="AS3597" i="1"/>
  <c r="AA3598" i="1" a="1"/>
  <c r="AA3598" i="1"/>
  <c r="AO3598" i="1"/>
  <c r="AB3598" i="1" a="1"/>
  <c r="AB3598" i="1"/>
  <c r="AP3598" i="1"/>
  <c r="AC3598" i="1" a="1"/>
  <c r="AC3598" i="1"/>
  <c r="AQ3598" i="1"/>
  <c r="AD3598" i="1" a="1"/>
  <c r="AD3598" i="1"/>
  <c r="AR3598" i="1"/>
  <c r="AE3598" i="1" a="1"/>
  <c r="AE3598" i="1"/>
  <c r="AS3598" i="1"/>
  <c r="AA3599" i="1" a="1"/>
  <c r="AA3599" i="1"/>
  <c r="AO3599" i="1"/>
  <c r="AB3599" i="1" a="1"/>
  <c r="AB3599" i="1"/>
  <c r="AP3599" i="1"/>
  <c r="AC3599" i="1" a="1"/>
  <c r="AC3599" i="1"/>
  <c r="AQ3599" i="1"/>
  <c r="AD3599" i="1" a="1"/>
  <c r="AD3599" i="1"/>
  <c r="AR3599" i="1"/>
  <c r="AE3599" i="1" a="1"/>
  <c r="AE3599" i="1"/>
  <c r="AS3599" i="1"/>
  <c r="AA3600" i="1" a="1"/>
  <c r="AA3600" i="1"/>
  <c r="AO3600" i="1"/>
  <c r="AB3600" i="1" a="1"/>
  <c r="AB3600" i="1"/>
  <c r="AP3600" i="1"/>
  <c r="AC3600" i="1" a="1"/>
  <c r="AC3600" i="1"/>
  <c r="AQ3600" i="1"/>
  <c r="AD3600" i="1" a="1"/>
  <c r="AD3600" i="1"/>
  <c r="AR3600" i="1"/>
  <c r="AE3600" i="1" a="1"/>
  <c r="AE3600" i="1"/>
  <c r="AS3600" i="1"/>
  <c r="AA3601" i="1" a="1"/>
  <c r="AA3601" i="1"/>
  <c r="AO3601" i="1"/>
  <c r="AB3601" i="1" a="1"/>
  <c r="AB3601" i="1"/>
  <c r="AP3601" i="1"/>
  <c r="AC3601" i="1" a="1"/>
  <c r="AC3601" i="1"/>
  <c r="AQ3601" i="1"/>
  <c r="AD3601" i="1" a="1"/>
  <c r="AD3601" i="1"/>
  <c r="AR3601" i="1"/>
  <c r="AE3601" i="1" a="1"/>
  <c r="AE3601" i="1"/>
  <c r="AS3601" i="1"/>
  <c r="AA3602" i="1" a="1"/>
  <c r="AA3602" i="1"/>
  <c r="AO3602" i="1"/>
  <c r="AB3602" i="1" a="1"/>
  <c r="AB3602" i="1"/>
  <c r="AP3602" i="1"/>
  <c r="AC3602" i="1" a="1"/>
  <c r="AC3602" i="1"/>
  <c r="AQ3602" i="1"/>
  <c r="AD3602" i="1" a="1"/>
  <c r="AD3602" i="1"/>
  <c r="AR3602" i="1"/>
  <c r="AE3602" i="1" a="1"/>
  <c r="AE3602" i="1"/>
  <c r="AS3602" i="1"/>
  <c r="AA3603" i="1" a="1"/>
  <c r="AA3603" i="1"/>
  <c r="AO3603" i="1"/>
  <c r="AB3603" i="1" a="1"/>
  <c r="AB3603" i="1"/>
  <c r="AP3603" i="1"/>
  <c r="AC3603" i="1" a="1"/>
  <c r="AC3603" i="1"/>
  <c r="AQ3603" i="1"/>
  <c r="AD3603" i="1" a="1"/>
  <c r="AD3603" i="1"/>
  <c r="AR3603" i="1"/>
  <c r="AE3603" i="1" a="1"/>
  <c r="AE3603" i="1"/>
  <c r="AS3603" i="1"/>
  <c r="AA3604" i="1" a="1"/>
  <c r="AA3604" i="1"/>
  <c r="AO3604" i="1"/>
  <c r="AB3604" i="1" a="1"/>
  <c r="AB3604" i="1"/>
  <c r="AP3604" i="1"/>
  <c r="AC3604" i="1" a="1"/>
  <c r="AC3604" i="1"/>
  <c r="AQ3604" i="1"/>
  <c r="AD3604" i="1" a="1"/>
  <c r="AD3604" i="1"/>
  <c r="AR3604" i="1"/>
  <c r="AE3604" i="1" a="1"/>
  <c r="AE3604" i="1"/>
  <c r="AS3604" i="1"/>
  <c r="AA3605" i="1" a="1"/>
  <c r="AA3605" i="1"/>
  <c r="AO3605" i="1"/>
  <c r="AB3605" i="1" a="1"/>
  <c r="AB3605" i="1"/>
  <c r="AP3605" i="1"/>
  <c r="AC3605" i="1" a="1"/>
  <c r="AC3605" i="1"/>
  <c r="AQ3605" i="1"/>
  <c r="AD3605" i="1" a="1"/>
  <c r="AD3605" i="1"/>
  <c r="AR3605" i="1"/>
  <c r="AE3605" i="1" a="1"/>
  <c r="AE3605" i="1"/>
  <c r="AS3605" i="1"/>
  <c r="AA3606" i="1" a="1"/>
  <c r="AA3606" i="1"/>
  <c r="AO3606" i="1"/>
  <c r="AB3606" i="1" a="1"/>
  <c r="AB3606" i="1"/>
  <c r="AP3606" i="1"/>
  <c r="AC3606" i="1" a="1"/>
  <c r="AC3606" i="1"/>
  <c r="AQ3606" i="1"/>
  <c r="AD3606" i="1" a="1"/>
  <c r="AD3606" i="1"/>
  <c r="AR3606" i="1"/>
  <c r="AE3606" i="1" a="1"/>
  <c r="AE3606" i="1"/>
  <c r="AS3606" i="1"/>
  <c r="AA3607" i="1" a="1"/>
  <c r="AA3607" i="1"/>
  <c r="AO3607" i="1"/>
  <c r="AB3607" i="1" a="1"/>
  <c r="AB3607" i="1"/>
  <c r="AP3607" i="1"/>
  <c r="AC3607" i="1" a="1"/>
  <c r="AC3607" i="1"/>
  <c r="AQ3607" i="1"/>
  <c r="AD3607" i="1" a="1"/>
  <c r="AD3607" i="1"/>
  <c r="AR3607" i="1"/>
  <c r="AE3607" i="1" a="1"/>
  <c r="AE3607" i="1"/>
  <c r="AS3607" i="1"/>
  <c r="AA3608" i="1" a="1"/>
  <c r="AA3608" i="1"/>
  <c r="AO3608" i="1"/>
  <c r="AB3608" i="1" a="1"/>
  <c r="AB3608" i="1"/>
  <c r="AP3608" i="1"/>
  <c r="AC3608" i="1" a="1"/>
  <c r="AC3608" i="1"/>
  <c r="AQ3608" i="1"/>
  <c r="AD3608" i="1" a="1"/>
  <c r="AD3608" i="1"/>
  <c r="AR3608" i="1"/>
  <c r="AE3608" i="1" a="1"/>
  <c r="AE3608" i="1"/>
  <c r="AS3608" i="1"/>
  <c r="AA3609" i="1" a="1"/>
  <c r="AA3609" i="1"/>
  <c r="AO3609" i="1"/>
  <c r="AB3609" i="1" a="1"/>
  <c r="AB3609" i="1"/>
  <c r="AP3609" i="1"/>
  <c r="AC3609" i="1" a="1"/>
  <c r="AC3609" i="1"/>
  <c r="AQ3609" i="1"/>
  <c r="AD3609" i="1" a="1"/>
  <c r="AD3609" i="1"/>
  <c r="AR3609" i="1"/>
  <c r="AE3609" i="1" a="1"/>
  <c r="AE3609" i="1"/>
  <c r="AS3609" i="1"/>
  <c r="AA3610" i="1" a="1"/>
  <c r="AA3610" i="1"/>
  <c r="AO3610" i="1"/>
  <c r="AB3610" i="1" a="1"/>
  <c r="AB3610" i="1"/>
  <c r="AP3610" i="1"/>
  <c r="AC3610" i="1" a="1"/>
  <c r="AC3610" i="1"/>
  <c r="AQ3610" i="1"/>
  <c r="AD3610" i="1" a="1"/>
  <c r="AD3610" i="1"/>
  <c r="AR3610" i="1"/>
  <c r="AE3610" i="1" a="1"/>
  <c r="AE3610" i="1"/>
  <c r="AS3610" i="1"/>
  <c r="AA3611" i="1" a="1"/>
  <c r="AA3611" i="1"/>
  <c r="AO3611" i="1"/>
  <c r="AB3611" i="1" a="1"/>
  <c r="AB3611" i="1"/>
  <c r="AP3611" i="1"/>
  <c r="AC3611" i="1" a="1"/>
  <c r="AC3611" i="1"/>
  <c r="AQ3611" i="1"/>
  <c r="AD3611" i="1" a="1"/>
  <c r="AD3611" i="1"/>
  <c r="AR3611" i="1"/>
  <c r="AE3611" i="1" a="1"/>
  <c r="AE3611" i="1"/>
  <c r="AS3611" i="1"/>
  <c r="AA3612" i="1" a="1"/>
  <c r="AA3612" i="1"/>
  <c r="AO3612" i="1"/>
  <c r="AB3612" i="1" a="1"/>
  <c r="AB3612" i="1"/>
  <c r="AP3612" i="1"/>
  <c r="AC3612" i="1" a="1"/>
  <c r="AC3612" i="1"/>
  <c r="AQ3612" i="1"/>
  <c r="AD3612" i="1" a="1"/>
  <c r="AD3612" i="1"/>
  <c r="AR3612" i="1"/>
  <c r="AE3612" i="1" a="1"/>
  <c r="AE3612" i="1"/>
  <c r="AS3612" i="1"/>
  <c r="AA3613" i="1" a="1"/>
  <c r="AA3613" i="1"/>
  <c r="AO3613" i="1"/>
  <c r="AB3613" i="1" a="1"/>
  <c r="AB3613" i="1"/>
  <c r="AP3613" i="1"/>
  <c r="AC3613" i="1" a="1"/>
  <c r="AC3613" i="1"/>
  <c r="AQ3613" i="1"/>
  <c r="AD3613" i="1" a="1"/>
  <c r="AD3613" i="1"/>
  <c r="AR3613" i="1"/>
  <c r="AE3613" i="1" a="1"/>
  <c r="AE3613" i="1"/>
  <c r="AS3613" i="1"/>
  <c r="AA3614" i="1" a="1"/>
  <c r="AA3614" i="1"/>
  <c r="AO3614" i="1"/>
  <c r="AB3614" i="1" a="1"/>
  <c r="AB3614" i="1"/>
  <c r="AP3614" i="1"/>
  <c r="AC3614" i="1" a="1"/>
  <c r="AC3614" i="1"/>
  <c r="AQ3614" i="1"/>
  <c r="AD3614" i="1" a="1"/>
  <c r="AD3614" i="1"/>
  <c r="AR3614" i="1"/>
  <c r="AE3614" i="1" a="1"/>
  <c r="AE3614" i="1"/>
  <c r="AS3614" i="1"/>
  <c r="AA3615" i="1" a="1"/>
  <c r="AA3615" i="1"/>
  <c r="AO3615" i="1"/>
  <c r="AB3615" i="1" a="1"/>
  <c r="AB3615" i="1"/>
  <c r="AP3615" i="1"/>
  <c r="AC3615" i="1" a="1"/>
  <c r="AC3615" i="1"/>
  <c r="AQ3615" i="1"/>
  <c r="AD3615" i="1" a="1"/>
  <c r="AD3615" i="1"/>
  <c r="AR3615" i="1"/>
  <c r="AE3615" i="1" a="1"/>
  <c r="AE3615" i="1"/>
  <c r="AS3615" i="1"/>
  <c r="AA3616" i="1" a="1"/>
  <c r="AA3616" i="1"/>
  <c r="AO3616" i="1"/>
  <c r="AB3616" i="1" a="1"/>
  <c r="AB3616" i="1"/>
  <c r="AP3616" i="1"/>
  <c r="AC3616" i="1" a="1"/>
  <c r="AC3616" i="1"/>
  <c r="AQ3616" i="1"/>
  <c r="AD3616" i="1" a="1"/>
  <c r="AD3616" i="1"/>
  <c r="AR3616" i="1"/>
  <c r="AE3616" i="1" a="1"/>
  <c r="AE3616" i="1"/>
  <c r="AS3616" i="1"/>
  <c r="AA3617" i="1" a="1"/>
  <c r="AA3617" i="1"/>
  <c r="AO3617" i="1"/>
  <c r="AB3617" i="1" a="1"/>
  <c r="AB3617" i="1"/>
  <c r="AP3617" i="1"/>
  <c r="AC3617" i="1" a="1"/>
  <c r="AC3617" i="1"/>
  <c r="AQ3617" i="1"/>
  <c r="AD3617" i="1" a="1"/>
  <c r="AD3617" i="1"/>
  <c r="AR3617" i="1"/>
  <c r="AE3617" i="1" a="1"/>
  <c r="AE3617" i="1"/>
  <c r="AS3617" i="1"/>
  <c r="AA3618" i="1" a="1"/>
  <c r="AA3618" i="1"/>
  <c r="AO3618" i="1"/>
  <c r="AB3618" i="1" a="1"/>
  <c r="AB3618" i="1"/>
  <c r="AP3618" i="1"/>
  <c r="AC3618" i="1" a="1"/>
  <c r="AC3618" i="1"/>
  <c r="AQ3618" i="1"/>
  <c r="AD3618" i="1" a="1"/>
  <c r="AD3618" i="1"/>
  <c r="AR3618" i="1"/>
  <c r="AE3618" i="1" a="1"/>
  <c r="AE3618" i="1"/>
  <c r="AS3618" i="1"/>
  <c r="AA3619" i="1" a="1"/>
  <c r="AA3619" i="1"/>
  <c r="AO3619" i="1"/>
  <c r="AB3619" i="1" a="1"/>
  <c r="AB3619" i="1"/>
  <c r="AP3619" i="1"/>
  <c r="AC3619" i="1" a="1"/>
  <c r="AC3619" i="1"/>
  <c r="AQ3619" i="1"/>
  <c r="AD3619" i="1" a="1"/>
  <c r="AD3619" i="1"/>
  <c r="AR3619" i="1"/>
  <c r="AE3619" i="1" a="1"/>
  <c r="AE3619" i="1"/>
  <c r="AS3619" i="1"/>
  <c r="AA3620" i="1" a="1"/>
  <c r="AA3620" i="1"/>
  <c r="AO3620" i="1"/>
  <c r="AB3620" i="1" a="1"/>
  <c r="AB3620" i="1"/>
  <c r="AP3620" i="1"/>
  <c r="AC3620" i="1" a="1"/>
  <c r="AC3620" i="1"/>
  <c r="AQ3620" i="1"/>
  <c r="AD3620" i="1" a="1"/>
  <c r="AD3620" i="1"/>
  <c r="AR3620" i="1"/>
  <c r="AE3620" i="1" a="1"/>
  <c r="AE3620" i="1"/>
  <c r="AS3620" i="1"/>
  <c r="AA3621" i="1" a="1"/>
  <c r="AA3621" i="1"/>
  <c r="AO3621" i="1"/>
  <c r="AB3621" i="1" a="1"/>
  <c r="AB3621" i="1"/>
  <c r="AP3621" i="1"/>
  <c r="AC3621" i="1" a="1"/>
  <c r="AC3621" i="1"/>
  <c r="AQ3621" i="1"/>
  <c r="AD3621" i="1" a="1"/>
  <c r="AD3621" i="1"/>
  <c r="AR3621" i="1"/>
  <c r="AE3621" i="1" a="1"/>
  <c r="AE3621" i="1"/>
  <c r="AS3621" i="1"/>
  <c r="AA3622" i="1" a="1"/>
  <c r="AA3622" i="1"/>
  <c r="AO3622" i="1"/>
  <c r="AB3622" i="1" a="1"/>
  <c r="AB3622" i="1"/>
  <c r="AP3622" i="1"/>
  <c r="AC3622" i="1" a="1"/>
  <c r="AC3622" i="1"/>
  <c r="AQ3622" i="1"/>
  <c r="AD3622" i="1" a="1"/>
  <c r="AD3622" i="1"/>
  <c r="AR3622" i="1"/>
  <c r="AE3622" i="1" a="1"/>
  <c r="AE3622" i="1"/>
  <c r="AS3622" i="1"/>
  <c r="AA3623" i="1" a="1"/>
  <c r="AA3623" i="1"/>
  <c r="AO3623" i="1"/>
  <c r="AB3623" i="1" a="1"/>
  <c r="AB3623" i="1"/>
  <c r="AP3623" i="1"/>
  <c r="AC3623" i="1" a="1"/>
  <c r="AC3623" i="1"/>
  <c r="AQ3623" i="1"/>
  <c r="AD3623" i="1" a="1"/>
  <c r="AD3623" i="1"/>
  <c r="AR3623" i="1"/>
  <c r="AE3623" i="1" a="1"/>
  <c r="AE3623" i="1"/>
  <c r="AS3623" i="1"/>
  <c r="AA3624" i="1" a="1"/>
  <c r="AA3624" i="1"/>
  <c r="AO3624" i="1"/>
  <c r="AB3624" i="1" a="1"/>
  <c r="AB3624" i="1"/>
  <c r="AP3624" i="1"/>
  <c r="AC3624" i="1" a="1"/>
  <c r="AC3624" i="1"/>
  <c r="AQ3624" i="1"/>
  <c r="AD3624" i="1" a="1"/>
  <c r="AD3624" i="1"/>
  <c r="AR3624" i="1"/>
  <c r="AE3624" i="1" a="1"/>
  <c r="AE3624" i="1"/>
  <c r="AS3624" i="1"/>
  <c r="AA3625" i="1" a="1"/>
  <c r="AA3625" i="1"/>
  <c r="AO3625" i="1"/>
  <c r="AB3625" i="1" a="1"/>
  <c r="AB3625" i="1"/>
  <c r="AP3625" i="1"/>
  <c r="AC3625" i="1" a="1"/>
  <c r="AC3625" i="1"/>
  <c r="AQ3625" i="1"/>
  <c r="AD3625" i="1" a="1"/>
  <c r="AD3625" i="1"/>
  <c r="AR3625" i="1"/>
  <c r="AE3625" i="1" a="1"/>
  <c r="AE3625" i="1"/>
  <c r="AS3625" i="1"/>
  <c r="AA3626" i="1" a="1"/>
  <c r="AA3626" i="1"/>
  <c r="AO3626" i="1"/>
  <c r="AB3626" i="1" a="1"/>
  <c r="AB3626" i="1"/>
  <c r="AP3626" i="1"/>
  <c r="AC3626" i="1" a="1"/>
  <c r="AC3626" i="1"/>
  <c r="AQ3626" i="1"/>
  <c r="AD3626" i="1" a="1"/>
  <c r="AD3626" i="1"/>
  <c r="AR3626" i="1"/>
  <c r="AE3626" i="1" a="1"/>
  <c r="AE3626" i="1"/>
  <c r="AS3626" i="1"/>
  <c r="AA3627" i="1" a="1"/>
  <c r="AA3627" i="1"/>
  <c r="AO3627" i="1"/>
  <c r="AB3627" i="1" a="1"/>
  <c r="AB3627" i="1"/>
  <c r="AP3627" i="1"/>
  <c r="AC3627" i="1" a="1"/>
  <c r="AC3627" i="1"/>
  <c r="AQ3627" i="1"/>
  <c r="AD3627" i="1" a="1"/>
  <c r="AD3627" i="1"/>
  <c r="AR3627" i="1"/>
  <c r="AE3627" i="1" a="1"/>
  <c r="AE3627" i="1"/>
  <c r="AS3627" i="1"/>
  <c r="AA3628" i="1" a="1"/>
  <c r="AA3628" i="1"/>
  <c r="AO3628" i="1"/>
  <c r="AB3628" i="1" a="1"/>
  <c r="AB3628" i="1"/>
  <c r="AP3628" i="1"/>
  <c r="AC3628" i="1" a="1"/>
  <c r="AC3628" i="1"/>
  <c r="AQ3628" i="1"/>
  <c r="AD3628" i="1" a="1"/>
  <c r="AD3628" i="1"/>
  <c r="AR3628" i="1"/>
  <c r="AE3628" i="1" a="1"/>
  <c r="AE3628" i="1"/>
  <c r="AS3628" i="1"/>
  <c r="AA3629" i="1" a="1"/>
  <c r="AA3629" i="1"/>
  <c r="AO3629" i="1"/>
  <c r="AB3629" i="1" a="1"/>
  <c r="AB3629" i="1"/>
  <c r="AP3629" i="1"/>
  <c r="AC3629" i="1" a="1"/>
  <c r="AC3629" i="1"/>
  <c r="AQ3629" i="1"/>
  <c r="AD3629" i="1" a="1"/>
  <c r="AD3629" i="1"/>
  <c r="AR3629" i="1"/>
  <c r="AE3629" i="1" a="1"/>
  <c r="AE3629" i="1"/>
  <c r="AS3629" i="1"/>
  <c r="AA3630" i="1" a="1"/>
  <c r="AA3630" i="1"/>
  <c r="AO3630" i="1"/>
  <c r="AB3630" i="1" a="1"/>
  <c r="AB3630" i="1"/>
  <c r="AP3630" i="1"/>
  <c r="AC3630" i="1" a="1"/>
  <c r="AC3630" i="1"/>
  <c r="AQ3630" i="1"/>
  <c r="AD3630" i="1" a="1"/>
  <c r="AD3630" i="1"/>
  <c r="AR3630" i="1"/>
  <c r="AE3630" i="1" a="1"/>
  <c r="AE3630" i="1"/>
  <c r="AS3630" i="1"/>
  <c r="AA3631" i="1" a="1"/>
  <c r="AA3631" i="1"/>
  <c r="AO3631" i="1"/>
  <c r="AB3631" i="1" a="1"/>
  <c r="AB3631" i="1"/>
  <c r="AP3631" i="1"/>
  <c r="AC3631" i="1" a="1"/>
  <c r="AC3631" i="1"/>
  <c r="AQ3631" i="1"/>
  <c r="AD3631" i="1" a="1"/>
  <c r="AD3631" i="1"/>
  <c r="AR3631" i="1"/>
  <c r="AE3631" i="1" a="1"/>
  <c r="AE3631" i="1"/>
  <c r="AS3631" i="1"/>
  <c r="AA3632" i="1" a="1"/>
  <c r="AA3632" i="1"/>
  <c r="AO3632" i="1"/>
  <c r="AB3632" i="1" a="1"/>
  <c r="AB3632" i="1"/>
  <c r="AP3632" i="1"/>
  <c r="AC3632" i="1" a="1"/>
  <c r="AC3632" i="1"/>
  <c r="AQ3632" i="1"/>
  <c r="AD3632" i="1" a="1"/>
  <c r="AD3632" i="1"/>
  <c r="AR3632" i="1"/>
  <c r="AE3632" i="1" a="1"/>
  <c r="AE3632" i="1"/>
  <c r="AS3632" i="1"/>
  <c r="AA3633" i="1" a="1"/>
  <c r="AA3633" i="1"/>
  <c r="AO3633" i="1"/>
  <c r="AB3633" i="1" a="1"/>
  <c r="AB3633" i="1"/>
  <c r="AP3633" i="1"/>
  <c r="AC3633" i="1" a="1"/>
  <c r="AC3633" i="1"/>
  <c r="AQ3633" i="1"/>
  <c r="AD3633" i="1" a="1"/>
  <c r="AD3633" i="1"/>
  <c r="AR3633" i="1"/>
  <c r="AE3633" i="1" a="1"/>
  <c r="AE3633" i="1"/>
  <c r="AS3633" i="1"/>
  <c r="AA3634" i="1" a="1"/>
  <c r="AA3634" i="1"/>
  <c r="AO3634" i="1"/>
  <c r="AB3634" i="1" a="1"/>
  <c r="AB3634" i="1"/>
  <c r="AP3634" i="1"/>
  <c r="AC3634" i="1" a="1"/>
  <c r="AC3634" i="1"/>
  <c r="AQ3634" i="1"/>
  <c r="AD3634" i="1" a="1"/>
  <c r="AD3634" i="1"/>
  <c r="AR3634" i="1"/>
  <c r="AE3634" i="1" a="1"/>
  <c r="AE3634" i="1"/>
  <c r="AS3634" i="1"/>
  <c r="AA3635" i="1" a="1"/>
  <c r="AA3635" i="1"/>
  <c r="AO3635" i="1"/>
  <c r="AB3635" i="1" a="1"/>
  <c r="AB3635" i="1"/>
  <c r="AP3635" i="1"/>
  <c r="AC3635" i="1" a="1"/>
  <c r="AC3635" i="1"/>
  <c r="AQ3635" i="1"/>
  <c r="AD3635" i="1" a="1"/>
  <c r="AD3635" i="1"/>
  <c r="AR3635" i="1"/>
  <c r="AE3635" i="1" a="1"/>
  <c r="AE3635" i="1"/>
  <c r="AS3635" i="1"/>
  <c r="AA3636" i="1" a="1"/>
  <c r="AA3636" i="1"/>
  <c r="AO3636" i="1"/>
  <c r="AB3636" i="1" a="1"/>
  <c r="AB3636" i="1"/>
  <c r="AP3636" i="1"/>
  <c r="AC3636" i="1" a="1"/>
  <c r="AC3636" i="1"/>
  <c r="AQ3636" i="1"/>
  <c r="AD3636" i="1" a="1"/>
  <c r="AD3636" i="1"/>
  <c r="AR3636" i="1"/>
  <c r="AE3636" i="1" a="1"/>
  <c r="AE3636" i="1"/>
  <c r="AS3636" i="1"/>
  <c r="AA3637" i="1" a="1"/>
  <c r="AA3637" i="1"/>
  <c r="AO3637" i="1"/>
  <c r="AB3637" i="1" a="1"/>
  <c r="AB3637" i="1"/>
  <c r="AP3637" i="1"/>
  <c r="AC3637" i="1" a="1"/>
  <c r="AC3637" i="1"/>
  <c r="AQ3637" i="1"/>
  <c r="AD3637" i="1" a="1"/>
  <c r="AD3637" i="1"/>
  <c r="AR3637" i="1"/>
  <c r="AE3637" i="1" a="1"/>
  <c r="AE3637" i="1"/>
  <c r="AS3637" i="1"/>
  <c r="AA3638" i="1" a="1"/>
  <c r="AA3638" i="1"/>
  <c r="AO3638" i="1"/>
  <c r="AB3638" i="1" a="1"/>
  <c r="AB3638" i="1"/>
  <c r="AP3638" i="1"/>
  <c r="AC3638" i="1" a="1"/>
  <c r="AC3638" i="1"/>
  <c r="AQ3638" i="1"/>
  <c r="AD3638" i="1" a="1"/>
  <c r="AD3638" i="1"/>
  <c r="AR3638" i="1"/>
  <c r="AE3638" i="1" a="1"/>
  <c r="AE3638" i="1"/>
  <c r="AS3638" i="1"/>
  <c r="AA3639" i="1" a="1"/>
  <c r="AA3639" i="1"/>
  <c r="AO3639" i="1"/>
  <c r="AB3639" i="1" a="1"/>
  <c r="AB3639" i="1"/>
  <c r="AP3639" i="1"/>
  <c r="AC3639" i="1" a="1"/>
  <c r="AC3639" i="1"/>
  <c r="AQ3639" i="1"/>
  <c r="AD3639" i="1" a="1"/>
  <c r="AD3639" i="1"/>
  <c r="AR3639" i="1"/>
  <c r="AE3639" i="1" a="1"/>
  <c r="AE3639" i="1"/>
  <c r="AS3639" i="1"/>
  <c r="AA3640" i="1" a="1"/>
  <c r="AA3640" i="1"/>
  <c r="AO3640" i="1"/>
  <c r="AB3640" i="1" a="1"/>
  <c r="AB3640" i="1"/>
  <c r="AP3640" i="1"/>
  <c r="AC3640" i="1" a="1"/>
  <c r="AC3640" i="1"/>
  <c r="AQ3640" i="1"/>
  <c r="AD3640" i="1" a="1"/>
  <c r="AD3640" i="1"/>
  <c r="AR3640" i="1"/>
  <c r="AE3640" i="1" a="1"/>
  <c r="AE3640" i="1"/>
  <c r="AS3640" i="1"/>
  <c r="AA3641" i="1" a="1"/>
  <c r="AA3641" i="1"/>
  <c r="AO3641" i="1"/>
  <c r="AB3641" i="1" a="1"/>
  <c r="AB3641" i="1"/>
  <c r="AP3641" i="1"/>
  <c r="AC3641" i="1" a="1"/>
  <c r="AC3641" i="1"/>
  <c r="AQ3641" i="1"/>
  <c r="AD3641" i="1" a="1"/>
  <c r="AD3641" i="1"/>
  <c r="AR3641" i="1"/>
  <c r="AE3641" i="1" a="1"/>
  <c r="AE3641" i="1"/>
  <c r="AS3641" i="1"/>
  <c r="AA3642" i="1" a="1"/>
  <c r="AA3642" i="1"/>
  <c r="AO3642" i="1"/>
  <c r="AB3642" i="1" a="1"/>
  <c r="AB3642" i="1"/>
  <c r="AP3642" i="1"/>
  <c r="AC3642" i="1" a="1"/>
  <c r="AC3642" i="1"/>
  <c r="AQ3642" i="1"/>
  <c r="AD3642" i="1" a="1"/>
  <c r="AD3642" i="1"/>
  <c r="AR3642" i="1"/>
  <c r="AE3642" i="1" a="1"/>
  <c r="AE3642" i="1"/>
  <c r="AS3642" i="1"/>
  <c r="AA3643" i="1" a="1"/>
  <c r="AA3643" i="1"/>
  <c r="AO3643" i="1"/>
  <c r="AB3643" i="1" a="1"/>
  <c r="AB3643" i="1"/>
  <c r="AP3643" i="1"/>
  <c r="AC3643" i="1" a="1"/>
  <c r="AC3643" i="1"/>
  <c r="AQ3643" i="1"/>
  <c r="AD3643" i="1" a="1"/>
  <c r="AD3643" i="1"/>
  <c r="AR3643" i="1"/>
  <c r="AE3643" i="1" a="1"/>
  <c r="AE3643" i="1"/>
  <c r="AS3643" i="1"/>
  <c r="AA3644" i="1" a="1"/>
  <c r="AA3644" i="1"/>
  <c r="AO3644" i="1"/>
  <c r="AB3644" i="1" a="1"/>
  <c r="AB3644" i="1"/>
  <c r="AP3644" i="1"/>
  <c r="AC3644" i="1" a="1"/>
  <c r="AC3644" i="1"/>
  <c r="AQ3644" i="1"/>
  <c r="AD3644" i="1" a="1"/>
  <c r="AD3644" i="1"/>
  <c r="AR3644" i="1"/>
  <c r="AE3644" i="1" a="1"/>
  <c r="AE3644" i="1"/>
  <c r="AS3644" i="1"/>
  <c r="AA3645" i="1" a="1"/>
  <c r="AA3645" i="1"/>
  <c r="AO3645" i="1"/>
  <c r="AB3645" i="1" a="1"/>
  <c r="AB3645" i="1"/>
  <c r="AP3645" i="1"/>
  <c r="AC3645" i="1" a="1"/>
  <c r="AC3645" i="1"/>
  <c r="AQ3645" i="1"/>
  <c r="AD3645" i="1" a="1"/>
  <c r="AD3645" i="1"/>
  <c r="AR3645" i="1"/>
  <c r="AE3645" i="1" a="1"/>
  <c r="AE3645" i="1"/>
  <c r="AS3645" i="1"/>
  <c r="AA3646" i="1" a="1"/>
  <c r="AA3646" i="1"/>
  <c r="AO3646" i="1"/>
  <c r="AB3646" i="1" a="1"/>
  <c r="AB3646" i="1"/>
  <c r="AP3646" i="1"/>
  <c r="AC3646" i="1" a="1"/>
  <c r="AC3646" i="1"/>
  <c r="AQ3646" i="1"/>
  <c r="AD3646" i="1" a="1"/>
  <c r="AD3646" i="1"/>
  <c r="AR3646" i="1"/>
  <c r="AE3646" i="1" a="1"/>
  <c r="AE3646" i="1"/>
  <c r="AS3646" i="1"/>
  <c r="AA3647" i="1" a="1"/>
  <c r="AA3647" i="1"/>
  <c r="AO3647" i="1"/>
  <c r="AB3647" i="1" a="1"/>
  <c r="AB3647" i="1"/>
  <c r="AP3647" i="1"/>
  <c r="AC3647" i="1" a="1"/>
  <c r="AC3647" i="1"/>
  <c r="AQ3647" i="1"/>
  <c r="AD3647" i="1" a="1"/>
  <c r="AD3647" i="1"/>
  <c r="AR3647" i="1"/>
  <c r="AE3647" i="1" a="1"/>
  <c r="AE3647" i="1"/>
  <c r="AS3647" i="1"/>
  <c r="AA3648" i="1" a="1"/>
  <c r="AA3648" i="1"/>
  <c r="AO3648" i="1"/>
  <c r="AB3648" i="1" a="1"/>
  <c r="AB3648" i="1"/>
  <c r="AP3648" i="1"/>
  <c r="AC3648" i="1" a="1"/>
  <c r="AC3648" i="1"/>
  <c r="AQ3648" i="1"/>
  <c r="AD3648" i="1" a="1"/>
  <c r="AD3648" i="1"/>
  <c r="AR3648" i="1"/>
  <c r="AE3648" i="1" a="1"/>
  <c r="AE3648" i="1"/>
  <c r="AS3648" i="1"/>
  <c r="AA3649" i="1" a="1"/>
  <c r="AA3649" i="1"/>
  <c r="AO3649" i="1"/>
  <c r="AB3649" i="1" a="1"/>
  <c r="AB3649" i="1"/>
  <c r="AP3649" i="1"/>
  <c r="AC3649" i="1" a="1"/>
  <c r="AC3649" i="1"/>
  <c r="AQ3649" i="1"/>
  <c r="AD3649" i="1" a="1"/>
  <c r="AD3649" i="1"/>
  <c r="AR3649" i="1"/>
  <c r="AE3649" i="1" a="1"/>
  <c r="AE3649" i="1"/>
  <c r="AS3649" i="1"/>
  <c r="AA3650" i="1" a="1"/>
  <c r="AA3650" i="1"/>
  <c r="AO3650" i="1"/>
  <c r="AB3650" i="1" a="1"/>
  <c r="AB3650" i="1"/>
  <c r="AP3650" i="1"/>
  <c r="AC3650" i="1" a="1"/>
  <c r="AC3650" i="1"/>
  <c r="AQ3650" i="1"/>
  <c r="AD3650" i="1" a="1"/>
  <c r="AD3650" i="1"/>
  <c r="AR3650" i="1"/>
  <c r="AE3650" i="1" a="1"/>
  <c r="AE3650" i="1"/>
  <c r="AS3650" i="1"/>
  <c r="AA3651" i="1" a="1"/>
  <c r="AA3651" i="1"/>
  <c r="AO3651" i="1"/>
  <c r="AB3651" i="1" a="1"/>
  <c r="AB3651" i="1"/>
  <c r="AP3651" i="1"/>
  <c r="AC3651" i="1" a="1"/>
  <c r="AC3651" i="1"/>
  <c r="AQ3651" i="1"/>
  <c r="AD3651" i="1" a="1"/>
  <c r="AD3651" i="1"/>
  <c r="AR3651" i="1"/>
  <c r="AE3651" i="1" a="1"/>
  <c r="AE3651" i="1"/>
  <c r="AS3651" i="1"/>
  <c r="AA3652" i="1" a="1"/>
  <c r="AA3652" i="1"/>
  <c r="AO3652" i="1"/>
  <c r="AB3652" i="1" a="1"/>
  <c r="AB3652" i="1"/>
  <c r="AP3652" i="1"/>
  <c r="AC3652" i="1" a="1"/>
  <c r="AC3652" i="1"/>
  <c r="AQ3652" i="1"/>
  <c r="AD3652" i="1" a="1"/>
  <c r="AD3652" i="1"/>
  <c r="AR3652" i="1"/>
  <c r="AE3652" i="1" a="1"/>
  <c r="AE3652" i="1"/>
  <c r="AS3652" i="1"/>
  <c r="AA3653" i="1" a="1"/>
  <c r="AA3653" i="1"/>
  <c r="AO3653" i="1"/>
  <c r="AB3653" i="1" a="1"/>
  <c r="AB3653" i="1"/>
  <c r="AP3653" i="1"/>
  <c r="AC3653" i="1" a="1"/>
  <c r="AC3653" i="1"/>
  <c r="AQ3653" i="1"/>
  <c r="AD3653" i="1" a="1"/>
  <c r="AD3653" i="1"/>
  <c r="AR3653" i="1"/>
  <c r="AE3653" i="1" a="1"/>
  <c r="AE3653" i="1"/>
  <c r="AS3653" i="1"/>
  <c r="AA3654" i="1" a="1"/>
  <c r="AA3654" i="1"/>
  <c r="AO3654" i="1"/>
  <c r="AB3654" i="1" a="1"/>
  <c r="AB3654" i="1"/>
  <c r="AP3654" i="1"/>
  <c r="AC3654" i="1" a="1"/>
  <c r="AC3654" i="1"/>
  <c r="AQ3654" i="1"/>
  <c r="AD3654" i="1" a="1"/>
  <c r="AD3654" i="1"/>
  <c r="AR3654" i="1"/>
  <c r="AE3654" i="1" a="1"/>
  <c r="AE3654" i="1"/>
  <c r="AS3654" i="1"/>
  <c r="AA3655" i="1" a="1"/>
  <c r="AA3655" i="1"/>
  <c r="AO3655" i="1"/>
  <c r="AB3655" i="1" a="1"/>
  <c r="AB3655" i="1"/>
  <c r="AP3655" i="1"/>
  <c r="AC3655" i="1" a="1"/>
  <c r="AC3655" i="1"/>
  <c r="AQ3655" i="1"/>
  <c r="AD3655" i="1" a="1"/>
  <c r="AD3655" i="1"/>
  <c r="AR3655" i="1"/>
  <c r="AE3655" i="1" a="1"/>
  <c r="AE3655" i="1"/>
  <c r="AS3655" i="1"/>
  <c r="AA3656" i="1" a="1"/>
  <c r="AA3656" i="1"/>
  <c r="AO3656" i="1"/>
  <c r="AB3656" i="1" a="1"/>
  <c r="AB3656" i="1"/>
  <c r="AP3656" i="1"/>
  <c r="AC3656" i="1" a="1"/>
  <c r="AC3656" i="1"/>
  <c r="AQ3656" i="1"/>
  <c r="AD3656" i="1" a="1"/>
  <c r="AD3656" i="1"/>
  <c r="AR3656" i="1"/>
  <c r="AE3656" i="1" a="1"/>
  <c r="AE3656" i="1"/>
  <c r="AS3656" i="1"/>
  <c r="AA3657" i="1" a="1"/>
  <c r="AA3657" i="1"/>
  <c r="AO3657" i="1"/>
  <c r="AB3657" i="1" a="1"/>
  <c r="AB3657" i="1"/>
  <c r="AP3657" i="1"/>
  <c r="AC3657" i="1" a="1"/>
  <c r="AC3657" i="1"/>
  <c r="AQ3657" i="1"/>
  <c r="AD3657" i="1" a="1"/>
  <c r="AD3657" i="1"/>
  <c r="AR3657" i="1"/>
  <c r="AE3657" i="1" a="1"/>
  <c r="AE3657" i="1"/>
  <c r="AS3657" i="1"/>
  <c r="AA3658" i="1" a="1"/>
  <c r="AA3658" i="1"/>
  <c r="AO3658" i="1"/>
  <c r="AB3658" i="1" a="1"/>
  <c r="AB3658" i="1"/>
  <c r="AP3658" i="1"/>
  <c r="AC3658" i="1" a="1"/>
  <c r="AC3658" i="1"/>
  <c r="AQ3658" i="1"/>
  <c r="AD3658" i="1" a="1"/>
  <c r="AD3658" i="1"/>
  <c r="AR3658" i="1"/>
  <c r="AE3658" i="1" a="1"/>
  <c r="AE3658" i="1"/>
  <c r="AS3658" i="1"/>
  <c r="AA3659" i="1" a="1"/>
  <c r="AA3659" i="1"/>
  <c r="AO3659" i="1"/>
  <c r="AB3659" i="1" a="1"/>
  <c r="AB3659" i="1"/>
  <c r="AP3659" i="1"/>
  <c r="AC3659" i="1" a="1"/>
  <c r="AC3659" i="1"/>
  <c r="AQ3659" i="1"/>
  <c r="AD3659" i="1" a="1"/>
  <c r="AD3659" i="1"/>
  <c r="AR3659" i="1"/>
  <c r="AE3659" i="1" a="1"/>
  <c r="AE3659" i="1"/>
  <c r="AS3659" i="1"/>
  <c r="AA3660" i="1" a="1"/>
  <c r="AA3660" i="1"/>
  <c r="AO3660" i="1"/>
  <c r="AB3660" i="1" a="1"/>
  <c r="AB3660" i="1"/>
  <c r="AP3660" i="1"/>
  <c r="AC3660" i="1" a="1"/>
  <c r="AC3660" i="1"/>
  <c r="AQ3660" i="1"/>
  <c r="AD3660" i="1" a="1"/>
  <c r="AD3660" i="1"/>
  <c r="AR3660" i="1"/>
  <c r="AE3660" i="1" a="1"/>
  <c r="AE3660" i="1"/>
  <c r="AS3660" i="1"/>
  <c r="AA3661" i="1" a="1"/>
  <c r="AA3661" i="1"/>
  <c r="AO3661" i="1"/>
  <c r="AB3661" i="1" a="1"/>
  <c r="AB3661" i="1"/>
  <c r="AP3661" i="1"/>
  <c r="AC3661" i="1" a="1"/>
  <c r="AC3661" i="1"/>
  <c r="AQ3661" i="1"/>
  <c r="AD3661" i="1" a="1"/>
  <c r="AD3661" i="1"/>
  <c r="AR3661" i="1"/>
  <c r="AE3661" i="1" a="1"/>
  <c r="AE3661" i="1"/>
  <c r="AS3661" i="1"/>
  <c r="AA3662" i="1" a="1"/>
  <c r="AA3662" i="1"/>
  <c r="AO3662" i="1"/>
  <c r="AB3662" i="1" a="1"/>
  <c r="AB3662" i="1"/>
  <c r="AP3662" i="1"/>
  <c r="AC3662" i="1" a="1"/>
  <c r="AC3662" i="1"/>
  <c r="AQ3662" i="1"/>
  <c r="AD3662" i="1" a="1"/>
  <c r="AD3662" i="1"/>
  <c r="AR3662" i="1"/>
  <c r="AE3662" i="1" a="1"/>
  <c r="AE3662" i="1"/>
  <c r="AS3662" i="1"/>
  <c r="AA3663" i="1" a="1"/>
  <c r="AA3663" i="1"/>
  <c r="AO3663" i="1"/>
  <c r="AB3663" i="1" a="1"/>
  <c r="AB3663" i="1"/>
  <c r="AP3663" i="1"/>
  <c r="AC3663" i="1" a="1"/>
  <c r="AC3663" i="1"/>
  <c r="AQ3663" i="1"/>
  <c r="AD3663" i="1" a="1"/>
  <c r="AD3663" i="1"/>
  <c r="AR3663" i="1"/>
  <c r="AE3663" i="1" a="1"/>
  <c r="AE3663" i="1"/>
  <c r="AS3663" i="1"/>
  <c r="AA3664" i="1" a="1"/>
  <c r="AA3664" i="1"/>
  <c r="AO3664" i="1"/>
  <c r="AB3664" i="1" a="1"/>
  <c r="AB3664" i="1"/>
  <c r="AP3664" i="1"/>
  <c r="AC3664" i="1" a="1"/>
  <c r="AC3664" i="1"/>
  <c r="AQ3664" i="1"/>
  <c r="AD3664" i="1" a="1"/>
  <c r="AD3664" i="1"/>
  <c r="AR3664" i="1"/>
  <c r="AE3664" i="1" a="1"/>
  <c r="AE3664" i="1"/>
  <c r="AS3664" i="1"/>
  <c r="AA3665" i="1" a="1"/>
  <c r="AA3665" i="1"/>
  <c r="AO3665" i="1"/>
  <c r="AB3665" i="1" a="1"/>
  <c r="AB3665" i="1"/>
  <c r="AP3665" i="1"/>
  <c r="AC3665" i="1" a="1"/>
  <c r="AC3665" i="1"/>
  <c r="AQ3665" i="1"/>
  <c r="AD3665" i="1" a="1"/>
  <c r="AD3665" i="1"/>
  <c r="AR3665" i="1"/>
  <c r="AE3665" i="1" a="1"/>
  <c r="AE3665" i="1"/>
  <c r="AS3665" i="1"/>
  <c r="AA3666" i="1" a="1"/>
  <c r="AA3666" i="1"/>
  <c r="AO3666" i="1"/>
  <c r="AB3666" i="1" a="1"/>
  <c r="AB3666" i="1"/>
  <c r="AP3666" i="1"/>
  <c r="AC3666" i="1" a="1"/>
  <c r="AC3666" i="1"/>
  <c r="AQ3666" i="1"/>
  <c r="AD3666" i="1" a="1"/>
  <c r="AD3666" i="1"/>
  <c r="AR3666" i="1"/>
  <c r="AE3666" i="1" a="1"/>
  <c r="AE3666" i="1"/>
  <c r="AS3666" i="1"/>
  <c r="AA3667" i="1" a="1"/>
  <c r="AA3667" i="1"/>
  <c r="AO3667" i="1"/>
  <c r="AB3667" i="1" a="1"/>
  <c r="AB3667" i="1"/>
  <c r="AP3667" i="1"/>
  <c r="AC3667" i="1" a="1"/>
  <c r="AC3667" i="1"/>
  <c r="AQ3667" i="1"/>
  <c r="AD3667" i="1" a="1"/>
  <c r="AD3667" i="1"/>
  <c r="AR3667" i="1"/>
  <c r="AE3667" i="1" a="1"/>
  <c r="AE3667" i="1"/>
  <c r="AS3667" i="1"/>
  <c r="AA3668" i="1" a="1"/>
  <c r="AA3668" i="1"/>
  <c r="AO3668" i="1"/>
  <c r="AB3668" i="1" a="1"/>
  <c r="AB3668" i="1"/>
  <c r="AP3668" i="1"/>
  <c r="AC3668" i="1" a="1"/>
  <c r="AC3668" i="1"/>
  <c r="AQ3668" i="1"/>
  <c r="AD3668" i="1" a="1"/>
  <c r="AD3668" i="1"/>
  <c r="AR3668" i="1"/>
  <c r="AE3668" i="1" a="1"/>
  <c r="AE3668" i="1"/>
  <c r="AS3668" i="1"/>
  <c r="AA3669" i="1" a="1"/>
  <c r="AA3669" i="1"/>
  <c r="AO3669" i="1"/>
  <c r="AB3669" i="1" a="1"/>
  <c r="AB3669" i="1"/>
  <c r="AP3669" i="1"/>
  <c r="AC3669" i="1" a="1"/>
  <c r="AC3669" i="1"/>
  <c r="AQ3669" i="1"/>
  <c r="AD3669" i="1" a="1"/>
  <c r="AD3669" i="1"/>
  <c r="AR3669" i="1"/>
  <c r="AE3669" i="1" a="1"/>
  <c r="AE3669" i="1"/>
  <c r="AS3669" i="1"/>
  <c r="AA3670" i="1" a="1"/>
  <c r="AA3670" i="1"/>
  <c r="AO3670" i="1"/>
  <c r="AB3670" i="1" a="1"/>
  <c r="AB3670" i="1"/>
  <c r="AP3670" i="1"/>
  <c r="AC3670" i="1" a="1"/>
  <c r="AC3670" i="1"/>
  <c r="AQ3670" i="1"/>
  <c r="AD3670" i="1" a="1"/>
  <c r="AD3670" i="1"/>
  <c r="AR3670" i="1"/>
  <c r="AE3670" i="1" a="1"/>
  <c r="AE3670" i="1"/>
  <c r="AS3670" i="1"/>
  <c r="AA3671" i="1" a="1"/>
  <c r="AA3671" i="1"/>
  <c r="AO3671" i="1"/>
  <c r="AB3671" i="1" a="1"/>
  <c r="AB3671" i="1"/>
  <c r="AP3671" i="1"/>
  <c r="AC3671" i="1" a="1"/>
  <c r="AC3671" i="1"/>
  <c r="AQ3671" i="1"/>
  <c r="AD3671" i="1" a="1"/>
  <c r="AD3671" i="1"/>
  <c r="AR3671" i="1"/>
  <c r="AE3671" i="1" a="1"/>
  <c r="AE3671" i="1"/>
  <c r="AS3671" i="1"/>
  <c r="AA3672" i="1" a="1"/>
  <c r="AA3672" i="1"/>
  <c r="AO3672" i="1"/>
  <c r="AB3672" i="1" a="1"/>
  <c r="AB3672" i="1"/>
  <c r="AP3672" i="1"/>
  <c r="AC3672" i="1" a="1"/>
  <c r="AC3672" i="1"/>
  <c r="AQ3672" i="1"/>
  <c r="AD3672" i="1" a="1"/>
  <c r="AD3672" i="1"/>
  <c r="AR3672" i="1"/>
  <c r="AE3672" i="1" a="1"/>
  <c r="AE3672" i="1"/>
  <c r="AS3672" i="1"/>
  <c r="AA3673" i="1" a="1"/>
  <c r="AA3673" i="1"/>
  <c r="AO3673" i="1"/>
  <c r="AB3673" i="1" a="1"/>
  <c r="AB3673" i="1"/>
  <c r="AP3673" i="1"/>
  <c r="AC3673" i="1" a="1"/>
  <c r="AC3673" i="1"/>
  <c r="AQ3673" i="1"/>
  <c r="AD3673" i="1" a="1"/>
  <c r="AD3673" i="1"/>
  <c r="AR3673" i="1"/>
  <c r="AE3673" i="1" a="1"/>
  <c r="AE3673" i="1"/>
  <c r="AS3673" i="1"/>
  <c r="AA3674" i="1" a="1"/>
  <c r="AA3674" i="1"/>
  <c r="AO3674" i="1"/>
  <c r="AB3674" i="1" a="1"/>
  <c r="AB3674" i="1"/>
  <c r="AP3674" i="1"/>
  <c r="AC3674" i="1" a="1"/>
  <c r="AC3674" i="1"/>
  <c r="AQ3674" i="1"/>
  <c r="AD3674" i="1" a="1"/>
  <c r="AD3674" i="1"/>
  <c r="AR3674" i="1"/>
  <c r="AE3674" i="1" a="1"/>
  <c r="AE3674" i="1"/>
  <c r="AS3674" i="1"/>
  <c r="AA3675" i="1" a="1"/>
  <c r="AA3675" i="1"/>
  <c r="AO3675" i="1"/>
  <c r="AB3675" i="1" a="1"/>
  <c r="AB3675" i="1"/>
  <c r="AP3675" i="1"/>
  <c r="AC3675" i="1" a="1"/>
  <c r="AC3675" i="1"/>
  <c r="AQ3675" i="1"/>
  <c r="AD3675" i="1" a="1"/>
  <c r="AD3675" i="1"/>
  <c r="AR3675" i="1"/>
  <c r="AE3675" i="1" a="1"/>
  <c r="AE3675" i="1"/>
  <c r="AS3675" i="1"/>
  <c r="AA3676" i="1" a="1"/>
  <c r="AA3676" i="1"/>
  <c r="AO3676" i="1"/>
  <c r="AB3676" i="1" a="1"/>
  <c r="AB3676" i="1"/>
  <c r="AP3676" i="1"/>
  <c r="AC3676" i="1" a="1"/>
  <c r="AC3676" i="1"/>
  <c r="AQ3676" i="1"/>
  <c r="AD3676" i="1" a="1"/>
  <c r="AD3676" i="1"/>
  <c r="AR3676" i="1"/>
  <c r="AE3676" i="1" a="1"/>
  <c r="AE3676" i="1"/>
  <c r="AS3676" i="1"/>
  <c r="AA3677" i="1" a="1"/>
  <c r="AA3677" i="1"/>
  <c r="AO3677" i="1"/>
  <c r="AB3677" i="1" a="1"/>
  <c r="AB3677" i="1"/>
  <c r="AP3677" i="1"/>
  <c r="AC3677" i="1" a="1"/>
  <c r="AC3677" i="1"/>
  <c r="AQ3677" i="1"/>
  <c r="AD3677" i="1" a="1"/>
  <c r="AD3677" i="1"/>
  <c r="AR3677" i="1"/>
  <c r="AE3677" i="1" a="1"/>
  <c r="AE3677" i="1"/>
  <c r="AS3677" i="1"/>
  <c r="AA3678" i="1" a="1"/>
  <c r="AA3678" i="1"/>
  <c r="AO3678" i="1"/>
  <c r="AB3678" i="1" a="1"/>
  <c r="AB3678" i="1"/>
  <c r="AP3678" i="1"/>
  <c r="AC3678" i="1" a="1"/>
  <c r="AC3678" i="1"/>
  <c r="AQ3678" i="1"/>
  <c r="AD3678" i="1" a="1"/>
  <c r="AD3678" i="1"/>
  <c r="AR3678" i="1"/>
  <c r="AE3678" i="1" a="1"/>
  <c r="AE3678" i="1"/>
  <c r="AS3678" i="1"/>
  <c r="AA3679" i="1" a="1"/>
  <c r="AA3679" i="1"/>
  <c r="AO3679" i="1"/>
  <c r="AB3679" i="1" a="1"/>
  <c r="AB3679" i="1"/>
  <c r="AP3679" i="1"/>
  <c r="AC3679" i="1" a="1"/>
  <c r="AC3679" i="1"/>
  <c r="AQ3679" i="1"/>
  <c r="AD3679" i="1" a="1"/>
  <c r="AD3679" i="1"/>
  <c r="AR3679" i="1"/>
  <c r="AE3679" i="1" a="1"/>
  <c r="AE3679" i="1"/>
  <c r="AS3679" i="1"/>
  <c r="AA3680" i="1" a="1"/>
  <c r="AA3680" i="1"/>
  <c r="AO3680" i="1"/>
  <c r="AB3680" i="1" a="1"/>
  <c r="AB3680" i="1"/>
  <c r="AP3680" i="1"/>
  <c r="AC3680" i="1" a="1"/>
  <c r="AC3680" i="1"/>
  <c r="AQ3680" i="1"/>
  <c r="AD3680" i="1" a="1"/>
  <c r="AD3680" i="1"/>
  <c r="AR3680" i="1"/>
  <c r="AE3680" i="1" a="1"/>
  <c r="AE3680" i="1"/>
  <c r="AS3680" i="1"/>
  <c r="AA3681" i="1" a="1"/>
  <c r="AA3681" i="1"/>
  <c r="AO3681" i="1"/>
  <c r="AB3681" i="1" a="1"/>
  <c r="AB3681" i="1"/>
  <c r="AP3681" i="1"/>
  <c r="AC3681" i="1" a="1"/>
  <c r="AC3681" i="1"/>
  <c r="AQ3681" i="1"/>
  <c r="AD3681" i="1" a="1"/>
  <c r="AD3681" i="1"/>
  <c r="AR3681" i="1"/>
  <c r="AE3681" i="1" a="1"/>
  <c r="AE3681" i="1"/>
  <c r="AS3681" i="1"/>
  <c r="AA3682" i="1" a="1"/>
  <c r="AA3682" i="1"/>
  <c r="AO3682" i="1"/>
  <c r="AB3682" i="1" a="1"/>
  <c r="AB3682" i="1"/>
  <c r="AP3682" i="1"/>
  <c r="AC3682" i="1" a="1"/>
  <c r="AC3682" i="1"/>
  <c r="AQ3682" i="1"/>
  <c r="AD3682" i="1" a="1"/>
  <c r="AD3682" i="1"/>
  <c r="AR3682" i="1"/>
  <c r="AE3682" i="1" a="1"/>
  <c r="AE3682" i="1"/>
  <c r="AS3682" i="1"/>
  <c r="AA3683" i="1" a="1"/>
  <c r="AA3683" i="1"/>
  <c r="AO3683" i="1"/>
  <c r="AB3683" i="1" a="1"/>
  <c r="AB3683" i="1"/>
  <c r="AP3683" i="1"/>
  <c r="AC3683" i="1" a="1"/>
  <c r="AC3683" i="1"/>
  <c r="AQ3683" i="1"/>
  <c r="AD3683" i="1" a="1"/>
  <c r="AD3683" i="1"/>
  <c r="AR3683" i="1"/>
  <c r="AE3683" i="1" a="1"/>
  <c r="AE3683" i="1"/>
  <c r="AS3683" i="1"/>
  <c r="AA3684" i="1" a="1"/>
  <c r="AA3684" i="1"/>
  <c r="AO3684" i="1"/>
  <c r="AB3684" i="1" a="1"/>
  <c r="AB3684" i="1"/>
  <c r="AP3684" i="1"/>
  <c r="AC3684" i="1" a="1"/>
  <c r="AC3684" i="1"/>
  <c r="AQ3684" i="1"/>
  <c r="AD3684" i="1" a="1"/>
  <c r="AD3684" i="1"/>
  <c r="AR3684" i="1"/>
  <c r="AE3684" i="1" a="1"/>
  <c r="AE3684" i="1"/>
  <c r="AS3684" i="1"/>
  <c r="AA3685" i="1" a="1"/>
  <c r="AA3685" i="1"/>
  <c r="AO3685" i="1"/>
  <c r="AB3685" i="1" a="1"/>
  <c r="AB3685" i="1"/>
  <c r="AP3685" i="1"/>
  <c r="AC3685" i="1" a="1"/>
  <c r="AC3685" i="1"/>
  <c r="AQ3685" i="1"/>
  <c r="AD3685" i="1" a="1"/>
  <c r="AD3685" i="1"/>
  <c r="AR3685" i="1"/>
  <c r="AE3685" i="1" a="1"/>
  <c r="AE3685" i="1"/>
  <c r="AS3685" i="1"/>
  <c r="AA3686" i="1" a="1"/>
  <c r="AA3686" i="1"/>
  <c r="AO3686" i="1"/>
  <c r="AB3686" i="1" a="1"/>
  <c r="AB3686" i="1"/>
  <c r="AP3686" i="1"/>
  <c r="AC3686" i="1" a="1"/>
  <c r="AC3686" i="1"/>
  <c r="AQ3686" i="1"/>
  <c r="AD3686" i="1" a="1"/>
  <c r="AD3686" i="1"/>
  <c r="AR3686" i="1"/>
  <c r="AE3686" i="1" a="1"/>
  <c r="AE3686" i="1"/>
  <c r="AS3686" i="1"/>
  <c r="AA3687" i="1" a="1"/>
  <c r="AA3687" i="1"/>
  <c r="AO3687" i="1"/>
  <c r="AB3687" i="1" a="1"/>
  <c r="AB3687" i="1"/>
  <c r="AP3687" i="1"/>
  <c r="AC3687" i="1" a="1"/>
  <c r="AC3687" i="1"/>
  <c r="AQ3687" i="1"/>
  <c r="AD3687" i="1" a="1"/>
  <c r="AD3687" i="1"/>
  <c r="AR3687" i="1"/>
  <c r="AE3687" i="1" a="1"/>
  <c r="AE3687" i="1"/>
  <c r="AS3687" i="1"/>
  <c r="AA3688" i="1" a="1"/>
  <c r="AA3688" i="1"/>
  <c r="AO3688" i="1"/>
  <c r="AB3688" i="1" a="1"/>
  <c r="AB3688" i="1"/>
  <c r="AP3688" i="1"/>
  <c r="AC3688" i="1" a="1"/>
  <c r="AC3688" i="1"/>
  <c r="AQ3688" i="1"/>
  <c r="AD3688" i="1" a="1"/>
  <c r="AD3688" i="1"/>
  <c r="AR3688" i="1"/>
  <c r="AE3688" i="1" a="1"/>
  <c r="AE3688" i="1"/>
  <c r="AS3688" i="1"/>
  <c r="AA3689" i="1" a="1"/>
  <c r="AA3689" i="1"/>
  <c r="AO3689" i="1"/>
  <c r="AB3689" i="1" a="1"/>
  <c r="AB3689" i="1"/>
  <c r="AP3689" i="1"/>
  <c r="AC3689" i="1" a="1"/>
  <c r="AC3689" i="1"/>
  <c r="AQ3689" i="1"/>
  <c r="AD3689" i="1" a="1"/>
  <c r="AD3689" i="1"/>
  <c r="AR3689" i="1"/>
  <c r="AE3689" i="1" a="1"/>
  <c r="AE3689" i="1"/>
  <c r="AS3689" i="1"/>
  <c r="AA3690" i="1" a="1"/>
  <c r="AA3690" i="1"/>
  <c r="AO3690" i="1"/>
  <c r="AB3690" i="1" a="1"/>
  <c r="AB3690" i="1"/>
  <c r="AP3690" i="1"/>
  <c r="AC3690" i="1" a="1"/>
  <c r="AC3690" i="1"/>
  <c r="AQ3690" i="1"/>
  <c r="AD3690" i="1" a="1"/>
  <c r="AD3690" i="1"/>
  <c r="AR3690" i="1"/>
  <c r="AE3690" i="1" a="1"/>
  <c r="AE3690" i="1"/>
  <c r="AS3690" i="1"/>
  <c r="AA3691" i="1" a="1"/>
  <c r="AA3691" i="1"/>
  <c r="AO3691" i="1"/>
  <c r="AB3691" i="1" a="1"/>
  <c r="AB3691" i="1"/>
  <c r="AP3691" i="1"/>
  <c r="AC3691" i="1" a="1"/>
  <c r="AC3691" i="1"/>
  <c r="AQ3691" i="1"/>
  <c r="AD3691" i="1" a="1"/>
  <c r="AD3691" i="1"/>
  <c r="AR3691" i="1"/>
  <c r="AE3691" i="1" a="1"/>
  <c r="AE3691" i="1"/>
  <c r="AS3691" i="1"/>
  <c r="AA3692" i="1" a="1"/>
  <c r="AA3692" i="1"/>
  <c r="AO3692" i="1"/>
  <c r="AB3692" i="1" a="1"/>
  <c r="AB3692" i="1"/>
  <c r="AP3692" i="1"/>
  <c r="AC3692" i="1" a="1"/>
  <c r="AC3692" i="1"/>
  <c r="AQ3692" i="1"/>
  <c r="AD3692" i="1" a="1"/>
  <c r="AD3692" i="1"/>
  <c r="AR3692" i="1"/>
  <c r="AE3692" i="1" a="1"/>
  <c r="AE3692" i="1"/>
  <c r="AS3692" i="1"/>
  <c r="AA3693" i="1" a="1"/>
  <c r="AA3693" i="1"/>
  <c r="AO3693" i="1"/>
  <c r="AB3693" i="1" a="1"/>
  <c r="AB3693" i="1"/>
  <c r="AP3693" i="1"/>
  <c r="AC3693" i="1" a="1"/>
  <c r="AC3693" i="1"/>
  <c r="AQ3693" i="1"/>
  <c r="AD3693" i="1" a="1"/>
  <c r="AD3693" i="1"/>
  <c r="AR3693" i="1"/>
  <c r="AE3693" i="1" a="1"/>
  <c r="AE3693" i="1"/>
  <c r="AS3693" i="1"/>
  <c r="AA3694" i="1" a="1"/>
  <c r="AA3694" i="1"/>
  <c r="AO3694" i="1"/>
  <c r="AB3694" i="1" a="1"/>
  <c r="AB3694" i="1"/>
  <c r="AP3694" i="1"/>
  <c r="AC3694" i="1" a="1"/>
  <c r="AC3694" i="1"/>
  <c r="AQ3694" i="1"/>
  <c r="AD3694" i="1" a="1"/>
  <c r="AD3694" i="1"/>
  <c r="AR3694" i="1"/>
  <c r="AE3694" i="1" a="1"/>
  <c r="AE3694" i="1"/>
  <c r="AS3694" i="1"/>
  <c r="AA3695" i="1" a="1"/>
  <c r="AA3695" i="1"/>
  <c r="AO3695" i="1"/>
  <c r="AB3695" i="1" a="1"/>
  <c r="AB3695" i="1"/>
  <c r="AP3695" i="1"/>
  <c r="AC3695" i="1" a="1"/>
  <c r="AC3695" i="1"/>
  <c r="AQ3695" i="1"/>
  <c r="AD3695" i="1" a="1"/>
  <c r="AD3695" i="1"/>
  <c r="AR3695" i="1"/>
  <c r="AE3695" i="1" a="1"/>
  <c r="AE3695" i="1"/>
  <c r="AS3695" i="1"/>
  <c r="AA3696" i="1" a="1"/>
  <c r="AA3696" i="1"/>
  <c r="AO3696" i="1"/>
  <c r="AB3696" i="1" a="1"/>
  <c r="AB3696" i="1"/>
  <c r="AP3696" i="1"/>
  <c r="AC3696" i="1" a="1"/>
  <c r="AC3696" i="1"/>
  <c r="AQ3696" i="1"/>
  <c r="AD3696" i="1" a="1"/>
  <c r="AD3696" i="1"/>
  <c r="AR3696" i="1"/>
  <c r="AE3696" i="1" a="1"/>
  <c r="AE3696" i="1"/>
  <c r="AS3696" i="1"/>
  <c r="AA3697" i="1" a="1"/>
  <c r="AA3697" i="1"/>
  <c r="AO3697" i="1"/>
  <c r="AB3697" i="1" a="1"/>
  <c r="AB3697" i="1"/>
  <c r="AP3697" i="1"/>
  <c r="AC3697" i="1" a="1"/>
  <c r="AC3697" i="1"/>
  <c r="AQ3697" i="1"/>
  <c r="AD3697" i="1" a="1"/>
  <c r="AD3697" i="1"/>
  <c r="AR3697" i="1"/>
  <c r="AE3697" i="1" a="1"/>
  <c r="AE3697" i="1"/>
  <c r="AS3697" i="1"/>
  <c r="AA3698" i="1" a="1"/>
  <c r="AA3698" i="1"/>
  <c r="AO3698" i="1"/>
  <c r="AB3698" i="1" a="1"/>
  <c r="AB3698" i="1"/>
  <c r="AP3698" i="1"/>
  <c r="AC3698" i="1" a="1"/>
  <c r="AC3698" i="1"/>
  <c r="AQ3698" i="1"/>
  <c r="AD3698" i="1" a="1"/>
  <c r="AD3698" i="1"/>
  <c r="AR3698" i="1"/>
  <c r="AE3698" i="1" a="1"/>
  <c r="AE3698" i="1"/>
  <c r="AS3698" i="1"/>
  <c r="AA3699" i="1" a="1"/>
  <c r="AA3699" i="1"/>
  <c r="AO3699" i="1"/>
  <c r="AB3699" i="1" a="1"/>
  <c r="AB3699" i="1"/>
  <c r="AP3699" i="1"/>
  <c r="AC3699" i="1" a="1"/>
  <c r="AC3699" i="1"/>
  <c r="AQ3699" i="1"/>
  <c r="AD3699" i="1" a="1"/>
  <c r="AD3699" i="1"/>
  <c r="AR3699" i="1"/>
  <c r="AE3699" i="1" a="1"/>
  <c r="AE3699" i="1"/>
  <c r="AS3699" i="1"/>
  <c r="AA3700" i="1" a="1"/>
  <c r="AA3700" i="1"/>
  <c r="AO3700" i="1"/>
  <c r="AB3700" i="1" a="1"/>
  <c r="AB3700" i="1"/>
  <c r="AP3700" i="1"/>
  <c r="AC3700" i="1" a="1"/>
  <c r="AC3700" i="1"/>
  <c r="AQ3700" i="1"/>
  <c r="AD3700" i="1" a="1"/>
  <c r="AD3700" i="1"/>
  <c r="AR3700" i="1"/>
  <c r="AE3700" i="1" a="1"/>
  <c r="AE3700" i="1"/>
  <c r="AS3700" i="1"/>
  <c r="AA3701" i="1" a="1"/>
  <c r="AA3701" i="1"/>
  <c r="AO3701" i="1"/>
  <c r="AB3701" i="1" a="1"/>
  <c r="AB3701" i="1"/>
  <c r="AP3701" i="1"/>
  <c r="AC3701" i="1" a="1"/>
  <c r="AC3701" i="1"/>
  <c r="AQ3701" i="1"/>
  <c r="AD3701" i="1" a="1"/>
  <c r="AD3701" i="1"/>
  <c r="AR3701" i="1"/>
  <c r="AE3701" i="1" a="1"/>
  <c r="AE3701" i="1"/>
  <c r="AS3701" i="1"/>
  <c r="AA3702" i="1" a="1"/>
  <c r="AA3702" i="1"/>
  <c r="AO3702" i="1"/>
  <c r="AB3702" i="1" a="1"/>
  <c r="AB3702" i="1"/>
  <c r="AP3702" i="1"/>
  <c r="AC3702" i="1" a="1"/>
  <c r="AC3702" i="1"/>
  <c r="AQ3702" i="1"/>
  <c r="AD3702" i="1" a="1"/>
  <c r="AD3702" i="1"/>
  <c r="AR3702" i="1"/>
  <c r="AE3702" i="1" a="1"/>
  <c r="AE3702" i="1"/>
  <c r="AS3702" i="1"/>
  <c r="AA3703" i="1" a="1"/>
  <c r="AA3703" i="1"/>
  <c r="AO3703" i="1"/>
  <c r="AB3703" i="1" a="1"/>
  <c r="AB3703" i="1"/>
  <c r="AP3703" i="1"/>
  <c r="AC3703" i="1" a="1"/>
  <c r="AC3703" i="1"/>
  <c r="AQ3703" i="1"/>
  <c r="AD3703" i="1" a="1"/>
  <c r="AD3703" i="1"/>
  <c r="AR3703" i="1"/>
  <c r="AE3703" i="1" a="1"/>
  <c r="AE3703" i="1"/>
  <c r="AS3703" i="1"/>
  <c r="AA3704" i="1" a="1"/>
  <c r="AA3704" i="1"/>
  <c r="AO3704" i="1"/>
  <c r="AB3704" i="1" a="1"/>
  <c r="AB3704" i="1"/>
  <c r="AP3704" i="1"/>
  <c r="AC3704" i="1" a="1"/>
  <c r="AC3704" i="1"/>
  <c r="AQ3704" i="1"/>
  <c r="AD3704" i="1" a="1"/>
  <c r="AD3704" i="1"/>
  <c r="AR3704" i="1"/>
  <c r="AE3704" i="1" a="1"/>
  <c r="AE3704" i="1"/>
  <c r="AS3704" i="1"/>
  <c r="AA3705" i="1" a="1"/>
  <c r="AA3705" i="1"/>
  <c r="AO3705" i="1"/>
  <c r="AB3705" i="1" a="1"/>
  <c r="AB3705" i="1"/>
  <c r="AP3705" i="1"/>
  <c r="AC3705" i="1" a="1"/>
  <c r="AC3705" i="1"/>
  <c r="AQ3705" i="1"/>
  <c r="AD3705" i="1" a="1"/>
  <c r="AD3705" i="1"/>
  <c r="AR3705" i="1"/>
  <c r="AE3705" i="1" a="1"/>
  <c r="AE3705" i="1"/>
  <c r="AS3705" i="1"/>
  <c r="AA3706" i="1" a="1"/>
  <c r="AA3706" i="1"/>
  <c r="AO3706" i="1"/>
  <c r="AB3706" i="1" a="1"/>
  <c r="AB3706" i="1"/>
  <c r="AP3706" i="1"/>
  <c r="AC3706" i="1" a="1"/>
  <c r="AC3706" i="1"/>
  <c r="AQ3706" i="1"/>
  <c r="AD3706" i="1" a="1"/>
  <c r="AD3706" i="1"/>
  <c r="AR3706" i="1"/>
  <c r="AE3706" i="1" a="1"/>
  <c r="AE3706" i="1"/>
  <c r="AS3706" i="1"/>
  <c r="AA3707" i="1" a="1"/>
  <c r="AA3707" i="1"/>
  <c r="AO3707" i="1"/>
  <c r="AB3707" i="1" a="1"/>
  <c r="AB3707" i="1"/>
  <c r="AP3707" i="1"/>
  <c r="AC3707" i="1" a="1"/>
  <c r="AC3707" i="1"/>
  <c r="AQ3707" i="1"/>
  <c r="AD3707" i="1" a="1"/>
  <c r="AD3707" i="1"/>
  <c r="AR3707" i="1"/>
  <c r="AE3707" i="1" a="1"/>
  <c r="AE3707" i="1"/>
  <c r="AS3707" i="1"/>
  <c r="AA3708" i="1" a="1"/>
  <c r="AA3708" i="1"/>
  <c r="AO3708" i="1"/>
  <c r="AB3708" i="1" a="1"/>
  <c r="AB3708" i="1"/>
  <c r="AP3708" i="1"/>
  <c r="AC3708" i="1" a="1"/>
  <c r="AC3708" i="1"/>
  <c r="AQ3708" i="1"/>
  <c r="AD3708" i="1" a="1"/>
  <c r="AD3708" i="1"/>
  <c r="AR3708" i="1"/>
  <c r="AE3708" i="1" a="1"/>
  <c r="AE3708" i="1"/>
  <c r="AS3708" i="1"/>
  <c r="AA3709" i="1" a="1"/>
  <c r="AA3709" i="1"/>
  <c r="AO3709" i="1"/>
  <c r="AB3709" i="1" a="1"/>
  <c r="AB3709" i="1"/>
  <c r="AP3709" i="1"/>
  <c r="AC3709" i="1" a="1"/>
  <c r="AC3709" i="1"/>
  <c r="AQ3709" i="1"/>
  <c r="AD3709" i="1" a="1"/>
  <c r="AD3709" i="1"/>
  <c r="AR3709" i="1"/>
  <c r="AE3709" i="1" a="1"/>
  <c r="AE3709" i="1"/>
  <c r="AS3709" i="1"/>
  <c r="AA3710" i="1" a="1"/>
  <c r="AA3710" i="1"/>
  <c r="AO3710" i="1"/>
  <c r="AB3710" i="1" a="1"/>
  <c r="AB3710" i="1"/>
  <c r="AP3710" i="1"/>
  <c r="AC3710" i="1" a="1"/>
  <c r="AC3710" i="1"/>
  <c r="AQ3710" i="1"/>
  <c r="AD3710" i="1" a="1"/>
  <c r="AD3710" i="1"/>
  <c r="AR3710" i="1"/>
  <c r="AE3710" i="1" a="1"/>
  <c r="AE3710" i="1"/>
  <c r="AS3710" i="1"/>
  <c r="AA3711" i="1" a="1"/>
  <c r="AA3711" i="1"/>
  <c r="AO3711" i="1"/>
  <c r="AB3711" i="1" a="1"/>
  <c r="AB3711" i="1"/>
  <c r="AP3711" i="1"/>
  <c r="AC3711" i="1" a="1"/>
  <c r="AC3711" i="1"/>
  <c r="AQ3711" i="1"/>
  <c r="AD3711" i="1" a="1"/>
  <c r="AD3711" i="1"/>
  <c r="AR3711" i="1"/>
  <c r="AE3711" i="1" a="1"/>
  <c r="AE3711" i="1"/>
  <c r="AS3711" i="1"/>
  <c r="AA3712" i="1" a="1"/>
  <c r="AA3712" i="1"/>
  <c r="AO3712" i="1"/>
  <c r="AB3712" i="1" a="1"/>
  <c r="AB3712" i="1"/>
  <c r="AP3712" i="1"/>
  <c r="AC3712" i="1" a="1"/>
  <c r="AC3712" i="1"/>
  <c r="AQ3712" i="1"/>
  <c r="AD3712" i="1" a="1"/>
  <c r="AD3712" i="1"/>
  <c r="AR3712" i="1"/>
  <c r="AE3712" i="1" a="1"/>
  <c r="AE3712" i="1"/>
  <c r="AS3712" i="1"/>
  <c r="AA3713" i="1" a="1"/>
  <c r="AA3713" i="1"/>
  <c r="AO3713" i="1"/>
  <c r="AB3713" i="1" a="1"/>
  <c r="AB3713" i="1"/>
  <c r="AP3713" i="1"/>
  <c r="AC3713" i="1" a="1"/>
  <c r="AC3713" i="1"/>
  <c r="AQ3713" i="1"/>
  <c r="AD3713" i="1" a="1"/>
  <c r="AD3713" i="1"/>
  <c r="AR3713" i="1"/>
  <c r="AE3713" i="1" a="1"/>
  <c r="AE3713" i="1"/>
  <c r="AS3713" i="1"/>
  <c r="AA3714" i="1" a="1"/>
  <c r="AA3714" i="1"/>
  <c r="AO3714" i="1"/>
  <c r="AB3714" i="1" a="1"/>
  <c r="AB3714" i="1"/>
  <c r="AP3714" i="1"/>
  <c r="AC3714" i="1" a="1"/>
  <c r="AC3714" i="1"/>
  <c r="AQ3714" i="1"/>
  <c r="AD3714" i="1" a="1"/>
  <c r="AD3714" i="1"/>
  <c r="AR3714" i="1"/>
  <c r="AE3714" i="1" a="1"/>
  <c r="AE3714" i="1"/>
  <c r="AS3714" i="1"/>
  <c r="AA3715" i="1" a="1"/>
  <c r="AA3715" i="1"/>
  <c r="AO3715" i="1"/>
  <c r="AB3715" i="1" a="1"/>
  <c r="AB3715" i="1"/>
  <c r="AP3715" i="1"/>
  <c r="AC3715" i="1" a="1"/>
  <c r="AC3715" i="1"/>
  <c r="AQ3715" i="1"/>
  <c r="AD3715" i="1" a="1"/>
  <c r="AD3715" i="1"/>
  <c r="AR3715" i="1"/>
  <c r="AE3715" i="1" a="1"/>
  <c r="AE3715" i="1"/>
  <c r="AS3715" i="1"/>
  <c r="AA3716" i="1" a="1"/>
  <c r="AA3716" i="1"/>
  <c r="AO3716" i="1"/>
  <c r="AB3716" i="1" a="1"/>
  <c r="AB3716" i="1"/>
  <c r="AP3716" i="1"/>
  <c r="AC3716" i="1" a="1"/>
  <c r="AC3716" i="1"/>
  <c r="AQ3716" i="1"/>
  <c r="AD3716" i="1" a="1"/>
  <c r="AD3716" i="1"/>
  <c r="AR3716" i="1"/>
  <c r="AE3716" i="1" a="1"/>
  <c r="AE3716" i="1"/>
  <c r="AS3716" i="1"/>
  <c r="AA3717" i="1" a="1"/>
  <c r="AA3717" i="1"/>
  <c r="AO3717" i="1"/>
  <c r="AB3717" i="1" a="1"/>
  <c r="AB3717" i="1"/>
  <c r="AP3717" i="1"/>
  <c r="AC3717" i="1" a="1"/>
  <c r="AC3717" i="1"/>
  <c r="AQ3717" i="1"/>
  <c r="AD3717" i="1" a="1"/>
  <c r="AD3717" i="1"/>
  <c r="AR3717" i="1"/>
  <c r="AE3717" i="1" a="1"/>
  <c r="AE3717" i="1"/>
  <c r="AS3717" i="1"/>
  <c r="AA3718" i="1" a="1"/>
  <c r="AA3718" i="1"/>
  <c r="AO3718" i="1"/>
  <c r="AB3718" i="1" a="1"/>
  <c r="AB3718" i="1"/>
  <c r="AP3718" i="1"/>
  <c r="AC3718" i="1" a="1"/>
  <c r="AC3718" i="1"/>
  <c r="AQ3718" i="1"/>
  <c r="AD3718" i="1" a="1"/>
  <c r="AD3718" i="1"/>
  <c r="AR3718" i="1"/>
  <c r="AE3718" i="1" a="1"/>
  <c r="AE3718" i="1"/>
  <c r="AS3718" i="1"/>
  <c r="AA3719" i="1" a="1"/>
  <c r="AA3719" i="1"/>
  <c r="AO3719" i="1"/>
  <c r="AB3719" i="1" a="1"/>
  <c r="AB3719" i="1"/>
  <c r="AP3719" i="1"/>
  <c r="AC3719" i="1" a="1"/>
  <c r="AC3719" i="1"/>
  <c r="AQ3719" i="1"/>
  <c r="AD3719" i="1" a="1"/>
  <c r="AD3719" i="1"/>
  <c r="AR3719" i="1"/>
  <c r="AE3719" i="1" a="1"/>
  <c r="AE3719" i="1"/>
  <c r="AS3719" i="1"/>
  <c r="AA3720" i="1" a="1"/>
  <c r="AA3720" i="1"/>
  <c r="AO3720" i="1"/>
  <c r="AB3720" i="1" a="1"/>
  <c r="AB3720" i="1"/>
  <c r="AP3720" i="1"/>
  <c r="AC3720" i="1" a="1"/>
  <c r="AC3720" i="1"/>
  <c r="AQ3720" i="1"/>
  <c r="AD3720" i="1" a="1"/>
  <c r="AD3720" i="1"/>
  <c r="AR3720" i="1"/>
  <c r="AE3720" i="1" a="1"/>
  <c r="AE3720" i="1"/>
  <c r="AS3720" i="1"/>
  <c r="AA3721" i="1" a="1"/>
  <c r="AA3721" i="1"/>
  <c r="AO3721" i="1"/>
  <c r="AB3721" i="1" a="1"/>
  <c r="AB3721" i="1"/>
  <c r="AP3721" i="1"/>
  <c r="AC3721" i="1" a="1"/>
  <c r="AC3721" i="1"/>
  <c r="AQ3721" i="1"/>
  <c r="AD3721" i="1" a="1"/>
  <c r="AD3721" i="1"/>
  <c r="AR3721" i="1"/>
  <c r="AE3721" i="1" a="1"/>
  <c r="AE3721" i="1"/>
  <c r="AS3721" i="1"/>
  <c r="AA3722" i="1" a="1"/>
  <c r="AA3722" i="1"/>
  <c r="AO3722" i="1"/>
  <c r="AB3722" i="1" a="1"/>
  <c r="AB3722" i="1"/>
  <c r="AP3722" i="1"/>
  <c r="AC3722" i="1" a="1"/>
  <c r="AC3722" i="1"/>
  <c r="AQ3722" i="1"/>
  <c r="AD3722" i="1" a="1"/>
  <c r="AD3722" i="1"/>
  <c r="AR3722" i="1"/>
  <c r="AE3722" i="1" a="1"/>
  <c r="AE3722" i="1"/>
  <c r="AS3722" i="1"/>
  <c r="AA3723" i="1" a="1"/>
  <c r="AA3723" i="1"/>
  <c r="AO3723" i="1"/>
  <c r="AB3723" i="1" a="1"/>
  <c r="AB3723" i="1"/>
  <c r="AP3723" i="1"/>
  <c r="AC3723" i="1" a="1"/>
  <c r="AC3723" i="1"/>
  <c r="AQ3723" i="1"/>
  <c r="AD3723" i="1" a="1"/>
  <c r="AD3723" i="1"/>
  <c r="AR3723" i="1"/>
  <c r="AE3723" i="1" a="1"/>
  <c r="AE3723" i="1"/>
  <c r="AS3723" i="1"/>
  <c r="AA3724" i="1" a="1"/>
  <c r="AA3724" i="1"/>
  <c r="AO3724" i="1"/>
  <c r="AB3724" i="1" a="1"/>
  <c r="AB3724" i="1"/>
  <c r="AP3724" i="1"/>
  <c r="AC3724" i="1" a="1"/>
  <c r="AC3724" i="1"/>
  <c r="AQ3724" i="1"/>
  <c r="AD3724" i="1" a="1"/>
  <c r="AD3724" i="1"/>
  <c r="AR3724" i="1"/>
  <c r="AE3724" i="1" a="1"/>
  <c r="AE3724" i="1"/>
  <c r="AS3724" i="1"/>
  <c r="AA3725" i="1" a="1"/>
  <c r="AA3725" i="1"/>
  <c r="AO3725" i="1"/>
  <c r="AB3725" i="1" a="1"/>
  <c r="AB3725" i="1"/>
  <c r="AP3725" i="1"/>
  <c r="AC3725" i="1" a="1"/>
  <c r="AC3725" i="1"/>
  <c r="AQ3725" i="1"/>
  <c r="AD3725" i="1" a="1"/>
  <c r="AD3725" i="1"/>
  <c r="AR3725" i="1"/>
  <c r="AE3725" i="1" a="1"/>
  <c r="AE3725" i="1"/>
  <c r="AS3725" i="1"/>
  <c r="AA3726" i="1" a="1"/>
  <c r="AA3726" i="1"/>
  <c r="AO3726" i="1"/>
  <c r="AB3726" i="1" a="1"/>
  <c r="AB3726" i="1"/>
  <c r="AP3726" i="1"/>
  <c r="AC3726" i="1" a="1"/>
  <c r="AC3726" i="1"/>
  <c r="AQ3726" i="1"/>
  <c r="AD3726" i="1" a="1"/>
  <c r="AD3726" i="1"/>
  <c r="AR3726" i="1"/>
  <c r="AE3726" i="1" a="1"/>
  <c r="AE3726" i="1"/>
  <c r="AS3726" i="1"/>
  <c r="AA3727" i="1" a="1"/>
  <c r="AA3727" i="1"/>
  <c r="AO3727" i="1"/>
  <c r="AB3727" i="1" a="1"/>
  <c r="AB3727" i="1"/>
  <c r="AP3727" i="1"/>
  <c r="AC3727" i="1" a="1"/>
  <c r="AC3727" i="1"/>
  <c r="AQ3727" i="1"/>
  <c r="AD3727" i="1" a="1"/>
  <c r="AD3727" i="1"/>
  <c r="AR3727" i="1"/>
  <c r="AE3727" i="1" a="1"/>
  <c r="AE3727" i="1"/>
  <c r="AS3727" i="1"/>
  <c r="AA3728" i="1" a="1"/>
  <c r="AA3728" i="1"/>
  <c r="AO3728" i="1"/>
  <c r="AB3728" i="1" a="1"/>
  <c r="AB3728" i="1"/>
  <c r="AP3728" i="1"/>
  <c r="AC3728" i="1" a="1"/>
  <c r="AC3728" i="1"/>
  <c r="AQ3728" i="1"/>
  <c r="AD3728" i="1" a="1"/>
  <c r="AD3728" i="1"/>
  <c r="AR3728" i="1"/>
  <c r="AE3728" i="1" a="1"/>
  <c r="AE3728" i="1"/>
  <c r="AS3728" i="1"/>
  <c r="AA3729" i="1" a="1"/>
  <c r="AA3729" i="1"/>
  <c r="AO3729" i="1"/>
  <c r="AB3729" i="1" a="1"/>
  <c r="AB3729" i="1"/>
  <c r="AP3729" i="1"/>
  <c r="AC3729" i="1" a="1"/>
  <c r="AC3729" i="1"/>
  <c r="AQ3729" i="1"/>
  <c r="AD3729" i="1" a="1"/>
  <c r="AD3729" i="1"/>
  <c r="AR3729" i="1"/>
  <c r="AE3729" i="1" a="1"/>
  <c r="AE3729" i="1"/>
  <c r="AS3729" i="1"/>
  <c r="AA3730" i="1" a="1"/>
  <c r="AA3730" i="1"/>
  <c r="AO3730" i="1"/>
  <c r="AB3730" i="1" a="1"/>
  <c r="AB3730" i="1"/>
  <c r="AP3730" i="1"/>
  <c r="AC3730" i="1" a="1"/>
  <c r="AC3730" i="1"/>
  <c r="AQ3730" i="1"/>
  <c r="AD3730" i="1" a="1"/>
  <c r="AD3730" i="1"/>
  <c r="AR3730" i="1"/>
  <c r="AE3730" i="1" a="1"/>
  <c r="AE3730" i="1"/>
  <c r="AS3730" i="1"/>
  <c r="AA3731" i="1" a="1"/>
  <c r="AA3731" i="1"/>
  <c r="AO3731" i="1"/>
  <c r="AB3731" i="1" a="1"/>
  <c r="AB3731" i="1"/>
  <c r="AP3731" i="1"/>
  <c r="AC3731" i="1" a="1"/>
  <c r="AC3731" i="1"/>
  <c r="AQ3731" i="1"/>
  <c r="AD3731" i="1" a="1"/>
  <c r="AD3731" i="1"/>
  <c r="AR3731" i="1"/>
  <c r="AE3731" i="1" a="1"/>
  <c r="AE3731" i="1"/>
  <c r="AS3731" i="1"/>
  <c r="AA3732" i="1" a="1"/>
  <c r="AA3732" i="1"/>
  <c r="AO3732" i="1"/>
  <c r="AB3732" i="1" a="1"/>
  <c r="AB3732" i="1"/>
  <c r="AP3732" i="1"/>
  <c r="AC3732" i="1" a="1"/>
  <c r="AC3732" i="1"/>
  <c r="AQ3732" i="1"/>
  <c r="AD3732" i="1" a="1"/>
  <c r="AD3732" i="1"/>
  <c r="AR3732" i="1"/>
  <c r="AE3732" i="1" a="1"/>
  <c r="AE3732" i="1"/>
  <c r="AS3732" i="1"/>
  <c r="AA3733" i="1" a="1"/>
  <c r="AA3733" i="1"/>
  <c r="AO3733" i="1"/>
  <c r="AB3733" i="1" a="1"/>
  <c r="AB3733" i="1"/>
  <c r="AP3733" i="1"/>
  <c r="AC3733" i="1" a="1"/>
  <c r="AC3733" i="1"/>
  <c r="AQ3733" i="1"/>
  <c r="AD3733" i="1" a="1"/>
  <c r="AD3733" i="1"/>
  <c r="AR3733" i="1"/>
  <c r="AE3733" i="1" a="1"/>
  <c r="AE3733" i="1"/>
  <c r="AS3733" i="1"/>
  <c r="AA3734" i="1" a="1"/>
  <c r="AA3734" i="1"/>
  <c r="AO3734" i="1"/>
  <c r="AB3734" i="1" a="1"/>
  <c r="AB3734" i="1"/>
  <c r="AP3734" i="1"/>
  <c r="AC3734" i="1" a="1"/>
  <c r="AC3734" i="1"/>
  <c r="AQ3734" i="1"/>
  <c r="AD3734" i="1" a="1"/>
  <c r="AD3734" i="1"/>
  <c r="AR3734" i="1"/>
  <c r="AE3734" i="1" a="1"/>
  <c r="AE3734" i="1"/>
  <c r="AS3734" i="1"/>
  <c r="AA3735" i="1" a="1"/>
  <c r="AA3735" i="1"/>
  <c r="AO3735" i="1"/>
  <c r="AB3735" i="1" a="1"/>
  <c r="AB3735" i="1"/>
  <c r="AP3735" i="1"/>
  <c r="AC3735" i="1" a="1"/>
  <c r="AC3735" i="1"/>
  <c r="AQ3735" i="1"/>
  <c r="AD3735" i="1" a="1"/>
  <c r="AD3735" i="1"/>
  <c r="AR3735" i="1"/>
  <c r="AE3735" i="1" a="1"/>
  <c r="AE3735" i="1"/>
  <c r="AS3735" i="1"/>
  <c r="AA3736" i="1" a="1"/>
  <c r="AA3736" i="1"/>
  <c r="AO3736" i="1"/>
  <c r="AB3736" i="1" a="1"/>
  <c r="AB3736" i="1"/>
  <c r="AP3736" i="1"/>
  <c r="AC3736" i="1" a="1"/>
  <c r="AC3736" i="1"/>
  <c r="AQ3736" i="1"/>
  <c r="AD3736" i="1" a="1"/>
  <c r="AD3736" i="1"/>
  <c r="AR3736" i="1"/>
  <c r="AE3736" i="1" a="1"/>
  <c r="AE3736" i="1"/>
  <c r="AS3736" i="1"/>
  <c r="AA3737" i="1" a="1"/>
  <c r="AA3737" i="1"/>
  <c r="AO3737" i="1"/>
  <c r="AB3737" i="1" a="1"/>
  <c r="AB3737" i="1"/>
  <c r="AP3737" i="1"/>
  <c r="AC3737" i="1" a="1"/>
  <c r="AC3737" i="1"/>
  <c r="AQ3737" i="1"/>
  <c r="AD3737" i="1" a="1"/>
  <c r="AD3737" i="1"/>
  <c r="AR3737" i="1"/>
  <c r="AE3737" i="1" a="1"/>
  <c r="AE3737" i="1"/>
  <c r="AS3737" i="1"/>
  <c r="AA3738" i="1" a="1"/>
  <c r="AA3738" i="1"/>
  <c r="AO3738" i="1"/>
  <c r="AB3738" i="1" a="1"/>
  <c r="AB3738" i="1"/>
  <c r="AP3738" i="1"/>
  <c r="AC3738" i="1" a="1"/>
  <c r="AC3738" i="1"/>
  <c r="AQ3738" i="1"/>
  <c r="AD3738" i="1" a="1"/>
  <c r="AD3738" i="1"/>
  <c r="AR3738" i="1"/>
  <c r="AE3738" i="1" a="1"/>
  <c r="AE3738" i="1"/>
  <c r="AS3738" i="1"/>
  <c r="AA3739" i="1" a="1"/>
  <c r="AA3739" i="1"/>
  <c r="AO3739" i="1"/>
  <c r="AB3739" i="1" a="1"/>
  <c r="AB3739" i="1"/>
  <c r="AP3739" i="1"/>
  <c r="AC3739" i="1" a="1"/>
  <c r="AC3739" i="1"/>
  <c r="AQ3739" i="1"/>
  <c r="AD3739" i="1" a="1"/>
  <c r="AD3739" i="1"/>
  <c r="AR3739" i="1"/>
  <c r="AE3739" i="1" a="1"/>
  <c r="AE3739" i="1"/>
  <c r="AS3739" i="1"/>
  <c r="AA3740" i="1" a="1"/>
  <c r="AA3740" i="1"/>
  <c r="AO3740" i="1"/>
  <c r="AB3740" i="1" a="1"/>
  <c r="AB3740" i="1"/>
  <c r="AP3740" i="1"/>
  <c r="AC3740" i="1" a="1"/>
  <c r="AC3740" i="1"/>
  <c r="AQ3740" i="1"/>
  <c r="AD3740" i="1" a="1"/>
  <c r="AD3740" i="1"/>
  <c r="AR3740" i="1"/>
  <c r="AE3740" i="1" a="1"/>
  <c r="AE3740" i="1"/>
  <c r="AS3740" i="1"/>
  <c r="AA3741" i="1" a="1"/>
  <c r="AA3741" i="1"/>
  <c r="AO3741" i="1"/>
  <c r="AB3741" i="1" a="1"/>
  <c r="AB3741" i="1"/>
  <c r="AP3741" i="1"/>
  <c r="AC3741" i="1" a="1"/>
  <c r="AC3741" i="1"/>
  <c r="AQ3741" i="1"/>
  <c r="AD3741" i="1" a="1"/>
  <c r="AD3741" i="1"/>
  <c r="AR3741" i="1"/>
  <c r="AE3741" i="1" a="1"/>
  <c r="AE3741" i="1"/>
  <c r="AS3741" i="1"/>
  <c r="AA3742" i="1" a="1"/>
  <c r="AA3742" i="1"/>
  <c r="AO3742" i="1"/>
  <c r="AB3742" i="1" a="1"/>
  <c r="AB3742" i="1"/>
  <c r="AP3742" i="1"/>
  <c r="AC3742" i="1" a="1"/>
  <c r="AC3742" i="1"/>
  <c r="AQ3742" i="1"/>
  <c r="AD3742" i="1" a="1"/>
  <c r="AD3742" i="1"/>
  <c r="AR3742" i="1"/>
  <c r="AE3742" i="1" a="1"/>
  <c r="AE3742" i="1"/>
  <c r="AS3742" i="1"/>
  <c r="AA3743" i="1" a="1"/>
  <c r="AA3743" i="1"/>
  <c r="AO3743" i="1"/>
  <c r="AB3743" i="1" a="1"/>
  <c r="AB3743" i="1"/>
  <c r="AP3743" i="1"/>
  <c r="AC3743" i="1" a="1"/>
  <c r="AC3743" i="1"/>
  <c r="AQ3743" i="1"/>
  <c r="AD3743" i="1" a="1"/>
  <c r="AD3743" i="1"/>
  <c r="AR3743" i="1"/>
  <c r="AE3743" i="1" a="1"/>
  <c r="AE3743" i="1"/>
  <c r="AS3743" i="1"/>
  <c r="AA3744" i="1" a="1"/>
  <c r="AA3744" i="1"/>
  <c r="AO3744" i="1"/>
  <c r="AB3744" i="1" a="1"/>
  <c r="AB3744" i="1"/>
  <c r="AP3744" i="1"/>
  <c r="AC3744" i="1" a="1"/>
  <c r="AC3744" i="1"/>
  <c r="AQ3744" i="1"/>
  <c r="AD3744" i="1" a="1"/>
  <c r="AD3744" i="1"/>
  <c r="AR3744" i="1"/>
  <c r="AE3744" i="1" a="1"/>
  <c r="AE3744" i="1"/>
  <c r="AS3744" i="1"/>
  <c r="AA3745" i="1" a="1"/>
  <c r="AA3745" i="1"/>
  <c r="AO3745" i="1"/>
  <c r="AB3745" i="1" a="1"/>
  <c r="AB3745" i="1"/>
  <c r="AP3745" i="1"/>
  <c r="AC3745" i="1" a="1"/>
  <c r="AC3745" i="1"/>
  <c r="AQ3745" i="1"/>
  <c r="AD3745" i="1" a="1"/>
  <c r="AD3745" i="1"/>
  <c r="AR3745" i="1"/>
  <c r="AE3745" i="1" a="1"/>
  <c r="AE3745" i="1"/>
  <c r="AS3745" i="1"/>
  <c r="AA3746" i="1" a="1"/>
  <c r="AA3746" i="1"/>
  <c r="AO3746" i="1"/>
  <c r="AB3746" i="1" a="1"/>
  <c r="AB3746" i="1"/>
  <c r="AP3746" i="1"/>
  <c r="AC3746" i="1" a="1"/>
  <c r="AC3746" i="1"/>
  <c r="AQ3746" i="1"/>
  <c r="AD3746" i="1" a="1"/>
  <c r="AD3746" i="1"/>
  <c r="AR3746" i="1"/>
  <c r="AE3746" i="1" a="1"/>
  <c r="AE3746" i="1"/>
  <c r="AS3746" i="1"/>
  <c r="AA3747" i="1" a="1"/>
  <c r="AA3747" i="1"/>
  <c r="AO3747" i="1"/>
  <c r="AB3747" i="1" a="1"/>
  <c r="AB3747" i="1"/>
  <c r="AP3747" i="1"/>
  <c r="AC3747" i="1" a="1"/>
  <c r="AC3747" i="1"/>
  <c r="AQ3747" i="1"/>
  <c r="AD3747" i="1" a="1"/>
  <c r="AD3747" i="1"/>
  <c r="AR3747" i="1"/>
  <c r="AE3747" i="1" a="1"/>
  <c r="AE3747" i="1"/>
  <c r="AS3747" i="1"/>
  <c r="AA3748" i="1" a="1"/>
  <c r="AA3748" i="1"/>
  <c r="AO3748" i="1"/>
  <c r="AB3748" i="1" a="1"/>
  <c r="AB3748" i="1"/>
  <c r="AP3748" i="1"/>
  <c r="AC3748" i="1" a="1"/>
  <c r="AC3748" i="1"/>
  <c r="AQ3748" i="1"/>
  <c r="AD3748" i="1" a="1"/>
  <c r="AD3748" i="1"/>
  <c r="AR3748" i="1"/>
  <c r="AE3748" i="1" a="1"/>
  <c r="AE3748" i="1"/>
  <c r="AS3748" i="1"/>
  <c r="AA3749" i="1" a="1"/>
  <c r="AA3749" i="1"/>
  <c r="AO3749" i="1"/>
  <c r="AB3749" i="1" a="1"/>
  <c r="AB3749" i="1"/>
  <c r="AP3749" i="1"/>
  <c r="AC3749" i="1" a="1"/>
  <c r="AC3749" i="1"/>
  <c r="AQ3749" i="1"/>
  <c r="AD3749" i="1" a="1"/>
  <c r="AD3749" i="1"/>
  <c r="AR3749" i="1"/>
  <c r="AE3749" i="1" a="1"/>
  <c r="AE3749" i="1"/>
  <c r="AS3749" i="1"/>
  <c r="AA3750" i="1" a="1"/>
  <c r="AA3750" i="1"/>
  <c r="AO3750" i="1"/>
  <c r="AB3750" i="1" a="1"/>
  <c r="AB3750" i="1"/>
  <c r="AP3750" i="1"/>
  <c r="AC3750" i="1" a="1"/>
  <c r="AC3750" i="1"/>
  <c r="AQ3750" i="1"/>
  <c r="AD3750" i="1" a="1"/>
  <c r="AD3750" i="1"/>
  <c r="AR3750" i="1"/>
  <c r="AE3750" i="1" a="1"/>
  <c r="AE3750" i="1"/>
  <c r="AS3750" i="1"/>
  <c r="AA3751" i="1" a="1"/>
  <c r="AA3751" i="1"/>
  <c r="AO3751" i="1"/>
  <c r="AB3751" i="1" a="1"/>
  <c r="AB3751" i="1"/>
  <c r="AP3751" i="1"/>
  <c r="AC3751" i="1" a="1"/>
  <c r="AC3751" i="1"/>
  <c r="AQ3751" i="1"/>
  <c r="AD3751" i="1" a="1"/>
  <c r="AD3751" i="1"/>
  <c r="AR3751" i="1"/>
  <c r="AE3751" i="1" a="1"/>
  <c r="AE3751" i="1"/>
  <c r="AS3751" i="1"/>
  <c r="AA3752" i="1" a="1"/>
  <c r="AA3752" i="1"/>
  <c r="AO3752" i="1"/>
  <c r="AB3752" i="1" a="1"/>
  <c r="AB3752" i="1"/>
  <c r="AP3752" i="1"/>
  <c r="AC3752" i="1" a="1"/>
  <c r="AC3752" i="1"/>
  <c r="AQ3752" i="1"/>
  <c r="AD3752" i="1" a="1"/>
  <c r="AD3752" i="1"/>
  <c r="AR3752" i="1"/>
  <c r="AE3752" i="1" a="1"/>
  <c r="AE3752" i="1"/>
  <c r="AS3752" i="1"/>
  <c r="AA3753" i="1" a="1"/>
  <c r="AA3753" i="1"/>
  <c r="AO3753" i="1"/>
  <c r="AB3753" i="1" a="1"/>
  <c r="AB3753" i="1"/>
  <c r="AP3753" i="1"/>
  <c r="AC3753" i="1" a="1"/>
  <c r="AC3753" i="1"/>
  <c r="AQ3753" i="1"/>
  <c r="AD3753" i="1" a="1"/>
  <c r="AD3753" i="1"/>
  <c r="AR3753" i="1"/>
  <c r="AE3753" i="1" a="1"/>
  <c r="AE3753" i="1"/>
  <c r="AS3753" i="1"/>
  <c r="AA3754" i="1" a="1"/>
  <c r="AA3754" i="1"/>
  <c r="AO3754" i="1"/>
  <c r="AB3754" i="1" a="1"/>
  <c r="AB3754" i="1"/>
  <c r="AP3754" i="1"/>
  <c r="AC3754" i="1" a="1"/>
  <c r="AC3754" i="1"/>
  <c r="AQ3754" i="1"/>
  <c r="AD3754" i="1" a="1"/>
  <c r="AD3754" i="1"/>
  <c r="AR3754" i="1"/>
  <c r="AE3754" i="1" a="1"/>
  <c r="AE3754" i="1"/>
  <c r="AS3754" i="1"/>
  <c r="AA3755" i="1" a="1"/>
  <c r="AA3755" i="1"/>
  <c r="AO3755" i="1"/>
  <c r="AB3755" i="1" a="1"/>
  <c r="AB3755" i="1"/>
  <c r="AP3755" i="1"/>
  <c r="AC3755" i="1" a="1"/>
  <c r="AC3755" i="1"/>
  <c r="AQ3755" i="1"/>
  <c r="AD3755" i="1" a="1"/>
  <c r="AD3755" i="1"/>
  <c r="AR3755" i="1"/>
  <c r="AE3755" i="1" a="1"/>
  <c r="AE3755" i="1"/>
  <c r="AS3755" i="1"/>
  <c r="AA3756" i="1" a="1"/>
  <c r="AA3756" i="1"/>
  <c r="AO3756" i="1"/>
  <c r="AB3756" i="1" a="1"/>
  <c r="AB3756" i="1"/>
  <c r="AP3756" i="1"/>
  <c r="AC3756" i="1" a="1"/>
  <c r="AC3756" i="1"/>
  <c r="AQ3756" i="1"/>
  <c r="AD3756" i="1" a="1"/>
  <c r="AD3756" i="1"/>
  <c r="AR3756" i="1"/>
  <c r="AE3756" i="1" a="1"/>
  <c r="AE3756" i="1"/>
  <c r="AS3756" i="1"/>
  <c r="AA3757" i="1" a="1"/>
  <c r="AA3757" i="1"/>
  <c r="AO3757" i="1"/>
  <c r="AB3757" i="1" a="1"/>
  <c r="AB3757" i="1"/>
  <c r="AP3757" i="1"/>
  <c r="AC3757" i="1" a="1"/>
  <c r="AC3757" i="1"/>
  <c r="AQ3757" i="1"/>
  <c r="AD3757" i="1" a="1"/>
  <c r="AD3757" i="1"/>
  <c r="AR3757" i="1"/>
  <c r="AE3757" i="1" a="1"/>
  <c r="AE3757" i="1"/>
  <c r="AS3757" i="1"/>
  <c r="AA3758" i="1" a="1"/>
  <c r="AA3758" i="1"/>
  <c r="AO3758" i="1"/>
  <c r="AB3758" i="1" a="1"/>
  <c r="AB3758" i="1"/>
  <c r="AP3758" i="1"/>
  <c r="AC3758" i="1" a="1"/>
  <c r="AC3758" i="1"/>
  <c r="AQ3758" i="1"/>
  <c r="AD3758" i="1" a="1"/>
  <c r="AD3758" i="1"/>
  <c r="AR3758" i="1"/>
  <c r="AE3758" i="1" a="1"/>
  <c r="AE3758" i="1"/>
  <c r="AS3758" i="1"/>
  <c r="AA3759" i="1" a="1"/>
  <c r="AA3759" i="1"/>
  <c r="AO3759" i="1"/>
  <c r="AB3759" i="1" a="1"/>
  <c r="AB3759" i="1"/>
  <c r="AP3759" i="1"/>
  <c r="AC3759" i="1" a="1"/>
  <c r="AC3759" i="1"/>
  <c r="AQ3759" i="1"/>
  <c r="AD3759" i="1" a="1"/>
  <c r="AD3759" i="1"/>
  <c r="AR3759" i="1"/>
  <c r="AE3759" i="1" a="1"/>
  <c r="AE3759" i="1"/>
  <c r="AS3759" i="1"/>
  <c r="AA3760" i="1" a="1"/>
  <c r="AA3760" i="1"/>
  <c r="AO3760" i="1"/>
  <c r="AB3760" i="1" a="1"/>
  <c r="AB3760" i="1"/>
  <c r="AP3760" i="1"/>
  <c r="AC3760" i="1" a="1"/>
  <c r="AC3760" i="1"/>
  <c r="AQ3760" i="1"/>
  <c r="AD3760" i="1" a="1"/>
  <c r="AD3760" i="1"/>
  <c r="AR3760" i="1"/>
  <c r="AE3760" i="1" a="1"/>
  <c r="AE3760" i="1"/>
  <c r="AS3760" i="1"/>
  <c r="AA3761" i="1" a="1"/>
  <c r="AA3761" i="1"/>
  <c r="AO3761" i="1"/>
  <c r="AB3761" i="1" a="1"/>
  <c r="AB3761" i="1"/>
  <c r="AP3761" i="1"/>
  <c r="AC3761" i="1" a="1"/>
  <c r="AC3761" i="1"/>
  <c r="AQ3761" i="1"/>
  <c r="AD3761" i="1" a="1"/>
  <c r="AD3761" i="1"/>
  <c r="AR3761" i="1"/>
  <c r="AE3761" i="1" a="1"/>
  <c r="AE3761" i="1"/>
  <c r="AS3761" i="1"/>
  <c r="AA3762" i="1" a="1"/>
  <c r="AA3762" i="1"/>
  <c r="AO3762" i="1"/>
  <c r="AB3762" i="1" a="1"/>
  <c r="AB3762" i="1"/>
  <c r="AP3762" i="1"/>
  <c r="AC3762" i="1" a="1"/>
  <c r="AC3762" i="1"/>
  <c r="AQ3762" i="1"/>
  <c r="AD3762" i="1" a="1"/>
  <c r="AD3762" i="1"/>
  <c r="AR3762" i="1"/>
  <c r="AE3762" i="1" a="1"/>
  <c r="AE3762" i="1"/>
  <c r="AS3762" i="1"/>
  <c r="AA3763" i="1" a="1"/>
  <c r="AA3763" i="1"/>
  <c r="AO3763" i="1"/>
  <c r="AB3763" i="1" a="1"/>
  <c r="AB3763" i="1"/>
  <c r="AP3763" i="1"/>
  <c r="AC3763" i="1" a="1"/>
  <c r="AC3763" i="1"/>
  <c r="AQ3763" i="1"/>
  <c r="AD3763" i="1" a="1"/>
  <c r="AD3763" i="1"/>
  <c r="AR3763" i="1"/>
  <c r="AE3763" i="1" a="1"/>
  <c r="AE3763" i="1"/>
  <c r="AS3763" i="1"/>
  <c r="AA3764" i="1" a="1"/>
  <c r="AA3764" i="1"/>
  <c r="AO3764" i="1"/>
  <c r="AB3764" i="1" a="1"/>
  <c r="AB3764" i="1"/>
  <c r="AP3764" i="1"/>
  <c r="AC3764" i="1" a="1"/>
  <c r="AC3764" i="1"/>
  <c r="AQ3764" i="1"/>
  <c r="AD3764" i="1" a="1"/>
  <c r="AD3764" i="1"/>
  <c r="AR3764" i="1"/>
  <c r="AE3764" i="1" a="1"/>
  <c r="AE3764" i="1"/>
  <c r="AS3764" i="1"/>
  <c r="AA3765" i="1" a="1"/>
  <c r="AA3765" i="1"/>
  <c r="AO3765" i="1"/>
  <c r="AB3765" i="1" a="1"/>
  <c r="AB3765" i="1"/>
  <c r="AP3765" i="1"/>
  <c r="AC3765" i="1" a="1"/>
  <c r="AC3765" i="1"/>
  <c r="AQ3765" i="1"/>
  <c r="AD3765" i="1" a="1"/>
  <c r="AD3765" i="1"/>
  <c r="AR3765" i="1"/>
  <c r="AE3765" i="1" a="1"/>
  <c r="AE3765" i="1"/>
  <c r="AS3765" i="1"/>
  <c r="AA3766" i="1" a="1"/>
  <c r="AA3766" i="1"/>
  <c r="AO3766" i="1"/>
  <c r="AB3766" i="1" a="1"/>
  <c r="AB3766" i="1"/>
  <c r="AP3766" i="1"/>
  <c r="AC3766" i="1" a="1"/>
  <c r="AC3766" i="1"/>
  <c r="AQ3766" i="1"/>
  <c r="AD3766" i="1" a="1"/>
  <c r="AD3766" i="1"/>
  <c r="AR3766" i="1"/>
  <c r="AE3766" i="1" a="1"/>
  <c r="AE3766" i="1"/>
  <c r="AS3766" i="1"/>
  <c r="AA3767" i="1" a="1"/>
  <c r="AA3767" i="1"/>
  <c r="AO3767" i="1"/>
  <c r="AB3767" i="1" a="1"/>
  <c r="AB3767" i="1"/>
  <c r="AP3767" i="1"/>
  <c r="AC3767" i="1" a="1"/>
  <c r="AC3767" i="1"/>
  <c r="AQ3767" i="1"/>
  <c r="AD3767" i="1" a="1"/>
  <c r="AD3767" i="1"/>
  <c r="AR3767" i="1"/>
  <c r="AE3767" i="1" a="1"/>
  <c r="AE3767" i="1"/>
  <c r="AS3767" i="1"/>
  <c r="AA3768" i="1" a="1"/>
  <c r="AA3768" i="1"/>
  <c r="AO3768" i="1"/>
  <c r="AB3768" i="1" a="1"/>
  <c r="AB3768" i="1"/>
  <c r="AP3768" i="1"/>
  <c r="AC3768" i="1" a="1"/>
  <c r="AC3768" i="1"/>
  <c r="AQ3768" i="1"/>
  <c r="AD3768" i="1" a="1"/>
  <c r="AD3768" i="1"/>
  <c r="AR3768" i="1"/>
  <c r="AE3768" i="1" a="1"/>
  <c r="AE3768" i="1"/>
  <c r="AS3768" i="1"/>
  <c r="AA3769" i="1" a="1"/>
  <c r="AA3769" i="1"/>
  <c r="AO3769" i="1"/>
  <c r="AB3769" i="1" a="1"/>
  <c r="AB3769" i="1"/>
  <c r="AP3769" i="1"/>
  <c r="AC3769" i="1" a="1"/>
  <c r="AC3769" i="1"/>
  <c r="AQ3769" i="1"/>
  <c r="AD3769" i="1" a="1"/>
  <c r="AD3769" i="1"/>
  <c r="AR3769" i="1"/>
  <c r="AE3769" i="1" a="1"/>
  <c r="AE3769" i="1"/>
  <c r="AS3769" i="1"/>
  <c r="AA3770" i="1" a="1"/>
  <c r="AA3770" i="1"/>
  <c r="AO3770" i="1"/>
  <c r="AB3770" i="1" a="1"/>
  <c r="AB3770" i="1"/>
  <c r="AP3770" i="1"/>
  <c r="AC3770" i="1" a="1"/>
  <c r="AC3770" i="1"/>
  <c r="AQ3770" i="1"/>
  <c r="AD3770" i="1" a="1"/>
  <c r="AD3770" i="1"/>
  <c r="AR3770" i="1"/>
  <c r="AE3770" i="1" a="1"/>
  <c r="AE3770" i="1"/>
  <c r="AS3770" i="1"/>
  <c r="AA3771" i="1" a="1"/>
  <c r="AA3771" i="1"/>
  <c r="AO3771" i="1"/>
  <c r="AB3771" i="1" a="1"/>
  <c r="AB3771" i="1"/>
  <c r="AP3771" i="1"/>
  <c r="AC3771" i="1" a="1"/>
  <c r="AC3771" i="1"/>
  <c r="AQ3771" i="1"/>
  <c r="AD3771" i="1" a="1"/>
  <c r="AD3771" i="1"/>
  <c r="AR3771" i="1"/>
  <c r="AE3771" i="1" a="1"/>
  <c r="AE3771" i="1"/>
  <c r="AS3771" i="1"/>
  <c r="AA3772" i="1" a="1"/>
  <c r="AA3772" i="1"/>
  <c r="AO3772" i="1"/>
  <c r="AB3772" i="1" a="1"/>
  <c r="AB3772" i="1"/>
  <c r="AP3772" i="1"/>
  <c r="AC3772" i="1" a="1"/>
  <c r="AC3772" i="1"/>
  <c r="AQ3772" i="1"/>
  <c r="AD3772" i="1" a="1"/>
  <c r="AD3772" i="1"/>
  <c r="AR3772" i="1"/>
  <c r="AE3772" i="1" a="1"/>
  <c r="AE3772" i="1"/>
  <c r="AS3772" i="1"/>
  <c r="AA3773" i="1" a="1"/>
  <c r="AA3773" i="1"/>
  <c r="AO3773" i="1"/>
  <c r="AB3773" i="1" a="1"/>
  <c r="AB3773" i="1"/>
  <c r="AP3773" i="1"/>
  <c r="AC3773" i="1" a="1"/>
  <c r="AC3773" i="1"/>
  <c r="AQ3773" i="1"/>
  <c r="AD3773" i="1" a="1"/>
  <c r="AD3773" i="1"/>
  <c r="AR3773" i="1"/>
  <c r="AE3773" i="1" a="1"/>
  <c r="AE3773" i="1"/>
  <c r="AS3773" i="1"/>
  <c r="AA3774" i="1" a="1"/>
  <c r="AA3774" i="1"/>
  <c r="AO3774" i="1"/>
  <c r="AB3774" i="1" a="1"/>
  <c r="AB3774" i="1"/>
  <c r="AP3774" i="1"/>
  <c r="AC3774" i="1" a="1"/>
  <c r="AC3774" i="1"/>
  <c r="AQ3774" i="1"/>
  <c r="AD3774" i="1" a="1"/>
  <c r="AD3774" i="1"/>
  <c r="AR3774" i="1"/>
  <c r="AE3774" i="1" a="1"/>
  <c r="AE3774" i="1"/>
  <c r="AS3774" i="1"/>
  <c r="AA3775" i="1" a="1"/>
  <c r="AA3775" i="1"/>
  <c r="AO3775" i="1"/>
  <c r="AB3775" i="1" a="1"/>
  <c r="AB3775" i="1"/>
  <c r="AP3775" i="1"/>
  <c r="AC3775" i="1" a="1"/>
  <c r="AC3775" i="1"/>
  <c r="AQ3775" i="1"/>
  <c r="AD3775" i="1" a="1"/>
  <c r="AD3775" i="1"/>
  <c r="AR3775" i="1"/>
  <c r="AE3775" i="1" a="1"/>
  <c r="AE3775" i="1"/>
  <c r="AS3775" i="1"/>
  <c r="AA3776" i="1" a="1"/>
  <c r="AA3776" i="1"/>
  <c r="AO3776" i="1"/>
  <c r="AB3776" i="1" a="1"/>
  <c r="AB3776" i="1"/>
  <c r="AP3776" i="1"/>
  <c r="AC3776" i="1" a="1"/>
  <c r="AC3776" i="1"/>
  <c r="AQ3776" i="1"/>
  <c r="AD3776" i="1" a="1"/>
  <c r="AD3776" i="1"/>
  <c r="AR3776" i="1"/>
  <c r="AE3776" i="1" a="1"/>
  <c r="AE3776" i="1"/>
  <c r="AS3776" i="1"/>
  <c r="AA3777" i="1" a="1"/>
  <c r="AA3777" i="1"/>
  <c r="AO3777" i="1"/>
  <c r="AB3777" i="1" a="1"/>
  <c r="AB3777" i="1"/>
  <c r="AP3777" i="1"/>
  <c r="AC3777" i="1" a="1"/>
  <c r="AC3777" i="1"/>
  <c r="AQ3777" i="1"/>
  <c r="AD3777" i="1" a="1"/>
  <c r="AD3777" i="1"/>
  <c r="AR3777" i="1"/>
  <c r="AE3777" i="1" a="1"/>
  <c r="AE3777" i="1"/>
  <c r="AS3777" i="1"/>
  <c r="AA3778" i="1" a="1"/>
  <c r="AA3778" i="1"/>
  <c r="AO3778" i="1"/>
  <c r="AB3778" i="1" a="1"/>
  <c r="AB3778" i="1"/>
  <c r="AP3778" i="1"/>
  <c r="AC3778" i="1" a="1"/>
  <c r="AC3778" i="1"/>
  <c r="AQ3778" i="1"/>
  <c r="AD3778" i="1" a="1"/>
  <c r="AD3778" i="1"/>
  <c r="AR3778" i="1"/>
  <c r="AE3778" i="1" a="1"/>
  <c r="AE3778" i="1"/>
  <c r="AS3778" i="1"/>
  <c r="AA3779" i="1" a="1"/>
  <c r="AA3779" i="1"/>
  <c r="AO3779" i="1"/>
  <c r="AB3779" i="1" a="1"/>
  <c r="AB3779" i="1"/>
  <c r="AP3779" i="1"/>
  <c r="AC3779" i="1" a="1"/>
  <c r="AC3779" i="1"/>
  <c r="AQ3779" i="1"/>
  <c r="AD3779" i="1" a="1"/>
  <c r="AD3779" i="1"/>
  <c r="AR3779" i="1"/>
  <c r="AE3779" i="1" a="1"/>
  <c r="AE3779" i="1"/>
  <c r="AS3779" i="1"/>
  <c r="AA3780" i="1" a="1"/>
  <c r="AA3780" i="1"/>
  <c r="AO3780" i="1"/>
  <c r="AB3780" i="1" a="1"/>
  <c r="AB3780" i="1"/>
  <c r="AP3780" i="1"/>
  <c r="AC3780" i="1" a="1"/>
  <c r="AC3780" i="1"/>
  <c r="AQ3780" i="1"/>
  <c r="AD3780" i="1" a="1"/>
  <c r="AD3780" i="1"/>
  <c r="AR3780" i="1"/>
  <c r="AE3780" i="1" a="1"/>
  <c r="AE3780" i="1"/>
  <c r="AS3780" i="1"/>
  <c r="AA3781" i="1" a="1"/>
  <c r="AA3781" i="1"/>
  <c r="AO3781" i="1"/>
  <c r="AB3781" i="1" a="1"/>
  <c r="AB3781" i="1"/>
  <c r="AP3781" i="1"/>
  <c r="AC3781" i="1" a="1"/>
  <c r="AC3781" i="1"/>
  <c r="AQ3781" i="1"/>
  <c r="AD3781" i="1" a="1"/>
  <c r="AD3781" i="1"/>
  <c r="AR3781" i="1"/>
  <c r="AE3781" i="1" a="1"/>
  <c r="AE3781" i="1"/>
  <c r="AS3781" i="1"/>
  <c r="AA3782" i="1" a="1"/>
  <c r="AA3782" i="1"/>
  <c r="AO3782" i="1"/>
  <c r="AB3782" i="1" a="1"/>
  <c r="AB3782" i="1"/>
  <c r="AP3782" i="1"/>
  <c r="AC3782" i="1" a="1"/>
  <c r="AC3782" i="1"/>
  <c r="AQ3782" i="1"/>
  <c r="AD3782" i="1" a="1"/>
  <c r="AD3782" i="1"/>
  <c r="AR3782" i="1"/>
  <c r="AE3782" i="1" a="1"/>
  <c r="AE3782" i="1"/>
  <c r="AS3782" i="1"/>
  <c r="AA3783" i="1" a="1"/>
  <c r="AA3783" i="1"/>
  <c r="AO3783" i="1"/>
  <c r="AB3783" i="1" a="1"/>
  <c r="AB3783" i="1"/>
  <c r="AP3783" i="1"/>
  <c r="AC3783" i="1" a="1"/>
  <c r="AC3783" i="1"/>
  <c r="AQ3783" i="1"/>
  <c r="AD3783" i="1" a="1"/>
  <c r="AD3783" i="1"/>
  <c r="AR3783" i="1"/>
  <c r="AE3783" i="1" a="1"/>
  <c r="AE3783" i="1"/>
  <c r="AS3783" i="1"/>
  <c r="AA3784" i="1" a="1"/>
  <c r="AA3784" i="1"/>
  <c r="AO3784" i="1"/>
  <c r="AB3784" i="1" a="1"/>
  <c r="AB3784" i="1"/>
  <c r="AP3784" i="1"/>
  <c r="AC3784" i="1" a="1"/>
  <c r="AC3784" i="1"/>
  <c r="AQ3784" i="1"/>
  <c r="AD3784" i="1" a="1"/>
  <c r="AD3784" i="1"/>
  <c r="AR3784" i="1"/>
  <c r="AE3784" i="1" a="1"/>
  <c r="AE3784" i="1"/>
  <c r="AS3784" i="1"/>
  <c r="AA3785" i="1" a="1"/>
  <c r="AA3785" i="1"/>
  <c r="AO3785" i="1"/>
  <c r="AB3785" i="1" a="1"/>
  <c r="AB3785" i="1"/>
  <c r="AP3785" i="1"/>
  <c r="AC3785" i="1" a="1"/>
  <c r="AC3785" i="1"/>
  <c r="AQ3785" i="1"/>
  <c r="AD3785" i="1" a="1"/>
  <c r="AD3785" i="1"/>
  <c r="AR3785" i="1"/>
  <c r="AE3785" i="1" a="1"/>
  <c r="AE3785" i="1"/>
  <c r="AS3785" i="1"/>
  <c r="AA3786" i="1" a="1"/>
  <c r="AA3786" i="1"/>
  <c r="AO3786" i="1"/>
  <c r="AB3786" i="1" a="1"/>
  <c r="AB3786" i="1"/>
  <c r="AP3786" i="1"/>
  <c r="AC3786" i="1" a="1"/>
  <c r="AC3786" i="1"/>
  <c r="AQ3786" i="1"/>
  <c r="AD3786" i="1" a="1"/>
  <c r="AD3786" i="1"/>
  <c r="AR3786" i="1"/>
  <c r="AE3786" i="1" a="1"/>
  <c r="AE3786" i="1"/>
  <c r="AS3786" i="1"/>
  <c r="AA3787" i="1" a="1"/>
  <c r="AA3787" i="1"/>
  <c r="AO3787" i="1"/>
  <c r="AB3787" i="1" a="1"/>
  <c r="AB3787" i="1"/>
  <c r="AP3787" i="1"/>
  <c r="AC3787" i="1" a="1"/>
  <c r="AC3787" i="1"/>
  <c r="AQ3787" i="1"/>
  <c r="AD3787" i="1" a="1"/>
  <c r="AD3787" i="1"/>
  <c r="AR3787" i="1"/>
  <c r="AE3787" i="1" a="1"/>
  <c r="AE3787" i="1"/>
  <c r="AS3787" i="1"/>
  <c r="AA3788" i="1" a="1"/>
  <c r="AA3788" i="1"/>
  <c r="AO3788" i="1"/>
  <c r="AB3788" i="1" a="1"/>
  <c r="AB3788" i="1"/>
  <c r="AP3788" i="1"/>
  <c r="AC3788" i="1" a="1"/>
  <c r="AC3788" i="1"/>
  <c r="AQ3788" i="1"/>
  <c r="AD3788" i="1" a="1"/>
  <c r="AD3788" i="1"/>
  <c r="AR3788" i="1"/>
  <c r="AE3788" i="1" a="1"/>
  <c r="AE3788" i="1"/>
  <c r="AS3788" i="1"/>
  <c r="AA3789" i="1" a="1"/>
  <c r="AA3789" i="1"/>
  <c r="AO3789" i="1"/>
  <c r="AB3789" i="1" a="1"/>
  <c r="AB3789" i="1"/>
  <c r="AP3789" i="1"/>
  <c r="AC3789" i="1" a="1"/>
  <c r="AC3789" i="1"/>
  <c r="AQ3789" i="1"/>
  <c r="AD3789" i="1" a="1"/>
  <c r="AD3789" i="1"/>
  <c r="AR3789" i="1"/>
  <c r="AE3789" i="1" a="1"/>
  <c r="AE3789" i="1"/>
  <c r="AS3789" i="1"/>
  <c r="AA3790" i="1" a="1"/>
  <c r="AA3790" i="1"/>
  <c r="AO3790" i="1"/>
  <c r="AB3790" i="1" a="1"/>
  <c r="AB3790" i="1"/>
  <c r="AP3790" i="1"/>
  <c r="AC3790" i="1" a="1"/>
  <c r="AC3790" i="1"/>
  <c r="AQ3790" i="1"/>
  <c r="AD3790" i="1" a="1"/>
  <c r="AD3790" i="1"/>
  <c r="AR3790" i="1"/>
  <c r="AE3790" i="1" a="1"/>
  <c r="AE3790" i="1"/>
  <c r="AS3790" i="1"/>
  <c r="AA3791" i="1" a="1"/>
  <c r="AA3791" i="1"/>
  <c r="AO3791" i="1"/>
  <c r="AB3791" i="1" a="1"/>
  <c r="AB3791" i="1"/>
  <c r="AP3791" i="1"/>
  <c r="AC3791" i="1" a="1"/>
  <c r="AC3791" i="1"/>
  <c r="AQ3791" i="1"/>
  <c r="AD3791" i="1" a="1"/>
  <c r="AD3791" i="1"/>
  <c r="AR3791" i="1"/>
  <c r="AE3791" i="1" a="1"/>
  <c r="AE3791" i="1"/>
  <c r="AS3791" i="1"/>
  <c r="AA3792" i="1" a="1"/>
  <c r="AA3792" i="1"/>
  <c r="AO3792" i="1"/>
  <c r="AB3792" i="1" a="1"/>
  <c r="AB3792" i="1"/>
  <c r="AP3792" i="1"/>
  <c r="AC3792" i="1" a="1"/>
  <c r="AC3792" i="1"/>
  <c r="AQ3792" i="1"/>
  <c r="AD3792" i="1" a="1"/>
  <c r="AD3792" i="1"/>
  <c r="AR3792" i="1"/>
  <c r="AE3792" i="1" a="1"/>
  <c r="AE3792" i="1"/>
  <c r="AS3792" i="1"/>
  <c r="AA3793" i="1" a="1"/>
  <c r="AA3793" i="1"/>
  <c r="AO3793" i="1"/>
  <c r="AB3793" i="1" a="1"/>
  <c r="AB3793" i="1"/>
  <c r="AP3793" i="1"/>
  <c r="AC3793" i="1" a="1"/>
  <c r="AC3793" i="1"/>
  <c r="AQ3793" i="1"/>
  <c r="AD3793" i="1" a="1"/>
  <c r="AD3793" i="1"/>
  <c r="AR3793" i="1"/>
  <c r="AE3793" i="1" a="1"/>
  <c r="AE3793" i="1"/>
  <c r="AS3793" i="1"/>
  <c r="AA3794" i="1" a="1"/>
  <c r="AA3794" i="1"/>
  <c r="AO3794" i="1"/>
  <c r="AB3794" i="1" a="1"/>
  <c r="AB3794" i="1"/>
  <c r="AP3794" i="1"/>
  <c r="AC3794" i="1" a="1"/>
  <c r="AC3794" i="1"/>
  <c r="AQ3794" i="1"/>
  <c r="AD3794" i="1" a="1"/>
  <c r="AD3794" i="1"/>
  <c r="AR3794" i="1"/>
  <c r="AE3794" i="1" a="1"/>
  <c r="AE3794" i="1"/>
  <c r="AS3794" i="1"/>
  <c r="AA3795" i="1" a="1"/>
  <c r="AA3795" i="1"/>
  <c r="AO3795" i="1"/>
  <c r="AB3795" i="1" a="1"/>
  <c r="AB3795" i="1"/>
  <c r="AP3795" i="1"/>
  <c r="AC3795" i="1" a="1"/>
  <c r="AC3795" i="1"/>
  <c r="AQ3795" i="1"/>
  <c r="AD3795" i="1" a="1"/>
  <c r="AD3795" i="1"/>
  <c r="AR3795" i="1"/>
  <c r="AE3795" i="1" a="1"/>
  <c r="AE3795" i="1"/>
  <c r="AS3795" i="1"/>
  <c r="AA3796" i="1" a="1"/>
  <c r="AA3796" i="1"/>
  <c r="AO3796" i="1"/>
  <c r="AB3796" i="1" a="1"/>
  <c r="AB3796" i="1"/>
  <c r="AP3796" i="1"/>
  <c r="AC3796" i="1" a="1"/>
  <c r="AC3796" i="1"/>
  <c r="AQ3796" i="1"/>
  <c r="AD3796" i="1" a="1"/>
  <c r="AD3796" i="1"/>
  <c r="AR3796" i="1"/>
  <c r="AE3796" i="1" a="1"/>
  <c r="AE3796" i="1"/>
  <c r="AS3796" i="1"/>
  <c r="AA3797" i="1" a="1"/>
  <c r="AA3797" i="1"/>
  <c r="AO3797" i="1"/>
  <c r="AB3797" i="1" a="1"/>
  <c r="AB3797" i="1"/>
  <c r="AP3797" i="1"/>
  <c r="AC3797" i="1" a="1"/>
  <c r="AC3797" i="1"/>
  <c r="AQ3797" i="1"/>
  <c r="AD3797" i="1" a="1"/>
  <c r="AD3797" i="1"/>
  <c r="AR3797" i="1"/>
  <c r="AE3797" i="1" a="1"/>
  <c r="AE3797" i="1"/>
  <c r="AS3797" i="1"/>
  <c r="AA3798" i="1" a="1"/>
  <c r="AA3798" i="1"/>
  <c r="AO3798" i="1"/>
  <c r="AB3798" i="1" a="1"/>
  <c r="AB3798" i="1"/>
  <c r="AP3798" i="1"/>
  <c r="AC3798" i="1" a="1"/>
  <c r="AC3798" i="1"/>
  <c r="AQ3798" i="1"/>
  <c r="AD3798" i="1" a="1"/>
  <c r="AD3798" i="1"/>
  <c r="AR3798" i="1"/>
  <c r="AE3798" i="1" a="1"/>
  <c r="AE3798" i="1"/>
  <c r="AS3798" i="1"/>
  <c r="AA3799" i="1" a="1"/>
  <c r="AA3799" i="1"/>
  <c r="AO3799" i="1"/>
  <c r="AB3799" i="1" a="1"/>
  <c r="AB3799" i="1"/>
  <c r="AP3799" i="1"/>
  <c r="AC3799" i="1" a="1"/>
  <c r="AC3799" i="1"/>
  <c r="AQ3799" i="1"/>
  <c r="AD3799" i="1" a="1"/>
  <c r="AD3799" i="1"/>
  <c r="AR3799" i="1"/>
  <c r="AE3799" i="1" a="1"/>
  <c r="AE3799" i="1"/>
  <c r="AS3799" i="1"/>
  <c r="AA3800" i="1" a="1"/>
  <c r="AA3800" i="1"/>
  <c r="AO3800" i="1"/>
  <c r="AB3800" i="1" a="1"/>
  <c r="AB3800" i="1"/>
  <c r="AP3800" i="1"/>
  <c r="AC3800" i="1" a="1"/>
  <c r="AC3800" i="1"/>
  <c r="AQ3800" i="1"/>
  <c r="AD3800" i="1" a="1"/>
  <c r="AD3800" i="1"/>
  <c r="AR3800" i="1"/>
  <c r="AE3800" i="1" a="1"/>
  <c r="AE3800" i="1"/>
  <c r="AS3800" i="1"/>
  <c r="AA3801" i="1" a="1"/>
  <c r="AA3801" i="1"/>
  <c r="AO3801" i="1"/>
  <c r="AB3801" i="1" a="1"/>
  <c r="AB3801" i="1"/>
  <c r="AP3801" i="1"/>
  <c r="AC3801" i="1" a="1"/>
  <c r="AC3801" i="1"/>
  <c r="AQ3801" i="1"/>
  <c r="AD3801" i="1" a="1"/>
  <c r="AD3801" i="1"/>
  <c r="AR3801" i="1"/>
  <c r="AE3801" i="1" a="1"/>
  <c r="AE3801" i="1"/>
  <c r="AS3801" i="1"/>
  <c r="AA3802" i="1" a="1"/>
  <c r="AA3802" i="1"/>
  <c r="AO3802" i="1"/>
  <c r="AB3802" i="1" a="1"/>
  <c r="AB3802" i="1"/>
  <c r="AP3802" i="1"/>
  <c r="AC3802" i="1" a="1"/>
  <c r="AC3802" i="1"/>
  <c r="AQ3802" i="1"/>
  <c r="AD3802" i="1" a="1"/>
  <c r="AD3802" i="1"/>
  <c r="AR3802" i="1"/>
  <c r="AE3802" i="1" a="1"/>
  <c r="AE3802" i="1"/>
  <c r="AS3802" i="1"/>
  <c r="AA3803" i="1" a="1"/>
  <c r="AA3803" i="1"/>
  <c r="AO3803" i="1"/>
  <c r="AB3803" i="1" a="1"/>
  <c r="AB3803" i="1"/>
  <c r="AP3803" i="1"/>
  <c r="AC3803" i="1" a="1"/>
  <c r="AC3803" i="1"/>
  <c r="AQ3803" i="1"/>
  <c r="AD3803" i="1" a="1"/>
  <c r="AD3803" i="1"/>
  <c r="AR3803" i="1"/>
  <c r="AE3803" i="1" a="1"/>
  <c r="AE3803" i="1"/>
  <c r="AS3803" i="1"/>
  <c r="AA3804" i="1" a="1"/>
  <c r="AA3804" i="1"/>
  <c r="AO3804" i="1"/>
  <c r="AB3804" i="1" a="1"/>
  <c r="AB3804" i="1"/>
  <c r="AP3804" i="1"/>
  <c r="AC3804" i="1" a="1"/>
  <c r="AC3804" i="1"/>
  <c r="AQ3804" i="1"/>
  <c r="AD3804" i="1" a="1"/>
  <c r="AD3804" i="1"/>
  <c r="AR3804" i="1"/>
  <c r="AE3804" i="1" a="1"/>
  <c r="AE3804" i="1"/>
  <c r="AS3804" i="1"/>
  <c r="AA3805" i="1" a="1"/>
  <c r="AA3805" i="1"/>
  <c r="AO3805" i="1"/>
  <c r="AB3805" i="1" a="1"/>
  <c r="AB3805" i="1"/>
  <c r="AP3805" i="1"/>
  <c r="AC3805" i="1" a="1"/>
  <c r="AC3805" i="1"/>
  <c r="AQ3805" i="1"/>
  <c r="AD3805" i="1" a="1"/>
  <c r="AD3805" i="1"/>
  <c r="AR3805" i="1"/>
  <c r="AE3805" i="1" a="1"/>
  <c r="AE3805" i="1"/>
  <c r="AS3805" i="1"/>
  <c r="AA3806" i="1" a="1"/>
  <c r="AA3806" i="1"/>
  <c r="AO3806" i="1"/>
  <c r="AB3806" i="1" a="1"/>
  <c r="AB3806" i="1"/>
  <c r="AP3806" i="1"/>
  <c r="AC3806" i="1" a="1"/>
  <c r="AC3806" i="1"/>
  <c r="AQ3806" i="1"/>
  <c r="AD3806" i="1" a="1"/>
  <c r="AD3806" i="1"/>
  <c r="AR3806" i="1"/>
  <c r="AE3806" i="1" a="1"/>
  <c r="AE3806" i="1"/>
  <c r="AS3806" i="1"/>
  <c r="AA3807" i="1" a="1"/>
  <c r="AA3807" i="1"/>
  <c r="AO3807" i="1"/>
  <c r="AB3807" i="1" a="1"/>
  <c r="AB3807" i="1"/>
  <c r="AP3807" i="1"/>
  <c r="AC3807" i="1" a="1"/>
  <c r="AC3807" i="1"/>
  <c r="AQ3807" i="1"/>
  <c r="AD3807" i="1" a="1"/>
  <c r="AD3807" i="1"/>
  <c r="AR3807" i="1"/>
  <c r="AE3807" i="1" a="1"/>
  <c r="AE3807" i="1"/>
  <c r="AS3807" i="1"/>
  <c r="AA3808" i="1" a="1"/>
  <c r="AA3808" i="1"/>
  <c r="AO3808" i="1"/>
  <c r="AB3808" i="1" a="1"/>
  <c r="AB3808" i="1"/>
  <c r="AP3808" i="1"/>
  <c r="AC3808" i="1" a="1"/>
  <c r="AC3808" i="1"/>
  <c r="AQ3808" i="1"/>
  <c r="AD3808" i="1" a="1"/>
  <c r="AD3808" i="1"/>
  <c r="AR3808" i="1"/>
  <c r="AE3808" i="1" a="1"/>
  <c r="AE3808" i="1"/>
  <c r="AS3808" i="1"/>
  <c r="AA3809" i="1" a="1"/>
  <c r="AA3809" i="1"/>
  <c r="AO3809" i="1"/>
  <c r="AB3809" i="1" a="1"/>
  <c r="AB3809" i="1"/>
  <c r="AP3809" i="1"/>
  <c r="AC3809" i="1" a="1"/>
  <c r="AC3809" i="1"/>
  <c r="AQ3809" i="1"/>
  <c r="AD3809" i="1" a="1"/>
  <c r="AD3809" i="1"/>
  <c r="AR3809" i="1"/>
  <c r="AE3809" i="1" a="1"/>
  <c r="AE3809" i="1"/>
  <c r="AS3809" i="1"/>
  <c r="AA3810" i="1" a="1"/>
  <c r="AA3810" i="1"/>
  <c r="AO3810" i="1"/>
  <c r="AB3810" i="1" a="1"/>
  <c r="AB3810" i="1"/>
  <c r="AP3810" i="1"/>
  <c r="AC3810" i="1" a="1"/>
  <c r="AC3810" i="1"/>
  <c r="AQ3810" i="1"/>
  <c r="AD3810" i="1" a="1"/>
  <c r="AD3810" i="1"/>
  <c r="AR3810" i="1"/>
  <c r="AE3810" i="1" a="1"/>
  <c r="AE3810" i="1"/>
  <c r="AS3810" i="1"/>
  <c r="AA3811" i="1" a="1"/>
  <c r="AA3811" i="1"/>
  <c r="AO3811" i="1"/>
  <c r="AB3811" i="1" a="1"/>
  <c r="AB3811" i="1"/>
  <c r="AP3811" i="1"/>
  <c r="AC3811" i="1" a="1"/>
  <c r="AC3811" i="1"/>
  <c r="AQ3811" i="1"/>
  <c r="AD3811" i="1" a="1"/>
  <c r="AD3811" i="1"/>
  <c r="AR3811" i="1"/>
  <c r="AE3811" i="1" a="1"/>
  <c r="AE3811" i="1"/>
  <c r="AS3811" i="1"/>
  <c r="AA3812" i="1" a="1"/>
  <c r="AA3812" i="1"/>
  <c r="AO3812" i="1"/>
  <c r="AB3812" i="1" a="1"/>
  <c r="AB3812" i="1"/>
  <c r="AP3812" i="1"/>
  <c r="AC3812" i="1" a="1"/>
  <c r="AC3812" i="1"/>
  <c r="AQ3812" i="1"/>
  <c r="AD3812" i="1" a="1"/>
  <c r="AD3812" i="1"/>
  <c r="AR3812" i="1"/>
  <c r="AE3812" i="1" a="1"/>
  <c r="AE3812" i="1"/>
  <c r="AS3812" i="1"/>
  <c r="AA3813" i="1" a="1"/>
  <c r="AA3813" i="1"/>
  <c r="AO3813" i="1"/>
  <c r="AB3813" i="1" a="1"/>
  <c r="AB3813" i="1"/>
  <c r="AP3813" i="1"/>
  <c r="AC3813" i="1" a="1"/>
  <c r="AC3813" i="1"/>
  <c r="AQ3813" i="1"/>
  <c r="AD3813" i="1" a="1"/>
  <c r="AD3813" i="1"/>
  <c r="AR3813" i="1"/>
  <c r="AE3813" i="1" a="1"/>
  <c r="AE3813" i="1"/>
  <c r="AS3813" i="1"/>
  <c r="AA3814" i="1" a="1"/>
  <c r="AA3814" i="1"/>
  <c r="AO3814" i="1"/>
  <c r="AB3814" i="1" a="1"/>
  <c r="AB3814" i="1"/>
  <c r="AP3814" i="1"/>
  <c r="AC3814" i="1" a="1"/>
  <c r="AC3814" i="1"/>
  <c r="AQ3814" i="1"/>
  <c r="AD3814" i="1" a="1"/>
  <c r="AD3814" i="1"/>
  <c r="AR3814" i="1"/>
  <c r="AE3814" i="1" a="1"/>
  <c r="AE3814" i="1"/>
  <c r="AS3814" i="1"/>
  <c r="AA3815" i="1" a="1"/>
  <c r="AA3815" i="1"/>
  <c r="AO3815" i="1"/>
  <c r="AB3815" i="1" a="1"/>
  <c r="AB3815" i="1"/>
  <c r="AP3815" i="1"/>
  <c r="AC3815" i="1" a="1"/>
  <c r="AC3815" i="1"/>
  <c r="AQ3815" i="1"/>
  <c r="AD3815" i="1" a="1"/>
  <c r="AD3815" i="1"/>
  <c r="AR3815" i="1"/>
  <c r="AE3815" i="1" a="1"/>
  <c r="AE3815" i="1"/>
  <c r="AS3815" i="1"/>
  <c r="AA3816" i="1" a="1"/>
  <c r="AA3816" i="1"/>
  <c r="AO3816" i="1"/>
  <c r="AB3816" i="1" a="1"/>
  <c r="AB3816" i="1"/>
  <c r="AP3816" i="1"/>
  <c r="AC3816" i="1" a="1"/>
  <c r="AC3816" i="1"/>
  <c r="AQ3816" i="1"/>
  <c r="AD3816" i="1" a="1"/>
  <c r="AD3816" i="1"/>
  <c r="AR3816" i="1"/>
  <c r="AE3816" i="1" a="1"/>
  <c r="AE3816" i="1"/>
  <c r="AS3816" i="1"/>
  <c r="AA3817" i="1" a="1"/>
  <c r="AA3817" i="1"/>
  <c r="AO3817" i="1"/>
  <c r="AB3817" i="1" a="1"/>
  <c r="AB3817" i="1"/>
  <c r="AP3817" i="1"/>
  <c r="AC3817" i="1" a="1"/>
  <c r="AC3817" i="1"/>
  <c r="AQ3817" i="1"/>
  <c r="AD3817" i="1" a="1"/>
  <c r="AD3817" i="1"/>
  <c r="AR3817" i="1"/>
  <c r="AE3817" i="1" a="1"/>
  <c r="AE3817" i="1"/>
  <c r="AS3817" i="1"/>
  <c r="AA3818" i="1" a="1"/>
  <c r="AA3818" i="1"/>
  <c r="AO3818" i="1"/>
  <c r="AB3818" i="1" a="1"/>
  <c r="AB3818" i="1"/>
  <c r="AP3818" i="1"/>
  <c r="AC3818" i="1" a="1"/>
  <c r="AC3818" i="1"/>
  <c r="AQ3818" i="1"/>
  <c r="AD3818" i="1" a="1"/>
  <c r="AD3818" i="1"/>
  <c r="AR3818" i="1"/>
  <c r="AE3818" i="1" a="1"/>
  <c r="AE3818" i="1"/>
  <c r="AS3818" i="1"/>
  <c r="AA3819" i="1" a="1"/>
  <c r="AA3819" i="1"/>
  <c r="AO3819" i="1"/>
  <c r="AB3819" i="1" a="1"/>
  <c r="AB3819" i="1"/>
  <c r="AP3819" i="1"/>
  <c r="AC3819" i="1" a="1"/>
  <c r="AC3819" i="1"/>
  <c r="AQ3819" i="1"/>
  <c r="AD3819" i="1" a="1"/>
  <c r="AD3819" i="1"/>
  <c r="AR3819" i="1"/>
  <c r="AE3819" i="1" a="1"/>
  <c r="AE3819" i="1"/>
  <c r="AS3819" i="1"/>
  <c r="AA3820" i="1" a="1"/>
  <c r="AA3820" i="1"/>
  <c r="AO3820" i="1"/>
  <c r="AB3820" i="1" a="1"/>
  <c r="AB3820" i="1"/>
  <c r="AP3820" i="1"/>
  <c r="AC3820" i="1" a="1"/>
  <c r="AC3820" i="1"/>
  <c r="AQ3820" i="1"/>
  <c r="AD3820" i="1" a="1"/>
  <c r="AD3820" i="1"/>
  <c r="AR3820" i="1"/>
  <c r="AE3820" i="1" a="1"/>
  <c r="AE3820" i="1"/>
  <c r="AS3820" i="1"/>
  <c r="AA3821" i="1" a="1"/>
  <c r="AA3821" i="1"/>
  <c r="AO3821" i="1"/>
  <c r="AB3821" i="1" a="1"/>
  <c r="AB3821" i="1"/>
  <c r="AP3821" i="1"/>
  <c r="AC3821" i="1" a="1"/>
  <c r="AC3821" i="1"/>
  <c r="AQ3821" i="1"/>
  <c r="AD3821" i="1" a="1"/>
  <c r="AD3821" i="1"/>
  <c r="AR3821" i="1"/>
  <c r="AE3821" i="1" a="1"/>
  <c r="AE3821" i="1"/>
  <c r="AS3821" i="1"/>
  <c r="AA3822" i="1" a="1"/>
  <c r="AA3822" i="1"/>
  <c r="AO3822" i="1"/>
  <c r="AB3822" i="1" a="1"/>
  <c r="AB3822" i="1"/>
  <c r="AP3822" i="1"/>
  <c r="AC3822" i="1" a="1"/>
  <c r="AC3822" i="1"/>
  <c r="AQ3822" i="1"/>
  <c r="AD3822" i="1" a="1"/>
  <c r="AD3822" i="1"/>
  <c r="AR3822" i="1"/>
  <c r="AE3822" i="1" a="1"/>
  <c r="AE3822" i="1"/>
  <c r="AS3822" i="1"/>
  <c r="AA3823" i="1" a="1"/>
  <c r="AA3823" i="1"/>
  <c r="AO3823" i="1"/>
  <c r="AB3823" i="1" a="1"/>
  <c r="AB3823" i="1"/>
  <c r="AP3823" i="1"/>
  <c r="AC3823" i="1" a="1"/>
  <c r="AC3823" i="1"/>
  <c r="AQ3823" i="1"/>
  <c r="AD3823" i="1" a="1"/>
  <c r="AD3823" i="1"/>
  <c r="AR3823" i="1"/>
  <c r="AE3823" i="1" a="1"/>
  <c r="AE3823" i="1"/>
  <c r="AS3823" i="1"/>
  <c r="AA3824" i="1" a="1"/>
  <c r="AA3824" i="1"/>
  <c r="AO3824" i="1"/>
  <c r="AB3824" i="1" a="1"/>
  <c r="AB3824" i="1"/>
  <c r="AP3824" i="1"/>
  <c r="AC3824" i="1" a="1"/>
  <c r="AC3824" i="1"/>
  <c r="AQ3824" i="1"/>
  <c r="AD3824" i="1" a="1"/>
  <c r="AD3824" i="1"/>
  <c r="AR3824" i="1"/>
  <c r="AE3824" i="1" a="1"/>
  <c r="AE3824" i="1"/>
  <c r="AS3824" i="1"/>
  <c r="AA3825" i="1" a="1"/>
  <c r="AA3825" i="1"/>
  <c r="AO3825" i="1"/>
  <c r="AB3825" i="1" a="1"/>
  <c r="AB3825" i="1"/>
  <c r="AP3825" i="1"/>
  <c r="AC3825" i="1" a="1"/>
  <c r="AC3825" i="1"/>
  <c r="AQ3825" i="1"/>
  <c r="AD3825" i="1" a="1"/>
  <c r="AD3825" i="1"/>
  <c r="AR3825" i="1"/>
  <c r="AE3825" i="1" a="1"/>
  <c r="AE3825" i="1"/>
  <c r="AS3825" i="1"/>
  <c r="AA3826" i="1" a="1"/>
  <c r="AA3826" i="1"/>
  <c r="AO3826" i="1"/>
  <c r="AB3826" i="1" a="1"/>
  <c r="AB3826" i="1"/>
  <c r="AP3826" i="1"/>
  <c r="AC3826" i="1" a="1"/>
  <c r="AC3826" i="1"/>
  <c r="AQ3826" i="1"/>
  <c r="AD3826" i="1" a="1"/>
  <c r="AD3826" i="1"/>
  <c r="AR3826" i="1"/>
  <c r="AE3826" i="1" a="1"/>
  <c r="AE3826" i="1"/>
  <c r="AS3826" i="1"/>
  <c r="AA3827" i="1" a="1"/>
  <c r="AA3827" i="1"/>
  <c r="AO3827" i="1"/>
  <c r="AB3827" i="1" a="1"/>
  <c r="AB3827" i="1"/>
  <c r="AP3827" i="1"/>
  <c r="AC3827" i="1" a="1"/>
  <c r="AC3827" i="1"/>
  <c r="AQ3827" i="1"/>
  <c r="AD3827" i="1" a="1"/>
  <c r="AD3827" i="1"/>
  <c r="AR3827" i="1"/>
  <c r="AE3827" i="1" a="1"/>
  <c r="AE3827" i="1"/>
  <c r="AS3827" i="1"/>
  <c r="AA3828" i="1" a="1"/>
  <c r="AA3828" i="1"/>
  <c r="AO3828" i="1"/>
  <c r="AB3828" i="1" a="1"/>
  <c r="AB3828" i="1"/>
  <c r="AP3828" i="1"/>
  <c r="AC3828" i="1" a="1"/>
  <c r="AC3828" i="1"/>
  <c r="AQ3828" i="1"/>
  <c r="AD3828" i="1" a="1"/>
  <c r="AD3828" i="1"/>
  <c r="AR3828" i="1"/>
  <c r="AE3828" i="1" a="1"/>
  <c r="AE3828" i="1"/>
  <c r="AS3828" i="1"/>
  <c r="AA3829" i="1" a="1"/>
  <c r="AA3829" i="1"/>
  <c r="AO3829" i="1"/>
  <c r="AB3829" i="1" a="1"/>
  <c r="AB3829" i="1"/>
  <c r="AP3829" i="1"/>
  <c r="AC3829" i="1" a="1"/>
  <c r="AC3829" i="1"/>
  <c r="AQ3829" i="1"/>
  <c r="AD3829" i="1" a="1"/>
  <c r="AD3829" i="1"/>
  <c r="AR3829" i="1"/>
  <c r="AE3829" i="1" a="1"/>
  <c r="AE3829" i="1"/>
  <c r="AS3829" i="1"/>
  <c r="AA3830" i="1" a="1"/>
  <c r="AA3830" i="1"/>
  <c r="AO3830" i="1"/>
  <c r="AB3830" i="1" a="1"/>
  <c r="AB3830" i="1"/>
  <c r="AP3830" i="1"/>
  <c r="AC3830" i="1" a="1"/>
  <c r="AC3830" i="1"/>
  <c r="AQ3830" i="1"/>
  <c r="AD3830" i="1" a="1"/>
  <c r="AD3830" i="1"/>
  <c r="AR3830" i="1"/>
  <c r="AE3830" i="1" a="1"/>
  <c r="AE3830" i="1"/>
  <c r="AS3830" i="1"/>
  <c r="AA3831" i="1" a="1"/>
  <c r="AA3831" i="1"/>
  <c r="AO3831" i="1"/>
  <c r="AB3831" i="1" a="1"/>
  <c r="AB3831" i="1"/>
  <c r="AP3831" i="1"/>
  <c r="AC3831" i="1" a="1"/>
  <c r="AC3831" i="1"/>
  <c r="AQ3831" i="1"/>
  <c r="AD3831" i="1" a="1"/>
  <c r="AD3831" i="1"/>
  <c r="AR3831" i="1"/>
  <c r="AE3831" i="1" a="1"/>
  <c r="AE3831" i="1"/>
  <c r="AS3831" i="1"/>
  <c r="AA3832" i="1" a="1"/>
  <c r="AA3832" i="1"/>
  <c r="AO3832" i="1"/>
  <c r="AB3832" i="1" a="1"/>
  <c r="AB3832" i="1"/>
  <c r="AP3832" i="1"/>
  <c r="AC3832" i="1" a="1"/>
  <c r="AC3832" i="1"/>
  <c r="AQ3832" i="1"/>
  <c r="AD3832" i="1" a="1"/>
  <c r="AD3832" i="1"/>
  <c r="AR3832" i="1"/>
  <c r="AE3832" i="1" a="1"/>
  <c r="AE3832" i="1"/>
  <c r="AS3832" i="1"/>
  <c r="AA3833" i="1" a="1"/>
  <c r="AA3833" i="1"/>
  <c r="AO3833" i="1"/>
  <c r="AB3833" i="1" a="1"/>
  <c r="AB3833" i="1"/>
  <c r="AP3833" i="1"/>
  <c r="AC3833" i="1" a="1"/>
  <c r="AC3833" i="1"/>
  <c r="AQ3833" i="1"/>
  <c r="AD3833" i="1" a="1"/>
  <c r="AD3833" i="1"/>
  <c r="AR3833" i="1"/>
  <c r="AE3833" i="1" a="1"/>
  <c r="AE3833" i="1"/>
  <c r="AS3833" i="1"/>
  <c r="AA3834" i="1" a="1"/>
  <c r="AA3834" i="1"/>
  <c r="AO3834" i="1"/>
  <c r="AB3834" i="1" a="1"/>
  <c r="AB3834" i="1"/>
  <c r="AP3834" i="1"/>
  <c r="AC3834" i="1" a="1"/>
  <c r="AC3834" i="1"/>
  <c r="AQ3834" i="1"/>
  <c r="AD3834" i="1" a="1"/>
  <c r="AD3834" i="1"/>
  <c r="AR3834" i="1"/>
  <c r="AE3834" i="1" a="1"/>
  <c r="AE3834" i="1"/>
  <c r="AS3834" i="1"/>
  <c r="AA3835" i="1" a="1"/>
  <c r="AA3835" i="1"/>
  <c r="AO3835" i="1"/>
  <c r="AB3835" i="1" a="1"/>
  <c r="AB3835" i="1"/>
  <c r="AP3835" i="1"/>
  <c r="AC3835" i="1" a="1"/>
  <c r="AC3835" i="1"/>
  <c r="AQ3835" i="1"/>
  <c r="AD3835" i="1" a="1"/>
  <c r="AD3835" i="1"/>
  <c r="AR3835" i="1"/>
  <c r="AE3835" i="1" a="1"/>
  <c r="AE3835" i="1"/>
  <c r="AS3835" i="1"/>
  <c r="AA3836" i="1" a="1"/>
  <c r="AA3836" i="1"/>
  <c r="AO3836" i="1"/>
  <c r="AB3836" i="1" a="1"/>
  <c r="AB3836" i="1"/>
  <c r="AP3836" i="1"/>
  <c r="AC3836" i="1" a="1"/>
  <c r="AC3836" i="1"/>
  <c r="AQ3836" i="1"/>
  <c r="AD3836" i="1" a="1"/>
  <c r="AD3836" i="1"/>
  <c r="AR3836" i="1"/>
  <c r="AE3836" i="1" a="1"/>
  <c r="AE3836" i="1"/>
  <c r="AS3836" i="1"/>
  <c r="AA3837" i="1" a="1"/>
  <c r="AA3837" i="1"/>
  <c r="AO3837" i="1"/>
  <c r="AB3837" i="1" a="1"/>
  <c r="AB3837" i="1"/>
  <c r="AP3837" i="1"/>
  <c r="AC3837" i="1" a="1"/>
  <c r="AC3837" i="1"/>
  <c r="AQ3837" i="1"/>
  <c r="AD3837" i="1" a="1"/>
  <c r="AD3837" i="1"/>
  <c r="AR3837" i="1"/>
  <c r="AE3837" i="1" a="1"/>
  <c r="AE3837" i="1"/>
  <c r="AS3837" i="1"/>
  <c r="AA3838" i="1" a="1"/>
  <c r="AA3838" i="1"/>
  <c r="AO3838" i="1"/>
  <c r="AB3838" i="1" a="1"/>
  <c r="AB3838" i="1"/>
  <c r="AP3838" i="1"/>
  <c r="AC3838" i="1" a="1"/>
  <c r="AC3838" i="1"/>
  <c r="AQ3838" i="1"/>
  <c r="AD3838" i="1" a="1"/>
  <c r="AD3838" i="1"/>
  <c r="AR3838" i="1"/>
  <c r="AE3838" i="1" a="1"/>
  <c r="AE3838" i="1"/>
  <c r="AS3838" i="1"/>
  <c r="AA3839" i="1" a="1"/>
  <c r="AA3839" i="1"/>
  <c r="AO3839" i="1"/>
  <c r="AB3839" i="1" a="1"/>
  <c r="AB3839" i="1"/>
  <c r="AP3839" i="1"/>
  <c r="AC3839" i="1" a="1"/>
  <c r="AC3839" i="1"/>
  <c r="AQ3839" i="1"/>
  <c r="AD3839" i="1" a="1"/>
  <c r="AD3839" i="1"/>
  <c r="AR3839" i="1"/>
  <c r="AE3839" i="1" a="1"/>
  <c r="AE3839" i="1"/>
  <c r="AS3839" i="1"/>
  <c r="AA3840" i="1" a="1"/>
  <c r="AA3840" i="1"/>
  <c r="AO3840" i="1"/>
  <c r="AB3840" i="1" a="1"/>
  <c r="AB3840" i="1"/>
  <c r="AP3840" i="1"/>
  <c r="AC3840" i="1" a="1"/>
  <c r="AC3840" i="1"/>
  <c r="AQ3840" i="1"/>
  <c r="AD3840" i="1" a="1"/>
  <c r="AD3840" i="1"/>
  <c r="AR3840" i="1"/>
  <c r="AE3840" i="1" a="1"/>
  <c r="AE3840" i="1"/>
  <c r="AS3840" i="1"/>
  <c r="AA3841" i="1" a="1"/>
  <c r="AA3841" i="1"/>
  <c r="AO3841" i="1"/>
  <c r="AB3841" i="1" a="1"/>
  <c r="AB3841" i="1"/>
  <c r="AP3841" i="1"/>
  <c r="AC3841" i="1" a="1"/>
  <c r="AC3841" i="1"/>
  <c r="AQ3841" i="1"/>
  <c r="AD3841" i="1" a="1"/>
  <c r="AD3841" i="1"/>
  <c r="AR3841" i="1"/>
  <c r="AE3841" i="1" a="1"/>
  <c r="AE3841" i="1"/>
  <c r="AS3841" i="1"/>
  <c r="AA3842" i="1" a="1"/>
  <c r="AA3842" i="1"/>
  <c r="AO3842" i="1"/>
  <c r="AB3842" i="1" a="1"/>
  <c r="AB3842" i="1"/>
  <c r="AP3842" i="1"/>
  <c r="AC3842" i="1" a="1"/>
  <c r="AC3842" i="1"/>
  <c r="AQ3842" i="1"/>
  <c r="AD3842" i="1" a="1"/>
  <c r="AD3842" i="1"/>
  <c r="AR3842" i="1"/>
  <c r="AE3842" i="1" a="1"/>
  <c r="AE3842" i="1"/>
  <c r="AS3842" i="1"/>
  <c r="AA3843" i="1" a="1"/>
  <c r="AA3843" i="1"/>
  <c r="AO3843" i="1"/>
  <c r="AB3843" i="1" a="1"/>
  <c r="AB3843" i="1"/>
  <c r="AP3843" i="1"/>
  <c r="AC3843" i="1" a="1"/>
  <c r="AC3843" i="1"/>
  <c r="AQ3843" i="1"/>
  <c r="AD3843" i="1" a="1"/>
  <c r="AD3843" i="1"/>
  <c r="AR3843" i="1"/>
  <c r="AE3843" i="1" a="1"/>
  <c r="AE3843" i="1"/>
  <c r="AS3843" i="1"/>
  <c r="AA3844" i="1" a="1"/>
  <c r="AA3844" i="1"/>
  <c r="AO3844" i="1"/>
  <c r="AB3844" i="1" a="1"/>
  <c r="AB3844" i="1"/>
  <c r="AP3844" i="1"/>
  <c r="AC3844" i="1" a="1"/>
  <c r="AC3844" i="1"/>
  <c r="AQ3844" i="1"/>
  <c r="AD3844" i="1" a="1"/>
  <c r="AD3844" i="1"/>
  <c r="AR3844" i="1"/>
  <c r="AE3844" i="1" a="1"/>
  <c r="AE3844" i="1"/>
  <c r="AS3844" i="1"/>
  <c r="AA3845" i="1" a="1"/>
  <c r="AA3845" i="1"/>
  <c r="AO3845" i="1"/>
  <c r="AB3845" i="1" a="1"/>
  <c r="AB3845" i="1"/>
  <c r="AP3845" i="1"/>
  <c r="AC3845" i="1" a="1"/>
  <c r="AC3845" i="1"/>
  <c r="AQ3845" i="1"/>
  <c r="AD3845" i="1" a="1"/>
  <c r="AD3845" i="1"/>
  <c r="AR3845" i="1"/>
  <c r="AE3845" i="1" a="1"/>
  <c r="AE3845" i="1"/>
  <c r="AS3845" i="1"/>
  <c r="AA3846" i="1" a="1"/>
  <c r="AA3846" i="1"/>
  <c r="AO3846" i="1"/>
  <c r="AB3846" i="1" a="1"/>
  <c r="AB3846" i="1"/>
  <c r="AP3846" i="1"/>
  <c r="AC3846" i="1" a="1"/>
  <c r="AC3846" i="1"/>
  <c r="AQ3846" i="1"/>
  <c r="AD3846" i="1" a="1"/>
  <c r="AD3846" i="1"/>
  <c r="AR3846" i="1"/>
  <c r="AE3846" i="1" a="1"/>
  <c r="AE3846" i="1"/>
  <c r="AS3846" i="1"/>
  <c r="AA3847" i="1" a="1"/>
  <c r="AA3847" i="1"/>
  <c r="AO3847" i="1"/>
  <c r="AB3847" i="1" a="1"/>
  <c r="AB3847" i="1"/>
  <c r="AP3847" i="1"/>
  <c r="AC3847" i="1" a="1"/>
  <c r="AC3847" i="1"/>
  <c r="AQ3847" i="1"/>
  <c r="AD3847" i="1" a="1"/>
  <c r="AD3847" i="1"/>
  <c r="AR3847" i="1"/>
  <c r="AE3847" i="1" a="1"/>
  <c r="AE3847" i="1"/>
  <c r="AS3847" i="1"/>
  <c r="AA3848" i="1" a="1"/>
  <c r="AA3848" i="1"/>
  <c r="AO3848" i="1"/>
  <c r="AB3848" i="1" a="1"/>
  <c r="AB3848" i="1"/>
  <c r="AP3848" i="1"/>
  <c r="AC3848" i="1" a="1"/>
  <c r="AC3848" i="1"/>
  <c r="AQ3848" i="1"/>
  <c r="AD3848" i="1" a="1"/>
  <c r="AD3848" i="1"/>
  <c r="AR3848" i="1"/>
  <c r="AE3848" i="1" a="1"/>
  <c r="AE3848" i="1"/>
  <c r="AS3848" i="1"/>
  <c r="AA3849" i="1" a="1"/>
  <c r="AA3849" i="1"/>
  <c r="AO3849" i="1"/>
  <c r="AB3849" i="1" a="1"/>
  <c r="AB3849" i="1"/>
  <c r="AP3849" i="1"/>
  <c r="AC3849" i="1" a="1"/>
  <c r="AC3849" i="1"/>
  <c r="AQ3849" i="1"/>
  <c r="AD3849" i="1" a="1"/>
  <c r="AD3849" i="1"/>
  <c r="AR3849" i="1"/>
  <c r="AE3849" i="1" a="1"/>
  <c r="AE3849" i="1"/>
  <c r="AS3849" i="1"/>
  <c r="AA3850" i="1" a="1"/>
  <c r="AA3850" i="1"/>
  <c r="AO3850" i="1"/>
  <c r="AB3850" i="1" a="1"/>
  <c r="AB3850" i="1"/>
  <c r="AP3850" i="1"/>
  <c r="AC3850" i="1" a="1"/>
  <c r="AC3850" i="1"/>
  <c r="AQ3850" i="1"/>
  <c r="AD3850" i="1" a="1"/>
  <c r="AD3850" i="1"/>
  <c r="AR3850" i="1"/>
  <c r="AE3850" i="1" a="1"/>
  <c r="AE3850" i="1"/>
  <c r="AS3850" i="1"/>
  <c r="AA3851" i="1" a="1"/>
  <c r="AA3851" i="1"/>
  <c r="AO3851" i="1"/>
  <c r="AB3851" i="1" a="1"/>
  <c r="AB3851" i="1"/>
  <c r="AP3851" i="1"/>
  <c r="AC3851" i="1" a="1"/>
  <c r="AC3851" i="1"/>
  <c r="AQ3851" i="1"/>
  <c r="AD3851" i="1" a="1"/>
  <c r="AD3851" i="1"/>
  <c r="AR3851" i="1"/>
  <c r="AE3851" i="1" a="1"/>
  <c r="AE3851" i="1"/>
  <c r="AS3851" i="1"/>
  <c r="AA3852" i="1" a="1"/>
  <c r="AA3852" i="1"/>
  <c r="AO3852" i="1"/>
  <c r="AB3852" i="1" a="1"/>
  <c r="AB3852" i="1"/>
  <c r="AP3852" i="1"/>
  <c r="AC3852" i="1" a="1"/>
  <c r="AC3852" i="1"/>
  <c r="AQ3852" i="1"/>
  <c r="AD3852" i="1" a="1"/>
  <c r="AD3852" i="1"/>
  <c r="AR3852" i="1"/>
  <c r="AE3852" i="1" a="1"/>
  <c r="AE3852" i="1"/>
  <c r="AS3852" i="1"/>
  <c r="AA3853" i="1" a="1"/>
  <c r="AA3853" i="1"/>
  <c r="AO3853" i="1"/>
  <c r="AB3853" i="1" a="1"/>
  <c r="AB3853" i="1"/>
  <c r="AP3853" i="1"/>
  <c r="AC3853" i="1" a="1"/>
  <c r="AC3853" i="1"/>
  <c r="AQ3853" i="1"/>
  <c r="AD3853" i="1" a="1"/>
  <c r="AD3853" i="1"/>
  <c r="AR3853" i="1"/>
  <c r="AE3853" i="1" a="1"/>
  <c r="AE3853" i="1"/>
  <c r="AS3853" i="1"/>
  <c r="AA3854" i="1" a="1"/>
  <c r="AA3854" i="1"/>
  <c r="AO3854" i="1"/>
  <c r="AB3854" i="1" a="1"/>
  <c r="AB3854" i="1"/>
  <c r="AP3854" i="1"/>
  <c r="AC3854" i="1" a="1"/>
  <c r="AC3854" i="1"/>
  <c r="AQ3854" i="1"/>
  <c r="AD3854" i="1" a="1"/>
  <c r="AD3854" i="1"/>
  <c r="AR3854" i="1"/>
  <c r="AE3854" i="1" a="1"/>
  <c r="AE3854" i="1"/>
  <c r="AS3854" i="1"/>
  <c r="AA3855" i="1" a="1"/>
  <c r="AA3855" i="1"/>
  <c r="AO3855" i="1"/>
  <c r="AB3855" i="1" a="1"/>
  <c r="AB3855" i="1"/>
  <c r="AP3855" i="1"/>
  <c r="AC3855" i="1" a="1"/>
  <c r="AC3855" i="1"/>
  <c r="AQ3855" i="1"/>
  <c r="AD3855" i="1" a="1"/>
  <c r="AD3855" i="1"/>
  <c r="AR3855" i="1"/>
  <c r="AE3855" i="1" a="1"/>
  <c r="AE3855" i="1"/>
  <c r="AS3855" i="1"/>
  <c r="AA3856" i="1" a="1"/>
  <c r="AA3856" i="1"/>
  <c r="AO3856" i="1"/>
  <c r="AB3856" i="1" a="1"/>
  <c r="AB3856" i="1"/>
  <c r="AP3856" i="1"/>
  <c r="AC3856" i="1" a="1"/>
  <c r="AC3856" i="1"/>
  <c r="AQ3856" i="1"/>
  <c r="AD3856" i="1" a="1"/>
  <c r="AD3856" i="1"/>
  <c r="AR3856" i="1"/>
  <c r="AE3856" i="1" a="1"/>
  <c r="AE3856" i="1"/>
  <c r="AS3856" i="1"/>
  <c r="AA3857" i="1" a="1"/>
  <c r="AA3857" i="1"/>
  <c r="AO3857" i="1"/>
  <c r="AB3857" i="1" a="1"/>
  <c r="AB3857" i="1"/>
  <c r="AP3857" i="1"/>
  <c r="AC3857" i="1" a="1"/>
  <c r="AC3857" i="1"/>
  <c r="AQ3857" i="1"/>
  <c r="AD3857" i="1" a="1"/>
  <c r="AD3857" i="1"/>
  <c r="AR3857" i="1"/>
  <c r="AE3857" i="1" a="1"/>
  <c r="AE3857" i="1"/>
  <c r="AS3857" i="1"/>
  <c r="AA3858" i="1" a="1"/>
  <c r="AA3858" i="1"/>
  <c r="AO3858" i="1"/>
  <c r="AB3858" i="1" a="1"/>
  <c r="AB3858" i="1"/>
  <c r="AP3858" i="1"/>
  <c r="AC3858" i="1" a="1"/>
  <c r="AC3858" i="1"/>
  <c r="AQ3858" i="1"/>
  <c r="AD3858" i="1" a="1"/>
  <c r="AD3858" i="1"/>
  <c r="AR3858" i="1"/>
  <c r="AE3858" i="1" a="1"/>
  <c r="AE3858" i="1"/>
  <c r="AS3858" i="1"/>
  <c r="AA3859" i="1" a="1"/>
  <c r="AA3859" i="1"/>
  <c r="AO3859" i="1"/>
  <c r="AB3859" i="1" a="1"/>
  <c r="AB3859" i="1"/>
  <c r="AP3859" i="1"/>
  <c r="AC3859" i="1" a="1"/>
  <c r="AC3859" i="1"/>
  <c r="AQ3859" i="1"/>
  <c r="AD3859" i="1" a="1"/>
  <c r="AD3859" i="1"/>
  <c r="AR3859" i="1"/>
  <c r="AE3859" i="1" a="1"/>
  <c r="AE3859" i="1"/>
  <c r="AS3859" i="1"/>
  <c r="AA3860" i="1" a="1"/>
  <c r="AA3860" i="1"/>
  <c r="AO3860" i="1"/>
  <c r="AB3860" i="1" a="1"/>
  <c r="AB3860" i="1"/>
  <c r="AP3860" i="1"/>
  <c r="AC3860" i="1" a="1"/>
  <c r="AC3860" i="1"/>
  <c r="AQ3860" i="1"/>
  <c r="AD3860" i="1" a="1"/>
  <c r="AD3860" i="1"/>
  <c r="AR3860" i="1"/>
  <c r="AE3860" i="1" a="1"/>
  <c r="AE3860" i="1"/>
  <c r="AS3860" i="1"/>
  <c r="AA3861" i="1" a="1"/>
  <c r="AA3861" i="1"/>
  <c r="AO3861" i="1"/>
  <c r="AB3861" i="1" a="1"/>
  <c r="AB3861" i="1"/>
  <c r="AP3861" i="1"/>
  <c r="AC3861" i="1" a="1"/>
  <c r="AC3861" i="1"/>
  <c r="AQ3861" i="1"/>
  <c r="AD3861" i="1" a="1"/>
  <c r="AD3861" i="1"/>
  <c r="AR3861" i="1"/>
  <c r="AE3861" i="1" a="1"/>
  <c r="AE3861" i="1"/>
  <c r="AS3861" i="1"/>
  <c r="AA3862" i="1" a="1"/>
  <c r="AA3862" i="1"/>
  <c r="AO3862" i="1"/>
  <c r="AB3862" i="1" a="1"/>
  <c r="AB3862" i="1"/>
  <c r="AP3862" i="1"/>
  <c r="AC3862" i="1" a="1"/>
  <c r="AC3862" i="1"/>
  <c r="AQ3862" i="1"/>
  <c r="AD3862" i="1" a="1"/>
  <c r="AD3862" i="1"/>
  <c r="AR3862" i="1"/>
  <c r="AE3862" i="1" a="1"/>
  <c r="AE3862" i="1"/>
  <c r="AS3862" i="1"/>
  <c r="AA3863" i="1" a="1"/>
  <c r="AA3863" i="1"/>
  <c r="AO3863" i="1"/>
  <c r="AB3863" i="1" a="1"/>
  <c r="AB3863" i="1"/>
  <c r="AP3863" i="1"/>
  <c r="AC3863" i="1" a="1"/>
  <c r="AC3863" i="1"/>
  <c r="AQ3863" i="1"/>
  <c r="AD3863" i="1" a="1"/>
  <c r="AD3863" i="1"/>
  <c r="AR3863" i="1"/>
  <c r="AE3863" i="1" a="1"/>
  <c r="AE3863" i="1"/>
  <c r="AS3863" i="1"/>
  <c r="AA3864" i="1" a="1"/>
  <c r="AA3864" i="1"/>
  <c r="AO3864" i="1"/>
  <c r="AB3864" i="1" a="1"/>
  <c r="AB3864" i="1"/>
  <c r="AP3864" i="1"/>
  <c r="AC3864" i="1" a="1"/>
  <c r="AC3864" i="1"/>
  <c r="AQ3864" i="1"/>
  <c r="AD3864" i="1" a="1"/>
  <c r="AD3864" i="1"/>
  <c r="AR3864" i="1"/>
  <c r="AE3864" i="1" a="1"/>
  <c r="AE3864" i="1"/>
  <c r="AS3864" i="1"/>
  <c r="AA3865" i="1" a="1"/>
  <c r="AA3865" i="1"/>
  <c r="AO3865" i="1"/>
  <c r="AB3865" i="1" a="1"/>
  <c r="AB3865" i="1"/>
  <c r="AP3865" i="1"/>
  <c r="AC3865" i="1" a="1"/>
  <c r="AC3865" i="1"/>
  <c r="AQ3865" i="1"/>
  <c r="AD3865" i="1" a="1"/>
  <c r="AD3865" i="1"/>
  <c r="AR3865" i="1"/>
  <c r="AE3865" i="1" a="1"/>
  <c r="AE3865" i="1"/>
  <c r="AS3865" i="1"/>
  <c r="AA3866" i="1" a="1"/>
  <c r="AA3866" i="1"/>
  <c r="AO3866" i="1"/>
  <c r="AB3866" i="1" a="1"/>
  <c r="AB3866" i="1"/>
  <c r="AP3866" i="1"/>
  <c r="AC3866" i="1" a="1"/>
  <c r="AC3866" i="1"/>
  <c r="AQ3866" i="1"/>
  <c r="AD3866" i="1" a="1"/>
  <c r="AD3866" i="1"/>
  <c r="AR3866" i="1"/>
  <c r="AE3866" i="1" a="1"/>
  <c r="AE3866" i="1"/>
  <c r="AS3866" i="1"/>
  <c r="AA3867" i="1" a="1"/>
  <c r="AA3867" i="1"/>
  <c r="AO3867" i="1"/>
  <c r="AB3867" i="1" a="1"/>
  <c r="AB3867" i="1"/>
  <c r="AP3867" i="1"/>
  <c r="AC3867" i="1" a="1"/>
  <c r="AC3867" i="1"/>
  <c r="AQ3867" i="1"/>
  <c r="AD3867" i="1" a="1"/>
  <c r="AD3867" i="1"/>
  <c r="AR3867" i="1"/>
  <c r="AE3867" i="1" a="1"/>
  <c r="AE3867" i="1"/>
  <c r="AS3867" i="1"/>
  <c r="AA3868" i="1" a="1"/>
  <c r="AA3868" i="1"/>
  <c r="AO3868" i="1"/>
  <c r="AB3868" i="1" a="1"/>
  <c r="AB3868" i="1"/>
  <c r="AP3868" i="1"/>
  <c r="AC3868" i="1" a="1"/>
  <c r="AC3868" i="1"/>
  <c r="AQ3868" i="1"/>
  <c r="AD3868" i="1" a="1"/>
  <c r="AD3868" i="1"/>
  <c r="AR3868" i="1"/>
  <c r="AE3868" i="1" a="1"/>
  <c r="AE3868" i="1"/>
  <c r="AS3868" i="1"/>
  <c r="AA3869" i="1" a="1"/>
  <c r="AA3869" i="1"/>
  <c r="AO3869" i="1"/>
  <c r="AB3869" i="1" a="1"/>
  <c r="AB3869" i="1"/>
  <c r="AP3869" i="1"/>
  <c r="AC3869" i="1" a="1"/>
  <c r="AC3869" i="1"/>
  <c r="AQ3869" i="1"/>
  <c r="AD3869" i="1" a="1"/>
  <c r="AD3869" i="1"/>
  <c r="AR3869" i="1"/>
  <c r="AE3869" i="1" a="1"/>
  <c r="AE3869" i="1"/>
  <c r="AS3869" i="1"/>
  <c r="AA3870" i="1" a="1"/>
  <c r="AA3870" i="1"/>
  <c r="AO3870" i="1"/>
  <c r="AB3870" i="1" a="1"/>
  <c r="AB3870" i="1"/>
  <c r="AP3870" i="1"/>
  <c r="AC3870" i="1" a="1"/>
  <c r="AC3870" i="1"/>
  <c r="AQ3870" i="1"/>
  <c r="AD3870" i="1" a="1"/>
  <c r="AD3870" i="1"/>
  <c r="AR3870" i="1"/>
  <c r="AE3870" i="1" a="1"/>
  <c r="AE3870" i="1"/>
  <c r="AS3870" i="1"/>
  <c r="AA3871" i="1" a="1"/>
  <c r="AA3871" i="1"/>
  <c r="AO3871" i="1"/>
  <c r="AB3871" i="1" a="1"/>
  <c r="AB3871" i="1"/>
  <c r="AP3871" i="1"/>
  <c r="AC3871" i="1" a="1"/>
  <c r="AC3871" i="1"/>
  <c r="AQ3871" i="1"/>
  <c r="AD3871" i="1" a="1"/>
  <c r="AD3871" i="1"/>
  <c r="AR3871" i="1"/>
  <c r="AE3871" i="1" a="1"/>
  <c r="AE3871" i="1"/>
  <c r="AS3871" i="1"/>
  <c r="AA3872" i="1" a="1"/>
  <c r="AA3872" i="1"/>
  <c r="AO3872" i="1"/>
  <c r="AB3872" i="1" a="1"/>
  <c r="AB3872" i="1"/>
  <c r="AP3872" i="1"/>
  <c r="AC3872" i="1" a="1"/>
  <c r="AC3872" i="1"/>
  <c r="AQ3872" i="1"/>
  <c r="AD3872" i="1" a="1"/>
  <c r="AD3872" i="1"/>
  <c r="AR3872" i="1"/>
  <c r="AE3872" i="1" a="1"/>
  <c r="AE3872" i="1"/>
  <c r="AS3872" i="1"/>
  <c r="AA3873" i="1" a="1"/>
  <c r="AA3873" i="1"/>
  <c r="AO3873" i="1"/>
  <c r="AB3873" i="1" a="1"/>
  <c r="AB3873" i="1"/>
  <c r="AP3873" i="1"/>
  <c r="AC3873" i="1" a="1"/>
  <c r="AC3873" i="1"/>
  <c r="AQ3873" i="1"/>
  <c r="AD3873" i="1" a="1"/>
  <c r="AD3873" i="1"/>
  <c r="AR3873" i="1"/>
  <c r="AE3873" i="1" a="1"/>
  <c r="AE3873" i="1"/>
  <c r="AS3873" i="1"/>
  <c r="AA3874" i="1" a="1"/>
  <c r="AA3874" i="1"/>
  <c r="AO3874" i="1"/>
  <c r="AB3874" i="1" a="1"/>
  <c r="AB3874" i="1"/>
  <c r="AP3874" i="1"/>
  <c r="AC3874" i="1" a="1"/>
  <c r="AC3874" i="1"/>
  <c r="AQ3874" i="1"/>
  <c r="AD3874" i="1" a="1"/>
  <c r="AD3874" i="1"/>
  <c r="AR3874" i="1"/>
  <c r="AE3874" i="1" a="1"/>
  <c r="AE3874" i="1"/>
  <c r="AS3874" i="1"/>
  <c r="AA3875" i="1" a="1"/>
  <c r="AA3875" i="1"/>
  <c r="AO3875" i="1"/>
  <c r="AB3875" i="1" a="1"/>
  <c r="AB3875" i="1"/>
  <c r="AP3875" i="1"/>
  <c r="AC3875" i="1" a="1"/>
  <c r="AC3875" i="1"/>
  <c r="AQ3875" i="1"/>
  <c r="AD3875" i="1" a="1"/>
  <c r="AD3875" i="1"/>
  <c r="AR3875" i="1"/>
  <c r="AE3875" i="1" a="1"/>
  <c r="AE3875" i="1"/>
  <c r="AS3875" i="1"/>
  <c r="AA3876" i="1" a="1"/>
  <c r="AA3876" i="1"/>
  <c r="AO3876" i="1"/>
  <c r="AB3876" i="1" a="1"/>
  <c r="AB3876" i="1"/>
  <c r="AP3876" i="1"/>
  <c r="AC3876" i="1" a="1"/>
  <c r="AC3876" i="1"/>
  <c r="AQ3876" i="1"/>
  <c r="AD3876" i="1" a="1"/>
  <c r="AD3876" i="1"/>
  <c r="AR3876" i="1"/>
  <c r="AE3876" i="1" a="1"/>
  <c r="AE3876" i="1"/>
  <c r="AS3876" i="1"/>
  <c r="AA3877" i="1" a="1"/>
  <c r="AA3877" i="1"/>
  <c r="AO3877" i="1"/>
  <c r="AB3877" i="1" a="1"/>
  <c r="AB3877" i="1"/>
  <c r="AP3877" i="1"/>
  <c r="AC3877" i="1" a="1"/>
  <c r="AC3877" i="1"/>
  <c r="AQ3877" i="1"/>
  <c r="AD3877" i="1" a="1"/>
  <c r="AD3877" i="1"/>
  <c r="AR3877" i="1"/>
  <c r="AE3877" i="1" a="1"/>
  <c r="AE3877" i="1"/>
  <c r="AS3877" i="1"/>
  <c r="AA3878" i="1" a="1"/>
  <c r="AA3878" i="1"/>
  <c r="AO3878" i="1"/>
  <c r="AB3878" i="1" a="1"/>
  <c r="AB3878" i="1"/>
  <c r="AP3878" i="1"/>
  <c r="AC3878" i="1" a="1"/>
  <c r="AC3878" i="1"/>
  <c r="AQ3878" i="1"/>
  <c r="AD3878" i="1" a="1"/>
  <c r="AD3878" i="1"/>
  <c r="AR3878" i="1"/>
  <c r="AE3878" i="1" a="1"/>
  <c r="AE3878" i="1"/>
  <c r="AS3878" i="1"/>
  <c r="AA3879" i="1" a="1"/>
  <c r="AA3879" i="1"/>
  <c r="AO3879" i="1"/>
  <c r="AB3879" i="1" a="1"/>
  <c r="AB3879" i="1"/>
  <c r="AP3879" i="1"/>
  <c r="AC3879" i="1" a="1"/>
  <c r="AC3879" i="1"/>
  <c r="AQ3879" i="1"/>
  <c r="AD3879" i="1" a="1"/>
  <c r="AD3879" i="1"/>
  <c r="AR3879" i="1"/>
  <c r="AE3879" i="1" a="1"/>
  <c r="AE3879" i="1"/>
  <c r="AS3879" i="1"/>
  <c r="AA3880" i="1" a="1"/>
  <c r="AA3880" i="1"/>
  <c r="AO3880" i="1"/>
  <c r="AB3880" i="1" a="1"/>
  <c r="AB3880" i="1"/>
  <c r="AP3880" i="1"/>
  <c r="AC3880" i="1" a="1"/>
  <c r="AC3880" i="1"/>
  <c r="AQ3880" i="1"/>
  <c r="AD3880" i="1" a="1"/>
  <c r="AD3880" i="1"/>
  <c r="AR3880" i="1"/>
  <c r="AE3880" i="1" a="1"/>
  <c r="AE3880" i="1"/>
  <c r="AS3880" i="1"/>
  <c r="AA3881" i="1" a="1"/>
  <c r="AA3881" i="1"/>
  <c r="AO3881" i="1"/>
  <c r="AB3881" i="1" a="1"/>
  <c r="AB3881" i="1"/>
  <c r="AP3881" i="1"/>
  <c r="AC3881" i="1" a="1"/>
  <c r="AC3881" i="1"/>
  <c r="AQ3881" i="1"/>
  <c r="AD3881" i="1" a="1"/>
  <c r="AD3881" i="1"/>
  <c r="AR3881" i="1"/>
  <c r="AE3881" i="1" a="1"/>
  <c r="AE3881" i="1"/>
  <c r="AS3881" i="1"/>
  <c r="AA3882" i="1" a="1"/>
  <c r="AA3882" i="1"/>
  <c r="AO3882" i="1"/>
  <c r="AB3882" i="1" a="1"/>
  <c r="AB3882" i="1"/>
  <c r="AP3882" i="1"/>
  <c r="AC3882" i="1" a="1"/>
  <c r="AC3882" i="1"/>
  <c r="AQ3882" i="1"/>
  <c r="AD3882" i="1" a="1"/>
  <c r="AD3882" i="1"/>
  <c r="AR3882" i="1"/>
  <c r="AE3882" i="1" a="1"/>
  <c r="AE3882" i="1"/>
  <c r="AS3882" i="1"/>
  <c r="AA3883" i="1" a="1"/>
  <c r="AA3883" i="1"/>
  <c r="AO3883" i="1"/>
  <c r="AB3883" i="1" a="1"/>
  <c r="AB3883" i="1"/>
  <c r="AP3883" i="1"/>
  <c r="AC3883" i="1" a="1"/>
  <c r="AC3883" i="1"/>
  <c r="AQ3883" i="1"/>
  <c r="AD3883" i="1" a="1"/>
  <c r="AD3883" i="1"/>
  <c r="AR3883" i="1"/>
  <c r="AE3883" i="1" a="1"/>
  <c r="AE3883" i="1"/>
  <c r="AS3883" i="1"/>
  <c r="AA3884" i="1" a="1"/>
  <c r="AA3884" i="1"/>
  <c r="AO3884" i="1"/>
  <c r="AB3884" i="1" a="1"/>
  <c r="AB3884" i="1"/>
  <c r="AP3884" i="1"/>
  <c r="AC3884" i="1" a="1"/>
  <c r="AC3884" i="1"/>
  <c r="AQ3884" i="1"/>
  <c r="AD3884" i="1" a="1"/>
  <c r="AD3884" i="1"/>
  <c r="AR3884" i="1"/>
  <c r="AE3884" i="1" a="1"/>
  <c r="AE3884" i="1"/>
  <c r="AS3884" i="1"/>
  <c r="AA3885" i="1" a="1"/>
  <c r="AA3885" i="1"/>
  <c r="AO3885" i="1"/>
  <c r="AB3885" i="1" a="1"/>
  <c r="AB3885" i="1"/>
  <c r="AP3885" i="1"/>
  <c r="AC3885" i="1" a="1"/>
  <c r="AC3885" i="1"/>
  <c r="AQ3885" i="1"/>
  <c r="AD3885" i="1" a="1"/>
  <c r="AD3885" i="1"/>
  <c r="AR3885" i="1"/>
  <c r="AE3885" i="1" a="1"/>
  <c r="AE3885" i="1"/>
  <c r="AS3885" i="1"/>
  <c r="AA3886" i="1" a="1"/>
  <c r="AA3886" i="1"/>
  <c r="AO3886" i="1"/>
  <c r="AB3886" i="1" a="1"/>
  <c r="AB3886" i="1"/>
  <c r="AP3886" i="1"/>
  <c r="AC3886" i="1" a="1"/>
  <c r="AC3886" i="1"/>
  <c r="AQ3886" i="1"/>
  <c r="AD3886" i="1" a="1"/>
  <c r="AD3886" i="1"/>
  <c r="AR3886" i="1"/>
  <c r="AE3886" i="1" a="1"/>
  <c r="AE3886" i="1"/>
  <c r="AS3886" i="1"/>
  <c r="AA3887" i="1" a="1"/>
  <c r="AA3887" i="1"/>
  <c r="AO3887" i="1"/>
  <c r="AB3887" i="1" a="1"/>
  <c r="AB3887" i="1"/>
  <c r="AP3887" i="1"/>
  <c r="AC3887" i="1" a="1"/>
  <c r="AC3887" i="1"/>
  <c r="AQ3887" i="1"/>
  <c r="AD3887" i="1" a="1"/>
  <c r="AD3887" i="1"/>
  <c r="AR3887" i="1"/>
  <c r="AE3887" i="1" a="1"/>
  <c r="AE3887" i="1"/>
  <c r="AS3887" i="1"/>
  <c r="AA3888" i="1" a="1"/>
  <c r="AA3888" i="1"/>
  <c r="AO3888" i="1"/>
  <c r="AB3888" i="1" a="1"/>
  <c r="AB3888" i="1"/>
  <c r="AP3888" i="1"/>
  <c r="AC3888" i="1" a="1"/>
  <c r="AC3888" i="1"/>
  <c r="AQ3888" i="1"/>
  <c r="AD3888" i="1" a="1"/>
  <c r="AD3888" i="1"/>
  <c r="AR3888" i="1"/>
  <c r="AE3888" i="1" a="1"/>
  <c r="AE3888" i="1"/>
  <c r="AS3888" i="1"/>
  <c r="AA3889" i="1" a="1"/>
  <c r="AA3889" i="1"/>
  <c r="AO3889" i="1"/>
  <c r="AB3889" i="1" a="1"/>
  <c r="AB3889" i="1"/>
  <c r="AP3889" i="1"/>
  <c r="AC3889" i="1" a="1"/>
  <c r="AC3889" i="1"/>
  <c r="AQ3889" i="1"/>
  <c r="AD3889" i="1" a="1"/>
  <c r="AD3889" i="1"/>
  <c r="AR3889" i="1"/>
  <c r="AE3889" i="1" a="1"/>
  <c r="AE3889" i="1"/>
  <c r="AS3889" i="1"/>
  <c r="AA3890" i="1" a="1"/>
  <c r="AA3890" i="1"/>
  <c r="AO3890" i="1"/>
  <c r="AB3890" i="1" a="1"/>
  <c r="AB3890" i="1"/>
  <c r="AP3890" i="1"/>
  <c r="AC3890" i="1" a="1"/>
  <c r="AC3890" i="1"/>
  <c r="AQ3890" i="1"/>
  <c r="AD3890" i="1" a="1"/>
  <c r="AD3890" i="1"/>
  <c r="AR3890" i="1"/>
  <c r="AE3890" i="1" a="1"/>
  <c r="AE3890" i="1"/>
  <c r="AS3890" i="1"/>
  <c r="AA3891" i="1" a="1"/>
  <c r="AA3891" i="1"/>
  <c r="AO3891" i="1"/>
  <c r="AB3891" i="1" a="1"/>
  <c r="AB3891" i="1"/>
  <c r="AP3891" i="1"/>
  <c r="AC3891" i="1" a="1"/>
  <c r="AC3891" i="1"/>
  <c r="AQ3891" i="1"/>
  <c r="AD3891" i="1" a="1"/>
  <c r="AD3891" i="1"/>
  <c r="AR3891" i="1"/>
  <c r="AE3891" i="1" a="1"/>
  <c r="AE3891" i="1"/>
  <c r="AS3891" i="1"/>
  <c r="AA3892" i="1" a="1"/>
  <c r="AA3892" i="1"/>
  <c r="AO3892" i="1"/>
  <c r="AB3892" i="1" a="1"/>
  <c r="AB3892" i="1"/>
  <c r="AP3892" i="1"/>
  <c r="AC3892" i="1" a="1"/>
  <c r="AC3892" i="1"/>
  <c r="AQ3892" i="1"/>
  <c r="AD3892" i="1" a="1"/>
  <c r="AD3892" i="1"/>
  <c r="AR3892" i="1"/>
  <c r="AE3892" i="1" a="1"/>
  <c r="AE3892" i="1"/>
  <c r="AS3892" i="1"/>
  <c r="AA3893" i="1" a="1"/>
  <c r="AA3893" i="1"/>
  <c r="AO3893" i="1"/>
  <c r="AB3893" i="1" a="1"/>
  <c r="AB3893" i="1"/>
  <c r="AP3893" i="1"/>
  <c r="AC3893" i="1" a="1"/>
  <c r="AC3893" i="1"/>
  <c r="AQ3893" i="1"/>
  <c r="AD3893" i="1" a="1"/>
  <c r="AD3893" i="1"/>
  <c r="AR3893" i="1"/>
  <c r="AE3893" i="1" a="1"/>
  <c r="AE3893" i="1"/>
  <c r="AS3893" i="1"/>
  <c r="AA3894" i="1" a="1"/>
  <c r="AA3894" i="1"/>
  <c r="AO3894" i="1"/>
  <c r="AB3894" i="1" a="1"/>
  <c r="AB3894" i="1"/>
  <c r="AP3894" i="1"/>
  <c r="AC3894" i="1" a="1"/>
  <c r="AC3894" i="1"/>
  <c r="AQ3894" i="1"/>
  <c r="AD3894" i="1" a="1"/>
  <c r="AD3894" i="1"/>
  <c r="AR3894" i="1"/>
  <c r="AE3894" i="1" a="1"/>
  <c r="AE3894" i="1"/>
  <c r="AS3894" i="1"/>
  <c r="AA3895" i="1" a="1"/>
  <c r="AA3895" i="1"/>
  <c r="AO3895" i="1"/>
  <c r="AB3895" i="1" a="1"/>
  <c r="AB3895" i="1"/>
  <c r="AP3895" i="1"/>
  <c r="AC3895" i="1" a="1"/>
  <c r="AC3895" i="1"/>
  <c r="AQ3895" i="1"/>
  <c r="AD3895" i="1" a="1"/>
  <c r="AD3895" i="1"/>
  <c r="AR3895" i="1"/>
  <c r="AE3895" i="1" a="1"/>
  <c r="AE3895" i="1"/>
  <c r="AS3895" i="1"/>
  <c r="AA3896" i="1" a="1"/>
  <c r="AA3896" i="1"/>
  <c r="AO3896" i="1"/>
  <c r="AB3896" i="1" a="1"/>
  <c r="AB3896" i="1"/>
  <c r="AP3896" i="1"/>
  <c r="AC3896" i="1" a="1"/>
  <c r="AC3896" i="1"/>
  <c r="AQ3896" i="1"/>
  <c r="AD3896" i="1" a="1"/>
  <c r="AD3896" i="1"/>
  <c r="AR3896" i="1"/>
  <c r="AE3896" i="1" a="1"/>
  <c r="AE3896" i="1"/>
  <c r="AS3896" i="1"/>
  <c r="AA3897" i="1" a="1"/>
  <c r="AA3897" i="1"/>
  <c r="AO3897" i="1"/>
  <c r="AB3897" i="1" a="1"/>
  <c r="AB3897" i="1"/>
  <c r="AP3897" i="1"/>
  <c r="AC3897" i="1" a="1"/>
  <c r="AC3897" i="1"/>
  <c r="AQ3897" i="1"/>
  <c r="AD3897" i="1" a="1"/>
  <c r="AD3897" i="1"/>
  <c r="AR3897" i="1"/>
  <c r="AE3897" i="1" a="1"/>
  <c r="AE3897" i="1"/>
  <c r="AS3897" i="1"/>
  <c r="AA3898" i="1" a="1"/>
  <c r="AA3898" i="1"/>
  <c r="AO3898" i="1"/>
  <c r="AB3898" i="1" a="1"/>
  <c r="AB3898" i="1"/>
  <c r="AP3898" i="1"/>
  <c r="AC3898" i="1" a="1"/>
  <c r="AC3898" i="1"/>
  <c r="AQ3898" i="1"/>
  <c r="AD3898" i="1" a="1"/>
  <c r="AD3898" i="1"/>
  <c r="AR3898" i="1"/>
  <c r="AE3898" i="1" a="1"/>
  <c r="AE3898" i="1"/>
  <c r="AS3898" i="1"/>
  <c r="AA3899" i="1" a="1"/>
  <c r="AA3899" i="1"/>
  <c r="AO3899" i="1"/>
  <c r="AB3899" i="1" a="1"/>
  <c r="AB3899" i="1"/>
  <c r="AP3899" i="1"/>
  <c r="AC3899" i="1" a="1"/>
  <c r="AC3899" i="1"/>
  <c r="AQ3899" i="1"/>
  <c r="AD3899" i="1" a="1"/>
  <c r="AD3899" i="1"/>
  <c r="AR3899" i="1"/>
  <c r="AE3899" i="1" a="1"/>
  <c r="AE3899" i="1"/>
  <c r="AS3899" i="1"/>
  <c r="AA3900" i="1" a="1"/>
  <c r="AA3900" i="1"/>
  <c r="AO3900" i="1"/>
  <c r="AB3900" i="1" a="1"/>
  <c r="AB3900" i="1"/>
  <c r="AP3900" i="1"/>
  <c r="AC3900" i="1" a="1"/>
  <c r="AC3900" i="1"/>
  <c r="AQ3900" i="1"/>
  <c r="AD3900" i="1" a="1"/>
  <c r="AD3900" i="1"/>
  <c r="AR3900" i="1"/>
  <c r="AE3900" i="1" a="1"/>
  <c r="AE3900" i="1"/>
  <c r="AS3900" i="1"/>
  <c r="AA3901" i="1" a="1"/>
  <c r="AA3901" i="1"/>
  <c r="AO3901" i="1"/>
  <c r="AB3901" i="1" a="1"/>
  <c r="AB3901" i="1"/>
  <c r="AP3901" i="1"/>
  <c r="AC3901" i="1" a="1"/>
  <c r="AC3901" i="1"/>
  <c r="AQ3901" i="1"/>
  <c r="AD3901" i="1" a="1"/>
  <c r="AD3901" i="1"/>
  <c r="AR3901" i="1"/>
  <c r="AE3901" i="1" a="1"/>
  <c r="AE3901" i="1"/>
  <c r="AS3901" i="1"/>
  <c r="AA3902" i="1" a="1"/>
  <c r="AA3902" i="1"/>
  <c r="AO3902" i="1"/>
  <c r="AB3902" i="1" a="1"/>
  <c r="AB3902" i="1"/>
  <c r="AP3902" i="1"/>
  <c r="AC3902" i="1" a="1"/>
  <c r="AC3902" i="1"/>
  <c r="AQ3902" i="1"/>
  <c r="AD3902" i="1" a="1"/>
  <c r="AD3902" i="1"/>
  <c r="AR3902" i="1"/>
  <c r="AE3902" i="1" a="1"/>
  <c r="AE3902" i="1"/>
  <c r="AS3902" i="1"/>
  <c r="AA3903" i="1" a="1"/>
  <c r="AA3903" i="1"/>
  <c r="AO3903" i="1"/>
  <c r="AB3903" i="1" a="1"/>
  <c r="AB3903" i="1"/>
  <c r="AP3903" i="1"/>
  <c r="AC3903" i="1" a="1"/>
  <c r="AC3903" i="1"/>
  <c r="AQ3903" i="1"/>
  <c r="AD3903" i="1" a="1"/>
  <c r="AD3903" i="1"/>
  <c r="AR3903" i="1"/>
  <c r="AE3903" i="1" a="1"/>
  <c r="AE3903" i="1"/>
  <c r="AS3903" i="1"/>
  <c r="AA3904" i="1" a="1"/>
  <c r="AA3904" i="1"/>
  <c r="AO3904" i="1"/>
  <c r="AB3904" i="1" a="1"/>
  <c r="AB3904" i="1"/>
  <c r="AP3904" i="1"/>
  <c r="AC3904" i="1" a="1"/>
  <c r="AC3904" i="1"/>
  <c r="AQ3904" i="1"/>
  <c r="AD3904" i="1" a="1"/>
  <c r="AD3904" i="1"/>
  <c r="AR3904" i="1"/>
  <c r="AE3904" i="1" a="1"/>
  <c r="AE3904" i="1"/>
  <c r="AS3904" i="1"/>
  <c r="AA3905" i="1" a="1"/>
  <c r="AA3905" i="1"/>
  <c r="AO3905" i="1"/>
  <c r="AB3905" i="1" a="1"/>
  <c r="AB3905" i="1"/>
  <c r="AP3905" i="1"/>
  <c r="AC3905" i="1" a="1"/>
  <c r="AC3905" i="1"/>
  <c r="AQ3905" i="1"/>
  <c r="AD3905" i="1" a="1"/>
  <c r="AD3905" i="1"/>
  <c r="AR3905" i="1"/>
  <c r="AE3905" i="1" a="1"/>
  <c r="AE3905" i="1"/>
  <c r="AS3905" i="1"/>
  <c r="AA3906" i="1" a="1"/>
  <c r="AA3906" i="1"/>
  <c r="AO3906" i="1"/>
  <c r="AB3906" i="1" a="1"/>
  <c r="AB3906" i="1"/>
  <c r="AP3906" i="1"/>
  <c r="AC3906" i="1" a="1"/>
  <c r="AC3906" i="1"/>
  <c r="AQ3906" i="1"/>
  <c r="AD3906" i="1" a="1"/>
  <c r="AD3906" i="1"/>
  <c r="AR3906" i="1"/>
  <c r="AE3906" i="1" a="1"/>
  <c r="AE3906" i="1"/>
  <c r="AS3906" i="1"/>
  <c r="AA3907" i="1" a="1"/>
  <c r="AA3907" i="1"/>
  <c r="AO3907" i="1"/>
  <c r="AB3907" i="1" a="1"/>
  <c r="AB3907" i="1"/>
  <c r="AP3907" i="1"/>
  <c r="AC3907" i="1" a="1"/>
  <c r="AC3907" i="1"/>
  <c r="AQ3907" i="1"/>
  <c r="AD3907" i="1" a="1"/>
  <c r="AD3907" i="1"/>
  <c r="AR3907" i="1"/>
  <c r="AE3907" i="1" a="1"/>
  <c r="AE3907" i="1"/>
  <c r="AS3907" i="1"/>
  <c r="AA3908" i="1" a="1"/>
  <c r="AA3908" i="1"/>
  <c r="AO3908" i="1"/>
  <c r="AB3908" i="1" a="1"/>
  <c r="AB3908" i="1"/>
  <c r="AP3908" i="1"/>
  <c r="AC3908" i="1" a="1"/>
  <c r="AC3908" i="1"/>
  <c r="AQ3908" i="1"/>
  <c r="AD3908" i="1" a="1"/>
  <c r="AD3908" i="1"/>
  <c r="AR3908" i="1"/>
  <c r="AE3908" i="1" a="1"/>
  <c r="AE3908" i="1"/>
  <c r="AS3908" i="1"/>
  <c r="AA3909" i="1" a="1"/>
  <c r="AA3909" i="1"/>
  <c r="AO3909" i="1"/>
  <c r="AB3909" i="1" a="1"/>
  <c r="AB3909" i="1"/>
  <c r="AP3909" i="1"/>
  <c r="AC3909" i="1" a="1"/>
  <c r="AC3909" i="1"/>
  <c r="AQ3909" i="1"/>
  <c r="AD3909" i="1" a="1"/>
  <c r="AD3909" i="1"/>
  <c r="AR3909" i="1"/>
  <c r="AE3909" i="1" a="1"/>
  <c r="AE3909" i="1"/>
  <c r="AS3909" i="1"/>
  <c r="AA3910" i="1" a="1"/>
  <c r="AA3910" i="1"/>
  <c r="AO3910" i="1"/>
  <c r="AB3910" i="1" a="1"/>
  <c r="AB3910" i="1"/>
  <c r="AP3910" i="1"/>
  <c r="AC3910" i="1" a="1"/>
  <c r="AC3910" i="1"/>
  <c r="AQ3910" i="1"/>
  <c r="AD3910" i="1" a="1"/>
  <c r="AD3910" i="1"/>
  <c r="AR3910" i="1"/>
  <c r="AE3910" i="1" a="1"/>
  <c r="AE3910" i="1"/>
  <c r="AS3910" i="1"/>
  <c r="AA3911" i="1" a="1"/>
  <c r="AA3911" i="1"/>
  <c r="AO3911" i="1"/>
  <c r="AB3911" i="1" a="1"/>
  <c r="AB3911" i="1"/>
  <c r="AP3911" i="1"/>
  <c r="AC3911" i="1" a="1"/>
  <c r="AC3911" i="1"/>
  <c r="AQ3911" i="1"/>
  <c r="AD3911" i="1" a="1"/>
  <c r="AD3911" i="1"/>
  <c r="AR3911" i="1"/>
  <c r="AE3911" i="1" a="1"/>
  <c r="AE3911" i="1"/>
  <c r="AS3911" i="1"/>
  <c r="AA3912" i="1" a="1"/>
  <c r="AA3912" i="1"/>
  <c r="AO3912" i="1"/>
  <c r="AB3912" i="1" a="1"/>
  <c r="AB3912" i="1"/>
  <c r="AP3912" i="1"/>
  <c r="AC3912" i="1" a="1"/>
  <c r="AC3912" i="1"/>
  <c r="AQ3912" i="1"/>
  <c r="AD3912" i="1" a="1"/>
  <c r="AD3912" i="1"/>
  <c r="AR3912" i="1"/>
  <c r="AE3912" i="1" a="1"/>
  <c r="AE3912" i="1"/>
  <c r="AS3912" i="1"/>
  <c r="AA3913" i="1" a="1"/>
  <c r="AA3913" i="1"/>
  <c r="AO3913" i="1"/>
  <c r="AB3913" i="1" a="1"/>
  <c r="AB3913" i="1"/>
  <c r="AP3913" i="1"/>
  <c r="AC3913" i="1" a="1"/>
  <c r="AC3913" i="1"/>
  <c r="AQ3913" i="1"/>
  <c r="AD3913" i="1" a="1"/>
  <c r="AD3913" i="1"/>
  <c r="AR3913" i="1"/>
  <c r="AE3913" i="1" a="1"/>
  <c r="AE3913" i="1"/>
  <c r="AS3913" i="1"/>
  <c r="AA3914" i="1" a="1"/>
  <c r="AA3914" i="1"/>
  <c r="AO3914" i="1"/>
  <c r="AB3914" i="1" a="1"/>
  <c r="AB3914" i="1"/>
  <c r="AP3914" i="1"/>
  <c r="AC3914" i="1" a="1"/>
  <c r="AC3914" i="1"/>
  <c r="AQ3914" i="1"/>
  <c r="AD3914" i="1" a="1"/>
  <c r="AD3914" i="1"/>
  <c r="AR3914" i="1"/>
  <c r="AE3914" i="1" a="1"/>
  <c r="AE3914" i="1"/>
  <c r="AS3914" i="1"/>
  <c r="AA3915" i="1" a="1"/>
  <c r="AA3915" i="1"/>
  <c r="AO3915" i="1"/>
  <c r="AB3915" i="1" a="1"/>
  <c r="AB3915" i="1"/>
  <c r="AP3915" i="1"/>
  <c r="AC3915" i="1" a="1"/>
  <c r="AC3915" i="1"/>
  <c r="AQ3915" i="1"/>
  <c r="AD3915" i="1" a="1"/>
  <c r="AD3915" i="1"/>
  <c r="AR3915" i="1"/>
  <c r="AE3915" i="1" a="1"/>
  <c r="AE3915" i="1"/>
  <c r="AS3915" i="1"/>
  <c r="AA3916" i="1" a="1"/>
  <c r="AA3916" i="1"/>
  <c r="AO3916" i="1"/>
  <c r="AB3916" i="1" a="1"/>
  <c r="AB3916" i="1"/>
  <c r="AP3916" i="1"/>
  <c r="AC3916" i="1" a="1"/>
  <c r="AC3916" i="1"/>
  <c r="AQ3916" i="1"/>
  <c r="AD3916" i="1" a="1"/>
  <c r="AD3916" i="1"/>
  <c r="AR3916" i="1"/>
  <c r="AE3916" i="1" a="1"/>
  <c r="AE3916" i="1"/>
  <c r="AS3916" i="1"/>
  <c r="AA3917" i="1" a="1"/>
  <c r="AA3917" i="1"/>
  <c r="AO3917" i="1"/>
  <c r="AB3917" i="1" a="1"/>
  <c r="AB3917" i="1"/>
  <c r="AP3917" i="1"/>
  <c r="AC3917" i="1" a="1"/>
  <c r="AC3917" i="1"/>
  <c r="AQ3917" i="1"/>
  <c r="AD3917" i="1" a="1"/>
  <c r="AD3917" i="1"/>
  <c r="AR3917" i="1"/>
  <c r="AE3917" i="1" a="1"/>
  <c r="AE3917" i="1"/>
  <c r="AS3917" i="1"/>
  <c r="AA3918" i="1" a="1"/>
  <c r="AA3918" i="1"/>
  <c r="AO3918" i="1"/>
  <c r="AB3918" i="1" a="1"/>
  <c r="AB3918" i="1"/>
  <c r="AP3918" i="1"/>
  <c r="AC3918" i="1" a="1"/>
  <c r="AC3918" i="1"/>
  <c r="AQ3918" i="1"/>
  <c r="AD3918" i="1" a="1"/>
  <c r="AD3918" i="1"/>
  <c r="AR3918" i="1"/>
  <c r="AE3918" i="1" a="1"/>
  <c r="AE3918" i="1"/>
  <c r="AS3918" i="1"/>
  <c r="AA3919" i="1" a="1"/>
  <c r="AA3919" i="1"/>
  <c r="AO3919" i="1"/>
  <c r="AB3919" i="1" a="1"/>
  <c r="AB3919" i="1"/>
  <c r="AP3919" i="1"/>
  <c r="AC3919" i="1" a="1"/>
  <c r="AC3919" i="1"/>
  <c r="AQ3919" i="1"/>
  <c r="AD3919" i="1" a="1"/>
  <c r="AD3919" i="1"/>
  <c r="AR3919" i="1"/>
  <c r="AE3919" i="1" a="1"/>
  <c r="AE3919" i="1"/>
  <c r="AS3919" i="1"/>
  <c r="AA3920" i="1" a="1"/>
  <c r="AA3920" i="1"/>
  <c r="AO3920" i="1"/>
  <c r="AB3920" i="1" a="1"/>
  <c r="AB3920" i="1"/>
  <c r="AP3920" i="1"/>
  <c r="AC3920" i="1" a="1"/>
  <c r="AC3920" i="1"/>
  <c r="AQ3920" i="1"/>
  <c r="AD3920" i="1" a="1"/>
  <c r="AD3920" i="1"/>
  <c r="AR3920" i="1"/>
  <c r="AE3920" i="1" a="1"/>
  <c r="AE3920" i="1"/>
  <c r="AS3920" i="1"/>
  <c r="AA3921" i="1" a="1"/>
  <c r="AA3921" i="1"/>
  <c r="AO3921" i="1"/>
  <c r="AB3921" i="1" a="1"/>
  <c r="AB3921" i="1"/>
  <c r="AP3921" i="1"/>
  <c r="AC3921" i="1" a="1"/>
  <c r="AC3921" i="1"/>
  <c r="AQ3921" i="1"/>
  <c r="AD3921" i="1" a="1"/>
  <c r="AD3921" i="1"/>
  <c r="AR3921" i="1"/>
  <c r="AE3921" i="1" a="1"/>
  <c r="AE3921" i="1"/>
  <c r="AS3921" i="1"/>
  <c r="AA3922" i="1" a="1"/>
  <c r="AA3922" i="1"/>
  <c r="AO3922" i="1"/>
  <c r="AB3922" i="1" a="1"/>
  <c r="AB3922" i="1"/>
  <c r="AP3922" i="1"/>
  <c r="AC3922" i="1" a="1"/>
  <c r="AC3922" i="1"/>
  <c r="AQ3922" i="1"/>
  <c r="AD3922" i="1" a="1"/>
  <c r="AD3922" i="1"/>
  <c r="AR3922" i="1"/>
  <c r="AE3922" i="1" a="1"/>
  <c r="AE3922" i="1"/>
  <c r="AS3922" i="1"/>
  <c r="AA3923" i="1" a="1"/>
  <c r="AA3923" i="1"/>
  <c r="AO3923" i="1"/>
  <c r="AB3923" i="1" a="1"/>
  <c r="AB3923" i="1"/>
  <c r="AP3923" i="1"/>
  <c r="AC3923" i="1" a="1"/>
  <c r="AC3923" i="1"/>
  <c r="AQ3923" i="1"/>
  <c r="AD3923" i="1" a="1"/>
  <c r="AD3923" i="1"/>
  <c r="AR3923" i="1"/>
  <c r="AE3923" i="1" a="1"/>
  <c r="AE3923" i="1"/>
  <c r="AS3923" i="1"/>
  <c r="AA3924" i="1" a="1"/>
  <c r="AA3924" i="1"/>
  <c r="AO3924" i="1"/>
  <c r="AB3924" i="1" a="1"/>
  <c r="AB3924" i="1"/>
  <c r="AP3924" i="1"/>
  <c r="AC3924" i="1" a="1"/>
  <c r="AC3924" i="1"/>
  <c r="AQ3924" i="1"/>
  <c r="AD3924" i="1" a="1"/>
  <c r="AD3924" i="1"/>
  <c r="AR3924" i="1"/>
  <c r="AE3924" i="1" a="1"/>
  <c r="AE3924" i="1"/>
  <c r="AS3924" i="1"/>
  <c r="AA3925" i="1" a="1"/>
  <c r="AA3925" i="1"/>
  <c r="AO3925" i="1"/>
  <c r="AB3925" i="1" a="1"/>
  <c r="AB3925" i="1"/>
  <c r="AP3925" i="1"/>
  <c r="AC3925" i="1" a="1"/>
  <c r="AC3925" i="1"/>
  <c r="AQ3925" i="1"/>
  <c r="AD3925" i="1" a="1"/>
  <c r="AD3925" i="1"/>
  <c r="AR3925" i="1"/>
  <c r="AE3925" i="1" a="1"/>
  <c r="AE3925" i="1"/>
  <c r="AS3925" i="1"/>
  <c r="AA3926" i="1" a="1"/>
  <c r="AA3926" i="1"/>
  <c r="AO3926" i="1"/>
  <c r="AB3926" i="1" a="1"/>
  <c r="AB3926" i="1"/>
  <c r="AP3926" i="1"/>
  <c r="AC3926" i="1" a="1"/>
  <c r="AC3926" i="1"/>
  <c r="AQ3926" i="1"/>
  <c r="AD3926" i="1" a="1"/>
  <c r="AD3926" i="1"/>
  <c r="AR3926" i="1"/>
  <c r="AE3926" i="1" a="1"/>
  <c r="AE3926" i="1"/>
  <c r="AS3926" i="1"/>
  <c r="AA3927" i="1" a="1"/>
  <c r="AA3927" i="1"/>
  <c r="AO3927" i="1"/>
  <c r="AB3927" i="1" a="1"/>
  <c r="AB3927" i="1"/>
  <c r="AP3927" i="1"/>
  <c r="AC3927" i="1" a="1"/>
  <c r="AC3927" i="1"/>
  <c r="AQ3927" i="1"/>
  <c r="AD3927" i="1" a="1"/>
  <c r="AD3927" i="1"/>
  <c r="AR3927" i="1"/>
  <c r="AE3927" i="1" a="1"/>
  <c r="AE3927" i="1"/>
  <c r="AS3927" i="1"/>
  <c r="AA3928" i="1" a="1"/>
  <c r="AA3928" i="1"/>
  <c r="AO3928" i="1"/>
  <c r="AB3928" i="1" a="1"/>
  <c r="AB3928" i="1"/>
  <c r="AP3928" i="1"/>
  <c r="AC3928" i="1" a="1"/>
  <c r="AC3928" i="1"/>
  <c r="AQ3928" i="1"/>
  <c r="AD3928" i="1" a="1"/>
  <c r="AD3928" i="1"/>
  <c r="AR3928" i="1"/>
  <c r="AE3928" i="1" a="1"/>
  <c r="AE3928" i="1"/>
  <c r="AS3928" i="1"/>
  <c r="AA3929" i="1" a="1"/>
  <c r="AA3929" i="1"/>
  <c r="AO3929" i="1"/>
  <c r="AB3929" i="1" a="1"/>
  <c r="AB3929" i="1"/>
  <c r="AP3929" i="1"/>
  <c r="AC3929" i="1" a="1"/>
  <c r="AC3929" i="1"/>
  <c r="AQ3929" i="1"/>
  <c r="AD3929" i="1" a="1"/>
  <c r="AD3929" i="1"/>
  <c r="AR3929" i="1"/>
  <c r="AE3929" i="1" a="1"/>
  <c r="AE3929" i="1"/>
  <c r="AS3929" i="1"/>
  <c r="AA3930" i="1" a="1"/>
  <c r="AA3930" i="1"/>
  <c r="AO3930" i="1"/>
  <c r="AB3930" i="1" a="1"/>
  <c r="AB3930" i="1"/>
  <c r="AP3930" i="1"/>
  <c r="AC3930" i="1" a="1"/>
  <c r="AC3930" i="1"/>
  <c r="AQ3930" i="1"/>
  <c r="AD3930" i="1" a="1"/>
  <c r="AD3930" i="1"/>
  <c r="AR3930" i="1"/>
  <c r="AE3930" i="1" a="1"/>
  <c r="AE3930" i="1"/>
  <c r="AS3930" i="1"/>
  <c r="AA3931" i="1" a="1"/>
  <c r="AA3931" i="1"/>
  <c r="AO3931" i="1"/>
  <c r="AB3931" i="1" a="1"/>
  <c r="AB3931" i="1"/>
  <c r="AP3931" i="1"/>
  <c r="AC3931" i="1" a="1"/>
  <c r="AC3931" i="1"/>
  <c r="AQ3931" i="1"/>
  <c r="AD3931" i="1" a="1"/>
  <c r="AD3931" i="1"/>
  <c r="AR3931" i="1"/>
  <c r="AE3931" i="1" a="1"/>
  <c r="AE3931" i="1"/>
  <c r="AS3931" i="1"/>
  <c r="AA3932" i="1" a="1"/>
  <c r="AA3932" i="1"/>
  <c r="AO3932" i="1"/>
  <c r="AB3932" i="1" a="1"/>
  <c r="AB3932" i="1"/>
  <c r="AP3932" i="1"/>
  <c r="AC3932" i="1" a="1"/>
  <c r="AC3932" i="1"/>
  <c r="AQ3932" i="1"/>
  <c r="AD3932" i="1" a="1"/>
  <c r="AD3932" i="1"/>
  <c r="AR3932" i="1"/>
  <c r="AE3932" i="1" a="1"/>
  <c r="AE3932" i="1"/>
  <c r="AS3932" i="1"/>
  <c r="AA3933" i="1" a="1"/>
  <c r="AA3933" i="1"/>
  <c r="AO3933" i="1"/>
  <c r="AB3933" i="1" a="1"/>
  <c r="AB3933" i="1"/>
  <c r="AP3933" i="1"/>
  <c r="AC3933" i="1" a="1"/>
  <c r="AC3933" i="1"/>
  <c r="AQ3933" i="1"/>
  <c r="AD3933" i="1" a="1"/>
  <c r="AD3933" i="1"/>
  <c r="AR3933" i="1"/>
  <c r="AE3933" i="1" a="1"/>
  <c r="AE3933" i="1"/>
  <c r="AS3933" i="1"/>
  <c r="AA3934" i="1" a="1"/>
  <c r="AA3934" i="1"/>
  <c r="AO3934" i="1"/>
  <c r="AB3934" i="1" a="1"/>
  <c r="AB3934" i="1"/>
  <c r="AP3934" i="1"/>
  <c r="AC3934" i="1" a="1"/>
  <c r="AC3934" i="1"/>
  <c r="AQ3934" i="1"/>
  <c r="AD3934" i="1" a="1"/>
  <c r="AD3934" i="1"/>
  <c r="AR3934" i="1"/>
  <c r="AE3934" i="1" a="1"/>
  <c r="AE3934" i="1"/>
  <c r="AS3934" i="1"/>
  <c r="AA3935" i="1" a="1"/>
  <c r="AA3935" i="1"/>
  <c r="AO3935" i="1"/>
  <c r="AB3935" i="1" a="1"/>
  <c r="AB3935" i="1"/>
  <c r="AP3935" i="1"/>
  <c r="AC3935" i="1" a="1"/>
  <c r="AC3935" i="1"/>
  <c r="AQ3935" i="1"/>
  <c r="AD3935" i="1" a="1"/>
  <c r="AD3935" i="1"/>
  <c r="AR3935" i="1"/>
  <c r="AE3935" i="1" a="1"/>
  <c r="AE3935" i="1"/>
  <c r="AS3935" i="1"/>
  <c r="AA3936" i="1" a="1"/>
  <c r="AA3936" i="1"/>
  <c r="AO3936" i="1"/>
  <c r="AB3936" i="1" a="1"/>
  <c r="AB3936" i="1"/>
  <c r="AP3936" i="1"/>
  <c r="AC3936" i="1" a="1"/>
  <c r="AC3936" i="1"/>
  <c r="AQ3936" i="1"/>
  <c r="AD3936" i="1" a="1"/>
  <c r="AD3936" i="1"/>
  <c r="AR3936" i="1"/>
  <c r="AE3936" i="1" a="1"/>
  <c r="AE3936" i="1"/>
  <c r="AS3936" i="1"/>
  <c r="AA3937" i="1" a="1"/>
  <c r="AA3937" i="1"/>
  <c r="AO3937" i="1"/>
  <c r="AB3937" i="1" a="1"/>
  <c r="AB3937" i="1"/>
  <c r="AP3937" i="1"/>
  <c r="AC3937" i="1" a="1"/>
  <c r="AC3937" i="1"/>
  <c r="AQ3937" i="1"/>
  <c r="AD3937" i="1" a="1"/>
  <c r="AD3937" i="1"/>
  <c r="AR3937" i="1"/>
  <c r="AE3937" i="1" a="1"/>
  <c r="AE3937" i="1"/>
  <c r="AS3937" i="1"/>
  <c r="AA3938" i="1" a="1"/>
  <c r="AA3938" i="1"/>
  <c r="AO3938" i="1"/>
  <c r="AB3938" i="1" a="1"/>
  <c r="AB3938" i="1"/>
  <c r="AP3938" i="1"/>
  <c r="AC3938" i="1" a="1"/>
  <c r="AC3938" i="1"/>
  <c r="AQ3938" i="1"/>
  <c r="AD3938" i="1" a="1"/>
  <c r="AD3938" i="1"/>
  <c r="AR3938" i="1"/>
  <c r="AE3938" i="1" a="1"/>
  <c r="AE3938" i="1"/>
  <c r="AS3938" i="1"/>
  <c r="AA3939" i="1" a="1"/>
  <c r="AA3939" i="1"/>
  <c r="AO3939" i="1"/>
  <c r="AB3939" i="1" a="1"/>
  <c r="AB3939" i="1"/>
  <c r="AP3939" i="1"/>
  <c r="AC3939" i="1" a="1"/>
  <c r="AC3939" i="1"/>
  <c r="AQ3939" i="1"/>
  <c r="AD3939" i="1" a="1"/>
  <c r="AD3939" i="1"/>
  <c r="AR3939" i="1"/>
  <c r="AE3939" i="1" a="1"/>
  <c r="AE3939" i="1"/>
  <c r="AS3939" i="1"/>
  <c r="AA3940" i="1" a="1"/>
  <c r="AA3940" i="1"/>
  <c r="AO3940" i="1"/>
  <c r="AB3940" i="1" a="1"/>
  <c r="AB3940" i="1"/>
  <c r="AP3940" i="1"/>
  <c r="AC3940" i="1" a="1"/>
  <c r="AC3940" i="1"/>
  <c r="AQ3940" i="1"/>
  <c r="AD3940" i="1" a="1"/>
  <c r="AD3940" i="1"/>
  <c r="AR3940" i="1"/>
  <c r="AE3940" i="1" a="1"/>
  <c r="AE3940" i="1"/>
  <c r="AS3940" i="1"/>
  <c r="AA3941" i="1" a="1"/>
  <c r="AA3941" i="1"/>
  <c r="AO3941" i="1"/>
  <c r="AB3941" i="1" a="1"/>
  <c r="AB3941" i="1"/>
  <c r="AP3941" i="1"/>
  <c r="AC3941" i="1" a="1"/>
  <c r="AC3941" i="1"/>
  <c r="AQ3941" i="1"/>
  <c r="AD3941" i="1" a="1"/>
  <c r="AD3941" i="1"/>
  <c r="AR3941" i="1"/>
  <c r="AE3941" i="1" a="1"/>
  <c r="AE3941" i="1"/>
  <c r="AS3941" i="1"/>
  <c r="AA3942" i="1" a="1"/>
  <c r="AA3942" i="1"/>
  <c r="AO3942" i="1"/>
  <c r="AB3942" i="1" a="1"/>
  <c r="AB3942" i="1"/>
  <c r="AP3942" i="1"/>
  <c r="AC3942" i="1" a="1"/>
  <c r="AC3942" i="1"/>
  <c r="AQ3942" i="1"/>
  <c r="AD3942" i="1" a="1"/>
  <c r="AD3942" i="1"/>
  <c r="AR3942" i="1"/>
  <c r="AE3942" i="1" a="1"/>
  <c r="AE3942" i="1"/>
  <c r="AS3942" i="1"/>
  <c r="AA3943" i="1" a="1"/>
  <c r="AA3943" i="1"/>
  <c r="AO3943" i="1"/>
  <c r="AB3943" i="1" a="1"/>
  <c r="AB3943" i="1"/>
  <c r="AP3943" i="1"/>
  <c r="AC3943" i="1" a="1"/>
  <c r="AC3943" i="1"/>
  <c r="AQ3943" i="1"/>
  <c r="AD3943" i="1" a="1"/>
  <c r="AD3943" i="1"/>
  <c r="AR3943" i="1"/>
  <c r="AE3943" i="1" a="1"/>
  <c r="AE3943" i="1"/>
  <c r="AS3943" i="1"/>
  <c r="AA3944" i="1" a="1"/>
  <c r="AA3944" i="1"/>
  <c r="AO3944" i="1"/>
  <c r="AB3944" i="1" a="1"/>
  <c r="AB3944" i="1"/>
  <c r="AP3944" i="1"/>
  <c r="AC3944" i="1" a="1"/>
  <c r="AC3944" i="1"/>
  <c r="AQ3944" i="1"/>
  <c r="AD3944" i="1" a="1"/>
  <c r="AD3944" i="1"/>
  <c r="AR3944" i="1"/>
  <c r="AE3944" i="1" a="1"/>
  <c r="AE3944" i="1"/>
  <c r="AS3944" i="1"/>
  <c r="AA3945" i="1" a="1"/>
  <c r="AA3945" i="1"/>
  <c r="AO3945" i="1"/>
  <c r="AB3945" i="1" a="1"/>
  <c r="AB3945" i="1"/>
  <c r="AP3945" i="1"/>
  <c r="AC3945" i="1" a="1"/>
  <c r="AC3945" i="1"/>
  <c r="AQ3945" i="1"/>
  <c r="AD3945" i="1" a="1"/>
  <c r="AD3945" i="1"/>
  <c r="AR3945" i="1"/>
  <c r="AE3945" i="1" a="1"/>
  <c r="AE3945" i="1"/>
  <c r="AS3945" i="1"/>
  <c r="AA3946" i="1" a="1"/>
  <c r="AA3946" i="1"/>
  <c r="AO3946" i="1"/>
  <c r="AB3946" i="1" a="1"/>
  <c r="AB3946" i="1"/>
  <c r="AP3946" i="1"/>
  <c r="AC3946" i="1" a="1"/>
  <c r="AC3946" i="1"/>
  <c r="AQ3946" i="1"/>
  <c r="AD3946" i="1" a="1"/>
  <c r="AD3946" i="1"/>
  <c r="AR3946" i="1"/>
  <c r="AE3946" i="1" a="1"/>
  <c r="AE3946" i="1"/>
  <c r="AS3946" i="1"/>
  <c r="AA3947" i="1" a="1"/>
  <c r="AA3947" i="1"/>
  <c r="AO3947" i="1"/>
  <c r="AB3947" i="1" a="1"/>
  <c r="AB3947" i="1"/>
  <c r="AP3947" i="1"/>
  <c r="AC3947" i="1" a="1"/>
  <c r="AC3947" i="1"/>
  <c r="AQ3947" i="1"/>
  <c r="AD3947" i="1" a="1"/>
  <c r="AD3947" i="1"/>
  <c r="AR3947" i="1"/>
  <c r="AE3947" i="1" a="1"/>
  <c r="AE3947" i="1"/>
  <c r="AS3947" i="1"/>
  <c r="AA3948" i="1" a="1"/>
  <c r="AA3948" i="1"/>
  <c r="AO3948" i="1"/>
  <c r="AB3948" i="1" a="1"/>
  <c r="AB3948" i="1"/>
  <c r="AP3948" i="1"/>
  <c r="AC3948" i="1" a="1"/>
  <c r="AC3948" i="1"/>
  <c r="AQ3948" i="1"/>
  <c r="AD3948" i="1" a="1"/>
  <c r="AD3948" i="1"/>
  <c r="AR3948" i="1"/>
  <c r="AE3948" i="1" a="1"/>
  <c r="AE3948" i="1"/>
  <c r="AS3948" i="1"/>
  <c r="AA3949" i="1" a="1"/>
  <c r="AA3949" i="1"/>
  <c r="AO3949" i="1"/>
  <c r="AB3949" i="1" a="1"/>
  <c r="AB3949" i="1"/>
  <c r="AP3949" i="1"/>
  <c r="AC3949" i="1" a="1"/>
  <c r="AC3949" i="1"/>
  <c r="AQ3949" i="1"/>
  <c r="AD3949" i="1" a="1"/>
  <c r="AD3949" i="1"/>
  <c r="AR3949" i="1"/>
  <c r="AE3949" i="1" a="1"/>
  <c r="AE3949" i="1"/>
  <c r="AS3949" i="1"/>
  <c r="AA3950" i="1" a="1"/>
  <c r="AA3950" i="1"/>
  <c r="AO3950" i="1"/>
  <c r="AB3950" i="1" a="1"/>
  <c r="AB3950" i="1"/>
  <c r="AP3950" i="1"/>
  <c r="AC3950" i="1" a="1"/>
  <c r="AC3950" i="1"/>
  <c r="AQ3950" i="1"/>
  <c r="AD3950" i="1" a="1"/>
  <c r="AD3950" i="1"/>
  <c r="AR3950" i="1"/>
  <c r="AE3950" i="1" a="1"/>
  <c r="AE3950" i="1"/>
  <c r="AS3950" i="1"/>
  <c r="AA3951" i="1" a="1"/>
  <c r="AA3951" i="1"/>
  <c r="AO3951" i="1"/>
  <c r="AB3951" i="1" a="1"/>
  <c r="AB3951" i="1"/>
  <c r="AP3951" i="1"/>
  <c r="AC3951" i="1" a="1"/>
  <c r="AC3951" i="1"/>
  <c r="AQ3951" i="1"/>
  <c r="AD3951" i="1" a="1"/>
  <c r="AD3951" i="1"/>
  <c r="AR3951" i="1"/>
  <c r="AE3951" i="1" a="1"/>
  <c r="AE3951" i="1"/>
  <c r="AS3951" i="1"/>
  <c r="AA3952" i="1" a="1"/>
  <c r="AA3952" i="1"/>
  <c r="AO3952" i="1"/>
  <c r="AB3952" i="1" a="1"/>
  <c r="AB3952" i="1"/>
  <c r="AP3952" i="1"/>
  <c r="AC3952" i="1" a="1"/>
  <c r="AC3952" i="1"/>
  <c r="AQ3952" i="1"/>
  <c r="AD3952" i="1" a="1"/>
  <c r="AD3952" i="1"/>
  <c r="AR3952" i="1"/>
  <c r="AE3952" i="1" a="1"/>
  <c r="AE3952" i="1"/>
  <c r="AS3952" i="1"/>
  <c r="AA3953" i="1" a="1"/>
  <c r="AA3953" i="1"/>
  <c r="AO3953" i="1"/>
  <c r="AB3953" i="1" a="1"/>
  <c r="AB3953" i="1"/>
  <c r="AP3953" i="1"/>
  <c r="AC3953" i="1" a="1"/>
  <c r="AC3953" i="1"/>
  <c r="AQ3953" i="1"/>
  <c r="AD3953" i="1" a="1"/>
  <c r="AD3953" i="1"/>
  <c r="AR3953" i="1"/>
  <c r="AE3953" i="1" a="1"/>
  <c r="AE3953" i="1"/>
  <c r="AS3953" i="1"/>
  <c r="AA3954" i="1" a="1"/>
  <c r="AA3954" i="1"/>
  <c r="AO3954" i="1"/>
  <c r="AB3954" i="1" a="1"/>
  <c r="AB3954" i="1"/>
  <c r="AP3954" i="1"/>
  <c r="AC3954" i="1" a="1"/>
  <c r="AC3954" i="1"/>
  <c r="AQ3954" i="1"/>
  <c r="AD3954" i="1" a="1"/>
  <c r="AD3954" i="1"/>
  <c r="AR3954" i="1"/>
  <c r="AE3954" i="1" a="1"/>
  <c r="AE3954" i="1"/>
  <c r="AS3954" i="1"/>
  <c r="AA3955" i="1" a="1"/>
  <c r="AA3955" i="1"/>
  <c r="AO3955" i="1"/>
  <c r="AB3955" i="1" a="1"/>
  <c r="AB3955" i="1"/>
  <c r="AP3955" i="1"/>
  <c r="AC3955" i="1" a="1"/>
  <c r="AC3955" i="1"/>
  <c r="AQ3955" i="1"/>
  <c r="AD3955" i="1" a="1"/>
  <c r="AD3955" i="1"/>
  <c r="AR3955" i="1"/>
  <c r="AE3955" i="1" a="1"/>
  <c r="AE3955" i="1"/>
  <c r="AS3955" i="1"/>
  <c r="AA3956" i="1" a="1"/>
  <c r="AA3956" i="1"/>
  <c r="AO3956" i="1"/>
  <c r="AB3956" i="1" a="1"/>
  <c r="AB3956" i="1"/>
  <c r="AP3956" i="1"/>
  <c r="AC3956" i="1" a="1"/>
  <c r="AC3956" i="1"/>
  <c r="AQ3956" i="1"/>
  <c r="AD3956" i="1" a="1"/>
  <c r="AD3956" i="1"/>
  <c r="AR3956" i="1"/>
  <c r="AE3956" i="1" a="1"/>
  <c r="AE3956" i="1"/>
  <c r="AS3956" i="1"/>
  <c r="AA3957" i="1" a="1"/>
  <c r="AA3957" i="1"/>
  <c r="AO3957" i="1"/>
  <c r="AB3957" i="1" a="1"/>
  <c r="AB3957" i="1"/>
  <c r="AP3957" i="1"/>
  <c r="AC3957" i="1" a="1"/>
  <c r="AC3957" i="1"/>
  <c r="AQ3957" i="1"/>
  <c r="AD3957" i="1" a="1"/>
  <c r="AD3957" i="1"/>
  <c r="AR3957" i="1"/>
  <c r="AE3957" i="1" a="1"/>
  <c r="AE3957" i="1"/>
  <c r="AS3957" i="1"/>
  <c r="AA3958" i="1" a="1"/>
  <c r="AA3958" i="1"/>
  <c r="AO3958" i="1"/>
  <c r="AB3958" i="1" a="1"/>
  <c r="AB3958" i="1"/>
  <c r="AP3958" i="1"/>
  <c r="AC3958" i="1" a="1"/>
  <c r="AC3958" i="1"/>
  <c r="AQ3958" i="1"/>
  <c r="AD3958" i="1" a="1"/>
  <c r="AD3958" i="1"/>
  <c r="AR3958" i="1"/>
  <c r="AE3958" i="1" a="1"/>
  <c r="AE3958" i="1"/>
  <c r="AS3958" i="1"/>
  <c r="AA3959" i="1" a="1"/>
  <c r="AA3959" i="1"/>
  <c r="AO3959" i="1"/>
  <c r="AB3959" i="1" a="1"/>
  <c r="AB3959" i="1"/>
  <c r="AP3959" i="1"/>
  <c r="AC3959" i="1" a="1"/>
  <c r="AC3959" i="1"/>
  <c r="AQ3959" i="1"/>
  <c r="AD3959" i="1" a="1"/>
  <c r="AD3959" i="1"/>
  <c r="AR3959" i="1"/>
  <c r="AE3959" i="1" a="1"/>
  <c r="AE3959" i="1"/>
  <c r="AS3959" i="1"/>
  <c r="AA3960" i="1" a="1"/>
  <c r="AA3960" i="1"/>
  <c r="AO3960" i="1"/>
  <c r="AB3960" i="1" a="1"/>
  <c r="AB3960" i="1"/>
  <c r="AP3960" i="1"/>
  <c r="AC3960" i="1" a="1"/>
  <c r="AC3960" i="1"/>
  <c r="AQ3960" i="1"/>
  <c r="AD3960" i="1" a="1"/>
  <c r="AD3960" i="1"/>
  <c r="AR3960" i="1"/>
  <c r="AE3960" i="1" a="1"/>
  <c r="AE3960" i="1"/>
  <c r="AS3960" i="1"/>
  <c r="AA3961" i="1" a="1"/>
  <c r="AA3961" i="1"/>
  <c r="AO3961" i="1"/>
  <c r="AB3961" i="1" a="1"/>
  <c r="AB3961" i="1"/>
  <c r="AP3961" i="1"/>
  <c r="AC3961" i="1" a="1"/>
  <c r="AC3961" i="1"/>
  <c r="AQ3961" i="1"/>
  <c r="AD3961" i="1" a="1"/>
  <c r="AD3961" i="1"/>
  <c r="AR3961" i="1"/>
  <c r="AE3961" i="1" a="1"/>
  <c r="AE3961" i="1"/>
  <c r="AS3961" i="1"/>
  <c r="AA3962" i="1" a="1"/>
  <c r="AA3962" i="1"/>
  <c r="AO3962" i="1"/>
  <c r="AB3962" i="1" a="1"/>
  <c r="AB3962" i="1"/>
  <c r="AP3962" i="1"/>
  <c r="AC3962" i="1" a="1"/>
  <c r="AC3962" i="1"/>
  <c r="AQ3962" i="1"/>
  <c r="AD3962" i="1" a="1"/>
  <c r="AD3962" i="1"/>
  <c r="AR3962" i="1"/>
  <c r="AE3962" i="1" a="1"/>
  <c r="AE3962" i="1"/>
  <c r="AS3962" i="1"/>
  <c r="AA3963" i="1" a="1"/>
  <c r="AA3963" i="1"/>
  <c r="AO3963" i="1"/>
  <c r="AB3963" i="1" a="1"/>
  <c r="AB3963" i="1"/>
  <c r="AP3963" i="1"/>
  <c r="AC3963" i="1" a="1"/>
  <c r="AC3963" i="1"/>
  <c r="AQ3963" i="1"/>
  <c r="AD3963" i="1" a="1"/>
  <c r="AD3963" i="1"/>
  <c r="AR3963" i="1"/>
  <c r="AE3963" i="1" a="1"/>
  <c r="AE3963" i="1"/>
  <c r="AS3963" i="1"/>
  <c r="AA3964" i="1" a="1"/>
  <c r="AA3964" i="1"/>
  <c r="AO3964" i="1"/>
  <c r="AB3964" i="1" a="1"/>
  <c r="AB3964" i="1"/>
  <c r="AP3964" i="1"/>
  <c r="AC3964" i="1" a="1"/>
  <c r="AC3964" i="1"/>
  <c r="AQ3964" i="1"/>
  <c r="AD3964" i="1" a="1"/>
  <c r="AD3964" i="1"/>
  <c r="AR3964" i="1"/>
  <c r="AE3964" i="1" a="1"/>
  <c r="AE3964" i="1"/>
  <c r="AS3964" i="1"/>
  <c r="AA3965" i="1" a="1"/>
  <c r="AA3965" i="1"/>
  <c r="AO3965" i="1"/>
  <c r="AB3965" i="1" a="1"/>
  <c r="AB3965" i="1"/>
  <c r="AP3965" i="1"/>
  <c r="AC3965" i="1" a="1"/>
  <c r="AC3965" i="1"/>
  <c r="AQ3965" i="1"/>
  <c r="AD3965" i="1" a="1"/>
  <c r="AD3965" i="1"/>
  <c r="AR3965" i="1"/>
  <c r="AE3965" i="1" a="1"/>
  <c r="AE3965" i="1"/>
  <c r="AS3965" i="1"/>
  <c r="AA3966" i="1" a="1"/>
  <c r="AA3966" i="1"/>
  <c r="AO3966" i="1"/>
  <c r="AB3966" i="1" a="1"/>
  <c r="AB3966" i="1"/>
  <c r="AP3966" i="1"/>
  <c r="AC3966" i="1" a="1"/>
  <c r="AC3966" i="1"/>
  <c r="AQ3966" i="1"/>
  <c r="AD3966" i="1" a="1"/>
  <c r="AD3966" i="1"/>
  <c r="AR3966" i="1"/>
  <c r="AE3966" i="1" a="1"/>
  <c r="AE3966" i="1"/>
  <c r="AS3966" i="1"/>
  <c r="AA3967" i="1" a="1"/>
  <c r="AA3967" i="1"/>
  <c r="AO3967" i="1"/>
  <c r="AB3967" i="1" a="1"/>
  <c r="AB3967" i="1"/>
  <c r="AP3967" i="1"/>
  <c r="AC3967" i="1" a="1"/>
  <c r="AC3967" i="1"/>
  <c r="AQ3967" i="1"/>
  <c r="AD3967" i="1" a="1"/>
  <c r="AD3967" i="1"/>
  <c r="AR3967" i="1"/>
  <c r="AE3967" i="1" a="1"/>
  <c r="AE3967" i="1"/>
  <c r="AS3967" i="1"/>
  <c r="AA3968" i="1" a="1"/>
  <c r="AA3968" i="1"/>
  <c r="AO3968" i="1"/>
  <c r="AB3968" i="1" a="1"/>
  <c r="AB3968" i="1"/>
  <c r="AP3968" i="1"/>
  <c r="AC3968" i="1" a="1"/>
  <c r="AC3968" i="1"/>
  <c r="AQ3968" i="1"/>
  <c r="AD3968" i="1" a="1"/>
  <c r="AD3968" i="1"/>
  <c r="AR3968" i="1"/>
  <c r="AE3968" i="1" a="1"/>
  <c r="AE3968" i="1"/>
  <c r="AS3968" i="1"/>
  <c r="AA3969" i="1" a="1"/>
  <c r="AA3969" i="1"/>
  <c r="AO3969" i="1"/>
  <c r="AB3969" i="1" a="1"/>
  <c r="AB3969" i="1"/>
  <c r="AP3969" i="1"/>
  <c r="AC3969" i="1" a="1"/>
  <c r="AC3969" i="1"/>
  <c r="AQ3969" i="1"/>
  <c r="AD3969" i="1" a="1"/>
  <c r="AD3969" i="1"/>
  <c r="AR3969" i="1"/>
  <c r="AE3969" i="1" a="1"/>
  <c r="AE3969" i="1"/>
  <c r="AS3969" i="1"/>
  <c r="AA3970" i="1" a="1"/>
  <c r="AA3970" i="1"/>
  <c r="AO3970" i="1"/>
  <c r="AB3970" i="1" a="1"/>
  <c r="AB3970" i="1"/>
  <c r="AP3970" i="1"/>
  <c r="AC3970" i="1" a="1"/>
  <c r="AC3970" i="1"/>
  <c r="AQ3970" i="1"/>
  <c r="AD3970" i="1" a="1"/>
  <c r="AD3970" i="1"/>
  <c r="AR3970" i="1"/>
  <c r="AE3970" i="1" a="1"/>
  <c r="AE3970" i="1"/>
  <c r="AS3970" i="1"/>
  <c r="AA3971" i="1" a="1"/>
  <c r="AA3971" i="1"/>
  <c r="AO3971" i="1"/>
  <c r="AB3971" i="1" a="1"/>
  <c r="AB3971" i="1"/>
  <c r="AP3971" i="1"/>
  <c r="AC3971" i="1" a="1"/>
  <c r="AC3971" i="1"/>
  <c r="AQ3971" i="1"/>
  <c r="AD3971" i="1" a="1"/>
  <c r="AD3971" i="1"/>
  <c r="AR3971" i="1"/>
  <c r="AE3971" i="1" a="1"/>
  <c r="AE3971" i="1"/>
  <c r="AS3971" i="1"/>
  <c r="AA3972" i="1" a="1"/>
  <c r="AA3972" i="1"/>
  <c r="AO3972" i="1"/>
  <c r="AB3972" i="1" a="1"/>
  <c r="AB3972" i="1"/>
  <c r="AP3972" i="1"/>
  <c r="AC3972" i="1" a="1"/>
  <c r="AC3972" i="1"/>
  <c r="AQ3972" i="1"/>
  <c r="AD3972" i="1" a="1"/>
  <c r="AD3972" i="1"/>
  <c r="AR3972" i="1"/>
  <c r="AE3972" i="1" a="1"/>
  <c r="AE3972" i="1"/>
  <c r="AS3972" i="1"/>
  <c r="AA3973" i="1" a="1"/>
  <c r="AA3973" i="1"/>
  <c r="AO3973" i="1"/>
  <c r="AB3973" i="1" a="1"/>
  <c r="AB3973" i="1"/>
  <c r="AP3973" i="1"/>
  <c r="AC3973" i="1" a="1"/>
  <c r="AC3973" i="1"/>
  <c r="AQ3973" i="1"/>
  <c r="AD3973" i="1" a="1"/>
  <c r="AD3973" i="1"/>
  <c r="AR3973" i="1"/>
  <c r="AE3973" i="1" a="1"/>
  <c r="AE3973" i="1"/>
  <c r="AS3973" i="1"/>
  <c r="AA3974" i="1" a="1"/>
  <c r="AA3974" i="1"/>
  <c r="AO3974" i="1"/>
  <c r="AB3974" i="1" a="1"/>
  <c r="AB3974" i="1"/>
  <c r="AP3974" i="1"/>
  <c r="AC3974" i="1" a="1"/>
  <c r="AC3974" i="1"/>
  <c r="AQ3974" i="1"/>
  <c r="AD3974" i="1" a="1"/>
  <c r="AD3974" i="1"/>
  <c r="AR3974" i="1"/>
  <c r="AE3974" i="1" a="1"/>
  <c r="AE3974" i="1"/>
  <c r="AS3974" i="1"/>
  <c r="AA3975" i="1" a="1"/>
  <c r="AA3975" i="1"/>
  <c r="AO3975" i="1"/>
  <c r="AB3975" i="1" a="1"/>
  <c r="AB3975" i="1"/>
  <c r="AP3975" i="1"/>
  <c r="AC3975" i="1" a="1"/>
  <c r="AC3975" i="1"/>
  <c r="AQ3975" i="1"/>
  <c r="AD3975" i="1" a="1"/>
  <c r="AD3975" i="1"/>
  <c r="AR3975" i="1"/>
  <c r="AE3975" i="1" a="1"/>
  <c r="AE3975" i="1"/>
  <c r="AS3975" i="1"/>
  <c r="AA3976" i="1" a="1"/>
  <c r="AA3976" i="1"/>
  <c r="AO3976" i="1"/>
  <c r="AB3976" i="1" a="1"/>
  <c r="AB3976" i="1"/>
  <c r="AP3976" i="1"/>
  <c r="AC3976" i="1" a="1"/>
  <c r="AC3976" i="1"/>
  <c r="AQ3976" i="1"/>
  <c r="AD3976" i="1" a="1"/>
  <c r="AD3976" i="1"/>
  <c r="AR3976" i="1"/>
  <c r="AE3976" i="1" a="1"/>
  <c r="AE3976" i="1"/>
  <c r="AS3976" i="1"/>
  <c r="AA3977" i="1" a="1"/>
  <c r="AA3977" i="1"/>
  <c r="AO3977" i="1"/>
  <c r="AB3977" i="1" a="1"/>
  <c r="AB3977" i="1"/>
  <c r="AP3977" i="1"/>
  <c r="AC3977" i="1" a="1"/>
  <c r="AC3977" i="1"/>
  <c r="AQ3977" i="1"/>
  <c r="AD3977" i="1" a="1"/>
  <c r="AD3977" i="1"/>
  <c r="AR3977" i="1"/>
  <c r="AE3977" i="1" a="1"/>
  <c r="AE3977" i="1"/>
  <c r="AS3977" i="1"/>
  <c r="AA3978" i="1" a="1"/>
  <c r="AA3978" i="1"/>
  <c r="AO3978" i="1"/>
  <c r="AB3978" i="1" a="1"/>
  <c r="AB3978" i="1"/>
  <c r="AP3978" i="1"/>
  <c r="AC3978" i="1" a="1"/>
  <c r="AC3978" i="1"/>
  <c r="AQ3978" i="1"/>
  <c r="AD3978" i="1" a="1"/>
  <c r="AD3978" i="1"/>
  <c r="AR3978" i="1"/>
  <c r="AE3978" i="1" a="1"/>
  <c r="AE3978" i="1"/>
  <c r="AS3978" i="1"/>
  <c r="AA3979" i="1" a="1"/>
  <c r="AA3979" i="1"/>
  <c r="AO3979" i="1"/>
  <c r="AB3979" i="1" a="1"/>
  <c r="AB3979" i="1"/>
  <c r="AP3979" i="1"/>
  <c r="AC3979" i="1" a="1"/>
  <c r="AC3979" i="1"/>
  <c r="AQ3979" i="1"/>
  <c r="AD3979" i="1" a="1"/>
  <c r="AD3979" i="1"/>
  <c r="AR3979" i="1"/>
  <c r="AE3979" i="1" a="1"/>
  <c r="AE3979" i="1"/>
  <c r="AS3979" i="1"/>
  <c r="AA3980" i="1" a="1"/>
  <c r="AA3980" i="1"/>
  <c r="AO3980" i="1"/>
  <c r="AB3980" i="1" a="1"/>
  <c r="AB3980" i="1"/>
  <c r="AP3980" i="1"/>
  <c r="AC3980" i="1" a="1"/>
  <c r="AC3980" i="1"/>
  <c r="AQ3980" i="1"/>
  <c r="AD3980" i="1" a="1"/>
  <c r="AD3980" i="1"/>
  <c r="AR3980" i="1"/>
  <c r="AE3980" i="1" a="1"/>
  <c r="AE3980" i="1"/>
  <c r="AS3980" i="1"/>
  <c r="AA3981" i="1" a="1"/>
  <c r="AA3981" i="1"/>
  <c r="AO3981" i="1"/>
  <c r="AB3981" i="1" a="1"/>
  <c r="AB3981" i="1"/>
  <c r="AP3981" i="1"/>
  <c r="AC3981" i="1" a="1"/>
  <c r="AC3981" i="1"/>
  <c r="AQ3981" i="1"/>
  <c r="AD3981" i="1" a="1"/>
  <c r="AD3981" i="1"/>
  <c r="AR3981" i="1"/>
  <c r="AE3981" i="1" a="1"/>
  <c r="AE3981" i="1"/>
  <c r="AS3981" i="1"/>
  <c r="AA3982" i="1" a="1"/>
  <c r="AA3982" i="1"/>
  <c r="AO3982" i="1"/>
  <c r="AB3982" i="1" a="1"/>
  <c r="AB3982" i="1"/>
  <c r="AP3982" i="1"/>
  <c r="AC3982" i="1" a="1"/>
  <c r="AC3982" i="1"/>
  <c r="AQ3982" i="1"/>
  <c r="AD3982" i="1" a="1"/>
  <c r="AD3982" i="1"/>
  <c r="AR3982" i="1"/>
  <c r="AE3982" i="1" a="1"/>
  <c r="AE3982" i="1"/>
  <c r="AS3982" i="1"/>
  <c r="AA3983" i="1" a="1"/>
  <c r="AA3983" i="1"/>
  <c r="AO3983" i="1"/>
  <c r="AB3983" i="1" a="1"/>
  <c r="AB3983" i="1"/>
  <c r="AP3983" i="1"/>
  <c r="AC3983" i="1" a="1"/>
  <c r="AC3983" i="1"/>
  <c r="AQ3983" i="1"/>
  <c r="AD3983" i="1" a="1"/>
  <c r="AD3983" i="1"/>
  <c r="AR3983" i="1"/>
  <c r="AE3983" i="1" a="1"/>
  <c r="AE3983" i="1"/>
  <c r="AS3983" i="1"/>
  <c r="AA3984" i="1" a="1"/>
  <c r="AA3984" i="1"/>
  <c r="AO3984" i="1"/>
  <c r="AB3984" i="1" a="1"/>
  <c r="AB3984" i="1"/>
  <c r="AP3984" i="1"/>
  <c r="AC3984" i="1" a="1"/>
  <c r="AC3984" i="1"/>
  <c r="AQ3984" i="1"/>
  <c r="AD3984" i="1" a="1"/>
  <c r="AD3984" i="1"/>
  <c r="AR3984" i="1"/>
  <c r="AE3984" i="1" a="1"/>
  <c r="AE3984" i="1"/>
  <c r="AS3984" i="1"/>
  <c r="AA3985" i="1" a="1"/>
  <c r="AA3985" i="1"/>
  <c r="AO3985" i="1"/>
  <c r="AB3985" i="1" a="1"/>
  <c r="AB3985" i="1"/>
  <c r="AP3985" i="1"/>
  <c r="AC3985" i="1" a="1"/>
  <c r="AC3985" i="1"/>
  <c r="AQ3985" i="1"/>
  <c r="AD3985" i="1" a="1"/>
  <c r="AD3985" i="1"/>
  <c r="AR3985" i="1"/>
  <c r="AE3985" i="1" a="1"/>
  <c r="AE3985" i="1"/>
  <c r="AS3985" i="1"/>
  <c r="AA3986" i="1" a="1"/>
  <c r="AA3986" i="1"/>
  <c r="AO3986" i="1"/>
  <c r="AB3986" i="1" a="1"/>
  <c r="AB3986" i="1"/>
  <c r="AP3986" i="1"/>
  <c r="AC3986" i="1" a="1"/>
  <c r="AC3986" i="1"/>
  <c r="AQ3986" i="1"/>
  <c r="AD3986" i="1" a="1"/>
  <c r="AD3986" i="1"/>
  <c r="AR3986" i="1"/>
  <c r="AE3986" i="1" a="1"/>
  <c r="AE3986" i="1"/>
  <c r="AS3986" i="1"/>
  <c r="AA3987" i="1" a="1"/>
  <c r="AA3987" i="1"/>
  <c r="AO3987" i="1"/>
  <c r="AB3987" i="1" a="1"/>
  <c r="AB3987" i="1"/>
  <c r="AP3987" i="1"/>
  <c r="AC3987" i="1" a="1"/>
  <c r="AC3987" i="1"/>
  <c r="AQ3987" i="1"/>
  <c r="AD3987" i="1" a="1"/>
  <c r="AD3987" i="1"/>
  <c r="AR3987" i="1"/>
  <c r="AE3987" i="1" a="1"/>
  <c r="AE3987" i="1"/>
  <c r="AS3987" i="1"/>
  <c r="AA3988" i="1" a="1"/>
  <c r="AA3988" i="1"/>
  <c r="AO3988" i="1"/>
  <c r="AB3988" i="1" a="1"/>
  <c r="AB3988" i="1"/>
  <c r="AP3988" i="1"/>
  <c r="AC3988" i="1" a="1"/>
  <c r="AC3988" i="1"/>
  <c r="AQ3988" i="1"/>
  <c r="AD3988" i="1" a="1"/>
  <c r="AD3988" i="1"/>
  <c r="AR3988" i="1"/>
  <c r="AE3988" i="1" a="1"/>
  <c r="AE3988" i="1"/>
  <c r="AS3988" i="1"/>
  <c r="AA3989" i="1" a="1"/>
  <c r="AA3989" i="1"/>
  <c r="AO3989" i="1"/>
  <c r="AB3989" i="1" a="1"/>
  <c r="AB3989" i="1"/>
  <c r="AP3989" i="1"/>
  <c r="AC3989" i="1" a="1"/>
  <c r="AC3989" i="1"/>
  <c r="AQ3989" i="1"/>
  <c r="AD3989" i="1" a="1"/>
  <c r="AD3989" i="1"/>
  <c r="AR3989" i="1"/>
  <c r="AE3989" i="1" a="1"/>
  <c r="AE3989" i="1"/>
  <c r="AS3989" i="1"/>
  <c r="AA3990" i="1" a="1"/>
  <c r="AA3990" i="1"/>
  <c r="AO3990" i="1"/>
  <c r="AB3990" i="1" a="1"/>
  <c r="AB3990" i="1"/>
  <c r="AP3990" i="1"/>
  <c r="AC3990" i="1" a="1"/>
  <c r="AC3990" i="1"/>
  <c r="AQ3990" i="1"/>
  <c r="AD3990" i="1" a="1"/>
  <c r="AD3990" i="1"/>
  <c r="AR3990" i="1"/>
  <c r="AE3990" i="1" a="1"/>
  <c r="AE3990" i="1"/>
  <c r="AS3990" i="1"/>
  <c r="AA3991" i="1" a="1"/>
  <c r="AA3991" i="1"/>
  <c r="AO3991" i="1"/>
  <c r="AB3991" i="1" a="1"/>
  <c r="AB3991" i="1"/>
  <c r="AP3991" i="1"/>
  <c r="AC3991" i="1" a="1"/>
  <c r="AC3991" i="1"/>
  <c r="AQ3991" i="1"/>
  <c r="AD3991" i="1" a="1"/>
  <c r="AD3991" i="1"/>
  <c r="AR3991" i="1"/>
  <c r="AE3991" i="1" a="1"/>
  <c r="AE3991" i="1"/>
  <c r="AS3991" i="1"/>
  <c r="AA3992" i="1" a="1"/>
  <c r="AA3992" i="1"/>
  <c r="AO3992" i="1"/>
  <c r="AB3992" i="1" a="1"/>
  <c r="AB3992" i="1"/>
  <c r="AP3992" i="1"/>
  <c r="AC3992" i="1" a="1"/>
  <c r="AC3992" i="1"/>
  <c r="AQ3992" i="1"/>
  <c r="AD3992" i="1" a="1"/>
  <c r="AD3992" i="1"/>
  <c r="AR3992" i="1"/>
  <c r="AE3992" i="1" a="1"/>
  <c r="AE3992" i="1"/>
  <c r="AS3992" i="1"/>
  <c r="AA3993" i="1" a="1"/>
  <c r="AA3993" i="1"/>
  <c r="AO3993" i="1"/>
  <c r="AB3993" i="1" a="1"/>
  <c r="AB3993" i="1"/>
  <c r="AP3993" i="1"/>
  <c r="AC3993" i="1" a="1"/>
  <c r="AC3993" i="1"/>
  <c r="AQ3993" i="1"/>
  <c r="AD3993" i="1" a="1"/>
  <c r="AD3993" i="1"/>
  <c r="AR3993" i="1"/>
  <c r="AE3993" i="1" a="1"/>
  <c r="AE3993" i="1"/>
  <c r="AS3993" i="1"/>
  <c r="AA3994" i="1" a="1"/>
  <c r="AA3994" i="1"/>
  <c r="AO3994" i="1"/>
  <c r="AB3994" i="1" a="1"/>
  <c r="AB3994" i="1"/>
  <c r="AP3994" i="1"/>
  <c r="AC3994" i="1" a="1"/>
  <c r="AC3994" i="1"/>
  <c r="AQ3994" i="1"/>
  <c r="AD3994" i="1" a="1"/>
  <c r="AD3994" i="1"/>
  <c r="AR3994" i="1"/>
  <c r="AE3994" i="1" a="1"/>
  <c r="AE3994" i="1"/>
  <c r="AS3994" i="1"/>
  <c r="AA3995" i="1" a="1"/>
  <c r="AA3995" i="1"/>
  <c r="AO3995" i="1"/>
  <c r="AB3995" i="1" a="1"/>
  <c r="AB3995" i="1"/>
  <c r="AP3995" i="1"/>
  <c r="AC3995" i="1" a="1"/>
  <c r="AC3995" i="1"/>
  <c r="AQ3995" i="1"/>
  <c r="AD3995" i="1" a="1"/>
  <c r="AD3995" i="1"/>
  <c r="AR3995" i="1"/>
  <c r="AE3995" i="1" a="1"/>
  <c r="AE3995" i="1"/>
  <c r="AS3995" i="1"/>
  <c r="AA3996" i="1" a="1"/>
  <c r="AA3996" i="1"/>
  <c r="AO3996" i="1"/>
  <c r="AB3996" i="1" a="1"/>
  <c r="AB3996" i="1"/>
  <c r="AP3996" i="1"/>
  <c r="AC3996" i="1" a="1"/>
  <c r="AC3996" i="1"/>
  <c r="AQ3996" i="1"/>
  <c r="AD3996" i="1" a="1"/>
  <c r="AD3996" i="1"/>
  <c r="AR3996" i="1"/>
  <c r="AE3996" i="1" a="1"/>
  <c r="AE3996" i="1"/>
  <c r="AS3996" i="1"/>
  <c r="AA3997" i="1" a="1"/>
  <c r="AA3997" i="1"/>
  <c r="AO3997" i="1"/>
  <c r="AB3997" i="1" a="1"/>
  <c r="AB3997" i="1"/>
  <c r="AP3997" i="1"/>
  <c r="AC3997" i="1" a="1"/>
  <c r="AC3997" i="1"/>
  <c r="AQ3997" i="1"/>
  <c r="AD3997" i="1" a="1"/>
  <c r="AD3997" i="1"/>
  <c r="AR3997" i="1"/>
  <c r="AE3997" i="1" a="1"/>
  <c r="AE3997" i="1"/>
  <c r="AS3997" i="1"/>
  <c r="AA3998" i="1" a="1"/>
  <c r="AA3998" i="1"/>
  <c r="AO3998" i="1"/>
  <c r="AB3998" i="1" a="1"/>
  <c r="AB3998" i="1"/>
  <c r="AP3998" i="1"/>
  <c r="AC3998" i="1" a="1"/>
  <c r="AC3998" i="1"/>
  <c r="AQ3998" i="1"/>
  <c r="AD3998" i="1" a="1"/>
  <c r="AD3998" i="1"/>
  <c r="AR3998" i="1"/>
  <c r="AE3998" i="1" a="1"/>
  <c r="AE3998" i="1"/>
  <c r="AS3998" i="1"/>
  <c r="AA3999" i="1" a="1"/>
  <c r="AA3999" i="1"/>
  <c r="AO3999" i="1"/>
  <c r="AB3999" i="1" a="1"/>
  <c r="AB3999" i="1"/>
  <c r="AP3999" i="1"/>
  <c r="AC3999" i="1" a="1"/>
  <c r="AC3999" i="1"/>
  <c r="AQ3999" i="1"/>
  <c r="AD3999" i="1" a="1"/>
  <c r="AD3999" i="1"/>
  <c r="AR3999" i="1"/>
  <c r="AE3999" i="1" a="1"/>
  <c r="AE3999" i="1"/>
  <c r="AS3999" i="1"/>
  <c r="AA4000" i="1" a="1"/>
  <c r="AA4000" i="1"/>
  <c r="AO4000" i="1"/>
  <c r="AB4000" i="1" a="1"/>
  <c r="AB4000" i="1"/>
  <c r="AP4000" i="1"/>
  <c r="AC4000" i="1" a="1"/>
  <c r="AC4000" i="1"/>
  <c r="AQ4000" i="1"/>
  <c r="AD4000" i="1" a="1"/>
  <c r="AD4000" i="1"/>
  <c r="AR4000" i="1"/>
  <c r="AE4000" i="1" a="1"/>
  <c r="AE4000" i="1"/>
  <c r="AS4000" i="1"/>
  <c r="AA4001" i="1" a="1"/>
  <c r="AA4001" i="1"/>
  <c r="AO4001" i="1"/>
  <c r="AB4001" i="1" a="1"/>
  <c r="AB4001" i="1"/>
  <c r="AP4001" i="1"/>
  <c r="AC4001" i="1" a="1"/>
  <c r="AC4001" i="1"/>
  <c r="AQ4001" i="1"/>
  <c r="AD4001" i="1" a="1"/>
  <c r="AD4001" i="1"/>
  <c r="AR4001" i="1"/>
  <c r="AE4001" i="1" a="1"/>
  <c r="AE4001" i="1"/>
  <c r="AS4001" i="1"/>
  <c r="AA4002" i="1" a="1"/>
  <c r="AA4002" i="1"/>
  <c r="AO4002" i="1"/>
  <c r="AB4002" i="1" a="1"/>
  <c r="AB4002" i="1"/>
  <c r="AP4002" i="1"/>
  <c r="AC4002" i="1" a="1"/>
  <c r="AC4002" i="1"/>
  <c r="AQ4002" i="1"/>
  <c r="AD4002" i="1" a="1"/>
  <c r="AD4002" i="1"/>
  <c r="AR4002" i="1"/>
  <c r="AE4002" i="1" a="1"/>
  <c r="AE4002" i="1"/>
  <c r="AS4002" i="1"/>
  <c r="AA4003" i="1" a="1"/>
  <c r="AA4003" i="1"/>
  <c r="AO4003" i="1"/>
  <c r="AB4003" i="1" a="1"/>
  <c r="AB4003" i="1"/>
  <c r="AP4003" i="1"/>
  <c r="AC4003" i="1" a="1"/>
  <c r="AC4003" i="1"/>
  <c r="AQ4003" i="1"/>
  <c r="AD4003" i="1" a="1"/>
  <c r="AD4003" i="1"/>
  <c r="AR4003" i="1"/>
  <c r="AE4003" i="1" a="1"/>
  <c r="AE4003" i="1"/>
  <c r="AS4003" i="1"/>
  <c r="AA4004" i="1" a="1"/>
  <c r="AA4004" i="1"/>
  <c r="AO4004" i="1"/>
  <c r="AB4004" i="1" a="1"/>
  <c r="AB4004" i="1"/>
  <c r="AP4004" i="1"/>
  <c r="AC4004" i="1" a="1"/>
  <c r="AC4004" i="1"/>
  <c r="AQ4004" i="1"/>
  <c r="AD4004" i="1" a="1"/>
  <c r="AD4004" i="1"/>
  <c r="AR4004" i="1"/>
  <c r="AE4004" i="1" a="1"/>
  <c r="AE4004" i="1"/>
  <c r="AS4004" i="1"/>
  <c r="AA4005" i="1" a="1"/>
  <c r="AA4005" i="1"/>
  <c r="AO4005" i="1"/>
  <c r="AB4005" i="1" a="1"/>
  <c r="AB4005" i="1"/>
  <c r="AP4005" i="1"/>
  <c r="AC4005" i="1" a="1"/>
  <c r="AC4005" i="1"/>
  <c r="AQ4005" i="1"/>
  <c r="AD4005" i="1" a="1"/>
  <c r="AD4005" i="1"/>
  <c r="AR4005" i="1"/>
  <c r="AE4005" i="1" a="1"/>
  <c r="AE4005" i="1"/>
  <c r="AS4005" i="1"/>
  <c r="AA4006" i="1" a="1"/>
  <c r="AA4006" i="1"/>
  <c r="AO4006" i="1"/>
  <c r="AB4006" i="1" a="1"/>
  <c r="AB4006" i="1"/>
  <c r="AP4006" i="1"/>
  <c r="AC4006" i="1" a="1"/>
  <c r="AC4006" i="1"/>
  <c r="AQ4006" i="1"/>
  <c r="AD4006" i="1" a="1"/>
  <c r="AD4006" i="1"/>
  <c r="AR4006" i="1"/>
  <c r="AE4006" i="1" a="1"/>
  <c r="AE4006" i="1"/>
  <c r="AS4006" i="1"/>
  <c r="AA4007" i="1" a="1"/>
  <c r="AA4007" i="1"/>
  <c r="AO4007" i="1"/>
  <c r="AB4007" i="1" a="1"/>
  <c r="AB4007" i="1"/>
  <c r="AP4007" i="1"/>
  <c r="AC4007" i="1" a="1"/>
  <c r="AC4007" i="1"/>
  <c r="AQ4007" i="1"/>
  <c r="AD4007" i="1" a="1"/>
  <c r="AD4007" i="1"/>
  <c r="AR4007" i="1"/>
  <c r="AE4007" i="1" a="1"/>
  <c r="AE4007" i="1"/>
  <c r="AS4007" i="1"/>
  <c r="AA4008" i="1" a="1"/>
  <c r="AA4008" i="1"/>
  <c r="AO4008" i="1"/>
  <c r="AB4008" i="1" a="1"/>
  <c r="AB4008" i="1"/>
  <c r="AP4008" i="1"/>
  <c r="AC4008" i="1" a="1"/>
  <c r="AC4008" i="1"/>
  <c r="AQ4008" i="1"/>
  <c r="AD4008" i="1" a="1"/>
  <c r="AD4008" i="1"/>
  <c r="AR4008" i="1"/>
  <c r="AE4008" i="1" a="1"/>
  <c r="AE4008" i="1"/>
  <c r="AS4008" i="1"/>
  <c r="AA4009" i="1" a="1"/>
  <c r="AA4009" i="1"/>
  <c r="AO4009" i="1"/>
  <c r="AB4009" i="1" a="1"/>
  <c r="AB4009" i="1"/>
  <c r="AP4009" i="1"/>
  <c r="AC4009" i="1" a="1"/>
  <c r="AC4009" i="1"/>
  <c r="AQ4009" i="1"/>
  <c r="AD4009" i="1" a="1"/>
  <c r="AD4009" i="1"/>
  <c r="AR4009" i="1"/>
  <c r="AE4009" i="1" a="1"/>
  <c r="AE4009" i="1"/>
  <c r="AS4009" i="1"/>
  <c r="AA4010" i="1" a="1"/>
  <c r="AA4010" i="1"/>
  <c r="AO4010" i="1"/>
  <c r="AB4010" i="1" a="1"/>
  <c r="AB4010" i="1"/>
  <c r="AP4010" i="1"/>
  <c r="AC4010" i="1" a="1"/>
  <c r="AC4010" i="1"/>
  <c r="AQ4010" i="1"/>
  <c r="AD4010" i="1" a="1"/>
  <c r="AD4010" i="1"/>
  <c r="AR4010" i="1"/>
  <c r="AE4010" i="1" a="1"/>
  <c r="AE4010" i="1"/>
  <c r="AS4010" i="1"/>
  <c r="AA4011" i="1" a="1"/>
  <c r="AA4011" i="1"/>
  <c r="AO4011" i="1"/>
  <c r="AB4011" i="1" a="1"/>
  <c r="AB4011" i="1"/>
  <c r="AP4011" i="1"/>
  <c r="AC4011" i="1" a="1"/>
  <c r="AC4011" i="1"/>
  <c r="AQ4011" i="1"/>
  <c r="AD4011" i="1" a="1"/>
  <c r="AD4011" i="1"/>
  <c r="AR4011" i="1"/>
  <c r="AE4011" i="1" a="1"/>
  <c r="AE4011" i="1"/>
  <c r="AS4011" i="1"/>
  <c r="AA4012" i="1" a="1"/>
  <c r="AA4012" i="1"/>
  <c r="AO4012" i="1"/>
  <c r="AB4012" i="1" a="1"/>
  <c r="AB4012" i="1"/>
  <c r="AP4012" i="1"/>
  <c r="AC4012" i="1" a="1"/>
  <c r="AC4012" i="1"/>
  <c r="AQ4012" i="1"/>
  <c r="AD4012" i="1" a="1"/>
  <c r="AD4012" i="1"/>
  <c r="AR4012" i="1"/>
  <c r="AE4012" i="1" a="1"/>
  <c r="AE4012" i="1"/>
  <c r="AS4012" i="1"/>
  <c r="AA4013" i="1" a="1"/>
  <c r="AA4013" i="1"/>
  <c r="AO4013" i="1"/>
  <c r="AB4013" i="1" a="1"/>
  <c r="AB4013" i="1"/>
  <c r="AP4013" i="1"/>
  <c r="AC4013" i="1" a="1"/>
  <c r="AC4013" i="1"/>
  <c r="AQ4013" i="1"/>
  <c r="AD4013" i="1" a="1"/>
  <c r="AD4013" i="1"/>
  <c r="AR4013" i="1"/>
  <c r="AE4013" i="1" a="1"/>
  <c r="AE4013" i="1"/>
  <c r="AS4013" i="1"/>
  <c r="AA4014" i="1" a="1"/>
  <c r="AA4014" i="1"/>
  <c r="AO4014" i="1"/>
  <c r="AB4014" i="1" a="1"/>
  <c r="AB4014" i="1"/>
  <c r="AP4014" i="1"/>
  <c r="AC4014" i="1" a="1"/>
  <c r="AC4014" i="1"/>
  <c r="AQ4014" i="1"/>
  <c r="AD4014" i="1" a="1"/>
  <c r="AD4014" i="1"/>
  <c r="AR4014" i="1"/>
  <c r="AE4014" i="1" a="1"/>
  <c r="AE4014" i="1"/>
  <c r="AS4014" i="1"/>
  <c r="AA4015" i="1" a="1"/>
  <c r="AA4015" i="1"/>
  <c r="AO4015" i="1"/>
  <c r="AB4015" i="1" a="1"/>
  <c r="AB4015" i="1"/>
  <c r="AP4015" i="1"/>
  <c r="AC4015" i="1" a="1"/>
  <c r="AC4015" i="1"/>
  <c r="AQ4015" i="1"/>
  <c r="AD4015" i="1" a="1"/>
  <c r="AD4015" i="1"/>
  <c r="AR4015" i="1"/>
  <c r="AE4015" i="1" a="1"/>
  <c r="AE4015" i="1"/>
  <c r="AS4015" i="1"/>
  <c r="AA4016" i="1" a="1"/>
  <c r="AA4016" i="1"/>
  <c r="AO4016" i="1"/>
  <c r="AB4016" i="1" a="1"/>
  <c r="AB4016" i="1"/>
  <c r="AP4016" i="1"/>
  <c r="AC4016" i="1" a="1"/>
  <c r="AC4016" i="1"/>
  <c r="AQ4016" i="1"/>
  <c r="AD4016" i="1" a="1"/>
  <c r="AD4016" i="1"/>
  <c r="AR4016" i="1"/>
  <c r="AE4016" i="1" a="1"/>
  <c r="AE4016" i="1"/>
  <c r="AS4016" i="1"/>
  <c r="AA4017" i="1" a="1"/>
  <c r="AA4017" i="1"/>
  <c r="AO4017" i="1"/>
  <c r="AB4017" i="1" a="1"/>
  <c r="AB4017" i="1"/>
  <c r="AP4017" i="1"/>
  <c r="AC4017" i="1" a="1"/>
  <c r="AC4017" i="1"/>
  <c r="AQ4017" i="1"/>
  <c r="AD4017" i="1" a="1"/>
  <c r="AD4017" i="1"/>
  <c r="AR4017" i="1"/>
  <c r="AE4017" i="1" a="1"/>
  <c r="AE4017" i="1"/>
  <c r="AS4017" i="1"/>
  <c r="AA4018" i="1" a="1"/>
  <c r="AA4018" i="1"/>
  <c r="AO4018" i="1"/>
  <c r="AB4018" i="1" a="1"/>
  <c r="AB4018" i="1"/>
  <c r="AP4018" i="1"/>
  <c r="AC4018" i="1" a="1"/>
  <c r="AC4018" i="1"/>
  <c r="AQ4018" i="1"/>
  <c r="AD4018" i="1" a="1"/>
  <c r="AD4018" i="1"/>
  <c r="AR4018" i="1"/>
  <c r="AE4018" i="1" a="1"/>
  <c r="AE4018" i="1"/>
  <c r="AS4018" i="1"/>
  <c r="AA4019" i="1" a="1"/>
  <c r="AA4019" i="1"/>
  <c r="AO4019" i="1"/>
  <c r="AB4019" i="1" a="1"/>
  <c r="AB4019" i="1"/>
  <c r="AP4019" i="1"/>
  <c r="AC4019" i="1" a="1"/>
  <c r="AC4019" i="1"/>
  <c r="AQ4019" i="1"/>
  <c r="AD4019" i="1" a="1"/>
  <c r="AD4019" i="1"/>
  <c r="AR4019" i="1"/>
  <c r="AE4019" i="1" a="1"/>
  <c r="AE4019" i="1"/>
  <c r="AS4019" i="1"/>
  <c r="AA4020" i="1" a="1"/>
  <c r="AA4020" i="1"/>
  <c r="AO4020" i="1"/>
  <c r="AB4020" i="1" a="1"/>
  <c r="AB4020" i="1"/>
  <c r="AP4020" i="1"/>
  <c r="AC4020" i="1" a="1"/>
  <c r="AC4020" i="1"/>
  <c r="AQ4020" i="1"/>
  <c r="AD4020" i="1" a="1"/>
  <c r="AD4020" i="1"/>
  <c r="AR4020" i="1"/>
  <c r="AE4020" i="1" a="1"/>
  <c r="AE4020" i="1"/>
  <c r="AS4020" i="1"/>
  <c r="AA4021" i="1" a="1"/>
  <c r="AA4021" i="1"/>
  <c r="AO4021" i="1"/>
  <c r="AB4021" i="1" a="1"/>
  <c r="AB4021" i="1"/>
  <c r="AP4021" i="1"/>
  <c r="AC4021" i="1" a="1"/>
  <c r="AC4021" i="1"/>
  <c r="AQ4021" i="1"/>
  <c r="AD4021" i="1" a="1"/>
  <c r="AD4021" i="1"/>
  <c r="AR4021" i="1"/>
  <c r="AE4021" i="1" a="1"/>
  <c r="AE4021" i="1"/>
  <c r="AS4021" i="1"/>
  <c r="AA4022" i="1" a="1"/>
  <c r="AA4022" i="1"/>
  <c r="AO4022" i="1"/>
  <c r="AB4022" i="1" a="1"/>
  <c r="AB4022" i="1"/>
  <c r="AP4022" i="1"/>
  <c r="AC4022" i="1" a="1"/>
  <c r="AC4022" i="1"/>
  <c r="AQ4022" i="1"/>
  <c r="AD4022" i="1" a="1"/>
  <c r="AD4022" i="1"/>
  <c r="AR4022" i="1"/>
  <c r="AE4022" i="1" a="1"/>
  <c r="AE4022" i="1"/>
  <c r="AS4022" i="1"/>
  <c r="AA4023" i="1" a="1"/>
  <c r="AA4023" i="1"/>
  <c r="AO4023" i="1"/>
  <c r="AB4023" i="1" a="1"/>
  <c r="AB4023" i="1"/>
  <c r="AP4023" i="1"/>
  <c r="AC4023" i="1" a="1"/>
  <c r="AC4023" i="1"/>
  <c r="AQ4023" i="1"/>
  <c r="AD4023" i="1" a="1"/>
  <c r="AD4023" i="1"/>
  <c r="AR4023" i="1"/>
  <c r="AE4023" i="1" a="1"/>
  <c r="AE4023" i="1"/>
  <c r="AS4023" i="1"/>
  <c r="AA4024" i="1" a="1"/>
  <c r="AA4024" i="1"/>
  <c r="AO4024" i="1"/>
  <c r="AB4024" i="1" a="1"/>
  <c r="AB4024" i="1"/>
  <c r="AP4024" i="1"/>
  <c r="AC4024" i="1" a="1"/>
  <c r="AC4024" i="1"/>
  <c r="AQ4024" i="1"/>
  <c r="AD4024" i="1" a="1"/>
  <c r="AD4024" i="1"/>
  <c r="AR4024" i="1"/>
  <c r="AE4024" i="1" a="1"/>
  <c r="AE4024" i="1"/>
  <c r="AS4024" i="1"/>
  <c r="AA4025" i="1" a="1"/>
  <c r="AA4025" i="1"/>
  <c r="AO4025" i="1"/>
  <c r="AB4025" i="1" a="1"/>
  <c r="AB4025" i="1"/>
  <c r="AP4025" i="1"/>
  <c r="AC4025" i="1" a="1"/>
  <c r="AC4025" i="1"/>
  <c r="AQ4025" i="1"/>
  <c r="AD4025" i="1" a="1"/>
  <c r="AD4025" i="1"/>
  <c r="AR4025" i="1"/>
  <c r="AE4025" i="1" a="1"/>
  <c r="AE4025" i="1"/>
  <c r="AS4025" i="1"/>
  <c r="AA4026" i="1" a="1"/>
  <c r="AA4026" i="1"/>
  <c r="AO4026" i="1"/>
  <c r="AB4026" i="1" a="1"/>
  <c r="AB4026" i="1"/>
  <c r="AP4026" i="1"/>
  <c r="AC4026" i="1" a="1"/>
  <c r="AC4026" i="1"/>
  <c r="AQ4026" i="1"/>
  <c r="AD4026" i="1" a="1"/>
  <c r="AD4026" i="1"/>
  <c r="AR4026" i="1"/>
  <c r="AE4026" i="1" a="1"/>
  <c r="AE4026" i="1"/>
  <c r="AS4026" i="1"/>
  <c r="AA4027" i="1" a="1"/>
  <c r="AA4027" i="1"/>
  <c r="AO4027" i="1"/>
  <c r="AB4027" i="1" a="1"/>
  <c r="AB4027" i="1"/>
  <c r="AP4027" i="1"/>
  <c r="AC4027" i="1" a="1"/>
  <c r="AC4027" i="1"/>
  <c r="AQ4027" i="1"/>
  <c r="AD4027" i="1" a="1"/>
  <c r="AD4027" i="1"/>
  <c r="AR4027" i="1"/>
  <c r="AE4027" i="1" a="1"/>
  <c r="AE4027" i="1"/>
  <c r="AS4027" i="1"/>
  <c r="AA4028" i="1" a="1"/>
  <c r="AA4028" i="1"/>
  <c r="AO4028" i="1"/>
  <c r="AB4028" i="1" a="1"/>
  <c r="AB4028" i="1"/>
  <c r="AP4028" i="1"/>
  <c r="AC4028" i="1" a="1"/>
  <c r="AC4028" i="1"/>
  <c r="AQ4028" i="1"/>
  <c r="AD4028" i="1" a="1"/>
  <c r="AD4028" i="1"/>
  <c r="AR4028" i="1"/>
  <c r="AE4028" i="1" a="1"/>
  <c r="AE4028" i="1"/>
  <c r="AS4028" i="1"/>
  <c r="AA4029" i="1" a="1"/>
  <c r="AA4029" i="1"/>
  <c r="AO4029" i="1"/>
  <c r="AB4029" i="1" a="1"/>
  <c r="AB4029" i="1"/>
  <c r="AP4029" i="1"/>
  <c r="AC4029" i="1" a="1"/>
  <c r="AC4029" i="1"/>
  <c r="AQ4029" i="1"/>
  <c r="AD4029" i="1" a="1"/>
  <c r="AD4029" i="1"/>
  <c r="AR4029" i="1"/>
  <c r="AE4029" i="1" a="1"/>
  <c r="AE4029" i="1"/>
  <c r="AS4029" i="1"/>
  <c r="AA4030" i="1" a="1"/>
  <c r="AA4030" i="1"/>
  <c r="AO4030" i="1"/>
  <c r="AB4030" i="1" a="1"/>
  <c r="AB4030" i="1"/>
  <c r="AP4030" i="1"/>
  <c r="AC4030" i="1" a="1"/>
  <c r="AC4030" i="1"/>
  <c r="AQ4030" i="1"/>
  <c r="AD4030" i="1" a="1"/>
  <c r="AD4030" i="1"/>
  <c r="AR4030" i="1"/>
  <c r="AE4030" i="1" a="1"/>
  <c r="AE4030" i="1"/>
  <c r="AS4030" i="1"/>
  <c r="AA4031" i="1" a="1"/>
  <c r="AA4031" i="1"/>
  <c r="AO4031" i="1"/>
  <c r="AB4031" i="1" a="1"/>
  <c r="AB4031" i="1"/>
  <c r="AP4031" i="1"/>
  <c r="AC4031" i="1" a="1"/>
  <c r="AC4031" i="1"/>
  <c r="AQ4031" i="1"/>
  <c r="AD4031" i="1" a="1"/>
  <c r="AD4031" i="1"/>
  <c r="AR4031" i="1"/>
  <c r="AE4031" i="1" a="1"/>
  <c r="AE4031" i="1"/>
  <c r="AS4031" i="1"/>
  <c r="AA4032" i="1" a="1"/>
  <c r="AA4032" i="1"/>
  <c r="AO4032" i="1"/>
  <c r="AB4032" i="1" a="1"/>
  <c r="AB4032" i="1"/>
  <c r="AP4032" i="1"/>
  <c r="AC4032" i="1" a="1"/>
  <c r="AC4032" i="1"/>
  <c r="AQ4032" i="1"/>
  <c r="AD4032" i="1" a="1"/>
  <c r="AD4032" i="1"/>
  <c r="AR4032" i="1"/>
  <c r="AE4032" i="1" a="1"/>
  <c r="AE4032" i="1"/>
  <c r="AS4032" i="1"/>
  <c r="AA4033" i="1" a="1"/>
  <c r="AA4033" i="1"/>
  <c r="AO4033" i="1"/>
  <c r="AB4033" i="1" a="1"/>
  <c r="AB4033" i="1"/>
  <c r="AP4033" i="1"/>
  <c r="AC4033" i="1" a="1"/>
  <c r="AC4033" i="1"/>
  <c r="AQ4033" i="1"/>
  <c r="AD4033" i="1" a="1"/>
  <c r="AD4033" i="1"/>
  <c r="AR4033" i="1"/>
  <c r="AE4033" i="1" a="1"/>
  <c r="AE4033" i="1"/>
  <c r="AS4033" i="1"/>
  <c r="AA4034" i="1" a="1"/>
  <c r="AA4034" i="1"/>
  <c r="AO4034" i="1"/>
  <c r="AB4034" i="1" a="1"/>
  <c r="AB4034" i="1"/>
  <c r="AP4034" i="1"/>
  <c r="AC4034" i="1" a="1"/>
  <c r="AC4034" i="1"/>
  <c r="AQ4034" i="1"/>
  <c r="AD4034" i="1" a="1"/>
  <c r="AD4034" i="1"/>
  <c r="AR4034" i="1"/>
  <c r="AE4034" i="1" a="1"/>
  <c r="AE4034" i="1"/>
  <c r="AS4034" i="1"/>
  <c r="AA4035" i="1" a="1"/>
  <c r="AA4035" i="1"/>
  <c r="AO4035" i="1"/>
  <c r="AB4035" i="1" a="1"/>
  <c r="AB4035" i="1"/>
  <c r="AP4035" i="1"/>
  <c r="AC4035" i="1" a="1"/>
  <c r="AC4035" i="1"/>
  <c r="AQ4035" i="1"/>
  <c r="AD4035" i="1" a="1"/>
  <c r="AD4035" i="1"/>
  <c r="AR4035" i="1"/>
  <c r="AE4035" i="1" a="1"/>
  <c r="AE4035" i="1"/>
  <c r="AS4035" i="1"/>
  <c r="AA4036" i="1" a="1"/>
  <c r="AA4036" i="1"/>
  <c r="AO4036" i="1"/>
  <c r="AB4036" i="1" a="1"/>
  <c r="AB4036" i="1"/>
  <c r="AP4036" i="1"/>
  <c r="AC4036" i="1" a="1"/>
  <c r="AC4036" i="1"/>
  <c r="AQ4036" i="1"/>
  <c r="AD4036" i="1" a="1"/>
  <c r="AD4036" i="1"/>
  <c r="AR4036" i="1"/>
  <c r="AE4036" i="1" a="1"/>
  <c r="AE4036" i="1"/>
  <c r="AS4036" i="1"/>
  <c r="AA4037" i="1" a="1"/>
  <c r="AA4037" i="1"/>
  <c r="AO4037" i="1"/>
  <c r="AB4037" i="1" a="1"/>
  <c r="AB4037" i="1"/>
  <c r="AP4037" i="1"/>
  <c r="AC4037" i="1" a="1"/>
  <c r="AC4037" i="1"/>
  <c r="AQ4037" i="1"/>
  <c r="AD4037" i="1" a="1"/>
  <c r="AD4037" i="1"/>
  <c r="AR4037" i="1"/>
  <c r="AE4037" i="1" a="1"/>
  <c r="AE4037" i="1"/>
  <c r="AS4037" i="1"/>
  <c r="AA4038" i="1" a="1"/>
  <c r="AA4038" i="1"/>
  <c r="AO4038" i="1"/>
  <c r="AB4038" i="1" a="1"/>
  <c r="AB4038" i="1"/>
  <c r="AP4038" i="1"/>
  <c r="AC4038" i="1" a="1"/>
  <c r="AC4038" i="1"/>
  <c r="AQ4038" i="1"/>
  <c r="AD4038" i="1" a="1"/>
  <c r="AD4038" i="1"/>
  <c r="AR4038" i="1"/>
  <c r="AE4038" i="1" a="1"/>
  <c r="AE4038" i="1"/>
  <c r="AS4038" i="1"/>
  <c r="AA4039" i="1" a="1"/>
  <c r="AA4039" i="1"/>
  <c r="AO4039" i="1"/>
  <c r="AB4039" i="1" a="1"/>
  <c r="AB4039" i="1"/>
  <c r="AP4039" i="1"/>
  <c r="AC4039" i="1" a="1"/>
  <c r="AC4039" i="1"/>
  <c r="AQ4039" i="1"/>
  <c r="AD4039" i="1" a="1"/>
  <c r="AD4039" i="1"/>
  <c r="AR4039" i="1"/>
  <c r="AE4039" i="1" a="1"/>
  <c r="AE4039" i="1"/>
  <c r="AS4039" i="1"/>
  <c r="AA4040" i="1" a="1"/>
  <c r="AA4040" i="1"/>
  <c r="AO4040" i="1"/>
  <c r="AB4040" i="1" a="1"/>
  <c r="AB4040" i="1"/>
  <c r="AP4040" i="1"/>
  <c r="AC4040" i="1" a="1"/>
  <c r="AC4040" i="1"/>
  <c r="AQ4040" i="1"/>
  <c r="AD4040" i="1" a="1"/>
  <c r="AD4040" i="1"/>
  <c r="AR4040" i="1"/>
  <c r="AE4040" i="1" a="1"/>
  <c r="AE4040" i="1"/>
  <c r="AS4040" i="1"/>
  <c r="AA4041" i="1" a="1"/>
  <c r="AA4041" i="1"/>
  <c r="AO4041" i="1"/>
  <c r="AB4041" i="1" a="1"/>
  <c r="AB4041" i="1"/>
  <c r="AP4041" i="1"/>
  <c r="AC4041" i="1" a="1"/>
  <c r="AC4041" i="1"/>
  <c r="AQ4041" i="1"/>
  <c r="AD4041" i="1" a="1"/>
  <c r="AD4041" i="1"/>
  <c r="AR4041" i="1"/>
  <c r="AE4041" i="1" a="1"/>
  <c r="AE4041" i="1"/>
  <c r="AS4041" i="1"/>
  <c r="AA4042" i="1" a="1"/>
  <c r="AA4042" i="1"/>
  <c r="AO4042" i="1"/>
  <c r="AB4042" i="1" a="1"/>
  <c r="AB4042" i="1"/>
  <c r="AP4042" i="1"/>
  <c r="AC4042" i="1" a="1"/>
  <c r="AC4042" i="1"/>
  <c r="AQ4042" i="1"/>
  <c r="AD4042" i="1" a="1"/>
  <c r="AD4042" i="1"/>
  <c r="AR4042" i="1"/>
  <c r="AE4042" i="1" a="1"/>
  <c r="AE4042" i="1"/>
  <c r="AS4042" i="1"/>
  <c r="AA4043" i="1" a="1"/>
  <c r="AA4043" i="1"/>
  <c r="AO4043" i="1"/>
  <c r="AB4043" i="1" a="1"/>
  <c r="AB4043" i="1"/>
  <c r="AP4043" i="1"/>
  <c r="AC4043" i="1" a="1"/>
  <c r="AC4043" i="1"/>
  <c r="AQ4043" i="1"/>
  <c r="AD4043" i="1" a="1"/>
  <c r="AD4043" i="1"/>
  <c r="AR4043" i="1"/>
  <c r="AE4043" i="1" a="1"/>
  <c r="AE4043" i="1"/>
  <c r="AS4043" i="1"/>
  <c r="AA4044" i="1" a="1"/>
  <c r="AA4044" i="1"/>
  <c r="AO4044" i="1"/>
  <c r="AB4044" i="1" a="1"/>
  <c r="AB4044" i="1"/>
  <c r="AP4044" i="1"/>
  <c r="AC4044" i="1" a="1"/>
  <c r="AC4044" i="1"/>
  <c r="AQ4044" i="1"/>
  <c r="AD4044" i="1" a="1"/>
  <c r="AD4044" i="1"/>
  <c r="AR4044" i="1"/>
  <c r="AE4044" i="1" a="1"/>
  <c r="AE4044" i="1"/>
  <c r="AS4044" i="1"/>
  <c r="AA4045" i="1" a="1"/>
  <c r="AA4045" i="1"/>
  <c r="AO4045" i="1"/>
  <c r="AB4045" i="1" a="1"/>
  <c r="AB4045" i="1"/>
  <c r="AP4045" i="1"/>
  <c r="AC4045" i="1" a="1"/>
  <c r="AC4045" i="1"/>
  <c r="AQ4045" i="1"/>
  <c r="AD4045" i="1" a="1"/>
  <c r="AD4045" i="1"/>
  <c r="AR4045" i="1"/>
  <c r="AE4045" i="1" a="1"/>
  <c r="AE4045" i="1"/>
  <c r="AS4045" i="1"/>
  <c r="AA4046" i="1" a="1"/>
  <c r="AA4046" i="1"/>
  <c r="AO4046" i="1"/>
  <c r="AB4046" i="1" a="1"/>
  <c r="AB4046" i="1"/>
  <c r="AP4046" i="1"/>
  <c r="AC4046" i="1" a="1"/>
  <c r="AC4046" i="1"/>
  <c r="AQ4046" i="1"/>
  <c r="AD4046" i="1" a="1"/>
  <c r="AD4046" i="1"/>
  <c r="AR4046" i="1"/>
  <c r="AE4046" i="1" a="1"/>
  <c r="AE4046" i="1"/>
  <c r="AS4046" i="1"/>
  <c r="AA4047" i="1" a="1"/>
  <c r="AA4047" i="1"/>
  <c r="AO4047" i="1"/>
  <c r="AB4047" i="1" a="1"/>
  <c r="AB4047" i="1"/>
  <c r="AP4047" i="1"/>
  <c r="AC4047" i="1" a="1"/>
  <c r="AC4047" i="1"/>
  <c r="AQ4047" i="1"/>
  <c r="AD4047" i="1" a="1"/>
  <c r="AD4047" i="1"/>
  <c r="AR4047" i="1"/>
  <c r="AE4047" i="1" a="1"/>
  <c r="AE4047" i="1"/>
  <c r="AS4047" i="1"/>
  <c r="AA4048" i="1" a="1"/>
  <c r="AA4048" i="1"/>
  <c r="AO4048" i="1"/>
  <c r="AB4048" i="1" a="1"/>
  <c r="AB4048" i="1"/>
  <c r="AP4048" i="1"/>
  <c r="AC4048" i="1" a="1"/>
  <c r="AC4048" i="1"/>
  <c r="AQ4048" i="1"/>
  <c r="AD4048" i="1" a="1"/>
  <c r="AD4048" i="1"/>
  <c r="AR4048" i="1"/>
  <c r="AE4048" i="1" a="1"/>
  <c r="AE4048" i="1"/>
  <c r="AS4048" i="1"/>
  <c r="AA4049" i="1" a="1"/>
  <c r="AA4049" i="1"/>
  <c r="AO4049" i="1"/>
  <c r="AB4049" i="1" a="1"/>
  <c r="AB4049" i="1"/>
  <c r="AP4049" i="1"/>
  <c r="AC4049" i="1" a="1"/>
  <c r="AC4049" i="1"/>
  <c r="AQ4049" i="1"/>
  <c r="AD4049" i="1" a="1"/>
  <c r="AD4049" i="1"/>
  <c r="AR4049" i="1"/>
  <c r="AE4049" i="1" a="1"/>
  <c r="AE4049" i="1"/>
  <c r="AS4049" i="1"/>
  <c r="AA4050" i="1" a="1"/>
  <c r="AA4050" i="1"/>
  <c r="AO4050" i="1"/>
  <c r="AB4050" i="1" a="1"/>
  <c r="AB4050" i="1"/>
  <c r="AP4050" i="1"/>
  <c r="AC4050" i="1" a="1"/>
  <c r="AC4050" i="1"/>
  <c r="AQ4050" i="1"/>
  <c r="AD4050" i="1" a="1"/>
  <c r="AD4050" i="1"/>
  <c r="AR4050" i="1"/>
  <c r="AE4050" i="1" a="1"/>
  <c r="AE4050" i="1"/>
  <c r="AS4050" i="1"/>
  <c r="AA4051" i="1" a="1"/>
  <c r="AA4051" i="1"/>
  <c r="AO4051" i="1"/>
  <c r="AB4051" i="1" a="1"/>
  <c r="AB4051" i="1"/>
  <c r="AP4051" i="1"/>
  <c r="AC4051" i="1" a="1"/>
  <c r="AC4051" i="1"/>
  <c r="AQ4051" i="1"/>
  <c r="AD4051" i="1" a="1"/>
  <c r="AD4051" i="1"/>
  <c r="AR4051" i="1"/>
  <c r="AE4051" i="1" a="1"/>
  <c r="AE4051" i="1"/>
  <c r="AS4051" i="1"/>
  <c r="AA4052" i="1" a="1"/>
  <c r="AA4052" i="1"/>
  <c r="AO4052" i="1"/>
  <c r="AB4052" i="1" a="1"/>
  <c r="AB4052" i="1"/>
  <c r="AP4052" i="1"/>
  <c r="AC4052" i="1" a="1"/>
  <c r="AC4052" i="1"/>
  <c r="AQ4052" i="1"/>
  <c r="AD4052" i="1" a="1"/>
  <c r="AD4052" i="1"/>
  <c r="AR4052" i="1"/>
  <c r="AE4052" i="1" a="1"/>
  <c r="AE4052" i="1"/>
  <c r="AS4052" i="1"/>
  <c r="AA4053" i="1" a="1"/>
  <c r="AA4053" i="1"/>
  <c r="AO4053" i="1"/>
  <c r="AB4053" i="1" a="1"/>
  <c r="AB4053" i="1"/>
  <c r="AP4053" i="1"/>
  <c r="AC4053" i="1" a="1"/>
  <c r="AC4053" i="1"/>
  <c r="AQ4053" i="1"/>
  <c r="AD4053" i="1" a="1"/>
  <c r="AD4053" i="1"/>
  <c r="AR4053" i="1"/>
  <c r="AE4053" i="1" a="1"/>
  <c r="AE4053" i="1"/>
  <c r="AS4053" i="1"/>
  <c r="AA4054" i="1" a="1"/>
  <c r="AA4054" i="1"/>
  <c r="AO4054" i="1"/>
  <c r="AB4054" i="1" a="1"/>
  <c r="AB4054" i="1"/>
  <c r="AP4054" i="1"/>
  <c r="AC4054" i="1" a="1"/>
  <c r="AC4054" i="1"/>
  <c r="AQ4054" i="1"/>
  <c r="AD4054" i="1" a="1"/>
  <c r="AD4054" i="1"/>
  <c r="AR4054" i="1"/>
  <c r="AE4054" i="1" a="1"/>
  <c r="AE4054" i="1"/>
  <c r="AS4054" i="1"/>
  <c r="AA4055" i="1" a="1"/>
  <c r="AA4055" i="1"/>
  <c r="AO4055" i="1"/>
  <c r="AB4055" i="1" a="1"/>
  <c r="AB4055" i="1"/>
  <c r="AP4055" i="1"/>
  <c r="AC4055" i="1" a="1"/>
  <c r="AC4055" i="1"/>
  <c r="AQ4055" i="1"/>
  <c r="AD4055" i="1" a="1"/>
  <c r="AD4055" i="1"/>
  <c r="AR4055" i="1"/>
  <c r="AE4055" i="1" a="1"/>
  <c r="AE4055" i="1"/>
  <c r="AS4055" i="1"/>
  <c r="AA4056" i="1" a="1"/>
  <c r="AA4056" i="1"/>
  <c r="AO4056" i="1"/>
  <c r="AB4056" i="1" a="1"/>
  <c r="AB4056" i="1"/>
  <c r="AP4056" i="1"/>
  <c r="AC4056" i="1" a="1"/>
  <c r="AC4056" i="1"/>
  <c r="AQ4056" i="1"/>
  <c r="AD4056" i="1" a="1"/>
  <c r="AD4056" i="1"/>
  <c r="AR4056" i="1"/>
  <c r="AE4056" i="1" a="1"/>
  <c r="AE4056" i="1"/>
  <c r="AS4056" i="1"/>
  <c r="AA4057" i="1" a="1"/>
  <c r="AA4057" i="1"/>
  <c r="AO4057" i="1"/>
  <c r="AB4057" i="1" a="1"/>
  <c r="AB4057" i="1"/>
  <c r="AP4057" i="1"/>
  <c r="AC4057" i="1" a="1"/>
  <c r="AC4057" i="1"/>
  <c r="AQ4057" i="1"/>
  <c r="AD4057" i="1" a="1"/>
  <c r="AD4057" i="1"/>
  <c r="AR4057" i="1"/>
  <c r="AE4057" i="1" a="1"/>
  <c r="AE4057" i="1"/>
  <c r="AS4057" i="1"/>
  <c r="AA4058" i="1" a="1"/>
  <c r="AA4058" i="1"/>
  <c r="AO4058" i="1"/>
  <c r="AB4058" i="1" a="1"/>
  <c r="AB4058" i="1"/>
  <c r="AP4058" i="1"/>
  <c r="AC4058" i="1" a="1"/>
  <c r="AC4058" i="1"/>
  <c r="AQ4058" i="1"/>
  <c r="AD4058" i="1" a="1"/>
  <c r="AD4058" i="1"/>
  <c r="AR4058" i="1"/>
  <c r="AE4058" i="1" a="1"/>
  <c r="AE4058" i="1"/>
  <c r="AS4058" i="1"/>
  <c r="AA4059" i="1" a="1"/>
  <c r="AA4059" i="1"/>
  <c r="AO4059" i="1"/>
  <c r="AB4059" i="1" a="1"/>
  <c r="AB4059" i="1"/>
  <c r="AP4059" i="1"/>
  <c r="AC4059" i="1" a="1"/>
  <c r="AC4059" i="1"/>
  <c r="AQ4059" i="1"/>
  <c r="AD4059" i="1" a="1"/>
  <c r="AD4059" i="1"/>
  <c r="AR4059" i="1"/>
  <c r="AE4059" i="1" a="1"/>
  <c r="AE4059" i="1"/>
  <c r="AS4059" i="1"/>
  <c r="AA4060" i="1" a="1"/>
  <c r="AA4060" i="1"/>
  <c r="AO4060" i="1"/>
  <c r="AB4060" i="1" a="1"/>
  <c r="AB4060" i="1"/>
  <c r="AP4060" i="1"/>
  <c r="AC4060" i="1" a="1"/>
  <c r="AC4060" i="1"/>
  <c r="AQ4060" i="1"/>
  <c r="AD4060" i="1" a="1"/>
  <c r="AD4060" i="1"/>
  <c r="AR4060" i="1"/>
  <c r="AE4060" i="1" a="1"/>
  <c r="AE4060" i="1"/>
  <c r="AS4060" i="1"/>
  <c r="AA4061" i="1" a="1"/>
  <c r="AA4061" i="1"/>
  <c r="AO4061" i="1"/>
  <c r="AB4061" i="1" a="1"/>
  <c r="AB4061" i="1"/>
  <c r="AP4061" i="1"/>
  <c r="AC4061" i="1" a="1"/>
  <c r="AC4061" i="1"/>
  <c r="AQ4061" i="1"/>
  <c r="AD4061" i="1" a="1"/>
  <c r="AD4061" i="1"/>
  <c r="AR4061" i="1"/>
  <c r="AE4061" i="1" a="1"/>
  <c r="AE4061" i="1"/>
  <c r="AS4061" i="1"/>
  <c r="AA4062" i="1" a="1"/>
  <c r="AA4062" i="1"/>
  <c r="AO4062" i="1"/>
  <c r="AB4062" i="1" a="1"/>
  <c r="AB4062" i="1"/>
  <c r="AP4062" i="1"/>
  <c r="AC4062" i="1" a="1"/>
  <c r="AC4062" i="1"/>
  <c r="AQ4062" i="1"/>
  <c r="AD4062" i="1" a="1"/>
  <c r="AD4062" i="1"/>
  <c r="AR4062" i="1"/>
  <c r="AE4062" i="1" a="1"/>
  <c r="AE4062" i="1"/>
  <c r="AS4062" i="1"/>
  <c r="AA4063" i="1" a="1"/>
  <c r="AA4063" i="1"/>
  <c r="AO4063" i="1"/>
  <c r="AB4063" i="1" a="1"/>
  <c r="AB4063" i="1"/>
  <c r="AP4063" i="1"/>
  <c r="AC4063" i="1" a="1"/>
  <c r="AC4063" i="1"/>
  <c r="AQ4063" i="1"/>
  <c r="AD4063" i="1" a="1"/>
  <c r="AD4063" i="1"/>
  <c r="AR4063" i="1"/>
  <c r="AE4063" i="1" a="1"/>
  <c r="AE4063" i="1"/>
  <c r="AS4063" i="1"/>
  <c r="AA4064" i="1" a="1"/>
  <c r="AA4064" i="1"/>
  <c r="AO4064" i="1"/>
  <c r="AB4064" i="1" a="1"/>
  <c r="AB4064" i="1"/>
  <c r="AP4064" i="1"/>
  <c r="AC4064" i="1" a="1"/>
  <c r="AC4064" i="1"/>
  <c r="AQ4064" i="1"/>
  <c r="AD4064" i="1" a="1"/>
  <c r="AD4064" i="1"/>
  <c r="AR4064" i="1"/>
  <c r="AE4064" i="1" a="1"/>
  <c r="AE4064" i="1"/>
  <c r="AS4064" i="1"/>
  <c r="AA4065" i="1" a="1"/>
  <c r="AA4065" i="1"/>
  <c r="AO4065" i="1"/>
  <c r="AB4065" i="1" a="1"/>
  <c r="AB4065" i="1"/>
  <c r="AP4065" i="1"/>
  <c r="AC4065" i="1" a="1"/>
  <c r="AC4065" i="1"/>
  <c r="AQ4065" i="1"/>
  <c r="AD4065" i="1" a="1"/>
  <c r="AD4065" i="1"/>
  <c r="AR4065" i="1"/>
  <c r="AE4065" i="1" a="1"/>
  <c r="AE4065" i="1"/>
  <c r="AS4065" i="1"/>
  <c r="AA4066" i="1" a="1"/>
  <c r="AA4066" i="1"/>
  <c r="AO4066" i="1"/>
  <c r="AB4066" i="1" a="1"/>
  <c r="AB4066" i="1"/>
  <c r="AP4066" i="1"/>
  <c r="AC4066" i="1" a="1"/>
  <c r="AC4066" i="1"/>
  <c r="AQ4066" i="1"/>
  <c r="AD4066" i="1" a="1"/>
  <c r="AD4066" i="1"/>
  <c r="AR4066" i="1"/>
  <c r="AE4066" i="1" a="1"/>
  <c r="AE4066" i="1"/>
  <c r="AS4066" i="1"/>
  <c r="AA4067" i="1" a="1"/>
  <c r="AA4067" i="1"/>
  <c r="AO4067" i="1"/>
  <c r="AB4067" i="1" a="1"/>
  <c r="AB4067" i="1"/>
  <c r="AP4067" i="1"/>
  <c r="AC4067" i="1" a="1"/>
  <c r="AC4067" i="1"/>
  <c r="AQ4067" i="1"/>
  <c r="AD4067" i="1" a="1"/>
  <c r="AD4067" i="1"/>
  <c r="AR4067" i="1"/>
  <c r="AE4067" i="1" a="1"/>
  <c r="AE4067" i="1"/>
  <c r="AS4067" i="1"/>
  <c r="AA4068" i="1" a="1"/>
  <c r="AA4068" i="1"/>
  <c r="AO4068" i="1"/>
  <c r="AB4068" i="1" a="1"/>
  <c r="AB4068" i="1"/>
  <c r="AP4068" i="1"/>
  <c r="AC4068" i="1" a="1"/>
  <c r="AC4068" i="1"/>
  <c r="AQ4068" i="1"/>
  <c r="AD4068" i="1" a="1"/>
  <c r="AD4068" i="1"/>
  <c r="AR4068" i="1"/>
  <c r="AE4068" i="1" a="1"/>
  <c r="AE4068" i="1"/>
  <c r="AS4068" i="1"/>
  <c r="AA4069" i="1" a="1"/>
  <c r="AA4069" i="1"/>
  <c r="AO4069" i="1"/>
  <c r="AB4069" i="1" a="1"/>
  <c r="AB4069" i="1"/>
  <c r="AP4069" i="1"/>
  <c r="AC4069" i="1" a="1"/>
  <c r="AC4069" i="1"/>
  <c r="AQ4069" i="1"/>
  <c r="AD4069" i="1" a="1"/>
  <c r="AD4069" i="1"/>
  <c r="AR4069" i="1"/>
  <c r="AE4069" i="1" a="1"/>
  <c r="AE4069" i="1"/>
  <c r="AS4069" i="1"/>
  <c r="AA4070" i="1" a="1"/>
  <c r="AA4070" i="1"/>
  <c r="AO4070" i="1"/>
  <c r="AB4070" i="1" a="1"/>
  <c r="AB4070" i="1"/>
  <c r="AP4070" i="1"/>
  <c r="AC4070" i="1" a="1"/>
  <c r="AC4070" i="1"/>
  <c r="AQ4070" i="1"/>
  <c r="AD4070" i="1" a="1"/>
  <c r="AD4070" i="1"/>
  <c r="AR4070" i="1"/>
  <c r="AE4070" i="1" a="1"/>
  <c r="AE4070" i="1"/>
  <c r="AS4070" i="1"/>
  <c r="AA4071" i="1" a="1"/>
  <c r="AA4071" i="1"/>
  <c r="AO4071" i="1"/>
  <c r="AB4071" i="1" a="1"/>
  <c r="AB4071" i="1"/>
  <c r="AP4071" i="1"/>
  <c r="AC4071" i="1" a="1"/>
  <c r="AC4071" i="1"/>
  <c r="AQ4071" i="1"/>
  <c r="AD4071" i="1" a="1"/>
  <c r="AD4071" i="1"/>
  <c r="AR4071" i="1"/>
  <c r="AE4071" i="1" a="1"/>
  <c r="AE4071" i="1"/>
  <c r="AS4071" i="1"/>
  <c r="AA4072" i="1" a="1"/>
  <c r="AA4072" i="1"/>
  <c r="AO4072" i="1"/>
  <c r="AB4072" i="1" a="1"/>
  <c r="AB4072" i="1"/>
  <c r="AP4072" i="1"/>
  <c r="AC4072" i="1" a="1"/>
  <c r="AC4072" i="1"/>
  <c r="AQ4072" i="1"/>
  <c r="AD4072" i="1" a="1"/>
  <c r="AD4072" i="1"/>
  <c r="AR4072" i="1"/>
  <c r="AE4072" i="1" a="1"/>
  <c r="AE4072" i="1"/>
  <c r="AS4072" i="1"/>
  <c r="AA4073" i="1" a="1"/>
  <c r="AA4073" i="1"/>
  <c r="AO4073" i="1"/>
  <c r="AB4073" i="1" a="1"/>
  <c r="AB4073" i="1"/>
  <c r="AP4073" i="1"/>
  <c r="AC4073" i="1" a="1"/>
  <c r="AC4073" i="1"/>
  <c r="AQ4073" i="1"/>
  <c r="AD4073" i="1" a="1"/>
  <c r="AD4073" i="1"/>
  <c r="AR4073" i="1"/>
  <c r="AE4073" i="1" a="1"/>
  <c r="AE4073" i="1"/>
  <c r="AS4073" i="1"/>
  <c r="AA4074" i="1" a="1"/>
  <c r="AA4074" i="1"/>
  <c r="AO4074" i="1"/>
  <c r="AB4074" i="1" a="1"/>
  <c r="AB4074" i="1"/>
  <c r="AP4074" i="1"/>
  <c r="AC4074" i="1" a="1"/>
  <c r="AC4074" i="1"/>
  <c r="AQ4074" i="1"/>
  <c r="AD4074" i="1" a="1"/>
  <c r="AD4074" i="1"/>
  <c r="AR4074" i="1"/>
  <c r="AE4074" i="1" a="1"/>
  <c r="AE4074" i="1"/>
  <c r="AS4074" i="1"/>
  <c r="AA4075" i="1" a="1"/>
  <c r="AA4075" i="1"/>
  <c r="AO4075" i="1"/>
  <c r="AB4075" i="1" a="1"/>
  <c r="AB4075" i="1"/>
  <c r="AP4075" i="1"/>
  <c r="AC4075" i="1" a="1"/>
  <c r="AC4075" i="1"/>
  <c r="AQ4075" i="1"/>
  <c r="AD4075" i="1" a="1"/>
  <c r="AD4075" i="1"/>
  <c r="AR4075" i="1"/>
  <c r="AE4075" i="1" a="1"/>
  <c r="AE4075" i="1"/>
  <c r="AS4075" i="1"/>
  <c r="AA4076" i="1" a="1"/>
  <c r="AA4076" i="1"/>
  <c r="AO4076" i="1"/>
  <c r="AB4076" i="1" a="1"/>
  <c r="AB4076" i="1"/>
  <c r="AP4076" i="1"/>
  <c r="AC4076" i="1" a="1"/>
  <c r="AC4076" i="1"/>
  <c r="AQ4076" i="1"/>
  <c r="AD4076" i="1" a="1"/>
  <c r="AD4076" i="1"/>
  <c r="AR4076" i="1"/>
  <c r="AE4076" i="1" a="1"/>
  <c r="AE4076" i="1"/>
  <c r="AS4076" i="1"/>
  <c r="AA4077" i="1" a="1"/>
  <c r="AA4077" i="1"/>
  <c r="AO4077" i="1"/>
  <c r="AB4077" i="1" a="1"/>
  <c r="AB4077" i="1"/>
  <c r="AP4077" i="1"/>
  <c r="AC4077" i="1" a="1"/>
  <c r="AC4077" i="1"/>
  <c r="AQ4077" i="1"/>
  <c r="AD4077" i="1" a="1"/>
  <c r="AD4077" i="1"/>
  <c r="AR4077" i="1"/>
  <c r="AE4077" i="1" a="1"/>
  <c r="AE4077" i="1"/>
  <c r="AS4077" i="1"/>
  <c r="AA4078" i="1" a="1"/>
  <c r="AA4078" i="1"/>
  <c r="AO4078" i="1"/>
  <c r="AB4078" i="1" a="1"/>
  <c r="AB4078" i="1"/>
  <c r="AP4078" i="1"/>
  <c r="AC4078" i="1" a="1"/>
  <c r="AC4078" i="1"/>
  <c r="AQ4078" i="1"/>
  <c r="AD4078" i="1" a="1"/>
  <c r="AD4078" i="1"/>
  <c r="AR4078" i="1"/>
  <c r="AE4078" i="1" a="1"/>
  <c r="AE4078" i="1"/>
  <c r="AS4078" i="1"/>
  <c r="AA4079" i="1" a="1"/>
  <c r="AA4079" i="1"/>
  <c r="AO4079" i="1"/>
  <c r="AB4079" i="1" a="1"/>
  <c r="AB4079" i="1"/>
  <c r="AP4079" i="1"/>
  <c r="AC4079" i="1" a="1"/>
  <c r="AC4079" i="1"/>
  <c r="AQ4079" i="1"/>
  <c r="AD4079" i="1" a="1"/>
  <c r="AD4079" i="1"/>
  <c r="AR4079" i="1"/>
  <c r="AE4079" i="1" a="1"/>
  <c r="AE4079" i="1"/>
  <c r="AS4079" i="1"/>
  <c r="AA4080" i="1" a="1"/>
  <c r="AA4080" i="1"/>
  <c r="AO4080" i="1"/>
  <c r="AB4080" i="1" a="1"/>
  <c r="AB4080" i="1"/>
  <c r="AP4080" i="1"/>
  <c r="AC4080" i="1" a="1"/>
  <c r="AC4080" i="1"/>
  <c r="AQ4080" i="1"/>
  <c r="AD4080" i="1" a="1"/>
  <c r="AD4080" i="1"/>
  <c r="AR4080" i="1"/>
  <c r="AE4080" i="1" a="1"/>
  <c r="AE4080" i="1"/>
  <c r="AS4080" i="1"/>
  <c r="AA4081" i="1" a="1"/>
  <c r="AA4081" i="1"/>
  <c r="AO4081" i="1"/>
  <c r="AB4081" i="1" a="1"/>
  <c r="AB4081" i="1"/>
  <c r="AP4081" i="1"/>
  <c r="AC4081" i="1" a="1"/>
  <c r="AC4081" i="1"/>
  <c r="AQ4081" i="1"/>
  <c r="AD4081" i="1" a="1"/>
  <c r="AD4081" i="1"/>
  <c r="AR4081" i="1"/>
  <c r="AE4081" i="1" a="1"/>
  <c r="AE4081" i="1"/>
  <c r="AS4081" i="1"/>
  <c r="AA4082" i="1" a="1"/>
  <c r="AA4082" i="1"/>
  <c r="AO4082" i="1"/>
  <c r="AB4082" i="1" a="1"/>
  <c r="AB4082" i="1"/>
  <c r="AP4082" i="1"/>
  <c r="AC4082" i="1" a="1"/>
  <c r="AC4082" i="1"/>
  <c r="AQ4082" i="1"/>
  <c r="AD4082" i="1" a="1"/>
  <c r="AD4082" i="1"/>
  <c r="AR4082" i="1"/>
  <c r="AE4082" i="1" a="1"/>
  <c r="AE4082" i="1"/>
  <c r="AS4082" i="1"/>
  <c r="AA4083" i="1" a="1"/>
  <c r="AA4083" i="1"/>
  <c r="AO4083" i="1"/>
  <c r="AB4083" i="1" a="1"/>
  <c r="AB4083" i="1"/>
  <c r="AP4083" i="1"/>
  <c r="AC4083" i="1" a="1"/>
  <c r="AC4083" i="1"/>
  <c r="AQ4083" i="1"/>
  <c r="AD4083" i="1" a="1"/>
  <c r="AD4083" i="1"/>
  <c r="AR4083" i="1"/>
  <c r="AE4083" i="1" a="1"/>
  <c r="AE4083" i="1"/>
  <c r="AS4083" i="1"/>
  <c r="AA4084" i="1" a="1"/>
  <c r="AA4084" i="1"/>
  <c r="AO4084" i="1"/>
  <c r="AB4084" i="1" a="1"/>
  <c r="AB4084" i="1"/>
  <c r="AP4084" i="1"/>
  <c r="AC4084" i="1" a="1"/>
  <c r="AC4084" i="1"/>
  <c r="AQ4084" i="1"/>
  <c r="AD4084" i="1" a="1"/>
  <c r="AD4084" i="1"/>
  <c r="AR4084" i="1"/>
  <c r="AE4084" i="1" a="1"/>
  <c r="AE4084" i="1"/>
  <c r="AS4084" i="1"/>
  <c r="AA4085" i="1" a="1"/>
  <c r="AA4085" i="1"/>
  <c r="AO4085" i="1"/>
  <c r="AB4085" i="1" a="1"/>
  <c r="AB4085" i="1"/>
  <c r="AP4085" i="1"/>
  <c r="AC4085" i="1" a="1"/>
  <c r="AC4085" i="1"/>
  <c r="AQ4085" i="1"/>
  <c r="AD4085" i="1" a="1"/>
  <c r="AD4085" i="1"/>
  <c r="AR4085" i="1"/>
  <c r="AE4085" i="1" a="1"/>
  <c r="AE4085" i="1"/>
  <c r="AS4085" i="1"/>
  <c r="AA4086" i="1" a="1"/>
  <c r="AA4086" i="1"/>
  <c r="AO4086" i="1"/>
  <c r="AB4086" i="1" a="1"/>
  <c r="AB4086" i="1"/>
  <c r="AP4086" i="1"/>
  <c r="AC4086" i="1" a="1"/>
  <c r="AC4086" i="1"/>
  <c r="AQ4086" i="1"/>
  <c r="AD4086" i="1" a="1"/>
  <c r="AD4086" i="1"/>
  <c r="AR4086" i="1"/>
  <c r="AE4086" i="1" a="1"/>
  <c r="AE4086" i="1"/>
  <c r="AS4086" i="1"/>
  <c r="AA4087" i="1" a="1"/>
  <c r="AA4087" i="1"/>
  <c r="AO4087" i="1"/>
  <c r="AB4087" i="1" a="1"/>
  <c r="AB4087" i="1"/>
  <c r="AP4087" i="1"/>
  <c r="AC4087" i="1" a="1"/>
  <c r="AC4087" i="1"/>
  <c r="AQ4087" i="1"/>
  <c r="AD4087" i="1" a="1"/>
  <c r="AD4087" i="1"/>
  <c r="AR4087" i="1"/>
  <c r="AE4087" i="1" a="1"/>
  <c r="AE4087" i="1"/>
  <c r="AS4087" i="1"/>
  <c r="AA4088" i="1" a="1"/>
  <c r="AA4088" i="1"/>
  <c r="AO4088" i="1"/>
  <c r="AB4088" i="1" a="1"/>
  <c r="AB4088" i="1"/>
  <c r="AP4088" i="1"/>
  <c r="AC4088" i="1" a="1"/>
  <c r="AC4088" i="1"/>
  <c r="AQ4088" i="1"/>
  <c r="AD4088" i="1" a="1"/>
  <c r="AD4088" i="1"/>
  <c r="AR4088" i="1"/>
  <c r="AE4088" i="1" a="1"/>
  <c r="AE4088" i="1"/>
  <c r="AS4088" i="1"/>
  <c r="AA4089" i="1" a="1"/>
  <c r="AA4089" i="1"/>
  <c r="AO4089" i="1"/>
  <c r="AB4089" i="1" a="1"/>
  <c r="AB4089" i="1"/>
  <c r="AP4089" i="1"/>
  <c r="AC4089" i="1" a="1"/>
  <c r="AC4089" i="1"/>
  <c r="AQ4089" i="1"/>
  <c r="AD4089" i="1" a="1"/>
  <c r="AD4089" i="1"/>
  <c r="AR4089" i="1"/>
  <c r="AE4089" i="1" a="1"/>
  <c r="AE4089" i="1"/>
  <c r="AS4089" i="1"/>
  <c r="AA4090" i="1" a="1"/>
  <c r="AA4090" i="1"/>
  <c r="AO4090" i="1"/>
  <c r="AB4090" i="1" a="1"/>
  <c r="AB4090" i="1"/>
  <c r="AP4090" i="1"/>
  <c r="AC4090" i="1" a="1"/>
  <c r="AC4090" i="1"/>
  <c r="AQ4090" i="1"/>
  <c r="AD4090" i="1" a="1"/>
  <c r="AD4090" i="1"/>
  <c r="AR4090" i="1"/>
  <c r="AE4090" i="1" a="1"/>
  <c r="AE4090" i="1"/>
  <c r="AS4090" i="1"/>
  <c r="AA4091" i="1" a="1"/>
  <c r="AA4091" i="1"/>
  <c r="AO4091" i="1"/>
  <c r="AB4091" i="1" a="1"/>
  <c r="AB4091" i="1"/>
  <c r="AP4091" i="1"/>
  <c r="AC4091" i="1" a="1"/>
  <c r="AC4091" i="1"/>
  <c r="AQ4091" i="1"/>
  <c r="AD4091" i="1" a="1"/>
  <c r="AD4091" i="1"/>
  <c r="AR4091" i="1"/>
  <c r="AE4091" i="1" a="1"/>
  <c r="AE4091" i="1"/>
  <c r="AS4091" i="1"/>
  <c r="AA4092" i="1" a="1"/>
  <c r="AA4092" i="1"/>
  <c r="AO4092" i="1"/>
  <c r="AB4092" i="1" a="1"/>
  <c r="AB4092" i="1"/>
  <c r="AP4092" i="1"/>
  <c r="AC4092" i="1" a="1"/>
  <c r="AC4092" i="1"/>
  <c r="AQ4092" i="1"/>
  <c r="AD4092" i="1" a="1"/>
  <c r="AD4092" i="1"/>
  <c r="AR4092" i="1"/>
  <c r="AE4092" i="1" a="1"/>
  <c r="AE4092" i="1"/>
  <c r="AS4092" i="1"/>
  <c r="AA4093" i="1" a="1"/>
  <c r="AA4093" i="1"/>
  <c r="AO4093" i="1"/>
  <c r="AB4093" i="1" a="1"/>
  <c r="AB4093" i="1"/>
  <c r="AP4093" i="1"/>
  <c r="AC4093" i="1" a="1"/>
  <c r="AC4093" i="1"/>
  <c r="AQ4093" i="1"/>
  <c r="AD4093" i="1" a="1"/>
  <c r="AD4093" i="1"/>
  <c r="AR4093" i="1"/>
  <c r="AE4093" i="1" a="1"/>
  <c r="AE4093" i="1"/>
  <c r="AS4093" i="1"/>
  <c r="AA4094" i="1" a="1"/>
  <c r="AA4094" i="1"/>
  <c r="AO4094" i="1"/>
  <c r="AB4094" i="1" a="1"/>
  <c r="AB4094" i="1"/>
  <c r="AP4094" i="1"/>
  <c r="AC4094" i="1" a="1"/>
  <c r="AC4094" i="1"/>
  <c r="AQ4094" i="1"/>
  <c r="AD4094" i="1" a="1"/>
  <c r="AD4094" i="1"/>
  <c r="AR4094" i="1"/>
  <c r="AE4094" i="1" a="1"/>
  <c r="AE4094" i="1"/>
  <c r="AS4094" i="1"/>
  <c r="AA4095" i="1" a="1"/>
  <c r="AA4095" i="1"/>
  <c r="AO4095" i="1"/>
  <c r="AB4095" i="1" a="1"/>
  <c r="AB4095" i="1"/>
  <c r="AP4095" i="1"/>
  <c r="AC4095" i="1" a="1"/>
  <c r="AC4095" i="1"/>
  <c r="AQ4095" i="1"/>
  <c r="AD4095" i="1" a="1"/>
  <c r="AD4095" i="1"/>
  <c r="AR4095" i="1"/>
  <c r="AE4095" i="1" a="1"/>
  <c r="AE4095" i="1"/>
  <c r="AS4095" i="1"/>
  <c r="AA4096" i="1" a="1"/>
  <c r="AA4096" i="1"/>
  <c r="AO4096" i="1"/>
  <c r="AB4096" i="1" a="1"/>
  <c r="AB4096" i="1"/>
  <c r="AP4096" i="1"/>
  <c r="AC4096" i="1" a="1"/>
  <c r="AC4096" i="1"/>
  <c r="AQ4096" i="1"/>
  <c r="AD4096" i="1" a="1"/>
  <c r="AD4096" i="1"/>
  <c r="AR4096" i="1"/>
  <c r="AE4096" i="1" a="1"/>
  <c r="AE4096" i="1"/>
  <c r="AS4096" i="1"/>
  <c r="AA4097" i="1" a="1"/>
  <c r="AA4097" i="1"/>
  <c r="AO4097" i="1"/>
  <c r="AB4097" i="1" a="1"/>
  <c r="AB4097" i="1"/>
  <c r="AP4097" i="1"/>
  <c r="AC4097" i="1" a="1"/>
  <c r="AC4097" i="1"/>
  <c r="AQ4097" i="1"/>
  <c r="AD4097" i="1" a="1"/>
  <c r="AD4097" i="1"/>
  <c r="AR4097" i="1"/>
  <c r="AE4097" i="1" a="1"/>
  <c r="AE4097" i="1"/>
  <c r="AS4097" i="1"/>
  <c r="AA4098" i="1" a="1"/>
  <c r="AA4098" i="1"/>
  <c r="AO4098" i="1"/>
  <c r="AB4098" i="1" a="1"/>
  <c r="AB4098" i="1"/>
  <c r="AP4098" i="1"/>
  <c r="AC4098" i="1" a="1"/>
  <c r="AC4098" i="1"/>
  <c r="AQ4098" i="1"/>
  <c r="AD4098" i="1" a="1"/>
  <c r="AD4098" i="1"/>
  <c r="AR4098" i="1"/>
  <c r="AE4098" i="1" a="1"/>
  <c r="AE4098" i="1"/>
  <c r="AS4098" i="1"/>
  <c r="AA4099" i="1" a="1"/>
  <c r="AA4099" i="1"/>
  <c r="AO4099" i="1"/>
  <c r="AB4099" i="1" a="1"/>
  <c r="AB4099" i="1"/>
  <c r="AP4099" i="1"/>
  <c r="AC4099" i="1" a="1"/>
  <c r="AC4099" i="1"/>
  <c r="AQ4099" i="1"/>
  <c r="AD4099" i="1" a="1"/>
  <c r="AD4099" i="1"/>
  <c r="AR4099" i="1"/>
  <c r="AE4099" i="1" a="1"/>
  <c r="AE4099" i="1"/>
  <c r="AS4099" i="1"/>
  <c r="AA4100" i="1" a="1"/>
  <c r="AA4100" i="1"/>
  <c r="AO4100" i="1"/>
  <c r="AB4100" i="1" a="1"/>
  <c r="AB4100" i="1"/>
  <c r="AP4100" i="1"/>
  <c r="AC4100" i="1" a="1"/>
  <c r="AC4100" i="1"/>
  <c r="AQ4100" i="1"/>
  <c r="AD4100" i="1" a="1"/>
  <c r="AD4100" i="1"/>
  <c r="AR4100" i="1"/>
  <c r="AE4100" i="1" a="1"/>
  <c r="AE4100" i="1"/>
  <c r="AS4100" i="1"/>
  <c r="AA4101" i="1" a="1"/>
  <c r="AA4101" i="1"/>
  <c r="AO4101" i="1"/>
  <c r="AB4101" i="1" a="1"/>
  <c r="AB4101" i="1"/>
  <c r="AP4101" i="1"/>
  <c r="AC4101" i="1" a="1"/>
  <c r="AC4101" i="1"/>
  <c r="AQ4101" i="1"/>
  <c r="AD4101" i="1" a="1"/>
  <c r="AD4101" i="1"/>
  <c r="AR4101" i="1"/>
  <c r="AE4101" i="1" a="1"/>
  <c r="AE4101" i="1"/>
  <c r="AS4101" i="1"/>
  <c r="AA4102" i="1" a="1"/>
  <c r="AA4102" i="1"/>
  <c r="AO4102" i="1"/>
  <c r="AB4102" i="1" a="1"/>
  <c r="AB4102" i="1"/>
  <c r="AP4102" i="1"/>
  <c r="AC4102" i="1" a="1"/>
  <c r="AC4102" i="1"/>
  <c r="AQ4102" i="1"/>
  <c r="AD4102" i="1" a="1"/>
  <c r="AD4102" i="1"/>
  <c r="AR4102" i="1"/>
  <c r="AE4102" i="1" a="1"/>
  <c r="AE4102" i="1"/>
  <c r="AS4102" i="1"/>
  <c r="AA4103" i="1" a="1"/>
  <c r="AA4103" i="1"/>
  <c r="AO4103" i="1"/>
  <c r="AB4103" i="1" a="1"/>
  <c r="AB4103" i="1"/>
  <c r="AP4103" i="1"/>
  <c r="AC4103" i="1" a="1"/>
  <c r="AC4103" i="1"/>
  <c r="AQ4103" i="1"/>
  <c r="AD4103" i="1" a="1"/>
  <c r="AD4103" i="1"/>
  <c r="AR4103" i="1"/>
  <c r="AE4103" i="1" a="1"/>
  <c r="AE4103" i="1"/>
  <c r="AS4103" i="1"/>
  <c r="AA4104" i="1" a="1"/>
  <c r="AA4104" i="1"/>
  <c r="AO4104" i="1"/>
  <c r="AB4104" i="1" a="1"/>
  <c r="AB4104" i="1"/>
  <c r="AP4104" i="1"/>
  <c r="AC4104" i="1" a="1"/>
  <c r="AC4104" i="1"/>
  <c r="AQ4104" i="1"/>
  <c r="AD4104" i="1" a="1"/>
  <c r="AD4104" i="1"/>
  <c r="AR4104" i="1"/>
  <c r="AE4104" i="1" a="1"/>
  <c r="AE4104" i="1"/>
  <c r="AS4104" i="1"/>
  <c r="AA4105" i="1" a="1"/>
  <c r="AA4105" i="1"/>
  <c r="AO4105" i="1"/>
  <c r="AB4105" i="1" a="1"/>
  <c r="AB4105" i="1"/>
  <c r="AP4105" i="1"/>
  <c r="AC4105" i="1" a="1"/>
  <c r="AC4105" i="1"/>
  <c r="AQ4105" i="1"/>
  <c r="AD4105" i="1" a="1"/>
  <c r="AD4105" i="1"/>
  <c r="AR4105" i="1"/>
  <c r="AE4105" i="1" a="1"/>
  <c r="AE4105" i="1"/>
  <c r="AS4105" i="1"/>
  <c r="AA4106" i="1" a="1"/>
  <c r="AA4106" i="1"/>
  <c r="AO4106" i="1"/>
  <c r="AB4106" i="1" a="1"/>
  <c r="AB4106" i="1"/>
  <c r="AP4106" i="1"/>
  <c r="AC4106" i="1" a="1"/>
  <c r="AC4106" i="1"/>
  <c r="AQ4106" i="1"/>
  <c r="AD4106" i="1" a="1"/>
  <c r="AD4106" i="1"/>
  <c r="AR4106" i="1"/>
  <c r="AE4106" i="1" a="1"/>
  <c r="AE4106" i="1"/>
  <c r="AS4106" i="1"/>
  <c r="AA4107" i="1" a="1"/>
  <c r="AA4107" i="1"/>
  <c r="AO4107" i="1"/>
  <c r="AB4107" i="1" a="1"/>
  <c r="AB4107" i="1"/>
  <c r="AP4107" i="1"/>
  <c r="AC4107" i="1" a="1"/>
  <c r="AC4107" i="1"/>
  <c r="AQ4107" i="1"/>
  <c r="AD4107" i="1" a="1"/>
  <c r="AD4107" i="1"/>
  <c r="AR4107" i="1"/>
  <c r="AE4107" i="1" a="1"/>
  <c r="AE4107" i="1"/>
  <c r="AS4107" i="1"/>
  <c r="AA4108" i="1" a="1"/>
  <c r="AA4108" i="1"/>
  <c r="AO4108" i="1"/>
  <c r="AB4108" i="1" a="1"/>
  <c r="AB4108" i="1"/>
  <c r="AP4108" i="1"/>
  <c r="AC4108" i="1" a="1"/>
  <c r="AC4108" i="1"/>
  <c r="AQ4108" i="1"/>
  <c r="AD4108" i="1" a="1"/>
  <c r="AD4108" i="1"/>
  <c r="AR4108" i="1"/>
  <c r="AE4108" i="1" a="1"/>
  <c r="AE4108" i="1"/>
  <c r="AS4108" i="1"/>
  <c r="AA4109" i="1" a="1"/>
  <c r="AA4109" i="1"/>
  <c r="AO4109" i="1"/>
  <c r="AB4109" i="1" a="1"/>
  <c r="AB4109" i="1"/>
  <c r="AP4109" i="1"/>
  <c r="AC4109" i="1" a="1"/>
  <c r="AC4109" i="1"/>
  <c r="AQ4109" i="1"/>
  <c r="AD4109" i="1" a="1"/>
  <c r="AD4109" i="1"/>
  <c r="AR4109" i="1"/>
  <c r="AE4109" i="1" a="1"/>
  <c r="AE4109" i="1"/>
  <c r="AS4109" i="1"/>
  <c r="AA4110" i="1" a="1"/>
  <c r="AA4110" i="1"/>
  <c r="AO4110" i="1"/>
  <c r="AB4110" i="1" a="1"/>
  <c r="AB4110" i="1"/>
  <c r="AP4110" i="1"/>
  <c r="AC4110" i="1" a="1"/>
  <c r="AC4110" i="1"/>
  <c r="AQ4110" i="1"/>
  <c r="AD4110" i="1" a="1"/>
  <c r="AD4110" i="1"/>
  <c r="AR4110" i="1"/>
  <c r="AE4110" i="1" a="1"/>
  <c r="AE4110" i="1"/>
  <c r="AS4110" i="1"/>
  <c r="AA4111" i="1" a="1"/>
  <c r="AA4111" i="1"/>
  <c r="AO4111" i="1"/>
  <c r="AB4111" i="1" a="1"/>
  <c r="AB4111" i="1"/>
  <c r="AP4111" i="1"/>
  <c r="AC4111" i="1" a="1"/>
  <c r="AC4111" i="1"/>
  <c r="AQ4111" i="1"/>
  <c r="AD4111" i="1" a="1"/>
  <c r="AD4111" i="1"/>
  <c r="AR4111" i="1"/>
  <c r="AE4111" i="1" a="1"/>
  <c r="AE4111" i="1"/>
  <c r="AS4111" i="1"/>
  <c r="AA4112" i="1" a="1"/>
  <c r="AA4112" i="1"/>
  <c r="AO4112" i="1"/>
  <c r="AB4112" i="1" a="1"/>
  <c r="AB4112" i="1"/>
  <c r="AP4112" i="1"/>
  <c r="AC4112" i="1" a="1"/>
  <c r="AC4112" i="1"/>
  <c r="AQ4112" i="1"/>
  <c r="AD4112" i="1" a="1"/>
  <c r="AD4112" i="1"/>
  <c r="AR4112" i="1"/>
  <c r="AE4112" i="1" a="1"/>
  <c r="AE4112" i="1"/>
  <c r="AS4112" i="1"/>
  <c r="AA4113" i="1" a="1"/>
  <c r="AA4113" i="1"/>
  <c r="AO4113" i="1"/>
  <c r="AB4113" i="1" a="1"/>
  <c r="AB4113" i="1"/>
  <c r="AP4113" i="1"/>
  <c r="AC4113" i="1" a="1"/>
  <c r="AC4113" i="1"/>
  <c r="AQ4113" i="1"/>
  <c r="AD4113" i="1" a="1"/>
  <c r="AD4113" i="1"/>
  <c r="AR4113" i="1"/>
  <c r="AE4113" i="1" a="1"/>
  <c r="AE4113" i="1"/>
  <c r="AS4113" i="1"/>
  <c r="AA4114" i="1" a="1"/>
  <c r="AA4114" i="1"/>
  <c r="AO4114" i="1"/>
  <c r="AB4114" i="1" a="1"/>
  <c r="AB4114" i="1"/>
  <c r="AP4114" i="1"/>
  <c r="AC4114" i="1" a="1"/>
  <c r="AC4114" i="1"/>
  <c r="AQ4114" i="1"/>
  <c r="AD4114" i="1" a="1"/>
  <c r="AD4114" i="1"/>
  <c r="AR4114" i="1"/>
  <c r="AE4114" i="1" a="1"/>
  <c r="AE4114" i="1"/>
  <c r="AS4114" i="1"/>
  <c r="AD1757" i="1" a="1"/>
  <c r="AD1757" i="1"/>
  <c r="AR1757" i="1"/>
  <c r="AC1757" i="1" a="1"/>
  <c r="AC1757" i="1"/>
  <c r="AQ1757" i="1"/>
  <c r="AB1757" i="1" a="1"/>
  <c r="AB1757" i="1"/>
  <c r="AP1757" i="1"/>
  <c r="AA1757" i="1" a="1"/>
  <c r="AA1757" i="1"/>
  <c r="AO1757" i="1"/>
  <c r="AK3" i="1"/>
  <c r="AN3" i="1"/>
  <c r="AK4" i="1"/>
  <c r="AN4" i="1"/>
  <c r="AK1758" i="1"/>
  <c r="AN1758" i="1"/>
  <c r="AK5" i="1"/>
  <c r="AN5" i="1"/>
  <c r="AK6" i="1"/>
  <c r="AN6" i="1"/>
  <c r="AK7" i="1"/>
  <c r="AN7" i="1"/>
  <c r="AK8" i="1"/>
  <c r="AN8" i="1"/>
  <c r="AK9" i="1"/>
  <c r="AN9" i="1"/>
  <c r="AK1759" i="1"/>
  <c r="AN1759" i="1"/>
  <c r="AK1760" i="1"/>
  <c r="AN1760" i="1"/>
  <c r="AK10" i="1"/>
  <c r="AN10" i="1"/>
  <c r="AK11" i="1"/>
  <c r="AN11" i="1"/>
  <c r="AK1761" i="1"/>
  <c r="AN1761" i="1"/>
  <c r="AK12" i="1"/>
  <c r="AN12" i="1"/>
  <c r="AK13" i="1"/>
  <c r="AN13" i="1"/>
  <c r="AK14" i="1"/>
  <c r="AN14" i="1"/>
  <c r="AK1762" i="1"/>
  <c r="AN1762" i="1"/>
  <c r="AK15" i="1"/>
  <c r="AN15" i="1"/>
  <c r="AK16" i="1"/>
  <c r="AN16" i="1"/>
  <c r="AK17" i="1"/>
  <c r="AN17" i="1"/>
  <c r="AK18" i="1"/>
  <c r="AN18" i="1"/>
  <c r="AK19" i="1"/>
  <c r="AN19" i="1"/>
  <c r="AK20" i="1"/>
  <c r="AN20" i="1"/>
  <c r="AK21" i="1"/>
  <c r="AN21" i="1"/>
  <c r="AK1763" i="1"/>
  <c r="AN1763" i="1"/>
  <c r="AK22" i="1"/>
  <c r="AN22" i="1"/>
  <c r="AK23" i="1"/>
  <c r="AN23" i="1"/>
  <c r="AK1764" i="1"/>
  <c r="AN1764" i="1"/>
  <c r="AK24" i="1"/>
  <c r="AN24" i="1"/>
  <c r="AK25" i="1"/>
  <c r="AN25" i="1"/>
  <c r="AK26" i="1"/>
  <c r="AN26" i="1"/>
  <c r="AK1765" i="1"/>
  <c r="AN1765" i="1"/>
  <c r="AK1766" i="1"/>
  <c r="AN1766" i="1"/>
  <c r="AK27" i="1"/>
  <c r="AN27" i="1"/>
  <c r="AK1767" i="1"/>
  <c r="AN1767" i="1"/>
  <c r="AK28" i="1"/>
  <c r="AN28" i="1"/>
  <c r="AK1768" i="1"/>
  <c r="AN1768" i="1"/>
  <c r="AK29" i="1"/>
  <c r="AN29" i="1"/>
  <c r="AK30" i="1"/>
  <c r="AN30" i="1"/>
  <c r="AK1769" i="1"/>
  <c r="AN1769" i="1"/>
  <c r="AK1770" i="1"/>
  <c r="AN1770" i="1"/>
  <c r="AK1771" i="1"/>
  <c r="AN1771" i="1"/>
  <c r="AK31" i="1"/>
  <c r="AN31" i="1"/>
  <c r="AK1772" i="1"/>
  <c r="AN1772" i="1"/>
  <c r="AK32" i="1"/>
  <c r="AN32" i="1"/>
  <c r="AK1773" i="1"/>
  <c r="AN1773" i="1"/>
  <c r="AK33" i="1"/>
  <c r="AN33" i="1"/>
  <c r="AK34" i="1"/>
  <c r="AN34" i="1"/>
  <c r="AK1774" i="1"/>
  <c r="AN1774" i="1"/>
  <c r="AK35" i="1"/>
  <c r="AN35" i="1"/>
  <c r="AK1775" i="1"/>
  <c r="AN1775" i="1"/>
  <c r="AK1776" i="1"/>
  <c r="AN1776" i="1"/>
  <c r="AK36" i="1"/>
  <c r="AN36" i="1"/>
  <c r="AK37" i="1"/>
  <c r="AN37" i="1"/>
  <c r="AK38" i="1"/>
  <c r="AN38" i="1"/>
  <c r="AK39" i="1"/>
  <c r="AN39" i="1"/>
  <c r="AK40" i="1"/>
  <c r="AN40" i="1"/>
  <c r="AK1777" i="1"/>
  <c r="AN1777" i="1"/>
  <c r="AK41" i="1"/>
  <c r="AN41" i="1"/>
  <c r="AK42" i="1"/>
  <c r="AN42" i="1"/>
  <c r="AK43" i="1"/>
  <c r="AN43" i="1"/>
  <c r="AK1778" i="1"/>
  <c r="AN1778" i="1"/>
  <c r="AK44" i="1"/>
  <c r="AN44" i="1"/>
  <c r="AK45" i="1"/>
  <c r="AN45" i="1"/>
  <c r="AK46" i="1"/>
  <c r="AN46" i="1"/>
  <c r="AK47" i="1"/>
  <c r="AN47" i="1"/>
  <c r="AK48" i="1"/>
  <c r="AN48" i="1"/>
  <c r="AK49" i="1"/>
  <c r="AN49" i="1"/>
  <c r="AK1779" i="1"/>
  <c r="AN1779" i="1"/>
  <c r="AK1780" i="1"/>
  <c r="AN1780" i="1"/>
  <c r="AK50" i="1"/>
  <c r="AN50" i="1"/>
  <c r="AK51" i="1"/>
  <c r="AN51" i="1"/>
  <c r="AK52" i="1"/>
  <c r="AN52" i="1"/>
  <c r="AK53" i="1"/>
  <c r="AN53" i="1"/>
  <c r="AK54" i="1"/>
  <c r="AN54" i="1"/>
  <c r="AK55" i="1"/>
  <c r="AN55" i="1"/>
  <c r="AK56" i="1"/>
  <c r="AN56" i="1"/>
  <c r="AK57" i="1"/>
  <c r="AN57" i="1"/>
  <c r="AK58" i="1"/>
  <c r="AN58" i="1"/>
  <c r="AK59" i="1"/>
  <c r="AN59" i="1"/>
  <c r="AK60" i="1"/>
  <c r="AN60" i="1"/>
  <c r="AK1781" i="1"/>
  <c r="AN1781" i="1"/>
  <c r="AK61" i="1"/>
  <c r="AN61" i="1"/>
  <c r="AK1782" i="1"/>
  <c r="AN1782" i="1"/>
  <c r="AK1783" i="1"/>
  <c r="AN1783" i="1"/>
  <c r="AK62" i="1"/>
  <c r="AN62" i="1"/>
  <c r="AK63" i="1"/>
  <c r="AN63" i="1"/>
  <c r="AK64" i="1"/>
  <c r="AN64" i="1"/>
  <c r="AK65" i="1"/>
  <c r="AN65" i="1"/>
  <c r="AK66" i="1"/>
  <c r="AN66" i="1"/>
  <c r="AK1784" i="1"/>
  <c r="AN1784" i="1"/>
  <c r="AK1785" i="1"/>
  <c r="AN1785" i="1"/>
  <c r="AK67" i="1"/>
  <c r="AN67" i="1"/>
  <c r="AK68" i="1"/>
  <c r="AN68" i="1"/>
  <c r="AK1786" i="1"/>
  <c r="AN1786" i="1"/>
  <c r="AK69" i="1"/>
  <c r="AN69" i="1"/>
  <c r="AK70" i="1"/>
  <c r="AN70" i="1"/>
  <c r="AK71" i="1"/>
  <c r="AN71" i="1"/>
  <c r="AK1787" i="1"/>
  <c r="AN1787" i="1"/>
  <c r="AK72" i="1"/>
  <c r="AN72" i="1"/>
  <c r="AK1788" i="1"/>
  <c r="AN1788" i="1"/>
  <c r="AK1789" i="1"/>
  <c r="AN1789" i="1"/>
  <c r="AK1790" i="1"/>
  <c r="AN1790" i="1"/>
  <c r="AK73" i="1"/>
  <c r="AN73" i="1"/>
  <c r="AK74" i="1"/>
  <c r="AN74" i="1"/>
  <c r="AK75" i="1"/>
  <c r="AN75" i="1"/>
  <c r="AK76" i="1"/>
  <c r="AN76" i="1"/>
  <c r="AK77" i="1"/>
  <c r="AN77" i="1"/>
  <c r="AK78" i="1"/>
  <c r="AN78" i="1"/>
  <c r="AK79" i="1"/>
  <c r="AN79" i="1"/>
  <c r="AK80" i="1"/>
  <c r="AN80" i="1"/>
  <c r="AK81" i="1"/>
  <c r="AN81" i="1"/>
  <c r="AK1791" i="1"/>
  <c r="AN1791" i="1"/>
  <c r="AK82" i="1"/>
  <c r="AN82" i="1"/>
  <c r="AK83" i="1"/>
  <c r="AN83" i="1"/>
  <c r="AK84" i="1"/>
  <c r="AN84" i="1"/>
  <c r="AK1792" i="1"/>
  <c r="AN1792" i="1"/>
  <c r="AK85" i="1"/>
  <c r="AN85" i="1"/>
  <c r="AK1793" i="1"/>
  <c r="AN1793" i="1"/>
  <c r="AK86" i="1"/>
  <c r="AN86" i="1"/>
  <c r="AK87" i="1"/>
  <c r="AN87" i="1"/>
  <c r="AK1794" i="1"/>
  <c r="AN1794" i="1"/>
  <c r="AK88" i="1"/>
  <c r="AN88" i="1"/>
  <c r="AK89" i="1"/>
  <c r="AN89" i="1"/>
  <c r="AK90" i="1"/>
  <c r="AN90" i="1"/>
  <c r="AK91" i="1"/>
  <c r="AN91" i="1"/>
  <c r="AK92" i="1"/>
  <c r="AN92" i="1"/>
  <c r="AK1795" i="1"/>
  <c r="AN1795" i="1"/>
  <c r="AK1796" i="1"/>
  <c r="AN1796" i="1"/>
  <c r="AK93" i="1"/>
  <c r="AN93" i="1"/>
  <c r="AK94" i="1"/>
  <c r="AN94" i="1"/>
  <c r="AK95" i="1"/>
  <c r="AN95" i="1"/>
  <c r="AK96" i="1"/>
  <c r="AN96" i="1"/>
  <c r="AK97" i="1"/>
  <c r="AN97" i="1"/>
  <c r="AK98" i="1"/>
  <c r="AN98" i="1"/>
  <c r="AK99" i="1"/>
  <c r="AN99" i="1"/>
  <c r="AK100" i="1"/>
  <c r="AN100" i="1"/>
  <c r="AK101" i="1"/>
  <c r="AN101" i="1"/>
  <c r="AK102" i="1"/>
  <c r="AN102" i="1"/>
  <c r="AK1797" i="1"/>
  <c r="AN1797" i="1"/>
  <c r="AK1798" i="1"/>
  <c r="AN1798" i="1"/>
  <c r="AK1799" i="1"/>
  <c r="AN1799" i="1"/>
  <c r="AK103" i="1"/>
  <c r="AN103" i="1"/>
  <c r="AK104" i="1"/>
  <c r="AN104" i="1"/>
  <c r="AK105" i="1"/>
  <c r="AN105" i="1"/>
  <c r="AK106" i="1"/>
  <c r="AN106" i="1"/>
  <c r="AK107" i="1"/>
  <c r="AN107" i="1"/>
  <c r="AK108" i="1"/>
  <c r="AN108" i="1"/>
  <c r="AK1800" i="1"/>
  <c r="AN1800" i="1"/>
  <c r="AK1801" i="1"/>
  <c r="AN1801" i="1"/>
  <c r="AK1802" i="1"/>
  <c r="AN1802" i="1"/>
  <c r="AK109" i="1"/>
  <c r="AN109" i="1"/>
  <c r="AK110" i="1"/>
  <c r="AN110" i="1"/>
  <c r="AK111" i="1"/>
  <c r="AN111" i="1"/>
  <c r="AK112" i="1"/>
  <c r="AN112" i="1"/>
  <c r="AK113" i="1"/>
  <c r="AN113" i="1"/>
  <c r="AK1803" i="1"/>
  <c r="AN1803" i="1"/>
  <c r="AK114" i="1"/>
  <c r="AN114" i="1"/>
  <c r="AK115" i="1"/>
  <c r="AN115" i="1"/>
  <c r="AK1804" i="1"/>
  <c r="AN1804" i="1"/>
  <c r="AK116" i="1"/>
  <c r="AN116" i="1"/>
  <c r="AK117" i="1"/>
  <c r="AN117" i="1"/>
  <c r="AK118" i="1"/>
  <c r="AN118" i="1"/>
  <c r="AK119" i="1"/>
  <c r="AN119" i="1"/>
  <c r="AK120" i="1"/>
  <c r="AN120" i="1"/>
  <c r="AK121" i="1"/>
  <c r="AN121" i="1"/>
  <c r="AK122" i="1"/>
  <c r="AN122" i="1"/>
  <c r="AK123" i="1"/>
  <c r="AN123" i="1"/>
  <c r="AK124" i="1"/>
  <c r="AN124" i="1"/>
  <c r="AK1805" i="1"/>
  <c r="AN1805" i="1"/>
  <c r="AK125" i="1"/>
  <c r="AN125" i="1"/>
  <c r="AK126" i="1"/>
  <c r="AN126" i="1"/>
  <c r="AK1806" i="1"/>
  <c r="AN1806" i="1"/>
  <c r="AK127" i="1"/>
  <c r="AN127" i="1"/>
  <c r="AK128" i="1"/>
  <c r="AN128" i="1"/>
  <c r="AK1807" i="1"/>
  <c r="AN1807" i="1"/>
  <c r="AK1808" i="1"/>
  <c r="AN1808" i="1"/>
  <c r="AK129" i="1"/>
  <c r="AN129" i="1"/>
  <c r="AK1809" i="1"/>
  <c r="AN1809" i="1"/>
  <c r="AK1810" i="1"/>
  <c r="AN1810" i="1"/>
  <c r="AK130" i="1"/>
  <c r="AN130" i="1"/>
  <c r="AK131" i="1"/>
  <c r="AN131" i="1"/>
  <c r="AK1811" i="1"/>
  <c r="AN1811" i="1"/>
  <c r="AK132" i="1"/>
  <c r="AN132" i="1"/>
  <c r="AK133" i="1"/>
  <c r="AN133" i="1"/>
  <c r="AK1812" i="1"/>
  <c r="AN1812" i="1"/>
  <c r="AK134" i="1"/>
  <c r="AN134" i="1"/>
  <c r="AK1813" i="1"/>
  <c r="AN1813" i="1"/>
  <c r="AK1814" i="1"/>
  <c r="AN1814" i="1"/>
  <c r="AK135" i="1"/>
  <c r="AN135" i="1"/>
  <c r="AK136" i="1"/>
  <c r="AN136" i="1"/>
  <c r="AK137" i="1"/>
  <c r="AN137" i="1"/>
  <c r="AK138" i="1"/>
  <c r="AN138" i="1"/>
  <c r="AK139" i="1"/>
  <c r="AN139" i="1"/>
  <c r="AK140" i="1"/>
  <c r="AN140" i="1"/>
  <c r="AK141" i="1"/>
  <c r="AN141" i="1"/>
  <c r="AK142" i="1"/>
  <c r="AN142" i="1"/>
  <c r="AK143" i="1"/>
  <c r="AN143" i="1"/>
  <c r="AK144" i="1"/>
  <c r="AN144" i="1"/>
  <c r="AK145" i="1"/>
  <c r="AN145" i="1"/>
  <c r="AK146" i="1"/>
  <c r="AN146" i="1"/>
  <c r="AK1815" i="1"/>
  <c r="AN1815" i="1"/>
  <c r="AK147" i="1"/>
  <c r="AN147" i="1"/>
  <c r="AK148" i="1"/>
  <c r="AN148" i="1"/>
  <c r="AK149" i="1"/>
  <c r="AN149" i="1"/>
  <c r="AK150" i="1"/>
  <c r="AN150" i="1"/>
  <c r="AK151" i="1"/>
  <c r="AN151" i="1"/>
  <c r="AK152" i="1"/>
  <c r="AN152" i="1"/>
  <c r="AK153" i="1"/>
  <c r="AN153" i="1"/>
  <c r="AK154" i="1"/>
  <c r="AN154" i="1"/>
  <c r="AK155" i="1"/>
  <c r="AN155" i="1"/>
  <c r="AK1816" i="1"/>
  <c r="AN1816" i="1"/>
  <c r="AK156" i="1"/>
  <c r="AN156" i="1"/>
  <c r="AK157" i="1"/>
  <c r="AN157" i="1"/>
  <c r="AK158" i="1"/>
  <c r="AN158" i="1"/>
  <c r="AK1817" i="1"/>
  <c r="AN1817" i="1"/>
  <c r="AK1818" i="1"/>
  <c r="AN1818" i="1"/>
  <c r="AK159" i="1"/>
  <c r="AN159" i="1"/>
  <c r="AK1819" i="1"/>
  <c r="AN1819" i="1"/>
  <c r="AK160" i="1"/>
  <c r="AN160" i="1"/>
  <c r="AK161" i="1"/>
  <c r="AN161" i="1"/>
  <c r="AK1820" i="1"/>
  <c r="AN1820" i="1"/>
  <c r="AK162" i="1"/>
  <c r="AN162" i="1"/>
  <c r="AK163" i="1"/>
  <c r="AN163" i="1"/>
  <c r="AK164" i="1"/>
  <c r="AN164" i="1"/>
  <c r="AK1821" i="1"/>
  <c r="AN1821" i="1"/>
  <c r="AK165" i="1"/>
  <c r="AN165" i="1"/>
  <c r="AK1822" i="1"/>
  <c r="AN1822" i="1"/>
  <c r="AK166" i="1"/>
  <c r="AN166" i="1"/>
  <c r="AK167" i="1"/>
  <c r="AN167" i="1"/>
  <c r="AK168" i="1"/>
  <c r="AN168" i="1"/>
  <c r="AK169" i="1"/>
  <c r="AN169" i="1"/>
  <c r="AK170" i="1"/>
  <c r="AN170" i="1"/>
  <c r="AK171" i="1"/>
  <c r="AN171" i="1"/>
  <c r="AK1823" i="1"/>
  <c r="AN1823" i="1"/>
  <c r="AK172" i="1"/>
  <c r="AN172" i="1"/>
  <c r="AK173" i="1"/>
  <c r="AN173" i="1"/>
  <c r="AK1824" i="1"/>
  <c r="AN1824" i="1"/>
  <c r="AK174" i="1"/>
  <c r="AN174" i="1"/>
  <c r="AK175" i="1"/>
  <c r="AN175" i="1"/>
  <c r="AK176" i="1"/>
  <c r="AN176" i="1"/>
  <c r="AK177" i="1"/>
  <c r="AN177" i="1"/>
  <c r="AK1825" i="1"/>
  <c r="AN1825" i="1"/>
  <c r="AK178" i="1"/>
  <c r="AN178" i="1"/>
  <c r="AK179" i="1"/>
  <c r="AN179" i="1"/>
  <c r="AK1826" i="1"/>
  <c r="AN1826" i="1"/>
  <c r="AK180" i="1"/>
  <c r="AN180" i="1"/>
  <c r="AK1827" i="1"/>
  <c r="AN1827" i="1"/>
  <c r="AK181" i="1"/>
  <c r="AN181" i="1"/>
  <c r="AK182" i="1"/>
  <c r="AN182" i="1"/>
  <c r="AK183" i="1"/>
  <c r="AN183" i="1"/>
  <c r="AK1828" i="1"/>
  <c r="AN1828" i="1"/>
  <c r="AK184" i="1"/>
  <c r="AN184" i="1"/>
  <c r="AK1829" i="1"/>
  <c r="AN1829" i="1"/>
  <c r="AK1830" i="1"/>
  <c r="AN1830" i="1"/>
  <c r="AK1831" i="1"/>
  <c r="AN1831" i="1"/>
  <c r="AK1832" i="1"/>
  <c r="AN1832" i="1"/>
  <c r="AK185" i="1"/>
  <c r="AN185" i="1"/>
  <c r="AK186" i="1"/>
  <c r="AN186" i="1"/>
  <c r="AK187" i="1"/>
  <c r="AN187" i="1"/>
  <c r="AK188" i="1"/>
  <c r="AN188" i="1"/>
  <c r="AK189" i="1"/>
  <c r="AN189" i="1"/>
  <c r="AK1833" i="1"/>
  <c r="AN1833" i="1"/>
  <c r="AK1834" i="1"/>
  <c r="AN1834" i="1"/>
  <c r="AK190" i="1"/>
  <c r="AN190" i="1"/>
  <c r="AK191" i="1"/>
  <c r="AN191" i="1"/>
  <c r="AK192" i="1"/>
  <c r="AN192" i="1"/>
  <c r="AK1835" i="1"/>
  <c r="AN1835" i="1"/>
  <c r="AK193" i="1"/>
  <c r="AN193" i="1"/>
  <c r="AK194" i="1"/>
  <c r="AN194" i="1"/>
  <c r="AK1836" i="1"/>
  <c r="AN1836" i="1"/>
  <c r="AK195" i="1"/>
  <c r="AN195" i="1"/>
  <c r="AK196" i="1"/>
  <c r="AN196" i="1"/>
  <c r="AK1837" i="1"/>
  <c r="AN1837" i="1"/>
  <c r="AK197" i="1"/>
  <c r="AN197" i="1"/>
  <c r="AK198" i="1"/>
  <c r="AN198" i="1"/>
  <c r="AK199" i="1"/>
  <c r="AN199" i="1"/>
  <c r="AK200" i="1"/>
  <c r="AN200" i="1"/>
  <c r="AK201" i="1"/>
  <c r="AN201" i="1"/>
  <c r="AK1838" i="1"/>
  <c r="AN1838" i="1"/>
  <c r="AK202" i="1"/>
  <c r="AN202" i="1"/>
  <c r="AK203" i="1"/>
  <c r="AN203" i="1"/>
  <c r="AK1839" i="1"/>
  <c r="AN1839" i="1"/>
  <c r="AK1840" i="1"/>
  <c r="AN1840" i="1"/>
  <c r="AK204" i="1"/>
  <c r="AN204" i="1"/>
  <c r="AK1841" i="1"/>
  <c r="AN1841" i="1"/>
  <c r="AK205" i="1"/>
  <c r="AN205" i="1"/>
  <c r="AK206" i="1"/>
  <c r="AN206" i="1"/>
  <c r="AK207" i="1"/>
  <c r="AN207" i="1"/>
  <c r="AK1842" i="1"/>
  <c r="AN1842" i="1"/>
  <c r="AK208" i="1"/>
  <c r="AN208" i="1"/>
  <c r="AK1843" i="1"/>
  <c r="AN1843" i="1"/>
  <c r="AK209" i="1"/>
  <c r="AN209" i="1"/>
  <c r="AK1844" i="1"/>
  <c r="AN1844" i="1"/>
  <c r="AK210" i="1"/>
  <c r="AN210" i="1"/>
  <c r="AK211" i="1"/>
  <c r="AN211" i="1"/>
  <c r="AK1845" i="1"/>
  <c r="AN1845" i="1"/>
  <c r="AK212" i="1"/>
  <c r="AN212" i="1"/>
  <c r="AK213" i="1"/>
  <c r="AN213" i="1"/>
  <c r="AK214" i="1"/>
  <c r="AN214" i="1"/>
  <c r="AK215" i="1"/>
  <c r="AN215" i="1"/>
  <c r="AK216" i="1"/>
  <c r="AN216" i="1"/>
  <c r="AK1846" i="1"/>
  <c r="AN1846" i="1"/>
  <c r="AK217" i="1"/>
  <c r="AN217" i="1"/>
  <c r="AK1847" i="1"/>
  <c r="AN1847" i="1"/>
  <c r="AK218" i="1"/>
  <c r="AN218" i="1"/>
  <c r="AK219" i="1"/>
  <c r="AN219" i="1"/>
  <c r="AK1848" i="1"/>
  <c r="AN1848" i="1"/>
  <c r="AK220" i="1"/>
  <c r="AN220" i="1"/>
  <c r="AK221" i="1"/>
  <c r="AN221" i="1"/>
  <c r="AK222" i="1"/>
  <c r="AN222" i="1"/>
  <c r="AK223" i="1"/>
  <c r="AN223" i="1"/>
  <c r="AK1849" i="1"/>
  <c r="AN1849" i="1"/>
  <c r="AK1850" i="1"/>
  <c r="AN1850" i="1"/>
  <c r="AK224" i="1"/>
  <c r="AN224" i="1"/>
  <c r="AK225" i="1"/>
  <c r="AN225" i="1"/>
  <c r="AK1851" i="1"/>
  <c r="AN1851" i="1"/>
  <c r="AK1852" i="1"/>
  <c r="AN1852" i="1"/>
  <c r="AK226" i="1"/>
  <c r="AN226" i="1"/>
  <c r="AK227" i="1"/>
  <c r="AN227" i="1"/>
  <c r="AK1853" i="1"/>
  <c r="AN1853" i="1"/>
  <c r="AK228" i="1"/>
  <c r="AN228" i="1"/>
  <c r="AK229" i="1"/>
  <c r="AN229" i="1"/>
  <c r="AK1854" i="1"/>
  <c r="AN1854" i="1"/>
  <c r="AK230" i="1"/>
  <c r="AN230" i="1"/>
  <c r="AK231" i="1"/>
  <c r="AN231" i="1"/>
  <c r="AK232" i="1"/>
  <c r="AN232" i="1"/>
  <c r="AK233" i="1"/>
  <c r="AN233" i="1"/>
  <c r="AK234" i="1"/>
  <c r="AN234" i="1"/>
  <c r="AK235" i="1"/>
  <c r="AN235" i="1"/>
  <c r="AK1855" i="1"/>
  <c r="AN1855" i="1"/>
  <c r="AK236" i="1"/>
  <c r="AN236" i="1"/>
  <c r="AK237" i="1"/>
  <c r="AN237" i="1"/>
  <c r="AK238" i="1"/>
  <c r="AN238" i="1"/>
  <c r="AK239" i="1"/>
  <c r="AN239" i="1"/>
  <c r="AK240" i="1"/>
  <c r="AN240" i="1"/>
  <c r="AK241" i="1"/>
  <c r="AN241" i="1"/>
  <c r="AK1856" i="1"/>
  <c r="AN1856" i="1"/>
  <c r="AK242" i="1"/>
  <c r="AN242" i="1"/>
  <c r="AK243" i="1"/>
  <c r="AN243" i="1"/>
  <c r="AK1857" i="1"/>
  <c r="AN1857" i="1"/>
  <c r="AK1858" i="1"/>
  <c r="AN1858" i="1"/>
  <c r="AK244" i="1"/>
  <c r="AN244" i="1"/>
  <c r="AK245" i="1"/>
  <c r="AN245" i="1"/>
  <c r="AK246" i="1"/>
  <c r="AN246" i="1"/>
  <c r="AK247" i="1"/>
  <c r="AN247" i="1"/>
  <c r="AK248" i="1"/>
  <c r="AN248" i="1"/>
  <c r="AK249" i="1"/>
  <c r="AN249" i="1"/>
  <c r="AK1859" i="1"/>
  <c r="AN1859" i="1"/>
  <c r="AK250" i="1"/>
  <c r="AN250" i="1"/>
  <c r="AK251" i="1"/>
  <c r="AN251" i="1"/>
  <c r="AK1860" i="1"/>
  <c r="AN1860" i="1"/>
  <c r="AK252" i="1"/>
  <c r="AN252" i="1"/>
  <c r="AK1861" i="1"/>
  <c r="AN1861" i="1"/>
  <c r="AK253" i="1"/>
  <c r="AN253" i="1"/>
  <c r="AK1862" i="1"/>
  <c r="AN1862" i="1"/>
  <c r="AK254" i="1"/>
  <c r="AN254" i="1"/>
  <c r="AK255" i="1"/>
  <c r="AN255" i="1"/>
  <c r="AK256" i="1"/>
  <c r="AN256" i="1"/>
  <c r="AK257" i="1"/>
  <c r="AN257" i="1"/>
  <c r="AK258" i="1"/>
  <c r="AN258" i="1"/>
  <c r="AK259" i="1"/>
  <c r="AN259" i="1"/>
  <c r="AK260" i="1"/>
  <c r="AN260" i="1"/>
  <c r="AK261" i="1"/>
  <c r="AN261" i="1"/>
  <c r="AK262" i="1"/>
  <c r="AN262" i="1"/>
  <c r="AK263" i="1"/>
  <c r="AN263" i="1"/>
  <c r="AK264" i="1"/>
  <c r="AN264" i="1"/>
  <c r="AK265" i="1"/>
  <c r="AN265" i="1"/>
  <c r="AK266" i="1"/>
  <c r="AN266" i="1"/>
  <c r="AK267" i="1"/>
  <c r="AN267" i="1"/>
  <c r="AK268" i="1"/>
  <c r="AN268" i="1"/>
  <c r="AK269" i="1"/>
  <c r="AN269" i="1"/>
  <c r="AK1863" i="1"/>
  <c r="AN1863" i="1"/>
  <c r="AK1864" i="1"/>
  <c r="AN1864" i="1"/>
  <c r="AK270" i="1"/>
  <c r="AN270" i="1"/>
  <c r="AK271" i="1"/>
  <c r="AN271" i="1"/>
  <c r="AK272" i="1"/>
  <c r="AN272" i="1"/>
  <c r="AK273" i="1"/>
  <c r="AN273" i="1"/>
  <c r="AK274" i="1"/>
  <c r="AN274" i="1"/>
  <c r="AK275" i="1"/>
  <c r="AN275" i="1"/>
  <c r="AK276" i="1"/>
  <c r="AN276" i="1"/>
  <c r="AK277" i="1"/>
  <c r="AN277" i="1"/>
  <c r="AK278" i="1"/>
  <c r="AN278" i="1"/>
  <c r="AK279" i="1"/>
  <c r="AN279" i="1"/>
  <c r="AK280" i="1"/>
  <c r="AN280" i="1"/>
  <c r="AK1865" i="1"/>
  <c r="AN1865" i="1"/>
  <c r="AK281" i="1"/>
  <c r="AN281" i="1"/>
  <c r="AK282" i="1"/>
  <c r="AN282" i="1"/>
  <c r="AK283" i="1"/>
  <c r="AN283" i="1"/>
  <c r="AK284" i="1"/>
  <c r="AN284" i="1"/>
  <c r="AK285" i="1"/>
  <c r="AN285" i="1"/>
  <c r="AK286" i="1"/>
  <c r="AN286" i="1"/>
  <c r="AK287" i="1"/>
  <c r="AN287" i="1"/>
  <c r="AK288" i="1"/>
  <c r="AN288" i="1"/>
  <c r="AK289" i="1"/>
  <c r="AN289" i="1"/>
  <c r="AK290" i="1"/>
  <c r="AN290" i="1"/>
  <c r="AK291" i="1"/>
  <c r="AN291" i="1"/>
  <c r="AK292" i="1"/>
  <c r="AN292" i="1"/>
  <c r="AK293" i="1"/>
  <c r="AN293" i="1"/>
  <c r="AK294" i="1"/>
  <c r="AN294" i="1"/>
  <c r="AK1866" i="1"/>
  <c r="AN1866" i="1"/>
  <c r="AK295" i="1"/>
  <c r="AN295" i="1"/>
  <c r="AK296" i="1"/>
  <c r="AN296" i="1"/>
  <c r="AK297" i="1"/>
  <c r="AN297" i="1"/>
  <c r="AK298" i="1"/>
  <c r="AN298" i="1"/>
  <c r="AK299" i="1"/>
  <c r="AN299" i="1"/>
  <c r="AK300" i="1"/>
  <c r="AN300" i="1"/>
  <c r="AK301" i="1"/>
  <c r="AN301" i="1"/>
  <c r="AK302" i="1"/>
  <c r="AN302" i="1"/>
  <c r="AK303" i="1"/>
  <c r="AN303" i="1"/>
  <c r="AK304" i="1"/>
  <c r="AN304" i="1"/>
  <c r="AK305" i="1"/>
  <c r="AN305" i="1"/>
  <c r="AK306" i="1"/>
  <c r="AN306" i="1"/>
  <c r="AK1867" i="1"/>
  <c r="AN1867" i="1"/>
  <c r="AK307" i="1"/>
  <c r="AN307" i="1"/>
  <c r="AK1868" i="1"/>
  <c r="AN1868" i="1"/>
  <c r="AK308" i="1"/>
  <c r="AN308" i="1"/>
  <c r="AK309" i="1"/>
  <c r="AN309" i="1"/>
  <c r="AK1869" i="1"/>
  <c r="AN1869" i="1"/>
  <c r="AK310" i="1"/>
  <c r="AN310" i="1"/>
  <c r="AK311" i="1"/>
  <c r="AN311" i="1"/>
  <c r="AK312" i="1"/>
  <c r="AN312" i="1"/>
  <c r="AK313" i="1"/>
  <c r="AN313" i="1"/>
  <c r="AK1870" i="1"/>
  <c r="AN1870" i="1"/>
  <c r="AK314" i="1"/>
  <c r="AN314" i="1"/>
  <c r="AK315" i="1"/>
  <c r="AN315" i="1"/>
  <c r="AK316" i="1"/>
  <c r="AN316" i="1"/>
  <c r="AK317" i="1"/>
  <c r="AN317" i="1"/>
  <c r="AK1871" i="1"/>
  <c r="AN1871" i="1"/>
  <c r="AK318" i="1"/>
  <c r="AN318" i="1"/>
  <c r="AK319" i="1"/>
  <c r="AN319" i="1"/>
  <c r="AK320" i="1"/>
  <c r="AN320" i="1"/>
  <c r="AK1872" i="1"/>
  <c r="AN1872" i="1"/>
  <c r="AK321" i="1"/>
  <c r="AN321" i="1"/>
  <c r="AK322" i="1"/>
  <c r="AN322" i="1"/>
  <c r="AK323" i="1"/>
  <c r="AN323" i="1"/>
  <c r="AK324" i="1"/>
  <c r="AN324" i="1"/>
  <c r="AK325" i="1"/>
  <c r="AN325" i="1"/>
  <c r="AK326" i="1"/>
  <c r="AN326" i="1"/>
  <c r="AK327" i="1"/>
  <c r="AN327" i="1"/>
  <c r="AK328" i="1"/>
  <c r="AN328" i="1"/>
  <c r="AK329" i="1"/>
  <c r="AN329" i="1"/>
  <c r="AK330" i="1"/>
  <c r="AN330" i="1"/>
  <c r="AK331" i="1"/>
  <c r="AN331" i="1"/>
  <c r="AK332" i="1"/>
  <c r="AN332" i="1"/>
  <c r="AK333" i="1"/>
  <c r="AN333" i="1"/>
  <c r="AK1873" i="1"/>
  <c r="AN1873" i="1"/>
  <c r="AK334" i="1"/>
  <c r="AN334" i="1"/>
  <c r="AK335" i="1"/>
  <c r="AN335" i="1"/>
  <c r="AK336" i="1"/>
  <c r="AN336" i="1"/>
  <c r="AK337" i="1"/>
  <c r="AN337" i="1"/>
  <c r="AK338" i="1"/>
  <c r="AN338" i="1"/>
  <c r="AK339" i="1"/>
  <c r="AN339" i="1"/>
  <c r="AK340" i="1"/>
  <c r="AN340" i="1"/>
  <c r="AK341" i="1"/>
  <c r="AN341" i="1"/>
  <c r="AK342" i="1"/>
  <c r="AN342" i="1"/>
  <c r="AK1874" i="1"/>
  <c r="AN1874" i="1"/>
  <c r="AK343" i="1"/>
  <c r="AN343" i="1"/>
  <c r="AK1875" i="1"/>
  <c r="AN1875" i="1"/>
  <c r="AK344" i="1"/>
  <c r="AN344" i="1"/>
  <c r="AK345" i="1"/>
  <c r="AN345" i="1"/>
  <c r="AK346" i="1"/>
  <c r="AN346" i="1"/>
  <c r="AK1876" i="1"/>
  <c r="AN1876" i="1"/>
  <c r="AK347" i="1"/>
  <c r="AN347" i="1"/>
  <c r="AK1877" i="1"/>
  <c r="AN1877" i="1"/>
  <c r="AK348" i="1"/>
  <c r="AN348" i="1"/>
  <c r="AK349" i="1"/>
  <c r="AN349" i="1"/>
  <c r="AK1878" i="1"/>
  <c r="AN1878" i="1"/>
  <c r="AK350" i="1"/>
  <c r="AN350" i="1"/>
  <c r="AK351" i="1"/>
  <c r="AN351" i="1"/>
  <c r="AK352" i="1"/>
  <c r="AN352" i="1"/>
  <c r="AK353" i="1"/>
  <c r="AN353" i="1"/>
  <c r="AK1879" i="1"/>
  <c r="AN1879" i="1"/>
  <c r="AK354" i="1"/>
  <c r="AN354" i="1"/>
  <c r="AK355" i="1"/>
  <c r="AN355" i="1"/>
  <c r="AK356" i="1"/>
  <c r="AN356" i="1"/>
  <c r="AK1880" i="1"/>
  <c r="AN1880" i="1"/>
  <c r="AK357" i="1"/>
  <c r="AN357" i="1"/>
  <c r="AK358" i="1"/>
  <c r="AN358" i="1"/>
  <c r="AK359" i="1"/>
  <c r="AN359" i="1"/>
  <c r="AK360" i="1"/>
  <c r="AN360" i="1"/>
  <c r="AK361" i="1"/>
  <c r="AN361" i="1"/>
  <c r="AK362" i="1"/>
  <c r="AN362" i="1"/>
  <c r="AK363" i="1"/>
  <c r="AN363" i="1"/>
  <c r="AK364" i="1"/>
  <c r="AN364" i="1"/>
  <c r="AK1881" i="1"/>
  <c r="AN1881" i="1"/>
  <c r="AK365" i="1"/>
  <c r="AN365" i="1"/>
  <c r="AK1882" i="1"/>
  <c r="AN1882" i="1"/>
  <c r="AK366" i="1"/>
  <c r="AN366" i="1"/>
  <c r="AK1883" i="1"/>
  <c r="AN1883" i="1"/>
  <c r="AK1884" i="1"/>
  <c r="AN1884" i="1"/>
  <c r="AK367" i="1"/>
  <c r="AN367" i="1"/>
  <c r="AK368" i="1"/>
  <c r="AN368" i="1"/>
  <c r="AK369" i="1"/>
  <c r="AN369" i="1"/>
  <c r="AK370" i="1"/>
  <c r="AN370" i="1"/>
  <c r="AK1885" i="1"/>
  <c r="AN1885" i="1"/>
  <c r="AK371" i="1"/>
  <c r="AN371" i="1"/>
  <c r="AK372" i="1"/>
  <c r="AN372" i="1"/>
  <c r="AK373" i="1"/>
  <c r="AN373" i="1"/>
  <c r="AK1886" i="1"/>
  <c r="AN1886" i="1"/>
  <c r="AK374" i="1"/>
  <c r="AN374" i="1"/>
  <c r="AK375" i="1"/>
  <c r="AN375" i="1"/>
  <c r="AK376" i="1"/>
  <c r="AN376" i="1"/>
  <c r="AK377" i="1"/>
  <c r="AN377" i="1"/>
  <c r="AK1887" i="1"/>
  <c r="AN1887" i="1"/>
  <c r="AK378" i="1"/>
  <c r="AN378" i="1"/>
  <c r="AK379" i="1"/>
  <c r="AN379" i="1"/>
  <c r="AK380" i="1"/>
  <c r="AN380" i="1"/>
  <c r="AK381" i="1"/>
  <c r="AN381" i="1"/>
  <c r="AK382" i="1"/>
  <c r="AN382" i="1"/>
  <c r="AK383" i="1"/>
  <c r="AN383" i="1"/>
  <c r="AK384" i="1"/>
  <c r="AN384" i="1"/>
  <c r="AK385" i="1"/>
  <c r="AN385" i="1"/>
  <c r="AK386" i="1"/>
  <c r="AN386" i="1"/>
  <c r="AK387" i="1"/>
  <c r="AN387" i="1"/>
  <c r="AK388" i="1"/>
  <c r="AN388" i="1"/>
  <c r="AK389" i="1"/>
  <c r="AN389" i="1"/>
  <c r="AK1888" i="1"/>
  <c r="AN1888" i="1"/>
  <c r="AK390" i="1"/>
  <c r="AN390" i="1"/>
  <c r="AK391" i="1"/>
  <c r="AN391" i="1"/>
  <c r="AK392" i="1"/>
  <c r="AN392" i="1"/>
  <c r="AK393" i="1"/>
  <c r="AN393" i="1"/>
  <c r="AK394" i="1"/>
  <c r="AN394" i="1"/>
  <c r="AK395" i="1"/>
  <c r="AN395" i="1"/>
  <c r="AK396" i="1"/>
  <c r="AN396" i="1"/>
  <c r="AK397" i="1"/>
  <c r="AN397" i="1"/>
  <c r="AK398" i="1"/>
  <c r="AN398" i="1"/>
  <c r="AK399" i="1"/>
  <c r="AN399" i="1"/>
  <c r="AK400" i="1"/>
  <c r="AN400" i="1"/>
  <c r="AK401" i="1"/>
  <c r="AN401" i="1"/>
  <c r="AK402" i="1"/>
  <c r="AN402" i="1"/>
  <c r="AK403" i="1"/>
  <c r="AN403" i="1"/>
  <c r="AK404" i="1"/>
  <c r="AN404" i="1"/>
  <c r="AK405" i="1"/>
  <c r="AN405" i="1"/>
  <c r="AK406" i="1"/>
  <c r="AN406" i="1"/>
  <c r="AK407" i="1"/>
  <c r="AN407" i="1"/>
  <c r="AK408" i="1"/>
  <c r="AN408" i="1"/>
  <c r="AK409" i="1"/>
  <c r="AN409" i="1"/>
  <c r="AK410" i="1"/>
  <c r="AN410" i="1"/>
  <c r="AK411" i="1"/>
  <c r="AN411" i="1"/>
  <c r="AK412" i="1"/>
  <c r="AN412" i="1"/>
  <c r="AK413" i="1"/>
  <c r="AN413" i="1"/>
  <c r="AK414" i="1"/>
  <c r="AN414" i="1"/>
  <c r="AK1889" i="1"/>
  <c r="AN1889" i="1"/>
  <c r="AK415" i="1"/>
  <c r="AN415" i="1"/>
  <c r="AK416" i="1"/>
  <c r="AN416" i="1"/>
  <c r="AK417" i="1"/>
  <c r="AN417" i="1"/>
  <c r="AK418" i="1"/>
  <c r="AN418" i="1"/>
  <c r="AK419" i="1"/>
  <c r="AN419" i="1"/>
  <c r="AK420" i="1"/>
  <c r="AN420" i="1"/>
  <c r="AK421" i="1"/>
  <c r="AN421" i="1"/>
  <c r="AK422" i="1"/>
  <c r="AN422" i="1"/>
  <c r="AK423" i="1"/>
  <c r="AN423" i="1"/>
  <c r="AK424" i="1"/>
  <c r="AN424" i="1"/>
  <c r="AK1890" i="1"/>
  <c r="AN1890" i="1"/>
  <c r="AK1891" i="1"/>
  <c r="AN1891" i="1"/>
  <c r="AK425" i="1"/>
  <c r="AN425" i="1"/>
  <c r="AK426" i="1"/>
  <c r="AN426" i="1"/>
  <c r="AK427" i="1"/>
  <c r="AN427" i="1"/>
  <c r="AK428" i="1"/>
  <c r="AN428" i="1"/>
  <c r="AK429" i="1"/>
  <c r="AN429" i="1"/>
  <c r="AK1892" i="1"/>
  <c r="AN1892" i="1"/>
  <c r="AK430" i="1"/>
  <c r="AN430" i="1"/>
  <c r="AK431" i="1"/>
  <c r="AN431" i="1"/>
  <c r="AK432" i="1"/>
  <c r="AN432" i="1"/>
  <c r="AK1893" i="1"/>
  <c r="AN1893" i="1"/>
  <c r="AK433" i="1"/>
  <c r="AN433" i="1"/>
  <c r="AK434" i="1"/>
  <c r="AN434" i="1"/>
  <c r="AK435" i="1"/>
  <c r="AN435" i="1"/>
  <c r="AK1894" i="1"/>
  <c r="AN1894" i="1"/>
  <c r="AK436" i="1"/>
  <c r="AN436" i="1"/>
  <c r="AK437" i="1"/>
  <c r="AN437" i="1"/>
  <c r="AK438" i="1"/>
  <c r="AN438" i="1"/>
  <c r="AK439" i="1"/>
  <c r="AN439" i="1"/>
  <c r="AK440" i="1"/>
  <c r="AN440" i="1"/>
  <c r="AK1895" i="1"/>
  <c r="AN1895" i="1"/>
  <c r="AK441" i="1"/>
  <c r="AN441" i="1"/>
  <c r="AK442" i="1"/>
  <c r="AN442" i="1"/>
  <c r="AK443" i="1"/>
  <c r="AN443" i="1"/>
  <c r="AK1896" i="1"/>
  <c r="AN1896" i="1"/>
  <c r="AK444" i="1"/>
  <c r="AN444" i="1"/>
  <c r="AK445" i="1"/>
  <c r="AN445" i="1"/>
  <c r="AK446" i="1"/>
  <c r="AN446" i="1"/>
  <c r="AK447" i="1"/>
  <c r="AN447" i="1"/>
  <c r="AK448" i="1"/>
  <c r="AN448" i="1"/>
  <c r="AK449" i="1"/>
  <c r="AN449" i="1"/>
  <c r="AK1897" i="1"/>
  <c r="AN1897" i="1"/>
  <c r="AK450" i="1"/>
  <c r="AN450" i="1"/>
  <c r="AK451" i="1"/>
  <c r="AN451" i="1"/>
  <c r="AK1898" i="1"/>
  <c r="AN1898" i="1"/>
  <c r="AK452" i="1"/>
  <c r="AN452" i="1"/>
  <c r="AK1899" i="1"/>
  <c r="AN1899" i="1"/>
  <c r="AK1900" i="1"/>
  <c r="AN1900" i="1"/>
  <c r="AK1901" i="1"/>
  <c r="AN1901" i="1"/>
  <c r="AK453" i="1"/>
  <c r="AN453" i="1"/>
  <c r="AK454" i="1"/>
  <c r="AN454" i="1"/>
  <c r="AK455" i="1"/>
  <c r="AN455" i="1"/>
  <c r="AK1902" i="1"/>
  <c r="AN1902" i="1"/>
  <c r="AK456" i="1"/>
  <c r="AN456" i="1"/>
  <c r="AK457" i="1"/>
  <c r="AN457" i="1"/>
  <c r="AK458" i="1"/>
  <c r="AN458" i="1"/>
  <c r="AK1903" i="1"/>
  <c r="AN1903" i="1"/>
  <c r="AK459" i="1"/>
  <c r="AN459" i="1"/>
  <c r="AK460" i="1"/>
  <c r="AN460" i="1"/>
  <c r="AK461" i="1"/>
  <c r="AN461" i="1"/>
  <c r="AK462" i="1"/>
  <c r="AN462" i="1"/>
  <c r="AK1904" i="1"/>
  <c r="AN1904" i="1"/>
  <c r="AK463" i="1"/>
  <c r="AN463" i="1"/>
  <c r="AK464" i="1"/>
  <c r="AN464" i="1"/>
  <c r="AK465" i="1"/>
  <c r="AN465" i="1"/>
  <c r="AK466" i="1"/>
  <c r="AN466" i="1"/>
  <c r="AK467" i="1"/>
  <c r="AN467" i="1"/>
  <c r="AK468" i="1"/>
  <c r="AN468" i="1"/>
  <c r="AK1905" i="1"/>
  <c r="AN1905" i="1"/>
  <c r="AK469" i="1"/>
  <c r="AN469" i="1"/>
  <c r="AK470" i="1"/>
  <c r="AN470" i="1"/>
  <c r="AK1906" i="1"/>
  <c r="AN1906" i="1"/>
  <c r="AK471" i="1"/>
  <c r="AN471" i="1"/>
  <c r="AK472" i="1"/>
  <c r="AN472" i="1"/>
  <c r="AK473" i="1"/>
  <c r="AN473" i="1"/>
  <c r="AK1907" i="1"/>
  <c r="AN1907" i="1"/>
  <c r="AK474" i="1"/>
  <c r="AN474" i="1"/>
  <c r="AK475" i="1"/>
  <c r="AN475" i="1"/>
  <c r="AK476" i="1"/>
  <c r="AN476" i="1"/>
  <c r="AK477" i="1"/>
  <c r="AN477" i="1"/>
  <c r="AK478" i="1"/>
  <c r="AN478" i="1"/>
  <c r="AK479" i="1"/>
  <c r="AN479" i="1"/>
  <c r="AK480" i="1"/>
  <c r="AN480" i="1"/>
  <c r="AK481" i="1"/>
  <c r="AN481" i="1"/>
  <c r="AK482" i="1"/>
  <c r="AN482" i="1"/>
  <c r="AK1908" i="1"/>
  <c r="AN1908" i="1"/>
  <c r="AK1909" i="1"/>
  <c r="AN1909" i="1"/>
  <c r="AK483" i="1"/>
  <c r="AN483" i="1"/>
  <c r="AK484" i="1"/>
  <c r="AN484" i="1"/>
  <c r="AK1910" i="1"/>
  <c r="AN1910" i="1"/>
  <c r="AK485" i="1"/>
  <c r="AN485" i="1"/>
  <c r="AK1911" i="1"/>
  <c r="AN1911" i="1"/>
  <c r="AK486" i="1"/>
  <c r="AN486" i="1"/>
  <c r="AK487" i="1"/>
  <c r="AN487" i="1"/>
  <c r="AK488" i="1"/>
  <c r="AN488" i="1"/>
  <c r="AK489" i="1"/>
  <c r="AN489" i="1"/>
  <c r="AK490" i="1"/>
  <c r="AN490" i="1"/>
  <c r="AK1912" i="1"/>
  <c r="AN1912" i="1"/>
  <c r="AK491" i="1"/>
  <c r="AN491" i="1"/>
  <c r="AK492" i="1"/>
  <c r="AN492" i="1"/>
  <c r="AK493" i="1"/>
  <c r="AN493" i="1"/>
  <c r="AK494" i="1"/>
  <c r="AN494" i="1"/>
  <c r="AK495" i="1"/>
  <c r="AN495" i="1"/>
  <c r="AK496" i="1"/>
  <c r="AN496" i="1"/>
  <c r="AK497" i="1"/>
  <c r="AN497" i="1"/>
  <c r="AK498" i="1"/>
  <c r="AN498" i="1"/>
  <c r="AK499" i="1"/>
  <c r="AN499" i="1"/>
  <c r="AK1913" i="1"/>
  <c r="AN1913" i="1"/>
  <c r="AK500" i="1"/>
  <c r="AN500" i="1"/>
  <c r="AK501" i="1"/>
  <c r="AN501" i="1"/>
  <c r="AK502" i="1"/>
  <c r="AN502" i="1"/>
  <c r="AK503" i="1"/>
  <c r="AN503" i="1"/>
  <c r="AK504" i="1"/>
  <c r="AN504" i="1"/>
  <c r="AK505" i="1"/>
  <c r="AN505" i="1"/>
  <c r="AK1914" i="1"/>
  <c r="AN1914" i="1"/>
  <c r="AK1915" i="1"/>
  <c r="AN1915" i="1"/>
  <c r="AK506" i="1"/>
  <c r="AN506" i="1"/>
  <c r="AK507" i="1"/>
  <c r="AN507" i="1"/>
  <c r="AK508" i="1"/>
  <c r="AN508" i="1"/>
  <c r="AK509" i="1"/>
  <c r="AN509" i="1"/>
  <c r="AK510" i="1"/>
  <c r="AN510" i="1"/>
  <c r="AK511" i="1"/>
  <c r="AN511" i="1"/>
  <c r="AK512" i="1"/>
  <c r="AN512" i="1"/>
  <c r="AK513" i="1"/>
  <c r="AN513" i="1"/>
  <c r="AK514" i="1"/>
  <c r="AN514" i="1"/>
  <c r="AK515" i="1"/>
  <c r="AN515" i="1"/>
  <c r="AK516" i="1"/>
  <c r="AN516" i="1"/>
  <c r="AK517" i="1"/>
  <c r="AN517" i="1"/>
  <c r="AK518" i="1"/>
  <c r="AN518" i="1"/>
  <c r="AK519" i="1"/>
  <c r="AN519" i="1"/>
  <c r="AK520" i="1"/>
  <c r="AN520" i="1"/>
  <c r="AK521" i="1"/>
  <c r="AN521" i="1"/>
  <c r="AK522" i="1"/>
  <c r="AN522" i="1"/>
  <c r="AK523" i="1"/>
  <c r="AN523" i="1"/>
  <c r="AK524" i="1"/>
  <c r="AN524" i="1"/>
  <c r="AK525" i="1"/>
  <c r="AN525" i="1"/>
  <c r="AK526" i="1"/>
  <c r="AN526" i="1"/>
  <c r="AK1916" i="1"/>
  <c r="AN1916" i="1"/>
  <c r="AK527" i="1"/>
  <c r="AN527" i="1"/>
  <c r="AK528" i="1"/>
  <c r="AN528" i="1"/>
  <c r="AK1917" i="1"/>
  <c r="AN1917" i="1"/>
  <c r="AK529" i="1"/>
  <c r="AN529" i="1"/>
  <c r="AK530" i="1"/>
  <c r="AN530" i="1"/>
  <c r="AK531" i="1"/>
  <c r="AN531" i="1"/>
  <c r="AK532" i="1"/>
  <c r="AN532" i="1"/>
  <c r="AK533" i="1"/>
  <c r="AN533" i="1"/>
  <c r="AK534" i="1"/>
  <c r="AN534" i="1"/>
  <c r="AK535" i="1"/>
  <c r="AN535" i="1"/>
  <c r="AK536" i="1"/>
  <c r="AN536" i="1"/>
  <c r="AK537" i="1"/>
  <c r="AN537" i="1"/>
  <c r="AK1918" i="1"/>
  <c r="AN1918" i="1"/>
  <c r="AK538" i="1"/>
  <c r="AN538" i="1"/>
  <c r="AK539" i="1"/>
  <c r="AN539" i="1"/>
  <c r="AK540" i="1"/>
  <c r="AN540" i="1"/>
  <c r="AK541" i="1"/>
  <c r="AN541" i="1"/>
  <c r="AK542" i="1"/>
  <c r="AN542" i="1"/>
  <c r="AK1919" i="1"/>
  <c r="AN1919" i="1"/>
  <c r="AK543" i="1"/>
  <c r="AN543" i="1"/>
  <c r="AK544" i="1"/>
  <c r="AN544" i="1"/>
  <c r="AK545" i="1"/>
  <c r="AN545" i="1"/>
  <c r="AK546" i="1"/>
  <c r="AN546" i="1"/>
  <c r="AK547" i="1"/>
  <c r="AN547" i="1"/>
  <c r="AK548" i="1"/>
  <c r="AN548" i="1"/>
  <c r="AK549" i="1"/>
  <c r="AN549" i="1"/>
  <c r="AK550" i="1"/>
  <c r="AN550" i="1"/>
  <c r="AK551" i="1"/>
  <c r="AN551" i="1"/>
  <c r="AK552" i="1"/>
  <c r="AN552" i="1"/>
  <c r="AK553" i="1"/>
  <c r="AN553" i="1"/>
  <c r="AK554" i="1"/>
  <c r="AN554" i="1"/>
  <c r="AK555" i="1"/>
  <c r="AN555" i="1"/>
  <c r="AK556" i="1"/>
  <c r="AN556" i="1"/>
  <c r="AK557" i="1"/>
  <c r="AN557" i="1"/>
  <c r="AK558" i="1"/>
  <c r="AN558" i="1"/>
  <c r="AK559" i="1"/>
  <c r="AN559" i="1"/>
  <c r="AK560" i="1"/>
  <c r="AN560" i="1"/>
  <c r="AK561" i="1"/>
  <c r="AN561" i="1"/>
  <c r="AK562" i="1"/>
  <c r="AN562" i="1"/>
  <c r="AK1920" i="1"/>
  <c r="AN1920" i="1"/>
  <c r="AK1921" i="1"/>
  <c r="AN1921" i="1"/>
  <c r="AK563" i="1"/>
  <c r="AN563" i="1"/>
  <c r="AK564" i="1"/>
  <c r="AN564" i="1"/>
  <c r="AK565" i="1"/>
  <c r="AN565" i="1"/>
  <c r="AK566" i="1"/>
  <c r="AN566" i="1"/>
  <c r="AK1922" i="1"/>
  <c r="AN1922" i="1"/>
  <c r="AK1923" i="1"/>
  <c r="AN1923" i="1"/>
  <c r="AK567" i="1"/>
  <c r="AN567" i="1"/>
  <c r="AK1924" i="1"/>
  <c r="AN1924" i="1"/>
  <c r="AK568" i="1"/>
  <c r="AN568" i="1"/>
  <c r="AK1925" i="1"/>
  <c r="AN1925" i="1"/>
  <c r="AK1926" i="1"/>
  <c r="AN1926" i="1"/>
  <c r="AK569" i="1"/>
  <c r="AN569" i="1"/>
  <c r="AK570" i="1"/>
  <c r="AN570" i="1"/>
  <c r="AK571" i="1"/>
  <c r="AN571" i="1"/>
  <c r="AK572" i="1"/>
  <c r="AN572" i="1"/>
  <c r="AK573" i="1"/>
  <c r="AN573" i="1"/>
  <c r="AK574" i="1"/>
  <c r="AN574" i="1"/>
  <c r="AK1927" i="1"/>
  <c r="AN1927" i="1"/>
  <c r="AK575" i="1"/>
  <c r="AN575" i="1"/>
  <c r="AK576" i="1"/>
  <c r="AN576" i="1"/>
  <c r="AK577" i="1"/>
  <c r="AN577" i="1"/>
  <c r="AK578" i="1"/>
  <c r="AN578" i="1"/>
  <c r="AK579" i="1"/>
  <c r="AN579" i="1"/>
  <c r="AK580" i="1"/>
  <c r="AN580" i="1"/>
  <c r="AK581" i="1"/>
  <c r="AN581" i="1"/>
  <c r="AK582" i="1"/>
  <c r="AN582" i="1"/>
  <c r="AK583" i="1"/>
  <c r="AN583" i="1"/>
  <c r="AK584" i="1"/>
  <c r="AN584" i="1"/>
  <c r="AK585" i="1"/>
  <c r="AN585" i="1"/>
  <c r="AK586" i="1"/>
  <c r="AN586" i="1"/>
  <c r="AK587" i="1"/>
  <c r="AN587" i="1"/>
  <c r="AK588" i="1"/>
  <c r="AN588" i="1"/>
  <c r="AK589" i="1"/>
  <c r="AN589" i="1"/>
  <c r="AK590" i="1"/>
  <c r="AN590" i="1"/>
  <c r="AK1928" i="1"/>
  <c r="AN1928" i="1"/>
  <c r="AK1929" i="1"/>
  <c r="AN1929" i="1"/>
  <c r="AK591" i="1"/>
  <c r="AN591" i="1"/>
  <c r="AK592" i="1"/>
  <c r="AN592" i="1"/>
  <c r="AK1930" i="1"/>
  <c r="AN1930" i="1"/>
  <c r="AK593" i="1"/>
  <c r="AN593" i="1"/>
  <c r="AK594" i="1"/>
  <c r="AN594" i="1"/>
  <c r="AK595" i="1"/>
  <c r="AN595" i="1"/>
  <c r="AK1931" i="1"/>
  <c r="AN1931" i="1"/>
  <c r="AK596" i="1"/>
  <c r="AN596" i="1"/>
  <c r="AK597" i="1"/>
  <c r="AN597" i="1"/>
  <c r="AK598" i="1"/>
  <c r="AN598" i="1"/>
  <c r="AK599" i="1"/>
  <c r="AN599" i="1"/>
  <c r="AK600" i="1"/>
  <c r="AN600" i="1"/>
  <c r="AK601" i="1"/>
  <c r="AN601" i="1"/>
  <c r="AK602" i="1"/>
  <c r="AN602" i="1"/>
  <c r="AK603" i="1"/>
  <c r="AN603" i="1"/>
  <c r="AK1932" i="1"/>
  <c r="AN1932" i="1"/>
  <c r="AK604" i="1"/>
  <c r="AN604" i="1"/>
  <c r="AK605" i="1"/>
  <c r="AN605" i="1"/>
  <c r="AK606" i="1"/>
  <c r="AN606" i="1"/>
  <c r="AK1933" i="1"/>
  <c r="AN1933" i="1"/>
  <c r="AK607" i="1"/>
  <c r="AN607" i="1"/>
  <c r="AK608" i="1"/>
  <c r="AN608" i="1"/>
  <c r="AK609" i="1"/>
  <c r="AN609" i="1"/>
  <c r="AK610" i="1"/>
  <c r="AN610" i="1"/>
  <c r="AK611" i="1"/>
  <c r="AN611" i="1"/>
  <c r="AK612" i="1"/>
  <c r="AN612" i="1"/>
  <c r="AK613" i="1"/>
  <c r="AN613" i="1"/>
  <c r="AK614" i="1"/>
  <c r="AN614" i="1"/>
  <c r="AK615" i="1"/>
  <c r="AN615" i="1"/>
  <c r="AK1934" i="1"/>
  <c r="AN1934" i="1"/>
  <c r="AK616" i="1"/>
  <c r="AN616" i="1"/>
  <c r="AK617" i="1"/>
  <c r="AN617" i="1"/>
  <c r="AK1935" i="1"/>
  <c r="AN1935" i="1"/>
  <c r="AK618" i="1"/>
  <c r="AN618" i="1"/>
  <c r="AK619" i="1"/>
  <c r="AN619" i="1"/>
  <c r="AK1936" i="1"/>
  <c r="AN1936" i="1"/>
  <c r="AK620" i="1"/>
  <c r="AN620" i="1"/>
  <c r="AK1937" i="1"/>
  <c r="AN1937" i="1"/>
  <c r="AK621" i="1"/>
  <c r="AN621" i="1"/>
  <c r="AK622" i="1"/>
  <c r="AN622" i="1"/>
  <c r="AK623" i="1"/>
  <c r="AN623" i="1"/>
  <c r="AK624" i="1"/>
  <c r="AN624" i="1"/>
  <c r="AK1938" i="1"/>
  <c r="AN1938" i="1"/>
  <c r="AK625" i="1"/>
  <c r="AN625" i="1"/>
  <c r="AK626" i="1"/>
  <c r="AN626" i="1"/>
  <c r="AK627" i="1"/>
  <c r="AN627" i="1"/>
  <c r="AK628" i="1"/>
  <c r="AN628" i="1"/>
  <c r="AK1939" i="1"/>
  <c r="AN1939" i="1"/>
  <c r="AK629" i="1"/>
  <c r="AN629" i="1"/>
  <c r="AK630" i="1"/>
  <c r="AN630" i="1"/>
  <c r="AK631" i="1"/>
  <c r="AN631" i="1"/>
  <c r="AK632" i="1"/>
  <c r="AN632" i="1"/>
  <c r="AK633" i="1"/>
  <c r="AN633" i="1"/>
  <c r="AK634" i="1"/>
  <c r="AN634" i="1"/>
  <c r="AK635" i="1"/>
  <c r="AN635" i="1"/>
  <c r="AK636" i="1"/>
  <c r="AN636" i="1"/>
  <c r="AK637" i="1"/>
  <c r="AN637" i="1"/>
  <c r="AK638" i="1"/>
  <c r="AN638" i="1"/>
  <c r="AK639" i="1"/>
  <c r="AN639" i="1"/>
  <c r="AK640" i="1"/>
  <c r="AN640" i="1"/>
  <c r="AK641" i="1"/>
  <c r="AN641" i="1"/>
  <c r="AK1940" i="1"/>
  <c r="AN1940" i="1"/>
  <c r="AK642" i="1"/>
  <c r="AN642" i="1"/>
  <c r="AK643" i="1"/>
  <c r="AN643" i="1"/>
  <c r="AK644" i="1"/>
  <c r="AN644" i="1"/>
  <c r="AK645" i="1"/>
  <c r="AN645" i="1"/>
  <c r="AK646" i="1"/>
  <c r="AN646" i="1"/>
  <c r="AK1941" i="1"/>
  <c r="AN1941" i="1"/>
  <c r="AK647" i="1"/>
  <c r="AN647" i="1"/>
  <c r="AK648" i="1"/>
  <c r="AN648" i="1"/>
  <c r="AK649" i="1"/>
  <c r="AN649" i="1"/>
  <c r="AK650" i="1"/>
  <c r="AN650" i="1"/>
  <c r="AK651" i="1"/>
  <c r="AN651" i="1"/>
  <c r="AK652" i="1"/>
  <c r="AN652" i="1"/>
  <c r="AK653" i="1"/>
  <c r="AN653" i="1"/>
  <c r="AK654" i="1"/>
  <c r="AN654" i="1"/>
  <c r="AK655" i="1"/>
  <c r="AN655" i="1"/>
  <c r="AK656" i="1"/>
  <c r="AN656" i="1"/>
  <c r="AK657" i="1"/>
  <c r="AN657" i="1"/>
  <c r="AK658" i="1"/>
  <c r="AN658" i="1"/>
  <c r="AK659" i="1"/>
  <c r="AN659" i="1"/>
  <c r="AK660" i="1"/>
  <c r="AN660" i="1"/>
  <c r="AK661" i="1"/>
  <c r="AN661" i="1"/>
  <c r="AK1942" i="1"/>
  <c r="AN1942" i="1"/>
  <c r="AK662" i="1"/>
  <c r="AN662" i="1"/>
  <c r="AK1943" i="1"/>
  <c r="AN1943" i="1"/>
  <c r="AK663" i="1"/>
  <c r="AN663" i="1"/>
  <c r="AK664" i="1"/>
  <c r="AN664" i="1"/>
  <c r="AK665" i="1"/>
  <c r="AN665" i="1"/>
  <c r="AK666" i="1"/>
  <c r="AN666" i="1"/>
  <c r="AK667" i="1"/>
  <c r="AN667" i="1"/>
  <c r="AK668" i="1"/>
  <c r="AN668" i="1"/>
  <c r="AK669" i="1"/>
  <c r="AN669" i="1"/>
  <c r="AK670" i="1"/>
  <c r="AN670" i="1"/>
  <c r="AK671" i="1"/>
  <c r="AN671" i="1"/>
  <c r="AK1944" i="1"/>
  <c r="AN1944" i="1"/>
  <c r="AK672" i="1"/>
  <c r="AN672" i="1"/>
  <c r="AK1945" i="1"/>
  <c r="AN1945" i="1"/>
  <c r="AK1946" i="1"/>
  <c r="AN1946" i="1"/>
  <c r="AK673" i="1"/>
  <c r="AN673" i="1"/>
  <c r="AK674" i="1"/>
  <c r="AN674" i="1"/>
  <c r="AK675" i="1"/>
  <c r="AN675" i="1"/>
  <c r="AK676" i="1"/>
  <c r="AN676" i="1"/>
  <c r="AK1947" i="1"/>
  <c r="AN1947" i="1"/>
  <c r="AK677" i="1"/>
  <c r="AN677" i="1"/>
  <c r="AK678" i="1"/>
  <c r="AN678" i="1"/>
  <c r="AK679" i="1"/>
  <c r="AN679" i="1"/>
  <c r="AK680" i="1"/>
  <c r="AN680" i="1"/>
  <c r="AK681" i="1"/>
  <c r="AN681" i="1"/>
  <c r="AK682" i="1"/>
  <c r="AN682" i="1"/>
  <c r="AK683" i="1"/>
  <c r="AN683" i="1"/>
  <c r="AK684" i="1"/>
  <c r="AN684" i="1"/>
  <c r="AK685" i="1"/>
  <c r="AN685" i="1"/>
  <c r="AK686" i="1"/>
  <c r="AN686" i="1"/>
  <c r="AK687" i="1"/>
  <c r="AN687" i="1"/>
  <c r="AK688" i="1"/>
  <c r="AN688" i="1"/>
  <c r="AK1948" i="1"/>
  <c r="AN1948" i="1"/>
  <c r="AK689" i="1"/>
  <c r="AN689" i="1"/>
  <c r="AK690" i="1"/>
  <c r="AN690" i="1"/>
  <c r="AK691" i="1"/>
  <c r="AN691" i="1"/>
  <c r="AK692" i="1"/>
  <c r="AN692" i="1"/>
  <c r="AK693" i="1"/>
  <c r="AN693" i="1"/>
  <c r="AK694" i="1"/>
  <c r="AN694" i="1"/>
  <c r="AK1949" i="1"/>
  <c r="AN1949" i="1"/>
  <c r="AK695" i="1"/>
  <c r="AN695" i="1"/>
  <c r="AK696" i="1"/>
  <c r="AN696" i="1"/>
  <c r="AK697" i="1"/>
  <c r="AN697" i="1"/>
  <c r="AK698" i="1"/>
  <c r="AN698" i="1"/>
  <c r="AK699" i="1"/>
  <c r="AN699" i="1"/>
  <c r="AK700" i="1"/>
  <c r="AN700" i="1"/>
  <c r="AK701" i="1"/>
  <c r="AN701" i="1"/>
  <c r="AK702" i="1"/>
  <c r="AN702" i="1"/>
  <c r="AK1950" i="1"/>
  <c r="AN1950" i="1"/>
  <c r="AK703" i="1"/>
  <c r="AN703" i="1"/>
  <c r="AK704" i="1"/>
  <c r="AN704" i="1"/>
  <c r="AK705" i="1"/>
  <c r="AN705" i="1"/>
  <c r="AK706" i="1"/>
  <c r="AN706" i="1"/>
  <c r="AK707" i="1"/>
  <c r="AN707" i="1"/>
  <c r="AK708" i="1"/>
  <c r="AN708" i="1"/>
  <c r="AK709" i="1"/>
  <c r="AN709" i="1"/>
  <c r="AK710" i="1"/>
  <c r="AN710" i="1"/>
  <c r="AK711" i="1"/>
  <c r="AN711" i="1"/>
  <c r="AK712" i="1"/>
  <c r="AN712" i="1"/>
  <c r="AK713" i="1"/>
  <c r="AN713" i="1"/>
  <c r="AK714" i="1"/>
  <c r="AN714" i="1"/>
  <c r="AK715" i="1"/>
  <c r="AN715" i="1"/>
  <c r="AK1951" i="1"/>
  <c r="AN1951" i="1"/>
  <c r="AK716" i="1"/>
  <c r="AN716" i="1"/>
  <c r="AK717" i="1"/>
  <c r="AN717" i="1"/>
  <c r="AK718" i="1"/>
  <c r="AN718" i="1"/>
  <c r="AK719" i="1"/>
  <c r="AN719" i="1"/>
  <c r="AK720" i="1"/>
  <c r="AN720" i="1"/>
  <c r="AK721" i="1"/>
  <c r="AN721" i="1"/>
  <c r="AK722" i="1"/>
  <c r="AN722" i="1"/>
  <c r="AK723" i="1"/>
  <c r="AN723" i="1"/>
  <c r="AK724" i="1"/>
  <c r="AN724" i="1"/>
  <c r="AK725" i="1"/>
  <c r="AN725" i="1"/>
  <c r="AK1952" i="1"/>
  <c r="AN1952" i="1"/>
  <c r="AK726" i="1"/>
  <c r="AN726" i="1"/>
  <c r="AK727" i="1"/>
  <c r="AN727" i="1"/>
  <c r="AK728" i="1"/>
  <c r="AN728" i="1"/>
  <c r="AK729" i="1"/>
  <c r="AN729" i="1"/>
  <c r="AK730" i="1"/>
  <c r="AN730" i="1"/>
  <c r="AK731" i="1"/>
  <c r="AN731" i="1"/>
  <c r="AK732" i="1"/>
  <c r="AN732" i="1"/>
  <c r="AK733" i="1"/>
  <c r="AN733" i="1"/>
  <c r="AK734" i="1"/>
  <c r="AN734" i="1"/>
  <c r="AK735" i="1"/>
  <c r="AN735" i="1"/>
  <c r="AK736" i="1"/>
  <c r="AN736" i="1"/>
  <c r="AK737" i="1"/>
  <c r="AN737" i="1"/>
  <c r="AK738" i="1"/>
  <c r="AN738" i="1"/>
  <c r="AK739" i="1"/>
  <c r="AN739" i="1"/>
  <c r="AK1953" i="1"/>
  <c r="AN1953" i="1"/>
  <c r="AK740" i="1"/>
  <c r="AN740" i="1"/>
  <c r="AK741" i="1"/>
  <c r="AN741" i="1"/>
  <c r="AK742" i="1"/>
  <c r="AN742" i="1"/>
  <c r="AK743" i="1"/>
  <c r="AN743" i="1"/>
  <c r="AK744" i="1"/>
  <c r="AN744" i="1"/>
  <c r="AK745" i="1"/>
  <c r="AN745" i="1"/>
  <c r="AK746" i="1"/>
  <c r="AN746" i="1"/>
  <c r="AK1954" i="1"/>
  <c r="AN1954" i="1"/>
  <c r="AK747" i="1"/>
  <c r="AN747" i="1"/>
  <c r="AK1955" i="1"/>
  <c r="AN1955" i="1"/>
  <c r="AK1956" i="1"/>
  <c r="AN1956" i="1"/>
  <c r="AK748" i="1"/>
  <c r="AN748" i="1"/>
  <c r="AK1957" i="1"/>
  <c r="AN1957" i="1"/>
  <c r="AK749" i="1"/>
  <c r="AN749" i="1"/>
  <c r="AK750" i="1"/>
  <c r="AN750" i="1"/>
  <c r="AK751" i="1"/>
  <c r="AN751" i="1"/>
  <c r="AK752" i="1"/>
  <c r="AN752" i="1"/>
  <c r="AK753" i="1"/>
  <c r="AN753" i="1"/>
  <c r="AK754" i="1"/>
  <c r="AN754" i="1"/>
  <c r="AK1958" i="1"/>
  <c r="AN1958" i="1"/>
  <c r="AK755" i="1"/>
  <c r="AN755" i="1"/>
  <c r="AK1959" i="1"/>
  <c r="AN1959" i="1"/>
  <c r="AK1960" i="1"/>
  <c r="AN1960" i="1"/>
  <c r="AK756" i="1"/>
  <c r="AN756" i="1"/>
  <c r="AK1961" i="1"/>
  <c r="AN1961" i="1"/>
  <c r="AK1962" i="1"/>
  <c r="AN1962" i="1"/>
  <c r="AK1963" i="1"/>
  <c r="AN1963" i="1"/>
  <c r="AK757" i="1"/>
  <c r="AN757" i="1"/>
  <c r="AK758" i="1"/>
  <c r="AN758" i="1"/>
  <c r="AK759" i="1"/>
  <c r="AN759" i="1"/>
  <c r="AK760" i="1"/>
  <c r="AN760" i="1"/>
  <c r="AK761" i="1"/>
  <c r="AN761" i="1"/>
  <c r="AK762" i="1"/>
  <c r="AN762" i="1"/>
  <c r="AK763" i="1"/>
  <c r="AN763" i="1"/>
  <c r="AK1964" i="1"/>
  <c r="AN1964" i="1"/>
  <c r="AK764" i="1"/>
  <c r="AN764" i="1"/>
  <c r="AK765" i="1"/>
  <c r="AN765" i="1"/>
  <c r="AK766" i="1"/>
  <c r="AN766" i="1"/>
  <c r="AK767" i="1"/>
  <c r="AN767" i="1"/>
  <c r="AK1965" i="1"/>
  <c r="AN1965" i="1"/>
  <c r="AK768" i="1"/>
  <c r="AN768" i="1"/>
  <c r="AK769" i="1"/>
  <c r="AN769" i="1"/>
  <c r="AK770" i="1"/>
  <c r="AN770" i="1"/>
  <c r="AK771" i="1"/>
  <c r="AN771" i="1"/>
  <c r="AK772" i="1"/>
  <c r="AN772" i="1"/>
  <c r="AK1966" i="1"/>
  <c r="AN1966" i="1"/>
  <c r="AK773" i="1"/>
  <c r="AN773" i="1"/>
  <c r="AK774" i="1"/>
  <c r="AN774" i="1"/>
  <c r="AK775" i="1"/>
  <c r="AN775" i="1"/>
  <c r="AK776" i="1"/>
  <c r="AN776" i="1"/>
  <c r="AK777" i="1"/>
  <c r="AN777" i="1"/>
  <c r="AK778" i="1"/>
  <c r="AN778" i="1"/>
  <c r="AK779" i="1"/>
  <c r="AN779" i="1"/>
  <c r="AK780" i="1"/>
  <c r="AN780" i="1"/>
  <c r="AK781" i="1"/>
  <c r="AN781" i="1"/>
  <c r="AK782" i="1"/>
  <c r="AN782" i="1"/>
  <c r="AK783" i="1"/>
  <c r="AN783" i="1"/>
  <c r="AK784" i="1"/>
  <c r="AN784" i="1"/>
  <c r="AK785" i="1"/>
  <c r="AN785" i="1"/>
  <c r="AK1967" i="1"/>
  <c r="AN1967" i="1"/>
  <c r="AK786" i="1"/>
  <c r="AN786" i="1"/>
  <c r="AK1968" i="1"/>
  <c r="AN1968" i="1"/>
  <c r="AK1969" i="1"/>
  <c r="AN1969" i="1"/>
  <c r="AK787" i="1"/>
  <c r="AN787" i="1"/>
  <c r="AK788" i="1"/>
  <c r="AN788" i="1"/>
  <c r="AK789" i="1"/>
  <c r="AN789" i="1"/>
  <c r="AK790" i="1"/>
  <c r="AN790" i="1"/>
  <c r="AK791" i="1"/>
  <c r="AN791" i="1"/>
  <c r="AK792" i="1"/>
  <c r="AN792" i="1"/>
  <c r="AK793" i="1"/>
  <c r="AN793" i="1"/>
  <c r="AK794" i="1"/>
  <c r="AN794" i="1"/>
  <c r="AK795" i="1"/>
  <c r="AN795" i="1"/>
  <c r="AK796" i="1"/>
  <c r="AN796" i="1"/>
  <c r="AK797" i="1"/>
  <c r="AN797" i="1"/>
  <c r="AK798" i="1"/>
  <c r="AN798" i="1"/>
  <c r="AK799" i="1"/>
  <c r="AN799" i="1"/>
  <c r="AK1970" i="1"/>
  <c r="AN1970" i="1"/>
  <c r="AK1971" i="1"/>
  <c r="AN1971" i="1"/>
  <c r="AK1972" i="1"/>
  <c r="AN1972" i="1"/>
  <c r="AK1973" i="1"/>
  <c r="AN1973" i="1"/>
  <c r="AK1974" i="1"/>
  <c r="AN1974" i="1"/>
  <c r="AK800" i="1"/>
  <c r="AN800" i="1"/>
  <c r="AK801" i="1"/>
  <c r="AN801" i="1"/>
  <c r="AK802" i="1"/>
  <c r="AN802" i="1"/>
  <c r="AK803" i="1"/>
  <c r="AN803" i="1"/>
  <c r="AK804" i="1"/>
  <c r="AN804" i="1"/>
  <c r="AK805" i="1"/>
  <c r="AN805" i="1"/>
  <c r="AK806" i="1"/>
  <c r="AN806" i="1"/>
  <c r="AK807" i="1"/>
  <c r="AN807" i="1"/>
  <c r="AK808" i="1"/>
  <c r="AN808" i="1"/>
  <c r="AK1975" i="1"/>
  <c r="AN1975" i="1"/>
  <c r="AK809" i="1"/>
  <c r="AN809" i="1"/>
  <c r="AK810" i="1"/>
  <c r="AN810" i="1"/>
  <c r="AK811" i="1"/>
  <c r="AN811" i="1"/>
  <c r="AK812" i="1"/>
  <c r="AN812" i="1"/>
  <c r="AK813" i="1"/>
  <c r="AN813" i="1"/>
  <c r="AK814" i="1"/>
  <c r="AN814" i="1"/>
  <c r="AK815" i="1"/>
  <c r="AN815" i="1"/>
  <c r="AK816" i="1"/>
  <c r="AN816" i="1"/>
  <c r="AK1976" i="1"/>
  <c r="AN1976" i="1"/>
  <c r="AK817" i="1"/>
  <c r="AN817" i="1"/>
  <c r="AK818" i="1"/>
  <c r="AN818" i="1"/>
  <c r="AK819" i="1"/>
  <c r="AN819" i="1"/>
  <c r="AK820" i="1"/>
  <c r="AN820" i="1"/>
  <c r="AK821" i="1"/>
  <c r="AN821" i="1"/>
  <c r="AK1977" i="1"/>
  <c r="AN1977" i="1"/>
  <c r="AK822" i="1"/>
  <c r="AN822" i="1"/>
  <c r="AK823" i="1"/>
  <c r="AN823" i="1"/>
  <c r="AK824" i="1"/>
  <c r="AN824" i="1"/>
  <c r="AK825" i="1"/>
  <c r="AN825" i="1"/>
  <c r="AK1978" i="1"/>
  <c r="AN1978" i="1"/>
  <c r="AK826" i="1"/>
  <c r="AN826" i="1"/>
  <c r="AK827" i="1"/>
  <c r="AN827" i="1"/>
  <c r="AK828" i="1"/>
  <c r="AN828" i="1"/>
  <c r="AK829" i="1"/>
  <c r="AN829" i="1"/>
  <c r="AK830" i="1"/>
  <c r="AN830" i="1"/>
  <c r="AK831" i="1"/>
  <c r="AN831" i="1"/>
  <c r="AK1979" i="1"/>
  <c r="AN1979" i="1"/>
  <c r="AK832" i="1"/>
  <c r="AN832" i="1"/>
  <c r="AK1980" i="1"/>
  <c r="AN1980" i="1"/>
  <c r="AK833" i="1"/>
  <c r="AN833" i="1"/>
  <c r="AK834" i="1"/>
  <c r="AN834" i="1"/>
  <c r="AK835" i="1"/>
  <c r="AN835" i="1"/>
  <c r="AK836" i="1"/>
  <c r="AN836" i="1"/>
  <c r="AK837" i="1"/>
  <c r="AN837" i="1"/>
  <c r="AK838" i="1"/>
  <c r="AN838" i="1"/>
  <c r="AK839" i="1"/>
  <c r="AN839" i="1"/>
  <c r="AK840" i="1"/>
  <c r="AN840" i="1"/>
  <c r="AK1981" i="1"/>
  <c r="AN1981" i="1"/>
  <c r="AK841" i="1"/>
  <c r="AN841" i="1"/>
  <c r="AK842" i="1"/>
  <c r="AN842" i="1"/>
  <c r="AK843" i="1"/>
  <c r="AN843" i="1"/>
  <c r="AK844" i="1"/>
  <c r="AN844" i="1"/>
  <c r="AK845" i="1"/>
  <c r="AN845" i="1"/>
  <c r="AK1982" i="1"/>
  <c r="AN1982" i="1"/>
  <c r="AK1983" i="1"/>
  <c r="AN1983" i="1"/>
  <c r="AK846" i="1"/>
  <c r="AN846" i="1"/>
  <c r="AK847" i="1"/>
  <c r="AN847" i="1"/>
  <c r="AK848" i="1"/>
  <c r="AN848" i="1"/>
  <c r="AK849" i="1"/>
  <c r="AN849" i="1"/>
  <c r="AK850" i="1"/>
  <c r="AN850" i="1"/>
  <c r="AK851" i="1"/>
  <c r="AN851" i="1"/>
  <c r="AK852" i="1"/>
  <c r="AN852" i="1"/>
  <c r="AK853" i="1"/>
  <c r="AN853" i="1"/>
  <c r="AK1984" i="1"/>
  <c r="AN1984" i="1"/>
  <c r="AK854" i="1"/>
  <c r="AN854" i="1"/>
  <c r="AK855" i="1"/>
  <c r="AN855" i="1"/>
  <c r="AK856" i="1"/>
  <c r="AN856" i="1"/>
  <c r="AK1985" i="1"/>
  <c r="AN1985" i="1"/>
  <c r="AK857" i="1"/>
  <c r="AN857" i="1"/>
  <c r="AK858" i="1"/>
  <c r="AN858" i="1"/>
  <c r="AK859" i="1"/>
  <c r="AN859" i="1"/>
  <c r="AK860" i="1"/>
  <c r="AN860" i="1"/>
  <c r="AK861" i="1"/>
  <c r="AN861" i="1"/>
  <c r="AK1986" i="1"/>
  <c r="AN1986" i="1"/>
  <c r="AK862" i="1"/>
  <c r="AN862" i="1"/>
  <c r="AK863" i="1"/>
  <c r="AN863" i="1"/>
  <c r="AK864" i="1"/>
  <c r="AN864" i="1"/>
  <c r="AK865" i="1"/>
  <c r="AN865" i="1"/>
  <c r="AK866" i="1"/>
  <c r="AN866" i="1"/>
  <c r="AK867" i="1"/>
  <c r="AN867" i="1"/>
  <c r="AK868" i="1"/>
  <c r="AN868" i="1"/>
  <c r="AK1987" i="1"/>
  <c r="AN1987" i="1"/>
  <c r="AK1988" i="1"/>
  <c r="AN1988" i="1"/>
  <c r="AK869" i="1"/>
  <c r="AN869" i="1"/>
  <c r="AK870" i="1"/>
  <c r="AN870" i="1"/>
  <c r="AK871" i="1"/>
  <c r="AN871" i="1"/>
  <c r="AK872" i="1"/>
  <c r="AN872" i="1"/>
  <c r="AK873" i="1"/>
  <c r="AN873" i="1"/>
  <c r="AK874" i="1"/>
  <c r="AN874" i="1"/>
  <c r="AK875" i="1"/>
  <c r="AN875" i="1"/>
  <c r="AK876" i="1"/>
  <c r="AN876" i="1"/>
  <c r="AK877" i="1"/>
  <c r="AN877" i="1"/>
  <c r="AK878" i="1"/>
  <c r="AN878" i="1"/>
  <c r="AK879" i="1"/>
  <c r="AN879" i="1"/>
  <c r="AK880" i="1"/>
  <c r="AN880" i="1"/>
  <c r="AK881" i="1"/>
  <c r="AN881" i="1"/>
  <c r="AK882" i="1"/>
  <c r="AN882" i="1"/>
  <c r="AK883" i="1"/>
  <c r="AN883" i="1"/>
  <c r="AK884" i="1"/>
  <c r="AN884" i="1"/>
  <c r="AK885" i="1"/>
  <c r="AN885" i="1"/>
  <c r="AK886" i="1"/>
  <c r="AN886" i="1"/>
  <c r="AK887" i="1"/>
  <c r="AN887" i="1"/>
  <c r="AK888" i="1"/>
  <c r="AN888" i="1"/>
  <c r="AK1989" i="1"/>
  <c r="AN1989" i="1"/>
  <c r="AK889" i="1"/>
  <c r="AN889" i="1"/>
  <c r="AK890" i="1"/>
  <c r="AN890" i="1"/>
  <c r="AK891" i="1"/>
  <c r="AN891" i="1"/>
  <c r="AK1990" i="1"/>
  <c r="AN1990" i="1"/>
  <c r="AK892" i="1"/>
  <c r="AN892" i="1"/>
  <c r="AK893" i="1"/>
  <c r="AN893" i="1"/>
  <c r="AK894" i="1"/>
  <c r="AN894" i="1"/>
  <c r="AK1991" i="1"/>
  <c r="AN1991" i="1"/>
  <c r="AK895" i="1"/>
  <c r="AN895" i="1"/>
  <c r="AK1992" i="1"/>
  <c r="AN1992" i="1"/>
  <c r="AK896" i="1"/>
  <c r="AN896" i="1"/>
  <c r="AK897" i="1"/>
  <c r="AN897" i="1"/>
  <c r="AK898" i="1"/>
  <c r="AN898" i="1"/>
  <c r="AK899" i="1"/>
  <c r="AN899" i="1"/>
  <c r="AK900" i="1"/>
  <c r="AN900" i="1"/>
  <c r="AK901" i="1"/>
  <c r="AN901" i="1"/>
  <c r="AK902" i="1"/>
  <c r="AN902" i="1"/>
  <c r="AK903" i="1"/>
  <c r="AN903" i="1"/>
  <c r="AK904" i="1"/>
  <c r="AN904" i="1"/>
  <c r="AK905" i="1"/>
  <c r="AN905" i="1"/>
  <c r="AK906" i="1"/>
  <c r="AN906" i="1"/>
  <c r="AK907" i="1"/>
  <c r="AN907" i="1"/>
  <c r="AK908" i="1"/>
  <c r="AN908" i="1"/>
  <c r="AK909" i="1"/>
  <c r="AN909" i="1"/>
  <c r="AK1993" i="1"/>
  <c r="AN1993" i="1"/>
  <c r="AK910" i="1"/>
  <c r="AN910" i="1"/>
  <c r="AK1994" i="1"/>
  <c r="AN1994" i="1"/>
  <c r="AK1995" i="1"/>
  <c r="AN1995" i="1"/>
  <c r="AK911" i="1"/>
  <c r="AN911" i="1"/>
  <c r="AK912" i="1"/>
  <c r="AN912" i="1"/>
  <c r="AK913" i="1"/>
  <c r="AN913" i="1"/>
  <c r="AK914" i="1"/>
  <c r="AN914" i="1"/>
  <c r="AK915" i="1"/>
  <c r="AN915" i="1"/>
  <c r="AK916" i="1"/>
  <c r="AN916" i="1"/>
  <c r="AK917" i="1"/>
  <c r="AN917" i="1"/>
  <c r="AK918" i="1"/>
  <c r="AN918" i="1"/>
  <c r="AK919" i="1"/>
  <c r="AN919" i="1"/>
  <c r="AK1996" i="1"/>
  <c r="AN1996" i="1"/>
  <c r="AK920" i="1"/>
  <c r="AN920" i="1"/>
  <c r="AK921" i="1"/>
  <c r="AN921" i="1"/>
  <c r="AK922" i="1"/>
  <c r="AN922" i="1"/>
  <c r="AK1997" i="1"/>
  <c r="AN1997" i="1"/>
  <c r="AK923" i="1"/>
  <c r="AN923" i="1"/>
  <c r="AK924" i="1"/>
  <c r="AN924" i="1"/>
  <c r="AK925" i="1"/>
  <c r="AN925" i="1"/>
  <c r="AK926" i="1"/>
  <c r="AN926" i="1"/>
  <c r="AK927" i="1"/>
  <c r="AN927" i="1"/>
  <c r="AK928" i="1"/>
  <c r="AN928" i="1"/>
  <c r="AK929" i="1"/>
  <c r="AN929" i="1"/>
  <c r="AK930" i="1"/>
  <c r="AN930" i="1"/>
  <c r="AK931" i="1"/>
  <c r="AN931" i="1"/>
  <c r="AK932" i="1"/>
  <c r="AN932" i="1"/>
  <c r="AK1998" i="1"/>
  <c r="AN1998" i="1"/>
  <c r="AK933" i="1"/>
  <c r="AN933" i="1"/>
  <c r="AK934" i="1"/>
  <c r="AN934" i="1"/>
  <c r="AK935" i="1"/>
  <c r="AN935" i="1"/>
  <c r="AK1999" i="1"/>
  <c r="AN1999" i="1"/>
  <c r="AK936" i="1"/>
  <c r="AN936" i="1"/>
  <c r="AK937" i="1"/>
  <c r="AN937" i="1"/>
  <c r="AK938" i="1"/>
  <c r="AN938" i="1"/>
  <c r="AK939" i="1"/>
  <c r="AN939" i="1"/>
  <c r="AK940" i="1"/>
  <c r="AN940" i="1"/>
  <c r="AK941" i="1"/>
  <c r="AN941" i="1"/>
  <c r="AK942" i="1"/>
  <c r="AN942" i="1"/>
  <c r="AK943" i="1"/>
  <c r="AN943" i="1"/>
  <c r="AK944" i="1"/>
  <c r="AN944" i="1"/>
  <c r="AK945" i="1"/>
  <c r="AN945" i="1"/>
  <c r="AK946" i="1"/>
  <c r="AN946" i="1"/>
  <c r="AK947" i="1"/>
  <c r="AN947" i="1"/>
  <c r="AK948" i="1"/>
  <c r="AN948" i="1"/>
  <c r="AK949" i="1"/>
  <c r="AN949" i="1"/>
  <c r="AK950" i="1"/>
  <c r="AN950" i="1"/>
  <c r="AK951" i="1"/>
  <c r="AN951" i="1"/>
  <c r="AK952" i="1"/>
  <c r="AN952" i="1"/>
  <c r="AK953" i="1"/>
  <c r="AN953" i="1"/>
  <c r="AK954" i="1"/>
  <c r="AN954" i="1"/>
  <c r="AK955" i="1"/>
  <c r="AN955" i="1"/>
  <c r="AK956" i="1"/>
  <c r="AN956" i="1"/>
  <c r="AK957" i="1"/>
  <c r="AN957" i="1"/>
  <c r="AK958" i="1"/>
  <c r="AN958" i="1"/>
  <c r="AK2000" i="1"/>
  <c r="AN2000" i="1"/>
  <c r="AK959" i="1"/>
  <c r="AN959" i="1"/>
  <c r="AK960" i="1"/>
  <c r="AN960" i="1"/>
  <c r="AK961" i="1"/>
  <c r="AN961" i="1"/>
  <c r="AK962" i="1"/>
  <c r="AN962" i="1"/>
  <c r="AK963" i="1"/>
  <c r="AN963" i="1"/>
  <c r="AK964" i="1"/>
  <c r="AN964" i="1"/>
  <c r="AK965" i="1"/>
  <c r="AN965" i="1"/>
  <c r="AK966" i="1"/>
  <c r="AN966" i="1"/>
  <c r="AK967" i="1"/>
  <c r="AN967" i="1"/>
  <c r="AK968" i="1"/>
  <c r="AN968" i="1"/>
  <c r="AK969" i="1"/>
  <c r="AN969" i="1"/>
  <c r="AK970" i="1"/>
  <c r="AN970" i="1"/>
  <c r="AK971" i="1"/>
  <c r="AN971" i="1"/>
  <c r="AK972" i="1"/>
  <c r="AN972" i="1"/>
  <c r="AK973" i="1"/>
  <c r="AN973" i="1"/>
  <c r="AK974" i="1"/>
  <c r="AN974" i="1"/>
  <c r="AK975" i="1"/>
  <c r="AN975" i="1"/>
  <c r="AK976" i="1"/>
  <c r="AN976" i="1"/>
  <c r="AK977" i="1"/>
  <c r="AN977" i="1"/>
  <c r="AK978" i="1"/>
  <c r="AN978" i="1"/>
  <c r="AK979" i="1"/>
  <c r="AN979" i="1"/>
  <c r="AK980" i="1"/>
  <c r="AN980" i="1"/>
  <c r="AK981" i="1"/>
  <c r="AN981" i="1"/>
  <c r="AK982" i="1"/>
  <c r="AN982" i="1"/>
  <c r="AK2001" i="1"/>
  <c r="AN2001" i="1"/>
  <c r="AK2002" i="1"/>
  <c r="AN2002" i="1"/>
  <c r="AK983" i="1"/>
  <c r="AN983" i="1"/>
  <c r="AK984" i="1"/>
  <c r="AN984" i="1"/>
  <c r="AK985" i="1"/>
  <c r="AN985" i="1"/>
  <c r="AK2003" i="1"/>
  <c r="AN2003" i="1"/>
  <c r="AK986" i="1"/>
  <c r="AN986" i="1"/>
  <c r="AK2004" i="1"/>
  <c r="AN2004" i="1"/>
  <c r="AK987" i="1"/>
  <c r="AN987" i="1"/>
  <c r="AK988" i="1"/>
  <c r="AN988" i="1"/>
  <c r="AK989" i="1"/>
  <c r="AN989" i="1"/>
  <c r="AK990" i="1"/>
  <c r="AN990" i="1"/>
  <c r="AK991" i="1"/>
  <c r="AN991" i="1"/>
  <c r="AK992" i="1"/>
  <c r="AN992" i="1"/>
  <c r="AK993" i="1"/>
  <c r="AN993" i="1"/>
  <c r="AK994" i="1"/>
  <c r="AN994" i="1"/>
  <c r="AK995" i="1"/>
  <c r="AN995" i="1"/>
  <c r="AK2005" i="1"/>
  <c r="AN2005" i="1"/>
  <c r="AK996" i="1"/>
  <c r="AN996" i="1"/>
  <c r="AK997" i="1"/>
  <c r="AN997" i="1"/>
  <c r="AK998" i="1"/>
  <c r="AN998" i="1"/>
  <c r="AK999" i="1"/>
  <c r="AN999" i="1"/>
  <c r="AK1000" i="1"/>
  <c r="AN1000" i="1"/>
  <c r="AK1001" i="1"/>
  <c r="AN1001" i="1"/>
  <c r="AK2006" i="1"/>
  <c r="AN2006" i="1"/>
  <c r="AK2007" i="1"/>
  <c r="AN2007" i="1"/>
  <c r="AK1002" i="1"/>
  <c r="AN1002" i="1"/>
  <c r="AK1003" i="1"/>
  <c r="AN1003" i="1"/>
  <c r="AK1004" i="1"/>
  <c r="AN1004" i="1"/>
  <c r="AK1005" i="1"/>
  <c r="AN1005" i="1"/>
  <c r="AK1006" i="1"/>
  <c r="AN1006" i="1"/>
  <c r="AK1007" i="1"/>
  <c r="AN1007" i="1"/>
  <c r="AK1008" i="1"/>
  <c r="AN1008" i="1"/>
  <c r="AK1009" i="1"/>
  <c r="AN1009" i="1"/>
  <c r="AK2008" i="1"/>
  <c r="AN2008" i="1"/>
  <c r="AK1010" i="1"/>
  <c r="AN1010" i="1"/>
  <c r="AK2009" i="1"/>
  <c r="AN2009" i="1"/>
  <c r="AK1011" i="1"/>
  <c r="AN1011" i="1"/>
  <c r="AK1012" i="1"/>
  <c r="AN1012" i="1"/>
  <c r="AK1013" i="1"/>
  <c r="AN1013" i="1"/>
  <c r="AK1014" i="1"/>
  <c r="AN1014" i="1"/>
  <c r="AK1015" i="1"/>
  <c r="AN1015" i="1"/>
  <c r="AK1016" i="1"/>
  <c r="AN1016" i="1"/>
  <c r="AK1017" i="1"/>
  <c r="AN1017" i="1"/>
  <c r="AK1018" i="1"/>
  <c r="AN1018" i="1"/>
  <c r="AK1019" i="1"/>
  <c r="AN1019" i="1"/>
  <c r="AK1020" i="1"/>
  <c r="AN1020" i="1"/>
  <c r="AK1021" i="1"/>
  <c r="AN1021" i="1"/>
  <c r="AK1022" i="1"/>
  <c r="AN1022" i="1"/>
  <c r="AK1023" i="1"/>
  <c r="AN1023" i="1"/>
  <c r="AK1024" i="1"/>
  <c r="AN1024" i="1"/>
  <c r="AK1025" i="1"/>
  <c r="AN1025" i="1"/>
  <c r="AK1026" i="1"/>
  <c r="AN1026" i="1"/>
  <c r="AK1027" i="1"/>
  <c r="AN1027" i="1"/>
  <c r="AK1028" i="1"/>
  <c r="AN1028" i="1"/>
  <c r="AK1029" i="1"/>
  <c r="AN1029" i="1"/>
  <c r="AK1030" i="1"/>
  <c r="AN1030" i="1"/>
  <c r="AK1031" i="1"/>
  <c r="AN1031" i="1"/>
  <c r="AK1032" i="1"/>
  <c r="AN1032" i="1"/>
  <c r="AK1033" i="1"/>
  <c r="AN1033" i="1"/>
  <c r="AK1034" i="1"/>
  <c r="AN1034" i="1"/>
  <c r="AK1035" i="1"/>
  <c r="AN1035" i="1"/>
  <c r="AK1036" i="1"/>
  <c r="AN1036" i="1"/>
  <c r="AK1037" i="1"/>
  <c r="AN1037" i="1"/>
  <c r="AK1038" i="1"/>
  <c r="AN1038" i="1"/>
  <c r="AK2010" i="1"/>
  <c r="AN2010" i="1"/>
  <c r="AK1039" i="1"/>
  <c r="AN1039" i="1"/>
  <c r="AK1040" i="1"/>
  <c r="AN1040" i="1"/>
  <c r="AK1041" i="1"/>
  <c r="AN1041" i="1"/>
  <c r="AK1042" i="1"/>
  <c r="AN1042" i="1"/>
  <c r="AK1043" i="1"/>
  <c r="AN1043" i="1"/>
  <c r="AK1044" i="1"/>
  <c r="AN1044" i="1"/>
  <c r="AK1045" i="1"/>
  <c r="AN1045" i="1"/>
  <c r="AK1046" i="1"/>
  <c r="AN1046" i="1"/>
  <c r="AK1047" i="1"/>
  <c r="AN1047" i="1"/>
  <c r="AK2011" i="1"/>
  <c r="AN2011" i="1"/>
  <c r="AK1048" i="1"/>
  <c r="AN1048" i="1"/>
  <c r="AK1049" i="1"/>
  <c r="AN1049" i="1"/>
  <c r="AK1050" i="1"/>
  <c r="AN1050" i="1"/>
  <c r="AK1051" i="1"/>
  <c r="AN1051" i="1"/>
  <c r="AK1052" i="1"/>
  <c r="AN1052" i="1"/>
  <c r="AK1053" i="1"/>
  <c r="AN1053" i="1"/>
  <c r="AK1054" i="1"/>
  <c r="AN1054" i="1"/>
  <c r="AK1055" i="1"/>
  <c r="AN1055" i="1"/>
  <c r="AK1056" i="1"/>
  <c r="AN1056" i="1"/>
  <c r="AK1057" i="1"/>
  <c r="AN1057" i="1"/>
  <c r="AK1058" i="1"/>
  <c r="AN1058" i="1"/>
  <c r="AK1059" i="1"/>
  <c r="AN1059" i="1"/>
  <c r="AK1060" i="1"/>
  <c r="AN1060" i="1"/>
  <c r="AK1061" i="1"/>
  <c r="AN1061" i="1"/>
  <c r="AK1062" i="1"/>
  <c r="AN1062" i="1"/>
  <c r="AK1063" i="1"/>
  <c r="AN1063" i="1"/>
  <c r="AK1064" i="1"/>
  <c r="AN1064" i="1"/>
  <c r="AK1065" i="1"/>
  <c r="AN1065" i="1"/>
  <c r="AK2012" i="1"/>
  <c r="AN2012" i="1"/>
  <c r="AK1066" i="1"/>
  <c r="AN1066" i="1"/>
  <c r="AK1067" i="1"/>
  <c r="AN1067" i="1"/>
  <c r="AK1068" i="1"/>
  <c r="AN1068" i="1"/>
  <c r="AK1069" i="1"/>
  <c r="AN1069" i="1"/>
  <c r="AK2013" i="1"/>
  <c r="AN2013" i="1"/>
  <c r="AK1070" i="1"/>
  <c r="AN1070" i="1"/>
  <c r="AK2014" i="1"/>
  <c r="AN2014" i="1"/>
  <c r="AK1071" i="1"/>
  <c r="AN1071" i="1"/>
  <c r="AK1072" i="1"/>
  <c r="AN1072" i="1"/>
  <c r="AK2015" i="1"/>
  <c r="AN2015" i="1"/>
  <c r="AK1073" i="1"/>
  <c r="AN1073" i="1"/>
  <c r="AK1074" i="1"/>
  <c r="AN1074" i="1"/>
  <c r="AK1075" i="1"/>
  <c r="AN1075" i="1"/>
  <c r="AK1076" i="1"/>
  <c r="AN1076" i="1"/>
  <c r="AK1077" i="1"/>
  <c r="AN1077" i="1"/>
  <c r="AK1078" i="1"/>
  <c r="AN1078" i="1"/>
  <c r="AK1079" i="1"/>
  <c r="AN1079" i="1"/>
  <c r="AK1080" i="1"/>
  <c r="AN1080" i="1"/>
  <c r="AK1081" i="1"/>
  <c r="AN1081" i="1"/>
  <c r="AK1082" i="1"/>
  <c r="AN1082" i="1"/>
  <c r="AK1083" i="1"/>
  <c r="AN1083" i="1"/>
  <c r="AK1084" i="1"/>
  <c r="AN1084" i="1"/>
  <c r="AK1085" i="1"/>
  <c r="AN1085" i="1"/>
  <c r="AK1086" i="1"/>
  <c r="AN1086" i="1"/>
  <c r="AK1087" i="1"/>
  <c r="AN1087" i="1"/>
  <c r="AK1088" i="1"/>
  <c r="AN1088" i="1"/>
  <c r="AK1089" i="1"/>
  <c r="AN1089" i="1"/>
  <c r="AK1090" i="1"/>
  <c r="AN1090" i="1"/>
  <c r="AK1091" i="1"/>
  <c r="AN1091" i="1"/>
  <c r="AK1092" i="1"/>
  <c r="AN1092" i="1"/>
  <c r="AK1093" i="1"/>
  <c r="AN1093" i="1"/>
  <c r="AK2016" i="1"/>
  <c r="AN2016" i="1"/>
  <c r="AK1094" i="1"/>
  <c r="AN1094" i="1"/>
  <c r="AK1095" i="1"/>
  <c r="AN1095" i="1"/>
  <c r="AK1096" i="1"/>
  <c r="AN1096" i="1"/>
  <c r="AK1097" i="1"/>
  <c r="AN1097" i="1"/>
  <c r="AK1098" i="1"/>
  <c r="AN1098" i="1"/>
  <c r="AK1099" i="1"/>
  <c r="AN1099" i="1"/>
  <c r="AK1100" i="1"/>
  <c r="AN1100" i="1"/>
  <c r="AK1101" i="1"/>
  <c r="AN1101" i="1"/>
  <c r="AK1102" i="1"/>
  <c r="AN1102" i="1"/>
  <c r="AK1103" i="1"/>
  <c r="AN1103" i="1"/>
  <c r="AK1104" i="1"/>
  <c r="AN1104" i="1"/>
  <c r="AK1105" i="1"/>
  <c r="AN1105" i="1"/>
  <c r="AK1106" i="1"/>
  <c r="AN1106" i="1"/>
  <c r="AK1107" i="1"/>
  <c r="AN1107" i="1"/>
  <c r="AK1108" i="1"/>
  <c r="AN1108" i="1"/>
  <c r="AK2017" i="1"/>
  <c r="AN2017" i="1"/>
  <c r="AK1109" i="1"/>
  <c r="AN1109" i="1"/>
  <c r="AK1110" i="1"/>
  <c r="AN1110" i="1"/>
  <c r="AK1111" i="1"/>
  <c r="AN1111" i="1"/>
  <c r="AK1112" i="1"/>
  <c r="AN1112" i="1"/>
  <c r="AK2018" i="1"/>
  <c r="AN2018" i="1"/>
  <c r="AK1113" i="1"/>
  <c r="AN1113" i="1"/>
  <c r="AK1114" i="1"/>
  <c r="AN1114" i="1"/>
  <c r="AK1115" i="1"/>
  <c r="AN1115" i="1"/>
  <c r="AK2019" i="1"/>
  <c r="AN2019" i="1"/>
  <c r="AK1116" i="1"/>
  <c r="AN1116" i="1"/>
  <c r="AK1117" i="1"/>
  <c r="AN1117" i="1"/>
  <c r="AK1118" i="1"/>
  <c r="AN1118" i="1"/>
  <c r="AK1119" i="1"/>
  <c r="AN1119" i="1"/>
  <c r="AK1120" i="1"/>
  <c r="AN1120" i="1"/>
  <c r="AK2020" i="1"/>
  <c r="AN2020" i="1"/>
  <c r="AK1121" i="1"/>
  <c r="AN1121" i="1"/>
  <c r="AK1122" i="1"/>
  <c r="AN1122" i="1"/>
  <c r="AK1123" i="1"/>
  <c r="AN1123" i="1"/>
  <c r="AK1124" i="1"/>
  <c r="AN1124" i="1"/>
  <c r="AK1125" i="1"/>
  <c r="AN1125" i="1"/>
  <c r="AK1126" i="1"/>
  <c r="AN1126" i="1"/>
  <c r="AK1127" i="1"/>
  <c r="AN1127" i="1"/>
  <c r="AK1128" i="1"/>
  <c r="AN1128" i="1"/>
  <c r="AK1129" i="1"/>
  <c r="AN1129" i="1"/>
  <c r="AK1130" i="1"/>
  <c r="AN1130" i="1"/>
  <c r="AK2021" i="1"/>
  <c r="AN2021" i="1"/>
  <c r="AK1131" i="1"/>
  <c r="AN1131" i="1"/>
  <c r="AK1132" i="1"/>
  <c r="AN1132" i="1"/>
  <c r="AK1133" i="1"/>
  <c r="AN1133" i="1"/>
  <c r="AK2022" i="1"/>
  <c r="AN2022" i="1"/>
  <c r="AK1134" i="1"/>
  <c r="AN1134" i="1"/>
  <c r="AK1135" i="1"/>
  <c r="AN1135" i="1"/>
  <c r="AK1136" i="1"/>
  <c r="AN1136" i="1"/>
  <c r="AK1137" i="1"/>
  <c r="AN1137" i="1"/>
  <c r="AK1138" i="1"/>
  <c r="AN1138" i="1"/>
  <c r="AK1139" i="1"/>
  <c r="AN1139" i="1"/>
  <c r="AK1140" i="1"/>
  <c r="AN1140" i="1"/>
  <c r="AK1141" i="1"/>
  <c r="AN1141" i="1"/>
  <c r="AK1142" i="1"/>
  <c r="AN1142" i="1"/>
  <c r="AK1143" i="1"/>
  <c r="AN1143" i="1"/>
  <c r="AK1144" i="1"/>
  <c r="AN1144" i="1"/>
  <c r="AK1145" i="1"/>
  <c r="AN1145" i="1"/>
  <c r="AK1146" i="1"/>
  <c r="AN1146" i="1"/>
  <c r="AK1147" i="1"/>
  <c r="AN1147" i="1"/>
  <c r="AK1148" i="1"/>
  <c r="AN1148" i="1"/>
  <c r="AK1149" i="1"/>
  <c r="AN1149" i="1"/>
  <c r="AK1150" i="1"/>
  <c r="AN1150" i="1"/>
  <c r="AK1151" i="1"/>
  <c r="AN1151" i="1"/>
  <c r="AK1152" i="1"/>
  <c r="AN1152" i="1"/>
  <c r="AK1153" i="1"/>
  <c r="AN1153" i="1"/>
  <c r="AK1154" i="1"/>
  <c r="AN1154" i="1"/>
  <c r="AK2023" i="1"/>
  <c r="AN2023" i="1"/>
  <c r="AK1155" i="1"/>
  <c r="AN1155" i="1"/>
  <c r="AK1156" i="1"/>
  <c r="AN1156" i="1"/>
  <c r="AK1157" i="1"/>
  <c r="AN1157" i="1"/>
  <c r="AK1158" i="1"/>
  <c r="AN1158" i="1"/>
  <c r="AK1159" i="1"/>
  <c r="AN1159" i="1"/>
  <c r="AK1160" i="1"/>
  <c r="AN1160" i="1"/>
  <c r="AK1161" i="1"/>
  <c r="AN1161" i="1"/>
  <c r="AK1162" i="1"/>
  <c r="AN1162" i="1"/>
  <c r="AK1163" i="1"/>
  <c r="AN1163" i="1"/>
  <c r="AK1164" i="1"/>
  <c r="AN1164" i="1"/>
  <c r="AK1165" i="1"/>
  <c r="AN1165" i="1"/>
  <c r="AK1166" i="1"/>
  <c r="AN1166" i="1"/>
  <c r="AK2024" i="1"/>
  <c r="AN2024" i="1"/>
  <c r="AK1167" i="1"/>
  <c r="AN1167" i="1"/>
  <c r="AK2025" i="1"/>
  <c r="AN2025" i="1"/>
  <c r="AK1168" i="1"/>
  <c r="AN1168" i="1"/>
  <c r="AK1169" i="1"/>
  <c r="AN1169" i="1"/>
  <c r="AK1170" i="1"/>
  <c r="AN1170" i="1"/>
  <c r="AK1171" i="1"/>
  <c r="AN1171" i="1"/>
  <c r="AK1172" i="1"/>
  <c r="AN1172" i="1"/>
  <c r="AK1173" i="1"/>
  <c r="AN1173" i="1"/>
  <c r="AK1174" i="1"/>
  <c r="AN1174" i="1"/>
  <c r="AK1175" i="1"/>
  <c r="AN1175" i="1"/>
  <c r="AK1176" i="1"/>
  <c r="AN1176" i="1"/>
  <c r="AK1177" i="1"/>
  <c r="AN1177" i="1"/>
  <c r="AK1178" i="1"/>
  <c r="AN1178" i="1"/>
  <c r="AK1179" i="1"/>
  <c r="AN1179" i="1"/>
  <c r="AK1180" i="1"/>
  <c r="AN1180" i="1"/>
  <c r="AK1181" i="1"/>
  <c r="AN1181" i="1"/>
  <c r="AK1182" i="1"/>
  <c r="AN1182" i="1"/>
  <c r="AK1183" i="1"/>
  <c r="AN1183" i="1"/>
  <c r="AK1184" i="1"/>
  <c r="AN1184" i="1"/>
  <c r="AK2026" i="1"/>
  <c r="AN2026" i="1"/>
  <c r="AK1185" i="1"/>
  <c r="AN1185" i="1"/>
  <c r="AK1186" i="1"/>
  <c r="AN1186" i="1"/>
  <c r="AK2027" i="1"/>
  <c r="AN2027" i="1"/>
  <c r="AK1187" i="1"/>
  <c r="AN1187" i="1"/>
  <c r="AK2028" i="1"/>
  <c r="AN2028" i="1"/>
  <c r="AK1188" i="1"/>
  <c r="AN1188" i="1"/>
  <c r="AK1189" i="1"/>
  <c r="AN1189" i="1"/>
  <c r="AK1190" i="1"/>
  <c r="AN1190" i="1"/>
  <c r="AK1191" i="1"/>
  <c r="AN1191" i="1"/>
  <c r="AK1192" i="1"/>
  <c r="AN1192" i="1"/>
  <c r="AK1193" i="1"/>
  <c r="AN1193" i="1"/>
  <c r="AK1194" i="1"/>
  <c r="AN1194" i="1"/>
  <c r="AK1195" i="1"/>
  <c r="AN1195" i="1"/>
  <c r="AK1196" i="1"/>
  <c r="AN1196" i="1"/>
  <c r="AK1197" i="1"/>
  <c r="AN1197" i="1"/>
  <c r="AK1198" i="1"/>
  <c r="AN1198" i="1"/>
  <c r="AK1199" i="1"/>
  <c r="AN1199" i="1"/>
  <c r="AK1200" i="1"/>
  <c r="AN1200" i="1"/>
  <c r="AK1201" i="1"/>
  <c r="AN1201" i="1"/>
  <c r="AK1202" i="1"/>
  <c r="AN1202" i="1"/>
  <c r="AK1203" i="1"/>
  <c r="AN1203" i="1"/>
  <c r="AK1204" i="1"/>
  <c r="AN1204" i="1"/>
  <c r="AK1205" i="1"/>
  <c r="AN1205" i="1"/>
  <c r="AK1206" i="1"/>
  <c r="AN1206" i="1"/>
  <c r="AK1207" i="1"/>
  <c r="AN1207" i="1"/>
  <c r="AK1208" i="1"/>
  <c r="AN1208" i="1"/>
  <c r="AK1209" i="1"/>
  <c r="AN1209" i="1"/>
  <c r="AK1210" i="1"/>
  <c r="AN1210" i="1"/>
  <c r="AK1211" i="1"/>
  <c r="AN1211" i="1"/>
  <c r="AK1212" i="1"/>
  <c r="AN1212" i="1"/>
  <c r="AK1213" i="1"/>
  <c r="AN1213" i="1"/>
  <c r="AK1214" i="1"/>
  <c r="AN1214" i="1"/>
  <c r="AK1215" i="1"/>
  <c r="AN1215" i="1"/>
  <c r="AK1216" i="1"/>
  <c r="AN1216" i="1"/>
  <c r="AK1217" i="1"/>
  <c r="AN1217" i="1"/>
  <c r="AK1218" i="1"/>
  <c r="AN1218" i="1"/>
  <c r="AK1219" i="1"/>
  <c r="AN1219" i="1"/>
  <c r="AK1220" i="1"/>
  <c r="AN1220" i="1"/>
  <c r="AK1221" i="1"/>
  <c r="AN1221" i="1"/>
  <c r="AK1222" i="1"/>
  <c r="AN1222" i="1"/>
  <c r="AK2029" i="1"/>
  <c r="AN2029" i="1"/>
  <c r="AK1223" i="1"/>
  <c r="AN1223" i="1"/>
  <c r="AK1224" i="1"/>
  <c r="AN1224" i="1"/>
  <c r="AK2030" i="1"/>
  <c r="AN2030" i="1"/>
  <c r="AK1225" i="1"/>
  <c r="AN1225" i="1"/>
  <c r="AK1226" i="1"/>
  <c r="AN1226" i="1"/>
  <c r="AK1227" i="1"/>
  <c r="AN1227" i="1"/>
  <c r="AK1228" i="1"/>
  <c r="AN1228" i="1"/>
  <c r="AK1229" i="1"/>
  <c r="AN1229" i="1"/>
  <c r="AK1230" i="1"/>
  <c r="AN1230" i="1"/>
  <c r="AK1231" i="1"/>
  <c r="AN1231" i="1"/>
  <c r="AK1232" i="1"/>
  <c r="AN1232" i="1"/>
  <c r="AK1233" i="1"/>
  <c r="AN1233" i="1"/>
  <c r="AK1234" i="1"/>
  <c r="AN1234" i="1"/>
  <c r="AK1235" i="1"/>
  <c r="AN1235" i="1"/>
  <c r="AK1236" i="1"/>
  <c r="AN1236" i="1"/>
  <c r="AK1237" i="1"/>
  <c r="AN1237" i="1"/>
  <c r="AK1238" i="1"/>
  <c r="AN1238" i="1"/>
  <c r="AK1239" i="1"/>
  <c r="AN1239" i="1"/>
  <c r="AK1240" i="1"/>
  <c r="AN1240" i="1"/>
  <c r="AK1241" i="1"/>
  <c r="AN1241" i="1"/>
  <c r="AK1242" i="1"/>
  <c r="AN1242" i="1"/>
  <c r="AK1243" i="1"/>
  <c r="AN1243" i="1"/>
  <c r="AK1244" i="1"/>
  <c r="AN1244" i="1"/>
  <c r="AK1245" i="1"/>
  <c r="AN1245" i="1"/>
  <c r="AK1246" i="1"/>
  <c r="AN1246" i="1"/>
  <c r="AK2031" i="1"/>
  <c r="AN2031" i="1"/>
  <c r="AK1247" i="1"/>
  <c r="AN1247" i="1"/>
  <c r="AK1248" i="1"/>
  <c r="AN1248" i="1"/>
  <c r="AK1249" i="1"/>
  <c r="AN1249" i="1"/>
  <c r="AK1250" i="1"/>
  <c r="AN1250" i="1"/>
  <c r="AK1251" i="1"/>
  <c r="AN1251" i="1"/>
  <c r="AK1252" i="1"/>
  <c r="AN1252" i="1"/>
  <c r="AK1253" i="1"/>
  <c r="AN1253" i="1"/>
  <c r="AK1254" i="1"/>
  <c r="AN1254" i="1"/>
  <c r="AK1255" i="1"/>
  <c r="AN1255" i="1"/>
  <c r="AK1256" i="1"/>
  <c r="AN1256" i="1"/>
  <c r="AK1257" i="1"/>
  <c r="AN1257" i="1"/>
  <c r="AK1258" i="1"/>
  <c r="AN1258" i="1"/>
  <c r="AK1259" i="1"/>
  <c r="AN1259" i="1"/>
  <c r="AK1260" i="1"/>
  <c r="AN1260" i="1"/>
  <c r="AK1261" i="1"/>
  <c r="AN1261" i="1"/>
  <c r="AK1262" i="1"/>
  <c r="AN1262" i="1"/>
  <c r="AK1263" i="1"/>
  <c r="AN1263" i="1"/>
  <c r="AK1264" i="1"/>
  <c r="AN1264" i="1"/>
  <c r="AK1265" i="1"/>
  <c r="AN1265" i="1"/>
  <c r="AK1266" i="1"/>
  <c r="AN1266" i="1"/>
  <c r="AK1267" i="1"/>
  <c r="AN1267" i="1"/>
  <c r="AK1268" i="1"/>
  <c r="AN1268" i="1"/>
  <c r="AK1269" i="1"/>
  <c r="AN1269" i="1"/>
  <c r="AK1270" i="1"/>
  <c r="AN1270" i="1"/>
  <c r="AK1271" i="1"/>
  <c r="AN1271" i="1"/>
  <c r="AK1272" i="1"/>
  <c r="AN1272" i="1"/>
  <c r="AK1273" i="1"/>
  <c r="AN1273" i="1"/>
  <c r="AK2032" i="1"/>
  <c r="AN2032" i="1"/>
  <c r="AK2033" i="1"/>
  <c r="AN2033" i="1"/>
  <c r="AK1274" i="1"/>
  <c r="AN1274" i="1"/>
  <c r="AK1275" i="1"/>
  <c r="AN1275" i="1"/>
  <c r="AK1276" i="1"/>
  <c r="AN1276" i="1"/>
  <c r="AK1277" i="1"/>
  <c r="AN1277" i="1"/>
  <c r="AK1278" i="1"/>
  <c r="AN1278" i="1"/>
  <c r="AK1279" i="1"/>
  <c r="AN1279" i="1"/>
  <c r="AK2034" i="1"/>
  <c r="AN2034" i="1"/>
  <c r="AK1280" i="1"/>
  <c r="AN1280" i="1"/>
  <c r="AK1281" i="1"/>
  <c r="AN1281" i="1"/>
  <c r="AK1282" i="1"/>
  <c r="AN1282" i="1"/>
  <c r="AK1283" i="1"/>
  <c r="AN1283" i="1"/>
  <c r="AK1284" i="1"/>
  <c r="AN1284" i="1"/>
  <c r="AK1285" i="1"/>
  <c r="AN1285" i="1"/>
  <c r="AK1286" i="1"/>
  <c r="AN1286" i="1"/>
  <c r="AK1287" i="1"/>
  <c r="AN1287" i="1"/>
  <c r="AK1288" i="1"/>
  <c r="AN1288" i="1"/>
  <c r="AK1289" i="1"/>
  <c r="AN1289" i="1"/>
  <c r="AK1290" i="1"/>
  <c r="AN1290" i="1"/>
  <c r="AK1291" i="1"/>
  <c r="AN1291" i="1"/>
  <c r="AK1292" i="1"/>
  <c r="AN1292" i="1"/>
  <c r="AK1293" i="1"/>
  <c r="AN1293" i="1"/>
  <c r="AK2035" i="1"/>
  <c r="AN2035" i="1"/>
  <c r="AK1294" i="1"/>
  <c r="AN1294" i="1"/>
  <c r="AK1295" i="1"/>
  <c r="AN1295" i="1"/>
  <c r="AK1296" i="1"/>
  <c r="AN1296" i="1"/>
  <c r="AK1297" i="1"/>
  <c r="AN1297" i="1"/>
  <c r="AK1298" i="1"/>
  <c r="AN1298" i="1"/>
  <c r="AK2036" i="1"/>
  <c r="AN2036" i="1"/>
  <c r="AK1299" i="1"/>
  <c r="AN1299" i="1"/>
  <c r="AK1300" i="1"/>
  <c r="AN1300" i="1"/>
  <c r="AK1301" i="1"/>
  <c r="AN1301" i="1"/>
  <c r="AK1302" i="1"/>
  <c r="AN1302" i="1"/>
  <c r="AK1303" i="1"/>
  <c r="AN1303" i="1"/>
  <c r="AK1304" i="1"/>
  <c r="AN1304" i="1"/>
  <c r="AK1305" i="1"/>
  <c r="AN1305" i="1"/>
  <c r="AK1306" i="1"/>
  <c r="AN1306" i="1"/>
  <c r="AK1307" i="1"/>
  <c r="AN1307" i="1"/>
  <c r="AK1308" i="1"/>
  <c r="AN1308" i="1"/>
  <c r="AK1309" i="1"/>
  <c r="AN1309" i="1"/>
  <c r="AK1310" i="1"/>
  <c r="AN1310" i="1"/>
  <c r="AK1311" i="1"/>
  <c r="AN1311" i="1"/>
  <c r="AK1312" i="1"/>
  <c r="AN1312" i="1"/>
  <c r="AK1313" i="1"/>
  <c r="AN1313" i="1"/>
  <c r="AK1314" i="1"/>
  <c r="AN1314" i="1"/>
  <c r="AK1315" i="1"/>
  <c r="AN1315" i="1"/>
  <c r="AK1316" i="1"/>
  <c r="AN1316" i="1"/>
  <c r="AK1317" i="1"/>
  <c r="AN1317" i="1"/>
  <c r="AK1318" i="1"/>
  <c r="AN1318" i="1"/>
  <c r="AK1319" i="1"/>
  <c r="AN1319" i="1"/>
  <c r="AK1320" i="1"/>
  <c r="AN1320" i="1"/>
  <c r="AK1321" i="1"/>
  <c r="AN1321" i="1"/>
  <c r="AK1322" i="1"/>
  <c r="AN1322" i="1"/>
  <c r="AK1323" i="1"/>
  <c r="AN1323" i="1"/>
  <c r="AK1324" i="1"/>
  <c r="AN1324" i="1"/>
  <c r="AK1325" i="1"/>
  <c r="AN1325" i="1"/>
  <c r="AK2037" i="1"/>
  <c r="AN2037" i="1"/>
  <c r="AK1326" i="1"/>
  <c r="AN1326" i="1"/>
  <c r="AK1327" i="1"/>
  <c r="AN1327" i="1"/>
  <c r="AK1328" i="1"/>
  <c r="AN1328" i="1"/>
  <c r="AK1329" i="1"/>
  <c r="AN1329" i="1"/>
  <c r="AK2038" i="1"/>
  <c r="AN2038" i="1"/>
  <c r="AK1330" i="1"/>
  <c r="AN1330" i="1"/>
  <c r="AK1331" i="1"/>
  <c r="AN1331" i="1"/>
  <c r="AK1332" i="1"/>
  <c r="AN1332" i="1"/>
  <c r="AK1333" i="1"/>
  <c r="AN1333" i="1"/>
  <c r="AK2039" i="1"/>
  <c r="AN2039" i="1"/>
  <c r="AK1334" i="1"/>
  <c r="AN1334" i="1"/>
  <c r="AK1335" i="1"/>
  <c r="AN1335" i="1"/>
  <c r="AK1336" i="1"/>
  <c r="AN1336" i="1"/>
  <c r="AK1337" i="1"/>
  <c r="AN1337" i="1"/>
  <c r="AK1338" i="1"/>
  <c r="AN1338" i="1"/>
  <c r="AK1339" i="1"/>
  <c r="AN1339" i="1"/>
  <c r="AK1340" i="1"/>
  <c r="AN1340" i="1"/>
  <c r="AK1341" i="1"/>
  <c r="AN1341" i="1"/>
  <c r="AK1342" i="1"/>
  <c r="AN1342" i="1"/>
  <c r="AK1343" i="1"/>
  <c r="AN1343" i="1"/>
  <c r="AK1344" i="1"/>
  <c r="AN1344" i="1"/>
  <c r="AK1345" i="1"/>
  <c r="AN1345" i="1"/>
  <c r="AK2040" i="1"/>
  <c r="AN2040" i="1"/>
  <c r="AK1346" i="1"/>
  <c r="AN1346" i="1"/>
  <c r="AK1347" i="1"/>
  <c r="AN1347" i="1"/>
  <c r="AK2041" i="1"/>
  <c r="AN2041" i="1"/>
  <c r="AK1348" i="1"/>
  <c r="AN1348" i="1"/>
  <c r="AK1349" i="1"/>
  <c r="AN1349" i="1"/>
  <c r="AK1350" i="1"/>
  <c r="AN1350" i="1"/>
  <c r="AK1351" i="1"/>
  <c r="AN1351" i="1"/>
  <c r="AK1352" i="1"/>
  <c r="AN1352" i="1"/>
  <c r="AK1353" i="1"/>
  <c r="AN1353" i="1"/>
  <c r="AK1354" i="1"/>
  <c r="AN1354" i="1"/>
  <c r="AK1355" i="1"/>
  <c r="AN1355" i="1"/>
  <c r="AK1356" i="1"/>
  <c r="AN1356" i="1"/>
  <c r="AK1357" i="1"/>
  <c r="AN1357" i="1"/>
  <c r="AK1358" i="1"/>
  <c r="AN1358" i="1"/>
  <c r="AK1359" i="1"/>
  <c r="AN1359" i="1"/>
  <c r="AK1360" i="1"/>
  <c r="AN1360" i="1"/>
  <c r="AK1361" i="1"/>
  <c r="AN1361" i="1"/>
  <c r="AK1362" i="1"/>
  <c r="AN1362" i="1"/>
  <c r="AK1363" i="1"/>
  <c r="AN1363" i="1"/>
  <c r="AK1364" i="1"/>
  <c r="AN1364" i="1"/>
  <c r="AK1365" i="1"/>
  <c r="AN1365" i="1"/>
  <c r="AK1366" i="1"/>
  <c r="AN1366" i="1"/>
  <c r="AK1367" i="1"/>
  <c r="AN1367" i="1"/>
  <c r="AK1368" i="1"/>
  <c r="AN1368" i="1"/>
  <c r="AK1369" i="1"/>
  <c r="AN1369" i="1"/>
  <c r="AK1370" i="1"/>
  <c r="AN1370" i="1"/>
  <c r="AK1371" i="1"/>
  <c r="AN1371" i="1"/>
  <c r="AK1372" i="1"/>
  <c r="AN1372" i="1"/>
  <c r="AK1373" i="1"/>
  <c r="AN1373" i="1"/>
  <c r="AK1374" i="1"/>
  <c r="AN1374" i="1"/>
  <c r="AK1375" i="1"/>
  <c r="AN1375" i="1"/>
  <c r="AK1376" i="1"/>
  <c r="AN1376" i="1"/>
  <c r="AK1377" i="1"/>
  <c r="AN1377" i="1"/>
  <c r="AK1378" i="1"/>
  <c r="AN1378" i="1"/>
  <c r="AK1379" i="1"/>
  <c r="AN1379" i="1"/>
  <c r="AK1380" i="1"/>
  <c r="AN1380" i="1"/>
  <c r="AK1381" i="1"/>
  <c r="AN1381" i="1"/>
  <c r="AK2042" i="1"/>
  <c r="AN2042" i="1"/>
  <c r="AK1382" i="1"/>
  <c r="AN1382" i="1"/>
  <c r="AK1383" i="1"/>
  <c r="AN1383" i="1"/>
  <c r="AK1384" i="1"/>
  <c r="AN1384" i="1"/>
  <c r="AK1385" i="1"/>
  <c r="AN1385" i="1"/>
  <c r="AK1386" i="1"/>
  <c r="AN1386" i="1"/>
  <c r="AK1387" i="1"/>
  <c r="AN1387" i="1"/>
  <c r="AK1388" i="1"/>
  <c r="AN1388" i="1"/>
  <c r="AK1389" i="1"/>
  <c r="AN1389" i="1"/>
  <c r="AK1390" i="1"/>
  <c r="AN1390" i="1"/>
  <c r="AK1391" i="1"/>
  <c r="AN1391" i="1"/>
  <c r="AK1392" i="1"/>
  <c r="AN1392" i="1"/>
  <c r="AK1393" i="1"/>
  <c r="AN1393" i="1"/>
  <c r="AK1394" i="1"/>
  <c r="AN1394" i="1"/>
  <c r="AK1395" i="1"/>
  <c r="AN1395" i="1"/>
  <c r="AK1396" i="1"/>
  <c r="AN1396" i="1"/>
  <c r="AK1397" i="1"/>
  <c r="AN1397" i="1"/>
  <c r="AK1398" i="1"/>
  <c r="AN1398" i="1"/>
  <c r="AK1399" i="1"/>
  <c r="AN1399" i="1"/>
  <c r="AK1400" i="1"/>
  <c r="AN1400" i="1"/>
  <c r="AK2043" i="1"/>
  <c r="AN2043" i="1"/>
  <c r="AK1401" i="1"/>
  <c r="AN1401" i="1"/>
  <c r="AK1402" i="1"/>
  <c r="AN1402" i="1"/>
  <c r="AK1403" i="1"/>
  <c r="AN1403" i="1"/>
  <c r="AK1404" i="1"/>
  <c r="AN1404" i="1"/>
  <c r="AK1405" i="1"/>
  <c r="AN1405" i="1"/>
  <c r="AK1406" i="1"/>
  <c r="AN1406" i="1"/>
  <c r="AK1407" i="1"/>
  <c r="AN1407" i="1"/>
  <c r="AK1408" i="1"/>
  <c r="AN1408" i="1"/>
  <c r="AK1409" i="1"/>
  <c r="AN1409" i="1"/>
  <c r="AK1410" i="1"/>
  <c r="AN1410" i="1"/>
  <c r="AK1411" i="1"/>
  <c r="AN1411" i="1"/>
  <c r="AK1412" i="1"/>
  <c r="AN1412" i="1"/>
  <c r="AK1413" i="1"/>
  <c r="AN1413" i="1"/>
  <c r="AK1414" i="1"/>
  <c r="AN1414" i="1"/>
  <c r="AK1415" i="1"/>
  <c r="AN1415" i="1"/>
  <c r="AK1416" i="1"/>
  <c r="AN1416" i="1"/>
  <c r="AK1417" i="1"/>
  <c r="AN1417" i="1"/>
  <c r="AK1418" i="1"/>
  <c r="AN1418" i="1"/>
  <c r="AK1419" i="1"/>
  <c r="AN1419" i="1"/>
  <c r="AK1420" i="1"/>
  <c r="AN1420" i="1"/>
  <c r="AK1421" i="1"/>
  <c r="AN1421" i="1"/>
  <c r="AK1422" i="1"/>
  <c r="AN1422" i="1"/>
  <c r="AK1423" i="1"/>
  <c r="AN1423" i="1"/>
  <c r="AK1424" i="1"/>
  <c r="AN1424" i="1"/>
  <c r="AK1425" i="1"/>
  <c r="AN1425" i="1"/>
  <c r="AK1426" i="1"/>
  <c r="AN1426" i="1"/>
  <c r="AK1427" i="1"/>
  <c r="AN1427" i="1"/>
  <c r="AK1428" i="1"/>
  <c r="AN1428" i="1"/>
  <c r="AK1429" i="1"/>
  <c r="AN1429" i="1"/>
  <c r="AK1430" i="1"/>
  <c r="AN1430" i="1"/>
  <c r="AK1431" i="1"/>
  <c r="AN1431" i="1"/>
  <c r="AK1432" i="1"/>
  <c r="AN1432" i="1"/>
  <c r="AK1433" i="1"/>
  <c r="AN1433" i="1"/>
  <c r="AK1434" i="1"/>
  <c r="AN1434" i="1"/>
  <c r="AK1435" i="1"/>
  <c r="AN1435" i="1"/>
  <c r="AK1436" i="1"/>
  <c r="AN1436" i="1"/>
  <c r="AK1437" i="1"/>
  <c r="AN1437" i="1"/>
  <c r="AK2044" i="1"/>
  <c r="AN2044" i="1"/>
  <c r="AK1438" i="1"/>
  <c r="AN1438" i="1"/>
  <c r="AK1439" i="1"/>
  <c r="AN1439" i="1"/>
  <c r="AK1440" i="1"/>
  <c r="AN1440" i="1"/>
  <c r="AK1441" i="1"/>
  <c r="AN1441" i="1"/>
  <c r="AK1442" i="1"/>
  <c r="AN1442" i="1"/>
  <c r="AK1443" i="1"/>
  <c r="AN1443" i="1"/>
  <c r="AK1444" i="1"/>
  <c r="AN1444" i="1"/>
  <c r="AK1445" i="1"/>
  <c r="AN1445" i="1"/>
  <c r="AK1446" i="1"/>
  <c r="AN1446" i="1"/>
  <c r="AK1447" i="1"/>
  <c r="AN1447" i="1"/>
  <c r="AK1448" i="1"/>
  <c r="AN1448" i="1"/>
  <c r="AK1449" i="1"/>
  <c r="AN1449" i="1"/>
  <c r="AK1450" i="1"/>
  <c r="AN1450" i="1"/>
  <c r="AK1451" i="1"/>
  <c r="AN1451" i="1"/>
  <c r="AK1452" i="1"/>
  <c r="AN1452" i="1"/>
  <c r="AK1453" i="1"/>
  <c r="AN1453" i="1"/>
  <c r="AK1454" i="1"/>
  <c r="AN1454" i="1"/>
  <c r="AK1455" i="1"/>
  <c r="AN1455" i="1"/>
  <c r="AK2045" i="1"/>
  <c r="AN2045" i="1"/>
  <c r="AK1456" i="1"/>
  <c r="AN1456" i="1"/>
  <c r="AK1457" i="1"/>
  <c r="AN1457" i="1"/>
  <c r="AK1458" i="1"/>
  <c r="AN1458" i="1"/>
  <c r="AK1459" i="1"/>
  <c r="AN1459" i="1"/>
  <c r="AK1460" i="1"/>
  <c r="AN1460" i="1"/>
  <c r="AK1461" i="1"/>
  <c r="AN1461" i="1"/>
  <c r="AK1462" i="1"/>
  <c r="AN1462" i="1"/>
  <c r="AK1463" i="1"/>
  <c r="AN1463" i="1"/>
  <c r="AK1464" i="1"/>
  <c r="AN1464" i="1"/>
  <c r="AK1465" i="1"/>
  <c r="AN1465" i="1"/>
  <c r="AK1466" i="1"/>
  <c r="AN1466" i="1"/>
  <c r="AK1467" i="1"/>
  <c r="AN1467" i="1"/>
  <c r="AK1468" i="1"/>
  <c r="AN1468" i="1"/>
  <c r="AK1469" i="1"/>
  <c r="AN1469" i="1"/>
  <c r="AK1470" i="1"/>
  <c r="AN1470" i="1"/>
  <c r="AK1471" i="1"/>
  <c r="AN1471" i="1"/>
  <c r="AK1472" i="1"/>
  <c r="AN1472" i="1"/>
  <c r="AK1473" i="1"/>
  <c r="AN1473" i="1"/>
  <c r="AK1474" i="1"/>
  <c r="AN1474" i="1"/>
  <c r="AK1475" i="1"/>
  <c r="AN1475" i="1"/>
  <c r="AK1476" i="1"/>
  <c r="AN1476" i="1"/>
  <c r="AK1477" i="1"/>
  <c r="AN1477" i="1"/>
  <c r="AK1478" i="1"/>
  <c r="AN1478" i="1"/>
  <c r="AK1479" i="1"/>
  <c r="AN1479" i="1"/>
  <c r="AK1480" i="1"/>
  <c r="AN1480" i="1"/>
  <c r="AK1481" i="1"/>
  <c r="AN1481" i="1"/>
  <c r="AK1482" i="1"/>
  <c r="AN1482" i="1"/>
  <c r="AK1483" i="1"/>
  <c r="AN1483" i="1"/>
  <c r="AK1484" i="1"/>
  <c r="AN1484" i="1"/>
  <c r="AK2046" i="1"/>
  <c r="AN2046" i="1"/>
  <c r="AK1485" i="1"/>
  <c r="AN1485" i="1"/>
  <c r="AK1486" i="1"/>
  <c r="AN1486" i="1"/>
  <c r="AK1487" i="1"/>
  <c r="AN1487" i="1"/>
  <c r="AK1488" i="1"/>
  <c r="AN1488" i="1"/>
  <c r="AK1489" i="1"/>
  <c r="AN1489" i="1"/>
  <c r="AK1490" i="1"/>
  <c r="AN1490" i="1"/>
  <c r="AK1491" i="1"/>
  <c r="AN1491" i="1"/>
  <c r="AK1492" i="1"/>
  <c r="AN1492" i="1"/>
  <c r="AK1493" i="1"/>
  <c r="AN1493" i="1"/>
  <c r="AK1494" i="1"/>
  <c r="AN1494" i="1"/>
  <c r="AK1495" i="1"/>
  <c r="AN1495" i="1"/>
  <c r="AK1496" i="1"/>
  <c r="AN1496" i="1"/>
  <c r="AK1497" i="1"/>
  <c r="AN1497" i="1"/>
  <c r="AK1498" i="1"/>
  <c r="AN1498" i="1"/>
  <c r="AK1499" i="1"/>
  <c r="AN1499" i="1"/>
  <c r="AK2047" i="1"/>
  <c r="AN2047" i="1"/>
  <c r="AK1500" i="1"/>
  <c r="AN1500" i="1"/>
  <c r="AK1501" i="1"/>
  <c r="AN1501" i="1"/>
  <c r="AK1502" i="1"/>
  <c r="AN1502" i="1"/>
  <c r="AK1503" i="1"/>
  <c r="AN1503" i="1"/>
  <c r="AK1504" i="1"/>
  <c r="AN1504" i="1"/>
  <c r="AK1505" i="1"/>
  <c r="AN1505" i="1"/>
  <c r="AK1506" i="1"/>
  <c r="AN1506" i="1"/>
  <c r="AK2048" i="1"/>
  <c r="AN2048" i="1"/>
  <c r="AK1507" i="1"/>
  <c r="AN1507" i="1"/>
  <c r="AK1508" i="1"/>
  <c r="AN1508" i="1"/>
  <c r="AK1509" i="1"/>
  <c r="AN1509" i="1"/>
  <c r="AK1510" i="1"/>
  <c r="AN1510" i="1"/>
  <c r="AK1511" i="1"/>
  <c r="AN1511" i="1"/>
  <c r="AK1512" i="1"/>
  <c r="AN1512" i="1"/>
  <c r="AK1513" i="1"/>
  <c r="AN1513" i="1"/>
  <c r="AK1514" i="1"/>
  <c r="AN1514" i="1"/>
  <c r="AK1515" i="1"/>
  <c r="AN1515" i="1"/>
  <c r="AK2049" i="1"/>
  <c r="AN2049" i="1"/>
  <c r="AK1516" i="1"/>
  <c r="AN1516" i="1"/>
  <c r="AK1517" i="1"/>
  <c r="AN1517" i="1"/>
  <c r="AK1518" i="1"/>
  <c r="AN1518" i="1"/>
  <c r="AK1519" i="1"/>
  <c r="AN1519" i="1"/>
  <c r="AK2050" i="1"/>
  <c r="AN2050" i="1"/>
  <c r="AK2051" i="1"/>
  <c r="AN2051" i="1"/>
  <c r="AK1520" i="1"/>
  <c r="AN1520" i="1"/>
  <c r="AK1521" i="1"/>
  <c r="AN1521" i="1"/>
  <c r="AK1522" i="1"/>
  <c r="AN1522" i="1"/>
  <c r="AK1523" i="1"/>
  <c r="AN1523" i="1"/>
  <c r="AK1524" i="1"/>
  <c r="AN1524" i="1"/>
  <c r="AK1525" i="1"/>
  <c r="AN1525" i="1"/>
  <c r="AK1526" i="1"/>
  <c r="AN1526" i="1"/>
  <c r="AK1527" i="1"/>
  <c r="AN1527" i="1"/>
  <c r="AK1528" i="1"/>
  <c r="AN1528" i="1"/>
  <c r="AK1529" i="1"/>
  <c r="AN1529" i="1"/>
  <c r="AK1530" i="1"/>
  <c r="AN1530" i="1"/>
  <c r="AK1531" i="1"/>
  <c r="AN1531" i="1"/>
  <c r="AK1532" i="1"/>
  <c r="AN1532" i="1"/>
  <c r="AK1533" i="1"/>
  <c r="AN1533" i="1"/>
  <c r="AK1534" i="1"/>
  <c r="AN1534" i="1"/>
  <c r="AK1535" i="1"/>
  <c r="AN1535" i="1"/>
  <c r="AK1536" i="1"/>
  <c r="AN1536" i="1"/>
  <c r="AK1537" i="1"/>
  <c r="AN1537" i="1"/>
  <c r="AK1538" i="1"/>
  <c r="AN1538" i="1"/>
  <c r="AK1539" i="1"/>
  <c r="AN1539" i="1"/>
  <c r="AK1540" i="1"/>
  <c r="AN1540" i="1"/>
  <c r="AK1541" i="1"/>
  <c r="AN1541" i="1"/>
  <c r="AK1542" i="1"/>
  <c r="AN1542" i="1"/>
  <c r="AK1543" i="1"/>
  <c r="AN1543" i="1"/>
  <c r="AK1544" i="1"/>
  <c r="AN1544" i="1"/>
  <c r="AK1545" i="1"/>
  <c r="AN1545" i="1"/>
  <c r="AK1546" i="1"/>
  <c r="AN1546" i="1"/>
  <c r="AK2052" i="1"/>
  <c r="AN2052" i="1"/>
  <c r="AK1547" i="1"/>
  <c r="AN1547" i="1"/>
  <c r="AK1548" i="1"/>
  <c r="AN1548" i="1"/>
  <c r="AK1549" i="1"/>
  <c r="AN1549" i="1"/>
  <c r="AK1550" i="1"/>
  <c r="AN1550" i="1"/>
  <c r="AK1551" i="1"/>
  <c r="AN1551" i="1"/>
  <c r="AK1552" i="1"/>
  <c r="AN1552" i="1"/>
  <c r="AK2053" i="1"/>
  <c r="AN2053" i="1"/>
  <c r="AK1553" i="1"/>
  <c r="AN1553" i="1"/>
  <c r="AK1554" i="1"/>
  <c r="AN1554" i="1"/>
  <c r="AK1555" i="1"/>
  <c r="AN1555" i="1"/>
  <c r="AK1556" i="1"/>
  <c r="AN1556" i="1"/>
  <c r="AK1557" i="1"/>
  <c r="AN1557" i="1"/>
  <c r="AK1558" i="1"/>
  <c r="AN1558" i="1"/>
  <c r="AK1559" i="1"/>
  <c r="AN1559" i="1"/>
  <c r="AK1560" i="1"/>
  <c r="AN1560" i="1"/>
  <c r="AK1561" i="1"/>
  <c r="AN1561" i="1"/>
  <c r="AK2054" i="1"/>
  <c r="AN2054" i="1"/>
  <c r="AK1562" i="1"/>
  <c r="AN1562" i="1"/>
  <c r="AK1563" i="1"/>
  <c r="AN1563" i="1"/>
  <c r="AK1564" i="1"/>
  <c r="AN1564" i="1"/>
  <c r="AK1565" i="1"/>
  <c r="AN1565" i="1"/>
  <c r="AK1566" i="1"/>
  <c r="AN1566" i="1"/>
  <c r="AK1567" i="1"/>
  <c r="AN1567" i="1"/>
  <c r="AK1568" i="1"/>
  <c r="AN1568" i="1"/>
  <c r="AK1569" i="1"/>
  <c r="AN1569" i="1"/>
  <c r="AK1570" i="1"/>
  <c r="AN1570" i="1"/>
  <c r="AK1571" i="1"/>
  <c r="AN1571" i="1"/>
  <c r="AK1572" i="1"/>
  <c r="AN1572" i="1"/>
  <c r="AK1573" i="1"/>
  <c r="AN1573" i="1"/>
  <c r="AK1574" i="1"/>
  <c r="AN1574" i="1"/>
  <c r="AK1575" i="1"/>
  <c r="AN1575" i="1"/>
  <c r="AK1576" i="1"/>
  <c r="AN1576" i="1"/>
  <c r="AK1577" i="1"/>
  <c r="AN1577" i="1"/>
  <c r="AK1578" i="1"/>
  <c r="AN1578" i="1"/>
  <c r="AK1579" i="1"/>
  <c r="AN1579" i="1"/>
  <c r="AK1580" i="1"/>
  <c r="AN1580" i="1"/>
  <c r="AK2055" i="1"/>
  <c r="AN2055" i="1"/>
  <c r="AK1581" i="1"/>
  <c r="AN1581" i="1"/>
  <c r="AK1582" i="1"/>
  <c r="AN1582" i="1"/>
  <c r="AK1583" i="1"/>
  <c r="AN1583" i="1"/>
  <c r="AK1584" i="1"/>
  <c r="AN1584" i="1"/>
  <c r="AK1585" i="1"/>
  <c r="AN1585" i="1"/>
  <c r="AK1586" i="1"/>
  <c r="AN1586" i="1"/>
  <c r="AK1587" i="1"/>
  <c r="AN1587" i="1"/>
  <c r="AK2056" i="1"/>
  <c r="AN2056" i="1"/>
  <c r="AK1588" i="1"/>
  <c r="AN1588" i="1"/>
  <c r="AK1589" i="1"/>
  <c r="AN1589" i="1"/>
  <c r="AK1590" i="1"/>
  <c r="AN1590" i="1"/>
  <c r="AK1591" i="1"/>
  <c r="AN1591" i="1"/>
  <c r="AK1592" i="1"/>
  <c r="AN1592" i="1"/>
  <c r="AK1593" i="1"/>
  <c r="AN1593" i="1"/>
  <c r="AK1594" i="1"/>
  <c r="AN1594" i="1"/>
  <c r="AK1595" i="1"/>
  <c r="AN1595" i="1"/>
  <c r="AK1596" i="1"/>
  <c r="AN1596" i="1"/>
  <c r="AK1597" i="1"/>
  <c r="AN1597" i="1"/>
  <c r="AK1598" i="1"/>
  <c r="AN1598" i="1"/>
  <c r="AK1599" i="1"/>
  <c r="AN1599" i="1"/>
  <c r="AK1600" i="1"/>
  <c r="AN1600" i="1"/>
  <c r="AK1601" i="1"/>
  <c r="AN1601" i="1"/>
  <c r="AK1602" i="1"/>
  <c r="AN1602" i="1"/>
  <c r="AK1603" i="1"/>
  <c r="AN1603" i="1"/>
  <c r="AK1604" i="1"/>
  <c r="AN1604" i="1"/>
  <c r="AK1605" i="1"/>
  <c r="AN1605" i="1"/>
  <c r="AK2057" i="1"/>
  <c r="AN2057" i="1"/>
  <c r="AK1606" i="1"/>
  <c r="AN1606" i="1"/>
  <c r="AK1607" i="1"/>
  <c r="AN1607" i="1"/>
  <c r="AK1608" i="1"/>
  <c r="AN1608" i="1"/>
  <c r="AK1609" i="1"/>
  <c r="AN1609" i="1"/>
  <c r="AK1610" i="1"/>
  <c r="AN1610" i="1"/>
  <c r="AK1611" i="1"/>
  <c r="AN1611" i="1"/>
  <c r="AK1612" i="1"/>
  <c r="AN1612" i="1"/>
  <c r="AK1613" i="1"/>
  <c r="AN1613" i="1"/>
  <c r="AK1614" i="1"/>
  <c r="AN1614" i="1"/>
  <c r="AK1615" i="1"/>
  <c r="AN1615" i="1"/>
  <c r="AK1616" i="1"/>
  <c r="AN1616" i="1"/>
  <c r="AK1617" i="1"/>
  <c r="AN1617" i="1"/>
  <c r="AK1618" i="1"/>
  <c r="AN1618" i="1"/>
  <c r="AK1619" i="1"/>
  <c r="AN1619" i="1"/>
  <c r="AK1620" i="1"/>
  <c r="AN1620" i="1"/>
  <c r="AK1621" i="1"/>
  <c r="AN1621" i="1"/>
  <c r="AK1622" i="1"/>
  <c r="AN1622" i="1"/>
  <c r="AK1623" i="1"/>
  <c r="AN1623" i="1"/>
  <c r="AK1624" i="1"/>
  <c r="AN1624" i="1"/>
  <c r="AK1625" i="1"/>
  <c r="AN1625" i="1"/>
  <c r="AK1626" i="1"/>
  <c r="AN1626" i="1"/>
  <c r="AK1627" i="1"/>
  <c r="AN1627" i="1"/>
  <c r="AK1628" i="1"/>
  <c r="AN1628" i="1"/>
  <c r="AK1629" i="1"/>
  <c r="AN1629" i="1"/>
  <c r="AK1630" i="1"/>
  <c r="AN1630" i="1"/>
  <c r="AK1631" i="1"/>
  <c r="AN1631" i="1"/>
  <c r="AK1632" i="1"/>
  <c r="AN1632" i="1"/>
  <c r="AK1633" i="1"/>
  <c r="AN1633" i="1"/>
  <c r="AK1634" i="1"/>
  <c r="AN1634" i="1"/>
  <c r="AK1635" i="1"/>
  <c r="AN1635" i="1"/>
  <c r="AK1636" i="1"/>
  <c r="AN1636" i="1"/>
  <c r="AK1637" i="1"/>
  <c r="AN1637" i="1"/>
  <c r="AK1638" i="1"/>
  <c r="AN1638" i="1"/>
  <c r="AK1639" i="1"/>
  <c r="AN1639" i="1"/>
  <c r="AK1640" i="1"/>
  <c r="AN1640" i="1"/>
  <c r="AK1641" i="1"/>
  <c r="AN1641" i="1"/>
  <c r="AK1642" i="1"/>
  <c r="AN1642" i="1"/>
  <c r="AK1643" i="1"/>
  <c r="AN1643" i="1"/>
  <c r="AK1644" i="1"/>
  <c r="AN1644" i="1"/>
  <c r="AK1645" i="1"/>
  <c r="AN1645" i="1"/>
  <c r="AK1646" i="1"/>
  <c r="AN1646" i="1"/>
  <c r="AK1647" i="1"/>
  <c r="AN1647" i="1"/>
  <c r="AK1648" i="1"/>
  <c r="AN1648" i="1"/>
  <c r="AK1649" i="1"/>
  <c r="AN1649" i="1"/>
  <c r="AK1650" i="1"/>
  <c r="AN1650" i="1"/>
  <c r="AK1651" i="1"/>
  <c r="AN1651" i="1"/>
  <c r="AK1652" i="1"/>
  <c r="AN1652" i="1"/>
  <c r="AK1653" i="1"/>
  <c r="AN1653" i="1"/>
  <c r="AK1654" i="1"/>
  <c r="AN1654" i="1"/>
  <c r="AK1655" i="1"/>
  <c r="AN1655" i="1"/>
  <c r="AK1656" i="1"/>
  <c r="AN1656" i="1"/>
  <c r="AK1657" i="1"/>
  <c r="AN1657" i="1"/>
  <c r="AK1658" i="1"/>
  <c r="AN1658" i="1"/>
  <c r="AK2058" i="1"/>
  <c r="AN2058" i="1"/>
  <c r="AK1659" i="1"/>
  <c r="AN1659" i="1"/>
  <c r="AK1660" i="1"/>
  <c r="AN1660" i="1"/>
  <c r="AK1661" i="1"/>
  <c r="AN1661" i="1"/>
  <c r="AK1662" i="1"/>
  <c r="AN1662" i="1"/>
  <c r="AK1663" i="1"/>
  <c r="AN1663" i="1"/>
  <c r="AK1664" i="1"/>
  <c r="AN1664" i="1"/>
  <c r="AK1665" i="1"/>
  <c r="AN1665" i="1"/>
  <c r="AK1666" i="1"/>
  <c r="AN1666" i="1"/>
  <c r="AK1667" i="1"/>
  <c r="AN1667" i="1"/>
  <c r="AK1668" i="1"/>
  <c r="AN1668" i="1"/>
  <c r="AK1669" i="1"/>
  <c r="AN1669" i="1"/>
  <c r="AK1670" i="1"/>
  <c r="AN1670" i="1"/>
  <c r="AK1671" i="1"/>
  <c r="AN1671" i="1"/>
  <c r="AK1672" i="1"/>
  <c r="AN1672" i="1"/>
  <c r="AK1673" i="1"/>
  <c r="AN1673" i="1"/>
  <c r="AK1674" i="1"/>
  <c r="AN1674" i="1"/>
  <c r="AK1675" i="1"/>
  <c r="AN1675" i="1"/>
  <c r="AK1676" i="1"/>
  <c r="AN1676" i="1"/>
  <c r="AK1677" i="1"/>
  <c r="AN1677" i="1"/>
  <c r="AK1678" i="1"/>
  <c r="AN1678" i="1"/>
  <c r="AK1679" i="1"/>
  <c r="AN1679" i="1"/>
  <c r="AK1680" i="1"/>
  <c r="AN1680" i="1"/>
  <c r="AK1681" i="1"/>
  <c r="AN1681" i="1"/>
  <c r="AK1682" i="1"/>
  <c r="AN1682" i="1"/>
  <c r="AK1683" i="1"/>
  <c r="AN1683" i="1"/>
  <c r="AK1684" i="1"/>
  <c r="AN1684" i="1"/>
  <c r="AK1685" i="1"/>
  <c r="AN1685" i="1"/>
  <c r="AK1686" i="1"/>
  <c r="AN1686" i="1"/>
  <c r="AK1687" i="1"/>
  <c r="AN1687" i="1"/>
  <c r="AK1688" i="1"/>
  <c r="AN1688" i="1"/>
  <c r="AK1689" i="1"/>
  <c r="AN1689" i="1"/>
  <c r="AK1690" i="1"/>
  <c r="AN1690" i="1"/>
  <c r="AK1691" i="1"/>
  <c r="AN1691" i="1"/>
  <c r="AK1692" i="1"/>
  <c r="AN1692" i="1"/>
  <c r="AK1693" i="1"/>
  <c r="AN1693" i="1"/>
  <c r="AK1694" i="1"/>
  <c r="AN1694" i="1"/>
  <c r="AK1695" i="1"/>
  <c r="AN1695" i="1"/>
  <c r="AK2059" i="1"/>
  <c r="AN2059" i="1"/>
  <c r="AK2060" i="1"/>
  <c r="AN2060" i="1"/>
  <c r="AK1696" i="1"/>
  <c r="AN1696" i="1"/>
  <c r="AK1697" i="1"/>
  <c r="AN1697" i="1"/>
  <c r="AK1698" i="1"/>
  <c r="AN1698" i="1"/>
  <c r="AK1699" i="1"/>
  <c r="AN1699" i="1"/>
  <c r="AK1700" i="1"/>
  <c r="AN1700" i="1"/>
  <c r="AK1701" i="1"/>
  <c r="AN1701" i="1"/>
  <c r="AK1702" i="1"/>
  <c r="AN1702" i="1"/>
  <c r="AK1703" i="1"/>
  <c r="AN1703" i="1"/>
  <c r="AK1704" i="1"/>
  <c r="AN1704" i="1"/>
  <c r="AK1705" i="1"/>
  <c r="AN1705" i="1"/>
  <c r="AK1706" i="1"/>
  <c r="AN1706" i="1"/>
  <c r="AK1707" i="1"/>
  <c r="AN1707" i="1"/>
  <c r="AK1708" i="1"/>
  <c r="AN1708" i="1"/>
  <c r="AK1709" i="1"/>
  <c r="AN1709" i="1"/>
  <c r="AK1710" i="1"/>
  <c r="AN1710" i="1"/>
  <c r="AK1711" i="1"/>
  <c r="AN1711" i="1"/>
  <c r="AK1712" i="1"/>
  <c r="AN1712" i="1"/>
  <c r="AK1713" i="1"/>
  <c r="AN1713" i="1"/>
  <c r="AK1714" i="1"/>
  <c r="AN1714" i="1"/>
  <c r="AK1715" i="1"/>
  <c r="AN1715" i="1"/>
  <c r="AK1716" i="1"/>
  <c r="AN1716" i="1"/>
  <c r="AK1717" i="1"/>
  <c r="AN1717" i="1"/>
  <c r="AK1718" i="1"/>
  <c r="AN1718" i="1"/>
  <c r="AK1719" i="1"/>
  <c r="AN1719" i="1"/>
  <c r="AK1720" i="1"/>
  <c r="AN1720" i="1"/>
  <c r="AK1721" i="1"/>
  <c r="AN1721" i="1"/>
  <c r="AK1722" i="1"/>
  <c r="AN1722" i="1"/>
  <c r="AK1723" i="1"/>
  <c r="AN1723" i="1"/>
  <c r="AK1724" i="1"/>
  <c r="AN1724" i="1"/>
  <c r="AK1725" i="1"/>
  <c r="AN1725" i="1"/>
  <c r="AK2061" i="1"/>
  <c r="AN2061" i="1"/>
  <c r="AK1726" i="1"/>
  <c r="AN1726" i="1"/>
  <c r="AK1727" i="1"/>
  <c r="AN1727" i="1"/>
  <c r="AK1728" i="1"/>
  <c r="AN1728" i="1"/>
  <c r="AK1729" i="1"/>
  <c r="AN1729" i="1"/>
  <c r="AK1730" i="1"/>
  <c r="AN1730" i="1"/>
  <c r="AK1731" i="1"/>
  <c r="AN1731" i="1"/>
  <c r="AK1732" i="1"/>
  <c r="AN1732" i="1"/>
  <c r="AK1733" i="1"/>
  <c r="AN1733" i="1"/>
  <c r="AK1734" i="1"/>
  <c r="AN1734" i="1"/>
  <c r="AK1735" i="1"/>
  <c r="AN1735" i="1"/>
  <c r="AK1736" i="1"/>
  <c r="AN1736" i="1"/>
  <c r="AK1737" i="1"/>
  <c r="AN1737" i="1"/>
  <c r="AK1738" i="1"/>
  <c r="AN1738" i="1"/>
  <c r="AK1739" i="1"/>
  <c r="AN1739" i="1"/>
  <c r="AK1740" i="1"/>
  <c r="AN1740" i="1"/>
  <c r="AK1741" i="1"/>
  <c r="AN1741" i="1"/>
  <c r="AK1742" i="1"/>
  <c r="AN1742" i="1"/>
  <c r="AK1743" i="1"/>
  <c r="AN1743" i="1"/>
  <c r="AK1744" i="1"/>
  <c r="AN1744" i="1"/>
  <c r="AK2062" i="1"/>
  <c r="AN2062" i="1"/>
  <c r="AK1745" i="1"/>
  <c r="AN1745" i="1"/>
  <c r="AK1746" i="1"/>
  <c r="AN1746" i="1"/>
  <c r="AK1747" i="1"/>
  <c r="AN1747" i="1"/>
  <c r="AK1748" i="1"/>
  <c r="AN1748" i="1"/>
  <c r="AK1749" i="1"/>
  <c r="AN1749" i="1"/>
  <c r="AK1750" i="1"/>
  <c r="AN1750" i="1"/>
  <c r="AK1751" i="1"/>
  <c r="AN1751" i="1"/>
  <c r="AK1752" i="1"/>
  <c r="AN1752" i="1"/>
  <c r="AK1753" i="1"/>
  <c r="AN1753" i="1"/>
  <c r="AK1754" i="1"/>
  <c r="AN1754" i="1"/>
  <c r="AK1755" i="1"/>
  <c r="AN1755" i="1"/>
  <c r="AK1756" i="1"/>
  <c r="AN1756" i="1"/>
  <c r="AK2063" i="1"/>
  <c r="AN2063" i="1"/>
  <c r="AK2064" i="1"/>
  <c r="AN2064" i="1"/>
  <c r="AK2065" i="1"/>
  <c r="AN2065" i="1"/>
  <c r="AK2066" i="1"/>
  <c r="AN2066" i="1"/>
  <c r="AK2067" i="1"/>
  <c r="AN2067" i="1"/>
  <c r="AK2068" i="1"/>
  <c r="AN2068" i="1"/>
  <c r="AK2069" i="1"/>
  <c r="AN2069" i="1"/>
  <c r="AK2070" i="1"/>
  <c r="AN2070" i="1"/>
  <c r="AK2071" i="1"/>
  <c r="AN2071" i="1"/>
  <c r="AK2072" i="1"/>
  <c r="AN2072" i="1"/>
  <c r="AK2073" i="1"/>
  <c r="AN2073" i="1"/>
  <c r="AK2074" i="1"/>
  <c r="AN2074" i="1"/>
  <c r="AK2075" i="1"/>
  <c r="AN2075" i="1"/>
  <c r="AK2076" i="1"/>
  <c r="AN2076" i="1"/>
  <c r="AK2077" i="1"/>
  <c r="AN2077" i="1"/>
  <c r="AK2078" i="1"/>
  <c r="AN2078" i="1"/>
  <c r="AK2079" i="1"/>
  <c r="AN2079" i="1"/>
  <c r="AK2080" i="1"/>
  <c r="AN2080" i="1"/>
  <c r="AK2081" i="1"/>
  <c r="AN2081" i="1"/>
  <c r="AK2082" i="1"/>
  <c r="AN2082" i="1"/>
  <c r="AK2083" i="1"/>
  <c r="AN2083" i="1"/>
  <c r="AK2084" i="1"/>
  <c r="AN2084" i="1"/>
  <c r="AK2085" i="1"/>
  <c r="AN2085" i="1"/>
  <c r="AK2086" i="1"/>
  <c r="AN2086" i="1"/>
  <c r="AK2087" i="1"/>
  <c r="AN2087" i="1"/>
  <c r="AK2088" i="1"/>
  <c r="AN2088" i="1"/>
  <c r="AK2089" i="1"/>
  <c r="AN2089" i="1"/>
  <c r="AK2090" i="1"/>
  <c r="AN2090" i="1"/>
  <c r="AK2091" i="1"/>
  <c r="AN2091" i="1"/>
  <c r="AK2092" i="1"/>
  <c r="AN2092" i="1"/>
  <c r="AK2093" i="1"/>
  <c r="AN2093" i="1"/>
  <c r="AK2094" i="1"/>
  <c r="AN2094" i="1"/>
  <c r="AK2095" i="1"/>
  <c r="AN2095" i="1"/>
  <c r="AK2096" i="1"/>
  <c r="AN2096" i="1"/>
  <c r="AK2097" i="1"/>
  <c r="AN2097" i="1"/>
  <c r="AK2098" i="1"/>
  <c r="AN2098" i="1"/>
  <c r="AK2099" i="1"/>
  <c r="AN2099" i="1"/>
  <c r="AK2100" i="1"/>
  <c r="AN2100" i="1"/>
  <c r="AK2101" i="1"/>
  <c r="AN2101" i="1"/>
  <c r="AK2102" i="1"/>
  <c r="AN2102" i="1"/>
  <c r="AK2103" i="1"/>
  <c r="AN2103" i="1"/>
  <c r="AK2104" i="1"/>
  <c r="AN2104" i="1"/>
  <c r="AK2105" i="1"/>
  <c r="AN2105" i="1"/>
  <c r="AK2106" i="1"/>
  <c r="AN2106" i="1"/>
  <c r="AK2107" i="1"/>
  <c r="AN2107" i="1"/>
  <c r="AK2108" i="1"/>
  <c r="AN2108" i="1"/>
  <c r="AK2109" i="1"/>
  <c r="AN2109" i="1"/>
  <c r="AK2110" i="1"/>
  <c r="AN2110" i="1"/>
  <c r="AK2111" i="1"/>
  <c r="AN2111" i="1"/>
  <c r="AK2112" i="1"/>
  <c r="AN2112" i="1"/>
  <c r="AK2113" i="1"/>
  <c r="AN2113" i="1"/>
  <c r="AK2114" i="1"/>
  <c r="AN2114" i="1"/>
  <c r="AK2115" i="1"/>
  <c r="AN2115" i="1"/>
  <c r="AK2116" i="1"/>
  <c r="AN2116" i="1"/>
  <c r="AK2117" i="1"/>
  <c r="AN2117" i="1"/>
  <c r="AK2118" i="1"/>
  <c r="AN2118" i="1"/>
  <c r="AK2119" i="1"/>
  <c r="AN2119" i="1"/>
  <c r="AK2120" i="1"/>
  <c r="AN2120" i="1"/>
  <c r="AK2121" i="1"/>
  <c r="AN2121" i="1"/>
  <c r="AK2122" i="1"/>
  <c r="AN2122" i="1"/>
  <c r="AK2123" i="1"/>
  <c r="AN2123" i="1"/>
  <c r="AK2124" i="1"/>
  <c r="AN2124" i="1"/>
  <c r="AK2125" i="1"/>
  <c r="AN2125" i="1"/>
  <c r="AK2126" i="1"/>
  <c r="AN2126" i="1"/>
  <c r="AK2127" i="1"/>
  <c r="AN2127" i="1"/>
  <c r="AK2128" i="1"/>
  <c r="AN2128" i="1"/>
  <c r="AK2129" i="1"/>
  <c r="AN2129" i="1"/>
  <c r="AK2130" i="1"/>
  <c r="AN2130" i="1"/>
  <c r="AK2131" i="1"/>
  <c r="AN2131" i="1"/>
  <c r="AK2132" i="1"/>
  <c r="AN2132" i="1"/>
  <c r="AK2133" i="1"/>
  <c r="AN2133" i="1"/>
  <c r="AK2134" i="1"/>
  <c r="AN2134" i="1"/>
  <c r="AK2135" i="1"/>
  <c r="AN2135" i="1"/>
  <c r="AK2136" i="1"/>
  <c r="AN2136" i="1"/>
  <c r="AK2137" i="1"/>
  <c r="AN2137" i="1"/>
  <c r="AK2138" i="1"/>
  <c r="AN2138" i="1"/>
  <c r="AK2139" i="1"/>
  <c r="AN2139" i="1"/>
  <c r="AK2140" i="1"/>
  <c r="AN2140" i="1"/>
  <c r="AK2141" i="1"/>
  <c r="AN2141" i="1"/>
  <c r="AK2142" i="1"/>
  <c r="AN2142" i="1"/>
  <c r="AK2143" i="1"/>
  <c r="AN2143" i="1"/>
  <c r="AK2144" i="1"/>
  <c r="AN2144" i="1"/>
  <c r="AK2145" i="1"/>
  <c r="AN2145" i="1"/>
  <c r="AK2146" i="1"/>
  <c r="AN2146" i="1"/>
  <c r="AK2147" i="1"/>
  <c r="AN2147" i="1"/>
  <c r="AK2148" i="1"/>
  <c r="AN2148" i="1"/>
  <c r="AK2149" i="1"/>
  <c r="AN2149" i="1"/>
  <c r="AK2150" i="1"/>
  <c r="AN2150" i="1"/>
  <c r="AK2151" i="1"/>
  <c r="AN2151" i="1"/>
  <c r="AK2152" i="1"/>
  <c r="AN2152" i="1"/>
  <c r="AK2153" i="1"/>
  <c r="AN2153" i="1"/>
  <c r="AK2154" i="1"/>
  <c r="AN2154" i="1"/>
  <c r="AK2155" i="1"/>
  <c r="AN2155" i="1"/>
  <c r="AK2156" i="1"/>
  <c r="AN2156" i="1"/>
  <c r="AK2157" i="1"/>
  <c r="AN2157" i="1"/>
  <c r="AK2158" i="1"/>
  <c r="AN2158" i="1"/>
  <c r="AK2159" i="1"/>
  <c r="AN2159" i="1"/>
  <c r="AK2160" i="1"/>
  <c r="AN2160" i="1"/>
  <c r="AK2161" i="1"/>
  <c r="AN2161" i="1"/>
  <c r="AK2162" i="1"/>
  <c r="AN2162" i="1"/>
  <c r="AK2163" i="1"/>
  <c r="AN2163" i="1"/>
  <c r="AK2164" i="1"/>
  <c r="AN2164" i="1"/>
  <c r="AK2165" i="1"/>
  <c r="AN2165" i="1"/>
  <c r="AK2166" i="1"/>
  <c r="AN2166" i="1"/>
  <c r="AK2167" i="1"/>
  <c r="AN2167" i="1"/>
  <c r="AK2168" i="1"/>
  <c r="AN2168" i="1"/>
  <c r="AK2169" i="1"/>
  <c r="AN2169" i="1"/>
  <c r="AK2170" i="1"/>
  <c r="AN2170" i="1"/>
  <c r="AK2171" i="1"/>
  <c r="AN2171" i="1"/>
  <c r="AK2172" i="1"/>
  <c r="AN2172" i="1"/>
  <c r="AK2173" i="1"/>
  <c r="AN2173" i="1"/>
  <c r="AK2174" i="1"/>
  <c r="AN2174" i="1"/>
  <c r="AK2175" i="1"/>
  <c r="AN2175" i="1"/>
  <c r="AK2176" i="1"/>
  <c r="AN2176" i="1"/>
  <c r="AK2177" i="1"/>
  <c r="AN2177" i="1"/>
  <c r="AK2178" i="1"/>
  <c r="AN2178" i="1"/>
  <c r="AK2179" i="1"/>
  <c r="AN2179" i="1"/>
  <c r="AK2180" i="1"/>
  <c r="AN2180" i="1"/>
  <c r="AK2181" i="1"/>
  <c r="AN2181" i="1"/>
  <c r="AK2182" i="1"/>
  <c r="AN2182" i="1"/>
  <c r="AK2183" i="1"/>
  <c r="AN2183" i="1"/>
  <c r="AK2184" i="1"/>
  <c r="AN2184" i="1"/>
  <c r="AK2185" i="1"/>
  <c r="AN2185" i="1"/>
  <c r="AK2186" i="1"/>
  <c r="AN2186" i="1"/>
  <c r="AK2187" i="1"/>
  <c r="AN2187" i="1"/>
  <c r="AK2188" i="1"/>
  <c r="AN2188" i="1"/>
  <c r="AK2189" i="1"/>
  <c r="AN2189" i="1"/>
  <c r="AK2190" i="1"/>
  <c r="AN2190" i="1"/>
  <c r="AK2191" i="1"/>
  <c r="AN2191" i="1"/>
  <c r="AK2192" i="1"/>
  <c r="AN2192" i="1"/>
  <c r="AK2193" i="1"/>
  <c r="AN2193" i="1"/>
  <c r="AK2194" i="1"/>
  <c r="AN2194" i="1"/>
  <c r="AK2195" i="1"/>
  <c r="AN2195" i="1"/>
  <c r="AK2196" i="1"/>
  <c r="AN2196" i="1"/>
  <c r="AK2197" i="1"/>
  <c r="AN2197" i="1"/>
  <c r="AK2198" i="1"/>
  <c r="AN2198" i="1"/>
  <c r="AK2199" i="1"/>
  <c r="AN2199" i="1"/>
  <c r="AK2200" i="1"/>
  <c r="AN2200" i="1"/>
  <c r="AK2201" i="1"/>
  <c r="AN2201" i="1"/>
  <c r="AK2202" i="1"/>
  <c r="AN2202" i="1"/>
  <c r="AK2203" i="1"/>
  <c r="AN2203" i="1"/>
  <c r="AK2204" i="1"/>
  <c r="AN2204" i="1"/>
  <c r="AK2205" i="1"/>
  <c r="AN2205" i="1"/>
  <c r="AK2206" i="1"/>
  <c r="AN2206" i="1"/>
  <c r="AK2207" i="1"/>
  <c r="AN2207" i="1"/>
  <c r="AK2208" i="1"/>
  <c r="AN2208" i="1"/>
  <c r="AK2209" i="1"/>
  <c r="AN2209" i="1"/>
  <c r="AK2210" i="1"/>
  <c r="AN2210" i="1"/>
  <c r="AK2211" i="1"/>
  <c r="AN2211" i="1"/>
  <c r="AK2212" i="1"/>
  <c r="AN2212" i="1"/>
  <c r="AK2213" i="1"/>
  <c r="AN2213" i="1"/>
  <c r="AK2214" i="1"/>
  <c r="AN2214" i="1"/>
  <c r="AK2215" i="1"/>
  <c r="AN2215" i="1"/>
  <c r="AK2216" i="1"/>
  <c r="AN2216" i="1"/>
  <c r="AK2217" i="1"/>
  <c r="AN2217" i="1"/>
  <c r="AK2218" i="1"/>
  <c r="AN2218" i="1"/>
  <c r="AK2219" i="1"/>
  <c r="AN2219" i="1"/>
  <c r="AK2220" i="1"/>
  <c r="AN2220" i="1"/>
  <c r="AK2221" i="1"/>
  <c r="AN2221" i="1"/>
  <c r="AK2222" i="1"/>
  <c r="AN2222" i="1"/>
  <c r="AK2223" i="1"/>
  <c r="AN2223" i="1"/>
  <c r="AK2224" i="1"/>
  <c r="AN2224" i="1"/>
  <c r="AK2225" i="1"/>
  <c r="AN2225" i="1"/>
  <c r="AK2226" i="1"/>
  <c r="AN2226" i="1"/>
  <c r="AK2227" i="1"/>
  <c r="AN2227" i="1"/>
  <c r="AK2228" i="1"/>
  <c r="AN2228" i="1"/>
  <c r="AK2229" i="1"/>
  <c r="AN2229" i="1"/>
  <c r="AK2230" i="1"/>
  <c r="AN2230" i="1"/>
  <c r="AK2231" i="1"/>
  <c r="AN2231" i="1"/>
  <c r="AK2232" i="1"/>
  <c r="AN2232" i="1"/>
  <c r="AK2233" i="1"/>
  <c r="AN2233" i="1"/>
  <c r="AK2234" i="1"/>
  <c r="AN2234" i="1"/>
  <c r="AK2235" i="1"/>
  <c r="AN2235" i="1"/>
  <c r="AK2236" i="1"/>
  <c r="AN2236" i="1"/>
  <c r="AK2237" i="1"/>
  <c r="AN2237" i="1"/>
  <c r="AK2238" i="1"/>
  <c r="AN2238" i="1"/>
  <c r="AK2239" i="1"/>
  <c r="AN2239" i="1"/>
  <c r="AK2240" i="1"/>
  <c r="AN2240" i="1"/>
  <c r="AK2241" i="1"/>
  <c r="AN2241" i="1"/>
  <c r="AK2242" i="1"/>
  <c r="AN2242" i="1"/>
  <c r="AK2243" i="1"/>
  <c r="AN2243" i="1"/>
  <c r="AK2244" i="1"/>
  <c r="AN2244" i="1"/>
  <c r="AK2245" i="1"/>
  <c r="AN2245" i="1"/>
  <c r="AK2246" i="1"/>
  <c r="AN2246" i="1"/>
  <c r="AK2247" i="1"/>
  <c r="AN2247" i="1"/>
  <c r="AK2248" i="1"/>
  <c r="AN2248" i="1"/>
  <c r="AK2249" i="1"/>
  <c r="AN2249" i="1"/>
  <c r="AK2250" i="1"/>
  <c r="AN2250" i="1"/>
  <c r="AK2251" i="1"/>
  <c r="AN2251" i="1"/>
  <c r="AK2252" i="1"/>
  <c r="AN2252" i="1"/>
  <c r="AK2253" i="1"/>
  <c r="AN2253" i="1"/>
  <c r="AK2254" i="1"/>
  <c r="AN2254" i="1"/>
  <c r="AK2255" i="1"/>
  <c r="AN2255" i="1"/>
  <c r="AK2256" i="1"/>
  <c r="AN2256" i="1"/>
  <c r="AK2257" i="1"/>
  <c r="AN2257" i="1"/>
  <c r="AK2258" i="1"/>
  <c r="AN2258" i="1"/>
  <c r="AK2259" i="1"/>
  <c r="AN2259" i="1"/>
  <c r="AK2260" i="1"/>
  <c r="AN2260" i="1"/>
  <c r="AK2261" i="1"/>
  <c r="AN2261" i="1"/>
  <c r="AK2262" i="1"/>
  <c r="AN2262" i="1"/>
  <c r="AK2263" i="1"/>
  <c r="AN2263" i="1"/>
  <c r="AK2264" i="1"/>
  <c r="AN2264" i="1"/>
  <c r="AK2265" i="1"/>
  <c r="AN2265" i="1"/>
  <c r="AK2266" i="1"/>
  <c r="AN2266" i="1"/>
  <c r="AK2267" i="1"/>
  <c r="AN2267" i="1"/>
  <c r="AK2268" i="1"/>
  <c r="AN2268" i="1"/>
  <c r="AK2269" i="1"/>
  <c r="AN2269" i="1"/>
  <c r="AK2270" i="1"/>
  <c r="AN2270" i="1"/>
  <c r="AK2271" i="1"/>
  <c r="AN2271" i="1"/>
  <c r="AK2272" i="1"/>
  <c r="AN2272" i="1"/>
  <c r="AK2273" i="1"/>
  <c r="AN2273" i="1"/>
  <c r="AK2274" i="1"/>
  <c r="AN2274" i="1"/>
  <c r="AK2275" i="1"/>
  <c r="AN2275" i="1"/>
  <c r="AK2276" i="1"/>
  <c r="AN2276" i="1"/>
  <c r="AK2277" i="1"/>
  <c r="AN2277" i="1"/>
  <c r="AK2278" i="1"/>
  <c r="AN2278" i="1"/>
  <c r="AK2279" i="1"/>
  <c r="AN2279" i="1"/>
  <c r="AK2280" i="1"/>
  <c r="AN2280" i="1"/>
  <c r="AK2281" i="1"/>
  <c r="AN2281" i="1"/>
  <c r="AK2282" i="1"/>
  <c r="AN2282" i="1"/>
  <c r="AK2283" i="1"/>
  <c r="AN2283" i="1"/>
  <c r="AK2284" i="1"/>
  <c r="AN2284" i="1"/>
  <c r="AK2285" i="1"/>
  <c r="AN2285" i="1"/>
  <c r="AK2286" i="1"/>
  <c r="AN2286" i="1"/>
  <c r="AK2287" i="1"/>
  <c r="AN2287" i="1"/>
  <c r="AK2288" i="1"/>
  <c r="AN2288" i="1"/>
  <c r="AK2289" i="1"/>
  <c r="AN2289" i="1"/>
  <c r="AK2290" i="1"/>
  <c r="AN2290" i="1"/>
  <c r="AK2291" i="1"/>
  <c r="AN2291" i="1"/>
  <c r="AK2292" i="1"/>
  <c r="AN2292" i="1"/>
  <c r="AK2293" i="1"/>
  <c r="AN2293" i="1"/>
  <c r="AK2294" i="1"/>
  <c r="AN2294" i="1"/>
  <c r="AK2295" i="1"/>
  <c r="AN2295" i="1"/>
  <c r="AK2296" i="1"/>
  <c r="AN2296" i="1"/>
  <c r="AK2297" i="1"/>
  <c r="AN2297" i="1"/>
  <c r="AK2298" i="1"/>
  <c r="AN2298" i="1"/>
  <c r="AK2299" i="1"/>
  <c r="AN2299" i="1"/>
  <c r="AK2300" i="1"/>
  <c r="AN2300" i="1"/>
  <c r="AK2301" i="1"/>
  <c r="AN2301" i="1"/>
  <c r="AK2302" i="1"/>
  <c r="AN2302" i="1"/>
  <c r="AK2303" i="1"/>
  <c r="AN2303" i="1"/>
  <c r="AK2304" i="1"/>
  <c r="AN2304" i="1"/>
  <c r="AK2305" i="1"/>
  <c r="AN2305" i="1"/>
  <c r="AK2306" i="1"/>
  <c r="AN2306" i="1"/>
  <c r="AK2307" i="1"/>
  <c r="AN2307" i="1"/>
  <c r="AK2308" i="1"/>
  <c r="AN2308" i="1"/>
  <c r="AK2309" i="1"/>
  <c r="AN2309" i="1"/>
  <c r="AK2310" i="1"/>
  <c r="AN2310" i="1"/>
  <c r="AK2311" i="1"/>
  <c r="AN2311" i="1"/>
  <c r="AK2312" i="1"/>
  <c r="AN2312" i="1"/>
  <c r="AK2313" i="1"/>
  <c r="AN2313" i="1"/>
  <c r="AK2314" i="1"/>
  <c r="AN2314" i="1"/>
  <c r="AK2315" i="1"/>
  <c r="AN2315" i="1"/>
  <c r="AK2316" i="1"/>
  <c r="AN2316" i="1"/>
  <c r="AK2317" i="1"/>
  <c r="AN2317" i="1"/>
  <c r="AK2318" i="1"/>
  <c r="AN2318" i="1"/>
  <c r="AK2319" i="1"/>
  <c r="AN2319" i="1"/>
  <c r="AK2320" i="1"/>
  <c r="AN2320" i="1"/>
  <c r="AK2321" i="1"/>
  <c r="AN2321" i="1"/>
  <c r="AK2322" i="1"/>
  <c r="AN2322" i="1"/>
  <c r="AK2323" i="1"/>
  <c r="AN2323" i="1"/>
  <c r="AK2324" i="1"/>
  <c r="AN2324" i="1"/>
  <c r="AK2325" i="1"/>
  <c r="AN2325" i="1"/>
  <c r="AK2326" i="1"/>
  <c r="AN2326" i="1"/>
  <c r="AK2327" i="1"/>
  <c r="AN2327" i="1"/>
  <c r="AK2328" i="1"/>
  <c r="AN2328" i="1"/>
  <c r="AK2329" i="1"/>
  <c r="AN2329" i="1"/>
  <c r="AK2330" i="1"/>
  <c r="AN2330" i="1"/>
  <c r="AK2331" i="1"/>
  <c r="AN2331" i="1"/>
  <c r="AK2332" i="1"/>
  <c r="AN2332" i="1"/>
  <c r="AK2333" i="1"/>
  <c r="AN2333" i="1"/>
  <c r="AK2334" i="1"/>
  <c r="AN2334" i="1"/>
  <c r="AK2335" i="1"/>
  <c r="AN2335" i="1"/>
  <c r="AK2336" i="1"/>
  <c r="AN2336" i="1"/>
  <c r="AK2337" i="1"/>
  <c r="AN2337" i="1"/>
  <c r="AK2338" i="1"/>
  <c r="AN2338" i="1"/>
  <c r="AK2339" i="1"/>
  <c r="AN2339" i="1"/>
  <c r="AK2340" i="1"/>
  <c r="AN2340" i="1"/>
  <c r="AK2341" i="1"/>
  <c r="AN2341" i="1"/>
  <c r="AK2342" i="1"/>
  <c r="AN2342" i="1"/>
  <c r="AK2343" i="1"/>
  <c r="AN2343" i="1"/>
  <c r="AK2344" i="1"/>
  <c r="AN2344" i="1"/>
  <c r="AK2345" i="1"/>
  <c r="AN2345" i="1"/>
  <c r="AK2346" i="1"/>
  <c r="AN2346" i="1"/>
  <c r="AK2347" i="1"/>
  <c r="AN2347" i="1"/>
  <c r="AK2348" i="1"/>
  <c r="AN2348" i="1"/>
  <c r="AK2349" i="1"/>
  <c r="AN2349" i="1"/>
  <c r="AK2350" i="1"/>
  <c r="AN2350" i="1"/>
  <c r="AK2351" i="1"/>
  <c r="AN2351" i="1"/>
  <c r="AK2352" i="1"/>
  <c r="AN2352" i="1"/>
  <c r="AK2353" i="1"/>
  <c r="AN2353" i="1"/>
  <c r="AK2354" i="1"/>
  <c r="AN2354" i="1"/>
  <c r="AK2355" i="1"/>
  <c r="AN2355" i="1"/>
  <c r="AK2356" i="1"/>
  <c r="AN2356" i="1"/>
  <c r="AK2357" i="1"/>
  <c r="AN2357" i="1"/>
  <c r="AK2358" i="1"/>
  <c r="AN2358" i="1"/>
  <c r="AK2359" i="1"/>
  <c r="AN2359" i="1"/>
  <c r="AK2360" i="1"/>
  <c r="AN2360" i="1"/>
  <c r="AK2361" i="1"/>
  <c r="AN2361" i="1"/>
  <c r="AK2362" i="1"/>
  <c r="AN2362" i="1"/>
  <c r="AK2363" i="1"/>
  <c r="AN2363" i="1"/>
  <c r="AK2364" i="1"/>
  <c r="AN2364" i="1"/>
  <c r="AK2365" i="1"/>
  <c r="AN2365" i="1"/>
  <c r="AK2366" i="1"/>
  <c r="AN2366" i="1"/>
  <c r="AK2367" i="1"/>
  <c r="AN2367" i="1"/>
  <c r="AK2368" i="1"/>
  <c r="AN2368" i="1"/>
  <c r="AK2369" i="1"/>
  <c r="AN2369" i="1"/>
  <c r="AK2370" i="1"/>
  <c r="AN2370" i="1"/>
  <c r="AK2371" i="1"/>
  <c r="AN2371" i="1"/>
  <c r="AK2372" i="1"/>
  <c r="AN2372" i="1"/>
  <c r="AK2373" i="1"/>
  <c r="AN2373" i="1"/>
  <c r="AK2374" i="1"/>
  <c r="AN2374" i="1"/>
  <c r="AK2375" i="1"/>
  <c r="AN2375" i="1"/>
  <c r="AK2376" i="1"/>
  <c r="AN2376" i="1"/>
  <c r="AK2377" i="1"/>
  <c r="AN2377" i="1"/>
  <c r="AK2378" i="1"/>
  <c r="AN2378" i="1"/>
  <c r="AK2379" i="1"/>
  <c r="AN2379" i="1"/>
  <c r="AK2380" i="1"/>
  <c r="AN2380" i="1"/>
  <c r="AK2381" i="1"/>
  <c r="AN2381" i="1"/>
  <c r="AK2382" i="1"/>
  <c r="AN2382" i="1"/>
  <c r="AK2383" i="1"/>
  <c r="AN2383" i="1"/>
  <c r="AK2384" i="1"/>
  <c r="AN2384" i="1"/>
  <c r="AK2385" i="1"/>
  <c r="AN2385" i="1"/>
  <c r="AK2386" i="1"/>
  <c r="AN2386" i="1"/>
  <c r="AK2387" i="1"/>
  <c r="AN2387" i="1"/>
  <c r="AK2388" i="1"/>
  <c r="AN2388" i="1"/>
  <c r="AK2389" i="1"/>
  <c r="AN2389" i="1"/>
  <c r="AK2390" i="1"/>
  <c r="AN2390" i="1"/>
  <c r="AK2391" i="1"/>
  <c r="AN2391" i="1"/>
  <c r="AK2392" i="1"/>
  <c r="AN2392" i="1"/>
  <c r="AK2393" i="1"/>
  <c r="AN2393" i="1"/>
  <c r="AK2394" i="1"/>
  <c r="AN2394" i="1"/>
  <c r="AK2395" i="1"/>
  <c r="AN2395" i="1"/>
  <c r="AK2396" i="1"/>
  <c r="AN2396" i="1"/>
  <c r="AK2397" i="1"/>
  <c r="AN2397" i="1"/>
  <c r="AK2398" i="1"/>
  <c r="AN2398" i="1"/>
  <c r="AK2399" i="1"/>
  <c r="AN2399" i="1"/>
  <c r="AK2400" i="1"/>
  <c r="AN2400" i="1"/>
  <c r="AK2401" i="1"/>
  <c r="AN2401" i="1"/>
  <c r="AK2402" i="1"/>
  <c r="AN2402" i="1"/>
  <c r="AK2403" i="1"/>
  <c r="AN2403" i="1"/>
  <c r="AK2404" i="1"/>
  <c r="AN2404" i="1"/>
  <c r="AK2405" i="1"/>
  <c r="AN2405" i="1"/>
  <c r="AK2406" i="1"/>
  <c r="AN2406" i="1"/>
  <c r="AK2407" i="1"/>
  <c r="AN2407" i="1"/>
  <c r="AK2408" i="1"/>
  <c r="AN2408" i="1"/>
  <c r="AK2409" i="1"/>
  <c r="AN2409" i="1"/>
  <c r="AK2410" i="1"/>
  <c r="AN2410" i="1"/>
  <c r="AK2411" i="1"/>
  <c r="AN2411" i="1"/>
  <c r="AK2412" i="1"/>
  <c r="AN2412" i="1"/>
  <c r="AK2413" i="1"/>
  <c r="AN2413" i="1"/>
  <c r="AK2414" i="1"/>
  <c r="AN2414" i="1"/>
  <c r="AK2415" i="1"/>
  <c r="AN2415" i="1"/>
  <c r="AK2416" i="1"/>
  <c r="AN2416" i="1"/>
  <c r="AK2417" i="1"/>
  <c r="AN2417" i="1"/>
  <c r="AK2418" i="1"/>
  <c r="AN2418" i="1"/>
  <c r="AK2419" i="1"/>
  <c r="AN2419" i="1"/>
  <c r="AK2420" i="1"/>
  <c r="AN2420" i="1"/>
  <c r="AK2421" i="1"/>
  <c r="AN2421" i="1"/>
  <c r="AK2422" i="1"/>
  <c r="AN2422" i="1"/>
  <c r="AK2423" i="1"/>
  <c r="AN2423" i="1"/>
  <c r="AK2424" i="1"/>
  <c r="AN2424" i="1"/>
  <c r="AK2425" i="1"/>
  <c r="AN2425" i="1"/>
  <c r="AK2426" i="1"/>
  <c r="AN2426" i="1"/>
  <c r="AK2427" i="1"/>
  <c r="AN2427" i="1"/>
  <c r="AK2428" i="1"/>
  <c r="AN2428" i="1"/>
  <c r="AK2429" i="1"/>
  <c r="AN2429" i="1"/>
  <c r="AK2430" i="1"/>
  <c r="AN2430" i="1"/>
  <c r="AK2431" i="1"/>
  <c r="AN2431" i="1"/>
  <c r="AK2432" i="1"/>
  <c r="AN2432" i="1"/>
  <c r="AK2433" i="1"/>
  <c r="AN2433" i="1"/>
  <c r="AK2434" i="1"/>
  <c r="AN2434" i="1"/>
  <c r="AK2435" i="1"/>
  <c r="AN2435" i="1"/>
  <c r="AK2436" i="1"/>
  <c r="AN2436" i="1"/>
  <c r="AK2437" i="1"/>
  <c r="AN2437" i="1"/>
  <c r="AK2438" i="1"/>
  <c r="AN2438" i="1"/>
  <c r="AK2439" i="1"/>
  <c r="AN2439" i="1"/>
  <c r="AK2440" i="1"/>
  <c r="AN2440" i="1"/>
  <c r="AK2441" i="1"/>
  <c r="AN2441" i="1"/>
  <c r="AK2442" i="1"/>
  <c r="AN2442" i="1"/>
  <c r="AK2443" i="1"/>
  <c r="AN2443" i="1"/>
  <c r="AK2444" i="1"/>
  <c r="AN2444" i="1"/>
  <c r="AK2445" i="1"/>
  <c r="AN2445" i="1"/>
  <c r="AK2446" i="1"/>
  <c r="AN2446" i="1"/>
  <c r="AK2447" i="1"/>
  <c r="AN2447" i="1"/>
  <c r="AK2448" i="1"/>
  <c r="AN2448" i="1"/>
  <c r="AK2449" i="1"/>
  <c r="AN2449" i="1"/>
  <c r="AK2450" i="1"/>
  <c r="AN2450" i="1"/>
  <c r="AK2451" i="1"/>
  <c r="AN2451" i="1"/>
  <c r="AK2452" i="1"/>
  <c r="AN2452" i="1"/>
  <c r="AK2453" i="1"/>
  <c r="AN2453" i="1"/>
  <c r="AK2454" i="1"/>
  <c r="AN2454" i="1"/>
  <c r="AK2455" i="1"/>
  <c r="AN2455" i="1"/>
  <c r="AK2456" i="1"/>
  <c r="AN2456" i="1"/>
  <c r="AK2457" i="1"/>
  <c r="AN2457" i="1"/>
  <c r="AK2458" i="1"/>
  <c r="AN2458" i="1"/>
  <c r="AK2459" i="1"/>
  <c r="AN2459" i="1"/>
  <c r="AK2460" i="1"/>
  <c r="AN2460" i="1"/>
  <c r="AK2461" i="1"/>
  <c r="AN2461" i="1"/>
  <c r="AK2462" i="1"/>
  <c r="AN2462" i="1"/>
  <c r="AK2463" i="1"/>
  <c r="AN2463" i="1"/>
  <c r="AK2464" i="1"/>
  <c r="AN2464" i="1"/>
  <c r="AK2465" i="1"/>
  <c r="AN2465" i="1"/>
  <c r="AK2466" i="1"/>
  <c r="AN2466" i="1"/>
  <c r="AK2467" i="1"/>
  <c r="AN2467" i="1"/>
  <c r="AK2468" i="1"/>
  <c r="AN2468" i="1"/>
  <c r="AK2469" i="1"/>
  <c r="AN2469" i="1"/>
  <c r="AK2470" i="1"/>
  <c r="AN2470" i="1"/>
  <c r="AK2471" i="1"/>
  <c r="AN2471" i="1"/>
  <c r="AK2472" i="1"/>
  <c r="AN2472" i="1"/>
  <c r="AK2473" i="1"/>
  <c r="AN2473" i="1"/>
  <c r="AK2474" i="1"/>
  <c r="AN2474" i="1"/>
  <c r="AK2475" i="1"/>
  <c r="AN2475" i="1"/>
  <c r="AK2476" i="1"/>
  <c r="AN2476" i="1"/>
  <c r="AK2477" i="1"/>
  <c r="AN2477" i="1"/>
  <c r="AK2478" i="1"/>
  <c r="AN2478" i="1"/>
  <c r="AK2479" i="1"/>
  <c r="AN2479" i="1"/>
  <c r="AK2480" i="1"/>
  <c r="AN2480" i="1"/>
  <c r="AK2481" i="1"/>
  <c r="AN2481" i="1"/>
  <c r="AK2482" i="1"/>
  <c r="AN2482" i="1"/>
  <c r="AK2483" i="1"/>
  <c r="AN2483" i="1"/>
  <c r="AK2484" i="1"/>
  <c r="AN2484" i="1"/>
  <c r="AK2485" i="1"/>
  <c r="AN2485" i="1"/>
  <c r="AK2486" i="1"/>
  <c r="AN2486" i="1"/>
  <c r="AK2487" i="1"/>
  <c r="AN2487" i="1"/>
  <c r="AK2488" i="1"/>
  <c r="AN2488" i="1"/>
  <c r="AK2489" i="1"/>
  <c r="AN2489" i="1"/>
  <c r="AK2490" i="1"/>
  <c r="AN2490" i="1"/>
  <c r="AK2491" i="1"/>
  <c r="AN2491" i="1"/>
  <c r="AK2492" i="1"/>
  <c r="AN2492" i="1"/>
  <c r="AK2493" i="1"/>
  <c r="AN2493" i="1"/>
  <c r="AK2494" i="1"/>
  <c r="AN2494" i="1"/>
  <c r="AK2495" i="1"/>
  <c r="AN2495" i="1"/>
  <c r="AK2496" i="1"/>
  <c r="AN2496" i="1"/>
  <c r="AK2497" i="1"/>
  <c r="AN2497" i="1"/>
  <c r="AK2498" i="1"/>
  <c r="AN2498" i="1"/>
  <c r="AK2499" i="1"/>
  <c r="AN2499" i="1"/>
  <c r="AK2500" i="1"/>
  <c r="AN2500" i="1"/>
  <c r="AK2501" i="1"/>
  <c r="AN2501" i="1"/>
  <c r="AK2502" i="1"/>
  <c r="AN2502" i="1"/>
  <c r="AK2503" i="1"/>
  <c r="AN2503" i="1"/>
  <c r="AK2504" i="1"/>
  <c r="AN2504" i="1"/>
  <c r="AK2505" i="1"/>
  <c r="AN2505" i="1"/>
  <c r="AK2506" i="1"/>
  <c r="AN2506" i="1"/>
  <c r="AK2507" i="1"/>
  <c r="AN2507" i="1"/>
  <c r="AK2508" i="1"/>
  <c r="AN2508" i="1"/>
  <c r="AK2509" i="1"/>
  <c r="AN2509" i="1"/>
  <c r="AK2510" i="1"/>
  <c r="AN2510" i="1"/>
  <c r="AK2511" i="1"/>
  <c r="AN2511" i="1"/>
  <c r="AK2512" i="1"/>
  <c r="AN2512" i="1"/>
  <c r="AK2513" i="1"/>
  <c r="AN2513" i="1"/>
  <c r="AK2514" i="1"/>
  <c r="AN2514" i="1"/>
  <c r="AK2515" i="1"/>
  <c r="AN2515" i="1"/>
  <c r="AK2516" i="1"/>
  <c r="AN2516" i="1"/>
  <c r="AK2517" i="1"/>
  <c r="AN2517" i="1"/>
  <c r="AK2518" i="1"/>
  <c r="AN2518" i="1"/>
  <c r="AK2519" i="1"/>
  <c r="AN2519" i="1"/>
  <c r="AK2520" i="1"/>
  <c r="AN2520" i="1"/>
  <c r="AK2521" i="1"/>
  <c r="AN2521" i="1"/>
  <c r="AK2522" i="1"/>
  <c r="AN2522" i="1"/>
  <c r="AK2523" i="1"/>
  <c r="AN2523" i="1"/>
  <c r="AK2524" i="1"/>
  <c r="AN2524" i="1"/>
  <c r="AK2525" i="1"/>
  <c r="AN2525" i="1"/>
  <c r="AK2526" i="1"/>
  <c r="AN2526" i="1"/>
  <c r="AK2527" i="1"/>
  <c r="AN2527" i="1"/>
  <c r="AK2528" i="1"/>
  <c r="AN2528" i="1"/>
  <c r="AK2529" i="1"/>
  <c r="AN2529" i="1"/>
  <c r="AK2530" i="1"/>
  <c r="AN2530" i="1"/>
  <c r="AK2531" i="1"/>
  <c r="AN2531" i="1"/>
  <c r="AK2532" i="1"/>
  <c r="AN2532" i="1"/>
  <c r="AK2533" i="1"/>
  <c r="AN2533" i="1"/>
  <c r="AK2534" i="1"/>
  <c r="AN2534" i="1"/>
  <c r="AK2535" i="1"/>
  <c r="AN2535" i="1"/>
  <c r="AK2536" i="1"/>
  <c r="AN2536" i="1"/>
  <c r="AK2537" i="1"/>
  <c r="AN2537" i="1"/>
  <c r="AK2538" i="1"/>
  <c r="AN2538" i="1"/>
  <c r="AK2539" i="1"/>
  <c r="AN2539" i="1"/>
  <c r="AK2540" i="1"/>
  <c r="AN2540" i="1"/>
  <c r="AK2541" i="1"/>
  <c r="AN2541" i="1"/>
  <c r="AK2542" i="1"/>
  <c r="AN2542" i="1"/>
  <c r="AK2543" i="1"/>
  <c r="AN2543" i="1"/>
  <c r="AK2544" i="1"/>
  <c r="AN2544" i="1"/>
  <c r="AK2545" i="1"/>
  <c r="AN2545" i="1"/>
  <c r="AK2546" i="1"/>
  <c r="AN2546" i="1"/>
  <c r="AK2547" i="1"/>
  <c r="AN2547" i="1"/>
  <c r="AK2548" i="1"/>
  <c r="AN2548" i="1"/>
  <c r="AK2549" i="1"/>
  <c r="AN2549" i="1"/>
  <c r="AK2550" i="1"/>
  <c r="AN2550" i="1"/>
  <c r="AK2551" i="1"/>
  <c r="AN2551" i="1"/>
  <c r="AK2552" i="1"/>
  <c r="AN2552" i="1"/>
  <c r="AK2553" i="1"/>
  <c r="AN2553" i="1"/>
  <c r="AK2554" i="1"/>
  <c r="AN2554" i="1"/>
  <c r="AK2555" i="1"/>
  <c r="AN2555" i="1"/>
  <c r="AK2556" i="1"/>
  <c r="AN2556" i="1"/>
  <c r="AK2557" i="1"/>
  <c r="AN2557" i="1"/>
  <c r="AK2558" i="1"/>
  <c r="AN2558" i="1"/>
  <c r="AK2559" i="1"/>
  <c r="AN2559" i="1"/>
  <c r="AK2560" i="1"/>
  <c r="AN2560" i="1"/>
  <c r="AK2561" i="1"/>
  <c r="AN2561" i="1"/>
  <c r="AK2562" i="1"/>
  <c r="AN2562" i="1"/>
  <c r="AK2563" i="1"/>
  <c r="AN2563" i="1"/>
  <c r="AK2564" i="1"/>
  <c r="AN2564" i="1"/>
  <c r="AK2565" i="1"/>
  <c r="AN2565" i="1"/>
  <c r="AK2566" i="1"/>
  <c r="AN2566" i="1"/>
  <c r="AK2567" i="1"/>
  <c r="AN2567" i="1"/>
  <c r="AK2568" i="1"/>
  <c r="AN2568" i="1"/>
  <c r="AK2569" i="1"/>
  <c r="AN2569" i="1"/>
  <c r="AK2570" i="1"/>
  <c r="AN2570" i="1"/>
  <c r="AK2571" i="1"/>
  <c r="AN2571" i="1"/>
  <c r="AK2572" i="1"/>
  <c r="AN2572" i="1"/>
  <c r="AK2573" i="1"/>
  <c r="AN2573" i="1"/>
  <c r="AK2574" i="1"/>
  <c r="AN2574" i="1"/>
  <c r="AK2575" i="1"/>
  <c r="AN2575" i="1"/>
  <c r="AK2576" i="1"/>
  <c r="AN2576" i="1"/>
  <c r="AK2577" i="1"/>
  <c r="AN2577" i="1"/>
  <c r="AK2578" i="1"/>
  <c r="AN2578" i="1"/>
  <c r="AK2579" i="1"/>
  <c r="AN2579" i="1"/>
  <c r="AK2580" i="1"/>
  <c r="AN2580" i="1"/>
  <c r="AK2581" i="1"/>
  <c r="AN2581" i="1"/>
  <c r="AK2582" i="1"/>
  <c r="AN2582" i="1"/>
  <c r="AK2583" i="1"/>
  <c r="AN2583" i="1"/>
  <c r="AK2584" i="1"/>
  <c r="AN2584" i="1"/>
  <c r="AK2585" i="1"/>
  <c r="AN2585" i="1"/>
  <c r="AK2586" i="1"/>
  <c r="AN2586" i="1"/>
  <c r="AK2587" i="1"/>
  <c r="AN2587" i="1"/>
  <c r="AK2588" i="1"/>
  <c r="AN2588" i="1"/>
  <c r="AK2589" i="1"/>
  <c r="AN2589" i="1"/>
  <c r="AK2590" i="1"/>
  <c r="AN2590" i="1"/>
  <c r="AK2591" i="1"/>
  <c r="AN2591" i="1"/>
  <c r="AK2592" i="1"/>
  <c r="AN2592" i="1"/>
  <c r="AK2593" i="1"/>
  <c r="AN2593" i="1"/>
  <c r="AK2594" i="1"/>
  <c r="AN2594" i="1"/>
  <c r="AK2595" i="1"/>
  <c r="AN2595" i="1"/>
  <c r="AK2596" i="1"/>
  <c r="AN2596" i="1"/>
  <c r="AK2597" i="1"/>
  <c r="AN2597" i="1"/>
  <c r="AK2598" i="1"/>
  <c r="AN2598" i="1"/>
  <c r="AK2599" i="1"/>
  <c r="AN2599" i="1"/>
  <c r="AK2600" i="1"/>
  <c r="AN2600" i="1"/>
  <c r="AK2601" i="1"/>
  <c r="AN2601" i="1"/>
  <c r="AK2602" i="1"/>
  <c r="AN2602" i="1"/>
  <c r="AK2603" i="1"/>
  <c r="AN2603" i="1"/>
  <c r="AK2604" i="1"/>
  <c r="AN2604" i="1"/>
  <c r="AK2605" i="1"/>
  <c r="AN2605" i="1"/>
  <c r="AK2606" i="1"/>
  <c r="AN2606" i="1"/>
  <c r="AK2607" i="1"/>
  <c r="AN2607" i="1"/>
  <c r="AK2608" i="1"/>
  <c r="AN2608" i="1"/>
  <c r="AK2609" i="1"/>
  <c r="AN2609" i="1"/>
  <c r="AK2610" i="1"/>
  <c r="AN2610" i="1"/>
  <c r="AK2611" i="1"/>
  <c r="AN2611" i="1"/>
  <c r="AK2612" i="1"/>
  <c r="AN2612" i="1"/>
  <c r="AK2613" i="1"/>
  <c r="AN2613" i="1"/>
  <c r="AK2614" i="1"/>
  <c r="AN2614" i="1"/>
  <c r="AK2615" i="1"/>
  <c r="AN2615" i="1"/>
  <c r="AK2616" i="1"/>
  <c r="AN2616" i="1"/>
  <c r="AK2617" i="1"/>
  <c r="AN2617" i="1"/>
  <c r="AK2618" i="1"/>
  <c r="AN2618" i="1"/>
  <c r="AK2619" i="1"/>
  <c r="AN2619" i="1"/>
  <c r="AK2620" i="1"/>
  <c r="AN2620" i="1"/>
  <c r="AK2621" i="1"/>
  <c r="AN2621" i="1"/>
  <c r="AK2622" i="1"/>
  <c r="AN2622" i="1"/>
  <c r="AK2623" i="1"/>
  <c r="AN2623" i="1"/>
  <c r="AK2624" i="1"/>
  <c r="AN2624" i="1"/>
  <c r="AK2625" i="1"/>
  <c r="AN2625" i="1"/>
  <c r="AK2626" i="1"/>
  <c r="AN2626" i="1"/>
  <c r="AK2627" i="1"/>
  <c r="AN2627" i="1"/>
  <c r="AK2628" i="1"/>
  <c r="AN2628" i="1"/>
  <c r="AK2629" i="1"/>
  <c r="AN2629" i="1"/>
  <c r="AK2630" i="1"/>
  <c r="AN2630" i="1"/>
  <c r="AK2631" i="1"/>
  <c r="AN2631" i="1"/>
  <c r="AK2632" i="1"/>
  <c r="AN2632" i="1"/>
  <c r="AK2633" i="1"/>
  <c r="AN2633" i="1"/>
  <c r="AK2634" i="1"/>
  <c r="AN2634" i="1"/>
  <c r="AK2635" i="1"/>
  <c r="AN2635" i="1"/>
  <c r="AK2636" i="1"/>
  <c r="AN2636" i="1"/>
  <c r="AK2637" i="1"/>
  <c r="AN2637" i="1"/>
  <c r="AK2638" i="1"/>
  <c r="AN2638" i="1"/>
  <c r="AK2639" i="1"/>
  <c r="AN2639" i="1"/>
  <c r="AK2640" i="1"/>
  <c r="AN2640" i="1"/>
  <c r="AK2641" i="1"/>
  <c r="AN2641" i="1"/>
  <c r="AK2642" i="1"/>
  <c r="AN2642" i="1"/>
  <c r="AK2643" i="1"/>
  <c r="AN2643" i="1"/>
  <c r="AK2644" i="1"/>
  <c r="AN2644" i="1"/>
  <c r="AK2645" i="1"/>
  <c r="AN2645" i="1"/>
  <c r="AK2646" i="1"/>
  <c r="AN2646" i="1"/>
  <c r="AK2647" i="1"/>
  <c r="AN2647" i="1"/>
  <c r="AK2648" i="1"/>
  <c r="AN2648" i="1"/>
  <c r="AK2649" i="1"/>
  <c r="AN2649" i="1"/>
  <c r="AK2650" i="1"/>
  <c r="AN2650" i="1"/>
  <c r="AK2651" i="1"/>
  <c r="AN2651" i="1"/>
  <c r="AK2652" i="1"/>
  <c r="AN2652" i="1"/>
  <c r="AK2653" i="1"/>
  <c r="AN2653" i="1"/>
  <c r="AK2654" i="1"/>
  <c r="AN2654" i="1"/>
  <c r="AK2655" i="1"/>
  <c r="AN2655" i="1"/>
  <c r="AK2656" i="1"/>
  <c r="AN2656" i="1"/>
  <c r="AK2657" i="1"/>
  <c r="AN2657" i="1"/>
  <c r="AK2658" i="1"/>
  <c r="AN2658" i="1"/>
  <c r="AK2659" i="1"/>
  <c r="AN2659" i="1"/>
  <c r="AK2660" i="1"/>
  <c r="AN2660" i="1"/>
  <c r="AK2661" i="1"/>
  <c r="AN2661" i="1"/>
  <c r="AK2662" i="1"/>
  <c r="AN2662" i="1"/>
  <c r="AK2663" i="1"/>
  <c r="AN2663" i="1"/>
  <c r="AK2664" i="1"/>
  <c r="AN2664" i="1"/>
  <c r="AK2665" i="1"/>
  <c r="AN2665" i="1"/>
  <c r="AK2666" i="1"/>
  <c r="AN2666" i="1"/>
  <c r="AK2667" i="1"/>
  <c r="AN2667" i="1"/>
  <c r="AK2668" i="1"/>
  <c r="AN2668" i="1"/>
  <c r="AK2669" i="1"/>
  <c r="AN2669" i="1"/>
  <c r="AK2670" i="1"/>
  <c r="AN2670" i="1"/>
  <c r="AK2671" i="1"/>
  <c r="AN2671" i="1"/>
  <c r="AK2672" i="1"/>
  <c r="AN2672" i="1"/>
  <c r="AK2673" i="1"/>
  <c r="AN2673" i="1"/>
  <c r="AK2674" i="1"/>
  <c r="AN2674" i="1"/>
  <c r="AK2675" i="1"/>
  <c r="AN2675" i="1"/>
  <c r="AK2676" i="1"/>
  <c r="AN2676" i="1"/>
  <c r="AK2677" i="1"/>
  <c r="AN2677" i="1"/>
  <c r="AK2678" i="1"/>
  <c r="AN2678" i="1"/>
  <c r="AK2679" i="1"/>
  <c r="AN2679" i="1"/>
  <c r="AK2680" i="1"/>
  <c r="AN2680" i="1"/>
  <c r="AK2681" i="1"/>
  <c r="AN2681" i="1"/>
  <c r="AK2682" i="1"/>
  <c r="AN2682" i="1"/>
  <c r="AK2683" i="1"/>
  <c r="AN2683" i="1"/>
  <c r="AK2684" i="1"/>
  <c r="AN2684" i="1"/>
  <c r="AK2685" i="1"/>
  <c r="AN2685" i="1"/>
  <c r="AK2686" i="1"/>
  <c r="AN2686" i="1"/>
  <c r="AK2687" i="1"/>
  <c r="AN2687" i="1"/>
  <c r="AK2688" i="1"/>
  <c r="AN2688" i="1"/>
  <c r="AK2689" i="1"/>
  <c r="AN2689" i="1"/>
  <c r="AK2690" i="1"/>
  <c r="AN2690" i="1"/>
  <c r="AK2691" i="1"/>
  <c r="AN2691" i="1"/>
  <c r="AK2692" i="1"/>
  <c r="AN2692" i="1"/>
  <c r="AK2693" i="1"/>
  <c r="AN2693" i="1"/>
  <c r="AK2694" i="1"/>
  <c r="AN2694" i="1"/>
  <c r="AK2695" i="1"/>
  <c r="AN2695" i="1"/>
  <c r="AK2696" i="1"/>
  <c r="AN2696" i="1"/>
  <c r="AK2697" i="1"/>
  <c r="AN2697" i="1"/>
  <c r="AK2698" i="1"/>
  <c r="AN2698" i="1"/>
  <c r="AK2699" i="1"/>
  <c r="AN2699" i="1"/>
  <c r="AK2700" i="1"/>
  <c r="AN2700" i="1"/>
  <c r="AK2701" i="1"/>
  <c r="AN2701" i="1"/>
  <c r="AK2702" i="1"/>
  <c r="AN2702" i="1"/>
  <c r="AK2703" i="1"/>
  <c r="AN2703" i="1"/>
  <c r="AK2704" i="1"/>
  <c r="AN2704" i="1"/>
  <c r="AK2705" i="1"/>
  <c r="AN2705" i="1"/>
  <c r="AK2706" i="1"/>
  <c r="AN2706" i="1"/>
  <c r="AK2707" i="1"/>
  <c r="AN2707" i="1"/>
  <c r="AK2708" i="1"/>
  <c r="AN2708" i="1"/>
  <c r="AK2709" i="1"/>
  <c r="AN2709" i="1"/>
  <c r="AK2710" i="1"/>
  <c r="AN2710" i="1"/>
  <c r="AK2711" i="1"/>
  <c r="AN2711" i="1"/>
  <c r="AK2712" i="1"/>
  <c r="AN2712" i="1"/>
  <c r="AK2713" i="1"/>
  <c r="AN2713" i="1"/>
  <c r="AK2714" i="1"/>
  <c r="AN2714" i="1"/>
  <c r="AK2715" i="1"/>
  <c r="AN2715" i="1"/>
  <c r="AK2716" i="1"/>
  <c r="AN2716" i="1"/>
  <c r="AK2717" i="1"/>
  <c r="AN2717" i="1"/>
  <c r="AK2718" i="1"/>
  <c r="AN2718" i="1"/>
  <c r="AK2719" i="1"/>
  <c r="AN2719" i="1"/>
  <c r="AK2720" i="1"/>
  <c r="AN2720" i="1"/>
  <c r="AK2721" i="1"/>
  <c r="AN2721" i="1"/>
  <c r="AK2722" i="1"/>
  <c r="AN2722" i="1"/>
  <c r="AK2723" i="1"/>
  <c r="AN2723" i="1"/>
  <c r="AK2724" i="1"/>
  <c r="AN2724" i="1"/>
  <c r="AK2725" i="1"/>
  <c r="AN2725" i="1"/>
  <c r="AK2726" i="1"/>
  <c r="AN2726" i="1"/>
  <c r="AK2727" i="1"/>
  <c r="AN2727" i="1"/>
  <c r="AK2728" i="1"/>
  <c r="AN2728" i="1"/>
  <c r="AK2729" i="1"/>
  <c r="AN2729" i="1"/>
  <c r="AK2730" i="1"/>
  <c r="AN2730" i="1"/>
  <c r="AK2731" i="1"/>
  <c r="AN2731" i="1"/>
  <c r="AK2732" i="1"/>
  <c r="AN2732" i="1"/>
  <c r="AK2733" i="1"/>
  <c r="AN2733" i="1"/>
  <c r="AK2734" i="1"/>
  <c r="AN2734" i="1"/>
  <c r="AK2735" i="1"/>
  <c r="AN2735" i="1"/>
  <c r="AK2736" i="1"/>
  <c r="AN2736" i="1"/>
  <c r="AK2737" i="1"/>
  <c r="AN2737" i="1"/>
  <c r="AK2738" i="1"/>
  <c r="AN2738" i="1"/>
  <c r="AK2739" i="1"/>
  <c r="AN2739" i="1"/>
  <c r="AK2740" i="1"/>
  <c r="AN2740" i="1"/>
  <c r="AK2741" i="1"/>
  <c r="AN2741" i="1"/>
  <c r="AK2742" i="1"/>
  <c r="AN2742" i="1"/>
  <c r="AK2743" i="1"/>
  <c r="AN2743" i="1"/>
  <c r="AK2744" i="1"/>
  <c r="AN2744" i="1"/>
  <c r="AK2745" i="1"/>
  <c r="AN2745" i="1"/>
  <c r="AK2746" i="1"/>
  <c r="AN2746" i="1"/>
  <c r="AK2747" i="1"/>
  <c r="AN2747" i="1"/>
  <c r="AK2748" i="1"/>
  <c r="AN2748" i="1"/>
  <c r="AK2749" i="1"/>
  <c r="AN2749" i="1"/>
  <c r="AK2750" i="1"/>
  <c r="AN2750" i="1"/>
  <c r="AK2751" i="1"/>
  <c r="AN2751" i="1"/>
  <c r="AK2752" i="1"/>
  <c r="AN2752" i="1"/>
  <c r="AK2753" i="1"/>
  <c r="AN2753" i="1"/>
  <c r="AK2754" i="1"/>
  <c r="AN2754" i="1"/>
  <c r="AK2755" i="1"/>
  <c r="AN2755" i="1"/>
  <c r="AK2756" i="1"/>
  <c r="AN2756" i="1"/>
  <c r="AK2757" i="1"/>
  <c r="AN2757" i="1"/>
  <c r="AK2758" i="1"/>
  <c r="AN2758" i="1"/>
  <c r="AK2759" i="1"/>
  <c r="AN2759" i="1"/>
  <c r="AK2760" i="1"/>
  <c r="AN2760" i="1"/>
  <c r="AK2761" i="1"/>
  <c r="AN2761" i="1"/>
  <c r="AK2762" i="1"/>
  <c r="AN2762" i="1"/>
  <c r="AK2763" i="1"/>
  <c r="AN2763" i="1"/>
  <c r="AK2764" i="1"/>
  <c r="AN2764" i="1"/>
  <c r="AK2765" i="1"/>
  <c r="AN2765" i="1"/>
  <c r="AK2766" i="1"/>
  <c r="AN2766" i="1"/>
  <c r="AK2767" i="1"/>
  <c r="AN2767" i="1"/>
  <c r="AK2768" i="1"/>
  <c r="AN2768" i="1"/>
  <c r="AK2769" i="1"/>
  <c r="AN2769" i="1"/>
  <c r="AK2770" i="1"/>
  <c r="AN2770" i="1"/>
  <c r="AK2771" i="1"/>
  <c r="AN2771" i="1"/>
  <c r="AK2772" i="1"/>
  <c r="AN2772" i="1"/>
  <c r="AK2773" i="1"/>
  <c r="AN2773" i="1"/>
  <c r="AK2774" i="1"/>
  <c r="AN2774" i="1"/>
  <c r="AK2775" i="1"/>
  <c r="AN2775" i="1"/>
  <c r="AK2776" i="1"/>
  <c r="AN2776" i="1"/>
  <c r="AK2777" i="1"/>
  <c r="AN2777" i="1"/>
  <c r="AK2778" i="1"/>
  <c r="AN2778" i="1"/>
  <c r="AK2779" i="1"/>
  <c r="AN2779" i="1"/>
  <c r="AK2780" i="1"/>
  <c r="AN2780" i="1"/>
  <c r="AK2781" i="1"/>
  <c r="AN2781" i="1"/>
  <c r="AK2782" i="1"/>
  <c r="AN2782" i="1"/>
  <c r="AK2783" i="1"/>
  <c r="AN2783" i="1"/>
  <c r="AK2784" i="1"/>
  <c r="AN2784" i="1"/>
  <c r="AK2785" i="1"/>
  <c r="AN2785" i="1"/>
  <c r="AK2786" i="1"/>
  <c r="AN2786" i="1"/>
  <c r="AK2787" i="1"/>
  <c r="AN2787" i="1"/>
  <c r="AK2788" i="1"/>
  <c r="AN2788" i="1"/>
  <c r="AK2789" i="1"/>
  <c r="AN2789" i="1"/>
  <c r="AK2790" i="1"/>
  <c r="AN2790" i="1"/>
  <c r="AK2791" i="1"/>
  <c r="AN2791" i="1"/>
  <c r="AK2792" i="1"/>
  <c r="AN2792" i="1"/>
  <c r="AK2793" i="1"/>
  <c r="AN2793" i="1"/>
  <c r="AK2794" i="1"/>
  <c r="AN2794" i="1"/>
  <c r="AK2795" i="1"/>
  <c r="AN2795" i="1"/>
  <c r="AK2796" i="1"/>
  <c r="AN2796" i="1"/>
  <c r="AK2797" i="1"/>
  <c r="AN2797" i="1"/>
  <c r="AK2798" i="1"/>
  <c r="AN2798" i="1"/>
  <c r="AK2799" i="1"/>
  <c r="AN2799" i="1"/>
  <c r="AK2800" i="1"/>
  <c r="AN2800" i="1"/>
  <c r="AK2801" i="1"/>
  <c r="AN2801" i="1"/>
  <c r="AK2802" i="1"/>
  <c r="AN2802" i="1"/>
  <c r="AK2803" i="1"/>
  <c r="AN2803" i="1"/>
  <c r="AK2804" i="1"/>
  <c r="AN2804" i="1"/>
  <c r="AK2805" i="1"/>
  <c r="AN2805" i="1"/>
  <c r="AK2806" i="1"/>
  <c r="AN2806" i="1"/>
  <c r="AK2807" i="1"/>
  <c r="AN2807" i="1"/>
  <c r="AK2808" i="1"/>
  <c r="AN2808" i="1"/>
  <c r="AK2809" i="1"/>
  <c r="AN2809" i="1"/>
  <c r="AK2810" i="1"/>
  <c r="AN2810" i="1"/>
  <c r="AK2811" i="1"/>
  <c r="AN2811" i="1"/>
  <c r="AK2812" i="1"/>
  <c r="AN2812" i="1"/>
  <c r="AK2813" i="1"/>
  <c r="AN2813" i="1"/>
  <c r="AK2814" i="1"/>
  <c r="AN2814" i="1"/>
  <c r="AK2815" i="1"/>
  <c r="AN2815" i="1"/>
  <c r="AK2816" i="1"/>
  <c r="AN2816" i="1"/>
  <c r="AK2817" i="1"/>
  <c r="AN2817" i="1"/>
  <c r="AK2818" i="1"/>
  <c r="AN2818" i="1"/>
  <c r="AK2819" i="1"/>
  <c r="AN2819" i="1"/>
  <c r="AK2820" i="1"/>
  <c r="AN2820" i="1"/>
  <c r="AK2821" i="1"/>
  <c r="AN2821" i="1"/>
  <c r="AK2822" i="1"/>
  <c r="AN2822" i="1"/>
  <c r="AK2823" i="1"/>
  <c r="AN2823" i="1"/>
  <c r="AK2824" i="1"/>
  <c r="AN2824" i="1"/>
  <c r="AK2825" i="1"/>
  <c r="AN2825" i="1"/>
  <c r="AK2826" i="1"/>
  <c r="AN2826" i="1"/>
  <c r="AK2827" i="1"/>
  <c r="AN2827" i="1"/>
  <c r="AK2828" i="1"/>
  <c r="AN2828" i="1"/>
  <c r="AK2829" i="1"/>
  <c r="AN2829" i="1"/>
  <c r="AK2830" i="1"/>
  <c r="AN2830" i="1"/>
  <c r="AK2831" i="1"/>
  <c r="AN2831" i="1"/>
  <c r="AK2832" i="1"/>
  <c r="AN2832" i="1"/>
  <c r="AK2833" i="1"/>
  <c r="AN2833" i="1"/>
  <c r="AK2834" i="1"/>
  <c r="AN2834" i="1"/>
  <c r="AK2835" i="1"/>
  <c r="AN2835" i="1"/>
  <c r="AK2836" i="1"/>
  <c r="AN2836" i="1"/>
  <c r="AK2837" i="1"/>
  <c r="AN2837" i="1"/>
  <c r="AK2838" i="1"/>
  <c r="AN2838" i="1"/>
  <c r="AK2839" i="1"/>
  <c r="AN2839" i="1"/>
  <c r="AK2840" i="1"/>
  <c r="AN2840" i="1"/>
  <c r="AK2841" i="1"/>
  <c r="AN2841" i="1"/>
  <c r="AK2842" i="1"/>
  <c r="AN2842" i="1"/>
  <c r="AK2843" i="1"/>
  <c r="AN2843" i="1"/>
  <c r="AK2844" i="1"/>
  <c r="AN2844" i="1"/>
  <c r="AK2845" i="1"/>
  <c r="AN2845" i="1"/>
  <c r="AK2846" i="1"/>
  <c r="AN2846" i="1"/>
  <c r="AK2847" i="1"/>
  <c r="AN2847" i="1"/>
  <c r="AK2848" i="1"/>
  <c r="AN2848" i="1"/>
  <c r="AK2849" i="1"/>
  <c r="AN2849" i="1"/>
  <c r="AK2850" i="1"/>
  <c r="AN2850" i="1"/>
  <c r="AK2851" i="1"/>
  <c r="AN2851" i="1"/>
  <c r="AK2852" i="1"/>
  <c r="AN2852" i="1"/>
  <c r="AK2853" i="1"/>
  <c r="AN2853" i="1"/>
  <c r="AK2854" i="1"/>
  <c r="AN2854" i="1"/>
  <c r="AK2855" i="1"/>
  <c r="AN2855" i="1"/>
  <c r="AK2856" i="1"/>
  <c r="AN2856" i="1"/>
  <c r="AK2857" i="1"/>
  <c r="AN2857" i="1"/>
  <c r="AK2858" i="1"/>
  <c r="AN2858" i="1"/>
  <c r="AK2859" i="1"/>
  <c r="AN2859" i="1"/>
  <c r="AK2860" i="1"/>
  <c r="AN2860" i="1"/>
  <c r="AK2861" i="1"/>
  <c r="AN2861" i="1"/>
  <c r="AK2862" i="1"/>
  <c r="AN2862" i="1"/>
  <c r="AK2863" i="1"/>
  <c r="AN2863" i="1"/>
  <c r="AK2864" i="1"/>
  <c r="AN2864" i="1"/>
  <c r="AK2865" i="1"/>
  <c r="AN2865" i="1"/>
  <c r="AK2866" i="1"/>
  <c r="AN2866" i="1"/>
  <c r="AK2867" i="1"/>
  <c r="AN2867" i="1"/>
  <c r="AK2868" i="1"/>
  <c r="AN2868" i="1"/>
  <c r="AK2869" i="1"/>
  <c r="AN2869" i="1"/>
  <c r="AK2870" i="1"/>
  <c r="AN2870" i="1"/>
  <c r="AK2871" i="1"/>
  <c r="AN2871" i="1"/>
  <c r="AK2872" i="1"/>
  <c r="AN2872" i="1"/>
  <c r="AK2873" i="1"/>
  <c r="AN2873" i="1"/>
  <c r="AK2874" i="1"/>
  <c r="AN2874" i="1"/>
  <c r="AK2875" i="1"/>
  <c r="AN2875" i="1"/>
  <c r="AK2876" i="1"/>
  <c r="AN2876" i="1"/>
  <c r="AK2877" i="1"/>
  <c r="AN2877" i="1"/>
  <c r="AK2878" i="1"/>
  <c r="AN2878" i="1"/>
  <c r="AK2879" i="1"/>
  <c r="AN2879" i="1"/>
  <c r="AK2880" i="1"/>
  <c r="AN2880" i="1"/>
  <c r="AK2881" i="1"/>
  <c r="AN2881" i="1"/>
  <c r="AK2882" i="1"/>
  <c r="AN2882" i="1"/>
  <c r="AK2883" i="1"/>
  <c r="AN2883" i="1"/>
  <c r="AK2884" i="1"/>
  <c r="AN2884" i="1"/>
  <c r="AK2885" i="1"/>
  <c r="AN2885" i="1"/>
  <c r="AK2886" i="1"/>
  <c r="AN2886" i="1"/>
  <c r="AK2887" i="1"/>
  <c r="AN2887" i="1"/>
  <c r="AK2888" i="1"/>
  <c r="AN2888" i="1"/>
  <c r="AK2889" i="1"/>
  <c r="AN2889" i="1"/>
  <c r="AK2890" i="1"/>
  <c r="AN2890" i="1"/>
  <c r="AK2891" i="1"/>
  <c r="AN2891" i="1"/>
  <c r="AK2892" i="1"/>
  <c r="AN2892" i="1"/>
  <c r="AK2893" i="1"/>
  <c r="AN2893" i="1"/>
  <c r="AK2894" i="1"/>
  <c r="AN2894" i="1"/>
  <c r="AK2895" i="1"/>
  <c r="AN2895" i="1"/>
  <c r="AK2896" i="1"/>
  <c r="AN2896" i="1"/>
  <c r="AK2897" i="1"/>
  <c r="AN2897" i="1"/>
  <c r="AK2898" i="1"/>
  <c r="AN2898" i="1"/>
  <c r="AK2899" i="1"/>
  <c r="AN2899" i="1"/>
  <c r="AK2900" i="1"/>
  <c r="AN2900" i="1"/>
  <c r="AK2901" i="1"/>
  <c r="AN2901" i="1"/>
  <c r="AK2902" i="1"/>
  <c r="AN2902" i="1"/>
  <c r="AK2903" i="1"/>
  <c r="AN2903" i="1"/>
  <c r="AK2904" i="1"/>
  <c r="AN2904" i="1"/>
  <c r="AK2905" i="1"/>
  <c r="AN2905" i="1"/>
  <c r="AK2906" i="1"/>
  <c r="AN2906" i="1"/>
  <c r="AK2907" i="1"/>
  <c r="AN2907" i="1"/>
  <c r="AK2908" i="1"/>
  <c r="AN2908" i="1"/>
  <c r="AK2909" i="1"/>
  <c r="AN2909" i="1"/>
  <c r="AK2910" i="1"/>
  <c r="AN2910" i="1"/>
  <c r="AK2911" i="1"/>
  <c r="AN2911" i="1"/>
  <c r="AK2912" i="1"/>
  <c r="AN2912" i="1"/>
  <c r="AK2913" i="1"/>
  <c r="AN2913" i="1"/>
  <c r="AK2914" i="1"/>
  <c r="AN2914" i="1"/>
  <c r="AK2915" i="1"/>
  <c r="AN2915" i="1"/>
  <c r="AK2916" i="1"/>
  <c r="AN2916" i="1"/>
  <c r="AK2917" i="1"/>
  <c r="AN2917" i="1"/>
  <c r="AK2918" i="1"/>
  <c r="AN2918" i="1"/>
  <c r="AK2919" i="1"/>
  <c r="AN2919" i="1"/>
  <c r="AK2920" i="1"/>
  <c r="AN2920" i="1"/>
  <c r="AK2921" i="1"/>
  <c r="AN2921" i="1"/>
  <c r="AK2922" i="1"/>
  <c r="AN2922" i="1"/>
  <c r="AK2923" i="1"/>
  <c r="AN2923" i="1"/>
  <c r="AK2924" i="1"/>
  <c r="AN2924" i="1"/>
  <c r="AK2925" i="1"/>
  <c r="AN2925" i="1"/>
  <c r="AK2926" i="1"/>
  <c r="AN2926" i="1"/>
  <c r="AK2927" i="1"/>
  <c r="AN2927" i="1"/>
  <c r="AK2928" i="1"/>
  <c r="AN2928" i="1"/>
  <c r="AK2929" i="1"/>
  <c r="AN2929" i="1"/>
  <c r="AK2930" i="1"/>
  <c r="AN2930" i="1"/>
  <c r="AK2931" i="1"/>
  <c r="AN2931" i="1"/>
  <c r="AK2932" i="1"/>
  <c r="AN2932" i="1"/>
  <c r="AK2933" i="1"/>
  <c r="AN2933" i="1"/>
  <c r="AK2934" i="1"/>
  <c r="AN2934" i="1"/>
  <c r="AK2935" i="1"/>
  <c r="AN2935" i="1"/>
  <c r="AK2936" i="1"/>
  <c r="AN2936" i="1"/>
  <c r="AK2937" i="1"/>
  <c r="AN2937" i="1"/>
  <c r="AK2938" i="1"/>
  <c r="AN2938" i="1"/>
  <c r="AK2939" i="1"/>
  <c r="AN2939" i="1"/>
  <c r="AK2940" i="1"/>
  <c r="AN2940" i="1"/>
  <c r="AK2941" i="1"/>
  <c r="AN2941" i="1"/>
  <c r="AK2942" i="1"/>
  <c r="AN2942" i="1"/>
  <c r="AK2943" i="1"/>
  <c r="AN2943" i="1"/>
  <c r="AK2944" i="1"/>
  <c r="AN2944" i="1"/>
  <c r="AK2945" i="1"/>
  <c r="AN2945" i="1"/>
  <c r="AK2946" i="1"/>
  <c r="AN2946" i="1"/>
  <c r="AK2947" i="1"/>
  <c r="AN2947" i="1"/>
  <c r="AK2948" i="1"/>
  <c r="AN2948" i="1"/>
  <c r="AK2949" i="1"/>
  <c r="AN2949" i="1"/>
  <c r="AK2950" i="1"/>
  <c r="AN2950" i="1"/>
  <c r="AK2951" i="1"/>
  <c r="AN2951" i="1"/>
  <c r="AK2952" i="1"/>
  <c r="AN2952" i="1"/>
  <c r="AK2953" i="1"/>
  <c r="AN2953" i="1"/>
  <c r="AK2954" i="1"/>
  <c r="AN2954" i="1"/>
  <c r="AK2955" i="1"/>
  <c r="AN2955" i="1"/>
  <c r="AK2956" i="1"/>
  <c r="AN2956" i="1"/>
  <c r="AK2957" i="1"/>
  <c r="AN2957" i="1"/>
  <c r="AK2958" i="1"/>
  <c r="AN2958" i="1"/>
  <c r="AK2959" i="1"/>
  <c r="AN2959" i="1"/>
  <c r="AK2960" i="1"/>
  <c r="AN2960" i="1"/>
  <c r="AK2961" i="1"/>
  <c r="AN2961" i="1"/>
  <c r="AK2962" i="1"/>
  <c r="AN2962" i="1"/>
  <c r="AK2963" i="1"/>
  <c r="AN2963" i="1"/>
  <c r="AK2964" i="1"/>
  <c r="AN2964" i="1"/>
  <c r="AK2965" i="1"/>
  <c r="AN2965" i="1"/>
  <c r="AK2966" i="1"/>
  <c r="AN2966" i="1"/>
  <c r="AK2967" i="1"/>
  <c r="AN2967" i="1"/>
  <c r="AK2968" i="1"/>
  <c r="AN2968" i="1"/>
  <c r="AK2969" i="1"/>
  <c r="AN2969" i="1"/>
  <c r="AK2970" i="1"/>
  <c r="AN2970" i="1"/>
  <c r="AK2971" i="1"/>
  <c r="AN2971" i="1"/>
  <c r="AK2972" i="1"/>
  <c r="AN2972" i="1"/>
  <c r="AK2973" i="1"/>
  <c r="AN2973" i="1"/>
  <c r="AK2974" i="1"/>
  <c r="AN2974" i="1"/>
  <c r="AK2975" i="1"/>
  <c r="AN2975" i="1"/>
  <c r="AK2976" i="1"/>
  <c r="AN2976" i="1"/>
  <c r="AK2977" i="1"/>
  <c r="AN2977" i="1"/>
  <c r="AK2978" i="1"/>
  <c r="AN2978" i="1"/>
  <c r="AK2979" i="1"/>
  <c r="AN2979" i="1"/>
  <c r="AK2980" i="1"/>
  <c r="AN2980" i="1"/>
  <c r="AK2981" i="1"/>
  <c r="AN2981" i="1"/>
  <c r="AK2982" i="1"/>
  <c r="AN2982" i="1"/>
  <c r="AK2983" i="1"/>
  <c r="AN2983" i="1"/>
  <c r="AK2984" i="1"/>
  <c r="AN2984" i="1"/>
  <c r="AK2985" i="1"/>
  <c r="AN2985" i="1"/>
  <c r="AK2986" i="1"/>
  <c r="AN2986" i="1"/>
  <c r="AK2987" i="1"/>
  <c r="AN2987" i="1"/>
  <c r="AK2988" i="1"/>
  <c r="AN2988" i="1"/>
  <c r="AK2989" i="1"/>
  <c r="AN2989" i="1"/>
  <c r="AK2990" i="1"/>
  <c r="AN2990" i="1"/>
  <c r="AK2991" i="1"/>
  <c r="AN2991" i="1"/>
  <c r="AK2992" i="1"/>
  <c r="AN2992" i="1"/>
  <c r="AK2993" i="1"/>
  <c r="AN2993" i="1"/>
  <c r="AK2994" i="1"/>
  <c r="AN2994" i="1"/>
  <c r="AK2995" i="1"/>
  <c r="AN2995" i="1"/>
  <c r="AK2996" i="1"/>
  <c r="AN2996" i="1"/>
  <c r="AK2997" i="1"/>
  <c r="AN2997" i="1"/>
  <c r="AK2998" i="1"/>
  <c r="AN2998" i="1"/>
  <c r="AK2999" i="1"/>
  <c r="AN2999" i="1"/>
  <c r="AK3000" i="1"/>
  <c r="AN3000" i="1"/>
  <c r="AK3001" i="1"/>
  <c r="AN3001" i="1"/>
  <c r="AK3002" i="1"/>
  <c r="AN3002" i="1"/>
  <c r="AK3003" i="1"/>
  <c r="AN3003" i="1"/>
  <c r="AK3004" i="1"/>
  <c r="AN3004" i="1"/>
  <c r="AK3005" i="1"/>
  <c r="AN3005" i="1"/>
  <c r="AK3006" i="1"/>
  <c r="AN3006" i="1"/>
  <c r="AK3007" i="1"/>
  <c r="AN3007" i="1"/>
  <c r="AK3008" i="1"/>
  <c r="AN3008" i="1"/>
  <c r="AK3009" i="1"/>
  <c r="AN3009" i="1"/>
  <c r="AK3010" i="1"/>
  <c r="AN3010" i="1"/>
  <c r="AK3011" i="1"/>
  <c r="AN3011" i="1"/>
  <c r="AK3012" i="1"/>
  <c r="AN3012" i="1"/>
  <c r="AK3013" i="1"/>
  <c r="AN3013" i="1"/>
  <c r="AK3014" i="1"/>
  <c r="AN3014" i="1"/>
  <c r="AK3015" i="1"/>
  <c r="AN3015" i="1"/>
  <c r="AK3016" i="1"/>
  <c r="AN3016" i="1"/>
  <c r="AK3017" i="1"/>
  <c r="AN3017" i="1"/>
  <c r="AK3018" i="1"/>
  <c r="AN3018" i="1"/>
  <c r="AK3019" i="1"/>
  <c r="AN3019" i="1"/>
  <c r="AK3020" i="1"/>
  <c r="AN3020" i="1"/>
  <c r="AK3021" i="1"/>
  <c r="AN3021" i="1"/>
  <c r="AK3022" i="1"/>
  <c r="AN3022" i="1"/>
  <c r="AK3023" i="1"/>
  <c r="AN3023" i="1"/>
  <c r="AK3024" i="1"/>
  <c r="AN3024" i="1"/>
  <c r="AK3025" i="1"/>
  <c r="AN3025" i="1"/>
  <c r="AK3026" i="1"/>
  <c r="AN3026" i="1"/>
  <c r="AK3027" i="1"/>
  <c r="AN3027" i="1"/>
  <c r="AK3028" i="1"/>
  <c r="AN3028" i="1"/>
  <c r="AK3029" i="1"/>
  <c r="AN3029" i="1"/>
  <c r="AK3030" i="1"/>
  <c r="AN3030" i="1"/>
  <c r="AK3031" i="1"/>
  <c r="AN3031" i="1"/>
  <c r="AK3032" i="1"/>
  <c r="AN3032" i="1"/>
  <c r="AK3033" i="1"/>
  <c r="AN3033" i="1"/>
  <c r="AK3034" i="1"/>
  <c r="AN3034" i="1"/>
  <c r="AK3035" i="1"/>
  <c r="AN3035" i="1"/>
  <c r="AK3036" i="1"/>
  <c r="AN3036" i="1"/>
  <c r="AK3037" i="1"/>
  <c r="AN3037" i="1"/>
  <c r="AK3038" i="1"/>
  <c r="AN3038" i="1"/>
  <c r="AK3039" i="1"/>
  <c r="AN3039" i="1"/>
  <c r="AK3040" i="1"/>
  <c r="AN3040" i="1"/>
  <c r="AK3041" i="1"/>
  <c r="AN3041" i="1"/>
  <c r="AK3042" i="1"/>
  <c r="AN3042" i="1"/>
  <c r="AK3043" i="1"/>
  <c r="AN3043" i="1"/>
  <c r="AK3044" i="1"/>
  <c r="AN3044" i="1"/>
  <c r="AK3045" i="1"/>
  <c r="AN3045" i="1"/>
  <c r="AK3046" i="1"/>
  <c r="AN3046" i="1"/>
  <c r="AK3047" i="1"/>
  <c r="AN3047" i="1"/>
  <c r="AK3048" i="1"/>
  <c r="AN3048" i="1"/>
  <c r="AK3049" i="1"/>
  <c r="AN3049" i="1"/>
  <c r="AK3050" i="1"/>
  <c r="AN3050" i="1"/>
  <c r="AK3051" i="1"/>
  <c r="AN3051" i="1"/>
  <c r="AK3052" i="1"/>
  <c r="AN3052" i="1"/>
  <c r="AK3053" i="1"/>
  <c r="AN3053" i="1"/>
  <c r="AK3054" i="1"/>
  <c r="AN3054" i="1"/>
  <c r="AK3055" i="1"/>
  <c r="AN3055" i="1"/>
  <c r="AK3056" i="1"/>
  <c r="AN3056" i="1"/>
  <c r="AK3057" i="1"/>
  <c r="AN3057" i="1"/>
  <c r="AK3058" i="1"/>
  <c r="AN3058" i="1"/>
  <c r="AK3059" i="1"/>
  <c r="AN3059" i="1"/>
  <c r="AK3060" i="1"/>
  <c r="AN3060" i="1"/>
  <c r="AK3061" i="1"/>
  <c r="AN3061" i="1"/>
  <c r="AK3062" i="1"/>
  <c r="AN3062" i="1"/>
  <c r="AK3063" i="1"/>
  <c r="AN3063" i="1"/>
  <c r="AK3064" i="1"/>
  <c r="AN3064" i="1"/>
  <c r="AK3065" i="1"/>
  <c r="AN3065" i="1"/>
  <c r="AK3066" i="1"/>
  <c r="AN3066" i="1"/>
  <c r="AK3067" i="1"/>
  <c r="AN3067" i="1"/>
  <c r="AK3068" i="1"/>
  <c r="AN3068" i="1"/>
  <c r="AK3069" i="1"/>
  <c r="AN3069" i="1"/>
  <c r="AK3070" i="1"/>
  <c r="AN3070" i="1"/>
  <c r="AK3071" i="1"/>
  <c r="AN3071" i="1"/>
  <c r="AK3072" i="1"/>
  <c r="AN3072" i="1"/>
  <c r="AK3073" i="1"/>
  <c r="AN3073" i="1"/>
  <c r="AK3074" i="1"/>
  <c r="AN3074" i="1"/>
  <c r="AK3075" i="1"/>
  <c r="AN3075" i="1"/>
  <c r="AK3076" i="1"/>
  <c r="AN3076" i="1"/>
  <c r="AK3077" i="1"/>
  <c r="AN3077" i="1"/>
  <c r="AK3078" i="1"/>
  <c r="AN3078" i="1"/>
  <c r="AK3079" i="1"/>
  <c r="AN3079" i="1"/>
  <c r="AK3080" i="1"/>
  <c r="AN3080" i="1"/>
  <c r="AK3081" i="1"/>
  <c r="AN3081" i="1"/>
  <c r="AK3082" i="1"/>
  <c r="AN3082" i="1"/>
  <c r="AK3083" i="1"/>
  <c r="AN3083" i="1"/>
  <c r="AK3084" i="1"/>
  <c r="AN3084" i="1"/>
  <c r="AK3085" i="1"/>
  <c r="AN3085" i="1"/>
  <c r="AK3086" i="1"/>
  <c r="AN3086" i="1"/>
  <c r="AK3087" i="1"/>
  <c r="AN3087" i="1"/>
  <c r="AK3088" i="1"/>
  <c r="AN3088" i="1"/>
  <c r="AK3089" i="1"/>
  <c r="AN3089" i="1"/>
  <c r="AK3090" i="1"/>
  <c r="AN3090" i="1"/>
  <c r="AK3091" i="1"/>
  <c r="AN3091" i="1"/>
  <c r="AK3092" i="1"/>
  <c r="AN3092" i="1"/>
  <c r="AK3093" i="1"/>
  <c r="AN3093" i="1"/>
  <c r="AK3094" i="1"/>
  <c r="AN3094" i="1"/>
  <c r="AK3095" i="1"/>
  <c r="AN3095" i="1"/>
  <c r="AK3096" i="1"/>
  <c r="AN3096" i="1"/>
  <c r="AK3097" i="1"/>
  <c r="AN3097" i="1"/>
  <c r="AK3098" i="1"/>
  <c r="AN3098" i="1"/>
  <c r="AK3099" i="1"/>
  <c r="AN3099" i="1"/>
  <c r="AK3100" i="1"/>
  <c r="AN3100" i="1"/>
  <c r="AK3101" i="1"/>
  <c r="AN3101" i="1"/>
  <c r="AK3102" i="1"/>
  <c r="AN3102" i="1"/>
  <c r="AK3103" i="1"/>
  <c r="AN3103" i="1"/>
  <c r="AK3104" i="1"/>
  <c r="AN3104" i="1"/>
  <c r="AK3105" i="1"/>
  <c r="AN3105" i="1"/>
  <c r="AK3106" i="1"/>
  <c r="AN3106" i="1"/>
  <c r="AK3107" i="1"/>
  <c r="AN3107" i="1"/>
  <c r="AK3108" i="1"/>
  <c r="AN3108" i="1"/>
  <c r="AK3109" i="1"/>
  <c r="AN3109" i="1"/>
  <c r="AK3110" i="1"/>
  <c r="AN3110" i="1"/>
  <c r="AK3111" i="1"/>
  <c r="AN3111" i="1"/>
  <c r="AK3112" i="1"/>
  <c r="AN3112" i="1"/>
  <c r="AK3113" i="1"/>
  <c r="AN3113" i="1"/>
  <c r="AK3114" i="1"/>
  <c r="AN3114" i="1"/>
  <c r="AK3115" i="1"/>
  <c r="AN3115" i="1"/>
  <c r="AK3116" i="1"/>
  <c r="AN3116" i="1"/>
  <c r="AK3117" i="1"/>
  <c r="AN3117" i="1"/>
  <c r="AK3118" i="1"/>
  <c r="AN3118" i="1"/>
  <c r="AK3119" i="1"/>
  <c r="AN3119" i="1"/>
  <c r="AK3120" i="1"/>
  <c r="AN3120" i="1"/>
  <c r="AK3121" i="1"/>
  <c r="AN3121" i="1"/>
  <c r="AK3122" i="1"/>
  <c r="AN3122" i="1"/>
  <c r="AK3123" i="1"/>
  <c r="AN3123" i="1"/>
  <c r="AK3124" i="1"/>
  <c r="AN3124" i="1"/>
  <c r="AK3125" i="1"/>
  <c r="AN3125" i="1"/>
  <c r="AK3126" i="1"/>
  <c r="AN3126" i="1"/>
  <c r="AK3127" i="1"/>
  <c r="AN3127" i="1"/>
  <c r="AK3128" i="1"/>
  <c r="AN3128" i="1"/>
  <c r="AK3129" i="1"/>
  <c r="AN3129" i="1"/>
  <c r="AK3130" i="1"/>
  <c r="AN3130" i="1"/>
  <c r="AK3131" i="1"/>
  <c r="AN3131" i="1"/>
  <c r="AK3132" i="1"/>
  <c r="AN3132" i="1"/>
  <c r="AK3133" i="1"/>
  <c r="AN3133" i="1"/>
  <c r="AK3134" i="1"/>
  <c r="AN3134" i="1"/>
  <c r="AK3135" i="1"/>
  <c r="AN3135" i="1"/>
  <c r="AK3136" i="1"/>
  <c r="AN3136" i="1"/>
  <c r="AK3137" i="1"/>
  <c r="AN3137" i="1"/>
  <c r="AK3138" i="1"/>
  <c r="AN3138" i="1"/>
  <c r="AK3139" i="1"/>
  <c r="AN3139" i="1"/>
  <c r="AK3140" i="1"/>
  <c r="AN3140" i="1"/>
  <c r="AK3141" i="1"/>
  <c r="AN3141" i="1"/>
  <c r="AK3142" i="1"/>
  <c r="AN3142" i="1"/>
  <c r="AK3143" i="1"/>
  <c r="AN3143" i="1"/>
  <c r="AK3144" i="1"/>
  <c r="AN3144" i="1"/>
  <c r="AK3145" i="1"/>
  <c r="AN3145" i="1"/>
  <c r="AK3146" i="1"/>
  <c r="AN3146" i="1"/>
  <c r="AK3147" i="1"/>
  <c r="AN3147" i="1"/>
  <c r="AK3148" i="1"/>
  <c r="AN3148" i="1"/>
  <c r="AK3149" i="1"/>
  <c r="AN3149" i="1"/>
  <c r="AK3150" i="1"/>
  <c r="AN3150" i="1"/>
  <c r="AK3151" i="1"/>
  <c r="AN3151" i="1"/>
  <c r="AK3152" i="1"/>
  <c r="AN3152" i="1"/>
  <c r="AK3153" i="1"/>
  <c r="AN3153" i="1"/>
  <c r="AK3154" i="1"/>
  <c r="AN3154" i="1"/>
  <c r="AK3155" i="1"/>
  <c r="AN3155" i="1"/>
  <c r="AK3156" i="1"/>
  <c r="AN3156" i="1"/>
  <c r="AK3157" i="1"/>
  <c r="AN3157" i="1"/>
  <c r="AK3158" i="1"/>
  <c r="AN3158" i="1"/>
  <c r="AK3159" i="1"/>
  <c r="AN3159" i="1"/>
  <c r="AK3160" i="1"/>
  <c r="AN3160" i="1"/>
  <c r="AK3161" i="1"/>
  <c r="AN3161" i="1"/>
  <c r="AK3162" i="1"/>
  <c r="AN3162" i="1"/>
  <c r="AK3163" i="1"/>
  <c r="AN3163" i="1"/>
  <c r="AK3164" i="1"/>
  <c r="AN3164" i="1"/>
  <c r="AK3165" i="1"/>
  <c r="AN3165" i="1"/>
  <c r="AK3166" i="1"/>
  <c r="AN3166" i="1"/>
  <c r="AK3167" i="1"/>
  <c r="AN3167" i="1"/>
  <c r="AK3168" i="1"/>
  <c r="AN3168" i="1"/>
  <c r="AK3169" i="1"/>
  <c r="AN3169" i="1"/>
  <c r="AK3170" i="1"/>
  <c r="AN3170" i="1"/>
  <c r="AK3171" i="1"/>
  <c r="AN3171" i="1"/>
  <c r="AK3172" i="1"/>
  <c r="AN3172" i="1"/>
  <c r="AK3173" i="1"/>
  <c r="AN3173" i="1"/>
  <c r="AK3174" i="1"/>
  <c r="AN3174" i="1"/>
  <c r="AK3175" i="1"/>
  <c r="AN3175" i="1"/>
  <c r="AK3176" i="1"/>
  <c r="AN3176" i="1"/>
  <c r="AK3177" i="1"/>
  <c r="AN3177" i="1"/>
  <c r="AK3178" i="1"/>
  <c r="AN3178" i="1"/>
  <c r="AK3179" i="1"/>
  <c r="AN3179" i="1"/>
  <c r="AK3180" i="1"/>
  <c r="AN3180" i="1"/>
  <c r="AK3181" i="1"/>
  <c r="AN3181" i="1"/>
  <c r="AK3182" i="1"/>
  <c r="AN3182" i="1"/>
  <c r="AK3183" i="1"/>
  <c r="AN3183" i="1"/>
  <c r="AK3184" i="1"/>
  <c r="AN3184" i="1"/>
  <c r="AK3185" i="1"/>
  <c r="AN3185" i="1"/>
  <c r="AK3186" i="1"/>
  <c r="AN3186" i="1"/>
  <c r="AK3187" i="1"/>
  <c r="AN3187" i="1"/>
  <c r="AK3188" i="1"/>
  <c r="AN3188" i="1"/>
  <c r="AK3189" i="1"/>
  <c r="AN3189" i="1"/>
  <c r="AK3190" i="1"/>
  <c r="AN3190" i="1"/>
  <c r="AK3191" i="1"/>
  <c r="AN3191" i="1"/>
  <c r="AK3192" i="1"/>
  <c r="AN3192" i="1"/>
  <c r="AK3193" i="1"/>
  <c r="AN3193" i="1"/>
  <c r="AK3194" i="1"/>
  <c r="AN3194" i="1"/>
  <c r="AK3195" i="1"/>
  <c r="AN3195" i="1"/>
  <c r="AK3196" i="1"/>
  <c r="AN3196" i="1"/>
  <c r="AK3197" i="1"/>
  <c r="AN3197" i="1"/>
  <c r="AK3198" i="1"/>
  <c r="AN3198" i="1"/>
  <c r="AK3199" i="1"/>
  <c r="AN3199" i="1"/>
  <c r="AK3200" i="1"/>
  <c r="AN3200" i="1"/>
  <c r="AK3201" i="1"/>
  <c r="AN3201" i="1"/>
  <c r="AK3202" i="1"/>
  <c r="AN3202" i="1"/>
  <c r="AK3203" i="1"/>
  <c r="AN3203" i="1"/>
  <c r="AK3204" i="1"/>
  <c r="AN3204" i="1"/>
  <c r="AK3205" i="1"/>
  <c r="AN3205" i="1"/>
  <c r="AK3206" i="1"/>
  <c r="AN3206" i="1"/>
  <c r="AK3207" i="1"/>
  <c r="AN3207" i="1"/>
  <c r="AK3208" i="1"/>
  <c r="AN3208" i="1"/>
  <c r="AK3209" i="1"/>
  <c r="AN3209" i="1"/>
  <c r="AK3210" i="1"/>
  <c r="AN3210" i="1"/>
  <c r="AK3211" i="1"/>
  <c r="AN3211" i="1"/>
  <c r="AK3212" i="1"/>
  <c r="AN3212" i="1"/>
  <c r="AK3213" i="1"/>
  <c r="AN3213" i="1"/>
  <c r="AK3214" i="1"/>
  <c r="AN3214" i="1"/>
  <c r="AK3215" i="1"/>
  <c r="AN3215" i="1"/>
  <c r="AK3216" i="1"/>
  <c r="AN3216" i="1"/>
  <c r="AK3217" i="1"/>
  <c r="AN3217" i="1"/>
  <c r="AK3218" i="1"/>
  <c r="AN3218" i="1"/>
  <c r="AK3219" i="1"/>
  <c r="AN3219" i="1"/>
  <c r="AK3220" i="1"/>
  <c r="AN3220" i="1"/>
  <c r="AK3221" i="1"/>
  <c r="AN3221" i="1"/>
  <c r="AK3222" i="1"/>
  <c r="AN3222" i="1"/>
  <c r="AK3223" i="1"/>
  <c r="AN3223" i="1"/>
  <c r="AK3224" i="1"/>
  <c r="AN3224" i="1"/>
  <c r="AK3225" i="1"/>
  <c r="AN3225" i="1"/>
  <c r="AK3226" i="1"/>
  <c r="AN3226" i="1"/>
  <c r="AK3227" i="1"/>
  <c r="AN3227" i="1"/>
  <c r="AK3228" i="1"/>
  <c r="AN3228" i="1"/>
  <c r="AK3229" i="1"/>
  <c r="AN3229" i="1"/>
  <c r="AK3230" i="1"/>
  <c r="AN3230" i="1"/>
  <c r="AK3231" i="1"/>
  <c r="AN3231" i="1"/>
  <c r="AK3232" i="1"/>
  <c r="AN3232" i="1"/>
  <c r="AK3233" i="1"/>
  <c r="AN3233" i="1"/>
  <c r="AK3234" i="1"/>
  <c r="AN3234" i="1"/>
  <c r="AK3235" i="1"/>
  <c r="AN3235" i="1"/>
  <c r="AK3236" i="1"/>
  <c r="AN3236" i="1"/>
  <c r="AK3237" i="1"/>
  <c r="AN3237" i="1"/>
  <c r="AK3238" i="1"/>
  <c r="AN3238" i="1"/>
  <c r="AK3239" i="1"/>
  <c r="AN3239" i="1"/>
  <c r="AK3240" i="1"/>
  <c r="AN3240" i="1"/>
  <c r="AK3241" i="1"/>
  <c r="AN3241" i="1"/>
  <c r="AK3242" i="1"/>
  <c r="AN3242" i="1"/>
  <c r="AK3243" i="1"/>
  <c r="AN3243" i="1"/>
  <c r="AK3244" i="1"/>
  <c r="AN3244" i="1"/>
  <c r="AK3245" i="1"/>
  <c r="AN3245" i="1"/>
  <c r="AK3246" i="1"/>
  <c r="AN3246" i="1"/>
  <c r="AK3247" i="1"/>
  <c r="AN3247" i="1"/>
  <c r="AK3248" i="1"/>
  <c r="AN3248" i="1"/>
  <c r="AK3249" i="1"/>
  <c r="AN3249" i="1"/>
  <c r="AK3250" i="1"/>
  <c r="AN3250" i="1"/>
  <c r="AK3251" i="1"/>
  <c r="AN3251" i="1"/>
  <c r="AK3252" i="1"/>
  <c r="AN3252" i="1"/>
  <c r="AK3253" i="1"/>
  <c r="AN3253" i="1"/>
  <c r="AK3254" i="1"/>
  <c r="AN3254" i="1"/>
  <c r="AK3255" i="1"/>
  <c r="AN3255" i="1"/>
  <c r="AK3256" i="1"/>
  <c r="AN3256" i="1"/>
  <c r="AK3257" i="1"/>
  <c r="AN3257" i="1"/>
  <c r="AK3258" i="1"/>
  <c r="AN3258" i="1"/>
  <c r="AK3259" i="1"/>
  <c r="AN3259" i="1"/>
  <c r="AK3260" i="1"/>
  <c r="AN3260" i="1"/>
  <c r="AK3261" i="1"/>
  <c r="AN3261" i="1"/>
  <c r="AK3262" i="1"/>
  <c r="AN3262" i="1"/>
  <c r="AK3263" i="1"/>
  <c r="AN3263" i="1"/>
  <c r="AK3264" i="1"/>
  <c r="AN3264" i="1"/>
  <c r="AK3265" i="1"/>
  <c r="AN3265" i="1"/>
  <c r="AK3266" i="1"/>
  <c r="AN3266" i="1"/>
  <c r="AK3267" i="1"/>
  <c r="AN3267" i="1"/>
  <c r="AK3268" i="1"/>
  <c r="AN3268" i="1"/>
  <c r="AK3269" i="1"/>
  <c r="AN3269" i="1"/>
  <c r="AK3270" i="1"/>
  <c r="AN3270" i="1"/>
  <c r="AK3271" i="1"/>
  <c r="AN3271" i="1"/>
  <c r="AK3272" i="1"/>
  <c r="AN3272" i="1"/>
  <c r="AK3273" i="1"/>
  <c r="AN3273" i="1"/>
  <c r="AK3274" i="1"/>
  <c r="AN3274" i="1"/>
  <c r="AK3275" i="1"/>
  <c r="AN3275" i="1"/>
  <c r="AK3276" i="1"/>
  <c r="AN3276" i="1"/>
  <c r="AK3277" i="1"/>
  <c r="AN3277" i="1"/>
  <c r="AK3278" i="1"/>
  <c r="AN3278" i="1"/>
  <c r="AK3279" i="1"/>
  <c r="AN3279" i="1"/>
  <c r="AK3280" i="1"/>
  <c r="AN3280" i="1"/>
  <c r="AK3281" i="1"/>
  <c r="AN3281" i="1"/>
  <c r="AK3282" i="1"/>
  <c r="AN3282" i="1"/>
  <c r="AK3283" i="1"/>
  <c r="AN3283" i="1"/>
  <c r="AK3284" i="1"/>
  <c r="AN3284" i="1"/>
  <c r="AK3285" i="1"/>
  <c r="AN3285" i="1"/>
  <c r="AK3286" i="1"/>
  <c r="AN3286" i="1"/>
  <c r="AK3287" i="1"/>
  <c r="AN3287" i="1"/>
  <c r="AK3288" i="1"/>
  <c r="AN3288" i="1"/>
  <c r="AK3289" i="1"/>
  <c r="AN3289" i="1"/>
  <c r="AK3290" i="1"/>
  <c r="AN3290" i="1"/>
  <c r="AK3291" i="1"/>
  <c r="AN3291" i="1"/>
  <c r="AK3292" i="1"/>
  <c r="AN3292" i="1"/>
  <c r="AK3293" i="1"/>
  <c r="AN3293" i="1"/>
  <c r="AK3294" i="1"/>
  <c r="AN3294" i="1"/>
  <c r="AK3295" i="1"/>
  <c r="AN3295" i="1"/>
  <c r="AK3296" i="1"/>
  <c r="AN3296" i="1"/>
  <c r="AK3297" i="1"/>
  <c r="AN3297" i="1"/>
  <c r="AK3298" i="1"/>
  <c r="AN3298" i="1"/>
  <c r="AK3299" i="1"/>
  <c r="AN3299" i="1"/>
  <c r="AK3300" i="1"/>
  <c r="AN3300" i="1"/>
  <c r="AK3301" i="1"/>
  <c r="AN3301" i="1"/>
  <c r="AK3302" i="1"/>
  <c r="AN3302" i="1"/>
  <c r="AK3303" i="1"/>
  <c r="AN3303" i="1"/>
  <c r="AK3304" i="1"/>
  <c r="AN3304" i="1"/>
  <c r="AK3305" i="1"/>
  <c r="AN3305" i="1"/>
  <c r="AK3306" i="1"/>
  <c r="AN3306" i="1"/>
  <c r="AK3307" i="1"/>
  <c r="AN3307" i="1"/>
  <c r="AK3308" i="1"/>
  <c r="AN3308" i="1"/>
  <c r="AK3309" i="1"/>
  <c r="AN3309" i="1"/>
  <c r="AK3310" i="1"/>
  <c r="AN3310" i="1"/>
  <c r="AK3311" i="1"/>
  <c r="AN3311" i="1"/>
  <c r="AK3312" i="1"/>
  <c r="AN3312" i="1"/>
  <c r="AK3313" i="1"/>
  <c r="AN3313" i="1"/>
  <c r="AK3314" i="1"/>
  <c r="AN3314" i="1"/>
  <c r="AK3315" i="1"/>
  <c r="AN3315" i="1"/>
  <c r="AK3316" i="1"/>
  <c r="AN3316" i="1"/>
  <c r="AK3317" i="1"/>
  <c r="AN3317" i="1"/>
  <c r="AK3318" i="1"/>
  <c r="AN3318" i="1"/>
  <c r="AK3319" i="1"/>
  <c r="AN3319" i="1"/>
  <c r="AK3320" i="1"/>
  <c r="AN3320" i="1"/>
  <c r="AK3321" i="1"/>
  <c r="AN3321" i="1"/>
  <c r="AK3322" i="1"/>
  <c r="AN3322" i="1"/>
  <c r="AK3323" i="1"/>
  <c r="AN3323" i="1"/>
  <c r="AK3324" i="1"/>
  <c r="AN3324" i="1"/>
  <c r="AK3325" i="1"/>
  <c r="AN3325" i="1"/>
  <c r="AK3326" i="1"/>
  <c r="AN3326" i="1"/>
  <c r="AK3327" i="1"/>
  <c r="AN3327" i="1"/>
  <c r="AK3328" i="1"/>
  <c r="AN3328" i="1"/>
  <c r="AK3329" i="1"/>
  <c r="AN3329" i="1"/>
  <c r="AK3330" i="1"/>
  <c r="AN3330" i="1"/>
  <c r="AK3331" i="1"/>
  <c r="AN3331" i="1"/>
  <c r="AK3332" i="1"/>
  <c r="AN3332" i="1"/>
  <c r="AK3333" i="1"/>
  <c r="AN3333" i="1"/>
  <c r="AK3334" i="1"/>
  <c r="AN3334" i="1"/>
  <c r="AK3335" i="1"/>
  <c r="AN3335" i="1"/>
  <c r="AK3336" i="1"/>
  <c r="AN3336" i="1"/>
  <c r="AK3337" i="1"/>
  <c r="AN3337" i="1"/>
  <c r="AK3338" i="1"/>
  <c r="AN3338" i="1"/>
  <c r="AK3339" i="1"/>
  <c r="AN3339" i="1"/>
  <c r="AK3340" i="1"/>
  <c r="AN3340" i="1"/>
  <c r="AK3341" i="1"/>
  <c r="AN3341" i="1"/>
  <c r="AK3342" i="1"/>
  <c r="AN3342" i="1"/>
  <c r="AK3343" i="1"/>
  <c r="AN3343" i="1"/>
  <c r="AK3344" i="1"/>
  <c r="AN3344" i="1"/>
  <c r="AK3345" i="1"/>
  <c r="AN3345" i="1"/>
  <c r="AK3346" i="1"/>
  <c r="AN3346" i="1"/>
  <c r="AK3347" i="1"/>
  <c r="AN3347" i="1"/>
  <c r="AK3348" i="1"/>
  <c r="AN3348" i="1"/>
  <c r="AK3349" i="1"/>
  <c r="AN3349" i="1"/>
  <c r="AK3350" i="1"/>
  <c r="AN3350" i="1"/>
  <c r="AK3351" i="1"/>
  <c r="AN3351" i="1"/>
  <c r="AK3352" i="1"/>
  <c r="AN3352" i="1"/>
  <c r="AK3353" i="1"/>
  <c r="AN3353" i="1"/>
  <c r="AK3354" i="1"/>
  <c r="AN3354" i="1"/>
  <c r="AK3355" i="1"/>
  <c r="AN3355" i="1"/>
  <c r="AK3356" i="1"/>
  <c r="AN3356" i="1"/>
  <c r="AK3357" i="1"/>
  <c r="AN3357" i="1"/>
  <c r="AK3358" i="1"/>
  <c r="AN3358" i="1"/>
  <c r="AK3359" i="1"/>
  <c r="AN3359" i="1"/>
  <c r="AK3360" i="1"/>
  <c r="AN3360" i="1"/>
  <c r="AK3361" i="1"/>
  <c r="AN3361" i="1"/>
  <c r="AK3362" i="1"/>
  <c r="AN3362" i="1"/>
  <c r="AK3363" i="1"/>
  <c r="AN3363" i="1"/>
  <c r="AK3364" i="1"/>
  <c r="AN3364" i="1"/>
  <c r="AK3365" i="1"/>
  <c r="AN3365" i="1"/>
  <c r="AK3366" i="1"/>
  <c r="AN3366" i="1"/>
  <c r="AK3367" i="1"/>
  <c r="AN3367" i="1"/>
  <c r="AK3368" i="1"/>
  <c r="AN3368" i="1"/>
  <c r="AK3369" i="1"/>
  <c r="AN3369" i="1"/>
  <c r="AK3370" i="1"/>
  <c r="AN3370" i="1"/>
  <c r="AK3371" i="1"/>
  <c r="AN3371" i="1"/>
  <c r="AK3372" i="1"/>
  <c r="AN3372" i="1"/>
  <c r="AK3373" i="1"/>
  <c r="AN3373" i="1"/>
  <c r="AK3374" i="1"/>
  <c r="AN3374" i="1"/>
  <c r="AK3375" i="1"/>
  <c r="AN3375" i="1"/>
  <c r="AK3376" i="1"/>
  <c r="AN3376" i="1"/>
  <c r="AK3377" i="1"/>
  <c r="AN3377" i="1"/>
  <c r="AK3378" i="1"/>
  <c r="AN3378" i="1"/>
  <c r="AK3379" i="1"/>
  <c r="AN3379" i="1"/>
  <c r="AK3380" i="1"/>
  <c r="AN3380" i="1"/>
  <c r="AK3381" i="1"/>
  <c r="AN3381" i="1"/>
  <c r="AK3382" i="1"/>
  <c r="AN3382" i="1"/>
  <c r="AK3383" i="1"/>
  <c r="AN3383" i="1"/>
  <c r="AK3384" i="1"/>
  <c r="AN3384" i="1"/>
  <c r="AK3385" i="1"/>
  <c r="AN3385" i="1"/>
  <c r="AK3386" i="1"/>
  <c r="AN3386" i="1"/>
  <c r="AK3387" i="1"/>
  <c r="AN3387" i="1"/>
  <c r="AK3388" i="1"/>
  <c r="AN3388" i="1"/>
  <c r="AK3389" i="1"/>
  <c r="AN3389" i="1"/>
  <c r="AK3390" i="1"/>
  <c r="AN3390" i="1"/>
  <c r="AK3391" i="1"/>
  <c r="AN3391" i="1"/>
  <c r="AK3392" i="1"/>
  <c r="AN3392" i="1"/>
  <c r="AK3393" i="1"/>
  <c r="AN3393" i="1"/>
  <c r="AK3394" i="1"/>
  <c r="AN3394" i="1"/>
  <c r="AK3395" i="1"/>
  <c r="AN3395" i="1"/>
  <c r="AK3396" i="1"/>
  <c r="AN3396" i="1"/>
  <c r="AK3397" i="1"/>
  <c r="AN3397" i="1"/>
  <c r="AK3398" i="1"/>
  <c r="AN3398" i="1"/>
  <c r="AK3399" i="1"/>
  <c r="AN3399" i="1"/>
  <c r="AK3400" i="1"/>
  <c r="AN3400" i="1"/>
  <c r="AK3401" i="1"/>
  <c r="AN3401" i="1"/>
  <c r="AK3402" i="1"/>
  <c r="AN3402" i="1"/>
  <c r="AK3403" i="1"/>
  <c r="AN3403" i="1"/>
  <c r="AK3404" i="1"/>
  <c r="AN3404" i="1"/>
  <c r="AK3405" i="1"/>
  <c r="AN3405" i="1"/>
  <c r="AK3406" i="1"/>
  <c r="AN3406" i="1"/>
  <c r="AK3407" i="1"/>
  <c r="AN3407" i="1"/>
  <c r="AK3408" i="1"/>
  <c r="AN3408" i="1"/>
  <c r="AK3409" i="1"/>
  <c r="AN3409" i="1"/>
  <c r="AK3410" i="1"/>
  <c r="AN3410" i="1"/>
  <c r="AK3411" i="1"/>
  <c r="AN3411" i="1"/>
  <c r="AK3412" i="1"/>
  <c r="AN3412" i="1"/>
  <c r="AK3413" i="1"/>
  <c r="AN3413" i="1"/>
  <c r="AK3414" i="1"/>
  <c r="AN3414" i="1"/>
  <c r="AK3415" i="1"/>
  <c r="AN3415" i="1"/>
  <c r="AK3416" i="1"/>
  <c r="AN3416" i="1"/>
  <c r="AK3417" i="1"/>
  <c r="AN3417" i="1"/>
  <c r="AK3418" i="1"/>
  <c r="AN3418" i="1"/>
  <c r="AK3419" i="1"/>
  <c r="AN3419" i="1"/>
  <c r="AK3420" i="1"/>
  <c r="AN3420" i="1"/>
  <c r="AK3421" i="1"/>
  <c r="AN3421" i="1"/>
  <c r="AK3422" i="1"/>
  <c r="AN3422" i="1"/>
  <c r="AK3423" i="1"/>
  <c r="AN3423" i="1"/>
  <c r="AK3424" i="1"/>
  <c r="AN3424" i="1"/>
  <c r="AK3425" i="1"/>
  <c r="AN3425" i="1"/>
  <c r="AK3426" i="1"/>
  <c r="AN3426" i="1"/>
  <c r="AK3427" i="1"/>
  <c r="AN3427" i="1"/>
  <c r="AK3428" i="1"/>
  <c r="AN3428" i="1"/>
  <c r="AK3429" i="1"/>
  <c r="AN3429" i="1"/>
  <c r="AK3430" i="1"/>
  <c r="AN3430" i="1"/>
  <c r="AK3431" i="1"/>
  <c r="AN3431" i="1"/>
  <c r="AK3432" i="1"/>
  <c r="AN3432" i="1"/>
  <c r="AK3433" i="1"/>
  <c r="AN3433" i="1"/>
  <c r="AK3434" i="1"/>
  <c r="AN3434" i="1"/>
  <c r="AK3435" i="1"/>
  <c r="AN3435" i="1"/>
  <c r="AK3436" i="1"/>
  <c r="AN3436" i="1"/>
  <c r="AK3437" i="1"/>
  <c r="AN3437" i="1"/>
  <c r="AK3438" i="1"/>
  <c r="AN3438" i="1"/>
  <c r="AK3439" i="1"/>
  <c r="AN3439" i="1"/>
  <c r="AK3440" i="1"/>
  <c r="AN3440" i="1"/>
  <c r="AK3441" i="1"/>
  <c r="AN3441" i="1"/>
  <c r="AK3442" i="1"/>
  <c r="AN3442" i="1"/>
  <c r="AK3443" i="1"/>
  <c r="AN3443" i="1"/>
  <c r="AK3444" i="1"/>
  <c r="AN3444" i="1"/>
  <c r="AK3445" i="1"/>
  <c r="AN3445" i="1"/>
  <c r="AK3446" i="1"/>
  <c r="AN3446" i="1"/>
  <c r="AK3447" i="1"/>
  <c r="AN3447" i="1"/>
  <c r="AK3448" i="1"/>
  <c r="AN3448" i="1"/>
  <c r="AK3449" i="1"/>
  <c r="AN3449" i="1"/>
  <c r="AK3450" i="1"/>
  <c r="AN3450" i="1"/>
  <c r="AK3451" i="1"/>
  <c r="AN3451" i="1"/>
  <c r="AK3452" i="1"/>
  <c r="AN3452" i="1"/>
  <c r="AK3453" i="1"/>
  <c r="AN3453" i="1"/>
  <c r="AK3454" i="1"/>
  <c r="AN3454" i="1"/>
  <c r="AK3455" i="1"/>
  <c r="AN3455" i="1"/>
  <c r="AK3456" i="1"/>
  <c r="AN3456" i="1"/>
  <c r="AK3457" i="1"/>
  <c r="AN3457" i="1"/>
  <c r="AK3458" i="1"/>
  <c r="AN3458" i="1"/>
  <c r="AK3459" i="1"/>
  <c r="AN3459" i="1"/>
  <c r="AK3460" i="1"/>
  <c r="AN3460" i="1"/>
  <c r="AK3461" i="1"/>
  <c r="AN3461" i="1"/>
  <c r="AK3462" i="1"/>
  <c r="AN3462" i="1"/>
  <c r="AK3463" i="1"/>
  <c r="AN3463" i="1"/>
  <c r="AK3464" i="1"/>
  <c r="AN3464" i="1"/>
  <c r="AK3465" i="1"/>
  <c r="AN3465" i="1"/>
  <c r="AK3466" i="1"/>
  <c r="AN3466" i="1"/>
  <c r="AK3467" i="1"/>
  <c r="AN3467" i="1"/>
  <c r="AK3468" i="1"/>
  <c r="AN3468" i="1"/>
  <c r="AK3469" i="1"/>
  <c r="AN3469" i="1"/>
  <c r="AK3470" i="1"/>
  <c r="AN3470" i="1"/>
  <c r="AK3471" i="1"/>
  <c r="AN3471" i="1"/>
  <c r="AK3472" i="1"/>
  <c r="AN3472" i="1"/>
  <c r="AK3473" i="1"/>
  <c r="AN3473" i="1"/>
  <c r="AK3474" i="1"/>
  <c r="AN3474" i="1"/>
  <c r="AK3475" i="1"/>
  <c r="AN3475" i="1"/>
  <c r="AK3476" i="1"/>
  <c r="AN3476" i="1"/>
  <c r="AK3477" i="1"/>
  <c r="AN3477" i="1"/>
  <c r="AK3478" i="1"/>
  <c r="AN3478" i="1"/>
  <c r="AK3479" i="1"/>
  <c r="AN3479" i="1"/>
  <c r="AK3480" i="1"/>
  <c r="AN3480" i="1"/>
  <c r="AK3481" i="1"/>
  <c r="AN3481" i="1"/>
  <c r="AK3482" i="1"/>
  <c r="AN3482" i="1"/>
  <c r="AK3483" i="1"/>
  <c r="AN3483" i="1"/>
  <c r="AK3484" i="1"/>
  <c r="AN3484" i="1"/>
  <c r="AK3485" i="1"/>
  <c r="AN3485" i="1"/>
  <c r="AK3486" i="1"/>
  <c r="AN3486" i="1"/>
  <c r="AK3487" i="1"/>
  <c r="AN3487" i="1"/>
  <c r="AK3488" i="1"/>
  <c r="AN3488" i="1"/>
  <c r="AK3489" i="1"/>
  <c r="AN3489" i="1"/>
  <c r="AK3490" i="1"/>
  <c r="AN3490" i="1"/>
  <c r="AK3491" i="1"/>
  <c r="AN3491" i="1"/>
  <c r="AK3492" i="1"/>
  <c r="AN3492" i="1"/>
  <c r="AK3493" i="1"/>
  <c r="AN3493" i="1"/>
  <c r="AK3494" i="1"/>
  <c r="AN3494" i="1"/>
  <c r="AK3495" i="1"/>
  <c r="AN3495" i="1"/>
  <c r="AK3496" i="1"/>
  <c r="AN3496" i="1"/>
  <c r="AK3497" i="1"/>
  <c r="AN3497" i="1"/>
  <c r="AK3498" i="1"/>
  <c r="AN3498" i="1"/>
  <c r="AK3499" i="1"/>
  <c r="AN3499" i="1"/>
  <c r="AK3500" i="1"/>
  <c r="AN3500" i="1"/>
  <c r="AK3501" i="1"/>
  <c r="AN3501" i="1"/>
  <c r="AK3502" i="1"/>
  <c r="AN3502" i="1"/>
  <c r="AK3503" i="1"/>
  <c r="AN3503" i="1"/>
  <c r="AK3504" i="1"/>
  <c r="AN3504" i="1"/>
  <c r="AK3505" i="1"/>
  <c r="AN3505" i="1"/>
  <c r="AK3506" i="1"/>
  <c r="AN3506" i="1"/>
  <c r="AK3507" i="1"/>
  <c r="AN3507" i="1"/>
  <c r="AK3508" i="1"/>
  <c r="AN3508" i="1"/>
  <c r="AK3509" i="1"/>
  <c r="AN3509" i="1"/>
  <c r="AK3510" i="1"/>
  <c r="AN3510" i="1"/>
  <c r="AK3511" i="1"/>
  <c r="AN3511" i="1"/>
  <c r="AK3512" i="1"/>
  <c r="AN3512" i="1"/>
  <c r="AK3513" i="1"/>
  <c r="AN3513" i="1"/>
  <c r="AK3514" i="1"/>
  <c r="AN3514" i="1"/>
  <c r="AK3515" i="1"/>
  <c r="AN3515" i="1"/>
  <c r="AK3516" i="1"/>
  <c r="AN3516" i="1"/>
  <c r="AK3517" i="1"/>
  <c r="AN3517" i="1"/>
  <c r="AK3518" i="1"/>
  <c r="AN3518" i="1"/>
  <c r="AK3519" i="1"/>
  <c r="AN3519" i="1"/>
  <c r="AK3520" i="1"/>
  <c r="AN3520" i="1"/>
  <c r="AK3521" i="1"/>
  <c r="AN3521" i="1"/>
  <c r="AK3522" i="1"/>
  <c r="AN3522" i="1"/>
  <c r="AK3523" i="1"/>
  <c r="AN3523" i="1"/>
  <c r="AK3524" i="1"/>
  <c r="AN3524" i="1"/>
  <c r="AK3525" i="1"/>
  <c r="AN3525" i="1"/>
  <c r="AK3526" i="1"/>
  <c r="AN3526" i="1"/>
  <c r="AK3527" i="1"/>
  <c r="AN3527" i="1"/>
  <c r="AK3528" i="1"/>
  <c r="AN3528" i="1"/>
  <c r="AK3529" i="1"/>
  <c r="AN3529" i="1"/>
  <c r="AK3530" i="1"/>
  <c r="AN3530" i="1"/>
  <c r="AK3531" i="1"/>
  <c r="AN3531" i="1"/>
  <c r="AK3532" i="1"/>
  <c r="AN3532" i="1"/>
  <c r="AK3533" i="1"/>
  <c r="AN3533" i="1"/>
  <c r="AK3534" i="1"/>
  <c r="AN3534" i="1"/>
  <c r="AK3535" i="1"/>
  <c r="AN3535" i="1"/>
  <c r="AK3536" i="1"/>
  <c r="AN3536" i="1"/>
  <c r="AK3537" i="1"/>
  <c r="AN3537" i="1"/>
  <c r="AK3538" i="1"/>
  <c r="AN3538" i="1"/>
  <c r="AK3539" i="1"/>
  <c r="AN3539" i="1"/>
  <c r="AK3540" i="1"/>
  <c r="AN3540" i="1"/>
  <c r="AK3541" i="1"/>
  <c r="AN3541" i="1"/>
  <c r="AK3542" i="1"/>
  <c r="AN3542" i="1"/>
  <c r="AK3543" i="1"/>
  <c r="AN3543" i="1"/>
  <c r="AK3544" i="1"/>
  <c r="AN3544" i="1"/>
  <c r="AK3545" i="1"/>
  <c r="AN3545" i="1"/>
  <c r="AK3546" i="1"/>
  <c r="AN3546" i="1"/>
  <c r="AK3547" i="1"/>
  <c r="AN3547" i="1"/>
  <c r="AK3548" i="1"/>
  <c r="AN3548" i="1"/>
  <c r="AK3549" i="1"/>
  <c r="AN3549" i="1"/>
  <c r="AK3550" i="1"/>
  <c r="AN3550" i="1"/>
  <c r="AK3551" i="1"/>
  <c r="AN3551" i="1"/>
  <c r="AK3552" i="1"/>
  <c r="AN3552" i="1"/>
  <c r="AK3553" i="1"/>
  <c r="AN3553" i="1"/>
  <c r="AK3554" i="1"/>
  <c r="AN3554" i="1"/>
  <c r="AK3555" i="1"/>
  <c r="AN3555" i="1"/>
  <c r="AK3556" i="1"/>
  <c r="AN3556" i="1"/>
  <c r="AK3557" i="1"/>
  <c r="AN3557" i="1"/>
  <c r="AK3558" i="1"/>
  <c r="AN3558" i="1"/>
  <c r="AK3559" i="1"/>
  <c r="AN3559" i="1"/>
  <c r="AK3560" i="1"/>
  <c r="AN3560" i="1"/>
  <c r="AK3561" i="1"/>
  <c r="AN3561" i="1"/>
  <c r="AK3562" i="1"/>
  <c r="AN3562" i="1"/>
  <c r="AK3563" i="1"/>
  <c r="AN3563" i="1"/>
  <c r="AK3564" i="1"/>
  <c r="AN3564" i="1"/>
  <c r="AK3565" i="1"/>
  <c r="AN3565" i="1"/>
  <c r="AK3566" i="1"/>
  <c r="AN3566" i="1"/>
  <c r="AK3567" i="1"/>
  <c r="AN3567" i="1"/>
  <c r="AK3568" i="1"/>
  <c r="AN3568" i="1"/>
  <c r="AK3569" i="1"/>
  <c r="AN3569" i="1"/>
  <c r="AK3570" i="1"/>
  <c r="AN3570" i="1"/>
  <c r="AK3571" i="1"/>
  <c r="AN3571" i="1"/>
  <c r="AK3572" i="1"/>
  <c r="AN3572" i="1"/>
  <c r="AK3573" i="1"/>
  <c r="AN3573" i="1"/>
  <c r="AK3574" i="1"/>
  <c r="AN3574" i="1"/>
  <c r="AK3575" i="1"/>
  <c r="AN3575" i="1"/>
  <c r="AK3576" i="1"/>
  <c r="AN3576" i="1"/>
  <c r="AK3577" i="1"/>
  <c r="AN3577" i="1"/>
  <c r="AK3578" i="1"/>
  <c r="AN3578" i="1"/>
  <c r="AK3579" i="1"/>
  <c r="AN3579" i="1"/>
  <c r="AK3580" i="1"/>
  <c r="AN3580" i="1"/>
  <c r="AK3581" i="1"/>
  <c r="AN3581" i="1"/>
  <c r="AK3582" i="1"/>
  <c r="AN3582" i="1"/>
  <c r="AK3583" i="1"/>
  <c r="AN3583" i="1"/>
  <c r="AK3584" i="1"/>
  <c r="AN3584" i="1"/>
  <c r="AK3585" i="1"/>
  <c r="AN3585" i="1"/>
  <c r="AK3586" i="1"/>
  <c r="AN3586" i="1"/>
  <c r="AK3587" i="1"/>
  <c r="AN3587" i="1"/>
  <c r="AK3588" i="1"/>
  <c r="AN3588" i="1"/>
  <c r="AK3589" i="1"/>
  <c r="AN3589" i="1"/>
  <c r="AK3590" i="1"/>
  <c r="AN3590" i="1"/>
  <c r="AK3591" i="1"/>
  <c r="AN3591" i="1"/>
  <c r="AK3592" i="1"/>
  <c r="AN3592" i="1"/>
  <c r="AK3593" i="1"/>
  <c r="AN3593" i="1"/>
  <c r="AK3594" i="1"/>
  <c r="AN3594" i="1"/>
  <c r="AK3595" i="1"/>
  <c r="AN3595" i="1"/>
  <c r="AK3596" i="1"/>
  <c r="AN3596" i="1"/>
  <c r="AK3597" i="1"/>
  <c r="AN3597" i="1"/>
  <c r="AK3598" i="1"/>
  <c r="AN3598" i="1"/>
  <c r="AK3599" i="1"/>
  <c r="AN3599" i="1"/>
  <c r="AK3600" i="1"/>
  <c r="AN3600" i="1"/>
  <c r="AK3601" i="1"/>
  <c r="AN3601" i="1"/>
  <c r="AK3602" i="1"/>
  <c r="AN3602" i="1"/>
  <c r="AK3603" i="1"/>
  <c r="AN3603" i="1"/>
  <c r="AK3604" i="1"/>
  <c r="AN3604" i="1"/>
  <c r="AK3605" i="1"/>
  <c r="AN3605" i="1"/>
  <c r="AK3606" i="1"/>
  <c r="AN3606" i="1"/>
  <c r="AK3607" i="1"/>
  <c r="AN3607" i="1"/>
  <c r="AK3608" i="1"/>
  <c r="AN3608" i="1"/>
  <c r="AK3609" i="1"/>
  <c r="AN3609" i="1"/>
  <c r="AK3610" i="1"/>
  <c r="AN3610" i="1"/>
  <c r="AK3611" i="1"/>
  <c r="AN3611" i="1"/>
  <c r="AK3612" i="1"/>
  <c r="AN3612" i="1"/>
  <c r="AK3613" i="1"/>
  <c r="AN3613" i="1"/>
  <c r="AK3614" i="1"/>
  <c r="AN3614" i="1"/>
  <c r="AK3615" i="1"/>
  <c r="AN3615" i="1"/>
  <c r="AK3616" i="1"/>
  <c r="AN3616" i="1"/>
  <c r="AK3617" i="1"/>
  <c r="AN3617" i="1"/>
  <c r="AK3618" i="1"/>
  <c r="AN3618" i="1"/>
  <c r="AK3619" i="1"/>
  <c r="AN3619" i="1"/>
  <c r="AK3620" i="1"/>
  <c r="AN3620" i="1"/>
  <c r="AK3621" i="1"/>
  <c r="AN3621" i="1"/>
  <c r="AK3622" i="1"/>
  <c r="AN3622" i="1"/>
  <c r="AK3623" i="1"/>
  <c r="AN3623" i="1"/>
  <c r="AK3624" i="1"/>
  <c r="AN3624" i="1"/>
  <c r="AK3625" i="1"/>
  <c r="AN3625" i="1"/>
  <c r="AK3626" i="1"/>
  <c r="AN3626" i="1"/>
  <c r="AK3627" i="1"/>
  <c r="AN3627" i="1"/>
  <c r="AK3628" i="1"/>
  <c r="AN3628" i="1"/>
  <c r="AK3629" i="1"/>
  <c r="AN3629" i="1"/>
  <c r="AK3630" i="1"/>
  <c r="AN3630" i="1"/>
  <c r="AK3631" i="1"/>
  <c r="AN3631" i="1"/>
  <c r="AK3632" i="1"/>
  <c r="AN3632" i="1"/>
  <c r="AK3633" i="1"/>
  <c r="AN3633" i="1"/>
  <c r="AK3634" i="1"/>
  <c r="AN3634" i="1"/>
  <c r="AK3635" i="1"/>
  <c r="AN3635" i="1"/>
  <c r="AK3636" i="1"/>
  <c r="AN3636" i="1"/>
  <c r="AK3637" i="1"/>
  <c r="AN3637" i="1"/>
  <c r="AK3638" i="1"/>
  <c r="AN3638" i="1"/>
  <c r="AK3639" i="1"/>
  <c r="AN3639" i="1"/>
  <c r="AK3640" i="1"/>
  <c r="AN3640" i="1"/>
  <c r="AK3641" i="1"/>
  <c r="AN3641" i="1"/>
  <c r="AK3642" i="1"/>
  <c r="AN3642" i="1"/>
  <c r="AK3643" i="1"/>
  <c r="AN3643" i="1"/>
  <c r="AK3644" i="1"/>
  <c r="AN3644" i="1"/>
  <c r="AK3645" i="1"/>
  <c r="AN3645" i="1"/>
  <c r="AK3646" i="1"/>
  <c r="AN3646" i="1"/>
  <c r="AK3647" i="1"/>
  <c r="AN3647" i="1"/>
  <c r="AK3648" i="1"/>
  <c r="AN3648" i="1"/>
  <c r="AK3649" i="1"/>
  <c r="AN3649" i="1"/>
  <c r="AK3650" i="1"/>
  <c r="AN3650" i="1"/>
  <c r="AK3651" i="1"/>
  <c r="AN3651" i="1"/>
  <c r="AK3652" i="1"/>
  <c r="AN3652" i="1"/>
  <c r="AK3653" i="1"/>
  <c r="AN3653" i="1"/>
  <c r="AK3654" i="1"/>
  <c r="AN3654" i="1"/>
  <c r="AK3655" i="1"/>
  <c r="AN3655" i="1"/>
  <c r="AK3656" i="1"/>
  <c r="AN3656" i="1"/>
  <c r="AK3657" i="1"/>
  <c r="AN3657" i="1"/>
  <c r="AK3658" i="1"/>
  <c r="AN3658" i="1"/>
  <c r="AK3659" i="1"/>
  <c r="AN3659" i="1"/>
  <c r="AK3660" i="1"/>
  <c r="AN3660" i="1"/>
  <c r="AK3661" i="1"/>
  <c r="AN3661" i="1"/>
  <c r="AK3662" i="1"/>
  <c r="AN3662" i="1"/>
  <c r="AK3663" i="1"/>
  <c r="AN3663" i="1"/>
  <c r="AK3664" i="1"/>
  <c r="AN3664" i="1"/>
  <c r="AK3665" i="1"/>
  <c r="AN3665" i="1"/>
  <c r="AK3666" i="1"/>
  <c r="AN3666" i="1"/>
  <c r="AK3667" i="1"/>
  <c r="AN3667" i="1"/>
  <c r="AK3668" i="1"/>
  <c r="AN3668" i="1"/>
  <c r="AK3669" i="1"/>
  <c r="AN3669" i="1"/>
  <c r="AK3670" i="1"/>
  <c r="AN3670" i="1"/>
  <c r="AK3671" i="1"/>
  <c r="AN3671" i="1"/>
  <c r="AK3672" i="1"/>
  <c r="AN3672" i="1"/>
  <c r="AK3673" i="1"/>
  <c r="AN3673" i="1"/>
  <c r="AK3674" i="1"/>
  <c r="AN3674" i="1"/>
  <c r="AK3675" i="1"/>
  <c r="AN3675" i="1"/>
  <c r="AK3676" i="1"/>
  <c r="AN3676" i="1"/>
  <c r="AK3677" i="1"/>
  <c r="AN3677" i="1"/>
  <c r="AK3678" i="1"/>
  <c r="AN3678" i="1"/>
  <c r="AK3679" i="1"/>
  <c r="AN3679" i="1"/>
  <c r="AK3680" i="1"/>
  <c r="AN3680" i="1"/>
  <c r="AK3681" i="1"/>
  <c r="AN3681" i="1"/>
  <c r="AK3682" i="1"/>
  <c r="AN3682" i="1"/>
  <c r="AK3683" i="1"/>
  <c r="AN3683" i="1"/>
  <c r="AK3684" i="1"/>
  <c r="AN3684" i="1"/>
  <c r="AK3685" i="1"/>
  <c r="AN3685" i="1"/>
  <c r="AK3686" i="1"/>
  <c r="AN3686" i="1"/>
  <c r="AK3687" i="1"/>
  <c r="AN3687" i="1"/>
  <c r="AK3688" i="1"/>
  <c r="AN3688" i="1"/>
  <c r="AK3689" i="1"/>
  <c r="AN3689" i="1"/>
  <c r="AK3690" i="1"/>
  <c r="AN3690" i="1"/>
  <c r="AK3691" i="1"/>
  <c r="AN3691" i="1"/>
  <c r="AK3692" i="1"/>
  <c r="AN3692" i="1"/>
  <c r="AK3693" i="1"/>
  <c r="AN3693" i="1"/>
  <c r="AK3694" i="1"/>
  <c r="AN3694" i="1"/>
  <c r="AK3695" i="1"/>
  <c r="AN3695" i="1"/>
  <c r="AK3696" i="1"/>
  <c r="AN3696" i="1"/>
  <c r="AK3697" i="1"/>
  <c r="AN3697" i="1"/>
  <c r="AK3698" i="1"/>
  <c r="AN3698" i="1"/>
  <c r="AK3699" i="1"/>
  <c r="AN3699" i="1"/>
  <c r="AK3700" i="1"/>
  <c r="AN3700" i="1"/>
  <c r="AK3701" i="1"/>
  <c r="AN3701" i="1"/>
  <c r="AK3702" i="1"/>
  <c r="AN3702" i="1"/>
  <c r="AK3703" i="1"/>
  <c r="AN3703" i="1"/>
  <c r="AK3704" i="1"/>
  <c r="AN3704" i="1"/>
  <c r="AK3705" i="1"/>
  <c r="AN3705" i="1"/>
  <c r="AK3706" i="1"/>
  <c r="AN3706" i="1"/>
  <c r="AK3707" i="1"/>
  <c r="AN3707" i="1"/>
  <c r="AK3708" i="1"/>
  <c r="AN3708" i="1"/>
  <c r="AK3709" i="1"/>
  <c r="AN3709" i="1"/>
  <c r="AK3710" i="1"/>
  <c r="AN3710" i="1"/>
  <c r="AK3711" i="1"/>
  <c r="AN3711" i="1"/>
  <c r="AK3712" i="1"/>
  <c r="AN3712" i="1"/>
  <c r="AK3713" i="1"/>
  <c r="AN3713" i="1"/>
  <c r="AK3714" i="1"/>
  <c r="AN3714" i="1"/>
  <c r="AK3715" i="1"/>
  <c r="AN3715" i="1"/>
  <c r="AK3716" i="1"/>
  <c r="AN3716" i="1"/>
  <c r="AK3717" i="1"/>
  <c r="AN3717" i="1"/>
  <c r="AK3718" i="1"/>
  <c r="AN3718" i="1"/>
  <c r="AK3719" i="1"/>
  <c r="AN3719" i="1"/>
  <c r="AK3720" i="1"/>
  <c r="AN3720" i="1"/>
  <c r="AK3721" i="1"/>
  <c r="AN3721" i="1"/>
  <c r="AK3722" i="1"/>
  <c r="AN3722" i="1"/>
  <c r="AK3723" i="1"/>
  <c r="AN3723" i="1"/>
  <c r="AK3724" i="1"/>
  <c r="AN3724" i="1"/>
  <c r="AK3725" i="1"/>
  <c r="AN3725" i="1"/>
  <c r="AK3726" i="1"/>
  <c r="AN3726" i="1"/>
  <c r="AK3727" i="1"/>
  <c r="AN3727" i="1"/>
  <c r="AK3728" i="1"/>
  <c r="AN3728" i="1"/>
  <c r="AK3729" i="1"/>
  <c r="AN3729" i="1"/>
  <c r="AK3730" i="1"/>
  <c r="AN3730" i="1"/>
  <c r="AK3731" i="1"/>
  <c r="AN3731" i="1"/>
  <c r="AK3732" i="1"/>
  <c r="AN3732" i="1"/>
  <c r="AK3733" i="1"/>
  <c r="AN3733" i="1"/>
  <c r="AK3734" i="1"/>
  <c r="AN3734" i="1"/>
  <c r="AK3735" i="1"/>
  <c r="AN3735" i="1"/>
  <c r="AK3736" i="1"/>
  <c r="AN3736" i="1"/>
  <c r="AK3737" i="1"/>
  <c r="AN3737" i="1"/>
  <c r="AK3738" i="1"/>
  <c r="AN3738" i="1"/>
  <c r="AK3739" i="1"/>
  <c r="AN3739" i="1"/>
  <c r="AK3740" i="1"/>
  <c r="AN3740" i="1"/>
  <c r="AK3741" i="1"/>
  <c r="AN3741" i="1"/>
  <c r="AK3742" i="1"/>
  <c r="AN3742" i="1"/>
  <c r="AK3743" i="1"/>
  <c r="AN3743" i="1"/>
  <c r="AK3744" i="1"/>
  <c r="AN3744" i="1"/>
  <c r="AK3745" i="1"/>
  <c r="AN3745" i="1"/>
  <c r="AK3746" i="1"/>
  <c r="AN3746" i="1"/>
  <c r="AK3747" i="1"/>
  <c r="AN3747" i="1"/>
  <c r="AK3748" i="1"/>
  <c r="AN3748" i="1"/>
  <c r="AK3749" i="1"/>
  <c r="AN3749" i="1"/>
  <c r="AK3750" i="1"/>
  <c r="AN3750" i="1"/>
  <c r="AK3751" i="1"/>
  <c r="AN3751" i="1"/>
  <c r="AK3752" i="1"/>
  <c r="AN3752" i="1"/>
  <c r="AK3753" i="1"/>
  <c r="AN3753" i="1"/>
  <c r="AK3754" i="1"/>
  <c r="AN3754" i="1"/>
  <c r="AK3755" i="1"/>
  <c r="AN3755" i="1"/>
  <c r="AK3756" i="1"/>
  <c r="AN3756" i="1"/>
  <c r="AK3757" i="1"/>
  <c r="AN3757" i="1"/>
  <c r="AK3758" i="1"/>
  <c r="AN3758" i="1"/>
  <c r="AK3759" i="1"/>
  <c r="AN3759" i="1"/>
  <c r="AK3760" i="1"/>
  <c r="AN3760" i="1"/>
  <c r="AK3761" i="1"/>
  <c r="AN3761" i="1"/>
  <c r="AK3762" i="1"/>
  <c r="AN3762" i="1"/>
  <c r="AK3763" i="1"/>
  <c r="AN3763" i="1"/>
  <c r="AK3764" i="1"/>
  <c r="AN3764" i="1"/>
  <c r="AK3765" i="1"/>
  <c r="AN3765" i="1"/>
  <c r="AK3766" i="1"/>
  <c r="AN3766" i="1"/>
  <c r="AK3767" i="1"/>
  <c r="AN3767" i="1"/>
  <c r="AK3768" i="1"/>
  <c r="AN3768" i="1"/>
  <c r="AK3769" i="1"/>
  <c r="AN3769" i="1"/>
  <c r="AK3770" i="1"/>
  <c r="AN3770" i="1"/>
  <c r="AK3771" i="1"/>
  <c r="AN3771" i="1"/>
  <c r="AK3772" i="1"/>
  <c r="AN3772" i="1"/>
  <c r="AK3773" i="1"/>
  <c r="AN3773" i="1"/>
  <c r="AK3774" i="1"/>
  <c r="AN3774" i="1"/>
  <c r="AK3775" i="1"/>
  <c r="AN3775" i="1"/>
  <c r="AK3776" i="1"/>
  <c r="AN3776" i="1"/>
  <c r="AK3777" i="1"/>
  <c r="AN3777" i="1"/>
  <c r="AK3778" i="1"/>
  <c r="AN3778" i="1"/>
  <c r="AK3779" i="1"/>
  <c r="AN3779" i="1"/>
  <c r="AK3780" i="1"/>
  <c r="AN3780" i="1"/>
  <c r="AK3781" i="1"/>
  <c r="AN3781" i="1"/>
  <c r="AK3782" i="1"/>
  <c r="AN3782" i="1"/>
  <c r="AK3783" i="1"/>
  <c r="AN3783" i="1"/>
  <c r="AK3784" i="1"/>
  <c r="AN3784" i="1"/>
  <c r="AK3785" i="1"/>
  <c r="AN3785" i="1"/>
  <c r="AK3786" i="1"/>
  <c r="AN3786" i="1"/>
  <c r="AK3787" i="1"/>
  <c r="AN3787" i="1"/>
  <c r="AK3788" i="1"/>
  <c r="AN3788" i="1"/>
  <c r="AK3789" i="1"/>
  <c r="AN3789" i="1"/>
  <c r="AK3790" i="1"/>
  <c r="AN3790" i="1"/>
  <c r="AK3791" i="1"/>
  <c r="AN3791" i="1"/>
  <c r="AK3792" i="1"/>
  <c r="AN3792" i="1"/>
  <c r="AK3793" i="1"/>
  <c r="AN3793" i="1"/>
  <c r="AK3794" i="1"/>
  <c r="AN3794" i="1"/>
  <c r="AK3795" i="1"/>
  <c r="AN3795" i="1"/>
  <c r="AK3796" i="1"/>
  <c r="AN3796" i="1"/>
  <c r="AK3797" i="1"/>
  <c r="AN3797" i="1"/>
  <c r="AK3798" i="1"/>
  <c r="AN3798" i="1"/>
  <c r="AK3799" i="1"/>
  <c r="AN3799" i="1"/>
  <c r="AK3800" i="1"/>
  <c r="AN3800" i="1"/>
  <c r="AK3801" i="1"/>
  <c r="AN3801" i="1"/>
  <c r="AK3802" i="1"/>
  <c r="AN3802" i="1"/>
  <c r="AK3803" i="1"/>
  <c r="AN3803" i="1"/>
  <c r="AK3804" i="1"/>
  <c r="AN3804" i="1"/>
  <c r="AK3805" i="1"/>
  <c r="AN3805" i="1"/>
  <c r="AK3806" i="1"/>
  <c r="AN3806" i="1"/>
  <c r="AK3807" i="1"/>
  <c r="AN3807" i="1"/>
  <c r="AK3808" i="1"/>
  <c r="AN3808" i="1"/>
  <c r="AK3809" i="1"/>
  <c r="AN3809" i="1"/>
  <c r="AK3810" i="1"/>
  <c r="AN3810" i="1"/>
  <c r="AK3811" i="1"/>
  <c r="AN3811" i="1"/>
  <c r="AK3812" i="1"/>
  <c r="AN3812" i="1"/>
  <c r="AK3813" i="1"/>
  <c r="AN3813" i="1"/>
  <c r="AK3814" i="1"/>
  <c r="AN3814" i="1"/>
  <c r="AK3815" i="1"/>
  <c r="AN3815" i="1"/>
  <c r="AK3816" i="1"/>
  <c r="AN3816" i="1"/>
  <c r="AK3817" i="1"/>
  <c r="AN3817" i="1"/>
  <c r="AK3818" i="1"/>
  <c r="AN3818" i="1"/>
  <c r="AK3819" i="1"/>
  <c r="AN3819" i="1"/>
  <c r="AK3820" i="1"/>
  <c r="AN3820" i="1"/>
  <c r="AK3821" i="1"/>
  <c r="AN3821" i="1"/>
  <c r="AK3822" i="1"/>
  <c r="AN3822" i="1"/>
  <c r="AK3823" i="1"/>
  <c r="AN3823" i="1"/>
  <c r="AK3824" i="1"/>
  <c r="AN3824" i="1"/>
  <c r="AK3825" i="1"/>
  <c r="AN3825" i="1"/>
  <c r="AK3826" i="1"/>
  <c r="AN3826" i="1"/>
  <c r="AK3827" i="1"/>
  <c r="AN3827" i="1"/>
  <c r="AK3828" i="1"/>
  <c r="AN3828" i="1"/>
  <c r="AK3829" i="1"/>
  <c r="AN3829" i="1"/>
  <c r="AK3830" i="1"/>
  <c r="AN3830" i="1"/>
  <c r="AK3831" i="1"/>
  <c r="AN3831" i="1"/>
  <c r="AK3832" i="1"/>
  <c r="AN3832" i="1"/>
  <c r="AK3833" i="1"/>
  <c r="AN3833" i="1"/>
  <c r="AK3834" i="1"/>
  <c r="AN3834" i="1"/>
  <c r="AK3835" i="1"/>
  <c r="AN3835" i="1"/>
  <c r="AK3836" i="1"/>
  <c r="AN3836" i="1"/>
  <c r="AK3837" i="1"/>
  <c r="AN3837" i="1"/>
  <c r="AK3838" i="1"/>
  <c r="AN3838" i="1"/>
  <c r="AK3839" i="1"/>
  <c r="AN3839" i="1"/>
  <c r="AK3840" i="1"/>
  <c r="AN3840" i="1"/>
  <c r="AK3841" i="1"/>
  <c r="AN3841" i="1"/>
  <c r="AK3842" i="1"/>
  <c r="AN3842" i="1"/>
  <c r="AK3843" i="1"/>
  <c r="AN3843" i="1"/>
  <c r="AK3844" i="1"/>
  <c r="AN3844" i="1"/>
  <c r="AK3845" i="1"/>
  <c r="AN3845" i="1"/>
  <c r="AK3846" i="1"/>
  <c r="AN3846" i="1"/>
  <c r="AK3847" i="1"/>
  <c r="AN3847" i="1"/>
  <c r="AK3848" i="1"/>
  <c r="AN3848" i="1"/>
  <c r="AK3849" i="1"/>
  <c r="AN3849" i="1"/>
  <c r="AK3850" i="1"/>
  <c r="AN3850" i="1"/>
  <c r="AK3851" i="1"/>
  <c r="AN3851" i="1"/>
  <c r="AK3852" i="1"/>
  <c r="AN3852" i="1"/>
  <c r="AK3853" i="1"/>
  <c r="AN3853" i="1"/>
  <c r="AK3854" i="1"/>
  <c r="AN3854" i="1"/>
  <c r="AK3855" i="1"/>
  <c r="AN3855" i="1"/>
  <c r="AK3856" i="1"/>
  <c r="AN3856" i="1"/>
  <c r="AK3857" i="1"/>
  <c r="AN3857" i="1"/>
  <c r="AK3858" i="1"/>
  <c r="AN3858" i="1"/>
  <c r="AK3859" i="1"/>
  <c r="AN3859" i="1"/>
  <c r="AK3860" i="1"/>
  <c r="AN3860" i="1"/>
  <c r="AK3861" i="1"/>
  <c r="AN3861" i="1"/>
  <c r="AK3862" i="1"/>
  <c r="AN3862" i="1"/>
  <c r="AK3863" i="1"/>
  <c r="AN3863" i="1"/>
  <c r="AK3864" i="1"/>
  <c r="AN3864" i="1"/>
  <c r="AK3865" i="1"/>
  <c r="AN3865" i="1"/>
  <c r="AK3866" i="1"/>
  <c r="AN3866" i="1"/>
  <c r="AK3867" i="1"/>
  <c r="AN3867" i="1"/>
  <c r="AK3868" i="1"/>
  <c r="AN3868" i="1"/>
  <c r="AK3869" i="1"/>
  <c r="AN3869" i="1"/>
  <c r="AK3870" i="1"/>
  <c r="AN3870" i="1"/>
  <c r="AK3871" i="1"/>
  <c r="AN3871" i="1"/>
  <c r="AK3872" i="1"/>
  <c r="AN3872" i="1"/>
  <c r="AK3873" i="1"/>
  <c r="AN3873" i="1"/>
  <c r="AK3874" i="1"/>
  <c r="AN3874" i="1"/>
  <c r="AK3875" i="1"/>
  <c r="AN3875" i="1"/>
  <c r="AK3876" i="1"/>
  <c r="AN3876" i="1"/>
  <c r="AK3877" i="1"/>
  <c r="AN3877" i="1"/>
  <c r="AK3878" i="1"/>
  <c r="AN3878" i="1"/>
  <c r="AK3879" i="1"/>
  <c r="AN3879" i="1"/>
  <c r="AK3880" i="1"/>
  <c r="AN3880" i="1"/>
  <c r="AK3881" i="1"/>
  <c r="AN3881" i="1"/>
  <c r="AK3882" i="1"/>
  <c r="AN3882" i="1"/>
  <c r="AK3883" i="1"/>
  <c r="AN3883" i="1"/>
  <c r="AK3884" i="1"/>
  <c r="AN3884" i="1"/>
  <c r="AK3885" i="1"/>
  <c r="AN3885" i="1"/>
  <c r="AK3886" i="1"/>
  <c r="AN3886" i="1"/>
  <c r="AK3887" i="1"/>
  <c r="AN3887" i="1"/>
  <c r="AK3888" i="1"/>
  <c r="AN3888" i="1"/>
  <c r="AK3889" i="1"/>
  <c r="AN3889" i="1"/>
  <c r="AK3890" i="1"/>
  <c r="AN3890" i="1"/>
  <c r="AK3891" i="1"/>
  <c r="AN3891" i="1"/>
  <c r="AK3892" i="1"/>
  <c r="AN3892" i="1"/>
  <c r="AK3893" i="1"/>
  <c r="AN3893" i="1"/>
  <c r="AK3894" i="1"/>
  <c r="AN3894" i="1"/>
  <c r="AK3895" i="1"/>
  <c r="AN3895" i="1"/>
  <c r="AK3896" i="1"/>
  <c r="AN3896" i="1"/>
  <c r="AK3897" i="1"/>
  <c r="AN3897" i="1"/>
  <c r="AK3898" i="1"/>
  <c r="AN3898" i="1"/>
  <c r="AK3899" i="1"/>
  <c r="AN3899" i="1"/>
  <c r="AK3900" i="1"/>
  <c r="AN3900" i="1"/>
  <c r="AK3901" i="1"/>
  <c r="AN3901" i="1"/>
  <c r="AK3902" i="1"/>
  <c r="AN3902" i="1"/>
  <c r="AK3903" i="1"/>
  <c r="AN3903" i="1"/>
  <c r="AK3904" i="1"/>
  <c r="AN3904" i="1"/>
  <c r="AK3905" i="1"/>
  <c r="AN3905" i="1"/>
  <c r="AK3906" i="1"/>
  <c r="AN3906" i="1"/>
  <c r="AK3907" i="1"/>
  <c r="AN3907" i="1"/>
  <c r="AK3908" i="1"/>
  <c r="AN3908" i="1"/>
  <c r="AK3909" i="1"/>
  <c r="AN3909" i="1"/>
  <c r="AK3910" i="1"/>
  <c r="AN3910" i="1"/>
  <c r="AK3911" i="1"/>
  <c r="AN3911" i="1"/>
  <c r="AK3912" i="1"/>
  <c r="AN3912" i="1"/>
  <c r="AK3913" i="1"/>
  <c r="AN3913" i="1"/>
  <c r="AK3914" i="1"/>
  <c r="AN3914" i="1"/>
  <c r="AK3915" i="1"/>
  <c r="AN3915" i="1"/>
  <c r="AK3916" i="1"/>
  <c r="AN3916" i="1"/>
  <c r="AK3917" i="1"/>
  <c r="AN3917" i="1"/>
  <c r="AK3918" i="1"/>
  <c r="AN3918" i="1"/>
  <c r="AK3919" i="1"/>
  <c r="AN3919" i="1"/>
  <c r="AK3920" i="1"/>
  <c r="AN3920" i="1"/>
  <c r="AK3921" i="1"/>
  <c r="AN3921" i="1"/>
  <c r="AK3922" i="1"/>
  <c r="AN3922" i="1"/>
  <c r="AK3923" i="1"/>
  <c r="AN3923" i="1"/>
  <c r="AK3924" i="1"/>
  <c r="AN3924" i="1"/>
  <c r="AK3925" i="1"/>
  <c r="AN3925" i="1"/>
  <c r="AK3926" i="1"/>
  <c r="AN3926" i="1"/>
  <c r="AK3927" i="1"/>
  <c r="AN3927" i="1"/>
  <c r="AK3928" i="1"/>
  <c r="AN3928" i="1"/>
  <c r="AK3929" i="1"/>
  <c r="AN3929" i="1"/>
  <c r="AK3930" i="1"/>
  <c r="AN3930" i="1"/>
  <c r="AK3931" i="1"/>
  <c r="AN3931" i="1"/>
  <c r="AK3932" i="1"/>
  <c r="AN3932" i="1"/>
  <c r="AK3933" i="1"/>
  <c r="AN3933" i="1"/>
  <c r="AK3934" i="1"/>
  <c r="AN3934" i="1"/>
  <c r="AK3935" i="1"/>
  <c r="AN3935" i="1"/>
  <c r="AK3936" i="1"/>
  <c r="AN3936" i="1"/>
  <c r="AK3937" i="1"/>
  <c r="AN3937" i="1"/>
  <c r="AK3938" i="1"/>
  <c r="AN3938" i="1"/>
  <c r="AK3939" i="1"/>
  <c r="AN3939" i="1"/>
  <c r="AK3940" i="1"/>
  <c r="AN3940" i="1"/>
  <c r="AK3941" i="1"/>
  <c r="AN3941" i="1"/>
  <c r="AK3942" i="1"/>
  <c r="AN3942" i="1"/>
  <c r="AK3943" i="1"/>
  <c r="AN3943" i="1"/>
  <c r="AK3944" i="1"/>
  <c r="AN3944" i="1"/>
  <c r="AK3945" i="1"/>
  <c r="AN3945" i="1"/>
  <c r="AK3946" i="1"/>
  <c r="AN3946" i="1"/>
  <c r="AK3947" i="1"/>
  <c r="AN3947" i="1"/>
  <c r="AK3948" i="1"/>
  <c r="AN3948" i="1"/>
  <c r="AK3949" i="1"/>
  <c r="AN3949" i="1"/>
  <c r="AK3950" i="1"/>
  <c r="AN3950" i="1"/>
  <c r="AK3951" i="1"/>
  <c r="AN3951" i="1"/>
  <c r="AK3952" i="1"/>
  <c r="AN3952" i="1"/>
  <c r="AK3953" i="1"/>
  <c r="AN3953" i="1"/>
  <c r="AK3954" i="1"/>
  <c r="AN3954" i="1"/>
  <c r="AK3955" i="1"/>
  <c r="AN3955" i="1"/>
  <c r="AK3956" i="1"/>
  <c r="AN3956" i="1"/>
  <c r="AK3957" i="1"/>
  <c r="AN3957" i="1"/>
  <c r="AK3958" i="1"/>
  <c r="AN3958" i="1"/>
  <c r="AK3959" i="1"/>
  <c r="AN3959" i="1"/>
  <c r="AK3960" i="1"/>
  <c r="AN3960" i="1"/>
  <c r="AK3961" i="1"/>
  <c r="AN3961" i="1"/>
  <c r="AK3962" i="1"/>
  <c r="AN3962" i="1"/>
  <c r="AK3963" i="1"/>
  <c r="AN3963" i="1"/>
  <c r="AK3964" i="1"/>
  <c r="AN3964" i="1"/>
  <c r="AK3965" i="1"/>
  <c r="AN3965" i="1"/>
  <c r="AK3966" i="1"/>
  <c r="AN3966" i="1"/>
  <c r="AK3967" i="1"/>
  <c r="AN3967" i="1"/>
  <c r="AK3968" i="1"/>
  <c r="AN3968" i="1"/>
  <c r="AK3969" i="1"/>
  <c r="AN3969" i="1"/>
  <c r="AK3970" i="1"/>
  <c r="AN3970" i="1"/>
  <c r="AK3971" i="1"/>
  <c r="AN3971" i="1"/>
  <c r="AK3972" i="1"/>
  <c r="AN3972" i="1"/>
  <c r="AK3973" i="1"/>
  <c r="AN3973" i="1"/>
  <c r="AK3974" i="1"/>
  <c r="AN3974" i="1"/>
  <c r="AK3975" i="1"/>
  <c r="AN3975" i="1"/>
  <c r="AK3976" i="1"/>
  <c r="AN3976" i="1"/>
  <c r="AK3977" i="1"/>
  <c r="AN3977" i="1"/>
  <c r="AK3978" i="1"/>
  <c r="AN3978" i="1"/>
  <c r="AK3979" i="1"/>
  <c r="AN3979" i="1"/>
  <c r="AK3980" i="1"/>
  <c r="AN3980" i="1"/>
  <c r="AK3981" i="1"/>
  <c r="AN3981" i="1"/>
  <c r="AK3982" i="1"/>
  <c r="AN3982" i="1"/>
  <c r="AK3983" i="1"/>
  <c r="AN3983" i="1"/>
  <c r="AK3984" i="1"/>
  <c r="AN3984" i="1"/>
  <c r="AK3985" i="1"/>
  <c r="AN3985" i="1"/>
  <c r="AK3986" i="1"/>
  <c r="AN3986" i="1"/>
  <c r="AK3987" i="1"/>
  <c r="AN3987" i="1"/>
  <c r="AK3988" i="1"/>
  <c r="AN3988" i="1"/>
  <c r="AK3989" i="1"/>
  <c r="AN3989" i="1"/>
  <c r="AK3990" i="1"/>
  <c r="AN3990" i="1"/>
  <c r="AK3991" i="1"/>
  <c r="AN3991" i="1"/>
  <c r="AK3992" i="1"/>
  <c r="AN3992" i="1"/>
  <c r="AK3993" i="1"/>
  <c r="AN3993" i="1"/>
  <c r="AK3994" i="1"/>
  <c r="AN3994" i="1"/>
  <c r="AK3995" i="1"/>
  <c r="AN3995" i="1"/>
  <c r="AK3996" i="1"/>
  <c r="AN3996" i="1"/>
  <c r="AK3997" i="1"/>
  <c r="AN3997" i="1"/>
  <c r="AK3998" i="1"/>
  <c r="AN3998" i="1"/>
  <c r="AK3999" i="1"/>
  <c r="AN3999" i="1"/>
  <c r="AK4000" i="1"/>
  <c r="AN4000" i="1"/>
  <c r="AK4001" i="1"/>
  <c r="AN4001" i="1"/>
  <c r="AK4002" i="1"/>
  <c r="AN4002" i="1"/>
  <c r="AK4003" i="1"/>
  <c r="AN4003" i="1"/>
  <c r="AK4004" i="1"/>
  <c r="AN4004" i="1"/>
  <c r="AK4005" i="1"/>
  <c r="AN4005" i="1"/>
  <c r="AK4006" i="1"/>
  <c r="AN4006" i="1"/>
  <c r="AK4007" i="1"/>
  <c r="AN4007" i="1"/>
  <c r="AK4008" i="1"/>
  <c r="AN4008" i="1"/>
  <c r="AK4009" i="1"/>
  <c r="AN4009" i="1"/>
  <c r="AK4010" i="1"/>
  <c r="AN4010" i="1"/>
  <c r="AK4011" i="1"/>
  <c r="AN4011" i="1"/>
  <c r="AK4012" i="1"/>
  <c r="AN4012" i="1"/>
  <c r="AK4013" i="1"/>
  <c r="AN4013" i="1"/>
  <c r="AK4014" i="1"/>
  <c r="AN4014" i="1"/>
  <c r="AK4015" i="1"/>
  <c r="AN4015" i="1"/>
  <c r="AK4016" i="1"/>
  <c r="AN4016" i="1"/>
  <c r="AK4017" i="1"/>
  <c r="AN4017" i="1"/>
  <c r="AK4018" i="1"/>
  <c r="AN4018" i="1"/>
  <c r="AK4019" i="1"/>
  <c r="AN4019" i="1"/>
  <c r="AK4020" i="1"/>
  <c r="AN4020" i="1"/>
  <c r="AK4021" i="1"/>
  <c r="AN4021" i="1"/>
  <c r="AK4022" i="1"/>
  <c r="AN4022" i="1"/>
  <c r="AK4023" i="1"/>
  <c r="AN4023" i="1"/>
  <c r="AK4024" i="1"/>
  <c r="AN4024" i="1"/>
  <c r="AK4025" i="1"/>
  <c r="AN4025" i="1"/>
  <c r="AK4026" i="1"/>
  <c r="AN4026" i="1"/>
  <c r="AK4027" i="1"/>
  <c r="AN4027" i="1"/>
  <c r="AK4028" i="1"/>
  <c r="AN4028" i="1"/>
  <c r="AK4029" i="1"/>
  <c r="AN4029" i="1"/>
  <c r="AK4030" i="1"/>
  <c r="AN4030" i="1"/>
  <c r="AK4031" i="1"/>
  <c r="AN4031" i="1"/>
  <c r="AK4032" i="1"/>
  <c r="AN4032" i="1"/>
  <c r="AK4033" i="1"/>
  <c r="AN4033" i="1"/>
  <c r="AK4034" i="1"/>
  <c r="AN4034" i="1"/>
  <c r="AK4035" i="1"/>
  <c r="AN4035" i="1"/>
  <c r="AK4036" i="1"/>
  <c r="AN4036" i="1"/>
  <c r="AK4037" i="1"/>
  <c r="AN4037" i="1"/>
  <c r="AK4038" i="1"/>
  <c r="AN4038" i="1"/>
  <c r="AK4039" i="1"/>
  <c r="AN4039" i="1"/>
  <c r="AK4040" i="1"/>
  <c r="AN4040" i="1"/>
  <c r="AK4041" i="1"/>
  <c r="AN4041" i="1"/>
  <c r="AK4042" i="1"/>
  <c r="AN4042" i="1"/>
  <c r="AK4043" i="1"/>
  <c r="AN4043" i="1"/>
  <c r="AK4044" i="1"/>
  <c r="AN4044" i="1"/>
  <c r="AK4045" i="1"/>
  <c r="AN4045" i="1"/>
  <c r="AK4046" i="1"/>
  <c r="AN4046" i="1"/>
  <c r="AK4047" i="1"/>
  <c r="AN4047" i="1"/>
  <c r="AK4048" i="1"/>
  <c r="AN4048" i="1"/>
  <c r="AK4049" i="1"/>
  <c r="AN4049" i="1"/>
  <c r="AK4050" i="1"/>
  <c r="AN4050" i="1"/>
  <c r="AK4051" i="1"/>
  <c r="AN4051" i="1"/>
  <c r="AK4052" i="1"/>
  <c r="AN4052" i="1"/>
  <c r="AK4053" i="1"/>
  <c r="AN4053" i="1"/>
  <c r="AK4054" i="1"/>
  <c r="AN4054" i="1"/>
  <c r="AK4055" i="1"/>
  <c r="AN4055" i="1"/>
  <c r="AK4056" i="1"/>
  <c r="AN4056" i="1"/>
  <c r="AK4057" i="1"/>
  <c r="AN4057" i="1"/>
  <c r="AK4058" i="1"/>
  <c r="AN4058" i="1"/>
  <c r="AK4059" i="1"/>
  <c r="AN4059" i="1"/>
  <c r="AK4060" i="1"/>
  <c r="AN4060" i="1"/>
  <c r="AK4061" i="1"/>
  <c r="AN4061" i="1"/>
  <c r="AK4062" i="1"/>
  <c r="AN4062" i="1"/>
  <c r="AK4063" i="1"/>
  <c r="AN4063" i="1"/>
  <c r="AK4064" i="1"/>
  <c r="AN4064" i="1"/>
  <c r="AK4065" i="1"/>
  <c r="AN4065" i="1"/>
  <c r="AK4066" i="1"/>
  <c r="AN4066" i="1"/>
  <c r="AK4067" i="1"/>
  <c r="AN4067" i="1"/>
  <c r="AK4068" i="1"/>
  <c r="AN4068" i="1"/>
  <c r="AK4069" i="1"/>
  <c r="AN4069" i="1"/>
  <c r="AK4070" i="1"/>
  <c r="AN4070" i="1"/>
  <c r="AK4071" i="1"/>
  <c r="AN4071" i="1"/>
  <c r="AK4072" i="1"/>
  <c r="AN4072" i="1"/>
  <c r="AK4073" i="1"/>
  <c r="AN4073" i="1"/>
  <c r="AK4074" i="1"/>
  <c r="AN4074" i="1"/>
  <c r="AK4075" i="1"/>
  <c r="AN4075" i="1"/>
  <c r="AK4076" i="1"/>
  <c r="AN4076" i="1"/>
  <c r="AK4077" i="1"/>
  <c r="AN4077" i="1"/>
  <c r="AK4078" i="1"/>
  <c r="AN4078" i="1"/>
  <c r="AK4079" i="1"/>
  <c r="AN4079" i="1"/>
  <c r="AK4080" i="1"/>
  <c r="AN4080" i="1"/>
  <c r="AK4081" i="1"/>
  <c r="AN4081" i="1"/>
  <c r="AK4082" i="1"/>
  <c r="AN4082" i="1"/>
  <c r="AK4083" i="1"/>
  <c r="AN4083" i="1"/>
  <c r="AK4084" i="1"/>
  <c r="AN4084" i="1"/>
  <c r="AK4085" i="1"/>
  <c r="AN4085" i="1"/>
  <c r="AK4086" i="1"/>
  <c r="AN4086" i="1"/>
  <c r="AK4087" i="1"/>
  <c r="AN4087" i="1"/>
  <c r="AK4088" i="1"/>
  <c r="AN4088" i="1"/>
  <c r="AK4089" i="1"/>
  <c r="AN4089" i="1"/>
  <c r="AK4090" i="1"/>
  <c r="AN4090" i="1"/>
  <c r="AK4091" i="1"/>
  <c r="AN4091" i="1"/>
  <c r="AK4092" i="1"/>
  <c r="AN4092" i="1"/>
  <c r="AK4093" i="1"/>
  <c r="AN4093" i="1"/>
  <c r="AK4094" i="1"/>
  <c r="AN4094" i="1"/>
  <c r="AK4095" i="1"/>
  <c r="AN4095" i="1"/>
  <c r="AK4096" i="1"/>
  <c r="AN4096" i="1"/>
  <c r="AK4097" i="1"/>
  <c r="AN4097" i="1"/>
  <c r="AK4098" i="1"/>
  <c r="AN4098" i="1"/>
  <c r="AK4099" i="1"/>
  <c r="AN4099" i="1"/>
  <c r="AK4100" i="1"/>
  <c r="AN4100" i="1"/>
  <c r="AK4101" i="1"/>
  <c r="AN4101" i="1"/>
  <c r="AK4102" i="1"/>
  <c r="AN4102" i="1"/>
  <c r="AK4103" i="1"/>
  <c r="AN4103" i="1"/>
  <c r="AK4104" i="1"/>
  <c r="AN4104" i="1"/>
  <c r="AK4105" i="1"/>
  <c r="AN4105" i="1"/>
  <c r="AK4106" i="1"/>
  <c r="AN4106" i="1"/>
  <c r="AK4107" i="1"/>
  <c r="AN4107" i="1"/>
  <c r="AK4108" i="1"/>
  <c r="AN4108" i="1"/>
  <c r="AK4109" i="1"/>
  <c r="AN4109" i="1"/>
  <c r="AK4110" i="1"/>
  <c r="AN4110" i="1"/>
  <c r="AK4111" i="1"/>
  <c r="AN4111" i="1"/>
  <c r="AK4112" i="1"/>
  <c r="AN4112" i="1"/>
  <c r="AK4113" i="1"/>
  <c r="AN4113" i="1"/>
  <c r="AK4114" i="1"/>
  <c r="AN4114" i="1"/>
  <c r="AK1757" i="1"/>
  <c r="AN1757" i="1"/>
  <c r="AJ3" i="1"/>
  <c r="AM3" i="1"/>
  <c r="AJ4" i="1"/>
  <c r="AM4" i="1"/>
  <c r="AJ1758" i="1"/>
  <c r="AM1758" i="1"/>
  <c r="AJ5" i="1"/>
  <c r="AM5" i="1"/>
  <c r="AJ6" i="1"/>
  <c r="AM6" i="1"/>
  <c r="AJ7" i="1"/>
  <c r="AM7" i="1"/>
  <c r="AJ8" i="1"/>
  <c r="AM8" i="1"/>
  <c r="AJ9" i="1"/>
  <c r="AM9" i="1"/>
  <c r="AJ1759" i="1"/>
  <c r="AM1759" i="1"/>
  <c r="AJ1760" i="1"/>
  <c r="AM1760" i="1"/>
  <c r="AJ10" i="1"/>
  <c r="AM10" i="1"/>
  <c r="AJ11" i="1"/>
  <c r="AM11" i="1"/>
  <c r="AJ1761" i="1"/>
  <c r="AM1761" i="1"/>
  <c r="AJ12" i="1"/>
  <c r="AM12" i="1"/>
  <c r="AJ13" i="1"/>
  <c r="AM13" i="1"/>
  <c r="AJ14" i="1"/>
  <c r="AM14" i="1"/>
  <c r="AJ1762" i="1"/>
  <c r="AM1762" i="1"/>
  <c r="AJ15" i="1"/>
  <c r="AM15" i="1"/>
  <c r="AJ16" i="1"/>
  <c r="AM16" i="1"/>
  <c r="AJ17" i="1"/>
  <c r="AM17" i="1"/>
  <c r="AJ18" i="1"/>
  <c r="AM18" i="1"/>
  <c r="AJ19" i="1"/>
  <c r="AM19" i="1"/>
  <c r="AJ20" i="1"/>
  <c r="AM20" i="1"/>
  <c r="AJ21" i="1"/>
  <c r="AM21" i="1"/>
  <c r="AJ1763" i="1"/>
  <c r="AM1763" i="1"/>
  <c r="AJ22" i="1"/>
  <c r="AM22" i="1"/>
  <c r="AJ23" i="1"/>
  <c r="AM23" i="1"/>
  <c r="AJ1764" i="1"/>
  <c r="AM1764" i="1"/>
  <c r="AJ24" i="1"/>
  <c r="AM24" i="1"/>
  <c r="AJ25" i="1"/>
  <c r="AM25" i="1"/>
  <c r="AJ26" i="1"/>
  <c r="AM26" i="1"/>
  <c r="AJ1765" i="1"/>
  <c r="AM1765" i="1"/>
  <c r="AJ1766" i="1"/>
  <c r="AM1766" i="1"/>
  <c r="AJ27" i="1"/>
  <c r="AM27" i="1"/>
  <c r="AJ1767" i="1"/>
  <c r="AM1767" i="1"/>
  <c r="AJ28" i="1"/>
  <c r="AM28" i="1"/>
  <c r="AJ1768" i="1"/>
  <c r="AM1768" i="1"/>
  <c r="AJ29" i="1"/>
  <c r="AM29" i="1"/>
  <c r="AJ30" i="1"/>
  <c r="AM30" i="1"/>
  <c r="AJ1769" i="1"/>
  <c r="AM1769" i="1"/>
  <c r="AJ1770" i="1"/>
  <c r="AM1770" i="1"/>
  <c r="AJ1771" i="1"/>
  <c r="AM1771" i="1"/>
  <c r="AJ31" i="1"/>
  <c r="AM31" i="1"/>
  <c r="AJ1772" i="1"/>
  <c r="AM1772" i="1"/>
  <c r="AJ32" i="1"/>
  <c r="AM32" i="1"/>
  <c r="AJ1773" i="1"/>
  <c r="AM1773" i="1"/>
  <c r="AJ33" i="1"/>
  <c r="AM33" i="1"/>
  <c r="AJ34" i="1"/>
  <c r="AM34" i="1"/>
  <c r="AJ1774" i="1"/>
  <c r="AM1774" i="1"/>
  <c r="AJ35" i="1"/>
  <c r="AM35" i="1"/>
  <c r="AJ1775" i="1"/>
  <c r="AM1775" i="1"/>
  <c r="AJ1776" i="1"/>
  <c r="AM1776" i="1"/>
  <c r="AJ36" i="1"/>
  <c r="AM36" i="1"/>
  <c r="AJ37" i="1"/>
  <c r="AM37" i="1"/>
  <c r="AJ38" i="1"/>
  <c r="AM38" i="1"/>
  <c r="AJ39" i="1"/>
  <c r="AM39" i="1"/>
  <c r="AJ40" i="1"/>
  <c r="AM40" i="1"/>
  <c r="AJ1777" i="1"/>
  <c r="AM1777" i="1"/>
  <c r="AJ41" i="1"/>
  <c r="AM41" i="1"/>
  <c r="AJ42" i="1"/>
  <c r="AM42" i="1"/>
  <c r="AJ43" i="1"/>
  <c r="AM43" i="1"/>
  <c r="AJ1778" i="1"/>
  <c r="AM1778" i="1"/>
  <c r="AJ44" i="1"/>
  <c r="AM44" i="1"/>
  <c r="AJ45" i="1"/>
  <c r="AM45" i="1"/>
  <c r="AJ46" i="1"/>
  <c r="AM46" i="1"/>
  <c r="AJ47" i="1"/>
  <c r="AM47" i="1"/>
  <c r="AJ48" i="1"/>
  <c r="AM48" i="1"/>
  <c r="AJ49" i="1"/>
  <c r="AM49" i="1"/>
  <c r="AJ1779" i="1"/>
  <c r="AM1779" i="1"/>
  <c r="AJ1780" i="1"/>
  <c r="AM1780" i="1"/>
  <c r="AJ50" i="1"/>
  <c r="AM50" i="1"/>
  <c r="AJ51" i="1"/>
  <c r="AM51" i="1"/>
  <c r="AJ52" i="1"/>
  <c r="AM52" i="1"/>
  <c r="AJ53" i="1"/>
  <c r="AM53" i="1"/>
  <c r="AJ54" i="1"/>
  <c r="AM54" i="1"/>
  <c r="AJ55" i="1"/>
  <c r="AM55" i="1"/>
  <c r="AJ56" i="1"/>
  <c r="AM56" i="1"/>
  <c r="AJ57" i="1"/>
  <c r="AM57" i="1"/>
  <c r="AJ58" i="1"/>
  <c r="AM58" i="1"/>
  <c r="AJ59" i="1"/>
  <c r="AM59" i="1"/>
  <c r="AJ60" i="1"/>
  <c r="AM60" i="1"/>
  <c r="AJ1781" i="1"/>
  <c r="AM1781" i="1"/>
  <c r="AJ61" i="1"/>
  <c r="AM61" i="1"/>
  <c r="AJ1782" i="1"/>
  <c r="AM1782" i="1"/>
  <c r="AJ1783" i="1"/>
  <c r="AM1783" i="1"/>
  <c r="AJ62" i="1"/>
  <c r="AM62" i="1"/>
  <c r="AJ63" i="1"/>
  <c r="AM63" i="1"/>
  <c r="AJ64" i="1"/>
  <c r="AM64" i="1"/>
  <c r="AJ65" i="1"/>
  <c r="AM65" i="1"/>
  <c r="AJ66" i="1"/>
  <c r="AM66" i="1"/>
  <c r="AJ1784" i="1"/>
  <c r="AM1784" i="1"/>
  <c r="AJ1785" i="1"/>
  <c r="AM1785" i="1"/>
  <c r="AJ67" i="1"/>
  <c r="AM67" i="1"/>
  <c r="AJ68" i="1"/>
  <c r="AM68" i="1"/>
  <c r="AJ1786" i="1"/>
  <c r="AM1786" i="1"/>
  <c r="AJ69" i="1"/>
  <c r="AM69" i="1"/>
  <c r="AJ70" i="1"/>
  <c r="AM70" i="1"/>
  <c r="AJ71" i="1"/>
  <c r="AM71" i="1"/>
  <c r="AJ1787" i="1"/>
  <c r="AM1787" i="1"/>
  <c r="AJ72" i="1"/>
  <c r="AM72" i="1"/>
  <c r="AJ1788" i="1"/>
  <c r="AM1788" i="1"/>
  <c r="AJ1789" i="1"/>
  <c r="AM1789" i="1"/>
  <c r="AJ1790" i="1"/>
  <c r="AM1790" i="1"/>
  <c r="AJ73" i="1"/>
  <c r="AM73" i="1"/>
  <c r="AJ74" i="1"/>
  <c r="AM74" i="1"/>
  <c r="AJ75" i="1"/>
  <c r="AM75" i="1"/>
  <c r="AJ76" i="1"/>
  <c r="AM76" i="1"/>
  <c r="AJ77" i="1"/>
  <c r="AM77" i="1"/>
  <c r="AJ78" i="1"/>
  <c r="AM78" i="1"/>
  <c r="AJ79" i="1"/>
  <c r="AM79" i="1"/>
  <c r="AJ80" i="1"/>
  <c r="AM80" i="1"/>
  <c r="AJ81" i="1"/>
  <c r="AM81" i="1"/>
  <c r="AJ1791" i="1"/>
  <c r="AM1791" i="1"/>
  <c r="AJ82" i="1"/>
  <c r="AM82" i="1"/>
  <c r="AJ83" i="1"/>
  <c r="AM83" i="1"/>
  <c r="AJ84" i="1"/>
  <c r="AM84" i="1"/>
  <c r="AJ1792" i="1"/>
  <c r="AM1792" i="1"/>
  <c r="AJ85" i="1"/>
  <c r="AM85" i="1"/>
  <c r="AJ1793" i="1"/>
  <c r="AM1793" i="1"/>
  <c r="AJ86" i="1"/>
  <c r="AM86" i="1"/>
  <c r="AJ87" i="1"/>
  <c r="AM87" i="1"/>
  <c r="AJ1794" i="1"/>
  <c r="AM1794" i="1"/>
  <c r="AJ88" i="1"/>
  <c r="AM88" i="1"/>
  <c r="AJ89" i="1"/>
  <c r="AM89" i="1"/>
  <c r="AJ90" i="1"/>
  <c r="AM90" i="1"/>
  <c r="AJ91" i="1"/>
  <c r="AM91" i="1"/>
  <c r="AJ92" i="1"/>
  <c r="AM92" i="1"/>
  <c r="AJ1795" i="1"/>
  <c r="AM1795" i="1"/>
  <c r="AJ1796" i="1"/>
  <c r="AM1796" i="1"/>
  <c r="AJ93" i="1"/>
  <c r="AM93" i="1"/>
  <c r="AJ94" i="1"/>
  <c r="AM94" i="1"/>
  <c r="AJ95" i="1"/>
  <c r="AM95" i="1"/>
  <c r="AJ96" i="1"/>
  <c r="AM96" i="1"/>
  <c r="AJ97" i="1"/>
  <c r="AM97" i="1"/>
  <c r="AJ98" i="1"/>
  <c r="AM98" i="1"/>
  <c r="AJ99" i="1"/>
  <c r="AM99" i="1"/>
  <c r="AJ100" i="1"/>
  <c r="AM100" i="1"/>
  <c r="AJ101" i="1"/>
  <c r="AM101" i="1"/>
  <c r="AJ102" i="1"/>
  <c r="AM102" i="1"/>
  <c r="AJ1797" i="1"/>
  <c r="AM1797" i="1"/>
  <c r="AJ1798" i="1"/>
  <c r="AM1798" i="1"/>
  <c r="AJ1799" i="1"/>
  <c r="AM1799" i="1"/>
  <c r="AJ103" i="1"/>
  <c r="AM103" i="1"/>
  <c r="AJ104" i="1"/>
  <c r="AM104" i="1"/>
  <c r="AJ105" i="1"/>
  <c r="AM105" i="1"/>
  <c r="AJ106" i="1"/>
  <c r="AM106" i="1"/>
  <c r="AJ107" i="1"/>
  <c r="AM107" i="1"/>
  <c r="AJ108" i="1"/>
  <c r="AM108" i="1"/>
  <c r="AJ1800" i="1"/>
  <c r="AM1800" i="1"/>
  <c r="AJ1801" i="1"/>
  <c r="AM1801" i="1"/>
  <c r="AJ1802" i="1"/>
  <c r="AM1802" i="1"/>
  <c r="AJ109" i="1"/>
  <c r="AM109" i="1"/>
  <c r="AJ110" i="1"/>
  <c r="AM110" i="1"/>
  <c r="AJ111" i="1"/>
  <c r="AM111" i="1"/>
  <c r="AJ112" i="1"/>
  <c r="AM112" i="1"/>
  <c r="AJ113" i="1"/>
  <c r="AM113" i="1"/>
  <c r="AJ1803" i="1"/>
  <c r="AM1803" i="1"/>
  <c r="AJ114" i="1"/>
  <c r="AM114" i="1"/>
  <c r="AJ115" i="1"/>
  <c r="AM115" i="1"/>
  <c r="AJ1804" i="1"/>
  <c r="AM1804" i="1"/>
  <c r="AJ116" i="1"/>
  <c r="AM116" i="1"/>
  <c r="AJ117" i="1"/>
  <c r="AM117" i="1"/>
  <c r="AJ118" i="1"/>
  <c r="AM118" i="1"/>
  <c r="AJ119" i="1"/>
  <c r="AM119" i="1"/>
  <c r="AJ120" i="1"/>
  <c r="AM120" i="1"/>
  <c r="AJ121" i="1"/>
  <c r="AM121" i="1"/>
  <c r="AJ122" i="1"/>
  <c r="AM122" i="1"/>
  <c r="AJ123" i="1"/>
  <c r="AM123" i="1"/>
  <c r="AJ124" i="1"/>
  <c r="AM124" i="1"/>
  <c r="AJ1805" i="1"/>
  <c r="AM1805" i="1"/>
  <c r="AJ125" i="1"/>
  <c r="AM125" i="1"/>
  <c r="AJ126" i="1"/>
  <c r="AM126" i="1"/>
  <c r="AJ1806" i="1"/>
  <c r="AM1806" i="1"/>
  <c r="AJ127" i="1"/>
  <c r="AM127" i="1"/>
  <c r="AJ128" i="1"/>
  <c r="AM128" i="1"/>
  <c r="AJ1807" i="1"/>
  <c r="AM1807" i="1"/>
  <c r="AJ1808" i="1"/>
  <c r="AM1808" i="1"/>
  <c r="AJ129" i="1"/>
  <c r="AM129" i="1"/>
  <c r="AJ1809" i="1"/>
  <c r="AM1809" i="1"/>
  <c r="AJ1810" i="1"/>
  <c r="AM1810" i="1"/>
  <c r="AJ130" i="1"/>
  <c r="AM130" i="1"/>
  <c r="AJ131" i="1"/>
  <c r="AM131" i="1"/>
  <c r="AJ1811" i="1"/>
  <c r="AM1811" i="1"/>
  <c r="AJ132" i="1"/>
  <c r="AM132" i="1"/>
  <c r="AJ133" i="1"/>
  <c r="AM133" i="1"/>
  <c r="AJ1812" i="1"/>
  <c r="AM1812" i="1"/>
  <c r="AJ134" i="1"/>
  <c r="AM134" i="1"/>
  <c r="AJ1813" i="1"/>
  <c r="AM1813" i="1"/>
  <c r="AJ1814" i="1"/>
  <c r="AM1814" i="1"/>
  <c r="AJ135" i="1"/>
  <c r="AM135" i="1"/>
  <c r="AJ136" i="1"/>
  <c r="AM136" i="1"/>
  <c r="AJ137" i="1"/>
  <c r="AM137" i="1"/>
  <c r="AJ138" i="1"/>
  <c r="AM138" i="1"/>
  <c r="AJ139" i="1"/>
  <c r="AM139" i="1"/>
  <c r="AJ140" i="1"/>
  <c r="AM140" i="1"/>
  <c r="AJ141" i="1"/>
  <c r="AM141" i="1"/>
  <c r="AJ142" i="1"/>
  <c r="AM142" i="1"/>
  <c r="AJ143" i="1"/>
  <c r="AM143" i="1"/>
  <c r="AJ144" i="1"/>
  <c r="AM144" i="1"/>
  <c r="AJ145" i="1"/>
  <c r="AM145" i="1"/>
  <c r="AJ146" i="1"/>
  <c r="AM146" i="1"/>
  <c r="AJ1815" i="1"/>
  <c r="AM1815" i="1"/>
  <c r="AJ147" i="1"/>
  <c r="AM147" i="1"/>
  <c r="AJ148" i="1"/>
  <c r="AM148" i="1"/>
  <c r="AJ149" i="1"/>
  <c r="AM149" i="1"/>
  <c r="AJ150" i="1"/>
  <c r="AM150" i="1"/>
  <c r="AJ151" i="1"/>
  <c r="AM151" i="1"/>
  <c r="AJ152" i="1"/>
  <c r="AM152" i="1"/>
  <c r="AJ153" i="1"/>
  <c r="AM153" i="1"/>
  <c r="AJ154" i="1"/>
  <c r="AM154" i="1"/>
  <c r="AJ155" i="1"/>
  <c r="AM155" i="1"/>
  <c r="AJ1816" i="1"/>
  <c r="AM1816" i="1"/>
  <c r="AJ156" i="1"/>
  <c r="AM156" i="1"/>
  <c r="AJ157" i="1"/>
  <c r="AM157" i="1"/>
  <c r="AJ158" i="1"/>
  <c r="AM158" i="1"/>
  <c r="AJ1817" i="1"/>
  <c r="AM1817" i="1"/>
  <c r="AJ1818" i="1"/>
  <c r="AM1818" i="1"/>
  <c r="AJ159" i="1"/>
  <c r="AM159" i="1"/>
  <c r="AJ1819" i="1"/>
  <c r="AM1819" i="1"/>
  <c r="AJ160" i="1"/>
  <c r="AM160" i="1"/>
  <c r="AJ161" i="1"/>
  <c r="AM161" i="1"/>
  <c r="AJ1820" i="1"/>
  <c r="AM1820" i="1"/>
  <c r="AJ162" i="1"/>
  <c r="AM162" i="1"/>
  <c r="AJ163" i="1"/>
  <c r="AM163" i="1"/>
  <c r="AJ164" i="1"/>
  <c r="AM164" i="1"/>
  <c r="AJ1821" i="1"/>
  <c r="AM1821" i="1"/>
  <c r="AJ165" i="1"/>
  <c r="AM165" i="1"/>
  <c r="AJ1822" i="1"/>
  <c r="AM1822" i="1"/>
  <c r="AJ166" i="1"/>
  <c r="AM166" i="1"/>
  <c r="AJ167" i="1"/>
  <c r="AM167" i="1"/>
  <c r="AJ168" i="1"/>
  <c r="AM168" i="1"/>
  <c r="AJ169" i="1"/>
  <c r="AM169" i="1"/>
  <c r="AJ170" i="1"/>
  <c r="AM170" i="1"/>
  <c r="AJ171" i="1"/>
  <c r="AM171" i="1"/>
  <c r="AJ1823" i="1"/>
  <c r="AM1823" i="1"/>
  <c r="AJ172" i="1"/>
  <c r="AM172" i="1"/>
  <c r="AJ173" i="1"/>
  <c r="AM173" i="1"/>
  <c r="AJ1824" i="1"/>
  <c r="AM1824" i="1"/>
  <c r="AJ174" i="1"/>
  <c r="AM174" i="1"/>
  <c r="AJ175" i="1"/>
  <c r="AM175" i="1"/>
  <c r="AJ176" i="1"/>
  <c r="AM176" i="1"/>
  <c r="AJ177" i="1"/>
  <c r="AM177" i="1"/>
  <c r="AJ1825" i="1"/>
  <c r="AM1825" i="1"/>
  <c r="AJ178" i="1"/>
  <c r="AM178" i="1"/>
  <c r="AJ179" i="1"/>
  <c r="AM179" i="1"/>
  <c r="AJ1826" i="1"/>
  <c r="AM1826" i="1"/>
  <c r="AJ180" i="1"/>
  <c r="AM180" i="1"/>
  <c r="AJ1827" i="1"/>
  <c r="AM1827" i="1"/>
  <c r="AJ181" i="1"/>
  <c r="AM181" i="1"/>
  <c r="AJ182" i="1"/>
  <c r="AM182" i="1"/>
  <c r="AJ183" i="1"/>
  <c r="AM183" i="1"/>
  <c r="AJ1828" i="1"/>
  <c r="AM1828" i="1"/>
  <c r="AJ184" i="1"/>
  <c r="AM184" i="1"/>
  <c r="AJ1829" i="1"/>
  <c r="AM1829" i="1"/>
  <c r="AJ1830" i="1"/>
  <c r="AM1830" i="1"/>
  <c r="AJ1831" i="1"/>
  <c r="AM1831" i="1"/>
  <c r="AJ1832" i="1"/>
  <c r="AM1832" i="1"/>
  <c r="AJ185" i="1"/>
  <c r="AM185" i="1"/>
  <c r="AJ186" i="1"/>
  <c r="AM186" i="1"/>
  <c r="AJ187" i="1"/>
  <c r="AM187" i="1"/>
  <c r="AJ188" i="1"/>
  <c r="AM188" i="1"/>
  <c r="AJ189" i="1"/>
  <c r="AM189" i="1"/>
  <c r="AJ1833" i="1"/>
  <c r="AM1833" i="1"/>
  <c r="AJ1834" i="1"/>
  <c r="AM1834" i="1"/>
  <c r="AJ190" i="1"/>
  <c r="AM190" i="1"/>
  <c r="AJ191" i="1"/>
  <c r="AM191" i="1"/>
  <c r="AJ192" i="1"/>
  <c r="AM192" i="1"/>
  <c r="AJ1835" i="1"/>
  <c r="AM1835" i="1"/>
  <c r="AJ193" i="1"/>
  <c r="AM193" i="1"/>
  <c r="AJ194" i="1"/>
  <c r="AM194" i="1"/>
  <c r="AJ1836" i="1"/>
  <c r="AM1836" i="1"/>
  <c r="AJ195" i="1"/>
  <c r="AM195" i="1"/>
  <c r="AJ196" i="1"/>
  <c r="AM196" i="1"/>
  <c r="AJ1837" i="1"/>
  <c r="AM1837" i="1"/>
  <c r="AJ197" i="1"/>
  <c r="AM197" i="1"/>
  <c r="AJ198" i="1"/>
  <c r="AM198" i="1"/>
  <c r="AJ199" i="1"/>
  <c r="AM199" i="1"/>
  <c r="AJ200" i="1"/>
  <c r="AM200" i="1"/>
  <c r="AJ201" i="1"/>
  <c r="AM201" i="1"/>
  <c r="AJ1838" i="1"/>
  <c r="AM1838" i="1"/>
  <c r="AJ202" i="1"/>
  <c r="AM202" i="1"/>
  <c r="AJ203" i="1"/>
  <c r="AM203" i="1"/>
  <c r="AJ1839" i="1"/>
  <c r="AM1839" i="1"/>
  <c r="AJ1840" i="1"/>
  <c r="AM1840" i="1"/>
  <c r="AJ204" i="1"/>
  <c r="AM204" i="1"/>
  <c r="AJ1841" i="1"/>
  <c r="AM1841" i="1"/>
  <c r="AJ205" i="1"/>
  <c r="AM205" i="1"/>
  <c r="AJ206" i="1"/>
  <c r="AM206" i="1"/>
  <c r="AJ207" i="1"/>
  <c r="AM207" i="1"/>
  <c r="AJ1842" i="1"/>
  <c r="AM1842" i="1"/>
  <c r="AJ208" i="1"/>
  <c r="AM208" i="1"/>
  <c r="AJ1843" i="1"/>
  <c r="AM1843" i="1"/>
  <c r="AJ209" i="1"/>
  <c r="AM209" i="1"/>
  <c r="AJ1844" i="1"/>
  <c r="AM1844" i="1"/>
  <c r="AJ210" i="1"/>
  <c r="AM210" i="1"/>
  <c r="AJ211" i="1"/>
  <c r="AM211" i="1"/>
  <c r="AJ1845" i="1"/>
  <c r="AM1845" i="1"/>
  <c r="AJ212" i="1"/>
  <c r="AM212" i="1"/>
  <c r="AJ213" i="1"/>
  <c r="AM213" i="1"/>
  <c r="AJ214" i="1"/>
  <c r="AM214" i="1"/>
  <c r="AJ215" i="1"/>
  <c r="AM215" i="1"/>
  <c r="AJ216" i="1"/>
  <c r="AM216" i="1"/>
  <c r="AJ1846" i="1"/>
  <c r="AM1846" i="1"/>
  <c r="AJ217" i="1"/>
  <c r="AM217" i="1"/>
  <c r="AJ1847" i="1"/>
  <c r="AM1847" i="1"/>
  <c r="AJ218" i="1"/>
  <c r="AM218" i="1"/>
  <c r="AJ219" i="1"/>
  <c r="AM219" i="1"/>
  <c r="AJ1848" i="1"/>
  <c r="AM1848" i="1"/>
  <c r="AJ220" i="1"/>
  <c r="AM220" i="1"/>
  <c r="AJ221" i="1"/>
  <c r="AM221" i="1"/>
  <c r="AJ222" i="1"/>
  <c r="AM222" i="1"/>
  <c r="AJ223" i="1"/>
  <c r="AM223" i="1"/>
  <c r="AJ1849" i="1"/>
  <c r="AM1849" i="1"/>
  <c r="AJ1850" i="1"/>
  <c r="AM1850" i="1"/>
  <c r="AJ224" i="1"/>
  <c r="AM224" i="1"/>
  <c r="AJ225" i="1"/>
  <c r="AM225" i="1"/>
  <c r="AJ1851" i="1"/>
  <c r="AM1851" i="1"/>
  <c r="AJ1852" i="1"/>
  <c r="AM1852" i="1"/>
  <c r="AJ226" i="1"/>
  <c r="AM226" i="1"/>
  <c r="AJ227" i="1"/>
  <c r="AM227" i="1"/>
  <c r="AJ1853" i="1"/>
  <c r="AM1853" i="1"/>
  <c r="AJ228" i="1"/>
  <c r="AM228" i="1"/>
  <c r="AJ229" i="1"/>
  <c r="AM229" i="1"/>
  <c r="AJ1854" i="1"/>
  <c r="AM1854" i="1"/>
  <c r="AJ230" i="1"/>
  <c r="AM230" i="1"/>
  <c r="AJ231" i="1"/>
  <c r="AM231" i="1"/>
  <c r="AJ232" i="1"/>
  <c r="AM232" i="1"/>
  <c r="AJ233" i="1"/>
  <c r="AM233" i="1"/>
  <c r="AJ234" i="1"/>
  <c r="AM234" i="1"/>
  <c r="AJ235" i="1"/>
  <c r="AM235" i="1"/>
  <c r="AJ1855" i="1"/>
  <c r="AM1855" i="1"/>
  <c r="AJ236" i="1"/>
  <c r="AM236" i="1"/>
  <c r="AJ237" i="1"/>
  <c r="AM237" i="1"/>
  <c r="AJ238" i="1"/>
  <c r="AM238" i="1"/>
  <c r="AJ239" i="1"/>
  <c r="AM239" i="1"/>
  <c r="AJ240" i="1"/>
  <c r="AM240" i="1"/>
  <c r="AJ241" i="1"/>
  <c r="AM241" i="1"/>
  <c r="AJ1856" i="1"/>
  <c r="AM1856" i="1"/>
  <c r="AJ242" i="1"/>
  <c r="AM242" i="1"/>
  <c r="AJ243" i="1"/>
  <c r="AM243" i="1"/>
  <c r="AJ1857" i="1"/>
  <c r="AM1857" i="1"/>
  <c r="AJ1858" i="1"/>
  <c r="AM1858" i="1"/>
  <c r="AJ244" i="1"/>
  <c r="AM244" i="1"/>
  <c r="AJ245" i="1"/>
  <c r="AM245" i="1"/>
  <c r="AJ246" i="1"/>
  <c r="AM246" i="1"/>
  <c r="AJ247" i="1"/>
  <c r="AM247" i="1"/>
  <c r="AJ248" i="1"/>
  <c r="AM248" i="1"/>
  <c r="AJ249" i="1"/>
  <c r="AM249" i="1"/>
  <c r="AJ1859" i="1"/>
  <c r="AM1859" i="1"/>
  <c r="AJ250" i="1"/>
  <c r="AM250" i="1"/>
  <c r="AJ251" i="1"/>
  <c r="AM251" i="1"/>
  <c r="AJ1860" i="1"/>
  <c r="AM1860" i="1"/>
  <c r="AJ252" i="1"/>
  <c r="AM252" i="1"/>
  <c r="AJ1861" i="1"/>
  <c r="AM1861" i="1"/>
  <c r="AJ253" i="1"/>
  <c r="AM253" i="1"/>
  <c r="AJ1862" i="1"/>
  <c r="AM1862" i="1"/>
  <c r="AJ254" i="1"/>
  <c r="AM254" i="1"/>
  <c r="AJ255" i="1"/>
  <c r="AM255" i="1"/>
  <c r="AJ256" i="1"/>
  <c r="AM256" i="1"/>
  <c r="AJ257" i="1"/>
  <c r="AM257" i="1"/>
  <c r="AJ258" i="1"/>
  <c r="AM258" i="1"/>
  <c r="AJ259" i="1"/>
  <c r="AM259" i="1"/>
  <c r="AJ260" i="1"/>
  <c r="AM260" i="1"/>
  <c r="AJ261" i="1"/>
  <c r="AM261" i="1"/>
  <c r="AJ262" i="1"/>
  <c r="AM262" i="1"/>
  <c r="AJ263" i="1"/>
  <c r="AM263" i="1"/>
  <c r="AJ264" i="1"/>
  <c r="AM264" i="1"/>
  <c r="AJ265" i="1"/>
  <c r="AM265" i="1"/>
  <c r="AJ266" i="1"/>
  <c r="AM266" i="1"/>
  <c r="AJ267" i="1"/>
  <c r="AM267" i="1"/>
  <c r="AJ268" i="1"/>
  <c r="AM268" i="1"/>
  <c r="AJ269" i="1"/>
  <c r="AM269" i="1"/>
  <c r="AJ1863" i="1"/>
  <c r="AM1863" i="1"/>
  <c r="AJ1864" i="1"/>
  <c r="AM1864" i="1"/>
  <c r="AJ270" i="1"/>
  <c r="AM270" i="1"/>
  <c r="AJ271" i="1"/>
  <c r="AM271" i="1"/>
  <c r="AJ272" i="1"/>
  <c r="AM272" i="1"/>
  <c r="AJ273" i="1"/>
  <c r="AM273" i="1"/>
  <c r="AJ274" i="1"/>
  <c r="AM274" i="1"/>
  <c r="AJ275" i="1"/>
  <c r="AM275" i="1"/>
  <c r="AJ276" i="1"/>
  <c r="AM276" i="1"/>
  <c r="AJ277" i="1"/>
  <c r="AM277" i="1"/>
  <c r="AJ278" i="1"/>
  <c r="AM278" i="1"/>
  <c r="AJ279" i="1"/>
  <c r="AM279" i="1"/>
  <c r="AJ280" i="1"/>
  <c r="AM280" i="1"/>
  <c r="AJ1865" i="1"/>
  <c r="AM1865" i="1"/>
  <c r="AJ281" i="1"/>
  <c r="AM281" i="1"/>
  <c r="AJ282" i="1"/>
  <c r="AM282" i="1"/>
  <c r="AJ283" i="1"/>
  <c r="AM283" i="1"/>
  <c r="AJ284" i="1"/>
  <c r="AM284" i="1"/>
  <c r="AJ285" i="1"/>
  <c r="AM285" i="1"/>
  <c r="AJ286" i="1"/>
  <c r="AM286" i="1"/>
  <c r="AJ287" i="1"/>
  <c r="AM287" i="1"/>
  <c r="AJ288" i="1"/>
  <c r="AM288" i="1"/>
  <c r="AJ289" i="1"/>
  <c r="AM289" i="1"/>
  <c r="AJ290" i="1"/>
  <c r="AM290" i="1"/>
  <c r="AJ291" i="1"/>
  <c r="AM291" i="1"/>
  <c r="AJ292" i="1"/>
  <c r="AM292" i="1"/>
  <c r="AJ293" i="1"/>
  <c r="AM293" i="1"/>
  <c r="AJ294" i="1"/>
  <c r="AM294" i="1"/>
  <c r="AJ1866" i="1"/>
  <c r="AM1866" i="1"/>
  <c r="AJ295" i="1"/>
  <c r="AM295" i="1"/>
  <c r="AJ296" i="1"/>
  <c r="AM296" i="1"/>
  <c r="AJ297" i="1"/>
  <c r="AM297" i="1"/>
  <c r="AJ298" i="1"/>
  <c r="AM298" i="1"/>
  <c r="AJ299" i="1"/>
  <c r="AM299" i="1"/>
  <c r="AJ300" i="1"/>
  <c r="AM300" i="1"/>
  <c r="AJ301" i="1"/>
  <c r="AM301" i="1"/>
  <c r="AJ302" i="1"/>
  <c r="AM302" i="1"/>
  <c r="AJ303" i="1"/>
  <c r="AM303" i="1"/>
  <c r="AJ304" i="1"/>
  <c r="AM304" i="1"/>
  <c r="AJ305" i="1"/>
  <c r="AM305" i="1"/>
  <c r="AJ306" i="1"/>
  <c r="AM306" i="1"/>
  <c r="AJ1867" i="1"/>
  <c r="AM1867" i="1"/>
  <c r="AJ307" i="1"/>
  <c r="AM307" i="1"/>
  <c r="AJ1868" i="1"/>
  <c r="AM1868" i="1"/>
  <c r="AJ308" i="1"/>
  <c r="AM308" i="1"/>
  <c r="AJ309" i="1"/>
  <c r="AM309" i="1"/>
  <c r="AJ1869" i="1"/>
  <c r="AM1869" i="1"/>
  <c r="AJ310" i="1"/>
  <c r="AM310" i="1"/>
  <c r="AJ311" i="1"/>
  <c r="AM311" i="1"/>
  <c r="AJ312" i="1"/>
  <c r="AM312" i="1"/>
  <c r="AJ313" i="1"/>
  <c r="AM313" i="1"/>
  <c r="AJ1870" i="1"/>
  <c r="AM1870" i="1"/>
  <c r="AJ314" i="1"/>
  <c r="AM314" i="1"/>
  <c r="AJ315" i="1"/>
  <c r="AM315" i="1"/>
  <c r="AJ316" i="1"/>
  <c r="AM316" i="1"/>
  <c r="AJ317" i="1"/>
  <c r="AM317" i="1"/>
  <c r="AJ1871" i="1"/>
  <c r="AM1871" i="1"/>
  <c r="AJ318" i="1"/>
  <c r="AM318" i="1"/>
  <c r="AJ319" i="1"/>
  <c r="AM319" i="1"/>
  <c r="AJ320" i="1"/>
  <c r="AM320" i="1"/>
  <c r="AJ1872" i="1"/>
  <c r="AM1872" i="1"/>
  <c r="AJ321" i="1"/>
  <c r="AM321" i="1"/>
  <c r="AJ322" i="1"/>
  <c r="AM322" i="1"/>
  <c r="AJ323" i="1"/>
  <c r="AM323" i="1"/>
  <c r="AJ324" i="1"/>
  <c r="AM324" i="1"/>
  <c r="AJ325" i="1"/>
  <c r="AM325" i="1"/>
  <c r="AJ326" i="1"/>
  <c r="AM326" i="1"/>
  <c r="AJ327" i="1"/>
  <c r="AM327" i="1"/>
  <c r="AJ328" i="1"/>
  <c r="AM328" i="1"/>
  <c r="AJ329" i="1"/>
  <c r="AM329" i="1"/>
  <c r="AJ330" i="1"/>
  <c r="AM330" i="1"/>
  <c r="AJ331" i="1"/>
  <c r="AM331" i="1"/>
  <c r="AJ332" i="1"/>
  <c r="AM332" i="1"/>
  <c r="AJ333" i="1"/>
  <c r="AM333" i="1"/>
  <c r="AJ1873" i="1"/>
  <c r="AM1873" i="1"/>
  <c r="AJ334" i="1"/>
  <c r="AM334" i="1"/>
  <c r="AJ335" i="1"/>
  <c r="AM335" i="1"/>
  <c r="AJ336" i="1"/>
  <c r="AM336" i="1"/>
  <c r="AJ337" i="1"/>
  <c r="AM337" i="1"/>
  <c r="AJ338" i="1"/>
  <c r="AM338" i="1"/>
  <c r="AJ339" i="1"/>
  <c r="AM339" i="1"/>
  <c r="AJ340" i="1"/>
  <c r="AM340" i="1"/>
  <c r="AJ341" i="1"/>
  <c r="AM341" i="1"/>
  <c r="AJ342" i="1"/>
  <c r="AM342" i="1"/>
  <c r="AJ1874" i="1"/>
  <c r="AM1874" i="1"/>
  <c r="AJ343" i="1"/>
  <c r="AM343" i="1"/>
  <c r="AJ1875" i="1"/>
  <c r="AM1875" i="1"/>
  <c r="AJ344" i="1"/>
  <c r="AM344" i="1"/>
  <c r="AJ345" i="1"/>
  <c r="AM345" i="1"/>
  <c r="AJ346" i="1"/>
  <c r="AM346" i="1"/>
  <c r="AJ1876" i="1"/>
  <c r="AM1876" i="1"/>
  <c r="AJ347" i="1"/>
  <c r="AM347" i="1"/>
  <c r="AJ1877" i="1"/>
  <c r="AM1877" i="1"/>
  <c r="AJ348" i="1"/>
  <c r="AM348" i="1"/>
  <c r="AJ349" i="1"/>
  <c r="AM349" i="1"/>
  <c r="AJ1878" i="1"/>
  <c r="AM1878" i="1"/>
  <c r="AJ350" i="1"/>
  <c r="AM350" i="1"/>
  <c r="AJ351" i="1"/>
  <c r="AM351" i="1"/>
  <c r="AJ352" i="1"/>
  <c r="AM352" i="1"/>
  <c r="AJ353" i="1"/>
  <c r="AM353" i="1"/>
  <c r="AJ1879" i="1"/>
  <c r="AM1879" i="1"/>
  <c r="AJ354" i="1"/>
  <c r="AM354" i="1"/>
  <c r="AJ355" i="1"/>
  <c r="AM355" i="1"/>
  <c r="AJ356" i="1"/>
  <c r="AM356" i="1"/>
  <c r="AJ1880" i="1"/>
  <c r="AM1880" i="1"/>
  <c r="AJ357" i="1"/>
  <c r="AM357" i="1"/>
  <c r="AJ358" i="1"/>
  <c r="AM358" i="1"/>
  <c r="AJ359" i="1"/>
  <c r="AM359" i="1"/>
  <c r="AJ360" i="1"/>
  <c r="AM360" i="1"/>
  <c r="AJ361" i="1"/>
  <c r="AM361" i="1"/>
  <c r="AJ362" i="1"/>
  <c r="AM362" i="1"/>
  <c r="AJ363" i="1"/>
  <c r="AM363" i="1"/>
  <c r="AJ364" i="1"/>
  <c r="AM364" i="1"/>
  <c r="AJ1881" i="1"/>
  <c r="AM1881" i="1"/>
  <c r="AJ365" i="1"/>
  <c r="AM365" i="1"/>
  <c r="AJ1882" i="1"/>
  <c r="AM1882" i="1"/>
  <c r="AJ366" i="1"/>
  <c r="AM366" i="1"/>
  <c r="AJ1883" i="1"/>
  <c r="AM1883" i="1"/>
  <c r="AJ1884" i="1"/>
  <c r="AM1884" i="1"/>
  <c r="AJ367" i="1"/>
  <c r="AM367" i="1"/>
  <c r="AJ368" i="1"/>
  <c r="AM368" i="1"/>
  <c r="AJ369" i="1"/>
  <c r="AM369" i="1"/>
  <c r="AJ370" i="1"/>
  <c r="AM370" i="1"/>
  <c r="AJ1885" i="1"/>
  <c r="AM1885" i="1"/>
  <c r="AJ371" i="1"/>
  <c r="AM371" i="1"/>
  <c r="AJ372" i="1"/>
  <c r="AM372" i="1"/>
  <c r="AJ373" i="1"/>
  <c r="AM373" i="1"/>
  <c r="AJ1886" i="1"/>
  <c r="AM1886" i="1"/>
  <c r="AJ374" i="1"/>
  <c r="AM374" i="1"/>
  <c r="AJ375" i="1"/>
  <c r="AM375" i="1"/>
  <c r="AJ376" i="1"/>
  <c r="AM376" i="1"/>
  <c r="AJ377" i="1"/>
  <c r="AM377" i="1"/>
  <c r="AJ1887" i="1"/>
  <c r="AM1887" i="1"/>
  <c r="AJ378" i="1"/>
  <c r="AM378" i="1"/>
  <c r="AJ379" i="1"/>
  <c r="AM379" i="1"/>
  <c r="AJ380" i="1"/>
  <c r="AM380" i="1"/>
  <c r="AJ381" i="1"/>
  <c r="AM381" i="1"/>
  <c r="AJ382" i="1"/>
  <c r="AM382" i="1"/>
  <c r="AJ383" i="1"/>
  <c r="AM383" i="1"/>
  <c r="AJ384" i="1"/>
  <c r="AM384" i="1"/>
  <c r="AJ385" i="1"/>
  <c r="AM385" i="1"/>
  <c r="AJ386" i="1"/>
  <c r="AM386" i="1"/>
  <c r="AJ387" i="1"/>
  <c r="AM387" i="1"/>
  <c r="AJ388" i="1"/>
  <c r="AM388" i="1"/>
  <c r="AJ389" i="1"/>
  <c r="AM389" i="1"/>
  <c r="AJ1888" i="1"/>
  <c r="AM1888" i="1"/>
  <c r="AJ390" i="1"/>
  <c r="AM390" i="1"/>
  <c r="AJ391" i="1"/>
  <c r="AM391" i="1"/>
  <c r="AJ392" i="1"/>
  <c r="AM392" i="1"/>
  <c r="AJ393" i="1"/>
  <c r="AM393" i="1"/>
  <c r="AJ394" i="1"/>
  <c r="AM394" i="1"/>
  <c r="AJ395" i="1"/>
  <c r="AM395" i="1"/>
  <c r="AJ396" i="1"/>
  <c r="AM396" i="1"/>
  <c r="AJ397" i="1"/>
  <c r="AM397" i="1"/>
  <c r="AJ398" i="1"/>
  <c r="AM398" i="1"/>
  <c r="AJ399" i="1"/>
  <c r="AM399" i="1"/>
  <c r="AJ400" i="1"/>
  <c r="AM400" i="1"/>
  <c r="AJ401" i="1"/>
  <c r="AM401" i="1"/>
  <c r="AJ402" i="1"/>
  <c r="AM402" i="1"/>
  <c r="AJ403" i="1"/>
  <c r="AM403" i="1"/>
  <c r="AJ404" i="1"/>
  <c r="AM404" i="1"/>
  <c r="AJ405" i="1"/>
  <c r="AM405" i="1"/>
  <c r="AJ406" i="1"/>
  <c r="AM406" i="1"/>
  <c r="AJ407" i="1"/>
  <c r="AM407" i="1"/>
  <c r="AJ408" i="1"/>
  <c r="AM408" i="1"/>
  <c r="AJ409" i="1"/>
  <c r="AM409" i="1"/>
  <c r="AJ410" i="1"/>
  <c r="AM410" i="1"/>
  <c r="AJ411" i="1"/>
  <c r="AM411" i="1"/>
  <c r="AJ412" i="1"/>
  <c r="AM412" i="1"/>
  <c r="AJ413" i="1"/>
  <c r="AM413" i="1"/>
  <c r="AJ414" i="1"/>
  <c r="AM414" i="1"/>
  <c r="AJ1889" i="1"/>
  <c r="AM1889" i="1"/>
  <c r="AJ415" i="1"/>
  <c r="AM415" i="1"/>
  <c r="AJ416" i="1"/>
  <c r="AM416" i="1"/>
  <c r="AJ417" i="1"/>
  <c r="AM417" i="1"/>
  <c r="AJ418" i="1"/>
  <c r="AM418" i="1"/>
  <c r="AJ419" i="1"/>
  <c r="AM419" i="1"/>
  <c r="AJ420" i="1"/>
  <c r="AM420" i="1"/>
  <c r="AJ421" i="1"/>
  <c r="AM421" i="1"/>
  <c r="AJ422" i="1"/>
  <c r="AM422" i="1"/>
  <c r="AJ423" i="1"/>
  <c r="AM423" i="1"/>
  <c r="AJ424" i="1"/>
  <c r="AM424" i="1"/>
  <c r="AJ1890" i="1"/>
  <c r="AM1890" i="1"/>
  <c r="AJ1891" i="1"/>
  <c r="AM1891" i="1"/>
  <c r="AJ425" i="1"/>
  <c r="AM425" i="1"/>
  <c r="AJ426" i="1"/>
  <c r="AM426" i="1"/>
  <c r="AJ427" i="1"/>
  <c r="AM427" i="1"/>
  <c r="AJ428" i="1"/>
  <c r="AM428" i="1"/>
  <c r="AJ429" i="1"/>
  <c r="AM429" i="1"/>
  <c r="AJ1892" i="1"/>
  <c r="AM1892" i="1"/>
  <c r="AJ430" i="1"/>
  <c r="AM430" i="1"/>
  <c r="AJ431" i="1"/>
  <c r="AM431" i="1"/>
  <c r="AJ432" i="1"/>
  <c r="AM432" i="1"/>
  <c r="AJ1893" i="1"/>
  <c r="AM1893" i="1"/>
  <c r="AJ433" i="1"/>
  <c r="AM433" i="1"/>
  <c r="AJ434" i="1"/>
  <c r="AM434" i="1"/>
  <c r="AJ435" i="1"/>
  <c r="AM435" i="1"/>
  <c r="AJ1894" i="1"/>
  <c r="AM1894" i="1"/>
  <c r="AJ436" i="1"/>
  <c r="AM436" i="1"/>
  <c r="AJ437" i="1"/>
  <c r="AM437" i="1"/>
  <c r="AJ438" i="1"/>
  <c r="AM438" i="1"/>
  <c r="AJ439" i="1"/>
  <c r="AM439" i="1"/>
  <c r="AJ440" i="1"/>
  <c r="AM440" i="1"/>
  <c r="AJ1895" i="1"/>
  <c r="AM1895" i="1"/>
  <c r="AJ441" i="1"/>
  <c r="AM441" i="1"/>
  <c r="AJ442" i="1"/>
  <c r="AM442" i="1"/>
  <c r="AJ443" i="1"/>
  <c r="AM443" i="1"/>
  <c r="AJ1896" i="1"/>
  <c r="AM1896" i="1"/>
  <c r="AJ444" i="1"/>
  <c r="AM444" i="1"/>
  <c r="AJ445" i="1"/>
  <c r="AM445" i="1"/>
  <c r="AJ446" i="1"/>
  <c r="AM446" i="1"/>
  <c r="AJ447" i="1"/>
  <c r="AM447" i="1"/>
  <c r="AJ448" i="1"/>
  <c r="AM448" i="1"/>
  <c r="AJ449" i="1"/>
  <c r="AM449" i="1"/>
  <c r="AJ1897" i="1"/>
  <c r="AM1897" i="1"/>
  <c r="AJ450" i="1"/>
  <c r="AM450" i="1"/>
  <c r="AJ451" i="1"/>
  <c r="AM451" i="1"/>
  <c r="AJ1898" i="1"/>
  <c r="AM1898" i="1"/>
  <c r="AJ452" i="1"/>
  <c r="AM452" i="1"/>
  <c r="AJ1899" i="1"/>
  <c r="AM1899" i="1"/>
  <c r="AJ1900" i="1"/>
  <c r="AM1900" i="1"/>
  <c r="AJ1901" i="1"/>
  <c r="AM1901" i="1"/>
  <c r="AJ453" i="1"/>
  <c r="AM453" i="1"/>
  <c r="AJ454" i="1"/>
  <c r="AM454" i="1"/>
  <c r="AJ455" i="1"/>
  <c r="AM455" i="1"/>
  <c r="AJ1902" i="1"/>
  <c r="AM1902" i="1"/>
  <c r="AJ456" i="1"/>
  <c r="AM456" i="1"/>
  <c r="AJ457" i="1"/>
  <c r="AM457" i="1"/>
  <c r="AJ458" i="1"/>
  <c r="AM458" i="1"/>
  <c r="AJ1903" i="1"/>
  <c r="AM1903" i="1"/>
  <c r="AJ459" i="1"/>
  <c r="AM459" i="1"/>
  <c r="AJ460" i="1"/>
  <c r="AM460" i="1"/>
  <c r="AJ461" i="1"/>
  <c r="AM461" i="1"/>
  <c r="AJ462" i="1"/>
  <c r="AM462" i="1"/>
  <c r="AJ1904" i="1"/>
  <c r="AM1904" i="1"/>
  <c r="AJ463" i="1"/>
  <c r="AM463" i="1"/>
  <c r="AJ464" i="1"/>
  <c r="AM464" i="1"/>
  <c r="AJ465" i="1"/>
  <c r="AM465" i="1"/>
  <c r="AJ466" i="1"/>
  <c r="AM466" i="1"/>
  <c r="AJ467" i="1"/>
  <c r="AM467" i="1"/>
  <c r="AJ468" i="1"/>
  <c r="AM468" i="1"/>
  <c r="AJ1905" i="1"/>
  <c r="AM1905" i="1"/>
  <c r="AJ469" i="1"/>
  <c r="AM469" i="1"/>
  <c r="AJ470" i="1"/>
  <c r="AM470" i="1"/>
  <c r="AJ1906" i="1"/>
  <c r="AM1906" i="1"/>
  <c r="AJ471" i="1"/>
  <c r="AM471" i="1"/>
  <c r="AJ472" i="1"/>
  <c r="AM472" i="1"/>
  <c r="AJ473" i="1"/>
  <c r="AM473" i="1"/>
  <c r="AJ1907" i="1"/>
  <c r="AM1907" i="1"/>
  <c r="AJ474" i="1"/>
  <c r="AM474" i="1"/>
  <c r="AJ475" i="1"/>
  <c r="AM475" i="1"/>
  <c r="AJ476" i="1"/>
  <c r="AM476" i="1"/>
  <c r="AJ477" i="1"/>
  <c r="AM477" i="1"/>
  <c r="AJ478" i="1"/>
  <c r="AM478" i="1"/>
  <c r="AJ479" i="1"/>
  <c r="AM479" i="1"/>
  <c r="AJ480" i="1"/>
  <c r="AM480" i="1"/>
  <c r="AJ481" i="1"/>
  <c r="AM481" i="1"/>
  <c r="AJ482" i="1"/>
  <c r="AM482" i="1"/>
  <c r="AJ1908" i="1"/>
  <c r="AM1908" i="1"/>
  <c r="AJ1909" i="1"/>
  <c r="AM1909" i="1"/>
  <c r="AJ483" i="1"/>
  <c r="AM483" i="1"/>
  <c r="AJ484" i="1"/>
  <c r="AM484" i="1"/>
  <c r="AJ1910" i="1"/>
  <c r="AM1910" i="1"/>
  <c r="AJ485" i="1"/>
  <c r="AM485" i="1"/>
  <c r="AJ1911" i="1"/>
  <c r="AM1911" i="1"/>
  <c r="AJ486" i="1"/>
  <c r="AM486" i="1"/>
  <c r="AJ487" i="1"/>
  <c r="AM487" i="1"/>
  <c r="AJ488" i="1"/>
  <c r="AM488" i="1"/>
  <c r="AJ489" i="1"/>
  <c r="AM489" i="1"/>
  <c r="AJ490" i="1"/>
  <c r="AM490" i="1"/>
  <c r="AJ1912" i="1"/>
  <c r="AM1912" i="1"/>
  <c r="AJ491" i="1"/>
  <c r="AM491" i="1"/>
  <c r="AJ492" i="1"/>
  <c r="AM492" i="1"/>
  <c r="AJ493" i="1"/>
  <c r="AM493" i="1"/>
  <c r="AJ494" i="1"/>
  <c r="AM494" i="1"/>
  <c r="AJ495" i="1"/>
  <c r="AM495" i="1"/>
  <c r="AJ496" i="1"/>
  <c r="AM496" i="1"/>
  <c r="AJ497" i="1"/>
  <c r="AM497" i="1"/>
  <c r="AJ498" i="1"/>
  <c r="AM498" i="1"/>
  <c r="AJ499" i="1"/>
  <c r="AM499" i="1"/>
  <c r="AJ1913" i="1"/>
  <c r="AM1913" i="1"/>
  <c r="AJ500" i="1"/>
  <c r="AM500" i="1"/>
  <c r="AJ501" i="1"/>
  <c r="AM501" i="1"/>
  <c r="AJ502" i="1"/>
  <c r="AM502" i="1"/>
  <c r="AJ503" i="1"/>
  <c r="AM503" i="1"/>
  <c r="AJ504" i="1"/>
  <c r="AM504" i="1"/>
  <c r="AJ505" i="1"/>
  <c r="AM505" i="1"/>
  <c r="AJ1914" i="1"/>
  <c r="AM1914" i="1"/>
  <c r="AJ1915" i="1"/>
  <c r="AM1915" i="1"/>
  <c r="AJ506" i="1"/>
  <c r="AM506" i="1"/>
  <c r="AJ507" i="1"/>
  <c r="AM507" i="1"/>
  <c r="AJ508" i="1"/>
  <c r="AM508" i="1"/>
  <c r="AJ509" i="1"/>
  <c r="AM509" i="1"/>
  <c r="AJ510" i="1"/>
  <c r="AM510" i="1"/>
  <c r="AJ511" i="1"/>
  <c r="AM511" i="1"/>
  <c r="AJ512" i="1"/>
  <c r="AM512" i="1"/>
  <c r="AJ513" i="1"/>
  <c r="AM513" i="1"/>
  <c r="AJ514" i="1"/>
  <c r="AM514" i="1"/>
  <c r="AJ515" i="1"/>
  <c r="AM515" i="1"/>
  <c r="AJ516" i="1"/>
  <c r="AM516" i="1"/>
  <c r="AJ517" i="1"/>
  <c r="AM517" i="1"/>
  <c r="AJ518" i="1"/>
  <c r="AM518" i="1"/>
  <c r="AJ519" i="1"/>
  <c r="AM519" i="1"/>
  <c r="AJ520" i="1"/>
  <c r="AM520" i="1"/>
  <c r="AJ521" i="1"/>
  <c r="AM521" i="1"/>
  <c r="AJ522" i="1"/>
  <c r="AM522" i="1"/>
  <c r="AJ523" i="1"/>
  <c r="AM523" i="1"/>
  <c r="AJ524" i="1"/>
  <c r="AM524" i="1"/>
  <c r="AJ525" i="1"/>
  <c r="AM525" i="1"/>
  <c r="AJ526" i="1"/>
  <c r="AM526" i="1"/>
  <c r="AJ1916" i="1"/>
  <c r="AM1916" i="1"/>
  <c r="AJ527" i="1"/>
  <c r="AM527" i="1"/>
  <c r="AJ528" i="1"/>
  <c r="AM528" i="1"/>
  <c r="AJ1917" i="1"/>
  <c r="AM1917" i="1"/>
  <c r="AJ529" i="1"/>
  <c r="AM529" i="1"/>
  <c r="AJ530" i="1"/>
  <c r="AM530" i="1"/>
  <c r="AJ531" i="1"/>
  <c r="AM531" i="1"/>
  <c r="AJ532" i="1"/>
  <c r="AM532" i="1"/>
  <c r="AJ533" i="1"/>
  <c r="AM533" i="1"/>
  <c r="AJ534" i="1"/>
  <c r="AM534" i="1"/>
  <c r="AJ535" i="1"/>
  <c r="AM535" i="1"/>
  <c r="AJ536" i="1"/>
  <c r="AM536" i="1"/>
  <c r="AJ537" i="1"/>
  <c r="AM537" i="1"/>
  <c r="AJ1918" i="1"/>
  <c r="AM1918" i="1"/>
  <c r="AJ538" i="1"/>
  <c r="AM538" i="1"/>
  <c r="AJ539" i="1"/>
  <c r="AM539" i="1"/>
  <c r="AJ540" i="1"/>
  <c r="AM540" i="1"/>
  <c r="AJ541" i="1"/>
  <c r="AM541" i="1"/>
  <c r="AJ542" i="1"/>
  <c r="AM542" i="1"/>
  <c r="AJ1919" i="1"/>
  <c r="AM1919" i="1"/>
  <c r="AJ543" i="1"/>
  <c r="AM543" i="1"/>
  <c r="AJ544" i="1"/>
  <c r="AM544" i="1"/>
  <c r="AJ545" i="1"/>
  <c r="AM545" i="1"/>
  <c r="AJ546" i="1"/>
  <c r="AM546" i="1"/>
  <c r="AJ547" i="1"/>
  <c r="AM547" i="1"/>
  <c r="AJ548" i="1"/>
  <c r="AM548" i="1"/>
  <c r="AJ549" i="1"/>
  <c r="AM549" i="1"/>
  <c r="AJ550" i="1"/>
  <c r="AM550" i="1"/>
  <c r="AJ551" i="1"/>
  <c r="AM551" i="1"/>
  <c r="AJ552" i="1"/>
  <c r="AM552" i="1"/>
  <c r="AJ553" i="1"/>
  <c r="AM553" i="1"/>
  <c r="AJ554" i="1"/>
  <c r="AM554" i="1"/>
  <c r="AJ555" i="1"/>
  <c r="AM555" i="1"/>
  <c r="AJ556" i="1"/>
  <c r="AM556" i="1"/>
  <c r="AJ557" i="1"/>
  <c r="AM557" i="1"/>
  <c r="AJ558" i="1"/>
  <c r="AM558" i="1"/>
  <c r="AJ559" i="1"/>
  <c r="AM559" i="1"/>
  <c r="AJ560" i="1"/>
  <c r="AM560" i="1"/>
  <c r="AJ561" i="1"/>
  <c r="AM561" i="1"/>
  <c r="AJ562" i="1"/>
  <c r="AM562" i="1"/>
  <c r="AJ1920" i="1"/>
  <c r="AM1920" i="1"/>
  <c r="AJ1921" i="1"/>
  <c r="AM1921" i="1"/>
  <c r="AJ563" i="1"/>
  <c r="AM563" i="1"/>
  <c r="AJ564" i="1"/>
  <c r="AM564" i="1"/>
  <c r="AJ565" i="1"/>
  <c r="AM565" i="1"/>
  <c r="AJ566" i="1"/>
  <c r="AM566" i="1"/>
  <c r="AJ1922" i="1"/>
  <c r="AM1922" i="1"/>
  <c r="AJ1923" i="1"/>
  <c r="AM1923" i="1"/>
  <c r="AJ567" i="1"/>
  <c r="AM567" i="1"/>
  <c r="AJ1924" i="1"/>
  <c r="AM1924" i="1"/>
  <c r="AJ568" i="1"/>
  <c r="AM568" i="1"/>
  <c r="AJ1925" i="1"/>
  <c r="AM1925" i="1"/>
  <c r="AJ1926" i="1"/>
  <c r="AM1926" i="1"/>
  <c r="AJ569" i="1"/>
  <c r="AM569" i="1"/>
  <c r="AJ570" i="1"/>
  <c r="AM570" i="1"/>
  <c r="AJ571" i="1"/>
  <c r="AM571" i="1"/>
  <c r="AJ572" i="1"/>
  <c r="AM572" i="1"/>
  <c r="AJ573" i="1"/>
  <c r="AM573" i="1"/>
  <c r="AJ574" i="1"/>
  <c r="AM574" i="1"/>
  <c r="AJ1927" i="1"/>
  <c r="AM1927" i="1"/>
  <c r="AJ575" i="1"/>
  <c r="AM575" i="1"/>
  <c r="AJ576" i="1"/>
  <c r="AM576" i="1"/>
  <c r="AJ577" i="1"/>
  <c r="AM577" i="1"/>
  <c r="AJ578" i="1"/>
  <c r="AM578" i="1"/>
  <c r="AJ579" i="1"/>
  <c r="AM579" i="1"/>
  <c r="AJ580" i="1"/>
  <c r="AM580" i="1"/>
  <c r="AJ581" i="1"/>
  <c r="AM581" i="1"/>
  <c r="AJ582" i="1"/>
  <c r="AM582" i="1"/>
  <c r="AJ583" i="1"/>
  <c r="AM583" i="1"/>
  <c r="AJ584" i="1"/>
  <c r="AM584" i="1"/>
  <c r="AJ585" i="1"/>
  <c r="AM585" i="1"/>
  <c r="AJ586" i="1"/>
  <c r="AM586" i="1"/>
  <c r="AJ587" i="1"/>
  <c r="AM587" i="1"/>
  <c r="AJ588" i="1"/>
  <c r="AM588" i="1"/>
  <c r="AJ589" i="1"/>
  <c r="AM589" i="1"/>
  <c r="AJ590" i="1"/>
  <c r="AM590" i="1"/>
  <c r="AJ1928" i="1"/>
  <c r="AM1928" i="1"/>
  <c r="AJ1929" i="1"/>
  <c r="AM1929" i="1"/>
  <c r="AJ591" i="1"/>
  <c r="AM591" i="1"/>
  <c r="AJ592" i="1"/>
  <c r="AM592" i="1"/>
  <c r="AJ1930" i="1"/>
  <c r="AM1930" i="1"/>
  <c r="AJ593" i="1"/>
  <c r="AM593" i="1"/>
  <c r="AJ594" i="1"/>
  <c r="AM594" i="1"/>
  <c r="AJ595" i="1"/>
  <c r="AM595" i="1"/>
  <c r="AJ1931" i="1"/>
  <c r="AM1931" i="1"/>
  <c r="AJ596" i="1"/>
  <c r="AM596" i="1"/>
  <c r="AJ597" i="1"/>
  <c r="AM597" i="1"/>
  <c r="AJ598" i="1"/>
  <c r="AM598" i="1"/>
  <c r="AJ599" i="1"/>
  <c r="AM599" i="1"/>
  <c r="AJ600" i="1"/>
  <c r="AM600" i="1"/>
  <c r="AJ601" i="1"/>
  <c r="AM601" i="1"/>
  <c r="AJ602" i="1"/>
  <c r="AM602" i="1"/>
  <c r="AJ603" i="1"/>
  <c r="AM603" i="1"/>
  <c r="AJ1932" i="1"/>
  <c r="AM1932" i="1"/>
  <c r="AJ604" i="1"/>
  <c r="AM604" i="1"/>
  <c r="AJ605" i="1"/>
  <c r="AM605" i="1"/>
  <c r="AJ606" i="1"/>
  <c r="AM606" i="1"/>
  <c r="AJ1933" i="1"/>
  <c r="AM1933" i="1"/>
  <c r="AJ607" i="1"/>
  <c r="AM607" i="1"/>
  <c r="AJ608" i="1"/>
  <c r="AM608" i="1"/>
  <c r="AJ609" i="1"/>
  <c r="AM609" i="1"/>
  <c r="AJ610" i="1"/>
  <c r="AM610" i="1"/>
  <c r="AJ611" i="1"/>
  <c r="AM611" i="1"/>
  <c r="AJ612" i="1"/>
  <c r="AM612" i="1"/>
  <c r="AJ613" i="1"/>
  <c r="AM613" i="1"/>
  <c r="AJ614" i="1"/>
  <c r="AM614" i="1"/>
  <c r="AJ615" i="1"/>
  <c r="AM615" i="1"/>
  <c r="AJ1934" i="1"/>
  <c r="AM1934" i="1"/>
  <c r="AJ616" i="1"/>
  <c r="AM616" i="1"/>
  <c r="AJ617" i="1"/>
  <c r="AM617" i="1"/>
  <c r="AJ1935" i="1"/>
  <c r="AM1935" i="1"/>
  <c r="AJ618" i="1"/>
  <c r="AM618" i="1"/>
  <c r="AJ619" i="1"/>
  <c r="AM619" i="1"/>
  <c r="AJ1936" i="1"/>
  <c r="AM1936" i="1"/>
  <c r="AJ620" i="1"/>
  <c r="AM620" i="1"/>
  <c r="AJ1937" i="1"/>
  <c r="AM1937" i="1"/>
  <c r="AJ621" i="1"/>
  <c r="AM621" i="1"/>
  <c r="AJ622" i="1"/>
  <c r="AM622" i="1"/>
  <c r="AJ623" i="1"/>
  <c r="AM623" i="1"/>
  <c r="AJ624" i="1"/>
  <c r="AM624" i="1"/>
  <c r="AJ1938" i="1"/>
  <c r="AM1938" i="1"/>
  <c r="AJ625" i="1"/>
  <c r="AM625" i="1"/>
  <c r="AJ626" i="1"/>
  <c r="AM626" i="1"/>
  <c r="AJ627" i="1"/>
  <c r="AM627" i="1"/>
  <c r="AJ628" i="1"/>
  <c r="AM628" i="1"/>
  <c r="AJ1939" i="1"/>
  <c r="AM1939" i="1"/>
  <c r="AJ629" i="1"/>
  <c r="AM629" i="1"/>
  <c r="AJ630" i="1"/>
  <c r="AM630" i="1"/>
  <c r="AJ631" i="1"/>
  <c r="AM631" i="1"/>
  <c r="AJ632" i="1"/>
  <c r="AM632" i="1"/>
  <c r="AJ633" i="1"/>
  <c r="AM633" i="1"/>
  <c r="AJ634" i="1"/>
  <c r="AM634" i="1"/>
  <c r="AJ635" i="1"/>
  <c r="AM635" i="1"/>
  <c r="AJ636" i="1"/>
  <c r="AM636" i="1"/>
  <c r="AJ637" i="1"/>
  <c r="AM637" i="1"/>
  <c r="AJ638" i="1"/>
  <c r="AM638" i="1"/>
  <c r="AJ639" i="1"/>
  <c r="AM639" i="1"/>
  <c r="AJ640" i="1"/>
  <c r="AM640" i="1"/>
  <c r="AJ641" i="1"/>
  <c r="AM641" i="1"/>
  <c r="AJ1940" i="1"/>
  <c r="AM1940" i="1"/>
  <c r="AJ642" i="1"/>
  <c r="AM642" i="1"/>
  <c r="AJ643" i="1"/>
  <c r="AM643" i="1"/>
  <c r="AJ644" i="1"/>
  <c r="AM644" i="1"/>
  <c r="AJ645" i="1"/>
  <c r="AM645" i="1"/>
  <c r="AJ646" i="1"/>
  <c r="AM646" i="1"/>
  <c r="AJ1941" i="1"/>
  <c r="AM1941" i="1"/>
  <c r="AJ647" i="1"/>
  <c r="AM647" i="1"/>
  <c r="AJ648" i="1"/>
  <c r="AM648" i="1"/>
  <c r="AJ649" i="1"/>
  <c r="AM649" i="1"/>
  <c r="AJ650" i="1"/>
  <c r="AM650" i="1"/>
  <c r="AJ651" i="1"/>
  <c r="AM651" i="1"/>
  <c r="AJ652" i="1"/>
  <c r="AM652" i="1"/>
  <c r="AJ653" i="1"/>
  <c r="AM653" i="1"/>
  <c r="AJ654" i="1"/>
  <c r="AM654" i="1"/>
  <c r="AJ655" i="1"/>
  <c r="AM655" i="1"/>
  <c r="AJ656" i="1"/>
  <c r="AM656" i="1"/>
  <c r="AJ657" i="1"/>
  <c r="AM657" i="1"/>
  <c r="AJ658" i="1"/>
  <c r="AM658" i="1"/>
  <c r="AJ659" i="1"/>
  <c r="AM659" i="1"/>
  <c r="AJ660" i="1"/>
  <c r="AM660" i="1"/>
  <c r="AJ661" i="1"/>
  <c r="AM661" i="1"/>
  <c r="AJ1942" i="1"/>
  <c r="AM1942" i="1"/>
  <c r="AJ662" i="1"/>
  <c r="AM662" i="1"/>
  <c r="AJ1943" i="1"/>
  <c r="AM1943" i="1"/>
  <c r="AJ663" i="1"/>
  <c r="AM663" i="1"/>
  <c r="AJ664" i="1"/>
  <c r="AM664" i="1"/>
  <c r="AJ665" i="1"/>
  <c r="AM665" i="1"/>
  <c r="AJ666" i="1"/>
  <c r="AM666" i="1"/>
  <c r="AJ667" i="1"/>
  <c r="AM667" i="1"/>
  <c r="AJ668" i="1"/>
  <c r="AM668" i="1"/>
  <c r="AJ669" i="1"/>
  <c r="AM669" i="1"/>
  <c r="AJ670" i="1"/>
  <c r="AM670" i="1"/>
  <c r="AJ671" i="1"/>
  <c r="AM671" i="1"/>
  <c r="AJ1944" i="1"/>
  <c r="AM1944" i="1"/>
  <c r="AJ672" i="1"/>
  <c r="AM672" i="1"/>
  <c r="AJ1945" i="1"/>
  <c r="AM1945" i="1"/>
  <c r="AJ1946" i="1"/>
  <c r="AM1946" i="1"/>
  <c r="AJ673" i="1"/>
  <c r="AM673" i="1"/>
  <c r="AJ674" i="1"/>
  <c r="AM674" i="1"/>
  <c r="AJ675" i="1"/>
  <c r="AM675" i="1"/>
  <c r="AJ676" i="1"/>
  <c r="AM676" i="1"/>
  <c r="AJ1947" i="1"/>
  <c r="AM1947" i="1"/>
  <c r="AJ677" i="1"/>
  <c r="AM677" i="1"/>
  <c r="AJ678" i="1"/>
  <c r="AM678" i="1"/>
  <c r="AJ679" i="1"/>
  <c r="AM679" i="1"/>
  <c r="AJ680" i="1"/>
  <c r="AM680" i="1"/>
  <c r="AJ681" i="1"/>
  <c r="AM681" i="1"/>
  <c r="AJ682" i="1"/>
  <c r="AM682" i="1"/>
  <c r="AJ683" i="1"/>
  <c r="AM683" i="1"/>
  <c r="AJ684" i="1"/>
  <c r="AM684" i="1"/>
  <c r="AJ685" i="1"/>
  <c r="AM685" i="1"/>
  <c r="AJ686" i="1"/>
  <c r="AM686" i="1"/>
  <c r="AJ687" i="1"/>
  <c r="AM687" i="1"/>
  <c r="AJ688" i="1"/>
  <c r="AM688" i="1"/>
  <c r="AJ1948" i="1"/>
  <c r="AM1948" i="1"/>
  <c r="AJ689" i="1"/>
  <c r="AM689" i="1"/>
  <c r="AJ690" i="1"/>
  <c r="AM690" i="1"/>
  <c r="AJ691" i="1"/>
  <c r="AM691" i="1"/>
  <c r="AJ692" i="1"/>
  <c r="AM692" i="1"/>
  <c r="AJ693" i="1"/>
  <c r="AM693" i="1"/>
  <c r="AJ694" i="1"/>
  <c r="AM694" i="1"/>
  <c r="AJ1949" i="1"/>
  <c r="AM1949" i="1"/>
  <c r="AJ695" i="1"/>
  <c r="AM695" i="1"/>
  <c r="AJ696" i="1"/>
  <c r="AM696" i="1"/>
  <c r="AJ697" i="1"/>
  <c r="AM697" i="1"/>
  <c r="AJ698" i="1"/>
  <c r="AM698" i="1"/>
  <c r="AJ699" i="1"/>
  <c r="AM699" i="1"/>
  <c r="AJ700" i="1"/>
  <c r="AM700" i="1"/>
  <c r="AJ701" i="1"/>
  <c r="AM701" i="1"/>
  <c r="AJ702" i="1"/>
  <c r="AM702" i="1"/>
  <c r="AJ1950" i="1"/>
  <c r="AM1950" i="1"/>
  <c r="AJ703" i="1"/>
  <c r="AM703" i="1"/>
  <c r="AJ704" i="1"/>
  <c r="AM704" i="1"/>
  <c r="AJ705" i="1"/>
  <c r="AM705" i="1"/>
  <c r="AJ706" i="1"/>
  <c r="AM706" i="1"/>
  <c r="AJ707" i="1"/>
  <c r="AM707" i="1"/>
  <c r="AJ708" i="1"/>
  <c r="AM708" i="1"/>
  <c r="AJ709" i="1"/>
  <c r="AM709" i="1"/>
  <c r="AJ710" i="1"/>
  <c r="AM710" i="1"/>
  <c r="AJ711" i="1"/>
  <c r="AM711" i="1"/>
  <c r="AJ712" i="1"/>
  <c r="AM712" i="1"/>
  <c r="AJ713" i="1"/>
  <c r="AM713" i="1"/>
  <c r="AJ714" i="1"/>
  <c r="AM714" i="1"/>
  <c r="AJ715" i="1"/>
  <c r="AM715" i="1"/>
  <c r="AJ1951" i="1"/>
  <c r="AM1951" i="1"/>
  <c r="AJ716" i="1"/>
  <c r="AM716" i="1"/>
  <c r="AJ717" i="1"/>
  <c r="AM717" i="1"/>
  <c r="AJ718" i="1"/>
  <c r="AM718" i="1"/>
  <c r="AJ719" i="1"/>
  <c r="AM719" i="1"/>
  <c r="AJ720" i="1"/>
  <c r="AM720" i="1"/>
  <c r="AJ721" i="1"/>
  <c r="AM721" i="1"/>
  <c r="AJ722" i="1"/>
  <c r="AM722" i="1"/>
  <c r="AJ723" i="1"/>
  <c r="AM723" i="1"/>
  <c r="AJ724" i="1"/>
  <c r="AM724" i="1"/>
  <c r="AJ725" i="1"/>
  <c r="AM725" i="1"/>
  <c r="AJ1952" i="1"/>
  <c r="AM1952" i="1"/>
  <c r="AJ726" i="1"/>
  <c r="AM726" i="1"/>
  <c r="AJ727" i="1"/>
  <c r="AM727" i="1"/>
  <c r="AJ728" i="1"/>
  <c r="AM728" i="1"/>
  <c r="AJ729" i="1"/>
  <c r="AM729" i="1"/>
  <c r="AJ730" i="1"/>
  <c r="AM730" i="1"/>
  <c r="AJ731" i="1"/>
  <c r="AM731" i="1"/>
  <c r="AJ732" i="1"/>
  <c r="AM732" i="1"/>
  <c r="AJ733" i="1"/>
  <c r="AM733" i="1"/>
  <c r="AJ734" i="1"/>
  <c r="AM734" i="1"/>
  <c r="AJ735" i="1"/>
  <c r="AM735" i="1"/>
  <c r="AJ736" i="1"/>
  <c r="AM736" i="1"/>
  <c r="AJ737" i="1"/>
  <c r="AM737" i="1"/>
  <c r="AJ738" i="1"/>
  <c r="AM738" i="1"/>
  <c r="AJ739" i="1"/>
  <c r="AM739" i="1"/>
  <c r="AJ1953" i="1"/>
  <c r="AM1953" i="1"/>
  <c r="AJ740" i="1"/>
  <c r="AM740" i="1"/>
  <c r="AJ741" i="1"/>
  <c r="AM741" i="1"/>
  <c r="AJ742" i="1"/>
  <c r="AM742" i="1"/>
  <c r="AJ743" i="1"/>
  <c r="AM743" i="1"/>
  <c r="AJ744" i="1"/>
  <c r="AM744" i="1"/>
  <c r="AJ745" i="1"/>
  <c r="AM745" i="1"/>
  <c r="AJ746" i="1"/>
  <c r="AM746" i="1"/>
  <c r="AJ1954" i="1"/>
  <c r="AM1954" i="1"/>
  <c r="AJ747" i="1"/>
  <c r="AM747" i="1"/>
  <c r="AJ1955" i="1"/>
  <c r="AM1955" i="1"/>
  <c r="AJ1956" i="1"/>
  <c r="AM1956" i="1"/>
  <c r="AJ748" i="1"/>
  <c r="AM748" i="1"/>
  <c r="AJ1957" i="1"/>
  <c r="AM1957" i="1"/>
  <c r="AJ749" i="1"/>
  <c r="AM749" i="1"/>
  <c r="AJ750" i="1"/>
  <c r="AM750" i="1"/>
  <c r="AJ751" i="1"/>
  <c r="AM751" i="1"/>
  <c r="AJ752" i="1"/>
  <c r="AM752" i="1"/>
  <c r="AJ753" i="1"/>
  <c r="AM753" i="1"/>
  <c r="AJ754" i="1"/>
  <c r="AM754" i="1"/>
  <c r="AJ1958" i="1"/>
  <c r="AM1958" i="1"/>
  <c r="AJ755" i="1"/>
  <c r="AM755" i="1"/>
  <c r="AJ1959" i="1"/>
  <c r="AM1959" i="1"/>
  <c r="AJ1960" i="1"/>
  <c r="AM1960" i="1"/>
  <c r="AJ756" i="1"/>
  <c r="AM756" i="1"/>
  <c r="AJ1961" i="1"/>
  <c r="AM1961" i="1"/>
  <c r="AJ1962" i="1"/>
  <c r="AM1962" i="1"/>
  <c r="AJ1963" i="1"/>
  <c r="AM1963" i="1"/>
  <c r="AJ757" i="1"/>
  <c r="AM757" i="1"/>
  <c r="AJ758" i="1"/>
  <c r="AM758" i="1"/>
  <c r="AJ759" i="1"/>
  <c r="AM759" i="1"/>
  <c r="AJ760" i="1"/>
  <c r="AM760" i="1"/>
  <c r="AJ761" i="1"/>
  <c r="AM761" i="1"/>
  <c r="AJ762" i="1"/>
  <c r="AM762" i="1"/>
  <c r="AJ763" i="1"/>
  <c r="AM763" i="1"/>
  <c r="AJ1964" i="1"/>
  <c r="AM1964" i="1"/>
  <c r="AJ764" i="1"/>
  <c r="AM764" i="1"/>
  <c r="AJ765" i="1"/>
  <c r="AM765" i="1"/>
  <c r="AJ766" i="1"/>
  <c r="AM766" i="1"/>
  <c r="AJ767" i="1"/>
  <c r="AM767" i="1"/>
  <c r="AJ1965" i="1"/>
  <c r="AM1965" i="1"/>
  <c r="AJ768" i="1"/>
  <c r="AM768" i="1"/>
  <c r="AJ769" i="1"/>
  <c r="AM769" i="1"/>
  <c r="AJ770" i="1"/>
  <c r="AM770" i="1"/>
  <c r="AJ771" i="1"/>
  <c r="AM771" i="1"/>
  <c r="AJ772" i="1"/>
  <c r="AM772" i="1"/>
  <c r="AJ1966" i="1"/>
  <c r="AM1966" i="1"/>
  <c r="AJ773" i="1"/>
  <c r="AM773" i="1"/>
  <c r="AJ774" i="1"/>
  <c r="AM774" i="1"/>
  <c r="AJ775" i="1"/>
  <c r="AM775" i="1"/>
  <c r="AJ776" i="1"/>
  <c r="AM776" i="1"/>
  <c r="AJ777" i="1"/>
  <c r="AM777" i="1"/>
  <c r="AJ778" i="1"/>
  <c r="AM778" i="1"/>
  <c r="AJ779" i="1"/>
  <c r="AM779" i="1"/>
  <c r="AJ780" i="1"/>
  <c r="AM780" i="1"/>
  <c r="AJ781" i="1"/>
  <c r="AM781" i="1"/>
  <c r="AJ782" i="1"/>
  <c r="AM782" i="1"/>
  <c r="AJ783" i="1"/>
  <c r="AM783" i="1"/>
  <c r="AJ784" i="1"/>
  <c r="AM784" i="1"/>
  <c r="AJ785" i="1"/>
  <c r="AM785" i="1"/>
  <c r="AJ1967" i="1"/>
  <c r="AM1967" i="1"/>
  <c r="AJ786" i="1"/>
  <c r="AM786" i="1"/>
  <c r="AJ1968" i="1"/>
  <c r="AM1968" i="1"/>
  <c r="AJ1969" i="1"/>
  <c r="AM1969" i="1"/>
  <c r="AJ787" i="1"/>
  <c r="AM787" i="1"/>
  <c r="AJ788" i="1"/>
  <c r="AM788" i="1"/>
  <c r="AJ789" i="1"/>
  <c r="AM789" i="1"/>
  <c r="AJ790" i="1"/>
  <c r="AM790" i="1"/>
  <c r="AJ791" i="1"/>
  <c r="AM791" i="1"/>
  <c r="AJ792" i="1"/>
  <c r="AM792" i="1"/>
  <c r="AJ793" i="1"/>
  <c r="AM793" i="1"/>
  <c r="AJ794" i="1"/>
  <c r="AM794" i="1"/>
  <c r="AJ795" i="1"/>
  <c r="AM795" i="1"/>
  <c r="AJ796" i="1"/>
  <c r="AM796" i="1"/>
  <c r="AJ797" i="1"/>
  <c r="AM797" i="1"/>
  <c r="AJ798" i="1"/>
  <c r="AM798" i="1"/>
  <c r="AJ799" i="1"/>
  <c r="AM799" i="1"/>
  <c r="AJ1970" i="1"/>
  <c r="AM1970" i="1"/>
  <c r="AJ1971" i="1"/>
  <c r="AM1971" i="1"/>
  <c r="AJ1972" i="1"/>
  <c r="AM1972" i="1"/>
  <c r="AJ1973" i="1"/>
  <c r="AM1973" i="1"/>
  <c r="AJ1974" i="1"/>
  <c r="AM1974" i="1"/>
  <c r="AJ800" i="1"/>
  <c r="AM800" i="1"/>
  <c r="AJ801" i="1"/>
  <c r="AM801" i="1"/>
  <c r="AJ802" i="1"/>
  <c r="AM802" i="1"/>
  <c r="AJ803" i="1"/>
  <c r="AM803" i="1"/>
  <c r="AJ804" i="1"/>
  <c r="AM804" i="1"/>
  <c r="AJ805" i="1"/>
  <c r="AM805" i="1"/>
  <c r="AJ806" i="1"/>
  <c r="AM806" i="1"/>
  <c r="AJ807" i="1"/>
  <c r="AM807" i="1"/>
  <c r="AJ808" i="1"/>
  <c r="AM808" i="1"/>
  <c r="AJ1975" i="1"/>
  <c r="AM1975" i="1"/>
  <c r="AJ809" i="1"/>
  <c r="AM809" i="1"/>
  <c r="AJ810" i="1"/>
  <c r="AM810" i="1"/>
  <c r="AJ811" i="1"/>
  <c r="AM811" i="1"/>
  <c r="AJ812" i="1"/>
  <c r="AM812" i="1"/>
  <c r="AJ813" i="1"/>
  <c r="AM813" i="1"/>
  <c r="AJ814" i="1"/>
  <c r="AM814" i="1"/>
  <c r="AJ815" i="1"/>
  <c r="AM815" i="1"/>
  <c r="AJ816" i="1"/>
  <c r="AM816" i="1"/>
  <c r="AJ1976" i="1"/>
  <c r="AM1976" i="1"/>
  <c r="AJ817" i="1"/>
  <c r="AM817" i="1"/>
  <c r="AJ818" i="1"/>
  <c r="AM818" i="1"/>
  <c r="AJ819" i="1"/>
  <c r="AM819" i="1"/>
  <c r="AJ820" i="1"/>
  <c r="AM820" i="1"/>
  <c r="AJ821" i="1"/>
  <c r="AM821" i="1"/>
  <c r="AJ1977" i="1"/>
  <c r="AM1977" i="1"/>
  <c r="AJ822" i="1"/>
  <c r="AM822" i="1"/>
  <c r="AJ823" i="1"/>
  <c r="AM823" i="1"/>
  <c r="AJ824" i="1"/>
  <c r="AM824" i="1"/>
  <c r="AJ825" i="1"/>
  <c r="AM825" i="1"/>
  <c r="AJ1978" i="1"/>
  <c r="AM1978" i="1"/>
  <c r="AJ826" i="1"/>
  <c r="AM826" i="1"/>
  <c r="AJ827" i="1"/>
  <c r="AM827" i="1"/>
  <c r="AJ828" i="1"/>
  <c r="AM828" i="1"/>
  <c r="AJ829" i="1"/>
  <c r="AM829" i="1"/>
  <c r="AJ830" i="1"/>
  <c r="AM830" i="1"/>
  <c r="AJ831" i="1"/>
  <c r="AM831" i="1"/>
  <c r="AJ1979" i="1"/>
  <c r="AM1979" i="1"/>
  <c r="AJ832" i="1"/>
  <c r="AM832" i="1"/>
  <c r="AJ1980" i="1"/>
  <c r="AM1980" i="1"/>
  <c r="AJ833" i="1"/>
  <c r="AM833" i="1"/>
  <c r="AJ834" i="1"/>
  <c r="AM834" i="1"/>
  <c r="AJ835" i="1"/>
  <c r="AM835" i="1"/>
  <c r="AJ836" i="1"/>
  <c r="AM836" i="1"/>
  <c r="AJ837" i="1"/>
  <c r="AM837" i="1"/>
  <c r="AJ838" i="1"/>
  <c r="AM838" i="1"/>
  <c r="AJ839" i="1"/>
  <c r="AM839" i="1"/>
  <c r="AJ840" i="1"/>
  <c r="AM840" i="1"/>
  <c r="AJ1981" i="1"/>
  <c r="AM1981" i="1"/>
  <c r="AJ841" i="1"/>
  <c r="AM841" i="1"/>
  <c r="AJ842" i="1"/>
  <c r="AM842" i="1"/>
  <c r="AJ843" i="1"/>
  <c r="AM843" i="1"/>
  <c r="AJ844" i="1"/>
  <c r="AM844" i="1"/>
  <c r="AJ845" i="1"/>
  <c r="AM845" i="1"/>
  <c r="AJ1982" i="1"/>
  <c r="AM1982" i="1"/>
  <c r="AJ1983" i="1"/>
  <c r="AM1983" i="1"/>
  <c r="AJ846" i="1"/>
  <c r="AM846" i="1"/>
  <c r="AJ847" i="1"/>
  <c r="AM847" i="1"/>
  <c r="AJ848" i="1"/>
  <c r="AM848" i="1"/>
  <c r="AJ849" i="1"/>
  <c r="AM849" i="1"/>
  <c r="AJ850" i="1"/>
  <c r="AM850" i="1"/>
  <c r="AJ851" i="1"/>
  <c r="AM851" i="1"/>
  <c r="AJ852" i="1"/>
  <c r="AM852" i="1"/>
  <c r="AJ853" i="1"/>
  <c r="AM853" i="1"/>
  <c r="AJ1984" i="1"/>
  <c r="AM1984" i="1"/>
  <c r="AJ854" i="1"/>
  <c r="AM854" i="1"/>
  <c r="AJ855" i="1"/>
  <c r="AM855" i="1"/>
  <c r="AJ856" i="1"/>
  <c r="AM856" i="1"/>
  <c r="AJ1985" i="1"/>
  <c r="AM1985" i="1"/>
  <c r="AJ857" i="1"/>
  <c r="AM857" i="1"/>
  <c r="AJ858" i="1"/>
  <c r="AM858" i="1"/>
  <c r="AJ859" i="1"/>
  <c r="AM859" i="1"/>
  <c r="AJ860" i="1"/>
  <c r="AM860" i="1"/>
  <c r="AJ861" i="1"/>
  <c r="AM861" i="1"/>
  <c r="AJ1986" i="1"/>
  <c r="AM1986" i="1"/>
  <c r="AJ862" i="1"/>
  <c r="AM862" i="1"/>
  <c r="AJ863" i="1"/>
  <c r="AM863" i="1"/>
  <c r="AJ864" i="1"/>
  <c r="AM864" i="1"/>
  <c r="AJ865" i="1"/>
  <c r="AM865" i="1"/>
  <c r="AJ866" i="1"/>
  <c r="AM866" i="1"/>
  <c r="AJ867" i="1"/>
  <c r="AM867" i="1"/>
  <c r="AJ868" i="1"/>
  <c r="AM868" i="1"/>
  <c r="AJ1987" i="1"/>
  <c r="AM1987" i="1"/>
  <c r="AJ1988" i="1"/>
  <c r="AM1988" i="1"/>
  <c r="AJ869" i="1"/>
  <c r="AM869" i="1"/>
  <c r="AJ870" i="1"/>
  <c r="AM870" i="1"/>
  <c r="AJ871" i="1"/>
  <c r="AM871" i="1"/>
  <c r="AJ872" i="1"/>
  <c r="AM872" i="1"/>
  <c r="AJ873" i="1"/>
  <c r="AM873" i="1"/>
  <c r="AJ874" i="1"/>
  <c r="AM874" i="1"/>
  <c r="AJ875" i="1"/>
  <c r="AM875" i="1"/>
  <c r="AJ876" i="1"/>
  <c r="AM876" i="1"/>
  <c r="AJ877" i="1"/>
  <c r="AM877" i="1"/>
  <c r="AJ878" i="1"/>
  <c r="AM878" i="1"/>
  <c r="AJ879" i="1"/>
  <c r="AM879" i="1"/>
  <c r="AJ880" i="1"/>
  <c r="AM880" i="1"/>
  <c r="AJ881" i="1"/>
  <c r="AM881" i="1"/>
  <c r="AJ882" i="1"/>
  <c r="AM882" i="1"/>
  <c r="AJ883" i="1"/>
  <c r="AM883" i="1"/>
  <c r="AJ884" i="1"/>
  <c r="AM884" i="1"/>
  <c r="AJ885" i="1"/>
  <c r="AM885" i="1"/>
  <c r="AJ886" i="1"/>
  <c r="AM886" i="1"/>
  <c r="AJ887" i="1"/>
  <c r="AM887" i="1"/>
  <c r="AJ888" i="1"/>
  <c r="AM888" i="1"/>
  <c r="AJ1989" i="1"/>
  <c r="AM1989" i="1"/>
  <c r="AJ889" i="1"/>
  <c r="AM889" i="1"/>
  <c r="AJ890" i="1"/>
  <c r="AM890" i="1"/>
  <c r="AJ891" i="1"/>
  <c r="AM891" i="1"/>
  <c r="AJ1990" i="1"/>
  <c r="AM1990" i="1"/>
  <c r="AJ892" i="1"/>
  <c r="AM892" i="1"/>
  <c r="AJ893" i="1"/>
  <c r="AM893" i="1"/>
  <c r="AJ894" i="1"/>
  <c r="AM894" i="1"/>
  <c r="AJ1991" i="1"/>
  <c r="AM1991" i="1"/>
  <c r="AJ895" i="1"/>
  <c r="AM895" i="1"/>
  <c r="AJ1992" i="1"/>
  <c r="AM1992" i="1"/>
  <c r="AJ896" i="1"/>
  <c r="AM896" i="1"/>
  <c r="AJ897" i="1"/>
  <c r="AM897" i="1"/>
  <c r="AJ898" i="1"/>
  <c r="AM898" i="1"/>
  <c r="AJ899" i="1"/>
  <c r="AM899" i="1"/>
  <c r="AJ900" i="1"/>
  <c r="AM900" i="1"/>
  <c r="AJ901" i="1"/>
  <c r="AM901" i="1"/>
  <c r="AJ902" i="1"/>
  <c r="AM902" i="1"/>
  <c r="AJ903" i="1"/>
  <c r="AM903" i="1"/>
  <c r="AJ904" i="1"/>
  <c r="AM904" i="1"/>
  <c r="AJ905" i="1"/>
  <c r="AM905" i="1"/>
  <c r="AJ906" i="1"/>
  <c r="AM906" i="1"/>
  <c r="AJ907" i="1"/>
  <c r="AM907" i="1"/>
  <c r="AJ908" i="1"/>
  <c r="AM908" i="1"/>
  <c r="AJ909" i="1"/>
  <c r="AM909" i="1"/>
  <c r="AJ1993" i="1"/>
  <c r="AM1993" i="1"/>
  <c r="AJ910" i="1"/>
  <c r="AM910" i="1"/>
  <c r="AJ1994" i="1"/>
  <c r="AM1994" i="1"/>
  <c r="AJ1995" i="1"/>
  <c r="AM1995" i="1"/>
  <c r="AJ911" i="1"/>
  <c r="AM911" i="1"/>
  <c r="AJ912" i="1"/>
  <c r="AM912" i="1"/>
  <c r="AJ913" i="1"/>
  <c r="AM913" i="1"/>
  <c r="AJ914" i="1"/>
  <c r="AM914" i="1"/>
  <c r="AJ915" i="1"/>
  <c r="AM915" i="1"/>
  <c r="AJ916" i="1"/>
  <c r="AM916" i="1"/>
  <c r="AJ917" i="1"/>
  <c r="AM917" i="1"/>
  <c r="AJ918" i="1"/>
  <c r="AM918" i="1"/>
  <c r="AJ919" i="1"/>
  <c r="AM919" i="1"/>
  <c r="AJ1996" i="1"/>
  <c r="AM1996" i="1"/>
  <c r="AJ920" i="1"/>
  <c r="AM920" i="1"/>
  <c r="AJ921" i="1"/>
  <c r="AM921" i="1"/>
  <c r="AJ922" i="1"/>
  <c r="AM922" i="1"/>
  <c r="AJ1997" i="1"/>
  <c r="AM1997" i="1"/>
  <c r="AJ923" i="1"/>
  <c r="AM923" i="1"/>
  <c r="AJ924" i="1"/>
  <c r="AM924" i="1"/>
  <c r="AJ925" i="1"/>
  <c r="AM925" i="1"/>
  <c r="AJ926" i="1"/>
  <c r="AM926" i="1"/>
  <c r="AJ927" i="1"/>
  <c r="AM927" i="1"/>
  <c r="AJ928" i="1"/>
  <c r="AM928" i="1"/>
  <c r="AJ929" i="1"/>
  <c r="AM929" i="1"/>
  <c r="AJ930" i="1"/>
  <c r="AM930" i="1"/>
  <c r="AJ931" i="1"/>
  <c r="AM931" i="1"/>
  <c r="AJ932" i="1"/>
  <c r="AM932" i="1"/>
  <c r="AJ1998" i="1"/>
  <c r="AM1998" i="1"/>
  <c r="AJ933" i="1"/>
  <c r="AM933" i="1"/>
  <c r="AJ934" i="1"/>
  <c r="AM934" i="1"/>
  <c r="AJ935" i="1"/>
  <c r="AM935" i="1"/>
  <c r="AJ1999" i="1"/>
  <c r="AM1999" i="1"/>
  <c r="AJ936" i="1"/>
  <c r="AM936" i="1"/>
  <c r="AJ937" i="1"/>
  <c r="AM937" i="1"/>
  <c r="AJ938" i="1"/>
  <c r="AM938" i="1"/>
  <c r="AJ939" i="1"/>
  <c r="AM939" i="1"/>
  <c r="AJ940" i="1"/>
  <c r="AM940" i="1"/>
  <c r="AJ941" i="1"/>
  <c r="AM941" i="1"/>
  <c r="AJ942" i="1"/>
  <c r="AM942" i="1"/>
  <c r="AJ943" i="1"/>
  <c r="AM943" i="1"/>
  <c r="AJ944" i="1"/>
  <c r="AM944" i="1"/>
  <c r="AJ945" i="1"/>
  <c r="AM945" i="1"/>
  <c r="AJ946" i="1"/>
  <c r="AM946" i="1"/>
  <c r="AJ947" i="1"/>
  <c r="AM947" i="1"/>
  <c r="AJ948" i="1"/>
  <c r="AM948" i="1"/>
  <c r="AJ949" i="1"/>
  <c r="AM949" i="1"/>
  <c r="AJ950" i="1"/>
  <c r="AM950" i="1"/>
  <c r="AJ951" i="1"/>
  <c r="AM951" i="1"/>
  <c r="AJ952" i="1"/>
  <c r="AM952" i="1"/>
  <c r="AJ953" i="1"/>
  <c r="AM953" i="1"/>
  <c r="AJ954" i="1"/>
  <c r="AM954" i="1"/>
  <c r="AJ955" i="1"/>
  <c r="AM955" i="1"/>
  <c r="AJ956" i="1"/>
  <c r="AM956" i="1"/>
  <c r="AJ957" i="1"/>
  <c r="AM957" i="1"/>
  <c r="AJ958" i="1"/>
  <c r="AM958" i="1"/>
  <c r="AJ2000" i="1"/>
  <c r="AM2000" i="1"/>
  <c r="AJ959" i="1"/>
  <c r="AM959" i="1"/>
  <c r="AJ960" i="1"/>
  <c r="AM960" i="1"/>
  <c r="AJ961" i="1"/>
  <c r="AM961" i="1"/>
  <c r="AJ962" i="1"/>
  <c r="AM962" i="1"/>
  <c r="AJ963" i="1"/>
  <c r="AM963" i="1"/>
  <c r="AJ964" i="1"/>
  <c r="AM964" i="1"/>
  <c r="AJ965" i="1"/>
  <c r="AM965" i="1"/>
  <c r="AJ966" i="1"/>
  <c r="AM966" i="1"/>
  <c r="AJ967" i="1"/>
  <c r="AM967" i="1"/>
  <c r="AJ968" i="1"/>
  <c r="AM968" i="1"/>
  <c r="AJ969" i="1"/>
  <c r="AM969" i="1"/>
  <c r="AJ970" i="1"/>
  <c r="AM970" i="1"/>
  <c r="AJ971" i="1"/>
  <c r="AM971" i="1"/>
  <c r="AJ972" i="1"/>
  <c r="AM972" i="1"/>
  <c r="AJ973" i="1"/>
  <c r="AM973" i="1"/>
  <c r="AJ974" i="1"/>
  <c r="AM974" i="1"/>
  <c r="AJ975" i="1"/>
  <c r="AM975" i="1"/>
  <c r="AJ976" i="1"/>
  <c r="AM976" i="1"/>
  <c r="AJ977" i="1"/>
  <c r="AM977" i="1"/>
  <c r="AJ978" i="1"/>
  <c r="AM978" i="1"/>
  <c r="AJ979" i="1"/>
  <c r="AM979" i="1"/>
  <c r="AJ980" i="1"/>
  <c r="AM980" i="1"/>
  <c r="AJ981" i="1"/>
  <c r="AM981" i="1"/>
  <c r="AJ982" i="1"/>
  <c r="AM982" i="1"/>
  <c r="AJ2001" i="1"/>
  <c r="AM2001" i="1"/>
  <c r="AJ2002" i="1"/>
  <c r="AM2002" i="1"/>
  <c r="AJ983" i="1"/>
  <c r="AM983" i="1"/>
  <c r="AJ984" i="1"/>
  <c r="AM984" i="1"/>
  <c r="AJ985" i="1"/>
  <c r="AM985" i="1"/>
  <c r="AJ2003" i="1"/>
  <c r="AM2003" i="1"/>
  <c r="AJ986" i="1"/>
  <c r="AM986" i="1"/>
  <c r="AJ2004" i="1"/>
  <c r="AM2004" i="1"/>
  <c r="AJ987" i="1"/>
  <c r="AM987" i="1"/>
  <c r="AJ988" i="1"/>
  <c r="AM988" i="1"/>
  <c r="AJ989" i="1"/>
  <c r="AM989" i="1"/>
  <c r="AJ990" i="1"/>
  <c r="AM990" i="1"/>
  <c r="AJ991" i="1"/>
  <c r="AM991" i="1"/>
  <c r="AJ992" i="1"/>
  <c r="AM992" i="1"/>
  <c r="AJ993" i="1"/>
  <c r="AM993" i="1"/>
  <c r="AJ994" i="1"/>
  <c r="AM994" i="1"/>
  <c r="AJ995" i="1"/>
  <c r="AM995" i="1"/>
  <c r="AJ2005" i="1"/>
  <c r="AM2005" i="1"/>
  <c r="AJ996" i="1"/>
  <c r="AM996" i="1"/>
  <c r="AJ997" i="1"/>
  <c r="AM997" i="1"/>
  <c r="AJ998" i="1"/>
  <c r="AM998" i="1"/>
  <c r="AJ999" i="1"/>
  <c r="AM999" i="1"/>
  <c r="AJ1000" i="1"/>
  <c r="AM1000" i="1"/>
  <c r="AJ1001" i="1"/>
  <c r="AM1001" i="1"/>
  <c r="AJ2006" i="1"/>
  <c r="AM2006" i="1"/>
  <c r="AJ2007" i="1"/>
  <c r="AM2007" i="1"/>
  <c r="AJ1002" i="1"/>
  <c r="AM1002" i="1"/>
  <c r="AJ1003" i="1"/>
  <c r="AM1003" i="1"/>
  <c r="AJ1004" i="1"/>
  <c r="AM1004" i="1"/>
  <c r="AJ1005" i="1"/>
  <c r="AM1005" i="1"/>
  <c r="AJ1006" i="1"/>
  <c r="AM1006" i="1"/>
  <c r="AJ1007" i="1"/>
  <c r="AM1007" i="1"/>
  <c r="AJ1008" i="1"/>
  <c r="AM1008" i="1"/>
  <c r="AJ1009" i="1"/>
  <c r="AM1009" i="1"/>
  <c r="AJ2008" i="1"/>
  <c r="AM2008" i="1"/>
  <c r="AJ1010" i="1"/>
  <c r="AM1010" i="1"/>
  <c r="AJ2009" i="1"/>
  <c r="AM2009" i="1"/>
  <c r="AJ1011" i="1"/>
  <c r="AM1011" i="1"/>
  <c r="AJ1012" i="1"/>
  <c r="AM1012" i="1"/>
  <c r="AJ1013" i="1"/>
  <c r="AM1013" i="1"/>
  <c r="AJ1014" i="1"/>
  <c r="AM1014" i="1"/>
  <c r="AJ1015" i="1"/>
  <c r="AM1015" i="1"/>
  <c r="AJ1016" i="1"/>
  <c r="AM1016" i="1"/>
  <c r="AJ1017" i="1"/>
  <c r="AM1017" i="1"/>
  <c r="AJ1018" i="1"/>
  <c r="AM1018" i="1"/>
  <c r="AJ1019" i="1"/>
  <c r="AM1019" i="1"/>
  <c r="AJ1020" i="1"/>
  <c r="AM1020" i="1"/>
  <c r="AJ1021" i="1"/>
  <c r="AM1021" i="1"/>
  <c r="AJ1022" i="1"/>
  <c r="AM1022" i="1"/>
  <c r="AJ1023" i="1"/>
  <c r="AM1023" i="1"/>
  <c r="AJ1024" i="1"/>
  <c r="AM1024" i="1"/>
  <c r="AJ1025" i="1"/>
  <c r="AM1025" i="1"/>
  <c r="AJ1026" i="1"/>
  <c r="AM1026" i="1"/>
  <c r="AJ1027" i="1"/>
  <c r="AM1027" i="1"/>
  <c r="AJ1028" i="1"/>
  <c r="AM1028" i="1"/>
  <c r="AJ1029" i="1"/>
  <c r="AM1029" i="1"/>
  <c r="AJ1030" i="1"/>
  <c r="AM1030" i="1"/>
  <c r="AJ1031" i="1"/>
  <c r="AM1031" i="1"/>
  <c r="AJ1032" i="1"/>
  <c r="AM1032" i="1"/>
  <c r="AJ1033" i="1"/>
  <c r="AM1033" i="1"/>
  <c r="AJ1034" i="1"/>
  <c r="AM1034" i="1"/>
  <c r="AJ1035" i="1"/>
  <c r="AM1035" i="1"/>
  <c r="AJ1036" i="1"/>
  <c r="AM1036" i="1"/>
  <c r="AJ1037" i="1"/>
  <c r="AM1037" i="1"/>
  <c r="AJ1038" i="1"/>
  <c r="AM1038" i="1"/>
  <c r="AJ2010" i="1"/>
  <c r="AM2010" i="1"/>
  <c r="AJ1039" i="1"/>
  <c r="AM1039" i="1"/>
  <c r="AJ1040" i="1"/>
  <c r="AM1040" i="1"/>
  <c r="AJ1041" i="1"/>
  <c r="AM1041" i="1"/>
  <c r="AJ1042" i="1"/>
  <c r="AM1042" i="1"/>
  <c r="AJ1043" i="1"/>
  <c r="AM1043" i="1"/>
  <c r="AJ1044" i="1"/>
  <c r="AM1044" i="1"/>
  <c r="AJ1045" i="1"/>
  <c r="AM1045" i="1"/>
  <c r="AJ1046" i="1"/>
  <c r="AM1046" i="1"/>
  <c r="AJ1047" i="1"/>
  <c r="AM1047" i="1"/>
  <c r="AJ2011" i="1"/>
  <c r="AM2011" i="1"/>
  <c r="AJ1048" i="1"/>
  <c r="AM1048" i="1"/>
  <c r="AJ1049" i="1"/>
  <c r="AM1049" i="1"/>
  <c r="AJ1050" i="1"/>
  <c r="AM1050" i="1"/>
  <c r="AJ1051" i="1"/>
  <c r="AM1051" i="1"/>
  <c r="AJ1052" i="1"/>
  <c r="AM1052" i="1"/>
  <c r="AJ1053" i="1"/>
  <c r="AM1053" i="1"/>
  <c r="AJ1054" i="1"/>
  <c r="AM1054" i="1"/>
  <c r="AJ1055" i="1"/>
  <c r="AM1055" i="1"/>
  <c r="AJ1056" i="1"/>
  <c r="AM1056" i="1"/>
  <c r="AJ1057" i="1"/>
  <c r="AM1057" i="1"/>
  <c r="AJ1058" i="1"/>
  <c r="AM1058" i="1"/>
  <c r="AJ1059" i="1"/>
  <c r="AM1059" i="1"/>
  <c r="AJ1060" i="1"/>
  <c r="AM1060" i="1"/>
  <c r="AJ1061" i="1"/>
  <c r="AM1061" i="1"/>
  <c r="AJ1062" i="1"/>
  <c r="AM1062" i="1"/>
  <c r="AJ1063" i="1"/>
  <c r="AM1063" i="1"/>
  <c r="AJ1064" i="1"/>
  <c r="AM1064" i="1"/>
  <c r="AJ1065" i="1"/>
  <c r="AM1065" i="1"/>
  <c r="AJ2012" i="1"/>
  <c r="AM2012" i="1"/>
  <c r="AJ1066" i="1"/>
  <c r="AM1066" i="1"/>
  <c r="AJ1067" i="1"/>
  <c r="AM1067" i="1"/>
  <c r="AJ1068" i="1"/>
  <c r="AM1068" i="1"/>
  <c r="AJ1069" i="1"/>
  <c r="AM1069" i="1"/>
  <c r="AJ2013" i="1"/>
  <c r="AM2013" i="1"/>
  <c r="AJ1070" i="1"/>
  <c r="AM1070" i="1"/>
  <c r="AJ2014" i="1"/>
  <c r="AM2014" i="1"/>
  <c r="AJ1071" i="1"/>
  <c r="AM1071" i="1"/>
  <c r="AJ1072" i="1"/>
  <c r="AM1072" i="1"/>
  <c r="AJ2015" i="1"/>
  <c r="AM2015" i="1"/>
  <c r="AJ1073" i="1"/>
  <c r="AM1073" i="1"/>
  <c r="AJ1074" i="1"/>
  <c r="AM1074" i="1"/>
  <c r="AJ1075" i="1"/>
  <c r="AM1075" i="1"/>
  <c r="AJ1076" i="1"/>
  <c r="AM1076" i="1"/>
  <c r="AJ1077" i="1"/>
  <c r="AM1077" i="1"/>
  <c r="AJ1078" i="1"/>
  <c r="AM1078" i="1"/>
  <c r="AJ1079" i="1"/>
  <c r="AM1079" i="1"/>
  <c r="AJ1080" i="1"/>
  <c r="AM1080" i="1"/>
  <c r="AJ1081" i="1"/>
  <c r="AM1081" i="1"/>
  <c r="AJ1082" i="1"/>
  <c r="AM1082" i="1"/>
  <c r="AJ1083" i="1"/>
  <c r="AM1083" i="1"/>
  <c r="AJ1084" i="1"/>
  <c r="AM1084" i="1"/>
  <c r="AJ1085" i="1"/>
  <c r="AM1085" i="1"/>
  <c r="AJ1086" i="1"/>
  <c r="AM1086" i="1"/>
  <c r="AJ1087" i="1"/>
  <c r="AM1087" i="1"/>
  <c r="AJ1088" i="1"/>
  <c r="AM1088" i="1"/>
  <c r="AJ1089" i="1"/>
  <c r="AM1089" i="1"/>
  <c r="AJ1090" i="1"/>
  <c r="AM1090" i="1"/>
  <c r="AJ1091" i="1"/>
  <c r="AM1091" i="1"/>
  <c r="AJ1092" i="1"/>
  <c r="AM1092" i="1"/>
  <c r="AJ1093" i="1"/>
  <c r="AM1093" i="1"/>
  <c r="AJ2016" i="1"/>
  <c r="AM2016" i="1"/>
  <c r="AJ1094" i="1"/>
  <c r="AM1094" i="1"/>
  <c r="AJ1095" i="1"/>
  <c r="AM1095" i="1"/>
  <c r="AJ1096" i="1"/>
  <c r="AM1096" i="1"/>
  <c r="AJ1097" i="1"/>
  <c r="AM1097" i="1"/>
  <c r="AJ1098" i="1"/>
  <c r="AM1098" i="1"/>
  <c r="AJ1099" i="1"/>
  <c r="AM1099" i="1"/>
  <c r="AJ1100" i="1"/>
  <c r="AM1100" i="1"/>
  <c r="AJ1101" i="1"/>
  <c r="AM1101" i="1"/>
  <c r="AJ1102" i="1"/>
  <c r="AM1102" i="1"/>
  <c r="AJ1103" i="1"/>
  <c r="AM1103" i="1"/>
  <c r="AJ1104" i="1"/>
  <c r="AM1104" i="1"/>
  <c r="AJ1105" i="1"/>
  <c r="AM1105" i="1"/>
  <c r="AJ1106" i="1"/>
  <c r="AM1106" i="1"/>
  <c r="AJ1107" i="1"/>
  <c r="AM1107" i="1"/>
  <c r="AJ1108" i="1"/>
  <c r="AM1108" i="1"/>
  <c r="AJ2017" i="1"/>
  <c r="AM2017" i="1"/>
  <c r="AJ1109" i="1"/>
  <c r="AM1109" i="1"/>
  <c r="AJ1110" i="1"/>
  <c r="AM1110" i="1"/>
  <c r="AJ1111" i="1"/>
  <c r="AM1111" i="1"/>
  <c r="AJ1112" i="1"/>
  <c r="AM1112" i="1"/>
  <c r="AJ2018" i="1"/>
  <c r="AM2018" i="1"/>
  <c r="AJ1113" i="1"/>
  <c r="AM1113" i="1"/>
  <c r="AJ1114" i="1"/>
  <c r="AM1114" i="1"/>
  <c r="AJ1115" i="1"/>
  <c r="AM1115" i="1"/>
  <c r="AJ2019" i="1"/>
  <c r="AM2019" i="1"/>
  <c r="AJ1116" i="1"/>
  <c r="AM1116" i="1"/>
  <c r="AJ1117" i="1"/>
  <c r="AM1117" i="1"/>
  <c r="AJ1118" i="1"/>
  <c r="AM1118" i="1"/>
  <c r="AJ1119" i="1"/>
  <c r="AM1119" i="1"/>
  <c r="AJ1120" i="1"/>
  <c r="AM1120" i="1"/>
  <c r="AJ2020" i="1"/>
  <c r="AM2020" i="1"/>
  <c r="AJ1121" i="1"/>
  <c r="AM1121" i="1"/>
  <c r="AJ1122" i="1"/>
  <c r="AM1122" i="1"/>
  <c r="AJ1123" i="1"/>
  <c r="AM1123" i="1"/>
  <c r="AJ1124" i="1"/>
  <c r="AM1124" i="1"/>
  <c r="AJ1125" i="1"/>
  <c r="AM1125" i="1"/>
  <c r="AJ1126" i="1"/>
  <c r="AM1126" i="1"/>
  <c r="AJ1127" i="1"/>
  <c r="AM1127" i="1"/>
  <c r="AJ1128" i="1"/>
  <c r="AM1128" i="1"/>
  <c r="AJ1129" i="1"/>
  <c r="AM1129" i="1"/>
  <c r="AJ1130" i="1"/>
  <c r="AM1130" i="1"/>
  <c r="AJ2021" i="1"/>
  <c r="AM2021" i="1"/>
  <c r="AJ1131" i="1"/>
  <c r="AM1131" i="1"/>
  <c r="AJ1132" i="1"/>
  <c r="AM1132" i="1"/>
  <c r="AJ1133" i="1"/>
  <c r="AM1133" i="1"/>
  <c r="AJ2022" i="1"/>
  <c r="AM2022" i="1"/>
  <c r="AJ1134" i="1"/>
  <c r="AM1134" i="1"/>
  <c r="AJ1135" i="1"/>
  <c r="AM1135" i="1"/>
  <c r="AJ1136" i="1"/>
  <c r="AM1136" i="1"/>
  <c r="AJ1137" i="1"/>
  <c r="AM1137" i="1"/>
  <c r="AJ1138" i="1"/>
  <c r="AM1138" i="1"/>
  <c r="AJ1139" i="1"/>
  <c r="AM1139" i="1"/>
  <c r="AJ1140" i="1"/>
  <c r="AM1140" i="1"/>
  <c r="AJ1141" i="1"/>
  <c r="AM1141" i="1"/>
  <c r="AJ1142" i="1"/>
  <c r="AM1142" i="1"/>
  <c r="AJ1143" i="1"/>
  <c r="AM1143" i="1"/>
  <c r="AJ1144" i="1"/>
  <c r="AM1144" i="1"/>
  <c r="AJ1145" i="1"/>
  <c r="AM1145" i="1"/>
  <c r="AJ1146" i="1"/>
  <c r="AM1146" i="1"/>
  <c r="AJ1147" i="1"/>
  <c r="AM1147" i="1"/>
  <c r="AJ1148" i="1"/>
  <c r="AM1148" i="1"/>
  <c r="AJ1149" i="1"/>
  <c r="AM1149" i="1"/>
  <c r="AJ1150" i="1"/>
  <c r="AM1150" i="1"/>
  <c r="AJ1151" i="1"/>
  <c r="AM1151" i="1"/>
  <c r="AJ1152" i="1"/>
  <c r="AM1152" i="1"/>
  <c r="AJ1153" i="1"/>
  <c r="AM1153" i="1"/>
  <c r="AJ1154" i="1"/>
  <c r="AM1154" i="1"/>
  <c r="AJ2023" i="1"/>
  <c r="AM2023" i="1"/>
  <c r="AJ1155" i="1"/>
  <c r="AM1155" i="1"/>
  <c r="AJ1156" i="1"/>
  <c r="AM1156" i="1"/>
  <c r="AJ1157" i="1"/>
  <c r="AM1157" i="1"/>
  <c r="AJ1158" i="1"/>
  <c r="AM1158" i="1"/>
  <c r="AJ1159" i="1"/>
  <c r="AM1159" i="1"/>
  <c r="AJ1160" i="1"/>
  <c r="AM1160" i="1"/>
  <c r="AJ1161" i="1"/>
  <c r="AM1161" i="1"/>
  <c r="AJ1162" i="1"/>
  <c r="AM1162" i="1"/>
  <c r="AJ1163" i="1"/>
  <c r="AM1163" i="1"/>
  <c r="AJ1164" i="1"/>
  <c r="AM1164" i="1"/>
  <c r="AJ1165" i="1"/>
  <c r="AM1165" i="1"/>
  <c r="AJ1166" i="1"/>
  <c r="AM1166" i="1"/>
  <c r="AJ2024" i="1"/>
  <c r="AM2024" i="1"/>
  <c r="AJ1167" i="1"/>
  <c r="AM1167" i="1"/>
  <c r="AJ2025" i="1"/>
  <c r="AM2025" i="1"/>
  <c r="AJ1168" i="1"/>
  <c r="AM1168" i="1"/>
  <c r="AJ1169" i="1"/>
  <c r="AM1169" i="1"/>
  <c r="AJ1170" i="1"/>
  <c r="AM1170" i="1"/>
  <c r="AJ1171" i="1"/>
  <c r="AM1171" i="1"/>
  <c r="AJ1172" i="1"/>
  <c r="AM1172" i="1"/>
  <c r="AJ1173" i="1"/>
  <c r="AM1173" i="1"/>
  <c r="AJ1174" i="1"/>
  <c r="AM1174" i="1"/>
  <c r="AJ1175" i="1"/>
  <c r="AM1175" i="1"/>
  <c r="AJ1176" i="1"/>
  <c r="AM1176" i="1"/>
  <c r="AJ1177" i="1"/>
  <c r="AM1177" i="1"/>
  <c r="AJ1178" i="1"/>
  <c r="AM1178" i="1"/>
  <c r="AJ1179" i="1"/>
  <c r="AM1179" i="1"/>
  <c r="AJ1180" i="1"/>
  <c r="AM1180" i="1"/>
  <c r="AJ1181" i="1"/>
  <c r="AM1181" i="1"/>
  <c r="AJ1182" i="1"/>
  <c r="AM1182" i="1"/>
  <c r="AJ1183" i="1"/>
  <c r="AM1183" i="1"/>
  <c r="AJ1184" i="1"/>
  <c r="AM1184" i="1"/>
  <c r="AJ2026" i="1"/>
  <c r="AM2026" i="1"/>
  <c r="AJ1185" i="1"/>
  <c r="AM1185" i="1"/>
  <c r="AJ1186" i="1"/>
  <c r="AM1186" i="1"/>
  <c r="AJ2027" i="1"/>
  <c r="AM2027" i="1"/>
  <c r="AJ1187" i="1"/>
  <c r="AM1187" i="1"/>
  <c r="AJ2028" i="1"/>
  <c r="AM2028" i="1"/>
  <c r="AJ1188" i="1"/>
  <c r="AM1188" i="1"/>
  <c r="AJ1189" i="1"/>
  <c r="AM1189" i="1"/>
  <c r="AJ1190" i="1"/>
  <c r="AM1190" i="1"/>
  <c r="AJ1191" i="1"/>
  <c r="AM1191" i="1"/>
  <c r="AJ1192" i="1"/>
  <c r="AM1192" i="1"/>
  <c r="AJ1193" i="1"/>
  <c r="AM1193" i="1"/>
  <c r="AJ1194" i="1"/>
  <c r="AM1194" i="1"/>
  <c r="AJ1195" i="1"/>
  <c r="AM1195" i="1"/>
  <c r="AJ1196" i="1"/>
  <c r="AM1196" i="1"/>
  <c r="AJ1197" i="1"/>
  <c r="AM1197" i="1"/>
  <c r="AJ1198" i="1"/>
  <c r="AM1198" i="1"/>
  <c r="AJ1199" i="1"/>
  <c r="AM1199" i="1"/>
  <c r="AJ1200" i="1"/>
  <c r="AM1200" i="1"/>
  <c r="AJ1201" i="1"/>
  <c r="AM1201" i="1"/>
  <c r="AJ1202" i="1"/>
  <c r="AM1202" i="1"/>
  <c r="AJ1203" i="1"/>
  <c r="AM1203" i="1"/>
  <c r="AJ1204" i="1"/>
  <c r="AM1204" i="1"/>
  <c r="AJ1205" i="1"/>
  <c r="AM1205" i="1"/>
  <c r="AJ1206" i="1"/>
  <c r="AM1206" i="1"/>
  <c r="AJ1207" i="1"/>
  <c r="AM1207" i="1"/>
  <c r="AJ1208" i="1"/>
  <c r="AM1208" i="1"/>
  <c r="AJ1209" i="1"/>
  <c r="AM1209" i="1"/>
  <c r="AJ1210" i="1"/>
  <c r="AM1210" i="1"/>
  <c r="AJ1211" i="1"/>
  <c r="AM1211" i="1"/>
  <c r="AJ1212" i="1"/>
  <c r="AM1212" i="1"/>
  <c r="AJ1213" i="1"/>
  <c r="AM1213" i="1"/>
  <c r="AJ1214" i="1"/>
  <c r="AM1214" i="1"/>
  <c r="AJ1215" i="1"/>
  <c r="AM1215" i="1"/>
  <c r="AJ1216" i="1"/>
  <c r="AM1216" i="1"/>
  <c r="AJ1217" i="1"/>
  <c r="AM1217" i="1"/>
  <c r="AJ1218" i="1"/>
  <c r="AM1218" i="1"/>
  <c r="AJ1219" i="1"/>
  <c r="AM1219" i="1"/>
  <c r="AJ1220" i="1"/>
  <c r="AM1220" i="1"/>
  <c r="AJ1221" i="1"/>
  <c r="AM1221" i="1"/>
  <c r="AJ1222" i="1"/>
  <c r="AM1222" i="1"/>
  <c r="AJ2029" i="1"/>
  <c r="AM2029" i="1"/>
  <c r="AJ1223" i="1"/>
  <c r="AM1223" i="1"/>
  <c r="AJ1224" i="1"/>
  <c r="AM1224" i="1"/>
  <c r="AJ2030" i="1"/>
  <c r="AM2030" i="1"/>
  <c r="AJ1225" i="1"/>
  <c r="AM1225" i="1"/>
  <c r="AJ1226" i="1"/>
  <c r="AM1226" i="1"/>
  <c r="AJ1227" i="1"/>
  <c r="AM1227" i="1"/>
  <c r="AJ1228" i="1"/>
  <c r="AM1228" i="1"/>
  <c r="AJ1229" i="1"/>
  <c r="AM1229" i="1"/>
  <c r="AJ1230" i="1"/>
  <c r="AM1230" i="1"/>
  <c r="AJ1231" i="1"/>
  <c r="AM1231" i="1"/>
  <c r="AJ1232" i="1"/>
  <c r="AM1232" i="1"/>
  <c r="AJ1233" i="1"/>
  <c r="AM1233" i="1"/>
  <c r="AJ1234" i="1"/>
  <c r="AM1234" i="1"/>
  <c r="AJ1235" i="1"/>
  <c r="AM1235" i="1"/>
  <c r="AJ1236" i="1"/>
  <c r="AM1236" i="1"/>
  <c r="AJ1237" i="1"/>
  <c r="AM1237" i="1"/>
  <c r="AJ1238" i="1"/>
  <c r="AM1238" i="1"/>
  <c r="AJ1239" i="1"/>
  <c r="AM1239" i="1"/>
  <c r="AJ1240" i="1"/>
  <c r="AM1240" i="1"/>
  <c r="AJ1241" i="1"/>
  <c r="AM1241" i="1"/>
  <c r="AJ1242" i="1"/>
  <c r="AM1242" i="1"/>
  <c r="AJ1243" i="1"/>
  <c r="AM1243" i="1"/>
  <c r="AJ1244" i="1"/>
  <c r="AM1244" i="1"/>
  <c r="AJ1245" i="1"/>
  <c r="AM1245" i="1"/>
  <c r="AJ1246" i="1"/>
  <c r="AM1246" i="1"/>
  <c r="AJ2031" i="1"/>
  <c r="AM2031" i="1"/>
  <c r="AJ1247" i="1"/>
  <c r="AM1247" i="1"/>
  <c r="AJ1248" i="1"/>
  <c r="AM1248" i="1"/>
  <c r="AJ1249" i="1"/>
  <c r="AM1249" i="1"/>
  <c r="AJ1250" i="1"/>
  <c r="AM1250" i="1"/>
  <c r="AJ1251" i="1"/>
  <c r="AM1251" i="1"/>
  <c r="AJ1252" i="1"/>
  <c r="AM1252" i="1"/>
  <c r="AJ1253" i="1"/>
  <c r="AM1253" i="1"/>
  <c r="AJ1254" i="1"/>
  <c r="AM1254" i="1"/>
  <c r="AJ1255" i="1"/>
  <c r="AM1255" i="1"/>
  <c r="AJ1256" i="1"/>
  <c r="AM1256" i="1"/>
  <c r="AJ1257" i="1"/>
  <c r="AM1257" i="1"/>
  <c r="AJ1258" i="1"/>
  <c r="AM1258" i="1"/>
  <c r="AJ1259" i="1"/>
  <c r="AM1259" i="1"/>
  <c r="AJ1260" i="1"/>
  <c r="AM1260" i="1"/>
  <c r="AJ1261" i="1"/>
  <c r="AM1261" i="1"/>
  <c r="AJ1262" i="1"/>
  <c r="AM1262" i="1"/>
  <c r="AJ1263" i="1"/>
  <c r="AM1263" i="1"/>
  <c r="AJ1264" i="1"/>
  <c r="AM1264" i="1"/>
  <c r="AJ1265" i="1"/>
  <c r="AM1265" i="1"/>
  <c r="AJ1266" i="1"/>
  <c r="AM1266" i="1"/>
  <c r="AJ1267" i="1"/>
  <c r="AM1267" i="1"/>
  <c r="AJ1268" i="1"/>
  <c r="AM1268" i="1"/>
  <c r="AJ1269" i="1"/>
  <c r="AM1269" i="1"/>
  <c r="AJ1270" i="1"/>
  <c r="AM1270" i="1"/>
  <c r="AJ1271" i="1"/>
  <c r="AM1271" i="1"/>
  <c r="AJ1272" i="1"/>
  <c r="AM1272" i="1"/>
  <c r="AJ1273" i="1"/>
  <c r="AM1273" i="1"/>
  <c r="AJ2032" i="1"/>
  <c r="AM2032" i="1"/>
  <c r="AJ2033" i="1"/>
  <c r="AM2033" i="1"/>
  <c r="AJ1274" i="1"/>
  <c r="AM1274" i="1"/>
  <c r="AJ1275" i="1"/>
  <c r="AM1275" i="1"/>
  <c r="AJ1276" i="1"/>
  <c r="AM1276" i="1"/>
  <c r="AJ1277" i="1"/>
  <c r="AM1277" i="1"/>
  <c r="AJ1278" i="1"/>
  <c r="AM1278" i="1"/>
  <c r="AJ1279" i="1"/>
  <c r="AM1279" i="1"/>
  <c r="AJ2034" i="1"/>
  <c r="AM2034" i="1"/>
  <c r="AJ1280" i="1"/>
  <c r="AM1280" i="1"/>
  <c r="AJ1281" i="1"/>
  <c r="AM1281" i="1"/>
  <c r="AJ1282" i="1"/>
  <c r="AM1282" i="1"/>
  <c r="AJ1283" i="1"/>
  <c r="AM1283" i="1"/>
  <c r="AJ1284" i="1"/>
  <c r="AM1284" i="1"/>
  <c r="AJ1285" i="1"/>
  <c r="AM1285" i="1"/>
  <c r="AJ1286" i="1"/>
  <c r="AM1286" i="1"/>
  <c r="AJ1287" i="1"/>
  <c r="AM1287" i="1"/>
  <c r="AJ1288" i="1"/>
  <c r="AM1288" i="1"/>
  <c r="AJ1289" i="1"/>
  <c r="AM1289" i="1"/>
  <c r="AJ1290" i="1"/>
  <c r="AM1290" i="1"/>
  <c r="AJ1291" i="1"/>
  <c r="AM1291" i="1"/>
  <c r="AJ1292" i="1"/>
  <c r="AM1292" i="1"/>
  <c r="AJ1293" i="1"/>
  <c r="AM1293" i="1"/>
  <c r="AJ2035" i="1"/>
  <c r="AM2035" i="1"/>
  <c r="AJ1294" i="1"/>
  <c r="AM1294" i="1"/>
  <c r="AJ1295" i="1"/>
  <c r="AM1295" i="1"/>
  <c r="AJ1296" i="1"/>
  <c r="AM1296" i="1"/>
  <c r="AJ1297" i="1"/>
  <c r="AM1297" i="1"/>
  <c r="AJ1298" i="1"/>
  <c r="AM1298" i="1"/>
  <c r="AJ2036" i="1"/>
  <c r="AM2036" i="1"/>
  <c r="AJ1299" i="1"/>
  <c r="AM1299" i="1"/>
  <c r="AJ1300" i="1"/>
  <c r="AM1300" i="1"/>
  <c r="AJ1301" i="1"/>
  <c r="AM1301" i="1"/>
  <c r="AJ1302" i="1"/>
  <c r="AM1302" i="1"/>
  <c r="AJ1303" i="1"/>
  <c r="AM1303" i="1"/>
  <c r="AJ1304" i="1"/>
  <c r="AM1304" i="1"/>
  <c r="AJ1305" i="1"/>
  <c r="AM1305" i="1"/>
  <c r="AJ1306" i="1"/>
  <c r="AM1306" i="1"/>
  <c r="AJ1307" i="1"/>
  <c r="AM1307" i="1"/>
  <c r="AJ1308" i="1"/>
  <c r="AM1308" i="1"/>
  <c r="AJ1309" i="1"/>
  <c r="AM1309" i="1"/>
  <c r="AJ1310" i="1"/>
  <c r="AM1310" i="1"/>
  <c r="AJ1311" i="1"/>
  <c r="AM1311" i="1"/>
  <c r="AJ1312" i="1"/>
  <c r="AM1312" i="1"/>
  <c r="AJ1313" i="1"/>
  <c r="AM1313" i="1"/>
  <c r="AJ1314" i="1"/>
  <c r="AM1314" i="1"/>
  <c r="AJ1315" i="1"/>
  <c r="AM1315" i="1"/>
  <c r="AJ1316" i="1"/>
  <c r="AM1316" i="1"/>
  <c r="AJ1317" i="1"/>
  <c r="AM1317" i="1"/>
  <c r="AJ1318" i="1"/>
  <c r="AM1318" i="1"/>
  <c r="AJ1319" i="1"/>
  <c r="AM1319" i="1"/>
  <c r="AJ1320" i="1"/>
  <c r="AM1320" i="1"/>
  <c r="AJ1321" i="1"/>
  <c r="AM1321" i="1"/>
  <c r="AJ1322" i="1"/>
  <c r="AM1322" i="1"/>
  <c r="AJ1323" i="1"/>
  <c r="AM1323" i="1"/>
  <c r="AJ1324" i="1"/>
  <c r="AM1324" i="1"/>
  <c r="AJ1325" i="1"/>
  <c r="AM1325" i="1"/>
  <c r="AJ2037" i="1"/>
  <c r="AM2037" i="1"/>
  <c r="AJ1326" i="1"/>
  <c r="AM1326" i="1"/>
  <c r="AJ1327" i="1"/>
  <c r="AM1327" i="1"/>
  <c r="AJ1328" i="1"/>
  <c r="AM1328" i="1"/>
  <c r="AJ1329" i="1"/>
  <c r="AM1329" i="1"/>
  <c r="AJ2038" i="1"/>
  <c r="AM2038" i="1"/>
  <c r="AJ1330" i="1"/>
  <c r="AM1330" i="1"/>
  <c r="AJ1331" i="1"/>
  <c r="AM1331" i="1"/>
  <c r="AJ1332" i="1"/>
  <c r="AM1332" i="1"/>
  <c r="AJ1333" i="1"/>
  <c r="AM1333" i="1"/>
  <c r="AJ2039" i="1"/>
  <c r="AM2039" i="1"/>
  <c r="AJ1334" i="1"/>
  <c r="AM1334" i="1"/>
  <c r="AJ1335" i="1"/>
  <c r="AM1335" i="1"/>
  <c r="AJ1336" i="1"/>
  <c r="AM1336" i="1"/>
  <c r="AJ1337" i="1"/>
  <c r="AM1337" i="1"/>
  <c r="AJ1338" i="1"/>
  <c r="AM1338" i="1"/>
  <c r="AJ1339" i="1"/>
  <c r="AM1339" i="1"/>
  <c r="AJ1340" i="1"/>
  <c r="AM1340" i="1"/>
  <c r="AJ1341" i="1"/>
  <c r="AM1341" i="1"/>
  <c r="AJ1342" i="1"/>
  <c r="AM1342" i="1"/>
  <c r="AJ1343" i="1"/>
  <c r="AM1343" i="1"/>
  <c r="AJ1344" i="1"/>
  <c r="AM1344" i="1"/>
  <c r="AJ1345" i="1"/>
  <c r="AM1345" i="1"/>
  <c r="AJ2040" i="1"/>
  <c r="AM2040" i="1"/>
  <c r="AJ1346" i="1"/>
  <c r="AM1346" i="1"/>
  <c r="AJ1347" i="1"/>
  <c r="AM1347" i="1"/>
  <c r="AJ2041" i="1"/>
  <c r="AM2041" i="1"/>
  <c r="AJ1348" i="1"/>
  <c r="AM1348" i="1"/>
  <c r="AJ1349" i="1"/>
  <c r="AM1349" i="1"/>
  <c r="AJ1350" i="1"/>
  <c r="AM1350" i="1"/>
  <c r="AJ1351" i="1"/>
  <c r="AM1351" i="1"/>
  <c r="AJ1352" i="1"/>
  <c r="AM1352" i="1"/>
  <c r="AJ1353" i="1"/>
  <c r="AM1353" i="1"/>
  <c r="AJ1354" i="1"/>
  <c r="AM1354" i="1"/>
  <c r="AJ1355" i="1"/>
  <c r="AM1355" i="1"/>
  <c r="AJ1356" i="1"/>
  <c r="AM1356" i="1"/>
  <c r="AJ1357" i="1"/>
  <c r="AM1357" i="1"/>
  <c r="AJ1358" i="1"/>
  <c r="AM1358" i="1"/>
  <c r="AJ1359" i="1"/>
  <c r="AM1359" i="1"/>
  <c r="AJ1360" i="1"/>
  <c r="AM1360" i="1"/>
  <c r="AJ1361" i="1"/>
  <c r="AM1361" i="1"/>
  <c r="AJ1362" i="1"/>
  <c r="AM1362" i="1"/>
  <c r="AJ1363" i="1"/>
  <c r="AM1363" i="1"/>
  <c r="AJ1364" i="1"/>
  <c r="AM1364" i="1"/>
  <c r="AJ1365" i="1"/>
  <c r="AM1365" i="1"/>
  <c r="AJ1366" i="1"/>
  <c r="AM1366" i="1"/>
  <c r="AJ1367" i="1"/>
  <c r="AM1367" i="1"/>
  <c r="AJ1368" i="1"/>
  <c r="AM1368" i="1"/>
  <c r="AJ1369" i="1"/>
  <c r="AM1369" i="1"/>
  <c r="AJ1370" i="1"/>
  <c r="AM1370" i="1"/>
  <c r="AJ1371" i="1"/>
  <c r="AM1371" i="1"/>
  <c r="AJ1372" i="1"/>
  <c r="AM1372" i="1"/>
  <c r="AJ1373" i="1"/>
  <c r="AM1373" i="1"/>
  <c r="AJ1374" i="1"/>
  <c r="AM1374" i="1"/>
  <c r="AJ1375" i="1"/>
  <c r="AM1375" i="1"/>
  <c r="AJ1376" i="1"/>
  <c r="AM1376" i="1"/>
  <c r="AJ1377" i="1"/>
  <c r="AM1377" i="1"/>
  <c r="AJ1378" i="1"/>
  <c r="AM1378" i="1"/>
  <c r="AJ1379" i="1"/>
  <c r="AM1379" i="1"/>
  <c r="AJ1380" i="1"/>
  <c r="AM1380" i="1"/>
  <c r="AJ1381" i="1"/>
  <c r="AM1381" i="1"/>
  <c r="AJ2042" i="1"/>
  <c r="AM2042" i="1"/>
  <c r="AJ1382" i="1"/>
  <c r="AM1382" i="1"/>
  <c r="AJ1383" i="1"/>
  <c r="AM1383" i="1"/>
  <c r="AJ1384" i="1"/>
  <c r="AM1384" i="1"/>
  <c r="AJ1385" i="1"/>
  <c r="AM1385" i="1"/>
  <c r="AJ1386" i="1"/>
  <c r="AM1386" i="1"/>
  <c r="AJ1387" i="1"/>
  <c r="AM1387" i="1"/>
  <c r="AJ1388" i="1"/>
  <c r="AM1388" i="1"/>
  <c r="AJ1389" i="1"/>
  <c r="AM1389" i="1"/>
  <c r="AJ1390" i="1"/>
  <c r="AM1390" i="1"/>
  <c r="AJ1391" i="1"/>
  <c r="AM1391" i="1"/>
  <c r="AJ1392" i="1"/>
  <c r="AM1392" i="1"/>
  <c r="AJ1393" i="1"/>
  <c r="AM1393" i="1"/>
  <c r="AJ1394" i="1"/>
  <c r="AM1394" i="1"/>
  <c r="AJ1395" i="1"/>
  <c r="AM1395" i="1"/>
  <c r="AJ1396" i="1"/>
  <c r="AM1396" i="1"/>
  <c r="AJ1397" i="1"/>
  <c r="AM1397" i="1"/>
  <c r="AJ1398" i="1"/>
  <c r="AM1398" i="1"/>
  <c r="AJ1399" i="1"/>
  <c r="AM1399" i="1"/>
  <c r="AJ1400" i="1"/>
  <c r="AM1400" i="1"/>
  <c r="AJ2043" i="1"/>
  <c r="AM2043" i="1"/>
  <c r="AJ1401" i="1"/>
  <c r="AM1401" i="1"/>
  <c r="AJ1402" i="1"/>
  <c r="AM1402" i="1"/>
  <c r="AJ1403" i="1"/>
  <c r="AM1403" i="1"/>
  <c r="AJ1404" i="1"/>
  <c r="AM1404" i="1"/>
  <c r="AJ1405" i="1"/>
  <c r="AM1405" i="1"/>
  <c r="AJ1406" i="1"/>
  <c r="AM1406" i="1"/>
  <c r="AJ1407" i="1"/>
  <c r="AM1407" i="1"/>
  <c r="AJ1408" i="1"/>
  <c r="AM1408" i="1"/>
  <c r="AJ1409" i="1"/>
  <c r="AM1409" i="1"/>
  <c r="AJ1410" i="1"/>
  <c r="AM1410" i="1"/>
  <c r="AJ1411" i="1"/>
  <c r="AM1411" i="1"/>
  <c r="AJ1412" i="1"/>
  <c r="AM1412" i="1"/>
  <c r="AJ1413" i="1"/>
  <c r="AM1413" i="1"/>
  <c r="AJ1414" i="1"/>
  <c r="AM1414" i="1"/>
  <c r="AJ1415" i="1"/>
  <c r="AM1415" i="1"/>
  <c r="AJ1416" i="1"/>
  <c r="AM1416" i="1"/>
  <c r="AJ1417" i="1"/>
  <c r="AM1417" i="1"/>
  <c r="AJ1418" i="1"/>
  <c r="AM1418" i="1"/>
  <c r="AJ1419" i="1"/>
  <c r="AM1419" i="1"/>
  <c r="AJ1420" i="1"/>
  <c r="AM1420" i="1"/>
  <c r="AJ1421" i="1"/>
  <c r="AM1421" i="1"/>
  <c r="AJ1422" i="1"/>
  <c r="AM1422" i="1"/>
  <c r="AJ1423" i="1"/>
  <c r="AM1423" i="1"/>
  <c r="AJ1424" i="1"/>
  <c r="AM1424" i="1"/>
  <c r="AJ1425" i="1"/>
  <c r="AM1425" i="1"/>
  <c r="AJ1426" i="1"/>
  <c r="AM1426" i="1"/>
  <c r="AJ1427" i="1"/>
  <c r="AM1427" i="1"/>
  <c r="AJ1428" i="1"/>
  <c r="AM1428" i="1"/>
  <c r="AJ1429" i="1"/>
  <c r="AM1429" i="1"/>
  <c r="AJ1430" i="1"/>
  <c r="AM1430" i="1"/>
  <c r="AJ1431" i="1"/>
  <c r="AM1431" i="1"/>
  <c r="AJ1432" i="1"/>
  <c r="AM1432" i="1"/>
  <c r="AJ1433" i="1"/>
  <c r="AM1433" i="1"/>
  <c r="AJ1434" i="1"/>
  <c r="AM1434" i="1"/>
  <c r="AJ1435" i="1"/>
  <c r="AM1435" i="1"/>
  <c r="AJ1436" i="1"/>
  <c r="AM1436" i="1"/>
  <c r="AJ1437" i="1"/>
  <c r="AM1437" i="1"/>
  <c r="AJ2044" i="1"/>
  <c r="AM2044" i="1"/>
  <c r="AJ1438" i="1"/>
  <c r="AM1438" i="1"/>
  <c r="AJ1439" i="1"/>
  <c r="AM1439" i="1"/>
  <c r="AJ1440" i="1"/>
  <c r="AM1440" i="1"/>
  <c r="AJ1441" i="1"/>
  <c r="AM1441" i="1"/>
  <c r="AJ1442" i="1"/>
  <c r="AM1442" i="1"/>
  <c r="AJ1443" i="1"/>
  <c r="AM1443" i="1"/>
  <c r="AJ1444" i="1"/>
  <c r="AM1444" i="1"/>
  <c r="AJ1445" i="1"/>
  <c r="AM1445" i="1"/>
  <c r="AJ1446" i="1"/>
  <c r="AM1446" i="1"/>
  <c r="AJ1447" i="1"/>
  <c r="AM1447" i="1"/>
  <c r="AJ1448" i="1"/>
  <c r="AM1448" i="1"/>
  <c r="AJ1449" i="1"/>
  <c r="AM1449" i="1"/>
  <c r="AJ1450" i="1"/>
  <c r="AM1450" i="1"/>
  <c r="AJ1451" i="1"/>
  <c r="AM1451" i="1"/>
  <c r="AJ1452" i="1"/>
  <c r="AM1452" i="1"/>
  <c r="AJ1453" i="1"/>
  <c r="AM1453" i="1"/>
  <c r="AJ1454" i="1"/>
  <c r="AM1454" i="1"/>
  <c r="AJ1455" i="1"/>
  <c r="AM1455" i="1"/>
  <c r="AJ2045" i="1"/>
  <c r="AM2045" i="1"/>
  <c r="AJ1456" i="1"/>
  <c r="AM1456" i="1"/>
  <c r="AJ1457" i="1"/>
  <c r="AM1457" i="1"/>
  <c r="AJ1458" i="1"/>
  <c r="AM1458" i="1"/>
  <c r="AJ1459" i="1"/>
  <c r="AM1459" i="1"/>
  <c r="AJ1460" i="1"/>
  <c r="AM1460" i="1"/>
  <c r="AJ1461" i="1"/>
  <c r="AM1461" i="1"/>
  <c r="AJ1462" i="1"/>
  <c r="AM1462" i="1"/>
  <c r="AJ1463" i="1"/>
  <c r="AM1463" i="1"/>
  <c r="AJ1464" i="1"/>
  <c r="AM1464" i="1"/>
  <c r="AJ1465" i="1"/>
  <c r="AM1465" i="1"/>
  <c r="AJ1466" i="1"/>
  <c r="AM1466" i="1"/>
  <c r="AJ1467" i="1"/>
  <c r="AM1467" i="1"/>
  <c r="AJ1468" i="1"/>
  <c r="AM1468" i="1"/>
  <c r="AJ1469" i="1"/>
  <c r="AM1469" i="1"/>
  <c r="AJ1470" i="1"/>
  <c r="AM1470" i="1"/>
  <c r="AJ1471" i="1"/>
  <c r="AM1471" i="1"/>
  <c r="AJ1472" i="1"/>
  <c r="AM1472" i="1"/>
  <c r="AJ1473" i="1"/>
  <c r="AM1473" i="1"/>
  <c r="AJ1474" i="1"/>
  <c r="AM1474" i="1"/>
  <c r="AJ1475" i="1"/>
  <c r="AM1475" i="1"/>
  <c r="AJ1476" i="1"/>
  <c r="AM1476" i="1"/>
  <c r="AJ1477" i="1"/>
  <c r="AM1477" i="1"/>
  <c r="AJ1478" i="1"/>
  <c r="AM1478" i="1"/>
  <c r="AJ1479" i="1"/>
  <c r="AM1479" i="1"/>
  <c r="AJ1480" i="1"/>
  <c r="AM1480" i="1"/>
  <c r="AJ1481" i="1"/>
  <c r="AM1481" i="1"/>
  <c r="AJ1482" i="1"/>
  <c r="AM1482" i="1"/>
  <c r="AJ1483" i="1"/>
  <c r="AM1483" i="1"/>
  <c r="AJ1484" i="1"/>
  <c r="AM1484" i="1"/>
  <c r="AJ2046" i="1"/>
  <c r="AM2046" i="1"/>
  <c r="AJ1485" i="1"/>
  <c r="AM1485" i="1"/>
  <c r="AJ1486" i="1"/>
  <c r="AM1486" i="1"/>
  <c r="AJ1487" i="1"/>
  <c r="AM1487" i="1"/>
  <c r="AJ1488" i="1"/>
  <c r="AM1488" i="1"/>
  <c r="AJ1489" i="1"/>
  <c r="AM1489" i="1"/>
  <c r="AJ1490" i="1"/>
  <c r="AM1490" i="1"/>
  <c r="AJ1491" i="1"/>
  <c r="AM1491" i="1"/>
  <c r="AJ1492" i="1"/>
  <c r="AM1492" i="1"/>
  <c r="AJ1493" i="1"/>
  <c r="AM1493" i="1"/>
  <c r="AJ1494" i="1"/>
  <c r="AM1494" i="1"/>
  <c r="AJ1495" i="1"/>
  <c r="AM1495" i="1"/>
  <c r="AJ1496" i="1"/>
  <c r="AM1496" i="1"/>
  <c r="AJ1497" i="1"/>
  <c r="AM1497" i="1"/>
  <c r="AJ1498" i="1"/>
  <c r="AM1498" i="1"/>
  <c r="AJ1499" i="1"/>
  <c r="AM1499" i="1"/>
  <c r="AJ2047" i="1"/>
  <c r="AM2047" i="1"/>
  <c r="AJ1500" i="1"/>
  <c r="AM1500" i="1"/>
  <c r="AJ1501" i="1"/>
  <c r="AM1501" i="1"/>
  <c r="AJ1502" i="1"/>
  <c r="AM1502" i="1"/>
  <c r="AJ1503" i="1"/>
  <c r="AM1503" i="1"/>
  <c r="AJ1504" i="1"/>
  <c r="AM1504" i="1"/>
  <c r="AJ1505" i="1"/>
  <c r="AM1505" i="1"/>
  <c r="AJ1506" i="1"/>
  <c r="AM1506" i="1"/>
  <c r="AJ2048" i="1"/>
  <c r="AM2048" i="1"/>
  <c r="AJ1507" i="1"/>
  <c r="AM1507" i="1"/>
  <c r="AJ1508" i="1"/>
  <c r="AM1508" i="1"/>
  <c r="AJ1509" i="1"/>
  <c r="AM1509" i="1"/>
  <c r="AJ1510" i="1"/>
  <c r="AM1510" i="1"/>
  <c r="AJ1511" i="1"/>
  <c r="AM1511" i="1"/>
  <c r="AJ1512" i="1"/>
  <c r="AM1512" i="1"/>
  <c r="AJ1513" i="1"/>
  <c r="AM1513" i="1"/>
  <c r="AJ1514" i="1"/>
  <c r="AM1514" i="1"/>
  <c r="AJ1515" i="1"/>
  <c r="AM1515" i="1"/>
  <c r="AJ2049" i="1"/>
  <c r="AM2049" i="1"/>
  <c r="AJ1516" i="1"/>
  <c r="AM1516" i="1"/>
  <c r="AJ1517" i="1"/>
  <c r="AM1517" i="1"/>
  <c r="AJ1518" i="1"/>
  <c r="AM1518" i="1"/>
  <c r="AJ1519" i="1"/>
  <c r="AM1519" i="1"/>
  <c r="AJ2050" i="1"/>
  <c r="AM2050" i="1"/>
  <c r="AJ2051" i="1"/>
  <c r="AM2051" i="1"/>
  <c r="AJ1520" i="1"/>
  <c r="AM1520" i="1"/>
  <c r="AJ1521" i="1"/>
  <c r="AM1521" i="1"/>
  <c r="AJ1522" i="1"/>
  <c r="AM1522" i="1"/>
  <c r="AJ1523" i="1"/>
  <c r="AM1523" i="1"/>
  <c r="AJ1524" i="1"/>
  <c r="AM1524" i="1"/>
  <c r="AJ1525" i="1"/>
  <c r="AM1525" i="1"/>
  <c r="AJ1526" i="1"/>
  <c r="AM1526" i="1"/>
  <c r="AJ1527" i="1"/>
  <c r="AM1527" i="1"/>
  <c r="AJ1528" i="1"/>
  <c r="AM1528" i="1"/>
  <c r="AJ1529" i="1"/>
  <c r="AM1529" i="1"/>
  <c r="AJ1530" i="1"/>
  <c r="AM1530" i="1"/>
  <c r="AJ1531" i="1"/>
  <c r="AM1531" i="1"/>
  <c r="AJ1532" i="1"/>
  <c r="AM1532" i="1"/>
  <c r="AJ1533" i="1"/>
  <c r="AM1533" i="1"/>
  <c r="AJ1534" i="1"/>
  <c r="AM1534" i="1"/>
  <c r="AJ1535" i="1"/>
  <c r="AM1535" i="1"/>
  <c r="AJ1536" i="1"/>
  <c r="AM1536" i="1"/>
  <c r="AJ1537" i="1"/>
  <c r="AM1537" i="1"/>
  <c r="AJ1538" i="1"/>
  <c r="AM1538" i="1"/>
  <c r="AJ1539" i="1"/>
  <c r="AM1539" i="1"/>
  <c r="AJ1540" i="1"/>
  <c r="AM1540" i="1"/>
  <c r="AJ1541" i="1"/>
  <c r="AM1541" i="1"/>
  <c r="AJ1542" i="1"/>
  <c r="AM1542" i="1"/>
  <c r="AJ1543" i="1"/>
  <c r="AM1543" i="1"/>
  <c r="AJ1544" i="1"/>
  <c r="AM1544" i="1"/>
  <c r="AJ1545" i="1"/>
  <c r="AM1545" i="1"/>
  <c r="AJ1546" i="1"/>
  <c r="AM1546" i="1"/>
  <c r="AJ2052" i="1"/>
  <c r="AM2052" i="1"/>
  <c r="AJ1547" i="1"/>
  <c r="AM1547" i="1"/>
  <c r="AJ1548" i="1"/>
  <c r="AM1548" i="1"/>
  <c r="AJ1549" i="1"/>
  <c r="AM1549" i="1"/>
  <c r="AJ1550" i="1"/>
  <c r="AM1550" i="1"/>
  <c r="AJ1551" i="1"/>
  <c r="AM1551" i="1"/>
  <c r="AJ1552" i="1"/>
  <c r="AM1552" i="1"/>
  <c r="AJ2053" i="1"/>
  <c r="AM2053" i="1"/>
  <c r="AJ1553" i="1"/>
  <c r="AM1553" i="1"/>
  <c r="AJ1554" i="1"/>
  <c r="AM1554" i="1"/>
  <c r="AJ1555" i="1"/>
  <c r="AM1555" i="1"/>
  <c r="AJ1556" i="1"/>
  <c r="AM1556" i="1"/>
  <c r="AJ1557" i="1"/>
  <c r="AM1557" i="1"/>
  <c r="AJ1558" i="1"/>
  <c r="AM1558" i="1"/>
  <c r="AJ1559" i="1"/>
  <c r="AM1559" i="1"/>
  <c r="AJ1560" i="1"/>
  <c r="AM1560" i="1"/>
  <c r="AJ1561" i="1"/>
  <c r="AM1561" i="1"/>
  <c r="AJ2054" i="1"/>
  <c r="AM2054" i="1"/>
  <c r="AJ1562" i="1"/>
  <c r="AM1562" i="1"/>
  <c r="AJ1563" i="1"/>
  <c r="AM1563" i="1"/>
  <c r="AJ1564" i="1"/>
  <c r="AM1564" i="1"/>
  <c r="AJ1565" i="1"/>
  <c r="AM1565" i="1"/>
  <c r="AJ1566" i="1"/>
  <c r="AM1566" i="1"/>
  <c r="AJ1567" i="1"/>
  <c r="AM1567" i="1"/>
  <c r="AJ1568" i="1"/>
  <c r="AM1568" i="1"/>
  <c r="AJ1569" i="1"/>
  <c r="AM1569" i="1"/>
  <c r="AJ1570" i="1"/>
  <c r="AM1570" i="1"/>
  <c r="AJ1571" i="1"/>
  <c r="AM1571" i="1"/>
  <c r="AJ1572" i="1"/>
  <c r="AM1572" i="1"/>
  <c r="AJ1573" i="1"/>
  <c r="AM1573" i="1"/>
  <c r="AJ1574" i="1"/>
  <c r="AM1574" i="1"/>
  <c r="AJ1575" i="1"/>
  <c r="AM1575" i="1"/>
  <c r="AJ1576" i="1"/>
  <c r="AM1576" i="1"/>
  <c r="AJ1577" i="1"/>
  <c r="AM1577" i="1"/>
  <c r="AJ1578" i="1"/>
  <c r="AM1578" i="1"/>
  <c r="AJ1579" i="1"/>
  <c r="AM1579" i="1"/>
  <c r="AJ1580" i="1"/>
  <c r="AM1580" i="1"/>
  <c r="AJ2055" i="1"/>
  <c r="AM2055" i="1"/>
  <c r="AJ1581" i="1"/>
  <c r="AM1581" i="1"/>
  <c r="AJ1582" i="1"/>
  <c r="AM1582" i="1"/>
  <c r="AJ1583" i="1"/>
  <c r="AM1583" i="1"/>
  <c r="AJ1584" i="1"/>
  <c r="AM1584" i="1"/>
  <c r="AJ1585" i="1"/>
  <c r="AM1585" i="1"/>
  <c r="AJ1586" i="1"/>
  <c r="AM1586" i="1"/>
  <c r="AJ1587" i="1"/>
  <c r="AM1587" i="1"/>
  <c r="AJ2056" i="1"/>
  <c r="AM2056" i="1"/>
  <c r="AJ1588" i="1"/>
  <c r="AM1588" i="1"/>
  <c r="AJ1589" i="1"/>
  <c r="AM1589" i="1"/>
  <c r="AJ1590" i="1"/>
  <c r="AM1590" i="1"/>
  <c r="AJ1591" i="1"/>
  <c r="AM1591" i="1"/>
  <c r="AJ1592" i="1"/>
  <c r="AM1592" i="1"/>
  <c r="AJ1593" i="1"/>
  <c r="AM1593" i="1"/>
  <c r="AJ1594" i="1"/>
  <c r="AM1594" i="1"/>
  <c r="AJ1595" i="1"/>
  <c r="AM1595" i="1"/>
  <c r="AJ1596" i="1"/>
  <c r="AM1596" i="1"/>
  <c r="AJ1597" i="1"/>
  <c r="AM1597" i="1"/>
  <c r="AJ1598" i="1"/>
  <c r="AM1598" i="1"/>
  <c r="AJ1599" i="1"/>
  <c r="AM1599" i="1"/>
  <c r="AJ1600" i="1"/>
  <c r="AM1600" i="1"/>
  <c r="AJ1601" i="1"/>
  <c r="AM1601" i="1"/>
  <c r="AJ1602" i="1"/>
  <c r="AM1602" i="1"/>
  <c r="AJ1603" i="1"/>
  <c r="AM1603" i="1"/>
  <c r="AJ1604" i="1"/>
  <c r="AM1604" i="1"/>
  <c r="AJ1605" i="1"/>
  <c r="AM1605" i="1"/>
  <c r="AJ2057" i="1"/>
  <c r="AM2057" i="1"/>
  <c r="AJ1606" i="1"/>
  <c r="AM1606" i="1"/>
  <c r="AJ1607" i="1"/>
  <c r="AM1607" i="1"/>
  <c r="AJ1608" i="1"/>
  <c r="AM1608" i="1"/>
  <c r="AJ1609" i="1"/>
  <c r="AM1609" i="1"/>
  <c r="AJ1610" i="1"/>
  <c r="AM1610" i="1"/>
  <c r="AJ1611" i="1"/>
  <c r="AM1611" i="1"/>
  <c r="AJ1612" i="1"/>
  <c r="AM1612" i="1"/>
  <c r="AJ1613" i="1"/>
  <c r="AM1613" i="1"/>
  <c r="AJ1614" i="1"/>
  <c r="AM1614" i="1"/>
  <c r="AJ1615" i="1"/>
  <c r="AM1615" i="1"/>
  <c r="AJ1616" i="1"/>
  <c r="AM1616" i="1"/>
  <c r="AJ1617" i="1"/>
  <c r="AM1617" i="1"/>
  <c r="AJ1618" i="1"/>
  <c r="AM1618" i="1"/>
  <c r="AJ1619" i="1"/>
  <c r="AM1619" i="1"/>
  <c r="AJ1620" i="1"/>
  <c r="AM1620" i="1"/>
  <c r="AJ1621" i="1"/>
  <c r="AM1621" i="1"/>
  <c r="AJ1622" i="1"/>
  <c r="AM1622" i="1"/>
  <c r="AJ1623" i="1"/>
  <c r="AM1623" i="1"/>
  <c r="AJ1624" i="1"/>
  <c r="AM1624" i="1"/>
  <c r="AJ1625" i="1"/>
  <c r="AM1625" i="1"/>
  <c r="AJ1626" i="1"/>
  <c r="AM1626" i="1"/>
  <c r="AJ1627" i="1"/>
  <c r="AM1627" i="1"/>
  <c r="AJ1628" i="1"/>
  <c r="AM1628" i="1"/>
  <c r="AJ1629" i="1"/>
  <c r="AM1629" i="1"/>
  <c r="AJ1630" i="1"/>
  <c r="AM1630" i="1"/>
  <c r="AJ1631" i="1"/>
  <c r="AM1631" i="1"/>
  <c r="AJ1632" i="1"/>
  <c r="AM1632" i="1"/>
  <c r="AJ1633" i="1"/>
  <c r="AM1633" i="1"/>
  <c r="AJ1634" i="1"/>
  <c r="AM1634" i="1"/>
  <c r="AJ1635" i="1"/>
  <c r="AM1635" i="1"/>
  <c r="AJ1636" i="1"/>
  <c r="AM1636" i="1"/>
  <c r="AJ1637" i="1"/>
  <c r="AM1637" i="1"/>
  <c r="AJ1638" i="1"/>
  <c r="AM1638" i="1"/>
  <c r="AJ1639" i="1"/>
  <c r="AM1639" i="1"/>
  <c r="AJ1640" i="1"/>
  <c r="AM1640" i="1"/>
  <c r="AJ1641" i="1"/>
  <c r="AM1641" i="1"/>
  <c r="AJ1642" i="1"/>
  <c r="AM1642" i="1"/>
  <c r="AJ1643" i="1"/>
  <c r="AM1643" i="1"/>
  <c r="AJ1644" i="1"/>
  <c r="AM1644" i="1"/>
  <c r="AJ1645" i="1"/>
  <c r="AM1645" i="1"/>
  <c r="AJ1646" i="1"/>
  <c r="AM1646" i="1"/>
  <c r="AJ1647" i="1"/>
  <c r="AM1647" i="1"/>
  <c r="AJ1648" i="1"/>
  <c r="AM1648" i="1"/>
  <c r="AJ1649" i="1"/>
  <c r="AM1649" i="1"/>
  <c r="AJ1650" i="1"/>
  <c r="AM1650" i="1"/>
  <c r="AJ1651" i="1"/>
  <c r="AM1651" i="1"/>
  <c r="AJ1652" i="1"/>
  <c r="AM1652" i="1"/>
  <c r="AJ1653" i="1"/>
  <c r="AM1653" i="1"/>
  <c r="AJ1654" i="1"/>
  <c r="AM1654" i="1"/>
  <c r="AJ1655" i="1"/>
  <c r="AM1655" i="1"/>
  <c r="AJ1656" i="1"/>
  <c r="AM1656" i="1"/>
  <c r="AJ1657" i="1"/>
  <c r="AM1657" i="1"/>
  <c r="AJ1658" i="1"/>
  <c r="AM1658" i="1"/>
  <c r="AJ2058" i="1"/>
  <c r="AM2058" i="1"/>
  <c r="AJ1659" i="1"/>
  <c r="AM1659" i="1"/>
  <c r="AJ1660" i="1"/>
  <c r="AM1660" i="1"/>
  <c r="AJ1661" i="1"/>
  <c r="AM1661" i="1"/>
  <c r="AJ1662" i="1"/>
  <c r="AM1662" i="1"/>
  <c r="AJ1663" i="1"/>
  <c r="AM1663" i="1"/>
  <c r="AJ1664" i="1"/>
  <c r="AM1664" i="1"/>
  <c r="AJ1665" i="1"/>
  <c r="AM1665" i="1"/>
  <c r="AJ1666" i="1"/>
  <c r="AM1666" i="1"/>
  <c r="AJ1667" i="1"/>
  <c r="AM1667" i="1"/>
  <c r="AJ1668" i="1"/>
  <c r="AM1668" i="1"/>
  <c r="AJ1669" i="1"/>
  <c r="AM1669" i="1"/>
  <c r="AJ1670" i="1"/>
  <c r="AM1670" i="1"/>
  <c r="AJ1671" i="1"/>
  <c r="AM1671" i="1"/>
  <c r="AJ1672" i="1"/>
  <c r="AM1672" i="1"/>
  <c r="AJ1673" i="1"/>
  <c r="AM1673" i="1"/>
  <c r="AJ1674" i="1"/>
  <c r="AM1674" i="1"/>
  <c r="AJ1675" i="1"/>
  <c r="AM1675" i="1"/>
  <c r="AJ1676" i="1"/>
  <c r="AM1676" i="1"/>
  <c r="AJ1677" i="1"/>
  <c r="AM1677" i="1"/>
  <c r="AJ1678" i="1"/>
  <c r="AM1678" i="1"/>
  <c r="AJ1679" i="1"/>
  <c r="AM1679" i="1"/>
  <c r="AJ1680" i="1"/>
  <c r="AM1680" i="1"/>
  <c r="AJ1681" i="1"/>
  <c r="AM1681" i="1"/>
  <c r="AJ1682" i="1"/>
  <c r="AM1682" i="1"/>
  <c r="AJ1683" i="1"/>
  <c r="AM1683" i="1"/>
  <c r="AJ1684" i="1"/>
  <c r="AM1684" i="1"/>
  <c r="AJ1685" i="1"/>
  <c r="AM1685" i="1"/>
  <c r="AJ1686" i="1"/>
  <c r="AM1686" i="1"/>
  <c r="AJ1687" i="1"/>
  <c r="AM1687" i="1"/>
  <c r="AJ1688" i="1"/>
  <c r="AM1688" i="1"/>
  <c r="AJ1689" i="1"/>
  <c r="AM1689" i="1"/>
  <c r="AJ1690" i="1"/>
  <c r="AM1690" i="1"/>
  <c r="AJ1691" i="1"/>
  <c r="AM1691" i="1"/>
  <c r="AJ1692" i="1"/>
  <c r="AM1692" i="1"/>
  <c r="AJ1693" i="1"/>
  <c r="AM1693" i="1"/>
  <c r="AJ1694" i="1"/>
  <c r="AM1694" i="1"/>
  <c r="AJ1695" i="1"/>
  <c r="AM1695" i="1"/>
  <c r="AJ2059" i="1"/>
  <c r="AM2059" i="1"/>
  <c r="AJ2060" i="1"/>
  <c r="AM2060" i="1"/>
  <c r="AJ1696" i="1"/>
  <c r="AM1696" i="1"/>
  <c r="AJ1697" i="1"/>
  <c r="AM1697" i="1"/>
  <c r="AJ1698" i="1"/>
  <c r="AM1698" i="1"/>
  <c r="AJ1699" i="1"/>
  <c r="AM1699" i="1"/>
  <c r="AJ1700" i="1"/>
  <c r="AM1700" i="1"/>
  <c r="AJ1701" i="1"/>
  <c r="AM1701" i="1"/>
  <c r="AJ1702" i="1"/>
  <c r="AM1702" i="1"/>
  <c r="AJ1703" i="1"/>
  <c r="AM1703" i="1"/>
  <c r="AJ1704" i="1"/>
  <c r="AM1704" i="1"/>
  <c r="AJ1705" i="1"/>
  <c r="AM1705" i="1"/>
  <c r="AJ1706" i="1"/>
  <c r="AM1706" i="1"/>
  <c r="AJ1707" i="1"/>
  <c r="AM1707" i="1"/>
  <c r="AJ1708" i="1"/>
  <c r="AM1708" i="1"/>
  <c r="AJ1709" i="1"/>
  <c r="AM1709" i="1"/>
  <c r="AJ1710" i="1"/>
  <c r="AM1710" i="1"/>
  <c r="AJ1711" i="1"/>
  <c r="AM1711" i="1"/>
  <c r="AJ1712" i="1"/>
  <c r="AM1712" i="1"/>
  <c r="AJ1713" i="1"/>
  <c r="AM1713" i="1"/>
  <c r="AJ1714" i="1"/>
  <c r="AM1714" i="1"/>
  <c r="AJ1715" i="1"/>
  <c r="AM1715" i="1"/>
  <c r="AJ1716" i="1"/>
  <c r="AM1716" i="1"/>
  <c r="AJ1717" i="1"/>
  <c r="AM1717" i="1"/>
  <c r="AJ1718" i="1"/>
  <c r="AM1718" i="1"/>
  <c r="AJ1719" i="1"/>
  <c r="AM1719" i="1"/>
  <c r="AJ1720" i="1"/>
  <c r="AM1720" i="1"/>
  <c r="AJ1721" i="1"/>
  <c r="AM1721" i="1"/>
  <c r="AJ1722" i="1"/>
  <c r="AM1722" i="1"/>
  <c r="AJ1723" i="1"/>
  <c r="AM1723" i="1"/>
  <c r="AJ1724" i="1"/>
  <c r="AM1724" i="1"/>
  <c r="AJ1725" i="1"/>
  <c r="AM1725" i="1"/>
  <c r="AJ2061" i="1"/>
  <c r="AM2061" i="1"/>
  <c r="AJ1726" i="1"/>
  <c r="AM1726" i="1"/>
  <c r="AJ1727" i="1"/>
  <c r="AM1727" i="1"/>
  <c r="AJ1728" i="1"/>
  <c r="AM1728" i="1"/>
  <c r="AJ1729" i="1"/>
  <c r="AM1729" i="1"/>
  <c r="AJ1730" i="1"/>
  <c r="AM1730" i="1"/>
  <c r="AJ1731" i="1"/>
  <c r="AM1731" i="1"/>
  <c r="AJ1732" i="1"/>
  <c r="AM1732" i="1"/>
  <c r="AJ1733" i="1"/>
  <c r="AM1733" i="1"/>
  <c r="AJ1734" i="1"/>
  <c r="AM1734" i="1"/>
  <c r="AJ1735" i="1"/>
  <c r="AM1735" i="1"/>
  <c r="AJ1736" i="1"/>
  <c r="AM1736" i="1"/>
  <c r="AJ1737" i="1"/>
  <c r="AM1737" i="1"/>
  <c r="AJ1738" i="1"/>
  <c r="AM1738" i="1"/>
  <c r="AJ1739" i="1"/>
  <c r="AM1739" i="1"/>
  <c r="AJ1740" i="1"/>
  <c r="AM1740" i="1"/>
  <c r="AJ1741" i="1"/>
  <c r="AM1741" i="1"/>
  <c r="AJ1742" i="1"/>
  <c r="AM1742" i="1"/>
  <c r="AJ1743" i="1"/>
  <c r="AM1743" i="1"/>
  <c r="AJ1744" i="1"/>
  <c r="AM1744" i="1"/>
  <c r="AJ2062" i="1"/>
  <c r="AM2062" i="1"/>
  <c r="AJ1745" i="1"/>
  <c r="AM1745" i="1"/>
  <c r="AJ1746" i="1"/>
  <c r="AM1746" i="1"/>
  <c r="AJ1747" i="1"/>
  <c r="AM1747" i="1"/>
  <c r="AJ1748" i="1"/>
  <c r="AM1748" i="1"/>
  <c r="AJ1749" i="1"/>
  <c r="AM1749" i="1"/>
  <c r="AJ1750" i="1"/>
  <c r="AM1750" i="1"/>
  <c r="AJ1751" i="1"/>
  <c r="AM1751" i="1"/>
  <c r="AJ1752" i="1"/>
  <c r="AM1752" i="1"/>
  <c r="AJ1753" i="1"/>
  <c r="AM1753" i="1"/>
  <c r="AJ1754" i="1"/>
  <c r="AM1754" i="1"/>
  <c r="AJ1755" i="1"/>
  <c r="AM1755" i="1"/>
  <c r="AJ1756" i="1"/>
  <c r="AM1756" i="1"/>
  <c r="AJ2063" i="1"/>
  <c r="AM2063" i="1"/>
  <c r="AJ2064" i="1"/>
  <c r="AM2064" i="1"/>
  <c r="AJ2065" i="1"/>
  <c r="AM2065" i="1"/>
  <c r="AJ2066" i="1"/>
  <c r="AM2066" i="1"/>
  <c r="AJ2067" i="1"/>
  <c r="AM2067" i="1"/>
  <c r="AJ2068" i="1"/>
  <c r="AM2068" i="1"/>
  <c r="AJ2069" i="1"/>
  <c r="AM2069" i="1"/>
  <c r="AJ2070" i="1"/>
  <c r="AM2070" i="1"/>
  <c r="AJ2071" i="1"/>
  <c r="AM2071" i="1"/>
  <c r="AJ2072" i="1"/>
  <c r="AM2072" i="1"/>
  <c r="AJ2073" i="1"/>
  <c r="AM2073" i="1"/>
  <c r="AJ2074" i="1"/>
  <c r="AM2074" i="1"/>
  <c r="AJ2075" i="1"/>
  <c r="AM2075" i="1"/>
  <c r="AJ2076" i="1"/>
  <c r="AM2076" i="1"/>
  <c r="AJ2077" i="1"/>
  <c r="AM2077" i="1"/>
  <c r="AJ2078" i="1"/>
  <c r="AM2078" i="1"/>
  <c r="AJ2079" i="1"/>
  <c r="AM2079" i="1"/>
  <c r="AJ2080" i="1"/>
  <c r="AM2080" i="1"/>
  <c r="AJ2081" i="1"/>
  <c r="AM2081" i="1"/>
  <c r="AJ2082" i="1"/>
  <c r="AM2082" i="1"/>
  <c r="AJ2083" i="1"/>
  <c r="AM2083" i="1"/>
  <c r="AJ2084" i="1"/>
  <c r="AM2084" i="1"/>
  <c r="AJ2085" i="1"/>
  <c r="AM2085" i="1"/>
  <c r="AJ2086" i="1"/>
  <c r="AM2086" i="1"/>
  <c r="AJ2087" i="1"/>
  <c r="AM2087" i="1"/>
  <c r="AJ2088" i="1"/>
  <c r="AM2088" i="1"/>
  <c r="AJ2089" i="1"/>
  <c r="AM2089" i="1"/>
  <c r="AJ2090" i="1"/>
  <c r="AM2090" i="1"/>
  <c r="AJ2091" i="1"/>
  <c r="AM2091" i="1"/>
  <c r="AJ2092" i="1"/>
  <c r="AM2092" i="1"/>
  <c r="AJ2093" i="1"/>
  <c r="AM2093" i="1"/>
  <c r="AJ2094" i="1"/>
  <c r="AM2094" i="1"/>
  <c r="AJ2095" i="1"/>
  <c r="AM2095" i="1"/>
  <c r="AJ2096" i="1"/>
  <c r="AM2096" i="1"/>
  <c r="AJ2097" i="1"/>
  <c r="AM2097" i="1"/>
  <c r="AJ2098" i="1"/>
  <c r="AM2098" i="1"/>
  <c r="AJ2099" i="1"/>
  <c r="AM2099" i="1"/>
  <c r="AJ2100" i="1"/>
  <c r="AM2100" i="1"/>
  <c r="AJ2101" i="1"/>
  <c r="AM2101" i="1"/>
  <c r="AJ2102" i="1"/>
  <c r="AM2102" i="1"/>
  <c r="AJ2103" i="1"/>
  <c r="AM2103" i="1"/>
  <c r="AJ2104" i="1"/>
  <c r="AM2104" i="1"/>
  <c r="AJ2105" i="1"/>
  <c r="AM2105" i="1"/>
  <c r="AJ2106" i="1"/>
  <c r="AM2106" i="1"/>
  <c r="AJ2107" i="1"/>
  <c r="AM2107" i="1"/>
  <c r="AJ2108" i="1"/>
  <c r="AM2108" i="1"/>
  <c r="AJ2109" i="1"/>
  <c r="AM2109" i="1"/>
  <c r="AJ2110" i="1"/>
  <c r="AM2110" i="1"/>
  <c r="AJ2111" i="1"/>
  <c r="AM2111" i="1"/>
  <c r="AJ2112" i="1"/>
  <c r="AM2112" i="1"/>
  <c r="AJ2113" i="1"/>
  <c r="AM2113" i="1"/>
  <c r="AJ2114" i="1"/>
  <c r="AM2114" i="1"/>
  <c r="AJ2115" i="1"/>
  <c r="AM2115" i="1"/>
  <c r="AJ2116" i="1"/>
  <c r="AM2116" i="1"/>
  <c r="AJ2117" i="1"/>
  <c r="AM2117" i="1"/>
  <c r="AJ2118" i="1"/>
  <c r="AM2118" i="1"/>
  <c r="AJ2119" i="1"/>
  <c r="AM2119" i="1"/>
  <c r="AJ2120" i="1"/>
  <c r="AM2120" i="1"/>
  <c r="AJ2121" i="1"/>
  <c r="AM2121" i="1"/>
  <c r="AJ2122" i="1"/>
  <c r="AM2122" i="1"/>
  <c r="AJ2123" i="1"/>
  <c r="AM2123" i="1"/>
  <c r="AJ2124" i="1"/>
  <c r="AM2124" i="1"/>
  <c r="AJ2125" i="1"/>
  <c r="AM2125" i="1"/>
  <c r="AJ2126" i="1"/>
  <c r="AM2126" i="1"/>
  <c r="AJ2127" i="1"/>
  <c r="AM2127" i="1"/>
  <c r="AJ2128" i="1"/>
  <c r="AM2128" i="1"/>
  <c r="AJ2129" i="1"/>
  <c r="AM2129" i="1"/>
  <c r="AJ2130" i="1"/>
  <c r="AM2130" i="1"/>
  <c r="AJ2131" i="1"/>
  <c r="AM2131" i="1"/>
  <c r="AJ2132" i="1"/>
  <c r="AM2132" i="1"/>
  <c r="AJ2133" i="1"/>
  <c r="AM2133" i="1"/>
  <c r="AJ2134" i="1"/>
  <c r="AM2134" i="1"/>
  <c r="AJ2135" i="1"/>
  <c r="AM2135" i="1"/>
  <c r="AJ2136" i="1"/>
  <c r="AM2136" i="1"/>
  <c r="AJ2137" i="1"/>
  <c r="AM2137" i="1"/>
  <c r="AJ2138" i="1"/>
  <c r="AM2138" i="1"/>
  <c r="AJ2139" i="1"/>
  <c r="AM2139" i="1"/>
  <c r="AJ2140" i="1"/>
  <c r="AM2140" i="1"/>
  <c r="AJ2141" i="1"/>
  <c r="AM2141" i="1"/>
  <c r="AJ2142" i="1"/>
  <c r="AM2142" i="1"/>
  <c r="AJ2143" i="1"/>
  <c r="AM2143" i="1"/>
  <c r="AJ2144" i="1"/>
  <c r="AM2144" i="1"/>
  <c r="AJ2145" i="1"/>
  <c r="AM2145" i="1"/>
  <c r="AJ2146" i="1"/>
  <c r="AM2146" i="1"/>
  <c r="AJ2147" i="1"/>
  <c r="AM2147" i="1"/>
  <c r="AJ2148" i="1"/>
  <c r="AM2148" i="1"/>
  <c r="AJ2149" i="1"/>
  <c r="AM2149" i="1"/>
  <c r="AJ2150" i="1"/>
  <c r="AM2150" i="1"/>
  <c r="AJ2151" i="1"/>
  <c r="AM2151" i="1"/>
  <c r="AJ2152" i="1"/>
  <c r="AM2152" i="1"/>
  <c r="AJ2153" i="1"/>
  <c r="AM2153" i="1"/>
  <c r="AJ2154" i="1"/>
  <c r="AM2154" i="1"/>
  <c r="AJ2155" i="1"/>
  <c r="AM2155" i="1"/>
  <c r="AJ2156" i="1"/>
  <c r="AM2156" i="1"/>
  <c r="AJ2157" i="1"/>
  <c r="AM2157" i="1"/>
  <c r="AJ2158" i="1"/>
  <c r="AM2158" i="1"/>
  <c r="AJ2159" i="1"/>
  <c r="AM2159" i="1"/>
  <c r="AJ2160" i="1"/>
  <c r="AM2160" i="1"/>
  <c r="AJ2161" i="1"/>
  <c r="AM2161" i="1"/>
  <c r="AJ2162" i="1"/>
  <c r="AM2162" i="1"/>
  <c r="AJ2163" i="1"/>
  <c r="AM2163" i="1"/>
  <c r="AJ2164" i="1"/>
  <c r="AM2164" i="1"/>
  <c r="AJ2165" i="1"/>
  <c r="AM2165" i="1"/>
  <c r="AJ2166" i="1"/>
  <c r="AM2166" i="1"/>
  <c r="AJ2167" i="1"/>
  <c r="AM2167" i="1"/>
  <c r="AJ2168" i="1"/>
  <c r="AM2168" i="1"/>
  <c r="AJ2169" i="1"/>
  <c r="AM2169" i="1"/>
  <c r="AJ2170" i="1"/>
  <c r="AM2170" i="1"/>
  <c r="AJ2171" i="1"/>
  <c r="AM2171" i="1"/>
  <c r="AJ2172" i="1"/>
  <c r="AM2172" i="1"/>
  <c r="AJ2173" i="1"/>
  <c r="AM2173" i="1"/>
  <c r="AJ2174" i="1"/>
  <c r="AM2174" i="1"/>
  <c r="AJ2175" i="1"/>
  <c r="AM2175" i="1"/>
  <c r="AJ2176" i="1"/>
  <c r="AM2176" i="1"/>
  <c r="AJ2177" i="1"/>
  <c r="AM2177" i="1"/>
  <c r="AJ2178" i="1"/>
  <c r="AM2178" i="1"/>
  <c r="AJ2179" i="1"/>
  <c r="AM2179" i="1"/>
  <c r="AJ2180" i="1"/>
  <c r="AM2180" i="1"/>
  <c r="AJ2181" i="1"/>
  <c r="AM2181" i="1"/>
  <c r="AJ2182" i="1"/>
  <c r="AM2182" i="1"/>
  <c r="AJ2183" i="1"/>
  <c r="AM2183" i="1"/>
  <c r="AJ2184" i="1"/>
  <c r="AM2184" i="1"/>
  <c r="AJ2185" i="1"/>
  <c r="AM2185" i="1"/>
  <c r="AJ2186" i="1"/>
  <c r="AM2186" i="1"/>
  <c r="AJ2187" i="1"/>
  <c r="AM2187" i="1"/>
  <c r="AJ2188" i="1"/>
  <c r="AM2188" i="1"/>
  <c r="AJ2189" i="1"/>
  <c r="AM2189" i="1"/>
  <c r="AJ2190" i="1"/>
  <c r="AM2190" i="1"/>
  <c r="AJ2191" i="1"/>
  <c r="AM2191" i="1"/>
  <c r="AJ2192" i="1"/>
  <c r="AM2192" i="1"/>
  <c r="AJ2193" i="1"/>
  <c r="AM2193" i="1"/>
  <c r="AJ2194" i="1"/>
  <c r="AM2194" i="1"/>
  <c r="AJ2195" i="1"/>
  <c r="AM2195" i="1"/>
  <c r="AJ2196" i="1"/>
  <c r="AM2196" i="1"/>
  <c r="AJ2197" i="1"/>
  <c r="AM2197" i="1"/>
  <c r="AJ2198" i="1"/>
  <c r="AM2198" i="1"/>
  <c r="AJ2199" i="1"/>
  <c r="AM2199" i="1"/>
  <c r="AJ2200" i="1"/>
  <c r="AM2200" i="1"/>
  <c r="AJ2201" i="1"/>
  <c r="AM2201" i="1"/>
  <c r="AJ2202" i="1"/>
  <c r="AM2202" i="1"/>
  <c r="AJ2203" i="1"/>
  <c r="AM2203" i="1"/>
  <c r="AJ2204" i="1"/>
  <c r="AM2204" i="1"/>
  <c r="AJ2205" i="1"/>
  <c r="AM2205" i="1"/>
  <c r="AJ2206" i="1"/>
  <c r="AM2206" i="1"/>
  <c r="AJ2207" i="1"/>
  <c r="AM2207" i="1"/>
  <c r="AJ2208" i="1"/>
  <c r="AM2208" i="1"/>
  <c r="AJ2209" i="1"/>
  <c r="AM2209" i="1"/>
  <c r="AJ2210" i="1"/>
  <c r="AM2210" i="1"/>
  <c r="AJ2211" i="1"/>
  <c r="AM2211" i="1"/>
  <c r="AJ2212" i="1"/>
  <c r="AM2212" i="1"/>
  <c r="AJ2213" i="1"/>
  <c r="AM2213" i="1"/>
  <c r="AJ2214" i="1"/>
  <c r="AM2214" i="1"/>
  <c r="AJ2215" i="1"/>
  <c r="AM2215" i="1"/>
  <c r="AJ2216" i="1"/>
  <c r="AM2216" i="1"/>
  <c r="AJ2217" i="1"/>
  <c r="AM2217" i="1"/>
  <c r="AJ2218" i="1"/>
  <c r="AM2218" i="1"/>
  <c r="AJ2219" i="1"/>
  <c r="AM2219" i="1"/>
  <c r="AJ2220" i="1"/>
  <c r="AM2220" i="1"/>
  <c r="AJ2221" i="1"/>
  <c r="AM2221" i="1"/>
  <c r="AJ2222" i="1"/>
  <c r="AM2222" i="1"/>
  <c r="AJ2223" i="1"/>
  <c r="AM2223" i="1"/>
  <c r="AJ2224" i="1"/>
  <c r="AM2224" i="1"/>
  <c r="AJ2225" i="1"/>
  <c r="AM2225" i="1"/>
  <c r="AJ2226" i="1"/>
  <c r="AM2226" i="1"/>
  <c r="AJ2227" i="1"/>
  <c r="AM2227" i="1"/>
  <c r="AJ2228" i="1"/>
  <c r="AM2228" i="1"/>
  <c r="AJ2229" i="1"/>
  <c r="AM2229" i="1"/>
  <c r="AJ2230" i="1"/>
  <c r="AM2230" i="1"/>
  <c r="AJ2231" i="1"/>
  <c r="AM2231" i="1"/>
  <c r="AJ2232" i="1"/>
  <c r="AM2232" i="1"/>
  <c r="AJ2233" i="1"/>
  <c r="AM2233" i="1"/>
  <c r="AJ2234" i="1"/>
  <c r="AM2234" i="1"/>
  <c r="AJ2235" i="1"/>
  <c r="AM2235" i="1"/>
  <c r="AJ2236" i="1"/>
  <c r="AM2236" i="1"/>
  <c r="AJ2237" i="1"/>
  <c r="AM2237" i="1"/>
  <c r="AJ2238" i="1"/>
  <c r="AM2238" i="1"/>
  <c r="AJ2239" i="1"/>
  <c r="AM2239" i="1"/>
  <c r="AJ2240" i="1"/>
  <c r="AM2240" i="1"/>
  <c r="AJ2241" i="1"/>
  <c r="AM2241" i="1"/>
  <c r="AJ2242" i="1"/>
  <c r="AM2242" i="1"/>
  <c r="AJ2243" i="1"/>
  <c r="AM2243" i="1"/>
  <c r="AJ2244" i="1"/>
  <c r="AM2244" i="1"/>
  <c r="AJ2245" i="1"/>
  <c r="AM2245" i="1"/>
  <c r="AJ2246" i="1"/>
  <c r="AM2246" i="1"/>
  <c r="AJ2247" i="1"/>
  <c r="AM2247" i="1"/>
  <c r="AJ2248" i="1"/>
  <c r="AM2248" i="1"/>
  <c r="AJ2249" i="1"/>
  <c r="AM2249" i="1"/>
  <c r="AJ2250" i="1"/>
  <c r="AM2250" i="1"/>
  <c r="AJ2251" i="1"/>
  <c r="AM2251" i="1"/>
  <c r="AJ2252" i="1"/>
  <c r="AM2252" i="1"/>
  <c r="AJ2253" i="1"/>
  <c r="AM2253" i="1"/>
  <c r="AJ2254" i="1"/>
  <c r="AM2254" i="1"/>
  <c r="AJ2255" i="1"/>
  <c r="AM2255" i="1"/>
  <c r="AJ2256" i="1"/>
  <c r="AM2256" i="1"/>
  <c r="AJ2257" i="1"/>
  <c r="AM2257" i="1"/>
  <c r="AJ2258" i="1"/>
  <c r="AM2258" i="1"/>
  <c r="AJ2259" i="1"/>
  <c r="AM2259" i="1"/>
  <c r="AJ2260" i="1"/>
  <c r="AM2260" i="1"/>
  <c r="AJ2261" i="1"/>
  <c r="AM2261" i="1"/>
  <c r="AJ2262" i="1"/>
  <c r="AM2262" i="1"/>
  <c r="AJ2263" i="1"/>
  <c r="AM2263" i="1"/>
  <c r="AJ2264" i="1"/>
  <c r="AM2264" i="1"/>
  <c r="AJ2265" i="1"/>
  <c r="AM2265" i="1"/>
  <c r="AJ2266" i="1"/>
  <c r="AM2266" i="1"/>
  <c r="AJ2267" i="1"/>
  <c r="AM2267" i="1"/>
  <c r="AJ2268" i="1"/>
  <c r="AM2268" i="1"/>
  <c r="AJ2269" i="1"/>
  <c r="AM2269" i="1"/>
  <c r="AJ2270" i="1"/>
  <c r="AM2270" i="1"/>
  <c r="AJ2271" i="1"/>
  <c r="AM2271" i="1"/>
  <c r="AJ2272" i="1"/>
  <c r="AM2272" i="1"/>
  <c r="AJ2273" i="1"/>
  <c r="AM2273" i="1"/>
  <c r="AJ2274" i="1"/>
  <c r="AM2274" i="1"/>
  <c r="AJ2275" i="1"/>
  <c r="AM2275" i="1"/>
  <c r="AJ2276" i="1"/>
  <c r="AM2276" i="1"/>
  <c r="AJ2277" i="1"/>
  <c r="AM2277" i="1"/>
  <c r="AJ2278" i="1"/>
  <c r="AM2278" i="1"/>
  <c r="AJ2279" i="1"/>
  <c r="AM2279" i="1"/>
  <c r="AJ2280" i="1"/>
  <c r="AM2280" i="1"/>
  <c r="AJ2281" i="1"/>
  <c r="AM2281" i="1"/>
  <c r="AJ2282" i="1"/>
  <c r="AM2282" i="1"/>
  <c r="AJ2283" i="1"/>
  <c r="AM2283" i="1"/>
  <c r="AJ2284" i="1"/>
  <c r="AM2284" i="1"/>
  <c r="AJ2285" i="1"/>
  <c r="AM2285" i="1"/>
  <c r="AJ2286" i="1"/>
  <c r="AM2286" i="1"/>
  <c r="AJ2287" i="1"/>
  <c r="AM2287" i="1"/>
  <c r="AJ2288" i="1"/>
  <c r="AM2288" i="1"/>
  <c r="AJ2289" i="1"/>
  <c r="AM2289" i="1"/>
  <c r="AJ2290" i="1"/>
  <c r="AM2290" i="1"/>
  <c r="AJ2291" i="1"/>
  <c r="AM2291" i="1"/>
  <c r="AJ2292" i="1"/>
  <c r="AM2292" i="1"/>
  <c r="AJ2293" i="1"/>
  <c r="AM2293" i="1"/>
  <c r="AJ2294" i="1"/>
  <c r="AM2294" i="1"/>
  <c r="AJ2295" i="1"/>
  <c r="AM2295" i="1"/>
  <c r="AJ2296" i="1"/>
  <c r="AM2296" i="1"/>
  <c r="AJ2297" i="1"/>
  <c r="AM2297" i="1"/>
  <c r="AJ2298" i="1"/>
  <c r="AM2298" i="1"/>
  <c r="AJ2299" i="1"/>
  <c r="AM2299" i="1"/>
  <c r="AJ2300" i="1"/>
  <c r="AM2300" i="1"/>
  <c r="AJ2301" i="1"/>
  <c r="AM2301" i="1"/>
  <c r="AJ2302" i="1"/>
  <c r="AM2302" i="1"/>
  <c r="AJ2303" i="1"/>
  <c r="AM2303" i="1"/>
  <c r="AJ2304" i="1"/>
  <c r="AM2304" i="1"/>
  <c r="AJ2305" i="1"/>
  <c r="AM2305" i="1"/>
  <c r="AJ2306" i="1"/>
  <c r="AM2306" i="1"/>
  <c r="AJ2307" i="1"/>
  <c r="AM2307" i="1"/>
  <c r="AJ2308" i="1"/>
  <c r="AM2308" i="1"/>
  <c r="AJ2309" i="1"/>
  <c r="AM2309" i="1"/>
  <c r="AJ2310" i="1"/>
  <c r="AM2310" i="1"/>
  <c r="AJ2311" i="1"/>
  <c r="AM2311" i="1"/>
  <c r="AJ2312" i="1"/>
  <c r="AM2312" i="1"/>
  <c r="AJ2313" i="1"/>
  <c r="AM2313" i="1"/>
  <c r="AJ2314" i="1"/>
  <c r="AM2314" i="1"/>
  <c r="AJ2315" i="1"/>
  <c r="AM2315" i="1"/>
  <c r="AJ2316" i="1"/>
  <c r="AM2316" i="1"/>
  <c r="AJ2317" i="1"/>
  <c r="AM2317" i="1"/>
  <c r="AJ2318" i="1"/>
  <c r="AM2318" i="1"/>
  <c r="AJ2319" i="1"/>
  <c r="AM2319" i="1"/>
  <c r="AJ2320" i="1"/>
  <c r="AM2320" i="1"/>
  <c r="AJ2321" i="1"/>
  <c r="AM2321" i="1"/>
  <c r="AJ2322" i="1"/>
  <c r="AM2322" i="1"/>
  <c r="AJ2323" i="1"/>
  <c r="AM2323" i="1"/>
  <c r="AJ2324" i="1"/>
  <c r="AM2324" i="1"/>
  <c r="AJ2325" i="1"/>
  <c r="AM2325" i="1"/>
  <c r="AJ2326" i="1"/>
  <c r="AM2326" i="1"/>
  <c r="AJ2327" i="1"/>
  <c r="AM2327" i="1"/>
  <c r="AJ2328" i="1"/>
  <c r="AM2328" i="1"/>
  <c r="AJ2329" i="1"/>
  <c r="AM2329" i="1"/>
  <c r="AJ2330" i="1"/>
  <c r="AM2330" i="1"/>
  <c r="AJ2331" i="1"/>
  <c r="AM2331" i="1"/>
  <c r="AJ2332" i="1"/>
  <c r="AM2332" i="1"/>
  <c r="AJ2333" i="1"/>
  <c r="AM2333" i="1"/>
  <c r="AJ2334" i="1"/>
  <c r="AM2334" i="1"/>
  <c r="AJ2335" i="1"/>
  <c r="AM2335" i="1"/>
  <c r="AJ2336" i="1"/>
  <c r="AM2336" i="1"/>
  <c r="AJ2337" i="1"/>
  <c r="AM2337" i="1"/>
  <c r="AJ2338" i="1"/>
  <c r="AM2338" i="1"/>
  <c r="AJ2339" i="1"/>
  <c r="AM2339" i="1"/>
  <c r="AJ2340" i="1"/>
  <c r="AM2340" i="1"/>
  <c r="AJ2341" i="1"/>
  <c r="AM2341" i="1"/>
  <c r="AJ2342" i="1"/>
  <c r="AM2342" i="1"/>
  <c r="AJ2343" i="1"/>
  <c r="AM2343" i="1"/>
  <c r="AJ2344" i="1"/>
  <c r="AM2344" i="1"/>
  <c r="AJ2345" i="1"/>
  <c r="AM2345" i="1"/>
  <c r="AJ2346" i="1"/>
  <c r="AM2346" i="1"/>
  <c r="AJ2347" i="1"/>
  <c r="AM2347" i="1"/>
  <c r="AJ2348" i="1"/>
  <c r="AM2348" i="1"/>
  <c r="AJ2349" i="1"/>
  <c r="AM2349" i="1"/>
  <c r="AJ2350" i="1"/>
  <c r="AM2350" i="1"/>
  <c r="AJ2351" i="1"/>
  <c r="AM2351" i="1"/>
  <c r="AJ2352" i="1"/>
  <c r="AM2352" i="1"/>
  <c r="AJ2353" i="1"/>
  <c r="AM2353" i="1"/>
  <c r="AJ2354" i="1"/>
  <c r="AM2354" i="1"/>
  <c r="AJ2355" i="1"/>
  <c r="AM2355" i="1"/>
  <c r="AJ2356" i="1"/>
  <c r="AM2356" i="1"/>
  <c r="AJ2357" i="1"/>
  <c r="AM2357" i="1"/>
  <c r="AJ2358" i="1"/>
  <c r="AM2358" i="1"/>
  <c r="AJ2359" i="1"/>
  <c r="AM2359" i="1"/>
  <c r="AJ2360" i="1"/>
  <c r="AM2360" i="1"/>
  <c r="AJ2361" i="1"/>
  <c r="AM2361" i="1"/>
  <c r="AJ2362" i="1"/>
  <c r="AM2362" i="1"/>
  <c r="AJ2363" i="1"/>
  <c r="AM2363" i="1"/>
  <c r="AJ2364" i="1"/>
  <c r="AM2364" i="1"/>
  <c r="AJ2365" i="1"/>
  <c r="AM2365" i="1"/>
  <c r="AJ2366" i="1"/>
  <c r="AM2366" i="1"/>
  <c r="AJ2367" i="1"/>
  <c r="AM2367" i="1"/>
  <c r="AJ2368" i="1"/>
  <c r="AM2368" i="1"/>
  <c r="AJ2369" i="1"/>
  <c r="AM2369" i="1"/>
  <c r="AJ2370" i="1"/>
  <c r="AM2370" i="1"/>
  <c r="AJ2371" i="1"/>
  <c r="AM2371" i="1"/>
  <c r="AJ2372" i="1"/>
  <c r="AM2372" i="1"/>
  <c r="AJ2373" i="1"/>
  <c r="AM2373" i="1"/>
  <c r="AJ2374" i="1"/>
  <c r="AM2374" i="1"/>
  <c r="AJ2375" i="1"/>
  <c r="AM2375" i="1"/>
  <c r="AJ2376" i="1"/>
  <c r="AM2376" i="1"/>
  <c r="AJ2377" i="1"/>
  <c r="AM2377" i="1"/>
  <c r="AJ2378" i="1"/>
  <c r="AM2378" i="1"/>
  <c r="AJ2379" i="1"/>
  <c r="AM2379" i="1"/>
  <c r="AJ2380" i="1"/>
  <c r="AM2380" i="1"/>
  <c r="AJ2381" i="1"/>
  <c r="AM2381" i="1"/>
  <c r="AJ2382" i="1"/>
  <c r="AM2382" i="1"/>
  <c r="AJ2383" i="1"/>
  <c r="AM2383" i="1"/>
  <c r="AJ2384" i="1"/>
  <c r="AM2384" i="1"/>
  <c r="AJ2385" i="1"/>
  <c r="AM2385" i="1"/>
  <c r="AJ2386" i="1"/>
  <c r="AM2386" i="1"/>
  <c r="AJ2387" i="1"/>
  <c r="AM2387" i="1"/>
  <c r="AJ2388" i="1"/>
  <c r="AM2388" i="1"/>
  <c r="AJ2389" i="1"/>
  <c r="AM2389" i="1"/>
  <c r="AJ2390" i="1"/>
  <c r="AM2390" i="1"/>
  <c r="AJ2391" i="1"/>
  <c r="AM2391" i="1"/>
  <c r="AJ2392" i="1"/>
  <c r="AM2392" i="1"/>
  <c r="AJ2393" i="1"/>
  <c r="AM2393" i="1"/>
  <c r="AJ2394" i="1"/>
  <c r="AM2394" i="1"/>
  <c r="AJ2395" i="1"/>
  <c r="AM2395" i="1"/>
  <c r="AJ2396" i="1"/>
  <c r="AM2396" i="1"/>
  <c r="AJ2397" i="1"/>
  <c r="AM2397" i="1"/>
  <c r="AJ2398" i="1"/>
  <c r="AM2398" i="1"/>
  <c r="AJ2399" i="1"/>
  <c r="AM2399" i="1"/>
  <c r="AJ2400" i="1"/>
  <c r="AM2400" i="1"/>
  <c r="AJ2401" i="1"/>
  <c r="AM2401" i="1"/>
  <c r="AJ2402" i="1"/>
  <c r="AM2402" i="1"/>
  <c r="AJ2403" i="1"/>
  <c r="AM2403" i="1"/>
  <c r="AJ2404" i="1"/>
  <c r="AM2404" i="1"/>
  <c r="AJ2405" i="1"/>
  <c r="AM2405" i="1"/>
  <c r="AJ2406" i="1"/>
  <c r="AM2406" i="1"/>
  <c r="AJ2407" i="1"/>
  <c r="AM2407" i="1"/>
  <c r="AJ2408" i="1"/>
  <c r="AM2408" i="1"/>
  <c r="AJ2409" i="1"/>
  <c r="AM2409" i="1"/>
  <c r="AJ2410" i="1"/>
  <c r="AM2410" i="1"/>
  <c r="AJ2411" i="1"/>
  <c r="AM2411" i="1"/>
  <c r="AJ2412" i="1"/>
  <c r="AM2412" i="1"/>
  <c r="AJ2413" i="1"/>
  <c r="AM2413" i="1"/>
  <c r="AJ2414" i="1"/>
  <c r="AM2414" i="1"/>
  <c r="AJ2415" i="1"/>
  <c r="AM2415" i="1"/>
  <c r="AJ2416" i="1"/>
  <c r="AM2416" i="1"/>
  <c r="AJ2417" i="1"/>
  <c r="AM2417" i="1"/>
  <c r="AJ2418" i="1"/>
  <c r="AM2418" i="1"/>
  <c r="AJ2419" i="1"/>
  <c r="AM2419" i="1"/>
  <c r="AJ2420" i="1"/>
  <c r="AM2420" i="1"/>
  <c r="AJ2421" i="1"/>
  <c r="AM2421" i="1"/>
  <c r="AJ2422" i="1"/>
  <c r="AM2422" i="1"/>
  <c r="AJ2423" i="1"/>
  <c r="AM2423" i="1"/>
  <c r="AJ2424" i="1"/>
  <c r="AM2424" i="1"/>
  <c r="AJ2425" i="1"/>
  <c r="AM2425" i="1"/>
  <c r="AJ2426" i="1"/>
  <c r="AM2426" i="1"/>
  <c r="AJ2427" i="1"/>
  <c r="AM2427" i="1"/>
  <c r="AJ2428" i="1"/>
  <c r="AM2428" i="1"/>
  <c r="AJ2429" i="1"/>
  <c r="AM2429" i="1"/>
  <c r="AJ2430" i="1"/>
  <c r="AM2430" i="1"/>
  <c r="AJ2431" i="1"/>
  <c r="AM2431" i="1"/>
  <c r="AJ2432" i="1"/>
  <c r="AM2432" i="1"/>
  <c r="AJ2433" i="1"/>
  <c r="AM2433" i="1"/>
  <c r="AJ2434" i="1"/>
  <c r="AM2434" i="1"/>
  <c r="AJ2435" i="1"/>
  <c r="AM2435" i="1"/>
  <c r="AJ2436" i="1"/>
  <c r="AM2436" i="1"/>
  <c r="AJ2437" i="1"/>
  <c r="AM2437" i="1"/>
  <c r="AJ2438" i="1"/>
  <c r="AM2438" i="1"/>
  <c r="AJ2439" i="1"/>
  <c r="AM2439" i="1"/>
  <c r="AJ2440" i="1"/>
  <c r="AM2440" i="1"/>
  <c r="AJ2441" i="1"/>
  <c r="AM2441" i="1"/>
  <c r="AJ2442" i="1"/>
  <c r="AM2442" i="1"/>
  <c r="AJ2443" i="1"/>
  <c r="AM2443" i="1"/>
  <c r="AJ2444" i="1"/>
  <c r="AM2444" i="1"/>
  <c r="AJ2445" i="1"/>
  <c r="AM2445" i="1"/>
  <c r="AJ2446" i="1"/>
  <c r="AM2446" i="1"/>
  <c r="AJ2447" i="1"/>
  <c r="AM2447" i="1"/>
  <c r="AJ2448" i="1"/>
  <c r="AM2448" i="1"/>
  <c r="AJ2449" i="1"/>
  <c r="AM2449" i="1"/>
  <c r="AJ2450" i="1"/>
  <c r="AM2450" i="1"/>
  <c r="AJ2451" i="1"/>
  <c r="AM2451" i="1"/>
  <c r="AJ2452" i="1"/>
  <c r="AM2452" i="1"/>
  <c r="AJ2453" i="1"/>
  <c r="AM2453" i="1"/>
  <c r="AJ2454" i="1"/>
  <c r="AM2454" i="1"/>
  <c r="AJ2455" i="1"/>
  <c r="AM2455" i="1"/>
  <c r="AJ2456" i="1"/>
  <c r="AM2456" i="1"/>
  <c r="AJ2457" i="1"/>
  <c r="AM2457" i="1"/>
  <c r="AJ2458" i="1"/>
  <c r="AM2458" i="1"/>
  <c r="AJ2459" i="1"/>
  <c r="AM2459" i="1"/>
  <c r="AJ2460" i="1"/>
  <c r="AM2460" i="1"/>
  <c r="AJ2461" i="1"/>
  <c r="AM2461" i="1"/>
  <c r="AJ2462" i="1"/>
  <c r="AM2462" i="1"/>
  <c r="AJ2463" i="1"/>
  <c r="AM2463" i="1"/>
  <c r="AJ2464" i="1"/>
  <c r="AM2464" i="1"/>
  <c r="AJ2465" i="1"/>
  <c r="AM2465" i="1"/>
  <c r="AJ2466" i="1"/>
  <c r="AM2466" i="1"/>
  <c r="AJ2467" i="1"/>
  <c r="AM2467" i="1"/>
  <c r="AJ2468" i="1"/>
  <c r="AM2468" i="1"/>
  <c r="AJ2469" i="1"/>
  <c r="AM2469" i="1"/>
  <c r="AJ2470" i="1"/>
  <c r="AM2470" i="1"/>
  <c r="AJ2471" i="1"/>
  <c r="AM2471" i="1"/>
  <c r="AJ2472" i="1"/>
  <c r="AM2472" i="1"/>
  <c r="AJ2473" i="1"/>
  <c r="AM2473" i="1"/>
  <c r="AJ2474" i="1"/>
  <c r="AM2474" i="1"/>
  <c r="AJ2475" i="1"/>
  <c r="AM2475" i="1"/>
  <c r="AJ2476" i="1"/>
  <c r="AM2476" i="1"/>
  <c r="AJ2477" i="1"/>
  <c r="AM2477" i="1"/>
  <c r="AJ2478" i="1"/>
  <c r="AM2478" i="1"/>
  <c r="AJ2479" i="1"/>
  <c r="AM2479" i="1"/>
  <c r="AJ2480" i="1"/>
  <c r="AM2480" i="1"/>
  <c r="AJ2481" i="1"/>
  <c r="AM2481" i="1"/>
  <c r="AJ2482" i="1"/>
  <c r="AM2482" i="1"/>
  <c r="AJ2483" i="1"/>
  <c r="AM2483" i="1"/>
  <c r="AJ2484" i="1"/>
  <c r="AM2484" i="1"/>
  <c r="AJ2485" i="1"/>
  <c r="AM2485" i="1"/>
  <c r="AJ2486" i="1"/>
  <c r="AM2486" i="1"/>
  <c r="AJ2487" i="1"/>
  <c r="AM2487" i="1"/>
  <c r="AJ2488" i="1"/>
  <c r="AM2488" i="1"/>
  <c r="AJ2489" i="1"/>
  <c r="AM2489" i="1"/>
  <c r="AJ2490" i="1"/>
  <c r="AM2490" i="1"/>
  <c r="AJ2491" i="1"/>
  <c r="AM2491" i="1"/>
  <c r="AJ2492" i="1"/>
  <c r="AM2492" i="1"/>
  <c r="AJ2493" i="1"/>
  <c r="AM2493" i="1"/>
  <c r="AJ2494" i="1"/>
  <c r="AM2494" i="1"/>
  <c r="AJ2495" i="1"/>
  <c r="AM2495" i="1"/>
  <c r="AJ2496" i="1"/>
  <c r="AM2496" i="1"/>
  <c r="AJ2497" i="1"/>
  <c r="AM2497" i="1"/>
  <c r="AJ2498" i="1"/>
  <c r="AM2498" i="1"/>
  <c r="AJ2499" i="1"/>
  <c r="AM2499" i="1"/>
  <c r="AJ2500" i="1"/>
  <c r="AM2500" i="1"/>
  <c r="AJ2501" i="1"/>
  <c r="AM2501" i="1"/>
  <c r="AJ2502" i="1"/>
  <c r="AM2502" i="1"/>
  <c r="AJ2503" i="1"/>
  <c r="AM2503" i="1"/>
  <c r="AJ2504" i="1"/>
  <c r="AM2504" i="1"/>
  <c r="AJ2505" i="1"/>
  <c r="AM2505" i="1"/>
  <c r="AJ2506" i="1"/>
  <c r="AM2506" i="1"/>
  <c r="AJ2507" i="1"/>
  <c r="AM2507" i="1"/>
  <c r="AJ2508" i="1"/>
  <c r="AM2508" i="1"/>
  <c r="AJ2509" i="1"/>
  <c r="AM2509" i="1"/>
  <c r="AJ2510" i="1"/>
  <c r="AM2510" i="1"/>
  <c r="AJ2511" i="1"/>
  <c r="AM2511" i="1"/>
  <c r="AJ2512" i="1"/>
  <c r="AM2512" i="1"/>
  <c r="AJ2513" i="1"/>
  <c r="AM2513" i="1"/>
  <c r="AJ2514" i="1"/>
  <c r="AM2514" i="1"/>
  <c r="AJ2515" i="1"/>
  <c r="AM2515" i="1"/>
  <c r="AJ2516" i="1"/>
  <c r="AM2516" i="1"/>
  <c r="AJ2517" i="1"/>
  <c r="AM2517" i="1"/>
  <c r="AJ2518" i="1"/>
  <c r="AM2518" i="1"/>
  <c r="AJ2519" i="1"/>
  <c r="AM2519" i="1"/>
  <c r="AJ2520" i="1"/>
  <c r="AM2520" i="1"/>
  <c r="AJ2521" i="1"/>
  <c r="AM2521" i="1"/>
  <c r="AJ2522" i="1"/>
  <c r="AM2522" i="1"/>
  <c r="AJ2523" i="1"/>
  <c r="AM2523" i="1"/>
  <c r="AJ2524" i="1"/>
  <c r="AM2524" i="1"/>
  <c r="AJ2525" i="1"/>
  <c r="AM2525" i="1"/>
  <c r="AJ2526" i="1"/>
  <c r="AM2526" i="1"/>
  <c r="AJ2527" i="1"/>
  <c r="AM2527" i="1"/>
  <c r="AJ2528" i="1"/>
  <c r="AM2528" i="1"/>
  <c r="AJ2529" i="1"/>
  <c r="AM2529" i="1"/>
  <c r="AJ2530" i="1"/>
  <c r="AM2530" i="1"/>
  <c r="AJ2531" i="1"/>
  <c r="AM2531" i="1"/>
  <c r="AJ2532" i="1"/>
  <c r="AM2532" i="1"/>
  <c r="AJ2533" i="1"/>
  <c r="AM2533" i="1"/>
  <c r="AJ2534" i="1"/>
  <c r="AM2534" i="1"/>
  <c r="AJ2535" i="1"/>
  <c r="AM2535" i="1"/>
  <c r="AJ2536" i="1"/>
  <c r="AM2536" i="1"/>
  <c r="AJ2537" i="1"/>
  <c r="AM2537" i="1"/>
  <c r="AJ2538" i="1"/>
  <c r="AM2538" i="1"/>
  <c r="AJ2539" i="1"/>
  <c r="AM2539" i="1"/>
  <c r="AJ2540" i="1"/>
  <c r="AM2540" i="1"/>
  <c r="AJ2541" i="1"/>
  <c r="AM2541" i="1"/>
  <c r="AJ2542" i="1"/>
  <c r="AM2542" i="1"/>
  <c r="AJ2543" i="1"/>
  <c r="AM2543" i="1"/>
  <c r="AJ2544" i="1"/>
  <c r="AM2544" i="1"/>
  <c r="AJ2545" i="1"/>
  <c r="AM2545" i="1"/>
  <c r="AJ2546" i="1"/>
  <c r="AM2546" i="1"/>
  <c r="AJ2547" i="1"/>
  <c r="AM2547" i="1"/>
  <c r="AJ2548" i="1"/>
  <c r="AM2548" i="1"/>
  <c r="AJ2549" i="1"/>
  <c r="AM2549" i="1"/>
  <c r="AJ2550" i="1"/>
  <c r="AM2550" i="1"/>
  <c r="AJ2551" i="1"/>
  <c r="AM2551" i="1"/>
  <c r="AJ2552" i="1"/>
  <c r="AM2552" i="1"/>
  <c r="AJ2553" i="1"/>
  <c r="AM2553" i="1"/>
  <c r="AJ2554" i="1"/>
  <c r="AM2554" i="1"/>
  <c r="AJ2555" i="1"/>
  <c r="AM2555" i="1"/>
  <c r="AJ2556" i="1"/>
  <c r="AM2556" i="1"/>
  <c r="AJ2557" i="1"/>
  <c r="AM2557" i="1"/>
  <c r="AJ2558" i="1"/>
  <c r="AM2558" i="1"/>
  <c r="AJ2559" i="1"/>
  <c r="AM2559" i="1"/>
  <c r="AJ2560" i="1"/>
  <c r="AM2560" i="1"/>
  <c r="AJ2561" i="1"/>
  <c r="AM2561" i="1"/>
  <c r="AJ2562" i="1"/>
  <c r="AM2562" i="1"/>
  <c r="AJ2563" i="1"/>
  <c r="AM2563" i="1"/>
  <c r="AJ2564" i="1"/>
  <c r="AM2564" i="1"/>
  <c r="AJ2565" i="1"/>
  <c r="AM2565" i="1"/>
  <c r="AJ2566" i="1"/>
  <c r="AM2566" i="1"/>
  <c r="AJ2567" i="1"/>
  <c r="AM2567" i="1"/>
  <c r="AJ2568" i="1"/>
  <c r="AM2568" i="1"/>
  <c r="AJ2569" i="1"/>
  <c r="AM2569" i="1"/>
  <c r="AJ2570" i="1"/>
  <c r="AM2570" i="1"/>
  <c r="AJ2571" i="1"/>
  <c r="AM2571" i="1"/>
  <c r="AJ2572" i="1"/>
  <c r="AM2572" i="1"/>
  <c r="AJ2573" i="1"/>
  <c r="AM2573" i="1"/>
  <c r="AJ2574" i="1"/>
  <c r="AM2574" i="1"/>
  <c r="AJ2575" i="1"/>
  <c r="AM2575" i="1"/>
  <c r="AJ2576" i="1"/>
  <c r="AM2576" i="1"/>
  <c r="AJ2577" i="1"/>
  <c r="AM2577" i="1"/>
  <c r="AJ2578" i="1"/>
  <c r="AM2578" i="1"/>
  <c r="AJ2579" i="1"/>
  <c r="AM2579" i="1"/>
  <c r="AJ2580" i="1"/>
  <c r="AM2580" i="1"/>
  <c r="AJ2581" i="1"/>
  <c r="AM2581" i="1"/>
  <c r="AJ2582" i="1"/>
  <c r="AM2582" i="1"/>
  <c r="AJ2583" i="1"/>
  <c r="AM2583" i="1"/>
  <c r="AJ2584" i="1"/>
  <c r="AM2584" i="1"/>
  <c r="AJ2585" i="1"/>
  <c r="AM2585" i="1"/>
  <c r="AJ2586" i="1"/>
  <c r="AM2586" i="1"/>
  <c r="AJ2587" i="1"/>
  <c r="AM2587" i="1"/>
  <c r="AJ2588" i="1"/>
  <c r="AM2588" i="1"/>
  <c r="AJ2589" i="1"/>
  <c r="AM2589" i="1"/>
  <c r="AJ2590" i="1"/>
  <c r="AM2590" i="1"/>
  <c r="AJ2591" i="1"/>
  <c r="AM2591" i="1"/>
  <c r="AJ2592" i="1"/>
  <c r="AM2592" i="1"/>
  <c r="AJ2593" i="1"/>
  <c r="AM2593" i="1"/>
  <c r="AJ2594" i="1"/>
  <c r="AM2594" i="1"/>
  <c r="AJ2595" i="1"/>
  <c r="AM2595" i="1"/>
  <c r="AJ2596" i="1"/>
  <c r="AM2596" i="1"/>
  <c r="AJ2597" i="1"/>
  <c r="AM2597" i="1"/>
  <c r="AJ2598" i="1"/>
  <c r="AM2598" i="1"/>
  <c r="AJ2599" i="1"/>
  <c r="AM2599" i="1"/>
  <c r="AJ2600" i="1"/>
  <c r="AM2600" i="1"/>
  <c r="AJ2601" i="1"/>
  <c r="AM2601" i="1"/>
  <c r="AJ2602" i="1"/>
  <c r="AM2602" i="1"/>
  <c r="AJ2603" i="1"/>
  <c r="AM2603" i="1"/>
  <c r="AJ2604" i="1"/>
  <c r="AM2604" i="1"/>
  <c r="AJ2605" i="1"/>
  <c r="AM2605" i="1"/>
  <c r="AJ2606" i="1"/>
  <c r="AM2606" i="1"/>
  <c r="AJ2607" i="1"/>
  <c r="AM2607" i="1"/>
  <c r="AJ2608" i="1"/>
  <c r="AM2608" i="1"/>
  <c r="AJ2609" i="1"/>
  <c r="AM2609" i="1"/>
  <c r="AJ2610" i="1"/>
  <c r="AM2610" i="1"/>
  <c r="AJ2611" i="1"/>
  <c r="AM2611" i="1"/>
  <c r="AJ2612" i="1"/>
  <c r="AM2612" i="1"/>
  <c r="AJ2613" i="1"/>
  <c r="AM2613" i="1"/>
  <c r="AJ2614" i="1"/>
  <c r="AM2614" i="1"/>
  <c r="AJ2615" i="1"/>
  <c r="AM2615" i="1"/>
  <c r="AJ2616" i="1"/>
  <c r="AM2616" i="1"/>
  <c r="AJ2617" i="1"/>
  <c r="AM2617" i="1"/>
  <c r="AJ2618" i="1"/>
  <c r="AM2618" i="1"/>
  <c r="AJ2619" i="1"/>
  <c r="AM2619" i="1"/>
  <c r="AJ2620" i="1"/>
  <c r="AM2620" i="1"/>
  <c r="AJ2621" i="1"/>
  <c r="AM2621" i="1"/>
  <c r="AJ2622" i="1"/>
  <c r="AM2622" i="1"/>
  <c r="AJ2623" i="1"/>
  <c r="AM2623" i="1"/>
  <c r="AJ2624" i="1"/>
  <c r="AM2624" i="1"/>
  <c r="AJ2625" i="1"/>
  <c r="AM2625" i="1"/>
  <c r="AJ2626" i="1"/>
  <c r="AM2626" i="1"/>
  <c r="AJ2627" i="1"/>
  <c r="AM2627" i="1"/>
  <c r="AJ2628" i="1"/>
  <c r="AM2628" i="1"/>
  <c r="AJ2629" i="1"/>
  <c r="AM2629" i="1"/>
  <c r="AJ2630" i="1"/>
  <c r="AM2630" i="1"/>
  <c r="AJ2631" i="1"/>
  <c r="AM2631" i="1"/>
  <c r="AJ2632" i="1"/>
  <c r="AM2632" i="1"/>
  <c r="AJ2633" i="1"/>
  <c r="AM2633" i="1"/>
  <c r="AJ2634" i="1"/>
  <c r="AM2634" i="1"/>
  <c r="AJ2635" i="1"/>
  <c r="AM2635" i="1"/>
  <c r="AJ2636" i="1"/>
  <c r="AM2636" i="1"/>
  <c r="AJ2637" i="1"/>
  <c r="AM2637" i="1"/>
  <c r="AJ2638" i="1"/>
  <c r="AM2638" i="1"/>
  <c r="AJ2639" i="1"/>
  <c r="AM2639" i="1"/>
  <c r="AJ2640" i="1"/>
  <c r="AM2640" i="1"/>
  <c r="AJ2641" i="1"/>
  <c r="AM2641" i="1"/>
  <c r="AJ2642" i="1"/>
  <c r="AM2642" i="1"/>
  <c r="AJ2643" i="1"/>
  <c r="AM2643" i="1"/>
  <c r="AJ2644" i="1"/>
  <c r="AM2644" i="1"/>
  <c r="AJ2645" i="1"/>
  <c r="AM2645" i="1"/>
  <c r="AJ2646" i="1"/>
  <c r="AM2646" i="1"/>
  <c r="AJ2647" i="1"/>
  <c r="AM2647" i="1"/>
  <c r="AJ2648" i="1"/>
  <c r="AM2648" i="1"/>
  <c r="AJ2649" i="1"/>
  <c r="AM2649" i="1"/>
  <c r="AJ2650" i="1"/>
  <c r="AM2650" i="1"/>
  <c r="AJ2651" i="1"/>
  <c r="AM2651" i="1"/>
  <c r="AJ2652" i="1"/>
  <c r="AM2652" i="1"/>
  <c r="AJ2653" i="1"/>
  <c r="AM2653" i="1"/>
  <c r="AJ2654" i="1"/>
  <c r="AM2654" i="1"/>
  <c r="AJ2655" i="1"/>
  <c r="AM2655" i="1"/>
  <c r="AJ2656" i="1"/>
  <c r="AM2656" i="1"/>
  <c r="AJ2657" i="1"/>
  <c r="AM2657" i="1"/>
  <c r="AJ2658" i="1"/>
  <c r="AM2658" i="1"/>
  <c r="AJ2659" i="1"/>
  <c r="AM2659" i="1"/>
  <c r="AJ2660" i="1"/>
  <c r="AM2660" i="1"/>
  <c r="AJ2661" i="1"/>
  <c r="AM2661" i="1"/>
  <c r="AJ2662" i="1"/>
  <c r="AM2662" i="1"/>
  <c r="AJ2663" i="1"/>
  <c r="AM2663" i="1"/>
  <c r="AJ2664" i="1"/>
  <c r="AM2664" i="1"/>
  <c r="AJ2665" i="1"/>
  <c r="AM2665" i="1"/>
  <c r="AJ2666" i="1"/>
  <c r="AM2666" i="1"/>
  <c r="AJ2667" i="1"/>
  <c r="AM2667" i="1"/>
  <c r="AJ2668" i="1"/>
  <c r="AM2668" i="1"/>
  <c r="AJ2669" i="1"/>
  <c r="AM2669" i="1"/>
  <c r="AJ2670" i="1"/>
  <c r="AM2670" i="1"/>
  <c r="AJ2671" i="1"/>
  <c r="AM2671" i="1"/>
  <c r="AJ2672" i="1"/>
  <c r="AM2672" i="1"/>
  <c r="AJ2673" i="1"/>
  <c r="AM2673" i="1"/>
  <c r="AJ2674" i="1"/>
  <c r="AM2674" i="1"/>
  <c r="AJ2675" i="1"/>
  <c r="AM2675" i="1"/>
  <c r="AJ2676" i="1"/>
  <c r="AM2676" i="1"/>
  <c r="AJ2677" i="1"/>
  <c r="AM2677" i="1"/>
  <c r="AJ2678" i="1"/>
  <c r="AM2678" i="1"/>
  <c r="AJ2679" i="1"/>
  <c r="AM2679" i="1"/>
  <c r="AJ2680" i="1"/>
  <c r="AM2680" i="1"/>
  <c r="AJ2681" i="1"/>
  <c r="AM2681" i="1"/>
  <c r="AJ2682" i="1"/>
  <c r="AM2682" i="1"/>
  <c r="AJ2683" i="1"/>
  <c r="AM2683" i="1"/>
  <c r="AJ2684" i="1"/>
  <c r="AM2684" i="1"/>
  <c r="AJ2685" i="1"/>
  <c r="AM2685" i="1"/>
  <c r="AJ2686" i="1"/>
  <c r="AM2686" i="1"/>
  <c r="AJ2687" i="1"/>
  <c r="AM2687" i="1"/>
  <c r="AJ2688" i="1"/>
  <c r="AM2688" i="1"/>
  <c r="AJ2689" i="1"/>
  <c r="AM2689" i="1"/>
  <c r="AJ2690" i="1"/>
  <c r="AM2690" i="1"/>
  <c r="AJ2691" i="1"/>
  <c r="AM2691" i="1"/>
  <c r="AJ2692" i="1"/>
  <c r="AM2692" i="1"/>
  <c r="AJ2693" i="1"/>
  <c r="AM2693" i="1"/>
  <c r="AJ2694" i="1"/>
  <c r="AM2694" i="1"/>
  <c r="AJ2695" i="1"/>
  <c r="AM2695" i="1"/>
  <c r="AJ2696" i="1"/>
  <c r="AM2696" i="1"/>
  <c r="AJ2697" i="1"/>
  <c r="AM2697" i="1"/>
  <c r="AJ2698" i="1"/>
  <c r="AM2698" i="1"/>
  <c r="AJ2699" i="1"/>
  <c r="AM2699" i="1"/>
  <c r="AJ2700" i="1"/>
  <c r="AM2700" i="1"/>
  <c r="AJ2701" i="1"/>
  <c r="AM2701" i="1"/>
  <c r="AJ2702" i="1"/>
  <c r="AM2702" i="1"/>
  <c r="AJ2703" i="1"/>
  <c r="AM2703" i="1"/>
  <c r="AJ2704" i="1"/>
  <c r="AM2704" i="1"/>
  <c r="AJ2705" i="1"/>
  <c r="AM2705" i="1"/>
  <c r="AJ2706" i="1"/>
  <c r="AM2706" i="1"/>
  <c r="AJ2707" i="1"/>
  <c r="AM2707" i="1"/>
  <c r="AJ2708" i="1"/>
  <c r="AM2708" i="1"/>
  <c r="AJ2709" i="1"/>
  <c r="AM2709" i="1"/>
  <c r="AJ2710" i="1"/>
  <c r="AM2710" i="1"/>
  <c r="AJ2711" i="1"/>
  <c r="AM2711" i="1"/>
  <c r="AJ2712" i="1"/>
  <c r="AM2712" i="1"/>
  <c r="AJ2713" i="1"/>
  <c r="AM2713" i="1"/>
  <c r="AJ2714" i="1"/>
  <c r="AM2714" i="1"/>
  <c r="AJ2715" i="1"/>
  <c r="AM2715" i="1"/>
  <c r="AJ2716" i="1"/>
  <c r="AM2716" i="1"/>
  <c r="AJ2717" i="1"/>
  <c r="AM2717" i="1"/>
  <c r="AJ2718" i="1"/>
  <c r="AM2718" i="1"/>
  <c r="AJ2719" i="1"/>
  <c r="AM2719" i="1"/>
  <c r="AJ2720" i="1"/>
  <c r="AM2720" i="1"/>
  <c r="AJ2721" i="1"/>
  <c r="AM2721" i="1"/>
  <c r="AJ2722" i="1"/>
  <c r="AM2722" i="1"/>
  <c r="AJ2723" i="1"/>
  <c r="AM2723" i="1"/>
  <c r="AJ2724" i="1"/>
  <c r="AM2724" i="1"/>
  <c r="AJ2725" i="1"/>
  <c r="AM2725" i="1"/>
  <c r="AJ2726" i="1"/>
  <c r="AM2726" i="1"/>
  <c r="AJ2727" i="1"/>
  <c r="AM2727" i="1"/>
  <c r="AJ2728" i="1"/>
  <c r="AM2728" i="1"/>
  <c r="AJ2729" i="1"/>
  <c r="AM2729" i="1"/>
  <c r="AJ2730" i="1"/>
  <c r="AM2730" i="1"/>
  <c r="AJ2731" i="1"/>
  <c r="AM2731" i="1"/>
  <c r="AJ2732" i="1"/>
  <c r="AM2732" i="1"/>
  <c r="AJ2733" i="1"/>
  <c r="AM2733" i="1"/>
  <c r="AJ2734" i="1"/>
  <c r="AM2734" i="1"/>
  <c r="AJ2735" i="1"/>
  <c r="AM2735" i="1"/>
  <c r="AJ2736" i="1"/>
  <c r="AM2736" i="1"/>
  <c r="AJ2737" i="1"/>
  <c r="AM2737" i="1"/>
  <c r="AJ2738" i="1"/>
  <c r="AM2738" i="1"/>
  <c r="AJ2739" i="1"/>
  <c r="AM2739" i="1"/>
  <c r="AJ2740" i="1"/>
  <c r="AM2740" i="1"/>
  <c r="AJ2741" i="1"/>
  <c r="AM2741" i="1"/>
  <c r="AJ2742" i="1"/>
  <c r="AM2742" i="1"/>
  <c r="AJ2743" i="1"/>
  <c r="AM2743" i="1"/>
  <c r="AJ2744" i="1"/>
  <c r="AM2744" i="1"/>
  <c r="AJ2745" i="1"/>
  <c r="AM2745" i="1"/>
  <c r="AJ2746" i="1"/>
  <c r="AM2746" i="1"/>
  <c r="AJ2747" i="1"/>
  <c r="AM2747" i="1"/>
  <c r="AJ2748" i="1"/>
  <c r="AM2748" i="1"/>
  <c r="AJ2749" i="1"/>
  <c r="AM2749" i="1"/>
  <c r="AJ2750" i="1"/>
  <c r="AM2750" i="1"/>
  <c r="AJ2751" i="1"/>
  <c r="AM2751" i="1"/>
  <c r="AJ2752" i="1"/>
  <c r="AM2752" i="1"/>
  <c r="AJ2753" i="1"/>
  <c r="AM2753" i="1"/>
  <c r="AJ2754" i="1"/>
  <c r="AM2754" i="1"/>
  <c r="AJ2755" i="1"/>
  <c r="AM2755" i="1"/>
  <c r="AJ2756" i="1"/>
  <c r="AM2756" i="1"/>
  <c r="AJ2757" i="1"/>
  <c r="AM2757" i="1"/>
  <c r="AJ2758" i="1"/>
  <c r="AM2758" i="1"/>
  <c r="AJ2759" i="1"/>
  <c r="AM2759" i="1"/>
  <c r="AJ2760" i="1"/>
  <c r="AM2760" i="1"/>
  <c r="AJ2761" i="1"/>
  <c r="AM2761" i="1"/>
  <c r="AJ2762" i="1"/>
  <c r="AM2762" i="1"/>
  <c r="AJ2763" i="1"/>
  <c r="AM2763" i="1"/>
  <c r="AJ2764" i="1"/>
  <c r="AM2764" i="1"/>
  <c r="AJ2765" i="1"/>
  <c r="AM2765" i="1"/>
  <c r="AJ2766" i="1"/>
  <c r="AM2766" i="1"/>
  <c r="AJ2767" i="1"/>
  <c r="AM2767" i="1"/>
  <c r="AJ2768" i="1"/>
  <c r="AM2768" i="1"/>
  <c r="AJ2769" i="1"/>
  <c r="AM2769" i="1"/>
  <c r="AJ2770" i="1"/>
  <c r="AM2770" i="1"/>
  <c r="AJ2771" i="1"/>
  <c r="AM2771" i="1"/>
  <c r="AJ2772" i="1"/>
  <c r="AM2772" i="1"/>
  <c r="AJ2773" i="1"/>
  <c r="AM2773" i="1"/>
  <c r="AJ2774" i="1"/>
  <c r="AM2774" i="1"/>
  <c r="AJ2775" i="1"/>
  <c r="AM2775" i="1"/>
  <c r="AJ2776" i="1"/>
  <c r="AM2776" i="1"/>
  <c r="AJ2777" i="1"/>
  <c r="AM2777" i="1"/>
  <c r="AJ2778" i="1"/>
  <c r="AM2778" i="1"/>
  <c r="AJ2779" i="1"/>
  <c r="AM2779" i="1"/>
  <c r="AJ2780" i="1"/>
  <c r="AM2780" i="1"/>
  <c r="AJ2781" i="1"/>
  <c r="AM2781" i="1"/>
  <c r="AJ2782" i="1"/>
  <c r="AM2782" i="1"/>
  <c r="AJ2783" i="1"/>
  <c r="AM2783" i="1"/>
  <c r="AJ2784" i="1"/>
  <c r="AM2784" i="1"/>
  <c r="AJ2785" i="1"/>
  <c r="AM2785" i="1"/>
  <c r="AJ2786" i="1"/>
  <c r="AM2786" i="1"/>
  <c r="AJ2787" i="1"/>
  <c r="AM2787" i="1"/>
  <c r="AJ2788" i="1"/>
  <c r="AM2788" i="1"/>
  <c r="AJ2789" i="1"/>
  <c r="AM2789" i="1"/>
  <c r="AJ2790" i="1"/>
  <c r="AM2790" i="1"/>
  <c r="AJ2791" i="1"/>
  <c r="AM2791" i="1"/>
  <c r="AJ2792" i="1"/>
  <c r="AM2792" i="1"/>
  <c r="AJ2793" i="1"/>
  <c r="AM2793" i="1"/>
  <c r="AJ2794" i="1"/>
  <c r="AM2794" i="1"/>
  <c r="AJ2795" i="1"/>
  <c r="AM2795" i="1"/>
  <c r="AJ2796" i="1"/>
  <c r="AM2796" i="1"/>
  <c r="AJ2797" i="1"/>
  <c r="AM2797" i="1"/>
  <c r="AJ2798" i="1"/>
  <c r="AM2798" i="1"/>
  <c r="AJ2799" i="1"/>
  <c r="AM2799" i="1"/>
  <c r="AJ2800" i="1"/>
  <c r="AM2800" i="1"/>
  <c r="AJ2801" i="1"/>
  <c r="AM2801" i="1"/>
  <c r="AJ2802" i="1"/>
  <c r="AM2802" i="1"/>
  <c r="AJ2803" i="1"/>
  <c r="AM2803" i="1"/>
  <c r="AJ2804" i="1"/>
  <c r="AM2804" i="1"/>
  <c r="AJ2805" i="1"/>
  <c r="AM2805" i="1"/>
  <c r="AJ2806" i="1"/>
  <c r="AM2806" i="1"/>
  <c r="AJ2807" i="1"/>
  <c r="AM2807" i="1"/>
  <c r="AJ2808" i="1"/>
  <c r="AM2808" i="1"/>
  <c r="AJ2809" i="1"/>
  <c r="AM2809" i="1"/>
  <c r="AJ2810" i="1"/>
  <c r="AM2810" i="1"/>
  <c r="AJ2811" i="1"/>
  <c r="AM2811" i="1"/>
  <c r="AJ2812" i="1"/>
  <c r="AM2812" i="1"/>
  <c r="AJ2813" i="1"/>
  <c r="AM2813" i="1"/>
  <c r="AJ2814" i="1"/>
  <c r="AM2814" i="1"/>
  <c r="AJ2815" i="1"/>
  <c r="AM2815" i="1"/>
  <c r="AJ2816" i="1"/>
  <c r="AM2816" i="1"/>
  <c r="AJ2817" i="1"/>
  <c r="AM2817" i="1"/>
  <c r="AJ2818" i="1"/>
  <c r="AM2818" i="1"/>
  <c r="AJ2819" i="1"/>
  <c r="AM2819" i="1"/>
  <c r="AJ2820" i="1"/>
  <c r="AM2820" i="1"/>
  <c r="AJ2821" i="1"/>
  <c r="AM2821" i="1"/>
  <c r="AJ2822" i="1"/>
  <c r="AM2822" i="1"/>
  <c r="AJ2823" i="1"/>
  <c r="AM2823" i="1"/>
  <c r="AJ2824" i="1"/>
  <c r="AM2824" i="1"/>
  <c r="AJ2825" i="1"/>
  <c r="AM2825" i="1"/>
  <c r="AJ2826" i="1"/>
  <c r="AM2826" i="1"/>
  <c r="AJ2827" i="1"/>
  <c r="AM2827" i="1"/>
  <c r="AJ2828" i="1"/>
  <c r="AM2828" i="1"/>
  <c r="AJ2829" i="1"/>
  <c r="AM2829" i="1"/>
  <c r="AJ2830" i="1"/>
  <c r="AM2830" i="1"/>
  <c r="AJ2831" i="1"/>
  <c r="AM2831" i="1"/>
  <c r="AJ2832" i="1"/>
  <c r="AM2832" i="1"/>
  <c r="AJ2833" i="1"/>
  <c r="AM2833" i="1"/>
  <c r="AJ2834" i="1"/>
  <c r="AM2834" i="1"/>
  <c r="AJ2835" i="1"/>
  <c r="AM2835" i="1"/>
  <c r="AJ2836" i="1"/>
  <c r="AM2836" i="1"/>
  <c r="AJ2837" i="1"/>
  <c r="AM2837" i="1"/>
  <c r="AJ2838" i="1"/>
  <c r="AM2838" i="1"/>
  <c r="AJ2839" i="1"/>
  <c r="AM2839" i="1"/>
  <c r="AJ2840" i="1"/>
  <c r="AM2840" i="1"/>
  <c r="AJ2841" i="1"/>
  <c r="AM2841" i="1"/>
  <c r="AJ2842" i="1"/>
  <c r="AM2842" i="1"/>
  <c r="AJ2843" i="1"/>
  <c r="AM2843" i="1"/>
  <c r="AJ2844" i="1"/>
  <c r="AM2844" i="1"/>
  <c r="AJ2845" i="1"/>
  <c r="AM2845" i="1"/>
  <c r="AJ2846" i="1"/>
  <c r="AM2846" i="1"/>
  <c r="AJ2847" i="1"/>
  <c r="AM2847" i="1"/>
  <c r="AJ2848" i="1"/>
  <c r="AM2848" i="1"/>
  <c r="AJ2849" i="1"/>
  <c r="AM2849" i="1"/>
  <c r="AJ2850" i="1"/>
  <c r="AM2850" i="1"/>
  <c r="AJ2851" i="1"/>
  <c r="AM2851" i="1"/>
  <c r="AJ2852" i="1"/>
  <c r="AM2852" i="1"/>
  <c r="AJ2853" i="1"/>
  <c r="AM2853" i="1"/>
  <c r="AJ2854" i="1"/>
  <c r="AM2854" i="1"/>
  <c r="AJ2855" i="1"/>
  <c r="AM2855" i="1"/>
  <c r="AJ2856" i="1"/>
  <c r="AM2856" i="1"/>
  <c r="AJ2857" i="1"/>
  <c r="AM2857" i="1"/>
  <c r="AJ2858" i="1"/>
  <c r="AM2858" i="1"/>
  <c r="AJ2859" i="1"/>
  <c r="AM2859" i="1"/>
  <c r="AJ2860" i="1"/>
  <c r="AM2860" i="1"/>
  <c r="AJ2861" i="1"/>
  <c r="AM2861" i="1"/>
  <c r="AJ2862" i="1"/>
  <c r="AM2862" i="1"/>
  <c r="AJ2863" i="1"/>
  <c r="AM2863" i="1"/>
  <c r="AJ2864" i="1"/>
  <c r="AM2864" i="1"/>
  <c r="AJ2865" i="1"/>
  <c r="AM2865" i="1"/>
  <c r="AJ2866" i="1"/>
  <c r="AM2866" i="1"/>
  <c r="AJ2867" i="1"/>
  <c r="AM2867" i="1"/>
  <c r="AJ2868" i="1"/>
  <c r="AM2868" i="1"/>
  <c r="AJ2869" i="1"/>
  <c r="AM2869" i="1"/>
  <c r="AJ2870" i="1"/>
  <c r="AM2870" i="1"/>
  <c r="AJ2871" i="1"/>
  <c r="AM2871" i="1"/>
  <c r="AJ2872" i="1"/>
  <c r="AM2872" i="1"/>
  <c r="AJ2873" i="1"/>
  <c r="AM2873" i="1"/>
  <c r="AJ2874" i="1"/>
  <c r="AM2874" i="1"/>
  <c r="AJ2875" i="1"/>
  <c r="AM2875" i="1"/>
  <c r="AJ2876" i="1"/>
  <c r="AM2876" i="1"/>
  <c r="AJ2877" i="1"/>
  <c r="AM2877" i="1"/>
  <c r="AJ2878" i="1"/>
  <c r="AM2878" i="1"/>
  <c r="AJ2879" i="1"/>
  <c r="AM2879" i="1"/>
  <c r="AJ2880" i="1"/>
  <c r="AM2880" i="1"/>
  <c r="AJ2881" i="1"/>
  <c r="AM2881" i="1"/>
  <c r="AJ2882" i="1"/>
  <c r="AM2882" i="1"/>
  <c r="AJ2883" i="1"/>
  <c r="AM2883" i="1"/>
  <c r="AJ2884" i="1"/>
  <c r="AM2884" i="1"/>
  <c r="AJ2885" i="1"/>
  <c r="AM2885" i="1"/>
  <c r="AJ2886" i="1"/>
  <c r="AM2886" i="1"/>
  <c r="AJ2887" i="1"/>
  <c r="AM2887" i="1"/>
  <c r="AJ2888" i="1"/>
  <c r="AM2888" i="1"/>
  <c r="AJ2889" i="1"/>
  <c r="AM2889" i="1"/>
  <c r="AJ2890" i="1"/>
  <c r="AM2890" i="1"/>
  <c r="AJ2891" i="1"/>
  <c r="AM2891" i="1"/>
  <c r="AJ2892" i="1"/>
  <c r="AM2892" i="1"/>
  <c r="AJ2893" i="1"/>
  <c r="AM2893" i="1"/>
  <c r="AJ2894" i="1"/>
  <c r="AM2894" i="1"/>
  <c r="AJ2895" i="1"/>
  <c r="AM2895" i="1"/>
  <c r="AJ2896" i="1"/>
  <c r="AM2896" i="1"/>
  <c r="AJ2897" i="1"/>
  <c r="AM2897" i="1"/>
  <c r="AJ2898" i="1"/>
  <c r="AM2898" i="1"/>
  <c r="AJ2899" i="1"/>
  <c r="AM2899" i="1"/>
  <c r="AJ2900" i="1"/>
  <c r="AM2900" i="1"/>
  <c r="AJ2901" i="1"/>
  <c r="AM2901" i="1"/>
  <c r="AJ2902" i="1"/>
  <c r="AM2902" i="1"/>
  <c r="AJ2903" i="1"/>
  <c r="AM2903" i="1"/>
  <c r="AJ2904" i="1"/>
  <c r="AM2904" i="1"/>
  <c r="AJ2905" i="1"/>
  <c r="AM2905" i="1"/>
  <c r="AJ2906" i="1"/>
  <c r="AM2906" i="1"/>
  <c r="AJ2907" i="1"/>
  <c r="AM2907" i="1"/>
  <c r="AJ2908" i="1"/>
  <c r="AM2908" i="1"/>
  <c r="AJ2909" i="1"/>
  <c r="AM2909" i="1"/>
  <c r="AJ2910" i="1"/>
  <c r="AM2910" i="1"/>
  <c r="AJ2911" i="1"/>
  <c r="AM2911" i="1"/>
  <c r="AJ2912" i="1"/>
  <c r="AM2912" i="1"/>
  <c r="AJ2913" i="1"/>
  <c r="AM2913" i="1"/>
  <c r="AJ2914" i="1"/>
  <c r="AM2914" i="1"/>
  <c r="AJ2915" i="1"/>
  <c r="AM2915" i="1"/>
  <c r="AJ2916" i="1"/>
  <c r="AM2916" i="1"/>
  <c r="AJ2917" i="1"/>
  <c r="AM2917" i="1"/>
  <c r="AJ2918" i="1"/>
  <c r="AM2918" i="1"/>
  <c r="AJ2919" i="1"/>
  <c r="AM2919" i="1"/>
  <c r="AJ2920" i="1"/>
  <c r="AM2920" i="1"/>
  <c r="AJ2921" i="1"/>
  <c r="AM2921" i="1"/>
  <c r="AJ2922" i="1"/>
  <c r="AM2922" i="1"/>
  <c r="AJ2923" i="1"/>
  <c r="AM2923" i="1"/>
  <c r="AJ2924" i="1"/>
  <c r="AM2924" i="1"/>
  <c r="AJ2925" i="1"/>
  <c r="AM2925" i="1"/>
  <c r="AJ2926" i="1"/>
  <c r="AM2926" i="1"/>
  <c r="AJ2927" i="1"/>
  <c r="AM2927" i="1"/>
  <c r="AJ2928" i="1"/>
  <c r="AM2928" i="1"/>
  <c r="AJ2929" i="1"/>
  <c r="AM2929" i="1"/>
  <c r="AJ2930" i="1"/>
  <c r="AM2930" i="1"/>
  <c r="AJ2931" i="1"/>
  <c r="AM2931" i="1"/>
  <c r="AJ2932" i="1"/>
  <c r="AM2932" i="1"/>
  <c r="AJ2933" i="1"/>
  <c r="AM2933" i="1"/>
  <c r="AJ2934" i="1"/>
  <c r="AM2934" i="1"/>
  <c r="AJ2935" i="1"/>
  <c r="AM2935" i="1"/>
  <c r="AJ2936" i="1"/>
  <c r="AM2936" i="1"/>
  <c r="AJ2937" i="1"/>
  <c r="AM2937" i="1"/>
  <c r="AJ2938" i="1"/>
  <c r="AM2938" i="1"/>
  <c r="AJ2939" i="1"/>
  <c r="AM2939" i="1"/>
  <c r="AJ2940" i="1"/>
  <c r="AM2940" i="1"/>
  <c r="AJ2941" i="1"/>
  <c r="AM2941" i="1"/>
  <c r="AJ2942" i="1"/>
  <c r="AM2942" i="1"/>
  <c r="AJ2943" i="1"/>
  <c r="AM2943" i="1"/>
  <c r="AJ2944" i="1"/>
  <c r="AM2944" i="1"/>
  <c r="AJ2945" i="1"/>
  <c r="AM2945" i="1"/>
  <c r="AJ2946" i="1"/>
  <c r="AM2946" i="1"/>
  <c r="AJ2947" i="1"/>
  <c r="AM2947" i="1"/>
  <c r="AJ2948" i="1"/>
  <c r="AM2948" i="1"/>
  <c r="AJ2949" i="1"/>
  <c r="AM2949" i="1"/>
  <c r="AJ2950" i="1"/>
  <c r="AM2950" i="1"/>
  <c r="AJ2951" i="1"/>
  <c r="AM2951" i="1"/>
  <c r="AJ2952" i="1"/>
  <c r="AM2952" i="1"/>
  <c r="AJ2953" i="1"/>
  <c r="AM2953" i="1"/>
  <c r="AJ2954" i="1"/>
  <c r="AM2954" i="1"/>
  <c r="AJ2955" i="1"/>
  <c r="AM2955" i="1"/>
  <c r="AJ2956" i="1"/>
  <c r="AM2956" i="1"/>
  <c r="AJ2957" i="1"/>
  <c r="AM2957" i="1"/>
  <c r="AJ2958" i="1"/>
  <c r="AM2958" i="1"/>
  <c r="AJ2959" i="1"/>
  <c r="AM2959" i="1"/>
  <c r="AJ2960" i="1"/>
  <c r="AM2960" i="1"/>
  <c r="AJ2961" i="1"/>
  <c r="AM2961" i="1"/>
  <c r="AJ2962" i="1"/>
  <c r="AM2962" i="1"/>
  <c r="AJ2963" i="1"/>
  <c r="AM2963" i="1"/>
  <c r="AJ2964" i="1"/>
  <c r="AM2964" i="1"/>
  <c r="AJ2965" i="1"/>
  <c r="AM2965" i="1"/>
  <c r="AJ2966" i="1"/>
  <c r="AM2966" i="1"/>
  <c r="AJ2967" i="1"/>
  <c r="AM2967" i="1"/>
  <c r="AJ2968" i="1"/>
  <c r="AM2968" i="1"/>
  <c r="AJ2969" i="1"/>
  <c r="AM2969" i="1"/>
  <c r="AJ2970" i="1"/>
  <c r="AM2970" i="1"/>
  <c r="AJ2971" i="1"/>
  <c r="AM2971" i="1"/>
  <c r="AJ2972" i="1"/>
  <c r="AM2972" i="1"/>
  <c r="AJ2973" i="1"/>
  <c r="AM2973" i="1"/>
  <c r="AJ2974" i="1"/>
  <c r="AM2974" i="1"/>
  <c r="AJ2975" i="1"/>
  <c r="AM2975" i="1"/>
  <c r="AJ2976" i="1"/>
  <c r="AM2976" i="1"/>
  <c r="AJ2977" i="1"/>
  <c r="AM2977" i="1"/>
  <c r="AJ2978" i="1"/>
  <c r="AM2978" i="1"/>
  <c r="AJ2979" i="1"/>
  <c r="AM2979" i="1"/>
  <c r="AJ2980" i="1"/>
  <c r="AM2980" i="1"/>
  <c r="AJ2981" i="1"/>
  <c r="AM2981" i="1"/>
  <c r="AJ2982" i="1"/>
  <c r="AM2982" i="1"/>
  <c r="AJ2983" i="1"/>
  <c r="AM2983" i="1"/>
  <c r="AJ2984" i="1"/>
  <c r="AM2984" i="1"/>
  <c r="AJ2985" i="1"/>
  <c r="AM2985" i="1"/>
  <c r="AJ2986" i="1"/>
  <c r="AM2986" i="1"/>
  <c r="AJ2987" i="1"/>
  <c r="AM2987" i="1"/>
  <c r="AJ2988" i="1"/>
  <c r="AM2988" i="1"/>
  <c r="AJ2989" i="1"/>
  <c r="AM2989" i="1"/>
  <c r="AJ2990" i="1"/>
  <c r="AM2990" i="1"/>
  <c r="AJ2991" i="1"/>
  <c r="AM2991" i="1"/>
  <c r="AJ2992" i="1"/>
  <c r="AM2992" i="1"/>
  <c r="AJ2993" i="1"/>
  <c r="AM2993" i="1"/>
  <c r="AJ2994" i="1"/>
  <c r="AM2994" i="1"/>
  <c r="AJ2995" i="1"/>
  <c r="AM2995" i="1"/>
  <c r="AJ2996" i="1"/>
  <c r="AM2996" i="1"/>
  <c r="AJ2997" i="1"/>
  <c r="AM2997" i="1"/>
  <c r="AJ2998" i="1"/>
  <c r="AM2998" i="1"/>
  <c r="AJ2999" i="1"/>
  <c r="AM2999" i="1"/>
  <c r="AJ3000" i="1"/>
  <c r="AM3000" i="1"/>
  <c r="AJ3001" i="1"/>
  <c r="AM3001" i="1"/>
  <c r="AJ3002" i="1"/>
  <c r="AM3002" i="1"/>
  <c r="AJ3003" i="1"/>
  <c r="AM3003" i="1"/>
  <c r="AJ3004" i="1"/>
  <c r="AM3004" i="1"/>
  <c r="AJ3005" i="1"/>
  <c r="AM3005" i="1"/>
  <c r="AJ3006" i="1"/>
  <c r="AM3006" i="1"/>
  <c r="AJ3007" i="1"/>
  <c r="AM3007" i="1"/>
  <c r="AJ3008" i="1"/>
  <c r="AM3008" i="1"/>
  <c r="AJ3009" i="1"/>
  <c r="AM3009" i="1"/>
  <c r="AJ3010" i="1"/>
  <c r="AM3010" i="1"/>
  <c r="AJ3011" i="1"/>
  <c r="AM3011" i="1"/>
  <c r="AJ3012" i="1"/>
  <c r="AM3012" i="1"/>
  <c r="AJ3013" i="1"/>
  <c r="AM3013" i="1"/>
  <c r="AJ3014" i="1"/>
  <c r="AM3014" i="1"/>
  <c r="AJ3015" i="1"/>
  <c r="AM3015" i="1"/>
  <c r="AJ3016" i="1"/>
  <c r="AM3016" i="1"/>
  <c r="AJ3017" i="1"/>
  <c r="AM3017" i="1"/>
  <c r="AJ3018" i="1"/>
  <c r="AM3018" i="1"/>
  <c r="AJ3019" i="1"/>
  <c r="AM3019" i="1"/>
  <c r="AJ3020" i="1"/>
  <c r="AM3020" i="1"/>
  <c r="AJ3021" i="1"/>
  <c r="AM3021" i="1"/>
  <c r="AJ3022" i="1"/>
  <c r="AM3022" i="1"/>
  <c r="AJ3023" i="1"/>
  <c r="AM3023" i="1"/>
  <c r="AJ3024" i="1"/>
  <c r="AM3024" i="1"/>
  <c r="AJ3025" i="1"/>
  <c r="AM3025" i="1"/>
  <c r="AJ3026" i="1"/>
  <c r="AM3026" i="1"/>
  <c r="AJ3027" i="1"/>
  <c r="AM3027" i="1"/>
  <c r="AJ3028" i="1"/>
  <c r="AM3028" i="1"/>
  <c r="AJ3029" i="1"/>
  <c r="AM3029" i="1"/>
  <c r="AJ3030" i="1"/>
  <c r="AM3030" i="1"/>
  <c r="AJ3031" i="1"/>
  <c r="AM3031" i="1"/>
  <c r="AJ3032" i="1"/>
  <c r="AM3032" i="1"/>
  <c r="AJ3033" i="1"/>
  <c r="AM3033" i="1"/>
  <c r="AJ3034" i="1"/>
  <c r="AM3034" i="1"/>
  <c r="AJ3035" i="1"/>
  <c r="AM3035" i="1"/>
  <c r="AJ3036" i="1"/>
  <c r="AM3036" i="1"/>
  <c r="AJ3037" i="1"/>
  <c r="AM3037" i="1"/>
  <c r="AJ3038" i="1"/>
  <c r="AM3038" i="1"/>
  <c r="AJ3039" i="1"/>
  <c r="AM3039" i="1"/>
  <c r="AJ3040" i="1"/>
  <c r="AM3040" i="1"/>
  <c r="AJ3041" i="1"/>
  <c r="AM3041" i="1"/>
  <c r="AJ3042" i="1"/>
  <c r="AM3042" i="1"/>
  <c r="AJ3043" i="1"/>
  <c r="AM3043" i="1"/>
  <c r="AJ3044" i="1"/>
  <c r="AM3044" i="1"/>
  <c r="AJ3045" i="1"/>
  <c r="AM3045" i="1"/>
  <c r="AJ3046" i="1"/>
  <c r="AM3046" i="1"/>
  <c r="AJ3047" i="1"/>
  <c r="AM3047" i="1"/>
  <c r="AJ3048" i="1"/>
  <c r="AM3048" i="1"/>
  <c r="AJ3049" i="1"/>
  <c r="AM3049" i="1"/>
  <c r="AJ3050" i="1"/>
  <c r="AM3050" i="1"/>
  <c r="AJ3051" i="1"/>
  <c r="AM3051" i="1"/>
  <c r="AJ3052" i="1"/>
  <c r="AM3052" i="1"/>
  <c r="AJ3053" i="1"/>
  <c r="AM3053" i="1"/>
  <c r="AJ3054" i="1"/>
  <c r="AM3054" i="1"/>
  <c r="AJ3055" i="1"/>
  <c r="AM3055" i="1"/>
  <c r="AJ3056" i="1"/>
  <c r="AM3056" i="1"/>
  <c r="AJ3057" i="1"/>
  <c r="AM3057" i="1"/>
  <c r="AJ3058" i="1"/>
  <c r="AM3058" i="1"/>
  <c r="AJ3059" i="1"/>
  <c r="AM3059" i="1"/>
  <c r="AJ3060" i="1"/>
  <c r="AM3060" i="1"/>
  <c r="AJ3061" i="1"/>
  <c r="AM3061" i="1"/>
  <c r="AJ3062" i="1"/>
  <c r="AM3062" i="1"/>
  <c r="AJ3063" i="1"/>
  <c r="AM3063" i="1"/>
  <c r="AJ3064" i="1"/>
  <c r="AM3064" i="1"/>
  <c r="AJ3065" i="1"/>
  <c r="AM3065" i="1"/>
  <c r="AJ3066" i="1"/>
  <c r="AM3066" i="1"/>
  <c r="AJ3067" i="1"/>
  <c r="AM3067" i="1"/>
  <c r="AJ3068" i="1"/>
  <c r="AM3068" i="1"/>
  <c r="AJ3069" i="1"/>
  <c r="AM3069" i="1"/>
  <c r="AJ3070" i="1"/>
  <c r="AM3070" i="1"/>
  <c r="AJ3071" i="1"/>
  <c r="AM3071" i="1"/>
  <c r="AJ3072" i="1"/>
  <c r="AM3072" i="1"/>
  <c r="AJ3073" i="1"/>
  <c r="AM3073" i="1"/>
  <c r="AJ3074" i="1"/>
  <c r="AM3074" i="1"/>
  <c r="AJ3075" i="1"/>
  <c r="AM3075" i="1"/>
  <c r="AJ3076" i="1"/>
  <c r="AM3076" i="1"/>
  <c r="AJ3077" i="1"/>
  <c r="AM3077" i="1"/>
  <c r="AJ3078" i="1"/>
  <c r="AM3078" i="1"/>
  <c r="AJ3079" i="1"/>
  <c r="AM3079" i="1"/>
  <c r="AJ3080" i="1"/>
  <c r="AM3080" i="1"/>
  <c r="AJ3081" i="1"/>
  <c r="AM3081" i="1"/>
  <c r="AJ3082" i="1"/>
  <c r="AM3082" i="1"/>
  <c r="AJ3083" i="1"/>
  <c r="AM3083" i="1"/>
  <c r="AJ3084" i="1"/>
  <c r="AM3084" i="1"/>
  <c r="AJ3085" i="1"/>
  <c r="AM3085" i="1"/>
  <c r="AJ3086" i="1"/>
  <c r="AM3086" i="1"/>
  <c r="AJ3087" i="1"/>
  <c r="AM3087" i="1"/>
  <c r="AJ3088" i="1"/>
  <c r="AM3088" i="1"/>
  <c r="AJ3089" i="1"/>
  <c r="AM3089" i="1"/>
  <c r="AJ3090" i="1"/>
  <c r="AM3090" i="1"/>
  <c r="AJ3091" i="1"/>
  <c r="AM3091" i="1"/>
  <c r="AJ3092" i="1"/>
  <c r="AM3092" i="1"/>
  <c r="AJ3093" i="1"/>
  <c r="AM3093" i="1"/>
  <c r="AJ3094" i="1"/>
  <c r="AM3094" i="1"/>
  <c r="AJ3095" i="1"/>
  <c r="AM3095" i="1"/>
  <c r="AJ3096" i="1"/>
  <c r="AM3096" i="1"/>
  <c r="AJ3097" i="1"/>
  <c r="AM3097" i="1"/>
  <c r="AJ3098" i="1"/>
  <c r="AM3098" i="1"/>
  <c r="AJ3099" i="1"/>
  <c r="AM3099" i="1"/>
  <c r="AJ3100" i="1"/>
  <c r="AM3100" i="1"/>
  <c r="AJ3101" i="1"/>
  <c r="AM3101" i="1"/>
  <c r="AJ3102" i="1"/>
  <c r="AM3102" i="1"/>
  <c r="AJ3103" i="1"/>
  <c r="AM3103" i="1"/>
  <c r="AJ3104" i="1"/>
  <c r="AM3104" i="1"/>
  <c r="AJ3105" i="1"/>
  <c r="AM3105" i="1"/>
  <c r="AJ3106" i="1"/>
  <c r="AM3106" i="1"/>
  <c r="AJ3107" i="1"/>
  <c r="AM3107" i="1"/>
  <c r="AJ3108" i="1"/>
  <c r="AM3108" i="1"/>
  <c r="AJ3109" i="1"/>
  <c r="AM3109" i="1"/>
  <c r="AJ3110" i="1"/>
  <c r="AM3110" i="1"/>
  <c r="AJ3111" i="1"/>
  <c r="AM3111" i="1"/>
  <c r="AJ3112" i="1"/>
  <c r="AM3112" i="1"/>
  <c r="AJ3113" i="1"/>
  <c r="AM3113" i="1"/>
  <c r="AJ3114" i="1"/>
  <c r="AM3114" i="1"/>
  <c r="AJ3115" i="1"/>
  <c r="AM3115" i="1"/>
  <c r="AJ3116" i="1"/>
  <c r="AM3116" i="1"/>
  <c r="AJ3117" i="1"/>
  <c r="AM3117" i="1"/>
  <c r="AJ3118" i="1"/>
  <c r="AM3118" i="1"/>
  <c r="AJ3119" i="1"/>
  <c r="AM3119" i="1"/>
  <c r="AJ3120" i="1"/>
  <c r="AM3120" i="1"/>
  <c r="AJ3121" i="1"/>
  <c r="AM3121" i="1"/>
  <c r="AJ3122" i="1"/>
  <c r="AM3122" i="1"/>
  <c r="AJ3123" i="1"/>
  <c r="AM3123" i="1"/>
  <c r="AJ3124" i="1"/>
  <c r="AM3124" i="1"/>
  <c r="AJ3125" i="1"/>
  <c r="AM3125" i="1"/>
  <c r="AJ3126" i="1"/>
  <c r="AM3126" i="1"/>
  <c r="AJ3127" i="1"/>
  <c r="AM3127" i="1"/>
  <c r="AJ3128" i="1"/>
  <c r="AM3128" i="1"/>
  <c r="AJ3129" i="1"/>
  <c r="AM3129" i="1"/>
  <c r="AJ3130" i="1"/>
  <c r="AM3130" i="1"/>
  <c r="AJ3131" i="1"/>
  <c r="AM3131" i="1"/>
  <c r="AJ3132" i="1"/>
  <c r="AM3132" i="1"/>
  <c r="AJ3133" i="1"/>
  <c r="AM3133" i="1"/>
  <c r="AJ3134" i="1"/>
  <c r="AM3134" i="1"/>
  <c r="AJ3135" i="1"/>
  <c r="AM3135" i="1"/>
  <c r="AJ3136" i="1"/>
  <c r="AM3136" i="1"/>
  <c r="AJ3137" i="1"/>
  <c r="AM3137" i="1"/>
  <c r="AJ3138" i="1"/>
  <c r="AM3138" i="1"/>
  <c r="AJ3139" i="1"/>
  <c r="AM3139" i="1"/>
  <c r="AJ3140" i="1"/>
  <c r="AM3140" i="1"/>
  <c r="AJ3141" i="1"/>
  <c r="AM3141" i="1"/>
  <c r="AJ3142" i="1"/>
  <c r="AM3142" i="1"/>
  <c r="AJ3143" i="1"/>
  <c r="AM3143" i="1"/>
  <c r="AJ3144" i="1"/>
  <c r="AM3144" i="1"/>
  <c r="AJ3145" i="1"/>
  <c r="AM3145" i="1"/>
  <c r="AJ3146" i="1"/>
  <c r="AM3146" i="1"/>
  <c r="AJ3147" i="1"/>
  <c r="AM3147" i="1"/>
  <c r="AJ3148" i="1"/>
  <c r="AM3148" i="1"/>
  <c r="AJ3149" i="1"/>
  <c r="AM3149" i="1"/>
  <c r="AJ3150" i="1"/>
  <c r="AM3150" i="1"/>
  <c r="AJ3151" i="1"/>
  <c r="AM3151" i="1"/>
  <c r="AJ3152" i="1"/>
  <c r="AM3152" i="1"/>
  <c r="AJ3153" i="1"/>
  <c r="AM3153" i="1"/>
  <c r="AJ3154" i="1"/>
  <c r="AM3154" i="1"/>
  <c r="AJ3155" i="1"/>
  <c r="AM3155" i="1"/>
  <c r="AJ3156" i="1"/>
  <c r="AM3156" i="1"/>
  <c r="AJ3157" i="1"/>
  <c r="AM3157" i="1"/>
  <c r="AJ3158" i="1"/>
  <c r="AM3158" i="1"/>
  <c r="AJ3159" i="1"/>
  <c r="AM3159" i="1"/>
  <c r="AJ3160" i="1"/>
  <c r="AM3160" i="1"/>
  <c r="AJ3161" i="1"/>
  <c r="AM3161" i="1"/>
  <c r="AJ3162" i="1"/>
  <c r="AM3162" i="1"/>
  <c r="AJ3163" i="1"/>
  <c r="AM3163" i="1"/>
  <c r="AJ3164" i="1"/>
  <c r="AM3164" i="1"/>
  <c r="AJ3165" i="1"/>
  <c r="AM3165" i="1"/>
  <c r="AJ3166" i="1"/>
  <c r="AM3166" i="1"/>
  <c r="AJ3167" i="1"/>
  <c r="AM3167" i="1"/>
  <c r="AJ3168" i="1"/>
  <c r="AM3168" i="1"/>
  <c r="AJ3169" i="1"/>
  <c r="AM3169" i="1"/>
  <c r="AJ3170" i="1"/>
  <c r="AM3170" i="1"/>
  <c r="AJ3171" i="1"/>
  <c r="AM3171" i="1"/>
  <c r="AJ3172" i="1"/>
  <c r="AM3172" i="1"/>
  <c r="AJ3173" i="1"/>
  <c r="AM3173" i="1"/>
  <c r="AJ3174" i="1"/>
  <c r="AM3174" i="1"/>
  <c r="AJ3175" i="1"/>
  <c r="AM3175" i="1"/>
  <c r="AJ3176" i="1"/>
  <c r="AM3176" i="1"/>
  <c r="AJ3177" i="1"/>
  <c r="AM3177" i="1"/>
  <c r="AJ3178" i="1"/>
  <c r="AM3178" i="1"/>
  <c r="AJ3179" i="1"/>
  <c r="AM3179" i="1"/>
  <c r="AJ3180" i="1"/>
  <c r="AM3180" i="1"/>
  <c r="AJ3181" i="1"/>
  <c r="AM3181" i="1"/>
  <c r="AJ3182" i="1"/>
  <c r="AM3182" i="1"/>
  <c r="AJ3183" i="1"/>
  <c r="AM3183" i="1"/>
  <c r="AJ3184" i="1"/>
  <c r="AM3184" i="1"/>
  <c r="AJ3185" i="1"/>
  <c r="AM3185" i="1"/>
  <c r="AJ3186" i="1"/>
  <c r="AM3186" i="1"/>
  <c r="AJ3187" i="1"/>
  <c r="AM3187" i="1"/>
  <c r="AJ3188" i="1"/>
  <c r="AM3188" i="1"/>
  <c r="AJ3189" i="1"/>
  <c r="AM3189" i="1"/>
  <c r="AJ3190" i="1"/>
  <c r="AM3190" i="1"/>
  <c r="AJ3191" i="1"/>
  <c r="AM3191" i="1"/>
  <c r="AJ3192" i="1"/>
  <c r="AM3192" i="1"/>
  <c r="AJ3193" i="1"/>
  <c r="AM3193" i="1"/>
  <c r="AJ3194" i="1"/>
  <c r="AM3194" i="1"/>
  <c r="AJ3195" i="1"/>
  <c r="AM3195" i="1"/>
  <c r="AJ3196" i="1"/>
  <c r="AM3196" i="1"/>
  <c r="AJ3197" i="1"/>
  <c r="AM3197" i="1"/>
  <c r="AJ3198" i="1"/>
  <c r="AM3198" i="1"/>
  <c r="AJ3199" i="1"/>
  <c r="AM3199" i="1"/>
  <c r="AJ3200" i="1"/>
  <c r="AM3200" i="1"/>
  <c r="AJ3201" i="1"/>
  <c r="AM3201" i="1"/>
  <c r="AJ3202" i="1"/>
  <c r="AM3202" i="1"/>
  <c r="AJ3203" i="1"/>
  <c r="AM3203" i="1"/>
  <c r="AJ3204" i="1"/>
  <c r="AM3204" i="1"/>
  <c r="AJ3205" i="1"/>
  <c r="AM3205" i="1"/>
  <c r="AJ3206" i="1"/>
  <c r="AM3206" i="1"/>
  <c r="AJ3207" i="1"/>
  <c r="AM3207" i="1"/>
  <c r="AJ3208" i="1"/>
  <c r="AM3208" i="1"/>
  <c r="AJ3209" i="1"/>
  <c r="AM3209" i="1"/>
  <c r="AJ3210" i="1"/>
  <c r="AM3210" i="1"/>
  <c r="AJ3211" i="1"/>
  <c r="AM3211" i="1"/>
  <c r="AJ3212" i="1"/>
  <c r="AM3212" i="1"/>
  <c r="AJ3213" i="1"/>
  <c r="AM3213" i="1"/>
  <c r="AJ3214" i="1"/>
  <c r="AM3214" i="1"/>
  <c r="AJ3215" i="1"/>
  <c r="AM3215" i="1"/>
  <c r="AJ3216" i="1"/>
  <c r="AM3216" i="1"/>
  <c r="AJ3217" i="1"/>
  <c r="AM3217" i="1"/>
  <c r="AJ3218" i="1"/>
  <c r="AM3218" i="1"/>
  <c r="AJ3219" i="1"/>
  <c r="AM3219" i="1"/>
  <c r="AJ3220" i="1"/>
  <c r="AM3220" i="1"/>
  <c r="AJ3221" i="1"/>
  <c r="AM3221" i="1"/>
  <c r="AJ3222" i="1"/>
  <c r="AM3222" i="1"/>
  <c r="AJ3223" i="1"/>
  <c r="AM3223" i="1"/>
  <c r="AJ3224" i="1"/>
  <c r="AM3224" i="1"/>
  <c r="AJ3225" i="1"/>
  <c r="AM3225" i="1"/>
  <c r="AJ3226" i="1"/>
  <c r="AM3226" i="1"/>
  <c r="AJ3227" i="1"/>
  <c r="AM3227" i="1"/>
  <c r="AJ3228" i="1"/>
  <c r="AM3228" i="1"/>
  <c r="AJ3229" i="1"/>
  <c r="AM3229" i="1"/>
  <c r="AJ3230" i="1"/>
  <c r="AM3230" i="1"/>
  <c r="AJ3231" i="1"/>
  <c r="AM3231" i="1"/>
  <c r="AJ3232" i="1"/>
  <c r="AM3232" i="1"/>
  <c r="AJ3233" i="1"/>
  <c r="AM3233" i="1"/>
  <c r="AJ3234" i="1"/>
  <c r="AM3234" i="1"/>
  <c r="AJ3235" i="1"/>
  <c r="AM3235" i="1"/>
  <c r="AJ3236" i="1"/>
  <c r="AM3236" i="1"/>
  <c r="AJ3237" i="1"/>
  <c r="AM3237" i="1"/>
  <c r="AJ3238" i="1"/>
  <c r="AM3238" i="1"/>
  <c r="AJ3239" i="1"/>
  <c r="AM3239" i="1"/>
  <c r="AJ3240" i="1"/>
  <c r="AM3240" i="1"/>
  <c r="AJ3241" i="1"/>
  <c r="AM3241" i="1"/>
  <c r="AJ3242" i="1"/>
  <c r="AM3242" i="1"/>
  <c r="AJ3243" i="1"/>
  <c r="AM3243" i="1"/>
  <c r="AJ3244" i="1"/>
  <c r="AM3244" i="1"/>
  <c r="AJ3245" i="1"/>
  <c r="AM3245" i="1"/>
  <c r="AJ3246" i="1"/>
  <c r="AM3246" i="1"/>
  <c r="AJ3247" i="1"/>
  <c r="AM3247" i="1"/>
  <c r="AJ3248" i="1"/>
  <c r="AM3248" i="1"/>
  <c r="AJ3249" i="1"/>
  <c r="AM3249" i="1"/>
  <c r="AJ3250" i="1"/>
  <c r="AM3250" i="1"/>
  <c r="AJ3251" i="1"/>
  <c r="AM3251" i="1"/>
  <c r="AJ3252" i="1"/>
  <c r="AM3252" i="1"/>
  <c r="AJ3253" i="1"/>
  <c r="AM3253" i="1"/>
  <c r="AJ3254" i="1"/>
  <c r="AM3254" i="1"/>
  <c r="AJ3255" i="1"/>
  <c r="AM3255" i="1"/>
  <c r="AJ3256" i="1"/>
  <c r="AM3256" i="1"/>
  <c r="AJ3257" i="1"/>
  <c r="AM3257" i="1"/>
  <c r="AJ3258" i="1"/>
  <c r="AM3258" i="1"/>
  <c r="AJ3259" i="1"/>
  <c r="AM3259" i="1"/>
  <c r="AJ3260" i="1"/>
  <c r="AM3260" i="1"/>
  <c r="AJ3261" i="1"/>
  <c r="AM3261" i="1"/>
  <c r="AJ3262" i="1"/>
  <c r="AM3262" i="1"/>
  <c r="AJ3263" i="1"/>
  <c r="AM3263" i="1"/>
  <c r="AJ3264" i="1"/>
  <c r="AM3264" i="1"/>
  <c r="AJ3265" i="1"/>
  <c r="AM3265" i="1"/>
  <c r="AJ3266" i="1"/>
  <c r="AM3266" i="1"/>
  <c r="AJ3267" i="1"/>
  <c r="AM3267" i="1"/>
  <c r="AJ3268" i="1"/>
  <c r="AM3268" i="1"/>
  <c r="AJ3269" i="1"/>
  <c r="AM3269" i="1"/>
  <c r="AJ3270" i="1"/>
  <c r="AM3270" i="1"/>
  <c r="AJ3271" i="1"/>
  <c r="AM3271" i="1"/>
  <c r="AJ3272" i="1"/>
  <c r="AM3272" i="1"/>
  <c r="AJ3273" i="1"/>
  <c r="AM3273" i="1"/>
  <c r="AJ3274" i="1"/>
  <c r="AM3274" i="1"/>
  <c r="AJ3275" i="1"/>
  <c r="AM3275" i="1"/>
  <c r="AJ3276" i="1"/>
  <c r="AM3276" i="1"/>
  <c r="AJ3277" i="1"/>
  <c r="AM3277" i="1"/>
  <c r="AJ3278" i="1"/>
  <c r="AM3278" i="1"/>
  <c r="AJ3279" i="1"/>
  <c r="AM3279" i="1"/>
  <c r="AJ3280" i="1"/>
  <c r="AM3280" i="1"/>
  <c r="AJ3281" i="1"/>
  <c r="AM3281" i="1"/>
  <c r="AJ3282" i="1"/>
  <c r="AM3282" i="1"/>
  <c r="AJ3283" i="1"/>
  <c r="AM3283" i="1"/>
  <c r="AJ3284" i="1"/>
  <c r="AM3284" i="1"/>
  <c r="AJ3285" i="1"/>
  <c r="AM3285" i="1"/>
  <c r="AJ3286" i="1"/>
  <c r="AM3286" i="1"/>
  <c r="AJ3287" i="1"/>
  <c r="AM3287" i="1"/>
  <c r="AJ3288" i="1"/>
  <c r="AM3288" i="1"/>
  <c r="AJ3289" i="1"/>
  <c r="AM3289" i="1"/>
  <c r="AJ3290" i="1"/>
  <c r="AM3290" i="1"/>
  <c r="AJ3291" i="1"/>
  <c r="AM3291" i="1"/>
  <c r="AJ3292" i="1"/>
  <c r="AM3292" i="1"/>
  <c r="AJ3293" i="1"/>
  <c r="AM3293" i="1"/>
  <c r="AJ3294" i="1"/>
  <c r="AM3294" i="1"/>
  <c r="AJ3295" i="1"/>
  <c r="AM3295" i="1"/>
  <c r="AJ3296" i="1"/>
  <c r="AM3296" i="1"/>
  <c r="AJ3297" i="1"/>
  <c r="AM3297" i="1"/>
  <c r="AJ3298" i="1"/>
  <c r="AM3298" i="1"/>
  <c r="AJ3299" i="1"/>
  <c r="AM3299" i="1"/>
  <c r="AJ3300" i="1"/>
  <c r="AM3300" i="1"/>
  <c r="AJ3301" i="1"/>
  <c r="AM3301" i="1"/>
  <c r="AJ3302" i="1"/>
  <c r="AM3302" i="1"/>
  <c r="AJ3303" i="1"/>
  <c r="AM3303" i="1"/>
  <c r="AJ3304" i="1"/>
  <c r="AM3304" i="1"/>
  <c r="AJ3305" i="1"/>
  <c r="AM3305" i="1"/>
  <c r="AJ3306" i="1"/>
  <c r="AM3306" i="1"/>
  <c r="AJ3307" i="1"/>
  <c r="AM3307" i="1"/>
  <c r="AJ3308" i="1"/>
  <c r="AM3308" i="1"/>
  <c r="AJ3309" i="1"/>
  <c r="AM3309" i="1"/>
  <c r="AJ3310" i="1"/>
  <c r="AM3310" i="1"/>
  <c r="AJ3311" i="1"/>
  <c r="AM3311" i="1"/>
  <c r="AJ3312" i="1"/>
  <c r="AM3312" i="1"/>
  <c r="AJ3313" i="1"/>
  <c r="AM3313" i="1"/>
  <c r="AJ3314" i="1"/>
  <c r="AM3314" i="1"/>
  <c r="AJ3315" i="1"/>
  <c r="AM3315" i="1"/>
  <c r="AJ3316" i="1"/>
  <c r="AM3316" i="1"/>
  <c r="AJ3317" i="1"/>
  <c r="AM3317" i="1"/>
  <c r="AJ3318" i="1"/>
  <c r="AM3318" i="1"/>
  <c r="AJ3319" i="1"/>
  <c r="AM3319" i="1"/>
  <c r="AJ3320" i="1"/>
  <c r="AM3320" i="1"/>
  <c r="AJ3321" i="1"/>
  <c r="AM3321" i="1"/>
  <c r="AJ3322" i="1"/>
  <c r="AM3322" i="1"/>
  <c r="AJ3323" i="1"/>
  <c r="AM3323" i="1"/>
  <c r="AJ3324" i="1"/>
  <c r="AM3324" i="1"/>
  <c r="AJ3325" i="1"/>
  <c r="AM3325" i="1"/>
  <c r="AJ3326" i="1"/>
  <c r="AM3326" i="1"/>
  <c r="AJ3327" i="1"/>
  <c r="AM3327" i="1"/>
  <c r="AJ3328" i="1"/>
  <c r="AM3328" i="1"/>
  <c r="AJ3329" i="1"/>
  <c r="AM3329" i="1"/>
  <c r="AJ3330" i="1"/>
  <c r="AM3330" i="1"/>
  <c r="AJ3331" i="1"/>
  <c r="AM3331" i="1"/>
  <c r="AJ3332" i="1"/>
  <c r="AM3332" i="1"/>
  <c r="AJ3333" i="1"/>
  <c r="AM3333" i="1"/>
  <c r="AJ3334" i="1"/>
  <c r="AM3334" i="1"/>
  <c r="AJ3335" i="1"/>
  <c r="AM3335" i="1"/>
  <c r="AJ3336" i="1"/>
  <c r="AM3336" i="1"/>
  <c r="AJ3337" i="1"/>
  <c r="AM3337" i="1"/>
  <c r="AJ3338" i="1"/>
  <c r="AM3338" i="1"/>
  <c r="AJ3339" i="1"/>
  <c r="AM3339" i="1"/>
  <c r="AJ3340" i="1"/>
  <c r="AM3340" i="1"/>
  <c r="AJ3341" i="1"/>
  <c r="AM3341" i="1"/>
  <c r="AJ3342" i="1"/>
  <c r="AM3342" i="1"/>
  <c r="AJ3343" i="1"/>
  <c r="AM3343" i="1"/>
  <c r="AJ3344" i="1"/>
  <c r="AM3344" i="1"/>
  <c r="AJ3345" i="1"/>
  <c r="AM3345" i="1"/>
  <c r="AJ3346" i="1"/>
  <c r="AM3346" i="1"/>
  <c r="AJ3347" i="1"/>
  <c r="AM3347" i="1"/>
  <c r="AJ3348" i="1"/>
  <c r="AM3348" i="1"/>
  <c r="AJ3349" i="1"/>
  <c r="AM3349" i="1"/>
  <c r="AJ3350" i="1"/>
  <c r="AM3350" i="1"/>
  <c r="AJ3351" i="1"/>
  <c r="AM3351" i="1"/>
  <c r="AJ3352" i="1"/>
  <c r="AM3352" i="1"/>
  <c r="AJ3353" i="1"/>
  <c r="AM3353" i="1"/>
  <c r="AJ3354" i="1"/>
  <c r="AM3354" i="1"/>
  <c r="AJ3355" i="1"/>
  <c r="AM3355" i="1"/>
  <c r="AJ3356" i="1"/>
  <c r="AM3356" i="1"/>
  <c r="AJ3357" i="1"/>
  <c r="AM3357" i="1"/>
  <c r="AJ3358" i="1"/>
  <c r="AM3358" i="1"/>
  <c r="AJ3359" i="1"/>
  <c r="AM3359" i="1"/>
  <c r="AJ3360" i="1"/>
  <c r="AM3360" i="1"/>
  <c r="AJ3361" i="1"/>
  <c r="AM3361" i="1"/>
  <c r="AJ3362" i="1"/>
  <c r="AM3362" i="1"/>
  <c r="AJ3363" i="1"/>
  <c r="AM3363" i="1"/>
  <c r="AJ3364" i="1"/>
  <c r="AM3364" i="1"/>
  <c r="AJ3365" i="1"/>
  <c r="AM3365" i="1"/>
  <c r="AJ3366" i="1"/>
  <c r="AM3366" i="1"/>
  <c r="AJ3367" i="1"/>
  <c r="AM3367" i="1"/>
  <c r="AJ3368" i="1"/>
  <c r="AM3368" i="1"/>
  <c r="AJ3369" i="1"/>
  <c r="AM3369" i="1"/>
  <c r="AJ3370" i="1"/>
  <c r="AM3370" i="1"/>
  <c r="AJ3371" i="1"/>
  <c r="AM3371" i="1"/>
  <c r="AJ3372" i="1"/>
  <c r="AM3372" i="1"/>
  <c r="AJ3373" i="1"/>
  <c r="AM3373" i="1"/>
  <c r="AJ3374" i="1"/>
  <c r="AM3374" i="1"/>
  <c r="AJ3375" i="1"/>
  <c r="AM3375" i="1"/>
  <c r="AJ3376" i="1"/>
  <c r="AM3376" i="1"/>
  <c r="AJ3377" i="1"/>
  <c r="AM3377" i="1"/>
  <c r="AJ3378" i="1"/>
  <c r="AM3378" i="1"/>
  <c r="AJ3379" i="1"/>
  <c r="AM3379" i="1"/>
  <c r="AJ3380" i="1"/>
  <c r="AM3380" i="1"/>
  <c r="AJ3381" i="1"/>
  <c r="AM3381" i="1"/>
  <c r="AJ3382" i="1"/>
  <c r="AM3382" i="1"/>
  <c r="AJ3383" i="1"/>
  <c r="AM3383" i="1"/>
  <c r="AJ3384" i="1"/>
  <c r="AM3384" i="1"/>
  <c r="AJ3385" i="1"/>
  <c r="AM3385" i="1"/>
  <c r="AJ3386" i="1"/>
  <c r="AM3386" i="1"/>
  <c r="AJ3387" i="1"/>
  <c r="AM3387" i="1"/>
  <c r="AJ3388" i="1"/>
  <c r="AM3388" i="1"/>
  <c r="AJ3389" i="1"/>
  <c r="AM3389" i="1"/>
  <c r="AJ3390" i="1"/>
  <c r="AM3390" i="1"/>
  <c r="AJ3391" i="1"/>
  <c r="AM3391" i="1"/>
  <c r="AJ3392" i="1"/>
  <c r="AM3392" i="1"/>
  <c r="AJ3393" i="1"/>
  <c r="AM3393" i="1"/>
  <c r="AJ3394" i="1"/>
  <c r="AM3394" i="1"/>
  <c r="AJ3395" i="1"/>
  <c r="AM3395" i="1"/>
  <c r="AJ3396" i="1"/>
  <c r="AM3396" i="1"/>
  <c r="AJ3397" i="1"/>
  <c r="AM3397" i="1"/>
  <c r="AJ3398" i="1"/>
  <c r="AM3398" i="1"/>
  <c r="AJ3399" i="1"/>
  <c r="AM3399" i="1"/>
  <c r="AJ3400" i="1"/>
  <c r="AM3400" i="1"/>
  <c r="AJ3401" i="1"/>
  <c r="AM3401" i="1"/>
  <c r="AJ3402" i="1"/>
  <c r="AM3402" i="1"/>
  <c r="AJ3403" i="1"/>
  <c r="AM3403" i="1"/>
  <c r="AJ3404" i="1"/>
  <c r="AM3404" i="1"/>
  <c r="AJ3405" i="1"/>
  <c r="AM3405" i="1"/>
  <c r="AJ3406" i="1"/>
  <c r="AM3406" i="1"/>
  <c r="AJ3407" i="1"/>
  <c r="AM3407" i="1"/>
  <c r="AJ3408" i="1"/>
  <c r="AM3408" i="1"/>
  <c r="AJ3409" i="1"/>
  <c r="AM3409" i="1"/>
  <c r="AJ3410" i="1"/>
  <c r="AM3410" i="1"/>
  <c r="AJ3411" i="1"/>
  <c r="AM3411" i="1"/>
  <c r="AJ3412" i="1"/>
  <c r="AM3412" i="1"/>
  <c r="AJ3413" i="1"/>
  <c r="AM3413" i="1"/>
  <c r="AJ3414" i="1"/>
  <c r="AM3414" i="1"/>
  <c r="AJ3415" i="1"/>
  <c r="AM3415" i="1"/>
  <c r="AJ3416" i="1"/>
  <c r="AM3416" i="1"/>
  <c r="AJ3417" i="1"/>
  <c r="AM3417" i="1"/>
  <c r="AJ3418" i="1"/>
  <c r="AM3418" i="1"/>
  <c r="AJ3419" i="1"/>
  <c r="AM3419" i="1"/>
  <c r="AJ3420" i="1"/>
  <c r="AM3420" i="1"/>
  <c r="AJ3421" i="1"/>
  <c r="AM3421" i="1"/>
  <c r="AJ3422" i="1"/>
  <c r="AM3422" i="1"/>
  <c r="AJ3423" i="1"/>
  <c r="AM3423" i="1"/>
  <c r="AJ3424" i="1"/>
  <c r="AM3424" i="1"/>
  <c r="AJ3425" i="1"/>
  <c r="AM3425" i="1"/>
  <c r="AJ3426" i="1"/>
  <c r="AM3426" i="1"/>
  <c r="AJ3427" i="1"/>
  <c r="AM3427" i="1"/>
  <c r="AJ3428" i="1"/>
  <c r="AM3428" i="1"/>
  <c r="AJ3429" i="1"/>
  <c r="AM3429" i="1"/>
  <c r="AJ3430" i="1"/>
  <c r="AM3430" i="1"/>
  <c r="AJ3431" i="1"/>
  <c r="AM3431" i="1"/>
  <c r="AJ3432" i="1"/>
  <c r="AM3432" i="1"/>
  <c r="AJ3433" i="1"/>
  <c r="AM3433" i="1"/>
  <c r="AJ3434" i="1"/>
  <c r="AM3434" i="1"/>
  <c r="AJ3435" i="1"/>
  <c r="AM3435" i="1"/>
  <c r="AJ3436" i="1"/>
  <c r="AM3436" i="1"/>
  <c r="AJ3437" i="1"/>
  <c r="AM3437" i="1"/>
  <c r="AJ3438" i="1"/>
  <c r="AM3438" i="1"/>
  <c r="AJ3439" i="1"/>
  <c r="AM3439" i="1"/>
  <c r="AJ3440" i="1"/>
  <c r="AM3440" i="1"/>
  <c r="AJ3441" i="1"/>
  <c r="AM3441" i="1"/>
  <c r="AJ3442" i="1"/>
  <c r="AM3442" i="1"/>
  <c r="AJ3443" i="1"/>
  <c r="AM3443" i="1"/>
  <c r="AJ3444" i="1"/>
  <c r="AM3444" i="1"/>
  <c r="AJ3445" i="1"/>
  <c r="AM3445" i="1"/>
  <c r="AJ3446" i="1"/>
  <c r="AM3446" i="1"/>
  <c r="AJ3447" i="1"/>
  <c r="AM3447" i="1"/>
  <c r="AJ3448" i="1"/>
  <c r="AM3448" i="1"/>
  <c r="AJ3449" i="1"/>
  <c r="AM3449" i="1"/>
  <c r="AJ3450" i="1"/>
  <c r="AM3450" i="1"/>
  <c r="AJ3451" i="1"/>
  <c r="AM3451" i="1"/>
  <c r="AJ3452" i="1"/>
  <c r="AM3452" i="1"/>
  <c r="AJ3453" i="1"/>
  <c r="AM3453" i="1"/>
  <c r="AJ3454" i="1"/>
  <c r="AM3454" i="1"/>
  <c r="AJ3455" i="1"/>
  <c r="AM3455" i="1"/>
  <c r="AJ3456" i="1"/>
  <c r="AM3456" i="1"/>
  <c r="AJ3457" i="1"/>
  <c r="AM3457" i="1"/>
  <c r="AJ3458" i="1"/>
  <c r="AM3458" i="1"/>
  <c r="AJ3459" i="1"/>
  <c r="AM3459" i="1"/>
  <c r="AJ3460" i="1"/>
  <c r="AM3460" i="1"/>
  <c r="AJ3461" i="1"/>
  <c r="AM3461" i="1"/>
  <c r="AJ3462" i="1"/>
  <c r="AM3462" i="1"/>
  <c r="AJ3463" i="1"/>
  <c r="AM3463" i="1"/>
  <c r="AJ3464" i="1"/>
  <c r="AM3464" i="1"/>
  <c r="AJ3465" i="1"/>
  <c r="AM3465" i="1"/>
  <c r="AJ3466" i="1"/>
  <c r="AM3466" i="1"/>
  <c r="AJ3467" i="1"/>
  <c r="AM3467" i="1"/>
  <c r="AJ3468" i="1"/>
  <c r="AM3468" i="1"/>
  <c r="AJ3469" i="1"/>
  <c r="AM3469" i="1"/>
  <c r="AJ3470" i="1"/>
  <c r="AM3470" i="1"/>
  <c r="AJ3471" i="1"/>
  <c r="AM3471" i="1"/>
  <c r="AJ3472" i="1"/>
  <c r="AM3472" i="1"/>
  <c r="AJ3473" i="1"/>
  <c r="AM3473" i="1"/>
  <c r="AJ3474" i="1"/>
  <c r="AM3474" i="1"/>
  <c r="AJ3475" i="1"/>
  <c r="AM3475" i="1"/>
  <c r="AJ3476" i="1"/>
  <c r="AM3476" i="1"/>
  <c r="AJ3477" i="1"/>
  <c r="AM3477" i="1"/>
  <c r="AJ3478" i="1"/>
  <c r="AM3478" i="1"/>
  <c r="AJ3479" i="1"/>
  <c r="AM3479" i="1"/>
  <c r="AJ3480" i="1"/>
  <c r="AM3480" i="1"/>
  <c r="AJ3481" i="1"/>
  <c r="AM3481" i="1"/>
  <c r="AJ3482" i="1"/>
  <c r="AM3482" i="1"/>
  <c r="AJ3483" i="1"/>
  <c r="AM3483" i="1"/>
  <c r="AJ3484" i="1"/>
  <c r="AM3484" i="1"/>
  <c r="AJ3485" i="1"/>
  <c r="AM3485" i="1"/>
  <c r="AJ3486" i="1"/>
  <c r="AM3486" i="1"/>
  <c r="AJ3487" i="1"/>
  <c r="AM3487" i="1"/>
  <c r="AJ3488" i="1"/>
  <c r="AM3488" i="1"/>
  <c r="AJ3489" i="1"/>
  <c r="AM3489" i="1"/>
  <c r="AJ3490" i="1"/>
  <c r="AM3490" i="1"/>
  <c r="AJ3491" i="1"/>
  <c r="AM3491" i="1"/>
  <c r="AJ3492" i="1"/>
  <c r="AM3492" i="1"/>
  <c r="AJ3493" i="1"/>
  <c r="AM3493" i="1"/>
  <c r="AJ3494" i="1"/>
  <c r="AM3494" i="1"/>
  <c r="AJ3495" i="1"/>
  <c r="AM3495" i="1"/>
  <c r="AJ3496" i="1"/>
  <c r="AM3496" i="1"/>
  <c r="AJ3497" i="1"/>
  <c r="AM3497" i="1"/>
  <c r="AJ3498" i="1"/>
  <c r="AM3498" i="1"/>
  <c r="AJ3499" i="1"/>
  <c r="AM3499" i="1"/>
  <c r="AJ3500" i="1"/>
  <c r="AM3500" i="1"/>
  <c r="AJ3501" i="1"/>
  <c r="AM3501" i="1"/>
  <c r="AJ3502" i="1"/>
  <c r="AM3502" i="1"/>
  <c r="AJ3503" i="1"/>
  <c r="AM3503" i="1"/>
  <c r="AJ3504" i="1"/>
  <c r="AM3504" i="1"/>
  <c r="AJ3505" i="1"/>
  <c r="AM3505" i="1"/>
  <c r="AJ3506" i="1"/>
  <c r="AM3506" i="1"/>
  <c r="AJ3507" i="1"/>
  <c r="AM3507" i="1"/>
  <c r="AJ3508" i="1"/>
  <c r="AM3508" i="1"/>
  <c r="AJ3509" i="1"/>
  <c r="AM3509" i="1"/>
  <c r="AJ3510" i="1"/>
  <c r="AM3510" i="1"/>
  <c r="AJ3511" i="1"/>
  <c r="AM3511" i="1"/>
  <c r="AJ3512" i="1"/>
  <c r="AM3512" i="1"/>
  <c r="AJ3513" i="1"/>
  <c r="AM3513" i="1"/>
  <c r="AJ3514" i="1"/>
  <c r="AM3514" i="1"/>
  <c r="AJ3515" i="1"/>
  <c r="AM3515" i="1"/>
  <c r="AJ3516" i="1"/>
  <c r="AM3516" i="1"/>
  <c r="AJ3517" i="1"/>
  <c r="AM3517" i="1"/>
  <c r="AJ3518" i="1"/>
  <c r="AM3518" i="1"/>
  <c r="AJ3519" i="1"/>
  <c r="AM3519" i="1"/>
  <c r="AJ3520" i="1"/>
  <c r="AM3520" i="1"/>
  <c r="AJ3521" i="1"/>
  <c r="AM3521" i="1"/>
  <c r="AJ3522" i="1"/>
  <c r="AM3522" i="1"/>
  <c r="AJ3523" i="1"/>
  <c r="AM3523" i="1"/>
  <c r="AJ3524" i="1"/>
  <c r="AM3524" i="1"/>
  <c r="AJ3525" i="1"/>
  <c r="AM3525" i="1"/>
  <c r="AJ3526" i="1"/>
  <c r="AM3526" i="1"/>
  <c r="AJ3527" i="1"/>
  <c r="AM3527" i="1"/>
  <c r="AJ3528" i="1"/>
  <c r="AM3528" i="1"/>
  <c r="AJ3529" i="1"/>
  <c r="AM3529" i="1"/>
  <c r="AJ3530" i="1"/>
  <c r="AM3530" i="1"/>
  <c r="AJ3531" i="1"/>
  <c r="AM3531" i="1"/>
  <c r="AJ3532" i="1"/>
  <c r="AM3532" i="1"/>
  <c r="AJ3533" i="1"/>
  <c r="AM3533" i="1"/>
  <c r="AJ3534" i="1"/>
  <c r="AM3534" i="1"/>
  <c r="AJ3535" i="1"/>
  <c r="AM3535" i="1"/>
  <c r="AJ3536" i="1"/>
  <c r="AM3536" i="1"/>
  <c r="AJ3537" i="1"/>
  <c r="AM3537" i="1"/>
  <c r="AJ3538" i="1"/>
  <c r="AM3538" i="1"/>
  <c r="AJ3539" i="1"/>
  <c r="AM3539" i="1"/>
  <c r="AJ3540" i="1"/>
  <c r="AM3540" i="1"/>
  <c r="AJ3541" i="1"/>
  <c r="AM3541" i="1"/>
  <c r="AJ3542" i="1"/>
  <c r="AM3542" i="1"/>
  <c r="AJ3543" i="1"/>
  <c r="AM3543" i="1"/>
  <c r="AJ3544" i="1"/>
  <c r="AM3544" i="1"/>
  <c r="AJ3545" i="1"/>
  <c r="AM3545" i="1"/>
  <c r="AJ3546" i="1"/>
  <c r="AM3546" i="1"/>
  <c r="AJ3547" i="1"/>
  <c r="AM3547" i="1"/>
  <c r="AJ3548" i="1"/>
  <c r="AM3548" i="1"/>
  <c r="AJ3549" i="1"/>
  <c r="AM3549" i="1"/>
  <c r="AJ3550" i="1"/>
  <c r="AM3550" i="1"/>
  <c r="AJ3551" i="1"/>
  <c r="AM3551" i="1"/>
  <c r="AJ3552" i="1"/>
  <c r="AM3552" i="1"/>
  <c r="AJ3553" i="1"/>
  <c r="AM3553" i="1"/>
  <c r="AJ3554" i="1"/>
  <c r="AM3554" i="1"/>
  <c r="AJ3555" i="1"/>
  <c r="AM3555" i="1"/>
  <c r="AJ3556" i="1"/>
  <c r="AM3556" i="1"/>
  <c r="AJ3557" i="1"/>
  <c r="AM3557" i="1"/>
  <c r="AJ3558" i="1"/>
  <c r="AM3558" i="1"/>
  <c r="AJ3559" i="1"/>
  <c r="AM3559" i="1"/>
  <c r="AJ3560" i="1"/>
  <c r="AM3560" i="1"/>
  <c r="AJ3561" i="1"/>
  <c r="AM3561" i="1"/>
  <c r="AJ3562" i="1"/>
  <c r="AM3562" i="1"/>
  <c r="AJ3563" i="1"/>
  <c r="AM3563" i="1"/>
  <c r="AJ3564" i="1"/>
  <c r="AM3564" i="1"/>
  <c r="AJ3565" i="1"/>
  <c r="AM3565" i="1"/>
  <c r="AJ3566" i="1"/>
  <c r="AM3566" i="1"/>
  <c r="AJ3567" i="1"/>
  <c r="AM3567" i="1"/>
  <c r="AJ3568" i="1"/>
  <c r="AM3568" i="1"/>
  <c r="AJ3569" i="1"/>
  <c r="AM3569" i="1"/>
  <c r="AJ3570" i="1"/>
  <c r="AM3570" i="1"/>
  <c r="AJ3571" i="1"/>
  <c r="AM3571" i="1"/>
  <c r="AJ3572" i="1"/>
  <c r="AM3572" i="1"/>
  <c r="AJ3573" i="1"/>
  <c r="AM3573" i="1"/>
  <c r="AJ3574" i="1"/>
  <c r="AM3574" i="1"/>
  <c r="AJ3575" i="1"/>
  <c r="AM3575" i="1"/>
  <c r="AJ3576" i="1"/>
  <c r="AM3576" i="1"/>
  <c r="AJ3577" i="1"/>
  <c r="AM3577" i="1"/>
  <c r="AJ3578" i="1"/>
  <c r="AM3578" i="1"/>
  <c r="AJ3579" i="1"/>
  <c r="AM3579" i="1"/>
  <c r="AJ3580" i="1"/>
  <c r="AM3580" i="1"/>
  <c r="AJ3581" i="1"/>
  <c r="AM3581" i="1"/>
  <c r="AJ3582" i="1"/>
  <c r="AM3582" i="1"/>
  <c r="AJ3583" i="1"/>
  <c r="AM3583" i="1"/>
  <c r="AJ3584" i="1"/>
  <c r="AM3584" i="1"/>
  <c r="AJ3585" i="1"/>
  <c r="AM3585" i="1"/>
  <c r="AJ3586" i="1"/>
  <c r="AM3586" i="1"/>
  <c r="AJ3587" i="1"/>
  <c r="AM3587" i="1"/>
  <c r="AJ3588" i="1"/>
  <c r="AM3588" i="1"/>
  <c r="AJ3589" i="1"/>
  <c r="AM3589" i="1"/>
  <c r="AJ3590" i="1"/>
  <c r="AM3590" i="1"/>
  <c r="AJ3591" i="1"/>
  <c r="AM3591" i="1"/>
  <c r="AJ3592" i="1"/>
  <c r="AM3592" i="1"/>
  <c r="AJ3593" i="1"/>
  <c r="AM3593" i="1"/>
  <c r="AJ3594" i="1"/>
  <c r="AM3594" i="1"/>
  <c r="AJ3595" i="1"/>
  <c r="AM3595" i="1"/>
  <c r="AJ3596" i="1"/>
  <c r="AM3596" i="1"/>
  <c r="AJ3597" i="1"/>
  <c r="AM3597" i="1"/>
  <c r="AJ3598" i="1"/>
  <c r="AM3598" i="1"/>
  <c r="AJ3599" i="1"/>
  <c r="AM3599" i="1"/>
  <c r="AJ3600" i="1"/>
  <c r="AM3600" i="1"/>
  <c r="AJ3601" i="1"/>
  <c r="AM3601" i="1"/>
  <c r="AJ3602" i="1"/>
  <c r="AM3602" i="1"/>
  <c r="AJ3603" i="1"/>
  <c r="AM3603" i="1"/>
  <c r="AJ3604" i="1"/>
  <c r="AM3604" i="1"/>
  <c r="AJ3605" i="1"/>
  <c r="AM3605" i="1"/>
  <c r="AJ3606" i="1"/>
  <c r="AM3606" i="1"/>
  <c r="AJ3607" i="1"/>
  <c r="AM3607" i="1"/>
  <c r="AJ3608" i="1"/>
  <c r="AM3608" i="1"/>
  <c r="AJ3609" i="1"/>
  <c r="AM3609" i="1"/>
  <c r="AJ3610" i="1"/>
  <c r="AM3610" i="1"/>
  <c r="AJ3611" i="1"/>
  <c r="AM3611" i="1"/>
  <c r="AJ3612" i="1"/>
  <c r="AM3612" i="1"/>
  <c r="AJ3613" i="1"/>
  <c r="AM3613" i="1"/>
  <c r="AJ3614" i="1"/>
  <c r="AM3614" i="1"/>
  <c r="AJ3615" i="1"/>
  <c r="AM3615" i="1"/>
  <c r="AJ3616" i="1"/>
  <c r="AM3616" i="1"/>
  <c r="AJ3617" i="1"/>
  <c r="AM3617" i="1"/>
  <c r="AJ3618" i="1"/>
  <c r="AM3618" i="1"/>
  <c r="AJ3619" i="1"/>
  <c r="AM3619" i="1"/>
  <c r="AJ3620" i="1"/>
  <c r="AM3620" i="1"/>
  <c r="AJ3621" i="1"/>
  <c r="AM3621" i="1"/>
  <c r="AJ3622" i="1"/>
  <c r="AM3622" i="1"/>
  <c r="AJ3623" i="1"/>
  <c r="AM3623" i="1"/>
  <c r="AJ3624" i="1"/>
  <c r="AM3624" i="1"/>
  <c r="AJ3625" i="1"/>
  <c r="AM3625" i="1"/>
  <c r="AJ3626" i="1"/>
  <c r="AM3626" i="1"/>
  <c r="AJ3627" i="1"/>
  <c r="AM3627" i="1"/>
  <c r="AJ3628" i="1"/>
  <c r="AM3628" i="1"/>
  <c r="AJ3629" i="1"/>
  <c r="AM3629" i="1"/>
  <c r="AJ3630" i="1"/>
  <c r="AM3630" i="1"/>
  <c r="AJ3631" i="1"/>
  <c r="AM3631" i="1"/>
  <c r="AJ3632" i="1"/>
  <c r="AM3632" i="1"/>
  <c r="AJ3633" i="1"/>
  <c r="AM3633" i="1"/>
  <c r="AJ3634" i="1"/>
  <c r="AM3634" i="1"/>
  <c r="AJ3635" i="1"/>
  <c r="AM3635" i="1"/>
  <c r="AJ3636" i="1"/>
  <c r="AM3636" i="1"/>
  <c r="AJ3637" i="1"/>
  <c r="AM3637" i="1"/>
  <c r="AJ3638" i="1"/>
  <c r="AM3638" i="1"/>
  <c r="AJ3639" i="1"/>
  <c r="AM3639" i="1"/>
  <c r="AJ3640" i="1"/>
  <c r="AM3640" i="1"/>
  <c r="AJ3641" i="1"/>
  <c r="AM3641" i="1"/>
  <c r="AJ3642" i="1"/>
  <c r="AM3642" i="1"/>
  <c r="AJ3643" i="1"/>
  <c r="AM3643" i="1"/>
  <c r="AJ3644" i="1"/>
  <c r="AM3644" i="1"/>
  <c r="AJ3645" i="1"/>
  <c r="AM3645" i="1"/>
  <c r="AJ3646" i="1"/>
  <c r="AM3646" i="1"/>
  <c r="AJ3647" i="1"/>
  <c r="AM3647" i="1"/>
  <c r="AJ3648" i="1"/>
  <c r="AM3648" i="1"/>
  <c r="AJ3649" i="1"/>
  <c r="AM3649" i="1"/>
  <c r="AJ3650" i="1"/>
  <c r="AM3650" i="1"/>
  <c r="AJ3651" i="1"/>
  <c r="AM3651" i="1"/>
  <c r="AJ3652" i="1"/>
  <c r="AM3652" i="1"/>
  <c r="AJ3653" i="1"/>
  <c r="AM3653" i="1"/>
  <c r="AJ3654" i="1"/>
  <c r="AM3654" i="1"/>
  <c r="AJ3655" i="1"/>
  <c r="AM3655" i="1"/>
  <c r="AJ3656" i="1"/>
  <c r="AM3656" i="1"/>
  <c r="AJ3657" i="1"/>
  <c r="AM3657" i="1"/>
  <c r="AJ3658" i="1"/>
  <c r="AM3658" i="1"/>
  <c r="AJ3659" i="1"/>
  <c r="AM3659" i="1"/>
  <c r="AJ3660" i="1"/>
  <c r="AM3660" i="1"/>
  <c r="AJ3661" i="1"/>
  <c r="AM3661" i="1"/>
  <c r="AJ3662" i="1"/>
  <c r="AM3662" i="1"/>
  <c r="AJ3663" i="1"/>
  <c r="AM3663" i="1"/>
  <c r="AJ3664" i="1"/>
  <c r="AM3664" i="1"/>
  <c r="AJ3665" i="1"/>
  <c r="AM3665" i="1"/>
  <c r="AJ3666" i="1"/>
  <c r="AM3666" i="1"/>
  <c r="AJ3667" i="1"/>
  <c r="AM3667" i="1"/>
  <c r="AJ3668" i="1"/>
  <c r="AM3668" i="1"/>
  <c r="AJ3669" i="1"/>
  <c r="AM3669" i="1"/>
  <c r="AJ3670" i="1"/>
  <c r="AM3670" i="1"/>
  <c r="AJ3671" i="1"/>
  <c r="AM3671" i="1"/>
  <c r="AJ3672" i="1"/>
  <c r="AM3672" i="1"/>
  <c r="AJ3673" i="1"/>
  <c r="AM3673" i="1"/>
  <c r="AJ3674" i="1"/>
  <c r="AM3674" i="1"/>
  <c r="AJ3675" i="1"/>
  <c r="AM3675" i="1"/>
  <c r="AJ3676" i="1"/>
  <c r="AM3676" i="1"/>
  <c r="AJ3677" i="1"/>
  <c r="AM3677" i="1"/>
  <c r="AJ3678" i="1"/>
  <c r="AM3678" i="1"/>
  <c r="AJ3679" i="1"/>
  <c r="AM3679" i="1"/>
  <c r="AJ3680" i="1"/>
  <c r="AM3680" i="1"/>
  <c r="AJ3681" i="1"/>
  <c r="AM3681" i="1"/>
  <c r="AJ3682" i="1"/>
  <c r="AM3682" i="1"/>
  <c r="AJ3683" i="1"/>
  <c r="AM3683" i="1"/>
  <c r="AJ3684" i="1"/>
  <c r="AM3684" i="1"/>
  <c r="AJ3685" i="1"/>
  <c r="AM3685" i="1"/>
  <c r="AJ3686" i="1"/>
  <c r="AM3686" i="1"/>
  <c r="AJ3687" i="1"/>
  <c r="AM3687" i="1"/>
  <c r="AJ3688" i="1"/>
  <c r="AM3688" i="1"/>
  <c r="AJ3689" i="1"/>
  <c r="AM3689" i="1"/>
  <c r="AJ3690" i="1"/>
  <c r="AM3690" i="1"/>
  <c r="AJ3691" i="1"/>
  <c r="AM3691" i="1"/>
  <c r="AJ3692" i="1"/>
  <c r="AM3692" i="1"/>
  <c r="AJ3693" i="1"/>
  <c r="AM3693" i="1"/>
  <c r="AJ3694" i="1"/>
  <c r="AM3694" i="1"/>
  <c r="AJ3695" i="1"/>
  <c r="AM3695" i="1"/>
  <c r="AJ3696" i="1"/>
  <c r="AM3696" i="1"/>
  <c r="AJ3697" i="1"/>
  <c r="AM3697" i="1"/>
  <c r="AJ3698" i="1"/>
  <c r="AM3698" i="1"/>
  <c r="AJ3699" i="1"/>
  <c r="AM3699" i="1"/>
  <c r="AJ3700" i="1"/>
  <c r="AM3700" i="1"/>
  <c r="AJ3701" i="1"/>
  <c r="AM3701" i="1"/>
  <c r="AJ3702" i="1"/>
  <c r="AM3702" i="1"/>
  <c r="AJ3703" i="1"/>
  <c r="AM3703" i="1"/>
  <c r="AJ3704" i="1"/>
  <c r="AM3704" i="1"/>
  <c r="AJ3705" i="1"/>
  <c r="AM3705" i="1"/>
  <c r="AJ3706" i="1"/>
  <c r="AM3706" i="1"/>
  <c r="AJ3707" i="1"/>
  <c r="AM3707" i="1"/>
  <c r="AJ3708" i="1"/>
  <c r="AM3708" i="1"/>
  <c r="AJ3709" i="1"/>
  <c r="AM3709" i="1"/>
  <c r="AJ3710" i="1"/>
  <c r="AM3710" i="1"/>
  <c r="AJ3711" i="1"/>
  <c r="AM3711" i="1"/>
  <c r="AJ3712" i="1"/>
  <c r="AM3712" i="1"/>
  <c r="AJ3713" i="1"/>
  <c r="AM3713" i="1"/>
  <c r="AJ3714" i="1"/>
  <c r="AM3714" i="1"/>
  <c r="AJ3715" i="1"/>
  <c r="AM3715" i="1"/>
  <c r="AJ3716" i="1"/>
  <c r="AM3716" i="1"/>
  <c r="AJ3717" i="1"/>
  <c r="AM3717" i="1"/>
  <c r="AJ3718" i="1"/>
  <c r="AM3718" i="1"/>
  <c r="AJ3719" i="1"/>
  <c r="AM3719" i="1"/>
  <c r="AJ3720" i="1"/>
  <c r="AM3720" i="1"/>
  <c r="AJ3721" i="1"/>
  <c r="AM3721" i="1"/>
  <c r="AJ3722" i="1"/>
  <c r="AM3722" i="1"/>
  <c r="AJ3723" i="1"/>
  <c r="AM3723" i="1"/>
  <c r="AJ3724" i="1"/>
  <c r="AM3724" i="1"/>
  <c r="AJ3725" i="1"/>
  <c r="AM3725" i="1"/>
  <c r="AJ3726" i="1"/>
  <c r="AM3726" i="1"/>
  <c r="AJ3727" i="1"/>
  <c r="AM3727" i="1"/>
  <c r="AJ3728" i="1"/>
  <c r="AM3728" i="1"/>
  <c r="AJ3729" i="1"/>
  <c r="AM3729" i="1"/>
  <c r="AJ3730" i="1"/>
  <c r="AM3730" i="1"/>
  <c r="AJ3731" i="1"/>
  <c r="AM3731" i="1"/>
  <c r="AJ3732" i="1"/>
  <c r="AM3732" i="1"/>
  <c r="AJ3733" i="1"/>
  <c r="AM3733" i="1"/>
  <c r="AJ3734" i="1"/>
  <c r="AM3734" i="1"/>
  <c r="AJ3735" i="1"/>
  <c r="AM3735" i="1"/>
  <c r="AJ3736" i="1"/>
  <c r="AM3736" i="1"/>
  <c r="AJ3737" i="1"/>
  <c r="AM3737" i="1"/>
  <c r="AJ3738" i="1"/>
  <c r="AM3738" i="1"/>
  <c r="AJ3739" i="1"/>
  <c r="AM3739" i="1"/>
  <c r="AJ3740" i="1"/>
  <c r="AM3740" i="1"/>
  <c r="AJ3741" i="1"/>
  <c r="AM3741" i="1"/>
  <c r="AJ3742" i="1"/>
  <c r="AM3742" i="1"/>
  <c r="AJ3743" i="1"/>
  <c r="AM3743" i="1"/>
  <c r="AJ3744" i="1"/>
  <c r="AM3744" i="1"/>
  <c r="AJ3745" i="1"/>
  <c r="AM3745" i="1"/>
  <c r="AJ3746" i="1"/>
  <c r="AM3746" i="1"/>
  <c r="AJ3747" i="1"/>
  <c r="AM3747" i="1"/>
  <c r="AJ3748" i="1"/>
  <c r="AM3748" i="1"/>
  <c r="AJ3749" i="1"/>
  <c r="AM3749" i="1"/>
  <c r="AJ3750" i="1"/>
  <c r="AM3750" i="1"/>
  <c r="AJ3751" i="1"/>
  <c r="AM3751" i="1"/>
  <c r="AJ3752" i="1"/>
  <c r="AM3752" i="1"/>
  <c r="AJ3753" i="1"/>
  <c r="AM3753" i="1"/>
  <c r="AJ3754" i="1"/>
  <c r="AM3754" i="1"/>
  <c r="AJ3755" i="1"/>
  <c r="AM3755" i="1"/>
  <c r="AJ3756" i="1"/>
  <c r="AM3756" i="1"/>
  <c r="AJ3757" i="1"/>
  <c r="AM3757" i="1"/>
  <c r="AJ3758" i="1"/>
  <c r="AM3758" i="1"/>
  <c r="AJ3759" i="1"/>
  <c r="AM3759" i="1"/>
  <c r="AJ3760" i="1"/>
  <c r="AM3760" i="1"/>
  <c r="AJ3761" i="1"/>
  <c r="AM3761" i="1"/>
  <c r="AJ3762" i="1"/>
  <c r="AM3762" i="1"/>
  <c r="AJ3763" i="1"/>
  <c r="AM3763" i="1"/>
  <c r="AJ3764" i="1"/>
  <c r="AM3764" i="1"/>
  <c r="AJ3765" i="1"/>
  <c r="AM3765" i="1"/>
  <c r="AJ3766" i="1"/>
  <c r="AM3766" i="1"/>
  <c r="AJ3767" i="1"/>
  <c r="AM3767" i="1"/>
  <c r="AJ3768" i="1"/>
  <c r="AM3768" i="1"/>
  <c r="AJ3769" i="1"/>
  <c r="AM3769" i="1"/>
  <c r="AJ3770" i="1"/>
  <c r="AM3770" i="1"/>
  <c r="AJ3771" i="1"/>
  <c r="AM3771" i="1"/>
  <c r="AJ3772" i="1"/>
  <c r="AM3772" i="1"/>
  <c r="AJ3773" i="1"/>
  <c r="AM3773" i="1"/>
  <c r="AJ3774" i="1"/>
  <c r="AM3774" i="1"/>
  <c r="AJ3775" i="1"/>
  <c r="AM3775" i="1"/>
  <c r="AJ3776" i="1"/>
  <c r="AM3776" i="1"/>
  <c r="AJ3777" i="1"/>
  <c r="AM3777" i="1"/>
  <c r="AJ3778" i="1"/>
  <c r="AM3778" i="1"/>
  <c r="AJ3779" i="1"/>
  <c r="AM3779" i="1"/>
  <c r="AJ3780" i="1"/>
  <c r="AM3780" i="1"/>
  <c r="AJ3781" i="1"/>
  <c r="AM3781" i="1"/>
  <c r="AJ3782" i="1"/>
  <c r="AM3782" i="1"/>
  <c r="AJ3783" i="1"/>
  <c r="AM3783" i="1"/>
  <c r="AJ3784" i="1"/>
  <c r="AM3784" i="1"/>
  <c r="AJ3785" i="1"/>
  <c r="AM3785" i="1"/>
  <c r="AJ3786" i="1"/>
  <c r="AM3786" i="1"/>
  <c r="AJ3787" i="1"/>
  <c r="AM3787" i="1"/>
  <c r="AJ3788" i="1"/>
  <c r="AM3788" i="1"/>
  <c r="AJ3789" i="1"/>
  <c r="AM3789" i="1"/>
  <c r="AJ3790" i="1"/>
  <c r="AM3790" i="1"/>
  <c r="AJ3791" i="1"/>
  <c r="AM3791" i="1"/>
  <c r="AJ3792" i="1"/>
  <c r="AM3792" i="1"/>
  <c r="AJ3793" i="1"/>
  <c r="AM3793" i="1"/>
  <c r="AJ3794" i="1"/>
  <c r="AM3794" i="1"/>
  <c r="AJ3795" i="1"/>
  <c r="AM3795" i="1"/>
  <c r="AJ3796" i="1"/>
  <c r="AM3796" i="1"/>
  <c r="AJ3797" i="1"/>
  <c r="AM3797" i="1"/>
  <c r="AJ3798" i="1"/>
  <c r="AM3798" i="1"/>
  <c r="AJ3799" i="1"/>
  <c r="AM3799" i="1"/>
  <c r="AJ3800" i="1"/>
  <c r="AM3800" i="1"/>
  <c r="AJ3801" i="1"/>
  <c r="AM3801" i="1"/>
  <c r="AJ3802" i="1"/>
  <c r="AM3802" i="1"/>
  <c r="AJ3803" i="1"/>
  <c r="AM3803" i="1"/>
  <c r="AJ3804" i="1"/>
  <c r="AM3804" i="1"/>
  <c r="AJ3805" i="1"/>
  <c r="AM3805" i="1"/>
  <c r="AJ3806" i="1"/>
  <c r="AM3806" i="1"/>
  <c r="AJ3807" i="1"/>
  <c r="AM3807" i="1"/>
  <c r="AJ3808" i="1"/>
  <c r="AM3808" i="1"/>
  <c r="AJ3809" i="1"/>
  <c r="AM3809" i="1"/>
  <c r="AJ3810" i="1"/>
  <c r="AM3810" i="1"/>
  <c r="AJ3811" i="1"/>
  <c r="AM3811" i="1"/>
  <c r="AJ3812" i="1"/>
  <c r="AM3812" i="1"/>
  <c r="AJ3813" i="1"/>
  <c r="AM3813" i="1"/>
  <c r="AJ3814" i="1"/>
  <c r="AM3814" i="1"/>
  <c r="AJ3815" i="1"/>
  <c r="AM3815" i="1"/>
  <c r="AJ3816" i="1"/>
  <c r="AM3816" i="1"/>
  <c r="AJ3817" i="1"/>
  <c r="AM3817" i="1"/>
  <c r="AJ3818" i="1"/>
  <c r="AM3818" i="1"/>
  <c r="AJ3819" i="1"/>
  <c r="AM3819" i="1"/>
  <c r="AJ3820" i="1"/>
  <c r="AM3820" i="1"/>
  <c r="AJ3821" i="1"/>
  <c r="AM3821" i="1"/>
  <c r="AJ3822" i="1"/>
  <c r="AM3822" i="1"/>
  <c r="AJ3823" i="1"/>
  <c r="AM3823" i="1"/>
  <c r="AJ3824" i="1"/>
  <c r="AM3824" i="1"/>
  <c r="AJ3825" i="1"/>
  <c r="AM3825" i="1"/>
  <c r="AJ3826" i="1"/>
  <c r="AM3826" i="1"/>
  <c r="AJ3827" i="1"/>
  <c r="AM3827" i="1"/>
  <c r="AJ3828" i="1"/>
  <c r="AM3828" i="1"/>
  <c r="AJ3829" i="1"/>
  <c r="AM3829" i="1"/>
  <c r="AJ3830" i="1"/>
  <c r="AM3830" i="1"/>
  <c r="AJ3831" i="1"/>
  <c r="AM3831" i="1"/>
  <c r="AJ3832" i="1"/>
  <c r="AM3832" i="1"/>
  <c r="AJ3833" i="1"/>
  <c r="AM3833" i="1"/>
  <c r="AJ3834" i="1"/>
  <c r="AM3834" i="1"/>
  <c r="AJ3835" i="1"/>
  <c r="AM3835" i="1"/>
  <c r="AJ3836" i="1"/>
  <c r="AM3836" i="1"/>
  <c r="AJ3837" i="1"/>
  <c r="AM3837" i="1"/>
  <c r="AJ3838" i="1"/>
  <c r="AM3838" i="1"/>
  <c r="AJ3839" i="1"/>
  <c r="AM3839" i="1"/>
  <c r="AJ3840" i="1"/>
  <c r="AM3840" i="1"/>
  <c r="AJ3841" i="1"/>
  <c r="AM3841" i="1"/>
  <c r="AJ3842" i="1"/>
  <c r="AM3842" i="1"/>
  <c r="AJ3843" i="1"/>
  <c r="AM3843" i="1"/>
  <c r="AJ3844" i="1"/>
  <c r="AM3844" i="1"/>
  <c r="AJ3845" i="1"/>
  <c r="AM3845" i="1"/>
  <c r="AJ3846" i="1"/>
  <c r="AM3846" i="1"/>
  <c r="AJ3847" i="1"/>
  <c r="AM3847" i="1"/>
  <c r="AJ3848" i="1"/>
  <c r="AM3848" i="1"/>
  <c r="AJ3849" i="1"/>
  <c r="AM3849" i="1"/>
  <c r="AJ3850" i="1"/>
  <c r="AM3850" i="1"/>
  <c r="AJ3851" i="1"/>
  <c r="AM3851" i="1"/>
  <c r="AJ3852" i="1"/>
  <c r="AM3852" i="1"/>
  <c r="AJ3853" i="1"/>
  <c r="AM3853" i="1"/>
  <c r="AJ3854" i="1"/>
  <c r="AM3854" i="1"/>
  <c r="AJ3855" i="1"/>
  <c r="AM3855" i="1"/>
  <c r="AJ3856" i="1"/>
  <c r="AM3856" i="1"/>
  <c r="AJ3857" i="1"/>
  <c r="AM3857" i="1"/>
  <c r="AJ3858" i="1"/>
  <c r="AM3858" i="1"/>
  <c r="AJ3859" i="1"/>
  <c r="AM3859" i="1"/>
  <c r="AJ3860" i="1"/>
  <c r="AM3860" i="1"/>
  <c r="AJ3861" i="1"/>
  <c r="AM3861" i="1"/>
  <c r="AJ3862" i="1"/>
  <c r="AM3862" i="1"/>
  <c r="AJ3863" i="1"/>
  <c r="AM3863" i="1"/>
  <c r="AJ3864" i="1"/>
  <c r="AM3864" i="1"/>
  <c r="AJ3865" i="1"/>
  <c r="AM3865" i="1"/>
  <c r="AJ3866" i="1"/>
  <c r="AM3866" i="1"/>
  <c r="AJ3867" i="1"/>
  <c r="AM3867" i="1"/>
  <c r="AJ3868" i="1"/>
  <c r="AM3868" i="1"/>
  <c r="AJ3869" i="1"/>
  <c r="AM3869" i="1"/>
  <c r="AJ3870" i="1"/>
  <c r="AM3870" i="1"/>
  <c r="AJ3871" i="1"/>
  <c r="AM3871" i="1"/>
  <c r="AJ3872" i="1"/>
  <c r="AM3872" i="1"/>
  <c r="AJ3873" i="1"/>
  <c r="AM3873" i="1"/>
  <c r="AJ3874" i="1"/>
  <c r="AM3874" i="1"/>
  <c r="AJ3875" i="1"/>
  <c r="AM3875" i="1"/>
  <c r="AJ3876" i="1"/>
  <c r="AM3876" i="1"/>
  <c r="AJ3877" i="1"/>
  <c r="AM3877" i="1"/>
  <c r="AJ3878" i="1"/>
  <c r="AM3878" i="1"/>
  <c r="AJ3879" i="1"/>
  <c r="AM3879" i="1"/>
  <c r="AJ3880" i="1"/>
  <c r="AM3880" i="1"/>
  <c r="AJ3881" i="1"/>
  <c r="AM3881" i="1"/>
  <c r="AJ3882" i="1"/>
  <c r="AM3882" i="1"/>
  <c r="AJ3883" i="1"/>
  <c r="AM3883" i="1"/>
  <c r="AJ3884" i="1"/>
  <c r="AM3884" i="1"/>
  <c r="AJ3885" i="1"/>
  <c r="AM3885" i="1"/>
  <c r="AJ3886" i="1"/>
  <c r="AM3886" i="1"/>
  <c r="AJ3887" i="1"/>
  <c r="AM3887" i="1"/>
  <c r="AJ3888" i="1"/>
  <c r="AM3888" i="1"/>
  <c r="AJ3889" i="1"/>
  <c r="AM3889" i="1"/>
  <c r="AJ3890" i="1"/>
  <c r="AM3890" i="1"/>
  <c r="AJ3891" i="1"/>
  <c r="AM3891" i="1"/>
  <c r="AJ3892" i="1"/>
  <c r="AM3892" i="1"/>
  <c r="AJ3893" i="1"/>
  <c r="AM3893" i="1"/>
  <c r="AJ3894" i="1"/>
  <c r="AM3894" i="1"/>
  <c r="AJ3895" i="1"/>
  <c r="AM3895" i="1"/>
  <c r="AJ3896" i="1"/>
  <c r="AM3896" i="1"/>
  <c r="AJ3897" i="1"/>
  <c r="AM3897" i="1"/>
  <c r="AJ3898" i="1"/>
  <c r="AM3898" i="1"/>
  <c r="AJ3899" i="1"/>
  <c r="AM3899" i="1"/>
  <c r="AJ3900" i="1"/>
  <c r="AM3900" i="1"/>
  <c r="AJ3901" i="1"/>
  <c r="AM3901" i="1"/>
  <c r="AJ3902" i="1"/>
  <c r="AM3902" i="1"/>
  <c r="AJ3903" i="1"/>
  <c r="AM3903" i="1"/>
  <c r="AJ3904" i="1"/>
  <c r="AM3904" i="1"/>
  <c r="AJ3905" i="1"/>
  <c r="AM3905" i="1"/>
  <c r="AJ3906" i="1"/>
  <c r="AM3906" i="1"/>
  <c r="AJ3907" i="1"/>
  <c r="AM3907" i="1"/>
  <c r="AJ3908" i="1"/>
  <c r="AM3908" i="1"/>
  <c r="AJ3909" i="1"/>
  <c r="AM3909" i="1"/>
  <c r="AJ3910" i="1"/>
  <c r="AM3910" i="1"/>
  <c r="AJ3911" i="1"/>
  <c r="AM3911" i="1"/>
  <c r="AJ3912" i="1"/>
  <c r="AM3912" i="1"/>
  <c r="AJ3913" i="1"/>
  <c r="AM3913" i="1"/>
  <c r="AJ3914" i="1"/>
  <c r="AM3914" i="1"/>
  <c r="AJ3915" i="1"/>
  <c r="AM3915" i="1"/>
  <c r="AJ3916" i="1"/>
  <c r="AM3916" i="1"/>
  <c r="AJ3917" i="1"/>
  <c r="AM3917" i="1"/>
  <c r="AJ3918" i="1"/>
  <c r="AM3918" i="1"/>
  <c r="AJ3919" i="1"/>
  <c r="AM3919" i="1"/>
  <c r="AJ3920" i="1"/>
  <c r="AM3920" i="1"/>
  <c r="AJ3921" i="1"/>
  <c r="AM3921" i="1"/>
  <c r="AJ3922" i="1"/>
  <c r="AM3922" i="1"/>
  <c r="AJ3923" i="1"/>
  <c r="AM3923" i="1"/>
  <c r="AJ3924" i="1"/>
  <c r="AM3924" i="1"/>
  <c r="AJ3925" i="1"/>
  <c r="AM3925" i="1"/>
  <c r="AJ3926" i="1"/>
  <c r="AM3926" i="1"/>
  <c r="AJ3927" i="1"/>
  <c r="AM3927" i="1"/>
  <c r="AJ3928" i="1"/>
  <c r="AM3928" i="1"/>
  <c r="AJ3929" i="1"/>
  <c r="AM3929" i="1"/>
  <c r="AJ3930" i="1"/>
  <c r="AM3930" i="1"/>
  <c r="AJ3931" i="1"/>
  <c r="AM3931" i="1"/>
  <c r="AJ3932" i="1"/>
  <c r="AM3932" i="1"/>
  <c r="AJ3933" i="1"/>
  <c r="AM3933" i="1"/>
  <c r="AJ3934" i="1"/>
  <c r="AM3934" i="1"/>
  <c r="AJ3935" i="1"/>
  <c r="AM3935" i="1"/>
  <c r="AJ3936" i="1"/>
  <c r="AM3936" i="1"/>
  <c r="AJ3937" i="1"/>
  <c r="AM3937" i="1"/>
  <c r="AJ3938" i="1"/>
  <c r="AM3938" i="1"/>
  <c r="AJ3939" i="1"/>
  <c r="AM3939" i="1"/>
  <c r="AJ3940" i="1"/>
  <c r="AM3940" i="1"/>
  <c r="AJ3941" i="1"/>
  <c r="AM3941" i="1"/>
  <c r="AJ3942" i="1"/>
  <c r="AM3942" i="1"/>
  <c r="AJ3943" i="1"/>
  <c r="AM3943" i="1"/>
  <c r="AJ3944" i="1"/>
  <c r="AM3944" i="1"/>
  <c r="AJ3945" i="1"/>
  <c r="AM3945" i="1"/>
  <c r="AJ3946" i="1"/>
  <c r="AM3946" i="1"/>
  <c r="AJ3947" i="1"/>
  <c r="AM3947" i="1"/>
  <c r="AJ3948" i="1"/>
  <c r="AM3948" i="1"/>
  <c r="AJ3949" i="1"/>
  <c r="AM3949" i="1"/>
  <c r="AJ3950" i="1"/>
  <c r="AM3950" i="1"/>
  <c r="AJ3951" i="1"/>
  <c r="AM3951" i="1"/>
  <c r="AJ3952" i="1"/>
  <c r="AM3952" i="1"/>
  <c r="AJ3953" i="1"/>
  <c r="AM3953" i="1"/>
  <c r="AJ3954" i="1"/>
  <c r="AM3954" i="1"/>
  <c r="AJ3955" i="1"/>
  <c r="AM3955" i="1"/>
  <c r="AJ3956" i="1"/>
  <c r="AM3956" i="1"/>
  <c r="AJ3957" i="1"/>
  <c r="AM3957" i="1"/>
  <c r="AJ3958" i="1"/>
  <c r="AM3958" i="1"/>
  <c r="AJ3959" i="1"/>
  <c r="AM3959" i="1"/>
  <c r="AJ3960" i="1"/>
  <c r="AM3960" i="1"/>
  <c r="AJ3961" i="1"/>
  <c r="AM3961" i="1"/>
  <c r="AJ3962" i="1"/>
  <c r="AM3962" i="1"/>
  <c r="AJ3963" i="1"/>
  <c r="AM3963" i="1"/>
  <c r="AJ3964" i="1"/>
  <c r="AM3964" i="1"/>
  <c r="AJ3965" i="1"/>
  <c r="AM3965" i="1"/>
  <c r="AJ3966" i="1"/>
  <c r="AM3966" i="1"/>
  <c r="AJ3967" i="1"/>
  <c r="AM3967" i="1"/>
  <c r="AJ3968" i="1"/>
  <c r="AM3968" i="1"/>
  <c r="AJ3969" i="1"/>
  <c r="AM3969" i="1"/>
  <c r="AJ3970" i="1"/>
  <c r="AM3970" i="1"/>
  <c r="AJ3971" i="1"/>
  <c r="AM3971" i="1"/>
  <c r="AJ3972" i="1"/>
  <c r="AM3972" i="1"/>
  <c r="AJ3973" i="1"/>
  <c r="AM3973" i="1"/>
  <c r="AJ3974" i="1"/>
  <c r="AM3974" i="1"/>
  <c r="AJ3975" i="1"/>
  <c r="AM3975" i="1"/>
  <c r="AJ3976" i="1"/>
  <c r="AM3976" i="1"/>
  <c r="AJ3977" i="1"/>
  <c r="AM3977" i="1"/>
  <c r="AJ3978" i="1"/>
  <c r="AM3978" i="1"/>
  <c r="AJ3979" i="1"/>
  <c r="AM3979" i="1"/>
  <c r="AJ3980" i="1"/>
  <c r="AM3980" i="1"/>
  <c r="AJ3981" i="1"/>
  <c r="AM3981" i="1"/>
  <c r="AJ3982" i="1"/>
  <c r="AM3982" i="1"/>
  <c r="AJ3983" i="1"/>
  <c r="AM3983" i="1"/>
  <c r="AJ3984" i="1"/>
  <c r="AM3984" i="1"/>
  <c r="AJ3985" i="1"/>
  <c r="AM3985" i="1"/>
  <c r="AJ3986" i="1"/>
  <c r="AM3986" i="1"/>
  <c r="AJ3987" i="1"/>
  <c r="AM3987" i="1"/>
  <c r="AJ3988" i="1"/>
  <c r="AM3988" i="1"/>
  <c r="AJ3989" i="1"/>
  <c r="AM3989" i="1"/>
  <c r="AJ3990" i="1"/>
  <c r="AM3990" i="1"/>
  <c r="AJ3991" i="1"/>
  <c r="AM3991" i="1"/>
  <c r="AJ3992" i="1"/>
  <c r="AM3992" i="1"/>
  <c r="AJ3993" i="1"/>
  <c r="AM3993" i="1"/>
  <c r="AJ3994" i="1"/>
  <c r="AM3994" i="1"/>
  <c r="AJ3995" i="1"/>
  <c r="AM3995" i="1"/>
  <c r="AJ3996" i="1"/>
  <c r="AM3996" i="1"/>
  <c r="AJ3997" i="1"/>
  <c r="AM3997" i="1"/>
  <c r="AJ3998" i="1"/>
  <c r="AM3998" i="1"/>
  <c r="AJ3999" i="1"/>
  <c r="AM3999" i="1"/>
  <c r="AJ4000" i="1"/>
  <c r="AM4000" i="1"/>
  <c r="AJ4001" i="1"/>
  <c r="AM4001" i="1"/>
  <c r="AJ4002" i="1"/>
  <c r="AM4002" i="1"/>
  <c r="AJ4003" i="1"/>
  <c r="AM4003" i="1"/>
  <c r="AJ4004" i="1"/>
  <c r="AM4004" i="1"/>
  <c r="AJ4005" i="1"/>
  <c r="AM4005" i="1"/>
  <c r="AJ4006" i="1"/>
  <c r="AM4006" i="1"/>
  <c r="AJ4007" i="1"/>
  <c r="AM4007" i="1"/>
  <c r="AJ4008" i="1"/>
  <c r="AM4008" i="1"/>
  <c r="AJ4009" i="1"/>
  <c r="AM4009" i="1"/>
  <c r="AJ4010" i="1"/>
  <c r="AM4010" i="1"/>
  <c r="AJ4011" i="1"/>
  <c r="AM4011" i="1"/>
  <c r="AJ4012" i="1"/>
  <c r="AM4012" i="1"/>
  <c r="AJ4013" i="1"/>
  <c r="AM4013" i="1"/>
  <c r="AJ4014" i="1"/>
  <c r="AM4014" i="1"/>
  <c r="AJ4015" i="1"/>
  <c r="AM4015" i="1"/>
  <c r="AJ4016" i="1"/>
  <c r="AM4016" i="1"/>
  <c r="AJ4017" i="1"/>
  <c r="AM4017" i="1"/>
  <c r="AJ4018" i="1"/>
  <c r="AM4018" i="1"/>
  <c r="AJ4019" i="1"/>
  <c r="AM4019" i="1"/>
  <c r="AJ4020" i="1"/>
  <c r="AM4020" i="1"/>
  <c r="AJ4021" i="1"/>
  <c r="AM4021" i="1"/>
  <c r="AJ4022" i="1"/>
  <c r="AM4022" i="1"/>
  <c r="AJ4023" i="1"/>
  <c r="AM4023" i="1"/>
  <c r="AJ4024" i="1"/>
  <c r="AM4024" i="1"/>
  <c r="AJ4025" i="1"/>
  <c r="AM4025" i="1"/>
  <c r="AJ4026" i="1"/>
  <c r="AM4026" i="1"/>
  <c r="AJ4027" i="1"/>
  <c r="AM4027" i="1"/>
  <c r="AJ4028" i="1"/>
  <c r="AM4028" i="1"/>
  <c r="AJ4029" i="1"/>
  <c r="AM4029" i="1"/>
  <c r="AJ4030" i="1"/>
  <c r="AM4030" i="1"/>
  <c r="AJ4031" i="1"/>
  <c r="AM4031" i="1"/>
  <c r="AJ4032" i="1"/>
  <c r="AM4032" i="1"/>
  <c r="AJ4033" i="1"/>
  <c r="AM4033" i="1"/>
  <c r="AJ4034" i="1"/>
  <c r="AM4034" i="1"/>
  <c r="AJ4035" i="1"/>
  <c r="AM4035" i="1"/>
  <c r="AJ4036" i="1"/>
  <c r="AM4036" i="1"/>
  <c r="AJ4037" i="1"/>
  <c r="AM4037" i="1"/>
  <c r="AJ4038" i="1"/>
  <c r="AM4038" i="1"/>
  <c r="AJ4039" i="1"/>
  <c r="AM4039" i="1"/>
  <c r="AJ4040" i="1"/>
  <c r="AM4040" i="1"/>
  <c r="AJ4041" i="1"/>
  <c r="AM4041" i="1"/>
  <c r="AJ4042" i="1"/>
  <c r="AM4042" i="1"/>
  <c r="AJ4043" i="1"/>
  <c r="AM4043" i="1"/>
  <c r="AJ4044" i="1"/>
  <c r="AM4044" i="1"/>
  <c r="AJ4045" i="1"/>
  <c r="AM4045" i="1"/>
  <c r="AJ4046" i="1"/>
  <c r="AM4046" i="1"/>
  <c r="AJ4047" i="1"/>
  <c r="AM4047" i="1"/>
  <c r="AJ4048" i="1"/>
  <c r="AM4048" i="1"/>
  <c r="AJ4049" i="1"/>
  <c r="AM4049" i="1"/>
  <c r="AJ4050" i="1"/>
  <c r="AM4050" i="1"/>
  <c r="AJ4051" i="1"/>
  <c r="AM4051" i="1"/>
  <c r="AJ4052" i="1"/>
  <c r="AM4052" i="1"/>
  <c r="AJ4053" i="1"/>
  <c r="AM4053" i="1"/>
  <c r="AJ4054" i="1"/>
  <c r="AM4054" i="1"/>
  <c r="AJ4055" i="1"/>
  <c r="AM4055" i="1"/>
  <c r="AJ4056" i="1"/>
  <c r="AM4056" i="1"/>
  <c r="AJ4057" i="1"/>
  <c r="AM4057" i="1"/>
  <c r="AJ4058" i="1"/>
  <c r="AM4058" i="1"/>
  <c r="AJ4059" i="1"/>
  <c r="AM4059" i="1"/>
  <c r="AJ4060" i="1"/>
  <c r="AM4060" i="1"/>
  <c r="AJ4061" i="1"/>
  <c r="AM4061" i="1"/>
  <c r="AJ4062" i="1"/>
  <c r="AM4062" i="1"/>
  <c r="AJ4063" i="1"/>
  <c r="AM4063" i="1"/>
  <c r="AJ4064" i="1"/>
  <c r="AM4064" i="1"/>
  <c r="AJ4065" i="1"/>
  <c r="AM4065" i="1"/>
  <c r="AJ4066" i="1"/>
  <c r="AM4066" i="1"/>
  <c r="AJ4067" i="1"/>
  <c r="AM4067" i="1"/>
  <c r="AJ4068" i="1"/>
  <c r="AM4068" i="1"/>
  <c r="AJ4069" i="1"/>
  <c r="AM4069" i="1"/>
  <c r="AJ4070" i="1"/>
  <c r="AM4070" i="1"/>
  <c r="AJ4071" i="1"/>
  <c r="AM4071" i="1"/>
  <c r="AJ4072" i="1"/>
  <c r="AM4072" i="1"/>
  <c r="AJ4073" i="1"/>
  <c r="AM4073" i="1"/>
  <c r="AJ4074" i="1"/>
  <c r="AM4074" i="1"/>
  <c r="AJ4075" i="1"/>
  <c r="AM4075" i="1"/>
  <c r="AJ4076" i="1"/>
  <c r="AM4076" i="1"/>
  <c r="AJ4077" i="1"/>
  <c r="AM4077" i="1"/>
  <c r="AJ4078" i="1"/>
  <c r="AM4078" i="1"/>
  <c r="AJ4079" i="1"/>
  <c r="AM4079" i="1"/>
  <c r="AJ4080" i="1"/>
  <c r="AM4080" i="1"/>
  <c r="AJ4081" i="1"/>
  <c r="AM4081" i="1"/>
  <c r="AJ4082" i="1"/>
  <c r="AM4082" i="1"/>
  <c r="AJ4083" i="1"/>
  <c r="AM4083" i="1"/>
  <c r="AJ4084" i="1"/>
  <c r="AM4084" i="1"/>
  <c r="AJ4085" i="1"/>
  <c r="AM4085" i="1"/>
  <c r="AJ4086" i="1"/>
  <c r="AM4086" i="1"/>
  <c r="AJ4087" i="1"/>
  <c r="AM4087" i="1"/>
  <c r="AJ4088" i="1"/>
  <c r="AM4088" i="1"/>
  <c r="AJ4089" i="1"/>
  <c r="AM4089" i="1"/>
  <c r="AJ4090" i="1"/>
  <c r="AM4090" i="1"/>
  <c r="AJ4091" i="1"/>
  <c r="AM4091" i="1"/>
  <c r="AJ4092" i="1"/>
  <c r="AM4092" i="1"/>
  <c r="AJ4093" i="1"/>
  <c r="AM4093" i="1"/>
  <c r="AJ4094" i="1"/>
  <c r="AM4094" i="1"/>
  <c r="AJ4095" i="1"/>
  <c r="AM4095" i="1"/>
  <c r="AJ4096" i="1"/>
  <c r="AM4096" i="1"/>
  <c r="AJ4097" i="1"/>
  <c r="AM4097" i="1"/>
  <c r="AJ4098" i="1"/>
  <c r="AM4098" i="1"/>
  <c r="AJ4099" i="1"/>
  <c r="AM4099" i="1"/>
  <c r="AJ4100" i="1"/>
  <c r="AM4100" i="1"/>
  <c r="AJ4101" i="1"/>
  <c r="AM4101" i="1"/>
  <c r="AJ4102" i="1"/>
  <c r="AM4102" i="1"/>
  <c r="AJ4103" i="1"/>
  <c r="AM4103" i="1"/>
  <c r="AJ4104" i="1"/>
  <c r="AM4104" i="1"/>
  <c r="AJ4105" i="1"/>
  <c r="AM4105" i="1"/>
  <c r="AJ4106" i="1"/>
  <c r="AM4106" i="1"/>
  <c r="AJ4107" i="1"/>
  <c r="AM4107" i="1"/>
  <c r="AJ4108" i="1"/>
  <c r="AM4108" i="1"/>
  <c r="AJ4109" i="1"/>
  <c r="AM4109" i="1"/>
  <c r="AJ4110" i="1"/>
  <c r="AM4110" i="1"/>
  <c r="AJ4111" i="1"/>
  <c r="AM4111" i="1"/>
  <c r="AJ4112" i="1"/>
  <c r="AM4112" i="1"/>
  <c r="AJ4113" i="1"/>
  <c r="AM4113" i="1"/>
  <c r="AJ4114" i="1"/>
  <c r="AM4114" i="1"/>
  <c r="AJ1757" i="1"/>
  <c r="AM1757" i="1"/>
  <c r="AI3" i="1"/>
  <c r="AL3" i="1"/>
  <c r="AI4" i="1"/>
  <c r="AL4" i="1"/>
  <c r="AI1758" i="1"/>
  <c r="AL1758" i="1"/>
  <c r="AI5" i="1"/>
  <c r="AL5" i="1"/>
  <c r="AI6" i="1"/>
  <c r="AL6" i="1"/>
  <c r="AI7" i="1"/>
  <c r="AL7" i="1"/>
  <c r="AI8" i="1"/>
  <c r="AL8" i="1"/>
  <c r="AI9" i="1"/>
  <c r="AL9" i="1"/>
  <c r="AI1759" i="1"/>
  <c r="AL1759" i="1"/>
  <c r="AI1760" i="1"/>
  <c r="AL1760" i="1"/>
  <c r="AI10" i="1"/>
  <c r="AL10" i="1"/>
  <c r="AI11" i="1"/>
  <c r="AL11" i="1"/>
  <c r="AI1761" i="1"/>
  <c r="AL1761" i="1"/>
  <c r="AI12" i="1"/>
  <c r="AL12" i="1"/>
  <c r="AI13" i="1"/>
  <c r="AL13" i="1"/>
  <c r="AI14" i="1"/>
  <c r="AL14" i="1"/>
  <c r="AI1762" i="1"/>
  <c r="AL1762" i="1"/>
  <c r="AI15" i="1"/>
  <c r="AL15" i="1"/>
  <c r="AI16" i="1"/>
  <c r="AL16" i="1"/>
  <c r="AI17" i="1"/>
  <c r="AL17" i="1"/>
  <c r="AI18" i="1"/>
  <c r="AL18" i="1"/>
  <c r="AI19" i="1"/>
  <c r="AL19" i="1"/>
  <c r="AI20" i="1"/>
  <c r="AL20" i="1"/>
  <c r="AI21" i="1"/>
  <c r="AL21" i="1"/>
  <c r="AI1763" i="1"/>
  <c r="AL1763" i="1"/>
  <c r="AI22" i="1"/>
  <c r="AL22" i="1"/>
  <c r="AI23" i="1"/>
  <c r="AL23" i="1"/>
  <c r="AI1764" i="1"/>
  <c r="AL1764" i="1"/>
  <c r="AI24" i="1"/>
  <c r="AL24" i="1"/>
  <c r="AI25" i="1"/>
  <c r="AL25" i="1"/>
  <c r="AI26" i="1"/>
  <c r="AL26" i="1"/>
  <c r="AI1765" i="1"/>
  <c r="AL1765" i="1"/>
  <c r="AI1766" i="1"/>
  <c r="AL1766" i="1"/>
  <c r="AI27" i="1"/>
  <c r="AL27" i="1"/>
  <c r="AI1767" i="1"/>
  <c r="AL1767" i="1"/>
  <c r="AI28" i="1"/>
  <c r="AL28" i="1"/>
  <c r="AI1768" i="1"/>
  <c r="AL1768" i="1"/>
  <c r="AI29" i="1"/>
  <c r="AL29" i="1"/>
  <c r="AI30" i="1"/>
  <c r="AL30" i="1"/>
  <c r="AI1769" i="1"/>
  <c r="AL1769" i="1"/>
  <c r="AI1770" i="1"/>
  <c r="AL1770" i="1"/>
  <c r="AI1771" i="1"/>
  <c r="AL1771" i="1"/>
  <c r="AI31" i="1"/>
  <c r="AL31" i="1"/>
  <c r="AI1772" i="1"/>
  <c r="AL1772" i="1"/>
  <c r="AI32" i="1"/>
  <c r="AL32" i="1"/>
  <c r="AI1773" i="1"/>
  <c r="AL1773" i="1"/>
  <c r="AI33" i="1"/>
  <c r="AL33" i="1"/>
  <c r="AI34" i="1"/>
  <c r="AL34" i="1"/>
  <c r="AI1774" i="1"/>
  <c r="AL1774" i="1"/>
  <c r="AI35" i="1"/>
  <c r="AL35" i="1"/>
  <c r="AI1775" i="1"/>
  <c r="AL1775" i="1"/>
  <c r="AI1776" i="1"/>
  <c r="AL1776" i="1"/>
  <c r="AI36" i="1"/>
  <c r="AL36" i="1"/>
  <c r="AI37" i="1"/>
  <c r="AL37" i="1"/>
  <c r="AI38" i="1"/>
  <c r="AL38" i="1"/>
  <c r="AI39" i="1"/>
  <c r="AL39" i="1"/>
  <c r="AI40" i="1"/>
  <c r="AL40" i="1"/>
  <c r="AI1777" i="1"/>
  <c r="AL1777" i="1"/>
  <c r="AI41" i="1"/>
  <c r="AL41" i="1"/>
  <c r="AI42" i="1"/>
  <c r="AL42" i="1"/>
  <c r="AI43" i="1"/>
  <c r="AL43" i="1"/>
  <c r="AI1778" i="1"/>
  <c r="AL1778" i="1"/>
  <c r="AI44" i="1"/>
  <c r="AL44" i="1"/>
  <c r="AI45" i="1"/>
  <c r="AL45" i="1"/>
  <c r="AI46" i="1"/>
  <c r="AL46" i="1"/>
  <c r="AI47" i="1"/>
  <c r="AL47" i="1"/>
  <c r="AI48" i="1"/>
  <c r="AL48" i="1"/>
  <c r="AI49" i="1"/>
  <c r="AL49" i="1"/>
  <c r="AI1779" i="1"/>
  <c r="AL1779" i="1"/>
  <c r="AI1780" i="1"/>
  <c r="AL1780" i="1"/>
  <c r="AI50" i="1"/>
  <c r="AL50" i="1"/>
  <c r="AI51" i="1"/>
  <c r="AL51" i="1"/>
  <c r="AI52" i="1"/>
  <c r="AL52" i="1"/>
  <c r="AI53" i="1"/>
  <c r="AL53" i="1"/>
  <c r="AI54" i="1"/>
  <c r="AL54" i="1"/>
  <c r="AI55" i="1"/>
  <c r="AL55" i="1"/>
  <c r="AI56" i="1"/>
  <c r="AL56" i="1"/>
  <c r="AI57" i="1"/>
  <c r="AL57" i="1"/>
  <c r="AI58" i="1"/>
  <c r="AL58" i="1"/>
  <c r="AI59" i="1"/>
  <c r="AL59" i="1"/>
  <c r="AI60" i="1"/>
  <c r="AL60" i="1"/>
  <c r="AI1781" i="1"/>
  <c r="AL1781" i="1"/>
  <c r="AI61" i="1"/>
  <c r="AL61" i="1"/>
  <c r="AI1782" i="1"/>
  <c r="AL1782" i="1"/>
  <c r="AI1783" i="1"/>
  <c r="AL1783" i="1"/>
  <c r="AI62" i="1"/>
  <c r="AL62" i="1"/>
  <c r="AI63" i="1"/>
  <c r="AL63" i="1"/>
  <c r="AI64" i="1"/>
  <c r="AL64" i="1"/>
  <c r="AI65" i="1"/>
  <c r="AL65" i="1"/>
  <c r="AI66" i="1"/>
  <c r="AL66" i="1"/>
  <c r="AI1784" i="1"/>
  <c r="AL1784" i="1"/>
  <c r="AI1785" i="1"/>
  <c r="AL1785" i="1"/>
  <c r="AI67" i="1"/>
  <c r="AL67" i="1"/>
  <c r="AI68" i="1"/>
  <c r="AL68" i="1"/>
  <c r="AI1786" i="1"/>
  <c r="AL1786" i="1"/>
  <c r="AI69" i="1"/>
  <c r="AL69" i="1"/>
  <c r="AI70" i="1"/>
  <c r="AL70" i="1"/>
  <c r="AI71" i="1"/>
  <c r="AL71" i="1"/>
  <c r="AI1787" i="1"/>
  <c r="AL1787" i="1"/>
  <c r="AI72" i="1"/>
  <c r="AL72" i="1"/>
  <c r="AI1788" i="1"/>
  <c r="AL1788" i="1"/>
  <c r="AI1789" i="1"/>
  <c r="AL1789" i="1"/>
  <c r="AI1790" i="1"/>
  <c r="AL1790" i="1"/>
  <c r="AI73" i="1"/>
  <c r="AL73" i="1"/>
  <c r="AI74" i="1"/>
  <c r="AL74" i="1"/>
  <c r="AI75" i="1"/>
  <c r="AL75" i="1"/>
  <c r="AI76" i="1"/>
  <c r="AL76" i="1"/>
  <c r="AI77" i="1"/>
  <c r="AL77" i="1"/>
  <c r="AI78" i="1"/>
  <c r="AL78" i="1"/>
  <c r="AI79" i="1"/>
  <c r="AL79" i="1"/>
  <c r="AI80" i="1"/>
  <c r="AL80" i="1"/>
  <c r="AI81" i="1"/>
  <c r="AL81" i="1"/>
  <c r="AI1791" i="1"/>
  <c r="AL1791" i="1"/>
  <c r="AI82" i="1"/>
  <c r="AL82" i="1"/>
  <c r="AI83" i="1"/>
  <c r="AL83" i="1"/>
  <c r="AI84" i="1"/>
  <c r="AL84" i="1"/>
  <c r="AI1792" i="1"/>
  <c r="AL1792" i="1"/>
  <c r="AI85" i="1"/>
  <c r="AL85" i="1"/>
  <c r="AI1793" i="1"/>
  <c r="AL1793" i="1"/>
  <c r="AI86" i="1"/>
  <c r="AL86" i="1"/>
  <c r="AI87" i="1"/>
  <c r="AL87" i="1"/>
  <c r="AI1794" i="1"/>
  <c r="AL1794" i="1"/>
  <c r="AI88" i="1"/>
  <c r="AL88" i="1"/>
  <c r="AI89" i="1"/>
  <c r="AL89" i="1"/>
  <c r="AI90" i="1"/>
  <c r="AL90" i="1"/>
  <c r="AI91" i="1"/>
  <c r="AL91" i="1"/>
  <c r="AI92" i="1"/>
  <c r="AL92" i="1"/>
  <c r="AI1795" i="1"/>
  <c r="AL1795" i="1"/>
  <c r="AI1796" i="1"/>
  <c r="AL1796" i="1"/>
  <c r="AI93" i="1"/>
  <c r="AL93" i="1"/>
  <c r="AI94" i="1"/>
  <c r="AL94" i="1"/>
  <c r="AI95" i="1"/>
  <c r="AL95" i="1"/>
  <c r="AI96" i="1"/>
  <c r="AL96" i="1"/>
  <c r="AI97" i="1"/>
  <c r="AL97" i="1"/>
  <c r="AI98" i="1"/>
  <c r="AL98" i="1"/>
  <c r="AI99" i="1"/>
  <c r="AL99" i="1"/>
  <c r="AI100" i="1"/>
  <c r="AL100" i="1"/>
  <c r="AI101" i="1"/>
  <c r="AL101" i="1"/>
  <c r="AI102" i="1"/>
  <c r="AL102" i="1"/>
  <c r="AI1797" i="1"/>
  <c r="AL1797" i="1"/>
  <c r="AI1798" i="1"/>
  <c r="AL1798" i="1"/>
  <c r="AI1799" i="1"/>
  <c r="AL1799" i="1"/>
  <c r="AI103" i="1"/>
  <c r="AL103" i="1"/>
  <c r="AI104" i="1"/>
  <c r="AL104" i="1"/>
  <c r="AI105" i="1"/>
  <c r="AL105" i="1"/>
  <c r="AI106" i="1"/>
  <c r="AL106" i="1"/>
  <c r="AI107" i="1"/>
  <c r="AL107" i="1"/>
  <c r="AI108" i="1"/>
  <c r="AL108" i="1"/>
  <c r="AI1800" i="1"/>
  <c r="AL1800" i="1"/>
  <c r="AI1801" i="1"/>
  <c r="AL1801" i="1"/>
  <c r="AI1802" i="1"/>
  <c r="AL1802" i="1"/>
  <c r="AI109" i="1"/>
  <c r="AL109" i="1"/>
  <c r="AI110" i="1"/>
  <c r="AL110" i="1"/>
  <c r="AI111" i="1"/>
  <c r="AL111" i="1"/>
  <c r="AI112" i="1"/>
  <c r="AL112" i="1"/>
  <c r="AI113" i="1"/>
  <c r="AL113" i="1"/>
  <c r="AI1803" i="1"/>
  <c r="AL1803" i="1"/>
  <c r="AI114" i="1"/>
  <c r="AL114" i="1"/>
  <c r="AI115" i="1"/>
  <c r="AL115" i="1"/>
  <c r="AI1804" i="1"/>
  <c r="AL1804" i="1"/>
  <c r="AI116" i="1"/>
  <c r="AL116" i="1"/>
  <c r="AI117" i="1"/>
  <c r="AL117" i="1"/>
  <c r="AI118" i="1"/>
  <c r="AL118" i="1"/>
  <c r="AI119" i="1"/>
  <c r="AL119" i="1"/>
  <c r="AI120" i="1"/>
  <c r="AL120" i="1"/>
  <c r="AI121" i="1"/>
  <c r="AL121" i="1"/>
  <c r="AI122" i="1"/>
  <c r="AL122" i="1"/>
  <c r="AI123" i="1"/>
  <c r="AL123" i="1"/>
  <c r="AI124" i="1"/>
  <c r="AL124" i="1"/>
  <c r="AI1805" i="1"/>
  <c r="AL1805" i="1"/>
  <c r="AI125" i="1"/>
  <c r="AL125" i="1"/>
  <c r="AI126" i="1"/>
  <c r="AL126" i="1"/>
  <c r="AI1806" i="1"/>
  <c r="AL1806" i="1"/>
  <c r="AI127" i="1"/>
  <c r="AL127" i="1"/>
  <c r="AI128" i="1"/>
  <c r="AL128" i="1"/>
  <c r="AI1807" i="1"/>
  <c r="AL1807" i="1"/>
  <c r="AI1808" i="1"/>
  <c r="AL1808" i="1"/>
  <c r="AI129" i="1"/>
  <c r="AL129" i="1"/>
  <c r="AI1809" i="1"/>
  <c r="AL1809" i="1"/>
  <c r="AI1810" i="1"/>
  <c r="AL1810" i="1"/>
  <c r="AI130" i="1"/>
  <c r="AL130" i="1"/>
  <c r="AI131" i="1"/>
  <c r="AL131" i="1"/>
  <c r="AI1811" i="1"/>
  <c r="AL1811" i="1"/>
  <c r="AI132" i="1"/>
  <c r="AL132" i="1"/>
  <c r="AI133" i="1"/>
  <c r="AL133" i="1"/>
  <c r="AI1812" i="1"/>
  <c r="AL1812" i="1"/>
  <c r="AI134" i="1"/>
  <c r="AL134" i="1"/>
  <c r="AI1813" i="1"/>
  <c r="AL1813" i="1"/>
  <c r="AI1814" i="1"/>
  <c r="AL1814" i="1"/>
  <c r="AI135" i="1"/>
  <c r="AL135" i="1"/>
  <c r="AI136" i="1"/>
  <c r="AL136" i="1"/>
  <c r="AI137" i="1"/>
  <c r="AL137" i="1"/>
  <c r="AI138" i="1"/>
  <c r="AL138" i="1"/>
  <c r="AI139" i="1"/>
  <c r="AL139" i="1"/>
  <c r="AI140" i="1"/>
  <c r="AL140" i="1"/>
  <c r="AI141" i="1"/>
  <c r="AL141" i="1"/>
  <c r="AI142" i="1"/>
  <c r="AL142" i="1"/>
  <c r="AI143" i="1"/>
  <c r="AL143" i="1"/>
  <c r="AI144" i="1"/>
  <c r="AL144" i="1"/>
  <c r="AI145" i="1"/>
  <c r="AL145" i="1"/>
  <c r="AI146" i="1"/>
  <c r="AL146" i="1"/>
  <c r="AI1815" i="1"/>
  <c r="AL1815" i="1"/>
  <c r="AI147" i="1"/>
  <c r="AL147" i="1"/>
  <c r="AI148" i="1"/>
  <c r="AL148" i="1"/>
  <c r="AI149" i="1"/>
  <c r="AL149" i="1"/>
  <c r="AI150" i="1"/>
  <c r="AL150" i="1"/>
  <c r="AI151" i="1"/>
  <c r="AL151" i="1"/>
  <c r="AI152" i="1"/>
  <c r="AL152" i="1"/>
  <c r="AI153" i="1"/>
  <c r="AL153" i="1"/>
  <c r="AI154" i="1"/>
  <c r="AL154" i="1"/>
  <c r="AI155" i="1"/>
  <c r="AL155" i="1"/>
  <c r="AI1816" i="1"/>
  <c r="AL1816" i="1"/>
  <c r="AI156" i="1"/>
  <c r="AL156" i="1"/>
  <c r="AI157" i="1"/>
  <c r="AL157" i="1"/>
  <c r="AI158" i="1"/>
  <c r="AL158" i="1"/>
  <c r="AI1817" i="1"/>
  <c r="AL1817" i="1"/>
  <c r="AI1818" i="1"/>
  <c r="AL1818" i="1"/>
  <c r="AI159" i="1"/>
  <c r="AL159" i="1"/>
  <c r="AI1819" i="1"/>
  <c r="AL1819" i="1"/>
  <c r="AI160" i="1"/>
  <c r="AL160" i="1"/>
  <c r="AI161" i="1"/>
  <c r="AL161" i="1"/>
  <c r="AI1820" i="1"/>
  <c r="AL1820" i="1"/>
  <c r="AI162" i="1"/>
  <c r="AL162" i="1"/>
  <c r="AI163" i="1"/>
  <c r="AL163" i="1"/>
  <c r="AI164" i="1"/>
  <c r="AL164" i="1"/>
  <c r="AI1821" i="1"/>
  <c r="AL1821" i="1"/>
  <c r="AI165" i="1"/>
  <c r="AL165" i="1"/>
  <c r="AI1822" i="1"/>
  <c r="AL1822" i="1"/>
  <c r="AI166" i="1"/>
  <c r="AL166" i="1"/>
  <c r="AI167" i="1"/>
  <c r="AL167" i="1"/>
  <c r="AI168" i="1"/>
  <c r="AL168" i="1"/>
  <c r="AI169" i="1"/>
  <c r="AL169" i="1"/>
  <c r="AI170" i="1"/>
  <c r="AL170" i="1"/>
  <c r="AI171" i="1"/>
  <c r="AL171" i="1"/>
  <c r="AI1823" i="1"/>
  <c r="AL1823" i="1"/>
  <c r="AI172" i="1"/>
  <c r="AL172" i="1"/>
  <c r="AI173" i="1"/>
  <c r="AL173" i="1"/>
  <c r="AI1824" i="1"/>
  <c r="AL1824" i="1"/>
  <c r="AI174" i="1"/>
  <c r="AL174" i="1"/>
  <c r="AI175" i="1"/>
  <c r="AL175" i="1"/>
  <c r="AI176" i="1"/>
  <c r="AL176" i="1"/>
  <c r="AI177" i="1"/>
  <c r="AL177" i="1"/>
  <c r="AI1825" i="1"/>
  <c r="AL1825" i="1"/>
  <c r="AI178" i="1"/>
  <c r="AL178" i="1"/>
  <c r="AI179" i="1"/>
  <c r="AL179" i="1"/>
  <c r="AI1826" i="1"/>
  <c r="AL1826" i="1"/>
  <c r="AI180" i="1"/>
  <c r="AL180" i="1"/>
  <c r="AI1827" i="1"/>
  <c r="AL1827" i="1"/>
  <c r="AI181" i="1"/>
  <c r="AL181" i="1"/>
  <c r="AI182" i="1"/>
  <c r="AL182" i="1"/>
  <c r="AI183" i="1"/>
  <c r="AL183" i="1"/>
  <c r="AI1828" i="1"/>
  <c r="AL1828" i="1"/>
  <c r="AI184" i="1"/>
  <c r="AL184" i="1"/>
  <c r="AI1829" i="1"/>
  <c r="AL1829" i="1"/>
  <c r="AI1830" i="1"/>
  <c r="AL1830" i="1"/>
  <c r="AI1831" i="1"/>
  <c r="AL1831" i="1"/>
  <c r="AI1832" i="1"/>
  <c r="AL1832" i="1"/>
  <c r="AI185" i="1"/>
  <c r="AL185" i="1"/>
  <c r="AI186" i="1"/>
  <c r="AL186" i="1"/>
  <c r="AI187" i="1"/>
  <c r="AL187" i="1"/>
  <c r="AI188" i="1"/>
  <c r="AL188" i="1"/>
  <c r="AI189" i="1"/>
  <c r="AL189" i="1"/>
  <c r="AI1833" i="1"/>
  <c r="AL1833" i="1"/>
  <c r="AI1834" i="1"/>
  <c r="AL1834" i="1"/>
  <c r="AI190" i="1"/>
  <c r="AL190" i="1"/>
  <c r="AI191" i="1"/>
  <c r="AL191" i="1"/>
  <c r="AI192" i="1"/>
  <c r="AL192" i="1"/>
  <c r="AI1835" i="1"/>
  <c r="AL1835" i="1"/>
  <c r="AI193" i="1"/>
  <c r="AL193" i="1"/>
  <c r="AI194" i="1"/>
  <c r="AL194" i="1"/>
  <c r="AI1836" i="1"/>
  <c r="AL1836" i="1"/>
  <c r="AI195" i="1"/>
  <c r="AL195" i="1"/>
  <c r="AI196" i="1"/>
  <c r="AL196" i="1"/>
  <c r="AI1837" i="1"/>
  <c r="AL1837" i="1"/>
  <c r="AI197" i="1"/>
  <c r="AL197" i="1"/>
  <c r="AI198" i="1"/>
  <c r="AL198" i="1"/>
  <c r="AI199" i="1"/>
  <c r="AL199" i="1"/>
  <c r="AI200" i="1"/>
  <c r="AL200" i="1"/>
  <c r="AI201" i="1"/>
  <c r="AL201" i="1"/>
  <c r="AI1838" i="1"/>
  <c r="AL1838" i="1"/>
  <c r="AI202" i="1"/>
  <c r="AL202" i="1"/>
  <c r="AI203" i="1"/>
  <c r="AL203" i="1"/>
  <c r="AI1839" i="1"/>
  <c r="AL1839" i="1"/>
  <c r="AI1840" i="1"/>
  <c r="AL1840" i="1"/>
  <c r="AI204" i="1"/>
  <c r="AL204" i="1"/>
  <c r="AI1841" i="1"/>
  <c r="AL1841" i="1"/>
  <c r="AI205" i="1"/>
  <c r="AL205" i="1"/>
  <c r="AI206" i="1"/>
  <c r="AL206" i="1"/>
  <c r="AI207" i="1"/>
  <c r="AL207" i="1"/>
  <c r="AI1842" i="1"/>
  <c r="AL1842" i="1"/>
  <c r="AI208" i="1"/>
  <c r="AL208" i="1"/>
  <c r="AI1843" i="1"/>
  <c r="AL1843" i="1"/>
  <c r="AI209" i="1"/>
  <c r="AL209" i="1"/>
  <c r="AI1844" i="1"/>
  <c r="AL1844" i="1"/>
  <c r="AI210" i="1"/>
  <c r="AL210" i="1"/>
  <c r="AI211" i="1"/>
  <c r="AL211" i="1"/>
  <c r="AI1845" i="1"/>
  <c r="AL1845" i="1"/>
  <c r="AI212" i="1"/>
  <c r="AL212" i="1"/>
  <c r="AI213" i="1"/>
  <c r="AL213" i="1"/>
  <c r="AI214" i="1"/>
  <c r="AL214" i="1"/>
  <c r="AI215" i="1"/>
  <c r="AL215" i="1"/>
  <c r="AI216" i="1"/>
  <c r="AL216" i="1"/>
  <c r="AI1846" i="1"/>
  <c r="AL1846" i="1"/>
  <c r="AI217" i="1"/>
  <c r="AL217" i="1"/>
  <c r="AI1847" i="1"/>
  <c r="AL1847" i="1"/>
  <c r="AI218" i="1"/>
  <c r="AL218" i="1"/>
  <c r="AI219" i="1"/>
  <c r="AL219" i="1"/>
  <c r="AI1848" i="1"/>
  <c r="AL1848" i="1"/>
  <c r="AI220" i="1"/>
  <c r="AL220" i="1"/>
  <c r="AI221" i="1"/>
  <c r="AL221" i="1"/>
  <c r="AI222" i="1"/>
  <c r="AL222" i="1"/>
  <c r="AI223" i="1"/>
  <c r="AL223" i="1"/>
  <c r="AI1849" i="1"/>
  <c r="AL1849" i="1"/>
  <c r="AI1850" i="1"/>
  <c r="AL1850" i="1"/>
  <c r="AI224" i="1"/>
  <c r="AL224" i="1"/>
  <c r="AI225" i="1"/>
  <c r="AL225" i="1"/>
  <c r="AI1851" i="1"/>
  <c r="AL1851" i="1"/>
  <c r="AI1852" i="1"/>
  <c r="AL1852" i="1"/>
  <c r="AI226" i="1"/>
  <c r="AL226" i="1"/>
  <c r="AI227" i="1"/>
  <c r="AL227" i="1"/>
  <c r="AI1853" i="1"/>
  <c r="AL1853" i="1"/>
  <c r="AI228" i="1"/>
  <c r="AL228" i="1"/>
  <c r="AI229" i="1"/>
  <c r="AL229" i="1"/>
  <c r="AI1854" i="1"/>
  <c r="AL1854" i="1"/>
  <c r="AI230" i="1"/>
  <c r="AL230" i="1"/>
  <c r="AI231" i="1"/>
  <c r="AL231" i="1"/>
  <c r="AI232" i="1"/>
  <c r="AL232" i="1"/>
  <c r="AI233" i="1"/>
  <c r="AL233" i="1"/>
  <c r="AI234" i="1"/>
  <c r="AL234" i="1"/>
  <c r="AI235" i="1"/>
  <c r="AL235" i="1"/>
  <c r="AI1855" i="1"/>
  <c r="AL1855" i="1"/>
  <c r="AI236" i="1"/>
  <c r="AL236" i="1"/>
  <c r="AI237" i="1"/>
  <c r="AL237" i="1"/>
  <c r="AI238" i="1"/>
  <c r="AL238" i="1"/>
  <c r="AI239" i="1"/>
  <c r="AL239" i="1"/>
  <c r="AI240" i="1"/>
  <c r="AL240" i="1"/>
  <c r="AI241" i="1"/>
  <c r="AL241" i="1"/>
  <c r="AI1856" i="1"/>
  <c r="AL1856" i="1"/>
  <c r="AI242" i="1"/>
  <c r="AL242" i="1"/>
  <c r="AI243" i="1"/>
  <c r="AL243" i="1"/>
  <c r="AI1857" i="1"/>
  <c r="AL1857" i="1"/>
  <c r="AI1858" i="1"/>
  <c r="AL1858" i="1"/>
  <c r="AI244" i="1"/>
  <c r="AL244" i="1"/>
  <c r="AI245" i="1"/>
  <c r="AL245" i="1"/>
  <c r="AI246" i="1"/>
  <c r="AL246" i="1"/>
  <c r="AI247" i="1"/>
  <c r="AL247" i="1"/>
  <c r="AI248" i="1"/>
  <c r="AL248" i="1"/>
  <c r="AI249" i="1"/>
  <c r="AL249" i="1"/>
  <c r="AI1859" i="1"/>
  <c r="AL1859" i="1"/>
  <c r="AI250" i="1"/>
  <c r="AL250" i="1"/>
  <c r="AI251" i="1"/>
  <c r="AL251" i="1"/>
  <c r="AI1860" i="1"/>
  <c r="AL1860" i="1"/>
  <c r="AI252" i="1"/>
  <c r="AL252" i="1"/>
  <c r="AI1861" i="1"/>
  <c r="AL1861" i="1"/>
  <c r="AI253" i="1"/>
  <c r="AL253" i="1"/>
  <c r="AI1862" i="1"/>
  <c r="AL1862" i="1"/>
  <c r="AI254" i="1"/>
  <c r="AL254" i="1"/>
  <c r="AI255" i="1"/>
  <c r="AL255" i="1"/>
  <c r="AI256" i="1"/>
  <c r="AL256" i="1"/>
  <c r="AI257" i="1"/>
  <c r="AL257" i="1"/>
  <c r="AI258" i="1"/>
  <c r="AL258" i="1"/>
  <c r="AI259" i="1"/>
  <c r="AL259" i="1"/>
  <c r="AI260" i="1"/>
  <c r="AL260" i="1"/>
  <c r="AI261" i="1"/>
  <c r="AL261" i="1"/>
  <c r="AI262" i="1"/>
  <c r="AL262" i="1"/>
  <c r="AI263" i="1"/>
  <c r="AL263" i="1"/>
  <c r="AI264" i="1"/>
  <c r="AL264" i="1"/>
  <c r="AI265" i="1"/>
  <c r="AL265" i="1"/>
  <c r="AI266" i="1"/>
  <c r="AL266" i="1"/>
  <c r="AI267" i="1"/>
  <c r="AL267" i="1"/>
  <c r="AI268" i="1"/>
  <c r="AL268" i="1"/>
  <c r="AI269" i="1"/>
  <c r="AL269" i="1"/>
  <c r="AI1863" i="1"/>
  <c r="AL1863" i="1"/>
  <c r="AI1864" i="1"/>
  <c r="AL1864" i="1"/>
  <c r="AI270" i="1"/>
  <c r="AL270" i="1"/>
  <c r="AI271" i="1"/>
  <c r="AL271" i="1"/>
  <c r="AI272" i="1"/>
  <c r="AL272" i="1"/>
  <c r="AI273" i="1"/>
  <c r="AL273" i="1"/>
  <c r="AI274" i="1"/>
  <c r="AL274" i="1"/>
  <c r="AI275" i="1"/>
  <c r="AL275" i="1"/>
  <c r="AI276" i="1"/>
  <c r="AL276" i="1"/>
  <c r="AI277" i="1"/>
  <c r="AL277" i="1"/>
  <c r="AI278" i="1"/>
  <c r="AL278" i="1"/>
  <c r="AI279" i="1"/>
  <c r="AL279" i="1"/>
  <c r="AI280" i="1"/>
  <c r="AL280" i="1"/>
  <c r="AI1865" i="1"/>
  <c r="AL1865" i="1"/>
  <c r="AI281" i="1"/>
  <c r="AL281" i="1"/>
  <c r="AI282" i="1"/>
  <c r="AL282" i="1"/>
  <c r="AI283" i="1"/>
  <c r="AL283" i="1"/>
  <c r="AI284" i="1"/>
  <c r="AL284" i="1"/>
  <c r="AI285" i="1"/>
  <c r="AL285" i="1"/>
  <c r="AI286" i="1"/>
  <c r="AL286" i="1"/>
  <c r="AI287" i="1"/>
  <c r="AL287" i="1"/>
  <c r="AI288" i="1"/>
  <c r="AL288" i="1"/>
  <c r="AI289" i="1"/>
  <c r="AL289" i="1"/>
  <c r="AI290" i="1"/>
  <c r="AL290" i="1"/>
  <c r="AI291" i="1"/>
  <c r="AL291" i="1"/>
  <c r="AI292" i="1"/>
  <c r="AL292" i="1"/>
  <c r="AI293" i="1"/>
  <c r="AL293" i="1"/>
  <c r="AI294" i="1"/>
  <c r="AL294" i="1"/>
  <c r="AI1866" i="1"/>
  <c r="AL1866" i="1"/>
  <c r="AI295" i="1"/>
  <c r="AL295" i="1"/>
  <c r="AI296" i="1"/>
  <c r="AL296" i="1"/>
  <c r="AI297" i="1"/>
  <c r="AL297" i="1"/>
  <c r="AI298" i="1"/>
  <c r="AL298" i="1"/>
  <c r="AI299" i="1"/>
  <c r="AL299" i="1"/>
  <c r="AI300" i="1"/>
  <c r="AL300" i="1"/>
  <c r="AI301" i="1"/>
  <c r="AL301" i="1"/>
  <c r="AI302" i="1"/>
  <c r="AL302" i="1"/>
  <c r="AI303" i="1"/>
  <c r="AL303" i="1"/>
  <c r="AI304" i="1"/>
  <c r="AL304" i="1"/>
  <c r="AI305" i="1"/>
  <c r="AL305" i="1"/>
  <c r="AI306" i="1"/>
  <c r="AL306" i="1"/>
  <c r="AI1867" i="1"/>
  <c r="AL1867" i="1"/>
  <c r="AI307" i="1"/>
  <c r="AL307" i="1"/>
  <c r="AI1868" i="1"/>
  <c r="AL1868" i="1"/>
  <c r="AI308" i="1"/>
  <c r="AL308" i="1"/>
  <c r="AI309" i="1"/>
  <c r="AL309" i="1"/>
  <c r="AI1869" i="1"/>
  <c r="AL1869" i="1"/>
  <c r="AI310" i="1"/>
  <c r="AL310" i="1"/>
  <c r="AI311" i="1"/>
  <c r="AL311" i="1"/>
  <c r="AI312" i="1"/>
  <c r="AL312" i="1"/>
  <c r="AI313" i="1"/>
  <c r="AL313" i="1"/>
  <c r="AI1870" i="1"/>
  <c r="AL1870" i="1"/>
  <c r="AI314" i="1"/>
  <c r="AL314" i="1"/>
  <c r="AI315" i="1"/>
  <c r="AL315" i="1"/>
  <c r="AI316" i="1"/>
  <c r="AL316" i="1"/>
  <c r="AI317" i="1"/>
  <c r="AL317" i="1"/>
  <c r="AI1871" i="1"/>
  <c r="AL1871" i="1"/>
  <c r="AI318" i="1"/>
  <c r="AL318" i="1"/>
  <c r="AI319" i="1"/>
  <c r="AL319" i="1"/>
  <c r="AI320" i="1"/>
  <c r="AL320" i="1"/>
  <c r="AI1872" i="1"/>
  <c r="AL1872" i="1"/>
  <c r="AI321" i="1"/>
  <c r="AL321" i="1"/>
  <c r="AI322" i="1"/>
  <c r="AL322" i="1"/>
  <c r="AI323" i="1"/>
  <c r="AL323" i="1"/>
  <c r="AI324" i="1"/>
  <c r="AL324" i="1"/>
  <c r="AI325" i="1"/>
  <c r="AL325" i="1"/>
  <c r="AI326" i="1"/>
  <c r="AL326" i="1"/>
  <c r="AI327" i="1"/>
  <c r="AL327" i="1"/>
  <c r="AI328" i="1"/>
  <c r="AL328" i="1"/>
  <c r="AI329" i="1"/>
  <c r="AL329" i="1"/>
  <c r="AI330" i="1"/>
  <c r="AL330" i="1"/>
  <c r="AI331" i="1"/>
  <c r="AL331" i="1"/>
  <c r="AI332" i="1"/>
  <c r="AL332" i="1"/>
  <c r="AI333" i="1"/>
  <c r="AL333" i="1"/>
  <c r="AI1873" i="1"/>
  <c r="AL1873" i="1"/>
  <c r="AI334" i="1"/>
  <c r="AL334" i="1"/>
  <c r="AI335" i="1"/>
  <c r="AL335" i="1"/>
  <c r="AI336" i="1"/>
  <c r="AL336" i="1"/>
  <c r="AI337" i="1"/>
  <c r="AL337" i="1"/>
  <c r="AI338" i="1"/>
  <c r="AL338" i="1"/>
  <c r="AI339" i="1"/>
  <c r="AL339" i="1"/>
  <c r="AI340" i="1"/>
  <c r="AL340" i="1"/>
  <c r="AI341" i="1"/>
  <c r="AL341" i="1"/>
  <c r="AI342" i="1"/>
  <c r="AL342" i="1"/>
  <c r="AI1874" i="1"/>
  <c r="AL1874" i="1"/>
  <c r="AI343" i="1"/>
  <c r="AL343" i="1"/>
  <c r="AI1875" i="1"/>
  <c r="AL1875" i="1"/>
  <c r="AI344" i="1"/>
  <c r="AL344" i="1"/>
  <c r="AI345" i="1"/>
  <c r="AL345" i="1"/>
  <c r="AI346" i="1"/>
  <c r="AL346" i="1"/>
  <c r="AI1876" i="1"/>
  <c r="AL1876" i="1"/>
  <c r="AI347" i="1"/>
  <c r="AL347" i="1"/>
  <c r="AI1877" i="1"/>
  <c r="AL1877" i="1"/>
  <c r="AI348" i="1"/>
  <c r="AL348" i="1"/>
  <c r="AI349" i="1"/>
  <c r="AL349" i="1"/>
  <c r="AI1878" i="1"/>
  <c r="AL1878" i="1"/>
  <c r="AI350" i="1"/>
  <c r="AL350" i="1"/>
  <c r="AI351" i="1"/>
  <c r="AL351" i="1"/>
  <c r="AI352" i="1"/>
  <c r="AL352" i="1"/>
  <c r="AI353" i="1"/>
  <c r="AL353" i="1"/>
  <c r="AI1879" i="1"/>
  <c r="AL1879" i="1"/>
  <c r="AI354" i="1"/>
  <c r="AL354" i="1"/>
  <c r="AI355" i="1"/>
  <c r="AL355" i="1"/>
  <c r="AI356" i="1"/>
  <c r="AL356" i="1"/>
  <c r="AI1880" i="1"/>
  <c r="AL1880" i="1"/>
  <c r="AI357" i="1"/>
  <c r="AL357" i="1"/>
  <c r="AI358" i="1"/>
  <c r="AL358" i="1"/>
  <c r="AI359" i="1"/>
  <c r="AL359" i="1"/>
  <c r="AI360" i="1"/>
  <c r="AL360" i="1"/>
  <c r="AI361" i="1"/>
  <c r="AL361" i="1"/>
  <c r="AI362" i="1"/>
  <c r="AL362" i="1"/>
  <c r="AI363" i="1"/>
  <c r="AL363" i="1"/>
  <c r="AI364" i="1"/>
  <c r="AL364" i="1"/>
  <c r="AI1881" i="1"/>
  <c r="AL1881" i="1"/>
  <c r="AI365" i="1"/>
  <c r="AL365" i="1"/>
  <c r="AI1882" i="1"/>
  <c r="AL1882" i="1"/>
  <c r="AI366" i="1"/>
  <c r="AL366" i="1"/>
  <c r="AI1883" i="1"/>
  <c r="AL1883" i="1"/>
  <c r="AI1884" i="1"/>
  <c r="AL1884" i="1"/>
  <c r="AI367" i="1"/>
  <c r="AL367" i="1"/>
  <c r="AI368" i="1"/>
  <c r="AL368" i="1"/>
  <c r="AI369" i="1"/>
  <c r="AL369" i="1"/>
  <c r="AI370" i="1"/>
  <c r="AL370" i="1"/>
  <c r="AI1885" i="1"/>
  <c r="AL1885" i="1"/>
  <c r="AI371" i="1"/>
  <c r="AL371" i="1"/>
  <c r="AI372" i="1"/>
  <c r="AL372" i="1"/>
  <c r="AI373" i="1"/>
  <c r="AL373" i="1"/>
  <c r="AI1886" i="1"/>
  <c r="AL1886" i="1"/>
  <c r="AI374" i="1"/>
  <c r="AL374" i="1"/>
  <c r="AI375" i="1"/>
  <c r="AL375" i="1"/>
  <c r="AI376" i="1"/>
  <c r="AL376" i="1"/>
  <c r="AI377" i="1"/>
  <c r="AL377" i="1"/>
  <c r="AI1887" i="1"/>
  <c r="AL1887" i="1"/>
  <c r="AI378" i="1"/>
  <c r="AL378" i="1"/>
  <c r="AI379" i="1"/>
  <c r="AL379" i="1"/>
  <c r="AI380" i="1"/>
  <c r="AL380" i="1"/>
  <c r="AI381" i="1"/>
  <c r="AL381" i="1"/>
  <c r="AI382" i="1"/>
  <c r="AL382" i="1"/>
  <c r="AI383" i="1"/>
  <c r="AL383" i="1"/>
  <c r="AI384" i="1"/>
  <c r="AL384" i="1"/>
  <c r="AI385" i="1"/>
  <c r="AL385" i="1"/>
  <c r="AI386" i="1"/>
  <c r="AL386" i="1"/>
  <c r="AI387" i="1"/>
  <c r="AL387" i="1"/>
  <c r="AI388" i="1"/>
  <c r="AL388" i="1"/>
  <c r="AI389" i="1"/>
  <c r="AL389" i="1"/>
  <c r="AI1888" i="1"/>
  <c r="AL1888" i="1"/>
  <c r="AI390" i="1"/>
  <c r="AL390" i="1"/>
  <c r="AI391" i="1"/>
  <c r="AL391" i="1"/>
  <c r="AI392" i="1"/>
  <c r="AL392" i="1"/>
  <c r="AI393" i="1"/>
  <c r="AL393" i="1"/>
  <c r="AI394" i="1"/>
  <c r="AL394" i="1"/>
  <c r="AI395" i="1"/>
  <c r="AL395" i="1"/>
  <c r="AI396" i="1"/>
  <c r="AL396" i="1"/>
  <c r="AI397" i="1"/>
  <c r="AL397" i="1"/>
  <c r="AI398" i="1"/>
  <c r="AL398" i="1"/>
  <c r="AI399" i="1"/>
  <c r="AL399" i="1"/>
  <c r="AI400" i="1"/>
  <c r="AL400" i="1"/>
  <c r="AI401" i="1"/>
  <c r="AL401" i="1"/>
  <c r="AI402" i="1"/>
  <c r="AL402" i="1"/>
  <c r="AI403" i="1"/>
  <c r="AL403" i="1"/>
  <c r="AI404" i="1"/>
  <c r="AL404" i="1"/>
  <c r="AI405" i="1"/>
  <c r="AL405" i="1"/>
  <c r="AI406" i="1"/>
  <c r="AL406" i="1"/>
  <c r="AI407" i="1"/>
  <c r="AL407" i="1"/>
  <c r="AI408" i="1"/>
  <c r="AL408" i="1"/>
  <c r="AI409" i="1"/>
  <c r="AL409" i="1"/>
  <c r="AI410" i="1"/>
  <c r="AL410" i="1"/>
  <c r="AI411" i="1"/>
  <c r="AL411" i="1"/>
  <c r="AI412" i="1"/>
  <c r="AL412" i="1"/>
  <c r="AI413" i="1"/>
  <c r="AL413" i="1"/>
  <c r="AI414" i="1"/>
  <c r="AL414" i="1"/>
  <c r="AI1889" i="1"/>
  <c r="AL1889" i="1"/>
  <c r="AI415" i="1"/>
  <c r="AL415" i="1"/>
  <c r="AI416" i="1"/>
  <c r="AL416" i="1"/>
  <c r="AI417" i="1"/>
  <c r="AL417" i="1"/>
  <c r="AI418" i="1"/>
  <c r="AL418" i="1"/>
  <c r="AI419" i="1"/>
  <c r="AL419" i="1"/>
  <c r="AI420" i="1"/>
  <c r="AL420" i="1"/>
  <c r="AI421" i="1"/>
  <c r="AL421" i="1"/>
  <c r="AI422" i="1"/>
  <c r="AL422" i="1"/>
  <c r="AI423" i="1"/>
  <c r="AL423" i="1"/>
  <c r="AI424" i="1"/>
  <c r="AL424" i="1"/>
  <c r="AI1890" i="1"/>
  <c r="AL1890" i="1"/>
  <c r="AI1891" i="1"/>
  <c r="AL1891" i="1"/>
  <c r="AI425" i="1"/>
  <c r="AL425" i="1"/>
  <c r="AI426" i="1"/>
  <c r="AL426" i="1"/>
  <c r="AI427" i="1"/>
  <c r="AL427" i="1"/>
  <c r="AI428" i="1"/>
  <c r="AL428" i="1"/>
  <c r="AI429" i="1"/>
  <c r="AL429" i="1"/>
  <c r="AI1892" i="1"/>
  <c r="AL1892" i="1"/>
  <c r="AI430" i="1"/>
  <c r="AL430" i="1"/>
  <c r="AI431" i="1"/>
  <c r="AL431" i="1"/>
  <c r="AI432" i="1"/>
  <c r="AL432" i="1"/>
  <c r="AI1893" i="1"/>
  <c r="AL1893" i="1"/>
  <c r="AI433" i="1"/>
  <c r="AL433" i="1"/>
  <c r="AI434" i="1"/>
  <c r="AL434" i="1"/>
  <c r="AI435" i="1"/>
  <c r="AL435" i="1"/>
  <c r="AI1894" i="1"/>
  <c r="AL1894" i="1"/>
  <c r="AI436" i="1"/>
  <c r="AL436" i="1"/>
  <c r="AI437" i="1"/>
  <c r="AL437" i="1"/>
  <c r="AI438" i="1"/>
  <c r="AL438" i="1"/>
  <c r="AI439" i="1"/>
  <c r="AL439" i="1"/>
  <c r="AI440" i="1"/>
  <c r="AL440" i="1"/>
  <c r="AI1895" i="1"/>
  <c r="AL1895" i="1"/>
  <c r="AI441" i="1"/>
  <c r="AL441" i="1"/>
  <c r="AI442" i="1"/>
  <c r="AL442" i="1"/>
  <c r="AI443" i="1"/>
  <c r="AL443" i="1"/>
  <c r="AI1896" i="1"/>
  <c r="AL1896" i="1"/>
  <c r="AI444" i="1"/>
  <c r="AL444" i="1"/>
  <c r="AI445" i="1"/>
  <c r="AL445" i="1"/>
  <c r="AI446" i="1"/>
  <c r="AL446" i="1"/>
  <c r="AI447" i="1"/>
  <c r="AL447" i="1"/>
  <c r="AI448" i="1"/>
  <c r="AL448" i="1"/>
  <c r="AI449" i="1"/>
  <c r="AL449" i="1"/>
  <c r="AI1897" i="1"/>
  <c r="AL1897" i="1"/>
  <c r="AI450" i="1"/>
  <c r="AL450" i="1"/>
  <c r="AI451" i="1"/>
  <c r="AL451" i="1"/>
  <c r="AI1898" i="1"/>
  <c r="AL1898" i="1"/>
  <c r="AI452" i="1"/>
  <c r="AL452" i="1"/>
  <c r="AI1899" i="1"/>
  <c r="AL1899" i="1"/>
  <c r="AI1900" i="1"/>
  <c r="AL1900" i="1"/>
  <c r="AI1901" i="1"/>
  <c r="AL1901" i="1"/>
  <c r="AI453" i="1"/>
  <c r="AL453" i="1"/>
  <c r="AI454" i="1"/>
  <c r="AL454" i="1"/>
  <c r="AI455" i="1"/>
  <c r="AL455" i="1"/>
  <c r="AI1902" i="1"/>
  <c r="AL1902" i="1"/>
  <c r="AI456" i="1"/>
  <c r="AL456" i="1"/>
  <c r="AI457" i="1"/>
  <c r="AL457" i="1"/>
  <c r="AI458" i="1"/>
  <c r="AL458" i="1"/>
  <c r="AI1903" i="1"/>
  <c r="AL1903" i="1"/>
  <c r="AI459" i="1"/>
  <c r="AL459" i="1"/>
  <c r="AI460" i="1"/>
  <c r="AL460" i="1"/>
  <c r="AI461" i="1"/>
  <c r="AL461" i="1"/>
  <c r="AI462" i="1"/>
  <c r="AL462" i="1"/>
  <c r="AI1904" i="1"/>
  <c r="AL1904" i="1"/>
  <c r="AI463" i="1"/>
  <c r="AL463" i="1"/>
  <c r="AI464" i="1"/>
  <c r="AL464" i="1"/>
  <c r="AI465" i="1"/>
  <c r="AL465" i="1"/>
  <c r="AI466" i="1"/>
  <c r="AL466" i="1"/>
  <c r="AI467" i="1"/>
  <c r="AL467" i="1"/>
  <c r="AI468" i="1"/>
  <c r="AL468" i="1"/>
  <c r="AI1905" i="1"/>
  <c r="AL1905" i="1"/>
  <c r="AI469" i="1"/>
  <c r="AL469" i="1"/>
  <c r="AI470" i="1"/>
  <c r="AL470" i="1"/>
  <c r="AI1906" i="1"/>
  <c r="AL1906" i="1"/>
  <c r="AI471" i="1"/>
  <c r="AL471" i="1"/>
  <c r="AI472" i="1"/>
  <c r="AL472" i="1"/>
  <c r="AI473" i="1"/>
  <c r="AL473" i="1"/>
  <c r="AI1907" i="1"/>
  <c r="AL1907" i="1"/>
  <c r="AI474" i="1"/>
  <c r="AL474" i="1"/>
  <c r="AI475" i="1"/>
  <c r="AL475" i="1"/>
  <c r="AI476" i="1"/>
  <c r="AL476" i="1"/>
  <c r="AI477" i="1"/>
  <c r="AL477" i="1"/>
  <c r="AI478" i="1"/>
  <c r="AL478" i="1"/>
  <c r="AI479" i="1"/>
  <c r="AL479" i="1"/>
  <c r="AI480" i="1"/>
  <c r="AL480" i="1"/>
  <c r="AI481" i="1"/>
  <c r="AL481" i="1"/>
  <c r="AI482" i="1"/>
  <c r="AL482" i="1"/>
  <c r="AI1908" i="1"/>
  <c r="AL1908" i="1"/>
  <c r="AI1909" i="1"/>
  <c r="AL1909" i="1"/>
  <c r="AI483" i="1"/>
  <c r="AL483" i="1"/>
  <c r="AI484" i="1"/>
  <c r="AL484" i="1"/>
  <c r="AI1910" i="1"/>
  <c r="AL1910" i="1"/>
  <c r="AI485" i="1"/>
  <c r="AL485" i="1"/>
  <c r="AI1911" i="1"/>
  <c r="AL1911" i="1"/>
  <c r="AI486" i="1"/>
  <c r="AL486" i="1"/>
  <c r="AI487" i="1"/>
  <c r="AL487" i="1"/>
  <c r="AI488" i="1"/>
  <c r="AL488" i="1"/>
  <c r="AI489" i="1"/>
  <c r="AL489" i="1"/>
  <c r="AI490" i="1"/>
  <c r="AL490" i="1"/>
  <c r="AI1912" i="1"/>
  <c r="AL1912" i="1"/>
  <c r="AI491" i="1"/>
  <c r="AL491" i="1"/>
  <c r="AI492" i="1"/>
  <c r="AL492" i="1"/>
  <c r="AI493" i="1"/>
  <c r="AL493" i="1"/>
  <c r="AI494" i="1"/>
  <c r="AL494" i="1"/>
  <c r="AI495" i="1"/>
  <c r="AL495" i="1"/>
  <c r="AI496" i="1"/>
  <c r="AL496" i="1"/>
  <c r="AI497" i="1"/>
  <c r="AL497" i="1"/>
  <c r="AI498" i="1"/>
  <c r="AL498" i="1"/>
  <c r="AI499" i="1"/>
  <c r="AL499" i="1"/>
  <c r="AI1913" i="1"/>
  <c r="AL1913" i="1"/>
  <c r="AI500" i="1"/>
  <c r="AL500" i="1"/>
  <c r="AI501" i="1"/>
  <c r="AL501" i="1"/>
  <c r="AI502" i="1"/>
  <c r="AL502" i="1"/>
  <c r="AI503" i="1"/>
  <c r="AL503" i="1"/>
  <c r="AI504" i="1"/>
  <c r="AL504" i="1"/>
  <c r="AI505" i="1"/>
  <c r="AL505" i="1"/>
  <c r="AI1914" i="1"/>
  <c r="AL1914" i="1"/>
  <c r="AI1915" i="1"/>
  <c r="AL1915" i="1"/>
  <c r="AI506" i="1"/>
  <c r="AL506" i="1"/>
  <c r="AI507" i="1"/>
  <c r="AL507" i="1"/>
  <c r="AI508" i="1"/>
  <c r="AL508" i="1"/>
  <c r="AI509" i="1"/>
  <c r="AL509" i="1"/>
  <c r="AI510" i="1"/>
  <c r="AL510" i="1"/>
  <c r="AI511" i="1"/>
  <c r="AL511" i="1"/>
  <c r="AI512" i="1"/>
  <c r="AL512" i="1"/>
  <c r="AI513" i="1"/>
  <c r="AL513" i="1"/>
  <c r="AI514" i="1"/>
  <c r="AL514" i="1"/>
  <c r="AI515" i="1"/>
  <c r="AL515" i="1"/>
  <c r="AI516" i="1"/>
  <c r="AL516" i="1"/>
  <c r="AI517" i="1"/>
  <c r="AL517" i="1"/>
  <c r="AI518" i="1"/>
  <c r="AL518" i="1"/>
  <c r="AI519" i="1"/>
  <c r="AL519" i="1"/>
  <c r="AI520" i="1"/>
  <c r="AL520" i="1"/>
  <c r="AI521" i="1"/>
  <c r="AL521" i="1"/>
  <c r="AI522" i="1"/>
  <c r="AL522" i="1"/>
  <c r="AI523" i="1"/>
  <c r="AL523" i="1"/>
  <c r="AI524" i="1"/>
  <c r="AL524" i="1"/>
  <c r="AI525" i="1"/>
  <c r="AL525" i="1"/>
  <c r="AI526" i="1"/>
  <c r="AL526" i="1"/>
  <c r="AI1916" i="1"/>
  <c r="AL1916" i="1"/>
  <c r="AI527" i="1"/>
  <c r="AL527" i="1"/>
  <c r="AI528" i="1"/>
  <c r="AL528" i="1"/>
  <c r="AI1917" i="1"/>
  <c r="AL1917" i="1"/>
  <c r="AI529" i="1"/>
  <c r="AL529" i="1"/>
  <c r="AI530" i="1"/>
  <c r="AL530" i="1"/>
  <c r="AI531" i="1"/>
  <c r="AL531" i="1"/>
  <c r="AI532" i="1"/>
  <c r="AL532" i="1"/>
  <c r="AI533" i="1"/>
  <c r="AL533" i="1"/>
  <c r="AI534" i="1"/>
  <c r="AL534" i="1"/>
  <c r="AI535" i="1"/>
  <c r="AL535" i="1"/>
  <c r="AI536" i="1"/>
  <c r="AL536" i="1"/>
  <c r="AI537" i="1"/>
  <c r="AL537" i="1"/>
  <c r="AI1918" i="1"/>
  <c r="AL1918" i="1"/>
  <c r="AI538" i="1"/>
  <c r="AL538" i="1"/>
  <c r="AI539" i="1"/>
  <c r="AL539" i="1"/>
  <c r="AI540" i="1"/>
  <c r="AL540" i="1"/>
  <c r="AI541" i="1"/>
  <c r="AL541" i="1"/>
  <c r="AI542" i="1"/>
  <c r="AL542" i="1"/>
  <c r="AI1919" i="1"/>
  <c r="AL1919" i="1"/>
  <c r="AI543" i="1"/>
  <c r="AL543" i="1"/>
  <c r="AI544" i="1"/>
  <c r="AL544" i="1"/>
  <c r="AI545" i="1"/>
  <c r="AL545" i="1"/>
  <c r="AI546" i="1"/>
  <c r="AL546" i="1"/>
  <c r="AI547" i="1"/>
  <c r="AL547" i="1"/>
  <c r="AI548" i="1"/>
  <c r="AL548" i="1"/>
  <c r="AI549" i="1"/>
  <c r="AL549" i="1"/>
  <c r="AI550" i="1"/>
  <c r="AL550" i="1"/>
  <c r="AI551" i="1"/>
  <c r="AL551" i="1"/>
  <c r="AI552" i="1"/>
  <c r="AL552" i="1"/>
  <c r="AI553" i="1"/>
  <c r="AL553" i="1"/>
  <c r="AI554" i="1"/>
  <c r="AL554" i="1"/>
  <c r="AI555" i="1"/>
  <c r="AL555" i="1"/>
  <c r="AI556" i="1"/>
  <c r="AL556" i="1"/>
  <c r="AI557" i="1"/>
  <c r="AL557" i="1"/>
  <c r="AI558" i="1"/>
  <c r="AL558" i="1"/>
  <c r="AI559" i="1"/>
  <c r="AL559" i="1"/>
  <c r="AI560" i="1"/>
  <c r="AL560" i="1"/>
  <c r="AI561" i="1"/>
  <c r="AL561" i="1"/>
  <c r="AI562" i="1"/>
  <c r="AL562" i="1"/>
  <c r="AI1920" i="1"/>
  <c r="AL1920" i="1"/>
  <c r="AI1921" i="1"/>
  <c r="AL1921" i="1"/>
  <c r="AI563" i="1"/>
  <c r="AL563" i="1"/>
  <c r="AI564" i="1"/>
  <c r="AL564" i="1"/>
  <c r="AI565" i="1"/>
  <c r="AL565" i="1"/>
  <c r="AI566" i="1"/>
  <c r="AL566" i="1"/>
  <c r="AI1922" i="1"/>
  <c r="AL1922" i="1"/>
  <c r="AI1923" i="1"/>
  <c r="AL1923" i="1"/>
  <c r="AI567" i="1"/>
  <c r="AL567" i="1"/>
  <c r="AI1924" i="1"/>
  <c r="AL1924" i="1"/>
  <c r="AI568" i="1"/>
  <c r="AL568" i="1"/>
  <c r="AI1925" i="1"/>
  <c r="AL1925" i="1"/>
  <c r="AI1926" i="1"/>
  <c r="AL1926" i="1"/>
  <c r="AI569" i="1"/>
  <c r="AL569" i="1"/>
  <c r="AI570" i="1"/>
  <c r="AL570" i="1"/>
  <c r="AI571" i="1"/>
  <c r="AL571" i="1"/>
  <c r="AI572" i="1"/>
  <c r="AL572" i="1"/>
  <c r="AI573" i="1"/>
  <c r="AL573" i="1"/>
  <c r="AI574" i="1"/>
  <c r="AL574" i="1"/>
  <c r="AI1927" i="1"/>
  <c r="AL1927" i="1"/>
  <c r="AI575" i="1"/>
  <c r="AL575" i="1"/>
  <c r="AI576" i="1"/>
  <c r="AL576" i="1"/>
  <c r="AI577" i="1"/>
  <c r="AL577" i="1"/>
  <c r="AI578" i="1"/>
  <c r="AL578" i="1"/>
  <c r="AI579" i="1"/>
  <c r="AL579" i="1"/>
  <c r="AI580" i="1"/>
  <c r="AL580" i="1"/>
  <c r="AI581" i="1"/>
  <c r="AL581" i="1"/>
  <c r="AI582" i="1"/>
  <c r="AL582" i="1"/>
  <c r="AI583" i="1"/>
  <c r="AL583" i="1"/>
  <c r="AI584" i="1"/>
  <c r="AL584" i="1"/>
  <c r="AI585" i="1"/>
  <c r="AL585" i="1"/>
  <c r="AI586" i="1"/>
  <c r="AL586" i="1"/>
  <c r="AI587" i="1"/>
  <c r="AL587" i="1"/>
  <c r="AI588" i="1"/>
  <c r="AL588" i="1"/>
  <c r="AI589" i="1"/>
  <c r="AL589" i="1"/>
  <c r="AI590" i="1"/>
  <c r="AL590" i="1"/>
  <c r="AI1928" i="1"/>
  <c r="AL1928" i="1"/>
  <c r="AI1929" i="1"/>
  <c r="AL1929" i="1"/>
  <c r="AI591" i="1"/>
  <c r="AL591" i="1"/>
  <c r="AI592" i="1"/>
  <c r="AL592" i="1"/>
  <c r="AI1930" i="1"/>
  <c r="AL1930" i="1"/>
  <c r="AI593" i="1"/>
  <c r="AL593" i="1"/>
  <c r="AI594" i="1"/>
  <c r="AL594" i="1"/>
  <c r="AI595" i="1"/>
  <c r="AL595" i="1"/>
  <c r="AI1931" i="1"/>
  <c r="AL1931" i="1"/>
  <c r="AI596" i="1"/>
  <c r="AL596" i="1"/>
  <c r="AI597" i="1"/>
  <c r="AL597" i="1"/>
  <c r="AI598" i="1"/>
  <c r="AL598" i="1"/>
  <c r="AI599" i="1"/>
  <c r="AL599" i="1"/>
  <c r="AI600" i="1"/>
  <c r="AL600" i="1"/>
  <c r="AI601" i="1"/>
  <c r="AL601" i="1"/>
  <c r="AI602" i="1"/>
  <c r="AL602" i="1"/>
  <c r="AI603" i="1"/>
  <c r="AL603" i="1"/>
  <c r="AI1932" i="1"/>
  <c r="AL1932" i="1"/>
  <c r="AI604" i="1"/>
  <c r="AL604" i="1"/>
  <c r="AI605" i="1"/>
  <c r="AL605" i="1"/>
  <c r="AI606" i="1"/>
  <c r="AL606" i="1"/>
  <c r="AI1933" i="1"/>
  <c r="AL1933" i="1"/>
  <c r="AI607" i="1"/>
  <c r="AL607" i="1"/>
  <c r="AI608" i="1"/>
  <c r="AL608" i="1"/>
  <c r="AI609" i="1"/>
  <c r="AL609" i="1"/>
  <c r="AI610" i="1"/>
  <c r="AL610" i="1"/>
  <c r="AI611" i="1"/>
  <c r="AL611" i="1"/>
  <c r="AI612" i="1"/>
  <c r="AL612" i="1"/>
  <c r="AI613" i="1"/>
  <c r="AL613" i="1"/>
  <c r="AI614" i="1"/>
  <c r="AL614" i="1"/>
  <c r="AI615" i="1"/>
  <c r="AL615" i="1"/>
  <c r="AI1934" i="1"/>
  <c r="AL1934" i="1"/>
  <c r="AI616" i="1"/>
  <c r="AL616" i="1"/>
  <c r="AI617" i="1"/>
  <c r="AL617" i="1"/>
  <c r="AI1935" i="1"/>
  <c r="AL1935" i="1"/>
  <c r="AI618" i="1"/>
  <c r="AL618" i="1"/>
  <c r="AI619" i="1"/>
  <c r="AL619" i="1"/>
  <c r="AI1936" i="1"/>
  <c r="AL1936" i="1"/>
  <c r="AI620" i="1"/>
  <c r="AL620" i="1"/>
  <c r="AI1937" i="1"/>
  <c r="AL1937" i="1"/>
  <c r="AI621" i="1"/>
  <c r="AL621" i="1"/>
  <c r="AI622" i="1"/>
  <c r="AL622" i="1"/>
  <c r="AI623" i="1"/>
  <c r="AL623" i="1"/>
  <c r="AI624" i="1"/>
  <c r="AL624" i="1"/>
  <c r="AI1938" i="1"/>
  <c r="AL1938" i="1"/>
  <c r="AI625" i="1"/>
  <c r="AL625" i="1"/>
  <c r="AI626" i="1"/>
  <c r="AL626" i="1"/>
  <c r="AI627" i="1"/>
  <c r="AL627" i="1"/>
  <c r="AI628" i="1"/>
  <c r="AL628" i="1"/>
  <c r="AI1939" i="1"/>
  <c r="AL1939" i="1"/>
  <c r="AI629" i="1"/>
  <c r="AL629" i="1"/>
  <c r="AI630" i="1"/>
  <c r="AL630" i="1"/>
  <c r="AI631" i="1"/>
  <c r="AL631" i="1"/>
  <c r="AI632" i="1"/>
  <c r="AL632" i="1"/>
  <c r="AI633" i="1"/>
  <c r="AL633" i="1"/>
  <c r="AI634" i="1"/>
  <c r="AL634" i="1"/>
  <c r="AI635" i="1"/>
  <c r="AL635" i="1"/>
  <c r="AI636" i="1"/>
  <c r="AL636" i="1"/>
  <c r="AI637" i="1"/>
  <c r="AL637" i="1"/>
  <c r="AI638" i="1"/>
  <c r="AL638" i="1"/>
  <c r="AI639" i="1"/>
  <c r="AL639" i="1"/>
  <c r="AI640" i="1"/>
  <c r="AL640" i="1"/>
  <c r="AI641" i="1"/>
  <c r="AL641" i="1"/>
  <c r="AI1940" i="1"/>
  <c r="AL1940" i="1"/>
  <c r="AI642" i="1"/>
  <c r="AL642" i="1"/>
  <c r="AI643" i="1"/>
  <c r="AL643" i="1"/>
  <c r="AI644" i="1"/>
  <c r="AL644" i="1"/>
  <c r="AI645" i="1"/>
  <c r="AL645" i="1"/>
  <c r="AI646" i="1"/>
  <c r="AL646" i="1"/>
  <c r="AI1941" i="1"/>
  <c r="AL1941" i="1"/>
  <c r="AI647" i="1"/>
  <c r="AL647" i="1"/>
  <c r="AI648" i="1"/>
  <c r="AL648" i="1"/>
  <c r="AI649" i="1"/>
  <c r="AL649" i="1"/>
  <c r="AI650" i="1"/>
  <c r="AL650" i="1"/>
  <c r="AI651" i="1"/>
  <c r="AL651" i="1"/>
  <c r="AI652" i="1"/>
  <c r="AL652" i="1"/>
  <c r="AI653" i="1"/>
  <c r="AL653" i="1"/>
  <c r="AI654" i="1"/>
  <c r="AL654" i="1"/>
  <c r="AI655" i="1"/>
  <c r="AL655" i="1"/>
  <c r="AI656" i="1"/>
  <c r="AL656" i="1"/>
  <c r="AI657" i="1"/>
  <c r="AL657" i="1"/>
  <c r="AI658" i="1"/>
  <c r="AL658" i="1"/>
  <c r="AI659" i="1"/>
  <c r="AL659" i="1"/>
  <c r="AI660" i="1"/>
  <c r="AL660" i="1"/>
  <c r="AI661" i="1"/>
  <c r="AL661" i="1"/>
  <c r="AI1942" i="1"/>
  <c r="AL1942" i="1"/>
  <c r="AI662" i="1"/>
  <c r="AL662" i="1"/>
  <c r="AI1943" i="1"/>
  <c r="AL1943" i="1"/>
  <c r="AI663" i="1"/>
  <c r="AL663" i="1"/>
  <c r="AI664" i="1"/>
  <c r="AL664" i="1"/>
  <c r="AI665" i="1"/>
  <c r="AL665" i="1"/>
  <c r="AI666" i="1"/>
  <c r="AL666" i="1"/>
  <c r="AI667" i="1"/>
  <c r="AL667" i="1"/>
  <c r="AI668" i="1"/>
  <c r="AL668" i="1"/>
  <c r="AI669" i="1"/>
  <c r="AL669" i="1"/>
  <c r="AI670" i="1"/>
  <c r="AL670" i="1"/>
  <c r="AI671" i="1"/>
  <c r="AL671" i="1"/>
  <c r="AI1944" i="1"/>
  <c r="AL1944" i="1"/>
  <c r="AI672" i="1"/>
  <c r="AL672" i="1"/>
  <c r="AI1945" i="1"/>
  <c r="AL1945" i="1"/>
  <c r="AI1946" i="1"/>
  <c r="AL1946" i="1"/>
  <c r="AI673" i="1"/>
  <c r="AL673" i="1"/>
  <c r="AI674" i="1"/>
  <c r="AL674" i="1"/>
  <c r="AI675" i="1"/>
  <c r="AL675" i="1"/>
  <c r="AI676" i="1"/>
  <c r="AL676" i="1"/>
  <c r="AI1947" i="1"/>
  <c r="AL1947" i="1"/>
  <c r="AI677" i="1"/>
  <c r="AL677" i="1"/>
  <c r="AI678" i="1"/>
  <c r="AL678" i="1"/>
  <c r="AI679" i="1"/>
  <c r="AL679" i="1"/>
  <c r="AI680" i="1"/>
  <c r="AL680" i="1"/>
  <c r="AI681" i="1"/>
  <c r="AL681" i="1"/>
  <c r="AI682" i="1"/>
  <c r="AL682" i="1"/>
  <c r="AI683" i="1"/>
  <c r="AL683" i="1"/>
  <c r="AI684" i="1"/>
  <c r="AL684" i="1"/>
  <c r="AI685" i="1"/>
  <c r="AL685" i="1"/>
  <c r="AI686" i="1"/>
  <c r="AL686" i="1"/>
  <c r="AI687" i="1"/>
  <c r="AL687" i="1"/>
  <c r="AI688" i="1"/>
  <c r="AL688" i="1"/>
  <c r="AI1948" i="1"/>
  <c r="AL1948" i="1"/>
  <c r="AI689" i="1"/>
  <c r="AL689" i="1"/>
  <c r="AI690" i="1"/>
  <c r="AL690" i="1"/>
  <c r="AI691" i="1"/>
  <c r="AL691" i="1"/>
  <c r="AI692" i="1"/>
  <c r="AL692" i="1"/>
  <c r="AI693" i="1"/>
  <c r="AL693" i="1"/>
  <c r="AI694" i="1"/>
  <c r="AL694" i="1"/>
  <c r="AI1949" i="1"/>
  <c r="AL1949" i="1"/>
  <c r="AI695" i="1"/>
  <c r="AL695" i="1"/>
  <c r="AI696" i="1"/>
  <c r="AL696" i="1"/>
  <c r="AI697" i="1"/>
  <c r="AL697" i="1"/>
  <c r="AI698" i="1"/>
  <c r="AL698" i="1"/>
  <c r="AI699" i="1"/>
  <c r="AL699" i="1"/>
  <c r="AI700" i="1"/>
  <c r="AL700" i="1"/>
  <c r="AI701" i="1"/>
  <c r="AL701" i="1"/>
  <c r="AI702" i="1"/>
  <c r="AL702" i="1"/>
  <c r="AI1950" i="1"/>
  <c r="AL1950" i="1"/>
  <c r="AI703" i="1"/>
  <c r="AL703" i="1"/>
  <c r="AI704" i="1"/>
  <c r="AL704" i="1"/>
  <c r="AI705" i="1"/>
  <c r="AL705" i="1"/>
  <c r="AI706" i="1"/>
  <c r="AL706" i="1"/>
  <c r="AI707" i="1"/>
  <c r="AL707" i="1"/>
  <c r="AI708" i="1"/>
  <c r="AL708" i="1"/>
  <c r="AI709" i="1"/>
  <c r="AL709" i="1"/>
  <c r="AI710" i="1"/>
  <c r="AL710" i="1"/>
  <c r="AI711" i="1"/>
  <c r="AL711" i="1"/>
  <c r="AI712" i="1"/>
  <c r="AL712" i="1"/>
  <c r="AI713" i="1"/>
  <c r="AL713" i="1"/>
  <c r="AI714" i="1"/>
  <c r="AL714" i="1"/>
  <c r="AI715" i="1"/>
  <c r="AL715" i="1"/>
  <c r="AI1951" i="1"/>
  <c r="AL1951" i="1"/>
  <c r="AI716" i="1"/>
  <c r="AL716" i="1"/>
  <c r="AI717" i="1"/>
  <c r="AL717" i="1"/>
  <c r="AI718" i="1"/>
  <c r="AL718" i="1"/>
  <c r="AI719" i="1"/>
  <c r="AL719" i="1"/>
  <c r="AI720" i="1"/>
  <c r="AL720" i="1"/>
  <c r="AI721" i="1"/>
  <c r="AL721" i="1"/>
  <c r="AI722" i="1"/>
  <c r="AL722" i="1"/>
  <c r="AI723" i="1"/>
  <c r="AL723" i="1"/>
  <c r="AI724" i="1"/>
  <c r="AL724" i="1"/>
  <c r="AI725" i="1"/>
  <c r="AL725" i="1"/>
  <c r="AI1952" i="1"/>
  <c r="AL1952" i="1"/>
  <c r="AI726" i="1"/>
  <c r="AL726" i="1"/>
  <c r="AI727" i="1"/>
  <c r="AL727" i="1"/>
  <c r="AI728" i="1"/>
  <c r="AL728" i="1"/>
  <c r="AI729" i="1"/>
  <c r="AL729" i="1"/>
  <c r="AI730" i="1"/>
  <c r="AL730" i="1"/>
  <c r="AI731" i="1"/>
  <c r="AL731" i="1"/>
  <c r="AI732" i="1"/>
  <c r="AL732" i="1"/>
  <c r="AI733" i="1"/>
  <c r="AL733" i="1"/>
  <c r="AI734" i="1"/>
  <c r="AL734" i="1"/>
  <c r="AI735" i="1"/>
  <c r="AL735" i="1"/>
  <c r="AI736" i="1"/>
  <c r="AL736" i="1"/>
  <c r="AI737" i="1"/>
  <c r="AL737" i="1"/>
  <c r="AI738" i="1"/>
  <c r="AL738" i="1"/>
  <c r="AI739" i="1"/>
  <c r="AL739" i="1"/>
  <c r="AI1953" i="1"/>
  <c r="AL1953" i="1"/>
  <c r="AI740" i="1"/>
  <c r="AL740" i="1"/>
  <c r="AI741" i="1"/>
  <c r="AL741" i="1"/>
  <c r="AI742" i="1"/>
  <c r="AL742" i="1"/>
  <c r="AI743" i="1"/>
  <c r="AL743" i="1"/>
  <c r="AI744" i="1"/>
  <c r="AL744" i="1"/>
  <c r="AI745" i="1"/>
  <c r="AL745" i="1"/>
  <c r="AI746" i="1"/>
  <c r="AL746" i="1"/>
  <c r="AI1954" i="1"/>
  <c r="AL1954" i="1"/>
  <c r="AI747" i="1"/>
  <c r="AL747" i="1"/>
  <c r="AI1955" i="1"/>
  <c r="AL1955" i="1"/>
  <c r="AI1956" i="1"/>
  <c r="AL1956" i="1"/>
  <c r="AI748" i="1"/>
  <c r="AL748" i="1"/>
  <c r="AI1957" i="1"/>
  <c r="AL1957" i="1"/>
  <c r="AI749" i="1"/>
  <c r="AL749" i="1"/>
  <c r="AI750" i="1"/>
  <c r="AL750" i="1"/>
  <c r="AI751" i="1"/>
  <c r="AL751" i="1"/>
  <c r="AI752" i="1"/>
  <c r="AL752" i="1"/>
  <c r="AI753" i="1"/>
  <c r="AL753" i="1"/>
  <c r="AI754" i="1"/>
  <c r="AL754" i="1"/>
  <c r="AI1958" i="1"/>
  <c r="AL1958" i="1"/>
  <c r="AI755" i="1"/>
  <c r="AL755" i="1"/>
  <c r="AI1959" i="1"/>
  <c r="AL1959" i="1"/>
  <c r="AI1960" i="1"/>
  <c r="AL1960" i="1"/>
  <c r="AI756" i="1"/>
  <c r="AL756" i="1"/>
  <c r="AI1961" i="1"/>
  <c r="AL1961" i="1"/>
  <c r="AI1962" i="1"/>
  <c r="AL1962" i="1"/>
  <c r="AI1963" i="1"/>
  <c r="AL1963" i="1"/>
  <c r="AI757" i="1"/>
  <c r="AL757" i="1"/>
  <c r="AI758" i="1"/>
  <c r="AL758" i="1"/>
  <c r="AI759" i="1"/>
  <c r="AL759" i="1"/>
  <c r="AI760" i="1"/>
  <c r="AL760" i="1"/>
  <c r="AI761" i="1"/>
  <c r="AL761" i="1"/>
  <c r="AI762" i="1"/>
  <c r="AL762" i="1"/>
  <c r="AI763" i="1"/>
  <c r="AL763" i="1"/>
  <c r="AI1964" i="1"/>
  <c r="AL1964" i="1"/>
  <c r="AI764" i="1"/>
  <c r="AL764" i="1"/>
  <c r="AI765" i="1"/>
  <c r="AL765" i="1"/>
  <c r="AI766" i="1"/>
  <c r="AL766" i="1"/>
  <c r="AI767" i="1"/>
  <c r="AL767" i="1"/>
  <c r="AI1965" i="1"/>
  <c r="AL1965" i="1"/>
  <c r="AI768" i="1"/>
  <c r="AL768" i="1"/>
  <c r="AI769" i="1"/>
  <c r="AL769" i="1"/>
  <c r="AI770" i="1"/>
  <c r="AL770" i="1"/>
  <c r="AI771" i="1"/>
  <c r="AL771" i="1"/>
  <c r="AI772" i="1"/>
  <c r="AL772" i="1"/>
  <c r="AI1966" i="1"/>
  <c r="AL1966" i="1"/>
  <c r="AI773" i="1"/>
  <c r="AL773" i="1"/>
  <c r="AI774" i="1"/>
  <c r="AL774" i="1"/>
  <c r="AI775" i="1"/>
  <c r="AL775" i="1"/>
  <c r="AI776" i="1"/>
  <c r="AL776" i="1"/>
  <c r="AI777" i="1"/>
  <c r="AL777" i="1"/>
  <c r="AI778" i="1"/>
  <c r="AL778" i="1"/>
  <c r="AI779" i="1"/>
  <c r="AL779" i="1"/>
  <c r="AI780" i="1"/>
  <c r="AL780" i="1"/>
  <c r="AI781" i="1"/>
  <c r="AL781" i="1"/>
  <c r="AI782" i="1"/>
  <c r="AL782" i="1"/>
  <c r="AI783" i="1"/>
  <c r="AL783" i="1"/>
  <c r="AI784" i="1"/>
  <c r="AL784" i="1"/>
  <c r="AI785" i="1"/>
  <c r="AL785" i="1"/>
  <c r="AI1967" i="1"/>
  <c r="AL1967" i="1"/>
  <c r="AI786" i="1"/>
  <c r="AL786" i="1"/>
  <c r="AI1968" i="1"/>
  <c r="AL1968" i="1"/>
  <c r="AI1969" i="1"/>
  <c r="AL1969" i="1"/>
  <c r="AI787" i="1"/>
  <c r="AL787" i="1"/>
  <c r="AI788" i="1"/>
  <c r="AL788" i="1"/>
  <c r="AI789" i="1"/>
  <c r="AL789" i="1"/>
  <c r="AI790" i="1"/>
  <c r="AL790" i="1"/>
  <c r="AI791" i="1"/>
  <c r="AL791" i="1"/>
  <c r="AI792" i="1"/>
  <c r="AL792" i="1"/>
  <c r="AI793" i="1"/>
  <c r="AL793" i="1"/>
  <c r="AI794" i="1"/>
  <c r="AL794" i="1"/>
  <c r="AI795" i="1"/>
  <c r="AL795" i="1"/>
  <c r="AI796" i="1"/>
  <c r="AL796" i="1"/>
  <c r="AI797" i="1"/>
  <c r="AL797" i="1"/>
  <c r="AI798" i="1"/>
  <c r="AL798" i="1"/>
  <c r="AI799" i="1"/>
  <c r="AL799" i="1"/>
  <c r="AI1970" i="1"/>
  <c r="AL1970" i="1"/>
  <c r="AI1971" i="1"/>
  <c r="AL1971" i="1"/>
  <c r="AI1972" i="1"/>
  <c r="AL1972" i="1"/>
  <c r="AI1973" i="1"/>
  <c r="AL1973" i="1"/>
  <c r="AI1974" i="1"/>
  <c r="AL1974" i="1"/>
  <c r="AI800" i="1"/>
  <c r="AL800" i="1"/>
  <c r="AI801" i="1"/>
  <c r="AL801" i="1"/>
  <c r="AI802" i="1"/>
  <c r="AL802" i="1"/>
  <c r="AI803" i="1"/>
  <c r="AL803" i="1"/>
  <c r="AI804" i="1"/>
  <c r="AL804" i="1"/>
  <c r="AI805" i="1"/>
  <c r="AL805" i="1"/>
  <c r="AI806" i="1"/>
  <c r="AL806" i="1"/>
  <c r="AI807" i="1"/>
  <c r="AL807" i="1"/>
  <c r="AI808" i="1"/>
  <c r="AL808" i="1"/>
  <c r="AI1975" i="1"/>
  <c r="AL1975" i="1"/>
  <c r="AI809" i="1"/>
  <c r="AL809" i="1"/>
  <c r="AI810" i="1"/>
  <c r="AL810" i="1"/>
  <c r="AI811" i="1"/>
  <c r="AL811" i="1"/>
  <c r="AI812" i="1"/>
  <c r="AL812" i="1"/>
  <c r="AI813" i="1"/>
  <c r="AL813" i="1"/>
  <c r="AI814" i="1"/>
  <c r="AL814" i="1"/>
  <c r="AI815" i="1"/>
  <c r="AL815" i="1"/>
  <c r="AI816" i="1"/>
  <c r="AL816" i="1"/>
  <c r="AI1976" i="1"/>
  <c r="AL1976" i="1"/>
  <c r="AI817" i="1"/>
  <c r="AL817" i="1"/>
  <c r="AI818" i="1"/>
  <c r="AL818" i="1"/>
  <c r="AI819" i="1"/>
  <c r="AL819" i="1"/>
  <c r="AI820" i="1"/>
  <c r="AL820" i="1"/>
  <c r="AI821" i="1"/>
  <c r="AL821" i="1"/>
  <c r="AI1977" i="1"/>
  <c r="AL1977" i="1"/>
  <c r="AI822" i="1"/>
  <c r="AL822" i="1"/>
  <c r="AI823" i="1"/>
  <c r="AL823" i="1"/>
  <c r="AI824" i="1"/>
  <c r="AL824" i="1"/>
  <c r="AI825" i="1"/>
  <c r="AL825" i="1"/>
  <c r="AI1978" i="1"/>
  <c r="AL1978" i="1"/>
  <c r="AI826" i="1"/>
  <c r="AL826" i="1"/>
  <c r="AI827" i="1"/>
  <c r="AL827" i="1"/>
  <c r="AI828" i="1"/>
  <c r="AL828" i="1"/>
  <c r="AI829" i="1"/>
  <c r="AL829" i="1"/>
  <c r="AI830" i="1"/>
  <c r="AL830" i="1"/>
  <c r="AI831" i="1"/>
  <c r="AL831" i="1"/>
  <c r="AI1979" i="1"/>
  <c r="AL1979" i="1"/>
  <c r="AI832" i="1"/>
  <c r="AL832" i="1"/>
  <c r="AI1980" i="1"/>
  <c r="AL1980" i="1"/>
  <c r="AI833" i="1"/>
  <c r="AL833" i="1"/>
  <c r="AI834" i="1"/>
  <c r="AL834" i="1"/>
  <c r="AI835" i="1"/>
  <c r="AL835" i="1"/>
  <c r="AI836" i="1"/>
  <c r="AL836" i="1"/>
  <c r="AI837" i="1"/>
  <c r="AL837" i="1"/>
  <c r="AI838" i="1"/>
  <c r="AL838" i="1"/>
  <c r="AI839" i="1"/>
  <c r="AL839" i="1"/>
  <c r="AI840" i="1"/>
  <c r="AL840" i="1"/>
  <c r="AI1981" i="1"/>
  <c r="AL1981" i="1"/>
  <c r="AI841" i="1"/>
  <c r="AL841" i="1"/>
  <c r="AI842" i="1"/>
  <c r="AL842" i="1"/>
  <c r="AI843" i="1"/>
  <c r="AL843" i="1"/>
  <c r="AI844" i="1"/>
  <c r="AL844" i="1"/>
  <c r="AI845" i="1"/>
  <c r="AL845" i="1"/>
  <c r="AI1982" i="1"/>
  <c r="AL1982" i="1"/>
  <c r="AI1983" i="1"/>
  <c r="AL1983" i="1"/>
  <c r="AI846" i="1"/>
  <c r="AL846" i="1"/>
  <c r="AI847" i="1"/>
  <c r="AL847" i="1"/>
  <c r="AI848" i="1"/>
  <c r="AL848" i="1"/>
  <c r="AI849" i="1"/>
  <c r="AL849" i="1"/>
  <c r="AI850" i="1"/>
  <c r="AL850" i="1"/>
  <c r="AI851" i="1"/>
  <c r="AL851" i="1"/>
  <c r="AI852" i="1"/>
  <c r="AL852" i="1"/>
  <c r="AI853" i="1"/>
  <c r="AL853" i="1"/>
  <c r="AI1984" i="1"/>
  <c r="AL1984" i="1"/>
  <c r="AI854" i="1"/>
  <c r="AL854" i="1"/>
  <c r="AI855" i="1"/>
  <c r="AL855" i="1"/>
  <c r="AI856" i="1"/>
  <c r="AL856" i="1"/>
  <c r="AI1985" i="1"/>
  <c r="AL1985" i="1"/>
  <c r="AI857" i="1"/>
  <c r="AL857" i="1"/>
  <c r="AI858" i="1"/>
  <c r="AL858" i="1"/>
  <c r="AI859" i="1"/>
  <c r="AL859" i="1"/>
  <c r="AI860" i="1"/>
  <c r="AL860" i="1"/>
  <c r="AI861" i="1"/>
  <c r="AL861" i="1"/>
  <c r="AI1986" i="1"/>
  <c r="AL1986" i="1"/>
  <c r="AI862" i="1"/>
  <c r="AL862" i="1"/>
  <c r="AI863" i="1"/>
  <c r="AL863" i="1"/>
  <c r="AI864" i="1"/>
  <c r="AL864" i="1"/>
  <c r="AI865" i="1"/>
  <c r="AL865" i="1"/>
  <c r="AI866" i="1"/>
  <c r="AL866" i="1"/>
  <c r="AI867" i="1"/>
  <c r="AL867" i="1"/>
  <c r="AI868" i="1"/>
  <c r="AL868" i="1"/>
  <c r="AI1987" i="1"/>
  <c r="AL1987" i="1"/>
  <c r="AI1988" i="1"/>
  <c r="AL1988" i="1"/>
  <c r="AI869" i="1"/>
  <c r="AL869" i="1"/>
  <c r="AI870" i="1"/>
  <c r="AL870" i="1"/>
  <c r="AI871" i="1"/>
  <c r="AL871" i="1"/>
  <c r="AI872" i="1"/>
  <c r="AL872" i="1"/>
  <c r="AI873" i="1"/>
  <c r="AL873" i="1"/>
  <c r="AI874" i="1"/>
  <c r="AL874" i="1"/>
  <c r="AI875" i="1"/>
  <c r="AL875" i="1"/>
  <c r="AI876" i="1"/>
  <c r="AL876" i="1"/>
  <c r="AI877" i="1"/>
  <c r="AL877" i="1"/>
  <c r="AI878" i="1"/>
  <c r="AL878" i="1"/>
  <c r="AI879" i="1"/>
  <c r="AL879" i="1"/>
  <c r="AI880" i="1"/>
  <c r="AL880" i="1"/>
  <c r="AI881" i="1"/>
  <c r="AL881" i="1"/>
  <c r="AI882" i="1"/>
  <c r="AL882" i="1"/>
  <c r="AI883" i="1"/>
  <c r="AL883" i="1"/>
  <c r="AI884" i="1"/>
  <c r="AL884" i="1"/>
  <c r="AI885" i="1"/>
  <c r="AL885" i="1"/>
  <c r="AI886" i="1"/>
  <c r="AL886" i="1"/>
  <c r="AI887" i="1"/>
  <c r="AL887" i="1"/>
  <c r="AI888" i="1"/>
  <c r="AL888" i="1"/>
  <c r="AI1989" i="1"/>
  <c r="AL1989" i="1"/>
  <c r="AI889" i="1"/>
  <c r="AL889" i="1"/>
  <c r="AI890" i="1"/>
  <c r="AL890" i="1"/>
  <c r="AI891" i="1"/>
  <c r="AL891" i="1"/>
  <c r="AI1990" i="1"/>
  <c r="AL1990" i="1"/>
  <c r="AI892" i="1"/>
  <c r="AL892" i="1"/>
  <c r="AI893" i="1"/>
  <c r="AL893" i="1"/>
  <c r="AI894" i="1"/>
  <c r="AL894" i="1"/>
  <c r="AI1991" i="1"/>
  <c r="AL1991" i="1"/>
  <c r="AI895" i="1"/>
  <c r="AL895" i="1"/>
  <c r="AI1992" i="1"/>
  <c r="AL1992" i="1"/>
  <c r="AI896" i="1"/>
  <c r="AL896" i="1"/>
  <c r="AI897" i="1"/>
  <c r="AL897" i="1"/>
  <c r="AI898" i="1"/>
  <c r="AL898" i="1"/>
  <c r="AI899" i="1"/>
  <c r="AL899" i="1"/>
  <c r="AI900" i="1"/>
  <c r="AL900" i="1"/>
  <c r="AI901" i="1"/>
  <c r="AL901" i="1"/>
  <c r="AI902" i="1"/>
  <c r="AL902" i="1"/>
  <c r="AI903" i="1"/>
  <c r="AL903" i="1"/>
  <c r="AI904" i="1"/>
  <c r="AL904" i="1"/>
  <c r="AI905" i="1"/>
  <c r="AL905" i="1"/>
  <c r="AI906" i="1"/>
  <c r="AL906" i="1"/>
  <c r="AI907" i="1"/>
  <c r="AL907" i="1"/>
  <c r="AI908" i="1"/>
  <c r="AL908" i="1"/>
  <c r="AI909" i="1"/>
  <c r="AL909" i="1"/>
  <c r="AI1993" i="1"/>
  <c r="AL1993" i="1"/>
  <c r="AI910" i="1"/>
  <c r="AL910" i="1"/>
  <c r="AI1994" i="1"/>
  <c r="AL1994" i="1"/>
  <c r="AI1995" i="1"/>
  <c r="AL1995" i="1"/>
  <c r="AI911" i="1"/>
  <c r="AL911" i="1"/>
  <c r="AI912" i="1"/>
  <c r="AL912" i="1"/>
  <c r="AI913" i="1"/>
  <c r="AL913" i="1"/>
  <c r="AI914" i="1"/>
  <c r="AL914" i="1"/>
  <c r="AI915" i="1"/>
  <c r="AL915" i="1"/>
  <c r="AI916" i="1"/>
  <c r="AL916" i="1"/>
  <c r="AI917" i="1"/>
  <c r="AL917" i="1"/>
  <c r="AI918" i="1"/>
  <c r="AL918" i="1"/>
  <c r="AI919" i="1"/>
  <c r="AL919" i="1"/>
  <c r="AI1996" i="1"/>
  <c r="AL1996" i="1"/>
  <c r="AI920" i="1"/>
  <c r="AL920" i="1"/>
  <c r="AI921" i="1"/>
  <c r="AL921" i="1"/>
  <c r="AI922" i="1"/>
  <c r="AL922" i="1"/>
  <c r="AI1997" i="1"/>
  <c r="AL1997" i="1"/>
  <c r="AI923" i="1"/>
  <c r="AL923" i="1"/>
  <c r="AI924" i="1"/>
  <c r="AL924" i="1"/>
  <c r="AI925" i="1"/>
  <c r="AL925" i="1"/>
  <c r="AI926" i="1"/>
  <c r="AL926" i="1"/>
  <c r="AI927" i="1"/>
  <c r="AL927" i="1"/>
  <c r="AI928" i="1"/>
  <c r="AL928" i="1"/>
  <c r="AI929" i="1"/>
  <c r="AL929" i="1"/>
  <c r="AI930" i="1"/>
  <c r="AL930" i="1"/>
  <c r="AI931" i="1"/>
  <c r="AL931" i="1"/>
  <c r="AI932" i="1"/>
  <c r="AL932" i="1"/>
  <c r="AI1998" i="1"/>
  <c r="AL1998" i="1"/>
  <c r="AI933" i="1"/>
  <c r="AL933" i="1"/>
  <c r="AI934" i="1"/>
  <c r="AL934" i="1"/>
  <c r="AI935" i="1"/>
  <c r="AL935" i="1"/>
  <c r="AI1999" i="1"/>
  <c r="AL1999" i="1"/>
  <c r="AI936" i="1"/>
  <c r="AL936" i="1"/>
  <c r="AI937" i="1"/>
  <c r="AL937" i="1"/>
  <c r="AI938" i="1"/>
  <c r="AL938" i="1"/>
  <c r="AI939" i="1"/>
  <c r="AL939" i="1"/>
  <c r="AI940" i="1"/>
  <c r="AL940" i="1"/>
  <c r="AI941" i="1"/>
  <c r="AL941" i="1"/>
  <c r="AI942" i="1"/>
  <c r="AL942" i="1"/>
  <c r="AI943" i="1"/>
  <c r="AL943" i="1"/>
  <c r="AI944" i="1"/>
  <c r="AL944" i="1"/>
  <c r="AI945" i="1"/>
  <c r="AL945" i="1"/>
  <c r="AI946" i="1"/>
  <c r="AL946" i="1"/>
  <c r="AI947" i="1"/>
  <c r="AL947" i="1"/>
  <c r="AI948" i="1"/>
  <c r="AL948" i="1"/>
  <c r="AI949" i="1"/>
  <c r="AL949" i="1"/>
  <c r="AI950" i="1"/>
  <c r="AL950" i="1"/>
  <c r="AI951" i="1"/>
  <c r="AL951" i="1"/>
  <c r="AI952" i="1"/>
  <c r="AL952" i="1"/>
  <c r="AI953" i="1"/>
  <c r="AL953" i="1"/>
  <c r="AI954" i="1"/>
  <c r="AL954" i="1"/>
  <c r="AI955" i="1"/>
  <c r="AL955" i="1"/>
  <c r="AI956" i="1"/>
  <c r="AL956" i="1"/>
  <c r="AI957" i="1"/>
  <c r="AL957" i="1"/>
  <c r="AI958" i="1"/>
  <c r="AL958" i="1"/>
  <c r="AI2000" i="1"/>
  <c r="AL2000" i="1"/>
  <c r="AI959" i="1"/>
  <c r="AL959" i="1"/>
  <c r="AI960" i="1"/>
  <c r="AL960" i="1"/>
  <c r="AI961" i="1"/>
  <c r="AL961" i="1"/>
  <c r="AI962" i="1"/>
  <c r="AL962" i="1"/>
  <c r="AI963" i="1"/>
  <c r="AL963" i="1"/>
  <c r="AI964" i="1"/>
  <c r="AL964" i="1"/>
  <c r="AI965" i="1"/>
  <c r="AL965" i="1"/>
  <c r="AI966" i="1"/>
  <c r="AL966" i="1"/>
  <c r="AI967" i="1"/>
  <c r="AL967" i="1"/>
  <c r="AI968" i="1"/>
  <c r="AL968" i="1"/>
  <c r="AI969" i="1"/>
  <c r="AL969" i="1"/>
  <c r="AI970" i="1"/>
  <c r="AL970" i="1"/>
  <c r="AI971" i="1"/>
  <c r="AL971" i="1"/>
  <c r="AI972" i="1"/>
  <c r="AL972" i="1"/>
  <c r="AI973" i="1"/>
  <c r="AL973" i="1"/>
  <c r="AI974" i="1"/>
  <c r="AL974" i="1"/>
  <c r="AI975" i="1"/>
  <c r="AL975" i="1"/>
  <c r="AI976" i="1"/>
  <c r="AL976" i="1"/>
  <c r="AI977" i="1"/>
  <c r="AL977" i="1"/>
  <c r="AI978" i="1"/>
  <c r="AL978" i="1"/>
  <c r="AI979" i="1"/>
  <c r="AL979" i="1"/>
  <c r="AI980" i="1"/>
  <c r="AL980" i="1"/>
  <c r="AI981" i="1"/>
  <c r="AL981" i="1"/>
  <c r="AI982" i="1"/>
  <c r="AL982" i="1"/>
  <c r="AI2001" i="1"/>
  <c r="AL2001" i="1"/>
  <c r="AI2002" i="1"/>
  <c r="AL2002" i="1"/>
  <c r="AI983" i="1"/>
  <c r="AL983" i="1"/>
  <c r="AI984" i="1"/>
  <c r="AL984" i="1"/>
  <c r="AI985" i="1"/>
  <c r="AL985" i="1"/>
  <c r="AI2003" i="1"/>
  <c r="AL2003" i="1"/>
  <c r="AI986" i="1"/>
  <c r="AL986" i="1"/>
  <c r="AI2004" i="1"/>
  <c r="AL2004" i="1"/>
  <c r="AI987" i="1"/>
  <c r="AL987" i="1"/>
  <c r="AI988" i="1"/>
  <c r="AL988" i="1"/>
  <c r="AI989" i="1"/>
  <c r="AL989" i="1"/>
  <c r="AI990" i="1"/>
  <c r="AL990" i="1"/>
  <c r="AI991" i="1"/>
  <c r="AL991" i="1"/>
  <c r="AI992" i="1"/>
  <c r="AL992" i="1"/>
  <c r="AI993" i="1"/>
  <c r="AL993" i="1"/>
  <c r="AI994" i="1"/>
  <c r="AL994" i="1"/>
  <c r="AI995" i="1"/>
  <c r="AL995" i="1"/>
  <c r="AI2005" i="1"/>
  <c r="AL2005" i="1"/>
  <c r="AI996" i="1"/>
  <c r="AL996" i="1"/>
  <c r="AI997" i="1"/>
  <c r="AL997" i="1"/>
  <c r="AI998" i="1"/>
  <c r="AL998" i="1"/>
  <c r="AI999" i="1"/>
  <c r="AL999" i="1"/>
  <c r="AI1000" i="1"/>
  <c r="AL1000" i="1"/>
  <c r="AI1001" i="1"/>
  <c r="AL1001" i="1"/>
  <c r="AI2006" i="1"/>
  <c r="AL2006" i="1"/>
  <c r="AI2007" i="1"/>
  <c r="AL2007" i="1"/>
  <c r="AI1002" i="1"/>
  <c r="AL1002" i="1"/>
  <c r="AI1003" i="1"/>
  <c r="AL1003" i="1"/>
  <c r="AI1004" i="1"/>
  <c r="AL1004" i="1"/>
  <c r="AI1005" i="1"/>
  <c r="AL1005" i="1"/>
  <c r="AI1006" i="1"/>
  <c r="AL1006" i="1"/>
  <c r="AI1007" i="1"/>
  <c r="AL1007" i="1"/>
  <c r="AI1008" i="1"/>
  <c r="AL1008" i="1"/>
  <c r="AI1009" i="1"/>
  <c r="AL1009" i="1"/>
  <c r="AI2008" i="1"/>
  <c r="AL2008" i="1"/>
  <c r="AI1010" i="1"/>
  <c r="AL1010" i="1"/>
  <c r="AI2009" i="1"/>
  <c r="AL2009" i="1"/>
  <c r="AI1011" i="1"/>
  <c r="AL1011" i="1"/>
  <c r="AI1012" i="1"/>
  <c r="AL1012" i="1"/>
  <c r="AI1013" i="1"/>
  <c r="AL1013" i="1"/>
  <c r="AI1014" i="1"/>
  <c r="AL1014" i="1"/>
  <c r="AI1015" i="1"/>
  <c r="AL1015" i="1"/>
  <c r="AI1016" i="1"/>
  <c r="AL1016" i="1"/>
  <c r="AI1017" i="1"/>
  <c r="AL1017" i="1"/>
  <c r="AI1018" i="1"/>
  <c r="AL1018" i="1"/>
  <c r="AI1019" i="1"/>
  <c r="AL1019" i="1"/>
  <c r="AI1020" i="1"/>
  <c r="AL1020" i="1"/>
  <c r="AI1021" i="1"/>
  <c r="AL1021" i="1"/>
  <c r="AI1022" i="1"/>
  <c r="AL1022" i="1"/>
  <c r="AI1023" i="1"/>
  <c r="AL1023" i="1"/>
  <c r="AI1024" i="1"/>
  <c r="AL1024" i="1"/>
  <c r="AI1025" i="1"/>
  <c r="AL1025" i="1"/>
  <c r="AI1026" i="1"/>
  <c r="AL1026" i="1"/>
  <c r="AI1027" i="1"/>
  <c r="AL1027" i="1"/>
  <c r="AI1028" i="1"/>
  <c r="AL1028" i="1"/>
  <c r="AI1029" i="1"/>
  <c r="AL1029" i="1"/>
  <c r="AI1030" i="1"/>
  <c r="AL1030" i="1"/>
  <c r="AI1031" i="1"/>
  <c r="AL1031" i="1"/>
  <c r="AI1032" i="1"/>
  <c r="AL1032" i="1"/>
  <c r="AI1033" i="1"/>
  <c r="AL1033" i="1"/>
  <c r="AI1034" i="1"/>
  <c r="AL1034" i="1"/>
  <c r="AI1035" i="1"/>
  <c r="AL1035" i="1"/>
  <c r="AI1036" i="1"/>
  <c r="AL1036" i="1"/>
  <c r="AI1037" i="1"/>
  <c r="AL1037" i="1"/>
  <c r="AI1038" i="1"/>
  <c r="AL1038" i="1"/>
  <c r="AI2010" i="1"/>
  <c r="AL2010" i="1"/>
  <c r="AI1039" i="1"/>
  <c r="AL1039" i="1"/>
  <c r="AI1040" i="1"/>
  <c r="AL1040" i="1"/>
  <c r="AI1041" i="1"/>
  <c r="AL1041" i="1"/>
  <c r="AI1042" i="1"/>
  <c r="AL1042" i="1"/>
  <c r="AI1043" i="1"/>
  <c r="AL1043" i="1"/>
  <c r="AI1044" i="1"/>
  <c r="AL1044" i="1"/>
  <c r="AI1045" i="1"/>
  <c r="AL1045" i="1"/>
  <c r="AI1046" i="1"/>
  <c r="AL1046" i="1"/>
  <c r="AI1047" i="1"/>
  <c r="AL1047" i="1"/>
  <c r="AI2011" i="1"/>
  <c r="AL2011" i="1"/>
  <c r="AI1048" i="1"/>
  <c r="AL1048" i="1"/>
  <c r="AI1049" i="1"/>
  <c r="AL1049" i="1"/>
  <c r="AI1050" i="1"/>
  <c r="AL1050" i="1"/>
  <c r="AI1051" i="1"/>
  <c r="AL1051" i="1"/>
  <c r="AI1052" i="1"/>
  <c r="AL1052" i="1"/>
  <c r="AI1053" i="1"/>
  <c r="AL1053" i="1"/>
  <c r="AI1054" i="1"/>
  <c r="AL1054" i="1"/>
  <c r="AI1055" i="1"/>
  <c r="AL1055" i="1"/>
  <c r="AI1056" i="1"/>
  <c r="AL1056" i="1"/>
  <c r="AI1057" i="1"/>
  <c r="AL1057" i="1"/>
  <c r="AI1058" i="1"/>
  <c r="AL1058" i="1"/>
  <c r="AI1059" i="1"/>
  <c r="AL1059" i="1"/>
  <c r="AI1060" i="1"/>
  <c r="AL1060" i="1"/>
  <c r="AI1061" i="1"/>
  <c r="AL1061" i="1"/>
  <c r="AI1062" i="1"/>
  <c r="AL1062" i="1"/>
  <c r="AI1063" i="1"/>
  <c r="AL1063" i="1"/>
  <c r="AI1064" i="1"/>
  <c r="AL1064" i="1"/>
  <c r="AI1065" i="1"/>
  <c r="AL1065" i="1"/>
  <c r="AI2012" i="1"/>
  <c r="AL2012" i="1"/>
  <c r="AI1066" i="1"/>
  <c r="AL1066" i="1"/>
  <c r="AI1067" i="1"/>
  <c r="AL1067" i="1"/>
  <c r="AI1068" i="1"/>
  <c r="AL1068" i="1"/>
  <c r="AI1069" i="1"/>
  <c r="AL1069" i="1"/>
  <c r="AI2013" i="1"/>
  <c r="AL2013" i="1"/>
  <c r="AI1070" i="1"/>
  <c r="AL1070" i="1"/>
  <c r="AI2014" i="1"/>
  <c r="AL2014" i="1"/>
  <c r="AI1071" i="1"/>
  <c r="AL1071" i="1"/>
  <c r="AI1072" i="1"/>
  <c r="AL1072" i="1"/>
  <c r="AI2015" i="1"/>
  <c r="AL2015" i="1"/>
  <c r="AI1073" i="1"/>
  <c r="AL1073" i="1"/>
  <c r="AI1074" i="1"/>
  <c r="AL1074" i="1"/>
  <c r="AI1075" i="1"/>
  <c r="AL1075" i="1"/>
  <c r="AI1076" i="1"/>
  <c r="AL1076" i="1"/>
  <c r="AI1077" i="1"/>
  <c r="AL1077" i="1"/>
  <c r="AI1078" i="1"/>
  <c r="AL1078" i="1"/>
  <c r="AI1079" i="1"/>
  <c r="AL1079" i="1"/>
  <c r="AI1080" i="1"/>
  <c r="AL1080" i="1"/>
  <c r="AI1081" i="1"/>
  <c r="AL1081" i="1"/>
  <c r="AI1082" i="1"/>
  <c r="AL1082" i="1"/>
  <c r="AI1083" i="1"/>
  <c r="AL1083" i="1"/>
  <c r="AI1084" i="1"/>
  <c r="AL1084" i="1"/>
  <c r="AI1085" i="1"/>
  <c r="AL1085" i="1"/>
  <c r="AI1086" i="1"/>
  <c r="AL1086" i="1"/>
  <c r="AI1087" i="1"/>
  <c r="AL1087" i="1"/>
  <c r="AI1088" i="1"/>
  <c r="AL1088" i="1"/>
  <c r="AI1089" i="1"/>
  <c r="AL1089" i="1"/>
  <c r="AI1090" i="1"/>
  <c r="AL1090" i="1"/>
  <c r="AI1091" i="1"/>
  <c r="AL1091" i="1"/>
  <c r="AI1092" i="1"/>
  <c r="AL1092" i="1"/>
  <c r="AI1093" i="1"/>
  <c r="AL1093" i="1"/>
  <c r="AI2016" i="1"/>
  <c r="AL2016" i="1"/>
  <c r="AI1094" i="1"/>
  <c r="AL1094" i="1"/>
  <c r="AI1095" i="1"/>
  <c r="AL1095" i="1"/>
  <c r="AI1096" i="1"/>
  <c r="AL1096" i="1"/>
  <c r="AI1097" i="1"/>
  <c r="AL1097" i="1"/>
  <c r="AI1098" i="1"/>
  <c r="AL1098" i="1"/>
  <c r="AI1099" i="1"/>
  <c r="AL1099" i="1"/>
  <c r="AI1100" i="1"/>
  <c r="AL1100" i="1"/>
  <c r="AI1101" i="1"/>
  <c r="AL1101" i="1"/>
  <c r="AI1102" i="1"/>
  <c r="AL1102" i="1"/>
  <c r="AI1103" i="1"/>
  <c r="AL1103" i="1"/>
  <c r="AI1104" i="1"/>
  <c r="AL1104" i="1"/>
  <c r="AI1105" i="1"/>
  <c r="AL1105" i="1"/>
  <c r="AI1106" i="1"/>
  <c r="AL1106" i="1"/>
  <c r="AI1107" i="1"/>
  <c r="AL1107" i="1"/>
  <c r="AI1108" i="1"/>
  <c r="AL1108" i="1"/>
  <c r="AI2017" i="1"/>
  <c r="AL2017" i="1"/>
  <c r="AI1109" i="1"/>
  <c r="AL1109" i="1"/>
  <c r="AI1110" i="1"/>
  <c r="AL1110" i="1"/>
  <c r="AI1111" i="1"/>
  <c r="AL1111" i="1"/>
  <c r="AI1112" i="1"/>
  <c r="AL1112" i="1"/>
  <c r="AI2018" i="1"/>
  <c r="AL2018" i="1"/>
  <c r="AI1113" i="1"/>
  <c r="AL1113" i="1"/>
  <c r="AI1114" i="1"/>
  <c r="AL1114" i="1"/>
  <c r="AI1115" i="1"/>
  <c r="AL1115" i="1"/>
  <c r="AI2019" i="1"/>
  <c r="AL2019" i="1"/>
  <c r="AI1116" i="1"/>
  <c r="AL1116" i="1"/>
  <c r="AI1117" i="1"/>
  <c r="AL1117" i="1"/>
  <c r="AI1118" i="1"/>
  <c r="AL1118" i="1"/>
  <c r="AI1119" i="1"/>
  <c r="AL1119" i="1"/>
  <c r="AI1120" i="1"/>
  <c r="AL1120" i="1"/>
  <c r="AI2020" i="1"/>
  <c r="AL2020" i="1"/>
  <c r="AI1121" i="1"/>
  <c r="AL1121" i="1"/>
  <c r="AI1122" i="1"/>
  <c r="AL1122" i="1"/>
  <c r="AI1123" i="1"/>
  <c r="AL1123" i="1"/>
  <c r="AI1124" i="1"/>
  <c r="AL1124" i="1"/>
  <c r="AI1125" i="1"/>
  <c r="AL1125" i="1"/>
  <c r="AI1126" i="1"/>
  <c r="AL1126" i="1"/>
  <c r="AI1127" i="1"/>
  <c r="AL1127" i="1"/>
  <c r="AI1128" i="1"/>
  <c r="AL1128" i="1"/>
  <c r="AI1129" i="1"/>
  <c r="AL1129" i="1"/>
  <c r="AI1130" i="1"/>
  <c r="AL1130" i="1"/>
  <c r="AI2021" i="1"/>
  <c r="AL2021" i="1"/>
  <c r="AI1131" i="1"/>
  <c r="AL1131" i="1"/>
  <c r="AI1132" i="1"/>
  <c r="AL1132" i="1"/>
  <c r="AI1133" i="1"/>
  <c r="AL1133" i="1"/>
  <c r="AI2022" i="1"/>
  <c r="AL2022" i="1"/>
  <c r="AI1134" i="1"/>
  <c r="AL1134" i="1"/>
  <c r="AI1135" i="1"/>
  <c r="AL1135" i="1"/>
  <c r="AI1136" i="1"/>
  <c r="AL1136" i="1"/>
  <c r="AI1137" i="1"/>
  <c r="AL1137" i="1"/>
  <c r="AI1138" i="1"/>
  <c r="AL1138" i="1"/>
  <c r="AI1139" i="1"/>
  <c r="AL1139" i="1"/>
  <c r="AI1140" i="1"/>
  <c r="AL1140" i="1"/>
  <c r="AI1141" i="1"/>
  <c r="AL1141" i="1"/>
  <c r="AI1142" i="1"/>
  <c r="AL1142" i="1"/>
  <c r="AI1143" i="1"/>
  <c r="AL1143" i="1"/>
  <c r="AI1144" i="1"/>
  <c r="AL1144" i="1"/>
  <c r="AI1145" i="1"/>
  <c r="AL1145" i="1"/>
  <c r="AI1146" i="1"/>
  <c r="AL1146" i="1"/>
  <c r="AI1147" i="1"/>
  <c r="AL1147" i="1"/>
  <c r="AI1148" i="1"/>
  <c r="AL1148" i="1"/>
  <c r="AI1149" i="1"/>
  <c r="AL1149" i="1"/>
  <c r="AI1150" i="1"/>
  <c r="AL1150" i="1"/>
  <c r="AI1151" i="1"/>
  <c r="AL1151" i="1"/>
  <c r="AI1152" i="1"/>
  <c r="AL1152" i="1"/>
  <c r="AI1153" i="1"/>
  <c r="AL1153" i="1"/>
  <c r="AI1154" i="1"/>
  <c r="AL1154" i="1"/>
  <c r="AI2023" i="1"/>
  <c r="AL2023" i="1"/>
  <c r="AI1155" i="1"/>
  <c r="AL1155" i="1"/>
  <c r="AI1156" i="1"/>
  <c r="AL1156" i="1"/>
  <c r="AI1157" i="1"/>
  <c r="AL1157" i="1"/>
  <c r="AI1158" i="1"/>
  <c r="AL1158" i="1"/>
  <c r="AI1159" i="1"/>
  <c r="AL1159" i="1"/>
  <c r="AI1160" i="1"/>
  <c r="AL1160" i="1"/>
  <c r="AI1161" i="1"/>
  <c r="AL1161" i="1"/>
  <c r="AI1162" i="1"/>
  <c r="AL1162" i="1"/>
  <c r="AI1163" i="1"/>
  <c r="AL1163" i="1"/>
  <c r="AI1164" i="1"/>
  <c r="AL1164" i="1"/>
  <c r="AI1165" i="1"/>
  <c r="AL1165" i="1"/>
  <c r="AI1166" i="1"/>
  <c r="AL1166" i="1"/>
  <c r="AI2024" i="1"/>
  <c r="AL2024" i="1"/>
  <c r="AI1167" i="1"/>
  <c r="AL1167" i="1"/>
  <c r="AI2025" i="1"/>
  <c r="AL2025" i="1"/>
  <c r="AI1168" i="1"/>
  <c r="AL1168" i="1"/>
  <c r="AI1169" i="1"/>
  <c r="AL1169" i="1"/>
  <c r="AI1170" i="1"/>
  <c r="AL1170" i="1"/>
  <c r="AI1171" i="1"/>
  <c r="AL1171" i="1"/>
  <c r="AI1172" i="1"/>
  <c r="AL1172" i="1"/>
  <c r="AI1173" i="1"/>
  <c r="AL1173" i="1"/>
  <c r="AI1174" i="1"/>
  <c r="AL1174" i="1"/>
  <c r="AI1175" i="1"/>
  <c r="AL1175" i="1"/>
  <c r="AI1176" i="1"/>
  <c r="AL1176" i="1"/>
  <c r="AI1177" i="1"/>
  <c r="AL1177" i="1"/>
  <c r="AI1178" i="1"/>
  <c r="AL1178" i="1"/>
  <c r="AI1179" i="1"/>
  <c r="AL1179" i="1"/>
  <c r="AI1180" i="1"/>
  <c r="AL1180" i="1"/>
  <c r="AI1181" i="1"/>
  <c r="AL1181" i="1"/>
  <c r="AI1182" i="1"/>
  <c r="AL1182" i="1"/>
  <c r="AI1183" i="1"/>
  <c r="AL1183" i="1"/>
  <c r="AI1184" i="1"/>
  <c r="AL1184" i="1"/>
  <c r="AI2026" i="1"/>
  <c r="AL2026" i="1"/>
  <c r="AI1185" i="1"/>
  <c r="AL1185" i="1"/>
  <c r="AI1186" i="1"/>
  <c r="AL1186" i="1"/>
  <c r="AI2027" i="1"/>
  <c r="AL2027" i="1"/>
  <c r="AI1187" i="1"/>
  <c r="AL1187" i="1"/>
  <c r="AI2028" i="1"/>
  <c r="AL2028" i="1"/>
  <c r="AI1188" i="1"/>
  <c r="AL1188" i="1"/>
  <c r="AI1189" i="1"/>
  <c r="AL1189" i="1"/>
  <c r="AI1190" i="1"/>
  <c r="AL1190" i="1"/>
  <c r="AI1191" i="1"/>
  <c r="AL1191" i="1"/>
  <c r="AI1192" i="1"/>
  <c r="AL1192" i="1"/>
  <c r="AI1193" i="1"/>
  <c r="AL1193" i="1"/>
  <c r="AI1194" i="1"/>
  <c r="AL1194" i="1"/>
  <c r="AI1195" i="1"/>
  <c r="AL1195" i="1"/>
  <c r="AI1196" i="1"/>
  <c r="AL1196" i="1"/>
  <c r="AI1197" i="1"/>
  <c r="AL1197" i="1"/>
  <c r="AI1198" i="1"/>
  <c r="AL1198" i="1"/>
  <c r="AI1199" i="1"/>
  <c r="AL1199" i="1"/>
  <c r="AI1200" i="1"/>
  <c r="AL1200" i="1"/>
  <c r="AI1201" i="1"/>
  <c r="AL1201" i="1"/>
  <c r="AI1202" i="1"/>
  <c r="AL1202" i="1"/>
  <c r="AI1203" i="1"/>
  <c r="AL1203" i="1"/>
  <c r="AI1204" i="1"/>
  <c r="AL1204" i="1"/>
  <c r="AI1205" i="1"/>
  <c r="AL1205" i="1"/>
  <c r="AI1206" i="1"/>
  <c r="AL1206" i="1"/>
  <c r="AI1207" i="1"/>
  <c r="AL1207" i="1"/>
  <c r="AI1208" i="1"/>
  <c r="AL1208" i="1"/>
  <c r="AI1209" i="1"/>
  <c r="AL1209" i="1"/>
  <c r="AI1210" i="1"/>
  <c r="AL1210" i="1"/>
  <c r="AI1211" i="1"/>
  <c r="AL1211" i="1"/>
  <c r="AI1212" i="1"/>
  <c r="AL1212" i="1"/>
  <c r="AI1213" i="1"/>
  <c r="AL1213" i="1"/>
  <c r="AI1214" i="1"/>
  <c r="AL1214" i="1"/>
  <c r="AI1215" i="1"/>
  <c r="AL1215" i="1"/>
  <c r="AI1216" i="1"/>
  <c r="AL1216" i="1"/>
  <c r="AI1217" i="1"/>
  <c r="AL1217" i="1"/>
  <c r="AI1218" i="1"/>
  <c r="AL1218" i="1"/>
  <c r="AI1219" i="1"/>
  <c r="AL1219" i="1"/>
  <c r="AI1220" i="1"/>
  <c r="AL1220" i="1"/>
  <c r="AI1221" i="1"/>
  <c r="AL1221" i="1"/>
  <c r="AI1222" i="1"/>
  <c r="AL1222" i="1"/>
  <c r="AI2029" i="1"/>
  <c r="AL2029" i="1"/>
  <c r="AI1223" i="1"/>
  <c r="AL1223" i="1"/>
  <c r="AI1224" i="1"/>
  <c r="AL1224" i="1"/>
  <c r="AI2030" i="1"/>
  <c r="AL2030" i="1"/>
  <c r="AI1225" i="1"/>
  <c r="AL1225" i="1"/>
  <c r="AI1226" i="1"/>
  <c r="AL1226" i="1"/>
  <c r="AI1227" i="1"/>
  <c r="AL1227" i="1"/>
  <c r="AI1228" i="1"/>
  <c r="AL1228" i="1"/>
  <c r="AI1229" i="1"/>
  <c r="AL1229" i="1"/>
  <c r="AI1230" i="1"/>
  <c r="AL1230" i="1"/>
  <c r="AI1231" i="1"/>
  <c r="AL1231" i="1"/>
  <c r="AI1232" i="1"/>
  <c r="AL1232" i="1"/>
  <c r="AI1233" i="1"/>
  <c r="AL1233" i="1"/>
  <c r="AI1234" i="1"/>
  <c r="AL1234" i="1"/>
  <c r="AI1235" i="1"/>
  <c r="AL1235" i="1"/>
  <c r="AI1236" i="1"/>
  <c r="AL1236" i="1"/>
  <c r="AI1237" i="1"/>
  <c r="AL1237" i="1"/>
  <c r="AI1238" i="1"/>
  <c r="AL1238" i="1"/>
  <c r="AI1239" i="1"/>
  <c r="AL1239" i="1"/>
  <c r="AI1240" i="1"/>
  <c r="AL1240" i="1"/>
  <c r="AI1241" i="1"/>
  <c r="AL1241" i="1"/>
  <c r="AI1242" i="1"/>
  <c r="AL1242" i="1"/>
  <c r="AI1243" i="1"/>
  <c r="AL1243" i="1"/>
  <c r="AI1244" i="1"/>
  <c r="AL1244" i="1"/>
  <c r="AI1245" i="1"/>
  <c r="AL1245" i="1"/>
  <c r="AI1246" i="1"/>
  <c r="AL1246" i="1"/>
  <c r="AI2031" i="1"/>
  <c r="AL2031" i="1"/>
  <c r="AI1247" i="1"/>
  <c r="AL1247" i="1"/>
  <c r="AI1248" i="1"/>
  <c r="AL1248" i="1"/>
  <c r="AI1249" i="1"/>
  <c r="AL1249" i="1"/>
  <c r="AI1250" i="1"/>
  <c r="AL1250" i="1"/>
  <c r="AI1251" i="1"/>
  <c r="AL1251" i="1"/>
  <c r="AI1252" i="1"/>
  <c r="AL1252" i="1"/>
  <c r="AI1253" i="1"/>
  <c r="AL1253" i="1"/>
  <c r="AI1254" i="1"/>
  <c r="AL1254" i="1"/>
  <c r="AI1255" i="1"/>
  <c r="AL1255" i="1"/>
  <c r="AI1256" i="1"/>
  <c r="AL1256" i="1"/>
  <c r="AI1257" i="1"/>
  <c r="AL1257" i="1"/>
  <c r="AI1258" i="1"/>
  <c r="AL1258" i="1"/>
  <c r="AI1259" i="1"/>
  <c r="AL1259" i="1"/>
  <c r="AI1260" i="1"/>
  <c r="AL1260" i="1"/>
  <c r="AI1261" i="1"/>
  <c r="AL1261" i="1"/>
  <c r="AI1262" i="1"/>
  <c r="AL1262" i="1"/>
  <c r="AI1263" i="1"/>
  <c r="AL1263" i="1"/>
  <c r="AI1264" i="1"/>
  <c r="AL1264" i="1"/>
  <c r="AI1265" i="1"/>
  <c r="AL1265" i="1"/>
  <c r="AI1266" i="1"/>
  <c r="AL1266" i="1"/>
  <c r="AI1267" i="1"/>
  <c r="AL1267" i="1"/>
  <c r="AI1268" i="1"/>
  <c r="AL1268" i="1"/>
  <c r="AI1269" i="1"/>
  <c r="AL1269" i="1"/>
  <c r="AI1270" i="1"/>
  <c r="AL1270" i="1"/>
  <c r="AI1271" i="1"/>
  <c r="AL1271" i="1"/>
  <c r="AI1272" i="1"/>
  <c r="AL1272" i="1"/>
  <c r="AI1273" i="1"/>
  <c r="AL1273" i="1"/>
  <c r="AI2032" i="1"/>
  <c r="AL2032" i="1"/>
  <c r="AI2033" i="1"/>
  <c r="AL2033" i="1"/>
  <c r="AI1274" i="1"/>
  <c r="AL1274" i="1"/>
  <c r="AI1275" i="1"/>
  <c r="AL1275" i="1"/>
  <c r="AI1276" i="1"/>
  <c r="AL1276" i="1"/>
  <c r="AI1277" i="1"/>
  <c r="AL1277" i="1"/>
  <c r="AI1278" i="1"/>
  <c r="AL1278" i="1"/>
  <c r="AI1279" i="1"/>
  <c r="AL1279" i="1"/>
  <c r="AI2034" i="1"/>
  <c r="AL2034" i="1"/>
  <c r="AI1280" i="1"/>
  <c r="AL1280" i="1"/>
  <c r="AI1281" i="1"/>
  <c r="AL1281" i="1"/>
  <c r="AI1282" i="1"/>
  <c r="AL1282" i="1"/>
  <c r="AI1283" i="1"/>
  <c r="AL1283" i="1"/>
  <c r="AI1284" i="1"/>
  <c r="AL1284" i="1"/>
  <c r="AI1285" i="1"/>
  <c r="AL1285" i="1"/>
  <c r="AI1286" i="1"/>
  <c r="AL1286" i="1"/>
  <c r="AI1287" i="1"/>
  <c r="AL1287" i="1"/>
  <c r="AI1288" i="1"/>
  <c r="AL1288" i="1"/>
  <c r="AI1289" i="1"/>
  <c r="AL1289" i="1"/>
  <c r="AI1290" i="1"/>
  <c r="AL1290" i="1"/>
  <c r="AI1291" i="1"/>
  <c r="AL1291" i="1"/>
  <c r="AI1292" i="1"/>
  <c r="AL1292" i="1"/>
  <c r="AI1293" i="1"/>
  <c r="AL1293" i="1"/>
  <c r="AI2035" i="1"/>
  <c r="AL2035" i="1"/>
  <c r="AI1294" i="1"/>
  <c r="AL1294" i="1"/>
  <c r="AI1295" i="1"/>
  <c r="AL1295" i="1"/>
  <c r="AI1296" i="1"/>
  <c r="AL1296" i="1"/>
  <c r="AI1297" i="1"/>
  <c r="AL1297" i="1"/>
  <c r="AI1298" i="1"/>
  <c r="AL1298" i="1"/>
  <c r="AI2036" i="1"/>
  <c r="AL2036" i="1"/>
  <c r="AI1299" i="1"/>
  <c r="AL1299" i="1"/>
  <c r="AI1300" i="1"/>
  <c r="AL1300" i="1"/>
  <c r="AI1301" i="1"/>
  <c r="AL1301" i="1"/>
  <c r="AI1302" i="1"/>
  <c r="AL1302" i="1"/>
  <c r="AI1303" i="1"/>
  <c r="AL1303" i="1"/>
  <c r="AI1304" i="1"/>
  <c r="AL1304" i="1"/>
  <c r="AI1305" i="1"/>
  <c r="AL1305" i="1"/>
  <c r="AI1306" i="1"/>
  <c r="AL1306" i="1"/>
  <c r="AI1307" i="1"/>
  <c r="AL1307" i="1"/>
  <c r="AI1308" i="1"/>
  <c r="AL1308" i="1"/>
  <c r="AI1309" i="1"/>
  <c r="AL1309" i="1"/>
  <c r="AI1310" i="1"/>
  <c r="AL1310" i="1"/>
  <c r="AI1311" i="1"/>
  <c r="AL1311" i="1"/>
  <c r="AI1312" i="1"/>
  <c r="AL1312" i="1"/>
  <c r="AI1313" i="1"/>
  <c r="AL1313" i="1"/>
  <c r="AI1314" i="1"/>
  <c r="AL1314" i="1"/>
  <c r="AI1315" i="1"/>
  <c r="AL1315" i="1"/>
  <c r="AI1316" i="1"/>
  <c r="AL1316" i="1"/>
  <c r="AI1317" i="1"/>
  <c r="AL1317" i="1"/>
  <c r="AI1318" i="1"/>
  <c r="AL1318" i="1"/>
  <c r="AI1319" i="1"/>
  <c r="AL1319" i="1"/>
  <c r="AI1320" i="1"/>
  <c r="AL1320" i="1"/>
  <c r="AI1321" i="1"/>
  <c r="AL1321" i="1"/>
  <c r="AI1322" i="1"/>
  <c r="AL1322" i="1"/>
  <c r="AI1323" i="1"/>
  <c r="AL1323" i="1"/>
  <c r="AI1324" i="1"/>
  <c r="AL1324" i="1"/>
  <c r="AI1325" i="1"/>
  <c r="AL1325" i="1"/>
  <c r="AI2037" i="1"/>
  <c r="AL2037" i="1"/>
  <c r="AI1326" i="1"/>
  <c r="AL1326" i="1"/>
  <c r="AI1327" i="1"/>
  <c r="AL1327" i="1"/>
  <c r="AI1328" i="1"/>
  <c r="AL1328" i="1"/>
  <c r="AI1329" i="1"/>
  <c r="AL1329" i="1"/>
  <c r="AI2038" i="1"/>
  <c r="AL2038" i="1"/>
  <c r="AI1330" i="1"/>
  <c r="AL1330" i="1"/>
  <c r="AI1331" i="1"/>
  <c r="AL1331" i="1"/>
  <c r="AI1332" i="1"/>
  <c r="AL1332" i="1"/>
  <c r="AI1333" i="1"/>
  <c r="AL1333" i="1"/>
  <c r="AI2039" i="1"/>
  <c r="AL2039" i="1"/>
  <c r="AI1334" i="1"/>
  <c r="AL1334" i="1"/>
  <c r="AI1335" i="1"/>
  <c r="AL1335" i="1"/>
  <c r="AI1336" i="1"/>
  <c r="AL1336" i="1"/>
  <c r="AI1337" i="1"/>
  <c r="AL1337" i="1"/>
  <c r="AI1338" i="1"/>
  <c r="AL1338" i="1"/>
  <c r="AI1339" i="1"/>
  <c r="AL1339" i="1"/>
  <c r="AI1340" i="1"/>
  <c r="AL1340" i="1"/>
  <c r="AI1341" i="1"/>
  <c r="AL1341" i="1"/>
  <c r="AI1342" i="1"/>
  <c r="AL1342" i="1"/>
  <c r="AI1343" i="1"/>
  <c r="AL1343" i="1"/>
  <c r="AI1344" i="1"/>
  <c r="AL1344" i="1"/>
  <c r="AI1345" i="1"/>
  <c r="AL1345" i="1"/>
  <c r="AI2040" i="1"/>
  <c r="AL2040" i="1"/>
  <c r="AI1346" i="1"/>
  <c r="AL1346" i="1"/>
  <c r="AI1347" i="1"/>
  <c r="AL1347" i="1"/>
  <c r="AI2041" i="1"/>
  <c r="AL2041" i="1"/>
  <c r="AI1348" i="1"/>
  <c r="AL1348" i="1"/>
  <c r="AI1349" i="1"/>
  <c r="AL1349" i="1"/>
  <c r="AI1350" i="1"/>
  <c r="AL1350" i="1"/>
  <c r="AI1351" i="1"/>
  <c r="AL1351" i="1"/>
  <c r="AI1352" i="1"/>
  <c r="AL1352" i="1"/>
  <c r="AI1353" i="1"/>
  <c r="AL1353" i="1"/>
  <c r="AI1354" i="1"/>
  <c r="AL1354" i="1"/>
  <c r="AI1355" i="1"/>
  <c r="AL1355" i="1"/>
  <c r="AI1356" i="1"/>
  <c r="AL1356" i="1"/>
  <c r="AI1357" i="1"/>
  <c r="AL1357" i="1"/>
  <c r="AI1358" i="1"/>
  <c r="AL1358" i="1"/>
  <c r="AI1359" i="1"/>
  <c r="AL1359" i="1"/>
  <c r="AI1360" i="1"/>
  <c r="AL1360" i="1"/>
  <c r="AI1361" i="1"/>
  <c r="AL1361" i="1"/>
  <c r="AI1362" i="1"/>
  <c r="AL1362" i="1"/>
  <c r="AI1363" i="1"/>
  <c r="AL1363" i="1"/>
  <c r="AI1364" i="1"/>
  <c r="AL1364" i="1"/>
  <c r="AI1365" i="1"/>
  <c r="AL1365" i="1"/>
  <c r="AI1366" i="1"/>
  <c r="AL1366" i="1"/>
  <c r="AI1367" i="1"/>
  <c r="AL1367" i="1"/>
  <c r="AI1368" i="1"/>
  <c r="AL1368" i="1"/>
  <c r="AI1369" i="1"/>
  <c r="AL1369" i="1"/>
  <c r="AI1370" i="1"/>
  <c r="AL1370" i="1"/>
  <c r="AI1371" i="1"/>
  <c r="AL1371" i="1"/>
  <c r="AI1372" i="1"/>
  <c r="AL1372" i="1"/>
  <c r="AI1373" i="1"/>
  <c r="AL1373" i="1"/>
  <c r="AI1374" i="1"/>
  <c r="AL1374" i="1"/>
  <c r="AI1375" i="1"/>
  <c r="AL1375" i="1"/>
  <c r="AI1376" i="1"/>
  <c r="AL1376" i="1"/>
  <c r="AI1377" i="1"/>
  <c r="AL1377" i="1"/>
  <c r="AI1378" i="1"/>
  <c r="AL1378" i="1"/>
  <c r="AI1379" i="1"/>
  <c r="AL1379" i="1"/>
  <c r="AI1380" i="1"/>
  <c r="AL1380" i="1"/>
  <c r="AI1381" i="1"/>
  <c r="AL1381" i="1"/>
  <c r="AI2042" i="1"/>
  <c r="AL2042" i="1"/>
  <c r="AI1382" i="1"/>
  <c r="AL1382" i="1"/>
  <c r="AI1383" i="1"/>
  <c r="AL1383" i="1"/>
  <c r="AI1384" i="1"/>
  <c r="AL1384" i="1"/>
  <c r="AI1385" i="1"/>
  <c r="AL1385" i="1"/>
  <c r="AI1386" i="1"/>
  <c r="AL1386" i="1"/>
  <c r="AI1387" i="1"/>
  <c r="AL1387" i="1"/>
  <c r="AI1388" i="1"/>
  <c r="AL1388" i="1"/>
  <c r="AI1389" i="1"/>
  <c r="AL1389" i="1"/>
  <c r="AI1390" i="1"/>
  <c r="AL1390" i="1"/>
  <c r="AI1391" i="1"/>
  <c r="AL1391" i="1"/>
  <c r="AI1392" i="1"/>
  <c r="AL1392" i="1"/>
  <c r="AI1393" i="1"/>
  <c r="AL1393" i="1"/>
  <c r="AI1394" i="1"/>
  <c r="AL1394" i="1"/>
  <c r="AI1395" i="1"/>
  <c r="AL1395" i="1"/>
  <c r="AI1396" i="1"/>
  <c r="AL1396" i="1"/>
  <c r="AI1397" i="1"/>
  <c r="AL1397" i="1"/>
  <c r="AI1398" i="1"/>
  <c r="AL1398" i="1"/>
  <c r="AI1399" i="1"/>
  <c r="AL1399" i="1"/>
  <c r="AI1400" i="1"/>
  <c r="AL1400" i="1"/>
  <c r="AI2043" i="1"/>
  <c r="AL2043" i="1"/>
  <c r="AI1401" i="1"/>
  <c r="AL1401" i="1"/>
  <c r="AI1402" i="1"/>
  <c r="AL1402" i="1"/>
  <c r="AI1403" i="1"/>
  <c r="AL1403" i="1"/>
  <c r="AI1404" i="1"/>
  <c r="AL1404" i="1"/>
  <c r="AI1405" i="1"/>
  <c r="AL1405" i="1"/>
  <c r="AI1406" i="1"/>
  <c r="AL1406" i="1"/>
  <c r="AI1407" i="1"/>
  <c r="AL1407" i="1"/>
  <c r="AI1408" i="1"/>
  <c r="AL1408" i="1"/>
  <c r="AI1409" i="1"/>
  <c r="AL1409" i="1"/>
  <c r="AI1410" i="1"/>
  <c r="AL1410" i="1"/>
  <c r="AI1411" i="1"/>
  <c r="AL1411" i="1"/>
  <c r="AI1412" i="1"/>
  <c r="AL1412" i="1"/>
  <c r="AI1413" i="1"/>
  <c r="AL1413" i="1"/>
  <c r="AI1414" i="1"/>
  <c r="AL1414" i="1"/>
  <c r="AI1415" i="1"/>
  <c r="AL1415" i="1"/>
  <c r="AI1416" i="1"/>
  <c r="AL1416" i="1"/>
  <c r="AI1417" i="1"/>
  <c r="AL1417" i="1"/>
  <c r="AI1418" i="1"/>
  <c r="AL1418" i="1"/>
  <c r="AI1419" i="1"/>
  <c r="AL1419" i="1"/>
  <c r="AI1420" i="1"/>
  <c r="AL1420" i="1"/>
  <c r="AI1421" i="1"/>
  <c r="AL1421" i="1"/>
  <c r="AI1422" i="1"/>
  <c r="AL1422" i="1"/>
  <c r="AI1423" i="1"/>
  <c r="AL1423" i="1"/>
  <c r="AI1424" i="1"/>
  <c r="AL1424" i="1"/>
  <c r="AI1425" i="1"/>
  <c r="AL1425" i="1"/>
  <c r="AI1426" i="1"/>
  <c r="AL1426" i="1"/>
  <c r="AI1427" i="1"/>
  <c r="AL1427" i="1"/>
  <c r="AI1428" i="1"/>
  <c r="AL1428" i="1"/>
  <c r="AI1429" i="1"/>
  <c r="AL1429" i="1"/>
  <c r="AI1430" i="1"/>
  <c r="AL1430" i="1"/>
  <c r="AI1431" i="1"/>
  <c r="AL1431" i="1"/>
  <c r="AI1432" i="1"/>
  <c r="AL1432" i="1"/>
  <c r="AI1433" i="1"/>
  <c r="AL1433" i="1"/>
  <c r="AI1434" i="1"/>
  <c r="AL1434" i="1"/>
  <c r="AI1435" i="1"/>
  <c r="AL1435" i="1"/>
  <c r="AI1436" i="1"/>
  <c r="AL1436" i="1"/>
  <c r="AI1437" i="1"/>
  <c r="AL1437" i="1"/>
  <c r="AI2044" i="1"/>
  <c r="AL2044" i="1"/>
  <c r="AI1438" i="1"/>
  <c r="AL1438" i="1"/>
  <c r="AI1439" i="1"/>
  <c r="AL1439" i="1"/>
  <c r="AI1440" i="1"/>
  <c r="AL1440" i="1"/>
  <c r="AI1441" i="1"/>
  <c r="AL1441" i="1"/>
  <c r="AI1442" i="1"/>
  <c r="AL1442" i="1"/>
  <c r="AI1443" i="1"/>
  <c r="AL1443" i="1"/>
  <c r="AI1444" i="1"/>
  <c r="AL1444" i="1"/>
  <c r="AI1445" i="1"/>
  <c r="AL1445" i="1"/>
  <c r="AI1446" i="1"/>
  <c r="AL1446" i="1"/>
  <c r="AI1447" i="1"/>
  <c r="AL1447" i="1"/>
  <c r="AI1448" i="1"/>
  <c r="AL1448" i="1"/>
  <c r="AI1449" i="1"/>
  <c r="AL1449" i="1"/>
  <c r="AI1450" i="1"/>
  <c r="AL1450" i="1"/>
  <c r="AI1451" i="1"/>
  <c r="AL1451" i="1"/>
  <c r="AI1452" i="1"/>
  <c r="AL1452" i="1"/>
  <c r="AI1453" i="1"/>
  <c r="AL1453" i="1"/>
  <c r="AI1454" i="1"/>
  <c r="AL1454" i="1"/>
  <c r="AI1455" i="1"/>
  <c r="AL1455" i="1"/>
  <c r="AI2045" i="1"/>
  <c r="AL2045" i="1"/>
  <c r="AI1456" i="1"/>
  <c r="AL1456" i="1"/>
  <c r="AI1457" i="1"/>
  <c r="AL1457" i="1"/>
  <c r="AI1458" i="1"/>
  <c r="AL1458" i="1"/>
  <c r="AI1459" i="1"/>
  <c r="AL1459" i="1"/>
  <c r="AI1460" i="1"/>
  <c r="AL1460" i="1"/>
  <c r="AI1461" i="1"/>
  <c r="AL1461" i="1"/>
  <c r="AI1462" i="1"/>
  <c r="AL1462" i="1"/>
  <c r="AI1463" i="1"/>
  <c r="AL1463" i="1"/>
  <c r="AI1464" i="1"/>
  <c r="AL1464" i="1"/>
  <c r="AI1465" i="1"/>
  <c r="AL1465" i="1"/>
  <c r="AI1466" i="1"/>
  <c r="AL1466" i="1"/>
  <c r="AI1467" i="1"/>
  <c r="AL1467" i="1"/>
  <c r="AI1468" i="1"/>
  <c r="AL1468" i="1"/>
  <c r="AI1469" i="1"/>
  <c r="AL1469" i="1"/>
  <c r="AI1470" i="1"/>
  <c r="AL1470" i="1"/>
  <c r="AI1471" i="1"/>
  <c r="AL1471" i="1"/>
  <c r="AI1472" i="1"/>
  <c r="AL1472" i="1"/>
  <c r="AI1473" i="1"/>
  <c r="AL1473" i="1"/>
  <c r="AI1474" i="1"/>
  <c r="AL1474" i="1"/>
  <c r="AI1475" i="1"/>
  <c r="AL1475" i="1"/>
  <c r="AI1476" i="1"/>
  <c r="AL1476" i="1"/>
  <c r="AI1477" i="1"/>
  <c r="AL1477" i="1"/>
  <c r="AI1478" i="1"/>
  <c r="AL1478" i="1"/>
  <c r="AI1479" i="1"/>
  <c r="AL1479" i="1"/>
  <c r="AI1480" i="1"/>
  <c r="AL1480" i="1"/>
  <c r="AI1481" i="1"/>
  <c r="AL1481" i="1"/>
  <c r="AI1482" i="1"/>
  <c r="AL1482" i="1"/>
  <c r="AI1483" i="1"/>
  <c r="AL1483" i="1"/>
  <c r="AI1484" i="1"/>
  <c r="AL1484" i="1"/>
  <c r="AI2046" i="1"/>
  <c r="AL2046" i="1"/>
  <c r="AI1485" i="1"/>
  <c r="AL1485" i="1"/>
  <c r="AI1486" i="1"/>
  <c r="AL1486" i="1"/>
  <c r="AI1487" i="1"/>
  <c r="AL1487" i="1"/>
  <c r="AI1488" i="1"/>
  <c r="AL1488" i="1"/>
  <c r="AI1489" i="1"/>
  <c r="AL1489" i="1"/>
  <c r="AI1490" i="1"/>
  <c r="AL1490" i="1"/>
  <c r="AI1491" i="1"/>
  <c r="AL1491" i="1"/>
  <c r="AI1492" i="1"/>
  <c r="AL1492" i="1"/>
  <c r="AI1493" i="1"/>
  <c r="AL1493" i="1"/>
  <c r="AI1494" i="1"/>
  <c r="AL1494" i="1"/>
  <c r="AI1495" i="1"/>
  <c r="AL1495" i="1"/>
  <c r="AI1496" i="1"/>
  <c r="AL1496" i="1"/>
  <c r="AI1497" i="1"/>
  <c r="AL1497" i="1"/>
  <c r="AI1498" i="1"/>
  <c r="AL1498" i="1"/>
  <c r="AI1499" i="1"/>
  <c r="AL1499" i="1"/>
  <c r="AI2047" i="1"/>
  <c r="AL2047" i="1"/>
  <c r="AI1500" i="1"/>
  <c r="AL1500" i="1"/>
  <c r="AI1501" i="1"/>
  <c r="AL1501" i="1"/>
  <c r="AI1502" i="1"/>
  <c r="AL1502" i="1"/>
  <c r="AI1503" i="1"/>
  <c r="AL1503" i="1"/>
  <c r="AI1504" i="1"/>
  <c r="AL1504" i="1"/>
  <c r="AI1505" i="1"/>
  <c r="AL1505" i="1"/>
  <c r="AI1506" i="1"/>
  <c r="AL1506" i="1"/>
  <c r="AI2048" i="1"/>
  <c r="AL2048" i="1"/>
  <c r="AI1507" i="1"/>
  <c r="AL1507" i="1"/>
  <c r="AI1508" i="1"/>
  <c r="AL1508" i="1"/>
  <c r="AI1509" i="1"/>
  <c r="AL1509" i="1"/>
  <c r="AI1510" i="1"/>
  <c r="AL1510" i="1"/>
  <c r="AI1511" i="1"/>
  <c r="AL1511" i="1"/>
  <c r="AI1512" i="1"/>
  <c r="AL1512" i="1"/>
  <c r="AI1513" i="1"/>
  <c r="AL1513" i="1"/>
  <c r="AI1514" i="1"/>
  <c r="AL1514" i="1"/>
  <c r="AI1515" i="1"/>
  <c r="AL1515" i="1"/>
  <c r="AI2049" i="1"/>
  <c r="AL2049" i="1"/>
  <c r="AI1516" i="1"/>
  <c r="AL1516" i="1"/>
  <c r="AI1517" i="1"/>
  <c r="AL1517" i="1"/>
  <c r="AI1518" i="1"/>
  <c r="AL1518" i="1"/>
  <c r="AI1519" i="1"/>
  <c r="AL1519" i="1"/>
  <c r="AI2050" i="1"/>
  <c r="AL2050" i="1"/>
  <c r="AI2051" i="1"/>
  <c r="AL2051" i="1"/>
  <c r="AI1520" i="1"/>
  <c r="AL1520" i="1"/>
  <c r="AI1521" i="1"/>
  <c r="AL1521" i="1"/>
  <c r="AI1522" i="1"/>
  <c r="AL1522" i="1"/>
  <c r="AI1523" i="1"/>
  <c r="AL1523" i="1"/>
  <c r="AI1524" i="1"/>
  <c r="AL1524" i="1"/>
  <c r="AI1525" i="1"/>
  <c r="AL1525" i="1"/>
  <c r="AI1526" i="1"/>
  <c r="AL1526" i="1"/>
  <c r="AI1527" i="1"/>
  <c r="AL1527" i="1"/>
  <c r="AI1528" i="1"/>
  <c r="AL1528" i="1"/>
  <c r="AI1529" i="1"/>
  <c r="AL1529" i="1"/>
  <c r="AI1530" i="1"/>
  <c r="AL1530" i="1"/>
  <c r="AI1531" i="1"/>
  <c r="AL1531" i="1"/>
  <c r="AI1532" i="1"/>
  <c r="AL1532" i="1"/>
  <c r="AI1533" i="1"/>
  <c r="AL1533" i="1"/>
  <c r="AI1534" i="1"/>
  <c r="AL1534" i="1"/>
  <c r="AI1535" i="1"/>
  <c r="AL1535" i="1"/>
  <c r="AI1536" i="1"/>
  <c r="AL1536" i="1"/>
  <c r="AI1537" i="1"/>
  <c r="AL1537" i="1"/>
  <c r="AI1538" i="1"/>
  <c r="AL1538" i="1"/>
  <c r="AI1539" i="1"/>
  <c r="AL1539" i="1"/>
  <c r="AI1540" i="1"/>
  <c r="AL1540" i="1"/>
  <c r="AI1541" i="1"/>
  <c r="AL1541" i="1"/>
  <c r="AI1542" i="1"/>
  <c r="AL1542" i="1"/>
  <c r="AI1543" i="1"/>
  <c r="AL1543" i="1"/>
  <c r="AI1544" i="1"/>
  <c r="AL1544" i="1"/>
  <c r="AI1545" i="1"/>
  <c r="AL1545" i="1"/>
  <c r="AI1546" i="1"/>
  <c r="AL1546" i="1"/>
  <c r="AI2052" i="1"/>
  <c r="AL2052" i="1"/>
  <c r="AI1547" i="1"/>
  <c r="AL1547" i="1"/>
  <c r="AI1548" i="1"/>
  <c r="AL1548" i="1"/>
  <c r="AI1549" i="1"/>
  <c r="AL1549" i="1"/>
  <c r="AI1550" i="1"/>
  <c r="AL1550" i="1"/>
  <c r="AI1551" i="1"/>
  <c r="AL1551" i="1"/>
  <c r="AI1552" i="1"/>
  <c r="AL1552" i="1"/>
  <c r="AI2053" i="1"/>
  <c r="AL2053" i="1"/>
  <c r="AI1553" i="1"/>
  <c r="AL1553" i="1"/>
  <c r="AI1554" i="1"/>
  <c r="AL1554" i="1"/>
  <c r="AI1555" i="1"/>
  <c r="AL1555" i="1"/>
  <c r="AI1556" i="1"/>
  <c r="AL1556" i="1"/>
  <c r="AI1557" i="1"/>
  <c r="AL1557" i="1"/>
  <c r="AI1558" i="1"/>
  <c r="AL1558" i="1"/>
  <c r="AI1559" i="1"/>
  <c r="AL1559" i="1"/>
  <c r="AI1560" i="1"/>
  <c r="AL1560" i="1"/>
  <c r="AI1561" i="1"/>
  <c r="AL1561" i="1"/>
  <c r="AI2054" i="1"/>
  <c r="AL2054" i="1"/>
  <c r="AI1562" i="1"/>
  <c r="AL1562" i="1"/>
  <c r="AI1563" i="1"/>
  <c r="AL1563" i="1"/>
  <c r="AI1564" i="1"/>
  <c r="AL1564" i="1"/>
  <c r="AI1565" i="1"/>
  <c r="AL1565" i="1"/>
  <c r="AI1566" i="1"/>
  <c r="AL1566" i="1"/>
  <c r="AI1567" i="1"/>
  <c r="AL1567" i="1"/>
  <c r="AI1568" i="1"/>
  <c r="AL1568" i="1"/>
  <c r="AI1569" i="1"/>
  <c r="AL1569" i="1"/>
  <c r="AI1570" i="1"/>
  <c r="AL1570" i="1"/>
  <c r="AI1571" i="1"/>
  <c r="AL1571" i="1"/>
  <c r="AI1572" i="1"/>
  <c r="AL1572" i="1"/>
  <c r="AI1573" i="1"/>
  <c r="AL1573" i="1"/>
  <c r="AI1574" i="1"/>
  <c r="AL1574" i="1"/>
  <c r="AI1575" i="1"/>
  <c r="AL1575" i="1"/>
  <c r="AI1576" i="1"/>
  <c r="AL1576" i="1"/>
  <c r="AI1577" i="1"/>
  <c r="AL1577" i="1"/>
  <c r="AI1578" i="1"/>
  <c r="AL1578" i="1"/>
  <c r="AI1579" i="1"/>
  <c r="AL1579" i="1"/>
  <c r="AI1580" i="1"/>
  <c r="AL1580" i="1"/>
  <c r="AI2055" i="1"/>
  <c r="AL2055" i="1"/>
  <c r="AI1581" i="1"/>
  <c r="AL1581" i="1"/>
  <c r="AI1582" i="1"/>
  <c r="AL1582" i="1"/>
  <c r="AI1583" i="1"/>
  <c r="AL1583" i="1"/>
  <c r="AI1584" i="1"/>
  <c r="AL1584" i="1"/>
  <c r="AI1585" i="1"/>
  <c r="AL1585" i="1"/>
  <c r="AI1586" i="1"/>
  <c r="AL1586" i="1"/>
  <c r="AI1587" i="1"/>
  <c r="AL1587" i="1"/>
  <c r="AI2056" i="1"/>
  <c r="AL2056" i="1"/>
  <c r="AI1588" i="1"/>
  <c r="AL1588" i="1"/>
  <c r="AI1589" i="1"/>
  <c r="AL1589" i="1"/>
  <c r="AI1590" i="1"/>
  <c r="AL1590" i="1"/>
  <c r="AI1591" i="1"/>
  <c r="AL1591" i="1"/>
  <c r="AI1592" i="1"/>
  <c r="AL1592" i="1"/>
  <c r="AI1593" i="1"/>
  <c r="AL1593" i="1"/>
  <c r="AI1594" i="1"/>
  <c r="AL1594" i="1"/>
  <c r="AI1595" i="1"/>
  <c r="AL1595" i="1"/>
  <c r="AI1596" i="1"/>
  <c r="AL1596" i="1"/>
  <c r="AI1597" i="1"/>
  <c r="AL1597" i="1"/>
  <c r="AI1598" i="1"/>
  <c r="AL1598" i="1"/>
  <c r="AI1599" i="1"/>
  <c r="AL1599" i="1"/>
  <c r="AI1600" i="1"/>
  <c r="AL1600" i="1"/>
  <c r="AI1601" i="1"/>
  <c r="AL1601" i="1"/>
  <c r="AI1602" i="1"/>
  <c r="AL1602" i="1"/>
  <c r="AI1603" i="1"/>
  <c r="AL1603" i="1"/>
  <c r="AI1604" i="1"/>
  <c r="AL1604" i="1"/>
  <c r="AI1605" i="1"/>
  <c r="AL1605" i="1"/>
  <c r="AI2057" i="1"/>
  <c r="AL2057" i="1"/>
  <c r="AI1606" i="1"/>
  <c r="AL1606" i="1"/>
  <c r="AI1607" i="1"/>
  <c r="AL1607" i="1"/>
  <c r="AI1608" i="1"/>
  <c r="AL1608" i="1"/>
  <c r="AI1609" i="1"/>
  <c r="AL1609" i="1"/>
  <c r="AI1610" i="1"/>
  <c r="AL1610" i="1"/>
  <c r="AI1611" i="1"/>
  <c r="AL1611" i="1"/>
  <c r="AI1612" i="1"/>
  <c r="AL1612" i="1"/>
  <c r="AI1613" i="1"/>
  <c r="AL1613" i="1"/>
  <c r="AI1614" i="1"/>
  <c r="AL1614" i="1"/>
  <c r="AI1615" i="1"/>
  <c r="AL1615" i="1"/>
  <c r="AI1616" i="1"/>
  <c r="AL1616" i="1"/>
  <c r="AI1617" i="1"/>
  <c r="AL1617" i="1"/>
  <c r="AI1618" i="1"/>
  <c r="AL1618" i="1"/>
  <c r="AI1619" i="1"/>
  <c r="AL1619" i="1"/>
  <c r="AI1620" i="1"/>
  <c r="AL1620" i="1"/>
  <c r="AI1621" i="1"/>
  <c r="AL1621" i="1"/>
  <c r="AI1622" i="1"/>
  <c r="AL1622" i="1"/>
  <c r="AI1623" i="1"/>
  <c r="AL1623" i="1"/>
  <c r="AI1624" i="1"/>
  <c r="AL1624" i="1"/>
  <c r="AI1625" i="1"/>
  <c r="AL1625" i="1"/>
  <c r="AI1626" i="1"/>
  <c r="AL1626" i="1"/>
  <c r="AI1627" i="1"/>
  <c r="AL1627" i="1"/>
  <c r="AI1628" i="1"/>
  <c r="AL1628" i="1"/>
  <c r="AI1629" i="1"/>
  <c r="AL1629" i="1"/>
  <c r="AI1630" i="1"/>
  <c r="AL1630" i="1"/>
  <c r="AI1631" i="1"/>
  <c r="AL1631" i="1"/>
  <c r="AI1632" i="1"/>
  <c r="AL1632" i="1"/>
  <c r="AI1633" i="1"/>
  <c r="AL1633" i="1"/>
  <c r="AI1634" i="1"/>
  <c r="AL1634" i="1"/>
  <c r="AI1635" i="1"/>
  <c r="AL1635" i="1"/>
  <c r="AI1636" i="1"/>
  <c r="AL1636" i="1"/>
  <c r="AI1637" i="1"/>
  <c r="AL1637" i="1"/>
  <c r="AI1638" i="1"/>
  <c r="AL1638" i="1"/>
  <c r="AI1639" i="1"/>
  <c r="AL1639" i="1"/>
  <c r="AI1640" i="1"/>
  <c r="AL1640" i="1"/>
  <c r="AI1641" i="1"/>
  <c r="AL1641" i="1"/>
  <c r="AI1642" i="1"/>
  <c r="AL1642" i="1"/>
  <c r="AI1643" i="1"/>
  <c r="AL1643" i="1"/>
  <c r="AI1644" i="1"/>
  <c r="AL1644" i="1"/>
  <c r="AI1645" i="1"/>
  <c r="AL1645" i="1"/>
  <c r="AI1646" i="1"/>
  <c r="AL1646" i="1"/>
  <c r="AI1647" i="1"/>
  <c r="AL1647" i="1"/>
  <c r="AI1648" i="1"/>
  <c r="AL1648" i="1"/>
  <c r="AI1649" i="1"/>
  <c r="AL1649" i="1"/>
  <c r="AI1650" i="1"/>
  <c r="AL1650" i="1"/>
  <c r="AI1651" i="1"/>
  <c r="AL1651" i="1"/>
  <c r="AI1652" i="1"/>
  <c r="AL1652" i="1"/>
  <c r="AI1653" i="1"/>
  <c r="AL1653" i="1"/>
  <c r="AI1654" i="1"/>
  <c r="AL1654" i="1"/>
  <c r="AI1655" i="1"/>
  <c r="AL1655" i="1"/>
  <c r="AI1656" i="1"/>
  <c r="AL1656" i="1"/>
  <c r="AI1657" i="1"/>
  <c r="AL1657" i="1"/>
  <c r="AI1658" i="1"/>
  <c r="AL1658" i="1"/>
  <c r="AI2058" i="1"/>
  <c r="AL2058" i="1"/>
  <c r="AI1659" i="1"/>
  <c r="AL1659" i="1"/>
  <c r="AI1660" i="1"/>
  <c r="AL1660" i="1"/>
  <c r="AI1661" i="1"/>
  <c r="AL1661" i="1"/>
  <c r="AI1662" i="1"/>
  <c r="AL1662" i="1"/>
  <c r="AI1663" i="1"/>
  <c r="AL1663" i="1"/>
  <c r="AI1664" i="1"/>
  <c r="AL1664" i="1"/>
  <c r="AI1665" i="1"/>
  <c r="AL1665" i="1"/>
  <c r="AI1666" i="1"/>
  <c r="AL1666" i="1"/>
  <c r="AI1667" i="1"/>
  <c r="AL1667" i="1"/>
  <c r="AI1668" i="1"/>
  <c r="AL1668" i="1"/>
  <c r="AI1669" i="1"/>
  <c r="AL1669" i="1"/>
  <c r="AI1670" i="1"/>
  <c r="AL1670" i="1"/>
  <c r="AI1671" i="1"/>
  <c r="AL1671" i="1"/>
  <c r="AI1672" i="1"/>
  <c r="AL1672" i="1"/>
  <c r="AI1673" i="1"/>
  <c r="AL1673" i="1"/>
  <c r="AI1674" i="1"/>
  <c r="AL1674" i="1"/>
  <c r="AI1675" i="1"/>
  <c r="AL1675" i="1"/>
  <c r="AI1676" i="1"/>
  <c r="AL1676" i="1"/>
  <c r="AI1677" i="1"/>
  <c r="AL1677" i="1"/>
  <c r="AI1678" i="1"/>
  <c r="AL1678" i="1"/>
  <c r="AI1679" i="1"/>
  <c r="AL1679" i="1"/>
  <c r="AI1680" i="1"/>
  <c r="AL1680" i="1"/>
  <c r="AI1681" i="1"/>
  <c r="AL1681" i="1"/>
  <c r="AI1682" i="1"/>
  <c r="AL1682" i="1"/>
  <c r="AI1683" i="1"/>
  <c r="AL1683" i="1"/>
  <c r="AI1684" i="1"/>
  <c r="AL1684" i="1"/>
  <c r="AI1685" i="1"/>
  <c r="AL1685" i="1"/>
  <c r="AI1686" i="1"/>
  <c r="AL1686" i="1"/>
  <c r="AI1687" i="1"/>
  <c r="AL1687" i="1"/>
  <c r="AI1688" i="1"/>
  <c r="AL1688" i="1"/>
  <c r="AI1689" i="1"/>
  <c r="AL1689" i="1"/>
  <c r="AI1690" i="1"/>
  <c r="AL1690" i="1"/>
  <c r="AI1691" i="1"/>
  <c r="AL1691" i="1"/>
  <c r="AI1692" i="1"/>
  <c r="AL1692" i="1"/>
  <c r="AI1693" i="1"/>
  <c r="AL1693" i="1"/>
  <c r="AI1694" i="1"/>
  <c r="AL1694" i="1"/>
  <c r="AI1695" i="1"/>
  <c r="AL1695" i="1"/>
  <c r="AI2059" i="1"/>
  <c r="AL2059" i="1"/>
  <c r="AI2060" i="1"/>
  <c r="AL2060" i="1"/>
  <c r="AI1696" i="1"/>
  <c r="AL1696" i="1"/>
  <c r="AI1697" i="1"/>
  <c r="AL1697" i="1"/>
  <c r="AI1698" i="1"/>
  <c r="AL1698" i="1"/>
  <c r="AI1699" i="1"/>
  <c r="AL1699" i="1"/>
  <c r="AI1700" i="1"/>
  <c r="AL1700" i="1"/>
  <c r="AI1701" i="1"/>
  <c r="AL1701" i="1"/>
  <c r="AI1702" i="1"/>
  <c r="AL1702" i="1"/>
  <c r="AI1703" i="1"/>
  <c r="AL1703" i="1"/>
  <c r="AI1704" i="1"/>
  <c r="AL1704" i="1"/>
  <c r="AI1705" i="1"/>
  <c r="AL1705" i="1"/>
  <c r="AI1706" i="1"/>
  <c r="AL1706" i="1"/>
  <c r="AI1707" i="1"/>
  <c r="AL1707" i="1"/>
  <c r="AI1708" i="1"/>
  <c r="AL1708" i="1"/>
  <c r="AI1709" i="1"/>
  <c r="AL1709" i="1"/>
  <c r="AI1710" i="1"/>
  <c r="AL1710" i="1"/>
  <c r="AI1711" i="1"/>
  <c r="AL1711" i="1"/>
  <c r="AI1712" i="1"/>
  <c r="AL1712" i="1"/>
  <c r="AI1713" i="1"/>
  <c r="AL1713" i="1"/>
  <c r="AI1714" i="1"/>
  <c r="AL1714" i="1"/>
  <c r="AI1715" i="1"/>
  <c r="AL1715" i="1"/>
  <c r="AI1716" i="1"/>
  <c r="AL1716" i="1"/>
  <c r="AI1717" i="1"/>
  <c r="AL1717" i="1"/>
  <c r="AI1718" i="1"/>
  <c r="AL1718" i="1"/>
  <c r="AI1719" i="1"/>
  <c r="AL1719" i="1"/>
  <c r="AI1720" i="1"/>
  <c r="AL1720" i="1"/>
  <c r="AI1721" i="1"/>
  <c r="AL1721" i="1"/>
  <c r="AI1722" i="1"/>
  <c r="AL1722" i="1"/>
  <c r="AI1723" i="1"/>
  <c r="AL1723" i="1"/>
  <c r="AI1724" i="1"/>
  <c r="AL1724" i="1"/>
  <c r="AI1725" i="1"/>
  <c r="AL1725" i="1"/>
  <c r="AI2061" i="1"/>
  <c r="AL2061" i="1"/>
  <c r="AI1726" i="1"/>
  <c r="AL1726" i="1"/>
  <c r="AI1727" i="1"/>
  <c r="AL1727" i="1"/>
  <c r="AI1728" i="1"/>
  <c r="AL1728" i="1"/>
  <c r="AI1729" i="1"/>
  <c r="AL1729" i="1"/>
  <c r="AI1730" i="1"/>
  <c r="AL1730" i="1"/>
  <c r="AI1731" i="1"/>
  <c r="AL1731" i="1"/>
  <c r="AI1732" i="1"/>
  <c r="AL1732" i="1"/>
  <c r="AI1733" i="1"/>
  <c r="AL1733" i="1"/>
  <c r="AI1734" i="1"/>
  <c r="AL1734" i="1"/>
  <c r="AI1735" i="1"/>
  <c r="AL1735" i="1"/>
  <c r="AI1736" i="1"/>
  <c r="AL1736" i="1"/>
  <c r="AI1737" i="1"/>
  <c r="AL1737" i="1"/>
  <c r="AI1738" i="1"/>
  <c r="AL1738" i="1"/>
  <c r="AI1739" i="1"/>
  <c r="AL1739" i="1"/>
  <c r="AI1740" i="1"/>
  <c r="AL1740" i="1"/>
  <c r="AI1741" i="1"/>
  <c r="AL1741" i="1"/>
  <c r="AI1742" i="1"/>
  <c r="AL1742" i="1"/>
  <c r="AI1743" i="1"/>
  <c r="AL1743" i="1"/>
  <c r="AI1744" i="1"/>
  <c r="AL1744" i="1"/>
  <c r="AI2062" i="1"/>
  <c r="AL2062" i="1"/>
  <c r="AI1745" i="1"/>
  <c r="AL1745" i="1"/>
  <c r="AI1746" i="1"/>
  <c r="AL1746" i="1"/>
  <c r="AI1747" i="1"/>
  <c r="AL1747" i="1"/>
  <c r="AI1748" i="1"/>
  <c r="AL1748" i="1"/>
  <c r="AI1749" i="1"/>
  <c r="AL1749" i="1"/>
  <c r="AI1750" i="1"/>
  <c r="AL1750" i="1"/>
  <c r="AI1751" i="1"/>
  <c r="AL1751" i="1"/>
  <c r="AI1752" i="1"/>
  <c r="AL1752" i="1"/>
  <c r="AI1753" i="1"/>
  <c r="AL1753" i="1"/>
  <c r="AI1754" i="1"/>
  <c r="AL1754" i="1"/>
  <c r="AI1755" i="1"/>
  <c r="AL1755" i="1"/>
  <c r="AI1756" i="1"/>
  <c r="AL1756" i="1"/>
  <c r="AI2063" i="1"/>
  <c r="AL2063" i="1"/>
  <c r="AI2064" i="1"/>
  <c r="AL2064" i="1"/>
  <c r="AI2065" i="1"/>
  <c r="AL2065" i="1"/>
  <c r="AI2066" i="1"/>
  <c r="AL2066" i="1"/>
  <c r="AI2067" i="1"/>
  <c r="AL2067" i="1"/>
  <c r="AI2068" i="1"/>
  <c r="AL2068" i="1"/>
  <c r="AI2069" i="1"/>
  <c r="AL2069" i="1"/>
  <c r="AI2070" i="1"/>
  <c r="AL2070" i="1"/>
  <c r="AI2071" i="1"/>
  <c r="AL2071" i="1"/>
  <c r="AI2072" i="1"/>
  <c r="AL2072" i="1"/>
  <c r="AI2073" i="1"/>
  <c r="AL2073" i="1"/>
  <c r="AI2074" i="1"/>
  <c r="AL2074" i="1"/>
  <c r="AI2075" i="1"/>
  <c r="AL2075" i="1"/>
  <c r="AI2076" i="1"/>
  <c r="AL2076" i="1"/>
  <c r="AI2077" i="1"/>
  <c r="AL2077" i="1"/>
  <c r="AI2078" i="1"/>
  <c r="AL2078" i="1"/>
  <c r="AI2079" i="1"/>
  <c r="AL2079" i="1"/>
  <c r="AI2080" i="1"/>
  <c r="AL2080" i="1"/>
  <c r="AI2081" i="1"/>
  <c r="AL2081" i="1"/>
  <c r="AI2082" i="1"/>
  <c r="AL2082" i="1"/>
  <c r="AI2083" i="1"/>
  <c r="AL2083" i="1"/>
  <c r="AI2084" i="1"/>
  <c r="AL2084" i="1"/>
  <c r="AI2085" i="1"/>
  <c r="AL2085" i="1"/>
  <c r="AI2086" i="1"/>
  <c r="AL2086" i="1"/>
  <c r="AI2087" i="1"/>
  <c r="AL2087" i="1"/>
  <c r="AI2088" i="1"/>
  <c r="AL2088" i="1"/>
  <c r="AI2089" i="1"/>
  <c r="AL2089" i="1"/>
  <c r="AI2090" i="1"/>
  <c r="AL2090" i="1"/>
  <c r="AI2091" i="1"/>
  <c r="AL2091" i="1"/>
  <c r="AI2092" i="1"/>
  <c r="AL2092" i="1"/>
  <c r="AI2093" i="1"/>
  <c r="AL2093" i="1"/>
  <c r="AI2094" i="1"/>
  <c r="AL2094" i="1"/>
  <c r="AI2095" i="1"/>
  <c r="AL2095" i="1"/>
  <c r="AI2096" i="1"/>
  <c r="AL2096" i="1"/>
  <c r="AI2097" i="1"/>
  <c r="AL2097" i="1"/>
  <c r="AI2098" i="1"/>
  <c r="AL2098" i="1"/>
  <c r="AI2099" i="1"/>
  <c r="AL2099" i="1"/>
  <c r="AI2100" i="1"/>
  <c r="AL2100" i="1"/>
  <c r="AI2101" i="1"/>
  <c r="AL2101" i="1"/>
  <c r="AI2102" i="1"/>
  <c r="AL2102" i="1"/>
  <c r="AI2103" i="1"/>
  <c r="AL2103" i="1"/>
  <c r="AI2104" i="1"/>
  <c r="AL2104" i="1"/>
  <c r="AI2105" i="1"/>
  <c r="AL2105" i="1"/>
  <c r="AI2106" i="1"/>
  <c r="AL2106" i="1"/>
  <c r="AI2107" i="1"/>
  <c r="AL2107" i="1"/>
  <c r="AI2108" i="1"/>
  <c r="AL2108" i="1"/>
  <c r="AI2109" i="1"/>
  <c r="AL2109" i="1"/>
  <c r="AI2110" i="1"/>
  <c r="AL2110" i="1"/>
  <c r="AI2111" i="1"/>
  <c r="AL2111" i="1"/>
  <c r="AI2112" i="1"/>
  <c r="AL2112" i="1"/>
  <c r="AI2113" i="1"/>
  <c r="AL2113" i="1"/>
  <c r="AI2114" i="1"/>
  <c r="AL2114" i="1"/>
  <c r="AI2115" i="1"/>
  <c r="AL2115" i="1"/>
  <c r="AI2116" i="1"/>
  <c r="AL2116" i="1"/>
  <c r="AI2117" i="1"/>
  <c r="AL2117" i="1"/>
  <c r="AI2118" i="1"/>
  <c r="AL2118" i="1"/>
  <c r="AI2119" i="1"/>
  <c r="AL2119" i="1"/>
  <c r="AI2120" i="1"/>
  <c r="AL2120" i="1"/>
  <c r="AI2121" i="1"/>
  <c r="AL2121" i="1"/>
  <c r="AI2122" i="1"/>
  <c r="AL2122" i="1"/>
  <c r="AI2123" i="1"/>
  <c r="AL2123" i="1"/>
  <c r="AI2124" i="1"/>
  <c r="AL2124" i="1"/>
  <c r="AI2125" i="1"/>
  <c r="AL2125" i="1"/>
  <c r="AI2126" i="1"/>
  <c r="AL2126" i="1"/>
  <c r="AI2127" i="1"/>
  <c r="AL2127" i="1"/>
  <c r="AI2128" i="1"/>
  <c r="AL2128" i="1"/>
  <c r="AI2129" i="1"/>
  <c r="AL2129" i="1"/>
  <c r="AI2130" i="1"/>
  <c r="AL2130" i="1"/>
  <c r="AI2131" i="1"/>
  <c r="AL2131" i="1"/>
  <c r="AI2132" i="1"/>
  <c r="AL2132" i="1"/>
  <c r="AI2133" i="1"/>
  <c r="AL2133" i="1"/>
  <c r="AI2134" i="1"/>
  <c r="AL2134" i="1"/>
  <c r="AI2135" i="1"/>
  <c r="AL2135" i="1"/>
  <c r="AI2136" i="1"/>
  <c r="AL2136" i="1"/>
  <c r="AI2137" i="1"/>
  <c r="AL2137" i="1"/>
  <c r="AI2138" i="1"/>
  <c r="AL2138" i="1"/>
  <c r="AI2139" i="1"/>
  <c r="AL2139" i="1"/>
  <c r="AI2140" i="1"/>
  <c r="AL2140" i="1"/>
  <c r="AI2141" i="1"/>
  <c r="AL2141" i="1"/>
  <c r="AI2142" i="1"/>
  <c r="AL2142" i="1"/>
  <c r="AI2143" i="1"/>
  <c r="AL2143" i="1"/>
  <c r="AI2144" i="1"/>
  <c r="AL2144" i="1"/>
  <c r="AI2145" i="1"/>
  <c r="AL2145" i="1"/>
  <c r="AI2146" i="1"/>
  <c r="AL2146" i="1"/>
  <c r="AI2147" i="1"/>
  <c r="AL2147" i="1"/>
  <c r="AI2148" i="1"/>
  <c r="AL2148" i="1"/>
  <c r="AI2149" i="1"/>
  <c r="AL2149" i="1"/>
  <c r="AI2150" i="1"/>
  <c r="AL2150" i="1"/>
  <c r="AI2151" i="1"/>
  <c r="AL2151" i="1"/>
  <c r="AI2152" i="1"/>
  <c r="AL2152" i="1"/>
  <c r="AI2153" i="1"/>
  <c r="AL2153" i="1"/>
  <c r="AI2154" i="1"/>
  <c r="AL2154" i="1"/>
  <c r="AI2155" i="1"/>
  <c r="AL2155" i="1"/>
  <c r="AI2156" i="1"/>
  <c r="AL2156" i="1"/>
  <c r="AI2157" i="1"/>
  <c r="AL2157" i="1"/>
  <c r="AI2158" i="1"/>
  <c r="AL2158" i="1"/>
  <c r="AI2159" i="1"/>
  <c r="AL2159" i="1"/>
  <c r="AI2160" i="1"/>
  <c r="AL2160" i="1"/>
  <c r="AI2161" i="1"/>
  <c r="AL2161" i="1"/>
  <c r="AI2162" i="1"/>
  <c r="AL2162" i="1"/>
  <c r="AI2163" i="1"/>
  <c r="AL2163" i="1"/>
  <c r="AI2164" i="1"/>
  <c r="AL2164" i="1"/>
  <c r="AI2165" i="1"/>
  <c r="AL2165" i="1"/>
  <c r="AI2166" i="1"/>
  <c r="AL2166" i="1"/>
  <c r="AI2167" i="1"/>
  <c r="AL2167" i="1"/>
  <c r="AI2168" i="1"/>
  <c r="AL2168" i="1"/>
  <c r="AI2169" i="1"/>
  <c r="AL2169" i="1"/>
  <c r="AI2170" i="1"/>
  <c r="AL2170" i="1"/>
  <c r="AI2171" i="1"/>
  <c r="AL2171" i="1"/>
  <c r="AI2172" i="1"/>
  <c r="AL2172" i="1"/>
  <c r="AI2173" i="1"/>
  <c r="AL2173" i="1"/>
  <c r="AI2174" i="1"/>
  <c r="AL2174" i="1"/>
  <c r="AI2175" i="1"/>
  <c r="AL2175" i="1"/>
  <c r="AI2176" i="1"/>
  <c r="AL2176" i="1"/>
  <c r="AI2177" i="1"/>
  <c r="AL2177" i="1"/>
  <c r="AI2178" i="1"/>
  <c r="AL2178" i="1"/>
  <c r="AI2179" i="1"/>
  <c r="AL2179" i="1"/>
  <c r="AI2180" i="1"/>
  <c r="AL2180" i="1"/>
  <c r="AI2181" i="1"/>
  <c r="AL2181" i="1"/>
  <c r="AI2182" i="1"/>
  <c r="AL2182" i="1"/>
  <c r="AI2183" i="1"/>
  <c r="AL2183" i="1"/>
  <c r="AI2184" i="1"/>
  <c r="AL2184" i="1"/>
  <c r="AI2185" i="1"/>
  <c r="AL2185" i="1"/>
  <c r="AI2186" i="1"/>
  <c r="AL2186" i="1"/>
  <c r="AI2187" i="1"/>
  <c r="AL2187" i="1"/>
  <c r="AI2188" i="1"/>
  <c r="AL2188" i="1"/>
  <c r="AI2189" i="1"/>
  <c r="AL2189" i="1"/>
  <c r="AI2190" i="1"/>
  <c r="AL2190" i="1"/>
  <c r="AI2191" i="1"/>
  <c r="AL2191" i="1"/>
  <c r="AI2192" i="1"/>
  <c r="AL2192" i="1"/>
  <c r="AI2193" i="1"/>
  <c r="AL2193" i="1"/>
  <c r="AI2194" i="1"/>
  <c r="AL2194" i="1"/>
  <c r="AI2195" i="1"/>
  <c r="AL2195" i="1"/>
  <c r="AI2196" i="1"/>
  <c r="AL2196" i="1"/>
  <c r="AI2197" i="1"/>
  <c r="AL2197" i="1"/>
  <c r="AI2198" i="1"/>
  <c r="AL2198" i="1"/>
  <c r="AI2199" i="1"/>
  <c r="AL2199" i="1"/>
  <c r="AI2200" i="1"/>
  <c r="AL2200" i="1"/>
  <c r="AI2201" i="1"/>
  <c r="AL2201" i="1"/>
  <c r="AI2202" i="1"/>
  <c r="AL2202" i="1"/>
  <c r="AI2203" i="1"/>
  <c r="AL2203" i="1"/>
  <c r="AI2204" i="1"/>
  <c r="AL2204" i="1"/>
  <c r="AI2205" i="1"/>
  <c r="AL2205" i="1"/>
  <c r="AI2206" i="1"/>
  <c r="AL2206" i="1"/>
  <c r="AI2207" i="1"/>
  <c r="AL2207" i="1"/>
  <c r="AI2208" i="1"/>
  <c r="AL2208" i="1"/>
  <c r="AI2209" i="1"/>
  <c r="AL2209" i="1"/>
  <c r="AI2210" i="1"/>
  <c r="AL2210" i="1"/>
  <c r="AI2211" i="1"/>
  <c r="AL2211" i="1"/>
  <c r="AI2212" i="1"/>
  <c r="AL2212" i="1"/>
  <c r="AI2213" i="1"/>
  <c r="AL2213" i="1"/>
  <c r="AI2214" i="1"/>
  <c r="AL2214" i="1"/>
  <c r="AI2215" i="1"/>
  <c r="AL2215" i="1"/>
  <c r="AI2216" i="1"/>
  <c r="AL2216" i="1"/>
  <c r="AI2217" i="1"/>
  <c r="AL2217" i="1"/>
  <c r="AI2218" i="1"/>
  <c r="AL2218" i="1"/>
  <c r="AI2219" i="1"/>
  <c r="AL2219" i="1"/>
  <c r="AI2220" i="1"/>
  <c r="AL2220" i="1"/>
  <c r="AI2221" i="1"/>
  <c r="AL2221" i="1"/>
  <c r="AI2222" i="1"/>
  <c r="AL2222" i="1"/>
  <c r="AI2223" i="1"/>
  <c r="AL2223" i="1"/>
  <c r="AI2224" i="1"/>
  <c r="AL2224" i="1"/>
  <c r="AI2225" i="1"/>
  <c r="AL2225" i="1"/>
  <c r="AI2226" i="1"/>
  <c r="AL2226" i="1"/>
  <c r="AI2227" i="1"/>
  <c r="AL2227" i="1"/>
  <c r="AI2228" i="1"/>
  <c r="AL2228" i="1"/>
  <c r="AI2229" i="1"/>
  <c r="AL2229" i="1"/>
  <c r="AI2230" i="1"/>
  <c r="AL2230" i="1"/>
  <c r="AI2231" i="1"/>
  <c r="AL2231" i="1"/>
  <c r="AI2232" i="1"/>
  <c r="AL2232" i="1"/>
  <c r="AI2233" i="1"/>
  <c r="AL2233" i="1"/>
  <c r="AI2234" i="1"/>
  <c r="AL2234" i="1"/>
  <c r="AI2235" i="1"/>
  <c r="AL2235" i="1"/>
  <c r="AI2236" i="1"/>
  <c r="AL2236" i="1"/>
  <c r="AI2237" i="1"/>
  <c r="AL2237" i="1"/>
  <c r="AI2238" i="1"/>
  <c r="AL2238" i="1"/>
  <c r="AI2239" i="1"/>
  <c r="AL2239" i="1"/>
  <c r="AI2240" i="1"/>
  <c r="AL2240" i="1"/>
  <c r="AI2241" i="1"/>
  <c r="AL2241" i="1"/>
  <c r="AI2242" i="1"/>
  <c r="AL2242" i="1"/>
  <c r="AI2243" i="1"/>
  <c r="AL2243" i="1"/>
  <c r="AI2244" i="1"/>
  <c r="AL2244" i="1"/>
  <c r="AI2245" i="1"/>
  <c r="AL2245" i="1"/>
  <c r="AI2246" i="1"/>
  <c r="AL2246" i="1"/>
  <c r="AI2247" i="1"/>
  <c r="AL2247" i="1"/>
  <c r="AI2248" i="1"/>
  <c r="AL2248" i="1"/>
  <c r="AI2249" i="1"/>
  <c r="AL2249" i="1"/>
  <c r="AI2250" i="1"/>
  <c r="AL2250" i="1"/>
  <c r="AI2251" i="1"/>
  <c r="AL2251" i="1"/>
  <c r="AI2252" i="1"/>
  <c r="AL2252" i="1"/>
  <c r="AI2253" i="1"/>
  <c r="AL2253" i="1"/>
  <c r="AI2254" i="1"/>
  <c r="AL2254" i="1"/>
  <c r="AI2255" i="1"/>
  <c r="AL2255" i="1"/>
  <c r="AI2256" i="1"/>
  <c r="AL2256" i="1"/>
  <c r="AI2257" i="1"/>
  <c r="AL2257" i="1"/>
  <c r="AI2258" i="1"/>
  <c r="AL2258" i="1"/>
  <c r="AI2259" i="1"/>
  <c r="AL2259" i="1"/>
  <c r="AI2260" i="1"/>
  <c r="AL2260" i="1"/>
  <c r="AI2261" i="1"/>
  <c r="AL2261" i="1"/>
  <c r="AI2262" i="1"/>
  <c r="AL2262" i="1"/>
  <c r="AI2263" i="1"/>
  <c r="AL2263" i="1"/>
  <c r="AI2264" i="1"/>
  <c r="AL2264" i="1"/>
  <c r="AI2265" i="1"/>
  <c r="AL2265" i="1"/>
  <c r="AI2266" i="1"/>
  <c r="AL2266" i="1"/>
  <c r="AI2267" i="1"/>
  <c r="AL2267" i="1"/>
  <c r="AI2268" i="1"/>
  <c r="AL2268" i="1"/>
  <c r="AI2269" i="1"/>
  <c r="AL2269" i="1"/>
  <c r="AI2270" i="1"/>
  <c r="AL2270" i="1"/>
  <c r="AI2271" i="1"/>
  <c r="AL2271" i="1"/>
  <c r="AI2272" i="1"/>
  <c r="AL2272" i="1"/>
  <c r="AI2273" i="1"/>
  <c r="AL2273" i="1"/>
  <c r="AI2274" i="1"/>
  <c r="AL2274" i="1"/>
  <c r="AI2275" i="1"/>
  <c r="AL2275" i="1"/>
  <c r="AI2276" i="1"/>
  <c r="AL2276" i="1"/>
  <c r="AI2277" i="1"/>
  <c r="AL2277" i="1"/>
  <c r="AI2278" i="1"/>
  <c r="AL2278" i="1"/>
  <c r="AI2279" i="1"/>
  <c r="AL2279" i="1"/>
  <c r="AI2280" i="1"/>
  <c r="AL2280" i="1"/>
  <c r="AI2281" i="1"/>
  <c r="AL2281" i="1"/>
  <c r="AI2282" i="1"/>
  <c r="AL2282" i="1"/>
  <c r="AI2283" i="1"/>
  <c r="AL2283" i="1"/>
  <c r="AI2284" i="1"/>
  <c r="AL2284" i="1"/>
  <c r="AI2285" i="1"/>
  <c r="AL2285" i="1"/>
  <c r="AI2286" i="1"/>
  <c r="AL2286" i="1"/>
  <c r="AI2287" i="1"/>
  <c r="AL2287" i="1"/>
  <c r="AI2288" i="1"/>
  <c r="AL2288" i="1"/>
  <c r="AI2289" i="1"/>
  <c r="AL2289" i="1"/>
  <c r="AI2290" i="1"/>
  <c r="AL2290" i="1"/>
  <c r="AI2291" i="1"/>
  <c r="AL2291" i="1"/>
  <c r="AI2292" i="1"/>
  <c r="AL2292" i="1"/>
  <c r="AI2293" i="1"/>
  <c r="AL2293" i="1"/>
  <c r="AI2294" i="1"/>
  <c r="AL2294" i="1"/>
  <c r="AI2295" i="1"/>
  <c r="AL2295" i="1"/>
  <c r="AI2296" i="1"/>
  <c r="AL2296" i="1"/>
  <c r="AI2297" i="1"/>
  <c r="AL2297" i="1"/>
  <c r="AI2298" i="1"/>
  <c r="AL2298" i="1"/>
  <c r="AI2299" i="1"/>
  <c r="AL2299" i="1"/>
  <c r="AI2300" i="1"/>
  <c r="AL2300" i="1"/>
  <c r="AI2301" i="1"/>
  <c r="AL2301" i="1"/>
  <c r="AI2302" i="1"/>
  <c r="AL2302" i="1"/>
  <c r="AI2303" i="1"/>
  <c r="AL2303" i="1"/>
  <c r="AI2304" i="1"/>
  <c r="AL2304" i="1"/>
  <c r="AI2305" i="1"/>
  <c r="AL2305" i="1"/>
  <c r="AI2306" i="1"/>
  <c r="AL2306" i="1"/>
  <c r="AI2307" i="1"/>
  <c r="AL2307" i="1"/>
  <c r="AI2308" i="1"/>
  <c r="AL2308" i="1"/>
  <c r="AI2309" i="1"/>
  <c r="AL2309" i="1"/>
  <c r="AI2310" i="1"/>
  <c r="AL2310" i="1"/>
  <c r="AI2311" i="1"/>
  <c r="AL2311" i="1"/>
  <c r="AI2312" i="1"/>
  <c r="AL2312" i="1"/>
  <c r="AI2313" i="1"/>
  <c r="AL2313" i="1"/>
  <c r="AI2314" i="1"/>
  <c r="AL2314" i="1"/>
  <c r="AI2315" i="1"/>
  <c r="AL2315" i="1"/>
  <c r="AI2316" i="1"/>
  <c r="AL2316" i="1"/>
  <c r="AI2317" i="1"/>
  <c r="AL2317" i="1"/>
  <c r="AI2318" i="1"/>
  <c r="AL2318" i="1"/>
  <c r="AI2319" i="1"/>
  <c r="AL2319" i="1"/>
  <c r="AI2320" i="1"/>
  <c r="AL2320" i="1"/>
  <c r="AI2321" i="1"/>
  <c r="AL2321" i="1"/>
  <c r="AI2322" i="1"/>
  <c r="AL2322" i="1"/>
  <c r="AI2323" i="1"/>
  <c r="AL2323" i="1"/>
  <c r="AI2324" i="1"/>
  <c r="AL2324" i="1"/>
  <c r="AI2325" i="1"/>
  <c r="AL2325" i="1"/>
  <c r="AI2326" i="1"/>
  <c r="AL2326" i="1"/>
  <c r="AI2327" i="1"/>
  <c r="AL2327" i="1"/>
  <c r="AI2328" i="1"/>
  <c r="AL2328" i="1"/>
  <c r="AI2329" i="1"/>
  <c r="AL2329" i="1"/>
  <c r="AI2330" i="1"/>
  <c r="AL2330" i="1"/>
  <c r="AI2331" i="1"/>
  <c r="AL2331" i="1"/>
  <c r="AI2332" i="1"/>
  <c r="AL2332" i="1"/>
  <c r="AI2333" i="1"/>
  <c r="AL2333" i="1"/>
  <c r="AI2334" i="1"/>
  <c r="AL2334" i="1"/>
  <c r="AI2335" i="1"/>
  <c r="AL2335" i="1"/>
  <c r="AI2336" i="1"/>
  <c r="AL2336" i="1"/>
  <c r="AI2337" i="1"/>
  <c r="AL2337" i="1"/>
  <c r="AI2338" i="1"/>
  <c r="AL2338" i="1"/>
  <c r="AI2339" i="1"/>
  <c r="AL2339" i="1"/>
  <c r="AI2340" i="1"/>
  <c r="AL2340" i="1"/>
  <c r="AI2341" i="1"/>
  <c r="AL2341" i="1"/>
  <c r="AI2342" i="1"/>
  <c r="AL2342" i="1"/>
  <c r="AI2343" i="1"/>
  <c r="AL2343" i="1"/>
  <c r="AI2344" i="1"/>
  <c r="AL2344" i="1"/>
  <c r="AI2345" i="1"/>
  <c r="AL2345" i="1"/>
  <c r="AI2346" i="1"/>
  <c r="AL2346" i="1"/>
  <c r="AI2347" i="1"/>
  <c r="AL2347" i="1"/>
  <c r="AI2348" i="1"/>
  <c r="AL2348" i="1"/>
  <c r="AI2349" i="1"/>
  <c r="AL2349" i="1"/>
  <c r="AI2350" i="1"/>
  <c r="AL2350" i="1"/>
  <c r="AI2351" i="1"/>
  <c r="AL2351" i="1"/>
  <c r="AI2352" i="1"/>
  <c r="AL2352" i="1"/>
  <c r="AI2353" i="1"/>
  <c r="AL2353" i="1"/>
  <c r="AI2354" i="1"/>
  <c r="AL2354" i="1"/>
  <c r="AI2355" i="1"/>
  <c r="AL2355" i="1"/>
  <c r="AI2356" i="1"/>
  <c r="AL2356" i="1"/>
  <c r="AI2357" i="1"/>
  <c r="AL2357" i="1"/>
  <c r="AI2358" i="1"/>
  <c r="AL2358" i="1"/>
  <c r="AI2359" i="1"/>
  <c r="AL2359" i="1"/>
  <c r="AI2360" i="1"/>
  <c r="AL2360" i="1"/>
  <c r="AI2361" i="1"/>
  <c r="AL2361" i="1"/>
  <c r="AI2362" i="1"/>
  <c r="AL2362" i="1"/>
  <c r="AI2363" i="1"/>
  <c r="AL2363" i="1"/>
  <c r="AI2364" i="1"/>
  <c r="AL2364" i="1"/>
  <c r="AI2365" i="1"/>
  <c r="AL2365" i="1"/>
  <c r="AI2366" i="1"/>
  <c r="AL2366" i="1"/>
  <c r="AI2367" i="1"/>
  <c r="AL2367" i="1"/>
  <c r="AI2368" i="1"/>
  <c r="AL2368" i="1"/>
  <c r="AI2369" i="1"/>
  <c r="AL2369" i="1"/>
  <c r="AI2370" i="1"/>
  <c r="AL2370" i="1"/>
  <c r="AI2371" i="1"/>
  <c r="AL2371" i="1"/>
  <c r="AI2372" i="1"/>
  <c r="AL2372" i="1"/>
  <c r="AI2373" i="1"/>
  <c r="AL2373" i="1"/>
  <c r="AI2374" i="1"/>
  <c r="AL2374" i="1"/>
  <c r="AI2375" i="1"/>
  <c r="AL2375" i="1"/>
  <c r="AI2376" i="1"/>
  <c r="AL2376" i="1"/>
  <c r="AI2377" i="1"/>
  <c r="AL2377" i="1"/>
  <c r="AI2378" i="1"/>
  <c r="AL2378" i="1"/>
  <c r="AI2379" i="1"/>
  <c r="AL2379" i="1"/>
  <c r="AI2380" i="1"/>
  <c r="AL2380" i="1"/>
  <c r="AI2381" i="1"/>
  <c r="AL2381" i="1"/>
  <c r="AI2382" i="1"/>
  <c r="AL2382" i="1"/>
  <c r="AI2383" i="1"/>
  <c r="AL2383" i="1"/>
  <c r="AI2384" i="1"/>
  <c r="AL2384" i="1"/>
  <c r="AI2385" i="1"/>
  <c r="AL2385" i="1"/>
  <c r="AI2386" i="1"/>
  <c r="AL2386" i="1"/>
  <c r="AI2387" i="1"/>
  <c r="AL2387" i="1"/>
  <c r="AI2388" i="1"/>
  <c r="AL2388" i="1"/>
  <c r="AI2389" i="1"/>
  <c r="AL2389" i="1"/>
  <c r="AI2390" i="1"/>
  <c r="AL2390" i="1"/>
  <c r="AI2391" i="1"/>
  <c r="AL2391" i="1"/>
  <c r="AI2392" i="1"/>
  <c r="AL2392" i="1"/>
  <c r="AI2393" i="1"/>
  <c r="AL2393" i="1"/>
  <c r="AI2394" i="1"/>
  <c r="AL2394" i="1"/>
  <c r="AI2395" i="1"/>
  <c r="AL2395" i="1"/>
  <c r="AI2396" i="1"/>
  <c r="AL2396" i="1"/>
  <c r="AI2397" i="1"/>
  <c r="AL2397" i="1"/>
  <c r="AI2398" i="1"/>
  <c r="AL2398" i="1"/>
  <c r="AI2399" i="1"/>
  <c r="AL2399" i="1"/>
  <c r="AI2400" i="1"/>
  <c r="AL2400" i="1"/>
  <c r="AI2401" i="1"/>
  <c r="AL2401" i="1"/>
  <c r="AI2402" i="1"/>
  <c r="AL2402" i="1"/>
  <c r="AI2403" i="1"/>
  <c r="AL2403" i="1"/>
  <c r="AI2404" i="1"/>
  <c r="AL2404" i="1"/>
  <c r="AI2405" i="1"/>
  <c r="AL2405" i="1"/>
  <c r="AI2406" i="1"/>
  <c r="AL2406" i="1"/>
  <c r="AI2407" i="1"/>
  <c r="AL2407" i="1"/>
  <c r="AI2408" i="1"/>
  <c r="AL2408" i="1"/>
  <c r="AI2409" i="1"/>
  <c r="AL2409" i="1"/>
  <c r="AI2410" i="1"/>
  <c r="AL2410" i="1"/>
  <c r="AI2411" i="1"/>
  <c r="AL2411" i="1"/>
  <c r="AI2412" i="1"/>
  <c r="AL2412" i="1"/>
  <c r="AI2413" i="1"/>
  <c r="AL2413" i="1"/>
  <c r="AI2414" i="1"/>
  <c r="AL2414" i="1"/>
  <c r="AI2415" i="1"/>
  <c r="AL2415" i="1"/>
  <c r="AI2416" i="1"/>
  <c r="AL2416" i="1"/>
  <c r="AI2417" i="1"/>
  <c r="AL2417" i="1"/>
  <c r="AI2418" i="1"/>
  <c r="AL2418" i="1"/>
  <c r="AI2419" i="1"/>
  <c r="AL2419" i="1"/>
  <c r="AI2420" i="1"/>
  <c r="AL2420" i="1"/>
  <c r="AI2421" i="1"/>
  <c r="AL2421" i="1"/>
  <c r="AI2422" i="1"/>
  <c r="AL2422" i="1"/>
  <c r="AI2423" i="1"/>
  <c r="AL2423" i="1"/>
  <c r="AI2424" i="1"/>
  <c r="AL2424" i="1"/>
  <c r="AI2425" i="1"/>
  <c r="AL2425" i="1"/>
  <c r="AI2426" i="1"/>
  <c r="AL2426" i="1"/>
  <c r="AI2427" i="1"/>
  <c r="AL2427" i="1"/>
  <c r="AI2428" i="1"/>
  <c r="AL2428" i="1"/>
  <c r="AI2429" i="1"/>
  <c r="AL2429" i="1"/>
  <c r="AI2430" i="1"/>
  <c r="AL2430" i="1"/>
  <c r="AI2431" i="1"/>
  <c r="AL2431" i="1"/>
  <c r="AI2432" i="1"/>
  <c r="AL2432" i="1"/>
  <c r="AI2433" i="1"/>
  <c r="AL2433" i="1"/>
  <c r="AI2434" i="1"/>
  <c r="AL2434" i="1"/>
  <c r="AI2435" i="1"/>
  <c r="AL2435" i="1"/>
  <c r="AI2436" i="1"/>
  <c r="AL2436" i="1"/>
  <c r="AI2437" i="1"/>
  <c r="AL2437" i="1"/>
  <c r="AI2438" i="1"/>
  <c r="AL2438" i="1"/>
  <c r="AI2439" i="1"/>
  <c r="AL2439" i="1"/>
  <c r="AI2440" i="1"/>
  <c r="AL2440" i="1"/>
  <c r="AI2441" i="1"/>
  <c r="AL2441" i="1"/>
  <c r="AI2442" i="1"/>
  <c r="AL2442" i="1"/>
  <c r="AI2443" i="1"/>
  <c r="AL2443" i="1"/>
  <c r="AI2444" i="1"/>
  <c r="AL2444" i="1"/>
  <c r="AI2445" i="1"/>
  <c r="AL2445" i="1"/>
  <c r="AI2446" i="1"/>
  <c r="AL2446" i="1"/>
  <c r="AI2447" i="1"/>
  <c r="AL2447" i="1"/>
  <c r="AI2448" i="1"/>
  <c r="AL2448" i="1"/>
  <c r="AI2449" i="1"/>
  <c r="AL2449" i="1"/>
  <c r="AI2450" i="1"/>
  <c r="AL2450" i="1"/>
  <c r="AI2451" i="1"/>
  <c r="AL2451" i="1"/>
  <c r="AI2452" i="1"/>
  <c r="AL2452" i="1"/>
  <c r="AI2453" i="1"/>
  <c r="AL2453" i="1"/>
  <c r="AI2454" i="1"/>
  <c r="AL2454" i="1"/>
  <c r="AI2455" i="1"/>
  <c r="AL2455" i="1"/>
  <c r="AI2456" i="1"/>
  <c r="AL2456" i="1"/>
  <c r="AI2457" i="1"/>
  <c r="AL2457" i="1"/>
  <c r="AI2458" i="1"/>
  <c r="AL2458" i="1"/>
  <c r="AI2459" i="1"/>
  <c r="AL2459" i="1"/>
  <c r="AI2460" i="1"/>
  <c r="AL2460" i="1"/>
  <c r="AI2461" i="1"/>
  <c r="AL2461" i="1"/>
  <c r="AI2462" i="1"/>
  <c r="AL2462" i="1"/>
  <c r="AI2463" i="1"/>
  <c r="AL2463" i="1"/>
  <c r="AI2464" i="1"/>
  <c r="AL2464" i="1"/>
  <c r="AI2465" i="1"/>
  <c r="AL2465" i="1"/>
  <c r="AI2466" i="1"/>
  <c r="AL2466" i="1"/>
  <c r="AI2467" i="1"/>
  <c r="AL2467" i="1"/>
  <c r="AI2468" i="1"/>
  <c r="AL2468" i="1"/>
  <c r="AI2469" i="1"/>
  <c r="AL2469" i="1"/>
  <c r="AI2470" i="1"/>
  <c r="AL2470" i="1"/>
  <c r="AI2471" i="1"/>
  <c r="AL2471" i="1"/>
  <c r="AI2472" i="1"/>
  <c r="AL2472" i="1"/>
  <c r="AI2473" i="1"/>
  <c r="AL2473" i="1"/>
  <c r="AI2474" i="1"/>
  <c r="AL2474" i="1"/>
  <c r="AI2475" i="1"/>
  <c r="AL2475" i="1"/>
  <c r="AI2476" i="1"/>
  <c r="AL2476" i="1"/>
  <c r="AI2477" i="1"/>
  <c r="AL2477" i="1"/>
  <c r="AI2478" i="1"/>
  <c r="AL2478" i="1"/>
  <c r="AI2479" i="1"/>
  <c r="AL2479" i="1"/>
  <c r="AI2480" i="1"/>
  <c r="AL2480" i="1"/>
  <c r="AI2481" i="1"/>
  <c r="AL2481" i="1"/>
  <c r="AI2482" i="1"/>
  <c r="AL2482" i="1"/>
  <c r="AI2483" i="1"/>
  <c r="AL2483" i="1"/>
  <c r="AI2484" i="1"/>
  <c r="AL2484" i="1"/>
  <c r="AI2485" i="1"/>
  <c r="AL2485" i="1"/>
  <c r="AI2486" i="1"/>
  <c r="AL2486" i="1"/>
  <c r="AI2487" i="1"/>
  <c r="AL2487" i="1"/>
  <c r="AI2488" i="1"/>
  <c r="AL2488" i="1"/>
  <c r="AI2489" i="1"/>
  <c r="AL2489" i="1"/>
  <c r="AI2490" i="1"/>
  <c r="AL2490" i="1"/>
  <c r="AI2491" i="1"/>
  <c r="AL2491" i="1"/>
  <c r="AI2492" i="1"/>
  <c r="AL2492" i="1"/>
  <c r="AI2493" i="1"/>
  <c r="AL2493" i="1"/>
  <c r="AI2494" i="1"/>
  <c r="AL2494" i="1"/>
  <c r="AI2495" i="1"/>
  <c r="AL2495" i="1"/>
  <c r="AI2496" i="1"/>
  <c r="AL2496" i="1"/>
  <c r="AI2497" i="1"/>
  <c r="AL2497" i="1"/>
  <c r="AI2498" i="1"/>
  <c r="AL2498" i="1"/>
  <c r="AI2499" i="1"/>
  <c r="AL2499" i="1"/>
  <c r="AI2500" i="1"/>
  <c r="AL2500" i="1"/>
  <c r="AI2501" i="1"/>
  <c r="AL2501" i="1"/>
  <c r="AI2502" i="1"/>
  <c r="AL2502" i="1"/>
  <c r="AI2503" i="1"/>
  <c r="AL2503" i="1"/>
  <c r="AI2504" i="1"/>
  <c r="AL2504" i="1"/>
  <c r="AI2505" i="1"/>
  <c r="AL2505" i="1"/>
  <c r="AI2506" i="1"/>
  <c r="AL2506" i="1"/>
  <c r="AI2507" i="1"/>
  <c r="AL2507" i="1"/>
  <c r="AI2508" i="1"/>
  <c r="AL2508" i="1"/>
  <c r="AI2509" i="1"/>
  <c r="AL2509" i="1"/>
  <c r="AI2510" i="1"/>
  <c r="AL2510" i="1"/>
  <c r="AI2511" i="1"/>
  <c r="AL2511" i="1"/>
  <c r="AI2512" i="1"/>
  <c r="AL2512" i="1"/>
  <c r="AI2513" i="1"/>
  <c r="AL2513" i="1"/>
  <c r="AI2514" i="1"/>
  <c r="AL2514" i="1"/>
  <c r="AI2515" i="1"/>
  <c r="AL2515" i="1"/>
  <c r="AI2516" i="1"/>
  <c r="AL2516" i="1"/>
  <c r="AI2517" i="1"/>
  <c r="AL2517" i="1"/>
  <c r="AI2518" i="1"/>
  <c r="AL2518" i="1"/>
  <c r="AI2519" i="1"/>
  <c r="AL2519" i="1"/>
  <c r="AI2520" i="1"/>
  <c r="AL2520" i="1"/>
  <c r="AI2521" i="1"/>
  <c r="AL2521" i="1"/>
  <c r="AI2522" i="1"/>
  <c r="AL2522" i="1"/>
  <c r="AI2523" i="1"/>
  <c r="AL2523" i="1"/>
  <c r="AI2524" i="1"/>
  <c r="AL2524" i="1"/>
  <c r="AI2525" i="1"/>
  <c r="AL2525" i="1"/>
  <c r="AI2526" i="1"/>
  <c r="AL2526" i="1"/>
  <c r="AI2527" i="1"/>
  <c r="AL2527" i="1"/>
  <c r="AI2528" i="1"/>
  <c r="AL2528" i="1"/>
  <c r="AI2529" i="1"/>
  <c r="AL2529" i="1"/>
  <c r="AI2530" i="1"/>
  <c r="AL2530" i="1"/>
  <c r="AI2531" i="1"/>
  <c r="AL2531" i="1"/>
  <c r="AI2532" i="1"/>
  <c r="AL2532" i="1"/>
  <c r="AI2533" i="1"/>
  <c r="AL2533" i="1"/>
  <c r="AI2534" i="1"/>
  <c r="AL2534" i="1"/>
  <c r="AI2535" i="1"/>
  <c r="AL2535" i="1"/>
  <c r="AI2536" i="1"/>
  <c r="AL2536" i="1"/>
  <c r="AI2537" i="1"/>
  <c r="AL2537" i="1"/>
  <c r="AI2538" i="1"/>
  <c r="AL2538" i="1"/>
  <c r="AI2539" i="1"/>
  <c r="AL2539" i="1"/>
  <c r="AI2540" i="1"/>
  <c r="AL2540" i="1"/>
  <c r="AI2541" i="1"/>
  <c r="AL2541" i="1"/>
  <c r="AI2542" i="1"/>
  <c r="AL2542" i="1"/>
  <c r="AI2543" i="1"/>
  <c r="AL2543" i="1"/>
  <c r="AI2544" i="1"/>
  <c r="AL2544" i="1"/>
  <c r="AI2545" i="1"/>
  <c r="AL2545" i="1"/>
  <c r="AI2546" i="1"/>
  <c r="AL2546" i="1"/>
  <c r="AI2547" i="1"/>
  <c r="AL2547" i="1"/>
  <c r="AI2548" i="1"/>
  <c r="AL2548" i="1"/>
  <c r="AI2549" i="1"/>
  <c r="AL2549" i="1"/>
  <c r="AI2550" i="1"/>
  <c r="AL2550" i="1"/>
  <c r="AI2551" i="1"/>
  <c r="AL2551" i="1"/>
  <c r="AI2552" i="1"/>
  <c r="AL2552" i="1"/>
  <c r="AI2553" i="1"/>
  <c r="AL2553" i="1"/>
  <c r="AI2554" i="1"/>
  <c r="AL2554" i="1"/>
  <c r="AI2555" i="1"/>
  <c r="AL2555" i="1"/>
  <c r="AI2556" i="1"/>
  <c r="AL2556" i="1"/>
  <c r="AI2557" i="1"/>
  <c r="AL2557" i="1"/>
  <c r="AI2558" i="1"/>
  <c r="AL2558" i="1"/>
  <c r="AI2559" i="1"/>
  <c r="AL2559" i="1"/>
  <c r="AI2560" i="1"/>
  <c r="AL2560" i="1"/>
  <c r="AI2561" i="1"/>
  <c r="AL2561" i="1"/>
  <c r="AI2562" i="1"/>
  <c r="AL2562" i="1"/>
  <c r="AI2563" i="1"/>
  <c r="AL2563" i="1"/>
  <c r="AI2564" i="1"/>
  <c r="AL2564" i="1"/>
  <c r="AI2565" i="1"/>
  <c r="AL2565" i="1"/>
  <c r="AI2566" i="1"/>
  <c r="AL2566" i="1"/>
  <c r="AI2567" i="1"/>
  <c r="AL2567" i="1"/>
  <c r="AI2568" i="1"/>
  <c r="AL2568" i="1"/>
  <c r="AI2569" i="1"/>
  <c r="AL2569" i="1"/>
  <c r="AI2570" i="1"/>
  <c r="AL2570" i="1"/>
  <c r="AI2571" i="1"/>
  <c r="AL2571" i="1"/>
  <c r="AI2572" i="1"/>
  <c r="AL2572" i="1"/>
  <c r="AI2573" i="1"/>
  <c r="AL2573" i="1"/>
  <c r="AI2574" i="1"/>
  <c r="AL2574" i="1"/>
  <c r="AI2575" i="1"/>
  <c r="AL2575" i="1"/>
  <c r="AI2576" i="1"/>
  <c r="AL2576" i="1"/>
  <c r="AI2577" i="1"/>
  <c r="AL2577" i="1"/>
  <c r="AI2578" i="1"/>
  <c r="AL2578" i="1"/>
  <c r="AI2579" i="1"/>
  <c r="AL2579" i="1"/>
  <c r="AI2580" i="1"/>
  <c r="AL2580" i="1"/>
  <c r="AI2581" i="1"/>
  <c r="AL2581" i="1"/>
  <c r="AI2582" i="1"/>
  <c r="AL2582" i="1"/>
  <c r="AI2583" i="1"/>
  <c r="AL2583" i="1"/>
  <c r="AI2584" i="1"/>
  <c r="AL2584" i="1"/>
  <c r="AI2585" i="1"/>
  <c r="AL2585" i="1"/>
  <c r="AI2586" i="1"/>
  <c r="AL2586" i="1"/>
  <c r="AI2587" i="1"/>
  <c r="AL2587" i="1"/>
  <c r="AI2588" i="1"/>
  <c r="AL2588" i="1"/>
  <c r="AI2589" i="1"/>
  <c r="AL2589" i="1"/>
  <c r="AI2590" i="1"/>
  <c r="AL2590" i="1"/>
  <c r="AI2591" i="1"/>
  <c r="AL2591" i="1"/>
  <c r="AI2592" i="1"/>
  <c r="AL2592" i="1"/>
  <c r="AI2593" i="1"/>
  <c r="AL2593" i="1"/>
  <c r="AI2594" i="1"/>
  <c r="AL2594" i="1"/>
  <c r="AI2595" i="1"/>
  <c r="AL2595" i="1"/>
  <c r="AI2596" i="1"/>
  <c r="AL2596" i="1"/>
  <c r="AI2597" i="1"/>
  <c r="AL2597" i="1"/>
  <c r="AI2598" i="1"/>
  <c r="AL2598" i="1"/>
  <c r="AI2599" i="1"/>
  <c r="AL2599" i="1"/>
  <c r="AI2600" i="1"/>
  <c r="AL2600" i="1"/>
  <c r="AI2601" i="1"/>
  <c r="AL2601" i="1"/>
  <c r="AI2602" i="1"/>
  <c r="AL2602" i="1"/>
  <c r="AI2603" i="1"/>
  <c r="AL2603" i="1"/>
  <c r="AI2604" i="1"/>
  <c r="AL2604" i="1"/>
  <c r="AI2605" i="1"/>
  <c r="AL2605" i="1"/>
  <c r="AI2606" i="1"/>
  <c r="AL2606" i="1"/>
  <c r="AI2607" i="1"/>
  <c r="AL2607" i="1"/>
  <c r="AI2608" i="1"/>
  <c r="AL2608" i="1"/>
  <c r="AI2609" i="1"/>
  <c r="AL2609" i="1"/>
  <c r="AI2610" i="1"/>
  <c r="AL2610" i="1"/>
  <c r="AI2611" i="1"/>
  <c r="AL2611" i="1"/>
  <c r="AI2612" i="1"/>
  <c r="AL2612" i="1"/>
  <c r="AI2613" i="1"/>
  <c r="AL2613" i="1"/>
  <c r="AI2614" i="1"/>
  <c r="AL2614" i="1"/>
  <c r="AI2615" i="1"/>
  <c r="AL2615" i="1"/>
  <c r="AI2616" i="1"/>
  <c r="AL2616" i="1"/>
  <c r="AI2617" i="1"/>
  <c r="AL2617" i="1"/>
  <c r="AI2618" i="1"/>
  <c r="AL2618" i="1"/>
  <c r="AI2619" i="1"/>
  <c r="AL2619" i="1"/>
  <c r="AI2620" i="1"/>
  <c r="AL2620" i="1"/>
  <c r="AI2621" i="1"/>
  <c r="AL2621" i="1"/>
  <c r="AI2622" i="1"/>
  <c r="AL2622" i="1"/>
  <c r="AI2623" i="1"/>
  <c r="AL2623" i="1"/>
  <c r="AI2624" i="1"/>
  <c r="AL2624" i="1"/>
  <c r="AI2625" i="1"/>
  <c r="AL2625" i="1"/>
  <c r="AI2626" i="1"/>
  <c r="AL2626" i="1"/>
  <c r="AI2627" i="1"/>
  <c r="AL2627" i="1"/>
  <c r="AI2628" i="1"/>
  <c r="AL2628" i="1"/>
  <c r="AI2629" i="1"/>
  <c r="AL2629" i="1"/>
  <c r="AI2630" i="1"/>
  <c r="AL2630" i="1"/>
  <c r="AI2631" i="1"/>
  <c r="AL2631" i="1"/>
  <c r="AI2632" i="1"/>
  <c r="AL2632" i="1"/>
  <c r="AI2633" i="1"/>
  <c r="AL2633" i="1"/>
  <c r="AI2634" i="1"/>
  <c r="AL2634" i="1"/>
  <c r="AI2635" i="1"/>
  <c r="AL2635" i="1"/>
  <c r="AI2636" i="1"/>
  <c r="AL2636" i="1"/>
  <c r="AI2637" i="1"/>
  <c r="AL2637" i="1"/>
  <c r="AI2638" i="1"/>
  <c r="AL2638" i="1"/>
  <c r="AI2639" i="1"/>
  <c r="AL2639" i="1"/>
  <c r="AI2640" i="1"/>
  <c r="AL2640" i="1"/>
  <c r="AI2641" i="1"/>
  <c r="AL2641" i="1"/>
  <c r="AI2642" i="1"/>
  <c r="AL2642" i="1"/>
  <c r="AI2643" i="1"/>
  <c r="AL2643" i="1"/>
  <c r="AI2644" i="1"/>
  <c r="AL2644" i="1"/>
  <c r="AI2645" i="1"/>
  <c r="AL2645" i="1"/>
  <c r="AI2646" i="1"/>
  <c r="AL2646" i="1"/>
  <c r="AI2647" i="1"/>
  <c r="AL2647" i="1"/>
  <c r="AI2648" i="1"/>
  <c r="AL2648" i="1"/>
  <c r="AI2649" i="1"/>
  <c r="AL2649" i="1"/>
  <c r="AI2650" i="1"/>
  <c r="AL2650" i="1"/>
  <c r="AI2651" i="1"/>
  <c r="AL2651" i="1"/>
  <c r="AI2652" i="1"/>
  <c r="AL2652" i="1"/>
  <c r="AI2653" i="1"/>
  <c r="AL2653" i="1"/>
  <c r="AI2654" i="1"/>
  <c r="AL2654" i="1"/>
  <c r="AI2655" i="1"/>
  <c r="AL2655" i="1"/>
  <c r="AI2656" i="1"/>
  <c r="AL2656" i="1"/>
  <c r="AI2657" i="1"/>
  <c r="AL2657" i="1"/>
  <c r="AI2658" i="1"/>
  <c r="AL2658" i="1"/>
  <c r="AI2659" i="1"/>
  <c r="AL2659" i="1"/>
  <c r="AI2660" i="1"/>
  <c r="AL2660" i="1"/>
  <c r="AI2661" i="1"/>
  <c r="AL2661" i="1"/>
  <c r="AI2662" i="1"/>
  <c r="AL2662" i="1"/>
  <c r="AI2663" i="1"/>
  <c r="AL2663" i="1"/>
  <c r="AI2664" i="1"/>
  <c r="AL2664" i="1"/>
  <c r="AI2665" i="1"/>
  <c r="AL2665" i="1"/>
  <c r="AI2666" i="1"/>
  <c r="AL2666" i="1"/>
  <c r="AI2667" i="1"/>
  <c r="AL2667" i="1"/>
  <c r="AI2668" i="1"/>
  <c r="AL2668" i="1"/>
  <c r="AI2669" i="1"/>
  <c r="AL2669" i="1"/>
  <c r="AI2670" i="1"/>
  <c r="AL2670" i="1"/>
  <c r="AI2671" i="1"/>
  <c r="AL2671" i="1"/>
  <c r="AI2672" i="1"/>
  <c r="AL2672" i="1"/>
  <c r="AI2673" i="1"/>
  <c r="AL2673" i="1"/>
  <c r="AI2674" i="1"/>
  <c r="AL2674" i="1"/>
  <c r="AI2675" i="1"/>
  <c r="AL2675" i="1"/>
  <c r="AI2676" i="1"/>
  <c r="AL2676" i="1"/>
  <c r="AI2677" i="1"/>
  <c r="AL2677" i="1"/>
  <c r="AI2678" i="1"/>
  <c r="AL2678" i="1"/>
  <c r="AI2679" i="1"/>
  <c r="AL2679" i="1"/>
  <c r="AI2680" i="1"/>
  <c r="AL2680" i="1"/>
  <c r="AI2681" i="1"/>
  <c r="AL2681" i="1"/>
  <c r="AI2682" i="1"/>
  <c r="AL2682" i="1"/>
  <c r="AI2683" i="1"/>
  <c r="AL2683" i="1"/>
  <c r="AI2684" i="1"/>
  <c r="AL2684" i="1"/>
  <c r="AI2685" i="1"/>
  <c r="AL2685" i="1"/>
  <c r="AI2686" i="1"/>
  <c r="AL2686" i="1"/>
  <c r="AI2687" i="1"/>
  <c r="AL2687" i="1"/>
  <c r="AI2688" i="1"/>
  <c r="AL2688" i="1"/>
  <c r="AI2689" i="1"/>
  <c r="AL2689" i="1"/>
  <c r="AI2690" i="1"/>
  <c r="AL2690" i="1"/>
  <c r="AI2691" i="1"/>
  <c r="AL2691" i="1"/>
  <c r="AI2692" i="1"/>
  <c r="AL2692" i="1"/>
  <c r="AI2693" i="1"/>
  <c r="AL2693" i="1"/>
  <c r="AI2694" i="1"/>
  <c r="AL2694" i="1"/>
  <c r="AI2695" i="1"/>
  <c r="AL2695" i="1"/>
  <c r="AI2696" i="1"/>
  <c r="AL2696" i="1"/>
  <c r="AI2697" i="1"/>
  <c r="AL2697" i="1"/>
  <c r="AI2698" i="1"/>
  <c r="AL2698" i="1"/>
  <c r="AI2699" i="1"/>
  <c r="AL2699" i="1"/>
  <c r="AI2700" i="1"/>
  <c r="AL2700" i="1"/>
  <c r="AI2701" i="1"/>
  <c r="AL2701" i="1"/>
  <c r="AI2702" i="1"/>
  <c r="AL2702" i="1"/>
  <c r="AI2703" i="1"/>
  <c r="AL2703" i="1"/>
  <c r="AI2704" i="1"/>
  <c r="AL2704" i="1"/>
  <c r="AI2705" i="1"/>
  <c r="AL2705" i="1"/>
  <c r="AI2706" i="1"/>
  <c r="AL2706" i="1"/>
  <c r="AI2707" i="1"/>
  <c r="AL2707" i="1"/>
  <c r="AI2708" i="1"/>
  <c r="AL2708" i="1"/>
  <c r="AI2709" i="1"/>
  <c r="AL2709" i="1"/>
  <c r="AI2710" i="1"/>
  <c r="AL2710" i="1"/>
  <c r="AI2711" i="1"/>
  <c r="AL2711" i="1"/>
  <c r="AI2712" i="1"/>
  <c r="AL2712" i="1"/>
  <c r="AI2713" i="1"/>
  <c r="AL2713" i="1"/>
  <c r="AI2714" i="1"/>
  <c r="AL2714" i="1"/>
  <c r="AI2715" i="1"/>
  <c r="AL2715" i="1"/>
  <c r="AI2716" i="1"/>
  <c r="AL2716" i="1"/>
  <c r="AI2717" i="1"/>
  <c r="AL2717" i="1"/>
  <c r="AI2718" i="1"/>
  <c r="AL2718" i="1"/>
  <c r="AI2719" i="1"/>
  <c r="AL2719" i="1"/>
  <c r="AI2720" i="1"/>
  <c r="AL2720" i="1"/>
  <c r="AI2721" i="1"/>
  <c r="AL2721" i="1"/>
  <c r="AI2722" i="1"/>
  <c r="AL2722" i="1"/>
  <c r="AI2723" i="1"/>
  <c r="AL2723" i="1"/>
  <c r="AI2724" i="1"/>
  <c r="AL2724" i="1"/>
  <c r="AI2725" i="1"/>
  <c r="AL2725" i="1"/>
  <c r="AI2726" i="1"/>
  <c r="AL2726" i="1"/>
  <c r="AI2727" i="1"/>
  <c r="AL2727" i="1"/>
  <c r="AI2728" i="1"/>
  <c r="AL2728" i="1"/>
  <c r="AI2729" i="1"/>
  <c r="AL2729" i="1"/>
  <c r="AI2730" i="1"/>
  <c r="AL2730" i="1"/>
  <c r="AI2731" i="1"/>
  <c r="AL2731" i="1"/>
  <c r="AI2732" i="1"/>
  <c r="AL2732" i="1"/>
  <c r="AI2733" i="1"/>
  <c r="AL2733" i="1"/>
  <c r="AI2734" i="1"/>
  <c r="AL2734" i="1"/>
  <c r="AI2735" i="1"/>
  <c r="AL2735" i="1"/>
  <c r="AI2736" i="1"/>
  <c r="AL2736" i="1"/>
  <c r="AI2737" i="1"/>
  <c r="AL2737" i="1"/>
  <c r="AI2738" i="1"/>
  <c r="AL2738" i="1"/>
  <c r="AI2739" i="1"/>
  <c r="AL2739" i="1"/>
  <c r="AI2740" i="1"/>
  <c r="AL2740" i="1"/>
  <c r="AI2741" i="1"/>
  <c r="AL2741" i="1"/>
  <c r="AI2742" i="1"/>
  <c r="AL2742" i="1"/>
  <c r="AI2743" i="1"/>
  <c r="AL2743" i="1"/>
  <c r="AI2744" i="1"/>
  <c r="AL2744" i="1"/>
  <c r="AI2745" i="1"/>
  <c r="AL2745" i="1"/>
  <c r="AI2746" i="1"/>
  <c r="AL2746" i="1"/>
  <c r="AI2747" i="1"/>
  <c r="AL2747" i="1"/>
  <c r="AI2748" i="1"/>
  <c r="AL2748" i="1"/>
  <c r="AI2749" i="1"/>
  <c r="AL2749" i="1"/>
  <c r="AI2750" i="1"/>
  <c r="AL2750" i="1"/>
  <c r="AI2751" i="1"/>
  <c r="AL2751" i="1"/>
  <c r="AI2752" i="1"/>
  <c r="AL2752" i="1"/>
  <c r="AI2753" i="1"/>
  <c r="AL2753" i="1"/>
  <c r="AI2754" i="1"/>
  <c r="AL2754" i="1"/>
  <c r="AI2755" i="1"/>
  <c r="AL2755" i="1"/>
  <c r="AI2756" i="1"/>
  <c r="AL2756" i="1"/>
  <c r="AI2757" i="1"/>
  <c r="AL2757" i="1"/>
  <c r="AI2758" i="1"/>
  <c r="AL2758" i="1"/>
  <c r="AI2759" i="1"/>
  <c r="AL2759" i="1"/>
  <c r="AI2760" i="1"/>
  <c r="AL2760" i="1"/>
  <c r="AI2761" i="1"/>
  <c r="AL2761" i="1"/>
  <c r="AI2762" i="1"/>
  <c r="AL2762" i="1"/>
  <c r="AI2763" i="1"/>
  <c r="AL2763" i="1"/>
  <c r="AI2764" i="1"/>
  <c r="AL2764" i="1"/>
  <c r="AI2765" i="1"/>
  <c r="AL2765" i="1"/>
  <c r="AI2766" i="1"/>
  <c r="AL2766" i="1"/>
  <c r="AI2767" i="1"/>
  <c r="AL2767" i="1"/>
  <c r="AI2768" i="1"/>
  <c r="AL2768" i="1"/>
  <c r="AI2769" i="1"/>
  <c r="AL2769" i="1"/>
  <c r="AI2770" i="1"/>
  <c r="AL2770" i="1"/>
  <c r="AI2771" i="1"/>
  <c r="AL2771" i="1"/>
  <c r="AI2772" i="1"/>
  <c r="AL2772" i="1"/>
  <c r="AI2773" i="1"/>
  <c r="AL2773" i="1"/>
  <c r="AI2774" i="1"/>
  <c r="AL2774" i="1"/>
  <c r="AI2775" i="1"/>
  <c r="AL2775" i="1"/>
  <c r="AI2776" i="1"/>
  <c r="AL2776" i="1"/>
  <c r="AI2777" i="1"/>
  <c r="AL2777" i="1"/>
  <c r="AI2778" i="1"/>
  <c r="AL2778" i="1"/>
  <c r="AI2779" i="1"/>
  <c r="AL2779" i="1"/>
  <c r="AI2780" i="1"/>
  <c r="AL2780" i="1"/>
  <c r="AI2781" i="1"/>
  <c r="AL2781" i="1"/>
  <c r="AI2782" i="1"/>
  <c r="AL2782" i="1"/>
  <c r="AI2783" i="1"/>
  <c r="AL2783" i="1"/>
  <c r="AI2784" i="1"/>
  <c r="AL2784" i="1"/>
  <c r="AI2785" i="1"/>
  <c r="AL2785" i="1"/>
  <c r="AI2786" i="1"/>
  <c r="AL2786" i="1"/>
  <c r="AI2787" i="1"/>
  <c r="AL2787" i="1"/>
  <c r="AI2788" i="1"/>
  <c r="AL2788" i="1"/>
  <c r="AI2789" i="1"/>
  <c r="AL2789" i="1"/>
  <c r="AI2790" i="1"/>
  <c r="AL2790" i="1"/>
  <c r="AI2791" i="1"/>
  <c r="AL2791" i="1"/>
  <c r="AI2792" i="1"/>
  <c r="AL2792" i="1"/>
  <c r="AI2793" i="1"/>
  <c r="AL2793" i="1"/>
  <c r="AI2794" i="1"/>
  <c r="AL2794" i="1"/>
  <c r="AI2795" i="1"/>
  <c r="AL2795" i="1"/>
  <c r="AI2796" i="1"/>
  <c r="AL2796" i="1"/>
  <c r="AI2797" i="1"/>
  <c r="AL2797" i="1"/>
  <c r="AI2798" i="1"/>
  <c r="AL2798" i="1"/>
  <c r="AI2799" i="1"/>
  <c r="AL2799" i="1"/>
  <c r="AI2800" i="1"/>
  <c r="AL2800" i="1"/>
  <c r="AI2801" i="1"/>
  <c r="AL2801" i="1"/>
  <c r="AI2802" i="1"/>
  <c r="AL2802" i="1"/>
  <c r="AI2803" i="1"/>
  <c r="AL2803" i="1"/>
  <c r="AI2804" i="1"/>
  <c r="AL2804" i="1"/>
  <c r="AI2805" i="1"/>
  <c r="AL2805" i="1"/>
  <c r="AI2806" i="1"/>
  <c r="AL2806" i="1"/>
  <c r="AI2807" i="1"/>
  <c r="AL2807" i="1"/>
  <c r="AI2808" i="1"/>
  <c r="AL2808" i="1"/>
  <c r="AI2809" i="1"/>
  <c r="AL2809" i="1"/>
  <c r="AI2810" i="1"/>
  <c r="AL2810" i="1"/>
  <c r="AI2811" i="1"/>
  <c r="AL2811" i="1"/>
  <c r="AI2812" i="1"/>
  <c r="AL2812" i="1"/>
  <c r="AI2813" i="1"/>
  <c r="AL2813" i="1"/>
  <c r="AI2814" i="1"/>
  <c r="AL2814" i="1"/>
  <c r="AI2815" i="1"/>
  <c r="AL2815" i="1"/>
  <c r="AI2816" i="1"/>
  <c r="AL2816" i="1"/>
  <c r="AI2817" i="1"/>
  <c r="AL2817" i="1"/>
  <c r="AI2818" i="1"/>
  <c r="AL2818" i="1"/>
  <c r="AI2819" i="1"/>
  <c r="AL2819" i="1"/>
  <c r="AI2820" i="1"/>
  <c r="AL2820" i="1"/>
  <c r="AI2821" i="1"/>
  <c r="AL2821" i="1"/>
  <c r="AI2822" i="1"/>
  <c r="AL2822" i="1"/>
  <c r="AI2823" i="1"/>
  <c r="AL2823" i="1"/>
  <c r="AI2824" i="1"/>
  <c r="AL2824" i="1"/>
  <c r="AI2825" i="1"/>
  <c r="AL2825" i="1"/>
  <c r="AI2826" i="1"/>
  <c r="AL2826" i="1"/>
  <c r="AI2827" i="1"/>
  <c r="AL2827" i="1"/>
  <c r="AI2828" i="1"/>
  <c r="AL2828" i="1"/>
  <c r="AI2829" i="1"/>
  <c r="AL2829" i="1"/>
  <c r="AI2830" i="1"/>
  <c r="AL2830" i="1"/>
  <c r="AI2831" i="1"/>
  <c r="AL2831" i="1"/>
  <c r="AI2832" i="1"/>
  <c r="AL2832" i="1"/>
  <c r="AI2833" i="1"/>
  <c r="AL2833" i="1"/>
  <c r="AI2834" i="1"/>
  <c r="AL2834" i="1"/>
  <c r="AI2835" i="1"/>
  <c r="AL2835" i="1"/>
  <c r="AI2836" i="1"/>
  <c r="AL2836" i="1"/>
  <c r="AI2837" i="1"/>
  <c r="AL2837" i="1"/>
  <c r="AI2838" i="1"/>
  <c r="AL2838" i="1"/>
  <c r="AI2839" i="1"/>
  <c r="AL2839" i="1"/>
  <c r="AI2840" i="1"/>
  <c r="AL2840" i="1"/>
  <c r="AI2841" i="1"/>
  <c r="AL2841" i="1"/>
  <c r="AI2842" i="1"/>
  <c r="AL2842" i="1"/>
  <c r="AI2843" i="1"/>
  <c r="AL2843" i="1"/>
  <c r="AI2844" i="1"/>
  <c r="AL2844" i="1"/>
  <c r="AI2845" i="1"/>
  <c r="AL2845" i="1"/>
  <c r="AI2846" i="1"/>
  <c r="AL2846" i="1"/>
  <c r="AI2847" i="1"/>
  <c r="AL2847" i="1"/>
  <c r="AI2848" i="1"/>
  <c r="AL2848" i="1"/>
  <c r="AI2849" i="1"/>
  <c r="AL2849" i="1"/>
  <c r="AI2850" i="1"/>
  <c r="AL2850" i="1"/>
  <c r="AI2851" i="1"/>
  <c r="AL2851" i="1"/>
  <c r="AI2852" i="1"/>
  <c r="AL2852" i="1"/>
  <c r="AI2853" i="1"/>
  <c r="AL2853" i="1"/>
  <c r="AI2854" i="1"/>
  <c r="AL2854" i="1"/>
  <c r="AI2855" i="1"/>
  <c r="AL2855" i="1"/>
  <c r="AI2856" i="1"/>
  <c r="AL2856" i="1"/>
  <c r="AI2857" i="1"/>
  <c r="AL2857" i="1"/>
  <c r="AI2858" i="1"/>
  <c r="AL2858" i="1"/>
  <c r="AI2859" i="1"/>
  <c r="AL2859" i="1"/>
  <c r="AI2860" i="1"/>
  <c r="AL2860" i="1"/>
  <c r="AI2861" i="1"/>
  <c r="AL2861" i="1"/>
  <c r="AI2862" i="1"/>
  <c r="AL2862" i="1"/>
  <c r="AI2863" i="1"/>
  <c r="AL2863" i="1"/>
  <c r="AI2864" i="1"/>
  <c r="AL2864" i="1"/>
  <c r="AI2865" i="1"/>
  <c r="AL2865" i="1"/>
  <c r="AI2866" i="1"/>
  <c r="AL2866" i="1"/>
  <c r="AI2867" i="1"/>
  <c r="AL2867" i="1"/>
  <c r="AI2868" i="1"/>
  <c r="AL2868" i="1"/>
  <c r="AI2869" i="1"/>
  <c r="AL2869" i="1"/>
  <c r="AI2870" i="1"/>
  <c r="AL2870" i="1"/>
  <c r="AI2871" i="1"/>
  <c r="AL2871" i="1"/>
  <c r="AI2872" i="1"/>
  <c r="AL2872" i="1"/>
  <c r="AI2873" i="1"/>
  <c r="AL2873" i="1"/>
  <c r="AI2874" i="1"/>
  <c r="AL2874" i="1"/>
  <c r="AI2875" i="1"/>
  <c r="AL2875" i="1"/>
  <c r="AI2876" i="1"/>
  <c r="AL2876" i="1"/>
  <c r="AI2877" i="1"/>
  <c r="AL2877" i="1"/>
  <c r="AI2878" i="1"/>
  <c r="AL2878" i="1"/>
  <c r="AI2879" i="1"/>
  <c r="AL2879" i="1"/>
  <c r="AI2880" i="1"/>
  <c r="AL2880" i="1"/>
  <c r="AI2881" i="1"/>
  <c r="AL2881" i="1"/>
  <c r="AI2882" i="1"/>
  <c r="AL2882" i="1"/>
  <c r="AI2883" i="1"/>
  <c r="AL2883" i="1"/>
  <c r="AI2884" i="1"/>
  <c r="AL2884" i="1"/>
  <c r="AI2885" i="1"/>
  <c r="AL2885" i="1"/>
  <c r="AI2886" i="1"/>
  <c r="AL2886" i="1"/>
  <c r="AI2887" i="1"/>
  <c r="AL2887" i="1"/>
  <c r="AI2888" i="1"/>
  <c r="AL2888" i="1"/>
  <c r="AI2889" i="1"/>
  <c r="AL2889" i="1"/>
  <c r="AI2890" i="1"/>
  <c r="AL2890" i="1"/>
  <c r="AI2891" i="1"/>
  <c r="AL2891" i="1"/>
  <c r="AI2892" i="1"/>
  <c r="AL2892" i="1"/>
  <c r="AI2893" i="1"/>
  <c r="AL2893" i="1"/>
  <c r="AI2894" i="1"/>
  <c r="AL2894" i="1"/>
  <c r="AI2895" i="1"/>
  <c r="AL2895" i="1"/>
  <c r="AI2896" i="1"/>
  <c r="AL2896" i="1"/>
  <c r="AI2897" i="1"/>
  <c r="AL2897" i="1"/>
  <c r="AI2898" i="1"/>
  <c r="AL2898" i="1"/>
  <c r="AI2899" i="1"/>
  <c r="AL2899" i="1"/>
  <c r="AI2900" i="1"/>
  <c r="AL2900" i="1"/>
  <c r="AI2901" i="1"/>
  <c r="AL2901" i="1"/>
  <c r="AI2902" i="1"/>
  <c r="AL2902" i="1"/>
  <c r="AI2903" i="1"/>
  <c r="AL2903" i="1"/>
  <c r="AI2904" i="1"/>
  <c r="AL2904" i="1"/>
  <c r="AI2905" i="1"/>
  <c r="AL2905" i="1"/>
  <c r="AI2906" i="1"/>
  <c r="AL2906" i="1"/>
  <c r="AI2907" i="1"/>
  <c r="AL2907" i="1"/>
  <c r="AI2908" i="1"/>
  <c r="AL2908" i="1"/>
  <c r="AI2909" i="1"/>
  <c r="AL2909" i="1"/>
  <c r="AI2910" i="1"/>
  <c r="AL2910" i="1"/>
  <c r="AI2911" i="1"/>
  <c r="AL2911" i="1"/>
  <c r="AI2912" i="1"/>
  <c r="AL2912" i="1"/>
  <c r="AI2913" i="1"/>
  <c r="AL2913" i="1"/>
  <c r="AI2914" i="1"/>
  <c r="AL2914" i="1"/>
  <c r="AI2915" i="1"/>
  <c r="AL2915" i="1"/>
  <c r="AI2916" i="1"/>
  <c r="AL2916" i="1"/>
  <c r="AI2917" i="1"/>
  <c r="AL2917" i="1"/>
  <c r="AI2918" i="1"/>
  <c r="AL2918" i="1"/>
  <c r="AI2919" i="1"/>
  <c r="AL2919" i="1"/>
  <c r="AI2920" i="1"/>
  <c r="AL2920" i="1"/>
  <c r="AI2921" i="1"/>
  <c r="AL2921" i="1"/>
  <c r="AI2922" i="1"/>
  <c r="AL2922" i="1"/>
  <c r="AI2923" i="1"/>
  <c r="AL2923" i="1"/>
  <c r="AI2924" i="1"/>
  <c r="AL2924" i="1"/>
  <c r="AI2925" i="1"/>
  <c r="AL2925" i="1"/>
  <c r="AI2926" i="1"/>
  <c r="AL2926" i="1"/>
  <c r="AI2927" i="1"/>
  <c r="AL2927" i="1"/>
  <c r="AI2928" i="1"/>
  <c r="AL2928" i="1"/>
  <c r="AI2929" i="1"/>
  <c r="AL2929" i="1"/>
  <c r="AI2930" i="1"/>
  <c r="AL2930" i="1"/>
  <c r="AI2931" i="1"/>
  <c r="AL2931" i="1"/>
  <c r="AI2932" i="1"/>
  <c r="AL2932" i="1"/>
  <c r="AI2933" i="1"/>
  <c r="AL2933" i="1"/>
  <c r="AI2934" i="1"/>
  <c r="AL2934" i="1"/>
  <c r="AI2935" i="1"/>
  <c r="AL2935" i="1"/>
  <c r="AI2936" i="1"/>
  <c r="AL2936" i="1"/>
  <c r="AI2937" i="1"/>
  <c r="AL2937" i="1"/>
  <c r="AI2938" i="1"/>
  <c r="AL2938" i="1"/>
  <c r="AI2939" i="1"/>
  <c r="AL2939" i="1"/>
  <c r="AI2940" i="1"/>
  <c r="AL2940" i="1"/>
  <c r="AI2941" i="1"/>
  <c r="AL2941" i="1"/>
  <c r="AI2942" i="1"/>
  <c r="AL2942" i="1"/>
  <c r="AI2943" i="1"/>
  <c r="AL2943" i="1"/>
  <c r="AI2944" i="1"/>
  <c r="AL2944" i="1"/>
  <c r="AI2945" i="1"/>
  <c r="AL2945" i="1"/>
  <c r="AI2946" i="1"/>
  <c r="AL2946" i="1"/>
  <c r="AI2947" i="1"/>
  <c r="AL2947" i="1"/>
  <c r="AI2948" i="1"/>
  <c r="AL2948" i="1"/>
  <c r="AI2949" i="1"/>
  <c r="AL2949" i="1"/>
  <c r="AI2950" i="1"/>
  <c r="AL2950" i="1"/>
  <c r="AI2951" i="1"/>
  <c r="AL2951" i="1"/>
  <c r="AI2952" i="1"/>
  <c r="AL2952" i="1"/>
  <c r="AI2953" i="1"/>
  <c r="AL2953" i="1"/>
  <c r="AI2954" i="1"/>
  <c r="AL2954" i="1"/>
  <c r="AI2955" i="1"/>
  <c r="AL2955" i="1"/>
  <c r="AI2956" i="1"/>
  <c r="AL2956" i="1"/>
  <c r="AI2957" i="1"/>
  <c r="AL2957" i="1"/>
  <c r="AI2958" i="1"/>
  <c r="AL2958" i="1"/>
  <c r="AI2959" i="1"/>
  <c r="AL2959" i="1"/>
  <c r="AI2960" i="1"/>
  <c r="AL2960" i="1"/>
  <c r="AI2961" i="1"/>
  <c r="AL2961" i="1"/>
  <c r="AI2962" i="1"/>
  <c r="AL2962" i="1"/>
  <c r="AI2963" i="1"/>
  <c r="AL2963" i="1"/>
  <c r="AI2964" i="1"/>
  <c r="AL2964" i="1"/>
  <c r="AI2965" i="1"/>
  <c r="AL2965" i="1"/>
  <c r="AI2966" i="1"/>
  <c r="AL2966" i="1"/>
  <c r="AI2967" i="1"/>
  <c r="AL2967" i="1"/>
  <c r="AI2968" i="1"/>
  <c r="AL2968" i="1"/>
  <c r="AI2969" i="1"/>
  <c r="AL2969" i="1"/>
  <c r="AI2970" i="1"/>
  <c r="AL2970" i="1"/>
  <c r="AI2971" i="1"/>
  <c r="AL2971" i="1"/>
  <c r="AI2972" i="1"/>
  <c r="AL2972" i="1"/>
  <c r="AI2973" i="1"/>
  <c r="AL2973" i="1"/>
  <c r="AI2974" i="1"/>
  <c r="AL2974" i="1"/>
  <c r="AI2975" i="1"/>
  <c r="AL2975" i="1"/>
  <c r="AI2976" i="1"/>
  <c r="AL2976" i="1"/>
  <c r="AI2977" i="1"/>
  <c r="AL2977" i="1"/>
  <c r="AI2978" i="1"/>
  <c r="AL2978" i="1"/>
  <c r="AI2979" i="1"/>
  <c r="AL2979" i="1"/>
  <c r="AI2980" i="1"/>
  <c r="AL2980" i="1"/>
  <c r="AI2981" i="1"/>
  <c r="AL2981" i="1"/>
  <c r="AI2982" i="1"/>
  <c r="AL2982" i="1"/>
  <c r="AI2983" i="1"/>
  <c r="AL2983" i="1"/>
  <c r="AI2984" i="1"/>
  <c r="AL2984" i="1"/>
  <c r="AI2985" i="1"/>
  <c r="AL2985" i="1"/>
  <c r="AI2986" i="1"/>
  <c r="AL2986" i="1"/>
  <c r="AI2987" i="1"/>
  <c r="AL2987" i="1"/>
  <c r="AI2988" i="1"/>
  <c r="AL2988" i="1"/>
  <c r="AI2989" i="1"/>
  <c r="AL2989" i="1"/>
  <c r="AI2990" i="1"/>
  <c r="AL2990" i="1"/>
  <c r="AI2991" i="1"/>
  <c r="AL2991" i="1"/>
  <c r="AI2992" i="1"/>
  <c r="AL2992" i="1"/>
  <c r="AI2993" i="1"/>
  <c r="AL2993" i="1"/>
  <c r="AI2994" i="1"/>
  <c r="AL2994" i="1"/>
  <c r="AI2995" i="1"/>
  <c r="AL2995" i="1"/>
  <c r="AI2996" i="1"/>
  <c r="AL2996" i="1"/>
  <c r="AI2997" i="1"/>
  <c r="AL2997" i="1"/>
  <c r="AI2998" i="1"/>
  <c r="AL2998" i="1"/>
  <c r="AI2999" i="1"/>
  <c r="AL2999" i="1"/>
  <c r="AI3000" i="1"/>
  <c r="AL3000" i="1"/>
  <c r="AI3001" i="1"/>
  <c r="AL3001" i="1"/>
  <c r="AI3002" i="1"/>
  <c r="AL3002" i="1"/>
  <c r="AI3003" i="1"/>
  <c r="AL3003" i="1"/>
  <c r="AI3004" i="1"/>
  <c r="AL3004" i="1"/>
  <c r="AI3005" i="1"/>
  <c r="AL3005" i="1"/>
  <c r="AI3006" i="1"/>
  <c r="AL3006" i="1"/>
  <c r="AI3007" i="1"/>
  <c r="AL3007" i="1"/>
  <c r="AI3008" i="1"/>
  <c r="AL3008" i="1"/>
  <c r="AI3009" i="1"/>
  <c r="AL3009" i="1"/>
  <c r="AI3010" i="1"/>
  <c r="AL3010" i="1"/>
  <c r="AI3011" i="1"/>
  <c r="AL3011" i="1"/>
  <c r="AI3012" i="1"/>
  <c r="AL3012" i="1"/>
  <c r="AI3013" i="1"/>
  <c r="AL3013" i="1"/>
  <c r="AI3014" i="1"/>
  <c r="AL3014" i="1"/>
  <c r="AI3015" i="1"/>
  <c r="AL3015" i="1"/>
  <c r="AI3016" i="1"/>
  <c r="AL3016" i="1"/>
  <c r="AI3017" i="1"/>
  <c r="AL3017" i="1"/>
  <c r="AI3018" i="1"/>
  <c r="AL3018" i="1"/>
  <c r="AI3019" i="1"/>
  <c r="AL3019" i="1"/>
  <c r="AI3020" i="1"/>
  <c r="AL3020" i="1"/>
  <c r="AI3021" i="1"/>
  <c r="AL3021" i="1"/>
  <c r="AI3022" i="1"/>
  <c r="AL3022" i="1"/>
  <c r="AI3023" i="1"/>
  <c r="AL3023" i="1"/>
  <c r="AI3024" i="1"/>
  <c r="AL3024" i="1"/>
  <c r="AI3025" i="1"/>
  <c r="AL3025" i="1"/>
  <c r="AI3026" i="1"/>
  <c r="AL3026" i="1"/>
  <c r="AI3027" i="1"/>
  <c r="AL3027" i="1"/>
  <c r="AI3028" i="1"/>
  <c r="AL3028" i="1"/>
  <c r="AI3029" i="1"/>
  <c r="AL3029" i="1"/>
  <c r="AI3030" i="1"/>
  <c r="AL3030" i="1"/>
  <c r="AI3031" i="1"/>
  <c r="AL3031" i="1"/>
  <c r="AI3032" i="1"/>
  <c r="AL3032" i="1"/>
  <c r="AI3033" i="1"/>
  <c r="AL3033" i="1"/>
  <c r="AI3034" i="1"/>
  <c r="AL3034" i="1"/>
  <c r="AI3035" i="1"/>
  <c r="AL3035" i="1"/>
  <c r="AI3036" i="1"/>
  <c r="AL3036" i="1"/>
  <c r="AI3037" i="1"/>
  <c r="AL3037" i="1"/>
  <c r="AI3038" i="1"/>
  <c r="AL3038" i="1"/>
  <c r="AI3039" i="1"/>
  <c r="AL3039" i="1"/>
  <c r="AI3040" i="1"/>
  <c r="AL3040" i="1"/>
  <c r="AI3041" i="1"/>
  <c r="AL3041" i="1"/>
  <c r="AI3042" i="1"/>
  <c r="AL3042" i="1"/>
  <c r="AI3043" i="1"/>
  <c r="AL3043" i="1"/>
  <c r="AI3044" i="1"/>
  <c r="AL3044" i="1"/>
  <c r="AI3045" i="1"/>
  <c r="AL3045" i="1"/>
  <c r="AI3046" i="1"/>
  <c r="AL3046" i="1"/>
  <c r="AI3047" i="1"/>
  <c r="AL3047" i="1"/>
  <c r="AI3048" i="1"/>
  <c r="AL3048" i="1"/>
  <c r="AI3049" i="1"/>
  <c r="AL3049" i="1"/>
  <c r="AI3050" i="1"/>
  <c r="AL3050" i="1"/>
  <c r="AI3051" i="1"/>
  <c r="AL3051" i="1"/>
  <c r="AI3052" i="1"/>
  <c r="AL3052" i="1"/>
  <c r="AI3053" i="1"/>
  <c r="AL3053" i="1"/>
  <c r="AI3054" i="1"/>
  <c r="AL3054" i="1"/>
  <c r="AI3055" i="1"/>
  <c r="AL3055" i="1"/>
  <c r="AI3056" i="1"/>
  <c r="AL3056" i="1"/>
  <c r="AI3057" i="1"/>
  <c r="AL3057" i="1"/>
  <c r="AI3058" i="1"/>
  <c r="AL3058" i="1"/>
  <c r="AI3059" i="1"/>
  <c r="AL3059" i="1"/>
  <c r="AI3060" i="1"/>
  <c r="AL3060" i="1"/>
  <c r="AI3061" i="1"/>
  <c r="AL3061" i="1"/>
  <c r="AI3062" i="1"/>
  <c r="AL3062" i="1"/>
  <c r="AI3063" i="1"/>
  <c r="AL3063" i="1"/>
  <c r="AI3064" i="1"/>
  <c r="AL3064" i="1"/>
  <c r="AI3065" i="1"/>
  <c r="AL3065" i="1"/>
  <c r="AI3066" i="1"/>
  <c r="AL3066" i="1"/>
  <c r="AI3067" i="1"/>
  <c r="AL3067" i="1"/>
  <c r="AI3068" i="1"/>
  <c r="AL3068" i="1"/>
  <c r="AI3069" i="1"/>
  <c r="AL3069" i="1"/>
  <c r="AI3070" i="1"/>
  <c r="AL3070" i="1"/>
  <c r="AI3071" i="1"/>
  <c r="AL3071" i="1"/>
  <c r="AI3072" i="1"/>
  <c r="AL3072" i="1"/>
  <c r="AI3073" i="1"/>
  <c r="AL3073" i="1"/>
  <c r="AI3074" i="1"/>
  <c r="AL3074" i="1"/>
  <c r="AI3075" i="1"/>
  <c r="AL3075" i="1"/>
  <c r="AI3076" i="1"/>
  <c r="AL3076" i="1"/>
  <c r="AI3077" i="1"/>
  <c r="AL3077" i="1"/>
  <c r="AI3078" i="1"/>
  <c r="AL3078" i="1"/>
  <c r="AI3079" i="1"/>
  <c r="AL3079" i="1"/>
  <c r="AI3080" i="1"/>
  <c r="AL3080" i="1"/>
  <c r="AI3081" i="1"/>
  <c r="AL3081" i="1"/>
  <c r="AI3082" i="1"/>
  <c r="AL3082" i="1"/>
  <c r="AI3083" i="1"/>
  <c r="AL3083" i="1"/>
  <c r="AI3084" i="1"/>
  <c r="AL3084" i="1"/>
  <c r="AI3085" i="1"/>
  <c r="AL3085" i="1"/>
  <c r="AI3086" i="1"/>
  <c r="AL3086" i="1"/>
  <c r="AI3087" i="1"/>
  <c r="AL3087" i="1"/>
  <c r="AI3088" i="1"/>
  <c r="AL3088" i="1"/>
  <c r="AI3089" i="1"/>
  <c r="AL3089" i="1"/>
  <c r="AI3090" i="1"/>
  <c r="AL3090" i="1"/>
  <c r="AI3091" i="1"/>
  <c r="AL3091" i="1"/>
  <c r="AI3092" i="1"/>
  <c r="AL3092" i="1"/>
  <c r="AI3093" i="1"/>
  <c r="AL3093" i="1"/>
  <c r="AI3094" i="1"/>
  <c r="AL3094" i="1"/>
  <c r="AI3095" i="1"/>
  <c r="AL3095" i="1"/>
  <c r="AI3096" i="1"/>
  <c r="AL3096" i="1"/>
  <c r="AI3097" i="1"/>
  <c r="AL3097" i="1"/>
  <c r="AI3098" i="1"/>
  <c r="AL3098" i="1"/>
  <c r="AI3099" i="1"/>
  <c r="AL3099" i="1"/>
  <c r="AI3100" i="1"/>
  <c r="AL3100" i="1"/>
  <c r="AI3101" i="1"/>
  <c r="AL3101" i="1"/>
  <c r="AI3102" i="1"/>
  <c r="AL3102" i="1"/>
  <c r="AI3103" i="1"/>
  <c r="AL3103" i="1"/>
  <c r="AI3104" i="1"/>
  <c r="AL3104" i="1"/>
  <c r="AI3105" i="1"/>
  <c r="AL3105" i="1"/>
  <c r="AI3106" i="1"/>
  <c r="AL3106" i="1"/>
  <c r="AI3107" i="1"/>
  <c r="AL3107" i="1"/>
  <c r="AI3108" i="1"/>
  <c r="AL3108" i="1"/>
  <c r="AI3109" i="1"/>
  <c r="AL3109" i="1"/>
  <c r="AI3110" i="1"/>
  <c r="AL3110" i="1"/>
  <c r="AI3111" i="1"/>
  <c r="AL3111" i="1"/>
  <c r="AI3112" i="1"/>
  <c r="AL3112" i="1"/>
  <c r="AI3113" i="1"/>
  <c r="AL3113" i="1"/>
  <c r="AI3114" i="1"/>
  <c r="AL3114" i="1"/>
  <c r="AI3115" i="1"/>
  <c r="AL3115" i="1"/>
  <c r="AI3116" i="1"/>
  <c r="AL3116" i="1"/>
  <c r="AI3117" i="1"/>
  <c r="AL3117" i="1"/>
  <c r="AI3118" i="1"/>
  <c r="AL3118" i="1"/>
  <c r="AI3119" i="1"/>
  <c r="AL3119" i="1"/>
  <c r="AI3120" i="1"/>
  <c r="AL3120" i="1"/>
  <c r="AI3121" i="1"/>
  <c r="AL3121" i="1"/>
  <c r="AI3122" i="1"/>
  <c r="AL3122" i="1"/>
  <c r="AI3123" i="1"/>
  <c r="AL3123" i="1"/>
  <c r="AI3124" i="1"/>
  <c r="AL3124" i="1"/>
  <c r="AI3125" i="1"/>
  <c r="AL3125" i="1"/>
  <c r="AI3126" i="1"/>
  <c r="AL3126" i="1"/>
  <c r="AI3127" i="1"/>
  <c r="AL3127" i="1"/>
  <c r="AI3128" i="1"/>
  <c r="AL3128" i="1"/>
  <c r="AI3129" i="1"/>
  <c r="AL3129" i="1"/>
  <c r="AI3130" i="1"/>
  <c r="AL3130" i="1"/>
  <c r="AI3131" i="1"/>
  <c r="AL3131" i="1"/>
  <c r="AI3132" i="1"/>
  <c r="AL3132" i="1"/>
  <c r="AI3133" i="1"/>
  <c r="AL3133" i="1"/>
  <c r="AI3134" i="1"/>
  <c r="AL3134" i="1"/>
  <c r="AI3135" i="1"/>
  <c r="AL3135" i="1"/>
  <c r="AI3136" i="1"/>
  <c r="AL3136" i="1"/>
  <c r="AI3137" i="1"/>
  <c r="AL3137" i="1"/>
  <c r="AI3138" i="1"/>
  <c r="AL3138" i="1"/>
  <c r="AI3139" i="1"/>
  <c r="AL3139" i="1"/>
  <c r="AI3140" i="1"/>
  <c r="AL3140" i="1"/>
  <c r="AI3141" i="1"/>
  <c r="AL3141" i="1"/>
  <c r="AI3142" i="1"/>
  <c r="AL3142" i="1"/>
  <c r="AI3143" i="1"/>
  <c r="AL3143" i="1"/>
  <c r="AI3144" i="1"/>
  <c r="AL3144" i="1"/>
  <c r="AI3145" i="1"/>
  <c r="AL3145" i="1"/>
  <c r="AI3146" i="1"/>
  <c r="AL3146" i="1"/>
  <c r="AI3147" i="1"/>
  <c r="AL3147" i="1"/>
  <c r="AI3148" i="1"/>
  <c r="AL3148" i="1"/>
  <c r="AI3149" i="1"/>
  <c r="AL3149" i="1"/>
  <c r="AI3150" i="1"/>
  <c r="AL3150" i="1"/>
  <c r="AI3151" i="1"/>
  <c r="AL3151" i="1"/>
  <c r="AI3152" i="1"/>
  <c r="AL3152" i="1"/>
  <c r="AI3153" i="1"/>
  <c r="AL3153" i="1"/>
  <c r="AI3154" i="1"/>
  <c r="AL3154" i="1"/>
  <c r="AI3155" i="1"/>
  <c r="AL3155" i="1"/>
  <c r="AI3156" i="1"/>
  <c r="AL3156" i="1"/>
  <c r="AI3157" i="1"/>
  <c r="AL3157" i="1"/>
  <c r="AI3158" i="1"/>
  <c r="AL3158" i="1"/>
  <c r="AI3159" i="1"/>
  <c r="AL3159" i="1"/>
  <c r="AI3160" i="1"/>
  <c r="AL3160" i="1"/>
  <c r="AI3161" i="1"/>
  <c r="AL3161" i="1"/>
  <c r="AI3162" i="1"/>
  <c r="AL3162" i="1"/>
  <c r="AI3163" i="1"/>
  <c r="AL3163" i="1"/>
  <c r="AI3164" i="1"/>
  <c r="AL3164" i="1"/>
  <c r="AI3165" i="1"/>
  <c r="AL3165" i="1"/>
  <c r="AI3166" i="1"/>
  <c r="AL3166" i="1"/>
  <c r="AI3167" i="1"/>
  <c r="AL3167" i="1"/>
  <c r="AI3168" i="1"/>
  <c r="AL3168" i="1"/>
  <c r="AI3169" i="1"/>
  <c r="AL3169" i="1"/>
  <c r="AI3170" i="1"/>
  <c r="AL3170" i="1"/>
  <c r="AI3171" i="1"/>
  <c r="AL3171" i="1"/>
  <c r="AI3172" i="1"/>
  <c r="AL3172" i="1"/>
  <c r="AI3173" i="1"/>
  <c r="AL3173" i="1"/>
  <c r="AI3174" i="1"/>
  <c r="AL3174" i="1"/>
  <c r="AI3175" i="1"/>
  <c r="AL3175" i="1"/>
  <c r="AI3176" i="1"/>
  <c r="AL3176" i="1"/>
  <c r="AI3177" i="1"/>
  <c r="AL3177" i="1"/>
  <c r="AI3178" i="1"/>
  <c r="AL3178" i="1"/>
  <c r="AI3179" i="1"/>
  <c r="AL3179" i="1"/>
  <c r="AI3180" i="1"/>
  <c r="AL3180" i="1"/>
  <c r="AI3181" i="1"/>
  <c r="AL3181" i="1"/>
  <c r="AI3182" i="1"/>
  <c r="AL3182" i="1"/>
  <c r="AI3183" i="1"/>
  <c r="AL3183" i="1"/>
  <c r="AI3184" i="1"/>
  <c r="AL3184" i="1"/>
  <c r="AI3185" i="1"/>
  <c r="AL3185" i="1"/>
  <c r="AI3186" i="1"/>
  <c r="AL3186" i="1"/>
  <c r="AI3187" i="1"/>
  <c r="AL3187" i="1"/>
  <c r="AI3188" i="1"/>
  <c r="AL3188" i="1"/>
  <c r="AI3189" i="1"/>
  <c r="AL3189" i="1"/>
  <c r="AI3190" i="1"/>
  <c r="AL3190" i="1"/>
  <c r="AI3191" i="1"/>
  <c r="AL3191" i="1"/>
  <c r="AI3192" i="1"/>
  <c r="AL3192" i="1"/>
  <c r="AI3193" i="1"/>
  <c r="AL3193" i="1"/>
  <c r="AI3194" i="1"/>
  <c r="AL3194" i="1"/>
  <c r="AI3195" i="1"/>
  <c r="AL3195" i="1"/>
  <c r="AI3196" i="1"/>
  <c r="AL3196" i="1"/>
  <c r="AI3197" i="1"/>
  <c r="AL3197" i="1"/>
  <c r="AI3198" i="1"/>
  <c r="AL3198" i="1"/>
  <c r="AI3199" i="1"/>
  <c r="AL3199" i="1"/>
  <c r="AI3200" i="1"/>
  <c r="AL3200" i="1"/>
  <c r="AI3201" i="1"/>
  <c r="AL3201" i="1"/>
  <c r="AI3202" i="1"/>
  <c r="AL3202" i="1"/>
  <c r="AI3203" i="1"/>
  <c r="AL3203" i="1"/>
  <c r="AI3204" i="1"/>
  <c r="AL3204" i="1"/>
  <c r="AI3205" i="1"/>
  <c r="AL3205" i="1"/>
  <c r="AI3206" i="1"/>
  <c r="AL3206" i="1"/>
  <c r="AI3207" i="1"/>
  <c r="AL3207" i="1"/>
  <c r="AI3208" i="1"/>
  <c r="AL3208" i="1"/>
  <c r="AI3209" i="1"/>
  <c r="AL3209" i="1"/>
  <c r="AI3210" i="1"/>
  <c r="AL3210" i="1"/>
  <c r="AI3211" i="1"/>
  <c r="AL3211" i="1"/>
  <c r="AI3212" i="1"/>
  <c r="AL3212" i="1"/>
  <c r="AI3213" i="1"/>
  <c r="AL3213" i="1"/>
  <c r="AI3214" i="1"/>
  <c r="AL3214" i="1"/>
  <c r="AI3215" i="1"/>
  <c r="AL3215" i="1"/>
  <c r="AI3216" i="1"/>
  <c r="AL3216" i="1"/>
  <c r="AI3217" i="1"/>
  <c r="AL3217" i="1"/>
  <c r="AI3218" i="1"/>
  <c r="AL3218" i="1"/>
  <c r="AI3219" i="1"/>
  <c r="AL3219" i="1"/>
  <c r="AI3220" i="1"/>
  <c r="AL3220" i="1"/>
  <c r="AI3221" i="1"/>
  <c r="AL3221" i="1"/>
  <c r="AI3222" i="1"/>
  <c r="AL3222" i="1"/>
  <c r="AI3223" i="1"/>
  <c r="AL3223" i="1"/>
  <c r="AI3224" i="1"/>
  <c r="AL3224" i="1"/>
  <c r="AI3225" i="1"/>
  <c r="AL3225" i="1"/>
  <c r="AI3226" i="1"/>
  <c r="AL3226" i="1"/>
  <c r="AI3227" i="1"/>
  <c r="AL3227" i="1"/>
  <c r="AI3228" i="1"/>
  <c r="AL3228" i="1"/>
  <c r="AI3229" i="1"/>
  <c r="AL3229" i="1"/>
  <c r="AI3230" i="1"/>
  <c r="AL3230" i="1"/>
  <c r="AI3231" i="1"/>
  <c r="AL3231" i="1"/>
  <c r="AI3232" i="1"/>
  <c r="AL3232" i="1"/>
  <c r="AI3233" i="1"/>
  <c r="AL3233" i="1"/>
  <c r="AI3234" i="1"/>
  <c r="AL3234" i="1"/>
  <c r="AI3235" i="1"/>
  <c r="AL3235" i="1"/>
  <c r="AI3236" i="1"/>
  <c r="AL3236" i="1"/>
  <c r="AI3237" i="1"/>
  <c r="AL3237" i="1"/>
  <c r="AI3238" i="1"/>
  <c r="AL3238" i="1"/>
  <c r="AI3239" i="1"/>
  <c r="AL3239" i="1"/>
  <c r="AI3240" i="1"/>
  <c r="AL3240" i="1"/>
  <c r="AI3241" i="1"/>
  <c r="AL3241" i="1"/>
  <c r="AI3242" i="1"/>
  <c r="AL3242" i="1"/>
  <c r="AI3243" i="1"/>
  <c r="AL3243" i="1"/>
  <c r="AI3244" i="1"/>
  <c r="AL3244" i="1"/>
  <c r="AI3245" i="1"/>
  <c r="AL3245" i="1"/>
  <c r="AI3246" i="1"/>
  <c r="AL3246" i="1"/>
  <c r="AI3247" i="1"/>
  <c r="AL3247" i="1"/>
  <c r="AI3248" i="1"/>
  <c r="AL3248" i="1"/>
  <c r="AI3249" i="1"/>
  <c r="AL3249" i="1"/>
  <c r="AI3250" i="1"/>
  <c r="AL3250" i="1"/>
  <c r="AI3251" i="1"/>
  <c r="AL3251" i="1"/>
  <c r="AI3252" i="1"/>
  <c r="AL3252" i="1"/>
  <c r="AI3253" i="1"/>
  <c r="AL3253" i="1"/>
  <c r="AI3254" i="1"/>
  <c r="AL3254" i="1"/>
  <c r="AI3255" i="1"/>
  <c r="AL3255" i="1"/>
  <c r="AI3256" i="1"/>
  <c r="AL3256" i="1"/>
  <c r="AI3257" i="1"/>
  <c r="AL3257" i="1"/>
  <c r="AI3258" i="1"/>
  <c r="AL3258" i="1"/>
  <c r="AI3259" i="1"/>
  <c r="AL3259" i="1"/>
  <c r="AI3260" i="1"/>
  <c r="AL3260" i="1"/>
  <c r="AI3261" i="1"/>
  <c r="AL3261" i="1"/>
  <c r="AI3262" i="1"/>
  <c r="AL3262" i="1"/>
  <c r="AI3263" i="1"/>
  <c r="AL3263" i="1"/>
  <c r="AI3264" i="1"/>
  <c r="AL3264" i="1"/>
  <c r="AI3265" i="1"/>
  <c r="AL3265" i="1"/>
  <c r="AI3266" i="1"/>
  <c r="AL3266" i="1"/>
  <c r="AI3267" i="1"/>
  <c r="AL3267" i="1"/>
  <c r="AI3268" i="1"/>
  <c r="AL3268" i="1"/>
  <c r="AI3269" i="1"/>
  <c r="AL3269" i="1"/>
  <c r="AI3270" i="1"/>
  <c r="AL3270" i="1"/>
  <c r="AI3271" i="1"/>
  <c r="AL3271" i="1"/>
  <c r="AI3272" i="1"/>
  <c r="AL3272" i="1"/>
  <c r="AI3273" i="1"/>
  <c r="AL3273" i="1"/>
  <c r="AI3274" i="1"/>
  <c r="AL3274" i="1"/>
  <c r="AI3275" i="1"/>
  <c r="AL3275" i="1"/>
  <c r="AI3276" i="1"/>
  <c r="AL3276" i="1"/>
  <c r="AI3277" i="1"/>
  <c r="AL3277" i="1"/>
  <c r="AI3278" i="1"/>
  <c r="AL3278" i="1"/>
  <c r="AI3279" i="1"/>
  <c r="AL3279" i="1"/>
  <c r="AI3280" i="1"/>
  <c r="AL3280" i="1"/>
  <c r="AI3281" i="1"/>
  <c r="AL3281" i="1"/>
  <c r="AI3282" i="1"/>
  <c r="AL3282" i="1"/>
  <c r="AI3283" i="1"/>
  <c r="AL3283" i="1"/>
  <c r="AI3284" i="1"/>
  <c r="AL3284" i="1"/>
  <c r="AI3285" i="1"/>
  <c r="AL3285" i="1"/>
  <c r="AI3286" i="1"/>
  <c r="AL3286" i="1"/>
  <c r="AI3287" i="1"/>
  <c r="AL3287" i="1"/>
  <c r="AI3288" i="1"/>
  <c r="AL3288" i="1"/>
  <c r="AI3289" i="1"/>
  <c r="AL3289" i="1"/>
  <c r="AI3290" i="1"/>
  <c r="AL3290" i="1"/>
  <c r="AI3291" i="1"/>
  <c r="AL3291" i="1"/>
  <c r="AI3292" i="1"/>
  <c r="AL3292" i="1"/>
  <c r="AI3293" i="1"/>
  <c r="AL3293" i="1"/>
  <c r="AI3294" i="1"/>
  <c r="AL3294" i="1"/>
  <c r="AI3295" i="1"/>
  <c r="AL3295" i="1"/>
  <c r="AI3296" i="1"/>
  <c r="AL3296" i="1"/>
  <c r="AI3297" i="1"/>
  <c r="AL3297" i="1"/>
  <c r="AI3298" i="1"/>
  <c r="AL3298" i="1"/>
  <c r="AI3299" i="1"/>
  <c r="AL3299" i="1"/>
  <c r="AI3300" i="1"/>
  <c r="AL3300" i="1"/>
  <c r="AI3301" i="1"/>
  <c r="AL3301" i="1"/>
  <c r="AI3302" i="1"/>
  <c r="AL3302" i="1"/>
  <c r="AI3303" i="1"/>
  <c r="AL3303" i="1"/>
  <c r="AI3304" i="1"/>
  <c r="AL3304" i="1"/>
  <c r="AI3305" i="1"/>
  <c r="AL3305" i="1"/>
  <c r="AI3306" i="1"/>
  <c r="AL3306" i="1"/>
  <c r="AI3307" i="1"/>
  <c r="AL3307" i="1"/>
  <c r="AI3308" i="1"/>
  <c r="AL3308" i="1"/>
  <c r="AI3309" i="1"/>
  <c r="AL3309" i="1"/>
  <c r="AI3310" i="1"/>
  <c r="AL3310" i="1"/>
  <c r="AI3311" i="1"/>
  <c r="AL3311" i="1"/>
  <c r="AI3312" i="1"/>
  <c r="AL3312" i="1"/>
  <c r="AI3313" i="1"/>
  <c r="AL3313" i="1"/>
  <c r="AI3314" i="1"/>
  <c r="AL3314" i="1"/>
  <c r="AI3315" i="1"/>
  <c r="AL3315" i="1"/>
  <c r="AI3316" i="1"/>
  <c r="AL3316" i="1"/>
  <c r="AI3317" i="1"/>
  <c r="AL3317" i="1"/>
  <c r="AI3318" i="1"/>
  <c r="AL3318" i="1"/>
  <c r="AI3319" i="1"/>
  <c r="AL3319" i="1"/>
  <c r="AI3320" i="1"/>
  <c r="AL3320" i="1"/>
  <c r="AI3321" i="1"/>
  <c r="AL3321" i="1"/>
  <c r="AI3322" i="1"/>
  <c r="AL3322" i="1"/>
  <c r="AI3323" i="1"/>
  <c r="AL3323" i="1"/>
  <c r="AI3324" i="1"/>
  <c r="AL3324" i="1"/>
  <c r="AI3325" i="1"/>
  <c r="AL3325" i="1"/>
  <c r="AI3326" i="1"/>
  <c r="AL3326" i="1"/>
  <c r="AI3327" i="1"/>
  <c r="AL3327" i="1"/>
  <c r="AI3328" i="1"/>
  <c r="AL3328" i="1"/>
  <c r="AI3329" i="1"/>
  <c r="AL3329" i="1"/>
  <c r="AI3330" i="1"/>
  <c r="AL3330" i="1"/>
  <c r="AI3331" i="1"/>
  <c r="AL3331" i="1"/>
  <c r="AI3332" i="1"/>
  <c r="AL3332" i="1"/>
  <c r="AI3333" i="1"/>
  <c r="AL3333" i="1"/>
  <c r="AI3334" i="1"/>
  <c r="AL3334" i="1"/>
  <c r="AI3335" i="1"/>
  <c r="AL3335" i="1"/>
  <c r="AI3336" i="1"/>
  <c r="AL3336" i="1"/>
  <c r="AI3337" i="1"/>
  <c r="AL3337" i="1"/>
  <c r="AI3338" i="1"/>
  <c r="AL3338" i="1"/>
  <c r="AI3339" i="1"/>
  <c r="AL3339" i="1"/>
  <c r="AI3340" i="1"/>
  <c r="AL3340" i="1"/>
  <c r="AI3341" i="1"/>
  <c r="AL3341" i="1"/>
  <c r="AI3342" i="1"/>
  <c r="AL3342" i="1"/>
  <c r="AI3343" i="1"/>
  <c r="AL3343" i="1"/>
  <c r="AI3344" i="1"/>
  <c r="AL3344" i="1"/>
  <c r="AI3345" i="1"/>
  <c r="AL3345" i="1"/>
  <c r="AI3346" i="1"/>
  <c r="AL3346" i="1"/>
  <c r="AI3347" i="1"/>
  <c r="AL3347" i="1"/>
  <c r="AI3348" i="1"/>
  <c r="AL3348" i="1"/>
  <c r="AI3349" i="1"/>
  <c r="AL3349" i="1"/>
  <c r="AI3350" i="1"/>
  <c r="AL3350" i="1"/>
  <c r="AI3351" i="1"/>
  <c r="AL3351" i="1"/>
  <c r="AI3352" i="1"/>
  <c r="AL3352" i="1"/>
  <c r="AI3353" i="1"/>
  <c r="AL3353" i="1"/>
  <c r="AI3354" i="1"/>
  <c r="AL3354" i="1"/>
  <c r="AI3355" i="1"/>
  <c r="AL3355" i="1"/>
  <c r="AI3356" i="1"/>
  <c r="AL3356" i="1"/>
  <c r="AI3357" i="1"/>
  <c r="AL3357" i="1"/>
  <c r="AI3358" i="1"/>
  <c r="AL3358" i="1"/>
  <c r="AI3359" i="1"/>
  <c r="AL3359" i="1"/>
  <c r="AI3360" i="1"/>
  <c r="AL3360" i="1"/>
  <c r="AI3361" i="1"/>
  <c r="AL3361" i="1"/>
  <c r="AI3362" i="1"/>
  <c r="AL3362" i="1"/>
  <c r="AI3363" i="1"/>
  <c r="AL3363" i="1"/>
  <c r="AI3364" i="1"/>
  <c r="AL3364" i="1"/>
  <c r="AI3365" i="1"/>
  <c r="AL3365" i="1"/>
  <c r="AI3366" i="1"/>
  <c r="AL3366" i="1"/>
  <c r="AI3367" i="1"/>
  <c r="AL3367" i="1"/>
  <c r="AI3368" i="1"/>
  <c r="AL3368" i="1"/>
  <c r="AI3369" i="1"/>
  <c r="AL3369" i="1"/>
  <c r="AI3370" i="1"/>
  <c r="AL3370" i="1"/>
  <c r="AI3371" i="1"/>
  <c r="AL3371" i="1"/>
  <c r="AI3372" i="1"/>
  <c r="AL3372" i="1"/>
  <c r="AI3373" i="1"/>
  <c r="AL3373" i="1"/>
  <c r="AI3374" i="1"/>
  <c r="AL3374" i="1"/>
  <c r="AI3375" i="1"/>
  <c r="AL3375" i="1"/>
  <c r="AI3376" i="1"/>
  <c r="AL3376" i="1"/>
  <c r="AI3377" i="1"/>
  <c r="AL3377" i="1"/>
  <c r="AI3378" i="1"/>
  <c r="AL3378" i="1"/>
  <c r="AI3379" i="1"/>
  <c r="AL3379" i="1"/>
  <c r="AI3380" i="1"/>
  <c r="AL3380" i="1"/>
  <c r="AI3381" i="1"/>
  <c r="AL3381" i="1"/>
  <c r="AI3382" i="1"/>
  <c r="AL3382" i="1"/>
  <c r="AI3383" i="1"/>
  <c r="AL3383" i="1"/>
  <c r="AI3384" i="1"/>
  <c r="AL3384" i="1"/>
  <c r="AI3385" i="1"/>
  <c r="AL3385" i="1"/>
  <c r="AI3386" i="1"/>
  <c r="AL3386" i="1"/>
  <c r="AI3387" i="1"/>
  <c r="AL3387" i="1"/>
  <c r="AI3388" i="1"/>
  <c r="AL3388" i="1"/>
  <c r="AI3389" i="1"/>
  <c r="AL3389" i="1"/>
  <c r="AI3390" i="1"/>
  <c r="AL3390" i="1"/>
  <c r="AI3391" i="1"/>
  <c r="AL3391" i="1"/>
  <c r="AI3392" i="1"/>
  <c r="AL3392" i="1"/>
  <c r="AI3393" i="1"/>
  <c r="AL3393" i="1"/>
  <c r="AI3394" i="1"/>
  <c r="AL3394" i="1"/>
  <c r="AI3395" i="1"/>
  <c r="AL3395" i="1"/>
  <c r="AI3396" i="1"/>
  <c r="AL3396" i="1"/>
  <c r="AI3397" i="1"/>
  <c r="AL3397" i="1"/>
  <c r="AI3398" i="1"/>
  <c r="AL3398" i="1"/>
  <c r="AI3399" i="1"/>
  <c r="AL3399" i="1"/>
  <c r="AI3400" i="1"/>
  <c r="AL3400" i="1"/>
  <c r="AI3401" i="1"/>
  <c r="AL3401" i="1"/>
  <c r="AI3402" i="1"/>
  <c r="AL3402" i="1"/>
  <c r="AI3403" i="1"/>
  <c r="AL3403" i="1"/>
  <c r="AI3404" i="1"/>
  <c r="AL3404" i="1"/>
  <c r="AI3405" i="1"/>
  <c r="AL3405" i="1"/>
  <c r="AI3406" i="1"/>
  <c r="AL3406" i="1"/>
  <c r="AI3407" i="1"/>
  <c r="AL3407" i="1"/>
  <c r="AI3408" i="1"/>
  <c r="AL3408" i="1"/>
  <c r="AI3409" i="1"/>
  <c r="AL3409" i="1"/>
  <c r="AI3410" i="1"/>
  <c r="AL3410" i="1"/>
  <c r="AI3411" i="1"/>
  <c r="AL3411" i="1"/>
  <c r="AI3412" i="1"/>
  <c r="AL3412" i="1"/>
  <c r="AI3413" i="1"/>
  <c r="AL3413" i="1"/>
  <c r="AI3414" i="1"/>
  <c r="AL3414" i="1"/>
  <c r="AI3415" i="1"/>
  <c r="AL3415" i="1"/>
  <c r="AI3416" i="1"/>
  <c r="AL3416" i="1"/>
  <c r="AI3417" i="1"/>
  <c r="AL3417" i="1"/>
  <c r="AI3418" i="1"/>
  <c r="AL3418" i="1"/>
  <c r="AI3419" i="1"/>
  <c r="AL3419" i="1"/>
  <c r="AI3420" i="1"/>
  <c r="AL3420" i="1"/>
  <c r="AI3421" i="1"/>
  <c r="AL3421" i="1"/>
  <c r="AI3422" i="1"/>
  <c r="AL3422" i="1"/>
  <c r="AI3423" i="1"/>
  <c r="AL3423" i="1"/>
  <c r="AI3424" i="1"/>
  <c r="AL3424" i="1"/>
  <c r="AI3425" i="1"/>
  <c r="AL3425" i="1"/>
  <c r="AI3426" i="1"/>
  <c r="AL3426" i="1"/>
  <c r="AI3427" i="1"/>
  <c r="AL3427" i="1"/>
  <c r="AI3428" i="1"/>
  <c r="AL3428" i="1"/>
  <c r="AI3429" i="1"/>
  <c r="AL3429" i="1"/>
  <c r="AI3430" i="1"/>
  <c r="AL3430" i="1"/>
  <c r="AI3431" i="1"/>
  <c r="AL3431" i="1"/>
  <c r="AI3432" i="1"/>
  <c r="AL3432" i="1"/>
  <c r="AI3433" i="1"/>
  <c r="AL3433" i="1"/>
  <c r="AI3434" i="1"/>
  <c r="AL3434" i="1"/>
  <c r="AI3435" i="1"/>
  <c r="AL3435" i="1"/>
  <c r="AI3436" i="1"/>
  <c r="AL3436" i="1"/>
  <c r="AI3437" i="1"/>
  <c r="AL3437" i="1"/>
  <c r="AI3438" i="1"/>
  <c r="AL3438" i="1"/>
  <c r="AI3439" i="1"/>
  <c r="AL3439" i="1"/>
  <c r="AI3440" i="1"/>
  <c r="AL3440" i="1"/>
  <c r="AI3441" i="1"/>
  <c r="AL3441" i="1"/>
  <c r="AI3442" i="1"/>
  <c r="AL3442" i="1"/>
  <c r="AI3443" i="1"/>
  <c r="AL3443" i="1"/>
  <c r="AI3444" i="1"/>
  <c r="AL3444" i="1"/>
  <c r="AI3445" i="1"/>
  <c r="AL3445" i="1"/>
  <c r="AI3446" i="1"/>
  <c r="AL3446" i="1"/>
  <c r="AI3447" i="1"/>
  <c r="AL3447" i="1"/>
  <c r="AI3448" i="1"/>
  <c r="AL3448" i="1"/>
  <c r="AI3449" i="1"/>
  <c r="AL3449" i="1"/>
  <c r="AI3450" i="1"/>
  <c r="AL3450" i="1"/>
  <c r="AI3451" i="1"/>
  <c r="AL3451" i="1"/>
  <c r="AI3452" i="1"/>
  <c r="AL3452" i="1"/>
  <c r="AI3453" i="1"/>
  <c r="AL3453" i="1"/>
  <c r="AI3454" i="1"/>
  <c r="AL3454" i="1"/>
  <c r="AI3455" i="1"/>
  <c r="AL3455" i="1"/>
  <c r="AI3456" i="1"/>
  <c r="AL3456" i="1"/>
  <c r="AI3457" i="1"/>
  <c r="AL3457" i="1"/>
  <c r="AI3458" i="1"/>
  <c r="AL3458" i="1"/>
  <c r="AI3459" i="1"/>
  <c r="AL3459" i="1"/>
  <c r="AI3460" i="1"/>
  <c r="AL3460" i="1"/>
  <c r="AI3461" i="1"/>
  <c r="AL3461" i="1"/>
  <c r="AI3462" i="1"/>
  <c r="AL3462" i="1"/>
  <c r="AI3463" i="1"/>
  <c r="AL3463" i="1"/>
  <c r="AI3464" i="1"/>
  <c r="AL3464" i="1"/>
  <c r="AI3465" i="1"/>
  <c r="AL3465" i="1"/>
  <c r="AI3466" i="1"/>
  <c r="AL3466" i="1"/>
  <c r="AI3467" i="1"/>
  <c r="AL3467" i="1"/>
  <c r="AI3468" i="1"/>
  <c r="AL3468" i="1"/>
  <c r="AI3469" i="1"/>
  <c r="AL3469" i="1"/>
  <c r="AI3470" i="1"/>
  <c r="AL3470" i="1"/>
  <c r="AI3471" i="1"/>
  <c r="AL3471" i="1"/>
  <c r="AI3472" i="1"/>
  <c r="AL3472" i="1"/>
  <c r="AI3473" i="1"/>
  <c r="AL3473" i="1"/>
  <c r="AI3474" i="1"/>
  <c r="AL3474" i="1"/>
  <c r="AI3475" i="1"/>
  <c r="AL3475" i="1"/>
  <c r="AI3476" i="1"/>
  <c r="AL3476" i="1"/>
  <c r="AI3477" i="1"/>
  <c r="AL3477" i="1"/>
  <c r="AI3478" i="1"/>
  <c r="AL3478" i="1"/>
  <c r="AI3479" i="1"/>
  <c r="AL3479" i="1"/>
  <c r="AI3480" i="1"/>
  <c r="AL3480" i="1"/>
  <c r="AI3481" i="1"/>
  <c r="AL3481" i="1"/>
  <c r="AI3482" i="1"/>
  <c r="AL3482" i="1"/>
  <c r="AI3483" i="1"/>
  <c r="AL3483" i="1"/>
  <c r="AI3484" i="1"/>
  <c r="AL3484" i="1"/>
  <c r="AI3485" i="1"/>
  <c r="AL3485" i="1"/>
  <c r="AI3486" i="1"/>
  <c r="AL3486" i="1"/>
  <c r="AI3487" i="1"/>
  <c r="AL3487" i="1"/>
  <c r="AI3488" i="1"/>
  <c r="AL3488" i="1"/>
  <c r="AI3489" i="1"/>
  <c r="AL3489" i="1"/>
  <c r="AI3490" i="1"/>
  <c r="AL3490" i="1"/>
  <c r="AI3491" i="1"/>
  <c r="AL3491" i="1"/>
  <c r="AI3492" i="1"/>
  <c r="AL3492" i="1"/>
  <c r="AI3493" i="1"/>
  <c r="AL3493" i="1"/>
  <c r="AI3494" i="1"/>
  <c r="AL3494" i="1"/>
  <c r="AI3495" i="1"/>
  <c r="AL3495" i="1"/>
  <c r="AI3496" i="1"/>
  <c r="AL3496" i="1"/>
  <c r="AI3497" i="1"/>
  <c r="AL3497" i="1"/>
  <c r="AI3498" i="1"/>
  <c r="AL3498" i="1"/>
  <c r="AI3499" i="1"/>
  <c r="AL3499" i="1"/>
  <c r="AI3500" i="1"/>
  <c r="AL3500" i="1"/>
  <c r="AI3501" i="1"/>
  <c r="AL3501" i="1"/>
  <c r="AI3502" i="1"/>
  <c r="AL3502" i="1"/>
  <c r="AI3503" i="1"/>
  <c r="AL3503" i="1"/>
  <c r="AI3504" i="1"/>
  <c r="AL3504" i="1"/>
  <c r="AI3505" i="1"/>
  <c r="AL3505" i="1"/>
  <c r="AI3506" i="1"/>
  <c r="AL3506" i="1"/>
  <c r="AI3507" i="1"/>
  <c r="AL3507" i="1"/>
  <c r="AI3508" i="1"/>
  <c r="AL3508" i="1"/>
  <c r="AI3509" i="1"/>
  <c r="AL3509" i="1"/>
  <c r="AI3510" i="1"/>
  <c r="AL3510" i="1"/>
  <c r="AI3511" i="1"/>
  <c r="AL3511" i="1"/>
  <c r="AI3512" i="1"/>
  <c r="AL3512" i="1"/>
  <c r="AI3513" i="1"/>
  <c r="AL3513" i="1"/>
  <c r="AI3514" i="1"/>
  <c r="AL3514" i="1"/>
  <c r="AI3515" i="1"/>
  <c r="AL3515" i="1"/>
  <c r="AI3516" i="1"/>
  <c r="AL3516" i="1"/>
  <c r="AI3517" i="1"/>
  <c r="AL3517" i="1"/>
  <c r="AI3518" i="1"/>
  <c r="AL3518" i="1"/>
  <c r="AI3519" i="1"/>
  <c r="AL3519" i="1"/>
  <c r="AI3520" i="1"/>
  <c r="AL3520" i="1"/>
  <c r="AI3521" i="1"/>
  <c r="AL3521" i="1"/>
  <c r="AI3522" i="1"/>
  <c r="AL3522" i="1"/>
  <c r="AI3523" i="1"/>
  <c r="AL3523" i="1"/>
  <c r="AI3524" i="1"/>
  <c r="AL3524" i="1"/>
  <c r="AI3525" i="1"/>
  <c r="AL3525" i="1"/>
  <c r="AI3526" i="1"/>
  <c r="AL3526" i="1"/>
  <c r="AI3527" i="1"/>
  <c r="AL3527" i="1"/>
  <c r="AI3528" i="1"/>
  <c r="AL3528" i="1"/>
  <c r="AI3529" i="1"/>
  <c r="AL3529" i="1"/>
  <c r="AI3530" i="1"/>
  <c r="AL3530" i="1"/>
  <c r="AI3531" i="1"/>
  <c r="AL3531" i="1"/>
  <c r="AI3532" i="1"/>
  <c r="AL3532" i="1"/>
  <c r="AI3533" i="1"/>
  <c r="AL3533" i="1"/>
  <c r="AI3534" i="1"/>
  <c r="AL3534" i="1"/>
  <c r="AI3535" i="1"/>
  <c r="AL3535" i="1"/>
  <c r="AI3536" i="1"/>
  <c r="AL3536" i="1"/>
  <c r="AI3537" i="1"/>
  <c r="AL3537" i="1"/>
  <c r="AI3538" i="1"/>
  <c r="AL3538" i="1"/>
  <c r="AI3539" i="1"/>
  <c r="AL3539" i="1"/>
  <c r="AI3540" i="1"/>
  <c r="AL3540" i="1"/>
  <c r="AI3541" i="1"/>
  <c r="AL3541" i="1"/>
  <c r="AI3542" i="1"/>
  <c r="AL3542" i="1"/>
  <c r="AI3543" i="1"/>
  <c r="AL3543" i="1"/>
  <c r="AI3544" i="1"/>
  <c r="AL3544" i="1"/>
  <c r="AI3545" i="1"/>
  <c r="AL3545" i="1"/>
  <c r="AI3546" i="1"/>
  <c r="AL3546" i="1"/>
  <c r="AI3547" i="1"/>
  <c r="AL3547" i="1"/>
  <c r="AI3548" i="1"/>
  <c r="AL3548" i="1"/>
  <c r="AI3549" i="1"/>
  <c r="AL3549" i="1"/>
  <c r="AI3550" i="1"/>
  <c r="AL3550" i="1"/>
  <c r="AI3551" i="1"/>
  <c r="AL3551" i="1"/>
  <c r="AI3552" i="1"/>
  <c r="AL3552" i="1"/>
  <c r="AI3553" i="1"/>
  <c r="AL3553" i="1"/>
  <c r="AI3554" i="1"/>
  <c r="AL3554" i="1"/>
  <c r="AI3555" i="1"/>
  <c r="AL3555" i="1"/>
  <c r="AI3556" i="1"/>
  <c r="AL3556" i="1"/>
  <c r="AI3557" i="1"/>
  <c r="AL3557" i="1"/>
  <c r="AI3558" i="1"/>
  <c r="AL3558" i="1"/>
  <c r="AI3559" i="1"/>
  <c r="AL3559" i="1"/>
  <c r="AI3560" i="1"/>
  <c r="AL3560" i="1"/>
  <c r="AI3561" i="1"/>
  <c r="AL3561" i="1"/>
  <c r="AI3562" i="1"/>
  <c r="AL3562" i="1"/>
  <c r="AI3563" i="1"/>
  <c r="AL3563" i="1"/>
  <c r="AI3564" i="1"/>
  <c r="AL3564" i="1"/>
  <c r="AI3565" i="1"/>
  <c r="AL3565" i="1"/>
  <c r="AI3566" i="1"/>
  <c r="AL3566" i="1"/>
  <c r="AI3567" i="1"/>
  <c r="AL3567" i="1"/>
  <c r="AI3568" i="1"/>
  <c r="AL3568" i="1"/>
  <c r="AI3569" i="1"/>
  <c r="AL3569" i="1"/>
  <c r="AI3570" i="1"/>
  <c r="AL3570" i="1"/>
  <c r="AI3571" i="1"/>
  <c r="AL3571" i="1"/>
  <c r="AI3572" i="1"/>
  <c r="AL3572" i="1"/>
  <c r="AI3573" i="1"/>
  <c r="AL3573" i="1"/>
  <c r="AI3574" i="1"/>
  <c r="AL3574" i="1"/>
  <c r="AI3575" i="1"/>
  <c r="AL3575" i="1"/>
  <c r="AI3576" i="1"/>
  <c r="AL3576" i="1"/>
  <c r="AI3577" i="1"/>
  <c r="AL3577" i="1"/>
  <c r="AI3578" i="1"/>
  <c r="AL3578" i="1"/>
  <c r="AI3579" i="1"/>
  <c r="AL3579" i="1"/>
  <c r="AI3580" i="1"/>
  <c r="AL3580" i="1"/>
  <c r="AI3581" i="1"/>
  <c r="AL3581" i="1"/>
  <c r="AI3582" i="1"/>
  <c r="AL3582" i="1"/>
  <c r="AI3583" i="1"/>
  <c r="AL3583" i="1"/>
  <c r="AI3584" i="1"/>
  <c r="AL3584" i="1"/>
  <c r="AI3585" i="1"/>
  <c r="AL3585" i="1"/>
  <c r="AI3586" i="1"/>
  <c r="AL3586" i="1"/>
  <c r="AI3587" i="1"/>
  <c r="AL3587" i="1"/>
  <c r="AI3588" i="1"/>
  <c r="AL3588" i="1"/>
  <c r="AI3589" i="1"/>
  <c r="AL3589" i="1"/>
  <c r="AI3590" i="1"/>
  <c r="AL3590" i="1"/>
  <c r="AI3591" i="1"/>
  <c r="AL3591" i="1"/>
  <c r="AI3592" i="1"/>
  <c r="AL3592" i="1"/>
  <c r="AI3593" i="1"/>
  <c r="AL3593" i="1"/>
  <c r="AI3594" i="1"/>
  <c r="AL3594" i="1"/>
  <c r="AI3595" i="1"/>
  <c r="AL3595" i="1"/>
  <c r="AI3596" i="1"/>
  <c r="AL3596" i="1"/>
  <c r="AI3597" i="1"/>
  <c r="AL3597" i="1"/>
  <c r="AI3598" i="1"/>
  <c r="AL3598" i="1"/>
  <c r="AI3599" i="1"/>
  <c r="AL3599" i="1"/>
  <c r="AI3600" i="1"/>
  <c r="AL3600" i="1"/>
  <c r="AI3601" i="1"/>
  <c r="AL3601" i="1"/>
  <c r="AI3602" i="1"/>
  <c r="AL3602" i="1"/>
  <c r="AI3603" i="1"/>
  <c r="AL3603" i="1"/>
  <c r="AI3604" i="1"/>
  <c r="AL3604" i="1"/>
  <c r="AI3605" i="1"/>
  <c r="AL3605" i="1"/>
  <c r="AI3606" i="1"/>
  <c r="AL3606" i="1"/>
  <c r="AI3607" i="1"/>
  <c r="AL3607" i="1"/>
  <c r="AI3608" i="1"/>
  <c r="AL3608" i="1"/>
  <c r="AI3609" i="1"/>
  <c r="AL3609" i="1"/>
  <c r="AI3610" i="1"/>
  <c r="AL3610" i="1"/>
  <c r="AI3611" i="1"/>
  <c r="AL3611" i="1"/>
  <c r="AI3612" i="1"/>
  <c r="AL3612" i="1"/>
  <c r="AI3613" i="1"/>
  <c r="AL3613" i="1"/>
  <c r="AI3614" i="1"/>
  <c r="AL3614" i="1"/>
  <c r="AI3615" i="1"/>
  <c r="AL3615" i="1"/>
  <c r="AI3616" i="1"/>
  <c r="AL3616" i="1"/>
  <c r="AI3617" i="1"/>
  <c r="AL3617" i="1"/>
  <c r="AI3618" i="1"/>
  <c r="AL3618" i="1"/>
  <c r="AI3619" i="1"/>
  <c r="AL3619" i="1"/>
  <c r="AI3620" i="1"/>
  <c r="AL3620" i="1"/>
  <c r="AI3621" i="1"/>
  <c r="AL3621" i="1"/>
  <c r="AI3622" i="1"/>
  <c r="AL3622" i="1"/>
  <c r="AI3623" i="1"/>
  <c r="AL3623" i="1"/>
  <c r="AI3624" i="1"/>
  <c r="AL3624" i="1"/>
  <c r="AI3625" i="1"/>
  <c r="AL3625" i="1"/>
  <c r="AI3626" i="1"/>
  <c r="AL3626" i="1"/>
  <c r="AI3627" i="1"/>
  <c r="AL3627" i="1"/>
  <c r="AI3628" i="1"/>
  <c r="AL3628" i="1"/>
  <c r="AI3629" i="1"/>
  <c r="AL3629" i="1"/>
  <c r="AI3630" i="1"/>
  <c r="AL3630" i="1"/>
  <c r="AI3631" i="1"/>
  <c r="AL3631" i="1"/>
  <c r="AI3632" i="1"/>
  <c r="AL3632" i="1"/>
  <c r="AI3633" i="1"/>
  <c r="AL3633" i="1"/>
  <c r="AI3634" i="1"/>
  <c r="AL3634" i="1"/>
  <c r="AI3635" i="1"/>
  <c r="AL3635" i="1"/>
  <c r="AI3636" i="1"/>
  <c r="AL3636" i="1"/>
  <c r="AI3637" i="1"/>
  <c r="AL3637" i="1"/>
  <c r="AI3638" i="1"/>
  <c r="AL3638" i="1"/>
  <c r="AI3639" i="1"/>
  <c r="AL3639" i="1"/>
  <c r="AI3640" i="1"/>
  <c r="AL3640" i="1"/>
  <c r="AI3641" i="1"/>
  <c r="AL3641" i="1"/>
  <c r="AI3642" i="1"/>
  <c r="AL3642" i="1"/>
  <c r="AI3643" i="1"/>
  <c r="AL3643" i="1"/>
  <c r="AI3644" i="1"/>
  <c r="AL3644" i="1"/>
  <c r="AI3645" i="1"/>
  <c r="AL3645" i="1"/>
  <c r="AI3646" i="1"/>
  <c r="AL3646" i="1"/>
  <c r="AI3647" i="1"/>
  <c r="AL3647" i="1"/>
  <c r="AI3648" i="1"/>
  <c r="AL3648" i="1"/>
  <c r="AI3649" i="1"/>
  <c r="AL3649" i="1"/>
  <c r="AI3650" i="1"/>
  <c r="AL3650" i="1"/>
  <c r="AI3651" i="1"/>
  <c r="AL3651" i="1"/>
  <c r="AI3652" i="1"/>
  <c r="AL3652" i="1"/>
  <c r="AI3653" i="1"/>
  <c r="AL3653" i="1"/>
  <c r="AI3654" i="1"/>
  <c r="AL3654" i="1"/>
  <c r="AI3655" i="1"/>
  <c r="AL3655" i="1"/>
  <c r="AI3656" i="1"/>
  <c r="AL3656" i="1"/>
  <c r="AI3657" i="1"/>
  <c r="AL3657" i="1"/>
  <c r="AI3658" i="1"/>
  <c r="AL3658" i="1"/>
  <c r="AI3659" i="1"/>
  <c r="AL3659" i="1"/>
  <c r="AI3660" i="1"/>
  <c r="AL3660" i="1"/>
  <c r="AI3661" i="1"/>
  <c r="AL3661" i="1"/>
  <c r="AI3662" i="1"/>
  <c r="AL3662" i="1"/>
  <c r="AI3663" i="1"/>
  <c r="AL3663" i="1"/>
  <c r="AI3664" i="1"/>
  <c r="AL3664" i="1"/>
  <c r="AI3665" i="1"/>
  <c r="AL3665" i="1"/>
  <c r="AI3666" i="1"/>
  <c r="AL3666" i="1"/>
  <c r="AI3667" i="1"/>
  <c r="AL3667" i="1"/>
  <c r="AI3668" i="1"/>
  <c r="AL3668" i="1"/>
  <c r="AI3669" i="1"/>
  <c r="AL3669" i="1"/>
  <c r="AI3670" i="1"/>
  <c r="AL3670" i="1"/>
  <c r="AI3671" i="1"/>
  <c r="AL3671" i="1"/>
  <c r="AI3672" i="1"/>
  <c r="AL3672" i="1"/>
  <c r="AI3673" i="1"/>
  <c r="AL3673" i="1"/>
  <c r="AI3674" i="1"/>
  <c r="AL3674" i="1"/>
  <c r="AI3675" i="1"/>
  <c r="AL3675" i="1"/>
  <c r="AI3676" i="1"/>
  <c r="AL3676" i="1"/>
  <c r="AI3677" i="1"/>
  <c r="AL3677" i="1"/>
  <c r="AI3678" i="1"/>
  <c r="AL3678" i="1"/>
  <c r="AI3679" i="1"/>
  <c r="AL3679" i="1"/>
  <c r="AI3680" i="1"/>
  <c r="AL3680" i="1"/>
  <c r="AI3681" i="1"/>
  <c r="AL3681" i="1"/>
  <c r="AI3682" i="1"/>
  <c r="AL3682" i="1"/>
  <c r="AI3683" i="1"/>
  <c r="AL3683" i="1"/>
  <c r="AI3684" i="1"/>
  <c r="AL3684" i="1"/>
  <c r="AI3685" i="1"/>
  <c r="AL3685" i="1"/>
  <c r="AI3686" i="1"/>
  <c r="AL3686" i="1"/>
  <c r="AI3687" i="1"/>
  <c r="AL3687" i="1"/>
  <c r="AI3688" i="1"/>
  <c r="AL3688" i="1"/>
  <c r="AI3689" i="1"/>
  <c r="AL3689" i="1"/>
  <c r="AI3690" i="1"/>
  <c r="AL3690" i="1"/>
  <c r="AI3691" i="1"/>
  <c r="AL3691" i="1"/>
  <c r="AI3692" i="1"/>
  <c r="AL3692" i="1"/>
  <c r="AI3693" i="1"/>
  <c r="AL3693" i="1"/>
  <c r="AI3694" i="1"/>
  <c r="AL3694" i="1"/>
  <c r="AI3695" i="1"/>
  <c r="AL3695" i="1"/>
  <c r="AI3696" i="1"/>
  <c r="AL3696" i="1"/>
  <c r="AI3697" i="1"/>
  <c r="AL3697" i="1"/>
  <c r="AI3698" i="1"/>
  <c r="AL3698" i="1"/>
  <c r="AI3699" i="1"/>
  <c r="AL3699" i="1"/>
  <c r="AI3700" i="1"/>
  <c r="AL3700" i="1"/>
  <c r="AI3701" i="1"/>
  <c r="AL3701" i="1"/>
  <c r="AI3702" i="1"/>
  <c r="AL3702" i="1"/>
  <c r="AI3703" i="1"/>
  <c r="AL3703" i="1"/>
  <c r="AI3704" i="1"/>
  <c r="AL3704" i="1"/>
  <c r="AI3705" i="1"/>
  <c r="AL3705" i="1"/>
  <c r="AI3706" i="1"/>
  <c r="AL3706" i="1"/>
  <c r="AI3707" i="1"/>
  <c r="AL3707" i="1"/>
  <c r="AI3708" i="1"/>
  <c r="AL3708" i="1"/>
  <c r="AI3709" i="1"/>
  <c r="AL3709" i="1"/>
  <c r="AI3710" i="1"/>
  <c r="AL3710" i="1"/>
  <c r="AI3711" i="1"/>
  <c r="AL3711" i="1"/>
  <c r="AI3712" i="1"/>
  <c r="AL3712" i="1"/>
  <c r="AI3713" i="1"/>
  <c r="AL3713" i="1"/>
  <c r="AI3714" i="1"/>
  <c r="AL3714" i="1"/>
  <c r="AI3715" i="1"/>
  <c r="AL3715" i="1"/>
  <c r="AI3716" i="1"/>
  <c r="AL3716" i="1"/>
  <c r="AI3717" i="1"/>
  <c r="AL3717" i="1"/>
  <c r="AI3718" i="1"/>
  <c r="AL3718" i="1"/>
  <c r="AI3719" i="1"/>
  <c r="AL3719" i="1"/>
  <c r="AI3720" i="1"/>
  <c r="AL3720" i="1"/>
  <c r="AI3721" i="1"/>
  <c r="AL3721" i="1"/>
  <c r="AI3722" i="1"/>
  <c r="AL3722" i="1"/>
  <c r="AI3723" i="1"/>
  <c r="AL3723" i="1"/>
  <c r="AI3724" i="1"/>
  <c r="AL3724" i="1"/>
  <c r="AI3725" i="1"/>
  <c r="AL3725" i="1"/>
  <c r="AI3726" i="1"/>
  <c r="AL3726" i="1"/>
  <c r="AI3727" i="1"/>
  <c r="AL3727" i="1"/>
  <c r="AI3728" i="1"/>
  <c r="AL3728" i="1"/>
  <c r="AI3729" i="1"/>
  <c r="AL3729" i="1"/>
  <c r="AI3730" i="1"/>
  <c r="AL3730" i="1"/>
  <c r="AI3731" i="1"/>
  <c r="AL3731" i="1"/>
  <c r="AI3732" i="1"/>
  <c r="AL3732" i="1"/>
  <c r="AI3733" i="1"/>
  <c r="AL3733" i="1"/>
  <c r="AI3734" i="1"/>
  <c r="AL3734" i="1"/>
  <c r="AI3735" i="1"/>
  <c r="AL3735" i="1"/>
  <c r="AI3736" i="1"/>
  <c r="AL3736" i="1"/>
  <c r="AI3737" i="1"/>
  <c r="AL3737" i="1"/>
  <c r="AI3738" i="1"/>
  <c r="AL3738" i="1"/>
  <c r="AI3739" i="1"/>
  <c r="AL3739" i="1"/>
  <c r="AI3740" i="1"/>
  <c r="AL3740" i="1"/>
  <c r="AI3741" i="1"/>
  <c r="AL3741" i="1"/>
  <c r="AI3742" i="1"/>
  <c r="AL3742" i="1"/>
  <c r="AI3743" i="1"/>
  <c r="AL3743" i="1"/>
  <c r="AI3744" i="1"/>
  <c r="AL3744" i="1"/>
  <c r="AI3745" i="1"/>
  <c r="AL3745" i="1"/>
  <c r="AI3746" i="1"/>
  <c r="AL3746" i="1"/>
  <c r="AI3747" i="1"/>
  <c r="AL3747" i="1"/>
  <c r="AI3748" i="1"/>
  <c r="AL3748" i="1"/>
  <c r="AI3749" i="1"/>
  <c r="AL3749" i="1"/>
  <c r="AI3750" i="1"/>
  <c r="AL3750" i="1"/>
  <c r="AI3751" i="1"/>
  <c r="AL3751" i="1"/>
  <c r="AI3752" i="1"/>
  <c r="AL3752" i="1"/>
  <c r="AI3753" i="1"/>
  <c r="AL3753" i="1"/>
  <c r="AI3754" i="1"/>
  <c r="AL3754" i="1"/>
  <c r="AI3755" i="1"/>
  <c r="AL3755" i="1"/>
  <c r="AI3756" i="1"/>
  <c r="AL3756" i="1"/>
  <c r="AI3757" i="1"/>
  <c r="AL3757" i="1"/>
  <c r="AI3758" i="1"/>
  <c r="AL3758" i="1"/>
  <c r="AI3759" i="1"/>
  <c r="AL3759" i="1"/>
  <c r="AI3760" i="1"/>
  <c r="AL3760" i="1"/>
  <c r="AI3761" i="1"/>
  <c r="AL3761" i="1"/>
  <c r="AI3762" i="1"/>
  <c r="AL3762" i="1"/>
  <c r="AI3763" i="1"/>
  <c r="AL3763" i="1"/>
  <c r="AI3764" i="1"/>
  <c r="AL3764" i="1"/>
  <c r="AI3765" i="1"/>
  <c r="AL3765" i="1"/>
  <c r="AI3766" i="1"/>
  <c r="AL3766" i="1"/>
  <c r="AI3767" i="1"/>
  <c r="AL3767" i="1"/>
  <c r="AI3768" i="1"/>
  <c r="AL3768" i="1"/>
  <c r="AI3769" i="1"/>
  <c r="AL3769" i="1"/>
  <c r="AI3770" i="1"/>
  <c r="AL3770" i="1"/>
  <c r="AI3771" i="1"/>
  <c r="AL3771" i="1"/>
  <c r="AI3772" i="1"/>
  <c r="AL3772" i="1"/>
  <c r="AI3773" i="1"/>
  <c r="AL3773" i="1"/>
  <c r="AI3774" i="1"/>
  <c r="AL3774" i="1"/>
  <c r="AI3775" i="1"/>
  <c r="AL3775" i="1"/>
  <c r="AI3776" i="1"/>
  <c r="AL3776" i="1"/>
  <c r="AI3777" i="1"/>
  <c r="AL3777" i="1"/>
  <c r="AI3778" i="1"/>
  <c r="AL3778" i="1"/>
  <c r="AI3779" i="1"/>
  <c r="AL3779" i="1"/>
  <c r="AI3780" i="1"/>
  <c r="AL3780" i="1"/>
  <c r="AI3781" i="1"/>
  <c r="AL3781" i="1"/>
  <c r="AI3782" i="1"/>
  <c r="AL3782" i="1"/>
  <c r="AI3783" i="1"/>
  <c r="AL3783" i="1"/>
  <c r="AI3784" i="1"/>
  <c r="AL3784" i="1"/>
  <c r="AI3785" i="1"/>
  <c r="AL3785" i="1"/>
  <c r="AI3786" i="1"/>
  <c r="AL3786" i="1"/>
  <c r="AI3787" i="1"/>
  <c r="AL3787" i="1"/>
  <c r="AI3788" i="1"/>
  <c r="AL3788" i="1"/>
  <c r="AI3789" i="1"/>
  <c r="AL3789" i="1"/>
  <c r="AI3790" i="1"/>
  <c r="AL3790" i="1"/>
  <c r="AI3791" i="1"/>
  <c r="AL3791" i="1"/>
  <c r="AI3792" i="1"/>
  <c r="AL3792" i="1"/>
  <c r="AI3793" i="1"/>
  <c r="AL3793" i="1"/>
  <c r="AI3794" i="1"/>
  <c r="AL3794" i="1"/>
  <c r="AI3795" i="1"/>
  <c r="AL3795" i="1"/>
  <c r="AI3796" i="1"/>
  <c r="AL3796" i="1"/>
  <c r="AI3797" i="1"/>
  <c r="AL3797" i="1"/>
  <c r="AI3798" i="1"/>
  <c r="AL3798" i="1"/>
  <c r="AI3799" i="1"/>
  <c r="AL3799" i="1"/>
  <c r="AI3800" i="1"/>
  <c r="AL3800" i="1"/>
  <c r="AI3801" i="1"/>
  <c r="AL3801" i="1"/>
  <c r="AI3802" i="1"/>
  <c r="AL3802" i="1"/>
  <c r="AI3803" i="1"/>
  <c r="AL3803" i="1"/>
  <c r="AI3804" i="1"/>
  <c r="AL3804" i="1"/>
  <c r="AI3805" i="1"/>
  <c r="AL3805" i="1"/>
  <c r="AI3806" i="1"/>
  <c r="AL3806" i="1"/>
  <c r="AI3807" i="1"/>
  <c r="AL3807" i="1"/>
  <c r="AI3808" i="1"/>
  <c r="AL3808" i="1"/>
  <c r="AI3809" i="1"/>
  <c r="AL3809" i="1"/>
  <c r="AI3810" i="1"/>
  <c r="AL3810" i="1"/>
  <c r="AI3811" i="1"/>
  <c r="AL3811" i="1"/>
  <c r="AI3812" i="1"/>
  <c r="AL3812" i="1"/>
  <c r="AI3813" i="1"/>
  <c r="AL3813" i="1"/>
  <c r="AI3814" i="1"/>
  <c r="AL3814" i="1"/>
  <c r="AI3815" i="1"/>
  <c r="AL3815" i="1"/>
  <c r="AI3816" i="1"/>
  <c r="AL3816" i="1"/>
  <c r="AI3817" i="1"/>
  <c r="AL3817" i="1"/>
  <c r="AI3818" i="1"/>
  <c r="AL3818" i="1"/>
  <c r="AI3819" i="1"/>
  <c r="AL3819" i="1"/>
  <c r="AI3820" i="1"/>
  <c r="AL3820" i="1"/>
  <c r="AI3821" i="1"/>
  <c r="AL3821" i="1"/>
  <c r="AI3822" i="1"/>
  <c r="AL3822" i="1"/>
  <c r="AI3823" i="1"/>
  <c r="AL3823" i="1"/>
  <c r="AI3824" i="1"/>
  <c r="AL3824" i="1"/>
  <c r="AI3825" i="1"/>
  <c r="AL3825" i="1"/>
  <c r="AI3826" i="1"/>
  <c r="AL3826" i="1"/>
  <c r="AI3827" i="1"/>
  <c r="AL3827" i="1"/>
  <c r="AI3828" i="1"/>
  <c r="AL3828" i="1"/>
  <c r="AI3829" i="1"/>
  <c r="AL3829" i="1"/>
  <c r="AI3830" i="1"/>
  <c r="AL3830" i="1"/>
  <c r="AI3831" i="1"/>
  <c r="AL3831" i="1"/>
  <c r="AI3832" i="1"/>
  <c r="AL3832" i="1"/>
  <c r="AI3833" i="1"/>
  <c r="AL3833" i="1"/>
  <c r="AI3834" i="1"/>
  <c r="AL3834" i="1"/>
  <c r="AI3835" i="1"/>
  <c r="AL3835" i="1"/>
  <c r="AI3836" i="1"/>
  <c r="AL3836" i="1"/>
  <c r="AI3837" i="1"/>
  <c r="AL3837" i="1"/>
  <c r="AI3838" i="1"/>
  <c r="AL3838" i="1"/>
  <c r="AI3839" i="1"/>
  <c r="AL3839" i="1"/>
  <c r="AI3840" i="1"/>
  <c r="AL3840" i="1"/>
  <c r="AI3841" i="1"/>
  <c r="AL3841" i="1"/>
  <c r="AI3842" i="1"/>
  <c r="AL3842" i="1"/>
  <c r="AI3843" i="1"/>
  <c r="AL3843" i="1"/>
  <c r="AI3844" i="1"/>
  <c r="AL3844" i="1"/>
  <c r="AI3845" i="1"/>
  <c r="AL3845" i="1"/>
  <c r="AI3846" i="1"/>
  <c r="AL3846" i="1"/>
  <c r="AI3847" i="1"/>
  <c r="AL3847" i="1"/>
  <c r="AI3848" i="1"/>
  <c r="AL3848" i="1"/>
  <c r="AI3849" i="1"/>
  <c r="AL3849" i="1"/>
  <c r="AI3850" i="1"/>
  <c r="AL3850" i="1"/>
  <c r="AI3851" i="1"/>
  <c r="AL3851" i="1"/>
  <c r="AI3852" i="1"/>
  <c r="AL3852" i="1"/>
  <c r="AI3853" i="1"/>
  <c r="AL3853" i="1"/>
  <c r="AI3854" i="1"/>
  <c r="AL3854" i="1"/>
  <c r="AI3855" i="1"/>
  <c r="AL3855" i="1"/>
  <c r="AI3856" i="1"/>
  <c r="AL3856" i="1"/>
  <c r="AI3857" i="1"/>
  <c r="AL3857" i="1"/>
  <c r="AI3858" i="1"/>
  <c r="AL3858" i="1"/>
  <c r="AI3859" i="1"/>
  <c r="AL3859" i="1"/>
  <c r="AI3860" i="1"/>
  <c r="AL3860" i="1"/>
  <c r="AI3861" i="1"/>
  <c r="AL3861" i="1"/>
  <c r="AI3862" i="1"/>
  <c r="AL3862" i="1"/>
  <c r="AI3863" i="1"/>
  <c r="AL3863" i="1"/>
  <c r="AI3864" i="1"/>
  <c r="AL3864" i="1"/>
  <c r="AI3865" i="1"/>
  <c r="AL3865" i="1"/>
  <c r="AI3866" i="1"/>
  <c r="AL3866" i="1"/>
  <c r="AI3867" i="1"/>
  <c r="AL3867" i="1"/>
  <c r="AI3868" i="1"/>
  <c r="AL3868" i="1"/>
  <c r="AI3869" i="1"/>
  <c r="AL3869" i="1"/>
  <c r="AI3870" i="1"/>
  <c r="AL3870" i="1"/>
  <c r="AI3871" i="1"/>
  <c r="AL3871" i="1"/>
  <c r="AI3872" i="1"/>
  <c r="AL3872" i="1"/>
  <c r="AI3873" i="1"/>
  <c r="AL3873" i="1"/>
  <c r="AI3874" i="1"/>
  <c r="AL3874" i="1"/>
  <c r="AI3875" i="1"/>
  <c r="AL3875" i="1"/>
  <c r="AI3876" i="1"/>
  <c r="AL3876" i="1"/>
  <c r="AI3877" i="1"/>
  <c r="AL3877" i="1"/>
  <c r="AI3878" i="1"/>
  <c r="AL3878" i="1"/>
  <c r="AI3879" i="1"/>
  <c r="AL3879" i="1"/>
  <c r="AI3880" i="1"/>
  <c r="AL3880" i="1"/>
  <c r="AI3881" i="1"/>
  <c r="AL3881" i="1"/>
  <c r="AI3882" i="1"/>
  <c r="AL3882" i="1"/>
  <c r="AI3883" i="1"/>
  <c r="AL3883" i="1"/>
  <c r="AI3884" i="1"/>
  <c r="AL3884" i="1"/>
  <c r="AI3885" i="1"/>
  <c r="AL3885" i="1"/>
  <c r="AI3886" i="1"/>
  <c r="AL3886" i="1"/>
  <c r="AI3887" i="1"/>
  <c r="AL3887" i="1"/>
  <c r="AI3888" i="1"/>
  <c r="AL3888" i="1"/>
  <c r="AI3889" i="1"/>
  <c r="AL3889" i="1"/>
  <c r="AI3890" i="1"/>
  <c r="AL3890" i="1"/>
  <c r="AI3891" i="1"/>
  <c r="AL3891" i="1"/>
  <c r="AI3892" i="1"/>
  <c r="AL3892" i="1"/>
  <c r="AI3893" i="1"/>
  <c r="AL3893" i="1"/>
  <c r="AI3894" i="1"/>
  <c r="AL3894" i="1"/>
  <c r="AI3895" i="1"/>
  <c r="AL3895" i="1"/>
  <c r="AI3896" i="1"/>
  <c r="AL3896" i="1"/>
  <c r="AI3897" i="1"/>
  <c r="AL3897" i="1"/>
  <c r="AI3898" i="1"/>
  <c r="AL3898" i="1"/>
  <c r="AI3899" i="1"/>
  <c r="AL3899" i="1"/>
  <c r="AI3900" i="1"/>
  <c r="AL3900" i="1"/>
  <c r="AI3901" i="1"/>
  <c r="AL3901" i="1"/>
  <c r="AI3902" i="1"/>
  <c r="AL3902" i="1"/>
  <c r="AI3903" i="1"/>
  <c r="AL3903" i="1"/>
  <c r="AI3904" i="1"/>
  <c r="AL3904" i="1"/>
  <c r="AI3905" i="1"/>
  <c r="AL3905" i="1"/>
  <c r="AI3906" i="1"/>
  <c r="AL3906" i="1"/>
  <c r="AI3907" i="1"/>
  <c r="AL3907" i="1"/>
  <c r="AI3908" i="1"/>
  <c r="AL3908" i="1"/>
  <c r="AI3909" i="1"/>
  <c r="AL3909" i="1"/>
  <c r="AI3910" i="1"/>
  <c r="AL3910" i="1"/>
  <c r="AI3911" i="1"/>
  <c r="AL3911" i="1"/>
  <c r="AI3912" i="1"/>
  <c r="AL3912" i="1"/>
  <c r="AI3913" i="1"/>
  <c r="AL3913" i="1"/>
  <c r="AI3914" i="1"/>
  <c r="AL3914" i="1"/>
  <c r="AI3915" i="1"/>
  <c r="AL3915" i="1"/>
  <c r="AI3916" i="1"/>
  <c r="AL3916" i="1"/>
  <c r="AI3917" i="1"/>
  <c r="AL3917" i="1"/>
  <c r="AI3918" i="1"/>
  <c r="AL3918" i="1"/>
  <c r="AI3919" i="1"/>
  <c r="AL3919" i="1"/>
  <c r="AI3920" i="1"/>
  <c r="AL3920" i="1"/>
  <c r="AI3921" i="1"/>
  <c r="AL3921" i="1"/>
  <c r="AI3922" i="1"/>
  <c r="AL3922" i="1"/>
  <c r="AI3923" i="1"/>
  <c r="AL3923" i="1"/>
  <c r="AI3924" i="1"/>
  <c r="AL3924" i="1"/>
  <c r="AI3925" i="1"/>
  <c r="AL3925" i="1"/>
  <c r="AI3926" i="1"/>
  <c r="AL3926" i="1"/>
  <c r="AI3927" i="1"/>
  <c r="AL3927" i="1"/>
  <c r="AI3928" i="1"/>
  <c r="AL3928" i="1"/>
  <c r="AI3929" i="1"/>
  <c r="AL3929" i="1"/>
  <c r="AI3930" i="1"/>
  <c r="AL3930" i="1"/>
  <c r="AI3931" i="1"/>
  <c r="AL3931" i="1"/>
  <c r="AI3932" i="1"/>
  <c r="AL3932" i="1"/>
  <c r="AI3933" i="1"/>
  <c r="AL3933" i="1"/>
  <c r="AI3934" i="1"/>
  <c r="AL3934" i="1"/>
  <c r="AI3935" i="1"/>
  <c r="AL3935" i="1"/>
  <c r="AI3936" i="1"/>
  <c r="AL3936" i="1"/>
  <c r="AI3937" i="1"/>
  <c r="AL3937" i="1"/>
  <c r="AI3938" i="1"/>
  <c r="AL3938" i="1"/>
  <c r="AI3939" i="1"/>
  <c r="AL3939" i="1"/>
  <c r="AI3940" i="1"/>
  <c r="AL3940" i="1"/>
  <c r="AI3941" i="1"/>
  <c r="AL3941" i="1"/>
  <c r="AI3942" i="1"/>
  <c r="AL3942" i="1"/>
  <c r="AI3943" i="1"/>
  <c r="AL3943" i="1"/>
  <c r="AI3944" i="1"/>
  <c r="AL3944" i="1"/>
  <c r="AI3945" i="1"/>
  <c r="AL3945" i="1"/>
  <c r="AI3946" i="1"/>
  <c r="AL3946" i="1"/>
  <c r="AI3947" i="1"/>
  <c r="AL3947" i="1"/>
  <c r="AI3948" i="1"/>
  <c r="AL3948" i="1"/>
  <c r="AI3949" i="1"/>
  <c r="AL3949" i="1"/>
  <c r="AI3950" i="1"/>
  <c r="AL3950" i="1"/>
  <c r="AI3951" i="1"/>
  <c r="AL3951" i="1"/>
  <c r="AI3952" i="1"/>
  <c r="AL3952" i="1"/>
  <c r="AI3953" i="1"/>
  <c r="AL3953" i="1"/>
  <c r="AI3954" i="1"/>
  <c r="AL3954" i="1"/>
  <c r="AI3955" i="1"/>
  <c r="AL3955" i="1"/>
  <c r="AI3956" i="1"/>
  <c r="AL3956" i="1"/>
  <c r="AI3957" i="1"/>
  <c r="AL3957" i="1"/>
  <c r="AI3958" i="1"/>
  <c r="AL3958" i="1"/>
  <c r="AI3959" i="1"/>
  <c r="AL3959" i="1"/>
  <c r="AI3960" i="1"/>
  <c r="AL3960" i="1"/>
  <c r="AI3961" i="1"/>
  <c r="AL3961" i="1"/>
  <c r="AI3962" i="1"/>
  <c r="AL3962" i="1"/>
  <c r="AI3963" i="1"/>
  <c r="AL3963" i="1"/>
  <c r="AI3964" i="1"/>
  <c r="AL3964" i="1"/>
  <c r="AI3965" i="1"/>
  <c r="AL3965" i="1"/>
  <c r="AI3966" i="1"/>
  <c r="AL3966" i="1"/>
  <c r="AI3967" i="1"/>
  <c r="AL3967" i="1"/>
  <c r="AI3968" i="1"/>
  <c r="AL3968" i="1"/>
  <c r="AI3969" i="1"/>
  <c r="AL3969" i="1"/>
  <c r="AI3970" i="1"/>
  <c r="AL3970" i="1"/>
  <c r="AI3971" i="1"/>
  <c r="AL3971" i="1"/>
  <c r="AI3972" i="1"/>
  <c r="AL3972" i="1"/>
  <c r="AI3973" i="1"/>
  <c r="AL3973" i="1"/>
  <c r="AI3974" i="1"/>
  <c r="AL3974" i="1"/>
  <c r="AI3975" i="1"/>
  <c r="AL3975" i="1"/>
  <c r="AI3976" i="1"/>
  <c r="AL3976" i="1"/>
  <c r="AI3977" i="1"/>
  <c r="AL3977" i="1"/>
  <c r="AI3978" i="1"/>
  <c r="AL3978" i="1"/>
  <c r="AI3979" i="1"/>
  <c r="AL3979" i="1"/>
  <c r="AI3980" i="1"/>
  <c r="AL3980" i="1"/>
  <c r="AI3981" i="1"/>
  <c r="AL3981" i="1"/>
  <c r="AI3982" i="1"/>
  <c r="AL3982" i="1"/>
  <c r="AI3983" i="1"/>
  <c r="AL3983" i="1"/>
  <c r="AI3984" i="1"/>
  <c r="AL3984" i="1"/>
  <c r="AI3985" i="1"/>
  <c r="AL3985" i="1"/>
  <c r="AI3986" i="1"/>
  <c r="AL3986" i="1"/>
  <c r="AI3987" i="1"/>
  <c r="AL3987" i="1"/>
  <c r="AI3988" i="1"/>
  <c r="AL3988" i="1"/>
  <c r="AI3989" i="1"/>
  <c r="AL3989" i="1"/>
  <c r="AI3990" i="1"/>
  <c r="AL3990" i="1"/>
  <c r="AI3991" i="1"/>
  <c r="AL3991" i="1"/>
  <c r="AI3992" i="1"/>
  <c r="AL3992" i="1"/>
  <c r="AI3993" i="1"/>
  <c r="AL3993" i="1"/>
  <c r="AI3994" i="1"/>
  <c r="AL3994" i="1"/>
  <c r="AI3995" i="1"/>
  <c r="AL3995" i="1"/>
  <c r="AI3996" i="1"/>
  <c r="AL3996" i="1"/>
  <c r="AI3997" i="1"/>
  <c r="AL3997" i="1"/>
  <c r="AI3998" i="1"/>
  <c r="AL3998" i="1"/>
  <c r="AI3999" i="1"/>
  <c r="AL3999" i="1"/>
  <c r="AI4000" i="1"/>
  <c r="AL4000" i="1"/>
  <c r="AI4001" i="1"/>
  <c r="AL4001" i="1"/>
  <c r="AI4002" i="1"/>
  <c r="AL4002" i="1"/>
  <c r="AI4003" i="1"/>
  <c r="AL4003" i="1"/>
  <c r="AI4004" i="1"/>
  <c r="AL4004" i="1"/>
  <c r="AI4005" i="1"/>
  <c r="AL4005" i="1"/>
  <c r="AI4006" i="1"/>
  <c r="AL4006" i="1"/>
  <c r="AI4007" i="1"/>
  <c r="AL4007" i="1"/>
  <c r="AI4008" i="1"/>
  <c r="AL4008" i="1"/>
  <c r="AI4009" i="1"/>
  <c r="AL4009" i="1"/>
  <c r="AI4010" i="1"/>
  <c r="AL4010" i="1"/>
  <c r="AI4011" i="1"/>
  <c r="AL4011" i="1"/>
  <c r="AI4012" i="1"/>
  <c r="AL4012" i="1"/>
  <c r="AI4013" i="1"/>
  <c r="AL4013" i="1"/>
  <c r="AI4014" i="1"/>
  <c r="AL4014" i="1"/>
  <c r="AI4015" i="1"/>
  <c r="AL4015" i="1"/>
  <c r="AI4016" i="1"/>
  <c r="AL4016" i="1"/>
  <c r="AI4017" i="1"/>
  <c r="AL4017" i="1"/>
  <c r="AI4018" i="1"/>
  <c r="AL4018" i="1"/>
  <c r="AI4019" i="1"/>
  <c r="AL4019" i="1"/>
  <c r="AI4020" i="1"/>
  <c r="AL4020" i="1"/>
  <c r="AI4021" i="1"/>
  <c r="AL4021" i="1"/>
  <c r="AI4022" i="1"/>
  <c r="AL4022" i="1"/>
  <c r="AI4023" i="1"/>
  <c r="AL4023" i="1"/>
  <c r="AI4024" i="1"/>
  <c r="AL4024" i="1"/>
  <c r="AI4025" i="1"/>
  <c r="AL4025" i="1"/>
  <c r="AI4026" i="1"/>
  <c r="AL4026" i="1"/>
  <c r="AI4027" i="1"/>
  <c r="AL4027" i="1"/>
  <c r="AI4028" i="1"/>
  <c r="AL4028" i="1"/>
  <c r="AI4029" i="1"/>
  <c r="AL4029" i="1"/>
  <c r="AI4030" i="1"/>
  <c r="AL4030" i="1"/>
  <c r="AI4031" i="1"/>
  <c r="AL4031" i="1"/>
  <c r="AI4032" i="1"/>
  <c r="AL4032" i="1"/>
  <c r="AI4033" i="1"/>
  <c r="AL4033" i="1"/>
  <c r="AI4034" i="1"/>
  <c r="AL4034" i="1"/>
  <c r="AI4035" i="1"/>
  <c r="AL4035" i="1"/>
  <c r="AI4036" i="1"/>
  <c r="AL4036" i="1"/>
  <c r="AI4037" i="1"/>
  <c r="AL4037" i="1"/>
  <c r="AI4038" i="1"/>
  <c r="AL4038" i="1"/>
  <c r="AI4039" i="1"/>
  <c r="AL4039" i="1"/>
  <c r="AI4040" i="1"/>
  <c r="AL4040" i="1"/>
  <c r="AI4041" i="1"/>
  <c r="AL4041" i="1"/>
  <c r="AI4042" i="1"/>
  <c r="AL4042" i="1"/>
  <c r="AI4043" i="1"/>
  <c r="AL4043" i="1"/>
  <c r="AI4044" i="1"/>
  <c r="AL4044" i="1"/>
  <c r="AI4045" i="1"/>
  <c r="AL4045" i="1"/>
  <c r="AI4046" i="1"/>
  <c r="AL4046" i="1"/>
  <c r="AI4047" i="1"/>
  <c r="AL4047" i="1"/>
  <c r="AI4048" i="1"/>
  <c r="AL4048" i="1"/>
  <c r="AI4049" i="1"/>
  <c r="AL4049" i="1"/>
  <c r="AI4050" i="1"/>
  <c r="AL4050" i="1"/>
  <c r="AI4051" i="1"/>
  <c r="AL4051" i="1"/>
  <c r="AI4052" i="1"/>
  <c r="AL4052" i="1"/>
  <c r="AI4053" i="1"/>
  <c r="AL4053" i="1"/>
  <c r="AI4054" i="1"/>
  <c r="AL4054" i="1"/>
  <c r="AI4055" i="1"/>
  <c r="AL4055" i="1"/>
  <c r="AI4056" i="1"/>
  <c r="AL4056" i="1"/>
  <c r="AI4057" i="1"/>
  <c r="AL4057" i="1"/>
  <c r="AI4058" i="1"/>
  <c r="AL4058" i="1"/>
  <c r="AI4059" i="1"/>
  <c r="AL4059" i="1"/>
  <c r="AI4060" i="1"/>
  <c r="AL4060" i="1"/>
  <c r="AI4061" i="1"/>
  <c r="AL4061" i="1"/>
  <c r="AI4062" i="1"/>
  <c r="AL4062" i="1"/>
  <c r="AI4063" i="1"/>
  <c r="AL4063" i="1"/>
  <c r="AI4064" i="1"/>
  <c r="AL4064" i="1"/>
  <c r="AI4065" i="1"/>
  <c r="AL4065" i="1"/>
  <c r="AI4066" i="1"/>
  <c r="AL4066" i="1"/>
  <c r="AI4067" i="1"/>
  <c r="AL4067" i="1"/>
  <c r="AI4068" i="1"/>
  <c r="AL4068" i="1"/>
  <c r="AI4069" i="1"/>
  <c r="AL4069" i="1"/>
  <c r="AI4070" i="1"/>
  <c r="AL4070" i="1"/>
  <c r="AI4071" i="1"/>
  <c r="AL4071" i="1"/>
  <c r="AI4072" i="1"/>
  <c r="AL4072" i="1"/>
  <c r="AI4073" i="1"/>
  <c r="AL4073" i="1"/>
  <c r="AI4074" i="1"/>
  <c r="AL4074" i="1"/>
  <c r="AI4075" i="1"/>
  <c r="AL4075" i="1"/>
  <c r="AI4076" i="1"/>
  <c r="AL4076" i="1"/>
  <c r="AI4077" i="1"/>
  <c r="AL4077" i="1"/>
  <c r="AI4078" i="1"/>
  <c r="AL4078" i="1"/>
  <c r="AI4079" i="1"/>
  <c r="AL4079" i="1"/>
  <c r="AI4080" i="1"/>
  <c r="AL4080" i="1"/>
  <c r="AI4081" i="1"/>
  <c r="AL4081" i="1"/>
  <c r="AI4082" i="1"/>
  <c r="AL4082" i="1"/>
  <c r="AI4083" i="1"/>
  <c r="AL4083" i="1"/>
  <c r="AI4084" i="1"/>
  <c r="AL4084" i="1"/>
  <c r="AI4085" i="1"/>
  <c r="AL4085" i="1"/>
  <c r="AI4086" i="1"/>
  <c r="AL4086" i="1"/>
  <c r="AI4087" i="1"/>
  <c r="AL4087" i="1"/>
  <c r="AI4088" i="1"/>
  <c r="AL4088" i="1"/>
  <c r="AI4089" i="1"/>
  <c r="AL4089" i="1"/>
  <c r="AI4090" i="1"/>
  <c r="AL4090" i="1"/>
  <c r="AI4091" i="1"/>
  <c r="AL4091" i="1"/>
  <c r="AI4092" i="1"/>
  <c r="AL4092" i="1"/>
  <c r="AI4093" i="1"/>
  <c r="AL4093" i="1"/>
  <c r="AI4094" i="1"/>
  <c r="AL4094" i="1"/>
  <c r="AI4095" i="1"/>
  <c r="AL4095" i="1"/>
  <c r="AI4096" i="1"/>
  <c r="AL4096" i="1"/>
  <c r="AI4097" i="1"/>
  <c r="AL4097" i="1"/>
  <c r="AI4098" i="1"/>
  <c r="AL4098" i="1"/>
  <c r="AI4099" i="1"/>
  <c r="AL4099" i="1"/>
  <c r="AI4100" i="1"/>
  <c r="AL4100" i="1"/>
  <c r="AI4101" i="1"/>
  <c r="AL4101" i="1"/>
  <c r="AI4102" i="1"/>
  <c r="AL4102" i="1"/>
  <c r="AI4103" i="1"/>
  <c r="AL4103" i="1"/>
  <c r="AI4104" i="1"/>
  <c r="AL4104" i="1"/>
  <c r="AI4105" i="1"/>
  <c r="AL4105" i="1"/>
  <c r="AI4106" i="1"/>
  <c r="AL4106" i="1"/>
  <c r="AI4107" i="1"/>
  <c r="AL4107" i="1"/>
  <c r="AI4108" i="1"/>
  <c r="AL4108" i="1"/>
  <c r="AI4109" i="1"/>
  <c r="AL4109" i="1"/>
  <c r="AI4110" i="1"/>
  <c r="AL4110" i="1"/>
  <c r="AI4111" i="1"/>
  <c r="AL4111" i="1"/>
  <c r="AI4112" i="1"/>
  <c r="AL4112" i="1"/>
  <c r="AI4113" i="1"/>
  <c r="AL4113" i="1"/>
  <c r="AI4114" i="1"/>
  <c r="AL4114" i="1"/>
  <c r="AI1757" i="1"/>
  <c r="AL1757" i="1"/>
  <c r="R1" i="1"/>
  <c r="AH3" i="1"/>
  <c r="AH4" i="1"/>
  <c r="AH1758" i="1"/>
  <c r="AH5" i="1"/>
  <c r="AH6" i="1"/>
  <c r="AH7" i="1"/>
  <c r="AH8" i="1"/>
  <c r="AH9" i="1"/>
  <c r="AH1759" i="1"/>
  <c r="AH1760" i="1"/>
  <c r="AH10" i="1"/>
  <c r="AH11" i="1"/>
  <c r="AH1761" i="1"/>
  <c r="AH12" i="1"/>
  <c r="AH13" i="1"/>
  <c r="AH14" i="1"/>
  <c r="AH1762" i="1"/>
  <c r="AH15" i="1"/>
  <c r="AH16" i="1"/>
  <c r="AH17" i="1"/>
  <c r="AH18" i="1"/>
  <c r="AH19" i="1"/>
  <c r="AH20" i="1"/>
  <c r="AH21" i="1"/>
  <c r="AH1763" i="1"/>
  <c r="AH22" i="1"/>
  <c r="AH23" i="1"/>
  <c r="AH1764" i="1"/>
  <c r="AH24" i="1"/>
  <c r="AH25" i="1"/>
  <c r="AH26" i="1"/>
  <c r="AH1765" i="1"/>
  <c r="AH1766" i="1"/>
  <c r="AH27" i="1"/>
  <c r="AH1767" i="1"/>
  <c r="AH28" i="1"/>
  <c r="AH1768" i="1"/>
  <c r="AH29" i="1"/>
  <c r="AH30" i="1"/>
  <c r="AH1769" i="1"/>
  <c r="AH1770" i="1"/>
  <c r="AH1771" i="1"/>
  <c r="AH31" i="1"/>
  <c r="AH1772" i="1"/>
  <c r="AH32" i="1"/>
  <c r="AH1773" i="1"/>
  <c r="AH33" i="1"/>
  <c r="AH34" i="1"/>
  <c r="AH1774" i="1"/>
  <c r="AH35" i="1"/>
  <c r="AH1775" i="1"/>
  <c r="AH1776" i="1"/>
  <c r="AH36" i="1"/>
  <c r="AH37" i="1"/>
  <c r="AH38" i="1"/>
  <c r="AH39" i="1"/>
  <c r="AH40" i="1"/>
  <c r="AH1777" i="1"/>
  <c r="AH41" i="1"/>
  <c r="AH42" i="1"/>
  <c r="AH43" i="1"/>
  <c r="AH1778" i="1"/>
  <c r="AH44" i="1"/>
  <c r="AH45" i="1"/>
  <c r="AH46" i="1"/>
  <c r="AH47" i="1"/>
  <c r="AH48" i="1"/>
  <c r="AH49" i="1"/>
  <c r="AH1779" i="1"/>
  <c r="AH1780" i="1"/>
  <c r="AH50" i="1"/>
  <c r="AH51" i="1"/>
  <c r="AH52" i="1"/>
  <c r="AH53" i="1"/>
  <c r="AH54" i="1"/>
  <c r="AH55" i="1"/>
  <c r="AH56" i="1"/>
  <c r="AH57" i="1"/>
  <c r="AH58" i="1"/>
  <c r="AH59" i="1"/>
  <c r="AH60" i="1"/>
  <c r="AH1781" i="1"/>
  <c r="AH61" i="1"/>
  <c r="AH1782" i="1"/>
  <c r="AH1783" i="1"/>
  <c r="AH62" i="1"/>
  <c r="AH63" i="1"/>
  <c r="AH64" i="1"/>
  <c r="AH65" i="1"/>
  <c r="AH66" i="1"/>
  <c r="AH1784" i="1"/>
  <c r="AH1785" i="1"/>
  <c r="AH67" i="1"/>
  <c r="AH68" i="1"/>
  <c r="AH1786" i="1"/>
  <c r="AH69" i="1"/>
  <c r="AH70" i="1"/>
  <c r="AH71" i="1"/>
  <c r="AH1787" i="1"/>
  <c r="AH72" i="1"/>
  <c r="AH1788" i="1"/>
  <c r="AH1789" i="1"/>
  <c r="AH1790" i="1"/>
  <c r="AH73" i="1"/>
  <c r="AH74" i="1"/>
  <c r="AH75" i="1"/>
  <c r="AH76" i="1"/>
  <c r="AH77" i="1"/>
  <c r="AH78" i="1"/>
  <c r="AH79" i="1"/>
  <c r="AH80" i="1"/>
  <c r="AH81" i="1"/>
  <c r="AH1791" i="1"/>
  <c r="AH82" i="1"/>
  <c r="AH83" i="1"/>
  <c r="AH84" i="1"/>
  <c r="AH1792" i="1"/>
  <c r="AH85" i="1"/>
  <c r="AH1793" i="1"/>
  <c r="AH86" i="1"/>
  <c r="AH87" i="1"/>
  <c r="AH1794" i="1"/>
  <c r="AH88" i="1"/>
  <c r="AH89" i="1"/>
  <c r="AH90" i="1"/>
  <c r="AH91" i="1"/>
  <c r="AH92" i="1"/>
  <c r="AH1795" i="1"/>
  <c r="AH1796" i="1"/>
  <c r="AH93" i="1"/>
  <c r="AH94" i="1"/>
  <c r="AH95" i="1"/>
  <c r="AH96" i="1"/>
  <c r="AH97" i="1"/>
  <c r="AH98" i="1"/>
  <c r="AH99" i="1"/>
  <c r="AH100" i="1"/>
  <c r="AH101" i="1"/>
  <c r="AH102" i="1"/>
  <c r="AH1797" i="1"/>
  <c r="AH1798" i="1"/>
  <c r="AH1799" i="1"/>
  <c r="AH103" i="1"/>
  <c r="AH104" i="1"/>
  <c r="AH105" i="1"/>
  <c r="AH106" i="1"/>
  <c r="AH107" i="1"/>
  <c r="AH108" i="1"/>
  <c r="AH1800" i="1"/>
  <c r="AH1801" i="1"/>
  <c r="AH1802" i="1"/>
  <c r="AH109" i="1"/>
  <c r="AH110" i="1"/>
  <c r="AH111" i="1"/>
  <c r="AH112" i="1"/>
  <c r="AH113" i="1"/>
  <c r="AH1803" i="1"/>
  <c r="AH114" i="1"/>
  <c r="AH115" i="1"/>
  <c r="AH1804" i="1"/>
  <c r="AH116" i="1"/>
  <c r="AH117" i="1"/>
  <c r="AH118" i="1"/>
  <c r="AH119" i="1"/>
  <c r="AH120" i="1"/>
  <c r="AH121" i="1"/>
  <c r="AH122" i="1"/>
  <c r="AH123" i="1"/>
  <c r="AH124" i="1"/>
  <c r="AH1805" i="1"/>
  <c r="AH125" i="1"/>
  <c r="AH126" i="1"/>
  <c r="AH1806" i="1"/>
  <c r="AH127" i="1"/>
  <c r="AH128" i="1"/>
  <c r="AH1807" i="1"/>
  <c r="AH1808" i="1"/>
  <c r="AH129" i="1"/>
  <c r="AH1809" i="1"/>
  <c r="AH1810" i="1"/>
  <c r="AH130" i="1"/>
  <c r="AH131" i="1"/>
  <c r="AH1811" i="1"/>
  <c r="AH132" i="1"/>
  <c r="AH133" i="1"/>
  <c r="AH1812" i="1"/>
  <c r="AH134" i="1"/>
  <c r="AH1813" i="1"/>
  <c r="AH181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815" i="1"/>
  <c r="AH147" i="1"/>
  <c r="AH148" i="1"/>
  <c r="AH149" i="1"/>
  <c r="AH150" i="1"/>
  <c r="AH151" i="1"/>
  <c r="AH152" i="1"/>
  <c r="AH153" i="1"/>
  <c r="AH154" i="1"/>
  <c r="AH155" i="1"/>
  <c r="AH1816" i="1"/>
  <c r="AH156" i="1"/>
  <c r="AH157" i="1"/>
  <c r="AH158" i="1"/>
  <c r="AH1817" i="1"/>
  <c r="AH1818" i="1"/>
  <c r="AH159" i="1"/>
  <c r="AH1819" i="1"/>
  <c r="AH160" i="1"/>
  <c r="AH161" i="1"/>
  <c r="AH1820" i="1"/>
  <c r="AH162" i="1"/>
  <c r="AH163" i="1"/>
  <c r="AH164" i="1"/>
  <c r="AH1821" i="1"/>
  <c r="AH165" i="1"/>
  <c r="AH1822" i="1"/>
  <c r="AH166" i="1"/>
  <c r="AH167" i="1"/>
  <c r="AH168" i="1"/>
  <c r="AH169" i="1"/>
  <c r="AH170" i="1"/>
  <c r="AH171" i="1"/>
  <c r="AH1823" i="1"/>
  <c r="AH172" i="1"/>
  <c r="AH173" i="1"/>
  <c r="AH1824" i="1"/>
  <c r="AH174" i="1"/>
  <c r="AH175" i="1"/>
  <c r="AH176" i="1"/>
  <c r="AH177" i="1"/>
  <c r="AH1825" i="1"/>
  <c r="AH178" i="1"/>
  <c r="AH179" i="1"/>
  <c r="AH1826" i="1"/>
  <c r="AH180" i="1"/>
  <c r="AH1827" i="1"/>
  <c r="AH181" i="1"/>
  <c r="AH182" i="1"/>
  <c r="AH183" i="1"/>
  <c r="AH1828" i="1"/>
  <c r="AH184" i="1"/>
  <c r="AH1829" i="1"/>
  <c r="AH1830" i="1"/>
  <c r="AH1831" i="1"/>
  <c r="AH1832" i="1"/>
  <c r="AH185" i="1"/>
  <c r="AH186" i="1"/>
  <c r="AH187" i="1"/>
  <c r="AH188" i="1"/>
  <c r="AH189" i="1"/>
  <c r="AH1833" i="1"/>
  <c r="AH1834" i="1"/>
  <c r="AH190" i="1"/>
  <c r="AH191" i="1"/>
  <c r="AH192" i="1"/>
  <c r="AH1835" i="1"/>
  <c r="AH193" i="1"/>
  <c r="AH194" i="1"/>
  <c r="AH1836" i="1"/>
  <c r="AH195" i="1"/>
  <c r="AH196" i="1"/>
  <c r="AH1837" i="1"/>
  <c r="AH197" i="1"/>
  <c r="AH198" i="1"/>
  <c r="AH199" i="1"/>
  <c r="AH200" i="1"/>
  <c r="AH201" i="1"/>
  <c r="AH1838" i="1"/>
  <c r="AH202" i="1"/>
  <c r="AH203" i="1"/>
  <c r="AH1839" i="1"/>
  <c r="AH1840" i="1"/>
  <c r="AH204" i="1"/>
  <c r="AH1841" i="1"/>
  <c r="AH205" i="1"/>
  <c r="AH206" i="1"/>
  <c r="AH207" i="1"/>
  <c r="AH1842" i="1"/>
  <c r="AH208" i="1"/>
  <c r="AH1843" i="1"/>
  <c r="AH209" i="1"/>
  <c r="AH1844" i="1"/>
  <c r="AH210" i="1"/>
  <c r="AH211" i="1"/>
  <c r="AH1845" i="1"/>
  <c r="AH212" i="1"/>
  <c r="AH213" i="1"/>
  <c r="AH214" i="1"/>
  <c r="AH215" i="1"/>
  <c r="AH216" i="1"/>
  <c r="AH1846" i="1"/>
  <c r="AH217" i="1"/>
  <c r="AH1847" i="1"/>
  <c r="AH218" i="1"/>
  <c r="AH219" i="1"/>
  <c r="AH1848" i="1"/>
  <c r="AH220" i="1"/>
  <c r="AH221" i="1"/>
  <c r="AH222" i="1"/>
  <c r="AH223" i="1"/>
  <c r="AH1849" i="1"/>
  <c r="AH1850" i="1"/>
  <c r="AH224" i="1"/>
  <c r="AH225" i="1"/>
  <c r="AH1851" i="1"/>
  <c r="AH1852" i="1"/>
  <c r="AH226" i="1"/>
  <c r="AH227" i="1"/>
  <c r="AH1853" i="1"/>
  <c r="AH228" i="1"/>
  <c r="AH229" i="1"/>
  <c r="AH1854" i="1"/>
  <c r="AH230" i="1"/>
  <c r="AH231" i="1"/>
  <c r="AH232" i="1"/>
  <c r="AH233" i="1"/>
  <c r="AH234" i="1"/>
  <c r="AH235" i="1"/>
  <c r="AH1855" i="1"/>
  <c r="AH236" i="1"/>
  <c r="AH237" i="1"/>
  <c r="AH238" i="1"/>
  <c r="AH239" i="1"/>
  <c r="AH240" i="1"/>
  <c r="AH241" i="1"/>
  <c r="AH1856" i="1"/>
  <c r="AH242" i="1"/>
  <c r="AH243" i="1"/>
  <c r="AH1857" i="1"/>
  <c r="AH1858" i="1"/>
  <c r="AH244" i="1"/>
  <c r="AH245" i="1"/>
  <c r="AH246" i="1"/>
  <c r="AH247" i="1"/>
  <c r="AH248" i="1"/>
  <c r="AH249" i="1"/>
  <c r="AH1859" i="1"/>
  <c r="AH250" i="1"/>
  <c r="AH251" i="1"/>
  <c r="AH1860" i="1"/>
  <c r="AH252" i="1"/>
  <c r="AH1861" i="1"/>
  <c r="AH253" i="1"/>
  <c r="AH1862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1863" i="1"/>
  <c r="AH1864" i="1"/>
  <c r="AH270" i="1"/>
  <c r="AH271" i="1"/>
  <c r="AH272" i="1"/>
  <c r="AH273" i="1"/>
  <c r="AH274" i="1"/>
  <c r="AH275" i="1"/>
  <c r="AH276" i="1"/>
  <c r="AH277" i="1"/>
  <c r="AH278" i="1"/>
  <c r="AH279" i="1"/>
  <c r="AH280" i="1"/>
  <c r="AH1865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1866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1867" i="1"/>
  <c r="AH307" i="1"/>
  <c r="AH1868" i="1"/>
  <c r="AH308" i="1"/>
  <c r="AH309" i="1"/>
  <c r="AH1869" i="1"/>
  <c r="AH310" i="1"/>
  <c r="AH311" i="1"/>
  <c r="AH312" i="1"/>
  <c r="AH313" i="1"/>
  <c r="AH1870" i="1"/>
  <c r="AH314" i="1"/>
  <c r="AH315" i="1"/>
  <c r="AH316" i="1"/>
  <c r="AH317" i="1"/>
  <c r="AH1871" i="1"/>
  <c r="AH318" i="1"/>
  <c r="AH319" i="1"/>
  <c r="AH320" i="1"/>
  <c r="AH1872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1873" i="1"/>
  <c r="AH334" i="1"/>
  <c r="AH335" i="1"/>
  <c r="AH336" i="1"/>
  <c r="AH337" i="1"/>
  <c r="AH338" i="1"/>
  <c r="AH339" i="1"/>
  <c r="AH340" i="1"/>
  <c r="AH341" i="1"/>
  <c r="AH342" i="1"/>
  <c r="AH1874" i="1"/>
  <c r="AH343" i="1"/>
  <c r="AH1875" i="1"/>
  <c r="AH344" i="1"/>
  <c r="AH345" i="1"/>
  <c r="AH346" i="1"/>
  <c r="AH1876" i="1"/>
  <c r="AH347" i="1"/>
  <c r="AH1877" i="1"/>
  <c r="AH348" i="1"/>
  <c r="AH349" i="1"/>
  <c r="AH1878" i="1"/>
  <c r="AH350" i="1"/>
  <c r="AH351" i="1"/>
  <c r="AH352" i="1"/>
  <c r="AH353" i="1"/>
  <c r="AH1879" i="1"/>
  <c r="AH354" i="1"/>
  <c r="AH355" i="1"/>
  <c r="AH356" i="1"/>
  <c r="AH1880" i="1"/>
  <c r="AH357" i="1"/>
  <c r="AH358" i="1"/>
  <c r="AH359" i="1"/>
  <c r="AH360" i="1"/>
  <c r="AH361" i="1"/>
  <c r="AH362" i="1"/>
  <c r="AH363" i="1"/>
  <c r="AH364" i="1"/>
  <c r="AH1881" i="1"/>
  <c r="AH365" i="1"/>
  <c r="AH1882" i="1"/>
  <c r="AH366" i="1"/>
  <c r="AH1883" i="1"/>
  <c r="AH1884" i="1"/>
  <c r="AH367" i="1"/>
  <c r="AH368" i="1"/>
  <c r="AH369" i="1"/>
  <c r="AH370" i="1"/>
  <c r="AH1885" i="1"/>
  <c r="AH371" i="1"/>
  <c r="AH372" i="1"/>
  <c r="AH373" i="1"/>
  <c r="AH1886" i="1"/>
  <c r="AH374" i="1"/>
  <c r="AH375" i="1"/>
  <c r="AH376" i="1"/>
  <c r="AH377" i="1"/>
  <c r="AH188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1888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1889" i="1"/>
  <c r="AH415" i="1"/>
  <c r="AH416" i="1"/>
  <c r="AH417" i="1"/>
  <c r="AH418" i="1"/>
  <c r="AH419" i="1"/>
  <c r="AH420" i="1"/>
  <c r="AH421" i="1"/>
  <c r="AH422" i="1"/>
  <c r="AH423" i="1"/>
  <c r="AH424" i="1"/>
  <c r="AH1890" i="1"/>
  <c r="AH1891" i="1"/>
  <c r="AH425" i="1"/>
  <c r="AH426" i="1"/>
  <c r="AH427" i="1"/>
  <c r="AH428" i="1"/>
  <c r="AH429" i="1"/>
  <c r="AH1892" i="1"/>
  <c r="AH430" i="1"/>
  <c r="AH431" i="1"/>
  <c r="AH432" i="1"/>
  <c r="AH1893" i="1"/>
  <c r="AH433" i="1"/>
  <c r="AH434" i="1"/>
  <c r="AH435" i="1"/>
  <c r="AH1894" i="1"/>
  <c r="AH436" i="1"/>
  <c r="AH437" i="1"/>
  <c r="AH438" i="1"/>
  <c r="AH439" i="1"/>
  <c r="AH440" i="1"/>
  <c r="AH1895" i="1"/>
  <c r="AH441" i="1"/>
  <c r="AH442" i="1"/>
  <c r="AH443" i="1"/>
  <c r="AH1896" i="1"/>
  <c r="AH444" i="1"/>
  <c r="AH445" i="1"/>
  <c r="AH446" i="1"/>
  <c r="AH447" i="1"/>
  <c r="AH448" i="1"/>
  <c r="AH449" i="1"/>
  <c r="AH1897" i="1"/>
  <c r="AH450" i="1"/>
  <c r="AH451" i="1"/>
  <c r="AH1898" i="1"/>
  <c r="AH452" i="1"/>
  <c r="AH1899" i="1"/>
  <c r="AH1900" i="1"/>
  <c r="AH1901" i="1"/>
  <c r="AH453" i="1"/>
  <c r="AH454" i="1"/>
  <c r="AH455" i="1"/>
  <c r="AH1902" i="1"/>
  <c r="AH456" i="1"/>
  <c r="AH457" i="1"/>
  <c r="AH458" i="1"/>
  <c r="AH1903" i="1"/>
  <c r="AH459" i="1"/>
  <c r="AH460" i="1"/>
  <c r="AH461" i="1"/>
  <c r="AH462" i="1"/>
  <c r="AH1904" i="1"/>
  <c r="AH463" i="1"/>
  <c r="AH464" i="1"/>
  <c r="AH465" i="1"/>
  <c r="AH466" i="1"/>
  <c r="AH467" i="1"/>
  <c r="AH468" i="1"/>
  <c r="AH1905" i="1"/>
  <c r="AH469" i="1"/>
  <c r="AH470" i="1"/>
  <c r="AH1906" i="1"/>
  <c r="AH471" i="1"/>
  <c r="AH472" i="1"/>
  <c r="AH473" i="1"/>
  <c r="AH1907" i="1"/>
  <c r="AH474" i="1"/>
  <c r="AH475" i="1"/>
  <c r="AH476" i="1"/>
  <c r="AH477" i="1"/>
  <c r="AH478" i="1"/>
  <c r="AH479" i="1"/>
  <c r="AH480" i="1"/>
  <c r="AH481" i="1"/>
  <c r="AH482" i="1"/>
  <c r="AH1908" i="1"/>
  <c r="AH1909" i="1"/>
  <c r="AH483" i="1"/>
  <c r="AH484" i="1"/>
  <c r="AH1910" i="1"/>
  <c r="AH485" i="1"/>
  <c r="AH1911" i="1"/>
  <c r="AH486" i="1"/>
  <c r="AH487" i="1"/>
  <c r="AH488" i="1"/>
  <c r="AH489" i="1"/>
  <c r="AH490" i="1"/>
  <c r="AH1912" i="1"/>
  <c r="AH491" i="1"/>
  <c r="AH492" i="1"/>
  <c r="AH493" i="1"/>
  <c r="AH494" i="1"/>
  <c r="AH495" i="1"/>
  <c r="AH496" i="1"/>
  <c r="AH497" i="1"/>
  <c r="AH498" i="1"/>
  <c r="AH499" i="1"/>
  <c r="AH1913" i="1"/>
  <c r="AH500" i="1"/>
  <c r="AH501" i="1"/>
  <c r="AH502" i="1"/>
  <c r="AH503" i="1"/>
  <c r="AH504" i="1"/>
  <c r="AH505" i="1"/>
  <c r="AH1914" i="1"/>
  <c r="AH191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1916" i="1"/>
  <c r="AH527" i="1"/>
  <c r="AH528" i="1"/>
  <c r="AH1917" i="1"/>
  <c r="AH529" i="1"/>
  <c r="AH530" i="1"/>
  <c r="AH531" i="1"/>
  <c r="AH532" i="1"/>
  <c r="AH533" i="1"/>
  <c r="AH534" i="1"/>
  <c r="AH535" i="1"/>
  <c r="AH536" i="1"/>
  <c r="AH537" i="1"/>
  <c r="AH1918" i="1"/>
  <c r="AH538" i="1"/>
  <c r="AH539" i="1"/>
  <c r="AH540" i="1"/>
  <c r="AH541" i="1"/>
  <c r="AH542" i="1"/>
  <c r="AH1919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1920" i="1"/>
  <c r="AH1921" i="1"/>
  <c r="AH563" i="1"/>
  <c r="AH564" i="1"/>
  <c r="AH565" i="1"/>
  <c r="AH566" i="1"/>
  <c r="AH1922" i="1"/>
  <c r="AH1923" i="1"/>
  <c r="AH567" i="1"/>
  <c r="AH1924" i="1"/>
  <c r="AH568" i="1"/>
  <c r="AH1925" i="1"/>
  <c r="AH1926" i="1"/>
  <c r="AH569" i="1"/>
  <c r="AH570" i="1"/>
  <c r="AH571" i="1"/>
  <c r="AH572" i="1"/>
  <c r="AH573" i="1"/>
  <c r="AH574" i="1"/>
  <c r="AH1927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1928" i="1"/>
  <c r="AH1929" i="1"/>
  <c r="AH591" i="1"/>
  <c r="AH592" i="1"/>
  <c r="AH1930" i="1"/>
  <c r="AH593" i="1"/>
  <c r="AH594" i="1"/>
  <c r="AH595" i="1"/>
  <c r="AH1931" i="1"/>
  <c r="AH596" i="1"/>
  <c r="AH597" i="1"/>
  <c r="AH598" i="1"/>
  <c r="AH599" i="1"/>
  <c r="AH600" i="1"/>
  <c r="AH601" i="1"/>
  <c r="AH602" i="1"/>
  <c r="AH603" i="1"/>
  <c r="AH1932" i="1"/>
  <c r="AH604" i="1"/>
  <c r="AH605" i="1"/>
  <c r="AH606" i="1"/>
  <c r="AH1933" i="1"/>
  <c r="AH607" i="1"/>
  <c r="AH608" i="1"/>
  <c r="AH609" i="1"/>
  <c r="AH610" i="1"/>
  <c r="AH611" i="1"/>
  <c r="AH612" i="1"/>
  <c r="AH613" i="1"/>
  <c r="AH614" i="1"/>
  <c r="AH615" i="1"/>
  <c r="AH1934" i="1"/>
  <c r="AH616" i="1"/>
  <c r="AH617" i="1"/>
  <c r="AH1935" i="1"/>
  <c r="AH618" i="1"/>
  <c r="AH619" i="1"/>
  <c r="AH1936" i="1"/>
  <c r="AH620" i="1"/>
  <c r="AH1937" i="1"/>
  <c r="AH621" i="1"/>
  <c r="AH622" i="1"/>
  <c r="AH623" i="1"/>
  <c r="AH624" i="1"/>
  <c r="AH1938" i="1"/>
  <c r="AH625" i="1"/>
  <c r="AH626" i="1"/>
  <c r="AH627" i="1"/>
  <c r="AH628" i="1"/>
  <c r="AH1939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1940" i="1"/>
  <c r="AH642" i="1"/>
  <c r="AH643" i="1"/>
  <c r="AH644" i="1"/>
  <c r="AH645" i="1"/>
  <c r="AH646" i="1"/>
  <c r="AH1941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1942" i="1"/>
  <c r="AH662" i="1"/>
  <c r="AH1943" i="1"/>
  <c r="AH663" i="1"/>
  <c r="AH664" i="1"/>
  <c r="AH665" i="1"/>
  <c r="AH666" i="1"/>
  <c r="AH667" i="1"/>
  <c r="AH668" i="1"/>
  <c r="AH669" i="1"/>
  <c r="AH670" i="1"/>
  <c r="AH671" i="1"/>
  <c r="AH1944" i="1"/>
  <c r="AH672" i="1"/>
  <c r="AH1945" i="1"/>
  <c r="AH1946" i="1"/>
  <c r="AH673" i="1"/>
  <c r="AH674" i="1"/>
  <c r="AH675" i="1"/>
  <c r="AH676" i="1"/>
  <c r="AH1947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1948" i="1"/>
  <c r="AH689" i="1"/>
  <c r="AH690" i="1"/>
  <c r="AH691" i="1"/>
  <c r="AH692" i="1"/>
  <c r="AH693" i="1"/>
  <c r="AH694" i="1"/>
  <c r="AH1949" i="1"/>
  <c r="AH695" i="1"/>
  <c r="AH696" i="1"/>
  <c r="AH697" i="1"/>
  <c r="AH698" i="1"/>
  <c r="AH699" i="1"/>
  <c r="AH700" i="1"/>
  <c r="AH701" i="1"/>
  <c r="AH702" i="1"/>
  <c r="AH1950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1951" i="1"/>
  <c r="AH716" i="1"/>
  <c r="AH717" i="1"/>
  <c r="AH718" i="1"/>
  <c r="AH719" i="1"/>
  <c r="AH720" i="1"/>
  <c r="AH721" i="1"/>
  <c r="AH722" i="1"/>
  <c r="AH723" i="1"/>
  <c r="AH724" i="1"/>
  <c r="AH725" i="1"/>
  <c r="AH1952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1953" i="1"/>
  <c r="AH740" i="1"/>
  <c r="AH741" i="1"/>
  <c r="AH742" i="1"/>
  <c r="AH743" i="1"/>
  <c r="AH744" i="1"/>
  <c r="AH745" i="1"/>
  <c r="AH746" i="1"/>
  <c r="AH1954" i="1"/>
  <c r="AH747" i="1"/>
  <c r="AH1955" i="1"/>
  <c r="AH1956" i="1"/>
  <c r="AH748" i="1"/>
  <c r="AH1957" i="1"/>
  <c r="AH749" i="1"/>
  <c r="AH750" i="1"/>
  <c r="AH751" i="1"/>
  <c r="AH752" i="1"/>
  <c r="AH753" i="1"/>
  <c r="AH754" i="1"/>
  <c r="AH1958" i="1"/>
  <c r="AH755" i="1"/>
  <c r="AH1959" i="1"/>
  <c r="AH1960" i="1"/>
  <c r="AH756" i="1"/>
  <c r="AH1961" i="1"/>
  <c r="AH1962" i="1"/>
  <c r="AH1963" i="1"/>
  <c r="AH757" i="1"/>
  <c r="AH758" i="1"/>
  <c r="AH759" i="1"/>
  <c r="AH760" i="1"/>
  <c r="AH761" i="1"/>
  <c r="AH762" i="1"/>
  <c r="AH763" i="1"/>
  <c r="AH1964" i="1"/>
  <c r="AH764" i="1"/>
  <c r="AH765" i="1"/>
  <c r="AH766" i="1"/>
  <c r="AH767" i="1"/>
  <c r="AH1965" i="1"/>
  <c r="AH768" i="1"/>
  <c r="AH769" i="1"/>
  <c r="AH770" i="1"/>
  <c r="AH771" i="1"/>
  <c r="AH772" i="1"/>
  <c r="AH1966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1967" i="1"/>
  <c r="AH786" i="1"/>
  <c r="AH1968" i="1"/>
  <c r="AH1969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1970" i="1"/>
  <c r="AH1971" i="1"/>
  <c r="AH1972" i="1"/>
  <c r="AH1973" i="1"/>
  <c r="AH1974" i="1"/>
  <c r="AH800" i="1"/>
  <c r="AH801" i="1"/>
  <c r="AH802" i="1"/>
  <c r="AH803" i="1"/>
  <c r="AH804" i="1"/>
  <c r="AH805" i="1"/>
  <c r="AH806" i="1"/>
  <c r="AH807" i="1"/>
  <c r="AH808" i="1"/>
  <c r="AH1975" i="1"/>
  <c r="AH809" i="1"/>
  <c r="AH810" i="1"/>
  <c r="AH811" i="1"/>
  <c r="AH812" i="1"/>
  <c r="AH813" i="1"/>
  <c r="AH814" i="1"/>
  <c r="AH815" i="1"/>
  <c r="AH816" i="1"/>
  <c r="AH1976" i="1"/>
  <c r="AH817" i="1"/>
  <c r="AH818" i="1"/>
  <c r="AH819" i="1"/>
  <c r="AH820" i="1"/>
  <c r="AH821" i="1"/>
  <c r="AH1977" i="1"/>
  <c r="AH822" i="1"/>
  <c r="AH823" i="1"/>
  <c r="AH824" i="1"/>
  <c r="AH825" i="1"/>
  <c r="AH1978" i="1"/>
  <c r="AH826" i="1"/>
  <c r="AH827" i="1"/>
  <c r="AH828" i="1"/>
  <c r="AH829" i="1"/>
  <c r="AH830" i="1"/>
  <c r="AH831" i="1"/>
  <c r="AH1979" i="1"/>
  <c r="AH832" i="1"/>
  <c r="AH1980" i="1"/>
  <c r="AH833" i="1"/>
  <c r="AH834" i="1"/>
  <c r="AH835" i="1"/>
  <c r="AH836" i="1"/>
  <c r="AH837" i="1"/>
  <c r="AH838" i="1"/>
  <c r="AH839" i="1"/>
  <c r="AH840" i="1"/>
  <c r="AH1981" i="1"/>
  <c r="AH841" i="1"/>
  <c r="AH842" i="1"/>
  <c r="AH843" i="1"/>
  <c r="AH844" i="1"/>
  <c r="AH845" i="1"/>
  <c r="AH1982" i="1"/>
  <c r="AH1983" i="1"/>
  <c r="AH846" i="1"/>
  <c r="AH847" i="1"/>
  <c r="AH848" i="1"/>
  <c r="AH849" i="1"/>
  <c r="AH850" i="1"/>
  <c r="AH851" i="1"/>
  <c r="AH852" i="1"/>
  <c r="AH853" i="1"/>
  <c r="AH1984" i="1"/>
  <c r="AH854" i="1"/>
  <c r="AH855" i="1"/>
  <c r="AH856" i="1"/>
  <c r="AH1985" i="1"/>
  <c r="AH857" i="1"/>
  <c r="AH858" i="1"/>
  <c r="AH859" i="1"/>
  <c r="AH860" i="1"/>
  <c r="AH861" i="1"/>
  <c r="AH1986" i="1"/>
  <c r="AH862" i="1"/>
  <c r="AH863" i="1"/>
  <c r="AH864" i="1"/>
  <c r="AH865" i="1"/>
  <c r="AH866" i="1"/>
  <c r="AH867" i="1"/>
  <c r="AH868" i="1"/>
  <c r="AH1987" i="1"/>
  <c r="AH198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1989" i="1"/>
  <c r="AH889" i="1"/>
  <c r="AH890" i="1"/>
  <c r="AH891" i="1"/>
  <c r="AH1990" i="1"/>
  <c r="AH892" i="1"/>
  <c r="AH893" i="1"/>
  <c r="AH894" i="1"/>
  <c r="AH1991" i="1"/>
  <c r="AH895" i="1"/>
  <c r="AH1992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1993" i="1"/>
  <c r="AH910" i="1"/>
  <c r="AH1994" i="1"/>
  <c r="AH1995" i="1"/>
  <c r="AH911" i="1"/>
  <c r="AH912" i="1"/>
  <c r="AH913" i="1"/>
  <c r="AH914" i="1"/>
  <c r="AH915" i="1"/>
  <c r="AH916" i="1"/>
  <c r="AH917" i="1"/>
  <c r="AH918" i="1"/>
  <c r="AH919" i="1"/>
  <c r="AH1996" i="1"/>
  <c r="AH920" i="1"/>
  <c r="AH921" i="1"/>
  <c r="AH922" i="1"/>
  <c r="AH1997" i="1"/>
  <c r="AH923" i="1"/>
  <c r="AH924" i="1"/>
  <c r="AH925" i="1"/>
  <c r="AH926" i="1"/>
  <c r="AH927" i="1"/>
  <c r="AH928" i="1"/>
  <c r="AH929" i="1"/>
  <c r="AH930" i="1"/>
  <c r="AH931" i="1"/>
  <c r="AH932" i="1"/>
  <c r="AH1998" i="1"/>
  <c r="AH933" i="1"/>
  <c r="AH934" i="1"/>
  <c r="AH935" i="1"/>
  <c r="AH1999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2000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2001" i="1"/>
  <c r="AH2002" i="1"/>
  <c r="AH983" i="1"/>
  <c r="AH984" i="1"/>
  <c r="AH985" i="1"/>
  <c r="AH2003" i="1"/>
  <c r="AH986" i="1"/>
  <c r="AH2004" i="1"/>
  <c r="AH987" i="1"/>
  <c r="AH988" i="1"/>
  <c r="AH989" i="1"/>
  <c r="AH990" i="1"/>
  <c r="AH991" i="1"/>
  <c r="AH992" i="1"/>
  <c r="AH993" i="1"/>
  <c r="AH994" i="1"/>
  <c r="AH995" i="1"/>
  <c r="AH2005" i="1"/>
  <c r="AH996" i="1"/>
  <c r="AH997" i="1"/>
  <c r="AH998" i="1"/>
  <c r="AH999" i="1"/>
  <c r="AH1000" i="1"/>
  <c r="AH1001" i="1"/>
  <c r="AH2006" i="1"/>
  <c r="AH2007" i="1"/>
  <c r="AH1002" i="1"/>
  <c r="AH1003" i="1"/>
  <c r="AH1004" i="1"/>
  <c r="AH1005" i="1"/>
  <c r="AH1006" i="1"/>
  <c r="AH1007" i="1"/>
  <c r="AH1008" i="1"/>
  <c r="AH1009" i="1"/>
  <c r="AH2008" i="1"/>
  <c r="AH1010" i="1"/>
  <c r="AH2009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2010" i="1"/>
  <c r="AH1039" i="1"/>
  <c r="AH1040" i="1"/>
  <c r="AH1041" i="1"/>
  <c r="AH1042" i="1"/>
  <c r="AH1043" i="1"/>
  <c r="AH1044" i="1"/>
  <c r="AH1045" i="1"/>
  <c r="AH1046" i="1"/>
  <c r="AH1047" i="1"/>
  <c r="AH2011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2012" i="1"/>
  <c r="AH1066" i="1"/>
  <c r="AH1067" i="1"/>
  <c r="AH1068" i="1"/>
  <c r="AH1069" i="1"/>
  <c r="AH2013" i="1"/>
  <c r="AH1070" i="1"/>
  <c r="AH2014" i="1"/>
  <c r="AH1071" i="1"/>
  <c r="AH1072" i="1"/>
  <c r="AH2015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2016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2017" i="1"/>
  <c r="AH1109" i="1"/>
  <c r="AH1110" i="1"/>
  <c r="AH1111" i="1"/>
  <c r="AH1112" i="1"/>
  <c r="AH2018" i="1"/>
  <c r="AH1113" i="1"/>
  <c r="AH1114" i="1"/>
  <c r="AH1115" i="1"/>
  <c r="AH2019" i="1"/>
  <c r="AH1116" i="1"/>
  <c r="AH1117" i="1"/>
  <c r="AH1118" i="1"/>
  <c r="AH1119" i="1"/>
  <c r="AH1120" i="1"/>
  <c r="AH2020" i="1"/>
  <c r="AH1121" i="1"/>
  <c r="AH1122" i="1"/>
  <c r="AH1123" i="1"/>
  <c r="AH1124" i="1"/>
  <c r="AH1125" i="1"/>
  <c r="AH1126" i="1"/>
  <c r="AH1127" i="1"/>
  <c r="AH1128" i="1"/>
  <c r="AH1129" i="1"/>
  <c r="AH1130" i="1"/>
  <c r="AH2021" i="1"/>
  <c r="AH1131" i="1"/>
  <c r="AH1132" i="1"/>
  <c r="AH1133" i="1"/>
  <c r="AH2022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2023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2024" i="1"/>
  <c r="AH1167" i="1"/>
  <c r="AH2025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2026" i="1"/>
  <c r="AH1185" i="1"/>
  <c r="AH1186" i="1"/>
  <c r="AH2027" i="1"/>
  <c r="AH1187" i="1"/>
  <c r="AH2028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2029" i="1"/>
  <c r="AH1223" i="1"/>
  <c r="AH1224" i="1"/>
  <c r="AH2030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2031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2032" i="1"/>
  <c r="AH2033" i="1"/>
  <c r="AH1274" i="1"/>
  <c r="AH1275" i="1"/>
  <c r="AH1276" i="1"/>
  <c r="AH1277" i="1"/>
  <c r="AH1278" i="1"/>
  <c r="AH1279" i="1"/>
  <c r="AH2034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2035" i="1"/>
  <c r="AH1294" i="1"/>
  <c r="AH1295" i="1"/>
  <c r="AH1296" i="1"/>
  <c r="AH1297" i="1"/>
  <c r="AH1298" i="1"/>
  <c r="AH2036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2037" i="1"/>
  <c r="AH1326" i="1"/>
  <c r="AH1327" i="1"/>
  <c r="AH1328" i="1"/>
  <c r="AH1329" i="1"/>
  <c r="AH2038" i="1"/>
  <c r="AH1330" i="1"/>
  <c r="AH1331" i="1"/>
  <c r="AH1332" i="1"/>
  <c r="AH1333" i="1"/>
  <c r="AH2039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2040" i="1"/>
  <c r="AH1346" i="1"/>
  <c r="AH1347" i="1"/>
  <c r="AH2041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2042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2043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2044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204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2046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2047" i="1"/>
  <c r="AH1500" i="1"/>
  <c r="AH1501" i="1"/>
  <c r="AH1502" i="1"/>
  <c r="AH1503" i="1"/>
  <c r="AH1504" i="1"/>
  <c r="AH1505" i="1"/>
  <c r="AH1506" i="1"/>
  <c r="AH2048" i="1"/>
  <c r="AH1507" i="1"/>
  <c r="AH1508" i="1"/>
  <c r="AH1509" i="1"/>
  <c r="AH1510" i="1"/>
  <c r="AH1511" i="1"/>
  <c r="AH1512" i="1"/>
  <c r="AH1513" i="1"/>
  <c r="AH1514" i="1"/>
  <c r="AH1515" i="1"/>
  <c r="AH2049" i="1"/>
  <c r="AH1516" i="1"/>
  <c r="AH1517" i="1"/>
  <c r="AH1518" i="1"/>
  <c r="AH1519" i="1"/>
  <c r="AH2050" i="1"/>
  <c r="AH2051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2052" i="1"/>
  <c r="AH1547" i="1"/>
  <c r="AH1548" i="1"/>
  <c r="AH1549" i="1"/>
  <c r="AH1550" i="1"/>
  <c r="AH1551" i="1"/>
  <c r="AH1552" i="1"/>
  <c r="AH2053" i="1"/>
  <c r="AH1553" i="1"/>
  <c r="AH1554" i="1"/>
  <c r="AH1555" i="1"/>
  <c r="AH1556" i="1"/>
  <c r="AH1557" i="1"/>
  <c r="AH1558" i="1"/>
  <c r="AH1559" i="1"/>
  <c r="AH1560" i="1"/>
  <c r="AH1561" i="1"/>
  <c r="AH2054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2055" i="1"/>
  <c r="AH1581" i="1"/>
  <c r="AH1582" i="1"/>
  <c r="AH1583" i="1"/>
  <c r="AH1584" i="1"/>
  <c r="AH1585" i="1"/>
  <c r="AH1586" i="1"/>
  <c r="AH1587" i="1"/>
  <c r="AH2056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2057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20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2059" i="1"/>
  <c r="AH2060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2061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2062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1757" i="1"/>
  <c r="AG3" i="1"/>
  <c r="AG4" i="1"/>
  <c r="AG1758" i="1"/>
  <c r="AG5" i="1"/>
  <c r="AG6" i="1"/>
  <c r="AG7" i="1"/>
  <c r="AG8" i="1"/>
  <c r="AG9" i="1"/>
  <c r="AG1759" i="1"/>
  <c r="AG1760" i="1"/>
  <c r="AG10" i="1"/>
  <c r="AG11" i="1"/>
  <c r="AG1761" i="1"/>
  <c r="AG12" i="1"/>
  <c r="AG13" i="1"/>
  <c r="AG14" i="1"/>
  <c r="AG1762" i="1"/>
  <c r="AG15" i="1"/>
  <c r="AG16" i="1"/>
  <c r="AG17" i="1"/>
  <c r="AG18" i="1"/>
  <c r="AG19" i="1"/>
  <c r="AG20" i="1"/>
  <c r="AG21" i="1"/>
  <c r="AG1763" i="1"/>
  <c r="AG22" i="1"/>
  <c r="AG23" i="1"/>
  <c r="AG1764" i="1"/>
  <c r="AG24" i="1"/>
  <c r="AG25" i="1"/>
  <c r="AG26" i="1"/>
  <c r="AG1765" i="1"/>
  <c r="AG1766" i="1"/>
  <c r="AG27" i="1"/>
  <c r="AG1767" i="1"/>
  <c r="AG28" i="1"/>
  <c r="AG1768" i="1"/>
  <c r="AG29" i="1"/>
  <c r="AG30" i="1"/>
  <c r="AG1769" i="1"/>
  <c r="AG1770" i="1"/>
  <c r="AG1771" i="1"/>
  <c r="AG31" i="1"/>
  <c r="AG1772" i="1"/>
  <c r="AG32" i="1"/>
  <c r="AG1773" i="1"/>
  <c r="AG33" i="1"/>
  <c r="AG34" i="1"/>
  <c r="AG1774" i="1"/>
  <c r="AG35" i="1"/>
  <c r="AG1775" i="1"/>
  <c r="AG1776" i="1"/>
  <c r="AG36" i="1"/>
  <c r="AG37" i="1"/>
  <c r="AG38" i="1"/>
  <c r="AG39" i="1"/>
  <c r="AG40" i="1"/>
  <c r="AG1777" i="1"/>
  <c r="AG41" i="1"/>
  <c r="AG42" i="1"/>
  <c r="AG43" i="1"/>
  <c r="AG1778" i="1"/>
  <c r="AG44" i="1"/>
  <c r="AG45" i="1"/>
  <c r="AG46" i="1"/>
  <c r="AG47" i="1"/>
  <c r="AG48" i="1"/>
  <c r="AG49" i="1"/>
  <c r="AG1779" i="1"/>
  <c r="AG1780" i="1"/>
  <c r="AG50" i="1"/>
  <c r="AG51" i="1"/>
  <c r="AG52" i="1"/>
  <c r="AG53" i="1"/>
  <c r="AG54" i="1"/>
  <c r="AG55" i="1"/>
  <c r="AG56" i="1"/>
  <c r="AG57" i="1"/>
  <c r="AG58" i="1"/>
  <c r="AG59" i="1"/>
  <c r="AG60" i="1"/>
  <c r="AG1781" i="1"/>
  <c r="AG61" i="1"/>
  <c r="AG1782" i="1"/>
  <c r="AG1783" i="1"/>
  <c r="AG62" i="1"/>
  <c r="AG63" i="1"/>
  <c r="AG64" i="1"/>
  <c r="AG65" i="1"/>
  <c r="AG66" i="1"/>
  <c r="AG1784" i="1"/>
  <c r="AG1785" i="1"/>
  <c r="AG67" i="1"/>
  <c r="AG68" i="1"/>
  <c r="AG1786" i="1"/>
  <c r="AG69" i="1"/>
  <c r="AG70" i="1"/>
  <c r="AG71" i="1"/>
  <c r="AG1787" i="1"/>
  <c r="AG72" i="1"/>
  <c r="AG1788" i="1"/>
  <c r="AG1789" i="1"/>
  <c r="AG1790" i="1"/>
  <c r="AG73" i="1"/>
  <c r="AG74" i="1"/>
  <c r="AG75" i="1"/>
  <c r="AG76" i="1"/>
  <c r="AG77" i="1"/>
  <c r="AG78" i="1"/>
  <c r="AG79" i="1"/>
  <c r="AG80" i="1"/>
  <c r="AG81" i="1"/>
  <c r="AG1791" i="1"/>
  <c r="AG82" i="1"/>
  <c r="AG83" i="1"/>
  <c r="AG84" i="1"/>
  <c r="AG1792" i="1"/>
  <c r="AG85" i="1"/>
  <c r="AG1793" i="1"/>
  <c r="AG86" i="1"/>
  <c r="AG87" i="1"/>
  <c r="AG1794" i="1"/>
  <c r="AG88" i="1"/>
  <c r="AG89" i="1"/>
  <c r="AG90" i="1"/>
  <c r="AG91" i="1"/>
  <c r="AG92" i="1"/>
  <c r="AG1795" i="1"/>
  <c r="AG1796" i="1"/>
  <c r="AG93" i="1"/>
  <c r="AG94" i="1"/>
  <c r="AG95" i="1"/>
  <c r="AG96" i="1"/>
  <c r="AG97" i="1"/>
  <c r="AG98" i="1"/>
  <c r="AG99" i="1"/>
  <c r="AG100" i="1"/>
  <c r="AG101" i="1"/>
  <c r="AG102" i="1"/>
  <c r="AG1797" i="1"/>
  <c r="AG1798" i="1"/>
  <c r="AG1799" i="1"/>
  <c r="AG103" i="1"/>
  <c r="AG104" i="1"/>
  <c r="AG105" i="1"/>
  <c r="AG106" i="1"/>
  <c r="AG107" i="1"/>
  <c r="AG108" i="1"/>
  <c r="AG1800" i="1"/>
  <c r="AG1801" i="1"/>
  <c r="AG1802" i="1"/>
  <c r="AG109" i="1"/>
  <c r="AG110" i="1"/>
  <c r="AG111" i="1"/>
  <c r="AG112" i="1"/>
  <c r="AG113" i="1"/>
  <c r="AG1803" i="1"/>
  <c r="AG114" i="1"/>
  <c r="AG115" i="1"/>
  <c r="AG1804" i="1"/>
  <c r="AG116" i="1"/>
  <c r="AG117" i="1"/>
  <c r="AG118" i="1"/>
  <c r="AG119" i="1"/>
  <c r="AG120" i="1"/>
  <c r="AG121" i="1"/>
  <c r="AG122" i="1"/>
  <c r="AG123" i="1"/>
  <c r="AG124" i="1"/>
  <c r="AG1805" i="1"/>
  <c r="AG125" i="1"/>
  <c r="AG126" i="1"/>
  <c r="AG1806" i="1"/>
  <c r="AG127" i="1"/>
  <c r="AG128" i="1"/>
  <c r="AG1807" i="1"/>
  <c r="AG1808" i="1"/>
  <c r="AG129" i="1"/>
  <c r="AG1809" i="1"/>
  <c r="AG1810" i="1"/>
  <c r="AG130" i="1"/>
  <c r="AG131" i="1"/>
  <c r="AG1811" i="1"/>
  <c r="AG132" i="1"/>
  <c r="AG133" i="1"/>
  <c r="AG1812" i="1"/>
  <c r="AG134" i="1"/>
  <c r="AG1813" i="1"/>
  <c r="AG181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815" i="1"/>
  <c r="AG147" i="1"/>
  <c r="AG148" i="1"/>
  <c r="AG149" i="1"/>
  <c r="AG150" i="1"/>
  <c r="AG151" i="1"/>
  <c r="AG152" i="1"/>
  <c r="AG153" i="1"/>
  <c r="AG154" i="1"/>
  <c r="AG155" i="1"/>
  <c r="AG1816" i="1"/>
  <c r="AG156" i="1"/>
  <c r="AG157" i="1"/>
  <c r="AG158" i="1"/>
  <c r="AG1817" i="1"/>
  <c r="AG1818" i="1"/>
  <c r="AG159" i="1"/>
  <c r="AG1819" i="1"/>
  <c r="AG160" i="1"/>
  <c r="AG161" i="1"/>
  <c r="AG1820" i="1"/>
  <c r="AG162" i="1"/>
  <c r="AG163" i="1"/>
  <c r="AG164" i="1"/>
  <c r="AG1821" i="1"/>
  <c r="AG165" i="1"/>
  <c r="AG1822" i="1"/>
  <c r="AG166" i="1"/>
  <c r="AG167" i="1"/>
  <c r="AG168" i="1"/>
  <c r="AG169" i="1"/>
  <c r="AG170" i="1"/>
  <c r="AG171" i="1"/>
  <c r="AG1823" i="1"/>
  <c r="AG172" i="1"/>
  <c r="AG173" i="1"/>
  <c r="AG1824" i="1"/>
  <c r="AG174" i="1"/>
  <c r="AG175" i="1"/>
  <c r="AG176" i="1"/>
  <c r="AG177" i="1"/>
  <c r="AG1825" i="1"/>
  <c r="AG178" i="1"/>
  <c r="AG179" i="1"/>
  <c r="AG1826" i="1"/>
  <c r="AG180" i="1"/>
  <c r="AG1827" i="1"/>
  <c r="AG181" i="1"/>
  <c r="AG182" i="1"/>
  <c r="AG183" i="1"/>
  <c r="AG1828" i="1"/>
  <c r="AG184" i="1"/>
  <c r="AG1829" i="1"/>
  <c r="AG1830" i="1"/>
  <c r="AG1831" i="1"/>
  <c r="AG1832" i="1"/>
  <c r="AG185" i="1"/>
  <c r="AG186" i="1"/>
  <c r="AG187" i="1"/>
  <c r="AG188" i="1"/>
  <c r="AG189" i="1"/>
  <c r="AG1833" i="1"/>
  <c r="AG1834" i="1"/>
  <c r="AG190" i="1"/>
  <c r="AG191" i="1"/>
  <c r="AG192" i="1"/>
  <c r="AG1835" i="1"/>
  <c r="AG193" i="1"/>
  <c r="AG194" i="1"/>
  <c r="AG1836" i="1"/>
  <c r="AG195" i="1"/>
  <c r="AG196" i="1"/>
  <c r="AG1837" i="1"/>
  <c r="AG197" i="1"/>
  <c r="AG198" i="1"/>
  <c r="AG199" i="1"/>
  <c r="AG200" i="1"/>
  <c r="AG201" i="1"/>
  <c r="AG1838" i="1"/>
  <c r="AG202" i="1"/>
  <c r="AG203" i="1"/>
  <c r="AG1839" i="1"/>
  <c r="AG1840" i="1"/>
  <c r="AG204" i="1"/>
  <c r="AG1841" i="1"/>
  <c r="AG205" i="1"/>
  <c r="AG206" i="1"/>
  <c r="AG207" i="1"/>
  <c r="AG1842" i="1"/>
  <c r="AG208" i="1"/>
  <c r="AG1843" i="1"/>
  <c r="AG209" i="1"/>
  <c r="AG1844" i="1"/>
  <c r="AG210" i="1"/>
  <c r="AG211" i="1"/>
  <c r="AG1845" i="1"/>
  <c r="AG212" i="1"/>
  <c r="AG213" i="1"/>
  <c r="AG214" i="1"/>
  <c r="AG215" i="1"/>
  <c r="AG216" i="1"/>
  <c r="AG1846" i="1"/>
  <c r="AG217" i="1"/>
  <c r="AG1847" i="1"/>
  <c r="AG218" i="1"/>
  <c r="AG219" i="1"/>
  <c r="AG1848" i="1"/>
  <c r="AG220" i="1"/>
  <c r="AG221" i="1"/>
  <c r="AG222" i="1"/>
  <c r="AG223" i="1"/>
  <c r="AG1849" i="1"/>
  <c r="AG1850" i="1"/>
  <c r="AG224" i="1"/>
  <c r="AG225" i="1"/>
  <c r="AG1851" i="1"/>
  <c r="AG1852" i="1"/>
  <c r="AG226" i="1"/>
  <c r="AG227" i="1"/>
  <c r="AG1853" i="1"/>
  <c r="AG228" i="1"/>
  <c r="AG229" i="1"/>
  <c r="AG1854" i="1"/>
  <c r="AG230" i="1"/>
  <c r="AG231" i="1"/>
  <c r="AG232" i="1"/>
  <c r="AG233" i="1"/>
  <c r="AG234" i="1"/>
  <c r="AG235" i="1"/>
  <c r="AG1855" i="1"/>
  <c r="AG236" i="1"/>
  <c r="AG237" i="1"/>
  <c r="AG238" i="1"/>
  <c r="AG239" i="1"/>
  <c r="AG240" i="1"/>
  <c r="AG241" i="1"/>
  <c r="AG1856" i="1"/>
  <c r="AG242" i="1"/>
  <c r="AG243" i="1"/>
  <c r="AG1857" i="1"/>
  <c r="AG1858" i="1"/>
  <c r="AG244" i="1"/>
  <c r="AG245" i="1"/>
  <c r="AG246" i="1"/>
  <c r="AG247" i="1"/>
  <c r="AG248" i="1"/>
  <c r="AG249" i="1"/>
  <c r="AG1859" i="1"/>
  <c r="AG250" i="1"/>
  <c r="AG251" i="1"/>
  <c r="AG1860" i="1"/>
  <c r="AG252" i="1"/>
  <c r="AG1861" i="1"/>
  <c r="AG253" i="1"/>
  <c r="AG1862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1863" i="1"/>
  <c r="AG1864" i="1"/>
  <c r="AG270" i="1"/>
  <c r="AG271" i="1"/>
  <c r="AG272" i="1"/>
  <c r="AG273" i="1"/>
  <c r="AG274" i="1"/>
  <c r="AG275" i="1"/>
  <c r="AG276" i="1"/>
  <c r="AG277" i="1"/>
  <c r="AG278" i="1"/>
  <c r="AG279" i="1"/>
  <c r="AG280" i="1"/>
  <c r="AG1865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1866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1867" i="1"/>
  <c r="AG307" i="1"/>
  <c r="AG1868" i="1"/>
  <c r="AG308" i="1"/>
  <c r="AG309" i="1"/>
  <c r="AG1869" i="1"/>
  <c r="AG310" i="1"/>
  <c r="AG311" i="1"/>
  <c r="AG312" i="1"/>
  <c r="AG313" i="1"/>
  <c r="AG1870" i="1"/>
  <c r="AG314" i="1"/>
  <c r="AG315" i="1"/>
  <c r="AG316" i="1"/>
  <c r="AG317" i="1"/>
  <c r="AG1871" i="1"/>
  <c r="AG318" i="1"/>
  <c r="AG319" i="1"/>
  <c r="AG320" i="1"/>
  <c r="AG1872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1873" i="1"/>
  <c r="AG334" i="1"/>
  <c r="AG335" i="1"/>
  <c r="AG336" i="1"/>
  <c r="AG337" i="1"/>
  <c r="AG338" i="1"/>
  <c r="AG339" i="1"/>
  <c r="AG340" i="1"/>
  <c r="AG341" i="1"/>
  <c r="AG342" i="1"/>
  <c r="AG1874" i="1"/>
  <c r="AG343" i="1"/>
  <c r="AG1875" i="1"/>
  <c r="AG344" i="1"/>
  <c r="AG345" i="1"/>
  <c r="AG346" i="1"/>
  <c r="AG1876" i="1"/>
  <c r="AG347" i="1"/>
  <c r="AG1877" i="1"/>
  <c r="AG348" i="1"/>
  <c r="AG349" i="1"/>
  <c r="AG1878" i="1"/>
  <c r="AG350" i="1"/>
  <c r="AG351" i="1"/>
  <c r="AG352" i="1"/>
  <c r="AG353" i="1"/>
  <c r="AG1879" i="1"/>
  <c r="AG354" i="1"/>
  <c r="AG355" i="1"/>
  <c r="AG356" i="1"/>
  <c r="AG1880" i="1"/>
  <c r="AG357" i="1"/>
  <c r="AG358" i="1"/>
  <c r="AG359" i="1"/>
  <c r="AG360" i="1"/>
  <c r="AG361" i="1"/>
  <c r="AG362" i="1"/>
  <c r="AG363" i="1"/>
  <c r="AG364" i="1"/>
  <c r="AG1881" i="1"/>
  <c r="AG365" i="1"/>
  <c r="AG1882" i="1"/>
  <c r="AG366" i="1"/>
  <c r="AG1883" i="1"/>
  <c r="AG1884" i="1"/>
  <c r="AG367" i="1"/>
  <c r="AG368" i="1"/>
  <c r="AG369" i="1"/>
  <c r="AG370" i="1"/>
  <c r="AG1885" i="1"/>
  <c r="AG371" i="1"/>
  <c r="AG372" i="1"/>
  <c r="AG373" i="1"/>
  <c r="AG1886" i="1"/>
  <c r="AG374" i="1"/>
  <c r="AG375" i="1"/>
  <c r="AG376" i="1"/>
  <c r="AG377" i="1"/>
  <c r="AG188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1888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1889" i="1"/>
  <c r="AG415" i="1"/>
  <c r="AG416" i="1"/>
  <c r="AG417" i="1"/>
  <c r="AG418" i="1"/>
  <c r="AG419" i="1"/>
  <c r="AG420" i="1"/>
  <c r="AG421" i="1"/>
  <c r="AG422" i="1"/>
  <c r="AG423" i="1"/>
  <c r="AG424" i="1"/>
  <c r="AG1890" i="1"/>
  <c r="AG1891" i="1"/>
  <c r="AG425" i="1"/>
  <c r="AG426" i="1"/>
  <c r="AG427" i="1"/>
  <c r="AG428" i="1"/>
  <c r="AG429" i="1"/>
  <c r="AG1892" i="1"/>
  <c r="AG430" i="1"/>
  <c r="AG431" i="1"/>
  <c r="AG432" i="1"/>
  <c r="AG1893" i="1"/>
  <c r="AG433" i="1"/>
  <c r="AG434" i="1"/>
  <c r="AG435" i="1"/>
  <c r="AG1894" i="1"/>
  <c r="AG436" i="1"/>
  <c r="AG437" i="1"/>
  <c r="AG438" i="1"/>
  <c r="AG439" i="1"/>
  <c r="AG440" i="1"/>
  <c r="AG1895" i="1"/>
  <c r="AG441" i="1"/>
  <c r="AG442" i="1"/>
  <c r="AG443" i="1"/>
  <c r="AG1896" i="1"/>
  <c r="AG444" i="1"/>
  <c r="AG445" i="1"/>
  <c r="AG446" i="1"/>
  <c r="AG447" i="1"/>
  <c r="AG448" i="1"/>
  <c r="AG449" i="1"/>
  <c r="AG1897" i="1"/>
  <c r="AG450" i="1"/>
  <c r="AG451" i="1"/>
  <c r="AG1898" i="1"/>
  <c r="AG452" i="1"/>
  <c r="AG1899" i="1"/>
  <c r="AG1900" i="1"/>
  <c r="AG1901" i="1"/>
  <c r="AG453" i="1"/>
  <c r="AG454" i="1"/>
  <c r="AG455" i="1"/>
  <c r="AG1902" i="1"/>
  <c r="AG456" i="1"/>
  <c r="AG457" i="1"/>
  <c r="AG458" i="1"/>
  <c r="AG1903" i="1"/>
  <c r="AG459" i="1"/>
  <c r="AG460" i="1"/>
  <c r="AG461" i="1"/>
  <c r="AG462" i="1"/>
  <c r="AG1904" i="1"/>
  <c r="AG463" i="1"/>
  <c r="AG464" i="1"/>
  <c r="AG465" i="1"/>
  <c r="AG466" i="1"/>
  <c r="AG467" i="1"/>
  <c r="AG468" i="1"/>
  <c r="AG1905" i="1"/>
  <c r="AG469" i="1"/>
  <c r="AG470" i="1"/>
  <c r="AG1906" i="1"/>
  <c r="AG471" i="1"/>
  <c r="AG472" i="1"/>
  <c r="AG473" i="1"/>
  <c r="AG1907" i="1"/>
  <c r="AG474" i="1"/>
  <c r="AG475" i="1"/>
  <c r="AG476" i="1"/>
  <c r="AG477" i="1"/>
  <c r="AG478" i="1"/>
  <c r="AG479" i="1"/>
  <c r="AG480" i="1"/>
  <c r="AG481" i="1"/>
  <c r="AG482" i="1"/>
  <c r="AG1908" i="1"/>
  <c r="AG1909" i="1"/>
  <c r="AG483" i="1"/>
  <c r="AG484" i="1"/>
  <c r="AG1910" i="1"/>
  <c r="AG485" i="1"/>
  <c r="AG1911" i="1"/>
  <c r="AG486" i="1"/>
  <c r="AG487" i="1"/>
  <c r="AG488" i="1"/>
  <c r="AG489" i="1"/>
  <c r="AG490" i="1"/>
  <c r="AG1912" i="1"/>
  <c r="AG491" i="1"/>
  <c r="AG492" i="1"/>
  <c r="AG493" i="1"/>
  <c r="AG494" i="1"/>
  <c r="AG495" i="1"/>
  <c r="AG496" i="1"/>
  <c r="AG497" i="1"/>
  <c r="AG498" i="1"/>
  <c r="AG499" i="1"/>
  <c r="AG1913" i="1"/>
  <c r="AG500" i="1"/>
  <c r="AG501" i="1"/>
  <c r="AG502" i="1"/>
  <c r="AG503" i="1"/>
  <c r="AG504" i="1"/>
  <c r="AG505" i="1"/>
  <c r="AG1914" i="1"/>
  <c r="AG191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1916" i="1"/>
  <c r="AG527" i="1"/>
  <c r="AG528" i="1"/>
  <c r="AG1917" i="1"/>
  <c r="AG529" i="1"/>
  <c r="AG530" i="1"/>
  <c r="AG531" i="1"/>
  <c r="AG532" i="1"/>
  <c r="AG533" i="1"/>
  <c r="AG534" i="1"/>
  <c r="AG535" i="1"/>
  <c r="AG536" i="1"/>
  <c r="AG537" i="1"/>
  <c r="AG1918" i="1"/>
  <c r="AG538" i="1"/>
  <c r="AG539" i="1"/>
  <c r="AG540" i="1"/>
  <c r="AG541" i="1"/>
  <c r="AG542" i="1"/>
  <c r="AG1919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1920" i="1"/>
  <c r="AG1921" i="1"/>
  <c r="AG563" i="1"/>
  <c r="AG564" i="1"/>
  <c r="AG565" i="1"/>
  <c r="AG566" i="1"/>
  <c r="AG1922" i="1"/>
  <c r="AG1923" i="1"/>
  <c r="AG567" i="1"/>
  <c r="AG1924" i="1"/>
  <c r="AG568" i="1"/>
  <c r="AG1925" i="1"/>
  <c r="AG1926" i="1"/>
  <c r="AG569" i="1"/>
  <c r="AG570" i="1"/>
  <c r="AG571" i="1"/>
  <c r="AG572" i="1"/>
  <c r="AG573" i="1"/>
  <c r="AG574" i="1"/>
  <c r="AG1927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1928" i="1"/>
  <c r="AG1929" i="1"/>
  <c r="AG591" i="1"/>
  <c r="AG592" i="1"/>
  <c r="AG1930" i="1"/>
  <c r="AG593" i="1"/>
  <c r="AG594" i="1"/>
  <c r="AG595" i="1"/>
  <c r="AG1931" i="1"/>
  <c r="AG596" i="1"/>
  <c r="AG597" i="1"/>
  <c r="AG598" i="1"/>
  <c r="AG599" i="1"/>
  <c r="AG600" i="1"/>
  <c r="AG601" i="1"/>
  <c r="AG602" i="1"/>
  <c r="AG603" i="1"/>
  <c r="AG1932" i="1"/>
  <c r="AG604" i="1"/>
  <c r="AG605" i="1"/>
  <c r="AG606" i="1"/>
  <c r="AG1933" i="1"/>
  <c r="AG607" i="1"/>
  <c r="AG608" i="1"/>
  <c r="AG609" i="1"/>
  <c r="AG610" i="1"/>
  <c r="AG611" i="1"/>
  <c r="AG612" i="1"/>
  <c r="AG613" i="1"/>
  <c r="AG614" i="1"/>
  <c r="AG615" i="1"/>
  <c r="AG1934" i="1"/>
  <c r="AG616" i="1"/>
  <c r="AG617" i="1"/>
  <c r="AG1935" i="1"/>
  <c r="AG618" i="1"/>
  <c r="AG619" i="1"/>
  <c r="AG1936" i="1"/>
  <c r="AG620" i="1"/>
  <c r="AG1937" i="1"/>
  <c r="AG621" i="1"/>
  <c r="AG622" i="1"/>
  <c r="AG623" i="1"/>
  <c r="AG624" i="1"/>
  <c r="AG1938" i="1"/>
  <c r="AG625" i="1"/>
  <c r="AG626" i="1"/>
  <c r="AG627" i="1"/>
  <c r="AG628" i="1"/>
  <c r="AG1939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1940" i="1"/>
  <c r="AG642" i="1"/>
  <c r="AG643" i="1"/>
  <c r="AG644" i="1"/>
  <c r="AG645" i="1"/>
  <c r="AG646" i="1"/>
  <c r="AG1941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1942" i="1"/>
  <c r="AG662" i="1"/>
  <c r="AG1943" i="1"/>
  <c r="AG663" i="1"/>
  <c r="AG664" i="1"/>
  <c r="AG665" i="1"/>
  <c r="AG666" i="1"/>
  <c r="AG667" i="1"/>
  <c r="AG668" i="1"/>
  <c r="AG669" i="1"/>
  <c r="AG670" i="1"/>
  <c r="AG671" i="1"/>
  <c r="AG1944" i="1"/>
  <c r="AG672" i="1"/>
  <c r="AG1945" i="1"/>
  <c r="AG1946" i="1"/>
  <c r="AG673" i="1"/>
  <c r="AG674" i="1"/>
  <c r="AG675" i="1"/>
  <c r="AG676" i="1"/>
  <c r="AG1947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1948" i="1"/>
  <c r="AG689" i="1"/>
  <c r="AG690" i="1"/>
  <c r="AG691" i="1"/>
  <c r="AG692" i="1"/>
  <c r="AG693" i="1"/>
  <c r="AG694" i="1"/>
  <c r="AG1949" i="1"/>
  <c r="AG695" i="1"/>
  <c r="AG696" i="1"/>
  <c r="AG697" i="1"/>
  <c r="AG698" i="1"/>
  <c r="AG699" i="1"/>
  <c r="AG700" i="1"/>
  <c r="AG701" i="1"/>
  <c r="AG702" i="1"/>
  <c r="AG1950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1951" i="1"/>
  <c r="AG716" i="1"/>
  <c r="AG717" i="1"/>
  <c r="AG718" i="1"/>
  <c r="AG719" i="1"/>
  <c r="AG720" i="1"/>
  <c r="AG721" i="1"/>
  <c r="AG722" i="1"/>
  <c r="AG723" i="1"/>
  <c r="AG724" i="1"/>
  <c r="AG725" i="1"/>
  <c r="AG1952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1953" i="1"/>
  <c r="AG740" i="1"/>
  <c r="AG741" i="1"/>
  <c r="AG742" i="1"/>
  <c r="AG743" i="1"/>
  <c r="AG744" i="1"/>
  <c r="AG745" i="1"/>
  <c r="AG746" i="1"/>
  <c r="AG1954" i="1"/>
  <c r="AG747" i="1"/>
  <c r="AG1955" i="1"/>
  <c r="AG1956" i="1"/>
  <c r="AG748" i="1"/>
  <c r="AG1957" i="1"/>
  <c r="AG749" i="1"/>
  <c r="AG750" i="1"/>
  <c r="AG751" i="1"/>
  <c r="AG752" i="1"/>
  <c r="AG753" i="1"/>
  <c r="AG754" i="1"/>
  <c r="AG1958" i="1"/>
  <c r="AG755" i="1"/>
  <c r="AG1959" i="1"/>
  <c r="AG1960" i="1"/>
  <c r="AG756" i="1"/>
  <c r="AG1961" i="1"/>
  <c r="AG1962" i="1"/>
  <c r="AG1963" i="1"/>
  <c r="AG757" i="1"/>
  <c r="AG758" i="1"/>
  <c r="AG759" i="1"/>
  <c r="AG760" i="1"/>
  <c r="AG761" i="1"/>
  <c r="AG762" i="1"/>
  <c r="AG763" i="1"/>
  <c r="AG1964" i="1"/>
  <c r="AG764" i="1"/>
  <c r="AG765" i="1"/>
  <c r="AG766" i="1"/>
  <c r="AG767" i="1"/>
  <c r="AG1965" i="1"/>
  <c r="AG768" i="1"/>
  <c r="AG769" i="1"/>
  <c r="AG770" i="1"/>
  <c r="AG771" i="1"/>
  <c r="AG772" i="1"/>
  <c r="AG1966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1967" i="1"/>
  <c r="AG786" i="1"/>
  <c r="AG1968" i="1"/>
  <c r="AG1969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1970" i="1"/>
  <c r="AG1971" i="1"/>
  <c r="AG1972" i="1"/>
  <c r="AG1973" i="1"/>
  <c r="AG1974" i="1"/>
  <c r="AG800" i="1"/>
  <c r="AG801" i="1"/>
  <c r="AG802" i="1"/>
  <c r="AG803" i="1"/>
  <c r="AG804" i="1"/>
  <c r="AG805" i="1"/>
  <c r="AG806" i="1"/>
  <c r="AG807" i="1"/>
  <c r="AG808" i="1"/>
  <c r="AG1975" i="1"/>
  <c r="AG809" i="1"/>
  <c r="AG810" i="1"/>
  <c r="AG811" i="1"/>
  <c r="AG812" i="1"/>
  <c r="AG813" i="1"/>
  <c r="AG814" i="1"/>
  <c r="AG815" i="1"/>
  <c r="AG816" i="1"/>
  <c r="AG1976" i="1"/>
  <c r="AG817" i="1"/>
  <c r="AG818" i="1"/>
  <c r="AG819" i="1"/>
  <c r="AG820" i="1"/>
  <c r="AG821" i="1"/>
  <c r="AG1977" i="1"/>
  <c r="AG822" i="1"/>
  <c r="AG823" i="1"/>
  <c r="AG824" i="1"/>
  <c r="AG825" i="1"/>
  <c r="AG1978" i="1"/>
  <c r="AG826" i="1"/>
  <c r="AG827" i="1"/>
  <c r="AG828" i="1"/>
  <c r="AG829" i="1"/>
  <c r="AG830" i="1"/>
  <c r="AG831" i="1"/>
  <c r="AG1979" i="1"/>
  <c r="AG832" i="1"/>
  <c r="AG1980" i="1"/>
  <c r="AG833" i="1"/>
  <c r="AG834" i="1"/>
  <c r="AG835" i="1"/>
  <c r="AG836" i="1"/>
  <c r="AG837" i="1"/>
  <c r="AG838" i="1"/>
  <c r="AG839" i="1"/>
  <c r="AG840" i="1"/>
  <c r="AG1981" i="1"/>
  <c r="AG841" i="1"/>
  <c r="AG842" i="1"/>
  <c r="AG843" i="1"/>
  <c r="AG844" i="1"/>
  <c r="AG845" i="1"/>
  <c r="AG1982" i="1"/>
  <c r="AG1983" i="1"/>
  <c r="AG846" i="1"/>
  <c r="AG847" i="1"/>
  <c r="AG848" i="1"/>
  <c r="AG849" i="1"/>
  <c r="AG850" i="1"/>
  <c r="AG851" i="1"/>
  <c r="AG852" i="1"/>
  <c r="AG853" i="1"/>
  <c r="AG1984" i="1"/>
  <c r="AG854" i="1"/>
  <c r="AG855" i="1"/>
  <c r="AG856" i="1"/>
  <c r="AG1985" i="1"/>
  <c r="AG857" i="1"/>
  <c r="AG858" i="1"/>
  <c r="AG859" i="1"/>
  <c r="AG860" i="1"/>
  <c r="AG861" i="1"/>
  <c r="AG1986" i="1"/>
  <c r="AG862" i="1"/>
  <c r="AG863" i="1"/>
  <c r="AG864" i="1"/>
  <c r="AG865" i="1"/>
  <c r="AG866" i="1"/>
  <c r="AG867" i="1"/>
  <c r="AG868" i="1"/>
  <c r="AG1987" i="1"/>
  <c r="AG198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1989" i="1"/>
  <c r="AG889" i="1"/>
  <c r="AG890" i="1"/>
  <c r="AG891" i="1"/>
  <c r="AG1990" i="1"/>
  <c r="AG892" i="1"/>
  <c r="AG893" i="1"/>
  <c r="AG894" i="1"/>
  <c r="AG1991" i="1"/>
  <c r="AG895" i="1"/>
  <c r="AG1992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1993" i="1"/>
  <c r="AG910" i="1"/>
  <c r="AG1994" i="1"/>
  <c r="AG1995" i="1"/>
  <c r="AG911" i="1"/>
  <c r="AG912" i="1"/>
  <c r="AG913" i="1"/>
  <c r="AG914" i="1"/>
  <c r="AG915" i="1"/>
  <c r="AG916" i="1"/>
  <c r="AG917" i="1"/>
  <c r="AG918" i="1"/>
  <c r="AG919" i="1"/>
  <c r="AG1996" i="1"/>
  <c r="AG920" i="1"/>
  <c r="AG921" i="1"/>
  <c r="AG922" i="1"/>
  <c r="AG1997" i="1"/>
  <c r="AG923" i="1"/>
  <c r="AG924" i="1"/>
  <c r="AG925" i="1"/>
  <c r="AG926" i="1"/>
  <c r="AG927" i="1"/>
  <c r="AG928" i="1"/>
  <c r="AG929" i="1"/>
  <c r="AG930" i="1"/>
  <c r="AG931" i="1"/>
  <c r="AG932" i="1"/>
  <c r="AG1998" i="1"/>
  <c r="AG933" i="1"/>
  <c r="AG934" i="1"/>
  <c r="AG935" i="1"/>
  <c r="AG1999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2000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2001" i="1"/>
  <c r="AG2002" i="1"/>
  <c r="AG983" i="1"/>
  <c r="AG984" i="1"/>
  <c r="AG985" i="1"/>
  <c r="AG2003" i="1"/>
  <c r="AG986" i="1"/>
  <c r="AG2004" i="1"/>
  <c r="AG987" i="1"/>
  <c r="AG988" i="1"/>
  <c r="AG989" i="1"/>
  <c r="AG990" i="1"/>
  <c r="AG991" i="1"/>
  <c r="AG992" i="1"/>
  <c r="AG993" i="1"/>
  <c r="AG994" i="1"/>
  <c r="AG995" i="1"/>
  <c r="AG2005" i="1"/>
  <c r="AG996" i="1"/>
  <c r="AG997" i="1"/>
  <c r="AG998" i="1"/>
  <c r="AG999" i="1"/>
  <c r="AG1000" i="1"/>
  <c r="AG1001" i="1"/>
  <c r="AG2006" i="1"/>
  <c r="AG2007" i="1"/>
  <c r="AG1002" i="1"/>
  <c r="AG1003" i="1"/>
  <c r="AG1004" i="1"/>
  <c r="AG1005" i="1"/>
  <c r="AG1006" i="1"/>
  <c r="AG1007" i="1"/>
  <c r="AG1008" i="1"/>
  <c r="AG1009" i="1"/>
  <c r="AG2008" i="1"/>
  <c r="AG1010" i="1"/>
  <c r="AG2009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2010" i="1"/>
  <c r="AG1039" i="1"/>
  <c r="AG1040" i="1"/>
  <c r="AG1041" i="1"/>
  <c r="AG1042" i="1"/>
  <c r="AG1043" i="1"/>
  <c r="AG1044" i="1"/>
  <c r="AG1045" i="1"/>
  <c r="AG1046" i="1"/>
  <c r="AG1047" i="1"/>
  <c r="AG2011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2012" i="1"/>
  <c r="AG1066" i="1"/>
  <c r="AG1067" i="1"/>
  <c r="AG1068" i="1"/>
  <c r="AG1069" i="1"/>
  <c r="AG2013" i="1"/>
  <c r="AG1070" i="1"/>
  <c r="AG2014" i="1"/>
  <c r="AG1071" i="1"/>
  <c r="AG1072" i="1"/>
  <c r="AG2015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2016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2017" i="1"/>
  <c r="AG1109" i="1"/>
  <c r="AG1110" i="1"/>
  <c r="AG1111" i="1"/>
  <c r="AG1112" i="1"/>
  <c r="AG2018" i="1"/>
  <c r="AG1113" i="1"/>
  <c r="AG1114" i="1"/>
  <c r="AG1115" i="1"/>
  <c r="AG2019" i="1"/>
  <c r="AG1116" i="1"/>
  <c r="AG1117" i="1"/>
  <c r="AG1118" i="1"/>
  <c r="AG1119" i="1"/>
  <c r="AG1120" i="1"/>
  <c r="AG2020" i="1"/>
  <c r="AG1121" i="1"/>
  <c r="AG1122" i="1"/>
  <c r="AG1123" i="1"/>
  <c r="AG1124" i="1"/>
  <c r="AG1125" i="1"/>
  <c r="AG1126" i="1"/>
  <c r="AG1127" i="1"/>
  <c r="AG1128" i="1"/>
  <c r="AG1129" i="1"/>
  <c r="AG1130" i="1"/>
  <c r="AG2021" i="1"/>
  <c r="AG1131" i="1"/>
  <c r="AG1132" i="1"/>
  <c r="AG1133" i="1"/>
  <c r="AG2022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2023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2024" i="1"/>
  <c r="AG1167" i="1"/>
  <c r="AG2025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2026" i="1"/>
  <c r="AG1185" i="1"/>
  <c r="AG1186" i="1"/>
  <c r="AG2027" i="1"/>
  <c r="AG1187" i="1"/>
  <c r="AG2028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2029" i="1"/>
  <c r="AG1223" i="1"/>
  <c r="AG1224" i="1"/>
  <c r="AG2030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2031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2032" i="1"/>
  <c r="AG2033" i="1"/>
  <c r="AG1274" i="1"/>
  <c r="AG1275" i="1"/>
  <c r="AG1276" i="1"/>
  <c r="AG1277" i="1"/>
  <c r="AG1278" i="1"/>
  <c r="AG1279" i="1"/>
  <c r="AG2034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2035" i="1"/>
  <c r="AG1294" i="1"/>
  <c r="AG1295" i="1"/>
  <c r="AG1296" i="1"/>
  <c r="AG1297" i="1"/>
  <c r="AG1298" i="1"/>
  <c r="AG2036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2037" i="1"/>
  <c r="AG1326" i="1"/>
  <c r="AG1327" i="1"/>
  <c r="AG1328" i="1"/>
  <c r="AG1329" i="1"/>
  <c r="AG2038" i="1"/>
  <c r="AG1330" i="1"/>
  <c r="AG1331" i="1"/>
  <c r="AG1332" i="1"/>
  <c r="AG1333" i="1"/>
  <c r="AG2039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2040" i="1"/>
  <c r="AG1346" i="1"/>
  <c r="AG1347" i="1"/>
  <c r="AG2041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2042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2043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2044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204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2046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2047" i="1"/>
  <c r="AG1500" i="1"/>
  <c r="AG1501" i="1"/>
  <c r="AG1502" i="1"/>
  <c r="AG1503" i="1"/>
  <c r="AG1504" i="1"/>
  <c r="AG1505" i="1"/>
  <c r="AG1506" i="1"/>
  <c r="AG2048" i="1"/>
  <c r="AG1507" i="1"/>
  <c r="AG1508" i="1"/>
  <c r="AG1509" i="1"/>
  <c r="AG1510" i="1"/>
  <c r="AG1511" i="1"/>
  <c r="AG1512" i="1"/>
  <c r="AG1513" i="1"/>
  <c r="AG1514" i="1"/>
  <c r="AG1515" i="1"/>
  <c r="AG2049" i="1"/>
  <c r="AG1516" i="1"/>
  <c r="AG1517" i="1"/>
  <c r="AG1518" i="1"/>
  <c r="AG1519" i="1"/>
  <c r="AG2050" i="1"/>
  <c r="AG2051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2052" i="1"/>
  <c r="AG1547" i="1"/>
  <c r="AG1548" i="1"/>
  <c r="AG1549" i="1"/>
  <c r="AG1550" i="1"/>
  <c r="AG1551" i="1"/>
  <c r="AG1552" i="1"/>
  <c r="AG2053" i="1"/>
  <c r="AG1553" i="1"/>
  <c r="AG1554" i="1"/>
  <c r="AG1555" i="1"/>
  <c r="AG1556" i="1"/>
  <c r="AG1557" i="1"/>
  <c r="AG1558" i="1"/>
  <c r="AG1559" i="1"/>
  <c r="AG1560" i="1"/>
  <c r="AG1561" i="1"/>
  <c r="AG2054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2055" i="1"/>
  <c r="AG1581" i="1"/>
  <c r="AG1582" i="1"/>
  <c r="AG1583" i="1"/>
  <c r="AG1584" i="1"/>
  <c r="AG1585" i="1"/>
  <c r="AG1586" i="1"/>
  <c r="AG1587" i="1"/>
  <c r="AG2056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2057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20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2059" i="1"/>
  <c r="AG2060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2061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2062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1757" i="1"/>
  <c r="AF1862" i="1"/>
  <c r="AF1889" i="1"/>
  <c r="AF2987" i="1"/>
  <c r="AF3391" i="1"/>
  <c r="AF3443" i="1"/>
  <c r="AF3444" i="1"/>
  <c r="AF2826" i="1"/>
  <c r="AF2814" i="1"/>
  <c r="AF2910" i="1"/>
  <c r="AF3344" i="1"/>
  <c r="AF3181" i="1"/>
  <c r="AF264" i="1"/>
  <c r="AF3330" i="1"/>
  <c r="AF3326" i="1"/>
  <c r="AF509" i="1"/>
  <c r="AF1761" i="1"/>
  <c r="AF3445" i="1"/>
  <c r="AF3309" i="1"/>
  <c r="AF3297" i="1"/>
  <c r="AF2735" i="1"/>
  <c r="AF3129" i="1"/>
  <c r="AF3169" i="1"/>
  <c r="AF2599" i="1"/>
  <c r="AF3288" i="1"/>
  <c r="AF1931" i="1"/>
  <c r="AF3090" i="1"/>
  <c r="AF3069" i="1"/>
  <c r="AF2560" i="1"/>
  <c r="AF2783" i="1"/>
  <c r="AF2659" i="1"/>
  <c r="AF2784" i="1"/>
  <c r="AF1601" i="1"/>
  <c r="AF2535" i="1"/>
  <c r="AF2536" i="1"/>
  <c r="AF1124" i="1"/>
  <c r="AF1857" i="1"/>
  <c r="AF2137" i="1"/>
  <c r="AF3446" i="1"/>
  <c r="AF1456" i="1"/>
  <c r="AF2843" i="1"/>
  <c r="AF319" i="1"/>
  <c r="AF2698" i="1"/>
  <c r="AF2486" i="1"/>
  <c r="AF1330" i="1"/>
  <c r="AF1924" i="1"/>
  <c r="AF3072" i="1"/>
  <c r="AF199" i="1"/>
  <c r="AF2785" i="1"/>
  <c r="AF2948" i="1"/>
  <c r="AF899" i="1"/>
  <c r="AF1990" i="1"/>
  <c r="AF113" i="1"/>
  <c r="AF1771" i="1"/>
  <c r="AF1764" i="1"/>
  <c r="AF2041" i="1"/>
  <c r="AF2404" i="1"/>
  <c r="AF3202" i="1"/>
  <c r="AF158" i="1"/>
  <c r="AF3004" i="1"/>
  <c r="AF2372" i="1"/>
  <c r="AF1907" i="1"/>
  <c r="AF1921" i="1"/>
  <c r="AF474" i="1"/>
  <c r="AF2561" i="1"/>
  <c r="AF1836" i="1"/>
  <c r="AF1805" i="1"/>
  <c r="AF3253" i="1"/>
  <c r="AF2339" i="1"/>
  <c r="AF2756" i="1"/>
  <c r="AF2438" i="1"/>
  <c r="AF3030" i="1"/>
  <c r="AF1547" i="1"/>
  <c r="AF2337" i="1"/>
  <c r="AF3447" i="1"/>
  <c r="AF1824" i="1"/>
  <c r="AF2426" i="1"/>
  <c r="AF779" i="1"/>
  <c r="AF2844" i="1"/>
  <c r="AF2815" i="1"/>
  <c r="AF934" i="1"/>
  <c r="AF1757" i="1"/>
  <c r="AF2309" i="1"/>
  <c r="AF3042" i="1"/>
  <c r="AF568" i="1"/>
  <c r="AF1136" i="1"/>
  <c r="AF3251" i="1"/>
  <c r="AF2280" i="1"/>
  <c r="AF2281" i="1"/>
  <c r="AF1858" i="1"/>
  <c r="AF2340" i="1"/>
  <c r="AF1291" i="1"/>
  <c r="AF3248" i="1"/>
  <c r="AF3448" i="1"/>
  <c r="AF2244" i="1"/>
  <c r="AF1851" i="1"/>
  <c r="AF682" i="1"/>
  <c r="AF3449" i="1"/>
  <c r="AF1947" i="1"/>
  <c r="AF666" i="1"/>
  <c r="AF2373" i="1"/>
  <c r="AF2301" i="1"/>
  <c r="AF563" i="1"/>
  <c r="AF564" i="1"/>
  <c r="AF3450" i="1"/>
  <c r="AF3417" i="1"/>
  <c r="AF1904" i="1"/>
  <c r="AF3068" i="1"/>
  <c r="AF2195" i="1"/>
  <c r="AF2651" i="1"/>
  <c r="AF2196" i="1"/>
  <c r="AF1900" i="1"/>
  <c r="AF3163" i="1"/>
  <c r="AF3134" i="1"/>
  <c r="AF3451" i="1"/>
  <c r="AF2187" i="1"/>
  <c r="AF1877" i="1"/>
  <c r="AF2439" i="1"/>
  <c r="AF2186" i="1"/>
  <c r="AF2182" i="1"/>
  <c r="AF2622" i="1"/>
  <c r="AF2254" i="1"/>
  <c r="AF31" i="1"/>
  <c r="AF2183" i="1"/>
  <c r="AF320" i="1"/>
  <c r="AF1852" i="1"/>
  <c r="AF3076" i="1"/>
  <c r="AF596" i="1"/>
  <c r="AF494" i="1"/>
  <c r="AF3452" i="1"/>
  <c r="AF3453" i="1"/>
  <c r="AF3454" i="1"/>
  <c r="AF3061" i="1"/>
  <c r="AF215" i="1"/>
  <c r="AF1008" i="1"/>
  <c r="AF1404" i="1"/>
  <c r="AF2223" i="1"/>
  <c r="AF2575" i="1"/>
  <c r="AF3005" i="1"/>
  <c r="AF3203" i="1"/>
  <c r="AF1322" i="1"/>
  <c r="AF2796" i="1"/>
  <c r="AF3191" i="1"/>
  <c r="AF2213" i="1"/>
  <c r="AF2149" i="1"/>
  <c r="AF2660" i="1"/>
  <c r="AF2202" i="1"/>
  <c r="AF1529" i="1"/>
  <c r="AF3455" i="1"/>
  <c r="AF2282" i="1"/>
  <c r="AF125" i="1"/>
  <c r="AF3055" i="1"/>
  <c r="AF3456" i="1"/>
  <c r="AF787" i="1"/>
  <c r="AF104" i="1"/>
  <c r="AF1357" i="1"/>
  <c r="AF1571" i="1"/>
  <c r="AF1036" i="1"/>
  <c r="AF3110" i="1"/>
  <c r="AF2966" i="1"/>
  <c r="AF3457" i="1"/>
  <c r="AF2121" i="1"/>
  <c r="AF3239" i="1"/>
  <c r="AF495" i="1"/>
  <c r="AF1064" i="1"/>
  <c r="AF2589" i="1"/>
  <c r="AF2111" i="1"/>
  <c r="AF935" i="1"/>
  <c r="AF216" i="1"/>
  <c r="AF3458" i="1"/>
  <c r="AF3459" i="1"/>
  <c r="AF1925" i="1"/>
  <c r="AF77" i="1"/>
  <c r="AF1622" i="1"/>
  <c r="AF667" i="1"/>
  <c r="AF394" i="1"/>
  <c r="AF286" i="1"/>
  <c r="AF2214" i="1"/>
  <c r="AF475" i="1"/>
  <c r="AF649" i="1"/>
  <c r="AF277" i="1"/>
  <c r="AF2096" i="1"/>
  <c r="AF3412" i="1"/>
  <c r="AF2786" i="1"/>
  <c r="AF1232" i="1"/>
  <c r="AF195" i="1"/>
  <c r="AF726" i="1"/>
  <c r="AF2537" i="1"/>
  <c r="AF2447" i="1"/>
  <c r="AF2197" i="1"/>
  <c r="AF254" i="1"/>
  <c r="AF3237" i="1"/>
  <c r="AF1803" i="1"/>
  <c r="AF2341" i="1"/>
  <c r="AF622" i="1"/>
  <c r="AF47" i="1"/>
  <c r="AF1188" i="1"/>
  <c r="AF2748" i="1"/>
  <c r="AF2264" i="1"/>
  <c r="AF3131" i="1"/>
  <c r="AF1772" i="1"/>
  <c r="AF3167" i="1"/>
  <c r="AF872" i="1"/>
  <c r="AF2330" i="1"/>
  <c r="AF517" i="1"/>
  <c r="AF32" i="1"/>
  <c r="AF873" i="1"/>
  <c r="AF1209" i="1"/>
  <c r="AF3049" i="1"/>
  <c r="AF2504" i="1"/>
  <c r="AF1872" i="1"/>
  <c r="AF2245" i="1"/>
  <c r="AF2416" i="1"/>
  <c r="AF229" i="1"/>
  <c r="AF952" i="1"/>
  <c r="AF2961" i="1"/>
  <c r="AF2069" i="1"/>
  <c r="AF2496" i="1"/>
  <c r="AF309" i="1"/>
  <c r="AF1716" i="1"/>
  <c r="AF1717" i="1"/>
  <c r="AF1233" i="1"/>
  <c r="AF3235" i="1"/>
  <c r="AF3460" i="1"/>
  <c r="AF2392" i="1"/>
  <c r="AF2224" i="1"/>
  <c r="AF3137" i="1"/>
  <c r="AF2393" i="1"/>
  <c r="AF2394" i="1"/>
  <c r="AF2310" i="1"/>
  <c r="AF3123" i="1"/>
  <c r="AF2150" i="1"/>
  <c r="AF3087" i="1"/>
  <c r="AF2151" i="1"/>
  <c r="AF3233" i="1"/>
  <c r="AF2951" i="1"/>
  <c r="AF2297" i="1"/>
  <c r="AF3392" i="1"/>
  <c r="AF2549" i="1"/>
  <c r="AF815" i="1"/>
  <c r="AF556" i="1"/>
  <c r="AF1301" i="1"/>
  <c r="AF2882" i="1"/>
  <c r="AF3384" i="1"/>
  <c r="AF1901" i="1"/>
  <c r="AF2283" i="1"/>
  <c r="AF2352" i="1"/>
  <c r="AF2440" i="1"/>
  <c r="AF3232" i="1"/>
  <c r="AF2140" i="1"/>
  <c r="AF2271" i="1"/>
  <c r="AF2527" i="1"/>
  <c r="AF446" i="1"/>
  <c r="AF1686" i="1"/>
  <c r="AF2083" i="1"/>
  <c r="AF3461" i="1"/>
  <c r="AF3436" i="1"/>
  <c r="AF2265" i="1"/>
  <c r="AF3371" i="1"/>
  <c r="AF336" i="1"/>
  <c r="AF105" i="1"/>
  <c r="AF874" i="1"/>
  <c r="AF337" i="1"/>
  <c r="AF518" i="1"/>
  <c r="AF3369" i="1"/>
  <c r="AF2122" i="1"/>
  <c r="AF2246" i="1"/>
  <c r="AF3078" i="1"/>
  <c r="AF770" i="1"/>
  <c r="AF2325" i="1"/>
  <c r="AF953" i="1"/>
  <c r="AF510" i="1"/>
  <c r="AF3462" i="1"/>
  <c r="AF3231" i="1"/>
  <c r="AF3463" i="1"/>
  <c r="AF1869" i="1"/>
  <c r="AF1602" i="1"/>
  <c r="AF90" i="1"/>
  <c r="AF16" i="1"/>
  <c r="AF2497" i="1"/>
  <c r="AF3007" i="1"/>
  <c r="AF766" i="1"/>
  <c r="AF1086" i="1"/>
  <c r="AF3464" i="1"/>
  <c r="AF1846" i="1"/>
  <c r="AF2395" i="1"/>
  <c r="AF2396" i="1"/>
  <c r="AF2816" i="1"/>
  <c r="AF2225" i="1"/>
  <c r="AF2163" i="1"/>
  <c r="AF759" i="1"/>
  <c r="AF3431" i="1"/>
  <c r="AF3354" i="1"/>
  <c r="AF208" i="1"/>
  <c r="AF3043" i="1"/>
  <c r="AF3230" i="1"/>
  <c r="AF2152" i="1"/>
  <c r="AF2153" i="1"/>
  <c r="AF1609" i="1"/>
  <c r="AF3465" i="1"/>
  <c r="AF3345" i="1"/>
  <c r="AF3393" i="1"/>
  <c r="AF2203" i="1"/>
  <c r="AF2357" i="1"/>
  <c r="AF2204" i="1"/>
  <c r="AF2205" i="1"/>
  <c r="AF2358" i="1"/>
  <c r="AF909" i="1"/>
  <c r="AF727" i="1"/>
  <c r="AF728" i="1"/>
  <c r="AF989" i="1"/>
  <c r="AF3466" i="1"/>
  <c r="AF3441" i="1"/>
  <c r="AF2773" i="1"/>
  <c r="AF1055" i="1"/>
  <c r="AF453" i="1"/>
  <c r="AF3176" i="1"/>
  <c r="AF126" i="1"/>
  <c r="AF1056" i="1"/>
  <c r="AF1590" i="1"/>
  <c r="AF3467" i="1"/>
  <c r="AF3468" i="1"/>
  <c r="AF2342" i="1"/>
  <c r="AF3338" i="1"/>
  <c r="AF3100" i="1"/>
  <c r="AF2272" i="1"/>
  <c r="AF2087" i="1"/>
  <c r="AF1375" i="1"/>
  <c r="AF976" i="1"/>
  <c r="AF1117" i="1"/>
  <c r="AF3469" i="1"/>
  <c r="AF1210" i="1"/>
  <c r="AF3335" i="1"/>
  <c r="AF2266" i="1"/>
  <c r="AF2943" i="1"/>
  <c r="AF696" i="1"/>
  <c r="AF2853" i="1"/>
  <c r="AF2184" i="1"/>
  <c r="AF2736" i="1"/>
  <c r="AF3097" i="1"/>
  <c r="AF697" i="1"/>
  <c r="AF2255" i="1"/>
  <c r="AF3470" i="1"/>
  <c r="AF3226" i="1"/>
  <c r="AF421" i="1"/>
  <c r="AF2417" i="1"/>
  <c r="AF1025" i="1"/>
  <c r="AF511" i="1"/>
  <c r="AF771" i="1"/>
  <c r="AF1541" i="1"/>
  <c r="AF3442" i="1"/>
  <c r="AF2827" i="1"/>
  <c r="AF1393" i="1"/>
  <c r="AF496" i="1"/>
  <c r="AF2699" i="1"/>
  <c r="AF3435" i="1"/>
  <c r="AF217" i="1"/>
  <c r="AF2314" i="1"/>
  <c r="AF3192" i="1"/>
  <c r="AF301" i="1"/>
  <c r="AF1310" i="1"/>
  <c r="AF1405" i="1"/>
  <c r="AF3471" i="1"/>
  <c r="AF2687" i="1"/>
  <c r="AF3414" i="1"/>
  <c r="AF2688" i="1"/>
  <c r="AF3189" i="1"/>
  <c r="AF927" i="1"/>
  <c r="AF1323" i="1"/>
  <c r="AF3246" i="1"/>
  <c r="AF2102" i="1"/>
  <c r="AF3424" i="1"/>
  <c r="AF917" i="1"/>
  <c r="AF3179" i="1"/>
  <c r="AF1503" i="1"/>
  <c r="AF1520" i="1"/>
  <c r="AF2911" i="1"/>
  <c r="AF2673" i="1"/>
  <c r="AF2674" i="1"/>
  <c r="AF650" i="1"/>
  <c r="AF1504" i="1"/>
  <c r="AF2460" i="1"/>
  <c r="AF3310" i="1"/>
  <c r="AF2298" i="1"/>
  <c r="AF3346" i="1"/>
  <c r="AF3311" i="1"/>
  <c r="AF2898" i="1"/>
  <c r="AF2206" i="1"/>
  <c r="AF3223" i="1"/>
  <c r="AF2284" i="1"/>
  <c r="AF3416" i="1"/>
  <c r="AF2774" i="1"/>
  <c r="AF1488" i="1"/>
  <c r="AF633" i="1"/>
  <c r="AF1125" i="1"/>
  <c r="AF2285" i="1"/>
  <c r="AF3300" i="1"/>
  <c r="AF2188" i="1"/>
  <c r="AF2189" i="1"/>
  <c r="AF2757" i="1"/>
  <c r="AF3472" i="1"/>
  <c r="AF3150" i="1"/>
  <c r="AF238" i="1"/>
  <c r="AF3113" i="1"/>
  <c r="AF3473" i="1"/>
  <c r="AF2131" i="1"/>
  <c r="AF428" i="1"/>
  <c r="AF2971" i="1"/>
  <c r="AF3294" i="1"/>
  <c r="AF2427" i="1"/>
  <c r="AF2185" i="1"/>
  <c r="AF106" i="1"/>
  <c r="AF962" i="1"/>
  <c r="AF429" i="1"/>
  <c r="AF1037" i="1"/>
  <c r="AF2174" i="1"/>
  <c r="AF3327" i="1"/>
  <c r="AF3430" i="1"/>
  <c r="AF692" i="1"/>
  <c r="AF3474" i="1"/>
  <c r="AF3363" i="1"/>
  <c r="AF2600" i="1"/>
  <c r="AF2715" i="1"/>
  <c r="AF2239" i="1"/>
  <c r="AF2601" i="1"/>
  <c r="AF3201" i="1"/>
  <c r="AF2602" i="1"/>
  <c r="AF2405" i="1"/>
  <c r="AF2406" i="1"/>
  <c r="AF2070" i="1"/>
  <c r="AF597" i="1"/>
  <c r="AF2112" i="1"/>
  <c r="AF2397" i="1"/>
  <c r="AF3108" i="1"/>
  <c r="AF677" i="1"/>
  <c r="AF2700" i="1"/>
  <c r="AF3281" i="1"/>
  <c r="AF2386" i="1"/>
  <c r="AF3355" i="1"/>
  <c r="AF3316" i="1"/>
  <c r="AF152" i="1"/>
  <c r="AF2218" i="1"/>
  <c r="AF78" i="1"/>
  <c r="AF1073" i="1"/>
  <c r="AF1074" i="1"/>
  <c r="AF3403" i="1"/>
  <c r="AF382" i="1"/>
  <c r="AF3172" i="1"/>
  <c r="AF2215" i="1"/>
  <c r="AF565" i="1"/>
  <c r="AF2562" i="1"/>
  <c r="AF3475" i="1"/>
  <c r="AF3394" i="1"/>
  <c r="AF1885" i="1"/>
  <c r="AF2550" i="1"/>
  <c r="AF2359" i="1"/>
  <c r="AF1495" i="1"/>
  <c r="AF62" i="1"/>
  <c r="AF1496" i="1"/>
  <c r="AF1171" i="1"/>
  <c r="AF3305" i="1"/>
  <c r="AF2883" i="1"/>
  <c r="AF3385" i="1"/>
  <c r="AF3083" i="1"/>
  <c r="AF900" i="1"/>
  <c r="AF984" i="1"/>
  <c r="AF3476" i="1"/>
  <c r="AF2758" i="1"/>
  <c r="AF3275" i="1"/>
  <c r="AF3301" i="1"/>
  <c r="AF1118" i="1"/>
  <c r="AF541" i="1"/>
  <c r="AF977" i="1"/>
  <c r="AF2528" i="1"/>
  <c r="AF3336" i="1"/>
  <c r="AF2138" i="1"/>
  <c r="AF2749" i="1"/>
  <c r="AF2518" i="1"/>
  <c r="AF182" i="1"/>
  <c r="AF1563" i="1"/>
  <c r="AF2636" i="1"/>
  <c r="AF38" i="1"/>
  <c r="AF519" i="1"/>
  <c r="AF2256" i="1"/>
  <c r="AF2080" i="1"/>
  <c r="AF2257" i="1"/>
  <c r="AF2511" i="1"/>
  <c r="AF174" i="1"/>
  <c r="AF520" i="1"/>
  <c r="AF1669" i="1"/>
  <c r="AF24" i="1"/>
  <c r="AF3157" i="1"/>
  <c r="AF512" i="1"/>
  <c r="AF2247" i="1"/>
  <c r="AF3328" i="1"/>
  <c r="AF1026" i="1"/>
  <c r="AF1448" i="1"/>
  <c r="AF2123" i="1"/>
  <c r="AF1348" i="1"/>
  <c r="AF3477" i="1"/>
  <c r="AF2169" i="1"/>
  <c r="AF2603" i="1"/>
  <c r="AF1394" i="1"/>
  <c r="AF1436" i="1"/>
  <c r="AF3478" i="1"/>
  <c r="AF3479" i="1"/>
  <c r="AF3429" i="1"/>
  <c r="AF2487" i="1"/>
  <c r="AF3145" i="1"/>
  <c r="AF84" i="1"/>
  <c r="AF3319" i="1"/>
  <c r="AF2817" i="1"/>
  <c r="AF488" i="1"/>
  <c r="AF2590" i="1"/>
  <c r="AF1311" i="1"/>
  <c r="AF580" i="1"/>
  <c r="AF1243" i="1"/>
  <c r="AF2107" i="1"/>
  <c r="AF2929" i="1"/>
  <c r="AF1623" i="1"/>
  <c r="AF287" i="1"/>
  <c r="AF1624" i="1"/>
  <c r="AF1625" i="1"/>
  <c r="AF3264" i="1"/>
  <c r="AF2675" i="1"/>
  <c r="AF3088" i="1"/>
  <c r="AF2302" i="1"/>
  <c r="AF1425" i="1"/>
  <c r="AF651" i="1"/>
  <c r="AF1993" i="1"/>
  <c r="AF463" i="1"/>
  <c r="AF1395" i="1"/>
  <c r="AF2551" i="1"/>
  <c r="AF63" i="1"/>
  <c r="AF2661" i="1"/>
  <c r="AF265" i="1"/>
  <c r="AF2461" i="1"/>
  <c r="AF2787" i="1"/>
  <c r="AF1652" i="1"/>
  <c r="AF2788" i="1"/>
  <c r="AF1396" i="1"/>
  <c r="AF1343" i="1"/>
  <c r="AF3386" i="1"/>
  <c r="AF55" i="1"/>
  <c r="AF454" i="1"/>
  <c r="AF1126" i="1"/>
  <c r="AF1297" i="1"/>
  <c r="AF3480" i="1"/>
  <c r="AF2993" i="1"/>
  <c r="AF2190" i="1"/>
  <c r="AF2870" i="1"/>
  <c r="AF183" i="1"/>
  <c r="AF3434" i="1"/>
  <c r="AF3056" i="1"/>
  <c r="AF892" i="1"/>
  <c r="AF3200" i="1"/>
  <c r="AF244" i="1"/>
  <c r="AF791" i="1"/>
  <c r="AF3481" i="1"/>
  <c r="AF2863" i="1"/>
  <c r="AF3160" i="1"/>
  <c r="AF2519" i="1"/>
  <c r="AF436" i="1"/>
  <c r="AF1471" i="1"/>
  <c r="AF437" i="1"/>
  <c r="AF788" i="1"/>
  <c r="AF1679" i="1"/>
  <c r="AF3482" i="1"/>
  <c r="AF3273" i="1"/>
  <c r="AF2132" i="1"/>
  <c r="AF3259" i="1"/>
  <c r="AF613" i="1"/>
  <c r="AF521" i="1"/>
  <c r="AF2737" i="1"/>
  <c r="AF175" i="1"/>
  <c r="AF2428" i="1"/>
  <c r="AF1687" i="1"/>
  <c r="AF780" i="1"/>
  <c r="AF3440" i="1"/>
  <c r="AF2076" i="1"/>
  <c r="AF25" i="1"/>
  <c r="AF2608" i="1"/>
  <c r="AF513" i="1"/>
  <c r="AF3433" i="1"/>
  <c r="AF2967" i="1"/>
  <c r="AF26" i="1"/>
  <c r="AF1096" i="1"/>
  <c r="AF866" i="1"/>
  <c r="AF605" i="1"/>
  <c r="AF2071" i="1"/>
  <c r="AF161" i="1"/>
  <c r="AF2407" i="1"/>
  <c r="AF2170" i="1"/>
  <c r="AF497" i="1"/>
  <c r="AF1530" i="1"/>
  <c r="AF860" i="1"/>
  <c r="AF1302" i="1"/>
  <c r="AF3415" i="1"/>
  <c r="AF3483" i="1"/>
  <c r="AF3284" i="1"/>
  <c r="AF1009" i="1"/>
  <c r="AF2701" i="1"/>
  <c r="AF2398" i="1"/>
  <c r="AF401" i="1"/>
  <c r="AF2818" i="1"/>
  <c r="AF1259" i="1"/>
  <c r="AF1078" i="1"/>
  <c r="AF1260" i="1"/>
  <c r="AF1312" i="1"/>
  <c r="AF3214" i="1"/>
  <c r="AF1926" i="1"/>
  <c r="AF569" i="1"/>
  <c r="AF3" i="1"/>
  <c r="AF2159" i="1"/>
  <c r="AF3257" i="1"/>
  <c r="AF2930" i="1"/>
  <c r="AF395" i="1"/>
  <c r="AF3356" i="1"/>
  <c r="AF1249" i="1"/>
  <c r="AF1001" i="1"/>
  <c r="AF1324" i="1"/>
  <c r="AF3038" i="1"/>
  <c r="AF3398" i="1"/>
  <c r="AF3039" i="1"/>
  <c r="AF2676" i="1"/>
  <c r="AF71" i="1"/>
  <c r="AF383" i="1"/>
  <c r="AF2374" i="1"/>
  <c r="AF3256" i="1"/>
  <c r="AF2953" i="1"/>
  <c r="AF566" i="1"/>
  <c r="AF2677" i="1"/>
  <c r="AF2154" i="1"/>
  <c r="AF1634" i="1"/>
  <c r="AF1635" i="1"/>
  <c r="AF1331" i="1"/>
  <c r="AF3255" i="1"/>
  <c r="AF639" i="1"/>
  <c r="AF131" i="1"/>
  <c r="AF455" i="1"/>
  <c r="AF2976" i="1"/>
  <c r="AF2198" i="1"/>
  <c r="AF1699" i="1"/>
  <c r="AF2775" i="1"/>
  <c r="AF2776" i="1"/>
  <c r="AF807" i="1"/>
  <c r="AF901" i="1"/>
  <c r="AF808" i="1"/>
  <c r="AF1449" i="1"/>
  <c r="AF3484" i="1"/>
  <c r="AF3378" i="1"/>
  <c r="AF3379" i="1"/>
  <c r="AF1211" i="1"/>
  <c r="AF2343" i="1"/>
  <c r="AF893" i="1"/>
  <c r="AF1476" i="1"/>
  <c r="AF1477" i="1"/>
  <c r="AF1358" i="1"/>
  <c r="AF1359" i="1"/>
  <c r="AF3485" i="1"/>
  <c r="AF3486" i="1"/>
  <c r="AF3029" i="1"/>
  <c r="AF789" i="1"/>
  <c r="AF1043" i="1"/>
  <c r="AF1202" i="1"/>
  <c r="AF338" i="1"/>
  <c r="AF176" i="1"/>
  <c r="AF2738" i="1"/>
  <c r="AF963" i="1"/>
  <c r="AF964" i="1"/>
  <c r="AF1189" i="1"/>
  <c r="AF2724" i="1"/>
  <c r="AF2175" i="1"/>
  <c r="AF2176" i="1"/>
  <c r="AF772" i="1"/>
  <c r="AF954" i="1"/>
  <c r="AF321" i="1"/>
  <c r="AF422" i="1"/>
  <c r="AF2505" i="1"/>
  <c r="AF1450" i="1"/>
  <c r="AF1542" i="1"/>
  <c r="AF498" i="1"/>
  <c r="AF598" i="1"/>
  <c r="AF2498" i="1"/>
  <c r="AF310" i="1"/>
  <c r="AF3093" i="1"/>
  <c r="AF311" i="1"/>
  <c r="AF312" i="1"/>
  <c r="AF3187" i="1"/>
  <c r="AF1172" i="1"/>
  <c r="AF581" i="1"/>
  <c r="AF3487" i="1"/>
  <c r="AF2932" i="1"/>
  <c r="AF1157" i="1"/>
  <c r="AF760" i="1"/>
  <c r="AF3184" i="1"/>
  <c r="AF4" i="1"/>
  <c r="AF2576" i="1"/>
  <c r="AF3317" i="1"/>
  <c r="AF2805" i="1"/>
  <c r="AF2311" i="1"/>
  <c r="AF2689" i="1"/>
  <c r="AF1626" i="1"/>
  <c r="AF483" i="1"/>
  <c r="AF2797" i="1"/>
  <c r="AF652" i="1"/>
  <c r="AF653" i="1"/>
  <c r="AF1137" i="1"/>
  <c r="AF1610" i="1"/>
  <c r="AF1138" i="1"/>
  <c r="AF1636" i="1"/>
  <c r="AF2952" i="1"/>
  <c r="AF2552" i="1"/>
  <c r="AF2662" i="1"/>
  <c r="AF1131" i="1"/>
  <c r="AF1397" i="1"/>
  <c r="AF1437" i="1"/>
  <c r="AF3250" i="1"/>
  <c r="AF56" i="1"/>
  <c r="AF3084" i="1"/>
  <c r="AF2884" i="1"/>
  <c r="AF2286" i="1"/>
  <c r="AF362" i="1"/>
  <c r="AF2885" i="1"/>
  <c r="AF721" i="1"/>
  <c r="AF1591" i="1"/>
  <c r="AF1451" i="1"/>
  <c r="AF2088" i="1"/>
  <c r="AF792" i="1"/>
  <c r="AF48" i="1"/>
  <c r="AF2529" i="1"/>
  <c r="AF1548" i="1"/>
  <c r="AF3114" i="1"/>
  <c r="AF1119" i="1"/>
  <c r="AF1376" i="1"/>
  <c r="AF1292" i="1"/>
  <c r="AF1457" i="1"/>
  <c r="AF2084" i="1"/>
  <c r="AF239" i="1"/>
  <c r="AF1203" i="1"/>
  <c r="AF1478" i="1"/>
  <c r="AF235" i="1"/>
  <c r="AF614" i="1"/>
  <c r="AF1572" i="1"/>
  <c r="AF3488" i="1"/>
  <c r="AF3489" i="1"/>
  <c r="AF3227" i="1"/>
  <c r="AF2248" i="1"/>
  <c r="AF867" i="1"/>
  <c r="AF2968" i="1"/>
  <c r="AF1489" i="1"/>
  <c r="AF1490" i="1"/>
  <c r="AF1087" i="1"/>
  <c r="AF3407" i="1"/>
  <c r="AF2828" i="1"/>
  <c r="AF2716" i="1"/>
  <c r="AF313" i="1"/>
  <c r="AF683" i="1"/>
  <c r="AF1088" i="1"/>
  <c r="AF402" i="1"/>
  <c r="AF1158" i="1"/>
  <c r="AF1332" i="1"/>
  <c r="AF678" i="1"/>
  <c r="AF3258" i="1"/>
  <c r="AF2806" i="1"/>
  <c r="AF288" i="1"/>
  <c r="AF1415" i="1"/>
  <c r="AF1750" i="1"/>
  <c r="AF2216" i="1"/>
  <c r="AF200" i="1"/>
  <c r="AF2912" i="1"/>
  <c r="AF1068" i="1"/>
  <c r="AF1521" i="1"/>
  <c r="AF1505" i="1"/>
  <c r="AF729" i="1"/>
  <c r="AF2553" i="1"/>
  <c r="AF1234" i="1"/>
  <c r="AF910" i="1"/>
  <c r="AF1531" i="1"/>
  <c r="AF730" i="1"/>
  <c r="AF1532" i="1"/>
  <c r="AF1533" i="1"/>
  <c r="AF1398" i="1"/>
  <c r="AF3490" i="1"/>
  <c r="AF3491" i="1"/>
  <c r="AF2538" i="1"/>
  <c r="AF1127" i="1"/>
  <c r="AF1220" i="1"/>
  <c r="AF2759" i="1"/>
  <c r="AF1377" i="1"/>
  <c r="AF713" i="1"/>
  <c r="AF245" i="1"/>
  <c r="AF1549" i="1"/>
  <c r="AF1550" i="1"/>
  <c r="AF885" i="1"/>
  <c r="AF705" i="1"/>
  <c r="AF3492" i="1"/>
  <c r="AF1573" i="1"/>
  <c r="AF1574" i="1"/>
  <c r="AF1190" i="1"/>
  <c r="AF1670" i="1"/>
  <c r="AF1575" i="1"/>
  <c r="AF1576" i="1"/>
  <c r="AF1097" i="1"/>
  <c r="AF1592" i="1"/>
  <c r="AF1349" i="1"/>
  <c r="AF1027" i="1"/>
  <c r="AF1660" i="1"/>
  <c r="AF861" i="1"/>
  <c r="AF499" i="1"/>
  <c r="AF1173" i="1"/>
  <c r="AF3206" i="1"/>
  <c r="AF1159" i="1"/>
  <c r="AF1333" i="1"/>
  <c r="AF582" i="1"/>
  <c r="AF153" i="1"/>
  <c r="AF1637" i="1"/>
  <c r="AF2472" i="1"/>
  <c r="AF1244" i="1"/>
  <c r="AF743" i="1"/>
  <c r="AF1638" i="1"/>
  <c r="AF1069" i="1"/>
  <c r="AF1235" i="1"/>
  <c r="AF1497" i="1"/>
  <c r="AF1653" i="1"/>
  <c r="AF1057" i="1"/>
  <c r="AF1661" i="1"/>
  <c r="AF3493" i="1"/>
  <c r="AF246" i="1"/>
  <c r="AF793" i="1"/>
  <c r="AF1577" i="1"/>
  <c r="AF1047" i="1"/>
  <c r="AF1671" i="1"/>
  <c r="AF1472" i="1"/>
  <c r="AF698" i="1"/>
  <c r="AF1360" i="1"/>
  <c r="AF1282" i="1"/>
  <c r="AF1688" i="1"/>
  <c r="AF955" i="1"/>
  <c r="AF3494" i="1"/>
  <c r="AF945" i="1"/>
  <c r="AF1654" i="1"/>
  <c r="AF1015" i="1"/>
  <c r="AF1718" i="1"/>
  <c r="AF3495" i="1"/>
  <c r="AF302" i="1"/>
  <c r="AF1639" i="1"/>
  <c r="AF1728" i="1"/>
  <c r="AF1729" i="1"/>
  <c r="AF1730" i="1"/>
  <c r="AF1416" i="1"/>
  <c r="AF1627" i="1"/>
  <c r="AF1611" i="1"/>
  <c r="AF1612" i="1"/>
  <c r="AF1731" i="1"/>
  <c r="AF1732" i="1"/>
  <c r="AF1719" i="1"/>
  <c r="AF1603" i="1"/>
  <c r="AF1700" i="1"/>
  <c r="AF1701" i="1"/>
  <c r="AF1689" i="1"/>
  <c r="AF1986" i="1"/>
  <c r="AF3496" i="1"/>
  <c r="AF3497" i="1"/>
  <c r="AF3498" i="1"/>
  <c r="AF3499" i="1"/>
  <c r="AF3314" i="1"/>
  <c r="AF1578" i="1"/>
  <c r="AF522" i="1"/>
  <c r="AF3199" i="1"/>
  <c r="AF2807" i="1"/>
  <c r="AF1406" i="1"/>
  <c r="AF2539" i="1"/>
  <c r="AF2044" i="1"/>
  <c r="AF3500" i="1"/>
  <c r="AF2448" i="1"/>
  <c r="AF1765" i="1"/>
  <c r="AF1250" i="1"/>
  <c r="AF2563" i="1"/>
  <c r="AF1787" i="1"/>
  <c r="AF2998" i="1"/>
  <c r="AF2344" i="1"/>
  <c r="AF2946" i="1"/>
  <c r="AF3051" i="1"/>
  <c r="AF2725" i="1"/>
  <c r="AF1160" i="1"/>
  <c r="AF2312" i="1"/>
  <c r="AF2577" i="1"/>
  <c r="AF752" i="1"/>
  <c r="AF2303" i="1"/>
  <c r="AF2375" i="1"/>
  <c r="AF2678" i="1"/>
  <c r="AF1506" i="1"/>
  <c r="AF2360" i="1"/>
  <c r="AF557" i="1"/>
  <c r="AF1975" i="1"/>
  <c r="AF1551" i="1"/>
  <c r="AF699" i="1"/>
  <c r="AF3249" i="1"/>
  <c r="AF1204" i="1"/>
  <c r="AF1913" i="1"/>
  <c r="AF2936" i="1"/>
  <c r="AF3008" i="1"/>
  <c r="AF1534" i="1"/>
  <c r="AF3406" i="1"/>
  <c r="AF2226" i="1"/>
  <c r="AF2591" i="1"/>
  <c r="AF2578" i="1"/>
  <c r="AF654" i="1"/>
  <c r="AF829" i="1"/>
  <c r="AF2999" i="1"/>
  <c r="AF1902" i="1"/>
  <c r="AF3085" i="1"/>
  <c r="AF1479" i="1"/>
  <c r="AF886" i="1"/>
  <c r="AF1028" i="1"/>
  <c r="AF1820" i="1"/>
  <c r="AF2171" i="1"/>
  <c r="AF2227" i="1"/>
  <c r="AF154" i="1"/>
  <c r="AF1251" i="1"/>
  <c r="AF997" i="1"/>
  <c r="AF990" i="1"/>
  <c r="AF348" i="1"/>
  <c r="AF972" i="1"/>
  <c r="AF965" i="1"/>
  <c r="AF2408" i="1"/>
  <c r="AF2115" i="1"/>
  <c r="AF2958" i="1"/>
  <c r="AF2690" i="1"/>
  <c r="AF2564" i="1"/>
  <c r="AF57" i="1"/>
  <c r="AF349" i="1"/>
  <c r="AF1892" i="1"/>
  <c r="AF2989" i="1"/>
  <c r="AF2081" i="1"/>
  <c r="AF1773" i="1"/>
  <c r="AF3052" i="1"/>
  <c r="AF2499" i="1"/>
  <c r="AF3126" i="1"/>
  <c r="AF2116" i="1"/>
  <c r="AF1999" i="1"/>
  <c r="AF849" i="1"/>
  <c r="AF1843" i="1"/>
  <c r="AF1758" i="1"/>
  <c r="AF3044" i="1"/>
  <c r="AF3155" i="1"/>
  <c r="AF839" i="1"/>
  <c r="AF3399" i="1"/>
  <c r="AF1811" i="1"/>
  <c r="AF3154" i="1"/>
  <c r="AF2886" i="1"/>
  <c r="AF956" i="1"/>
  <c r="AF247" i="1"/>
  <c r="AF1552" i="1"/>
  <c r="AF3141" i="1"/>
  <c r="AF790" i="1"/>
  <c r="AF2864" i="1"/>
  <c r="AF2623" i="1"/>
  <c r="AF3079" i="1"/>
  <c r="AF3183" i="1"/>
  <c r="AF1966" i="1"/>
  <c r="AF2326" i="1"/>
  <c r="AF1702" i="1"/>
  <c r="AF2172" i="1"/>
  <c r="AF17" i="1"/>
  <c r="AF1236" i="1"/>
  <c r="AF3360" i="1"/>
  <c r="AF2066" i="1"/>
  <c r="AF2592" i="1"/>
  <c r="AF761" i="1"/>
  <c r="AF1150" i="1"/>
  <c r="AF840" i="1"/>
  <c r="AF2798" i="1"/>
  <c r="AF3023" i="1"/>
  <c r="AF2565" i="1"/>
  <c r="AF476" i="1"/>
  <c r="AF1733" i="1"/>
  <c r="AF3197" i="1"/>
  <c r="AF2899" i="1"/>
  <c r="AF64" i="1"/>
  <c r="AF3395" i="1"/>
  <c r="AF558" i="1"/>
  <c r="AF2207" i="1"/>
  <c r="AF371" i="1"/>
  <c r="AF3501" i="1"/>
  <c r="AF2287" i="1"/>
  <c r="AF548" i="1"/>
  <c r="AF549" i="1"/>
  <c r="AF1029" i="1"/>
  <c r="AF3101" i="1"/>
  <c r="AF2345" i="1"/>
  <c r="AF3018" i="1"/>
  <c r="AF2760" i="1"/>
  <c r="AF3418" i="1"/>
  <c r="AF3225" i="1"/>
  <c r="AF415" i="1"/>
  <c r="AF684" i="1"/>
  <c r="AF226" i="1"/>
  <c r="AF1613" i="1"/>
  <c r="AF850" i="1"/>
  <c r="AF3502" i="1"/>
  <c r="AF2691" i="1"/>
  <c r="AF3091" i="1"/>
  <c r="AF3024" i="1"/>
  <c r="AF928" i="1"/>
  <c r="AF3224" i="1"/>
  <c r="AF2913" i="1"/>
  <c r="AF3404" i="1"/>
  <c r="AF2304" i="1"/>
  <c r="AF816" i="1"/>
  <c r="AF1303" i="1"/>
  <c r="AF2462" i="1"/>
  <c r="AF2887" i="1"/>
  <c r="AF634" i="1"/>
  <c r="AF58" i="1"/>
  <c r="AF2888" i="1"/>
  <c r="AF59" i="1"/>
  <c r="AF1878" i="1"/>
  <c r="AF2994" i="1"/>
  <c r="AF1579" i="1"/>
  <c r="AF350" i="1"/>
  <c r="AF1480" i="1"/>
  <c r="AF2750" i="1"/>
  <c r="AF3151" i="1"/>
  <c r="AF706" i="1"/>
  <c r="AF707" i="1"/>
  <c r="AF3295" i="1"/>
  <c r="AF33" i="1"/>
  <c r="AF2726" i="1"/>
  <c r="AF2609" i="1"/>
  <c r="AF3426" i="1"/>
  <c r="AF1277" i="1"/>
  <c r="AF685" i="1"/>
  <c r="AF2829" i="1"/>
  <c r="AF3009" i="1"/>
  <c r="AF862" i="1"/>
  <c r="AF1426" i="1"/>
  <c r="AF583" i="1"/>
  <c r="AF289" i="1"/>
  <c r="AF384" i="1"/>
  <c r="AF3070" i="1"/>
  <c r="AF2361" i="1"/>
  <c r="AF640" i="1"/>
  <c r="AF559" i="1"/>
  <c r="AF363" i="1"/>
  <c r="AF2540" i="1"/>
  <c r="AF1184" i="1"/>
  <c r="AF1382" i="1"/>
  <c r="AF2191" i="1"/>
  <c r="AF3019" i="1"/>
  <c r="AF978" i="1"/>
  <c r="AF114" i="1"/>
  <c r="AF3503" i="1"/>
  <c r="AF3016" i="1"/>
  <c r="AF39" i="1"/>
  <c r="AF2991" i="1"/>
  <c r="AF2520" i="1"/>
  <c r="AF535" i="1"/>
  <c r="AF1370" i="1"/>
  <c r="AF3219" i="1"/>
  <c r="AF3331" i="1"/>
  <c r="AF615" i="1"/>
  <c r="AF177" i="1"/>
  <c r="AF875" i="1"/>
  <c r="AF523" i="1"/>
  <c r="AF3290" i="1"/>
  <c r="AF169" i="1"/>
  <c r="AF1383" i="1"/>
  <c r="AF1098" i="1"/>
  <c r="AF2962" i="1"/>
  <c r="AF3271" i="1"/>
  <c r="AF1847" i="1"/>
  <c r="AF584" i="1"/>
  <c r="AF3357" i="1"/>
  <c r="AF2480" i="1"/>
  <c r="AF2481" i="1"/>
  <c r="AF2219" i="1"/>
  <c r="AF477" i="1"/>
  <c r="AF1261" i="1"/>
  <c r="AF830" i="1"/>
  <c r="AF1262" i="1"/>
  <c r="AF2463" i="1"/>
  <c r="AF464" i="1"/>
  <c r="AF1384" i="1"/>
  <c r="AF2449" i="1"/>
  <c r="AF3387" i="1"/>
  <c r="AF60" i="1"/>
  <c r="AF1385" i="1"/>
  <c r="AF3020" i="1"/>
  <c r="AF979" i="1"/>
  <c r="AF3298" i="1"/>
  <c r="AF2435" i="1"/>
  <c r="AF708" i="1"/>
  <c r="AF773" i="1"/>
  <c r="AF2610" i="1"/>
  <c r="AF2409" i="1"/>
  <c r="AF686" i="1"/>
  <c r="AF3504" i="1"/>
  <c r="AF3505" i="1"/>
  <c r="AF2554" i="1"/>
  <c r="AF3254" i="1"/>
  <c r="AF985" i="1"/>
  <c r="AF115" i="1"/>
  <c r="AF2624" i="1"/>
  <c r="AF3432" i="1"/>
  <c r="AF700" i="1"/>
  <c r="AF1191" i="1"/>
  <c r="AF322" i="1"/>
  <c r="AF1030" i="1"/>
  <c r="AF1604" i="1"/>
  <c r="AF3211" i="1"/>
  <c r="AF484" i="1"/>
  <c r="AF1417" i="1"/>
  <c r="AF1252" i="1"/>
  <c r="AF655" i="1"/>
  <c r="AF278" i="1"/>
  <c r="AF1427" i="1"/>
  <c r="AF266" i="1"/>
  <c r="AF1298" i="1"/>
  <c r="AF902" i="1"/>
  <c r="AF456" i="1"/>
  <c r="AF1128" i="1"/>
  <c r="AF623" i="1"/>
  <c r="AF351" i="1"/>
  <c r="AF542" i="1"/>
  <c r="AF1378" i="1"/>
  <c r="AF2739" i="1"/>
  <c r="AF868" i="1"/>
  <c r="AF1174" i="1"/>
  <c r="AF1498" i="1"/>
  <c r="AF218" i="1"/>
  <c r="AF585" i="1"/>
  <c r="AF1614" i="1"/>
  <c r="AF570" i="1"/>
  <c r="AF753" i="1"/>
  <c r="AF1535" i="1"/>
  <c r="AF903" i="1"/>
  <c r="AF1564" i="1"/>
  <c r="AF1452" i="1"/>
  <c r="AF1089" i="1"/>
  <c r="AF162" i="1"/>
  <c r="AF1253" i="1"/>
  <c r="AF1640" i="1"/>
  <c r="AF1734" i="1"/>
  <c r="AF641" i="1"/>
  <c r="AF3506" i="1"/>
  <c r="AF1662" i="1"/>
  <c r="AF3205" i="1"/>
  <c r="AF668" i="1"/>
  <c r="AF731" i="1"/>
  <c r="AF1690" i="1"/>
  <c r="AF904" i="1"/>
  <c r="AF3339" i="1"/>
  <c r="AF2036" i="1"/>
  <c r="AF1192" i="1"/>
  <c r="AF624" i="1"/>
  <c r="AF3285" i="1"/>
  <c r="AF936" i="1"/>
  <c r="AF1120" i="1"/>
  <c r="AF536" i="1"/>
  <c r="AF2053" i="1"/>
  <c r="AF18" i="1"/>
  <c r="AF3507" i="1"/>
  <c r="AF2008" i="1"/>
  <c r="AF1792" i="1"/>
  <c r="AF2049" i="1"/>
  <c r="AF1418" i="1"/>
  <c r="AF2512" i="1"/>
  <c r="AF107" i="1"/>
  <c r="AF3165" i="1"/>
  <c r="AF1976" i="1"/>
  <c r="AF465" i="1"/>
  <c r="AF1278" i="1"/>
  <c r="AF2441" i="1"/>
  <c r="AF248" i="1"/>
  <c r="AF2258" i="1"/>
  <c r="AF876" i="1"/>
  <c r="AF1870" i="1"/>
  <c r="AF1304" i="1"/>
  <c r="AF851" i="1"/>
  <c r="AF219" i="1"/>
  <c r="AF2228" i="1"/>
  <c r="AF1981" i="1"/>
  <c r="AF2013" i="1"/>
  <c r="AF2048" i="1"/>
  <c r="AF201" i="1"/>
  <c r="AF1507" i="1"/>
  <c r="AF1720" i="1"/>
  <c r="AF1065" i="1"/>
  <c r="AF364" i="1"/>
  <c r="AF255" i="1"/>
  <c r="AF3243" i="1"/>
  <c r="AF1938" i="1"/>
  <c r="AF249" i="1"/>
  <c r="AF781" i="1"/>
  <c r="AF1386" i="1"/>
  <c r="AF1817" i="1"/>
  <c r="AF1313" i="1"/>
  <c r="AF586" i="1"/>
  <c r="AF1522" i="1"/>
  <c r="AF1325" i="1"/>
  <c r="AF1314" i="1"/>
  <c r="AF1079" i="1"/>
  <c r="AF267" i="1"/>
  <c r="AF635" i="1"/>
  <c r="AF2871" i="1"/>
  <c r="AF1212" i="1"/>
  <c r="AF1934" i="1"/>
  <c r="AF2133" i="1"/>
  <c r="AF2020" i="1"/>
  <c r="AF1106" i="1"/>
  <c r="AF3014" i="1"/>
  <c r="AF3139" i="1"/>
  <c r="AF1090" i="1"/>
  <c r="AF1091" i="1"/>
  <c r="AF2039" i="1"/>
  <c r="AF303" i="1"/>
  <c r="AF2108" i="1"/>
  <c r="AF2037" i="1"/>
  <c r="AF754" i="1"/>
  <c r="AF385" i="1"/>
  <c r="AF466" i="1"/>
  <c r="AF2141" i="1"/>
  <c r="AF1804" i="1"/>
  <c r="AF980" i="1"/>
  <c r="AF1213" i="1"/>
  <c r="AF981" i="1"/>
  <c r="AF877" i="1"/>
  <c r="AF34" i="1"/>
  <c r="AF2026" i="1"/>
  <c r="AF2124" i="1"/>
  <c r="AF2418" i="1"/>
  <c r="AF2506" i="1"/>
  <c r="AF2717" i="1"/>
  <c r="AF1080" i="1"/>
  <c r="AF1735" i="1"/>
  <c r="AF1508" i="1"/>
  <c r="AF2063" i="1"/>
  <c r="AF1151" i="1"/>
  <c r="AF841" i="1"/>
  <c r="AF3508" i="1"/>
  <c r="AF3234" i="1"/>
  <c r="AF2305" i="1"/>
  <c r="AF2679" i="1"/>
  <c r="AF386" i="1"/>
  <c r="AF2376" i="1"/>
  <c r="AF918" i="1"/>
  <c r="AF2900" i="1"/>
  <c r="AF2464" i="1"/>
  <c r="AF1399" i="1"/>
  <c r="AF817" i="1"/>
  <c r="AF560" i="1"/>
  <c r="AF1400" i="1"/>
  <c r="AF268" i="1"/>
  <c r="AF65" i="1"/>
  <c r="AF1881" i="1"/>
  <c r="AF2949" i="1"/>
  <c r="AF3115" i="1"/>
  <c r="AF3380" i="1"/>
  <c r="AF3381" i="1"/>
  <c r="AF352" i="1"/>
  <c r="AF2974" i="1"/>
  <c r="AF108" i="1"/>
  <c r="AF878" i="1"/>
  <c r="AF430" i="1"/>
  <c r="AF1193" i="1"/>
  <c r="AF1031" i="1"/>
  <c r="AF2177" i="1"/>
  <c r="AF1663" i="1"/>
  <c r="AF2845" i="1"/>
  <c r="AF2072" i="1"/>
  <c r="AF416" i="1"/>
  <c r="AF2117" i="1"/>
  <c r="AF2830" i="1"/>
  <c r="AF599" i="1"/>
  <c r="AF1655" i="1"/>
  <c r="AF2831" i="1"/>
  <c r="AF1656" i="1"/>
  <c r="AF1175" i="1"/>
  <c r="AF1848" i="1"/>
  <c r="AF2593" i="1"/>
  <c r="AF2164" i="1"/>
  <c r="AF852" i="1"/>
  <c r="AF403" i="1"/>
  <c r="AF3361" i="1"/>
  <c r="AF1428" i="1"/>
  <c r="AF937" i="1"/>
  <c r="AF853" i="1"/>
  <c r="AF2006" i="1"/>
  <c r="AF2007" i="1"/>
  <c r="AF396" i="1"/>
  <c r="AF571" i="1"/>
  <c r="AF572" i="1"/>
  <c r="AF3358" i="1"/>
  <c r="AF155" i="1"/>
  <c r="AF209" i="1"/>
  <c r="AF842" i="1"/>
  <c r="AF5" i="1"/>
  <c r="AF6" i="1"/>
  <c r="AF1628" i="1"/>
  <c r="AF1254" i="1"/>
  <c r="AF2954" i="1"/>
  <c r="AF3425" i="1"/>
  <c r="AF3400" i="1"/>
  <c r="AF3401" i="1"/>
  <c r="AF2799" i="1"/>
  <c r="AF72" i="1"/>
  <c r="AF744" i="1"/>
  <c r="AF1615" i="1"/>
  <c r="AF1407" i="1"/>
  <c r="AF1010" i="1"/>
  <c r="AF3396" i="1"/>
  <c r="AF732" i="1"/>
  <c r="AF2789" i="1"/>
  <c r="AF1344" i="1"/>
  <c r="AF132" i="1"/>
  <c r="AF733" i="1"/>
  <c r="AF3228" i="1"/>
  <c r="AF2777" i="1"/>
  <c r="AF3118" i="1"/>
  <c r="AF1806" i="1"/>
  <c r="AF3102" i="1"/>
  <c r="AF3388" i="1"/>
  <c r="AF2977" i="1"/>
  <c r="AF3103" i="1"/>
  <c r="AF1032" i="1"/>
  <c r="AF1185" i="1"/>
  <c r="AF2142" i="1"/>
  <c r="AF2889" i="1"/>
  <c r="AF3437" i="1"/>
  <c r="AF3133" i="1"/>
  <c r="AF3193" i="1"/>
  <c r="AF794" i="1"/>
  <c r="AF1121" i="1"/>
  <c r="AF1122" i="1"/>
  <c r="AF795" i="1"/>
  <c r="AF2761" i="1"/>
  <c r="AF2521" i="1"/>
  <c r="AF240" i="1"/>
  <c r="AF438" i="1"/>
  <c r="AF1800" i="1"/>
  <c r="AF2011" i="1"/>
  <c r="AF3509" i="1"/>
  <c r="AF2854" i="1"/>
  <c r="AF2331" i="1"/>
  <c r="AF339" i="1"/>
  <c r="AF2740" i="1"/>
  <c r="AF966" i="1"/>
  <c r="AF3332" i="1"/>
  <c r="AF1580" i="1"/>
  <c r="AF1038" i="1"/>
  <c r="AF1553" i="1"/>
  <c r="AF1554" i="1"/>
  <c r="AF782" i="1"/>
  <c r="AF1555" i="1"/>
  <c r="AF3510" i="1"/>
  <c r="AF2077" i="1"/>
  <c r="AF2938" i="1"/>
  <c r="AF1543" i="1"/>
  <c r="AF323" i="1"/>
  <c r="AF2727" i="1"/>
  <c r="AF2728" i="1"/>
  <c r="AF514" i="1"/>
  <c r="AF1099" i="1"/>
  <c r="AF423" i="1"/>
  <c r="AF774" i="1"/>
  <c r="AF1033" i="1"/>
  <c r="AF2317" i="1"/>
  <c r="AF1657" i="1"/>
  <c r="AF2500" i="1"/>
  <c r="AF3127" i="1"/>
  <c r="AF227" i="1"/>
  <c r="AF2718" i="1"/>
  <c r="AF1016" i="1"/>
  <c r="AF3323" i="1"/>
  <c r="AF687" i="1"/>
  <c r="AF946" i="1"/>
  <c r="AF2165" i="1"/>
  <c r="AF1161" i="1"/>
  <c r="AF1509" i="1"/>
  <c r="AF2702" i="1"/>
  <c r="AF762" i="1"/>
  <c r="AF85" i="1"/>
  <c r="AF220" i="1"/>
  <c r="AF1081" i="1"/>
  <c r="AF2819" i="1"/>
  <c r="AF1523" i="1"/>
  <c r="AF1334" i="1"/>
  <c r="AF1315" i="1"/>
  <c r="AF1162" i="1"/>
  <c r="AF3511" i="1"/>
  <c r="AF1958" i="1"/>
  <c r="AF2109" i="1"/>
  <c r="AF1075" i="1"/>
  <c r="AF669" i="1"/>
  <c r="AF670" i="1"/>
  <c r="AF1516" i="1"/>
  <c r="AF843" i="1"/>
  <c r="AF1838" i="1"/>
  <c r="AF387" i="1"/>
  <c r="AF2217" i="1"/>
  <c r="AF2155" i="1"/>
  <c r="AF3427" i="1"/>
  <c r="AF2377" i="1"/>
  <c r="AF2914" i="1"/>
  <c r="AF1510" i="1"/>
  <c r="AF1139" i="1"/>
  <c r="AF142" i="1"/>
  <c r="AF3198" i="1"/>
  <c r="AF2680" i="1"/>
  <c r="AF279" i="1"/>
  <c r="AF1163" i="1"/>
  <c r="AF3347" i="1"/>
  <c r="AF2208" i="1"/>
  <c r="AF2663" i="1"/>
  <c r="AF2790" i="1"/>
  <c r="AF734" i="1"/>
  <c r="AF372" i="1"/>
  <c r="AF2664" i="1"/>
  <c r="AF818" i="1"/>
  <c r="AF2791" i="1"/>
  <c r="AF1305" i="1"/>
  <c r="AF819" i="1"/>
  <c r="AF2778" i="1"/>
  <c r="AF2288" i="1"/>
  <c r="AF457" i="1"/>
  <c r="AF2199" i="1"/>
  <c r="AF186" i="1"/>
  <c r="AF127" i="1"/>
  <c r="AF128" i="1"/>
  <c r="AF905" i="1"/>
  <c r="AF187" i="1"/>
  <c r="AF2652" i="1"/>
  <c r="AF3512" i="1"/>
  <c r="AF2055" i="1"/>
  <c r="AF2639" i="1"/>
  <c r="AF3116" i="1"/>
  <c r="AF1048" i="1"/>
  <c r="AF2872" i="1"/>
  <c r="AF3162" i="1"/>
  <c r="AF625" i="1"/>
  <c r="AF1556" i="1"/>
  <c r="AF796" i="1"/>
  <c r="AF626" i="1"/>
  <c r="AF714" i="1"/>
  <c r="AF1194" i="1"/>
  <c r="AF1680" i="1"/>
  <c r="AF345" i="1"/>
  <c r="AF619" i="1"/>
  <c r="AF3513" i="1"/>
  <c r="AF3221" i="1"/>
  <c r="AF1774" i="1"/>
  <c r="AF2010" i="1"/>
  <c r="AF2625" i="1"/>
  <c r="AF879" i="1"/>
  <c r="AF783" i="1"/>
  <c r="AF2626" i="1"/>
  <c r="AF1107" i="1"/>
  <c r="AF1039" i="1"/>
  <c r="AF880" i="1"/>
  <c r="AF35" i="1"/>
  <c r="AF616" i="1"/>
  <c r="AF2741" i="1"/>
  <c r="AF701" i="1"/>
  <c r="AF1293" i="1"/>
  <c r="AF3514" i="1"/>
  <c r="AF2249" i="1"/>
  <c r="AF3428" i="1"/>
  <c r="AF3291" i="1"/>
  <c r="AF2178" i="1"/>
  <c r="AF2729" i="1"/>
  <c r="AF1491" i="1"/>
  <c r="AF2988" i="1"/>
  <c r="AF2832" i="1"/>
  <c r="AF947" i="1"/>
  <c r="AF1017" i="1"/>
  <c r="AF1438" i="1"/>
  <c r="AF600" i="1"/>
  <c r="AF1273" i="1"/>
  <c r="AF163" i="1"/>
  <c r="AF1018" i="1"/>
  <c r="AF1237" i="1"/>
  <c r="AF1818" i="1"/>
  <c r="AF1793" i="1"/>
  <c r="AF1984" i="1"/>
  <c r="AF587" i="1"/>
  <c r="AF3286" i="1"/>
  <c r="AF2594" i="1"/>
  <c r="AF1263" i="1"/>
  <c r="AF588" i="1"/>
  <c r="AF2820" i="1"/>
  <c r="AF589" i="1"/>
  <c r="AF1616" i="1"/>
  <c r="AF590" i="1"/>
  <c r="AF1082" i="1"/>
  <c r="AF12" i="1"/>
  <c r="AF1264" i="1"/>
  <c r="AF2579" i="1"/>
  <c r="AF573" i="1"/>
  <c r="AF290" i="1"/>
  <c r="AF2808" i="1"/>
  <c r="AF2580" i="1"/>
  <c r="AF79" i="1"/>
  <c r="AF1517" i="1"/>
  <c r="AF2692" i="1"/>
  <c r="AF1152" i="1"/>
  <c r="AF1002" i="1"/>
  <c r="AF1419" i="1"/>
  <c r="AF2915" i="1"/>
  <c r="AF831" i="1"/>
  <c r="AF143" i="1"/>
  <c r="AF1429" i="1"/>
  <c r="AF656" i="1"/>
  <c r="AF657" i="1"/>
  <c r="AF3173" i="1"/>
  <c r="AF144" i="1"/>
  <c r="AF658" i="1"/>
  <c r="AF3220" i="1"/>
  <c r="AF1940" i="1"/>
  <c r="AF467" i="1"/>
  <c r="AF2362" i="1"/>
  <c r="AF3515" i="1"/>
  <c r="AF2792" i="1"/>
  <c r="AF3170" i="1"/>
  <c r="AF561" i="1"/>
  <c r="AF133" i="1"/>
  <c r="AF991" i="1"/>
  <c r="AF2555" i="1"/>
  <c r="AF735" i="1"/>
  <c r="AF992" i="1"/>
  <c r="AF1721" i="1"/>
  <c r="AF550" i="1"/>
  <c r="AF3342" i="1"/>
  <c r="AF2091" i="1"/>
  <c r="AF1058" i="1"/>
  <c r="AF722" i="1"/>
  <c r="AF1387" i="1"/>
  <c r="AF2890" i="1"/>
  <c r="AF188" i="1"/>
  <c r="AF1059" i="1"/>
  <c r="AF1544" i="1"/>
  <c r="AF3302" i="1"/>
  <c r="AF116" i="1"/>
  <c r="AF627" i="1"/>
  <c r="AF117" i="1"/>
  <c r="AF797" i="1"/>
  <c r="AF1581" i="1"/>
  <c r="AF118" i="1"/>
  <c r="AF1481" i="1"/>
  <c r="AF628" i="1"/>
  <c r="AF1195" i="1"/>
  <c r="AF3065" i="1"/>
  <c r="AF110" i="1"/>
  <c r="AF973" i="1"/>
  <c r="AF1114" i="1"/>
  <c r="AF1205" i="1"/>
  <c r="AF3372" i="1"/>
  <c r="AF1825" i="1"/>
  <c r="AF178" i="1"/>
  <c r="AF2259" i="1"/>
  <c r="AF1040" i="1"/>
  <c r="AF1196" i="1"/>
  <c r="AF3373" i="1"/>
  <c r="AF2855" i="1"/>
  <c r="AF1458" i="1"/>
  <c r="AF3027" i="1"/>
  <c r="AF2611" i="1"/>
  <c r="AF2612" i="1"/>
  <c r="AF1453" i="1"/>
  <c r="AF1593" i="1"/>
  <c r="AF2318" i="1"/>
  <c r="AF2319" i="1"/>
  <c r="AF1019" i="1"/>
  <c r="AF2833" i="1"/>
  <c r="AF500" i="1"/>
  <c r="AF1306" i="1"/>
  <c r="AF1722" i="1"/>
  <c r="AF1176" i="1"/>
  <c r="AF1335" i="1"/>
  <c r="AF3287" i="1"/>
  <c r="AF854" i="1"/>
  <c r="AF2488" i="1"/>
  <c r="AF1736" i="1"/>
  <c r="AF2595" i="1"/>
  <c r="AF1083" i="1"/>
  <c r="AF938" i="1"/>
  <c r="AF1164" i="1"/>
  <c r="AF679" i="1"/>
  <c r="AF1511" i="1"/>
  <c r="AF1336" i="1"/>
  <c r="AF159" i="1"/>
  <c r="AF1245" i="1"/>
  <c r="AF3218" i="1"/>
  <c r="AF2581" i="1"/>
  <c r="AF2582" i="1"/>
  <c r="AF671" i="1"/>
  <c r="AF291" i="1"/>
  <c r="AF1326" i="1"/>
  <c r="AF3516" i="1"/>
  <c r="AF2103" i="1"/>
  <c r="AF145" i="1"/>
  <c r="AF146" i="1"/>
  <c r="AF659" i="1"/>
  <c r="AF2916" i="1"/>
  <c r="AF478" i="1"/>
  <c r="AF1070" i="1"/>
  <c r="AF1617" i="1"/>
  <c r="AF2681" i="1"/>
  <c r="AF2566" i="1"/>
  <c r="AF1265" i="1"/>
  <c r="AF3517" i="1"/>
  <c r="AF1812" i="1"/>
  <c r="AF2097" i="1"/>
  <c r="AF196" i="1"/>
  <c r="AF269" i="1"/>
  <c r="AF66" i="1"/>
  <c r="AF993" i="1"/>
  <c r="AF468" i="1"/>
  <c r="AF736" i="1"/>
  <c r="AF1807" i="1"/>
  <c r="AF2289" i="1"/>
  <c r="AF189" i="1"/>
  <c r="AF458" i="1"/>
  <c r="AF256" i="1"/>
  <c r="AF2143" i="1"/>
  <c r="AF1664" i="1"/>
  <c r="AF1454" i="1"/>
  <c r="AF982" i="1"/>
  <c r="AF1691" i="1"/>
  <c r="AF119" i="1"/>
  <c r="AF1379" i="1"/>
  <c r="AF1557" i="1"/>
  <c r="AF2873" i="1"/>
  <c r="AF1482" i="1"/>
  <c r="AF2637" i="1"/>
  <c r="AF439" i="1"/>
  <c r="AF1287" i="1"/>
  <c r="AF241" i="1"/>
  <c r="AF40" i="1"/>
  <c r="AF1288" i="1"/>
  <c r="AF1289" i="1"/>
  <c r="AF1775" i="1"/>
  <c r="AF2035" i="1"/>
  <c r="AF2429" i="1"/>
  <c r="AF784" i="1"/>
  <c r="AF431" i="1"/>
  <c r="AF432" i="1"/>
  <c r="AF1361" i="1"/>
  <c r="AF1558" i="1"/>
  <c r="AF3518" i="1"/>
  <c r="AF3128" i="1"/>
  <c r="AF775" i="1"/>
  <c r="AF2125" i="1"/>
  <c r="AF957" i="1"/>
  <c r="AF3216" i="1"/>
  <c r="AF3217" i="1"/>
  <c r="AF2834" i="1"/>
  <c r="AF2073" i="1"/>
  <c r="AF164" i="1"/>
  <c r="AF1723" i="1"/>
  <c r="AF501" i="1"/>
  <c r="AF2604" i="1"/>
  <c r="AF1092" i="1"/>
  <c r="AF502" i="1"/>
  <c r="AF417" i="1"/>
  <c r="AF3215" i="1"/>
  <c r="AF3062" i="1"/>
  <c r="AF221" i="1"/>
  <c r="AF404" i="1"/>
  <c r="AF1266" i="1"/>
  <c r="AF3074" i="1"/>
  <c r="AF405" i="1"/>
  <c r="AF86" i="1"/>
  <c r="AF1267" i="1"/>
  <c r="AF406" i="1"/>
  <c r="AF2821" i="1"/>
  <c r="AF1430" i="1"/>
  <c r="AF1337" i="1"/>
  <c r="AF2693" i="1"/>
  <c r="AF574" i="1"/>
  <c r="AF929" i="1"/>
  <c r="AF930" i="1"/>
  <c r="AF844" i="1"/>
  <c r="AF1255" i="1"/>
  <c r="AF1751" i="1"/>
  <c r="AF3213" i="1"/>
  <c r="AF2378" i="1"/>
  <c r="AF2473" i="1"/>
  <c r="AF3350" i="1"/>
  <c r="AF745" i="1"/>
  <c r="AF1524" i="1"/>
  <c r="AF202" i="1"/>
  <c r="AF1307" i="1"/>
  <c r="AF2098" i="1"/>
  <c r="AF373" i="1"/>
  <c r="AF642" i="1"/>
  <c r="AF1724" i="1"/>
  <c r="AF2653" i="1"/>
  <c r="AF1060" i="1"/>
  <c r="AF1061" i="1"/>
  <c r="AF1221" i="1"/>
  <c r="AF1388" i="1"/>
  <c r="AF2450" i="1"/>
  <c r="AF809" i="1"/>
  <c r="AF1350" i="1"/>
  <c r="AF1351" i="1"/>
  <c r="AF2762" i="1"/>
  <c r="AF353" i="1"/>
  <c r="AF447" i="1"/>
  <c r="AF1559" i="1"/>
  <c r="AF2640" i="1"/>
  <c r="AF798" i="1"/>
  <c r="AF1049" i="1"/>
  <c r="AF120" i="1"/>
  <c r="AF3152" i="1"/>
  <c r="AF2763" i="1"/>
  <c r="AF1672" i="1"/>
  <c r="AF1214" i="1"/>
  <c r="AF1362" i="1"/>
  <c r="AF1363" i="1"/>
  <c r="AF2522" i="1"/>
  <c r="AF440" i="1"/>
  <c r="AF537" i="1"/>
  <c r="AF1565" i="1"/>
  <c r="AF3212" i="1"/>
  <c r="AF1893" i="1"/>
  <c r="AF2742" i="1"/>
  <c r="AF2513" i="1"/>
  <c r="AF524" i="1"/>
  <c r="AF433" i="1"/>
  <c r="AF1197" i="1"/>
  <c r="AF967" i="1"/>
  <c r="AF1198" i="1"/>
  <c r="AF1380" i="1"/>
  <c r="AF1483" i="1"/>
  <c r="AF1582" i="1"/>
  <c r="AF1583" i="1"/>
  <c r="AF340" i="1"/>
  <c r="AF2627" i="1"/>
  <c r="AF968" i="1"/>
  <c r="AF1459" i="1"/>
  <c r="AF1560" i="1"/>
  <c r="AF1460" i="1"/>
  <c r="AF1461" i="1"/>
  <c r="AF2613" i="1"/>
  <c r="AF1352" i="1"/>
  <c r="AF1353" i="1"/>
  <c r="AF1703" i="1"/>
  <c r="AF324" i="1"/>
  <c r="AF1389" i="1"/>
  <c r="AF1665" i="1"/>
  <c r="AF1704" i="1"/>
  <c r="AF3519" i="1"/>
  <c r="AF1177" i="1"/>
  <c r="AF2074" i="1"/>
  <c r="AF1178" i="1"/>
  <c r="AF314" i="1"/>
  <c r="AF1179" i="1"/>
  <c r="AF1605" i="1"/>
  <c r="AF1431" i="1"/>
  <c r="AF2703" i="1"/>
  <c r="AF304" i="1"/>
  <c r="AF3180" i="1"/>
  <c r="AF2959" i="1"/>
  <c r="AF13" i="1"/>
  <c r="AF407" i="1"/>
  <c r="AF408" i="1"/>
  <c r="AF292" i="1"/>
  <c r="AF1420" i="1"/>
  <c r="AF1256" i="1"/>
  <c r="AF931" i="1"/>
  <c r="AF1003" i="1"/>
  <c r="AF293" i="1"/>
  <c r="AF2917" i="1"/>
  <c r="AF2955" i="1"/>
  <c r="AF479" i="1"/>
  <c r="AF2682" i="1"/>
  <c r="AF1140" i="1"/>
  <c r="AF1641" i="1"/>
  <c r="AF1737" i="1"/>
  <c r="AF660" i="1"/>
  <c r="AF1432" i="1"/>
  <c r="AF1433" i="1"/>
  <c r="AF1408" i="1"/>
  <c r="AF3210" i="1"/>
  <c r="AF1238" i="1"/>
  <c r="AF2665" i="1"/>
  <c r="AF737" i="1"/>
  <c r="AF738" i="1"/>
  <c r="AF820" i="1"/>
  <c r="AF3520" i="1"/>
  <c r="AF3521" i="1"/>
  <c r="AF2290" i="1"/>
  <c r="AF365" i="1"/>
  <c r="AF1222" i="1"/>
  <c r="AF715" i="1"/>
  <c r="AF448" i="1"/>
  <c r="AF449" i="1"/>
  <c r="AF1123" i="1"/>
  <c r="AF2874" i="1"/>
  <c r="AF1462" i="1"/>
  <c r="AF1484" i="1"/>
  <c r="AF1463" i="1"/>
  <c r="AF1692" i="1"/>
  <c r="AF3299" i="1"/>
  <c r="AF2751" i="1"/>
  <c r="AF3161" i="1"/>
  <c r="AF2267" i="1"/>
  <c r="AF1681" i="1"/>
  <c r="AF3522" i="1"/>
  <c r="AF2082" i="1"/>
  <c r="AF2260" i="1"/>
  <c r="AF341" i="1"/>
  <c r="AF969" i="1"/>
  <c r="AF3523" i="1"/>
  <c r="AF693" i="1"/>
  <c r="AF325" i="1"/>
  <c r="AF694" i="1"/>
  <c r="AF503" i="1"/>
  <c r="AF418" i="1"/>
  <c r="AF2320" i="1"/>
  <c r="AF948" i="1"/>
  <c r="AF1439" i="1"/>
  <c r="AF1440" i="1"/>
  <c r="AF91" i="1"/>
  <c r="AF1499" i="1"/>
  <c r="AF1165" i="1"/>
  <c r="AF397" i="1"/>
  <c r="AF1153" i="1"/>
  <c r="AF2809" i="1"/>
  <c r="AF2918" i="1"/>
  <c r="AF1141" i="1"/>
  <c r="AF203" i="1"/>
  <c r="AF661" i="1"/>
  <c r="AF280" i="1"/>
  <c r="AF1512" i="1"/>
  <c r="AF3208" i="1"/>
  <c r="AF3423" i="1"/>
  <c r="AF3188" i="1"/>
  <c r="AF1132" i="1"/>
  <c r="AF1536" i="1"/>
  <c r="AF3524" i="1"/>
  <c r="AF723" i="1"/>
  <c r="AF1666" i="1"/>
  <c r="AF1594" i="1"/>
  <c r="AF1492" i="1"/>
  <c r="AF799" i="1"/>
  <c r="AF1561" i="1"/>
  <c r="AF709" i="1"/>
  <c r="AF1115" i="1"/>
  <c r="AF346" i="1"/>
  <c r="AF1473" i="1"/>
  <c r="AF1566" i="1"/>
  <c r="AF3525" i="1"/>
  <c r="AF1364" i="1"/>
  <c r="AF342" i="1"/>
  <c r="AF785" i="1"/>
  <c r="AF1693" i="1"/>
  <c r="AF1108" i="1"/>
  <c r="AF1584" i="1"/>
  <c r="AF1100" i="1"/>
  <c r="AF326" i="1"/>
  <c r="AF1545" i="1"/>
  <c r="AF1101" i="1"/>
  <c r="AF1705" i="1"/>
  <c r="AF315" i="1"/>
  <c r="AF1345" i="1"/>
  <c r="AF688" i="1"/>
  <c r="AF1166" i="1"/>
  <c r="AF855" i="1"/>
  <c r="AF1084" i="1"/>
  <c r="AF1338" i="1"/>
  <c r="AF1154" i="1"/>
  <c r="AF1421" i="1"/>
  <c r="AF1004" i="1"/>
  <c r="AF1642" i="1"/>
  <c r="AF134" i="1"/>
  <c r="AF643" i="1"/>
  <c r="AF821" i="1"/>
  <c r="AF724" i="1"/>
  <c r="AF1390" i="1"/>
  <c r="AF551" i="1"/>
  <c r="AF636" i="1"/>
  <c r="AF1673" i="1"/>
  <c r="AF1682" i="1"/>
  <c r="AF3526" i="1"/>
  <c r="AF170" i="1"/>
  <c r="AF1706" i="1"/>
  <c r="AF1354" i="1"/>
  <c r="AF1279" i="1"/>
  <c r="AF1707" i="1"/>
  <c r="AF767" i="1"/>
  <c r="AF2399" i="1"/>
  <c r="AF1738" i="1"/>
  <c r="AF1739" i="1"/>
  <c r="AF1752" i="1"/>
  <c r="AF1694" i="1"/>
  <c r="AF601" i="1"/>
  <c r="AF702" i="1"/>
  <c r="AF1928" i="1"/>
  <c r="AF2024" i="1"/>
  <c r="AF111" i="1"/>
  <c r="AF92" i="1"/>
  <c r="AF2057" i="1"/>
  <c r="AF1987" i="1"/>
  <c r="AF894" i="1"/>
  <c r="AF2810" i="1"/>
  <c r="AF1951" i="1"/>
  <c r="AF3527" i="1"/>
  <c r="AF2666" i="1"/>
  <c r="AF2641" i="1"/>
  <c r="AF2628" i="1"/>
  <c r="AF1949" i="1"/>
  <c r="AF1268" i="1"/>
  <c r="AF2029" i="1"/>
  <c r="AF1919" i="1"/>
  <c r="AF2507" i="1"/>
  <c r="AF3528" i="1"/>
  <c r="AF3529" i="1"/>
  <c r="AF2482" i="1"/>
  <c r="AF1927" i="1"/>
  <c r="AF3530" i="1"/>
  <c r="AF919" i="1"/>
  <c r="AF1996" i="1"/>
  <c r="AF3531" i="1"/>
  <c r="AF2442" i="1"/>
  <c r="AF3532" i="1"/>
  <c r="AF1897" i="1"/>
  <c r="AF450" i="1"/>
  <c r="AF3533" i="1"/>
  <c r="AF3534" i="1"/>
  <c r="AF2419" i="1"/>
  <c r="AF2410" i="1"/>
  <c r="AF2043" i="1"/>
  <c r="AF2032" i="1"/>
  <c r="AF1093" i="1"/>
  <c r="AF2387" i="1"/>
  <c r="AF1910" i="1"/>
  <c r="AF398" i="1"/>
  <c r="AF2363" i="1"/>
  <c r="AF1886" i="1"/>
  <c r="AF2001" i="1"/>
  <c r="AF1879" i="1"/>
  <c r="AF1874" i="1"/>
  <c r="AF1129" i="1"/>
  <c r="AF3025" i="1"/>
  <c r="AF3535" i="1"/>
  <c r="AF1942" i="1"/>
  <c r="AF1929" i="1"/>
  <c r="AF1643" i="1"/>
  <c r="AF2313" i="1"/>
  <c r="AF1327" i="1"/>
  <c r="AF1629" i="1"/>
  <c r="AF1328" i="1"/>
  <c r="AF3536" i="1"/>
  <c r="AF1865" i="1"/>
  <c r="AF2299" i="1"/>
  <c r="AF1863" i="1"/>
  <c r="AF1133" i="1"/>
  <c r="AF1725" i="1"/>
  <c r="AF1859" i="1"/>
  <c r="AF250" i="1"/>
  <c r="AF251" i="1"/>
  <c r="AF3537" i="1"/>
  <c r="AF1936" i="1"/>
  <c r="AF3538" i="1"/>
  <c r="AF1855" i="1"/>
  <c r="AF3539" i="1"/>
  <c r="AF1965" i="1"/>
  <c r="AF2240" i="1"/>
  <c r="AF3540" i="1"/>
  <c r="AF2229" i="1"/>
  <c r="AF2230" i="1"/>
  <c r="AF3541" i="1"/>
  <c r="AF3542" i="1"/>
  <c r="AF1844" i="1"/>
  <c r="AF1839" i="1"/>
  <c r="AF1840" i="1"/>
  <c r="AF204" i="1"/>
  <c r="AF281" i="1"/>
  <c r="AF1740" i="1"/>
  <c r="AF3543" i="1"/>
  <c r="AF1837" i="1"/>
  <c r="AF1977" i="1"/>
  <c r="AF1401" i="1"/>
  <c r="AF1833" i="1"/>
  <c r="AF2192" i="1"/>
  <c r="AF2193" i="1"/>
  <c r="AF1939" i="1"/>
  <c r="AF1991" i="1"/>
  <c r="AF1828" i="1"/>
  <c r="AF895" i="1"/>
  <c r="AF3544" i="1"/>
  <c r="AF179" i="1"/>
  <c r="AF2173" i="1"/>
  <c r="AF2166" i="1"/>
  <c r="AF3545" i="1"/>
  <c r="AF3546" i="1"/>
  <c r="AF409" i="1"/>
  <c r="AF3547" i="1"/>
  <c r="AF845" i="1"/>
  <c r="AF2156" i="1"/>
  <c r="AF1269" i="1"/>
  <c r="AF1813" i="1"/>
  <c r="AF2144" i="1"/>
  <c r="AF2003" i="1"/>
  <c r="AF2978" i="1"/>
  <c r="AF1808" i="1"/>
  <c r="AF1860" i="1"/>
  <c r="AF2054" i="1"/>
  <c r="AF2046" i="1"/>
  <c r="AF184" i="1"/>
  <c r="AF3548" i="1"/>
  <c r="AF1801" i="1"/>
  <c r="AF1365" i="1"/>
  <c r="AF2126" i="1"/>
  <c r="AF1034" i="1"/>
  <c r="AF958" i="1"/>
  <c r="AF606" i="1"/>
  <c r="AF3549" i="1"/>
  <c r="AF2963" i="1"/>
  <c r="AF2113" i="1"/>
  <c r="AF1409" i="1"/>
  <c r="AF87" i="1"/>
  <c r="AF662" i="1"/>
  <c r="AF1816" i="1"/>
  <c r="AF3550" i="1"/>
  <c r="AF2104" i="1"/>
  <c r="AF1788" i="1"/>
  <c r="AF1789" i="1"/>
  <c r="AF1815" i="1"/>
  <c r="AF1922" i="1"/>
  <c r="AF2014" i="1"/>
  <c r="AF1841" i="1"/>
  <c r="AF2956" i="1"/>
  <c r="AF1142" i="1"/>
  <c r="AF1644" i="1"/>
  <c r="AF3551" i="1"/>
  <c r="AF1784" i="1"/>
  <c r="AF1785" i="1"/>
  <c r="AF2092" i="1"/>
  <c r="AF1781" i="1"/>
  <c r="AF257" i="1"/>
  <c r="AF986" i="1"/>
  <c r="AF2089" i="1"/>
  <c r="AF354" i="1"/>
  <c r="AF49" i="1"/>
  <c r="AF2436" i="1"/>
  <c r="AF2085" i="1"/>
  <c r="AF1777" i="1"/>
  <c r="AF1776" i="1"/>
  <c r="AF2017" i="1"/>
  <c r="AF1215" i="1"/>
  <c r="AF3552" i="1"/>
  <c r="AF1766" i="1"/>
  <c r="AF27" i="1"/>
  <c r="AF1186" i="1"/>
  <c r="AF1223" i="1"/>
  <c r="AF327" i="1"/>
  <c r="AF863" i="1"/>
  <c r="AF2067" i="1"/>
  <c r="AF939" i="1"/>
  <c r="AF1982" i="1"/>
  <c r="AF3553" i="1"/>
  <c r="AF3402" i="1"/>
  <c r="AF1979" i="1"/>
  <c r="AF2919" i="1"/>
  <c r="AF920" i="1"/>
  <c r="AF3397" i="1"/>
  <c r="AF1905" i="1"/>
  <c r="AF1402" i="1"/>
  <c r="AF2004" i="1"/>
  <c r="AF3382" i="1"/>
  <c r="AF2875" i="1"/>
  <c r="AF1779" i="1"/>
  <c r="AF1970" i="1"/>
  <c r="AF1856" i="1"/>
  <c r="AF1895" i="1"/>
  <c r="AF36" i="1"/>
  <c r="AF3554" i="1"/>
  <c r="AF1933" i="1"/>
  <c r="AF3555" i="1"/>
  <c r="AF3364" i="1"/>
  <c r="AF2835" i="1"/>
  <c r="AF1795" i="1"/>
  <c r="AF1853" i="1"/>
  <c r="AF1658" i="1"/>
  <c r="AF504" i="1"/>
  <c r="AF2983" i="1"/>
  <c r="AF1167" i="1"/>
  <c r="AF3359" i="1"/>
  <c r="AF294" i="1"/>
  <c r="AF1630" i="1"/>
  <c r="AF3556" i="1"/>
  <c r="AF282" i="1"/>
  <c r="AF3348" i="1"/>
  <c r="AF2793" i="1"/>
  <c r="AF3136" i="1"/>
  <c r="AF2794" i="1"/>
  <c r="AF562" i="1"/>
  <c r="AF3343" i="1"/>
  <c r="AF1708" i="1"/>
  <c r="AF1780" i="1"/>
  <c r="AF3031" i="1"/>
  <c r="AF1918" i="1"/>
  <c r="AF1371" i="1"/>
  <c r="AF3333" i="1"/>
  <c r="AF3557" i="1"/>
  <c r="AF1826" i="1"/>
  <c r="AF1967" i="1"/>
  <c r="AF3098" i="1"/>
  <c r="AF1797" i="1"/>
  <c r="AF2846" i="1"/>
  <c r="AF2250" i="1"/>
  <c r="AF2730" i="1"/>
  <c r="AF1767" i="1"/>
  <c r="AF1854" i="1"/>
  <c r="AF230" i="1"/>
  <c r="AF2241" i="1"/>
  <c r="AF3010" i="1"/>
  <c r="AF2040" i="1"/>
  <c r="AF2719" i="1"/>
  <c r="AF3320" i="1"/>
  <c r="AF3321" i="1"/>
  <c r="AF2704" i="1"/>
  <c r="AF1819" i="1"/>
  <c r="AF2705" i="1"/>
  <c r="AF1645" i="1"/>
  <c r="AF2220" i="1"/>
  <c r="AF3204" i="1"/>
  <c r="AF755" i="1"/>
  <c r="AF1422" i="1"/>
  <c r="AF932" i="1"/>
  <c r="AF3558" i="1"/>
  <c r="AF2667" i="1"/>
  <c r="AF994" i="1"/>
  <c r="AF3306" i="1"/>
  <c r="AF3559" i="1"/>
  <c r="AF629" i="1"/>
  <c r="AF2764" i="1"/>
  <c r="AF716" i="1"/>
  <c r="AF2944" i="1"/>
  <c r="AF2638" i="1"/>
  <c r="AF3296" i="1"/>
  <c r="AF2629" i="1"/>
  <c r="AF2614" i="1"/>
  <c r="AF1546" i="1"/>
  <c r="AF28" i="1"/>
  <c r="AF3560" i="1"/>
  <c r="AF3561" i="1"/>
  <c r="AF2836" i="1"/>
  <c r="AF602" i="1"/>
  <c r="AF2706" i="1"/>
  <c r="AF3562" i="1"/>
  <c r="AF2583" i="1"/>
  <c r="AF399" i="1"/>
  <c r="AF575" i="1"/>
  <c r="AF2567" i="1"/>
  <c r="AF3089" i="1"/>
  <c r="AF3279" i="1"/>
  <c r="AF2568" i="1"/>
  <c r="AF2920" i="1"/>
  <c r="AF205" i="1"/>
  <c r="AF3563" i="1"/>
  <c r="AF3278" i="1"/>
  <c r="AF2668" i="1"/>
  <c r="AF822" i="1"/>
  <c r="AF3276" i="1"/>
  <c r="AF2654" i="1"/>
  <c r="AF1102" i="1"/>
  <c r="AF1595" i="1"/>
  <c r="AF1971" i="1"/>
  <c r="AF2139" i="1"/>
  <c r="AF3132" i="1"/>
  <c r="AF3564" i="1"/>
  <c r="AF887" i="1"/>
  <c r="AF1372" i="1"/>
  <c r="AF3274" i="1"/>
  <c r="AF3565" i="1"/>
  <c r="AF2630" i="1"/>
  <c r="AF1109" i="1"/>
  <c r="AF525" i="1"/>
  <c r="AF526" i="1"/>
  <c r="AF2127" i="1"/>
  <c r="AF2615" i="1"/>
  <c r="AF2939" i="1"/>
  <c r="AF2501" i="1"/>
  <c r="AF3011" i="1"/>
  <c r="AF1821" i="1"/>
  <c r="AF505" i="1"/>
  <c r="AF3147" i="1"/>
  <c r="AF856" i="1"/>
  <c r="AF2489" i="1"/>
  <c r="AF2490" i="1"/>
  <c r="AF2931" i="1"/>
  <c r="AF7" i="1"/>
  <c r="AF2474" i="1"/>
  <c r="AF1790" i="1"/>
  <c r="AF2800" i="1"/>
  <c r="AF1403" i="1"/>
  <c r="AF3261" i="1"/>
  <c r="AF2093" i="1"/>
  <c r="AF3262" i="1"/>
  <c r="AF3119" i="1"/>
  <c r="AF2451" i="1"/>
  <c r="AF258" i="1"/>
  <c r="AF2530" i="1"/>
  <c r="AF451" i="1"/>
  <c r="AF1683" i="1"/>
  <c r="AF3260" i="1"/>
  <c r="AF2430" i="1"/>
  <c r="AF434" i="1"/>
  <c r="AF2616" i="1"/>
  <c r="AF2420" i="1"/>
  <c r="AF1798" i="1"/>
  <c r="AF2731" i="1"/>
  <c r="AF2421" i="1"/>
  <c r="AF1020" i="1"/>
  <c r="AF3566" i="1"/>
  <c r="AF2400" i="1"/>
  <c r="AF3047" i="1"/>
  <c r="AF2401" i="1"/>
  <c r="AF2694" i="1"/>
  <c r="AF210" i="1"/>
  <c r="AF3040" i="1"/>
  <c r="AF2379" i="1"/>
  <c r="AF388" i="1"/>
  <c r="AF3071" i="1"/>
  <c r="AF921" i="1"/>
  <c r="AF489" i="1"/>
  <c r="AF1646" i="1"/>
  <c r="AF2465" i="1"/>
  <c r="AF2364" i="1"/>
  <c r="AF2365" i="1"/>
  <c r="AF3177" i="1"/>
  <c r="AF2452" i="1"/>
  <c r="AF2453" i="1"/>
  <c r="AF1667" i="1"/>
  <c r="AF2353" i="1"/>
  <c r="AF1224" i="1"/>
  <c r="AF2346" i="1"/>
  <c r="AF2443" i="1"/>
  <c r="AF2995" i="1"/>
  <c r="AF2642" i="1"/>
  <c r="AF2347" i="1"/>
  <c r="AF2348" i="1"/>
  <c r="AF3054" i="1"/>
  <c r="AF2332" i="1"/>
  <c r="AF1916" i="1"/>
  <c r="AF3149" i="1"/>
  <c r="AF2990" i="1"/>
  <c r="AF343" i="1"/>
  <c r="AF3370" i="1"/>
  <c r="AF2052" i="1"/>
  <c r="AF2508" i="1"/>
  <c r="AF3028" i="1"/>
  <c r="AF3567" i="1"/>
  <c r="AF2321" i="1"/>
  <c r="AF2315" i="1"/>
  <c r="AF2960" i="1"/>
  <c r="AF3045" i="1"/>
  <c r="AF3106" i="1"/>
  <c r="AF3568" i="1"/>
  <c r="AF3351" i="1"/>
  <c r="AF147" i="1"/>
  <c r="AF2306" i="1"/>
  <c r="AF832" i="1"/>
  <c r="AF746" i="1"/>
  <c r="AF2366" i="1"/>
  <c r="AF1864" i="1"/>
  <c r="AF2367" i="1"/>
  <c r="AF2795" i="1"/>
  <c r="AF2291" i="1"/>
  <c r="AF2779" i="1"/>
  <c r="AF810" i="1"/>
  <c r="AF2541" i="1"/>
  <c r="AF3569" i="1"/>
  <c r="AF61" i="1"/>
  <c r="AF2542" i="1"/>
  <c r="AF637" i="1"/>
  <c r="AF3340" i="1"/>
  <c r="AF2273" i="1"/>
  <c r="AF2274" i="1"/>
  <c r="AF3570" i="1"/>
  <c r="AF1972" i="1"/>
  <c r="AF2275" i="1"/>
  <c r="AF3142" i="1"/>
  <c r="AF3066" i="1"/>
  <c r="AF2261" i="1"/>
  <c r="AF2941" i="1"/>
  <c r="AF2631" i="1"/>
  <c r="AF1294" i="1"/>
  <c r="AF3571" i="1"/>
  <c r="AF3329" i="1"/>
  <c r="AF2251" i="1"/>
  <c r="AF2732" i="1"/>
  <c r="AF2509" i="1"/>
  <c r="AF607" i="1"/>
  <c r="AF3247" i="1"/>
  <c r="AF3572" i="1"/>
  <c r="AF2058" i="1"/>
  <c r="AF2720" i="1"/>
  <c r="AF19" i="1"/>
  <c r="AF2242" i="1"/>
  <c r="AF2933" i="1"/>
  <c r="AF305" i="1"/>
  <c r="AF763" i="1"/>
  <c r="AF2221" i="1"/>
  <c r="AF3046" i="1"/>
  <c r="AF2695" i="1"/>
  <c r="AF3122" i="1"/>
  <c r="AF1954" i="1"/>
  <c r="AF3001" i="1"/>
  <c r="AF2466" i="1"/>
  <c r="AF2292" i="1"/>
  <c r="AF1834" i="1"/>
  <c r="AF2354" i="1"/>
  <c r="AF2454" i="1"/>
  <c r="AF2996" i="1"/>
  <c r="AF2276" i="1"/>
  <c r="AF3032" i="1"/>
  <c r="AF2194" i="1"/>
  <c r="AF1829" i="1"/>
  <c r="AF2765" i="1"/>
  <c r="AF41" i="1"/>
  <c r="AF1044" i="1"/>
  <c r="AF2262" i="1"/>
  <c r="AF2942" i="1"/>
  <c r="AF3148" i="1"/>
  <c r="AF171" i="1"/>
  <c r="AF2411" i="1"/>
  <c r="AF165" i="1"/>
  <c r="AF2167" i="1"/>
  <c r="AF3146" i="1"/>
  <c r="AF2231" i="1"/>
  <c r="AF2596" i="1"/>
  <c r="AF410" i="1"/>
  <c r="AF2822" i="1"/>
  <c r="AF8" i="1"/>
  <c r="AF2222" i="1"/>
  <c r="AF2157" i="1"/>
  <c r="AF1814" i="1"/>
  <c r="AF469" i="1"/>
  <c r="AF2901" i="1"/>
  <c r="AF197" i="1"/>
  <c r="AF2368" i="1"/>
  <c r="AF2355" i="1"/>
  <c r="AF725" i="1"/>
  <c r="AF2455" i="1"/>
  <c r="AF3143" i="1"/>
  <c r="AF2531" i="1"/>
  <c r="AF252" i="1"/>
  <c r="AF2972" i="1"/>
  <c r="AF2179" i="1"/>
  <c r="AF515" i="1"/>
  <c r="AF228" i="1"/>
  <c r="AF2483" i="1"/>
  <c r="AF2982" i="1"/>
  <c r="AF80" i="1"/>
  <c r="AF1005" i="1"/>
  <c r="AF81" i="1"/>
  <c r="AF2158" i="1"/>
  <c r="AF3238" i="1"/>
  <c r="AF2569" i="1"/>
  <c r="AF389" i="1"/>
  <c r="AF480" i="1"/>
  <c r="AF374" i="1"/>
  <c r="AF644" i="1"/>
  <c r="AF2094" i="1"/>
  <c r="AF2950" i="1"/>
  <c r="AF2655" i="1"/>
  <c r="AF2543" i="1"/>
  <c r="AF2947" i="1"/>
  <c r="AF1110" i="1"/>
  <c r="AF888" i="1"/>
  <c r="AF2523" i="1"/>
  <c r="AF2086" i="1"/>
  <c r="AF3573" i="1"/>
  <c r="AF2134" i="1"/>
  <c r="AF2078" i="1"/>
  <c r="AF1768" i="1"/>
  <c r="AF2940" i="1"/>
  <c r="AF424" i="1"/>
  <c r="AF1441" i="1"/>
  <c r="AF2322" i="1"/>
  <c r="AF1741" i="1"/>
  <c r="AF1742" i="1"/>
  <c r="AF2380" i="1"/>
  <c r="AF2957" i="1"/>
  <c r="AF1525" i="1"/>
  <c r="AF2980" i="1"/>
  <c r="AF2921" i="1"/>
  <c r="AF283" i="1"/>
  <c r="AF2902" i="1"/>
  <c r="AF2099" i="1"/>
  <c r="AF2369" i="1"/>
  <c r="AF3574" i="1"/>
  <c r="AF3389" i="1"/>
  <c r="AF2145" i="1"/>
  <c r="AF3438" i="1"/>
  <c r="AF1989" i="1"/>
  <c r="AF3374" i="1"/>
  <c r="AF2992" i="1"/>
  <c r="AF3186" i="1"/>
  <c r="AF1684" i="1"/>
  <c r="AF3252" i="1"/>
  <c r="AF2118" i="1"/>
  <c r="AF3365" i="1"/>
  <c r="AF3109" i="1"/>
  <c r="AF2232" i="1"/>
  <c r="AF222" i="1"/>
  <c r="AF2105" i="1"/>
  <c r="AF2147" i="1"/>
  <c r="AF67" i="1"/>
  <c r="AF2891" i="1"/>
  <c r="AF2277" i="1"/>
  <c r="AF355" i="1"/>
  <c r="AF3337" i="1"/>
  <c r="AF2973" i="1"/>
  <c r="AF2743" i="1"/>
  <c r="AF1695" i="1"/>
  <c r="AF786" i="1"/>
  <c r="AF2847" i="1"/>
  <c r="AF328" i="1"/>
  <c r="AF3408" i="1"/>
  <c r="AF3324" i="1"/>
  <c r="AF2491" i="1"/>
  <c r="AF2707" i="1"/>
  <c r="AF680" i="1"/>
  <c r="AF3006" i="1"/>
  <c r="AF2683" i="1"/>
  <c r="AF2467" i="1"/>
  <c r="AF3312" i="1"/>
  <c r="AF3307" i="1"/>
  <c r="AF2780" i="1"/>
  <c r="AF811" i="1"/>
  <c r="AF2643" i="1"/>
  <c r="AF3303" i="1"/>
  <c r="AF2876" i="1"/>
  <c r="AF1199" i="1"/>
  <c r="AF970" i="1"/>
  <c r="AF329" i="1"/>
  <c r="AF2605" i="1"/>
  <c r="AF1743" i="1"/>
  <c r="AF2233" i="1"/>
  <c r="AF1618" i="1"/>
  <c r="AF3419" i="1"/>
  <c r="AF73" i="1"/>
  <c r="AF68" i="1"/>
  <c r="AF739" i="1"/>
  <c r="AF356" i="1"/>
  <c r="AF2752" i="1"/>
  <c r="AF2632" i="1"/>
  <c r="AF2514" i="1"/>
  <c r="AF29" i="1"/>
  <c r="AF3366" i="1"/>
  <c r="AF306" i="1"/>
  <c r="AF3420" i="1"/>
  <c r="AF485" i="1"/>
  <c r="AF1329" i="1"/>
  <c r="AF481" i="1"/>
  <c r="AF2801" i="1"/>
  <c r="AF3313" i="1"/>
  <c r="AF2903" i="1"/>
  <c r="AF470" i="1"/>
  <c r="AF2200" i="1"/>
  <c r="AF1537" i="1"/>
  <c r="AF2168" i="1"/>
  <c r="AF2811" i="1"/>
  <c r="AF74" i="1"/>
  <c r="AF1619" i="1"/>
  <c r="AF3413" i="1"/>
  <c r="AF3082" i="1"/>
  <c r="AF1050" i="1"/>
  <c r="AF710" i="1"/>
  <c r="AF330" i="1"/>
  <c r="AF2823" i="1"/>
  <c r="AF1620" i="1"/>
  <c r="AF270" i="1"/>
  <c r="AF271" i="1"/>
  <c r="AF2100" i="1"/>
  <c r="AF1709" i="1"/>
  <c r="AF1518" i="1"/>
  <c r="AF1216" i="1"/>
  <c r="AF747" i="1"/>
  <c r="AF1647" i="1"/>
  <c r="AF2544" i="1"/>
  <c r="AF1270" i="1"/>
  <c r="AF3022" i="1"/>
  <c r="AF1538" i="1"/>
  <c r="AF2349" i="1"/>
  <c r="AF1959" i="1"/>
  <c r="AF375" i="1"/>
  <c r="AF2892" i="1"/>
  <c r="AF3318" i="1"/>
  <c r="AF1983" i="1"/>
  <c r="AF1519" i="1"/>
  <c r="AF1955" i="1"/>
  <c r="AF148" i="1"/>
  <c r="AF2012" i="1"/>
  <c r="AF1786" i="1"/>
  <c r="AF2656" i="1"/>
  <c r="AF1585" i="1"/>
  <c r="AF2856" i="1"/>
  <c r="AF236" i="1"/>
  <c r="AF1051" i="1"/>
  <c r="AF3292" i="1"/>
  <c r="AF1823" i="1"/>
  <c r="AF1988" i="1"/>
  <c r="AF2617" i="1"/>
  <c r="AF812" i="1"/>
  <c r="AF231" i="1"/>
  <c r="AF1796" i="1"/>
  <c r="AF2016" i="1"/>
  <c r="AF2025" i="1"/>
  <c r="AF14" i="1"/>
  <c r="AF2584" i="1"/>
  <c r="AF2585" i="1"/>
  <c r="AF211" i="1"/>
  <c r="AF576" i="1"/>
  <c r="AF1423" i="1"/>
  <c r="AF1956" i="1"/>
  <c r="AF1071" i="1"/>
  <c r="AF1994" i="1"/>
  <c r="AF1953" i="1"/>
  <c r="AF376" i="1"/>
  <c r="AF1539" i="1"/>
  <c r="AF995" i="1"/>
  <c r="AF2781" i="1"/>
  <c r="AF2545" i="1"/>
  <c r="AF2766" i="1"/>
  <c r="AF2633" i="1"/>
  <c r="AF3099" i="1"/>
  <c r="AF527" i="1"/>
  <c r="AF2744" i="1"/>
  <c r="AF331" i="1"/>
  <c r="AF2502" i="1"/>
  <c r="AF2503" i="1"/>
  <c r="AF1021" i="1"/>
  <c r="AF3268" i="1"/>
  <c r="AF2934" i="1"/>
  <c r="AF2009" i="1"/>
  <c r="AF490" i="1"/>
  <c r="AF1434" i="1"/>
  <c r="AF3190" i="1"/>
  <c r="AF3575" i="1"/>
  <c r="AF2570" i="1"/>
  <c r="AF2475" i="1"/>
  <c r="AF2468" i="1"/>
  <c r="AF1920" i="1"/>
  <c r="AF1094" i="1"/>
  <c r="AF2469" i="1"/>
  <c r="AF645" i="1"/>
  <c r="AF1903" i="1"/>
  <c r="AF2657" i="1"/>
  <c r="AF543" i="1"/>
  <c r="AF1802" i="1"/>
  <c r="AF435" i="1"/>
  <c r="AF237" i="1"/>
  <c r="AF2733" i="1"/>
  <c r="AF2075" i="1"/>
  <c r="AF1914" i="1"/>
  <c r="AF2964" i="1"/>
  <c r="AF2033" i="1"/>
  <c r="AF93" i="1"/>
  <c r="AF2050" i="1"/>
  <c r="AF1944" i="1"/>
  <c r="AF1980" i="1"/>
  <c r="AF2381" i="1"/>
  <c r="AF2030" i="1"/>
  <c r="AF2356" i="1"/>
  <c r="AF3411" i="1"/>
  <c r="AF3168" i="1"/>
  <c r="AF2350" i="1"/>
  <c r="AF2333" i="1"/>
  <c r="AF2334" i="1"/>
  <c r="AF1890" i="1"/>
  <c r="AF2327" i="1"/>
  <c r="AF316" i="1"/>
  <c r="AF2492" i="1"/>
  <c r="AF1011" i="1"/>
  <c r="AF2402" i="1"/>
  <c r="AF1006" i="1"/>
  <c r="AF9" i="1"/>
  <c r="AF1631" i="1"/>
  <c r="AF2571" i="1"/>
  <c r="AF3164" i="1"/>
  <c r="AF2904" i="1"/>
  <c r="AF1130" i="1"/>
  <c r="AF2444" i="1"/>
  <c r="AF620" i="1"/>
  <c r="AF3012" i="1"/>
  <c r="AF2412" i="1"/>
  <c r="AF3576" i="1"/>
  <c r="AF1964" i="1"/>
  <c r="AF223" i="1"/>
  <c r="AF1526" i="1"/>
  <c r="AF75" i="1"/>
  <c r="AF1882" i="1"/>
  <c r="AF190" i="1"/>
  <c r="AF2767" i="1"/>
  <c r="AF1937" i="1"/>
  <c r="AF538" i="1"/>
  <c r="AF2857" i="1"/>
  <c r="AF3242" i="1"/>
  <c r="AF2027" i="1"/>
  <c r="AF2180" i="1"/>
  <c r="AF3289" i="1"/>
  <c r="AF1822" i="1"/>
  <c r="AF3241" i="1"/>
  <c r="AF2234" i="1"/>
  <c r="AF2586" i="1"/>
  <c r="AF1076" i="1"/>
  <c r="AF748" i="1"/>
  <c r="AF1513" i="1"/>
  <c r="AF3059" i="1"/>
  <c r="AF2669" i="1"/>
  <c r="AF3057" i="1"/>
  <c r="AF1898" i="1"/>
  <c r="AF2278" i="1"/>
  <c r="AF2644" i="1"/>
  <c r="AF3140" i="1"/>
  <c r="AF3053" i="1"/>
  <c r="AF3240" i="1"/>
  <c r="AF2000" i="1"/>
  <c r="AF1103" i="1"/>
  <c r="AF776" i="1"/>
  <c r="AF1794" i="1"/>
  <c r="AF2684" i="1"/>
  <c r="AF1316" i="1"/>
  <c r="AF2300" i="1"/>
  <c r="AF1880" i="1"/>
  <c r="AF544" i="1"/>
  <c r="AF2445" i="1"/>
  <c r="AF1876" i="1"/>
  <c r="AF3158" i="1"/>
  <c r="AF2079" i="1"/>
  <c r="AF2128" i="1"/>
  <c r="AF3577" i="1"/>
  <c r="AF3578" i="1"/>
  <c r="AF3182" i="1"/>
  <c r="AF1762" i="1"/>
  <c r="AF2597" i="1"/>
  <c r="AF2984" i="1"/>
  <c r="AF1911" i="1"/>
  <c r="AF672" i="1"/>
  <c r="AF2106" i="1"/>
  <c r="AF1012" i="1"/>
  <c r="AF940" i="1"/>
  <c r="AF2061" i="1"/>
  <c r="AF1995" i="1"/>
  <c r="AF135" i="1"/>
  <c r="AF3171" i="1"/>
  <c r="AF3120" i="1"/>
  <c r="AF3033" i="1"/>
  <c r="AF1992" i="1"/>
  <c r="AF1973" i="1"/>
  <c r="AF452" i="1"/>
  <c r="AF121" i="1"/>
  <c r="AF122" i="1"/>
  <c r="AF50" i="1"/>
  <c r="AF1674" i="1"/>
  <c r="AF3375" i="1"/>
  <c r="AF441" i="1"/>
  <c r="AF2848" i="1"/>
  <c r="AF2422" i="1"/>
  <c r="AF2618" i="1"/>
  <c r="AF232" i="1"/>
  <c r="AF959" i="1"/>
  <c r="AF3367" i="1"/>
  <c r="AF3368" i="1"/>
  <c r="AF1915" i="1"/>
  <c r="AF419" i="1"/>
  <c r="AF2068" i="1"/>
  <c r="AF764" i="1"/>
  <c r="AF998" i="1"/>
  <c r="AF2160" i="1"/>
  <c r="AF76" i="1"/>
  <c r="AF2556" i="1"/>
  <c r="AF3144" i="1"/>
  <c r="AF69" i="1"/>
  <c r="AF740" i="1"/>
  <c r="AF1782" i="1"/>
  <c r="AF1830" i="1"/>
  <c r="AF2532" i="1"/>
  <c r="AF2279" i="1"/>
  <c r="AF1052" i="1"/>
  <c r="AF2945" i="1"/>
  <c r="AF442" i="1"/>
  <c r="AF1373" i="1"/>
  <c r="AF37" i="1"/>
  <c r="AF1295" i="1"/>
  <c r="AF1675" i="1"/>
  <c r="AF1596" i="1"/>
  <c r="AF1104" i="1"/>
  <c r="AF2849" i="1"/>
  <c r="AF2837" i="1"/>
  <c r="AF166" i="1"/>
  <c r="AF681" i="1"/>
  <c r="AF3092" i="1"/>
  <c r="AF2038" i="1"/>
  <c r="AF3086" i="1"/>
  <c r="AF1597" i="1"/>
  <c r="AF1045" i="1"/>
  <c r="AF443" i="1"/>
  <c r="AF1875" i="1"/>
  <c r="AF3015" i="1"/>
  <c r="AF3095" i="1"/>
  <c r="AF332" i="1"/>
  <c r="AF94" i="1"/>
  <c r="AF2708" i="1"/>
  <c r="AF1960" i="1"/>
  <c r="AF156" i="1"/>
  <c r="AF1143" i="1"/>
  <c r="AF2670" i="1"/>
  <c r="AF896" i="1"/>
  <c r="AF2524" i="1"/>
  <c r="AF2753" i="1"/>
  <c r="AF1950" i="1"/>
  <c r="AF2634" i="1"/>
  <c r="AF1111" i="1"/>
  <c r="AF528" i="1"/>
  <c r="AF2181" i="1"/>
  <c r="AF3185" i="1"/>
  <c r="AF1180" i="1"/>
  <c r="AF864" i="1"/>
  <c r="AF2235" i="1"/>
  <c r="AF2114" i="1"/>
  <c r="AF1753" i="1"/>
  <c r="AF1923" i="1"/>
  <c r="AF2572" i="1"/>
  <c r="AF136" i="1"/>
  <c r="AF2893" i="1"/>
  <c r="AF1299" i="1"/>
  <c r="AF2002" i="1"/>
  <c r="AF2754" i="1"/>
  <c r="AF42" i="1"/>
  <c r="AF3579" i="1"/>
  <c r="AF2745" i="1"/>
  <c r="AF2431" i="1"/>
  <c r="AF2515" i="1"/>
  <c r="AF172" i="1"/>
  <c r="AF2969" i="1"/>
  <c r="AF1355" i="1"/>
  <c r="AF95" i="1"/>
  <c r="AF1442" i="1"/>
  <c r="AF1648" i="1"/>
  <c r="AF2696" i="1"/>
  <c r="AF2812" i="1"/>
  <c r="AF756" i="1"/>
  <c r="AF3265" i="1"/>
  <c r="AF3036" i="1"/>
  <c r="AF191" i="1"/>
  <c r="AF192" i="1"/>
  <c r="AF357" i="1"/>
  <c r="AF2645" i="1"/>
  <c r="AF358" i="1"/>
  <c r="AF545" i="1"/>
  <c r="AF3376" i="1"/>
  <c r="AF3080" i="1"/>
  <c r="AF2335" i="1"/>
  <c r="AF703" i="1"/>
  <c r="AF3050" i="1"/>
  <c r="AF2413" i="1"/>
  <c r="AF2119" i="1"/>
  <c r="AF88" i="1"/>
  <c r="AF1649" i="1"/>
  <c r="AF482" i="1"/>
  <c r="AF2905" i="1"/>
  <c r="AF3058" i="1"/>
  <c r="AF1300" i="1"/>
  <c r="AF1464" i="1"/>
  <c r="AF377" i="1"/>
  <c r="AF1187" i="1"/>
  <c r="AF1598" i="1"/>
  <c r="AF1168" i="1"/>
  <c r="AF1754" i="1"/>
  <c r="AF1744" i="1"/>
  <c r="AF1659" i="1"/>
  <c r="AF2034" i="1"/>
  <c r="AF1867" i="1"/>
  <c r="AF3107" i="1"/>
  <c r="AF1339" i="1"/>
  <c r="AF833" i="1"/>
  <c r="AF823" i="1"/>
  <c r="AF741" i="1"/>
  <c r="AF1917" i="1"/>
  <c r="AF2059" i="1"/>
  <c r="AF506" i="1"/>
  <c r="AF1849" i="1"/>
  <c r="AF3315" i="1"/>
  <c r="AF2062" i="1"/>
  <c r="AF2802" i="1"/>
  <c r="AF646" i="1"/>
  <c r="AF824" i="1"/>
  <c r="AF1952" i="1"/>
  <c r="AF897" i="1"/>
  <c r="AF2619" i="1"/>
  <c r="AF2606" i="1"/>
  <c r="AF3282" i="1"/>
  <c r="AF1961" i="1"/>
  <c r="AF1759" i="1"/>
  <c r="AF1945" i="1"/>
  <c r="AF2587" i="1"/>
  <c r="AF3002" i="1"/>
  <c r="AF1957" i="1"/>
  <c r="AF2573" i="1"/>
  <c r="AF137" i="1"/>
  <c r="AF2546" i="1"/>
  <c r="AF2547" i="1"/>
  <c r="AF366" i="1"/>
  <c r="AF129" i="1"/>
  <c r="AF1831" i="1"/>
  <c r="AF1861" i="1"/>
  <c r="AF3067" i="1"/>
  <c r="AF2646" i="1"/>
  <c r="AF881" i="1"/>
  <c r="AF529" i="1"/>
  <c r="AF2620" i="1"/>
  <c r="AF608" i="1"/>
  <c r="AF333" i="1"/>
  <c r="AF3094" i="1"/>
  <c r="AF1443" i="1"/>
  <c r="AF96" i="1"/>
  <c r="AF2838" i="1"/>
  <c r="AF591" i="1"/>
  <c r="AF749" i="1"/>
  <c r="AF3266" i="1"/>
  <c r="AF922" i="1"/>
  <c r="AF1906" i="1"/>
  <c r="AF2047" i="1"/>
  <c r="AF825" i="1"/>
  <c r="AF2470" i="1"/>
  <c r="AF2548" i="1"/>
  <c r="AF1809" i="1"/>
  <c r="AF552" i="1"/>
  <c r="AF2456" i="1"/>
  <c r="AF2457" i="1"/>
  <c r="AF1455" i="1"/>
  <c r="AF1832" i="1"/>
  <c r="AF1586" i="1"/>
  <c r="AF3194" i="1"/>
  <c r="AF2432" i="1"/>
  <c r="AF1894" i="1"/>
  <c r="AF2858" i="1"/>
  <c r="AF30" i="1"/>
  <c r="AF3580" i="1"/>
  <c r="AF2937" i="1"/>
  <c r="AF1274" i="1"/>
  <c r="AF2935" i="1"/>
  <c r="AF941" i="1"/>
  <c r="AF2051" i="1"/>
  <c r="AF1946" i="1"/>
  <c r="AF1998" i="1"/>
  <c r="AF157" i="1"/>
  <c r="AF1997" i="1"/>
  <c r="AF206" i="1"/>
  <c r="AF3003" i="1"/>
  <c r="AF1246" i="1"/>
  <c r="AF1317" i="1"/>
  <c r="AF1887" i="1"/>
  <c r="AF378" i="1"/>
  <c r="AF3034" i="1"/>
  <c r="AF1810" i="1"/>
  <c r="AF1225" i="1"/>
  <c r="AF2877" i="1"/>
  <c r="AF2060" i="1"/>
  <c r="AF1587" i="1"/>
  <c r="AF2768" i="1"/>
  <c r="AF1366" i="1"/>
  <c r="AF2028" i="1"/>
  <c r="AF1873" i="1"/>
  <c r="AF2850" i="1"/>
  <c r="AF2970" i="1"/>
  <c r="AF516" i="1"/>
  <c r="AF2323" i="1"/>
  <c r="AF2324" i="1"/>
  <c r="AF2721" i="1"/>
  <c r="AF3026" i="1"/>
  <c r="AF865" i="1"/>
  <c r="AF1985" i="1"/>
  <c r="AF592" i="1"/>
  <c r="AF1435" i="1"/>
  <c r="AF307" i="1"/>
  <c r="AF2709" i="1"/>
  <c r="AF1745" i="1"/>
  <c r="AF2023" i="1"/>
  <c r="AF2922" i="1"/>
  <c r="AF2803" i="1"/>
  <c r="AF2005" i="1"/>
  <c r="AF3105" i="1"/>
  <c r="AF2021" i="1"/>
  <c r="AF1883" i="1"/>
  <c r="AF2647" i="1"/>
  <c r="AF546" i="1"/>
  <c r="AF2769" i="1"/>
  <c r="AF2019" i="1"/>
  <c r="AF242" i="1"/>
  <c r="AF1206" i="1"/>
  <c r="AF3409" i="1"/>
  <c r="AF2263" i="1"/>
  <c r="AF1465" i="1"/>
  <c r="AF869" i="1"/>
  <c r="AF2734" i="1"/>
  <c r="AF2851" i="1"/>
  <c r="AF233" i="1"/>
  <c r="AF777" i="1"/>
  <c r="AF507" i="1"/>
  <c r="AF2722" i="1"/>
  <c r="AF1912" i="1"/>
  <c r="AF2236" i="1"/>
  <c r="AF1850" i="1"/>
  <c r="AF1866" i="1"/>
  <c r="AF1845" i="1"/>
  <c r="AF295" i="1"/>
  <c r="AF3060" i="1"/>
  <c r="AF2031" i="1"/>
  <c r="AF3244" i="1"/>
  <c r="AF3245" i="1"/>
  <c r="AF1978" i="1"/>
  <c r="AF1066" i="1"/>
  <c r="AF471" i="1"/>
  <c r="AF1067" i="1"/>
  <c r="AF2209" i="1"/>
  <c r="AF2293" i="1"/>
  <c r="AF2201" i="1"/>
  <c r="AF1226" i="1"/>
  <c r="AF3117" i="1"/>
  <c r="AF630" i="1"/>
  <c r="AF1367" i="1"/>
  <c r="AF1112" i="1"/>
  <c r="AF1053" i="1"/>
  <c r="AF2423" i="1"/>
  <c r="AF1769" i="1"/>
  <c r="AF1891" i="1"/>
  <c r="AF609" i="1"/>
  <c r="AF20" i="1"/>
  <c r="AF317" i="1"/>
  <c r="AF2388" i="1"/>
  <c r="AF3156" i="1"/>
  <c r="AF834" i="1"/>
  <c r="AF1527" i="1"/>
  <c r="AF1072" i="1"/>
  <c r="AF2671" i="1"/>
  <c r="AF1941" i="1"/>
  <c r="AF987" i="1"/>
  <c r="AF2894" i="1"/>
  <c r="AF2268" i="1"/>
  <c r="AF3581" i="1"/>
  <c r="AF2056" i="1"/>
  <c r="AF617" i="1"/>
  <c r="AF1588" i="1"/>
  <c r="AF530" i="1"/>
  <c r="AF2129" i="1"/>
  <c r="AF2252" i="1"/>
  <c r="AF3096" i="1"/>
  <c r="AF334" i="1"/>
  <c r="AF1105" i="1"/>
  <c r="AF1871" i="1"/>
  <c r="AF1948" i="1"/>
  <c r="AF3013" i="1"/>
  <c r="AF1308" i="1"/>
  <c r="AF1606" i="1"/>
  <c r="AF1169" i="1"/>
  <c r="AF911" i="1"/>
  <c r="AF2101" i="1"/>
  <c r="AF1884" i="1"/>
  <c r="AF1835" i="1"/>
  <c r="AF2146" i="1"/>
  <c r="AF2658" i="1"/>
  <c r="AF1899" i="1"/>
  <c r="AF51" i="1"/>
  <c r="AF359" i="1"/>
  <c r="AF43" i="1"/>
  <c r="AF711" i="1"/>
  <c r="AF3130" i="1"/>
  <c r="AF531" i="1"/>
  <c r="AF3236" i="1"/>
  <c r="AF2328" i="1"/>
  <c r="AF2424" i="1"/>
  <c r="AF425" i="1"/>
  <c r="AF2414" i="1"/>
  <c r="AF1444" i="1"/>
  <c r="AF912" i="1"/>
  <c r="AF603" i="1"/>
  <c r="AF689" i="1"/>
  <c r="AF3075" i="1"/>
  <c r="AF1247" i="1"/>
  <c r="AF1791" i="1"/>
  <c r="AF1888" i="1"/>
  <c r="AF2015" i="1"/>
  <c r="AF2923" i="1"/>
  <c r="AF1514" i="1"/>
  <c r="AF1144" i="1"/>
  <c r="AF207" i="1"/>
  <c r="AF835" i="1"/>
  <c r="AF2476" i="1"/>
  <c r="AF379" i="1"/>
  <c r="AF2906" i="1"/>
  <c r="AF3121" i="1"/>
  <c r="AF3035" i="1"/>
  <c r="AF2878" i="1"/>
  <c r="AF1974" i="1"/>
  <c r="AF1696" i="1"/>
  <c r="AF631" i="1"/>
  <c r="AF898" i="1"/>
  <c r="AF3377" i="1"/>
  <c r="AF1778" i="1"/>
  <c r="AF1896" i="1"/>
  <c r="AF2865" i="1"/>
  <c r="AF1567" i="1"/>
  <c r="AF2135" i="1"/>
  <c r="AF1968" i="1"/>
  <c r="AF2018" i="1"/>
  <c r="AF1969" i="1"/>
  <c r="AF1041" i="1"/>
  <c r="AF1485" i="1"/>
  <c r="AF1770" i="1"/>
  <c r="AF2510" i="1"/>
  <c r="AF426" i="1"/>
  <c r="AF1710" i="1"/>
  <c r="AF960" i="1"/>
  <c r="AF1932" i="1"/>
  <c r="AF2839" i="1"/>
  <c r="AF97" i="1"/>
  <c r="AF1868" i="1"/>
  <c r="AF2237" i="1"/>
  <c r="AF411" i="1"/>
  <c r="AF3582" i="1"/>
  <c r="AF15" i="1"/>
  <c r="AF999" i="1"/>
  <c r="AF1962" i="1"/>
  <c r="AF3583" i="1"/>
  <c r="AF3584" i="1"/>
  <c r="AF750" i="1"/>
  <c r="AF923" i="1"/>
  <c r="AF924" i="1"/>
  <c r="AF272" i="1"/>
  <c r="AF273" i="1"/>
  <c r="AF1239" i="1"/>
  <c r="AF3229" i="1"/>
  <c r="AF1783" i="1"/>
  <c r="AF360" i="1"/>
  <c r="AF983" i="1"/>
  <c r="AF800" i="1"/>
  <c r="AF2866" i="1"/>
  <c r="AF1799" i="1"/>
  <c r="AF1356" i="1"/>
  <c r="AF1711" i="1"/>
  <c r="AF1712" i="1"/>
  <c r="AF21" i="1"/>
  <c r="AF3322" i="1"/>
  <c r="AF3439" i="1"/>
  <c r="AF2710" i="1"/>
  <c r="AF1410" i="1"/>
  <c r="AF1760" i="1"/>
  <c r="AF673" i="1"/>
  <c r="AF10" i="1"/>
  <c r="AF296" i="1"/>
  <c r="AF674" i="1"/>
  <c r="AF2685" i="1"/>
  <c r="AF836" i="1"/>
  <c r="AF149" i="1"/>
  <c r="AF1145" i="1"/>
  <c r="AF2148" i="1"/>
  <c r="AF2672" i="1"/>
  <c r="AF1240" i="1"/>
  <c r="AF647" i="1"/>
  <c r="AF996" i="1"/>
  <c r="AF3196" i="1"/>
  <c r="AF259" i="1"/>
  <c r="AF2879" i="1"/>
  <c r="AF632" i="1"/>
  <c r="AF801" i="1"/>
  <c r="AF717" i="1"/>
  <c r="AF1466" i="1"/>
  <c r="AF1046" i="1"/>
  <c r="AF889" i="1"/>
  <c r="AF3222" i="1"/>
  <c r="AF3410" i="1"/>
  <c r="AF2746" i="1"/>
  <c r="AF3081" i="1"/>
  <c r="AF3159" i="1"/>
  <c r="AF1283" i="1"/>
  <c r="AF870" i="1"/>
  <c r="AF3166" i="1"/>
  <c r="AF3405" i="1"/>
  <c r="AF160" i="1"/>
  <c r="AF2711" i="1"/>
  <c r="AF2985" i="1"/>
  <c r="AF857" i="1"/>
  <c r="AF2986" i="1"/>
  <c r="AF212" i="1"/>
  <c r="AF11" i="1"/>
  <c r="AF1007" i="1"/>
  <c r="AF1155" i="1"/>
  <c r="AF2981" i="1"/>
  <c r="AF1943" i="1"/>
  <c r="AF837" i="1"/>
  <c r="AF3352" i="1"/>
  <c r="AF274" i="1"/>
  <c r="AF2294" i="1"/>
  <c r="AF1391" i="1"/>
  <c r="AF1599" i="1"/>
  <c r="AF3017" i="1"/>
  <c r="AF2338" i="1"/>
  <c r="AF539" i="1"/>
  <c r="AF2867" i="1"/>
  <c r="AF2516" i="1"/>
  <c r="AF2859" i="1"/>
  <c r="AF971" i="1"/>
  <c r="AF1381" i="1"/>
  <c r="AF1035" i="1"/>
  <c r="AF690" i="1"/>
  <c r="AF2965" i="1"/>
  <c r="AF2493" i="1"/>
  <c r="AF1930" i="1"/>
  <c r="AF3269" i="1"/>
  <c r="AF1632" i="1"/>
  <c r="AF2924" i="1"/>
  <c r="AF2210" i="1"/>
  <c r="AF2557" i="1"/>
  <c r="AF2471" i="1"/>
  <c r="AF3178" i="1"/>
  <c r="AF472" i="1"/>
  <c r="AF2458" i="1"/>
  <c r="AF2895" i="1"/>
  <c r="AF459" i="1"/>
  <c r="AF2896" i="1"/>
  <c r="AF2459" i="1"/>
  <c r="AF123" i="1"/>
  <c r="AF1676" i="1"/>
  <c r="AF2868" i="1"/>
  <c r="AF444" i="1"/>
  <c r="AF1467" i="1"/>
  <c r="AF532" i="1"/>
  <c r="AF180" i="1"/>
  <c r="AF2635" i="1"/>
  <c r="AF610" i="1"/>
  <c r="AF1713" i="1"/>
  <c r="AF1340" i="1"/>
  <c r="AF765" i="1"/>
  <c r="AF412" i="1"/>
  <c r="AF1963" i="1"/>
  <c r="AF82" i="1"/>
  <c r="AF3283" i="1"/>
  <c r="AF2389" i="1"/>
  <c r="AF2382" i="1"/>
  <c r="AF2383" i="1"/>
  <c r="AF2370" i="1"/>
  <c r="AF198" i="1"/>
  <c r="AF3104" i="1"/>
  <c r="AF553" i="1"/>
  <c r="AF2042" i="1"/>
  <c r="AF2090" i="1"/>
  <c r="AF2351" i="1"/>
  <c r="AF540" i="1"/>
  <c r="AF1280" i="1"/>
  <c r="AF949" i="1"/>
  <c r="AF1022" i="1"/>
  <c r="AF1528" i="1"/>
  <c r="AF846" i="1"/>
  <c r="AF577" i="1"/>
  <c r="AF2484" i="1"/>
  <c r="AF2371" i="1"/>
  <c r="AF913" i="1"/>
  <c r="AF1241" i="1"/>
  <c r="AF1714" i="1"/>
  <c r="AF460" i="1"/>
  <c r="AF253" i="1"/>
  <c r="AF1486" i="1"/>
  <c r="AF2755" i="1"/>
  <c r="AF974" i="1"/>
  <c r="AF2525" i="1"/>
  <c r="AF2526" i="1"/>
  <c r="AF1685" i="1"/>
  <c r="AF1607" i="1"/>
  <c r="AF1500" i="1"/>
  <c r="AF1650" i="1"/>
  <c r="AF1515" i="1"/>
  <c r="AF3280" i="1"/>
  <c r="AF1146" i="1"/>
  <c r="AF1746" i="1"/>
  <c r="AF1493" i="1"/>
  <c r="AF3021" i="1"/>
  <c r="AF44" i="1"/>
  <c r="AF1207" i="1"/>
  <c r="AF1290" i="1"/>
  <c r="AF1474" i="1"/>
  <c r="AF1368" i="1"/>
  <c r="AF533" i="1"/>
  <c r="AF1369" i="1"/>
  <c r="AF604" i="1"/>
  <c r="AF1651" i="1"/>
  <c r="AF367" i="1"/>
  <c r="AF638" i="1"/>
  <c r="AF1668" i="1"/>
  <c r="AF1677" i="1"/>
  <c r="AF1600" i="1"/>
  <c r="AF1341" i="1"/>
  <c r="AF1468" i="1"/>
  <c r="AF1568" i="1"/>
  <c r="AF1540" i="1"/>
  <c r="AF2558" i="1"/>
  <c r="AF3585" i="1"/>
  <c r="AF1411" i="1"/>
  <c r="AF1412" i="1"/>
  <c r="AF2022" i="1"/>
  <c r="AF906" i="1"/>
  <c r="AF1023" i="1"/>
  <c r="AF1271" i="1"/>
  <c r="AF1908" i="1"/>
  <c r="AF308" i="1"/>
  <c r="AF1156" i="1"/>
  <c r="AF390" i="1"/>
  <c r="AF138" i="1"/>
  <c r="AF914" i="1"/>
  <c r="AF2860" i="1"/>
  <c r="AF2329" i="1"/>
  <c r="AF234" i="1"/>
  <c r="AF413" i="1"/>
  <c r="AF213" i="1"/>
  <c r="AF1842" i="1"/>
  <c r="AF3041" i="1"/>
  <c r="AF2211" i="1"/>
  <c r="AF368" i="1"/>
  <c r="AF3153" i="1"/>
  <c r="AF547" i="1"/>
  <c r="AF1487" i="1"/>
  <c r="AF1935" i="1"/>
  <c r="AF2045" i="1"/>
  <c r="AF167" i="1"/>
  <c r="AF224" i="1"/>
  <c r="AF1013" i="1"/>
  <c r="AF578" i="1"/>
  <c r="AF1147" i="1"/>
  <c r="AF2648" i="1"/>
  <c r="AF1392" i="1"/>
  <c r="AF1608" i="1"/>
  <c r="AF2238" i="1"/>
  <c r="AF2403" i="1"/>
  <c r="AF942" i="1"/>
  <c r="AF933" i="1"/>
  <c r="AF275" i="1"/>
  <c r="AF2095" i="1"/>
  <c r="AF1296" i="1"/>
  <c r="AF1217" i="1"/>
  <c r="AF45" i="1"/>
  <c r="AF621" i="1"/>
  <c r="AF2136" i="1"/>
  <c r="AF1284" i="1"/>
  <c r="AF695" i="1"/>
  <c r="AF871" i="1"/>
  <c r="AF1763" i="1"/>
  <c r="AF3077" i="1"/>
  <c r="AF98" i="1"/>
  <c r="AF1272" i="1"/>
  <c r="AF491" i="1"/>
  <c r="AF925" i="1"/>
  <c r="AF492" i="1"/>
  <c r="AF943" i="1"/>
  <c r="AF2161" i="1"/>
  <c r="AF2390" i="1"/>
  <c r="AF915" i="1"/>
  <c r="AF52" i="1"/>
  <c r="AF802" i="1"/>
  <c r="AF185" i="1"/>
  <c r="AF1218" i="1"/>
  <c r="AF1569" i="1"/>
  <c r="AF1208" i="1"/>
  <c r="AF1275" i="1"/>
  <c r="AF593" i="1"/>
  <c r="AF3138" i="1"/>
  <c r="AF858" i="1"/>
  <c r="AF2813" i="1"/>
  <c r="AF297" i="1"/>
  <c r="AF298" i="1"/>
  <c r="AF2477" i="1"/>
  <c r="AF1248" i="1"/>
  <c r="AF2925" i="1"/>
  <c r="AF1134" i="1"/>
  <c r="AF826" i="1"/>
  <c r="AF554" i="1"/>
  <c r="AF2897" i="1"/>
  <c r="AF2782" i="1"/>
  <c r="AF130" i="1"/>
  <c r="AF124" i="1"/>
  <c r="AF1219" i="1"/>
  <c r="AF1116" i="1"/>
  <c r="AF2747" i="1"/>
  <c r="AF778" i="1"/>
  <c r="AF3111" i="1"/>
  <c r="AF318" i="1"/>
  <c r="AF691" i="1"/>
  <c r="AF944" i="1"/>
  <c r="AF1747" i="1"/>
  <c r="AF1342" i="1"/>
  <c r="AF3422" i="1"/>
  <c r="AF2162" i="1"/>
  <c r="AF1077" i="1"/>
  <c r="AF2697" i="1"/>
  <c r="AF299" i="1"/>
  <c r="AF2384" i="1"/>
  <c r="AF2307" i="1"/>
  <c r="AF916" i="1"/>
  <c r="AF3349" i="1"/>
  <c r="AF139" i="1"/>
  <c r="AF1501" i="1"/>
  <c r="AF827" i="1"/>
  <c r="AF2295" i="1"/>
  <c r="AF3000" i="1"/>
  <c r="AF1227" i="1"/>
  <c r="AF1228" i="1"/>
  <c r="AF1229" i="1"/>
  <c r="AF260" i="1"/>
  <c r="AF193" i="1"/>
  <c r="AF3586" i="1"/>
  <c r="AF2649" i="1"/>
  <c r="AF2770" i="1"/>
  <c r="AF3175" i="1"/>
  <c r="AF975" i="1"/>
  <c r="AF2437" i="1"/>
  <c r="AF2336" i="1"/>
  <c r="AF882" i="1"/>
  <c r="AF2861" i="1"/>
  <c r="AF3112" i="1"/>
  <c r="AF2621" i="1"/>
  <c r="AF2425" i="1"/>
  <c r="AF1494" i="1"/>
  <c r="AF99" i="1"/>
  <c r="AF100" i="1"/>
  <c r="AF1024" i="1"/>
  <c r="AF2316" i="1"/>
  <c r="AF2712" i="1"/>
  <c r="AF1148" i="1"/>
  <c r="AF1318" i="1"/>
  <c r="AF594" i="1"/>
  <c r="AF2064" i="1"/>
  <c r="AF2065" i="1"/>
  <c r="AF2588" i="1"/>
  <c r="AF847" i="1"/>
  <c r="AF2574" i="1"/>
  <c r="AF391" i="1"/>
  <c r="AF284" i="1"/>
  <c r="AF838" i="1"/>
  <c r="AF2804" i="1"/>
  <c r="AF1413" i="1"/>
  <c r="AF2907" i="1"/>
  <c r="AF2908" i="1"/>
  <c r="AF3277" i="1"/>
  <c r="AF1230" i="1"/>
  <c r="AF1062" i="1"/>
  <c r="AF555" i="1"/>
  <c r="AF3341" i="1"/>
  <c r="AF2997" i="1"/>
  <c r="AF53" i="1"/>
  <c r="AF2880" i="1"/>
  <c r="AF3195" i="1"/>
  <c r="AF718" i="1"/>
  <c r="AF2869" i="1"/>
  <c r="AF1475" i="1"/>
  <c r="AF1570" i="1"/>
  <c r="AF1827" i="1"/>
  <c r="AF534" i="1"/>
  <c r="AF2517" i="1"/>
  <c r="AF2862" i="1"/>
  <c r="AF3587" i="1"/>
  <c r="AF3588" i="1"/>
  <c r="AF3272" i="1"/>
  <c r="AF173" i="1"/>
  <c r="AF2253" i="1"/>
  <c r="AF508" i="1"/>
  <c r="AF950" i="1"/>
  <c r="AF1445" i="1"/>
  <c r="AF3064" i="1"/>
  <c r="AF2494" i="1"/>
  <c r="AF2824" i="1"/>
  <c r="AF675" i="1"/>
  <c r="AF2485" i="1"/>
  <c r="AF2110" i="1"/>
  <c r="AF579" i="1"/>
  <c r="AF486" i="1"/>
  <c r="AF676" i="1"/>
  <c r="AF2478" i="1"/>
  <c r="AF3353" i="1"/>
  <c r="AF2686" i="1"/>
  <c r="AF1319" i="1"/>
  <c r="AF2308" i="1"/>
  <c r="AF285" i="1"/>
  <c r="AF648" i="1"/>
  <c r="AF2212" i="1"/>
  <c r="AF1135" i="1"/>
  <c r="AF1309" i="1"/>
  <c r="AF2979" i="1"/>
  <c r="AF988" i="1"/>
  <c r="AF813" i="1"/>
  <c r="AF261" i="1"/>
  <c r="AF907" i="1"/>
  <c r="AF3390" i="1"/>
  <c r="AF3304" i="1"/>
  <c r="AF2975" i="1"/>
  <c r="AF3383" i="1"/>
  <c r="AF54" i="1"/>
  <c r="AF2650" i="1"/>
  <c r="AF803" i="1"/>
  <c r="AF804" i="1"/>
  <c r="AF46" i="1"/>
  <c r="AF712" i="1"/>
  <c r="AF1374" i="1"/>
  <c r="AF3334" i="1"/>
  <c r="AF2433" i="1"/>
  <c r="AF2434" i="1"/>
  <c r="AF109" i="1"/>
  <c r="AF883" i="1"/>
  <c r="AF1678" i="1"/>
  <c r="AF3293" i="1"/>
  <c r="AF2130" i="1"/>
  <c r="AF611" i="1"/>
  <c r="AF427" i="1"/>
  <c r="AF3048" i="1"/>
  <c r="AF2120" i="1"/>
  <c r="AF768" i="1"/>
  <c r="AF101" i="1"/>
  <c r="AF2840" i="1"/>
  <c r="AF951" i="1"/>
  <c r="AF1726" i="1"/>
  <c r="AF2243" i="1"/>
  <c r="AF1276" i="1"/>
  <c r="AF1446" i="1"/>
  <c r="AF3589" i="1"/>
  <c r="AF2495" i="1"/>
  <c r="AF89" i="1"/>
  <c r="AF859" i="1"/>
  <c r="AF2713" i="1"/>
  <c r="AF414" i="1"/>
  <c r="AF3124" i="1"/>
  <c r="AF3125" i="1"/>
  <c r="AF214" i="1"/>
  <c r="AF400" i="1"/>
  <c r="AF487" i="1"/>
  <c r="AF1257" i="1"/>
  <c r="AF1258" i="1"/>
  <c r="AF1755" i="1"/>
  <c r="AF3590" i="1"/>
  <c r="AF1909" i="1"/>
  <c r="AF3267" i="1"/>
  <c r="AF2926" i="1"/>
  <c r="AF663" i="1"/>
  <c r="AF2909" i="1"/>
  <c r="AF2559" i="1"/>
  <c r="AF1447" i="1"/>
  <c r="AF369" i="1"/>
  <c r="AF3263" i="1"/>
  <c r="AF1231" i="1"/>
  <c r="AF461" i="1"/>
  <c r="AF3135" i="1"/>
  <c r="AF1715" i="1"/>
  <c r="AF3591" i="1"/>
  <c r="AF2533" i="1"/>
  <c r="AF361" i="1"/>
  <c r="AF2534" i="1"/>
  <c r="AF2771" i="1"/>
  <c r="AF1697" i="1"/>
  <c r="AF805" i="1"/>
  <c r="AF719" i="1"/>
  <c r="AF2881" i="1"/>
  <c r="AF445" i="1"/>
  <c r="AF890" i="1"/>
  <c r="AF1200" i="1"/>
  <c r="AF181" i="1"/>
  <c r="AF1285" i="1"/>
  <c r="AF612" i="1"/>
  <c r="AF961" i="1"/>
  <c r="AF335" i="1"/>
  <c r="AF3592" i="1"/>
  <c r="AF102" i="1"/>
  <c r="AF2607" i="1"/>
  <c r="AF2841" i="1"/>
  <c r="AF420" i="1"/>
  <c r="AF1346" i="1"/>
  <c r="AF22" i="1"/>
  <c r="AF1347" i="1"/>
  <c r="AF3362" i="1"/>
  <c r="AF3421" i="1"/>
  <c r="AF2598" i="1"/>
  <c r="AF2825" i="1"/>
  <c r="AF3063" i="1"/>
  <c r="AF3073" i="1"/>
  <c r="AF300" i="1"/>
  <c r="AF757" i="1"/>
  <c r="AF1424" i="1"/>
  <c r="AF848" i="1"/>
  <c r="AF2927" i="1"/>
  <c r="AF567" i="1"/>
  <c r="AF392" i="1"/>
  <c r="AF2479" i="1"/>
  <c r="AF2928" i="1"/>
  <c r="AF1621" i="1"/>
  <c r="AF1320" i="1"/>
  <c r="AF70" i="1"/>
  <c r="AF140" i="1"/>
  <c r="AF380" i="1"/>
  <c r="AF742" i="1"/>
  <c r="AF473" i="1"/>
  <c r="AF3037" i="1"/>
  <c r="AF276" i="1"/>
  <c r="AF262" i="1"/>
  <c r="AF462" i="1"/>
  <c r="AF908" i="1"/>
  <c r="AF2446" i="1"/>
  <c r="AF720" i="1"/>
  <c r="AF2772" i="1"/>
  <c r="AF1562" i="1"/>
  <c r="AF2269" i="1"/>
  <c r="AF2270" i="1"/>
  <c r="AF243" i="1"/>
  <c r="AF347" i="1"/>
  <c r="AF112" i="1"/>
  <c r="AF618" i="1"/>
  <c r="AF344" i="1"/>
  <c r="AF704" i="1"/>
  <c r="AF1469" i="1"/>
  <c r="AF2852" i="1"/>
  <c r="AF3209" i="1"/>
  <c r="AF1181" i="1"/>
  <c r="AF3325" i="1"/>
  <c r="AF3174" i="1"/>
  <c r="AF2723" i="1"/>
  <c r="AF1727" i="1"/>
  <c r="AF2415" i="1"/>
  <c r="AF1502" i="1"/>
  <c r="AF3270" i="1"/>
  <c r="AF493" i="1"/>
  <c r="AF1170" i="1"/>
  <c r="AF2391" i="1"/>
  <c r="AF1633" i="1"/>
  <c r="AF1756" i="1"/>
  <c r="AF758" i="1"/>
  <c r="AF664" i="1"/>
  <c r="AF926" i="1"/>
  <c r="AF1149" i="1"/>
  <c r="AF665" i="1"/>
  <c r="AF1242" i="1"/>
  <c r="AF828" i="1"/>
  <c r="AF381" i="1"/>
  <c r="AF2296" i="1"/>
  <c r="AF3308" i="1"/>
  <c r="AF814" i="1"/>
  <c r="AF1063" i="1"/>
  <c r="AF806" i="1"/>
  <c r="AF3207" i="1"/>
  <c r="AF891" i="1"/>
  <c r="AF1589" i="1"/>
  <c r="AF1201" i="1"/>
  <c r="AF884" i="1"/>
  <c r="AF1042" i="1"/>
  <c r="AF1470" i="1"/>
  <c r="AF1286" i="1"/>
  <c r="AF2842" i="1"/>
  <c r="AF168" i="1"/>
  <c r="AF23" i="1"/>
  <c r="AF1095" i="1"/>
  <c r="AF769" i="1"/>
  <c r="AF1182" i="1"/>
  <c r="AF2714" i="1"/>
  <c r="AF1085" i="1"/>
  <c r="AF225" i="1"/>
  <c r="AF595" i="1"/>
  <c r="AF1014" i="1"/>
  <c r="AF2385" i="1"/>
  <c r="AF150" i="1"/>
  <c r="AF151" i="1"/>
  <c r="AF393" i="1"/>
  <c r="AF751" i="1"/>
  <c r="AF1000" i="1"/>
  <c r="AF1414" i="1"/>
  <c r="AF1321" i="1"/>
  <c r="AF141" i="1"/>
  <c r="AF263" i="1"/>
  <c r="AF194" i="1"/>
  <c r="AF370" i="1"/>
  <c r="AF3593" i="1"/>
  <c r="AF1054" i="1"/>
  <c r="AF1113" i="1"/>
  <c r="AF1698" i="1"/>
  <c r="AF103" i="1"/>
  <c r="AF1183" i="1"/>
  <c r="AF1748" i="1"/>
  <c r="AF83" i="1"/>
  <c r="AF1749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1281" i="1"/>
  <c r="AA2" i="1" a="1"/>
  <c r="AA2" i="1"/>
  <c r="AB2" i="1" a="1"/>
  <c r="AB2" i="1"/>
  <c r="AC2" i="1" a="1"/>
  <c r="AC2" i="1"/>
  <c r="AD2" i="1" a="1"/>
  <c r="AD2" i="1"/>
  <c r="AE2" i="1" a="1"/>
  <c r="AE2" i="1"/>
  <c r="Z2" i="1" a="1"/>
  <c r="Z2" i="1"/>
  <c r="X1862" i="1"/>
  <c r="X1889" i="1"/>
  <c r="X2987" i="1"/>
  <c r="X3391" i="1"/>
  <c r="X3443" i="1"/>
  <c r="X3444" i="1"/>
  <c r="X2826" i="1"/>
  <c r="X2814" i="1"/>
  <c r="X2910" i="1"/>
  <c r="X3344" i="1"/>
  <c r="X3181" i="1"/>
  <c r="X264" i="1"/>
  <c r="X3330" i="1"/>
  <c r="X3326" i="1"/>
  <c r="X509" i="1"/>
  <c r="X1761" i="1"/>
  <c r="X3445" i="1"/>
  <c r="X3309" i="1"/>
  <c r="X3297" i="1"/>
  <c r="X2735" i="1"/>
  <c r="X3129" i="1"/>
  <c r="X3169" i="1"/>
  <c r="X2599" i="1"/>
  <c r="X3288" i="1"/>
  <c r="X1931" i="1"/>
  <c r="X3090" i="1"/>
  <c r="X3069" i="1"/>
  <c r="X2560" i="1"/>
  <c r="X2783" i="1"/>
  <c r="X2659" i="1"/>
  <c r="X2784" i="1"/>
  <c r="X1601" i="1"/>
  <c r="X2535" i="1"/>
  <c r="X2536" i="1"/>
  <c r="X1124" i="1"/>
  <c r="X1857" i="1"/>
  <c r="X2137" i="1"/>
  <c r="X3446" i="1"/>
  <c r="X1456" i="1"/>
  <c r="X2843" i="1"/>
  <c r="X319" i="1"/>
  <c r="X2698" i="1"/>
  <c r="X2486" i="1"/>
  <c r="X1330" i="1"/>
  <c r="X1924" i="1"/>
  <c r="X3072" i="1"/>
  <c r="X199" i="1"/>
  <c r="X2785" i="1"/>
  <c r="X2948" i="1"/>
  <c r="X899" i="1"/>
  <c r="X1990" i="1"/>
  <c r="X113" i="1"/>
  <c r="X1771" i="1"/>
  <c r="X1764" i="1"/>
  <c r="X2041" i="1"/>
  <c r="X2404" i="1"/>
  <c r="X3202" i="1"/>
  <c r="X158" i="1"/>
  <c r="X3004" i="1"/>
  <c r="X2372" i="1"/>
  <c r="X1907" i="1"/>
  <c r="X1921" i="1"/>
  <c r="X474" i="1"/>
  <c r="X2561" i="1"/>
  <c r="X1836" i="1"/>
  <c r="X1805" i="1"/>
  <c r="X3253" i="1"/>
  <c r="X2339" i="1"/>
  <c r="X2756" i="1"/>
  <c r="X2438" i="1"/>
  <c r="X3030" i="1"/>
  <c r="X1547" i="1"/>
  <c r="X2337" i="1"/>
  <c r="X3447" i="1"/>
  <c r="X1824" i="1"/>
  <c r="X2426" i="1"/>
  <c r="X779" i="1"/>
  <c r="X2844" i="1"/>
  <c r="X2815" i="1"/>
  <c r="X934" i="1"/>
  <c r="X1757" i="1"/>
  <c r="X2309" i="1"/>
  <c r="X3042" i="1"/>
  <c r="X568" i="1"/>
  <c r="X1136" i="1"/>
  <c r="X3251" i="1"/>
  <c r="X2280" i="1"/>
  <c r="X2281" i="1"/>
  <c r="X1858" i="1"/>
  <c r="X2340" i="1"/>
  <c r="X1291" i="1"/>
  <c r="X3248" i="1"/>
  <c r="X3448" i="1"/>
  <c r="X2244" i="1"/>
  <c r="X1851" i="1"/>
  <c r="X682" i="1"/>
  <c r="X3449" i="1"/>
  <c r="X1947" i="1"/>
  <c r="X666" i="1"/>
  <c r="X2373" i="1"/>
  <c r="X2301" i="1"/>
  <c r="X563" i="1"/>
  <c r="X564" i="1"/>
  <c r="X3450" i="1"/>
  <c r="X3417" i="1"/>
  <c r="X1904" i="1"/>
  <c r="X3068" i="1"/>
  <c r="X2195" i="1"/>
  <c r="X2651" i="1"/>
  <c r="X2196" i="1"/>
  <c r="X1900" i="1"/>
  <c r="X3163" i="1"/>
  <c r="X3134" i="1"/>
  <c r="X3451" i="1"/>
  <c r="X2187" i="1"/>
  <c r="X1877" i="1"/>
  <c r="X2439" i="1"/>
  <c r="X2186" i="1"/>
  <c r="X2182" i="1"/>
  <c r="X2622" i="1"/>
  <c r="X2254" i="1"/>
  <c r="X31" i="1"/>
  <c r="X2183" i="1"/>
  <c r="X320" i="1"/>
  <c r="X1852" i="1"/>
  <c r="X3076" i="1"/>
  <c r="X596" i="1"/>
  <c r="X494" i="1"/>
  <c r="X3452" i="1"/>
  <c r="X3453" i="1"/>
  <c r="X3454" i="1"/>
  <c r="X3061" i="1"/>
  <c r="X215" i="1"/>
  <c r="X1008" i="1"/>
  <c r="X1404" i="1"/>
  <c r="X2223" i="1"/>
  <c r="X2575" i="1"/>
  <c r="X3005" i="1"/>
  <c r="X3203" i="1"/>
  <c r="X1322" i="1"/>
  <c r="X2796" i="1"/>
  <c r="X3191" i="1"/>
  <c r="X2213" i="1"/>
  <c r="X2149" i="1"/>
  <c r="X2660" i="1"/>
  <c r="X2202" i="1"/>
  <c r="X1529" i="1"/>
  <c r="X3455" i="1"/>
  <c r="X2282" i="1"/>
  <c r="X125" i="1"/>
  <c r="X3055" i="1"/>
  <c r="X3456" i="1"/>
  <c r="X787" i="1"/>
  <c r="X104" i="1"/>
  <c r="X1357" i="1"/>
  <c r="X1571" i="1"/>
  <c r="X1036" i="1"/>
  <c r="X3110" i="1"/>
  <c r="X2966" i="1"/>
  <c r="X3457" i="1"/>
  <c r="X2121" i="1"/>
  <c r="X3239" i="1"/>
  <c r="X495" i="1"/>
  <c r="X1064" i="1"/>
  <c r="X2589" i="1"/>
  <c r="X2111" i="1"/>
  <c r="X935" i="1"/>
  <c r="X216" i="1"/>
  <c r="X3458" i="1"/>
  <c r="X3459" i="1"/>
  <c r="X1925" i="1"/>
  <c r="X77" i="1"/>
  <c r="X1622" i="1"/>
  <c r="X667" i="1"/>
  <c r="X394" i="1"/>
  <c r="X286" i="1"/>
  <c r="X2214" i="1"/>
  <c r="X475" i="1"/>
  <c r="X649" i="1"/>
  <c r="X277" i="1"/>
  <c r="X2096" i="1"/>
  <c r="X3412" i="1"/>
  <c r="X2786" i="1"/>
  <c r="X1232" i="1"/>
  <c r="X195" i="1"/>
  <c r="X726" i="1"/>
  <c r="X2537" i="1"/>
  <c r="X2447" i="1"/>
  <c r="X2197" i="1"/>
  <c r="X254" i="1"/>
  <c r="X3237" i="1"/>
  <c r="X1803" i="1"/>
  <c r="X2341" i="1"/>
  <c r="X622" i="1"/>
  <c r="X47" i="1"/>
  <c r="X1188" i="1"/>
  <c r="X2748" i="1"/>
  <c r="X2264" i="1"/>
  <c r="X3131" i="1"/>
  <c r="X1772" i="1"/>
  <c r="X3167" i="1"/>
  <c r="X872" i="1"/>
  <c r="X2330" i="1"/>
  <c r="X517" i="1"/>
  <c r="X32" i="1"/>
  <c r="X873" i="1"/>
  <c r="X1209" i="1"/>
  <c r="X3049" i="1"/>
  <c r="X2504" i="1"/>
  <c r="X1872" i="1"/>
  <c r="X2245" i="1"/>
  <c r="X2416" i="1"/>
  <c r="X229" i="1"/>
  <c r="X952" i="1"/>
  <c r="X2961" i="1"/>
  <c r="X2069" i="1"/>
  <c r="X2496" i="1"/>
  <c r="X309" i="1"/>
  <c r="X1716" i="1"/>
  <c r="X1717" i="1"/>
  <c r="X1233" i="1"/>
  <c r="X3235" i="1"/>
  <c r="X3460" i="1"/>
  <c r="X2392" i="1"/>
  <c r="X2224" i="1"/>
  <c r="X3137" i="1"/>
  <c r="X2393" i="1"/>
  <c r="X2394" i="1"/>
  <c r="X2310" i="1"/>
  <c r="X3123" i="1"/>
  <c r="X2150" i="1"/>
  <c r="X3087" i="1"/>
  <c r="X2151" i="1"/>
  <c r="X3233" i="1"/>
  <c r="X2951" i="1"/>
  <c r="X2297" i="1"/>
  <c r="X3392" i="1"/>
  <c r="X2549" i="1"/>
  <c r="X815" i="1"/>
  <c r="X556" i="1"/>
  <c r="X1301" i="1"/>
  <c r="X2882" i="1"/>
  <c r="X3384" i="1"/>
  <c r="X1901" i="1"/>
  <c r="X2283" i="1"/>
  <c r="X2352" i="1"/>
  <c r="X2440" i="1"/>
  <c r="X3232" i="1"/>
  <c r="X2140" i="1"/>
  <c r="X2271" i="1"/>
  <c r="X2527" i="1"/>
  <c r="X446" i="1"/>
  <c r="X1686" i="1"/>
  <c r="X2083" i="1"/>
  <c r="X3461" i="1"/>
  <c r="X3436" i="1"/>
  <c r="X2265" i="1"/>
  <c r="X3371" i="1"/>
  <c r="X336" i="1"/>
  <c r="X105" i="1"/>
  <c r="X874" i="1"/>
  <c r="X337" i="1"/>
  <c r="X518" i="1"/>
  <c r="X3369" i="1"/>
  <c r="X2122" i="1"/>
  <c r="X2246" i="1"/>
  <c r="X3078" i="1"/>
  <c r="X770" i="1"/>
  <c r="X2325" i="1"/>
  <c r="X953" i="1"/>
  <c r="X510" i="1"/>
  <c r="X3462" i="1"/>
  <c r="X3231" i="1"/>
  <c r="X3463" i="1"/>
  <c r="X1869" i="1"/>
  <c r="X1602" i="1"/>
  <c r="X90" i="1"/>
  <c r="X16" i="1"/>
  <c r="X2497" i="1"/>
  <c r="X3007" i="1"/>
  <c r="X766" i="1"/>
  <c r="X1086" i="1"/>
  <c r="X3464" i="1"/>
  <c r="X1846" i="1"/>
  <c r="X2395" i="1"/>
  <c r="X2396" i="1"/>
  <c r="X2816" i="1"/>
  <c r="X2225" i="1"/>
  <c r="X2163" i="1"/>
  <c r="X759" i="1"/>
  <c r="X3431" i="1"/>
  <c r="X3354" i="1"/>
  <c r="X208" i="1"/>
  <c r="X3043" i="1"/>
  <c r="X3230" i="1"/>
  <c r="X2152" i="1"/>
  <c r="X2153" i="1"/>
  <c r="X1609" i="1"/>
  <c r="X3465" i="1"/>
  <c r="X3345" i="1"/>
  <c r="X3393" i="1"/>
  <c r="X2203" i="1"/>
  <c r="X2357" i="1"/>
  <c r="X2204" i="1"/>
  <c r="X2205" i="1"/>
  <c r="X2358" i="1"/>
  <c r="X909" i="1"/>
  <c r="X727" i="1"/>
  <c r="X728" i="1"/>
  <c r="X989" i="1"/>
  <c r="X3466" i="1"/>
  <c r="X3441" i="1"/>
  <c r="X2773" i="1"/>
  <c r="X1055" i="1"/>
  <c r="X453" i="1"/>
  <c r="X3176" i="1"/>
  <c r="X126" i="1"/>
  <c r="X1056" i="1"/>
  <c r="X1590" i="1"/>
  <c r="X3467" i="1"/>
  <c r="X3468" i="1"/>
  <c r="X2342" i="1"/>
  <c r="X3338" i="1"/>
  <c r="X3100" i="1"/>
  <c r="X2272" i="1"/>
  <c r="X2087" i="1"/>
  <c r="X1375" i="1"/>
  <c r="X976" i="1"/>
  <c r="X1117" i="1"/>
  <c r="X3469" i="1"/>
  <c r="X1210" i="1"/>
  <c r="X3335" i="1"/>
  <c r="X2266" i="1"/>
  <c r="X2943" i="1"/>
  <c r="X696" i="1"/>
  <c r="X2853" i="1"/>
  <c r="X2184" i="1"/>
  <c r="X2736" i="1"/>
  <c r="X3097" i="1"/>
  <c r="X697" i="1"/>
  <c r="X2255" i="1"/>
  <c r="X3470" i="1"/>
  <c r="X3226" i="1"/>
  <c r="X421" i="1"/>
  <c r="X2417" i="1"/>
  <c r="X1025" i="1"/>
  <c r="X511" i="1"/>
  <c r="X771" i="1"/>
  <c r="X1541" i="1"/>
  <c r="X3442" i="1"/>
  <c r="X2827" i="1"/>
  <c r="X1393" i="1"/>
  <c r="X496" i="1"/>
  <c r="X2699" i="1"/>
  <c r="X3435" i="1"/>
  <c r="X217" i="1"/>
  <c r="X2314" i="1"/>
  <c r="X3192" i="1"/>
  <c r="X301" i="1"/>
  <c r="X1310" i="1"/>
  <c r="X1405" i="1"/>
  <c r="X3471" i="1"/>
  <c r="X2687" i="1"/>
  <c r="X3414" i="1"/>
  <c r="X2688" i="1"/>
  <c r="X3189" i="1"/>
  <c r="X927" i="1"/>
  <c r="X1323" i="1"/>
  <c r="X3246" i="1"/>
  <c r="X2102" i="1"/>
  <c r="X3424" i="1"/>
  <c r="X917" i="1"/>
  <c r="X3179" i="1"/>
  <c r="X1503" i="1"/>
  <c r="X1520" i="1"/>
  <c r="X2911" i="1"/>
  <c r="X2673" i="1"/>
  <c r="X2674" i="1"/>
  <c r="X650" i="1"/>
  <c r="X1504" i="1"/>
  <c r="X2460" i="1"/>
  <c r="X3310" i="1"/>
  <c r="X2298" i="1"/>
  <c r="X3346" i="1"/>
  <c r="X3311" i="1"/>
  <c r="X2898" i="1"/>
  <c r="X2206" i="1"/>
  <c r="X3223" i="1"/>
  <c r="X2284" i="1"/>
  <c r="X3416" i="1"/>
  <c r="X2774" i="1"/>
  <c r="X1488" i="1"/>
  <c r="X633" i="1"/>
  <c r="X1125" i="1"/>
  <c r="X2285" i="1"/>
  <c r="X3300" i="1"/>
  <c r="X2188" i="1"/>
  <c r="X2189" i="1"/>
  <c r="X2757" i="1"/>
  <c r="X3472" i="1"/>
  <c r="X3150" i="1"/>
  <c r="X238" i="1"/>
  <c r="X3113" i="1"/>
  <c r="X3473" i="1"/>
  <c r="X2131" i="1"/>
  <c r="X428" i="1"/>
  <c r="X2971" i="1"/>
  <c r="X3294" i="1"/>
  <c r="X2427" i="1"/>
  <c r="X2185" i="1"/>
  <c r="X106" i="1"/>
  <c r="X962" i="1"/>
  <c r="X429" i="1"/>
  <c r="X1037" i="1"/>
  <c r="X2174" i="1"/>
  <c r="X3327" i="1"/>
  <c r="X3430" i="1"/>
  <c r="X692" i="1"/>
  <c r="X3474" i="1"/>
  <c r="X3363" i="1"/>
  <c r="X2600" i="1"/>
  <c r="X2715" i="1"/>
  <c r="X2239" i="1"/>
  <c r="X2601" i="1"/>
  <c r="X3201" i="1"/>
  <c r="X2602" i="1"/>
  <c r="X2405" i="1"/>
  <c r="X2406" i="1"/>
  <c r="X2070" i="1"/>
  <c r="X597" i="1"/>
  <c r="X2112" i="1"/>
  <c r="X2397" i="1"/>
  <c r="X3108" i="1"/>
  <c r="X677" i="1"/>
  <c r="X2700" i="1"/>
  <c r="X3281" i="1"/>
  <c r="X2386" i="1"/>
  <c r="X3355" i="1"/>
  <c r="X3316" i="1"/>
  <c r="X152" i="1"/>
  <c r="X2218" i="1"/>
  <c r="X78" i="1"/>
  <c r="X1073" i="1"/>
  <c r="X1074" i="1"/>
  <c r="X3403" i="1"/>
  <c r="X382" i="1"/>
  <c r="X3172" i="1"/>
  <c r="X2215" i="1"/>
  <c r="X565" i="1"/>
  <c r="X2562" i="1"/>
  <c r="X3475" i="1"/>
  <c r="X3394" i="1"/>
  <c r="X1885" i="1"/>
  <c r="X2550" i="1"/>
  <c r="X2359" i="1"/>
  <c r="X1495" i="1"/>
  <c r="X62" i="1"/>
  <c r="X1496" i="1"/>
  <c r="X1171" i="1"/>
  <c r="X3305" i="1"/>
  <c r="X2883" i="1"/>
  <c r="X3385" i="1"/>
  <c r="X3083" i="1"/>
  <c r="X900" i="1"/>
  <c r="X984" i="1"/>
  <c r="X3476" i="1"/>
  <c r="X2758" i="1"/>
  <c r="X3275" i="1"/>
  <c r="X3301" i="1"/>
  <c r="X1118" i="1"/>
  <c r="X541" i="1"/>
  <c r="X977" i="1"/>
  <c r="X2528" i="1"/>
  <c r="X3336" i="1"/>
  <c r="X2138" i="1"/>
  <c r="X2749" i="1"/>
  <c r="X2518" i="1"/>
  <c r="X182" i="1"/>
  <c r="X1563" i="1"/>
  <c r="X2636" i="1"/>
  <c r="X38" i="1"/>
  <c r="X519" i="1"/>
  <c r="X2256" i="1"/>
  <c r="X2080" i="1"/>
  <c r="X2257" i="1"/>
  <c r="X2511" i="1"/>
  <c r="X174" i="1"/>
  <c r="X520" i="1"/>
  <c r="X1669" i="1"/>
  <c r="X24" i="1"/>
  <c r="X3157" i="1"/>
  <c r="X512" i="1"/>
  <c r="X2247" i="1"/>
  <c r="X3328" i="1"/>
  <c r="X1026" i="1"/>
  <c r="X1448" i="1"/>
  <c r="X2123" i="1"/>
  <c r="X1348" i="1"/>
  <c r="X3477" i="1"/>
  <c r="X2169" i="1"/>
  <c r="X2603" i="1"/>
  <c r="X1394" i="1"/>
  <c r="X1436" i="1"/>
  <c r="X3478" i="1"/>
  <c r="X3479" i="1"/>
  <c r="X3429" i="1"/>
  <c r="X2487" i="1"/>
  <c r="X3145" i="1"/>
  <c r="X84" i="1"/>
  <c r="X3319" i="1"/>
  <c r="X2817" i="1"/>
  <c r="X488" i="1"/>
  <c r="X2590" i="1"/>
  <c r="X1311" i="1"/>
  <c r="X580" i="1"/>
  <c r="X1243" i="1"/>
  <c r="X2107" i="1"/>
  <c r="X2929" i="1"/>
  <c r="X1623" i="1"/>
  <c r="X287" i="1"/>
  <c r="X1624" i="1"/>
  <c r="X1625" i="1"/>
  <c r="X3264" i="1"/>
  <c r="X2675" i="1"/>
  <c r="X3088" i="1"/>
  <c r="X2302" i="1"/>
  <c r="X1425" i="1"/>
  <c r="X651" i="1"/>
  <c r="X1993" i="1"/>
  <c r="X463" i="1"/>
  <c r="X1395" i="1"/>
  <c r="X2551" i="1"/>
  <c r="X63" i="1"/>
  <c r="X2661" i="1"/>
  <c r="X265" i="1"/>
  <c r="X2461" i="1"/>
  <c r="X2787" i="1"/>
  <c r="X1652" i="1"/>
  <c r="X2788" i="1"/>
  <c r="X1396" i="1"/>
  <c r="X1343" i="1"/>
  <c r="X3386" i="1"/>
  <c r="X55" i="1"/>
  <c r="X454" i="1"/>
  <c r="X1126" i="1"/>
  <c r="X1297" i="1"/>
  <c r="X3480" i="1"/>
  <c r="X2993" i="1"/>
  <c r="X2190" i="1"/>
  <c r="X2870" i="1"/>
  <c r="X183" i="1"/>
  <c r="X3434" i="1"/>
  <c r="X3056" i="1"/>
  <c r="X892" i="1"/>
  <c r="X3200" i="1"/>
  <c r="X244" i="1"/>
  <c r="X791" i="1"/>
  <c r="X3481" i="1"/>
  <c r="X2863" i="1"/>
  <c r="X3160" i="1"/>
  <c r="X2519" i="1"/>
  <c r="X436" i="1"/>
  <c r="X1471" i="1"/>
  <c r="X437" i="1"/>
  <c r="X788" i="1"/>
  <c r="X1679" i="1"/>
  <c r="X3482" i="1"/>
  <c r="X3273" i="1"/>
  <c r="X2132" i="1"/>
  <c r="X3259" i="1"/>
  <c r="X613" i="1"/>
  <c r="X521" i="1"/>
  <c r="X2737" i="1"/>
  <c r="X175" i="1"/>
  <c r="X2428" i="1"/>
  <c r="X1687" i="1"/>
  <c r="X780" i="1"/>
  <c r="X3440" i="1"/>
  <c r="X2076" i="1"/>
  <c r="X25" i="1"/>
  <c r="X2608" i="1"/>
  <c r="X513" i="1"/>
  <c r="X3433" i="1"/>
  <c r="X2967" i="1"/>
  <c r="X26" i="1"/>
  <c r="X1096" i="1"/>
  <c r="X866" i="1"/>
  <c r="X605" i="1"/>
  <c r="X2071" i="1"/>
  <c r="X161" i="1"/>
  <c r="X2407" i="1"/>
  <c r="X2170" i="1"/>
  <c r="X497" i="1"/>
  <c r="X1530" i="1"/>
  <c r="X860" i="1"/>
  <c r="X1302" i="1"/>
  <c r="X3415" i="1"/>
  <c r="X3483" i="1"/>
  <c r="X3284" i="1"/>
  <c r="X1009" i="1"/>
  <c r="X2701" i="1"/>
  <c r="X2398" i="1"/>
  <c r="X401" i="1"/>
  <c r="X2818" i="1"/>
  <c r="X1259" i="1"/>
  <c r="X1078" i="1"/>
  <c r="X1260" i="1"/>
  <c r="X1312" i="1"/>
  <c r="X3214" i="1"/>
  <c r="X1926" i="1"/>
  <c r="X569" i="1"/>
  <c r="X3" i="1"/>
  <c r="X2159" i="1"/>
  <c r="X3257" i="1"/>
  <c r="X2930" i="1"/>
  <c r="X395" i="1"/>
  <c r="X3356" i="1"/>
  <c r="X1249" i="1"/>
  <c r="X1001" i="1"/>
  <c r="X1324" i="1"/>
  <c r="X3038" i="1"/>
  <c r="X3398" i="1"/>
  <c r="X3039" i="1"/>
  <c r="X2676" i="1"/>
  <c r="X71" i="1"/>
  <c r="X383" i="1"/>
  <c r="X2374" i="1"/>
  <c r="X3256" i="1"/>
  <c r="X2953" i="1"/>
  <c r="X566" i="1"/>
  <c r="X2677" i="1"/>
  <c r="X2154" i="1"/>
  <c r="X1634" i="1"/>
  <c r="X1635" i="1"/>
  <c r="X1331" i="1"/>
  <c r="X3255" i="1"/>
  <c r="X639" i="1"/>
  <c r="X131" i="1"/>
  <c r="X455" i="1"/>
  <c r="X2976" i="1"/>
  <c r="X2198" i="1"/>
  <c r="X1699" i="1"/>
  <c r="X2775" i="1"/>
  <c r="X2776" i="1"/>
  <c r="X807" i="1"/>
  <c r="X901" i="1"/>
  <c r="X808" i="1"/>
  <c r="X1449" i="1"/>
  <c r="X3484" i="1"/>
  <c r="X3378" i="1"/>
  <c r="X3379" i="1"/>
  <c r="X1211" i="1"/>
  <c r="X2343" i="1"/>
  <c r="X893" i="1"/>
  <c r="X1476" i="1"/>
  <c r="X1477" i="1"/>
  <c r="X1358" i="1"/>
  <c r="X1359" i="1"/>
  <c r="X3485" i="1"/>
  <c r="X3486" i="1"/>
  <c r="X3029" i="1"/>
  <c r="X789" i="1"/>
  <c r="X1043" i="1"/>
  <c r="X1202" i="1"/>
  <c r="X338" i="1"/>
  <c r="X176" i="1"/>
  <c r="X2738" i="1"/>
  <c r="X963" i="1"/>
  <c r="X964" i="1"/>
  <c r="X1189" i="1"/>
  <c r="X2724" i="1"/>
  <c r="X2175" i="1"/>
  <c r="X2176" i="1"/>
  <c r="X772" i="1"/>
  <c r="X954" i="1"/>
  <c r="X321" i="1"/>
  <c r="X422" i="1"/>
  <c r="X2505" i="1"/>
  <c r="X1450" i="1"/>
  <c r="X1542" i="1"/>
  <c r="X498" i="1"/>
  <c r="X598" i="1"/>
  <c r="X2498" i="1"/>
  <c r="X310" i="1"/>
  <c r="X3093" i="1"/>
  <c r="X311" i="1"/>
  <c r="X312" i="1"/>
  <c r="X3187" i="1"/>
  <c r="X1172" i="1"/>
  <c r="X581" i="1"/>
  <c r="X3487" i="1"/>
  <c r="X2932" i="1"/>
  <c r="X1157" i="1"/>
  <c r="X760" i="1"/>
  <c r="X3184" i="1"/>
  <c r="X4" i="1"/>
  <c r="X2576" i="1"/>
  <c r="X3317" i="1"/>
  <c r="X2805" i="1"/>
  <c r="X2311" i="1"/>
  <c r="X2689" i="1"/>
  <c r="X1626" i="1"/>
  <c r="X483" i="1"/>
  <c r="X2797" i="1"/>
  <c r="X652" i="1"/>
  <c r="X653" i="1"/>
  <c r="X1137" i="1"/>
  <c r="X1610" i="1"/>
  <c r="X1138" i="1"/>
  <c r="X1636" i="1"/>
  <c r="X2952" i="1"/>
  <c r="X2552" i="1"/>
  <c r="X2662" i="1"/>
  <c r="X1131" i="1"/>
  <c r="X1397" i="1"/>
  <c r="X1437" i="1"/>
  <c r="X3250" i="1"/>
  <c r="X56" i="1"/>
  <c r="X3084" i="1"/>
  <c r="X2884" i="1"/>
  <c r="X2286" i="1"/>
  <c r="X362" i="1"/>
  <c r="X2885" i="1"/>
  <c r="X721" i="1"/>
  <c r="X1591" i="1"/>
  <c r="X1451" i="1"/>
  <c r="X2088" i="1"/>
  <c r="X792" i="1"/>
  <c r="X48" i="1"/>
  <c r="X2529" i="1"/>
  <c r="X1548" i="1"/>
  <c r="X3114" i="1"/>
  <c r="X1119" i="1"/>
  <c r="X1376" i="1"/>
  <c r="X1292" i="1"/>
  <c r="X1457" i="1"/>
  <c r="X2084" i="1"/>
  <c r="X239" i="1"/>
  <c r="X1203" i="1"/>
  <c r="X1478" i="1"/>
  <c r="X235" i="1"/>
  <c r="X614" i="1"/>
  <c r="X1572" i="1"/>
  <c r="X3488" i="1"/>
  <c r="X3489" i="1"/>
  <c r="X3227" i="1"/>
  <c r="X2248" i="1"/>
  <c r="X867" i="1"/>
  <c r="X2968" i="1"/>
  <c r="X1489" i="1"/>
  <c r="X1490" i="1"/>
  <c r="X1087" i="1"/>
  <c r="X3407" i="1"/>
  <c r="X2828" i="1"/>
  <c r="X2716" i="1"/>
  <c r="X313" i="1"/>
  <c r="X683" i="1"/>
  <c r="X1088" i="1"/>
  <c r="X402" i="1"/>
  <c r="X1158" i="1"/>
  <c r="X1332" i="1"/>
  <c r="X678" i="1"/>
  <c r="X3258" i="1"/>
  <c r="X2806" i="1"/>
  <c r="X288" i="1"/>
  <c r="X1415" i="1"/>
  <c r="X1750" i="1"/>
  <c r="X2216" i="1"/>
  <c r="X200" i="1"/>
  <c r="X2912" i="1"/>
  <c r="X1068" i="1"/>
  <c r="X1521" i="1"/>
  <c r="X1505" i="1"/>
  <c r="X729" i="1"/>
  <c r="X2553" i="1"/>
  <c r="X1234" i="1"/>
  <c r="X910" i="1"/>
  <c r="X1531" i="1"/>
  <c r="X730" i="1"/>
  <c r="X1532" i="1"/>
  <c r="X1533" i="1"/>
  <c r="X1398" i="1"/>
  <c r="X3490" i="1"/>
  <c r="X3491" i="1"/>
  <c r="X2538" i="1"/>
  <c r="X1127" i="1"/>
  <c r="X1220" i="1"/>
  <c r="X2759" i="1"/>
  <c r="X1377" i="1"/>
  <c r="X713" i="1"/>
  <c r="X245" i="1"/>
  <c r="X1549" i="1"/>
  <c r="X1550" i="1"/>
  <c r="X885" i="1"/>
  <c r="X705" i="1"/>
  <c r="X3492" i="1"/>
  <c r="X1573" i="1"/>
  <c r="X1574" i="1"/>
  <c r="X1190" i="1"/>
  <c r="X1670" i="1"/>
  <c r="X1575" i="1"/>
  <c r="X1576" i="1"/>
  <c r="X1097" i="1"/>
  <c r="X1592" i="1"/>
  <c r="X1349" i="1"/>
  <c r="X1027" i="1"/>
  <c r="X1660" i="1"/>
  <c r="X861" i="1"/>
  <c r="X499" i="1"/>
  <c r="X1173" i="1"/>
  <c r="X3206" i="1"/>
  <c r="X1159" i="1"/>
  <c r="X1333" i="1"/>
  <c r="X582" i="1"/>
  <c r="X153" i="1"/>
  <c r="X1637" i="1"/>
  <c r="X2472" i="1"/>
  <c r="X1244" i="1"/>
  <c r="X743" i="1"/>
  <c r="X1638" i="1"/>
  <c r="X1069" i="1"/>
  <c r="X1235" i="1"/>
  <c r="X1497" i="1"/>
  <c r="X1653" i="1"/>
  <c r="X1057" i="1"/>
  <c r="X1661" i="1"/>
  <c r="X3493" i="1"/>
  <c r="X246" i="1"/>
  <c r="X793" i="1"/>
  <c r="X1577" i="1"/>
  <c r="X1047" i="1"/>
  <c r="X1671" i="1"/>
  <c r="X1472" i="1"/>
  <c r="X698" i="1"/>
  <c r="X1360" i="1"/>
  <c r="X1282" i="1"/>
  <c r="X1688" i="1"/>
  <c r="X955" i="1"/>
  <c r="X3494" i="1"/>
  <c r="X945" i="1"/>
  <c r="X1654" i="1"/>
  <c r="X1015" i="1"/>
  <c r="X1718" i="1"/>
  <c r="X3495" i="1"/>
  <c r="X302" i="1"/>
  <c r="X1639" i="1"/>
  <c r="X1728" i="1"/>
  <c r="X1729" i="1"/>
  <c r="X1730" i="1"/>
  <c r="X1416" i="1"/>
  <c r="X1627" i="1"/>
  <c r="X1611" i="1"/>
  <c r="X1612" i="1"/>
  <c r="X1731" i="1"/>
  <c r="X1732" i="1"/>
  <c r="X1719" i="1"/>
  <c r="X1603" i="1"/>
  <c r="X1700" i="1"/>
  <c r="X1701" i="1"/>
  <c r="X1689" i="1"/>
  <c r="X1986" i="1"/>
  <c r="X3496" i="1"/>
  <c r="X3497" i="1"/>
  <c r="X3498" i="1"/>
  <c r="X3499" i="1"/>
  <c r="X3314" i="1"/>
  <c r="X1578" i="1"/>
  <c r="X522" i="1"/>
  <c r="X3199" i="1"/>
  <c r="X2807" i="1"/>
  <c r="X1406" i="1"/>
  <c r="X2539" i="1"/>
  <c r="X2044" i="1"/>
  <c r="X3500" i="1"/>
  <c r="X2448" i="1"/>
  <c r="X1765" i="1"/>
  <c r="X1250" i="1"/>
  <c r="X2563" i="1"/>
  <c r="X1787" i="1"/>
  <c r="X2998" i="1"/>
  <c r="X2344" i="1"/>
  <c r="X2946" i="1"/>
  <c r="X3051" i="1"/>
  <c r="X2725" i="1"/>
  <c r="X1160" i="1"/>
  <c r="X2312" i="1"/>
  <c r="X2577" i="1"/>
  <c r="X752" i="1"/>
  <c r="X2303" i="1"/>
  <c r="X2375" i="1"/>
  <c r="X2678" i="1"/>
  <c r="X1506" i="1"/>
  <c r="X2360" i="1"/>
  <c r="X557" i="1"/>
  <c r="X1975" i="1"/>
  <c r="X1551" i="1"/>
  <c r="X699" i="1"/>
  <c r="X3249" i="1"/>
  <c r="X1204" i="1"/>
  <c r="X1913" i="1"/>
  <c r="X2936" i="1"/>
  <c r="X3008" i="1"/>
  <c r="X1534" i="1"/>
  <c r="X3406" i="1"/>
  <c r="X2226" i="1"/>
  <c r="X2591" i="1"/>
  <c r="X2578" i="1"/>
  <c r="X654" i="1"/>
  <c r="X829" i="1"/>
  <c r="X2999" i="1"/>
  <c r="X1902" i="1"/>
  <c r="X3085" i="1"/>
  <c r="X1479" i="1"/>
  <c r="X886" i="1"/>
  <c r="X1028" i="1"/>
  <c r="X1820" i="1"/>
  <c r="X2171" i="1"/>
  <c r="X2227" i="1"/>
  <c r="X154" i="1"/>
  <c r="X1251" i="1"/>
  <c r="X997" i="1"/>
  <c r="X990" i="1"/>
  <c r="X348" i="1"/>
  <c r="X972" i="1"/>
  <c r="X965" i="1"/>
  <c r="X2408" i="1"/>
  <c r="X2115" i="1"/>
  <c r="X2958" i="1"/>
  <c r="X2690" i="1"/>
  <c r="X2564" i="1"/>
  <c r="X57" i="1"/>
  <c r="X349" i="1"/>
  <c r="X1892" i="1"/>
  <c r="X2989" i="1"/>
  <c r="X2081" i="1"/>
  <c r="X1773" i="1"/>
  <c r="X3052" i="1"/>
  <c r="X2499" i="1"/>
  <c r="X3126" i="1"/>
  <c r="X2116" i="1"/>
  <c r="X1999" i="1"/>
  <c r="X849" i="1"/>
  <c r="X1843" i="1"/>
  <c r="X1758" i="1"/>
  <c r="X3044" i="1"/>
  <c r="X3155" i="1"/>
  <c r="X839" i="1"/>
  <c r="X3399" i="1"/>
  <c r="X1811" i="1"/>
  <c r="X3154" i="1"/>
  <c r="X2886" i="1"/>
  <c r="X956" i="1"/>
  <c r="X247" i="1"/>
  <c r="X1552" i="1"/>
  <c r="X3141" i="1"/>
  <c r="X790" i="1"/>
  <c r="X2864" i="1"/>
  <c r="X2623" i="1"/>
  <c r="X3079" i="1"/>
  <c r="X3183" i="1"/>
  <c r="X1966" i="1"/>
  <c r="X2326" i="1"/>
  <c r="X1702" i="1"/>
  <c r="X2172" i="1"/>
  <c r="X17" i="1"/>
  <c r="X1236" i="1"/>
  <c r="X3360" i="1"/>
  <c r="X2066" i="1"/>
  <c r="X2592" i="1"/>
  <c r="X761" i="1"/>
  <c r="X1150" i="1"/>
  <c r="X840" i="1"/>
  <c r="X2798" i="1"/>
  <c r="X3023" i="1"/>
  <c r="X2565" i="1"/>
  <c r="X476" i="1"/>
  <c r="X1733" i="1"/>
  <c r="X3197" i="1"/>
  <c r="X2899" i="1"/>
  <c r="X64" i="1"/>
  <c r="X3395" i="1"/>
  <c r="X558" i="1"/>
  <c r="X2207" i="1"/>
  <c r="X371" i="1"/>
  <c r="X3501" i="1"/>
  <c r="X2287" i="1"/>
  <c r="X548" i="1"/>
  <c r="X549" i="1"/>
  <c r="X1029" i="1"/>
  <c r="X3101" i="1"/>
  <c r="X2345" i="1"/>
  <c r="X3018" i="1"/>
  <c r="X2760" i="1"/>
  <c r="X3418" i="1"/>
  <c r="X3225" i="1"/>
  <c r="X415" i="1"/>
  <c r="X684" i="1"/>
  <c r="X226" i="1"/>
  <c r="X1613" i="1"/>
  <c r="X850" i="1"/>
  <c r="X3502" i="1"/>
  <c r="X2691" i="1"/>
  <c r="X3091" i="1"/>
  <c r="X3024" i="1"/>
  <c r="X928" i="1"/>
  <c r="X3224" i="1"/>
  <c r="X2913" i="1"/>
  <c r="X3404" i="1"/>
  <c r="X2304" i="1"/>
  <c r="X816" i="1"/>
  <c r="X1303" i="1"/>
  <c r="X2462" i="1"/>
  <c r="X2887" i="1"/>
  <c r="X634" i="1"/>
  <c r="X58" i="1"/>
  <c r="X2888" i="1"/>
  <c r="X59" i="1"/>
  <c r="X1878" i="1"/>
  <c r="X2994" i="1"/>
  <c r="X1579" i="1"/>
  <c r="X350" i="1"/>
  <c r="X1480" i="1"/>
  <c r="X2750" i="1"/>
  <c r="X3151" i="1"/>
  <c r="X706" i="1"/>
  <c r="X707" i="1"/>
  <c r="X3295" i="1"/>
  <c r="X33" i="1"/>
  <c r="X2726" i="1"/>
  <c r="X2609" i="1"/>
  <c r="X3426" i="1"/>
  <c r="X1277" i="1"/>
  <c r="X685" i="1"/>
  <c r="X2829" i="1"/>
  <c r="X3009" i="1"/>
  <c r="X862" i="1"/>
  <c r="X1426" i="1"/>
  <c r="X583" i="1"/>
  <c r="X289" i="1"/>
  <c r="X384" i="1"/>
  <c r="X3070" i="1"/>
  <c r="X2361" i="1"/>
  <c r="X640" i="1"/>
  <c r="X559" i="1"/>
  <c r="X363" i="1"/>
  <c r="X2540" i="1"/>
  <c r="X1184" i="1"/>
  <c r="X1382" i="1"/>
  <c r="X2191" i="1"/>
  <c r="X3019" i="1"/>
  <c r="X978" i="1"/>
  <c r="X114" i="1"/>
  <c r="X3503" i="1"/>
  <c r="X3016" i="1"/>
  <c r="X39" i="1"/>
  <c r="X2991" i="1"/>
  <c r="X2520" i="1"/>
  <c r="X535" i="1"/>
  <c r="X1370" i="1"/>
  <c r="X3219" i="1"/>
  <c r="X3331" i="1"/>
  <c r="X615" i="1"/>
  <c r="X177" i="1"/>
  <c r="X875" i="1"/>
  <c r="X523" i="1"/>
  <c r="X3290" i="1"/>
  <c r="X169" i="1"/>
  <c r="X1383" i="1"/>
  <c r="X1098" i="1"/>
  <c r="X2962" i="1"/>
  <c r="X3271" i="1"/>
  <c r="X1847" i="1"/>
  <c r="X584" i="1"/>
  <c r="X3357" i="1"/>
  <c r="X2480" i="1"/>
  <c r="X2481" i="1"/>
  <c r="X2219" i="1"/>
  <c r="X477" i="1"/>
  <c r="X1261" i="1"/>
  <c r="X830" i="1"/>
  <c r="X1262" i="1"/>
  <c r="X2463" i="1"/>
  <c r="X464" i="1"/>
  <c r="X1384" i="1"/>
  <c r="X2449" i="1"/>
  <c r="X3387" i="1"/>
  <c r="X60" i="1"/>
  <c r="X1385" i="1"/>
  <c r="X3020" i="1"/>
  <c r="X979" i="1"/>
  <c r="X3298" i="1"/>
  <c r="X2435" i="1"/>
  <c r="X708" i="1"/>
  <c r="X773" i="1"/>
  <c r="X2610" i="1"/>
  <c r="X2409" i="1"/>
  <c r="X686" i="1"/>
  <c r="X3504" i="1"/>
  <c r="X3505" i="1"/>
  <c r="X2554" i="1"/>
  <c r="X3254" i="1"/>
  <c r="X985" i="1"/>
  <c r="X115" i="1"/>
  <c r="X2624" i="1"/>
  <c r="X3432" i="1"/>
  <c r="X700" i="1"/>
  <c r="X1191" i="1"/>
  <c r="X322" i="1"/>
  <c r="X1030" i="1"/>
  <c r="X1604" i="1"/>
  <c r="X3211" i="1"/>
  <c r="X484" i="1"/>
  <c r="X1417" i="1"/>
  <c r="X1252" i="1"/>
  <c r="X655" i="1"/>
  <c r="X278" i="1"/>
  <c r="X1427" i="1"/>
  <c r="X266" i="1"/>
  <c r="X1298" i="1"/>
  <c r="X902" i="1"/>
  <c r="X456" i="1"/>
  <c r="X1128" i="1"/>
  <c r="X623" i="1"/>
  <c r="X351" i="1"/>
  <c r="X542" i="1"/>
  <c r="X1378" i="1"/>
  <c r="X2739" i="1"/>
  <c r="X868" i="1"/>
  <c r="X1174" i="1"/>
  <c r="X1498" i="1"/>
  <c r="X218" i="1"/>
  <c r="X585" i="1"/>
  <c r="X1614" i="1"/>
  <c r="X570" i="1"/>
  <c r="X753" i="1"/>
  <c r="X1535" i="1"/>
  <c r="X903" i="1"/>
  <c r="X1564" i="1"/>
  <c r="X1452" i="1"/>
  <c r="X1089" i="1"/>
  <c r="X162" i="1"/>
  <c r="X1253" i="1"/>
  <c r="X1640" i="1"/>
  <c r="X1734" i="1"/>
  <c r="X641" i="1"/>
  <c r="X3506" i="1"/>
  <c r="X1662" i="1"/>
  <c r="X3205" i="1"/>
  <c r="X668" i="1"/>
  <c r="X731" i="1"/>
  <c r="X1690" i="1"/>
  <c r="X904" i="1"/>
  <c r="X3339" i="1"/>
  <c r="X2036" i="1"/>
  <c r="X1192" i="1"/>
  <c r="X624" i="1"/>
  <c r="X3285" i="1"/>
  <c r="X936" i="1"/>
  <c r="X1120" i="1"/>
  <c r="X536" i="1"/>
  <c r="X2053" i="1"/>
  <c r="X18" i="1"/>
  <c r="X3507" i="1"/>
  <c r="X2008" i="1"/>
  <c r="X1792" i="1"/>
  <c r="X2049" i="1"/>
  <c r="X1418" i="1"/>
  <c r="X2512" i="1"/>
  <c r="X107" i="1"/>
  <c r="X3165" i="1"/>
  <c r="X1976" i="1"/>
  <c r="X465" i="1"/>
  <c r="X1278" i="1"/>
  <c r="X2441" i="1"/>
  <c r="X248" i="1"/>
  <c r="X2258" i="1"/>
  <c r="X876" i="1"/>
  <c r="X1870" i="1"/>
  <c r="X1304" i="1"/>
  <c r="X851" i="1"/>
  <c r="X219" i="1"/>
  <c r="X2228" i="1"/>
  <c r="X1981" i="1"/>
  <c r="X2013" i="1"/>
  <c r="X2048" i="1"/>
  <c r="X201" i="1"/>
  <c r="X1507" i="1"/>
  <c r="X1720" i="1"/>
  <c r="X1065" i="1"/>
  <c r="X364" i="1"/>
  <c r="X255" i="1"/>
  <c r="X3243" i="1"/>
  <c r="X1938" i="1"/>
  <c r="X249" i="1"/>
  <c r="X781" i="1"/>
  <c r="X1386" i="1"/>
  <c r="X1817" i="1"/>
  <c r="X1313" i="1"/>
  <c r="X586" i="1"/>
  <c r="X1522" i="1"/>
  <c r="X1325" i="1"/>
  <c r="X1314" i="1"/>
  <c r="X1079" i="1"/>
  <c r="X267" i="1"/>
  <c r="X635" i="1"/>
  <c r="X2871" i="1"/>
  <c r="X1212" i="1"/>
  <c r="X1934" i="1"/>
  <c r="X2133" i="1"/>
  <c r="X2020" i="1"/>
  <c r="X1106" i="1"/>
  <c r="X3014" i="1"/>
  <c r="X3139" i="1"/>
  <c r="X1090" i="1"/>
  <c r="X1091" i="1"/>
  <c r="X2039" i="1"/>
  <c r="X303" i="1"/>
  <c r="X2108" i="1"/>
  <c r="X2037" i="1"/>
  <c r="X754" i="1"/>
  <c r="X385" i="1"/>
  <c r="X466" i="1"/>
  <c r="X2141" i="1"/>
  <c r="X1804" i="1"/>
  <c r="X980" i="1"/>
  <c r="X1213" i="1"/>
  <c r="X981" i="1"/>
  <c r="X877" i="1"/>
  <c r="X34" i="1"/>
  <c r="X2026" i="1"/>
  <c r="X2124" i="1"/>
  <c r="X2418" i="1"/>
  <c r="X2506" i="1"/>
  <c r="X2717" i="1"/>
  <c r="X1080" i="1"/>
  <c r="X1735" i="1"/>
  <c r="X1508" i="1"/>
  <c r="X2063" i="1"/>
  <c r="X1151" i="1"/>
  <c r="X841" i="1"/>
  <c r="X3508" i="1"/>
  <c r="X3234" i="1"/>
  <c r="X2305" i="1"/>
  <c r="X2679" i="1"/>
  <c r="X386" i="1"/>
  <c r="X2376" i="1"/>
  <c r="X918" i="1"/>
  <c r="X2900" i="1"/>
  <c r="X2464" i="1"/>
  <c r="X1399" i="1"/>
  <c r="X817" i="1"/>
  <c r="X560" i="1"/>
  <c r="X1400" i="1"/>
  <c r="X268" i="1"/>
  <c r="X65" i="1"/>
  <c r="X1881" i="1"/>
  <c r="X2949" i="1"/>
  <c r="X3115" i="1"/>
  <c r="X3380" i="1"/>
  <c r="X3381" i="1"/>
  <c r="X352" i="1"/>
  <c r="X2974" i="1"/>
  <c r="X108" i="1"/>
  <c r="X878" i="1"/>
  <c r="X430" i="1"/>
  <c r="X1193" i="1"/>
  <c r="X1031" i="1"/>
  <c r="X2177" i="1"/>
  <c r="X1663" i="1"/>
  <c r="X2845" i="1"/>
  <c r="X2072" i="1"/>
  <c r="X416" i="1"/>
  <c r="X2117" i="1"/>
  <c r="X2830" i="1"/>
  <c r="X599" i="1"/>
  <c r="X1655" i="1"/>
  <c r="X2831" i="1"/>
  <c r="X1656" i="1"/>
  <c r="X1175" i="1"/>
  <c r="X1848" i="1"/>
  <c r="X2593" i="1"/>
  <c r="X2164" i="1"/>
  <c r="X852" i="1"/>
  <c r="X403" i="1"/>
  <c r="X3361" i="1"/>
  <c r="X1428" i="1"/>
  <c r="X937" i="1"/>
  <c r="X853" i="1"/>
  <c r="X2006" i="1"/>
  <c r="X2007" i="1"/>
  <c r="X396" i="1"/>
  <c r="X571" i="1"/>
  <c r="X572" i="1"/>
  <c r="X3358" i="1"/>
  <c r="X155" i="1"/>
  <c r="X209" i="1"/>
  <c r="X842" i="1"/>
  <c r="X5" i="1"/>
  <c r="X6" i="1"/>
  <c r="X1628" i="1"/>
  <c r="X1254" i="1"/>
  <c r="X2954" i="1"/>
  <c r="X3425" i="1"/>
  <c r="X3400" i="1"/>
  <c r="X3401" i="1"/>
  <c r="X2799" i="1"/>
  <c r="X72" i="1"/>
  <c r="X744" i="1"/>
  <c r="X1615" i="1"/>
  <c r="X1407" i="1"/>
  <c r="X1010" i="1"/>
  <c r="X3396" i="1"/>
  <c r="X732" i="1"/>
  <c r="X2789" i="1"/>
  <c r="X1344" i="1"/>
  <c r="X132" i="1"/>
  <c r="X733" i="1"/>
  <c r="X3228" i="1"/>
  <c r="X2777" i="1"/>
  <c r="X3118" i="1"/>
  <c r="X1806" i="1"/>
  <c r="X3102" i="1"/>
  <c r="X3388" i="1"/>
  <c r="X2977" i="1"/>
  <c r="X3103" i="1"/>
  <c r="X1032" i="1"/>
  <c r="X1185" i="1"/>
  <c r="X2142" i="1"/>
  <c r="X2889" i="1"/>
  <c r="X3437" i="1"/>
  <c r="X3133" i="1"/>
  <c r="X3193" i="1"/>
  <c r="X794" i="1"/>
  <c r="X1121" i="1"/>
  <c r="X1122" i="1"/>
  <c r="X795" i="1"/>
  <c r="X2761" i="1"/>
  <c r="X2521" i="1"/>
  <c r="X240" i="1"/>
  <c r="X438" i="1"/>
  <c r="X1800" i="1"/>
  <c r="X2011" i="1"/>
  <c r="X3509" i="1"/>
  <c r="X2854" i="1"/>
  <c r="X2331" i="1"/>
  <c r="X339" i="1"/>
  <c r="X2740" i="1"/>
  <c r="X966" i="1"/>
  <c r="X3332" i="1"/>
  <c r="X1580" i="1"/>
  <c r="X1038" i="1"/>
  <c r="X1553" i="1"/>
  <c r="X1554" i="1"/>
  <c r="X782" i="1"/>
  <c r="X1555" i="1"/>
  <c r="X3510" i="1"/>
  <c r="X2077" i="1"/>
  <c r="X2938" i="1"/>
  <c r="X1543" i="1"/>
  <c r="X323" i="1"/>
  <c r="X2727" i="1"/>
  <c r="X2728" i="1"/>
  <c r="X514" i="1"/>
  <c r="X1099" i="1"/>
  <c r="X423" i="1"/>
  <c r="X774" i="1"/>
  <c r="X1033" i="1"/>
  <c r="X2317" i="1"/>
  <c r="X1657" i="1"/>
  <c r="X2500" i="1"/>
  <c r="X3127" i="1"/>
  <c r="X227" i="1"/>
  <c r="X2718" i="1"/>
  <c r="X1016" i="1"/>
  <c r="X3323" i="1"/>
  <c r="X687" i="1"/>
  <c r="X946" i="1"/>
  <c r="X2165" i="1"/>
  <c r="X1161" i="1"/>
  <c r="X1509" i="1"/>
  <c r="X2702" i="1"/>
  <c r="X762" i="1"/>
  <c r="X85" i="1"/>
  <c r="X220" i="1"/>
  <c r="X1081" i="1"/>
  <c r="X2819" i="1"/>
  <c r="X1523" i="1"/>
  <c r="X1334" i="1"/>
  <c r="X1315" i="1"/>
  <c r="X1162" i="1"/>
  <c r="X3511" i="1"/>
  <c r="X1958" i="1"/>
  <c r="X2109" i="1"/>
  <c r="X1075" i="1"/>
  <c r="X669" i="1"/>
  <c r="X670" i="1"/>
  <c r="X1516" i="1"/>
  <c r="X843" i="1"/>
  <c r="X1838" i="1"/>
  <c r="X387" i="1"/>
  <c r="X2217" i="1"/>
  <c r="X2155" i="1"/>
  <c r="X3427" i="1"/>
  <c r="X2377" i="1"/>
  <c r="X2914" i="1"/>
  <c r="X1510" i="1"/>
  <c r="X1139" i="1"/>
  <c r="X142" i="1"/>
  <c r="X3198" i="1"/>
  <c r="X2680" i="1"/>
  <c r="X279" i="1"/>
  <c r="X1163" i="1"/>
  <c r="X3347" i="1"/>
  <c r="X2208" i="1"/>
  <c r="X2663" i="1"/>
  <c r="X2790" i="1"/>
  <c r="X734" i="1"/>
  <c r="X372" i="1"/>
  <c r="X2664" i="1"/>
  <c r="X818" i="1"/>
  <c r="X2791" i="1"/>
  <c r="X1305" i="1"/>
  <c r="X819" i="1"/>
  <c r="X2778" i="1"/>
  <c r="X2288" i="1"/>
  <c r="X457" i="1"/>
  <c r="X2199" i="1"/>
  <c r="X186" i="1"/>
  <c r="X127" i="1"/>
  <c r="X128" i="1"/>
  <c r="X905" i="1"/>
  <c r="X187" i="1"/>
  <c r="X2652" i="1"/>
  <c r="X3512" i="1"/>
  <c r="X2055" i="1"/>
  <c r="X2639" i="1"/>
  <c r="X3116" i="1"/>
  <c r="X1048" i="1"/>
  <c r="X2872" i="1"/>
  <c r="X3162" i="1"/>
  <c r="X625" i="1"/>
  <c r="X1556" i="1"/>
  <c r="X796" i="1"/>
  <c r="X626" i="1"/>
  <c r="X714" i="1"/>
  <c r="X1194" i="1"/>
  <c r="X1680" i="1"/>
  <c r="X345" i="1"/>
  <c r="X619" i="1"/>
  <c r="X3513" i="1"/>
  <c r="X3221" i="1"/>
  <c r="X1774" i="1"/>
  <c r="X2010" i="1"/>
  <c r="X2625" i="1"/>
  <c r="X879" i="1"/>
  <c r="X783" i="1"/>
  <c r="X2626" i="1"/>
  <c r="X1107" i="1"/>
  <c r="X1039" i="1"/>
  <c r="X880" i="1"/>
  <c r="X35" i="1"/>
  <c r="X616" i="1"/>
  <c r="X2741" i="1"/>
  <c r="X701" i="1"/>
  <c r="X1293" i="1"/>
  <c r="X3514" i="1"/>
  <c r="X2249" i="1"/>
  <c r="X3428" i="1"/>
  <c r="X3291" i="1"/>
  <c r="X2178" i="1"/>
  <c r="X2729" i="1"/>
  <c r="X1491" i="1"/>
  <c r="X2988" i="1"/>
  <c r="X2832" i="1"/>
  <c r="X947" i="1"/>
  <c r="X1017" i="1"/>
  <c r="X1438" i="1"/>
  <c r="X600" i="1"/>
  <c r="X1273" i="1"/>
  <c r="X163" i="1"/>
  <c r="X1018" i="1"/>
  <c r="X1237" i="1"/>
  <c r="X1818" i="1"/>
  <c r="X1793" i="1"/>
  <c r="X1984" i="1"/>
  <c r="X587" i="1"/>
  <c r="X3286" i="1"/>
  <c r="X2594" i="1"/>
  <c r="X1263" i="1"/>
  <c r="X588" i="1"/>
  <c r="X2820" i="1"/>
  <c r="X589" i="1"/>
  <c r="X1616" i="1"/>
  <c r="X590" i="1"/>
  <c r="X1082" i="1"/>
  <c r="X12" i="1"/>
  <c r="X1264" i="1"/>
  <c r="X2579" i="1"/>
  <c r="X573" i="1"/>
  <c r="X290" i="1"/>
  <c r="X2808" i="1"/>
  <c r="X2580" i="1"/>
  <c r="X79" i="1"/>
  <c r="X1517" i="1"/>
  <c r="X2692" i="1"/>
  <c r="X1152" i="1"/>
  <c r="X1002" i="1"/>
  <c r="X1419" i="1"/>
  <c r="X2915" i="1"/>
  <c r="X831" i="1"/>
  <c r="X143" i="1"/>
  <c r="X1429" i="1"/>
  <c r="X656" i="1"/>
  <c r="X657" i="1"/>
  <c r="X3173" i="1"/>
  <c r="X144" i="1"/>
  <c r="X658" i="1"/>
  <c r="X3220" i="1"/>
  <c r="X1940" i="1"/>
  <c r="X467" i="1"/>
  <c r="X2362" i="1"/>
  <c r="X3515" i="1"/>
  <c r="X2792" i="1"/>
  <c r="X3170" i="1"/>
  <c r="X561" i="1"/>
  <c r="X133" i="1"/>
  <c r="X991" i="1"/>
  <c r="X2555" i="1"/>
  <c r="X735" i="1"/>
  <c r="X992" i="1"/>
  <c r="X1721" i="1"/>
  <c r="X550" i="1"/>
  <c r="X3342" i="1"/>
  <c r="X2091" i="1"/>
  <c r="X1058" i="1"/>
  <c r="X722" i="1"/>
  <c r="X1387" i="1"/>
  <c r="X2890" i="1"/>
  <c r="X188" i="1"/>
  <c r="X1059" i="1"/>
  <c r="X1544" i="1"/>
  <c r="X3302" i="1"/>
  <c r="X116" i="1"/>
  <c r="X627" i="1"/>
  <c r="X117" i="1"/>
  <c r="X797" i="1"/>
  <c r="X1581" i="1"/>
  <c r="X118" i="1"/>
  <c r="X1481" i="1"/>
  <c r="X628" i="1"/>
  <c r="X1195" i="1"/>
  <c r="X3065" i="1"/>
  <c r="X110" i="1"/>
  <c r="X973" i="1"/>
  <c r="X1114" i="1"/>
  <c r="X1205" i="1"/>
  <c r="X3372" i="1"/>
  <c r="X1825" i="1"/>
  <c r="X178" i="1"/>
  <c r="X2259" i="1"/>
  <c r="X1040" i="1"/>
  <c r="X1196" i="1"/>
  <c r="X3373" i="1"/>
  <c r="X2855" i="1"/>
  <c r="X1458" i="1"/>
  <c r="X3027" i="1"/>
  <c r="X2611" i="1"/>
  <c r="X2612" i="1"/>
  <c r="X1453" i="1"/>
  <c r="X1593" i="1"/>
  <c r="X2318" i="1"/>
  <c r="X2319" i="1"/>
  <c r="X1019" i="1"/>
  <c r="X2833" i="1"/>
  <c r="X500" i="1"/>
  <c r="X1306" i="1"/>
  <c r="X1722" i="1"/>
  <c r="X1176" i="1"/>
  <c r="X1335" i="1"/>
  <c r="X3287" i="1"/>
  <c r="X854" i="1"/>
  <c r="X2488" i="1"/>
  <c r="X1736" i="1"/>
  <c r="X2595" i="1"/>
  <c r="X1083" i="1"/>
  <c r="X938" i="1"/>
  <c r="X1164" i="1"/>
  <c r="X679" i="1"/>
  <c r="X1511" i="1"/>
  <c r="X1336" i="1"/>
  <c r="X159" i="1"/>
  <c r="X1245" i="1"/>
  <c r="X3218" i="1"/>
  <c r="X2581" i="1"/>
  <c r="X2582" i="1"/>
  <c r="X671" i="1"/>
  <c r="X291" i="1"/>
  <c r="X1326" i="1"/>
  <c r="X3516" i="1"/>
  <c r="X2103" i="1"/>
  <c r="X145" i="1"/>
  <c r="X146" i="1"/>
  <c r="X659" i="1"/>
  <c r="X2916" i="1"/>
  <c r="X478" i="1"/>
  <c r="X1070" i="1"/>
  <c r="X1617" i="1"/>
  <c r="X2681" i="1"/>
  <c r="X2566" i="1"/>
  <c r="X1265" i="1"/>
  <c r="X3517" i="1"/>
  <c r="X1812" i="1"/>
  <c r="X2097" i="1"/>
  <c r="X196" i="1"/>
  <c r="X269" i="1"/>
  <c r="X66" i="1"/>
  <c r="X993" i="1"/>
  <c r="X468" i="1"/>
  <c r="X736" i="1"/>
  <c r="X1807" i="1"/>
  <c r="X2289" i="1"/>
  <c r="X189" i="1"/>
  <c r="X458" i="1"/>
  <c r="X256" i="1"/>
  <c r="X2143" i="1"/>
  <c r="X1664" i="1"/>
  <c r="X1454" i="1"/>
  <c r="X982" i="1"/>
  <c r="X1691" i="1"/>
  <c r="X119" i="1"/>
  <c r="X1379" i="1"/>
  <c r="X1557" i="1"/>
  <c r="X2873" i="1"/>
  <c r="X1482" i="1"/>
  <c r="X2637" i="1"/>
  <c r="X439" i="1"/>
  <c r="X1287" i="1"/>
  <c r="X241" i="1"/>
  <c r="X40" i="1"/>
  <c r="X1288" i="1"/>
  <c r="X1289" i="1"/>
  <c r="X1775" i="1"/>
  <c r="X2035" i="1"/>
  <c r="X2429" i="1"/>
  <c r="X784" i="1"/>
  <c r="X431" i="1"/>
  <c r="X432" i="1"/>
  <c r="X1361" i="1"/>
  <c r="X1558" i="1"/>
  <c r="X3518" i="1"/>
  <c r="X3128" i="1"/>
  <c r="X775" i="1"/>
  <c r="X2125" i="1"/>
  <c r="X957" i="1"/>
  <c r="X3216" i="1"/>
  <c r="X3217" i="1"/>
  <c r="X2834" i="1"/>
  <c r="X2073" i="1"/>
  <c r="X164" i="1"/>
  <c r="X1723" i="1"/>
  <c r="X501" i="1"/>
  <c r="X2604" i="1"/>
  <c r="X1092" i="1"/>
  <c r="X502" i="1"/>
  <c r="X417" i="1"/>
  <c r="X3215" i="1"/>
  <c r="X3062" i="1"/>
  <c r="X221" i="1"/>
  <c r="X404" i="1"/>
  <c r="X1266" i="1"/>
  <c r="X3074" i="1"/>
  <c r="X405" i="1"/>
  <c r="X86" i="1"/>
  <c r="X1267" i="1"/>
  <c r="X406" i="1"/>
  <c r="X2821" i="1"/>
  <c r="X1430" i="1"/>
  <c r="X1337" i="1"/>
  <c r="X2693" i="1"/>
  <c r="X574" i="1"/>
  <c r="X929" i="1"/>
  <c r="X930" i="1"/>
  <c r="X844" i="1"/>
  <c r="X1255" i="1"/>
  <c r="X1751" i="1"/>
  <c r="X3213" i="1"/>
  <c r="X2378" i="1"/>
  <c r="X2473" i="1"/>
  <c r="X3350" i="1"/>
  <c r="X745" i="1"/>
  <c r="X1524" i="1"/>
  <c r="X202" i="1"/>
  <c r="X1307" i="1"/>
  <c r="X2098" i="1"/>
  <c r="X373" i="1"/>
  <c r="X642" i="1"/>
  <c r="X1724" i="1"/>
  <c r="X2653" i="1"/>
  <c r="X1060" i="1"/>
  <c r="X1061" i="1"/>
  <c r="X1221" i="1"/>
  <c r="X1388" i="1"/>
  <c r="X2450" i="1"/>
  <c r="X809" i="1"/>
  <c r="X1350" i="1"/>
  <c r="X1351" i="1"/>
  <c r="X2762" i="1"/>
  <c r="X353" i="1"/>
  <c r="X447" i="1"/>
  <c r="X1559" i="1"/>
  <c r="X2640" i="1"/>
  <c r="X798" i="1"/>
  <c r="X1049" i="1"/>
  <c r="X120" i="1"/>
  <c r="X3152" i="1"/>
  <c r="X2763" i="1"/>
  <c r="X1672" i="1"/>
  <c r="X1214" i="1"/>
  <c r="X1362" i="1"/>
  <c r="X1363" i="1"/>
  <c r="X2522" i="1"/>
  <c r="X440" i="1"/>
  <c r="X537" i="1"/>
  <c r="X1565" i="1"/>
  <c r="X3212" i="1"/>
  <c r="X1893" i="1"/>
  <c r="X2742" i="1"/>
  <c r="X2513" i="1"/>
  <c r="X524" i="1"/>
  <c r="X433" i="1"/>
  <c r="X1197" i="1"/>
  <c r="X967" i="1"/>
  <c r="X1198" i="1"/>
  <c r="X1380" i="1"/>
  <c r="X1483" i="1"/>
  <c r="X1582" i="1"/>
  <c r="X1583" i="1"/>
  <c r="X340" i="1"/>
  <c r="X2627" i="1"/>
  <c r="X968" i="1"/>
  <c r="X1459" i="1"/>
  <c r="X1560" i="1"/>
  <c r="X1460" i="1"/>
  <c r="X1461" i="1"/>
  <c r="X2613" i="1"/>
  <c r="X1352" i="1"/>
  <c r="X1353" i="1"/>
  <c r="X1703" i="1"/>
  <c r="X324" i="1"/>
  <c r="X1389" i="1"/>
  <c r="X1665" i="1"/>
  <c r="X1704" i="1"/>
  <c r="X3519" i="1"/>
  <c r="X1177" i="1"/>
  <c r="X2074" i="1"/>
  <c r="X1178" i="1"/>
  <c r="X314" i="1"/>
  <c r="X1179" i="1"/>
  <c r="X1605" i="1"/>
  <c r="X1431" i="1"/>
  <c r="X2703" i="1"/>
  <c r="X304" i="1"/>
  <c r="X3180" i="1"/>
  <c r="X2959" i="1"/>
  <c r="X13" i="1"/>
  <c r="X407" i="1"/>
  <c r="X408" i="1"/>
  <c r="X292" i="1"/>
  <c r="X1420" i="1"/>
  <c r="X1256" i="1"/>
  <c r="X931" i="1"/>
  <c r="X1003" i="1"/>
  <c r="X293" i="1"/>
  <c r="X2917" i="1"/>
  <c r="X2955" i="1"/>
  <c r="X479" i="1"/>
  <c r="X2682" i="1"/>
  <c r="X1140" i="1"/>
  <c r="X1641" i="1"/>
  <c r="X1737" i="1"/>
  <c r="X660" i="1"/>
  <c r="X1432" i="1"/>
  <c r="X1433" i="1"/>
  <c r="X1408" i="1"/>
  <c r="X3210" i="1"/>
  <c r="X1238" i="1"/>
  <c r="X2665" i="1"/>
  <c r="X737" i="1"/>
  <c r="X738" i="1"/>
  <c r="X820" i="1"/>
  <c r="X3520" i="1"/>
  <c r="X3521" i="1"/>
  <c r="X2290" i="1"/>
  <c r="X365" i="1"/>
  <c r="X1222" i="1"/>
  <c r="X715" i="1"/>
  <c r="X448" i="1"/>
  <c r="X449" i="1"/>
  <c r="X1123" i="1"/>
  <c r="X2874" i="1"/>
  <c r="X1462" i="1"/>
  <c r="X1484" i="1"/>
  <c r="X1463" i="1"/>
  <c r="X1692" i="1"/>
  <c r="X3299" i="1"/>
  <c r="X2751" i="1"/>
  <c r="X3161" i="1"/>
  <c r="X2267" i="1"/>
  <c r="X1681" i="1"/>
  <c r="X3522" i="1"/>
  <c r="X2082" i="1"/>
  <c r="X2260" i="1"/>
  <c r="X341" i="1"/>
  <c r="X969" i="1"/>
  <c r="X3523" i="1"/>
  <c r="X693" i="1"/>
  <c r="X325" i="1"/>
  <c r="X694" i="1"/>
  <c r="X503" i="1"/>
  <c r="X418" i="1"/>
  <c r="X2320" i="1"/>
  <c r="X948" i="1"/>
  <c r="X1439" i="1"/>
  <c r="X1440" i="1"/>
  <c r="X91" i="1"/>
  <c r="X1499" i="1"/>
  <c r="X1165" i="1"/>
  <c r="X397" i="1"/>
  <c r="X1153" i="1"/>
  <c r="X2809" i="1"/>
  <c r="X2918" i="1"/>
  <c r="X1141" i="1"/>
  <c r="X203" i="1"/>
  <c r="X661" i="1"/>
  <c r="X280" i="1"/>
  <c r="X1512" i="1"/>
  <c r="X3208" i="1"/>
  <c r="X3423" i="1"/>
  <c r="X3188" i="1"/>
  <c r="X1132" i="1"/>
  <c r="X1536" i="1"/>
  <c r="X3524" i="1"/>
  <c r="X723" i="1"/>
  <c r="X1666" i="1"/>
  <c r="X1594" i="1"/>
  <c r="X1492" i="1"/>
  <c r="X799" i="1"/>
  <c r="X1561" i="1"/>
  <c r="X709" i="1"/>
  <c r="X1115" i="1"/>
  <c r="X346" i="1"/>
  <c r="X1473" i="1"/>
  <c r="X1566" i="1"/>
  <c r="X3525" i="1"/>
  <c r="X1364" i="1"/>
  <c r="X342" i="1"/>
  <c r="X785" i="1"/>
  <c r="X1693" i="1"/>
  <c r="X1108" i="1"/>
  <c r="X1584" i="1"/>
  <c r="X1100" i="1"/>
  <c r="X326" i="1"/>
  <c r="X1545" i="1"/>
  <c r="X1101" i="1"/>
  <c r="X1705" i="1"/>
  <c r="X315" i="1"/>
  <c r="X1345" i="1"/>
  <c r="X688" i="1"/>
  <c r="X1166" i="1"/>
  <c r="X855" i="1"/>
  <c r="X1084" i="1"/>
  <c r="X1338" i="1"/>
  <c r="X1154" i="1"/>
  <c r="X1421" i="1"/>
  <c r="X1004" i="1"/>
  <c r="X1642" i="1"/>
  <c r="X134" i="1"/>
  <c r="X643" i="1"/>
  <c r="X821" i="1"/>
  <c r="X724" i="1"/>
  <c r="X1390" i="1"/>
  <c r="X551" i="1"/>
  <c r="X636" i="1"/>
  <c r="X1673" i="1"/>
  <c r="X1682" i="1"/>
  <c r="X3526" i="1"/>
  <c r="X170" i="1"/>
  <c r="X1706" i="1"/>
  <c r="X1354" i="1"/>
  <c r="X1279" i="1"/>
  <c r="X1707" i="1"/>
  <c r="X767" i="1"/>
  <c r="X2399" i="1"/>
  <c r="X1738" i="1"/>
  <c r="X1739" i="1"/>
  <c r="X1752" i="1"/>
  <c r="X1694" i="1"/>
  <c r="X601" i="1"/>
  <c r="X702" i="1"/>
  <c r="X1928" i="1"/>
  <c r="X2024" i="1"/>
  <c r="X111" i="1"/>
  <c r="X92" i="1"/>
  <c r="X2057" i="1"/>
  <c r="X1987" i="1"/>
  <c r="X894" i="1"/>
  <c r="X2810" i="1"/>
  <c r="X1951" i="1"/>
  <c r="X3527" i="1"/>
  <c r="X2666" i="1"/>
  <c r="X2641" i="1"/>
  <c r="X2628" i="1"/>
  <c r="X1949" i="1"/>
  <c r="X1268" i="1"/>
  <c r="X2029" i="1"/>
  <c r="X1919" i="1"/>
  <c r="X2507" i="1"/>
  <c r="X3528" i="1"/>
  <c r="X3529" i="1"/>
  <c r="X2482" i="1"/>
  <c r="X1927" i="1"/>
  <c r="X3530" i="1"/>
  <c r="X919" i="1"/>
  <c r="X1996" i="1"/>
  <c r="X3531" i="1"/>
  <c r="X2442" i="1"/>
  <c r="X3532" i="1"/>
  <c r="X1897" i="1"/>
  <c r="X450" i="1"/>
  <c r="X3533" i="1"/>
  <c r="X3534" i="1"/>
  <c r="X2419" i="1"/>
  <c r="X2410" i="1"/>
  <c r="X2043" i="1"/>
  <c r="X2032" i="1"/>
  <c r="X1093" i="1"/>
  <c r="X2387" i="1"/>
  <c r="X1910" i="1"/>
  <c r="X398" i="1"/>
  <c r="X2363" i="1"/>
  <c r="X1886" i="1"/>
  <c r="X2001" i="1"/>
  <c r="X1879" i="1"/>
  <c r="X1874" i="1"/>
  <c r="X1129" i="1"/>
  <c r="X3025" i="1"/>
  <c r="X3535" i="1"/>
  <c r="X1942" i="1"/>
  <c r="X1929" i="1"/>
  <c r="X1643" i="1"/>
  <c r="X2313" i="1"/>
  <c r="X1327" i="1"/>
  <c r="X1629" i="1"/>
  <c r="X1328" i="1"/>
  <c r="X3536" i="1"/>
  <c r="X1865" i="1"/>
  <c r="X2299" i="1"/>
  <c r="X1863" i="1"/>
  <c r="X1133" i="1"/>
  <c r="X1725" i="1"/>
  <c r="X1859" i="1"/>
  <c r="X250" i="1"/>
  <c r="X251" i="1"/>
  <c r="X3537" i="1"/>
  <c r="X1936" i="1"/>
  <c r="X3538" i="1"/>
  <c r="X1855" i="1"/>
  <c r="X3539" i="1"/>
  <c r="X1965" i="1"/>
  <c r="X2240" i="1"/>
  <c r="X3540" i="1"/>
  <c r="X2229" i="1"/>
  <c r="X2230" i="1"/>
  <c r="X3541" i="1"/>
  <c r="X3542" i="1"/>
  <c r="X1844" i="1"/>
  <c r="X1839" i="1"/>
  <c r="X1840" i="1"/>
  <c r="X204" i="1"/>
  <c r="X281" i="1"/>
  <c r="X1740" i="1"/>
  <c r="X3543" i="1"/>
  <c r="X1837" i="1"/>
  <c r="X1977" i="1"/>
  <c r="X1401" i="1"/>
  <c r="X1833" i="1"/>
  <c r="X2192" i="1"/>
  <c r="X2193" i="1"/>
  <c r="X1939" i="1"/>
  <c r="X1991" i="1"/>
  <c r="X1828" i="1"/>
  <c r="X895" i="1"/>
  <c r="X3544" i="1"/>
  <c r="X179" i="1"/>
  <c r="X2173" i="1"/>
  <c r="X2166" i="1"/>
  <c r="X3545" i="1"/>
  <c r="X3546" i="1"/>
  <c r="X409" i="1"/>
  <c r="X3547" i="1"/>
  <c r="X845" i="1"/>
  <c r="X2156" i="1"/>
  <c r="X1269" i="1"/>
  <c r="X1813" i="1"/>
  <c r="X2144" i="1"/>
  <c r="X2003" i="1"/>
  <c r="X2978" i="1"/>
  <c r="X1808" i="1"/>
  <c r="X1860" i="1"/>
  <c r="X2054" i="1"/>
  <c r="X2046" i="1"/>
  <c r="X184" i="1"/>
  <c r="X3548" i="1"/>
  <c r="X1801" i="1"/>
  <c r="X1365" i="1"/>
  <c r="X2126" i="1"/>
  <c r="X1034" i="1"/>
  <c r="X958" i="1"/>
  <c r="X606" i="1"/>
  <c r="X3549" i="1"/>
  <c r="X2963" i="1"/>
  <c r="X2113" i="1"/>
  <c r="X1409" i="1"/>
  <c r="X87" i="1"/>
  <c r="X662" i="1"/>
  <c r="X1816" i="1"/>
  <c r="X3550" i="1"/>
  <c r="X2104" i="1"/>
  <c r="X1788" i="1"/>
  <c r="X1789" i="1"/>
  <c r="X1815" i="1"/>
  <c r="X1922" i="1"/>
  <c r="X2014" i="1"/>
  <c r="X1841" i="1"/>
  <c r="X2956" i="1"/>
  <c r="X1142" i="1"/>
  <c r="X1644" i="1"/>
  <c r="X3551" i="1"/>
  <c r="X1784" i="1"/>
  <c r="X1785" i="1"/>
  <c r="X2092" i="1"/>
  <c r="X1781" i="1"/>
  <c r="X257" i="1"/>
  <c r="X986" i="1"/>
  <c r="X2089" i="1"/>
  <c r="X354" i="1"/>
  <c r="X49" i="1"/>
  <c r="X2436" i="1"/>
  <c r="X2085" i="1"/>
  <c r="X1777" i="1"/>
  <c r="X1776" i="1"/>
  <c r="X2017" i="1"/>
  <c r="X1215" i="1"/>
  <c r="X3552" i="1"/>
  <c r="X1766" i="1"/>
  <c r="X27" i="1"/>
  <c r="X1186" i="1"/>
  <c r="X1223" i="1"/>
  <c r="X327" i="1"/>
  <c r="X863" i="1"/>
  <c r="X2067" i="1"/>
  <c r="X939" i="1"/>
  <c r="X1982" i="1"/>
  <c r="X3553" i="1"/>
  <c r="X3402" i="1"/>
  <c r="X1979" i="1"/>
  <c r="X2919" i="1"/>
  <c r="X920" i="1"/>
  <c r="X3397" i="1"/>
  <c r="X1905" i="1"/>
  <c r="X1402" i="1"/>
  <c r="X2004" i="1"/>
  <c r="X3382" i="1"/>
  <c r="X2875" i="1"/>
  <c r="X1779" i="1"/>
  <c r="X1970" i="1"/>
  <c r="X1856" i="1"/>
  <c r="X1895" i="1"/>
  <c r="X36" i="1"/>
  <c r="X3554" i="1"/>
  <c r="X1933" i="1"/>
  <c r="X3555" i="1"/>
  <c r="X3364" i="1"/>
  <c r="X2835" i="1"/>
  <c r="X1795" i="1"/>
  <c r="X1853" i="1"/>
  <c r="X1658" i="1"/>
  <c r="X504" i="1"/>
  <c r="X2983" i="1"/>
  <c r="X1167" i="1"/>
  <c r="X3359" i="1"/>
  <c r="X294" i="1"/>
  <c r="X1630" i="1"/>
  <c r="X3556" i="1"/>
  <c r="X282" i="1"/>
  <c r="X3348" i="1"/>
  <c r="X2793" i="1"/>
  <c r="X3136" i="1"/>
  <c r="X2794" i="1"/>
  <c r="X562" i="1"/>
  <c r="X3343" i="1"/>
  <c r="X1708" i="1"/>
  <c r="X1780" i="1"/>
  <c r="X3031" i="1"/>
  <c r="X1918" i="1"/>
  <c r="X1371" i="1"/>
  <c r="X3333" i="1"/>
  <c r="X3557" i="1"/>
  <c r="X1826" i="1"/>
  <c r="X1967" i="1"/>
  <c r="X3098" i="1"/>
  <c r="X1797" i="1"/>
  <c r="X2846" i="1"/>
  <c r="X2250" i="1"/>
  <c r="X2730" i="1"/>
  <c r="X1767" i="1"/>
  <c r="X1854" i="1"/>
  <c r="X230" i="1"/>
  <c r="X2241" i="1"/>
  <c r="X3010" i="1"/>
  <c r="X2040" i="1"/>
  <c r="X2719" i="1"/>
  <c r="X3320" i="1"/>
  <c r="X3321" i="1"/>
  <c r="X2704" i="1"/>
  <c r="X1819" i="1"/>
  <c r="X2705" i="1"/>
  <c r="X1645" i="1"/>
  <c r="X2220" i="1"/>
  <c r="X3204" i="1"/>
  <c r="X755" i="1"/>
  <c r="X1422" i="1"/>
  <c r="X932" i="1"/>
  <c r="X3558" i="1"/>
  <c r="X2667" i="1"/>
  <c r="X994" i="1"/>
  <c r="X3306" i="1"/>
  <c r="X3559" i="1"/>
  <c r="X629" i="1"/>
  <c r="X2764" i="1"/>
  <c r="X716" i="1"/>
  <c r="X2944" i="1"/>
  <c r="X2638" i="1"/>
  <c r="X3296" i="1"/>
  <c r="X2629" i="1"/>
  <c r="X2614" i="1"/>
  <c r="X1546" i="1"/>
  <c r="X28" i="1"/>
  <c r="X3560" i="1"/>
  <c r="X3561" i="1"/>
  <c r="X2836" i="1"/>
  <c r="X602" i="1"/>
  <c r="X2706" i="1"/>
  <c r="X3562" i="1"/>
  <c r="X2583" i="1"/>
  <c r="X399" i="1"/>
  <c r="X575" i="1"/>
  <c r="X2567" i="1"/>
  <c r="X3089" i="1"/>
  <c r="X3279" i="1"/>
  <c r="X2568" i="1"/>
  <c r="X2920" i="1"/>
  <c r="X205" i="1"/>
  <c r="X3563" i="1"/>
  <c r="X3278" i="1"/>
  <c r="X2668" i="1"/>
  <c r="X822" i="1"/>
  <c r="X3276" i="1"/>
  <c r="X2654" i="1"/>
  <c r="X1102" i="1"/>
  <c r="X1595" i="1"/>
  <c r="X1971" i="1"/>
  <c r="X2139" i="1"/>
  <c r="X3132" i="1"/>
  <c r="X3564" i="1"/>
  <c r="X887" i="1"/>
  <c r="X1372" i="1"/>
  <c r="X3274" i="1"/>
  <c r="X3565" i="1"/>
  <c r="X2630" i="1"/>
  <c r="X1109" i="1"/>
  <c r="X525" i="1"/>
  <c r="X526" i="1"/>
  <c r="X2127" i="1"/>
  <c r="X2615" i="1"/>
  <c r="X2939" i="1"/>
  <c r="X2501" i="1"/>
  <c r="X3011" i="1"/>
  <c r="X1821" i="1"/>
  <c r="X505" i="1"/>
  <c r="X3147" i="1"/>
  <c r="X856" i="1"/>
  <c r="X2489" i="1"/>
  <c r="X2490" i="1"/>
  <c r="X2931" i="1"/>
  <c r="X7" i="1"/>
  <c r="X2474" i="1"/>
  <c r="X1790" i="1"/>
  <c r="X2800" i="1"/>
  <c r="X1403" i="1"/>
  <c r="X3261" i="1"/>
  <c r="X2093" i="1"/>
  <c r="X3262" i="1"/>
  <c r="X3119" i="1"/>
  <c r="X2451" i="1"/>
  <c r="X258" i="1"/>
  <c r="X2530" i="1"/>
  <c r="X451" i="1"/>
  <c r="X1683" i="1"/>
  <c r="X3260" i="1"/>
  <c r="X2430" i="1"/>
  <c r="X434" i="1"/>
  <c r="X2616" i="1"/>
  <c r="X2420" i="1"/>
  <c r="X1798" i="1"/>
  <c r="X2731" i="1"/>
  <c r="X2421" i="1"/>
  <c r="X1020" i="1"/>
  <c r="X3566" i="1"/>
  <c r="X2400" i="1"/>
  <c r="X3047" i="1"/>
  <c r="X2401" i="1"/>
  <c r="X2694" i="1"/>
  <c r="X210" i="1"/>
  <c r="X3040" i="1"/>
  <c r="X2379" i="1"/>
  <c r="X388" i="1"/>
  <c r="X3071" i="1"/>
  <c r="X921" i="1"/>
  <c r="X489" i="1"/>
  <c r="X1646" i="1"/>
  <c r="X2465" i="1"/>
  <c r="X2364" i="1"/>
  <c r="X2365" i="1"/>
  <c r="X3177" i="1"/>
  <c r="X2452" i="1"/>
  <c r="X2453" i="1"/>
  <c r="X1667" i="1"/>
  <c r="X2353" i="1"/>
  <c r="X1224" i="1"/>
  <c r="X2346" i="1"/>
  <c r="X2443" i="1"/>
  <c r="X2995" i="1"/>
  <c r="X2642" i="1"/>
  <c r="X2347" i="1"/>
  <c r="X2348" i="1"/>
  <c r="X3054" i="1"/>
  <c r="X2332" i="1"/>
  <c r="X1916" i="1"/>
  <c r="X3149" i="1"/>
  <c r="X2990" i="1"/>
  <c r="X343" i="1"/>
  <c r="X3370" i="1"/>
  <c r="X2052" i="1"/>
  <c r="X2508" i="1"/>
  <c r="X3028" i="1"/>
  <c r="X3567" i="1"/>
  <c r="X2321" i="1"/>
  <c r="X2315" i="1"/>
  <c r="X2960" i="1"/>
  <c r="X3045" i="1"/>
  <c r="X3106" i="1"/>
  <c r="X3568" i="1"/>
  <c r="X3351" i="1"/>
  <c r="X147" i="1"/>
  <c r="X2306" i="1"/>
  <c r="X832" i="1"/>
  <c r="X746" i="1"/>
  <c r="X2366" i="1"/>
  <c r="X1864" i="1"/>
  <c r="X2367" i="1"/>
  <c r="X2795" i="1"/>
  <c r="X2291" i="1"/>
  <c r="X2779" i="1"/>
  <c r="X810" i="1"/>
  <c r="X2541" i="1"/>
  <c r="X3569" i="1"/>
  <c r="X61" i="1"/>
  <c r="X2542" i="1"/>
  <c r="X637" i="1"/>
  <c r="X3340" i="1"/>
  <c r="X2273" i="1"/>
  <c r="X2274" i="1"/>
  <c r="X3570" i="1"/>
  <c r="X1972" i="1"/>
  <c r="X2275" i="1"/>
  <c r="X3142" i="1"/>
  <c r="X3066" i="1"/>
  <c r="X2261" i="1"/>
  <c r="X2941" i="1"/>
  <c r="X2631" i="1"/>
  <c r="X1294" i="1"/>
  <c r="X3571" i="1"/>
  <c r="X3329" i="1"/>
  <c r="X2251" i="1"/>
  <c r="X2732" i="1"/>
  <c r="X2509" i="1"/>
  <c r="X607" i="1"/>
  <c r="X3247" i="1"/>
  <c r="X3572" i="1"/>
  <c r="X2058" i="1"/>
  <c r="X2720" i="1"/>
  <c r="X19" i="1"/>
  <c r="X2242" i="1"/>
  <c r="X2933" i="1"/>
  <c r="X305" i="1"/>
  <c r="X763" i="1"/>
  <c r="X2221" i="1"/>
  <c r="X3046" i="1"/>
  <c r="X2695" i="1"/>
  <c r="X3122" i="1"/>
  <c r="X1954" i="1"/>
  <c r="X3001" i="1"/>
  <c r="X2466" i="1"/>
  <c r="X2292" i="1"/>
  <c r="X1834" i="1"/>
  <c r="X2354" i="1"/>
  <c r="X2454" i="1"/>
  <c r="X2996" i="1"/>
  <c r="X2276" i="1"/>
  <c r="X3032" i="1"/>
  <c r="X2194" i="1"/>
  <c r="X1829" i="1"/>
  <c r="X2765" i="1"/>
  <c r="X41" i="1"/>
  <c r="X1044" i="1"/>
  <c r="X2262" i="1"/>
  <c r="X2942" i="1"/>
  <c r="X3148" i="1"/>
  <c r="X171" i="1"/>
  <c r="X2411" i="1"/>
  <c r="X165" i="1"/>
  <c r="X2167" i="1"/>
  <c r="X3146" i="1"/>
  <c r="X2231" i="1"/>
  <c r="X2596" i="1"/>
  <c r="X410" i="1"/>
  <c r="X2822" i="1"/>
  <c r="X8" i="1"/>
  <c r="X2222" i="1"/>
  <c r="X2157" i="1"/>
  <c r="X1814" i="1"/>
  <c r="X469" i="1"/>
  <c r="X2901" i="1"/>
  <c r="X197" i="1"/>
  <c r="X2368" i="1"/>
  <c r="X2355" i="1"/>
  <c r="X725" i="1"/>
  <c r="X2455" i="1"/>
  <c r="X3143" i="1"/>
  <c r="X2531" i="1"/>
  <c r="X252" i="1"/>
  <c r="X2972" i="1"/>
  <c r="X2179" i="1"/>
  <c r="X515" i="1"/>
  <c r="X228" i="1"/>
  <c r="X2483" i="1"/>
  <c r="X2982" i="1"/>
  <c r="X80" i="1"/>
  <c r="X1005" i="1"/>
  <c r="X81" i="1"/>
  <c r="X2158" i="1"/>
  <c r="X3238" i="1"/>
  <c r="X2569" i="1"/>
  <c r="X389" i="1"/>
  <c r="X480" i="1"/>
  <c r="X374" i="1"/>
  <c r="X644" i="1"/>
  <c r="X2094" i="1"/>
  <c r="X2950" i="1"/>
  <c r="X2655" i="1"/>
  <c r="X2543" i="1"/>
  <c r="X2947" i="1"/>
  <c r="X1110" i="1"/>
  <c r="X888" i="1"/>
  <c r="X2523" i="1"/>
  <c r="X2086" i="1"/>
  <c r="X3573" i="1"/>
  <c r="X2134" i="1"/>
  <c r="X2078" i="1"/>
  <c r="X1768" i="1"/>
  <c r="X2940" i="1"/>
  <c r="X424" i="1"/>
  <c r="X1441" i="1"/>
  <c r="X2322" i="1"/>
  <c r="X1741" i="1"/>
  <c r="X1742" i="1"/>
  <c r="X2380" i="1"/>
  <c r="X2957" i="1"/>
  <c r="X1525" i="1"/>
  <c r="X2980" i="1"/>
  <c r="X2921" i="1"/>
  <c r="X283" i="1"/>
  <c r="X2902" i="1"/>
  <c r="X2099" i="1"/>
  <c r="X2369" i="1"/>
  <c r="X3574" i="1"/>
  <c r="X3389" i="1"/>
  <c r="X2145" i="1"/>
  <c r="X3438" i="1"/>
  <c r="X1989" i="1"/>
  <c r="X3374" i="1"/>
  <c r="X2992" i="1"/>
  <c r="X3186" i="1"/>
  <c r="X1684" i="1"/>
  <c r="X3252" i="1"/>
  <c r="X2118" i="1"/>
  <c r="X3365" i="1"/>
  <c r="X3109" i="1"/>
  <c r="X2232" i="1"/>
  <c r="X222" i="1"/>
  <c r="X2105" i="1"/>
  <c r="X2147" i="1"/>
  <c r="X67" i="1"/>
  <c r="X2891" i="1"/>
  <c r="X2277" i="1"/>
  <c r="X355" i="1"/>
  <c r="X3337" i="1"/>
  <c r="X2973" i="1"/>
  <c r="X2743" i="1"/>
  <c r="X1695" i="1"/>
  <c r="X786" i="1"/>
  <c r="X2847" i="1"/>
  <c r="X328" i="1"/>
  <c r="X3408" i="1"/>
  <c r="X3324" i="1"/>
  <c r="X2491" i="1"/>
  <c r="X2707" i="1"/>
  <c r="X680" i="1"/>
  <c r="X3006" i="1"/>
  <c r="X2683" i="1"/>
  <c r="X2467" i="1"/>
  <c r="X3312" i="1"/>
  <c r="X3307" i="1"/>
  <c r="X2780" i="1"/>
  <c r="X811" i="1"/>
  <c r="X2643" i="1"/>
  <c r="X3303" i="1"/>
  <c r="X2876" i="1"/>
  <c r="X1199" i="1"/>
  <c r="X970" i="1"/>
  <c r="X329" i="1"/>
  <c r="X2605" i="1"/>
  <c r="X1743" i="1"/>
  <c r="X2233" i="1"/>
  <c r="X1618" i="1"/>
  <c r="X3419" i="1"/>
  <c r="X73" i="1"/>
  <c r="X68" i="1"/>
  <c r="X739" i="1"/>
  <c r="X356" i="1"/>
  <c r="X2752" i="1"/>
  <c r="X2632" i="1"/>
  <c r="X2514" i="1"/>
  <c r="X29" i="1"/>
  <c r="X3366" i="1"/>
  <c r="X306" i="1"/>
  <c r="X3420" i="1"/>
  <c r="X485" i="1"/>
  <c r="X1329" i="1"/>
  <c r="X481" i="1"/>
  <c r="X2801" i="1"/>
  <c r="X3313" i="1"/>
  <c r="X2903" i="1"/>
  <c r="X470" i="1"/>
  <c r="X2200" i="1"/>
  <c r="X1537" i="1"/>
  <c r="X2168" i="1"/>
  <c r="X2811" i="1"/>
  <c r="X74" i="1"/>
  <c r="X1619" i="1"/>
  <c r="X3413" i="1"/>
  <c r="X3082" i="1"/>
  <c r="X1050" i="1"/>
  <c r="X710" i="1"/>
  <c r="X330" i="1"/>
  <c r="X2823" i="1"/>
  <c r="X1620" i="1"/>
  <c r="X270" i="1"/>
  <c r="X271" i="1"/>
  <c r="X2100" i="1"/>
  <c r="X1709" i="1"/>
  <c r="X1518" i="1"/>
  <c r="X1216" i="1"/>
  <c r="X747" i="1"/>
  <c r="X1647" i="1"/>
  <c r="X2544" i="1"/>
  <c r="X1270" i="1"/>
  <c r="X3022" i="1"/>
  <c r="X1538" i="1"/>
  <c r="X2349" i="1"/>
  <c r="X1959" i="1"/>
  <c r="X375" i="1"/>
  <c r="X2892" i="1"/>
  <c r="X3318" i="1"/>
  <c r="X1983" i="1"/>
  <c r="X1519" i="1"/>
  <c r="X1955" i="1"/>
  <c r="X148" i="1"/>
  <c r="X2012" i="1"/>
  <c r="X1786" i="1"/>
  <c r="X2656" i="1"/>
  <c r="X1585" i="1"/>
  <c r="X2856" i="1"/>
  <c r="X236" i="1"/>
  <c r="X1051" i="1"/>
  <c r="X3292" i="1"/>
  <c r="X1823" i="1"/>
  <c r="X1988" i="1"/>
  <c r="X2617" i="1"/>
  <c r="X812" i="1"/>
  <c r="X231" i="1"/>
  <c r="X1796" i="1"/>
  <c r="X2016" i="1"/>
  <c r="X2025" i="1"/>
  <c r="X14" i="1"/>
  <c r="X2584" i="1"/>
  <c r="X2585" i="1"/>
  <c r="X211" i="1"/>
  <c r="X576" i="1"/>
  <c r="X1423" i="1"/>
  <c r="X1956" i="1"/>
  <c r="X1071" i="1"/>
  <c r="X1994" i="1"/>
  <c r="X1953" i="1"/>
  <c r="X376" i="1"/>
  <c r="X1539" i="1"/>
  <c r="X995" i="1"/>
  <c r="X2781" i="1"/>
  <c r="X2545" i="1"/>
  <c r="X2766" i="1"/>
  <c r="X2633" i="1"/>
  <c r="X3099" i="1"/>
  <c r="X527" i="1"/>
  <c r="X2744" i="1"/>
  <c r="X331" i="1"/>
  <c r="X2502" i="1"/>
  <c r="X2503" i="1"/>
  <c r="X1021" i="1"/>
  <c r="X3268" i="1"/>
  <c r="X2934" i="1"/>
  <c r="X2009" i="1"/>
  <c r="X490" i="1"/>
  <c r="X1434" i="1"/>
  <c r="X3190" i="1"/>
  <c r="X3575" i="1"/>
  <c r="X2570" i="1"/>
  <c r="X2475" i="1"/>
  <c r="X2468" i="1"/>
  <c r="X1920" i="1"/>
  <c r="X1094" i="1"/>
  <c r="X2469" i="1"/>
  <c r="X645" i="1"/>
  <c r="X1903" i="1"/>
  <c r="X2657" i="1"/>
  <c r="X543" i="1"/>
  <c r="X1802" i="1"/>
  <c r="X435" i="1"/>
  <c r="X237" i="1"/>
  <c r="X2733" i="1"/>
  <c r="X2075" i="1"/>
  <c r="X1914" i="1"/>
  <c r="X2964" i="1"/>
  <c r="X2033" i="1"/>
  <c r="X93" i="1"/>
  <c r="X2050" i="1"/>
  <c r="X1944" i="1"/>
  <c r="X1980" i="1"/>
  <c r="X2381" i="1"/>
  <c r="X2030" i="1"/>
  <c r="X2356" i="1"/>
  <c r="X3411" i="1"/>
  <c r="X3168" i="1"/>
  <c r="X2350" i="1"/>
  <c r="X2333" i="1"/>
  <c r="X2334" i="1"/>
  <c r="X1890" i="1"/>
  <c r="X2327" i="1"/>
  <c r="X316" i="1"/>
  <c r="X2492" i="1"/>
  <c r="X1011" i="1"/>
  <c r="X2402" i="1"/>
  <c r="X1006" i="1"/>
  <c r="X9" i="1"/>
  <c r="X1631" i="1"/>
  <c r="X2571" i="1"/>
  <c r="X3164" i="1"/>
  <c r="X2904" i="1"/>
  <c r="X1130" i="1"/>
  <c r="X2444" i="1"/>
  <c r="X620" i="1"/>
  <c r="X3012" i="1"/>
  <c r="X2412" i="1"/>
  <c r="X3576" i="1"/>
  <c r="X1964" i="1"/>
  <c r="X223" i="1"/>
  <c r="X1526" i="1"/>
  <c r="X75" i="1"/>
  <c r="X1882" i="1"/>
  <c r="X190" i="1"/>
  <c r="X2767" i="1"/>
  <c r="X1937" i="1"/>
  <c r="X538" i="1"/>
  <c r="X2857" i="1"/>
  <c r="X3242" i="1"/>
  <c r="X2027" i="1"/>
  <c r="X2180" i="1"/>
  <c r="X3289" i="1"/>
  <c r="X1822" i="1"/>
  <c r="X3241" i="1"/>
  <c r="X2234" i="1"/>
  <c r="X2586" i="1"/>
  <c r="X1076" i="1"/>
  <c r="X748" i="1"/>
  <c r="X1513" i="1"/>
  <c r="X3059" i="1"/>
  <c r="X2669" i="1"/>
  <c r="X3057" i="1"/>
  <c r="X1898" i="1"/>
  <c r="X2278" i="1"/>
  <c r="X2644" i="1"/>
  <c r="X3140" i="1"/>
  <c r="X3053" i="1"/>
  <c r="X3240" i="1"/>
  <c r="X2000" i="1"/>
  <c r="X1103" i="1"/>
  <c r="X776" i="1"/>
  <c r="X1794" i="1"/>
  <c r="X2684" i="1"/>
  <c r="X1316" i="1"/>
  <c r="X2300" i="1"/>
  <c r="X1880" i="1"/>
  <c r="X544" i="1"/>
  <c r="X2445" i="1"/>
  <c r="X1876" i="1"/>
  <c r="X3158" i="1"/>
  <c r="X2079" i="1"/>
  <c r="X2128" i="1"/>
  <c r="X3577" i="1"/>
  <c r="X3578" i="1"/>
  <c r="X3182" i="1"/>
  <c r="X1762" i="1"/>
  <c r="X2597" i="1"/>
  <c r="X2984" i="1"/>
  <c r="X1911" i="1"/>
  <c r="X672" i="1"/>
  <c r="X2106" i="1"/>
  <c r="X1012" i="1"/>
  <c r="X940" i="1"/>
  <c r="X2061" i="1"/>
  <c r="X1995" i="1"/>
  <c r="X135" i="1"/>
  <c r="X3171" i="1"/>
  <c r="X3120" i="1"/>
  <c r="X3033" i="1"/>
  <c r="X1992" i="1"/>
  <c r="X1973" i="1"/>
  <c r="X452" i="1"/>
  <c r="X121" i="1"/>
  <c r="X122" i="1"/>
  <c r="X50" i="1"/>
  <c r="X1674" i="1"/>
  <c r="X3375" i="1"/>
  <c r="X441" i="1"/>
  <c r="X2848" i="1"/>
  <c r="X2422" i="1"/>
  <c r="X2618" i="1"/>
  <c r="X232" i="1"/>
  <c r="X959" i="1"/>
  <c r="X3367" i="1"/>
  <c r="X3368" i="1"/>
  <c r="X1915" i="1"/>
  <c r="X419" i="1"/>
  <c r="X2068" i="1"/>
  <c r="X764" i="1"/>
  <c r="X998" i="1"/>
  <c r="X2160" i="1"/>
  <c r="X76" i="1"/>
  <c r="X2556" i="1"/>
  <c r="X3144" i="1"/>
  <c r="X69" i="1"/>
  <c r="X740" i="1"/>
  <c r="X1782" i="1"/>
  <c r="X1830" i="1"/>
  <c r="X2532" i="1"/>
  <c r="X2279" i="1"/>
  <c r="X1052" i="1"/>
  <c r="X2945" i="1"/>
  <c r="X442" i="1"/>
  <c r="X1373" i="1"/>
  <c r="X37" i="1"/>
  <c r="X1295" i="1"/>
  <c r="X1675" i="1"/>
  <c r="X1596" i="1"/>
  <c r="X1104" i="1"/>
  <c r="X2849" i="1"/>
  <c r="X2837" i="1"/>
  <c r="X166" i="1"/>
  <c r="X681" i="1"/>
  <c r="X3092" i="1"/>
  <c r="X2038" i="1"/>
  <c r="X3086" i="1"/>
  <c r="X1597" i="1"/>
  <c r="X1045" i="1"/>
  <c r="X443" i="1"/>
  <c r="X1875" i="1"/>
  <c r="X3015" i="1"/>
  <c r="X3095" i="1"/>
  <c r="X332" i="1"/>
  <c r="X94" i="1"/>
  <c r="X2708" i="1"/>
  <c r="X1960" i="1"/>
  <c r="X156" i="1"/>
  <c r="X1143" i="1"/>
  <c r="X2670" i="1"/>
  <c r="X896" i="1"/>
  <c r="X2524" i="1"/>
  <c r="X2753" i="1"/>
  <c r="X1950" i="1"/>
  <c r="X2634" i="1"/>
  <c r="X1111" i="1"/>
  <c r="X528" i="1"/>
  <c r="X2181" i="1"/>
  <c r="X3185" i="1"/>
  <c r="X1180" i="1"/>
  <c r="X864" i="1"/>
  <c r="X2235" i="1"/>
  <c r="X2114" i="1"/>
  <c r="X1753" i="1"/>
  <c r="X1923" i="1"/>
  <c r="X2572" i="1"/>
  <c r="X136" i="1"/>
  <c r="X2893" i="1"/>
  <c r="X1299" i="1"/>
  <c r="X2002" i="1"/>
  <c r="X2754" i="1"/>
  <c r="X42" i="1"/>
  <c r="X3579" i="1"/>
  <c r="X2745" i="1"/>
  <c r="X2431" i="1"/>
  <c r="X2515" i="1"/>
  <c r="X172" i="1"/>
  <c r="X2969" i="1"/>
  <c r="X1355" i="1"/>
  <c r="X95" i="1"/>
  <c r="X1442" i="1"/>
  <c r="X1648" i="1"/>
  <c r="X2696" i="1"/>
  <c r="X2812" i="1"/>
  <c r="X756" i="1"/>
  <c r="X3265" i="1"/>
  <c r="X3036" i="1"/>
  <c r="X191" i="1"/>
  <c r="X192" i="1"/>
  <c r="X357" i="1"/>
  <c r="X2645" i="1"/>
  <c r="X358" i="1"/>
  <c r="X545" i="1"/>
  <c r="X3376" i="1"/>
  <c r="X3080" i="1"/>
  <c r="X2335" i="1"/>
  <c r="X703" i="1"/>
  <c r="X3050" i="1"/>
  <c r="X2413" i="1"/>
  <c r="X2119" i="1"/>
  <c r="X88" i="1"/>
  <c r="X1649" i="1"/>
  <c r="X482" i="1"/>
  <c r="X2905" i="1"/>
  <c r="X3058" i="1"/>
  <c r="X1300" i="1"/>
  <c r="X1464" i="1"/>
  <c r="X377" i="1"/>
  <c r="X1187" i="1"/>
  <c r="X1598" i="1"/>
  <c r="X1168" i="1"/>
  <c r="X1754" i="1"/>
  <c r="X1744" i="1"/>
  <c r="X1659" i="1"/>
  <c r="X2034" i="1"/>
  <c r="X1867" i="1"/>
  <c r="X3107" i="1"/>
  <c r="X1339" i="1"/>
  <c r="X833" i="1"/>
  <c r="X823" i="1"/>
  <c r="X741" i="1"/>
  <c r="X1917" i="1"/>
  <c r="X2059" i="1"/>
  <c r="X506" i="1"/>
  <c r="X1849" i="1"/>
  <c r="X3315" i="1"/>
  <c r="X2062" i="1"/>
  <c r="X2802" i="1"/>
  <c r="X646" i="1"/>
  <c r="X824" i="1"/>
  <c r="X1952" i="1"/>
  <c r="X897" i="1"/>
  <c r="X2619" i="1"/>
  <c r="X2606" i="1"/>
  <c r="X3282" i="1"/>
  <c r="X1961" i="1"/>
  <c r="X1759" i="1"/>
  <c r="X1945" i="1"/>
  <c r="X2587" i="1"/>
  <c r="X3002" i="1"/>
  <c r="X1957" i="1"/>
  <c r="X2573" i="1"/>
  <c r="X137" i="1"/>
  <c r="X2546" i="1"/>
  <c r="X2547" i="1"/>
  <c r="X366" i="1"/>
  <c r="X129" i="1"/>
  <c r="X1831" i="1"/>
  <c r="X1861" i="1"/>
  <c r="X3067" i="1"/>
  <c r="X2646" i="1"/>
  <c r="X881" i="1"/>
  <c r="X529" i="1"/>
  <c r="X2620" i="1"/>
  <c r="X608" i="1"/>
  <c r="X333" i="1"/>
  <c r="X3094" i="1"/>
  <c r="X1443" i="1"/>
  <c r="X96" i="1"/>
  <c r="X2838" i="1"/>
  <c r="X591" i="1"/>
  <c r="X749" i="1"/>
  <c r="X3266" i="1"/>
  <c r="X922" i="1"/>
  <c r="X1906" i="1"/>
  <c r="X2047" i="1"/>
  <c r="X825" i="1"/>
  <c r="X2470" i="1"/>
  <c r="X2548" i="1"/>
  <c r="X1809" i="1"/>
  <c r="X552" i="1"/>
  <c r="X2456" i="1"/>
  <c r="X2457" i="1"/>
  <c r="X1455" i="1"/>
  <c r="X1832" i="1"/>
  <c r="X1586" i="1"/>
  <c r="X3194" i="1"/>
  <c r="X2432" i="1"/>
  <c r="X1894" i="1"/>
  <c r="X2858" i="1"/>
  <c r="X30" i="1"/>
  <c r="X3580" i="1"/>
  <c r="X2937" i="1"/>
  <c r="X1274" i="1"/>
  <c r="X2935" i="1"/>
  <c r="X941" i="1"/>
  <c r="X2051" i="1"/>
  <c r="X1946" i="1"/>
  <c r="X1998" i="1"/>
  <c r="X157" i="1"/>
  <c r="X1997" i="1"/>
  <c r="X206" i="1"/>
  <c r="X3003" i="1"/>
  <c r="X1246" i="1"/>
  <c r="X1317" i="1"/>
  <c r="X1887" i="1"/>
  <c r="X378" i="1"/>
  <c r="X3034" i="1"/>
  <c r="X1810" i="1"/>
  <c r="X1225" i="1"/>
  <c r="X2877" i="1"/>
  <c r="X2060" i="1"/>
  <c r="X1587" i="1"/>
  <c r="X2768" i="1"/>
  <c r="X1366" i="1"/>
  <c r="X2028" i="1"/>
  <c r="X1873" i="1"/>
  <c r="X2850" i="1"/>
  <c r="X2970" i="1"/>
  <c r="X516" i="1"/>
  <c r="X2323" i="1"/>
  <c r="X2324" i="1"/>
  <c r="X2721" i="1"/>
  <c r="X3026" i="1"/>
  <c r="X865" i="1"/>
  <c r="X1985" i="1"/>
  <c r="X592" i="1"/>
  <c r="X1435" i="1"/>
  <c r="X307" i="1"/>
  <c r="X2709" i="1"/>
  <c r="X1745" i="1"/>
  <c r="X2023" i="1"/>
  <c r="X2922" i="1"/>
  <c r="X2803" i="1"/>
  <c r="X2005" i="1"/>
  <c r="X3105" i="1"/>
  <c r="X2021" i="1"/>
  <c r="X1883" i="1"/>
  <c r="X2647" i="1"/>
  <c r="X546" i="1"/>
  <c r="X2769" i="1"/>
  <c r="X2019" i="1"/>
  <c r="X242" i="1"/>
  <c r="X1206" i="1"/>
  <c r="X3409" i="1"/>
  <c r="X2263" i="1"/>
  <c r="X1465" i="1"/>
  <c r="X869" i="1"/>
  <c r="X2734" i="1"/>
  <c r="X2851" i="1"/>
  <c r="X233" i="1"/>
  <c r="X777" i="1"/>
  <c r="X507" i="1"/>
  <c r="X2722" i="1"/>
  <c r="X1912" i="1"/>
  <c r="X2236" i="1"/>
  <c r="X1850" i="1"/>
  <c r="X1866" i="1"/>
  <c r="X1845" i="1"/>
  <c r="X295" i="1"/>
  <c r="X3060" i="1"/>
  <c r="X2031" i="1"/>
  <c r="X3244" i="1"/>
  <c r="X3245" i="1"/>
  <c r="X1978" i="1"/>
  <c r="X1066" i="1"/>
  <c r="X471" i="1"/>
  <c r="X1067" i="1"/>
  <c r="X2209" i="1"/>
  <c r="X2293" i="1"/>
  <c r="X2201" i="1"/>
  <c r="X1226" i="1"/>
  <c r="X3117" i="1"/>
  <c r="X630" i="1"/>
  <c r="X1367" i="1"/>
  <c r="X1112" i="1"/>
  <c r="X1053" i="1"/>
  <c r="X2423" i="1"/>
  <c r="X1769" i="1"/>
  <c r="X1891" i="1"/>
  <c r="X609" i="1"/>
  <c r="X20" i="1"/>
  <c r="X317" i="1"/>
  <c r="X2388" i="1"/>
  <c r="X3156" i="1"/>
  <c r="X834" i="1"/>
  <c r="X1527" i="1"/>
  <c r="X1072" i="1"/>
  <c r="X2671" i="1"/>
  <c r="X1941" i="1"/>
  <c r="X987" i="1"/>
  <c r="X2894" i="1"/>
  <c r="X2268" i="1"/>
  <c r="X3581" i="1"/>
  <c r="X2056" i="1"/>
  <c r="X617" i="1"/>
  <c r="X1588" i="1"/>
  <c r="X530" i="1"/>
  <c r="X2129" i="1"/>
  <c r="X2252" i="1"/>
  <c r="X3096" i="1"/>
  <c r="X334" i="1"/>
  <c r="X1105" i="1"/>
  <c r="X1871" i="1"/>
  <c r="X1948" i="1"/>
  <c r="X3013" i="1"/>
  <c r="X1308" i="1"/>
  <c r="X1606" i="1"/>
  <c r="X1169" i="1"/>
  <c r="X911" i="1"/>
  <c r="X2101" i="1"/>
  <c r="X1884" i="1"/>
  <c r="X1835" i="1"/>
  <c r="X2146" i="1"/>
  <c r="X2658" i="1"/>
  <c r="X1899" i="1"/>
  <c r="X51" i="1"/>
  <c r="X359" i="1"/>
  <c r="X43" i="1"/>
  <c r="X711" i="1"/>
  <c r="X3130" i="1"/>
  <c r="X531" i="1"/>
  <c r="X3236" i="1"/>
  <c r="X2328" i="1"/>
  <c r="X2424" i="1"/>
  <c r="X425" i="1"/>
  <c r="X2414" i="1"/>
  <c r="X1444" i="1"/>
  <c r="X912" i="1"/>
  <c r="X603" i="1"/>
  <c r="X689" i="1"/>
  <c r="X3075" i="1"/>
  <c r="X1247" i="1"/>
  <c r="X1791" i="1"/>
  <c r="X1888" i="1"/>
  <c r="X2015" i="1"/>
  <c r="X2923" i="1"/>
  <c r="X1514" i="1"/>
  <c r="X1144" i="1"/>
  <c r="X207" i="1"/>
  <c r="X835" i="1"/>
  <c r="X2476" i="1"/>
  <c r="X379" i="1"/>
  <c r="X2906" i="1"/>
  <c r="X3121" i="1"/>
  <c r="X3035" i="1"/>
  <c r="X2878" i="1"/>
  <c r="X1974" i="1"/>
  <c r="X1696" i="1"/>
  <c r="X631" i="1"/>
  <c r="X898" i="1"/>
  <c r="X3377" i="1"/>
  <c r="X1778" i="1"/>
  <c r="X1896" i="1"/>
  <c r="X2865" i="1"/>
  <c r="X1567" i="1"/>
  <c r="X2135" i="1"/>
  <c r="X1968" i="1"/>
  <c r="X2018" i="1"/>
  <c r="X1969" i="1"/>
  <c r="X1041" i="1"/>
  <c r="X1485" i="1"/>
  <c r="X1770" i="1"/>
  <c r="X2510" i="1"/>
  <c r="X426" i="1"/>
  <c r="X1710" i="1"/>
  <c r="X960" i="1"/>
  <c r="X1932" i="1"/>
  <c r="X2839" i="1"/>
  <c r="X97" i="1"/>
  <c r="X1868" i="1"/>
  <c r="X2237" i="1"/>
  <c r="X411" i="1"/>
  <c r="X3582" i="1"/>
  <c r="X15" i="1"/>
  <c r="X999" i="1"/>
  <c r="X1962" i="1"/>
  <c r="X3583" i="1"/>
  <c r="X3584" i="1"/>
  <c r="X750" i="1"/>
  <c r="X923" i="1"/>
  <c r="X924" i="1"/>
  <c r="X272" i="1"/>
  <c r="X273" i="1"/>
  <c r="X1239" i="1"/>
  <c r="X3229" i="1"/>
  <c r="X1783" i="1"/>
  <c r="X360" i="1"/>
  <c r="X983" i="1"/>
  <c r="X800" i="1"/>
  <c r="X2866" i="1"/>
  <c r="X1799" i="1"/>
  <c r="X1356" i="1"/>
  <c r="X1711" i="1"/>
  <c r="X1712" i="1"/>
  <c r="X21" i="1"/>
  <c r="X3322" i="1"/>
  <c r="X3439" i="1"/>
  <c r="X2710" i="1"/>
  <c r="X1410" i="1"/>
  <c r="X1760" i="1"/>
  <c r="X673" i="1"/>
  <c r="X10" i="1"/>
  <c r="X296" i="1"/>
  <c r="X674" i="1"/>
  <c r="X2685" i="1"/>
  <c r="X836" i="1"/>
  <c r="X149" i="1"/>
  <c r="X1145" i="1"/>
  <c r="X2148" i="1"/>
  <c r="X2672" i="1"/>
  <c r="X1240" i="1"/>
  <c r="X647" i="1"/>
  <c r="X996" i="1"/>
  <c r="X3196" i="1"/>
  <c r="X259" i="1"/>
  <c r="X2879" i="1"/>
  <c r="X632" i="1"/>
  <c r="X801" i="1"/>
  <c r="X717" i="1"/>
  <c r="X1466" i="1"/>
  <c r="X1046" i="1"/>
  <c r="X889" i="1"/>
  <c r="X3222" i="1"/>
  <c r="X3410" i="1"/>
  <c r="X2746" i="1"/>
  <c r="X3081" i="1"/>
  <c r="X3159" i="1"/>
  <c r="X1283" i="1"/>
  <c r="X870" i="1"/>
  <c r="X3166" i="1"/>
  <c r="X3405" i="1"/>
  <c r="X160" i="1"/>
  <c r="X2711" i="1"/>
  <c r="X2985" i="1"/>
  <c r="X857" i="1"/>
  <c r="X2986" i="1"/>
  <c r="X212" i="1"/>
  <c r="X11" i="1"/>
  <c r="X1007" i="1"/>
  <c r="X1155" i="1"/>
  <c r="X2981" i="1"/>
  <c r="X1943" i="1"/>
  <c r="X837" i="1"/>
  <c r="X3352" i="1"/>
  <c r="X274" i="1"/>
  <c r="X2294" i="1"/>
  <c r="X1391" i="1"/>
  <c r="X1599" i="1"/>
  <c r="X3017" i="1"/>
  <c r="X2338" i="1"/>
  <c r="X539" i="1"/>
  <c r="X2867" i="1"/>
  <c r="X2516" i="1"/>
  <c r="X2859" i="1"/>
  <c r="X971" i="1"/>
  <c r="X1381" i="1"/>
  <c r="X1035" i="1"/>
  <c r="X690" i="1"/>
  <c r="X2965" i="1"/>
  <c r="X2493" i="1"/>
  <c r="X1930" i="1"/>
  <c r="X3269" i="1"/>
  <c r="X1632" i="1"/>
  <c r="X2924" i="1"/>
  <c r="X2210" i="1"/>
  <c r="X2557" i="1"/>
  <c r="X2471" i="1"/>
  <c r="X3178" i="1"/>
  <c r="X472" i="1"/>
  <c r="X2458" i="1"/>
  <c r="X2895" i="1"/>
  <c r="X459" i="1"/>
  <c r="X2896" i="1"/>
  <c r="X2459" i="1"/>
  <c r="X123" i="1"/>
  <c r="X1676" i="1"/>
  <c r="X2868" i="1"/>
  <c r="X444" i="1"/>
  <c r="X1467" i="1"/>
  <c r="X532" i="1"/>
  <c r="X180" i="1"/>
  <c r="X2635" i="1"/>
  <c r="X610" i="1"/>
  <c r="X1713" i="1"/>
  <c r="X1340" i="1"/>
  <c r="X765" i="1"/>
  <c r="X412" i="1"/>
  <c r="X1963" i="1"/>
  <c r="X82" i="1"/>
  <c r="X3283" i="1"/>
  <c r="X2389" i="1"/>
  <c r="X2382" i="1"/>
  <c r="X2383" i="1"/>
  <c r="X2370" i="1"/>
  <c r="X198" i="1"/>
  <c r="X3104" i="1"/>
  <c r="X553" i="1"/>
  <c r="X2042" i="1"/>
  <c r="X2090" i="1"/>
  <c r="X2351" i="1"/>
  <c r="X540" i="1"/>
  <c r="X1280" i="1"/>
  <c r="X949" i="1"/>
  <c r="X1022" i="1"/>
  <c r="X1528" i="1"/>
  <c r="X846" i="1"/>
  <c r="X577" i="1"/>
  <c r="X2484" i="1"/>
  <c r="X2371" i="1"/>
  <c r="X913" i="1"/>
  <c r="X1241" i="1"/>
  <c r="X1714" i="1"/>
  <c r="X460" i="1"/>
  <c r="X253" i="1"/>
  <c r="X1486" i="1"/>
  <c r="X2755" i="1"/>
  <c r="X974" i="1"/>
  <c r="X2525" i="1"/>
  <c r="X2526" i="1"/>
  <c r="X1685" i="1"/>
  <c r="X1607" i="1"/>
  <c r="X1500" i="1"/>
  <c r="X1650" i="1"/>
  <c r="X1515" i="1"/>
  <c r="X3280" i="1"/>
  <c r="X1146" i="1"/>
  <c r="X1746" i="1"/>
  <c r="X1493" i="1"/>
  <c r="X3021" i="1"/>
  <c r="X44" i="1"/>
  <c r="X1207" i="1"/>
  <c r="X1290" i="1"/>
  <c r="X1474" i="1"/>
  <c r="X1368" i="1"/>
  <c r="X533" i="1"/>
  <c r="X1369" i="1"/>
  <c r="X604" i="1"/>
  <c r="X1651" i="1"/>
  <c r="X367" i="1"/>
  <c r="X638" i="1"/>
  <c r="X1668" i="1"/>
  <c r="X1677" i="1"/>
  <c r="X1600" i="1"/>
  <c r="X1341" i="1"/>
  <c r="X1468" i="1"/>
  <c r="X1568" i="1"/>
  <c r="X1540" i="1"/>
  <c r="X2558" i="1"/>
  <c r="X3585" i="1"/>
  <c r="X1411" i="1"/>
  <c r="X1412" i="1"/>
  <c r="X2022" i="1"/>
  <c r="X906" i="1"/>
  <c r="X1023" i="1"/>
  <c r="X1271" i="1"/>
  <c r="X1908" i="1"/>
  <c r="X308" i="1"/>
  <c r="X1156" i="1"/>
  <c r="X390" i="1"/>
  <c r="X138" i="1"/>
  <c r="X914" i="1"/>
  <c r="X2860" i="1"/>
  <c r="X2329" i="1"/>
  <c r="X234" i="1"/>
  <c r="X413" i="1"/>
  <c r="X213" i="1"/>
  <c r="X1842" i="1"/>
  <c r="X3041" i="1"/>
  <c r="X2211" i="1"/>
  <c r="X368" i="1"/>
  <c r="X3153" i="1"/>
  <c r="X547" i="1"/>
  <c r="X1487" i="1"/>
  <c r="X1935" i="1"/>
  <c r="X2045" i="1"/>
  <c r="X167" i="1"/>
  <c r="X224" i="1"/>
  <c r="X1013" i="1"/>
  <c r="X578" i="1"/>
  <c r="X1147" i="1"/>
  <c r="X2648" i="1"/>
  <c r="X1392" i="1"/>
  <c r="X1608" i="1"/>
  <c r="X2238" i="1"/>
  <c r="X2403" i="1"/>
  <c r="X942" i="1"/>
  <c r="X933" i="1"/>
  <c r="X275" i="1"/>
  <c r="X2095" i="1"/>
  <c r="X1296" i="1"/>
  <c r="X1217" i="1"/>
  <c r="X45" i="1"/>
  <c r="X621" i="1"/>
  <c r="X2136" i="1"/>
  <c r="X1284" i="1"/>
  <c r="X695" i="1"/>
  <c r="X871" i="1"/>
  <c r="X1763" i="1"/>
  <c r="X3077" i="1"/>
  <c r="X98" i="1"/>
  <c r="X1272" i="1"/>
  <c r="X491" i="1"/>
  <c r="X925" i="1"/>
  <c r="X492" i="1"/>
  <c r="X943" i="1"/>
  <c r="X2161" i="1"/>
  <c r="X2390" i="1"/>
  <c r="X915" i="1"/>
  <c r="X52" i="1"/>
  <c r="X802" i="1"/>
  <c r="X185" i="1"/>
  <c r="X1218" i="1"/>
  <c r="X1569" i="1"/>
  <c r="X1208" i="1"/>
  <c r="X1275" i="1"/>
  <c r="X593" i="1"/>
  <c r="X3138" i="1"/>
  <c r="X858" i="1"/>
  <c r="X2813" i="1"/>
  <c r="X297" i="1"/>
  <c r="X298" i="1"/>
  <c r="X2477" i="1"/>
  <c r="X1248" i="1"/>
  <c r="X2925" i="1"/>
  <c r="X1134" i="1"/>
  <c r="X826" i="1"/>
  <c r="X554" i="1"/>
  <c r="X2897" i="1"/>
  <c r="X2782" i="1"/>
  <c r="X130" i="1"/>
  <c r="X124" i="1"/>
  <c r="X1219" i="1"/>
  <c r="X1116" i="1"/>
  <c r="X2747" i="1"/>
  <c r="X778" i="1"/>
  <c r="X3111" i="1"/>
  <c r="X318" i="1"/>
  <c r="X691" i="1"/>
  <c r="X944" i="1"/>
  <c r="X1747" i="1"/>
  <c r="X1342" i="1"/>
  <c r="X3422" i="1"/>
  <c r="X2162" i="1"/>
  <c r="X1077" i="1"/>
  <c r="X2697" i="1"/>
  <c r="X299" i="1"/>
  <c r="X2384" i="1"/>
  <c r="X2307" i="1"/>
  <c r="X916" i="1"/>
  <c r="X3349" i="1"/>
  <c r="X139" i="1"/>
  <c r="X1501" i="1"/>
  <c r="X827" i="1"/>
  <c r="X2295" i="1"/>
  <c r="X3000" i="1"/>
  <c r="X1227" i="1"/>
  <c r="X1228" i="1"/>
  <c r="X1229" i="1"/>
  <c r="X260" i="1"/>
  <c r="X193" i="1"/>
  <c r="X3586" i="1"/>
  <c r="X2649" i="1"/>
  <c r="X2770" i="1"/>
  <c r="X3175" i="1"/>
  <c r="X975" i="1"/>
  <c r="X2437" i="1"/>
  <c r="X2336" i="1"/>
  <c r="X882" i="1"/>
  <c r="X2861" i="1"/>
  <c r="X3112" i="1"/>
  <c r="X2621" i="1"/>
  <c r="X2425" i="1"/>
  <c r="X1494" i="1"/>
  <c r="X99" i="1"/>
  <c r="X100" i="1"/>
  <c r="X1024" i="1"/>
  <c r="X2316" i="1"/>
  <c r="X2712" i="1"/>
  <c r="X1148" i="1"/>
  <c r="X1318" i="1"/>
  <c r="X594" i="1"/>
  <c r="X2064" i="1"/>
  <c r="X2065" i="1"/>
  <c r="X2588" i="1"/>
  <c r="X847" i="1"/>
  <c r="X2574" i="1"/>
  <c r="X391" i="1"/>
  <c r="X284" i="1"/>
  <c r="X838" i="1"/>
  <c r="X2804" i="1"/>
  <c r="X1413" i="1"/>
  <c r="X2907" i="1"/>
  <c r="X2908" i="1"/>
  <c r="X3277" i="1"/>
  <c r="X1230" i="1"/>
  <c r="X1062" i="1"/>
  <c r="X555" i="1"/>
  <c r="X3341" i="1"/>
  <c r="X2997" i="1"/>
  <c r="X53" i="1"/>
  <c r="X2880" i="1"/>
  <c r="X3195" i="1"/>
  <c r="X718" i="1"/>
  <c r="X2869" i="1"/>
  <c r="X1475" i="1"/>
  <c r="X1570" i="1"/>
  <c r="X1827" i="1"/>
  <c r="X534" i="1"/>
  <c r="X2517" i="1"/>
  <c r="X2862" i="1"/>
  <c r="X3587" i="1"/>
  <c r="X3588" i="1"/>
  <c r="X3272" i="1"/>
  <c r="X173" i="1"/>
  <c r="X2253" i="1"/>
  <c r="X508" i="1"/>
  <c r="X950" i="1"/>
  <c r="X1445" i="1"/>
  <c r="X3064" i="1"/>
  <c r="X2494" i="1"/>
  <c r="X2824" i="1"/>
  <c r="X675" i="1"/>
  <c r="X2485" i="1"/>
  <c r="X2110" i="1"/>
  <c r="X579" i="1"/>
  <c r="X486" i="1"/>
  <c r="X676" i="1"/>
  <c r="X2478" i="1"/>
  <c r="X3353" i="1"/>
  <c r="X2686" i="1"/>
  <c r="X1319" i="1"/>
  <c r="X2308" i="1"/>
  <c r="X285" i="1"/>
  <c r="X648" i="1"/>
  <c r="X2212" i="1"/>
  <c r="X1135" i="1"/>
  <c r="X1309" i="1"/>
  <c r="X2979" i="1"/>
  <c r="X988" i="1"/>
  <c r="X813" i="1"/>
  <c r="X261" i="1"/>
  <c r="X907" i="1"/>
  <c r="X3390" i="1"/>
  <c r="X3304" i="1"/>
  <c r="X2975" i="1"/>
  <c r="X3383" i="1"/>
  <c r="X54" i="1"/>
  <c r="X2650" i="1"/>
  <c r="X803" i="1"/>
  <c r="X804" i="1"/>
  <c r="X46" i="1"/>
  <c r="X712" i="1"/>
  <c r="X1374" i="1"/>
  <c r="X3334" i="1"/>
  <c r="X2433" i="1"/>
  <c r="X2434" i="1"/>
  <c r="X109" i="1"/>
  <c r="X883" i="1"/>
  <c r="X1678" i="1"/>
  <c r="X3293" i="1"/>
  <c r="X2130" i="1"/>
  <c r="X611" i="1"/>
  <c r="X427" i="1"/>
  <c r="X3048" i="1"/>
  <c r="X2120" i="1"/>
  <c r="X768" i="1"/>
  <c r="X101" i="1"/>
  <c r="X2840" i="1"/>
  <c r="X951" i="1"/>
  <c r="X1726" i="1"/>
  <c r="X2243" i="1"/>
  <c r="X1276" i="1"/>
  <c r="X1446" i="1"/>
  <c r="X3589" i="1"/>
  <c r="X2495" i="1"/>
  <c r="X89" i="1"/>
  <c r="X859" i="1"/>
  <c r="X2713" i="1"/>
  <c r="X414" i="1"/>
  <c r="X3124" i="1"/>
  <c r="X3125" i="1"/>
  <c r="X214" i="1"/>
  <c r="X400" i="1"/>
  <c r="X487" i="1"/>
  <c r="X1257" i="1"/>
  <c r="X1258" i="1"/>
  <c r="X1755" i="1"/>
  <c r="X3590" i="1"/>
  <c r="X1909" i="1"/>
  <c r="X3267" i="1"/>
  <c r="X2926" i="1"/>
  <c r="X663" i="1"/>
  <c r="X2909" i="1"/>
  <c r="X2559" i="1"/>
  <c r="X1447" i="1"/>
  <c r="X369" i="1"/>
  <c r="X3263" i="1"/>
  <c r="X1231" i="1"/>
  <c r="X461" i="1"/>
  <c r="X3135" i="1"/>
  <c r="X1715" i="1"/>
  <c r="X3591" i="1"/>
  <c r="X2533" i="1"/>
  <c r="X361" i="1"/>
  <c r="X2534" i="1"/>
  <c r="X2771" i="1"/>
  <c r="X1697" i="1"/>
  <c r="X805" i="1"/>
  <c r="X719" i="1"/>
  <c r="X2881" i="1"/>
  <c r="X445" i="1"/>
  <c r="X890" i="1"/>
  <c r="X1200" i="1"/>
  <c r="X181" i="1"/>
  <c r="X1285" i="1"/>
  <c r="X612" i="1"/>
  <c r="X961" i="1"/>
  <c r="X335" i="1"/>
  <c r="X3592" i="1"/>
  <c r="X102" i="1"/>
  <c r="X2607" i="1"/>
  <c r="X2841" i="1"/>
  <c r="X420" i="1"/>
  <c r="X1346" i="1"/>
  <c r="X22" i="1"/>
  <c r="X1347" i="1"/>
  <c r="X3362" i="1"/>
  <c r="X3421" i="1"/>
  <c r="X2598" i="1"/>
  <c r="X2825" i="1"/>
  <c r="X3063" i="1"/>
  <c r="X3073" i="1"/>
  <c r="X300" i="1"/>
  <c r="X757" i="1"/>
  <c r="X1424" i="1"/>
  <c r="X848" i="1"/>
  <c r="X2927" i="1"/>
  <c r="X567" i="1"/>
  <c r="X392" i="1"/>
  <c r="X2479" i="1"/>
  <c r="X2928" i="1"/>
  <c r="X1621" i="1"/>
  <c r="X1320" i="1"/>
  <c r="X70" i="1"/>
  <c r="X140" i="1"/>
  <c r="X380" i="1"/>
  <c r="X742" i="1"/>
  <c r="X473" i="1"/>
  <c r="X3037" i="1"/>
  <c r="X276" i="1"/>
  <c r="X262" i="1"/>
  <c r="X462" i="1"/>
  <c r="X908" i="1"/>
  <c r="X2446" i="1"/>
  <c r="X720" i="1"/>
  <c r="X2772" i="1"/>
  <c r="X1562" i="1"/>
  <c r="X2269" i="1"/>
  <c r="X2270" i="1"/>
  <c r="X243" i="1"/>
  <c r="X347" i="1"/>
  <c r="X112" i="1"/>
  <c r="X618" i="1"/>
  <c r="X344" i="1"/>
  <c r="X704" i="1"/>
  <c r="X1469" i="1"/>
  <c r="X2852" i="1"/>
  <c r="X3209" i="1"/>
  <c r="X1181" i="1"/>
  <c r="X3325" i="1"/>
  <c r="X3174" i="1"/>
  <c r="X2723" i="1"/>
  <c r="X1727" i="1"/>
  <c r="X2415" i="1"/>
  <c r="X1502" i="1"/>
  <c r="X3270" i="1"/>
  <c r="X493" i="1"/>
  <c r="X1170" i="1"/>
  <c r="X2391" i="1"/>
  <c r="X1633" i="1"/>
  <c r="X1756" i="1"/>
  <c r="X758" i="1"/>
  <c r="X664" i="1"/>
  <c r="X926" i="1"/>
  <c r="X1149" i="1"/>
  <c r="X665" i="1"/>
  <c r="X1242" i="1"/>
  <c r="X828" i="1"/>
  <c r="X381" i="1"/>
  <c r="X2296" i="1"/>
  <c r="X3308" i="1"/>
  <c r="X814" i="1"/>
  <c r="X1063" i="1"/>
  <c r="X806" i="1"/>
  <c r="X3207" i="1"/>
  <c r="X891" i="1"/>
  <c r="X1589" i="1"/>
  <c r="X1201" i="1"/>
  <c r="X884" i="1"/>
  <c r="X1042" i="1"/>
  <c r="X1470" i="1"/>
  <c r="X1286" i="1"/>
  <c r="X2842" i="1"/>
  <c r="X168" i="1"/>
  <c r="X23" i="1"/>
  <c r="X1095" i="1"/>
  <c r="X769" i="1"/>
  <c r="X1182" i="1"/>
  <c r="X2714" i="1"/>
  <c r="X1085" i="1"/>
  <c r="X225" i="1"/>
  <c r="X595" i="1"/>
  <c r="X1014" i="1"/>
  <c r="X2385" i="1"/>
  <c r="X150" i="1"/>
  <c r="X151" i="1"/>
  <c r="X393" i="1"/>
  <c r="X751" i="1"/>
  <c r="X1000" i="1"/>
  <c r="X1414" i="1"/>
  <c r="X1321" i="1"/>
  <c r="X141" i="1"/>
  <c r="X263" i="1"/>
  <c r="X194" i="1"/>
  <c r="X370" i="1"/>
  <c r="X3593" i="1"/>
  <c r="X1054" i="1"/>
  <c r="X1113" i="1"/>
  <c r="X1698" i="1"/>
  <c r="X103" i="1"/>
  <c r="X1183" i="1"/>
  <c r="X1748" i="1"/>
  <c r="X83" i="1"/>
  <c r="X1749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1281" i="1"/>
  <c r="B20" i="3"/>
  <c r="B10" i="3"/>
  <c r="B53" i="3"/>
  <c r="B3" i="3"/>
  <c r="B4" i="3"/>
  <c r="B43" i="3"/>
  <c r="B5" i="3"/>
  <c r="B8" i="3"/>
  <c r="B42" i="3"/>
  <c r="B11" i="3"/>
  <c r="B7" i="3"/>
  <c r="B27" i="3"/>
  <c r="B26" i="3"/>
  <c r="B24" i="3"/>
  <c r="B25" i="3"/>
  <c r="B50" i="3"/>
  <c r="B34" i="3"/>
  <c r="B51" i="3"/>
  <c r="B49" i="3"/>
  <c r="B48" i="3"/>
  <c r="B36" i="3"/>
  <c r="B19" i="3"/>
  <c r="B23" i="3"/>
  <c r="B33" i="3"/>
  <c r="B13" i="3"/>
  <c r="B37" i="3"/>
  <c r="B21" i="3"/>
  <c r="B31" i="3"/>
  <c r="B12" i="3"/>
  <c r="B45" i="3"/>
  <c r="B2" i="3"/>
  <c r="B18" i="3"/>
  <c r="B30" i="3"/>
  <c r="B47" i="3"/>
  <c r="B29" i="3"/>
  <c r="B52" i="3"/>
  <c r="B9" i="3"/>
  <c r="B35" i="3"/>
  <c r="B6" i="3"/>
  <c r="B40" i="3"/>
  <c r="B39" i="3"/>
  <c r="B15" i="3"/>
  <c r="B17" i="3"/>
  <c r="B41" i="3"/>
  <c r="B44" i="3"/>
  <c r="B38" i="3"/>
  <c r="B32" i="3"/>
  <c r="B22" i="3"/>
  <c r="B28" i="3"/>
  <c r="B16" i="3"/>
  <c r="B46" i="3"/>
  <c r="B14" i="3"/>
  <c r="U3594" i="1"/>
  <c r="U1928" i="1"/>
  <c r="U2024" i="1"/>
  <c r="U3595" i="1"/>
  <c r="U111" i="1"/>
  <c r="U92" i="1"/>
  <c r="U2057" i="1"/>
  <c r="U1987" i="1"/>
  <c r="U894" i="1"/>
  <c r="U2810" i="1"/>
  <c r="U3596" i="1"/>
  <c r="U1951" i="1"/>
  <c r="U3527" i="1"/>
  <c r="U2666" i="1"/>
  <c r="U3597" i="1"/>
  <c r="U2641" i="1"/>
  <c r="U2628" i="1"/>
  <c r="U1949" i="1"/>
  <c r="U1268" i="1"/>
  <c r="U3598" i="1"/>
  <c r="U2029" i="1"/>
  <c r="U1919" i="1"/>
  <c r="U3599" i="1"/>
  <c r="U2507" i="1"/>
  <c r="U3528" i="1"/>
  <c r="U3529" i="1"/>
  <c r="U2482" i="1"/>
  <c r="U1927" i="1"/>
  <c r="U3530" i="1"/>
  <c r="U919" i="1"/>
  <c r="U1996" i="1"/>
  <c r="U3600" i="1"/>
  <c r="U3601" i="1"/>
  <c r="U3602" i="1"/>
  <c r="U3603" i="1"/>
  <c r="U3604" i="1"/>
  <c r="U3531" i="1"/>
  <c r="U2442" i="1"/>
  <c r="U3532" i="1"/>
  <c r="U1897" i="1"/>
  <c r="U450" i="1"/>
  <c r="U3533" i="1"/>
  <c r="U3534" i="1"/>
  <c r="U3605" i="1"/>
  <c r="U2419" i="1"/>
  <c r="U2410" i="1"/>
  <c r="U2043" i="1"/>
  <c r="U3606" i="1"/>
  <c r="U2032" i="1"/>
  <c r="U1093" i="1"/>
  <c r="U3607" i="1"/>
  <c r="U2387" i="1"/>
  <c r="U1910" i="1"/>
  <c r="U398" i="1"/>
  <c r="U3608" i="1"/>
  <c r="U3609" i="1"/>
  <c r="U2363" i="1"/>
  <c r="U1886" i="1"/>
  <c r="U3610" i="1"/>
  <c r="U3611" i="1"/>
  <c r="U2001" i="1"/>
  <c r="U1879" i="1"/>
  <c r="U1874" i="1"/>
  <c r="U1281" i="1"/>
  <c r="U1129" i="1"/>
  <c r="U3612" i="1"/>
  <c r="U3025" i="1"/>
  <c r="U3535" i="1"/>
  <c r="U1942" i="1"/>
  <c r="U1929" i="1"/>
  <c r="U1643" i="1"/>
  <c r="U3613" i="1"/>
  <c r="U3614" i="1"/>
  <c r="U2313" i="1"/>
  <c r="U1327" i="1"/>
  <c r="U1629" i="1"/>
  <c r="U1328" i="1"/>
  <c r="U3536" i="1"/>
  <c r="U1865" i="1"/>
  <c r="U3615" i="1"/>
  <c r="U2299" i="1"/>
  <c r="U1863" i="1"/>
  <c r="U1133" i="1"/>
  <c r="U1725" i="1"/>
  <c r="U3616" i="1"/>
  <c r="U1862" i="1"/>
  <c r="U1859" i="1"/>
  <c r="U250" i="1"/>
  <c r="U251" i="1"/>
  <c r="U3617" i="1"/>
  <c r="U3537" i="1"/>
  <c r="U1936" i="1"/>
  <c r="U3538" i="1"/>
  <c r="U1855" i="1"/>
  <c r="U3618" i="1"/>
  <c r="U3539" i="1"/>
  <c r="U3619" i="1"/>
  <c r="U1965" i="1"/>
  <c r="U2240" i="1"/>
  <c r="U1889" i="1"/>
  <c r="U3620" i="1"/>
  <c r="U3540" i="1"/>
  <c r="U2229" i="1"/>
  <c r="U2230" i="1"/>
  <c r="U3621" i="1"/>
  <c r="U3622" i="1"/>
  <c r="U3541" i="1"/>
  <c r="U3542" i="1"/>
  <c r="U1844" i="1"/>
  <c r="U3623" i="1"/>
  <c r="U1839" i="1"/>
  <c r="U1840" i="1"/>
  <c r="U3624" i="1"/>
  <c r="U3625" i="1"/>
  <c r="U204" i="1"/>
  <c r="U281" i="1"/>
  <c r="U1740" i="1"/>
  <c r="U3543" i="1"/>
  <c r="U1837" i="1"/>
  <c r="U1977" i="1"/>
  <c r="U1401" i="1"/>
  <c r="U1833" i="1"/>
  <c r="U2192" i="1"/>
  <c r="U2193" i="1"/>
  <c r="U1939" i="1"/>
  <c r="U1991" i="1"/>
  <c r="U1828" i="1"/>
  <c r="U895" i="1"/>
  <c r="U3544" i="1"/>
  <c r="U179" i="1"/>
  <c r="U2173" i="1"/>
  <c r="U2987" i="1"/>
  <c r="U3626" i="1"/>
  <c r="U3627" i="1"/>
  <c r="U2166" i="1"/>
  <c r="U3545" i="1"/>
  <c r="U3546" i="1"/>
  <c r="U409" i="1"/>
  <c r="U3628" i="1"/>
  <c r="U3547" i="1"/>
  <c r="U3629" i="1"/>
  <c r="U845" i="1"/>
  <c r="U2156" i="1"/>
  <c r="U3630" i="1"/>
  <c r="U1269" i="1"/>
  <c r="U3631" i="1"/>
  <c r="U1813" i="1"/>
  <c r="U2144" i="1"/>
  <c r="U2003" i="1"/>
  <c r="U2978" i="1"/>
  <c r="U1808" i="1"/>
  <c r="U3632" i="1"/>
  <c r="U3633" i="1"/>
  <c r="U1860" i="1"/>
  <c r="U2054" i="1"/>
  <c r="U2046" i="1"/>
  <c r="U184" i="1"/>
  <c r="U3634" i="1"/>
  <c r="U3548" i="1"/>
  <c r="U1801" i="1"/>
  <c r="U1365" i="1"/>
  <c r="U2126" i="1"/>
  <c r="U3635" i="1"/>
  <c r="U1034" i="1"/>
  <c r="U958" i="1"/>
  <c r="U606" i="1"/>
  <c r="U3636" i="1"/>
  <c r="U3549" i="1"/>
  <c r="U2963" i="1"/>
  <c r="U2113" i="1"/>
  <c r="U1409" i="1"/>
  <c r="U87" i="1"/>
  <c r="U662" i="1"/>
  <c r="U3637" i="1"/>
  <c r="U1816" i="1"/>
  <c r="U3638" i="1"/>
  <c r="U3639" i="1"/>
  <c r="U3550" i="1"/>
  <c r="U2104" i="1"/>
  <c r="U1788" i="1"/>
  <c r="U1789" i="1"/>
  <c r="U1815" i="1"/>
  <c r="U1922" i="1"/>
  <c r="U2014" i="1"/>
  <c r="U1841" i="1"/>
  <c r="U2956" i="1"/>
  <c r="U3640" i="1"/>
  <c r="U1142" i="1"/>
  <c r="U1644" i="1"/>
  <c r="U3551" i="1"/>
  <c r="U3641" i="1"/>
  <c r="U1784" i="1"/>
  <c r="U1785" i="1"/>
  <c r="U2092" i="1"/>
  <c r="U1781" i="1"/>
  <c r="U3642" i="1"/>
  <c r="U3643" i="1"/>
  <c r="U257" i="1"/>
  <c r="U3644" i="1"/>
  <c r="U986" i="1"/>
  <c r="U3645" i="1"/>
  <c r="U2089" i="1"/>
  <c r="U354" i="1"/>
  <c r="U3646" i="1"/>
  <c r="U3647" i="1"/>
  <c r="U49" i="1"/>
  <c r="U2436" i="1"/>
  <c r="U2085" i="1"/>
  <c r="U1777" i="1"/>
  <c r="U1776" i="1"/>
  <c r="U3648" i="1"/>
  <c r="U2017" i="1"/>
  <c r="U1215" i="1"/>
  <c r="U3552" i="1"/>
  <c r="U1766" i="1"/>
  <c r="U27" i="1"/>
  <c r="U1186" i="1"/>
  <c r="U1223" i="1"/>
  <c r="U327" i="1"/>
  <c r="U3649" i="1"/>
  <c r="U863" i="1"/>
  <c r="U3650" i="1"/>
  <c r="U2067" i="1"/>
  <c r="U3651" i="1"/>
  <c r="U939" i="1"/>
  <c r="U3652" i="1"/>
  <c r="U1982" i="1"/>
  <c r="U3653" i="1"/>
  <c r="U3553" i="1"/>
  <c r="U3402" i="1"/>
  <c r="U1979" i="1"/>
  <c r="U2919" i="1"/>
  <c r="U1270" i="1"/>
  <c r="U1341" i="1"/>
  <c r="U920" i="1"/>
  <c r="U3654" i="1"/>
  <c r="U3397" i="1"/>
  <c r="U3391" i="1"/>
  <c r="U3022" i="1"/>
  <c r="U3443" i="1"/>
  <c r="U1905" i="1"/>
  <c r="U1402" i="1"/>
  <c r="U3655" i="1"/>
  <c r="U1538" i="1"/>
  <c r="U3444" i="1"/>
  <c r="U2004" i="1"/>
  <c r="U3656" i="1"/>
  <c r="U3382" i="1"/>
  <c r="U2875" i="1"/>
  <c r="U1779" i="1"/>
  <c r="U2349" i="1"/>
  <c r="U1970" i="1"/>
  <c r="U1468" i="1"/>
  <c r="U1856" i="1"/>
  <c r="U1895" i="1"/>
  <c r="U1568" i="1"/>
  <c r="U3657" i="1"/>
  <c r="U36" i="1"/>
  <c r="U3554" i="1"/>
  <c r="U2034" i="1"/>
  <c r="U3658" i="1"/>
  <c r="U1933" i="1"/>
  <c r="U904" i="1"/>
  <c r="U3555" i="1"/>
  <c r="U3364" i="1"/>
  <c r="U2826" i="1"/>
  <c r="U2835" i="1"/>
  <c r="U1795" i="1"/>
  <c r="U1853" i="1"/>
  <c r="U1986" i="1"/>
  <c r="U1658" i="1"/>
  <c r="U504" i="1"/>
  <c r="U3496" i="1"/>
  <c r="U2814" i="1"/>
  <c r="U1867" i="1"/>
  <c r="U2983" i="1"/>
  <c r="U1167" i="1"/>
  <c r="U3659" i="1"/>
  <c r="U3359" i="1"/>
  <c r="U3497" i="1"/>
  <c r="U3107" i="1"/>
  <c r="U3660" i="1"/>
  <c r="U1959" i="1"/>
  <c r="U294" i="1"/>
  <c r="U3661" i="1"/>
  <c r="U3662" i="1"/>
  <c r="U1630" i="1"/>
  <c r="U2910" i="1"/>
  <c r="U3556" i="1"/>
  <c r="U1339" i="1"/>
  <c r="U282" i="1"/>
  <c r="U3663" i="1"/>
  <c r="U833" i="1"/>
  <c r="U3348" i="1"/>
  <c r="U3344" i="1"/>
  <c r="U2793" i="1"/>
  <c r="U3136" i="1"/>
  <c r="U3181" i="1"/>
  <c r="U2794" i="1"/>
  <c r="U823" i="1"/>
  <c r="U3664" i="1"/>
  <c r="U3665" i="1"/>
  <c r="U1540" i="1"/>
  <c r="U562" i="1"/>
  <c r="U741" i="1"/>
  <c r="U375" i="1"/>
  <c r="U264" i="1"/>
  <c r="U3343" i="1"/>
  <c r="U2892" i="1"/>
  <c r="U3666" i="1"/>
  <c r="U1708" i="1"/>
  <c r="U3667" i="1"/>
  <c r="U3498" i="1"/>
  <c r="U3339" i="1"/>
  <c r="U1780" i="1"/>
  <c r="U3668" i="1"/>
  <c r="U3031" i="1"/>
  <c r="U1918" i="1"/>
  <c r="U3669" i="1"/>
  <c r="U1371" i="1"/>
  <c r="U3499" i="1"/>
  <c r="U3330" i="1"/>
  <c r="U3333" i="1"/>
  <c r="U3557" i="1"/>
  <c r="U1917" i="1"/>
  <c r="U2059" i="1"/>
  <c r="U1826" i="1"/>
  <c r="U1967" i="1"/>
  <c r="U3670" i="1"/>
  <c r="U3671" i="1"/>
  <c r="U3098" i="1"/>
  <c r="U3672" i="1"/>
  <c r="U3673" i="1"/>
  <c r="U1797" i="1"/>
  <c r="U2846" i="1"/>
  <c r="U2250" i="1"/>
  <c r="U2730" i="1"/>
  <c r="U3326" i="1"/>
  <c r="U1767" i="1"/>
  <c r="U1854" i="1"/>
  <c r="U2036" i="1"/>
  <c r="U3674" i="1"/>
  <c r="U3675" i="1"/>
  <c r="U230" i="1"/>
  <c r="U509" i="1"/>
  <c r="U2241" i="1"/>
  <c r="U3010" i="1"/>
  <c r="U2040" i="1"/>
  <c r="U506" i="1"/>
  <c r="U2719" i="1"/>
  <c r="U3676" i="1"/>
  <c r="U3677" i="1"/>
  <c r="U3320" i="1"/>
  <c r="U3321" i="1"/>
  <c r="U1761" i="1"/>
  <c r="U2704" i="1"/>
  <c r="U1819" i="1"/>
  <c r="U1849" i="1"/>
  <c r="U2705" i="1"/>
  <c r="U3678" i="1"/>
  <c r="U1645" i="1"/>
  <c r="U2220" i="1"/>
  <c r="U3318" i="1"/>
  <c r="U3445" i="1"/>
  <c r="U3204" i="1"/>
  <c r="U1983" i="1"/>
  <c r="U755" i="1"/>
  <c r="U1519" i="1"/>
  <c r="U1422" i="1"/>
  <c r="U932" i="1"/>
  <c r="U3558" i="1"/>
  <c r="U3314" i="1"/>
  <c r="U3315" i="1"/>
  <c r="U2062" i="1"/>
  <c r="U1955" i="1"/>
  <c r="U148" i="1"/>
  <c r="U3679" i="1"/>
  <c r="U3680" i="1"/>
  <c r="U2802" i="1"/>
  <c r="U3681" i="1"/>
  <c r="U3682" i="1"/>
  <c r="U3683" i="1"/>
  <c r="U3309" i="1"/>
  <c r="U2012" i="1"/>
  <c r="U2667" i="1"/>
  <c r="U1786" i="1"/>
  <c r="U646" i="1"/>
  <c r="U994" i="1"/>
  <c r="U824" i="1"/>
  <c r="U3684" i="1"/>
  <c r="U3306" i="1"/>
  <c r="U1952" i="1"/>
  <c r="U3559" i="1"/>
  <c r="U3685" i="1"/>
  <c r="U3686" i="1"/>
  <c r="U3687" i="1"/>
  <c r="U2656" i="1"/>
  <c r="U3688" i="1"/>
  <c r="U3689" i="1"/>
  <c r="U3690" i="1"/>
  <c r="U629" i="1"/>
  <c r="U2764" i="1"/>
  <c r="U1192" i="1"/>
  <c r="U1578" i="1"/>
  <c r="U897" i="1"/>
  <c r="U1585" i="1"/>
  <c r="U624" i="1"/>
  <c r="U716" i="1"/>
  <c r="U522" i="1"/>
  <c r="U3297" i="1"/>
  <c r="U2944" i="1"/>
  <c r="U2638" i="1"/>
  <c r="U3199" i="1"/>
  <c r="U3691" i="1"/>
  <c r="U3692" i="1"/>
  <c r="U3296" i="1"/>
  <c r="U2629" i="1"/>
  <c r="U2735" i="1"/>
  <c r="U3693" i="1"/>
  <c r="U2856" i="1"/>
  <c r="U236" i="1"/>
  <c r="U3129" i="1"/>
  <c r="U3694" i="1"/>
  <c r="U1051" i="1"/>
  <c r="U3292" i="1"/>
  <c r="U3169" i="1"/>
  <c r="U2619" i="1"/>
  <c r="U1823" i="1"/>
  <c r="U1988" i="1"/>
  <c r="U2617" i="1"/>
  <c r="U2614" i="1"/>
  <c r="U812" i="1"/>
  <c r="U3695" i="1"/>
  <c r="U1546" i="1"/>
  <c r="U231" i="1"/>
  <c r="U28" i="1"/>
  <c r="U3560" i="1"/>
  <c r="U3561" i="1"/>
  <c r="U2599" i="1"/>
  <c r="U3288" i="1"/>
  <c r="U2836" i="1"/>
  <c r="U1796" i="1"/>
  <c r="U3696" i="1"/>
  <c r="U2606" i="1"/>
  <c r="U2016" i="1"/>
  <c r="U1931" i="1"/>
  <c r="U602" i="1"/>
  <c r="U3697" i="1"/>
  <c r="U3698" i="1"/>
  <c r="U3699" i="1"/>
  <c r="U3285" i="1"/>
  <c r="U2025" i="1"/>
  <c r="U14" i="1"/>
  <c r="U2706" i="1"/>
  <c r="U3700" i="1"/>
  <c r="U3562" i="1"/>
  <c r="U936" i="1"/>
  <c r="U3282" i="1"/>
  <c r="U2584" i="1"/>
  <c r="U1961" i="1"/>
  <c r="U1759" i="1"/>
  <c r="U2585" i="1"/>
  <c r="U3701" i="1"/>
  <c r="U1945" i="1"/>
  <c r="U3702" i="1"/>
  <c r="U3090" i="1"/>
  <c r="U3703" i="1"/>
  <c r="U2583" i="1"/>
  <c r="U3704" i="1"/>
  <c r="U2587" i="1"/>
  <c r="U2807" i="1"/>
  <c r="U211" i="1"/>
  <c r="U399" i="1"/>
  <c r="U576" i="1"/>
  <c r="U1423" i="1"/>
  <c r="U575" i="1"/>
  <c r="U3705" i="1"/>
  <c r="U3069" i="1"/>
  <c r="U3002" i="1"/>
  <c r="U2567" i="1"/>
  <c r="U3089" i="1"/>
  <c r="U1957" i="1"/>
  <c r="U1956" i="1"/>
  <c r="U3279" i="1"/>
  <c r="U3706" i="1"/>
  <c r="U2568" i="1"/>
  <c r="U2573" i="1"/>
  <c r="U3707" i="1"/>
  <c r="U2560" i="1"/>
  <c r="U2920" i="1"/>
  <c r="U1406" i="1"/>
  <c r="U205" i="1"/>
  <c r="U1071" i="1"/>
  <c r="U3563" i="1"/>
  <c r="U3278" i="1"/>
  <c r="U2783" i="1"/>
  <c r="U2659" i="1"/>
  <c r="U1994" i="1"/>
  <c r="U1953" i="1"/>
  <c r="U2558" i="1"/>
  <c r="U3708" i="1"/>
  <c r="U376" i="1"/>
  <c r="U2784" i="1"/>
  <c r="U2668" i="1"/>
  <c r="U137" i="1"/>
  <c r="U3709" i="1"/>
  <c r="U1539" i="1"/>
  <c r="U822" i="1"/>
  <c r="U1601" i="1"/>
  <c r="U3710" i="1"/>
  <c r="U3711" i="1"/>
  <c r="U995" i="1"/>
  <c r="U3276" i="1"/>
  <c r="U2539" i="1"/>
  <c r="U2535" i="1"/>
  <c r="U2536" i="1"/>
  <c r="U2781" i="1"/>
  <c r="U2654" i="1"/>
  <c r="U2546" i="1"/>
  <c r="U2545" i="1"/>
  <c r="U2547" i="1"/>
  <c r="U366" i="1"/>
  <c r="U1102" i="1"/>
  <c r="U3712" i="1"/>
  <c r="U3713" i="1"/>
  <c r="U3714" i="1"/>
  <c r="U1595" i="1"/>
  <c r="U1124" i="1"/>
  <c r="U129" i="1"/>
  <c r="U1831" i="1"/>
  <c r="U1971" i="1"/>
  <c r="U1857" i="1"/>
  <c r="U3715" i="1"/>
  <c r="U1861" i="1"/>
  <c r="U2766" i="1"/>
  <c r="U3067" i="1"/>
  <c r="U2646" i="1"/>
  <c r="U1120" i="1"/>
  <c r="U3716" i="1"/>
  <c r="U3717" i="1"/>
  <c r="U3718" i="1"/>
  <c r="U3719" i="1"/>
  <c r="U3720" i="1"/>
  <c r="U2139" i="1"/>
  <c r="U2137" i="1"/>
  <c r="U3721" i="1"/>
  <c r="U3132" i="1"/>
  <c r="U536" i="1"/>
  <c r="U3564" i="1"/>
  <c r="U887" i="1"/>
  <c r="U1372" i="1"/>
  <c r="U3274" i="1"/>
  <c r="U3565" i="1"/>
  <c r="U3446" i="1"/>
  <c r="U2633" i="1"/>
  <c r="U3099" i="1"/>
  <c r="U2630" i="1"/>
  <c r="U881" i="1"/>
  <c r="U527" i="1"/>
  <c r="U1109" i="1"/>
  <c r="U3722" i="1"/>
  <c r="U3723" i="1"/>
  <c r="U2744" i="1"/>
  <c r="U525" i="1"/>
  <c r="U526" i="1"/>
  <c r="U529" i="1"/>
  <c r="U3724" i="1"/>
  <c r="U1456" i="1"/>
  <c r="U2127" i="1"/>
  <c r="U2620" i="1"/>
  <c r="U2843" i="1"/>
  <c r="U2615" i="1"/>
  <c r="U331" i="1"/>
  <c r="U608" i="1"/>
  <c r="U319" i="1"/>
  <c r="U3725" i="1"/>
  <c r="U2939" i="1"/>
  <c r="U333" i="1"/>
  <c r="U3726" i="1"/>
  <c r="U2502" i="1"/>
  <c r="U3094" i="1"/>
  <c r="U2503" i="1"/>
  <c r="U3727" i="1"/>
  <c r="U2501" i="1"/>
  <c r="U3728" i="1"/>
  <c r="U2044" i="1"/>
  <c r="U3011" i="1"/>
  <c r="U1821" i="1"/>
  <c r="U1021" i="1"/>
  <c r="U1443" i="1"/>
  <c r="U96" i="1"/>
  <c r="U505" i="1"/>
  <c r="U2838" i="1"/>
  <c r="U3729" i="1"/>
  <c r="U3147" i="1"/>
  <c r="U3730" i="1"/>
  <c r="U3500" i="1"/>
  <c r="U3268" i="1"/>
  <c r="U3585" i="1"/>
  <c r="U2698" i="1"/>
  <c r="U2486" i="1"/>
  <c r="U2934" i="1"/>
  <c r="U3731" i="1"/>
  <c r="U2009" i="1"/>
  <c r="U1330" i="1"/>
  <c r="U1411" i="1"/>
  <c r="U591" i="1"/>
  <c r="U749" i="1"/>
  <c r="U856" i="1"/>
  <c r="U490" i="1"/>
  <c r="U3732" i="1"/>
  <c r="U1434" i="1"/>
  <c r="U2489" i="1"/>
  <c r="U2490" i="1"/>
  <c r="U3733" i="1"/>
  <c r="U3190" i="1"/>
  <c r="U2931" i="1"/>
  <c r="U1924" i="1"/>
  <c r="U3734" i="1"/>
  <c r="U3072" i="1"/>
  <c r="U7" i="1"/>
  <c r="U3735" i="1"/>
  <c r="U3736" i="1"/>
  <c r="U3266" i="1"/>
  <c r="U3575" i="1"/>
  <c r="U2474" i="1"/>
  <c r="U1790" i="1"/>
  <c r="U922" i="1"/>
  <c r="U3737" i="1"/>
  <c r="U199" i="1"/>
  <c r="U2570" i="1"/>
  <c r="U2800" i="1"/>
  <c r="U3738" i="1"/>
  <c r="U1412" i="1"/>
  <c r="U2475" i="1"/>
  <c r="U2468" i="1"/>
  <c r="U1906" i="1"/>
  <c r="U1920" i="1"/>
  <c r="U2785" i="1"/>
  <c r="U2047" i="1"/>
  <c r="U2022" i="1"/>
  <c r="U3739" i="1"/>
  <c r="U1094" i="1"/>
  <c r="U825" i="1"/>
  <c r="U2470" i="1"/>
  <c r="U2469" i="1"/>
  <c r="U645" i="1"/>
  <c r="U1403" i="1"/>
  <c r="U3740" i="1"/>
  <c r="U3741" i="1"/>
  <c r="U3742" i="1"/>
  <c r="U3261" i="1"/>
  <c r="U2093" i="1"/>
  <c r="U3262" i="1"/>
  <c r="U2448" i="1"/>
  <c r="U2548" i="1"/>
  <c r="U2948" i="1"/>
  <c r="U1809" i="1"/>
  <c r="U1903" i="1"/>
  <c r="U552" i="1"/>
  <c r="U2456" i="1"/>
  <c r="U3119" i="1"/>
  <c r="U3743" i="1"/>
  <c r="U2457" i="1"/>
  <c r="U2451" i="1"/>
  <c r="U3744" i="1"/>
  <c r="U899" i="1"/>
  <c r="U258" i="1"/>
  <c r="U2657" i="1"/>
  <c r="U906" i="1"/>
  <c r="U3745" i="1"/>
  <c r="U1455" i="1"/>
  <c r="U1832" i="1"/>
  <c r="U1990" i="1"/>
  <c r="U3746" i="1"/>
  <c r="U3747" i="1"/>
  <c r="U2530" i="1"/>
  <c r="U3748" i="1"/>
  <c r="U1586" i="1"/>
  <c r="U113" i="1"/>
  <c r="U3194" i="1"/>
  <c r="U451" i="1"/>
  <c r="U543" i="1"/>
  <c r="U1683" i="1"/>
  <c r="U3260" i="1"/>
  <c r="U2432" i="1"/>
  <c r="U1802" i="1"/>
  <c r="U1894" i="1"/>
  <c r="U2053" i="1"/>
  <c r="U2430" i="1"/>
  <c r="U1771" i="1"/>
  <c r="U435" i="1"/>
  <c r="U237" i="1"/>
  <c r="U2858" i="1"/>
  <c r="U434" i="1"/>
  <c r="U3749" i="1"/>
  <c r="U1764" i="1"/>
  <c r="U2616" i="1"/>
  <c r="U1765" i="1"/>
  <c r="U2420" i="1"/>
  <c r="U1798" i="1"/>
  <c r="U2731" i="1"/>
  <c r="U3750" i="1"/>
  <c r="U2421" i="1"/>
  <c r="U2041" i="1"/>
  <c r="U3751" i="1"/>
  <c r="U30" i="1"/>
  <c r="U2733" i="1"/>
  <c r="U3752" i="1"/>
  <c r="U3580" i="1"/>
  <c r="U2075" i="1"/>
  <c r="U2937" i="1"/>
  <c r="U1914" i="1"/>
  <c r="U2404" i="1"/>
  <c r="U2964" i="1"/>
  <c r="U2033" i="1"/>
  <c r="U93" i="1"/>
  <c r="U3753" i="1"/>
  <c r="U1020" i="1"/>
  <c r="U3754" i="1"/>
  <c r="U18" i="1"/>
  <c r="U1274" i="1"/>
  <c r="U1023" i="1"/>
  <c r="U3566" i="1"/>
  <c r="U3507" i="1"/>
  <c r="U2008" i="1"/>
  <c r="U1792" i="1"/>
  <c r="U2400" i="1"/>
  <c r="U3047" i="1"/>
  <c r="U3202" i="1"/>
  <c r="U2401" i="1"/>
  <c r="U2935" i="1"/>
  <c r="U941" i="1"/>
  <c r="U3755" i="1"/>
  <c r="U158" i="1"/>
  <c r="U3756" i="1"/>
  <c r="U1271" i="1"/>
  <c r="U2051" i="1"/>
  <c r="U2049" i="1"/>
  <c r="U1946" i="1"/>
  <c r="U1998" i="1"/>
  <c r="U2050" i="1"/>
  <c r="U2694" i="1"/>
  <c r="U1944" i="1"/>
  <c r="U210" i="1"/>
  <c r="U157" i="1"/>
  <c r="U3757" i="1"/>
  <c r="U1250" i="1"/>
  <c r="U3004" i="1"/>
  <c r="U3758" i="1"/>
  <c r="U3759" i="1"/>
  <c r="U1418" i="1"/>
  <c r="U2372" i="1"/>
  <c r="U1997" i="1"/>
  <c r="U2563" i="1"/>
  <c r="U3040" i="1"/>
  <c r="U1907" i="1"/>
  <c r="U1980" i="1"/>
  <c r="U2381" i="1"/>
  <c r="U1908" i="1"/>
  <c r="U1787" i="1"/>
  <c r="U2379" i="1"/>
  <c r="U1921" i="1"/>
  <c r="U206" i="1"/>
  <c r="U388" i="1"/>
  <c r="U3760" i="1"/>
  <c r="U474" i="1"/>
  <c r="U3003" i="1"/>
  <c r="U2561" i="1"/>
  <c r="U3071" i="1"/>
  <c r="U921" i="1"/>
  <c r="U3761" i="1"/>
  <c r="U1246" i="1"/>
  <c r="U3762" i="1"/>
  <c r="U1317" i="1"/>
  <c r="U3763" i="1"/>
  <c r="U489" i="1"/>
  <c r="U3764" i="1"/>
  <c r="U1646" i="1"/>
  <c r="U1836" i="1"/>
  <c r="U1887" i="1"/>
  <c r="U3765" i="1"/>
  <c r="U2465" i="1"/>
  <c r="U378" i="1"/>
  <c r="U2364" i="1"/>
  <c r="U2365" i="1"/>
  <c r="U3766" i="1"/>
  <c r="U3177" i="1"/>
  <c r="U3034" i="1"/>
  <c r="U1805" i="1"/>
  <c r="U3767" i="1"/>
  <c r="U2030" i="1"/>
  <c r="U2452" i="1"/>
  <c r="U1810" i="1"/>
  <c r="U2453" i="1"/>
  <c r="U2998" i="1"/>
  <c r="U2356" i="1"/>
  <c r="U1667" i="1"/>
  <c r="U2353" i="1"/>
  <c r="U1225" i="1"/>
  <c r="U3768" i="1"/>
  <c r="U1224" i="1"/>
  <c r="U3769" i="1"/>
  <c r="U3770" i="1"/>
  <c r="U3253" i="1"/>
  <c r="U2339" i="1"/>
  <c r="U2756" i="1"/>
  <c r="U2877" i="1"/>
  <c r="U2346" i="1"/>
  <c r="U3411" i="1"/>
  <c r="U3168" i="1"/>
  <c r="U2060" i="1"/>
  <c r="U2438" i="1"/>
  <c r="U3030" i="1"/>
  <c r="U2443" i="1"/>
  <c r="U1587" i="1"/>
  <c r="U2350" i="1"/>
  <c r="U2344" i="1"/>
  <c r="U2995" i="1"/>
  <c r="U2642" i="1"/>
  <c r="U2347" i="1"/>
  <c r="U2946" i="1"/>
  <c r="U2348" i="1"/>
  <c r="U2768" i="1"/>
  <c r="U3771" i="1"/>
  <c r="U1547" i="1"/>
  <c r="U3772" i="1"/>
  <c r="U2337" i="1"/>
  <c r="U3054" i="1"/>
  <c r="U3773" i="1"/>
  <c r="U3774" i="1"/>
  <c r="U3775" i="1"/>
  <c r="U3776" i="1"/>
  <c r="U3447" i="1"/>
  <c r="U2332" i="1"/>
  <c r="U1916" i="1"/>
  <c r="U3149" i="1"/>
  <c r="U1824" i="1"/>
  <c r="U2990" i="1"/>
  <c r="U2512" i="1"/>
  <c r="U2333" i="1"/>
  <c r="U3777" i="1"/>
  <c r="U2426" i="1"/>
  <c r="U3778" i="1"/>
  <c r="U779" i="1"/>
  <c r="U2334" i="1"/>
  <c r="U3779" i="1"/>
  <c r="U343" i="1"/>
  <c r="U107" i="1"/>
  <c r="U3051" i="1"/>
  <c r="U1366" i="1"/>
  <c r="U3780" i="1"/>
  <c r="U3781" i="1"/>
  <c r="U3370" i="1"/>
  <c r="U2844" i="1"/>
  <c r="U3782" i="1"/>
  <c r="U3783" i="1"/>
  <c r="U2028" i="1"/>
  <c r="U1873" i="1"/>
  <c r="U1890" i="1"/>
  <c r="U2850" i="1"/>
  <c r="U2052" i="1"/>
  <c r="U2508" i="1"/>
  <c r="U2327" i="1"/>
  <c r="U2970" i="1"/>
  <c r="U516" i="1"/>
  <c r="U2725" i="1"/>
  <c r="U3028" i="1"/>
  <c r="U3784" i="1"/>
  <c r="U3567" i="1"/>
  <c r="U2321" i="1"/>
  <c r="U2323" i="1"/>
  <c r="U3165" i="1"/>
  <c r="U316" i="1"/>
  <c r="U2324" i="1"/>
  <c r="U3785" i="1"/>
  <c r="U2721" i="1"/>
  <c r="U3026" i="1"/>
  <c r="U865" i="1"/>
  <c r="U3786" i="1"/>
  <c r="U3787" i="1"/>
  <c r="U3788" i="1"/>
  <c r="U3789" i="1"/>
  <c r="U2815" i="1"/>
  <c r="U1985" i="1"/>
  <c r="U2315" i="1"/>
  <c r="U592" i="1"/>
  <c r="U2492" i="1"/>
  <c r="U2960" i="1"/>
  <c r="U1435" i="1"/>
  <c r="U1160" i="1"/>
  <c r="U1011" i="1"/>
  <c r="U307" i="1"/>
  <c r="U2709" i="1"/>
  <c r="U308" i="1"/>
  <c r="U3790" i="1"/>
  <c r="U1745" i="1"/>
  <c r="U934" i="1"/>
  <c r="U2402" i="1"/>
  <c r="U3791" i="1"/>
  <c r="U1757" i="1"/>
  <c r="U2309" i="1"/>
  <c r="U3042" i="1"/>
  <c r="U3045" i="1"/>
  <c r="U3792" i="1"/>
  <c r="U3106" i="1"/>
  <c r="U2023" i="1"/>
  <c r="U3793" i="1"/>
  <c r="U2312" i="1"/>
  <c r="U1006" i="1"/>
  <c r="U2577" i="1"/>
  <c r="U568" i="1"/>
  <c r="U9" i="1"/>
  <c r="U3794" i="1"/>
  <c r="U1631" i="1"/>
  <c r="U752" i="1"/>
  <c r="U3795" i="1"/>
  <c r="U1156" i="1"/>
  <c r="U3568" i="1"/>
  <c r="U3351" i="1"/>
  <c r="U2303" i="1"/>
  <c r="U2922" i="1"/>
  <c r="U2375" i="1"/>
  <c r="U2571" i="1"/>
  <c r="U2678" i="1"/>
  <c r="U147" i="1"/>
  <c r="U1136" i="1"/>
  <c r="U2306" i="1"/>
  <c r="U2803" i="1"/>
  <c r="U390" i="1"/>
  <c r="U832" i="1"/>
  <c r="U746" i="1"/>
  <c r="U3796" i="1"/>
  <c r="U3797" i="1"/>
  <c r="U1506" i="1"/>
  <c r="U3251" i="1"/>
  <c r="U2366" i="1"/>
  <c r="U2360" i="1"/>
  <c r="U3164" i="1"/>
  <c r="U2904" i="1"/>
  <c r="U2005" i="1"/>
  <c r="U1864" i="1"/>
  <c r="U1976" i="1"/>
  <c r="U2367" i="1"/>
  <c r="U138" i="1"/>
  <c r="U2795" i="1"/>
  <c r="U3798" i="1"/>
  <c r="U3105" i="1"/>
  <c r="U557" i="1"/>
  <c r="U914" i="1"/>
  <c r="U465" i="1"/>
  <c r="U2291" i="1"/>
  <c r="U2280" i="1"/>
  <c r="U1975" i="1"/>
  <c r="U2021" i="1"/>
  <c r="U2779" i="1"/>
  <c r="U2281" i="1"/>
  <c r="U1883" i="1"/>
  <c r="U1278" i="1"/>
  <c r="U1130" i="1"/>
  <c r="U810" i="1"/>
  <c r="U3799" i="1"/>
  <c r="U2541" i="1"/>
  <c r="U3800" i="1"/>
  <c r="U3801" i="1"/>
  <c r="U3569" i="1"/>
  <c r="U61" i="1"/>
  <c r="U2542" i="1"/>
  <c r="U3802" i="1"/>
  <c r="U637" i="1"/>
  <c r="U3340" i="1"/>
  <c r="U2273" i="1"/>
  <c r="U1858" i="1"/>
  <c r="U2274" i="1"/>
  <c r="U3570" i="1"/>
  <c r="U1972" i="1"/>
  <c r="U2340" i="1"/>
  <c r="U2444" i="1"/>
  <c r="U2647" i="1"/>
  <c r="U546" i="1"/>
  <c r="U3803" i="1"/>
  <c r="U2275" i="1"/>
  <c r="U3804" i="1"/>
  <c r="U2441" i="1"/>
  <c r="U2769" i="1"/>
  <c r="U1551" i="1"/>
  <c r="U699" i="1"/>
  <c r="U3142" i="1"/>
  <c r="U248" i="1"/>
  <c r="U3805" i="1"/>
  <c r="U1291" i="1"/>
  <c r="U2019" i="1"/>
  <c r="U3066" i="1"/>
  <c r="U242" i="1"/>
  <c r="U3249" i="1"/>
  <c r="U3806" i="1"/>
  <c r="U620" i="1"/>
  <c r="U1206" i="1"/>
  <c r="U1204" i="1"/>
  <c r="U3807" i="1"/>
  <c r="U3808" i="1"/>
  <c r="U3809" i="1"/>
  <c r="U3409" i="1"/>
  <c r="U3248" i="1"/>
  <c r="U3448" i="1"/>
  <c r="U2258" i="1"/>
  <c r="U2263" i="1"/>
  <c r="U2261" i="1"/>
  <c r="U2941" i="1"/>
  <c r="U2631" i="1"/>
  <c r="U876" i="1"/>
  <c r="U1294" i="1"/>
  <c r="U2860" i="1"/>
  <c r="U1465" i="1"/>
  <c r="U3571" i="1"/>
  <c r="U3810" i="1"/>
  <c r="U3329" i="1"/>
  <c r="U2251" i="1"/>
  <c r="U2732" i="1"/>
  <c r="U2329" i="1"/>
  <c r="U869" i="1"/>
  <c r="U3811" i="1"/>
  <c r="U2509" i="1"/>
  <c r="U234" i="1"/>
  <c r="U2734" i="1"/>
  <c r="U2851" i="1"/>
  <c r="U2244" i="1"/>
  <c r="U233" i="1"/>
  <c r="U3812" i="1"/>
  <c r="U607" i="1"/>
  <c r="U3813" i="1"/>
  <c r="U777" i="1"/>
  <c r="U3247" i="1"/>
  <c r="U3572" i="1"/>
  <c r="U1870" i="1"/>
  <c r="U1851" i="1"/>
  <c r="U1913" i="1"/>
  <c r="U2058" i="1"/>
  <c r="U2720" i="1"/>
  <c r="U2936" i="1"/>
  <c r="U3012" i="1"/>
  <c r="U19" i="1"/>
  <c r="U2242" i="1"/>
  <c r="U507" i="1"/>
  <c r="U3008" i="1"/>
  <c r="U682" i="1"/>
  <c r="U1304" i="1"/>
  <c r="U1534" i="1"/>
  <c r="U3814" i="1"/>
  <c r="U2412" i="1"/>
  <c r="U3815" i="1"/>
  <c r="U3816" i="1"/>
  <c r="U3817" i="1"/>
  <c r="U2722" i="1"/>
  <c r="U3818" i="1"/>
  <c r="U3576" i="1"/>
  <c r="U3449" i="1"/>
  <c r="U3406" i="1"/>
  <c r="U1947" i="1"/>
  <c r="U1912" i="1"/>
  <c r="U2933" i="1"/>
  <c r="U2236" i="1"/>
  <c r="U1850" i="1"/>
  <c r="U1964" i="1"/>
  <c r="U851" i="1"/>
  <c r="U2226" i="1"/>
  <c r="U223" i="1"/>
  <c r="U305" i="1"/>
  <c r="U2591" i="1"/>
  <c r="U763" i="1"/>
  <c r="U219" i="1"/>
  <c r="U3819" i="1"/>
  <c r="U2228" i="1"/>
  <c r="U3820" i="1"/>
  <c r="U413" i="1"/>
  <c r="U1526" i="1"/>
  <c r="U3821" i="1"/>
  <c r="U1981" i="1"/>
  <c r="U2221" i="1"/>
  <c r="U1866" i="1"/>
  <c r="U3046" i="1"/>
  <c r="U1845" i="1"/>
  <c r="U213" i="1"/>
  <c r="U3822" i="1"/>
  <c r="U295" i="1"/>
  <c r="U2695" i="1"/>
  <c r="U2578" i="1"/>
  <c r="U666" i="1"/>
  <c r="U3823" i="1"/>
  <c r="U3060" i="1"/>
  <c r="U1842" i="1"/>
  <c r="U2013" i="1"/>
  <c r="U2031" i="1"/>
  <c r="U2373" i="1"/>
  <c r="U2048" i="1"/>
  <c r="U3122" i="1"/>
  <c r="U1954" i="1"/>
  <c r="U2301" i="1"/>
  <c r="U654" i="1"/>
  <c r="U3041" i="1"/>
  <c r="U3824" i="1"/>
  <c r="U563" i="1"/>
  <c r="U829" i="1"/>
  <c r="U201" i="1"/>
  <c r="U564" i="1"/>
  <c r="U75" i="1"/>
  <c r="U3001" i="1"/>
  <c r="U3825" i="1"/>
  <c r="U1507" i="1"/>
  <c r="U3244" i="1"/>
  <c r="U3245" i="1"/>
  <c r="U3450" i="1"/>
  <c r="U3417" i="1"/>
  <c r="U1978" i="1"/>
  <c r="U1904" i="1"/>
  <c r="U1066" i="1"/>
  <c r="U3068" i="1"/>
  <c r="U1720" i="1"/>
  <c r="U471" i="1"/>
  <c r="U3826" i="1"/>
  <c r="U1067" i="1"/>
  <c r="U2211" i="1"/>
  <c r="U2209" i="1"/>
  <c r="U1065" i="1"/>
  <c r="U3827" i="1"/>
  <c r="U2466" i="1"/>
  <c r="U2195" i="1"/>
  <c r="U2651" i="1"/>
  <c r="U2999" i="1"/>
  <c r="U1902" i="1"/>
  <c r="U2196" i="1"/>
  <c r="U2292" i="1"/>
  <c r="U1900" i="1"/>
  <c r="U3163" i="1"/>
  <c r="U2293" i="1"/>
  <c r="U1882" i="1"/>
  <c r="U1834" i="1"/>
  <c r="U2354" i="1"/>
  <c r="U364" i="1"/>
  <c r="U368" i="1"/>
  <c r="U3085" i="1"/>
  <c r="U3134" i="1"/>
  <c r="U255" i="1"/>
  <c r="U190" i="1"/>
  <c r="U2201" i="1"/>
  <c r="U1226" i="1"/>
  <c r="U2454" i="1"/>
  <c r="U3828" i="1"/>
  <c r="U3829" i="1"/>
  <c r="U3243" i="1"/>
  <c r="U3451" i="1"/>
  <c r="U2996" i="1"/>
  <c r="U2276" i="1"/>
  <c r="U2187" i="1"/>
  <c r="U1877" i="1"/>
  <c r="U2767" i="1"/>
  <c r="U3032" i="1"/>
  <c r="U2194" i="1"/>
  <c r="U1829" i="1"/>
  <c r="U3117" i="1"/>
  <c r="U1938" i="1"/>
  <c r="U630" i="1"/>
  <c r="U2765" i="1"/>
  <c r="U249" i="1"/>
  <c r="U2439" i="1"/>
  <c r="U1479" i="1"/>
  <c r="U1367" i="1"/>
  <c r="U3830" i="1"/>
  <c r="U3153" i="1"/>
  <c r="U547" i="1"/>
  <c r="U1487" i="1"/>
  <c r="U3831" i="1"/>
  <c r="U1937" i="1"/>
  <c r="U2186" i="1"/>
  <c r="U538" i="1"/>
  <c r="U886" i="1"/>
  <c r="U41" i="1"/>
  <c r="U1044" i="1"/>
  <c r="U2182" i="1"/>
  <c r="U2262" i="1"/>
  <c r="U2622" i="1"/>
  <c r="U2254" i="1"/>
  <c r="U3832" i="1"/>
  <c r="U3833" i="1"/>
  <c r="U1935" i="1"/>
  <c r="U2857" i="1"/>
  <c r="U31" i="1"/>
  <c r="U3834" i="1"/>
  <c r="U2183" i="1"/>
  <c r="U781" i="1"/>
  <c r="U3835" i="1"/>
  <c r="U2942" i="1"/>
  <c r="U3836" i="1"/>
  <c r="U3837" i="1"/>
  <c r="U1112" i="1"/>
  <c r="U3838" i="1"/>
  <c r="U3839" i="1"/>
  <c r="U1053" i="1"/>
  <c r="U3242" i="1"/>
  <c r="U2045" i="1"/>
  <c r="U2027" i="1"/>
  <c r="U2423" i="1"/>
  <c r="U1769" i="1"/>
  <c r="U1891" i="1"/>
  <c r="U3840" i="1"/>
  <c r="U3148" i="1"/>
  <c r="U1386" i="1"/>
  <c r="U2180" i="1"/>
  <c r="U320" i="1"/>
  <c r="U1028" i="1"/>
  <c r="U3841" i="1"/>
  <c r="U171" i="1"/>
  <c r="U609" i="1"/>
  <c r="U3289" i="1"/>
  <c r="U1820" i="1"/>
  <c r="U2171" i="1"/>
  <c r="U1852" i="1"/>
  <c r="U1822" i="1"/>
  <c r="U3076" i="1"/>
  <c r="U596" i="1"/>
  <c r="U20" i="1"/>
  <c r="U167" i="1"/>
  <c r="U2411" i="1"/>
  <c r="U317" i="1"/>
  <c r="U494" i="1"/>
  <c r="U3842" i="1"/>
  <c r="U3843" i="1"/>
  <c r="U3844" i="1"/>
  <c r="U165" i="1"/>
  <c r="U3845" i="1"/>
  <c r="U3241" i="1"/>
  <c r="U3452" i="1"/>
  <c r="U3453" i="1"/>
  <c r="U2167" i="1"/>
  <c r="U3146" i="1"/>
  <c r="U2227" i="1"/>
  <c r="U1817" i="1"/>
  <c r="U3846" i="1"/>
  <c r="U2231" i="1"/>
  <c r="U2596" i="1"/>
  <c r="U2234" i="1"/>
  <c r="U3454" i="1"/>
  <c r="U1313" i="1"/>
  <c r="U3061" i="1"/>
  <c r="U3847" i="1"/>
  <c r="U3848" i="1"/>
  <c r="U215" i="1"/>
  <c r="U3849" i="1"/>
  <c r="U586" i="1"/>
  <c r="U1522" i="1"/>
  <c r="U224" i="1"/>
  <c r="U3850" i="1"/>
  <c r="U1008" i="1"/>
  <c r="U410" i="1"/>
  <c r="U1404" i="1"/>
  <c r="U1013" i="1"/>
  <c r="U2822" i="1"/>
  <c r="U2223" i="1"/>
  <c r="U2575" i="1"/>
  <c r="U2586" i="1"/>
  <c r="U3005" i="1"/>
  <c r="U2388" i="1"/>
  <c r="U3203" i="1"/>
  <c r="U3156" i="1"/>
  <c r="U3851" i="1"/>
  <c r="U1076" i="1"/>
  <c r="U154" i="1"/>
  <c r="U3852" i="1"/>
  <c r="U8" i="1"/>
  <c r="U2222" i="1"/>
  <c r="U1325" i="1"/>
  <c r="U578" i="1"/>
  <c r="U1251" i="1"/>
  <c r="U1322" i="1"/>
  <c r="U2157" i="1"/>
  <c r="U3853" i="1"/>
  <c r="U2796" i="1"/>
  <c r="U3854" i="1"/>
  <c r="U3191" i="1"/>
  <c r="U2213" i="1"/>
  <c r="U2149" i="1"/>
  <c r="U748" i="1"/>
  <c r="U1513" i="1"/>
  <c r="U834" i="1"/>
  <c r="U1314" i="1"/>
  <c r="U997" i="1"/>
  <c r="U1147" i="1"/>
  <c r="U3855" i="1"/>
  <c r="U1527" i="1"/>
  <c r="U3856" i="1"/>
  <c r="U1072" i="1"/>
  <c r="U1079" i="1"/>
  <c r="U1814" i="1"/>
  <c r="U3059" i="1"/>
  <c r="U2671" i="1"/>
  <c r="U1941" i="1"/>
  <c r="U3857" i="1"/>
  <c r="U469" i="1"/>
  <c r="U2669" i="1"/>
  <c r="U2901" i="1"/>
  <c r="U2660" i="1"/>
  <c r="U2202" i="1"/>
  <c r="U197" i="1"/>
  <c r="U2368" i="1"/>
  <c r="U267" i="1"/>
  <c r="U990" i="1"/>
  <c r="U1529" i="1"/>
  <c r="U3057" i="1"/>
  <c r="U3455" i="1"/>
  <c r="U2355" i="1"/>
  <c r="U725" i="1"/>
  <c r="U2455" i="1"/>
  <c r="U3858" i="1"/>
  <c r="U2282" i="1"/>
  <c r="U3859" i="1"/>
  <c r="U125" i="1"/>
  <c r="U3860" i="1"/>
  <c r="U987" i="1"/>
  <c r="U3861" i="1"/>
  <c r="U3862" i="1"/>
  <c r="U635" i="1"/>
  <c r="U2894" i="1"/>
  <c r="U3863" i="1"/>
  <c r="U3864" i="1"/>
  <c r="U2871" i="1"/>
  <c r="U3865" i="1"/>
  <c r="U1898" i="1"/>
  <c r="U2648" i="1"/>
  <c r="U2278" i="1"/>
  <c r="U3143" i="1"/>
  <c r="U3866" i="1"/>
  <c r="U3867" i="1"/>
  <c r="U2531" i="1"/>
  <c r="U3055" i="1"/>
  <c r="U1212" i="1"/>
  <c r="U252" i="1"/>
  <c r="U348" i="1"/>
  <c r="U2644" i="1"/>
  <c r="U3868" i="1"/>
  <c r="U3456" i="1"/>
  <c r="U3869" i="1"/>
  <c r="U972" i="1"/>
  <c r="U787" i="1"/>
  <c r="U2268" i="1"/>
  <c r="U3581" i="1"/>
  <c r="U2056" i="1"/>
  <c r="U1934" i="1"/>
  <c r="U2133" i="1"/>
  <c r="U2020" i="1"/>
  <c r="U2972" i="1"/>
  <c r="U965" i="1"/>
  <c r="U617" i="1"/>
  <c r="U3140" i="1"/>
  <c r="U3053" i="1"/>
  <c r="U1106" i="1"/>
  <c r="U104" i="1"/>
  <c r="U1357" i="1"/>
  <c r="U3870" i="1"/>
  <c r="U3871" i="1"/>
  <c r="U1588" i="1"/>
  <c r="U530" i="1"/>
  <c r="U3872" i="1"/>
  <c r="U1571" i="1"/>
  <c r="U3873" i="1"/>
  <c r="U1036" i="1"/>
  <c r="U3240" i="1"/>
  <c r="U2129" i="1"/>
  <c r="U3874" i="1"/>
  <c r="U3110" i="1"/>
  <c r="U2252" i="1"/>
  <c r="U2966" i="1"/>
  <c r="U3457" i="1"/>
  <c r="U2000" i="1"/>
  <c r="U3875" i="1"/>
  <c r="U3096" i="1"/>
  <c r="U2121" i="1"/>
  <c r="U1103" i="1"/>
  <c r="U3876" i="1"/>
  <c r="U2179" i="1"/>
  <c r="U334" i="1"/>
  <c r="U3014" i="1"/>
  <c r="U1392" i="1"/>
  <c r="U515" i="1"/>
  <c r="U776" i="1"/>
  <c r="U3877" i="1"/>
  <c r="U3878" i="1"/>
  <c r="U1105" i="1"/>
  <c r="U3239" i="1"/>
  <c r="U2408" i="1"/>
  <c r="U1871" i="1"/>
  <c r="U3879" i="1"/>
  <c r="U1948" i="1"/>
  <c r="U3013" i="1"/>
  <c r="U1608" i="1"/>
  <c r="U3139" i="1"/>
  <c r="U228" i="1"/>
  <c r="U495" i="1"/>
  <c r="U1090" i="1"/>
  <c r="U1091" i="1"/>
  <c r="U2115" i="1"/>
  <c r="U3880" i="1"/>
  <c r="U1308" i="1"/>
  <c r="U3881" i="1"/>
  <c r="U3882" i="1"/>
  <c r="U1606" i="1"/>
  <c r="U1064" i="1"/>
  <c r="U2589" i="1"/>
  <c r="U2039" i="1"/>
  <c r="U1794" i="1"/>
  <c r="U3883" i="1"/>
  <c r="U2238" i="1"/>
  <c r="U3884" i="1"/>
  <c r="U2111" i="1"/>
  <c r="U303" i="1"/>
  <c r="U2403" i="1"/>
  <c r="U935" i="1"/>
  <c r="U942" i="1"/>
  <c r="U3885" i="1"/>
  <c r="U216" i="1"/>
  <c r="U3458" i="1"/>
  <c r="U3459" i="1"/>
  <c r="U2958" i="1"/>
  <c r="U1925" i="1"/>
  <c r="U2483" i="1"/>
  <c r="U2108" i="1"/>
  <c r="U2037" i="1"/>
  <c r="U933" i="1"/>
  <c r="U77" i="1"/>
  <c r="U754" i="1"/>
  <c r="U2982" i="1"/>
  <c r="U80" i="1"/>
  <c r="U1622" i="1"/>
  <c r="U1005" i="1"/>
  <c r="U667" i="1"/>
  <c r="U2690" i="1"/>
  <c r="U394" i="1"/>
  <c r="U81" i="1"/>
  <c r="U286" i="1"/>
  <c r="U3886" i="1"/>
  <c r="U2158" i="1"/>
  <c r="U3238" i="1"/>
  <c r="U2214" i="1"/>
  <c r="U2564" i="1"/>
  <c r="U475" i="1"/>
  <c r="U2684" i="1"/>
  <c r="U3887" i="1"/>
  <c r="U2569" i="1"/>
  <c r="U3888" i="1"/>
  <c r="U1316" i="1"/>
  <c r="U385" i="1"/>
  <c r="U1169" i="1"/>
  <c r="U649" i="1"/>
  <c r="U389" i="1"/>
  <c r="U480" i="1"/>
  <c r="U277" i="1"/>
  <c r="U3889" i="1"/>
  <c r="U2096" i="1"/>
  <c r="U3412" i="1"/>
  <c r="U2786" i="1"/>
  <c r="U3890" i="1"/>
  <c r="U2300" i="1"/>
  <c r="U911" i="1"/>
  <c r="U466" i="1"/>
  <c r="U1232" i="1"/>
  <c r="U195" i="1"/>
  <c r="U374" i="1"/>
  <c r="U644" i="1"/>
  <c r="U726" i="1"/>
  <c r="U3891" i="1"/>
  <c r="U3892" i="1"/>
  <c r="U2101" i="1"/>
  <c r="U275" i="1"/>
  <c r="U1884" i="1"/>
  <c r="U2537" i="1"/>
  <c r="U2095" i="1"/>
  <c r="U1835" i="1"/>
  <c r="U2146" i="1"/>
  <c r="U2094" i="1"/>
  <c r="U57" i="1"/>
  <c r="U3893" i="1"/>
  <c r="U2447" i="1"/>
  <c r="U2658" i="1"/>
  <c r="U2197" i="1"/>
  <c r="U254" i="1"/>
  <c r="U2950" i="1"/>
  <c r="U3894" i="1"/>
  <c r="U2655" i="1"/>
  <c r="U2543" i="1"/>
  <c r="U3237" i="1"/>
  <c r="U2141" i="1"/>
  <c r="U1899" i="1"/>
  <c r="U1803" i="1"/>
  <c r="U2341" i="1"/>
  <c r="U1880" i="1"/>
  <c r="U1804" i="1"/>
  <c r="U349" i="1"/>
  <c r="U51" i="1"/>
  <c r="U1296" i="1"/>
  <c r="U544" i="1"/>
  <c r="U359" i="1"/>
  <c r="U2947" i="1"/>
  <c r="U2445" i="1"/>
  <c r="U622" i="1"/>
  <c r="U980" i="1"/>
  <c r="U47" i="1"/>
  <c r="U1213" i="1"/>
  <c r="U1217" i="1"/>
  <c r="U981" i="1"/>
  <c r="U3895" i="1"/>
  <c r="U3896" i="1"/>
  <c r="U1188" i="1"/>
  <c r="U1110" i="1"/>
  <c r="U2748" i="1"/>
  <c r="U2264" i="1"/>
  <c r="U1876" i="1"/>
  <c r="U3131" i="1"/>
  <c r="U3897" i="1"/>
  <c r="U43" i="1"/>
  <c r="U888" i="1"/>
  <c r="U2523" i="1"/>
  <c r="U45" i="1"/>
  <c r="U711" i="1"/>
  <c r="U2086" i="1"/>
  <c r="U621" i="1"/>
  <c r="U1772" i="1"/>
  <c r="U3573" i="1"/>
  <c r="U1892" i="1"/>
  <c r="U2134" i="1"/>
  <c r="U2989" i="1"/>
  <c r="U2081" i="1"/>
  <c r="U3167" i="1"/>
  <c r="U1773" i="1"/>
  <c r="U872" i="1"/>
  <c r="U2136" i="1"/>
  <c r="U877" i="1"/>
  <c r="U3130" i="1"/>
  <c r="U2330" i="1"/>
  <c r="U1284" i="1"/>
  <c r="U517" i="1"/>
  <c r="U3158" i="1"/>
  <c r="U32" i="1"/>
  <c r="U873" i="1"/>
  <c r="U3898" i="1"/>
  <c r="U531" i="1"/>
  <c r="U3899" i="1"/>
  <c r="U3052" i="1"/>
  <c r="U1209" i="1"/>
  <c r="U34" i="1"/>
  <c r="U3900" i="1"/>
  <c r="U2079" i="1"/>
  <c r="U3236" i="1"/>
  <c r="U2328" i="1"/>
  <c r="U3049" i="1"/>
  <c r="U2504" i="1"/>
  <c r="U2026" i="1"/>
  <c r="U1872" i="1"/>
  <c r="U2078" i="1"/>
  <c r="U1768" i="1"/>
  <c r="U2128" i="1"/>
  <c r="U2940" i="1"/>
  <c r="U2424" i="1"/>
  <c r="U2124" i="1"/>
  <c r="U2245" i="1"/>
  <c r="U695" i="1"/>
  <c r="U3901" i="1"/>
  <c r="U871" i="1"/>
  <c r="U2416" i="1"/>
  <c r="U425" i="1"/>
  <c r="U2418" i="1"/>
  <c r="U424" i="1"/>
  <c r="U2506" i="1"/>
  <c r="U229" i="1"/>
  <c r="U952" i="1"/>
  <c r="U3577" i="1"/>
  <c r="U3578" i="1"/>
  <c r="U2961" i="1"/>
  <c r="U1763" i="1"/>
  <c r="U3182" i="1"/>
  <c r="U3902" i="1"/>
  <c r="U3077" i="1"/>
  <c r="U2499" i="1"/>
  <c r="U3126" i="1"/>
  <c r="U2717" i="1"/>
  <c r="U1441" i="1"/>
  <c r="U2322" i="1"/>
  <c r="U2414" i="1"/>
  <c r="U2116" i="1"/>
  <c r="U2069" i="1"/>
  <c r="U2496" i="1"/>
  <c r="U98" i="1"/>
  <c r="U1444" i="1"/>
  <c r="U912" i="1"/>
  <c r="U309" i="1"/>
  <c r="U1716" i="1"/>
  <c r="U3903" i="1"/>
  <c r="U603" i="1"/>
  <c r="U1717" i="1"/>
  <c r="U689" i="1"/>
  <c r="U1233" i="1"/>
  <c r="U3235" i="1"/>
  <c r="U3460" i="1"/>
  <c r="U3075" i="1"/>
  <c r="U1762" i="1"/>
  <c r="U2392" i="1"/>
  <c r="U2224" i="1"/>
  <c r="U1999" i="1"/>
  <c r="U3904" i="1"/>
  <c r="U1080" i="1"/>
  <c r="U849" i="1"/>
  <c r="U1735" i="1"/>
  <c r="U3137" i="1"/>
  <c r="U2597" i="1"/>
  <c r="U2393" i="1"/>
  <c r="U2984" i="1"/>
  <c r="U1272" i="1"/>
  <c r="U491" i="1"/>
  <c r="U2394" i="1"/>
  <c r="U925" i="1"/>
  <c r="U1508" i="1"/>
  <c r="U1741" i="1"/>
  <c r="U492" i="1"/>
  <c r="U3905" i="1"/>
  <c r="U943" i="1"/>
  <c r="U3906" i="1"/>
  <c r="U1247" i="1"/>
  <c r="U1742" i="1"/>
  <c r="U3907" i="1"/>
  <c r="U2310" i="1"/>
  <c r="U1843" i="1"/>
  <c r="U1758" i="1"/>
  <c r="U3044" i="1"/>
  <c r="U1791" i="1"/>
  <c r="U3155" i="1"/>
  <c r="U1911" i="1"/>
  <c r="U3908" i="1"/>
  <c r="U839" i="1"/>
  <c r="U672" i="1"/>
  <c r="U2063" i="1"/>
  <c r="U3909" i="1"/>
  <c r="U3123" i="1"/>
  <c r="U2161" i="1"/>
  <c r="U2390" i="1"/>
  <c r="U1151" i="1"/>
  <c r="U841" i="1"/>
  <c r="U3910" i="1"/>
  <c r="U3508" i="1"/>
  <c r="U3234" i="1"/>
  <c r="U2380" i="1"/>
  <c r="U1888" i="1"/>
  <c r="U2106" i="1"/>
  <c r="U2150" i="1"/>
  <c r="U2015" i="1"/>
  <c r="U3087" i="1"/>
  <c r="U2305" i="1"/>
  <c r="U2923" i="1"/>
  <c r="U1514" i="1"/>
  <c r="U2679" i="1"/>
  <c r="U1144" i="1"/>
  <c r="U386" i="1"/>
  <c r="U2957" i="1"/>
  <c r="U207" i="1"/>
  <c r="U1525" i="1"/>
  <c r="U835" i="1"/>
  <c r="U2376" i="1"/>
  <c r="U3399" i="1"/>
  <c r="U1012" i="1"/>
  <c r="U3911" i="1"/>
  <c r="U2980" i="1"/>
  <c r="U2476" i="1"/>
  <c r="U2151" i="1"/>
  <c r="U3912" i="1"/>
  <c r="U2921" i="1"/>
  <c r="U3913" i="1"/>
  <c r="U3914" i="1"/>
  <c r="U918" i="1"/>
  <c r="U283" i="1"/>
  <c r="U940" i="1"/>
  <c r="U3233" i="1"/>
  <c r="U2951" i="1"/>
  <c r="U2900" i="1"/>
  <c r="U2902" i="1"/>
  <c r="U2297" i="1"/>
  <c r="U3392" i="1"/>
  <c r="U1811" i="1"/>
  <c r="U3915" i="1"/>
  <c r="U2061" i="1"/>
  <c r="U1995" i="1"/>
  <c r="U3916" i="1"/>
  <c r="U2464" i="1"/>
  <c r="U3917" i="1"/>
  <c r="U3918" i="1"/>
  <c r="U1399" i="1"/>
  <c r="U2549" i="1"/>
  <c r="U379" i="1"/>
  <c r="U2906" i="1"/>
  <c r="U817" i="1"/>
  <c r="U2099" i="1"/>
  <c r="U915" i="1"/>
  <c r="U560" i="1"/>
  <c r="U1400" i="1"/>
  <c r="U135" i="1"/>
  <c r="U815" i="1"/>
  <c r="U3919" i="1"/>
  <c r="U3920" i="1"/>
  <c r="U2369" i="1"/>
  <c r="U3171" i="1"/>
  <c r="U268" i="1"/>
  <c r="U3921" i="1"/>
  <c r="U65" i="1"/>
  <c r="U3922" i="1"/>
  <c r="U556" i="1"/>
  <c r="U1301" i="1"/>
  <c r="U3923" i="1"/>
  <c r="U3574" i="1"/>
  <c r="U3389" i="1"/>
  <c r="U2882" i="1"/>
  <c r="U3121" i="1"/>
  <c r="U3154" i="1"/>
  <c r="U3120" i="1"/>
  <c r="U1881" i="1"/>
  <c r="U3384" i="1"/>
  <c r="U2145" i="1"/>
  <c r="U1901" i="1"/>
  <c r="U3924" i="1"/>
  <c r="U3035" i="1"/>
  <c r="U2886" i="1"/>
  <c r="U3925" i="1"/>
  <c r="U3033" i="1"/>
  <c r="U2283" i="1"/>
  <c r="U3926" i="1"/>
  <c r="U3927" i="1"/>
  <c r="U2949" i="1"/>
  <c r="U956" i="1"/>
  <c r="U2352" i="1"/>
  <c r="U2440" i="1"/>
  <c r="U3232" i="1"/>
  <c r="U3115" i="1"/>
  <c r="U2878" i="1"/>
  <c r="U1974" i="1"/>
  <c r="U1992" i="1"/>
  <c r="U1973" i="1"/>
  <c r="U3438" i="1"/>
  <c r="U3380" i="1"/>
  <c r="U3928" i="1"/>
  <c r="U452" i="1"/>
  <c r="U3929" i="1"/>
  <c r="U3930" i="1"/>
  <c r="U2140" i="1"/>
  <c r="U3381" i="1"/>
  <c r="U121" i="1"/>
  <c r="U352" i="1"/>
  <c r="U2271" i="1"/>
  <c r="U122" i="1"/>
  <c r="U3931" i="1"/>
  <c r="U52" i="1"/>
  <c r="U802" i="1"/>
  <c r="U3932" i="1"/>
  <c r="U3933" i="1"/>
  <c r="U50" i="1"/>
  <c r="U1674" i="1"/>
  <c r="U3934" i="1"/>
  <c r="U2974" i="1"/>
  <c r="U247" i="1"/>
  <c r="U2527" i="1"/>
  <c r="U185" i="1"/>
  <c r="U446" i="1"/>
  <c r="U1696" i="1"/>
  <c r="U1218" i="1"/>
  <c r="U1552" i="1"/>
  <c r="U1686" i="1"/>
  <c r="U631" i="1"/>
  <c r="U898" i="1"/>
  <c r="U3935" i="1"/>
  <c r="U2083" i="1"/>
  <c r="U3461" i="1"/>
  <c r="U3375" i="1"/>
  <c r="U3377" i="1"/>
  <c r="U3436" i="1"/>
  <c r="U1778" i="1"/>
  <c r="U1989" i="1"/>
  <c r="U1896" i="1"/>
  <c r="U3374" i="1"/>
  <c r="U3141" i="1"/>
  <c r="U790" i="1"/>
  <c r="U2865" i="1"/>
  <c r="U2992" i="1"/>
  <c r="U3936" i="1"/>
  <c r="U1567" i="1"/>
  <c r="U3186" i="1"/>
  <c r="U2864" i="1"/>
  <c r="U1569" i="1"/>
  <c r="U441" i="1"/>
  <c r="U2265" i="1"/>
  <c r="U3937" i="1"/>
  <c r="U1208" i="1"/>
  <c r="U1684" i="1"/>
  <c r="U3371" i="1"/>
  <c r="U2135" i="1"/>
  <c r="U1968" i="1"/>
  <c r="U2623" i="1"/>
  <c r="U2018" i="1"/>
  <c r="U1969" i="1"/>
  <c r="U108" i="1"/>
  <c r="U1041" i="1"/>
  <c r="U3079" i="1"/>
  <c r="U878" i="1"/>
  <c r="U430" i="1"/>
  <c r="U3183" i="1"/>
  <c r="U1485" i="1"/>
  <c r="U3938" i="1"/>
  <c r="U336" i="1"/>
  <c r="U3939" i="1"/>
  <c r="U1193" i="1"/>
  <c r="U105" i="1"/>
  <c r="U3940" i="1"/>
  <c r="U3941" i="1"/>
  <c r="U874" i="1"/>
  <c r="U337" i="1"/>
  <c r="U518" i="1"/>
  <c r="U3369" i="1"/>
  <c r="U2122" i="1"/>
  <c r="U2246" i="1"/>
  <c r="U3252" i="1"/>
  <c r="U2848" i="1"/>
  <c r="U1770" i="1"/>
  <c r="U1966" i="1"/>
  <c r="U2422" i="1"/>
  <c r="U2618" i="1"/>
  <c r="U2510" i="1"/>
  <c r="U1031" i="1"/>
  <c r="U2177" i="1"/>
  <c r="U3078" i="1"/>
  <c r="U232" i="1"/>
  <c r="U1663" i="1"/>
  <c r="U426" i="1"/>
  <c r="U770" i="1"/>
  <c r="U2845" i="1"/>
  <c r="U1710" i="1"/>
  <c r="U959" i="1"/>
  <c r="U2326" i="1"/>
  <c r="U3942" i="1"/>
  <c r="U2325" i="1"/>
  <c r="U953" i="1"/>
  <c r="U1702" i="1"/>
  <c r="U960" i="1"/>
  <c r="U510" i="1"/>
  <c r="U3943" i="1"/>
  <c r="U3944" i="1"/>
  <c r="U3462" i="1"/>
  <c r="U3231" i="1"/>
  <c r="U3463" i="1"/>
  <c r="U2172" i="1"/>
  <c r="U3367" i="1"/>
  <c r="U3368" i="1"/>
  <c r="U1869" i="1"/>
  <c r="U1932" i="1"/>
  <c r="U1915" i="1"/>
  <c r="U2839" i="1"/>
  <c r="U1602" i="1"/>
  <c r="U2072" i="1"/>
  <c r="U419" i="1"/>
  <c r="U90" i="1"/>
  <c r="U416" i="1"/>
  <c r="U2117" i="1"/>
  <c r="U2830" i="1"/>
  <c r="U17" i="1"/>
  <c r="U97" i="1"/>
  <c r="U16" i="1"/>
  <c r="U2118" i="1"/>
  <c r="U2497" i="1"/>
  <c r="U3007" i="1"/>
  <c r="U599" i="1"/>
  <c r="U1655" i="1"/>
  <c r="U1275" i="1"/>
  <c r="U2831" i="1"/>
  <c r="U766" i="1"/>
  <c r="U1236" i="1"/>
  <c r="U1656" i="1"/>
  <c r="U3365" i="1"/>
  <c r="U1175" i="1"/>
  <c r="U3945" i="1"/>
  <c r="U1086" i="1"/>
  <c r="U3109" i="1"/>
  <c r="U3464" i="1"/>
  <c r="U3360" i="1"/>
  <c r="U1868" i="1"/>
  <c r="U1846" i="1"/>
  <c r="U2395" i="1"/>
  <c r="U2068" i="1"/>
  <c r="U2237" i="1"/>
  <c r="U1848" i="1"/>
  <c r="U2232" i="1"/>
  <c r="U2593" i="1"/>
  <c r="U2396" i="1"/>
  <c r="U2066" i="1"/>
  <c r="U411" i="1"/>
  <c r="U2816" i="1"/>
  <c r="U2164" i="1"/>
  <c r="U593" i="1"/>
  <c r="U2592" i="1"/>
  <c r="U852" i="1"/>
  <c r="U2225" i="1"/>
  <c r="U3582" i="1"/>
  <c r="U403" i="1"/>
  <c r="U3361" i="1"/>
  <c r="U2163" i="1"/>
  <c r="U3946" i="1"/>
  <c r="U3947" i="1"/>
  <c r="U1428" i="1"/>
  <c r="U764" i="1"/>
  <c r="U937" i="1"/>
  <c r="U998" i="1"/>
  <c r="U15" i="1"/>
  <c r="U3948" i="1"/>
  <c r="U853" i="1"/>
  <c r="U759" i="1"/>
  <c r="U3949" i="1"/>
  <c r="U999" i="1"/>
  <c r="U3138" i="1"/>
  <c r="U222" i="1"/>
  <c r="U761" i="1"/>
  <c r="U858" i="1"/>
  <c r="U3950" i="1"/>
  <c r="U1962" i="1"/>
  <c r="U2006" i="1"/>
  <c r="U3431" i="1"/>
  <c r="U2007" i="1"/>
  <c r="U3951" i="1"/>
  <c r="U396" i="1"/>
  <c r="U571" i="1"/>
  <c r="U572" i="1"/>
  <c r="U3354" i="1"/>
  <c r="U3358" i="1"/>
  <c r="U155" i="1"/>
  <c r="U209" i="1"/>
  <c r="U2160" i="1"/>
  <c r="U2813" i="1"/>
  <c r="U208" i="1"/>
  <c r="U3952" i="1"/>
  <c r="U3043" i="1"/>
  <c r="U1150" i="1"/>
  <c r="U297" i="1"/>
  <c r="U842" i="1"/>
  <c r="U298" i="1"/>
  <c r="U5" i="1"/>
  <c r="U3953" i="1"/>
  <c r="U6" i="1"/>
  <c r="U840" i="1"/>
  <c r="U1628" i="1"/>
  <c r="U1254" i="1"/>
  <c r="U3583" i="1"/>
  <c r="U3230" i="1"/>
  <c r="U3584" i="1"/>
  <c r="U2954" i="1"/>
  <c r="U3425" i="1"/>
  <c r="U3400" i="1"/>
  <c r="U2798" i="1"/>
  <c r="U750" i="1"/>
  <c r="U3401" i="1"/>
  <c r="U2152" i="1"/>
  <c r="U2799" i="1"/>
  <c r="U3954" i="1"/>
  <c r="U923" i="1"/>
  <c r="U3023" i="1"/>
  <c r="U924" i="1"/>
  <c r="U2477" i="1"/>
  <c r="U76" i="1"/>
  <c r="U2565" i="1"/>
  <c r="U72" i="1"/>
  <c r="U2105" i="1"/>
  <c r="U476" i="1"/>
  <c r="U2153" i="1"/>
  <c r="U1248" i="1"/>
  <c r="U2925" i="1"/>
  <c r="U744" i="1"/>
  <c r="U3955" i="1"/>
  <c r="U3956" i="1"/>
  <c r="U1615" i="1"/>
  <c r="U3957" i="1"/>
  <c r="U1407" i="1"/>
  <c r="U1010" i="1"/>
  <c r="U1609" i="1"/>
  <c r="U1733" i="1"/>
  <c r="U3465" i="1"/>
  <c r="U3197" i="1"/>
  <c r="U2556" i="1"/>
  <c r="U3345" i="1"/>
  <c r="U2899" i="1"/>
  <c r="U3396" i="1"/>
  <c r="U3144" i="1"/>
  <c r="U3393" i="1"/>
  <c r="U272" i="1"/>
  <c r="U69" i="1"/>
  <c r="U740" i="1"/>
  <c r="U732" i="1"/>
  <c r="U3958" i="1"/>
  <c r="U1134" i="1"/>
  <c r="U2203" i="1"/>
  <c r="U273" i="1"/>
  <c r="U2357" i="1"/>
  <c r="U3959" i="1"/>
  <c r="U2204" i="1"/>
  <c r="U2789" i="1"/>
  <c r="U3960" i="1"/>
  <c r="U64" i="1"/>
  <c r="U3395" i="1"/>
  <c r="U2205" i="1"/>
  <c r="U1239" i="1"/>
  <c r="U558" i="1"/>
  <c r="U1344" i="1"/>
  <c r="U2207" i="1"/>
  <c r="U2358" i="1"/>
  <c r="U826" i="1"/>
  <c r="U909" i="1"/>
  <c r="U727" i="1"/>
  <c r="U2147" i="1"/>
  <c r="U132" i="1"/>
  <c r="U733" i="1"/>
  <c r="U728" i="1"/>
  <c r="U989" i="1"/>
  <c r="U67" i="1"/>
  <c r="U371" i="1"/>
  <c r="U3961" i="1"/>
  <c r="U3501" i="1"/>
  <c r="U3466" i="1"/>
  <c r="U3229" i="1"/>
  <c r="U3228" i="1"/>
  <c r="U3441" i="1"/>
  <c r="U2777" i="1"/>
  <c r="U1783" i="1"/>
  <c r="U3118" i="1"/>
  <c r="U1806" i="1"/>
  <c r="U2773" i="1"/>
  <c r="U1782" i="1"/>
  <c r="U3102" i="1"/>
  <c r="U3388" i="1"/>
  <c r="U2287" i="1"/>
  <c r="U2977" i="1"/>
  <c r="U548" i="1"/>
  <c r="U3962" i="1"/>
  <c r="U554" i="1"/>
  <c r="U3103" i="1"/>
  <c r="U1055" i="1"/>
  <c r="U1032" i="1"/>
  <c r="U1185" i="1"/>
  <c r="U2897" i="1"/>
  <c r="U2142" i="1"/>
  <c r="U2889" i="1"/>
  <c r="U2782" i="1"/>
  <c r="U453" i="1"/>
  <c r="U2891" i="1"/>
  <c r="U3176" i="1"/>
  <c r="U130" i="1"/>
  <c r="U549" i="1"/>
  <c r="U126" i="1"/>
  <c r="U1056" i="1"/>
  <c r="U3963" i="1"/>
  <c r="U3964" i="1"/>
  <c r="U1029" i="1"/>
  <c r="U1590" i="1"/>
  <c r="U3467" i="1"/>
  <c r="U3468" i="1"/>
  <c r="U2342" i="1"/>
  <c r="U3101" i="1"/>
  <c r="U1830" i="1"/>
  <c r="U2345" i="1"/>
  <c r="U3437" i="1"/>
  <c r="U2277" i="1"/>
  <c r="U2532" i="1"/>
  <c r="U3338" i="1"/>
  <c r="U3100" i="1"/>
  <c r="U3965" i="1"/>
  <c r="U3133" i="1"/>
  <c r="U3193" i="1"/>
  <c r="U794" i="1"/>
  <c r="U3966" i="1"/>
  <c r="U3018" i="1"/>
  <c r="U3967" i="1"/>
  <c r="U360" i="1"/>
  <c r="U1121" i="1"/>
  <c r="U983" i="1"/>
  <c r="U124" i="1"/>
  <c r="U2272" i="1"/>
  <c r="U1122" i="1"/>
  <c r="U795" i="1"/>
  <c r="U3968" i="1"/>
  <c r="U2087" i="1"/>
  <c r="U3969" i="1"/>
  <c r="U2279" i="1"/>
  <c r="U2761" i="1"/>
  <c r="U1375" i="1"/>
  <c r="U2760" i="1"/>
  <c r="U800" i="1"/>
  <c r="U3970" i="1"/>
  <c r="U976" i="1"/>
  <c r="U1219" i="1"/>
  <c r="U1117" i="1"/>
  <c r="U3469" i="1"/>
  <c r="U355" i="1"/>
  <c r="U1052" i="1"/>
  <c r="U3971" i="1"/>
  <c r="U1210" i="1"/>
  <c r="U3335" i="1"/>
  <c r="U2266" i="1"/>
  <c r="U2521" i="1"/>
  <c r="U3337" i="1"/>
  <c r="U2945" i="1"/>
  <c r="U2866" i="1"/>
  <c r="U442" i="1"/>
  <c r="U2943" i="1"/>
  <c r="U1116" i="1"/>
  <c r="U3972" i="1"/>
  <c r="U240" i="1"/>
  <c r="U438" i="1"/>
  <c r="U3973" i="1"/>
  <c r="U1373" i="1"/>
  <c r="U1800" i="1"/>
  <c r="U2011" i="1"/>
  <c r="U3509" i="1"/>
  <c r="U2854" i="1"/>
  <c r="U2331" i="1"/>
  <c r="U2973" i="1"/>
  <c r="U696" i="1"/>
  <c r="U2853" i="1"/>
  <c r="U339" i="1"/>
  <c r="U2740" i="1"/>
  <c r="U966" i="1"/>
  <c r="U2184" i="1"/>
  <c r="U3332" i="1"/>
  <c r="U2747" i="1"/>
  <c r="U37" i="1"/>
  <c r="U2743" i="1"/>
  <c r="U1695" i="1"/>
  <c r="U1580" i="1"/>
  <c r="U1038" i="1"/>
  <c r="U3974" i="1"/>
  <c r="U2736" i="1"/>
  <c r="U1553" i="1"/>
  <c r="U1554" i="1"/>
  <c r="U782" i="1"/>
  <c r="U3097" i="1"/>
  <c r="U697" i="1"/>
  <c r="U1295" i="1"/>
  <c r="U2255" i="1"/>
  <c r="U3975" i="1"/>
  <c r="U1555" i="1"/>
  <c r="U786" i="1"/>
  <c r="U1675" i="1"/>
  <c r="U3510" i="1"/>
  <c r="U3470" i="1"/>
  <c r="U3226" i="1"/>
  <c r="U3418" i="1"/>
  <c r="U2077" i="1"/>
  <c r="U1799" i="1"/>
  <c r="U1356" i="1"/>
  <c r="U3976" i="1"/>
  <c r="U2938" i="1"/>
  <c r="U2847" i="1"/>
  <c r="U1596" i="1"/>
  <c r="U1543" i="1"/>
  <c r="U328" i="1"/>
  <c r="U3977" i="1"/>
  <c r="U323" i="1"/>
  <c r="U421" i="1"/>
  <c r="U2727" i="1"/>
  <c r="U2728" i="1"/>
  <c r="U514" i="1"/>
  <c r="U2417" i="1"/>
  <c r="U1025" i="1"/>
  <c r="U1104" i="1"/>
  <c r="U1099" i="1"/>
  <c r="U2849" i="1"/>
  <c r="U778" i="1"/>
  <c r="U423" i="1"/>
  <c r="U774" i="1"/>
  <c r="U3111" i="1"/>
  <c r="U511" i="1"/>
  <c r="U771" i="1"/>
  <c r="U1033" i="1"/>
  <c r="U1711" i="1"/>
  <c r="U3978" i="1"/>
  <c r="U1541" i="1"/>
  <c r="U1712" i="1"/>
  <c r="U3225" i="1"/>
  <c r="U2837" i="1"/>
  <c r="U3408" i="1"/>
  <c r="U2317" i="1"/>
  <c r="U1657" i="1"/>
  <c r="U2500" i="1"/>
  <c r="U3979" i="1"/>
  <c r="U415" i="1"/>
  <c r="U3442" i="1"/>
  <c r="U318" i="1"/>
  <c r="U166" i="1"/>
  <c r="U21" i="1"/>
  <c r="U3980" i="1"/>
  <c r="U3127" i="1"/>
  <c r="U227" i="1"/>
  <c r="U2718" i="1"/>
  <c r="U2827" i="1"/>
  <c r="U1016" i="1"/>
  <c r="U1393" i="1"/>
  <c r="U3323" i="1"/>
  <c r="U496" i="1"/>
  <c r="U684" i="1"/>
  <c r="U3324" i="1"/>
  <c r="U226" i="1"/>
  <c r="U691" i="1"/>
  <c r="U687" i="1"/>
  <c r="U946" i="1"/>
  <c r="U3981" i="1"/>
  <c r="U2699" i="1"/>
  <c r="U3435" i="1"/>
  <c r="U3322" i="1"/>
  <c r="U3439" i="1"/>
  <c r="U2710" i="1"/>
  <c r="U2165" i="1"/>
  <c r="U1161" i="1"/>
  <c r="U1509" i="1"/>
  <c r="U2491" i="1"/>
  <c r="U2702" i="1"/>
  <c r="U762" i="1"/>
  <c r="U85" i="1"/>
  <c r="U217" i="1"/>
  <c r="U2314" i="1"/>
  <c r="U220" i="1"/>
  <c r="U1081" i="1"/>
  <c r="U2819" i="1"/>
  <c r="U1523" i="1"/>
  <c r="U681" i="1"/>
  <c r="U3192" i="1"/>
  <c r="U2707" i="1"/>
  <c r="U1613" i="1"/>
  <c r="U3092" i="1"/>
  <c r="U680" i="1"/>
  <c r="U850" i="1"/>
  <c r="U301" i="1"/>
  <c r="U944" i="1"/>
  <c r="U1747" i="1"/>
  <c r="U1310" i="1"/>
  <c r="U1334" i="1"/>
  <c r="U1315" i="1"/>
  <c r="U1342" i="1"/>
  <c r="U3006" i="1"/>
  <c r="U1162" i="1"/>
  <c r="U3982" i="1"/>
  <c r="U1405" i="1"/>
  <c r="U1410" i="1"/>
  <c r="U3511" i="1"/>
  <c r="U3502" i="1"/>
  <c r="U3471" i="1"/>
  <c r="U2687" i="1"/>
  <c r="U3414" i="1"/>
  <c r="U2038" i="1"/>
  <c r="U1958" i="1"/>
  <c r="U1760" i="1"/>
  <c r="U3983" i="1"/>
  <c r="U3422" i="1"/>
  <c r="U673" i="1"/>
  <c r="U2691" i="1"/>
  <c r="U2688" i="1"/>
  <c r="U3984" i="1"/>
  <c r="U3189" i="1"/>
  <c r="U2162" i="1"/>
  <c r="U3091" i="1"/>
  <c r="U10" i="1"/>
  <c r="U927" i="1"/>
  <c r="U2109" i="1"/>
  <c r="U296" i="1"/>
  <c r="U1075" i="1"/>
  <c r="U3985" i="1"/>
  <c r="U669" i="1"/>
  <c r="U3024" i="1"/>
  <c r="U3986" i="1"/>
  <c r="U928" i="1"/>
  <c r="U1323" i="1"/>
  <c r="U3987" i="1"/>
  <c r="U3988" i="1"/>
  <c r="U670" i="1"/>
  <c r="U1077" i="1"/>
  <c r="U2697" i="1"/>
  <c r="U1516" i="1"/>
  <c r="U843" i="1"/>
  <c r="U674" i="1"/>
  <c r="U299" i="1"/>
  <c r="U3224" i="1"/>
  <c r="U3246" i="1"/>
  <c r="U2913" i="1"/>
  <c r="U2685" i="1"/>
  <c r="U1838" i="1"/>
  <c r="U3404" i="1"/>
  <c r="U2102" i="1"/>
  <c r="U2304" i="1"/>
  <c r="U387" i="1"/>
  <c r="U2217" i="1"/>
  <c r="U2155" i="1"/>
  <c r="U2384" i="1"/>
  <c r="U3427" i="1"/>
  <c r="U2377" i="1"/>
  <c r="U3424" i="1"/>
  <c r="U2683" i="1"/>
  <c r="U3989" i="1"/>
  <c r="U2914" i="1"/>
  <c r="U2307" i="1"/>
  <c r="U1510" i="1"/>
  <c r="U836" i="1"/>
  <c r="U1139" i="1"/>
  <c r="U142" i="1"/>
  <c r="U917" i="1"/>
  <c r="U3198" i="1"/>
  <c r="U3179" i="1"/>
  <c r="U149" i="1"/>
  <c r="U3990" i="1"/>
  <c r="U1503" i="1"/>
  <c r="U1520" i="1"/>
  <c r="U2680" i="1"/>
  <c r="U279" i="1"/>
  <c r="U2911" i="1"/>
  <c r="U2673" i="1"/>
  <c r="U2674" i="1"/>
  <c r="U3991" i="1"/>
  <c r="U1163" i="1"/>
  <c r="U650" i="1"/>
  <c r="U1145" i="1"/>
  <c r="U3992" i="1"/>
  <c r="U1504" i="1"/>
  <c r="U2460" i="1"/>
  <c r="U3310" i="1"/>
  <c r="U3347" i="1"/>
  <c r="U2298" i="1"/>
  <c r="U2148" i="1"/>
  <c r="U2208" i="1"/>
  <c r="U2663" i="1"/>
  <c r="U2672" i="1"/>
  <c r="U3346" i="1"/>
  <c r="U1240" i="1"/>
  <c r="U2790" i="1"/>
  <c r="U647" i="1"/>
  <c r="U2467" i="1"/>
  <c r="U3312" i="1"/>
  <c r="U3993" i="1"/>
  <c r="U734" i="1"/>
  <c r="U816" i="1"/>
  <c r="U372" i="1"/>
  <c r="U916" i="1"/>
  <c r="U3311" i="1"/>
  <c r="U1303" i="1"/>
  <c r="U2462" i="1"/>
  <c r="U2664" i="1"/>
  <c r="U3349" i="1"/>
  <c r="U996" i="1"/>
  <c r="U2898" i="1"/>
  <c r="U818" i="1"/>
  <c r="U2791" i="1"/>
  <c r="U1305" i="1"/>
  <c r="U819" i="1"/>
  <c r="U3994" i="1"/>
  <c r="U2206" i="1"/>
  <c r="U139" i="1"/>
  <c r="U1501" i="1"/>
  <c r="U827" i="1"/>
  <c r="U3995" i="1"/>
  <c r="U3996" i="1"/>
  <c r="U3997" i="1"/>
  <c r="U3998" i="1"/>
  <c r="U3999" i="1"/>
  <c r="U4000" i="1"/>
  <c r="U2778" i="1"/>
  <c r="U3307" i="1"/>
  <c r="U4001" i="1"/>
  <c r="U3223" i="1"/>
  <c r="U2284" i="1"/>
  <c r="U3196" i="1"/>
  <c r="U3416" i="1"/>
  <c r="U3086" i="1"/>
  <c r="U2887" i="1"/>
  <c r="U2288" i="1"/>
  <c r="U457" i="1"/>
  <c r="U2199" i="1"/>
  <c r="U186" i="1"/>
  <c r="U634" i="1"/>
  <c r="U127" i="1"/>
  <c r="U2774" i="1"/>
  <c r="U2295" i="1"/>
  <c r="U3000" i="1"/>
  <c r="U4002" i="1"/>
  <c r="U128" i="1"/>
  <c r="U905" i="1"/>
  <c r="U1227" i="1"/>
  <c r="U58" i="1"/>
  <c r="U1597" i="1"/>
  <c r="U1488" i="1"/>
  <c r="U1228" i="1"/>
  <c r="U1229" i="1"/>
  <c r="U187" i="1"/>
  <c r="U2652" i="1"/>
  <c r="U2888" i="1"/>
  <c r="U259" i="1"/>
  <c r="U59" i="1"/>
  <c r="U260" i="1"/>
  <c r="U2780" i="1"/>
  <c r="U193" i="1"/>
  <c r="U4003" i="1"/>
  <c r="U633" i="1"/>
  <c r="U1125" i="1"/>
  <c r="U811" i="1"/>
  <c r="U2285" i="1"/>
  <c r="U3512" i="1"/>
  <c r="U3586" i="1"/>
  <c r="U3300" i="1"/>
  <c r="U2188" i="1"/>
  <c r="U2055" i="1"/>
  <c r="U2879" i="1"/>
  <c r="U1878" i="1"/>
  <c r="U2643" i="1"/>
  <c r="U2994" i="1"/>
  <c r="U4004" i="1"/>
  <c r="U3303" i="1"/>
  <c r="U2189" i="1"/>
  <c r="U632" i="1"/>
  <c r="U2639" i="1"/>
  <c r="U2649" i="1"/>
  <c r="U3116" i="1"/>
  <c r="U801" i="1"/>
  <c r="U717" i="1"/>
  <c r="U1048" i="1"/>
  <c r="U1579" i="1"/>
  <c r="U2872" i="1"/>
  <c r="U3162" i="1"/>
  <c r="U625" i="1"/>
  <c r="U2757" i="1"/>
  <c r="U1556" i="1"/>
  <c r="U350" i="1"/>
  <c r="U2770" i="1"/>
  <c r="U796" i="1"/>
  <c r="U1480" i="1"/>
  <c r="U626" i="1"/>
  <c r="U4005" i="1"/>
  <c r="U714" i="1"/>
  <c r="U2876" i="1"/>
  <c r="U4006" i="1"/>
  <c r="U4007" i="1"/>
  <c r="U1194" i="1"/>
  <c r="U1466" i="1"/>
  <c r="U1199" i="1"/>
  <c r="U3472" i="1"/>
  <c r="U2750" i="1"/>
  <c r="U3150" i="1"/>
  <c r="U1045" i="1"/>
  <c r="U1680" i="1"/>
  <c r="U4008" i="1"/>
  <c r="U345" i="1"/>
  <c r="U3151" i="1"/>
  <c r="U443" i="1"/>
  <c r="U238" i="1"/>
  <c r="U4009" i="1"/>
  <c r="U4010" i="1"/>
  <c r="U619" i="1"/>
  <c r="U3175" i="1"/>
  <c r="U1046" i="1"/>
  <c r="U3113" i="1"/>
  <c r="U975" i="1"/>
  <c r="U706" i="1"/>
  <c r="U889" i="1"/>
  <c r="U707" i="1"/>
  <c r="U2437" i="1"/>
  <c r="U3473" i="1"/>
  <c r="U3222" i="1"/>
  <c r="U3513" i="1"/>
  <c r="U3221" i="1"/>
  <c r="U1774" i="1"/>
  <c r="U4011" i="1"/>
  <c r="U2131" i="1"/>
  <c r="U4012" i="1"/>
  <c r="U2010" i="1"/>
  <c r="U3410" i="1"/>
  <c r="U2746" i="1"/>
  <c r="U2625" i="1"/>
  <c r="U1875" i="1"/>
  <c r="U3081" i="1"/>
  <c r="U4013" i="1"/>
  <c r="U428" i="1"/>
  <c r="U879" i="1"/>
  <c r="U783" i="1"/>
  <c r="U3015" i="1"/>
  <c r="U2626" i="1"/>
  <c r="U2971" i="1"/>
  <c r="U3159" i="1"/>
  <c r="U3294" i="1"/>
  <c r="U1107" i="1"/>
  <c r="U1039" i="1"/>
  <c r="U880" i="1"/>
  <c r="U35" i="1"/>
  <c r="U4014" i="1"/>
  <c r="U3295" i="1"/>
  <c r="U2336" i="1"/>
  <c r="U616" i="1"/>
  <c r="U2427" i="1"/>
  <c r="U2741" i="1"/>
  <c r="U970" i="1"/>
  <c r="U882" i="1"/>
  <c r="U2861" i="1"/>
  <c r="U1283" i="1"/>
  <c r="U3112" i="1"/>
  <c r="U4015" i="1"/>
  <c r="U701" i="1"/>
  <c r="U33" i="1"/>
  <c r="U2185" i="1"/>
  <c r="U106" i="1"/>
  <c r="U962" i="1"/>
  <c r="U4016" i="1"/>
  <c r="U429" i="1"/>
  <c r="U1037" i="1"/>
  <c r="U1293" i="1"/>
  <c r="U3514" i="1"/>
  <c r="U2621" i="1"/>
  <c r="U2174" i="1"/>
  <c r="U2726" i="1"/>
  <c r="U2249" i="1"/>
  <c r="U3095" i="1"/>
  <c r="U3327" i="1"/>
  <c r="U4017" i="1"/>
  <c r="U2609" i="1"/>
  <c r="U3428" i="1"/>
  <c r="U332" i="1"/>
  <c r="U3291" i="1"/>
  <c r="U3430" i="1"/>
  <c r="U3426" i="1"/>
  <c r="U870" i="1"/>
  <c r="U2178" i="1"/>
  <c r="U2729" i="1"/>
  <c r="U2425" i="1"/>
  <c r="U3166" i="1"/>
  <c r="U1494" i="1"/>
  <c r="U4018" i="1"/>
  <c r="U692" i="1"/>
  <c r="U329" i="1"/>
  <c r="U1491" i="1"/>
  <c r="U4019" i="1"/>
  <c r="U1277" i="1"/>
  <c r="U3474" i="1"/>
  <c r="U3363" i="1"/>
  <c r="U2600" i="1"/>
  <c r="U4020" i="1"/>
  <c r="U2988" i="1"/>
  <c r="U2605" i="1"/>
  <c r="U2715" i="1"/>
  <c r="U685" i="1"/>
  <c r="U2239" i="1"/>
  <c r="U2832" i="1"/>
  <c r="U947" i="1"/>
  <c r="U1017" i="1"/>
  <c r="U94" i="1"/>
  <c r="U3405" i="1"/>
  <c r="U2829" i="1"/>
  <c r="U4021" i="1"/>
  <c r="U2601" i="1"/>
  <c r="U1438" i="1"/>
  <c r="U3201" i="1"/>
  <c r="U600" i="1"/>
  <c r="U1273" i="1"/>
  <c r="U163" i="1"/>
  <c r="U3009" i="1"/>
  <c r="U2602" i="1"/>
  <c r="U2405" i="1"/>
  <c r="U2406" i="1"/>
  <c r="U2070" i="1"/>
  <c r="U99" i="1"/>
  <c r="U1018" i="1"/>
  <c r="U100" i="1"/>
  <c r="U1024" i="1"/>
  <c r="U597" i="1"/>
  <c r="U862" i="1"/>
  <c r="U1237" i="1"/>
  <c r="U2112" i="1"/>
  <c r="U1818" i="1"/>
  <c r="U1793" i="1"/>
  <c r="U1984" i="1"/>
  <c r="U160" i="1"/>
  <c r="U2711" i="1"/>
  <c r="U587" i="1"/>
  <c r="U3286" i="1"/>
  <c r="U2708" i="1"/>
  <c r="U2985" i="1"/>
  <c r="U2594" i="1"/>
  <c r="U2397" i="1"/>
  <c r="U2316" i="1"/>
  <c r="U857" i="1"/>
  <c r="U3108" i="1"/>
  <c r="U2986" i="1"/>
  <c r="U677" i="1"/>
  <c r="U1263" i="1"/>
  <c r="U2712" i="1"/>
  <c r="U588" i="1"/>
  <c r="U2820" i="1"/>
  <c r="U1148" i="1"/>
  <c r="U589" i="1"/>
  <c r="U1616" i="1"/>
  <c r="U1426" i="1"/>
  <c r="U590" i="1"/>
  <c r="U1318" i="1"/>
  <c r="U1743" i="1"/>
  <c r="U2700" i="1"/>
  <c r="U4022" i="1"/>
  <c r="U2233" i="1"/>
  <c r="U594" i="1"/>
  <c r="U583" i="1"/>
  <c r="U1082" i="1"/>
  <c r="U12" i="1"/>
  <c r="U1264" i="1"/>
  <c r="U1618" i="1"/>
  <c r="U4023" i="1"/>
  <c r="U3281" i="1"/>
  <c r="U1960" i="1"/>
  <c r="U2386" i="1"/>
  <c r="U2064" i="1"/>
  <c r="U2579" i="1"/>
  <c r="U3355" i="1"/>
  <c r="U212" i="1"/>
  <c r="U3316" i="1"/>
  <c r="U4024" i="1"/>
  <c r="U4025" i="1"/>
  <c r="U573" i="1"/>
  <c r="U156" i="1"/>
  <c r="U290" i="1"/>
  <c r="U2808" i="1"/>
  <c r="U152" i="1"/>
  <c r="U2065" i="1"/>
  <c r="U11" i="1"/>
  <c r="U2588" i="1"/>
  <c r="U289" i="1"/>
  <c r="U847" i="1"/>
  <c r="U2218" i="1"/>
  <c r="U2580" i="1"/>
  <c r="U79" i="1"/>
  <c r="U1517" i="1"/>
  <c r="U4026" i="1"/>
  <c r="U1007" i="1"/>
  <c r="U1155" i="1"/>
  <c r="U4027" i="1"/>
  <c r="U2692" i="1"/>
  <c r="U1152" i="1"/>
  <c r="U1002" i="1"/>
  <c r="U78" i="1"/>
  <c r="U1419" i="1"/>
  <c r="U1073" i="1"/>
  <c r="U1074" i="1"/>
  <c r="U3403" i="1"/>
  <c r="U2981" i="1"/>
  <c r="U1943" i="1"/>
  <c r="U837" i="1"/>
  <c r="U3419" i="1"/>
  <c r="U2574" i="1"/>
  <c r="U382" i="1"/>
  <c r="U2915" i="1"/>
  <c r="U384" i="1"/>
  <c r="U3172" i="1"/>
  <c r="U831" i="1"/>
  <c r="U143" i="1"/>
  <c r="U1429" i="1"/>
  <c r="U391" i="1"/>
  <c r="U2215" i="1"/>
  <c r="U656" i="1"/>
  <c r="U565" i="1"/>
  <c r="U284" i="1"/>
  <c r="U3352" i="1"/>
  <c r="U2562" i="1"/>
  <c r="U657" i="1"/>
  <c r="U73" i="1"/>
  <c r="U838" i="1"/>
  <c r="U3173" i="1"/>
  <c r="U2804" i="1"/>
  <c r="U1413" i="1"/>
  <c r="U4028" i="1"/>
  <c r="U3070" i="1"/>
  <c r="U144" i="1"/>
  <c r="U4029" i="1"/>
  <c r="U1143" i="1"/>
  <c r="U658" i="1"/>
  <c r="U3475" i="1"/>
  <c r="U3220" i="1"/>
  <c r="U3394" i="1"/>
  <c r="U1885" i="1"/>
  <c r="U1940" i="1"/>
  <c r="U467" i="1"/>
  <c r="U2362" i="1"/>
  <c r="U2670" i="1"/>
  <c r="U2907" i="1"/>
  <c r="U2550" i="1"/>
  <c r="U3515" i="1"/>
  <c r="U2361" i="1"/>
  <c r="U2792" i="1"/>
  <c r="U3170" i="1"/>
  <c r="U561" i="1"/>
  <c r="U2359" i="1"/>
  <c r="U68" i="1"/>
  <c r="U739" i="1"/>
  <c r="U640" i="1"/>
  <c r="U559" i="1"/>
  <c r="U133" i="1"/>
  <c r="U991" i="1"/>
  <c r="U274" i="1"/>
  <c r="U4030" i="1"/>
  <c r="U2555" i="1"/>
  <c r="U2908" i="1"/>
  <c r="U735" i="1"/>
  <c r="U992" i="1"/>
  <c r="U1495" i="1"/>
  <c r="U62" i="1"/>
  <c r="U1496" i="1"/>
  <c r="U1721" i="1"/>
  <c r="U1171" i="1"/>
  <c r="U3305" i="1"/>
  <c r="U2883" i="1"/>
  <c r="U3277" i="1"/>
  <c r="U2294" i="1"/>
  <c r="U363" i="1"/>
  <c r="U1391" i="1"/>
  <c r="U1230" i="1"/>
  <c r="U2540" i="1"/>
  <c r="U550" i="1"/>
  <c r="U3385" i="1"/>
  <c r="U3342" i="1"/>
  <c r="U2091" i="1"/>
  <c r="U1058" i="1"/>
  <c r="U722" i="1"/>
  <c r="U1387" i="1"/>
  <c r="U1062" i="1"/>
  <c r="U3083" i="1"/>
  <c r="U555" i="1"/>
  <c r="U2890" i="1"/>
  <c r="U900" i="1"/>
  <c r="U188" i="1"/>
  <c r="U1059" i="1"/>
  <c r="U1184" i="1"/>
  <c r="U1599" i="1"/>
  <c r="U984" i="1"/>
  <c r="U1382" i="1"/>
  <c r="U1544" i="1"/>
  <c r="U3341" i="1"/>
  <c r="U3302" i="1"/>
  <c r="U3476" i="1"/>
  <c r="U2758" i="1"/>
  <c r="U3275" i="1"/>
  <c r="U2191" i="1"/>
  <c r="U3301" i="1"/>
  <c r="U116" i="1"/>
  <c r="U2997" i="1"/>
  <c r="U896" i="1"/>
  <c r="U4031" i="1"/>
  <c r="U627" i="1"/>
  <c r="U53" i="1"/>
  <c r="U3019" i="1"/>
  <c r="U1118" i="1"/>
  <c r="U978" i="1"/>
  <c r="U4032" i="1"/>
  <c r="U541" i="1"/>
  <c r="U117" i="1"/>
  <c r="U114" i="1"/>
  <c r="U797" i="1"/>
  <c r="U2880" i="1"/>
  <c r="U3195" i="1"/>
  <c r="U977" i="1"/>
  <c r="U356" i="1"/>
  <c r="U1581" i="1"/>
  <c r="U118" i="1"/>
  <c r="U1481" i="1"/>
  <c r="U628" i="1"/>
  <c r="U2528" i="1"/>
  <c r="U4033" i="1"/>
  <c r="U718" i="1"/>
  <c r="U1195" i="1"/>
  <c r="U3503" i="1"/>
  <c r="U3336" i="1"/>
  <c r="U3016" i="1"/>
  <c r="U2752" i="1"/>
  <c r="U2138" i="1"/>
  <c r="U2869" i="1"/>
  <c r="U2524" i="1"/>
  <c r="U3065" i="1"/>
  <c r="U39" i="1"/>
  <c r="U4034" i="1"/>
  <c r="U2753" i="1"/>
  <c r="U110" i="1"/>
  <c r="U2749" i="1"/>
  <c r="U3017" i="1"/>
  <c r="U2518" i="1"/>
  <c r="U2991" i="1"/>
  <c r="U2520" i="1"/>
  <c r="U2338" i="1"/>
  <c r="U539" i="1"/>
  <c r="U1475" i="1"/>
  <c r="U1570" i="1"/>
  <c r="U535" i="1"/>
  <c r="U4035" i="1"/>
  <c r="U973" i="1"/>
  <c r="U4036" i="1"/>
  <c r="U1114" i="1"/>
  <c r="U182" i="1"/>
  <c r="U1563" i="1"/>
  <c r="U2636" i="1"/>
  <c r="U2867" i="1"/>
  <c r="U38" i="1"/>
  <c r="U1205" i="1"/>
  <c r="U1370" i="1"/>
  <c r="U519" i="1"/>
  <c r="U3219" i="1"/>
  <c r="U3372" i="1"/>
  <c r="U3331" i="1"/>
  <c r="U2516" i="1"/>
  <c r="U1950" i="1"/>
  <c r="U1825" i="1"/>
  <c r="U1827" i="1"/>
  <c r="U2859" i="1"/>
  <c r="U2256" i="1"/>
  <c r="U178" i="1"/>
  <c r="U2259" i="1"/>
  <c r="U2080" i="1"/>
  <c r="U2634" i="1"/>
  <c r="U2257" i="1"/>
  <c r="U2632" i="1"/>
  <c r="U1111" i="1"/>
  <c r="U615" i="1"/>
  <c r="U2511" i="1"/>
  <c r="U177" i="1"/>
  <c r="U174" i="1"/>
  <c r="U1040" i="1"/>
  <c r="U2514" i="1"/>
  <c r="U1196" i="1"/>
  <c r="U534" i="1"/>
  <c r="U2517" i="1"/>
  <c r="U520" i="1"/>
  <c r="U4037" i="1"/>
  <c r="U4038" i="1"/>
  <c r="U3373" i="1"/>
  <c r="U875" i="1"/>
  <c r="U2862" i="1"/>
  <c r="U523" i="1"/>
  <c r="U2855" i="1"/>
  <c r="U528" i="1"/>
  <c r="U1669" i="1"/>
  <c r="U1458" i="1"/>
  <c r="U971" i="1"/>
  <c r="U4039" i="1"/>
  <c r="U1381" i="1"/>
  <c r="U3587" i="1"/>
  <c r="U3290" i="1"/>
  <c r="U3588" i="1"/>
  <c r="U4040" i="1"/>
  <c r="U3272" i="1"/>
  <c r="U3027" i="1"/>
  <c r="U24" i="1"/>
  <c r="U2611" i="1"/>
  <c r="U2181" i="1"/>
  <c r="U3157" i="1"/>
  <c r="U2612" i="1"/>
  <c r="U512" i="1"/>
  <c r="U2247" i="1"/>
  <c r="U3185" i="1"/>
  <c r="U173" i="1"/>
  <c r="U3328" i="1"/>
  <c r="U2253" i="1"/>
  <c r="U1026" i="1"/>
  <c r="U1448" i="1"/>
  <c r="U1453" i="1"/>
  <c r="U2123" i="1"/>
  <c r="U169" i="1"/>
  <c r="U4041" i="1"/>
  <c r="U29" i="1"/>
  <c r="U1348" i="1"/>
  <c r="U1383" i="1"/>
  <c r="U1035" i="1"/>
  <c r="U1593" i="1"/>
  <c r="U4042" i="1"/>
  <c r="U1098" i="1"/>
  <c r="U3477" i="1"/>
  <c r="U2318" i="1"/>
  <c r="U2319" i="1"/>
  <c r="U2962" i="1"/>
  <c r="U2169" i="1"/>
  <c r="U1019" i="1"/>
  <c r="U2833" i="1"/>
  <c r="U3271" i="1"/>
  <c r="U500" i="1"/>
  <c r="U508" i="1"/>
  <c r="U950" i="1"/>
  <c r="U690" i="1"/>
  <c r="U2965" i="1"/>
  <c r="U2603" i="1"/>
  <c r="U1445" i="1"/>
  <c r="U3366" i="1"/>
  <c r="U1180" i="1"/>
  <c r="U864" i="1"/>
  <c r="U3064" i="1"/>
  <c r="U1394" i="1"/>
  <c r="U1306" i="1"/>
  <c r="U1722" i="1"/>
  <c r="U1176" i="1"/>
  <c r="U1436" i="1"/>
  <c r="U3478" i="1"/>
  <c r="U3479" i="1"/>
  <c r="U3429" i="1"/>
  <c r="U2487" i="1"/>
  <c r="U2493" i="1"/>
  <c r="U1930" i="1"/>
  <c r="U1847" i="1"/>
  <c r="U1335" i="1"/>
  <c r="U3287" i="1"/>
  <c r="U854" i="1"/>
  <c r="U2488" i="1"/>
  <c r="U4043" i="1"/>
  <c r="U306" i="1"/>
  <c r="U1736" i="1"/>
  <c r="U2595" i="1"/>
  <c r="U3145" i="1"/>
  <c r="U1083" i="1"/>
  <c r="U2235" i="1"/>
  <c r="U84" i="1"/>
  <c r="U2494" i="1"/>
  <c r="U3269" i="1"/>
  <c r="U938" i="1"/>
  <c r="U2114" i="1"/>
  <c r="U3319" i="1"/>
  <c r="U1164" i="1"/>
  <c r="U2817" i="1"/>
  <c r="U679" i="1"/>
  <c r="U488" i="1"/>
  <c r="U1511" i="1"/>
  <c r="U1336" i="1"/>
  <c r="U2824" i="1"/>
  <c r="U159" i="1"/>
  <c r="U2590" i="1"/>
  <c r="U584" i="1"/>
  <c r="U1311" i="1"/>
  <c r="U580" i="1"/>
  <c r="U1245" i="1"/>
  <c r="U1243" i="1"/>
  <c r="U3218" i="1"/>
  <c r="U2107" i="1"/>
  <c r="U675" i="1"/>
  <c r="U3357" i="1"/>
  <c r="U3420" i="1"/>
  <c r="U2485" i="1"/>
  <c r="U2581" i="1"/>
  <c r="U2929" i="1"/>
  <c r="U2582" i="1"/>
  <c r="U671" i="1"/>
  <c r="U2110" i="1"/>
  <c r="U2480" i="1"/>
  <c r="U2481" i="1"/>
  <c r="U579" i="1"/>
  <c r="U4044" i="1"/>
  <c r="U486" i="1"/>
  <c r="U1623" i="1"/>
  <c r="U4045" i="1"/>
  <c r="U2219" i="1"/>
  <c r="U291" i="1"/>
  <c r="U4046" i="1"/>
  <c r="U676" i="1"/>
  <c r="U287" i="1"/>
  <c r="U1624" i="1"/>
  <c r="U485" i="1"/>
  <c r="U1753" i="1"/>
  <c r="U1625" i="1"/>
  <c r="U1632" i="1"/>
  <c r="U1329" i="1"/>
  <c r="U1326" i="1"/>
  <c r="U3516" i="1"/>
  <c r="U3264" i="1"/>
  <c r="U2675" i="1"/>
  <c r="U1923" i="1"/>
  <c r="U477" i="1"/>
  <c r="U2478" i="1"/>
  <c r="U481" i="1"/>
  <c r="U2572" i="1"/>
  <c r="U3353" i="1"/>
  <c r="U2103" i="1"/>
  <c r="U145" i="1"/>
  <c r="U146" i="1"/>
  <c r="U3088" i="1"/>
  <c r="U2302" i="1"/>
  <c r="U659" i="1"/>
  <c r="U2916" i="1"/>
  <c r="U2686" i="1"/>
  <c r="U478" i="1"/>
  <c r="U1425" i="1"/>
  <c r="U1070" i="1"/>
  <c r="U1261" i="1"/>
  <c r="U1319" i="1"/>
  <c r="U2924" i="1"/>
  <c r="U1617" i="1"/>
  <c r="U2308" i="1"/>
  <c r="U2681" i="1"/>
  <c r="U2801" i="1"/>
  <c r="U285" i="1"/>
  <c r="U2566" i="1"/>
  <c r="U830" i="1"/>
  <c r="U4047" i="1"/>
  <c r="U1265" i="1"/>
  <c r="U651" i="1"/>
  <c r="U1262" i="1"/>
  <c r="U3517" i="1"/>
  <c r="U1993" i="1"/>
  <c r="U1812" i="1"/>
  <c r="U2210" i="1"/>
  <c r="U2097" i="1"/>
  <c r="U3313" i="1"/>
  <c r="U463" i="1"/>
  <c r="U2557" i="1"/>
  <c r="U196" i="1"/>
  <c r="U2471" i="1"/>
  <c r="U1395" i="1"/>
  <c r="U2463" i="1"/>
  <c r="U136" i="1"/>
  <c r="U648" i="1"/>
  <c r="U3178" i="1"/>
  <c r="U2551" i="1"/>
  <c r="U63" i="1"/>
  <c r="U269" i="1"/>
  <c r="U66" i="1"/>
  <c r="U4048" i="1"/>
  <c r="U2661" i="1"/>
  <c r="U993" i="1"/>
  <c r="U468" i="1"/>
  <c r="U736" i="1"/>
  <c r="U2212" i="1"/>
  <c r="U265" i="1"/>
  <c r="U2461" i="1"/>
  <c r="U1135" i="1"/>
  <c r="U472" i="1"/>
  <c r="U1309" i="1"/>
  <c r="U2787" i="1"/>
  <c r="U1652" i="1"/>
  <c r="U2788" i="1"/>
  <c r="U2903" i="1"/>
  <c r="U4049" i="1"/>
  <c r="U470" i="1"/>
  <c r="U464" i="1"/>
  <c r="U1396" i="1"/>
  <c r="U1343" i="1"/>
  <c r="U1807" i="1"/>
  <c r="U2289" i="1"/>
  <c r="U3386" i="1"/>
  <c r="U2979" i="1"/>
  <c r="U55" i="1"/>
  <c r="U1384" i="1"/>
  <c r="U2458" i="1"/>
  <c r="U2893" i="1"/>
  <c r="U189" i="1"/>
  <c r="U458" i="1"/>
  <c r="U454" i="1"/>
  <c r="U2895" i="1"/>
  <c r="U988" i="1"/>
  <c r="U256" i="1"/>
  <c r="U813" i="1"/>
  <c r="U459" i="1"/>
  <c r="U2896" i="1"/>
  <c r="U261" i="1"/>
  <c r="U2143" i="1"/>
  <c r="U2449" i="1"/>
  <c r="U907" i="1"/>
  <c r="U2459" i="1"/>
  <c r="U4050" i="1"/>
  <c r="U1299" i="1"/>
  <c r="U3390" i="1"/>
  <c r="U1664" i="1"/>
  <c r="U4051" i="1"/>
  <c r="U3387" i="1"/>
  <c r="U60" i="1"/>
  <c r="U1126" i="1"/>
  <c r="U1454" i="1"/>
  <c r="U2200" i="1"/>
  <c r="U4052" i="1"/>
  <c r="U1385" i="1"/>
  <c r="U1297" i="1"/>
  <c r="U3480" i="1"/>
  <c r="U2002" i="1"/>
  <c r="U3020" i="1"/>
  <c r="U3304" i="1"/>
  <c r="U4053" i="1"/>
  <c r="U2993" i="1"/>
  <c r="U4054" i="1"/>
  <c r="U123" i="1"/>
  <c r="U2190" i="1"/>
  <c r="U2870" i="1"/>
  <c r="U982" i="1"/>
  <c r="U2975" i="1"/>
  <c r="U183" i="1"/>
  <c r="U3383" i="1"/>
  <c r="U1691" i="1"/>
  <c r="U3434" i="1"/>
  <c r="U54" i="1"/>
  <c r="U119" i="1"/>
  <c r="U3056" i="1"/>
  <c r="U2650" i="1"/>
  <c r="U1379" i="1"/>
  <c r="U979" i="1"/>
  <c r="U1557" i="1"/>
  <c r="U803" i="1"/>
  <c r="U804" i="1"/>
  <c r="U2873" i="1"/>
  <c r="U892" i="1"/>
  <c r="U3200" i="1"/>
  <c r="U1676" i="1"/>
  <c r="U244" i="1"/>
  <c r="U791" i="1"/>
  <c r="U1482" i="1"/>
  <c r="U3481" i="1"/>
  <c r="U2863" i="1"/>
  <c r="U2868" i="1"/>
  <c r="U2637" i="1"/>
  <c r="U439" i="1"/>
  <c r="U46" i="1"/>
  <c r="U3160" i="1"/>
  <c r="U3298" i="1"/>
  <c r="U2754" i="1"/>
  <c r="U42" i="1"/>
  <c r="U444" i="1"/>
  <c r="U2519" i="1"/>
  <c r="U1287" i="1"/>
  <c r="U712" i="1"/>
  <c r="U436" i="1"/>
  <c r="U1374" i="1"/>
  <c r="U2435" i="1"/>
  <c r="U241" i="1"/>
  <c r="U1471" i="1"/>
  <c r="U708" i="1"/>
  <c r="U437" i="1"/>
  <c r="U40" i="1"/>
  <c r="U788" i="1"/>
  <c r="U1679" i="1"/>
  <c r="U1288" i="1"/>
  <c r="U1289" i="1"/>
  <c r="U3579" i="1"/>
  <c r="U3482" i="1"/>
  <c r="U3334" i="1"/>
  <c r="U3273" i="1"/>
  <c r="U1775" i="1"/>
  <c r="U2132" i="1"/>
  <c r="U2035" i="1"/>
  <c r="U1467" i="1"/>
  <c r="U3259" i="1"/>
  <c r="U532" i="1"/>
  <c r="U2433" i="1"/>
  <c r="U613" i="1"/>
  <c r="U521" i="1"/>
  <c r="U2745" i="1"/>
  <c r="U2429" i="1"/>
  <c r="U2434" i="1"/>
  <c r="U109" i="1"/>
  <c r="U2431" i="1"/>
  <c r="U784" i="1"/>
  <c r="U883" i="1"/>
  <c r="U2737" i="1"/>
  <c r="U431" i="1"/>
  <c r="U180" i="1"/>
  <c r="U432" i="1"/>
  <c r="U1361" i="1"/>
  <c r="U175" i="1"/>
  <c r="U4055" i="1"/>
  <c r="U2515" i="1"/>
  <c r="U2428" i="1"/>
  <c r="U1678" i="1"/>
  <c r="U1558" i="1"/>
  <c r="U2635" i="1"/>
  <c r="U1687" i="1"/>
  <c r="U780" i="1"/>
  <c r="U3518" i="1"/>
  <c r="U3128" i="1"/>
  <c r="U3440" i="1"/>
  <c r="U3293" i="1"/>
  <c r="U4056" i="1"/>
  <c r="U172" i="1"/>
  <c r="U2969" i="1"/>
  <c r="U2130" i="1"/>
  <c r="U773" i="1"/>
  <c r="U775" i="1"/>
  <c r="U2076" i="1"/>
  <c r="U2610" i="1"/>
  <c r="U611" i="1"/>
  <c r="U25" i="1"/>
  <c r="U2125" i="1"/>
  <c r="U2608" i="1"/>
  <c r="U513" i="1"/>
  <c r="U3433" i="1"/>
  <c r="U427" i="1"/>
  <c r="U2967" i="1"/>
  <c r="U610" i="1"/>
  <c r="U26" i="1"/>
  <c r="U957" i="1"/>
  <c r="U1096" i="1"/>
  <c r="U866" i="1"/>
  <c r="U605" i="1"/>
  <c r="U1713" i="1"/>
  <c r="U1355" i="1"/>
  <c r="U3216" i="1"/>
  <c r="U3217" i="1"/>
  <c r="U2071" i="1"/>
  <c r="U2834" i="1"/>
  <c r="U2409" i="1"/>
  <c r="U2073" i="1"/>
  <c r="U3048" i="1"/>
  <c r="U2120" i="1"/>
  <c r="U768" i="1"/>
  <c r="U161" i="1"/>
  <c r="U101" i="1"/>
  <c r="U2840" i="1"/>
  <c r="U164" i="1"/>
  <c r="U95" i="1"/>
  <c r="U951" i="1"/>
  <c r="U4057" i="1"/>
  <c r="U2407" i="1"/>
  <c r="U1726" i="1"/>
  <c r="U1723" i="1"/>
  <c r="U501" i="1"/>
  <c r="U1442" i="1"/>
  <c r="U2170" i="1"/>
  <c r="U2243" i="1"/>
  <c r="U497" i="1"/>
  <c r="U1276" i="1"/>
  <c r="U1446" i="1"/>
  <c r="U2604" i="1"/>
  <c r="U1092" i="1"/>
  <c r="U502" i="1"/>
  <c r="U686" i="1"/>
  <c r="U417" i="1"/>
  <c r="U1530" i="1"/>
  <c r="U860" i="1"/>
  <c r="U1537" i="1"/>
  <c r="U1302" i="1"/>
  <c r="U3215" i="1"/>
  <c r="U3589" i="1"/>
  <c r="U3504" i="1"/>
  <c r="U3415" i="1"/>
  <c r="U3483" i="1"/>
  <c r="U3062" i="1"/>
  <c r="U3284" i="1"/>
  <c r="U1009" i="1"/>
  <c r="U2701" i="1"/>
  <c r="U2398" i="1"/>
  <c r="U2168" i="1"/>
  <c r="U221" i="1"/>
  <c r="U401" i="1"/>
  <c r="U2495" i="1"/>
  <c r="U404" i="1"/>
  <c r="U2818" i="1"/>
  <c r="U1266" i="1"/>
  <c r="U3074" i="1"/>
  <c r="U405" i="1"/>
  <c r="U1340" i="1"/>
  <c r="U89" i="1"/>
  <c r="U859" i="1"/>
  <c r="U2713" i="1"/>
  <c r="U1259" i="1"/>
  <c r="U86" i="1"/>
  <c r="U1267" i="1"/>
  <c r="U406" i="1"/>
  <c r="U4058" i="1"/>
  <c r="U2821" i="1"/>
  <c r="U4059" i="1"/>
  <c r="U1078" i="1"/>
  <c r="U1260" i="1"/>
  <c r="U414" i="1"/>
  <c r="U1430" i="1"/>
  <c r="U4060" i="1"/>
  <c r="U765" i="1"/>
  <c r="U4061" i="1"/>
  <c r="U1337" i="1"/>
  <c r="U412" i="1"/>
  <c r="U1648" i="1"/>
  <c r="U1312" i="1"/>
  <c r="U3214" i="1"/>
  <c r="U1926" i="1"/>
  <c r="U1963" i="1"/>
  <c r="U2696" i="1"/>
  <c r="U569" i="1"/>
  <c r="U3505" i="1"/>
  <c r="U2693" i="1"/>
  <c r="U3" i="1"/>
  <c r="U574" i="1"/>
  <c r="U82" i="1"/>
  <c r="U4062" i="1"/>
  <c r="U3124" i="1"/>
  <c r="U3283" i="1"/>
  <c r="U2389" i="1"/>
  <c r="U2159" i="1"/>
  <c r="U3125" i="1"/>
  <c r="U3257" i="1"/>
  <c r="U214" i="1"/>
  <c r="U2930" i="1"/>
  <c r="U929" i="1"/>
  <c r="U400" i="1"/>
  <c r="U2812" i="1"/>
  <c r="U395" i="1"/>
  <c r="U487" i="1"/>
  <c r="U1257" i="1"/>
  <c r="U930" i="1"/>
  <c r="U3356" i="1"/>
  <c r="U1258" i="1"/>
  <c r="U1249" i="1"/>
  <c r="U844" i="1"/>
  <c r="U1755" i="1"/>
  <c r="U1001" i="1"/>
  <c r="U1255" i="1"/>
  <c r="U1324" i="1"/>
  <c r="U756" i="1"/>
  <c r="U2811" i="1"/>
  <c r="U1751" i="1"/>
  <c r="U4063" i="1"/>
  <c r="U3213" i="1"/>
  <c r="U3590" i="1"/>
  <c r="U1909" i="1"/>
  <c r="U3038" i="1"/>
  <c r="U2378" i="1"/>
  <c r="U3398" i="1"/>
  <c r="U3039" i="1"/>
  <c r="U3265" i="1"/>
  <c r="U2473" i="1"/>
  <c r="U2676" i="1"/>
  <c r="U2382" i="1"/>
  <c r="U71" i="1"/>
  <c r="U383" i="1"/>
  <c r="U2374" i="1"/>
  <c r="U3256" i="1"/>
  <c r="U3350" i="1"/>
  <c r="U2953" i="1"/>
  <c r="U745" i="1"/>
  <c r="U3267" i="1"/>
  <c r="U1524" i="1"/>
  <c r="U2383" i="1"/>
  <c r="U566" i="1"/>
  <c r="U4064" i="1"/>
  <c r="U2677" i="1"/>
  <c r="U74" i="1"/>
  <c r="U2154" i="1"/>
  <c r="U202" i="1"/>
  <c r="U2926" i="1"/>
  <c r="U663" i="1"/>
  <c r="U1634" i="1"/>
  <c r="U4065" i="1"/>
  <c r="U4066" i="1"/>
  <c r="U1635" i="1"/>
  <c r="U1619" i="1"/>
  <c r="U1331" i="1"/>
  <c r="U3255" i="1"/>
  <c r="U1307" i="1"/>
  <c r="U3413" i="1"/>
  <c r="U2370" i="1"/>
  <c r="U3036" i="1"/>
  <c r="U2554" i="1"/>
  <c r="U2909" i="1"/>
  <c r="U2098" i="1"/>
  <c r="U373" i="1"/>
  <c r="U639" i="1"/>
  <c r="U2559" i="1"/>
  <c r="U131" i="1"/>
  <c r="U4067" i="1"/>
  <c r="U642" i="1"/>
  <c r="U1724" i="1"/>
  <c r="U4068" i="1"/>
  <c r="U198" i="1"/>
  <c r="U1447" i="1"/>
  <c r="U3254" i="1"/>
  <c r="U2653" i="1"/>
  <c r="U3104" i="1"/>
  <c r="U455" i="1"/>
  <c r="U1060" i="1"/>
  <c r="U985" i="1"/>
  <c r="U369" i="1"/>
  <c r="U2976" i="1"/>
  <c r="U191" i="1"/>
  <c r="U2198" i="1"/>
  <c r="U4069" i="1"/>
  <c r="U1699" i="1"/>
  <c r="U3263" i="1"/>
  <c r="U2775" i="1"/>
  <c r="U1061" i="1"/>
  <c r="U1231" i="1"/>
  <c r="U2776" i="1"/>
  <c r="U461" i="1"/>
  <c r="U3135" i="1"/>
  <c r="U192" i="1"/>
  <c r="U1221" i="1"/>
  <c r="U1715" i="1"/>
  <c r="U807" i="1"/>
  <c r="U1388" i="1"/>
  <c r="U2450" i="1"/>
  <c r="U809" i="1"/>
  <c r="U901" i="1"/>
  <c r="U1350" i="1"/>
  <c r="U808" i="1"/>
  <c r="U1449" i="1"/>
  <c r="U553" i="1"/>
  <c r="U1351" i="1"/>
  <c r="U3591" i="1"/>
  <c r="U3484" i="1"/>
  <c r="U3378" i="1"/>
  <c r="U2042" i="1"/>
  <c r="U2533" i="1"/>
  <c r="U2762" i="1"/>
  <c r="U3379" i="1"/>
  <c r="U1211" i="1"/>
  <c r="U357" i="1"/>
  <c r="U353" i="1"/>
  <c r="U447" i="1"/>
  <c r="U4070" i="1"/>
  <c r="U2090" i="1"/>
  <c r="U2645" i="1"/>
  <c r="U1559" i="1"/>
  <c r="U2343" i="1"/>
  <c r="U361" i="1"/>
  <c r="U4071" i="1"/>
  <c r="U2534" i="1"/>
  <c r="U2640" i="1"/>
  <c r="U4072" i="1"/>
  <c r="U798" i="1"/>
  <c r="U115" i="1"/>
  <c r="U1049" i="1"/>
  <c r="U120" i="1"/>
  <c r="U358" i="1"/>
  <c r="U3152" i="1"/>
  <c r="U2771" i="1"/>
  <c r="U545" i="1"/>
  <c r="U3082" i="1"/>
  <c r="U2763" i="1"/>
  <c r="U2351" i="1"/>
  <c r="U1697" i="1"/>
  <c r="U805" i="1"/>
  <c r="U719" i="1"/>
  <c r="U1672" i="1"/>
  <c r="U893" i="1"/>
  <c r="U1214" i="1"/>
  <c r="U2881" i="1"/>
  <c r="U1476" i="1"/>
  <c r="U1477" i="1"/>
  <c r="U1050" i="1"/>
  <c r="U1362" i="1"/>
  <c r="U4073" i="1"/>
  <c r="U4074" i="1"/>
  <c r="U4075" i="1"/>
  <c r="U1358" i="1"/>
  <c r="U1359" i="1"/>
  <c r="U1363" i="1"/>
  <c r="U3485" i="1"/>
  <c r="U3486" i="1"/>
  <c r="U3029" i="1"/>
  <c r="U3376" i="1"/>
  <c r="U2522" i="1"/>
  <c r="U789" i="1"/>
  <c r="U440" i="1"/>
  <c r="U445" i="1"/>
  <c r="U890" i="1"/>
  <c r="U1043" i="1"/>
  <c r="U540" i="1"/>
  <c r="U537" i="1"/>
  <c r="U1202" i="1"/>
  <c r="U4076" i="1"/>
  <c r="U1565" i="1"/>
  <c r="U710" i="1"/>
  <c r="U3212" i="1"/>
  <c r="U1893" i="1"/>
  <c r="U2742" i="1"/>
  <c r="U3080" i="1"/>
  <c r="U2513" i="1"/>
  <c r="U524" i="1"/>
  <c r="U433" i="1"/>
  <c r="U1197" i="1"/>
  <c r="U2624" i="1"/>
  <c r="U1200" i="1"/>
  <c r="U2335" i="1"/>
  <c r="U181" i="1"/>
  <c r="U338" i="1"/>
  <c r="U967" i="1"/>
  <c r="U1198" i="1"/>
  <c r="U3432" i="1"/>
  <c r="U1380" i="1"/>
  <c r="U1483" i="1"/>
  <c r="U1582" i="1"/>
  <c r="U703" i="1"/>
  <c r="U1583" i="1"/>
  <c r="U340" i="1"/>
  <c r="U176" i="1"/>
  <c r="U2627" i="1"/>
  <c r="U968" i="1"/>
  <c r="U700" i="1"/>
  <c r="U2738" i="1"/>
  <c r="U1285" i="1"/>
  <c r="U1459" i="1"/>
  <c r="U4077" i="1"/>
  <c r="U963" i="1"/>
  <c r="U1560" i="1"/>
  <c r="U1191" i="1"/>
  <c r="U964" i="1"/>
  <c r="U1460" i="1"/>
  <c r="U4078" i="1"/>
  <c r="U1189" i="1"/>
  <c r="U1461" i="1"/>
  <c r="U3050" i="1"/>
  <c r="U2724" i="1"/>
  <c r="U2613" i="1"/>
  <c r="U2175" i="1"/>
  <c r="U330" i="1"/>
  <c r="U1352" i="1"/>
  <c r="U1353" i="1"/>
  <c r="U322" i="1"/>
  <c r="U2176" i="1"/>
  <c r="U612" i="1"/>
  <c r="U1280" i="1"/>
  <c r="U772" i="1"/>
  <c r="U961" i="1"/>
  <c r="U954" i="1"/>
  <c r="U1030" i="1"/>
  <c r="U1703" i="1"/>
  <c r="U321" i="1"/>
  <c r="U324" i="1"/>
  <c r="U1389" i="1"/>
  <c r="U422" i="1"/>
  <c r="U2505" i="1"/>
  <c r="U1665" i="1"/>
  <c r="U4079" i="1"/>
  <c r="U335" i="1"/>
  <c r="U4080" i="1"/>
  <c r="U1704" i="1"/>
  <c r="U1450" i="1"/>
  <c r="U1542" i="1"/>
  <c r="U3519" i="1"/>
  <c r="U3592" i="1"/>
  <c r="U2413" i="1"/>
  <c r="U1177" i="1"/>
  <c r="U498" i="1"/>
  <c r="U598" i="1"/>
  <c r="U2498" i="1"/>
  <c r="U310" i="1"/>
  <c r="U2074" i="1"/>
  <c r="U3093" i="1"/>
  <c r="U311" i="1"/>
  <c r="U1178" i="1"/>
  <c r="U2119" i="1"/>
  <c r="U314" i="1"/>
  <c r="U102" i="1"/>
  <c r="U2607" i="1"/>
  <c r="U1179" i="1"/>
  <c r="U2841" i="1"/>
  <c r="U312" i="1"/>
  <c r="U420" i="1"/>
  <c r="U3187" i="1"/>
  <c r="U1346" i="1"/>
  <c r="U22" i="1"/>
  <c r="U949" i="1"/>
  <c r="U1172" i="1"/>
  <c r="U4081" i="1"/>
  <c r="U1347" i="1"/>
  <c r="U4082" i="1"/>
  <c r="U4083" i="1"/>
  <c r="U1022" i="1"/>
  <c r="U1605" i="1"/>
  <c r="U1604" i="1"/>
  <c r="U4084" i="1"/>
  <c r="U1431" i="1"/>
  <c r="U2703" i="1"/>
  <c r="U581" i="1"/>
  <c r="U4085" i="1"/>
  <c r="U3362" i="1"/>
  <c r="U304" i="1"/>
  <c r="U3421" i="1"/>
  <c r="U3180" i="1"/>
  <c r="U2959" i="1"/>
  <c r="U3487" i="1"/>
  <c r="U13" i="1"/>
  <c r="U2932" i="1"/>
  <c r="U2598" i="1"/>
  <c r="U2825" i="1"/>
  <c r="U88" i="1"/>
  <c r="U1157" i="1"/>
  <c r="U4086" i="1"/>
  <c r="U407" i="1"/>
  <c r="U3063" i="1"/>
  <c r="U408" i="1"/>
  <c r="U1528" i="1"/>
  <c r="U2823" i="1"/>
  <c r="U1649" i="1"/>
  <c r="U760" i="1"/>
  <c r="U4087" i="1"/>
  <c r="U3211" i="1"/>
  <c r="U3184" i="1"/>
  <c r="U846" i="1"/>
  <c r="U292" i="1"/>
  <c r="U1420" i="1"/>
  <c r="U3073" i="1"/>
  <c r="U1256" i="1"/>
  <c r="U577" i="1"/>
  <c r="U4" i="1"/>
  <c r="U484" i="1"/>
  <c r="U931" i="1"/>
  <c r="U2576" i="1"/>
  <c r="U3317" i="1"/>
  <c r="U2484" i="1"/>
  <c r="U300" i="1"/>
  <c r="U757" i="1"/>
  <c r="U2805" i="1"/>
  <c r="U1003" i="1"/>
  <c r="U2311" i="1"/>
  <c r="U293" i="1"/>
  <c r="U2689" i="1"/>
  <c r="U1424" i="1"/>
  <c r="U1417" i="1"/>
  <c r="U848" i="1"/>
  <c r="U1626" i="1"/>
  <c r="U483" i="1"/>
  <c r="U1252" i="1"/>
  <c r="U2797" i="1"/>
  <c r="U4088" i="1"/>
  <c r="U2927" i="1"/>
  <c r="U4089" i="1"/>
  <c r="U2917" i="1"/>
  <c r="U2955" i="1"/>
  <c r="U655" i="1"/>
  <c r="U479" i="1"/>
  <c r="U4090" i="1"/>
  <c r="U2682" i="1"/>
  <c r="U567" i="1"/>
  <c r="U482" i="1"/>
  <c r="U1140" i="1"/>
  <c r="U392" i="1"/>
  <c r="U2479" i="1"/>
  <c r="U652" i="1"/>
  <c r="U2928" i="1"/>
  <c r="U1641" i="1"/>
  <c r="U278" i="1"/>
  <c r="U1737" i="1"/>
  <c r="U660" i="1"/>
  <c r="U1621" i="1"/>
  <c r="U653" i="1"/>
  <c r="U1427" i="1"/>
  <c r="U1432" i="1"/>
  <c r="U1137" i="1"/>
  <c r="U1320" i="1"/>
  <c r="U1610" i="1"/>
  <c r="U1433" i="1"/>
  <c r="U4091" i="1"/>
  <c r="U1408" i="1"/>
  <c r="U1620" i="1"/>
  <c r="U1138" i="1"/>
  <c r="U1636" i="1"/>
  <c r="U3210" i="1"/>
  <c r="U2952" i="1"/>
  <c r="U2371" i="1"/>
  <c r="U913" i="1"/>
  <c r="U2552" i="1"/>
  <c r="U70" i="1"/>
  <c r="U1238" i="1"/>
  <c r="U2662" i="1"/>
  <c r="U2665" i="1"/>
  <c r="U140" i="1"/>
  <c r="U380" i="1"/>
  <c r="U270" i="1"/>
  <c r="U2905" i="1"/>
  <c r="U737" i="1"/>
  <c r="U266" i="1"/>
  <c r="U738" i="1"/>
  <c r="U742" i="1"/>
  <c r="U473" i="1"/>
  <c r="U820" i="1"/>
  <c r="U1131" i="1"/>
  <c r="U3037" i="1"/>
  <c r="U271" i="1"/>
  <c r="U2100" i="1"/>
  <c r="U3520" i="1"/>
  <c r="U276" i="1"/>
  <c r="U1397" i="1"/>
  <c r="U1437" i="1"/>
  <c r="U1241" i="1"/>
  <c r="U3521" i="1"/>
  <c r="U3250" i="1"/>
  <c r="U2290" i="1"/>
  <c r="U3058" i="1"/>
  <c r="U56" i="1"/>
  <c r="U262" i="1"/>
  <c r="U3084" i="1"/>
  <c r="U2884" i="1"/>
  <c r="U462" i="1"/>
  <c r="U2286" i="1"/>
  <c r="U362" i="1"/>
  <c r="U1298" i="1"/>
  <c r="U2885" i="1"/>
  <c r="U902" i="1"/>
  <c r="U365" i="1"/>
  <c r="U1222" i="1"/>
  <c r="U1714" i="1"/>
  <c r="U4092" i="1"/>
  <c r="U721" i="1"/>
  <c r="U908" i="1"/>
  <c r="U1591" i="1"/>
  <c r="U456" i="1"/>
  <c r="U1128" i="1"/>
  <c r="U1300" i="1"/>
  <c r="U1451" i="1"/>
  <c r="U460" i="1"/>
  <c r="U2088" i="1"/>
  <c r="U715" i="1"/>
  <c r="U623" i="1"/>
  <c r="U448" i="1"/>
  <c r="U449" i="1"/>
  <c r="U792" i="1"/>
  <c r="U2446" i="1"/>
  <c r="U4093" i="1"/>
  <c r="U351" i="1"/>
  <c r="U48" i="1"/>
  <c r="U720" i="1"/>
  <c r="U2529" i="1"/>
  <c r="U1123" i="1"/>
  <c r="U2874" i="1"/>
  <c r="U542" i="1"/>
  <c r="U1548" i="1"/>
  <c r="U4094" i="1"/>
  <c r="U3114" i="1"/>
  <c r="U1378" i="1"/>
  <c r="U253" i="1"/>
  <c r="U2772" i="1"/>
  <c r="U1462" i="1"/>
  <c r="U1484" i="1"/>
  <c r="U1562" i="1"/>
  <c r="U1463" i="1"/>
  <c r="U4095" i="1"/>
  <c r="U1119" i="1"/>
  <c r="U1376" i="1"/>
  <c r="U1692" i="1"/>
  <c r="U1292" i="1"/>
  <c r="U1486" i="1"/>
  <c r="U1457" i="1"/>
  <c r="U4096" i="1"/>
  <c r="U3299" i="1"/>
  <c r="U2084" i="1"/>
  <c r="U2751" i="1"/>
  <c r="U2755" i="1"/>
  <c r="U974" i="1"/>
  <c r="U2269" i="1"/>
  <c r="U3161" i="1"/>
  <c r="U2267" i="1"/>
  <c r="U2270" i="1"/>
  <c r="U2525" i="1"/>
  <c r="U243" i="1"/>
  <c r="U347" i="1"/>
  <c r="U2526" i="1"/>
  <c r="U112" i="1"/>
  <c r="U1685" i="1"/>
  <c r="U239" i="1"/>
  <c r="U1203" i="1"/>
  <c r="U1681" i="1"/>
  <c r="U4097" i="1"/>
  <c r="U3522" i="1"/>
  <c r="U2082" i="1"/>
  <c r="U2260" i="1"/>
  <c r="U4098" i="1"/>
  <c r="U341" i="1"/>
  <c r="U618" i="1"/>
  <c r="U2739" i="1"/>
  <c r="U344" i="1"/>
  <c r="U1478" i="1"/>
  <c r="U969" i="1"/>
  <c r="U235" i="1"/>
  <c r="U4099" i="1"/>
  <c r="U614" i="1"/>
  <c r="U704" i="1"/>
  <c r="U1469" i="1"/>
  <c r="U1464" i="1"/>
  <c r="U1572" i="1"/>
  <c r="U3523" i="1"/>
  <c r="U3488" i="1"/>
  <c r="U3489" i="1"/>
  <c r="U3227" i="1"/>
  <c r="U2248" i="1"/>
  <c r="U868" i="1"/>
  <c r="U2852" i="1"/>
  <c r="U693" i="1"/>
  <c r="U325" i="1"/>
  <c r="U867" i="1"/>
  <c r="U2968" i="1"/>
  <c r="U694" i="1"/>
  <c r="U1709" i="1"/>
  <c r="U4100" i="1"/>
  <c r="U1489" i="1"/>
  <c r="U1490" i="1"/>
  <c r="U3209" i="1"/>
  <c r="U1087" i="1"/>
  <c r="U503" i="1"/>
  <c r="U1181" i="1"/>
  <c r="U418" i="1"/>
  <c r="U2320" i="1"/>
  <c r="U3325" i="1"/>
  <c r="U3174" i="1"/>
  <c r="U2723" i="1"/>
  <c r="U3407" i="1"/>
  <c r="U2828" i="1"/>
  <c r="U1727" i="1"/>
  <c r="U2716" i="1"/>
  <c r="U1607" i="1"/>
  <c r="U2415" i="1"/>
  <c r="U313" i="1"/>
  <c r="U948" i="1"/>
  <c r="U1439" i="1"/>
  <c r="U1440" i="1"/>
  <c r="U683" i="1"/>
  <c r="U1088" i="1"/>
  <c r="U91" i="1"/>
  <c r="U1499" i="1"/>
  <c r="U1174" i="1"/>
  <c r="U1502" i="1"/>
  <c r="U1498" i="1"/>
  <c r="U1500" i="1"/>
  <c r="U3270" i="1"/>
  <c r="U218" i="1"/>
  <c r="U493" i="1"/>
  <c r="U585" i="1"/>
  <c r="U1165" i="1"/>
  <c r="U402" i="1"/>
  <c r="U4101" i="1"/>
  <c r="U1158" i="1"/>
  <c r="U1332" i="1"/>
  <c r="U678" i="1"/>
  <c r="U1650" i="1"/>
  <c r="U1170" i="1"/>
  <c r="U1614" i="1"/>
  <c r="U1515" i="1"/>
  <c r="U2391" i="1"/>
  <c r="U3258" i="1"/>
  <c r="U397" i="1"/>
  <c r="U570" i="1"/>
  <c r="U753" i="1"/>
  <c r="U1153" i="1"/>
  <c r="U2806" i="1"/>
  <c r="U2809" i="1"/>
  <c r="U1633" i="1"/>
  <c r="U288" i="1"/>
  <c r="U1756" i="1"/>
  <c r="U758" i="1"/>
  <c r="U1415" i="1"/>
  <c r="U1750" i="1"/>
  <c r="U1518" i="1"/>
  <c r="U2216" i="1"/>
  <c r="U3280" i="1"/>
  <c r="U664" i="1"/>
  <c r="U2918" i="1"/>
  <c r="U4102" i="1"/>
  <c r="U1141" i="1"/>
  <c r="U203" i="1"/>
  <c r="U661" i="1"/>
  <c r="U200" i="1"/>
  <c r="U926" i="1"/>
  <c r="U1146" i="1"/>
  <c r="U280" i="1"/>
  <c r="U1149" i="1"/>
  <c r="U1512" i="1"/>
  <c r="U665" i="1"/>
  <c r="U2912" i="1"/>
  <c r="U4103" i="1"/>
  <c r="U1068" i="1"/>
  <c r="U1746" i="1"/>
  <c r="U1521" i="1"/>
  <c r="U1505" i="1"/>
  <c r="U3208" i="1"/>
  <c r="U3423" i="1"/>
  <c r="U377" i="1"/>
  <c r="U729" i="1"/>
  <c r="U3188" i="1"/>
  <c r="U1132" i="1"/>
  <c r="U1536" i="1"/>
  <c r="U1242" i="1"/>
  <c r="U828" i="1"/>
  <c r="U2553" i="1"/>
  <c r="U4104" i="1"/>
  <c r="U1234" i="1"/>
  <c r="U910" i="1"/>
  <c r="U1531" i="1"/>
  <c r="U730" i="1"/>
  <c r="U381" i="1"/>
  <c r="U1532" i="1"/>
  <c r="U1535" i="1"/>
  <c r="U1533" i="1"/>
  <c r="U1398" i="1"/>
  <c r="U3490" i="1"/>
  <c r="U3524" i="1"/>
  <c r="U3491" i="1"/>
  <c r="U2296" i="1"/>
  <c r="U3308" i="1"/>
  <c r="U2538" i="1"/>
  <c r="U1127" i="1"/>
  <c r="U723" i="1"/>
  <c r="U814" i="1"/>
  <c r="U1220" i="1"/>
  <c r="U1063" i="1"/>
  <c r="U1666" i="1"/>
  <c r="U1594" i="1"/>
  <c r="U4105" i="1"/>
  <c r="U1493" i="1"/>
  <c r="U903" i="1"/>
  <c r="U1492" i="1"/>
  <c r="U4106" i="1"/>
  <c r="U3021" i="1"/>
  <c r="U2759" i="1"/>
  <c r="U1377" i="1"/>
  <c r="U713" i="1"/>
  <c r="U806" i="1"/>
  <c r="U799" i="1"/>
  <c r="U245" i="1"/>
  <c r="U1216" i="1"/>
  <c r="U1561" i="1"/>
  <c r="U1549" i="1"/>
  <c r="U1550" i="1"/>
  <c r="U3207" i="1"/>
  <c r="U885" i="1"/>
  <c r="U709" i="1"/>
  <c r="U44" i="1"/>
  <c r="U891" i="1"/>
  <c r="U1115" i="1"/>
  <c r="U1564" i="1"/>
  <c r="U4107" i="1"/>
  <c r="U346" i="1"/>
  <c r="U1207" i="1"/>
  <c r="U1290" i="1"/>
  <c r="U4108" i="1"/>
  <c r="U705" i="1"/>
  <c r="U1474" i="1"/>
  <c r="U1473" i="1"/>
  <c r="U1566" i="1"/>
  <c r="U3525" i="1"/>
  <c r="U3492" i="1"/>
  <c r="U1364" i="1"/>
  <c r="U342" i="1"/>
  <c r="U1589" i="1"/>
  <c r="U1201" i="1"/>
  <c r="U884" i="1"/>
  <c r="U1042" i="1"/>
  <c r="U1470" i="1"/>
  <c r="U1286" i="1"/>
  <c r="U785" i="1"/>
  <c r="U1693" i="1"/>
  <c r="U1573" i="1"/>
  <c r="U1368" i="1"/>
  <c r="U1574" i="1"/>
  <c r="U533" i="1"/>
  <c r="U1108" i="1"/>
  <c r="U1190" i="1"/>
  <c r="U1369" i="1"/>
  <c r="U1670" i="1"/>
  <c r="U1584" i="1"/>
  <c r="U1575" i="1"/>
  <c r="U1576" i="1"/>
  <c r="U4109" i="1"/>
  <c r="U1100" i="1"/>
  <c r="U326" i="1"/>
  <c r="U1097" i="1"/>
  <c r="U1592" i="1"/>
  <c r="U1545" i="1"/>
  <c r="U1187" i="1"/>
  <c r="U1101" i="1"/>
  <c r="U1349" i="1"/>
  <c r="U1027" i="1"/>
  <c r="U1660" i="1"/>
  <c r="U4110" i="1"/>
  <c r="U1452" i="1"/>
  <c r="U1598" i="1"/>
  <c r="U1705" i="1"/>
  <c r="U2842" i="1"/>
  <c r="U315" i="1"/>
  <c r="U168" i="1"/>
  <c r="U1345" i="1"/>
  <c r="U23" i="1"/>
  <c r="U688" i="1"/>
  <c r="U1089" i="1"/>
  <c r="U604" i="1"/>
  <c r="U1095" i="1"/>
  <c r="U769" i="1"/>
  <c r="U861" i="1"/>
  <c r="U1182" i="1"/>
  <c r="U162" i="1"/>
  <c r="U499" i="1"/>
  <c r="U4111" i="1"/>
  <c r="U1173" i="1"/>
  <c r="U3206" i="1"/>
  <c r="U1159" i="1"/>
  <c r="U2714" i="1"/>
  <c r="U1085" i="1"/>
  <c r="U225" i="1"/>
  <c r="U1166" i="1"/>
  <c r="U855" i="1"/>
  <c r="U595" i="1"/>
  <c r="U1333" i="1"/>
  <c r="U1014" i="1"/>
  <c r="U1084" i="1"/>
  <c r="U582" i="1"/>
  <c r="U1168" i="1"/>
  <c r="U1338" i="1"/>
  <c r="U1253" i="1"/>
  <c r="U1154" i="1"/>
  <c r="U153" i="1"/>
  <c r="U1421" i="1"/>
  <c r="U1754" i="1"/>
  <c r="U1004" i="1"/>
  <c r="U2385" i="1"/>
  <c r="U1642" i="1"/>
  <c r="U150" i="1"/>
  <c r="U151" i="1"/>
  <c r="U393" i="1"/>
  <c r="U1637" i="1"/>
  <c r="U2472" i="1"/>
  <c r="U751" i="1"/>
  <c r="U1000" i="1"/>
  <c r="U1414" i="1"/>
  <c r="U747" i="1"/>
  <c r="U1244" i="1"/>
  <c r="U743" i="1"/>
  <c r="U1744" i="1"/>
  <c r="U1321" i="1"/>
  <c r="U1638" i="1"/>
  <c r="U1640" i="1"/>
  <c r="U1647" i="1"/>
  <c r="U1734" i="1"/>
  <c r="U1069" i="1"/>
  <c r="U1651" i="1"/>
  <c r="U141" i="1"/>
  <c r="U134" i="1"/>
  <c r="U643" i="1"/>
  <c r="U641" i="1"/>
  <c r="U821" i="1"/>
  <c r="U1235" i="1"/>
  <c r="U1497" i="1"/>
  <c r="U1659" i="1"/>
  <c r="U1653" i="1"/>
  <c r="U263" i="1"/>
  <c r="U2544" i="1"/>
  <c r="U724" i="1"/>
  <c r="U1390" i="1"/>
  <c r="U367" i="1"/>
  <c r="U194" i="1"/>
  <c r="U551" i="1"/>
  <c r="U636" i="1"/>
  <c r="U638" i="1"/>
  <c r="U370" i="1"/>
  <c r="U1668" i="1"/>
  <c r="U1057" i="1"/>
  <c r="U1661" i="1"/>
  <c r="U3493" i="1"/>
  <c r="U3593" i="1"/>
  <c r="U246" i="1"/>
  <c r="U1054" i="1"/>
  <c r="U793" i="1"/>
  <c r="U1577" i="1"/>
  <c r="U1673" i="1"/>
  <c r="U1047" i="1"/>
  <c r="U1671" i="1"/>
  <c r="U1677" i="1"/>
  <c r="U1472" i="1"/>
  <c r="U4112" i="1"/>
  <c r="U4113" i="1"/>
  <c r="U1682" i="1"/>
  <c r="U3526" i="1"/>
  <c r="U3506" i="1"/>
  <c r="U1113" i="1"/>
  <c r="U698" i="1"/>
  <c r="U1698" i="1"/>
  <c r="U1360" i="1"/>
  <c r="U1282" i="1"/>
  <c r="U1688" i="1"/>
  <c r="U103" i="1"/>
  <c r="U170" i="1"/>
  <c r="U1706" i="1"/>
  <c r="U955" i="1"/>
  <c r="U1354" i="1"/>
  <c r="U1279" i="1"/>
  <c r="U4114" i="1"/>
  <c r="U1662" i="1"/>
  <c r="U3494" i="1"/>
  <c r="U1707" i="1"/>
  <c r="U767" i="1"/>
  <c r="U945" i="1"/>
  <c r="U1183" i="1"/>
  <c r="U1654" i="1"/>
  <c r="U1015" i="1"/>
  <c r="U1718" i="1"/>
  <c r="U3205" i="1"/>
  <c r="U3495" i="1"/>
  <c r="U302" i="1"/>
  <c r="U2399" i="1"/>
  <c r="U1738" i="1"/>
  <c r="U1748" i="1"/>
  <c r="U1739" i="1"/>
  <c r="U1639" i="1"/>
  <c r="U1728" i="1"/>
  <c r="U1729" i="1"/>
  <c r="U1730" i="1"/>
  <c r="U1416" i="1"/>
  <c r="U668" i="1"/>
  <c r="U83" i="1"/>
  <c r="U1627" i="1"/>
  <c r="U1752" i="1"/>
  <c r="U1611" i="1"/>
  <c r="U1749" i="1"/>
  <c r="U1612" i="1"/>
  <c r="U1731" i="1"/>
  <c r="U1732" i="1"/>
  <c r="U731" i="1"/>
  <c r="U1719" i="1"/>
  <c r="U1603" i="1"/>
  <c r="U1700" i="1"/>
  <c r="U1600" i="1"/>
  <c r="U1701" i="1"/>
  <c r="U1690" i="1"/>
  <c r="U1689" i="1"/>
  <c r="U1694" i="1"/>
  <c r="U601" i="1"/>
  <c r="U70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<sst xmlns="http://schemas.openxmlformats.org/spreadsheetml/2006/main" count="26937" uniqueCount="2239">
  <si>
    <t>الكلية/ الدائرة/ التخصص عند القبول</t>
  </si>
  <si>
    <t>معدل الثانوية العامة</t>
  </si>
  <si>
    <t>آخر تخصص</t>
  </si>
  <si>
    <t>آخر معدل تراكمي</t>
  </si>
  <si>
    <t>وضع الطالب حالياً (1 تخرج، 2 منسحب او مفصول أو غير مستمر، 3 مستمر)</t>
  </si>
  <si>
    <t>PHYS141</t>
  </si>
  <si>
    <t>PHYS132</t>
  </si>
  <si>
    <t>MATH1411</t>
  </si>
  <si>
    <t>MATH1321</t>
  </si>
  <si>
    <t>COMP230</t>
  </si>
  <si>
    <t>COMP133</t>
  </si>
  <si>
    <t>ENME121</t>
  </si>
  <si>
    <t>ENAR1211</t>
  </si>
  <si>
    <t>m</t>
  </si>
  <si>
    <t>برنامج بكالوريوس الهندسة الكهربائية</t>
  </si>
  <si>
    <t>برنامج بكالوريوس الإقتصاد</t>
  </si>
  <si>
    <t>f</t>
  </si>
  <si>
    <t>برنامج بكالوريوس التسويق</t>
  </si>
  <si>
    <t>برنامج بكالوريوس الرياضيات</t>
  </si>
  <si>
    <t>برنامج بكالوريوس الرياضيات التطبيقية في الإقتصاد</t>
  </si>
  <si>
    <t>برنامج بكالوريوس العلوم المالية والمصرفية</t>
  </si>
  <si>
    <t>برنامج بكالوريوس القانون</t>
  </si>
  <si>
    <t>برنامج بكالوريوس اللغة الالمانية</t>
  </si>
  <si>
    <t>برنامج بكالوريوس اللغة الإنجليزية وآدابها</t>
  </si>
  <si>
    <t>برنامج بكالوريوس اللغة العربية وآدابها</t>
  </si>
  <si>
    <t>برنامج بكالوريوس المحاسبة</t>
  </si>
  <si>
    <t>برنامج بكالوريوس الهندسة المدنية</t>
  </si>
  <si>
    <t>برنامج بكالوريوس الهندسة المعمارية</t>
  </si>
  <si>
    <t>برنامج بكالوريوس الهندسة الميكانيكية</t>
  </si>
  <si>
    <t>برنامج بكالوريوس إدارة الاعمال</t>
  </si>
  <si>
    <t>برنامج بكالوريوس رئيسي العلوم السياسية / فرعي الإقتصاد</t>
  </si>
  <si>
    <t>برنامج بكالوريوس رئيسي اللغة الانجليزية وآدابها / فرعي الترجمة</t>
  </si>
  <si>
    <t>برنامج بكالوريوس رئيسي علم النفس / فرعي علم الاجتماع</t>
  </si>
  <si>
    <t>برنامج بكالوريوس علم الحاسوب</t>
  </si>
  <si>
    <t>برنامج بكالوريوس هندسة الحاسوب</t>
  </si>
  <si>
    <t>برنامج بكالوريوس هندسة الميكاترونيكس</t>
  </si>
  <si>
    <t>برنامج بكالوريوس هندسة أنظمة الحاسوب</t>
  </si>
  <si>
    <t>كلية الهندسة والتكنولوجيا</t>
  </si>
  <si>
    <t>برنامج بكالوريوس رئيسي الكيمياء / فرعي ادارة الأعمال</t>
  </si>
  <si>
    <t>برنامج بكالوريوس الإدارة العامة</t>
  </si>
  <si>
    <t>برنامج بكالوريوس التصميم</t>
  </si>
  <si>
    <t>برنامج بكالوريوس العلوم المالية الاكتوارية</t>
  </si>
  <si>
    <t>برنامج بكالوريوس اللغة الفرنسية</t>
  </si>
  <si>
    <t>برنامج بكالوريوس رئيسي الأحياء / فرعي الكيمياء الحيوية</t>
  </si>
  <si>
    <t>برنامج بكالوريوس رئيسي الفيزياء / فرعي الرياضيات</t>
  </si>
  <si>
    <t>برنامج بكالوريوس رئيسي الكيمياء / فرعي الكيمياء الحيوية</t>
  </si>
  <si>
    <t>برنامج بكالوريوس هندسة التخطيط والتصميم الحضري</t>
  </si>
  <si>
    <t>برنامج بكالوريوس الأحياء</t>
  </si>
  <si>
    <t>برنامج بكالوريوس الموسيقى</t>
  </si>
  <si>
    <t>برنامج بكالوريوس رئيسي الرياضيات / فرعي العلوم المالية والمصرفية</t>
  </si>
  <si>
    <t>برنامج بكالوريوس اقتصاد الأعمال</t>
  </si>
  <si>
    <t>برنامج بكالوريوس الإعلام</t>
  </si>
  <si>
    <t>برنامج بكالوريوس التربية الرياضية</t>
  </si>
  <si>
    <t>برنامج بكالوريوس التغذية والحمية</t>
  </si>
  <si>
    <t>برنامج بكالوريوس الكيمياء</t>
  </si>
  <si>
    <t>برنامج بكالوريوس رئيسي الاعلام - إذاعة / فرعي التلفزة</t>
  </si>
  <si>
    <t>برنامج بكالوريوس رئيسي الاعلام - صحافة / فرعي العلوم السياسية</t>
  </si>
  <si>
    <t>برنامج بكالوريوس رئيسي الجغرافية / فرعي العلوم السياسية</t>
  </si>
  <si>
    <t>برنامج بكالوريوس علم الاجتماع</t>
  </si>
  <si>
    <t>كلية الأعمال والاقتصاد</t>
  </si>
  <si>
    <t>برنامج بكالوريوس تعليم اللغة الإنجليزية كلغة أجنبية</t>
  </si>
  <si>
    <t>برنامج بكالوريوس معلم المرحلة الأساسية العليا - تعليم الرياضيات</t>
  </si>
  <si>
    <t>دائرة الهندسة الميكانيكية والميكاترونكس</t>
  </si>
  <si>
    <t>برنامج بكالوريوس رئيسي العلوم السياسية / فرعي الفلسفة</t>
  </si>
  <si>
    <t>برنامج بكالوريوس الفيزياء</t>
  </si>
  <si>
    <t>برنامج بكالوريوس رئيسي الجغرافية / فرعي التاريخ</t>
  </si>
  <si>
    <t>برنامج بكالوريوس رئيسي العلوم السياسية / فرعي دراسات المرأة</t>
  </si>
  <si>
    <t>برنامج بكالوريوس علاج النطق والسمع</t>
  </si>
  <si>
    <t>PHYS</t>
  </si>
  <si>
    <t>MATH</t>
  </si>
  <si>
    <t>PHYS Dist From GPA</t>
  </si>
  <si>
    <t>MATH Dist From GPA</t>
  </si>
  <si>
    <t>Exclude</t>
  </si>
  <si>
    <t>Possible Output</t>
  </si>
  <si>
    <t>Code</t>
  </si>
  <si>
    <t>برنامج بكالوريوس هندسة  الحاسوب / أنظمة الحاسوب</t>
  </si>
  <si>
    <t>A</t>
  </si>
  <si>
    <t>B</t>
  </si>
  <si>
    <t>برنامج بكالوريوس الهندسة المدنية / برنامج بكالوريوس هندسة التخطيط والتصميم الحضري</t>
  </si>
  <si>
    <t>C</t>
  </si>
  <si>
    <t>D</t>
  </si>
  <si>
    <t>E</t>
  </si>
  <si>
    <t>F</t>
  </si>
  <si>
    <t>G</t>
  </si>
  <si>
    <t>not Engineering</t>
  </si>
  <si>
    <t>N</t>
  </si>
  <si>
    <t>Key</t>
  </si>
  <si>
    <t>Number of Keys</t>
  </si>
  <si>
    <t>P</t>
  </si>
  <si>
    <t>Min Mark</t>
  </si>
  <si>
    <t>Max Mark</t>
  </si>
  <si>
    <t>Label</t>
  </si>
  <si>
    <t>GPA Ranking</t>
  </si>
  <si>
    <t>FACT LABEL</t>
  </si>
  <si>
    <t>M</t>
  </si>
  <si>
    <t>FACT LABEL COUNT</t>
  </si>
  <si>
    <t>Software (Games/App/etc)</t>
  </si>
  <si>
    <t>Assembly</t>
  </si>
  <si>
    <t>Arch</t>
  </si>
  <si>
    <t>هل لديك اهتمامات فنية مثيل الرسم او التشكيل؟</t>
  </si>
  <si>
    <t>Art</t>
  </si>
  <si>
    <t>هلا انت شخص تحليلي؟</t>
  </si>
  <si>
    <t>Ana</t>
  </si>
  <si>
    <t>هل لديك فضول في بناء الأشياء</t>
  </si>
  <si>
    <t xml:space="preserve">هل لديك فضول في الأجهزة الالكترونية </t>
  </si>
  <si>
    <t>Elect</t>
  </si>
  <si>
    <t>هل لديك ميول ميكانيكية</t>
  </si>
  <si>
    <t>Mech</t>
  </si>
  <si>
    <t>العمل خارج المكتب</t>
  </si>
  <si>
    <t>WrkOut</t>
  </si>
  <si>
    <t>Coding</t>
  </si>
  <si>
    <t>Idx</t>
  </si>
  <si>
    <t>K</t>
  </si>
  <si>
    <t>L</t>
  </si>
  <si>
    <t>O</t>
  </si>
  <si>
    <t>Output</t>
  </si>
  <si>
    <t>Gender</t>
  </si>
  <si>
    <t>School GPA</t>
  </si>
  <si>
    <t>A-D</t>
  </si>
  <si>
    <t>A-C</t>
  </si>
  <si>
    <t>B-D</t>
  </si>
  <si>
    <t>C-C</t>
  </si>
  <si>
    <t>D-C</t>
  </si>
  <si>
    <t>E-C</t>
  </si>
  <si>
    <t>F-D</t>
  </si>
  <si>
    <t>F-C</t>
  </si>
  <si>
    <t>C-B</t>
  </si>
  <si>
    <t>E-D</t>
  </si>
  <si>
    <t>B-C</t>
  </si>
  <si>
    <t>G-D</t>
  </si>
  <si>
    <t>G-C</t>
  </si>
  <si>
    <t>A-B</t>
  </si>
  <si>
    <t>D-D</t>
  </si>
  <si>
    <t>D-B</t>
  </si>
  <si>
    <t>C-D</t>
  </si>
  <si>
    <t>B-B</t>
  </si>
  <si>
    <t>G-B</t>
  </si>
  <si>
    <t>D-F</t>
  </si>
  <si>
    <t>F-B</t>
  </si>
  <si>
    <t>A-F</t>
  </si>
  <si>
    <t>E-B</t>
  </si>
  <si>
    <t>A-A</t>
  </si>
  <si>
    <t>D-A</t>
  </si>
  <si>
    <t>C-A</t>
  </si>
  <si>
    <t>B-A</t>
  </si>
  <si>
    <t>F-A</t>
  </si>
  <si>
    <t>E-A</t>
  </si>
  <si>
    <t>E-F</t>
  </si>
  <si>
    <t>B-F</t>
  </si>
  <si>
    <t>G-F</t>
  </si>
  <si>
    <t>C-F</t>
  </si>
  <si>
    <t>F-F</t>
  </si>
  <si>
    <t>N-C</t>
  </si>
  <si>
    <t>N-D</t>
  </si>
  <si>
    <t>N-B</t>
  </si>
  <si>
    <t>Confirmed input</t>
  </si>
  <si>
    <t>Suggested input</t>
  </si>
  <si>
    <t>Data exclusion flag</t>
  </si>
  <si>
    <t>Expected output, where part one represent the programme and part two represent the success level</t>
  </si>
  <si>
    <t>Normalized</t>
  </si>
  <si>
    <t>id</t>
  </si>
  <si>
    <t>sex</t>
  </si>
  <si>
    <t>gpa</t>
  </si>
  <si>
    <t>norm_gpa</t>
  </si>
  <si>
    <t>physics</t>
  </si>
  <si>
    <t>norm_physics</t>
  </si>
  <si>
    <t>math</t>
  </si>
  <si>
    <t>norm_math</t>
  </si>
  <si>
    <t>art</t>
  </si>
  <si>
    <t>construct</t>
  </si>
  <si>
    <t>electric</t>
  </si>
  <si>
    <t>mechanic</t>
  </si>
  <si>
    <t>analytic</t>
  </si>
  <si>
    <t>specialty</t>
  </si>
  <si>
    <t>specialty_gpa</t>
  </si>
  <si>
    <t>norm_specialty_gpa</t>
  </si>
  <si>
    <t>output</t>
  </si>
  <si>
    <t>0001</t>
  </si>
  <si>
    <t>male</t>
  </si>
  <si>
    <t>0002</t>
  </si>
  <si>
    <t>female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</si>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</sst>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C00000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rgb="FFC00000"/>
      <name val="Arial"/>
      <family val="2"/>
    </font>
    <font>
      <b/>
      <sz val="10"/>
      <color theme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9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/>
    <xf numFmtId="0" fontId="4" fillId="0" borderId="0" xfId="0" applyFont="1"/>
    <xf numFmtId="0" fontId="5" fillId="0" borderId="1" xfId="0" applyFont="1" applyFill="1" applyBorder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2" fillId="3" borderId="2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0" fillId="5" borderId="1" xfId="0" applyFill="1" applyBorder="1"/>
    <xf numFmtId="0" fontId="8" fillId="6" borderId="4" xfId="0" applyFont="1" applyFill="1" applyBorder="1" applyAlignment="1">
      <alignment readingOrder="2"/>
    </xf>
    <xf numFmtId="0" fontId="9" fillId="5" borderId="1" xfId="0" applyFont="1" applyFill="1" applyBorder="1"/>
    <xf numFmtId="0" fontId="9" fillId="0" borderId="0" xfId="0" applyFont="1"/>
    <xf numFmtId="0" fontId="6" fillId="5" borderId="4" xfId="0" applyFont="1" applyFill="1" applyBorder="1"/>
    <xf numFmtId="0" fontId="6" fillId="7" borderId="1" xfId="0" applyFont="1" applyFill="1" applyBorder="1"/>
    <xf numFmtId="0" fontId="9" fillId="5" borderId="0" xfId="0" applyFont="1" applyFill="1" applyBorder="1"/>
    <xf numFmtId="0" fontId="10" fillId="9" borderId="2" xfId="0" applyFont="1" applyFill="1" applyBorder="1" applyAlignment="1">
      <alignment horizontal="center" vertical="center" wrapText="1"/>
    </xf>
    <xf numFmtId="0" fontId="3" fillId="0" borderId="0" xfId="0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/>
    <xf numFmtId="0" fontId="10" fillId="8" borderId="0" xfId="0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 wrapText="1"/>
    </xf>
    <xf numFmtId="0" fontId="10" fillId="11" borderId="0" xfId="0" applyFont="1" applyFill="1" applyBorder="1" applyAlignment="1">
      <alignment horizontal="center" vertical="center"/>
    </xf>
    <xf numFmtId="0" fontId="1" fillId="0" borderId="0" xfId="1"/>
  </cellXfs>
  <cellStyles count="2">
    <cellStyle name="Normal" xfId="0" builtinId="0"/>
    <cellStyle name="Normal 2" xfId="1" xr:uid="{CF0FE2C5-1AC5-4197-9C0C-81D2A19BCA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5173-DF41-41D6-BAD9-45312A492F1C}">
  <dimension ref="A1:O4113"/>
  <sheetViews>
    <sheetView workbookViewId="0">
      <selection activeCell="L18" sqref="L18"/>
    </sheetView>
  </sheetViews>
  <sheetFormatPr defaultRowHeight="12.75" x14ac:dyDescent="0.2"/>
  <cols>
    <col min="1" max="1" width="9.140625" style="18"/>
    <col min="2" max="2" width="11.85546875" style="18" bestFit="1" customWidth="1"/>
    <col min="3" max="11" width="9.140625" style="18"/>
    <col min="12" max="12" width="8.28515625" style="18" bestFit="1" customWidth="1"/>
    <col min="13" max="16384" width="9.140625" style="18"/>
  </cols>
  <sheetData>
    <row r="1" spans="1:15" x14ac:dyDescent="0.2">
      <c r="A1" s="22" t="s">
        <v>116</v>
      </c>
      <c r="B1" s="22" t="s">
        <v>117</v>
      </c>
      <c r="C1" s="23" t="s">
        <v>68</v>
      </c>
      <c r="D1" s="23" t="s">
        <v>69</v>
      </c>
      <c r="E1" s="24" t="s">
        <v>100</v>
      </c>
      <c r="F1" s="24" t="s">
        <v>102</v>
      </c>
      <c r="G1" s="24" t="s">
        <v>98</v>
      </c>
      <c r="H1" s="24" t="s">
        <v>105</v>
      </c>
      <c r="I1" s="24" t="s">
        <v>107</v>
      </c>
      <c r="J1" s="24" t="s">
        <v>109</v>
      </c>
      <c r="K1" s="21" t="s">
        <v>115</v>
      </c>
      <c r="L1" s="17" t="s">
        <v>72</v>
      </c>
    </row>
    <row r="2" spans="1:15" x14ac:dyDescent="0.2">
      <c r="A2" s="19" t="s">
        <v>13</v>
      </c>
      <c r="B2" s="20">
        <v>86</v>
      </c>
      <c r="C2" s="18">
        <v>66</v>
      </c>
      <c r="D2" s="18">
        <v>83</v>
      </c>
      <c r="E2" s="18">
        <v>0</v>
      </c>
      <c r="F2" s="18">
        <v>1</v>
      </c>
      <c r="G2" s="18">
        <v>1</v>
      </c>
      <c r="H2" s="18">
        <v>1</v>
      </c>
      <c r="I2" s="18">
        <v>0</v>
      </c>
      <c r="J2" s="18">
        <v>0</v>
      </c>
      <c r="K2" s="18" t="s">
        <v>118</v>
      </c>
      <c r="L2" s="4" t="b">
        <v>0</v>
      </c>
    </row>
    <row r="3" spans="1:15" x14ac:dyDescent="0.2">
      <c r="A3" s="19" t="s">
        <v>16</v>
      </c>
      <c r="B3" s="20">
        <v>95</v>
      </c>
      <c r="C3" s="18">
        <v>75</v>
      </c>
      <c r="D3" s="18">
        <v>78</v>
      </c>
      <c r="E3" s="18">
        <v>0</v>
      </c>
      <c r="F3" s="18">
        <v>1</v>
      </c>
      <c r="G3" s="18">
        <v>1</v>
      </c>
      <c r="H3" s="18">
        <v>1</v>
      </c>
      <c r="I3" s="18">
        <v>0</v>
      </c>
      <c r="J3" s="18">
        <v>0</v>
      </c>
      <c r="K3" s="18" t="s">
        <v>119</v>
      </c>
      <c r="L3" s="4" t="b">
        <v>0</v>
      </c>
      <c r="N3" s="22"/>
      <c r="O3" s="18" t="s">
        <v>155</v>
      </c>
    </row>
    <row r="4" spans="1:15" x14ac:dyDescent="0.2">
      <c r="A4" s="19" t="s">
        <v>16</v>
      </c>
      <c r="B4" s="20">
        <v>96</v>
      </c>
      <c r="C4" s="18">
        <v>76</v>
      </c>
      <c r="D4" s="18">
        <v>80</v>
      </c>
      <c r="E4" s="18">
        <v>0</v>
      </c>
      <c r="F4" s="18">
        <v>1</v>
      </c>
      <c r="G4" s="18">
        <v>1</v>
      </c>
      <c r="H4" s="18">
        <v>1</v>
      </c>
      <c r="I4" s="18">
        <v>0</v>
      </c>
      <c r="J4" s="18">
        <v>0</v>
      </c>
      <c r="K4" s="18" t="s">
        <v>119</v>
      </c>
      <c r="L4" s="4" t="b">
        <v>0</v>
      </c>
      <c r="N4" s="24"/>
      <c r="O4" s="18" t="s">
        <v>156</v>
      </c>
    </row>
    <row r="5" spans="1:15" x14ac:dyDescent="0.2">
      <c r="A5" s="19" t="s">
        <v>13</v>
      </c>
      <c r="B5" s="20">
        <v>90</v>
      </c>
      <c r="C5" s="18">
        <v>70</v>
      </c>
      <c r="D5" s="18">
        <v>80</v>
      </c>
      <c r="E5" s="18">
        <v>0</v>
      </c>
      <c r="F5" s="18">
        <v>0</v>
      </c>
      <c r="G5" s="18">
        <v>1</v>
      </c>
      <c r="H5" s="18">
        <v>1</v>
      </c>
      <c r="I5" s="18">
        <v>1</v>
      </c>
      <c r="J5" s="18">
        <v>1</v>
      </c>
      <c r="K5" s="18" t="s">
        <v>120</v>
      </c>
      <c r="L5" s="4" t="b">
        <v>0</v>
      </c>
      <c r="N5" s="21"/>
      <c r="O5" s="18" t="s">
        <v>158</v>
      </c>
    </row>
    <row r="6" spans="1:15" x14ac:dyDescent="0.2">
      <c r="A6" s="19" t="s">
        <v>16</v>
      </c>
      <c r="B6" s="20">
        <v>91</v>
      </c>
      <c r="C6" s="18">
        <v>71</v>
      </c>
      <c r="D6" s="18">
        <v>80</v>
      </c>
      <c r="E6" s="18">
        <v>1</v>
      </c>
      <c r="F6" s="18">
        <v>1</v>
      </c>
      <c r="G6" s="18">
        <v>1</v>
      </c>
      <c r="H6" s="18">
        <v>0</v>
      </c>
      <c r="I6" s="18">
        <v>0</v>
      </c>
      <c r="J6" s="18">
        <v>1</v>
      </c>
      <c r="K6" s="18" t="s">
        <v>121</v>
      </c>
      <c r="L6" s="4" t="b">
        <v>0</v>
      </c>
      <c r="N6" s="17"/>
      <c r="O6" s="18" t="s">
        <v>157</v>
      </c>
    </row>
    <row r="7" spans="1:15" x14ac:dyDescent="0.2">
      <c r="A7" s="19" t="s">
        <v>13</v>
      </c>
      <c r="B7" s="20">
        <v>91</v>
      </c>
      <c r="C7" s="18">
        <v>71</v>
      </c>
      <c r="D7" s="18">
        <v>86</v>
      </c>
      <c r="E7" s="18">
        <v>1</v>
      </c>
      <c r="F7" s="18">
        <v>1</v>
      </c>
      <c r="G7" s="18">
        <v>1</v>
      </c>
      <c r="H7" s="18">
        <v>0</v>
      </c>
      <c r="I7" s="18">
        <v>0</v>
      </c>
      <c r="J7" s="18">
        <v>1</v>
      </c>
      <c r="K7" s="18" t="s">
        <v>121</v>
      </c>
      <c r="L7" s="4" t="b">
        <v>0</v>
      </c>
    </row>
    <row r="8" spans="1:15" x14ac:dyDescent="0.2">
      <c r="A8" s="19" t="s">
        <v>16</v>
      </c>
      <c r="B8" s="20">
        <v>84</v>
      </c>
      <c r="C8" s="18">
        <v>64</v>
      </c>
      <c r="D8" s="18">
        <v>73</v>
      </c>
      <c r="E8" s="18">
        <v>0</v>
      </c>
      <c r="F8" s="18">
        <v>1</v>
      </c>
      <c r="G8" s="18">
        <v>0</v>
      </c>
      <c r="H8" s="18">
        <v>0</v>
      </c>
      <c r="I8" s="18">
        <v>0</v>
      </c>
      <c r="J8" s="18">
        <v>0</v>
      </c>
      <c r="K8" s="18" t="s">
        <v>122</v>
      </c>
      <c r="L8" s="4" t="b">
        <v>0</v>
      </c>
    </row>
    <row r="9" spans="1:15" x14ac:dyDescent="0.2">
      <c r="A9" s="19" t="s">
        <v>16</v>
      </c>
      <c r="B9" s="20">
        <v>88</v>
      </c>
      <c r="C9" s="18">
        <v>68</v>
      </c>
      <c r="D9" s="18">
        <v>80</v>
      </c>
      <c r="E9" s="18">
        <v>0</v>
      </c>
      <c r="F9" s="18">
        <v>1</v>
      </c>
      <c r="G9" s="18">
        <v>0</v>
      </c>
      <c r="H9" s="18">
        <v>0</v>
      </c>
      <c r="I9" s="18">
        <v>0</v>
      </c>
      <c r="J9" s="18">
        <v>0</v>
      </c>
      <c r="K9" s="18" t="s">
        <v>122</v>
      </c>
      <c r="L9" s="4" t="b">
        <v>0</v>
      </c>
    </row>
    <row r="10" spans="1:15" x14ac:dyDescent="0.2">
      <c r="A10" s="19" t="s">
        <v>16</v>
      </c>
      <c r="B10" s="20">
        <v>86</v>
      </c>
      <c r="C10" s="18">
        <v>66</v>
      </c>
      <c r="D10" s="18">
        <v>76</v>
      </c>
      <c r="E10" s="18">
        <v>0</v>
      </c>
      <c r="F10" s="18">
        <v>0</v>
      </c>
      <c r="G10" s="18">
        <v>1</v>
      </c>
      <c r="H10" s="18">
        <v>0</v>
      </c>
      <c r="I10" s="18">
        <v>1</v>
      </c>
      <c r="J10" s="18">
        <v>1</v>
      </c>
      <c r="K10" s="18" t="s">
        <v>123</v>
      </c>
      <c r="L10" s="4" t="b">
        <v>0</v>
      </c>
    </row>
    <row r="11" spans="1:15" x14ac:dyDescent="0.2">
      <c r="A11" s="19" t="s">
        <v>13</v>
      </c>
      <c r="B11" s="20">
        <v>83</v>
      </c>
      <c r="C11" s="18">
        <v>63</v>
      </c>
      <c r="D11" s="18">
        <v>74</v>
      </c>
      <c r="E11" s="18">
        <v>0</v>
      </c>
      <c r="F11" s="18">
        <v>1</v>
      </c>
      <c r="G11" s="18">
        <v>0</v>
      </c>
      <c r="H11" s="18">
        <v>1</v>
      </c>
      <c r="I11" s="18">
        <v>0</v>
      </c>
      <c r="J11" s="18">
        <v>1</v>
      </c>
      <c r="K11" s="18" t="s">
        <v>124</v>
      </c>
      <c r="L11" s="4" t="b">
        <v>0</v>
      </c>
    </row>
    <row r="12" spans="1:15" x14ac:dyDescent="0.2">
      <c r="A12" s="19" t="s">
        <v>16</v>
      </c>
      <c r="B12" s="20">
        <v>92</v>
      </c>
      <c r="C12" s="18">
        <v>72</v>
      </c>
      <c r="D12" s="18">
        <v>88</v>
      </c>
      <c r="E12" s="18">
        <v>0</v>
      </c>
      <c r="F12" s="18">
        <v>1</v>
      </c>
      <c r="G12" s="18">
        <v>0</v>
      </c>
      <c r="H12" s="18">
        <v>1</v>
      </c>
      <c r="I12" s="18">
        <v>0</v>
      </c>
      <c r="J12" s="18">
        <v>1</v>
      </c>
      <c r="K12" s="18" t="s">
        <v>124</v>
      </c>
      <c r="L12" s="4" t="b">
        <v>0</v>
      </c>
    </row>
    <row r="13" spans="1:15" x14ac:dyDescent="0.2">
      <c r="A13" s="19" t="s">
        <v>16</v>
      </c>
      <c r="B13" s="20">
        <v>92</v>
      </c>
      <c r="C13" s="18">
        <v>72</v>
      </c>
      <c r="D13" s="18">
        <v>72</v>
      </c>
      <c r="E13" s="18">
        <v>0</v>
      </c>
      <c r="F13" s="18">
        <v>1</v>
      </c>
      <c r="G13" s="18">
        <v>0</v>
      </c>
      <c r="H13" s="18">
        <v>1</v>
      </c>
      <c r="I13" s="18">
        <v>0</v>
      </c>
      <c r="J13" s="18">
        <v>1</v>
      </c>
      <c r="K13" s="18" t="s">
        <v>125</v>
      </c>
      <c r="L13" s="4" t="b">
        <v>0</v>
      </c>
    </row>
    <row r="14" spans="1:15" x14ac:dyDescent="0.2">
      <c r="A14" s="19" t="s">
        <v>16</v>
      </c>
      <c r="B14" s="20">
        <v>93</v>
      </c>
      <c r="C14" s="18">
        <v>73</v>
      </c>
      <c r="D14" s="18">
        <v>74</v>
      </c>
      <c r="E14" s="18">
        <v>0</v>
      </c>
      <c r="F14" s="18">
        <v>1</v>
      </c>
      <c r="G14" s="18">
        <v>0</v>
      </c>
      <c r="H14" s="18">
        <v>1</v>
      </c>
      <c r="I14" s="18">
        <v>0</v>
      </c>
      <c r="J14" s="18">
        <v>1</v>
      </c>
      <c r="K14" s="18" t="s">
        <v>125</v>
      </c>
      <c r="L14" s="4" t="b">
        <v>0</v>
      </c>
    </row>
    <row r="15" spans="1:15" x14ac:dyDescent="0.2">
      <c r="A15" s="19" t="s">
        <v>13</v>
      </c>
      <c r="B15" s="20">
        <v>81.900000000000006</v>
      </c>
      <c r="C15" s="18">
        <v>62</v>
      </c>
      <c r="D15" s="18">
        <v>64</v>
      </c>
      <c r="E15" s="18">
        <v>0</v>
      </c>
      <c r="F15" s="18">
        <v>1</v>
      </c>
      <c r="G15" s="18">
        <v>1</v>
      </c>
      <c r="H15" s="18">
        <v>1</v>
      </c>
      <c r="I15" s="18">
        <v>0</v>
      </c>
      <c r="J15" s="18">
        <v>0</v>
      </c>
      <c r="K15" s="18" t="s">
        <v>118</v>
      </c>
      <c r="L15" s="4" t="b">
        <v>0</v>
      </c>
    </row>
    <row r="16" spans="1:15" x14ac:dyDescent="0.2">
      <c r="A16" s="19" t="s">
        <v>13</v>
      </c>
      <c r="B16" s="20">
        <v>92.9</v>
      </c>
      <c r="C16" s="18">
        <v>73</v>
      </c>
      <c r="D16" s="18">
        <v>81</v>
      </c>
      <c r="E16" s="18">
        <v>1</v>
      </c>
      <c r="F16" s="18">
        <v>1</v>
      </c>
      <c r="G16" s="18">
        <v>1</v>
      </c>
      <c r="H16" s="18">
        <v>0</v>
      </c>
      <c r="I16" s="18">
        <v>0</v>
      </c>
      <c r="J16" s="18">
        <v>1</v>
      </c>
      <c r="K16" s="18" t="s">
        <v>126</v>
      </c>
      <c r="L16" s="4" t="b">
        <v>0</v>
      </c>
    </row>
    <row r="17" spans="1:12" x14ac:dyDescent="0.2">
      <c r="A17" s="19" t="s">
        <v>13</v>
      </c>
      <c r="B17" s="20">
        <v>95.9</v>
      </c>
      <c r="C17" s="18">
        <v>76</v>
      </c>
      <c r="D17" s="18">
        <v>93</v>
      </c>
      <c r="E17" s="18">
        <v>1</v>
      </c>
      <c r="F17" s="18">
        <v>1</v>
      </c>
      <c r="G17" s="18">
        <v>1</v>
      </c>
      <c r="H17" s="18">
        <v>0</v>
      </c>
      <c r="I17" s="18">
        <v>0</v>
      </c>
      <c r="J17" s="18">
        <v>1</v>
      </c>
      <c r="K17" s="18" t="s">
        <v>121</v>
      </c>
      <c r="L17" s="4" t="b">
        <v>0</v>
      </c>
    </row>
    <row r="18" spans="1:12" x14ac:dyDescent="0.2">
      <c r="A18" s="19" t="s">
        <v>13</v>
      </c>
      <c r="B18" s="20">
        <v>82.9</v>
      </c>
      <c r="C18" s="18">
        <v>63</v>
      </c>
      <c r="D18" s="18">
        <v>70</v>
      </c>
      <c r="E18" s="18">
        <v>0</v>
      </c>
      <c r="F18" s="18">
        <v>0</v>
      </c>
      <c r="G18" s="18">
        <v>1</v>
      </c>
      <c r="H18" s="18">
        <v>0</v>
      </c>
      <c r="I18" s="18">
        <v>1</v>
      </c>
      <c r="J18" s="18">
        <v>1</v>
      </c>
      <c r="K18" s="18" t="s">
        <v>123</v>
      </c>
      <c r="L18" s="4" t="b">
        <v>0</v>
      </c>
    </row>
    <row r="19" spans="1:12" x14ac:dyDescent="0.2">
      <c r="A19" s="19" t="s">
        <v>13</v>
      </c>
      <c r="B19" s="20">
        <v>89.9</v>
      </c>
      <c r="C19" s="18">
        <v>70</v>
      </c>
      <c r="D19" s="18">
        <v>75</v>
      </c>
      <c r="E19" s="18">
        <v>0</v>
      </c>
      <c r="F19" s="18">
        <v>0</v>
      </c>
      <c r="G19" s="18">
        <v>1</v>
      </c>
      <c r="H19" s="18">
        <v>0</v>
      </c>
      <c r="I19" s="18">
        <v>1</v>
      </c>
      <c r="J19" s="18">
        <v>1</v>
      </c>
      <c r="K19" s="18" t="s">
        <v>127</v>
      </c>
      <c r="L19" s="4" t="b">
        <v>0</v>
      </c>
    </row>
    <row r="20" spans="1:12" x14ac:dyDescent="0.2">
      <c r="A20" s="19" t="s">
        <v>16</v>
      </c>
      <c r="B20" s="20">
        <v>90.9</v>
      </c>
      <c r="C20" s="18">
        <v>71</v>
      </c>
      <c r="D20" s="18">
        <v>88</v>
      </c>
      <c r="E20" s="18">
        <v>0</v>
      </c>
      <c r="F20" s="18">
        <v>1</v>
      </c>
      <c r="G20" s="18">
        <v>0</v>
      </c>
      <c r="H20" s="18">
        <v>1</v>
      </c>
      <c r="I20" s="18">
        <v>0</v>
      </c>
      <c r="J20" s="18">
        <v>1</v>
      </c>
      <c r="K20" s="18" t="s">
        <v>125</v>
      </c>
      <c r="L20" s="4" t="b">
        <v>0</v>
      </c>
    </row>
    <row r="21" spans="1:12" x14ac:dyDescent="0.2">
      <c r="A21" s="19" t="s">
        <v>16</v>
      </c>
      <c r="B21" s="20">
        <v>90.8</v>
      </c>
      <c r="C21" s="18">
        <v>71</v>
      </c>
      <c r="D21" s="18">
        <v>72</v>
      </c>
      <c r="E21" s="18">
        <v>0</v>
      </c>
      <c r="F21" s="18">
        <v>1</v>
      </c>
      <c r="G21" s="18">
        <v>1</v>
      </c>
      <c r="H21" s="18">
        <v>1</v>
      </c>
      <c r="I21" s="18">
        <v>0</v>
      </c>
      <c r="J21" s="18">
        <v>0</v>
      </c>
      <c r="K21" s="18" t="s">
        <v>119</v>
      </c>
      <c r="L21" s="4" t="b">
        <v>0</v>
      </c>
    </row>
    <row r="22" spans="1:12" x14ac:dyDescent="0.2">
      <c r="A22" s="19" t="s">
        <v>16</v>
      </c>
      <c r="B22" s="20">
        <v>90.8</v>
      </c>
      <c r="C22" s="18">
        <v>71</v>
      </c>
      <c r="D22" s="18">
        <v>87</v>
      </c>
      <c r="E22" s="18">
        <v>0</v>
      </c>
      <c r="F22" s="18">
        <v>0</v>
      </c>
      <c r="G22" s="18">
        <v>1</v>
      </c>
      <c r="H22" s="18">
        <v>1</v>
      </c>
      <c r="I22" s="18">
        <v>1</v>
      </c>
      <c r="J22" s="18">
        <v>1</v>
      </c>
      <c r="K22" s="18" t="s">
        <v>128</v>
      </c>
      <c r="L22" s="4" t="b">
        <v>0</v>
      </c>
    </row>
    <row r="23" spans="1:12" x14ac:dyDescent="0.2">
      <c r="A23" s="19" t="s">
        <v>16</v>
      </c>
      <c r="B23" s="20">
        <v>84.8</v>
      </c>
      <c r="C23" s="18">
        <v>65</v>
      </c>
      <c r="D23" s="18">
        <v>87</v>
      </c>
      <c r="E23" s="18">
        <v>1</v>
      </c>
      <c r="F23" s="18">
        <v>1</v>
      </c>
      <c r="G23" s="18">
        <v>1</v>
      </c>
      <c r="H23" s="18">
        <v>0</v>
      </c>
      <c r="I23" s="18">
        <v>0</v>
      </c>
      <c r="J23" s="18">
        <v>1</v>
      </c>
      <c r="K23" s="18" t="s">
        <v>121</v>
      </c>
      <c r="L23" s="4" t="b">
        <v>0</v>
      </c>
    </row>
    <row r="24" spans="1:12" x14ac:dyDescent="0.2">
      <c r="A24" s="19" t="s">
        <v>16</v>
      </c>
      <c r="B24" s="20">
        <v>86.8</v>
      </c>
      <c r="C24" s="18">
        <v>67</v>
      </c>
      <c r="D24" s="18">
        <v>76</v>
      </c>
      <c r="E24" s="18">
        <v>0</v>
      </c>
      <c r="F24" s="18">
        <v>1</v>
      </c>
      <c r="G24" s="18">
        <v>0</v>
      </c>
      <c r="H24" s="18">
        <v>0</v>
      </c>
      <c r="I24" s="18">
        <v>0</v>
      </c>
      <c r="J24" s="18">
        <v>0</v>
      </c>
      <c r="K24" s="18" t="s">
        <v>122</v>
      </c>
      <c r="L24" s="4" t="b">
        <v>0</v>
      </c>
    </row>
    <row r="25" spans="1:12" x14ac:dyDescent="0.2">
      <c r="A25" s="19" t="s">
        <v>13</v>
      </c>
      <c r="B25" s="20">
        <v>87.8</v>
      </c>
      <c r="C25" s="18">
        <v>68</v>
      </c>
      <c r="D25" s="18">
        <v>75</v>
      </c>
      <c r="E25" s="18">
        <v>0</v>
      </c>
      <c r="F25" s="18">
        <v>1</v>
      </c>
      <c r="G25" s="18">
        <v>0</v>
      </c>
      <c r="H25" s="18">
        <v>1</v>
      </c>
      <c r="I25" s="18">
        <v>0</v>
      </c>
      <c r="J25" s="18">
        <v>1</v>
      </c>
      <c r="K25" s="18" t="s">
        <v>125</v>
      </c>
      <c r="L25" s="4" t="b">
        <v>0</v>
      </c>
    </row>
    <row r="26" spans="1:12" x14ac:dyDescent="0.2">
      <c r="A26" s="19" t="s">
        <v>16</v>
      </c>
      <c r="B26" s="20">
        <v>91.8</v>
      </c>
      <c r="C26" s="18">
        <v>72</v>
      </c>
      <c r="D26" s="18">
        <v>81</v>
      </c>
      <c r="E26" s="18">
        <v>0</v>
      </c>
      <c r="F26" s="18">
        <v>1</v>
      </c>
      <c r="G26" s="18">
        <v>0</v>
      </c>
      <c r="H26" s="18">
        <v>1</v>
      </c>
      <c r="I26" s="18">
        <v>0</v>
      </c>
      <c r="J26" s="18">
        <v>1</v>
      </c>
      <c r="K26" s="18" t="s">
        <v>125</v>
      </c>
      <c r="L26" s="4" t="b">
        <v>0</v>
      </c>
    </row>
    <row r="27" spans="1:12" x14ac:dyDescent="0.2">
      <c r="A27" s="19" t="s">
        <v>13</v>
      </c>
      <c r="B27" s="20">
        <v>89.8</v>
      </c>
      <c r="C27" s="18">
        <v>70</v>
      </c>
      <c r="D27" s="18">
        <v>80</v>
      </c>
      <c r="E27" s="18">
        <v>1</v>
      </c>
      <c r="F27" s="18">
        <v>1</v>
      </c>
      <c r="G27" s="18">
        <v>1</v>
      </c>
      <c r="H27" s="18">
        <v>0</v>
      </c>
      <c r="I27" s="18">
        <v>0</v>
      </c>
      <c r="J27" s="18">
        <v>0</v>
      </c>
      <c r="K27" s="18" t="s">
        <v>129</v>
      </c>
      <c r="L27" s="4" t="b">
        <v>0</v>
      </c>
    </row>
    <row r="28" spans="1:12" x14ac:dyDescent="0.2">
      <c r="A28" s="19" t="s">
        <v>16</v>
      </c>
      <c r="B28" s="20">
        <v>95.8</v>
      </c>
      <c r="C28" s="18">
        <v>76</v>
      </c>
      <c r="D28" s="18">
        <v>84</v>
      </c>
      <c r="E28" s="18">
        <v>1</v>
      </c>
      <c r="F28" s="18">
        <v>1</v>
      </c>
      <c r="G28" s="18">
        <v>1</v>
      </c>
      <c r="H28" s="18">
        <v>0</v>
      </c>
      <c r="I28" s="18">
        <v>0</v>
      </c>
      <c r="J28" s="18">
        <v>0</v>
      </c>
      <c r="K28" s="18" t="s">
        <v>130</v>
      </c>
      <c r="L28" s="4" t="b">
        <v>0</v>
      </c>
    </row>
    <row r="29" spans="1:12" x14ac:dyDescent="0.2">
      <c r="A29" s="19" t="s">
        <v>16</v>
      </c>
      <c r="B29" s="20">
        <v>97.8</v>
      </c>
      <c r="C29" s="18">
        <v>78</v>
      </c>
      <c r="D29" s="18">
        <v>81</v>
      </c>
      <c r="E29" s="18">
        <v>1</v>
      </c>
      <c r="F29" s="18">
        <v>1</v>
      </c>
      <c r="G29" s="18">
        <v>1</v>
      </c>
      <c r="H29" s="18">
        <v>0</v>
      </c>
      <c r="I29" s="18">
        <v>0</v>
      </c>
      <c r="J29" s="18">
        <v>0</v>
      </c>
      <c r="K29" s="18" t="s">
        <v>130</v>
      </c>
      <c r="L29" s="4" t="b">
        <v>0</v>
      </c>
    </row>
    <row r="30" spans="1:12" x14ac:dyDescent="0.2">
      <c r="A30" s="19" t="s">
        <v>13</v>
      </c>
      <c r="B30" s="20">
        <v>84.7</v>
      </c>
      <c r="C30" s="18">
        <v>65</v>
      </c>
      <c r="D30" s="18">
        <v>67</v>
      </c>
      <c r="E30" s="18">
        <v>0</v>
      </c>
      <c r="F30" s="18">
        <v>1</v>
      </c>
      <c r="G30" s="18">
        <v>1</v>
      </c>
      <c r="H30" s="18">
        <v>1</v>
      </c>
      <c r="I30" s="18">
        <v>0</v>
      </c>
      <c r="J30" s="18">
        <v>0</v>
      </c>
      <c r="K30" s="18" t="s">
        <v>118</v>
      </c>
      <c r="L30" s="4" t="b">
        <v>0</v>
      </c>
    </row>
    <row r="31" spans="1:12" x14ac:dyDescent="0.2">
      <c r="A31" s="19" t="s">
        <v>13</v>
      </c>
      <c r="B31" s="20">
        <v>93.7</v>
      </c>
      <c r="C31" s="18">
        <v>74</v>
      </c>
      <c r="D31" s="18">
        <v>87</v>
      </c>
      <c r="E31" s="18">
        <v>0</v>
      </c>
      <c r="F31" s="18">
        <v>1</v>
      </c>
      <c r="G31" s="18">
        <v>1</v>
      </c>
      <c r="H31" s="18">
        <v>1</v>
      </c>
      <c r="I31" s="18">
        <v>0</v>
      </c>
      <c r="J31" s="18">
        <v>0</v>
      </c>
      <c r="K31" s="18" t="s">
        <v>119</v>
      </c>
      <c r="L31" s="4" t="b">
        <v>0</v>
      </c>
    </row>
    <row r="32" spans="1:12" x14ac:dyDescent="0.2">
      <c r="A32" s="19" t="s">
        <v>13</v>
      </c>
      <c r="B32" s="20">
        <v>94.7</v>
      </c>
      <c r="C32" s="18">
        <v>75</v>
      </c>
      <c r="D32" s="18">
        <v>85</v>
      </c>
      <c r="E32" s="18">
        <v>0</v>
      </c>
      <c r="F32" s="18">
        <v>1</v>
      </c>
      <c r="G32" s="18">
        <v>1</v>
      </c>
      <c r="H32" s="18">
        <v>1</v>
      </c>
      <c r="I32" s="18">
        <v>0</v>
      </c>
      <c r="J32" s="18">
        <v>0</v>
      </c>
      <c r="K32" s="18" t="s">
        <v>119</v>
      </c>
      <c r="L32" s="4" t="b">
        <v>0</v>
      </c>
    </row>
    <row r="33" spans="1:12" x14ac:dyDescent="0.2">
      <c r="A33" s="19" t="s">
        <v>16</v>
      </c>
      <c r="B33" s="20">
        <v>94.7</v>
      </c>
      <c r="C33" s="18">
        <v>75</v>
      </c>
      <c r="D33" s="18">
        <v>98</v>
      </c>
      <c r="E33" s="18">
        <v>0</v>
      </c>
      <c r="F33" s="18">
        <v>1</v>
      </c>
      <c r="G33" s="18">
        <v>1</v>
      </c>
      <c r="H33" s="18">
        <v>1</v>
      </c>
      <c r="I33" s="18">
        <v>0</v>
      </c>
      <c r="J33" s="18">
        <v>0</v>
      </c>
      <c r="K33" s="18" t="s">
        <v>131</v>
      </c>
      <c r="L33" s="4" t="b">
        <v>0</v>
      </c>
    </row>
    <row r="34" spans="1:12" x14ac:dyDescent="0.2">
      <c r="A34" s="19" t="s">
        <v>13</v>
      </c>
      <c r="B34" s="20">
        <v>84.7</v>
      </c>
      <c r="C34" s="18">
        <v>65</v>
      </c>
      <c r="D34" s="18">
        <v>80</v>
      </c>
      <c r="E34" s="18">
        <v>0</v>
      </c>
      <c r="F34" s="18">
        <v>0</v>
      </c>
      <c r="G34" s="18">
        <v>1</v>
      </c>
      <c r="H34" s="18">
        <v>1</v>
      </c>
      <c r="I34" s="18">
        <v>1</v>
      </c>
      <c r="J34" s="18">
        <v>1</v>
      </c>
      <c r="K34" s="18" t="s">
        <v>120</v>
      </c>
      <c r="L34" s="4" t="b">
        <v>0</v>
      </c>
    </row>
    <row r="35" spans="1:12" x14ac:dyDescent="0.2">
      <c r="A35" s="19" t="s">
        <v>16</v>
      </c>
      <c r="B35" s="20">
        <v>79.7</v>
      </c>
      <c r="C35" s="18">
        <v>60</v>
      </c>
      <c r="D35" s="18">
        <v>60</v>
      </c>
      <c r="E35" s="18">
        <v>0</v>
      </c>
      <c r="F35" s="18">
        <v>1</v>
      </c>
      <c r="G35" s="18">
        <v>0</v>
      </c>
      <c r="H35" s="18">
        <v>0</v>
      </c>
      <c r="I35" s="18">
        <v>0</v>
      </c>
      <c r="J35" s="18">
        <v>0</v>
      </c>
      <c r="K35" s="18" t="s">
        <v>132</v>
      </c>
      <c r="L35" s="4" t="b">
        <v>0</v>
      </c>
    </row>
    <row r="36" spans="1:12" x14ac:dyDescent="0.2">
      <c r="A36" s="19" t="s">
        <v>13</v>
      </c>
      <c r="B36" s="20">
        <v>79.7</v>
      </c>
      <c r="C36" s="18">
        <v>60</v>
      </c>
      <c r="D36" s="18">
        <v>60</v>
      </c>
      <c r="E36" s="18">
        <v>0</v>
      </c>
      <c r="F36" s="18">
        <v>1</v>
      </c>
      <c r="G36" s="18">
        <v>0</v>
      </c>
      <c r="H36" s="18">
        <v>0</v>
      </c>
      <c r="I36" s="18">
        <v>0</v>
      </c>
      <c r="J36" s="18">
        <v>0</v>
      </c>
      <c r="K36" s="18" t="s">
        <v>122</v>
      </c>
      <c r="L36" s="4" t="b">
        <v>0</v>
      </c>
    </row>
    <row r="37" spans="1:12" x14ac:dyDescent="0.2">
      <c r="A37" s="19" t="s">
        <v>13</v>
      </c>
      <c r="B37" s="20">
        <v>81.7</v>
      </c>
      <c r="C37" s="18">
        <v>62</v>
      </c>
      <c r="D37" s="18">
        <v>70</v>
      </c>
      <c r="E37" s="18">
        <v>0</v>
      </c>
      <c r="F37" s="18">
        <v>1</v>
      </c>
      <c r="G37" s="18">
        <v>0</v>
      </c>
      <c r="H37" s="18">
        <v>0</v>
      </c>
      <c r="I37" s="18">
        <v>0</v>
      </c>
      <c r="J37" s="18">
        <v>0</v>
      </c>
      <c r="K37" s="18" t="s">
        <v>132</v>
      </c>
      <c r="L37" s="4" t="b">
        <v>0</v>
      </c>
    </row>
    <row r="38" spans="1:12" x14ac:dyDescent="0.2">
      <c r="A38" s="19" t="s">
        <v>13</v>
      </c>
      <c r="B38" s="20">
        <v>82.7</v>
      </c>
      <c r="C38" s="18">
        <v>63</v>
      </c>
      <c r="D38" s="18">
        <v>83</v>
      </c>
      <c r="E38" s="18">
        <v>0</v>
      </c>
      <c r="F38" s="18">
        <v>1</v>
      </c>
      <c r="G38" s="18">
        <v>0</v>
      </c>
      <c r="H38" s="18">
        <v>0</v>
      </c>
      <c r="I38" s="18">
        <v>0</v>
      </c>
      <c r="J38" s="18">
        <v>0</v>
      </c>
      <c r="K38" s="18" t="s">
        <v>122</v>
      </c>
      <c r="L38" s="4" t="b">
        <v>0</v>
      </c>
    </row>
    <row r="39" spans="1:12" x14ac:dyDescent="0.2">
      <c r="A39" s="19" t="s">
        <v>13</v>
      </c>
      <c r="B39" s="20">
        <v>89.7</v>
      </c>
      <c r="C39" s="18">
        <v>70</v>
      </c>
      <c r="D39" s="18">
        <v>87</v>
      </c>
      <c r="E39" s="18">
        <v>0</v>
      </c>
      <c r="F39" s="18">
        <v>1</v>
      </c>
      <c r="G39" s="18">
        <v>0</v>
      </c>
      <c r="H39" s="18">
        <v>0</v>
      </c>
      <c r="I39" s="18">
        <v>0</v>
      </c>
      <c r="J39" s="18">
        <v>0</v>
      </c>
      <c r="K39" s="18" t="s">
        <v>132</v>
      </c>
      <c r="L39" s="4" t="b">
        <v>0</v>
      </c>
    </row>
    <row r="40" spans="1:12" x14ac:dyDescent="0.2">
      <c r="A40" s="19" t="s">
        <v>13</v>
      </c>
      <c r="B40" s="20">
        <v>93.7</v>
      </c>
      <c r="C40" s="18">
        <v>74</v>
      </c>
      <c r="D40" s="18">
        <v>78</v>
      </c>
      <c r="E40" s="18">
        <v>0</v>
      </c>
      <c r="F40" s="18">
        <v>1</v>
      </c>
      <c r="G40" s="18">
        <v>0</v>
      </c>
      <c r="H40" s="18">
        <v>0</v>
      </c>
      <c r="I40" s="18">
        <v>0</v>
      </c>
      <c r="J40" s="18">
        <v>0</v>
      </c>
      <c r="K40" s="18" t="s">
        <v>133</v>
      </c>
      <c r="L40" s="4" t="b">
        <v>0</v>
      </c>
    </row>
    <row r="41" spans="1:12" x14ac:dyDescent="0.2">
      <c r="A41" s="19" t="s">
        <v>13</v>
      </c>
      <c r="B41" s="20">
        <v>84.7</v>
      </c>
      <c r="C41" s="18">
        <v>65</v>
      </c>
      <c r="D41" s="18">
        <v>72</v>
      </c>
      <c r="E41" s="18">
        <v>0</v>
      </c>
      <c r="F41" s="18">
        <v>1</v>
      </c>
      <c r="G41" s="18">
        <v>0</v>
      </c>
      <c r="H41" s="18">
        <v>1</v>
      </c>
      <c r="I41" s="18">
        <v>0</v>
      </c>
      <c r="J41" s="18">
        <v>1</v>
      </c>
      <c r="K41" s="18" t="s">
        <v>125</v>
      </c>
      <c r="L41" s="4" t="b">
        <v>0</v>
      </c>
    </row>
    <row r="42" spans="1:12" x14ac:dyDescent="0.2">
      <c r="A42" s="19" t="s">
        <v>16</v>
      </c>
      <c r="B42" s="20">
        <v>87.7</v>
      </c>
      <c r="C42" s="18">
        <v>68</v>
      </c>
      <c r="D42" s="18">
        <v>90</v>
      </c>
      <c r="E42" s="18">
        <v>0</v>
      </c>
      <c r="F42" s="18">
        <v>1</v>
      </c>
      <c r="G42" s="18">
        <v>0</v>
      </c>
      <c r="H42" s="18">
        <v>1</v>
      </c>
      <c r="I42" s="18">
        <v>0</v>
      </c>
      <c r="J42" s="18">
        <v>1</v>
      </c>
      <c r="K42" s="18" t="s">
        <v>124</v>
      </c>
      <c r="L42" s="4" t="b">
        <v>0</v>
      </c>
    </row>
    <row r="43" spans="1:12" x14ac:dyDescent="0.2">
      <c r="A43" s="19" t="s">
        <v>16</v>
      </c>
      <c r="B43" s="20">
        <v>90.7</v>
      </c>
      <c r="C43" s="18">
        <v>71</v>
      </c>
      <c r="D43" s="18">
        <v>94</v>
      </c>
      <c r="E43" s="18">
        <v>0</v>
      </c>
      <c r="F43" s="18">
        <v>1</v>
      </c>
      <c r="G43" s="18">
        <v>0</v>
      </c>
      <c r="H43" s="18">
        <v>1</v>
      </c>
      <c r="I43" s="18">
        <v>0</v>
      </c>
      <c r="J43" s="18">
        <v>1</v>
      </c>
      <c r="K43" s="18" t="s">
        <v>124</v>
      </c>
      <c r="L43" s="4" t="b">
        <v>0</v>
      </c>
    </row>
    <row r="44" spans="1:12" x14ac:dyDescent="0.2">
      <c r="A44" s="19" t="s">
        <v>16</v>
      </c>
      <c r="B44" s="20">
        <v>84.6</v>
      </c>
      <c r="C44" s="18">
        <v>65</v>
      </c>
      <c r="D44" s="18">
        <v>75</v>
      </c>
      <c r="E44" s="18">
        <v>0</v>
      </c>
      <c r="F44" s="18">
        <v>1</v>
      </c>
      <c r="G44" s="18">
        <v>1</v>
      </c>
      <c r="H44" s="18">
        <v>1</v>
      </c>
      <c r="I44" s="18">
        <v>0</v>
      </c>
      <c r="J44" s="18">
        <v>0</v>
      </c>
      <c r="K44" s="18" t="s">
        <v>118</v>
      </c>
      <c r="L44" s="4" t="b">
        <v>0</v>
      </c>
    </row>
    <row r="45" spans="1:12" x14ac:dyDescent="0.2">
      <c r="A45" s="19" t="s">
        <v>16</v>
      </c>
      <c r="B45" s="20">
        <v>87.6</v>
      </c>
      <c r="C45" s="18">
        <v>68</v>
      </c>
      <c r="D45" s="18">
        <v>76</v>
      </c>
      <c r="E45" s="18">
        <v>0</v>
      </c>
      <c r="F45" s="18">
        <v>1</v>
      </c>
      <c r="G45" s="18">
        <v>1</v>
      </c>
      <c r="H45" s="18">
        <v>1</v>
      </c>
      <c r="I45" s="18">
        <v>0</v>
      </c>
      <c r="J45" s="18">
        <v>0</v>
      </c>
      <c r="K45" s="18" t="s">
        <v>119</v>
      </c>
      <c r="L45" s="4" t="b">
        <v>0</v>
      </c>
    </row>
    <row r="46" spans="1:12" x14ac:dyDescent="0.2">
      <c r="A46" s="19" t="s">
        <v>13</v>
      </c>
      <c r="B46" s="20">
        <v>89.6</v>
      </c>
      <c r="C46" s="18">
        <v>70</v>
      </c>
      <c r="D46" s="18">
        <v>71</v>
      </c>
      <c r="E46" s="18">
        <v>0</v>
      </c>
      <c r="F46" s="18">
        <v>1</v>
      </c>
      <c r="G46" s="18">
        <v>1</v>
      </c>
      <c r="H46" s="18">
        <v>1</v>
      </c>
      <c r="I46" s="18">
        <v>0</v>
      </c>
      <c r="J46" s="18">
        <v>0</v>
      </c>
      <c r="K46" s="18" t="s">
        <v>118</v>
      </c>
      <c r="L46" s="4" t="b">
        <v>0</v>
      </c>
    </row>
    <row r="47" spans="1:12" x14ac:dyDescent="0.2">
      <c r="A47" s="19" t="s">
        <v>16</v>
      </c>
      <c r="B47" s="20">
        <v>89.6</v>
      </c>
      <c r="C47" s="18">
        <v>70</v>
      </c>
      <c r="D47" s="18">
        <v>83</v>
      </c>
      <c r="E47" s="18">
        <v>0</v>
      </c>
      <c r="F47" s="18">
        <v>1</v>
      </c>
      <c r="G47" s="18">
        <v>1</v>
      </c>
      <c r="H47" s="18">
        <v>1</v>
      </c>
      <c r="I47" s="18">
        <v>0</v>
      </c>
      <c r="J47" s="18">
        <v>0</v>
      </c>
      <c r="K47" s="18" t="s">
        <v>119</v>
      </c>
      <c r="L47" s="4" t="b">
        <v>0</v>
      </c>
    </row>
    <row r="48" spans="1:12" x14ac:dyDescent="0.2">
      <c r="A48" s="19" t="s">
        <v>16</v>
      </c>
      <c r="B48" s="20">
        <v>89.6</v>
      </c>
      <c r="C48" s="18">
        <v>70</v>
      </c>
      <c r="D48" s="18">
        <v>88</v>
      </c>
      <c r="E48" s="18">
        <v>0</v>
      </c>
      <c r="F48" s="18">
        <v>0</v>
      </c>
      <c r="G48" s="18">
        <v>1</v>
      </c>
      <c r="H48" s="18">
        <v>1</v>
      </c>
      <c r="I48" s="18">
        <v>1</v>
      </c>
      <c r="J48" s="18">
        <v>1</v>
      </c>
      <c r="K48" s="18" t="s">
        <v>120</v>
      </c>
      <c r="L48" s="4" t="b">
        <v>0</v>
      </c>
    </row>
    <row r="49" spans="1:12" x14ac:dyDescent="0.2">
      <c r="A49" s="19" t="s">
        <v>16</v>
      </c>
      <c r="B49" s="20">
        <v>92.6</v>
      </c>
      <c r="C49" s="18">
        <v>73</v>
      </c>
      <c r="D49" s="18">
        <v>82</v>
      </c>
      <c r="E49" s="18">
        <v>0</v>
      </c>
      <c r="F49" s="18">
        <v>0</v>
      </c>
      <c r="G49" s="18">
        <v>1</v>
      </c>
      <c r="H49" s="18">
        <v>1</v>
      </c>
      <c r="I49" s="18">
        <v>1</v>
      </c>
      <c r="J49" s="18">
        <v>1</v>
      </c>
      <c r="K49" s="18" t="s">
        <v>128</v>
      </c>
      <c r="L49" s="4" t="b">
        <v>0</v>
      </c>
    </row>
    <row r="50" spans="1:12" x14ac:dyDescent="0.2">
      <c r="A50" s="19" t="s">
        <v>16</v>
      </c>
      <c r="B50" s="20">
        <v>89.6</v>
      </c>
      <c r="C50" s="18">
        <v>70</v>
      </c>
      <c r="D50" s="18">
        <v>84</v>
      </c>
      <c r="E50" s="18">
        <v>0</v>
      </c>
      <c r="F50" s="18">
        <v>1</v>
      </c>
      <c r="G50" s="18">
        <v>0</v>
      </c>
      <c r="H50" s="18">
        <v>0</v>
      </c>
      <c r="I50" s="18">
        <v>0</v>
      </c>
      <c r="J50" s="18">
        <v>0</v>
      </c>
      <c r="K50" s="18" t="s">
        <v>121</v>
      </c>
      <c r="L50" s="4" t="b">
        <v>0</v>
      </c>
    </row>
    <row r="51" spans="1:12" x14ac:dyDescent="0.2">
      <c r="A51" s="19" t="s">
        <v>13</v>
      </c>
      <c r="B51" s="20">
        <v>92.6</v>
      </c>
      <c r="C51" s="18">
        <v>73</v>
      </c>
      <c r="D51" s="18">
        <v>82</v>
      </c>
      <c r="E51" s="18">
        <v>1</v>
      </c>
      <c r="F51" s="18">
        <v>1</v>
      </c>
      <c r="G51" s="18">
        <v>1</v>
      </c>
      <c r="H51" s="18">
        <v>0</v>
      </c>
      <c r="I51" s="18">
        <v>0</v>
      </c>
      <c r="J51" s="18">
        <v>1</v>
      </c>
      <c r="K51" s="18" t="s">
        <v>134</v>
      </c>
      <c r="L51" s="4" t="b">
        <v>0</v>
      </c>
    </row>
    <row r="52" spans="1:12" x14ac:dyDescent="0.2">
      <c r="A52" s="19" t="s">
        <v>16</v>
      </c>
      <c r="B52" s="20">
        <v>92.6</v>
      </c>
      <c r="C52" s="18">
        <v>73</v>
      </c>
      <c r="D52" s="18">
        <v>78</v>
      </c>
      <c r="E52" s="18">
        <v>1</v>
      </c>
      <c r="F52" s="18">
        <v>1</v>
      </c>
      <c r="G52" s="18">
        <v>1</v>
      </c>
      <c r="H52" s="18">
        <v>0</v>
      </c>
      <c r="I52" s="18">
        <v>0</v>
      </c>
      <c r="J52" s="18">
        <v>1</v>
      </c>
      <c r="K52" s="18" t="s">
        <v>121</v>
      </c>
      <c r="L52" s="4" t="b">
        <v>0</v>
      </c>
    </row>
    <row r="53" spans="1:12" x14ac:dyDescent="0.2">
      <c r="A53" s="19" t="s">
        <v>13</v>
      </c>
      <c r="B53" s="20">
        <v>94.6</v>
      </c>
      <c r="C53" s="18">
        <v>75</v>
      </c>
      <c r="D53" s="18">
        <v>80</v>
      </c>
      <c r="E53" s="18">
        <v>1</v>
      </c>
      <c r="F53" s="18">
        <v>1</v>
      </c>
      <c r="G53" s="18">
        <v>1</v>
      </c>
      <c r="H53" s="18">
        <v>0</v>
      </c>
      <c r="I53" s="18">
        <v>0</v>
      </c>
      <c r="J53" s="18">
        <v>1</v>
      </c>
      <c r="K53" s="18" t="s">
        <v>134</v>
      </c>
      <c r="L53" s="4" t="b">
        <v>0</v>
      </c>
    </row>
    <row r="54" spans="1:12" x14ac:dyDescent="0.2">
      <c r="A54" s="19" t="s">
        <v>16</v>
      </c>
      <c r="B54" s="20">
        <v>79.599999999999994</v>
      </c>
      <c r="C54" s="18">
        <v>60</v>
      </c>
      <c r="D54" s="18">
        <v>62</v>
      </c>
      <c r="E54" s="18">
        <v>0</v>
      </c>
      <c r="F54" s="18">
        <v>1</v>
      </c>
      <c r="G54" s="18">
        <v>0</v>
      </c>
      <c r="H54" s="18">
        <v>0</v>
      </c>
      <c r="I54" s="18">
        <v>0</v>
      </c>
      <c r="J54" s="18">
        <v>0</v>
      </c>
      <c r="K54" s="18" t="s">
        <v>132</v>
      </c>
      <c r="L54" s="4" t="b">
        <v>0</v>
      </c>
    </row>
    <row r="55" spans="1:12" x14ac:dyDescent="0.2">
      <c r="A55" s="19" t="s">
        <v>16</v>
      </c>
      <c r="B55" s="20">
        <v>80.599999999999994</v>
      </c>
      <c r="C55" s="18">
        <v>61</v>
      </c>
      <c r="D55" s="18">
        <v>65</v>
      </c>
      <c r="E55" s="18">
        <v>0</v>
      </c>
      <c r="F55" s="18">
        <v>1</v>
      </c>
      <c r="G55" s="18">
        <v>0</v>
      </c>
      <c r="H55" s="18">
        <v>0</v>
      </c>
      <c r="I55" s="18">
        <v>0</v>
      </c>
      <c r="J55" s="18">
        <v>0</v>
      </c>
      <c r="K55" s="18" t="s">
        <v>122</v>
      </c>
      <c r="L55" s="4" t="b">
        <v>0</v>
      </c>
    </row>
    <row r="56" spans="1:12" x14ac:dyDescent="0.2">
      <c r="A56" s="19" t="s">
        <v>13</v>
      </c>
      <c r="B56" s="20">
        <v>91.6</v>
      </c>
      <c r="C56" s="18">
        <v>72</v>
      </c>
      <c r="D56" s="18">
        <v>80</v>
      </c>
      <c r="E56" s="18">
        <v>0</v>
      </c>
      <c r="F56" s="18">
        <v>0</v>
      </c>
      <c r="G56" s="18">
        <v>1</v>
      </c>
      <c r="H56" s="18">
        <v>0</v>
      </c>
      <c r="I56" s="18">
        <v>1</v>
      </c>
      <c r="J56" s="18">
        <v>1</v>
      </c>
      <c r="K56" s="18" t="s">
        <v>123</v>
      </c>
      <c r="L56" s="4" t="b">
        <v>0</v>
      </c>
    </row>
    <row r="57" spans="1:12" x14ac:dyDescent="0.2">
      <c r="A57" s="19" t="s">
        <v>13</v>
      </c>
      <c r="B57" s="20">
        <v>93.5</v>
      </c>
      <c r="C57" s="18">
        <v>74</v>
      </c>
      <c r="D57" s="18">
        <v>80</v>
      </c>
      <c r="E57" s="18">
        <v>0</v>
      </c>
      <c r="F57" s="18">
        <v>1</v>
      </c>
      <c r="G57" s="18">
        <v>1</v>
      </c>
      <c r="H57" s="18">
        <v>1</v>
      </c>
      <c r="I57" s="18">
        <v>0</v>
      </c>
      <c r="J57" s="18">
        <v>0</v>
      </c>
      <c r="K57" s="18" t="s">
        <v>131</v>
      </c>
      <c r="L57" s="4" t="b">
        <v>0</v>
      </c>
    </row>
    <row r="58" spans="1:12" x14ac:dyDescent="0.2">
      <c r="A58" s="19" t="s">
        <v>13</v>
      </c>
      <c r="B58" s="20">
        <v>93.5</v>
      </c>
      <c r="C58" s="18">
        <v>74</v>
      </c>
      <c r="D58" s="18">
        <v>78</v>
      </c>
      <c r="E58" s="18">
        <v>0</v>
      </c>
      <c r="F58" s="18">
        <v>0</v>
      </c>
      <c r="G58" s="18">
        <v>1</v>
      </c>
      <c r="H58" s="18">
        <v>1</v>
      </c>
      <c r="I58" s="18">
        <v>1</v>
      </c>
      <c r="J58" s="18">
        <v>1</v>
      </c>
      <c r="K58" s="18" t="s">
        <v>128</v>
      </c>
      <c r="L58" s="4" t="b">
        <v>0</v>
      </c>
    </row>
    <row r="59" spans="1:12" x14ac:dyDescent="0.2">
      <c r="A59" s="19" t="s">
        <v>13</v>
      </c>
      <c r="B59" s="20">
        <v>94.5</v>
      </c>
      <c r="C59" s="18">
        <v>75</v>
      </c>
      <c r="D59" s="18">
        <v>88</v>
      </c>
      <c r="E59" s="18">
        <v>1</v>
      </c>
      <c r="F59" s="18">
        <v>1</v>
      </c>
      <c r="G59" s="18">
        <v>1</v>
      </c>
      <c r="H59" s="18">
        <v>0</v>
      </c>
      <c r="I59" s="18">
        <v>0</v>
      </c>
      <c r="J59" s="18">
        <v>1</v>
      </c>
      <c r="K59" s="18" t="s">
        <v>126</v>
      </c>
      <c r="L59" s="4" t="b">
        <v>0</v>
      </c>
    </row>
    <row r="60" spans="1:12" x14ac:dyDescent="0.2">
      <c r="A60" s="19" t="s">
        <v>13</v>
      </c>
      <c r="B60" s="20">
        <v>79.5</v>
      </c>
      <c r="C60" s="18">
        <v>60</v>
      </c>
      <c r="D60" s="18">
        <v>60</v>
      </c>
      <c r="E60" s="18">
        <v>0</v>
      </c>
      <c r="F60" s="18">
        <v>1</v>
      </c>
      <c r="G60" s="18">
        <v>0</v>
      </c>
      <c r="H60" s="18">
        <v>0</v>
      </c>
      <c r="I60" s="18">
        <v>0</v>
      </c>
      <c r="J60" s="18">
        <v>0</v>
      </c>
      <c r="K60" s="18" t="s">
        <v>132</v>
      </c>
      <c r="L60" s="4" t="b">
        <v>0</v>
      </c>
    </row>
    <row r="61" spans="1:12" x14ac:dyDescent="0.2">
      <c r="A61" s="19" t="s">
        <v>13</v>
      </c>
      <c r="B61" s="20">
        <v>87.5</v>
      </c>
      <c r="C61" s="18">
        <v>68</v>
      </c>
      <c r="D61" s="18">
        <v>75</v>
      </c>
      <c r="E61" s="18">
        <v>0</v>
      </c>
      <c r="F61" s="18">
        <v>1</v>
      </c>
      <c r="G61" s="18">
        <v>0</v>
      </c>
      <c r="H61" s="18">
        <v>0</v>
      </c>
      <c r="I61" s="18">
        <v>0</v>
      </c>
      <c r="J61" s="18">
        <v>0</v>
      </c>
      <c r="K61" s="18" t="s">
        <v>122</v>
      </c>
      <c r="L61" s="4" t="b">
        <v>0</v>
      </c>
    </row>
    <row r="62" spans="1:12" x14ac:dyDescent="0.2">
      <c r="A62" s="19" t="s">
        <v>13</v>
      </c>
      <c r="B62" s="20">
        <v>94.5</v>
      </c>
      <c r="C62" s="18">
        <v>75</v>
      </c>
      <c r="D62" s="18">
        <v>81</v>
      </c>
      <c r="E62" s="18">
        <v>0</v>
      </c>
      <c r="F62" s="18">
        <v>0</v>
      </c>
      <c r="G62" s="18">
        <v>1</v>
      </c>
      <c r="H62" s="18">
        <v>0</v>
      </c>
      <c r="I62" s="18">
        <v>1</v>
      </c>
      <c r="J62" s="18">
        <v>1</v>
      </c>
      <c r="K62" s="18" t="s">
        <v>123</v>
      </c>
      <c r="L62" s="4" t="b">
        <v>0</v>
      </c>
    </row>
    <row r="63" spans="1:12" x14ac:dyDescent="0.2">
      <c r="A63" s="19" t="s">
        <v>13</v>
      </c>
      <c r="B63" s="20">
        <v>89.5</v>
      </c>
      <c r="C63" s="18">
        <v>70</v>
      </c>
      <c r="D63" s="18">
        <v>70</v>
      </c>
      <c r="E63" s="18">
        <v>0</v>
      </c>
      <c r="F63" s="18">
        <v>1</v>
      </c>
      <c r="G63" s="18">
        <v>0</v>
      </c>
      <c r="H63" s="18">
        <v>1</v>
      </c>
      <c r="I63" s="18">
        <v>0</v>
      </c>
      <c r="J63" s="18">
        <v>1</v>
      </c>
      <c r="K63" s="18" t="s">
        <v>125</v>
      </c>
      <c r="L63" s="4" t="b">
        <v>0</v>
      </c>
    </row>
    <row r="64" spans="1:12" x14ac:dyDescent="0.2">
      <c r="A64" s="19" t="s">
        <v>13</v>
      </c>
      <c r="B64" s="20">
        <v>90.5</v>
      </c>
      <c r="C64" s="18">
        <v>71</v>
      </c>
      <c r="D64" s="18">
        <v>77</v>
      </c>
      <c r="E64" s="18">
        <v>0</v>
      </c>
      <c r="F64" s="18">
        <v>1</v>
      </c>
      <c r="G64" s="18">
        <v>0</v>
      </c>
      <c r="H64" s="18">
        <v>1</v>
      </c>
      <c r="I64" s="18">
        <v>0</v>
      </c>
      <c r="J64" s="18">
        <v>1</v>
      </c>
      <c r="K64" s="18" t="s">
        <v>124</v>
      </c>
      <c r="L64" s="4" t="b">
        <v>0</v>
      </c>
    </row>
    <row r="65" spans="1:12" x14ac:dyDescent="0.2">
      <c r="A65" s="19" t="s">
        <v>16</v>
      </c>
      <c r="B65" s="20">
        <v>97.5</v>
      </c>
      <c r="C65" s="18">
        <v>78</v>
      </c>
      <c r="D65" s="18">
        <v>88</v>
      </c>
      <c r="E65" s="18">
        <v>0</v>
      </c>
      <c r="F65" s="18">
        <v>1</v>
      </c>
      <c r="G65" s="18">
        <v>0</v>
      </c>
      <c r="H65" s="18">
        <v>1</v>
      </c>
      <c r="I65" s="18">
        <v>0</v>
      </c>
      <c r="J65" s="18">
        <v>1</v>
      </c>
      <c r="K65" s="18" t="s">
        <v>125</v>
      </c>
      <c r="L65" s="4" t="b">
        <v>0</v>
      </c>
    </row>
    <row r="66" spans="1:12" x14ac:dyDescent="0.2">
      <c r="A66" s="19" t="s">
        <v>16</v>
      </c>
      <c r="B66" s="20">
        <v>89.5</v>
      </c>
      <c r="C66" s="18">
        <v>70</v>
      </c>
      <c r="D66" s="18">
        <v>82</v>
      </c>
      <c r="E66" s="18">
        <v>1</v>
      </c>
      <c r="F66" s="18">
        <v>1</v>
      </c>
      <c r="G66" s="18">
        <v>1</v>
      </c>
      <c r="H66" s="18">
        <v>0</v>
      </c>
      <c r="I66" s="18">
        <v>0</v>
      </c>
      <c r="J66" s="18">
        <v>0</v>
      </c>
      <c r="K66" s="18" t="s">
        <v>130</v>
      </c>
      <c r="L66" s="4" t="b">
        <v>0</v>
      </c>
    </row>
    <row r="67" spans="1:12" x14ac:dyDescent="0.2">
      <c r="A67" s="19" t="s">
        <v>16</v>
      </c>
      <c r="B67" s="20">
        <v>94.5</v>
      </c>
      <c r="C67" s="18">
        <v>75</v>
      </c>
      <c r="D67" s="18">
        <v>90</v>
      </c>
      <c r="E67" s="18">
        <v>1</v>
      </c>
      <c r="F67" s="18">
        <v>1</v>
      </c>
      <c r="G67" s="18">
        <v>1</v>
      </c>
      <c r="H67" s="18">
        <v>0</v>
      </c>
      <c r="I67" s="18">
        <v>0</v>
      </c>
      <c r="J67" s="18">
        <v>0</v>
      </c>
      <c r="K67" s="18" t="s">
        <v>130</v>
      </c>
      <c r="L67" s="4" t="b">
        <v>0</v>
      </c>
    </row>
    <row r="68" spans="1:12" x14ac:dyDescent="0.2">
      <c r="A68" s="19" t="s">
        <v>13</v>
      </c>
      <c r="B68" s="20">
        <v>89.4</v>
      </c>
      <c r="C68" s="18">
        <v>70</v>
      </c>
      <c r="D68" s="18">
        <v>88</v>
      </c>
      <c r="E68" s="18">
        <v>0</v>
      </c>
      <c r="F68" s="18">
        <v>1</v>
      </c>
      <c r="G68" s="18">
        <v>1</v>
      </c>
      <c r="H68" s="18">
        <v>1</v>
      </c>
      <c r="I68" s="18">
        <v>0</v>
      </c>
      <c r="J68" s="18">
        <v>0</v>
      </c>
      <c r="K68" s="18" t="s">
        <v>119</v>
      </c>
      <c r="L68" s="4" t="b">
        <v>0</v>
      </c>
    </row>
    <row r="69" spans="1:12" x14ac:dyDescent="0.2">
      <c r="A69" s="19" t="s">
        <v>16</v>
      </c>
      <c r="B69" s="20">
        <v>96.4</v>
      </c>
      <c r="C69" s="18">
        <v>77</v>
      </c>
      <c r="D69" s="18">
        <v>82</v>
      </c>
      <c r="E69" s="18">
        <v>0</v>
      </c>
      <c r="F69" s="18">
        <v>1</v>
      </c>
      <c r="G69" s="18">
        <v>1</v>
      </c>
      <c r="H69" s="18">
        <v>1</v>
      </c>
      <c r="I69" s="18">
        <v>0</v>
      </c>
      <c r="J69" s="18">
        <v>0</v>
      </c>
      <c r="K69" s="18" t="s">
        <v>119</v>
      </c>
      <c r="L69" s="4" t="b">
        <v>0</v>
      </c>
    </row>
    <row r="70" spans="1:12" x14ac:dyDescent="0.2">
      <c r="A70" s="19" t="s">
        <v>13</v>
      </c>
      <c r="B70" s="20">
        <v>79.400000000000006</v>
      </c>
      <c r="C70" s="18">
        <v>60</v>
      </c>
      <c r="D70" s="18">
        <v>64</v>
      </c>
      <c r="E70" s="18">
        <v>0</v>
      </c>
      <c r="F70" s="18">
        <v>1</v>
      </c>
      <c r="G70" s="18">
        <v>0</v>
      </c>
      <c r="H70" s="18">
        <v>0</v>
      </c>
      <c r="I70" s="18">
        <v>0</v>
      </c>
      <c r="J70" s="18">
        <v>0</v>
      </c>
      <c r="K70" s="18" t="s">
        <v>122</v>
      </c>
      <c r="L70" s="4" t="b">
        <v>0</v>
      </c>
    </row>
    <row r="71" spans="1:12" x14ac:dyDescent="0.2">
      <c r="A71" s="19" t="s">
        <v>13</v>
      </c>
      <c r="B71" s="20">
        <v>80.400000000000006</v>
      </c>
      <c r="C71" s="18">
        <v>61</v>
      </c>
      <c r="D71" s="18">
        <v>61</v>
      </c>
      <c r="E71" s="18">
        <v>0</v>
      </c>
      <c r="F71" s="18">
        <v>1</v>
      </c>
      <c r="G71" s="18">
        <v>0</v>
      </c>
      <c r="H71" s="18">
        <v>0</v>
      </c>
      <c r="I71" s="18">
        <v>0</v>
      </c>
      <c r="J71" s="18">
        <v>0</v>
      </c>
      <c r="K71" s="18" t="s">
        <v>132</v>
      </c>
      <c r="L71" s="4" t="b">
        <v>0</v>
      </c>
    </row>
    <row r="72" spans="1:12" x14ac:dyDescent="0.2">
      <c r="A72" s="19" t="s">
        <v>13</v>
      </c>
      <c r="B72" s="20">
        <v>81.400000000000006</v>
      </c>
      <c r="C72" s="18">
        <v>62</v>
      </c>
      <c r="D72" s="18">
        <v>70</v>
      </c>
      <c r="E72" s="18">
        <v>0</v>
      </c>
      <c r="F72" s="18">
        <v>1</v>
      </c>
      <c r="G72" s="18">
        <v>0</v>
      </c>
      <c r="H72" s="18">
        <v>0</v>
      </c>
      <c r="I72" s="18">
        <v>0</v>
      </c>
      <c r="J72" s="18">
        <v>0</v>
      </c>
      <c r="K72" s="18" t="s">
        <v>132</v>
      </c>
      <c r="L72" s="4" t="b">
        <v>0</v>
      </c>
    </row>
    <row r="73" spans="1:12" x14ac:dyDescent="0.2">
      <c r="A73" s="19" t="s">
        <v>13</v>
      </c>
      <c r="B73" s="20">
        <v>90.4</v>
      </c>
      <c r="C73" s="18">
        <v>71</v>
      </c>
      <c r="D73" s="18">
        <v>82</v>
      </c>
      <c r="E73" s="18">
        <v>0</v>
      </c>
      <c r="F73" s="18">
        <v>0</v>
      </c>
      <c r="G73" s="18">
        <v>1</v>
      </c>
      <c r="H73" s="18">
        <v>0</v>
      </c>
      <c r="I73" s="18">
        <v>1</v>
      </c>
      <c r="J73" s="18">
        <v>1</v>
      </c>
      <c r="K73" s="18" t="s">
        <v>123</v>
      </c>
      <c r="L73" s="4" t="b">
        <v>0</v>
      </c>
    </row>
    <row r="74" spans="1:12" x14ac:dyDescent="0.2">
      <c r="A74" s="19" t="s">
        <v>13</v>
      </c>
      <c r="B74" s="20">
        <v>89.4</v>
      </c>
      <c r="C74" s="18">
        <v>70</v>
      </c>
      <c r="D74" s="18">
        <v>74</v>
      </c>
      <c r="E74" s="18">
        <v>0</v>
      </c>
      <c r="F74" s="18">
        <v>1</v>
      </c>
      <c r="G74" s="18">
        <v>0</v>
      </c>
      <c r="H74" s="18">
        <v>1</v>
      </c>
      <c r="I74" s="18">
        <v>0</v>
      </c>
      <c r="J74" s="18">
        <v>1</v>
      </c>
      <c r="K74" s="18" t="s">
        <v>125</v>
      </c>
      <c r="L74" s="4" t="b">
        <v>0</v>
      </c>
    </row>
    <row r="75" spans="1:12" x14ac:dyDescent="0.2">
      <c r="A75" s="19" t="s">
        <v>13</v>
      </c>
      <c r="B75" s="20">
        <v>90.4</v>
      </c>
      <c r="C75" s="18">
        <v>71</v>
      </c>
      <c r="D75" s="18">
        <v>86</v>
      </c>
      <c r="E75" s="18">
        <v>1</v>
      </c>
      <c r="F75" s="18">
        <v>1</v>
      </c>
      <c r="G75" s="18">
        <v>1</v>
      </c>
      <c r="H75" s="18">
        <v>0</v>
      </c>
      <c r="I75" s="18">
        <v>0</v>
      </c>
      <c r="J75" s="18">
        <v>0</v>
      </c>
      <c r="K75" s="18" t="s">
        <v>130</v>
      </c>
      <c r="L75" s="4" t="b">
        <v>0</v>
      </c>
    </row>
    <row r="76" spans="1:12" x14ac:dyDescent="0.2">
      <c r="A76" s="19" t="s">
        <v>16</v>
      </c>
      <c r="B76" s="20">
        <v>93.4</v>
      </c>
      <c r="C76" s="18">
        <v>74</v>
      </c>
      <c r="D76" s="18">
        <v>80</v>
      </c>
      <c r="E76" s="18">
        <v>1</v>
      </c>
      <c r="F76" s="18">
        <v>1</v>
      </c>
      <c r="G76" s="18">
        <v>1</v>
      </c>
      <c r="H76" s="18">
        <v>0</v>
      </c>
      <c r="I76" s="18">
        <v>0</v>
      </c>
      <c r="J76" s="18">
        <v>0</v>
      </c>
      <c r="K76" s="18" t="s">
        <v>130</v>
      </c>
      <c r="L76" s="4" t="b">
        <v>0</v>
      </c>
    </row>
    <row r="77" spans="1:12" x14ac:dyDescent="0.2">
      <c r="A77" s="19" t="s">
        <v>16</v>
      </c>
      <c r="B77" s="20">
        <v>94.4</v>
      </c>
      <c r="C77" s="18">
        <v>75</v>
      </c>
      <c r="D77" s="18">
        <v>85</v>
      </c>
      <c r="E77" s="18">
        <v>1</v>
      </c>
      <c r="F77" s="18">
        <v>1</v>
      </c>
      <c r="G77" s="18">
        <v>1</v>
      </c>
      <c r="H77" s="18">
        <v>0</v>
      </c>
      <c r="I77" s="18">
        <v>0</v>
      </c>
      <c r="J77" s="18">
        <v>0</v>
      </c>
      <c r="K77" s="18" t="s">
        <v>130</v>
      </c>
      <c r="L77" s="4" t="b">
        <v>0</v>
      </c>
    </row>
    <row r="78" spans="1:12" x14ac:dyDescent="0.2">
      <c r="A78" s="19" t="s">
        <v>13</v>
      </c>
      <c r="B78" s="20">
        <v>94.3</v>
      </c>
      <c r="C78" s="18">
        <v>75</v>
      </c>
      <c r="D78" s="18">
        <v>77</v>
      </c>
      <c r="E78" s="18">
        <v>0</v>
      </c>
      <c r="F78" s="18">
        <v>1</v>
      </c>
      <c r="G78" s="18">
        <v>1</v>
      </c>
      <c r="H78" s="18">
        <v>1</v>
      </c>
      <c r="I78" s="18">
        <v>0</v>
      </c>
      <c r="J78" s="18">
        <v>0</v>
      </c>
      <c r="K78" s="18" t="s">
        <v>119</v>
      </c>
      <c r="L78" s="4" t="b">
        <v>0</v>
      </c>
    </row>
    <row r="79" spans="1:12" x14ac:dyDescent="0.2">
      <c r="A79" s="19" t="s">
        <v>16</v>
      </c>
      <c r="B79" s="20">
        <v>96.3</v>
      </c>
      <c r="C79" s="18">
        <v>77</v>
      </c>
      <c r="D79" s="18">
        <v>81</v>
      </c>
      <c r="E79" s="18">
        <v>0</v>
      </c>
      <c r="F79" s="18">
        <v>1</v>
      </c>
      <c r="G79" s="18">
        <v>1</v>
      </c>
      <c r="H79" s="18">
        <v>1</v>
      </c>
      <c r="I79" s="18">
        <v>0</v>
      </c>
      <c r="J79" s="18">
        <v>0</v>
      </c>
      <c r="K79" s="18" t="s">
        <v>119</v>
      </c>
      <c r="L79" s="4" t="b">
        <v>0</v>
      </c>
    </row>
    <row r="80" spans="1:12" x14ac:dyDescent="0.2">
      <c r="A80" s="19" t="s">
        <v>16</v>
      </c>
      <c r="B80" s="20">
        <v>89.3</v>
      </c>
      <c r="C80" s="18">
        <v>70</v>
      </c>
      <c r="D80" s="18">
        <v>80</v>
      </c>
      <c r="E80" s="18">
        <v>0</v>
      </c>
      <c r="F80" s="18">
        <v>0</v>
      </c>
      <c r="G80" s="18">
        <v>1</v>
      </c>
      <c r="H80" s="18">
        <v>1</v>
      </c>
      <c r="I80" s="18">
        <v>1</v>
      </c>
      <c r="J80" s="18">
        <v>1</v>
      </c>
      <c r="K80" s="18" t="s">
        <v>128</v>
      </c>
      <c r="L80" s="4" t="b">
        <v>0</v>
      </c>
    </row>
    <row r="81" spans="1:12" x14ac:dyDescent="0.2">
      <c r="A81" s="19" t="s">
        <v>13</v>
      </c>
      <c r="B81" s="20">
        <v>92.3</v>
      </c>
      <c r="C81" s="18">
        <v>73</v>
      </c>
      <c r="D81" s="18">
        <v>75</v>
      </c>
      <c r="E81" s="18">
        <v>0</v>
      </c>
      <c r="F81" s="18">
        <v>0</v>
      </c>
      <c r="G81" s="18">
        <v>1</v>
      </c>
      <c r="H81" s="18">
        <v>1</v>
      </c>
      <c r="I81" s="18">
        <v>1</v>
      </c>
      <c r="J81" s="18">
        <v>1</v>
      </c>
      <c r="K81" s="18" t="s">
        <v>128</v>
      </c>
      <c r="L81" s="4" t="b">
        <v>0</v>
      </c>
    </row>
    <row r="82" spans="1:12" x14ac:dyDescent="0.2">
      <c r="A82" s="19" t="s">
        <v>16</v>
      </c>
      <c r="B82" s="20">
        <v>92.3</v>
      </c>
      <c r="C82" s="18">
        <v>73</v>
      </c>
      <c r="D82" s="18">
        <v>76</v>
      </c>
      <c r="E82" s="18">
        <v>0</v>
      </c>
      <c r="F82" s="18">
        <v>0</v>
      </c>
      <c r="G82" s="18">
        <v>1</v>
      </c>
      <c r="H82" s="18">
        <v>1</v>
      </c>
      <c r="I82" s="18">
        <v>1</v>
      </c>
      <c r="J82" s="18">
        <v>1</v>
      </c>
      <c r="K82" s="18" t="s">
        <v>128</v>
      </c>
      <c r="L82" s="4" t="b">
        <v>0</v>
      </c>
    </row>
    <row r="83" spans="1:12" x14ac:dyDescent="0.2">
      <c r="A83" s="19" t="s">
        <v>16</v>
      </c>
      <c r="B83" s="20">
        <v>94.3</v>
      </c>
      <c r="C83" s="18">
        <v>75</v>
      </c>
      <c r="D83" s="18">
        <v>91</v>
      </c>
      <c r="E83" s="18">
        <v>0</v>
      </c>
      <c r="F83" s="18">
        <v>0</v>
      </c>
      <c r="G83" s="18">
        <v>1</v>
      </c>
      <c r="H83" s="18">
        <v>1</v>
      </c>
      <c r="I83" s="18">
        <v>1</v>
      </c>
      <c r="J83" s="18">
        <v>1</v>
      </c>
      <c r="K83" s="18" t="s">
        <v>135</v>
      </c>
      <c r="L83" s="4" t="b">
        <v>0</v>
      </c>
    </row>
    <row r="84" spans="1:12" x14ac:dyDescent="0.2">
      <c r="A84" s="19" t="s">
        <v>13</v>
      </c>
      <c r="B84" s="20">
        <v>79.3</v>
      </c>
      <c r="C84" s="18">
        <v>60</v>
      </c>
      <c r="D84" s="18">
        <v>60</v>
      </c>
      <c r="E84" s="18">
        <v>0</v>
      </c>
      <c r="F84" s="18">
        <v>1</v>
      </c>
      <c r="G84" s="18">
        <v>0</v>
      </c>
      <c r="H84" s="18">
        <v>0</v>
      </c>
      <c r="I84" s="18">
        <v>0</v>
      </c>
      <c r="J84" s="18">
        <v>0</v>
      </c>
      <c r="K84" s="18" t="s">
        <v>132</v>
      </c>
      <c r="L84" s="4" t="b">
        <v>0</v>
      </c>
    </row>
    <row r="85" spans="1:12" x14ac:dyDescent="0.2">
      <c r="A85" s="19" t="s">
        <v>16</v>
      </c>
      <c r="B85" s="20">
        <v>86.3</v>
      </c>
      <c r="C85" s="18">
        <v>67</v>
      </c>
      <c r="D85" s="18">
        <v>78</v>
      </c>
      <c r="E85" s="18">
        <v>0</v>
      </c>
      <c r="F85" s="18">
        <v>1</v>
      </c>
      <c r="G85" s="18">
        <v>0</v>
      </c>
      <c r="H85" s="18">
        <v>0</v>
      </c>
      <c r="I85" s="18">
        <v>0</v>
      </c>
      <c r="J85" s="18">
        <v>0</v>
      </c>
      <c r="K85" s="18" t="s">
        <v>122</v>
      </c>
      <c r="L85" s="4" t="b">
        <v>0</v>
      </c>
    </row>
    <row r="86" spans="1:12" x14ac:dyDescent="0.2">
      <c r="A86" s="19" t="s">
        <v>16</v>
      </c>
      <c r="B86" s="20">
        <v>91.3</v>
      </c>
      <c r="C86" s="18">
        <v>72</v>
      </c>
      <c r="D86" s="18">
        <v>74</v>
      </c>
      <c r="E86" s="18">
        <v>0</v>
      </c>
      <c r="F86" s="18">
        <v>0</v>
      </c>
      <c r="G86" s="18">
        <v>1</v>
      </c>
      <c r="H86" s="18">
        <v>0</v>
      </c>
      <c r="I86" s="18">
        <v>1</v>
      </c>
      <c r="J86" s="18">
        <v>1</v>
      </c>
      <c r="K86" s="18" t="s">
        <v>127</v>
      </c>
      <c r="L86" s="4" t="b">
        <v>0</v>
      </c>
    </row>
    <row r="87" spans="1:12" x14ac:dyDescent="0.2">
      <c r="A87" s="19" t="s">
        <v>13</v>
      </c>
      <c r="B87" s="20">
        <v>91.3</v>
      </c>
      <c r="C87" s="18">
        <v>72</v>
      </c>
      <c r="D87" s="18">
        <v>73</v>
      </c>
      <c r="E87" s="18">
        <v>0</v>
      </c>
      <c r="F87" s="18">
        <v>1</v>
      </c>
      <c r="G87" s="18">
        <v>0</v>
      </c>
      <c r="H87" s="18">
        <v>1</v>
      </c>
      <c r="I87" s="18">
        <v>0</v>
      </c>
      <c r="J87" s="18">
        <v>1</v>
      </c>
      <c r="K87" s="18" t="s">
        <v>124</v>
      </c>
      <c r="L87" s="4" t="b">
        <v>0</v>
      </c>
    </row>
    <row r="88" spans="1:12" x14ac:dyDescent="0.2">
      <c r="A88" s="19" t="s">
        <v>16</v>
      </c>
      <c r="B88" s="20">
        <v>93.2</v>
      </c>
      <c r="C88" s="18">
        <v>74</v>
      </c>
      <c r="D88" s="18">
        <v>82</v>
      </c>
      <c r="E88" s="18">
        <v>0</v>
      </c>
      <c r="F88" s="18">
        <v>1</v>
      </c>
      <c r="G88" s="18">
        <v>1</v>
      </c>
      <c r="H88" s="18">
        <v>1</v>
      </c>
      <c r="I88" s="18">
        <v>0</v>
      </c>
      <c r="J88" s="18">
        <v>0</v>
      </c>
      <c r="K88" s="18" t="s">
        <v>119</v>
      </c>
      <c r="L88" s="4" t="b">
        <v>0</v>
      </c>
    </row>
    <row r="89" spans="1:12" x14ac:dyDescent="0.2">
      <c r="A89" s="19" t="s">
        <v>13</v>
      </c>
      <c r="B89" s="20">
        <v>94.2</v>
      </c>
      <c r="C89" s="18">
        <v>75</v>
      </c>
      <c r="D89" s="18">
        <v>80</v>
      </c>
      <c r="E89" s="18">
        <v>0</v>
      </c>
      <c r="F89" s="18">
        <v>1</v>
      </c>
      <c r="G89" s="18">
        <v>1</v>
      </c>
      <c r="H89" s="18">
        <v>1</v>
      </c>
      <c r="I89" s="18">
        <v>0</v>
      </c>
      <c r="J89" s="18">
        <v>0</v>
      </c>
      <c r="K89" s="18" t="s">
        <v>119</v>
      </c>
      <c r="L89" s="4" t="b">
        <v>0</v>
      </c>
    </row>
    <row r="90" spans="1:12" x14ac:dyDescent="0.2">
      <c r="A90" s="19" t="s">
        <v>13</v>
      </c>
      <c r="B90" s="20">
        <v>91.2</v>
      </c>
      <c r="C90" s="18">
        <v>72</v>
      </c>
      <c r="D90" s="18">
        <v>76</v>
      </c>
      <c r="E90" s="18">
        <v>0</v>
      </c>
      <c r="F90" s="18">
        <v>0</v>
      </c>
      <c r="G90" s="18">
        <v>1</v>
      </c>
      <c r="H90" s="18">
        <v>1</v>
      </c>
      <c r="I90" s="18">
        <v>1</v>
      </c>
      <c r="J90" s="18">
        <v>1</v>
      </c>
      <c r="K90" s="18" t="s">
        <v>128</v>
      </c>
      <c r="L90" s="4" t="b">
        <v>0</v>
      </c>
    </row>
    <row r="91" spans="1:12" x14ac:dyDescent="0.2">
      <c r="A91" s="19" t="s">
        <v>16</v>
      </c>
      <c r="B91" s="20">
        <v>90.2</v>
      </c>
      <c r="C91" s="18">
        <v>71</v>
      </c>
      <c r="D91" s="18">
        <v>76</v>
      </c>
      <c r="E91" s="18">
        <v>0</v>
      </c>
      <c r="F91" s="18">
        <v>1</v>
      </c>
      <c r="G91" s="18">
        <v>0</v>
      </c>
      <c r="H91" s="18">
        <v>0</v>
      </c>
      <c r="I91" s="18">
        <v>0</v>
      </c>
      <c r="J91" s="18">
        <v>0</v>
      </c>
      <c r="K91" s="18" t="s">
        <v>121</v>
      </c>
      <c r="L91" s="4" t="b">
        <v>0</v>
      </c>
    </row>
    <row r="92" spans="1:12" x14ac:dyDescent="0.2">
      <c r="A92" s="19" t="s">
        <v>13</v>
      </c>
      <c r="B92" s="20">
        <v>94.2</v>
      </c>
      <c r="C92" s="18">
        <v>75</v>
      </c>
      <c r="D92" s="18">
        <v>82</v>
      </c>
      <c r="E92" s="18">
        <v>1</v>
      </c>
      <c r="F92" s="18">
        <v>1</v>
      </c>
      <c r="G92" s="18">
        <v>1</v>
      </c>
      <c r="H92" s="18">
        <v>0</v>
      </c>
      <c r="I92" s="18">
        <v>0</v>
      </c>
      <c r="J92" s="18">
        <v>1</v>
      </c>
      <c r="K92" s="18" t="s">
        <v>121</v>
      </c>
      <c r="L92" s="4" t="b">
        <v>0</v>
      </c>
    </row>
    <row r="93" spans="1:12" x14ac:dyDescent="0.2">
      <c r="A93" s="19" t="s">
        <v>13</v>
      </c>
      <c r="B93" s="20">
        <v>79.2</v>
      </c>
      <c r="C93" s="18">
        <v>60</v>
      </c>
      <c r="D93" s="18">
        <v>64</v>
      </c>
      <c r="E93" s="18">
        <v>0</v>
      </c>
      <c r="F93" s="18">
        <v>1</v>
      </c>
      <c r="G93" s="18">
        <v>0</v>
      </c>
      <c r="H93" s="18">
        <v>0</v>
      </c>
      <c r="I93" s="18">
        <v>0</v>
      </c>
      <c r="J93" s="18">
        <v>0</v>
      </c>
      <c r="K93" s="18" t="s">
        <v>132</v>
      </c>
      <c r="L93" s="4" t="b">
        <v>0</v>
      </c>
    </row>
    <row r="94" spans="1:12" x14ac:dyDescent="0.2">
      <c r="A94" s="19" t="s">
        <v>13</v>
      </c>
      <c r="B94" s="20">
        <v>79.2</v>
      </c>
      <c r="C94" s="18">
        <v>60</v>
      </c>
      <c r="D94" s="18">
        <v>60</v>
      </c>
      <c r="E94" s="18">
        <v>0</v>
      </c>
      <c r="F94" s="18">
        <v>1</v>
      </c>
      <c r="G94" s="18">
        <v>0</v>
      </c>
      <c r="H94" s="18">
        <v>0</v>
      </c>
      <c r="I94" s="18">
        <v>0</v>
      </c>
      <c r="J94" s="18">
        <v>0</v>
      </c>
      <c r="K94" s="18" t="s">
        <v>132</v>
      </c>
      <c r="L94" s="4" t="b">
        <v>0</v>
      </c>
    </row>
    <row r="95" spans="1:12" x14ac:dyDescent="0.2">
      <c r="A95" s="19" t="s">
        <v>13</v>
      </c>
      <c r="B95" s="20">
        <v>91.2</v>
      </c>
      <c r="C95" s="18">
        <v>72</v>
      </c>
      <c r="D95" s="18">
        <v>84</v>
      </c>
      <c r="E95" s="18">
        <v>0</v>
      </c>
      <c r="F95" s="18">
        <v>1</v>
      </c>
      <c r="G95" s="18">
        <v>0</v>
      </c>
      <c r="H95" s="18">
        <v>0</v>
      </c>
      <c r="I95" s="18">
        <v>0</v>
      </c>
      <c r="J95" s="18">
        <v>0</v>
      </c>
      <c r="K95" s="18" t="s">
        <v>122</v>
      </c>
      <c r="L95" s="4" t="b">
        <v>0</v>
      </c>
    </row>
    <row r="96" spans="1:12" x14ac:dyDescent="0.2">
      <c r="A96" s="19" t="s">
        <v>13</v>
      </c>
      <c r="B96" s="20">
        <v>93.2</v>
      </c>
      <c r="C96" s="18">
        <v>74</v>
      </c>
      <c r="D96" s="18">
        <v>87</v>
      </c>
      <c r="E96" s="18">
        <v>0</v>
      </c>
      <c r="F96" s="18">
        <v>1</v>
      </c>
      <c r="G96" s="18">
        <v>0</v>
      </c>
      <c r="H96" s="18">
        <v>0</v>
      </c>
      <c r="I96" s="18">
        <v>0</v>
      </c>
      <c r="J96" s="18">
        <v>0</v>
      </c>
      <c r="K96" s="18" t="s">
        <v>122</v>
      </c>
      <c r="L96" s="4" t="b">
        <v>0</v>
      </c>
    </row>
    <row r="97" spans="1:12" x14ac:dyDescent="0.2">
      <c r="A97" s="19" t="s">
        <v>13</v>
      </c>
      <c r="B97" s="20">
        <v>82.2</v>
      </c>
      <c r="C97" s="18">
        <v>63</v>
      </c>
      <c r="D97" s="18">
        <v>68</v>
      </c>
      <c r="E97" s="18">
        <v>0</v>
      </c>
      <c r="F97" s="18">
        <v>0</v>
      </c>
      <c r="G97" s="18">
        <v>1</v>
      </c>
      <c r="H97" s="18">
        <v>0</v>
      </c>
      <c r="I97" s="18">
        <v>1</v>
      </c>
      <c r="J97" s="18">
        <v>1</v>
      </c>
      <c r="K97" s="18" t="s">
        <v>127</v>
      </c>
      <c r="L97" s="4" t="b">
        <v>0</v>
      </c>
    </row>
    <row r="98" spans="1:12" x14ac:dyDescent="0.2">
      <c r="A98" s="19" t="s">
        <v>13</v>
      </c>
      <c r="B98" s="20">
        <v>91.2</v>
      </c>
      <c r="C98" s="18">
        <v>72</v>
      </c>
      <c r="D98" s="18">
        <v>80</v>
      </c>
      <c r="E98" s="18">
        <v>0</v>
      </c>
      <c r="F98" s="18">
        <v>0</v>
      </c>
      <c r="G98" s="18">
        <v>1</v>
      </c>
      <c r="H98" s="18">
        <v>0</v>
      </c>
      <c r="I98" s="18">
        <v>1</v>
      </c>
      <c r="J98" s="18">
        <v>1</v>
      </c>
      <c r="K98" s="18" t="s">
        <v>123</v>
      </c>
      <c r="L98" s="4" t="b">
        <v>0</v>
      </c>
    </row>
    <row r="99" spans="1:12" x14ac:dyDescent="0.2">
      <c r="A99" s="19" t="s">
        <v>13</v>
      </c>
      <c r="B99" s="20">
        <v>96.2</v>
      </c>
      <c r="C99" s="18">
        <v>77</v>
      </c>
      <c r="D99" s="18">
        <v>82</v>
      </c>
      <c r="E99" s="18">
        <v>1</v>
      </c>
      <c r="F99" s="18">
        <v>1</v>
      </c>
      <c r="G99" s="18">
        <v>1</v>
      </c>
      <c r="H99" s="18">
        <v>0</v>
      </c>
      <c r="I99" s="18">
        <v>0</v>
      </c>
      <c r="J99" s="18">
        <v>0</v>
      </c>
      <c r="K99" s="18" t="s">
        <v>130</v>
      </c>
      <c r="L99" s="4" t="b">
        <v>0</v>
      </c>
    </row>
    <row r="100" spans="1:12" x14ac:dyDescent="0.2">
      <c r="A100" s="19" t="s">
        <v>13</v>
      </c>
      <c r="B100" s="20">
        <v>95.1</v>
      </c>
      <c r="C100" s="18">
        <v>76</v>
      </c>
      <c r="D100" s="18">
        <v>80</v>
      </c>
      <c r="E100" s="18">
        <v>0</v>
      </c>
      <c r="F100" s="18">
        <v>1</v>
      </c>
      <c r="G100" s="18">
        <v>1</v>
      </c>
      <c r="H100" s="18">
        <v>1</v>
      </c>
      <c r="I100" s="18">
        <v>0</v>
      </c>
      <c r="J100" s="18">
        <v>0</v>
      </c>
      <c r="K100" s="18" t="s">
        <v>119</v>
      </c>
      <c r="L100" s="4" t="b">
        <v>0</v>
      </c>
    </row>
    <row r="101" spans="1:12" x14ac:dyDescent="0.2">
      <c r="A101" s="19" t="s">
        <v>13</v>
      </c>
      <c r="B101" s="20">
        <v>85.1</v>
      </c>
      <c r="C101" s="18">
        <v>66</v>
      </c>
      <c r="D101" s="18">
        <v>81</v>
      </c>
      <c r="E101" s="18">
        <v>0</v>
      </c>
      <c r="F101" s="18">
        <v>0</v>
      </c>
      <c r="G101" s="18">
        <v>1</v>
      </c>
      <c r="H101" s="18">
        <v>1</v>
      </c>
      <c r="I101" s="18">
        <v>1</v>
      </c>
      <c r="J101" s="18">
        <v>1</v>
      </c>
      <c r="K101" s="18" t="s">
        <v>120</v>
      </c>
      <c r="L101" s="4" t="b">
        <v>0</v>
      </c>
    </row>
    <row r="102" spans="1:12" x14ac:dyDescent="0.2">
      <c r="A102" s="19" t="s">
        <v>16</v>
      </c>
      <c r="B102" s="20">
        <v>91.1</v>
      </c>
      <c r="C102" s="18">
        <v>72</v>
      </c>
      <c r="D102" s="18">
        <v>80</v>
      </c>
      <c r="E102" s="18">
        <v>1</v>
      </c>
      <c r="F102" s="18">
        <v>1</v>
      </c>
      <c r="G102" s="18">
        <v>1</v>
      </c>
      <c r="H102" s="18">
        <v>0</v>
      </c>
      <c r="I102" s="18">
        <v>0</v>
      </c>
      <c r="J102" s="18">
        <v>1</v>
      </c>
      <c r="K102" s="18" t="s">
        <v>121</v>
      </c>
      <c r="L102" s="4" t="b">
        <v>0</v>
      </c>
    </row>
    <row r="103" spans="1:12" x14ac:dyDescent="0.2">
      <c r="A103" s="19" t="s">
        <v>13</v>
      </c>
      <c r="B103" s="20">
        <v>79.099999999999994</v>
      </c>
      <c r="C103" s="18">
        <v>60</v>
      </c>
      <c r="D103" s="18">
        <v>60</v>
      </c>
      <c r="E103" s="18">
        <v>0</v>
      </c>
      <c r="F103" s="18">
        <v>1</v>
      </c>
      <c r="G103" s="18">
        <v>0</v>
      </c>
      <c r="H103" s="18">
        <v>0</v>
      </c>
      <c r="I103" s="18">
        <v>0</v>
      </c>
      <c r="J103" s="18">
        <v>0</v>
      </c>
      <c r="K103" s="18" t="s">
        <v>132</v>
      </c>
      <c r="L103" s="4" t="b">
        <v>0</v>
      </c>
    </row>
    <row r="104" spans="1:12" x14ac:dyDescent="0.2">
      <c r="A104" s="19" t="s">
        <v>16</v>
      </c>
      <c r="B104" s="20">
        <v>79.099999999999994</v>
      </c>
      <c r="C104" s="18">
        <v>60</v>
      </c>
      <c r="D104" s="18">
        <v>60</v>
      </c>
      <c r="E104" s="18">
        <v>0</v>
      </c>
      <c r="F104" s="18">
        <v>1</v>
      </c>
      <c r="G104" s="18">
        <v>0</v>
      </c>
      <c r="H104" s="18">
        <v>0</v>
      </c>
      <c r="I104" s="18">
        <v>0</v>
      </c>
      <c r="J104" s="18">
        <v>0</v>
      </c>
      <c r="K104" s="18" t="s">
        <v>132</v>
      </c>
      <c r="L104" s="4" t="b">
        <v>0</v>
      </c>
    </row>
    <row r="105" spans="1:12" x14ac:dyDescent="0.2">
      <c r="A105" s="19" t="s">
        <v>13</v>
      </c>
      <c r="B105" s="20">
        <v>84.1</v>
      </c>
      <c r="C105" s="18">
        <v>65</v>
      </c>
      <c r="D105" s="18">
        <v>74</v>
      </c>
      <c r="E105" s="18">
        <v>0</v>
      </c>
      <c r="F105" s="18">
        <v>1</v>
      </c>
      <c r="G105" s="18">
        <v>0</v>
      </c>
      <c r="H105" s="18">
        <v>0</v>
      </c>
      <c r="I105" s="18">
        <v>0</v>
      </c>
      <c r="J105" s="18">
        <v>0</v>
      </c>
      <c r="K105" s="18" t="s">
        <v>132</v>
      </c>
      <c r="L105" s="4" t="b">
        <v>0</v>
      </c>
    </row>
    <row r="106" spans="1:12" x14ac:dyDescent="0.2">
      <c r="A106" s="19" t="s">
        <v>16</v>
      </c>
      <c r="B106" s="20">
        <v>93.1</v>
      </c>
      <c r="C106" s="18">
        <v>74</v>
      </c>
      <c r="D106" s="18">
        <v>85</v>
      </c>
      <c r="E106" s="18">
        <v>0</v>
      </c>
      <c r="F106" s="18">
        <v>1</v>
      </c>
      <c r="G106" s="18">
        <v>0</v>
      </c>
      <c r="H106" s="18">
        <v>0</v>
      </c>
      <c r="I106" s="18">
        <v>0</v>
      </c>
      <c r="J106" s="18">
        <v>0</v>
      </c>
      <c r="K106" s="18" t="s">
        <v>122</v>
      </c>
      <c r="L106" s="4" t="b">
        <v>0</v>
      </c>
    </row>
    <row r="107" spans="1:12" x14ac:dyDescent="0.2">
      <c r="A107" s="19" t="s">
        <v>16</v>
      </c>
      <c r="B107" s="20">
        <v>95.1</v>
      </c>
      <c r="C107" s="18">
        <v>76</v>
      </c>
      <c r="D107" s="18">
        <v>90</v>
      </c>
      <c r="E107" s="18">
        <v>0</v>
      </c>
      <c r="F107" s="18">
        <v>1</v>
      </c>
      <c r="G107" s="18">
        <v>0</v>
      </c>
      <c r="H107" s="18">
        <v>0</v>
      </c>
      <c r="I107" s="18">
        <v>0</v>
      </c>
      <c r="J107" s="18">
        <v>0</v>
      </c>
      <c r="K107" s="18" t="s">
        <v>122</v>
      </c>
      <c r="L107" s="4" t="b">
        <v>0</v>
      </c>
    </row>
    <row r="108" spans="1:12" x14ac:dyDescent="0.2">
      <c r="A108" s="19" t="s">
        <v>13</v>
      </c>
      <c r="B108" s="20">
        <v>87.1</v>
      </c>
      <c r="C108" s="18">
        <v>68</v>
      </c>
      <c r="D108" s="18">
        <v>80</v>
      </c>
      <c r="E108" s="18">
        <v>0</v>
      </c>
      <c r="F108" s="18">
        <v>0</v>
      </c>
      <c r="G108" s="18">
        <v>1</v>
      </c>
      <c r="H108" s="18">
        <v>0</v>
      </c>
      <c r="I108" s="18">
        <v>1</v>
      </c>
      <c r="J108" s="18">
        <v>1</v>
      </c>
      <c r="K108" s="18" t="s">
        <v>123</v>
      </c>
      <c r="L108" s="4" t="b">
        <v>0</v>
      </c>
    </row>
    <row r="109" spans="1:12" x14ac:dyDescent="0.2">
      <c r="A109" s="19" t="s">
        <v>13</v>
      </c>
      <c r="B109" s="20">
        <v>91.1</v>
      </c>
      <c r="C109" s="18">
        <v>72</v>
      </c>
      <c r="D109" s="18">
        <v>76</v>
      </c>
      <c r="E109" s="18">
        <v>0</v>
      </c>
      <c r="F109" s="18">
        <v>0</v>
      </c>
      <c r="G109" s="18">
        <v>1</v>
      </c>
      <c r="H109" s="18">
        <v>0</v>
      </c>
      <c r="I109" s="18">
        <v>1</v>
      </c>
      <c r="J109" s="18">
        <v>1</v>
      </c>
      <c r="K109" s="18" t="s">
        <v>123</v>
      </c>
      <c r="L109" s="4" t="b">
        <v>0</v>
      </c>
    </row>
    <row r="110" spans="1:12" x14ac:dyDescent="0.2">
      <c r="A110" s="19" t="s">
        <v>13</v>
      </c>
      <c r="B110" s="20">
        <v>89</v>
      </c>
      <c r="C110" s="18">
        <v>70</v>
      </c>
      <c r="D110" s="18">
        <v>77</v>
      </c>
      <c r="E110" s="18">
        <v>0</v>
      </c>
      <c r="F110" s="18">
        <v>1</v>
      </c>
      <c r="G110" s="18">
        <v>1</v>
      </c>
      <c r="H110" s="18">
        <v>1</v>
      </c>
      <c r="I110" s="18">
        <v>0</v>
      </c>
      <c r="J110" s="18">
        <v>0</v>
      </c>
      <c r="K110" s="18" t="s">
        <v>119</v>
      </c>
      <c r="L110" s="4" t="b">
        <v>0</v>
      </c>
    </row>
    <row r="111" spans="1:12" x14ac:dyDescent="0.2">
      <c r="A111" s="19" t="s">
        <v>16</v>
      </c>
      <c r="B111" s="20">
        <v>93</v>
      </c>
      <c r="C111" s="18">
        <v>74</v>
      </c>
      <c r="D111" s="18">
        <v>73</v>
      </c>
      <c r="E111" s="18">
        <v>0</v>
      </c>
      <c r="F111" s="18">
        <v>1</v>
      </c>
      <c r="G111" s="18">
        <v>1</v>
      </c>
      <c r="H111" s="18">
        <v>1</v>
      </c>
      <c r="I111" s="18">
        <v>0</v>
      </c>
      <c r="J111" s="18">
        <v>0</v>
      </c>
      <c r="K111" s="18" t="s">
        <v>131</v>
      </c>
      <c r="L111" s="4" t="b">
        <v>0</v>
      </c>
    </row>
    <row r="112" spans="1:12" x14ac:dyDescent="0.2">
      <c r="A112" s="19" t="s">
        <v>13</v>
      </c>
      <c r="B112" s="20">
        <v>93</v>
      </c>
      <c r="C112" s="18">
        <v>74</v>
      </c>
      <c r="D112" s="18">
        <v>83</v>
      </c>
      <c r="E112" s="18">
        <v>1</v>
      </c>
      <c r="F112" s="18">
        <v>1</v>
      </c>
      <c r="G112" s="18">
        <v>1</v>
      </c>
      <c r="H112" s="18">
        <v>0</v>
      </c>
      <c r="I112" s="18">
        <v>0</v>
      </c>
      <c r="J112" s="18">
        <v>1</v>
      </c>
      <c r="K112" s="18" t="s">
        <v>121</v>
      </c>
      <c r="L112" s="4" t="b">
        <v>0</v>
      </c>
    </row>
    <row r="113" spans="1:12" x14ac:dyDescent="0.2">
      <c r="A113" s="19" t="s">
        <v>13</v>
      </c>
      <c r="B113" s="20">
        <v>89</v>
      </c>
      <c r="C113" s="18">
        <v>70</v>
      </c>
      <c r="D113" s="18">
        <v>82</v>
      </c>
      <c r="E113" s="18">
        <v>0</v>
      </c>
      <c r="F113" s="18">
        <v>1</v>
      </c>
      <c r="G113" s="18">
        <v>0</v>
      </c>
      <c r="H113" s="18">
        <v>0</v>
      </c>
      <c r="I113" s="18">
        <v>0</v>
      </c>
      <c r="J113" s="18">
        <v>0</v>
      </c>
      <c r="K113" s="18" t="s">
        <v>122</v>
      </c>
      <c r="L113" s="4" t="b">
        <v>0</v>
      </c>
    </row>
    <row r="114" spans="1:12" x14ac:dyDescent="0.2">
      <c r="A114" s="19" t="s">
        <v>13</v>
      </c>
      <c r="B114" s="20">
        <v>89</v>
      </c>
      <c r="C114" s="18">
        <v>70</v>
      </c>
      <c r="D114" s="18">
        <v>82</v>
      </c>
      <c r="E114" s="18">
        <v>0</v>
      </c>
      <c r="F114" s="18">
        <v>1</v>
      </c>
      <c r="G114" s="18">
        <v>0</v>
      </c>
      <c r="H114" s="18">
        <v>0</v>
      </c>
      <c r="I114" s="18">
        <v>0</v>
      </c>
      <c r="J114" s="18">
        <v>0</v>
      </c>
      <c r="K114" s="18" t="s">
        <v>122</v>
      </c>
      <c r="L114" s="4" t="b">
        <v>0</v>
      </c>
    </row>
    <row r="115" spans="1:12" x14ac:dyDescent="0.2">
      <c r="A115" s="19" t="s">
        <v>13</v>
      </c>
      <c r="B115" s="20">
        <v>90</v>
      </c>
      <c r="C115" s="18">
        <v>71</v>
      </c>
      <c r="D115" s="18">
        <v>80</v>
      </c>
      <c r="E115" s="18">
        <v>0</v>
      </c>
      <c r="F115" s="18">
        <v>1</v>
      </c>
      <c r="G115" s="18">
        <v>0</v>
      </c>
      <c r="H115" s="18">
        <v>1</v>
      </c>
      <c r="I115" s="18">
        <v>0</v>
      </c>
      <c r="J115" s="18">
        <v>1</v>
      </c>
      <c r="K115" s="18" t="s">
        <v>124</v>
      </c>
      <c r="L115" s="4" t="b">
        <v>0</v>
      </c>
    </row>
    <row r="116" spans="1:12" x14ac:dyDescent="0.2">
      <c r="A116" s="19" t="s">
        <v>13</v>
      </c>
      <c r="B116" s="20">
        <v>95</v>
      </c>
      <c r="C116" s="18">
        <v>76</v>
      </c>
      <c r="D116" s="18">
        <v>90</v>
      </c>
      <c r="E116" s="18">
        <v>0</v>
      </c>
      <c r="F116" s="18">
        <v>1</v>
      </c>
      <c r="G116" s="18">
        <v>0</v>
      </c>
      <c r="H116" s="18">
        <v>1</v>
      </c>
      <c r="I116" s="18">
        <v>0</v>
      </c>
      <c r="J116" s="18">
        <v>1</v>
      </c>
      <c r="K116" s="18" t="s">
        <v>125</v>
      </c>
      <c r="L116" s="4" t="b">
        <v>0</v>
      </c>
    </row>
    <row r="117" spans="1:12" x14ac:dyDescent="0.2">
      <c r="A117" s="19" t="s">
        <v>16</v>
      </c>
      <c r="B117" s="20">
        <v>99</v>
      </c>
      <c r="C117" s="18">
        <v>80</v>
      </c>
      <c r="D117" s="18">
        <v>90</v>
      </c>
      <c r="E117" s="18">
        <v>1</v>
      </c>
      <c r="F117" s="18">
        <v>1</v>
      </c>
      <c r="G117" s="18">
        <v>1</v>
      </c>
      <c r="H117" s="18">
        <v>0</v>
      </c>
      <c r="I117" s="18">
        <v>0</v>
      </c>
      <c r="J117" s="18">
        <v>0</v>
      </c>
      <c r="K117" s="18" t="s">
        <v>136</v>
      </c>
      <c r="L117" s="4" t="b">
        <v>0</v>
      </c>
    </row>
    <row r="118" spans="1:12" x14ac:dyDescent="0.2">
      <c r="A118" s="19" t="s">
        <v>16</v>
      </c>
      <c r="B118" s="20">
        <v>93.9</v>
      </c>
      <c r="C118" s="18">
        <v>75</v>
      </c>
      <c r="D118" s="18">
        <v>88</v>
      </c>
      <c r="E118" s="18">
        <v>0</v>
      </c>
      <c r="F118" s="18">
        <v>1</v>
      </c>
      <c r="G118" s="18">
        <v>1</v>
      </c>
      <c r="H118" s="18">
        <v>1</v>
      </c>
      <c r="I118" s="18">
        <v>0</v>
      </c>
      <c r="J118" s="18">
        <v>0</v>
      </c>
      <c r="K118" s="18" t="s">
        <v>119</v>
      </c>
      <c r="L118" s="4" t="b">
        <v>0</v>
      </c>
    </row>
    <row r="119" spans="1:12" x14ac:dyDescent="0.2">
      <c r="A119" s="19" t="s">
        <v>13</v>
      </c>
      <c r="B119" s="20">
        <v>84.9</v>
      </c>
      <c r="C119" s="18">
        <v>66</v>
      </c>
      <c r="D119" s="18">
        <v>75</v>
      </c>
      <c r="E119" s="18">
        <v>1</v>
      </c>
      <c r="F119" s="18">
        <v>1</v>
      </c>
      <c r="G119" s="18">
        <v>1</v>
      </c>
      <c r="H119" s="18">
        <v>0</v>
      </c>
      <c r="I119" s="18">
        <v>0</v>
      </c>
      <c r="J119" s="18">
        <v>1</v>
      </c>
      <c r="K119" s="18" t="s">
        <v>134</v>
      </c>
      <c r="L119" s="4" t="b">
        <v>0</v>
      </c>
    </row>
    <row r="120" spans="1:12" x14ac:dyDescent="0.2">
      <c r="A120" s="19" t="s">
        <v>13</v>
      </c>
      <c r="B120" s="20">
        <v>91.9</v>
      </c>
      <c r="C120" s="18">
        <v>73</v>
      </c>
      <c r="D120" s="18">
        <v>81</v>
      </c>
      <c r="E120" s="18">
        <v>1</v>
      </c>
      <c r="F120" s="18">
        <v>1</v>
      </c>
      <c r="G120" s="18">
        <v>1</v>
      </c>
      <c r="H120" s="18">
        <v>0</v>
      </c>
      <c r="I120" s="18">
        <v>0</v>
      </c>
      <c r="J120" s="18">
        <v>1</v>
      </c>
      <c r="K120" s="18" t="s">
        <v>121</v>
      </c>
      <c r="L120" s="4" t="b">
        <v>0</v>
      </c>
    </row>
    <row r="121" spans="1:12" x14ac:dyDescent="0.2">
      <c r="A121" s="19" t="s">
        <v>13</v>
      </c>
      <c r="B121" s="20">
        <v>92.9</v>
      </c>
      <c r="C121" s="18">
        <v>74</v>
      </c>
      <c r="D121" s="18">
        <v>80</v>
      </c>
      <c r="E121" s="18">
        <v>1</v>
      </c>
      <c r="F121" s="18">
        <v>1</v>
      </c>
      <c r="G121" s="18">
        <v>1</v>
      </c>
      <c r="H121" s="18">
        <v>0</v>
      </c>
      <c r="I121" s="18">
        <v>0</v>
      </c>
      <c r="J121" s="18">
        <v>1</v>
      </c>
      <c r="K121" s="18" t="s">
        <v>134</v>
      </c>
      <c r="L121" s="4" t="b">
        <v>0</v>
      </c>
    </row>
    <row r="122" spans="1:12" x14ac:dyDescent="0.2">
      <c r="A122" s="19" t="s">
        <v>16</v>
      </c>
      <c r="B122" s="20">
        <v>94.9</v>
      </c>
      <c r="C122" s="18">
        <v>76</v>
      </c>
      <c r="D122" s="18">
        <v>76</v>
      </c>
      <c r="E122" s="18">
        <v>1</v>
      </c>
      <c r="F122" s="18">
        <v>1</v>
      </c>
      <c r="G122" s="18">
        <v>1</v>
      </c>
      <c r="H122" s="18">
        <v>0</v>
      </c>
      <c r="I122" s="18">
        <v>0</v>
      </c>
      <c r="J122" s="18">
        <v>1</v>
      </c>
      <c r="K122" s="18" t="s">
        <v>121</v>
      </c>
      <c r="L122" s="4" t="b">
        <v>0</v>
      </c>
    </row>
    <row r="123" spans="1:12" x14ac:dyDescent="0.2">
      <c r="A123" s="19" t="s">
        <v>13</v>
      </c>
      <c r="B123" s="20">
        <v>78.900000000000006</v>
      </c>
      <c r="C123" s="18">
        <v>60</v>
      </c>
      <c r="D123" s="18">
        <v>70</v>
      </c>
      <c r="E123" s="18">
        <v>0</v>
      </c>
      <c r="F123" s="18">
        <v>1</v>
      </c>
      <c r="G123" s="18">
        <v>0</v>
      </c>
      <c r="H123" s="18">
        <v>0</v>
      </c>
      <c r="I123" s="18">
        <v>0</v>
      </c>
      <c r="J123" s="18">
        <v>0</v>
      </c>
      <c r="K123" s="18" t="s">
        <v>122</v>
      </c>
      <c r="L123" s="4" t="b">
        <v>0</v>
      </c>
    </row>
    <row r="124" spans="1:12" x14ac:dyDescent="0.2">
      <c r="A124" s="19" t="s">
        <v>13</v>
      </c>
      <c r="B124" s="20">
        <v>88.9</v>
      </c>
      <c r="C124" s="18">
        <v>70</v>
      </c>
      <c r="D124" s="18">
        <v>80</v>
      </c>
      <c r="E124" s="18">
        <v>0</v>
      </c>
      <c r="F124" s="18">
        <v>0</v>
      </c>
      <c r="G124" s="18">
        <v>1</v>
      </c>
      <c r="H124" s="18">
        <v>0</v>
      </c>
      <c r="I124" s="18">
        <v>1</v>
      </c>
      <c r="J124" s="18">
        <v>1</v>
      </c>
      <c r="K124" s="18" t="s">
        <v>127</v>
      </c>
      <c r="L124" s="4" t="b">
        <v>0</v>
      </c>
    </row>
    <row r="125" spans="1:12" x14ac:dyDescent="0.2">
      <c r="A125" s="19" t="s">
        <v>13</v>
      </c>
      <c r="B125" s="20">
        <v>95.9</v>
      </c>
      <c r="C125" s="18">
        <v>77</v>
      </c>
      <c r="D125" s="18">
        <v>87</v>
      </c>
      <c r="E125" s="18">
        <v>0</v>
      </c>
      <c r="F125" s="18">
        <v>0</v>
      </c>
      <c r="G125" s="18">
        <v>1</v>
      </c>
      <c r="H125" s="18">
        <v>0</v>
      </c>
      <c r="I125" s="18">
        <v>1</v>
      </c>
      <c r="J125" s="18">
        <v>1</v>
      </c>
      <c r="K125" s="18" t="s">
        <v>123</v>
      </c>
      <c r="L125" s="4" t="b">
        <v>0</v>
      </c>
    </row>
    <row r="126" spans="1:12" x14ac:dyDescent="0.2">
      <c r="A126" s="19" t="s">
        <v>16</v>
      </c>
      <c r="B126" s="20">
        <v>94.9</v>
      </c>
      <c r="C126" s="18">
        <v>76</v>
      </c>
      <c r="D126" s="18">
        <v>80</v>
      </c>
      <c r="E126" s="18">
        <v>1</v>
      </c>
      <c r="F126" s="18">
        <v>1</v>
      </c>
      <c r="G126" s="18">
        <v>1</v>
      </c>
      <c r="H126" s="18">
        <v>0</v>
      </c>
      <c r="I126" s="18">
        <v>0</v>
      </c>
      <c r="J126" s="18">
        <v>0</v>
      </c>
      <c r="K126" s="18" t="s">
        <v>130</v>
      </c>
      <c r="L126" s="4" t="b">
        <v>0</v>
      </c>
    </row>
    <row r="127" spans="1:12" x14ac:dyDescent="0.2">
      <c r="A127" s="19" t="s">
        <v>13</v>
      </c>
      <c r="B127" s="20">
        <v>90.8</v>
      </c>
      <c r="C127" s="18">
        <v>72</v>
      </c>
      <c r="D127" s="18">
        <v>75</v>
      </c>
      <c r="E127" s="18">
        <v>0</v>
      </c>
      <c r="F127" s="18">
        <v>1</v>
      </c>
      <c r="G127" s="18">
        <v>1</v>
      </c>
      <c r="H127" s="18">
        <v>1</v>
      </c>
      <c r="I127" s="18">
        <v>0</v>
      </c>
      <c r="J127" s="18">
        <v>0</v>
      </c>
      <c r="K127" s="18" t="s">
        <v>119</v>
      </c>
      <c r="L127" s="4" t="b">
        <v>0</v>
      </c>
    </row>
    <row r="128" spans="1:12" x14ac:dyDescent="0.2">
      <c r="A128" s="19" t="s">
        <v>13</v>
      </c>
      <c r="B128" s="20">
        <v>96.8</v>
      </c>
      <c r="C128" s="18">
        <v>78</v>
      </c>
      <c r="D128" s="18">
        <v>84</v>
      </c>
      <c r="E128" s="18">
        <v>1</v>
      </c>
      <c r="F128" s="18">
        <v>1</v>
      </c>
      <c r="G128" s="18">
        <v>1</v>
      </c>
      <c r="H128" s="18">
        <v>0</v>
      </c>
      <c r="I128" s="18">
        <v>0</v>
      </c>
      <c r="J128" s="18">
        <v>1</v>
      </c>
      <c r="K128" s="18" t="s">
        <v>126</v>
      </c>
      <c r="L128" s="4" t="b">
        <v>0</v>
      </c>
    </row>
    <row r="129" spans="1:12" x14ac:dyDescent="0.2">
      <c r="A129" s="19" t="s">
        <v>13</v>
      </c>
      <c r="B129" s="20">
        <v>68.8</v>
      </c>
      <c r="C129" s="18">
        <v>50</v>
      </c>
      <c r="D129" s="18">
        <v>50</v>
      </c>
      <c r="E129" s="18">
        <v>0</v>
      </c>
      <c r="F129" s="18">
        <v>1</v>
      </c>
      <c r="G129" s="18">
        <v>0</v>
      </c>
      <c r="H129" s="18">
        <v>0</v>
      </c>
      <c r="I129" s="18">
        <v>0</v>
      </c>
      <c r="J129" s="18">
        <v>0</v>
      </c>
      <c r="K129" s="18" t="s">
        <v>137</v>
      </c>
      <c r="L129" s="4" t="b">
        <v>0</v>
      </c>
    </row>
    <row r="130" spans="1:12" x14ac:dyDescent="0.2">
      <c r="A130" s="19" t="s">
        <v>13</v>
      </c>
      <c r="B130" s="20">
        <v>80.8</v>
      </c>
      <c r="C130" s="18">
        <v>62</v>
      </c>
      <c r="D130" s="18">
        <v>70</v>
      </c>
      <c r="E130" s="18">
        <v>0</v>
      </c>
      <c r="F130" s="18">
        <v>1</v>
      </c>
      <c r="G130" s="18">
        <v>0</v>
      </c>
      <c r="H130" s="18">
        <v>0</v>
      </c>
      <c r="I130" s="18">
        <v>0</v>
      </c>
      <c r="J130" s="18">
        <v>0</v>
      </c>
      <c r="K130" s="18" t="s">
        <v>132</v>
      </c>
      <c r="L130" s="4" t="b">
        <v>0</v>
      </c>
    </row>
    <row r="131" spans="1:12" x14ac:dyDescent="0.2">
      <c r="A131" s="19" t="s">
        <v>13</v>
      </c>
      <c r="B131" s="20">
        <v>82.8</v>
      </c>
      <c r="C131" s="18">
        <v>64</v>
      </c>
      <c r="D131" s="18">
        <v>81</v>
      </c>
      <c r="E131" s="18">
        <v>0</v>
      </c>
      <c r="F131" s="18">
        <v>0</v>
      </c>
      <c r="G131" s="18">
        <v>1</v>
      </c>
      <c r="H131" s="18">
        <v>0</v>
      </c>
      <c r="I131" s="18">
        <v>1</v>
      </c>
      <c r="J131" s="18">
        <v>1</v>
      </c>
      <c r="K131" s="18" t="s">
        <v>127</v>
      </c>
      <c r="L131" s="4" t="b">
        <v>0</v>
      </c>
    </row>
    <row r="132" spans="1:12" x14ac:dyDescent="0.2">
      <c r="A132" s="19" t="s">
        <v>13</v>
      </c>
      <c r="B132" s="20">
        <v>84.8</v>
      </c>
      <c r="C132" s="18">
        <v>66</v>
      </c>
      <c r="D132" s="18">
        <v>76</v>
      </c>
      <c r="E132" s="18">
        <v>0</v>
      </c>
      <c r="F132" s="18">
        <v>0</v>
      </c>
      <c r="G132" s="18">
        <v>1</v>
      </c>
      <c r="H132" s="18">
        <v>0</v>
      </c>
      <c r="I132" s="18">
        <v>1</v>
      </c>
      <c r="J132" s="18">
        <v>1</v>
      </c>
      <c r="K132" s="18" t="s">
        <v>123</v>
      </c>
      <c r="L132" s="4" t="b">
        <v>0</v>
      </c>
    </row>
    <row r="133" spans="1:12" x14ac:dyDescent="0.2">
      <c r="A133" s="19" t="s">
        <v>13</v>
      </c>
      <c r="B133" s="20">
        <v>92.8</v>
      </c>
      <c r="C133" s="18">
        <v>74</v>
      </c>
      <c r="D133" s="18">
        <v>80</v>
      </c>
      <c r="E133" s="18">
        <v>0</v>
      </c>
      <c r="F133" s="18">
        <v>0</v>
      </c>
      <c r="G133" s="18">
        <v>1</v>
      </c>
      <c r="H133" s="18">
        <v>0</v>
      </c>
      <c r="I133" s="18">
        <v>1</v>
      </c>
      <c r="J133" s="18">
        <v>1</v>
      </c>
      <c r="K133" s="18" t="s">
        <v>123</v>
      </c>
      <c r="L133" s="4" t="b">
        <v>0</v>
      </c>
    </row>
    <row r="134" spans="1:12" x14ac:dyDescent="0.2">
      <c r="A134" s="19" t="s">
        <v>16</v>
      </c>
      <c r="B134" s="20">
        <v>94.8</v>
      </c>
      <c r="C134" s="18">
        <v>76</v>
      </c>
      <c r="D134" s="18">
        <v>81</v>
      </c>
      <c r="E134" s="18">
        <v>0</v>
      </c>
      <c r="F134" s="18">
        <v>0</v>
      </c>
      <c r="G134" s="18">
        <v>1</v>
      </c>
      <c r="H134" s="18">
        <v>0</v>
      </c>
      <c r="I134" s="18">
        <v>1</v>
      </c>
      <c r="J134" s="18">
        <v>1</v>
      </c>
      <c r="K134" s="18" t="s">
        <v>123</v>
      </c>
      <c r="L134" s="4" t="b">
        <v>0</v>
      </c>
    </row>
    <row r="135" spans="1:12" x14ac:dyDescent="0.2">
      <c r="A135" s="19" t="s">
        <v>13</v>
      </c>
      <c r="B135" s="20">
        <v>83.8</v>
      </c>
      <c r="C135" s="18">
        <v>65</v>
      </c>
      <c r="D135" s="18">
        <v>70</v>
      </c>
      <c r="E135" s="18">
        <v>0</v>
      </c>
      <c r="F135" s="18">
        <v>1</v>
      </c>
      <c r="G135" s="18">
        <v>0</v>
      </c>
      <c r="H135" s="18">
        <v>1</v>
      </c>
      <c r="I135" s="18">
        <v>0</v>
      </c>
      <c r="J135" s="18">
        <v>1</v>
      </c>
      <c r="K135" s="18" t="s">
        <v>125</v>
      </c>
      <c r="L135" s="4" t="b">
        <v>0</v>
      </c>
    </row>
    <row r="136" spans="1:12" x14ac:dyDescent="0.2">
      <c r="A136" s="19" t="s">
        <v>13</v>
      </c>
      <c r="B136" s="20">
        <v>90.8</v>
      </c>
      <c r="C136" s="18">
        <v>72</v>
      </c>
      <c r="D136" s="18">
        <v>85</v>
      </c>
      <c r="E136" s="18">
        <v>0</v>
      </c>
      <c r="F136" s="18">
        <v>1</v>
      </c>
      <c r="G136" s="18">
        <v>0</v>
      </c>
      <c r="H136" s="18">
        <v>1</v>
      </c>
      <c r="I136" s="18">
        <v>0</v>
      </c>
      <c r="J136" s="18">
        <v>1</v>
      </c>
      <c r="K136" s="18" t="s">
        <v>125</v>
      </c>
      <c r="L136" s="4" t="b">
        <v>0</v>
      </c>
    </row>
    <row r="137" spans="1:12" x14ac:dyDescent="0.2">
      <c r="A137" s="19" t="s">
        <v>13</v>
      </c>
      <c r="B137" s="20">
        <v>89.8</v>
      </c>
      <c r="C137" s="18">
        <v>71</v>
      </c>
      <c r="D137" s="18">
        <v>86</v>
      </c>
      <c r="E137" s="18">
        <v>1</v>
      </c>
      <c r="F137" s="18">
        <v>1</v>
      </c>
      <c r="G137" s="18">
        <v>1</v>
      </c>
      <c r="H137" s="18">
        <v>0</v>
      </c>
      <c r="I137" s="18">
        <v>0</v>
      </c>
      <c r="J137" s="18">
        <v>0</v>
      </c>
      <c r="K137" s="18" t="s">
        <v>130</v>
      </c>
      <c r="L137" s="4" t="b">
        <v>0</v>
      </c>
    </row>
    <row r="138" spans="1:12" x14ac:dyDescent="0.2">
      <c r="A138" s="19" t="s">
        <v>16</v>
      </c>
      <c r="B138" s="20">
        <v>92.8</v>
      </c>
      <c r="C138" s="18">
        <v>74</v>
      </c>
      <c r="D138" s="18">
        <v>81</v>
      </c>
      <c r="E138" s="18">
        <v>1</v>
      </c>
      <c r="F138" s="18">
        <v>1</v>
      </c>
      <c r="G138" s="18">
        <v>1</v>
      </c>
      <c r="H138" s="18">
        <v>0</v>
      </c>
      <c r="I138" s="18">
        <v>0</v>
      </c>
      <c r="J138" s="18">
        <v>0</v>
      </c>
      <c r="K138" s="18" t="s">
        <v>130</v>
      </c>
      <c r="L138" s="4" t="b">
        <v>0</v>
      </c>
    </row>
    <row r="139" spans="1:12" x14ac:dyDescent="0.2">
      <c r="A139" s="19" t="s">
        <v>16</v>
      </c>
      <c r="B139" s="20">
        <v>92.8</v>
      </c>
      <c r="C139" s="18">
        <v>74</v>
      </c>
      <c r="D139" s="18">
        <v>86</v>
      </c>
      <c r="E139" s="18">
        <v>1</v>
      </c>
      <c r="F139" s="18">
        <v>1</v>
      </c>
      <c r="G139" s="18">
        <v>1</v>
      </c>
      <c r="H139" s="18">
        <v>0</v>
      </c>
      <c r="I139" s="18">
        <v>0</v>
      </c>
      <c r="J139" s="18">
        <v>0</v>
      </c>
      <c r="K139" s="18" t="s">
        <v>130</v>
      </c>
      <c r="L139" s="4" t="b">
        <v>0</v>
      </c>
    </row>
    <row r="140" spans="1:12" x14ac:dyDescent="0.2">
      <c r="A140" s="19" t="s">
        <v>16</v>
      </c>
      <c r="B140" s="20">
        <v>94.8</v>
      </c>
      <c r="C140" s="18">
        <v>76</v>
      </c>
      <c r="D140" s="18">
        <v>76</v>
      </c>
      <c r="E140" s="18">
        <v>1</v>
      </c>
      <c r="F140" s="18">
        <v>1</v>
      </c>
      <c r="G140" s="18">
        <v>1</v>
      </c>
      <c r="H140" s="18">
        <v>0</v>
      </c>
      <c r="I140" s="18">
        <v>0</v>
      </c>
      <c r="J140" s="18">
        <v>0</v>
      </c>
      <c r="K140" s="18" t="s">
        <v>130</v>
      </c>
      <c r="L140" s="4" t="b">
        <v>0</v>
      </c>
    </row>
    <row r="141" spans="1:12" x14ac:dyDescent="0.2">
      <c r="A141" s="19" t="s">
        <v>16</v>
      </c>
      <c r="B141" s="20">
        <v>95.8</v>
      </c>
      <c r="C141" s="18">
        <v>77</v>
      </c>
      <c r="D141" s="18">
        <v>86</v>
      </c>
      <c r="E141" s="18">
        <v>1</v>
      </c>
      <c r="F141" s="18">
        <v>1</v>
      </c>
      <c r="G141" s="18">
        <v>1</v>
      </c>
      <c r="H141" s="18">
        <v>0</v>
      </c>
      <c r="I141" s="18">
        <v>0</v>
      </c>
      <c r="J141" s="18">
        <v>0</v>
      </c>
      <c r="K141" s="18" t="s">
        <v>130</v>
      </c>
      <c r="L141" s="4" t="b">
        <v>0</v>
      </c>
    </row>
    <row r="142" spans="1:12" x14ac:dyDescent="0.2">
      <c r="A142" s="19" t="s">
        <v>13</v>
      </c>
      <c r="B142" s="20">
        <v>81.7</v>
      </c>
      <c r="C142" s="18">
        <v>63</v>
      </c>
      <c r="D142" s="18">
        <v>70</v>
      </c>
      <c r="E142" s="18">
        <v>0</v>
      </c>
      <c r="F142" s="18">
        <v>1</v>
      </c>
      <c r="G142" s="18">
        <v>0</v>
      </c>
      <c r="H142" s="18">
        <v>0</v>
      </c>
      <c r="I142" s="18">
        <v>0</v>
      </c>
      <c r="J142" s="18">
        <v>0</v>
      </c>
      <c r="K142" s="18" t="s">
        <v>132</v>
      </c>
      <c r="L142" s="4" t="b">
        <v>0</v>
      </c>
    </row>
    <row r="143" spans="1:12" x14ac:dyDescent="0.2">
      <c r="A143" s="19" t="s">
        <v>16</v>
      </c>
      <c r="B143" s="20">
        <v>84.7</v>
      </c>
      <c r="C143" s="18">
        <v>66</v>
      </c>
      <c r="D143" s="18">
        <v>71</v>
      </c>
      <c r="E143" s="18">
        <v>0</v>
      </c>
      <c r="F143" s="18">
        <v>1</v>
      </c>
      <c r="G143" s="18">
        <v>0</v>
      </c>
      <c r="H143" s="18">
        <v>0</v>
      </c>
      <c r="I143" s="18">
        <v>0</v>
      </c>
      <c r="J143" s="18">
        <v>0</v>
      </c>
      <c r="K143" s="18" t="s">
        <v>132</v>
      </c>
      <c r="L143" s="4" t="b">
        <v>0</v>
      </c>
    </row>
    <row r="144" spans="1:12" x14ac:dyDescent="0.2">
      <c r="A144" s="19" t="s">
        <v>16</v>
      </c>
      <c r="B144" s="20">
        <v>91.7</v>
      </c>
      <c r="C144" s="18">
        <v>73</v>
      </c>
      <c r="D144" s="18">
        <v>76</v>
      </c>
      <c r="E144" s="18">
        <v>0</v>
      </c>
      <c r="F144" s="18">
        <v>1</v>
      </c>
      <c r="G144" s="18">
        <v>0</v>
      </c>
      <c r="H144" s="18">
        <v>1</v>
      </c>
      <c r="I144" s="18">
        <v>0</v>
      </c>
      <c r="J144" s="18">
        <v>1</v>
      </c>
      <c r="K144" s="18" t="s">
        <v>124</v>
      </c>
      <c r="L144" s="4" t="b">
        <v>0</v>
      </c>
    </row>
    <row r="145" spans="1:12" x14ac:dyDescent="0.2">
      <c r="A145" s="19" t="s">
        <v>16</v>
      </c>
      <c r="B145" s="20">
        <v>98.7</v>
      </c>
      <c r="C145" s="18">
        <v>80</v>
      </c>
      <c r="D145" s="18">
        <v>86</v>
      </c>
      <c r="E145" s="18">
        <v>1</v>
      </c>
      <c r="F145" s="18">
        <v>1</v>
      </c>
      <c r="G145" s="18">
        <v>1</v>
      </c>
      <c r="H145" s="18">
        <v>0</v>
      </c>
      <c r="I145" s="18">
        <v>0</v>
      </c>
      <c r="J145" s="18">
        <v>0</v>
      </c>
      <c r="K145" s="18" t="s">
        <v>130</v>
      </c>
      <c r="L145" s="4" t="b">
        <v>0</v>
      </c>
    </row>
    <row r="146" spans="1:12" x14ac:dyDescent="0.2">
      <c r="A146" s="19" t="s">
        <v>13</v>
      </c>
      <c r="B146" s="20">
        <v>88.6</v>
      </c>
      <c r="C146" s="18">
        <v>70</v>
      </c>
      <c r="D146" s="18">
        <v>86</v>
      </c>
      <c r="E146" s="18">
        <v>0</v>
      </c>
      <c r="F146" s="18">
        <v>1</v>
      </c>
      <c r="G146" s="18">
        <v>1</v>
      </c>
      <c r="H146" s="18">
        <v>1</v>
      </c>
      <c r="I146" s="18">
        <v>0</v>
      </c>
      <c r="J146" s="18">
        <v>0</v>
      </c>
      <c r="K146" s="18" t="s">
        <v>119</v>
      </c>
      <c r="L146" s="4" t="b">
        <v>0</v>
      </c>
    </row>
    <row r="147" spans="1:12" x14ac:dyDescent="0.2">
      <c r="A147" s="19" t="s">
        <v>13</v>
      </c>
      <c r="B147" s="20">
        <v>90.6</v>
      </c>
      <c r="C147" s="18">
        <v>72</v>
      </c>
      <c r="D147" s="18">
        <v>80</v>
      </c>
      <c r="E147" s="18">
        <v>0</v>
      </c>
      <c r="F147" s="18">
        <v>1</v>
      </c>
      <c r="G147" s="18">
        <v>1</v>
      </c>
      <c r="H147" s="18">
        <v>1</v>
      </c>
      <c r="I147" s="18">
        <v>0</v>
      </c>
      <c r="J147" s="18">
        <v>0</v>
      </c>
      <c r="K147" s="18" t="s">
        <v>119</v>
      </c>
      <c r="L147" s="4" t="b">
        <v>0</v>
      </c>
    </row>
    <row r="148" spans="1:12" x14ac:dyDescent="0.2">
      <c r="A148" s="19" t="s">
        <v>13</v>
      </c>
      <c r="B148" s="20">
        <v>92.6</v>
      </c>
      <c r="C148" s="18">
        <v>74</v>
      </c>
      <c r="D148" s="18">
        <v>84</v>
      </c>
      <c r="E148" s="18">
        <v>0</v>
      </c>
      <c r="F148" s="18">
        <v>1</v>
      </c>
      <c r="G148" s="18">
        <v>1</v>
      </c>
      <c r="H148" s="18">
        <v>1</v>
      </c>
      <c r="I148" s="18">
        <v>0</v>
      </c>
      <c r="J148" s="18">
        <v>0</v>
      </c>
      <c r="K148" s="18" t="s">
        <v>131</v>
      </c>
      <c r="L148" s="4" t="b">
        <v>0</v>
      </c>
    </row>
    <row r="149" spans="1:12" x14ac:dyDescent="0.2">
      <c r="A149" s="19" t="s">
        <v>13</v>
      </c>
      <c r="B149" s="20">
        <v>85.6</v>
      </c>
      <c r="C149" s="18">
        <v>67</v>
      </c>
      <c r="D149" s="18">
        <v>83</v>
      </c>
      <c r="E149" s="18">
        <v>1</v>
      </c>
      <c r="F149" s="18">
        <v>1</v>
      </c>
      <c r="G149" s="18">
        <v>1</v>
      </c>
      <c r="H149" s="18">
        <v>0</v>
      </c>
      <c r="I149" s="18">
        <v>0</v>
      </c>
      <c r="J149" s="18">
        <v>1</v>
      </c>
      <c r="K149" s="18" t="s">
        <v>121</v>
      </c>
      <c r="L149" s="4" t="b">
        <v>0</v>
      </c>
    </row>
    <row r="150" spans="1:12" x14ac:dyDescent="0.2">
      <c r="A150" s="19" t="s">
        <v>13</v>
      </c>
      <c r="B150" s="20">
        <v>90.6</v>
      </c>
      <c r="C150" s="18">
        <v>72</v>
      </c>
      <c r="D150" s="18">
        <v>88</v>
      </c>
      <c r="E150" s="18">
        <v>1</v>
      </c>
      <c r="F150" s="18">
        <v>1</v>
      </c>
      <c r="G150" s="18">
        <v>1</v>
      </c>
      <c r="H150" s="18">
        <v>0</v>
      </c>
      <c r="I150" s="18">
        <v>0</v>
      </c>
      <c r="J150" s="18">
        <v>1</v>
      </c>
      <c r="K150" s="18" t="s">
        <v>121</v>
      </c>
      <c r="L150" s="4" t="b">
        <v>0</v>
      </c>
    </row>
    <row r="151" spans="1:12" x14ac:dyDescent="0.2">
      <c r="A151" s="19" t="s">
        <v>13</v>
      </c>
      <c r="B151" s="20">
        <v>91.6</v>
      </c>
      <c r="C151" s="18">
        <v>73</v>
      </c>
      <c r="D151" s="18">
        <v>80</v>
      </c>
      <c r="E151" s="18">
        <v>1</v>
      </c>
      <c r="F151" s="18">
        <v>1</v>
      </c>
      <c r="G151" s="18">
        <v>1</v>
      </c>
      <c r="H151" s="18">
        <v>0</v>
      </c>
      <c r="I151" s="18">
        <v>0</v>
      </c>
      <c r="J151" s="18">
        <v>1</v>
      </c>
      <c r="K151" s="18" t="s">
        <v>134</v>
      </c>
      <c r="L151" s="4" t="b">
        <v>0</v>
      </c>
    </row>
    <row r="152" spans="1:12" x14ac:dyDescent="0.2">
      <c r="A152" s="19" t="s">
        <v>16</v>
      </c>
      <c r="B152" s="20">
        <v>78.599999999999994</v>
      </c>
      <c r="C152" s="18">
        <v>60</v>
      </c>
      <c r="D152" s="18">
        <v>74</v>
      </c>
      <c r="E152" s="18">
        <v>0</v>
      </c>
      <c r="F152" s="18">
        <v>1</v>
      </c>
      <c r="G152" s="18">
        <v>0</v>
      </c>
      <c r="H152" s="18">
        <v>0</v>
      </c>
      <c r="I152" s="18">
        <v>0</v>
      </c>
      <c r="J152" s="18">
        <v>0</v>
      </c>
      <c r="K152" s="18" t="s">
        <v>132</v>
      </c>
      <c r="L152" s="4" t="b">
        <v>0</v>
      </c>
    </row>
    <row r="153" spans="1:12" x14ac:dyDescent="0.2">
      <c r="A153" s="19" t="s">
        <v>16</v>
      </c>
      <c r="B153" s="20">
        <v>84.6</v>
      </c>
      <c r="C153" s="18">
        <v>66</v>
      </c>
      <c r="D153" s="18">
        <v>78</v>
      </c>
      <c r="E153" s="18">
        <v>0</v>
      </c>
      <c r="F153" s="18">
        <v>0</v>
      </c>
      <c r="G153" s="18">
        <v>1</v>
      </c>
      <c r="H153" s="18">
        <v>0</v>
      </c>
      <c r="I153" s="18">
        <v>1</v>
      </c>
      <c r="J153" s="18">
        <v>1</v>
      </c>
      <c r="K153" s="18" t="s">
        <v>127</v>
      </c>
      <c r="L153" s="4" t="b">
        <v>0</v>
      </c>
    </row>
    <row r="154" spans="1:12" x14ac:dyDescent="0.2">
      <c r="A154" s="19" t="s">
        <v>13</v>
      </c>
      <c r="B154" s="20">
        <v>94.6</v>
      </c>
      <c r="C154" s="18">
        <v>76</v>
      </c>
      <c r="D154" s="18">
        <v>85</v>
      </c>
      <c r="E154" s="18">
        <v>1</v>
      </c>
      <c r="F154" s="18">
        <v>1</v>
      </c>
      <c r="G154" s="18">
        <v>1</v>
      </c>
      <c r="H154" s="18">
        <v>0</v>
      </c>
      <c r="I154" s="18">
        <v>0</v>
      </c>
      <c r="J154" s="18">
        <v>0</v>
      </c>
      <c r="K154" s="18" t="s">
        <v>130</v>
      </c>
      <c r="L154" s="4" t="b">
        <v>0</v>
      </c>
    </row>
    <row r="155" spans="1:12" x14ac:dyDescent="0.2">
      <c r="A155" s="19" t="s">
        <v>13</v>
      </c>
      <c r="B155" s="20">
        <v>93.5</v>
      </c>
      <c r="C155" s="18">
        <v>75</v>
      </c>
      <c r="D155" s="18">
        <v>82</v>
      </c>
      <c r="E155" s="18">
        <v>1</v>
      </c>
      <c r="F155" s="18">
        <v>1</v>
      </c>
      <c r="G155" s="18">
        <v>1</v>
      </c>
      <c r="H155" s="18">
        <v>0</v>
      </c>
      <c r="I155" s="18">
        <v>0</v>
      </c>
      <c r="J155" s="18">
        <v>1</v>
      </c>
      <c r="K155" s="18" t="s">
        <v>121</v>
      </c>
      <c r="L155" s="4" t="b">
        <v>0</v>
      </c>
    </row>
    <row r="156" spans="1:12" x14ac:dyDescent="0.2">
      <c r="A156" s="19" t="s">
        <v>13</v>
      </c>
      <c r="B156" s="20">
        <v>68.5</v>
      </c>
      <c r="C156" s="18">
        <v>50</v>
      </c>
      <c r="D156" s="18">
        <v>60</v>
      </c>
      <c r="E156" s="18">
        <v>0</v>
      </c>
      <c r="F156" s="18">
        <v>1</v>
      </c>
      <c r="G156" s="18">
        <v>0</v>
      </c>
      <c r="H156" s="18">
        <v>0</v>
      </c>
      <c r="I156" s="18">
        <v>0</v>
      </c>
      <c r="J156" s="18">
        <v>0</v>
      </c>
      <c r="K156" s="18" t="s">
        <v>137</v>
      </c>
      <c r="L156" s="4" t="b">
        <v>0</v>
      </c>
    </row>
    <row r="157" spans="1:12" x14ac:dyDescent="0.2">
      <c r="A157" s="19" t="s">
        <v>16</v>
      </c>
      <c r="B157" s="20">
        <v>96.5</v>
      </c>
      <c r="C157" s="18">
        <v>78</v>
      </c>
      <c r="D157" s="18">
        <v>80</v>
      </c>
      <c r="E157" s="18">
        <v>1</v>
      </c>
      <c r="F157" s="18">
        <v>1</v>
      </c>
      <c r="G157" s="18">
        <v>1</v>
      </c>
      <c r="H157" s="18">
        <v>0</v>
      </c>
      <c r="I157" s="18">
        <v>0</v>
      </c>
      <c r="J157" s="18">
        <v>0</v>
      </c>
      <c r="K157" s="18" t="s">
        <v>136</v>
      </c>
      <c r="L157" s="4" t="b">
        <v>0</v>
      </c>
    </row>
    <row r="158" spans="1:12" x14ac:dyDescent="0.2">
      <c r="A158" s="19" t="s">
        <v>13</v>
      </c>
      <c r="B158" s="20">
        <v>84.4</v>
      </c>
      <c r="C158" s="18">
        <v>66</v>
      </c>
      <c r="D158" s="18">
        <v>67</v>
      </c>
      <c r="E158" s="18">
        <v>0</v>
      </c>
      <c r="F158" s="18">
        <v>1</v>
      </c>
      <c r="G158" s="18">
        <v>1</v>
      </c>
      <c r="H158" s="18">
        <v>1</v>
      </c>
      <c r="I158" s="18">
        <v>0</v>
      </c>
      <c r="J158" s="18">
        <v>0</v>
      </c>
      <c r="K158" s="18" t="s">
        <v>119</v>
      </c>
      <c r="L158" s="4" t="b">
        <v>0</v>
      </c>
    </row>
    <row r="159" spans="1:12" x14ac:dyDescent="0.2">
      <c r="A159" s="19" t="s">
        <v>13</v>
      </c>
      <c r="B159" s="20">
        <v>89.4</v>
      </c>
      <c r="C159" s="18">
        <v>71</v>
      </c>
      <c r="D159" s="18">
        <v>94</v>
      </c>
      <c r="E159" s="18">
        <v>0</v>
      </c>
      <c r="F159" s="18">
        <v>1</v>
      </c>
      <c r="G159" s="18">
        <v>1</v>
      </c>
      <c r="H159" s="18">
        <v>1</v>
      </c>
      <c r="I159" s="18">
        <v>0</v>
      </c>
      <c r="J159" s="18">
        <v>0</v>
      </c>
      <c r="K159" s="18" t="s">
        <v>118</v>
      </c>
      <c r="L159" s="4" t="b">
        <v>0</v>
      </c>
    </row>
    <row r="160" spans="1:12" x14ac:dyDescent="0.2">
      <c r="A160" s="19" t="s">
        <v>13</v>
      </c>
      <c r="B160" s="20">
        <v>93.4</v>
      </c>
      <c r="C160" s="18">
        <v>75</v>
      </c>
      <c r="D160" s="18">
        <v>82</v>
      </c>
      <c r="E160" s="18">
        <v>0</v>
      </c>
      <c r="F160" s="18">
        <v>0</v>
      </c>
      <c r="G160" s="18">
        <v>1</v>
      </c>
      <c r="H160" s="18">
        <v>1</v>
      </c>
      <c r="I160" s="18">
        <v>1</v>
      </c>
      <c r="J160" s="18">
        <v>1</v>
      </c>
      <c r="K160" s="18" t="s">
        <v>128</v>
      </c>
      <c r="L160" s="4" t="b">
        <v>0</v>
      </c>
    </row>
    <row r="161" spans="1:12" x14ac:dyDescent="0.2">
      <c r="A161" s="19" t="s">
        <v>13</v>
      </c>
      <c r="B161" s="20">
        <v>95.4</v>
      </c>
      <c r="C161" s="18">
        <v>77</v>
      </c>
      <c r="D161" s="18">
        <v>83</v>
      </c>
      <c r="E161" s="18">
        <v>0</v>
      </c>
      <c r="F161" s="18">
        <v>0</v>
      </c>
      <c r="G161" s="18">
        <v>1</v>
      </c>
      <c r="H161" s="18">
        <v>1</v>
      </c>
      <c r="I161" s="18">
        <v>1</v>
      </c>
      <c r="J161" s="18">
        <v>1</v>
      </c>
      <c r="K161" s="18" t="s">
        <v>128</v>
      </c>
      <c r="L161" s="4" t="b">
        <v>0</v>
      </c>
    </row>
    <row r="162" spans="1:12" x14ac:dyDescent="0.2">
      <c r="A162" s="19" t="s">
        <v>13</v>
      </c>
      <c r="B162" s="20">
        <v>89.4</v>
      </c>
      <c r="C162" s="18">
        <v>71</v>
      </c>
      <c r="D162" s="18">
        <v>70</v>
      </c>
      <c r="E162" s="18">
        <v>1</v>
      </c>
      <c r="F162" s="18">
        <v>1</v>
      </c>
      <c r="G162" s="18">
        <v>1</v>
      </c>
      <c r="H162" s="18">
        <v>0</v>
      </c>
      <c r="I162" s="18">
        <v>0</v>
      </c>
      <c r="J162" s="18">
        <v>1</v>
      </c>
      <c r="K162" s="18" t="s">
        <v>134</v>
      </c>
      <c r="L162" s="4" t="b">
        <v>0</v>
      </c>
    </row>
    <row r="163" spans="1:12" x14ac:dyDescent="0.2">
      <c r="A163" s="19" t="s">
        <v>13</v>
      </c>
      <c r="B163" s="20">
        <v>93.4</v>
      </c>
      <c r="C163" s="18">
        <v>75</v>
      </c>
      <c r="D163" s="18">
        <v>83</v>
      </c>
      <c r="E163" s="18">
        <v>1</v>
      </c>
      <c r="F163" s="18">
        <v>1</v>
      </c>
      <c r="G163" s="18">
        <v>1</v>
      </c>
      <c r="H163" s="18">
        <v>0</v>
      </c>
      <c r="I163" s="18">
        <v>0</v>
      </c>
      <c r="J163" s="18">
        <v>1</v>
      </c>
      <c r="K163" s="18" t="s">
        <v>121</v>
      </c>
      <c r="L163" s="4" t="b">
        <v>0</v>
      </c>
    </row>
    <row r="164" spans="1:12" x14ac:dyDescent="0.2">
      <c r="A164" s="19" t="s">
        <v>13</v>
      </c>
      <c r="B164" s="20">
        <v>93.4</v>
      </c>
      <c r="C164" s="18">
        <v>75</v>
      </c>
      <c r="D164" s="18">
        <v>74</v>
      </c>
      <c r="E164" s="18">
        <v>1</v>
      </c>
      <c r="F164" s="18">
        <v>1</v>
      </c>
      <c r="G164" s="18">
        <v>1</v>
      </c>
      <c r="H164" s="18">
        <v>0</v>
      </c>
      <c r="I164" s="18">
        <v>0</v>
      </c>
      <c r="J164" s="18">
        <v>1</v>
      </c>
      <c r="K164" s="18" t="s">
        <v>121</v>
      </c>
      <c r="L164" s="4" t="b">
        <v>0</v>
      </c>
    </row>
    <row r="165" spans="1:12" x14ac:dyDescent="0.2">
      <c r="A165" s="19" t="s">
        <v>16</v>
      </c>
      <c r="B165" s="20">
        <v>93.4</v>
      </c>
      <c r="C165" s="18">
        <v>75</v>
      </c>
      <c r="D165" s="18">
        <v>87</v>
      </c>
      <c r="E165" s="18">
        <v>1</v>
      </c>
      <c r="F165" s="18">
        <v>1</v>
      </c>
      <c r="G165" s="18">
        <v>1</v>
      </c>
      <c r="H165" s="18">
        <v>0</v>
      </c>
      <c r="I165" s="18">
        <v>0</v>
      </c>
      <c r="J165" s="18">
        <v>1</v>
      </c>
      <c r="K165" s="18" t="s">
        <v>121</v>
      </c>
      <c r="L165" s="4" t="b">
        <v>0</v>
      </c>
    </row>
    <row r="166" spans="1:12" x14ac:dyDescent="0.2">
      <c r="A166" s="19" t="s">
        <v>16</v>
      </c>
      <c r="B166" s="20">
        <v>94.4</v>
      </c>
      <c r="C166" s="18">
        <v>76</v>
      </c>
      <c r="D166" s="18">
        <v>82</v>
      </c>
      <c r="E166" s="18">
        <v>1</v>
      </c>
      <c r="F166" s="18">
        <v>1</v>
      </c>
      <c r="G166" s="18">
        <v>1</v>
      </c>
      <c r="H166" s="18">
        <v>0</v>
      </c>
      <c r="I166" s="18">
        <v>0</v>
      </c>
      <c r="J166" s="18">
        <v>1</v>
      </c>
      <c r="K166" s="18" t="s">
        <v>121</v>
      </c>
      <c r="L166" s="4" t="b">
        <v>0</v>
      </c>
    </row>
    <row r="167" spans="1:12" x14ac:dyDescent="0.2">
      <c r="A167" s="19" t="s">
        <v>16</v>
      </c>
      <c r="B167" s="20">
        <v>95.4</v>
      </c>
      <c r="C167" s="18">
        <v>77</v>
      </c>
      <c r="D167" s="18">
        <v>85</v>
      </c>
      <c r="E167" s="18">
        <v>1</v>
      </c>
      <c r="F167" s="18">
        <v>1</v>
      </c>
      <c r="G167" s="18">
        <v>1</v>
      </c>
      <c r="H167" s="18">
        <v>0</v>
      </c>
      <c r="I167" s="18">
        <v>0</v>
      </c>
      <c r="J167" s="18">
        <v>1</v>
      </c>
      <c r="K167" s="18" t="s">
        <v>121</v>
      </c>
      <c r="L167" s="4" t="b">
        <v>0</v>
      </c>
    </row>
    <row r="168" spans="1:12" x14ac:dyDescent="0.2">
      <c r="A168" s="19" t="s">
        <v>16</v>
      </c>
      <c r="B168" s="20">
        <v>90.4</v>
      </c>
      <c r="C168" s="18">
        <v>72</v>
      </c>
      <c r="D168" s="18">
        <v>77</v>
      </c>
      <c r="E168" s="18">
        <v>0</v>
      </c>
      <c r="F168" s="18">
        <v>0</v>
      </c>
      <c r="G168" s="18">
        <v>1</v>
      </c>
      <c r="H168" s="18">
        <v>0</v>
      </c>
      <c r="I168" s="18">
        <v>1</v>
      </c>
      <c r="J168" s="18">
        <v>1</v>
      </c>
      <c r="K168" s="18" t="s">
        <v>123</v>
      </c>
      <c r="L168" s="4" t="b">
        <v>0</v>
      </c>
    </row>
    <row r="169" spans="1:12" x14ac:dyDescent="0.2">
      <c r="A169" s="19" t="s">
        <v>13</v>
      </c>
      <c r="B169" s="20">
        <v>90.4</v>
      </c>
      <c r="C169" s="18">
        <v>72</v>
      </c>
      <c r="D169" s="18">
        <v>74</v>
      </c>
      <c r="E169" s="18">
        <v>0</v>
      </c>
      <c r="F169" s="18">
        <v>0</v>
      </c>
      <c r="G169" s="18">
        <v>1</v>
      </c>
      <c r="H169" s="18">
        <v>0</v>
      </c>
      <c r="I169" s="18">
        <v>1</v>
      </c>
      <c r="J169" s="18">
        <v>1</v>
      </c>
      <c r="K169" s="18" t="s">
        <v>123</v>
      </c>
      <c r="L169" s="4" t="b">
        <v>0</v>
      </c>
    </row>
    <row r="170" spans="1:12" x14ac:dyDescent="0.2">
      <c r="A170" s="19" t="s">
        <v>13</v>
      </c>
      <c r="B170" s="20">
        <v>94.4</v>
      </c>
      <c r="C170" s="18">
        <v>76</v>
      </c>
      <c r="D170" s="18">
        <v>80</v>
      </c>
      <c r="E170" s="18">
        <v>0</v>
      </c>
      <c r="F170" s="18">
        <v>1</v>
      </c>
      <c r="G170" s="18">
        <v>0</v>
      </c>
      <c r="H170" s="18">
        <v>1</v>
      </c>
      <c r="I170" s="18">
        <v>0</v>
      </c>
      <c r="J170" s="18">
        <v>1</v>
      </c>
      <c r="K170" s="18" t="s">
        <v>125</v>
      </c>
      <c r="L170" s="4" t="b">
        <v>0</v>
      </c>
    </row>
    <row r="171" spans="1:12" x14ac:dyDescent="0.2">
      <c r="A171" s="19" t="s">
        <v>13</v>
      </c>
      <c r="B171" s="20">
        <v>91.4</v>
      </c>
      <c r="C171" s="18">
        <v>73</v>
      </c>
      <c r="D171" s="18">
        <v>98</v>
      </c>
      <c r="E171" s="18">
        <v>1</v>
      </c>
      <c r="F171" s="18">
        <v>1</v>
      </c>
      <c r="G171" s="18">
        <v>1</v>
      </c>
      <c r="H171" s="18">
        <v>0</v>
      </c>
      <c r="I171" s="18">
        <v>0</v>
      </c>
      <c r="J171" s="18">
        <v>0</v>
      </c>
      <c r="K171" s="18" t="s">
        <v>130</v>
      </c>
      <c r="L171" s="4" t="b">
        <v>0</v>
      </c>
    </row>
    <row r="172" spans="1:12" x14ac:dyDescent="0.2">
      <c r="A172" s="19" t="s">
        <v>13</v>
      </c>
      <c r="B172" s="20">
        <v>85.3</v>
      </c>
      <c r="C172" s="18">
        <v>67</v>
      </c>
      <c r="D172" s="18">
        <v>70</v>
      </c>
      <c r="E172" s="18">
        <v>0</v>
      </c>
      <c r="F172" s="18">
        <v>1</v>
      </c>
      <c r="G172" s="18">
        <v>1</v>
      </c>
      <c r="H172" s="18">
        <v>1</v>
      </c>
      <c r="I172" s="18">
        <v>0</v>
      </c>
      <c r="J172" s="18">
        <v>0</v>
      </c>
      <c r="K172" s="18" t="s">
        <v>118</v>
      </c>
      <c r="L172" s="4" t="b">
        <v>0</v>
      </c>
    </row>
    <row r="173" spans="1:12" x14ac:dyDescent="0.2">
      <c r="A173" s="19" t="s">
        <v>13</v>
      </c>
      <c r="B173" s="20">
        <v>88.3</v>
      </c>
      <c r="C173" s="18">
        <v>70</v>
      </c>
      <c r="D173" s="18">
        <v>86</v>
      </c>
      <c r="E173" s="18">
        <v>0</v>
      </c>
      <c r="F173" s="18">
        <v>1</v>
      </c>
      <c r="G173" s="18">
        <v>1</v>
      </c>
      <c r="H173" s="18">
        <v>1</v>
      </c>
      <c r="I173" s="18">
        <v>0</v>
      </c>
      <c r="J173" s="18">
        <v>0</v>
      </c>
      <c r="K173" s="18" t="s">
        <v>119</v>
      </c>
      <c r="L173" s="4" t="b">
        <v>0</v>
      </c>
    </row>
    <row r="174" spans="1:12" x14ac:dyDescent="0.2">
      <c r="A174" s="19" t="s">
        <v>16</v>
      </c>
      <c r="B174" s="20">
        <v>91.3</v>
      </c>
      <c r="C174" s="18">
        <v>73</v>
      </c>
      <c r="D174" s="18">
        <v>81</v>
      </c>
      <c r="E174" s="18">
        <v>0</v>
      </c>
      <c r="F174" s="18">
        <v>1</v>
      </c>
      <c r="G174" s="18">
        <v>1</v>
      </c>
      <c r="H174" s="18">
        <v>1</v>
      </c>
      <c r="I174" s="18">
        <v>0</v>
      </c>
      <c r="J174" s="18">
        <v>0</v>
      </c>
      <c r="K174" s="18" t="s">
        <v>131</v>
      </c>
      <c r="L174" s="4" t="b">
        <v>0</v>
      </c>
    </row>
    <row r="175" spans="1:12" x14ac:dyDescent="0.2">
      <c r="A175" s="19" t="s">
        <v>13</v>
      </c>
      <c r="B175" s="20">
        <v>91.3</v>
      </c>
      <c r="C175" s="18">
        <v>73</v>
      </c>
      <c r="D175" s="18">
        <v>82</v>
      </c>
      <c r="E175" s="18">
        <v>1</v>
      </c>
      <c r="F175" s="18">
        <v>1</v>
      </c>
      <c r="G175" s="18">
        <v>1</v>
      </c>
      <c r="H175" s="18">
        <v>0</v>
      </c>
      <c r="I175" s="18">
        <v>0</v>
      </c>
      <c r="J175" s="18">
        <v>1</v>
      </c>
      <c r="K175" s="18" t="s">
        <v>134</v>
      </c>
      <c r="L175" s="4" t="b">
        <v>0</v>
      </c>
    </row>
    <row r="176" spans="1:12" x14ac:dyDescent="0.2">
      <c r="A176" s="19" t="s">
        <v>13</v>
      </c>
      <c r="B176" s="20">
        <v>92.3</v>
      </c>
      <c r="C176" s="18">
        <v>74</v>
      </c>
      <c r="D176" s="18">
        <v>82</v>
      </c>
      <c r="E176" s="18">
        <v>1</v>
      </c>
      <c r="F176" s="18">
        <v>1</v>
      </c>
      <c r="G176" s="18">
        <v>1</v>
      </c>
      <c r="H176" s="18">
        <v>0</v>
      </c>
      <c r="I176" s="18">
        <v>0</v>
      </c>
      <c r="J176" s="18">
        <v>1</v>
      </c>
      <c r="K176" s="18" t="s">
        <v>121</v>
      </c>
      <c r="L176" s="4" t="b">
        <v>0</v>
      </c>
    </row>
    <row r="177" spans="1:12" x14ac:dyDescent="0.2">
      <c r="A177" s="19" t="s">
        <v>13</v>
      </c>
      <c r="B177" s="20">
        <v>92.3</v>
      </c>
      <c r="C177" s="18">
        <v>74</v>
      </c>
      <c r="D177" s="18">
        <v>77</v>
      </c>
      <c r="E177" s="18">
        <v>1</v>
      </c>
      <c r="F177" s="18">
        <v>1</v>
      </c>
      <c r="G177" s="18">
        <v>1</v>
      </c>
      <c r="H177" s="18">
        <v>0</v>
      </c>
      <c r="I177" s="18">
        <v>0</v>
      </c>
      <c r="J177" s="18">
        <v>1</v>
      </c>
      <c r="K177" s="18" t="s">
        <v>121</v>
      </c>
      <c r="L177" s="4" t="b">
        <v>0</v>
      </c>
    </row>
    <row r="178" spans="1:12" x14ac:dyDescent="0.2">
      <c r="A178" s="19" t="s">
        <v>13</v>
      </c>
      <c r="B178" s="20">
        <v>94.3</v>
      </c>
      <c r="C178" s="18">
        <v>76</v>
      </c>
      <c r="D178" s="18">
        <v>82</v>
      </c>
      <c r="E178" s="18">
        <v>1</v>
      </c>
      <c r="F178" s="18">
        <v>1</v>
      </c>
      <c r="G178" s="18">
        <v>1</v>
      </c>
      <c r="H178" s="18">
        <v>0</v>
      </c>
      <c r="I178" s="18">
        <v>0</v>
      </c>
      <c r="J178" s="18">
        <v>1</v>
      </c>
      <c r="K178" s="18" t="s">
        <v>134</v>
      </c>
      <c r="L178" s="4" t="b">
        <v>0</v>
      </c>
    </row>
    <row r="179" spans="1:12" x14ac:dyDescent="0.2">
      <c r="A179" s="19" t="s">
        <v>13</v>
      </c>
      <c r="B179" s="20">
        <v>78.3</v>
      </c>
      <c r="C179" s="18">
        <v>60</v>
      </c>
      <c r="D179" s="18">
        <v>60</v>
      </c>
      <c r="E179" s="18">
        <v>0</v>
      </c>
      <c r="F179" s="18">
        <v>1</v>
      </c>
      <c r="G179" s="18">
        <v>0</v>
      </c>
      <c r="H179" s="18">
        <v>0</v>
      </c>
      <c r="I179" s="18">
        <v>0</v>
      </c>
      <c r="J179" s="18">
        <v>0</v>
      </c>
      <c r="K179" s="18" t="s">
        <v>132</v>
      </c>
      <c r="L179" s="4" t="b">
        <v>0</v>
      </c>
    </row>
    <row r="180" spans="1:12" x14ac:dyDescent="0.2">
      <c r="A180" s="19" t="s">
        <v>13</v>
      </c>
      <c r="B180" s="20">
        <v>83.3</v>
      </c>
      <c r="C180" s="18">
        <v>65</v>
      </c>
      <c r="D180" s="18">
        <v>90</v>
      </c>
      <c r="E180" s="18">
        <v>0</v>
      </c>
      <c r="F180" s="18">
        <v>1</v>
      </c>
      <c r="G180" s="18">
        <v>0</v>
      </c>
      <c r="H180" s="18">
        <v>1</v>
      </c>
      <c r="I180" s="18">
        <v>0</v>
      </c>
      <c r="J180" s="18">
        <v>1</v>
      </c>
      <c r="K180" s="18" t="s">
        <v>125</v>
      </c>
      <c r="L180" s="4" t="b">
        <v>0</v>
      </c>
    </row>
    <row r="181" spans="1:12" x14ac:dyDescent="0.2">
      <c r="A181" s="19" t="s">
        <v>13</v>
      </c>
      <c r="B181" s="20">
        <v>84.3</v>
      </c>
      <c r="C181" s="18">
        <v>66</v>
      </c>
      <c r="D181" s="18">
        <v>74</v>
      </c>
      <c r="E181" s="18">
        <v>0</v>
      </c>
      <c r="F181" s="18">
        <v>1</v>
      </c>
      <c r="G181" s="18">
        <v>0</v>
      </c>
      <c r="H181" s="18">
        <v>1</v>
      </c>
      <c r="I181" s="18">
        <v>0</v>
      </c>
      <c r="J181" s="18">
        <v>1</v>
      </c>
      <c r="K181" s="18" t="s">
        <v>124</v>
      </c>
      <c r="L181" s="4" t="b">
        <v>0</v>
      </c>
    </row>
    <row r="182" spans="1:12" x14ac:dyDescent="0.2">
      <c r="A182" s="19" t="s">
        <v>13</v>
      </c>
      <c r="B182" s="20">
        <v>85.3</v>
      </c>
      <c r="C182" s="18">
        <v>67</v>
      </c>
      <c r="D182" s="18">
        <v>88</v>
      </c>
      <c r="E182" s="18">
        <v>0</v>
      </c>
      <c r="F182" s="18">
        <v>1</v>
      </c>
      <c r="G182" s="18">
        <v>0</v>
      </c>
      <c r="H182" s="18">
        <v>1</v>
      </c>
      <c r="I182" s="18">
        <v>0</v>
      </c>
      <c r="J182" s="18">
        <v>1</v>
      </c>
      <c r="K182" s="18" t="s">
        <v>124</v>
      </c>
      <c r="L182" s="4" t="b">
        <v>0</v>
      </c>
    </row>
    <row r="183" spans="1:12" x14ac:dyDescent="0.2">
      <c r="A183" s="19" t="s">
        <v>16</v>
      </c>
      <c r="B183" s="20">
        <v>91.3</v>
      </c>
      <c r="C183" s="18">
        <v>73</v>
      </c>
      <c r="D183" s="18">
        <v>80</v>
      </c>
      <c r="E183" s="18">
        <v>1</v>
      </c>
      <c r="F183" s="18">
        <v>1</v>
      </c>
      <c r="G183" s="18">
        <v>1</v>
      </c>
      <c r="H183" s="18">
        <v>0</v>
      </c>
      <c r="I183" s="18">
        <v>0</v>
      </c>
      <c r="J183" s="18">
        <v>0</v>
      </c>
      <c r="K183" s="18" t="s">
        <v>130</v>
      </c>
      <c r="L183" s="4" t="b">
        <v>0</v>
      </c>
    </row>
    <row r="184" spans="1:12" x14ac:dyDescent="0.2">
      <c r="A184" s="19" t="s">
        <v>16</v>
      </c>
      <c r="B184" s="20">
        <v>95.2</v>
      </c>
      <c r="C184" s="18">
        <v>77</v>
      </c>
      <c r="D184" s="18">
        <v>85</v>
      </c>
      <c r="E184" s="18">
        <v>0</v>
      </c>
      <c r="F184" s="18">
        <v>1</v>
      </c>
      <c r="G184" s="18">
        <v>1</v>
      </c>
      <c r="H184" s="18">
        <v>1</v>
      </c>
      <c r="I184" s="18">
        <v>0</v>
      </c>
      <c r="J184" s="18">
        <v>0</v>
      </c>
      <c r="K184" s="18" t="s">
        <v>119</v>
      </c>
      <c r="L184" s="4" t="b">
        <v>0</v>
      </c>
    </row>
    <row r="185" spans="1:12" x14ac:dyDescent="0.2">
      <c r="A185" s="19" t="s">
        <v>13</v>
      </c>
      <c r="B185" s="20">
        <v>90.2</v>
      </c>
      <c r="C185" s="18">
        <v>72</v>
      </c>
      <c r="D185" s="18">
        <v>78</v>
      </c>
      <c r="E185" s="18">
        <v>0</v>
      </c>
      <c r="F185" s="18">
        <v>0</v>
      </c>
      <c r="G185" s="18">
        <v>1</v>
      </c>
      <c r="H185" s="18">
        <v>1</v>
      </c>
      <c r="I185" s="18">
        <v>1</v>
      </c>
      <c r="J185" s="18">
        <v>1</v>
      </c>
      <c r="K185" s="18" t="s">
        <v>120</v>
      </c>
      <c r="L185" s="4" t="b">
        <v>0</v>
      </c>
    </row>
    <row r="186" spans="1:12" x14ac:dyDescent="0.2">
      <c r="A186" s="19" t="s">
        <v>13</v>
      </c>
      <c r="B186" s="20">
        <v>91.2</v>
      </c>
      <c r="C186" s="18">
        <v>73</v>
      </c>
      <c r="D186" s="18">
        <v>86</v>
      </c>
      <c r="E186" s="18">
        <v>1</v>
      </c>
      <c r="F186" s="18">
        <v>1</v>
      </c>
      <c r="G186" s="18">
        <v>1</v>
      </c>
      <c r="H186" s="18">
        <v>0</v>
      </c>
      <c r="I186" s="18">
        <v>0</v>
      </c>
      <c r="J186" s="18">
        <v>1</v>
      </c>
      <c r="K186" s="18" t="s">
        <v>121</v>
      </c>
      <c r="L186" s="4" t="b">
        <v>0</v>
      </c>
    </row>
    <row r="187" spans="1:12" x14ac:dyDescent="0.2">
      <c r="A187" s="19" t="s">
        <v>16</v>
      </c>
      <c r="B187" s="20">
        <v>93.2</v>
      </c>
      <c r="C187" s="18">
        <v>75</v>
      </c>
      <c r="D187" s="18">
        <v>88</v>
      </c>
      <c r="E187" s="18">
        <v>1</v>
      </c>
      <c r="F187" s="18">
        <v>1</v>
      </c>
      <c r="G187" s="18">
        <v>1</v>
      </c>
      <c r="H187" s="18">
        <v>0</v>
      </c>
      <c r="I187" s="18">
        <v>0</v>
      </c>
      <c r="J187" s="18">
        <v>1</v>
      </c>
      <c r="K187" s="18" t="s">
        <v>121</v>
      </c>
      <c r="L187" s="4" t="b">
        <v>0</v>
      </c>
    </row>
    <row r="188" spans="1:12" x14ac:dyDescent="0.2">
      <c r="A188" s="19" t="s">
        <v>13</v>
      </c>
      <c r="B188" s="20">
        <v>94.2</v>
      </c>
      <c r="C188" s="18">
        <v>76</v>
      </c>
      <c r="D188" s="18">
        <v>85</v>
      </c>
      <c r="E188" s="18">
        <v>1</v>
      </c>
      <c r="F188" s="18">
        <v>1</v>
      </c>
      <c r="G188" s="18">
        <v>1</v>
      </c>
      <c r="H188" s="18">
        <v>0</v>
      </c>
      <c r="I188" s="18">
        <v>0</v>
      </c>
      <c r="J188" s="18">
        <v>1</v>
      </c>
      <c r="K188" s="18" t="s">
        <v>134</v>
      </c>
      <c r="L188" s="4" t="b">
        <v>0</v>
      </c>
    </row>
    <row r="189" spans="1:12" x14ac:dyDescent="0.2">
      <c r="A189" s="19" t="s">
        <v>16</v>
      </c>
      <c r="B189" s="20">
        <v>98.2</v>
      </c>
      <c r="C189" s="18">
        <v>80</v>
      </c>
      <c r="D189" s="18">
        <v>82</v>
      </c>
      <c r="E189" s="18">
        <v>1</v>
      </c>
      <c r="F189" s="18">
        <v>1</v>
      </c>
      <c r="G189" s="18">
        <v>1</v>
      </c>
      <c r="H189" s="18">
        <v>0</v>
      </c>
      <c r="I189" s="18">
        <v>0</v>
      </c>
      <c r="J189" s="18">
        <v>1</v>
      </c>
      <c r="K189" s="18" t="s">
        <v>121</v>
      </c>
      <c r="L189" s="4" t="b">
        <v>0</v>
      </c>
    </row>
    <row r="190" spans="1:12" x14ac:dyDescent="0.2">
      <c r="A190" s="19" t="s">
        <v>13</v>
      </c>
      <c r="B190" s="20">
        <v>78.2</v>
      </c>
      <c r="C190" s="18">
        <v>60</v>
      </c>
      <c r="D190" s="18">
        <v>70</v>
      </c>
      <c r="E190" s="18">
        <v>0</v>
      </c>
      <c r="F190" s="18">
        <v>1</v>
      </c>
      <c r="G190" s="18">
        <v>0</v>
      </c>
      <c r="H190" s="18">
        <v>0</v>
      </c>
      <c r="I190" s="18">
        <v>0</v>
      </c>
      <c r="J190" s="18">
        <v>0</v>
      </c>
      <c r="K190" s="18" t="s">
        <v>132</v>
      </c>
      <c r="L190" s="4" t="b">
        <v>0</v>
      </c>
    </row>
    <row r="191" spans="1:12" x14ac:dyDescent="0.2">
      <c r="A191" s="19" t="s">
        <v>13</v>
      </c>
      <c r="B191" s="20">
        <v>88.2</v>
      </c>
      <c r="C191" s="18">
        <v>70</v>
      </c>
      <c r="D191" s="18">
        <v>70</v>
      </c>
      <c r="E191" s="18">
        <v>0</v>
      </c>
      <c r="F191" s="18">
        <v>1</v>
      </c>
      <c r="G191" s="18">
        <v>0</v>
      </c>
      <c r="H191" s="18">
        <v>0</v>
      </c>
      <c r="I191" s="18">
        <v>0</v>
      </c>
      <c r="J191" s="18">
        <v>0</v>
      </c>
      <c r="K191" s="18" t="s">
        <v>132</v>
      </c>
      <c r="L191" s="4" t="b">
        <v>0</v>
      </c>
    </row>
    <row r="192" spans="1:12" x14ac:dyDescent="0.2">
      <c r="A192" s="19" t="s">
        <v>13</v>
      </c>
      <c r="B192" s="20">
        <v>90.2</v>
      </c>
      <c r="C192" s="18">
        <v>72</v>
      </c>
      <c r="D192" s="18">
        <v>78</v>
      </c>
      <c r="E192" s="18">
        <v>0</v>
      </c>
      <c r="F192" s="18">
        <v>0</v>
      </c>
      <c r="G192" s="18">
        <v>1</v>
      </c>
      <c r="H192" s="18">
        <v>0</v>
      </c>
      <c r="I192" s="18">
        <v>1</v>
      </c>
      <c r="J192" s="18">
        <v>1</v>
      </c>
      <c r="K192" s="18" t="s">
        <v>123</v>
      </c>
      <c r="L192" s="4" t="b">
        <v>0</v>
      </c>
    </row>
    <row r="193" spans="1:12" x14ac:dyDescent="0.2">
      <c r="A193" s="19" t="s">
        <v>16</v>
      </c>
      <c r="B193" s="20">
        <v>94.2</v>
      </c>
      <c r="C193" s="18">
        <v>76</v>
      </c>
      <c r="D193" s="18">
        <v>88</v>
      </c>
      <c r="E193" s="18">
        <v>0</v>
      </c>
      <c r="F193" s="18">
        <v>0</v>
      </c>
      <c r="G193" s="18">
        <v>1</v>
      </c>
      <c r="H193" s="18">
        <v>0</v>
      </c>
      <c r="I193" s="18">
        <v>1</v>
      </c>
      <c r="J193" s="18">
        <v>1</v>
      </c>
      <c r="K193" s="18" t="s">
        <v>123</v>
      </c>
      <c r="L193" s="4" t="b">
        <v>0</v>
      </c>
    </row>
    <row r="194" spans="1:12" x14ac:dyDescent="0.2">
      <c r="A194" s="19" t="s">
        <v>13</v>
      </c>
      <c r="B194" s="20">
        <v>83.2</v>
      </c>
      <c r="C194" s="18">
        <v>65</v>
      </c>
      <c r="D194" s="18">
        <v>99</v>
      </c>
      <c r="E194" s="18">
        <v>0</v>
      </c>
      <c r="F194" s="18">
        <v>1</v>
      </c>
      <c r="G194" s="18">
        <v>0</v>
      </c>
      <c r="H194" s="18">
        <v>1</v>
      </c>
      <c r="I194" s="18">
        <v>0</v>
      </c>
      <c r="J194" s="18">
        <v>1</v>
      </c>
      <c r="K194" s="18" t="s">
        <v>125</v>
      </c>
      <c r="L194" s="4" t="b">
        <v>0</v>
      </c>
    </row>
    <row r="195" spans="1:12" x14ac:dyDescent="0.2">
      <c r="A195" s="19" t="s">
        <v>16</v>
      </c>
      <c r="B195" s="20">
        <v>86.2</v>
      </c>
      <c r="C195" s="18">
        <v>68</v>
      </c>
      <c r="D195" s="18">
        <v>87</v>
      </c>
      <c r="E195" s="18">
        <v>1</v>
      </c>
      <c r="F195" s="18">
        <v>1</v>
      </c>
      <c r="G195" s="18">
        <v>1</v>
      </c>
      <c r="H195" s="18">
        <v>0</v>
      </c>
      <c r="I195" s="18">
        <v>0</v>
      </c>
      <c r="J195" s="18">
        <v>0</v>
      </c>
      <c r="K195" s="18" t="s">
        <v>130</v>
      </c>
      <c r="L195" s="4" t="b">
        <v>0</v>
      </c>
    </row>
    <row r="196" spans="1:12" x14ac:dyDescent="0.2">
      <c r="A196" s="19" t="s">
        <v>13</v>
      </c>
      <c r="B196" s="20">
        <v>92.2</v>
      </c>
      <c r="C196" s="18">
        <v>74</v>
      </c>
      <c r="D196" s="18">
        <v>80</v>
      </c>
      <c r="E196" s="18">
        <v>1</v>
      </c>
      <c r="F196" s="18">
        <v>1</v>
      </c>
      <c r="G196" s="18">
        <v>1</v>
      </c>
      <c r="H196" s="18">
        <v>0</v>
      </c>
      <c r="I196" s="18">
        <v>0</v>
      </c>
      <c r="J196" s="18">
        <v>0</v>
      </c>
      <c r="K196" s="18" t="s">
        <v>130</v>
      </c>
      <c r="L196" s="4" t="b">
        <v>0</v>
      </c>
    </row>
    <row r="197" spans="1:12" x14ac:dyDescent="0.2">
      <c r="A197" s="19" t="s">
        <v>16</v>
      </c>
      <c r="B197" s="20">
        <v>96.2</v>
      </c>
      <c r="C197" s="18">
        <v>78</v>
      </c>
      <c r="D197" s="18">
        <v>90</v>
      </c>
      <c r="E197" s="18">
        <v>1</v>
      </c>
      <c r="F197" s="18">
        <v>1</v>
      </c>
      <c r="G197" s="18">
        <v>1</v>
      </c>
      <c r="H197" s="18">
        <v>0</v>
      </c>
      <c r="I197" s="18">
        <v>0</v>
      </c>
      <c r="J197" s="18">
        <v>0</v>
      </c>
      <c r="K197" s="18" t="s">
        <v>130</v>
      </c>
      <c r="L197" s="4" t="b">
        <v>0</v>
      </c>
    </row>
    <row r="198" spans="1:12" x14ac:dyDescent="0.2">
      <c r="A198" s="19" t="s">
        <v>16</v>
      </c>
      <c r="B198" s="20">
        <v>98.2</v>
      </c>
      <c r="C198" s="18">
        <v>80</v>
      </c>
      <c r="D198" s="18">
        <v>85</v>
      </c>
      <c r="E198" s="18">
        <v>1</v>
      </c>
      <c r="F198" s="18">
        <v>1</v>
      </c>
      <c r="G198" s="18">
        <v>1</v>
      </c>
      <c r="H198" s="18">
        <v>0</v>
      </c>
      <c r="I198" s="18">
        <v>0</v>
      </c>
      <c r="J198" s="18">
        <v>0</v>
      </c>
      <c r="K198" s="18" t="s">
        <v>130</v>
      </c>
      <c r="L198" s="4" t="b">
        <v>0</v>
      </c>
    </row>
    <row r="199" spans="1:12" x14ac:dyDescent="0.2">
      <c r="A199" s="19" t="s">
        <v>13</v>
      </c>
      <c r="B199" s="20">
        <v>92.1</v>
      </c>
      <c r="C199" s="18">
        <v>74</v>
      </c>
      <c r="D199" s="18">
        <v>93</v>
      </c>
      <c r="E199" s="18">
        <v>1</v>
      </c>
      <c r="F199" s="18">
        <v>1</v>
      </c>
      <c r="G199" s="18">
        <v>1</v>
      </c>
      <c r="H199" s="18">
        <v>0</v>
      </c>
      <c r="I199" s="18">
        <v>0</v>
      </c>
      <c r="J199" s="18">
        <v>1</v>
      </c>
      <c r="K199" s="18" t="s">
        <v>121</v>
      </c>
      <c r="L199" s="4" t="b">
        <v>0</v>
      </c>
    </row>
    <row r="200" spans="1:12" x14ac:dyDescent="0.2">
      <c r="A200" s="19" t="s">
        <v>16</v>
      </c>
      <c r="B200" s="20">
        <v>93.1</v>
      </c>
      <c r="C200" s="18">
        <v>75</v>
      </c>
      <c r="D200" s="18">
        <v>80</v>
      </c>
      <c r="E200" s="18">
        <v>1</v>
      </c>
      <c r="F200" s="18">
        <v>1</v>
      </c>
      <c r="G200" s="18">
        <v>1</v>
      </c>
      <c r="H200" s="18">
        <v>0</v>
      </c>
      <c r="I200" s="18">
        <v>0</v>
      </c>
      <c r="J200" s="18">
        <v>1</v>
      </c>
      <c r="K200" s="18" t="s">
        <v>121</v>
      </c>
      <c r="L200" s="4" t="b">
        <v>0</v>
      </c>
    </row>
    <row r="201" spans="1:12" x14ac:dyDescent="0.2">
      <c r="A201" s="19" t="s">
        <v>13</v>
      </c>
      <c r="B201" s="20">
        <v>93.1</v>
      </c>
      <c r="C201" s="18">
        <v>75</v>
      </c>
      <c r="D201" s="18">
        <v>81</v>
      </c>
      <c r="E201" s="18">
        <v>1</v>
      </c>
      <c r="F201" s="18">
        <v>1</v>
      </c>
      <c r="G201" s="18">
        <v>1</v>
      </c>
      <c r="H201" s="18">
        <v>0</v>
      </c>
      <c r="I201" s="18">
        <v>0</v>
      </c>
      <c r="J201" s="18">
        <v>1</v>
      </c>
      <c r="K201" s="18" t="s">
        <v>121</v>
      </c>
      <c r="L201" s="4" t="b">
        <v>0</v>
      </c>
    </row>
    <row r="202" spans="1:12" x14ac:dyDescent="0.2">
      <c r="A202" s="19" t="s">
        <v>13</v>
      </c>
      <c r="B202" s="20">
        <v>94.1</v>
      </c>
      <c r="C202" s="18">
        <v>76</v>
      </c>
      <c r="D202" s="18">
        <v>76</v>
      </c>
      <c r="E202" s="18">
        <v>1</v>
      </c>
      <c r="F202" s="18">
        <v>1</v>
      </c>
      <c r="G202" s="18">
        <v>1</v>
      </c>
      <c r="H202" s="18">
        <v>0</v>
      </c>
      <c r="I202" s="18">
        <v>0</v>
      </c>
      <c r="J202" s="18">
        <v>1</v>
      </c>
      <c r="K202" s="18" t="s">
        <v>121</v>
      </c>
      <c r="L202" s="4" t="b">
        <v>0</v>
      </c>
    </row>
    <row r="203" spans="1:12" x14ac:dyDescent="0.2">
      <c r="A203" s="19" t="s">
        <v>16</v>
      </c>
      <c r="B203" s="20">
        <v>94.1</v>
      </c>
      <c r="C203" s="18">
        <v>76</v>
      </c>
      <c r="D203" s="18">
        <v>87</v>
      </c>
      <c r="E203" s="18">
        <v>1</v>
      </c>
      <c r="F203" s="18">
        <v>1</v>
      </c>
      <c r="G203" s="18">
        <v>1</v>
      </c>
      <c r="H203" s="18">
        <v>0</v>
      </c>
      <c r="I203" s="18">
        <v>0</v>
      </c>
      <c r="J203" s="18">
        <v>1</v>
      </c>
      <c r="K203" s="18" t="s">
        <v>121</v>
      </c>
      <c r="L203" s="4" t="b">
        <v>0</v>
      </c>
    </row>
    <row r="204" spans="1:12" x14ac:dyDescent="0.2">
      <c r="A204" s="19" t="s">
        <v>13</v>
      </c>
      <c r="B204" s="20">
        <v>79.099999999999994</v>
      </c>
      <c r="C204" s="18">
        <v>61</v>
      </c>
      <c r="D204" s="18">
        <v>70</v>
      </c>
      <c r="E204" s="18">
        <v>0</v>
      </c>
      <c r="F204" s="18">
        <v>1</v>
      </c>
      <c r="G204" s="18">
        <v>0</v>
      </c>
      <c r="H204" s="18">
        <v>0</v>
      </c>
      <c r="I204" s="18">
        <v>0</v>
      </c>
      <c r="J204" s="18">
        <v>0</v>
      </c>
      <c r="K204" s="18" t="s">
        <v>132</v>
      </c>
      <c r="L204" s="4" t="b">
        <v>0</v>
      </c>
    </row>
    <row r="205" spans="1:12" x14ac:dyDescent="0.2">
      <c r="A205" s="19" t="s">
        <v>16</v>
      </c>
      <c r="B205" s="20">
        <v>86.1</v>
      </c>
      <c r="C205" s="18">
        <v>68</v>
      </c>
      <c r="D205" s="18">
        <v>74</v>
      </c>
      <c r="E205" s="18">
        <v>0</v>
      </c>
      <c r="F205" s="18">
        <v>1</v>
      </c>
      <c r="G205" s="18">
        <v>0</v>
      </c>
      <c r="H205" s="18">
        <v>0</v>
      </c>
      <c r="I205" s="18">
        <v>0</v>
      </c>
      <c r="J205" s="18">
        <v>0</v>
      </c>
      <c r="K205" s="18" t="s">
        <v>122</v>
      </c>
      <c r="L205" s="4" t="b">
        <v>0</v>
      </c>
    </row>
    <row r="206" spans="1:12" x14ac:dyDescent="0.2">
      <c r="A206" s="19" t="s">
        <v>13</v>
      </c>
      <c r="B206" s="20">
        <v>82.1</v>
      </c>
      <c r="C206" s="18">
        <v>64</v>
      </c>
      <c r="D206" s="18">
        <v>86</v>
      </c>
      <c r="E206" s="18">
        <v>0</v>
      </c>
      <c r="F206" s="18">
        <v>0</v>
      </c>
      <c r="G206" s="18">
        <v>1</v>
      </c>
      <c r="H206" s="18">
        <v>0</v>
      </c>
      <c r="I206" s="18">
        <v>1</v>
      </c>
      <c r="J206" s="18">
        <v>1</v>
      </c>
      <c r="K206" s="18" t="s">
        <v>123</v>
      </c>
      <c r="L206" s="4" t="b">
        <v>0</v>
      </c>
    </row>
    <row r="207" spans="1:12" x14ac:dyDescent="0.2">
      <c r="A207" s="19" t="s">
        <v>16</v>
      </c>
      <c r="B207" s="20">
        <v>92.1</v>
      </c>
      <c r="C207" s="18">
        <v>74</v>
      </c>
      <c r="D207" s="18">
        <v>87</v>
      </c>
      <c r="E207" s="18">
        <v>0</v>
      </c>
      <c r="F207" s="18">
        <v>1</v>
      </c>
      <c r="G207" s="18">
        <v>0</v>
      </c>
      <c r="H207" s="18">
        <v>1</v>
      </c>
      <c r="I207" s="18">
        <v>0</v>
      </c>
      <c r="J207" s="18">
        <v>1</v>
      </c>
      <c r="K207" s="18" t="s">
        <v>125</v>
      </c>
      <c r="L207" s="4" t="b">
        <v>0</v>
      </c>
    </row>
    <row r="208" spans="1:12" x14ac:dyDescent="0.2">
      <c r="A208" s="19" t="s">
        <v>16</v>
      </c>
      <c r="B208" s="20">
        <v>98.1</v>
      </c>
      <c r="C208" s="18">
        <v>80</v>
      </c>
      <c r="D208" s="18">
        <v>83</v>
      </c>
      <c r="E208" s="18">
        <v>1</v>
      </c>
      <c r="F208" s="18">
        <v>1</v>
      </c>
      <c r="G208" s="18">
        <v>1</v>
      </c>
      <c r="H208" s="18">
        <v>0</v>
      </c>
      <c r="I208" s="18">
        <v>0</v>
      </c>
      <c r="J208" s="18">
        <v>0</v>
      </c>
      <c r="K208" s="18" t="s">
        <v>130</v>
      </c>
      <c r="L208" s="4" t="b">
        <v>0</v>
      </c>
    </row>
    <row r="209" spans="1:12" x14ac:dyDescent="0.2">
      <c r="A209" s="19" t="s">
        <v>16</v>
      </c>
      <c r="B209" s="20">
        <v>98.1</v>
      </c>
      <c r="C209" s="18">
        <v>80</v>
      </c>
      <c r="D209" s="18">
        <v>80</v>
      </c>
      <c r="E209" s="18">
        <v>1</v>
      </c>
      <c r="F209" s="18">
        <v>1</v>
      </c>
      <c r="G209" s="18">
        <v>1</v>
      </c>
      <c r="H209" s="18">
        <v>0</v>
      </c>
      <c r="I209" s="18">
        <v>0</v>
      </c>
      <c r="J209" s="18">
        <v>0</v>
      </c>
      <c r="K209" s="18" t="s">
        <v>130</v>
      </c>
      <c r="L209" s="4" t="b">
        <v>0</v>
      </c>
    </row>
    <row r="210" spans="1:12" x14ac:dyDescent="0.2">
      <c r="A210" s="19" t="s">
        <v>16</v>
      </c>
      <c r="B210" s="20">
        <v>93</v>
      </c>
      <c r="C210" s="18">
        <v>75</v>
      </c>
      <c r="D210" s="18">
        <v>78</v>
      </c>
      <c r="E210" s="18">
        <v>0</v>
      </c>
      <c r="F210" s="18">
        <v>1</v>
      </c>
      <c r="G210" s="18">
        <v>1</v>
      </c>
      <c r="H210" s="18">
        <v>1</v>
      </c>
      <c r="I210" s="18">
        <v>0</v>
      </c>
      <c r="J210" s="18">
        <v>0</v>
      </c>
      <c r="K210" s="18" t="s">
        <v>119</v>
      </c>
      <c r="L210" s="4" t="b">
        <v>0</v>
      </c>
    </row>
    <row r="211" spans="1:12" x14ac:dyDescent="0.2">
      <c r="A211" s="19" t="s">
        <v>13</v>
      </c>
      <c r="B211" s="20">
        <v>98</v>
      </c>
      <c r="C211" s="18">
        <v>80</v>
      </c>
      <c r="D211" s="18">
        <v>80</v>
      </c>
      <c r="E211" s="18">
        <v>0</v>
      </c>
      <c r="F211" s="18">
        <v>1</v>
      </c>
      <c r="G211" s="18">
        <v>1</v>
      </c>
      <c r="H211" s="18">
        <v>1</v>
      </c>
      <c r="I211" s="18">
        <v>0</v>
      </c>
      <c r="J211" s="18">
        <v>0</v>
      </c>
      <c r="K211" s="18" t="s">
        <v>119</v>
      </c>
      <c r="L211" s="4" t="b">
        <v>0</v>
      </c>
    </row>
    <row r="212" spans="1:12" x14ac:dyDescent="0.2">
      <c r="A212" s="19" t="s">
        <v>13</v>
      </c>
      <c r="B212" s="20">
        <v>88</v>
      </c>
      <c r="C212" s="18">
        <v>70</v>
      </c>
      <c r="D212" s="18">
        <v>71</v>
      </c>
      <c r="E212" s="18">
        <v>0</v>
      </c>
      <c r="F212" s="18">
        <v>0</v>
      </c>
      <c r="G212" s="18">
        <v>1</v>
      </c>
      <c r="H212" s="18">
        <v>1</v>
      </c>
      <c r="I212" s="18">
        <v>1</v>
      </c>
      <c r="J212" s="18">
        <v>1</v>
      </c>
      <c r="K212" s="18" t="s">
        <v>128</v>
      </c>
      <c r="L212" s="4" t="b">
        <v>0</v>
      </c>
    </row>
    <row r="213" spans="1:12" x14ac:dyDescent="0.2">
      <c r="A213" s="19" t="s">
        <v>13</v>
      </c>
      <c r="B213" s="20">
        <v>91</v>
      </c>
      <c r="C213" s="18">
        <v>73</v>
      </c>
      <c r="D213" s="18">
        <v>78</v>
      </c>
      <c r="E213" s="18">
        <v>1</v>
      </c>
      <c r="F213" s="18">
        <v>1</v>
      </c>
      <c r="G213" s="18">
        <v>1</v>
      </c>
      <c r="H213" s="18">
        <v>0</v>
      </c>
      <c r="I213" s="18">
        <v>0</v>
      </c>
      <c r="J213" s="18">
        <v>1</v>
      </c>
      <c r="K213" s="18" t="s">
        <v>121</v>
      </c>
      <c r="L213" s="4" t="b">
        <v>0</v>
      </c>
    </row>
    <row r="214" spans="1:12" x14ac:dyDescent="0.2">
      <c r="A214" s="19" t="s">
        <v>13</v>
      </c>
      <c r="B214" s="20">
        <v>79</v>
      </c>
      <c r="C214" s="18">
        <v>61</v>
      </c>
      <c r="D214" s="18">
        <v>67</v>
      </c>
      <c r="E214" s="18">
        <v>0</v>
      </c>
      <c r="F214" s="18">
        <v>1</v>
      </c>
      <c r="G214" s="18">
        <v>0</v>
      </c>
      <c r="H214" s="18">
        <v>0</v>
      </c>
      <c r="I214" s="18">
        <v>0</v>
      </c>
      <c r="J214" s="18">
        <v>0</v>
      </c>
      <c r="K214" s="18" t="s">
        <v>132</v>
      </c>
      <c r="L214" s="4" t="b">
        <v>0</v>
      </c>
    </row>
    <row r="215" spans="1:12" x14ac:dyDescent="0.2">
      <c r="A215" s="19" t="s">
        <v>13</v>
      </c>
      <c r="B215" s="20">
        <v>93</v>
      </c>
      <c r="C215" s="18">
        <v>75</v>
      </c>
      <c r="D215" s="18">
        <v>75</v>
      </c>
      <c r="E215" s="18">
        <v>0</v>
      </c>
      <c r="F215" s="18">
        <v>0</v>
      </c>
      <c r="G215" s="18">
        <v>1</v>
      </c>
      <c r="H215" s="18">
        <v>0</v>
      </c>
      <c r="I215" s="18">
        <v>1</v>
      </c>
      <c r="J215" s="18">
        <v>1</v>
      </c>
      <c r="K215" s="18" t="s">
        <v>123</v>
      </c>
      <c r="L215" s="4" t="b">
        <v>0</v>
      </c>
    </row>
    <row r="216" spans="1:12" x14ac:dyDescent="0.2">
      <c r="A216" s="19" t="s">
        <v>13</v>
      </c>
      <c r="B216" s="20">
        <v>85</v>
      </c>
      <c r="C216" s="18">
        <v>67</v>
      </c>
      <c r="D216" s="18">
        <v>76</v>
      </c>
      <c r="E216" s="18">
        <v>0</v>
      </c>
      <c r="F216" s="18">
        <v>1</v>
      </c>
      <c r="G216" s="18">
        <v>0</v>
      </c>
      <c r="H216" s="18">
        <v>1</v>
      </c>
      <c r="I216" s="18">
        <v>0</v>
      </c>
      <c r="J216" s="18">
        <v>1</v>
      </c>
      <c r="K216" s="18" t="s">
        <v>125</v>
      </c>
      <c r="L216" s="4" t="b">
        <v>0</v>
      </c>
    </row>
    <row r="217" spans="1:12" x14ac:dyDescent="0.2">
      <c r="A217" s="19" t="s">
        <v>16</v>
      </c>
      <c r="B217" s="20">
        <v>84.9</v>
      </c>
      <c r="C217" s="18">
        <v>67</v>
      </c>
      <c r="D217" s="18">
        <v>80</v>
      </c>
      <c r="E217" s="18">
        <v>0</v>
      </c>
      <c r="F217" s="18">
        <v>1</v>
      </c>
      <c r="G217" s="18">
        <v>1</v>
      </c>
      <c r="H217" s="18">
        <v>1</v>
      </c>
      <c r="I217" s="18">
        <v>0</v>
      </c>
      <c r="J217" s="18">
        <v>0</v>
      </c>
      <c r="K217" s="18" t="s">
        <v>119</v>
      </c>
      <c r="L217" s="4" t="b">
        <v>0</v>
      </c>
    </row>
    <row r="218" spans="1:12" x14ac:dyDescent="0.2">
      <c r="A218" s="19" t="s">
        <v>13</v>
      </c>
      <c r="B218" s="20">
        <v>87.9</v>
      </c>
      <c r="C218" s="18">
        <v>70</v>
      </c>
      <c r="D218" s="18">
        <v>78</v>
      </c>
      <c r="E218" s="18">
        <v>1</v>
      </c>
      <c r="F218" s="18">
        <v>1</v>
      </c>
      <c r="G218" s="18">
        <v>1</v>
      </c>
      <c r="H218" s="18">
        <v>0</v>
      </c>
      <c r="I218" s="18">
        <v>0</v>
      </c>
      <c r="J218" s="18">
        <v>1</v>
      </c>
      <c r="K218" s="18" t="s">
        <v>134</v>
      </c>
      <c r="L218" s="4" t="b">
        <v>0</v>
      </c>
    </row>
    <row r="219" spans="1:12" x14ac:dyDescent="0.2">
      <c r="A219" s="19" t="s">
        <v>13</v>
      </c>
      <c r="B219" s="20">
        <v>92.9</v>
      </c>
      <c r="C219" s="18">
        <v>75</v>
      </c>
      <c r="D219" s="18">
        <v>84</v>
      </c>
      <c r="E219" s="18">
        <v>1</v>
      </c>
      <c r="F219" s="18">
        <v>1</v>
      </c>
      <c r="G219" s="18">
        <v>1</v>
      </c>
      <c r="H219" s="18">
        <v>0</v>
      </c>
      <c r="I219" s="18">
        <v>0</v>
      </c>
      <c r="J219" s="18">
        <v>1</v>
      </c>
      <c r="K219" s="18" t="s">
        <v>134</v>
      </c>
      <c r="L219" s="4" t="b">
        <v>0</v>
      </c>
    </row>
    <row r="220" spans="1:12" x14ac:dyDescent="0.2">
      <c r="A220" s="19" t="s">
        <v>13</v>
      </c>
      <c r="B220" s="20">
        <v>93.9</v>
      </c>
      <c r="C220" s="18">
        <v>76</v>
      </c>
      <c r="D220" s="18">
        <v>95</v>
      </c>
      <c r="E220" s="18">
        <v>1</v>
      </c>
      <c r="F220" s="18">
        <v>1</v>
      </c>
      <c r="G220" s="18">
        <v>1</v>
      </c>
      <c r="H220" s="18">
        <v>0</v>
      </c>
      <c r="I220" s="18">
        <v>0</v>
      </c>
      <c r="J220" s="18">
        <v>1</v>
      </c>
      <c r="K220" s="18" t="s">
        <v>126</v>
      </c>
      <c r="L220" s="4" t="b">
        <v>0</v>
      </c>
    </row>
    <row r="221" spans="1:12" x14ac:dyDescent="0.2">
      <c r="A221" s="19" t="s">
        <v>13</v>
      </c>
      <c r="B221" s="20">
        <v>81.900000000000006</v>
      </c>
      <c r="C221" s="18">
        <v>64</v>
      </c>
      <c r="D221" s="18">
        <v>68</v>
      </c>
      <c r="E221" s="18">
        <v>0</v>
      </c>
      <c r="F221" s="18">
        <v>1</v>
      </c>
      <c r="G221" s="18">
        <v>0</v>
      </c>
      <c r="H221" s="18">
        <v>0</v>
      </c>
      <c r="I221" s="18">
        <v>0</v>
      </c>
      <c r="J221" s="18">
        <v>0</v>
      </c>
      <c r="K221" s="18" t="s">
        <v>132</v>
      </c>
      <c r="L221" s="4" t="b">
        <v>0</v>
      </c>
    </row>
    <row r="222" spans="1:12" x14ac:dyDescent="0.2">
      <c r="A222" s="19" t="s">
        <v>13</v>
      </c>
      <c r="B222" s="20">
        <v>92.9</v>
      </c>
      <c r="C222" s="18">
        <v>75</v>
      </c>
      <c r="D222" s="18">
        <v>90</v>
      </c>
      <c r="E222" s="18">
        <v>0</v>
      </c>
      <c r="F222" s="18">
        <v>1</v>
      </c>
      <c r="G222" s="18">
        <v>0</v>
      </c>
      <c r="H222" s="18">
        <v>1</v>
      </c>
      <c r="I222" s="18">
        <v>0</v>
      </c>
      <c r="J222" s="18">
        <v>1</v>
      </c>
      <c r="K222" s="18" t="s">
        <v>125</v>
      </c>
      <c r="L222" s="4" t="b">
        <v>0</v>
      </c>
    </row>
    <row r="223" spans="1:12" x14ac:dyDescent="0.2">
      <c r="A223" s="19" t="s">
        <v>16</v>
      </c>
      <c r="B223" s="20">
        <v>94.8</v>
      </c>
      <c r="C223" s="18">
        <v>77</v>
      </c>
      <c r="D223" s="18">
        <v>93</v>
      </c>
      <c r="E223" s="18">
        <v>0</v>
      </c>
      <c r="F223" s="18">
        <v>1</v>
      </c>
      <c r="G223" s="18">
        <v>1</v>
      </c>
      <c r="H223" s="18">
        <v>1</v>
      </c>
      <c r="I223" s="18">
        <v>0</v>
      </c>
      <c r="J223" s="18">
        <v>0</v>
      </c>
      <c r="K223" s="18" t="s">
        <v>119</v>
      </c>
      <c r="L223" s="4" t="b">
        <v>0</v>
      </c>
    </row>
    <row r="224" spans="1:12" x14ac:dyDescent="0.2">
      <c r="A224" s="19" t="s">
        <v>13</v>
      </c>
      <c r="B224" s="20">
        <v>87.8</v>
      </c>
      <c r="C224" s="18">
        <v>70</v>
      </c>
      <c r="D224" s="18">
        <v>80</v>
      </c>
      <c r="E224" s="18">
        <v>0</v>
      </c>
      <c r="F224" s="18">
        <v>0</v>
      </c>
      <c r="G224" s="18">
        <v>1</v>
      </c>
      <c r="H224" s="18">
        <v>1</v>
      </c>
      <c r="I224" s="18">
        <v>1</v>
      </c>
      <c r="J224" s="18">
        <v>1</v>
      </c>
      <c r="K224" s="18" t="s">
        <v>120</v>
      </c>
      <c r="L224" s="4" t="b">
        <v>0</v>
      </c>
    </row>
    <row r="225" spans="1:12" x14ac:dyDescent="0.2">
      <c r="A225" s="19" t="s">
        <v>13</v>
      </c>
      <c r="B225" s="20">
        <v>97.8</v>
      </c>
      <c r="C225" s="18">
        <v>80</v>
      </c>
      <c r="D225" s="18">
        <v>86</v>
      </c>
      <c r="E225" s="18">
        <v>0</v>
      </c>
      <c r="F225" s="18">
        <v>0</v>
      </c>
      <c r="G225" s="18">
        <v>1</v>
      </c>
      <c r="H225" s="18">
        <v>1</v>
      </c>
      <c r="I225" s="18">
        <v>1</v>
      </c>
      <c r="J225" s="18">
        <v>1</v>
      </c>
      <c r="K225" s="18" t="s">
        <v>135</v>
      </c>
      <c r="L225" s="4" t="b">
        <v>0</v>
      </c>
    </row>
    <row r="226" spans="1:12" x14ac:dyDescent="0.2">
      <c r="A226" s="19" t="s">
        <v>13</v>
      </c>
      <c r="B226" s="20">
        <v>92.8</v>
      </c>
      <c r="C226" s="18">
        <v>75</v>
      </c>
      <c r="D226" s="18">
        <v>99</v>
      </c>
      <c r="E226" s="18">
        <v>1</v>
      </c>
      <c r="F226" s="18">
        <v>1</v>
      </c>
      <c r="G226" s="18">
        <v>1</v>
      </c>
      <c r="H226" s="18">
        <v>0</v>
      </c>
      <c r="I226" s="18">
        <v>0</v>
      </c>
      <c r="J226" s="18">
        <v>1</v>
      </c>
      <c r="K226" s="18" t="s">
        <v>121</v>
      </c>
      <c r="L226" s="4" t="b">
        <v>0</v>
      </c>
    </row>
    <row r="227" spans="1:12" x14ac:dyDescent="0.2">
      <c r="A227" s="19" t="s">
        <v>13</v>
      </c>
      <c r="B227" s="20">
        <v>94.8</v>
      </c>
      <c r="C227" s="18">
        <v>77</v>
      </c>
      <c r="D227" s="18">
        <v>90</v>
      </c>
      <c r="E227" s="18">
        <v>1</v>
      </c>
      <c r="F227" s="18">
        <v>1</v>
      </c>
      <c r="G227" s="18">
        <v>1</v>
      </c>
      <c r="H227" s="18">
        <v>0</v>
      </c>
      <c r="I227" s="18">
        <v>0</v>
      </c>
      <c r="J227" s="18">
        <v>1</v>
      </c>
      <c r="K227" s="18" t="s">
        <v>121</v>
      </c>
      <c r="L227" s="4" t="b">
        <v>0</v>
      </c>
    </row>
    <row r="228" spans="1:12" x14ac:dyDescent="0.2">
      <c r="A228" s="19" t="s">
        <v>16</v>
      </c>
      <c r="B228" s="20">
        <v>83.8</v>
      </c>
      <c r="C228" s="18">
        <v>66</v>
      </c>
      <c r="D228" s="18">
        <v>77</v>
      </c>
      <c r="E228" s="18">
        <v>0</v>
      </c>
      <c r="F228" s="18">
        <v>1</v>
      </c>
      <c r="G228" s="18">
        <v>0</v>
      </c>
      <c r="H228" s="18">
        <v>0</v>
      </c>
      <c r="I228" s="18">
        <v>0</v>
      </c>
      <c r="J228" s="18">
        <v>0</v>
      </c>
      <c r="K228" s="18" t="s">
        <v>132</v>
      </c>
      <c r="L228" s="4" t="b">
        <v>0</v>
      </c>
    </row>
    <row r="229" spans="1:12" x14ac:dyDescent="0.2">
      <c r="A229" s="19" t="s">
        <v>16</v>
      </c>
      <c r="B229" s="20">
        <v>87.8</v>
      </c>
      <c r="C229" s="18">
        <v>70</v>
      </c>
      <c r="D229" s="18">
        <v>76</v>
      </c>
      <c r="E229" s="18">
        <v>0</v>
      </c>
      <c r="F229" s="18">
        <v>1</v>
      </c>
      <c r="G229" s="18">
        <v>0</v>
      </c>
      <c r="H229" s="18">
        <v>0</v>
      </c>
      <c r="I229" s="18">
        <v>0</v>
      </c>
      <c r="J229" s="18">
        <v>0</v>
      </c>
      <c r="K229" s="18" t="s">
        <v>122</v>
      </c>
      <c r="L229" s="4" t="b">
        <v>0</v>
      </c>
    </row>
    <row r="230" spans="1:12" x14ac:dyDescent="0.2">
      <c r="A230" s="19" t="s">
        <v>13</v>
      </c>
      <c r="B230" s="20">
        <v>87.8</v>
      </c>
      <c r="C230" s="18">
        <v>70</v>
      </c>
      <c r="D230" s="18">
        <v>74</v>
      </c>
      <c r="E230" s="18">
        <v>0</v>
      </c>
      <c r="F230" s="18">
        <v>0</v>
      </c>
      <c r="G230" s="18">
        <v>1</v>
      </c>
      <c r="H230" s="18">
        <v>0</v>
      </c>
      <c r="I230" s="18">
        <v>1</v>
      </c>
      <c r="J230" s="18">
        <v>1</v>
      </c>
      <c r="K230" s="18" t="s">
        <v>127</v>
      </c>
      <c r="L230" s="4" t="b">
        <v>0</v>
      </c>
    </row>
    <row r="231" spans="1:12" x14ac:dyDescent="0.2">
      <c r="A231" s="19" t="s">
        <v>16</v>
      </c>
      <c r="B231" s="20">
        <v>91.8</v>
      </c>
      <c r="C231" s="18">
        <v>74</v>
      </c>
      <c r="D231" s="18">
        <v>76</v>
      </c>
      <c r="E231" s="18">
        <v>0</v>
      </c>
      <c r="F231" s="18">
        <v>0</v>
      </c>
      <c r="G231" s="18">
        <v>1</v>
      </c>
      <c r="H231" s="18">
        <v>0</v>
      </c>
      <c r="I231" s="18">
        <v>1</v>
      </c>
      <c r="J231" s="18">
        <v>1</v>
      </c>
      <c r="K231" s="18" t="s">
        <v>123</v>
      </c>
      <c r="L231" s="4" t="b">
        <v>0</v>
      </c>
    </row>
    <row r="232" spans="1:12" x14ac:dyDescent="0.2">
      <c r="A232" s="19" t="s">
        <v>16</v>
      </c>
      <c r="B232" s="20">
        <v>87.8</v>
      </c>
      <c r="C232" s="18">
        <v>70</v>
      </c>
      <c r="D232" s="18">
        <v>83</v>
      </c>
      <c r="E232" s="18">
        <v>1</v>
      </c>
      <c r="F232" s="18">
        <v>1</v>
      </c>
      <c r="G232" s="18">
        <v>1</v>
      </c>
      <c r="H232" s="18">
        <v>0</v>
      </c>
      <c r="I232" s="18">
        <v>0</v>
      </c>
      <c r="J232" s="18">
        <v>0</v>
      </c>
      <c r="K232" s="18" t="s">
        <v>130</v>
      </c>
      <c r="L232" s="4" t="b">
        <v>0</v>
      </c>
    </row>
    <row r="233" spans="1:12" x14ac:dyDescent="0.2">
      <c r="A233" s="19" t="s">
        <v>16</v>
      </c>
      <c r="B233" s="20">
        <v>97.8</v>
      </c>
      <c r="C233" s="18">
        <v>80</v>
      </c>
      <c r="D233" s="18">
        <v>88</v>
      </c>
      <c r="E233" s="18">
        <v>1</v>
      </c>
      <c r="F233" s="18">
        <v>1</v>
      </c>
      <c r="G233" s="18">
        <v>1</v>
      </c>
      <c r="H233" s="18">
        <v>0</v>
      </c>
      <c r="I233" s="18">
        <v>0</v>
      </c>
      <c r="J233" s="18">
        <v>0</v>
      </c>
      <c r="K233" s="18" t="s">
        <v>130</v>
      </c>
      <c r="L233" s="4" t="b">
        <v>0</v>
      </c>
    </row>
    <row r="234" spans="1:12" x14ac:dyDescent="0.2">
      <c r="A234" s="19" t="s">
        <v>13</v>
      </c>
      <c r="B234" s="20">
        <v>93.7</v>
      </c>
      <c r="C234" s="18">
        <v>76</v>
      </c>
      <c r="D234" s="18">
        <v>82</v>
      </c>
      <c r="E234" s="18">
        <v>0</v>
      </c>
      <c r="F234" s="18">
        <v>0</v>
      </c>
      <c r="G234" s="18">
        <v>1</v>
      </c>
      <c r="H234" s="18">
        <v>1</v>
      </c>
      <c r="I234" s="18">
        <v>1</v>
      </c>
      <c r="J234" s="18">
        <v>1</v>
      </c>
      <c r="K234" s="18" t="s">
        <v>128</v>
      </c>
      <c r="L234" s="4" t="b">
        <v>0</v>
      </c>
    </row>
    <row r="235" spans="1:12" x14ac:dyDescent="0.2">
      <c r="A235" s="19" t="s">
        <v>16</v>
      </c>
      <c r="B235" s="20">
        <v>98.7</v>
      </c>
      <c r="C235" s="18">
        <v>81</v>
      </c>
      <c r="D235" s="18">
        <v>85</v>
      </c>
      <c r="E235" s="18">
        <v>1</v>
      </c>
      <c r="F235" s="18">
        <v>1</v>
      </c>
      <c r="G235" s="18">
        <v>1</v>
      </c>
      <c r="H235" s="18">
        <v>0</v>
      </c>
      <c r="I235" s="18">
        <v>0</v>
      </c>
      <c r="J235" s="18">
        <v>1</v>
      </c>
      <c r="K235" s="18" t="s">
        <v>121</v>
      </c>
      <c r="L235" s="4" t="b">
        <v>0</v>
      </c>
    </row>
    <row r="236" spans="1:12" x14ac:dyDescent="0.2">
      <c r="A236" s="19" t="s">
        <v>13</v>
      </c>
      <c r="B236" s="20">
        <v>87.7</v>
      </c>
      <c r="C236" s="18">
        <v>70</v>
      </c>
      <c r="D236" s="18">
        <v>74</v>
      </c>
      <c r="E236" s="18">
        <v>0</v>
      </c>
      <c r="F236" s="18">
        <v>1</v>
      </c>
      <c r="G236" s="18">
        <v>0</v>
      </c>
      <c r="H236" s="18">
        <v>0</v>
      </c>
      <c r="I236" s="18">
        <v>0</v>
      </c>
      <c r="J236" s="18">
        <v>0</v>
      </c>
      <c r="K236" s="18" t="s">
        <v>122</v>
      </c>
      <c r="L236" s="4" t="b">
        <v>0</v>
      </c>
    </row>
    <row r="237" spans="1:12" x14ac:dyDescent="0.2">
      <c r="A237" s="19" t="s">
        <v>16</v>
      </c>
      <c r="B237" s="20">
        <v>82.7</v>
      </c>
      <c r="C237" s="18">
        <v>65</v>
      </c>
      <c r="D237" s="18">
        <v>90</v>
      </c>
      <c r="E237" s="18">
        <v>0</v>
      </c>
      <c r="F237" s="18">
        <v>0</v>
      </c>
      <c r="G237" s="18">
        <v>1</v>
      </c>
      <c r="H237" s="18">
        <v>0</v>
      </c>
      <c r="I237" s="18">
        <v>1</v>
      </c>
      <c r="J237" s="18">
        <v>1</v>
      </c>
      <c r="K237" s="18" t="s">
        <v>127</v>
      </c>
      <c r="L237" s="4" t="b">
        <v>0</v>
      </c>
    </row>
    <row r="238" spans="1:12" x14ac:dyDescent="0.2">
      <c r="A238" s="19" t="s">
        <v>13</v>
      </c>
      <c r="B238" s="20">
        <v>94.7</v>
      </c>
      <c r="C238" s="18">
        <v>77</v>
      </c>
      <c r="D238" s="18">
        <v>80</v>
      </c>
      <c r="E238" s="18">
        <v>0</v>
      </c>
      <c r="F238" s="18">
        <v>0</v>
      </c>
      <c r="G238" s="18">
        <v>1</v>
      </c>
      <c r="H238" s="18">
        <v>0</v>
      </c>
      <c r="I238" s="18">
        <v>1</v>
      </c>
      <c r="J238" s="18">
        <v>1</v>
      </c>
      <c r="K238" s="18" t="s">
        <v>123</v>
      </c>
      <c r="L238" s="4" t="b">
        <v>0</v>
      </c>
    </row>
    <row r="239" spans="1:12" x14ac:dyDescent="0.2">
      <c r="A239" s="19" t="s">
        <v>16</v>
      </c>
      <c r="B239" s="20">
        <v>93.7</v>
      </c>
      <c r="C239" s="18">
        <v>76</v>
      </c>
      <c r="D239" s="18">
        <v>80</v>
      </c>
      <c r="E239" s="18">
        <v>1</v>
      </c>
      <c r="F239" s="18">
        <v>1</v>
      </c>
      <c r="G239" s="18">
        <v>1</v>
      </c>
      <c r="H239" s="18">
        <v>0</v>
      </c>
      <c r="I239" s="18">
        <v>0</v>
      </c>
      <c r="J239" s="18">
        <v>0</v>
      </c>
      <c r="K239" s="18" t="s">
        <v>130</v>
      </c>
      <c r="L239" s="4" t="b">
        <v>0</v>
      </c>
    </row>
    <row r="240" spans="1:12" x14ac:dyDescent="0.2">
      <c r="A240" s="19" t="s">
        <v>13</v>
      </c>
      <c r="B240" s="20">
        <v>85.6</v>
      </c>
      <c r="C240" s="18">
        <v>68</v>
      </c>
      <c r="D240" s="18">
        <v>67</v>
      </c>
      <c r="E240" s="18">
        <v>0</v>
      </c>
      <c r="F240" s="18">
        <v>1</v>
      </c>
      <c r="G240" s="18">
        <v>1</v>
      </c>
      <c r="H240" s="18">
        <v>1</v>
      </c>
      <c r="I240" s="18">
        <v>0</v>
      </c>
      <c r="J240" s="18">
        <v>0</v>
      </c>
      <c r="K240" s="18" t="s">
        <v>118</v>
      </c>
      <c r="L240" s="4" t="b">
        <v>0</v>
      </c>
    </row>
    <row r="241" spans="1:12" x14ac:dyDescent="0.2">
      <c r="A241" s="19" t="s">
        <v>13</v>
      </c>
      <c r="B241" s="20">
        <v>93.6</v>
      </c>
      <c r="C241" s="18">
        <v>76</v>
      </c>
      <c r="D241" s="18">
        <v>80</v>
      </c>
      <c r="E241" s="18">
        <v>0</v>
      </c>
      <c r="F241" s="18">
        <v>1</v>
      </c>
      <c r="G241" s="18">
        <v>1</v>
      </c>
      <c r="H241" s="18">
        <v>1</v>
      </c>
      <c r="I241" s="18">
        <v>0</v>
      </c>
      <c r="J241" s="18">
        <v>0</v>
      </c>
      <c r="K241" s="18" t="s">
        <v>119</v>
      </c>
      <c r="L241" s="4" t="b">
        <v>0</v>
      </c>
    </row>
    <row r="242" spans="1:12" x14ac:dyDescent="0.2">
      <c r="A242" s="19" t="s">
        <v>16</v>
      </c>
      <c r="B242" s="20">
        <v>94.6</v>
      </c>
      <c r="C242" s="18">
        <v>77</v>
      </c>
      <c r="D242" s="18">
        <v>76</v>
      </c>
      <c r="E242" s="18">
        <v>0</v>
      </c>
      <c r="F242" s="18">
        <v>1</v>
      </c>
      <c r="G242" s="18">
        <v>1</v>
      </c>
      <c r="H242" s="18">
        <v>1</v>
      </c>
      <c r="I242" s="18">
        <v>0</v>
      </c>
      <c r="J242" s="18">
        <v>0</v>
      </c>
      <c r="K242" s="18" t="s">
        <v>119</v>
      </c>
      <c r="L242" s="4" t="b">
        <v>0</v>
      </c>
    </row>
    <row r="243" spans="1:12" x14ac:dyDescent="0.2">
      <c r="A243" s="19" t="s">
        <v>16</v>
      </c>
      <c r="B243" s="20">
        <v>95.6</v>
      </c>
      <c r="C243" s="18">
        <v>78</v>
      </c>
      <c r="D243" s="18">
        <v>85</v>
      </c>
      <c r="E243" s="18">
        <v>0</v>
      </c>
      <c r="F243" s="18">
        <v>1</v>
      </c>
      <c r="G243" s="18">
        <v>1</v>
      </c>
      <c r="H243" s="18">
        <v>1</v>
      </c>
      <c r="I243" s="18">
        <v>0</v>
      </c>
      <c r="J243" s="18">
        <v>0</v>
      </c>
      <c r="K243" s="18" t="s">
        <v>119</v>
      </c>
      <c r="L243" s="4" t="b">
        <v>0</v>
      </c>
    </row>
    <row r="244" spans="1:12" x14ac:dyDescent="0.2">
      <c r="A244" s="19" t="s">
        <v>13</v>
      </c>
      <c r="B244" s="20">
        <v>93.6</v>
      </c>
      <c r="C244" s="18">
        <v>76</v>
      </c>
      <c r="D244" s="18">
        <v>74</v>
      </c>
      <c r="E244" s="18">
        <v>0</v>
      </c>
      <c r="F244" s="18">
        <v>0</v>
      </c>
      <c r="G244" s="18">
        <v>1</v>
      </c>
      <c r="H244" s="18">
        <v>1</v>
      </c>
      <c r="I244" s="18">
        <v>1</v>
      </c>
      <c r="J244" s="18">
        <v>1</v>
      </c>
      <c r="K244" s="18" t="s">
        <v>128</v>
      </c>
      <c r="L244" s="4" t="b">
        <v>0</v>
      </c>
    </row>
    <row r="245" spans="1:12" x14ac:dyDescent="0.2">
      <c r="A245" s="19" t="s">
        <v>13</v>
      </c>
      <c r="B245" s="20">
        <v>93.6</v>
      </c>
      <c r="C245" s="18">
        <v>76</v>
      </c>
      <c r="D245" s="18">
        <v>88</v>
      </c>
      <c r="E245" s="18">
        <v>1</v>
      </c>
      <c r="F245" s="18">
        <v>1</v>
      </c>
      <c r="G245" s="18">
        <v>1</v>
      </c>
      <c r="H245" s="18">
        <v>0</v>
      </c>
      <c r="I245" s="18">
        <v>0</v>
      </c>
      <c r="J245" s="18">
        <v>1</v>
      </c>
      <c r="K245" s="18" t="s">
        <v>134</v>
      </c>
      <c r="L245" s="4" t="b">
        <v>0</v>
      </c>
    </row>
    <row r="246" spans="1:12" x14ac:dyDescent="0.2">
      <c r="A246" s="19" t="s">
        <v>13</v>
      </c>
      <c r="B246" s="20">
        <v>93.6</v>
      </c>
      <c r="C246" s="18">
        <v>76</v>
      </c>
      <c r="D246" s="18">
        <v>88</v>
      </c>
      <c r="E246" s="18">
        <v>1</v>
      </c>
      <c r="F246" s="18">
        <v>1</v>
      </c>
      <c r="G246" s="18">
        <v>1</v>
      </c>
      <c r="H246" s="18">
        <v>0</v>
      </c>
      <c r="I246" s="18">
        <v>0</v>
      </c>
      <c r="J246" s="18">
        <v>1</v>
      </c>
      <c r="K246" s="18" t="s">
        <v>121</v>
      </c>
      <c r="L246" s="4" t="b">
        <v>0</v>
      </c>
    </row>
    <row r="247" spans="1:12" x14ac:dyDescent="0.2">
      <c r="A247" s="19" t="s">
        <v>13</v>
      </c>
      <c r="B247" s="20">
        <v>77.599999999999994</v>
      </c>
      <c r="C247" s="18">
        <v>60</v>
      </c>
      <c r="D247" s="18">
        <v>64</v>
      </c>
      <c r="E247" s="18">
        <v>0</v>
      </c>
      <c r="F247" s="18">
        <v>1</v>
      </c>
      <c r="G247" s="18">
        <v>0</v>
      </c>
      <c r="H247" s="18">
        <v>0</v>
      </c>
      <c r="I247" s="18">
        <v>0</v>
      </c>
      <c r="J247" s="18">
        <v>0</v>
      </c>
      <c r="K247" s="18" t="s">
        <v>122</v>
      </c>
      <c r="L247" s="4" t="b">
        <v>0</v>
      </c>
    </row>
    <row r="248" spans="1:12" x14ac:dyDescent="0.2">
      <c r="A248" s="19" t="s">
        <v>13</v>
      </c>
      <c r="B248" s="20">
        <v>81.599999999999994</v>
      </c>
      <c r="C248" s="18">
        <v>64</v>
      </c>
      <c r="D248" s="18">
        <v>64</v>
      </c>
      <c r="E248" s="18">
        <v>0</v>
      </c>
      <c r="F248" s="18">
        <v>1</v>
      </c>
      <c r="G248" s="18">
        <v>0</v>
      </c>
      <c r="H248" s="18">
        <v>0</v>
      </c>
      <c r="I248" s="18">
        <v>0</v>
      </c>
      <c r="J248" s="18">
        <v>0</v>
      </c>
      <c r="K248" s="18" t="s">
        <v>132</v>
      </c>
      <c r="L248" s="4" t="b">
        <v>0</v>
      </c>
    </row>
    <row r="249" spans="1:12" x14ac:dyDescent="0.2">
      <c r="A249" s="19" t="s">
        <v>16</v>
      </c>
      <c r="B249" s="20">
        <v>94.6</v>
      </c>
      <c r="C249" s="18">
        <v>77</v>
      </c>
      <c r="D249" s="18">
        <v>83</v>
      </c>
      <c r="E249" s="18">
        <v>0</v>
      </c>
      <c r="F249" s="18">
        <v>1</v>
      </c>
      <c r="G249" s="18">
        <v>0</v>
      </c>
      <c r="H249" s="18">
        <v>1</v>
      </c>
      <c r="I249" s="18">
        <v>0</v>
      </c>
      <c r="J249" s="18">
        <v>1</v>
      </c>
      <c r="K249" s="18" t="s">
        <v>125</v>
      </c>
      <c r="L249" s="4" t="b">
        <v>0</v>
      </c>
    </row>
    <row r="250" spans="1:12" x14ac:dyDescent="0.2">
      <c r="A250" s="19" t="s">
        <v>16</v>
      </c>
      <c r="B250" s="20">
        <v>93.6</v>
      </c>
      <c r="C250" s="18">
        <v>76</v>
      </c>
      <c r="D250" s="18">
        <v>90</v>
      </c>
      <c r="E250" s="18">
        <v>1</v>
      </c>
      <c r="F250" s="18">
        <v>1</v>
      </c>
      <c r="G250" s="18">
        <v>1</v>
      </c>
      <c r="H250" s="18">
        <v>0</v>
      </c>
      <c r="I250" s="18">
        <v>0</v>
      </c>
      <c r="J250" s="18">
        <v>0</v>
      </c>
      <c r="K250" s="18" t="s">
        <v>129</v>
      </c>
      <c r="L250" s="4" t="b">
        <v>0</v>
      </c>
    </row>
    <row r="251" spans="1:12" x14ac:dyDescent="0.2">
      <c r="A251" s="19" t="s">
        <v>13</v>
      </c>
      <c r="B251" s="20">
        <v>95.6</v>
      </c>
      <c r="C251" s="18">
        <v>78</v>
      </c>
      <c r="D251" s="18">
        <v>76</v>
      </c>
      <c r="E251" s="18">
        <v>1</v>
      </c>
      <c r="F251" s="18">
        <v>1</v>
      </c>
      <c r="G251" s="18">
        <v>1</v>
      </c>
      <c r="H251" s="18">
        <v>0</v>
      </c>
      <c r="I251" s="18">
        <v>0</v>
      </c>
      <c r="J251" s="18">
        <v>0</v>
      </c>
      <c r="K251" s="18" t="s">
        <v>130</v>
      </c>
      <c r="L251" s="4" t="b">
        <v>0</v>
      </c>
    </row>
    <row r="252" spans="1:12" x14ac:dyDescent="0.2">
      <c r="A252" s="19" t="s">
        <v>13</v>
      </c>
      <c r="B252" s="20">
        <v>93.5</v>
      </c>
      <c r="C252" s="18">
        <v>76</v>
      </c>
      <c r="D252" s="18">
        <v>84</v>
      </c>
      <c r="E252" s="18">
        <v>0</v>
      </c>
      <c r="F252" s="18">
        <v>1</v>
      </c>
      <c r="G252" s="18">
        <v>1</v>
      </c>
      <c r="H252" s="18">
        <v>1</v>
      </c>
      <c r="I252" s="18">
        <v>0</v>
      </c>
      <c r="J252" s="18">
        <v>0</v>
      </c>
      <c r="K252" s="18" t="s">
        <v>119</v>
      </c>
      <c r="L252" s="4" t="b">
        <v>0</v>
      </c>
    </row>
    <row r="253" spans="1:12" x14ac:dyDescent="0.2">
      <c r="A253" s="19" t="s">
        <v>16</v>
      </c>
      <c r="B253" s="20">
        <v>94.4</v>
      </c>
      <c r="C253" s="18">
        <v>77</v>
      </c>
      <c r="D253" s="18">
        <v>82</v>
      </c>
      <c r="E253" s="18">
        <v>0</v>
      </c>
      <c r="F253" s="18">
        <v>1</v>
      </c>
      <c r="G253" s="18">
        <v>1</v>
      </c>
      <c r="H253" s="18">
        <v>1</v>
      </c>
      <c r="I253" s="18">
        <v>0</v>
      </c>
      <c r="J253" s="18">
        <v>0</v>
      </c>
      <c r="K253" s="18" t="s">
        <v>119</v>
      </c>
      <c r="L253" s="4" t="b">
        <v>0</v>
      </c>
    </row>
    <row r="254" spans="1:12" x14ac:dyDescent="0.2">
      <c r="A254" s="19" t="s">
        <v>13</v>
      </c>
      <c r="B254" s="20">
        <v>77.400000000000006</v>
      </c>
      <c r="C254" s="18">
        <v>60</v>
      </c>
      <c r="D254" s="18">
        <v>68</v>
      </c>
      <c r="E254" s="18">
        <v>0</v>
      </c>
      <c r="F254" s="18">
        <v>1</v>
      </c>
      <c r="G254" s="18">
        <v>0</v>
      </c>
      <c r="H254" s="18">
        <v>0</v>
      </c>
      <c r="I254" s="18">
        <v>0</v>
      </c>
      <c r="J254" s="18">
        <v>0</v>
      </c>
      <c r="K254" s="18" t="s">
        <v>132</v>
      </c>
      <c r="L254" s="4" t="b">
        <v>0</v>
      </c>
    </row>
    <row r="255" spans="1:12" x14ac:dyDescent="0.2">
      <c r="A255" s="19" t="s">
        <v>16</v>
      </c>
      <c r="B255" s="20">
        <v>78.400000000000006</v>
      </c>
      <c r="C255" s="18">
        <v>61</v>
      </c>
      <c r="D255" s="18">
        <v>68</v>
      </c>
      <c r="E255" s="18">
        <v>0</v>
      </c>
      <c r="F255" s="18">
        <v>1</v>
      </c>
      <c r="G255" s="18">
        <v>0</v>
      </c>
      <c r="H255" s="18">
        <v>0</v>
      </c>
      <c r="I255" s="18">
        <v>0</v>
      </c>
      <c r="J255" s="18">
        <v>0</v>
      </c>
      <c r="K255" s="18" t="s">
        <v>122</v>
      </c>
      <c r="L255" s="4" t="b">
        <v>0</v>
      </c>
    </row>
    <row r="256" spans="1:12" x14ac:dyDescent="0.2">
      <c r="A256" s="19" t="s">
        <v>13</v>
      </c>
      <c r="B256" s="20">
        <v>87.4</v>
      </c>
      <c r="C256" s="18">
        <v>70</v>
      </c>
      <c r="D256" s="18">
        <v>68</v>
      </c>
      <c r="E256" s="18">
        <v>0</v>
      </c>
      <c r="F256" s="18">
        <v>1</v>
      </c>
      <c r="G256" s="18">
        <v>0</v>
      </c>
      <c r="H256" s="18">
        <v>0</v>
      </c>
      <c r="I256" s="18">
        <v>0</v>
      </c>
      <c r="J256" s="18">
        <v>0</v>
      </c>
      <c r="K256" s="18" t="s">
        <v>132</v>
      </c>
      <c r="L256" s="4" t="b">
        <v>0</v>
      </c>
    </row>
    <row r="257" spans="1:12" x14ac:dyDescent="0.2">
      <c r="A257" s="19" t="s">
        <v>13</v>
      </c>
      <c r="B257" s="20">
        <v>91.4</v>
      </c>
      <c r="C257" s="18">
        <v>74</v>
      </c>
      <c r="D257" s="18">
        <v>72</v>
      </c>
      <c r="E257" s="18">
        <v>0</v>
      </c>
      <c r="F257" s="18">
        <v>0</v>
      </c>
      <c r="G257" s="18">
        <v>1</v>
      </c>
      <c r="H257" s="18">
        <v>0</v>
      </c>
      <c r="I257" s="18">
        <v>1</v>
      </c>
      <c r="J257" s="18">
        <v>1</v>
      </c>
      <c r="K257" s="18" t="s">
        <v>127</v>
      </c>
      <c r="L257" s="4" t="b">
        <v>0</v>
      </c>
    </row>
    <row r="258" spans="1:12" x14ac:dyDescent="0.2">
      <c r="A258" s="19" t="s">
        <v>13</v>
      </c>
      <c r="B258" s="20">
        <v>83.4</v>
      </c>
      <c r="C258" s="18">
        <v>66</v>
      </c>
      <c r="D258" s="18">
        <v>64</v>
      </c>
      <c r="E258" s="18">
        <v>0</v>
      </c>
      <c r="F258" s="18">
        <v>1</v>
      </c>
      <c r="G258" s="18">
        <v>0</v>
      </c>
      <c r="H258" s="18">
        <v>1</v>
      </c>
      <c r="I258" s="18">
        <v>0</v>
      </c>
      <c r="J258" s="18">
        <v>1</v>
      </c>
      <c r="K258" s="18" t="s">
        <v>124</v>
      </c>
      <c r="L258" s="4" t="b">
        <v>0</v>
      </c>
    </row>
    <row r="259" spans="1:12" x14ac:dyDescent="0.2">
      <c r="A259" s="19" t="s">
        <v>13</v>
      </c>
      <c r="B259" s="20">
        <v>84.4</v>
      </c>
      <c r="C259" s="18">
        <v>67</v>
      </c>
      <c r="D259" s="18">
        <v>82</v>
      </c>
      <c r="E259" s="18">
        <v>0</v>
      </c>
      <c r="F259" s="18">
        <v>1</v>
      </c>
      <c r="G259" s="18">
        <v>0</v>
      </c>
      <c r="H259" s="18">
        <v>1</v>
      </c>
      <c r="I259" s="18">
        <v>0</v>
      </c>
      <c r="J259" s="18">
        <v>1</v>
      </c>
      <c r="K259" s="18" t="s">
        <v>124</v>
      </c>
      <c r="L259" s="4" t="b">
        <v>0</v>
      </c>
    </row>
    <row r="260" spans="1:12" x14ac:dyDescent="0.2">
      <c r="A260" s="19" t="s">
        <v>16</v>
      </c>
      <c r="B260" s="20">
        <v>90.4</v>
      </c>
      <c r="C260" s="18">
        <v>73</v>
      </c>
      <c r="D260" s="18">
        <v>77</v>
      </c>
      <c r="E260" s="18">
        <v>1</v>
      </c>
      <c r="F260" s="18">
        <v>1</v>
      </c>
      <c r="G260" s="18">
        <v>1</v>
      </c>
      <c r="H260" s="18">
        <v>0</v>
      </c>
      <c r="I260" s="18">
        <v>0</v>
      </c>
      <c r="J260" s="18">
        <v>0</v>
      </c>
      <c r="K260" s="18" t="s">
        <v>130</v>
      </c>
      <c r="L260" s="4" t="b">
        <v>0</v>
      </c>
    </row>
    <row r="261" spans="1:12" x14ac:dyDescent="0.2">
      <c r="A261" s="19" t="s">
        <v>13</v>
      </c>
      <c r="B261" s="20">
        <v>92.3</v>
      </c>
      <c r="C261" s="18">
        <v>75</v>
      </c>
      <c r="D261" s="18">
        <v>82</v>
      </c>
      <c r="E261" s="18">
        <v>1</v>
      </c>
      <c r="F261" s="18">
        <v>1</v>
      </c>
      <c r="G261" s="18">
        <v>1</v>
      </c>
      <c r="H261" s="18">
        <v>0</v>
      </c>
      <c r="I261" s="18">
        <v>0</v>
      </c>
      <c r="J261" s="18">
        <v>1</v>
      </c>
      <c r="K261" s="18" t="s">
        <v>121</v>
      </c>
      <c r="L261" s="4" t="b">
        <v>0</v>
      </c>
    </row>
    <row r="262" spans="1:12" x14ac:dyDescent="0.2">
      <c r="A262" s="19" t="s">
        <v>16</v>
      </c>
      <c r="B262" s="20">
        <v>92.3</v>
      </c>
      <c r="C262" s="18">
        <v>75</v>
      </c>
      <c r="D262" s="18">
        <v>86</v>
      </c>
      <c r="E262" s="18">
        <v>1</v>
      </c>
      <c r="F262" s="18">
        <v>1</v>
      </c>
      <c r="G262" s="18">
        <v>1</v>
      </c>
      <c r="H262" s="18">
        <v>0</v>
      </c>
      <c r="I262" s="18">
        <v>0</v>
      </c>
      <c r="J262" s="18">
        <v>1</v>
      </c>
      <c r="K262" s="18" t="s">
        <v>121</v>
      </c>
      <c r="L262" s="4" t="b">
        <v>0</v>
      </c>
    </row>
    <row r="263" spans="1:12" x14ac:dyDescent="0.2">
      <c r="A263" s="19" t="s">
        <v>13</v>
      </c>
      <c r="B263" s="20">
        <v>93.3</v>
      </c>
      <c r="C263" s="18">
        <v>76</v>
      </c>
      <c r="D263" s="18">
        <v>80</v>
      </c>
      <c r="E263" s="18">
        <v>1</v>
      </c>
      <c r="F263" s="18">
        <v>1</v>
      </c>
      <c r="G263" s="18">
        <v>1</v>
      </c>
      <c r="H263" s="18">
        <v>0</v>
      </c>
      <c r="I263" s="18">
        <v>0</v>
      </c>
      <c r="J263" s="18">
        <v>1</v>
      </c>
      <c r="K263" s="18" t="s">
        <v>121</v>
      </c>
      <c r="L263" s="4" t="b">
        <v>0</v>
      </c>
    </row>
    <row r="264" spans="1:12" x14ac:dyDescent="0.2">
      <c r="A264" s="19" t="s">
        <v>13</v>
      </c>
      <c r="B264" s="20">
        <v>94.3</v>
      </c>
      <c r="C264" s="18">
        <v>77</v>
      </c>
      <c r="D264" s="18">
        <v>80</v>
      </c>
      <c r="E264" s="18">
        <v>1</v>
      </c>
      <c r="F264" s="18">
        <v>1</v>
      </c>
      <c r="G264" s="18">
        <v>1</v>
      </c>
      <c r="H264" s="18">
        <v>0</v>
      </c>
      <c r="I264" s="18">
        <v>0</v>
      </c>
      <c r="J264" s="18">
        <v>1</v>
      </c>
      <c r="K264" s="18" t="s">
        <v>121</v>
      </c>
      <c r="L264" s="4" t="b">
        <v>0</v>
      </c>
    </row>
    <row r="265" spans="1:12" x14ac:dyDescent="0.2">
      <c r="A265" s="19" t="s">
        <v>13</v>
      </c>
      <c r="B265" s="20">
        <v>77.3</v>
      </c>
      <c r="C265" s="18">
        <v>60</v>
      </c>
      <c r="D265" s="18">
        <v>77</v>
      </c>
      <c r="E265" s="18">
        <v>0</v>
      </c>
      <c r="F265" s="18">
        <v>1</v>
      </c>
      <c r="G265" s="18">
        <v>0</v>
      </c>
      <c r="H265" s="18">
        <v>0</v>
      </c>
      <c r="I265" s="18">
        <v>0</v>
      </c>
      <c r="J265" s="18">
        <v>0</v>
      </c>
      <c r="K265" s="18" t="s">
        <v>132</v>
      </c>
      <c r="L265" s="4" t="b">
        <v>0</v>
      </c>
    </row>
    <row r="266" spans="1:12" x14ac:dyDescent="0.2">
      <c r="A266" s="19" t="s">
        <v>13</v>
      </c>
      <c r="B266" s="20">
        <v>87.3</v>
      </c>
      <c r="C266" s="18">
        <v>70</v>
      </c>
      <c r="D266" s="18">
        <v>76</v>
      </c>
      <c r="E266" s="18">
        <v>0</v>
      </c>
      <c r="F266" s="18">
        <v>1</v>
      </c>
      <c r="G266" s="18">
        <v>0</v>
      </c>
      <c r="H266" s="18">
        <v>0</v>
      </c>
      <c r="I266" s="18">
        <v>0</v>
      </c>
      <c r="J266" s="18">
        <v>0</v>
      </c>
      <c r="K266" s="18" t="s">
        <v>132</v>
      </c>
      <c r="L266" s="4" t="b">
        <v>0</v>
      </c>
    </row>
    <row r="267" spans="1:12" x14ac:dyDescent="0.2">
      <c r="A267" s="19" t="s">
        <v>13</v>
      </c>
      <c r="B267" s="20">
        <v>87.3</v>
      </c>
      <c r="C267" s="18">
        <v>70</v>
      </c>
      <c r="D267" s="18">
        <v>77</v>
      </c>
      <c r="E267" s="18">
        <v>0</v>
      </c>
      <c r="F267" s="18">
        <v>0</v>
      </c>
      <c r="G267" s="18">
        <v>1</v>
      </c>
      <c r="H267" s="18">
        <v>0</v>
      </c>
      <c r="I267" s="18">
        <v>1</v>
      </c>
      <c r="J267" s="18">
        <v>1</v>
      </c>
      <c r="K267" s="18" t="s">
        <v>123</v>
      </c>
      <c r="L267" s="4" t="b">
        <v>0</v>
      </c>
    </row>
    <row r="268" spans="1:12" x14ac:dyDescent="0.2">
      <c r="A268" s="19" t="s">
        <v>16</v>
      </c>
      <c r="B268" s="20">
        <v>95.3</v>
      </c>
      <c r="C268" s="18">
        <v>78</v>
      </c>
      <c r="D268" s="18">
        <v>81</v>
      </c>
      <c r="E268" s="18">
        <v>0</v>
      </c>
      <c r="F268" s="18">
        <v>0</v>
      </c>
      <c r="G268" s="18">
        <v>1</v>
      </c>
      <c r="H268" s="18">
        <v>0</v>
      </c>
      <c r="I268" s="18">
        <v>1</v>
      </c>
      <c r="J268" s="18">
        <v>1</v>
      </c>
      <c r="K268" s="18" t="s">
        <v>123</v>
      </c>
      <c r="L268" s="4" t="b">
        <v>0</v>
      </c>
    </row>
    <row r="269" spans="1:12" x14ac:dyDescent="0.2">
      <c r="A269" s="19" t="s">
        <v>13</v>
      </c>
      <c r="B269" s="20">
        <v>95.3</v>
      </c>
      <c r="C269" s="18">
        <v>78</v>
      </c>
      <c r="D269" s="18">
        <v>76</v>
      </c>
      <c r="E269" s="18">
        <v>0</v>
      </c>
      <c r="F269" s="18">
        <v>0</v>
      </c>
      <c r="G269" s="18">
        <v>1</v>
      </c>
      <c r="H269" s="18">
        <v>0</v>
      </c>
      <c r="I269" s="18">
        <v>1</v>
      </c>
      <c r="J269" s="18">
        <v>1</v>
      </c>
      <c r="K269" s="18" t="s">
        <v>123</v>
      </c>
      <c r="L269" s="4" t="b">
        <v>0</v>
      </c>
    </row>
    <row r="270" spans="1:12" x14ac:dyDescent="0.2">
      <c r="A270" s="19" t="s">
        <v>16</v>
      </c>
      <c r="B270" s="20">
        <v>89.3</v>
      </c>
      <c r="C270" s="18">
        <v>72</v>
      </c>
      <c r="D270" s="18">
        <v>71</v>
      </c>
      <c r="E270" s="18">
        <v>0</v>
      </c>
      <c r="F270" s="18">
        <v>1</v>
      </c>
      <c r="G270" s="18">
        <v>0</v>
      </c>
      <c r="H270" s="18">
        <v>1</v>
      </c>
      <c r="I270" s="18">
        <v>0</v>
      </c>
      <c r="J270" s="18">
        <v>1</v>
      </c>
      <c r="K270" s="18" t="s">
        <v>124</v>
      </c>
      <c r="L270" s="4" t="b">
        <v>0</v>
      </c>
    </row>
    <row r="271" spans="1:12" x14ac:dyDescent="0.2">
      <c r="A271" s="19" t="s">
        <v>16</v>
      </c>
      <c r="B271" s="20">
        <v>92.3</v>
      </c>
      <c r="C271" s="18">
        <v>75</v>
      </c>
      <c r="D271" s="18">
        <v>78</v>
      </c>
      <c r="E271" s="18">
        <v>1</v>
      </c>
      <c r="F271" s="18">
        <v>1</v>
      </c>
      <c r="G271" s="18">
        <v>1</v>
      </c>
      <c r="H271" s="18">
        <v>0</v>
      </c>
      <c r="I271" s="18">
        <v>0</v>
      </c>
      <c r="J271" s="18">
        <v>0</v>
      </c>
      <c r="K271" s="18" t="s">
        <v>130</v>
      </c>
      <c r="L271" s="4" t="b">
        <v>0</v>
      </c>
    </row>
    <row r="272" spans="1:12" x14ac:dyDescent="0.2">
      <c r="A272" s="19" t="s">
        <v>16</v>
      </c>
      <c r="B272" s="20">
        <v>98.3</v>
      </c>
      <c r="C272" s="18">
        <v>81</v>
      </c>
      <c r="D272" s="18">
        <v>90</v>
      </c>
      <c r="E272" s="18">
        <v>1</v>
      </c>
      <c r="F272" s="18">
        <v>1</v>
      </c>
      <c r="G272" s="18">
        <v>1</v>
      </c>
      <c r="H272" s="18">
        <v>0</v>
      </c>
      <c r="I272" s="18">
        <v>0</v>
      </c>
      <c r="J272" s="18">
        <v>0</v>
      </c>
      <c r="K272" s="18" t="s">
        <v>136</v>
      </c>
      <c r="L272" s="4" t="b">
        <v>0</v>
      </c>
    </row>
    <row r="273" spans="1:12" x14ac:dyDescent="0.2">
      <c r="A273" s="19" t="s">
        <v>13</v>
      </c>
      <c r="B273" s="20">
        <v>85.2</v>
      </c>
      <c r="C273" s="18">
        <v>68</v>
      </c>
      <c r="D273" s="18">
        <v>78</v>
      </c>
      <c r="E273" s="18">
        <v>0</v>
      </c>
      <c r="F273" s="18">
        <v>1</v>
      </c>
      <c r="G273" s="18">
        <v>1</v>
      </c>
      <c r="H273" s="18">
        <v>1</v>
      </c>
      <c r="I273" s="18">
        <v>0</v>
      </c>
      <c r="J273" s="18">
        <v>0</v>
      </c>
      <c r="K273" s="18" t="s">
        <v>118</v>
      </c>
      <c r="L273" s="4" t="b">
        <v>0</v>
      </c>
    </row>
    <row r="274" spans="1:12" x14ac:dyDescent="0.2">
      <c r="A274" s="19" t="s">
        <v>16</v>
      </c>
      <c r="B274" s="20">
        <v>89.2</v>
      </c>
      <c r="C274" s="18">
        <v>72</v>
      </c>
      <c r="D274" s="18">
        <v>81</v>
      </c>
      <c r="E274" s="18">
        <v>0</v>
      </c>
      <c r="F274" s="18">
        <v>1</v>
      </c>
      <c r="G274" s="18">
        <v>1</v>
      </c>
      <c r="H274" s="18">
        <v>1</v>
      </c>
      <c r="I274" s="18">
        <v>0</v>
      </c>
      <c r="J274" s="18">
        <v>0</v>
      </c>
      <c r="K274" s="18" t="s">
        <v>119</v>
      </c>
      <c r="L274" s="4" t="b">
        <v>0</v>
      </c>
    </row>
    <row r="275" spans="1:12" x14ac:dyDescent="0.2">
      <c r="A275" s="19" t="s">
        <v>13</v>
      </c>
      <c r="B275" s="20">
        <v>94.2</v>
      </c>
      <c r="C275" s="18">
        <v>77</v>
      </c>
      <c r="D275" s="18">
        <v>77</v>
      </c>
      <c r="E275" s="18">
        <v>1</v>
      </c>
      <c r="F275" s="18">
        <v>1</v>
      </c>
      <c r="G275" s="18">
        <v>1</v>
      </c>
      <c r="H275" s="18">
        <v>0</v>
      </c>
      <c r="I275" s="18">
        <v>0</v>
      </c>
      <c r="J275" s="18">
        <v>1</v>
      </c>
      <c r="K275" s="18" t="s">
        <v>121</v>
      </c>
      <c r="L275" s="4" t="b">
        <v>0</v>
      </c>
    </row>
    <row r="276" spans="1:12" x14ac:dyDescent="0.2">
      <c r="A276" s="19" t="s">
        <v>16</v>
      </c>
      <c r="B276" s="20">
        <v>77.2</v>
      </c>
      <c r="C276" s="18">
        <v>60</v>
      </c>
      <c r="D276" s="18">
        <v>60</v>
      </c>
      <c r="E276" s="18">
        <v>0</v>
      </c>
      <c r="F276" s="18">
        <v>1</v>
      </c>
      <c r="G276" s="18">
        <v>0</v>
      </c>
      <c r="H276" s="18">
        <v>0</v>
      </c>
      <c r="I276" s="18">
        <v>0</v>
      </c>
      <c r="J276" s="18">
        <v>0</v>
      </c>
      <c r="K276" s="18" t="s">
        <v>132</v>
      </c>
      <c r="L276" s="4" t="b">
        <v>0</v>
      </c>
    </row>
    <row r="277" spans="1:12" x14ac:dyDescent="0.2">
      <c r="A277" s="19" t="s">
        <v>16</v>
      </c>
      <c r="B277" s="20">
        <v>88.2</v>
      </c>
      <c r="C277" s="18">
        <v>71</v>
      </c>
      <c r="D277" s="18">
        <v>74</v>
      </c>
      <c r="E277" s="18">
        <v>0</v>
      </c>
      <c r="F277" s="18">
        <v>1</v>
      </c>
      <c r="G277" s="18">
        <v>0</v>
      </c>
      <c r="H277" s="18">
        <v>0</v>
      </c>
      <c r="I277" s="18">
        <v>0</v>
      </c>
      <c r="J277" s="18">
        <v>0</v>
      </c>
      <c r="K277" s="18" t="s">
        <v>122</v>
      </c>
      <c r="L277" s="4" t="b">
        <v>0</v>
      </c>
    </row>
    <row r="278" spans="1:12" x14ac:dyDescent="0.2">
      <c r="A278" s="19" t="s">
        <v>16</v>
      </c>
      <c r="B278" s="20">
        <v>95.2</v>
      </c>
      <c r="C278" s="18">
        <v>78</v>
      </c>
      <c r="D278" s="18">
        <v>81</v>
      </c>
      <c r="E278" s="18">
        <v>0</v>
      </c>
      <c r="F278" s="18">
        <v>1</v>
      </c>
      <c r="G278" s="18">
        <v>0</v>
      </c>
      <c r="H278" s="18">
        <v>1</v>
      </c>
      <c r="I278" s="18">
        <v>0</v>
      </c>
      <c r="J278" s="18">
        <v>1</v>
      </c>
      <c r="K278" s="18" t="s">
        <v>138</v>
      </c>
      <c r="L278" s="4" t="b">
        <v>0</v>
      </c>
    </row>
    <row r="279" spans="1:12" x14ac:dyDescent="0.2">
      <c r="A279" s="19" t="s">
        <v>16</v>
      </c>
      <c r="B279" s="20">
        <v>84.1</v>
      </c>
      <c r="C279" s="18">
        <v>67</v>
      </c>
      <c r="D279" s="18">
        <v>68</v>
      </c>
      <c r="E279" s="18">
        <v>0</v>
      </c>
      <c r="F279" s="18">
        <v>1</v>
      </c>
      <c r="G279" s="18">
        <v>1</v>
      </c>
      <c r="H279" s="18">
        <v>1</v>
      </c>
      <c r="I279" s="18">
        <v>0</v>
      </c>
      <c r="J279" s="18">
        <v>0</v>
      </c>
      <c r="K279" s="18" t="s">
        <v>119</v>
      </c>
      <c r="L279" s="4" t="b">
        <v>0</v>
      </c>
    </row>
    <row r="280" spans="1:12" x14ac:dyDescent="0.2">
      <c r="A280" s="19" t="s">
        <v>16</v>
      </c>
      <c r="B280" s="20">
        <v>97.1</v>
      </c>
      <c r="C280" s="18">
        <v>80</v>
      </c>
      <c r="D280" s="18">
        <v>90</v>
      </c>
      <c r="E280" s="18">
        <v>0</v>
      </c>
      <c r="F280" s="18">
        <v>1</v>
      </c>
      <c r="G280" s="18">
        <v>1</v>
      </c>
      <c r="H280" s="18">
        <v>1</v>
      </c>
      <c r="I280" s="18">
        <v>0</v>
      </c>
      <c r="J280" s="18">
        <v>0</v>
      </c>
      <c r="K280" s="18" t="s">
        <v>119</v>
      </c>
      <c r="L280" s="4" t="b">
        <v>0</v>
      </c>
    </row>
    <row r="281" spans="1:12" x14ac:dyDescent="0.2">
      <c r="A281" s="19" t="s">
        <v>13</v>
      </c>
      <c r="B281" s="20">
        <v>87.1</v>
      </c>
      <c r="C281" s="18">
        <v>70</v>
      </c>
      <c r="D281" s="18">
        <v>71</v>
      </c>
      <c r="E281" s="18">
        <v>1</v>
      </c>
      <c r="F281" s="18">
        <v>1</v>
      </c>
      <c r="G281" s="18">
        <v>1</v>
      </c>
      <c r="H281" s="18">
        <v>0</v>
      </c>
      <c r="I281" s="18">
        <v>0</v>
      </c>
      <c r="J281" s="18">
        <v>1</v>
      </c>
      <c r="K281" s="18" t="s">
        <v>121</v>
      </c>
      <c r="L281" s="4" t="b">
        <v>0</v>
      </c>
    </row>
    <row r="282" spans="1:12" x14ac:dyDescent="0.2">
      <c r="A282" s="19" t="s">
        <v>13</v>
      </c>
      <c r="B282" s="20">
        <v>92.1</v>
      </c>
      <c r="C282" s="18">
        <v>75</v>
      </c>
      <c r="D282" s="18">
        <v>77</v>
      </c>
      <c r="E282" s="18">
        <v>1</v>
      </c>
      <c r="F282" s="18">
        <v>1</v>
      </c>
      <c r="G282" s="18">
        <v>1</v>
      </c>
      <c r="H282" s="18">
        <v>0</v>
      </c>
      <c r="I282" s="18">
        <v>0</v>
      </c>
      <c r="J282" s="18">
        <v>1</v>
      </c>
      <c r="K282" s="18" t="s">
        <v>134</v>
      </c>
      <c r="L282" s="4" t="b">
        <v>0</v>
      </c>
    </row>
    <row r="283" spans="1:12" x14ac:dyDescent="0.2">
      <c r="A283" s="19" t="s">
        <v>13</v>
      </c>
      <c r="B283" s="20">
        <v>95.1</v>
      </c>
      <c r="C283" s="18">
        <v>78</v>
      </c>
      <c r="D283" s="18">
        <v>91</v>
      </c>
      <c r="E283" s="18">
        <v>1</v>
      </c>
      <c r="F283" s="18">
        <v>1</v>
      </c>
      <c r="G283" s="18">
        <v>1</v>
      </c>
      <c r="H283" s="18">
        <v>0</v>
      </c>
      <c r="I283" s="18">
        <v>0</v>
      </c>
      <c r="J283" s="18">
        <v>1</v>
      </c>
      <c r="K283" s="18" t="s">
        <v>121</v>
      </c>
      <c r="L283" s="4" t="b">
        <v>0</v>
      </c>
    </row>
    <row r="284" spans="1:12" x14ac:dyDescent="0.2">
      <c r="A284" s="19" t="s">
        <v>16</v>
      </c>
      <c r="B284" s="20">
        <v>97.1</v>
      </c>
      <c r="C284" s="18">
        <v>80</v>
      </c>
      <c r="D284" s="18">
        <v>95</v>
      </c>
      <c r="E284" s="18">
        <v>1</v>
      </c>
      <c r="F284" s="18">
        <v>1</v>
      </c>
      <c r="G284" s="18">
        <v>1</v>
      </c>
      <c r="H284" s="18">
        <v>0</v>
      </c>
      <c r="I284" s="18">
        <v>0</v>
      </c>
      <c r="J284" s="18">
        <v>1</v>
      </c>
      <c r="K284" s="18" t="s">
        <v>121</v>
      </c>
      <c r="L284" s="4" t="b">
        <v>0</v>
      </c>
    </row>
    <row r="285" spans="1:12" x14ac:dyDescent="0.2">
      <c r="A285" s="19" t="s">
        <v>16</v>
      </c>
      <c r="B285" s="20">
        <v>77.099999999999994</v>
      </c>
      <c r="C285" s="18">
        <v>60</v>
      </c>
      <c r="D285" s="18">
        <v>61</v>
      </c>
      <c r="E285" s="18">
        <v>0</v>
      </c>
      <c r="F285" s="18">
        <v>1</v>
      </c>
      <c r="G285" s="18">
        <v>0</v>
      </c>
      <c r="H285" s="18">
        <v>0</v>
      </c>
      <c r="I285" s="18">
        <v>0</v>
      </c>
      <c r="J285" s="18">
        <v>0</v>
      </c>
      <c r="K285" s="18" t="s">
        <v>132</v>
      </c>
      <c r="L285" s="4" t="b">
        <v>0</v>
      </c>
    </row>
    <row r="286" spans="1:12" x14ac:dyDescent="0.2">
      <c r="A286" s="19" t="s">
        <v>16</v>
      </c>
      <c r="B286" s="20">
        <v>77.099999999999994</v>
      </c>
      <c r="C286" s="18">
        <v>60</v>
      </c>
      <c r="D286" s="18">
        <v>65</v>
      </c>
      <c r="E286" s="18">
        <v>0</v>
      </c>
      <c r="F286" s="18">
        <v>1</v>
      </c>
      <c r="G286" s="18">
        <v>0</v>
      </c>
      <c r="H286" s="18">
        <v>0</v>
      </c>
      <c r="I286" s="18">
        <v>0</v>
      </c>
      <c r="J286" s="18">
        <v>0</v>
      </c>
      <c r="K286" s="18" t="s">
        <v>132</v>
      </c>
      <c r="L286" s="4" t="b">
        <v>0</v>
      </c>
    </row>
    <row r="287" spans="1:12" x14ac:dyDescent="0.2">
      <c r="A287" s="19" t="s">
        <v>13</v>
      </c>
      <c r="B287" s="20">
        <v>77.099999999999994</v>
      </c>
      <c r="C287" s="18">
        <v>60</v>
      </c>
      <c r="D287" s="18">
        <v>60</v>
      </c>
      <c r="E287" s="18">
        <v>0</v>
      </c>
      <c r="F287" s="18">
        <v>1</v>
      </c>
      <c r="G287" s="18">
        <v>0</v>
      </c>
      <c r="H287" s="18">
        <v>0</v>
      </c>
      <c r="I287" s="18">
        <v>0</v>
      </c>
      <c r="J287" s="18">
        <v>0</v>
      </c>
      <c r="K287" s="18" t="s">
        <v>122</v>
      </c>
      <c r="L287" s="4" t="b">
        <v>0</v>
      </c>
    </row>
    <row r="288" spans="1:12" x14ac:dyDescent="0.2">
      <c r="A288" s="19" t="s">
        <v>13</v>
      </c>
      <c r="B288" s="20">
        <v>79.099999999999994</v>
      </c>
      <c r="C288" s="18">
        <v>62</v>
      </c>
      <c r="D288" s="18">
        <v>65</v>
      </c>
      <c r="E288" s="18">
        <v>0</v>
      </c>
      <c r="F288" s="18">
        <v>1</v>
      </c>
      <c r="G288" s="18">
        <v>0</v>
      </c>
      <c r="H288" s="18">
        <v>0</v>
      </c>
      <c r="I288" s="18">
        <v>0</v>
      </c>
      <c r="J288" s="18">
        <v>0</v>
      </c>
      <c r="K288" s="18" t="s">
        <v>132</v>
      </c>
      <c r="L288" s="4" t="b">
        <v>0</v>
      </c>
    </row>
    <row r="289" spans="1:12" x14ac:dyDescent="0.2">
      <c r="A289" s="19" t="s">
        <v>16</v>
      </c>
      <c r="B289" s="20">
        <v>83.1</v>
      </c>
      <c r="C289" s="18">
        <v>66</v>
      </c>
      <c r="D289" s="18">
        <v>70</v>
      </c>
      <c r="E289" s="18">
        <v>0</v>
      </c>
      <c r="F289" s="18">
        <v>1</v>
      </c>
      <c r="G289" s="18">
        <v>0</v>
      </c>
      <c r="H289" s="18">
        <v>0</v>
      </c>
      <c r="I289" s="18">
        <v>0</v>
      </c>
      <c r="J289" s="18">
        <v>0</v>
      </c>
      <c r="K289" s="18" t="s">
        <v>122</v>
      </c>
      <c r="L289" s="4" t="b">
        <v>0</v>
      </c>
    </row>
    <row r="290" spans="1:12" x14ac:dyDescent="0.2">
      <c r="A290" s="19" t="s">
        <v>13</v>
      </c>
      <c r="B290" s="20">
        <v>85.1</v>
      </c>
      <c r="C290" s="18">
        <v>68</v>
      </c>
      <c r="D290" s="18">
        <v>70</v>
      </c>
      <c r="E290" s="18">
        <v>0</v>
      </c>
      <c r="F290" s="18">
        <v>1</v>
      </c>
      <c r="G290" s="18">
        <v>0</v>
      </c>
      <c r="H290" s="18">
        <v>1</v>
      </c>
      <c r="I290" s="18">
        <v>0</v>
      </c>
      <c r="J290" s="18">
        <v>1</v>
      </c>
      <c r="K290" s="18" t="s">
        <v>125</v>
      </c>
      <c r="L290" s="4" t="b">
        <v>0</v>
      </c>
    </row>
    <row r="291" spans="1:12" x14ac:dyDescent="0.2">
      <c r="A291" s="19" t="s">
        <v>13</v>
      </c>
      <c r="B291" s="20">
        <v>90.1</v>
      </c>
      <c r="C291" s="18">
        <v>73</v>
      </c>
      <c r="D291" s="18">
        <v>75</v>
      </c>
      <c r="E291" s="18">
        <v>0</v>
      </c>
      <c r="F291" s="18">
        <v>1</v>
      </c>
      <c r="G291" s="18">
        <v>0</v>
      </c>
      <c r="H291" s="18">
        <v>1</v>
      </c>
      <c r="I291" s="18">
        <v>0</v>
      </c>
      <c r="J291" s="18">
        <v>1</v>
      </c>
      <c r="K291" s="18" t="s">
        <v>125</v>
      </c>
      <c r="L291" s="4" t="b">
        <v>0</v>
      </c>
    </row>
    <row r="292" spans="1:12" x14ac:dyDescent="0.2">
      <c r="A292" s="19" t="s">
        <v>13</v>
      </c>
      <c r="B292" s="20">
        <v>87.1</v>
      </c>
      <c r="C292" s="18">
        <v>70</v>
      </c>
      <c r="D292" s="18">
        <v>73</v>
      </c>
      <c r="E292" s="18">
        <v>1</v>
      </c>
      <c r="F292" s="18">
        <v>1</v>
      </c>
      <c r="G292" s="18">
        <v>1</v>
      </c>
      <c r="H292" s="18">
        <v>0</v>
      </c>
      <c r="I292" s="18">
        <v>0</v>
      </c>
      <c r="J292" s="18">
        <v>0</v>
      </c>
      <c r="K292" s="18" t="s">
        <v>129</v>
      </c>
      <c r="L292" s="4" t="b">
        <v>0</v>
      </c>
    </row>
    <row r="293" spans="1:12" x14ac:dyDescent="0.2">
      <c r="A293" s="19" t="s">
        <v>16</v>
      </c>
      <c r="B293" s="20">
        <v>91</v>
      </c>
      <c r="C293" s="18">
        <v>74</v>
      </c>
      <c r="D293" s="18">
        <v>86</v>
      </c>
      <c r="E293" s="18">
        <v>0</v>
      </c>
      <c r="F293" s="18">
        <v>1</v>
      </c>
      <c r="G293" s="18">
        <v>1</v>
      </c>
      <c r="H293" s="18">
        <v>1</v>
      </c>
      <c r="I293" s="18">
        <v>0</v>
      </c>
      <c r="J293" s="18">
        <v>0</v>
      </c>
      <c r="K293" s="18" t="s">
        <v>119</v>
      </c>
      <c r="L293" s="4" t="b">
        <v>0</v>
      </c>
    </row>
    <row r="294" spans="1:12" x14ac:dyDescent="0.2">
      <c r="A294" s="19" t="s">
        <v>13</v>
      </c>
      <c r="B294" s="20">
        <v>90</v>
      </c>
      <c r="C294" s="18">
        <v>73</v>
      </c>
      <c r="D294" s="18">
        <v>74</v>
      </c>
      <c r="E294" s="18">
        <v>0</v>
      </c>
      <c r="F294" s="18">
        <v>0</v>
      </c>
      <c r="G294" s="18">
        <v>1</v>
      </c>
      <c r="H294" s="18">
        <v>1</v>
      </c>
      <c r="I294" s="18">
        <v>1</v>
      </c>
      <c r="J294" s="18">
        <v>1</v>
      </c>
      <c r="K294" s="18" t="s">
        <v>120</v>
      </c>
      <c r="L294" s="4" t="b">
        <v>0</v>
      </c>
    </row>
    <row r="295" spans="1:12" x14ac:dyDescent="0.2">
      <c r="A295" s="19" t="s">
        <v>16</v>
      </c>
      <c r="B295" s="20">
        <v>91</v>
      </c>
      <c r="C295" s="18">
        <v>74</v>
      </c>
      <c r="D295" s="18">
        <v>75</v>
      </c>
      <c r="E295" s="18">
        <v>1</v>
      </c>
      <c r="F295" s="18">
        <v>1</v>
      </c>
      <c r="G295" s="18">
        <v>1</v>
      </c>
      <c r="H295" s="18">
        <v>0</v>
      </c>
      <c r="I295" s="18">
        <v>0</v>
      </c>
      <c r="J295" s="18">
        <v>1</v>
      </c>
      <c r="K295" s="18" t="s">
        <v>121</v>
      </c>
      <c r="L295" s="4" t="b">
        <v>0</v>
      </c>
    </row>
    <row r="296" spans="1:12" x14ac:dyDescent="0.2">
      <c r="A296" s="19" t="s">
        <v>16</v>
      </c>
      <c r="B296" s="20">
        <v>77</v>
      </c>
      <c r="C296" s="18">
        <v>60</v>
      </c>
      <c r="D296" s="18">
        <v>70</v>
      </c>
      <c r="E296" s="18">
        <v>0</v>
      </c>
      <c r="F296" s="18">
        <v>1</v>
      </c>
      <c r="G296" s="18">
        <v>0</v>
      </c>
      <c r="H296" s="18">
        <v>0</v>
      </c>
      <c r="I296" s="18">
        <v>0</v>
      </c>
      <c r="J296" s="18">
        <v>0</v>
      </c>
      <c r="K296" s="18" t="s">
        <v>132</v>
      </c>
      <c r="L296" s="4" t="b">
        <v>0</v>
      </c>
    </row>
    <row r="297" spans="1:12" x14ac:dyDescent="0.2">
      <c r="A297" s="19" t="s">
        <v>16</v>
      </c>
      <c r="B297" s="20">
        <v>85</v>
      </c>
      <c r="C297" s="18">
        <v>68</v>
      </c>
      <c r="D297" s="18">
        <v>67</v>
      </c>
      <c r="E297" s="18">
        <v>0</v>
      </c>
      <c r="F297" s="18">
        <v>1</v>
      </c>
      <c r="G297" s="18">
        <v>0</v>
      </c>
      <c r="H297" s="18">
        <v>0</v>
      </c>
      <c r="I297" s="18">
        <v>0</v>
      </c>
      <c r="J297" s="18">
        <v>0</v>
      </c>
      <c r="K297" s="18" t="s">
        <v>122</v>
      </c>
      <c r="L297" s="4" t="b">
        <v>0</v>
      </c>
    </row>
    <row r="298" spans="1:12" x14ac:dyDescent="0.2">
      <c r="A298" s="19" t="s">
        <v>13</v>
      </c>
      <c r="B298" s="20">
        <v>83</v>
      </c>
      <c r="C298" s="18">
        <v>66</v>
      </c>
      <c r="D298" s="18">
        <v>80</v>
      </c>
      <c r="E298" s="18">
        <v>0</v>
      </c>
      <c r="F298" s="18">
        <v>0</v>
      </c>
      <c r="G298" s="18">
        <v>1</v>
      </c>
      <c r="H298" s="18">
        <v>0</v>
      </c>
      <c r="I298" s="18">
        <v>1</v>
      </c>
      <c r="J298" s="18">
        <v>1</v>
      </c>
      <c r="K298" s="18" t="s">
        <v>123</v>
      </c>
      <c r="L298" s="4" t="b">
        <v>0</v>
      </c>
    </row>
    <row r="299" spans="1:12" x14ac:dyDescent="0.2">
      <c r="A299" s="19" t="s">
        <v>16</v>
      </c>
      <c r="B299" s="20">
        <v>87</v>
      </c>
      <c r="C299" s="18">
        <v>70</v>
      </c>
      <c r="D299" s="18">
        <v>80</v>
      </c>
      <c r="E299" s="18">
        <v>0</v>
      </c>
      <c r="F299" s="18">
        <v>1</v>
      </c>
      <c r="G299" s="18">
        <v>0</v>
      </c>
      <c r="H299" s="18">
        <v>1</v>
      </c>
      <c r="I299" s="18">
        <v>0</v>
      </c>
      <c r="J299" s="18">
        <v>1</v>
      </c>
      <c r="K299" s="18" t="s">
        <v>124</v>
      </c>
      <c r="L299" s="4" t="b">
        <v>0</v>
      </c>
    </row>
    <row r="300" spans="1:12" x14ac:dyDescent="0.2">
      <c r="A300" s="19" t="s">
        <v>16</v>
      </c>
      <c r="B300" s="20">
        <v>93</v>
      </c>
      <c r="C300" s="18">
        <v>76</v>
      </c>
      <c r="D300" s="18">
        <v>80</v>
      </c>
      <c r="E300" s="18">
        <v>0</v>
      </c>
      <c r="F300" s="18">
        <v>1</v>
      </c>
      <c r="G300" s="18">
        <v>0</v>
      </c>
      <c r="H300" s="18">
        <v>1</v>
      </c>
      <c r="I300" s="18">
        <v>0</v>
      </c>
      <c r="J300" s="18">
        <v>1</v>
      </c>
      <c r="K300" s="18" t="s">
        <v>125</v>
      </c>
      <c r="L300" s="4" t="b">
        <v>0</v>
      </c>
    </row>
    <row r="301" spans="1:12" x14ac:dyDescent="0.2">
      <c r="A301" s="19" t="s">
        <v>16</v>
      </c>
      <c r="B301" s="20">
        <v>87</v>
      </c>
      <c r="C301" s="18">
        <v>70</v>
      </c>
      <c r="D301" s="18">
        <v>70</v>
      </c>
      <c r="E301" s="18">
        <v>1</v>
      </c>
      <c r="F301" s="18">
        <v>1</v>
      </c>
      <c r="G301" s="18">
        <v>1</v>
      </c>
      <c r="H301" s="18">
        <v>0</v>
      </c>
      <c r="I301" s="18">
        <v>0</v>
      </c>
      <c r="J301" s="18">
        <v>0</v>
      </c>
      <c r="K301" s="18" t="s">
        <v>130</v>
      </c>
      <c r="L301" s="4" t="b">
        <v>0</v>
      </c>
    </row>
    <row r="302" spans="1:12" x14ac:dyDescent="0.2">
      <c r="A302" s="19" t="s">
        <v>16</v>
      </c>
      <c r="B302" s="20">
        <v>95</v>
      </c>
      <c r="C302" s="18">
        <v>78</v>
      </c>
      <c r="D302" s="18">
        <v>90</v>
      </c>
      <c r="E302" s="18">
        <v>1</v>
      </c>
      <c r="F302" s="18">
        <v>1</v>
      </c>
      <c r="G302" s="18">
        <v>1</v>
      </c>
      <c r="H302" s="18">
        <v>0</v>
      </c>
      <c r="I302" s="18">
        <v>0</v>
      </c>
      <c r="J302" s="18">
        <v>0</v>
      </c>
      <c r="K302" s="18" t="s">
        <v>130</v>
      </c>
      <c r="L302" s="4" t="b">
        <v>0</v>
      </c>
    </row>
    <row r="303" spans="1:12" x14ac:dyDescent="0.2">
      <c r="A303" s="19" t="s">
        <v>16</v>
      </c>
      <c r="B303" s="20">
        <v>87.9</v>
      </c>
      <c r="C303" s="18">
        <v>71</v>
      </c>
      <c r="D303" s="18">
        <v>99</v>
      </c>
      <c r="E303" s="18">
        <v>0</v>
      </c>
      <c r="F303" s="18">
        <v>1</v>
      </c>
      <c r="G303" s="18">
        <v>1</v>
      </c>
      <c r="H303" s="18">
        <v>1</v>
      </c>
      <c r="I303" s="18">
        <v>0</v>
      </c>
      <c r="J303" s="18">
        <v>0</v>
      </c>
      <c r="K303" s="18" t="s">
        <v>119</v>
      </c>
      <c r="L303" s="4" t="b">
        <v>0</v>
      </c>
    </row>
    <row r="304" spans="1:12" x14ac:dyDescent="0.2">
      <c r="A304" s="19" t="s">
        <v>16</v>
      </c>
      <c r="B304" s="20">
        <v>88.9</v>
      </c>
      <c r="C304" s="18">
        <v>72</v>
      </c>
      <c r="D304" s="18">
        <v>84</v>
      </c>
      <c r="E304" s="18">
        <v>0</v>
      </c>
      <c r="F304" s="18">
        <v>1</v>
      </c>
      <c r="G304" s="18">
        <v>1</v>
      </c>
      <c r="H304" s="18">
        <v>1</v>
      </c>
      <c r="I304" s="18">
        <v>0</v>
      </c>
      <c r="J304" s="18">
        <v>0</v>
      </c>
      <c r="K304" s="18" t="s">
        <v>131</v>
      </c>
      <c r="L304" s="4" t="b">
        <v>0</v>
      </c>
    </row>
    <row r="305" spans="1:12" x14ac:dyDescent="0.2">
      <c r="A305" s="19" t="s">
        <v>16</v>
      </c>
      <c r="B305" s="20">
        <v>90.9</v>
      </c>
      <c r="C305" s="18">
        <v>74</v>
      </c>
      <c r="D305" s="18">
        <v>90</v>
      </c>
      <c r="E305" s="18">
        <v>0</v>
      </c>
      <c r="F305" s="18">
        <v>1</v>
      </c>
      <c r="G305" s="18">
        <v>1</v>
      </c>
      <c r="H305" s="18">
        <v>1</v>
      </c>
      <c r="I305" s="18">
        <v>0</v>
      </c>
      <c r="J305" s="18">
        <v>0</v>
      </c>
      <c r="K305" s="18" t="s">
        <v>118</v>
      </c>
      <c r="L305" s="4" t="b">
        <v>0</v>
      </c>
    </row>
    <row r="306" spans="1:12" x14ac:dyDescent="0.2">
      <c r="A306" s="19" t="s">
        <v>13</v>
      </c>
      <c r="B306" s="20">
        <v>91.9</v>
      </c>
      <c r="C306" s="18">
        <v>75</v>
      </c>
      <c r="D306" s="18">
        <v>85</v>
      </c>
      <c r="E306" s="18">
        <v>0</v>
      </c>
      <c r="F306" s="18">
        <v>1</v>
      </c>
      <c r="G306" s="18">
        <v>1</v>
      </c>
      <c r="H306" s="18">
        <v>1</v>
      </c>
      <c r="I306" s="18">
        <v>0</v>
      </c>
      <c r="J306" s="18">
        <v>0</v>
      </c>
      <c r="K306" s="18" t="s">
        <v>119</v>
      </c>
      <c r="L306" s="4" t="b">
        <v>0</v>
      </c>
    </row>
    <row r="307" spans="1:12" x14ac:dyDescent="0.2">
      <c r="A307" s="19" t="s">
        <v>13</v>
      </c>
      <c r="B307" s="20">
        <v>93.9</v>
      </c>
      <c r="C307" s="18">
        <v>77</v>
      </c>
      <c r="D307" s="18">
        <v>76</v>
      </c>
      <c r="E307" s="18">
        <v>0</v>
      </c>
      <c r="F307" s="18">
        <v>0</v>
      </c>
      <c r="G307" s="18">
        <v>1</v>
      </c>
      <c r="H307" s="18">
        <v>1</v>
      </c>
      <c r="I307" s="18">
        <v>1</v>
      </c>
      <c r="J307" s="18">
        <v>1</v>
      </c>
      <c r="K307" s="18" t="s">
        <v>120</v>
      </c>
      <c r="L307" s="4" t="b">
        <v>0</v>
      </c>
    </row>
    <row r="308" spans="1:12" x14ac:dyDescent="0.2">
      <c r="A308" s="19" t="s">
        <v>16</v>
      </c>
      <c r="B308" s="20">
        <v>96.9</v>
      </c>
      <c r="C308" s="18">
        <v>80</v>
      </c>
      <c r="D308" s="18">
        <v>82</v>
      </c>
      <c r="E308" s="18">
        <v>0</v>
      </c>
      <c r="F308" s="18">
        <v>0</v>
      </c>
      <c r="G308" s="18">
        <v>1</v>
      </c>
      <c r="H308" s="18">
        <v>1</v>
      </c>
      <c r="I308" s="18">
        <v>1</v>
      </c>
      <c r="J308" s="18">
        <v>1</v>
      </c>
      <c r="K308" s="18" t="s">
        <v>128</v>
      </c>
      <c r="L308" s="4" t="b">
        <v>0</v>
      </c>
    </row>
    <row r="309" spans="1:12" x14ac:dyDescent="0.2">
      <c r="A309" s="19" t="s">
        <v>16</v>
      </c>
      <c r="B309" s="20">
        <v>86.9</v>
      </c>
      <c r="C309" s="18">
        <v>70</v>
      </c>
      <c r="D309" s="18">
        <v>78</v>
      </c>
      <c r="E309" s="18">
        <v>1</v>
      </c>
      <c r="F309" s="18">
        <v>1</v>
      </c>
      <c r="G309" s="18">
        <v>1</v>
      </c>
      <c r="H309" s="18">
        <v>0</v>
      </c>
      <c r="I309" s="18">
        <v>0</v>
      </c>
      <c r="J309" s="18">
        <v>1</v>
      </c>
      <c r="K309" s="18" t="s">
        <v>121</v>
      </c>
      <c r="L309" s="4" t="b">
        <v>0</v>
      </c>
    </row>
    <row r="310" spans="1:12" x14ac:dyDescent="0.2">
      <c r="A310" s="19" t="s">
        <v>13</v>
      </c>
      <c r="B310" s="20">
        <v>90.9</v>
      </c>
      <c r="C310" s="18">
        <v>74</v>
      </c>
      <c r="D310" s="18">
        <v>81</v>
      </c>
      <c r="E310" s="18">
        <v>1</v>
      </c>
      <c r="F310" s="18">
        <v>1</v>
      </c>
      <c r="G310" s="18">
        <v>1</v>
      </c>
      <c r="H310" s="18">
        <v>0</v>
      </c>
      <c r="I310" s="18">
        <v>0</v>
      </c>
      <c r="J310" s="18">
        <v>1</v>
      </c>
      <c r="K310" s="18" t="s">
        <v>134</v>
      </c>
      <c r="L310" s="4" t="b">
        <v>0</v>
      </c>
    </row>
    <row r="311" spans="1:12" x14ac:dyDescent="0.2">
      <c r="A311" s="19" t="s">
        <v>13</v>
      </c>
      <c r="B311" s="20">
        <v>91.9</v>
      </c>
      <c r="C311" s="18">
        <v>75</v>
      </c>
      <c r="D311" s="18">
        <v>78</v>
      </c>
      <c r="E311" s="18">
        <v>1</v>
      </c>
      <c r="F311" s="18">
        <v>1</v>
      </c>
      <c r="G311" s="18">
        <v>1</v>
      </c>
      <c r="H311" s="18">
        <v>0</v>
      </c>
      <c r="I311" s="18">
        <v>0</v>
      </c>
      <c r="J311" s="18">
        <v>1</v>
      </c>
      <c r="K311" s="18" t="s">
        <v>121</v>
      </c>
      <c r="L311" s="4" t="b">
        <v>0</v>
      </c>
    </row>
    <row r="312" spans="1:12" x14ac:dyDescent="0.2">
      <c r="A312" s="19" t="s">
        <v>16</v>
      </c>
      <c r="B312" s="20">
        <v>94.9</v>
      </c>
      <c r="C312" s="18">
        <v>78</v>
      </c>
      <c r="D312" s="18">
        <v>80</v>
      </c>
      <c r="E312" s="18">
        <v>1</v>
      </c>
      <c r="F312" s="18">
        <v>1</v>
      </c>
      <c r="G312" s="18">
        <v>1</v>
      </c>
      <c r="H312" s="18">
        <v>0</v>
      </c>
      <c r="I312" s="18">
        <v>0</v>
      </c>
      <c r="J312" s="18">
        <v>1</v>
      </c>
      <c r="K312" s="18" t="s">
        <v>121</v>
      </c>
      <c r="L312" s="4" t="b">
        <v>0</v>
      </c>
    </row>
    <row r="313" spans="1:12" x14ac:dyDescent="0.2">
      <c r="A313" s="19" t="s">
        <v>16</v>
      </c>
      <c r="B313" s="20">
        <v>90.9</v>
      </c>
      <c r="C313" s="18">
        <v>74</v>
      </c>
      <c r="D313" s="18">
        <v>74</v>
      </c>
      <c r="E313" s="18">
        <v>0</v>
      </c>
      <c r="F313" s="18">
        <v>1</v>
      </c>
      <c r="G313" s="18">
        <v>0</v>
      </c>
      <c r="H313" s="18">
        <v>0</v>
      </c>
      <c r="I313" s="18">
        <v>0</v>
      </c>
      <c r="J313" s="18">
        <v>0</v>
      </c>
      <c r="K313" s="18" t="s">
        <v>122</v>
      </c>
      <c r="L313" s="4" t="b">
        <v>0</v>
      </c>
    </row>
    <row r="314" spans="1:12" x14ac:dyDescent="0.2">
      <c r="A314" s="19" t="s">
        <v>13</v>
      </c>
      <c r="B314" s="20">
        <v>86.9</v>
      </c>
      <c r="C314" s="18">
        <v>70</v>
      </c>
      <c r="D314" s="18">
        <v>72</v>
      </c>
      <c r="E314" s="18">
        <v>0</v>
      </c>
      <c r="F314" s="18">
        <v>0</v>
      </c>
      <c r="G314" s="18">
        <v>1</v>
      </c>
      <c r="H314" s="18">
        <v>0</v>
      </c>
      <c r="I314" s="18">
        <v>1</v>
      </c>
      <c r="J314" s="18">
        <v>1</v>
      </c>
      <c r="K314" s="18" t="s">
        <v>123</v>
      </c>
      <c r="L314" s="4" t="b">
        <v>0</v>
      </c>
    </row>
    <row r="315" spans="1:12" x14ac:dyDescent="0.2">
      <c r="A315" s="19" t="s">
        <v>13</v>
      </c>
      <c r="B315" s="20">
        <v>81.900000000000006</v>
      </c>
      <c r="C315" s="18">
        <v>65</v>
      </c>
      <c r="D315" s="18">
        <v>75</v>
      </c>
      <c r="E315" s="18">
        <v>0</v>
      </c>
      <c r="F315" s="18">
        <v>1</v>
      </c>
      <c r="G315" s="18">
        <v>0</v>
      </c>
      <c r="H315" s="18">
        <v>1</v>
      </c>
      <c r="I315" s="18">
        <v>0</v>
      </c>
      <c r="J315" s="18">
        <v>1</v>
      </c>
      <c r="K315" s="18" t="s">
        <v>124</v>
      </c>
      <c r="L315" s="4" t="b">
        <v>0</v>
      </c>
    </row>
    <row r="316" spans="1:12" x14ac:dyDescent="0.2">
      <c r="A316" s="19" t="s">
        <v>13</v>
      </c>
      <c r="B316" s="20">
        <v>86.9</v>
      </c>
      <c r="C316" s="18">
        <v>70</v>
      </c>
      <c r="D316" s="18">
        <v>74</v>
      </c>
      <c r="E316" s="18">
        <v>0</v>
      </c>
      <c r="F316" s="18">
        <v>1</v>
      </c>
      <c r="G316" s="18">
        <v>0</v>
      </c>
      <c r="H316" s="18">
        <v>1</v>
      </c>
      <c r="I316" s="18">
        <v>0</v>
      </c>
      <c r="J316" s="18">
        <v>1</v>
      </c>
      <c r="K316" s="18" t="s">
        <v>124</v>
      </c>
      <c r="L316" s="4" t="b">
        <v>0</v>
      </c>
    </row>
    <row r="317" spans="1:12" x14ac:dyDescent="0.2">
      <c r="A317" s="19" t="s">
        <v>16</v>
      </c>
      <c r="B317" s="20">
        <v>87.9</v>
      </c>
      <c r="C317" s="18">
        <v>71</v>
      </c>
      <c r="D317" s="18">
        <v>84</v>
      </c>
      <c r="E317" s="18">
        <v>1</v>
      </c>
      <c r="F317" s="18">
        <v>1</v>
      </c>
      <c r="G317" s="18">
        <v>1</v>
      </c>
      <c r="H317" s="18">
        <v>0</v>
      </c>
      <c r="I317" s="18">
        <v>0</v>
      </c>
      <c r="J317" s="18">
        <v>0</v>
      </c>
      <c r="K317" s="18" t="s">
        <v>130</v>
      </c>
      <c r="L317" s="4" t="b">
        <v>0</v>
      </c>
    </row>
    <row r="318" spans="1:12" x14ac:dyDescent="0.2">
      <c r="A318" s="19" t="s">
        <v>16</v>
      </c>
      <c r="B318" s="20">
        <v>97.9</v>
      </c>
      <c r="C318" s="18">
        <v>81</v>
      </c>
      <c r="D318" s="18">
        <v>78</v>
      </c>
      <c r="E318" s="18">
        <v>1</v>
      </c>
      <c r="F318" s="18">
        <v>1</v>
      </c>
      <c r="G318" s="18">
        <v>1</v>
      </c>
      <c r="H318" s="18">
        <v>0</v>
      </c>
      <c r="I318" s="18">
        <v>0</v>
      </c>
      <c r="J318" s="18">
        <v>0</v>
      </c>
      <c r="K318" s="18" t="s">
        <v>130</v>
      </c>
      <c r="L318" s="4" t="b">
        <v>0</v>
      </c>
    </row>
    <row r="319" spans="1:12" x14ac:dyDescent="0.2">
      <c r="A319" s="19" t="s">
        <v>13</v>
      </c>
      <c r="B319" s="20">
        <v>86.8</v>
      </c>
      <c r="C319" s="18">
        <v>70</v>
      </c>
      <c r="D319" s="18">
        <v>73</v>
      </c>
      <c r="E319" s="18">
        <v>0</v>
      </c>
      <c r="F319" s="18">
        <v>1</v>
      </c>
      <c r="G319" s="18">
        <v>1</v>
      </c>
      <c r="H319" s="18">
        <v>1</v>
      </c>
      <c r="I319" s="18">
        <v>0</v>
      </c>
      <c r="J319" s="18">
        <v>0</v>
      </c>
      <c r="K319" s="18" t="s">
        <v>118</v>
      </c>
      <c r="L319" s="4" t="b">
        <v>0</v>
      </c>
    </row>
    <row r="320" spans="1:12" x14ac:dyDescent="0.2">
      <c r="A320" s="19" t="s">
        <v>13</v>
      </c>
      <c r="B320" s="20">
        <v>87.8</v>
      </c>
      <c r="C320" s="18">
        <v>71</v>
      </c>
      <c r="D320" s="18">
        <v>68</v>
      </c>
      <c r="E320" s="18">
        <v>0</v>
      </c>
      <c r="F320" s="18">
        <v>1</v>
      </c>
      <c r="G320" s="18">
        <v>1</v>
      </c>
      <c r="H320" s="18">
        <v>1</v>
      </c>
      <c r="I320" s="18">
        <v>0</v>
      </c>
      <c r="J320" s="18">
        <v>0</v>
      </c>
      <c r="K320" s="18" t="s">
        <v>118</v>
      </c>
      <c r="L320" s="4" t="b">
        <v>0</v>
      </c>
    </row>
    <row r="321" spans="1:12" x14ac:dyDescent="0.2">
      <c r="A321" s="19" t="s">
        <v>13</v>
      </c>
      <c r="B321" s="20">
        <v>91.8</v>
      </c>
      <c r="C321" s="18">
        <v>75</v>
      </c>
      <c r="D321" s="18">
        <v>74</v>
      </c>
      <c r="E321" s="18">
        <v>0</v>
      </c>
      <c r="F321" s="18">
        <v>0</v>
      </c>
      <c r="G321" s="18">
        <v>1</v>
      </c>
      <c r="H321" s="18">
        <v>1</v>
      </c>
      <c r="I321" s="18">
        <v>1</v>
      </c>
      <c r="J321" s="18">
        <v>1</v>
      </c>
      <c r="K321" s="18" t="s">
        <v>128</v>
      </c>
      <c r="L321" s="4" t="b">
        <v>0</v>
      </c>
    </row>
    <row r="322" spans="1:12" x14ac:dyDescent="0.2">
      <c r="A322" s="19" t="s">
        <v>16</v>
      </c>
      <c r="B322" s="20">
        <v>91.8</v>
      </c>
      <c r="C322" s="18">
        <v>75</v>
      </c>
      <c r="D322" s="18">
        <v>73</v>
      </c>
      <c r="E322" s="18">
        <v>1</v>
      </c>
      <c r="F322" s="18">
        <v>1</v>
      </c>
      <c r="G322" s="18">
        <v>1</v>
      </c>
      <c r="H322" s="18">
        <v>0</v>
      </c>
      <c r="I322" s="18">
        <v>0</v>
      </c>
      <c r="J322" s="18">
        <v>1</v>
      </c>
      <c r="K322" s="18" t="s">
        <v>121</v>
      </c>
      <c r="L322" s="4" t="b">
        <v>0</v>
      </c>
    </row>
    <row r="323" spans="1:12" x14ac:dyDescent="0.2">
      <c r="A323" s="19" t="s">
        <v>13</v>
      </c>
      <c r="B323" s="20">
        <v>80.8</v>
      </c>
      <c r="C323" s="18">
        <v>64</v>
      </c>
      <c r="D323" s="18">
        <v>70</v>
      </c>
      <c r="E323" s="18">
        <v>0</v>
      </c>
      <c r="F323" s="18">
        <v>1</v>
      </c>
      <c r="G323" s="18">
        <v>0</v>
      </c>
      <c r="H323" s="18">
        <v>0</v>
      </c>
      <c r="I323" s="18">
        <v>0</v>
      </c>
      <c r="J323" s="18">
        <v>0</v>
      </c>
      <c r="K323" s="18" t="s">
        <v>132</v>
      </c>
      <c r="L323" s="4" t="b">
        <v>0</v>
      </c>
    </row>
    <row r="324" spans="1:12" x14ac:dyDescent="0.2">
      <c r="A324" s="19" t="s">
        <v>16</v>
      </c>
      <c r="B324" s="20">
        <v>88.8</v>
      </c>
      <c r="C324" s="18">
        <v>72</v>
      </c>
      <c r="D324" s="18">
        <v>70</v>
      </c>
      <c r="E324" s="18">
        <v>0</v>
      </c>
      <c r="F324" s="18">
        <v>1</v>
      </c>
      <c r="G324" s="18">
        <v>0</v>
      </c>
      <c r="H324" s="18">
        <v>0</v>
      </c>
      <c r="I324" s="18">
        <v>0</v>
      </c>
      <c r="J324" s="18">
        <v>0</v>
      </c>
      <c r="K324" s="18" t="s">
        <v>122</v>
      </c>
      <c r="L324" s="4" t="b">
        <v>0</v>
      </c>
    </row>
    <row r="325" spans="1:12" x14ac:dyDescent="0.2">
      <c r="A325" s="19" t="s">
        <v>13</v>
      </c>
      <c r="B325" s="20">
        <v>89.7</v>
      </c>
      <c r="C325" s="18">
        <v>73</v>
      </c>
      <c r="D325" s="18">
        <v>90</v>
      </c>
      <c r="E325" s="18">
        <v>0</v>
      </c>
      <c r="F325" s="18">
        <v>1</v>
      </c>
      <c r="G325" s="18">
        <v>1</v>
      </c>
      <c r="H325" s="18">
        <v>1</v>
      </c>
      <c r="I325" s="18">
        <v>0</v>
      </c>
      <c r="J325" s="18">
        <v>0</v>
      </c>
      <c r="K325" s="18" t="s">
        <v>119</v>
      </c>
      <c r="L325" s="4" t="b">
        <v>0</v>
      </c>
    </row>
    <row r="326" spans="1:12" x14ac:dyDescent="0.2">
      <c r="A326" s="19" t="s">
        <v>13</v>
      </c>
      <c r="B326" s="20">
        <v>81.7</v>
      </c>
      <c r="C326" s="18">
        <v>65</v>
      </c>
      <c r="D326" s="18">
        <v>92</v>
      </c>
      <c r="E326" s="18">
        <v>0</v>
      </c>
      <c r="F326" s="18">
        <v>1</v>
      </c>
      <c r="G326" s="18">
        <v>0</v>
      </c>
      <c r="H326" s="18">
        <v>0</v>
      </c>
      <c r="I326" s="18">
        <v>0</v>
      </c>
      <c r="J326" s="18">
        <v>0</v>
      </c>
      <c r="K326" s="18" t="s">
        <v>132</v>
      </c>
      <c r="L326" s="4" t="b">
        <v>0</v>
      </c>
    </row>
    <row r="327" spans="1:12" x14ac:dyDescent="0.2">
      <c r="A327" s="19" t="s">
        <v>16</v>
      </c>
      <c r="B327" s="20">
        <v>81.7</v>
      </c>
      <c r="C327" s="18">
        <v>65</v>
      </c>
      <c r="D327" s="18">
        <v>75</v>
      </c>
      <c r="E327" s="18">
        <v>0</v>
      </c>
      <c r="F327" s="18">
        <v>1</v>
      </c>
      <c r="G327" s="18">
        <v>0</v>
      </c>
      <c r="H327" s="18">
        <v>0</v>
      </c>
      <c r="I327" s="18">
        <v>0</v>
      </c>
      <c r="J327" s="18">
        <v>0</v>
      </c>
      <c r="K327" s="18" t="s">
        <v>122</v>
      </c>
      <c r="L327" s="4" t="b">
        <v>0</v>
      </c>
    </row>
    <row r="328" spans="1:12" x14ac:dyDescent="0.2">
      <c r="A328" s="19" t="s">
        <v>16</v>
      </c>
      <c r="B328" s="20">
        <v>82.7</v>
      </c>
      <c r="C328" s="18">
        <v>66</v>
      </c>
      <c r="D328" s="18">
        <v>80</v>
      </c>
      <c r="E328" s="18">
        <v>0</v>
      </c>
      <c r="F328" s="18">
        <v>0</v>
      </c>
      <c r="G328" s="18">
        <v>1</v>
      </c>
      <c r="H328" s="18">
        <v>0</v>
      </c>
      <c r="I328" s="18">
        <v>1</v>
      </c>
      <c r="J328" s="18">
        <v>1</v>
      </c>
      <c r="K328" s="18" t="s">
        <v>123</v>
      </c>
      <c r="L328" s="4" t="b">
        <v>0</v>
      </c>
    </row>
    <row r="329" spans="1:12" x14ac:dyDescent="0.2">
      <c r="A329" s="19" t="s">
        <v>13</v>
      </c>
      <c r="B329" s="20">
        <v>90.7</v>
      </c>
      <c r="C329" s="18">
        <v>74</v>
      </c>
      <c r="D329" s="18">
        <v>80</v>
      </c>
      <c r="E329" s="18">
        <v>0</v>
      </c>
      <c r="F329" s="18">
        <v>0</v>
      </c>
      <c r="G329" s="18">
        <v>1</v>
      </c>
      <c r="H329" s="18">
        <v>0</v>
      </c>
      <c r="I329" s="18">
        <v>1</v>
      </c>
      <c r="J329" s="18">
        <v>1</v>
      </c>
      <c r="K329" s="18" t="s">
        <v>123</v>
      </c>
      <c r="L329" s="4" t="b">
        <v>0</v>
      </c>
    </row>
    <row r="330" spans="1:12" x14ac:dyDescent="0.2">
      <c r="A330" s="19" t="s">
        <v>13</v>
      </c>
      <c r="B330" s="20">
        <v>86.7</v>
      </c>
      <c r="C330" s="18">
        <v>70</v>
      </c>
      <c r="D330" s="18">
        <v>75</v>
      </c>
      <c r="E330" s="18">
        <v>0</v>
      </c>
      <c r="F330" s="18">
        <v>1</v>
      </c>
      <c r="G330" s="18">
        <v>0</v>
      </c>
      <c r="H330" s="18">
        <v>1</v>
      </c>
      <c r="I330" s="18">
        <v>0</v>
      </c>
      <c r="J330" s="18">
        <v>1</v>
      </c>
      <c r="K330" s="18" t="s">
        <v>125</v>
      </c>
      <c r="L330" s="4" t="b">
        <v>0</v>
      </c>
    </row>
    <row r="331" spans="1:12" x14ac:dyDescent="0.2">
      <c r="A331" s="19" t="s">
        <v>16</v>
      </c>
      <c r="B331" s="20">
        <v>86.7</v>
      </c>
      <c r="C331" s="18">
        <v>70</v>
      </c>
      <c r="D331" s="18">
        <v>85</v>
      </c>
      <c r="E331" s="18">
        <v>1</v>
      </c>
      <c r="F331" s="18">
        <v>1</v>
      </c>
      <c r="G331" s="18">
        <v>1</v>
      </c>
      <c r="H331" s="18">
        <v>0</v>
      </c>
      <c r="I331" s="18">
        <v>0</v>
      </c>
      <c r="J331" s="18">
        <v>0</v>
      </c>
      <c r="K331" s="18" t="s">
        <v>130</v>
      </c>
      <c r="L331" s="4" t="b">
        <v>0</v>
      </c>
    </row>
    <row r="332" spans="1:12" x14ac:dyDescent="0.2">
      <c r="A332" s="19" t="s">
        <v>16</v>
      </c>
      <c r="B332" s="20">
        <v>96.6</v>
      </c>
      <c r="C332" s="18">
        <v>80</v>
      </c>
      <c r="D332" s="18">
        <v>90</v>
      </c>
      <c r="E332" s="18">
        <v>0</v>
      </c>
      <c r="F332" s="18">
        <v>1</v>
      </c>
      <c r="G332" s="18">
        <v>1</v>
      </c>
      <c r="H332" s="18">
        <v>1</v>
      </c>
      <c r="I332" s="18">
        <v>0</v>
      </c>
      <c r="J332" s="18">
        <v>0</v>
      </c>
      <c r="K332" s="18" t="s">
        <v>131</v>
      </c>
      <c r="L332" s="4" t="b">
        <v>0</v>
      </c>
    </row>
    <row r="333" spans="1:12" x14ac:dyDescent="0.2">
      <c r="A333" s="19" t="s">
        <v>16</v>
      </c>
      <c r="B333" s="20">
        <v>76.599999999999994</v>
      </c>
      <c r="C333" s="18">
        <v>60</v>
      </c>
      <c r="D333" s="18">
        <v>66</v>
      </c>
      <c r="E333" s="18">
        <v>0</v>
      </c>
      <c r="F333" s="18">
        <v>1</v>
      </c>
      <c r="G333" s="18">
        <v>0</v>
      </c>
      <c r="H333" s="18">
        <v>0</v>
      </c>
      <c r="I333" s="18">
        <v>0</v>
      </c>
      <c r="J333" s="18">
        <v>0</v>
      </c>
      <c r="K333" s="18" t="s">
        <v>132</v>
      </c>
      <c r="L333" s="4" t="b">
        <v>0</v>
      </c>
    </row>
    <row r="334" spans="1:12" x14ac:dyDescent="0.2">
      <c r="A334" s="19" t="s">
        <v>13</v>
      </c>
      <c r="B334" s="20">
        <v>82.6</v>
      </c>
      <c r="C334" s="18">
        <v>66</v>
      </c>
      <c r="D334" s="18">
        <v>87</v>
      </c>
      <c r="E334" s="18">
        <v>0</v>
      </c>
      <c r="F334" s="18">
        <v>0</v>
      </c>
      <c r="G334" s="18">
        <v>1</v>
      </c>
      <c r="H334" s="18">
        <v>0</v>
      </c>
      <c r="I334" s="18">
        <v>1</v>
      </c>
      <c r="J334" s="18">
        <v>1</v>
      </c>
      <c r="K334" s="18" t="s">
        <v>123</v>
      </c>
      <c r="L334" s="4" t="b">
        <v>0</v>
      </c>
    </row>
    <row r="335" spans="1:12" x14ac:dyDescent="0.2">
      <c r="A335" s="19" t="s">
        <v>13</v>
      </c>
      <c r="B335" s="20">
        <v>84.6</v>
      </c>
      <c r="C335" s="18">
        <v>68</v>
      </c>
      <c r="D335" s="18">
        <v>81</v>
      </c>
      <c r="E335" s="18">
        <v>0</v>
      </c>
      <c r="F335" s="18">
        <v>0</v>
      </c>
      <c r="G335" s="18">
        <v>1</v>
      </c>
      <c r="H335" s="18">
        <v>0</v>
      </c>
      <c r="I335" s="18">
        <v>1</v>
      </c>
      <c r="J335" s="18">
        <v>1</v>
      </c>
      <c r="K335" s="18" t="s">
        <v>123</v>
      </c>
      <c r="L335" s="4" t="b">
        <v>0</v>
      </c>
    </row>
    <row r="336" spans="1:12" x14ac:dyDescent="0.2">
      <c r="A336" s="19" t="s">
        <v>13</v>
      </c>
      <c r="B336" s="20">
        <v>92.5</v>
      </c>
      <c r="C336" s="18">
        <v>76</v>
      </c>
      <c r="D336" s="18">
        <v>80</v>
      </c>
      <c r="E336" s="18">
        <v>0</v>
      </c>
      <c r="F336" s="18">
        <v>1</v>
      </c>
      <c r="G336" s="18">
        <v>1</v>
      </c>
      <c r="H336" s="18">
        <v>1</v>
      </c>
      <c r="I336" s="18">
        <v>0</v>
      </c>
      <c r="J336" s="18">
        <v>0</v>
      </c>
      <c r="K336" s="18" t="s">
        <v>119</v>
      </c>
      <c r="L336" s="4" t="b">
        <v>0</v>
      </c>
    </row>
    <row r="337" spans="1:12" x14ac:dyDescent="0.2">
      <c r="A337" s="19" t="s">
        <v>16</v>
      </c>
      <c r="B337" s="20">
        <v>96.5</v>
      </c>
      <c r="C337" s="18">
        <v>80</v>
      </c>
      <c r="D337" s="18">
        <v>90</v>
      </c>
      <c r="E337" s="18">
        <v>0</v>
      </c>
      <c r="F337" s="18">
        <v>1</v>
      </c>
      <c r="G337" s="18">
        <v>1</v>
      </c>
      <c r="H337" s="18">
        <v>1</v>
      </c>
      <c r="I337" s="18">
        <v>0</v>
      </c>
      <c r="J337" s="18">
        <v>0</v>
      </c>
      <c r="K337" s="18" t="s">
        <v>131</v>
      </c>
      <c r="L337" s="4" t="b">
        <v>0</v>
      </c>
    </row>
    <row r="338" spans="1:12" x14ac:dyDescent="0.2">
      <c r="A338" s="19" t="s">
        <v>13</v>
      </c>
      <c r="B338" s="20">
        <v>91.5</v>
      </c>
      <c r="C338" s="18">
        <v>75</v>
      </c>
      <c r="D338" s="18">
        <v>94</v>
      </c>
      <c r="E338" s="18">
        <v>1</v>
      </c>
      <c r="F338" s="18">
        <v>1</v>
      </c>
      <c r="G338" s="18">
        <v>1</v>
      </c>
      <c r="H338" s="18">
        <v>0</v>
      </c>
      <c r="I338" s="18">
        <v>0</v>
      </c>
      <c r="J338" s="18">
        <v>1</v>
      </c>
      <c r="K338" s="18" t="s">
        <v>121</v>
      </c>
      <c r="L338" s="4" t="b">
        <v>0</v>
      </c>
    </row>
    <row r="339" spans="1:12" x14ac:dyDescent="0.2">
      <c r="A339" s="19" t="s">
        <v>13</v>
      </c>
      <c r="B339" s="20">
        <v>94.5</v>
      </c>
      <c r="C339" s="18">
        <v>78</v>
      </c>
      <c r="D339" s="18">
        <v>90</v>
      </c>
      <c r="E339" s="18">
        <v>1</v>
      </c>
      <c r="F339" s="18">
        <v>1</v>
      </c>
      <c r="G339" s="18">
        <v>1</v>
      </c>
      <c r="H339" s="18">
        <v>0</v>
      </c>
      <c r="I339" s="18">
        <v>0</v>
      </c>
      <c r="J339" s="18">
        <v>1</v>
      </c>
      <c r="K339" s="18" t="s">
        <v>121</v>
      </c>
      <c r="L339" s="4" t="b">
        <v>0</v>
      </c>
    </row>
    <row r="340" spans="1:12" x14ac:dyDescent="0.2">
      <c r="A340" s="19" t="s">
        <v>13</v>
      </c>
      <c r="B340" s="20">
        <v>80.5</v>
      </c>
      <c r="C340" s="18">
        <v>64</v>
      </c>
      <c r="D340" s="18">
        <v>84</v>
      </c>
      <c r="E340" s="18">
        <v>0</v>
      </c>
      <c r="F340" s="18">
        <v>1</v>
      </c>
      <c r="G340" s="18">
        <v>0</v>
      </c>
      <c r="H340" s="18">
        <v>0</v>
      </c>
      <c r="I340" s="18">
        <v>0</v>
      </c>
      <c r="J340" s="18">
        <v>0</v>
      </c>
      <c r="K340" s="18" t="s">
        <v>132</v>
      </c>
      <c r="L340" s="4" t="b">
        <v>0</v>
      </c>
    </row>
    <row r="341" spans="1:12" x14ac:dyDescent="0.2">
      <c r="A341" s="19" t="s">
        <v>13</v>
      </c>
      <c r="B341" s="20">
        <v>86.5</v>
      </c>
      <c r="C341" s="18">
        <v>70</v>
      </c>
      <c r="D341" s="18">
        <v>76</v>
      </c>
      <c r="E341" s="18">
        <v>0</v>
      </c>
      <c r="F341" s="18">
        <v>1</v>
      </c>
      <c r="G341" s="18">
        <v>0</v>
      </c>
      <c r="H341" s="18">
        <v>1</v>
      </c>
      <c r="I341" s="18">
        <v>0</v>
      </c>
      <c r="J341" s="18">
        <v>1</v>
      </c>
      <c r="K341" s="18" t="s">
        <v>125</v>
      </c>
      <c r="L341" s="4" t="b">
        <v>0</v>
      </c>
    </row>
    <row r="342" spans="1:12" x14ac:dyDescent="0.2">
      <c r="A342" s="19" t="s">
        <v>16</v>
      </c>
      <c r="B342" s="20">
        <v>96.5</v>
      </c>
      <c r="C342" s="18">
        <v>80</v>
      </c>
      <c r="D342" s="18">
        <v>90</v>
      </c>
      <c r="E342" s="18">
        <v>1</v>
      </c>
      <c r="F342" s="18">
        <v>1</v>
      </c>
      <c r="G342" s="18">
        <v>1</v>
      </c>
      <c r="H342" s="18">
        <v>0</v>
      </c>
      <c r="I342" s="18">
        <v>0</v>
      </c>
      <c r="J342" s="18">
        <v>0</v>
      </c>
      <c r="K342" s="18" t="s">
        <v>130</v>
      </c>
      <c r="L342" s="4" t="b">
        <v>0</v>
      </c>
    </row>
    <row r="343" spans="1:12" x14ac:dyDescent="0.2">
      <c r="A343" s="19" t="s">
        <v>16</v>
      </c>
      <c r="B343" s="20">
        <v>83.4</v>
      </c>
      <c r="C343" s="18">
        <v>67</v>
      </c>
      <c r="D343" s="18">
        <v>80</v>
      </c>
      <c r="E343" s="18">
        <v>0</v>
      </c>
      <c r="F343" s="18">
        <v>1</v>
      </c>
      <c r="G343" s="18">
        <v>1</v>
      </c>
      <c r="H343" s="18">
        <v>1</v>
      </c>
      <c r="I343" s="18">
        <v>0</v>
      </c>
      <c r="J343" s="18">
        <v>0</v>
      </c>
      <c r="K343" s="18" t="s">
        <v>118</v>
      </c>
      <c r="L343" s="4" t="b">
        <v>0</v>
      </c>
    </row>
    <row r="344" spans="1:12" x14ac:dyDescent="0.2">
      <c r="A344" s="19" t="s">
        <v>16</v>
      </c>
      <c r="B344" s="20">
        <v>86.4</v>
      </c>
      <c r="C344" s="18">
        <v>70</v>
      </c>
      <c r="D344" s="18">
        <v>70</v>
      </c>
      <c r="E344" s="18">
        <v>0</v>
      </c>
      <c r="F344" s="18">
        <v>1</v>
      </c>
      <c r="G344" s="18">
        <v>1</v>
      </c>
      <c r="H344" s="18">
        <v>1</v>
      </c>
      <c r="I344" s="18">
        <v>0</v>
      </c>
      <c r="J344" s="18">
        <v>0</v>
      </c>
      <c r="K344" s="18" t="s">
        <v>118</v>
      </c>
      <c r="L344" s="4" t="b">
        <v>0</v>
      </c>
    </row>
    <row r="345" spans="1:12" x14ac:dyDescent="0.2">
      <c r="A345" s="19" t="s">
        <v>13</v>
      </c>
      <c r="B345" s="20">
        <v>94.4</v>
      </c>
      <c r="C345" s="18">
        <v>78</v>
      </c>
      <c r="D345" s="18">
        <v>83</v>
      </c>
      <c r="E345" s="18">
        <v>0</v>
      </c>
      <c r="F345" s="18">
        <v>1</v>
      </c>
      <c r="G345" s="18">
        <v>1</v>
      </c>
      <c r="H345" s="18">
        <v>1</v>
      </c>
      <c r="I345" s="18">
        <v>0</v>
      </c>
      <c r="J345" s="18">
        <v>0</v>
      </c>
      <c r="K345" s="18" t="s">
        <v>131</v>
      </c>
      <c r="L345" s="4" t="b">
        <v>0</v>
      </c>
    </row>
    <row r="346" spans="1:12" x14ac:dyDescent="0.2">
      <c r="A346" s="19" t="s">
        <v>16</v>
      </c>
      <c r="B346" s="20">
        <v>97.4</v>
      </c>
      <c r="C346" s="18">
        <v>81</v>
      </c>
      <c r="D346" s="18">
        <v>90</v>
      </c>
      <c r="E346" s="18">
        <v>0</v>
      </c>
      <c r="F346" s="18">
        <v>1</v>
      </c>
      <c r="G346" s="18">
        <v>1</v>
      </c>
      <c r="H346" s="18">
        <v>1</v>
      </c>
      <c r="I346" s="18">
        <v>0</v>
      </c>
      <c r="J346" s="18">
        <v>0</v>
      </c>
      <c r="K346" s="18" t="s">
        <v>131</v>
      </c>
      <c r="L346" s="4" t="b">
        <v>0</v>
      </c>
    </row>
    <row r="347" spans="1:12" x14ac:dyDescent="0.2">
      <c r="A347" s="19" t="s">
        <v>16</v>
      </c>
      <c r="B347" s="20">
        <v>98.4</v>
      </c>
      <c r="C347" s="18">
        <v>82</v>
      </c>
      <c r="D347" s="18">
        <v>89</v>
      </c>
      <c r="E347" s="18">
        <v>0</v>
      </c>
      <c r="F347" s="18">
        <v>1</v>
      </c>
      <c r="G347" s="18">
        <v>1</v>
      </c>
      <c r="H347" s="18">
        <v>1</v>
      </c>
      <c r="I347" s="18">
        <v>0</v>
      </c>
      <c r="J347" s="18">
        <v>0</v>
      </c>
      <c r="K347" s="18" t="s">
        <v>131</v>
      </c>
      <c r="L347" s="4" t="b">
        <v>0</v>
      </c>
    </row>
    <row r="348" spans="1:12" x14ac:dyDescent="0.2">
      <c r="A348" s="19" t="s">
        <v>13</v>
      </c>
      <c r="B348" s="20">
        <v>90.4</v>
      </c>
      <c r="C348" s="18">
        <v>74</v>
      </c>
      <c r="D348" s="18">
        <v>90</v>
      </c>
      <c r="E348" s="18">
        <v>0</v>
      </c>
      <c r="F348" s="18">
        <v>0</v>
      </c>
      <c r="G348" s="18">
        <v>1</v>
      </c>
      <c r="H348" s="18">
        <v>1</v>
      </c>
      <c r="I348" s="18">
        <v>1</v>
      </c>
      <c r="J348" s="18">
        <v>1</v>
      </c>
      <c r="K348" s="18" t="s">
        <v>128</v>
      </c>
      <c r="L348" s="4" t="b">
        <v>0</v>
      </c>
    </row>
    <row r="349" spans="1:12" x14ac:dyDescent="0.2">
      <c r="A349" s="19" t="s">
        <v>16</v>
      </c>
      <c r="B349" s="20">
        <v>86.4</v>
      </c>
      <c r="C349" s="18">
        <v>70</v>
      </c>
      <c r="D349" s="18">
        <v>73</v>
      </c>
      <c r="E349" s="18">
        <v>1</v>
      </c>
      <c r="F349" s="18">
        <v>1</v>
      </c>
      <c r="G349" s="18">
        <v>1</v>
      </c>
      <c r="H349" s="18">
        <v>0</v>
      </c>
      <c r="I349" s="18">
        <v>0</v>
      </c>
      <c r="J349" s="18">
        <v>1</v>
      </c>
      <c r="K349" s="18" t="s">
        <v>121</v>
      </c>
      <c r="L349" s="4" t="b">
        <v>0</v>
      </c>
    </row>
    <row r="350" spans="1:12" x14ac:dyDescent="0.2">
      <c r="A350" s="19" t="s">
        <v>16</v>
      </c>
      <c r="B350" s="20">
        <v>87.4</v>
      </c>
      <c r="C350" s="18">
        <v>71</v>
      </c>
      <c r="D350" s="18">
        <v>76</v>
      </c>
      <c r="E350" s="18">
        <v>1</v>
      </c>
      <c r="F350" s="18">
        <v>1</v>
      </c>
      <c r="G350" s="18">
        <v>1</v>
      </c>
      <c r="H350" s="18">
        <v>0</v>
      </c>
      <c r="I350" s="18">
        <v>0</v>
      </c>
      <c r="J350" s="18">
        <v>1</v>
      </c>
      <c r="K350" s="18" t="s">
        <v>121</v>
      </c>
      <c r="L350" s="4" t="b">
        <v>0</v>
      </c>
    </row>
    <row r="351" spans="1:12" x14ac:dyDescent="0.2">
      <c r="A351" s="19" t="s">
        <v>13</v>
      </c>
      <c r="B351" s="20">
        <v>76.400000000000006</v>
      </c>
      <c r="C351" s="18">
        <v>60</v>
      </c>
      <c r="D351" s="18">
        <v>67</v>
      </c>
      <c r="E351" s="18">
        <v>0</v>
      </c>
      <c r="F351" s="18">
        <v>1</v>
      </c>
      <c r="G351" s="18">
        <v>0</v>
      </c>
      <c r="H351" s="18">
        <v>0</v>
      </c>
      <c r="I351" s="18">
        <v>0</v>
      </c>
      <c r="J351" s="18">
        <v>0</v>
      </c>
      <c r="K351" s="18" t="s">
        <v>132</v>
      </c>
      <c r="L351" s="4" t="b">
        <v>0</v>
      </c>
    </row>
    <row r="352" spans="1:12" x14ac:dyDescent="0.2">
      <c r="A352" s="19" t="s">
        <v>13</v>
      </c>
      <c r="B352" s="20">
        <v>76.400000000000006</v>
      </c>
      <c r="C352" s="18">
        <v>60</v>
      </c>
      <c r="D352" s="18">
        <v>71</v>
      </c>
      <c r="E352" s="18">
        <v>0</v>
      </c>
      <c r="F352" s="18">
        <v>1</v>
      </c>
      <c r="G352" s="18">
        <v>0</v>
      </c>
      <c r="H352" s="18">
        <v>0</v>
      </c>
      <c r="I352" s="18">
        <v>0</v>
      </c>
      <c r="J352" s="18">
        <v>0</v>
      </c>
      <c r="K352" s="18" t="s">
        <v>122</v>
      </c>
      <c r="L352" s="4" t="b">
        <v>0</v>
      </c>
    </row>
    <row r="353" spans="1:12" x14ac:dyDescent="0.2">
      <c r="A353" s="19" t="s">
        <v>13</v>
      </c>
      <c r="B353" s="20">
        <v>76.400000000000006</v>
      </c>
      <c r="C353" s="18">
        <v>60</v>
      </c>
      <c r="D353" s="18">
        <v>77</v>
      </c>
      <c r="E353" s="18">
        <v>0</v>
      </c>
      <c r="F353" s="18">
        <v>1</v>
      </c>
      <c r="G353" s="18">
        <v>0</v>
      </c>
      <c r="H353" s="18">
        <v>0</v>
      </c>
      <c r="I353" s="18">
        <v>0</v>
      </c>
      <c r="J353" s="18">
        <v>0</v>
      </c>
      <c r="K353" s="18" t="s">
        <v>122</v>
      </c>
      <c r="L353" s="4" t="b">
        <v>0</v>
      </c>
    </row>
    <row r="354" spans="1:12" x14ac:dyDescent="0.2">
      <c r="A354" s="19" t="s">
        <v>13</v>
      </c>
      <c r="B354" s="20">
        <v>78.400000000000006</v>
      </c>
      <c r="C354" s="18">
        <v>62</v>
      </c>
      <c r="D354" s="18">
        <v>66</v>
      </c>
      <c r="E354" s="18">
        <v>0</v>
      </c>
      <c r="F354" s="18">
        <v>1</v>
      </c>
      <c r="G354" s="18">
        <v>0</v>
      </c>
      <c r="H354" s="18">
        <v>0</v>
      </c>
      <c r="I354" s="18">
        <v>0</v>
      </c>
      <c r="J354" s="18">
        <v>0</v>
      </c>
      <c r="K354" s="18" t="s">
        <v>132</v>
      </c>
      <c r="L354" s="4" t="b">
        <v>0</v>
      </c>
    </row>
    <row r="355" spans="1:12" x14ac:dyDescent="0.2">
      <c r="A355" s="19" t="s">
        <v>13</v>
      </c>
      <c r="B355" s="20">
        <v>88.4</v>
      </c>
      <c r="C355" s="18">
        <v>72</v>
      </c>
      <c r="D355" s="18">
        <v>85</v>
      </c>
      <c r="E355" s="18">
        <v>0</v>
      </c>
      <c r="F355" s="18">
        <v>1</v>
      </c>
      <c r="G355" s="18">
        <v>0</v>
      </c>
      <c r="H355" s="18">
        <v>0</v>
      </c>
      <c r="I355" s="18">
        <v>0</v>
      </c>
      <c r="J355" s="18">
        <v>0</v>
      </c>
      <c r="K355" s="18" t="s">
        <v>122</v>
      </c>
      <c r="L355" s="4" t="b">
        <v>0</v>
      </c>
    </row>
    <row r="356" spans="1:12" x14ac:dyDescent="0.2">
      <c r="A356" s="19" t="s">
        <v>13</v>
      </c>
      <c r="B356" s="20">
        <v>83.4</v>
      </c>
      <c r="C356" s="18">
        <v>67</v>
      </c>
      <c r="D356" s="18">
        <v>74</v>
      </c>
      <c r="E356" s="18">
        <v>0</v>
      </c>
      <c r="F356" s="18">
        <v>1</v>
      </c>
      <c r="G356" s="18">
        <v>0</v>
      </c>
      <c r="H356" s="18">
        <v>1</v>
      </c>
      <c r="I356" s="18">
        <v>0</v>
      </c>
      <c r="J356" s="18">
        <v>1</v>
      </c>
      <c r="K356" s="18" t="s">
        <v>124</v>
      </c>
      <c r="L356" s="4" t="b">
        <v>0</v>
      </c>
    </row>
    <row r="357" spans="1:12" x14ac:dyDescent="0.2">
      <c r="A357" s="19" t="s">
        <v>13</v>
      </c>
      <c r="B357" s="20">
        <v>96.4</v>
      </c>
      <c r="C357" s="18">
        <v>80</v>
      </c>
      <c r="D357" s="18">
        <v>85</v>
      </c>
      <c r="E357" s="18">
        <v>0</v>
      </c>
      <c r="F357" s="18">
        <v>1</v>
      </c>
      <c r="G357" s="18">
        <v>0</v>
      </c>
      <c r="H357" s="18">
        <v>1</v>
      </c>
      <c r="I357" s="18">
        <v>0</v>
      </c>
      <c r="J357" s="18">
        <v>1</v>
      </c>
      <c r="K357" s="18" t="s">
        <v>138</v>
      </c>
      <c r="L357" s="4" t="b">
        <v>0</v>
      </c>
    </row>
    <row r="358" spans="1:12" x14ac:dyDescent="0.2">
      <c r="A358" s="19" t="s">
        <v>16</v>
      </c>
      <c r="B358" s="20">
        <v>76.3</v>
      </c>
      <c r="C358" s="18">
        <v>60</v>
      </c>
      <c r="D358" s="18">
        <v>61</v>
      </c>
      <c r="E358" s="18">
        <v>0</v>
      </c>
      <c r="F358" s="18">
        <v>1</v>
      </c>
      <c r="G358" s="18">
        <v>1</v>
      </c>
      <c r="H358" s="18">
        <v>1</v>
      </c>
      <c r="I358" s="18">
        <v>0</v>
      </c>
      <c r="J358" s="18">
        <v>0</v>
      </c>
      <c r="K358" s="18" t="s">
        <v>118</v>
      </c>
      <c r="L358" s="4" t="b">
        <v>0</v>
      </c>
    </row>
    <row r="359" spans="1:12" x14ac:dyDescent="0.2">
      <c r="A359" s="19" t="s">
        <v>13</v>
      </c>
      <c r="B359" s="20">
        <v>89.3</v>
      </c>
      <c r="C359" s="18">
        <v>73</v>
      </c>
      <c r="D359" s="18">
        <v>88</v>
      </c>
      <c r="E359" s="18">
        <v>0</v>
      </c>
      <c r="F359" s="18">
        <v>1</v>
      </c>
      <c r="G359" s="18">
        <v>1</v>
      </c>
      <c r="H359" s="18">
        <v>1</v>
      </c>
      <c r="I359" s="18">
        <v>0</v>
      </c>
      <c r="J359" s="18">
        <v>0</v>
      </c>
      <c r="K359" s="18" t="s">
        <v>119</v>
      </c>
      <c r="L359" s="4" t="b">
        <v>0</v>
      </c>
    </row>
    <row r="360" spans="1:12" x14ac:dyDescent="0.2">
      <c r="A360" s="19" t="s">
        <v>16</v>
      </c>
      <c r="B360" s="20">
        <v>87.3</v>
      </c>
      <c r="C360" s="18">
        <v>71</v>
      </c>
      <c r="D360" s="18">
        <v>73</v>
      </c>
      <c r="E360" s="18">
        <v>1</v>
      </c>
      <c r="F360" s="18">
        <v>1</v>
      </c>
      <c r="G360" s="18">
        <v>1</v>
      </c>
      <c r="H360" s="18">
        <v>0</v>
      </c>
      <c r="I360" s="18">
        <v>0</v>
      </c>
      <c r="J360" s="18">
        <v>1</v>
      </c>
      <c r="K360" s="18" t="s">
        <v>121</v>
      </c>
      <c r="L360" s="4" t="b">
        <v>0</v>
      </c>
    </row>
    <row r="361" spans="1:12" x14ac:dyDescent="0.2">
      <c r="A361" s="19" t="s">
        <v>13</v>
      </c>
      <c r="B361" s="20">
        <v>94.3</v>
      </c>
      <c r="C361" s="18">
        <v>78</v>
      </c>
      <c r="D361" s="18">
        <v>82</v>
      </c>
      <c r="E361" s="18">
        <v>1</v>
      </c>
      <c r="F361" s="18">
        <v>1</v>
      </c>
      <c r="G361" s="18">
        <v>1</v>
      </c>
      <c r="H361" s="18">
        <v>0</v>
      </c>
      <c r="I361" s="18">
        <v>0</v>
      </c>
      <c r="J361" s="18">
        <v>1</v>
      </c>
      <c r="K361" s="18" t="s">
        <v>121</v>
      </c>
      <c r="L361" s="4" t="b">
        <v>0</v>
      </c>
    </row>
    <row r="362" spans="1:12" x14ac:dyDescent="0.2">
      <c r="A362" s="19" t="s">
        <v>16</v>
      </c>
      <c r="B362" s="20">
        <v>79.3</v>
      </c>
      <c r="C362" s="18">
        <v>63</v>
      </c>
      <c r="D362" s="18">
        <v>60</v>
      </c>
      <c r="E362" s="18">
        <v>0</v>
      </c>
      <c r="F362" s="18">
        <v>1</v>
      </c>
      <c r="G362" s="18">
        <v>0</v>
      </c>
      <c r="H362" s="18">
        <v>0</v>
      </c>
      <c r="I362" s="18">
        <v>0</v>
      </c>
      <c r="J362" s="18">
        <v>0</v>
      </c>
      <c r="K362" s="18" t="s">
        <v>122</v>
      </c>
      <c r="L362" s="4" t="b">
        <v>0</v>
      </c>
    </row>
    <row r="363" spans="1:12" x14ac:dyDescent="0.2">
      <c r="A363" s="19" t="s">
        <v>16</v>
      </c>
      <c r="B363" s="20">
        <v>84.3</v>
      </c>
      <c r="C363" s="18">
        <v>68</v>
      </c>
      <c r="D363" s="18">
        <v>67</v>
      </c>
      <c r="E363" s="18">
        <v>0</v>
      </c>
      <c r="F363" s="18">
        <v>1</v>
      </c>
      <c r="G363" s="18">
        <v>0</v>
      </c>
      <c r="H363" s="18">
        <v>0</v>
      </c>
      <c r="I363" s="18">
        <v>0</v>
      </c>
      <c r="J363" s="18">
        <v>0</v>
      </c>
      <c r="K363" s="18" t="s">
        <v>122</v>
      </c>
      <c r="L363" s="4" t="b">
        <v>0</v>
      </c>
    </row>
    <row r="364" spans="1:12" x14ac:dyDescent="0.2">
      <c r="A364" s="19" t="s">
        <v>13</v>
      </c>
      <c r="B364" s="20">
        <v>92.3</v>
      </c>
      <c r="C364" s="18">
        <v>76</v>
      </c>
      <c r="D364" s="18">
        <v>91</v>
      </c>
      <c r="E364" s="18">
        <v>0</v>
      </c>
      <c r="F364" s="18">
        <v>1</v>
      </c>
      <c r="G364" s="18">
        <v>0</v>
      </c>
      <c r="H364" s="18">
        <v>1</v>
      </c>
      <c r="I364" s="18">
        <v>0</v>
      </c>
      <c r="J364" s="18">
        <v>1</v>
      </c>
      <c r="K364" s="18" t="s">
        <v>125</v>
      </c>
      <c r="L364" s="4" t="b">
        <v>0</v>
      </c>
    </row>
    <row r="365" spans="1:12" x14ac:dyDescent="0.2">
      <c r="A365" s="19" t="s">
        <v>13</v>
      </c>
      <c r="B365" s="20">
        <v>92.3</v>
      </c>
      <c r="C365" s="18">
        <v>76</v>
      </c>
      <c r="D365" s="18">
        <v>74</v>
      </c>
      <c r="E365" s="18">
        <v>1</v>
      </c>
      <c r="F365" s="18">
        <v>1</v>
      </c>
      <c r="G365" s="18">
        <v>1</v>
      </c>
      <c r="H365" s="18">
        <v>0</v>
      </c>
      <c r="I365" s="18">
        <v>0</v>
      </c>
      <c r="J365" s="18">
        <v>0</v>
      </c>
      <c r="K365" s="18" t="s">
        <v>130</v>
      </c>
      <c r="L365" s="4" t="b">
        <v>0</v>
      </c>
    </row>
    <row r="366" spans="1:12" x14ac:dyDescent="0.2">
      <c r="A366" s="19" t="s">
        <v>16</v>
      </c>
      <c r="B366" s="20">
        <v>94.3</v>
      </c>
      <c r="C366" s="18">
        <v>78</v>
      </c>
      <c r="D366" s="18">
        <v>84</v>
      </c>
      <c r="E366" s="18">
        <v>1</v>
      </c>
      <c r="F366" s="18">
        <v>1</v>
      </c>
      <c r="G366" s="18">
        <v>1</v>
      </c>
      <c r="H366" s="18">
        <v>0</v>
      </c>
      <c r="I366" s="18">
        <v>0</v>
      </c>
      <c r="J366" s="18">
        <v>0</v>
      </c>
      <c r="K366" s="18" t="s">
        <v>130</v>
      </c>
      <c r="L366" s="4" t="b">
        <v>0</v>
      </c>
    </row>
    <row r="367" spans="1:12" x14ac:dyDescent="0.2">
      <c r="A367" s="19" t="s">
        <v>13</v>
      </c>
      <c r="B367" s="20">
        <v>96.3</v>
      </c>
      <c r="C367" s="18">
        <v>80</v>
      </c>
      <c r="D367" s="18">
        <v>93</v>
      </c>
      <c r="E367" s="18">
        <v>1</v>
      </c>
      <c r="F367" s="18">
        <v>1</v>
      </c>
      <c r="G367" s="18">
        <v>1</v>
      </c>
      <c r="H367" s="18">
        <v>0</v>
      </c>
      <c r="I367" s="18">
        <v>0</v>
      </c>
      <c r="J367" s="18">
        <v>0</v>
      </c>
      <c r="K367" s="18" t="s">
        <v>130</v>
      </c>
      <c r="L367" s="4" t="b">
        <v>0</v>
      </c>
    </row>
    <row r="368" spans="1:12" x14ac:dyDescent="0.2">
      <c r="A368" s="19" t="s">
        <v>16</v>
      </c>
      <c r="B368" s="20">
        <v>98.3</v>
      </c>
      <c r="C368" s="18">
        <v>82</v>
      </c>
      <c r="D368" s="18">
        <v>97</v>
      </c>
      <c r="E368" s="18">
        <v>1</v>
      </c>
      <c r="F368" s="18">
        <v>1</v>
      </c>
      <c r="G368" s="18">
        <v>1</v>
      </c>
      <c r="H368" s="18">
        <v>0</v>
      </c>
      <c r="I368" s="18">
        <v>0</v>
      </c>
      <c r="J368" s="18">
        <v>0</v>
      </c>
      <c r="K368" s="18" t="s">
        <v>130</v>
      </c>
      <c r="L368" s="4" t="b">
        <v>0</v>
      </c>
    </row>
    <row r="369" spans="1:12" x14ac:dyDescent="0.2">
      <c r="A369" s="19" t="s">
        <v>16</v>
      </c>
      <c r="B369" s="20">
        <v>81.2</v>
      </c>
      <c r="C369" s="18">
        <v>65</v>
      </c>
      <c r="D369" s="18">
        <v>91</v>
      </c>
      <c r="E369" s="18">
        <v>0</v>
      </c>
      <c r="F369" s="18">
        <v>1</v>
      </c>
      <c r="G369" s="18">
        <v>1</v>
      </c>
      <c r="H369" s="18">
        <v>1</v>
      </c>
      <c r="I369" s="18">
        <v>0</v>
      </c>
      <c r="J369" s="18">
        <v>0</v>
      </c>
      <c r="K369" s="18" t="s">
        <v>119</v>
      </c>
      <c r="L369" s="4" t="b">
        <v>0</v>
      </c>
    </row>
    <row r="370" spans="1:12" x14ac:dyDescent="0.2">
      <c r="A370" s="19" t="s">
        <v>13</v>
      </c>
      <c r="B370" s="20">
        <v>94.2</v>
      </c>
      <c r="C370" s="18">
        <v>78</v>
      </c>
      <c r="D370" s="18">
        <v>80</v>
      </c>
      <c r="E370" s="18">
        <v>0</v>
      </c>
      <c r="F370" s="18">
        <v>1</v>
      </c>
      <c r="G370" s="18">
        <v>1</v>
      </c>
      <c r="H370" s="18">
        <v>1</v>
      </c>
      <c r="I370" s="18">
        <v>0</v>
      </c>
      <c r="J370" s="18">
        <v>0</v>
      </c>
      <c r="K370" s="18" t="s">
        <v>119</v>
      </c>
      <c r="L370" s="4" t="b">
        <v>0</v>
      </c>
    </row>
    <row r="371" spans="1:12" x14ac:dyDescent="0.2">
      <c r="A371" s="19" t="s">
        <v>13</v>
      </c>
      <c r="B371" s="20">
        <v>96.2</v>
      </c>
      <c r="C371" s="18">
        <v>80</v>
      </c>
      <c r="D371" s="18">
        <v>84</v>
      </c>
      <c r="E371" s="18">
        <v>0</v>
      </c>
      <c r="F371" s="18">
        <v>0</v>
      </c>
      <c r="G371" s="18">
        <v>1</v>
      </c>
      <c r="H371" s="18">
        <v>1</v>
      </c>
      <c r="I371" s="18">
        <v>1</v>
      </c>
      <c r="J371" s="18">
        <v>1</v>
      </c>
      <c r="K371" s="18" t="s">
        <v>128</v>
      </c>
      <c r="L371" s="4" t="b">
        <v>0</v>
      </c>
    </row>
    <row r="372" spans="1:12" x14ac:dyDescent="0.2">
      <c r="A372" s="19" t="s">
        <v>16</v>
      </c>
      <c r="B372" s="20">
        <v>88.2</v>
      </c>
      <c r="C372" s="18">
        <v>72</v>
      </c>
      <c r="D372" s="18">
        <v>86</v>
      </c>
      <c r="E372" s="18">
        <v>1</v>
      </c>
      <c r="F372" s="18">
        <v>1</v>
      </c>
      <c r="G372" s="18">
        <v>1</v>
      </c>
      <c r="H372" s="18">
        <v>0</v>
      </c>
      <c r="I372" s="18">
        <v>0</v>
      </c>
      <c r="J372" s="18">
        <v>1</v>
      </c>
      <c r="K372" s="18" t="s">
        <v>126</v>
      </c>
      <c r="L372" s="4" t="b">
        <v>0</v>
      </c>
    </row>
    <row r="373" spans="1:12" x14ac:dyDescent="0.2">
      <c r="A373" s="19" t="s">
        <v>16</v>
      </c>
      <c r="B373" s="20">
        <v>90.2</v>
      </c>
      <c r="C373" s="18">
        <v>74</v>
      </c>
      <c r="D373" s="18">
        <v>77</v>
      </c>
      <c r="E373" s="18">
        <v>1</v>
      </c>
      <c r="F373" s="18">
        <v>1</v>
      </c>
      <c r="G373" s="18">
        <v>1</v>
      </c>
      <c r="H373" s="18">
        <v>0</v>
      </c>
      <c r="I373" s="18">
        <v>0</v>
      </c>
      <c r="J373" s="18">
        <v>1</v>
      </c>
      <c r="K373" s="18" t="s">
        <v>121</v>
      </c>
      <c r="L373" s="4" t="b">
        <v>0</v>
      </c>
    </row>
    <row r="374" spans="1:12" x14ac:dyDescent="0.2">
      <c r="A374" s="19" t="s">
        <v>13</v>
      </c>
      <c r="B374" s="20">
        <v>94.2</v>
      </c>
      <c r="C374" s="18">
        <v>78</v>
      </c>
      <c r="D374" s="18">
        <v>81</v>
      </c>
      <c r="E374" s="18">
        <v>1</v>
      </c>
      <c r="F374" s="18">
        <v>1</v>
      </c>
      <c r="G374" s="18">
        <v>1</v>
      </c>
      <c r="H374" s="18">
        <v>0</v>
      </c>
      <c r="I374" s="18">
        <v>0</v>
      </c>
      <c r="J374" s="18">
        <v>1</v>
      </c>
      <c r="K374" s="18" t="s">
        <v>121</v>
      </c>
      <c r="L374" s="4" t="b">
        <v>0</v>
      </c>
    </row>
    <row r="375" spans="1:12" x14ac:dyDescent="0.2">
      <c r="A375" s="19" t="s">
        <v>13</v>
      </c>
      <c r="B375" s="20">
        <v>76.2</v>
      </c>
      <c r="C375" s="18">
        <v>60</v>
      </c>
      <c r="D375" s="18">
        <v>60</v>
      </c>
      <c r="E375" s="18">
        <v>0</v>
      </c>
      <c r="F375" s="18">
        <v>1</v>
      </c>
      <c r="G375" s="18">
        <v>0</v>
      </c>
      <c r="H375" s="18">
        <v>0</v>
      </c>
      <c r="I375" s="18">
        <v>0</v>
      </c>
      <c r="J375" s="18">
        <v>0</v>
      </c>
      <c r="K375" s="18" t="s">
        <v>132</v>
      </c>
      <c r="L375" s="4" t="b">
        <v>0</v>
      </c>
    </row>
    <row r="376" spans="1:12" x14ac:dyDescent="0.2">
      <c r="A376" s="19" t="s">
        <v>16</v>
      </c>
      <c r="B376" s="20">
        <v>86.2</v>
      </c>
      <c r="C376" s="18">
        <v>70</v>
      </c>
      <c r="D376" s="18">
        <v>75</v>
      </c>
      <c r="E376" s="18">
        <v>0</v>
      </c>
      <c r="F376" s="18">
        <v>1</v>
      </c>
      <c r="G376" s="18">
        <v>0</v>
      </c>
      <c r="H376" s="18">
        <v>0</v>
      </c>
      <c r="I376" s="18">
        <v>0</v>
      </c>
      <c r="J376" s="18">
        <v>0</v>
      </c>
      <c r="K376" s="18" t="s">
        <v>132</v>
      </c>
      <c r="L376" s="4" t="b">
        <v>0</v>
      </c>
    </row>
    <row r="377" spans="1:12" x14ac:dyDescent="0.2">
      <c r="A377" s="19" t="s">
        <v>16</v>
      </c>
      <c r="B377" s="20">
        <v>96.2</v>
      </c>
      <c r="C377" s="18">
        <v>80</v>
      </c>
      <c r="D377" s="18">
        <v>99</v>
      </c>
      <c r="E377" s="18">
        <v>0</v>
      </c>
      <c r="F377" s="18">
        <v>1</v>
      </c>
      <c r="G377" s="18">
        <v>0</v>
      </c>
      <c r="H377" s="18">
        <v>0</v>
      </c>
      <c r="I377" s="18">
        <v>0</v>
      </c>
      <c r="J377" s="18">
        <v>0</v>
      </c>
      <c r="K377" s="18" t="s">
        <v>122</v>
      </c>
      <c r="L377" s="4" t="b">
        <v>0</v>
      </c>
    </row>
    <row r="378" spans="1:12" x14ac:dyDescent="0.2">
      <c r="A378" s="19" t="s">
        <v>16</v>
      </c>
      <c r="B378" s="20">
        <v>96.2</v>
      </c>
      <c r="C378" s="18">
        <v>80</v>
      </c>
      <c r="D378" s="18">
        <v>81</v>
      </c>
      <c r="E378" s="18">
        <v>0</v>
      </c>
      <c r="F378" s="18">
        <v>1</v>
      </c>
      <c r="G378" s="18">
        <v>0</v>
      </c>
      <c r="H378" s="18">
        <v>0</v>
      </c>
      <c r="I378" s="18">
        <v>0</v>
      </c>
      <c r="J378" s="18">
        <v>0</v>
      </c>
      <c r="K378" s="18" t="s">
        <v>122</v>
      </c>
      <c r="L378" s="4" t="b">
        <v>0</v>
      </c>
    </row>
    <row r="379" spans="1:12" x14ac:dyDescent="0.2">
      <c r="A379" s="19" t="s">
        <v>16</v>
      </c>
      <c r="B379" s="20">
        <v>91.2</v>
      </c>
      <c r="C379" s="18">
        <v>75</v>
      </c>
      <c r="D379" s="18">
        <v>74</v>
      </c>
      <c r="E379" s="18">
        <v>0</v>
      </c>
      <c r="F379" s="18">
        <v>1</v>
      </c>
      <c r="G379" s="18">
        <v>0</v>
      </c>
      <c r="H379" s="18">
        <v>1</v>
      </c>
      <c r="I379" s="18">
        <v>0</v>
      </c>
      <c r="J379" s="18">
        <v>1</v>
      </c>
      <c r="K379" s="18" t="s">
        <v>125</v>
      </c>
      <c r="L379" s="4" t="b">
        <v>0</v>
      </c>
    </row>
    <row r="380" spans="1:12" x14ac:dyDescent="0.2">
      <c r="A380" s="19" t="s">
        <v>13</v>
      </c>
      <c r="B380" s="20">
        <v>91.2</v>
      </c>
      <c r="C380" s="18">
        <v>75</v>
      </c>
      <c r="D380" s="18">
        <v>84</v>
      </c>
      <c r="E380" s="18">
        <v>0</v>
      </c>
      <c r="F380" s="18">
        <v>1</v>
      </c>
      <c r="G380" s="18">
        <v>0</v>
      </c>
      <c r="H380" s="18">
        <v>1</v>
      </c>
      <c r="I380" s="18">
        <v>0</v>
      </c>
      <c r="J380" s="18">
        <v>1</v>
      </c>
      <c r="K380" s="18" t="s">
        <v>125</v>
      </c>
      <c r="L380" s="4" t="b">
        <v>0</v>
      </c>
    </row>
    <row r="381" spans="1:12" x14ac:dyDescent="0.2">
      <c r="A381" s="19" t="s">
        <v>16</v>
      </c>
      <c r="B381" s="20">
        <v>93.2</v>
      </c>
      <c r="C381" s="18">
        <v>77</v>
      </c>
      <c r="D381" s="18">
        <v>81</v>
      </c>
      <c r="E381" s="18">
        <v>0</v>
      </c>
      <c r="F381" s="18">
        <v>1</v>
      </c>
      <c r="G381" s="18">
        <v>0</v>
      </c>
      <c r="H381" s="18">
        <v>1</v>
      </c>
      <c r="I381" s="18">
        <v>0</v>
      </c>
      <c r="J381" s="18">
        <v>1</v>
      </c>
      <c r="K381" s="18" t="s">
        <v>125</v>
      </c>
      <c r="L381" s="4" t="b">
        <v>0</v>
      </c>
    </row>
    <row r="382" spans="1:12" x14ac:dyDescent="0.2">
      <c r="A382" s="19" t="s">
        <v>13</v>
      </c>
      <c r="B382" s="20">
        <v>89.2</v>
      </c>
      <c r="C382" s="18">
        <v>73</v>
      </c>
      <c r="D382" s="18">
        <v>76</v>
      </c>
      <c r="E382" s="18">
        <v>1</v>
      </c>
      <c r="F382" s="18">
        <v>1</v>
      </c>
      <c r="G382" s="18">
        <v>1</v>
      </c>
      <c r="H382" s="18">
        <v>0</v>
      </c>
      <c r="I382" s="18">
        <v>0</v>
      </c>
      <c r="J382" s="18">
        <v>0</v>
      </c>
      <c r="K382" s="18" t="s">
        <v>130</v>
      </c>
      <c r="L382" s="4" t="b">
        <v>0</v>
      </c>
    </row>
    <row r="383" spans="1:12" x14ac:dyDescent="0.2">
      <c r="A383" s="19" t="s">
        <v>16</v>
      </c>
      <c r="B383" s="20">
        <v>96.2</v>
      </c>
      <c r="C383" s="18">
        <v>80</v>
      </c>
      <c r="D383" s="18">
        <v>88</v>
      </c>
      <c r="E383" s="18">
        <v>1</v>
      </c>
      <c r="F383" s="18">
        <v>1</v>
      </c>
      <c r="G383" s="18">
        <v>1</v>
      </c>
      <c r="H383" s="18">
        <v>0</v>
      </c>
      <c r="I383" s="18">
        <v>0</v>
      </c>
      <c r="J383" s="18">
        <v>0</v>
      </c>
      <c r="K383" s="18" t="s">
        <v>136</v>
      </c>
      <c r="L383" s="4" t="b">
        <v>0</v>
      </c>
    </row>
    <row r="384" spans="1:12" x14ac:dyDescent="0.2">
      <c r="A384" s="19" t="s">
        <v>13</v>
      </c>
      <c r="B384" s="20">
        <v>89.1</v>
      </c>
      <c r="C384" s="18">
        <v>73</v>
      </c>
      <c r="D384" s="18">
        <v>81</v>
      </c>
      <c r="E384" s="18">
        <v>0</v>
      </c>
      <c r="F384" s="18">
        <v>1</v>
      </c>
      <c r="G384" s="18">
        <v>1</v>
      </c>
      <c r="H384" s="18">
        <v>1</v>
      </c>
      <c r="I384" s="18">
        <v>0</v>
      </c>
      <c r="J384" s="18">
        <v>0</v>
      </c>
      <c r="K384" s="18" t="s">
        <v>131</v>
      </c>
      <c r="L384" s="4" t="b">
        <v>0</v>
      </c>
    </row>
    <row r="385" spans="1:12" x14ac:dyDescent="0.2">
      <c r="A385" s="19" t="s">
        <v>16</v>
      </c>
      <c r="B385" s="20">
        <v>96.1</v>
      </c>
      <c r="C385" s="18">
        <v>80</v>
      </c>
      <c r="D385" s="18">
        <v>93</v>
      </c>
      <c r="E385" s="18">
        <v>0</v>
      </c>
      <c r="F385" s="18">
        <v>0</v>
      </c>
      <c r="G385" s="18">
        <v>1</v>
      </c>
      <c r="H385" s="18">
        <v>1</v>
      </c>
      <c r="I385" s="18">
        <v>1</v>
      </c>
      <c r="J385" s="18">
        <v>1</v>
      </c>
      <c r="K385" s="18" t="s">
        <v>128</v>
      </c>
      <c r="L385" s="4" t="b">
        <v>0</v>
      </c>
    </row>
    <row r="386" spans="1:12" x14ac:dyDescent="0.2">
      <c r="A386" s="19" t="s">
        <v>16</v>
      </c>
      <c r="B386" s="20">
        <v>92.1</v>
      </c>
      <c r="C386" s="18">
        <v>76</v>
      </c>
      <c r="D386" s="18">
        <v>93</v>
      </c>
      <c r="E386" s="18">
        <v>1</v>
      </c>
      <c r="F386" s="18">
        <v>1</v>
      </c>
      <c r="G386" s="18">
        <v>1</v>
      </c>
      <c r="H386" s="18">
        <v>0</v>
      </c>
      <c r="I386" s="18">
        <v>0</v>
      </c>
      <c r="J386" s="18">
        <v>1</v>
      </c>
      <c r="K386" s="18" t="s">
        <v>121</v>
      </c>
      <c r="L386" s="4" t="b">
        <v>0</v>
      </c>
    </row>
    <row r="387" spans="1:12" x14ac:dyDescent="0.2">
      <c r="A387" s="19" t="s">
        <v>16</v>
      </c>
      <c r="B387" s="20">
        <v>97.1</v>
      </c>
      <c r="C387" s="18">
        <v>81</v>
      </c>
      <c r="D387" s="18">
        <v>86</v>
      </c>
      <c r="E387" s="18">
        <v>1</v>
      </c>
      <c r="F387" s="18">
        <v>1</v>
      </c>
      <c r="G387" s="18">
        <v>1</v>
      </c>
      <c r="H387" s="18">
        <v>0</v>
      </c>
      <c r="I387" s="18">
        <v>0</v>
      </c>
      <c r="J387" s="18">
        <v>1</v>
      </c>
      <c r="K387" s="18" t="s">
        <v>121</v>
      </c>
      <c r="L387" s="4" t="b">
        <v>0</v>
      </c>
    </row>
    <row r="388" spans="1:12" x14ac:dyDescent="0.2">
      <c r="A388" s="19" t="s">
        <v>13</v>
      </c>
      <c r="B388" s="20">
        <v>76.099999999999994</v>
      </c>
      <c r="C388" s="18">
        <v>60</v>
      </c>
      <c r="D388" s="18">
        <v>60</v>
      </c>
      <c r="E388" s="18">
        <v>0</v>
      </c>
      <c r="F388" s="18">
        <v>1</v>
      </c>
      <c r="G388" s="18">
        <v>0</v>
      </c>
      <c r="H388" s="18">
        <v>0</v>
      </c>
      <c r="I388" s="18">
        <v>0</v>
      </c>
      <c r="J388" s="18">
        <v>0</v>
      </c>
      <c r="K388" s="18" t="s">
        <v>132</v>
      </c>
      <c r="L388" s="4" t="b">
        <v>0</v>
      </c>
    </row>
    <row r="389" spans="1:12" x14ac:dyDescent="0.2">
      <c r="A389" s="19" t="s">
        <v>13</v>
      </c>
      <c r="B389" s="20">
        <v>77.099999999999994</v>
      </c>
      <c r="C389" s="18">
        <v>61</v>
      </c>
      <c r="D389" s="18">
        <v>84</v>
      </c>
      <c r="E389" s="18">
        <v>0</v>
      </c>
      <c r="F389" s="18">
        <v>1</v>
      </c>
      <c r="G389" s="18">
        <v>0</v>
      </c>
      <c r="H389" s="18">
        <v>0</v>
      </c>
      <c r="I389" s="18">
        <v>0</v>
      </c>
      <c r="J389" s="18">
        <v>0</v>
      </c>
      <c r="K389" s="18" t="s">
        <v>122</v>
      </c>
      <c r="L389" s="4" t="b">
        <v>0</v>
      </c>
    </row>
    <row r="390" spans="1:12" x14ac:dyDescent="0.2">
      <c r="A390" s="19" t="s">
        <v>16</v>
      </c>
      <c r="B390" s="20">
        <v>81.099999999999994</v>
      </c>
      <c r="C390" s="18">
        <v>65</v>
      </c>
      <c r="D390" s="18">
        <v>74</v>
      </c>
      <c r="E390" s="18">
        <v>0</v>
      </c>
      <c r="F390" s="18">
        <v>1</v>
      </c>
      <c r="G390" s="18">
        <v>0</v>
      </c>
      <c r="H390" s="18">
        <v>0</v>
      </c>
      <c r="I390" s="18">
        <v>0</v>
      </c>
      <c r="J390" s="18">
        <v>0</v>
      </c>
      <c r="K390" s="18" t="s">
        <v>122</v>
      </c>
      <c r="L390" s="4" t="b">
        <v>0</v>
      </c>
    </row>
    <row r="391" spans="1:12" x14ac:dyDescent="0.2">
      <c r="A391" s="19" t="s">
        <v>13</v>
      </c>
      <c r="B391" s="20">
        <v>90.1</v>
      </c>
      <c r="C391" s="18">
        <v>74</v>
      </c>
      <c r="D391" s="18">
        <v>85</v>
      </c>
      <c r="E391" s="18">
        <v>0</v>
      </c>
      <c r="F391" s="18">
        <v>1</v>
      </c>
      <c r="G391" s="18">
        <v>0</v>
      </c>
      <c r="H391" s="18">
        <v>0</v>
      </c>
      <c r="I391" s="18">
        <v>0</v>
      </c>
      <c r="J391" s="18">
        <v>0</v>
      </c>
      <c r="K391" s="18" t="s">
        <v>122</v>
      </c>
      <c r="L391" s="4" t="b">
        <v>0</v>
      </c>
    </row>
    <row r="392" spans="1:12" x14ac:dyDescent="0.2">
      <c r="A392" s="19" t="s">
        <v>13</v>
      </c>
      <c r="B392" s="20">
        <v>93.1</v>
      </c>
      <c r="C392" s="18">
        <v>77</v>
      </c>
      <c r="D392" s="18">
        <v>85</v>
      </c>
      <c r="E392" s="18">
        <v>1</v>
      </c>
      <c r="F392" s="18">
        <v>1</v>
      </c>
      <c r="G392" s="18">
        <v>1</v>
      </c>
      <c r="H392" s="18">
        <v>0</v>
      </c>
      <c r="I392" s="18">
        <v>0</v>
      </c>
      <c r="J392" s="18">
        <v>0</v>
      </c>
      <c r="K392" s="18" t="s">
        <v>130</v>
      </c>
      <c r="L392" s="4" t="b">
        <v>0</v>
      </c>
    </row>
    <row r="393" spans="1:12" x14ac:dyDescent="0.2">
      <c r="A393" s="19" t="s">
        <v>13</v>
      </c>
      <c r="B393" s="20">
        <v>94.1</v>
      </c>
      <c r="C393" s="18">
        <v>78</v>
      </c>
      <c r="D393" s="18">
        <v>80</v>
      </c>
      <c r="E393" s="18">
        <v>1</v>
      </c>
      <c r="F393" s="18">
        <v>1</v>
      </c>
      <c r="G393" s="18">
        <v>1</v>
      </c>
      <c r="H393" s="18">
        <v>0</v>
      </c>
      <c r="I393" s="18">
        <v>0</v>
      </c>
      <c r="J393" s="18">
        <v>0</v>
      </c>
      <c r="K393" s="18" t="s">
        <v>130</v>
      </c>
      <c r="L393" s="4" t="b">
        <v>0</v>
      </c>
    </row>
    <row r="394" spans="1:12" x14ac:dyDescent="0.2">
      <c r="A394" s="19" t="s">
        <v>16</v>
      </c>
      <c r="B394" s="20">
        <v>89</v>
      </c>
      <c r="C394" s="18">
        <v>73</v>
      </c>
      <c r="D394" s="18">
        <v>82</v>
      </c>
      <c r="E394" s="18">
        <v>0</v>
      </c>
      <c r="F394" s="18">
        <v>1</v>
      </c>
      <c r="G394" s="18">
        <v>1</v>
      </c>
      <c r="H394" s="18">
        <v>1</v>
      </c>
      <c r="I394" s="18">
        <v>0</v>
      </c>
      <c r="J394" s="18">
        <v>0</v>
      </c>
      <c r="K394" s="18" t="s">
        <v>131</v>
      </c>
      <c r="L394" s="4" t="b">
        <v>0</v>
      </c>
    </row>
    <row r="395" spans="1:12" x14ac:dyDescent="0.2">
      <c r="A395" s="19" t="s">
        <v>13</v>
      </c>
      <c r="B395" s="20">
        <v>94</v>
      </c>
      <c r="C395" s="18">
        <v>78</v>
      </c>
      <c r="D395" s="18">
        <v>93</v>
      </c>
      <c r="E395" s="18">
        <v>0</v>
      </c>
      <c r="F395" s="18">
        <v>1</v>
      </c>
      <c r="G395" s="18">
        <v>1</v>
      </c>
      <c r="H395" s="18">
        <v>1</v>
      </c>
      <c r="I395" s="18">
        <v>0</v>
      </c>
      <c r="J395" s="18">
        <v>0</v>
      </c>
      <c r="K395" s="18" t="s">
        <v>119</v>
      </c>
      <c r="L395" s="4" t="b">
        <v>0</v>
      </c>
    </row>
    <row r="396" spans="1:12" x14ac:dyDescent="0.2">
      <c r="A396" s="19" t="s">
        <v>16</v>
      </c>
      <c r="B396" s="20">
        <v>97</v>
      </c>
      <c r="C396" s="18">
        <v>81</v>
      </c>
      <c r="D396" s="18">
        <v>87</v>
      </c>
      <c r="E396" s="18">
        <v>0</v>
      </c>
      <c r="F396" s="18">
        <v>1</v>
      </c>
      <c r="G396" s="18">
        <v>1</v>
      </c>
      <c r="H396" s="18">
        <v>1</v>
      </c>
      <c r="I396" s="18">
        <v>0</v>
      </c>
      <c r="J396" s="18">
        <v>0</v>
      </c>
      <c r="K396" s="18" t="s">
        <v>131</v>
      </c>
      <c r="L396" s="4" t="b">
        <v>0</v>
      </c>
    </row>
    <row r="397" spans="1:12" x14ac:dyDescent="0.2">
      <c r="A397" s="19" t="s">
        <v>16</v>
      </c>
      <c r="B397" s="20">
        <v>93</v>
      </c>
      <c r="C397" s="18">
        <v>77</v>
      </c>
      <c r="D397" s="18">
        <v>88</v>
      </c>
      <c r="E397" s="18">
        <v>0</v>
      </c>
      <c r="F397" s="18">
        <v>0</v>
      </c>
      <c r="G397" s="18">
        <v>1</v>
      </c>
      <c r="H397" s="18">
        <v>1</v>
      </c>
      <c r="I397" s="18">
        <v>1</v>
      </c>
      <c r="J397" s="18">
        <v>1</v>
      </c>
      <c r="K397" s="18" t="s">
        <v>128</v>
      </c>
      <c r="L397" s="4" t="b">
        <v>0</v>
      </c>
    </row>
    <row r="398" spans="1:12" x14ac:dyDescent="0.2">
      <c r="A398" s="19" t="s">
        <v>13</v>
      </c>
      <c r="B398" s="20">
        <v>93</v>
      </c>
      <c r="C398" s="18">
        <v>77</v>
      </c>
      <c r="D398" s="18">
        <v>80</v>
      </c>
      <c r="E398" s="18">
        <v>1</v>
      </c>
      <c r="F398" s="18">
        <v>1</v>
      </c>
      <c r="G398" s="18">
        <v>1</v>
      </c>
      <c r="H398" s="18">
        <v>0</v>
      </c>
      <c r="I398" s="18">
        <v>0</v>
      </c>
      <c r="J398" s="18">
        <v>1</v>
      </c>
      <c r="K398" s="18" t="s">
        <v>121</v>
      </c>
      <c r="L398" s="4" t="b">
        <v>0</v>
      </c>
    </row>
    <row r="399" spans="1:12" x14ac:dyDescent="0.2">
      <c r="A399" s="19" t="s">
        <v>16</v>
      </c>
      <c r="B399" s="20">
        <v>94</v>
      </c>
      <c r="C399" s="18">
        <v>78</v>
      </c>
      <c r="D399" s="18">
        <v>85</v>
      </c>
      <c r="E399" s="18">
        <v>1</v>
      </c>
      <c r="F399" s="18">
        <v>1</v>
      </c>
      <c r="G399" s="18">
        <v>1</v>
      </c>
      <c r="H399" s="18">
        <v>0</v>
      </c>
      <c r="I399" s="18">
        <v>0</v>
      </c>
      <c r="J399" s="18">
        <v>1</v>
      </c>
      <c r="K399" s="18" t="s">
        <v>121</v>
      </c>
      <c r="L399" s="4" t="b">
        <v>0</v>
      </c>
    </row>
    <row r="400" spans="1:12" x14ac:dyDescent="0.2">
      <c r="A400" s="19" t="s">
        <v>13</v>
      </c>
      <c r="B400" s="20">
        <v>96</v>
      </c>
      <c r="C400" s="18">
        <v>80</v>
      </c>
      <c r="D400" s="18">
        <v>88</v>
      </c>
      <c r="E400" s="18">
        <v>1</v>
      </c>
      <c r="F400" s="18">
        <v>1</v>
      </c>
      <c r="G400" s="18">
        <v>1</v>
      </c>
      <c r="H400" s="18">
        <v>0</v>
      </c>
      <c r="I400" s="18">
        <v>0</v>
      </c>
      <c r="J400" s="18">
        <v>1</v>
      </c>
      <c r="K400" s="18" t="s">
        <v>121</v>
      </c>
      <c r="L400" s="4" t="b">
        <v>0</v>
      </c>
    </row>
    <row r="401" spans="1:12" x14ac:dyDescent="0.2">
      <c r="A401" s="19" t="s">
        <v>13</v>
      </c>
      <c r="B401" s="20">
        <v>96</v>
      </c>
      <c r="C401" s="18">
        <v>80</v>
      </c>
      <c r="D401" s="18">
        <v>77</v>
      </c>
      <c r="E401" s="18">
        <v>1</v>
      </c>
      <c r="F401" s="18">
        <v>1</v>
      </c>
      <c r="G401" s="18">
        <v>1</v>
      </c>
      <c r="H401" s="18">
        <v>0</v>
      </c>
      <c r="I401" s="18">
        <v>0</v>
      </c>
      <c r="J401" s="18">
        <v>1</v>
      </c>
      <c r="K401" s="18" t="s">
        <v>121</v>
      </c>
      <c r="L401" s="4" t="b">
        <v>0</v>
      </c>
    </row>
    <row r="402" spans="1:12" x14ac:dyDescent="0.2">
      <c r="A402" s="19" t="s">
        <v>13</v>
      </c>
      <c r="B402" s="20">
        <v>81</v>
      </c>
      <c r="C402" s="18">
        <v>65</v>
      </c>
      <c r="D402" s="18">
        <v>65</v>
      </c>
      <c r="E402" s="18">
        <v>0</v>
      </c>
      <c r="F402" s="18">
        <v>1</v>
      </c>
      <c r="G402" s="18">
        <v>0</v>
      </c>
      <c r="H402" s="18">
        <v>0</v>
      </c>
      <c r="I402" s="18">
        <v>0</v>
      </c>
      <c r="J402" s="18">
        <v>0</v>
      </c>
      <c r="K402" s="18" t="s">
        <v>122</v>
      </c>
      <c r="L402" s="4" t="b">
        <v>0</v>
      </c>
    </row>
    <row r="403" spans="1:12" x14ac:dyDescent="0.2">
      <c r="A403" s="19" t="s">
        <v>13</v>
      </c>
      <c r="B403" s="20">
        <v>87</v>
      </c>
      <c r="C403" s="18">
        <v>71</v>
      </c>
      <c r="D403" s="18">
        <v>78</v>
      </c>
      <c r="E403" s="18">
        <v>0</v>
      </c>
      <c r="F403" s="18">
        <v>1</v>
      </c>
      <c r="G403" s="18">
        <v>0</v>
      </c>
      <c r="H403" s="18">
        <v>1</v>
      </c>
      <c r="I403" s="18">
        <v>0</v>
      </c>
      <c r="J403" s="18">
        <v>1</v>
      </c>
      <c r="K403" s="18" t="s">
        <v>124</v>
      </c>
      <c r="L403" s="4" t="b">
        <v>0</v>
      </c>
    </row>
    <row r="404" spans="1:12" x14ac:dyDescent="0.2">
      <c r="A404" s="19" t="s">
        <v>16</v>
      </c>
      <c r="B404" s="20">
        <v>87</v>
      </c>
      <c r="C404" s="18">
        <v>71</v>
      </c>
      <c r="D404" s="18">
        <v>78</v>
      </c>
      <c r="E404" s="18">
        <v>0</v>
      </c>
      <c r="F404" s="18">
        <v>1</v>
      </c>
      <c r="G404" s="18">
        <v>0</v>
      </c>
      <c r="H404" s="18">
        <v>1</v>
      </c>
      <c r="I404" s="18">
        <v>0</v>
      </c>
      <c r="J404" s="18">
        <v>1</v>
      </c>
      <c r="K404" s="18" t="s">
        <v>125</v>
      </c>
      <c r="L404" s="4" t="b">
        <v>0</v>
      </c>
    </row>
    <row r="405" spans="1:12" x14ac:dyDescent="0.2">
      <c r="A405" s="19" t="s">
        <v>16</v>
      </c>
      <c r="B405" s="20">
        <v>92</v>
      </c>
      <c r="C405" s="18">
        <v>76</v>
      </c>
      <c r="D405" s="18">
        <v>74</v>
      </c>
      <c r="E405" s="18">
        <v>0</v>
      </c>
      <c r="F405" s="18">
        <v>1</v>
      </c>
      <c r="G405" s="18">
        <v>0</v>
      </c>
      <c r="H405" s="18">
        <v>1</v>
      </c>
      <c r="I405" s="18">
        <v>0</v>
      </c>
      <c r="J405" s="18">
        <v>1</v>
      </c>
      <c r="K405" s="18" t="s">
        <v>125</v>
      </c>
      <c r="L405" s="4" t="b">
        <v>0</v>
      </c>
    </row>
    <row r="406" spans="1:12" x14ac:dyDescent="0.2">
      <c r="A406" s="19" t="s">
        <v>16</v>
      </c>
      <c r="B406" s="20">
        <v>91</v>
      </c>
      <c r="C406" s="18">
        <v>75</v>
      </c>
      <c r="D406" s="18">
        <v>73</v>
      </c>
      <c r="E406" s="18">
        <v>1</v>
      </c>
      <c r="F406" s="18">
        <v>1</v>
      </c>
      <c r="G406" s="18">
        <v>1</v>
      </c>
      <c r="H406" s="18">
        <v>0</v>
      </c>
      <c r="I406" s="18">
        <v>0</v>
      </c>
      <c r="J406" s="18">
        <v>0</v>
      </c>
      <c r="K406" s="18" t="s">
        <v>130</v>
      </c>
      <c r="L406" s="4" t="b">
        <v>0</v>
      </c>
    </row>
    <row r="407" spans="1:12" x14ac:dyDescent="0.2">
      <c r="A407" s="19" t="s">
        <v>13</v>
      </c>
      <c r="B407" s="20">
        <v>91</v>
      </c>
      <c r="C407" s="18">
        <v>75</v>
      </c>
      <c r="D407" s="18">
        <v>80</v>
      </c>
      <c r="E407" s="18">
        <v>1</v>
      </c>
      <c r="F407" s="18">
        <v>1</v>
      </c>
      <c r="G407" s="18">
        <v>1</v>
      </c>
      <c r="H407" s="18">
        <v>0</v>
      </c>
      <c r="I407" s="18">
        <v>0</v>
      </c>
      <c r="J407" s="18">
        <v>0</v>
      </c>
      <c r="K407" s="18" t="s">
        <v>130</v>
      </c>
      <c r="L407" s="4" t="b">
        <v>0</v>
      </c>
    </row>
    <row r="408" spans="1:12" x14ac:dyDescent="0.2">
      <c r="A408" s="19" t="s">
        <v>16</v>
      </c>
      <c r="B408" s="20">
        <v>92</v>
      </c>
      <c r="C408" s="18">
        <v>76</v>
      </c>
      <c r="D408" s="18">
        <v>86</v>
      </c>
      <c r="E408" s="18">
        <v>1</v>
      </c>
      <c r="F408" s="18">
        <v>1</v>
      </c>
      <c r="G408" s="18">
        <v>1</v>
      </c>
      <c r="H408" s="18">
        <v>0</v>
      </c>
      <c r="I408" s="18">
        <v>0</v>
      </c>
      <c r="J408" s="18">
        <v>0</v>
      </c>
      <c r="K408" s="18" t="s">
        <v>136</v>
      </c>
      <c r="L408" s="4" t="b">
        <v>0</v>
      </c>
    </row>
    <row r="409" spans="1:12" x14ac:dyDescent="0.2">
      <c r="A409" s="19" t="s">
        <v>16</v>
      </c>
      <c r="B409" s="20">
        <v>96</v>
      </c>
      <c r="C409" s="18">
        <v>80</v>
      </c>
      <c r="D409" s="18">
        <v>85</v>
      </c>
      <c r="E409" s="18">
        <v>1</v>
      </c>
      <c r="F409" s="18">
        <v>1</v>
      </c>
      <c r="G409" s="18">
        <v>1</v>
      </c>
      <c r="H409" s="18">
        <v>0</v>
      </c>
      <c r="I409" s="18">
        <v>0</v>
      </c>
      <c r="J409" s="18">
        <v>0</v>
      </c>
      <c r="K409" s="18" t="s">
        <v>130</v>
      </c>
      <c r="L409" s="4" t="b">
        <v>0</v>
      </c>
    </row>
    <row r="410" spans="1:12" x14ac:dyDescent="0.2">
      <c r="A410" s="19" t="s">
        <v>16</v>
      </c>
      <c r="B410" s="20">
        <v>91.9</v>
      </c>
      <c r="C410" s="18">
        <v>76</v>
      </c>
      <c r="D410" s="18">
        <v>83</v>
      </c>
      <c r="E410" s="18">
        <v>0</v>
      </c>
      <c r="F410" s="18">
        <v>1</v>
      </c>
      <c r="G410" s="18">
        <v>1</v>
      </c>
      <c r="H410" s="18">
        <v>1</v>
      </c>
      <c r="I410" s="18">
        <v>0</v>
      </c>
      <c r="J410" s="18">
        <v>0</v>
      </c>
      <c r="K410" s="18" t="s">
        <v>119</v>
      </c>
      <c r="L410" s="4" t="b">
        <v>0</v>
      </c>
    </row>
    <row r="411" spans="1:12" x14ac:dyDescent="0.2">
      <c r="A411" s="19" t="s">
        <v>13</v>
      </c>
      <c r="B411" s="20">
        <v>98.9</v>
      </c>
      <c r="C411" s="18">
        <v>83</v>
      </c>
      <c r="D411" s="18">
        <v>82</v>
      </c>
      <c r="E411" s="18">
        <v>0</v>
      </c>
      <c r="F411" s="18">
        <v>1</v>
      </c>
      <c r="G411" s="18">
        <v>1</v>
      </c>
      <c r="H411" s="18">
        <v>1</v>
      </c>
      <c r="I411" s="18">
        <v>0</v>
      </c>
      <c r="J411" s="18">
        <v>0</v>
      </c>
      <c r="K411" s="18" t="s">
        <v>119</v>
      </c>
      <c r="L411" s="4" t="b">
        <v>0</v>
      </c>
    </row>
    <row r="412" spans="1:12" x14ac:dyDescent="0.2">
      <c r="A412" s="19" t="s">
        <v>16</v>
      </c>
      <c r="B412" s="20">
        <v>88.9</v>
      </c>
      <c r="C412" s="18">
        <v>73</v>
      </c>
      <c r="D412" s="18">
        <v>83</v>
      </c>
      <c r="E412" s="18">
        <v>1</v>
      </c>
      <c r="F412" s="18">
        <v>1</v>
      </c>
      <c r="G412" s="18">
        <v>1</v>
      </c>
      <c r="H412" s="18">
        <v>0</v>
      </c>
      <c r="I412" s="18">
        <v>0</v>
      </c>
      <c r="J412" s="18">
        <v>1</v>
      </c>
      <c r="K412" s="18" t="s">
        <v>121</v>
      </c>
      <c r="L412" s="4" t="b">
        <v>0</v>
      </c>
    </row>
    <row r="413" spans="1:12" x14ac:dyDescent="0.2">
      <c r="A413" s="19" t="s">
        <v>16</v>
      </c>
      <c r="B413" s="20">
        <v>95.9</v>
      </c>
      <c r="C413" s="18">
        <v>80</v>
      </c>
      <c r="D413" s="18">
        <v>80</v>
      </c>
      <c r="E413" s="18">
        <v>1</v>
      </c>
      <c r="F413" s="18">
        <v>1</v>
      </c>
      <c r="G413" s="18">
        <v>1</v>
      </c>
      <c r="H413" s="18">
        <v>0</v>
      </c>
      <c r="I413" s="18">
        <v>0</v>
      </c>
      <c r="J413" s="18">
        <v>1</v>
      </c>
      <c r="K413" s="18" t="s">
        <v>121</v>
      </c>
      <c r="L413" s="4" t="b">
        <v>0</v>
      </c>
    </row>
    <row r="414" spans="1:12" x14ac:dyDescent="0.2">
      <c r="A414" s="19" t="s">
        <v>13</v>
      </c>
      <c r="B414" s="20">
        <v>86.9</v>
      </c>
      <c r="C414" s="18">
        <v>71</v>
      </c>
      <c r="D414" s="18">
        <v>80</v>
      </c>
      <c r="E414" s="18">
        <v>0</v>
      </c>
      <c r="F414" s="18">
        <v>1</v>
      </c>
      <c r="G414" s="18">
        <v>0</v>
      </c>
      <c r="H414" s="18">
        <v>0</v>
      </c>
      <c r="I414" s="18">
        <v>0</v>
      </c>
      <c r="J414" s="18">
        <v>0</v>
      </c>
      <c r="K414" s="18" t="s">
        <v>122</v>
      </c>
      <c r="L414" s="4" t="b">
        <v>0</v>
      </c>
    </row>
    <row r="415" spans="1:12" x14ac:dyDescent="0.2">
      <c r="A415" s="19" t="s">
        <v>16</v>
      </c>
      <c r="B415" s="20">
        <v>93.9</v>
      </c>
      <c r="C415" s="18">
        <v>78</v>
      </c>
      <c r="D415" s="18">
        <v>74</v>
      </c>
      <c r="E415" s="18">
        <v>0</v>
      </c>
      <c r="F415" s="18">
        <v>1</v>
      </c>
      <c r="G415" s="18">
        <v>0</v>
      </c>
      <c r="H415" s="18">
        <v>0</v>
      </c>
      <c r="I415" s="18">
        <v>0</v>
      </c>
      <c r="J415" s="18">
        <v>0</v>
      </c>
      <c r="K415" s="18" t="s">
        <v>122</v>
      </c>
      <c r="L415" s="4" t="b">
        <v>0</v>
      </c>
    </row>
    <row r="416" spans="1:12" x14ac:dyDescent="0.2">
      <c r="A416" s="19" t="s">
        <v>13</v>
      </c>
      <c r="B416" s="20">
        <v>80.900000000000006</v>
      </c>
      <c r="C416" s="18">
        <v>65</v>
      </c>
      <c r="D416" s="18">
        <v>72</v>
      </c>
      <c r="E416" s="18">
        <v>0</v>
      </c>
      <c r="F416" s="18">
        <v>1</v>
      </c>
      <c r="G416" s="18">
        <v>0</v>
      </c>
      <c r="H416" s="18">
        <v>1</v>
      </c>
      <c r="I416" s="18">
        <v>0</v>
      </c>
      <c r="J416" s="18">
        <v>1</v>
      </c>
      <c r="K416" s="18" t="s">
        <v>124</v>
      </c>
      <c r="L416" s="4" t="b">
        <v>0</v>
      </c>
    </row>
    <row r="417" spans="1:12" x14ac:dyDescent="0.2">
      <c r="A417" s="19" t="s">
        <v>13</v>
      </c>
      <c r="B417" s="20">
        <v>85.9</v>
      </c>
      <c r="C417" s="18">
        <v>70</v>
      </c>
      <c r="D417" s="18">
        <v>71</v>
      </c>
      <c r="E417" s="18">
        <v>0</v>
      </c>
      <c r="F417" s="18">
        <v>1</v>
      </c>
      <c r="G417" s="18">
        <v>0</v>
      </c>
      <c r="H417" s="18">
        <v>1</v>
      </c>
      <c r="I417" s="18">
        <v>0</v>
      </c>
      <c r="J417" s="18">
        <v>1</v>
      </c>
      <c r="K417" s="18" t="s">
        <v>125</v>
      </c>
      <c r="L417" s="4" t="b">
        <v>0</v>
      </c>
    </row>
    <row r="418" spans="1:12" x14ac:dyDescent="0.2">
      <c r="A418" s="19" t="s">
        <v>16</v>
      </c>
      <c r="B418" s="20">
        <v>90.9</v>
      </c>
      <c r="C418" s="18">
        <v>75</v>
      </c>
      <c r="D418" s="18">
        <v>75</v>
      </c>
      <c r="E418" s="18">
        <v>0</v>
      </c>
      <c r="F418" s="18">
        <v>1</v>
      </c>
      <c r="G418" s="18">
        <v>0</v>
      </c>
      <c r="H418" s="18">
        <v>1</v>
      </c>
      <c r="I418" s="18">
        <v>0</v>
      </c>
      <c r="J418" s="18">
        <v>1</v>
      </c>
      <c r="K418" s="18" t="s">
        <v>124</v>
      </c>
      <c r="L418" s="4" t="b">
        <v>0</v>
      </c>
    </row>
    <row r="419" spans="1:12" x14ac:dyDescent="0.2">
      <c r="A419" s="19" t="s">
        <v>16</v>
      </c>
      <c r="B419" s="20">
        <v>85.9</v>
      </c>
      <c r="C419" s="18">
        <v>70</v>
      </c>
      <c r="D419" s="18">
        <v>92</v>
      </c>
      <c r="E419" s="18">
        <v>1</v>
      </c>
      <c r="F419" s="18">
        <v>1</v>
      </c>
      <c r="G419" s="18">
        <v>1</v>
      </c>
      <c r="H419" s="18">
        <v>0</v>
      </c>
      <c r="I419" s="18">
        <v>0</v>
      </c>
      <c r="J419" s="18">
        <v>0</v>
      </c>
      <c r="K419" s="18" t="s">
        <v>130</v>
      </c>
      <c r="L419" s="4" t="b">
        <v>0</v>
      </c>
    </row>
    <row r="420" spans="1:12" x14ac:dyDescent="0.2">
      <c r="A420" s="19" t="s">
        <v>13</v>
      </c>
      <c r="B420" s="20">
        <v>89.8</v>
      </c>
      <c r="C420" s="18">
        <v>74</v>
      </c>
      <c r="D420" s="18">
        <v>84</v>
      </c>
      <c r="E420" s="18">
        <v>0</v>
      </c>
      <c r="F420" s="18">
        <v>1</v>
      </c>
      <c r="G420" s="18">
        <v>1</v>
      </c>
      <c r="H420" s="18">
        <v>1</v>
      </c>
      <c r="I420" s="18">
        <v>0</v>
      </c>
      <c r="J420" s="18">
        <v>0</v>
      </c>
      <c r="K420" s="18" t="s">
        <v>119</v>
      </c>
      <c r="L420" s="4" t="b">
        <v>0</v>
      </c>
    </row>
    <row r="421" spans="1:12" x14ac:dyDescent="0.2">
      <c r="A421" s="19" t="s">
        <v>13</v>
      </c>
      <c r="B421" s="20">
        <v>90.8</v>
      </c>
      <c r="C421" s="18">
        <v>75</v>
      </c>
      <c r="D421" s="18">
        <v>87</v>
      </c>
      <c r="E421" s="18">
        <v>0</v>
      </c>
      <c r="F421" s="18">
        <v>1</v>
      </c>
      <c r="G421" s="18">
        <v>1</v>
      </c>
      <c r="H421" s="18">
        <v>1</v>
      </c>
      <c r="I421" s="18">
        <v>0</v>
      </c>
      <c r="J421" s="18">
        <v>0</v>
      </c>
      <c r="K421" s="18" t="s">
        <v>118</v>
      </c>
      <c r="L421" s="4" t="b">
        <v>0</v>
      </c>
    </row>
    <row r="422" spans="1:12" x14ac:dyDescent="0.2">
      <c r="A422" s="19" t="s">
        <v>13</v>
      </c>
      <c r="B422" s="20">
        <v>95.8</v>
      </c>
      <c r="C422" s="18">
        <v>80</v>
      </c>
      <c r="D422" s="18">
        <v>85</v>
      </c>
      <c r="E422" s="18">
        <v>0</v>
      </c>
      <c r="F422" s="18">
        <v>1</v>
      </c>
      <c r="G422" s="18">
        <v>1</v>
      </c>
      <c r="H422" s="18">
        <v>1</v>
      </c>
      <c r="I422" s="18">
        <v>0</v>
      </c>
      <c r="J422" s="18">
        <v>0</v>
      </c>
      <c r="K422" s="18" t="s">
        <v>119</v>
      </c>
      <c r="L422" s="4" t="b">
        <v>0</v>
      </c>
    </row>
    <row r="423" spans="1:12" x14ac:dyDescent="0.2">
      <c r="A423" s="19" t="s">
        <v>13</v>
      </c>
      <c r="B423" s="20">
        <v>95.8</v>
      </c>
      <c r="C423" s="18">
        <v>80</v>
      </c>
      <c r="D423" s="18">
        <v>81</v>
      </c>
      <c r="E423" s="18">
        <v>0</v>
      </c>
      <c r="F423" s="18">
        <v>1</v>
      </c>
      <c r="G423" s="18">
        <v>1</v>
      </c>
      <c r="H423" s="18">
        <v>1</v>
      </c>
      <c r="I423" s="18">
        <v>0</v>
      </c>
      <c r="J423" s="18">
        <v>0</v>
      </c>
      <c r="K423" s="18" t="s">
        <v>119</v>
      </c>
      <c r="L423" s="4" t="b">
        <v>0</v>
      </c>
    </row>
    <row r="424" spans="1:12" x14ac:dyDescent="0.2">
      <c r="A424" s="19" t="s">
        <v>16</v>
      </c>
      <c r="B424" s="20">
        <v>95.8</v>
      </c>
      <c r="C424" s="18">
        <v>80</v>
      </c>
      <c r="D424" s="18">
        <v>92</v>
      </c>
      <c r="E424" s="18">
        <v>0</v>
      </c>
      <c r="F424" s="18">
        <v>1</v>
      </c>
      <c r="G424" s="18">
        <v>1</v>
      </c>
      <c r="H424" s="18">
        <v>1</v>
      </c>
      <c r="I424" s="18">
        <v>0</v>
      </c>
      <c r="J424" s="18">
        <v>0</v>
      </c>
      <c r="K424" s="18" t="s">
        <v>119</v>
      </c>
      <c r="L424" s="4" t="b">
        <v>0</v>
      </c>
    </row>
    <row r="425" spans="1:12" x14ac:dyDescent="0.2">
      <c r="A425" s="19" t="s">
        <v>16</v>
      </c>
      <c r="B425" s="20">
        <v>96.8</v>
      </c>
      <c r="C425" s="18">
        <v>81</v>
      </c>
      <c r="D425" s="18">
        <v>90</v>
      </c>
      <c r="E425" s="18">
        <v>0</v>
      </c>
      <c r="F425" s="18">
        <v>1</v>
      </c>
      <c r="G425" s="18">
        <v>1</v>
      </c>
      <c r="H425" s="18">
        <v>1</v>
      </c>
      <c r="I425" s="18">
        <v>0</v>
      </c>
      <c r="J425" s="18">
        <v>0</v>
      </c>
      <c r="K425" s="18" t="s">
        <v>119</v>
      </c>
      <c r="L425" s="4" t="b">
        <v>0</v>
      </c>
    </row>
    <row r="426" spans="1:12" x14ac:dyDescent="0.2">
      <c r="A426" s="19" t="s">
        <v>13</v>
      </c>
      <c r="B426" s="20">
        <v>86.8</v>
      </c>
      <c r="C426" s="18">
        <v>71</v>
      </c>
      <c r="D426" s="18">
        <v>86</v>
      </c>
      <c r="E426" s="18">
        <v>1</v>
      </c>
      <c r="F426" s="18">
        <v>1</v>
      </c>
      <c r="G426" s="18">
        <v>1</v>
      </c>
      <c r="H426" s="18">
        <v>0</v>
      </c>
      <c r="I426" s="18">
        <v>0</v>
      </c>
      <c r="J426" s="18">
        <v>1</v>
      </c>
      <c r="K426" s="18" t="s">
        <v>134</v>
      </c>
      <c r="L426" s="4" t="b">
        <v>0</v>
      </c>
    </row>
    <row r="427" spans="1:12" x14ac:dyDescent="0.2">
      <c r="A427" s="19" t="s">
        <v>16</v>
      </c>
      <c r="B427" s="20">
        <v>95.8</v>
      </c>
      <c r="C427" s="18">
        <v>80</v>
      </c>
      <c r="D427" s="18">
        <v>80</v>
      </c>
      <c r="E427" s="18">
        <v>1</v>
      </c>
      <c r="F427" s="18">
        <v>1</v>
      </c>
      <c r="G427" s="18">
        <v>1</v>
      </c>
      <c r="H427" s="18">
        <v>0</v>
      </c>
      <c r="I427" s="18">
        <v>0</v>
      </c>
      <c r="J427" s="18">
        <v>1</v>
      </c>
      <c r="K427" s="18" t="s">
        <v>121</v>
      </c>
      <c r="L427" s="4" t="b">
        <v>0</v>
      </c>
    </row>
    <row r="428" spans="1:12" x14ac:dyDescent="0.2">
      <c r="A428" s="19" t="s">
        <v>13</v>
      </c>
      <c r="B428" s="20">
        <v>97.8</v>
      </c>
      <c r="C428" s="18">
        <v>82</v>
      </c>
      <c r="D428" s="18">
        <v>82</v>
      </c>
      <c r="E428" s="18">
        <v>1</v>
      </c>
      <c r="F428" s="18">
        <v>1</v>
      </c>
      <c r="G428" s="18">
        <v>1</v>
      </c>
      <c r="H428" s="18">
        <v>0</v>
      </c>
      <c r="I428" s="18">
        <v>0</v>
      </c>
      <c r="J428" s="18">
        <v>1</v>
      </c>
      <c r="K428" s="18" t="s">
        <v>121</v>
      </c>
      <c r="L428" s="4" t="b">
        <v>0</v>
      </c>
    </row>
    <row r="429" spans="1:12" x14ac:dyDescent="0.2">
      <c r="A429" s="19" t="s">
        <v>13</v>
      </c>
      <c r="B429" s="20">
        <v>85.8</v>
      </c>
      <c r="C429" s="18">
        <v>70</v>
      </c>
      <c r="D429" s="18">
        <v>70</v>
      </c>
      <c r="E429" s="18">
        <v>0</v>
      </c>
      <c r="F429" s="18">
        <v>0</v>
      </c>
      <c r="G429" s="18">
        <v>1</v>
      </c>
      <c r="H429" s="18">
        <v>0</v>
      </c>
      <c r="I429" s="18">
        <v>1</v>
      </c>
      <c r="J429" s="18">
        <v>1</v>
      </c>
      <c r="K429" s="18" t="s">
        <v>123</v>
      </c>
      <c r="L429" s="4" t="b">
        <v>0</v>
      </c>
    </row>
    <row r="430" spans="1:12" x14ac:dyDescent="0.2">
      <c r="A430" s="19" t="s">
        <v>13</v>
      </c>
      <c r="B430" s="20">
        <v>87.8</v>
      </c>
      <c r="C430" s="18">
        <v>72</v>
      </c>
      <c r="D430" s="18">
        <v>70</v>
      </c>
      <c r="E430" s="18">
        <v>0</v>
      </c>
      <c r="F430" s="18">
        <v>1</v>
      </c>
      <c r="G430" s="18">
        <v>0</v>
      </c>
      <c r="H430" s="18">
        <v>1</v>
      </c>
      <c r="I430" s="18">
        <v>0</v>
      </c>
      <c r="J430" s="18">
        <v>1</v>
      </c>
      <c r="K430" s="18" t="s">
        <v>125</v>
      </c>
      <c r="L430" s="4" t="b">
        <v>0</v>
      </c>
    </row>
    <row r="431" spans="1:12" x14ac:dyDescent="0.2">
      <c r="A431" s="19" t="s">
        <v>16</v>
      </c>
      <c r="B431" s="20">
        <v>88.8</v>
      </c>
      <c r="C431" s="18">
        <v>73</v>
      </c>
      <c r="D431" s="18">
        <v>84</v>
      </c>
      <c r="E431" s="18">
        <v>0</v>
      </c>
      <c r="F431" s="18">
        <v>1</v>
      </c>
      <c r="G431" s="18">
        <v>0</v>
      </c>
      <c r="H431" s="18">
        <v>1</v>
      </c>
      <c r="I431" s="18">
        <v>0</v>
      </c>
      <c r="J431" s="18">
        <v>1</v>
      </c>
      <c r="K431" s="18" t="s">
        <v>124</v>
      </c>
      <c r="L431" s="4" t="b">
        <v>0</v>
      </c>
    </row>
    <row r="432" spans="1:12" x14ac:dyDescent="0.2">
      <c r="A432" s="19" t="s">
        <v>13</v>
      </c>
      <c r="B432" s="20">
        <v>91.8</v>
      </c>
      <c r="C432" s="18">
        <v>76</v>
      </c>
      <c r="D432" s="18">
        <v>83</v>
      </c>
      <c r="E432" s="18">
        <v>1</v>
      </c>
      <c r="F432" s="18">
        <v>1</v>
      </c>
      <c r="G432" s="18">
        <v>1</v>
      </c>
      <c r="H432" s="18">
        <v>0</v>
      </c>
      <c r="I432" s="18">
        <v>0</v>
      </c>
      <c r="J432" s="18">
        <v>0</v>
      </c>
      <c r="K432" s="18" t="s">
        <v>130</v>
      </c>
      <c r="L432" s="4" t="b">
        <v>0</v>
      </c>
    </row>
    <row r="433" spans="1:12" x14ac:dyDescent="0.2">
      <c r="A433" s="19" t="s">
        <v>13</v>
      </c>
      <c r="B433" s="20">
        <v>83.7</v>
      </c>
      <c r="C433" s="18">
        <v>68</v>
      </c>
      <c r="D433" s="18">
        <v>82</v>
      </c>
      <c r="E433" s="18">
        <v>0</v>
      </c>
      <c r="F433" s="18">
        <v>1</v>
      </c>
      <c r="G433" s="18">
        <v>1</v>
      </c>
      <c r="H433" s="18">
        <v>1</v>
      </c>
      <c r="I433" s="18">
        <v>0</v>
      </c>
      <c r="J433" s="18">
        <v>0</v>
      </c>
      <c r="K433" s="18" t="s">
        <v>119</v>
      </c>
      <c r="L433" s="4" t="b">
        <v>0</v>
      </c>
    </row>
    <row r="434" spans="1:12" x14ac:dyDescent="0.2">
      <c r="A434" s="19" t="s">
        <v>13</v>
      </c>
      <c r="B434" s="20">
        <v>87.7</v>
      </c>
      <c r="C434" s="18">
        <v>72</v>
      </c>
      <c r="D434" s="18">
        <v>74</v>
      </c>
      <c r="E434" s="18">
        <v>0</v>
      </c>
      <c r="F434" s="18">
        <v>1</v>
      </c>
      <c r="G434" s="18">
        <v>1</v>
      </c>
      <c r="H434" s="18">
        <v>1</v>
      </c>
      <c r="I434" s="18">
        <v>0</v>
      </c>
      <c r="J434" s="18">
        <v>0</v>
      </c>
      <c r="K434" s="18" t="s">
        <v>119</v>
      </c>
      <c r="L434" s="4" t="b">
        <v>0</v>
      </c>
    </row>
    <row r="435" spans="1:12" x14ac:dyDescent="0.2">
      <c r="A435" s="19" t="s">
        <v>13</v>
      </c>
      <c r="B435" s="20">
        <v>89.7</v>
      </c>
      <c r="C435" s="18">
        <v>74</v>
      </c>
      <c r="D435" s="18">
        <v>75</v>
      </c>
      <c r="E435" s="18">
        <v>0</v>
      </c>
      <c r="F435" s="18">
        <v>1</v>
      </c>
      <c r="G435" s="18">
        <v>1</v>
      </c>
      <c r="H435" s="18">
        <v>1</v>
      </c>
      <c r="I435" s="18">
        <v>0</v>
      </c>
      <c r="J435" s="18">
        <v>0</v>
      </c>
      <c r="K435" s="18" t="s">
        <v>118</v>
      </c>
      <c r="L435" s="4" t="b">
        <v>0</v>
      </c>
    </row>
    <row r="436" spans="1:12" x14ac:dyDescent="0.2">
      <c r="A436" s="19" t="s">
        <v>13</v>
      </c>
      <c r="B436" s="20">
        <v>95.7</v>
      </c>
      <c r="C436" s="18">
        <v>80</v>
      </c>
      <c r="D436" s="18">
        <v>81</v>
      </c>
      <c r="E436" s="18">
        <v>0</v>
      </c>
      <c r="F436" s="18">
        <v>1</v>
      </c>
      <c r="G436" s="18">
        <v>1</v>
      </c>
      <c r="H436" s="18">
        <v>1</v>
      </c>
      <c r="I436" s="18">
        <v>0</v>
      </c>
      <c r="J436" s="18">
        <v>0</v>
      </c>
      <c r="K436" s="18" t="s">
        <v>119</v>
      </c>
      <c r="L436" s="4" t="b">
        <v>0</v>
      </c>
    </row>
    <row r="437" spans="1:12" x14ac:dyDescent="0.2">
      <c r="A437" s="19" t="s">
        <v>13</v>
      </c>
      <c r="B437" s="20">
        <v>95.7</v>
      </c>
      <c r="C437" s="18">
        <v>80</v>
      </c>
      <c r="D437" s="18">
        <v>88</v>
      </c>
      <c r="E437" s="18">
        <v>0</v>
      </c>
      <c r="F437" s="18">
        <v>0</v>
      </c>
      <c r="G437" s="18">
        <v>1</v>
      </c>
      <c r="H437" s="18">
        <v>1</v>
      </c>
      <c r="I437" s="18">
        <v>1</v>
      </c>
      <c r="J437" s="18">
        <v>1</v>
      </c>
      <c r="K437" s="18" t="s">
        <v>128</v>
      </c>
      <c r="L437" s="4" t="b">
        <v>0</v>
      </c>
    </row>
    <row r="438" spans="1:12" x14ac:dyDescent="0.2">
      <c r="A438" s="19" t="s">
        <v>13</v>
      </c>
      <c r="B438" s="20">
        <v>91.7</v>
      </c>
      <c r="C438" s="18">
        <v>76</v>
      </c>
      <c r="D438" s="18">
        <v>80</v>
      </c>
      <c r="E438" s="18">
        <v>1</v>
      </c>
      <c r="F438" s="18">
        <v>1</v>
      </c>
      <c r="G438" s="18">
        <v>1</v>
      </c>
      <c r="H438" s="18">
        <v>0</v>
      </c>
      <c r="I438" s="18">
        <v>0</v>
      </c>
      <c r="J438" s="18">
        <v>1</v>
      </c>
      <c r="K438" s="18" t="s">
        <v>121</v>
      </c>
      <c r="L438" s="4" t="b">
        <v>0</v>
      </c>
    </row>
    <row r="439" spans="1:12" x14ac:dyDescent="0.2">
      <c r="A439" s="19" t="s">
        <v>16</v>
      </c>
      <c r="B439" s="20">
        <v>95.7</v>
      </c>
      <c r="C439" s="18">
        <v>80</v>
      </c>
      <c r="D439" s="18">
        <v>90</v>
      </c>
      <c r="E439" s="18">
        <v>1</v>
      </c>
      <c r="F439" s="18">
        <v>1</v>
      </c>
      <c r="G439" s="18">
        <v>1</v>
      </c>
      <c r="H439" s="18">
        <v>0</v>
      </c>
      <c r="I439" s="18">
        <v>0</v>
      </c>
      <c r="J439" s="18">
        <v>1</v>
      </c>
      <c r="K439" s="18" t="s">
        <v>121</v>
      </c>
      <c r="L439" s="4" t="b">
        <v>0</v>
      </c>
    </row>
    <row r="440" spans="1:12" x14ac:dyDescent="0.2">
      <c r="A440" s="19" t="s">
        <v>16</v>
      </c>
      <c r="B440" s="20">
        <v>96.7</v>
      </c>
      <c r="C440" s="18">
        <v>81</v>
      </c>
      <c r="D440" s="18">
        <v>80</v>
      </c>
      <c r="E440" s="18">
        <v>1</v>
      </c>
      <c r="F440" s="18">
        <v>1</v>
      </c>
      <c r="G440" s="18">
        <v>1</v>
      </c>
      <c r="H440" s="18">
        <v>0</v>
      </c>
      <c r="I440" s="18">
        <v>0</v>
      </c>
      <c r="J440" s="18">
        <v>1</v>
      </c>
      <c r="K440" s="18" t="s">
        <v>121</v>
      </c>
      <c r="L440" s="4" t="b">
        <v>0</v>
      </c>
    </row>
    <row r="441" spans="1:12" x14ac:dyDescent="0.2">
      <c r="A441" s="19" t="s">
        <v>16</v>
      </c>
      <c r="B441" s="20">
        <v>97.7</v>
      </c>
      <c r="C441" s="18">
        <v>82</v>
      </c>
      <c r="D441" s="18">
        <v>92</v>
      </c>
      <c r="E441" s="18">
        <v>1</v>
      </c>
      <c r="F441" s="18">
        <v>1</v>
      </c>
      <c r="G441" s="18">
        <v>1</v>
      </c>
      <c r="H441" s="18">
        <v>0</v>
      </c>
      <c r="I441" s="18">
        <v>0</v>
      </c>
      <c r="J441" s="18">
        <v>1</v>
      </c>
      <c r="K441" s="18" t="s">
        <v>121</v>
      </c>
      <c r="L441" s="4" t="b">
        <v>0</v>
      </c>
    </row>
    <row r="442" spans="1:12" x14ac:dyDescent="0.2">
      <c r="A442" s="19" t="s">
        <v>13</v>
      </c>
      <c r="B442" s="20">
        <v>79.7</v>
      </c>
      <c r="C442" s="18">
        <v>64</v>
      </c>
      <c r="D442" s="18">
        <v>77</v>
      </c>
      <c r="E442" s="18">
        <v>0</v>
      </c>
      <c r="F442" s="18">
        <v>1</v>
      </c>
      <c r="G442" s="18">
        <v>0</v>
      </c>
      <c r="H442" s="18">
        <v>0</v>
      </c>
      <c r="I442" s="18">
        <v>0</v>
      </c>
      <c r="J442" s="18">
        <v>0</v>
      </c>
      <c r="K442" s="18" t="s">
        <v>122</v>
      </c>
      <c r="L442" s="4" t="b">
        <v>0</v>
      </c>
    </row>
    <row r="443" spans="1:12" x14ac:dyDescent="0.2">
      <c r="A443" s="19" t="s">
        <v>16</v>
      </c>
      <c r="B443" s="20">
        <v>91.7</v>
      </c>
      <c r="C443" s="18">
        <v>76</v>
      </c>
      <c r="D443" s="18">
        <v>92</v>
      </c>
      <c r="E443" s="18">
        <v>0</v>
      </c>
      <c r="F443" s="18">
        <v>1</v>
      </c>
      <c r="G443" s="18">
        <v>0</v>
      </c>
      <c r="H443" s="18">
        <v>0</v>
      </c>
      <c r="I443" s="18">
        <v>0</v>
      </c>
      <c r="J443" s="18">
        <v>0</v>
      </c>
      <c r="K443" s="18" t="s">
        <v>122</v>
      </c>
      <c r="L443" s="4" t="b">
        <v>0</v>
      </c>
    </row>
    <row r="444" spans="1:12" x14ac:dyDescent="0.2">
      <c r="A444" s="19" t="s">
        <v>16</v>
      </c>
      <c r="B444" s="20">
        <v>92.7</v>
      </c>
      <c r="C444" s="18">
        <v>77</v>
      </c>
      <c r="D444" s="18">
        <v>76</v>
      </c>
      <c r="E444" s="18">
        <v>0</v>
      </c>
      <c r="F444" s="18">
        <v>1</v>
      </c>
      <c r="G444" s="18">
        <v>0</v>
      </c>
      <c r="H444" s="18">
        <v>0</v>
      </c>
      <c r="I444" s="18">
        <v>0</v>
      </c>
      <c r="J444" s="18">
        <v>0</v>
      </c>
      <c r="K444" s="18" t="s">
        <v>133</v>
      </c>
      <c r="L444" s="4" t="b">
        <v>0</v>
      </c>
    </row>
    <row r="445" spans="1:12" x14ac:dyDescent="0.2">
      <c r="A445" s="19" t="s">
        <v>16</v>
      </c>
      <c r="B445" s="20">
        <v>95.7</v>
      </c>
      <c r="C445" s="18">
        <v>80</v>
      </c>
      <c r="D445" s="18">
        <v>90</v>
      </c>
      <c r="E445" s="18">
        <v>0</v>
      </c>
      <c r="F445" s="18">
        <v>1</v>
      </c>
      <c r="G445" s="18">
        <v>0</v>
      </c>
      <c r="H445" s="18">
        <v>0</v>
      </c>
      <c r="I445" s="18">
        <v>0</v>
      </c>
      <c r="J445" s="18">
        <v>0</v>
      </c>
      <c r="K445" s="18" t="s">
        <v>122</v>
      </c>
      <c r="L445" s="4" t="b">
        <v>0</v>
      </c>
    </row>
    <row r="446" spans="1:12" x14ac:dyDescent="0.2">
      <c r="A446" s="19" t="s">
        <v>13</v>
      </c>
      <c r="B446" s="20">
        <v>83.7</v>
      </c>
      <c r="C446" s="18">
        <v>68</v>
      </c>
      <c r="D446" s="18">
        <v>70</v>
      </c>
      <c r="E446" s="18">
        <v>0</v>
      </c>
      <c r="F446" s="18">
        <v>0</v>
      </c>
      <c r="G446" s="18">
        <v>1</v>
      </c>
      <c r="H446" s="18">
        <v>0</v>
      </c>
      <c r="I446" s="18">
        <v>1</v>
      </c>
      <c r="J446" s="18">
        <v>1</v>
      </c>
      <c r="K446" s="18" t="s">
        <v>123</v>
      </c>
      <c r="L446" s="4" t="b">
        <v>0</v>
      </c>
    </row>
    <row r="447" spans="1:12" x14ac:dyDescent="0.2">
      <c r="A447" s="19" t="s">
        <v>13</v>
      </c>
      <c r="B447" s="20">
        <v>92.7</v>
      </c>
      <c r="C447" s="18">
        <v>77</v>
      </c>
      <c r="D447" s="18">
        <v>82</v>
      </c>
      <c r="E447" s="18">
        <v>0</v>
      </c>
      <c r="F447" s="18">
        <v>0</v>
      </c>
      <c r="G447" s="18">
        <v>1</v>
      </c>
      <c r="H447" s="18">
        <v>0</v>
      </c>
      <c r="I447" s="18">
        <v>1</v>
      </c>
      <c r="J447" s="18">
        <v>1</v>
      </c>
      <c r="K447" s="18" t="s">
        <v>123</v>
      </c>
      <c r="L447" s="4" t="b">
        <v>0</v>
      </c>
    </row>
    <row r="448" spans="1:12" x14ac:dyDescent="0.2">
      <c r="A448" s="19" t="s">
        <v>13</v>
      </c>
      <c r="B448" s="20">
        <v>83.7</v>
      </c>
      <c r="C448" s="18">
        <v>68</v>
      </c>
      <c r="D448" s="18">
        <v>97</v>
      </c>
      <c r="E448" s="18">
        <v>0</v>
      </c>
      <c r="F448" s="18">
        <v>1</v>
      </c>
      <c r="G448" s="18">
        <v>0</v>
      </c>
      <c r="H448" s="18">
        <v>1</v>
      </c>
      <c r="I448" s="18">
        <v>0</v>
      </c>
      <c r="J448" s="18">
        <v>1</v>
      </c>
      <c r="K448" s="18" t="s">
        <v>125</v>
      </c>
      <c r="L448" s="4" t="b">
        <v>0</v>
      </c>
    </row>
    <row r="449" spans="1:12" x14ac:dyDescent="0.2">
      <c r="A449" s="19" t="s">
        <v>13</v>
      </c>
      <c r="B449" s="20">
        <v>85.7</v>
      </c>
      <c r="C449" s="18">
        <v>70</v>
      </c>
      <c r="D449" s="18">
        <v>76</v>
      </c>
      <c r="E449" s="18">
        <v>0</v>
      </c>
      <c r="F449" s="18">
        <v>1</v>
      </c>
      <c r="G449" s="18">
        <v>0</v>
      </c>
      <c r="H449" s="18">
        <v>1</v>
      </c>
      <c r="I449" s="18">
        <v>0</v>
      </c>
      <c r="J449" s="18">
        <v>1</v>
      </c>
      <c r="K449" s="18" t="s">
        <v>124</v>
      </c>
      <c r="L449" s="4" t="b">
        <v>0</v>
      </c>
    </row>
    <row r="450" spans="1:12" x14ac:dyDescent="0.2">
      <c r="A450" s="19" t="s">
        <v>13</v>
      </c>
      <c r="B450" s="20">
        <v>88.7</v>
      </c>
      <c r="C450" s="18">
        <v>73</v>
      </c>
      <c r="D450" s="18">
        <v>81</v>
      </c>
      <c r="E450" s="18">
        <v>0</v>
      </c>
      <c r="F450" s="18">
        <v>1</v>
      </c>
      <c r="G450" s="18">
        <v>0</v>
      </c>
      <c r="H450" s="18">
        <v>1</v>
      </c>
      <c r="I450" s="18">
        <v>0</v>
      </c>
      <c r="J450" s="18">
        <v>1</v>
      </c>
      <c r="K450" s="18" t="s">
        <v>125</v>
      </c>
      <c r="L450" s="4" t="b">
        <v>0</v>
      </c>
    </row>
    <row r="451" spans="1:12" x14ac:dyDescent="0.2">
      <c r="A451" s="19" t="s">
        <v>16</v>
      </c>
      <c r="B451" s="20">
        <v>95.7</v>
      </c>
      <c r="C451" s="18">
        <v>80</v>
      </c>
      <c r="D451" s="18">
        <v>84</v>
      </c>
      <c r="E451" s="18">
        <v>1</v>
      </c>
      <c r="F451" s="18">
        <v>1</v>
      </c>
      <c r="G451" s="18">
        <v>1</v>
      </c>
      <c r="H451" s="18">
        <v>0</v>
      </c>
      <c r="I451" s="18">
        <v>0</v>
      </c>
      <c r="J451" s="18">
        <v>0</v>
      </c>
      <c r="K451" s="18" t="s">
        <v>136</v>
      </c>
      <c r="L451" s="4" t="b">
        <v>0</v>
      </c>
    </row>
    <row r="452" spans="1:12" x14ac:dyDescent="0.2">
      <c r="A452" s="19" t="s">
        <v>13</v>
      </c>
      <c r="B452" s="20">
        <v>90.6</v>
      </c>
      <c r="C452" s="18">
        <v>75</v>
      </c>
      <c r="D452" s="18">
        <v>75</v>
      </c>
      <c r="E452" s="18">
        <v>0</v>
      </c>
      <c r="F452" s="18">
        <v>1</v>
      </c>
      <c r="G452" s="18">
        <v>1</v>
      </c>
      <c r="H452" s="18">
        <v>1</v>
      </c>
      <c r="I452" s="18">
        <v>0</v>
      </c>
      <c r="J452" s="18">
        <v>0</v>
      </c>
      <c r="K452" s="18" t="s">
        <v>119</v>
      </c>
      <c r="L452" s="4" t="b">
        <v>0</v>
      </c>
    </row>
    <row r="453" spans="1:12" x14ac:dyDescent="0.2">
      <c r="A453" s="19" t="s">
        <v>16</v>
      </c>
      <c r="B453" s="20">
        <v>90.6</v>
      </c>
      <c r="C453" s="18">
        <v>75</v>
      </c>
      <c r="D453" s="18">
        <v>83</v>
      </c>
      <c r="E453" s="18">
        <v>0</v>
      </c>
      <c r="F453" s="18">
        <v>1</v>
      </c>
      <c r="G453" s="18">
        <v>1</v>
      </c>
      <c r="H453" s="18">
        <v>1</v>
      </c>
      <c r="I453" s="18">
        <v>0</v>
      </c>
      <c r="J453" s="18">
        <v>0</v>
      </c>
      <c r="K453" s="18" t="s">
        <v>131</v>
      </c>
      <c r="L453" s="4" t="b">
        <v>0</v>
      </c>
    </row>
    <row r="454" spans="1:12" x14ac:dyDescent="0.2">
      <c r="A454" s="19" t="s">
        <v>16</v>
      </c>
      <c r="B454" s="20">
        <v>95.6</v>
      </c>
      <c r="C454" s="18">
        <v>80</v>
      </c>
      <c r="D454" s="18">
        <v>93</v>
      </c>
      <c r="E454" s="18">
        <v>0</v>
      </c>
      <c r="F454" s="18">
        <v>1</v>
      </c>
      <c r="G454" s="18">
        <v>1</v>
      </c>
      <c r="H454" s="18">
        <v>1</v>
      </c>
      <c r="I454" s="18">
        <v>0</v>
      </c>
      <c r="J454" s="18">
        <v>0</v>
      </c>
      <c r="K454" s="18" t="s">
        <v>119</v>
      </c>
      <c r="L454" s="4" t="b">
        <v>0</v>
      </c>
    </row>
    <row r="455" spans="1:12" x14ac:dyDescent="0.2">
      <c r="A455" s="19" t="s">
        <v>13</v>
      </c>
      <c r="B455" s="20">
        <v>91.6</v>
      </c>
      <c r="C455" s="18">
        <v>76</v>
      </c>
      <c r="D455" s="18">
        <v>74</v>
      </c>
      <c r="E455" s="18">
        <v>1</v>
      </c>
      <c r="F455" s="18">
        <v>1</v>
      </c>
      <c r="G455" s="18">
        <v>1</v>
      </c>
      <c r="H455" s="18">
        <v>0</v>
      </c>
      <c r="I455" s="18">
        <v>0</v>
      </c>
      <c r="J455" s="18">
        <v>1</v>
      </c>
      <c r="K455" s="18" t="s">
        <v>121</v>
      </c>
      <c r="L455" s="4" t="b">
        <v>0</v>
      </c>
    </row>
    <row r="456" spans="1:12" x14ac:dyDescent="0.2">
      <c r="A456" s="19" t="s">
        <v>16</v>
      </c>
      <c r="B456" s="20">
        <v>95.6</v>
      </c>
      <c r="C456" s="18">
        <v>80</v>
      </c>
      <c r="D456" s="18">
        <v>85</v>
      </c>
      <c r="E456" s="18">
        <v>1</v>
      </c>
      <c r="F456" s="18">
        <v>1</v>
      </c>
      <c r="G456" s="18">
        <v>1</v>
      </c>
      <c r="H456" s="18">
        <v>0</v>
      </c>
      <c r="I456" s="18">
        <v>0</v>
      </c>
      <c r="J456" s="18">
        <v>1</v>
      </c>
      <c r="K456" s="18" t="s">
        <v>121</v>
      </c>
      <c r="L456" s="4" t="b">
        <v>0</v>
      </c>
    </row>
    <row r="457" spans="1:12" x14ac:dyDescent="0.2">
      <c r="A457" s="19" t="s">
        <v>13</v>
      </c>
      <c r="B457" s="20">
        <v>96.6</v>
      </c>
      <c r="C457" s="18">
        <v>81</v>
      </c>
      <c r="D457" s="18">
        <v>86</v>
      </c>
      <c r="E457" s="18">
        <v>1</v>
      </c>
      <c r="F457" s="18">
        <v>1</v>
      </c>
      <c r="G457" s="18">
        <v>1</v>
      </c>
      <c r="H457" s="18">
        <v>0</v>
      </c>
      <c r="I457" s="18">
        <v>0</v>
      </c>
      <c r="J457" s="18">
        <v>1</v>
      </c>
      <c r="K457" s="18" t="s">
        <v>121</v>
      </c>
      <c r="L457" s="4" t="b">
        <v>0</v>
      </c>
    </row>
    <row r="458" spans="1:12" x14ac:dyDescent="0.2">
      <c r="A458" s="19" t="s">
        <v>13</v>
      </c>
      <c r="B458" s="20">
        <v>97.6</v>
      </c>
      <c r="C458" s="18">
        <v>82</v>
      </c>
      <c r="D458" s="18">
        <v>93</v>
      </c>
      <c r="E458" s="18">
        <v>1</v>
      </c>
      <c r="F458" s="18">
        <v>1</v>
      </c>
      <c r="G458" s="18">
        <v>1</v>
      </c>
      <c r="H458" s="18">
        <v>0</v>
      </c>
      <c r="I458" s="18">
        <v>0</v>
      </c>
      <c r="J458" s="18">
        <v>1</v>
      </c>
      <c r="K458" s="18" t="s">
        <v>121</v>
      </c>
      <c r="L458" s="4" t="b">
        <v>0</v>
      </c>
    </row>
    <row r="459" spans="1:12" x14ac:dyDescent="0.2">
      <c r="A459" s="19" t="s">
        <v>13</v>
      </c>
      <c r="B459" s="20">
        <v>75.599999999999994</v>
      </c>
      <c r="C459" s="18">
        <v>60</v>
      </c>
      <c r="D459" s="18">
        <v>68</v>
      </c>
      <c r="E459" s="18">
        <v>0</v>
      </c>
      <c r="F459" s="18">
        <v>1</v>
      </c>
      <c r="G459" s="18">
        <v>0</v>
      </c>
      <c r="H459" s="18">
        <v>0</v>
      </c>
      <c r="I459" s="18">
        <v>0</v>
      </c>
      <c r="J459" s="18">
        <v>0</v>
      </c>
      <c r="K459" s="18" t="s">
        <v>132</v>
      </c>
      <c r="L459" s="4" t="b">
        <v>0</v>
      </c>
    </row>
    <row r="460" spans="1:12" x14ac:dyDescent="0.2">
      <c r="A460" s="19" t="s">
        <v>13</v>
      </c>
      <c r="B460" s="20">
        <v>85.6</v>
      </c>
      <c r="C460" s="18">
        <v>70</v>
      </c>
      <c r="D460" s="18">
        <v>67</v>
      </c>
      <c r="E460" s="18">
        <v>0</v>
      </c>
      <c r="F460" s="18">
        <v>1</v>
      </c>
      <c r="G460" s="18">
        <v>0</v>
      </c>
      <c r="H460" s="18">
        <v>0</v>
      </c>
      <c r="I460" s="18">
        <v>0</v>
      </c>
      <c r="J460" s="18">
        <v>0</v>
      </c>
      <c r="K460" s="18" t="s">
        <v>122</v>
      </c>
      <c r="L460" s="4" t="b">
        <v>0</v>
      </c>
    </row>
    <row r="461" spans="1:12" x14ac:dyDescent="0.2">
      <c r="A461" s="19" t="s">
        <v>13</v>
      </c>
      <c r="B461" s="20">
        <v>92.6</v>
      </c>
      <c r="C461" s="18">
        <v>77</v>
      </c>
      <c r="D461" s="18">
        <v>73</v>
      </c>
      <c r="E461" s="18">
        <v>0</v>
      </c>
      <c r="F461" s="18">
        <v>0</v>
      </c>
      <c r="G461" s="18">
        <v>1</v>
      </c>
      <c r="H461" s="18">
        <v>0</v>
      </c>
      <c r="I461" s="18">
        <v>1</v>
      </c>
      <c r="J461" s="18">
        <v>1</v>
      </c>
      <c r="K461" s="18" t="s">
        <v>127</v>
      </c>
      <c r="L461" s="4" t="b">
        <v>0</v>
      </c>
    </row>
    <row r="462" spans="1:12" x14ac:dyDescent="0.2">
      <c r="A462" s="19" t="s">
        <v>16</v>
      </c>
      <c r="B462" s="20">
        <v>96.6</v>
      </c>
      <c r="C462" s="18">
        <v>81</v>
      </c>
      <c r="D462" s="18">
        <v>86</v>
      </c>
      <c r="E462" s="18">
        <v>1</v>
      </c>
      <c r="F462" s="18">
        <v>1</v>
      </c>
      <c r="G462" s="18">
        <v>1</v>
      </c>
      <c r="H462" s="18">
        <v>0</v>
      </c>
      <c r="I462" s="18">
        <v>0</v>
      </c>
      <c r="J462" s="18">
        <v>0</v>
      </c>
      <c r="K462" s="18" t="s">
        <v>130</v>
      </c>
      <c r="L462" s="4" t="b">
        <v>0</v>
      </c>
    </row>
    <row r="463" spans="1:12" x14ac:dyDescent="0.2">
      <c r="A463" s="19" t="s">
        <v>13</v>
      </c>
      <c r="B463" s="20">
        <v>92.5</v>
      </c>
      <c r="C463" s="18">
        <v>77</v>
      </c>
      <c r="D463" s="18">
        <v>87</v>
      </c>
      <c r="E463" s="18">
        <v>1</v>
      </c>
      <c r="F463" s="18">
        <v>1</v>
      </c>
      <c r="G463" s="18">
        <v>1</v>
      </c>
      <c r="H463" s="18">
        <v>0</v>
      </c>
      <c r="I463" s="18">
        <v>0</v>
      </c>
      <c r="J463" s="18">
        <v>1</v>
      </c>
      <c r="K463" s="18" t="s">
        <v>121</v>
      </c>
      <c r="L463" s="4" t="b">
        <v>0</v>
      </c>
    </row>
    <row r="464" spans="1:12" x14ac:dyDescent="0.2">
      <c r="A464" s="19" t="s">
        <v>16</v>
      </c>
      <c r="B464" s="20">
        <v>97.5</v>
      </c>
      <c r="C464" s="18">
        <v>82</v>
      </c>
      <c r="D464" s="18">
        <v>91</v>
      </c>
      <c r="E464" s="18">
        <v>1</v>
      </c>
      <c r="F464" s="18">
        <v>1</v>
      </c>
      <c r="G464" s="18">
        <v>1</v>
      </c>
      <c r="H464" s="18">
        <v>0</v>
      </c>
      <c r="I464" s="18">
        <v>0</v>
      </c>
      <c r="J464" s="18">
        <v>1</v>
      </c>
      <c r="K464" s="18" t="s">
        <v>126</v>
      </c>
      <c r="L464" s="4" t="b">
        <v>0</v>
      </c>
    </row>
    <row r="465" spans="1:12" x14ac:dyDescent="0.2">
      <c r="A465" s="19" t="s">
        <v>13</v>
      </c>
      <c r="B465" s="20">
        <v>89.5</v>
      </c>
      <c r="C465" s="18">
        <v>74</v>
      </c>
      <c r="D465" s="18">
        <v>74</v>
      </c>
      <c r="E465" s="18">
        <v>0</v>
      </c>
      <c r="F465" s="18">
        <v>0</v>
      </c>
      <c r="G465" s="18">
        <v>1</v>
      </c>
      <c r="H465" s="18">
        <v>0</v>
      </c>
      <c r="I465" s="18">
        <v>1</v>
      </c>
      <c r="J465" s="18">
        <v>1</v>
      </c>
      <c r="K465" s="18" t="s">
        <v>127</v>
      </c>
      <c r="L465" s="4" t="b">
        <v>0</v>
      </c>
    </row>
    <row r="466" spans="1:12" x14ac:dyDescent="0.2">
      <c r="A466" s="19" t="s">
        <v>16</v>
      </c>
      <c r="B466" s="20">
        <v>96.5</v>
      </c>
      <c r="C466" s="18">
        <v>81</v>
      </c>
      <c r="D466" s="18">
        <v>84</v>
      </c>
      <c r="E466" s="18">
        <v>1</v>
      </c>
      <c r="F466" s="18">
        <v>1</v>
      </c>
      <c r="G466" s="18">
        <v>1</v>
      </c>
      <c r="H466" s="18">
        <v>0</v>
      </c>
      <c r="I466" s="18">
        <v>0</v>
      </c>
      <c r="J466" s="18">
        <v>0</v>
      </c>
      <c r="K466" s="18" t="s">
        <v>130</v>
      </c>
      <c r="L466" s="4" t="b">
        <v>0</v>
      </c>
    </row>
    <row r="467" spans="1:12" x14ac:dyDescent="0.2">
      <c r="A467" s="19" t="s">
        <v>13</v>
      </c>
      <c r="B467" s="20">
        <v>87.4</v>
      </c>
      <c r="C467" s="18">
        <v>72</v>
      </c>
      <c r="D467" s="18">
        <v>84</v>
      </c>
      <c r="E467" s="18">
        <v>0</v>
      </c>
      <c r="F467" s="18">
        <v>1</v>
      </c>
      <c r="G467" s="18">
        <v>1</v>
      </c>
      <c r="H467" s="18">
        <v>1</v>
      </c>
      <c r="I467" s="18">
        <v>0</v>
      </c>
      <c r="J467" s="18">
        <v>0</v>
      </c>
      <c r="K467" s="18" t="s">
        <v>118</v>
      </c>
      <c r="L467" s="4" t="b">
        <v>0</v>
      </c>
    </row>
    <row r="468" spans="1:12" x14ac:dyDescent="0.2">
      <c r="A468" s="19" t="s">
        <v>13</v>
      </c>
      <c r="B468" s="20">
        <v>88.4</v>
      </c>
      <c r="C468" s="18">
        <v>73</v>
      </c>
      <c r="D468" s="18">
        <v>70</v>
      </c>
      <c r="E468" s="18">
        <v>0</v>
      </c>
      <c r="F468" s="18">
        <v>0</v>
      </c>
      <c r="G468" s="18">
        <v>1</v>
      </c>
      <c r="H468" s="18">
        <v>1</v>
      </c>
      <c r="I468" s="18">
        <v>1</v>
      </c>
      <c r="J468" s="18">
        <v>1</v>
      </c>
      <c r="K468" s="18" t="s">
        <v>128</v>
      </c>
      <c r="L468" s="4" t="b">
        <v>0</v>
      </c>
    </row>
    <row r="469" spans="1:12" x14ac:dyDescent="0.2">
      <c r="A469" s="19" t="s">
        <v>16</v>
      </c>
      <c r="B469" s="20">
        <v>89.4</v>
      </c>
      <c r="C469" s="18">
        <v>74</v>
      </c>
      <c r="D469" s="18">
        <v>90</v>
      </c>
      <c r="E469" s="18">
        <v>0</v>
      </c>
      <c r="F469" s="18">
        <v>0</v>
      </c>
      <c r="G469" s="18">
        <v>1</v>
      </c>
      <c r="H469" s="18">
        <v>1</v>
      </c>
      <c r="I469" s="18">
        <v>1</v>
      </c>
      <c r="J469" s="18">
        <v>1</v>
      </c>
      <c r="K469" s="18" t="s">
        <v>128</v>
      </c>
      <c r="L469" s="4" t="b">
        <v>0</v>
      </c>
    </row>
    <row r="470" spans="1:12" x14ac:dyDescent="0.2">
      <c r="A470" s="19" t="s">
        <v>13</v>
      </c>
      <c r="B470" s="20">
        <v>92.4</v>
      </c>
      <c r="C470" s="18">
        <v>77</v>
      </c>
      <c r="D470" s="18">
        <v>82</v>
      </c>
      <c r="E470" s="18">
        <v>0</v>
      </c>
      <c r="F470" s="18">
        <v>0</v>
      </c>
      <c r="G470" s="18">
        <v>1</v>
      </c>
      <c r="H470" s="18">
        <v>1</v>
      </c>
      <c r="I470" s="18">
        <v>1</v>
      </c>
      <c r="J470" s="18">
        <v>1</v>
      </c>
      <c r="K470" s="18" t="s">
        <v>120</v>
      </c>
      <c r="L470" s="4" t="b">
        <v>0</v>
      </c>
    </row>
    <row r="471" spans="1:12" x14ac:dyDescent="0.2">
      <c r="A471" s="19" t="s">
        <v>16</v>
      </c>
      <c r="B471" s="20">
        <v>92.4</v>
      </c>
      <c r="C471" s="18">
        <v>77</v>
      </c>
      <c r="D471" s="18">
        <v>84</v>
      </c>
      <c r="E471" s="18">
        <v>0</v>
      </c>
      <c r="F471" s="18">
        <v>0</v>
      </c>
      <c r="G471" s="18">
        <v>1</v>
      </c>
      <c r="H471" s="18">
        <v>1</v>
      </c>
      <c r="I471" s="18">
        <v>1</v>
      </c>
      <c r="J471" s="18">
        <v>1</v>
      </c>
      <c r="K471" s="18" t="s">
        <v>128</v>
      </c>
      <c r="L471" s="4" t="b">
        <v>0</v>
      </c>
    </row>
    <row r="472" spans="1:12" x14ac:dyDescent="0.2">
      <c r="A472" s="19" t="s">
        <v>13</v>
      </c>
      <c r="B472" s="20">
        <v>96.4</v>
      </c>
      <c r="C472" s="18">
        <v>81</v>
      </c>
      <c r="D472" s="18">
        <v>80</v>
      </c>
      <c r="E472" s="18">
        <v>0</v>
      </c>
      <c r="F472" s="18">
        <v>0</v>
      </c>
      <c r="G472" s="18">
        <v>1</v>
      </c>
      <c r="H472" s="18">
        <v>1</v>
      </c>
      <c r="I472" s="18">
        <v>1</v>
      </c>
      <c r="J472" s="18">
        <v>1</v>
      </c>
      <c r="K472" s="18" t="s">
        <v>128</v>
      </c>
      <c r="L472" s="4" t="b">
        <v>0</v>
      </c>
    </row>
    <row r="473" spans="1:12" x14ac:dyDescent="0.2">
      <c r="A473" s="19" t="s">
        <v>16</v>
      </c>
      <c r="B473" s="20">
        <v>90.4</v>
      </c>
      <c r="C473" s="18">
        <v>75</v>
      </c>
      <c r="D473" s="18">
        <v>81</v>
      </c>
      <c r="E473" s="18">
        <v>1</v>
      </c>
      <c r="F473" s="18">
        <v>1</v>
      </c>
      <c r="G473" s="18">
        <v>1</v>
      </c>
      <c r="H473" s="18">
        <v>0</v>
      </c>
      <c r="I473" s="18">
        <v>0</v>
      </c>
      <c r="J473" s="18">
        <v>1</v>
      </c>
      <c r="K473" s="18" t="s">
        <v>121</v>
      </c>
      <c r="L473" s="4" t="b">
        <v>0</v>
      </c>
    </row>
    <row r="474" spans="1:12" x14ac:dyDescent="0.2">
      <c r="A474" s="19" t="s">
        <v>13</v>
      </c>
      <c r="B474" s="20">
        <v>95.4</v>
      </c>
      <c r="C474" s="18">
        <v>80</v>
      </c>
      <c r="D474" s="18">
        <v>80</v>
      </c>
      <c r="E474" s="18">
        <v>1</v>
      </c>
      <c r="F474" s="18">
        <v>1</v>
      </c>
      <c r="G474" s="18">
        <v>1</v>
      </c>
      <c r="H474" s="18">
        <v>0</v>
      </c>
      <c r="I474" s="18">
        <v>0</v>
      </c>
      <c r="J474" s="18">
        <v>1</v>
      </c>
      <c r="K474" s="18" t="s">
        <v>121</v>
      </c>
      <c r="L474" s="4" t="b">
        <v>0</v>
      </c>
    </row>
    <row r="475" spans="1:12" x14ac:dyDescent="0.2">
      <c r="A475" s="19" t="s">
        <v>16</v>
      </c>
      <c r="B475" s="20">
        <v>75.400000000000006</v>
      </c>
      <c r="C475" s="18">
        <v>60</v>
      </c>
      <c r="D475" s="18">
        <v>60</v>
      </c>
      <c r="E475" s="18">
        <v>0</v>
      </c>
      <c r="F475" s="18">
        <v>1</v>
      </c>
      <c r="G475" s="18">
        <v>0</v>
      </c>
      <c r="H475" s="18">
        <v>0</v>
      </c>
      <c r="I475" s="18">
        <v>0</v>
      </c>
      <c r="J475" s="18">
        <v>0</v>
      </c>
      <c r="K475" s="18" t="s">
        <v>132</v>
      </c>
      <c r="L475" s="4" t="b">
        <v>0</v>
      </c>
    </row>
    <row r="476" spans="1:12" x14ac:dyDescent="0.2">
      <c r="A476" s="19" t="s">
        <v>16</v>
      </c>
      <c r="B476" s="20">
        <v>79.400000000000006</v>
      </c>
      <c r="C476" s="18">
        <v>64</v>
      </c>
      <c r="D476" s="18">
        <v>62</v>
      </c>
      <c r="E476" s="18">
        <v>0</v>
      </c>
      <c r="F476" s="18">
        <v>1</v>
      </c>
      <c r="G476" s="18">
        <v>0</v>
      </c>
      <c r="H476" s="18">
        <v>0</v>
      </c>
      <c r="I476" s="18">
        <v>0</v>
      </c>
      <c r="J476" s="18">
        <v>0</v>
      </c>
      <c r="K476" s="18" t="s">
        <v>122</v>
      </c>
      <c r="L476" s="4" t="b">
        <v>0</v>
      </c>
    </row>
    <row r="477" spans="1:12" x14ac:dyDescent="0.2">
      <c r="A477" s="19" t="s">
        <v>13</v>
      </c>
      <c r="B477" s="20">
        <v>91.4</v>
      </c>
      <c r="C477" s="18">
        <v>76</v>
      </c>
      <c r="D477" s="18">
        <v>80</v>
      </c>
      <c r="E477" s="18">
        <v>0</v>
      </c>
      <c r="F477" s="18">
        <v>1</v>
      </c>
      <c r="G477" s="18">
        <v>0</v>
      </c>
      <c r="H477" s="18">
        <v>0</v>
      </c>
      <c r="I477" s="18">
        <v>0</v>
      </c>
      <c r="J477" s="18">
        <v>0</v>
      </c>
      <c r="K477" s="18" t="s">
        <v>122</v>
      </c>
      <c r="L477" s="4" t="b">
        <v>0</v>
      </c>
    </row>
    <row r="478" spans="1:12" x14ac:dyDescent="0.2">
      <c r="A478" s="19" t="s">
        <v>13</v>
      </c>
      <c r="B478" s="20">
        <v>93.4</v>
      </c>
      <c r="C478" s="18">
        <v>78</v>
      </c>
      <c r="D478" s="18">
        <v>83</v>
      </c>
      <c r="E478" s="18">
        <v>0</v>
      </c>
      <c r="F478" s="18">
        <v>1</v>
      </c>
      <c r="G478" s="18">
        <v>0</v>
      </c>
      <c r="H478" s="18">
        <v>0</v>
      </c>
      <c r="I478" s="18">
        <v>0</v>
      </c>
      <c r="J478" s="18">
        <v>0</v>
      </c>
      <c r="K478" s="18" t="s">
        <v>122</v>
      </c>
      <c r="L478" s="4" t="b">
        <v>0</v>
      </c>
    </row>
    <row r="479" spans="1:12" x14ac:dyDescent="0.2">
      <c r="A479" s="19" t="s">
        <v>13</v>
      </c>
      <c r="B479" s="20">
        <v>89.4</v>
      </c>
      <c r="C479" s="18">
        <v>74</v>
      </c>
      <c r="D479" s="18">
        <v>75</v>
      </c>
      <c r="E479" s="18">
        <v>0</v>
      </c>
      <c r="F479" s="18">
        <v>0</v>
      </c>
      <c r="G479" s="18">
        <v>1</v>
      </c>
      <c r="H479" s="18">
        <v>0</v>
      </c>
      <c r="I479" s="18">
        <v>1</v>
      </c>
      <c r="J479" s="18">
        <v>1</v>
      </c>
      <c r="K479" s="18" t="s">
        <v>127</v>
      </c>
      <c r="L479" s="4" t="b">
        <v>0</v>
      </c>
    </row>
    <row r="480" spans="1:12" x14ac:dyDescent="0.2">
      <c r="A480" s="19" t="s">
        <v>13</v>
      </c>
      <c r="B480" s="20">
        <v>95.4</v>
      </c>
      <c r="C480" s="18">
        <v>80</v>
      </c>
      <c r="D480" s="18">
        <v>80</v>
      </c>
      <c r="E480" s="18">
        <v>0</v>
      </c>
      <c r="F480" s="18">
        <v>0</v>
      </c>
      <c r="G480" s="18">
        <v>1</v>
      </c>
      <c r="H480" s="18">
        <v>0</v>
      </c>
      <c r="I480" s="18">
        <v>1</v>
      </c>
      <c r="J480" s="18">
        <v>1</v>
      </c>
      <c r="K480" s="18" t="s">
        <v>123</v>
      </c>
      <c r="L480" s="4" t="b">
        <v>0</v>
      </c>
    </row>
    <row r="481" spans="1:12" x14ac:dyDescent="0.2">
      <c r="A481" s="19" t="s">
        <v>16</v>
      </c>
      <c r="B481" s="20">
        <v>95.4</v>
      </c>
      <c r="C481" s="18">
        <v>80</v>
      </c>
      <c r="D481" s="18">
        <v>93</v>
      </c>
      <c r="E481" s="18">
        <v>0</v>
      </c>
      <c r="F481" s="18">
        <v>0</v>
      </c>
      <c r="G481" s="18">
        <v>1</v>
      </c>
      <c r="H481" s="18">
        <v>0</v>
      </c>
      <c r="I481" s="18">
        <v>1</v>
      </c>
      <c r="J481" s="18">
        <v>1</v>
      </c>
      <c r="K481" s="18" t="s">
        <v>123</v>
      </c>
      <c r="L481" s="4" t="b">
        <v>0</v>
      </c>
    </row>
    <row r="482" spans="1:12" x14ac:dyDescent="0.2">
      <c r="A482" s="19" t="s">
        <v>13</v>
      </c>
      <c r="B482" s="20">
        <v>89.4</v>
      </c>
      <c r="C482" s="18">
        <v>74</v>
      </c>
      <c r="D482" s="18">
        <v>70</v>
      </c>
      <c r="E482" s="18">
        <v>0</v>
      </c>
      <c r="F482" s="18">
        <v>1</v>
      </c>
      <c r="G482" s="18">
        <v>0</v>
      </c>
      <c r="H482" s="18">
        <v>1</v>
      </c>
      <c r="I482" s="18">
        <v>0</v>
      </c>
      <c r="J482" s="18">
        <v>1</v>
      </c>
      <c r="K482" s="18" t="s">
        <v>125</v>
      </c>
      <c r="L482" s="4" t="b">
        <v>0</v>
      </c>
    </row>
    <row r="483" spans="1:12" x14ac:dyDescent="0.2">
      <c r="A483" s="19" t="s">
        <v>13</v>
      </c>
      <c r="B483" s="20">
        <v>91.4</v>
      </c>
      <c r="C483" s="18">
        <v>76</v>
      </c>
      <c r="D483" s="18">
        <v>85</v>
      </c>
      <c r="E483" s="18">
        <v>0</v>
      </c>
      <c r="F483" s="18">
        <v>1</v>
      </c>
      <c r="G483" s="18">
        <v>0</v>
      </c>
      <c r="H483" s="18">
        <v>1</v>
      </c>
      <c r="I483" s="18">
        <v>0</v>
      </c>
      <c r="J483" s="18">
        <v>1</v>
      </c>
      <c r="K483" s="18" t="s">
        <v>125</v>
      </c>
      <c r="L483" s="4" t="b">
        <v>0</v>
      </c>
    </row>
    <row r="484" spans="1:12" x14ac:dyDescent="0.2">
      <c r="A484" s="19" t="s">
        <v>16</v>
      </c>
      <c r="B484" s="20">
        <v>95.4</v>
      </c>
      <c r="C484" s="18">
        <v>80</v>
      </c>
      <c r="D484" s="18">
        <v>80</v>
      </c>
      <c r="E484" s="18">
        <v>1</v>
      </c>
      <c r="F484" s="18">
        <v>1</v>
      </c>
      <c r="G484" s="18">
        <v>1</v>
      </c>
      <c r="H484" s="18">
        <v>0</v>
      </c>
      <c r="I484" s="18">
        <v>0</v>
      </c>
      <c r="J484" s="18">
        <v>0</v>
      </c>
      <c r="K484" s="18" t="s">
        <v>130</v>
      </c>
      <c r="L484" s="4" t="b">
        <v>0</v>
      </c>
    </row>
    <row r="485" spans="1:12" x14ac:dyDescent="0.2">
      <c r="A485" s="19" t="s">
        <v>16</v>
      </c>
      <c r="B485" s="20">
        <v>96.3</v>
      </c>
      <c r="C485" s="18">
        <v>81</v>
      </c>
      <c r="D485" s="18">
        <v>90</v>
      </c>
      <c r="E485" s="18">
        <v>0</v>
      </c>
      <c r="F485" s="18">
        <v>1</v>
      </c>
      <c r="G485" s="18">
        <v>1</v>
      </c>
      <c r="H485" s="18">
        <v>1</v>
      </c>
      <c r="I485" s="18">
        <v>0</v>
      </c>
      <c r="J485" s="18">
        <v>0</v>
      </c>
      <c r="K485" s="18" t="s">
        <v>119</v>
      </c>
      <c r="L485" s="4" t="b">
        <v>0</v>
      </c>
    </row>
    <row r="486" spans="1:12" x14ac:dyDescent="0.2">
      <c r="A486" s="19" t="s">
        <v>13</v>
      </c>
      <c r="B486" s="20">
        <v>93.3</v>
      </c>
      <c r="C486" s="18">
        <v>78</v>
      </c>
      <c r="D486" s="18">
        <v>75</v>
      </c>
      <c r="E486" s="18">
        <v>0</v>
      </c>
      <c r="F486" s="18">
        <v>0</v>
      </c>
      <c r="G486" s="18">
        <v>1</v>
      </c>
      <c r="H486" s="18">
        <v>1</v>
      </c>
      <c r="I486" s="18">
        <v>1</v>
      </c>
      <c r="J486" s="18">
        <v>1</v>
      </c>
      <c r="K486" s="18" t="s">
        <v>128</v>
      </c>
      <c r="L486" s="4" t="b">
        <v>0</v>
      </c>
    </row>
    <row r="487" spans="1:12" x14ac:dyDescent="0.2">
      <c r="A487" s="19" t="s">
        <v>13</v>
      </c>
      <c r="B487" s="20">
        <v>87.3</v>
      </c>
      <c r="C487" s="18">
        <v>72</v>
      </c>
      <c r="D487" s="18">
        <v>82</v>
      </c>
      <c r="E487" s="18">
        <v>1</v>
      </c>
      <c r="F487" s="18">
        <v>1</v>
      </c>
      <c r="G487" s="18">
        <v>1</v>
      </c>
      <c r="H487" s="18">
        <v>0</v>
      </c>
      <c r="I487" s="18">
        <v>0</v>
      </c>
      <c r="J487" s="18">
        <v>1</v>
      </c>
      <c r="K487" s="18" t="s">
        <v>121</v>
      </c>
      <c r="L487" s="4" t="b">
        <v>0</v>
      </c>
    </row>
    <row r="488" spans="1:12" x14ac:dyDescent="0.2">
      <c r="A488" s="19" t="s">
        <v>13</v>
      </c>
      <c r="B488" s="20">
        <v>90.3</v>
      </c>
      <c r="C488" s="18">
        <v>75</v>
      </c>
      <c r="D488" s="18">
        <v>88</v>
      </c>
      <c r="E488" s="18">
        <v>1</v>
      </c>
      <c r="F488" s="18">
        <v>1</v>
      </c>
      <c r="G488" s="18">
        <v>1</v>
      </c>
      <c r="H488" s="18">
        <v>0</v>
      </c>
      <c r="I488" s="18">
        <v>0</v>
      </c>
      <c r="J488" s="18">
        <v>1</v>
      </c>
      <c r="K488" s="18" t="s">
        <v>134</v>
      </c>
      <c r="L488" s="4" t="b">
        <v>0</v>
      </c>
    </row>
    <row r="489" spans="1:12" x14ac:dyDescent="0.2">
      <c r="A489" s="19" t="s">
        <v>13</v>
      </c>
      <c r="B489" s="20">
        <v>96.3</v>
      </c>
      <c r="C489" s="18">
        <v>81</v>
      </c>
      <c r="D489" s="18">
        <v>77</v>
      </c>
      <c r="E489" s="18">
        <v>1</v>
      </c>
      <c r="F489" s="18">
        <v>1</v>
      </c>
      <c r="G489" s="18">
        <v>1</v>
      </c>
      <c r="H489" s="18">
        <v>0</v>
      </c>
      <c r="I489" s="18">
        <v>0</v>
      </c>
      <c r="J489" s="18">
        <v>1</v>
      </c>
      <c r="K489" s="18" t="s">
        <v>121</v>
      </c>
      <c r="L489" s="4" t="b">
        <v>0</v>
      </c>
    </row>
    <row r="490" spans="1:12" x14ac:dyDescent="0.2">
      <c r="A490" s="19" t="s">
        <v>16</v>
      </c>
      <c r="B490" s="20">
        <v>87.3</v>
      </c>
      <c r="C490" s="18">
        <v>72</v>
      </c>
      <c r="D490" s="18">
        <v>93</v>
      </c>
      <c r="E490" s="18">
        <v>0</v>
      </c>
      <c r="F490" s="18">
        <v>0</v>
      </c>
      <c r="G490" s="18">
        <v>1</v>
      </c>
      <c r="H490" s="18">
        <v>0</v>
      </c>
      <c r="I490" s="18">
        <v>1</v>
      </c>
      <c r="J490" s="18">
        <v>1</v>
      </c>
      <c r="K490" s="18" t="s">
        <v>127</v>
      </c>
      <c r="L490" s="4" t="b">
        <v>0</v>
      </c>
    </row>
    <row r="491" spans="1:12" x14ac:dyDescent="0.2">
      <c r="A491" s="19" t="s">
        <v>16</v>
      </c>
      <c r="B491" s="20">
        <v>83.3</v>
      </c>
      <c r="C491" s="18">
        <v>68</v>
      </c>
      <c r="D491" s="18">
        <v>80</v>
      </c>
      <c r="E491" s="18">
        <v>0</v>
      </c>
      <c r="F491" s="18">
        <v>1</v>
      </c>
      <c r="G491" s="18">
        <v>0</v>
      </c>
      <c r="H491" s="18">
        <v>1</v>
      </c>
      <c r="I491" s="18">
        <v>0</v>
      </c>
      <c r="J491" s="18">
        <v>1</v>
      </c>
      <c r="K491" s="18" t="s">
        <v>125</v>
      </c>
      <c r="L491" s="4" t="b">
        <v>0</v>
      </c>
    </row>
    <row r="492" spans="1:12" x14ac:dyDescent="0.2">
      <c r="A492" s="19" t="s">
        <v>13</v>
      </c>
      <c r="B492" s="20">
        <v>86.3</v>
      </c>
      <c r="C492" s="18">
        <v>71</v>
      </c>
      <c r="D492" s="18">
        <v>73</v>
      </c>
      <c r="E492" s="18">
        <v>0</v>
      </c>
      <c r="F492" s="18">
        <v>1</v>
      </c>
      <c r="G492" s="18">
        <v>0</v>
      </c>
      <c r="H492" s="18">
        <v>1</v>
      </c>
      <c r="I492" s="18">
        <v>0</v>
      </c>
      <c r="J492" s="18">
        <v>1</v>
      </c>
      <c r="K492" s="18" t="s">
        <v>124</v>
      </c>
      <c r="L492" s="4" t="b">
        <v>0</v>
      </c>
    </row>
    <row r="493" spans="1:12" x14ac:dyDescent="0.2">
      <c r="A493" s="19" t="s">
        <v>13</v>
      </c>
      <c r="B493" s="20">
        <v>89.3</v>
      </c>
      <c r="C493" s="18">
        <v>74</v>
      </c>
      <c r="D493" s="18">
        <v>80</v>
      </c>
      <c r="E493" s="18">
        <v>0</v>
      </c>
      <c r="F493" s="18">
        <v>1</v>
      </c>
      <c r="G493" s="18">
        <v>0</v>
      </c>
      <c r="H493" s="18">
        <v>1</v>
      </c>
      <c r="I493" s="18">
        <v>0</v>
      </c>
      <c r="J493" s="18">
        <v>1</v>
      </c>
      <c r="K493" s="18" t="s">
        <v>124</v>
      </c>
      <c r="L493" s="4" t="b">
        <v>0</v>
      </c>
    </row>
    <row r="494" spans="1:12" x14ac:dyDescent="0.2">
      <c r="A494" s="19" t="s">
        <v>16</v>
      </c>
      <c r="B494" s="20">
        <v>98.3</v>
      </c>
      <c r="C494" s="18">
        <v>83</v>
      </c>
      <c r="D494" s="18">
        <v>91</v>
      </c>
      <c r="E494" s="18">
        <v>0</v>
      </c>
      <c r="F494" s="18">
        <v>1</v>
      </c>
      <c r="G494" s="18">
        <v>0</v>
      </c>
      <c r="H494" s="18">
        <v>1</v>
      </c>
      <c r="I494" s="18">
        <v>0</v>
      </c>
      <c r="J494" s="18">
        <v>1</v>
      </c>
      <c r="K494" s="18" t="s">
        <v>125</v>
      </c>
      <c r="L494" s="4" t="b">
        <v>0</v>
      </c>
    </row>
    <row r="495" spans="1:12" x14ac:dyDescent="0.2">
      <c r="A495" s="19" t="s">
        <v>13</v>
      </c>
      <c r="B495" s="20">
        <v>87.3</v>
      </c>
      <c r="C495" s="18">
        <v>72</v>
      </c>
      <c r="D495" s="18">
        <v>80</v>
      </c>
      <c r="E495" s="18">
        <v>1</v>
      </c>
      <c r="F495" s="18">
        <v>1</v>
      </c>
      <c r="G495" s="18">
        <v>1</v>
      </c>
      <c r="H495" s="18">
        <v>0</v>
      </c>
      <c r="I495" s="18">
        <v>0</v>
      </c>
      <c r="J495" s="18">
        <v>0</v>
      </c>
      <c r="K495" s="18" t="s">
        <v>130</v>
      </c>
      <c r="L495" s="4" t="b">
        <v>0</v>
      </c>
    </row>
    <row r="496" spans="1:12" x14ac:dyDescent="0.2">
      <c r="A496" s="19" t="s">
        <v>16</v>
      </c>
      <c r="B496" s="20">
        <v>95.3</v>
      </c>
      <c r="C496" s="18">
        <v>80</v>
      </c>
      <c r="D496" s="18">
        <v>91</v>
      </c>
      <c r="E496" s="18">
        <v>1</v>
      </c>
      <c r="F496" s="18">
        <v>1</v>
      </c>
      <c r="G496" s="18">
        <v>1</v>
      </c>
      <c r="H496" s="18">
        <v>0</v>
      </c>
      <c r="I496" s="18">
        <v>0</v>
      </c>
      <c r="J496" s="18">
        <v>0</v>
      </c>
      <c r="K496" s="18" t="s">
        <v>130</v>
      </c>
      <c r="L496" s="4" t="b">
        <v>0</v>
      </c>
    </row>
    <row r="497" spans="1:12" x14ac:dyDescent="0.2">
      <c r="A497" s="19" t="s">
        <v>16</v>
      </c>
      <c r="B497" s="20">
        <v>98.3</v>
      </c>
      <c r="C497" s="18">
        <v>83</v>
      </c>
      <c r="D497" s="18">
        <v>90</v>
      </c>
      <c r="E497" s="18">
        <v>1</v>
      </c>
      <c r="F497" s="18">
        <v>1</v>
      </c>
      <c r="G497" s="18">
        <v>1</v>
      </c>
      <c r="H497" s="18">
        <v>0</v>
      </c>
      <c r="I497" s="18">
        <v>0</v>
      </c>
      <c r="J497" s="18">
        <v>0</v>
      </c>
      <c r="K497" s="18" t="s">
        <v>136</v>
      </c>
      <c r="L497" s="4" t="b">
        <v>0</v>
      </c>
    </row>
    <row r="498" spans="1:12" x14ac:dyDescent="0.2">
      <c r="A498" s="19" t="s">
        <v>13</v>
      </c>
      <c r="B498" s="20">
        <v>93.2</v>
      </c>
      <c r="C498" s="18">
        <v>78</v>
      </c>
      <c r="D498" s="18">
        <v>76</v>
      </c>
      <c r="E498" s="18">
        <v>0</v>
      </c>
      <c r="F498" s="18">
        <v>1</v>
      </c>
      <c r="G498" s="18">
        <v>1</v>
      </c>
      <c r="H498" s="18">
        <v>1</v>
      </c>
      <c r="I498" s="18">
        <v>0</v>
      </c>
      <c r="J498" s="18">
        <v>0</v>
      </c>
      <c r="K498" s="18" t="s">
        <v>118</v>
      </c>
      <c r="L498" s="4" t="b">
        <v>0</v>
      </c>
    </row>
    <row r="499" spans="1:12" x14ac:dyDescent="0.2">
      <c r="A499" s="19" t="s">
        <v>16</v>
      </c>
      <c r="B499" s="20">
        <v>91.2</v>
      </c>
      <c r="C499" s="18">
        <v>76</v>
      </c>
      <c r="D499" s="18">
        <v>80</v>
      </c>
      <c r="E499" s="18">
        <v>0</v>
      </c>
      <c r="F499" s="18">
        <v>0</v>
      </c>
      <c r="G499" s="18">
        <v>1</v>
      </c>
      <c r="H499" s="18">
        <v>1</v>
      </c>
      <c r="I499" s="18">
        <v>1</v>
      </c>
      <c r="J499" s="18">
        <v>1</v>
      </c>
      <c r="K499" s="18" t="s">
        <v>128</v>
      </c>
      <c r="L499" s="4" t="b">
        <v>0</v>
      </c>
    </row>
    <row r="500" spans="1:12" x14ac:dyDescent="0.2">
      <c r="A500" s="19" t="s">
        <v>16</v>
      </c>
      <c r="B500" s="20">
        <v>92.2</v>
      </c>
      <c r="C500" s="18">
        <v>77</v>
      </c>
      <c r="D500" s="18">
        <v>81</v>
      </c>
      <c r="E500" s="18">
        <v>1</v>
      </c>
      <c r="F500" s="18">
        <v>1</v>
      </c>
      <c r="G500" s="18">
        <v>1</v>
      </c>
      <c r="H500" s="18">
        <v>0</v>
      </c>
      <c r="I500" s="18">
        <v>0</v>
      </c>
      <c r="J500" s="18">
        <v>1</v>
      </c>
      <c r="K500" s="18" t="s">
        <v>121</v>
      </c>
      <c r="L500" s="4" t="b">
        <v>0</v>
      </c>
    </row>
    <row r="501" spans="1:12" x14ac:dyDescent="0.2">
      <c r="A501" s="19" t="s">
        <v>16</v>
      </c>
      <c r="B501" s="20">
        <v>95.2</v>
      </c>
      <c r="C501" s="18">
        <v>80</v>
      </c>
      <c r="D501" s="18">
        <v>80</v>
      </c>
      <c r="E501" s="18">
        <v>1</v>
      </c>
      <c r="F501" s="18">
        <v>1</v>
      </c>
      <c r="G501" s="18">
        <v>1</v>
      </c>
      <c r="H501" s="18">
        <v>0</v>
      </c>
      <c r="I501" s="18">
        <v>0</v>
      </c>
      <c r="J501" s="18">
        <v>1</v>
      </c>
      <c r="K501" s="18" t="s">
        <v>121</v>
      </c>
      <c r="L501" s="4" t="b">
        <v>0</v>
      </c>
    </row>
    <row r="502" spans="1:12" x14ac:dyDescent="0.2">
      <c r="A502" s="19" t="s">
        <v>16</v>
      </c>
      <c r="B502" s="20">
        <v>75.2</v>
      </c>
      <c r="C502" s="18">
        <v>60</v>
      </c>
      <c r="D502" s="18">
        <v>60</v>
      </c>
      <c r="E502" s="18">
        <v>0</v>
      </c>
      <c r="F502" s="18">
        <v>1</v>
      </c>
      <c r="G502" s="18">
        <v>0</v>
      </c>
      <c r="H502" s="18">
        <v>0</v>
      </c>
      <c r="I502" s="18">
        <v>0</v>
      </c>
      <c r="J502" s="18">
        <v>0</v>
      </c>
      <c r="K502" s="18" t="s">
        <v>132</v>
      </c>
      <c r="L502" s="4" t="b">
        <v>0</v>
      </c>
    </row>
    <row r="503" spans="1:12" x14ac:dyDescent="0.2">
      <c r="A503" s="19" t="s">
        <v>13</v>
      </c>
      <c r="B503" s="20">
        <v>89.2</v>
      </c>
      <c r="C503" s="18">
        <v>74</v>
      </c>
      <c r="D503" s="18">
        <v>76</v>
      </c>
      <c r="E503" s="18">
        <v>0</v>
      </c>
      <c r="F503" s="18">
        <v>1</v>
      </c>
      <c r="G503" s="18">
        <v>0</v>
      </c>
      <c r="H503" s="18">
        <v>0</v>
      </c>
      <c r="I503" s="18">
        <v>0</v>
      </c>
      <c r="J503" s="18">
        <v>0</v>
      </c>
      <c r="K503" s="18" t="s">
        <v>122</v>
      </c>
      <c r="L503" s="4" t="b">
        <v>0</v>
      </c>
    </row>
    <row r="504" spans="1:12" x14ac:dyDescent="0.2">
      <c r="A504" s="19" t="s">
        <v>13</v>
      </c>
      <c r="B504" s="20">
        <v>81.2</v>
      </c>
      <c r="C504" s="18">
        <v>66</v>
      </c>
      <c r="D504" s="18">
        <v>68</v>
      </c>
      <c r="E504" s="18">
        <v>0</v>
      </c>
      <c r="F504" s="18">
        <v>0</v>
      </c>
      <c r="G504" s="18">
        <v>1</v>
      </c>
      <c r="H504" s="18">
        <v>0</v>
      </c>
      <c r="I504" s="18">
        <v>1</v>
      </c>
      <c r="J504" s="18">
        <v>1</v>
      </c>
      <c r="K504" s="18" t="s">
        <v>123</v>
      </c>
      <c r="L504" s="4" t="b">
        <v>0</v>
      </c>
    </row>
    <row r="505" spans="1:12" x14ac:dyDescent="0.2">
      <c r="A505" s="19" t="s">
        <v>13</v>
      </c>
      <c r="B505" s="20">
        <v>83.2</v>
      </c>
      <c r="C505" s="18">
        <v>68</v>
      </c>
      <c r="D505" s="18">
        <v>72</v>
      </c>
      <c r="E505" s="18">
        <v>0</v>
      </c>
      <c r="F505" s="18">
        <v>0</v>
      </c>
      <c r="G505" s="18">
        <v>1</v>
      </c>
      <c r="H505" s="18">
        <v>0</v>
      </c>
      <c r="I505" s="18">
        <v>1</v>
      </c>
      <c r="J505" s="18">
        <v>1</v>
      </c>
      <c r="K505" s="18" t="s">
        <v>123</v>
      </c>
      <c r="L505" s="4" t="b">
        <v>0</v>
      </c>
    </row>
    <row r="506" spans="1:12" x14ac:dyDescent="0.2">
      <c r="A506" s="19" t="s">
        <v>13</v>
      </c>
      <c r="B506" s="20">
        <v>97.2</v>
      </c>
      <c r="C506" s="18">
        <v>82</v>
      </c>
      <c r="D506" s="18">
        <v>85</v>
      </c>
      <c r="E506" s="18">
        <v>0</v>
      </c>
      <c r="F506" s="18">
        <v>0</v>
      </c>
      <c r="G506" s="18">
        <v>1</v>
      </c>
      <c r="H506" s="18">
        <v>0</v>
      </c>
      <c r="I506" s="18">
        <v>1</v>
      </c>
      <c r="J506" s="18">
        <v>1</v>
      </c>
      <c r="K506" s="18" t="s">
        <v>123</v>
      </c>
      <c r="L506" s="4" t="b">
        <v>0</v>
      </c>
    </row>
    <row r="507" spans="1:12" x14ac:dyDescent="0.2">
      <c r="A507" s="19" t="s">
        <v>13</v>
      </c>
      <c r="B507" s="20">
        <v>85.2</v>
      </c>
      <c r="C507" s="18">
        <v>70</v>
      </c>
      <c r="D507" s="18">
        <v>70</v>
      </c>
      <c r="E507" s="18">
        <v>0</v>
      </c>
      <c r="F507" s="18">
        <v>1</v>
      </c>
      <c r="G507" s="18">
        <v>0</v>
      </c>
      <c r="H507" s="18">
        <v>1</v>
      </c>
      <c r="I507" s="18">
        <v>0</v>
      </c>
      <c r="J507" s="18">
        <v>1</v>
      </c>
      <c r="K507" s="18" t="s">
        <v>124</v>
      </c>
      <c r="L507" s="4" t="b">
        <v>0</v>
      </c>
    </row>
    <row r="508" spans="1:12" x14ac:dyDescent="0.2">
      <c r="A508" s="19" t="s">
        <v>13</v>
      </c>
      <c r="B508" s="20">
        <v>85.2</v>
      </c>
      <c r="C508" s="18">
        <v>70</v>
      </c>
      <c r="D508" s="18">
        <v>80</v>
      </c>
      <c r="E508" s="18">
        <v>0</v>
      </c>
      <c r="F508" s="18">
        <v>1</v>
      </c>
      <c r="G508" s="18">
        <v>0</v>
      </c>
      <c r="H508" s="18">
        <v>1</v>
      </c>
      <c r="I508" s="18">
        <v>0</v>
      </c>
      <c r="J508" s="18">
        <v>1</v>
      </c>
      <c r="K508" s="18" t="s">
        <v>125</v>
      </c>
      <c r="L508" s="4" t="b">
        <v>0</v>
      </c>
    </row>
    <row r="509" spans="1:12" x14ac:dyDescent="0.2">
      <c r="A509" s="19" t="s">
        <v>13</v>
      </c>
      <c r="B509" s="20">
        <v>90.2</v>
      </c>
      <c r="C509" s="18">
        <v>75</v>
      </c>
      <c r="D509" s="18">
        <v>71</v>
      </c>
      <c r="E509" s="18">
        <v>0</v>
      </c>
      <c r="F509" s="18">
        <v>1</v>
      </c>
      <c r="G509" s="18">
        <v>0</v>
      </c>
      <c r="H509" s="18">
        <v>1</v>
      </c>
      <c r="I509" s="18">
        <v>0</v>
      </c>
      <c r="J509" s="18">
        <v>1</v>
      </c>
      <c r="K509" s="18" t="s">
        <v>125</v>
      </c>
      <c r="L509" s="4" t="b">
        <v>0</v>
      </c>
    </row>
    <row r="510" spans="1:12" x14ac:dyDescent="0.2">
      <c r="A510" s="19" t="s">
        <v>16</v>
      </c>
      <c r="B510" s="20">
        <v>96.2</v>
      </c>
      <c r="C510" s="18">
        <v>81</v>
      </c>
      <c r="D510" s="18">
        <v>88</v>
      </c>
      <c r="E510" s="18">
        <v>1</v>
      </c>
      <c r="F510" s="18">
        <v>1</v>
      </c>
      <c r="G510" s="18">
        <v>1</v>
      </c>
      <c r="H510" s="18">
        <v>0</v>
      </c>
      <c r="I510" s="18">
        <v>0</v>
      </c>
      <c r="J510" s="18">
        <v>0</v>
      </c>
      <c r="K510" s="18" t="s">
        <v>130</v>
      </c>
      <c r="L510" s="4" t="b">
        <v>0</v>
      </c>
    </row>
    <row r="511" spans="1:12" x14ac:dyDescent="0.2">
      <c r="A511" s="19" t="s">
        <v>16</v>
      </c>
      <c r="B511" s="20">
        <v>97.2</v>
      </c>
      <c r="C511" s="18">
        <v>82</v>
      </c>
      <c r="D511" s="18">
        <v>90</v>
      </c>
      <c r="E511" s="18">
        <v>1</v>
      </c>
      <c r="F511" s="18">
        <v>1</v>
      </c>
      <c r="G511" s="18">
        <v>1</v>
      </c>
      <c r="H511" s="18">
        <v>0</v>
      </c>
      <c r="I511" s="18">
        <v>0</v>
      </c>
      <c r="J511" s="18">
        <v>0</v>
      </c>
      <c r="K511" s="18" t="s">
        <v>136</v>
      </c>
      <c r="L511" s="4" t="b">
        <v>0</v>
      </c>
    </row>
    <row r="512" spans="1:12" x14ac:dyDescent="0.2">
      <c r="A512" s="19" t="s">
        <v>16</v>
      </c>
      <c r="B512" s="20">
        <v>93.1</v>
      </c>
      <c r="C512" s="18">
        <v>78</v>
      </c>
      <c r="D512" s="18">
        <v>76</v>
      </c>
      <c r="E512" s="18">
        <v>0</v>
      </c>
      <c r="F512" s="18">
        <v>1</v>
      </c>
      <c r="G512" s="18">
        <v>1</v>
      </c>
      <c r="H512" s="18">
        <v>1</v>
      </c>
      <c r="I512" s="18">
        <v>0</v>
      </c>
      <c r="J512" s="18">
        <v>0</v>
      </c>
      <c r="K512" s="18" t="s">
        <v>119</v>
      </c>
      <c r="L512" s="4" t="b">
        <v>0</v>
      </c>
    </row>
    <row r="513" spans="1:12" x14ac:dyDescent="0.2">
      <c r="A513" s="19" t="s">
        <v>16</v>
      </c>
      <c r="B513" s="20">
        <v>95.1</v>
      </c>
      <c r="C513" s="18">
        <v>80</v>
      </c>
      <c r="D513" s="18">
        <v>82</v>
      </c>
      <c r="E513" s="18">
        <v>0</v>
      </c>
      <c r="F513" s="18">
        <v>1</v>
      </c>
      <c r="G513" s="18">
        <v>1</v>
      </c>
      <c r="H513" s="18">
        <v>1</v>
      </c>
      <c r="I513" s="18">
        <v>0</v>
      </c>
      <c r="J513" s="18">
        <v>0</v>
      </c>
      <c r="K513" s="18" t="s">
        <v>119</v>
      </c>
      <c r="L513" s="4" t="b">
        <v>0</v>
      </c>
    </row>
    <row r="514" spans="1:12" x14ac:dyDescent="0.2">
      <c r="A514" s="19" t="s">
        <v>13</v>
      </c>
      <c r="B514" s="20">
        <v>93.1</v>
      </c>
      <c r="C514" s="18">
        <v>78</v>
      </c>
      <c r="D514" s="18">
        <v>75</v>
      </c>
      <c r="E514" s="18">
        <v>0</v>
      </c>
      <c r="F514" s="18">
        <v>0</v>
      </c>
      <c r="G514" s="18">
        <v>1</v>
      </c>
      <c r="H514" s="18">
        <v>1</v>
      </c>
      <c r="I514" s="18">
        <v>1</v>
      </c>
      <c r="J514" s="18">
        <v>1</v>
      </c>
      <c r="K514" s="18" t="s">
        <v>128</v>
      </c>
      <c r="L514" s="4" t="b">
        <v>0</v>
      </c>
    </row>
    <row r="515" spans="1:12" x14ac:dyDescent="0.2">
      <c r="A515" s="19" t="s">
        <v>16</v>
      </c>
      <c r="B515" s="20">
        <v>89.1</v>
      </c>
      <c r="C515" s="18">
        <v>74</v>
      </c>
      <c r="D515" s="18">
        <v>78</v>
      </c>
      <c r="E515" s="18">
        <v>1</v>
      </c>
      <c r="F515" s="18">
        <v>1</v>
      </c>
      <c r="G515" s="18">
        <v>1</v>
      </c>
      <c r="H515" s="18">
        <v>0</v>
      </c>
      <c r="I515" s="18">
        <v>0</v>
      </c>
      <c r="J515" s="18">
        <v>1</v>
      </c>
      <c r="K515" s="18" t="s">
        <v>121</v>
      </c>
      <c r="L515" s="4" t="b">
        <v>0</v>
      </c>
    </row>
    <row r="516" spans="1:12" x14ac:dyDescent="0.2">
      <c r="A516" s="19" t="s">
        <v>13</v>
      </c>
      <c r="B516" s="20">
        <v>90.1</v>
      </c>
      <c r="C516" s="18">
        <v>75</v>
      </c>
      <c r="D516" s="18">
        <v>80</v>
      </c>
      <c r="E516" s="18">
        <v>1</v>
      </c>
      <c r="F516" s="18">
        <v>1</v>
      </c>
      <c r="G516" s="18">
        <v>1</v>
      </c>
      <c r="H516" s="18">
        <v>0</v>
      </c>
      <c r="I516" s="18">
        <v>0</v>
      </c>
      <c r="J516" s="18">
        <v>1</v>
      </c>
      <c r="K516" s="18" t="s">
        <v>121</v>
      </c>
      <c r="L516" s="4" t="b">
        <v>0</v>
      </c>
    </row>
    <row r="517" spans="1:12" x14ac:dyDescent="0.2">
      <c r="A517" s="19" t="s">
        <v>16</v>
      </c>
      <c r="B517" s="20">
        <v>92.1</v>
      </c>
      <c r="C517" s="18">
        <v>77</v>
      </c>
      <c r="D517" s="18">
        <v>83</v>
      </c>
      <c r="E517" s="18">
        <v>1</v>
      </c>
      <c r="F517" s="18">
        <v>1</v>
      </c>
      <c r="G517" s="18">
        <v>1</v>
      </c>
      <c r="H517" s="18">
        <v>0</v>
      </c>
      <c r="I517" s="18">
        <v>0</v>
      </c>
      <c r="J517" s="18">
        <v>1</v>
      </c>
      <c r="K517" s="18" t="s">
        <v>121</v>
      </c>
      <c r="L517" s="4" t="b">
        <v>0</v>
      </c>
    </row>
    <row r="518" spans="1:12" x14ac:dyDescent="0.2">
      <c r="A518" s="19" t="s">
        <v>16</v>
      </c>
      <c r="B518" s="20">
        <v>85.1</v>
      </c>
      <c r="C518" s="18">
        <v>70</v>
      </c>
      <c r="D518" s="18">
        <v>67</v>
      </c>
      <c r="E518" s="18">
        <v>0</v>
      </c>
      <c r="F518" s="18">
        <v>1</v>
      </c>
      <c r="G518" s="18">
        <v>0</v>
      </c>
      <c r="H518" s="18">
        <v>0</v>
      </c>
      <c r="I518" s="18">
        <v>0</v>
      </c>
      <c r="J518" s="18">
        <v>0</v>
      </c>
      <c r="K518" s="18" t="s">
        <v>122</v>
      </c>
      <c r="L518" s="4" t="b">
        <v>0</v>
      </c>
    </row>
    <row r="519" spans="1:12" x14ac:dyDescent="0.2">
      <c r="A519" s="19" t="s">
        <v>16</v>
      </c>
      <c r="B519" s="20">
        <v>89.1</v>
      </c>
      <c r="C519" s="18">
        <v>74</v>
      </c>
      <c r="D519" s="18">
        <v>85</v>
      </c>
      <c r="E519" s="18">
        <v>0</v>
      </c>
      <c r="F519" s="18">
        <v>1</v>
      </c>
      <c r="G519" s="18">
        <v>0</v>
      </c>
      <c r="H519" s="18">
        <v>0</v>
      </c>
      <c r="I519" s="18">
        <v>0</v>
      </c>
      <c r="J519" s="18">
        <v>0</v>
      </c>
      <c r="K519" s="18" t="s">
        <v>122</v>
      </c>
      <c r="L519" s="4" t="b">
        <v>0</v>
      </c>
    </row>
    <row r="520" spans="1:12" x14ac:dyDescent="0.2">
      <c r="A520" s="19" t="s">
        <v>16</v>
      </c>
      <c r="B520" s="20">
        <v>90.1</v>
      </c>
      <c r="C520" s="18">
        <v>75</v>
      </c>
      <c r="D520" s="18">
        <v>80</v>
      </c>
      <c r="E520" s="18">
        <v>0</v>
      </c>
      <c r="F520" s="18">
        <v>1</v>
      </c>
      <c r="G520" s="18">
        <v>0</v>
      </c>
      <c r="H520" s="18">
        <v>1</v>
      </c>
      <c r="I520" s="18">
        <v>0</v>
      </c>
      <c r="J520" s="18">
        <v>1</v>
      </c>
      <c r="K520" s="18" t="s">
        <v>124</v>
      </c>
      <c r="L520" s="4" t="b">
        <v>0</v>
      </c>
    </row>
    <row r="521" spans="1:12" x14ac:dyDescent="0.2">
      <c r="A521" s="19" t="s">
        <v>13</v>
      </c>
      <c r="B521" s="20">
        <v>86.1</v>
      </c>
      <c r="C521" s="18">
        <v>71</v>
      </c>
      <c r="D521" s="18">
        <v>85</v>
      </c>
      <c r="E521" s="18">
        <v>1</v>
      </c>
      <c r="F521" s="18">
        <v>1</v>
      </c>
      <c r="G521" s="18">
        <v>1</v>
      </c>
      <c r="H521" s="18">
        <v>0</v>
      </c>
      <c r="I521" s="18">
        <v>0</v>
      </c>
      <c r="J521" s="18">
        <v>0</v>
      </c>
      <c r="K521" s="18" t="s">
        <v>130</v>
      </c>
      <c r="L521" s="4" t="b">
        <v>0</v>
      </c>
    </row>
    <row r="522" spans="1:12" x14ac:dyDescent="0.2">
      <c r="A522" s="19" t="s">
        <v>16</v>
      </c>
      <c r="B522" s="20">
        <v>93.1</v>
      </c>
      <c r="C522" s="18">
        <v>78</v>
      </c>
      <c r="D522" s="18">
        <v>86</v>
      </c>
      <c r="E522" s="18">
        <v>1</v>
      </c>
      <c r="F522" s="18">
        <v>1</v>
      </c>
      <c r="G522" s="18">
        <v>1</v>
      </c>
      <c r="H522" s="18">
        <v>0</v>
      </c>
      <c r="I522" s="18">
        <v>0</v>
      </c>
      <c r="J522" s="18">
        <v>0</v>
      </c>
      <c r="K522" s="18" t="s">
        <v>130</v>
      </c>
      <c r="L522" s="4" t="b">
        <v>0</v>
      </c>
    </row>
    <row r="523" spans="1:12" x14ac:dyDescent="0.2">
      <c r="A523" s="19" t="s">
        <v>16</v>
      </c>
      <c r="B523" s="20">
        <v>96.1</v>
      </c>
      <c r="C523" s="18">
        <v>81</v>
      </c>
      <c r="D523" s="18">
        <v>83</v>
      </c>
      <c r="E523" s="18">
        <v>1</v>
      </c>
      <c r="F523" s="18">
        <v>1</v>
      </c>
      <c r="G523" s="18">
        <v>1</v>
      </c>
      <c r="H523" s="18">
        <v>0</v>
      </c>
      <c r="I523" s="18">
        <v>0</v>
      </c>
      <c r="J523" s="18">
        <v>0</v>
      </c>
      <c r="K523" s="18" t="s">
        <v>130</v>
      </c>
      <c r="L523" s="4" t="b">
        <v>0</v>
      </c>
    </row>
    <row r="524" spans="1:12" x14ac:dyDescent="0.2">
      <c r="A524" s="19" t="s">
        <v>16</v>
      </c>
      <c r="B524" s="20">
        <v>98.1</v>
      </c>
      <c r="C524" s="18">
        <v>83</v>
      </c>
      <c r="D524" s="18">
        <v>90</v>
      </c>
      <c r="E524" s="18">
        <v>1</v>
      </c>
      <c r="F524" s="18">
        <v>1</v>
      </c>
      <c r="G524" s="18">
        <v>1</v>
      </c>
      <c r="H524" s="18">
        <v>0</v>
      </c>
      <c r="I524" s="18">
        <v>0</v>
      </c>
      <c r="J524" s="18">
        <v>0</v>
      </c>
      <c r="K524" s="18" t="s">
        <v>130</v>
      </c>
      <c r="L524" s="4" t="b">
        <v>0</v>
      </c>
    </row>
    <row r="525" spans="1:12" x14ac:dyDescent="0.2">
      <c r="A525" s="19" t="s">
        <v>13</v>
      </c>
      <c r="B525" s="20">
        <v>89</v>
      </c>
      <c r="C525" s="18">
        <v>74</v>
      </c>
      <c r="D525" s="18">
        <v>70</v>
      </c>
      <c r="E525" s="18">
        <v>0</v>
      </c>
      <c r="F525" s="18">
        <v>1</v>
      </c>
      <c r="G525" s="18">
        <v>1</v>
      </c>
      <c r="H525" s="18">
        <v>1</v>
      </c>
      <c r="I525" s="18">
        <v>0</v>
      </c>
      <c r="J525" s="18">
        <v>0</v>
      </c>
      <c r="K525" s="18" t="s">
        <v>119</v>
      </c>
      <c r="L525" s="4" t="b">
        <v>0</v>
      </c>
    </row>
    <row r="526" spans="1:12" x14ac:dyDescent="0.2">
      <c r="A526" s="19" t="s">
        <v>16</v>
      </c>
      <c r="B526" s="20">
        <v>95</v>
      </c>
      <c r="C526" s="18">
        <v>80</v>
      </c>
      <c r="D526" s="18">
        <v>93</v>
      </c>
      <c r="E526" s="18">
        <v>0</v>
      </c>
      <c r="F526" s="18">
        <v>1</v>
      </c>
      <c r="G526" s="18">
        <v>1</v>
      </c>
      <c r="H526" s="18">
        <v>1</v>
      </c>
      <c r="I526" s="18">
        <v>0</v>
      </c>
      <c r="J526" s="18">
        <v>0</v>
      </c>
      <c r="K526" s="18" t="s">
        <v>119</v>
      </c>
      <c r="L526" s="4" t="b">
        <v>0</v>
      </c>
    </row>
    <row r="527" spans="1:12" x14ac:dyDescent="0.2">
      <c r="A527" s="19" t="s">
        <v>16</v>
      </c>
      <c r="B527" s="20">
        <v>91</v>
      </c>
      <c r="C527" s="18">
        <v>76</v>
      </c>
      <c r="D527" s="18">
        <v>85</v>
      </c>
      <c r="E527" s="18">
        <v>1</v>
      </c>
      <c r="F527" s="18">
        <v>1</v>
      </c>
      <c r="G527" s="18">
        <v>1</v>
      </c>
      <c r="H527" s="18">
        <v>0</v>
      </c>
      <c r="I527" s="18">
        <v>0</v>
      </c>
      <c r="J527" s="18">
        <v>1</v>
      </c>
      <c r="K527" s="18" t="s">
        <v>121</v>
      </c>
      <c r="L527" s="4" t="b">
        <v>0</v>
      </c>
    </row>
    <row r="528" spans="1:12" x14ac:dyDescent="0.2">
      <c r="A528" s="19" t="s">
        <v>13</v>
      </c>
      <c r="B528" s="20">
        <v>97</v>
      </c>
      <c r="C528" s="18">
        <v>82</v>
      </c>
      <c r="D528" s="18">
        <v>82</v>
      </c>
      <c r="E528" s="18">
        <v>1</v>
      </c>
      <c r="F528" s="18">
        <v>1</v>
      </c>
      <c r="G528" s="18">
        <v>1</v>
      </c>
      <c r="H528" s="18">
        <v>0</v>
      </c>
      <c r="I528" s="18">
        <v>0</v>
      </c>
      <c r="J528" s="18">
        <v>1</v>
      </c>
      <c r="K528" s="18" t="s">
        <v>121</v>
      </c>
      <c r="L528" s="4" t="b">
        <v>0</v>
      </c>
    </row>
    <row r="529" spans="1:12" x14ac:dyDescent="0.2">
      <c r="A529" s="19" t="s">
        <v>13</v>
      </c>
      <c r="B529" s="20">
        <v>75</v>
      </c>
      <c r="C529" s="18">
        <v>60</v>
      </c>
      <c r="D529" s="18">
        <v>68</v>
      </c>
      <c r="E529" s="18">
        <v>0</v>
      </c>
      <c r="F529" s="18">
        <v>1</v>
      </c>
      <c r="G529" s="18">
        <v>0</v>
      </c>
      <c r="H529" s="18">
        <v>0</v>
      </c>
      <c r="I529" s="18">
        <v>0</v>
      </c>
      <c r="J529" s="18">
        <v>0</v>
      </c>
      <c r="K529" s="18" t="s">
        <v>122</v>
      </c>
      <c r="L529" s="4" t="b">
        <v>0</v>
      </c>
    </row>
    <row r="530" spans="1:12" x14ac:dyDescent="0.2">
      <c r="A530" s="19" t="s">
        <v>16</v>
      </c>
      <c r="B530" s="20">
        <v>83</v>
      </c>
      <c r="C530" s="18">
        <v>68</v>
      </c>
      <c r="D530" s="18">
        <v>75</v>
      </c>
      <c r="E530" s="18">
        <v>0</v>
      </c>
      <c r="F530" s="18">
        <v>1</v>
      </c>
      <c r="G530" s="18">
        <v>0</v>
      </c>
      <c r="H530" s="18">
        <v>0</v>
      </c>
      <c r="I530" s="18">
        <v>0</v>
      </c>
      <c r="J530" s="18">
        <v>0</v>
      </c>
      <c r="K530" s="18" t="s">
        <v>122</v>
      </c>
      <c r="L530" s="4" t="b">
        <v>0</v>
      </c>
    </row>
    <row r="531" spans="1:12" x14ac:dyDescent="0.2">
      <c r="A531" s="19" t="s">
        <v>16</v>
      </c>
      <c r="B531" s="20">
        <v>95</v>
      </c>
      <c r="C531" s="18">
        <v>80</v>
      </c>
      <c r="D531" s="18">
        <v>86</v>
      </c>
      <c r="E531" s="18">
        <v>1</v>
      </c>
      <c r="F531" s="18">
        <v>1</v>
      </c>
      <c r="G531" s="18">
        <v>1</v>
      </c>
      <c r="H531" s="18">
        <v>0</v>
      </c>
      <c r="I531" s="18">
        <v>0</v>
      </c>
      <c r="J531" s="18">
        <v>0</v>
      </c>
      <c r="K531" s="18" t="s">
        <v>130</v>
      </c>
      <c r="L531" s="4" t="b">
        <v>0</v>
      </c>
    </row>
    <row r="532" spans="1:12" x14ac:dyDescent="0.2">
      <c r="A532" s="19" t="s">
        <v>13</v>
      </c>
      <c r="B532" s="20">
        <v>94.9</v>
      </c>
      <c r="C532" s="18">
        <v>80</v>
      </c>
      <c r="D532" s="18">
        <v>90</v>
      </c>
      <c r="E532" s="18">
        <v>0</v>
      </c>
      <c r="F532" s="18">
        <v>1</v>
      </c>
      <c r="G532" s="18">
        <v>1</v>
      </c>
      <c r="H532" s="18">
        <v>1</v>
      </c>
      <c r="I532" s="18">
        <v>0</v>
      </c>
      <c r="J532" s="18">
        <v>0</v>
      </c>
      <c r="K532" s="18" t="s">
        <v>119</v>
      </c>
      <c r="L532" s="4" t="b">
        <v>0</v>
      </c>
    </row>
    <row r="533" spans="1:12" x14ac:dyDescent="0.2">
      <c r="A533" s="19" t="s">
        <v>16</v>
      </c>
      <c r="B533" s="20">
        <v>96.9</v>
      </c>
      <c r="C533" s="18">
        <v>82</v>
      </c>
      <c r="D533" s="18">
        <v>77</v>
      </c>
      <c r="E533" s="18">
        <v>0</v>
      </c>
      <c r="F533" s="18">
        <v>1</v>
      </c>
      <c r="G533" s="18">
        <v>1</v>
      </c>
      <c r="H533" s="18">
        <v>1</v>
      </c>
      <c r="I533" s="18">
        <v>0</v>
      </c>
      <c r="J533" s="18">
        <v>0</v>
      </c>
      <c r="K533" s="18" t="s">
        <v>119</v>
      </c>
      <c r="L533" s="4" t="b">
        <v>0</v>
      </c>
    </row>
    <row r="534" spans="1:12" x14ac:dyDescent="0.2">
      <c r="A534" s="19" t="s">
        <v>13</v>
      </c>
      <c r="B534" s="20">
        <v>90.9</v>
      </c>
      <c r="C534" s="18">
        <v>76</v>
      </c>
      <c r="D534" s="18">
        <v>86</v>
      </c>
      <c r="E534" s="18">
        <v>1</v>
      </c>
      <c r="F534" s="18">
        <v>1</v>
      </c>
      <c r="G534" s="18">
        <v>1</v>
      </c>
      <c r="H534" s="18">
        <v>0</v>
      </c>
      <c r="I534" s="18">
        <v>0</v>
      </c>
      <c r="J534" s="18">
        <v>1</v>
      </c>
      <c r="K534" s="18" t="s">
        <v>121</v>
      </c>
      <c r="L534" s="4" t="b">
        <v>0</v>
      </c>
    </row>
    <row r="535" spans="1:12" x14ac:dyDescent="0.2">
      <c r="A535" s="19" t="s">
        <v>13</v>
      </c>
      <c r="B535" s="20">
        <v>94.9</v>
      </c>
      <c r="C535" s="18">
        <v>80</v>
      </c>
      <c r="D535" s="18">
        <v>95</v>
      </c>
      <c r="E535" s="18">
        <v>1</v>
      </c>
      <c r="F535" s="18">
        <v>1</v>
      </c>
      <c r="G535" s="18">
        <v>1</v>
      </c>
      <c r="H535" s="18">
        <v>0</v>
      </c>
      <c r="I535" s="18">
        <v>0</v>
      </c>
      <c r="J535" s="18">
        <v>1</v>
      </c>
      <c r="K535" s="18" t="s">
        <v>121</v>
      </c>
      <c r="L535" s="4" t="b">
        <v>0</v>
      </c>
    </row>
    <row r="536" spans="1:12" x14ac:dyDescent="0.2">
      <c r="A536" s="19" t="s">
        <v>13</v>
      </c>
      <c r="B536" s="20">
        <v>94.9</v>
      </c>
      <c r="C536" s="18">
        <v>80</v>
      </c>
      <c r="D536" s="18">
        <v>83</v>
      </c>
      <c r="E536" s="18">
        <v>1</v>
      </c>
      <c r="F536" s="18">
        <v>1</v>
      </c>
      <c r="G536" s="18">
        <v>1</v>
      </c>
      <c r="H536" s="18">
        <v>0</v>
      </c>
      <c r="I536" s="18">
        <v>0</v>
      </c>
      <c r="J536" s="18">
        <v>1</v>
      </c>
      <c r="K536" s="18" t="s">
        <v>121</v>
      </c>
      <c r="L536" s="4" t="b">
        <v>0</v>
      </c>
    </row>
    <row r="537" spans="1:12" x14ac:dyDescent="0.2">
      <c r="A537" s="19" t="s">
        <v>13</v>
      </c>
      <c r="B537" s="20">
        <v>94.9</v>
      </c>
      <c r="C537" s="18">
        <v>80</v>
      </c>
      <c r="D537" s="18">
        <v>97</v>
      </c>
      <c r="E537" s="18">
        <v>1</v>
      </c>
      <c r="F537" s="18">
        <v>1</v>
      </c>
      <c r="G537" s="18">
        <v>1</v>
      </c>
      <c r="H537" s="18">
        <v>0</v>
      </c>
      <c r="I537" s="18">
        <v>0</v>
      </c>
      <c r="J537" s="18">
        <v>1</v>
      </c>
      <c r="K537" s="18" t="s">
        <v>121</v>
      </c>
      <c r="L537" s="4" t="b">
        <v>0</v>
      </c>
    </row>
    <row r="538" spans="1:12" x14ac:dyDescent="0.2">
      <c r="A538" s="19" t="s">
        <v>16</v>
      </c>
      <c r="B538" s="20">
        <v>95.9</v>
      </c>
      <c r="C538" s="18">
        <v>81</v>
      </c>
      <c r="D538" s="18">
        <v>80</v>
      </c>
      <c r="E538" s="18">
        <v>1</v>
      </c>
      <c r="F538" s="18">
        <v>1</v>
      </c>
      <c r="G538" s="18">
        <v>1</v>
      </c>
      <c r="H538" s="18">
        <v>0</v>
      </c>
      <c r="I538" s="18">
        <v>0</v>
      </c>
      <c r="J538" s="18">
        <v>1</v>
      </c>
      <c r="K538" s="18" t="s">
        <v>121</v>
      </c>
      <c r="L538" s="4" t="b">
        <v>0</v>
      </c>
    </row>
    <row r="539" spans="1:12" x14ac:dyDescent="0.2">
      <c r="A539" s="19" t="s">
        <v>13</v>
      </c>
      <c r="B539" s="20">
        <v>95.9</v>
      </c>
      <c r="C539" s="18">
        <v>81</v>
      </c>
      <c r="D539" s="18">
        <v>80</v>
      </c>
      <c r="E539" s="18">
        <v>1</v>
      </c>
      <c r="F539" s="18">
        <v>1</v>
      </c>
      <c r="G539" s="18">
        <v>1</v>
      </c>
      <c r="H539" s="18">
        <v>0</v>
      </c>
      <c r="I539" s="18">
        <v>0</v>
      </c>
      <c r="J539" s="18">
        <v>1</v>
      </c>
      <c r="K539" s="18" t="s">
        <v>121</v>
      </c>
      <c r="L539" s="4" t="b">
        <v>0</v>
      </c>
    </row>
    <row r="540" spans="1:12" x14ac:dyDescent="0.2">
      <c r="A540" s="19" t="s">
        <v>16</v>
      </c>
      <c r="B540" s="20">
        <v>77.900000000000006</v>
      </c>
      <c r="C540" s="18">
        <v>63</v>
      </c>
      <c r="D540" s="18">
        <v>61</v>
      </c>
      <c r="E540" s="18">
        <v>0</v>
      </c>
      <c r="F540" s="18">
        <v>1</v>
      </c>
      <c r="G540" s="18">
        <v>0</v>
      </c>
      <c r="H540" s="18">
        <v>0</v>
      </c>
      <c r="I540" s="18">
        <v>0</v>
      </c>
      <c r="J540" s="18">
        <v>0</v>
      </c>
      <c r="K540" s="18" t="s">
        <v>122</v>
      </c>
      <c r="L540" s="4" t="b">
        <v>0</v>
      </c>
    </row>
    <row r="541" spans="1:12" x14ac:dyDescent="0.2">
      <c r="A541" s="19" t="s">
        <v>16</v>
      </c>
      <c r="B541" s="20">
        <v>87.9</v>
      </c>
      <c r="C541" s="18">
        <v>73</v>
      </c>
      <c r="D541" s="18">
        <v>77</v>
      </c>
      <c r="E541" s="18">
        <v>0</v>
      </c>
      <c r="F541" s="18">
        <v>1</v>
      </c>
      <c r="G541" s="18">
        <v>0</v>
      </c>
      <c r="H541" s="18">
        <v>0</v>
      </c>
      <c r="I541" s="18">
        <v>0</v>
      </c>
      <c r="J541" s="18">
        <v>0</v>
      </c>
      <c r="K541" s="18" t="s">
        <v>122</v>
      </c>
      <c r="L541" s="4" t="b">
        <v>0</v>
      </c>
    </row>
    <row r="542" spans="1:12" x14ac:dyDescent="0.2">
      <c r="A542" s="19" t="s">
        <v>16</v>
      </c>
      <c r="B542" s="20">
        <v>90.9</v>
      </c>
      <c r="C542" s="18">
        <v>76</v>
      </c>
      <c r="D542" s="18">
        <v>82</v>
      </c>
      <c r="E542" s="18">
        <v>0</v>
      </c>
      <c r="F542" s="18">
        <v>1</v>
      </c>
      <c r="G542" s="18">
        <v>0</v>
      </c>
      <c r="H542" s="18">
        <v>1</v>
      </c>
      <c r="I542" s="18">
        <v>0</v>
      </c>
      <c r="J542" s="18">
        <v>1</v>
      </c>
      <c r="K542" s="18" t="s">
        <v>125</v>
      </c>
      <c r="L542" s="4" t="b">
        <v>0</v>
      </c>
    </row>
    <row r="543" spans="1:12" x14ac:dyDescent="0.2">
      <c r="A543" s="19" t="s">
        <v>13</v>
      </c>
      <c r="B543" s="20">
        <v>94.9</v>
      </c>
      <c r="C543" s="18">
        <v>80</v>
      </c>
      <c r="D543" s="18">
        <v>90</v>
      </c>
      <c r="E543" s="18">
        <v>0</v>
      </c>
      <c r="F543" s="18">
        <v>1</v>
      </c>
      <c r="G543" s="18">
        <v>0</v>
      </c>
      <c r="H543" s="18">
        <v>1</v>
      </c>
      <c r="I543" s="18">
        <v>0</v>
      </c>
      <c r="J543" s="18">
        <v>1</v>
      </c>
      <c r="K543" s="18" t="s">
        <v>138</v>
      </c>
      <c r="L543" s="4" t="b">
        <v>0</v>
      </c>
    </row>
    <row r="544" spans="1:12" x14ac:dyDescent="0.2">
      <c r="A544" s="19" t="s">
        <v>16</v>
      </c>
      <c r="B544" s="20">
        <v>86.9</v>
      </c>
      <c r="C544" s="18">
        <v>72</v>
      </c>
      <c r="D544" s="18">
        <v>84</v>
      </c>
      <c r="E544" s="18">
        <v>1</v>
      </c>
      <c r="F544" s="18">
        <v>1</v>
      </c>
      <c r="G544" s="18">
        <v>1</v>
      </c>
      <c r="H544" s="18">
        <v>0</v>
      </c>
      <c r="I544" s="18">
        <v>0</v>
      </c>
      <c r="J544" s="18">
        <v>0</v>
      </c>
      <c r="K544" s="18" t="s">
        <v>130</v>
      </c>
      <c r="L544" s="4" t="b">
        <v>0</v>
      </c>
    </row>
    <row r="545" spans="1:12" x14ac:dyDescent="0.2">
      <c r="A545" s="19" t="s">
        <v>16</v>
      </c>
      <c r="B545" s="20">
        <v>94.9</v>
      </c>
      <c r="C545" s="18">
        <v>80</v>
      </c>
      <c r="D545" s="18">
        <v>88</v>
      </c>
      <c r="E545" s="18">
        <v>1</v>
      </c>
      <c r="F545" s="18">
        <v>1</v>
      </c>
      <c r="G545" s="18">
        <v>1</v>
      </c>
      <c r="H545" s="18">
        <v>0</v>
      </c>
      <c r="I545" s="18">
        <v>0</v>
      </c>
      <c r="J545" s="18">
        <v>0</v>
      </c>
      <c r="K545" s="18" t="s">
        <v>136</v>
      </c>
      <c r="L545" s="4" t="b">
        <v>0</v>
      </c>
    </row>
    <row r="546" spans="1:12" x14ac:dyDescent="0.2">
      <c r="A546" s="19" t="s">
        <v>16</v>
      </c>
      <c r="B546" s="20">
        <v>76.8</v>
      </c>
      <c r="C546" s="18">
        <v>62</v>
      </c>
      <c r="D546" s="18">
        <v>70</v>
      </c>
      <c r="E546" s="18">
        <v>0</v>
      </c>
      <c r="F546" s="18">
        <v>1</v>
      </c>
      <c r="G546" s="18">
        <v>1</v>
      </c>
      <c r="H546" s="18">
        <v>1</v>
      </c>
      <c r="I546" s="18">
        <v>0</v>
      </c>
      <c r="J546" s="18">
        <v>0</v>
      </c>
      <c r="K546" s="18" t="s">
        <v>118</v>
      </c>
      <c r="L546" s="4" t="b">
        <v>0</v>
      </c>
    </row>
    <row r="547" spans="1:12" x14ac:dyDescent="0.2">
      <c r="A547" s="19" t="s">
        <v>13</v>
      </c>
      <c r="B547" s="20">
        <v>91.8</v>
      </c>
      <c r="C547" s="18">
        <v>77</v>
      </c>
      <c r="D547" s="18">
        <v>78</v>
      </c>
      <c r="E547" s="18">
        <v>0</v>
      </c>
      <c r="F547" s="18">
        <v>0</v>
      </c>
      <c r="G547" s="18">
        <v>1</v>
      </c>
      <c r="H547" s="18">
        <v>1</v>
      </c>
      <c r="I547" s="18">
        <v>1</v>
      </c>
      <c r="J547" s="18">
        <v>1</v>
      </c>
      <c r="K547" s="18" t="s">
        <v>128</v>
      </c>
      <c r="L547" s="4" t="b">
        <v>0</v>
      </c>
    </row>
    <row r="548" spans="1:12" x14ac:dyDescent="0.2">
      <c r="A548" s="19" t="s">
        <v>13</v>
      </c>
      <c r="B548" s="20">
        <v>90.8</v>
      </c>
      <c r="C548" s="18">
        <v>76</v>
      </c>
      <c r="D548" s="18">
        <v>77</v>
      </c>
      <c r="E548" s="18">
        <v>1</v>
      </c>
      <c r="F548" s="18">
        <v>1</v>
      </c>
      <c r="G548" s="18">
        <v>1</v>
      </c>
      <c r="H548" s="18">
        <v>0</v>
      </c>
      <c r="I548" s="18">
        <v>0</v>
      </c>
      <c r="J548" s="18">
        <v>1</v>
      </c>
      <c r="K548" s="18" t="s">
        <v>121</v>
      </c>
      <c r="L548" s="4" t="b">
        <v>0</v>
      </c>
    </row>
    <row r="549" spans="1:12" x14ac:dyDescent="0.2">
      <c r="A549" s="19" t="s">
        <v>13</v>
      </c>
      <c r="B549" s="20">
        <v>94.8</v>
      </c>
      <c r="C549" s="18">
        <v>80</v>
      </c>
      <c r="D549" s="18">
        <v>90</v>
      </c>
      <c r="E549" s="18">
        <v>1</v>
      </c>
      <c r="F549" s="18">
        <v>1</v>
      </c>
      <c r="G549" s="18">
        <v>1</v>
      </c>
      <c r="H549" s="18">
        <v>0</v>
      </c>
      <c r="I549" s="18">
        <v>0</v>
      </c>
      <c r="J549" s="18">
        <v>1</v>
      </c>
      <c r="K549" s="18" t="s">
        <v>126</v>
      </c>
      <c r="L549" s="4" t="b">
        <v>0</v>
      </c>
    </row>
    <row r="550" spans="1:12" x14ac:dyDescent="0.2">
      <c r="A550" s="19" t="s">
        <v>13</v>
      </c>
      <c r="B550" s="20">
        <v>96.8</v>
      </c>
      <c r="C550" s="18">
        <v>82</v>
      </c>
      <c r="D550" s="18">
        <v>84</v>
      </c>
      <c r="E550" s="18">
        <v>1</v>
      </c>
      <c r="F550" s="18">
        <v>1</v>
      </c>
      <c r="G550" s="18">
        <v>1</v>
      </c>
      <c r="H550" s="18">
        <v>0</v>
      </c>
      <c r="I550" s="18">
        <v>0</v>
      </c>
      <c r="J550" s="18">
        <v>1</v>
      </c>
      <c r="K550" s="18" t="s">
        <v>121</v>
      </c>
      <c r="L550" s="4" t="b">
        <v>0</v>
      </c>
    </row>
    <row r="551" spans="1:12" x14ac:dyDescent="0.2">
      <c r="A551" s="19" t="s">
        <v>13</v>
      </c>
      <c r="B551" s="20">
        <v>90.8</v>
      </c>
      <c r="C551" s="18">
        <v>76</v>
      </c>
      <c r="D551" s="18">
        <v>80</v>
      </c>
      <c r="E551" s="18">
        <v>0</v>
      </c>
      <c r="F551" s="18">
        <v>0</v>
      </c>
      <c r="G551" s="18">
        <v>1</v>
      </c>
      <c r="H551" s="18">
        <v>0</v>
      </c>
      <c r="I551" s="18">
        <v>1</v>
      </c>
      <c r="J551" s="18">
        <v>1</v>
      </c>
      <c r="K551" s="18" t="s">
        <v>123</v>
      </c>
      <c r="L551" s="4" t="b">
        <v>0</v>
      </c>
    </row>
    <row r="552" spans="1:12" x14ac:dyDescent="0.2">
      <c r="A552" s="19" t="s">
        <v>16</v>
      </c>
      <c r="B552" s="20">
        <v>95.8</v>
      </c>
      <c r="C552" s="18">
        <v>81</v>
      </c>
      <c r="D552" s="18">
        <v>88</v>
      </c>
      <c r="E552" s="18">
        <v>1</v>
      </c>
      <c r="F552" s="18">
        <v>1</v>
      </c>
      <c r="G552" s="18">
        <v>1</v>
      </c>
      <c r="H552" s="18">
        <v>0</v>
      </c>
      <c r="I552" s="18">
        <v>0</v>
      </c>
      <c r="J552" s="18">
        <v>0</v>
      </c>
      <c r="K552" s="18" t="s">
        <v>130</v>
      </c>
      <c r="L552" s="4" t="b">
        <v>0</v>
      </c>
    </row>
    <row r="553" spans="1:12" x14ac:dyDescent="0.2">
      <c r="A553" s="19" t="s">
        <v>13</v>
      </c>
      <c r="B553" s="20">
        <v>91.7</v>
      </c>
      <c r="C553" s="18">
        <v>77</v>
      </c>
      <c r="D553" s="18">
        <v>72</v>
      </c>
      <c r="E553" s="18">
        <v>0</v>
      </c>
      <c r="F553" s="18">
        <v>1</v>
      </c>
      <c r="G553" s="18">
        <v>1</v>
      </c>
      <c r="H553" s="18">
        <v>1</v>
      </c>
      <c r="I553" s="18">
        <v>0</v>
      </c>
      <c r="J553" s="18">
        <v>0</v>
      </c>
      <c r="K553" s="18" t="s">
        <v>119</v>
      </c>
      <c r="L553" s="4" t="b">
        <v>0</v>
      </c>
    </row>
    <row r="554" spans="1:12" x14ac:dyDescent="0.2">
      <c r="A554" s="19" t="s">
        <v>16</v>
      </c>
      <c r="B554" s="20">
        <v>95.7</v>
      </c>
      <c r="C554" s="18">
        <v>81</v>
      </c>
      <c r="D554" s="18">
        <v>80</v>
      </c>
      <c r="E554" s="18">
        <v>0</v>
      </c>
      <c r="F554" s="18">
        <v>1</v>
      </c>
      <c r="G554" s="18">
        <v>1</v>
      </c>
      <c r="H554" s="18">
        <v>1</v>
      </c>
      <c r="I554" s="18">
        <v>0</v>
      </c>
      <c r="J554" s="18">
        <v>0</v>
      </c>
      <c r="K554" s="18" t="s">
        <v>131</v>
      </c>
      <c r="L554" s="4" t="b">
        <v>0</v>
      </c>
    </row>
    <row r="555" spans="1:12" x14ac:dyDescent="0.2">
      <c r="A555" s="19" t="s">
        <v>13</v>
      </c>
      <c r="B555" s="20">
        <v>91.7</v>
      </c>
      <c r="C555" s="18">
        <v>77</v>
      </c>
      <c r="D555" s="18">
        <v>76</v>
      </c>
      <c r="E555" s="18">
        <v>1</v>
      </c>
      <c r="F555" s="18">
        <v>1</v>
      </c>
      <c r="G555" s="18">
        <v>1</v>
      </c>
      <c r="H555" s="18">
        <v>0</v>
      </c>
      <c r="I555" s="18">
        <v>0</v>
      </c>
      <c r="J555" s="18">
        <v>1</v>
      </c>
      <c r="K555" s="18" t="s">
        <v>121</v>
      </c>
      <c r="L555" s="4" t="b">
        <v>0</v>
      </c>
    </row>
    <row r="556" spans="1:12" x14ac:dyDescent="0.2">
      <c r="A556" s="19" t="s">
        <v>13</v>
      </c>
      <c r="B556" s="20">
        <v>89.7</v>
      </c>
      <c r="C556" s="18">
        <v>75</v>
      </c>
      <c r="D556" s="18">
        <v>74</v>
      </c>
      <c r="E556" s="18">
        <v>0</v>
      </c>
      <c r="F556" s="18">
        <v>1</v>
      </c>
      <c r="G556" s="18">
        <v>0</v>
      </c>
      <c r="H556" s="18">
        <v>0</v>
      </c>
      <c r="I556" s="18">
        <v>0</v>
      </c>
      <c r="J556" s="18">
        <v>0</v>
      </c>
      <c r="K556" s="18" t="s">
        <v>122</v>
      </c>
      <c r="L556" s="4" t="b">
        <v>0</v>
      </c>
    </row>
    <row r="557" spans="1:12" x14ac:dyDescent="0.2">
      <c r="A557" s="19" t="s">
        <v>13</v>
      </c>
      <c r="B557" s="20">
        <v>85.7</v>
      </c>
      <c r="C557" s="18">
        <v>71</v>
      </c>
      <c r="D557" s="18">
        <v>86</v>
      </c>
      <c r="E557" s="18">
        <v>0</v>
      </c>
      <c r="F557" s="18">
        <v>0</v>
      </c>
      <c r="G557" s="18">
        <v>1</v>
      </c>
      <c r="H557" s="18">
        <v>0</v>
      </c>
      <c r="I557" s="18">
        <v>1</v>
      </c>
      <c r="J557" s="18">
        <v>1</v>
      </c>
      <c r="K557" s="18" t="s">
        <v>127</v>
      </c>
      <c r="L557" s="4" t="b">
        <v>0</v>
      </c>
    </row>
    <row r="558" spans="1:12" x14ac:dyDescent="0.2">
      <c r="A558" s="19" t="s">
        <v>16</v>
      </c>
      <c r="B558" s="20">
        <v>87.7</v>
      </c>
      <c r="C558" s="18">
        <v>73</v>
      </c>
      <c r="D558" s="18">
        <v>70</v>
      </c>
      <c r="E558" s="18">
        <v>0</v>
      </c>
      <c r="F558" s="18">
        <v>1</v>
      </c>
      <c r="G558" s="18">
        <v>0</v>
      </c>
      <c r="H558" s="18">
        <v>1</v>
      </c>
      <c r="I558" s="18">
        <v>0</v>
      </c>
      <c r="J558" s="18">
        <v>1</v>
      </c>
      <c r="K558" s="18" t="s">
        <v>124</v>
      </c>
      <c r="L558" s="4" t="b">
        <v>0</v>
      </c>
    </row>
    <row r="559" spans="1:12" x14ac:dyDescent="0.2">
      <c r="A559" s="19" t="s">
        <v>13</v>
      </c>
      <c r="B559" s="20">
        <v>89.7</v>
      </c>
      <c r="C559" s="18">
        <v>75</v>
      </c>
      <c r="D559" s="18">
        <v>84</v>
      </c>
      <c r="E559" s="18">
        <v>0</v>
      </c>
      <c r="F559" s="18">
        <v>1</v>
      </c>
      <c r="G559" s="18">
        <v>0</v>
      </c>
      <c r="H559" s="18">
        <v>1</v>
      </c>
      <c r="I559" s="18">
        <v>0</v>
      </c>
      <c r="J559" s="18">
        <v>1</v>
      </c>
      <c r="K559" s="18" t="s">
        <v>125</v>
      </c>
      <c r="L559" s="4" t="b">
        <v>0</v>
      </c>
    </row>
    <row r="560" spans="1:12" x14ac:dyDescent="0.2">
      <c r="A560" s="19" t="s">
        <v>16</v>
      </c>
      <c r="B560" s="20">
        <v>90.7</v>
      </c>
      <c r="C560" s="18">
        <v>76</v>
      </c>
      <c r="D560" s="18">
        <v>72</v>
      </c>
      <c r="E560" s="18">
        <v>0</v>
      </c>
      <c r="F560" s="18">
        <v>1</v>
      </c>
      <c r="G560" s="18">
        <v>0</v>
      </c>
      <c r="H560" s="18">
        <v>1</v>
      </c>
      <c r="I560" s="18">
        <v>0</v>
      </c>
      <c r="J560" s="18">
        <v>1</v>
      </c>
      <c r="K560" s="18" t="s">
        <v>125</v>
      </c>
      <c r="L560" s="4" t="b">
        <v>0</v>
      </c>
    </row>
    <row r="561" spans="1:12" x14ac:dyDescent="0.2">
      <c r="A561" s="19" t="s">
        <v>16</v>
      </c>
      <c r="B561" s="20">
        <v>94.7</v>
      </c>
      <c r="C561" s="18">
        <v>80</v>
      </c>
      <c r="D561" s="18">
        <v>82</v>
      </c>
      <c r="E561" s="18">
        <v>1</v>
      </c>
      <c r="F561" s="18">
        <v>1</v>
      </c>
      <c r="G561" s="18">
        <v>1</v>
      </c>
      <c r="H561" s="18">
        <v>0</v>
      </c>
      <c r="I561" s="18">
        <v>0</v>
      </c>
      <c r="J561" s="18">
        <v>0</v>
      </c>
      <c r="K561" s="18" t="s">
        <v>130</v>
      </c>
      <c r="L561" s="4" t="b">
        <v>0</v>
      </c>
    </row>
    <row r="562" spans="1:12" x14ac:dyDescent="0.2">
      <c r="A562" s="19" t="s">
        <v>16</v>
      </c>
      <c r="B562" s="20">
        <v>92.6</v>
      </c>
      <c r="C562" s="18">
        <v>78</v>
      </c>
      <c r="D562" s="18">
        <v>88</v>
      </c>
      <c r="E562" s="18">
        <v>0</v>
      </c>
      <c r="F562" s="18">
        <v>1</v>
      </c>
      <c r="G562" s="18">
        <v>1</v>
      </c>
      <c r="H562" s="18">
        <v>1</v>
      </c>
      <c r="I562" s="18">
        <v>0</v>
      </c>
      <c r="J562" s="18">
        <v>0</v>
      </c>
      <c r="K562" s="18" t="s">
        <v>119</v>
      </c>
      <c r="L562" s="4" t="b">
        <v>0</v>
      </c>
    </row>
    <row r="563" spans="1:12" x14ac:dyDescent="0.2">
      <c r="A563" s="19" t="s">
        <v>16</v>
      </c>
      <c r="B563" s="20">
        <v>92.6</v>
      </c>
      <c r="C563" s="18">
        <v>78</v>
      </c>
      <c r="D563" s="18">
        <v>74</v>
      </c>
      <c r="E563" s="18">
        <v>0</v>
      </c>
      <c r="F563" s="18">
        <v>1</v>
      </c>
      <c r="G563" s="18">
        <v>1</v>
      </c>
      <c r="H563" s="18">
        <v>1</v>
      </c>
      <c r="I563" s="18">
        <v>0</v>
      </c>
      <c r="J563" s="18">
        <v>0</v>
      </c>
      <c r="K563" s="18" t="s">
        <v>131</v>
      </c>
      <c r="L563" s="4" t="b">
        <v>0</v>
      </c>
    </row>
    <row r="564" spans="1:12" x14ac:dyDescent="0.2">
      <c r="A564" s="19" t="s">
        <v>13</v>
      </c>
      <c r="B564" s="20">
        <v>89.6</v>
      </c>
      <c r="C564" s="18">
        <v>75</v>
      </c>
      <c r="D564" s="18">
        <v>71</v>
      </c>
      <c r="E564" s="18">
        <v>0</v>
      </c>
      <c r="F564" s="18">
        <v>0</v>
      </c>
      <c r="G564" s="18">
        <v>1</v>
      </c>
      <c r="H564" s="18">
        <v>1</v>
      </c>
      <c r="I564" s="18">
        <v>1</v>
      </c>
      <c r="J564" s="18">
        <v>1</v>
      </c>
      <c r="K564" s="18" t="s">
        <v>120</v>
      </c>
      <c r="L564" s="4" t="b">
        <v>0</v>
      </c>
    </row>
    <row r="565" spans="1:12" x14ac:dyDescent="0.2">
      <c r="A565" s="19" t="s">
        <v>16</v>
      </c>
      <c r="B565" s="20">
        <v>90.6</v>
      </c>
      <c r="C565" s="18">
        <v>76</v>
      </c>
      <c r="D565" s="18">
        <v>74</v>
      </c>
      <c r="E565" s="18">
        <v>1</v>
      </c>
      <c r="F565" s="18">
        <v>1</v>
      </c>
      <c r="G565" s="18">
        <v>1</v>
      </c>
      <c r="H565" s="18">
        <v>0</v>
      </c>
      <c r="I565" s="18">
        <v>0</v>
      </c>
      <c r="J565" s="18">
        <v>1</v>
      </c>
      <c r="K565" s="18" t="s">
        <v>121</v>
      </c>
      <c r="L565" s="4" t="b">
        <v>0</v>
      </c>
    </row>
    <row r="566" spans="1:12" x14ac:dyDescent="0.2">
      <c r="A566" s="19" t="s">
        <v>13</v>
      </c>
      <c r="B566" s="20">
        <v>94.6</v>
      </c>
      <c r="C566" s="18">
        <v>80</v>
      </c>
      <c r="D566" s="18">
        <v>87</v>
      </c>
      <c r="E566" s="18">
        <v>1</v>
      </c>
      <c r="F566" s="18">
        <v>1</v>
      </c>
      <c r="G566" s="18">
        <v>1</v>
      </c>
      <c r="H566" s="18">
        <v>0</v>
      </c>
      <c r="I566" s="18">
        <v>0</v>
      </c>
      <c r="J566" s="18">
        <v>1</v>
      </c>
      <c r="K566" s="18" t="s">
        <v>121</v>
      </c>
      <c r="L566" s="4" t="b">
        <v>0</v>
      </c>
    </row>
    <row r="567" spans="1:12" x14ac:dyDescent="0.2">
      <c r="A567" s="19" t="s">
        <v>16</v>
      </c>
      <c r="B567" s="20">
        <v>94.6</v>
      </c>
      <c r="C567" s="18">
        <v>80</v>
      </c>
      <c r="D567" s="18">
        <v>81</v>
      </c>
      <c r="E567" s="18">
        <v>1</v>
      </c>
      <c r="F567" s="18">
        <v>1</v>
      </c>
      <c r="G567" s="18">
        <v>1</v>
      </c>
      <c r="H567" s="18">
        <v>0</v>
      </c>
      <c r="I567" s="18">
        <v>0</v>
      </c>
      <c r="J567" s="18">
        <v>1</v>
      </c>
      <c r="K567" s="18" t="s">
        <v>121</v>
      </c>
      <c r="L567" s="4" t="b">
        <v>0</v>
      </c>
    </row>
    <row r="568" spans="1:12" x14ac:dyDescent="0.2">
      <c r="A568" s="19" t="s">
        <v>13</v>
      </c>
      <c r="B568" s="20">
        <v>95.6</v>
      </c>
      <c r="C568" s="18">
        <v>81</v>
      </c>
      <c r="D568" s="18">
        <v>86</v>
      </c>
      <c r="E568" s="18">
        <v>1</v>
      </c>
      <c r="F568" s="18">
        <v>1</v>
      </c>
      <c r="G568" s="18">
        <v>1</v>
      </c>
      <c r="H568" s="18">
        <v>0</v>
      </c>
      <c r="I568" s="18">
        <v>0</v>
      </c>
      <c r="J568" s="18">
        <v>1</v>
      </c>
      <c r="K568" s="18" t="s">
        <v>134</v>
      </c>
      <c r="L568" s="4" t="b">
        <v>0</v>
      </c>
    </row>
    <row r="569" spans="1:12" x14ac:dyDescent="0.2">
      <c r="A569" s="19" t="s">
        <v>13</v>
      </c>
      <c r="B569" s="20">
        <v>95.6</v>
      </c>
      <c r="C569" s="18">
        <v>81</v>
      </c>
      <c r="D569" s="18">
        <v>90</v>
      </c>
      <c r="E569" s="18">
        <v>1</v>
      </c>
      <c r="F569" s="18">
        <v>1</v>
      </c>
      <c r="G569" s="18">
        <v>1</v>
      </c>
      <c r="H569" s="18">
        <v>0</v>
      </c>
      <c r="I569" s="18">
        <v>0</v>
      </c>
      <c r="J569" s="18">
        <v>1</v>
      </c>
      <c r="K569" s="18" t="s">
        <v>121</v>
      </c>
      <c r="L569" s="4" t="b">
        <v>0</v>
      </c>
    </row>
    <row r="570" spans="1:12" x14ac:dyDescent="0.2">
      <c r="A570" s="19" t="s">
        <v>16</v>
      </c>
      <c r="B570" s="20">
        <v>84.6</v>
      </c>
      <c r="C570" s="18">
        <v>70</v>
      </c>
      <c r="D570" s="18">
        <v>70</v>
      </c>
      <c r="E570" s="18">
        <v>0</v>
      </c>
      <c r="F570" s="18">
        <v>1</v>
      </c>
      <c r="G570" s="18">
        <v>0</v>
      </c>
      <c r="H570" s="18">
        <v>0</v>
      </c>
      <c r="I570" s="18">
        <v>0</v>
      </c>
      <c r="J570" s="18">
        <v>0</v>
      </c>
      <c r="K570" s="18" t="s">
        <v>122</v>
      </c>
      <c r="L570" s="4" t="b">
        <v>0</v>
      </c>
    </row>
    <row r="571" spans="1:12" x14ac:dyDescent="0.2">
      <c r="A571" s="19" t="s">
        <v>13</v>
      </c>
      <c r="B571" s="20">
        <v>84.6</v>
      </c>
      <c r="C571" s="18">
        <v>70</v>
      </c>
      <c r="D571" s="18">
        <v>65</v>
      </c>
      <c r="E571" s="18">
        <v>0</v>
      </c>
      <c r="F571" s="18">
        <v>0</v>
      </c>
      <c r="G571" s="18">
        <v>1</v>
      </c>
      <c r="H571" s="18">
        <v>0</v>
      </c>
      <c r="I571" s="18">
        <v>1</v>
      </c>
      <c r="J571" s="18">
        <v>1</v>
      </c>
      <c r="K571" s="18" t="s">
        <v>123</v>
      </c>
      <c r="L571" s="4" t="b">
        <v>0</v>
      </c>
    </row>
    <row r="572" spans="1:12" x14ac:dyDescent="0.2">
      <c r="A572" s="19" t="s">
        <v>16</v>
      </c>
      <c r="B572" s="20">
        <v>84.6</v>
      </c>
      <c r="C572" s="18">
        <v>70</v>
      </c>
      <c r="D572" s="18">
        <v>70</v>
      </c>
      <c r="E572" s="18">
        <v>0</v>
      </c>
      <c r="F572" s="18">
        <v>1</v>
      </c>
      <c r="G572" s="18">
        <v>0</v>
      </c>
      <c r="H572" s="18">
        <v>1</v>
      </c>
      <c r="I572" s="18">
        <v>0</v>
      </c>
      <c r="J572" s="18">
        <v>1</v>
      </c>
      <c r="K572" s="18" t="s">
        <v>124</v>
      </c>
      <c r="L572" s="4" t="b">
        <v>0</v>
      </c>
    </row>
    <row r="573" spans="1:12" x14ac:dyDescent="0.2">
      <c r="A573" s="19" t="s">
        <v>16</v>
      </c>
      <c r="B573" s="20">
        <v>94.5</v>
      </c>
      <c r="C573" s="18">
        <v>80</v>
      </c>
      <c r="D573" s="18">
        <v>88</v>
      </c>
      <c r="E573" s="18">
        <v>0</v>
      </c>
      <c r="F573" s="18">
        <v>1</v>
      </c>
      <c r="G573" s="18">
        <v>1</v>
      </c>
      <c r="H573" s="18">
        <v>1</v>
      </c>
      <c r="I573" s="18">
        <v>0</v>
      </c>
      <c r="J573" s="18">
        <v>0</v>
      </c>
      <c r="K573" s="18" t="s">
        <v>119</v>
      </c>
      <c r="L573" s="4" t="b">
        <v>0</v>
      </c>
    </row>
    <row r="574" spans="1:12" x14ac:dyDescent="0.2">
      <c r="A574" s="19" t="s">
        <v>16</v>
      </c>
      <c r="B574" s="20">
        <v>94.5</v>
      </c>
      <c r="C574" s="18">
        <v>80</v>
      </c>
      <c r="D574" s="18">
        <v>81</v>
      </c>
      <c r="E574" s="18">
        <v>0</v>
      </c>
      <c r="F574" s="18">
        <v>1</v>
      </c>
      <c r="G574" s="18">
        <v>1</v>
      </c>
      <c r="H574" s="18">
        <v>1</v>
      </c>
      <c r="I574" s="18">
        <v>0</v>
      </c>
      <c r="J574" s="18">
        <v>0</v>
      </c>
      <c r="K574" s="18" t="s">
        <v>131</v>
      </c>
      <c r="L574" s="4" t="b">
        <v>0</v>
      </c>
    </row>
    <row r="575" spans="1:12" x14ac:dyDescent="0.2">
      <c r="A575" s="19" t="s">
        <v>13</v>
      </c>
      <c r="B575" s="20">
        <v>91.5</v>
      </c>
      <c r="C575" s="18">
        <v>77</v>
      </c>
      <c r="D575" s="18">
        <v>88</v>
      </c>
      <c r="E575" s="18">
        <v>1</v>
      </c>
      <c r="F575" s="18">
        <v>1</v>
      </c>
      <c r="G575" s="18">
        <v>1</v>
      </c>
      <c r="H575" s="18">
        <v>0</v>
      </c>
      <c r="I575" s="18">
        <v>0</v>
      </c>
      <c r="J575" s="18">
        <v>1</v>
      </c>
      <c r="K575" s="18" t="s">
        <v>121</v>
      </c>
      <c r="L575" s="4" t="b">
        <v>0</v>
      </c>
    </row>
    <row r="576" spans="1:12" x14ac:dyDescent="0.2">
      <c r="A576" s="19" t="s">
        <v>13</v>
      </c>
      <c r="B576" s="20">
        <v>94.5</v>
      </c>
      <c r="C576" s="18">
        <v>80</v>
      </c>
      <c r="D576" s="18">
        <v>83</v>
      </c>
      <c r="E576" s="18">
        <v>1</v>
      </c>
      <c r="F576" s="18">
        <v>1</v>
      </c>
      <c r="G576" s="18">
        <v>1</v>
      </c>
      <c r="H576" s="18">
        <v>0</v>
      </c>
      <c r="I576" s="18">
        <v>0</v>
      </c>
      <c r="J576" s="18">
        <v>1</v>
      </c>
      <c r="K576" s="18" t="s">
        <v>121</v>
      </c>
      <c r="L576" s="4" t="b">
        <v>0</v>
      </c>
    </row>
    <row r="577" spans="1:12" x14ac:dyDescent="0.2">
      <c r="A577" s="19" t="s">
        <v>16</v>
      </c>
      <c r="B577" s="20">
        <v>95.5</v>
      </c>
      <c r="C577" s="18">
        <v>81</v>
      </c>
      <c r="D577" s="18">
        <v>81</v>
      </c>
      <c r="E577" s="18">
        <v>1</v>
      </c>
      <c r="F577" s="18">
        <v>1</v>
      </c>
      <c r="G577" s="18">
        <v>1</v>
      </c>
      <c r="H577" s="18">
        <v>0</v>
      </c>
      <c r="I577" s="18">
        <v>0</v>
      </c>
      <c r="J577" s="18">
        <v>1</v>
      </c>
      <c r="K577" s="18" t="s">
        <v>121</v>
      </c>
      <c r="L577" s="4" t="b">
        <v>0</v>
      </c>
    </row>
    <row r="578" spans="1:12" x14ac:dyDescent="0.2">
      <c r="A578" s="19" t="s">
        <v>16</v>
      </c>
      <c r="B578" s="20">
        <v>80.5</v>
      </c>
      <c r="C578" s="18">
        <v>66</v>
      </c>
      <c r="D578" s="18">
        <v>70</v>
      </c>
      <c r="E578" s="18">
        <v>0</v>
      </c>
      <c r="F578" s="18">
        <v>1</v>
      </c>
      <c r="G578" s="18">
        <v>0</v>
      </c>
      <c r="H578" s="18">
        <v>0</v>
      </c>
      <c r="I578" s="18">
        <v>0</v>
      </c>
      <c r="J578" s="18">
        <v>0</v>
      </c>
      <c r="K578" s="18" t="s">
        <v>132</v>
      </c>
      <c r="L578" s="4" t="b">
        <v>0</v>
      </c>
    </row>
    <row r="579" spans="1:12" x14ac:dyDescent="0.2">
      <c r="A579" s="19" t="s">
        <v>13</v>
      </c>
      <c r="B579" s="20">
        <v>90.5</v>
      </c>
      <c r="C579" s="18">
        <v>76</v>
      </c>
      <c r="D579" s="18">
        <v>90</v>
      </c>
      <c r="E579" s="18">
        <v>0</v>
      </c>
      <c r="F579" s="18">
        <v>0</v>
      </c>
      <c r="G579" s="18">
        <v>1</v>
      </c>
      <c r="H579" s="18">
        <v>0</v>
      </c>
      <c r="I579" s="18">
        <v>1</v>
      </c>
      <c r="J579" s="18">
        <v>1</v>
      </c>
      <c r="K579" s="18" t="s">
        <v>123</v>
      </c>
      <c r="L579" s="4" t="b">
        <v>0</v>
      </c>
    </row>
    <row r="580" spans="1:12" x14ac:dyDescent="0.2">
      <c r="A580" s="19" t="s">
        <v>16</v>
      </c>
      <c r="B580" s="20">
        <v>91.5</v>
      </c>
      <c r="C580" s="18">
        <v>77</v>
      </c>
      <c r="D580" s="18">
        <v>72</v>
      </c>
      <c r="E580" s="18">
        <v>0</v>
      </c>
      <c r="F580" s="18">
        <v>0</v>
      </c>
      <c r="G580" s="18">
        <v>1</v>
      </c>
      <c r="H580" s="18">
        <v>0</v>
      </c>
      <c r="I580" s="18">
        <v>1</v>
      </c>
      <c r="J580" s="18">
        <v>1</v>
      </c>
      <c r="K580" s="18" t="s">
        <v>123</v>
      </c>
      <c r="L580" s="4" t="b">
        <v>0</v>
      </c>
    </row>
    <row r="581" spans="1:12" x14ac:dyDescent="0.2">
      <c r="A581" s="19" t="s">
        <v>13</v>
      </c>
      <c r="B581" s="20">
        <v>92.5</v>
      </c>
      <c r="C581" s="18">
        <v>78</v>
      </c>
      <c r="D581" s="18">
        <v>81</v>
      </c>
      <c r="E581" s="18">
        <v>0</v>
      </c>
      <c r="F581" s="18">
        <v>0</v>
      </c>
      <c r="G581" s="18">
        <v>1</v>
      </c>
      <c r="H581" s="18">
        <v>0</v>
      </c>
      <c r="I581" s="18">
        <v>1</v>
      </c>
      <c r="J581" s="18">
        <v>1</v>
      </c>
      <c r="K581" s="18" t="s">
        <v>123</v>
      </c>
      <c r="L581" s="4" t="b">
        <v>0</v>
      </c>
    </row>
    <row r="582" spans="1:12" x14ac:dyDescent="0.2">
      <c r="A582" s="19" t="s">
        <v>13</v>
      </c>
      <c r="B582" s="20">
        <v>90.5</v>
      </c>
      <c r="C582" s="18">
        <v>76</v>
      </c>
      <c r="D582" s="18">
        <v>87</v>
      </c>
      <c r="E582" s="18">
        <v>0</v>
      </c>
      <c r="F582" s="18">
        <v>1</v>
      </c>
      <c r="G582" s="18">
        <v>0</v>
      </c>
      <c r="H582" s="18">
        <v>1</v>
      </c>
      <c r="I582" s="18">
        <v>0</v>
      </c>
      <c r="J582" s="18">
        <v>1</v>
      </c>
      <c r="K582" s="18" t="s">
        <v>124</v>
      </c>
      <c r="L582" s="4" t="b">
        <v>0</v>
      </c>
    </row>
    <row r="583" spans="1:12" x14ac:dyDescent="0.2">
      <c r="A583" s="19" t="s">
        <v>13</v>
      </c>
      <c r="B583" s="20">
        <v>94.5</v>
      </c>
      <c r="C583" s="18">
        <v>80</v>
      </c>
      <c r="D583" s="18">
        <v>80</v>
      </c>
      <c r="E583" s="18">
        <v>0</v>
      </c>
      <c r="F583" s="18">
        <v>1</v>
      </c>
      <c r="G583" s="18">
        <v>0</v>
      </c>
      <c r="H583" s="18">
        <v>1</v>
      </c>
      <c r="I583" s="18">
        <v>0</v>
      </c>
      <c r="J583" s="18">
        <v>1</v>
      </c>
      <c r="K583" s="18" t="s">
        <v>125</v>
      </c>
      <c r="L583" s="4" t="b">
        <v>0</v>
      </c>
    </row>
    <row r="584" spans="1:12" x14ac:dyDescent="0.2">
      <c r="A584" s="19" t="s">
        <v>16</v>
      </c>
      <c r="B584" s="20">
        <v>95.5</v>
      </c>
      <c r="C584" s="18">
        <v>81</v>
      </c>
      <c r="D584" s="18">
        <v>82</v>
      </c>
      <c r="E584" s="18">
        <v>1</v>
      </c>
      <c r="F584" s="18">
        <v>1</v>
      </c>
      <c r="G584" s="18">
        <v>1</v>
      </c>
      <c r="H584" s="18">
        <v>0</v>
      </c>
      <c r="I584" s="18">
        <v>0</v>
      </c>
      <c r="J584" s="18">
        <v>0</v>
      </c>
      <c r="K584" s="18" t="s">
        <v>130</v>
      </c>
      <c r="L584" s="4" t="b">
        <v>0</v>
      </c>
    </row>
    <row r="585" spans="1:12" x14ac:dyDescent="0.2">
      <c r="A585" s="19" t="s">
        <v>13</v>
      </c>
      <c r="B585" s="20">
        <v>90.4</v>
      </c>
      <c r="C585" s="18">
        <v>76</v>
      </c>
      <c r="D585" s="18">
        <v>80</v>
      </c>
      <c r="E585" s="18">
        <v>0</v>
      </c>
      <c r="F585" s="18">
        <v>1</v>
      </c>
      <c r="G585" s="18">
        <v>1</v>
      </c>
      <c r="H585" s="18">
        <v>1</v>
      </c>
      <c r="I585" s="18">
        <v>0</v>
      </c>
      <c r="J585" s="18">
        <v>0</v>
      </c>
      <c r="K585" s="18" t="s">
        <v>119</v>
      </c>
      <c r="L585" s="4" t="b">
        <v>0</v>
      </c>
    </row>
    <row r="586" spans="1:12" x14ac:dyDescent="0.2">
      <c r="A586" s="19" t="s">
        <v>13</v>
      </c>
      <c r="B586" s="20">
        <v>95.4</v>
      </c>
      <c r="C586" s="18">
        <v>81</v>
      </c>
      <c r="D586" s="18">
        <v>82</v>
      </c>
      <c r="E586" s="18">
        <v>1</v>
      </c>
      <c r="F586" s="18">
        <v>1</v>
      </c>
      <c r="G586" s="18">
        <v>1</v>
      </c>
      <c r="H586" s="18">
        <v>0</v>
      </c>
      <c r="I586" s="18">
        <v>0</v>
      </c>
      <c r="J586" s="18">
        <v>1</v>
      </c>
      <c r="K586" s="18" t="s">
        <v>121</v>
      </c>
      <c r="L586" s="4" t="b">
        <v>0</v>
      </c>
    </row>
    <row r="587" spans="1:12" x14ac:dyDescent="0.2">
      <c r="A587" s="19" t="s">
        <v>13</v>
      </c>
      <c r="B587" s="20">
        <v>96.4</v>
      </c>
      <c r="C587" s="18">
        <v>82</v>
      </c>
      <c r="D587" s="18">
        <v>80</v>
      </c>
      <c r="E587" s="18">
        <v>1</v>
      </c>
      <c r="F587" s="18">
        <v>1</v>
      </c>
      <c r="G587" s="18">
        <v>1</v>
      </c>
      <c r="H587" s="18">
        <v>0</v>
      </c>
      <c r="I587" s="18">
        <v>0</v>
      </c>
      <c r="J587" s="18">
        <v>1</v>
      </c>
      <c r="K587" s="18" t="s">
        <v>121</v>
      </c>
      <c r="L587" s="4" t="b">
        <v>0</v>
      </c>
    </row>
    <row r="588" spans="1:12" x14ac:dyDescent="0.2">
      <c r="A588" s="19" t="s">
        <v>13</v>
      </c>
      <c r="B588" s="20">
        <v>96.4</v>
      </c>
      <c r="C588" s="18">
        <v>82</v>
      </c>
      <c r="D588" s="18">
        <v>82</v>
      </c>
      <c r="E588" s="18">
        <v>1</v>
      </c>
      <c r="F588" s="18">
        <v>1</v>
      </c>
      <c r="G588" s="18">
        <v>1</v>
      </c>
      <c r="H588" s="18">
        <v>0</v>
      </c>
      <c r="I588" s="18">
        <v>0</v>
      </c>
      <c r="J588" s="18">
        <v>1</v>
      </c>
      <c r="K588" s="18" t="s">
        <v>121</v>
      </c>
      <c r="L588" s="4" t="b">
        <v>0</v>
      </c>
    </row>
    <row r="589" spans="1:12" x14ac:dyDescent="0.2">
      <c r="A589" s="19" t="s">
        <v>13</v>
      </c>
      <c r="B589" s="20">
        <v>74.400000000000006</v>
      </c>
      <c r="C589" s="18">
        <v>60</v>
      </c>
      <c r="D589" s="18">
        <v>64</v>
      </c>
      <c r="E589" s="18">
        <v>0</v>
      </c>
      <c r="F589" s="18">
        <v>1</v>
      </c>
      <c r="G589" s="18">
        <v>0</v>
      </c>
      <c r="H589" s="18">
        <v>0</v>
      </c>
      <c r="I589" s="18">
        <v>0</v>
      </c>
      <c r="J589" s="18">
        <v>0</v>
      </c>
      <c r="K589" s="18" t="s">
        <v>132</v>
      </c>
      <c r="L589" s="4" t="b">
        <v>0</v>
      </c>
    </row>
    <row r="590" spans="1:12" x14ac:dyDescent="0.2">
      <c r="A590" s="19" t="s">
        <v>13</v>
      </c>
      <c r="B590" s="20">
        <v>74.400000000000006</v>
      </c>
      <c r="C590" s="18">
        <v>60</v>
      </c>
      <c r="D590" s="18">
        <v>70</v>
      </c>
      <c r="E590" s="18">
        <v>0</v>
      </c>
      <c r="F590" s="18">
        <v>1</v>
      </c>
      <c r="G590" s="18">
        <v>0</v>
      </c>
      <c r="H590" s="18">
        <v>0</v>
      </c>
      <c r="I590" s="18">
        <v>0</v>
      </c>
      <c r="J590" s="18">
        <v>0</v>
      </c>
      <c r="K590" s="18" t="s">
        <v>122</v>
      </c>
      <c r="L590" s="4" t="b">
        <v>0</v>
      </c>
    </row>
    <row r="591" spans="1:12" x14ac:dyDescent="0.2">
      <c r="A591" s="19" t="s">
        <v>13</v>
      </c>
      <c r="B591" s="20">
        <v>84.4</v>
      </c>
      <c r="C591" s="18">
        <v>70</v>
      </c>
      <c r="D591" s="18">
        <v>75</v>
      </c>
      <c r="E591" s="18">
        <v>0</v>
      </c>
      <c r="F591" s="18">
        <v>1</v>
      </c>
      <c r="G591" s="18">
        <v>0</v>
      </c>
      <c r="H591" s="18">
        <v>0</v>
      </c>
      <c r="I591" s="18">
        <v>0</v>
      </c>
      <c r="J591" s="18">
        <v>0</v>
      </c>
      <c r="K591" s="18" t="s">
        <v>122</v>
      </c>
      <c r="L591" s="4" t="b">
        <v>0</v>
      </c>
    </row>
    <row r="592" spans="1:12" x14ac:dyDescent="0.2">
      <c r="A592" s="19" t="s">
        <v>13</v>
      </c>
      <c r="B592" s="20">
        <v>88.4</v>
      </c>
      <c r="C592" s="18">
        <v>74</v>
      </c>
      <c r="D592" s="18">
        <v>71</v>
      </c>
      <c r="E592" s="18">
        <v>0</v>
      </c>
      <c r="F592" s="18">
        <v>0</v>
      </c>
      <c r="G592" s="18">
        <v>1</v>
      </c>
      <c r="H592" s="18">
        <v>0</v>
      </c>
      <c r="I592" s="18">
        <v>1</v>
      </c>
      <c r="J592" s="18">
        <v>1</v>
      </c>
      <c r="K592" s="18" t="s">
        <v>127</v>
      </c>
      <c r="L592" s="4" t="b">
        <v>0</v>
      </c>
    </row>
    <row r="593" spans="1:12" x14ac:dyDescent="0.2">
      <c r="A593" s="19" t="s">
        <v>13</v>
      </c>
      <c r="B593" s="20">
        <v>90.4</v>
      </c>
      <c r="C593" s="18">
        <v>76</v>
      </c>
      <c r="D593" s="18">
        <v>82</v>
      </c>
      <c r="E593" s="18">
        <v>0</v>
      </c>
      <c r="F593" s="18">
        <v>0</v>
      </c>
      <c r="G593" s="18">
        <v>1</v>
      </c>
      <c r="H593" s="18">
        <v>0</v>
      </c>
      <c r="I593" s="18">
        <v>1</v>
      </c>
      <c r="J593" s="18">
        <v>1</v>
      </c>
      <c r="K593" s="18" t="s">
        <v>123</v>
      </c>
      <c r="L593" s="4" t="b">
        <v>0</v>
      </c>
    </row>
    <row r="594" spans="1:12" x14ac:dyDescent="0.2">
      <c r="A594" s="19" t="s">
        <v>13</v>
      </c>
      <c r="B594" s="20">
        <v>89.4</v>
      </c>
      <c r="C594" s="18">
        <v>75</v>
      </c>
      <c r="D594" s="18">
        <v>87</v>
      </c>
      <c r="E594" s="18">
        <v>0</v>
      </c>
      <c r="F594" s="18">
        <v>1</v>
      </c>
      <c r="G594" s="18">
        <v>0</v>
      </c>
      <c r="H594" s="18">
        <v>1</v>
      </c>
      <c r="I594" s="18">
        <v>0</v>
      </c>
      <c r="J594" s="18">
        <v>1</v>
      </c>
      <c r="K594" s="18" t="s">
        <v>124</v>
      </c>
      <c r="L594" s="4" t="b">
        <v>0</v>
      </c>
    </row>
    <row r="595" spans="1:12" x14ac:dyDescent="0.2">
      <c r="A595" s="19" t="s">
        <v>13</v>
      </c>
      <c r="B595" s="20">
        <v>87.3</v>
      </c>
      <c r="C595" s="18">
        <v>73</v>
      </c>
      <c r="D595" s="18">
        <v>80</v>
      </c>
      <c r="E595" s="18">
        <v>0</v>
      </c>
      <c r="F595" s="18">
        <v>1</v>
      </c>
      <c r="G595" s="18">
        <v>1</v>
      </c>
      <c r="H595" s="18">
        <v>1</v>
      </c>
      <c r="I595" s="18">
        <v>0</v>
      </c>
      <c r="J595" s="18">
        <v>0</v>
      </c>
      <c r="K595" s="18" t="s">
        <v>118</v>
      </c>
      <c r="L595" s="4" t="b">
        <v>0</v>
      </c>
    </row>
    <row r="596" spans="1:12" x14ac:dyDescent="0.2">
      <c r="A596" s="19" t="s">
        <v>16</v>
      </c>
      <c r="B596" s="20">
        <v>90.3</v>
      </c>
      <c r="C596" s="18">
        <v>76</v>
      </c>
      <c r="D596" s="18">
        <v>74</v>
      </c>
      <c r="E596" s="18">
        <v>0</v>
      </c>
      <c r="F596" s="18">
        <v>1</v>
      </c>
      <c r="G596" s="18">
        <v>1</v>
      </c>
      <c r="H596" s="18">
        <v>1</v>
      </c>
      <c r="I596" s="18">
        <v>0</v>
      </c>
      <c r="J596" s="18">
        <v>0</v>
      </c>
      <c r="K596" s="18" t="s">
        <v>118</v>
      </c>
      <c r="L596" s="4" t="b">
        <v>0</v>
      </c>
    </row>
    <row r="597" spans="1:12" x14ac:dyDescent="0.2">
      <c r="A597" s="19" t="s">
        <v>16</v>
      </c>
      <c r="B597" s="20">
        <v>91.3</v>
      </c>
      <c r="C597" s="18">
        <v>77</v>
      </c>
      <c r="D597" s="18">
        <v>90</v>
      </c>
      <c r="E597" s="18">
        <v>0</v>
      </c>
      <c r="F597" s="18">
        <v>1</v>
      </c>
      <c r="G597" s="18">
        <v>1</v>
      </c>
      <c r="H597" s="18">
        <v>1</v>
      </c>
      <c r="I597" s="18">
        <v>0</v>
      </c>
      <c r="J597" s="18">
        <v>0</v>
      </c>
      <c r="K597" s="18" t="s">
        <v>119</v>
      </c>
      <c r="L597" s="4" t="b">
        <v>0</v>
      </c>
    </row>
    <row r="598" spans="1:12" x14ac:dyDescent="0.2">
      <c r="A598" s="19" t="s">
        <v>16</v>
      </c>
      <c r="B598" s="20">
        <v>94.3</v>
      </c>
      <c r="C598" s="18">
        <v>80</v>
      </c>
      <c r="D598" s="18">
        <v>83</v>
      </c>
      <c r="E598" s="18">
        <v>0</v>
      </c>
      <c r="F598" s="18">
        <v>1</v>
      </c>
      <c r="G598" s="18">
        <v>1</v>
      </c>
      <c r="H598" s="18">
        <v>1</v>
      </c>
      <c r="I598" s="18">
        <v>0</v>
      </c>
      <c r="J598" s="18">
        <v>0</v>
      </c>
      <c r="K598" s="18" t="s">
        <v>119</v>
      </c>
      <c r="L598" s="4" t="b">
        <v>0</v>
      </c>
    </row>
    <row r="599" spans="1:12" x14ac:dyDescent="0.2">
      <c r="A599" s="19" t="s">
        <v>13</v>
      </c>
      <c r="B599" s="20">
        <v>95.3</v>
      </c>
      <c r="C599" s="18">
        <v>81</v>
      </c>
      <c r="D599" s="18">
        <v>82</v>
      </c>
      <c r="E599" s="18">
        <v>0</v>
      </c>
      <c r="F599" s="18">
        <v>1</v>
      </c>
      <c r="G599" s="18">
        <v>1</v>
      </c>
      <c r="H599" s="18">
        <v>1</v>
      </c>
      <c r="I599" s="18">
        <v>0</v>
      </c>
      <c r="J599" s="18">
        <v>0</v>
      </c>
      <c r="K599" s="18" t="s">
        <v>119</v>
      </c>
      <c r="L599" s="4" t="b">
        <v>0</v>
      </c>
    </row>
    <row r="600" spans="1:12" x14ac:dyDescent="0.2">
      <c r="A600" s="19" t="s">
        <v>13</v>
      </c>
      <c r="B600" s="20">
        <v>87.3</v>
      </c>
      <c r="C600" s="18">
        <v>73</v>
      </c>
      <c r="D600" s="18">
        <v>77</v>
      </c>
      <c r="E600" s="18">
        <v>0</v>
      </c>
      <c r="F600" s="18">
        <v>0</v>
      </c>
      <c r="G600" s="18">
        <v>1</v>
      </c>
      <c r="H600" s="18">
        <v>1</v>
      </c>
      <c r="I600" s="18">
        <v>1</v>
      </c>
      <c r="J600" s="18">
        <v>1</v>
      </c>
      <c r="K600" s="18" t="s">
        <v>120</v>
      </c>
      <c r="L600" s="4" t="b">
        <v>0</v>
      </c>
    </row>
    <row r="601" spans="1:12" x14ac:dyDescent="0.2">
      <c r="A601" s="19" t="s">
        <v>16</v>
      </c>
      <c r="B601" s="20">
        <v>96.3</v>
      </c>
      <c r="C601" s="18">
        <v>82</v>
      </c>
      <c r="D601" s="18">
        <v>87</v>
      </c>
      <c r="E601" s="18">
        <v>0</v>
      </c>
      <c r="F601" s="18">
        <v>0</v>
      </c>
      <c r="G601" s="18">
        <v>1</v>
      </c>
      <c r="H601" s="18">
        <v>1</v>
      </c>
      <c r="I601" s="18">
        <v>1</v>
      </c>
      <c r="J601" s="18">
        <v>1</v>
      </c>
      <c r="K601" s="18" t="s">
        <v>135</v>
      </c>
      <c r="L601" s="4" t="b">
        <v>0</v>
      </c>
    </row>
    <row r="602" spans="1:12" x14ac:dyDescent="0.2">
      <c r="A602" s="19" t="s">
        <v>13</v>
      </c>
      <c r="B602" s="20">
        <v>92.3</v>
      </c>
      <c r="C602" s="18">
        <v>78</v>
      </c>
      <c r="D602" s="18">
        <v>86</v>
      </c>
      <c r="E602" s="18">
        <v>1</v>
      </c>
      <c r="F602" s="18">
        <v>1</v>
      </c>
      <c r="G602" s="18">
        <v>1</v>
      </c>
      <c r="H602" s="18">
        <v>0</v>
      </c>
      <c r="I602" s="18">
        <v>0</v>
      </c>
      <c r="J602" s="18">
        <v>1</v>
      </c>
      <c r="K602" s="18" t="s">
        <v>121</v>
      </c>
      <c r="L602" s="4" t="b">
        <v>0</v>
      </c>
    </row>
    <row r="603" spans="1:12" x14ac:dyDescent="0.2">
      <c r="A603" s="19" t="s">
        <v>13</v>
      </c>
      <c r="B603" s="20">
        <v>94.3</v>
      </c>
      <c r="C603" s="18">
        <v>80</v>
      </c>
      <c r="D603" s="18">
        <v>88</v>
      </c>
      <c r="E603" s="18">
        <v>1</v>
      </c>
      <c r="F603" s="18">
        <v>1</v>
      </c>
      <c r="G603" s="18">
        <v>1</v>
      </c>
      <c r="H603" s="18">
        <v>0</v>
      </c>
      <c r="I603" s="18">
        <v>0</v>
      </c>
      <c r="J603" s="18">
        <v>1</v>
      </c>
      <c r="K603" s="18" t="s">
        <v>121</v>
      </c>
      <c r="L603" s="4" t="b">
        <v>0</v>
      </c>
    </row>
    <row r="604" spans="1:12" x14ac:dyDescent="0.2">
      <c r="A604" s="19" t="s">
        <v>13</v>
      </c>
      <c r="B604" s="20">
        <v>84.3</v>
      </c>
      <c r="C604" s="18">
        <v>70</v>
      </c>
      <c r="D604" s="18">
        <v>80</v>
      </c>
      <c r="E604" s="18">
        <v>0</v>
      </c>
      <c r="F604" s="18">
        <v>0</v>
      </c>
      <c r="G604" s="18">
        <v>1</v>
      </c>
      <c r="H604" s="18">
        <v>0</v>
      </c>
      <c r="I604" s="18">
        <v>1</v>
      </c>
      <c r="J604" s="18">
        <v>1</v>
      </c>
      <c r="K604" s="18" t="s">
        <v>127</v>
      </c>
      <c r="L604" s="4" t="b">
        <v>0</v>
      </c>
    </row>
    <row r="605" spans="1:12" x14ac:dyDescent="0.2">
      <c r="A605" s="19" t="s">
        <v>13</v>
      </c>
      <c r="B605" s="20">
        <v>94.3</v>
      </c>
      <c r="C605" s="18">
        <v>80</v>
      </c>
      <c r="D605" s="18">
        <v>78</v>
      </c>
      <c r="E605" s="18">
        <v>0</v>
      </c>
      <c r="F605" s="18">
        <v>1</v>
      </c>
      <c r="G605" s="18">
        <v>0</v>
      </c>
      <c r="H605" s="18">
        <v>1</v>
      </c>
      <c r="I605" s="18">
        <v>0</v>
      </c>
      <c r="J605" s="18">
        <v>1</v>
      </c>
      <c r="K605" s="18" t="s">
        <v>125</v>
      </c>
      <c r="L605" s="4" t="b">
        <v>0</v>
      </c>
    </row>
    <row r="606" spans="1:12" x14ac:dyDescent="0.2">
      <c r="A606" s="19" t="s">
        <v>13</v>
      </c>
      <c r="B606" s="20">
        <v>96.3</v>
      </c>
      <c r="C606" s="18">
        <v>82</v>
      </c>
      <c r="D606" s="18">
        <v>99</v>
      </c>
      <c r="E606" s="18">
        <v>0</v>
      </c>
      <c r="F606" s="18">
        <v>1</v>
      </c>
      <c r="G606" s="18">
        <v>0</v>
      </c>
      <c r="H606" s="18">
        <v>1</v>
      </c>
      <c r="I606" s="18">
        <v>0</v>
      </c>
      <c r="J606" s="18">
        <v>1</v>
      </c>
      <c r="K606" s="18" t="s">
        <v>138</v>
      </c>
      <c r="L606" s="4" t="b">
        <v>0</v>
      </c>
    </row>
    <row r="607" spans="1:12" x14ac:dyDescent="0.2">
      <c r="A607" s="19" t="s">
        <v>13</v>
      </c>
      <c r="B607" s="20">
        <v>95.3</v>
      </c>
      <c r="C607" s="18">
        <v>81</v>
      </c>
      <c r="D607" s="18">
        <v>84</v>
      </c>
      <c r="E607" s="18">
        <v>1</v>
      </c>
      <c r="F607" s="18">
        <v>1</v>
      </c>
      <c r="G607" s="18">
        <v>1</v>
      </c>
      <c r="H607" s="18">
        <v>0</v>
      </c>
      <c r="I607" s="18">
        <v>0</v>
      </c>
      <c r="J607" s="18">
        <v>0</v>
      </c>
      <c r="K607" s="18" t="s">
        <v>130</v>
      </c>
      <c r="L607" s="4" t="b">
        <v>0</v>
      </c>
    </row>
    <row r="608" spans="1:12" x14ac:dyDescent="0.2">
      <c r="A608" s="19" t="s">
        <v>16</v>
      </c>
      <c r="B608" s="20">
        <v>96.3</v>
      </c>
      <c r="C608" s="18">
        <v>82</v>
      </c>
      <c r="D608" s="18">
        <v>82</v>
      </c>
      <c r="E608" s="18">
        <v>1</v>
      </c>
      <c r="F608" s="18">
        <v>1</v>
      </c>
      <c r="G608" s="18">
        <v>1</v>
      </c>
      <c r="H608" s="18">
        <v>0</v>
      </c>
      <c r="I608" s="18">
        <v>0</v>
      </c>
      <c r="J608" s="18">
        <v>0</v>
      </c>
      <c r="K608" s="18" t="s">
        <v>130</v>
      </c>
      <c r="L608" s="4" t="b">
        <v>0</v>
      </c>
    </row>
    <row r="609" spans="1:12" x14ac:dyDescent="0.2">
      <c r="A609" s="19" t="s">
        <v>13</v>
      </c>
      <c r="B609" s="20">
        <v>87.2</v>
      </c>
      <c r="C609" s="18">
        <v>73</v>
      </c>
      <c r="D609" s="18">
        <v>86</v>
      </c>
      <c r="E609" s="18">
        <v>0</v>
      </c>
      <c r="F609" s="18">
        <v>1</v>
      </c>
      <c r="G609" s="18">
        <v>1</v>
      </c>
      <c r="H609" s="18">
        <v>1</v>
      </c>
      <c r="I609" s="18">
        <v>0</v>
      </c>
      <c r="J609" s="18">
        <v>0</v>
      </c>
      <c r="K609" s="18" t="s">
        <v>118</v>
      </c>
      <c r="L609" s="4" t="b">
        <v>0</v>
      </c>
    </row>
    <row r="610" spans="1:12" x14ac:dyDescent="0.2">
      <c r="A610" s="19" t="s">
        <v>13</v>
      </c>
      <c r="B610" s="20">
        <v>94.2</v>
      </c>
      <c r="C610" s="18">
        <v>80</v>
      </c>
      <c r="D610" s="18">
        <v>81</v>
      </c>
      <c r="E610" s="18">
        <v>0</v>
      </c>
      <c r="F610" s="18">
        <v>1</v>
      </c>
      <c r="G610" s="18">
        <v>1</v>
      </c>
      <c r="H610" s="18">
        <v>1</v>
      </c>
      <c r="I610" s="18">
        <v>0</v>
      </c>
      <c r="J610" s="18">
        <v>0</v>
      </c>
      <c r="K610" s="18" t="s">
        <v>119</v>
      </c>
      <c r="L610" s="4" t="b">
        <v>0</v>
      </c>
    </row>
    <row r="611" spans="1:12" x14ac:dyDescent="0.2">
      <c r="A611" s="19" t="s">
        <v>13</v>
      </c>
      <c r="B611" s="20">
        <v>94.2</v>
      </c>
      <c r="C611" s="18">
        <v>80</v>
      </c>
      <c r="D611" s="18">
        <v>93</v>
      </c>
      <c r="E611" s="18">
        <v>0</v>
      </c>
      <c r="F611" s="18">
        <v>0</v>
      </c>
      <c r="G611" s="18">
        <v>1</v>
      </c>
      <c r="H611" s="18">
        <v>1</v>
      </c>
      <c r="I611" s="18">
        <v>1</v>
      </c>
      <c r="J611" s="18">
        <v>1</v>
      </c>
      <c r="K611" s="18" t="s">
        <v>135</v>
      </c>
      <c r="L611" s="4" t="b">
        <v>0</v>
      </c>
    </row>
    <row r="612" spans="1:12" x14ac:dyDescent="0.2">
      <c r="A612" s="19" t="s">
        <v>13</v>
      </c>
      <c r="B612" s="20">
        <v>86.2</v>
      </c>
      <c r="C612" s="18">
        <v>72</v>
      </c>
      <c r="D612" s="18">
        <v>76</v>
      </c>
      <c r="E612" s="18">
        <v>1</v>
      </c>
      <c r="F612" s="18">
        <v>1</v>
      </c>
      <c r="G612" s="18">
        <v>1</v>
      </c>
      <c r="H612" s="18">
        <v>0</v>
      </c>
      <c r="I612" s="18">
        <v>0</v>
      </c>
      <c r="J612" s="18">
        <v>1</v>
      </c>
      <c r="K612" s="18" t="s">
        <v>121</v>
      </c>
      <c r="L612" s="4" t="b">
        <v>0</v>
      </c>
    </row>
    <row r="613" spans="1:12" x14ac:dyDescent="0.2">
      <c r="A613" s="19" t="s">
        <v>16</v>
      </c>
      <c r="B613" s="20">
        <v>89.2</v>
      </c>
      <c r="C613" s="18">
        <v>75</v>
      </c>
      <c r="D613" s="18">
        <v>72</v>
      </c>
      <c r="E613" s="18">
        <v>1</v>
      </c>
      <c r="F613" s="18">
        <v>1</v>
      </c>
      <c r="G613" s="18">
        <v>1</v>
      </c>
      <c r="H613" s="18">
        <v>0</v>
      </c>
      <c r="I613" s="18">
        <v>0</v>
      </c>
      <c r="J613" s="18">
        <v>1</v>
      </c>
      <c r="K613" s="18" t="s">
        <v>121</v>
      </c>
      <c r="L613" s="4" t="b">
        <v>0</v>
      </c>
    </row>
    <row r="614" spans="1:12" x14ac:dyDescent="0.2">
      <c r="A614" s="19" t="s">
        <v>13</v>
      </c>
      <c r="B614" s="20">
        <v>93.2</v>
      </c>
      <c r="C614" s="18">
        <v>79</v>
      </c>
      <c r="D614" s="18">
        <v>74</v>
      </c>
      <c r="E614" s="18">
        <v>1</v>
      </c>
      <c r="F614" s="18">
        <v>1</v>
      </c>
      <c r="G614" s="18">
        <v>1</v>
      </c>
      <c r="H614" s="18">
        <v>0</v>
      </c>
      <c r="I614" s="18">
        <v>0</v>
      </c>
      <c r="J614" s="18">
        <v>1</v>
      </c>
      <c r="K614" s="18" t="s">
        <v>121</v>
      </c>
      <c r="L614" s="4" t="b">
        <v>0</v>
      </c>
    </row>
    <row r="615" spans="1:12" x14ac:dyDescent="0.2">
      <c r="A615" s="19" t="s">
        <v>13</v>
      </c>
      <c r="B615" s="20">
        <v>94.2</v>
      </c>
      <c r="C615" s="18">
        <v>80</v>
      </c>
      <c r="D615" s="18">
        <v>81</v>
      </c>
      <c r="E615" s="18">
        <v>1</v>
      </c>
      <c r="F615" s="18">
        <v>1</v>
      </c>
      <c r="G615" s="18">
        <v>1</v>
      </c>
      <c r="H615" s="18">
        <v>0</v>
      </c>
      <c r="I615" s="18">
        <v>0</v>
      </c>
      <c r="J615" s="18">
        <v>1</v>
      </c>
      <c r="K615" s="18" t="s">
        <v>121</v>
      </c>
      <c r="L615" s="4" t="b">
        <v>0</v>
      </c>
    </row>
    <row r="616" spans="1:12" x14ac:dyDescent="0.2">
      <c r="A616" s="19" t="s">
        <v>13</v>
      </c>
      <c r="B616" s="20">
        <v>80.2</v>
      </c>
      <c r="C616" s="18">
        <v>66</v>
      </c>
      <c r="D616" s="18">
        <v>70</v>
      </c>
      <c r="E616" s="18">
        <v>0</v>
      </c>
      <c r="F616" s="18">
        <v>1</v>
      </c>
      <c r="G616" s="18">
        <v>0</v>
      </c>
      <c r="H616" s="18">
        <v>0</v>
      </c>
      <c r="I616" s="18">
        <v>0</v>
      </c>
      <c r="J616" s="18">
        <v>0</v>
      </c>
      <c r="K616" s="18" t="s">
        <v>132</v>
      </c>
      <c r="L616" s="4" t="b">
        <v>0</v>
      </c>
    </row>
    <row r="617" spans="1:12" x14ac:dyDescent="0.2">
      <c r="A617" s="19" t="s">
        <v>16</v>
      </c>
      <c r="B617" s="20">
        <v>88.2</v>
      </c>
      <c r="C617" s="18">
        <v>74</v>
      </c>
      <c r="D617" s="18">
        <v>83</v>
      </c>
      <c r="E617" s="18">
        <v>0</v>
      </c>
      <c r="F617" s="18">
        <v>1</v>
      </c>
      <c r="G617" s="18">
        <v>0</v>
      </c>
      <c r="H617" s="18">
        <v>0</v>
      </c>
      <c r="I617" s="18">
        <v>0</v>
      </c>
      <c r="J617" s="18">
        <v>0</v>
      </c>
      <c r="K617" s="18" t="s">
        <v>122</v>
      </c>
      <c r="L617" s="4" t="b">
        <v>0</v>
      </c>
    </row>
    <row r="618" spans="1:12" x14ac:dyDescent="0.2">
      <c r="A618" s="19" t="s">
        <v>13</v>
      </c>
      <c r="B618" s="20">
        <v>94.2</v>
      </c>
      <c r="C618" s="18">
        <v>80</v>
      </c>
      <c r="D618" s="18">
        <v>90</v>
      </c>
      <c r="E618" s="18">
        <v>0</v>
      </c>
      <c r="F618" s="18">
        <v>1</v>
      </c>
      <c r="G618" s="18">
        <v>0</v>
      </c>
      <c r="H618" s="18">
        <v>0</v>
      </c>
      <c r="I618" s="18">
        <v>0</v>
      </c>
      <c r="J618" s="18">
        <v>0</v>
      </c>
      <c r="K618" s="18" t="s">
        <v>133</v>
      </c>
      <c r="L618" s="4" t="b">
        <v>0</v>
      </c>
    </row>
    <row r="619" spans="1:12" x14ac:dyDescent="0.2">
      <c r="A619" s="19" t="s">
        <v>16</v>
      </c>
      <c r="B619" s="20">
        <v>84.2</v>
      </c>
      <c r="C619" s="18">
        <v>70</v>
      </c>
      <c r="D619" s="18">
        <v>70</v>
      </c>
      <c r="E619" s="18">
        <v>0</v>
      </c>
      <c r="F619" s="18">
        <v>1</v>
      </c>
      <c r="G619" s="18">
        <v>0</v>
      </c>
      <c r="H619" s="18">
        <v>1</v>
      </c>
      <c r="I619" s="18">
        <v>0</v>
      </c>
      <c r="J619" s="18">
        <v>1</v>
      </c>
      <c r="K619" s="18" t="s">
        <v>124</v>
      </c>
      <c r="L619" s="4" t="b">
        <v>0</v>
      </c>
    </row>
    <row r="620" spans="1:12" x14ac:dyDescent="0.2">
      <c r="A620" s="19" t="s">
        <v>16</v>
      </c>
      <c r="B620" s="20">
        <v>87.2</v>
      </c>
      <c r="C620" s="18">
        <v>73</v>
      </c>
      <c r="D620" s="18">
        <v>86</v>
      </c>
      <c r="E620" s="18">
        <v>0</v>
      </c>
      <c r="F620" s="18">
        <v>1</v>
      </c>
      <c r="G620" s="18">
        <v>0</v>
      </c>
      <c r="H620" s="18">
        <v>1</v>
      </c>
      <c r="I620" s="18">
        <v>0</v>
      </c>
      <c r="J620" s="18">
        <v>1</v>
      </c>
      <c r="K620" s="18" t="s">
        <v>125</v>
      </c>
      <c r="L620" s="4" t="b">
        <v>0</v>
      </c>
    </row>
    <row r="621" spans="1:12" x14ac:dyDescent="0.2">
      <c r="A621" s="19" t="s">
        <v>16</v>
      </c>
      <c r="B621" s="20">
        <v>94.2</v>
      </c>
      <c r="C621" s="18">
        <v>80</v>
      </c>
      <c r="D621" s="18">
        <v>84</v>
      </c>
      <c r="E621" s="18">
        <v>0</v>
      </c>
      <c r="F621" s="18">
        <v>1</v>
      </c>
      <c r="G621" s="18">
        <v>0</v>
      </c>
      <c r="H621" s="18">
        <v>1</v>
      </c>
      <c r="I621" s="18">
        <v>0</v>
      </c>
      <c r="J621" s="18">
        <v>1</v>
      </c>
      <c r="K621" s="18" t="s">
        <v>125</v>
      </c>
      <c r="L621" s="4" t="b">
        <v>0</v>
      </c>
    </row>
    <row r="622" spans="1:12" x14ac:dyDescent="0.2">
      <c r="A622" s="19" t="s">
        <v>16</v>
      </c>
      <c r="B622" s="20">
        <v>96.2</v>
      </c>
      <c r="C622" s="18">
        <v>82</v>
      </c>
      <c r="D622" s="18">
        <v>84</v>
      </c>
      <c r="E622" s="18">
        <v>1</v>
      </c>
      <c r="F622" s="18">
        <v>1</v>
      </c>
      <c r="G622" s="18">
        <v>1</v>
      </c>
      <c r="H622" s="18">
        <v>0</v>
      </c>
      <c r="I622" s="18">
        <v>0</v>
      </c>
      <c r="J622" s="18">
        <v>0</v>
      </c>
      <c r="K622" s="18" t="s">
        <v>130</v>
      </c>
      <c r="L622" s="4" t="b">
        <v>0</v>
      </c>
    </row>
    <row r="623" spans="1:12" x14ac:dyDescent="0.2">
      <c r="A623" s="19" t="s">
        <v>13</v>
      </c>
      <c r="B623" s="20">
        <v>85.1</v>
      </c>
      <c r="C623" s="18">
        <v>71</v>
      </c>
      <c r="D623" s="18">
        <v>70</v>
      </c>
      <c r="E623" s="18">
        <v>0</v>
      </c>
      <c r="F623" s="18">
        <v>1</v>
      </c>
      <c r="G623" s="18">
        <v>1</v>
      </c>
      <c r="H623" s="18">
        <v>1</v>
      </c>
      <c r="I623" s="18">
        <v>0</v>
      </c>
      <c r="J623" s="18">
        <v>0</v>
      </c>
      <c r="K623" s="18" t="s">
        <v>118</v>
      </c>
      <c r="L623" s="4" t="b">
        <v>0</v>
      </c>
    </row>
    <row r="624" spans="1:12" x14ac:dyDescent="0.2">
      <c r="A624" s="19" t="s">
        <v>13</v>
      </c>
      <c r="B624" s="20">
        <v>85.1</v>
      </c>
      <c r="C624" s="18">
        <v>71</v>
      </c>
      <c r="D624" s="18">
        <v>68</v>
      </c>
      <c r="E624" s="18">
        <v>0</v>
      </c>
      <c r="F624" s="18">
        <v>1</v>
      </c>
      <c r="G624" s="18">
        <v>1</v>
      </c>
      <c r="H624" s="18">
        <v>1</v>
      </c>
      <c r="I624" s="18">
        <v>0</v>
      </c>
      <c r="J624" s="18">
        <v>0</v>
      </c>
      <c r="K624" s="18" t="s">
        <v>119</v>
      </c>
      <c r="L624" s="4" t="b">
        <v>0</v>
      </c>
    </row>
    <row r="625" spans="1:12" x14ac:dyDescent="0.2">
      <c r="A625" s="19" t="s">
        <v>13</v>
      </c>
      <c r="B625" s="20">
        <v>89.1</v>
      </c>
      <c r="C625" s="18">
        <v>75</v>
      </c>
      <c r="D625" s="18">
        <v>72</v>
      </c>
      <c r="E625" s="18">
        <v>0</v>
      </c>
      <c r="F625" s="18">
        <v>1</v>
      </c>
      <c r="G625" s="18">
        <v>1</v>
      </c>
      <c r="H625" s="18">
        <v>1</v>
      </c>
      <c r="I625" s="18">
        <v>0</v>
      </c>
      <c r="J625" s="18">
        <v>0</v>
      </c>
      <c r="K625" s="18" t="s">
        <v>119</v>
      </c>
      <c r="L625" s="4" t="b">
        <v>0</v>
      </c>
    </row>
    <row r="626" spans="1:12" x14ac:dyDescent="0.2">
      <c r="A626" s="19" t="s">
        <v>13</v>
      </c>
      <c r="B626" s="20">
        <v>91.1</v>
      </c>
      <c r="C626" s="18">
        <v>77</v>
      </c>
      <c r="D626" s="18">
        <v>82</v>
      </c>
      <c r="E626" s="18">
        <v>0</v>
      </c>
      <c r="F626" s="18">
        <v>0</v>
      </c>
      <c r="G626" s="18">
        <v>1</v>
      </c>
      <c r="H626" s="18">
        <v>1</v>
      </c>
      <c r="I626" s="18">
        <v>1</v>
      </c>
      <c r="J626" s="18">
        <v>1</v>
      </c>
      <c r="K626" s="18" t="s">
        <v>128</v>
      </c>
      <c r="L626" s="4" t="b">
        <v>0</v>
      </c>
    </row>
    <row r="627" spans="1:12" x14ac:dyDescent="0.2">
      <c r="A627" s="19" t="s">
        <v>13</v>
      </c>
      <c r="B627" s="20">
        <v>94.1</v>
      </c>
      <c r="C627" s="18">
        <v>80</v>
      </c>
      <c r="D627" s="18">
        <v>83</v>
      </c>
      <c r="E627" s="18">
        <v>0</v>
      </c>
      <c r="F627" s="18">
        <v>0</v>
      </c>
      <c r="G627" s="18">
        <v>1</v>
      </c>
      <c r="H627" s="18">
        <v>1</v>
      </c>
      <c r="I627" s="18">
        <v>1</v>
      </c>
      <c r="J627" s="18">
        <v>1</v>
      </c>
      <c r="K627" s="18" t="s">
        <v>128</v>
      </c>
      <c r="L627" s="4" t="b">
        <v>0</v>
      </c>
    </row>
    <row r="628" spans="1:12" x14ac:dyDescent="0.2">
      <c r="A628" s="19" t="s">
        <v>13</v>
      </c>
      <c r="B628" s="20">
        <v>94.1</v>
      </c>
      <c r="C628" s="18">
        <v>80</v>
      </c>
      <c r="D628" s="18">
        <v>82</v>
      </c>
      <c r="E628" s="18">
        <v>1</v>
      </c>
      <c r="F628" s="18">
        <v>1</v>
      </c>
      <c r="G628" s="18">
        <v>1</v>
      </c>
      <c r="H628" s="18">
        <v>0</v>
      </c>
      <c r="I628" s="18">
        <v>0</v>
      </c>
      <c r="J628" s="18">
        <v>1</v>
      </c>
      <c r="K628" s="18" t="s">
        <v>121</v>
      </c>
      <c r="L628" s="4" t="b">
        <v>0</v>
      </c>
    </row>
    <row r="629" spans="1:12" x14ac:dyDescent="0.2">
      <c r="A629" s="19" t="s">
        <v>13</v>
      </c>
      <c r="B629" s="20">
        <v>96.1</v>
      </c>
      <c r="C629" s="18">
        <v>82</v>
      </c>
      <c r="D629" s="18">
        <v>86</v>
      </c>
      <c r="E629" s="18">
        <v>1</v>
      </c>
      <c r="F629" s="18">
        <v>1</v>
      </c>
      <c r="G629" s="18">
        <v>1</v>
      </c>
      <c r="H629" s="18">
        <v>0</v>
      </c>
      <c r="I629" s="18">
        <v>0</v>
      </c>
      <c r="J629" s="18">
        <v>1</v>
      </c>
      <c r="K629" s="18" t="s">
        <v>121</v>
      </c>
      <c r="L629" s="4" t="b">
        <v>0</v>
      </c>
    </row>
    <row r="630" spans="1:12" x14ac:dyDescent="0.2">
      <c r="A630" s="19" t="s">
        <v>16</v>
      </c>
      <c r="B630" s="20">
        <v>89.1</v>
      </c>
      <c r="C630" s="18">
        <v>75</v>
      </c>
      <c r="D630" s="18">
        <v>73</v>
      </c>
      <c r="E630" s="18">
        <v>0</v>
      </c>
      <c r="F630" s="18">
        <v>1</v>
      </c>
      <c r="G630" s="18">
        <v>0</v>
      </c>
      <c r="H630" s="18">
        <v>0</v>
      </c>
      <c r="I630" s="18">
        <v>0</v>
      </c>
      <c r="J630" s="18">
        <v>0</v>
      </c>
      <c r="K630" s="18" t="s">
        <v>133</v>
      </c>
      <c r="L630" s="4" t="b">
        <v>0</v>
      </c>
    </row>
    <row r="631" spans="1:12" x14ac:dyDescent="0.2">
      <c r="A631" s="19" t="s">
        <v>13</v>
      </c>
      <c r="B631" s="20">
        <v>94.1</v>
      </c>
      <c r="C631" s="18">
        <v>80</v>
      </c>
      <c r="D631" s="18">
        <v>80</v>
      </c>
      <c r="E631" s="18">
        <v>0</v>
      </c>
      <c r="F631" s="18">
        <v>1</v>
      </c>
      <c r="G631" s="18">
        <v>0</v>
      </c>
      <c r="H631" s="18">
        <v>0</v>
      </c>
      <c r="I631" s="18">
        <v>0</v>
      </c>
      <c r="J631" s="18">
        <v>0</v>
      </c>
      <c r="K631" s="18" t="s">
        <v>122</v>
      </c>
      <c r="L631" s="4" t="b">
        <v>0</v>
      </c>
    </row>
    <row r="632" spans="1:12" x14ac:dyDescent="0.2">
      <c r="A632" s="19" t="s">
        <v>13</v>
      </c>
      <c r="B632" s="20">
        <v>96.1</v>
      </c>
      <c r="C632" s="18">
        <v>82</v>
      </c>
      <c r="D632" s="18">
        <v>80</v>
      </c>
      <c r="E632" s="18">
        <v>0</v>
      </c>
      <c r="F632" s="18">
        <v>0</v>
      </c>
      <c r="G632" s="18">
        <v>1</v>
      </c>
      <c r="H632" s="18">
        <v>0</v>
      </c>
      <c r="I632" s="18">
        <v>1</v>
      </c>
      <c r="J632" s="18">
        <v>1</v>
      </c>
      <c r="K632" s="18" t="s">
        <v>123</v>
      </c>
      <c r="L632" s="4" t="b">
        <v>0</v>
      </c>
    </row>
    <row r="633" spans="1:12" x14ac:dyDescent="0.2">
      <c r="A633" s="19" t="s">
        <v>13</v>
      </c>
      <c r="B633" s="20">
        <v>85.1</v>
      </c>
      <c r="C633" s="18">
        <v>71</v>
      </c>
      <c r="D633" s="18">
        <v>83</v>
      </c>
      <c r="E633" s="18">
        <v>1</v>
      </c>
      <c r="F633" s="18">
        <v>1</v>
      </c>
      <c r="G633" s="18">
        <v>1</v>
      </c>
      <c r="H633" s="18">
        <v>0</v>
      </c>
      <c r="I633" s="18">
        <v>0</v>
      </c>
      <c r="J633" s="18">
        <v>0</v>
      </c>
      <c r="K633" s="18" t="s">
        <v>129</v>
      </c>
      <c r="L633" s="4" t="b">
        <v>0</v>
      </c>
    </row>
    <row r="634" spans="1:12" x14ac:dyDescent="0.2">
      <c r="A634" s="19" t="s">
        <v>13</v>
      </c>
      <c r="B634" s="20">
        <v>95.1</v>
      </c>
      <c r="C634" s="18">
        <v>81</v>
      </c>
      <c r="D634" s="18">
        <v>80</v>
      </c>
      <c r="E634" s="18">
        <v>1</v>
      </c>
      <c r="F634" s="18">
        <v>1</v>
      </c>
      <c r="G634" s="18">
        <v>1</v>
      </c>
      <c r="H634" s="18">
        <v>0</v>
      </c>
      <c r="I634" s="18">
        <v>0</v>
      </c>
      <c r="J634" s="18">
        <v>0</v>
      </c>
      <c r="K634" s="18" t="s">
        <v>129</v>
      </c>
      <c r="L634" s="4" t="b">
        <v>0</v>
      </c>
    </row>
    <row r="635" spans="1:12" x14ac:dyDescent="0.2">
      <c r="A635" s="19" t="s">
        <v>13</v>
      </c>
      <c r="B635" s="20">
        <v>96</v>
      </c>
      <c r="C635" s="18">
        <v>82</v>
      </c>
      <c r="D635" s="18">
        <v>91</v>
      </c>
      <c r="E635" s="18">
        <v>0</v>
      </c>
      <c r="F635" s="18">
        <v>1</v>
      </c>
      <c r="G635" s="18">
        <v>1</v>
      </c>
      <c r="H635" s="18">
        <v>1</v>
      </c>
      <c r="I635" s="18">
        <v>0</v>
      </c>
      <c r="J635" s="18">
        <v>0</v>
      </c>
      <c r="K635" s="18" t="s">
        <v>131</v>
      </c>
      <c r="L635" s="4" t="b">
        <v>0</v>
      </c>
    </row>
    <row r="636" spans="1:12" x14ac:dyDescent="0.2">
      <c r="A636" s="19" t="s">
        <v>16</v>
      </c>
      <c r="B636" s="20">
        <v>96</v>
      </c>
      <c r="C636" s="18">
        <v>82</v>
      </c>
      <c r="D636" s="18">
        <v>87</v>
      </c>
      <c r="E636" s="18">
        <v>0</v>
      </c>
      <c r="F636" s="18">
        <v>0</v>
      </c>
      <c r="G636" s="18">
        <v>1</v>
      </c>
      <c r="H636" s="18">
        <v>1</v>
      </c>
      <c r="I636" s="18">
        <v>1</v>
      </c>
      <c r="J636" s="18">
        <v>1</v>
      </c>
      <c r="K636" s="18" t="s">
        <v>128</v>
      </c>
      <c r="L636" s="4" t="b">
        <v>0</v>
      </c>
    </row>
    <row r="637" spans="1:12" x14ac:dyDescent="0.2">
      <c r="A637" s="19" t="s">
        <v>13</v>
      </c>
      <c r="B637" s="20">
        <v>75</v>
      </c>
      <c r="C637" s="18">
        <v>61</v>
      </c>
      <c r="D637" s="18">
        <v>61</v>
      </c>
      <c r="E637" s="18">
        <v>0</v>
      </c>
      <c r="F637" s="18">
        <v>1</v>
      </c>
      <c r="G637" s="18">
        <v>0</v>
      </c>
      <c r="H637" s="18">
        <v>0</v>
      </c>
      <c r="I637" s="18">
        <v>0</v>
      </c>
      <c r="J637" s="18">
        <v>0</v>
      </c>
      <c r="K637" s="18" t="s">
        <v>132</v>
      </c>
      <c r="L637" s="4" t="b">
        <v>0</v>
      </c>
    </row>
    <row r="638" spans="1:12" x14ac:dyDescent="0.2">
      <c r="A638" s="19" t="s">
        <v>13</v>
      </c>
      <c r="B638" s="20">
        <v>94</v>
      </c>
      <c r="C638" s="18">
        <v>80</v>
      </c>
      <c r="D638" s="18">
        <v>80</v>
      </c>
      <c r="E638" s="18">
        <v>0</v>
      </c>
      <c r="F638" s="18">
        <v>1</v>
      </c>
      <c r="G638" s="18">
        <v>0</v>
      </c>
      <c r="H638" s="18">
        <v>0</v>
      </c>
      <c r="I638" s="18">
        <v>0</v>
      </c>
      <c r="J638" s="18">
        <v>0</v>
      </c>
      <c r="K638" s="18" t="s">
        <v>122</v>
      </c>
      <c r="L638" s="4" t="b">
        <v>0</v>
      </c>
    </row>
    <row r="639" spans="1:12" x14ac:dyDescent="0.2">
      <c r="A639" s="19" t="s">
        <v>13</v>
      </c>
      <c r="B639" s="20">
        <v>90</v>
      </c>
      <c r="C639" s="18">
        <v>76</v>
      </c>
      <c r="D639" s="18">
        <v>81</v>
      </c>
      <c r="E639" s="18">
        <v>0</v>
      </c>
      <c r="F639" s="18">
        <v>0</v>
      </c>
      <c r="G639" s="18">
        <v>1</v>
      </c>
      <c r="H639" s="18">
        <v>0</v>
      </c>
      <c r="I639" s="18">
        <v>1</v>
      </c>
      <c r="J639" s="18">
        <v>1</v>
      </c>
      <c r="K639" s="18" t="s">
        <v>127</v>
      </c>
      <c r="L639" s="4" t="b">
        <v>0</v>
      </c>
    </row>
    <row r="640" spans="1:12" x14ac:dyDescent="0.2">
      <c r="A640" s="19" t="s">
        <v>16</v>
      </c>
      <c r="B640" s="20">
        <v>94</v>
      </c>
      <c r="C640" s="18">
        <v>80</v>
      </c>
      <c r="D640" s="18">
        <v>80</v>
      </c>
      <c r="E640" s="18">
        <v>1</v>
      </c>
      <c r="F640" s="18">
        <v>1</v>
      </c>
      <c r="G640" s="18">
        <v>1</v>
      </c>
      <c r="H640" s="18">
        <v>0</v>
      </c>
      <c r="I640" s="18">
        <v>0</v>
      </c>
      <c r="J640" s="18">
        <v>0</v>
      </c>
      <c r="K640" s="18" t="s">
        <v>130</v>
      </c>
      <c r="L640" s="4" t="b">
        <v>0</v>
      </c>
    </row>
    <row r="641" spans="1:12" x14ac:dyDescent="0.2">
      <c r="A641" s="19" t="s">
        <v>16</v>
      </c>
      <c r="B641" s="20">
        <v>95</v>
      </c>
      <c r="C641" s="18">
        <v>81</v>
      </c>
      <c r="D641" s="18">
        <v>95</v>
      </c>
      <c r="E641" s="18">
        <v>1</v>
      </c>
      <c r="F641" s="18">
        <v>1</v>
      </c>
      <c r="G641" s="18">
        <v>1</v>
      </c>
      <c r="H641" s="18">
        <v>0</v>
      </c>
      <c r="I641" s="18">
        <v>0</v>
      </c>
      <c r="J641" s="18">
        <v>0</v>
      </c>
      <c r="K641" s="18" t="s">
        <v>130</v>
      </c>
      <c r="L641" s="4" t="b">
        <v>0</v>
      </c>
    </row>
    <row r="642" spans="1:12" x14ac:dyDescent="0.2">
      <c r="A642" s="19" t="s">
        <v>16</v>
      </c>
      <c r="B642" s="20">
        <v>93.9</v>
      </c>
      <c r="C642" s="18">
        <v>80</v>
      </c>
      <c r="D642" s="18">
        <v>85</v>
      </c>
      <c r="E642" s="18">
        <v>0</v>
      </c>
      <c r="F642" s="18">
        <v>1</v>
      </c>
      <c r="G642" s="18">
        <v>1</v>
      </c>
      <c r="H642" s="18">
        <v>1</v>
      </c>
      <c r="I642" s="18">
        <v>0</v>
      </c>
      <c r="J642" s="18">
        <v>0</v>
      </c>
      <c r="K642" s="18" t="s">
        <v>119</v>
      </c>
      <c r="L642" s="4" t="b">
        <v>0</v>
      </c>
    </row>
    <row r="643" spans="1:12" x14ac:dyDescent="0.2">
      <c r="A643" s="19" t="s">
        <v>16</v>
      </c>
      <c r="B643" s="20">
        <v>85.1</v>
      </c>
      <c r="C643" s="18">
        <v>99</v>
      </c>
      <c r="D643" s="18">
        <v>71</v>
      </c>
      <c r="E643" s="18">
        <v>0</v>
      </c>
      <c r="F643" s="18">
        <v>1</v>
      </c>
      <c r="G643" s="18">
        <v>0</v>
      </c>
      <c r="H643" s="18">
        <v>0</v>
      </c>
      <c r="I643" s="18">
        <v>0</v>
      </c>
      <c r="J643" s="18">
        <v>0</v>
      </c>
      <c r="K643" s="18" t="s">
        <v>122</v>
      </c>
      <c r="L643" s="4" t="b">
        <v>0</v>
      </c>
    </row>
    <row r="644" spans="1:12" x14ac:dyDescent="0.2">
      <c r="A644" s="19" t="s">
        <v>13</v>
      </c>
      <c r="B644" s="20">
        <v>83.9</v>
      </c>
      <c r="C644" s="18">
        <v>70</v>
      </c>
      <c r="D644" s="18">
        <v>93</v>
      </c>
      <c r="E644" s="18">
        <v>0</v>
      </c>
      <c r="F644" s="18">
        <v>0</v>
      </c>
      <c r="G644" s="18">
        <v>1</v>
      </c>
      <c r="H644" s="18">
        <v>0</v>
      </c>
      <c r="I644" s="18">
        <v>1</v>
      </c>
      <c r="J644" s="18">
        <v>1</v>
      </c>
      <c r="K644" s="18" t="s">
        <v>123</v>
      </c>
      <c r="L644" s="4" t="b">
        <v>0</v>
      </c>
    </row>
    <row r="645" spans="1:12" x14ac:dyDescent="0.2">
      <c r="A645" s="19" t="s">
        <v>13</v>
      </c>
      <c r="B645" s="20">
        <v>86.9</v>
      </c>
      <c r="C645" s="18">
        <v>73</v>
      </c>
      <c r="D645" s="18">
        <v>80</v>
      </c>
      <c r="E645" s="18">
        <v>0</v>
      </c>
      <c r="F645" s="18">
        <v>1</v>
      </c>
      <c r="G645" s="18">
        <v>0</v>
      </c>
      <c r="H645" s="18">
        <v>1</v>
      </c>
      <c r="I645" s="18">
        <v>0</v>
      </c>
      <c r="J645" s="18">
        <v>1</v>
      </c>
      <c r="K645" s="18" t="s">
        <v>124</v>
      </c>
      <c r="L645" s="4" t="b">
        <v>0</v>
      </c>
    </row>
    <row r="646" spans="1:12" x14ac:dyDescent="0.2">
      <c r="A646" s="19" t="s">
        <v>13</v>
      </c>
      <c r="B646" s="20">
        <v>89.9</v>
      </c>
      <c r="C646" s="18">
        <v>76</v>
      </c>
      <c r="D646" s="18">
        <v>76</v>
      </c>
      <c r="E646" s="18">
        <v>1</v>
      </c>
      <c r="F646" s="18">
        <v>1</v>
      </c>
      <c r="G646" s="18">
        <v>1</v>
      </c>
      <c r="H646" s="18">
        <v>0</v>
      </c>
      <c r="I646" s="18">
        <v>0</v>
      </c>
      <c r="J646" s="18">
        <v>0</v>
      </c>
      <c r="K646" s="18" t="s">
        <v>130</v>
      </c>
      <c r="L646" s="4" t="b">
        <v>0</v>
      </c>
    </row>
    <row r="647" spans="1:12" x14ac:dyDescent="0.2">
      <c r="A647" s="19" t="s">
        <v>13</v>
      </c>
      <c r="B647" s="20">
        <v>89.9</v>
      </c>
      <c r="C647" s="18">
        <v>76</v>
      </c>
      <c r="D647" s="18">
        <v>85</v>
      </c>
      <c r="E647" s="18">
        <v>1</v>
      </c>
      <c r="F647" s="18">
        <v>1</v>
      </c>
      <c r="G647" s="18">
        <v>1</v>
      </c>
      <c r="H647" s="18">
        <v>0</v>
      </c>
      <c r="I647" s="18">
        <v>0</v>
      </c>
      <c r="J647" s="18">
        <v>0</v>
      </c>
      <c r="K647" s="18" t="s">
        <v>130</v>
      </c>
      <c r="L647" s="4" t="b">
        <v>0</v>
      </c>
    </row>
    <row r="648" spans="1:12" x14ac:dyDescent="0.2">
      <c r="A648" s="19" t="s">
        <v>16</v>
      </c>
      <c r="B648" s="20">
        <v>96.9</v>
      </c>
      <c r="C648" s="18">
        <v>83</v>
      </c>
      <c r="D648" s="18">
        <v>85</v>
      </c>
      <c r="E648" s="18">
        <v>1</v>
      </c>
      <c r="F648" s="18">
        <v>1</v>
      </c>
      <c r="G648" s="18">
        <v>1</v>
      </c>
      <c r="H648" s="18">
        <v>0</v>
      </c>
      <c r="I648" s="18">
        <v>0</v>
      </c>
      <c r="J648" s="18">
        <v>0</v>
      </c>
      <c r="K648" s="18" t="s">
        <v>130</v>
      </c>
      <c r="L648" s="4" t="b">
        <v>0</v>
      </c>
    </row>
    <row r="649" spans="1:12" x14ac:dyDescent="0.2">
      <c r="A649" s="19" t="s">
        <v>13</v>
      </c>
      <c r="B649" s="20">
        <v>87.8</v>
      </c>
      <c r="C649" s="18">
        <v>74</v>
      </c>
      <c r="D649" s="18">
        <v>75</v>
      </c>
      <c r="E649" s="18">
        <v>0</v>
      </c>
      <c r="F649" s="18">
        <v>1</v>
      </c>
      <c r="G649" s="18">
        <v>1</v>
      </c>
      <c r="H649" s="18">
        <v>1</v>
      </c>
      <c r="I649" s="18">
        <v>0</v>
      </c>
      <c r="J649" s="18">
        <v>0</v>
      </c>
      <c r="K649" s="18" t="s">
        <v>119</v>
      </c>
      <c r="L649" s="4" t="b">
        <v>0</v>
      </c>
    </row>
    <row r="650" spans="1:12" x14ac:dyDescent="0.2">
      <c r="A650" s="19" t="s">
        <v>16</v>
      </c>
      <c r="B650" s="20">
        <v>88.8</v>
      </c>
      <c r="C650" s="18">
        <v>75</v>
      </c>
      <c r="D650" s="18">
        <v>78</v>
      </c>
      <c r="E650" s="18">
        <v>0</v>
      </c>
      <c r="F650" s="18">
        <v>1</v>
      </c>
      <c r="G650" s="18">
        <v>1</v>
      </c>
      <c r="H650" s="18">
        <v>1</v>
      </c>
      <c r="I650" s="18">
        <v>0</v>
      </c>
      <c r="J650" s="18">
        <v>0</v>
      </c>
      <c r="K650" s="18" t="s">
        <v>119</v>
      </c>
      <c r="L650" s="4" t="b">
        <v>0</v>
      </c>
    </row>
    <row r="651" spans="1:12" x14ac:dyDescent="0.2">
      <c r="A651" s="19" t="s">
        <v>13</v>
      </c>
      <c r="B651" s="20">
        <v>91.8</v>
      </c>
      <c r="C651" s="18">
        <v>78</v>
      </c>
      <c r="D651" s="18">
        <v>81</v>
      </c>
      <c r="E651" s="18">
        <v>0</v>
      </c>
      <c r="F651" s="18">
        <v>1</v>
      </c>
      <c r="G651" s="18">
        <v>1</v>
      </c>
      <c r="H651" s="18">
        <v>1</v>
      </c>
      <c r="I651" s="18">
        <v>0</v>
      </c>
      <c r="J651" s="18">
        <v>0</v>
      </c>
      <c r="K651" s="18" t="s">
        <v>119</v>
      </c>
      <c r="L651" s="4" t="b">
        <v>0</v>
      </c>
    </row>
    <row r="652" spans="1:12" x14ac:dyDescent="0.2">
      <c r="A652" s="19" t="s">
        <v>16</v>
      </c>
      <c r="B652" s="20">
        <v>94.8</v>
      </c>
      <c r="C652" s="18">
        <v>81</v>
      </c>
      <c r="D652" s="18">
        <v>90</v>
      </c>
      <c r="E652" s="18">
        <v>0</v>
      </c>
      <c r="F652" s="18">
        <v>1</v>
      </c>
      <c r="G652" s="18">
        <v>1</v>
      </c>
      <c r="H652" s="18">
        <v>1</v>
      </c>
      <c r="I652" s="18">
        <v>0</v>
      </c>
      <c r="J652" s="18">
        <v>0</v>
      </c>
      <c r="K652" s="18" t="s">
        <v>119</v>
      </c>
      <c r="L652" s="4" t="b">
        <v>0</v>
      </c>
    </row>
    <row r="653" spans="1:12" x14ac:dyDescent="0.2">
      <c r="A653" s="19" t="s">
        <v>13</v>
      </c>
      <c r="B653" s="20">
        <v>95.8</v>
      </c>
      <c r="C653" s="18">
        <v>82</v>
      </c>
      <c r="D653" s="18">
        <v>90</v>
      </c>
      <c r="E653" s="18">
        <v>0</v>
      </c>
      <c r="F653" s="18">
        <v>1</v>
      </c>
      <c r="G653" s="18">
        <v>1</v>
      </c>
      <c r="H653" s="18">
        <v>1</v>
      </c>
      <c r="I653" s="18">
        <v>0</v>
      </c>
      <c r="J653" s="18">
        <v>0</v>
      </c>
      <c r="K653" s="18" t="s">
        <v>119</v>
      </c>
      <c r="L653" s="4" t="b">
        <v>0</v>
      </c>
    </row>
    <row r="654" spans="1:12" x14ac:dyDescent="0.2">
      <c r="A654" s="19" t="s">
        <v>16</v>
      </c>
      <c r="B654" s="20">
        <v>97.8</v>
      </c>
      <c r="C654" s="18">
        <v>84</v>
      </c>
      <c r="D654" s="18">
        <v>93</v>
      </c>
      <c r="E654" s="18">
        <v>0</v>
      </c>
      <c r="F654" s="18">
        <v>1</v>
      </c>
      <c r="G654" s="18">
        <v>1</v>
      </c>
      <c r="H654" s="18">
        <v>1</v>
      </c>
      <c r="I654" s="18">
        <v>0</v>
      </c>
      <c r="J654" s="18">
        <v>0</v>
      </c>
      <c r="K654" s="18" t="s">
        <v>131</v>
      </c>
      <c r="L654" s="4" t="b">
        <v>0</v>
      </c>
    </row>
    <row r="655" spans="1:12" x14ac:dyDescent="0.2">
      <c r="A655" s="19" t="s">
        <v>13</v>
      </c>
      <c r="B655" s="20">
        <v>86.8</v>
      </c>
      <c r="C655" s="18">
        <v>73</v>
      </c>
      <c r="D655" s="18">
        <v>80</v>
      </c>
      <c r="E655" s="18">
        <v>0</v>
      </c>
      <c r="F655" s="18">
        <v>0</v>
      </c>
      <c r="G655" s="18">
        <v>1</v>
      </c>
      <c r="H655" s="18">
        <v>1</v>
      </c>
      <c r="I655" s="18">
        <v>1</v>
      </c>
      <c r="J655" s="18">
        <v>1</v>
      </c>
      <c r="K655" s="18" t="s">
        <v>120</v>
      </c>
      <c r="L655" s="4" t="b">
        <v>0</v>
      </c>
    </row>
    <row r="656" spans="1:12" x14ac:dyDescent="0.2">
      <c r="A656" s="19" t="s">
        <v>16</v>
      </c>
      <c r="B656" s="20">
        <v>93.8</v>
      </c>
      <c r="C656" s="18">
        <v>80</v>
      </c>
      <c r="D656" s="18">
        <v>80</v>
      </c>
      <c r="E656" s="18">
        <v>1</v>
      </c>
      <c r="F656" s="18">
        <v>1</v>
      </c>
      <c r="G656" s="18">
        <v>1</v>
      </c>
      <c r="H656" s="18">
        <v>0</v>
      </c>
      <c r="I656" s="18">
        <v>0</v>
      </c>
      <c r="J656" s="18">
        <v>1</v>
      </c>
      <c r="K656" s="18" t="s">
        <v>121</v>
      </c>
      <c r="L656" s="4" t="b">
        <v>0</v>
      </c>
    </row>
    <row r="657" spans="1:12" x14ac:dyDescent="0.2">
      <c r="A657" s="19" t="s">
        <v>16</v>
      </c>
      <c r="B657" s="20">
        <v>94.8</v>
      </c>
      <c r="C657" s="18">
        <v>81</v>
      </c>
      <c r="D657" s="18">
        <v>80</v>
      </c>
      <c r="E657" s="18">
        <v>1</v>
      </c>
      <c r="F657" s="18">
        <v>1</v>
      </c>
      <c r="G657" s="18">
        <v>1</v>
      </c>
      <c r="H657" s="18">
        <v>0</v>
      </c>
      <c r="I657" s="18">
        <v>0</v>
      </c>
      <c r="J657" s="18">
        <v>1</v>
      </c>
      <c r="K657" s="18" t="s">
        <v>121</v>
      </c>
      <c r="L657" s="4" t="b">
        <v>0</v>
      </c>
    </row>
    <row r="658" spans="1:12" x14ac:dyDescent="0.2">
      <c r="A658" s="19" t="s">
        <v>13</v>
      </c>
      <c r="B658" s="20">
        <v>94.8</v>
      </c>
      <c r="C658" s="18">
        <v>81</v>
      </c>
      <c r="D658" s="18">
        <v>82</v>
      </c>
      <c r="E658" s="18">
        <v>1</v>
      </c>
      <c r="F658" s="18">
        <v>1</v>
      </c>
      <c r="G658" s="18">
        <v>1</v>
      </c>
      <c r="H658" s="18">
        <v>0</v>
      </c>
      <c r="I658" s="18">
        <v>0</v>
      </c>
      <c r="J658" s="18">
        <v>1</v>
      </c>
      <c r="K658" s="18" t="s">
        <v>126</v>
      </c>
      <c r="L658" s="4" t="b">
        <v>0</v>
      </c>
    </row>
    <row r="659" spans="1:12" x14ac:dyDescent="0.2">
      <c r="A659" s="19" t="s">
        <v>13</v>
      </c>
      <c r="B659" s="20">
        <v>96.8</v>
      </c>
      <c r="C659" s="18">
        <v>83</v>
      </c>
      <c r="D659" s="18">
        <v>83</v>
      </c>
      <c r="E659" s="18">
        <v>1</v>
      </c>
      <c r="F659" s="18">
        <v>1</v>
      </c>
      <c r="G659" s="18">
        <v>1</v>
      </c>
      <c r="H659" s="18">
        <v>0</v>
      </c>
      <c r="I659" s="18">
        <v>0</v>
      </c>
      <c r="J659" s="18">
        <v>1</v>
      </c>
      <c r="K659" s="18" t="s">
        <v>121</v>
      </c>
      <c r="L659" s="4" t="b">
        <v>0</v>
      </c>
    </row>
    <row r="660" spans="1:12" x14ac:dyDescent="0.2">
      <c r="A660" s="19" t="s">
        <v>16</v>
      </c>
      <c r="B660" s="20">
        <v>80.8</v>
      </c>
      <c r="C660" s="18">
        <v>67</v>
      </c>
      <c r="D660" s="18">
        <v>65</v>
      </c>
      <c r="E660" s="18">
        <v>0</v>
      </c>
      <c r="F660" s="18">
        <v>1</v>
      </c>
      <c r="G660" s="18">
        <v>0</v>
      </c>
      <c r="H660" s="18">
        <v>0</v>
      </c>
      <c r="I660" s="18">
        <v>0</v>
      </c>
      <c r="J660" s="18">
        <v>0</v>
      </c>
      <c r="K660" s="18" t="s">
        <v>122</v>
      </c>
      <c r="L660" s="4" t="b">
        <v>0</v>
      </c>
    </row>
    <row r="661" spans="1:12" x14ac:dyDescent="0.2">
      <c r="A661" s="19" t="s">
        <v>13</v>
      </c>
      <c r="B661" s="20">
        <v>83.8</v>
      </c>
      <c r="C661" s="18">
        <v>70</v>
      </c>
      <c r="D661" s="18">
        <v>68</v>
      </c>
      <c r="E661" s="18">
        <v>0</v>
      </c>
      <c r="F661" s="18">
        <v>1</v>
      </c>
      <c r="G661" s="18">
        <v>0</v>
      </c>
      <c r="H661" s="18">
        <v>0</v>
      </c>
      <c r="I661" s="18">
        <v>0</v>
      </c>
      <c r="J661" s="18">
        <v>0</v>
      </c>
      <c r="K661" s="18" t="s">
        <v>122</v>
      </c>
      <c r="L661" s="4" t="b">
        <v>0</v>
      </c>
    </row>
    <row r="662" spans="1:12" x14ac:dyDescent="0.2">
      <c r="A662" s="19" t="s">
        <v>16</v>
      </c>
      <c r="B662" s="20">
        <v>84.8</v>
      </c>
      <c r="C662" s="18">
        <v>71</v>
      </c>
      <c r="D662" s="18">
        <v>72</v>
      </c>
      <c r="E662" s="18">
        <v>0</v>
      </c>
      <c r="F662" s="18">
        <v>0</v>
      </c>
      <c r="G662" s="18">
        <v>1</v>
      </c>
      <c r="H662" s="18">
        <v>0</v>
      </c>
      <c r="I662" s="18">
        <v>1</v>
      </c>
      <c r="J662" s="18">
        <v>1</v>
      </c>
      <c r="K662" s="18" t="s">
        <v>127</v>
      </c>
      <c r="L662" s="4" t="b">
        <v>0</v>
      </c>
    </row>
    <row r="663" spans="1:12" x14ac:dyDescent="0.2">
      <c r="A663" s="19" t="s">
        <v>13</v>
      </c>
      <c r="B663" s="20">
        <v>90.8</v>
      </c>
      <c r="C663" s="18">
        <v>77</v>
      </c>
      <c r="D663" s="18">
        <v>80</v>
      </c>
      <c r="E663" s="18">
        <v>0</v>
      </c>
      <c r="F663" s="18">
        <v>0</v>
      </c>
      <c r="G663" s="18">
        <v>1</v>
      </c>
      <c r="H663" s="18">
        <v>0</v>
      </c>
      <c r="I663" s="18">
        <v>1</v>
      </c>
      <c r="J663" s="18">
        <v>1</v>
      </c>
      <c r="K663" s="18" t="s">
        <v>127</v>
      </c>
      <c r="L663" s="4" t="b">
        <v>0</v>
      </c>
    </row>
    <row r="664" spans="1:12" x14ac:dyDescent="0.2">
      <c r="A664" s="19" t="s">
        <v>13</v>
      </c>
      <c r="B664" s="20">
        <v>81.8</v>
      </c>
      <c r="C664" s="18">
        <v>68</v>
      </c>
      <c r="D664" s="18">
        <v>75</v>
      </c>
      <c r="E664" s="18">
        <v>0</v>
      </c>
      <c r="F664" s="18">
        <v>1</v>
      </c>
      <c r="G664" s="18">
        <v>0</v>
      </c>
      <c r="H664" s="18">
        <v>1</v>
      </c>
      <c r="I664" s="18">
        <v>0</v>
      </c>
      <c r="J664" s="18">
        <v>1</v>
      </c>
      <c r="K664" s="18" t="s">
        <v>125</v>
      </c>
      <c r="L664" s="4" t="b">
        <v>0</v>
      </c>
    </row>
    <row r="665" spans="1:12" x14ac:dyDescent="0.2">
      <c r="A665" s="19" t="s">
        <v>13</v>
      </c>
      <c r="B665" s="20">
        <v>86.8</v>
      </c>
      <c r="C665" s="18">
        <v>73</v>
      </c>
      <c r="D665" s="18">
        <v>75</v>
      </c>
      <c r="E665" s="18">
        <v>0</v>
      </c>
      <c r="F665" s="18">
        <v>1</v>
      </c>
      <c r="G665" s="18">
        <v>0</v>
      </c>
      <c r="H665" s="18">
        <v>1</v>
      </c>
      <c r="I665" s="18">
        <v>0</v>
      </c>
      <c r="J665" s="18">
        <v>1</v>
      </c>
      <c r="K665" s="18" t="s">
        <v>125</v>
      </c>
      <c r="L665" s="4" t="b">
        <v>0</v>
      </c>
    </row>
    <row r="666" spans="1:12" x14ac:dyDescent="0.2">
      <c r="A666" s="19" t="s">
        <v>13</v>
      </c>
      <c r="B666" s="20">
        <v>93.8</v>
      </c>
      <c r="C666" s="18">
        <v>80</v>
      </c>
      <c r="D666" s="18">
        <v>80</v>
      </c>
      <c r="E666" s="18">
        <v>1</v>
      </c>
      <c r="F666" s="18">
        <v>1</v>
      </c>
      <c r="G666" s="18">
        <v>1</v>
      </c>
      <c r="H666" s="18">
        <v>0</v>
      </c>
      <c r="I666" s="18">
        <v>0</v>
      </c>
      <c r="J666" s="18">
        <v>0</v>
      </c>
      <c r="K666" s="18" t="s">
        <v>130</v>
      </c>
      <c r="L666" s="4" t="b">
        <v>0</v>
      </c>
    </row>
    <row r="667" spans="1:12" x14ac:dyDescent="0.2">
      <c r="A667" s="19" t="s">
        <v>13</v>
      </c>
      <c r="B667" s="20">
        <v>81.7</v>
      </c>
      <c r="C667" s="18">
        <v>68</v>
      </c>
      <c r="D667" s="18">
        <v>65</v>
      </c>
      <c r="E667" s="18">
        <v>0</v>
      </c>
      <c r="F667" s="18">
        <v>1</v>
      </c>
      <c r="G667" s="18">
        <v>1</v>
      </c>
      <c r="H667" s="18">
        <v>1</v>
      </c>
      <c r="I667" s="18">
        <v>0</v>
      </c>
      <c r="J667" s="18">
        <v>0</v>
      </c>
      <c r="K667" s="18" t="s">
        <v>119</v>
      </c>
      <c r="L667" s="4" t="b">
        <v>0</v>
      </c>
    </row>
    <row r="668" spans="1:12" x14ac:dyDescent="0.2">
      <c r="A668" s="19" t="s">
        <v>16</v>
      </c>
      <c r="B668" s="20">
        <v>90.7</v>
      </c>
      <c r="C668" s="18">
        <v>77</v>
      </c>
      <c r="D668" s="18">
        <v>90</v>
      </c>
      <c r="E668" s="18">
        <v>0</v>
      </c>
      <c r="F668" s="18">
        <v>1</v>
      </c>
      <c r="G668" s="18">
        <v>1</v>
      </c>
      <c r="H668" s="18">
        <v>1</v>
      </c>
      <c r="I668" s="18">
        <v>0</v>
      </c>
      <c r="J668" s="18">
        <v>0</v>
      </c>
      <c r="K668" s="18" t="s">
        <v>119</v>
      </c>
      <c r="L668" s="4" t="b">
        <v>0</v>
      </c>
    </row>
    <row r="669" spans="1:12" x14ac:dyDescent="0.2">
      <c r="A669" s="19" t="s">
        <v>13</v>
      </c>
      <c r="B669" s="20">
        <v>91.7</v>
      </c>
      <c r="C669" s="18">
        <v>78</v>
      </c>
      <c r="D669" s="18">
        <v>81</v>
      </c>
      <c r="E669" s="18">
        <v>0</v>
      </c>
      <c r="F669" s="18">
        <v>1</v>
      </c>
      <c r="G669" s="18">
        <v>1</v>
      </c>
      <c r="H669" s="18">
        <v>1</v>
      </c>
      <c r="I669" s="18">
        <v>0</v>
      </c>
      <c r="J669" s="18">
        <v>0</v>
      </c>
      <c r="K669" s="18" t="s">
        <v>119</v>
      </c>
      <c r="L669" s="4" t="b">
        <v>0</v>
      </c>
    </row>
    <row r="670" spans="1:12" x14ac:dyDescent="0.2">
      <c r="A670" s="19" t="s">
        <v>16</v>
      </c>
      <c r="B670" s="20">
        <v>93.7</v>
      </c>
      <c r="C670" s="18">
        <v>80</v>
      </c>
      <c r="D670" s="18">
        <v>85</v>
      </c>
      <c r="E670" s="18">
        <v>0</v>
      </c>
      <c r="F670" s="18">
        <v>1</v>
      </c>
      <c r="G670" s="18">
        <v>1</v>
      </c>
      <c r="H670" s="18">
        <v>1</v>
      </c>
      <c r="I670" s="18">
        <v>0</v>
      </c>
      <c r="J670" s="18">
        <v>0</v>
      </c>
      <c r="K670" s="18" t="s">
        <v>119</v>
      </c>
      <c r="L670" s="4" t="b">
        <v>0</v>
      </c>
    </row>
    <row r="671" spans="1:12" x14ac:dyDescent="0.2">
      <c r="A671" s="19" t="s">
        <v>16</v>
      </c>
      <c r="B671" s="20">
        <v>94.7</v>
      </c>
      <c r="C671" s="18">
        <v>81</v>
      </c>
      <c r="D671" s="18">
        <v>85</v>
      </c>
      <c r="E671" s="18">
        <v>0</v>
      </c>
      <c r="F671" s="18">
        <v>1</v>
      </c>
      <c r="G671" s="18">
        <v>1</v>
      </c>
      <c r="H671" s="18">
        <v>1</v>
      </c>
      <c r="I671" s="18">
        <v>0</v>
      </c>
      <c r="J671" s="18">
        <v>0</v>
      </c>
      <c r="K671" s="18" t="s">
        <v>119</v>
      </c>
      <c r="L671" s="4" t="b">
        <v>0</v>
      </c>
    </row>
    <row r="672" spans="1:12" x14ac:dyDescent="0.2">
      <c r="A672" s="19" t="s">
        <v>16</v>
      </c>
      <c r="B672" s="20">
        <v>91.7</v>
      </c>
      <c r="C672" s="18">
        <v>78</v>
      </c>
      <c r="D672" s="18">
        <v>78</v>
      </c>
      <c r="E672" s="18">
        <v>1</v>
      </c>
      <c r="F672" s="18">
        <v>1</v>
      </c>
      <c r="G672" s="18">
        <v>1</v>
      </c>
      <c r="H672" s="18">
        <v>0</v>
      </c>
      <c r="I672" s="18">
        <v>0</v>
      </c>
      <c r="J672" s="18">
        <v>1</v>
      </c>
      <c r="K672" s="18" t="s">
        <v>121</v>
      </c>
      <c r="L672" s="4" t="b">
        <v>0</v>
      </c>
    </row>
    <row r="673" spans="1:12" x14ac:dyDescent="0.2">
      <c r="A673" s="19" t="s">
        <v>13</v>
      </c>
      <c r="B673" s="20">
        <v>88.7</v>
      </c>
      <c r="C673" s="18">
        <v>75</v>
      </c>
      <c r="D673" s="18">
        <v>72</v>
      </c>
      <c r="E673" s="18">
        <v>0</v>
      </c>
      <c r="F673" s="18">
        <v>1</v>
      </c>
      <c r="G673" s="18">
        <v>0</v>
      </c>
      <c r="H673" s="18">
        <v>0</v>
      </c>
      <c r="I673" s="18">
        <v>0</v>
      </c>
      <c r="J673" s="18">
        <v>0</v>
      </c>
      <c r="K673" s="18" t="s">
        <v>122</v>
      </c>
      <c r="L673" s="4" t="b">
        <v>0</v>
      </c>
    </row>
    <row r="674" spans="1:12" x14ac:dyDescent="0.2">
      <c r="A674" s="19" t="s">
        <v>13</v>
      </c>
      <c r="B674" s="20">
        <v>85.7</v>
      </c>
      <c r="C674" s="18">
        <v>72</v>
      </c>
      <c r="D674" s="18">
        <v>75</v>
      </c>
      <c r="E674" s="18">
        <v>0</v>
      </c>
      <c r="F674" s="18">
        <v>1</v>
      </c>
      <c r="G674" s="18">
        <v>0</v>
      </c>
      <c r="H674" s="18">
        <v>1</v>
      </c>
      <c r="I674" s="18">
        <v>0</v>
      </c>
      <c r="J674" s="18">
        <v>1</v>
      </c>
      <c r="K674" s="18" t="s">
        <v>125</v>
      </c>
      <c r="L674" s="4" t="b">
        <v>0</v>
      </c>
    </row>
    <row r="675" spans="1:12" x14ac:dyDescent="0.2">
      <c r="A675" s="19" t="s">
        <v>16</v>
      </c>
      <c r="B675" s="20">
        <v>89.6</v>
      </c>
      <c r="C675" s="18">
        <v>76</v>
      </c>
      <c r="D675" s="18">
        <v>71</v>
      </c>
      <c r="E675" s="18">
        <v>0</v>
      </c>
      <c r="F675" s="18">
        <v>1</v>
      </c>
      <c r="G675" s="18">
        <v>1</v>
      </c>
      <c r="H675" s="18">
        <v>1</v>
      </c>
      <c r="I675" s="18">
        <v>0</v>
      </c>
      <c r="J675" s="18">
        <v>0</v>
      </c>
      <c r="K675" s="18" t="s">
        <v>119</v>
      </c>
      <c r="L675" s="4" t="b">
        <v>0</v>
      </c>
    </row>
    <row r="676" spans="1:12" x14ac:dyDescent="0.2">
      <c r="A676" s="19" t="s">
        <v>13</v>
      </c>
      <c r="B676" s="20">
        <v>90.6</v>
      </c>
      <c r="C676" s="18">
        <v>77</v>
      </c>
      <c r="D676" s="18">
        <v>82</v>
      </c>
      <c r="E676" s="18">
        <v>0</v>
      </c>
      <c r="F676" s="18">
        <v>1</v>
      </c>
      <c r="G676" s="18">
        <v>1</v>
      </c>
      <c r="H676" s="18">
        <v>1</v>
      </c>
      <c r="I676" s="18">
        <v>0</v>
      </c>
      <c r="J676" s="18">
        <v>0</v>
      </c>
      <c r="K676" s="18" t="s">
        <v>131</v>
      </c>
      <c r="L676" s="4" t="b">
        <v>0</v>
      </c>
    </row>
    <row r="677" spans="1:12" x14ac:dyDescent="0.2">
      <c r="A677" s="19" t="s">
        <v>13</v>
      </c>
      <c r="B677" s="20">
        <v>93.6</v>
      </c>
      <c r="C677" s="18">
        <v>80</v>
      </c>
      <c r="D677" s="18">
        <v>81</v>
      </c>
      <c r="E677" s="18">
        <v>0</v>
      </c>
      <c r="F677" s="18">
        <v>1</v>
      </c>
      <c r="G677" s="18">
        <v>1</v>
      </c>
      <c r="H677" s="18">
        <v>1</v>
      </c>
      <c r="I677" s="18">
        <v>0</v>
      </c>
      <c r="J677" s="18">
        <v>0</v>
      </c>
      <c r="K677" s="18" t="s">
        <v>139</v>
      </c>
      <c r="L677" s="4" t="b">
        <v>0</v>
      </c>
    </row>
    <row r="678" spans="1:12" x14ac:dyDescent="0.2">
      <c r="A678" s="19" t="s">
        <v>16</v>
      </c>
      <c r="B678" s="20">
        <v>93.6</v>
      </c>
      <c r="C678" s="18">
        <v>80</v>
      </c>
      <c r="D678" s="18">
        <v>77</v>
      </c>
      <c r="E678" s="18">
        <v>0</v>
      </c>
      <c r="F678" s="18">
        <v>1</v>
      </c>
      <c r="G678" s="18">
        <v>1</v>
      </c>
      <c r="H678" s="18">
        <v>1</v>
      </c>
      <c r="I678" s="18">
        <v>0</v>
      </c>
      <c r="J678" s="18">
        <v>0</v>
      </c>
      <c r="K678" s="18" t="s">
        <v>119</v>
      </c>
      <c r="L678" s="4" t="b">
        <v>0</v>
      </c>
    </row>
    <row r="679" spans="1:12" x14ac:dyDescent="0.2">
      <c r="A679" s="19" t="s">
        <v>13</v>
      </c>
      <c r="B679" s="20">
        <v>94.6</v>
      </c>
      <c r="C679" s="18">
        <v>81</v>
      </c>
      <c r="D679" s="18">
        <v>82</v>
      </c>
      <c r="E679" s="18">
        <v>0</v>
      </c>
      <c r="F679" s="18">
        <v>1</v>
      </c>
      <c r="G679" s="18">
        <v>1</v>
      </c>
      <c r="H679" s="18">
        <v>1</v>
      </c>
      <c r="I679" s="18">
        <v>0</v>
      </c>
      <c r="J679" s="18">
        <v>0</v>
      </c>
      <c r="K679" s="18" t="s">
        <v>119</v>
      </c>
      <c r="L679" s="4" t="b">
        <v>0</v>
      </c>
    </row>
    <row r="680" spans="1:12" x14ac:dyDescent="0.2">
      <c r="A680" s="19" t="s">
        <v>13</v>
      </c>
      <c r="B680" s="20">
        <v>82.4</v>
      </c>
      <c r="C680" s="18">
        <v>96</v>
      </c>
      <c r="D680" s="18">
        <v>87</v>
      </c>
      <c r="E680" s="18">
        <v>0</v>
      </c>
      <c r="F680" s="18">
        <v>0</v>
      </c>
      <c r="G680" s="18">
        <v>1</v>
      </c>
      <c r="H680" s="18">
        <v>1</v>
      </c>
      <c r="I680" s="18">
        <v>1</v>
      </c>
      <c r="J680" s="18">
        <v>1</v>
      </c>
      <c r="K680" s="18" t="s">
        <v>135</v>
      </c>
      <c r="L680" s="4" t="b">
        <v>0</v>
      </c>
    </row>
    <row r="681" spans="1:12" x14ac:dyDescent="0.2">
      <c r="A681" s="19" t="s">
        <v>13</v>
      </c>
      <c r="B681" s="20">
        <v>93.6</v>
      </c>
      <c r="C681" s="18">
        <v>80</v>
      </c>
      <c r="D681" s="18">
        <v>81</v>
      </c>
      <c r="E681" s="18">
        <v>0</v>
      </c>
      <c r="F681" s="18">
        <v>0</v>
      </c>
      <c r="G681" s="18">
        <v>1</v>
      </c>
      <c r="H681" s="18">
        <v>1</v>
      </c>
      <c r="I681" s="18">
        <v>1</v>
      </c>
      <c r="J681" s="18">
        <v>1</v>
      </c>
      <c r="K681" s="18" t="s">
        <v>135</v>
      </c>
      <c r="L681" s="4" t="b">
        <v>0</v>
      </c>
    </row>
    <row r="682" spans="1:12" x14ac:dyDescent="0.2">
      <c r="A682" s="19" t="s">
        <v>13</v>
      </c>
      <c r="B682" s="20">
        <v>95.6</v>
      </c>
      <c r="C682" s="18">
        <v>82</v>
      </c>
      <c r="D682" s="18">
        <v>85</v>
      </c>
      <c r="E682" s="18">
        <v>1</v>
      </c>
      <c r="F682" s="18">
        <v>1</v>
      </c>
      <c r="G682" s="18">
        <v>1</v>
      </c>
      <c r="H682" s="18">
        <v>0</v>
      </c>
      <c r="I682" s="18">
        <v>0</v>
      </c>
      <c r="J682" s="18">
        <v>1</v>
      </c>
      <c r="K682" s="18" t="s">
        <v>121</v>
      </c>
      <c r="L682" s="4" t="b">
        <v>0</v>
      </c>
    </row>
    <row r="683" spans="1:12" x14ac:dyDescent="0.2">
      <c r="A683" s="19" t="s">
        <v>13</v>
      </c>
      <c r="B683" s="20">
        <v>83.6</v>
      </c>
      <c r="C683" s="18">
        <v>70</v>
      </c>
      <c r="D683" s="18">
        <v>94</v>
      </c>
      <c r="E683" s="18">
        <v>0</v>
      </c>
      <c r="F683" s="18">
        <v>1</v>
      </c>
      <c r="G683" s="18">
        <v>0</v>
      </c>
      <c r="H683" s="18">
        <v>0</v>
      </c>
      <c r="I683" s="18">
        <v>0</v>
      </c>
      <c r="J683" s="18">
        <v>0</v>
      </c>
      <c r="K683" s="18" t="s">
        <v>122</v>
      </c>
      <c r="L683" s="4" t="b">
        <v>0</v>
      </c>
    </row>
    <row r="684" spans="1:12" x14ac:dyDescent="0.2">
      <c r="A684" s="19" t="s">
        <v>16</v>
      </c>
      <c r="B684" s="20">
        <v>83.6</v>
      </c>
      <c r="C684" s="18">
        <v>70</v>
      </c>
      <c r="D684" s="18">
        <v>83</v>
      </c>
      <c r="E684" s="18">
        <v>0</v>
      </c>
      <c r="F684" s="18">
        <v>1</v>
      </c>
      <c r="G684" s="18">
        <v>0</v>
      </c>
      <c r="H684" s="18">
        <v>0</v>
      </c>
      <c r="I684" s="18">
        <v>0</v>
      </c>
      <c r="J684" s="18">
        <v>0</v>
      </c>
      <c r="K684" s="18" t="s">
        <v>122</v>
      </c>
      <c r="L684" s="4" t="b">
        <v>0</v>
      </c>
    </row>
    <row r="685" spans="1:12" x14ac:dyDescent="0.2">
      <c r="A685" s="19" t="s">
        <v>13</v>
      </c>
      <c r="B685" s="20">
        <v>85.6</v>
      </c>
      <c r="C685" s="18">
        <v>72</v>
      </c>
      <c r="D685" s="18">
        <v>70</v>
      </c>
      <c r="E685" s="18">
        <v>0</v>
      </c>
      <c r="F685" s="18">
        <v>1</v>
      </c>
      <c r="G685" s="18">
        <v>0</v>
      </c>
      <c r="H685" s="18">
        <v>0</v>
      </c>
      <c r="I685" s="18">
        <v>0</v>
      </c>
      <c r="J685" s="18">
        <v>0</v>
      </c>
      <c r="K685" s="18" t="s">
        <v>132</v>
      </c>
      <c r="L685" s="4" t="b">
        <v>0</v>
      </c>
    </row>
    <row r="686" spans="1:12" x14ac:dyDescent="0.2">
      <c r="A686" s="19" t="s">
        <v>13</v>
      </c>
      <c r="B686" s="20">
        <v>83.6</v>
      </c>
      <c r="C686" s="18">
        <v>70</v>
      </c>
      <c r="D686" s="18">
        <v>75</v>
      </c>
      <c r="E686" s="18">
        <v>0</v>
      </c>
      <c r="F686" s="18">
        <v>0</v>
      </c>
      <c r="G686" s="18">
        <v>1</v>
      </c>
      <c r="H686" s="18">
        <v>0</v>
      </c>
      <c r="I686" s="18">
        <v>1</v>
      </c>
      <c r="J686" s="18">
        <v>1</v>
      </c>
      <c r="K686" s="18" t="s">
        <v>123</v>
      </c>
      <c r="L686" s="4" t="b">
        <v>0</v>
      </c>
    </row>
    <row r="687" spans="1:12" x14ac:dyDescent="0.2">
      <c r="A687" s="19" t="s">
        <v>13</v>
      </c>
      <c r="B687" s="20">
        <v>93.6</v>
      </c>
      <c r="C687" s="18">
        <v>80</v>
      </c>
      <c r="D687" s="18">
        <v>81</v>
      </c>
      <c r="E687" s="18">
        <v>0</v>
      </c>
      <c r="F687" s="18">
        <v>0</v>
      </c>
      <c r="G687" s="18">
        <v>1</v>
      </c>
      <c r="H687" s="18">
        <v>0</v>
      </c>
      <c r="I687" s="18">
        <v>1</v>
      </c>
      <c r="J687" s="18">
        <v>1</v>
      </c>
      <c r="K687" s="18" t="s">
        <v>140</v>
      </c>
      <c r="L687" s="4" t="b">
        <v>0</v>
      </c>
    </row>
    <row r="688" spans="1:12" x14ac:dyDescent="0.2">
      <c r="A688" s="19" t="s">
        <v>13</v>
      </c>
      <c r="B688" s="20">
        <v>81.599999999999994</v>
      </c>
      <c r="C688" s="18">
        <v>68</v>
      </c>
      <c r="D688" s="18">
        <v>64</v>
      </c>
      <c r="E688" s="18">
        <v>0</v>
      </c>
      <c r="F688" s="18">
        <v>1</v>
      </c>
      <c r="G688" s="18">
        <v>0</v>
      </c>
      <c r="H688" s="18">
        <v>1</v>
      </c>
      <c r="I688" s="18">
        <v>0</v>
      </c>
      <c r="J688" s="18">
        <v>1</v>
      </c>
      <c r="K688" s="18" t="s">
        <v>124</v>
      </c>
      <c r="L688" s="4" t="b">
        <v>0</v>
      </c>
    </row>
    <row r="689" spans="1:12" x14ac:dyDescent="0.2">
      <c r="A689" s="19" t="s">
        <v>13</v>
      </c>
      <c r="B689" s="20">
        <v>83.6</v>
      </c>
      <c r="C689" s="18">
        <v>70</v>
      </c>
      <c r="D689" s="18">
        <v>80</v>
      </c>
      <c r="E689" s="18">
        <v>0</v>
      </c>
      <c r="F689" s="18">
        <v>1</v>
      </c>
      <c r="G689" s="18">
        <v>0</v>
      </c>
      <c r="H689" s="18">
        <v>1</v>
      </c>
      <c r="I689" s="18">
        <v>0</v>
      </c>
      <c r="J689" s="18">
        <v>1</v>
      </c>
      <c r="K689" s="18" t="s">
        <v>125</v>
      </c>
      <c r="L689" s="4" t="b">
        <v>0</v>
      </c>
    </row>
    <row r="690" spans="1:12" x14ac:dyDescent="0.2">
      <c r="A690" s="19" t="s">
        <v>13</v>
      </c>
      <c r="B690" s="20">
        <v>88.6</v>
      </c>
      <c r="C690" s="18">
        <v>75</v>
      </c>
      <c r="D690" s="18">
        <v>94</v>
      </c>
      <c r="E690" s="18">
        <v>0</v>
      </c>
      <c r="F690" s="18">
        <v>1</v>
      </c>
      <c r="G690" s="18">
        <v>0</v>
      </c>
      <c r="H690" s="18">
        <v>1</v>
      </c>
      <c r="I690" s="18">
        <v>0</v>
      </c>
      <c r="J690" s="18">
        <v>1</v>
      </c>
      <c r="K690" s="18" t="s">
        <v>125</v>
      </c>
      <c r="L690" s="4" t="b">
        <v>0</v>
      </c>
    </row>
    <row r="691" spans="1:12" x14ac:dyDescent="0.2">
      <c r="A691" s="19" t="s">
        <v>13</v>
      </c>
      <c r="B691" s="20">
        <v>89.6</v>
      </c>
      <c r="C691" s="18">
        <v>76</v>
      </c>
      <c r="D691" s="18">
        <v>81</v>
      </c>
      <c r="E691" s="18">
        <v>0</v>
      </c>
      <c r="F691" s="18">
        <v>1</v>
      </c>
      <c r="G691" s="18">
        <v>0</v>
      </c>
      <c r="H691" s="18">
        <v>1</v>
      </c>
      <c r="I691" s="18">
        <v>0</v>
      </c>
      <c r="J691" s="18">
        <v>1</v>
      </c>
      <c r="K691" s="18" t="s">
        <v>125</v>
      </c>
      <c r="L691" s="4" t="b">
        <v>0</v>
      </c>
    </row>
    <row r="692" spans="1:12" x14ac:dyDescent="0.2">
      <c r="A692" s="19" t="s">
        <v>16</v>
      </c>
      <c r="B692" s="20">
        <v>94.6</v>
      </c>
      <c r="C692" s="18">
        <v>81</v>
      </c>
      <c r="D692" s="18">
        <v>81</v>
      </c>
      <c r="E692" s="18">
        <v>0</v>
      </c>
      <c r="F692" s="18">
        <v>1</v>
      </c>
      <c r="G692" s="18">
        <v>0</v>
      </c>
      <c r="H692" s="18">
        <v>1</v>
      </c>
      <c r="I692" s="18">
        <v>0</v>
      </c>
      <c r="J692" s="18">
        <v>1</v>
      </c>
      <c r="K692" s="18" t="s">
        <v>125</v>
      </c>
      <c r="L692" s="4" t="b">
        <v>0</v>
      </c>
    </row>
    <row r="693" spans="1:12" x14ac:dyDescent="0.2">
      <c r="A693" s="19" t="s">
        <v>13</v>
      </c>
      <c r="B693" s="20">
        <v>97.6</v>
      </c>
      <c r="C693" s="18">
        <v>84</v>
      </c>
      <c r="D693" s="18">
        <v>80</v>
      </c>
      <c r="E693" s="18">
        <v>0</v>
      </c>
      <c r="F693" s="18">
        <v>1</v>
      </c>
      <c r="G693" s="18">
        <v>0</v>
      </c>
      <c r="H693" s="18">
        <v>1</v>
      </c>
      <c r="I693" s="18">
        <v>0</v>
      </c>
      <c r="J693" s="18">
        <v>1</v>
      </c>
      <c r="K693" s="18" t="s">
        <v>138</v>
      </c>
      <c r="L693" s="4" t="b">
        <v>0</v>
      </c>
    </row>
    <row r="694" spans="1:12" x14ac:dyDescent="0.2">
      <c r="A694" s="19" t="s">
        <v>16</v>
      </c>
      <c r="B694" s="20">
        <v>93.6</v>
      </c>
      <c r="C694" s="18">
        <v>80</v>
      </c>
      <c r="D694" s="18">
        <v>77</v>
      </c>
      <c r="E694" s="18">
        <v>1</v>
      </c>
      <c r="F694" s="18">
        <v>1</v>
      </c>
      <c r="G694" s="18">
        <v>1</v>
      </c>
      <c r="H694" s="18">
        <v>0</v>
      </c>
      <c r="I694" s="18">
        <v>0</v>
      </c>
      <c r="J694" s="18">
        <v>0</v>
      </c>
      <c r="K694" s="18" t="s">
        <v>130</v>
      </c>
      <c r="L694" s="4" t="b">
        <v>0</v>
      </c>
    </row>
    <row r="695" spans="1:12" x14ac:dyDescent="0.2">
      <c r="A695" s="19" t="s">
        <v>13</v>
      </c>
      <c r="B695" s="20">
        <v>93.5</v>
      </c>
      <c r="C695" s="18">
        <v>80</v>
      </c>
      <c r="D695" s="18">
        <v>78</v>
      </c>
      <c r="E695" s="18">
        <v>0</v>
      </c>
      <c r="F695" s="18">
        <v>0</v>
      </c>
      <c r="G695" s="18">
        <v>1</v>
      </c>
      <c r="H695" s="18">
        <v>1</v>
      </c>
      <c r="I695" s="18">
        <v>1</v>
      </c>
      <c r="J695" s="18">
        <v>1</v>
      </c>
      <c r="K695" s="18" t="s">
        <v>128</v>
      </c>
      <c r="L695" s="4" t="b">
        <v>0</v>
      </c>
    </row>
    <row r="696" spans="1:12" x14ac:dyDescent="0.2">
      <c r="A696" s="19" t="s">
        <v>13</v>
      </c>
      <c r="B696" s="20">
        <v>83.5</v>
      </c>
      <c r="C696" s="18">
        <v>70</v>
      </c>
      <c r="D696" s="18">
        <v>83</v>
      </c>
      <c r="E696" s="18">
        <v>1</v>
      </c>
      <c r="F696" s="18">
        <v>1</v>
      </c>
      <c r="G696" s="18">
        <v>1</v>
      </c>
      <c r="H696" s="18">
        <v>0</v>
      </c>
      <c r="I696" s="18">
        <v>0</v>
      </c>
      <c r="J696" s="18">
        <v>1</v>
      </c>
      <c r="K696" s="18" t="s">
        <v>121</v>
      </c>
      <c r="L696" s="4" t="b">
        <v>0</v>
      </c>
    </row>
    <row r="697" spans="1:12" x14ac:dyDescent="0.2">
      <c r="A697" s="19" t="s">
        <v>16</v>
      </c>
      <c r="B697" s="20">
        <v>95.5</v>
      </c>
      <c r="C697" s="18">
        <v>82</v>
      </c>
      <c r="D697" s="18">
        <v>84</v>
      </c>
      <c r="E697" s="18">
        <v>1</v>
      </c>
      <c r="F697" s="18">
        <v>1</v>
      </c>
      <c r="G697" s="18">
        <v>1</v>
      </c>
      <c r="H697" s="18">
        <v>0</v>
      </c>
      <c r="I697" s="18">
        <v>0</v>
      </c>
      <c r="J697" s="18">
        <v>1</v>
      </c>
      <c r="K697" s="18" t="s">
        <v>121</v>
      </c>
      <c r="L697" s="4" t="b">
        <v>0</v>
      </c>
    </row>
    <row r="698" spans="1:12" x14ac:dyDescent="0.2">
      <c r="A698" s="19" t="s">
        <v>13</v>
      </c>
      <c r="B698" s="20">
        <v>81.5</v>
      </c>
      <c r="C698" s="18">
        <v>68</v>
      </c>
      <c r="D698" s="18">
        <v>72</v>
      </c>
      <c r="E698" s="18">
        <v>0</v>
      </c>
      <c r="F698" s="18">
        <v>1</v>
      </c>
      <c r="G698" s="18">
        <v>0</v>
      </c>
      <c r="H698" s="18">
        <v>0</v>
      </c>
      <c r="I698" s="18">
        <v>0</v>
      </c>
      <c r="J698" s="18">
        <v>0</v>
      </c>
      <c r="K698" s="18" t="s">
        <v>132</v>
      </c>
      <c r="L698" s="4" t="b">
        <v>0</v>
      </c>
    </row>
    <row r="699" spans="1:12" x14ac:dyDescent="0.2">
      <c r="A699" s="19" t="s">
        <v>13</v>
      </c>
      <c r="B699" s="20">
        <v>87.5</v>
      </c>
      <c r="C699" s="18">
        <v>74</v>
      </c>
      <c r="D699" s="18">
        <v>91</v>
      </c>
      <c r="E699" s="18">
        <v>0</v>
      </c>
      <c r="F699" s="18">
        <v>0</v>
      </c>
      <c r="G699" s="18">
        <v>1</v>
      </c>
      <c r="H699" s="18">
        <v>0</v>
      </c>
      <c r="I699" s="18">
        <v>1</v>
      </c>
      <c r="J699" s="18">
        <v>1</v>
      </c>
      <c r="K699" s="18" t="s">
        <v>123</v>
      </c>
      <c r="L699" s="4" t="b">
        <v>0</v>
      </c>
    </row>
    <row r="700" spans="1:12" x14ac:dyDescent="0.2">
      <c r="A700" s="19" t="s">
        <v>13</v>
      </c>
      <c r="B700" s="20">
        <v>93.5</v>
      </c>
      <c r="C700" s="18">
        <v>80</v>
      </c>
      <c r="D700" s="18">
        <v>82</v>
      </c>
      <c r="E700" s="18">
        <v>0</v>
      </c>
      <c r="F700" s="18">
        <v>1</v>
      </c>
      <c r="G700" s="18">
        <v>0</v>
      </c>
      <c r="H700" s="18">
        <v>1</v>
      </c>
      <c r="I700" s="18">
        <v>0</v>
      </c>
      <c r="J700" s="18">
        <v>1</v>
      </c>
      <c r="K700" s="18" t="s">
        <v>125</v>
      </c>
      <c r="L700" s="4" t="b">
        <v>0</v>
      </c>
    </row>
    <row r="701" spans="1:12" x14ac:dyDescent="0.2">
      <c r="A701" s="19" t="s">
        <v>16</v>
      </c>
      <c r="B701" s="20">
        <v>95.5</v>
      </c>
      <c r="C701" s="18">
        <v>82</v>
      </c>
      <c r="D701" s="18">
        <v>86</v>
      </c>
      <c r="E701" s="18">
        <v>0</v>
      </c>
      <c r="F701" s="18">
        <v>1</v>
      </c>
      <c r="G701" s="18">
        <v>0</v>
      </c>
      <c r="H701" s="18">
        <v>1</v>
      </c>
      <c r="I701" s="18">
        <v>0</v>
      </c>
      <c r="J701" s="18">
        <v>1</v>
      </c>
      <c r="K701" s="18" t="s">
        <v>125</v>
      </c>
      <c r="L701" s="4" t="b">
        <v>0</v>
      </c>
    </row>
    <row r="702" spans="1:12" x14ac:dyDescent="0.2">
      <c r="A702" s="19" t="s">
        <v>16</v>
      </c>
      <c r="B702" s="20">
        <v>93.4</v>
      </c>
      <c r="C702" s="18">
        <v>80</v>
      </c>
      <c r="D702" s="18">
        <v>83</v>
      </c>
      <c r="E702" s="18">
        <v>0</v>
      </c>
      <c r="F702" s="18">
        <v>1</v>
      </c>
      <c r="G702" s="18">
        <v>1</v>
      </c>
      <c r="H702" s="18">
        <v>1</v>
      </c>
      <c r="I702" s="18">
        <v>0</v>
      </c>
      <c r="J702" s="18">
        <v>0</v>
      </c>
      <c r="K702" s="18" t="s">
        <v>119</v>
      </c>
      <c r="L702" s="4" t="b">
        <v>0</v>
      </c>
    </row>
    <row r="703" spans="1:12" x14ac:dyDescent="0.2">
      <c r="A703" s="19" t="s">
        <v>13</v>
      </c>
      <c r="B703" s="20">
        <v>96.4</v>
      </c>
      <c r="C703" s="18">
        <v>83</v>
      </c>
      <c r="D703" s="18">
        <v>80</v>
      </c>
      <c r="E703" s="18">
        <v>0</v>
      </c>
      <c r="F703" s="18">
        <v>0</v>
      </c>
      <c r="G703" s="18">
        <v>1</v>
      </c>
      <c r="H703" s="18">
        <v>1</v>
      </c>
      <c r="I703" s="18">
        <v>1</v>
      </c>
      <c r="J703" s="18">
        <v>1</v>
      </c>
      <c r="K703" s="18" t="s">
        <v>128</v>
      </c>
      <c r="L703" s="4" t="b">
        <v>0</v>
      </c>
    </row>
    <row r="704" spans="1:12" x14ac:dyDescent="0.2">
      <c r="A704" s="19" t="s">
        <v>16</v>
      </c>
      <c r="B704" s="20">
        <v>73.400000000000006</v>
      </c>
      <c r="C704" s="18">
        <v>60</v>
      </c>
      <c r="D704" s="18">
        <v>68</v>
      </c>
      <c r="E704" s="18">
        <v>0</v>
      </c>
      <c r="F704" s="18">
        <v>1</v>
      </c>
      <c r="G704" s="18">
        <v>0</v>
      </c>
      <c r="H704" s="18">
        <v>0</v>
      </c>
      <c r="I704" s="18">
        <v>0</v>
      </c>
      <c r="J704" s="18">
        <v>0</v>
      </c>
      <c r="K704" s="18" t="s">
        <v>132</v>
      </c>
      <c r="L704" s="4" t="b">
        <v>0</v>
      </c>
    </row>
    <row r="705" spans="1:12" x14ac:dyDescent="0.2">
      <c r="A705" s="19" t="s">
        <v>13</v>
      </c>
      <c r="B705" s="20">
        <v>84.4</v>
      </c>
      <c r="C705" s="18">
        <v>71</v>
      </c>
      <c r="D705" s="18">
        <v>66</v>
      </c>
      <c r="E705" s="18">
        <v>0</v>
      </c>
      <c r="F705" s="18">
        <v>0</v>
      </c>
      <c r="G705" s="18">
        <v>1</v>
      </c>
      <c r="H705" s="18">
        <v>0</v>
      </c>
      <c r="I705" s="18">
        <v>1</v>
      </c>
      <c r="J705" s="18">
        <v>1</v>
      </c>
      <c r="K705" s="18" t="s">
        <v>123</v>
      </c>
      <c r="L705" s="4" t="b">
        <v>0</v>
      </c>
    </row>
    <row r="706" spans="1:12" x14ac:dyDescent="0.2">
      <c r="A706" s="19" t="s">
        <v>13</v>
      </c>
      <c r="B706" s="20">
        <v>89.4</v>
      </c>
      <c r="C706" s="18">
        <v>76</v>
      </c>
      <c r="D706" s="18">
        <v>74</v>
      </c>
      <c r="E706" s="18">
        <v>0</v>
      </c>
      <c r="F706" s="18">
        <v>0</v>
      </c>
      <c r="G706" s="18">
        <v>1</v>
      </c>
      <c r="H706" s="18">
        <v>0</v>
      </c>
      <c r="I706" s="18">
        <v>1</v>
      </c>
      <c r="J706" s="18">
        <v>1</v>
      </c>
      <c r="K706" s="18" t="s">
        <v>123</v>
      </c>
      <c r="L706" s="4" t="b">
        <v>0</v>
      </c>
    </row>
    <row r="707" spans="1:12" x14ac:dyDescent="0.2">
      <c r="A707" s="19" t="s">
        <v>13</v>
      </c>
      <c r="B707" s="20">
        <v>95.4</v>
      </c>
      <c r="C707" s="18">
        <v>82</v>
      </c>
      <c r="D707" s="18">
        <v>87</v>
      </c>
      <c r="E707" s="18">
        <v>0</v>
      </c>
      <c r="F707" s="18">
        <v>0</v>
      </c>
      <c r="G707" s="18">
        <v>1</v>
      </c>
      <c r="H707" s="18">
        <v>0</v>
      </c>
      <c r="I707" s="18">
        <v>1</v>
      </c>
      <c r="J707" s="18">
        <v>1</v>
      </c>
      <c r="K707" s="18" t="s">
        <v>123</v>
      </c>
      <c r="L707" s="4" t="b">
        <v>0</v>
      </c>
    </row>
    <row r="708" spans="1:12" x14ac:dyDescent="0.2">
      <c r="A708" s="19" t="s">
        <v>13</v>
      </c>
      <c r="B708" s="20">
        <v>86.4</v>
      </c>
      <c r="C708" s="18">
        <v>73</v>
      </c>
      <c r="D708" s="18">
        <v>72</v>
      </c>
      <c r="E708" s="18">
        <v>0</v>
      </c>
      <c r="F708" s="18">
        <v>1</v>
      </c>
      <c r="G708" s="18">
        <v>0</v>
      </c>
      <c r="H708" s="18">
        <v>1</v>
      </c>
      <c r="I708" s="18">
        <v>0</v>
      </c>
      <c r="J708" s="18">
        <v>1</v>
      </c>
      <c r="K708" s="18" t="s">
        <v>125</v>
      </c>
      <c r="L708" s="4" t="b">
        <v>0</v>
      </c>
    </row>
    <row r="709" spans="1:12" x14ac:dyDescent="0.2">
      <c r="A709" s="19" t="s">
        <v>13</v>
      </c>
      <c r="B709" s="20">
        <v>87.4</v>
      </c>
      <c r="C709" s="18">
        <v>74</v>
      </c>
      <c r="D709" s="18">
        <v>84</v>
      </c>
      <c r="E709" s="18">
        <v>1</v>
      </c>
      <c r="F709" s="18">
        <v>1</v>
      </c>
      <c r="G709" s="18">
        <v>1</v>
      </c>
      <c r="H709" s="18">
        <v>0</v>
      </c>
      <c r="I709" s="18">
        <v>0</v>
      </c>
      <c r="J709" s="18">
        <v>0</v>
      </c>
      <c r="K709" s="18" t="s">
        <v>130</v>
      </c>
      <c r="L709" s="4" t="b">
        <v>0</v>
      </c>
    </row>
    <row r="710" spans="1:12" x14ac:dyDescent="0.2">
      <c r="A710" s="19" t="s">
        <v>16</v>
      </c>
      <c r="B710" s="20">
        <v>91.3</v>
      </c>
      <c r="C710" s="18">
        <v>78</v>
      </c>
      <c r="D710" s="18">
        <v>77</v>
      </c>
      <c r="E710" s="18">
        <v>0</v>
      </c>
      <c r="F710" s="18">
        <v>0</v>
      </c>
      <c r="G710" s="18">
        <v>1</v>
      </c>
      <c r="H710" s="18">
        <v>1</v>
      </c>
      <c r="I710" s="18">
        <v>1</v>
      </c>
      <c r="J710" s="18">
        <v>1</v>
      </c>
      <c r="K710" s="18" t="s">
        <v>128</v>
      </c>
      <c r="L710" s="4" t="b">
        <v>0</v>
      </c>
    </row>
    <row r="711" spans="1:12" x14ac:dyDescent="0.2">
      <c r="A711" s="19" t="s">
        <v>13</v>
      </c>
      <c r="B711" s="20">
        <v>91.3</v>
      </c>
      <c r="C711" s="18">
        <v>78</v>
      </c>
      <c r="D711" s="18">
        <v>81</v>
      </c>
      <c r="E711" s="18">
        <v>0</v>
      </c>
      <c r="F711" s="18">
        <v>0</v>
      </c>
      <c r="G711" s="18">
        <v>1</v>
      </c>
      <c r="H711" s="18">
        <v>1</v>
      </c>
      <c r="I711" s="18">
        <v>1</v>
      </c>
      <c r="J711" s="18">
        <v>1</v>
      </c>
      <c r="K711" s="18" t="s">
        <v>128</v>
      </c>
      <c r="L711" s="4" t="b">
        <v>0</v>
      </c>
    </row>
    <row r="712" spans="1:12" x14ac:dyDescent="0.2">
      <c r="A712" s="19" t="s">
        <v>16</v>
      </c>
      <c r="B712" s="20">
        <v>93.3</v>
      </c>
      <c r="C712" s="18">
        <v>80</v>
      </c>
      <c r="D712" s="18">
        <v>90</v>
      </c>
      <c r="E712" s="18">
        <v>1</v>
      </c>
      <c r="F712" s="18">
        <v>1</v>
      </c>
      <c r="G712" s="18">
        <v>1</v>
      </c>
      <c r="H712" s="18">
        <v>0</v>
      </c>
      <c r="I712" s="18">
        <v>0</v>
      </c>
      <c r="J712" s="18">
        <v>1</v>
      </c>
      <c r="K712" s="18" t="s">
        <v>121</v>
      </c>
      <c r="L712" s="4" t="b">
        <v>0</v>
      </c>
    </row>
    <row r="713" spans="1:12" x14ac:dyDescent="0.2">
      <c r="A713" s="19" t="s">
        <v>16</v>
      </c>
      <c r="B713" s="20">
        <v>98.3</v>
      </c>
      <c r="C713" s="18">
        <v>85</v>
      </c>
      <c r="D713" s="18">
        <v>90</v>
      </c>
      <c r="E713" s="18">
        <v>1</v>
      </c>
      <c r="F713" s="18">
        <v>1</v>
      </c>
      <c r="G713" s="18">
        <v>1</v>
      </c>
      <c r="H713" s="18">
        <v>0</v>
      </c>
      <c r="I713" s="18">
        <v>0</v>
      </c>
      <c r="J713" s="18">
        <v>1</v>
      </c>
      <c r="K713" s="18" t="s">
        <v>126</v>
      </c>
      <c r="L713" s="4" t="b">
        <v>0</v>
      </c>
    </row>
    <row r="714" spans="1:12" x14ac:dyDescent="0.2">
      <c r="A714" s="19" t="s">
        <v>13</v>
      </c>
      <c r="B714" s="20">
        <v>84.3</v>
      </c>
      <c r="C714" s="18">
        <v>71</v>
      </c>
      <c r="D714" s="18">
        <v>83</v>
      </c>
      <c r="E714" s="18">
        <v>0</v>
      </c>
      <c r="F714" s="18">
        <v>1</v>
      </c>
      <c r="G714" s="18">
        <v>0</v>
      </c>
      <c r="H714" s="18">
        <v>1</v>
      </c>
      <c r="I714" s="18">
        <v>0</v>
      </c>
      <c r="J714" s="18">
        <v>1</v>
      </c>
      <c r="K714" s="18" t="s">
        <v>125</v>
      </c>
      <c r="L714" s="4" t="b">
        <v>0</v>
      </c>
    </row>
    <row r="715" spans="1:12" x14ac:dyDescent="0.2">
      <c r="A715" s="19" t="s">
        <v>13</v>
      </c>
      <c r="B715" s="20">
        <v>95.3</v>
      </c>
      <c r="C715" s="18">
        <v>82</v>
      </c>
      <c r="D715" s="18">
        <v>90</v>
      </c>
      <c r="E715" s="18">
        <v>0</v>
      </c>
      <c r="F715" s="18">
        <v>1</v>
      </c>
      <c r="G715" s="18">
        <v>0</v>
      </c>
      <c r="H715" s="18">
        <v>1</v>
      </c>
      <c r="I715" s="18">
        <v>0</v>
      </c>
      <c r="J715" s="18">
        <v>1</v>
      </c>
      <c r="K715" s="18" t="s">
        <v>138</v>
      </c>
      <c r="L715" s="4" t="b">
        <v>0</v>
      </c>
    </row>
    <row r="716" spans="1:12" x14ac:dyDescent="0.2">
      <c r="A716" s="19" t="s">
        <v>16</v>
      </c>
      <c r="B716" s="20">
        <v>91.3</v>
      </c>
      <c r="C716" s="18">
        <v>78</v>
      </c>
      <c r="D716" s="18">
        <v>82</v>
      </c>
      <c r="E716" s="18">
        <v>1</v>
      </c>
      <c r="F716" s="18">
        <v>1</v>
      </c>
      <c r="G716" s="18">
        <v>1</v>
      </c>
      <c r="H716" s="18">
        <v>0</v>
      </c>
      <c r="I716" s="18">
        <v>0</v>
      </c>
      <c r="J716" s="18">
        <v>0</v>
      </c>
      <c r="K716" s="18" t="s">
        <v>130</v>
      </c>
      <c r="L716" s="4" t="b">
        <v>0</v>
      </c>
    </row>
    <row r="717" spans="1:12" x14ac:dyDescent="0.2">
      <c r="A717" s="19" t="s">
        <v>16</v>
      </c>
      <c r="B717" s="20">
        <v>93.3</v>
      </c>
      <c r="C717" s="18">
        <v>80</v>
      </c>
      <c r="D717" s="18">
        <v>80</v>
      </c>
      <c r="E717" s="18">
        <v>1</v>
      </c>
      <c r="F717" s="18">
        <v>1</v>
      </c>
      <c r="G717" s="18">
        <v>1</v>
      </c>
      <c r="H717" s="18">
        <v>0</v>
      </c>
      <c r="I717" s="18">
        <v>0</v>
      </c>
      <c r="J717" s="18">
        <v>0</v>
      </c>
      <c r="K717" s="18" t="s">
        <v>130</v>
      </c>
      <c r="L717" s="4" t="b">
        <v>0</v>
      </c>
    </row>
    <row r="718" spans="1:12" x14ac:dyDescent="0.2">
      <c r="A718" s="19" t="s">
        <v>16</v>
      </c>
      <c r="B718" s="20">
        <v>90.2</v>
      </c>
      <c r="C718" s="18">
        <v>77</v>
      </c>
      <c r="D718" s="18">
        <v>82</v>
      </c>
      <c r="E718" s="18">
        <v>0</v>
      </c>
      <c r="F718" s="18">
        <v>1</v>
      </c>
      <c r="G718" s="18">
        <v>1</v>
      </c>
      <c r="H718" s="18">
        <v>1</v>
      </c>
      <c r="I718" s="18">
        <v>0</v>
      </c>
      <c r="J718" s="18">
        <v>0</v>
      </c>
      <c r="K718" s="18" t="s">
        <v>131</v>
      </c>
      <c r="L718" s="4" t="b">
        <v>0</v>
      </c>
    </row>
    <row r="719" spans="1:12" x14ac:dyDescent="0.2">
      <c r="A719" s="19" t="s">
        <v>13</v>
      </c>
      <c r="B719" s="20">
        <v>86.2</v>
      </c>
      <c r="C719" s="18">
        <v>73</v>
      </c>
      <c r="D719" s="18">
        <v>80</v>
      </c>
      <c r="E719" s="18">
        <v>0</v>
      </c>
      <c r="F719" s="18">
        <v>0</v>
      </c>
      <c r="G719" s="18">
        <v>1</v>
      </c>
      <c r="H719" s="18">
        <v>1</v>
      </c>
      <c r="I719" s="18">
        <v>1</v>
      </c>
      <c r="J719" s="18">
        <v>1</v>
      </c>
      <c r="K719" s="18" t="s">
        <v>128</v>
      </c>
      <c r="L719" s="4" t="b">
        <v>0</v>
      </c>
    </row>
    <row r="720" spans="1:12" x14ac:dyDescent="0.2">
      <c r="A720" s="19" t="s">
        <v>13</v>
      </c>
      <c r="B720" s="20">
        <v>91.2</v>
      </c>
      <c r="C720" s="18">
        <v>78</v>
      </c>
      <c r="D720" s="18">
        <v>80</v>
      </c>
      <c r="E720" s="18">
        <v>0</v>
      </c>
      <c r="F720" s="18">
        <v>0</v>
      </c>
      <c r="G720" s="18">
        <v>1</v>
      </c>
      <c r="H720" s="18">
        <v>1</v>
      </c>
      <c r="I720" s="18">
        <v>1</v>
      </c>
      <c r="J720" s="18">
        <v>1</v>
      </c>
      <c r="K720" s="18" t="s">
        <v>128</v>
      </c>
      <c r="L720" s="4" t="b">
        <v>0</v>
      </c>
    </row>
    <row r="721" spans="1:12" x14ac:dyDescent="0.2">
      <c r="A721" s="19" t="s">
        <v>16</v>
      </c>
      <c r="B721" s="20">
        <v>93.2</v>
      </c>
      <c r="C721" s="18">
        <v>80</v>
      </c>
      <c r="D721" s="18">
        <v>86</v>
      </c>
      <c r="E721" s="18">
        <v>0</v>
      </c>
      <c r="F721" s="18">
        <v>0</v>
      </c>
      <c r="G721" s="18">
        <v>1</v>
      </c>
      <c r="H721" s="18">
        <v>1</v>
      </c>
      <c r="I721" s="18">
        <v>1</v>
      </c>
      <c r="J721" s="18">
        <v>1</v>
      </c>
      <c r="K721" s="18" t="s">
        <v>128</v>
      </c>
      <c r="L721" s="4" t="b">
        <v>0</v>
      </c>
    </row>
    <row r="722" spans="1:12" x14ac:dyDescent="0.2">
      <c r="A722" s="19" t="s">
        <v>13</v>
      </c>
      <c r="B722" s="20">
        <v>90.2</v>
      </c>
      <c r="C722" s="18">
        <v>77</v>
      </c>
      <c r="D722" s="18">
        <v>80</v>
      </c>
      <c r="E722" s="18">
        <v>1</v>
      </c>
      <c r="F722" s="18">
        <v>1</v>
      </c>
      <c r="G722" s="18">
        <v>1</v>
      </c>
      <c r="H722" s="18">
        <v>0</v>
      </c>
      <c r="I722" s="18">
        <v>0</v>
      </c>
      <c r="J722" s="18">
        <v>1</v>
      </c>
      <c r="K722" s="18" t="s">
        <v>121</v>
      </c>
      <c r="L722" s="4" t="b">
        <v>0</v>
      </c>
    </row>
    <row r="723" spans="1:12" x14ac:dyDescent="0.2">
      <c r="A723" s="19" t="s">
        <v>13</v>
      </c>
      <c r="B723" s="20">
        <v>93.2</v>
      </c>
      <c r="C723" s="18">
        <v>80</v>
      </c>
      <c r="D723" s="18">
        <v>84</v>
      </c>
      <c r="E723" s="18">
        <v>1</v>
      </c>
      <c r="F723" s="18">
        <v>1</v>
      </c>
      <c r="G723" s="18">
        <v>1</v>
      </c>
      <c r="H723" s="18">
        <v>0</v>
      </c>
      <c r="I723" s="18">
        <v>0</v>
      </c>
      <c r="J723" s="18">
        <v>1</v>
      </c>
      <c r="K723" s="18" t="s">
        <v>121</v>
      </c>
      <c r="L723" s="4" t="b">
        <v>0</v>
      </c>
    </row>
    <row r="724" spans="1:12" x14ac:dyDescent="0.2">
      <c r="A724" s="19" t="s">
        <v>13</v>
      </c>
      <c r="B724" s="20">
        <v>81.2</v>
      </c>
      <c r="C724" s="18">
        <v>68</v>
      </c>
      <c r="D724" s="18">
        <v>72</v>
      </c>
      <c r="E724" s="18">
        <v>0</v>
      </c>
      <c r="F724" s="18">
        <v>1</v>
      </c>
      <c r="G724" s="18">
        <v>0</v>
      </c>
      <c r="H724" s="18">
        <v>0</v>
      </c>
      <c r="I724" s="18">
        <v>0</v>
      </c>
      <c r="J724" s="18">
        <v>0</v>
      </c>
      <c r="K724" s="18" t="s">
        <v>122</v>
      </c>
      <c r="L724" s="4" t="b">
        <v>0</v>
      </c>
    </row>
    <row r="725" spans="1:12" x14ac:dyDescent="0.2">
      <c r="A725" s="19" t="s">
        <v>13</v>
      </c>
      <c r="B725" s="20">
        <v>84.2</v>
      </c>
      <c r="C725" s="18">
        <v>71</v>
      </c>
      <c r="D725" s="18">
        <v>65</v>
      </c>
      <c r="E725" s="18">
        <v>0</v>
      </c>
      <c r="F725" s="18">
        <v>0</v>
      </c>
      <c r="G725" s="18">
        <v>1</v>
      </c>
      <c r="H725" s="18">
        <v>0</v>
      </c>
      <c r="I725" s="18">
        <v>1</v>
      </c>
      <c r="J725" s="18">
        <v>1</v>
      </c>
      <c r="K725" s="18" t="s">
        <v>127</v>
      </c>
      <c r="L725" s="4" t="b">
        <v>0</v>
      </c>
    </row>
    <row r="726" spans="1:12" x14ac:dyDescent="0.2">
      <c r="A726" s="19" t="s">
        <v>13</v>
      </c>
      <c r="B726" s="20">
        <v>85.1</v>
      </c>
      <c r="C726" s="18">
        <v>72</v>
      </c>
      <c r="D726" s="18">
        <v>67</v>
      </c>
      <c r="E726" s="18">
        <v>0</v>
      </c>
      <c r="F726" s="18">
        <v>1</v>
      </c>
      <c r="G726" s="18">
        <v>1</v>
      </c>
      <c r="H726" s="18">
        <v>1</v>
      </c>
      <c r="I726" s="18">
        <v>0</v>
      </c>
      <c r="J726" s="18">
        <v>0</v>
      </c>
      <c r="K726" s="18" t="s">
        <v>118</v>
      </c>
      <c r="L726" s="4" t="b">
        <v>0</v>
      </c>
    </row>
    <row r="727" spans="1:12" x14ac:dyDescent="0.2">
      <c r="A727" s="19" t="s">
        <v>13</v>
      </c>
      <c r="B727" s="20">
        <v>87.1</v>
      </c>
      <c r="C727" s="18">
        <v>74</v>
      </c>
      <c r="D727" s="18">
        <v>82</v>
      </c>
      <c r="E727" s="18">
        <v>0</v>
      </c>
      <c r="F727" s="18">
        <v>1</v>
      </c>
      <c r="G727" s="18">
        <v>1</v>
      </c>
      <c r="H727" s="18">
        <v>1</v>
      </c>
      <c r="I727" s="18">
        <v>0</v>
      </c>
      <c r="J727" s="18">
        <v>0</v>
      </c>
      <c r="K727" s="18" t="s">
        <v>119</v>
      </c>
      <c r="L727" s="4" t="b">
        <v>0</v>
      </c>
    </row>
    <row r="728" spans="1:12" x14ac:dyDescent="0.2">
      <c r="A728" s="19" t="s">
        <v>13</v>
      </c>
      <c r="B728" s="20">
        <v>87.1</v>
      </c>
      <c r="C728" s="18">
        <v>74</v>
      </c>
      <c r="D728" s="18">
        <v>87</v>
      </c>
      <c r="E728" s="18">
        <v>0</v>
      </c>
      <c r="F728" s="18">
        <v>1</v>
      </c>
      <c r="G728" s="18">
        <v>1</v>
      </c>
      <c r="H728" s="18">
        <v>1</v>
      </c>
      <c r="I728" s="18">
        <v>0</v>
      </c>
      <c r="J728" s="18">
        <v>0</v>
      </c>
      <c r="K728" s="18" t="s">
        <v>119</v>
      </c>
      <c r="L728" s="4" t="b">
        <v>0</v>
      </c>
    </row>
    <row r="729" spans="1:12" x14ac:dyDescent="0.2">
      <c r="A729" s="19" t="s">
        <v>16</v>
      </c>
      <c r="B729" s="20">
        <v>93.1</v>
      </c>
      <c r="C729" s="18">
        <v>80</v>
      </c>
      <c r="D729" s="18">
        <v>75</v>
      </c>
      <c r="E729" s="18">
        <v>0</v>
      </c>
      <c r="F729" s="18">
        <v>1</v>
      </c>
      <c r="G729" s="18">
        <v>1</v>
      </c>
      <c r="H729" s="18">
        <v>1</v>
      </c>
      <c r="I729" s="18">
        <v>0</v>
      </c>
      <c r="J729" s="18">
        <v>0</v>
      </c>
      <c r="K729" s="18" t="s">
        <v>119</v>
      </c>
      <c r="L729" s="4" t="b">
        <v>0</v>
      </c>
    </row>
    <row r="730" spans="1:12" x14ac:dyDescent="0.2">
      <c r="A730" s="19" t="s">
        <v>16</v>
      </c>
      <c r="B730" s="20">
        <v>95.1</v>
      </c>
      <c r="C730" s="18">
        <v>82</v>
      </c>
      <c r="D730" s="18">
        <v>88</v>
      </c>
      <c r="E730" s="18">
        <v>0</v>
      </c>
      <c r="F730" s="18">
        <v>1</v>
      </c>
      <c r="G730" s="18">
        <v>1</v>
      </c>
      <c r="H730" s="18">
        <v>1</v>
      </c>
      <c r="I730" s="18">
        <v>0</v>
      </c>
      <c r="J730" s="18">
        <v>0</v>
      </c>
      <c r="K730" s="18" t="s">
        <v>119</v>
      </c>
      <c r="L730" s="4" t="b">
        <v>0</v>
      </c>
    </row>
    <row r="731" spans="1:12" x14ac:dyDescent="0.2">
      <c r="A731" s="19" t="s">
        <v>16</v>
      </c>
      <c r="B731" s="20">
        <v>79.099999999999994</v>
      </c>
      <c r="C731" s="18">
        <v>66</v>
      </c>
      <c r="D731" s="18">
        <v>84</v>
      </c>
      <c r="E731" s="18">
        <v>0</v>
      </c>
      <c r="F731" s="18">
        <v>1</v>
      </c>
      <c r="G731" s="18">
        <v>0</v>
      </c>
      <c r="H731" s="18">
        <v>0</v>
      </c>
      <c r="I731" s="18">
        <v>0</v>
      </c>
      <c r="J731" s="18">
        <v>0</v>
      </c>
      <c r="K731" s="18" t="s">
        <v>132</v>
      </c>
      <c r="L731" s="4" t="b">
        <v>0</v>
      </c>
    </row>
    <row r="732" spans="1:12" x14ac:dyDescent="0.2">
      <c r="A732" s="19" t="s">
        <v>13</v>
      </c>
      <c r="B732" s="20">
        <v>94.1</v>
      </c>
      <c r="C732" s="18">
        <v>81</v>
      </c>
      <c r="D732" s="18">
        <v>80</v>
      </c>
      <c r="E732" s="18">
        <v>0</v>
      </c>
      <c r="F732" s="18">
        <v>0</v>
      </c>
      <c r="G732" s="18">
        <v>1</v>
      </c>
      <c r="H732" s="18">
        <v>0</v>
      </c>
      <c r="I732" s="18">
        <v>1</v>
      </c>
      <c r="J732" s="18">
        <v>1</v>
      </c>
      <c r="K732" s="18" t="s">
        <v>127</v>
      </c>
      <c r="L732" s="4" t="b">
        <v>0</v>
      </c>
    </row>
    <row r="733" spans="1:12" x14ac:dyDescent="0.2">
      <c r="A733" s="19" t="s">
        <v>16</v>
      </c>
      <c r="B733" s="20">
        <v>96.1</v>
      </c>
      <c r="C733" s="18">
        <v>83</v>
      </c>
      <c r="D733" s="18">
        <v>80</v>
      </c>
      <c r="E733" s="18">
        <v>1</v>
      </c>
      <c r="F733" s="18">
        <v>1</v>
      </c>
      <c r="G733" s="18">
        <v>1</v>
      </c>
      <c r="H733" s="18">
        <v>0</v>
      </c>
      <c r="I733" s="18">
        <v>0</v>
      </c>
      <c r="J733" s="18">
        <v>0</v>
      </c>
      <c r="K733" s="18" t="s">
        <v>130</v>
      </c>
      <c r="L733" s="4" t="b">
        <v>0</v>
      </c>
    </row>
    <row r="734" spans="1:12" x14ac:dyDescent="0.2">
      <c r="A734" s="19" t="s">
        <v>16</v>
      </c>
      <c r="B734" s="20">
        <v>84</v>
      </c>
      <c r="C734" s="18">
        <v>71</v>
      </c>
      <c r="D734" s="18">
        <v>74</v>
      </c>
      <c r="E734" s="18">
        <v>0</v>
      </c>
      <c r="F734" s="18">
        <v>1</v>
      </c>
      <c r="G734" s="18">
        <v>1</v>
      </c>
      <c r="H734" s="18">
        <v>1</v>
      </c>
      <c r="I734" s="18">
        <v>0</v>
      </c>
      <c r="J734" s="18">
        <v>0</v>
      </c>
      <c r="K734" s="18" t="s">
        <v>118</v>
      </c>
      <c r="L734" s="4" t="b">
        <v>0</v>
      </c>
    </row>
    <row r="735" spans="1:12" x14ac:dyDescent="0.2">
      <c r="A735" s="19" t="s">
        <v>13</v>
      </c>
      <c r="B735" s="20">
        <v>86</v>
      </c>
      <c r="C735" s="18">
        <v>73</v>
      </c>
      <c r="D735" s="18">
        <v>80</v>
      </c>
      <c r="E735" s="18">
        <v>0</v>
      </c>
      <c r="F735" s="18">
        <v>1</v>
      </c>
      <c r="G735" s="18">
        <v>1</v>
      </c>
      <c r="H735" s="18">
        <v>1</v>
      </c>
      <c r="I735" s="18">
        <v>0</v>
      </c>
      <c r="J735" s="18">
        <v>0</v>
      </c>
      <c r="K735" s="18" t="s">
        <v>119</v>
      </c>
      <c r="L735" s="4" t="b">
        <v>0</v>
      </c>
    </row>
    <row r="736" spans="1:12" x14ac:dyDescent="0.2">
      <c r="A736" s="19" t="s">
        <v>13</v>
      </c>
      <c r="B736" s="20">
        <v>89</v>
      </c>
      <c r="C736" s="18">
        <v>76</v>
      </c>
      <c r="D736" s="18">
        <v>73</v>
      </c>
      <c r="E736" s="18">
        <v>0</v>
      </c>
      <c r="F736" s="18">
        <v>1</v>
      </c>
      <c r="G736" s="18">
        <v>1</v>
      </c>
      <c r="H736" s="18">
        <v>1</v>
      </c>
      <c r="I736" s="18">
        <v>0</v>
      </c>
      <c r="J736" s="18">
        <v>0</v>
      </c>
      <c r="K736" s="18" t="s">
        <v>118</v>
      </c>
      <c r="L736" s="4" t="b">
        <v>0</v>
      </c>
    </row>
    <row r="737" spans="1:12" x14ac:dyDescent="0.2">
      <c r="A737" s="19" t="s">
        <v>16</v>
      </c>
      <c r="B737" s="20">
        <v>95</v>
      </c>
      <c r="C737" s="18">
        <v>82</v>
      </c>
      <c r="D737" s="18">
        <v>76</v>
      </c>
      <c r="E737" s="18">
        <v>0</v>
      </c>
      <c r="F737" s="18">
        <v>1</v>
      </c>
      <c r="G737" s="18">
        <v>1</v>
      </c>
      <c r="H737" s="18">
        <v>1</v>
      </c>
      <c r="I737" s="18">
        <v>0</v>
      </c>
      <c r="J737" s="18">
        <v>0</v>
      </c>
      <c r="K737" s="18" t="s">
        <v>118</v>
      </c>
      <c r="L737" s="4" t="b">
        <v>0</v>
      </c>
    </row>
    <row r="738" spans="1:12" x14ac:dyDescent="0.2">
      <c r="A738" s="19" t="s">
        <v>13</v>
      </c>
      <c r="B738" s="20">
        <v>95</v>
      </c>
      <c r="C738" s="18">
        <v>82</v>
      </c>
      <c r="D738" s="18">
        <v>84</v>
      </c>
      <c r="E738" s="18">
        <v>0</v>
      </c>
      <c r="F738" s="18">
        <v>1</v>
      </c>
      <c r="G738" s="18">
        <v>1</v>
      </c>
      <c r="H738" s="18">
        <v>1</v>
      </c>
      <c r="I738" s="18">
        <v>0</v>
      </c>
      <c r="J738" s="18">
        <v>0</v>
      </c>
      <c r="K738" s="18" t="s">
        <v>119</v>
      </c>
      <c r="L738" s="4" t="b">
        <v>0</v>
      </c>
    </row>
    <row r="739" spans="1:12" x14ac:dyDescent="0.2">
      <c r="A739" s="19" t="s">
        <v>13</v>
      </c>
      <c r="B739" s="20">
        <v>97</v>
      </c>
      <c r="C739" s="18">
        <v>84</v>
      </c>
      <c r="D739" s="18">
        <v>82</v>
      </c>
      <c r="E739" s="18">
        <v>0</v>
      </c>
      <c r="F739" s="18">
        <v>0</v>
      </c>
      <c r="G739" s="18">
        <v>1</v>
      </c>
      <c r="H739" s="18">
        <v>1</v>
      </c>
      <c r="I739" s="18">
        <v>1</v>
      </c>
      <c r="J739" s="18">
        <v>1</v>
      </c>
      <c r="K739" s="18" t="s">
        <v>128</v>
      </c>
      <c r="L739" s="4" t="b">
        <v>0</v>
      </c>
    </row>
    <row r="740" spans="1:12" x14ac:dyDescent="0.2">
      <c r="A740" s="19" t="s">
        <v>16</v>
      </c>
      <c r="B740" s="20">
        <v>91</v>
      </c>
      <c r="C740" s="18">
        <v>78</v>
      </c>
      <c r="D740" s="18">
        <v>91</v>
      </c>
      <c r="E740" s="18">
        <v>1</v>
      </c>
      <c r="F740" s="18">
        <v>1</v>
      </c>
      <c r="G740" s="18">
        <v>1</v>
      </c>
      <c r="H740" s="18">
        <v>0</v>
      </c>
      <c r="I740" s="18">
        <v>0</v>
      </c>
      <c r="J740" s="18">
        <v>1</v>
      </c>
      <c r="K740" s="18" t="s">
        <v>121</v>
      </c>
      <c r="L740" s="4" t="b">
        <v>0</v>
      </c>
    </row>
    <row r="741" spans="1:12" x14ac:dyDescent="0.2">
      <c r="A741" s="19" t="s">
        <v>13</v>
      </c>
      <c r="B741" s="20">
        <v>91</v>
      </c>
      <c r="C741" s="18">
        <v>78</v>
      </c>
      <c r="D741" s="18">
        <v>80</v>
      </c>
      <c r="E741" s="18">
        <v>1</v>
      </c>
      <c r="F741" s="18">
        <v>1</v>
      </c>
      <c r="G741" s="18">
        <v>1</v>
      </c>
      <c r="H741" s="18">
        <v>0</v>
      </c>
      <c r="I741" s="18">
        <v>0</v>
      </c>
      <c r="J741" s="18">
        <v>1</v>
      </c>
      <c r="K741" s="18" t="s">
        <v>121</v>
      </c>
      <c r="L741" s="4" t="b">
        <v>0</v>
      </c>
    </row>
    <row r="742" spans="1:12" x14ac:dyDescent="0.2">
      <c r="A742" s="19" t="s">
        <v>16</v>
      </c>
      <c r="B742" s="20">
        <v>93</v>
      </c>
      <c r="C742" s="18">
        <v>80</v>
      </c>
      <c r="D742" s="18">
        <v>88</v>
      </c>
      <c r="E742" s="18">
        <v>1</v>
      </c>
      <c r="F742" s="18">
        <v>1</v>
      </c>
      <c r="G742" s="18">
        <v>1</v>
      </c>
      <c r="H742" s="18">
        <v>0</v>
      </c>
      <c r="I742" s="18">
        <v>0</v>
      </c>
      <c r="J742" s="18">
        <v>1</v>
      </c>
      <c r="K742" s="18" t="s">
        <v>121</v>
      </c>
      <c r="L742" s="4" t="b">
        <v>0</v>
      </c>
    </row>
    <row r="743" spans="1:12" x14ac:dyDescent="0.2">
      <c r="A743" s="19" t="s">
        <v>16</v>
      </c>
      <c r="B743" s="20">
        <v>95</v>
      </c>
      <c r="C743" s="18">
        <v>82</v>
      </c>
      <c r="D743" s="18">
        <v>82</v>
      </c>
      <c r="E743" s="18">
        <v>1</v>
      </c>
      <c r="F743" s="18">
        <v>1</v>
      </c>
      <c r="G743" s="18">
        <v>1</v>
      </c>
      <c r="H743" s="18">
        <v>0</v>
      </c>
      <c r="I743" s="18">
        <v>0</v>
      </c>
      <c r="J743" s="18">
        <v>1</v>
      </c>
      <c r="K743" s="18" t="s">
        <v>121</v>
      </c>
      <c r="L743" s="4" t="b">
        <v>0</v>
      </c>
    </row>
    <row r="744" spans="1:12" x14ac:dyDescent="0.2">
      <c r="A744" s="19" t="s">
        <v>16</v>
      </c>
      <c r="B744" s="20">
        <v>74</v>
      </c>
      <c r="C744" s="18">
        <v>61</v>
      </c>
      <c r="D744" s="18">
        <v>55</v>
      </c>
      <c r="E744" s="18">
        <v>0</v>
      </c>
      <c r="F744" s="18">
        <v>1</v>
      </c>
      <c r="G744" s="18">
        <v>0</v>
      </c>
      <c r="H744" s="18">
        <v>0</v>
      </c>
      <c r="I744" s="18">
        <v>0</v>
      </c>
      <c r="J744" s="18">
        <v>0</v>
      </c>
      <c r="K744" s="18" t="s">
        <v>132</v>
      </c>
      <c r="L744" s="4" t="b">
        <v>0</v>
      </c>
    </row>
    <row r="745" spans="1:12" x14ac:dyDescent="0.2">
      <c r="A745" s="19" t="s">
        <v>13</v>
      </c>
      <c r="B745" s="20">
        <v>83</v>
      </c>
      <c r="C745" s="18">
        <v>70</v>
      </c>
      <c r="D745" s="18">
        <v>72</v>
      </c>
      <c r="E745" s="18">
        <v>0</v>
      </c>
      <c r="F745" s="18">
        <v>1</v>
      </c>
      <c r="G745" s="18">
        <v>0</v>
      </c>
      <c r="H745" s="18">
        <v>0</v>
      </c>
      <c r="I745" s="18">
        <v>0</v>
      </c>
      <c r="J745" s="18">
        <v>0</v>
      </c>
      <c r="K745" s="18" t="s">
        <v>122</v>
      </c>
      <c r="L745" s="4" t="b">
        <v>0</v>
      </c>
    </row>
    <row r="746" spans="1:12" x14ac:dyDescent="0.2">
      <c r="A746" s="19" t="s">
        <v>13</v>
      </c>
      <c r="B746" s="20">
        <v>83</v>
      </c>
      <c r="C746" s="18">
        <v>70</v>
      </c>
      <c r="D746" s="18">
        <v>72</v>
      </c>
      <c r="E746" s="18">
        <v>0</v>
      </c>
      <c r="F746" s="18">
        <v>0</v>
      </c>
      <c r="G746" s="18">
        <v>1</v>
      </c>
      <c r="H746" s="18">
        <v>0</v>
      </c>
      <c r="I746" s="18">
        <v>1</v>
      </c>
      <c r="J746" s="18">
        <v>1</v>
      </c>
      <c r="K746" s="18" t="s">
        <v>123</v>
      </c>
      <c r="L746" s="4" t="b">
        <v>0</v>
      </c>
    </row>
    <row r="747" spans="1:12" x14ac:dyDescent="0.2">
      <c r="A747" s="19" t="s">
        <v>13</v>
      </c>
      <c r="B747" s="20">
        <v>96</v>
      </c>
      <c r="C747" s="18">
        <v>83</v>
      </c>
      <c r="D747" s="18">
        <v>76</v>
      </c>
      <c r="E747" s="18">
        <v>0</v>
      </c>
      <c r="F747" s="18">
        <v>1</v>
      </c>
      <c r="G747" s="18">
        <v>0</v>
      </c>
      <c r="H747" s="18">
        <v>1</v>
      </c>
      <c r="I747" s="18">
        <v>0</v>
      </c>
      <c r="J747" s="18">
        <v>1</v>
      </c>
      <c r="K747" s="18" t="s">
        <v>125</v>
      </c>
      <c r="L747" s="4" t="b">
        <v>0</v>
      </c>
    </row>
    <row r="748" spans="1:12" x14ac:dyDescent="0.2">
      <c r="A748" s="19" t="s">
        <v>13</v>
      </c>
      <c r="B748" s="20">
        <v>88</v>
      </c>
      <c r="C748" s="18">
        <v>75</v>
      </c>
      <c r="D748" s="18">
        <v>95</v>
      </c>
      <c r="E748" s="18">
        <v>1</v>
      </c>
      <c r="F748" s="18">
        <v>1</v>
      </c>
      <c r="G748" s="18">
        <v>1</v>
      </c>
      <c r="H748" s="18">
        <v>0</v>
      </c>
      <c r="I748" s="18">
        <v>0</v>
      </c>
      <c r="J748" s="18">
        <v>0</v>
      </c>
      <c r="K748" s="18" t="s">
        <v>130</v>
      </c>
      <c r="L748" s="4" t="b">
        <v>0</v>
      </c>
    </row>
    <row r="749" spans="1:12" x14ac:dyDescent="0.2">
      <c r="A749" s="19" t="s">
        <v>13</v>
      </c>
      <c r="B749" s="20">
        <v>94</v>
      </c>
      <c r="C749" s="18">
        <v>81</v>
      </c>
      <c r="D749" s="18">
        <v>90</v>
      </c>
      <c r="E749" s="18">
        <v>1</v>
      </c>
      <c r="F749" s="18">
        <v>1</v>
      </c>
      <c r="G749" s="18">
        <v>1</v>
      </c>
      <c r="H749" s="18">
        <v>0</v>
      </c>
      <c r="I749" s="18">
        <v>0</v>
      </c>
      <c r="J749" s="18">
        <v>0</v>
      </c>
      <c r="K749" s="18" t="s">
        <v>130</v>
      </c>
      <c r="L749" s="4" t="b">
        <v>0</v>
      </c>
    </row>
    <row r="750" spans="1:12" x14ac:dyDescent="0.2">
      <c r="A750" s="19" t="s">
        <v>13</v>
      </c>
      <c r="B750" s="20">
        <v>93.9</v>
      </c>
      <c r="C750" s="18">
        <v>81</v>
      </c>
      <c r="D750" s="18">
        <v>90</v>
      </c>
      <c r="E750" s="18">
        <v>0</v>
      </c>
      <c r="F750" s="18">
        <v>1</v>
      </c>
      <c r="G750" s="18">
        <v>1</v>
      </c>
      <c r="H750" s="18">
        <v>1</v>
      </c>
      <c r="I750" s="18">
        <v>0</v>
      </c>
      <c r="J750" s="18">
        <v>0</v>
      </c>
      <c r="K750" s="18" t="s">
        <v>131</v>
      </c>
      <c r="L750" s="4" t="b">
        <v>0</v>
      </c>
    </row>
    <row r="751" spans="1:12" x14ac:dyDescent="0.2">
      <c r="A751" s="19" t="s">
        <v>16</v>
      </c>
      <c r="B751" s="20">
        <v>95.9</v>
      </c>
      <c r="C751" s="18">
        <v>83</v>
      </c>
      <c r="D751" s="18">
        <v>84</v>
      </c>
      <c r="E751" s="18">
        <v>0</v>
      </c>
      <c r="F751" s="18">
        <v>1</v>
      </c>
      <c r="G751" s="18">
        <v>1</v>
      </c>
      <c r="H751" s="18">
        <v>1</v>
      </c>
      <c r="I751" s="18">
        <v>0</v>
      </c>
      <c r="J751" s="18">
        <v>0</v>
      </c>
      <c r="K751" s="18" t="s">
        <v>119</v>
      </c>
      <c r="L751" s="4" t="b">
        <v>0</v>
      </c>
    </row>
    <row r="752" spans="1:12" x14ac:dyDescent="0.2">
      <c r="A752" s="19" t="s">
        <v>13</v>
      </c>
      <c r="B752" s="20">
        <v>97.9</v>
      </c>
      <c r="C752" s="18">
        <v>85</v>
      </c>
      <c r="D752" s="18">
        <v>90</v>
      </c>
      <c r="E752" s="18">
        <v>0</v>
      </c>
      <c r="F752" s="18">
        <v>1</v>
      </c>
      <c r="G752" s="18">
        <v>1</v>
      </c>
      <c r="H752" s="18">
        <v>1</v>
      </c>
      <c r="I752" s="18">
        <v>0</v>
      </c>
      <c r="J752" s="18">
        <v>0</v>
      </c>
      <c r="K752" s="18" t="s">
        <v>131</v>
      </c>
      <c r="L752" s="4" t="b">
        <v>0</v>
      </c>
    </row>
    <row r="753" spans="1:12" x14ac:dyDescent="0.2">
      <c r="A753" s="19" t="s">
        <v>16</v>
      </c>
      <c r="B753" s="20">
        <v>92.9</v>
      </c>
      <c r="C753" s="18">
        <v>80</v>
      </c>
      <c r="D753" s="18">
        <v>84</v>
      </c>
      <c r="E753" s="18">
        <v>0</v>
      </c>
      <c r="F753" s="18">
        <v>0</v>
      </c>
      <c r="G753" s="18">
        <v>1</v>
      </c>
      <c r="H753" s="18">
        <v>1</v>
      </c>
      <c r="I753" s="18">
        <v>1</v>
      </c>
      <c r="J753" s="18">
        <v>1</v>
      </c>
      <c r="K753" s="18" t="s">
        <v>128</v>
      </c>
      <c r="L753" s="4" t="b">
        <v>0</v>
      </c>
    </row>
    <row r="754" spans="1:12" x14ac:dyDescent="0.2">
      <c r="A754" s="19" t="s">
        <v>13</v>
      </c>
      <c r="B754" s="20">
        <v>93.9</v>
      </c>
      <c r="C754" s="18">
        <v>81</v>
      </c>
      <c r="D754" s="18">
        <v>80</v>
      </c>
      <c r="E754" s="18">
        <v>0</v>
      </c>
      <c r="F754" s="18">
        <v>0</v>
      </c>
      <c r="G754" s="18">
        <v>1</v>
      </c>
      <c r="H754" s="18">
        <v>1</v>
      </c>
      <c r="I754" s="18">
        <v>1</v>
      </c>
      <c r="J754" s="18">
        <v>1</v>
      </c>
      <c r="K754" s="18" t="s">
        <v>135</v>
      </c>
      <c r="L754" s="4" t="b">
        <v>0</v>
      </c>
    </row>
    <row r="755" spans="1:12" x14ac:dyDescent="0.2">
      <c r="A755" s="19" t="s">
        <v>13</v>
      </c>
      <c r="B755" s="20">
        <v>96.9</v>
      </c>
      <c r="C755" s="18">
        <v>84</v>
      </c>
      <c r="D755" s="18">
        <v>93</v>
      </c>
      <c r="E755" s="18">
        <v>0</v>
      </c>
      <c r="F755" s="18">
        <v>0</v>
      </c>
      <c r="G755" s="18">
        <v>1</v>
      </c>
      <c r="H755" s="18">
        <v>1</v>
      </c>
      <c r="I755" s="18">
        <v>1</v>
      </c>
      <c r="J755" s="18">
        <v>1</v>
      </c>
      <c r="K755" s="18" t="s">
        <v>128</v>
      </c>
      <c r="L755" s="4" t="b">
        <v>0</v>
      </c>
    </row>
    <row r="756" spans="1:12" x14ac:dyDescent="0.2">
      <c r="A756" s="19" t="s">
        <v>16</v>
      </c>
      <c r="B756" s="20">
        <v>87.9</v>
      </c>
      <c r="C756" s="18">
        <v>75</v>
      </c>
      <c r="D756" s="18">
        <v>92</v>
      </c>
      <c r="E756" s="18">
        <v>0</v>
      </c>
      <c r="F756" s="18">
        <v>1</v>
      </c>
      <c r="G756" s="18">
        <v>0</v>
      </c>
      <c r="H756" s="18">
        <v>0</v>
      </c>
      <c r="I756" s="18">
        <v>0</v>
      </c>
      <c r="J756" s="18">
        <v>0</v>
      </c>
      <c r="K756" s="18" t="s">
        <v>121</v>
      </c>
      <c r="L756" s="4" t="b">
        <v>0</v>
      </c>
    </row>
    <row r="757" spans="1:12" x14ac:dyDescent="0.2">
      <c r="A757" s="19" t="s">
        <v>13</v>
      </c>
      <c r="B757" s="20">
        <v>92.9</v>
      </c>
      <c r="C757" s="18">
        <v>80</v>
      </c>
      <c r="D757" s="18">
        <v>87</v>
      </c>
      <c r="E757" s="18">
        <v>1</v>
      </c>
      <c r="F757" s="18">
        <v>1</v>
      </c>
      <c r="G757" s="18">
        <v>1</v>
      </c>
      <c r="H757" s="18">
        <v>0</v>
      </c>
      <c r="I757" s="18">
        <v>0</v>
      </c>
      <c r="J757" s="18">
        <v>1</v>
      </c>
      <c r="K757" s="18" t="s">
        <v>121</v>
      </c>
      <c r="L757" s="4" t="b">
        <v>0</v>
      </c>
    </row>
    <row r="758" spans="1:12" x14ac:dyDescent="0.2">
      <c r="A758" s="19" t="s">
        <v>13</v>
      </c>
      <c r="B758" s="20">
        <v>92.9</v>
      </c>
      <c r="C758" s="18">
        <v>80</v>
      </c>
      <c r="D758" s="18">
        <v>77</v>
      </c>
      <c r="E758" s="18">
        <v>1</v>
      </c>
      <c r="F758" s="18">
        <v>1</v>
      </c>
      <c r="G758" s="18">
        <v>1</v>
      </c>
      <c r="H758" s="18">
        <v>0</v>
      </c>
      <c r="I758" s="18">
        <v>0</v>
      </c>
      <c r="J758" s="18">
        <v>1</v>
      </c>
      <c r="K758" s="18" t="s">
        <v>121</v>
      </c>
      <c r="L758" s="4" t="b">
        <v>0</v>
      </c>
    </row>
    <row r="759" spans="1:12" x14ac:dyDescent="0.2">
      <c r="A759" s="19" t="s">
        <v>13</v>
      </c>
      <c r="B759" s="20">
        <v>92.9</v>
      </c>
      <c r="C759" s="18">
        <v>80</v>
      </c>
      <c r="D759" s="18">
        <v>81</v>
      </c>
      <c r="E759" s="18">
        <v>1</v>
      </c>
      <c r="F759" s="18">
        <v>1</v>
      </c>
      <c r="G759" s="18">
        <v>1</v>
      </c>
      <c r="H759" s="18">
        <v>0</v>
      </c>
      <c r="I759" s="18">
        <v>0</v>
      </c>
      <c r="J759" s="18">
        <v>1</v>
      </c>
      <c r="K759" s="18" t="s">
        <v>121</v>
      </c>
      <c r="L759" s="4" t="b">
        <v>0</v>
      </c>
    </row>
    <row r="760" spans="1:12" x14ac:dyDescent="0.2">
      <c r="A760" s="19" t="s">
        <v>13</v>
      </c>
      <c r="B760" s="20">
        <v>92.9</v>
      </c>
      <c r="C760" s="18">
        <v>80</v>
      </c>
      <c r="D760" s="18">
        <v>87</v>
      </c>
      <c r="E760" s="18">
        <v>1</v>
      </c>
      <c r="F760" s="18">
        <v>1</v>
      </c>
      <c r="G760" s="18">
        <v>1</v>
      </c>
      <c r="H760" s="18">
        <v>0</v>
      </c>
      <c r="I760" s="18">
        <v>0</v>
      </c>
      <c r="J760" s="18">
        <v>1</v>
      </c>
      <c r="K760" s="18" t="s">
        <v>121</v>
      </c>
      <c r="L760" s="4" t="b">
        <v>0</v>
      </c>
    </row>
    <row r="761" spans="1:12" x14ac:dyDescent="0.2">
      <c r="A761" s="19" t="s">
        <v>16</v>
      </c>
      <c r="B761" s="20">
        <v>67.099999999999994</v>
      </c>
      <c r="C761" s="18">
        <v>80</v>
      </c>
      <c r="D761" s="18">
        <v>70</v>
      </c>
      <c r="E761" s="18">
        <v>0</v>
      </c>
      <c r="F761" s="18">
        <v>1</v>
      </c>
      <c r="G761" s="18">
        <v>0</v>
      </c>
      <c r="H761" s="18">
        <v>0</v>
      </c>
      <c r="I761" s="18">
        <v>0</v>
      </c>
      <c r="J761" s="18">
        <v>0</v>
      </c>
      <c r="K761" s="18" t="s">
        <v>132</v>
      </c>
      <c r="L761" s="4" t="b">
        <v>0</v>
      </c>
    </row>
    <row r="762" spans="1:12" x14ac:dyDescent="0.2">
      <c r="A762" s="19" t="s">
        <v>13</v>
      </c>
      <c r="B762" s="20">
        <v>75.900000000000006</v>
      </c>
      <c r="C762" s="18">
        <v>63</v>
      </c>
      <c r="D762" s="18">
        <v>66</v>
      </c>
      <c r="E762" s="18">
        <v>0</v>
      </c>
      <c r="F762" s="18">
        <v>1</v>
      </c>
      <c r="G762" s="18">
        <v>0</v>
      </c>
      <c r="H762" s="18">
        <v>0</v>
      </c>
      <c r="I762" s="18">
        <v>0</v>
      </c>
      <c r="J762" s="18">
        <v>0</v>
      </c>
      <c r="K762" s="18" t="s">
        <v>132</v>
      </c>
      <c r="L762" s="4" t="b">
        <v>0</v>
      </c>
    </row>
    <row r="763" spans="1:12" x14ac:dyDescent="0.2">
      <c r="A763" s="19" t="s">
        <v>13</v>
      </c>
      <c r="B763" s="20">
        <v>83.9</v>
      </c>
      <c r="C763" s="18">
        <v>71</v>
      </c>
      <c r="D763" s="18">
        <v>75</v>
      </c>
      <c r="E763" s="18">
        <v>0</v>
      </c>
      <c r="F763" s="18">
        <v>1</v>
      </c>
      <c r="G763" s="18">
        <v>0</v>
      </c>
      <c r="H763" s="18">
        <v>1</v>
      </c>
      <c r="I763" s="18">
        <v>0</v>
      </c>
      <c r="J763" s="18">
        <v>1</v>
      </c>
      <c r="K763" s="18" t="s">
        <v>125</v>
      </c>
      <c r="L763" s="4" t="b">
        <v>0</v>
      </c>
    </row>
    <row r="764" spans="1:12" x14ac:dyDescent="0.2">
      <c r="A764" s="19" t="s">
        <v>16</v>
      </c>
      <c r="B764" s="20">
        <v>85.9</v>
      </c>
      <c r="C764" s="18">
        <v>73</v>
      </c>
      <c r="D764" s="18">
        <v>78</v>
      </c>
      <c r="E764" s="18">
        <v>0</v>
      </c>
      <c r="F764" s="18">
        <v>1</v>
      </c>
      <c r="G764" s="18">
        <v>0</v>
      </c>
      <c r="H764" s="18">
        <v>1</v>
      </c>
      <c r="I764" s="18">
        <v>0</v>
      </c>
      <c r="J764" s="18">
        <v>1</v>
      </c>
      <c r="K764" s="18" t="s">
        <v>125</v>
      </c>
      <c r="L764" s="4" t="b">
        <v>0</v>
      </c>
    </row>
    <row r="765" spans="1:12" x14ac:dyDescent="0.2">
      <c r="A765" s="19" t="s">
        <v>16</v>
      </c>
      <c r="B765" s="20">
        <v>93.9</v>
      </c>
      <c r="C765" s="18">
        <v>81</v>
      </c>
      <c r="D765" s="18">
        <v>77</v>
      </c>
      <c r="E765" s="18">
        <v>0</v>
      </c>
      <c r="F765" s="18">
        <v>1</v>
      </c>
      <c r="G765" s="18">
        <v>0</v>
      </c>
      <c r="H765" s="18">
        <v>1</v>
      </c>
      <c r="I765" s="18">
        <v>0</v>
      </c>
      <c r="J765" s="18">
        <v>1</v>
      </c>
      <c r="K765" s="18" t="s">
        <v>124</v>
      </c>
      <c r="L765" s="4" t="b">
        <v>0</v>
      </c>
    </row>
    <row r="766" spans="1:12" x14ac:dyDescent="0.2">
      <c r="A766" s="19" t="s">
        <v>16</v>
      </c>
      <c r="B766" s="20">
        <v>90.9</v>
      </c>
      <c r="C766" s="18">
        <v>78</v>
      </c>
      <c r="D766" s="18">
        <v>76</v>
      </c>
      <c r="E766" s="18">
        <v>1</v>
      </c>
      <c r="F766" s="18">
        <v>1</v>
      </c>
      <c r="G766" s="18">
        <v>1</v>
      </c>
      <c r="H766" s="18">
        <v>0</v>
      </c>
      <c r="I766" s="18">
        <v>0</v>
      </c>
      <c r="J766" s="18">
        <v>0</v>
      </c>
      <c r="K766" s="18" t="s">
        <v>130</v>
      </c>
      <c r="L766" s="4" t="b">
        <v>0</v>
      </c>
    </row>
    <row r="767" spans="1:12" x14ac:dyDescent="0.2">
      <c r="A767" s="19" t="s">
        <v>16</v>
      </c>
      <c r="B767" s="20">
        <v>92.9</v>
      </c>
      <c r="C767" s="18">
        <v>80</v>
      </c>
      <c r="D767" s="18">
        <v>82</v>
      </c>
      <c r="E767" s="18">
        <v>1</v>
      </c>
      <c r="F767" s="18">
        <v>1</v>
      </c>
      <c r="G767" s="18">
        <v>1</v>
      </c>
      <c r="H767" s="18">
        <v>0</v>
      </c>
      <c r="I767" s="18">
        <v>0</v>
      </c>
      <c r="J767" s="18">
        <v>0</v>
      </c>
      <c r="K767" s="18" t="s">
        <v>130</v>
      </c>
      <c r="L767" s="4" t="b">
        <v>0</v>
      </c>
    </row>
    <row r="768" spans="1:12" x14ac:dyDescent="0.2">
      <c r="A768" s="19" t="s">
        <v>16</v>
      </c>
      <c r="B768" s="20">
        <v>97.9</v>
      </c>
      <c r="C768" s="18">
        <v>85</v>
      </c>
      <c r="D768" s="18">
        <v>86</v>
      </c>
      <c r="E768" s="18">
        <v>1</v>
      </c>
      <c r="F768" s="18">
        <v>1</v>
      </c>
      <c r="G768" s="18">
        <v>1</v>
      </c>
      <c r="H768" s="18">
        <v>0</v>
      </c>
      <c r="I768" s="18">
        <v>0</v>
      </c>
      <c r="J768" s="18">
        <v>0</v>
      </c>
      <c r="K768" s="18" t="s">
        <v>136</v>
      </c>
      <c r="L768" s="4" t="b">
        <v>0</v>
      </c>
    </row>
    <row r="769" spans="1:12" x14ac:dyDescent="0.2">
      <c r="A769" s="19" t="s">
        <v>13</v>
      </c>
      <c r="B769" s="20">
        <v>82.8</v>
      </c>
      <c r="C769" s="18">
        <v>70</v>
      </c>
      <c r="D769" s="18">
        <v>70</v>
      </c>
      <c r="E769" s="18">
        <v>0</v>
      </c>
      <c r="F769" s="18">
        <v>1</v>
      </c>
      <c r="G769" s="18">
        <v>1</v>
      </c>
      <c r="H769" s="18">
        <v>1</v>
      </c>
      <c r="I769" s="18">
        <v>0</v>
      </c>
      <c r="J769" s="18">
        <v>0</v>
      </c>
      <c r="K769" s="18" t="s">
        <v>118</v>
      </c>
      <c r="L769" s="4" t="b">
        <v>0</v>
      </c>
    </row>
    <row r="770" spans="1:12" x14ac:dyDescent="0.2">
      <c r="A770" s="19" t="s">
        <v>16</v>
      </c>
      <c r="B770" s="20">
        <v>87.8</v>
      </c>
      <c r="C770" s="18">
        <v>75</v>
      </c>
      <c r="D770" s="18">
        <v>71</v>
      </c>
      <c r="E770" s="18">
        <v>0</v>
      </c>
      <c r="F770" s="18">
        <v>1</v>
      </c>
      <c r="G770" s="18">
        <v>1</v>
      </c>
      <c r="H770" s="18">
        <v>1</v>
      </c>
      <c r="I770" s="18">
        <v>0</v>
      </c>
      <c r="J770" s="18">
        <v>0</v>
      </c>
      <c r="K770" s="18" t="s">
        <v>119</v>
      </c>
      <c r="L770" s="4" t="b">
        <v>0</v>
      </c>
    </row>
    <row r="771" spans="1:12" x14ac:dyDescent="0.2">
      <c r="A771" s="19" t="s">
        <v>13</v>
      </c>
      <c r="B771" s="20">
        <v>92.8</v>
      </c>
      <c r="C771" s="18">
        <v>80</v>
      </c>
      <c r="D771" s="18">
        <v>75</v>
      </c>
      <c r="E771" s="18">
        <v>0</v>
      </c>
      <c r="F771" s="18">
        <v>1</v>
      </c>
      <c r="G771" s="18">
        <v>1</v>
      </c>
      <c r="H771" s="18">
        <v>1</v>
      </c>
      <c r="I771" s="18">
        <v>0</v>
      </c>
      <c r="J771" s="18">
        <v>0</v>
      </c>
      <c r="K771" s="18" t="s">
        <v>131</v>
      </c>
      <c r="L771" s="4" t="b">
        <v>0</v>
      </c>
    </row>
    <row r="772" spans="1:12" x14ac:dyDescent="0.2">
      <c r="A772" s="19" t="s">
        <v>13</v>
      </c>
      <c r="B772" s="20">
        <v>95.8</v>
      </c>
      <c r="C772" s="18">
        <v>83</v>
      </c>
      <c r="D772" s="18">
        <v>82</v>
      </c>
      <c r="E772" s="18">
        <v>0</v>
      </c>
      <c r="F772" s="18">
        <v>1</v>
      </c>
      <c r="G772" s="18">
        <v>1</v>
      </c>
      <c r="H772" s="18">
        <v>1</v>
      </c>
      <c r="I772" s="18">
        <v>0</v>
      </c>
      <c r="J772" s="18">
        <v>0</v>
      </c>
      <c r="K772" s="18" t="s">
        <v>119</v>
      </c>
      <c r="L772" s="4" t="b">
        <v>0</v>
      </c>
    </row>
    <row r="773" spans="1:12" x14ac:dyDescent="0.2">
      <c r="A773" s="19" t="s">
        <v>13</v>
      </c>
      <c r="B773" s="20">
        <v>90.8</v>
      </c>
      <c r="C773" s="18">
        <v>78</v>
      </c>
      <c r="D773" s="18">
        <v>88</v>
      </c>
      <c r="E773" s="18">
        <v>1</v>
      </c>
      <c r="F773" s="18">
        <v>1</v>
      </c>
      <c r="G773" s="18">
        <v>1</v>
      </c>
      <c r="H773" s="18">
        <v>0</v>
      </c>
      <c r="I773" s="18">
        <v>0</v>
      </c>
      <c r="J773" s="18">
        <v>1</v>
      </c>
      <c r="K773" s="18" t="s">
        <v>121</v>
      </c>
      <c r="L773" s="4" t="b">
        <v>0</v>
      </c>
    </row>
    <row r="774" spans="1:12" x14ac:dyDescent="0.2">
      <c r="A774" s="19" t="s">
        <v>16</v>
      </c>
      <c r="B774" s="20">
        <v>92.8</v>
      </c>
      <c r="C774" s="18">
        <v>80</v>
      </c>
      <c r="D774" s="18">
        <v>77</v>
      </c>
      <c r="E774" s="18">
        <v>1</v>
      </c>
      <c r="F774" s="18">
        <v>1</v>
      </c>
      <c r="G774" s="18">
        <v>1</v>
      </c>
      <c r="H774" s="18">
        <v>0</v>
      </c>
      <c r="I774" s="18">
        <v>0</v>
      </c>
      <c r="J774" s="18">
        <v>1</v>
      </c>
      <c r="K774" s="18" t="s">
        <v>121</v>
      </c>
      <c r="L774" s="4" t="b">
        <v>0</v>
      </c>
    </row>
    <row r="775" spans="1:12" x14ac:dyDescent="0.2">
      <c r="A775" s="19" t="s">
        <v>13</v>
      </c>
      <c r="B775" s="20">
        <v>99.8</v>
      </c>
      <c r="C775" s="18">
        <v>87</v>
      </c>
      <c r="D775" s="18">
        <v>81</v>
      </c>
      <c r="E775" s="18">
        <v>1</v>
      </c>
      <c r="F775" s="18">
        <v>1</v>
      </c>
      <c r="G775" s="18">
        <v>1</v>
      </c>
      <c r="H775" s="18">
        <v>0</v>
      </c>
      <c r="I775" s="18">
        <v>0</v>
      </c>
      <c r="J775" s="18">
        <v>1</v>
      </c>
      <c r="K775" s="18" t="s">
        <v>126</v>
      </c>
      <c r="L775" s="4" t="b">
        <v>0</v>
      </c>
    </row>
    <row r="776" spans="1:12" x14ac:dyDescent="0.2">
      <c r="A776" s="19" t="s">
        <v>16</v>
      </c>
      <c r="B776" s="20">
        <v>82.8</v>
      </c>
      <c r="C776" s="18">
        <v>70</v>
      </c>
      <c r="D776" s="18">
        <v>72</v>
      </c>
      <c r="E776" s="18">
        <v>0</v>
      </c>
      <c r="F776" s="18">
        <v>1</v>
      </c>
      <c r="G776" s="18">
        <v>0</v>
      </c>
      <c r="H776" s="18">
        <v>0</v>
      </c>
      <c r="I776" s="18">
        <v>0</v>
      </c>
      <c r="J776" s="18">
        <v>0</v>
      </c>
      <c r="K776" s="18" t="s">
        <v>122</v>
      </c>
      <c r="L776" s="4" t="b">
        <v>0</v>
      </c>
    </row>
    <row r="777" spans="1:12" x14ac:dyDescent="0.2">
      <c r="A777" s="19" t="s">
        <v>13</v>
      </c>
      <c r="B777" s="20">
        <v>89.8</v>
      </c>
      <c r="C777" s="18">
        <v>77</v>
      </c>
      <c r="D777" s="18">
        <v>80</v>
      </c>
      <c r="E777" s="18">
        <v>0</v>
      </c>
      <c r="F777" s="18">
        <v>1</v>
      </c>
      <c r="G777" s="18">
        <v>0</v>
      </c>
      <c r="H777" s="18">
        <v>1</v>
      </c>
      <c r="I777" s="18">
        <v>0</v>
      </c>
      <c r="J777" s="18">
        <v>1</v>
      </c>
      <c r="K777" s="18" t="s">
        <v>125</v>
      </c>
      <c r="L777" s="4" t="b">
        <v>0</v>
      </c>
    </row>
    <row r="778" spans="1:12" x14ac:dyDescent="0.2">
      <c r="A778" s="19" t="s">
        <v>16</v>
      </c>
      <c r="B778" s="20">
        <v>90.8</v>
      </c>
      <c r="C778" s="18">
        <v>78</v>
      </c>
      <c r="D778" s="18">
        <v>83</v>
      </c>
      <c r="E778" s="18">
        <v>0</v>
      </c>
      <c r="F778" s="18">
        <v>1</v>
      </c>
      <c r="G778" s="18">
        <v>0</v>
      </c>
      <c r="H778" s="18">
        <v>1</v>
      </c>
      <c r="I778" s="18">
        <v>0</v>
      </c>
      <c r="J778" s="18">
        <v>1</v>
      </c>
      <c r="K778" s="18" t="s">
        <v>124</v>
      </c>
      <c r="L778" s="4" t="b">
        <v>0</v>
      </c>
    </row>
    <row r="779" spans="1:12" x14ac:dyDescent="0.2">
      <c r="A779" s="19" t="s">
        <v>13</v>
      </c>
      <c r="B779" s="20">
        <v>97.8</v>
      </c>
      <c r="C779" s="18">
        <v>85</v>
      </c>
      <c r="D779" s="18">
        <v>87</v>
      </c>
      <c r="E779" s="18">
        <v>0</v>
      </c>
      <c r="F779" s="18">
        <v>1</v>
      </c>
      <c r="G779" s="18">
        <v>0</v>
      </c>
      <c r="H779" s="18">
        <v>1</v>
      </c>
      <c r="I779" s="18">
        <v>0</v>
      </c>
      <c r="J779" s="18">
        <v>1</v>
      </c>
      <c r="K779" s="18" t="s">
        <v>125</v>
      </c>
      <c r="L779" s="4" t="b">
        <v>0</v>
      </c>
    </row>
    <row r="780" spans="1:12" x14ac:dyDescent="0.2">
      <c r="A780" s="19" t="s">
        <v>16</v>
      </c>
      <c r="B780" s="20">
        <v>94.7</v>
      </c>
      <c r="C780" s="18">
        <v>82</v>
      </c>
      <c r="D780" s="18">
        <v>83</v>
      </c>
      <c r="E780" s="18">
        <v>0</v>
      </c>
      <c r="F780" s="18">
        <v>1</v>
      </c>
      <c r="G780" s="18">
        <v>1</v>
      </c>
      <c r="H780" s="18">
        <v>1</v>
      </c>
      <c r="I780" s="18">
        <v>0</v>
      </c>
      <c r="J780" s="18">
        <v>0</v>
      </c>
      <c r="K780" s="18" t="s">
        <v>131</v>
      </c>
      <c r="L780" s="4" t="b">
        <v>0</v>
      </c>
    </row>
    <row r="781" spans="1:12" x14ac:dyDescent="0.2">
      <c r="A781" s="19" t="s">
        <v>16</v>
      </c>
      <c r="B781" s="20">
        <v>78.7</v>
      </c>
      <c r="C781" s="18">
        <v>66</v>
      </c>
      <c r="D781" s="18">
        <v>77</v>
      </c>
      <c r="E781" s="18">
        <v>0</v>
      </c>
      <c r="F781" s="18">
        <v>1</v>
      </c>
      <c r="G781" s="18">
        <v>0</v>
      </c>
      <c r="H781" s="18">
        <v>0</v>
      </c>
      <c r="I781" s="18">
        <v>0</v>
      </c>
      <c r="J781" s="18">
        <v>0</v>
      </c>
      <c r="K781" s="18" t="s">
        <v>122</v>
      </c>
      <c r="L781" s="4" t="b">
        <v>0</v>
      </c>
    </row>
    <row r="782" spans="1:12" x14ac:dyDescent="0.2">
      <c r="A782" s="19" t="s">
        <v>13</v>
      </c>
      <c r="B782" s="20">
        <v>80.7</v>
      </c>
      <c r="C782" s="18">
        <v>68</v>
      </c>
      <c r="D782" s="18">
        <v>62</v>
      </c>
      <c r="E782" s="18">
        <v>0</v>
      </c>
      <c r="F782" s="18">
        <v>1</v>
      </c>
      <c r="G782" s="18">
        <v>0</v>
      </c>
      <c r="H782" s="18">
        <v>0</v>
      </c>
      <c r="I782" s="18">
        <v>0</v>
      </c>
      <c r="J782" s="18">
        <v>0</v>
      </c>
      <c r="K782" s="18" t="s">
        <v>132</v>
      </c>
      <c r="L782" s="4" t="b">
        <v>0</v>
      </c>
    </row>
    <row r="783" spans="1:12" x14ac:dyDescent="0.2">
      <c r="A783" s="19" t="s">
        <v>16</v>
      </c>
      <c r="B783" s="20">
        <v>86.7</v>
      </c>
      <c r="C783" s="18">
        <v>74</v>
      </c>
      <c r="D783" s="18">
        <v>76</v>
      </c>
      <c r="E783" s="18">
        <v>0</v>
      </c>
      <c r="F783" s="18">
        <v>1</v>
      </c>
      <c r="G783" s="18">
        <v>0</v>
      </c>
      <c r="H783" s="18">
        <v>0</v>
      </c>
      <c r="I783" s="18">
        <v>0</v>
      </c>
      <c r="J783" s="18">
        <v>0</v>
      </c>
      <c r="K783" s="18" t="s">
        <v>122</v>
      </c>
      <c r="L783" s="4" t="b">
        <v>0</v>
      </c>
    </row>
    <row r="784" spans="1:12" x14ac:dyDescent="0.2">
      <c r="A784" s="19" t="s">
        <v>13</v>
      </c>
      <c r="B784" s="20">
        <v>83.7</v>
      </c>
      <c r="C784" s="18">
        <v>71</v>
      </c>
      <c r="D784" s="18">
        <v>67</v>
      </c>
      <c r="E784" s="18">
        <v>0</v>
      </c>
      <c r="F784" s="18">
        <v>1</v>
      </c>
      <c r="G784" s="18">
        <v>0</v>
      </c>
      <c r="H784" s="18">
        <v>1</v>
      </c>
      <c r="I784" s="18">
        <v>0</v>
      </c>
      <c r="J784" s="18">
        <v>1</v>
      </c>
      <c r="K784" s="18" t="s">
        <v>125</v>
      </c>
      <c r="L784" s="4" t="b">
        <v>0</v>
      </c>
    </row>
    <row r="785" spans="1:12" x14ac:dyDescent="0.2">
      <c r="A785" s="19" t="s">
        <v>13</v>
      </c>
      <c r="B785" s="20">
        <v>87.7</v>
      </c>
      <c r="C785" s="18">
        <v>75</v>
      </c>
      <c r="D785" s="18">
        <v>84</v>
      </c>
      <c r="E785" s="18">
        <v>0</v>
      </c>
      <c r="F785" s="18">
        <v>1</v>
      </c>
      <c r="G785" s="18">
        <v>0</v>
      </c>
      <c r="H785" s="18">
        <v>1</v>
      </c>
      <c r="I785" s="18">
        <v>0</v>
      </c>
      <c r="J785" s="18">
        <v>1</v>
      </c>
      <c r="K785" s="18" t="s">
        <v>125</v>
      </c>
      <c r="L785" s="4" t="b">
        <v>0</v>
      </c>
    </row>
    <row r="786" spans="1:12" x14ac:dyDescent="0.2">
      <c r="A786" s="19" t="s">
        <v>13</v>
      </c>
      <c r="B786" s="20">
        <v>94.7</v>
      </c>
      <c r="C786" s="18">
        <v>82</v>
      </c>
      <c r="D786" s="18">
        <v>86</v>
      </c>
      <c r="E786" s="18">
        <v>0</v>
      </c>
      <c r="F786" s="18">
        <v>1</v>
      </c>
      <c r="G786" s="18">
        <v>0</v>
      </c>
      <c r="H786" s="18">
        <v>1</v>
      </c>
      <c r="I786" s="18">
        <v>0</v>
      </c>
      <c r="J786" s="18">
        <v>1</v>
      </c>
      <c r="K786" s="18" t="s">
        <v>138</v>
      </c>
      <c r="L786" s="4" t="b">
        <v>0</v>
      </c>
    </row>
    <row r="787" spans="1:12" x14ac:dyDescent="0.2">
      <c r="A787" s="19" t="s">
        <v>16</v>
      </c>
      <c r="B787" s="20">
        <v>94.7</v>
      </c>
      <c r="C787" s="18">
        <v>82</v>
      </c>
      <c r="D787" s="18">
        <v>92</v>
      </c>
      <c r="E787" s="18">
        <v>1</v>
      </c>
      <c r="F787" s="18">
        <v>1</v>
      </c>
      <c r="G787" s="18">
        <v>1</v>
      </c>
      <c r="H787" s="18">
        <v>0</v>
      </c>
      <c r="I787" s="18">
        <v>0</v>
      </c>
      <c r="J787" s="18">
        <v>0</v>
      </c>
      <c r="K787" s="18" t="s">
        <v>130</v>
      </c>
      <c r="L787" s="4" t="b">
        <v>0</v>
      </c>
    </row>
    <row r="788" spans="1:12" x14ac:dyDescent="0.2">
      <c r="A788" s="19" t="s">
        <v>16</v>
      </c>
      <c r="B788" s="20">
        <v>95.7</v>
      </c>
      <c r="C788" s="18">
        <v>83</v>
      </c>
      <c r="D788" s="18">
        <v>82</v>
      </c>
      <c r="E788" s="18">
        <v>1</v>
      </c>
      <c r="F788" s="18">
        <v>1</v>
      </c>
      <c r="G788" s="18">
        <v>1</v>
      </c>
      <c r="H788" s="18">
        <v>0</v>
      </c>
      <c r="I788" s="18">
        <v>0</v>
      </c>
      <c r="J788" s="18">
        <v>0</v>
      </c>
      <c r="K788" s="18" t="s">
        <v>130</v>
      </c>
      <c r="L788" s="4" t="b">
        <v>0</v>
      </c>
    </row>
    <row r="789" spans="1:12" x14ac:dyDescent="0.2">
      <c r="A789" s="19" t="s">
        <v>13</v>
      </c>
      <c r="B789" s="20">
        <v>94.6</v>
      </c>
      <c r="C789" s="18">
        <v>82</v>
      </c>
      <c r="D789" s="18">
        <v>75</v>
      </c>
      <c r="E789" s="18">
        <v>0</v>
      </c>
      <c r="F789" s="18">
        <v>1</v>
      </c>
      <c r="G789" s="18">
        <v>1</v>
      </c>
      <c r="H789" s="18">
        <v>1</v>
      </c>
      <c r="I789" s="18">
        <v>0</v>
      </c>
      <c r="J789" s="18">
        <v>0</v>
      </c>
      <c r="K789" s="18" t="s">
        <v>119</v>
      </c>
      <c r="L789" s="4" t="b">
        <v>0</v>
      </c>
    </row>
    <row r="790" spans="1:12" x14ac:dyDescent="0.2">
      <c r="A790" s="19" t="s">
        <v>13</v>
      </c>
      <c r="B790" s="20">
        <v>96.6</v>
      </c>
      <c r="C790" s="18">
        <v>84</v>
      </c>
      <c r="D790" s="18">
        <v>88</v>
      </c>
      <c r="E790" s="18">
        <v>0</v>
      </c>
      <c r="F790" s="18">
        <v>1</v>
      </c>
      <c r="G790" s="18">
        <v>1</v>
      </c>
      <c r="H790" s="18">
        <v>1</v>
      </c>
      <c r="I790" s="18">
        <v>0</v>
      </c>
      <c r="J790" s="18">
        <v>0</v>
      </c>
      <c r="K790" s="18" t="s">
        <v>131</v>
      </c>
      <c r="L790" s="4" t="b">
        <v>0</v>
      </c>
    </row>
    <row r="791" spans="1:12" x14ac:dyDescent="0.2">
      <c r="A791" s="19" t="s">
        <v>13</v>
      </c>
      <c r="B791" s="20">
        <v>93.6</v>
      </c>
      <c r="C791" s="18">
        <v>81</v>
      </c>
      <c r="D791" s="18">
        <v>80</v>
      </c>
      <c r="E791" s="18">
        <v>0</v>
      </c>
      <c r="F791" s="18">
        <v>0</v>
      </c>
      <c r="G791" s="18">
        <v>1</v>
      </c>
      <c r="H791" s="18">
        <v>1</v>
      </c>
      <c r="I791" s="18">
        <v>1</v>
      </c>
      <c r="J791" s="18">
        <v>1</v>
      </c>
      <c r="K791" s="18" t="s">
        <v>128</v>
      </c>
      <c r="L791" s="4" t="b">
        <v>0</v>
      </c>
    </row>
    <row r="792" spans="1:12" x14ac:dyDescent="0.2">
      <c r="A792" s="19" t="s">
        <v>13</v>
      </c>
      <c r="B792" s="20">
        <v>88.6</v>
      </c>
      <c r="C792" s="18">
        <v>76</v>
      </c>
      <c r="D792" s="18">
        <v>90</v>
      </c>
      <c r="E792" s="18">
        <v>1</v>
      </c>
      <c r="F792" s="18">
        <v>1</v>
      </c>
      <c r="G792" s="18">
        <v>1</v>
      </c>
      <c r="H792" s="18">
        <v>0</v>
      </c>
      <c r="I792" s="18">
        <v>0</v>
      </c>
      <c r="J792" s="18">
        <v>1</v>
      </c>
      <c r="K792" s="18" t="s">
        <v>134</v>
      </c>
      <c r="L792" s="4" t="b">
        <v>0</v>
      </c>
    </row>
    <row r="793" spans="1:12" x14ac:dyDescent="0.2">
      <c r="A793" s="19" t="s">
        <v>13</v>
      </c>
      <c r="B793" s="20">
        <v>92.6</v>
      </c>
      <c r="C793" s="18">
        <v>80</v>
      </c>
      <c r="D793" s="18">
        <v>81</v>
      </c>
      <c r="E793" s="18">
        <v>1</v>
      </c>
      <c r="F793" s="18">
        <v>1</v>
      </c>
      <c r="G793" s="18">
        <v>1</v>
      </c>
      <c r="H793" s="18">
        <v>0</v>
      </c>
      <c r="I793" s="18">
        <v>0</v>
      </c>
      <c r="J793" s="18">
        <v>1</v>
      </c>
      <c r="K793" s="18" t="s">
        <v>121</v>
      </c>
      <c r="L793" s="4" t="b">
        <v>0</v>
      </c>
    </row>
    <row r="794" spans="1:12" x14ac:dyDescent="0.2">
      <c r="A794" s="19" t="s">
        <v>13</v>
      </c>
      <c r="B794" s="20">
        <v>88.6</v>
      </c>
      <c r="C794" s="18">
        <v>76</v>
      </c>
      <c r="D794" s="18">
        <v>70</v>
      </c>
      <c r="E794" s="18">
        <v>0</v>
      </c>
      <c r="F794" s="18">
        <v>1</v>
      </c>
      <c r="G794" s="18">
        <v>0</v>
      </c>
      <c r="H794" s="18">
        <v>1</v>
      </c>
      <c r="I794" s="18">
        <v>0</v>
      </c>
      <c r="J794" s="18">
        <v>1</v>
      </c>
      <c r="K794" s="18" t="s">
        <v>125</v>
      </c>
      <c r="L794" s="4" t="b">
        <v>0</v>
      </c>
    </row>
    <row r="795" spans="1:12" x14ac:dyDescent="0.2">
      <c r="A795" s="19" t="s">
        <v>13</v>
      </c>
      <c r="B795" s="20">
        <v>87.6</v>
      </c>
      <c r="C795" s="18">
        <v>75</v>
      </c>
      <c r="D795" s="18">
        <v>74</v>
      </c>
      <c r="E795" s="18">
        <v>1</v>
      </c>
      <c r="F795" s="18">
        <v>1</v>
      </c>
      <c r="G795" s="18">
        <v>1</v>
      </c>
      <c r="H795" s="18">
        <v>0</v>
      </c>
      <c r="I795" s="18">
        <v>0</v>
      </c>
      <c r="J795" s="18">
        <v>0</v>
      </c>
      <c r="K795" s="18" t="s">
        <v>129</v>
      </c>
      <c r="L795" s="4" t="b">
        <v>0</v>
      </c>
    </row>
    <row r="796" spans="1:12" x14ac:dyDescent="0.2">
      <c r="A796" s="19" t="s">
        <v>16</v>
      </c>
      <c r="B796" s="20">
        <v>96.6</v>
      </c>
      <c r="C796" s="18">
        <v>84</v>
      </c>
      <c r="D796" s="18">
        <v>93</v>
      </c>
      <c r="E796" s="18">
        <v>1</v>
      </c>
      <c r="F796" s="18">
        <v>1</v>
      </c>
      <c r="G796" s="18">
        <v>1</v>
      </c>
      <c r="H796" s="18">
        <v>0</v>
      </c>
      <c r="I796" s="18">
        <v>0</v>
      </c>
      <c r="J796" s="18">
        <v>0</v>
      </c>
      <c r="K796" s="18" t="s">
        <v>130</v>
      </c>
      <c r="L796" s="4" t="b">
        <v>0</v>
      </c>
    </row>
    <row r="797" spans="1:12" x14ac:dyDescent="0.2">
      <c r="A797" s="19" t="s">
        <v>13</v>
      </c>
      <c r="B797" s="20">
        <v>92.5</v>
      </c>
      <c r="C797" s="18">
        <v>80</v>
      </c>
      <c r="D797" s="18">
        <v>81</v>
      </c>
      <c r="E797" s="18">
        <v>1</v>
      </c>
      <c r="F797" s="18">
        <v>1</v>
      </c>
      <c r="G797" s="18">
        <v>1</v>
      </c>
      <c r="H797" s="18">
        <v>0</v>
      </c>
      <c r="I797" s="18">
        <v>0</v>
      </c>
      <c r="J797" s="18">
        <v>1</v>
      </c>
      <c r="K797" s="18" t="s">
        <v>121</v>
      </c>
      <c r="L797" s="4" t="b">
        <v>0</v>
      </c>
    </row>
    <row r="798" spans="1:12" x14ac:dyDescent="0.2">
      <c r="A798" s="19" t="s">
        <v>13</v>
      </c>
      <c r="B798" s="20">
        <v>76.5</v>
      </c>
      <c r="C798" s="18">
        <v>64</v>
      </c>
      <c r="D798" s="18">
        <v>70</v>
      </c>
      <c r="E798" s="18">
        <v>0</v>
      </c>
      <c r="F798" s="18">
        <v>1</v>
      </c>
      <c r="G798" s="18">
        <v>0</v>
      </c>
      <c r="H798" s="18">
        <v>0</v>
      </c>
      <c r="I798" s="18">
        <v>0</v>
      </c>
      <c r="J798" s="18">
        <v>0</v>
      </c>
      <c r="K798" s="18" t="s">
        <v>132</v>
      </c>
      <c r="L798" s="4" t="b">
        <v>0</v>
      </c>
    </row>
    <row r="799" spans="1:12" x14ac:dyDescent="0.2">
      <c r="A799" s="19" t="s">
        <v>13</v>
      </c>
      <c r="B799" s="20">
        <v>86.5</v>
      </c>
      <c r="C799" s="18">
        <v>74</v>
      </c>
      <c r="D799" s="18">
        <v>70</v>
      </c>
      <c r="E799" s="18">
        <v>0</v>
      </c>
      <c r="F799" s="18">
        <v>0</v>
      </c>
      <c r="G799" s="18">
        <v>1</v>
      </c>
      <c r="H799" s="18">
        <v>0</v>
      </c>
      <c r="I799" s="18">
        <v>1</v>
      </c>
      <c r="J799" s="18">
        <v>1</v>
      </c>
      <c r="K799" s="18" t="s">
        <v>123</v>
      </c>
      <c r="L799" s="4" t="b">
        <v>0</v>
      </c>
    </row>
    <row r="800" spans="1:12" x14ac:dyDescent="0.2">
      <c r="A800" s="19" t="s">
        <v>13</v>
      </c>
      <c r="B800" s="20">
        <v>87.5</v>
      </c>
      <c r="C800" s="18">
        <v>75</v>
      </c>
      <c r="D800" s="18">
        <v>71</v>
      </c>
      <c r="E800" s="18">
        <v>0</v>
      </c>
      <c r="F800" s="18">
        <v>0</v>
      </c>
      <c r="G800" s="18">
        <v>1</v>
      </c>
      <c r="H800" s="18">
        <v>0</v>
      </c>
      <c r="I800" s="18">
        <v>1</v>
      </c>
      <c r="J800" s="18">
        <v>1</v>
      </c>
      <c r="K800" s="18" t="s">
        <v>127</v>
      </c>
      <c r="L800" s="4" t="b">
        <v>0</v>
      </c>
    </row>
    <row r="801" spans="1:12" x14ac:dyDescent="0.2">
      <c r="A801" s="19" t="s">
        <v>16</v>
      </c>
      <c r="B801" s="20">
        <v>89.5</v>
      </c>
      <c r="C801" s="18">
        <v>77</v>
      </c>
      <c r="D801" s="18">
        <v>81</v>
      </c>
      <c r="E801" s="18">
        <v>1</v>
      </c>
      <c r="F801" s="18">
        <v>1</v>
      </c>
      <c r="G801" s="18">
        <v>1</v>
      </c>
      <c r="H801" s="18">
        <v>0</v>
      </c>
      <c r="I801" s="18">
        <v>0</v>
      </c>
      <c r="J801" s="18">
        <v>0</v>
      </c>
      <c r="K801" s="18" t="s">
        <v>130</v>
      </c>
      <c r="L801" s="4" t="b">
        <v>0</v>
      </c>
    </row>
    <row r="802" spans="1:12" x14ac:dyDescent="0.2">
      <c r="A802" s="19" t="s">
        <v>16</v>
      </c>
      <c r="B802" s="20">
        <v>89.4</v>
      </c>
      <c r="C802" s="18">
        <v>77</v>
      </c>
      <c r="D802" s="18">
        <v>97</v>
      </c>
      <c r="E802" s="18">
        <v>0</v>
      </c>
      <c r="F802" s="18">
        <v>1</v>
      </c>
      <c r="G802" s="18">
        <v>1</v>
      </c>
      <c r="H802" s="18">
        <v>1</v>
      </c>
      <c r="I802" s="18">
        <v>0</v>
      </c>
      <c r="J802" s="18">
        <v>0</v>
      </c>
      <c r="K802" s="18" t="s">
        <v>119</v>
      </c>
      <c r="L802" s="4" t="b">
        <v>0</v>
      </c>
    </row>
    <row r="803" spans="1:12" x14ac:dyDescent="0.2">
      <c r="A803" s="19" t="s">
        <v>16</v>
      </c>
      <c r="B803" s="20">
        <v>96.4</v>
      </c>
      <c r="C803" s="18">
        <v>84</v>
      </c>
      <c r="D803" s="18">
        <v>82</v>
      </c>
      <c r="E803" s="18">
        <v>0</v>
      </c>
      <c r="F803" s="18">
        <v>0</v>
      </c>
      <c r="G803" s="18">
        <v>1</v>
      </c>
      <c r="H803" s="18">
        <v>1</v>
      </c>
      <c r="I803" s="18">
        <v>1</v>
      </c>
      <c r="J803" s="18">
        <v>1</v>
      </c>
      <c r="K803" s="18" t="s">
        <v>128</v>
      </c>
      <c r="L803" s="4" t="b">
        <v>0</v>
      </c>
    </row>
    <row r="804" spans="1:12" x14ac:dyDescent="0.2">
      <c r="A804" s="19" t="s">
        <v>16</v>
      </c>
      <c r="B804" s="20">
        <v>82.4</v>
      </c>
      <c r="C804" s="18">
        <v>70</v>
      </c>
      <c r="D804" s="18">
        <v>84</v>
      </c>
      <c r="E804" s="18">
        <v>0</v>
      </c>
      <c r="F804" s="18">
        <v>1</v>
      </c>
      <c r="G804" s="18">
        <v>0</v>
      </c>
      <c r="H804" s="18">
        <v>0</v>
      </c>
      <c r="I804" s="18">
        <v>0</v>
      </c>
      <c r="J804" s="18">
        <v>0</v>
      </c>
      <c r="K804" s="18" t="s">
        <v>121</v>
      </c>
      <c r="L804" s="4" t="b">
        <v>0</v>
      </c>
    </row>
    <row r="805" spans="1:12" x14ac:dyDescent="0.2">
      <c r="A805" s="19" t="s">
        <v>13</v>
      </c>
      <c r="B805" s="20">
        <v>87.4</v>
      </c>
      <c r="C805" s="18">
        <v>75</v>
      </c>
      <c r="D805" s="18">
        <v>84</v>
      </c>
      <c r="E805" s="18">
        <v>1</v>
      </c>
      <c r="F805" s="18">
        <v>1</v>
      </c>
      <c r="G805" s="18">
        <v>1</v>
      </c>
      <c r="H805" s="18">
        <v>0</v>
      </c>
      <c r="I805" s="18">
        <v>0</v>
      </c>
      <c r="J805" s="18">
        <v>1</v>
      </c>
      <c r="K805" s="18" t="s">
        <v>134</v>
      </c>
      <c r="L805" s="4" t="b">
        <v>0</v>
      </c>
    </row>
    <row r="806" spans="1:12" x14ac:dyDescent="0.2">
      <c r="A806" s="19" t="s">
        <v>16</v>
      </c>
      <c r="B806" s="20">
        <v>92.4</v>
      </c>
      <c r="C806" s="18">
        <v>80</v>
      </c>
      <c r="D806" s="18">
        <v>85</v>
      </c>
      <c r="E806" s="18">
        <v>1</v>
      </c>
      <c r="F806" s="18">
        <v>1</v>
      </c>
      <c r="G806" s="18">
        <v>1</v>
      </c>
      <c r="H806" s="18">
        <v>0</v>
      </c>
      <c r="I806" s="18">
        <v>0</v>
      </c>
      <c r="J806" s="18">
        <v>1</v>
      </c>
      <c r="K806" s="18" t="s">
        <v>121</v>
      </c>
      <c r="L806" s="4" t="b">
        <v>0</v>
      </c>
    </row>
    <row r="807" spans="1:12" x14ac:dyDescent="0.2">
      <c r="A807" s="19" t="s">
        <v>13</v>
      </c>
      <c r="B807" s="20">
        <v>92.4</v>
      </c>
      <c r="C807" s="18">
        <v>80</v>
      </c>
      <c r="D807" s="18">
        <v>82</v>
      </c>
      <c r="E807" s="18">
        <v>1</v>
      </c>
      <c r="F807" s="18">
        <v>1</v>
      </c>
      <c r="G807" s="18">
        <v>1</v>
      </c>
      <c r="H807" s="18">
        <v>0</v>
      </c>
      <c r="I807" s="18">
        <v>0</v>
      </c>
      <c r="J807" s="18">
        <v>1</v>
      </c>
      <c r="K807" s="18" t="s">
        <v>121</v>
      </c>
      <c r="L807" s="4" t="b">
        <v>0</v>
      </c>
    </row>
    <row r="808" spans="1:12" x14ac:dyDescent="0.2">
      <c r="A808" s="19" t="s">
        <v>13</v>
      </c>
      <c r="B808" s="20">
        <v>93.4</v>
      </c>
      <c r="C808" s="18">
        <v>81</v>
      </c>
      <c r="D808" s="18">
        <v>84</v>
      </c>
      <c r="E808" s="18">
        <v>1</v>
      </c>
      <c r="F808" s="18">
        <v>1</v>
      </c>
      <c r="G808" s="18">
        <v>1</v>
      </c>
      <c r="H808" s="18">
        <v>0</v>
      </c>
      <c r="I808" s="18">
        <v>0</v>
      </c>
      <c r="J808" s="18">
        <v>1</v>
      </c>
      <c r="K808" s="18" t="s">
        <v>121</v>
      </c>
      <c r="L808" s="4" t="b">
        <v>0</v>
      </c>
    </row>
    <row r="809" spans="1:12" x14ac:dyDescent="0.2">
      <c r="A809" s="19" t="s">
        <v>16</v>
      </c>
      <c r="B809" s="20">
        <v>93.4</v>
      </c>
      <c r="C809" s="18">
        <v>81</v>
      </c>
      <c r="D809" s="18">
        <v>93</v>
      </c>
      <c r="E809" s="18">
        <v>0</v>
      </c>
      <c r="F809" s="18">
        <v>1</v>
      </c>
      <c r="G809" s="18">
        <v>0</v>
      </c>
      <c r="H809" s="18">
        <v>0</v>
      </c>
      <c r="I809" s="18">
        <v>0</v>
      </c>
      <c r="J809" s="18">
        <v>0</v>
      </c>
      <c r="K809" s="18" t="s">
        <v>121</v>
      </c>
      <c r="L809" s="4" t="b">
        <v>0</v>
      </c>
    </row>
    <row r="810" spans="1:12" x14ac:dyDescent="0.2">
      <c r="A810" s="19" t="s">
        <v>13</v>
      </c>
      <c r="B810" s="20">
        <v>77.400000000000006</v>
      </c>
      <c r="C810" s="18">
        <v>65</v>
      </c>
      <c r="D810" s="18">
        <v>68</v>
      </c>
      <c r="E810" s="18">
        <v>0</v>
      </c>
      <c r="F810" s="18">
        <v>1</v>
      </c>
      <c r="G810" s="18">
        <v>0</v>
      </c>
      <c r="H810" s="18">
        <v>0</v>
      </c>
      <c r="I810" s="18">
        <v>0</v>
      </c>
      <c r="J810" s="18">
        <v>0</v>
      </c>
      <c r="K810" s="18" t="s">
        <v>132</v>
      </c>
      <c r="L810" s="4" t="b">
        <v>0</v>
      </c>
    </row>
    <row r="811" spans="1:12" x14ac:dyDescent="0.2">
      <c r="A811" s="19" t="s">
        <v>16</v>
      </c>
      <c r="B811" s="20">
        <v>82.4</v>
      </c>
      <c r="C811" s="18">
        <v>70</v>
      </c>
      <c r="D811" s="18">
        <v>73</v>
      </c>
      <c r="E811" s="18">
        <v>0</v>
      </c>
      <c r="F811" s="18">
        <v>1</v>
      </c>
      <c r="G811" s="18">
        <v>0</v>
      </c>
      <c r="H811" s="18">
        <v>0</v>
      </c>
      <c r="I811" s="18">
        <v>0</v>
      </c>
      <c r="J811" s="18">
        <v>0</v>
      </c>
      <c r="K811" s="18" t="s">
        <v>122</v>
      </c>
      <c r="L811" s="4" t="b">
        <v>0</v>
      </c>
    </row>
    <row r="812" spans="1:12" x14ac:dyDescent="0.2">
      <c r="A812" s="19" t="s">
        <v>13</v>
      </c>
      <c r="B812" s="20">
        <v>87.4</v>
      </c>
      <c r="C812" s="18">
        <v>75</v>
      </c>
      <c r="D812" s="18">
        <v>76</v>
      </c>
      <c r="E812" s="18">
        <v>0</v>
      </c>
      <c r="F812" s="18">
        <v>1</v>
      </c>
      <c r="G812" s="18">
        <v>0</v>
      </c>
      <c r="H812" s="18">
        <v>1</v>
      </c>
      <c r="I812" s="18">
        <v>0</v>
      </c>
      <c r="J812" s="18">
        <v>1</v>
      </c>
      <c r="K812" s="18" t="s">
        <v>125</v>
      </c>
      <c r="L812" s="4" t="b">
        <v>0</v>
      </c>
    </row>
    <row r="813" spans="1:12" x14ac:dyDescent="0.2">
      <c r="A813" s="19" t="s">
        <v>13</v>
      </c>
      <c r="B813" s="20">
        <v>90.4</v>
      </c>
      <c r="C813" s="18">
        <v>78</v>
      </c>
      <c r="D813" s="18">
        <v>91</v>
      </c>
      <c r="E813" s="18">
        <v>0</v>
      </c>
      <c r="F813" s="18">
        <v>1</v>
      </c>
      <c r="G813" s="18">
        <v>0</v>
      </c>
      <c r="H813" s="18">
        <v>1</v>
      </c>
      <c r="I813" s="18">
        <v>0</v>
      </c>
      <c r="J813" s="18">
        <v>1</v>
      </c>
      <c r="K813" s="18" t="s">
        <v>125</v>
      </c>
      <c r="L813" s="4" t="b">
        <v>0</v>
      </c>
    </row>
    <row r="814" spans="1:12" x14ac:dyDescent="0.2">
      <c r="A814" s="19" t="s">
        <v>13</v>
      </c>
      <c r="B814" s="20">
        <v>92.4</v>
      </c>
      <c r="C814" s="18">
        <v>80</v>
      </c>
      <c r="D814" s="18">
        <v>80</v>
      </c>
      <c r="E814" s="18">
        <v>0</v>
      </c>
      <c r="F814" s="18">
        <v>1</v>
      </c>
      <c r="G814" s="18">
        <v>0</v>
      </c>
      <c r="H814" s="18">
        <v>1</v>
      </c>
      <c r="I814" s="18">
        <v>0</v>
      </c>
      <c r="J814" s="18">
        <v>1</v>
      </c>
      <c r="K814" s="18" t="s">
        <v>125</v>
      </c>
      <c r="L814" s="4" t="b">
        <v>0</v>
      </c>
    </row>
    <row r="815" spans="1:12" x14ac:dyDescent="0.2">
      <c r="A815" s="19" t="s">
        <v>13</v>
      </c>
      <c r="B815" s="20">
        <v>92.3</v>
      </c>
      <c r="C815" s="18">
        <v>80</v>
      </c>
      <c r="D815" s="18">
        <v>84</v>
      </c>
      <c r="E815" s="18">
        <v>0</v>
      </c>
      <c r="F815" s="18">
        <v>1</v>
      </c>
      <c r="G815" s="18">
        <v>1</v>
      </c>
      <c r="H815" s="18">
        <v>1</v>
      </c>
      <c r="I815" s="18">
        <v>0</v>
      </c>
      <c r="J815" s="18">
        <v>0</v>
      </c>
      <c r="K815" s="18" t="s">
        <v>131</v>
      </c>
      <c r="L815" s="4" t="b">
        <v>0</v>
      </c>
    </row>
    <row r="816" spans="1:12" x14ac:dyDescent="0.2">
      <c r="A816" s="19" t="s">
        <v>16</v>
      </c>
      <c r="B816" s="20">
        <v>92.3</v>
      </c>
      <c r="C816" s="18">
        <v>80</v>
      </c>
      <c r="D816" s="18">
        <v>80</v>
      </c>
      <c r="E816" s="18">
        <v>0</v>
      </c>
      <c r="F816" s="18">
        <v>0</v>
      </c>
      <c r="G816" s="18">
        <v>1</v>
      </c>
      <c r="H816" s="18">
        <v>1</v>
      </c>
      <c r="I816" s="18">
        <v>1</v>
      </c>
      <c r="J816" s="18">
        <v>1</v>
      </c>
      <c r="K816" s="18" t="s">
        <v>128</v>
      </c>
      <c r="L816" s="4" t="b">
        <v>0</v>
      </c>
    </row>
    <row r="817" spans="1:12" x14ac:dyDescent="0.2">
      <c r="A817" s="19" t="s">
        <v>13</v>
      </c>
      <c r="B817" s="20">
        <v>88.3</v>
      </c>
      <c r="C817" s="18">
        <v>76</v>
      </c>
      <c r="D817" s="18">
        <v>81</v>
      </c>
      <c r="E817" s="18">
        <v>1</v>
      </c>
      <c r="F817" s="18">
        <v>1</v>
      </c>
      <c r="G817" s="18">
        <v>1</v>
      </c>
      <c r="H817" s="18">
        <v>0</v>
      </c>
      <c r="I817" s="18">
        <v>0</v>
      </c>
      <c r="J817" s="18">
        <v>1</v>
      </c>
      <c r="K817" s="18" t="s">
        <v>121</v>
      </c>
      <c r="L817" s="4" t="b">
        <v>0</v>
      </c>
    </row>
    <row r="818" spans="1:12" x14ac:dyDescent="0.2">
      <c r="A818" s="19" t="s">
        <v>16</v>
      </c>
      <c r="B818" s="20">
        <v>98.3</v>
      </c>
      <c r="C818" s="18">
        <v>86</v>
      </c>
      <c r="D818" s="18">
        <v>91</v>
      </c>
      <c r="E818" s="18">
        <v>1</v>
      </c>
      <c r="F818" s="18">
        <v>1</v>
      </c>
      <c r="G818" s="18">
        <v>1</v>
      </c>
      <c r="H818" s="18">
        <v>0</v>
      </c>
      <c r="I818" s="18">
        <v>0</v>
      </c>
      <c r="J818" s="18">
        <v>1</v>
      </c>
      <c r="K818" s="18" t="s">
        <v>126</v>
      </c>
      <c r="L818" s="4" t="b">
        <v>0</v>
      </c>
    </row>
    <row r="819" spans="1:12" x14ac:dyDescent="0.2">
      <c r="A819" s="19" t="s">
        <v>13</v>
      </c>
      <c r="B819" s="20">
        <v>86.3</v>
      </c>
      <c r="C819" s="18">
        <v>74</v>
      </c>
      <c r="D819" s="18">
        <v>88</v>
      </c>
      <c r="E819" s="18">
        <v>0</v>
      </c>
      <c r="F819" s="18">
        <v>1</v>
      </c>
      <c r="G819" s="18">
        <v>0</v>
      </c>
      <c r="H819" s="18">
        <v>0</v>
      </c>
      <c r="I819" s="18">
        <v>0</v>
      </c>
      <c r="J819" s="18">
        <v>0</v>
      </c>
      <c r="K819" s="18" t="s">
        <v>122</v>
      </c>
      <c r="L819" s="4" t="b">
        <v>0</v>
      </c>
    </row>
    <row r="820" spans="1:12" x14ac:dyDescent="0.2">
      <c r="A820" s="19" t="s">
        <v>13</v>
      </c>
      <c r="B820" s="20">
        <v>98.3</v>
      </c>
      <c r="C820" s="18">
        <v>86</v>
      </c>
      <c r="D820" s="18">
        <v>93</v>
      </c>
      <c r="E820" s="18">
        <v>0</v>
      </c>
      <c r="F820" s="18">
        <v>1</v>
      </c>
      <c r="G820" s="18">
        <v>0</v>
      </c>
      <c r="H820" s="18">
        <v>1</v>
      </c>
      <c r="I820" s="18">
        <v>0</v>
      </c>
      <c r="J820" s="18">
        <v>1</v>
      </c>
      <c r="K820" s="18" t="s">
        <v>138</v>
      </c>
      <c r="L820" s="4" t="b">
        <v>0</v>
      </c>
    </row>
    <row r="821" spans="1:12" x14ac:dyDescent="0.2">
      <c r="A821" s="19" t="s">
        <v>16</v>
      </c>
      <c r="B821" s="20">
        <v>95.2</v>
      </c>
      <c r="C821" s="18">
        <v>83</v>
      </c>
      <c r="D821" s="18">
        <v>82</v>
      </c>
      <c r="E821" s="18">
        <v>0</v>
      </c>
      <c r="F821" s="18">
        <v>1</v>
      </c>
      <c r="G821" s="18">
        <v>1</v>
      </c>
      <c r="H821" s="18">
        <v>1</v>
      </c>
      <c r="I821" s="18">
        <v>0</v>
      </c>
      <c r="J821" s="18">
        <v>0</v>
      </c>
      <c r="K821" s="18" t="s">
        <v>119</v>
      </c>
      <c r="L821" s="4" t="b">
        <v>0</v>
      </c>
    </row>
    <row r="822" spans="1:12" x14ac:dyDescent="0.2">
      <c r="A822" s="19" t="s">
        <v>13</v>
      </c>
      <c r="B822" s="20">
        <v>93.2</v>
      </c>
      <c r="C822" s="18">
        <v>81</v>
      </c>
      <c r="D822" s="18">
        <v>93</v>
      </c>
      <c r="E822" s="18">
        <v>0</v>
      </c>
      <c r="F822" s="18">
        <v>0</v>
      </c>
      <c r="G822" s="18">
        <v>1</v>
      </c>
      <c r="H822" s="18">
        <v>1</v>
      </c>
      <c r="I822" s="18">
        <v>1</v>
      </c>
      <c r="J822" s="18">
        <v>1</v>
      </c>
      <c r="K822" s="18" t="s">
        <v>128</v>
      </c>
      <c r="L822" s="4" t="b">
        <v>0</v>
      </c>
    </row>
    <row r="823" spans="1:12" x14ac:dyDescent="0.2">
      <c r="A823" s="19" t="s">
        <v>13</v>
      </c>
      <c r="B823" s="20">
        <v>98.2</v>
      </c>
      <c r="C823" s="18">
        <v>86</v>
      </c>
      <c r="D823" s="18">
        <v>86</v>
      </c>
      <c r="E823" s="18">
        <v>0</v>
      </c>
      <c r="F823" s="18">
        <v>0</v>
      </c>
      <c r="G823" s="18">
        <v>1</v>
      </c>
      <c r="H823" s="18">
        <v>1</v>
      </c>
      <c r="I823" s="18">
        <v>1</v>
      </c>
      <c r="J823" s="18">
        <v>1</v>
      </c>
      <c r="K823" s="18" t="s">
        <v>128</v>
      </c>
      <c r="L823" s="4" t="b">
        <v>0</v>
      </c>
    </row>
    <row r="824" spans="1:12" x14ac:dyDescent="0.2">
      <c r="A824" s="19" t="s">
        <v>16</v>
      </c>
      <c r="B824" s="20">
        <v>93.2</v>
      </c>
      <c r="C824" s="18">
        <v>81</v>
      </c>
      <c r="D824" s="18">
        <v>85</v>
      </c>
      <c r="E824" s="18">
        <v>1</v>
      </c>
      <c r="F824" s="18">
        <v>1</v>
      </c>
      <c r="G824" s="18">
        <v>1</v>
      </c>
      <c r="H824" s="18">
        <v>0</v>
      </c>
      <c r="I824" s="18">
        <v>0</v>
      </c>
      <c r="J824" s="18">
        <v>1</v>
      </c>
      <c r="K824" s="18" t="s">
        <v>134</v>
      </c>
      <c r="L824" s="4" t="b">
        <v>0</v>
      </c>
    </row>
    <row r="825" spans="1:12" x14ac:dyDescent="0.2">
      <c r="A825" s="19" t="s">
        <v>16</v>
      </c>
      <c r="B825" s="20">
        <v>95.2</v>
      </c>
      <c r="C825" s="18">
        <v>83</v>
      </c>
      <c r="D825" s="18">
        <v>96</v>
      </c>
      <c r="E825" s="18">
        <v>1</v>
      </c>
      <c r="F825" s="18">
        <v>1</v>
      </c>
      <c r="G825" s="18">
        <v>1</v>
      </c>
      <c r="H825" s="18">
        <v>0</v>
      </c>
      <c r="I825" s="18">
        <v>0</v>
      </c>
      <c r="J825" s="18">
        <v>1</v>
      </c>
      <c r="K825" s="18" t="s">
        <v>121</v>
      </c>
      <c r="L825" s="4" t="b">
        <v>0</v>
      </c>
    </row>
    <row r="826" spans="1:12" x14ac:dyDescent="0.2">
      <c r="A826" s="19" t="s">
        <v>16</v>
      </c>
      <c r="B826" s="20">
        <v>98.2</v>
      </c>
      <c r="C826" s="18">
        <v>86</v>
      </c>
      <c r="D826" s="18">
        <v>87</v>
      </c>
      <c r="E826" s="18">
        <v>1</v>
      </c>
      <c r="F826" s="18">
        <v>1</v>
      </c>
      <c r="G826" s="18">
        <v>1</v>
      </c>
      <c r="H826" s="18">
        <v>0</v>
      </c>
      <c r="I826" s="18">
        <v>0</v>
      </c>
      <c r="J826" s="18">
        <v>1</v>
      </c>
      <c r="K826" s="18" t="s">
        <v>121</v>
      </c>
      <c r="L826" s="4" t="b">
        <v>0</v>
      </c>
    </row>
    <row r="827" spans="1:12" x14ac:dyDescent="0.2">
      <c r="A827" s="19" t="s">
        <v>16</v>
      </c>
      <c r="B827" s="20">
        <v>89.2</v>
      </c>
      <c r="C827" s="18">
        <v>77</v>
      </c>
      <c r="D827" s="18">
        <v>77</v>
      </c>
      <c r="E827" s="18">
        <v>0</v>
      </c>
      <c r="F827" s="18">
        <v>1</v>
      </c>
      <c r="G827" s="18">
        <v>0</v>
      </c>
      <c r="H827" s="18">
        <v>0</v>
      </c>
      <c r="I827" s="18">
        <v>0</v>
      </c>
      <c r="J827" s="18">
        <v>0</v>
      </c>
      <c r="K827" s="18" t="s">
        <v>122</v>
      </c>
      <c r="L827" s="4" t="b">
        <v>0</v>
      </c>
    </row>
    <row r="828" spans="1:12" x14ac:dyDescent="0.2">
      <c r="A828" s="19" t="s">
        <v>13</v>
      </c>
      <c r="B828" s="20">
        <v>84.2</v>
      </c>
      <c r="C828" s="18">
        <v>72</v>
      </c>
      <c r="D828" s="18">
        <v>78</v>
      </c>
      <c r="E828" s="18">
        <v>0</v>
      </c>
      <c r="F828" s="18">
        <v>0</v>
      </c>
      <c r="G828" s="18">
        <v>1</v>
      </c>
      <c r="H828" s="18">
        <v>0</v>
      </c>
      <c r="I828" s="18">
        <v>1</v>
      </c>
      <c r="J828" s="18">
        <v>1</v>
      </c>
      <c r="K828" s="18" t="s">
        <v>123</v>
      </c>
      <c r="L828" s="4" t="b">
        <v>0</v>
      </c>
    </row>
    <row r="829" spans="1:12" x14ac:dyDescent="0.2">
      <c r="A829" s="19" t="s">
        <v>13</v>
      </c>
      <c r="B829" s="20">
        <v>82.2</v>
      </c>
      <c r="C829" s="18">
        <v>70</v>
      </c>
      <c r="D829" s="18">
        <v>80</v>
      </c>
      <c r="E829" s="18">
        <v>0</v>
      </c>
      <c r="F829" s="18">
        <v>1</v>
      </c>
      <c r="G829" s="18">
        <v>0</v>
      </c>
      <c r="H829" s="18">
        <v>1</v>
      </c>
      <c r="I829" s="18">
        <v>0</v>
      </c>
      <c r="J829" s="18">
        <v>1</v>
      </c>
      <c r="K829" s="18" t="s">
        <v>125</v>
      </c>
      <c r="L829" s="4" t="b">
        <v>0</v>
      </c>
    </row>
    <row r="830" spans="1:12" x14ac:dyDescent="0.2">
      <c r="A830" s="19" t="s">
        <v>16</v>
      </c>
      <c r="B830" s="20">
        <v>88.2</v>
      </c>
      <c r="C830" s="18">
        <v>76</v>
      </c>
      <c r="D830" s="18">
        <v>83</v>
      </c>
      <c r="E830" s="18">
        <v>0</v>
      </c>
      <c r="F830" s="18">
        <v>1</v>
      </c>
      <c r="G830" s="18">
        <v>0</v>
      </c>
      <c r="H830" s="18">
        <v>1</v>
      </c>
      <c r="I830" s="18">
        <v>0</v>
      </c>
      <c r="J830" s="18">
        <v>1</v>
      </c>
      <c r="K830" s="18" t="s">
        <v>124</v>
      </c>
      <c r="L830" s="4" t="b">
        <v>0</v>
      </c>
    </row>
    <row r="831" spans="1:12" x14ac:dyDescent="0.2">
      <c r="A831" s="19" t="s">
        <v>16</v>
      </c>
      <c r="B831" s="20">
        <v>92.2</v>
      </c>
      <c r="C831" s="18">
        <v>80</v>
      </c>
      <c r="D831" s="18">
        <v>75</v>
      </c>
      <c r="E831" s="18">
        <v>0</v>
      </c>
      <c r="F831" s="18">
        <v>1</v>
      </c>
      <c r="G831" s="18">
        <v>0</v>
      </c>
      <c r="H831" s="18">
        <v>1</v>
      </c>
      <c r="I831" s="18">
        <v>0</v>
      </c>
      <c r="J831" s="18">
        <v>1</v>
      </c>
      <c r="K831" s="18" t="s">
        <v>125</v>
      </c>
      <c r="L831" s="4" t="b">
        <v>0</v>
      </c>
    </row>
    <row r="832" spans="1:12" x14ac:dyDescent="0.2">
      <c r="A832" s="19" t="s">
        <v>16</v>
      </c>
      <c r="B832" s="20">
        <v>94.2</v>
      </c>
      <c r="C832" s="18">
        <v>82</v>
      </c>
      <c r="D832" s="18">
        <v>82</v>
      </c>
      <c r="E832" s="18">
        <v>1</v>
      </c>
      <c r="F832" s="18">
        <v>1</v>
      </c>
      <c r="G832" s="18">
        <v>1</v>
      </c>
      <c r="H832" s="18">
        <v>0</v>
      </c>
      <c r="I832" s="18">
        <v>0</v>
      </c>
      <c r="J832" s="18">
        <v>0</v>
      </c>
      <c r="K832" s="18" t="s">
        <v>130</v>
      </c>
      <c r="L832" s="4" t="b">
        <v>0</v>
      </c>
    </row>
    <row r="833" spans="1:12" x14ac:dyDescent="0.2">
      <c r="A833" s="19" t="s">
        <v>13</v>
      </c>
      <c r="B833" s="20">
        <v>89.1</v>
      </c>
      <c r="C833" s="18">
        <v>77</v>
      </c>
      <c r="D833" s="18">
        <v>81</v>
      </c>
      <c r="E833" s="18">
        <v>0</v>
      </c>
      <c r="F833" s="18">
        <v>1</v>
      </c>
      <c r="G833" s="18">
        <v>1</v>
      </c>
      <c r="H833" s="18">
        <v>1</v>
      </c>
      <c r="I833" s="18">
        <v>0</v>
      </c>
      <c r="J833" s="18">
        <v>0</v>
      </c>
      <c r="K833" s="18" t="s">
        <v>119</v>
      </c>
      <c r="L833" s="4" t="b">
        <v>0</v>
      </c>
    </row>
    <row r="834" spans="1:12" x14ac:dyDescent="0.2">
      <c r="A834" s="19" t="s">
        <v>16</v>
      </c>
      <c r="B834" s="20">
        <v>92.1</v>
      </c>
      <c r="C834" s="18">
        <v>80</v>
      </c>
      <c r="D834" s="18">
        <v>81</v>
      </c>
      <c r="E834" s="18">
        <v>0</v>
      </c>
      <c r="F834" s="18">
        <v>1</v>
      </c>
      <c r="G834" s="18">
        <v>1</v>
      </c>
      <c r="H834" s="18">
        <v>1</v>
      </c>
      <c r="I834" s="18">
        <v>0</v>
      </c>
      <c r="J834" s="18">
        <v>0</v>
      </c>
      <c r="K834" s="18" t="s">
        <v>131</v>
      </c>
      <c r="L834" s="4" t="b">
        <v>0</v>
      </c>
    </row>
    <row r="835" spans="1:12" x14ac:dyDescent="0.2">
      <c r="A835" s="19" t="s">
        <v>13</v>
      </c>
      <c r="B835" s="20">
        <v>94.1</v>
      </c>
      <c r="C835" s="18">
        <v>82</v>
      </c>
      <c r="D835" s="18">
        <v>90</v>
      </c>
      <c r="E835" s="18">
        <v>0</v>
      </c>
      <c r="F835" s="18">
        <v>1</v>
      </c>
      <c r="G835" s="18">
        <v>1</v>
      </c>
      <c r="H835" s="18">
        <v>1</v>
      </c>
      <c r="I835" s="18">
        <v>0</v>
      </c>
      <c r="J835" s="18">
        <v>0</v>
      </c>
      <c r="K835" s="18" t="s">
        <v>131</v>
      </c>
      <c r="L835" s="4" t="b">
        <v>0</v>
      </c>
    </row>
    <row r="836" spans="1:12" x14ac:dyDescent="0.2">
      <c r="A836" s="19" t="s">
        <v>16</v>
      </c>
      <c r="B836" s="20">
        <v>96.1</v>
      </c>
      <c r="C836" s="18">
        <v>84</v>
      </c>
      <c r="D836" s="18">
        <v>87</v>
      </c>
      <c r="E836" s="18">
        <v>0</v>
      </c>
      <c r="F836" s="18">
        <v>1</v>
      </c>
      <c r="G836" s="18">
        <v>1</v>
      </c>
      <c r="H836" s="18">
        <v>1</v>
      </c>
      <c r="I836" s="18">
        <v>0</v>
      </c>
      <c r="J836" s="18">
        <v>0</v>
      </c>
      <c r="K836" s="18" t="s">
        <v>119</v>
      </c>
      <c r="L836" s="4" t="b">
        <v>0</v>
      </c>
    </row>
    <row r="837" spans="1:12" x14ac:dyDescent="0.2">
      <c r="A837" s="19" t="s">
        <v>16</v>
      </c>
      <c r="B837" s="20">
        <v>96.1</v>
      </c>
      <c r="C837" s="18">
        <v>84</v>
      </c>
      <c r="D837" s="18">
        <v>81</v>
      </c>
      <c r="E837" s="18">
        <v>0</v>
      </c>
      <c r="F837" s="18">
        <v>1</v>
      </c>
      <c r="G837" s="18">
        <v>1</v>
      </c>
      <c r="H837" s="18">
        <v>1</v>
      </c>
      <c r="I837" s="18">
        <v>0</v>
      </c>
      <c r="J837" s="18">
        <v>0</v>
      </c>
      <c r="K837" s="18" t="s">
        <v>131</v>
      </c>
      <c r="L837" s="4" t="b">
        <v>0</v>
      </c>
    </row>
    <row r="838" spans="1:12" x14ac:dyDescent="0.2">
      <c r="A838" s="19" t="s">
        <v>13</v>
      </c>
      <c r="B838" s="20">
        <v>87.1</v>
      </c>
      <c r="C838" s="18">
        <v>75</v>
      </c>
      <c r="D838" s="18">
        <v>86</v>
      </c>
      <c r="E838" s="18">
        <v>0</v>
      </c>
      <c r="F838" s="18">
        <v>0</v>
      </c>
      <c r="G838" s="18">
        <v>1</v>
      </c>
      <c r="H838" s="18">
        <v>1</v>
      </c>
      <c r="I838" s="18">
        <v>1</v>
      </c>
      <c r="J838" s="18">
        <v>1</v>
      </c>
      <c r="K838" s="18" t="s">
        <v>128</v>
      </c>
      <c r="L838" s="4" t="b">
        <v>0</v>
      </c>
    </row>
    <row r="839" spans="1:12" x14ac:dyDescent="0.2">
      <c r="A839" s="19" t="s">
        <v>13</v>
      </c>
      <c r="B839" s="20">
        <v>96.1</v>
      </c>
      <c r="C839" s="18">
        <v>84</v>
      </c>
      <c r="D839" s="18">
        <v>87</v>
      </c>
      <c r="E839" s="18">
        <v>0</v>
      </c>
      <c r="F839" s="18">
        <v>0</v>
      </c>
      <c r="G839" s="18">
        <v>1</v>
      </c>
      <c r="H839" s="18">
        <v>1</v>
      </c>
      <c r="I839" s="18">
        <v>1</v>
      </c>
      <c r="J839" s="18">
        <v>1</v>
      </c>
      <c r="K839" s="18" t="s">
        <v>128</v>
      </c>
      <c r="L839" s="4" t="b">
        <v>0</v>
      </c>
    </row>
    <row r="840" spans="1:12" x14ac:dyDescent="0.2">
      <c r="A840" s="19" t="s">
        <v>13</v>
      </c>
      <c r="B840" s="20">
        <v>93.1</v>
      </c>
      <c r="C840" s="18">
        <v>81</v>
      </c>
      <c r="D840" s="18">
        <v>85</v>
      </c>
      <c r="E840" s="18">
        <v>1</v>
      </c>
      <c r="F840" s="18">
        <v>1</v>
      </c>
      <c r="G840" s="18">
        <v>1</v>
      </c>
      <c r="H840" s="18">
        <v>0</v>
      </c>
      <c r="I840" s="18">
        <v>0</v>
      </c>
      <c r="J840" s="18">
        <v>1</v>
      </c>
      <c r="K840" s="18" t="s">
        <v>121</v>
      </c>
      <c r="L840" s="4" t="b">
        <v>0</v>
      </c>
    </row>
    <row r="841" spans="1:12" x14ac:dyDescent="0.2">
      <c r="A841" s="19" t="s">
        <v>13</v>
      </c>
      <c r="B841" s="20">
        <v>93.1</v>
      </c>
      <c r="C841" s="18">
        <v>81</v>
      </c>
      <c r="D841" s="18">
        <v>86</v>
      </c>
      <c r="E841" s="18">
        <v>1</v>
      </c>
      <c r="F841" s="18">
        <v>1</v>
      </c>
      <c r="G841" s="18">
        <v>1</v>
      </c>
      <c r="H841" s="18">
        <v>0</v>
      </c>
      <c r="I841" s="18">
        <v>0</v>
      </c>
      <c r="J841" s="18">
        <v>1</v>
      </c>
      <c r="K841" s="18" t="s">
        <v>121</v>
      </c>
      <c r="L841" s="4" t="b">
        <v>0</v>
      </c>
    </row>
    <row r="842" spans="1:12" x14ac:dyDescent="0.2">
      <c r="A842" s="19" t="s">
        <v>16</v>
      </c>
      <c r="B842" s="20">
        <v>93.1</v>
      </c>
      <c r="C842" s="18">
        <v>81</v>
      </c>
      <c r="D842" s="18">
        <v>75</v>
      </c>
      <c r="E842" s="18">
        <v>0</v>
      </c>
      <c r="F842" s="18">
        <v>1</v>
      </c>
      <c r="G842" s="18">
        <v>0</v>
      </c>
      <c r="H842" s="18">
        <v>0</v>
      </c>
      <c r="I842" s="18">
        <v>0</v>
      </c>
      <c r="J842" s="18">
        <v>0</v>
      </c>
      <c r="K842" s="18" t="s">
        <v>126</v>
      </c>
      <c r="L842" s="4" t="b">
        <v>0</v>
      </c>
    </row>
    <row r="843" spans="1:12" x14ac:dyDescent="0.2">
      <c r="A843" s="19" t="s">
        <v>13</v>
      </c>
      <c r="B843" s="20">
        <v>94.1</v>
      </c>
      <c r="C843" s="18">
        <v>82</v>
      </c>
      <c r="D843" s="18">
        <v>75</v>
      </c>
      <c r="E843" s="18">
        <v>1</v>
      </c>
      <c r="F843" s="18">
        <v>1</v>
      </c>
      <c r="G843" s="18">
        <v>1</v>
      </c>
      <c r="H843" s="18">
        <v>0</v>
      </c>
      <c r="I843" s="18">
        <v>0</v>
      </c>
      <c r="J843" s="18">
        <v>1</v>
      </c>
      <c r="K843" s="18" t="s">
        <v>121</v>
      </c>
      <c r="L843" s="4" t="b">
        <v>0</v>
      </c>
    </row>
    <row r="844" spans="1:12" x14ac:dyDescent="0.2">
      <c r="A844" s="19" t="s">
        <v>16</v>
      </c>
      <c r="B844" s="20">
        <v>96.1</v>
      </c>
      <c r="C844" s="18">
        <v>84</v>
      </c>
      <c r="D844" s="18">
        <v>86</v>
      </c>
      <c r="E844" s="18">
        <v>1</v>
      </c>
      <c r="F844" s="18">
        <v>1</v>
      </c>
      <c r="G844" s="18">
        <v>1</v>
      </c>
      <c r="H844" s="18">
        <v>0</v>
      </c>
      <c r="I844" s="18">
        <v>0</v>
      </c>
      <c r="J844" s="18">
        <v>1</v>
      </c>
      <c r="K844" s="18" t="s">
        <v>121</v>
      </c>
      <c r="L844" s="4" t="b">
        <v>0</v>
      </c>
    </row>
    <row r="845" spans="1:12" x14ac:dyDescent="0.2">
      <c r="A845" s="19" t="s">
        <v>16</v>
      </c>
      <c r="B845" s="20">
        <v>97.1</v>
      </c>
      <c r="C845" s="18">
        <v>85</v>
      </c>
      <c r="D845" s="18">
        <v>87</v>
      </c>
      <c r="E845" s="18">
        <v>1</v>
      </c>
      <c r="F845" s="18">
        <v>1</v>
      </c>
      <c r="G845" s="18">
        <v>1</v>
      </c>
      <c r="H845" s="18">
        <v>0</v>
      </c>
      <c r="I845" s="18">
        <v>0</v>
      </c>
      <c r="J845" s="18">
        <v>1</v>
      </c>
      <c r="K845" s="18" t="s">
        <v>121</v>
      </c>
      <c r="L845" s="4" t="b">
        <v>0</v>
      </c>
    </row>
    <row r="846" spans="1:12" x14ac:dyDescent="0.2">
      <c r="A846" s="19" t="s">
        <v>13</v>
      </c>
      <c r="B846" s="20">
        <v>75.900000000000006</v>
      </c>
      <c r="C846" s="18">
        <v>88</v>
      </c>
      <c r="D846" s="18">
        <v>72</v>
      </c>
      <c r="E846" s="18">
        <v>0</v>
      </c>
      <c r="F846" s="18">
        <v>1</v>
      </c>
      <c r="G846" s="18">
        <v>0</v>
      </c>
      <c r="H846" s="18">
        <v>0</v>
      </c>
      <c r="I846" s="18">
        <v>0</v>
      </c>
      <c r="J846" s="18">
        <v>0</v>
      </c>
      <c r="K846" s="18" t="s">
        <v>132</v>
      </c>
      <c r="L846" s="4" t="b">
        <v>0</v>
      </c>
    </row>
    <row r="847" spans="1:12" x14ac:dyDescent="0.2">
      <c r="A847" s="19" t="s">
        <v>13</v>
      </c>
      <c r="B847" s="20">
        <v>78.900000000000006</v>
      </c>
      <c r="C847" s="18">
        <v>91</v>
      </c>
      <c r="D847" s="18">
        <v>80</v>
      </c>
      <c r="E847" s="18">
        <v>0</v>
      </c>
      <c r="F847" s="18">
        <v>1</v>
      </c>
      <c r="G847" s="18">
        <v>0</v>
      </c>
      <c r="H847" s="18">
        <v>0</v>
      </c>
      <c r="I847" s="18">
        <v>0</v>
      </c>
      <c r="J847" s="18">
        <v>0</v>
      </c>
      <c r="K847" s="18" t="s">
        <v>122</v>
      </c>
      <c r="L847" s="4" t="b">
        <v>0</v>
      </c>
    </row>
    <row r="848" spans="1:12" x14ac:dyDescent="0.2">
      <c r="A848" s="19" t="s">
        <v>13</v>
      </c>
      <c r="B848" s="20">
        <v>93.1</v>
      </c>
      <c r="C848" s="18">
        <v>81</v>
      </c>
      <c r="D848" s="18">
        <v>77</v>
      </c>
      <c r="E848" s="18">
        <v>0</v>
      </c>
      <c r="F848" s="18">
        <v>1</v>
      </c>
      <c r="G848" s="18">
        <v>0</v>
      </c>
      <c r="H848" s="18">
        <v>1</v>
      </c>
      <c r="I848" s="18">
        <v>0</v>
      </c>
      <c r="J848" s="18">
        <v>1</v>
      </c>
      <c r="K848" s="18" t="s">
        <v>124</v>
      </c>
      <c r="L848" s="4" t="b">
        <v>0</v>
      </c>
    </row>
    <row r="849" spans="1:12" x14ac:dyDescent="0.2">
      <c r="A849" s="19" t="s">
        <v>16</v>
      </c>
      <c r="B849" s="20">
        <v>95.1</v>
      </c>
      <c r="C849" s="18">
        <v>83</v>
      </c>
      <c r="D849" s="18">
        <v>88</v>
      </c>
      <c r="E849" s="18">
        <v>1</v>
      </c>
      <c r="F849" s="18">
        <v>1</v>
      </c>
      <c r="G849" s="18">
        <v>1</v>
      </c>
      <c r="H849" s="18">
        <v>0</v>
      </c>
      <c r="I849" s="18">
        <v>0</v>
      </c>
      <c r="J849" s="18">
        <v>0</v>
      </c>
      <c r="K849" s="18" t="s">
        <v>136</v>
      </c>
      <c r="L849" s="4" t="b">
        <v>0</v>
      </c>
    </row>
    <row r="850" spans="1:12" x14ac:dyDescent="0.2">
      <c r="A850" s="19" t="s">
        <v>16</v>
      </c>
      <c r="B850" s="20">
        <v>97.1</v>
      </c>
      <c r="C850" s="18">
        <v>85</v>
      </c>
      <c r="D850" s="18">
        <v>78</v>
      </c>
      <c r="E850" s="18">
        <v>1</v>
      </c>
      <c r="F850" s="18">
        <v>1</v>
      </c>
      <c r="G850" s="18">
        <v>1</v>
      </c>
      <c r="H850" s="18">
        <v>0</v>
      </c>
      <c r="I850" s="18">
        <v>0</v>
      </c>
      <c r="J850" s="18">
        <v>0</v>
      </c>
      <c r="K850" s="18" t="s">
        <v>130</v>
      </c>
      <c r="L850" s="4" t="b">
        <v>0</v>
      </c>
    </row>
    <row r="851" spans="1:12" x14ac:dyDescent="0.2">
      <c r="A851" s="19" t="s">
        <v>16</v>
      </c>
      <c r="B851" s="20">
        <v>97.1</v>
      </c>
      <c r="C851" s="18">
        <v>85</v>
      </c>
      <c r="D851" s="18">
        <v>81</v>
      </c>
      <c r="E851" s="18">
        <v>1</v>
      </c>
      <c r="F851" s="18">
        <v>1</v>
      </c>
      <c r="G851" s="18">
        <v>1</v>
      </c>
      <c r="H851" s="18">
        <v>0</v>
      </c>
      <c r="I851" s="18">
        <v>0</v>
      </c>
      <c r="J851" s="18">
        <v>0</v>
      </c>
      <c r="K851" s="18" t="s">
        <v>136</v>
      </c>
      <c r="L851" s="4" t="b">
        <v>0</v>
      </c>
    </row>
    <row r="852" spans="1:12" x14ac:dyDescent="0.2">
      <c r="A852" s="19" t="s">
        <v>13</v>
      </c>
      <c r="B852" s="20">
        <v>87</v>
      </c>
      <c r="C852" s="18">
        <v>75</v>
      </c>
      <c r="D852" s="18">
        <v>80</v>
      </c>
      <c r="E852" s="18">
        <v>0</v>
      </c>
      <c r="F852" s="18">
        <v>1</v>
      </c>
      <c r="G852" s="18">
        <v>1</v>
      </c>
      <c r="H852" s="18">
        <v>1</v>
      </c>
      <c r="I852" s="18">
        <v>0</v>
      </c>
      <c r="J852" s="18">
        <v>0</v>
      </c>
      <c r="K852" s="18" t="s">
        <v>119</v>
      </c>
      <c r="L852" s="4" t="b">
        <v>0</v>
      </c>
    </row>
    <row r="853" spans="1:12" x14ac:dyDescent="0.2">
      <c r="A853" s="19" t="s">
        <v>13</v>
      </c>
      <c r="B853" s="20">
        <v>89</v>
      </c>
      <c r="C853" s="18">
        <v>77</v>
      </c>
      <c r="D853" s="18">
        <v>90</v>
      </c>
      <c r="E853" s="18">
        <v>0</v>
      </c>
      <c r="F853" s="18">
        <v>1</v>
      </c>
      <c r="G853" s="18">
        <v>1</v>
      </c>
      <c r="H853" s="18">
        <v>1</v>
      </c>
      <c r="I853" s="18">
        <v>0</v>
      </c>
      <c r="J853" s="18">
        <v>0</v>
      </c>
      <c r="K853" s="18" t="s">
        <v>119</v>
      </c>
      <c r="L853" s="4" t="b">
        <v>0</v>
      </c>
    </row>
    <row r="854" spans="1:12" x14ac:dyDescent="0.2">
      <c r="A854" s="19" t="s">
        <v>13</v>
      </c>
      <c r="B854" s="20">
        <v>99</v>
      </c>
      <c r="C854" s="18">
        <v>87</v>
      </c>
      <c r="D854" s="18">
        <v>96</v>
      </c>
      <c r="E854" s="18">
        <v>0</v>
      </c>
      <c r="F854" s="18">
        <v>0</v>
      </c>
      <c r="G854" s="18">
        <v>1</v>
      </c>
      <c r="H854" s="18">
        <v>1</v>
      </c>
      <c r="I854" s="18">
        <v>1</v>
      </c>
      <c r="J854" s="18">
        <v>1</v>
      </c>
      <c r="K854" s="18" t="s">
        <v>128</v>
      </c>
      <c r="L854" s="4" t="b">
        <v>0</v>
      </c>
    </row>
    <row r="855" spans="1:12" x14ac:dyDescent="0.2">
      <c r="A855" s="19" t="s">
        <v>13</v>
      </c>
      <c r="B855" s="20">
        <v>92</v>
      </c>
      <c r="C855" s="18">
        <v>80</v>
      </c>
      <c r="D855" s="18">
        <v>83</v>
      </c>
      <c r="E855" s="18">
        <v>1</v>
      </c>
      <c r="F855" s="18">
        <v>1</v>
      </c>
      <c r="G855" s="18">
        <v>1</v>
      </c>
      <c r="H855" s="18">
        <v>0</v>
      </c>
      <c r="I855" s="18">
        <v>0</v>
      </c>
      <c r="J855" s="18">
        <v>1</v>
      </c>
      <c r="K855" s="18" t="s">
        <v>121</v>
      </c>
      <c r="L855" s="4" t="b">
        <v>0</v>
      </c>
    </row>
    <row r="856" spans="1:12" x14ac:dyDescent="0.2">
      <c r="A856" s="19" t="s">
        <v>16</v>
      </c>
      <c r="B856" s="20">
        <v>92</v>
      </c>
      <c r="C856" s="18">
        <v>80</v>
      </c>
      <c r="D856" s="18">
        <v>82</v>
      </c>
      <c r="E856" s="18">
        <v>1</v>
      </c>
      <c r="F856" s="18">
        <v>1</v>
      </c>
      <c r="G856" s="18">
        <v>1</v>
      </c>
      <c r="H856" s="18">
        <v>0</v>
      </c>
      <c r="I856" s="18">
        <v>0</v>
      </c>
      <c r="J856" s="18">
        <v>1</v>
      </c>
      <c r="K856" s="18" t="s">
        <v>121</v>
      </c>
      <c r="L856" s="4" t="b">
        <v>0</v>
      </c>
    </row>
    <row r="857" spans="1:12" x14ac:dyDescent="0.2">
      <c r="A857" s="19" t="s">
        <v>16</v>
      </c>
      <c r="B857" s="20">
        <v>94</v>
      </c>
      <c r="C857" s="18">
        <v>82</v>
      </c>
      <c r="D857" s="18">
        <v>82</v>
      </c>
      <c r="E857" s="18">
        <v>1</v>
      </c>
      <c r="F857" s="18">
        <v>1</v>
      </c>
      <c r="G857" s="18">
        <v>1</v>
      </c>
      <c r="H857" s="18">
        <v>0</v>
      </c>
      <c r="I857" s="18">
        <v>0</v>
      </c>
      <c r="J857" s="18">
        <v>1</v>
      </c>
      <c r="K857" s="18" t="s">
        <v>121</v>
      </c>
      <c r="L857" s="4" t="b">
        <v>0</v>
      </c>
    </row>
    <row r="858" spans="1:12" x14ac:dyDescent="0.2">
      <c r="A858" s="19" t="s">
        <v>13</v>
      </c>
      <c r="B858" s="20">
        <v>85</v>
      </c>
      <c r="C858" s="18">
        <v>73</v>
      </c>
      <c r="D858" s="18">
        <v>75</v>
      </c>
      <c r="E858" s="18">
        <v>0</v>
      </c>
      <c r="F858" s="18">
        <v>0</v>
      </c>
      <c r="G858" s="18">
        <v>1</v>
      </c>
      <c r="H858" s="18">
        <v>0</v>
      </c>
      <c r="I858" s="18">
        <v>1</v>
      </c>
      <c r="J858" s="18">
        <v>1</v>
      </c>
      <c r="K858" s="18" t="s">
        <v>127</v>
      </c>
      <c r="L858" s="4" t="b">
        <v>0</v>
      </c>
    </row>
    <row r="859" spans="1:12" x14ac:dyDescent="0.2">
      <c r="A859" s="19" t="s">
        <v>13</v>
      </c>
      <c r="B859" s="20">
        <v>90</v>
      </c>
      <c r="C859" s="18">
        <v>78</v>
      </c>
      <c r="D859" s="18">
        <v>77</v>
      </c>
      <c r="E859" s="18">
        <v>0</v>
      </c>
      <c r="F859" s="18">
        <v>0</v>
      </c>
      <c r="G859" s="18">
        <v>1</v>
      </c>
      <c r="H859" s="18">
        <v>0</v>
      </c>
      <c r="I859" s="18">
        <v>1</v>
      </c>
      <c r="J859" s="18">
        <v>1</v>
      </c>
      <c r="K859" s="18" t="s">
        <v>123</v>
      </c>
      <c r="L859" s="4" t="b">
        <v>0</v>
      </c>
    </row>
    <row r="860" spans="1:12" x14ac:dyDescent="0.2">
      <c r="A860" s="19" t="s">
        <v>16</v>
      </c>
      <c r="B860" s="20">
        <v>83</v>
      </c>
      <c r="C860" s="18">
        <v>71</v>
      </c>
      <c r="D860" s="18">
        <v>73</v>
      </c>
      <c r="E860" s="18">
        <v>0</v>
      </c>
      <c r="F860" s="18">
        <v>1</v>
      </c>
      <c r="G860" s="18">
        <v>0</v>
      </c>
      <c r="H860" s="18">
        <v>1</v>
      </c>
      <c r="I860" s="18">
        <v>0</v>
      </c>
      <c r="J860" s="18">
        <v>1</v>
      </c>
      <c r="K860" s="18" t="s">
        <v>124</v>
      </c>
      <c r="L860" s="4" t="b">
        <v>0</v>
      </c>
    </row>
    <row r="861" spans="1:12" x14ac:dyDescent="0.2">
      <c r="A861" s="19" t="s">
        <v>13</v>
      </c>
      <c r="B861" s="20">
        <v>85</v>
      </c>
      <c r="C861" s="18">
        <v>73</v>
      </c>
      <c r="D861" s="18">
        <v>65</v>
      </c>
      <c r="E861" s="18">
        <v>0</v>
      </c>
      <c r="F861" s="18">
        <v>1</v>
      </c>
      <c r="G861" s="18">
        <v>0</v>
      </c>
      <c r="H861" s="18">
        <v>1</v>
      </c>
      <c r="I861" s="18">
        <v>0</v>
      </c>
      <c r="J861" s="18">
        <v>1</v>
      </c>
      <c r="K861" s="18" t="s">
        <v>124</v>
      </c>
      <c r="L861" s="4" t="b">
        <v>0</v>
      </c>
    </row>
    <row r="862" spans="1:12" x14ac:dyDescent="0.2">
      <c r="A862" s="19" t="s">
        <v>16</v>
      </c>
      <c r="B862" s="20">
        <v>92</v>
      </c>
      <c r="C862" s="18">
        <v>80</v>
      </c>
      <c r="D862" s="18">
        <v>80</v>
      </c>
      <c r="E862" s="18">
        <v>0</v>
      </c>
      <c r="F862" s="18">
        <v>1</v>
      </c>
      <c r="G862" s="18">
        <v>0</v>
      </c>
      <c r="H862" s="18">
        <v>1</v>
      </c>
      <c r="I862" s="18">
        <v>0</v>
      </c>
      <c r="J862" s="18">
        <v>1</v>
      </c>
      <c r="K862" s="18" t="s">
        <v>125</v>
      </c>
      <c r="L862" s="4" t="b">
        <v>0</v>
      </c>
    </row>
    <row r="863" spans="1:12" x14ac:dyDescent="0.2">
      <c r="A863" s="19" t="s">
        <v>13</v>
      </c>
      <c r="B863" s="20">
        <v>92</v>
      </c>
      <c r="C863" s="18">
        <v>80</v>
      </c>
      <c r="D863" s="18">
        <v>85</v>
      </c>
      <c r="E863" s="18">
        <v>0</v>
      </c>
      <c r="F863" s="18">
        <v>1</v>
      </c>
      <c r="G863" s="18">
        <v>0</v>
      </c>
      <c r="H863" s="18">
        <v>1</v>
      </c>
      <c r="I863" s="18">
        <v>0</v>
      </c>
      <c r="J863" s="18">
        <v>1</v>
      </c>
      <c r="K863" s="18" t="s">
        <v>138</v>
      </c>
      <c r="L863" s="4" t="b">
        <v>0</v>
      </c>
    </row>
    <row r="864" spans="1:12" x14ac:dyDescent="0.2">
      <c r="A864" s="19" t="s">
        <v>16</v>
      </c>
      <c r="B864" s="20">
        <v>94</v>
      </c>
      <c r="C864" s="18">
        <v>82</v>
      </c>
      <c r="D864" s="18">
        <v>75</v>
      </c>
      <c r="E864" s="18">
        <v>1</v>
      </c>
      <c r="F864" s="18">
        <v>1</v>
      </c>
      <c r="G864" s="18">
        <v>1</v>
      </c>
      <c r="H864" s="18">
        <v>0</v>
      </c>
      <c r="I864" s="18">
        <v>0</v>
      </c>
      <c r="J864" s="18">
        <v>0</v>
      </c>
      <c r="K864" s="18" t="s">
        <v>130</v>
      </c>
      <c r="L864" s="4" t="b">
        <v>0</v>
      </c>
    </row>
    <row r="865" spans="1:12" x14ac:dyDescent="0.2">
      <c r="A865" s="19" t="s">
        <v>13</v>
      </c>
      <c r="B865" s="20">
        <v>94</v>
      </c>
      <c r="C865" s="18">
        <v>82</v>
      </c>
      <c r="D865" s="18">
        <v>85</v>
      </c>
      <c r="E865" s="18">
        <v>1</v>
      </c>
      <c r="F865" s="18">
        <v>1</v>
      </c>
      <c r="G865" s="18">
        <v>1</v>
      </c>
      <c r="H865" s="18">
        <v>0</v>
      </c>
      <c r="I865" s="18">
        <v>0</v>
      </c>
      <c r="J865" s="18">
        <v>0</v>
      </c>
      <c r="K865" s="18" t="s">
        <v>130</v>
      </c>
      <c r="L865" s="4" t="b">
        <v>0</v>
      </c>
    </row>
    <row r="866" spans="1:12" x14ac:dyDescent="0.2">
      <c r="A866" s="19" t="s">
        <v>13</v>
      </c>
      <c r="B866" s="20">
        <v>86.9</v>
      </c>
      <c r="C866" s="18">
        <v>75</v>
      </c>
      <c r="D866" s="18">
        <v>77</v>
      </c>
      <c r="E866" s="18">
        <v>0</v>
      </c>
      <c r="F866" s="18">
        <v>1</v>
      </c>
      <c r="G866" s="18">
        <v>1</v>
      </c>
      <c r="H866" s="18">
        <v>1</v>
      </c>
      <c r="I866" s="18">
        <v>0</v>
      </c>
      <c r="J866" s="18">
        <v>0</v>
      </c>
      <c r="K866" s="18" t="s">
        <v>118</v>
      </c>
      <c r="L866" s="4" t="b">
        <v>0</v>
      </c>
    </row>
    <row r="867" spans="1:12" x14ac:dyDescent="0.2">
      <c r="A867" s="19" t="s">
        <v>13</v>
      </c>
      <c r="B867" s="20">
        <v>92.9</v>
      </c>
      <c r="C867" s="18">
        <v>81</v>
      </c>
      <c r="D867" s="18">
        <v>83</v>
      </c>
      <c r="E867" s="18">
        <v>0</v>
      </c>
      <c r="F867" s="18">
        <v>1</v>
      </c>
      <c r="G867" s="18">
        <v>1</v>
      </c>
      <c r="H867" s="18">
        <v>1</v>
      </c>
      <c r="I867" s="18">
        <v>0</v>
      </c>
      <c r="J867" s="18">
        <v>0</v>
      </c>
      <c r="K867" s="18" t="s">
        <v>119</v>
      </c>
      <c r="L867" s="4" t="b">
        <v>0</v>
      </c>
    </row>
    <row r="868" spans="1:12" x14ac:dyDescent="0.2">
      <c r="A868" s="19" t="s">
        <v>16</v>
      </c>
      <c r="B868" s="20">
        <v>96.9</v>
      </c>
      <c r="C868" s="18">
        <v>85</v>
      </c>
      <c r="D868" s="18">
        <v>99</v>
      </c>
      <c r="E868" s="18">
        <v>0</v>
      </c>
      <c r="F868" s="18">
        <v>1</v>
      </c>
      <c r="G868" s="18">
        <v>1</v>
      </c>
      <c r="H868" s="18">
        <v>1</v>
      </c>
      <c r="I868" s="18">
        <v>0</v>
      </c>
      <c r="J868" s="18">
        <v>0</v>
      </c>
      <c r="K868" s="18" t="s">
        <v>131</v>
      </c>
      <c r="L868" s="4" t="b">
        <v>0</v>
      </c>
    </row>
    <row r="869" spans="1:12" x14ac:dyDescent="0.2">
      <c r="A869" s="19" t="s">
        <v>16</v>
      </c>
      <c r="B869" s="20">
        <v>93.9</v>
      </c>
      <c r="C869" s="18">
        <v>82</v>
      </c>
      <c r="D869" s="18">
        <v>86</v>
      </c>
      <c r="E869" s="18">
        <v>1</v>
      </c>
      <c r="F869" s="18">
        <v>1</v>
      </c>
      <c r="G869" s="18">
        <v>1</v>
      </c>
      <c r="H869" s="18">
        <v>0</v>
      </c>
      <c r="I869" s="18">
        <v>0</v>
      </c>
      <c r="J869" s="18">
        <v>1</v>
      </c>
      <c r="K869" s="18" t="s">
        <v>121</v>
      </c>
      <c r="L869" s="4" t="b">
        <v>0</v>
      </c>
    </row>
    <row r="870" spans="1:12" x14ac:dyDescent="0.2">
      <c r="A870" s="19" t="s">
        <v>13</v>
      </c>
      <c r="B870" s="20">
        <v>91.9</v>
      </c>
      <c r="C870" s="18">
        <v>80</v>
      </c>
      <c r="D870" s="18">
        <v>92</v>
      </c>
      <c r="E870" s="18">
        <v>0</v>
      </c>
      <c r="F870" s="18">
        <v>1</v>
      </c>
      <c r="G870" s="18">
        <v>0</v>
      </c>
      <c r="H870" s="18">
        <v>0</v>
      </c>
      <c r="I870" s="18">
        <v>0</v>
      </c>
      <c r="J870" s="18">
        <v>0</v>
      </c>
      <c r="K870" s="18" t="s">
        <v>122</v>
      </c>
      <c r="L870" s="4" t="b">
        <v>0</v>
      </c>
    </row>
    <row r="871" spans="1:12" x14ac:dyDescent="0.2">
      <c r="A871" s="19" t="s">
        <v>13</v>
      </c>
      <c r="B871" s="20">
        <v>91.9</v>
      </c>
      <c r="C871" s="18">
        <v>80</v>
      </c>
      <c r="D871" s="18">
        <v>84</v>
      </c>
      <c r="E871" s="18">
        <v>0</v>
      </c>
      <c r="F871" s="18">
        <v>0</v>
      </c>
      <c r="G871" s="18">
        <v>1</v>
      </c>
      <c r="H871" s="18">
        <v>0</v>
      </c>
      <c r="I871" s="18">
        <v>1</v>
      </c>
      <c r="J871" s="18">
        <v>1</v>
      </c>
      <c r="K871" s="18" t="s">
        <v>123</v>
      </c>
      <c r="L871" s="4" t="b">
        <v>0</v>
      </c>
    </row>
    <row r="872" spans="1:12" x14ac:dyDescent="0.2">
      <c r="A872" s="19" t="s">
        <v>16</v>
      </c>
      <c r="B872" s="20">
        <v>86.8</v>
      </c>
      <c r="C872" s="18">
        <v>75</v>
      </c>
      <c r="D872" s="18">
        <v>81</v>
      </c>
      <c r="E872" s="18">
        <v>0</v>
      </c>
      <c r="F872" s="18">
        <v>1</v>
      </c>
      <c r="G872" s="18">
        <v>1</v>
      </c>
      <c r="H872" s="18">
        <v>1</v>
      </c>
      <c r="I872" s="18">
        <v>0</v>
      </c>
      <c r="J872" s="18">
        <v>0</v>
      </c>
      <c r="K872" s="18" t="s">
        <v>119</v>
      </c>
      <c r="L872" s="4" t="b">
        <v>0</v>
      </c>
    </row>
    <row r="873" spans="1:12" x14ac:dyDescent="0.2">
      <c r="A873" s="19" t="s">
        <v>16</v>
      </c>
      <c r="B873" s="20">
        <v>96.8</v>
      </c>
      <c r="C873" s="18">
        <v>85</v>
      </c>
      <c r="D873" s="18">
        <v>84</v>
      </c>
      <c r="E873" s="18">
        <v>0</v>
      </c>
      <c r="F873" s="18">
        <v>1</v>
      </c>
      <c r="G873" s="18">
        <v>1</v>
      </c>
      <c r="H873" s="18">
        <v>1</v>
      </c>
      <c r="I873" s="18">
        <v>0</v>
      </c>
      <c r="J873" s="18">
        <v>0</v>
      </c>
      <c r="K873" s="18" t="s">
        <v>131</v>
      </c>
      <c r="L873" s="4" t="b">
        <v>0</v>
      </c>
    </row>
    <row r="874" spans="1:12" x14ac:dyDescent="0.2">
      <c r="A874" s="19" t="s">
        <v>13</v>
      </c>
      <c r="B874" s="20">
        <v>91.8</v>
      </c>
      <c r="C874" s="18">
        <v>80</v>
      </c>
      <c r="D874" s="18">
        <v>74</v>
      </c>
      <c r="E874" s="18">
        <v>0</v>
      </c>
      <c r="F874" s="18">
        <v>0</v>
      </c>
      <c r="G874" s="18">
        <v>1</v>
      </c>
      <c r="H874" s="18">
        <v>1</v>
      </c>
      <c r="I874" s="18">
        <v>1</v>
      </c>
      <c r="J874" s="18">
        <v>1</v>
      </c>
      <c r="K874" s="18" t="s">
        <v>128</v>
      </c>
      <c r="L874" s="4" t="b">
        <v>0</v>
      </c>
    </row>
    <row r="875" spans="1:12" x14ac:dyDescent="0.2">
      <c r="A875" s="19" t="s">
        <v>13</v>
      </c>
      <c r="B875" s="20">
        <v>92.8</v>
      </c>
      <c r="C875" s="18">
        <v>81</v>
      </c>
      <c r="D875" s="18">
        <v>75</v>
      </c>
      <c r="E875" s="18">
        <v>0</v>
      </c>
      <c r="F875" s="18">
        <v>0</v>
      </c>
      <c r="G875" s="18">
        <v>1</v>
      </c>
      <c r="H875" s="18">
        <v>1</v>
      </c>
      <c r="I875" s="18">
        <v>1</v>
      </c>
      <c r="J875" s="18">
        <v>1</v>
      </c>
      <c r="K875" s="18" t="s">
        <v>128</v>
      </c>
      <c r="L875" s="4" t="b">
        <v>0</v>
      </c>
    </row>
    <row r="876" spans="1:12" x14ac:dyDescent="0.2">
      <c r="A876" s="19" t="s">
        <v>13</v>
      </c>
      <c r="B876" s="20">
        <v>94.8</v>
      </c>
      <c r="C876" s="18">
        <v>83</v>
      </c>
      <c r="D876" s="18">
        <v>82</v>
      </c>
      <c r="E876" s="18">
        <v>0</v>
      </c>
      <c r="F876" s="18">
        <v>0</v>
      </c>
      <c r="G876" s="18">
        <v>1</v>
      </c>
      <c r="H876" s="18">
        <v>1</v>
      </c>
      <c r="I876" s="18">
        <v>1</v>
      </c>
      <c r="J876" s="18">
        <v>1</v>
      </c>
      <c r="K876" s="18" t="s">
        <v>135</v>
      </c>
      <c r="L876" s="4" t="b">
        <v>0</v>
      </c>
    </row>
    <row r="877" spans="1:12" x14ac:dyDescent="0.2">
      <c r="A877" s="19" t="s">
        <v>13</v>
      </c>
      <c r="B877" s="20">
        <v>91.8</v>
      </c>
      <c r="C877" s="18">
        <v>80</v>
      </c>
      <c r="D877" s="18">
        <v>80</v>
      </c>
      <c r="E877" s="18">
        <v>1</v>
      </c>
      <c r="F877" s="18">
        <v>1</v>
      </c>
      <c r="G877" s="18">
        <v>1</v>
      </c>
      <c r="H877" s="18">
        <v>0</v>
      </c>
      <c r="I877" s="18">
        <v>0</v>
      </c>
      <c r="J877" s="18">
        <v>1</v>
      </c>
      <c r="K877" s="18" t="s">
        <v>121</v>
      </c>
      <c r="L877" s="4" t="b">
        <v>0</v>
      </c>
    </row>
    <row r="878" spans="1:12" x14ac:dyDescent="0.2">
      <c r="A878" s="19" t="s">
        <v>13</v>
      </c>
      <c r="B878" s="20">
        <v>97.8</v>
      </c>
      <c r="C878" s="18">
        <v>86</v>
      </c>
      <c r="D878" s="18">
        <v>94</v>
      </c>
      <c r="E878" s="18">
        <v>1</v>
      </c>
      <c r="F878" s="18">
        <v>1</v>
      </c>
      <c r="G878" s="18">
        <v>1</v>
      </c>
      <c r="H878" s="18">
        <v>0</v>
      </c>
      <c r="I878" s="18">
        <v>0</v>
      </c>
      <c r="J878" s="18">
        <v>1</v>
      </c>
      <c r="K878" s="18" t="s">
        <v>121</v>
      </c>
      <c r="L878" s="4" t="b">
        <v>0</v>
      </c>
    </row>
    <row r="879" spans="1:12" x14ac:dyDescent="0.2">
      <c r="A879" s="19" t="s">
        <v>13</v>
      </c>
      <c r="B879" s="20">
        <v>88.8</v>
      </c>
      <c r="C879" s="18">
        <v>77</v>
      </c>
      <c r="D879" s="18">
        <v>71</v>
      </c>
      <c r="E879" s="18">
        <v>0</v>
      </c>
      <c r="F879" s="18">
        <v>1</v>
      </c>
      <c r="G879" s="18">
        <v>0</v>
      </c>
      <c r="H879" s="18">
        <v>1</v>
      </c>
      <c r="I879" s="18">
        <v>0</v>
      </c>
      <c r="J879" s="18">
        <v>1</v>
      </c>
      <c r="K879" s="18" t="s">
        <v>124</v>
      </c>
      <c r="L879" s="4" t="b">
        <v>0</v>
      </c>
    </row>
    <row r="880" spans="1:12" x14ac:dyDescent="0.2">
      <c r="A880" s="19" t="s">
        <v>16</v>
      </c>
      <c r="B880" s="20">
        <v>89.8</v>
      </c>
      <c r="C880" s="18">
        <v>78</v>
      </c>
      <c r="D880" s="18">
        <v>78</v>
      </c>
      <c r="E880" s="18">
        <v>0</v>
      </c>
      <c r="F880" s="18">
        <v>1</v>
      </c>
      <c r="G880" s="18">
        <v>0</v>
      </c>
      <c r="H880" s="18">
        <v>1</v>
      </c>
      <c r="I880" s="18">
        <v>0</v>
      </c>
      <c r="J880" s="18">
        <v>1</v>
      </c>
      <c r="K880" s="18" t="s">
        <v>125</v>
      </c>
      <c r="L880" s="4" t="b">
        <v>0</v>
      </c>
    </row>
    <row r="881" spans="1:12" x14ac:dyDescent="0.2">
      <c r="A881" s="19" t="s">
        <v>13</v>
      </c>
      <c r="B881" s="20">
        <v>93.8</v>
      </c>
      <c r="C881" s="18">
        <v>82</v>
      </c>
      <c r="D881" s="18">
        <v>77</v>
      </c>
      <c r="E881" s="18">
        <v>0</v>
      </c>
      <c r="F881" s="18">
        <v>1</v>
      </c>
      <c r="G881" s="18">
        <v>0</v>
      </c>
      <c r="H881" s="18">
        <v>1</v>
      </c>
      <c r="I881" s="18">
        <v>0</v>
      </c>
      <c r="J881" s="18">
        <v>1</v>
      </c>
      <c r="K881" s="18" t="s">
        <v>125</v>
      </c>
      <c r="L881" s="4" t="b">
        <v>0</v>
      </c>
    </row>
    <row r="882" spans="1:12" x14ac:dyDescent="0.2">
      <c r="A882" s="19" t="s">
        <v>13</v>
      </c>
      <c r="B882" s="20">
        <v>91.8</v>
      </c>
      <c r="C882" s="18">
        <v>80</v>
      </c>
      <c r="D882" s="18">
        <v>78</v>
      </c>
      <c r="E882" s="18">
        <v>1</v>
      </c>
      <c r="F882" s="18">
        <v>1</v>
      </c>
      <c r="G882" s="18">
        <v>1</v>
      </c>
      <c r="H882" s="18">
        <v>0</v>
      </c>
      <c r="I882" s="18">
        <v>0</v>
      </c>
      <c r="J882" s="18">
        <v>0</v>
      </c>
      <c r="K882" s="18" t="s">
        <v>130</v>
      </c>
      <c r="L882" s="4" t="b">
        <v>0</v>
      </c>
    </row>
    <row r="883" spans="1:12" x14ac:dyDescent="0.2">
      <c r="A883" s="19" t="s">
        <v>16</v>
      </c>
      <c r="B883" s="20">
        <v>92.7</v>
      </c>
      <c r="C883" s="18">
        <v>81</v>
      </c>
      <c r="D883" s="18">
        <v>92</v>
      </c>
      <c r="E883" s="18">
        <v>0</v>
      </c>
      <c r="F883" s="18">
        <v>1</v>
      </c>
      <c r="G883" s="18">
        <v>1</v>
      </c>
      <c r="H883" s="18">
        <v>1</v>
      </c>
      <c r="I883" s="18">
        <v>0</v>
      </c>
      <c r="J883" s="18">
        <v>0</v>
      </c>
      <c r="K883" s="18" t="s">
        <v>131</v>
      </c>
      <c r="L883" s="4" t="b">
        <v>0</v>
      </c>
    </row>
    <row r="884" spans="1:12" x14ac:dyDescent="0.2">
      <c r="A884" s="19" t="s">
        <v>16</v>
      </c>
      <c r="B884" s="20">
        <v>96.7</v>
      </c>
      <c r="C884" s="18">
        <v>85</v>
      </c>
      <c r="D884" s="18">
        <v>90</v>
      </c>
      <c r="E884" s="18">
        <v>1</v>
      </c>
      <c r="F884" s="18">
        <v>1</v>
      </c>
      <c r="G884" s="18">
        <v>1</v>
      </c>
      <c r="H884" s="18">
        <v>0</v>
      </c>
      <c r="I884" s="18">
        <v>0</v>
      </c>
      <c r="J884" s="18">
        <v>1</v>
      </c>
      <c r="K884" s="18" t="s">
        <v>121</v>
      </c>
      <c r="L884" s="4" t="b">
        <v>0</v>
      </c>
    </row>
    <row r="885" spans="1:12" x14ac:dyDescent="0.2">
      <c r="A885" s="19" t="s">
        <v>16</v>
      </c>
      <c r="B885" s="20">
        <v>96.7</v>
      </c>
      <c r="C885" s="18">
        <v>85</v>
      </c>
      <c r="D885" s="18">
        <v>82</v>
      </c>
      <c r="E885" s="18">
        <v>1</v>
      </c>
      <c r="F885" s="18">
        <v>1</v>
      </c>
      <c r="G885" s="18">
        <v>1</v>
      </c>
      <c r="H885" s="18">
        <v>0</v>
      </c>
      <c r="I885" s="18">
        <v>0</v>
      </c>
      <c r="J885" s="18">
        <v>1</v>
      </c>
      <c r="K885" s="18" t="s">
        <v>121</v>
      </c>
      <c r="L885" s="4" t="b">
        <v>0</v>
      </c>
    </row>
    <row r="886" spans="1:12" x14ac:dyDescent="0.2">
      <c r="A886" s="19" t="s">
        <v>13</v>
      </c>
      <c r="B886" s="20">
        <v>72.7</v>
      </c>
      <c r="C886" s="18">
        <v>61</v>
      </c>
      <c r="D886" s="18">
        <v>65</v>
      </c>
      <c r="E886" s="18">
        <v>0</v>
      </c>
      <c r="F886" s="18">
        <v>1</v>
      </c>
      <c r="G886" s="18">
        <v>0</v>
      </c>
      <c r="H886" s="18">
        <v>0</v>
      </c>
      <c r="I886" s="18">
        <v>0</v>
      </c>
      <c r="J886" s="18">
        <v>0</v>
      </c>
      <c r="K886" s="18" t="s">
        <v>132</v>
      </c>
      <c r="L886" s="4" t="b">
        <v>0</v>
      </c>
    </row>
    <row r="887" spans="1:12" x14ac:dyDescent="0.2">
      <c r="A887" s="19" t="s">
        <v>13</v>
      </c>
      <c r="B887" s="20">
        <v>89.7</v>
      </c>
      <c r="C887" s="18">
        <v>78</v>
      </c>
      <c r="D887" s="18">
        <v>72</v>
      </c>
      <c r="E887" s="18">
        <v>1</v>
      </c>
      <c r="F887" s="18">
        <v>1</v>
      </c>
      <c r="G887" s="18">
        <v>1</v>
      </c>
      <c r="H887" s="18">
        <v>0</v>
      </c>
      <c r="I887" s="18">
        <v>0</v>
      </c>
      <c r="J887" s="18">
        <v>0</v>
      </c>
      <c r="K887" s="18" t="s">
        <v>130</v>
      </c>
      <c r="L887" s="4" t="b">
        <v>0</v>
      </c>
    </row>
    <row r="888" spans="1:12" x14ac:dyDescent="0.2">
      <c r="A888" s="19" t="s">
        <v>13</v>
      </c>
      <c r="B888" s="20">
        <v>91.6</v>
      </c>
      <c r="C888" s="18">
        <v>80</v>
      </c>
      <c r="D888" s="18">
        <v>99</v>
      </c>
      <c r="E888" s="18">
        <v>0</v>
      </c>
      <c r="F888" s="18">
        <v>1</v>
      </c>
      <c r="G888" s="18">
        <v>1</v>
      </c>
      <c r="H888" s="18">
        <v>1</v>
      </c>
      <c r="I888" s="18">
        <v>0</v>
      </c>
      <c r="J888" s="18">
        <v>0</v>
      </c>
      <c r="K888" s="18" t="s">
        <v>119</v>
      </c>
      <c r="L888" s="4" t="b">
        <v>0</v>
      </c>
    </row>
    <row r="889" spans="1:12" x14ac:dyDescent="0.2">
      <c r="A889" s="19" t="s">
        <v>13</v>
      </c>
      <c r="B889" s="20">
        <v>91.6</v>
      </c>
      <c r="C889" s="18">
        <v>80</v>
      </c>
      <c r="D889" s="18">
        <v>83</v>
      </c>
      <c r="E889" s="18">
        <v>0</v>
      </c>
      <c r="F889" s="18">
        <v>1</v>
      </c>
      <c r="G889" s="18">
        <v>1</v>
      </c>
      <c r="H889" s="18">
        <v>1</v>
      </c>
      <c r="I889" s="18">
        <v>0</v>
      </c>
      <c r="J889" s="18">
        <v>0</v>
      </c>
      <c r="K889" s="18" t="s">
        <v>119</v>
      </c>
      <c r="L889" s="4" t="b">
        <v>0</v>
      </c>
    </row>
    <row r="890" spans="1:12" x14ac:dyDescent="0.2">
      <c r="A890" s="19" t="s">
        <v>16</v>
      </c>
      <c r="B890" s="20">
        <v>98.6</v>
      </c>
      <c r="C890" s="18">
        <v>87</v>
      </c>
      <c r="D890" s="18">
        <v>91</v>
      </c>
      <c r="E890" s="18">
        <v>0</v>
      </c>
      <c r="F890" s="18">
        <v>1</v>
      </c>
      <c r="G890" s="18">
        <v>1</v>
      </c>
      <c r="H890" s="18">
        <v>1</v>
      </c>
      <c r="I890" s="18">
        <v>0</v>
      </c>
      <c r="J890" s="18">
        <v>0</v>
      </c>
      <c r="K890" s="18" t="s">
        <v>131</v>
      </c>
      <c r="L890" s="4" t="b">
        <v>0</v>
      </c>
    </row>
    <row r="891" spans="1:12" x14ac:dyDescent="0.2">
      <c r="A891" s="19" t="s">
        <v>13</v>
      </c>
      <c r="B891" s="20">
        <v>86.4</v>
      </c>
      <c r="C891" s="18">
        <v>98</v>
      </c>
      <c r="D891" s="18">
        <v>97</v>
      </c>
      <c r="E891" s="18">
        <v>0</v>
      </c>
      <c r="F891" s="18">
        <v>0</v>
      </c>
      <c r="G891" s="18">
        <v>1</v>
      </c>
      <c r="H891" s="18">
        <v>1</v>
      </c>
      <c r="I891" s="18">
        <v>1</v>
      </c>
      <c r="J891" s="18">
        <v>1</v>
      </c>
      <c r="K891" s="18" t="s">
        <v>128</v>
      </c>
      <c r="L891" s="4" t="b">
        <v>0</v>
      </c>
    </row>
    <row r="892" spans="1:12" x14ac:dyDescent="0.2">
      <c r="A892" s="19" t="s">
        <v>13</v>
      </c>
      <c r="B892" s="20">
        <v>95.6</v>
      </c>
      <c r="C892" s="18">
        <v>84</v>
      </c>
      <c r="D892" s="18">
        <v>87</v>
      </c>
      <c r="E892" s="18">
        <v>0</v>
      </c>
      <c r="F892" s="18">
        <v>0</v>
      </c>
      <c r="G892" s="18">
        <v>1</v>
      </c>
      <c r="H892" s="18">
        <v>1</v>
      </c>
      <c r="I892" s="18">
        <v>1</v>
      </c>
      <c r="J892" s="18">
        <v>1</v>
      </c>
      <c r="K892" s="18" t="s">
        <v>128</v>
      </c>
      <c r="L892" s="4" t="b">
        <v>0</v>
      </c>
    </row>
    <row r="893" spans="1:12" x14ac:dyDescent="0.2">
      <c r="A893" s="19" t="s">
        <v>13</v>
      </c>
      <c r="B893" s="20">
        <v>92.6</v>
      </c>
      <c r="C893" s="18">
        <v>81</v>
      </c>
      <c r="D893" s="18">
        <v>83</v>
      </c>
      <c r="E893" s="18">
        <v>1</v>
      </c>
      <c r="F893" s="18">
        <v>1</v>
      </c>
      <c r="G893" s="18">
        <v>1</v>
      </c>
      <c r="H893" s="18">
        <v>0</v>
      </c>
      <c r="I893" s="18">
        <v>0</v>
      </c>
      <c r="J893" s="18">
        <v>1</v>
      </c>
      <c r="K893" s="18" t="s">
        <v>121</v>
      </c>
      <c r="L893" s="4" t="b">
        <v>0</v>
      </c>
    </row>
    <row r="894" spans="1:12" x14ac:dyDescent="0.2">
      <c r="A894" s="19" t="s">
        <v>13</v>
      </c>
      <c r="B894" s="20">
        <v>66.599999999999994</v>
      </c>
      <c r="C894" s="18">
        <v>55</v>
      </c>
      <c r="D894" s="18">
        <v>55</v>
      </c>
      <c r="E894" s="18">
        <v>0</v>
      </c>
      <c r="F894" s="18">
        <v>1</v>
      </c>
      <c r="G894" s="18">
        <v>0</v>
      </c>
      <c r="H894" s="18">
        <v>0</v>
      </c>
      <c r="I894" s="18">
        <v>0</v>
      </c>
      <c r="J894" s="18">
        <v>0</v>
      </c>
      <c r="K894" s="18" t="s">
        <v>137</v>
      </c>
      <c r="L894" s="4" t="b">
        <v>0</v>
      </c>
    </row>
    <row r="895" spans="1:12" x14ac:dyDescent="0.2">
      <c r="A895" s="19" t="s">
        <v>13</v>
      </c>
      <c r="B895" s="20">
        <v>93.6</v>
      </c>
      <c r="C895" s="18">
        <v>82</v>
      </c>
      <c r="D895" s="18">
        <v>84</v>
      </c>
      <c r="E895" s="18">
        <v>0</v>
      </c>
      <c r="F895" s="18">
        <v>0</v>
      </c>
      <c r="G895" s="18">
        <v>1</v>
      </c>
      <c r="H895" s="18">
        <v>0</v>
      </c>
      <c r="I895" s="18">
        <v>1</v>
      </c>
      <c r="J895" s="18">
        <v>1</v>
      </c>
      <c r="K895" s="18" t="s">
        <v>127</v>
      </c>
      <c r="L895" s="4" t="b">
        <v>0</v>
      </c>
    </row>
    <row r="896" spans="1:12" x14ac:dyDescent="0.2">
      <c r="A896" s="19" t="s">
        <v>13</v>
      </c>
      <c r="B896" s="20">
        <v>95.6</v>
      </c>
      <c r="C896" s="18">
        <v>84</v>
      </c>
      <c r="D896" s="18">
        <v>82</v>
      </c>
      <c r="E896" s="18">
        <v>0</v>
      </c>
      <c r="F896" s="18">
        <v>0</v>
      </c>
      <c r="G896" s="18">
        <v>1</v>
      </c>
      <c r="H896" s="18">
        <v>0</v>
      </c>
      <c r="I896" s="18">
        <v>1</v>
      </c>
      <c r="J896" s="18">
        <v>1</v>
      </c>
      <c r="K896" s="18" t="s">
        <v>123</v>
      </c>
      <c r="L896" s="4" t="b">
        <v>0</v>
      </c>
    </row>
    <row r="897" spans="1:12" x14ac:dyDescent="0.2">
      <c r="A897" s="19" t="s">
        <v>16</v>
      </c>
      <c r="B897" s="20">
        <v>96.6</v>
      </c>
      <c r="C897" s="18">
        <v>85</v>
      </c>
      <c r="D897" s="18">
        <v>93</v>
      </c>
      <c r="E897" s="18">
        <v>1</v>
      </c>
      <c r="F897" s="18">
        <v>1</v>
      </c>
      <c r="G897" s="18">
        <v>1</v>
      </c>
      <c r="H897" s="18">
        <v>0</v>
      </c>
      <c r="I897" s="18">
        <v>0</v>
      </c>
      <c r="J897" s="18">
        <v>0</v>
      </c>
      <c r="K897" s="18" t="s">
        <v>136</v>
      </c>
      <c r="L897" s="4" t="b">
        <v>0</v>
      </c>
    </row>
    <row r="898" spans="1:12" x14ac:dyDescent="0.2">
      <c r="A898" s="19" t="s">
        <v>13</v>
      </c>
      <c r="B898" s="20">
        <v>97.5</v>
      </c>
      <c r="C898" s="18">
        <v>86</v>
      </c>
      <c r="D898" s="18">
        <v>90</v>
      </c>
      <c r="E898" s="18">
        <v>0</v>
      </c>
      <c r="F898" s="18">
        <v>1</v>
      </c>
      <c r="G898" s="18">
        <v>1</v>
      </c>
      <c r="H898" s="18">
        <v>1</v>
      </c>
      <c r="I898" s="18">
        <v>0</v>
      </c>
      <c r="J898" s="18">
        <v>0</v>
      </c>
      <c r="K898" s="18" t="s">
        <v>131</v>
      </c>
      <c r="L898" s="4" t="b">
        <v>0</v>
      </c>
    </row>
    <row r="899" spans="1:12" x14ac:dyDescent="0.2">
      <c r="A899" s="19" t="s">
        <v>13</v>
      </c>
      <c r="B899" s="20">
        <v>92.5</v>
      </c>
      <c r="C899" s="18">
        <v>81</v>
      </c>
      <c r="D899" s="18">
        <v>76</v>
      </c>
      <c r="E899" s="18">
        <v>0</v>
      </c>
      <c r="F899" s="18">
        <v>0</v>
      </c>
      <c r="G899" s="18">
        <v>1</v>
      </c>
      <c r="H899" s="18">
        <v>1</v>
      </c>
      <c r="I899" s="18">
        <v>1</v>
      </c>
      <c r="J899" s="18">
        <v>1</v>
      </c>
      <c r="K899" s="18" t="s">
        <v>128</v>
      </c>
      <c r="L899" s="4" t="b">
        <v>0</v>
      </c>
    </row>
    <row r="900" spans="1:12" x14ac:dyDescent="0.2">
      <c r="A900" s="19" t="s">
        <v>13</v>
      </c>
      <c r="B900" s="20">
        <v>92.5</v>
      </c>
      <c r="C900" s="18">
        <v>81</v>
      </c>
      <c r="D900" s="18">
        <v>76</v>
      </c>
      <c r="E900" s="18">
        <v>0</v>
      </c>
      <c r="F900" s="18">
        <v>0</v>
      </c>
      <c r="G900" s="18">
        <v>1</v>
      </c>
      <c r="H900" s="18">
        <v>1</v>
      </c>
      <c r="I900" s="18">
        <v>1</v>
      </c>
      <c r="J900" s="18">
        <v>1</v>
      </c>
      <c r="K900" s="18" t="s">
        <v>128</v>
      </c>
      <c r="L900" s="4" t="b">
        <v>0</v>
      </c>
    </row>
    <row r="901" spans="1:12" x14ac:dyDescent="0.2">
      <c r="A901" s="19" t="s">
        <v>13</v>
      </c>
      <c r="B901" s="20">
        <v>94.5</v>
      </c>
      <c r="C901" s="18">
        <v>83</v>
      </c>
      <c r="D901" s="18">
        <v>84</v>
      </c>
      <c r="E901" s="18">
        <v>0</v>
      </c>
      <c r="F901" s="18">
        <v>0</v>
      </c>
      <c r="G901" s="18">
        <v>1</v>
      </c>
      <c r="H901" s="18">
        <v>1</v>
      </c>
      <c r="I901" s="18">
        <v>1</v>
      </c>
      <c r="J901" s="18">
        <v>1</v>
      </c>
      <c r="K901" s="18" t="s">
        <v>128</v>
      </c>
      <c r="L901" s="4" t="b">
        <v>0</v>
      </c>
    </row>
    <row r="902" spans="1:12" x14ac:dyDescent="0.2">
      <c r="A902" s="19" t="s">
        <v>16</v>
      </c>
      <c r="B902" s="20">
        <v>97.5</v>
      </c>
      <c r="C902" s="18">
        <v>86</v>
      </c>
      <c r="D902" s="18">
        <v>80</v>
      </c>
      <c r="E902" s="18">
        <v>1</v>
      </c>
      <c r="F902" s="18">
        <v>1</v>
      </c>
      <c r="G902" s="18">
        <v>1</v>
      </c>
      <c r="H902" s="18">
        <v>0</v>
      </c>
      <c r="I902" s="18">
        <v>0</v>
      </c>
      <c r="J902" s="18">
        <v>1</v>
      </c>
      <c r="K902" s="18" t="s">
        <v>121</v>
      </c>
      <c r="L902" s="4" t="b">
        <v>0</v>
      </c>
    </row>
    <row r="903" spans="1:12" x14ac:dyDescent="0.2">
      <c r="A903" s="19" t="s">
        <v>13</v>
      </c>
      <c r="B903" s="20">
        <v>95.5</v>
      </c>
      <c r="C903" s="18">
        <v>84</v>
      </c>
      <c r="D903" s="18">
        <v>96</v>
      </c>
      <c r="E903" s="18">
        <v>0</v>
      </c>
      <c r="F903" s="18">
        <v>1</v>
      </c>
      <c r="G903" s="18">
        <v>0</v>
      </c>
      <c r="H903" s="18">
        <v>0</v>
      </c>
      <c r="I903" s="18">
        <v>0</v>
      </c>
      <c r="J903" s="18">
        <v>0</v>
      </c>
      <c r="K903" s="18" t="s">
        <v>137</v>
      </c>
      <c r="L903" s="4" t="b">
        <v>0</v>
      </c>
    </row>
    <row r="904" spans="1:12" x14ac:dyDescent="0.2">
      <c r="A904" s="19" t="s">
        <v>16</v>
      </c>
      <c r="B904" s="20">
        <v>89.5</v>
      </c>
      <c r="C904" s="18">
        <v>78</v>
      </c>
      <c r="D904" s="18">
        <v>80</v>
      </c>
      <c r="E904" s="18">
        <v>0</v>
      </c>
      <c r="F904" s="18">
        <v>1</v>
      </c>
      <c r="G904" s="18">
        <v>0</v>
      </c>
      <c r="H904" s="18">
        <v>1</v>
      </c>
      <c r="I904" s="18">
        <v>0</v>
      </c>
      <c r="J904" s="18">
        <v>1</v>
      </c>
      <c r="K904" s="18" t="s">
        <v>125</v>
      </c>
      <c r="L904" s="4" t="b">
        <v>0</v>
      </c>
    </row>
    <row r="905" spans="1:12" x14ac:dyDescent="0.2">
      <c r="A905" s="19" t="s">
        <v>16</v>
      </c>
      <c r="B905" s="20">
        <v>94.5</v>
      </c>
      <c r="C905" s="18">
        <v>83</v>
      </c>
      <c r="D905" s="18">
        <v>85</v>
      </c>
      <c r="E905" s="18">
        <v>1</v>
      </c>
      <c r="F905" s="18">
        <v>1</v>
      </c>
      <c r="G905" s="18">
        <v>1</v>
      </c>
      <c r="H905" s="18">
        <v>0</v>
      </c>
      <c r="I905" s="18">
        <v>0</v>
      </c>
      <c r="J905" s="18">
        <v>0</v>
      </c>
      <c r="K905" s="18" t="s">
        <v>130</v>
      </c>
      <c r="L905" s="4" t="b">
        <v>0</v>
      </c>
    </row>
    <row r="906" spans="1:12" x14ac:dyDescent="0.2">
      <c r="A906" s="19" t="s">
        <v>13</v>
      </c>
      <c r="B906" s="20">
        <v>97.4</v>
      </c>
      <c r="C906" s="18">
        <v>86</v>
      </c>
      <c r="D906" s="18">
        <v>96</v>
      </c>
      <c r="E906" s="18">
        <v>0</v>
      </c>
      <c r="F906" s="18">
        <v>1</v>
      </c>
      <c r="G906" s="18">
        <v>1</v>
      </c>
      <c r="H906" s="18">
        <v>1</v>
      </c>
      <c r="I906" s="18">
        <v>0</v>
      </c>
      <c r="J906" s="18">
        <v>0</v>
      </c>
      <c r="K906" s="18" t="s">
        <v>119</v>
      </c>
      <c r="L906" s="4" t="b">
        <v>0</v>
      </c>
    </row>
    <row r="907" spans="1:12" x14ac:dyDescent="0.2">
      <c r="A907" s="19" t="s">
        <v>13</v>
      </c>
      <c r="B907" s="20">
        <v>92.4</v>
      </c>
      <c r="C907" s="18">
        <v>81</v>
      </c>
      <c r="D907" s="18">
        <v>92</v>
      </c>
      <c r="E907" s="18">
        <v>1</v>
      </c>
      <c r="F907" s="18">
        <v>1</v>
      </c>
      <c r="G907" s="18">
        <v>1</v>
      </c>
      <c r="H907" s="18">
        <v>0</v>
      </c>
      <c r="I907" s="18">
        <v>0</v>
      </c>
      <c r="J907" s="18">
        <v>1</v>
      </c>
      <c r="K907" s="18" t="s">
        <v>121</v>
      </c>
      <c r="L907" s="4" t="b">
        <v>0</v>
      </c>
    </row>
    <row r="908" spans="1:12" x14ac:dyDescent="0.2">
      <c r="A908" s="19" t="s">
        <v>13</v>
      </c>
      <c r="B908" s="20">
        <v>96.4</v>
      </c>
      <c r="C908" s="18">
        <v>85</v>
      </c>
      <c r="D908" s="18">
        <v>84</v>
      </c>
      <c r="E908" s="18">
        <v>1</v>
      </c>
      <c r="F908" s="18">
        <v>1</v>
      </c>
      <c r="G908" s="18">
        <v>1</v>
      </c>
      <c r="H908" s="18">
        <v>0</v>
      </c>
      <c r="I908" s="18">
        <v>0</v>
      </c>
      <c r="J908" s="18">
        <v>1</v>
      </c>
      <c r="K908" s="18" t="s">
        <v>121</v>
      </c>
      <c r="L908" s="4" t="b">
        <v>0</v>
      </c>
    </row>
    <row r="909" spans="1:12" x14ac:dyDescent="0.2">
      <c r="A909" s="19" t="s">
        <v>13</v>
      </c>
      <c r="B909" s="20">
        <v>71.400000000000006</v>
      </c>
      <c r="C909" s="18">
        <v>60</v>
      </c>
      <c r="D909" s="18">
        <v>60</v>
      </c>
      <c r="E909" s="18">
        <v>0</v>
      </c>
      <c r="F909" s="18">
        <v>1</v>
      </c>
      <c r="G909" s="18">
        <v>0</v>
      </c>
      <c r="H909" s="18">
        <v>0</v>
      </c>
      <c r="I909" s="18">
        <v>0</v>
      </c>
      <c r="J909" s="18">
        <v>0</v>
      </c>
      <c r="K909" s="18" t="s">
        <v>132</v>
      </c>
      <c r="L909" s="4" t="b">
        <v>0</v>
      </c>
    </row>
    <row r="910" spans="1:12" x14ac:dyDescent="0.2">
      <c r="A910" s="19" t="s">
        <v>13</v>
      </c>
      <c r="B910" s="20">
        <v>82.4</v>
      </c>
      <c r="C910" s="18">
        <v>71</v>
      </c>
      <c r="D910" s="18">
        <v>67</v>
      </c>
      <c r="E910" s="18">
        <v>0</v>
      </c>
      <c r="F910" s="18">
        <v>1</v>
      </c>
      <c r="G910" s="18">
        <v>0</v>
      </c>
      <c r="H910" s="18">
        <v>0</v>
      </c>
      <c r="I910" s="18">
        <v>0</v>
      </c>
      <c r="J910" s="18">
        <v>0</v>
      </c>
      <c r="K910" s="18" t="s">
        <v>122</v>
      </c>
      <c r="L910" s="4" t="b">
        <v>0</v>
      </c>
    </row>
    <row r="911" spans="1:12" x14ac:dyDescent="0.2">
      <c r="A911" s="19" t="s">
        <v>13</v>
      </c>
      <c r="B911" s="20">
        <v>92.4</v>
      </c>
      <c r="C911" s="18">
        <v>81</v>
      </c>
      <c r="D911" s="18">
        <v>73</v>
      </c>
      <c r="E911" s="18">
        <v>0</v>
      </c>
      <c r="F911" s="18">
        <v>1</v>
      </c>
      <c r="G911" s="18">
        <v>0</v>
      </c>
      <c r="H911" s="18">
        <v>1</v>
      </c>
      <c r="I911" s="18">
        <v>0</v>
      </c>
      <c r="J911" s="18">
        <v>1</v>
      </c>
      <c r="K911" s="18" t="s">
        <v>125</v>
      </c>
      <c r="L911" s="4" t="b">
        <v>0</v>
      </c>
    </row>
    <row r="912" spans="1:12" x14ac:dyDescent="0.2">
      <c r="A912" s="19" t="s">
        <v>16</v>
      </c>
      <c r="B912" s="20">
        <v>93.4</v>
      </c>
      <c r="C912" s="18">
        <v>82</v>
      </c>
      <c r="D912" s="18">
        <v>80</v>
      </c>
      <c r="E912" s="18">
        <v>1</v>
      </c>
      <c r="F912" s="18">
        <v>1</v>
      </c>
      <c r="G912" s="18">
        <v>1</v>
      </c>
      <c r="H912" s="18">
        <v>0</v>
      </c>
      <c r="I912" s="18">
        <v>0</v>
      </c>
      <c r="J912" s="18">
        <v>0</v>
      </c>
      <c r="K912" s="18" t="s">
        <v>136</v>
      </c>
      <c r="L912" s="4" t="b">
        <v>0</v>
      </c>
    </row>
    <row r="913" spans="1:12" x14ac:dyDescent="0.2">
      <c r="A913" s="19" t="s">
        <v>16</v>
      </c>
      <c r="B913" s="20">
        <v>95.4</v>
      </c>
      <c r="C913" s="18">
        <v>84</v>
      </c>
      <c r="D913" s="18">
        <v>84</v>
      </c>
      <c r="E913" s="18">
        <v>1</v>
      </c>
      <c r="F913" s="18">
        <v>1</v>
      </c>
      <c r="G913" s="18">
        <v>1</v>
      </c>
      <c r="H913" s="18">
        <v>0</v>
      </c>
      <c r="I913" s="18">
        <v>0</v>
      </c>
      <c r="J913" s="18">
        <v>0</v>
      </c>
      <c r="K913" s="18" t="s">
        <v>130</v>
      </c>
      <c r="L913" s="4" t="b">
        <v>0</v>
      </c>
    </row>
    <row r="914" spans="1:12" x14ac:dyDescent="0.2">
      <c r="A914" s="19" t="s">
        <v>13</v>
      </c>
      <c r="B914" s="20">
        <v>96.4</v>
      </c>
      <c r="C914" s="18">
        <v>85</v>
      </c>
      <c r="D914" s="18">
        <v>83</v>
      </c>
      <c r="E914" s="18">
        <v>1</v>
      </c>
      <c r="F914" s="18">
        <v>1</v>
      </c>
      <c r="G914" s="18">
        <v>1</v>
      </c>
      <c r="H914" s="18">
        <v>0</v>
      </c>
      <c r="I914" s="18">
        <v>0</v>
      </c>
      <c r="J914" s="18">
        <v>0</v>
      </c>
      <c r="K914" s="18" t="s">
        <v>130</v>
      </c>
      <c r="L914" s="4" t="b">
        <v>0</v>
      </c>
    </row>
    <row r="915" spans="1:12" x14ac:dyDescent="0.2">
      <c r="A915" s="19" t="s">
        <v>16</v>
      </c>
      <c r="B915" s="20">
        <v>96.3</v>
      </c>
      <c r="C915" s="18">
        <v>85</v>
      </c>
      <c r="D915" s="18">
        <v>94</v>
      </c>
      <c r="E915" s="18">
        <v>0</v>
      </c>
      <c r="F915" s="18">
        <v>1</v>
      </c>
      <c r="G915" s="18">
        <v>1</v>
      </c>
      <c r="H915" s="18">
        <v>1</v>
      </c>
      <c r="I915" s="18">
        <v>0</v>
      </c>
      <c r="J915" s="18">
        <v>0</v>
      </c>
      <c r="K915" s="18" t="s">
        <v>131</v>
      </c>
      <c r="L915" s="4" t="b">
        <v>0</v>
      </c>
    </row>
    <row r="916" spans="1:12" x14ac:dyDescent="0.2">
      <c r="A916" s="19" t="s">
        <v>13</v>
      </c>
      <c r="B916" s="20">
        <v>93.3</v>
      </c>
      <c r="C916" s="18">
        <v>82</v>
      </c>
      <c r="D916" s="18">
        <v>93</v>
      </c>
      <c r="E916" s="18">
        <v>1</v>
      </c>
      <c r="F916" s="18">
        <v>1</v>
      </c>
      <c r="G916" s="18">
        <v>1</v>
      </c>
      <c r="H916" s="18">
        <v>0</v>
      </c>
      <c r="I916" s="18">
        <v>0</v>
      </c>
      <c r="J916" s="18">
        <v>1</v>
      </c>
      <c r="K916" s="18" t="s">
        <v>121</v>
      </c>
      <c r="L916" s="4" t="b">
        <v>0</v>
      </c>
    </row>
    <row r="917" spans="1:12" x14ac:dyDescent="0.2">
      <c r="A917" s="19" t="s">
        <v>13</v>
      </c>
      <c r="B917" s="20">
        <v>97.3</v>
      </c>
      <c r="C917" s="18">
        <v>86</v>
      </c>
      <c r="D917" s="18">
        <v>82</v>
      </c>
      <c r="E917" s="18">
        <v>1</v>
      </c>
      <c r="F917" s="18">
        <v>1</v>
      </c>
      <c r="G917" s="18">
        <v>1</v>
      </c>
      <c r="H917" s="18">
        <v>0</v>
      </c>
      <c r="I917" s="18">
        <v>0</v>
      </c>
      <c r="J917" s="18">
        <v>1</v>
      </c>
      <c r="K917" s="18" t="s">
        <v>121</v>
      </c>
      <c r="L917" s="4" t="b">
        <v>0</v>
      </c>
    </row>
    <row r="918" spans="1:12" x14ac:dyDescent="0.2">
      <c r="A918" s="19" t="s">
        <v>16</v>
      </c>
      <c r="B918" s="20">
        <v>98.3</v>
      </c>
      <c r="C918" s="18">
        <v>87</v>
      </c>
      <c r="D918" s="18">
        <v>99</v>
      </c>
      <c r="E918" s="18">
        <v>1</v>
      </c>
      <c r="F918" s="18">
        <v>1</v>
      </c>
      <c r="G918" s="18">
        <v>1</v>
      </c>
      <c r="H918" s="18">
        <v>0</v>
      </c>
      <c r="I918" s="18">
        <v>0</v>
      </c>
      <c r="J918" s="18">
        <v>1</v>
      </c>
      <c r="K918" s="18" t="s">
        <v>121</v>
      </c>
      <c r="L918" s="4" t="b">
        <v>0</v>
      </c>
    </row>
    <row r="919" spans="1:12" x14ac:dyDescent="0.2">
      <c r="A919" s="19" t="s">
        <v>13</v>
      </c>
      <c r="B919" s="20">
        <v>88.3</v>
      </c>
      <c r="C919" s="18">
        <v>77</v>
      </c>
      <c r="D919" s="18">
        <v>75</v>
      </c>
      <c r="E919" s="18">
        <v>0</v>
      </c>
      <c r="F919" s="18">
        <v>1</v>
      </c>
      <c r="G919" s="18">
        <v>0</v>
      </c>
      <c r="H919" s="18">
        <v>0</v>
      </c>
      <c r="I919" s="18">
        <v>0</v>
      </c>
      <c r="J919" s="18">
        <v>0</v>
      </c>
      <c r="K919" s="18" t="s">
        <v>122</v>
      </c>
      <c r="L919" s="4" t="b">
        <v>0</v>
      </c>
    </row>
    <row r="920" spans="1:12" x14ac:dyDescent="0.2">
      <c r="A920" s="19" t="s">
        <v>13</v>
      </c>
      <c r="B920" s="20">
        <v>82.3</v>
      </c>
      <c r="C920" s="18">
        <v>71</v>
      </c>
      <c r="D920" s="18">
        <v>83</v>
      </c>
      <c r="E920" s="18">
        <v>0</v>
      </c>
      <c r="F920" s="18">
        <v>1</v>
      </c>
      <c r="G920" s="18">
        <v>0</v>
      </c>
      <c r="H920" s="18">
        <v>1</v>
      </c>
      <c r="I920" s="18">
        <v>0</v>
      </c>
      <c r="J920" s="18">
        <v>1</v>
      </c>
      <c r="K920" s="18" t="s">
        <v>124</v>
      </c>
      <c r="L920" s="4" t="b">
        <v>0</v>
      </c>
    </row>
    <row r="921" spans="1:12" x14ac:dyDescent="0.2">
      <c r="A921" s="19" t="s">
        <v>13</v>
      </c>
      <c r="B921" s="20">
        <v>89.2</v>
      </c>
      <c r="C921" s="18">
        <v>78</v>
      </c>
      <c r="D921" s="18">
        <v>73</v>
      </c>
      <c r="E921" s="18">
        <v>0</v>
      </c>
      <c r="F921" s="18">
        <v>1</v>
      </c>
      <c r="G921" s="18">
        <v>1</v>
      </c>
      <c r="H921" s="18">
        <v>1</v>
      </c>
      <c r="I921" s="18">
        <v>0</v>
      </c>
      <c r="J921" s="18">
        <v>0</v>
      </c>
      <c r="K921" s="18" t="s">
        <v>119</v>
      </c>
      <c r="L921" s="4" t="b">
        <v>0</v>
      </c>
    </row>
    <row r="922" spans="1:12" x14ac:dyDescent="0.2">
      <c r="A922" s="19" t="s">
        <v>13</v>
      </c>
      <c r="B922" s="20">
        <v>91.2</v>
      </c>
      <c r="C922" s="18">
        <v>80</v>
      </c>
      <c r="D922" s="18">
        <v>83</v>
      </c>
      <c r="E922" s="18">
        <v>0</v>
      </c>
      <c r="F922" s="18">
        <v>1</v>
      </c>
      <c r="G922" s="18">
        <v>1</v>
      </c>
      <c r="H922" s="18">
        <v>1</v>
      </c>
      <c r="I922" s="18">
        <v>0</v>
      </c>
      <c r="J922" s="18">
        <v>0</v>
      </c>
      <c r="K922" s="18" t="s">
        <v>119</v>
      </c>
      <c r="L922" s="4" t="b">
        <v>0</v>
      </c>
    </row>
    <row r="923" spans="1:12" x14ac:dyDescent="0.2">
      <c r="A923" s="19" t="s">
        <v>16</v>
      </c>
      <c r="B923" s="20">
        <v>91.2</v>
      </c>
      <c r="C923" s="18">
        <v>80</v>
      </c>
      <c r="D923" s="18">
        <v>75</v>
      </c>
      <c r="E923" s="18">
        <v>0</v>
      </c>
      <c r="F923" s="18">
        <v>1</v>
      </c>
      <c r="G923" s="18">
        <v>1</v>
      </c>
      <c r="H923" s="18">
        <v>1</v>
      </c>
      <c r="I923" s="18">
        <v>0</v>
      </c>
      <c r="J923" s="18">
        <v>0</v>
      </c>
      <c r="K923" s="18" t="s">
        <v>119</v>
      </c>
      <c r="L923" s="4" t="b">
        <v>0</v>
      </c>
    </row>
    <row r="924" spans="1:12" x14ac:dyDescent="0.2">
      <c r="A924" s="19" t="s">
        <v>16</v>
      </c>
      <c r="B924" s="20">
        <v>97.2</v>
      </c>
      <c r="C924" s="18">
        <v>86</v>
      </c>
      <c r="D924" s="18">
        <v>85</v>
      </c>
      <c r="E924" s="18">
        <v>0</v>
      </c>
      <c r="F924" s="18">
        <v>1</v>
      </c>
      <c r="G924" s="18">
        <v>1</v>
      </c>
      <c r="H924" s="18">
        <v>1</v>
      </c>
      <c r="I924" s="18">
        <v>0</v>
      </c>
      <c r="J924" s="18">
        <v>0</v>
      </c>
      <c r="K924" s="18" t="s">
        <v>119</v>
      </c>
      <c r="L924" s="4" t="b">
        <v>0</v>
      </c>
    </row>
    <row r="925" spans="1:12" x14ac:dyDescent="0.2">
      <c r="A925" s="19" t="s">
        <v>16</v>
      </c>
      <c r="B925" s="20">
        <v>97.2</v>
      </c>
      <c r="C925" s="18">
        <v>86</v>
      </c>
      <c r="D925" s="18">
        <v>88</v>
      </c>
      <c r="E925" s="18">
        <v>0</v>
      </c>
      <c r="F925" s="18">
        <v>1</v>
      </c>
      <c r="G925" s="18">
        <v>1</v>
      </c>
      <c r="H925" s="18">
        <v>1</v>
      </c>
      <c r="I925" s="18">
        <v>0</v>
      </c>
      <c r="J925" s="18">
        <v>0</v>
      </c>
      <c r="K925" s="18" t="s">
        <v>131</v>
      </c>
      <c r="L925" s="4" t="b">
        <v>0</v>
      </c>
    </row>
    <row r="926" spans="1:12" x14ac:dyDescent="0.2">
      <c r="A926" s="19" t="s">
        <v>13</v>
      </c>
      <c r="B926" s="20">
        <v>99.2</v>
      </c>
      <c r="C926" s="18">
        <v>88</v>
      </c>
      <c r="D926" s="18">
        <v>90</v>
      </c>
      <c r="E926" s="18">
        <v>0</v>
      </c>
      <c r="F926" s="18">
        <v>0</v>
      </c>
      <c r="G926" s="18">
        <v>1</v>
      </c>
      <c r="H926" s="18">
        <v>1</v>
      </c>
      <c r="I926" s="18">
        <v>1</v>
      </c>
      <c r="J926" s="18">
        <v>1</v>
      </c>
      <c r="K926" s="18" t="s">
        <v>128</v>
      </c>
      <c r="L926" s="4" t="b">
        <v>0</v>
      </c>
    </row>
    <row r="927" spans="1:12" x14ac:dyDescent="0.2">
      <c r="A927" s="19" t="s">
        <v>13</v>
      </c>
      <c r="B927" s="20">
        <v>91.2</v>
      </c>
      <c r="C927" s="18">
        <v>80</v>
      </c>
      <c r="D927" s="18">
        <v>83</v>
      </c>
      <c r="E927" s="18">
        <v>1</v>
      </c>
      <c r="F927" s="18">
        <v>1</v>
      </c>
      <c r="G927" s="18">
        <v>1</v>
      </c>
      <c r="H927" s="18">
        <v>0</v>
      </c>
      <c r="I927" s="18">
        <v>0</v>
      </c>
      <c r="J927" s="18">
        <v>1</v>
      </c>
      <c r="K927" s="18" t="s">
        <v>121</v>
      </c>
      <c r="L927" s="4" t="b">
        <v>0</v>
      </c>
    </row>
    <row r="928" spans="1:12" x14ac:dyDescent="0.2">
      <c r="A928" s="19" t="s">
        <v>13</v>
      </c>
      <c r="B928" s="20">
        <v>91.2</v>
      </c>
      <c r="C928" s="18">
        <v>80</v>
      </c>
      <c r="D928" s="18">
        <v>92</v>
      </c>
      <c r="E928" s="18">
        <v>1</v>
      </c>
      <c r="F928" s="18">
        <v>1</v>
      </c>
      <c r="G928" s="18">
        <v>1</v>
      </c>
      <c r="H928" s="18">
        <v>0</v>
      </c>
      <c r="I928" s="18">
        <v>0</v>
      </c>
      <c r="J928" s="18">
        <v>1</v>
      </c>
      <c r="K928" s="18" t="s">
        <v>121</v>
      </c>
      <c r="L928" s="4" t="b">
        <v>0</v>
      </c>
    </row>
    <row r="929" spans="1:12" x14ac:dyDescent="0.2">
      <c r="A929" s="19" t="s">
        <v>16</v>
      </c>
      <c r="B929" s="20">
        <v>92.2</v>
      </c>
      <c r="C929" s="18">
        <v>81</v>
      </c>
      <c r="D929" s="18">
        <v>76</v>
      </c>
      <c r="E929" s="18">
        <v>1</v>
      </c>
      <c r="F929" s="18">
        <v>1</v>
      </c>
      <c r="G929" s="18">
        <v>1</v>
      </c>
      <c r="H929" s="18">
        <v>0</v>
      </c>
      <c r="I929" s="18">
        <v>0</v>
      </c>
      <c r="J929" s="18">
        <v>1</v>
      </c>
      <c r="K929" s="18" t="s">
        <v>121</v>
      </c>
      <c r="L929" s="4" t="b">
        <v>0</v>
      </c>
    </row>
    <row r="930" spans="1:12" x14ac:dyDescent="0.2">
      <c r="A930" s="19" t="s">
        <v>16</v>
      </c>
      <c r="B930" s="20">
        <v>93.2</v>
      </c>
      <c r="C930" s="18">
        <v>82</v>
      </c>
      <c r="D930" s="18">
        <v>90</v>
      </c>
      <c r="E930" s="18">
        <v>1</v>
      </c>
      <c r="F930" s="18">
        <v>1</v>
      </c>
      <c r="G930" s="18">
        <v>1</v>
      </c>
      <c r="H930" s="18">
        <v>0</v>
      </c>
      <c r="I930" s="18">
        <v>0</v>
      </c>
      <c r="J930" s="18">
        <v>1</v>
      </c>
      <c r="K930" s="18" t="s">
        <v>121</v>
      </c>
      <c r="L930" s="4" t="b">
        <v>0</v>
      </c>
    </row>
    <row r="931" spans="1:12" x14ac:dyDescent="0.2">
      <c r="A931" s="19" t="s">
        <v>16</v>
      </c>
      <c r="B931" s="20">
        <v>94.2</v>
      </c>
      <c r="C931" s="18">
        <v>83</v>
      </c>
      <c r="D931" s="18">
        <v>80</v>
      </c>
      <c r="E931" s="18">
        <v>1</v>
      </c>
      <c r="F931" s="18">
        <v>1</v>
      </c>
      <c r="G931" s="18">
        <v>1</v>
      </c>
      <c r="H931" s="18">
        <v>0</v>
      </c>
      <c r="I931" s="18">
        <v>0</v>
      </c>
      <c r="J931" s="18">
        <v>1</v>
      </c>
      <c r="K931" s="18" t="s">
        <v>121</v>
      </c>
      <c r="L931" s="4" t="b">
        <v>0</v>
      </c>
    </row>
    <row r="932" spans="1:12" x14ac:dyDescent="0.2">
      <c r="A932" s="19" t="s">
        <v>16</v>
      </c>
      <c r="B932" s="20">
        <v>96.2</v>
      </c>
      <c r="C932" s="18">
        <v>85</v>
      </c>
      <c r="D932" s="18">
        <v>93</v>
      </c>
      <c r="E932" s="18">
        <v>1</v>
      </c>
      <c r="F932" s="18">
        <v>1</v>
      </c>
      <c r="G932" s="18">
        <v>1</v>
      </c>
      <c r="H932" s="18">
        <v>0</v>
      </c>
      <c r="I932" s="18">
        <v>0</v>
      </c>
      <c r="J932" s="18">
        <v>1</v>
      </c>
      <c r="K932" s="18" t="s">
        <v>121</v>
      </c>
      <c r="L932" s="4" t="b">
        <v>0</v>
      </c>
    </row>
    <row r="933" spans="1:12" x14ac:dyDescent="0.2">
      <c r="A933" s="19" t="s">
        <v>13</v>
      </c>
      <c r="B933" s="20">
        <v>96.2</v>
      </c>
      <c r="C933" s="18">
        <v>85</v>
      </c>
      <c r="D933" s="18">
        <v>91</v>
      </c>
      <c r="E933" s="18">
        <v>1</v>
      </c>
      <c r="F933" s="18">
        <v>1</v>
      </c>
      <c r="G933" s="18">
        <v>1</v>
      </c>
      <c r="H933" s="18">
        <v>0</v>
      </c>
      <c r="I933" s="18">
        <v>0</v>
      </c>
      <c r="J933" s="18">
        <v>1</v>
      </c>
      <c r="K933" s="18" t="s">
        <v>121</v>
      </c>
      <c r="L933" s="4" t="b">
        <v>0</v>
      </c>
    </row>
    <row r="934" spans="1:12" x14ac:dyDescent="0.2">
      <c r="A934" s="19" t="s">
        <v>16</v>
      </c>
      <c r="B934" s="20">
        <v>93.2</v>
      </c>
      <c r="C934" s="18">
        <v>82</v>
      </c>
      <c r="D934" s="18">
        <v>75</v>
      </c>
      <c r="E934" s="18">
        <v>0</v>
      </c>
      <c r="F934" s="18">
        <v>1</v>
      </c>
      <c r="G934" s="18">
        <v>0</v>
      </c>
      <c r="H934" s="18">
        <v>0</v>
      </c>
      <c r="I934" s="18">
        <v>0</v>
      </c>
      <c r="J934" s="18">
        <v>0</v>
      </c>
      <c r="K934" s="18" t="s">
        <v>122</v>
      </c>
      <c r="L934" s="4" t="b">
        <v>0</v>
      </c>
    </row>
    <row r="935" spans="1:12" x14ac:dyDescent="0.2">
      <c r="A935" s="19" t="s">
        <v>13</v>
      </c>
      <c r="B935" s="20">
        <v>83.2</v>
      </c>
      <c r="C935" s="18">
        <v>72</v>
      </c>
      <c r="D935" s="18">
        <v>91</v>
      </c>
      <c r="E935" s="18">
        <v>0</v>
      </c>
      <c r="F935" s="18">
        <v>0</v>
      </c>
      <c r="G935" s="18">
        <v>1</v>
      </c>
      <c r="H935" s="18">
        <v>0</v>
      </c>
      <c r="I935" s="18">
        <v>1</v>
      </c>
      <c r="J935" s="18">
        <v>1</v>
      </c>
      <c r="K935" s="18" t="s">
        <v>127</v>
      </c>
      <c r="L935" s="4" t="b">
        <v>0</v>
      </c>
    </row>
    <row r="936" spans="1:12" x14ac:dyDescent="0.2">
      <c r="A936" s="19" t="s">
        <v>16</v>
      </c>
      <c r="B936" s="20">
        <v>91.2</v>
      </c>
      <c r="C936" s="18">
        <v>80</v>
      </c>
      <c r="D936" s="18">
        <v>75</v>
      </c>
      <c r="E936" s="18">
        <v>0</v>
      </c>
      <c r="F936" s="18">
        <v>0</v>
      </c>
      <c r="G936" s="18">
        <v>1</v>
      </c>
      <c r="H936" s="18">
        <v>0</v>
      </c>
      <c r="I936" s="18">
        <v>1</v>
      </c>
      <c r="J936" s="18">
        <v>1</v>
      </c>
      <c r="K936" s="18" t="s">
        <v>123</v>
      </c>
      <c r="L936" s="4" t="b">
        <v>0</v>
      </c>
    </row>
    <row r="937" spans="1:12" x14ac:dyDescent="0.2">
      <c r="A937" s="19" t="s">
        <v>13</v>
      </c>
      <c r="B937" s="20">
        <v>81.2</v>
      </c>
      <c r="C937" s="18">
        <v>70</v>
      </c>
      <c r="D937" s="18">
        <v>83</v>
      </c>
      <c r="E937" s="18">
        <v>0</v>
      </c>
      <c r="F937" s="18">
        <v>1</v>
      </c>
      <c r="G937" s="18">
        <v>0</v>
      </c>
      <c r="H937" s="18">
        <v>1</v>
      </c>
      <c r="I937" s="18">
        <v>0</v>
      </c>
      <c r="J937" s="18">
        <v>1</v>
      </c>
      <c r="K937" s="18" t="s">
        <v>125</v>
      </c>
      <c r="L937" s="4" t="b">
        <v>0</v>
      </c>
    </row>
    <row r="938" spans="1:12" x14ac:dyDescent="0.2">
      <c r="A938" s="19" t="s">
        <v>16</v>
      </c>
      <c r="B938" s="20">
        <v>96.2</v>
      </c>
      <c r="C938" s="18">
        <v>85</v>
      </c>
      <c r="D938" s="18">
        <v>91</v>
      </c>
      <c r="E938" s="18">
        <v>1</v>
      </c>
      <c r="F938" s="18">
        <v>1</v>
      </c>
      <c r="G938" s="18">
        <v>1</v>
      </c>
      <c r="H938" s="18">
        <v>0</v>
      </c>
      <c r="I938" s="18">
        <v>0</v>
      </c>
      <c r="J938" s="18">
        <v>0</v>
      </c>
      <c r="K938" s="18" t="s">
        <v>130</v>
      </c>
      <c r="L938" s="4" t="b">
        <v>0</v>
      </c>
    </row>
    <row r="939" spans="1:12" x14ac:dyDescent="0.2">
      <c r="A939" s="19" t="s">
        <v>13</v>
      </c>
      <c r="B939" s="20">
        <v>98.1</v>
      </c>
      <c r="C939" s="18">
        <v>87</v>
      </c>
      <c r="D939" s="18">
        <v>93</v>
      </c>
      <c r="E939" s="18">
        <v>0</v>
      </c>
      <c r="F939" s="18">
        <v>1</v>
      </c>
      <c r="G939" s="18">
        <v>1</v>
      </c>
      <c r="H939" s="18">
        <v>1</v>
      </c>
      <c r="I939" s="18">
        <v>0</v>
      </c>
      <c r="J939" s="18">
        <v>0</v>
      </c>
      <c r="K939" s="18" t="s">
        <v>131</v>
      </c>
      <c r="L939" s="4" t="b">
        <v>0</v>
      </c>
    </row>
    <row r="940" spans="1:12" x14ac:dyDescent="0.2">
      <c r="A940" s="19" t="s">
        <v>13</v>
      </c>
      <c r="B940" s="20">
        <v>91.1</v>
      </c>
      <c r="C940" s="18">
        <v>80</v>
      </c>
      <c r="D940" s="18">
        <v>80</v>
      </c>
      <c r="E940" s="18">
        <v>1</v>
      </c>
      <c r="F940" s="18">
        <v>1</v>
      </c>
      <c r="G940" s="18">
        <v>1</v>
      </c>
      <c r="H940" s="18">
        <v>0</v>
      </c>
      <c r="I940" s="18">
        <v>0</v>
      </c>
      <c r="J940" s="18">
        <v>1</v>
      </c>
      <c r="K940" s="18" t="s">
        <v>121</v>
      </c>
      <c r="L940" s="4" t="b">
        <v>0</v>
      </c>
    </row>
    <row r="941" spans="1:12" x14ac:dyDescent="0.2">
      <c r="A941" s="19" t="s">
        <v>13</v>
      </c>
      <c r="B941" s="20">
        <v>95.1</v>
      </c>
      <c r="C941" s="18">
        <v>84</v>
      </c>
      <c r="D941" s="18">
        <v>87</v>
      </c>
      <c r="E941" s="18">
        <v>1</v>
      </c>
      <c r="F941" s="18">
        <v>1</v>
      </c>
      <c r="G941" s="18">
        <v>1</v>
      </c>
      <c r="H941" s="18">
        <v>0</v>
      </c>
      <c r="I941" s="18">
        <v>0</v>
      </c>
      <c r="J941" s="18">
        <v>1</v>
      </c>
      <c r="K941" s="18" t="s">
        <v>121</v>
      </c>
      <c r="L941" s="4" t="b">
        <v>0</v>
      </c>
    </row>
    <row r="942" spans="1:12" x14ac:dyDescent="0.2">
      <c r="A942" s="19" t="s">
        <v>13</v>
      </c>
      <c r="B942" s="20">
        <v>86.1</v>
      </c>
      <c r="C942" s="18">
        <v>75</v>
      </c>
      <c r="D942" s="18">
        <v>92</v>
      </c>
      <c r="E942" s="18">
        <v>0</v>
      </c>
      <c r="F942" s="18">
        <v>1</v>
      </c>
      <c r="G942" s="18">
        <v>0</v>
      </c>
      <c r="H942" s="18">
        <v>0</v>
      </c>
      <c r="I942" s="18">
        <v>0</v>
      </c>
      <c r="J942" s="18">
        <v>0</v>
      </c>
      <c r="K942" s="18" t="s">
        <v>122</v>
      </c>
      <c r="L942" s="4" t="b">
        <v>0</v>
      </c>
    </row>
    <row r="943" spans="1:12" x14ac:dyDescent="0.2">
      <c r="A943" s="19" t="s">
        <v>13</v>
      </c>
      <c r="B943" s="20">
        <v>87.1</v>
      </c>
      <c r="C943" s="18">
        <v>76</v>
      </c>
      <c r="D943" s="18">
        <v>73</v>
      </c>
      <c r="E943" s="18">
        <v>0</v>
      </c>
      <c r="F943" s="18">
        <v>1</v>
      </c>
      <c r="G943" s="18">
        <v>0</v>
      </c>
      <c r="H943" s="18">
        <v>0</v>
      </c>
      <c r="I943" s="18">
        <v>0</v>
      </c>
      <c r="J943" s="18">
        <v>0</v>
      </c>
      <c r="K943" s="18" t="s">
        <v>132</v>
      </c>
      <c r="L943" s="4" t="b">
        <v>0</v>
      </c>
    </row>
    <row r="944" spans="1:12" x14ac:dyDescent="0.2">
      <c r="A944" s="19" t="s">
        <v>13</v>
      </c>
      <c r="B944" s="20">
        <v>98.1</v>
      </c>
      <c r="C944" s="18">
        <v>87</v>
      </c>
      <c r="D944" s="18">
        <v>91</v>
      </c>
      <c r="E944" s="18">
        <v>0</v>
      </c>
      <c r="F944" s="18">
        <v>1</v>
      </c>
      <c r="G944" s="18">
        <v>0</v>
      </c>
      <c r="H944" s="18">
        <v>0</v>
      </c>
      <c r="I944" s="18">
        <v>0</v>
      </c>
      <c r="J944" s="18">
        <v>0</v>
      </c>
      <c r="K944" s="18" t="s">
        <v>133</v>
      </c>
      <c r="L944" s="4" t="b">
        <v>0</v>
      </c>
    </row>
    <row r="945" spans="1:12" x14ac:dyDescent="0.2">
      <c r="A945" s="19" t="s">
        <v>13</v>
      </c>
      <c r="B945" s="20">
        <v>82.1</v>
      </c>
      <c r="C945" s="18">
        <v>71</v>
      </c>
      <c r="D945" s="18">
        <v>84</v>
      </c>
      <c r="E945" s="18">
        <v>0</v>
      </c>
      <c r="F945" s="18">
        <v>0</v>
      </c>
      <c r="G945" s="18">
        <v>1</v>
      </c>
      <c r="H945" s="18">
        <v>0</v>
      </c>
      <c r="I945" s="18">
        <v>1</v>
      </c>
      <c r="J945" s="18">
        <v>1</v>
      </c>
      <c r="K945" s="18" t="s">
        <v>127</v>
      </c>
      <c r="L945" s="4" t="b">
        <v>0</v>
      </c>
    </row>
    <row r="946" spans="1:12" x14ac:dyDescent="0.2">
      <c r="A946" s="19" t="s">
        <v>16</v>
      </c>
      <c r="B946" s="20">
        <v>83.1</v>
      </c>
      <c r="C946" s="18">
        <v>72</v>
      </c>
      <c r="D946" s="18">
        <v>64</v>
      </c>
      <c r="E946" s="18">
        <v>0</v>
      </c>
      <c r="F946" s="18">
        <v>0</v>
      </c>
      <c r="G946" s="18">
        <v>1</v>
      </c>
      <c r="H946" s="18">
        <v>0</v>
      </c>
      <c r="I946" s="18">
        <v>1</v>
      </c>
      <c r="J946" s="18">
        <v>1</v>
      </c>
      <c r="K946" s="18" t="s">
        <v>127</v>
      </c>
      <c r="L946" s="4" t="b">
        <v>0</v>
      </c>
    </row>
    <row r="947" spans="1:12" x14ac:dyDescent="0.2">
      <c r="A947" s="19" t="s">
        <v>13</v>
      </c>
      <c r="B947" s="20">
        <v>88.1</v>
      </c>
      <c r="C947" s="18">
        <v>77</v>
      </c>
      <c r="D947" s="18">
        <v>73</v>
      </c>
      <c r="E947" s="18">
        <v>0</v>
      </c>
      <c r="F947" s="18">
        <v>0</v>
      </c>
      <c r="G947" s="18">
        <v>1</v>
      </c>
      <c r="H947" s="18">
        <v>0</v>
      </c>
      <c r="I947" s="18">
        <v>1</v>
      </c>
      <c r="J947" s="18">
        <v>1</v>
      </c>
      <c r="K947" s="18" t="s">
        <v>123</v>
      </c>
      <c r="L947" s="4" t="b">
        <v>0</v>
      </c>
    </row>
    <row r="948" spans="1:12" x14ac:dyDescent="0.2">
      <c r="A948" s="19" t="s">
        <v>13</v>
      </c>
      <c r="B948" s="20">
        <v>83.1</v>
      </c>
      <c r="C948" s="18">
        <v>72</v>
      </c>
      <c r="D948" s="18">
        <v>92</v>
      </c>
      <c r="E948" s="18">
        <v>0</v>
      </c>
      <c r="F948" s="18">
        <v>1</v>
      </c>
      <c r="G948" s="18">
        <v>0</v>
      </c>
      <c r="H948" s="18">
        <v>1</v>
      </c>
      <c r="I948" s="18">
        <v>0</v>
      </c>
      <c r="J948" s="18">
        <v>1</v>
      </c>
      <c r="K948" s="18" t="s">
        <v>124</v>
      </c>
      <c r="L948" s="4" t="b">
        <v>0</v>
      </c>
    </row>
    <row r="949" spans="1:12" x14ac:dyDescent="0.2">
      <c r="A949" s="19" t="s">
        <v>13</v>
      </c>
      <c r="B949" s="20">
        <v>83.9</v>
      </c>
      <c r="C949" s="18">
        <v>95</v>
      </c>
      <c r="D949" s="18">
        <v>64</v>
      </c>
      <c r="E949" s="18">
        <v>0</v>
      </c>
      <c r="F949" s="18">
        <v>1</v>
      </c>
      <c r="G949" s="18">
        <v>0</v>
      </c>
      <c r="H949" s="18">
        <v>1</v>
      </c>
      <c r="I949" s="18">
        <v>0</v>
      </c>
      <c r="J949" s="18">
        <v>1</v>
      </c>
      <c r="K949" s="18" t="s">
        <v>125</v>
      </c>
      <c r="L949" s="4" t="b">
        <v>0</v>
      </c>
    </row>
    <row r="950" spans="1:12" x14ac:dyDescent="0.2">
      <c r="A950" s="19" t="s">
        <v>16</v>
      </c>
      <c r="B950" s="20">
        <v>91.1</v>
      </c>
      <c r="C950" s="18">
        <v>80</v>
      </c>
      <c r="D950" s="18">
        <v>81</v>
      </c>
      <c r="E950" s="18">
        <v>0</v>
      </c>
      <c r="F950" s="18">
        <v>1</v>
      </c>
      <c r="G950" s="18">
        <v>0</v>
      </c>
      <c r="H950" s="18">
        <v>1</v>
      </c>
      <c r="I950" s="18">
        <v>0</v>
      </c>
      <c r="J950" s="18">
        <v>1</v>
      </c>
      <c r="K950" s="18" t="s">
        <v>125</v>
      </c>
      <c r="L950" s="4" t="b">
        <v>0</v>
      </c>
    </row>
    <row r="951" spans="1:12" x14ac:dyDescent="0.2">
      <c r="A951" s="19" t="s">
        <v>16</v>
      </c>
      <c r="B951" s="20">
        <v>98.1</v>
      </c>
      <c r="C951" s="18">
        <v>87</v>
      </c>
      <c r="D951" s="18">
        <v>88</v>
      </c>
      <c r="E951" s="18">
        <v>1</v>
      </c>
      <c r="F951" s="18">
        <v>1</v>
      </c>
      <c r="G951" s="18">
        <v>1</v>
      </c>
      <c r="H951" s="18">
        <v>0</v>
      </c>
      <c r="I951" s="18">
        <v>0</v>
      </c>
      <c r="J951" s="18">
        <v>0</v>
      </c>
      <c r="K951" s="18" t="s">
        <v>130</v>
      </c>
      <c r="L951" s="4" t="b">
        <v>0</v>
      </c>
    </row>
    <row r="952" spans="1:12" x14ac:dyDescent="0.2">
      <c r="A952" s="19" t="s">
        <v>13</v>
      </c>
      <c r="B952" s="20">
        <v>86</v>
      </c>
      <c r="C952" s="18">
        <v>75</v>
      </c>
      <c r="D952" s="18">
        <v>67</v>
      </c>
      <c r="E952" s="18">
        <v>0</v>
      </c>
      <c r="F952" s="18">
        <v>0</v>
      </c>
      <c r="G952" s="18">
        <v>1</v>
      </c>
      <c r="H952" s="18">
        <v>1</v>
      </c>
      <c r="I952" s="18">
        <v>1</v>
      </c>
      <c r="J952" s="18">
        <v>1</v>
      </c>
      <c r="K952" s="18" t="s">
        <v>128</v>
      </c>
      <c r="L952" s="4" t="b">
        <v>0</v>
      </c>
    </row>
    <row r="953" spans="1:12" x14ac:dyDescent="0.2">
      <c r="A953" s="19" t="s">
        <v>13</v>
      </c>
      <c r="B953" s="20">
        <v>97</v>
      </c>
      <c r="C953" s="18">
        <v>86</v>
      </c>
      <c r="D953" s="18">
        <v>88</v>
      </c>
      <c r="E953" s="18">
        <v>0</v>
      </c>
      <c r="F953" s="18">
        <v>0</v>
      </c>
      <c r="G953" s="18">
        <v>1</v>
      </c>
      <c r="H953" s="18">
        <v>1</v>
      </c>
      <c r="I953" s="18">
        <v>1</v>
      </c>
      <c r="J953" s="18">
        <v>1</v>
      </c>
      <c r="K953" s="18" t="s">
        <v>128</v>
      </c>
      <c r="L953" s="4" t="b">
        <v>0</v>
      </c>
    </row>
    <row r="954" spans="1:12" x14ac:dyDescent="0.2">
      <c r="A954" s="19" t="s">
        <v>13</v>
      </c>
      <c r="B954" s="20">
        <v>89</v>
      </c>
      <c r="C954" s="18">
        <v>78</v>
      </c>
      <c r="D954" s="18">
        <v>74</v>
      </c>
      <c r="E954" s="18">
        <v>1</v>
      </c>
      <c r="F954" s="18">
        <v>1</v>
      </c>
      <c r="G954" s="18">
        <v>1</v>
      </c>
      <c r="H954" s="18">
        <v>0</v>
      </c>
      <c r="I954" s="18">
        <v>0</v>
      </c>
      <c r="J954" s="18">
        <v>1</v>
      </c>
      <c r="K954" s="18" t="s">
        <v>121</v>
      </c>
      <c r="L954" s="4" t="b">
        <v>0</v>
      </c>
    </row>
    <row r="955" spans="1:12" x14ac:dyDescent="0.2">
      <c r="A955" s="19" t="s">
        <v>13</v>
      </c>
      <c r="B955" s="20">
        <v>92</v>
      </c>
      <c r="C955" s="18">
        <v>81</v>
      </c>
      <c r="D955" s="18">
        <v>80</v>
      </c>
      <c r="E955" s="18">
        <v>1</v>
      </c>
      <c r="F955" s="18">
        <v>1</v>
      </c>
      <c r="G955" s="18">
        <v>1</v>
      </c>
      <c r="H955" s="18">
        <v>0</v>
      </c>
      <c r="I955" s="18">
        <v>0</v>
      </c>
      <c r="J955" s="18">
        <v>1</v>
      </c>
      <c r="K955" s="18" t="s">
        <v>134</v>
      </c>
      <c r="L955" s="4" t="b">
        <v>0</v>
      </c>
    </row>
    <row r="956" spans="1:12" x14ac:dyDescent="0.2">
      <c r="A956" s="19" t="s">
        <v>16</v>
      </c>
      <c r="B956" s="20">
        <v>82</v>
      </c>
      <c r="C956" s="18">
        <v>71</v>
      </c>
      <c r="D956" s="18">
        <v>62</v>
      </c>
      <c r="E956" s="18">
        <v>0</v>
      </c>
      <c r="F956" s="18">
        <v>1</v>
      </c>
      <c r="G956" s="18">
        <v>0</v>
      </c>
      <c r="H956" s="18">
        <v>0</v>
      </c>
      <c r="I956" s="18">
        <v>0</v>
      </c>
      <c r="J956" s="18">
        <v>0</v>
      </c>
      <c r="K956" s="18" t="s">
        <v>122</v>
      </c>
      <c r="L956" s="4" t="b">
        <v>0</v>
      </c>
    </row>
    <row r="957" spans="1:12" x14ac:dyDescent="0.2">
      <c r="A957" s="19" t="s">
        <v>13</v>
      </c>
      <c r="B957" s="20">
        <v>81</v>
      </c>
      <c r="C957" s="18">
        <v>92</v>
      </c>
      <c r="D957" s="18">
        <v>76</v>
      </c>
      <c r="E957" s="18">
        <v>0</v>
      </c>
      <c r="F957" s="18">
        <v>0</v>
      </c>
      <c r="G957" s="18">
        <v>1</v>
      </c>
      <c r="H957" s="18">
        <v>0</v>
      </c>
      <c r="I957" s="18">
        <v>1</v>
      </c>
      <c r="J957" s="18">
        <v>1</v>
      </c>
      <c r="K957" s="18" t="s">
        <v>127</v>
      </c>
      <c r="L957" s="4" t="b">
        <v>0</v>
      </c>
    </row>
    <row r="958" spans="1:12" x14ac:dyDescent="0.2">
      <c r="A958" s="19" t="s">
        <v>13</v>
      </c>
      <c r="B958" s="20">
        <v>93</v>
      </c>
      <c r="C958" s="18">
        <v>82</v>
      </c>
      <c r="D958" s="18">
        <v>83</v>
      </c>
      <c r="E958" s="18">
        <v>0</v>
      </c>
      <c r="F958" s="18">
        <v>0</v>
      </c>
      <c r="G958" s="18">
        <v>1</v>
      </c>
      <c r="H958" s="18">
        <v>0</v>
      </c>
      <c r="I958" s="18">
        <v>1</v>
      </c>
      <c r="J958" s="18">
        <v>1</v>
      </c>
      <c r="K958" s="18" t="s">
        <v>127</v>
      </c>
      <c r="L958" s="4" t="b">
        <v>0</v>
      </c>
    </row>
    <row r="959" spans="1:12" x14ac:dyDescent="0.2">
      <c r="A959" s="19" t="s">
        <v>13</v>
      </c>
      <c r="B959" s="20">
        <v>95</v>
      </c>
      <c r="C959" s="18">
        <v>84</v>
      </c>
      <c r="D959" s="18">
        <v>80</v>
      </c>
      <c r="E959" s="18">
        <v>0</v>
      </c>
      <c r="F959" s="18">
        <v>0</v>
      </c>
      <c r="G959" s="18">
        <v>1</v>
      </c>
      <c r="H959" s="18">
        <v>0</v>
      </c>
      <c r="I959" s="18">
        <v>1</v>
      </c>
      <c r="J959" s="18">
        <v>1</v>
      </c>
      <c r="K959" s="18" t="s">
        <v>140</v>
      </c>
      <c r="L959" s="4" t="b">
        <v>0</v>
      </c>
    </row>
    <row r="960" spans="1:12" x14ac:dyDescent="0.2">
      <c r="A960" s="19" t="s">
        <v>13</v>
      </c>
      <c r="B960" s="20">
        <v>83</v>
      </c>
      <c r="C960" s="18">
        <v>72</v>
      </c>
      <c r="D960" s="18">
        <v>75</v>
      </c>
      <c r="E960" s="18">
        <v>0</v>
      </c>
      <c r="F960" s="18">
        <v>1</v>
      </c>
      <c r="G960" s="18">
        <v>0</v>
      </c>
      <c r="H960" s="18">
        <v>1</v>
      </c>
      <c r="I960" s="18">
        <v>0</v>
      </c>
      <c r="J960" s="18">
        <v>1</v>
      </c>
      <c r="K960" s="18" t="s">
        <v>124</v>
      </c>
      <c r="L960" s="4" t="b">
        <v>0</v>
      </c>
    </row>
    <row r="961" spans="1:12" x14ac:dyDescent="0.2">
      <c r="A961" s="19" t="s">
        <v>13</v>
      </c>
      <c r="B961" s="20">
        <v>91</v>
      </c>
      <c r="C961" s="18">
        <v>80</v>
      </c>
      <c r="D961" s="18">
        <v>80</v>
      </c>
      <c r="E961" s="18">
        <v>0</v>
      </c>
      <c r="F961" s="18">
        <v>1</v>
      </c>
      <c r="G961" s="18">
        <v>0</v>
      </c>
      <c r="H961" s="18">
        <v>1</v>
      </c>
      <c r="I961" s="18">
        <v>0</v>
      </c>
      <c r="J961" s="18">
        <v>1</v>
      </c>
      <c r="K961" s="18" t="s">
        <v>124</v>
      </c>
      <c r="L961" s="4" t="b">
        <v>0</v>
      </c>
    </row>
    <row r="962" spans="1:12" x14ac:dyDescent="0.2">
      <c r="A962" s="19" t="s">
        <v>13</v>
      </c>
      <c r="B962" s="20">
        <v>95</v>
      </c>
      <c r="C962" s="18">
        <v>84</v>
      </c>
      <c r="D962" s="18">
        <v>81</v>
      </c>
      <c r="E962" s="18">
        <v>0</v>
      </c>
      <c r="F962" s="18">
        <v>1</v>
      </c>
      <c r="G962" s="18">
        <v>0</v>
      </c>
      <c r="H962" s="18">
        <v>1</v>
      </c>
      <c r="I962" s="18">
        <v>0</v>
      </c>
      <c r="J962" s="18">
        <v>1</v>
      </c>
      <c r="K962" s="18" t="s">
        <v>124</v>
      </c>
      <c r="L962" s="4" t="b">
        <v>0</v>
      </c>
    </row>
    <row r="963" spans="1:12" x14ac:dyDescent="0.2">
      <c r="A963" s="19" t="s">
        <v>16</v>
      </c>
      <c r="B963" s="20">
        <v>96</v>
      </c>
      <c r="C963" s="18">
        <v>85</v>
      </c>
      <c r="D963" s="18">
        <v>86</v>
      </c>
      <c r="E963" s="18">
        <v>1</v>
      </c>
      <c r="F963" s="18">
        <v>1</v>
      </c>
      <c r="G963" s="18">
        <v>1</v>
      </c>
      <c r="H963" s="18">
        <v>0</v>
      </c>
      <c r="I963" s="18">
        <v>0</v>
      </c>
      <c r="J963" s="18">
        <v>0</v>
      </c>
      <c r="K963" s="18" t="s">
        <v>130</v>
      </c>
      <c r="L963" s="4" t="b">
        <v>0</v>
      </c>
    </row>
    <row r="964" spans="1:12" x14ac:dyDescent="0.2">
      <c r="A964" s="19" t="s">
        <v>16</v>
      </c>
      <c r="B964" s="20">
        <v>97</v>
      </c>
      <c r="C964" s="18">
        <v>86</v>
      </c>
      <c r="D964" s="18">
        <v>93</v>
      </c>
      <c r="E964" s="18">
        <v>1</v>
      </c>
      <c r="F964" s="18">
        <v>1</v>
      </c>
      <c r="G964" s="18">
        <v>1</v>
      </c>
      <c r="H964" s="18">
        <v>0</v>
      </c>
      <c r="I964" s="18">
        <v>0</v>
      </c>
      <c r="J964" s="18">
        <v>0</v>
      </c>
      <c r="K964" s="18" t="s">
        <v>136</v>
      </c>
      <c r="L964" s="4" t="b">
        <v>0</v>
      </c>
    </row>
    <row r="965" spans="1:12" x14ac:dyDescent="0.2">
      <c r="A965" s="19" t="s">
        <v>13</v>
      </c>
      <c r="B965" s="20">
        <v>90.9</v>
      </c>
      <c r="C965" s="18">
        <v>80</v>
      </c>
      <c r="D965" s="18">
        <v>97</v>
      </c>
      <c r="E965" s="18">
        <v>0</v>
      </c>
      <c r="F965" s="18">
        <v>1</v>
      </c>
      <c r="G965" s="18">
        <v>1</v>
      </c>
      <c r="H965" s="18">
        <v>1</v>
      </c>
      <c r="I965" s="18">
        <v>0</v>
      </c>
      <c r="J965" s="18">
        <v>0</v>
      </c>
      <c r="K965" s="18" t="s">
        <v>119</v>
      </c>
      <c r="L965" s="4" t="b">
        <v>0</v>
      </c>
    </row>
    <row r="966" spans="1:12" x14ac:dyDescent="0.2">
      <c r="A966" s="19" t="s">
        <v>16</v>
      </c>
      <c r="B966" s="20">
        <v>95.9</v>
      </c>
      <c r="C966" s="18">
        <v>85</v>
      </c>
      <c r="D966" s="18">
        <v>85</v>
      </c>
      <c r="E966" s="18">
        <v>0</v>
      </c>
      <c r="F966" s="18">
        <v>1</v>
      </c>
      <c r="G966" s="18">
        <v>1</v>
      </c>
      <c r="H966" s="18">
        <v>1</v>
      </c>
      <c r="I966" s="18">
        <v>0</v>
      </c>
      <c r="J966" s="18">
        <v>0</v>
      </c>
      <c r="K966" s="18" t="s">
        <v>131</v>
      </c>
      <c r="L966" s="4" t="b">
        <v>0</v>
      </c>
    </row>
    <row r="967" spans="1:12" x14ac:dyDescent="0.2">
      <c r="A967" s="19" t="s">
        <v>13</v>
      </c>
      <c r="B967" s="20">
        <v>90.9</v>
      </c>
      <c r="C967" s="18">
        <v>80</v>
      </c>
      <c r="D967" s="18">
        <v>90</v>
      </c>
      <c r="E967" s="18">
        <v>0</v>
      </c>
      <c r="F967" s="18">
        <v>0</v>
      </c>
      <c r="G967" s="18">
        <v>1</v>
      </c>
      <c r="H967" s="18">
        <v>1</v>
      </c>
      <c r="I967" s="18">
        <v>1</v>
      </c>
      <c r="J967" s="18">
        <v>1</v>
      </c>
      <c r="K967" s="18" t="s">
        <v>128</v>
      </c>
      <c r="L967" s="4" t="b">
        <v>0</v>
      </c>
    </row>
    <row r="968" spans="1:12" x14ac:dyDescent="0.2">
      <c r="A968" s="19" t="s">
        <v>16</v>
      </c>
      <c r="B968" s="20">
        <v>91.9</v>
      </c>
      <c r="C968" s="18">
        <v>81</v>
      </c>
      <c r="D968" s="18">
        <v>80</v>
      </c>
      <c r="E968" s="18">
        <v>1</v>
      </c>
      <c r="F968" s="18">
        <v>1</v>
      </c>
      <c r="G968" s="18">
        <v>1</v>
      </c>
      <c r="H968" s="18">
        <v>0</v>
      </c>
      <c r="I968" s="18">
        <v>0</v>
      </c>
      <c r="J968" s="18">
        <v>1</v>
      </c>
      <c r="K968" s="18" t="s">
        <v>121</v>
      </c>
      <c r="L968" s="4" t="b">
        <v>0</v>
      </c>
    </row>
    <row r="969" spans="1:12" x14ac:dyDescent="0.2">
      <c r="A969" s="19" t="s">
        <v>13</v>
      </c>
      <c r="B969" s="20">
        <v>86.9</v>
      </c>
      <c r="C969" s="18">
        <v>76</v>
      </c>
      <c r="D969" s="18">
        <v>71</v>
      </c>
      <c r="E969" s="18">
        <v>0</v>
      </c>
      <c r="F969" s="18">
        <v>1</v>
      </c>
      <c r="G969" s="18">
        <v>0</v>
      </c>
      <c r="H969" s="18">
        <v>0</v>
      </c>
      <c r="I969" s="18">
        <v>0</v>
      </c>
      <c r="J969" s="18">
        <v>0</v>
      </c>
      <c r="K969" s="18" t="s">
        <v>122</v>
      </c>
      <c r="L969" s="4" t="b">
        <v>0</v>
      </c>
    </row>
    <row r="970" spans="1:12" x14ac:dyDescent="0.2">
      <c r="A970" s="19" t="s">
        <v>16</v>
      </c>
      <c r="B970" s="20">
        <v>86.9</v>
      </c>
      <c r="C970" s="18">
        <v>76</v>
      </c>
      <c r="D970" s="18">
        <v>82</v>
      </c>
      <c r="E970" s="18">
        <v>0</v>
      </c>
      <c r="F970" s="18">
        <v>0</v>
      </c>
      <c r="G970" s="18">
        <v>1</v>
      </c>
      <c r="H970" s="18">
        <v>0</v>
      </c>
      <c r="I970" s="18">
        <v>1</v>
      </c>
      <c r="J970" s="18">
        <v>1</v>
      </c>
      <c r="K970" s="18" t="s">
        <v>127</v>
      </c>
      <c r="L970" s="4" t="b">
        <v>0</v>
      </c>
    </row>
    <row r="971" spans="1:12" x14ac:dyDescent="0.2">
      <c r="A971" s="19" t="s">
        <v>13</v>
      </c>
      <c r="B971" s="20">
        <v>90.9</v>
      </c>
      <c r="C971" s="18">
        <v>80</v>
      </c>
      <c r="D971" s="18">
        <v>74</v>
      </c>
      <c r="E971" s="18">
        <v>0</v>
      </c>
      <c r="F971" s="18">
        <v>0</v>
      </c>
      <c r="G971" s="18">
        <v>1</v>
      </c>
      <c r="H971" s="18">
        <v>0</v>
      </c>
      <c r="I971" s="18">
        <v>1</v>
      </c>
      <c r="J971" s="18">
        <v>1</v>
      </c>
      <c r="K971" s="18" t="s">
        <v>123</v>
      </c>
      <c r="L971" s="4" t="b">
        <v>0</v>
      </c>
    </row>
    <row r="972" spans="1:12" x14ac:dyDescent="0.2">
      <c r="A972" s="19" t="s">
        <v>13</v>
      </c>
      <c r="B972" s="20">
        <v>94.9</v>
      </c>
      <c r="C972" s="18">
        <v>84</v>
      </c>
      <c r="D972" s="18">
        <v>90</v>
      </c>
      <c r="E972" s="18">
        <v>0</v>
      </c>
      <c r="F972" s="18">
        <v>1</v>
      </c>
      <c r="G972" s="18">
        <v>0</v>
      </c>
      <c r="H972" s="18">
        <v>1</v>
      </c>
      <c r="I972" s="18">
        <v>0</v>
      </c>
      <c r="J972" s="18">
        <v>1</v>
      </c>
      <c r="K972" s="18" t="s">
        <v>138</v>
      </c>
      <c r="L972" s="4" t="b">
        <v>0</v>
      </c>
    </row>
    <row r="973" spans="1:12" x14ac:dyDescent="0.2">
      <c r="A973" s="19" t="s">
        <v>13</v>
      </c>
      <c r="B973" s="20">
        <v>90.8</v>
      </c>
      <c r="C973" s="18">
        <v>80</v>
      </c>
      <c r="D973" s="18">
        <v>88</v>
      </c>
      <c r="E973" s="18">
        <v>0</v>
      </c>
      <c r="F973" s="18">
        <v>1</v>
      </c>
      <c r="G973" s="18">
        <v>1</v>
      </c>
      <c r="H973" s="18">
        <v>1</v>
      </c>
      <c r="I973" s="18">
        <v>0</v>
      </c>
      <c r="J973" s="18">
        <v>0</v>
      </c>
      <c r="K973" s="18" t="s">
        <v>119</v>
      </c>
      <c r="L973" s="4" t="b">
        <v>0</v>
      </c>
    </row>
    <row r="974" spans="1:12" x14ac:dyDescent="0.2">
      <c r="A974" s="19" t="s">
        <v>13</v>
      </c>
      <c r="B974" s="20">
        <v>98.8</v>
      </c>
      <c r="C974" s="18">
        <v>88</v>
      </c>
      <c r="D974" s="18">
        <v>97</v>
      </c>
      <c r="E974" s="18">
        <v>1</v>
      </c>
      <c r="F974" s="18">
        <v>1</v>
      </c>
      <c r="G974" s="18">
        <v>1</v>
      </c>
      <c r="H974" s="18">
        <v>0</v>
      </c>
      <c r="I974" s="18">
        <v>0</v>
      </c>
      <c r="J974" s="18">
        <v>1</v>
      </c>
      <c r="K974" s="18" t="s">
        <v>126</v>
      </c>
      <c r="L974" s="4" t="b">
        <v>0</v>
      </c>
    </row>
    <row r="975" spans="1:12" x14ac:dyDescent="0.2">
      <c r="A975" s="19" t="s">
        <v>13</v>
      </c>
      <c r="B975" s="20">
        <v>76.8</v>
      </c>
      <c r="C975" s="18">
        <v>66</v>
      </c>
      <c r="D975" s="18">
        <v>60</v>
      </c>
      <c r="E975" s="18">
        <v>0</v>
      </c>
      <c r="F975" s="18">
        <v>1</v>
      </c>
      <c r="G975" s="18">
        <v>0</v>
      </c>
      <c r="H975" s="18">
        <v>0</v>
      </c>
      <c r="I975" s="18">
        <v>0</v>
      </c>
      <c r="J975" s="18">
        <v>0</v>
      </c>
      <c r="K975" s="18" t="s">
        <v>132</v>
      </c>
      <c r="L975" s="4" t="b">
        <v>0</v>
      </c>
    </row>
    <row r="976" spans="1:12" x14ac:dyDescent="0.2">
      <c r="A976" s="19" t="s">
        <v>16</v>
      </c>
      <c r="B976" s="20">
        <v>94.8</v>
      </c>
      <c r="C976" s="18">
        <v>84</v>
      </c>
      <c r="D976" s="18">
        <v>75</v>
      </c>
      <c r="E976" s="18">
        <v>1</v>
      </c>
      <c r="F976" s="18">
        <v>1</v>
      </c>
      <c r="G976" s="18">
        <v>1</v>
      </c>
      <c r="H976" s="18">
        <v>0</v>
      </c>
      <c r="I976" s="18">
        <v>0</v>
      </c>
      <c r="J976" s="18">
        <v>0</v>
      </c>
      <c r="K976" s="18" t="s">
        <v>130</v>
      </c>
      <c r="L976" s="4" t="b">
        <v>0</v>
      </c>
    </row>
    <row r="977" spans="1:12" x14ac:dyDescent="0.2">
      <c r="A977" s="19" t="s">
        <v>16</v>
      </c>
      <c r="B977" s="20">
        <v>97.8</v>
      </c>
      <c r="C977" s="18">
        <v>87</v>
      </c>
      <c r="D977" s="18">
        <v>92</v>
      </c>
      <c r="E977" s="18">
        <v>1</v>
      </c>
      <c r="F977" s="18">
        <v>1</v>
      </c>
      <c r="G977" s="18">
        <v>1</v>
      </c>
      <c r="H977" s="18">
        <v>0</v>
      </c>
      <c r="I977" s="18">
        <v>0</v>
      </c>
      <c r="J977" s="18">
        <v>0</v>
      </c>
      <c r="K977" s="18" t="s">
        <v>136</v>
      </c>
      <c r="L977" s="4" t="b">
        <v>0</v>
      </c>
    </row>
    <row r="978" spans="1:12" x14ac:dyDescent="0.2">
      <c r="A978" s="19" t="s">
        <v>13</v>
      </c>
      <c r="B978" s="20">
        <v>90.7</v>
      </c>
      <c r="C978" s="18">
        <v>80</v>
      </c>
      <c r="D978" s="18">
        <v>76</v>
      </c>
      <c r="E978" s="18">
        <v>0</v>
      </c>
      <c r="F978" s="18">
        <v>1</v>
      </c>
      <c r="G978" s="18">
        <v>1</v>
      </c>
      <c r="H978" s="18">
        <v>1</v>
      </c>
      <c r="I978" s="18">
        <v>0</v>
      </c>
      <c r="J978" s="18">
        <v>0</v>
      </c>
      <c r="K978" s="18" t="s">
        <v>119</v>
      </c>
      <c r="L978" s="4" t="b">
        <v>0</v>
      </c>
    </row>
    <row r="979" spans="1:12" x14ac:dyDescent="0.2">
      <c r="A979" s="19" t="s">
        <v>13</v>
      </c>
      <c r="B979" s="20">
        <v>91.7</v>
      </c>
      <c r="C979" s="18">
        <v>81</v>
      </c>
      <c r="D979" s="18">
        <v>80</v>
      </c>
      <c r="E979" s="18">
        <v>0</v>
      </c>
      <c r="F979" s="18">
        <v>1</v>
      </c>
      <c r="G979" s="18">
        <v>1</v>
      </c>
      <c r="H979" s="18">
        <v>1</v>
      </c>
      <c r="I979" s="18">
        <v>0</v>
      </c>
      <c r="J979" s="18">
        <v>0</v>
      </c>
      <c r="K979" s="18" t="s">
        <v>119</v>
      </c>
      <c r="L979" s="4" t="b">
        <v>0</v>
      </c>
    </row>
    <row r="980" spans="1:12" x14ac:dyDescent="0.2">
      <c r="A980" s="19" t="s">
        <v>16</v>
      </c>
      <c r="B980" s="20">
        <v>95.7</v>
      </c>
      <c r="C980" s="18">
        <v>85</v>
      </c>
      <c r="D980" s="18">
        <v>90</v>
      </c>
      <c r="E980" s="18">
        <v>0</v>
      </c>
      <c r="F980" s="18">
        <v>1</v>
      </c>
      <c r="G980" s="18">
        <v>1</v>
      </c>
      <c r="H980" s="18">
        <v>1</v>
      </c>
      <c r="I980" s="18">
        <v>0</v>
      </c>
      <c r="J980" s="18">
        <v>0</v>
      </c>
      <c r="K980" s="18" t="s">
        <v>119</v>
      </c>
      <c r="L980" s="4" t="b">
        <v>0</v>
      </c>
    </row>
    <row r="981" spans="1:12" x14ac:dyDescent="0.2">
      <c r="A981" s="19" t="s">
        <v>16</v>
      </c>
      <c r="B981" s="20">
        <v>90.7</v>
      </c>
      <c r="C981" s="18">
        <v>80</v>
      </c>
      <c r="D981" s="18">
        <v>72</v>
      </c>
      <c r="E981" s="18">
        <v>0</v>
      </c>
      <c r="F981" s="18">
        <v>0</v>
      </c>
      <c r="G981" s="18">
        <v>1</v>
      </c>
      <c r="H981" s="18">
        <v>1</v>
      </c>
      <c r="I981" s="18">
        <v>1</v>
      </c>
      <c r="J981" s="18">
        <v>1</v>
      </c>
      <c r="K981" s="18" t="s">
        <v>120</v>
      </c>
      <c r="L981" s="4" t="b">
        <v>0</v>
      </c>
    </row>
    <row r="982" spans="1:12" x14ac:dyDescent="0.2">
      <c r="A982" s="19" t="s">
        <v>16</v>
      </c>
      <c r="B982" s="20">
        <v>94.7</v>
      </c>
      <c r="C982" s="18">
        <v>84</v>
      </c>
      <c r="D982" s="18">
        <v>83</v>
      </c>
      <c r="E982" s="18">
        <v>0</v>
      </c>
      <c r="F982" s="18">
        <v>0</v>
      </c>
      <c r="G982" s="18">
        <v>1</v>
      </c>
      <c r="H982" s="18">
        <v>1</v>
      </c>
      <c r="I982" s="18">
        <v>1</v>
      </c>
      <c r="J982" s="18">
        <v>1</v>
      </c>
      <c r="K982" s="18" t="s">
        <v>128</v>
      </c>
      <c r="L982" s="4" t="b">
        <v>0</v>
      </c>
    </row>
    <row r="983" spans="1:12" x14ac:dyDescent="0.2">
      <c r="A983" s="19" t="s">
        <v>16</v>
      </c>
      <c r="B983" s="20">
        <v>91.7</v>
      </c>
      <c r="C983" s="18">
        <v>81</v>
      </c>
      <c r="D983" s="18">
        <v>73</v>
      </c>
      <c r="E983" s="18">
        <v>1</v>
      </c>
      <c r="F983" s="18">
        <v>1</v>
      </c>
      <c r="G983" s="18">
        <v>1</v>
      </c>
      <c r="H983" s="18">
        <v>0</v>
      </c>
      <c r="I983" s="18">
        <v>0</v>
      </c>
      <c r="J983" s="18">
        <v>1</v>
      </c>
      <c r="K983" s="18" t="s">
        <v>121</v>
      </c>
      <c r="L983" s="4" t="b">
        <v>0</v>
      </c>
    </row>
    <row r="984" spans="1:12" x14ac:dyDescent="0.2">
      <c r="A984" s="19" t="s">
        <v>13</v>
      </c>
      <c r="B984" s="20">
        <v>94.7</v>
      </c>
      <c r="C984" s="18">
        <v>84</v>
      </c>
      <c r="D984" s="18">
        <v>85</v>
      </c>
      <c r="E984" s="18">
        <v>1</v>
      </c>
      <c r="F984" s="18">
        <v>1</v>
      </c>
      <c r="G984" s="18">
        <v>1</v>
      </c>
      <c r="H984" s="18">
        <v>0</v>
      </c>
      <c r="I984" s="18">
        <v>0</v>
      </c>
      <c r="J984" s="18">
        <v>1</v>
      </c>
      <c r="K984" s="18" t="s">
        <v>121</v>
      </c>
      <c r="L984" s="4" t="b">
        <v>0</v>
      </c>
    </row>
    <row r="985" spans="1:12" x14ac:dyDescent="0.2">
      <c r="A985" s="19" t="s">
        <v>13</v>
      </c>
      <c r="B985" s="20">
        <v>88.7</v>
      </c>
      <c r="C985" s="18">
        <v>78</v>
      </c>
      <c r="D985" s="18">
        <v>83</v>
      </c>
      <c r="E985" s="18">
        <v>0</v>
      </c>
      <c r="F985" s="18">
        <v>0</v>
      </c>
      <c r="G985" s="18">
        <v>1</v>
      </c>
      <c r="H985" s="18">
        <v>0</v>
      </c>
      <c r="I985" s="18">
        <v>1</v>
      </c>
      <c r="J985" s="18">
        <v>1</v>
      </c>
      <c r="K985" s="18" t="s">
        <v>123</v>
      </c>
      <c r="L985" s="4" t="b">
        <v>0</v>
      </c>
    </row>
    <row r="986" spans="1:12" x14ac:dyDescent="0.2">
      <c r="A986" s="19" t="s">
        <v>16</v>
      </c>
      <c r="B986" s="20">
        <v>86.7</v>
      </c>
      <c r="C986" s="18">
        <v>76</v>
      </c>
      <c r="D986" s="18">
        <v>70</v>
      </c>
      <c r="E986" s="18">
        <v>0</v>
      </c>
      <c r="F986" s="18">
        <v>1</v>
      </c>
      <c r="G986" s="18">
        <v>0</v>
      </c>
      <c r="H986" s="18">
        <v>1</v>
      </c>
      <c r="I986" s="18">
        <v>0</v>
      </c>
      <c r="J986" s="18">
        <v>1</v>
      </c>
      <c r="K986" s="18" t="s">
        <v>138</v>
      </c>
      <c r="L986" s="4" t="b">
        <v>0</v>
      </c>
    </row>
    <row r="987" spans="1:12" x14ac:dyDescent="0.2">
      <c r="A987" s="19" t="s">
        <v>16</v>
      </c>
      <c r="B987" s="20">
        <v>91.7</v>
      </c>
      <c r="C987" s="18">
        <v>81</v>
      </c>
      <c r="D987" s="18">
        <v>80</v>
      </c>
      <c r="E987" s="18">
        <v>1</v>
      </c>
      <c r="F987" s="18">
        <v>1</v>
      </c>
      <c r="G987" s="18">
        <v>1</v>
      </c>
      <c r="H987" s="18">
        <v>0</v>
      </c>
      <c r="I987" s="18">
        <v>0</v>
      </c>
      <c r="J987" s="18">
        <v>0</v>
      </c>
      <c r="K987" s="18" t="s">
        <v>130</v>
      </c>
      <c r="L987" s="4" t="b">
        <v>0</v>
      </c>
    </row>
    <row r="988" spans="1:12" x14ac:dyDescent="0.2">
      <c r="A988" s="19" t="s">
        <v>16</v>
      </c>
      <c r="B988" s="20">
        <v>85.6</v>
      </c>
      <c r="C988" s="18">
        <v>75</v>
      </c>
      <c r="D988" s="18">
        <v>72</v>
      </c>
      <c r="E988" s="18">
        <v>0</v>
      </c>
      <c r="F988" s="18">
        <v>1</v>
      </c>
      <c r="G988" s="18">
        <v>1</v>
      </c>
      <c r="H988" s="18">
        <v>1</v>
      </c>
      <c r="I988" s="18">
        <v>0</v>
      </c>
      <c r="J988" s="18">
        <v>0</v>
      </c>
      <c r="K988" s="18" t="s">
        <v>119</v>
      </c>
      <c r="L988" s="4" t="b">
        <v>0</v>
      </c>
    </row>
    <row r="989" spans="1:12" x14ac:dyDescent="0.2">
      <c r="A989" s="19" t="s">
        <v>13</v>
      </c>
      <c r="B989" s="20">
        <v>94.6</v>
      </c>
      <c r="C989" s="18">
        <v>84</v>
      </c>
      <c r="D989" s="18">
        <v>87</v>
      </c>
      <c r="E989" s="18">
        <v>0</v>
      </c>
      <c r="F989" s="18">
        <v>1</v>
      </c>
      <c r="G989" s="18">
        <v>1</v>
      </c>
      <c r="H989" s="18">
        <v>1</v>
      </c>
      <c r="I989" s="18">
        <v>0</v>
      </c>
      <c r="J989" s="18">
        <v>0</v>
      </c>
      <c r="K989" s="18" t="s">
        <v>131</v>
      </c>
      <c r="L989" s="4" t="b">
        <v>0</v>
      </c>
    </row>
    <row r="990" spans="1:12" x14ac:dyDescent="0.2">
      <c r="A990" s="19" t="s">
        <v>16</v>
      </c>
      <c r="B990" s="20">
        <v>87.6</v>
      </c>
      <c r="C990" s="18">
        <v>77</v>
      </c>
      <c r="D990" s="18">
        <v>75</v>
      </c>
      <c r="E990" s="18">
        <v>1</v>
      </c>
      <c r="F990" s="18">
        <v>1</v>
      </c>
      <c r="G990" s="18">
        <v>1</v>
      </c>
      <c r="H990" s="18">
        <v>0</v>
      </c>
      <c r="I990" s="18">
        <v>0</v>
      </c>
      <c r="J990" s="18">
        <v>1</v>
      </c>
      <c r="K990" s="18" t="s">
        <v>121</v>
      </c>
      <c r="L990" s="4" t="b">
        <v>0</v>
      </c>
    </row>
    <row r="991" spans="1:12" x14ac:dyDescent="0.2">
      <c r="A991" s="19" t="s">
        <v>13</v>
      </c>
      <c r="B991" s="20">
        <v>91.6</v>
      </c>
      <c r="C991" s="18">
        <v>81</v>
      </c>
      <c r="D991" s="18">
        <v>93</v>
      </c>
      <c r="E991" s="18">
        <v>1</v>
      </c>
      <c r="F991" s="18">
        <v>1</v>
      </c>
      <c r="G991" s="18">
        <v>1</v>
      </c>
      <c r="H991" s="18">
        <v>0</v>
      </c>
      <c r="I991" s="18">
        <v>0</v>
      </c>
      <c r="J991" s="18">
        <v>1</v>
      </c>
      <c r="K991" s="18" t="s">
        <v>121</v>
      </c>
      <c r="L991" s="4" t="b">
        <v>0</v>
      </c>
    </row>
    <row r="992" spans="1:12" x14ac:dyDescent="0.2">
      <c r="A992" s="19" t="s">
        <v>13</v>
      </c>
      <c r="B992" s="20">
        <v>92.6</v>
      </c>
      <c r="C992" s="18">
        <v>82</v>
      </c>
      <c r="D992" s="18">
        <v>86</v>
      </c>
      <c r="E992" s="18">
        <v>1</v>
      </c>
      <c r="F992" s="18">
        <v>1</v>
      </c>
      <c r="G992" s="18">
        <v>1</v>
      </c>
      <c r="H992" s="18">
        <v>0</v>
      </c>
      <c r="I992" s="18">
        <v>0</v>
      </c>
      <c r="J992" s="18">
        <v>1</v>
      </c>
      <c r="K992" s="18" t="s">
        <v>121</v>
      </c>
      <c r="L992" s="4" t="b">
        <v>0</v>
      </c>
    </row>
    <row r="993" spans="1:12" x14ac:dyDescent="0.2">
      <c r="A993" s="19" t="s">
        <v>16</v>
      </c>
      <c r="B993" s="20">
        <v>94.6</v>
      </c>
      <c r="C993" s="18">
        <v>84</v>
      </c>
      <c r="D993" s="18">
        <v>76</v>
      </c>
      <c r="E993" s="18">
        <v>1</v>
      </c>
      <c r="F993" s="18">
        <v>1</v>
      </c>
      <c r="G993" s="18">
        <v>1</v>
      </c>
      <c r="H993" s="18">
        <v>0</v>
      </c>
      <c r="I993" s="18">
        <v>0</v>
      </c>
      <c r="J993" s="18">
        <v>1</v>
      </c>
      <c r="K993" s="18" t="s">
        <v>121</v>
      </c>
      <c r="L993" s="4" t="b">
        <v>0</v>
      </c>
    </row>
    <row r="994" spans="1:12" x14ac:dyDescent="0.2">
      <c r="A994" s="19" t="s">
        <v>16</v>
      </c>
      <c r="B994" s="20">
        <v>97.6</v>
      </c>
      <c r="C994" s="18">
        <v>87</v>
      </c>
      <c r="D994" s="18">
        <v>85</v>
      </c>
      <c r="E994" s="18">
        <v>1</v>
      </c>
      <c r="F994" s="18">
        <v>1</v>
      </c>
      <c r="G994" s="18">
        <v>1</v>
      </c>
      <c r="H994" s="18">
        <v>0</v>
      </c>
      <c r="I994" s="18">
        <v>0</v>
      </c>
      <c r="J994" s="18">
        <v>1</v>
      </c>
      <c r="K994" s="18" t="s">
        <v>126</v>
      </c>
      <c r="L994" s="4" t="b">
        <v>0</v>
      </c>
    </row>
    <row r="995" spans="1:12" x14ac:dyDescent="0.2">
      <c r="A995" s="19" t="s">
        <v>16</v>
      </c>
      <c r="B995" s="20">
        <v>81.599999999999994</v>
      </c>
      <c r="C995" s="18">
        <v>71</v>
      </c>
      <c r="D995" s="18">
        <v>79</v>
      </c>
      <c r="E995" s="18">
        <v>0</v>
      </c>
      <c r="F995" s="18">
        <v>1</v>
      </c>
      <c r="G995" s="18">
        <v>0</v>
      </c>
      <c r="H995" s="18">
        <v>0</v>
      </c>
      <c r="I995" s="18">
        <v>0</v>
      </c>
      <c r="J995" s="18">
        <v>0</v>
      </c>
      <c r="K995" s="18" t="s">
        <v>132</v>
      </c>
      <c r="L995" s="4" t="b">
        <v>0</v>
      </c>
    </row>
    <row r="996" spans="1:12" x14ac:dyDescent="0.2">
      <c r="A996" s="19" t="s">
        <v>13</v>
      </c>
      <c r="B996" s="20">
        <v>91.6</v>
      </c>
      <c r="C996" s="18">
        <v>81</v>
      </c>
      <c r="D996" s="18">
        <v>73</v>
      </c>
      <c r="E996" s="18">
        <v>0</v>
      </c>
      <c r="F996" s="18">
        <v>1</v>
      </c>
      <c r="G996" s="18">
        <v>0</v>
      </c>
      <c r="H996" s="18">
        <v>0</v>
      </c>
      <c r="I996" s="18">
        <v>0</v>
      </c>
      <c r="J996" s="18">
        <v>0</v>
      </c>
      <c r="K996" s="18" t="s">
        <v>133</v>
      </c>
      <c r="L996" s="4" t="b">
        <v>0</v>
      </c>
    </row>
    <row r="997" spans="1:12" x14ac:dyDescent="0.2">
      <c r="A997" s="19" t="s">
        <v>13</v>
      </c>
      <c r="B997" s="20">
        <v>90.6</v>
      </c>
      <c r="C997" s="18">
        <v>80</v>
      </c>
      <c r="D997" s="18">
        <v>78</v>
      </c>
      <c r="E997" s="18">
        <v>0</v>
      </c>
      <c r="F997" s="18">
        <v>1</v>
      </c>
      <c r="G997" s="18">
        <v>0</v>
      </c>
      <c r="H997" s="18">
        <v>1</v>
      </c>
      <c r="I997" s="18">
        <v>0</v>
      </c>
      <c r="J997" s="18">
        <v>1</v>
      </c>
      <c r="K997" s="18" t="s">
        <v>124</v>
      </c>
      <c r="L997" s="4" t="b">
        <v>0</v>
      </c>
    </row>
    <row r="998" spans="1:12" x14ac:dyDescent="0.2">
      <c r="A998" s="19" t="s">
        <v>13</v>
      </c>
      <c r="B998" s="20">
        <v>90.6</v>
      </c>
      <c r="C998" s="18">
        <v>80</v>
      </c>
      <c r="D998" s="18">
        <v>76</v>
      </c>
      <c r="E998" s="18">
        <v>0</v>
      </c>
      <c r="F998" s="18">
        <v>1</v>
      </c>
      <c r="G998" s="18">
        <v>0</v>
      </c>
      <c r="H998" s="18">
        <v>1</v>
      </c>
      <c r="I998" s="18">
        <v>0</v>
      </c>
      <c r="J998" s="18">
        <v>1</v>
      </c>
      <c r="K998" s="18" t="s">
        <v>124</v>
      </c>
      <c r="L998" s="4" t="b">
        <v>0</v>
      </c>
    </row>
    <row r="999" spans="1:12" x14ac:dyDescent="0.2">
      <c r="A999" s="19" t="s">
        <v>13</v>
      </c>
      <c r="B999" s="20">
        <v>88.5</v>
      </c>
      <c r="C999" s="18">
        <v>78</v>
      </c>
      <c r="D999" s="18">
        <v>84</v>
      </c>
      <c r="E999" s="18">
        <v>0</v>
      </c>
      <c r="F999" s="18">
        <v>1</v>
      </c>
      <c r="G999" s="18">
        <v>1</v>
      </c>
      <c r="H999" s="18">
        <v>1</v>
      </c>
      <c r="I999" s="18">
        <v>0</v>
      </c>
      <c r="J999" s="18">
        <v>0</v>
      </c>
      <c r="K999" s="18" t="s">
        <v>119</v>
      </c>
      <c r="L999" s="4" t="b">
        <v>0</v>
      </c>
    </row>
    <row r="1000" spans="1:12" x14ac:dyDescent="0.2">
      <c r="A1000" s="19" t="s">
        <v>13</v>
      </c>
      <c r="B1000" s="20">
        <v>94.5</v>
      </c>
      <c r="C1000" s="18">
        <v>84</v>
      </c>
      <c r="D1000" s="18">
        <v>90</v>
      </c>
      <c r="E1000" s="18">
        <v>0</v>
      </c>
      <c r="F1000" s="18">
        <v>1</v>
      </c>
      <c r="G1000" s="18">
        <v>1</v>
      </c>
      <c r="H1000" s="18">
        <v>1</v>
      </c>
      <c r="I1000" s="18">
        <v>0</v>
      </c>
      <c r="J1000" s="18">
        <v>0</v>
      </c>
      <c r="K1000" s="18" t="s">
        <v>131</v>
      </c>
      <c r="L1000" s="4" t="b">
        <v>0</v>
      </c>
    </row>
    <row r="1001" spans="1:12" x14ac:dyDescent="0.2">
      <c r="A1001" s="19" t="s">
        <v>16</v>
      </c>
      <c r="B1001" s="20">
        <v>95.5</v>
      </c>
      <c r="C1001" s="18">
        <v>85</v>
      </c>
      <c r="D1001" s="18">
        <v>88</v>
      </c>
      <c r="E1001" s="18">
        <v>0</v>
      </c>
      <c r="F1001" s="18">
        <v>1</v>
      </c>
      <c r="G1001" s="18">
        <v>1</v>
      </c>
      <c r="H1001" s="18">
        <v>1</v>
      </c>
      <c r="I1001" s="18">
        <v>0</v>
      </c>
      <c r="J1001" s="18">
        <v>0</v>
      </c>
      <c r="K1001" s="18" t="s">
        <v>119</v>
      </c>
      <c r="L1001" s="4" t="b">
        <v>0</v>
      </c>
    </row>
    <row r="1002" spans="1:12" x14ac:dyDescent="0.2">
      <c r="A1002" s="19" t="s">
        <v>13</v>
      </c>
      <c r="B1002" s="20">
        <v>90.5</v>
      </c>
      <c r="C1002" s="18">
        <v>80</v>
      </c>
      <c r="D1002" s="18">
        <v>88</v>
      </c>
      <c r="E1002" s="18">
        <v>0</v>
      </c>
      <c r="F1002" s="18">
        <v>0</v>
      </c>
      <c r="G1002" s="18">
        <v>1</v>
      </c>
      <c r="H1002" s="18">
        <v>1</v>
      </c>
      <c r="I1002" s="18">
        <v>1</v>
      </c>
      <c r="J1002" s="18">
        <v>1</v>
      </c>
      <c r="K1002" s="18" t="s">
        <v>128</v>
      </c>
      <c r="L1002" s="4" t="b">
        <v>0</v>
      </c>
    </row>
    <row r="1003" spans="1:12" x14ac:dyDescent="0.2">
      <c r="A1003" s="19" t="s">
        <v>16</v>
      </c>
      <c r="B1003" s="20">
        <v>94.4</v>
      </c>
      <c r="C1003" s="18">
        <v>84</v>
      </c>
      <c r="D1003" s="18">
        <v>90</v>
      </c>
      <c r="E1003" s="18">
        <v>0</v>
      </c>
      <c r="F1003" s="18">
        <v>1</v>
      </c>
      <c r="G1003" s="18">
        <v>1</v>
      </c>
      <c r="H1003" s="18">
        <v>1</v>
      </c>
      <c r="I1003" s="18">
        <v>0</v>
      </c>
      <c r="J1003" s="18">
        <v>0</v>
      </c>
      <c r="K1003" s="18" t="s">
        <v>131</v>
      </c>
      <c r="L1003" s="4" t="b">
        <v>0</v>
      </c>
    </row>
    <row r="1004" spans="1:12" x14ac:dyDescent="0.2">
      <c r="A1004" s="19" t="s">
        <v>16</v>
      </c>
      <c r="B1004" s="20">
        <v>96.4</v>
      </c>
      <c r="C1004" s="18">
        <v>86</v>
      </c>
      <c r="D1004" s="18">
        <v>80</v>
      </c>
      <c r="E1004" s="18">
        <v>0</v>
      </c>
      <c r="F1004" s="18">
        <v>1</v>
      </c>
      <c r="G1004" s="18">
        <v>1</v>
      </c>
      <c r="H1004" s="18">
        <v>1</v>
      </c>
      <c r="I1004" s="18">
        <v>0</v>
      </c>
      <c r="J1004" s="18">
        <v>0</v>
      </c>
      <c r="K1004" s="18" t="s">
        <v>119</v>
      </c>
      <c r="L1004" s="4" t="b">
        <v>0</v>
      </c>
    </row>
    <row r="1005" spans="1:12" x14ac:dyDescent="0.2">
      <c r="A1005" s="19" t="s">
        <v>16</v>
      </c>
      <c r="B1005" s="20">
        <v>98.4</v>
      </c>
      <c r="C1005" s="18">
        <v>88</v>
      </c>
      <c r="D1005" s="18">
        <v>93</v>
      </c>
      <c r="E1005" s="18">
        <v>0</v>
      </c>
      <c r="F1005" s="18">
        <v>1</v>
      </c>
      <c r="G1005" s="18">
        <v>1</v>
      </c>
      <c r="H1005" s="18">
        <v>1</v>
      </c>
      <c r="I1005" s="18">
        <v>0</v>
      </c>
      <c r="J1005" s="18">
        <v>0</v>
      </c>
      <c r="K1005" s="18" t="s">
        <v>131</v>
      </c>
      <c r="L1005" s="4" t="b">
        <v>0</v>
      </c>
    </row>
    <row r="1006" spans="1:12" x14ac:dyDescent="0.2">
      <c r="A1006" s="19" t="s">
        <v>13</v>
      </c>
      <c r="B1006" s="20">
        <v>91.4</v>
      </c>
      <c r="C1006" s="18">
        <v>81</v>
      </c>
      <c r="D1006" s="18">
        <v>74</v>
      </c>
      <c r="E1006" s="18">
        <v>1</v>
      </c>
      <c r="F1006" s="18">
        <v>1</v>
      </c>
      <c r="G1006" s="18">
        <v>1</v>
      </c>
      <c r="H1006" s="18">
        <v>0</v>
      </c>
      <c r="I1006" s="18">
        <v>0</v>
      </c>
      <c r="J1006" s="18">
        <v>1</v>
      </c>
      <c r="K1006" s="18" t="s">
        <v>121</v>
      </c>
      <c r="L1006" s="4" t="b">
        <v>0</v>
      </c>
    </row>
    <row r="1007" spans="1:12" x14ac:dyDescent="0.2">
      <c r="A1007" s="19" t="s">
        <v>13</v>
      </c>
      <c r="B1007" s="20">
        <v>91.4</v>
      </c>
      <c r="C1007" s="18">
        <v>81</v>
      </c>
      <c r="D1007" s="18">
        <v>80</v>
      </c>
      <c r="E1007" s="18">
        <v>1</v>
      </c>
      <c r="F1007" s="18">
        <v>1</v>
      </c>
      <c r="G1007" s="18">
        <v>1</v>
      </c>
      <c r="H1007" s="18">
        <v>0</v>
      </c>
      <c r="I1007" s="18">
        <v>0</v>
      </c>
      <c r="J1007" s="18">
        <v>1</v>
      </c>
      <c r="K1007" s="18" t="s">
        <v>121</v>
      </c>
      <c r="L1007" s="4" t="b">
        <v>0</v>
      </c>
    </row>
    <row r="1008" spans="1:12" x14ac:dyDescent="0.2">
      <c r="A1008" s="19" t="s">
        <v>16</v>
      </c>
      <c r="B1008" s="20">
        <v>92.4</v>
      </c>
      <c r="C1008" s="18">
        <v>82</v>
      </c>
      <c r="D1008" s="18">
        <v>91</v>
      </c>
      <c r="E1008" s="18">
        <v>1</v>
      </c>
      <c r="F1008" s="18">
        <v>1</v>
      </c>
      <c r="G1008" s="18">
        <v>1</v>
      </c>
      <c r="H1008" s="18">
        <v>0</v>
      </c>
      <c r="I1008" s="18">
        <v>0</v>
      </c>
      <c r="J1008" s="18">
        <v>1</v>
      </c>
      <c r="K1008" s="18" t="s">
        <v>121</v>
      </c>
      <c r="L1008" s="4" t="b">
        <v>0</v>
      </c>
    </row>
    <row r="1009" spans="1:12" x14ac:dyDescent="0.2">
      <c r="A1009" s="19" t="s">
        <v>13</v>
      </c>
      <c r="B1009" s="20">
        <v>93.4</v>
      </c>
      <c r="C1009" s="18">
        <v>83</v>
      </c>
      <c r="D1009" s="18">
        <v>83</v>
      </c>
      <c r="E1009" s="18">
        <v>1</v>
      </c>
      <c r="F1009" s="18">
        <v>1</v>
      </c>
      <c r="G1009" s="18">
        <v>1</v>
      </c>
      <c r="H1009" s="18">
        <v>0</v>
      </c>
      <c r="I1009" s="18">
        <v>0</v>
      </c>
      <c r="J1009" s="18">
        <v>1</v>
      </c>
      <c r="K1009" s="18" t="s">
        <v>121</v>
      </c>
      <c r="L1009" s="4" t="b">
        <v>0</v>
      </c>
    </row>
    <row r="1010" spans="1:12" x14ac:dyDescent="0.2">
      <c r="A1010" s="19" t="s">
        <v>13</v>
      </c>
      <c r="B1010" s="20">
        <v>95.4</v>
      </c>
      <c r="C1010" s="18">
        <v>85</v>
      </c>
      <c r="D1010" s="18">
        <v>80</v>
      </c>
      <c r="E1010" s="18">
        <v>1</v>
      </c>
      <c r="F1010" s="18">
        <v>1</v>
      </c>
      <c r="G1010" s="18">
        <v>1</v>
      </c>
      <c r="H1010" s="18">
        <v>0</v>
      </c>
      <c r="I1010" s="18">
        <v>0</v>
      </c>
      <c r="J1010" s="18">
        <v>1</v>
      </c>
      <c r="K1010" s="18" t="s">
        <v>121</v>
      </c>
      <c r="L1010" s="4" t="b">
        <v>0</v>
      </c>
    </row>
    <row r="1011" spans="1:12" x14ac:dyDescent="0.2">
      <c r="A1011" s="19" t="s">
        <v>13</v>
      </c>
      <c r="B1011" s="20">
        <v>97.4</v>
      </c>
      <c r="C1011" s="18">
        <v>87</v>
      </c>
      <c r="D1011" s="18">
        <v>91</v>
      </c>
      <c r="E1011" s="18">
        <v>1</v>
      </c>
      <c r="F1011" s="18">
        <v>1</v>
      </c>
      <c r="G1011" s="18">
        <v>1</v>
      </c>
      <c r="H1011" s="18">
        <v>0</v>
      </c>
      <c r="I1011" s="18">
        <v>0</v>
      </c>
      <c r="J1011" s="18">
        <v>1</v>
      </c>
      <c r="K1011" s="18" t="s">
        <v>126</v>
      </c>
      <c r="L1011" s="4" t="b">
        <v>0</v>
      </c>
    </row>
    <row r="1012" spans="1:12" x14ac:dyDescent="0.2">
      <c r="A1012" s="19" t="s">
        <v>13</v>
      </c>
      <c r="B1012" s="20">
        <v>80.400000000000006</v>
      </c>
      <c r="C1012" s="18">
        <v>70</v>
      </c>
      <c r="D1012" s="18">
        <v>71</v>
      </c>
      <c r="E1012" s="18">
        <v>0</v>
      </c>
      <c r="F1012" s="18">
        <v>1</v>
      </c>
      <c r="G1012" s="18">
        <v>0</v>
      </c>
      <c r="H1012" s="18">
        <v>0</v>
      </c>
      <c r="I1012" s="18">
        <v>0</v>
      </c>
      <c r="J1012" s="18">
        <v>0</v>
      </c>
      <c r="K1012" s="18" t="s">
        <v>132</v>
      </c>
      <c r="L1012" s="4" t="b">
        <v>0</v>
      </c>
    </row>
    <row r="1013" spans="1:12" x14ac:dyDescent="0.2">
      <c r="A1013" s="19" t="s">
        <v>13</v>
      </c>
      <c r="B1013" s="20">
        <v>83.4</v>
      </c>
      <c r="C1013" s="18">
        <v>73</v>
      </c>
      <c r="D1013" s="18">
        <v>80</v>
      </c>
      <c r="E1013" s="18">
        <v>0</v>
      </c>
      <c r="F1013" s="18">
        <v>1</v>
      </c>
      <c r="G1013" s="18">
        <v>0</v>
      </c>
      <c r="H1013" s="18">
        <v>0</v>
      </c>
      <c r="I1013" s="18">
        <v>0</v>
      </c>
      <c r="J1013" s="18">
        <v>0</v>
      </c>
      <c r="K1013" s="18" t="s">
        <v>132</v>
      </c>
      <c r="L1013" s="4" t="b">
        <v>0</v>
      </c>
    </row>
    <row r="1014" spans="1:12" x14ac:dyDescent="0.2">
      <c r="A1014" s="19" t="s">
        <v>13</v>
      </c>
      <c r="B1014" s="20">
        <v>86.4</v>
      </c>
      <c r="C1014" s="18">
        <v>76</v>
      </c>
      <c r="D1014" s="18">
        <v>70</v>
      </c>
      <c r="E1014" s="18">
        <v>0</v>
      </c>
      <c r="F1014" s="18">
        <v>1</v>
      </c>
      <c r="G1014" s="18">
        <v>0</v>
      </c>
      <c r="H1014" s="18">
        <v>0</v>
      </c>
      <c r="I1014" s="18">
        <v>0</v>
      </c>
      <c r="J1014" s="18">
        <v>0</v>
      </c>
      <c r="K1014" s="18" t="s">
        <v>132</v>
      </c>
      <c r="L1014" s="4" t="b">
        <v>0</v>
      </c>
    </row>
    <row r="1015" spans="1:12" x14ac:dyDescent="0.2">
      <c r="A1015" s="19" t="s">
        <v>13</v>
      </c>
      <c r="B1015" s="20">
        <v>90.4</v>
      </c>
      <c r="C1015" s="18">
        <v>80</v>
      </c>
      <c r="D1015" s="18">
        <v>74</v>
      </c>
      <c r="E1015" s="18">
        <v>0</v>
      </c>
      <c r="F1015" s="18">
        <v>0</v>
      </c>
      <c r="G1015" s="18">
        <v>1</v>
      </c>
      <c r="H1015" s="18">
        <v>0</v>
      </c>
      <c r="I1015" s="18">
        <v>1</v>
      </c>
      <c r="J1015" s="18">
        <v>1</v>
      </c>
      <c r="K1015" s="18" t="s">
        <v>127</v>
      </c>
      <c r="L1015" s="4" t="b">
        <v>0</v>
      </c>
    </row>
    <row r="1016" spans="1:12" x14ac:dyDescent="0.2">
      <c r="A1016" s="19" t="s">
        <v>16</v>
      </c>
      <c r="B1016" s="20">
        <v>90.4</v>
      </c>
      <c r="C1016" s="18">
        <v>80</v>
      </c>
      <c r="D1016" s="18">
        <v>81</v>
      </c>
      <c r="E1016" s="18">
        <v>0</v>
      </c>
      <c r="F1016" s="18">
        <v>1</v>
      </c>
      <c r="G1016" s="18">
        <v>0</v>
      </c>
      <c r="H1016" s="18">
        <v>1</v>
      </c>
      <c r="I1016" s="18">
        <v>0</v>
      </c>
      <c r="J1016" s="18">
        <v>1</v>
      </c>
      <c r="K1016" s="18" t="s">
        <v>124</v>
      </c>
      <c r="L1016" s="4" t="b">
        <v>0</v>
      </c>
    </row>
    <row r="1017" spans="1:12" x14ac:dyDescent="0.2">
      <c r="A1017" s="19" t="s">
        <v>13</v>
      </c>
      <c r="B1017" s="20">
        <v>91.4</v>
      </c>
      <c r="C1017" s="18">
        <v>81</v>
      </c>
      <c r="D1017" s="18">
        <v>90</v>
      </c>
      <c r="E1017" s="18">
        <v>0</v>
      </c>
      <c r="F1017" s="18">
        <v>1</v>
      </c>
      <c r="G1017" s="18">
        <v>0</v>
      </c>
      <c r="H1017" s="18">
        <v>1</v>
      </c>
      <c r="I1017" s="18">
        <v>0</v>
      </c>
      <c r="J1017" s="18">
        <v>1</v>
      </c>
      <c r="K1017" s="18" t="s">
        <v>125</v>
      </c>
      <c r="L1017" s="4" t="b">
        <v>0</v>
      </c>
    </row>
    <row r="1018" spans="1:12" x14ac:dyDescent="0.2">
      <c r="A1018" s="19" t="s">
        <v>13</v>
      </c>
      <c r="B1018" s="20">
        <v>92.4</v>
      </c>
      <c r="C1018" s="18">
        <v>82</v>
      </c>
      <c r="D1018" s="18">
        <v>80</v>
      </c>
      <c r="E1018" s="18">
        <v>0</v>
      </c>
      <c r="F1018" s="18">
        <v>1</v>
      </c>
      <c r="G1018" s="18">
        <v>0</v>
      </c>
      <c r="H1018" s="18">
        <v>1</v>
      </c>
      <c r="I1018" s="18">
        <v>0</v>
      </c>
      <c r="J1018" s="18">
        <v>1</v>
      </c>
      <c r="K1018" s="18" t="s">
        <v>125</v>
      </c>
      <c r="L1018" s="4" t="b">
        <v>0</v>
      </c>
    </row>
    <row r="1019" spans="1:12" x14ac:dyDescent="0.2">
      <c r="A1019" s="19" t="s">
        <v>16</v>
      </c>
      <c r="B1019" s="20">
        <v>90.4</v>
      </c>
      <c r="C1019" s="18">
        <v>80</v>
      </c>
      <c r="D1019" s="18">
        <v>90</v>
      </c>
      <c r="E1019" s="18">
        <v>1</v>
      </c>
      <c r="F1019" s="18">
        <v>1</v>
      </c>
      <c r="G1019" s="18">
        <v>1</v>
      </c>
      <c r="H1019" s="18">
        <v>0</v>
      </c>
      <c r="I1019" s="18">
        <v>0</v>
      </c>
      <c r="J1019" s="18">
        <v>0</v>
      </c>
      <c r="K1019" s="18" t="s">
        <v>130</v>
      </c>
      <c r="L1019" s="4" t="b">
        <v>0</v>
      </c>
    </row>
    <row r="1020" spans="1:12" x14ac:dyDescent="0.2">
      <c r="A1020" s="19" t="s">
        <v>16</v>
      </c>
      <c r="B1020" s="20">
        <v>94.4</v>
      </c>
      <c r="C1020" s="18">
        <v>84</v>
      </c>
      <c r="D1020" s="18">
        <v>92</v>
      </c>
      <c r="E1020" s="18">
        <v>1</v>
      </c>
      <c r="F1020" s="18">
        <v>1</v>
      </c>
      <c r="G1020" s="18">
        <v>1</v>
      </c>
      <c r="H1020" s="18">
        <v>0</v>
      </c>
      <c r="I1020" s="18">
        <v>0</v>
      </c>
      <c r="J1020" s="18">
        <v>0</v>
      </c>
      <c r="K1020" s="18" t="s">
        <v>130</v>
      </c>
      <c r="L1020" s="4" t="b">
        <v>0</v>
      </c>
    </row>
    <row r="1021" spans="1:12" x14ac:dyDescent="0.2">
      <c r="A1021" s="19" t="s">
        <v>16</v>
      </c>
      <c r="B1021" s="20">
        <v>94.4</v>
      </c>
      <c r="C1021" s="18">
        <v>84</v>
      </c>
      <c r="D1021" s="18">
        <v>86</v>
      </c>
      <c r="E1021" s="18">
        <v>1</v>
      </c>
      <c r="F1021" s="18">
        <v>1</v>
      </c>
      <c r="G1021" s="18">
        <v>1</v>
      </c>
      <c r="H1021" s="18">
        <v>0</v>
      </c>
      <c r="I1021" s="18">
        <v>0</v>
      </c>
      <c r="J1021" s="18">
        <v>0</v>
      </c>
      <c r="K1021" s="18" t="s">
        <v>130</v>
      </c>
      <c r="L1021" s="4" t="b">
        <v>0</v>
      </c>
    </row>
    <row r="1022" spans="1:12" x14ac:dyDescent="0.2">
      <c r="A1022" s="19" t="s">
        <v>13</v>
      </c>
      <c r="B1022" s="20">
        <v>95.4</v>
      </c>
      <c r="C1022" s="18">
        <v>85</v>
      </c>
      <c r="D1022" s="18">
        <v>91</v>
      </c>
      <c r="E1022" s="18">
        <v>1</v>
      </c>
      <c r="F1022" s="18">
        <v>1</v>
      </c>
      <c r="G1022" s="18">
        <v>1</v>
      </c>
      <c r="H1022" s="18">
        <v>0</v>
      </c>
      <c r="I1022" s="18">
        <v>0</v>
      </c>
      <c r="J1022" s="18">
        <v>0</v>
      </c>
      <c r="K1022" s="18" t="s">
        <v>130</v>
      </c>
      <c r="L1022" s="4" t="b">
        <v>0</v>
      </c>
    </row>
    <row r="1023" spans="1:12" x14ac:dyDescent="0.2">
      <c r="A1023" s="19" t="s">
        <v>16</v>
      </c>
      <c r="B1023" s="20">
        <v>97.4</v>
      </c>
      <c r="C1023" s="18">
        <v>87</v>
      </c>
      <c r="D1023" s="18">
        <v>90</v>
      </c>
      <c r="E1023" s="18">
        <v>1</v>
      </c>
      <c r="F1023" s="18">
        <v>1</v>
      </c>
      <c r="G1023" s="18">
        <v>1</v>
      </c>
      <c r="H1023" s="18">
        <v>0</v>
      </c>
      <c r="I1023" s="18">
        <v>0</v>
      </c>
      <c r="J1023" s="18">
        <v>0</v>
      </c>
      <c r="K1023" s="18" t="s">
        <v>136</v>
      </c>
      <c r="L1023" s="4" t="b">
        <v>0</v>
      </c>
    </row>
    <row r="1024" spans="1:12" x14ac:dyDescent="0.2">
      <c r="A1024" s="19" t="s">
        <v>13</v>
      </c>
      <c r="B1024" s="20">
        <v>95.3</v>
      </c>
      <c r="C1024" s="18">
        <v>85</v>
      </c>
      <c r="D1024" s="18">
        <v>80</v>
      </c>
      <c r="E1024" s="18">
        <v>0</v>
      </c>
      <c r="F1024" s="18">
        <v>1</v>
      </c>
      <c r="G1024" s="18">
        <v>1</v>
      </c>
      <c r="H1024" s="18">
        <v>1</v>
      </c>
      <c r="I1024" s="18">
        <v>0</v>
      </c>
      <c r="J1024" s="18">
        <v>0</v>
      </c>
      <c r="K1024" s="18" t="s">
        <v>119</v>
      </c>
      <c r="L1024" s="4" t="b">
        <v>0</v>
      </c>
    </row>
    <row r="1025" spans="1:12" x14ac:dyDescent="0.2">
      <c r="A1025" s="19" t="s">
        <v>13</v>
      </c>
      <c r="B1025" s="20">
        <v>95.3</v>
      </c>
      <c r="C1025" s="18">
        <v>85</v>
      </c>
      <c r="D1025" s="18">
        <v>90</v>
      </c>
      <c r="E1025" s="18">
        <v>0</v>
      </c>
      <c r="F1025" s="18">
        <v>1</v>
      </c>
      <c r="G1025" s="18">
        <v>1</v>
      </c>
      <c r="H1025" s="18">
        <v>1</v>
      </c>
      <c r="I1025" s="18">
        <v>0</v>
      </c>
      <c r="J1025" s="18">
        <v>0</v>
      </c>
      <c r="K1025" s="18" t="s">
        <v>131</v>
      </c>
      <c r="L1025" s="4" t="b">
        <v>0</v>
      </c>
    </row>
    <row r="1026" spans="1:12" x14ac:dyDescent="0.2">
      <c r="A1026" s="19" t="s">
        <v>13</v>
      </c>
      <c r="B1026" s="20">
        <v>86.3</v>
      </c>
      <c r="C1026" s="18">
        <v>76</v>
      </c>
      <c r="D1026" s="18">
        <v>68</v>
      </c>
      <c r="E1026" s="18">
        <v>0</v>
      </c>
      <c r="F1026" s="18">
        <v>0</v>
      </c>
      <c r="G1026" s="18">
        <v>1</v>
      </c>
      <c r="H1026" s="18">
        <v>1</v>
      </c>
      <c r="I1026" s="18">
        <v>1</v>
      </c>
      <c r="J1026" s="18">
        <v>1</v>
      </c>
      <c r="K1026" s="18" t="s">
        <v>120</v>
      </c>
      <c r="L1026" s="4" t="b">
        <v>0</v>
      </c>
    </row>
    <row r="1027" spans="1:12" x14ac:dyDescent="0.2">
      <c r="A1027" s="19" t="s">
        <v>16</v>
      </c>
      <c r="B1027" s="20">
        <v>95.3</v>
      </c>
      <c r="C1027" s="18">
        <v>85</v>
      </c>
      <c r="D1027" s="18">
        <v>96</v>
      </c>
      <c r="E1027" s="18">
        <v>1</v>
      </c>
      <c r="F1027" s="18">
        <v>1</v>
      </c>
      <c r="G1027" s="18">
        <v>1</v>
      </c>
      <c r="H1027" s="18">
        <v>0</v>
      </c>
      <c r="I1027" s="18">
        <v>0</v>
      </c>
      <c r="J1027" s="18">
        <v>1</v>
      </c>
      <c r="K1027" s="18" t="s">
        <v>126</v>
      </c>
      <c r="L1027" s="4" t="b">
        <v>0</v>
      </c>
    </row>
    <row r="1028" spans="1:12" x14ac:dyDescent="0.2">
      <c r="A1028" s="19" t="s">
        <v>16</v>
      </c>
      <c r="B1028" s="20">
        <v>86.3</v>
      </c>
      <c r="C1028" s="18">
        <v>76</v>
      </c>
      <c r="D1028" s="18">
        <v>80</v>
      </c>
      <c r="E1028" s="18">
        <v>0</v>
      </c>
      <c r="F1028" s="18">
        <v>1</v>
      </c>
      <c r="G1028" s="18">
        <v>0</v>
      </c>
      <c r="H1028" s="18">
        <v>0</v>
      </c>
      <c r="I1028" s="18">
        <v>0</v>
      </c>
      <c r="J1028" s="18">
        <v>0</v>
      </c>
      <c r="K1028" s="18" t="s">
        <v>122</v>
      </c>
      <c r="L1028" s="4" t="b">
        <v>0</v>
      </c>
    </row>
    <row r="1029" spans="1:12" x14ac:dyDescent="0.2">
      <c r="A1029" s="19" t="s">
        <v>16</v>
      </c>
      <c r="B1029" s="20">
        <v>92.3</v>
      </c>
      <c r="C1029" s="18">
        <v>82</v>
      </c>
      <c r="D1029" s="18">
        <v>83</v>
      </c>
      <c r="E1029" s="18">
        <v>0</v>
      </c>
      <c r="F1029" s="18">
        <v>1</v>
      </c>
      <c r="G1029" s="18">
        <v>0</v>
      </c>
      <c r="H1029" s="18">
        <v>0</v>
      </c>
      <c r="I1029" s="18">
        <v>0</v>
      </c>
      <c r="J1029" s="18">
        <v>0</v>
      </c>
      <c r="K1029" s="18" t="s">
        <v>133</v>
      </c>
      <c r="L1029" s="4" t="b">
        <v>0</v>
      </c>
    </row>
    <row r="1030" spans="1:12" x14ac:dyDescent="0.2">
      <c r="A1030" s="19" t="s">
        <v>13</v>
      </c>
      <c r="B1030" s="20">
        <v>82.7</v>
      </c>
      <c r="C1030" s="18">
        <v>93</v>
      </c>
      <c r="D1030" s="18">
        <v>91</v>
      </c>
      <c r="E1030" s="18">
        <v>0</v>
      </c>
      <c r="F1030" s="18">
        <v>0</v>
      </c>
      <c r="G1030" s="18">
        <v>1</v>
      </c>
      <c r="H1030" s="18">
        <v>0</v>
      </c>
      <c r="I1030" s="18">
        <v>1</v>
      </c>
      <c r="J1030" s="18">
        <v>1</v>
      </c>
      <c r="K1030" s="18" t="s">
        <v>123</v>
      </c>
      <c r="L1030" s="4" t="b">
        <v>0</v>
      </c>
    </row>
    <row r="1031" spans="1:12" x14ac:dyDescent="0.2">
      <c r="A1031" s="19" t="s">
        <v>13</v>
      </c>
      <c r="B1031" s="20">
        <v>94.3</v>
      </c>
      <c r="C1031" s="18">
        <v>84</v>
      </c>
      <c r="D1031" s="18">
        <v>83</v>
      </c>
      <c r="E1031" s="18">
        <v>1</v>
      </c>
      <c r="F1031" s="18">
        <v>1</v>
      </c>
      <c r="G1031" s="18">
        <v>1</v>
      </c>
      <c r="H1031" s="18">
        <v>0</v>
      </c>
      <c r="I1031" s="18">
        <v>0</v>
      </c>
      <c r="J1031" s="18">
        <v>0</v>
      </c>
      <c r="K1031" s="18" t="s">
        <v>130</v>
      </c>
      <c r="L1031" s="4" t="b">
        <v>0</v>
      </c>
    </row>
    <row r="1032" spans="1:12" x14ac:dyDescent="0.2">
      <c r="A1032" s="19" t="s">
        <v>16</v>
      </c>
      <c r="B1032" s="20">
        <v>97.3</v>
      </c>
      <c r="C1032" s="18">
        <v>87</v>
      </c>
      <c r="D1032" s="18">
        <v>94</v>
      </c>
      <c r="E1032" s="18">
        <v>1</v>
      </c>
      <c r="F1032" s="18">
        <v>1</v>
      </c>
      <c r="G1032" s="18">
        <v>1</v>
      </c>
      <c r="H1032" s="18">
        <v>0</v>
      </c>
      <c r="I1032" s="18">
        <v>0</v>
      </c>
      <c r="J1032" s="18">
        <v>0</v>
      </c>
      <c r="K1032" s="18" t="s">
        <v>130</v>
      </c>
      <c r="L1032" s="4" t="b">
        <v>0</v>
      </c>
    </row>
    <row r="1033" spans="1:12" x14ac:dyDescent="0.2">
      <c r="A1033" s="19" t="s">
        <v>16</v>
      </c>
      <c r="B1033" s="20">
        <v>90.2</v>
      </c>
      <c r="C1033" s="18">
        <v>80</v>
      </c>
      <c r="D1033" s="18">
        <v>99</v>
      </c>
      <c r="E1033" s="18">
        <v>0</v>
      </c>
      <c r="F1033" s="18">
        <v>1</v>
      </c>
      <c r="G1033" s="18">
        <v>1</v>
      </c>
      <c r="H1033" s="18">
        <v>1</v>
      </c>
      <c r="I1033" s="18">
        <v>0</v>
      </c>
      <c r="J1033" s="18">
        <v>0</v>
      </c>
      <c r="K1033" s="18" t="s">
        <v>119</v>
      </c>
      <c r="L1033" s="4" t="b">
        <v>0</v>
      </c>
    </row>
    <row r="1034" spans="1:12" x14ac:dyDescent="0.2">
      <c r="A1034" s="19" t="s">
        <v>13</v>
      </c>
      <c r="B1034" s="20">
        <v>92.2</v>
      </c>
      <c r="C1034" s="18">
        <v>82</v>
      </c>
      <c r="D1034" s="18">
        <v>84</v>
      </c>
      <c r="E1034" s="18">
        <v>0</v>
      </c>
      <c r="F1034" s="18">
        <v>0</v>
      </c>
      <c r="G1034" s="18">
        <v>1</v>
      </c>
      <c r="H1034" s="18">
        <v>1</v>
      </c>
      <c r="I1034" s="18">
        <v>1</v>
      </c>
      <c r="J1034" s="18">
        <v>1</v>
      </c>
      <c r="K1034" s="18" t="s">
        <v>128</v>
      </c>
      <c r="L1034" s="4" t="b">
        <v>0</v>
      </c>
    </row>
    <row r="1035" spans="1:12" x14ac:dyDescent="0.2">
      <c r="A1035" s="19" t="s">
        <v>13</v>
      </c>
      <c r="B1035" s="20">
        <v>86.2</v>
      </c>
      <c r="C1035" s="18">
        <v>76</v>
      </c>
      <c r="D1035" s="18">
        <v>82</v>
      </c>
      <c r="E1035" s="18">
        <v>1</v>
      </c>
      <c r="F1035" s="18">
        <v>1</v>
      </c>
      <c r="G1035" s="18">
        <v>1</v>
      </c>
      <c r="H1035" s="18">
        <v>0</v>
      </c>
      <c r="I1035" s="18">
        <v>0</v>
      </c>
      <c r="J1035" s="18">
        <v>1</v>
      </c>
      <c r="K1035" s="18" t="s">
        <v>134</v>
      </c>
      <c r="L1035" s="4" t="b">
        <v>0</v>
      </c>
    </row>
    <row r="1036" spans="1:12" x14ac:dyDescent="0.2">
      <c r="A1036" s="19" t="s">
        <v>13</v>
      </c>
      <c r="B1036" s="20">
        <v>90.2</v>
      </c>
      <c r="C1036" s="18">
        <v>80</v>
      </c>
      <c r="D1036" s="18">
        <v>85</v>
      </c>
      <c r="E1036" s="18">
        <v>1</v>
      </c>
      <c r="F1036" s="18">
        <v>1</v>
      </c>
      <c r="G1036" s="18">
        <v>1</v>
      </c>
      <c r="H1036" s="18">
        <v>0</v>
      </c>
      <c r="I1036" s="18">
        <v>0</v>
      </c>
      <c r="J1036" s="18">
        <v>1</v>
      </c>
      <c r="K1036" s="18" t="s">
        <v>121</v>
      </c>
      <c r="L1036" s="4" t="b">
        <v>0</v>
      </c>
    </row>
    <row r="1037" spans="1:12" x14ac:dyDescent="0.2">
      <c r="A1037" s="19" t="s">
        <v>13</v>
      </c>
      <c r="B1037" s="20">
        <v>92.2</v>
      </c>
      <c r="C1037" s="18">
        <v>82</v>
      </c>
      <c r="D1037" s="18">
        <v>93</v>
      </c>
      <c r="E1037" s="18">
        <v>1</v>
      </c>
      <c r="F1037" s="18">
        <v>1</v>
      </c>
      <c r="G1037" s="18">
        <v>1</v>
      </c>
      <c r="H1037" s="18">
        <v>0</v>
      </c>
      <c r="I1037" s="18">
        <v>0</v>
      </c>
      <c r="J1037" s="18">
        <v>1</v>
      </c>
      <c r="K1037" s="18" t="s">
        <v>121</v>
      </c>
      <c r="L1037" s="4" t="b">
        <v>0</v>
      </c>
    </row>
    <row r="1038" spans="1:12" x14ac:dyDescent="0.2">
      <c r="A1038" s="19" t="s">
        <v>13</v>
      </c>
      <c r="B1038" s="20">
        <v>92.2</v>
      </c>
      <c r="C1038" s="18">
        <v>82</v>
      </c>
      <c r="D1038" s="18">
        <v>80</v>
      </c>
      <c r="E1038" s="18">
        <v>1</v>
      </c>
      <c r="F1038" s="18">
        <v>1</v>
      </c>
      <c r="G1038" s="18">
        <v>1</v>
      </c>
      <c r="H1038" s="18">
        <v>0</v>
      </c>
      <c r="I1038" s="18">
        <v>0</v>
      </c>
      <c r="J1038" s="18">
        <v>1</v>
      </c>
      <c r="K1038" s="18" t="s">
        <v>121</v>
      </c>
      <c r="L1038" s="4" t="b">
        <v>0</v>
      </c>
    </row>
    <row r="1039" spans="1:12" x14ac:dyDescent="0.2">
      <c r="A1039" s="19" t="s">
        <v>16</v>
      </c>
      <c r="B1039" s="20">
        <v>96.2</v>
      </c>
      <c r="C1039" s="18">
        <v>86</v>
      </c>
      <c r="D1039" s="18">
        <v>85</v>
      </c>
      <c r="E1039" s="18">
        <v>1</v>
      </c>
      <c r="F1039" s="18">
        <v>1</v>
      </c>
      <c r="G1039" s="18">
        <v>1</v>
      </c>
      <c r="H1039" s="18">
        <v>0</v>
      </c>
      <c r="I1039" s="18">
        <v>0</v>
      </c>
      <c r="J1039" s="18">
        <v>1</v>
      </c>
      <c r="K1039" s="18" t="s">
        <v>121</v>
      </c>
      <c r="L1039" s="4" t="b">
        <v>0</v>
      </c>
    </row>
    <row r="1040" spans="1:12" x14ac:dyDescent="0.2">
      <c r="A1040" s="19" t="s">
        <v>13</v>
      </c>
      <c r="B1040" s="20">
        <v>98.2</v>
      </c>
      <c r="C1040" s="18">
        <v>88</v>
      </c>
      <c r="D1040" s="18">
        <v>88</v>
      </c>
      <c r="E1040" s="18">
        <v>1</v>
      </c>
      <c r="F1040" s="18">
        <v>1</v>
      </c>
      <c r="G1040" s="18">
        <v>1</v>
      </c>
      <c r="H1040" s="18">
        <v>0</v>
      </c>
      <c r="I1040" s="18">
        <v>0</v>
      </c>
      <c r="J1040" s="18">
        <v>1</v>
      </c>
      <c r="K1040" s="18" t="s">
        <v>121</v>
      </c>
      <c r="L1040" s="4" t="b">
        <v>0</v>
      </c>
    </row>
    <row r="1041" spans="1:12" x14ac:dyDescent="0.2">
      <c r="A1041" s="19" t="s">
        <v>13</v>
      </c>
      <c r="B1041" s="20">
        <v>77.2</v>
      </c>
      <c r="C1041" s="18">
        <v>67</v>
      </c>
      <c r="D1041" s="18">
        <v>70</v>
      </c>
      <c r="E1041" s="18">
        <v>0</v>
      </c>
      <c r="F1041" s="18">
        <v>1</v>
      </c>
      <c r="G1041" s="18">
        <v>0</v>
      </c>
      <c r="H1041" s="18">
        <v>0</v>
      </c>
      <c r="I1041" s="18">
        <v>0</v>
      </c>
      <c r="J1041" s="18">
        <v>0</v>
      </c>
      <c r="K1041" s="18" t="s">
        <v>132</v>
      </c>
      <c r="L1041" s="4" t="b">
        <v>0</v>
      </c>
    </row>
    <row r="1042" spans="1:12" x14ac:dyDescent="0.2">
      <c r="A1042" s="19" t="s">
        <v>13</v>
      </c>
      <c r="B1042" s="20">
        <v>83.2</v>
      </c>
      <c r="C1042" s="18">
        <v>73</v>
      </c>
      <c r="D1042" s="18">
        <v>85</v>
      </c>
      <c r="E1042" s="18">
        <v>0</v>
      </c>
      <c r="F1042" s="18">
        <v>1</v>
      </c>
      <c r="G1042" s="18">
        <v>0</v>
      </c>
      <c r="H1042" s="18">
        <v>0</v>
      </c>
      <c r="I1042" s="18">
        <v>0</v>
      </c>
      <c r="J1042" s="18">
        <v>0</v>
      </c>
      <c r="K1042" s="18" t="s">
        <v>122</v>
      </c>
      <c r="L1042" s="4" t="b">
        <v>0</v>
      </c>
    </row>
    <row r="1043" spans="1:12" x14ac:dyDescent="0.2">
      <c r="A1043" s="19" t="s">
        <v>13</v>
      </c>
      <c r="B1043" s="20">
        <v>81.2</v>
      </c>
      <c r="C1043" s="18">
        <v>71</v>
      </c>
      <c r="D1043" s="18">
        <v>72</v>
      </c>
      <c r="E1043" s="18">
        <v>0</v>
      </c>
      <c r="F1043" s="18">
        <v>1</v>
      </c>
      <c r="G1043" s="18">
        <v>0</v>
      </c>
      <c r="H1043" s="18">
        <v>1</v>
      </c>
      <c r="I1043" s="18">
        <v>0</v>
      </c>
      <c r="J1043" s="18">
        <v>1</v>
      </c>
      <c r="K1043" s="18" t="s">
        <v>125</v>
      </c>
      <c r="L1043" s="4" t="b">
        <v>0</v>
      </c>
    </row>
    <row r="1044" spans="1:12" x14ac:dyDescent="0.2">
      <c r="A1044" s="19" t="s">
        <v>13</v>
      </c>
      <c r="B1044" s="20">
        <v>82.2</v>
      </c>
      <c r="C1044" s="18">
        <v>72</v>
      </c>
      <c r="D1044" s="18">
        <v>70</v>
      </c>
      <c r="E1044" s="18">
        <v>0</v>
      </c>
      <c r="F1044" s="18">
        <v>1</v>
      </c>
      <c r="G1044" s="18">
        <v>0</v>
      </c>
      <c r="H1044" s="18">
        <v>1</v>
      </c>
      <c r="I1044" s="18">
        <v>0</v>
      </c>
      <c r="J1044" s="18">
        <v>1</v>
      </c>
      <c r="K1044" s="18" t="s">
        <v>125</v>
      </c>
      <c r="L1044" s="4" t="b">
        <v>0</v>
      </c>
    </row>
    <row r="1045" spans="1:12" x14ac:dyDescent="0.2">
      <c r="A1045" s="19" t="s">
        <v>13</v>
      </c>
      <c r="B1045" s="20">
        <v>84.2</v>
      </c>
      <c r="C1045" s="18">
        <v>74</v>
      </c>
      <c r="D1045" s="18">
        <v>65</v>
      </c>
      <c r="E1045" s="18">
        <v>0</v>
      </c>
      <c r="F1045" s="18">
        <v>1</v>
      </c>
      <c r="G1045" s="18">
        <v>0</v>
      </c>
      <c r="H1045" s="18">
        <v>1</v>
      </c>
      <c r="I1045" s="18">
        <v>0</v>
      </c>
      <c r="J1045" s="18">
        <v>1</v>
      </c>
      <c r="K1045" s="18" t="s">
        <v>125</v>
      </c>
      <c r="L1045" s="4" t="b">
        <v>0</v>
      </c>
    </row>
    <row r="1046" spans="1:12" x14ac:dyDescent="0.2">
      <c r="A1046" s="19" t="s">
        <v>16</v>
      </c>
      <c r="B1046" s="20">
        <v>87.2</v>
      </c>
      <c r="C1046" s="18">
        <v>77</v>
      </c>
      <c r="D1046" s="18">
        <v>82</v>
      </c>
      <c r="E1046" s="18">
        <v>0</v>
      </c>
      <c r="F1046" s="18">
        <v>1</v>
      </c>
      <c r="G1046" s="18">
        <v>0</v>
      </c>
      <c r="H1046" s="18">
        <v>1</v>
      </c>
      <c r="I1046" s="18">
        <v>0</v>
      </c>
      <c r="J1046" s="18">
        <v>1</v>
      </c>
      <c r="K1046" s="18" t="s">
        <v>124</v>
      </c>
      <c r="L1046" s="4" t="b">
        <v>0</v>
      </c>
    </row>
    <row r="1047" spans="1:12" x14ac:dyDescent="0.2">
      <c r="A1047" s="19" t="s">
        <v>13</v>
      </c>
      <c r="B1047" s="20">
        <v>91.2</v>
      </c>
      <c r="C1047" s="18">
        <v>81</v>
      </c>
      <c r="D1047" s="18">
        <v>91</v>
      </c>
      <c r="E1047" s="18">
        <v>1</v>
      </c>
      <c r="F1047" s="18">
        <v>1</v>
      </c>
      <c r="G1047" s="18">
        <v>1</v>
      </c>
      <c r="H1047" s="18">
        <v>0</v>
      </c>
      <c r="I1047" s="18">
        <v>0</v>
      </c>
      <c r="J1047" s="18">
        <v>0</v>
      </c>
      <c r="K1047" s="18" t="s">
        <v>130</v>
      </c>
      <c r="L1047" s="4" t="b">
        <v>0</v>
      </c>
    </row>
    <row r="1048" spans="1:12" x14ac:dyDescent="0.2">
      <c r="A1048" s="19" t="s">
        <v>16</v>
      </c>
      <c r="B1048" s="20">
        <v>92.2</v>
      </c>
      <c r="C1048" s="18">
        <v>82</v>
      </c>
      <c r="D1048" s="18">
        <v>93</v>
      </c>
      <c r="E1048" s="18">
        <v>1</v>
      </c>
      <c r="F1048" s="18">
        <v>1</v>
      </c>
      <c r="G1048" s="18">
        <v>1</v>
      </c>
      <c r="H1048" s="18">
        <v>0</v>
      </c>
      <c r="I1048" s="18">
        <v>0</v>
      </c>
      <c r="J1048" s="18">
        <v>0</v>
      </c>
      <c r="K1048" s="18" t="s">
        <v>136</v>
      </c>
      <c r="L1048" s="4" t="b">
        <v>0</v>
      </c>
    </row>
    <row r="1049" spans="1:12" x14ac:dyDescent="0.2">
      <c r="A1049" s="19" t="s">
        <v>16</v>
      </c>
      <c r="B1049" s="20">
        <v>97.2</v>
      </c>
      <c r="C1049" s="18">
        <v>87</v>
      </c>
      <c r="D1049" s="18">
        <v>90</v>
      </c>
      <c r="E1049" s="18">
        <v>1</v>
      </c>
      <c r="F1049" s="18">
        <v>1</v>
      </c>
      <c r="G1049" s="18">
        <v>1</v>
      </c>
      <c r="H1049" s="18">
        <v>0</v>
      </c>
      <c r="I1049" s="18">
        <v>0</v>
      </c>
      <c r="J1049" s="18">
        <v>0</v>
      </c>
      <c r="K1049" s="18" t="s">
        <v>130</v>
      </c>
      <c r="L1049" s="4" t="b">
        <v>0</v>
      </c>
    </row>
    <row r="1050" spans="1:12" x14ac:dyDescent="0.2">
      <c r="A1050" s="19" t="s">
        <v>13</v>
      </c>
      <c r="B1050" s="20">
        <v>87.1</v>
      </c>
      <c r="C1050" s="18">
        <v>77</v>
      </c>
      <c r="D1050" s="18">
        <v>74</v>
      </c>
      <c r="E1050" s="18">
        <v>0</v>
      </c>
      <c r="F1050" s="18">
        <v>0</v>
      </c>
      <c r="G1050" s="18">
        <v>1</v>
      </c>
      <c r="H1050" s="18">
        <v>1</v>
      </c>
      <c r="I1050" s="18">
        <v>1</v>
      </c>
      <c r="J1050" s="18">
        <v>1</v>
      </c>
      <c r="K1050" s="18" t="s">
        <v>128</v>
      </c>
      <c r="L1050" s="4" t="b">
        <v>0</v>
      </c>
    </row>
    <row r="1051" spans="1:12" x14ac:dyDescent="0.2">
      <c r="A1051" s="19" t="s">
        <v>13</v>
      </c>
      <c r="B1051" s="20">
        <v>94.1</v>
      </c>
      <c r="C1051" s="18">
        <v>84</v>
      </c>
      <c r="D1051" s="18">
        <v>90</v>
      </c>
      <c r="E1051" s="18">
        <v>0</v>
      </c>
      <c r="F1051" s="18">
        <v>0</v>
      </c>
      <c r="G1051" s="18">
        <v>1</v>
      </c>
      <c r="H1051" s="18">
        <v>1</v>
      </c>
      <c r="I1051" s="18">
        <v>1</v>
      </c>
      <c r="J1051" s="18">
        <v>1</v>
      </c>
      <c r="K1051" s="18" t="s">
        <v>135</v>
      </c>
      <c r="L1051" s="4" t="b">
        <v>0</v>
      </c>
    </row>
    <row r="1052" spans="1:12" x14ac:dyDescent="0.2">
      <c r="A1052" s="19" t="s">
        <v>16</v>
      </c>
      <c r="B1052" s="20">
        <v>93.1</v>
      </c>
      <c r="C1052" s="18">
        <v>83</v>
      </c>
      <c r="D1052" s="18">
        <v>80</v>
      </c>
      <c r="E1052" s="18">
        <v>1</v>
      </c>
      <c r="F1052" s="18">
        <v>1</v>
      </c>
      <c r="G1052" s="18">
        <v>1</v>
      </c>
      <c r="H1052" s="18">
        <v>0</v>
      </c>
      <c r="I1052" s="18">
        <v>0</v>
      </c>
      <c r="J1052" s="18">
        <v>1</v>
      </c>
      <c r="K1052" s="18" t="s">
        <v>121</v>
      </c>
      <c r="L1052" s="4" t="b">
        <v>0</v>
      </c>
    </row>
    <row r="1053" spans="1:12" x14ac:dyDescent="0.2">
      <c r="A1053" s="19" t="s">
        <v>13</v>
      </c>
      <c r="B1053" s="20">
        <v>80.099999999999994</v>
      </c>
      <c r="C1053" s="18">
        <v>70</v>
      </c>
      <c r="D1053" s="18">
        <v>78</v>
      </c>
      <c r="E1053" s="18">
        <v>0</v>
      </c>
      <c r="F1053" s="18">
        <v>1</v>
      </c>
      <c r="G1053" s="18">
        <v>0</v>
      </c>
      <c r="H1053" s="18">
        <v>0</v>
      </c>
      <c r="I1053" s="18">
        <v>0</v>
      </c>
      <c r="J1053" s="18">
        <v>0</v>
      </c>
      <c r="K1053" s="18" t="s">
        <v>132</v>
      </c>
      <c r="L1053" s="4" t="b">
        <v>0</v>
      </c>
    </row>
    <row r="1054" spans="1:12" x14ac:dyDescent="0.2">
      <c r="A1054" s="19" t="s">
        <v>13</v>
      </c>
      <c r="B1054" s="20">
        <v>86.1</v>
      </c>
      <c r="C1054" s="18">
        <v>76</v>
      </c>
      <c r="D1054" s="18">
        <v>70</v>
      </c>
      <c r="E1054" s="18">
        <v>0</v>
      </c>
      <c r="F1054" s="18">
        <v>1</v>
      </c>
      <c r="G1054" s="18">
        <v>0</v>
      </c>
      <c r="H1054" s="18">
        <v>0</v>
      </c>
      <c r="I1054" s="18">
        <v>0</v>
      </c>
      <c r="J1054" s="18">
        <v>0</v>
      </c>
      <c r="K1054" s="18" t="s">
        <v>122</v>
      </c>
      <c r="L1054" s="4" t="b">
        <v>0</v>
      </c>
    </row>
    <row r="1055" spans="1:12" x14ac:dyDescent="0.2">
      <c r="A1055" s="19" t="s">
        <v>13</v>
      </c>
      <c r="B1055" s="20">
        <v>85.1</v>
      </c>
      <c r="C1055" s="18">
        <v>75</v>
      </c>
      <c r="D1055" s="18">
        <v>70</v>
      </c>
      <c r="E1055" s="18">
        <v>0</v>
      </c>
      <c r="F1055" s="18">
        <v>0</v>
      </c>
      <c r="G1055" s="18">
        <v>1</v>
      </c>
      <c r="H1055" s="18">
        <v>0</v>
      </c>
      <c r="I1055" s="18">
        <v>1</v>
      </c>
      <c r="J1055" s="18">
        <v>1</v>
      </c>
      <c r="K1055" s="18" t="s">
        <v>127</v>
      </c>
      <c r="L1055" s="4" t="b">
        <v>0</v>
      </c>
    </row>
    <row r="1056" spans="1:12" x14ac:dyDescent="0.2">
      <c r="A1056" s="19" t="s">
        <v>13</v>
      </c>
      <c r="B1056" s="20">
        <v>81.099999999999994</v>
      </c>
      <c r="C1056" s="18">
        <v>71</v>
      </c>
      <c r="D1056" s="18">
        <v>86</v>
      </c>
      <c r="E1056" s="18">
        <v>0</v>
      </c>
      <c r="F1056" s="18">
        <v>1</v>
      </c>
      <c r="G1056" s="18">
        <v>0</v>
      </c>
      <c r="H1056" s="18">
        <v>1</v>
      </c>
      <c r="I1056" s="18">
        <v>0</v>
      </c>
      <c r="J1056" s="18">
        <v>1</v>
      </c>
      <c r="K1056" s="18" t="s">
        <v>125</v>
      </c>
      <c r="L1056" s="4" t="b">
        <v>0</v>
      </c>
    </row>
    <row r="1057" spans="1:12" x14ac:dyDescent="0.2">
      <c r="A1057" s="19" t="s">
        <v>13</v>
      </c>
      <c r="B1057" s="20">
        <v>88.1</v>
      </c>
      <c r="C1057" s="18">
        <v>78</v>
      </c>
      <c r="D1057" s="18">
        <v>87</v>
      </c>
      <c r="E1057" s="18">
        <v>0</v>
      </c>
      <c r="F1057" s="18">
        <v>1</v>
      </c>
      <c r="G1057" s="18">
        <v>0</v>
      </c>
      <c r="H1057" s="18">
        <v>1</v>
      </c>
      <c r="I1057" s="18">
        <v>0</v>
      </c>
      <c r="J1057" s="18">
        <v>1</v>
      </c>
      <c r="K1057" s="18" t="s">
        <v>125</v>
      </c>
      <c r="L1057" s="4" t="b">
        <v>0</v>
      </c>
    </row>
    <row r="1058" spans="1:12" x14ac:dyDescent="0.2">
      <c r="A1058" s="19" t="s">
        <v>13</v>
      </c>
      <c r="B1058" s="20">
        <v>90.1</v>
      </c>
      <c r="C1058" s="18">
        <v>80</v>
      </c>
      <c r="D1058" s="18">
        <v>96</v>
      </c>
      <c r="E1058" s="18">
        <v>0</v>
      </c>
      <c r="F1058" s="18">
        <v>1</v>
      </c>
      <c r="G1058" s="18">
        <v>0</v>
      </c>
      <c r="H1058" s="18">
        <v>1</v>
      </c>
      <c r="I1058" s="18">
        <v>0</v>
      </c>
      <c r="J1058" s="18">
        <v>1</v>
      </c>
      <c r="K1058" s="18" t="s">
        <v>125</v>
      </c>
      <c r="L1058" s="4" t="b">
        <v>0</v>
      </c>
    </row>
    <row r="1059" spans="1:12" x14ac:dyDescent="0.2">
      <c r="A1059" s="19" t="s">
        <v>13</v>
      </c>
      <c r="B1059" s="20">
        <v>92.1</v>
      </c>
      <c r="C1059" s="18">
        <v>82</v>
      </c>
      <c r="D1059" s="18">
        <v>86</v>
      </c>
      <c r="E1059" s="18">
        <v>0</v>
      </c>
      <c r="F1059" s="18">
        <v>1</v>
      </c>
      <c r="G1059" s="18">
        <v>0</v>
      </c>
      <c r="H1059" s="18">
        <v>1</v>
      </c>
      <c r="I1059" s="18">
        <v>0</v>
      </c>
      <c r="J1059" s="18">
        <v>1</v>
      </c>
      <c r="K1059" s="18" t="s">
        <v>125</v>
      </c>
      <c r="L1059" s="4" t="b">
        <v>0</v>
      </c>
    </row>
    <row r="1060" spans="1:12" x14ac:dyDescent="0.2">
      <c r="A1060" s="19" t="s">
        <v>16</v>
      </c>
      <c r="B1060" s="20">
        <v>93.1</v>
      </c>
      <c r="C1060" s="18">
        <v>83</v>
      </c>
      <c r="D1060" s="18">
        <v>74</v>
      </c>
      <c r="E1060" s="18">
        <v>0</v>
      </c>
      <c r="F1060" s="18">
        <v>1</v>
      </c>
      <c r="G1060" s="18">
        <v>0</v>
      </c>
      <c r="H1060" s="18">
        <v>1</v>
      </c>
      <c r="I1060" s="18">
        <v>0</v>
      </c>
      <c r="J1060" s="18">
        <v>1</v>
      </c>
      <c r="K1060" s="18" t="s">
        <v>125</v>
      </c>
      <c r="L1060" s="4" t="b">
        <v>0</v>
      </c>
    </row>
    <row r="1061" spans="1:12" x14ac:dyDescent="0.2">
      <c r="A1061" s="19" t="s">
        <v>13</v>
      </c>
      <c r="B1061" s="20">
        <v>93.1</v>
      </c>
      <c r="C1061" s="18">
        <v>83</v>
      </c>
      <c r="D1061" s="18">
        <v>81</v>
      </c>
      <c r="E1061" s="18">
        <v>1</v>
      </c>
      <c r="F1061" s="18">
        <v>1</v>
      </c>
      <c r="G1061" s="18">
        <v>1</v>
      </c>
      <c r="H1061" s="18">
        <v>0</v>
      </c>
      <c r="I1061" s="18">
        <v>0</v>
      </c>
      <c r="J1061" s="18">
        <v>0</v>
      </c>
      <c r="K1061" s="18" t="s">
        <v>130</v>
      </c>
      <c r="L1061" s="4" t="b">
        <v>0</v>
      </c>
    </row>
    <row r="1062" spans="1:12" x14ac:dyDescent="0.2">
      <c r="A1062" s="19" t="s">
        <v>16</v>
      </c>
      <c r="B1062" s="20">
        <v>90</v>
      </c>
      <c r="C1062" s="18">
        <v>80</v>
      </c>
      <c r="D1062" s="18">
        <v>80</v>
      </c>
      <c r="E1062" s="18">
        <v>0</v>
      </c>
      <c r="F1062" s="18">
        <v>0</v>
      </c>
      <c r="G1062" s="18">
        <v>1</v>
      </c>
      <c r="H1062" s="18">
        <v>1</v>
      </c>
      <c r="I1062" s="18">
        <v>1</v>
      </c>
      <c r="J1062" s="18">
        <v>1</v>
      </c>
      <c r="K1062" s="18" t="s">
        <v>128</v>
      </c>
      <c r="L1062" s="4" t="b">
        <v>0</v>
      </c>
    </row>
    <row r="1063" spans="1:12" x14ac:dyDescent="0.2">
      <c r="A1063" s="19" t="s">
        <v>13</v>
      </c>
      <c r="B1063" s="20">
        <v>91</v>
      </c>
      <c r="C1063" s="18">
        <v>81</v>
      </c>
      <c r="D1063" s="18">
        <v>80</v>
      </c>
      <c r="E1063" s="18">
        <v>0</v>
      </c>
      <c r="F1063" s="18">
        <v>0</v>
      </c>
      <c r="G1063" s="18">
        <v>1</v>
      </c>
      <c r="H1063" s="18">
        <v>1</v>
      </c>
      <c r="I1063" s="18">
        <v>1</v>
      </c>
      <c r="J1063" s="18">
        <v>1</v>
      </c>
      <c r="K1063" s="18" t="s">
        <v>128</v>
      </c>
      <c r="L1063" s="4" t="b">
        <v>0</v>
      </c>
    </row>
    <row r="1064" spans="1:12" x14ac:dyDescent="0.2">
      <c r="A1064" s="19" t="s">
        <v>16</v>
      </c>
      <c r="B1064" s="20">
        <v>87</v>
      </c>
      <c r="C1064" s="18">
        <v>77</v>
      </c>
      <c r="D1064" s="18">
        <v>83</v>
      </c>
      <c r="E1064" s="18">
        <v>1</v>
      </c>
      <c r="F1064" s="18">
        <v>1</v>
      </c>
      <c r="G1064" s="18">
        <v>1</v>
      </c>
      <c r="H1064" s="18">
        <v>0</v>
      </c>
      <c r="I1064" s="18">
        <v>0</v>
      </c>
      <c r="J1064" s="18">
        <v>1</v>
      </c>
      <c r="K1064" s="18" t="s">
        <v>134</v>
      </c>
      <c r="L1064" s="4" t="b">
        <v>0</v>
      </c>
    </row>
    <row r="1065" spans="1:12" x14ac:dyDescent="0.2">
      <c r="A1065" s="19" t="s">
        <v>13</v>
      </c>
      <c r="B1065" s="20">
        <v>90</v>
      </c>
      <c r="C1065" s="18">
        <v>80</v>
      </c>
      <c r="D1065" s="18">
        <v>80</v>
      </c>
      <c r="E1065" s="18">
        <v>1</v>
      </c>
      <c r="F1065" s="18">
        <v>1</v>
      </c>
      <c r="G1065" s="18">
        <v>1</v>
      </c>
      <c r="H1065" s="18">
        <v>0</v>
      </c>
      <c r="I1065" s="18">
        <v>0</v>
      </c>
      <c r="J1065" s="18">
        <v>1</v>
      </c>
      <c r="K1065" s="18" t="s">
        <v>121</v>
      </c>
      <c r="L1065" s="4" t="b">
        <v>0</v>
      </c>
    </row>
    <row r="1066" spans="1:12" x14ac:dyDescent="0.2">
      <c r="A1066" s="19" t="s">
        <v>16</v>
      </c>
      <c r="B1066" s="20">
        <v>91</v>
      </c>
      <c r="C1066" s="18">
        <v>81</v>
      </c>
      <c r="D1066" s="18">
        <v>90</v>
      </c>
      <c r="E1066" s="18">
        <v>1</v>
      </c>
      <c r="F1066" s="18">
        <v>1</v>
      </c>
      <c r="G1066" s="18">
        <v>1</v>
      </c>
      <c r="H1066" s="18">
        <v>0</v>
      </c>
      <c r="I1066" s="18">
        <v>0</v>
      </c>
      <c r="J1066" s="18">
        <v>1</v>
      </c>
      <c r="K1066" s="18" t="s">
        <v>121</v>
      </c>
      <c r="L1066" s="4" t="b">
        <v>0</v>
      </c>
    </row>
    <row r="1067" spans="1:12" x14ac:dyDescent="0.2">
      <c r="A1067" s="19" t="s">
        <v>13</v>
      </c>
      <c r="B1067" s="20">
        <v>92</v>
      </c>
      <c r="C1067" s="18">
        <v>82</v>
      </c>
      <c r="D1067" s="18">
        <v>87</v>
      </c>
      <c r="E1067" s="18">
        <v>1</v>
      </c>
      <c r="F1067" s="18">
        <v>1</v>
      </c>
      <c r="G1067" s="18">
        <v>1</v>
      </c>
      <c r="H1067" s="18">
        <v>0</v>
      </c>
      <c r="I1067" s="18">
        <v>0</v>
      </c>
      <c r="J1067" s="18">
        <v>1</v>
      </c>
      <c r="K1067" s="18" t="s">
        <v>126</v>
      </c>
      <c r="L1067" s="4" t="b">
        <v>0</v>
      </c>
    </row>
    <row r="1068" spans="1:12" x14ac:dyDescent="0.2">
      <c r="A1068" s="19" t="s">
        <v>16</v>
      </c>
      <c r="B1068" s="20">
        <v>95</v>
      </c>
      <c r="C1068" s="18">
        <v>85</v>
      </c>
      <c r="D1068" s="18">
        <v>92</v>
      </c>
      <c r="E1068" s="18">
        <v>1</v>
      </c>
      <c r="F1068" s="18">
        <v>1</v>
      </c>
      <c r="G1068" s="18">
        <v>1</v>
      </c>
      <c r="H1068" s="18">
        <v>0</v>
      </c>
      <c r="I1068" s="18">
        <v>0</v>
      </c>
      <c r="J1068" s="18">
        <v>1</v>
      </c>
      <c r="K1068" s="18" t="s">
        <v>126</v>
      </c>
      <c r="L1068" s="4" t="b">
        <v>0</v>
      </c>
    </row>
    <row r="1069" spans="1:12" x14ac:dyDescent="0.2">
      <c r="A1069" s="19" t="s">
        <v>13</v>
      </c>
      <c r="B1069" s="20">
        <v>78</v>
      </c>
      <c r="C1069" s="18">
        <v>88</v>
      </c>
      <c r="D1069" s="18">
        <v>83</v>
      </c>
      <c r="E1069" s="18">
        <v>0</v>
      </c>
      <c r="F1069" s="18">
        <v>1</v>
      </c>
      <c r="G1069" s="18">
        <v>0</v>
      </c>
      <c r="H1069" s="18">
        <v>0</v>
      </c>
      <c r="I1069" s="18">
        <v>0</v>
      </c>
      <c r="J1069" s="18">
        <v>0</v>
      </c>
      <c r="K1069" s="18" t="s">
        <v>122</v>
      </c>
      <c r="L1069" s="4" t="b">
        <v>0</v>
      </c>
    </row>
    <row r="1070" spans="1:12" x14ac:dyDescent="0.2">
      <c r="A1070" s="19" t="s">
        <v>13</v>
      </c>
      <c r="B1070" s="20">
        <v>80</v>
      </c>
      <c r="C1070" s="18">
        <v>70</v>
      </c>
      <c r="D1070" s="18">
        <v>60</v>
      </c>
      <c r="E1070" s="18">
        <v>0</v>
      </c>
      <c r="F1070" s="18">
        <v>1</v>
      </c>
      <c r="G1070" s="18">
        <v>0</v>
      </c>
      <c r="H1070" s="18">
        <v>0</v>
      </c>
      <c r="I1070" s="18">
        <v>0</v>
      </c>
      <c r="J1070" s="18">
        <v>0</v>
      </c>
      <c r="K1070" s="18" t="s">
        <v>132</v>
      </c>
      <c r="L1070" s="4" t="b">
        <v>0</v>
      </c>
    </row>
    <row r="1071" spans="1:12" x14ac:dyDescent="0.2">
      <c r="A1071" s="19" t="s">
        <v>13</v>
      </c>
      <c r="B1071" s="20">
        <v>82</v>
      </c>
      <c r="C1071" s="18">
        <v>72</v>
      </c>
      <c r="D1071" s="18">
        <v>72</v>
      </c>
      <c r="E1071" s="18">
        <v>0</v>
      </c>
      <c r="F1071" s="18">
        <v>0</v>
      </c>
      <c r="G1071" s="18">
        <v>1</v>
      </c>
      <c r="H1071" s="18">
        <v>0</v>
      </c>
      <c r="I1071" s="18">
        <v>1</v>
      </c>
      <c r="J1071" s="18">
        <v>1</v>
      </c>
      <c r="K1071" s="18" t="s">
        <v>127</v>
      </c>
      <c r="L1071" s="4" t="b">
        <v>0</v>
      </c>
    </row>
    <row r="1072" spans="1:12" x14ac:dyDescent="0.2">
      <c r="A1072" s="19" t="s">
        <v>13</v>
      </c>
      <c r="B1072" s="20">
        <v>96</v>
      </c>
      <c r="C1072" s="18">
        <v>86</v>
      </c>
      <c r="D1072" s="18">
        <v>77</v>
      </c>
      <c r="E1072" s="18">
        <v>0</v>
      </c>
      <c r="F1072" s="18">
        <v>1</v>
      </c>
      <c r="G1072" s="18">
        <v>0</v>
      </c>
      <c r="H1072" s="18">
        <v>1</v>
      </c>
      <c r="I1072" s="18">
        <v>0</v>
      </c>
      <c r="J1072" s="18">
        <v>1</v>
      </c>
      <c r="K1072" s="18" t="s">
        <v>125</v>
      </c>
      <c r="L1072" s="4" t="b">
        <v>0</v>
      </c>
    </row>
    <row r="1073" spans="1:12" x14ac:dyDescent="0.2">
      <c r="A1073" s="19" t="s">
        <v>13</v>
      </c>
      <c r="B1073" s="20">
        <v>93</v>
      </c>
      <c r="C1073" s="18">
        <v>83</v>
      </c>
      <c r="D1073" s="18">
        <v>82</v>
      </c>
      <c r="E1073" s="18">
        <v>1</v>
      </c>
      <c r="F1073" s="18">
        <v>1</v>
      </c>
      <c r="G1073" s="18">
        <v>1</v>
      </c>
      <c r="H1073" s="18">
        <v>0</v>
      </c>
      <c r="I1073" s="18">
        <v>0</v>
      </c>
      <c r="J1073" s="18">
        <v>0</v>
      </c>
      <c r="K1073" s="18" t="s">
        <v>130</v>
      </c>
      <c r="L1073" s="4" t="b">
        <v>0</v>
      </c>
    </row>
    <row r="1074" spans="1:12" x14ac:dyDescent="0.2">
      <c r="A1074" s="19" t="s">
        <v>16</v>
      </c>
      <c r="B1074" s="20">
        <v>96</v>
      </c>
      <c r="C1074" s="18">
        <v>86</v>
      </c>
      <c r="D1074" s="18">
        <v>82</v>
      </c>
      <c r="E1074" s="18">
        <v>1</v>
      </c>
      <c r="F1074" s="18">
        <v>1</v>
      </c>
      <c r="G1074" s="18">
        <v>1</v>
      </c>
      <c r="H1074" s="18">
        <v>0</v>
      </c>
      <c r="I1074" s="18">
        <v>0</v>
      </c>
      <c r="J1074" s="18">
        <v>0</v>
      </c>
      <c r="K1074" s="18" t="s">
        <v>136</v>
      </c>
      <c r="L1074" s="4" t="b">
        <v>0</v>
      </c>
    </row>
    <row r="1075" spans="1:12" x14ac:dyDescent="0.2">
      <c r="A1075" s="19" t="s">
        <v>13</v>
      </c>
      <c r="B1075" s="20">
        <v>89.9</v>
      </c>
      <c r="C1075" s="18">
        <v>80</v>
      </c>
      <c r="D1075" s="18">
        <v>72</v>
      </c>
      <c r="E1075" s="18">
        <v>0</v>
      </c>
      <c r="F1075" s="18">
        <v>0</v>
      </c>
      <c r="G1075" s="18">
        <v>1</v>
      </c>
      <c r="H1075" s="18">
        <v>1</v>
      </c>
      <c r="I1075" s="18">
        <v>1</v>
      </c>
      <c r="J1075" s="18">
        <v>1</v>
      </c>
      <c r="K1075" s="18" t="s">
        <v>128</v>
      </c>
      <c r="L1075" s="4" t="b">
        <v>0</v>
      </c>
    </row>
    <row r="1076" spans="1:12" x14ac:dyDescent="0.2">
      <c r="A1076" s="19" t="s">
        <v>13</v>
      </c>
      <c r="B1076" s="20">
        <v>91.9</v>
      </c>
      <c r="C1076" s="18">
        <v>82</v>
      </c>
      <c r="D1076" s="18">
        <v>79</v>
      </c>
      <c r="E1076" s="18">
        <v>0</v>
      </c>
      <c r="F1076" s="18">
        <v>0</v>
      </c>
      <c r="G1076" s="18">
        <v>1</v>
      </c>
      <c r="H1076" s="18">
        <v>1</v>
      </c>
      <c r="I1076" s="18">
        <v>1</v>
      </c>
      <c r="J1076" s="18">
        <v>1</v>
      </c>
      <c r="K1076" s="18" t="s">
        <v>128</v>
      </c>
      <c r="L1076" s="4" t="b">
        <v>0</v>
      </c>
    </row>
    <row r="1077" spans="1:12" x14ac:dyDescent="0.2">
      <c r="A1077" s="19" t="s">
        <v>13</v>
      </c>
      <c r="B1077" s="20">
        <v>86.9</v>
      </c>
      <c r="C1077" s="18">
        <v>77</v>
      </c>
      <c r="D1077" s="18">
        <v>97</v>
      </c>
      <c r="E1077" s="18">
        <v>1</v>
      </c>
      <c r="F1077" s="18">
        <v>1</v>
      </c>
      <c r="G1077" s="18">
        <v>1</v>
      </c>
      <c r="H1077" s="18">
        <v>0</v>
      </c>
      <c r="I1077" s="18">
        <v>0</v>
      </c>
      <c r="J1077" s="18">
        <v>1</v>
      </c>
      <c r="K1077" s="18" t="s">
        <v>121</v>
      </c>
      <c r="L1077" s="4" t="b">
        <v>0</v>
      </c>
    </row>
    <row r="1078" spans="1:12" x14ac:dyDescent="0.2">
      <c r="A1078" s="19" t="s">
        <v>13</v>
      </c>
      <c r="B1078" s="20">
        <v>90.9</v>
      </c>
      <c r="C1078" s="18">
        <v>81</v>
      </c>
      <c r="D1078" s="18">
        <v>76</v>
      </c>
      <c r="E1078" s="18">
        <v>1</v>
      </c>
      <c r="F1078" s="18">
        <v>1</v>
      </c>
      <c r="G1078" s="18">
        <v>1</v>
      </c>
      <c r="H1078" s="18">
        <v>0</v>
      </c>
      <c r="I1078" s="18">
        <v>0</v>
      </c>
      <c r="J1078" s="18">
        <v>1</v>
      </c>
      <c r="K1078" s="18" t="s">
        <v>121</v>
      </c>
      <c r="L1078" s="4" t="b">
        <v>0</v>
      </c>
    </row>
    <row r="1079" spans="1:12" x14ac:dyDescent="0.2">
      <c r="A1079" s="19" t="s">
        <v>13</v>
      </c>
      <c r="B1079" s="20">
        <v>90.9</v>
      </c>
      <c r="C1079" s="18">
        <v>81</v>
      </c>
      <c r="D1079" s="18">
        <v>90</v>
      </c>
      <c r="E1079" s="18">
        <v>1</v>
      </c>
      <c r="F1079" s="18">
        <v>1</v>
      </c>
      <c r="G1079" s="18">
        <v>1</v>
      </c>
      <c r="H1079" s="18">
        <v>0</v>
      </c>
      <c r="I1079" s="18">
        <v>0</v>
      </c>
      <c r="J1079" s="18">
        <v>1</v>
      </c>
      <c r="K1079" s="18" t="s">
        <v>121</v>
      </c>
      <c r="L1079" s="4" t="b">
        <v>0</v>
      </c>
    </row>
    <row r="1080" spans="1:12" x14ac:dyDescent="0.2">
      <c r="A1080" s="19" t="s">
        <v>16</v>
      </c>
      <c r="B1080" s="20">
        <v>92.9</v>
      </c>
      <c r="C1080" s="18">
        <v>83</v>
      </c>
      <c r="D1080" s="18">
        <v>82</v>
      </c>
      <c r="E1080" s="18">
        <v>1</v>
      </c>
      <c r="F1080" s="18">
        <v>1</v>
      </c>
      <c r="G1080" s="18">
        <v>1</v>
      </c>
      <c r="H1080" s="18">
        <v>0</v>
      </c>
      <c r="I1080" s="18">
        <v>0</v>
      </c>
      <c r="J1080" s="18">
        <v>1</v>
      </c>
      <c r="K1080" s="18" t="s">
        <v>134</v>
      </c>
      <c r="L1080" s="4" t="b">
        <v>0</v>
      </c>
    </row>
    <row r="1081" spans="1:12" x14ac:dyDescent="0.2">
      <c r="A1081" s="19" t="s">
        <v>13</v>
      </c>
      <c r="B1081" s="20">
        <v>93.9</v>
      </c>
      <c r="C1081" s="18">
        <v>84</v>
      </c>
      <c r="D1081" s="18">
        <v>74</v>
      </c>
      <c r="E1081" s="18">
        <v>1</v>
      </c>
      <c r="F1081" s="18">
        <v>1</v>
      </c>
      <c r="G1081" s="18">
        <v>1</v>
      </c>
      <c r="H1081" s="18">
        <v>0</v>
      </c>
      <c r="I1081" s="18">
        <v>0</v>
      </c>
      <c r="J1081" s="18">
        <v>1</v>
      </c>
      <c r="K1081" s="18" t="s">
        <v>121</v>
      </c>
      <c r="L1081" s="4" t="b">
        <v>0</v>
      </c>
    </row>
    <row r="1082" spans="1:12" x14ac:dyDescent="0.2">
      <c r="A1082" s="19" t="s">
        <v>16</v>
      </c>
      <c r="B1082" s="20">
        <v>97.9</v>
      </c>
      <c r="C1082" s="18">
        <v>88</v>
      </c>
      <c r="D1082" s="18">
        <v>98</v>
      </c>
      <c r="E1082" s="18">
        <v>1</v>
      </c>
      <c r="F1082" s="18">
        <v>1</v>
      </c>
      <c r="G1082" s="18">
        <v>1</v>
      </c>
      <c r="H1082" s="18">
        <v>0</v>
      </c>
      <c r="I1082" s="18">
        <v>0</v>
      </c>
      <c r="J1082" s="18">
        <v>1</v>
      </c>
      <c r="K1082" s="18" t="s">
        <v>121</v>
      </c>
      <c r="L1082" s="4" t="b">
        <v>0</v>
      </c>
    </row>
    <row r="1083" spans="1:12" x14ac:dyDescent="0.2">
      <c r="A1083" s="19" t="s">
        <v>16</v>
      </c>
      <c r="B1083" s="20">
        <v>83.9</v>
      </c>
      <c r="C1083" s="18">
        <v>74</v>
      </c>
      <c r="D1083" s="18">
        <v>76</v>
      </c>
      <c r="E1083" s="18">
        <v>0</v>
      </c>
      <c r="F1083" s="18">
        <v>1</v>
      </c>
      <c r="G1083" s="18">
        <v>0</v>
      </c>
      <c r="H1083" s="18">
        <v>0</v>
      </c>
      <c r="I1083" s="18">
        <v>0</v>
      </c>
      <c r="J1083" s="18">
        <v>0</v>
      </c>
      <c r="K1083" s="18" t="s">
        <v>122</v>
      </c>
      <c r="L1083" s="4" t="b">
        <v>0</v>
      </c>
    </row>
    <row r="1084" spans="1:12" x14ac:dyDescent="0.2">
      <c r="A1084" s="19" t="s">
        <v>13</v>
      </c>
      <c r="B1084" s="20">
        <v>85.9</v>
      </c>
      <c r="C1084" s="18">
        <v>76</v>
      </c>
      <c r="D1084" s="18">
        <v>82</v>
      </c>
      <c r="E1084" s="18">
        <v>0</v>
      </c>
      <c r="F1084" s="18">
        <v>1</v>
      </c>
      <c r="G1084" s="18">
        <v>0</v>
      </c>
      <c r="H1084" s="18">
        <v>1</v>
      </c>
      <c r="I1084" s="18">
        <v>0</v>
      </c>
      <c r="J1084" s="18">
        <v>1</v>
      </c>
      <c r="K1084" s="18" t="s">
        <v>124</v>
      </c>
      <c r="L1084" s="4" t="b">
        <v>0</v>
      </c>
    </row>
    <row r="1085" spans="1:12" x14ac:dyDescent="0.2">
      <c r="A1085" s="19" t="s">
        <v>13</v>
      </c>
      <c r="B1085" s="20">
        <v>92.9</v>
      </c>
      <c r="C1085" s="18">
        <v>83</v>
      </c>
      <c r="D1085" s="18">
        <v>88</v>
      </c>
      <c r="E1085" s="18">
        <v>0</v>
      </c>
      <c r="F1085" s="18">
        <v>1</v>
      </c>
      <c r="G1085" s="18">
        <v>0</v>
      </c>
      <c r="H1085" s="18">
        <v>1</v>
      </c>
      <c r="I1085" s="18">
        <v>0</v>
      </c>
      <c r="J1085" s="18">
        <v>1</v>
      </c>
      <c r="K1085" s="18" t="s">
        <v>125</v>
      </c>
      <c r="L1085" s="4" t="b">
        <v>0</v>
      </c>
    </row>
    <row r="1086" spans="1:12" x14ac:dyDescent="0.2">
      <c r="A1086" s="19" t="s">
        <v>16</v>
      </c>
      <c r="B1086" s="20">
        <v>90.9</v>
      </c>
      <c r="C1086" s="18">
        <v>81</v>
      </c>
      <c r="D1086" s="18">
        <v>85</v>
      </c>
      <c r="E1086" s="18">
        <v>1</v>
      </c>
      <c r="F1086" s="18">
        <v>1</v>
      </c>
      <c r="G1086" s="18">
        <v>1</v>
      </c>
      <c r="H1086" s="18">
        <v>0</v>
      </c>
      <c r="I1086" s="18">
        <v>0</v>
      </c>
      <c r="J1086" s="18">
        <v>0</v>
      </c>
      <c r="K1086" s="18" t="s">
        <v>136</v>
      </c>
      <c r="L1086" s="4" t="b">
        <v>0</v>
      </c>
    </row>
    <row r="1087" spans="1:12" x14ac:dyDescent="0.2">
      <c r="A1087" s="19" t="s">
        <v>16</v>
      </c>
      <c r="B1087" s="20">
        <v>94.9</v>
      </c>
      <c r="C1087" s="18">
        <v>85</v>
      </c>
      <c r="D1087" s="18">
        <v>76</v>
      </c>
      <c r="E1087" s="18">
        <v>1</v>
      </c>
      <c r="F1087" s="18">
        <v>1</v>
      </c>
      <c r="G1087" s="18">
        <v>1</v>
      </c>
      <c r="H1087" s="18">
        <v>0</v>
      </c>
      <c r="I1087" s="18">
        <v>0</v>
      </c>
      <c r="J1087" s="18">
        <v>0</v>
      </c>
      <c r="K1087" s="18" t="s">
        <v>130</v>
      </c>
      <c r="L1087" s="4" t="b">
        <v>0</v>
      </c>
    </row>
    <row r="1088" spans="1:12" x14ac:dyDescent="0.2">
      <c r="A1088" s="19" t="s">
        <v>13</v>
      </c>
      <c r="B1088" s="20">
        <v>94.8</v>
      </c>
      <c r="C1088" s="18">
        <v>85</v>
      </c>
      <c r="D1088" s="18">
        <v>85</v>
      </c>
      <c r="E1088" s="18">
        <v>0</v>
      </c>
      <c r="F1088" s="18">
        <v>1</v>
      </c>
      <c r="G1088" s="18">
        <v>1</v>
      </c>
      <c r="H1088" s="18">
        <v>1</v>
      </c>
      <c r="I1088" s="18">
        <v>0</v>
      </c>
      <c r="J1088" s="18">
        <v>0</v>
      </c>
      <c r="K1088" s="18" t="s">
        <v>131</v>
      </c>
      <c r="L1088" s="4" t="b">
        <v>0</v>
      </c>
    </row>
    <row r="1089" spans="1:12" x14ac:dyDescent="0.2">
      <c r="A1089" s="19" t="s">
        <v>16</v>
      </c>
      <c r="B1089" s="20">
        <v>97.8</v>
      </c>
      <c r="C1089" s="18">
        <v>88</v>
      </c>
      <c r="D1089" s="18">
        <v>82</v>
      </c>
      <c r="E1089" s="18">
        <v>0</v>
      </c>
      <c r="F1089" s="18">
        <v>1</v>
      </c>
      <c r="G1089" s="18">
        <v>1</v>
      </c>
      <c r="H1089" s="18">
        <v>1</v>
      </c>
      <c r="I1089" s="18">
        <v>0</v>
      </c>
      <c r="J1089" s="18">
        <v>0</v>
      </c>
      <c r="K1089" s="18" t="s">
        <v>131</v>
      </c>
      <c r="L1089" s="4" t="b">
        <v>0</v>
      </c>
    </row>
    <row r="1090" spans="1:12" x14ac:dyDescent="0.2">
      <c r="A1090" s="19" t="s">
        <v>13</v>
      </c>
      <c r="B1090" s="20">
        <v>80.8</v>
      </c>
      <c r="C1090" s="18">
        <v>71</v>
      </c>
      <c r="D1090" s="18">
        <v>76</v>
      </c>
      <c r="E1090" s="18">
        <v>0</v>
      </c>
      <c r="F1090" s="18">
        <v>0</v>
      </c>
      <c r="G1090" s="18">
        <v>1</v>
      </c>
      <c r="H1090" s="18">
        <v>1</v>
      </c>
      <c r="I1090" s="18">
        <v>1</v>
      </c>
      <c r="J1090" s="18">
        <v>1</v>
      </c>
      <c r="K1090" s="18" t="s">
        <v>120</v>
      </c>
      <c r="L1090" s="4" t="b">
        <v>0</v>
      </c>
    </row>
    <row r="1091" spans="1:12" x14ac:dyDescent="0.2">
      <c r="A1091" s="19" t="s">
        <v>13</v>
      </c>
      <c r="B1091" s="20">
        <v>92.8</v>
      </c>
      <c r="C1091" s="18">
        <v>83</v>
      </c>
      <c r="D1091" s="18">
        <v>85</v>
      </c>
      <c r="E1091" s="18">
        <v>0</v>
      </c>
      <c r="F1091" s="18">
        <v>0</v>
      </c>
      <c r="G1091" s="18">
        <v>1</v>
      </c>
      <c r="H1091" s="18">
        <v>1</v>
      </c>
      <c r="I1091" s="18">
        <v>1</v>
      </c>
      <c r="J1091" s="18">
        <v>1</v>
      </c>
      <c r="K1091" s="18" t="s">
        <v>135</v>
      </c>
      <c r="L1091" s="4" t="b">
        <v>0</v>
      </c>
    </row>
    <row r="1092" spans="1:12" x14ac:dyDescent="0.2">
      <c r="A1092" s="19" t="s">
        <v>13</v>
      </c>
      <c r="B1092" s="20">
        <v>79.8</v>
      </c>
      <c r="C1092" s="18">
        <v>70</v>
      </c>
      <c r="D1092" s="18">
        <v>82</v>
      </c>
      <c r="E1092" s="18">
        <v>0</v>
      </c>
      <c r="F1092" s="18">
        <v>1</v>
      </c>
      <c r="G1092" s="18">
        <v>0</v>
      </c>
      <c r="H1092" s="18">
        <v>0</v>
      </c>
      <c r="I1092" s="18">
        <v>0</v>
      </c>
      <c r="J1092" s="18">
        <v>0</v>
      </c>
      <c r="K1092" s="18" t="s">
        <v>122</v>
      </c>
      <c r="L1092" s="4" t="b">
        <v>0</v>
      </c>
    </row>
    <row r="1093" spans="1:12" x14ac:dyDescent="0.2">
      <c r="A1093" s="19" t="s">
        <v>16</v>
      </c>
      <c r="B1093" s="20">
        <v>93.8</v>
      </c>
      <c r="C1093" s="18">
        <v>84</v>
      </c>
      <c r="D1093" s="18">
        <v>82</v>
      </c>
      <c r="E1093" s="18">
        <v>0</v>
      </c>
      <c r="F1093" s="18">
        <v>0</v>
      </c>
      <c r="G1093" s="18">
        <v>1</v>
      </c>
      <c r="H1093" s="18">
        <v>0</v>
      </c>
      <c r="I1093" s="18">
        <v>1</v>
      </c>
      <c r="J1093" s="18">
        <v>1</v>
      </c>
      <c r="K1093" s="18" t="s">
        <v>123</v>
      </c>
      <c r="L1093" s="4" t="b">
        <v>0</v>
      </c>
    </row>
    <row r="1094" spans="1:12" x14ac:dyDescent="0.2">
      <c r="A1094" s="19" t="s">
        <v>13</v>
      </c>
      <c r="B1094" s="20">
        <v>85.8</v>
      </c>
      <c r="C1094" s="18">
        <v>76</v>
      </c>
      <c r="D1094" s="18">
        <v>80</v>
      </c>
      <c r="E1094" s="18">
        <v>0</v>
      </c>
      <c r="F1094" s="18">
        <v>1</v>
      </c>
      <c r="G1094" s="18">
        <v>0</v>
      </c>
      <c r="H1094" s="18">
        <v>1</v>
      </c>
      <c r="I1094" s="18">
        <v>0</v>
      </c>
      <c r="J1094" s="18">
        <v>1</v>
      </c>
      <c r="K1094" s="18" t="s">
        <v>125</v>
      </c>
      <c r="L1094" s="4" t="b">
        <v>0</v>
      </c>
    </row>
    <row r="1095" spans="1:12" x14ac:dyDescent="0.2">
      <c r="A1095" s="19" t="s">
        <v>13</v>
      </c>
      <c r="B1095" s="20">
        <v>94.7</v>
      </c>
      <c r="C1095" s="18">
        <v>85</v>
      </c>
      <c r="D1095" s="18">
        <v>82</v>
      </c>
      <c r="E1095" s="18">
        <v>0</v>
      </c>
      <c r="F1095" s="18">
        <v>1</v>
      </c>
      <c r="G1095" s="18">
        <v>1</v>
      </c>
      <c r="H1095" s="18">
        <v>1</v>
      </c>
      <c r="I1095" s="18">
        <v>0</v>
      </c>
      <c r="J1095" s="18">
        <v>0</v>
      </c>
      <c r="K1095" s="18" t="s">
        <v>131</v>
      </c>
      <c r="L1095" s="4" t="b">
        <v>0</v>
      </c>
    </row>
    <row r="1096" spans="1:12" x14ac:dyDescent="0.2">
      <c r="A1096" s="19" t="s">
        <v>16</v>
      </c>
      <c r="B1096" s="20">
        <v>96.7</v>
      </c>
      <c r="C1096" s="18">
        <v>87</v>
      </c>
      <c r="D1096" s="18">
        <v>86</v>
      </c>
      <c r="E1096" s="18">
        <v>0</v>
      </c>
      <c r="F1096" s="18">
        <v>1</v>
      </c>
      <c r="G1096" s="18">
        <v>1</v>
      </c>
      <c r="H1096" s="18">
        <v>1</v>
      </c>
      <c r="I1096" s="18">
        <v>0</v>
      </c>
      <c r="J1096" s="18">
        <v>0</v>
      </c>
      <c r="K1096" s="18" t="s">
        <v>119</v>
      </c>
      <c r="L1096" s="4" t="b">
        <v>0</v>
      </c>
    </row>
    <row r="1097" spans="1:12" x14ac:dyDescent="0.2">
      <c r="A1097" s="19" t="s">
        <v>13</v>
      </c>
      <c r="B1097" s="20">
        <v>96.7</v>
      </c>
      <c r="C1097" s="18">
        <v>87</v>
      </c>
      <c r="D1097" s="18">
        <v>85</v>
      </c>
      <c r="E1097" s="18">
        <v>0</v>
      </c>
      <c r="F1097" s="18">
        <v>0</v>
      </c>
      <c r="G1097" s="18">
        <v>1</v>
      </c>
      <c r="H1097" s="18">
        <v>1</v>
      </c>
      <c r="I1097" s="18">
        <v>1</v>
      </c>
      <c r="J1097" s="18">
        <v>1</v>
      </c>
      <c r="K1097" s="18" t="s">
        <v>128</v>
      </c>
      <c r="L1097" s="4" t="b">
        <v>0</v>
      </c>
    </row>
    <row r="1098" spans="1:12" x14ac:dyDescent="0.2">
      <c r="A1098" s="19" t="s">
        <v>13</v>
      </c>
      <c r="B1098" s="20">
        <v>69.7</v>
      </c>
      <c r="C1098" s="18">
        <v>60</v>
      </c>
      <c r="D1098" s="18">
        <v>55</v>
      </c>
      <c r="E1098" s="18">
        <v>0</v>
      </c>
      <c r="F1098" s="18">
        <v>1</v>
      </c>
      <c r="G1098" s="18">
        <v>0</v>
      </c>
      <c r="H1098" s="18">
        <v>0</v>
      </c>
      <c r="I1098" s="18">
        <v>0</v>
      </c>
      <c r="J1098" s="18">
        <v>0</v>
      </c>
      <c r="K1098" s="18" t="s">
        <v>132</v>
      </c>
      <c r="L1098" s="4" t="b">
        <v>0</v>
      </c>
    </row>
    <row r="1099" spans="1:12" x14ac:dyDescent="0.2">
      <c r="A1099" s="19" t="s">
        <v>13</v>
      </c>
      <c r="B1099" s="20">
        <v>82.7</v>
      </c>
      <c r="C1099" s="18">
        <v>73</v>
      </c>
      <c r="D1099" s="18">
        <v>74</v>
      </c>
      <c r="E1099" s="18">
        <v>0</v>
      </c>
      <c r="F1099" s="18">
        <v>0</v>
      </c>
      <c r="G1099" s="18">
        <v>1</v>
      </c>
      <c r="H1099" s="18">
        <v>0</v>
      </c>
      <c r="I1099" s="18">
        <v>1</v>
      </c>
      <c r="J1099" s="18">
        <v>1</v>
      </c>
      <c r="K1099" s="18" t="s">
        <v>127</v>
      </c>
      <c r="L1099" s="4" t="b">
        <v>0</v>
      </c>
    </row>
    <row r="1100" spans="1:12" x14ac:dyDescent="0.2">
      <c r="A1100" s="19" t="s">
        <v>16</v>
      </c>
      <c r="B1100" s="20">
        <v>86.7</v>
      </c>
      <c r="C1100" s="18">
        <v>77</v>
      </c>
      <c r="D1100" s="18">
        <v>73</v>
      </c>
      <c r="E1100" s="18">
        <v>0</v>
      </c>
      <c r="F1100" s="18">
        <v>1</v>
      </c>
      <c r="G1100" s="18">
        <v>0</v>
      </c>
      <c r="H1100" s="18">
        <v>1</v>
      </c>
      <c r="I1100" s="18">
        <v>0</v>
      </c>
      <c r="J1100" s="18">
        <v>1</v>
      </c>
      <c r="K1100" s="18" t="s">
        <v>125</v>
      </c>
      <c r="L1100" s="4" t="b">
        <v>0</v>
      </c>
    </row>
    <row r="1101" spans="1:12" x14ac:dyDescent="0.2">
      <c r="A1101" s="19" t="s">
        <v>13</v>
      </c>
      <c r="B1101" s="20">
        <v>92.7</v>
      </c>
      <c r="C1101" s="18">
        <v>83</v>
      </c>
      <c r="D1101" s="18">
        <v>75</v>
      </c>
      <c r="E1101" s="18">
        <v>0</v>
      </c>
      <c r="F1101" s="18">
        <v>1</v>
      </c>
      <c r="G1101" s="18">
        <v>0</v>
      </c>
      <c r="H1101" s="18">
        <v>1</v>
      </c>
      <c r="I1101" s="18">
        <v>0</v>
      </c>
      <c r="J1101" s="18">
        <v>1</v>
      </c>
      <c r="K1101" s="18" t="s">
        <v>125</v>
      </c>
      <c r="L1101" s="4" t="b">
        <v>0</v>
      </c>
    </row>
    <row r="1102" spans="1:12" x14ac:dyDescent="0.2">
      <c r="A1102" s="19" t="s">
        <v>16</v>
      </c>
      <c r="B1102" s="20">
        <v>89.7</v>
      </c>
      <c r="C1102" s="18">
        <v>80</v>
      </c>
      <c r="D1102" s="18">
        <v>76</v>
      </c>
      <c r="E1102" s="18">
        <v>1</v>
      </c>
      <c r="F1102" s="18">
        <v>1</v>
      </c>
      <c r="G1102" s="18">
        <v>1</v>
      </c>
      <c r="H1102" s="18">
        <v>0</v>
      </c>
      <c r="I1102" s="18">
        <v>0</v>
      </c>
      <c r="J1102" s="18">
        <v>0</v>
      </c>
      <c r="K1102" s="18" t="s">
        <v>130</v>
      </c>
      <c r="L1102" s="4" t="b">
        <v>0</v>
      </c>
    </row>
    <row r="1103" spans="1:12" x14ac:dyDescent="0.2">
      <c r="A1103" s="19" t="s">
        <v>13</v>
      </c>
      <c r="B1103" s="20">
        <v>89.6</v>
      </c>
      <c r="C1103" s="18">
        <v>80</v>
      </c>
      <c r="D1103" s="18">
        <v>70</v>
      </c>
      <c r="E1103" s="18">
        <v>0</v>
      </c>
      <c r="F1103" s="18">
        <v>1</v>
      </c>
      <c r="G1103" s="18">
        <v>1</v>
      </c>
      <c r="H1103" s="18">
        <v>1</v>
      </c>
      <c r="I1103" s="18">
        <v>0</v>
      </c>
      <c r="J1103" s="18">
        <v>0</v>
      </c>
      <c r="K1103" s="18" t="s">
        <v>119</v>
      </c>
      <c r="L1103" s="4" t="b">
        <v>0</v>
      </c>
    </row>
    <row r="1104" spans="1:12" x14ac:dyDescent="0.2">
      <c r="A1104" s="19" t="s">
        <v>13</v>
      </c>
      <c r="B1104" s="20">
        <v>89.6</v>
      </c>
      <c r="C1104" s="18">
        <v>80</v>
      </c>
      <c r="D1104" s="18">
        <v>74</v>
      </c>
      <c r="E1104" s="18">
        <v>0</v>
      </c>
      <c r="F1104" s="18">
        <v>1</v>
      </c>
      <c r="G1104" s="18">
        <v>1</v>
      </c>
      <c r="H1104" s="18">
        <v>1</v>
      </c>
      <c r="I1104" s="18">
        <v>0</v>
      </c>
      <c r="J1104" s="18">
        <v>0</v>
      </c>
      <c r="K1104" s="18" t="s">
        <v>119</v>
      </c>
      <c r="L1104" s="4" t="b">
        <v>0</v>
      </c>
    </row>
    <row r="1105" spans="1:12" x14ac:dyDescent="0.2">
      <c r="A1105" s="19" t="s">
        <v>13</v>
      </c>
      <c r="B1105" s="20">
        <v>90.6</v>
      </c>
      <c r="C1105" s="18">
        <v>81</v>
      </c>
      <c r="D1105" s="18">
        <v>75</v>
      </c>
      <c r="E1105" s="18">
        <v>0</v>
      </c>
      <c r="F1105" s="18">
        <v>1</v>
      </c>
      <c r="G1105" s="18">
        <v>1</v>
      </c>
      <c r="H1105" s="18">
        <v>1</v>
      </c>
      <c r="I1105" s="18">
        <v>0</v>
      </c>
      <c r="J1105" s="18">
        <v>0</v>
      </c>
      <c r="K1105" s="18" t="s">
        <v>119</v>
      </c>
      <c r="L1105" s="4" t="b">
        <v>0</v>
      </c>
    </row>
    <row r="1106" spans="1:12" x14ac:dyDescent="0.2">
      <c r="A1106" s="19" t="s">
        <v>13</v>
      </c>
      <c r="B1106" s="20">
        <v>93.6</v>
      </c>
      <c r="C1106" s="18">
        <v>84</v>
      </c>
      <c r="D1106" s="18">
        <v>86</v>
      </c>
      <c r="E1106" s="18">
        <v>0</v>
      </c>
      <c r="F1106" s="18">
        <v>0</v>
      </c>
      <c r="G1106" s="18">
        <v>1</v>
      </c>
      <c r="H1106" s="18">
        <v>1</v>
      </c>
      <c r="I1106" s="18">
        <v>1</v>
      </c>
      <c r="J1106" s="18">
        <v>1</v>
      </c>
      <c r="K1106" s="18" t="s">
        <v>128</v>
      </c>
      <c r="L1106" s="4" t="b">
        <v>0</v>
      </c>
    </row>
    <row r="1107" spans="1:12" x14ac:dyDescent="0.2">
      <c r="A1107" s="19" t="s">
        <v>13</v>
      </c>
      <c r="B1107" s="20">
        <v>86.6</v>
      </c>
      <c r="C1107" s="18">
        <v>77</v>
      </c>
      <c r="D1107" s="18">
        <v>80</v>
      </c>
      <c r="E1107" s="18">
        <v>1</v>
      </c>
      <c r="F1107" s="18">
        <v>1</v>
      </c>
      <c r="G1107" s="18">
        <v>1</v>
      </c>
      <c r="H1107" s="18">
        <v>0</v>
      </c>
      <c r="I1107" s="18">
        <v>0</v>
      </c>
      <c r="J1107" s="18">
        <v>1</v>
      </c>
      <c r="K1107" s="18" t="s">
        <v>121</v>
      </c>
      <c r="L1107" s="4" t="b">
        <v>0</v>
      </c>
    </row>
    <row r="1108" spans="1:12" x14ac:dyDescent="0.2">
      <c r="A1108" s="19" t="s">
        <v>16</v>
      </c>
      <c r="B1108" s="20">
        <v>89.6</v>
      </c>
      <c r="C1108" s="18">
        <v>80</v>
      </c>
      <c r="D1108" s="18">
        <v>80</v>
      </c>
      <c r="E1108" s="18">
        <v>1</v>
      </c>
      <c r="F1108" s="18">
        <v>1</v>
      </c>
      <c r="G1108" s="18">
        <v>1</v>
      </c>
      <c r="H1108" s="18">
        <v>0</v>
      </c>
      <c r="I1108" s="18">
        <v>0</v>
      </c>
      <c r="J1108" s="18">
        <v>1</v>
      </c>
      <c r="K1108" s="18" t="s">
        <v>121</v>
      </c>
      <c r="L1108" s="4" t="b">
        <v>0</v>
      </c>
    </row>
    <row r="1109" spans="1:12" x14ac:dyDescent="0.2">
      <c r="A1109" s="19" t="s">
        <v>13</v>
      </c>
      <c r="B1109" s="20">
        <v>90.6</v>
      </c>
      <c r="C1109" s="18">
        <v>81</v>
      </c>
      <c r="D1109" s="18">
        <v>83</v>
      </c>
      <c r="E1109" s="18">
        <v>1</v>
      </c>
      <c r="F1109" s="18">
        <v>1</v>
      </c>
      <c r="G1109" s="18">
        <v>1</v>
      </c>
      <c r="H1109" s="18">
        <v>0</v>
      </c>
      <c r="I1109" s="18">
        <v>0</v>
      </c>
      <c r="J1109" s="18">
        <v>1</v>
      </c>
      <c r="K1109" s="18" t="s">
        <v>121</v>
      </c>
      <c r="L1109" s="4" t="b">
        <v>0</v>
      </c>
    </row>
    <row r="1110" spans="1:12" x14ac:dyDescent="0.2">
      <c r="A1110" s="19" t="s">
        <v>13</v>
      </c>
      <c r="B1110" s="20">
        <v>92.6</v>
      </c>
      <c r="C1110" s="18">
        <v>83</v>
      </c>
      <c r="D1110" s="18">
        <v>91</v>
      </c>
      <c r="E1110" s="18">
        <v>1</v>
      </c>
      <c r="F1110" s="18">
        <v>1</v>
      </c>
      <c r="G1110" s="18">
        <v>1</v>
      </c>
      <c r="H1110" s="18">
        <v>0</v>
      </c>
      <c r="I1110" s="18">
        <v>0</v>
      </c>
      <c r="J1110" s="18">
        <v>1</v>
      </c>
      <c r="K1110" s="18" t="s">
        <v>121</v>
      </c>
      <c r="L1110" s="4" t="b">
        <v>0</v>
      </c>
    </row>
    <row r="1111" spans="1:12" x14ac:dyDescent="0.2">
      <c r="A1111" s="19" t="s">
        <v>16</v>
      </c>
      <c r="B1111" s="20">
        <v>92.6</v>
      </c>
      <c r="C1111" s="18">
        <v>83</v>
      </c>
      <c r="D1111" s="18">
        <v>81</v>
      </c>
      <c r="E1111" s="18">
        <v>1</v>
      </c>
      <c r="F1111" s="18">
        <v>1</v>
      </c>
      <c r="G1111" s="18">
        <v>1</v>
      </c>
      <c r="H1111" s="18">
        <v>0</v>
      </c>
      <c r="I1111" s="18">
        <v>0</v>
      </c>
      <c r="J1111" s="18">
        <v>1</v>
      </c>
      <c r="K1111" s="18" t="s">
        <v>121</v>
      </c>
      <c r="L1111" s="4" t="b">
        <v>0</v>
      </c>
    </row>
    <row r="1112" spans="1:12" x14ac:dyDescent="0.2">
      <c r="A1112" s="19" t="s">
        <v>13</v>
      </c>
      <c r="B1112" s="20">
        <v>83.6</v>
      </c>
      <c r="C1112" s="18">
        <v>74</v>
      </c>
      <c r="D1112" s="18">
        <v>82</v>
      </c>
      <c r="E1112" s="18">
        <v>0</v>
      </c>
      <c r="F1112" s="18">
        <v>1</v>
      </c>
      <c r="G1112" s="18">
        <v>0</v>
      </c>
      <c r="H1112" s="18">
        <v>1</v>
      </c>
      <c r="I1112" s="18">
        <v>0</v>
      </c>
      <c r="J1112" s="18">
        <v>1</v>
      </c>
      <c r="K1112" s="18" t="s">
        <v>125</v>
      </c>
      <c r="L1112" s="4" t="b">
        <v>0</v>
      </c>
    </row>
    <row r="1113" spans="1:12" x14ac:dyDescent="0.2">
      <c r="A1113" s="19" t="s">
        <v>16</v>
      </c>
      <c r="B1113" s="20">
        <v>92.6</v>
      </c>
      <c r="C1113" s="18">
        <v>83</v>
      </c>
      <c r="D1113" s="18">
        <v>74</v>
      </c>
      <c r="E1113" s="18">
        <v>1</v>
      </c>
      <c r="F1113" s="18">
        <v>1</v>
      </c>
      <c r="G1113" s="18">
        <v>1</v>
      </c>
      <c r="H1113" s="18">
        <v>0</v>
      </c>
      <c r="I1113" s="18">
        <v>0</v>
      </c>
      <c r="J1113" s="18">
        <v>0</v>
      </c>
      <c r="K1113" s="18" t="s">
        <v>130</v>
      </c>
      <c r="L1113" s="4" t="b">
        <v>0</v>
      </c>
    </row>
    <row r="1114" spans="1:12" x14ac:dyDescent="0.2">
      <c r="A1114" s="19" t="s">
        <v>13</v>
      </c>
      <c r="B1114" s="20">
        <v>94.6</v>
      </c>
      <c r="C1114" s="18">
        <v>85</v>
      </c>
      <c r="D1114" s="18">
        <v>95</v>
      </c>
      <c r="E1114" s="18">
        <v>1</v>
      </c>
      <c r="F1114" s="18">
        <v>1</v>
      </c>
      <c r="G1114" s="18">
        <v>1</v>
      </c>
      <c r="H1114" s="18">
        <v>0</v>
      </c>
      <c r="I1114" s="18">
        <v>0</v>
      </c>
      <c r="J1114" s="18">
        <v>0</v>
      </c>
      <c r="K1114" s="18" t="s">
        <v>130</v>
      </c>
      <c r="L1114" s="4" t="b">
        <v>0</v>
      </c>
    </row>
    <row r="1115" spans="1:12" x14ac:dyDescent="0.2">
      <c r="A1115" s="19" t="s">
        <v>16</v>
      </c>
      <c r="B1115" s="20">
        <v>97.6</v>
      </c>
      <c r="C1115" s="18">
        <v>88</v>
      </c>
      <c r="D1115" s="18">
        <v>94</v>
      </c>
      <c r="E1115" s="18">
        <v>1</v>
      </c>
      <c r="F1115" s="18">
        <v>1</v>
      </c>
      <c r="G1115" s="18">
        <v>1</v>
      </c>
      <c r="H1115" s="18">
        <v>0</v>
      </c>
      <c r="I1115" s="18">
        <v>0</v>
      </c>
      <c r="J1115" s="18">
        <v>0</v>
      </c>
      <c r="K1115" s="18" t="s">
        <v>130</v>
      </c>
      <c r="L1115" s="4" t="b">
        <v>0</v>
      </c>
    </row>
    <row r="1116" spans="1:12" x14ac:dyDescent="0.2">
      <c r="A1116" s="19" t="s">
        <v>16</v>
      </c>
      <c r="B1116" s="20">
        <v>97.5</v>
      </c>
      <c r="C1116" s="18">
        <v>88</v>
      </c>
      <c r="D1116" s="18">
        <v>83</v>
      </c>
      <c r="E1116" s="18">
        <v>0</v>
      </c>
      <c r="F1116" s="18">
        <v>1</v>
      </c>
      <c r="G1116" s="18">
        <v>1</v>
      </c>
      <c r="H1116" s="18">
        <v>1</v>
      </c>
      <c r="I1116" s="18">
        <v>0</v>
      </c>
      <c r="J1116" s="18">
        <v>0</v>
      </c>
      <c r="K1116" s="18" t="s">
        <v>119</v>
      </c>
      <c r="L1116" s="4" t="b">
        <v>0</v>
      </c>
    </row>
    <row r="1117" spans="1:12" x14ac:dyDescent="0.2">
      <c r="A1117" s="19" t="s">
        <v>16</v>
      </c>
      <c r="B1117" s="20">
        <v>87.5</v>
      </c>
      <c r="C1117" s="18">
        <v>78</v>
      </c>
      <c r="D1117" s="18">
        <v>73</v>
      </c>
      <c r="E1117" s="18">
        <v>0</v>
      </c>
      <c r="F1117" s="18">
        <v>0</v>
      </c>
      <c r="G1117" s="18">
        <v>1</v>
      </c>
      <c r="H1117" s="18">
        <v>1</v>
      </c>
      <c r="I1117" s="18">
        <v>1</v>
      </c>
      <c r="J1117" s="18">
        <v>1</v>
      </c>
      <c r="K1117" s="18" t="s">
        <v>128</v>
      </c>
      <c r="L1117" s="4" t="b">
        <v>0</v>
      </c>
    </row>
    <row r="1118" spans="1:12" x14ac:dyDescent="0.2">
      <c r="A1118" s="19" t="s">
        <v>16</v>
      </c>
      <c r="B1118" s="20">
        <v>83.5</v>
      </c>
      <c r="C1118" s="18">
        <v>74</v>
      </c>
      <c r="D1118" s="18">
        <v>66</v>
      </c>
      <c r="E1118" s="18">
        <v>0</v>
      </c>
      <c r="F1118" s="18">
        <v>1</v>
      </c>
      <c r="G1118" s="18">
        <v>0</v>
      </c>
      <c r="H1118" s="18">
        <v>0</v>
      </c>
      <c r="I1118" s="18">
        <v>0</v>
      </c>
      <c r="J1118" s="18">
        <v>0</v>
      </c>
      <c r="K1118" s="18" t="s">
        <v>122</v>
      </c>
      <c r="L1118" s="4" t="b">
        <v>0</v>
      </c>
    </row>
    <row r="1119" spans="1:12" x14ac:dyDescent="0.2">
      <c r="A1119" s="19" t="s">
        <v>13</v>
      </c>
      <c r="B1119" s="20">
        <v>89.5</v>
      </c>
      <c r="C1119" s="18">
        <v>80</v>
      </c>
      <c r="D1119" s="18">
        <v>76</v>
      </c>
      <c r="E1119" s="18">
        <v>0</v>
      </c>
      <c r="F1119" s="18">
        <v>1</v>
      </c>
      <c r="G1119" s="18">
        <v>0</v>
      </c>
      <c r="H1119" s="18">
        <v>0</v>
      </c>
      <c r="I1119" s="18">
        <v>0</v>
      </c>
      <c r="J1119" s="18">
        <v>0</v>
      </c>
      <c r="K1119" s="18" t="s">
        <v>122</v>
      </c>
      <c r="L1119" s="4" t="b">
        <v>0</v>
      </c>
    </row>
    <row r="1120" spans="1:12" x14ac:dyDescent="0.2">
      <c r="A1120" s="19" t="s">
        <v>13</v>
      </c>
      <c r="B1120" s="20">
        <v>90.5</v>
      </c>
      <c r="C1120" s="18">
        <v>81</v>
      </c>
      <c r="D1120" s="18">
        <v>77</v>
      </c>
      <c r="E1120" s="18">
        <v>0</v>
      </c>
      <c r="F1120" s="18">
        <v>1</v>
      </c>
      <c r="G1120" s="18">
        <v>0</v>
      </c>
      <c r="H1120" s="18">
        <v>0</v>
      </c>
      <c r="I1120" s="18">
        <v>0</v>
      </c>
      <c r="J1120" s="18">
        <v>0</v>
      </c>
      <c r="K1120" s="18" t="s">
        <v>132</v>
      </c>
      <c r="L1120" s="4" t="b">
        <v>0</v>
      </c>
    </row>
    <row r="1121" spans="1:12" x14ac:dyDescent="0.2">
      <c r="A1121" s="19" t="s">
        <v>13</v>
      </c>
      <c r="B1121" s="20">
        <v>92.5</v>
      </c>
      <c r="C1121" s="18">
        <v>83</v>
      </c>
      <c r="D1121" s="18">
        <v>81</v>
      </c>
      <c r="E1121" s="18">
        <v>0</v>
      </c>
      <c r="F1121" s="18">
        <v>1</v>
      </c>
      <c r="G1121" s="18">
        <v>0</v>
      </c>
      <c r="H1121" s="18">
        <v>1</v>
      </c>
      <c r="I1121" s="18">
        <v>0</v>
      </c>
      <c r="J1121" s="18">
        <v>1</v>
      </c>
      <c r="K1121" s="18" t="s">
        <v>125</v>
      </c>
      <c r="L1121" s="4" t="b">
        <v>0</v>
      </c>
    </row>
    <row r="1122" spans="1:12" x14ac:dyDescent="0.2">
      <c r="A1122" s="19" t="s">
        <v>16</v>
      </c>
      <c r="B1122" s="20">
        <v>95.5</v>
      </c>
      <c r="C1122" s="18">
        <v>86</v>
      </c>
      <c r="D1122" s="18">
        <v>77</v>
      </c>
      <c r="E1122" s="18">
        <v>1</v>
      </c>
      <c r="F1122" s="18">
        <v>1</v>
      </c>
      <c r="G1122" s="18">
        <v>1</v>
      </c>
      <c r="H1122" s="18">
        <v>0</v>
      </c>
      <c r="I1122" s="18">
        <v>0</v>
      </c>
      <c r="J1122" s="18">
        <v>0</v>
      </c>
      <c r="K1122" s="18" t="s">
        <v>130</v>
      </c>
      <c r="L1122" s="4" t="b">
        <v>0</v>
      </c>
    </row>
    <row r="1123" spans="1:12" x14ac:dyDescent="0.2">
      <c r="A1123" s="19" t="s">
        <v>13</v>
      </c>
      <c r="B1123" s="20">
        <v>97.5</v>
      </c>
      <c r="C1123" s="18">
        <v>88</v>
      </c>
      <c r="D1123" s="18">
        <v>85</v>
      </c>
      <c r="E1123" s="18">
        <v>1</v>
      </c>
      <c r="F1123" s="18">
        <v>1</v>
      </c>
      <c r="G1123" s="18">
        <v>1</v>
      </c>
      <c r="H1123" s="18">
        <v>0</v>
      </c>
      <c r="I1123" s="18">
        <v>0</v>
      </c>
      <c r="J1123" s="18">
        <v>0</v>
      </c>
      <c r="K1123" s="18" t="s">
        <v>130</v>
      </c>
      <c r="L1123" s="4" t="b">
        <v>0</v>
      </c>
    </row>
    <row r="1124" spans="1:12" x14ac:dyDescent="0.2">
      <c r="A1124" s="19" t="s">
        <v>13</v>
      </c>
      <c r="B1124" s="20">
        <v>84.4</v>
      </c>
      <c r="C1124" s="18">
        <v>75</v>
      </c>
      <c r="D1124" s="18">
        <v>75</v>
      </c>
      <c r="E1124" s="18">
        <v>0</v>
      </c>
      <c r="F1124" s="18">
        <v>1</v>
      </c>
      <c r="G1124" s="18">
        <v>1</v>
      </c>
      <c r="H1124" s="18">
        <v>1</v>
      </c>
      <c r="I1124" s="18">
        <v>0</v>
      </c>
      <c r="J1124" s="18">
        <v>0</v>
      </c>
      <c r="K1124" s="18" t="s">
        <v>118</v>
      </c>
      <c r="L1124" s="4" t="b">
        <v>0</v>
      </c>
    </row>
    <row r="1125" spans="1:12" x14ac:dyDescent="0.2">
      <c r="A1125" s="19" t="s">
        <v>13</v>
      </c>
      <c r="B1125" s="20">
        <v>94.4</v>
      </c>
      <c r="C1125" s="18">
        <v>85</v>
      </c>
      <c r="D1125" s="18">
        <v>91</v>
      </c>
      <c r="E1125" s="18">
        <v>0</v>
      </c>
      <c r="F1125" s="18">
        <v>1</v>
      </c>
      <c r="G1125" s="18">
        <v>1</v>
      </c>
      <c r="H1125" s="18">
        <v>1</v>
      </c>
      <c r="I1125" s="18">
        <v>0</v>
      </c>
      <c r="J1125" s="18">
        <v>0</v>
      </c>
      <c r="K1125" s="18" t="s">
        <v>119</v>
      </c>
      <c r="L1125" s="4" t="b">
        <v>0</v>
      </c>
    </row>
    <row r="1126" spans="1:12" x14ac:dyDescent="0.2">
      <c r="A1126" s="19" t="s">
        <v>16</v>
      </c>
      <c r="B1126" s="20">
        <v>95.4</v>
      </c>
      <c r="C1126" s="18">
        <v>86</v>
      </c>
      <c r="D1126" s="18">
        <v>83</v>
      </c>
      <c r="E1126" s="18">
        <v>0</v>
      </c>
      <c r="F1126" s="18">
        <v>1</v>
      </c>
      <c r="G1126" s="18">
        <v>1</v>
      </c>
      <c r="H1126" s="18">
        <v>1</v>
      </c>
      <c r="I1126" s="18">
        <v>0</v>
      </c>
      <c r="J1126" s="18">
        <v>0</v>
      </c>
      <c r="K1126" s="18" t="s">
        <v>119</v>
      </c>
      <c r="L1126" s="4" t="b">
        <v>0</v>
      </c>
    </row>
    <row r="1127" spans="1:12" x14ac:dyDescent="0.2">
      <c r="A1127" s="19" t="s">
        <v>16</v>
      </c>
      <c r="B1127" s="20">
        <v>70.400000000000006</v>
      </c>
      <c r="C1127" s="18">
        <v>61</v>
      </c>
      <c r="D1127" s="18">
        <v>55</v>
      </c>
      <c r="E1127" s="18">
        <v>0</v>
      </c>
      <c r="F1127" s="18">
        <v>1</v>
      </c>
      <c r="G1127" s="18">
        <v>0</v>
      </c>
      <c r="H1127" s="18">
        <v>0</v>
      </c>
      <c r="I1127" s="18">
        <v>0</v>
      </c>
      <c r="J1127" s="18">
        <v>0</v>
      </c>
      <c r="K1127" s="18" t="s">
        <v>137</v>
      </c>
      <c r="L1127" s="4" t="b">
        <v>0</v>
      </c>
    </row>
    <row r="1128" spans="1:12" x14ac:dyDescent="0.2">
      <c r="A1128" s="19" t="s">
        <v>13</v>
      </c>
      <c r="B1128" s="20">
        <v>77.400000000000006</v>
      </c>
      <c r="C1128" s="18">
        <v>68</v>
      </c>
      <c r="D1128" s="18">
        <v>70</v>
      </c>
      <c r="E1128" s="18">
        <v>0</v>
      </c>
      <c r="F1128" s="18">
        <v>1</v>
      </c>
      <c r="G1128" s="18">
        <v>0</v>
      </c>
      <c r="H1128" s="18">
        <v>0</v>
      </c>
      <c r="I1128" s="18">
        <v>0</v>
      </c>
      <c r="J1128" s="18">
        <v>0</v>
      </c>
      <c r="K1128" s="18" t="s">
        <v>132</v>
      </c>
      <c r="L1128" s="4" t="b">
        <v>0</v>
      </c>
    </row>
    <row r="1129" spans="1:12" x14ac:dyDescent="0.2">
      <c r="A1129" s="19" t="s">
        <v>13</v>
      </c>
      <c r="B1129" s="20">
        <v>77.400000000000006</v>
      </c>
      <c r="C1129" s="18">
        <v>68</v>
      </c>
      <c r="D1129" s="18">
        <v>70</v>
      </c>
      <c r="E1129" s="18">
        <v>0</v>
      </c>
      <c r="F1129" s="18">
        <v>1</v>
      </c>
      <c r="G1129" s="18">
        <v>0</v>
      </c>
      <c r="H1129" s="18">
        <v>0</v>
      </c>
      <c r="I1129" s="18">
        <v>0</v>
      </c>
      <c r="J1129" s="18">
        <v>0</v>
      </c>
      <c r="K1129" s="18" t="s">
        <v>122</v>
      </c>
      <c r="L1129" s="4" t="b">
        <v>0</v>
      </c>
    </row>
    <row r="1130" spans="1:12" x14ac:dyDescent="0.2">
      <c r="A1130" s="19" t="s">
        <v>13</v>
      </c>
      <c r="B1130" s="20">
        <v>90.4</v>
      </c>
      <c r="C1130" s="18">
        <v>81</v>
      </c>
      <c r="D1130" s="18">
        <v>77</v>
      </c>
      <c r="E1130" s="18">
        <v>0</v>
      </c>
      <c r="F1130" s="18">
        <v>0</v>
      </c>
      <c r="G1130" s="18">
        <v>1</v>
      </c>
      <c r="H1130" s="18">
        <v>0</v>
      </c>
      <c r="I1130" s="18">
        <v>1</v>
      </c>
      <c r="J1130" s="18">
        <v>1</v>
      </c>
      <c r="K1130" s="18" t="s">
        <v>127</v>
      </c>
      <c r="L1130" s="4" t="b">
        <v>0</v>
      </c>
    </row>
    <row r="1131" spans="1:12" x14ac:dyDescent="0.2">
      <c r="A1131" s="19" t="s">
        <v>13</v>
      </c>
      <c r="B1131" s="20">
        <v>93.4</v>
      </c>
      <c r="C1131" s="18">
        <v>84</v>
      </c>
      <c r="D1131" s="18">
        <v>80</v>
      </c>
      <c r="E1131" s="18">
        <v>0</v>
      </c>
      <c r="F1131" s="18">
        <v>0</v>
      </c>
      <c r="G1131" s="18">
        <v>1</v>
      </c>
      <c r="H1131" s="18">
        <v>0</v>
      </c>
      <c r="I1131" s="18">
        <v>1</v>
      </c>
      <c r="J1131" s="18">
        <v>1</v>
      </c>
      <c r="K1131" s="18" t="s">
        <v>123</v>
      </c>
      <c r="L1131" s="4" t="b">
        <v>0</v>
      </c>
    </row>
    <row r="1132" spans="1:12" x14ac:dyDescent="0.2">
      <c r="A1132" s="19" t="s">
        <v>13</v>
      </c>
      <c r="B1132" s="20">
        <v>82.4</v>
      </c>
      <c r="C1132" s="18">
        <v>73</v>
      </c>
      <c r="D1132" s="18">
        <v>70</v>
      </c>
      <c r="E1132" s="18">
        <v>0</v>
      </c>
      <c r="F1132" s="18">
        <v>1</v>
      </c>
      <c r="G1132" s="18">
        <v>0</v>
      </c>
      <c r="H1132" s="18">
        <v>1</v>
      </c>
      <c r="I1132" s="18">
        <v>0</v>
      </c>
      <c r="J1132" s="18">
        <v>1</v>
      </c>
      <c r="K1132" s="18" t="s">
        <v>125</v>
      </c>
      <c r="L1132" s="4" t="b">
        <v>0</v>
      </c>
    </row>
    <row r="1133" spans="1:12" x14ac:dyDescent="0.2">
      <c r="A1133" s="19" t="s">
        <v>13</v>
      </c>
      <c r="B1133" s="20">
        <v>90.4</v>
      </c>
      <c r="C1133" s="18">
        <v>81</v>
      </c>
      <c r="D1133" s="18">
        <v>84</v>
      </c>
      <c r="E1133" s="18">
        <v>0</v>
      </c>
      <c r="F1133" s="18">
        <v>1</v>
      </c>
      <c r="G1133" s="18">
        <v>0</v>
      </c>
      <c r="H1133" s="18">
        <v>1</v>
      </c>
      <c r="I1133" s="18">
        <v>0</v>
      </c>
      <c r="J1133" s="18">
        <v>1</v>
      </c>
      <c r="K1133" s="18" t="s">
        <v>125</v>
      </c>
      <c r="L1133" s="4" t="b">
        <v>0</v>
      </c>
    </row>
    <row r="1134" spans="1:12" x14ac:dyDescent="0.2">
      <c r="A1134" s="19" t="s">
        <v>16</v>
      </c>
      <c r="B1134" s="20">
        <v>84.3</v>
      </c>
      <c r="C1134" s="18">
        <v>75</v>
      </c>
      <c r="D1134" s="18">
        <v>80</v>
      </c>
      <c r="E1134" s="18">
        <v>0</v>
      </c>
      <c r="F1134" s="18">
        <v>1</v>
      </c>
      <c r="G1134" s="18">
        <v>1</v>
      </c>
      <c r="H1134" s="18">
        <v>1</v>
      </c>
      <c r="I1134" s="18">
        <v>0</v>
      </c>
      <c r="J1134" s="18">
        <v>0</v>
      </c>
      <c r="K1134" s="18" t="s">
        <v>119</v>
      </c>
      <c r="L1134" s="4" t="b">
        <v>0</v>
      </c>
    </row>
    <row r="1135" spans="1:12" x14ac:dyDescent="0.2">
      <c r="A1135" s="19" t="s">
        <v>13</v>
      </c>
      <c r="B1135" s="20">
        <v>93.3</v>
      </c>
      <c r="C1135" s="18">
        <v>84</v>
      </c>
      <c r="D1135" s="18">
        <v>90</v>
      </c>
      <c r="E1135" s="18">
        <v>0</v>
      </c>
      <c r="F1135" s="18">
        <v>1</v>
      </c>
      <c r="G1135" s="18">
        <v>1</v>
      </c>
      <c r="H1135" s="18">
        <v>1</v>
      </c>
      <c r="I1135" s="18">
        <v>0</v>
      </c>
      <c r="J1135" s="18">
        <v>0</v>
      </c>
      <c r="K1135" s="18" t="s">
        <v>119</v>
      </c>
      <c r="L1135" s="4" t="b">
        <v>0</v>
      </c>
    </row>
    <row r="1136" spans="1:12" x14ac:dyDescent="0.2">
      <c r="A1136" s="19" t="s">
        <v>13</v>
      </c>
      <c r="B1136" s="20">
        <v>95.3</v>
      </c>
      <c r="C1136" s="18">
        <v>86</v>
      </c>
      <c r="D1136" s="18">
        <v>86</v>
      </c>
      <c r="E1136" s="18">
        <v>0</v>
      </c>
      <c r="F1136" s="18">
        <v>1</v>
      </c>
      <c r="G1136" s="18">
        <v>1</v>
      </c>
      <c r="H1136" s="18">
        <v>1</v>
      </c>
      <c r="I1136" s="18">
        <v>0</v>
      </c>
      <c r="J1136" s="18">
        <v>0</v>
      </c>
      <c r="K1136" s="18" t="s">
        <v>131</v>
      </c>
      <c r="L1136" s="4" t="b">
        <v>0</v>
      </c>
    </row>
    <row r="1137" spans="1:12" x14ac:dyDescent="0.2">
      <c r="A1137" s="19" t="s">
        <v>13</v>
      </c>
      <c r="B1137" s="20">
        <v>96.3</v>
      </c>
      <c r="C1137" s="18">
        <v>87</v>
      </c>
      <c r="D1137" s="18">
        <v>94</v>
      </c>
      <c r="E1137" s="18">
        <v>0</v>
      </c>
      <c r="F1137" s="18">
        <v>0</v>
      </c>
      <c r="G1137" s="18">
        <v>1</v>
      </c>
      <c r="H1137" s="18">
        <v>1</v>
      </c>
      <c r="I1137" s="18">
        <v>1</v>
      </c>
      <c r="J1137" s="18">
        <v>1</v>
      </c>
      <c r="K1137" s="18" t="s">
        <v>128</v>
      </c>
      <c r="L1137" s="4" t="b">
        <v>0</v>
      </c>
    </row>
    <row r="1138" spans="1:12" x14ac:dyDescent="0.2">
      <c r="A1138" s="19" t="s">
        <v>16</v>
      </c>
      <c r="B1138" s="20">
        <v>97.3</v>
      </c>
      <c r="C1138" s="18">
        <v>88</v>
      </c>
      <c r="D1138" s="18">
        <v>96</v>
      </c>
      <c r="E1138" s="18">
        <v>0</v>
      </c>
      <c r="F1138" s="18">
        <v>0</v>
      </c>
      <c r="G1138" s="18">
        <v>1</v>
      </c>
      <c r="H1138" s="18">
        <v>1</v>
      </c>
      <c r="I1138" s="18">
        <v>1</v>
      </c>
      <c r="J1138" s="18">
        <v>1</v>
      </c>
      <c r="K1138" s="18" t="s">
        <v>135</v>
      </c>
      <c r="L1138" s="4" t="b">
        <v>0</v>
      </c>
    </row>
    <row r="1139" spans="1:12" x14ac:dyDescent="0.2">
      <c r="A1139" s="19" t="s">
        <v>13</v>
      </c>
      <c r="B1139" s="20">
        <v>80.7</v>
      </c>
      <c r="C1139" s="18">
        <v>90</v>
      </c>
      <c r="D1139" s="18">
        <v>80</v>
      </c>
      <c r="E1139" s="18">
        <v>1</v>
      </c>
      <c r="F1139" s="18">
        <v>1</v>
      </c>
      <c r="G1139" s="18">
        <v>1</v>
      </c>
      <c r="H1139" s="18">
        <v>0</v>
      </c>
      <c r="I1139" s="18">
        <v>0</v>
      </c>
      <c r="J1139" s="18">
        <v>1</v>
      </c>
      <c r="K1139" s="18" t="s">
        <v>121</v>
      </c>
      <c r="L1139" s="4" t="b">
        <v>0</v>
      </c>
    </row>
    <row r="1140" spans="1:12" x14ac:dyDescent="0.2">
      <c r="A1140" s="19" t="s">
        <v>13</v>
      </c>
      <c r="B1140" s="20">
        <v>92.3</v>
      </c>
      <c r="C1140" s="18">
        <v>83</v>
      </c>
      <c r="D1140" s="18">
        <v>82</v>
      </c>
      <c r="E1140" s="18">
        <v>1</v>
      </c>
      <c r="F1140" s="18">
        <v>1</v>
      </c>
      <c r="G1140" s="18">
        <v>1</v>
      </c>
      <c r="H1140" s="18">
        <v>0</v>
      </c>
      <c r="I1140" s="18">
        <v>0</v>
      </c>
      <c r="J1140" s="18">
        <v>1</v>
      </c>
      <c r="K1140" s="18" t="s">
        <v>121</v>
      </c>
      <c r="L1140" s="4" t="b">
        <v>0</v>
      </c>
    </row>
    <row r="1141" spans="1:12" x14ac:dyDescent="0.2">
      <c r="A1141" s="19" t="s">
        <v>16</v>
      </c>
      <c r="B1141" s="20">
        <v>84.3</v>
      </c>
      <c r="C1141" s="18">
        <v>75</v>
      </c>
      <c r="D1141" s="18">
        <v>94</v>
      </c>
      <c r="E1141" s="18">
        <v>1</v>
      </c>
      <c r="F1141" s="18">
        <v>1</v>
      </c>
      <c r="G1141" s="18">
        <v>1</v>
      </c>
      <c r="H1141" s="18">
        <v>0</v>
      </c>
      <c r="I1141" s="18">
        <v>0</v>
      </c>
      <c r="J1141" s="18">
        <v>0</v>
      </c>
      <c r="K1141" s="18" t="s">
        <v>130</v>
      </c>
      <c r="L1141" s="4" t="b">
        <v>0</v>
      </c>
    </row>
    <row r="1142" spans="1:12" x14ac:dyDescent="0.2">
      <c r="A1142" s="19" t="s">
        <v>16</v>
      </c>
      <c r="B1142" s="20">
        <v>94.3</v>
      </c>
      <c r="C1142" s="18">
        <v>85</v>
      </c>
      <c r="D1142" s="18">
        <v>84</v>
      </c>
      <c r="E1142" s="18">
        <v>1</v>
      </c>
      <c r="F1142" s="18">
        <v>1</v>
      </c>
      <c r="G1142" s="18">
        <v>1</v>
      </c>
      <c r="H1142" s="18">
        <v>0</v>
      </c>
      <c r="I1142" s="18">
        <v>0</v>
      </c>
      <c r="J1142" s="18">
        <v>0</v>
      </c>
      <c r="K1142" s="18" t="s">
        <v>130</v>
      </c>
      <c r="L1142" s="4" t="b">
        <v>0</v>
      </c>
    </row>
    <row r="1143" spans="1:12" x14ac:dyDescent="0.2">
      <c r="A1143" s="19" t="s">
        <v>16</v>
      </c>
      <c r="B1143" s="20">
        <v>96.3</v>
      </c>
      <c r="C1143" s="18">
        <v>87</v>
      </c>
      <c r="D1143" s="18">
        <v>90</v>
      </c>
      <c r="E1143" s="18">
        <v>1</v>
      </c>
      <c r="F1143" s="18">
        <v>1</v>
      </c>
      <c r="G1143" s="18">
        <v>1</v>
      </c>
      <c r="H1143" s="18">
        <v>0</v>
      </c>
      <c r="I1143" s="18">
        <v>0</v>
      </c>
      <c r="J1143" s="18">
        <v>0</v>
      </c>
      <c r="K1143" s="18" t="s">
        <v>136</v>
      </c>
      <c r="L1143" s="4" t="b">
        <v>0</v>
      </c>
    </row>
    <row r="1144" spans="1:12" x14ac:dyDescent="0.2">
      <c r="A1144" s="19" t="s">
        <v>16</v>
      </c>
      <c r="B1144" s="20">
        <v>91.2</v>
      </c>
      <c r="C1144" s="18">
        <v>82</v>
      </c>
      <c r="D1144" s="18">
        <v>80</v>
      </c>
      <c r="E1144" s="18">
        <v>0</v>
      </c>
      <c r="F1144" s="18">
        <v>1</v>
      </c>
      <c r="G1144" s="18">
        <v>1</v>
      </c>
      <c r="H1144" s="18">
        <v>1</v>
      </c>
      <c r="I1144" s="18">
        <v>0</v>
      </c>
      <c r="J1144" s="18">
        <v>0</v>
      </c>
      <c r="K1144" s="18" t="s">
        <v>119</v>
      </c>
      <c r="L1144" s="4" t="b">
        <v>0</v>
      </c>
    </row>
    <row r="1145" spans="1:12" x14ac:dyDescent="0.2">
      <c r="A1145" s="19" t="s">
        <v>13</v>
      </c>
      <c r="B1145" s="20">
        <v>94.2</v>
      </c>
      <c r="C1145" s="18">
        <v>85</v>
      </c>
      <c r="D1145" s="18">
        <v>80</v>
      </c>
      <c r="E1145" s="18">
        <v>0</v>
      </c>
      <c r="F1145" s="18">
        <v>1</v>
      </c>
      <c r="G1145" s="18">
        <v>1</v>
      </c>
      <c r="H1145" s="18">
        <v>1</v>
      </c>
      <c r="I1145" s="18">
        <v>0</v>
      </c>
      <c r="J1145" s="18">
        <v>0</v>
      </c>
      <c r="K1145" s="18" t="s">
        <v>118</v>
      </c>
      <c r="L1145" s="4" t="b">
        <v>0</v>
      </c>
    </row>
    <row r="1146" spans="1:12" x14ac:dyDescent="0.2">
      <c r="A1146" s="19" t="s">
        <v>16</v>
      </c>
      <c r="B1146" s="20">
        <v>97.2</v>
      </c>
      <c r="C1146" s="18">
        <v>88</v>
      </c>
      <c r="D1146" s="18">
        <v>80</v>
      </c>
      <c r="E1146" s="18">
        <v>0</v>
      </c>
      <c r="F1146" s="18">
        <v>1</v>
      </c>
      <c r="G1146" s="18">
        <v>1</v>
      </c>
      <c r="H1146" s="18">
        <v>1</v>
      </c>
      <c r="I1146" s="18">
        <v>0</v>
      </c>
      <c r="J1146" s="18">
        <v>0</v>
      </c>
      <c r="K1146" s="18" t="s">
        <v>131</v>
      </c>
      <c r="L1146" s="4" t="b">
        <v>0</v>
      </c>
    </row>
    <row r="1147" spans="1:12" x14ac:dyDescent="0.2">
      <c r="A1147" s="19" t="s">
        <v>13</v>
      </c>
      <c r="B1147" s="20">
        <v>83.2</v>
      </c>
      <c r="C1147" s="18">
        <v>74</v>
      </c>
      <c r="D1147" s="18">
        <v>80</v>
      </c>
      <c r="E1147" s="18">
        <v>0</v>
      </c>
      <c r="F1147" s="18">
        <v>0</v>
      </c>
      <c r="G1147" s="18">
        <v>1</v>
      </c>
      <c r="H1147" s="18">
        <v>0</v>
      </c>
      <c r="I1147" s="18">
        <v>1</v>
      </c>
      <c r="J1147" s="18">
        <v>1</v>
      </c>
      <c r="K1147" s="18" t="s">
        <v>127</v>
      </c>
      <c r="L1147" s="4" t="b">
        <v>0</v>
      </c>
    </row>
    <row r="1148" spans="1:12" x14ac:dyDescent="0.2">
      <c r="A1148" s="19" t="s">
        <v>13</v>
      </c>
      <c r="B1148" s="20">
        <v>90.2</v>
      </c>
      <c r="C1148" s="18">
        <v>81</v>
      </c>
      <c r="D1148" s="18">
        <v>80</v>
      </c>
      <c r="E1148" s="18">
        <v>0</v>
      </c>
      <c r="F1148" s="18">
        <v>0</v>
      </c>
      <c r="G1148" s="18">
        <v>1</v>
      </c>
      <c r="H1148" s="18">
        <v>0</v>
      </c>
      <c r="I1148" s="18">
        <v>1</v>
      </c>
      <c r="J1148" s="18">
        <v>1</v>
      </c>
      <c r="K1148" s="18" t="s">
        <v>127</v>
      </c>
      <c r="L1148" s="4" t="b">
        <v>0</v>
      </c>
    </row>
    <row r="1149" spans="1:12" x14ac:dyDescent="0.2">
      <c r="A1149" s="19" t="s">
        <v>13</v>
      </c>
      <c r="B1149" s="20">
        <v>89.2</v>
      </c>
      <c r="C1149" s="18">
        <v>80</v>
      </c>
      <c r="D1149" s="18">
        <v>75</v>
      </c>
      <c r="E1149" s="18">
        <v>0</v>
      </c>
      <c r="F1149" s="18">
        <v>1</v>
      </c>
      <c r="G1149" s="18">
        <v>0</v>
      </c>
      <c r="H1149" s="18">
        <v>1</v>
      </c>
      <c r="I1149" s="18">
        <v>0</v>
      </c>
      <c r="J1149" s="18">
        <v>1</v>
      </c>
      <c r="K1149" s="18" t="s">
        <v>125</v>
      </c>
      <c r="L1149" s="4" t="b">
        <v>0</v>
      </c>
    </row>
    <row r="1150" spans="1:12" x14ac:dyDescent="0.2">
      <c r="A1150" s="19" t="s">
        <v>13</v>
      </c>
      <c r="B1150" s="20">
        <v>89.8</v>
      </c>
      <c r="C1150" s="18">
        <v>99</v>
      </c>
      <c r="D1150" s="18">
        <v>94</v>
      </c>
      <c r="E1150" s="18">
        <v>0</v>
      </c>
      <c r="F1150" s="18">
        <v>1</v>
      </c>
      <c r="G1150" s="18">
        <v>0</v>
      </c>
      <c r="H1150" s="18">
        <v>1</v>
      </c>
      <c r="I1150" s="18">
        <v>0</v>
      </c>
      <c r="J1150" s="18">
        <v>1</v>
      </c>
      <c r="K1150" s="18" t="s">
        <v>125</v>
      </c>
      <c r="L1150" s="4" t="b">
        <v>0</v>
      </c>
    </row>
    <row r="1151" spans="1:12" x14ac:dyDescent="0.2">
      <c r="A1151" s="19" t="s">
        <v>13</v>
      </c>
      <c r="B1151" s="20">
        <v>96.2</v>
      </c>
      <c r="C1151" s="18">
        <v>87</v>
      </c>
      <c r="D1151" s="18">
        <v>78</v>
      </c>
      <c r="E1151" s="18">
        <v>0</v>
      </c>
      <c r="F1151" s="18">
        <v>1</v>
      </c>
      <c r="G1151" s="18">
        <v>0</v>
      </c>
      <c r="H1151" s="18">
        <v>1</v>
      </c>
      <c r="I1151" s="18">
        <v>0</v>
      </c>
      <c r="J1151" s="18">
        <v>1</v>
      </c>
      <c r="K1151" s="18" t="s">
        <v>125</v>
      </c>
      <c r="L1151" s="4" t="b">
        <v>0</v>
      </c>
    </row>
    <row r="1152" spans="1:12" x14ac:dyDescent="0.2">
      <c r="A1152" s="19" t="s">
        <v>16</v>
      </c>
      <c r="B1152" s="20">
        <v>86.2</v>
      </c>
      <c r="C1152" s="18">
        <v>77</v>
      </c>
      <c r="D1152" s="18">
        <v>80</v>
      </c>
      <c r="E1152" s="18">
        <v>1</v>
      </c>
      <c r="F1152" s="18">
        <v>1</v>
      </c>
      <c r="G1152" s="18">
        <v>1</v>
      </c>
      <c r="H1152" s="18">
        <v>0</v>
      </c>
      <c r="I1152" s="18">
        <v>0</v>
      </c>
      <c r="J1152" s="18">
        <v>0</v>
      </c>
      <c r="K1152" s="18" t="s">
        <v>130</v>
      </c>
      <c r="L1152" s="4" t="b">
        <v>0</v>
      </c>
    </row>
    <row r="1153" spans="1:12" x14ac:dyDescent="0.2">
      <c r="A1153" s="19" t="s">
        <v>16</v>
      </c>
      <c r="B1153" s="20">
        <v>90.2</v>
      </c>
      <c r="C1153" s="18">
        <v>81</v>
      </c>
      <c r="D1153" s="18">
        <v>90</v>
      </c>
      <c r="E1153" s="18">
        <v>1</v>
      </c>
      <c r="F1153" s="18">
        <v>1</v>
      </c>
      <c r="G1153" s="18">
        <v>1</v>
      </c>
      <c r="H1153" s="18">
        <v>0</v>
      </c>
      <c r="I1153" s="18">
        <v>0</v>
      </c>
      <c r="J1153" s="18">
        <v>0</v>
      </c>
      <c r="K1153" s="18" t="s">
        <v>130</v>
      </c>
      <c r="L1153" s="4" t="b">
        <v>0</v>
      </c>
    </row>
    <row r="1154" spans="1:12" x14ac:dyDescent="0.2">
      <c r="A1154" s="19" t="s">
        <v>16</v>
      </c>
      <c r="B1154" s="20">
        <v>92.2</v>
      </c>
      <c r="C1154" s="18">
        <v>83</v>
      </c>
      <c r="D1154" s="18">
        <v>86</v>
      </c>
      <c r="E1154" s="18">
        <v>1</v>
      </c>
      <c r="F1154" s="18">
        <v>1</v>
      </c>
      <c r="G1154" s="18">
        <v>1</v>
      </c>
      <c r="H1154" s="18">
        <v>0</v>
      </c>
      <c r="I1154" s="18">
        <v>0</v>
      </c>
      <c r="J1154" s="18">
        <v>0</v>
      </c>
      <c r="K1154" s="18" t="s">
        <v>130</v>
      </c>
      <c r="L1154" s="4" t="b">
        <v>0</v>
      </c>
    </row>
    <row r="1155" spans="1:12" x14ac:dyDescent="0.2">
      <c r="A1155" s="19" t="s">
        <v>13</v>
      </c>
      <c r="B1155" s="20">
        <v>92.1</v>
      </c>
      <c r="C1155" s="18">
        <v>83</v>
      </c>
      <c r="D1155" s="18">
        <v>85</v>
      </c>
      <c r="E1155" s="18">
        <v>0</v>
      </c>
      <c r="F1155" s="18">
        <v>1</v>
      </c>
      <c r="G1155" s="18">
        <v>1</v>
      </c>
      <c r="H1155" s="18">
        <v>1</v>
      </c>
      <c r="I1155" s="18">
        <v>0</v>
      </c>
      <c r="J1155" s="18">
        <v>0</v>
      </c>
      <c r="K1155" s="18" t="s">
        <v>119</v>
      </c>
      <c r="L1155" s="4" t="b">
        <v>0</v>
      </c>
    </row>
    <row r="1156" spans="1:12" x14ac:dyDescent="0.2">
      <c r="A1156" s="19" t="s">
        <v>13</v>
      </c>
      <c r="B1156" s="20">
        <v>90.1</v>
      </c>
      <c r="C1156" s="18">
        <v>81</v>
      </c>
      <c r="D1156" s="18">
        <v>90</v>
      </c>
      <c r="E1156" s="18">
        <v>1</v>
      </c>
      <c r="F1156" s="18">
        <v>1</v>
      </c>
      <c r="G1156" s="18">
        <v>1</v>
      </c>
      <c r="H1156" s="18">
        <v>0</v>
      </c>
      <c r="I1156" s="18">
        <v>0</v>
      </c>
      <c r="J1156" s="18">
        <v>1</v>
      </c>
      <c r="K1156" s="18" t="s">
        <v>121</v>
      </c>
      <c r="L1156" s="4" t="b">
        <v>0</v>
      </c>
    </row>
    <row r="1157" spans="1:12" x14ac:dyDescent="0.2">
      <c r="A1157" s="19" t="s">
        <v>13</v>
      </c>
      <c r="B1157" s="20">
        <v>74.099999999999994</v>
      </c>
      <c r="C1157" s="18">
        <v>65</v>
      </c>
      <c r="D1157" s="18">
        <v>55</v>
      </c>
      <c r="E1157" s="18">
        <v>0</v>
      </c>
      <c r="F1157" s="18">
        <v>1</v>
      </c>
      <c r="G1157" s="18">
        <v>0</v>
      </c>
      <c r="H1157" s="18">
        <v>0</v>
      </c>
      <c r="I1157" s="18">
        <v>0</v>
      </c>
      <c r="J1157" s="18">
        <v>0</v>
      </c>
      <c r="K1157" s="18" t="s">
        <v>137</v>
      </c>
      <c r="L1157" s="4" t="b">
        <v>0</v>
      </c>
    </row>
    <row r="1158" spans="1:12" x14ac:dyDescent="0.2">
      <c r="A1158" s="19" t="s">
        <v>16</v>
      </c>
      <c r="B1158" s="20">
        <v>74.099999999999994</v>
      </c>
      <c r="C1158" s="18">
        <v>65</v>
      </c>
      <c r="D1158" s="18">
        <v>67</v>
      </c>
      <c r="E1158" s="18">
        <v>0</v>
      </c>
      <c r="F1158" s="18">
        <v>1</v>
      </c>
      <c r="G1158" s="18">
        <v>0</v>
      </c>
      <c r="H1158" s="18">
        <v>0</v>
      </c>
      <c r="I1158" s="18">
        <v>0</v>
      </c>
      <c r="J1158" s="18">
        <v>0</v>
      </c>
      <c r="K1158" s="18" t="s">
        <v>132</v>
      </c>
      <c r="L1158" s="4" t="b">
        <v>0</v>
      </c>
    </row>
    <row r="1159" spans="1:12" x14ac:dyDescent="0.2">
      <c r="A1159" s="19" t="s">
        <v>13</v>
      </c>
      <c r="B1159" s="20">
        <v>80.099999999999994</v>
      </c>
      <c r="C1159" s="18">
        <v>71</v>
      </c>
      <c r="D1159" s="18">
        <v>65</v>
      </c>
      <c r="E1159" s="18">
        <v>0</v>
      </c>
      <c r="F1159" s="18">
        <v>1</v>
      </c>
      <c r="G1159" s="18">
        <v>0</v>
      </c>
      <c r="H1159" s="18">
        <v>0</v>
      </c>
      <c r="I1159" s="18">
        <v>0</v>
      </c>
      <c r="J1159" s="18">
        <v>0</v>
      </c>
      <c r="K1159" s="18" t="s">
        <v>122</v>
      </c>
      <c r="L1159" s="4" t="b">
        <v>0</v>
      </c>
    </row>
    <row r="1160" spans="1:12" x14ac:dyDescent="0.2">
      <c r="A1160" s="19" t="s">
        <v>16</v>
      </c>
      <c r="B1160" s="20">
        <v>85.1</v>
      </c>
      <c r="C1160" s="18">
        <v>76</v>
      </c>
      <c r="D1160" s="18">
        <v>74</v>
      </c>
      <c r="E1160" s="18">
        <v>0</v>
      </c>
      <c r="F1160" s="18">
        <v>1</v>
      </c>
      <c r="G1160" s="18">
        <v>0</v>
      </c>
      <c r="H1160" s="18">
        <v>0</v>
      </c>
      <c r="I1160" s="18">
        <v>0</v>
      </c>
      <c r="J1160" s="18">
        <v>0</v>
      </c>
      <c r="K1160" s="18" t="s">
        <v>122</v>
      </c>
      <c r="L1160" s="4" t="b">
        <v>0</v>
      </c>
    </row>
    <row r="1161" spans="1:12" x14ac:dyDescent="0.2">
      <c r="A1161" s="19" t="s">
        <v>13</v>
      </c>
      <c r="B1161" s="20">
        <v>84.1</v>
      </c>
      <c r="C1161" s="18">
        <v>75</v>
      </c>
      <c r="D1161" s="18">
        <v>67</v>
      </c>
      <c r="E1161" s="18">
        <v>0</v>
      </c>
      <c r="F1161" s="18">
        <v>1</v>
      </c>
      <c r="G1161" s="18">
        <v>0</v>
      </c>
      <c r="H1161" s="18">
        <v>1</v>
      </c>
      <c r="I1161" s="18">
        <v>0</v>
      </c>
      <c r="J1161" s="18">
        <v>1</v>
      </c>
      <c r="K1161" s="18" t="s">
        <v>125</v>
      </c>
      <c r="L1161" s="4" t="b">
        <v>0</v>
      </c>
    </row>
    <row r="1162" spans="1:12" x14ac:dyDescent="0.2">
      <c r="A1162" s="19" t="s">
        <v>16</v>
      </c>
      <c r="B1162" s="20">
        <v>85.1</v>
      </c>
      <c r="C1162" s="18">
        <v>76</v>
      </c>
      <c r="D1162" s="18">
        <v>66</v>
      </c>
      <c r="E1162" s="18">
        <v>0</v>
      </c>
      <c r="F1162" s="18">
        <v>1</v>
      </c>
      <c r="G1162" s="18">
        <v>0</v>
      </c>
      <c r="H1162" s="18">
        <v>1</v>
      </c>
      <c r="I1162" s="18">
        <v>0</v>
      </c>
      <c r="J1162" s="18">
        <v>1</v>
      </c>
      <c r="K1162" s="18" t="s">
        <v>124</v>
      </c>
      <c r="L1162" s="4" t="b">
        <v>0</v>
      </c>
    </row>
    <row r="1163" spans="1:12" x14ac:dyDescent="0.2">
      <c r="A1163" s="19" t="s">
        <v>13</v>
      </c>
      <c r="B1163" s="20">
        <v>91.1</v>
      </c>
      <c r="C1163" s="18">
        <v>82</v>
      </c>
      <c r="D1163" s="18">
        <v>90</v>
      </c>
      <c r="E1163" s="18">
        <v>0</v>
      </c>
      <c r="F1163" s="18">
        <v>1</v>
      </c>
      <c r="G1163" s="18">
        <v>0</v>
      </c>
      <c r="H1163" s="18">
        <v>1</v>
      </c>
      <c r="I1163" s="18">
        <v>0</v>
      </c>
      <c r="J1163" s="18">
        <v>1</v>
      </c>
      <c r="K1163" s="18" t="s">
        <v>125</v>
      </c>
      <c r="L1163" s="4" t="b">
        <v>0</v>
      </c>
    </row>
    <row r="1164" spans="1:12" x14ac:dyDescent="0.2">
      <c r="A1164" s="19" t="s">
        <v>13</v>
      </c>
      <c r="B1164" s="20">
        <v>91.1</v>
      </c>
      <c r="C1164" s="18">
        <v>82</v>
      </c>
      <c r="D1164" s="18">
        <v>82</v>
      </c>
      <c r="E1164" s="18">
        <v>0</v>
      </c>
      <c r="F1164" s="18">
        <v>1</v>
      </c>
      <c r="G1164" s="18">
        <v>0</v>
      </c>
      <c r="H1164" s="18">
        <v>1</v>
      </c>
      <c r="I1164" s="18">
        <v>0</v>
      </c>
      <c r="J1164" s="18">
        <v>1</v>
      </c>
      <c r="K1164" s="18" t="s">
        <v>125</v>
      </c>
      <c r="L1164" s="4" t="b">
        <v>0</v>
      </c>
    </row>
    <row r="1165" spans="1:12" x14ac:dyDescent="0.2">
      <c r="A1165" s="19" t="s">
        <v>13</v>
      </c>
      <c r="B1165" s="20">
        <v>89.9</v>
      </c>
      <c r="C1165" s="18">
        <v>99</v>
      </c>
      <c r="D1165" s="18">
        <v>93</v>
      </c>
      <c r="E1165" s="18">
        <v>1</v>
      </c>
      <c r="F1165" s="18">
        <v>1</v>
      </c>
      <c r="G1165" s="18">
        <v>1</v>
      </c>
      <c r="H1165" s="18">
        <v>0</v>
      </c>
      <c r="I1165" s="18">
        <v>0</v>
      </c>
      <c r="J1165" s="18">
        <v>0</v>
      </c>
      <c r="K1165" s="18" t="s">
        <v>130</v>
      </c>
      <c r="L1165" s="4" t="b">
        <v>0</v>
      </c>
    </row>
    <row r="1166" spans="1:12" x14ac:dyDescent="0.2">
      <c r="A1166" s="19" t="s">
        <v>16</v>
      </c>
      <c r="B1166" s="20">
        <v>97.1</v>
      </c>
      <c r="C1166" s="18">
        <v>88</v>
      </c>
      <c r="D1166" s="18">
        <v>91</v>
      </c>
      <c r="E1166" s="18">
        <v>1</v>
      </c>
      <c r="F1166" s="18">
        <v>1</v>
      </c>
      <c r="G1166" s="18">
        <v>1</v>
      </c>
      <c r="H1166" s="18">
        <v>0</v>
      </c>
      <c r="I1166" s="18">
        <v>0</v>
      </c>
      <c r="J1166" s="18">
        <v>0</v>
      </c>
      <c r="K1166" s="18" t="s">
        <v>130</v>
      </c>
      <c r="L1166" s="4" t="b">
        <v>0</v>
      </c>
    </row>
    <row r="1167" spans="1:12" x14ac:dyDescent="0.2">
      <c r="A1167" s="19" t="s">
        <v>13</v>
      </c>
      <c r="B1167" s="20">
        <v>92</v>
      </c>
      <c r="C1167" s="18">
        <v>83</v>
      </c>
      <c r="D1167" s="18">
        <v>78</v>
      </c>
      <c r="E1167" s="18">
        <v>0</v>
      </c>
      <c r="F1167" s="18">
        <v>1</v>
      </c>
      <c r="G1167" s="18">
        <v>1</v>
      </c>
      <c r="H1167" s="18">
        <v>1</v>
      </c>
      <c r="I1167" s="18">
        <v>0</v>
      </c>
      <c r="J1167" s="18">
        <v>0</v>
      </c>
      <c r="K1167" s="18" t="s">
        <v>119</v>
      </c>
      <c r="L1167" s="4" t="b">
        <v>0</v>
      </c>
    </row>
    <row r="1168" spans="1:12" x14ac:dyDescent="0.2">
      <c r="A1168" s="19" t="s">
        <v>13</v>
      </c>
      <c r="B1168" s="20">
        <v>92</v>
      </c>
      <c r="C1168" s="18">
        <v>83</v>
      </c>
      <c r="D1168" s="18">
        <v>80</v>
      </c>
      <c r="E1168" s="18">
        <v>0</v>
      </c>
      <c r="F1168" s="18">
        <v>0</v>
      </c>
      <c r="G1168" s="18">
        <v>1</v>
      </c>
      <c r="H1168" s="18">
        <v>1</v>
      </c>
      <c r="I1168" s="18">
        <v>1</v>
      </c>
      <c r="J1168" s="18">
        <v>1</v>
      </c>
      <c r="K1168" s="18" t="s">
        <v>128</v>
      </c>
      <c r="L1168" s="4" t="b">
        <v>0</v>
      </c>
    </row>
    <row r="1169" spans="1:12" x14ac:dyDescent="0.2">
      <c r="A1169" s="19" t="s">
        <v>13</v>
      </c>
      <c r="B1169" s="20">
        <v>95</v>
      </c>
      <c r="C1169" s="18">
        <v>86</v>
      </c>
      <c r="D1169" s="18">
        <v>93</v>
      </c>
      <c r="E1169" s="18">
        <v>1</v>
      </c>
      <c r="F1169" s="18">
        <v>1</v>
      </c>
      <c r="G1169" s="18">
        <v>1</v>
      </c>
      <c r="H1169" s="18">
        <v>0</v>
      </c>
      <c r="I1169" s="18">
        <v>0</v>
      </c>
      <c r="J1169" s="18">
        <v>1</v>
      </c>
      <c r="K1169" s="18" t="s">
        <v>121</v>
      </c>
      <c r="L1169" s="4" t="b">
        <v>0</v>
      </c>
    </row>
    <row r="1170" spans="1:12" x14ac:dyDescent="0.2">
      <c r="A1170" s="19" t="s">
        <v>13</v>
      </c>
      <c r="B1170" s="20">
        <v>95</v>
      </c>
      <c r="C1170" s="18">
        <v>86</v>
      </c>
      <c r="D1170" s="18">
        <v>88</v>
      </c>
      <c r="E1170" s="18">
        <v>1</v>
      </c>
      <c r="F1170" s="18">
        <v>1</v>
      </c>
      <c r="G1170" s="18">
        <v>1</v>
      </c>
      <c r="H1170" s="18">
        <v>0</v>
      </c>
      <c r="I1170" s="18">
        <v>0</v>
      </c>
      <c r="J1170" s="18">
        <v>1</v>
      </c>
      <c r="K1170" s="18" t="s">
        <v>121</v>
      </c>
      <c r="L1170" s="4" t="b">
        <v>0</v>
      </c>
    </row>
    <row r="1171" spans="1:12" x14ac:dyDescent="0.2">
      <c r="A1171" s="19" t="s">
        <v>13</v>
      </c>
      <c r="B1171" s="20">
        <v>96</v>
      </c>
      <c r="C1171" s="18">
        <v>87</v>
      </c>
      <c r="D1171" s="18">
        <v>78</v>
      </c>
      <c r="E1171" s="18">
        <v>1</v>
      </c>
      <c r="F1171" s="18">
        <v>1</v>
      </c>
      <c r="G1171" s="18">
        <v>1</v>
      </c>
      <c r="H1171" s="18">
        <v>0</v>
      </c>
      <c r="I1171" s="18">
        <v>0</v>
      </c>
      <c r="J1171" s="18">
        <v>1</v>
      </c>
      <c r="K1171" s="18" t="s">
        <v>121</v>
      </c>
      <c r="L1171" s="4" t="b">
        <v>0</v>
      </c>
    </row>
    <row r="1172" spans="1:12" x14ac:dyDescent="0.2">
      <c r="A1172" s="19" t="s">
        <v>13</v>
      </c>
      <c r="B1172" s="20">
        <v>82</v>
      </c>
      <c r="C1172" s="18">
        <v>73</v>
      </c>
      <c r="D1172" s="18">
        <v>75</v>
      </c>
      <c r="E1172" s="18">
        <v>0</v>
      </c>
      <c r="F1172" s="18">
        <v>1</v>
      </c>
      <c r="G1172" s="18">
        <v>0</v>
      </c>
      <c r="H1172" s="18">
        <v>0</v>
      </c>
      <c r="I1172" s="18">
        <v>0</v>
      </c>
      <c r="J1172" s="18">
        <v>0</v>
      </c>
      <c r="K1172" s="18" t="s">
        <v>122</v>
      </c>
      <c r="L1172" s="4" t="b">
        <v>0</v>
      </c>
    </row>
    <row r="1173" spans="1:12" x14ac:dyDescent="0.2">
      <c r="A1173" s="19" t="s">
        <v>13</v>
      </c>
      <c r="B1173" s="20">
        <v>85</v>
      </c>
      <c r="C1173" s="18">
        <v>76</v>
      </c>
      <c r="D1173" s="18">
        <v>74</v>
      </c>
      <c r="E1173" s="18">
        <v>0</v>
      </c>
      <c r="F1173" s="18">
        <v>1</v>
      </c>
      <c r="G1173" s="18">
        <v>0</v>
      </c>
      <c r="H1173" s="18">
        <v>1</v>
      </c>
      <c r="I1173" s="18">
        <v>0</v>
      </c>
      <c r="J1173" s="18">
        <v>1</v>
      </c>
      <c r="K1173" s="18" t="s">
        <v>124</v>
      </c>
      <c r="L1173" s="4" t="b">
        <v>0</v>
      </c>
    </row>
    <row r="1174" spans="1:12" x14ac:dyDescent="0.2">
      <c r="A1174" s="19" t="s">
        <v>16</v>
      </c>
      <c r="B1174" s="20">
        <v>89</v>
      </c>
      <c r="C1174" s="18">
        <v>80</v>
      </c>
      <c r="D1174" s="18">
        <v>80</v>
      </c>
      <c r="E1174" s="18">
        <v>1</v>
      </c>
      <c r="F1174" s="18">
        <v>1</v>
      </c>
      <c r="G1174" s="18">
        <v>1</v>
      </c>
      <c r="H1174" s="18">
        <v>0</v>
      </c>
      <c r="I1174" s="18">
        <v>0</v>
      </c>
      <c r="J1174" s="18">
        <v>0</v>
      </c>
      <c r="K1174" s="18" t="s">
        <v>130</v>
      </c>
      <c r="L1174" s="4" t="b">
        <v>0</v>
      </c>
    </row>
    <row r="1175" spans="1:12" x14ac:dyDescent="0.2">
      <c r="A1175" s="19" t="s">
        <v>13</v>
      </c>
      <c r="B1175" s="20">
        <v>85.9</v>
      </c>
      <c r="C1175" s="18">
        <v>77</v>
      </c>
      <c r="D1175" s="18">
        <v>67</v>
      </c>
      <c r="E1175" s="18">
        <v>0</v>
      </c>
      <c r="F1175" s="18">
        <v>1</v>
      </c>
      <c r="G1175" s="18">
        <v>1</v>
      </c>
      <c r="H1175" s="18">
        <v>1</v>
      </c>
      <c r="I1175" s="18">
        <v>0</v>
      </c>
      <c r="J1175" s="18">
        <v>0</v>
      </c>
      <c r="K1175" s="18" t="s">
        <v>119</v>
      </c>
      <c r="L1175" s="4" t="b">
        <v>0</v>
      </c>
    </row>
    <row r="1176" spans="1:12" x14ac:dyDescent="0.2">
      <c r="A1176" s="19" t="s">
        <v>13</v>
      </c>
      <c r="B1176" s="20">
        <v>88.9</v>
      </c>
      <c r="C1176" s="18">
        <v>80</v>
      </c>
      <c r="D1176" s="18">
        <v>78</v>
      </c>
      <c r="E1176" s="18">
        <v>0</v>
      </c>
      <c r="F1176" s="18">
        <v>1</v>
      </c>
      <c r="G1176" s="18">
        <v>1</v>
      </c>
      <c r="H1176" s="18">
        <v>1</v>
      </c>
      <c r="I1176" s="18">
        <v>0</v>
      </c>
      <c r="J1176" s="18">
        <v>0</v>
      </c>
      <c r="K1176" s="18" t="s">
        <v>119</v>
      </c>
      <c r="L1176" s="4" t="b">
        <v>0</v>
      </c>
    </row>
    <row r="1177" spans="1:12" x14ac:dyDescent="0.2">
      <c r="A1177" s="19" t="s">
        <v>13</v>
      </c>
      <c r="B1177" s="20">
        <v>89.9</v>
      </c>
      <c r="C1177" s="18">
        <v>81</v>
      </c>
      <c r="D1177" s="18">
        <v>71</v>
      </c>
      <c r="E1177" s="18">
        <v>0</v>
      </c>
      <c r="F1177" s="18">
        <v>0</v>
      </c>
      <c r="G1177" s="18">
        <v>1</v>
      </c>
      <c r="H1177" s="18">
        <v>1</v>
      </c>
      <c r="I1177" s="18">
        <v>1</v>
      </c>
      <c r="J1177" s="18">
        <v>1</v>
      </c>
      <c r="K1177" s="18" t="s">
        <v>120</v>
      </c>
      <c r="L1177" s="4" t="b">
        <v>0</v>
      </c>
    </row>
    <row r="1178" spans="1:12" x14ac:dyDescent="0.2">
      <c r="A1178" s="19" t="s">
        <v>16</v>
      </c>
      <c r="B1178" s="20">
        <v>82.9</v>
      </c>
      <c r="C1178" s="18">
        <v>74</v>
      </c>
      <c r="D1178" s="18">
        <v>76</v>
      </c>
      <c r="E1178" s="18">
        <v>0</v>
      </c>
      <c r="F1178" s="18">
        <v>1</v>
      </c>
      <c r="G1178" s="18">
        <v>0</v>
      </c>
      <c r="H1178" s="18">
        <v>0</v>
      </c>
      <c r="I1178" s="18">
        <v>0</v>
      </c>
      <c r="J1178" s="18">
        <v>0</v>
      </c>
      <c r="K1178" s="18" t="s">
        <v>121</v>
      </c>
      <c r="L1178" s="4" t="b">
        <v>0</v>
      </c>
    </row>
    <row r="1179" spans="1:12" x14ac:dyDescent="0.2">
      <c r="A1179" s="19" t="s">
        <v>13</v>
      </c>
      <c r="B1179" s="20">
        <v>90.9</v>
      </c>
      <c r="C1179" s="18">
        <v>82</v>
      </c>
      <c r="D1179" s="18">
        <v>93</v>
      </c>
      <c r="E1179" s="18">
        <v>1</v>
      </c>
      <c r="F1179" s="18">
        <v>1</v>
      </c>
      <c r="G1179" s="18">
        <v>1</v>
      </c>
      <c r="H1179" s="18">
        <v>0</v>
      </c>
      <c r="I1179" s="18">
        <v>0</v>
      </c>
      <c r="J1179" s="18">
        <v>1</v>
      </c>
      <c r="K1179" s="18" t="s">
        <v>121</v>
      </c>
      <c r="L1179" s="4" t="b">
        <v>0</v>
      </c>
    </row>
    <row r="1180" spans="1:12" x14ac:dyDescent="0.2">
      <c r="A1180" s="19" t="s">
        <v>16</v>
      </c>
      <c r="B1180" s="20">
        <v>93.9</v>
      </c>
      <c r="C1180" s="18">
        <v>85</v>
      </c>
      <c r="D1180" s="18">
        <v>80</v>
      </c>
      <c r="E1180" s="18">
        <v>1</v>
      </c>
      <c r="F1180" s="18">
        <v>1</v>
      </c>
      <c r="G1180" s="18">
        <v>1</v>
      </c>
      <c r="H1180" s="18">
        <v>0</v>
      </c>
      <c r="I1180" s="18">
        <v>0</v>
      </c>
      <c r="J1180" s="18">
        <v>1</v>
      </c>
      <c r="K1180" s="18" t="s">
        <v>121</v>
      </c>
      <c r="L1180" s="4" t="b">
        <v>0</v>
      </c>
    </row>
    <row r="1181" spans="1:12" x14ac:dyDescent="0.2">
      <c r="A1181" s="19" t="s">
        <v>13</v>
      </c>
      <c r="B1181" s="20">
        <v>79.900000000000006</v>
      </c>
      <c r="C1181" s="18">
        <v>71</v>
      </c>
      <c r="D1181" s="18">
        <v>70</v>
      </c>
      <c r="E1181" s="18">
        <v>0</v>
      </c>
      <c r="F1181" s="18">
        <v>1</v>
      </c>
      <c r="G1181" s="18">
        <v>0</v>
      </c>
      <c r="H1181" s="18">
        <v>0</v>
      </c>
      <c r="I1181" s="18">
        <v>0</v>
      </c>
      <c r="J1181" s="18">
        <v>0</v>
      </c>
      <c r="K1181" s="18" t="s">
        <v>122</v>
      </c>
      <c r="L1181" s="4" t="b">
        <v>0</v>
      </c>
    </row>
    <row r="1182" spans="1:12" x14ac:dyDescent="0.2">
      <c r="A1182" s="19" t="s">
        <v>13</v>
      </c>
      <c r="B1182" s="20">
        <v>90.1</v>
      </c>
      <c r="C1182" s="18">
        <v>99</v>
      </c>
      <c r="D1182" s="18">
        <v>90</v>
      </c>
      <c r="E1182" s="18">
        <v>0</v>
      </c>
      <c r="F1182" s="18">
        <v>0</v>
      </c>
      <c r="G1182" s="18">
        <v>1</v>
      </c>
      <c r="H1182" s="18">
        <v>0</v>
      </c>
      <c r="I1182" s="18">
        <v>1</v>
      </c>
      <c r="J1182" s="18">
        <v>1</v>
      </c>
      <c r="K1182" s="18" t="s">
        <v>140</v>
      </c>
      <c r="L1182" s="4" t="b">
        <v>0</v>
      </c>
    </row>
    <row r="1183" spans="1:12" x14ac:dyDescent="0.2">
      <c r="A1183" s="19" t="s">
        <v>16</v>
      </c>
      <c r="B1183" s="20">
        <v>84.9</v>
      </c>
      <c r="C1183" s="18">
        <v>76</v>
      </c>
      <c r="D1183" s="18">
        <v>90</v>
      </c>
      <c r="E1183" s="18">
        <v>0</v>
      </c>
      <c r="F1183" s="18">
        <v>1</v>
      </c>
      <c r="G1183" s="18">
        <v>0</v>
      </c>
      <c r="H1183" s="18">
        <v>1</v>
      </c>
      <c r="I1183" s="18">
        <v>0</v>
      </c>
      <c r="J1183" s="18">
        <v>1</v>
      </c>
      <c r="K1183" s="18" t="s">
        <v>125</v>
      </c>
      <c r="L1183" s="4" t="b">
        <v>0</v>
      </c>
    </row>
    <row r="1184" spans="1:12" x14ac:dyDescent="0.2">
      <c r="A1184" s="19" t="s">
        <v>16</v>
      </c>
      <c r="B1184" s="20">
        <v>88.9</v>
      </c>
      <c r="C1184" s="18">
        <v>80</v>
      </c>
      <c r="D1184" s="18">
        <v>90</v>
      </c>
      <c r="E1184" s="18">
        <v>1</v>
      </c>
      <c r="F1184" s="18">
        <v>1</v>
      </c>
      <c r="G1184" s="18">
        <v>1</v>
      </c>
      <c r="H1184" s="18">
        <v>0</v>
      </c>
      <c r="I1184" s="18">
        <v>0</v>
      </c>
      <c r="J1184" s="18">
        <v>0</v>
      </c>
      <c r="K1184" s="18" t="s">
        <v>130</v>
      </c>
      <c r="L1184" s="4" t="b">
        <v>0</v>
      </c>
    </row>
    <row r="1185" spans="1:12" x14ac:dyDescent="0.2">
      <c r="A1185" s="19" t="s">
        <v>16</v>
      </c>
      <c r="B1185" s="20">
        <v>89.9</v>
      </c>
      <c r="C1185" s="18">
        <v>81</v>
      </c>
      <c r="D1185" s="18">
        <v>83</v>
      </c>
      <c r="E1185" s="18">
        <v>1</v>
      </c>
      <c r="F1185" s="18">
        <v>1</v>
      </c>
      <c r="G1185" s="18">
        <v>1</v>
      </c>
      <c r="H1185" s="18">
        <v>0</v>
      </c>
      <c r="I1185" s="18">
        <v>0</v>
      </c>
      <c r="J1185" s="18">
        <v>0</v>
      </c>
      <c r="K1185" s="18" t="s">
        <v>130</v>
      </c>
      <c r="L1185" s="4" t="b">
        <v>0</v>
      </c>
    </row>
    <row r="1186" spans="1:12" x14ac:dyDescent="0.2">
      <c r="A1186" s="19" t="s">
        <v>16</v>
      </c>
      <c r="B1186" s="20">
        <v>91.9</v>
      </c>
      <c r="C1186" s="18">
        <v>83</v>
      </c>
      <c r="D1186" s="18">
        <v>81</v>
      </c>
      <c r="E1186" s="18">
        <v>1</v>
      </c>
      <c r="F1186" s="18">
        <v>1</v>
      </c>
      <c r="G1186" s="18">
        <v>1</v>
      </c>
      <c r="H1186" s="18">
        <v>0</v>
      </c>
      <c r="I1186" s="18">
        <v>0</v>
      </c>
      <c r="J1186" s="18">
        <v>0</v>
      </c>
      <c r="K1186" s="18" t="s">
        <v>130</v>
      </c>
      <c r="L1186" s="4" t="b">
        <v>0</v>
      </c>
    </row>
    <row r="1187" spans="1:12" x14ac:dyDescent="0.2">
      <c r="A1187" s="19" t="s">
        <v>16</v>
      </c>
      <c r="B1187" s="20">
        <v>98.8</v>
      </c>
      <c r="C1187" s="18">
        <v>90</v>
      </c>
      <c r="D1187" s="18">
        <v>92</v>
      </c>
      <c r="E1187" s="18">
        <v>0</v>
      </c>
      <c r="F1187" s="18">
        <v>1</v>
      </c>
      <c r="G1187" s="18">
        <v>1</v>
      </c>
      <c r="H1187" s="18">
        <v>1</v>
      </c>
      <c r="I1187" s="18">
        <v>0</v>
      </c>
      <c r="J1187" s="18">
        <v>0</v>
      </c>
      <c r="K1187" s="18" t="s">
        <v>131</v>
      </c>
      <c r="L1187" s="4" t="b">
        <v>0</v>
      </c>
    </row>
    <row r="1188" spans="1:12" x14ac:dyDescent="0.2">
      <c r="A1188" s="19" t="s">
        <v>16</v>
      </c>
      <c r="B1188" s="20">
        <v>91.8</v>
      </c>
      <c r="C1188" s="18">
        <v>83</v>
      </c>
      <c r="D1188" s="18">
        <v>92</v>
      </c>
      <c r="E1188" s="18">
        <v>1</v>
      </c>
      <c r="F1188" s="18">
        <v>1</v>
      </c>
      <c r="G1188" s="18">
        <v>1</v>
      </c>
      <c r="H1188" s="18">
        <v>0</v>
      </c>
      <c r="I1188" s="18">
        <v>0</v>
      </c>
      <c r="J1188" s="18">
        <v>1</v>
      </c>
      <c r="K1188" s="18" t="s">
        <v>121</v>
      </c>
      <c r="L1188" s="4" t="b">
        <v>0</v>
      </c>
    </row>
    <row r="1189" spans="1:12" x14ac:dyDescent="0.2">
      <c r="A1189" s="19" t="s">
        <v>16</v>
      </c>
      <c r="B1189" s="20">
        <v>92.8</v>
      </c>
      <c r="C1189" s="18">
        <v>84</v>
      </c>
      <c r="D1189" s="18">
        <v>77</v>
      </c>
      <c r="E1189" s="18">
        <v>1</v>
      </c>
      <c r="F1189" s="18">
        <v>1</v>
      </c>
      <c r="G1189" s="18">
        <v>1</v>
      </c>
      <c r="H1189" s="18">
        <v>0</v>
      </c>
      <c r="I1189" s="18">
        <v>0</v>
      </c>
      <c r="J1189" s="18">
        <v>1</v>
      </c>
      <c r="K1189" s="18" t="s">
        <v>121</v>
      </c>
      <c r="L1189" s="4" t="b">
        <v>0</v>
      </c>
    </row>
    <row r="1190" spans="1:12" x14ac:dyDescent="0.2">
      <c r="A1190" s="19" t="s">
        <v>13</v>
      </c>
      <c r="B1190" s="20">
        <v>96.8</v>
      </c>
      <c r="C1190" s="18">
        <v>88</v>
      </c>
      <c r="D1190" s="18">
        <v>84</v>
      </c>
      <c r="E1190" s="18">
        <v>1</v>
      </c>
      <c r="F1190" s="18">
        <v>1</v>
      </c>
      <c r="G1190" s="18">
        <v>1</v>
      </c>
      <c r="H1190" s="18">
        <v>0</v>
      </c>
      <c r="I1190" s="18">
        <v>0</v>
      </c>
      <c r="J1190" s="18">
        <v>1</v>
      </c>
      <c r="K1190" s="18" t="s">
        <v>121</v>
      </c>
      <c r="L1190" s="4" t="b">
        <v>0</v>
      </c>
    </row>
    <row r="1191" spans="1:12" x14ac:dyDescent="0.2">
      <c r="A1191" s="19" t="s">
        <v>16</v>
      </c>
      <c r="B1191" s="20">
        <v>95.8</v>
      </c>
      <c r="C1191" s="18">
        <v>87</v>
      </c>
      <c r="D1191" s="18">
        <v>90</v>
      </c>
      <c r="E1191" s="18">
        <v>0</v>
      </c>
      <c r="F1191" s="18">
        <v>1</v>
      </c>
      <c r="G1191" s="18">
        <v>0</v>
      </c>
      <c r="H1191" s="18">
        <v>1</v>
      </c>
      <c r="I1191" s="18">
        <v>0</v>
      </c>
      <c r="J1191" s="18">
        <v>1</v>
      </c>
      <c r="K1191" s="18" t="s">
        <v>125</v>
      </c>
      <c r="L1191" s="4" t="b">
        <v>0</v>
      </c>
    </row>
    <row r="1192" spans="1:12" x14ac:dyDescent="0.2">
      <c r="A1192" s="19" t="s">
        <v>16</v>
      </c>
      <c r="B1192" s="20">
        <v>93.8</v>
      </c>
      <c r="C1192" s="18">
        <v>85</v>
      </c>
      <c r="D1192" s="18">
        <v>80</v>
      </c>
      <c r="E1192" s="18">
        <v>1</v>
      </c>
      <c r="F1192" s="18">
        <v>1</v>
      </c>
      <c r="G1192" s="18">
        <v>1</v>
      </c>
      <c r="H1192" s="18">
        <v>0</v>
      </c>
      <c r="I1192" s="18">
        <v>0</v>
      </c>
      <c r="J1192" s="18">
        <v>0</v>
      </c>
      <c r="K1192" s="18" t="s">
        <v>130</v>
      </c>
      <c r="L1192" s="4" t="b">
        <v>0</v>
      </c>
    </row>
    <row r="1193" spans="1:12" x14ac:dyDescent="0.2">
      <c r="A1193" s="19" t="s">
        <v>16</v>
      </c>
      <c r="B1193" s="20">
        <v>94.8</v>
      </c>
      <c r="C1193" s="18">
        <v>86</v>
      </c>
      <c r="D1193" s="18">
        <v>90</v>
      </c>
      <c r="E1193" s="18">
        <v>1</v>
      </c>
      <c r="F1193" s="18">
        <v>1</v>
      </c>
      <c r="G1193" s="18">
        <v>1</v>
      </c>
      <c r="H1193" s="18">
        <v>0</v>
      </c>
      <c r="I1193" s="18">
        <v>0</v>
      </c>
      <c r="J1193" s="18">
        <v>0</v>
      </c>
      <c r="K1193" s="18" t="s">
        <v>130</v>
      </c>
      <c r="L1193" s="4" t="b">
        <v>0</v>
      </c>
    </row>
    <row r="1194" spans="1:12" x14ac:dyDescent="0.2">
      <c r="A1194" s="19" t="s">
        <v>13</v>
      </c>
      <c r="B1194" s="20">
        <v>89.7</v>
      </c>
      <c r="C1194" s="18">
        <v>81</v>
      </c>
      <c r="D1194" s="18">
        <v>86</v>
      </c>
      <c r="E1194" s="18">
        <v>0</v>
      </c>
      <c r="F1194" s="18">
        <v>1</v>
      </c>
      <c r="G1194" s="18">
        <v>1</v>
      </c>
      <c r="H1194" s="18">
        <v>1</v>
      </c>
      <c r="I1194" s="18">
        <v>0</v>
      </c>
      <c r="J1194" s="18">
        <v>0</v>
      </c>
      <c r="K1194" s="18" t="s">
        <v>131</v>
      </c>
      <c r="L1194" s="4" t="b">
        <v>0</v>
      </c>
    </row>
    <row r="1195" spans="1:12" x14ac:dyDescent="0.2">
      <c r="A1195" s="19" t="s">
        <v>13</v>
      </c>
      <c r="B1195" s="20">
        <v>90.7</v>
      </c>
      <c r="C1195" s="18">
        <v>82</v>
      </c>
      <c r="D1195" s="18">
        <v>80</v>
      </c>
      <c r="E1195" s="18">
        <v>0</v>
      </c>
      <c r="F1195" s="18">
        <v>1</v>
      </c>
      <c r="G1195" s="18">
        <v>1</v>
      </c>
      <c r="H1195" s="18">
        <v>1</v>
      </c>
      <c r="I1195" s="18">
        <v>0</v>
      </c>
      <c r="J1195" s="18">
        <v>0</v>
      </c>
      <c r="K1195" s="18" t="s">
        <v>119</v>
      </c>
      <c r="L1195" s="4" t="b">
        <v>0</v>
      </c>
    </row>
    <row r="1196" spans="1:12" x14ac:dyDescent="0.2">
      <c r="A1196" s="19" t="s">
        <v>16</v>
      </c>
      <c r="B1196" s="20">
        <v>95.7</v>
      </c>
      <c r="C1196" s="18">
        <v>87</v>
      </c>
      <c r="D1196" s="18">
        <v>83</v>
      </c>
      <c r="E1196" s="18">
        <v>0</v>
      </c>
      <c r="F1196" s="18">
        <v>1</v>
      </c>
      <c r="G1196" s="18">
        <v>1</v>
      </c>
      <c r="H1196" s="18">
        <v>1</v>
      </c>
      <c r="I1196" s="18">
        <v>0</v>
      </c>
      <c r="J1196" s="18">
        <v>0</v>
      </c>
      <c r="K1196" s="18" t="s">
        <v>119</v>
      </c>
      <c r="L1196" s="4" t="b">
        <v>0</v>
      </c>
    </row>
    <row r="1197" spans="1:12" x14ac:dyDescent="0.2">
      <c r="A1197" s="19" t="s">
        <v>16</v>
      </c>
      <c r="B1197" s="20">
        <v>98.7</v>
      </c>
      <c r="C1197" s="18">
        <v>90</v>
      </c>
      <c r="D1197" s="18">
        <v>93</v>
      </c>
      <c r="E1197" s="18">
        <v>0</v>
      </c>
      <c r="F1197" s="18">
        <v>1</v>
      </c>
      <c r="G1197" s="18">
        <v>1</v>
      </c>
      <c r="H1197" s="18">
        <v>1</v>
      </c>
      <c r="I1197" s="18">
        <v>0</v>
      </c>
      <c r="J1197" s="18">
        <v>0</v>
      </c>
      <c r="K1197" s="18" t="s">
        <v>131</v>
      </c>
      <c r="L1197" s="4" t="b">
        <v>0</v>
      </c>
    </row>
    <row r="1198" spans="1:12" x14ac:dyDescent="0.2">
      <c r="A1198" s="19" t="s">
        <v>13</v>
      </c>
      <c r="B1198" s="20">
        <v>90.3</v>
      </c>
      <c r="C1198" s="18">
        <v>99</v>
      </c>
      <c r="D1198" s="18">
        <v>92</v>
      </c>
      <c r="E1198" s="18">
        <v>0</v>
      </c>
      <c r="F1198" s="18">
        <v>0</v>
      </c>
      <c r="G1198" s="18">
        <v>1</v>
      </c>
      <c r="H1198" s="18">
        <v>1</v>
      </c>
      <c r="I1198" s="18">
        <v>1</v>
      </c>
      <c r="J1198" s="18">
        <v>1</v>
      </c>
      <c r="K1198" s="18" t="s">
        <v>135</v>
      </c>
      <c r="L1198" s="4" t="b">
        <v>0</v>
      </c>
    </row>
    <row r="1199" spans="1:12" x14ac:dyDescent="0.2">
      <c r="A1199" s="19" t="s">
        <v>13</v>
      </c>
      <c r="B1199" s="20">
        <v>94.7</v>
      </c>
      <c r="C1199" s="18">
        <v>86</v>
      </c>
      <c r="D1199" s="18">
        <v>86</v>
      </c>
      <c r="E1199" s="18">
        <v>1</v>
      </c>
      <c r="F1199" s="18">
        <v>1</v>
      </c>
      <c r="G1199" s="18">
        <v>1</v>
      </c>
      <c r="H1199" s="18">
        <v>0</v>
      </c>
      <c r="I1199" s="18">
        <v>0</v>
      </c>
      <c r="J1199" s="18">
        <v>1</v>
      </c>
      <c r="K1199" s="18" t="s">
        <v>126</v>
      </c>
      <c r="L1199" s="4" t="b">
        <v>0</v>
      </c>
    </row>
    <row r="1200" spans="1:12" x14ac:dyDescent="0.2">
      <c r="A1200" s="19" t="s">
        <v>13</v>
      </c>
      <c r="B1200" s="20">
        <v>78.7</v>
      </c>
      <c r="C1200" s="18">
        <v>70</v>
      </c>
      <c r="D1200" s="18">
        <v>75</v>
      </c>
      <c r="E1200" s="18">
        <v>0</v>
      </c>
      <c r="F1200" s="18">
        <v>1</v>
      </c>
      <c r="G1200" s="18">
        <v>0</v>
      </c>
      <c r="H1200" s="18">
        <v>0</v>
      </c>
      <c r="I1200" s="18">
        <v>0</v>
      </c>
      <c r="J1200" s="18">
        <v>0</v>
      </c>
      <c r="K1200" s="18" t="s">
        <v>122</v>
      </c>
      <c r="L1200" s="4" t="b">
        <v>0</v>
      </c>
    </row>
    <row r="1201" spans="1:12" x14ac:dyDescent="0.2">
      <c r="A1201" s="19" t="s">
        <v>13</v>
      </c>
      <c r="B1201" s="20">
        <v>88.7</v>
      </c>
      <c r="C1201" s="18">
        <v>80</v>
      </c>
      <c r="D1201" s="18">
        <v>70</v>
      </c>
      <c r="E1201" s="18">
        <v>0</v>
      </c>
      <c r="F1201" s="18">
        <v>0</v>
      </c>
      <c r="G1201" s="18">
        <v>1</v>
      </c>
      <c r="H1201" s="18">
        <v>0</v>
      </c>
      <c r="I1201" s="18">
        <v>1</v>
      </c>
      <c r="J1201" s="18">
        <v>1</v>
      </c>
      <c r="K1201" s="18" t="s">
        <v>127</v>
      </c>
      <c r="L1201" s="4" t="b">
        <v>0</v>
      </c>
    </row>
    <row r="1202" spans="1:12" x14ac:dyDescent="0.2">
      <c r="A1202" s="19" t="s">
        <v>13</v>
      </c>
      <c r="B1202" s="20">
        <v>90.7</v>
      </c>
      <c r="C1202" s="18">
        <v>82</v>
      </c>
      <c r="D1202" s="18">
        <v>72</v>
      </c>
      <c r="E1202" s="18">
        <v>0</v>
      </c>
      <c r="F1202" s="18">
        <v>0</v>
      </c>
      <c r="G1202" s="18">
        <v>1</v>
      </c>
      <c r="H1202" s="18">
        <v>0</v>
      </c>
      <c r="I1202" s="18">
        <v>1</v>
      </c>
      <c r="J1202" s="18">
        <v>1</v>
      </c>
      <c r="K1202" s="18" t="s">
        <v>123</v>
      </c>
      <c r="L1202" s="4" t="b">
        <v>0</v>
      </c>
    </row>
    <row r="1203" spans="1:12" x14ac:dyDescent="0.2">
      <c r="A1203" s="19" t="s">
        <v>13</v>
      </c>
      <c r="B1203" s="20">
        <v>90.7</v>
      </c>
      <c r="C1203" s="18">
        <v>82</v>
      </c>
      <c r="D1203" s="18">
        <v>78</v>
      </c>
      <c r="E1203" s="18">
        <v>0</v>
      </c>
      <c r="F1203" s="18">
        <v>1</v>
      </c>
      <c r="G1203" s="18">
        <v>0</v>
      </c>
      <c r="H1203" s="18">
        <v>1</v>
      </c>
      <c r="I1203" s="18">
        <v>0</v>
      </c>
      <c r="J1203" s="18">
        <v>1</v>
      </c>
      <c r="K1203" s="18" t="s">
        <v>125</v>
      </c>
      <c r="L1203" s="4" t="b">
        <v>0</v>
      </c>
    </row>
    <row r="1204" spans="1:12" x14ac:dyDescent="0.2">
      <c r="A1204" s="19" t="s">
        <v>13</v>
      </c>
      <c r="B1204" s="20">
        <v>95.7</v>
      </c>
      <c r="C1204" s="18">
        <v>87</v>
      </c>
      <c r="D1204" s="18">
        <v>77</v>
      </c>
      <c r="E1204" s="18">
        <v>1</v>
      </c>
      <c r="F1204" s="18">
        <v>1</v>
      </c>
      <c r="G1204" s="18">
        <v>1</v>
      </c>
      <c r="H1204" s="18">
        <v>0</v>
      </c>
      <c r="I1204" s="18">
        <v>0</v>
      </c>
      <c r="J1204" s="18">
        <v>0</v>
      </c>
      <c r="K1204" s="18" t="s">
        <v>130</v>
      </c>
      <c r="L1204" s="4" t="b">
        <v>0</v>
      </c>
    </row>
    <row r="1205" spans="1:12" x14ac:dyDescent="0.2">
      <c r="A1205" s="19" t="s">
        <v>16</v>
      </c>
      <c r="B1205" s="20">
        <v>92.6</v>
      </c>
      <c r="C1205" s="18">
        <v>84</v>
      </c>
      <c r="D1205" s="18">
        <v>83</v>
      </c>
      <c r="E1205" s="18">
        <v>0</v>
      </c>
      <c r="F1205" s="18">
        <v>1</v>
      </c>
      <c r="G1205" s="18">
        <v>1</v>
      </c>
      <c r="H1205" s="18">
        <v>1</v>
      </c>
      <c r="I1205" s="18">
        <v>0</v>
      </c>
      <c r="J1205" s="18">
        <v>0</v>
      </c>
      <c r="K1205" s="18" t="s">
        <v>131</v>
      </c>
      <c r="L1205" s="4" t="b">
        <v>0</v>
      </c>
    </row>
    <row r="1206" spans="1:12" x14ac:dyDescent="0.2">
      <c r="A1206" s="19" t="s">
        <v>16</v>
      </c>
      <c r="B1206" s="20">
        <v>95.6</v>
      </c>
      <c r="C1206" s="18">
        <v>87</v>
      </c>
      <c r="D1206" s="18">
        <v>97</v>
      </c>
      <c r="E1206" s="18">
        <v>0</v>
      </c>
      <c r="F1206" s="18">
        <v>1</v>
      </c>
      <c r="G1206" s="18">
        <v>1</v>
      </c>
      <c r="H1206" s="18">
        <v>1</v>
      </c>
      <c r="I1206" s="18">
        <v>0</v>
      </c>
      <c r="J1206" s="18">
        <v>0</v>
      </c>
      <c r="K1206" s="18" t="s">
        <v>131</v>
      </c>
      <c r="L1206" s="4" t="b">
        <v>0</v>
      </c>
    </row>
    <row r="1207" spans="1:12" x14ac:dyDescent="0.2">
      <c r="A1207" s="19" t="s">
        <v>16</v>
      </c>
      <c r="B1207" s="20">
        <v>95.6</v>
      </c>
      <c r="C1207" s="18">
        <v>87</v>
      </c>
      <c r="D1207" s="18">
        <v>85</v>
      </c>
      <c r="E1207" s="18">
        <v>0</v>
      </c>
      <c r="F1207" s="18">
        <v>1</v>
      </c>
      <c r="G1207" s="18">
        <v>1</v>
      </c>
      <c r="H1207" s="18">
        <v>1</v>
      </c>
      <c r="I1207" s="18">
        <v>0</v>
      </c>
      <c r="J1207" s="18">
        <v>0</v>
      </c>
      <c r="K1207" s="18" t="s">
        <v>131</v>
      </c>
      <c r="L1207" s="4" t="b">
        <v>0</v>
      </c>
    </row>
    <row r="1208" spans="1:12" x14ac:dyDescent="0.2">
      <c r="A1208" s="19" t="s">
        <v>13</v>
      </c>
      <c r="B1208" s="20">
        <v>88.6</v>
      </c>
      <c r="C1208" s="18">
        <v>80</v>
      </c>
      <c r="D1208" s="18">
        <v>74</v>
      </c>
      <c r="E1208" s="18">
        <v>0</v>
      </c>
      <c r="F1208" s="18">
        <v>0</v>
      </c>
      <c r="G1208" s="18">
        <v>1</v>
      </c>
      <c r="H1208" s="18">
        <v>1</v>
      </c>
      <c r="I1208" s="18">
        <v>1</v>
      </c>
      <c r="J1208" s="18">
        <v>1</v>
      </c>
      <c r="K1208" s="18" t="s">
        <v>128</v>
      </c>
      <c r="L1208" s="4" t="b">
        <v>0</v>
      </c>
    </row>
    <row r="1209" spans="1:12" x14ac:dyDescent="0.2">
      <c r="A1209" s="19" t="s">
        <v>13</v>
      </c>
      <c r="B1209" s="20">
        <v>91.6</v>
      </c>
      <c r="C1209" s="18">
        <v>83</v>
      </c>
      <c r="D1209" s="18">
        <v>73</v>
      </c>
      <c r="E1209" s="18">
        <v>1</v>
      </c>
      <c r="F1209" s="18">
        <v>1</v>
      </c>
      <c r="G1209" s="18">
        <v>1</v>
      </c>
      <c r="H1209" s="18">
        <v>0</v>
      </c>
      <c r="I1209" s="18">
        <v>0</v>
      </c>
      <c r="J1209" s="18">
        <v>1</v>
      </c>
      <c r="K1209" s="18" t="s">
        <v>121</v>
      </c>
      <c r="L1209" s="4" t="b">
        <v>0</v>
      </c>
    </row>
    <row r="1210" spans="1:12" x14ac:dyDescent="0.2">
      <c r="A1210" s="19" t="s">
        <v>13</v>
      </c>
      <c r="B1210" s="20">
        <v>95.6</v>
      </c>
      <c r="C1210" s="18">
        <v>87</v>
      </c>
      <c r="D1210" s="18">
        <v>99</v>
      </c>
      <c r="E1210" s="18">
        <v>1</v>
      </c>
      <c r="F1210" s="18">
        <v>1</v>
      </c>
      <c r="G1210" s="18">
        <v>1</v>
      </c>
      <c r="H1210" s="18">
        <v>0</v>
      </c>
      <c r="I1210" s="18">
        <v>0</v>
      </c>
      <c r="J1210" s="18">
        <v>1</v>
      </c>
      <c r="K1210" s="18" t="s">
        <v>121</v>
      </c>
      <c r="L1210" s="4" t="b">
        <v>0</v>
      </c>
    </row>
    <row r="1211" spans="1:12" x14ac:dyDescent="0.2">
      <c r="A1211" s="19" t="s">
        <v>13</v>
      </c>
      <c r="B1211" s="20">
        <v>95.6</v>
      </c>
      <c r="C1211" s="18">
        <v>87</v>
      </c>
      <c r="D1211" s="18">
        <v>93</v>
      </c>
      <c r="E1211" s="18">
        <v>1</v>
      </c>
      <c r="F1211" s="18">
        <v>1</v>
      </c>
      <c r="G1211" s="18">
        <v>1</v>
      </c>
      <c r="H1211" s="18">
        <v>0</v>
      </c>
      <c r="I1211" s="18">
        <v>0</v>
      </c>
      <c r="J1211" s="18">
        <v>1</v>
      </c>
      <c r="K1211" s="18" t="s">
        <v>121</v>
      </c>
      <c r="L1211" s="4" t="b">
        <v>0</v>
      </c>
    </row>
    <row r="1212" spans="1:12" x14ac:dyDescent="0.2">
      <c r="A1212" s="19" t="s">
        <v>13</v>
      </c>
      <c r="B1212" s="20">
        <v>96.6</v>
      </c>
      <c r="C1212" s="18">
        <v>88</v>
      </c>
      <c r="D1212" s="18">
        <v>88</v>
      </c>
      <c r="E1212" s="18">
        <v>1</v>
      </c>
      <c r="F1212" s="18">
        <v>1</v>
      </c>
      <c r="G1212" s="18">
        <v>1</v>
      </c>
      <c r="H1212" s="18">
        <v>0</v>
      </c>
      <c r="I1212" s="18">
        <v>0</v>
      </c>
      <c r="J1212" s="18">
        <v>1</v>
      </c>
      <c r="K1212" s="18" t="s">
        <v>126</v>
      </c>
      <c r="L1212" s="4" t="b">
        <v>0</v>
      </c>
    </row>
    <row r="1213" spans="1:12" x14ac:dyDescent="0.2">
      <c r="A1213" s="19" t="s">
        <v>16</v>
      </c>
      <c r="B1213" s="20">
        <v>92.6</v>
      </c>
      <c r="C1213" s="18">
        <v>84</v>
      </c>
      <c r="D1213" s="18">
        <v>83</v>
      </c>
      <c r="E1213" s="18">
        <v>0</v>
      </c>
      <c r="F1213" s="18">
        <v>1</v>
      </c>
      <c r="G1213" s="18">
        <v>0</v>
      </c>
      <c r="H1213" s="18">
        <v>0</v>
      </c>
      <c r="I1213" s="18">
        <v>0</v>
      </c>
      <c r="J1213" s="18">
        <v>0</v>
      </c>
      <c r="K1213" s="18" t="s">
        <v>122</v>
      </c>
      <c r="L1213" s="4" t="b">
        <v>0</v>
      </c>
    </row>
    <row r="1214" spans="1:12" x14ac:dyDescent="0.2">
      <c r="A1214" s="19" t="s">
        <v>13</v>
      </c>
      <c r="B1214" s="20">
        <v>93.6</v>
      </c>
      <c r="C1214" s="18">
        <v>85</v>
      </c>
      <c r="D1214" s="18">
        <v>92</v>
      </c>
      <c r="E1214" s="18">
        <v>0</v>
      </c>
      <c r="F1214" s="18">
        <v>1</v>
      </c>
      <c r="G1214" s="18">
        <v>0</v>
      </c>
      <c r="H1214" s="18">
        <v>1</v>
      </c>
      <c r="I1214" s="18">
        <v>0</v>
      </c>
      <c r="J1214" s="18">
        <v>1</v>
      </c>
      <c r="K1214" s="18" t="s">
        <v>138</v>
      </c>
      <c r="L1214" s="4" t="b">
        <v>0</v>
      </c>
    </row>
    <row r="1215" spans="1:12" x14ac:dyDescent="0.2">
      <c r="A1215" s="19" t="s">
        <v>13</v>
      </c>
      <c r="B1215" s="20">
        <v>88.5</v>
      </c>
      <c r="C1215" s="18">
        <v>80</v>
      </c>
      <c r="D1215" s="18">
        <v>71</v>
      </c>
      <c r="E1215" s="18">
        <v>0</v>
      </c>
      <c r="F1215" s="18">
        <v>0</v>
      </c>
      <c r="G1215" s="18">
        <v>1</v>
      </c>
      <c r="H1215" s="18">
        <v>1</v>
      </c>
      <c r="I1215" s="18">
        <v>1</v>
      </c>
      <c r="J1215" s="18">
        <v>1</v>
      </c>
      <c r="K1215" s="18" t="s">
        <v>128</v>
      </c>
      <c r="L1215" s="4" t="b">
        <v>0</v>
      </c>
    </row>
    <row r="1216" spans="1:12" x14ac:dyDescent="0.2">
      <c r="A1216" s="19" t="s">
        <v>13</v>
      </c>
      <c r="B1216" s="20">
        <v>93.5</v>
      </c>
      <c r="C1216" s="18">
        <v>85</v>
      </c>
      <c r="D1216" s="18">
        <v>88</v>
      </c>
      <c r="E1216" s="18">
        <v>1</v>
      </c>
      <c r="F1216" s="18">
        <v>1</v>
      </c>
      <c r="G1216" s="18">
        <v>1</v>
      </c>
      <c r="H1216" s="18">
        <v>0</v>
      </c>
      <c r="I1216" s="18">
        <v>0</v>
      </c>
      <c r="J1216" s="18">
        <v>1</v>
      </c>
      <c r="K1216" s="18" t="s">
        <v>121</v>
      </c>
      <c r="L1216" s="4" t="b">
        <v>0</v>
      </c>
    </row>
    <row r="1217" spans="1:12" x14ac:dyDescent="0.2">
      <c r="A1217" s="19" t="s">
        <v>13</v>
      </c>
      <c r="B1217" s="20">
        <v>96.5</v>
      </c>
      <c r="C1217" s="18">
        <v>88</v>
      </c>
      <c r="D1217" s="18">
        <v>90</v>
      </c>
      <c r="E1217" s="18">
        <v>0</v>
      </c>
      <c r="F1217" s="18">
        <v>1</v>
      </c>
      <c r="G1217" s="18">
        <v>0</v>
      </c>
      <c r="H1217" s="18">
        <v>1</v>
      </c>
      <c r="I1217" s="18">
        <v>0</v>
      </c>
      <c r="J1217" s="18">
        <v>1</v>
      </c>
      <c r="K1217" s="18" t="s">
        <v>125</v>
      </c>
      <c r="L1217" s="4" t="b">
        <v>0</v>
      </c>
    </row>
    <row r="1218" spans="1:12" x14ac:dyDescent="0.2">
      <c r="A1218" s="19" t="s">
        <v>16</v>
      </c>
      <c r="B1218" s="20">
        <v>92.5</v>
      </c>
      <c r="C1218" s="18">
        <v>84</v>
      </c>
      <c r="D1218" s="18">
        <v>74</v>
      </c>
      <c r="E1218" s="18">
        <v>1</v>
      </c>
      <c r="F1218" s="18">
        <v>1</v>
      </c>
      <c r="G1218" s="18">
        <v>1</v>
      </c>
      <c r="H1218" s="18">
        <v>0</v>
      </c>
      <c r="I1218" s="18">
        <v>0</v>
      </c>
      <c r="J1218" s="18">
        <v>0</v>
      </c>
      <c r="K1218" s="18" t="s">
        <v>130</v>
      </c>
      <c r="L1218" s="4" t="b">
        <v>0</v>
      </c>
    </row>
    <row r="1219" spans="1:12" x14ac:dyDescent="0.2">
      <c r="A1219" s="19" t="s">
        <v>13</v>
      </c>
      <c r="B1219" s="20">
        <v>91.4</v>
      </c>
      <c r="C1219" s="18">
        <v>83</v>
      </c>
      <c r="D1219" s="18">
        <v>84</v>
      </c>
      <c r="E1219" s="18">
        <v>0</v>
      </c>
      <c r="F1219" s="18">
        <v>1</v>
      </c>
      <c r="G1219" s="18">
        <v>1</v>
      </c>
      <c r="H1219" s="18">
        <v>1</v>
      </c>
      <c r="I1219" s="18">
        <v>0</v>
      </c>
      <c r="J1219" s="18">
        <v>0</v>
      </c>
      <c r="K1219" s="18" t="s">
        <v>119</v>
      </c>
      <c r="L1219" s="4" t="b">
        <v>0</v>
      </c>
    </row>
    <row r="1220" spans="1:12" x14ac:dyDescent="0.2">
      <c r="A1220" s="19" t="s">
        <v>16</v>
      </c>
      <c r="B1220" s="20">
        <v>93.4</v>
      </c>
      <c r="C1220" s="18">
        <v>85</v>
      </c>
      <c r="D1220" s="18">
        <v>91</v>
      </c>
      <c r="E1220" s="18">
        <v>0</v>
      </c>
      <c r="F1220" s="18">
        <v>1</v>
      </c>
      <c r="G1220" s="18">
        <v>1</v>
      </c>
      <c r="H1220" s="18">
        <v>1</v>
      </c>
      <c r="I1220" s="18">
        <v>0</v>
      </c>
      <c r="J1220" s="18">
        <v>0</v>
      </c>
      <c r="K1220" s="18" t="s">
        <v>119</v>
      </c>
      <c r="L1220" s="4" t="b">
        <v>0</v>
      </c>
    </row>
    <row r="1221" spans="1:12" x14ac:dyDescent="0.2">
      <c r="A1221" s="19" t="s">
        <v>16</v>
      </c>
      <c r="B1221" s="20">
        <v>93.4</v>
      </c>
      <c r="C1221" s="18">
        <v>85</v>
      </c>
      <c r="D1221" s="18">
        <v>77</v>
      </c>
      <c r="E1221" s="18">
        <v>0</v>
      </c>
      <c r="F1221" s="18">
        <v>0</v>
      </c>
      <c r="G1221" s="18">
        <v>1</v>
      </c>
      <c r="H1221" s="18">
        <v>1</v>
      </c>
      <c r="I1221" s="18">
        <v>1</v>
      </c>
      <c r="J1221" s="18">
        <v>1</v>
      </c>
      <c r="K1221" s="18" t="s">
        <v>128</v>
      </c>
      <c r="L1221" s="4" t="b">
        <v>0</v>
      </c>
    </row>
    <row r="1222" spans="1:12" x14ac:dyDescent="0.2">
      <c r="A1222" s="19" t="s">
        <v>16</v>
      </c>
      <c r="B1222" s="20">
        <v>94.4</v>
      </c>
      <c r="C1222" s="18">
        <v>86</v>
      </c>
      <c r="D1222" s="18">
        <v>82</v>
      </c>
      <c r="E1222" s="18">
        <v>0</v>
      </c>
      <c r="F1222" s="18">
        <v>0</v>
      </c>
      <c r="G1222" s="18">
        <v>1</v>
      </c>
      <c r="H1222" s="18">
        <v>1</v>
      </c>
      <c r="I1222" s="18">
        <v>1</v>
      </c>
      <c r="J1222" s="18">
        <v>1</v>
      </c>
      <c r="K1222" s="18" t="s">
        <v>128</v>
      </c>
      <c r="L1222" s="4" t="b">
        <v>0</v>
      </c>
    </row>
    <row r="1223" spans="1:12" x14ac:dyDescent="0.2">
      <c r="A1223" s="19" t="s">
        <v>13</v>
      </c>
      <c r="B1223" s="20">
        <v>89.4</v>
      </c>
      <c r="C1223" s="18">
        <v>81</v>
      </c>
      <c r="D1223" s="18">
        <v>88</v>
      </c>
      <c r="E1223" s="18">
        <v>1</v>
      </c>
      <c r="F1223" s="18">
        <v>1</v>
      </c>
      <c r="G1223" s="18">
        <v>1</v>
      </c>
      <c r="H1223" s="18">
        <v>0</v>
      </c>
      <c r="I1223" s="18">
        <v>0</v>
      </c>
      <c r="J1223" s="18">
        <v>1</v>
      </c>
      <c r="K1223" s="18" t="s">
        <v>121</v>
      </c>
      <c r="L1223" s="4" t="b">
        <v>0</v>
      </c>
    </row>
    <row r="1224" spans="1:12" x14ac:dyDescent="0.2">
      <c r="A1224" s="19" t="s">
        <v>13</v>
      </c>
      <c r="B1224" s="20">
        <v>89.4</v>
      </c>
      <c r="C1224" s="18">
        <v>81</v>
      </c>
      <c r="D1224" s="18">
        <v>86</v>
      </c>
      <c r="E1224" s="18">
        <v>1</v>
      </c>
      <c r="F1224" s="18">
        <v>1</v>
      </c>
      <c r="G1224" s="18">
        <v>1</v>
      </c>
      <c r="H1224" s="18">
        <v>0</v>
      </c>
      <c r="I1224" s="18">
        <v>0</v>
      </c>
      <c r="J1224" s="18">
        <v>1</v>
      </c>
      <c r="K1224" s="18" t="s">
        <v>121</v>
      </c>
      <c r="L1224" s="4" t="b">
        <v>0</v>
      </c>
    </row>
    <row r="1225" spans="1:12" x14ac:dyDescent="0.2">
      <c r="A1225" s="19" t="s">
        <v>13</v>
      </c>
      <c r="B1225" s="20">
        <v>94.4</v>
      </c>
      <c r="C1225" s="18">
        <v>86</v>
      </c>
      <c r="D1225" s="18">
        <v>82</v>
      </c>
      <c r="E1225" s="18">
        <v>1</v>
      </c>
      <c r="F1225" s="18">
        <v>1</v>
      </c>
      <c r="G1225" s="18">
        <v>1</v>
      </c>
      <c r="H1225" s="18">
        <v>0</v>
      </c>
      <c r="I1225" s="18">
        <v>0</v>
      </c>
      <c r="J1225" s="18">
        <v>1</v>
      </c>
      <c r="K1225" s="18" t="s">
        <v>121</v>
      </c>
      <c r="L1225" s="4" t="b">
        <v>0</v>
      </c>
    </row>
    <row r="1226" spans="1:12" x14ac:dyDescent="0.2">
      <c r="A1226" s="19" t="s">
        <v>13</v>
      </c>
      <c r="B1226" s="20">
        <v>75.400000000000006</v>
      </c>
      <c r="C1226" s="18">
        <v>67</v>
      </c>
      <c r="D1226" s="18">
        <v>70</v>
      </c>
      <c r="E1226" s="18">
        <v>0</v>
      </c>
      <c r="F1226" s="18">
        <v>1</v>
      </c>
      <c r="G1226" s="18">
        <v>0</v>
      </c>
      <c r="H1226" s="18">
        <v>0</v>
      </c>
      <c r="I1226" s="18">
        <v>0</v>
      </c>
      <c r="J1226" s="18">
        <v>0</v>
      </c>
      <c r="K1226" s="18" t="s">
        <v>132</v>
      </c>
      <c r="L1226" s="4" t="b">
        <v>0</v>
      </c>
    </row>
    <row r="1227" spans="1:12" x14ac:dyDescent="0.2">
      <c r="A1227" s="19" t="s">
        <v>13</v>
      </c>
      <c r="B1227" s="20">
        <v>94.4</v>
      </c>
      <c r="C1227" s="18">
        <v>86</v>
      </c>
      <c r="D1227" s="18">
        <v>75</v>
      </c>
      <c r="E1227" s="18">
        <v>0</v>
      </c>
      <c r="F1227" s="18">
        <v>0</v>
      </c>
      <c r="G1227" s="18">
        <v>1</v>
      </c>
      <c r="H1227" s="18">
        <v>0</v>
      </c>
      <c r="I1227" s="18">
        <v>1</v>
      </c>
      <c r="J1227" s="18">
        <v>1</v>
      </c>
      <c r="K1227" s="18" t="s">
        <v>127</v>
      </c>
      <c r="L1227" s="4" t="b">
        <v>0</v>
      </c>
    </row>
    <row r="1228" spans="1:12" x14ac:dyDescent="0.2">
      <c r="A1228" s="19" t="s">
        <v>16</v>
      </c>
      <c r="B1228" s="20">
        <v>91.4</v>
      </c>
      <c r="C1228" s="18">
        <v>83</v>
      </c>
      <c r="D1228" s="18">
        <v>81</v>
      </c>
      <c r="E1228" s="18">
        <v>0</v>
      </c>
      <c r="F1228" s="18">
        <v>1</v>
      </c>
      <c r="G1228" s="18">
        <v>0</v>
      </c>
      <c r="H1228" s="18">
        <v>1</v>
      </c>
      <c r="I1228" s="18">
        <v>0</v>
      </c>
      <c r="J1228" s="18">
        <v>1</v>
      </c>
      <c r="K1228" s="18" t="s">
        <v>125</v>
      </c>
      <c r="L1228" s="4" t="b">
        <v>0</v>
      </c>
    </row>
    <row r="1229" spans="1:12" x14ac:dyDescent="0.2">
      <c r="A1229" s="19" t="s">
        <v>13</v>
      </c>
      <c r="B1229" s="20">
        <v>93.3</v>
      </c>
      <c r="C1229" s="18">
        <v>85</v>
      </c>
      <c r="D1229" s="18">
        <v>91</v>
      </c>
      <c r="E1229" s="18">
        <v>0</v>
      </c>
      <c r="F1229" s="18">
        <v>1</v>
      </c>
      <c r="G1229" s="18">
        <v>1</v>
      </c>
      <c r="H1229" s="18">
        <v>1</v>
      </c>
      <c r="I1229" s="18">
        <v>0</v>
      </c>
      <c r="J1229" s="18">
        <v>0</v>
      </c>
      <c r="K1229" s="18" t="s">
        <v>131</v>
      </c>
      <c r="L1229" s="4" t="b">
        <v>0</v>
      </c>
    </row>
    <row r="1230" spans="1:12" x14ac:dyDescent="0.2">
      <c r="A1230" s="19" t="s">
        <v>13</v>
      </c>
      <c r="B1230" s="20">
        <v>95.3</v>
      </c>
      <c r="C1230" s="18">
        <v>87</v>
      </c>
      <c r="D1230" s="18">
        <v>83</v>
      </c>
      <c r="E1230" s="18">
        <v>0</v>
      </c>
      <c r="F1230" s="18">
        <v>0</v>
      </c>
      <c r="G1230" s="18">
        <v>1</v>
      </c>
      <c r="H1230" s="18">
        <v>1</v>
      </c>
      <c r="I1230" s="18">
        <v>1</v>
      </c>
      <c r="J1230" s="18">
        <v>1</v>
      </c>
      <c r="K1230" s="18" t="s">
        <v>128</v>
      </c>
      <c r="L1230" s="4" t="b">
        <v>0</v>
      </c>
    </row>
    <row r="1231" spans="1:12" x14ac:dyDescent="0.2">
      <c r="A1231" s="19" t="s">
        <v>13</v>
      </c>
      <c r="B1231" s="20">
        <v>78.3</v>
      </c>
      <c r="C1231" s="18">
        <v>70</v>
      </c>
      <c r="D1231" s="18">
        <v>70</v>
      </c>
      <c r="E1231" s="18">
        <v>0</v>
      </c>
      <c r="F1231" s="18">
        <v>1</v>
      </c>
      <c r="G1231" s="18">
        <v>0</v>
      </c>
      <c r="H1231" s="18">
        <v>0</v>
      </c>
      <c r="I1231" s="18">
        <v>0</v>
      </c>
      <c r="J1231" s="18">
        <v>0</v>
      </c>
      <c r="K1231" s="18" t="s">
        <v>132</v>
      </c>
      <c r="L1231" s="4" t="b">
        <v>0</v>
      </c>
    </row>
    <row r="1232" spans="1:12" x14ac:dyDescent="0.2">
      <c r="A1232" s="19" t="s">
        <v>13</v>
      </c>
      <c r="B1232" s="20">
        <v>79.3</v>
      </c>
      <c r="C1232" s="18">
        <v>71</v>
      </c>
      <c r="D1232" s="18">
        <v>60</v>
      </c>
      <c r="E1232" s="18">
        <v>0</v>
      </c>
      <c r="F1232" s="18">
        <v>1</v>
      </c>
      <c r="G1232" s="18">
        <v>0</v>
      </c>
      <c r="H1232" s="18">
        <v>0</v>
      </c>
      <c r="I1232" s="18">
        <v>0</v>
      </c>
      <c r="J1232" s="18">
        <v>0</v>
      </c>
      <c r="K1232" s="18" t="s">
        <v>122</v>
      </c>
      <c r="L1232" s="4" t="b">
        <v>0</v>
      </c>
    </row>
    <row r="1233" spans="1:12" x14ac:dyDescent="0.2">
      <c r="A1233" s="19" t="s">
        <v>13</v>
      </c>
      <c r="B1233" s="20">
        <v>80.3</v>
      </c>
      <c r="C1233" s="18">
        <v>72</v>
      </c>
      <c r="D1233" s="18">
        <v>63</v>
      </c>
      <c r="E1233" s="18">
        <v>0</v>
      </c>
      <c r="F1233" s="18">
        <v>1</v>
      </c>
      <c r="G1233" s="18">
        <v>0</v>
      </c>
      <c r="H1233" s="18">
        <v>0</v>
      </c>
      <c r="I1233" s="18">
        <v>0</v>
      </c>
      <c r="J1233" s="18">
        <v>0</v>
      </c>
      <c r="K1233" s="18" t="s">
        <v>132</v>
      </c>
      <c r="L1233" s="4" t="b">
        <v>0</v>
      </c>
    </row>
    <row r="1234" spans="1:12" x14ac:dyDescent="0.2">
      <c r="A1234" s="19" t="s">
        <v>13</v>
      </c>
      <c r="B1234" s="20">
        <v>88.3</v>
      </c>
      <c r="C1234" s="18">
        <v>80</v>
      </c>
      <c r="D1234" s="18">
        <v>81</v>
      </c>
      <c r="E1234" s="18">
        <v>0</v>
      </c>
      <c r="F1234" s="18">
        <v>1</v>
      </c>
      <c r="G1234" s="18">
        <v>0</v>
      </c>
      <c r="H1234" s="18">
        <v>1</v>
      </c>
      <c r="I1234" s="18">
        <v>0</v>
      </c>
      <c r="J1234" s="18">
        <v>1</v>
      </c>
      <c r="K1234" s="18" t="s">
        <v>125</v>
      </c>
      <c r="L1234" s="4" t="b">
        <v>0</v>
      </c>
    </row>
    <row r="1235" spans="1:12" x14ac:dyDescent="0.2">
      <c r="A1235" s="19" t="s">
        <v>16</v>
      </c>
      <c r="B1235" s="20">
        <v>94.3</v>
      </c>
      <c r="C1235" s="18">
        <v>86</v>
      </c>
      <c r="D1235" s="18">
        <v>76</v>
      </c>
      <c r="E1235" s="18">
        <v>1</v>
      </c>
      <c r="F1235" s="18">
        <v>1</v>
      </c>
      <c r="G1235" s="18">
        <v>1</v>
      </c>
      <c r="H1235" s="18">
        <v>0</v>
      </c>
      <c r="I1235" s="18">
        <v>0</v>
      </c>
      <c r="J1235" s="18">
        <v>0</v>
      </c>
      <c r="K1235" s="18" t="s">
        <v>130</v>
      </c>
      <c r="L1235" s="4" t="b">
        <v>0</v>
      </c>
    </row>
    <row r="1236" spans="1:12" x14ac:dyDescent="0.2">
      <c r="A1236" s="19" t="s">
        <v>16</v>
      </c>
      <c r="B1236" s="20">
        <v>91.2</v>
      </c>
      <c r="C1236" s="18">
        <v>83</v>
      </c>
      <c r="D1236" s="18">
        <v>82</v>
      </c>
      <c r="E1236" s="18">
        <v>0</v>
      </c>
      <c r="F1236" s="18">
        <v>1</v>
      </c>
      <c r="G1236" s="18">
        <v>1</v>
      </c>
      <c r="H1236" s="18">
        <v>1</v>
      </c>
      <c r="I1236" s="18">
        <v>0</v>
      </c>
      <c r="J1236" s="18">
        <v>0</v>
      </c>
      <c r="K1236" s="18" t="s">
        <v>119</v>
      </c>
      <c r="L1236" s="4" t="b">
        <v>0</v>
      </c>
    </row>
    <row r="1237" spans="1:12" x14ac:dyDescent="0.2">
      <c r="A1237" s="19" t="s">
        <v>13</v>
      </c>
      <c r="B1237" s="20">
        <v>88.2</v>
      </c>
      <c r="C1237" s="18">
        <v>80</v>
      </c>
      <c r="D1237" s="18">
        <v>84</v>
      </c>
      <c r="E1237" s="18">
        <v>0</v>
      </c>
      <c r="F1237" s="18">
        <v>0</v>
      </c>
      <c r="G1237" s="18">
        <v>1</v>
      </c>
      <c r="H1237" s="18">
        <v>1</v>
      </c>
      <c r="I1237" s="18">
        <v>1</v>
      </c>
      <c r="J1237" s="18">
        <v>1</v>
      </c>
      <c r="K1237" s="18" t="s">
        <v>135</v>
      </c>
      <c r="L1237" s="4" t="b">
        <v>0</v>
      </c>
    </row>
    <row r="1238" spans="1:12" x14ac:dyDescent="0.2">
      <c r="A1238" s="19" t="s">
        <v>13</v>
      </c>
      <c r="B1238" s="20">
        <v>93.2</v>
      </c>
      <c r="C1238" s="18">
        <v>85</v>
      </c>
      <c r="D1238" s="18">
        <v>90</v>
      </c>
      <c r="E1238" s="18">
        <v>1</v>
      </c>
      <c r="F1238" s="18">
        <v>1</v>
      </c>
      <c r="G1238" s="18">
        <v>1</v>
      </c>
      <c r="H1238" s="18">
        <v>0</v>
      </c>
      <c r="I1238" s="18">
        <v>0</v>
      </c>
      <c r="J1238" s="18">
        <v>1</v>
      </c>
      <c r="K1238" s="18" t="s">
        <v>121</v>
      </c>
      <c r="L1238" s="4" t="b">
        <v>0</v>
      </c>
    </row>
    <row r="1239" spans="1:12" x14ac:dyDescent="0.2">
      <c r="A1239" s="19" t="s">
        <v>16</v>
      </c>
      <c r="B1239" s="20">
        <v>93.2</v>
      </c>
      <c r="C1239" s="18">
        <v>85</v>
      </c>
      <c r="D1239" s="18">
        <v>85</v>
      </c>
      <c r="E1239" s="18">
        <v>1</v>
      </c>
      <c r="F1239" s="18">
        <v>1</v>
      </c>
      <c r="G1239" s="18">
        <v>1</v>
      </c>
      <c r="H1239" s="18">
        <v>0</v>
      </c>
      <c r="I1239" s="18">
        <v>0</v>
      </c>
      <c r="J1239" s="18">
        <v>1</v>
      </c>
      <c r="K1239" s="18" t="s">
        <v>121</v>
      </c>
      <c r="L1239" s="4" t="b">
        <v>0</v>
      </c>
    </row>
    <row r="1240" spans="1:12" x14ac:dyDescent="0.2">
      <c r="A1240" s="19" t="s">
        <v>16</v>
      </c>
      <c r="B1240" s="20">
        <v>94.2</v>
      </c>
      <c r="C1240" s="18">
        <v>86</v>
      </c>
      <c r="D1240" s="18">
        <v>85</v>
      </c>
      <c r="E1240" s="18">
        <v>1</v>
      </c>
      <c r="F1240" s="18">
        <v>1</v>
      </c>
      <c r="G1240" s="18">
        <v>1</v>
      </c>
      <c r="H1240" s="18">
        <v>0</v>
      </c>
      <c r="I1240" s="18">
        <v>0</v>
      </c>
      <c r="J1240" s="18">
        <v>1</v>
      </c>
      <c r="K1240" s="18" t="s">
        <v>121</v>
      </c>
      <c r="L1240" s="4" t="b">
        <v>0</v>
      </c>
    </row>
    <row r="1241" spans="1:12" x14ac:dyDescent="0.2">
      <c r="A1241" s="19" t="s">
        <v>16</v>
      </c>
      <c r="B1241" s="20">
        <v>82.2</v>
      </c>
      <c r="C1241" s="18">
        <v>74</v>
      </c>
      <c r="D1241" s="18">
        <v>80</v>
      </c>
      <c r="E1241" s="18">
        <v>0</v>
      </c>
      <c r="F1241" s="18">
        <v>1</v>
      </c>
      <c r="G1241" s="18">
        <v>0</v>
      </c>
      <c r="H1241" s="18">
        <v>0</v>
      </c>
      <c r="I1241" s="18">
        <v>0</v>
      </c>
      <c r="J1241" s="18">
        <v>0</v>
      </c>
      <c r="K1241" s="18" t="s">
        <v>122</v>
      </c>
      <c r="L1241" s="4" t="b">
        <v>0</v>
      </c>
    </row>
    <row r="1242" spans="1:12" x14ac:dyDescent="0.2">
      <c r="A1242" s="19" t="s">
        <v>13</v>
      </c>
      <c r="B1242" s="20">
        <v>83.2</v>
      </c>
      <c r="C1242" s="18">
        <v>75</v>
      </c>
      <c r="D1242" s="18">
        <v>91</v>
      </c>
      <c r="E1242" s="18">
        <v>0</v>
      </c>
      <c r="F1242" s="18">
        <v>0</v>
      </c>
      <c r="G1242" s="18">
        <v>1</v>
      </c>
      <c r="H1242" s="18">
        <v>0</v>
      </c>
      <c r="I1242" s="18">
        <v>1</v>
      </c>
      <c r="J1242" s="18">
        <v>1</v>
      </c>
      <c r="K1242" s="18" t="s">
        <v>123</v>
      </c>
      <c r="L1242" s="4" t="b">
        <v>0</v>
      </c>
    </row>
    <row r="1243" spans="1:12" x14ac:dyDescent="0.2">
      <c r="A1243" s="19" t="s">
        <v>16</v>
      </c>
      <c r="B1243" s="20">
        <v>86.2</v>
      </c>
      <c r="C1243" s="18">
        <v>78</v>
      </c>
      <c r="D1243" s="18">
        <v>67</v>
      </c>
      <c r="E1243" s="18">
        <v>0</v>
      </c>
      <c r="F1243" s="18">
        <v>1</v>
      </c>
      <c r="G1243" s="18">
        <v>0</v>
      </c>
      <c r="H1243" s="18">
        <v>1</v>
      </c>
      <c r="I1243" s="18">
        <v>0</v>
      </c>
      <c r="J1243" s="18">
        <v>1</v>
      </c>
      <c r="K1243" s="18" t="s">
        <v>124</v>
      </c>
      <c r="L1243" s="4" t="b">
        <v>0</v>
      </c>
    </row>
    <row r="1244" spans="1:12" x14ac:dyDescent="0.2">
      <c r="A1244" s="19" t="s">
        <v>13</v>
      </c>
      <c r="B1244" s="20">
        <v>92.2</v>
      </c>
      <c r="C1244" s="18">
        <v>84</v>
      </c>
      <c r="D1244" s="18">
        <v>95</v>
      </c>
      <c r="E1244" s="18">
        <v>0</v>
      </c>
      <c r="F1244" s="18">
        <v>1</v>
      </c>
      <c r="G1244" s="18">
        <v>0</v>
      </c>
      <c r="H1244" s="18">
        <v>1</v>
      </c>
      <c r="I1244" s="18">
        <v>0</v>
      </c>
      <c r="J1244" s="18">
        <v>1</v>
      </c>
      <c r="K1244" s="18" t="s">
        <v>125</v>
      </c>
      <c r="L1244" s="4" t="b">
        <v>0</v>
      </c>
    </row>
    <row r="1245" spans="1:12" x14ac:dyDescent="0.2">
      <c r="A1245" s="19" t="s">
        <v>16</v>
      </c>
      <c r="B1245" s="20">
        <v>88.1</v>
      </c>
      <c r="C1245" s="18">
        <v>80</v>
      </c>
      <c r="D1245" s="18">
        <v>83</v>
      </c>
      <c r="E1245" s="18">
        <v>0</v>
      </c>
      <c r="F1245" s="18">
        <v>0</v>
      </c>
      <c r="G1245" s="18">
        <v>1</v>
      </c>
      <c r="H1245" s="18">
        <v>1</v>
      </c>
      <c r="I1245" s="18">
        <v>1</v>
      </c>
      <c r="J1245" s="18">
        <v>1</v>
      </c>
      <c r="K1245" s="18" t="s">
        <v>128</v>
      </c>
      <c r="L1245" s="4" t="b">
        <v>0</v>
      </c>
    </row>
    <row r="1246" spans="1:12" x14ac:dyDescent="0.2">
      <c r="A1246" s="19" t="s">
        <v>13</v>
      </c>
      <c r="B1246" s="20">
        <v>90.9</v>
      </c>
      <c r="C1246" s="18">
        <v>99</v>
      </c>
      <c r="D1246" s="18">
        <v>73</v>
      </c>
      <c r="E1246" s="18">
        <v>0</v>
      </c>
      <c r="F1246" s="18">
        <v>0</v>
      </c>
      <c r="G1246" s="18">
        <v>1</v>
      </c>
      <c r="H1246" s="18">
        <v>0</v>
      </c>
      <c r="I1246" s="18">
        <v>1</v>
      </c>
      <c r="J1246" s="18">
        <v>1</v>
      </c>
      <c r="K1246" s="18" t="s">
        <v>123</v>
      </c>
      <c r="L1246" s="4" t="b">
        <v>0</v>
      </c>
    </row>
    <row r="1247" spans="1:12" x14ac:dyDescent="0.2">
      <c r="A1247" s="19" t="s">
        <v>16</v>
      </c>
      <c r="B1247" s="20">
        <v>90.9</v>
      </c>
      <c r="C1247" s="18">
        <v>99</v>
      </c>
      <c r="D1247" s="18">
        <v>74</v>
      </c>
      <c r="E1247" s="18">
        <v>0</v>
      </c>
      <c r="F1247" s="18">
        <v>1</v>
      </c>
      <c r="G1247" s="18">
        <v>0</v>
      </c>
      <c r="H1247" s="18">
        <v>1</v>
      </c>
      <c r="I1247" s="18">
        <v>0</v>
      </c>
      <c r="J1247" s="18">
        <v>1</v>
      </c>
      <c r="K1247" s="18" t="s">
        <v>125</v>
      </c>
      <c r="L1247" s="4" t="b">
        <v>0</v>
      </c>
    </row>
    <row r="1248" spans="1:12" x14ac:dyDescent="0.2">
      <c r="A1248" s="19" t="s">
        <v>16</v>
      </c>
      <c r="B1248" s="20">
        <v>98.1</v>
      </c>
      <c r="C1248" s="18">
        <v>90</v>
      </c>
      <c r="D1248" s="18">
        <v>83</v>
      </c>
      <c r="E1248" s="18">
        <v>1</v>
      </c>
      <c r="F1248" s="18">
        <v>1</v>
      </c>
      <c r="G1248" s="18">
        <v>1</v>
      </c>
      <c r="H1248" s="18">
        <v>0</v>
      </c>
      <c r="I1248" s="18">
        <v>0</v>
      </c>
      <c r="J1248" s="18">
        <v>0</v>
      </c>
      <c r="K1248" s="18" t="s">
        <v>136</v>
      </c>
      <c r="L1248" s="4" t="b">
        <v>0</v>
      </c>
    </row>
    <row r="1249" spans="1:12" x14ac:dyDescent="0.2">
      <c r="A1249" s="19" t="s">
        <v>13</v>
      </c>
      <c r="B1249" s="20">
        <v>95</v>
      </c>
      <c r="C1249" s="18">
        <v>87</v>
      </c>
      <c r="D1249" s="18">
        <v>82</v>
      </c>
      <c r="E1249" s="18">
        <v>0</v>
      </c>
      <c r="F1249" s="18">
        <v>1</v>
      </c>
      <c r="G1249" s="18">
        <v>1</v>
      </c>
      <c r="H1249" s="18">
        <v>1</v>
      </c>
      <c r="I1249" s="18">
        <v>0</v>
      </c>
      <c r="J1249" s="18">
        <v>0</v>
      </c>
      <c r="K1249" s="18" t="s">
        <v>131</v>
      </c>
      <c r="L1249" s="4" t="b">
        <v>0</v>
      </c>
    </row>
    <row r="1250" spans="1:12" x14ac:dyDescent="0.2">
      <c r="A1250" s="19" t="s">
        <v>16</v>
      </c>
      <c r="B1250" s="20">
        <v>91</v>
      </c>
      <c r="C1250" s="18">
        <v>83</v>
      </c>
      <c r="D1250" s="18">
        <v>85</v>
      </c>
      <c r="E1250" s="18">
        <v>1</v>
      </c>
      <c r="F1250" s="18">
        <v>1</v>
      </c>
      <c r="G1250" s="18">
        <v>1</v>
      </c>
      <c r="H1250" s="18">
        <v>0</v>
      </c>
      <c r="I1250" s="18">
        <v>0</v>
      </c>
      <c r="J1250" s="18">
        <v>1</v>
      </c>
      <c r="K1250" s="18" t="s">
        <v>134</v>
      </c>
      <c r="L1250" s="4" t="b">
        <v>0</v>
      </c>
    </row>
    <row r="1251" spans="1:12" x14ac:dyDescent="0.2">
      <c r="A1251" s="19" t="s">
        <v>13</v>
      </c>
      <c r="B1251" s="20">
        <v>91</v>
      </c>
      <c r="C1251" s="18">
        <v>83</v>
      </c>
      <c r="D1251" s="18">
        <v>75</v>
      </c>
      <c r="E1251" s="18">
        <v>1</v>
      </c>
      <c r="F1251" s="18">
        <v>1</v>
      </c>
      <c r="G1251" s="18">
        <v>1</v>
      </c>
      <c r="H1251" s="18">
        <v>0</v>
      </c>
      <c r="I1251" s="18">
        <v>0</v>
      </c>
      <c r="J1251" s="18">
        <v>1</v>
      </c>
      <c r="K1251" s="18" t="s">
        <v>134</v>
      </c>
      <c r="L1251" s="4" t="b">
        <v>0</v>
      </c>
    </row>
    <row r="1252" spans="1:12" x14ac:dyDescent="0.2">
      <c r="A1252" s="19" t="s">
        <v>16</v>
      </c>
      <c r="B1252" s="20">
        <v>93</v>
      </c>
      <c r="C1252" s="18">
        <v>85</v>
      </c>
      <c r="D1252" s="18">
        <v>86</v>
      </c>
      <c r="E1252" s="18">
        <v>1</v>
      </c>
      <c r="F1252" s="18">
        <v>1</v>
      </c>
      <c r="G1252" s="18">
        <v>1</v>
      </c>
      <c r="H1252" s="18">
        <v>0</v>
      </c>
      <c r="I1252" s="18">
        <v>0</v>
      </c>
      <c r="J1252" s="18">
        <v>1</v>
      </c>
      <c r="K1252" s="18" t="s">
        <v>126</v>
      </c>
      <c r="L1252" s="4" t="b">
        <v>0</v>
      </c>
    </row>
    <row r="1253" spans="1:12" x14ac:dyDescent="0.2">
      <c r="A1253" s="19" t="s">
        <v>13</v>
      </c>
      <c r="B1253" s="20">
        <v>96</v>
      </c>
      <c r="C1253" s="18">
        <v>88</v>
      </c>
      <c r="D1253" s="18">
        <v>93</v>
      </c>
      <c r="E1253" s="18">
        <v>1</v>
      </c>
      <c r="F1253" s="18">
        <v>1</v>
      </c>
      <c r="G1253" s="18">
        <v>1</v>
      </c>
      <c r="H1253" s="18">
        <v>0</v>
      </c>
      <c r="I1253" s="18">
        <v>0</v>
      </c>
      <c r="J1253" s="18">
        <v>1</v>
      </c>
      <c r="K1253" s="18" t="s">
        <v>121</v>
      </c>
      <c r="L1253" s="4" t="b">
        <v>0</v>
      </c>
    </row>
    <row r="1254" spans="1:12" x14ac:dyDescent="0.2">
      <c r="A1254" s="19" t="s">
        <v>16</v>
      </c>
      <c r="B1254" s="20">
        <v>98</v>
      </c>
      <c r="C1254" s="18">
        <v>90</v>
      </c>
      <c r="D1254" s="18">
        <v>93</v>
      </c>
      <c r="E1254" s="18">
        <v>1</v>
      </c>
      <c r="F1254" s="18">
        <v>1</v>
      </c>
      <c r="G1254" s="18">
        <v>1</v>
      </c>
      <c r="H1254" s="18">
        <v>0</v>
      </c>
      <c r="I1254" s="18">
        <v>0</v>
      </c>
      <c r="J1254" s="18">
        <v>1</v>
      </c>
      <c r="K1254" s="18" t="s">
        <v>126</v>
      </c>
      <c r="L1254" s="4" t="b">
        <v>0</v>
      </c>
    </row>
    <row r="1255" spans="1:12" x14ac:dyDescent="0.2">
      <c r="A1255" s="19" t="s">
        <v>13</v>
      </c>
      <c r="B1255" s="20">
        <v>89</v>
      </c>
      <c r="C1255" s="18">
        <v>81</v>
      </c>
      <c r="D1255" s="18">
        <v>72</v>
      </c>
      <c r="E1255" s="18">
        <v>0</v>
      </c>
      <c r="F1255" s="18">
        <v>1</v>
      </c>
      <c r="G1255" s="18">
        <v>0</v>
      </c>
      <c r="H1255" s="18">
        <v>0</v>
      </c>
      <c r="I1255" s="18">
        <v>0</v>
      </c>
      <c r="J1255" s="18">
        <v>0</v>
      </c>
      <c r="K1255" s="18" t="s">
        <v>122</v>
      </c>
      <c r="L1255" s="4" t="b">
        <v>0</v>
      </c>
    </row>
    <row r="1256" spans="1:12" x14ac:dyDescent="0.2">
      <c r="A1256" s="19" t="s">
        <v>13</v>
      </c>
      <c r="B1256" s="20">
        <v>86</v>
      </c>
      <c r="C1256" s="18">
        <v>94</v>
      </c>
      <c r="D1256" s="18">
        <v>83</v>
      </c>
      <c r="E1256" s="18">
        <v>0</v>
      </c>
      <c r="F1256" s="18">
        <v>0</v>
      </c>
      <c r="G1256" s="18">
        <v>1</v>
      </c>
      <c r="H1256" s="18">
        <v>0</v>
      </c>
      <c r="I1256" s="18">
        <v>1</v>
      </c>
      <c r="J1256" s="18">
        <v>1</v>
      </c>
      <c r="K1256" s="18" t="s">
        <v>123</v>
      </c>
      <c r="L1256" s="4" t="b">
        <v>0</v>
      </c>
    </row>
    <row r="1257" spans="1:12" x14ac:dyDescent="0.2">
      <c r="A1257" s="19" t="s">
        <v>13</v>
      </c>
      <c r="B1257" s="20">
        <v>93</v>
      </c>
      <c r="C1257" s="18">
        <v>85</v>
      </c>
      <c r="D1257" s="18">
        <v>75</v>
      </c>
      <c r="E1257" s="18">
        <v>0</v>
      </c>
      <c r="F1257" s="18">
        <v>1</v>
      </c>
      <c r="G1257" s="18">
        <v>0</v>
      </c>
      <c r="H1257" s="18">
        <v>1</v>
      </c>
      <c r="I1257" s="18">
        <v>0</v>
      </c>
      <c r="J1257" s="18">
        <v>1</v>
      </c>
      <c r="K1257" s="18" t="s">
        <v>125</v>
      </c>
      <c r="L1257" s="4" t="b">
        <v>0</v>
      </c>
    </row>
    <row r="1258" spans="1:12" x14ac:dyDescent="0.2">
      <c r="A1258" s="19" t="s">
        <v>13</v>
      </c>
      <c r="B1258" s="20">
        <v>87.9</v>
      </c>
      <c r="C1258" s="18">
        <v>80</v>
      </c>
      <c r="D1258" s="18">
        <v>87</v>
      </c>
      <c r="E1258" s="18">
        <v>0</v>
      </c>
      <c r="F1258" s="18">
        <v>1</v>
      </c>
      <c r="G1258" s="18">
        <v>1</v>
      </c>
      <c r="H1258" s="18">
        <v>1</v>
      </c>
      <c r="I1258" s="18">
        <v>0</v>
      </c>
      <c r="J1258" s="18">
        <v>0</v>
      </c>
      <c r="K1258" s="18" t="s">
        <v>119</v>
      </c>
      <c r="L1258" s="4" t="b">
        <v>0</v>
      </c>
    </row>
    <row r="1259" spans="1:12" x14ac:dyDescent="0.2">
      <c r="A1259" s="19" t="s">
        <v>13</v>
      </c>
      <c r="B1259" s="20">
        <v>94.9</v>
      </c>
      <c r="C1259" s="18">
        <v>87</v>
      </c>
      <c r="D1259" s="18">
        <v>75</v>
      </c>
      <c r="E1259" s="18">
        <v>0</v>
      </c>
      <c r="F1259" s="18">
        <v>1</v>
      </c>
      <c r="G1259" s="18">
        <v>1</v>
      </c>
      <c r="H1259" s="18">
        <v>1</v>
      </c>
      <c r="I1259" s="18">
        <v>0</v>
      </c>
      <c r="J1259" s="18">
        <v>0</v>
      </c>
      <c r="K1259" s="18" t="s">
        <v>119</v>
      </c>
      <c r="L1259" s="4" t="b">
        <v>0</v>
      </c>
    </row>
    <row r="1260" spans="1:12" x14ac:dyDescent="0.2">
      <c r="A1260" s="19" t="s">
        <v>16</v>
      </c>
      <c r="B1260" s="20">
        <v>84.9</v>
      </c>
      <c r="C1260" s="18">
        <v>77</v>
      </c>
      <c r="D1260" s="18">
        <v>68</v>
      </c>
      <c r="E1260" s="18">
        <v>0</v>
      </c>
      <c r="F1260" s="18">
        <v>1</v>
      </c>
      <c r="G1260" s="18">
        <v>0</v>
      </c>
      <c r="H1260" s="18">
        <v>0</v>
      </c>
      <c r="I1260" s="18">
        <v>0</v>
      </c>
      <c r="J1260" s="18">
        <v>0</v>
      </c>
      <c r="K1260" s="18" t="s">
        <v>134</v>
      </c>
      <c r="L1260" s="4" t="b">
        <v>0</v>
      </c>
    </row>
    <row r="1261" spans="1:12" x14ac:dyDescent="0.2">
      <c r="A1261" s="19" t="s">
        <v>16</v>
      </c>
      <c r="B1261" s="20">
        <v>91.1</v>
      </c>
      <c r="C1261" s="18">
        <v>99</v>
      </c>
      <c r="D1261" s="18">
        <v>84</v>
      </c>
      <c r="E1261" s="18">
        <v>1</v>
      </c>
      <c r="F1261" s="18">
        <v>1</v>
      </c>
      <c r="G1261" s="18">
        <v>1</v>
      </c>
      <c r="H1261" s="18">
        <v>0</v>
      </c>
      <c r="I1261" s="18">
        <v>0</v>
      </c>
      <c r="J1261" s="18">
        <v>1</v>
      </c>
      <c r="K1261" s="18" t="s">
        <v>126</v>
      </c>
      <c r="L1261" s="4" t="b">
        <v>0</v>
      </c>
    </row>
    <row r="1262" spans="1:12" x14ac:dyDescent="0.2">
      <c r="A1262" s="19" t="s">
        <v>13</v>
      </c>
      <c r="B1262" s="20">
        <v>83.9</v>
      </c>
      <c r="C1262" s="18">
        <v>76</v>
      </c>
      <c r="D1262" s="18">
        <v>67</v>
      </c>
      <c r="E1262" s="18">
        <v>0</v>
      </c>
      <c r="F1262" s="18">
        <v>0</v>
      </c>
      <c r="G1262" s="18">
        <v>1</v>
      </c>
      <c r="H1262" s="18">
        <v>0</v>
      </c>
      <c r="I1262" s="18">
        <v>1</v>
      </c>
      <c r="J1262" s="18">
        <v>1</v>
      </c>
      <c r="K1262" s="18" t="s">
        <v>127</v>
      </c>
      <c r="L1262" s="4" t="b">
        <v>0</v>
      </c>
    </row>
    <row r="1263" spans="1:12" x14ac:dyDescent="0.2">
      <c r="A1263" s="19" t="s">
        <v>13</v>
      </c>
      <c r="B1263" s="20">
        <v>85.9</v>
      </c>
      <c r="C1263" s="18">
        <v>78</v>
      </c>
      <c r="D1263" s="18">
        <v>73</v>
      </c>
      <c r="E1263" s="18">
        <v>0</v>
      </c>
      <c r="F1263" s="18">
        <v>0</v>
      </c>
      <c r="G1263" s="18">
        <v>1</v>
      </c>
      <c r="H1263" s="18">
        <v>0</v>
      </c>
      <c r="I1263" s="18">
        <v>1</v>
      </c>
      <c r="J1263" s="18">
        <v>1</v>
      </c>
      <c r="K1263" s="18" t="s">
        <v>123</v>
      </c>
      <c r="L1263" s="4" t="b">
        <v>0</v>
      </c>
    </row>
    <row r="1264" spans="1:12" x14ac:dyDescent="0.2">
      <c r="A1264" s="19" t="s">
        <v>13</v>
      </c>
      <c r="B1264" s="20">
        <v>90.1</v>
      </c>
      <c r="C1264" s="18">
        <v>98</v>
      </c>
      <c r="D1264" s="18">
        <v>84</v>
      </c>
      <c r="E1264" s="18">
        <v>0</v>
      </c>
      <c r="F1264" s="18">
        <v>0</v>
      </c>
      <c r="G1264" s="18">
        <v>1</v>
      </c>
      <c r="H1264" s="18">
        <v>0</v>
      </c>
      <c r="I1264" s="18">
        <v>1</v>
      </c>
      <c r="J1264" s="18">
        <v>1</v>
      </c>
      <c r="K1264" s="18" t="s">
        <v>123</v>
      </c>
      <c r="L1264" s="4" t="b">
        <v>0</v>
      </c>
    </row>
    <row r="1265" spans="1:12" x14ac:dyDescent="0.2">
      <c r="A1265" s="19" t="s">
        <v>13</v>
      </c>
      <c r="B1265" s="20">
        <v>87.9</v>
      </c>
      <c r="C1265" s="18">
        <v>80</v>
      </c>
      <c r="D1265" s="18">
        <v>78</v>
      </c>
      <c r="E1265" s="18">
        <v>1</v>
      </c>
      <c r="F1265" s="18">
        <v>1</v>
      </c>
      <c r="G1265" s="18">
        <v>1</v>
      </c>
      <c r="H1265" s="18">
        <v>0</v>
      </c>
      <c r="I1265" s="18">
        <v>0</v>
      </c>
      <c r="J1265" s="18">
        <v>0</v>
      </c>
      <c r="K1265" s="18" t="s">
        <v>136</v>
      </c>
      <c r="L1265" s="4" t="b">
        <v>0</v>
      </c>
    </row>
    <row r="1266" spans="1:12" x14ac:dyDescent="0.2">
      <c r="A1266" s="19" t="s">
        <v>16</v>
      </c>
      <c r="B1266" s="20">
        <v>97.9</v>
      </c>
      <c r="C1266" s="18">
        <v>90</v>
      </c>
      <c r="D1266" s="18">
        <v>99</v>
      </c>
      <c r="E1266" s="18">
        <v>1</v>
      </c>
      <c r="F1266" s="18">
        <v>1</v>
      </c>
      <c r="G1266" s="18">
        <v>1</v>
      </c>
      <c r="H1266" s="18">
        <v>0</v>
      </c>
      <c r="I1266" s="18">
        <v>0</v>
      </c>
      <c r="J1266" s="18">
        <v>0</v>
      </c>
      <c r="K1266" s="18" t="s">
        <v>136</v>
      </c>
      <c r="L1266" s="4" t="b">
        <v>0</v>
      </c>
    </row>
    <row r="1267" spans="1:12" x14ac:dyDescent="0.2">
      <c r="A1267" s="19" t="s">
        <v>16</v>
      </c>
      <c r="B1267" s="20">
        <v>98.8</v>
      </c>
      <c r="C1267" s="18">
        <v>91</v>
      </c>
      <c r="D1267" s="18">
        <v>91</v>
      </c>
      <c r="E1267" s="18">
        <v>0</v>
      </c>
      <c r="F1267" s="18">
        <v>1</v>
      </c>
      <c r="G1267" s="18">
        <v>1</v>
      </c>
      <c r="H1267" s="18">
        <v>1</v>
      </c>
      <c r="I1267" s="18">
        <v>0</v>
      </c>
      <c r="J1267" s="18">
        <v>0</v>
      </c>
      <c r="K1267" s="18" t="s">
        <v>131</v>
      </c>
      <c r="L1267" s="4" t="b">
        <v>0</v>
      </c>
    </row>
    <row r="1268" spans="1:12" x14ac:dyDescent="0.2">
      <c r="A1268" s="19" t="s">
        <v>16</v>
      </c>
      <c r="B1268" s="20">
        <v>91.8</v>
      </c>
      <c r="C1268" s="18">
        <v>84</v>
      </c>
      <c r="D1268" s="18">
        <v>85</v>
      </c>
      <c r="E1268" s="18">
        <v>1</v>
      </c>
      <c r="F1268" s="18">
        <v>1</v>
      </c>
      <c r="G1268" s="18">
        <v>1</v>
      </c>
      <c r="H1268" s="18">
        <v>0</v>
      </c>
      <c r="I1268" s="18">
        <v>0</v>
      </c>
      <c r="J1268" s="18">
        <v>1</v>
      </c>
      <c r="K1268" s="18" t="s">
        <v>121</v>
      </c>
      <c r="L1268" s="4" t="b">
        <v>0</v>
      </c>
    </row>
    <row r="1269" spans="1:12" x14ac:dyDescent="0.2">
      <c r="A1269" s="19" t="s">
        <v>13</v>
      </c>
      <c r="B1269" s="20">
        <v>92.8</v>
      </c>
      <c r="C1269" s="18">
        <v>85</v>
      </c>
      <c r="D1269" s="18">
        <v>82</v>
      </c>
      <c r="E1269" s="18">
        <v>1</v>
      </c>
      <c r="F1269" s="18">
        <v>1</v>
      </c>
      <c r="G1269" s="18">
        <v>1</v>
      </c>
      <c r="H1269" s="18">
        <v>0</v>
      </c>
      <c r="I1269" s="18">
        <v>0</v>
      </c>
      <c r="J1269" s="18">
        <v>1</v>
      </c>
      <c r="K1269" s="18" t="s">
        <v>121</v>
      </c>
      <c r="L1269" s="4" t="b">
        <v>0</v>
      </c>
    </row>
    <row r="1270" spans="1:12" x14ac:dyDescent="0.2">
      <c r="A1270" s="19" t="s">
        <v>13</v>
      </c>
      <c r="B1270" s="20">
        <v>92.8</v>
      </c>
      <c r="C1270" s="18">
        <v>85</v>
      </c>
      <c r="D1270" s="18">
        <v>81</v>
      </c>
      <c r="E1270" s="18">
        <v>1</v>
      </c>
      <c r="F1270" s="18">
        <v>1</v>
      </c>
      <c r="G1270" s="18">
        <v>1</v>
      </c>
      <c r="H1270" s="18">
        <v>0</v>
      </c>
      <c r="I1270" s="18">
        <v>0</v>
      </c>
      <c r="J1270" s="18">
        <v>1</v>
      </c>
      <c r="K1270" s="18" t="s">
        <v>121</v>
      </c>
      <c r="L1270" s="4" t="b">
        <v>0</v>
      </c>
    </row>
    <row r="1271" spans="1:12" x14ac:dyDescent="0.2">
      <c r="A1271" s="19" t="s">
        <v>13</v>
      </c>
      <c r="B1271" s="20">
        <v>93.8</v>
      </c>
      <c r="C1271" s="18">
        <v>86</v>
      </c>
      <c r="D1271" s="18">
        <v>75</v>
      </c>
      <c r="E1271" s="18">
        <v>1</v>
      </c>
      <c r="F1271" s="18">
        <v>1</v>
      </c>
      <c r="G1271" s="18">
        <v>1</v>
      </c>
      <c r="H1271" s="18">
        <v>0</v>
      </c>
      <c r="I1271" s="18">
        <v>0</v>
      </c>
      <c r="J1271" s="18">
        <v>1</v>
      </c>
      <c r="K1271" s="18" t="s">
        <v>121</v>
      </c>
      <c r="L1271" s="4" t="b">
        <v>0</v>
      </c>
    </row>
    <row r="1272" spans="1:12" x14ac:dyDescent="0.2">
      <c r="A1272" s="19" t="s">
        <v>13</v>
      </c>
      <c r="B1272" s="20">
        <v>84.8</v>
      </c>
      <c r="C1272" s="18">
        <v>77</v>
      </c>
      <c r="D1272" s="18">
        <v>66</v>
      </c>
      <c r="E1272" s="18">
        <v>0</v>
      </c>
      <c r="F1272" s="18">
        <v>1</v>
      </c>
      <c r="G1272" s="18">
        <v>0</v>
      </c>
      <c r="H1272" s="18">
        <v>0</v>
      </c>
      <c r="I1272" s="18">
        <v>0</v>
      </c>
      <c r="J1272" s="18">
        <v>0</v>
      </c>
      <c r="K1272" s="18" t="s">
        <v>122</v>
      </c>
      <c r="L1272" s="4" t="b">
        <v>0</v>
      </c>
    </row>
    <row r="1273" spans="1:12" x14ac:dyDescent="0.2">
      <c r="A1273" s="19" t="s">
        <v>13</v>
      </c>
      <c r="B1273" s="20">
        <v>83.8</v>
      </c>
      <c r="C1273" s="18">
        <v>76</v>
      </c>
      <c r="D1273" s="18">
        <v>75</v>
      </c>
      <c r="E1273" s="18">
        <v>0</v>
      </c>
      <c r="F1273" s="18">
        <v>0</v>
      </c>
      <c r="G1273" s="18">
        <v>1</v>
      </c>
      <c r="H1273" s="18">
        <v>0</v>
      </c>
      <c r="I1273" s="18">
        <v>1</v>
      </c>
      <c r="J1273" s="18">
        <v>1</v>
      </c>
      <c r="K1273" s="18" t="s">
        <v>123</v>
      </c>
      <c r="L1273" s="4" t="b">
        <v>0</v>
      </c>
    </row>
    <row r="1274" spans="1:12" x14ac:dyDescent="0.2">
      <c r="A1274" s="19" t="s">
        <v>13</v>
      </c>
      <c r="B1274" s="20">
        <v>95.8</v>
      </c>
      <c r="C1274" s="18">
        <v>88</v>
      </c>
      <c r="D1274" s="18">
        <v>81</v>
      </c>
      <c r="E1274" s="18">
        <v>0</v>
      </c>
      <c r="F1274" s="18">
        <v>1</v>
      </c>
      <c r="G1274" s="18">
        <v>0</v>
      </c>
      <c r="H1274" s="18">
        <v>1</v>
      </c>
      <c r="I1274" s="18">
        <v>0</v>
      </c>
      <c r="J1274" s="18">
        <v>1</v>
      </c>
      <c r="K1274" s="18" t="s">
        <v>138</v>
      </c>
      <c r="L1274" s="4" t="b">
        <v>0</v>
      </c>
    </row>
    <row r="1275" spans="1:12" x14ac:dyDescent="0.2">
      <c r="A1275" s="19" t="s">
        <v>13</v>
      </c>
      <c r="B1275" s="20">
        <v>84.8</v>
      </c>
      <c r="C1275" s="18">
        <v>77</v>
      </c>
      <c r="D1275" s="18">
        <v>84</v>
      </c>
      <c r="E1275" s="18">
        <v>1</v>
      </c>
      <c r="F1275" s="18">
        <v>1</v>
      </c>
      <c r="G1275" s="18">
        <v>1</v>
      </c>
      <c r="H1275" s="18">
        <v>0</v>
      </c>
      <c r="I1275" s="18">
        <v>0</v>
      </c>
      <c r="J1275" s="18">
        <v>0</v>
      </c>
      <c r="K1275" s="18" t="s">
        <v>130</v>
      </c>
      <c r="L1275" s="4" t="b">
        <v>0</v>
      </c>
    </row>
    <row r="1276" spans="1:12" x14ac:dyDescent="0.2">
      <c r="A1276" s="19" t="s">
        <v>13</v>
      </c>
      <c r="B1276" s="20">
        <v>92.8</v>
      </c>
      <c r="C1276" s="18">
        <v>85</v>
      </c>
      <c r="D1276" s="18">
        <v>80</v>
      </c>
      <c r="E1276" s="18">
        <v>1</v>
      </c>
      <c r="F1276" s="18">
        <v>1</v>
      </c>
      <c r="G1276" s="18">
        <v>1</v>
      </c>
      <c r="H1276" s="18">
        <v>0</v>
      </c>
      <c r="I1276" s="18">
        <v>0</v>
      </c>
      <c r="J1276" s="18">
        <v>0</v>
      </c>
      <c r="K1276" s="18" t="s">
        <v>136</v>
      </c>
      <c r="L1276" s="4" t="b">
        <v>0</v>
      </c>
    </row>
    <row r="1277" spans="1:12" x14ac:dyDescent="0.2">
      <c r="A1277" s="19" t="s">
        <v>13</v>
      </c>
      <c r="B1277" s="20">
        <v>91.7</v>
      </c>
      <c r="C1277" s="18">
        <v>84</v>
      </c>
      <c r="D1277" s="18">
        <v>78</v>
      </c>
      <c r="E1277" s="18">
        <v>0</v>
      </c>
      <c r="F1277" s="18">
        <v>1</v>
      </c>
      <c r="G1277" s="18">
        <v>1</v>
      </c>
      <c r="H1277" s="18">
        <v>1</v>
      </c>
      <c r="I1277" s="18">
        <v>0</v>
      </c>
      <c r="J1277" s="18">
        <v>0</v>
      </c>
      <c r="K1277" s="18" t="s">
        <v>119</v>
      </c>
      <c r="L1277" s="4" t="b">
        <v>0</v>
      </c>
    </row>
    <row r="1278" spans="1:12" x14ac:dyDescent="0.2">
      <c r="A1278" s="19" t="s">
        <v>13</v>
      </c>
      <c r="B1278" s="20">
        <v>93.7</v>
      </c>
      <c r="C1278" s="18">
        <v>86</v>
      </c>
      <c r="D1278" s="18">
        <v>82</v>
      </c>
      <c r="E1278" s="18">
        <v>0</v>
      </c>
      <c r="F1278" s="18">
        <v>1</v>
      </c>
      <c r="G1278" s="18">
        <v>1</v>
      </c>
      <c r="H1278" s="18">
        <v>1</v>
      </c>
      <c r="I1278" s="18">
        <v>0</v>
      </c>
      <c r="J1278" s="18">
        <v>0</v>
      </c>
      <c r="K1278" s="18" t="s">
        <v>119</v>
      </c>
      <c r="L1278" s="4" t="b">
        <v>0</v>
      </c>
    </row>
    <row r="1279" spans="1:12" x14ac:dyDescent="0.2">
      <c r="A1279" s="19" t="s">
        <v>13</v>
      </c>
      <c r="B1279" s="20">
        <v>97.7</v>
      </c>
      <c r="C1279" s="18">
        <v>90</v>
      </c>
      <c r="D1279" s="18">
        <v>97</v>
      </c>
      <c r="E1279" s="18">
        <v>0</v>
      </c>
      <c r="F1279" s="18">
        <v>1</v>
      </c>
      <c r="G1279" s="18">
        <v>1</v>
      </c>
      <c r="H1279" s="18">
        <v>1</v>
      </c>
      <c r="I1279" s="18">
        <v>0</v>
      </c>
      <c r="J1279" s="18">
        <v>0</v>
      </c>
      <c r="K1279" s="18" t="s">
        <v>131</v>
      </c>
      <c r="L1279" s="4" t="b">
        <v>0</v>
      </c>
    </row>
    <row r="1280" spans="1:12" x14ac:dyDescent="0.2">
      <c r="A1280" s="19" t="s">
        <v>13</v>
      </c>
      <c r="B1280" s="20">
        <v>87.7</v>
      </c>
      <c r="C1280" s="18">
        <v>80</v>
      </c>
      <c r="D1280" s="18">
        <v>75</v>
      </c>
      <c r="E1280" s="18">
        <v>0</v>
      </c>
      <c r="F1280" s="18">
        <v>0</v>
      </c>
      <c r="G1280" s="18">
        <v>1</v>
      </c>
      <c r="H1280" s="18">
        <v>1</v>
      </c>
      <c r="I1280" s="18">
        <v>1</v>
      </c>
      <c r="J1280" s="18">
        <v>1</v>
      </c>
      <c r="K1280" s="18" t="s">
        <v>128</v>
      </c>
      <c r="L1280" s="4" t="b">
        <v>0</v>
      </c>
    </row>
    <row r="1281" spans="1:12" x14ac:dyDescent="0.2">
      <c r="A1281" s="19" t="s">
        <v>13</v>
      </c>
      <c r="B1281" s="20">
        <v>91.3</v>
      </c>
      <c r="C1281" s="18">
        <v>99</v>
      </c>
      <c r="D1281" s="18">
        <v>90</v>
      </c>
      <c r="E1281" s="18">
        <v>0</v>
      </c>
      <c r="F1281" s="18">
        <v>0</v>
      </c>
      <c r="G1281" s="18">
        <v>1</v>
      </c>
      <c r="H1281" s="18">
        <v>1</v>
      </c>
      <c r="I1281" s="18">
        <v>1</v>
      </c>
      <c r="J1281" s="18">
        <v>1</v>
      </c>
      <c r="K1281" s="18" t="s">
        <v>135</v>
      </c>
      <c r="L1281" s="4" t="b">
        <v>0</v>
      </c>
    </row>
    <row r="1282" spans="1:12" x14ac:dyDescent="0.2">
      <c r="A1282" s="19" t="s">
        <v>13</v>
      </c>
      <c r="B1282" s="20">
        <v>95.7</v>
      </c>
      <c r="C1282" s="18">
        <v>88</v>
      </c>
      <c r="D1282" s="18">
        <v>84</v>
      </c>
      <c r="E1282" s="18">
        <v>0</v>
      </c>
      <c r="F1282" s="18">
        <v>0</v>
      </c>
      <c r="G1282" s="18">
        <v>1</v>
      </c>
      <c r="H1282" s="18">
        <v>1</v>
      </c>
      <c r="I1282" s="18">
        <v>1</v>
      </c>
      <c r="J1282" s="18">
        <v>1</v>
      </c>
      <c r="K1282" s="18" t="s">
        <v>128</v>
      </c>
      <c r="L1282" s="4" t="b">
        <v>0</v>
      </c>
    </row>
    <row r="1283" spans="1:12" x14ac:dyDescent="0.2">
      <c r="A1283" s="19" t="s">
        <v>13</v>
      </c>
      <c r="B1283" s="20">
        <v>90.7</v>
      </c>
      <c r="C1283" s="18">
        <v>83</v>
      </c>
      <c r="D1283" s="18">
        <v>88</v>
      </c>
      <c r="E1283" s="18">
        <v>1</v>
      </c>
      <c r="F1283" s="18">
        <v>1</v>
      </c>
      <c r="G1283" s="18">
        <v>1</v>
      </c>
      <c r="H1283" s="18">
        <v>0</v>
      </c>
      <c r="I1283" s="18">
        <v>0</v>
      </c>
      <c r="J1283" s="18">
        <v>1</v>
      </c>
      <c r="K1283" s="18" t="s">
        <v>121</v>
      </c>
      <c r="L1283" s="4" t="b">
        <v>0</v>
      </c>
    </row>
    <row r="1284" spans="1:12" x14ac:dyDescent="0.2">
      <c r="A1284" s="19" t="s">
        <v>13</v>
      </c>
      <c r="B1284" s="20">
        <v>91.3</v>
      </c>
      <c r="C1284" s="18">
        <v>99</v>
      </c>
      <c r="D1284" s="18">
        <v>73</v>
      </c>
      <c r="E1284" s="18">
        <v>1</v>
      </c>
      <c r="F1284" s="18">
        <v>1</v>
      </c>
      <c r="G1284" s="18">
        <v>1</v>
      </c>
      <c r="H1284" s="18">
        <v>0</v>
      </c>
      <c r="I1284" s="18">
        <v>0</v>
      </c>
      <c r="J1284" s="18">
        <v>1</v>
      </c>
      <c r="K1284" s="18" t="s">
        <v>121</v>
      </c>
      <c r="L1284" s="4" t="b">
        <v>0</v>
      </c>
    </row>
    <row r="1285" spans="1:12" x14ac:dyDescent="0.2">
      <c r="A1285" s="19" t="s">
        <v>13</v>
      </c>
      <c r="B1285" s="20">
        <v>91.7</v>
      </c>
      <c r="C1285" s="18">
        <v>84</v>
      </c>
      <c r="D1285" s="18">
        <v>81</v>
      </c>
      <c r="E1285" s="18">
        <v>1</v>
      </c>
      <c r="F1285" s="18">
        <v>1</v>
      </c>
      <c r="G1285" s="18">
        <v>1</v>
      </c>
      <c r="H1285" s="18">
        <v>0</v>
      </c>
      <c r="I1285" s="18">
        <v>0</v>
      </c>
      <c r="J1285" s="18">
        <v>1</v>
      </c>
      <c r="K1285" s="18" t="s">
        <v>126</v>
      </c>
      <c r="L1285" s="4" t="b">
        <v>0</v>
      </c>
    </row>
    <row r="1286" spans="1:12" x14ac:dyDescent="0.2">
      <c r="A1286" s="19" t="s">
        <v>13</v>
      </c>
      <c r="B1286" s="20">
        <v>78.7</v>
      </c>
      <c r="C1286" s="18">
        <v>71</v>
      </c>
      <c r="D1286" s="18">
        <v>63</v>
      </c>
      <c r="E1286" s="18">
        <v>0</v>
      </c>
      <c r="F1286" s="18">
        <v>1</v>
      </c>
      <c r="G1286" s="18">
        <v>0</v>
      </c>
      <c r="H1286" s="18">
        <v>0</v>
      </c>
      <c r="I1286" s="18">
        <v>0</v>
      </c>
      <c r="J1286" s="18">
        <v>0</v>
      </c>
      <c r="K1286" s="18" t="s">
        <v>122</v>
      </c>
      <c r="L1286" s="4" t="b">
        <v>0</v>
      </c>
    </row>
    <row r="1287" spans="1:12" x14ac:dyDescent="0.2">
      <c r="A1287" s="19" t="s">
        <v>13</v>
      </c>
      <c r="B1287" s="20">
        <v>93.7</v>
      </c>
      <c r="C1287" s="18">
        <v>86</v>
      </c>
      <c r="D1287" s="18">
        <v>91</v>
      </c>
      <c r="E1287" s="18">
        <v>0</v>
      </c>
      <c r="F1287" s="18">
        <v>1</v>
      </c>
      <c r="G1287" s="18">
        <v>0</v>
      </c>
      <c r="H1287" s="18">
        <v>1</v>
      </c>
      <c r="I1287" s="18">
        <v>0</v>
      </c>
      <c r="J1287" s="18">
        <v>1</v>
      </c>
      <c r="K1287" s="18" t="s">
        <v>138</v>
      </c>
      <c r="L1287" s="4" t="b">
        <v>0</v>
      </c>
    </row>
    <row r="1288" spans="1:12" x14ac:dyDescent="0.2">
      <c r="A1288" s="19" t="s">
        <v>13</v>
      </c>
      <c r="B1288" s="20">
        <v>88.6</v>
      </c>
      <c r="C1288" s="18">
        <v>81</v>
      </c>
      <c r="D1288" s="18">
        <v>90</v>
      </c>
      <c r="E1288" s="18">
        <v>0</v>
      </c>
      <c r="F1288" s="18">
        <v>1</v>
      </c>
      <c r="G1288" s="18">
        <v>1</v>
      </c>
      <c r="H1288" s="18">
        <v>1</v>
      </c>
      <c r="I1288" s="18">
        <v>0</v>
      </c>
      <c r="J1288" s="18">
        <v>0</v>
      </c>
      <c r="K1288" s="18" t="s">
        <v>131</v>
      </c>
      <c r="L1288" s="4" t="b">
        <v>0</v>
      </c>
    </row>
    <row r="1289" spans="1:12" x14ac:dyDescent="0.2">
      <c r="A1289" s="19" t="s">
        <v>16</v>
      </c>
      <c r="B1289" s="20">
        <v>92.6</v>
      </c>
      <c r="C1289" s="18">
        <v>85</v>
      </c>
      <c r="D1289" s="18">
        <v>82</v>
      </c>
      <c r="E1289" s="18">
        <v>0</v>
      </c>
      <c r="F1289" s="18">
        <v>1</v>
      </c>
      <c r="G1289" s="18">
        <v>1</v>
      </c>
      <c r="H1289" s="18">
        <v>1</v>
      </c>
      <c r="I1289" s="18">
        <v>0</v>
      </c>
      <c r="J1289" s="18">
        <v>0</v>
      </c>
      <c r="K1289" s="18" t="s">
        <v>131</v>
      </c>
      <c r="L1289" s="4" t="b">
        <v>0</v>
      </c>
    </row>
    <row r="1290" spans="1:12" x14ac:dyDescent="0.2">
      <c r="A1290" s="19" t="s">
        <v>13</v>
      </c>
      <c r="B1290" s="20">
        <v>91.6</v>
      </c>
      <c r="C1290" s="18">
        <v>84</v>
      </c>
      <c r="D1290" s="18">
        <v>90</v>
      </c>
      <c r="E1290" s="18">
        <v>1</v>
      </c>
      <c r="F1290" s="18">
        <v>1</v>
      </c>
      <c r="G1290" s="18">
        <v>1</v>
      </c>
      <c r="H1290" s="18">
        <v>0</v>
      </c>
      <c r="I1290" s="18">
        <v>0</v>
      </c>
      <c r="J1290" s="18">
        <v>1</v>
      </c>
      <c r="K1290" s="18" t="s">
        <v>121</v>
      </c>
      <c r="L1290" s="4" t="b">
        <v>0</v>
      </c>
    </row>
    <row r="1291" spans="1:12" x14ac:dyDescent="0.2">
      <c r="A1291" s="19" t="s">
        <v>13</v>
      </c>
      <c r="B1291" s="20">
        <v>92.6</v>
      </c>
      <c r="C1291" s="18">
        <v>85</v>
      </c>
      <c r="D1291" s="18">
        <v>80</v>
      </c>
      <c r="E1291" s="18">
        <v>1</v>
      </c>
      <c r="F1291" s="18">
        <v>1</v>
      </c>
      <c r="G1291" s="18">
        <v>1</v>
      </c>
      <c r="H1291" s="18">
        <v>0</v>
      </c>
      <c r="I1291" s="18">
        <v>0</v>
      </c>
      <c r="J1291" s="18">
        <v>1</v>
      </c>
      <c r="K1291" s="18" t="s">
        <v>134</v>
      </c>
      <c r="L1291" s="4" t="b">
        <v>0</v>
      </c>
    </row>
    <row r="1292" spans="1:12" x14ac:dyDescent="0.2">
      <c r="A1292" s="19" t="s">
        <v>13</v>
      </c>
      <c r="B1292" s="20">
        <v>92.6</v>
      </c>
      <c r="C1292" s="18">
        <v>85</v>
      </c>
      <c r="D1292" s="18">
        <v>80</v>
      </c>
      <c r="E1292" s="18">
        <v>1</v>
      </c>
      <c r="F1292" s="18">
        <v>1</v>
      </c>
      <c r="G1292" s="18">
        <v>1</v>
      </c>
      <c r="H1292" s="18">
        <v>0</v>
      </c>
      <c r="I1292" s="18">
        <v>0</v>
      </c>
      <c r="J1292" s="18">
        <v>1</v>
      </c>
      <c r="K1292" s="18" t="s">
        <v>121</v>
      </c>
      <c r="L1292" s="4" t="b">
        <v>0</v>
      </c>
    </row>
    <row r="1293" spans="1:12" x14ac:dyDescent="0.2">
      <c r="A1293" s="19" t="s">
        <v>13</v>
      </c>
      <c r="B1293" s="20">
        <v>93.6</v>
      </c>
      <c r="C1293" s="18">
        <v>86</v>
      </c>
      <c r="D1293" s="18">
        <v>92</v>
      </c>
      <c r="E1293" s="18">
        <v>1</v>
      </c>
      <c r="F1293" s="18">
        <v>1</v>
      </c>
      <c r="G1293" s="18">
        <v>1</v>
      </c>
      <c r="H1293" s="18">
        <v>0</v>
      </c>
      <c r="I1293" s="18">
        <v>0</v>
      </c>
      <c r="J1293" s="18">
        <v>1</v>
      </c>
      <c r="K1293" s="18" t="s">
        <v>121</v>
      </c>
      <c r="L1293" s="4" t="b">
        <v>0</v>
      </c>
    </row>
    <row r="1294" spans="1:12" x14ac:dyDescent="0.2">
      <c r="A1294" s="19" t="s">
        <v>16</v>
      </c>
      <c r="B1294" s="20">
        <v>90.6</v>
      </c>
      <c r="C1294" s="18">
        <v>83</v>
      </c>
      <c r="D1294" s="18">
        <v>71</v>
      </c>
      <c r="E1294" s="18">
        <v>0</v>
      </c>
      <c r="F1294" s="18">
        <v>1</v>
      </c>
      <c r="G1294" s="18">
        <v>0</v>
      </c>
      <c r="H1294" s="18">
        <v>1</v>
      </c>
      <c r="I1294" s="18">
        <v>0</v>
      </c>
      <c r="J1294" s="18">
        <v>1</v>
      </c>
      <c r="K1294" s="18" t="s">
        <v>125</v>
      </c>
      <c r="L1294" s="4" t="b">
        <v>0</v>
      </c>
    </row>
    <row r="1295" spans="1:12" x14ac:dyDescent="0.2">
      <c r="A1295" s="19" t="s">
        <v>16</v>
      </c>
      <c r="B1295" s="20">
        <v>97.6</v>
      </c>
      <c r="C1295" s="18">
        <v>90</v>
      </c>
      <c r="D1295" s="18">
        <v>86</v>
      </c>
      <c r="E1295" s="18">
        <v>1</v>
      </c>
      <c r="F1295" s="18">
        <v>1</v>
      </c>
      <c r="G1295" s="18">
        <v>1</v>
      </c>
      <c r="H1295" s="18">
        <v>0</v>
      </c>
      <c r="I1295" s="18">
        <v>0</v>
      </c>
      <c r="J1295" s="18">
        <v>0</v>
      </c>
      <c r="K1295" s="18" t="s">
        <v>136</v>
      </c>
      <c r="L1295" s="4" t="b">
        <v>0</v>
      </c>
    </row>
    <row r="1296" spans="1:12" x14ac:dyDescent="0.2">
      <c r="A1296" s="19" t="s">
        <v>16</v>
      </c>
      <c r="B1296" s="20">
        <v>95.5</v>
      </c>
      <c r="C1296" s="18">
        <v>88</v>
      </c>
      <c r="D1296" s="18">
        <v>77</v>
      </c>
      <c r="E1296" s="18">
        <v>0</v>
      </c>
      <c r="F1296" s="18">
        <v>1</v>
      </c>
      <c r="G1296" s="18">
        <v>1</v>
      </c>
      <c r="H1296" s="18">
        <v>1</v>
      </c>
      <c r="I1296" s="18">
        <v>0</v>
      </c>
      <c r="J1296" s="18">
        <v>0</v>
      </c>
      <c r="K1296" s="18" t="s">
        <v>119</v>
      </c>
      <c r="L1296" s="4" t="b">
        <v>0</v>
      </c>
    </row>
    <row r="1297" spans="1:12" x14ac:dyDescent="0.2">
      <c r="A1297" s="19" t="s">
        <v>13</v>
      </c>
      <c r="B1297" s="20">
        <v>87.5</v>
      </c>
      <c r="C1297" s="18">
        <v>80</v>
      </c>
      <c r="D1297" s="18">
        <v>70</v>
      </c>
      <c r="E1297" s="18">
        <v>0</v>
      </c>
      <c r="F1297" s="18">
        <v>1</v>
      </c>
      <c r="G1297" s="18">
        <v>0</v>
      </c>
      <c r="H1297" s="18">
        <v>0</v>
      </c>
      <c r="I1297" s="18">
        <v>0</v>
      </c>
      <c r="J1297" s="18">
        <v>0</v>
      </c>
      <c r="K1297" s="18" t="s">
        <v>133</v>
      </c>
      <c r="L1297" s="4" t="b">
        <v>0</v>
      </c>
    </row>
    <row r="1298" spans="1:12" x14ac:dyDescent="0.2">
      <c r="A1298" s="19" t="s">
        <v>16</v>
      </c>
      <c r="B1298" s="20">
        <v>92.5</v>
      </c>
      <c r="C1298" s="18">
        <v>85</v>
      </c>
      <c r="D1298" s="18">
        <v>80</v>
      </c>
      <c r="E1298" s="18">
        <v>0</v>
      </c>
      <c r="F1298" s="18">
        <v>0</v>
      </c>
      <c r="G1298" s="18">
        <v>1</v>
      </c>
      <c r="H1298" s="18">
        <v>0</v>
      </c>
      <c r="I1298" s="18">
        <v>1</v>
      </c>
      <c r="J1298" s="18">
        <v>1</v>
      </c>
      <c r="K1298" s="18" t="s">
        <v>123</v>
      </c>
      <c r="L1298" s="4" t="b">
        <v>0</v>
      </c>
    </row>
    <row r="1299" spans="1:12" x14ac:dyDescent="0.2">
      <c r="A1299" s="19" t="s">
        <v>13</v>
      </c>
      <c r="B1299" s="20">
        <v>92.5</v>
      </c>
      <c r="C1299" s="18">
        <v>85</v>
      </c>
      <c r="D1299" s="18">
        <v>75</v>
      </c>
      <c r="E1299" s="18">
        <v>0</v>
      </c>
      <c r="F1299" s="18">
        <v>1</v>
      </c>
      <c r="G1299" s="18">
        <v>0</v>
      </c>
      <c r="H1299" s="18">
        <v>1</v>
      </c>
      <c r="I1299" s="18">
        <v>0</v>
      </c>
      <c r="J1299" s="18">
        <v>1</v>
      </c>
      <c r="K1299" s="18" t="s">
        <v>125</v>
      </c>
      <c r="L1299" s="4" t="b">
        <v>0</v>
      </c>
    </row>
    <row r="1300" spans="1:12" x14ac:dyDescent="0.2">
      <c r="A1300" s="19" t="s">
        <v>13</v>
      </c>
      <c r="B1300" s="20">
        <v>98.4</v>
      </c>
      <c r="C1300" s="18">
        <v>91</v>
      </c>
      <c r="D1300" s="18">
        <v>97</v>
      </c>
      <c r="E1300" s="18">
        <v>0</v>
      </c>
      <c r="F1300" s="18">
        <v>1</v>
      </c>
      <c r="G1300" s="18">
        <v>1</v>
      </c>
      <c r="H1300" s="18">
        <v>1</v>
      </c>
      <c r="I1300" s="18">
        <v>0</v>
      </c>
      <c r="J1300" s="18">
        <v>0</v>
      </c>
      <c r="K1300" s="18" t="s">
        <v>131</v>
      </c>
      <c r="L1300" s="4" t="b">
        <v>0</v>
      </c>
    </row>
    <row r="1301" spans="1:12" x14ac:dyDescent="0.2">
      <c r="A1301" s="19" t="s">
        <v>13</v>
      </c>
      <c r="B1301" s="20">
        <v>91.6</v>
      </c>
      <c r="C1301" s="18">
        <v>99</v>
      </c>
      <c r="D1301" s="18">
        <v>91</v>
      </c>
      <c r="E1301" s="18">
        <v>1</v>
      </c>
      <c r="F1301" s="18">
        <v>1</v>
      </c>
      <c r="G1301" s="18">
        <v>1</v>
      </c>
      <c r="H1301" s="18">
        <v>0</v>
      </c>
      <c r="I1301" s="18">
        <v>0</v>
      </c>
      <c r="J1301" s="18">
        <v>1</v>
      </c>
      <c r="K1301" s="18" t="s">
        <v>134</v>
      </c>
      <c r="L1301" s="4" t="b">
        <v>0</v>
      </c>
    </row>
    <row r="1302" spans="1:12" x14ac:dyDescent="0.2">
      <c r="A1302" s="19" t="s">
        <v>13</v>
      </c>
      <c r="B1302" s="20">
        <v>92.4</v>
      </c>
      <c r="C1302" s="18">
        <v>85</v>
      </c>
      <c r="D1302" s="18">
        <v>86</v>
      </c>
      <c r="E1302" s="18">
        <v>1</v>
      </c>
      <c r="F1302" s="18">
        <v>1</v>
      </c>
      <c r="G1302" s="18">
        <v>1</v>
      </c>
      <c r="H1302" s="18">
        <v>0</v>
      </c>
      <c r="I1302" s="18">
        <v>0</v>
      </c>
      <c r="J1302" s="18">
        <v>1</v>
      </c>
      <c r="K1302" s="18" t="s">
        <v>121</v>
      </c>
      <c r="L1302" s="4" t="b">
        <v>0</v>
      </c>
    </row>
    <row r="1303" spans="1:12" x14ac:dyDescent="0.2">
      <c r="A1303" s="19" t="s">
        <v>13</v>
      </c>
      <c r="B1303" s="20">
        <v>95.4</v>
      </c>
      <c r="C1303" s="18">
        <v>88</v>
      </c>
      <c r="D1303" s="18">
        <v>92</v>
      </c>
      <c r="E1303" s="18">
        <v>1</v>
      </c>
      <c r="F1303" s="18">
        <v>1</v>
      </c>
      <c r="G1303" s="18">
        <v>1</v>
      </c>
      <c r="H1303" s="18">
        <v>0</v>
      </c>
      <c r="I1303" s="18">
        <v>0</v>
      </c>
      <c r="J1303" s="18">
        <v>1</v>
      </c>
      <c r="K1303" s="18" t="s">
        <v>121</v>
      </c>
      <c r="L1303" s="4" t="b">
        <v>0</v>
      </c>
    </row>
    <row r="1304" spans="1:12" x14ac:dyDescent="0.2">
      <c r="A1304" s="19" t="s">
        <v>16</v>
      </c>
      <c r="B1304" s="20">
        <v>95.4</v>
      </c>
      <c r="C1304" s="18">
        <v>88</v>
      </c>
      <c r="D1304" s="18">
        <v>88</v>
      </c>
      <c r="E1304" s="18">
        <v>0</v>
      </c>
      <c r="F1304" s="18">
        <v>1</v>
      </c>
      <c r="G1304" s="18">
        <v>0</v>
      </c>
      <c r="H1304" s="18">
        <v>0</v>
      </c>
      <c r="I1304" s="18">
        <v>0</v>
      </c>
      <c r="J1304" s="18">
        <v>0</v>
      </c>
      <c r="K1304" s="18" t="s">
        <v>133</v>
      </c>
      <c r="L1304" s="4" t="b">
        <v>0</v>
      </c>
    </row>
    <row r="1305" spans="1:12" x14ac:dyDescent="0.2">
      <c r="A1305" s="19" t="s">
        <v>13</v>
      </c>
      <c r="B1305" s="20">
        <v>82.6</v>
      </c>
      <c r="C1305" s="18">
        <v>90</v>
      </c>
      <c r="D1305" s="18">
        <v>67</v>
      </c>
      <c r="E1305" s="18">
        <v>0</v>
      </c>
      <c r="F1305" s="18">
        <v>0</v>
      </c>
      <c r="G1305" s="18">
        <v>1</v>
      </c>
      <c r="H1305" s="18">
        <v>0</v>
      </c>
      <c r="I1305" s="18">
        <v>1</v>
      </c>
      <c r="J1305" s="18">
        <v>1</v>
      </c>
      <c r="K1305" s="18" t="s">
        <v>123</v>
      </c>
      <c r="L1305" s="4" t="b">
        <v>0</v>
      </c>
    </row>
    <row r="1306" spans="1:12" x14ac:dyDescent="0.2">
      <c r="A1306" s="19" t="s">
        <v>13</v>
      </c>
      <c r="B1306" s="20">
        <v>91.4</v>
      </c>
      <c r="C1306" s="18">
        <v>84</v>
      </c>
      <c r="D1306" s="18">
        <v>84</v>
      </c>
      <c r="E1306" s="18">
        <v>0</v>
      </c>
      <c r="F1306" s="18">
        <v>0</v>
      </c>
      <c r="G1306" s="18">
        <v>1</v>
      </c>
      <c r="H1306" s="18">
        <v>0</v>
      </c>
      <c r="I1306" s="18">
        <v>1</v>
      </c>
      <c r="J1306" s="18">
        <v>1</v>
      </c>
      <c r="K1306" s="18" t="s">
        <v>140</v>
      </c>
      <c r="L1306" s="4" t="b">
        <v>0</v>
      </c>
    </row>
    <row r="1307" spans="1:12" x14ac:dyDescent="0.2">
      <c r="A1307" s="19" t="s">
        <v>13</v>
      </c>
      <c r="B1307" s="20">
        <v>87.6</v>
      </c>
      <c r="C1307" s="18">
        <v>95</v>
      </c>
      <c r="D1307" s="18">
        <v>89</v>
      </c>
      <c r="E1307" s="18">
        <v>0</v>
      </c>
      <c r="F1307" s="18">
        <v>1</v>
      </c>
      <c r="G1307" s="18">
        <v>0</v>
      </c>
      <c r="H1307" s="18">
        <v>1</v>
      </c>
      <c r="I1307" s="18">
        <v>0</v>
      </c>
      <c r="J1307" s="18">
        <v>1</v>
      </c>
      <c r="K1307" s="18" t="s">
        <v>138</v>
      </c>
      <c r="L1307" s="4" t="b">
        <v>0</v>
      </c>
    </row>
    <row r="1308" spans="1:12" x14ac:dyDescent="0.2">
      <c r="A1308" s="19" t="s">
        <v>16</v>
      </c>
      <c r="B1308" s="20">
        <v>98.4</v>
      </c>
      <c r="C1308" s="18">
        <v>91</v>
      </c>
      <c r="D1308" s="18">
        <v>86</v>
      </c>
      <c r="E1308" s="18">
        <v>1</v>
      </c>
      <c r="F1308" s="18">
        <v>1</v>
      </c>
      <c r="G1308" s="18">
        <v>1</v>
      </c>
      <c r="H1308" s="18">
        <v>0</v>
      </c>
      <c r="I1308" s="18">
        <v>0</v>
      </c>
      <c r="J1308" s="18">
        <v>0</v>
      </c>
      <c r="K1308" s="18" t="s">
        <v>136</v>
      </c>
      <c r="L1308" s="4" t="b">
        <v>0</v>
      </c>
    </row>
    <row r="1309" spans="1:12" x14ac:dyDescent="0.2">
      <c r="A1309" s="19" t="s">
        <v>13</v>
      </c>
      <c r="B1309" s="20">
        <v>91.3</v>
      </c>
      <c r="C1309" s="18">
        <v>84</v>
      </c>
      <c r="D1309" s="18">
        <v>81</v>
      </c>
      <c r="E1309" s="18">
        <v>0</v>
      </c>
      <c r="F1309" s="18">
        <v>1</v>
      </c>
      <c r="G1309" s="18">
        <v>1</v>
      </c>
      <c r="H1309" s="18">
        <v>1</v>
      </c>
      <c r="I1309" s="18">
        <v>0</v>
      </c>
      <c r="J1309" s="18">
        <v>0</v>
      </c>
      <c r="K1309" s="18" t="s">
        <v>119</v>
      </c>
      <c r="L1309" s="4" t="b">
        <v>0</v>
      </c>
    </row>
    <row r="1310" spans="1:12" x14ac:dyDescent="0.2">
      <c r="A1310" s="19" t="s">
        <v>13</v>
      </c>
      <c r="B1310" s="20">
        <v>91.3</v>
      </c>
      <c r="C1310" s="18">
        <v>84</v>
      </c>
      <c r="D1310" s="18">
        <v>84</v>
      </c>
      <c r="E1310" s="18">
        <v>0</v>
      </c>
      <c r="F1310" s="18">
        <v>1</v>
      </c>
      <c r="G1310" s="18">
        <v>1</v>
      </c>
      <c r="H1310" s="18">
        <v>1</v>
      </c>
      <c r="I1310" s="18">
        <v>0</v>
      </c>
      <c r="J1310" s="18">
        <v>0</v>
      </c>
      <c r="K1310" s="18" t="s">
        <v>131</v>
      </c>
      <c r="L1310" s="4" t="b">
        <v>0</v>
      </c>
    </row>
    <row r="1311" spans="1:12" x14ac:dyDescent="0.2">
      <c r="A1311" s="19" t="s">
        <v>16</v>
      </c>
      <c r="B1311" s="20">
        <v>98.3</v>
      </c>
      <c r="C1311" s="18">
        <v>91</v>
      </c>
      <c r="D1311" s="18">
        <v>93</v>
      </c>
      <c r="E1311" s="18">
        <v>0</v>
      </c>
      <c r="F1311" s="18">
        <v>1</v>
      </c>
      <c r="G1311" s="18">
        <v>1</v>
      </c>
      <c r="H1311" s="18">
        <v>1</v>
      </c>
      <c r="I1311" s="18">
        <v>0</v>
      </c>
      <c r="J1311" s="18">
        <v>0</v>
      </c>
      <c r="K1311" s="18" t="s">
        <v>131</v>
      </c>
      <c r="L1311" s="4" t="b">
        <v>0</v>
      </c>
    </row>
    <row r="1312" spans="1:12" x14ac:dyDescent="0.2">
      <c r="A1312" s="19" t="s">
        <v>13</v>
      </c>
      <c r="B1312" s="20">
        <v>93.3</v>
      </c>
      <c r="C1312" s="18">
        <v>86</v>
      </c>
      <c r="D1312" s="18">
        <v>95</v>
      </c>
      <c r="E1312" s="18">
        <v>1</v>
      </c>
      <c r="F1312" s="18">
        <v>1</v>
      </c>
      <c r="G1312" s="18">
        <v>1</v>
      </c>
      <c r="H1312" s="18">
        <v>0</v>
      </c>
      <c r="I1312" s="18">
        <v>0</v>
      </c>
      <c r="J1312" s="18">
        <v>1</v>
      </c>
      <c r="K1312" s="18" t="s">
        <v>121</v>
      </c>
      <c r="L1312" s="4" t="b">
        <v>0</v>
      </c>
    </row>
    <row r="1313" spans="1:12" x14ac:dyDescent="0.2">
      <c r="A1313" s="19" t="s">
        <v>16</v>
      </c>
      <c r="B1313" s="20">
        <v>93.3</v>
      </c>
      <c r="C1313" s="18">
        <v>86</v>
      </c>
      <c r="D1313" s="18">
        <v>80</v>
      </c>
      <c r="E1313" s="18">
        <v>1</v>
      </c>
      <c r="F1313" s="18">
        <v>1</v>
      </c>
      <c r="G1313" s="18">
        <v>1</v>
      </c>
      <c r="H1313" s="18">
        <v>0</v>
      </c>
      <c r="I1313" s="18">
        <v>0</v>
      </c>
      <c r="J1313" s="18">
        <v>1</v>
      </c>
      <c r="K1313" s="18" t="s">
        <v>121</v>
      </c>
      <c r="L1313" s="4" t="b">
        <v>0</v>
      </c>
    </row>
    <row r="1314" spans="1:12" x14ac:dyDescent="0.2">
      <c r="A1314" s="19" t="s">
        <v>13</v>
      </c>
      <c r="B1314" s="20">
        <v>95.3</v>
      </c>
      <c r="C1314" s="18">
        <v>88</v>
      </c>
      <c r="D1314" s="18">
        <v>86</v>
      </c>
      <c r="E1314" s="18">
        <v>1</v>
      </c>
      <c r="F1314" s="18">
        <v>1</v>
      </c>
      <c r="G1314" s="18">
        <v>1</v>
      </c>
      <c r="H1314" s="18">
        <v>0</v>
      </c>
      <c r="I1314" s="18">
        <v>0</v>
      </c>
      <c r="J1314" s="18">
        <v>1</v>
      </c>
      <c r="K1314" s="18" t="s">
        <v>121</v>
      </c>
      <c r="L1314" s="4" t="b">
        <v>0</v>
      </c>
    </row>
    <row r="1315" spans="1:12" x14ac:dyDescent="0.2">
      <c r="A1315" s="19" t="s">
        <v>16</v>
      </c>
      <c r="B1315" s="20">
        <v>95.3</v>
      </c>
      <c r="C1315" s="18">
        <v>88</v>
      </c>
      <c r="D1315" s="18">
        <v>81</v>
      </c>
      <c r="E1315" s="18">
        <v>1</v>
      </c>
      <c r="F1315" s="18">
        <v>1</v>
      </c>
      <c r="G1315" s="18">
        <v>1</v>
      </c>
      <c r="H1315" s="18">
        <v>0</v>
      </c>
      <c r="I1315" s="18">
        <v>0</v>
      </c>
      <c r="J1315" s="18">
        <v>1</v>
      </c>
      <c r="K1315" s="18" t="s">
        <v>121</v>
      </c>
      <c r="L1315" s="4" t="b">
        <v>0</v>
      </c>
    </row>
    <row r="1316" spans="1:12" x14ac:dyDescent="0.2">
      <c r="A1316" s="19" t="s">
        <v>16</v>
      </c>
      <c r="B1316" s="20">
        <v>93.3</v>
      </c>
      <c r="C1316" s="18">
        <v>86</v>
      </c>
      <c r="D1316" s="18">
        <v>84</v>
      </c>
      <c r="E1316" s="18">
        <v>1</v>
      </c>
      <c r="F1316" s="18">
        <v>1</v>
      </c>
      <c r="G1316" s="18">
        <v>1</v>
      </c>
      <c r="H1316" s="18">
        <v>0</v>
      </c>
      <c r="I1316" s="18">
        <v>0</v>
      </c>
      <c r="J1316" s="18">
        <v>0</v>
      </c>
      <c r="K1316" s="18" t="s">
        <v>130</v>
      </c>
      <c r="L1316" s="4" t="b">
        <v>0</v>
      </c>
    </row>
    <row r="1317" spans="1:12" x14ac:dyDescent="0.2">
      <c r="A1317" s="19" t="s">
        <v>16</v>
      </c>
      <c r="B1317" s="20">
        <v>97.3</v>
      </c>
      <c r="C1317" s="18">
        <v>90</v>
      </c>
      <c r="D1317" s="18">
        <v>90</v>
      </c>
      <c r="E1317" s="18">
        <v>1</v>
      </c>
      <c r="F1317" s="18">
        <v>1</v>
      </c>
      <c r="G1317" s="18">
        <v>1</v>
      </c>
      <c r="H1317" s="18">
        <v>0</v>
      </c>
      <c r="I1317" s="18">
        <v>0</v>
      </c>
      <c r="J1317" s="18">
        <v>0</v>
      </c>
      <c r="K1317" s="18" t="s">
        <v>136</v>
      </c>
      <c r="L1317" s="4" t="b">
        <v>0</v>
      </c>
    </row>
    <row r="1318" spans="1:12" x14ac:dyDescent="0.2">
      <c r="A1318" s="19" t="s">
        <v>13</v>
      </c>
      <c r="B1318" s="20">
        <v>88.8</v>
      </c>
      <c r="C1318" s="18">
        <v>96</v>
      </c>
      <c r="D1318" s="18">
        <v>94</v>
      </c>
      <c r="E1318" s="18">
        <v>0</v>
      </c>
      <c r="F1318" s="18">
        <v>1</v>
      </c>
      <c r="G1318" s="18">
        <v>1</v>
      </c>
      <c r="H1318" s="18">
        <v>1</v>
      </c>
      <c r="I1318" s="18">
        <v>0</v>
      </c>
      <c r="J1318" s="18">
        <v>0</v>
      </c>
      <c r="K1318" s="18" t="s">
        <v>131</v>
      </c>
      <c r="L1318" s="4" t="b">
        <v>0</v>
      </c>
    </row>
    <row r="1319" spans="1:12" x14ac:dyDescent="0.2">
      <c r="A1319" s="19" t="s">
        <v>13</v>
      </c>
      <c r="B1319" s="20">
        <v>87.2</v>
      </c>
      <c r="C1319" s="18">
        <v>80</v>
      </c>
      <c r="D1319" s="18">
        <v>87</v>
      </c>
      <c r="E1319" s="18">
        <v>1</v>
      </c>
      <c r="F1319" s="18">
        <v>1</v>
      </c>
      <c r="G1319" s="18">
        <v>1</v>
      </c>
      <c r="H1319" s="18">
        <v>0</v>
      </c>
      <c r="I1319" s="18">
        <v>0</v>
      </c>
      <c r="J1319" s="18">
        <v>1</v>
      </c>
      <c r="K1319" s="18" t="s">
        <v>121</v>
      </c>
      <c r="L1319" s="4" t="b">
        <v>0</v>
      </c>
    </row>
    <row r="1320" spans="1:12" x14ac:dyDescent="0.2">
      <c r="A1320" s="19" t="s">
        <v>13</v>
      </c>
      <c r="B1320" s="20">
        <v>82.2</v>
      </c>
      <c r="C1320" s="18">
        <v>75</v>
      </c>
      <c r="D1320" s="18">
        <v>80</v>
      </c>
      <c r="E1320" s="18">
        <v>0</v>
      </c>
      <c r="F1320" s="18">
        <v>0</v>
      </c>
      <c r="G1320" s="18">
        <v>1</v>
      </c>
      <c r="H1320" s="18">
        <v>0</v>
      </c>
      <c r="I1320" s="18">
        <v>1</v>
      </c>
      <c r="J1320" s="18">
        <v>1</v>
      </c>
      <c r="K1320" s="18" t="s">
        <v>127</v>
      </c>
      <c r="L1320" s="4" t="b">
        <v>0</v>
      </c>
    </row>
    <row r="1321" spans="1:12" x14ac:dyDescent="0.2">
      <c r="A1321" s="19" t="s">
        <v>13</v>
      </c>
      <c r="B1321" s="20">
        <v>87.2</v>
      </c>
      <c r="C1321" s="18">
        <v>80</v>
      </c>
      <c r="D1321" s="18">
        <v>76</v>
      </c>
      <c r="E1321" s="18">
        <v>0</v>
      </c>
      <c r="F1321" s="18">
        <v>1</v>
      </c>
      <c r="G1321" s="18">
        <v>0</v>
      </c>
      <c r="H1321" s="18">
        <v>1</v>
      </c>
      <c r="I1321" s="18">
        <v>0</v>
      </c>
      <c r="J1321" s="18">
        <v>1</v>
      </c>
      <c r="K1321" s="18" t="s">
        <v>125</v>
      </c>
      <c r="L1321" s="4" t="b">
        <v>0</v>
      </c>
    </row>
    <row r="1322" spans="1:12" x14ac:dyDescent="0.2">
      <c r="A1322" s="19" t="s">
        <v>13</v>
      </c>
      <c r="B1322" s="20">
        <v>87.2</v>
      </c>
      <c r="C1322" s="18">
        <v>80</v>
      </c>
      <c r="D1322" s="18">
        <v>80</v>
      </c>
      <c r="E1322" s="18">
        <v>0</v>
      </c>
      <c r="F1322" s="18">
        <v>1</v>
      </c>
      <c r="G1322" s="18">
        <v>0</v>
      </c>
      <c r="H1322" s="18">
        <v>1</v>
      </c>
      <c r="I1322" s="18">
        <v>0</v>
      </c>
      <c r="J1322" s="18">
        <v>1</v>
      </c>
      <c r="K1322" s="18" t="s">
        <v>125</v>
      </c>
      <c r="L1322" s="4" t="b">
        <v>0</v>
      </c>
    </row>
    <row r="1323" spans="1:12" x14ac:dyDescent="0.2">
      <c r="A1323" s="19" t="s">
        <v>16</v>
      </c>
      <c r="B1323" s="20">
        <v>97.1</v>
      </c>
      <c r="C1323" s="18">
        <v>90</v>
      </c>
      <c r="D1323" s="18">
        <v>85</v>
      </c>
      <c r="E1323" s="18">
        <v>0</v>
      </c>
      <c r="F1323" s="18">
        <v>1</v>
      </c>
      <c r="G1323" s="18">
        <v>1</v>
      </c>
      <c r="H1323" s="18">
        <v>1</v>
      </c>
      <c r="I1323" s="18">
        <v>0</v>
      </c>
      <c r="J1323" s="18">
        <v>0</v>
      </c>
      <c r="K1323" s="18" t="s">
        <v>131</v>
      </c>
      <c r="L1323" s="4" t="b">
        <v>0</v>
      </c>
    </row>
    <row r="1324" spans="1:12" x14ac:dyDescent="0.2">
      <c r="A1324" s="19" t="s">
        <v>13</v>
      </c>
      <c r="B1324" s="20">
        <v>98.1</v>
      </c>
      <c r="C1324" s="18">
        <v>91</v>
      </c>
      <c r="D1324" s="18">
        <v>97</v>
      </c>
      <c r="E1324" s="18">
        <v>0</v>
      </c>
      <c r="F1324" s="18">
        <v>1</v>
      </c>
      <c r="G1324" s="18">
        <v>1</v>
      </c>
      <c r="H1324" s="18">
        <v>1</v>
      </c>
      <c r="I1324" s="18">
        <v>0</v>
      </c>
      <c r="J1324" s="18">
        <v>0</v>
      </c>
      <c r="K1324" s="18" t="s">
        <v>141</v>
      </c>
      <c r="L1324" s="4" t="b">
        <v>0</v>
      </c>
    </row>
    <row r="1325" spans="1:12" x14ac:dyDescent="0.2">
      <c r="A1325" s="19" t="s">
        <v>13</v>
      </c>
      <c r="B1325" s="20">
        <v>87.1</v>
      </c>
      <c r="C1325" s="18">
        <v>80</v>
      </c>
      <c r="D1325" s="18">
        <v>87</v>
      </c>
      <c r="E1325" s="18">
        <v>1</v>
      </c>
      <c r="F1325" s="18">
        <v>1</v>
      </c>
      <c r="G1325" s="18">
        <v>1</v>
      </c>
      <c r="H1325" s="18">
        <v>0</v>
      </c>
      <c r="I1325" s="18">
        <v>0</v>
      </c>
      <c r="J1325" s="18">
        <v>1</v>
      </c>
      <c r="K1325" s="18" t="s">
        <v>134</v>
      </c>
      <c r="L1325" s="4" t="b">
        <v>0</v>
      </c>
    </row>
    <row r="1326" spans="1:12" x14ac:dyDescent="0.2">
      <c r="A1326" s="19" t="s">
        <v>13</v>
      </c>
      <c r="B1326" s="20">
        <v>94.1</v>
      </c>
      <c r="C1326" s="18">
        <v>87</v>
      </c>
      <c r="D1326" s="18">
        <v>96</v>
      </c>
      <c r="E1326" s="18">
        <v>1</v>
      </c>
      <c r="F1326" s="18">
        <v>1</v>
      </c>
      <c r="G1326" s="18">
        <v>1</v>
      </c>
      <c r="H1326" s="18">
        <v>0</v>
      </c>
      <c r="I1326" s="18">
        <v>0</v>
      </c>
      <c r="J1326" s="18">
        <v>1</v>
      </c>
      <c r="K1326" s="18" t="s">
        <v>121</v>
      </c>
      <c r="L1326" s="4" t="b">
        <v>0</v>
      </c>
    </row>
    <row r="1327" spans="1:12" x14ac:dyDescent="0.2">
      <c r="A1327" s="19" t="s">
        <v>13</v>
      </c>
      <c r="B1327" s="20">
        <v>79.099999999999994</v>
      </c>
      <c r="C1327" s="18">
        <v>72</v>
      </c>
      <c r="D1327" s="18">
        <v>80</v>
      </c>
      <c r="E1327" s="18">
        <v>0</v>
      </c>
      <c r="F1327" s="18">
        <v>1</v>
      </c>
      <c r="G1327" s="18">
        <v>0</v>
      </c>
      <c r="H1327" s="18">
        <v>0</v>
      </c>
      <c r="I1327" s="18">
        <v>0</v>
      </c>
      <c r="J1327" s="18">
        <v>0</v>
      </c>
      <c r="K1327" s="18" t="s">
        <v>132</v>
      </c>
      <c r="L1327" s="4" t="b">
        <v>0</v>
      </c>
    </row>
    <row r="1328" spans="1:12" x14ac:dyDescent="0.2">
      <c r="A1328" s="19" t="s">
        <v>16</v>
      </c>
      <c r="B1328" s="20">
        <v>83.1</v>
      </c>
      <c r="C1328" s="18">
        <v>76</v>
      </c>
      <c r="D1328" s="18">
        <v>74</v>
      </c>
      <c r="E1328" s="18">
        <v>0</v>
      </c>
      <c r="F1328" s="18">
        <v>0</v>
      </c>
      <c r="G1328" s="18">
        <v>1</v>
      </c>
      <c r="H1328" s="18">
        <v>0</v>
      </c>
      <c r="I1328" s="18">
        <v>1</v>
      </c>
      <c r="J1328" s="18">
        <v>1</v>
      </c>
      <c r="K1328" s="18" t="s">
        <v>123</v>
      </c>
      <c r="L1328" s="4" t="b">
        <v>0</v>
      </c>
    </row>
    <row r="1329" spans="1:12" x14ac:dyDescent="0.2">
      <c r="A1329" s="19" t="s">
        <v>13</v>
      </c>
      <c r="B1329" s="20">
        <v>88.1</v>
      </c>
      <c r="C1329" s="18">
        <v>81</v>
      </c>
      <c r="D1329" s="18">
        <v>80</v>
      </c>
      <c r="E1329" s="18">
        <v>0</v>
      </c>
      <c r="F1329" s="18">
        <v>1</v>
      </c>
      <c r="G1329" s="18">
        <v>0</v>
      </c>
      <c r="H1329" s="18">
        <v>1</v>
      </c>
      <c r="I1329" s="18">
        <v>0</v>
      </c>
      <c r="J1329" s="18">
        <v>1</v>
      </c>
      <c r="K1329" s="18" t="s">
        <v>138</v>
      </c>
      <c r="L1329" s="4" t="b">
        <v>0</v>
      </c>
    </row>
    <row r="1330" spans="1:12" x14ac:dyDescent="0.2">
      <c r="A1330" s="19" t="s">
        <v>16</v>
      </c>
      <c r="B1330" s="20">
        <v>90.1</v>
      </c>
      <c r="C1330" s="18">
        <v>83</v>
      </c>
      <c r="D1330" s="18">
        <v>77</v>
      </c>
      <c r="E1330" s="18">
        <v>0</v>
      </c>
      <c r="F1330" s="18">
        <v>1</v>
      </c>
      <c r="G1330" s="18">
        <v>0</v>
      </c>
      <c r="H1330" s="18">
        <v>1</v>
      </c>
      <c r="I1330" s="18">
        <v>0</v>
      </c>
      <c r="J1330" s="18">
        <v>1</v>
      </c>
      <c r="K1330" s="18" t="s">
        <v>124</v>
      </c>
      <c r="L1330" s="4" t="b">
        <v>0</v>
      </c>
    </row>
    <row r="1331" spans="1:12" x14ac:dyDescent="0.2">
      <c r="A1331" s="19" t="s">
        <v>16</v>
      </c>
      <c r="B1331" s="20">
        <v>93</v>
      </c>
      <c r="C1331" s="18">
        <v>86</v>
      </c>
      <c r="D1331" s="18">
        <v>77</v>
      </c>
      <c r="E1331" s="18">
        <v>0</v>
      </c>
      <c r="F1331" s="18">
        <v>1</v>
      </c>
      <c r="G1331" s="18">
        <v>1</v>
      </c>
      <c r="H1331" s="18">
        <v>1</v>
      </c>
      <c r="I1331" s="18">
        <v>0</v>
      </c>
      <c r="J1331" s="18">
        <v>0</v>
      </c>
      <c r="K1331" s="18" t="s">
        <v>131</v>
      </c>
      <c r="L1331" s="4" t="b">
        <v>0</v>
      </c>
    </row>
    <row r="1332" spans="1:12" x14ac:dyDescent="0.2">
      <c r="A1332" s="19" t="s">
        <v>13</v>
      </c>
      <c r="B1332" s="20">
        <v>93</v>
      </c>
      <c r="C1332" s="18">
        <v>86</v>
      </c>
      <c r="D1332" s="18">
        <v>92</v>
      </c>
      <c r="E1332" s="18">
        <v>0</v>
      </c>
      <c r="F1332" s="18">
        <v>1</v>
      </c>
      <c r="G1332" s="18">
        <v>1</v>
      </c>
      <c r="H1332" s="18">
        <v>1</v>
      </c>
      <c r="I1332" s="18">
        <v>0</v>
      </c>
      <c r="J1332" s="18">
        <v>0</v>
      </c>
      <c r="K1332" s="18" t="s">
        <v>131</v>
      </c>
      <c r="L1332" s="4" t="b">
        <v>0</v>
      </c>
    </row>
    <row r="1333" spans="1:12" x14ac:dyDescent="0.2">
      <c r="A1333" s="19" t="s">
        <v>16</v>
      </c>
      <c r="B1333" s="20">
        <v>92</v>
      </c>
      <c r="C1333" s="18">
        <v>85</v>
      </c>
      <c r="D1333" s="18">
        <v>82</v>
      </c>
      <c r="E1333" s="18">
        <v>1</v>
      </c>
      <c r="F1333" s="18">
        <v>1</v>
      </c>
      <c r="G1333" s="18">
        <v>1</v>
      </c>
      <c r="H1333" s="18">
        <v>0</v>
      </c>
      <c r="I1333" s="18">
        <v>0</v>
      </c>
      <c r="J1333" s="18">
        <v>1</v>
      </c>
      <c r="K1333" s="18" t="s">
        <v>121</v>
      </c>
      <c r="L1333" s="4" t="b">
        <v>0</v>
      </c>
    </row>
    <row r="1334" spans="1:12" x14ac:dyDescent="0.2">
      <c r="A1334" s="19" t="s">
        <v>13</v>
      </c>
      <c r="B1334" s="20">
        <v>88</v>
      </c>
      <c r="C1334" s="18">
        <v>81</v>
      </c>
      <c r="D1334" s="18">
        <v>70</v>
      </c>
      <c r="E1334" s="18">
        <v>0</v>
      </c>
      <c r="F1334" s="18">
        <v>0</v>
      </c>
      <c r="G1334" s="18">
        <v>1</v>
      </c>
      <c r="H1334" s="18">
        <v>0</v>
      </c>
      <c r="I1334" s="18">
        <v>1</v>
      </c>
      <c r="J1334" s="18">
        <v>1</v>
      </c>
      <c r="K1334" s="18" t="s">
        <v>123</v>
      </c>
      <c r="L1334" s="4" t="b">
        <v>0</v>
      </c>
    </row>
    <row r="1335" spans="1:12" x14ac:dyDescent="0.2">
      <c r="A1335" s="19" t="s">
        <v>13</v>
      </c>
      <c r="B1335" s="20">
        <v>92</v>
      </c>
      <c r="C1335" s="18">
        <v>85</v>
      </c>
      <c r="D1335" s="18">
        <v>88</v>
      </c>
      <c r="E1335" s="18">
        <v>1</v>
      </c>
      <c r="F1335" s="18">
        <v>1</v>
      </c>
      <c r="G1335" s="18">
        <v>1</v>
      </c>
      <c r="H1335" s="18">
        <v>0</v>
      </c>
      <c r="I1335" s="18">
        <v>0</v>
      </c>
      <c r="J1335" s="18">
        <v>0</v>
      </c>
      <c r="K1335" s="18" t="s">
        <v>130</v>
      </c>
      <c r="L1335" s="4" t="b">
        <v>0</v>
      </c>
    </row>
    <row r="1336" spans="1:12" x14ac:dyDescent="0.2">
      <c r="A1336" s="19" t="s">
        <v>13</v>
      </c>
      <c r="B1336" s="20">
        <v>94.9</v>
      </c>
      <c r="C1336" s="18">
        <v>88</v>
      </c>
      <c r="D1336" s="18">
        <v>94</v>
      </c>
      <c r="E1336" s="18">
        <v>0</v>
      </c>
      <c r="F1336" s="18">
        <v>1</v>
      </c>
      <c r="G1336" s="18">
        <v>1</v>
      </c>
      <c r="H1336" s="18">
        <v>1</v>
      </c>
      <c r="I1336" s="18">
        <v>0</v>
      </c>
      <c r="J1336" s="18">
        <v>0</v>
      </c>
      <c r="K1336" s="18" t="s">
        <v>119</v>
      </c>
      <c r="L1336" s="4" t="b">
        <v>0</v>
      </c>
    </row>
    <row r="1337" spans="1:12" x14ac:dyDescent="0.2">
      <c r="A1337" s="19" t="s">
        <v>13</v>
      </c>
      <c r="B1337" s="20">
        <v>88.1</v>
      </c>
      <c r="C1337" s="18">
        <v>95</v>
      </c>
      <c r="D1337" s="18">
        <v>90</v>
      </c>
      <c r="E1337" s="18">
        <v>1</v>
      </c>
      <c r="F1337" s="18">
        <v>1</v>
      </c>
      <c r="G1337" s="18">
        <v>1</v>
      </c>
      <c r="H1337" s="18">
        <v>0</v>
      </c>
      <c r="I1337" s="18">
        <v>0</v>
      </c>
      <c r="J1337" s="18">
        <v>1</v>
      </c>
      <c r="K1337" s="18" t="s">
        <v>126</v>
      </c>
      <c r="L1337" s="4" t="b">
        <v>0</v>
      </c>
    </row>
    <row r="1338" spans="1:12" x14ac:dyDescent="0.2">
      <c r="A1338" s="19" t="s">
        <v>13</v>
      </c>
      <c r="B1338" s="20">
        <v>89.9</v>
      </c>
      <c r="C1338" s="18">
        <v>83</v>
      </c>
      <c r="D1338" s="18">
        <v>80</v>
      </c>
      <c r="E1338" s="18">
        <v>1</v>
      </c>
      <c r="F1338" s="18">
        <v>1</v>
      </c>
      <c r="G1338" s="18">
        <v>1</v>
      </c>
      <c r="H1338" s="18">
        <v>0</v>
      </c>
      <c r="I1338" s="18">
        <v>0</v>
      </c>
      <c r="J1338" s="18">
        <v>1</v>
      </c>
      <c r="K1338" s="18" t="s">
        <v>121</v>
      </c>
      <c r="L1338" s="4" t="b">
        <v>0</v>
      </c>
    </row>
    <row r="1339" spans="1:12" x14ac:dyDescent="0.2">
      <c r="A1339" s="19" t="s">
        <v>13</v>
      </c>
      <c r="B1339" s="20">
        <v>91.9</v>
      </c>
      <c r="C1339" s="18">
        <v>85</v>
      </c>
      <c r="D1339" s="18">
        <v>81</v>
      </c>
      <c r="E1339" s="18">
        <v>1</v>
      </c>
      <c r="F1339" s="18">
        <v>1</v>
      </c>
      <c r="G1339" s="18">
        <v>1</v>
      </c>
      <c r="H1339" s="18">
        <v>0</v>
      </c>
      <c r="I1339" s="18">
        <v>0</v>
      </c>
      <c r="J1339" s="18">
        <v>1</v>
      </c>
      <c r="K1339" s="18" t="s">
        <v>121</v>
      </c>
      <c r="L1339" s="4" t="b">
        <v>0</v>
      </c>
    </row>
    <row r="1340" spans="1:12" x14ac:dyDescent="0.2">
      <c r="A1340" s="19" t="s">
        <v>13</v>
      </c>
      <c r="B1340" s="20">
        <v>92.9</v>
      </c>
      <c r="C1340" s="18">
        <v>86</v>
      </c>
      <c r="D1340" s="18">
        <v>79</v>
      </c>
      <c r="E1340" s="18">
        <v>1</v>
      </c>
      <c r="F1340" s="18">
        <v>1</v>
      </c>
      <c r="G1340" s="18">
        <v>1</v>
      </c>
      <c r="H1340" s="18">
        <v>0</v>
      </c>
      <c r="I1340" s="18">
        <v>0</v>
      </c>
      <c r="J1340" s="18">
        <v>1</v>
      </c>
      <c r="K1340" s="18" t="s">
        <v>126</v>
      </c>
      <c r="L1340" s="4" t="b">
        <v>0</v>
      </c>
    </row>
    <row r="1341" spans="1:12" x14ac:dyDescent="0.2">
      <c r="A1341" s="19" t="s">
        <v>13</v>
      </c>
      <c r="B1341" s="20">
        <v>93.9</v>
      </c>
      <c r="C1341" s="18">
        <v>87</v>
      </c>
      <c r="D1341" s="18">
        <v>87</v>
      </c>
      <c r="E1341" s="18">
        <v>1</v>
      </c>
      <c r="F1341" s="18">
        <v>1</v>
      </c>
      <c r="G1341" s="18">
        <v>1</v>
      </c>
      <c r="H1341" s="18">
        <v>0</v>
      </c>
      <c r="I1341" s="18">
        <v>0</v>
      </c>
      <c r="J1341" s="18">
        <v>1</v>
      </c>
      <c r="K1341" s="18" t="s">
        <v>121</v>
      </c>
      <c r="L1341" s="4" t="b">
        <v>0</v>
      </c>
    </row>
    <row r="1342" spans="1:12" x14ac:dyDescent="0.2">
      <c r="A1342" s="19" t="s">
        <v>16</v>
      </c>
      <c r="B1342" s="20">
        <v>97.9</v>
      </c>
      <c r="C1342" s="18">
        <v>91</v>
      </c>
      <c r="D1342" s="18">
        <v>86</v>
      </c>
      <c r="E1342" s="18">
        <v>1</v>
      </c>
      <c r="F1342" s="18">
        <v>1</v>
      </c>
      <c r="G1342" s="18">
        <v>1</v>
      </c>
      <c r="H1342" s="18">
        <v>0</v>
      </c>
      <c r="I1342" s="18">
        <v>0</v>
      </c>
      <c r="J1342" s="18">
        <v>1</v>
      </c>
      <c r="K1342" s="18" t="s">
        <v>126</v>
      </c>
      <c r="L1342" s="4" t="b">
        <v>0</v>
      </c>
    </row>
    <row r="1343" spans="1:12" x14ac:dyDescent="0.2">
      <c r="A1343" s="19" t="s">
        <v>16</v>
      </c>
      <c r="B1343" s="20">
        <v>97.9</v>
      </c>
      <c r="C1343" s="18">
        <v>91</v>
      </c>
      <c r="D1343" s="18">
        <v>91</v>
      </c>
      <c r="E1343" s="18">
        <v>1</v>
      </c>
      <c r="F1343" s="18">
        <v>1</v>
      </c>
      <c r="G1343" s="18">
        <v>1</v>
      </c>
      <c r="H1343" s="18">
        <v>0</v>
      </c>
      <c r="I1343" s="18">
        <v>0</v>
      </c>
      <c r="J1343" s="18">
        <v>0</v>
      </c>
      <c r="K1343" s="18" t="s">
        <v>130</v>
      </c>
      <c r="L1343" s="4" t="b">
        <v>0</v>
      </c>
    </row>
    <row r="1344" spans="1:12" x14ac:dyDescent="0.2">
      <c r="A1344" s="19" t="s">
        <v>16</v>
      </c>
      <c r="B1344" s="20">
        <v>90.8</v>
      </c>
      <c r="C1344" s="18">
        <v>84</v>
      </c>
      <c r="D1344" s="18">
        <v>91</v>
      </c>
      <c r="E1344" s="18">
        <v>0</v>
      </c>
      <c r="F1344" s="18">
        <v>1</v>
      </c>
      <c r="G1344" s="18">
        <v>1</v>
      </c>
      <c r="H1344" s="18">
        <v>1</v>
      </c>
      <c r="I1344" s="18">
        <v>0</v>
      </c>
      <c r="J1344" s="18">
        <v>0</v>
      </c>
      <c r="K1344" s="18" t="s">
        <v>131</v>
      </c>
      <c r="L1344" s="4" t="b">
        <v>0</v>
      </c>
    </row>
    <row r="1345" spans="1:12" x14ac:dyDescent="0.2">
      <c r="A1345" s="19" t="s">
        <v>13</v>
      </c>
      <c r="B1345" s="20">
        <v>96.8</v>
      </c>
      <c r="C1345" s="18">
        <v>90</v>
      </c>
      <c r="D1345" s="18">
        <v>77</v>
      </c>
      <c r="E1345" s="18">
        <v>0</v>
      </c>
      <c r="F1345" s="18">
        <v>1</v>
      </c>
      <c r="G1345" s="18">
        <v>1</v>
      </c>
      <c r="H1345" s="18">
        <v>1</v>
      </c>
      <c r="I1345" s="18">
        <v>0</v>
      </c>
      <c r="J1345" s="18">
        <v>0</v>
      </c>
      <c r="K1345" s="18" t="s">
        <v>119</v>
      </c>
      <c r="L1345" s="4" t="b">
        <v>0</v>
      </c>
    </row>
    <row r="1346" spans="1:12" x14ac:dyDescent="0.2">
      <c r="A1346" s="19" t="s">
        <v>13</v>
      </c>
      <c r="B1346" s="20">
        <v>96.8</v>
      </c>
      <c r="C1346" s="18">
        <v>90</v>
      </c>
      <c r="D1346" s="18">
        <v>86</v>
      </c>
      <c r="E1346" s="18">
        <v>0</v>
      </c>
      <c r="F1346" s="18">
        <v>1</v>
      </c>
      <c r="G1346" s="18">
        <v>1</v>
      </c>
      <c r="H1346" s="18">
        <v>1</v>
      </c>
      <c r="I1346" s="18">
        <v>0</v>
      </c>
      <c r="J1346" s="18">
        <v>0</v>
      </c>
      <c r="K1346" s="18" t="s">
        <v>131</v>
      </c>
      <c r="L1346" s="4" t="b">
        <v>0</v>
      </c>
    </row>
    <row r="1347" spans="1:12" x14ac:dyDescent="0.2">
      <c r="A1347" s="19" t="s">
        <v>16</v>
      </c>
      <c r="B1347" s="20">
        <v>97.8</v>
      </c>
      <c r="C1347" s="18">
        <v>91</v>
      </c>
      <c r="D1347" s="18">
        <v>92</v>
      </c>
      <c r="E1347" s="18">
        <v>0</v>
      </c>
      <c r="F1347" s="18">
        <v>0</v>
      </c>
      <c r="G1347" s="18">
        <v>1</v>
      </c>
      <c r="H1347" s="18">
        <v>1</v>
      </c>
      <c r="I1347" s="18">
        <v>1</v>
      </c>
      <c r="J1347" s="18">
        <v>1</v>
      </c>
      <c r="K1347" s="18" t="s">
        <v>128</v>
      </c>
      <c r="L1347" s="4" t="b">
        <v>0</v>
      </c>
    </row>
    <row r="1348" spans="1:12" x14ac:dyDescent="0.2">
      <c r="A1348" s="19" t="s">
        <v>13</v>
      </c>
      <c r="B1348" s="20">
        <v>88.8</v>
      </c>
      <c r="C1348" s="18">
        <v>82</v>
      </c>
      <c r="D1348" s="18">
        <v>83</v>
      </c>
      <c r="E1348" s="18">
        <v>1</v>
      </c>
      <c r="F1348" s="18">
        <v>1</v>
      </c>
      <c r="G1348" s="18">
        <v>1</v>
      </c>
      <c r="H1348" s="18">
        <v>0</v>
      </c>
      <c r="I1348" s="18">
        <v>0</v>
      </c>
      <c r="J1348" s="18">
        <v>1</v>
      </c>
      <c r="K1348" s="18" t="s">
        <v>121</v>
      </c>
      <c r="L1348" s="4" t="b">
        <v>0</v>
      </c>
    </row>
    <row r="1349" spans="1:12" x14ac:dyDescent="0.2">
      <c r="A1349" s="19" t="s">
        <v>13</v>
      </c>
      <c r="B1349" s="20">
        <v>88.8</v>
      </c>
      <c r="C1349" s="18">
        <v>82</v>
      </c>
      <c r="D1349" s="18">
        <v>76</v>
      </c>
      <c r="E1349" s="18">
        <v>1</v>
      </c>
      <c r="F1349" s="18">
        <v>1</v>
      </c>
      <c r="G1349" s="18">
        <v>1</v>
      </c>
      <c r="H1349" s="18">
        <v>0</v>
      </c>
      <c r="I1349" s="18">
        <v>0</v>
      </c>
      <c r="J1349" s="18">
        <v>1</v>
      </c>
      <c r="K1349" s="18" t="s">
        <v>121</v>
      </c>
      <c r="L1349" s="4" t="b">
        <v>0</v>
      </c>
    </row>
    <row r="1350" spans="1:12" x14ac:dyDescent="0.2">
      <c r="A1350" s="19" t="s">
        <v>13</v>
      </c>
      <c r="B1350" s="20">
        <v>94.8</v>
      </c>
      <c r="C1350" s="18">
        <v>88</v>
      </c>
      <c r="D1350" s="18">
        <v>90</v>
      </c>
      <c r="E1350" s="18">
        <v>1</v>
      </c>
      <c r="F1350" s="18">
        <v>1</v>
      </c>
      <c r="G1350" s="18">
        <v>1</v>
      </c>
      <c r="H1350" s="18">
        <v>0</v>
      </c>
      <c r="I1350" s="18">
        <v>0</v>
      </c>
      <c r="J1350" s="18">
        <v>1</v>
      </c>
      <c r="K1350" s="18" t="s">
        <v>126</v>
      </c>
      <c r="L1350" s="4" t="b">
        <v>0</v>
      </c>
    </row>
    <row r="1351" spans="1:12" x14ac:dyDescent="0.2">
      <c r="A1351" s="19" t="s">
        <v>13</v>
      </c>
      <c r="B1351" s="20">
        <v>74.8</v>
      </c>
      <c r="C1351" s="18">
        <v>68</v>
      </c>
      <c r="D1351" s="18">
        <v>77</v>
      </c>
      <c r="E1351" s="18">
        <v>0</v>
      </c>
      <c r="F1351" s="18">
        <v>1</v>
      </c>
      <c r="G1351" s="18">
        <v>0</v>
      </c>
      <c r="H1351" s="18">
        <v>0</v>
      </c>
      <c r="I1351" s="18">
        <v>0</v>
      </c>
      <c r="J1351" s="18">
        <v>0</v>
      </c>
      <c r="K1351" s="18" t="s">
        <v>122</v>
      </c>
      <c r="L1351" s="4" t="b">
        <v>0</v>
      </c>
    </row>
    <row r="1352" spans="1:12" x14ac:dyDescent="0.2">
      <c r="A1352" s="19" t="s">
        <v>13</v>
      </c>
      <c r="B1352" s="20">
        <v>82.8</v>
      </c>
      <c r="C1352" s="18">
        <v>76</v>
      </c>
      <c r="D1352" s="18">
        <v>68</v>
      </c>
      <c r="E1352" s="18">
        <v>0</v>
      </c>
      <c r="F1352" s="18">
        <v>0</v>
      </c>
      <c r="G1352" s="18">
        <v>1</v>
      </c>
      <c r="H1352" s="18">
        <v>0</v>
      </c>
      <c r="I1352" s="18">
        <v>1</v>
      </c>
      <c r="J1352" s="18">
        <v>1</v>
      </c>
      <c r="K1352" s="18" t="s">
        <v>127</v>
      </c>
      <c r="L1352" s="4" t="b">
        <v>0</v>
      </c>
    </row>
    <row r="1353" spans="1:12" x14ac:dyDescent="0.2">
      <c r="A1353" s="19" t="s">
        <v>13</v>
      </c>
      <c r="B1353" s="20">
        <v>84.2</v>
      </c>
      <c r="C1353" s="18">
        <v>91</v>
      </c>
      <c r="D1353" s="18">
        <v>74</v>
      </c>
      <c r="E1353" s="18">
        <v>0</v>
      </c>
      <c r="F1353" s="18">
        <v>0</v>
      </c>
      <c r="G1353" s="18">
        <v>1</v>
      </c>
      <c r="H1353" s="18">
        <v>0</v>
      </c>
      <c r="I1353" s="18">
        <v>1</v>
      </c>
      <c r="J1353" s="18">
        <v>1</v>
      </c>
      <c r="K1353" s="18" t="s">
        <v>123</v>
      </c>
      <c r="L1353" s="4" t="b">
        <v>0</v>
      </c>
    </row>
    <row r="1354" spans="1:12" x14ac:dyDescent="0.2">
      <c r="A1354" s="19" t="s">
        <v>16</v>
      </c>
      <c r="B1354" s="20">
        <v>97.8</v>
      </c>
      <c r="C1354" s="18">
        <v>91</v>
      </c>
      <c r="D1354" s="18">
        <v>94</v>
      </c>
      <c r="E1354" s="18">
        <v>1</v>
      </c>
      <c r="F1354" s="18">
        <v>1</v>
      </c>
      <c r="G1354" s="18">
        <v>1</v>
      </c>
      <c r="H1354" s="18">
        <v>0</v>
      </c>
      <c r="I1354" s="18">
        <v>0</v>
      </c>
      <c r="J1354" s="18">
        <v>0</v>
      </c>
      <c r="K1354" s="18" t="s">
        <v>136</v>
      </c>
      <c r="L1354" s="4" t="b">
        <v>0</v>
      </c>
    </row>
    <row r="1355" spans="1:12" x14ac:dyDescent="0.2">
      <c r="A1355" s="19" t="s">
        <v>16</v>
      </c>
      <c r="B1355" s="20">
        <v>94.7</v>
      </c>
      <c r="C1355" s="18">
        <v>88</v>
      </c>
      <c r="D1355" s="18">
        <v>90</v>
      </c>
      <c r="E1355" s="18">
        <v>0</v>
      </c>
      <c r="F1355" s="18">
        <v>1</v>
      </c>
      <c r="G1355" s="18">
        <v>1</v>
      </c>
      <c r="H1355" s="18">
        <v>1</v>
      </c>
      <c r="I1355" s="18">
        <v>0</v>
      </c>
      <c r="J1355" s="18">
        <v>0</v>
      </c>
      <c r="K1355" s="18" t="s">
        <v>131</v>
      </c>
      <c r="L1355" s="4" t="b">
        <v>0</v>
      </c>
    </row>
    <row r="1356" spans="1:12" x14ac:dyDescent="0.2">
      <c r="A1356" s="19" t="s">
        <v>16</v>
      </c>
      <c r="B1356" s="20">
        <v>97.7</v>
      </c>
      <c r="C1356" s="18">
        <v>91</v>
      </c>
      <c r="D1356" s="18">
        <v>90</v>
      </c>
      <c r="E1356" s="18">
        <v>0</v>
      </c>
      <c r="F1356" s="18">
        <v>1</v>
      </c>
      <c r="G1356" s="18">
        <v>1</v>
      </c>
      <c r="H1356" s="18">
        <v>1</v>
      </c>
      <c r="I1356" s="18">
        <v>0</v>
      </c>
      <c r="J1356" s="18">
        <v>0</v>
      </c>
      <c r="K1356" s="18" t="s">
        <v>119</v>
      </c>
      <c r="L1356" s="4" t="b">
        <v>0</v>
      </c>
    </row>
    <row r="1357" spans="1:12" x14ac:dyDescent="0.2">
      <c r="A1357" s="19" t="s">
        <v>13</v>
      </c>
      <c r="B1357" s="20">
        <v>93.7</v>
      </c>
      <c r="C1357" s="18">
        <v>87</v>
      </c>
      <c r="D1357" s="18">
        <v>92</v>
      </c>
      <c r="E1357" s="18">
        <v>0</v>
      </c>
      <c r="F1357" s="18">
        <v>0</v>
      </c>
      <c r="G1357" s="18">
        <v>1</v>
      </c>
      <c r="H1357" s="18">
        <v>1</v>
      </c>
      <c r="I1357" s="18">
        <v>1</v>
      </c>
      <c r="J1357" s="18">
        <v>1</v>
      </c>
      <c r="K1357" s="18" t="s">
        <v>135</v>
      </c>
      <c r="L1357" s="4" t="b">
        <v>0</v>
      </c>
    </row>
    <row r="1358" spans="1:12" x14ac:dyDescent="0.2">
      <c r="A1358" s="19" t="s">
        <v>13</v>
      </c>
      <c r="B1358" s="20">
        <v>91.7</v>
      </c>
      <c r="C1358" s="18">
        <v>85</v>
      </c>
      <c r="D1358" s="18">
        <v>85</v>
      </c>
      <c r="E1358" s="18">
        <v>1</v>
      </c>
      <c r="F1358" s="18">
        <v>1</v>
      </c>
      <c r="G1358" s="18">
        <v>1</v>
      </c>
      <c r="H1358" s="18">
        <v>0</v>
      </c>
      <c r="I1358" s="18">
        <v>0</v>
      </c>
      <c r="J1358" s="18">
        <v>1</v>
      </c>
      <c r="K1358" s="18" t="s">
        <v>121</v>
      </c>
      <c r="L1358" s="4" t="b">
        <v>0</v>
      </c>
    </row>
    <row r="1359" spans="1:12" x14ac:dyDescent="0.2">
      <c r="A1359" s="19" t="s">
        <v>13</v>
      </c>
      <c r="B1359" s="20">
        <v>97.7</v>
      </c>
      <c r="C1359" s="18">
        <v>91</v>
      </c>
      <c r="D1359" s="18">
        <v>91</v>
      </c>
      <c r="E1359" s="18">
        <v>1</v>
      </c>
      <c r="F1359" s="18">
        <v>1</v>
      </c>
      <c r="G1359" s="18">
        <v>1</v>
      </c>
      <c r="H1359" s="18">
        <v>0</v>
      </c>
      <c r="I1359" s="18">
        <v>0</v>
      </c>
      <c r="J1359" s="18">
        <v>1</v>
      </c>
      <c r="K1359" s="18" t="s">
        <v>121</v>
      </c>
      <c r="L1359" s="4" t="b">
        <v>0</v>
      </c>
    </row>
    <row r="1360" spans="1:12" x14ac:dyDescent="0.2">
      <c r="A1360" s="19" t="s">
        <v>16</v>
      </c>
      <c r="B1360" s="20">
        <v>97.7</v>
      </c>
      <c r="C1360" s="18">
        <v>91</v>
      </c>
      <c r="D1360" s="18">
        <v>85</v>
      </c>
      <c r="E1360" s="18">
        <v>1</v>
      </c>
      <c r="F1360" s="18">
        <v>1</v>
      </c>
      <c r="G1360" s="18">
        <v>1</v>
      </c>
      <c r="H1360" s="18">
        <v>0</v>
      </c>
      <c r="I1360" s="18">
        <v>0</v>
      </c>
      <c r="J1360" s="18">
        <v>1</v>
      </c>
      <c r="K1360" s="18" t="s">
        <v>126</v>
      </c>
      <c r="L1360" s="4" t="b">
        <v>0</v>
      </c>
    </row>
    <row r="1361" spans="1:12" x14ac:dyDescent="0.2">
      <c r="A1361" s="19" t="s">
        <v>16</v>
      </c>
      <c r="B1361" s="20">
        <v>83.3</v>
      </c>
      <c r="C1361" s="18">
        <v>90</v>
      </c>
      <c r="D1361" s="18">
        <v>66</v>
      </c>
      <c r="E1361" s="18">
        <v>0</v>
      </c>
      <c r="F1361" s="18">
        <v>1</v>
      </c>
      <c r="G1361" s="18">
        <v>0</v>
      </c>
      <c r="H1361" s="18">
        <v>0</v>
      </c>
      <c r="I1361" s="18">
        <v>0</v>
      </c>
      <c r="J1361" s="18">
        <v>0</v>
      </c>
      <c r="K1361" s="18" t="s">
        <v>122</v>
      </c>
      <c r="L1361" s="4" t="b">
        <v>0</v>
      </c>
    </row>
    <row r="1362" spans="1:12" x14ac:dyDescent="0.2">
      <c r="A1362" s="19" t="s">
        <v>13</v>
      </c>
      <c r="B1362" s="20">
        <v>88.7</v>
      </c>
      <c r="C1362" s="18">
        <v>82</v>
      </c>
      <c r="D1362" s="18">
        <v>75</v>
      </c>
      <c r="E1362" s="18">
        <v>0</v>
      </c>
      <c r="F1362" s="18">
        <v>0</v>
      </c>
      <c r="G1362" s="18">
        <v>1</v>
      </c>
      <c r="H1362" s="18">
        <v>0</v>
      </c>
      <c r="I1362" s="18">
        <v>1</v>
      </c>
      <c r="J1362" s="18">
        <v>1</v>
      </c>
      <c r="K1362" s="18" t="s">
        <v>123</v>
      </c>
      <c r="L1362" s="4" t="b">
        <v>0</v>
      </c>
    </row>
    <row r="1363" spans="1:12" x14ac:dyDescent="0.2">
      <c r="A1363" s="19" t="s">
        <v>13</v>
      </c>
      <c r="B1363" s="20">
        <v>91.7</v>
      </c>
      <c r="C1363" s="18">
        <v>85</v>
      </c>
      <c r="D1363" s="18">
        <v>83</v>
      </c>
      <c r="E1363" s="18">
        <v>0</v>
      </c>
      <c r="F1363" s="18">
        <v>0</v>
      </c>
      <c r="G1363" s="18">
        <v>1</v>
      </c>
      <c r="H1363" s="18">
        <v>0</v>
      </c>
      <c r="I1363" s="18">
        <v>1</v>
      </c>
      <c r="J1363" s="18">
        <v>1</v>
      </c>
      <c r="K1363" s="18" t="s">
        <v>123</v>
      </c>
      <c r="L1363" s="4" t="b">
        <v>0</v>
      </c>
    </row>
    <row r="1364" spans="1:12" x14ac:dyDescent="0.2">
      <c r="A1364" s="19" t="s">
        <v>13</v>
      </c>
      <c r="B1364" s="20">
        <v>88.7</v>
      </c>
      <c r="C1364" s="18">
        <v>82</v>
      </c>
      <c r="D1364" s="18">
        <v>91</v>
      </c>
      <c r="E1364" s="18">
        <v>0</v>
      </c>
      <c r="F1364" s="18">
        <v>1</v>
      </c>
      <c r="G1364" s="18">
        <v>0</v>
      </c>
      <c r="H1364" s="18">
        <v>1</v>
      </c>
      <c r="I1364" s="18">
        <v>0</v>
      </c>
      <c r="J1364" s="18">
        <v>1</v>
      </c>
      <c r="K1364" s="18" t="s">
        <v>138</v>
      </c>
      <c r="L1364" s="4" t="b">
        <v>0</v>
      </c>
    </row>
    <row r="1365" spans="1:12" x14ac:dyDescent="0.2">
      <c r="A1365" s="19" t="s">
        <v>13</v>
      </c>
      <c r="B1365" s="20">
        <v>88.6</v>
      </c>
      <c r="C1365" s="18">
        <v>82</v>
      </c>
      <c r="D1365" s="18">
        <v>86</v>
      </c>
      <c r="E1365" s="18">
        <v>1</v>
      </c>
      <c r="F1365" s="18">
        <v>1</v>
      </c>
      <c r="G1365" s="18">
        <v>1</v>
      </c>
      <c r="H1365" s="18">
        <v>0</v>
      </c>
      <c r="I1365" s="18">
        <v>0</v>
      </c>
      <c r="J1365" s="18">
        <v>1</v>
      </c>
      <c r="K1365" s="18" t="s">
        <v>121</v>
      </c>
      <c r="L1365" s="4" t="b">
        <v>0</v>
      </c>
    </row>
    <row r="1366" spans="1:12" x14ac:dyDescent="0.2">
      <c r="A1366" s="19" t="s">
        <v>13</v>
      </c>
      <c r="B1366" s="20">
        <v>92.6</v>
      </c>
      <c r="C1366" s="18">
        <v>86</v>
      </c>
      <c r="D1366" s="18">
        <v>80</v>
      </c>
      <c r="E1366" s="18">
        <v>1</v>
      </c>
      <c r="F1366" s="18">
        <v>1</v>
      </c>
      <c r="G1366" s="18">
        <v>1</v>
      </c>
      <c r="H1366" s="18">
        <v>0</v>
      </c>
      <c r="I1366" s="18">
        <v>0</v>
      </c>
      <c r="J1366" s="18">
        <v>1</v>
      </c>
      <c r="K1366" s="18" t="s">
        <v>121</v>
      </c>
      <c r="L1366" s="4" t="b">
        <v>0</v>
      </c>
    </row>
    <row r="1367" spans="1:12" x14ac:dyDescent="0.2">
      <c r="A1367" s="19" t="s">
        <v>13</v>
      </c>
      <c r="B1367" s="20">
        <v>97.6</v>
      </c>
      <c r="C1367" s="18">
        <v>91</v>
      </c>
      <c r="D1367" s="18">
        <v>93</v>
      </c>
      <c r="E1367" s="18">
        <v>1</v>
      </c>
      <c r="F1367" s="18">
        <v>1</v>
      </c>
      <c r="G1367" s="18">
        <v>1</v>
      </c>
      <c r="H1367" s="18">
        <v>0</v>
      </c>
      <c r="I1367" s="18">
        <v>0</v>
      </c>
      <c r="J1367" s="18">
        <v>1</v>
      </c>
      <c r="K1367" s="18" t="s">
        <v>126</v>
      </c>
      <c r="L1367" s="4" t="b">
        <v>0</v>
      </c>
    </row>
    <row r="1368" spans="1:12" x14ac:dyDescent="0.2">
      <c r="A1368" s="19" t="s">
        <v>13</v>
      </c>
      <c r="B1368" s="20">
        <v>79.599999999999994</v>
      </c>
      <c r="C1368" s="18">
        <v>73</v>
      </c>
      <c r="D1368" s="18">
        <v>84</v>
      </c>
      <c r="E1368" s="18">
        <v>0</v>
      </c>
      <c r="F1368" s="18">
        <v>1</v>
      </c>
      <c r="G1368" s="18">
        <v>0</v>
      </c>
      <c r="H1368" s="18">
        <v>0</v>
      </c>
      <c r="I1368" s="18">
        <v>0</v>
      </c>
      <c r="J1368" s="18">
        <v>0</v>
      </c>
      <c r="K1368" s="18" t="s">
        <v>132</v>
      </c>
      <c r="L1368" s="4" t="b">
        <v>0</v>
      </c>
    </row>
    <row r="1369" spans="1:12" x14ac:dyDescent="0.2">
      <c r="A1369" s="19" t="s">
        <v>16</v>
      </c>
      <c r="B1369" s="20">
        <v>83.6</v>
      </c>
      <c r="C1369" s="18">
        <v>77</v>
      </c>
      <c r="D1369" s="18">
        <v>80</v>
      </c>
      <c r="E1369" s="18">
        <v>0</v>
      </c>
      <c r="F1369" s="18">
        <v>1</v>
      </c>
      <c r="G1369" s="18">
        <v>0</v>
      </c>
      <c r="H1369" s="18">
        <v>0</v>
      </c>
      <c r="I1369" s="18">
        <v>0</v>
      </c>
      <c r="J1369" s="18">
        <v>0</v>
      </c>
      <c r="K1369" s="18" t="s">
        <v>122</v>
      </c>
      <c r="L1369" s="4" t="b">
        <v>0</v>
      </c>
    </row>
    <row r="1370" spans="1:12" x14ac:dyDescent="0.2">
      <c r="A1370" s="19" t="s">
        <v>16</v>
      </c>
      <c r="B1370" s="20">
        <v>89.4</v>
      </c>
      <c r="C1370" s="18">
        <v>96</v>
      </c>
      <c r="D1370" s="18">
        <v>83</v>
      </c>
      <c r="E1370" s="18">
        <v>0</v>
      </c>
      <c r="F1370" s="18">
        <v>1</v>
      </c>
      <c r="G1370" s="18">
        <v>0</v>
      </c>
      <c r="H1370" s="18">
        <v>0</v>
      </c>
      <c r="I1370" s="18">
        <v>0</v>
      </c>
      <c r="J1370" s="18">
        <v>0</v>
      </c>
      <c r="K1370" s="18" t="s">
        <v>133</v>
      </c>
      <c r="L1370" s="4" t="b">
        <v>0</v>
      </c>
    </row>
    <row r="1371" spans="1:12" x14ac:dyDescent="0.2">
      <c r="A1371" s="19" t="s">
        <v>13</v>
      </c>
      <c r="B1371" s="20">
        <v>93.6</v>
      </c>
      <c r="C1371" s="18">
        <v>87</v>
      </c>
      <c r="D1371" s="18">
        <v>80</v>
      </c>
      <c r="E1371" s="18">
        <v>0</v>
      </c>
      <c r="F1371" s="18">
        <v>0</v>
      </c>
      <c r="G1371" s="18">
        <v>1</v>
      </c>
      <c r="H1371" s="18">
        <v>0</v>
      </c>
      <c r="I1371" s="18">
        <v>1</v>
      </c>
      <c r="J1371" s="18">
        <v>1</v>
      </c>
      <c r="K1371" s="18" t="s">
        <v>123</v>
      </c>
      <c r="L1371" s="4" t="b">
        <v>0</v>
      </c>
    </row>
    <row r="1372" spans="1:12" x14ac:dyDescent="0.2">
      <c r="A1372" s="19" t="s">
        <v>13</v>
      </c>
      <c r="B1372" s="20">
        <v>87.6</v>
      </c>
      <c r="C1372" s="18">
        <v>81</v>
      </c>
      <c r="D1372" s="18">
        <v>90</v>
      </c>
      <c r="E1372" s="18">
        <v>0</v>
      </c>
      <c r="F1372" s="18">
        <v>1</v>
      </c>
      <c r="G1372" s="18">
        <v>0</v>
      </c>
      <c r="H1372" s="18">
        <v>1</v>
      </c>
      <c r="I1372" s="18">
        <v>0</v>
      </c>
      <c r="J1372" s="18">
        <v>1</v>
      </c>
      <c r="K1372" s="18" t="s">
        <v>138</v>
      </c>
      <c r="L1372" s="4" t="b">
        <v>0</v>
      </c>
    </row>
    <row r="1373" spans="1:12" x14ac:dyDescent="0.2">
      <c r="A1373" s="19" t="s">
        <v>16</v>
      </c>
      <c r="B1373" s="20">
        <v>90.6</v>
      </c>
      <c r="C1373" s="18">
        <v>84</v>
      </c>
      <c r="D1373" s="18">
        <v>86</v>
      </c>
      <c r="E1373" s="18">
        <v>0</v>
      </c>
      <c r="F1373" s="18">
        <v>1</v>
      </c>
      <c r="G1373" s="18">
        <v>0</v>
      </c>
      <c r="H1373" s="18">
        <v>1</v>
      </c>
      <c r="I1373" s="18">
        <v>0</v>
      </c>
      <c r="J1373" s="18">
        <v>1</v>
      </c>
      <c r="K1373" s="18" t="s">
        <v>124</v>
      </c>
      <c r="L1373" s="4" t="b">
        <v>0</v>
      </c>
    </row>
    <row r="1374" spans="1:12" x14ac:dyDescent="0.2">
      <c r="A1374" s="19" t="s">
        <v>16</v>
      </c>
      <c r="B1374" s="20">
        <v>98.6</v>
      </c>
      <c r="C1374" s="18">
        <v>92</v>
      </c>
      <c r="D1374" s="18">
        <v>96</v>
      </c>
      <c r="E1374" s="18">
        <v>1</v>
      </c>
      <c r="F1374" s="18">
        <v>1</v>
      </c>
      <c r="G1374" s="18">
        <v>1</v>
      </c>
      <c r="H1374" s="18">
        <v>0</v>
      </c>
      <c r="I1374" s="18">
        <v>0</v>
      </c>
      <c r="J1374" s="18">
        <v>0</v>
      </c>
      <c r="K1374" s="18" t="s">
        <v>136</v>
      </c>
      <c r="L1374" s="4" t="b">
        <v>0</v>
      </c>
    </row>
    <row r="1375" spans="1:12" x14ac:dyDescent="0.2">
      <c r="A1375" s="19" t="s">
        <v>16</v>
      </c>
      <c r="B1375" s="20">
        <v>93.5</v>
      </c>
      <c r="C1375" s="18">
        <v>87</v>
      </c>
      <c r="D1375" s="18">
        <v>92</v>
      </c>
      <c r="E1375" s="18">
        <v>1</v>
      </c>
      <c r="F1375" s="18">
        <v>1</v>
      </c>
      <c r="G1375" s="18">
        <v>1</v>
      </c>
      <c r="H1375" s="18">
        <v>0</v>
      </c>
      <c r="I1375" s="18">
        <v>0</v>
      </c>
      <c r="J1375" s="18">
        <v>1</v>
      </c>
      <c r="K1375" s="18" t="s">
        <v>121</v>
      </c>
      <c r="L1375" s="4" t="b">
        <v>0</v>
      </c>
    </row>
    <row r="1376" spans="1:12" x14ac:dyDescent="0.2">
      <c r="A1376" s="19" t="s">
        <v>13</v>
      </c>
      <c r="B1376" s="20">
        <v>97.5</v>
      </c>
      <c r="C1376" s="18">
        <v>91</v>
      </c>
      <c r="D1376" s="18">
        <v>84</v>
      </c>
      <c r="E1376" s="18">
        <v>1</v>
      </c>
      <c r="F1376" s="18">
        <v>1</v>
      </c>
      <c r="G1376" s="18">
        <v>1</v>
      </c>
      <c r="H1376" s="18">
        <v>0</v>
      </c>
      <c r="I1376" s="18">
        <v>0</v>
      </c>
      <c r="J1376" s="18">
        <v>1</v>
      </c>
      <c r="K1376" s="18" t="s">
        <v>121</v>
      </c>
      <c r="L1376" s="4" t="b">
        <v>0</v>
      </c>
    </row>
    <row r="1377" spans="1:12" x14ac:dyDescent="0.2">
      <c r="A1377" s="19" t="s">
        <v>13</v>
      </c>
      <c r="B1377" s="20">
        <v>86.5</v>
      </c>
      <c r="C1377" s="18">
        <v>80</v>
      </c>
      <c r="D1377" s="18">
        <v>74</v>
      </c>
      <c r="E1377" s="18">
        <v>0</v>
      </c>
      <c r="F1377" s="18">
        <v>1</v>
      </c>
      <c r="G1377" s="18">
        <v>0</v>
      </c>
      <c r="H1377" s="18">
        <v>1</v>
      </c>
      <c r="I1377" s="18">
        <v>0</v>
      </c>
      <c r="J1377" s="18">
        <v>1</v>
      </c>
      <c r="K1377" s="18" t="s">
        <v>124</v>
      </c>
      <c r="L1377" s="4" t="b">
        <v>0</v>
      </c>
    </row>
    <row r="1378" spans="1:12" x14ac:dyDescent="0.2">
      <c r="A1378" s="19" t="s">
        <v>16</v>
      </c>
      <c r="B1378" s="20">
        <v>91.5</v>
      </c>
      <c r="C1378" s="18">
        <v>85</v>
      </c>
      <c r="D1378" s="18">
        <v>93</v>
      </c>
      <c r="E1378" s="18">
        <v>1</v>
      </c>
      <c r="F1378" s="18">
        <v>1</v>
      </c>
      <c r="G1378" s="18">
        <v>1</v>
      </c>
      <c r="H1378" s="18">
        <v>0</v>
      </c>
      <c r="I1378" s="18">
        <v>0</v>
      </c>
      <c r="J1378" s="18">
        <v>0</v>
      </c>
      <c r="K1378" s="18" t="s">
        <v>130</v>
      </c>
      <c r="L1378" s="4" t="b">
        <v>0</v>
      </c>
    </row>
    <row r="1379" spans="1:12" x14ac:dyDescent="0.2">
      <c r="A1379" s="19" t="s">
        <v>16</v>
      </c>
      <c r="B1379" s="20">
        <v>91.4</v>
      </c>
      <c r="C1379" s="18">
        <v>85</v>
      </c>
      <c r="D1379" s="18">
        <v>72</v>
      </c>
      <c r="E1379" s="18">
        <v>0</v>
      </c>
      <c r="F1379" s="18">
        <v>1</v>
      </c>
      <c r="G1379" s="18">
        <v>1</v>
      </c>
      <c r="H1379" s="18">
        <v>1</v>
      </c>
      <c r="I1379" s="18">
        <v>0</v>
      </c>
      <c r="J1379" s="18">
        <v>0</v>
      </c>
      <c r="K1379" s="18" t="s">
        <v>119</v>
      </c>
      <c r="L1379" s="4" t="b">
        <v>0</v>
      </c>
    </row>
    <row r="1380" spans="1:12" x14ac:dyDescent="0.2">
      <c r="A1380" s="19" t="s">
        <v>16</v>
      </c>
      <c r="B1380" s="20">
        <v>93.4</v>
      </c>
      <c r="C1380" s="18">
        <v>87</v>
      </c>
      <c r="D1380" s="18">
        <v>92</v>
      </c>
      <c r="E1380" s="18">
        <v>0</v>
      </c>
      <c r="F1380" s="18">
        <v>1</v>
      </c>
      <c r="G1380" s="18">
        <v>1</v>
      </c>
      <c r="H1380" s="18">
        <v>1</v>
      </c>
      <c r="I1380" s="18">
        <v>0</v>
      </c>
      <c r="J1380" s="18">
        <v>0</v>
      </c>
      <c r="K1380" s="18" t="s">
        <v>119</v>
      </c>
      <c r="L1380" s="4" t="b">
        <v>0</v>
      </c>
    </row>
    <row r="1381" spans="1:12" x14ac:dyDescent="0.2">
      <c r="A1381" s="19" t="s">
        <v>13</v>
      </c>
      <c r="B1381" s="20">
        <v>96.4</v>
      </c>
      <c r="C1381" s="18">
        <v>90</v>
      </c>
      <c r="D1381" s="18">
        <v>94</v>
      </c>
      <c r="E1381" s="18">
        <v>0</v>
      </c>
      <c r="F1381" s="18">
        <v>1</v>
      </c>
      <c r="G1381" s="18">
        <v>1</v>
      </c>
      <c r="H1381" s="18">
        <v>1</v>
      </c>
      <c r="I1381" s="18">
        <v>0</v>
      </c>
      <c r="J1381" s="18">
        <v>0</v>
      </c>
      <c r="K1381" s="18" t="s">
        <v>131</v>
      </c>
      <c r="L1381" s="4" t="b">
        <v>0</v>
      </c>
    </row>
    <row r="1382" spans="1:12" x14ac:dyDescent="0.2">
      <c r="A1382" s="19" t="s">
        <v>13</v>
      </c>
      <c r="B1382" s="20">
        <v>83.4</v>
      </c>
      <c r="C1382" s="18">
        <v>77</v>
      </c>
      <c r="D1382" s="18">
        <v>80</v>
      </c>
      <c r="E1382" s="18">
        <v>1</v>
      </c>
      <c r="F1382" s="18">
        <v>1</v>
      </c>
      <c r="G1382" s="18">
        <v>1</v>
      </c>
      <c r="H1382" s="18">
        <v>0</v>
      </c>
      <c r="I1382" s="18">
        <v>0</v>
      </c>
      <c r="J1382" s="18">
        <v>1</v>
      </c>
      <c r="K1382" s="18" t="s">
        <v>121</v>
      </c>
      <c r="L1382" s="4" t="b">
        <v>0</v>
      </c>
    </row>
    <row r="1383" spans="1:12" x14ac:dyDescent="0.2">
      <c r="A1383" s="19" t="s">
        <v>16</v>
      </c>
      <c r="B1383" s="20">
        <v>88.6</v>
      </c>
      <c r="C1383" s="18">
        <v>95</v>
      </c>
      <c r="D1383" s="18">
        <v>80</v>
      </c>
      <c r="E1383" s="18">
        <v>1</v>
      </c>
      <c r="F1383" s="18">
        <v>1</v>
      </c>
      <c r="G1383" s="18">
        <v>1</v>
      </c>
      <c r="H1383" s="18">
        <v>0</v>
      </c>
      <c r="I1383" s="18">
        <v>0</v>
      </c>
      <c r="J1383" s="18">
        <v>1</v>
      </c>
      <c r="K1383" s="18" t="s">
        <v>134</v>
      </c>
      <c r="L1383" s="4" t="b">
        <v>0</v>
      </c>
    </row>
    <row r="1384" spans="1:12" x14ac:dyDescent="0.2">
      <c r="A1384" s="19" t="s">
        <v>16</v>
      </c>
      <c r="B1384" s="20">
        <v>91.4</v>
      </c>
      <c r="C1384" s="18">
        <v>85</v>
      </c>
      <c r="D1384" s="18">
        <v>83</v>
      </c>
      <c r="E1384" s="18">
        <v>1</v>
      </c>
      <c r="F1384" s="18">
        <v>1</v>
      </c>
      <c r="G1384" s="18">
        <v>1</v>
      </c>
      <c r="H1384" s="18">
        <v>0</v>
      </c>
      <c r="I1384" s="18">
        <v>0</v>
      </c>
      <c r="J1384" s="18">
        <v>1</v>
      </c>
      <c r="K1384" s="18" t="s">
        <v>121</v>
      </c>
      <c r="L1384" s="4" t="b">
        <v>0</v>
      </c>
    </row>
    <row r="1385" spans="1:12" x14ac:dyDescent="0.2">
      <c r="A1385" s="19" t="s">
        <v>16</v>
      </c>
      <c r="B1385" s="20">
        <v>91.4</v>
      </c>
      <c r="C1385" s="18">
        <v>85</v>
      </c>
      <c r="D1385" s="18">
        <v>82</v>
      </c>
      <c r="E1385" s="18">
        <v>1</v>
      </c>
      <c r="F1385" s="18">
        <v>1</v>
      </c>
      <c r="G1385" s="18">
        <v>1</v>
      </c>
      <c r="H1385" s="18">
        <v>0</v>
      </c>
      <c r="I1385" s="18">
        <v>0</v>
      </c>
      <c r="J1385" s="18">
        <v>1</v>
      </c>
      <c r="K1385" s="18" t="s">
        <v>121</v>
      </c>
      <c r="L1385" s="4" t="b">
        <v>0</v>
      </c>
    </row>
    <row r="1386" spans="1:12" x14ac:dyDescent="0.2">
      <c r="A1386" s="19" t="s">
        <v>13</v>
      </c>
      <c r="B1386" s="20">
        <v>96.4</v>
      </c>
      <c r="C1386" s="18">
        <v>90</v>
      </c>
      <c r="D1386" s="18">
        <v>80</v>
      </c>
      <c r="E1386" s="18">
        <v>1</v>
      </c>
      <c r="F1386" s="18">
        <v>1</v>
      </c>
      <c r="G1386" s="18">
        <v>1</v>
      </c>
      <c r="H1386" s="18">
        <v>0</v>
      </c>
      <c r="I1386" s="18">
        <v>0</v>
      </c>
      <c r="J1386" s="18">
        <v>1</v>
      </c>
      <c r="K1386" s="18" t="s">
        <v>121</v>
      </c>
      <c r="L1386" s="4" t="b">
        <v>0</v>
      </c>
    </row>
    <row r="1387" spans="1:12" x14ac:dyDescent="0.2">
      <c r="A1387" s="19" t="s">
        <v>13</v>
      </c>
      <c r="B1387" s="20">
        <v>83.3</v>
      </c>
      <c r="C1387" s="18">
        <v>77</v>
      </c>
      <c r="D1387" s="18">
        <v>84</v>
      </c>
      <c r="E1387" s="18">
        <v>0</v>
      </c>
      <c r="F1387" s="18">
        <v>1</v>
      </c>
      <c r="G1387" s="18">
        <v>1</v>
      </c>
      <c r="H1387" s="18">
        <v>1</v>
      </c>
      <c r="I1387" s="18">
        <v>0</v>
      </c>
      <c r="J1387" s="18">
        <v>0</v>
      </c>
      <c r="K1387" s="18" t="s">
        <v>119</v>
      </c>
      <c r="L1387" s="4" t="b">
        <v>0</v>
      </c>
    </row>
    <row r="1388" spans="1:12" x14ac:dyDescent="0.2">
      <c r="A1388" s="19" t="s">
        <v>13</v>
      </c>
      <c r="B1388" s="20">
        <v>92.3</v>
      </c>
      <c r="C1388" s="18">
        <v>86</v>
      </c>
      <c r="D1388" s="18">
        <v>85</v>
      </c>
      <c r="E1388" s="18">
        <v>0</v>
      </c>
      <c r="F1388" s="18">
        <v>1</v>
      </c>
      <c r="G1388" s="18">
        <v>1</v>
      </c>
      <c r="H1388" s="18">
        <v>1</v>
      </c>
      <c r="I1388" s="18">
        <v>0</v>
      </c>
      <c r="J1388" s="18">
        <v>0</v>
      </c>
      <c r="K1388" s="18" t="s">
        <v>131</v>
      </c>
      <c r="L1388" s="4" t="b">
        <v>0</v>
      </c>
    </row>
    <row r="1389" spans="1:12" x14ac:dyDescent="0.2">
      <c r="A1389" s="19" t="s">
        <v>13</v>
      </c>
      <c r="B1389" s="20">
        <v>94.3</v>
      </c>
      <c r="C1389" s="18">
        <v>88</v>
      </c>
      <c r="D1389" s="18">
        <v>97</v>
      </c>
      <c r="E1389" s="18">
        <v>0</v>
      </c>
      <c r="F1389" s="18">
        <v>1</v>
      </c>
      <c r="G1389" s="18">
        <v>1</v>
      </c>
      <c r="H1389" s="18">
        <v>1</v>
      </c>
      <c r="I1389" s="18">
        <v>0</v>
      </c>
      <c r="J1389" s="18">
        <v>0</v>
      </c>
      <c r="K1389" s="18" t="s">
        <v>131</v>
      </c>
      <c r="L1389" s="4" t="b">
        <v>0</v>
      </c>
    </row>
    <row r="1390" spans="1:12" x14ac:dyDescent="0.2">
      <c r="A1390" s="19" t="s">
        <v>13</v>
      </c>
      <c r="B1390" s="20">
        <v>97.3</v>
      </c>
      <c r="C1390" s="18">
        <v>91</v>
      </c>
      <c r="D1390" s="18">
        <v>90</v>
      </c>
      <c r="E1390" s="18">
        <v>0</v>
      </c>
      <c r="F1390" s="18">
        <v>1</v>
      </c>
      <c r="G1390" s="18">
        <v>1</v>
      </c>
      <c r="H1390" s="18">
        <v>1</v>
      </c>
      <c r="I1390" s="18">
        <v>0</v>
      </c>
      <c r="J1390" s="18">
        <v>0</v>
      </c>
      <c r="K1390" s="18" t="s">
        <v>119</v>
      </c>
      <c r="L1390" s="4" t="b">
        <v>0</v>
      </c>
    </row>
    <row r="1391" spans="1:12" x14ac:dyDescent="0.2">
      <c r="A1391" s="19" t="s">
        <v>13</v>
      </c>
      <c r="B1391" s="20">
        <v>96.3</v>
      </c>
      <c r="C1391" s="18">
        <v>90</v>
      </c>
      <c r="D1391" s="18">
        <v>95</v>
      </c>
      <c r="E1391" s="18">
        <v>0</v>
      </c>
      <c r="F1391" s="18">
        <v>0</v>
      </c>
      <c r="G1391" s="18">
        <v>1</v>
      </c>
      <c r="H1391" s="18">
        <v>1</v>
      </c>
      <c r="I1391" s="18">
        <v>1</v>
      </c>
      <c r="J1391" s="18">
        <v>1</v>
      </c>
      <c r="K1391" s="18" t="s">
        <v>135</v>
      </c>
      <c r="L1391" s="4" t="b">
        <v>0</v>
      </c>
    </row>
    <row r="1392" spans="1:12" x14ac:dyDescent="0.2">
      <c r="A1392" s="19" t="s">
        <v>13</v>
      </c>
      <c r="B1392" s="20">
        <v>75.7</v>
      </c>
      <c r="C1392" s="18">
        <v>82</v>
      </c>
      <c r="D1392" s="18">
        <v>71</v>
      </c>
      <c r="E1392" s="18">
        <v>0</v>
      </c>
      <c r="F1392" s="18">
        <v>1</v>
      </c>
      <c r="G1392" s="18">
        <v>0</v>
      </c>
      <c r="H1392" s="18">
        <v>0</v>
      </c>
      <c r="I1392" s="18">
        <v>0</v>
      </c>
      <c r="J1392" s="18">
        <v>0</v>
      </c>
      <c r="K1392" s="18" t="s">
        <v>122</v>
      </c>
      <c r="L1392" s="4" t="b">
        <v>0</v>
      </c>
    </row>
    <row r="1393" spans="1:12" x14ac:dyDescent="0.2">
      <c r="A1393" s="19" t="s">
        <v>13</v>
      </c>
      <c r="B1393" s="20">
        <v>86.3</v>
      </c>
      <c r="C1393" s="18">
        <v>80</v>
      </c>
      <c r="D1393" s="18">
        <v>67</v>
      </c>
      <c r="E1393" s="18">
        <v>0</v>
      </c>
      <c r="F1393" s="18">
        <v>0</v>
      </c>
      <c r="G1393" s="18">
        <v>1</v>
      </c>
      <c r="H1393" s="18">
        <v>0</v>
      </c>
      <c r="I1393" s="18">
        <v>1</v>
      </c>
      <c r="J1393" s="18">
        <v>1</v>
      </c>
      <c r="K1393" s="18" t="s">
        <v>123</v>
      </c>
      <c r="L1393" s="4" t="b">
        <v>0</v>
      </c>
    </row>
    <row r="1394" spans="1:12" x14ac:dyDescent="0.2">
      <c r="A1394" s="19" t="s">
        <v>13</v>
      </c>
      <c r="B1394" s="20">
        <v>86.3</v>
      </c>
      <c r="C1394" s="18">
        <v>80</v>
      </c>
      <c r="D1394" s="18">
        <v>77</v>
      </c>
      <c r="E1394" s="18">
        <v>0</v>
      </c>
      <c r="F1394" s="18">
        <v>1</v>
      </c>
      <c r="G1394" s="18">
        <v>0</v>
      </c>
      <c r="H1394" s="18">
        <v>1</v>
      </c>
      <c r="I1394" s="18">
        <v>0</v>
      </c>
      <c r="J1394" s="18">
        <v>1</v>
      </c>
      <c r="K1394" s="18" t="s">
        <v>124</v>
      </c>
      <c r="L1394" s="4" t="b">
        <v>0</v>
      </c>
    </row>
    <row r="1395" spans="1:12" x14ac:dyDescent="0.2">
      <c r="A1395" s="19" t="s">
        <v>13</v>
      </c>
      <c r="B1395" s="20">
        <v>96.2</v>
      </c>
      <c r="C1395" s="18">
        <v>90</v>
      </c>
      <c r="D1395" s="18">
        <v>90</v>
      </c>
      <c r="E1395" s="18">
        <v>0</v>
      </c>
      <c r="F1395" s="18">
        <v>1</v>
      </c>
      <c r="G1395" s="18">
        <v>1</v>
      </c>
      <c r="H1395" s="18">
        <v>1</v>
      </c>
      <c r="I1395" s="18">
        <v>0</v>
      </c>
      <c r="J1395" s="18">
        <v>0</v>
      </c>
      <c r="K1395" s="18" t="s">
        <v>119</v>
      </c>
      <c r="L1395" s="4" t="b">
        <v>0</v>
      </c>
    </row>
    <row r="1396" spans="1:12" x14ac:dyDescent="0.2">
      <c r="A1396" s="19" t="s">
        <v>13</v>
      </c>
      <c r="B1396" s="20">
        <v>97.2</v>
      </c>
      <c r="C1396" s="18">
        <v>91</v>
      </c>
      <c r="D1396" s="18">
        <v>94</v>
      </c>
      <c r="E1396" s="18">
        <v>1</v>
      </c>
      <c r="F1396" s="18">
        <v>1</v>
      </c>
      <c r="G1396" s="18">
        <v>1</v>
      </c>
      <c r="H1396" s="18">
        <v>0</v>
      </c>
      <c r="I1396" s="18">
        <v>0</v>
      </c>
      <c r="J1396" s="18">
        <v>1</v>
      </c>
      <c r="K1396" s="18" t="s">
        <v>121</v>
      </c>
      <c r="L1396" s="4" t="b">
        <v>0</v>
      </c>
    </row>
    <row r="1397" spans="1:12" x14ac:dyDescent="0.2">
      <c r="A1397" s="19" t="s">
        <v>13</v>
      </c>
      <c r="B1397" s="20">
        <v>76.2</v>
      </c>
      <c r="C1397" s="18">
        <v>70</v>
      </c>
      <c r="D1397" s="18">
        <v>62</v>
      </c>
      <c r="E1397" s="18">
        <v>0</v>
      </c>
      <c r="F1397" s="18">
        <v>1</v>
      </c>
      <c r="G1397" s="18">
        <v>0</v>
      </c>
      <c r="H1397" s="18">
        <v>0</v>
      </c>
      <c r="I1397" s="18">
        <v>0</v>
      </c>
      <c r="J1397" s="18">
        <v>0</v>
      </c>
      <c r="K1397" s="18" t="s">
        <v>122</v>
      </c>
      <c r="L1397" s="4" t="b">
        <v>0</v>
      </c>
    </row>
    <row r="1398" spans="1:12" x14ac:dyDescent="0.2">
      <c r="A1398" s="19" t="s">
        <v>13</v>
      </c>
      <c r="B1398" s="20">
        <v>84.2</v>
      </c>
      <c r="C1398" s="18">
        <v>78</v>
      </c>
      <c r="D1398" s="18">
        <v>82</v>
      </c>
      <c r="E1398" s="18">
        <v>1</v>
      </c>
      <c r="F1398" s="18">
        <v>1</v>
      </c>
      <c r="G1398" s="18">
        <v>1</v>
      </c>
      <c r="H1398" s="18">
        <v>0</v>
      </c>
      <c r="I1398" s="18">
        <v>0</v>
      </c>
      <c r="J1398" s="18">
        <v>0</v>
      </c>
      <c r="K1398" s="18" t="s">
        <v>129</v>
      </c>
      <c r="L1398" s="4" t="b">
        <v>0</v>
      </c>
    </row>
    <row r="1399" spans="1:12" x14ac:dyDescent="0.2">
      <c r="A1399" s="19" t="s">
        <v>16</v>
      </c>
      <c r="B1399" s="20">
        <v>91.2</v>
      </c>
      <c r="C1399" s="18">
        <v>85</v>
      </c>
      <c r="D1399" s="18">
        <v>83</v>
      </c>
      <c r="E1399" s="18">
        <v>1</v>
      </c>
      <c r="F1399" s="18">
        <v>1</v>
      </c>
      <c r="G1399" s="18">
        <v>1</v>
      </c>
      <c r="H1399" s="18">
        <v>0</v>
      </c>
      <c r="I1399" s="18">
        <v>0</v>
      </c>
      <c r="J1399" s="18">
        <v>0</v>
      </c>
      <c r="K1399" s="18" t="s">
        <v>130</v>
      </c>
      <c r="L1399" s="4" t="b">
        <v>0</v>
      </c>
    </row>
    <row r="1400" spans="1:12" x14ac:dyDescent="0.2">
      <c r="A1400" s="19" t="s">
        <v>16</v>
      </c>
      <c r="B1400" s="20">
        <v>94.2</v>
      </c>
      <c r="C1400" s="18">
        <v>88</v>
      </c>
      <c r="D1400" s="18">
        <v>92</v>
      </c>
      <c r="E1400" s="18">
        <v>1</v>
      </c>
      <c r="F1400" s="18">
        <v>1</v>
      </c>
      <c r="G1400" s="18">
        <v>1</v>
      </c>
      <c r="H1400" s="18">
        <v>0</v>
      </c>
      <c r="I1400" s="18">
        <v>0</v>
      </c>
      <c r="J1400" s="18">
        <v>0</v>
      </c>
      <c r="K1400" s="18" t="s">
        <v>130</v>
      </c>
      <c r="L1400" s="4" t="b">
        <v>0</v>
      </c>
    </row>
    <row r="1401" spans="1:12" x14ac:dyDescent="0.2">
      <c r="A1401" s="19" t="s">
        <v>13</v>
      </c>
      <c r="B1401" s="20">
        <v>86.1</v>
      </c>
      <c r="C1401" s="18">
        <v>80</v>
      </c>
      <c r="D1401" s="18">
        <v>85</v>
      </c>
      <c r="E1401" s="18">
        <v>0</v>
      </c>
      <c r="F1401" s="18">
        <v>1</v>
      </c>
      <c r="G1401" s="18">
        <v>1</v>
      </c>
      <c r="H1401" s="18">
        <v>1</v>
      </c>
      <c r="I1401" s="18">
        <v>0</v>
      </c>
      <c r="J1401" s="18">
        <v>0</v>
      </c>
      <c r="K1401" s="18" t="s">
        <v>119</v>
      </c>
      <c r="L1401" s="4" t="b">
        <v>0</v>
      </c>
    </row>
    <row r="1402" spans="1:12" x14ac:dyDescent="0.2">
      <c r="A1402" s="19" t="s">
        <v>13</v>
      </c>
      <c r="B1402" s="20">
        <v>96.1</v>
      </c>
      <c r="C1402" s="18">
        <v>90</v>
      </c>
      <c r="D1402" s="18">
        <v>93</v>
      </c>
      <c r="E1402" s="18">
        <v>0</v>
      </c>
      <c r="F1402" s="18">
        <v>1</v>
      </c>
      <c r="G1402" s="18">
        <v>1</v>
      </c>
      <c r="H1402" s="18">
        <v>1</v>
      </c>
      <c r="I1402" s="18">
        <v>0</v>
      </c>
      <c r="J1402" s="18">
        <v>0</v>
      </c>
      <c r="K1402" s="18" t="s">
        <v>131</v>
      </c>
      <c r="L1402" s="4" t="b">
        <v>0</v>
      </c>
    </row>
    <row r="1403" spans="1:12" x14ac:dyDescent="0.2">
      <c r="A1403" s="19" t="s">
        <v>13</v>
      </c>
      <c r="B1403" s="20">
        <v>96.1</v>
      </c>
      <c r="C1403" s="18">
        <v>90</v>
      </c>
      <c r="D1403" s="18">
        <v>88</v>
      </c>
      <c r="E1403" s="18">
        <v>0</v>
      </c>
      <c r="F1403" s="18">
        <v>1</v>
      </c>
      <c r="G1403" s="18">
        <v>1</v>
      </c>
      <c r="H1403" s="18">
        <v>1</v>
      </c>
      <c r="I1403" s="18">
        <v>0</v>
      </c>
      <c r="J1403" s="18">
        <v>0</v>
      </c>
      <c r="K1403" s="18" t="s">
        <v>141</v>
      </c>
      <c r="L1403" s="4" t="b">
        <v>0</v>
      </c>
    </row>
    <row r="1404" spans="1:12" x14ac:dyDescent="0.2">
      <c r="A1404" s="19" t="s">
        <v>13</v>
      </c>
      <c r="B1404" s="20">
        <v>92.1</v>
      </c>
      <c r="C1404" s="18">
        <v>86</v>
      </c>
      <c r="D1404" s="18">
        <v>99</v>
      </c>
      <c r="E1404" s="18">
        <v>1</v>
      </c>
      <c r="F1404" s="18">
        <v>1</v>
      </c>
      <c r="G1404" s="18">
        <v>1</v>
      </c>
      <c r="H1404" s="18">
        <v>0</v>
      </c>
      <c r="I1404" s="18">
        <v>0</v>
      </c>
      <c r="J1404" s="18">
        <v>1</v>
      </c>
      <c r="K1404" s="18" t="s">
        <v>121</v>
      </c>
      <c r="L1404" s="4" t="b">
        <v>0</v>
      </c>
    </row>
    <row r="1405" spans="1:12" x14ac:dyDescent="0.2">
      <c r="A1405" s="19" t="s">
        <v>16</v>
      </c>
      <c r="B1405" s="20">
        <v>96.1</v>
      </c>
      <c r="C1405" s="18">
        <v>90</v>
      </c>
      <c r="D1405" s="18">
        <v>92</v>
      </c>
      <c r="E1405" s="18">
        <v>1</v>
      </c>
      <c r="F1405" s="18">
        <v>1</v>
      </c>
      <c r="G1405" s="18">
        <v>1</v>
      </c>
      <c r="H1405" s="18">
        <v>0</v>
      </c>
      <c r="I1405" s="18">
        <v>0</v>
      </c>
      <c r="J1405" s="18">
        <v>1</v>
      </c>
      <c r="K1405" s="18" t="s">
        <v>121</v>
      </c>
      <c r="L1405" s="4" t="b">
        <v>0</v>
      </c>
    </row>
    <row r="1406" spans="1:12" x14ac:dyDescent="0.2">
      <c r="A1406" s="19" t="s">
        <v>13</v>
      </c>
      <c r="B1406" s="20">
        <v>97.1</v>
      </c>
      <c r="C1406" s="18">
        <v>91</v>
      </c>
      <c r="D1406" s="18">
        <v>90</v>
      </c>
      <c r="E1406" s="18">
        <v>1</v>
      </c>
      <c r="F1406" s="18">
        <v>1</v>
      </c>
      <c r="G1406" s="18">
        <v>1</v>
      </c>
      <c r="H1406" s="18">
        <v>0</v>
      </c>
      <c r="I1406" s="18">
        <v>0</v>
      </c>
      <c r="J1406" s="18">
        <v>1</v>
      </c>
      <c r="K1406" s="18" t="s">
        <v>121</v>
      </c>
      <c r="L1406" s="4" t="b">
        <v>0</v>
      </c>
    </row>
    <row r="1407" spans="1:12" x14ac:dyDescent="0.2">
      <c r="A1407" s="19" t="s">
        <v>16</v>
      </c>
      <c r="B1407" s="20">
        <v>79.099999999999994</v>
      </c>
      <c r="C1407" s="18">
        <v>73</v>
      </c>
      <c r="D1407" s="18">
        <v>72</v>
      </c>
      <c r="E1407" s="18">
        <v>0</v>
      </c>
      <c r="F1407" s="18">
        <v>1</v>
      </c>
      <c r="G1407" s="18">
        <v>0</v>
      </c>
      <c r="H1407" s="18">
        <v>0</v>
      </c>
      <c r="I1407" s="18">
        <v>0</v>
      </c>
      <c r="J1407" s="18">
        <v>0</v>
      </c>
      <c r="K1407" s="18" t="s">
        <v>122</v>
      </c>
      <c r="L1407" s="4" t="b">
        <v>0</v>
      </c>
    </row>
    <row r="1408" spans="1:12" x14ac:dyDescent="0.2">
      <c r="A1408" s="19" t="s">
        <v>13</v>
      </c>
      <c r="B1408" s="20">
        <v>93.1</v>
      </c>
      <c r="C1408" s="18">
        <v>87</v>
      </c>
      <c r="D1408" s="18">
        <v>88</v>
      </c>
      <c r="E1408" s="18">
        <v>0</v>
      </c>
      <c r="F1408" s="18">
        <v>0</v>
      </c>
      <c r="G1408" s="18">
        <v>1</v>
      </c>
      <c r="H1408" s="18">
        <v>0</v>
      </c>
      <c r="I1408" s="18">
        <v>1</v>
      </c>
      <c r="J1408" s="18">
        <v>1</v>
      </c>
      <c r="K1408" s="18" t="s">
        <v>140</v>
      </c>
      <c r="L1408" s="4" t="b">
        <v>0</v>
      </c>
    </row>
    <row r="1409" spans="1:12" x14ac:dyDescent="0.2">
      <c r="A1409" s="19" t="s">
        <v>13</v>
      </c>
      <c r="B1409" s="20">
        <v>90.1</v>
      </c>
      <c r="C1409" s="18">
        <v>84</v>
      </c>
      <c r="D1409" s="18">
        <v>85</v>
      </c>
      <c r="E1409" s="18">
        <v>0</v>
      </c>
      <c r="F1409" s="18">
        <v>1</v>
      </c>
      <c r="G1409" s="18">
        <v>0</v>
      </c>
      <c r="H1409" s="18">
        <v>1</v>
      </c>
      <c r="I1409" s="18">
        <v>0</v>
      </c>
      <c r="J1409" s="18">
        <v>1</v>
      </c>
      <c r="K1409" s="18" t="s">
        <v>125</v>
      </c>
      <c r="L1409" s="4" t="b">
        <v>0</v>
      </c>
    </row>
    <row r="1410" spans="1:12" x14ac:dyDescent="0.2">
      <c r="A1410" s="19" t="s">
        <v>13</v>
      </c>
      <c r="B1410" s="20">
        <v>92.1</v>
      </c>
      <c r="C1410" s="18">
        <v>86</v>
      </c>
      <c r="D1410" s="18">
        <v>87</v>
      </c>
      <c r="E1410" s="18">
        <v>0</v>
      </c>
      <c r="F1410" s="18">
        <v>1</v>
      </c>
      <c r="G1410" s="18">
        <v>0</v>
      </c>
      <c r="H1410" s="18">
        <v>1</v>
      </c>
      <c r="I1410" s="18">
        <v>0</v>
      </c>
      <c r="J1410" s="18">
        <v>1</v>
      </c>
      <c r="K1410" s="18" t="s">
        <v>138</v>
      </c>
      <c r="L1410" s="4" t="b">
        <v>0</v>
      </c>
    </row>
    <row r="1411" spans="1:12" x14ac:dyDescent="0.2">
      <c r="A1411" s="19" t="s">
        <v>16</v>
      </c>
      <c r="B1411" s="20">
        <v>97.1</v>
      </c>
      <c r="C1411" s="18">
        <v>91</v>
      </c>
      <c r="D1411" s="18">
        <v>80</v>
      </c>
      <c r="E1411" s="18">
        <v>0</v>
      </c>
      <c r="F1411" s="18">
        <v>1</v>
      </c>
      <c r="G1411" s="18">
        <v>0</v>
      </c>
      <c r="H1411" s="18">
        <v>1</v>
      </c>
      <c r="I1411" s="18">
        <v>0</v>
      </c>
      <c r="J1411" s="18">
        <v>1</v>
      </c>
      <c r="K1411" s="18" t="s">
        <v>125</v>
      </c>
      <c r="L1411" s="4" t="b">
        <v>0</v>
      </c>
    </row>
    <row r="1412" spans="1:12" x14ac:dyDescent="0.2">
      <c r="A1412" s="19" t="s">
        <v>16</v>
      </c>
      <c r="B1412" s="20">
        <v>88.1</v>
      </c>
      <c r="C1412" s="18">
        <v>82</v>
      </c>
      <c r="D1412" s="18">
        <v>85</v>
      </c>
      <c r="E1412" s="18">
        <v>1</v>
      </c>
      <c r="F1412" s="18">
        <v>1</v>
      </c>
      <c r="G1412" s="18">
        <v>1</v>
      </c>
      <c r="H1412" s="18">
        <v>0</v>
      </c>
      <c r="I1412" s="18">
        <v>0</v>
      </c>
      <c r="J1412" s="18">
        <v>0</v>
      </c>
      <c r="K1412" s="18" t="s">
        <v>130</v>
      </c>
      <c r="L1412" s="4" t="b">
        <v>0</v>
      </c>
    </row>
    <row r="1413" spans="1:12" x14ac:dyDescent="0.2">
      <c r="A1413" s="19" t="s">
        <v>13</v>
      </c>
      <c r="B1413" s="20">
        <v>92.9</v>
      </c>
      <c r="C1413" s="18">
        <v>99</v>
      </c>
      <c r="D1413" s="18">
        <v>88</v>
      </c>
      <c r="E1413" s="18">
        <v>1</v>
      </c>
      <c r="F1413" s="18">
        <v>1</v>
      </c>
      <c r="G1413" s="18">
        <v>1</v>
      </c>
      <c r="H1413" s="18">
        <v>0</v>
      </c>
      <c r="I1413" s="18">
        <v>0</v>
      </c>
      <c r="J1413" s="18">
        <v>0</v>
      </c>
      <c r="K1413" s="18" t="s">
        <v>130</v>
      </c>
      <c r="L1413" s="4" t="b">
        <v>0</v>
      </c>
    </row>
    <row r="1414" spans="1:12" x14ac:dyDescent="0.2">
      <c r="A1414" s="19" t="s">
        <v>13</v>
      </c>
      <c r="B1414" s="20">
        <v>97.1</v>
      </c>
      <c r="C1414" s="18">
        <v>91</v>
      </c>
      <c r="D1414" s="18">
        <v>92</v>
      </c>
      <c r="E1414" s="18">
        <v>1</v>
      </c>
      <c r="F1414" s="18">
        <v>1</v>
      </c>
      <c r="G1414" s="18">
        <v>1</v>
      </c>
      <c r="H1414" s="18">
        <v>0</v>
      </c>
      <c r="I1414" s="18">
        <v>0</v>
      </c>
      <c r="J1414" s="18">
        <v>0</v>
      </c>
      <c r="K1414" s="18" t="s">
        <v>130</v>
      </c>
      <c r="L1414" s="4" t="b">
        <v>0</v>
      </c>
    </row>
    <row r="1415" spans="1:12" x14ac:dyDescent="0.2">
      <c r="A1415" s="19" t="s">
        <v>16</v>
      </c>
      <c r="B1415" s="20">
        <v>91</v>
      </c>
      <c r="C1415" s="18">
        <v>85</v>
      </c>
      <c r="D1415" s="18">
        <v>76</v>
      </c>
      <c r="E1415" s="18">
        <v>0</v>
      </c>
      <c r="F1415" s="18">
        <v>0</v>
      </c>
      <c r="G1415" s="18">
        <v>1</v>
      </c>
      <c r="H1415" s="18">
        <v>1</v>
      </c>
      <c r="I1415" s="18">
        <v>1</v>
      </c>
      <c r="J1415" s="18">
        <v>1</v>
      </c>
      <c r="K1415" s="18" t="s">
        <v>128</v>
      </c>
      <c r="L1415" s="4" t="b">
        <v>0</v>
      </c>
    </row>
    <row r="1416" spans="1:12" x14ac:dyDescent="0.2">
      <c r="A1416" s="19" t="s">
        <v>13</v>
      </c>
      <c r="B1416" s="20">
        <v>90</v>
      </c>
      <c r="C1416" s="18">
        <v>84</v>
      </c>
      <c r="D1416" s="18">
        <v>82</v>
      </c>
      <c r="E1416" s="18">
        <v>1</v>
      </c>
      <c r="F1416" s="18">
        <v>1</v>
      </c>
      <c r="G1416" s="18">
        <v>1</v>
      </c>
      <c r="H1416" s="18">
        <v>0</v>
      </c>
      <c r="I1416" s="18">
        <v>0</v>
      </c>
      <c r="J1416" s="18">
        <v>1</v>
      </c>
      <c r="K1416" s="18" t="s">
        <v>121</v>
      </c>
      <c r="L1416" s="4" t="b">
        <v>0</v>
      </c>
    </row>
    <row r="1417" spans="1:12" x14ac:dyDescent="0.2">
      <c r="A1417" s="19" t="s">
        <v>13</v>
      </c>
      <c r="B1417" s="20">
        <v>93</v>
      </c>
      <c r="C1417" s="18">
        <v>99</v>
      </c>
      <c r="D1417" s="18">
        <v>85</v>
      </c>
      <c r="E1417" s="18">
        <v>1</v>
      </c>
      <c r="F1417" s="18">
        <v>1</v>
      </c>
      <c r="G1417" s="18">
        <v>1</v>
      </c>
      <c r="H1417" s="18">
        <v>0</v>
      </c>
      <c r="I1417" s="18">
        <v>0</v>
      </c>
      <c r="J1417" s="18">
        <v>1</v>
      </c>
      <c r="K1417" s="18" t="s">
        <v>126</v>
      </c>
      <c r="L1417" s="4" t="b">
        <v>0</v>
      </c>
    </row>
    <row r="1418" spans="1:12" x14ac:dyDescent="0.2">
      <c r="A1418" s="19" t="s">
        <v>16</v>
      </c>
      <c r="B1418" s="20">
        <v>97</v>
      </c>
      <c r="C1418" s="18">
        <v>91</v>
      </c>
      <c r="D1418" s="18">
        <v>91</v>
      </c>
      <c r="E1418" s="18">
        <v>1</v>
      </c>
      <c r="F1418" s="18">
        <v>1</v>
      </c>
      <c r="G1418" s="18">
        <v>1</v>
      </c>
      <c r="H1418" s="18">
        <v>0</v>
      </c>
      <c r="I1418" s="18">
        <v>0</v>
      </c>
      <c r="J1418" s="18">
        <v>1</v>
      </c>
      <c r="K1418" s="18" t="s">
        <v>121</v>
      </c>
      <c r="L1418" s="4" t="b">
        <v>0</v>
      </c>
    </row>
    <row r="1419" spans="1:12" x14ac:dyDescent="0.2">
      <c r="A1419" s="19" t="s">
        <v>13</v>
      </c>
      <c r="B1419" s="20">
        <v>98</v>
      </c>
      <c r="C1419" s="18">
        <v>92</v>
      </c>
      <c r="D1419" s="18">
        <v>96</v>
      </c>
      <c r="E1419" s="18">
        <v>1</v>
      </c>
      <c r="F1419" s="18">
        <v>1</v>
      </c>
      <c r="G1419" s="18">
        <v>1</v>
      </c>
      <c r="H1419" s="18">
        <v>0</v>
      </c>
      <c r="I1419" s="18">
        <v>0</v>
      </c>
      <c r="J1419" s="18">
        <v>1</v>
      </c>
      <c r="K1419" s="18" t="s">
        <v>121</v>
      </c>
      <c r="L1419" s="4" t="b">
        <v>0</v>
      </c>
    </row>
    <row r="1420" spans="1:12" x14ac:dyDescent="0.2">
      <c r="A1420" s="19" t="s">
        <v>13</v>
      </c>
      <c r="B1420" s="20">
        <v>86</v>
      </c>
      <c r="C1420" s="18">
        <v>80</v>
      </c>
      <c r="D1420" s="18">
        <v>75</v>
      </c>
      <c r="E1420" s="18">
        <v>0</v>
      </c>
      <c r="F1420" s="18">
        <v>1</v>
      </c>
      <c r="G1420" s="18">
        <v>0</v>
      </c>
      <c r="H1420" s="18">
        <v>1</v>
      </c>
      <c r="I1420" s="18">
        <v>0</v>
      </c>
      <c r="J1420" s="18">
        <v>1</v>
      </c>
      <c r="K1420" s="18" t="s">
        <v>124</v>
      </c>
      <c r="L1420" s="4" t="b">
        <v>0</v>
      </c>
    </row>
    <row r="1421" spans="1:12" x14ac:dyDescent="0.2">
      <c r="A1421" s="19" t="s">
        <v>13</v>
      </c>
      <c r="B1421" s="20">
        <v>93</v>
      </c>
      <c r="C1421" s="18">
        <v>99</v>
      </c>
      <c r="D1421" s="18">
        <v>95</v>
      </c>
      <c r="E1421" s="18">
        <v>0</v>
      </c>
      <c r="F1421" s="18">
        <v>1</v>
      </c>
      <c r="G1421" s="18">
        <v>0</v>
      </c>
      <c r="H1421" s="18">
        <v>1</v>
      </c>
      <c r="I1421" s="18">
        <v>0</v>
      </c>
      <c r="J1421" s="18">
        <v>1</v>
      </c>
      <c r="K1421" s="18" t="s">
        <v>125</v>
      </c>
      <c r="L1421" s="4" t="b">
        <v>0</v>
      </c>
    </row>
    <row r="1422" spans="1:12" x14ac:dyDescent="0.2">
      <c r="A1422" s="19" t="s">
        <v>16</v>
      </c>
      <c r="B1422" s="20">
        <v>86</v>
      </c>
      <c r="C1422" s="18">
        <v>80</v>
      </c>
      <c r="D1422" s="18">
        <v>90</v>
      </c>
      <c r="E1422" s="18">
        <v>1</v>
      </c>
      <c r="F1422" s="18">
        <v>1</v>
      </c>
      <c r="G1422" s="18">
        <v>1</v>
      </c>
      <c r="H1422" s="18">
        <v>0</v>
      </c>
      <c r="I1422" s="18">
        <v>0</v>
      </c>
      <c r="J1422" s="18">
        <v>0</v>
      </c>
      <c r="K1422" s="18" t="s">
        <v>130</v>
      </c>
      <c r="L1422" s="4" t="b">
        <v>0</v>
      </c>
    </row>
    <row r="1423" spans="1:12" x14ac:dyDescent="0.2">
      <c r="A1423" s="19" t="s">
        <v>13</v>
      </c>
      <c r="B1423" s="20">
        <v>95.9</v>
      </c>
      <c r="C1423" s="18">
        <v>90</v>
      </c>
      <c r="D1423" s="18">
        <v>85</v>
      </c>
      <c r="E1423" s="18">
        <v>0</v>
      </c>
      <c r="F1423" s="18">
        <v>1</v>
      </c>
      <c r="G1423" s="18">
        <v>1</v>
      </c>
      <c r="H1423" s="18">
        <v>1</v>
      </c>
      <c r="I1423" s="18">
        <v>0</v>
      </c>
      <c r="J1423" s="18">
        <v>0</v>
      </c>
      <c r="K1423" s="18" t="s">
        <v>119</v>
      </c>
      <c r="L1423" s="4" t="b">
        <v>0</v>
      </c>
    </row>
    <row r="1424" spans="1:12" x14ac:dyDescent="0.2">
      <c r="A1424" s="19" t="s">
        <v>16</v>
      </c>
      <c r="B1424" s="20">
        <v>96.9</v>
      </c>
      <c r="C1424" s="18">
        <v>91</v>
      </c>
      <c r="D1424" s="18">
        <v>80</v>
      </c>
      <c r="E1424" s="18">
        <v>0</v>
      </c>
      <c r="F1424" s="18">
        <v>1</v>
      </c>
      <c r="G1424" s="18">
        <v>1</v>
      </c>
      <c r="H1424" s="18">
        <v>1</v>
      </c>
      <c r="I1424" s="18">
        <v>0</v>
      </c>
      <c r="J1424" s="18">
        <v>0</v>
      </c>
      <c r="K1424" s="18" t="s">
        <v>131</v>
      </c>
      <c r="L1424" s="4" t="b">
        <v>0</v>
      </c>
    </row>
    <row r="1425" spans="1:12" x14ac:dyDescent="0.2">
      <c r="A1425" s="19" t="s">
        <v>16</v>
      </c>
      <c r="B1425" s="20">
        <v>97.9</v>
      </c>
      <c r="C1425" s="18">
        <v>92</v>
      </c>
      <c r="D1425" s="18">
        <v>88</v>
      </c>
      <c r="E1425" s="18">
        <v>0</v>
      </c>
      <c r="F1425" s="18">
        <v>1</v>
      </c>
      <c r="G1425" s="18">
        <v>1</v>
      </c>
      <c r="H1425" s="18">
        <v>1</v>
      </c>
      <c r="I1425" s="18">
        <v>0</v>
      </c>
      <c r="J1425" s="18">
        <v>0</v>
      </c>
      <c r="K1425" s="18" t="s">
        <v>119</v>
      </c>
      <c r="L1425" s="4" t="b">
        <v>0</v>
      </c>
    </row>
    <row r="1426" spans="1:12" x14ac:dyDescent="0.2">
      <c r="A1426" s="19" t="s">
        <v>13</v>
      </c>
      <c r="B1426" s="20">
        <v>85.9</v>
      </c>
      <c r="C1426" s="18">
        <v>80</v>
      </c>
      <c r="D1426" s="18">
        <v>90</v>
      </c>
      <c r="E1426" s="18">
        <v>0</v>
      </c>
      <c r="F1426" s="18">
        <v>0</v>
      </c>
      <c r="G1426" s="18">
        <v>1</v>
      </c>
      <c r="H1426" s="18">
        <v>1</v>
      </c>
      <c r="I1426" s="18">
        <v>1</v>
      </c>
      <c r="J1426" s="18">
        <v>1</v>
      </c>
      <c r="K1426" s="18" t="s">
        <v>128</v>
      </c>
      <c r="L1426" s="4" t="b">
        <v>0</v>
      </c>
    </row>
    <row r="1427" spans="1:12" x14ac:dyDescent="0.2">
      <c r="A1427" s="19" t="s">
        <v>13</v>
      </c>
      <c r="B1427" s="20">
        <v>91.9</v>
      </c>
      <c r="C1427" s="18">
        <v>86</v>
      </c>
      <c r="D1427" s="18">
        <v>88</v>
      </c>
      <c r="E1427" s="18">
        <v>1</v>
      </c>
      <c r="F1427" s="18">
        <v>1</v>
      </c>
      <c r="G1427" s="18">
        <v>1</v>
      </c>
      <c r="H1427" s="18">
        <v>0</v>
      </c>
      <c r="I1427" s="18">
        <v>0</v>
      </c>
      <c r="J1427" s="18">
        <v>1</v>
      </c>
      <c r="K1427" s="18" t="s">
        <v>121</v>
      </c>
      <c r="L1427" s="4" t="b">
        <v>0</v>
      </c>
    </row>
    <row r="1428" spans="1:12" x14ac:dyDescent="0.2">
      <c r="A1428" s="19" t="s">
        <v>13</v>
      </c>
      <c r="B1428" s="20">
        <v>91.9</v>
      </c>
      <c r="C1428" s="18">
        <v>86</v>
      </c>
      <c r="D1428" s="18">
        <v>91</v>
      </c>
      <c r="E1428" s="18">
        <v>1</v>
      </c>
      <c r="F1428" s="18">
        <v>1</v>
      </c>
      <c r="G1428" s="18">
        <v>1</v>
      </c>
      <c r="H1428" s="18">
        <v>0</v>
      </c>
      <c r="I1428" s="18">
        <v>0</v>
      </c>
      <c r="J1428" s="18">
        <v>1</v>
      </c>
      <c r="K1428" s="18" t="s">
        <v>121</v>
      </c>
      <c r="L1428" s="4" t="b">
        <v>0</v>
      </c>
    </row>
    <row r="1429" spans="1:12" x14ac:dyDescent="0.2">
      <c r="A1429" s="19" t="s">
        <v>13</v>
      </c>
      <c r="B1429" s="20">
        <v>92.1</v>
      </c>
      <c r="C1429" s="18">
        <v>98</v>
      </c>
      <c r="D1429" s="18">
        <v>92</v>
      </c>
      <c r="E1429" s="18">
        <v>1</v>
      </c>
      <c r="F1429" s="18">
        <v>1</v>
      </c>
      <c r="G1429" s="18">
        <v>1</v>
      </c>
      <c r="H1429" s="18">
        <v>0</v>
      </c>
      <c r="I1429" s="18">
        <v>0</v>
      </c>
      <c r="J1429" s="18">
        <v>1</v>
      </c>
      <c r="K1429" s="18" t="s">
        <v>126</v>
      </c>
      <c r="L1429" s="4" t="b">
        <v>0</v>
      </c>
    </row>
    <row r="1430" spans="1:12" x14ac:dyDescent="0.2">
      <c r="A1430" s="19" t="s">
        <v>13</v>
      </c>
      <c r="B1430" s="20">
        <v>93.9</v>
      </c>
      <c r="C1430" s="18">
        <v>88</v>
      </c>
      <c r="D1430" s="18">
        <v>93</v>
      </c>
      <c r="E1430" s="18">
        <v>1</v>
      </c>
      <c r="F1430" s="18">
        <v>1</v>
      </c>
      <c r="G1430" s="18">
        <v>1</v>
      </c>
      <c r="H1430" s="18">
        <v>0</v>
      </c>
      <c r="I1430" s="18">
        <v>0</v>
      </c>
      <c r="J1430" s="18">
        <v>1</v>
      </c>
      <c r="K1430" s="18" t="s">
        <v>121</v>
      </c>
      <c r="L1430" s="4" t="b">
        <v>0</v>
      </c>
    </row>
    <row r="1431" spans="1:12" x14ac:dyDescent="0.2">
      <c r="A1431" s="19" t="s">
        <v>16</v>
      </c>
      <c r="B1431" s="20">
        <v>96.9</v>
      </c>
      <c r="C1431" s="18">
        <v>91</v>
      </c>
      <c r="D1431" s="18">
        <v>93</v>
      </c>
      <c r="E1431" s="18">
        <v>1</v>
      </c>
      <c r="F1431" s="18">
        <v>1</v>
      </c>
      <c r="G1431" s="18">
        <v>1</v>
      </c>
      <c r="H1431" s="18">
        <v>0</v>
      </c>
      <c r="I1431" s="18">
        <v>0</v>
      </c>
      <c r="J1431" s="18">
        <v>1</v>
      </c>
      <c r="K1431" s="18" t="s">
        <v>121</v>
      </c>
      <c r="L1431" s="4" t="b">
        <v>0</v>
      </c>
    </row>
    <row r="1432" spans="1:12" x14ac:dyDescent="0.2">
      <c r="A1432" s="19" t="s">
        <v>13</v>
      </c>
      <c r="B1432" s="20">
        <v>97.9</v>
      </c>
      <c r="C1432" s="18">
        <v>92</v>
      </c>
      <c r="D1432" s="18">
        <v>94</v>
      </c>
      <c r="E1432" s="18">
        <v>1</v>
      </c>
      <c r="F1432" s="18">
        <v>1</v>
      </c>
      <c r="G1432" s="18">
        <v>1</v>
      </c>
      <c r="H1432" s="18">
        <v>0</v>
      </c>
      <c r="I1432" s="18">
        <v>0</v>
      </c>
      <c r="J1432" s="18">
        <v>1</v>
      </c>
      <c r="K1432" s="18" t="s">
        <v>121</v>
      </c>
      <c r="L1432" s="4" t="b">
        <v>0</v>
      </c>
    </row>
    <row r="1433" spans="1:12" x14ac:dyDescent="0.2">
      <c r="A1433" s="19" t="s">
        <v>13</v>
      </c>
      <c r="B1433" s="20">
        <v>67.900000000000006</v>
      </c>
      <c r="C1433" s="18">
        <v>62</v>
      </c>
      <c r="D1433" s="18">
        <v>55</v>
      </c>
      <c r="E1433" s="18">
        <v>0</v>
      </c>
      <c r="F1433" s="18">
        <v>1</v>
      </c>
      <c r="G1433" s="18">
        <v>0</v>
      </c>
      <c r="H1433" s="18">
        <v>0</v>
      </c>
      <c r="I1433" s="18">
        <v>0</v>
      </c>
      <c r="J1433" s="18">
        <v>0</v>
      </c>
      <c r="K1433" s="18" t="s">
        <v>132</v>
      </c>
      <c r="L1433" s="4" t="b">
        <v>0</v>
      </c>
    </row>
    <row r="1434" spans="1:12" x14ac:dyDescent="0.2">
      <c r="A1434" s="19" t="s">
        <v>16</v>
      </c>
      <c r="B1434" s="20">
        <v>80.900000000000006</v>
      </c>
      <c r="C1434" s="18">
        <v>75</v>
      </c>
      <c r="D1434" s="18">
        <v>64</v>
      </c>
      <c r="E1434" s="18">
        <v>0</v>
      </c>
      <c r="F1434" s="18">
        <v>1</v>
      </c>
      <c r="G1434" s="18">
        <v>0</v>
      </c>
      <c r="H1434" s="18">
        <v>0</v>
      </c>
      <c r="I1434" s="18">
        <v>0</v>
      </c>
      <c r="J1434" s="18">
        <v>0</v>
      </c>
      <c r="K1434" s="18" t="s">
        <v>122</v>
      </c>
      <c r="L1434" s="4" t="b">
        <v>0</v>
      </c>
    </row>
    <row r="1435" spans="1:12" x14ac:dyDescent="0.2">
      <c r="A1435" s="19" t="s">
        <v>13</v>
      </c>
      <c r="B1435" s="20">
        <v>82.9</v>
      </c>
      <c r="C1435" s="18">
        <v>77</v>
      </c>
      <c r="D1435" s="18">
        <v>80</v>
      </c>
      <c r="E1435" s="18">
        <v>0</v>
      </c>
      <c r="F1435" s="18">
        <v>0</v>
      </c>
      <c r="G1435" s="18">
        <v>1</v>
      </c>
      <c r="H1435" s="18">
        <v>0</v>
      </c>
      <c r="I1435" s="18">
        <v>1</v>
      </c>
      <c r="J1435" s="18">
        <v>1</v>
      </c>
      <c r="K1435" s="18" t="s">
        <v>127</v>
      </c>
      <c r="L1435" s="4" t="b">
        <v>0</v>
      </c>
    </row>
    <row r="1436" spans="1:12" x14ac:dyDescent="0.2">
      <c r="A1436" s="19" t="s">
        <v>13</v>
      </c>
      <c r="B1436" s="20">
        <v>97.9</v>
      </c>
      <c r="C1436" s="18">
        <v>92</v>
      </c>
      <c r="D1436" s="18">
        <v>94</v>
      </c>
      <c r="E1436" s="18">
        <v>0</v>
      </c>
      <c r="F1436" s="18">
        <v>0</v>
      </c>
      <c r="G1436" s="18">
        <v>1</v>
      </c>
      <c r="H1436" s="18">
        <v>0</v>
      </c>
      <c r="I1436" s="18">
        <v>1</v>
      </c>
      <c r="J1436" s="18">
        <v>1</v>
      </c>
      <c r="K1436" s="18" t="s">
        <v>140</v>
      </c>
      <c r="L1436" s="4" t="b">
        <v>0</v>
      </c>
    </row>
    <row r="1437" spans="1:12" x14ac:dyDescent="0.2">
      <c r="A1437" s="19" t="s">
        <v>16</v>
      </c>
      <c r="B1437" s="20">
        <v>89.1</v>
      </c>
      <c r="C1437" s="18">
        <v>95</v>
      </c>
      <c r="D1437" s="18">
        <v>85</v>
      </c>
      <c r="E1437" s="18">
        <v>0</v>
      </c>
      <c r="F1437" s="18">
        <v>1</v>
      </c>
      <c r="G1437" s="18">
        <v>0</v>
      </c>
      <c r="H1437" s="18">
        <v>1</v>
      </c>
      <c r="I1437" s="18">
        <v>0</v>
      </c>
      <c r="J1437" s="18">
        <v>1</v>
      </c>
      <c r="K1437" s="18" t="s">
        <v>125</v>
      </c>
      <c r="L1437" s="4" t="b">
        <v>0</v>
      </c>
    </row>
    <row r="1438" spans="1:12" x14ac:dyDescent="0.2">
      <c r="A1438" s="19" t="s">
        <v>13</v>
      </c>
      <c r="B1438" s="20">
        <v>96.9</v>
      </c>
      <c r="C1438" s="18">
        <v>91</v>
      </c>
      <c r="D1438" s="18">
        <v>90</v>
      </c>
      <c r="E1438" s="18">
        <v>1</v>
      </c>
      <c r="F1438" s="18">
        <v>1</v>
      </c>
      <c r="G1438" s="18">
        <v>1</v>
      </c>
      <c r="H1438" s="18">
        <v>0</v>
      </c>
      <c r="I1438" s="18">
        <v>0</v>
      </c>
      <c r="J1438" s="18">
        <v>0</v>
      </c>
      <c r="K1438" s="18" t="s">
        <v>136</v>
      </c>
      <c r="L1438" s="4" t="b">
        <v>0</v>
      </c>
    </row>
    <row r="1439" spans="1:12" x14ac:dyDescent="0.2">
      <c r="A1439" s="19" t="s">
        <v>13</v>
      </c>
      <c r="B1439" s="20">
        <v>93.2</v>
      </c>
      <c r="C1439" s="18">
        <v>99</v>
      </c>
      <c r="D1439" s="18">
        <v>93</v>
      </c>
      <c r="E1439" s="18">
        <v>0</v>
      </c>
      <c r="F1439" s="18">
        <v>1</v>
      </c>
      <c r="G1439" s="18">
        <v>1</v>
      </c>
      <c r="H1439" s="18">
        <v>1</v>
      </c>
      <c r="I1439" s="18">
        <v>0</v>
      </c>
      <c r="J1439" s="18">
        <v>0</v>
      </c>
      <c r="K1439" s="18" t="s">
        <v>131</v>
      </c>
      <c r="L1439" s="4" t="b">
        <v>0</v>
      </c>
    </row>
    <row r="1440" spans="1:12" x14ac:dyDescent="0.2">
      <c r="A1440" s="19" t="s">
        <v>16</v>
      </c>
      <c r="B1440" s="20">
        <v>95.8</v>
      </c>
      <c r="C1440" s="18">
        <v>90</v>
      </c>
      <c r="D1440" s="18">
        <v>98</v>
      </c>
      <c r="E1440" s="18">
        <v>0</v>
      </c>
      <c r="F1440" s="18">
        <v>1</v>
      </c>
      <c r="G1440" s="18">
        <v>1</v>
      </c>
      <c r="H1440" s="18">
        <v>1</v>
      </c>
      <c r="I1440" s="18">
        <v>0</v>
      </c>
      <c r="J1440" s="18">
        <v>0</v>
      </c>
      <c r="K1440" s="18" t="s">
        <v>131</v>
      </c>
      <c r="L1440" s="4" t="b">
        <v>0</v>
      </c>
    </row>
    <row r="1441" spans="1:12" x14ac:dyDescent="0.2">
      <c r="A1441" s="19" t="s">
        <v>16</v>
      </c>
      <c r="B1441" s="20">
        <v>97.8</v>
      </c>
      <c r="C1441" s="18">
        <v>92</v>
      </c>
      <c r="D1441" s="18">
        <v>91</v>
      </c>
      <c r="E1441" s="18">
        <v>0</v>
      </c>
      <c r="F1441" s="18">
        <v>1</v>
      </c>
      <c r="G1441" s="18">
        <v>1</v>
      </c>
      <c r="H1441" s="18">
        <v>1</v>
      </c>
      <c r="I1441" s="18">
        <v>0</v>
      </c>
      <c r="J1441" s="18">
        <v>0</v>
      </c>
      <c r="K1441" s="18" t="s">
        <v>131</v>
      </c>
      <c r="L1441" s="4" t="b">
        <v>0</v>
      </c>
    </row>
    <row r="1442" spans="1:12" x14ac:dyDescent="0.2">
      <c r="A1442" s="19" t="s">
        <v>13</v>
      </c>
      <c r="B1442" s="20">
        <v>96.8</v>
      </c>
      <c r="C1442" s="18">
        <v>91</v>
      </c>
      <c r="D1442" s="18">
        <v>90</v>
      </c>
      <c r="E1442" s="18">
        <v>0</v>
      </c>
      <c r="F1442" s="18">
        <v>0</v>
      </c>
      <c r="G1442" s="18">
        <v>1</v>
      </c>
      <c r="H1442" s="18">
        <v>1</v>
      </c>
      <c r="I1442" s="18">
        <v>1</v>
      </c>
      <c r="J1442" s="18">
        <v>1</v>
      </c>
      <c r="K1442" s="18" t="s">
        <v>135</v>
      </c>
      <c r="L1442" s="4" t="b">
        <v>0</v>
      </c>
    </row>
    <row r="1443" spans="1:12" x14ac:dyDescent="0.2">
      <c r="A1443" s="19" t="s">
        <v>13</v>
      </c>
      <c r="B1443" s="20">
        <v>90.8</v>
      </c>
      <c r="C1443" s="18">
        <v>85</v>
      </c>
      <c r="D1443" s="18">
        <v>94</v>
      </c>
      <c r="E1443" s="18">
        <v>1</v>
      </c>
      <c r="F1443" s="18">
        <v>1</v>
      </c>
      <c r="G1443" s="18">
        <v>1</v>
      </c>
      <c r="H1443" s="18">
        <v>0</v>
      </c>
      <c r="I1443" s="18">
        <v>0</v>
      </c>
      <c r="J1443" s="18">
        <v>1</v>
      </c>
      <c r="K1443" s="18" t="s">
        <v>126</v>
      </c>
      <c r="L1443" s="4" t="b">
        <v>0</v>
      </c>
    </row>
    <row r="1444" spans="1:12" x14ac:dyDescent="0.2">
      <c r="A1444" s="19" t="s">
        <v>16</v>
      </c>
      <c r="B1444" s="20">
        <v>93.8</v>
      </c>
      <c r="C1444" s="18">
        <v>88</v>
      </c>
      <c r="D1444" s="18">
        <v>84</v>
      </c>
      <c r="E1444" s="18">
        <v>1</v>
      </c>
      <c r="F1444" s="18">
        <v>1</v>
      </c>
      <c r="G1444" s="18">
        <v>1</v>
      </c>
      <c r="H1444" s="18">
        <v>0</v>
      </c>
      <c r="I1444" s="18">
        <v>0</v>
      </c>
      <c r="J1444" s="18">
        <v>1</v>
      </c>
      <c r="K1444" s="18" t="s">
        <v>126</v>
      </c>
      <c r="L1444" s="4" t="b">
        <v>0</v>
      </c>
    </row>
    <row r="1445" spans="1:12" x14ac:dyDescent="0.2">
      <c r="A1445" s="19" t="s">
        <v>13</v>
      </c>
      <c r="B1445" s="20">
        <v>95.8</v>
      </c>
      <c r="C1445" s="18">
        <v>90</v>
      </c>
      <c r="D1445" s="18">
        <v>85</v>
      </c>
      <c r="E1445" s="18">
        <v>1</v>
      </c>
      <c r="F1445" s="18">
        <v>1</v>
      </c>
      <c r="G1445" s="18">
        <v>1</v>
      </c>
      <c r="H1445" s="18">
        <v>0</v>
      </c>
      <c r="I1445" s="18">
        <v>0</v>
      </c>
      <c r="J1445" s="18">
        <v>1</v>
      </c>
      <c r="K1445" s="18" t="s">
        <v>121</v>
      </c>
      <c r="L1445" s="4" t="b">
        <v>0</v>
      </c>
    </row>
    <row r="1446" spans="1:12" x14ac:dyDescent="0.2">
      <c r="A1446" s="19" t="s">
        <v>16</v>
      </c>
      <c r="B1446" s="20">
        <v>95.8</v>
      </c>
      <c r="C1446" s="18">
        <v>90</v>
      </c>
      <c r="D1446" s="18">
        <v>85</v>
      </c>
      <c r="E1446" s="18">
        <v>1</v>
      </c>
      <c r="F1446" s="18">
        <v>1</v>
      </c>
      <c r="G1446" s="18">
        <v>1</v>
      </c>
      <c r="H1446" s="18">
        <v>0</v>
      </c>
      <c r="I1446" s="18">
        <v>0</v>
      </c>
      <c r="J1446" s="18">
        <v>1</v>
      </c>
      <c r="K1446" s="18" t="s">
        <v>121</v>
      </c>
      <c r="L1446" s="4" t="b">
        <v>0</v>
      </c>
    </row>
    <row r="1447" spans="1:12" x14ac:dyDescent="0.2">
      <c r="A1447" s="19" t="s">
        <v>13</v>
      </c>
      <c r="B1447" s="20">
        <v>95.8</v>
      </c>
      <c r="C1447" s="18">
        <v>90</v>
      </c>
      <c r="D1447" s="18">
        <v>82</v>
      </c>
      <c r="E1447" s="18">
        <v>1</v>
      </c>
      <c r="F1447" s="18">
        <v>1</v>
      </c>
      <c r="G1447" s="18">
        <v>1</v>
      </c>
      <c r="H1447" s="18">
        <v>0</v>
      </c>
      <c r="I1447" s="18">
        <v>0</v>
      </c>
      <c r="J1447" s="18">
        <v>1</v>
      </c>
      <c r="K1447" s="18" t="s">
        <v>121</v>
      </c>
      <c r="L1447" s="4" t="b">
        <v>0</v>
      </c>
    </row>
    <row r="1448" spans="1:12" x14ac:dyDescent="0.2">
      <c r="A1448" s="19" t="s">
        <v>13</v>
      </c>
      <c r="B1448" s="20">
        <v>93.8</v>
      </c>
      <c r="C1448" s="18">
        <v>88</v>
      </c>
      <c r="D1448" s="18">
        <v>80</v>
      </c>
      <c r="E1448" s="18">
        <v>0</v>
      </c>
      <c r="F1448" s="18">
        <v>0</v>
      </c>
      <c r="G1448" s="18">
        <v>1</v>
      </c>
      <c r="H1448" s="18">
        <v>0</v>
      </c>
      <c r="I1448" s="18">
        <v>1</v>
      </c>
      <c r="J1448" s="18">
        <v>1</v>
      </c>
      <c r="K1448" s="18" t="s">
        <v>123</v>
      </c>
      <c r="L1448" s="4" t="b">
        <v>0</v>
      </c>
    </row>
    <row r="1449" spans="1:12" x14ac:dyDescent="0.2">
      <c r="A1449" s="19" t="s">
        <v>13</v>
      </c>
      <c r="B1449" s="20">
        <v>96.8</v>
      </c>
      <c r="C1449" s="18">
        <v>91</v>
      </c>
      <c r="D1449" s="18">
        <v>95</v>
      </c>
      <c r="E1449" s="18">
        <v>1</v>
      </c>
      <c r="F1449" s="18">
        <v>1</v>
      </c>
      <c r="G1449" s="18">
        <v>1</v>
      </c>
      <c r="H1449" s="18">
        <v>0</v>
      </c>
      <c r="I1449" s="18">
        <v>0</v>
      </c>
      <c r="J1449" s="18">
        <v>0</v>
      </c>
      <c r="K1449" s="18" t="s">
        <v>130</v>
      </c>
      <c r="L1449" s="4" t="b">
        <v>0</v>
      </c>
    </row>
    <row r="1450" spans="1:12" x14ac:dyDescent="0.2">
      <c r="A1450" s="19" t="s">
        <v>16</v>
      </c>
      <c r="B1450" s="20">
        <v>97.8</v>
      </c>
      <c r="C1450" s="18">
        <v>92</v>
      </c>
      <c r="D1450" s="18">
        <v>92</v>
      </c>
      <c r="E1450" s="18">
        <v>1</v>
      </c>
      <c r="F1450" s="18">
        <v>1</v>
      </c>
      <c r="G1450" s="18">
        <v>1</v>
      </c>
      <c r="H1450" s="18">
        <v>0</v>
      </c>
      <c r="I1450" s="18">
        <v>0</v>
      </c>
      <c r="J1450" s="18">
        <v>0</v>
      </c>
      <c r="K1450" s="18" t="s">
        <v>136</v>
      </c>
      <c r="L1450" s="4" t="b">
        <v>0</v>
      </c>
    </row>
    <row r="1451" spans="1:12" x14ac:dyDescent="0.2">
      <c r="A1451" s="19" t="s">
        <v>13</v>
      </c>
      <c r="B1451" s="20">
        <v>98.8</v>
      </c>
      <c r="C1451" s="18">
        <v>93</v>
      </c>
      <c r="D1451" s="18">
        <v>96</v>
      </c>
      <c r="E1451" s="18">
        <v>1</v>
      </c>
      <c r="F1451" s="18">
        <v>1</v>
      </c>
      <c r="G1451" s="18">
        <v>1</v>
      </c>
      <c r="H1451" s="18">
        <v>0</v>
      </c>
      <c r="I1451" s="18">
        <v>0</v>
      </c>
      <c r="J1451" s="18">
        <v>0</v>
      </c>
      <c r="K1451" s="18" t="s">
        <v>136</v>
      </c>
      <c r="L1451" s="4" t="b">
        <v>0</v>
      </c>
    </row>
    <row r="1452" spans="1:12" x14ac:dyDescent="0.2">
      <c r="A1452" s="19" t="s">
        <v>13</v>
      </c>
      <c r="B1452" s="20">
        <v>93.3</v>
      </c>
      <c r="C1452" s="18">
        <v>99</v>
      </c>
      <c r="D1452" s="18">
        <v>91</v>
      </c>
      <c r="E1452" s="18">
        <v>0</v>
      </c>
      <c r="F1452" s="18">
        <v>0</v>
      </c>
      <c r="G1452" s="18">
        <v>1</v>
      </c>
      <c r="H1452" s="18">
        <v>1</v>
      </c>
      <c r="I1452" s="18">
        <v>1</v>
      </c>
      <c r="J1452" s="18">
        <v>1</v>
      </c>
      <c r="K1452" s="18" t="s">
        <v>135</v>
      </c>
      <c r="L1452" s="4" t="b">
        <v>0</v>
      </c>
    </row>
    <row r="1453" spans="1:12" x14ac:dyDescent="0.2">
      <c r="A1453" s="19" t="s">
        <v>13</v>
      </c>
      <c r="B1453" s="20">
        <v>89.7</v>
      </c>
      <c r="C1453" s="18">
        <v>84</v>
      </c>
      <c r="D1453" s="18">
        <v>82</v>
      </c>
      <c r="E1453" s="18">
        <v>1</v>
      </c>
      <c r="F1453" s="18">
        <v>1</v>
      </c>
      <c r="G1453" s="18">
        <v>1</v>
      </c>
      <c r="H1453" s="18">
        <v>0</v>
      </c>
      <c r="I1453" s="18">
        <v>0</v>
      </c>
      <c r="J1453" s="18">
        <v>1</v>
      </c>
      <c r="K1453" s="18" t="s">
        <v>134</v>
      </c>
      <c r="L1453" s="4" t="b">
        <v>0</v>
      </c>
    </row>
    <row r="1454" spans="1:12" x14ac:dyDescent="0.2">
      <c r="A1454" s="19" t="s">
        <v>13</v>
      </c>
      <c r="B1454" s="20">
        <v>91.3</v>
      </c>
      <c r="C1454" s="18">
        <v>97</v>
      </c>
      <c r="D1454" s="18">
        <v>82</v>
      </c>
      <c r="E1454" s="18">
        <v>1</v>
      </c>
      <c r="F1454" s="18">
        <v>1</v>
      </c>
      <c r="G1454" s="18">
        <v>1</v>
      </c>
      <c r="H1454" s="18">
        <v>0</v>
      </c>
      <c r="I1454" s="18">
        <v>0</v>
      </c>
      <c r="J1454" s="18">
        <v>1</v>
      </c>
      <c r="K1454" s="18" t="s">
        <v>121</v>
      </c>
      <c r="L1454" s="4" t="b">
        <v>0</v>
      </c>
    </row>
    <row r="1455" spans="1:12" x14ac:dyDescent="0.2">
      <c r="A1455" s="19" t="s">
        <v>16</v>
      </c>
      <c r="B1455" s="20">
        <v>79.7</v>
      </c>
      <c r="C1455" s="18">
        <v>74</v>
      </c>
      <c r="D1455" s="18">
        <v>63</v>
      </c>
      <c r="E1455" s="18">
        <v>0</v>
      </c>
      <c r="F1455" s="18">
        <v>1</v>
      </c>
      <c r="G1455" s="18">
        <v>0</v>
      </c>
      <c r="H1455" s="18">
        <v>0</v>
      </c>
      <c r="I1455" s="18">
        <v>0</v>
      </c>
      <c r="J1455" s="18">
        <v>0</v>
      </c>
      <c r="K1455" s="18" t="s">
        <v>122</v>
      </c>
      <c r="L1455" s="4" t="b">
        <v>0</v>
      </c>
    </row>
    <row r="1456" spans="1:12" x14ac:dyDescent="0.2">
      <c r="A1456" s="19" t="s">
        <v>13</v>
      </c>
      <c r="B1456" s="20">
        <v>87.7</v>
      </c>
      <c r="C1456" s="18">
        <v>82</v>
      </c>
      <c r="D1456" s="18">
        <v>90</v>
      </c>
      <c r="E1456" s="18">
        <v>0</v>
      </c>
      <c r="F1456" s="18">
        <v>0</v>
      </c>
      <c r="G1456" s="18">
        <v>1</v>
      </c>
      <c r="H1456" s="18">
        <v>0</v>
      </c>
      <c r="I1456" s="18">
        <v>1</v>
      </c>
      <c r="J1456" s="18">
        <v>1</v>
      </c>
      <c r="K1456" s="18" t="s">
        <v>127</v>
      </c>
      <c r="L1456" s="4" t="b">
        <v>0</v>
      </c>
    </row>
    <row r="1457" spans="1:12" x14ac:dyDescent="0.2">
      <c r="A1457" s="19" t="s">
        <v>16</v>
      </c>
      <c r="B1457" s="20">
        <v>97.7</v>
      </c>
      <c r="C1457" s="18">
        <v>92</v>
      </c>
      <c r="D1457" s="18">
        <v>99</v>
      </c>
      <c r="E1457" s="18">
        <v>0</v>
      </c>
      <c r="F1457" s="18">
        <v>0</v>
      </c>
      <c r="G1457" s="18">
        <v>1</v>
      </c>
      <c r="H1457" s="18">
        <v>0</v>
      </c>
      <c r="I1457" s="18">
        <v>1</v>
      </c>
      <c r="J1457" s="18">
        <v>1</v>
      </c>
      <c r="K1457" s="18" t="s">
        <v>140</v>
      </c>
      <c r="L1457" s="4" t="b">
        <v>0</v>
      </c>
    </row>
    <row r="1458" spans="1:12" x14ac:dyDescent="0.2">
      <c r="A1458" s="19" t="s">
        <v>13</v>
      </c>
      <c r="B1458" s="20">
        <v>85.7</v>
      </c>
      <c r="C1458" s="18">
        <v>80</v>
      </c>
      <c r="D1458" s="18">
        <v>75</v>
      </c>
      <c r="E1458" s="18">
        <v>0</v>
      </c>
      <c r="F1458" s="18">
        <v>1</v>
      </c>
      <c r="G1458" s="18">
        <v>0</v>
      </c>
      <c r="H1458" s="18">
        <v>1</v>
      </c>
      <c r="I1458" s="18">
        <v>0</v>
      </c>
      <c r="J1458" s="18">
        <v>1</v>
      </c>
      <c r="K1458" s="18" t="s">
        <v>124</v>
      </c>
      <c r="L1458" s="4" t="b">
        <v>0</v>
      </c>
    </row>
    <row r="1459" spans="1:12" x14ac:dyDescent="0.2">
      <c r="A1459" s="19" t="s">
        <v>13</v>
      </c>
      <c r="B1459" s="20">
        <v>89.4</v>
      </c>
      <c r="C1459" s="18">
        <v>95</v>
      </c>
      <c r="D1459" s="18">
        <v>93</v>
      </c>
      <c r="E1459" s="18">
        <v>0</v>
      </c>
      <c r="F1459" s="18">
        <v>1</v>
      </c>
      <c r="G1459" s="18">
        <v>1</v>
      </c>
      <c r="H1459" s="18">
        <v>1</v>
      </c>
      <c r="I1459" s="18">
        <v>0</v>
      </c>
      <c r="J1459" s="18">
        <v>0</v>
      </c>
      <c r="K1459" s="18" t="s">
        <v>131</v>
      </c>
      <c r="L1459" s="4" t="b">
        <v>0</v>
      </c>
    </row>
    <row r="1460" spans="1:12" x14ac:dyDescent="0.2">
      <c r="A1460" s="19" t="s">
        <v>13</v>
      </c>
      <c r="B1460" s="20">
        <v>95.6</v>
      </c>
      <c r="C1460" s="18">
        <v>90</v>
      </c>
      <c r="D1460" s="18">
        <v>91</v>
      </c>
      <c r="E1460" s="18">
        <v>0</v>
      </c>
      <c r="F1460" s="18">
        <v>1</v>
      </c>
      <c r="G1460" s="18">
        <v>1</v>
      </c>
      <c r="H1460" s="18">
        <v>1</v>
      </c>
      <c r="I1460" s="18">
        <v>0</v>
      </c>
      <c r="J1460" s="18">
        <v>0</v>
      </c>
      <c r="K1460" s="18" t="s">
        <v>131</v>
      </c>
      <c r="L1460" s="4" t="b">
        <v>0</v>
      </c>
    </row>
    <row r="1461" spans="1:12" x14ac:dyDescent="0.2">
      <c r="A1461" s="19" t="s">
        <v>16</v>
      </c>
      <c r="B1461" s="20">
        <v>97.6</v>
      </c>
      <c r="C1461" s="18">
        <v>92</v>
      </c>
      <c r="D1461" s="18">
        <v>87</v>
      </c>
      <c r="E1461" s="18">
        <v>0</v>
      </c>
      <c r="F1461" s="18">
        <v>1</v>
      </c>
      <c r="G1461" s="18">
        <v>1</v>
      </c>
      <c r="H1461" s="18">
        <v>1</v>
      </c>
      <c r="I1461" s="18">
        <v>0</v>
      </c>
      <c r="J1461" s="18">
        <v>0</v>
      </c>
      <c r="K1461" s="18" t="s">
        <v>131</v>
      </c>
      <c r="L1461" s="4" t="b">
        <v>0</v>
      </c>
    </row>
    <row r="1462" spans="1:12" x14ac:dyDescent="0.2">
      <c r="A1462" s="19" t="s">
        <v>13</v>
      </c>
      <c r="B1462" s="20">
        <v>95.6</v>
      </c>
      <c r="C1462" s="18">
        <v>90</v>
      </c>
      <c r="D1462" s="18">
        <v>90</v>
      </c>
      <c r="E1462" s="18">
        <v>0</v>
      </c>
      <c r="F1462" s="18">
        <v>0</v>
      </c>
      <c r="G1462" s="18">
        <v>1</v>
      </c>
      <c r="H1462" s="18">
        <v>1</v>
      </c>
      <c r="I1462" s="18">
        <v>1</v>
      </c>
      <c r="J1462" s="18">
        <v>1</v>
      </c>
      <c r="K1462" s="18" t="s">
        <v>135</v>
      </c>
      <c r="L1462" s="4" t="b">
        <v>0</v>
      </c>
    </row>
    <row r="1463" spans="1:12" x14ac:dyDescent="0.2">
      <c r="A1463" s="19" t="s">
        <v>16</v>
      </c>
      <c r="B1463" s="20">
        <v>82.4</v>
      </c>
      <c r="C1463" s="18">
        <v>88</v>
      </c>
      <c r="D1463" s="18">
        <v>78</v>
      </c>
      <c r="E1463" s="18">
        <v>1</v>
      </c>
      <c r="F1463" s="18">
        <v>1</v>
      </c>
      <c r="G1463" s="18">
        <v>1</v>
      </c>
      <c r="H1463" s="18">
        <v>0</v>
      </c>
      <c r="I1463" s="18">
        <v>0</v>
      </c>
      <c r="J1463" s="18">
        <v>1</v>
      </c>
      <c r="K1463" s="18" t="s">
        <v>121</v>
      </c>
      <c r="L1463" s="4" t="b">
        <v>0</v>
      </c>
    </row>
    <row r="1464" spans="1:12" x14ac:dyDescent="0.2">
      <c r="A1464" s="19" t="s">
        <v>13</v>
      </c>
      <c r="B1464" s="20">
        <v>90.6</v>
      </c>
      <c r="C1464" s="18">
        <v>85</v>
      </c>
      <c r="D1464" s="18">
        <v>82</v>
      </c>
      <c r="E1464" s="18">
        <v>1</v>
      </c>
      <c r="F1464" s="18">
        <v>1</v>
      </c>
      <c r="G1464" s="18">
        <v>1</v>
      </c>
      <c r="H1464" s="18">
        <v>0</v>
      </c>
      <c r="I1464" s="18">
        <v>0</v>
      </c>
      <c r="J1464" s="18">
        <v>1</v>
      </c>
      <c r="K1464" s="18" t="s">
        <v>121</v>
      </c>
      <c r="L1464" s="4" t="b">
        <v>0</v>
      </c>
    </row>
    <row r="1465" spans="1:12" x14ac:dyDescent="0.2">
      <c r="A1465" s="19" t="s">
        <v>13</v>
      </c>
      <c r="B1465" s="20">
        <v>92.4</v>
      </c>
      <c r="C1465" s="18">
        <v>98</v>
      </c>
      <c r="D1465" s="18">
        <v>93</v>
      </c>
      <c r="E1465" s="18">
        <v>1</v>
      </c>
      <c r="F1465" s="18">
        <v>1</v>
      </c>
      <c r="G1465" s="18">
        <v>1</v>
      </c>
      <c r="H1465" s="18">
        <v>0</v>
      </c>
      <c r="I1465" s="18">
        <v>0</v>
      </c>
      <c r="J1465" s="18">
        <v>1</v>
      </c>
      <c r="K1465" s="18" t="s">
        <v>126</v>
      </c>
      <c r="L1465" s="4" t="b">
        <v>0</v>
      </c>
    </row>
    <row r="1466" spans="1:12" x14ac:dyDescent="0.2">
      <c r="A1466" s="19" t="s">
        <v>13</v>
      </c>
      <c r="B1466" s="20">
        <v>93.4</v>
      </c>
      <c r="C1466" s="18">
        <v>99</v>
      </c>
      <c r="D1466" s="18">
        <v>88</v>
      </c>
      <c r="E1466" s="18">
        <v>1</v>
      </c>
      <c r="F1466" s="18">
        <v>1</v>
      </c>
      <c r="G1466" s="18">
        <v>1</v>
      </c>
      <c r="H1466" s="18">
        <v>0</v>
      </c>
      <c r="I1466" s="18">
        <v>0</v>
      </c>
      <c r="J1466" s="18">
        <v>1</v>
      </c>
      <c r="K1466" s="18" t="s">
        <v>126</v>
      </c>
      <c r="L1466" s="4" t="b">
        <v>0</v>
      </c>
    </row>
    <row r="1467" spans="1:12" x14ac:dyDescent="0.2">
      <c r="A1467" s="19" t="s">
        <v>13</v>
      </c>
      <c r="B1467" s="20">
        <v>93.6</v>
      </c>
      <c r="C1467" s="18">
        <v>88</v>
      </c>
      <c r="D1467" s="18">
        <v>90</v>
      </c>
      <c r="E1467" s="18">
        <v>1</v>
      </c>
      <c r="F1467" s="18">
        <v>1</v>
      </c>
      <c r="G1467" s="18">
        <v>1</v>
      </c>
      <c r="H1467" s="18">
        <v>0</v>
      </c>
      <c r="I1467" s="18">
        <v>0</v>
      </c>
      <c r="J1467" s="18">
        <v>1</v>
      </c>
      <c r="K1467" s="18" t="s">
        <v>121</v>
      </c>
      <c r="L1467" s="4" t="b">
        <v>0</v>
      </c>
    </row>
    <row r="1468" spans="1:12" x14ac:dyDescent="0.2">
      <c r="A1468" s="19" t="s">
        <v>13</v>
      </c>
      <c r="B1468" s="20">
        <v>95.6</v>
      </c>
      <c r="C1468" s="18">
        <v>90</v>
      </c>
      <c r="D1468" s="18">
        <v>90</v>
      </c>
      <c r="E1468" s="18">
        <v>1</v>
      </c>
      <c r="F1468" s="18">
        <v>1</v>
      </c>
      <c r="G1468" s="18">
        <v>1</v>
      </c>
      <c r="H1468" s="18">
        <v>0</v>
      </c>
      <c r="I1468" s="18">
        <v>0</v>
      </c>
      <c r="J1468" s="18">
        <v>1</v>
      </c>
      <c r="K1468" s="18" t="s">
        <v>121</v>
      </c>
      <c r="L1468" s="4" t="b">
        <v>0</v>
      </c>
    </row>
    <row r="1469" spans="1:12" x14ac:dyDescent="0.2">
      <c r="A1469" s="19" t="s">
        <v>13</v>
      </c>
      <c r="B1469" s="20">
        <v>95.6</v>
      </c>
      <c r="C1469" s="18">
        <v>90</v>
      </c>
      <c r="D1469" s="18">
        <v>77</v>
      </c>
      <c r="E1469" s="18">
        <v>1</v>
      </c>
      <c r="F1469" s="18">
        <v>1</v>
      </c>
      <c r="G1469" s="18">
        <v>1</v>
      </c>
      <c r="H1469" s="18">
        <v>0</v>
      </c>
      <c r="I1469" s="18">
        <v>0</v>
      </c>
      <c r="J1469" s="18">
        <v>1</v>
      </c>
      <c r="K1469" s="18" t="s">
        <v>121</v>
      </c>
      <c r="L1469" s="4" t="b">
        <v>0</v>
      </c>
    </row>
    <row r="1470" spans="1:12" x14ac:dyDescent="0.2">
      <c r="A1470" s="19" t="s">
        <v>13</v>
      </c>
      <c r="B1470" s="20">
        <v>92.4</v>
      </c>
      <c r="C1470" s="18">
        <v>98</v>
      </c>
      <c r="D1470" s="18">
        <v>86</v>
      </c>
      <c r="E1470" s="18">
        <v>0</v>
      </c>
      <c r="F1470" s="18">
        <v>1</v>
      </c>
      <c r="G1470" s="18">
        <v>0</v>
      </c>
      <c r="H1470" s="18">
        <v>0</v>
      </c>
      <c r="I1470" s="18">
        <v>0</v>
      </c>
      <c r="J1470" s="18">
        <v>0</v>
      </c>
      <c r="K1470" s="18" t="s">
        <v>142</v>
      </c>
      <c r="L1470" s="4" t="b">
        <v>0</v>
      </c>
    </row>
    <row r="1471" spans="1:12" x14ac:dyDescent="0.2">
      <c r="A1471" s="19" t="s">
        <v>16</v>
      </c>
      <c r="B1471" s="20">
        <v>95.6</v>
      </c>
      <c r="C1471" s="18">
        <v>90</v>
      </c>
      <c r="D1471" s="18">
        <v>83</v>
      </c>
      <c r="E1471" s="18">
        <v>1</v>
      </c>
      <c r="F1471" s="18">
        <v>1</v>
      </c>
      <c r="G1471" s="18">
        <v>1</v>
      </c>
      <c r="H1471" s="18">
        <v>0</v>
      </c>
      <c r="I1471" s="18">
        <v>0</v>
      </c>
      <c r="J1471" s="18">
        <v>0</v>
      </c>
      <c r="K1471" s="18" t="s">
        <v>130</v>
      </c>
      <c r="L1471" s="4" t="b">
        <v>0</v>
      </c>
    </row>
    <row r="1472" spans="1:12" x14ac:dyDescent="0.2">
      <c r="A1472" s="19" t="s">
        <v>16</v>
      </c>
      <c r="B1472" s="20">
        <v>97.6</v>
      </c>
      <c r="C1472" s="18">
        <v>92</v>
      </c>
      <c r="D1472" s="18">
        <v>92</v>
      </c>
      <c r="E1472" s="18">
        <v>1</v>
      </c>
      <c r="F1472" s="18">
        <v>1</v>
      </c>
      <c r="G1472" s="18">
        <v>1</v>
      </c>
      <c r="H1472" s="18">
        <v>0</v>
      </c>
      <c r="I1472" s="18">
        <v>0</v>
      </c>
      <c r="J1472" s="18">
        <v>0</v>
      </c>
      <c r="K1472" s="18" t="s">
        <v>130</v>
      </c>
      <c r="L1472" s="4" t="b">
        <v>0</v>
      </c>
    </row>
    <row r="1473" spans="1:12" x14ac:dyDescent="0.2">
      <c r="A1473" s="19" t="s">
        <v>13</v>
      </c>
      <c r="B1473" s="20">
        <v>95.5</v>
      </c>
      <c r="C1473" s="18">
        <v>90</v>
      </c>
      <c r="D1473" s="18">
        <v>90</v>
      </c>
      <c r="E1473" s="18">
        <v>0</v>
      </c>
      <c r="F1473" s="18">
        <v>1</v>
      </c>
      <c r="G1473" s="18">
        <v>1</v>
      </c>
      <c r="H1473" s="18">
        <v>1</v>
      </c>
      <c r="I1473" s="18">
        <v>0</v>
      </c>
      <c r="J1473" s="18">
        <v>0</v>
      </c>
      <c r="K1473" s="18" t="s">
        <v>131</v>
      </c>
      <c r="L1473" s="4" t="b">
        <v>0</v>
      </c>
    </row>
    <row r="1474" spans="1:12" x14ac:dyDescent="0.2">
      <c r="A1474" s="19" t="s">
        <v>16</v>
      </c>
      <c r="B1474" s="20">
        <v>96.5</v>
      </c>
      <c r="C1474" s="18">
        <v>91</v>
      </c>
      <c r="D1474" s="18">
        <v>80</v>
      </c>
      <c r="E1474" s="18">
        <v>0</v>
      </c>
      <c r="F1474" s="18">
        <v>1</v>
      </c>
      <c r="G1474" s="18">
        <v>1</v>
      </c>
      <c r="H1474" s="18">
        <v>1</v>
      </c>
      <c r="I1474" s="18">
        <v>0</v>
      </c>
      <c r="J1474" s="18">
        <v>0</v>
      </c>
      <c r="K1474" s="18" t="s">
        <v>131</v>
      </c>
      <c r="L1474" s="4" t="b">
        <v>0</v>
      </c>
    </row>
    <row r="1475" spans="1:12" x14ac:dyDescent="0.2">
      <c r="A1475" s="19" t="s">
        <v>13</v>
      </c>
      <c r="B1475" s="20">
        <v>86.5</v>
      </c>
      <c r="C1475" s="18">
        <v>81</v>
      </c>
      <c r="D1475" s="18">
        <v>78</v>
      </c>
      <c r="E1475" s="18">
        <v>0</v>
      </c>
      <c r="F1475" s="18">
        <v>0</v>
      </c>
      <c r="G1475" s="18">
        <v>1</v>
      </c>
      <c r="H1475" s="18">
        <v>1</v>
      </c>
      <c r="I1475" s="18">
        <v>1</v>
      </c>
      <c r="J1475" s="18">
        <v>1</v>
      </c>
      <c r="K1475" s="18" t="s">
        <v>128</v>
      </c>
      <c r="L1475" s="4" t="b">
        <v>0</v>
      </c>
    </row>
    <row r="1476" spans="1:12" x14ac:dyDescent="0.2">
      <c r="A1476" s="19" t="s">
        <v>16</v>
      </c>
      <c r="B1476" s="20">
        <v>93.5</v>
      </c>
      <c r="C1476" s="18">
        <v>99</v>
      </c>
      <c r="D1476" s="18">
        <v>80</v>
      </c>
      <c r="E1476" s="18">
        <v>1</v>
      </c>
      <c r="F1476" s="18">
        <v>1</v>
      </c>
      <c r="G1476" s="18">
        <v>1</v>
      </c>
      <c r="H1476" s="18">
        <v>0</v>
      </c>
      <c r="I1476" s="18">
        <v>0</v>
      </c>
      <c r="J1476" s="18">
        <v>1</v>
      </c>
      <c r="K1476" s="18" t="s">
        <v>126</v>
      </c>
      <c r="L1476" s="4" t="b">
        <v>0</v>
      </c>
    </row>
    <row r="1477" spans="1:12" x14ac:dyDescent="0.2">
      <c r="A1477" s="19" t="s">
        <v>16</v>
      </c>
      <c r="B1477" s="20">
        <v>86.5</v>
      </c>
      <c r="C1477" s="18">
        <v>81</v>
      </c>
      <c r="D1477" s="18">
        <v>75</v>
      </c>
      <c r="E1477" s="18">
        <v>0</v>
      </c>
      <c r="F1477" s="18">
        <v>1</v>
      </c>
      <c r="G1477" s="18">
        <v>0</v>
      </c>
      <c r="H1477" s="18">
        <v>1</v>
      </c>
      <c r="I1477" s="18">
        <v>0</v>
      </c>
      <c r="J1477" s="18">
        <v>1</v>
      </c>
      <c r="K1477" s="18" t="s">
        <v>125</v>
      </c>
      <c r="L1477" s="4" t="b">
        <v>0</v>
      </c>
    </row>
    <row r="1478" spans="1:12" x14ac:dyDescent="0.2">
      <c r="A1478" s="19" t="s">
        <v>13</v>
      </c>
      <c r="B1478" s="20">
        <v>97.5</v>
      </c>
      <c r="C1478" s="18">
        <v>92</v>
      </c>
      <c r="D1478" s="18">
        <v>95</v>
      </c>
      <c r="E1478" s="18">
        <v>0</v>
      </c>
      <c r="F1478" s="18">
        <v>1</v>
      </c>
      <c r="G1478" s="18">
        <v>0</v>
      </c>
      <c r="H1478" s="18">
        <v>1</v>
      </c>
      <c r="I1478" s="18">
        <v>0</v>
      </c>
      <c r="J1478" s="18">
        <v>1</v>
      </c>
      <c r="K1478" s="18" t="s">
        <v>138</v>
      </c>
      <c r="L1478" s="4" t="b">
        <v>0</v>
      </c>
    </row>
    <row r="1479" spans="1:12" x14ac:dyDescent="0.2">
      <c r="A1479" s="19" t="s">
        <v>16</v>
      </c>
      <c r="B1479" s="20">
        <v>90.5</v>
      </c>
      <c r="C1479" s="18">
        <v>96</v>
      </c>
      <c r="D1479" s="18">
        <v>85</v>
      </c>
      <c r="E1479" s="18">
        <v>1</v>
      </c>
      <c r="F1479" s="18">
        <v>1</v>
      </c>
      <c r="G1479" s="18">
        <v>1</v>
      </c>
      <c r="H1479" s="18">
        <v>0</v>
      </c>
      <c r="I1479" s="18">
        <v>0</v>
      </c>
      <c r="J1479" s="18">
        <v>0</v>
      </c>
      <c r="K1479" s="18" t="s">
        <v>130</v>
      </c>
      <c r="L1479" s="4" t="b">
        <v>0</v>
      </c>
    </row>
    <row r="1480" spans="1:12" x14ac:dyDescent="0.2">
      <c r="A1480" s="19" t="s">
        <v>13</v>
      </c>
      <c r="B1480" s="20">
        <v>89.6</v>
      </c>
      <c r="C1480" s="18">
        <v>95</v>
      </c>
      <c r="D1480" s="18">
        <v>87</v>
      </c>
      <c r="E1480" s="18">
        <v>0</v>
      </c>
      <c r="F1480" s="18">
        <v>1</v>
      </c>
      <c r="G1480" s="18">
        <v>1</v>
      </c>
      <c r="H1480" s="18">
        <v>1</v>
      </c>
      <c r="I1480" s="18">
        <v>0</v>
      </c>
      <c r="J1480" s="18">
        <v>0</v>
      </c>
      <c r="K1480" s="18" t="s">
        <v>119</v>
      </c>
      <c r="L1480" s="4" t="b">
        <v>0</v>
      </c>
    </row>
    <row r="1481" spans="1:12" x14ac:dyDescent="0.2">
      <c r="A1481" s="19" t="s">
        <v>13</v>
      </c>
      <c r="B1481" s="20">
        <v>91.4</v>
      </c>
      <c r="C1481" s="18">
        <v>86</v>
      </c>
      <c r="D1481" s="18">
        <v>92</v>
      </c>
      <c r="E1481" s="18">
        <v>0</v>
      </c>
      <c r="F1481" s="18">
        <v>1</v>
      </c>
      <c r="G1481" s="18">
        <v>1</v>
      </c>
      <c r="H1481" s="18">
        <v>1</v>
      </c>
      <c r="I1481" s="18">
        <v>0</v>
      </c>
      <c r="J1481" s="18">
        <v>0</v>
      </c>
      <c r="K1481" s="18" t="s">
        <v>131</v>
      </c>
      <c r="L1481" s="4" t="b">
        <v>0</v>
      </c>
    </row>
    <row r="1482" spans="1:12" x14ac:dyDescent="0.2">
      <c r="A1482" s="19" t="s">
        <v>13</v>
      </c>
      <c r="B1482" s="20">
        <v>95.4</v>
      </c>
      <c r="C1482" s="18">
        <v>90</v>
      </c>
      <c r="D1482" s="18">
        <v>90</v>
      </c>
      <c r="E1482" s="18">
        <v>0</v>
      </c>
      <c r="F1482" s="18">
        <v>1</v>
      </c>
      <c r="G1482" s="18">
        <v>1</v>
      </c>
      <c r="H1482" s="18">
        <v>1</v>
      </c>
      <c r="I1482" s="18">
        <v>0</v>
      </c>
      <c r="J1482" s="18">
        <v>0</v>
      </c>
      <c r="K1482" s="18" t="s">
        <v>119</v>
      </c>
      <c r="L1482" s="4" t="b">
        <v>0</v>
      </c>
    </row>
    <row r="1483" spans="1:12" x14ac:dyDescent="0.2">
      <c r="A1483" s="19" t="s">
        <v>13</v>
      </c>
      <c r="B1483" s="20">
        <v>88.4</v>
      </c>
      <c r="C1483" s="18">
        <v>83</v>
      </c>
      <c r="D1483" s="18">
        <v>98</v>
      </c>
      <c r="E1483" s="18">
        <v>1</v>
      </c>
      <c r="F1483" s="18">
        <v>1</v>
      </c>
      <c r="G1483" s="18">
        <v>1</v>
      </c>
      <c r="H1483" s="18">
        <v>0</v>
      </c>
      <c r="I1483" s="18">
        <v>0</v>
      </c>
      <c r="J1483" s="18">
        <v>1</v>
      </c>
      <c r="K1483" s="18" t="s">
        <v>121</v>
      </c>
      <c r="L1483" s="4" t="b">
        <v>0</v>
      </c>
    </row>
    <row r="1484" spans="1:12" x14ac:dyDescent="0.2">
      <c r="A1484" s="19" t="s">
        <v>13</v>
      </c>
      <c r="B1484" s="20">
        <v>89.4</v>
      </c>
      <c r="C1484" s="18">
        <v>84</v>
      </c>
      <c r="D1484" s="18">
        <v>88</v>
      </c>
      <c r="E1484" s="18">
        <v>1</v>
      </c>
      <c r="F1484" s="18">
        <v>1</v>
      </c>
      <c r="G1484" s="18">
        <v>1</v>
      </c>
      <c r="H1484" s="18">
        <v>0</v>
      </c>
      <c r="I1484" s="18">
        <v>0</v>
      </c>
      <c r="J1484" s="18">
        <v>1</v>
      </c>
      <c r="K1484" s="18" t="s">
        <v>121</v>
      </c>
      <c r="L1484" s="4" t="b">
        <v>0</v>
      </c>
    </row>
    <row r="1485" spans="1:12" x14ac:dyDescent="0.2">
      <c r="A1485" s="19" t="s">
        <v>13</v>
      </c>
      <c r="B1485" s="20">
        <v>95.4</v>
      </c>
      <c r="C1485" s="18">
        <v>90</v>
      </c>
      <c r="D1485" s="18">
        <v>90</v>
      </c>
      <c r="E1485" s="18">
        <v>1</v>
      </c>
      <c r="F1485" s="18">
        <v>1</v>
      </c>
      <c r="G1485" s="18">
        <v>1</v>
      </c>
      <c r="H1485" s="18">
        <v>0</v>
      </c>
      <c r="I1485" s="18">
        <v>0</v>
      </c>
      <c r="J1485" s="18">
        <v>1</v>
      </c>
      <c r="K1485" s="18" t="s">
        <v>121</v>
      </c>
      <c r="L1485" s="4" t="b">
        <v>0</v>
      </c>
    </row>
    <row r="1486" spans="1:12" x14ac:dyDescent="0.2">
      <c r="A1486" s="19" t="s">
        <v>13</v>
      </c>
      <c r="B1486" s="20">
        <v>79.599999999999994</v>
      </c>
      <c r="C1486" s="18">
        <v>85</v>
      </c>
      <c r="D1486" s="18">
        <v>71</v>
      </c>
      <c r="E1486" s="18">
        <v>0</v>
      </c>
      <c r="F1486" s="18">
        <v>1</v>
      </c>
      <c r="G1486" s="18">
        <v>0</v>
      </c>
      <c r="H1486" s="18">
        <v>0</v>
      </c>
      <c r="I1486" s="18">
        <v>0</v>
      </c>
      <c r="J1486" s="18">
        <v>0</v>
      </c>
      <c r="K1486" s="18" t="s">
        <v>122</v>
      </c>
      <c r="L1486" s="4" t="b">
        <v>0</v>
      </c>
    </row>
    <row r="1487" spans="1:12" x14ac:dyDescent="0.2">
      <c r="A1487" s="19" t="s">
        <v>13</v>
      </c>
      <c r="B1487" s="20">
        <v>97.4</v>
      </c>
      <c r="C1487" s="18">
        <v>92</v>
      </c>
      <c r="D1487" s="18">
        <v>94</v>
      </c>
      <c r="E1487" s="18">
        <v>0</v>
      </c>
      <c r="F1487" s="18">
        <v>1</v>
      </c>
      <c r="G1487" s="18">
        <v>0</v>
      </c>
      <c r="H1487" s="18">
        <v>0</v>
      </c>
      <c r="I1487" s="18">
        <v>0</v>
      </c>
      <c r="J1487" s="18">
        <v>0</v>
      </c>
      <c r="K1487" s="18" t="s">
        <v>133</v>
      </c>
      <c r="L1487" s="4" t="b">
        <v>0</v>
      </c>
    </row>
    <row r="1488" spans="1:12" x14ac:dyDescent="0.2">
      <c r="A1488" s="19" t="s">
        <v>13</v>
      </c>
      <c r="B1488" s="20">
        <v>89.4</v>
      </c>
      <c r="C1488" s="18">
        <v>84</v>
      </c>
      <c r="D1488" s="18">
        <v>75</v>
      </c>
      <c r="E1488" s="18">
        <v>1</v>
      </c>
      <c r="F1488" s="18">
        <v>1</v>
      </c>
      <c r="G1488" s="18">
        <v>1</v>
      </c>
      <c r="H1488" s="18">
        <v>0</v>
      </c>
      <c r="I1488" s="18">
        <v>0</v>
      </c>
      <c r="J1488" s="18">
        <v>0</v>
      </c>
      <c r="K1488" s="18" t="s">
        <v>130</v>
      </c>
      <c r="L1488" s="4" t="b">
        <v>0</v>
      </c>
    </row>
    <row r="1489" spans="1:12" x14ac:dyDescent="0.2">
      <c r="A1489" s="19" t="s">
        <v>16</v>
      </c>
      <c r="B1489" s="20">
        <v>90.4</v>
      </c>
      <c r="C1489" s="18">
        <v>85</v>
      </c>
      <c r="D1489" s="18">
        <v>78</v>
      </c>
      <c r="E1489" s="18">
        <v>1</v>
      </c>
      <c r="F1489" s="18">
        <v>1</v>
      </c>
      <c r="G1489" s="18">
        <v>1</v>
      </c>
      <c r="H1489" s="18">
        <v>0</v>
      </c>
      <c r="I1489" s="18">
        <v>0</v>
      </c>
      <c r="J1489" s="18">
        <v>0</v>
      </c>
      <c r="K1489" s="18" t="s">
        <v>130</v>
      </c>
      <c r="L1489" s="4" t="b">
        <v>0</v>
      </c>
    </row>
    <row r="1490" spans="1:12" x14ac:dyDescent="0.2">
      <c r="A1490" s="19" t="s">
        <v>13</v>
      </c>
      <c r="B1490" s="20">
        <v>91.4</v>
      </c>
      <c r="C1490" s="18">
        <v>86</v>
      </c>
      <c r="D1490" s="18">
        <v>93</v>
      </c>
      <c r="E1490" s="18">
        <v>1</v>
      </c>
      <c r="F1490" s="18">
        <v>1</v>
      </c>
      <c r="G1490" s="18">
        <v>1</v>
      </c>
      <c r="H1490" s="18">
        <v>0</v>
      </c>
      <c r="I1490" s="18">
        <v>0</v>
      </c>
      <c r="J1490" s="18">
        <v>0</v>
      </c>
      <c r="K1490" s="18" t="s">
        <v>130</v>
      </c>
      <c r="L1490" s="4" t="b">
        <v>0</v>
      </c>
    </row>
    <row r="1491" spans="1:12" x14ac:dyDescent="0.2">
      <c r="A1491" s="19" t="s">
        <v>16</v>
      </c>
      <c r="B1491" s="20">
        <v>97.3</v>
      </c>
      <c r="C1491" s="18">
        <v>92</v>
      </c>
      <c r="D1491" s="18">
        <v>91</v>
      </c>
      <c r="E1491" s="18">
        <v>0</v>
      </c>
      <c r="F1491" s="18">
        <v>1</v>
      </c>
      <c r="G1491" s="18">
        <v>1</v>
      </c>
      <c r="H1491" s="18">
        <v>1</v>
      </c>
      <c r="I1491" s="18">
        <v>0</v>
      </c>
      <c r="J1491" s="18">
        <v>0</v>
      </c>
      <c r="K1491" s="18" t="s">
        <v>119</v>
      </c>
      <c r="L1491" s="4" t="b">
        <v>0</v>
      </c>
    </row>
    <row r="1492" spans="1:12" x14ac:dyDescent="0.2">
      <c r="A1492" s="19" t="s">
        <v>13</v>
      </c>
      <c r="B1492" s="20">
        <v>95.3</v>
      </c>
      <c r="C1492" s="18">
        <v>90</v>
      </c>
      <c r="D1492" s="18">
        <v>91</v>
      </c>
      <c r="E1492" s="18">
        <v>1</v>
      </c>
      <c r="F1492" s="18">
        <v>1</v>
      </c>
      <c r="G1492" s="18">
        <v>1</v>
      </c>
      <c r="H1492" s="18">
        <v>0</v>
      </c>
      <c r="I1492" s="18">
        <v>0</v>
      </c>
      <c r="J1492" s="18">
        <v>1</v>
      </c>
      <c r="K1492" s="18" t="s">
        <v>121</v>
      </c>
      <c r="L1492" s="4" t="b">
        <v>0</v>
      </c>
    </row>
    <row r="1493" spans="1:12" x14ac:dyDescent="0.2">
      <c r="A1493" s="19" t="s">
        <v>16</v>
      </c>
      <c r="B1493" s="20">
        <v>96.3</v>
      </c>
      <c r="C1493" s="18">
        <v>91</v>
      </c>
      <c r="D1493" s="18">
        <v>94</v>
      </c>
      <c r="E1493" s="18">
        <v>1</v>
      </c>
      <c r="F1493" s="18">
        <v>1</v>
      </c>
      <c r="G1493" s="18">
        <v>1</v>
      </c>
      <c r="H1493" s="18">
        <v>0</v>
      </c>
      <c r="I1493" s="18">
        <v>0</v>
      </c>
      <c r="J1493" s="18">
        <v>1</v>
      </c>
      <c r="K1493" s="18" t="s">
        <v>121</v>
      </c>
      <c r="L1493" s="4" t="b">
        <v>0</v>
      </c>
    </row>
    <row r="1494" spans="1:12" x14ac:dyDescent="0.2">
      <c r="A1494" s="19" t="s">
        <v>13</v>
      </c>
      <c r="B1494" s="20">
        <v>73.3</v>
      </c>
      <c r="C1494" s="18">
        <v>68</v>
      </c>
      <c r="D1494" s="18">
        <v>66</v>
      </c>
      <c r="E1494" s="18">
        <v>0</v>
      </c>
      <c r="F1494" s="18">
        <v>1</v>
      </c>
      <c r="G1494" s="18">
        <v>0</v>
      </c>
      <c r="H1494" s="18">
        <v>0</v>
      </c>
      <c r="I1494" s="18">
        <v>0</v>
      </c>
      <c r="J1494" s="18">
        <v>0</v>
      </c>
      <c r="K1494" s="18" t="s">
        <v>132</v>
      </c>
      <c r="L1494" s="4" t="b">
        <v>0</v>
      </c>
    </row>
    <row r="1495" spans="1:12" x14ac:dyDescent="0.2">
      <c r="A1495" s="19" t="s">
        <v>16</v>
      </c>
      <c r="B1495" s="20">
        <v>79.7</v>
      </c>
      <c r="C1495" s="18">
        <v>85</v>
      </c>
      <c r="D1495" s="18">
        <v>60</v>
      </c>
      <c r="E1495" s="18">
        <v>0</v>
      </c>
      <c r="F1495" s="18">
        <v>1</v>
      </c>
      <c r="G1495" s="18">
        <v>0</v>
      </c>
      <c r="H1495" s="18">
        <v>0</v>
      </c>
      <c r="I1495" s="18">
        <v>0</v>
      </c>
      <c r="J1495" s="18">
        <v>0</v>
      </c>
      <c r="K1495" s="18" t="s">
        <v>122</v>
      </c>
      <c r="L1495" s="4" t="b">
        <v>0</v>
      </c>
    </row>
    <row r="1496" spans="1:12" x14ac:dyDescent="0.2">
      <c r="A1496" s="19" t="s">
        <v>13</v>
      </c>
      <c r="B1496" s="20">
        <v>85.3</v>
      </c>
      <c r="C1496" s="18">
        <v>80</v>
      </c>
      <c r="D1496" s="18">
        <v>75</v>
      </c>
      <c r="E1496" s="18">
        <v>0</v>
      </c>
      <c r="F1496" s="18">
        <v>1</v>
      </c>
      <c r="G1496" s="18">
        <v>0</v>
      </c>
      <c r="H1496" s="18">
        <v>0</v>
      </c>
      <c r="I1496" s="18">
        <v>0</v>
      </c>
      <c r="J1496" s="18">
        <v>0</v>
      </c>
      <c r="K1496" s="18" t="s">
        <v>122</v>
      </c>
      <c r="L1496" s="4" t="b">
        <v>0</v>
      </c>
    </row>
    <row r="1497" spans="1:12" x14ac:dyDescent="0.2">
      <c r="A1497" s="19" t="s">
        <v>13</v>
      </c>
      <c r="B1497" s="20">
        <v>85.3</v>
      </c>
      <c r="C1497" s="18">
        <v>80</v>
      </c>
      <c r="D1497" s="18">
        <v>75</v>
      </c>
      <c r="E1497" s="18">
        <v>0</v>
      </c>
      <c r="F1497" s="18">
        <v>0</v>
      </c>
      <c r="G1497" s="18">
        <v>1</v>
      </c>
      <c r="H1497" s="18">
        <v>0</v>
      </c>
      <c r="I1497" s="18">
        <v>1</v>
      </c>
      <c r="J1497" s="18">
        <v>1</v>
      </c>
      <c r="K1497" s="18" t="s">
        <v>127</v>
      </c>
      <c r="L1497" s="4" t="b">
        <v>0</v>
      </c>
    </row>
    <row r="1498" spans="1:12" x14ac:dyDescent="0.2">
      <c r="A1498" s="19" t="s">
        <v>16</v>
      </c>
      <c r="B1498" s="20">
        <v>85.3</v>
      </c>
      <c r="C1498" s="18">
        <v>80</v>
      </c>
      <c r="D1498" s="18">
        <v>80</v>
      </c>
      <c r="E1498" s="18">
        <v>0</v>
      </c>
      <c r="F1498" s="18">
        <v>1</v>
      </c>
      <c r="G1498" s="18">
        <v>0</v>
      </c>
      <c r="H1498" s="18">
        <v>1</v>
      </c>
      <c r="I1498" s="18">
        <v>0</v>
      </c>
      <c r="J1498" s="18">
        <v>1</v>
      </c>
      <c r="K1498" s="18" t="s">
        <v>125</v>
      </c>
      <c r="L1498" s="4" t="b">
        <v>0</v>
      </c>
    </row>
    <row r="1499" spans="1:12" x14ac:dyDescent="0.2">
      <c r="A1499" s="19" t="s">
        <v>13</v>
      </c>
      <c r="B1499" s="20">
        <v>87.3</v>
      </c>
      <c r="C1499" s="18">
        <v>82</v>
      </c>
      <c r="D1499" s="18">
        <v>77</v>
      </c>
      <c r="E1499" s="18">
        <v>0</v>
      </c>
      <c r="F1499" s="18">
        <v>1</v>
      </c>
      <c r="G1499" s="18">
        <v>0</v>
      </c>
      <c r="H1499" s="18">
        <v>1</v>
      </c>
      <c r="I1499" s="18">
        <v>0</v>
      </c>
      <c r="J1499" s="18">
        <v>1</v>
      </c>
      <c r="K1499" s="18" t="s">
        <v>125</v>
      </c>
      <c r="L1499" s="4" t="b">
        <v>0</v>
      </c>
    </row>
    <row r="1500" spans="1:12" x14ac:dyDescent="0.2">
      <c r="A1500" s="19" t="s">
        <v>16</v>
      </c>
      <c r="B1500" s="20">
        <v>92.3</v>
      </c>
      <c r="C1500" s="18">
        <v>87</v>
      </c>
      <c r="D1500" s="18">
        <v>73</v>
      </c>
      <c r="E1500" s="18">
        <v>1</v>
      </c>
      <c r="F1500" s="18">
        <v>1</v>
      </c>
      <c r="G1500" s="18">
        <v>1</v>
      </c>
      <c r="H1500" s="18">
        <v>0</v>
      </c>
      <c r="I1500" s="18">
        <v>0</v>
      </c>
      <c r="J1500" s="18">
        <v>0</v>
      </c>
      <c r="K1500" s="18" t="s">
        <v>130</v>
      </c>
      <c r="L1500" s="4" t="b">
        <v>0</v>
      </c>
    </row>
    <row r="1501" spans="1:12" x14ac:dyDescent="0.2">
      <c r="A1501" s="19" t="s">
        <v>13</v>
      </c>
      <c r="B1501" s="20">
        <v>92.3</v>
      </c>
      <c r="C1501" s="18">
        <v>87</v>
      </c>
      <c r="D1501" s="18">
        <v>80</v>
      </c>
      <c r="E1501" s="18">
        <v>1</v>
      </c>
      <c r="F1501" s="18">
        <v>1</v>
      </c>
      <c r="G1501" s="18">
        <v>1</v>
      </c>
      <c r="H1501" s="18">
        <v>0</v>
      </c>
      <c r="I1501" s="18">
        <v>0</v>
      </c>
      <c r="J1501" s="18">
        <v>0</v>
      </c>
      <c r="K1501" s="18" t="s">
        <v>130</v>
      </c>
      <c r="L1501" s="4" t="b">
        <v>0</v>
      </c>
    </row>
    <row r="1502" spans="1:12" x14ac:dyDescent="0.2">
      <c r="A1502" s="19" t="s">
        <v>16</v>
      </c>
      <c r="B1502" s="20">
        <v>92.3</v>
      </c>
      <c r="C1502" s="18">
        <v>87</v>
      </c>
      <c r="D1502" s="18">
        <v>84</v>
      </c>
      <c r="E1502" s="18">
        <v>1</v>
      </c>
      <c r="F1502" s="18">
        <v>1</v>
      </c>
      <c r="G1502" s="18">
        <v>1</v>
      </c>
      <c r="H1502" s="18">
        <v>0</v>
      </c>
      <c r="I1502" s="18">
        <v>0</v>
      </c>
      <c r="J1502" s="18">
        <v>0</v>
      </c>
      <c r="K1502" s="18" t="s">
        <v>130</v>
      </c>
      <c r="L1502" s="4" t="b">
        <v>0</v>
      </c>
    </row>
    <row r="1503" spans="1:12" x14ac:dyDescent="0.2">
      <c r="A1503" s="19" t="s">
        <v>16</v>
      </c>
      <c r="B1503" s="20">
        <v>93.3</v>
      </c>
      <c r="C1503" s="18">
        <v>88</v>
      </c>
      <c r="D1503" s="18">
        <v>85</v>
      </c>
      <c r="E1503" s="18">
        <v>1</v>
      </c>
      <c r="F1503" s="18">
        <v>1</v>
      </c>
      <c r="G1503" s="18">
        <v>1</v>
      </c>
      <c r="H1503" s="18">
        <v>0</v>
      </c>
      <c r="I1503" s="18">
        <v>0</v>
      </c>
      <c r="J1503" s="18">
        <v>0</v>
      </c>
      <c r="K1503" s="18" t="s">
        <v>130</v>
      </c>
      <c r="L1503" s="4" t="b">
        <v>0</v>
      </c>
    </row>
    <row r="1504" spans="1:12" x14ac:dyDescent="0.2">
      <c r="A1504" s="19" t="s">
        <v>16</v>
      </c>
      <c r="B1504" s="20">
        <v>95.3</v>
      </c>
      <c r="C1504" s="18">
        <v>90</v>
      </c>
      <c r="D1504" s="18">
        <v>90</v>
      </c>
      <c r="E1504" s="18">
        <v>1</v>
      </c>
      <c r="F1504" s="18">
        <v>1</v>
      </c>
      <c r="G1504" s="18">
        <v>1</v>
      </c>
      <c r="H1504" s="18">
        <v>0</v>
      </c>
      <c r="I1504" s="18">
        <v>0</v>
      </c>
      <c r="J1504" s="18">
        <v>0</v>
      </c>
      <c r="K1504" s="18" t="s">
        <v>130</v>
      </c>
      <c r="L1504" s="4" t="b">
        <v>0</v>
      </c>
    </row>
    <row r="1505" spans="1:12" x14ac:dyDescent="0.2">
      <c r="A1505" s="19" t="s">
        <v>13</v>
      </c>
      <c r="B1505" s="20">
        <v>89.2</v>
      </c>
      <c r="C1505" s="18">
        <v>84</v>
      </c>
      <c r="D1505" s="18">
        <v>70</v>
      </c>
      <c r="E1505" s="18">
        <v>0</v>
      </c>
      <c r="F1505" s="18">
        <v>1</v>
      </c>
      <c r="G1505" s="18">
        <v>1</v>
      </c>
      <c r="H1505" s="18">
        <v>1</v>
      </c>
      <c r="I1505" s="18">
        <v>0</v>
      </c>
      <c r="J1505" s="18">
        <v>0</v>
      </c>
      <c r="K1505" s="18" t="s">
        <v>119</v>
      </c>
      <c r="L1505" s="4" t="b">
        <v>0</v>
      </c>
    </row>
    <row r="1506" spans="1:12" x14ac:dyDescent="0.2">
      <c r="A1506" s="19" t="s">
        <v>13</v>
      </c>
      <c r="B1506" s="20">
        <v>89.8</v>
      </c>
      <c r="C1506" s="18">
        <v>95</v>
      </c>
      <c r="D1506" s="18">
        <v>93</v>
      </c>
      <c r="E1506" s="18">
        <v>0</v>
      </c>
      <c r="F1506" s="18">
        <v>1</v>
      </c>
      <c r="G1506" s="18">
        <v>1</v>
      </c>
      <c r="H1506" s="18">
        <v>1</v>
      </c>
      <c r="I1506" s="18">
        <v>0</v>
      </c>
      <c r="J1506" s="18">
        <v>0</v>
      </c>
      <c r="K1506" s="18" t="s">
        <v>131</v>
      </c>
      <c r="L1506" s="4" t="b">
        <v>0</v>
      </c>
    </row>
    <row r="1507" spans="1:12" x14ac:dyDescent="0.2">
      <c r="A1507" s="19" t="s">
        <v>13</v>
      </c>
      <c r="B1507" s="20">
        <v>97.2</v>
      </c>
      <c r="C1507" s="18">
        <v>92</v>
      </c>
      <c r="D1507" s="18">
        <v>90</v>
      </c>
      <c r="E1507" s="18">
        <v>0</v>
      </c>
      <c r="F1507" s="18">
        <v>1</v>
      </c>
      <c r="G1507" s="18">
        <v>1</v>
      </c>
      <c r="H1507" s="18">
        <v>1</v>
      </c>
      <c r="I1507" s="18">
        <v>0</v>
      </c>
      <c r="J1507" s="18">
        <v>0</v>
      </c>
      <c r="K1507" s="18" t="s">
        <v>131</v>
      </c>
      <c r="L1507" s="4" t="b">
        <v>0</v>
      </c>
    </row>
    <row r="1508" spans="1:12" x14ac:dyDescent="0.2">
      <c r="A1508" s="19" t="s">
        <v>16</v>
      </c>
      <c r="B1508" s="20">
        <v>98.2</v>
      </c>
      <c r="C1508" s="18">
        <v>93</v>
      </c>
      <c r="D1508" s="18">
        <v>96</v>
      </c>
      <c r="E1508" s="18">
        <v>0</v>
      </c>
      <c r="F1508" s="18">
        <v>1</v>
      </c>
      <c r="G1508" s="18">
        <v>1</v>
      </c>
      <c r="H1508" s="18">
        <v>1</v>
      </c>
      <c r="I1508" s="18">
        <v>0</v>
      </c>
      <c r="J1508" s="18">
        <v>0</v>
      </c>
      <c r="K1508" s="18" t="s">
        <v>131</v>
      </c>
      <c r="L1508" s="4" t="b">
        <v>0</v>
      </c>
    </row>
    <row r="1509" spans="1:12" x14ac:dyDescent="0.2">
      <c r="A1509" s="19" t="s">
        <v>13</v>
      </c>
      <c r="B1509" s="20">
        <v>90.8</v>
      </c>
      <c r="C1509" s="18">
        <v>96</v>
      </c>
      <c r="D1509" s="18">
        <v>77</v>
      </c>
      <c r="E1509" s="18">
        <v>0</v>
      </c>
      <c r="F1509" s="18">
        <v>0</v>
      </c>
      <c r="G1509" s="18">
        <v>1</v>
      </c>
      <c r="H1509" s="18">
        <v>1</v>
      </c>
      <c r="I1509" s="18">
        <v>1</v>
      </c>
      <c r="J1509" s="18">
        <v>1</v>
      </c>
      <c r="K1509" s="18" t="s">
        <v>128</v>
      </c>
      <c r="L1509" s="4" t="b">
        <v>0</v>
      </c>
    </row>
    <row r="1510" spans="1:12" x14ac:dyDescent="0.2">
      <c r="A1510" s="19" t="s">
        <v>13</v>
      </c>
      <c r="B1510" s="20">
        <v>92.8</v>
      </c>
      <c r="C1510" s="18">
        <v>98</v>
      </c>
      <c r="D1510" s="18">
        <v>99</v>
      </c>
      <c r="E1510" s="18">
        <v>1</v>
      </c>
      <c r="F1510" s="18">
        <v>1</v>
      </c>
      <c r="G1510" s="18">
        <v>1</v>
      </c>
      <c r="H1510" s="18">
        <v>0</v>
      </c>
      <c r="I1510" s="18">
        <v>0</v>
      </c>
      <c r="J1510" s="18">
        <v>1</v>
      </c>
      <c r="K1510" s="18" t="s">
        <v>126</v>
      </c>
      <c r="L1510" s="4" t="b">
        <v>0</v>
      </c>
    </row>
    <row r="1511" spans="1:12" x14ac:dyDescent="0.2">
      <c r="A1511" s="19" t="s">
        <v>13</v>
      </c>
      <c r="B1511" s="20">
        <v>96.2</v>
      </c>
      <c r="C1511" s="18">
        <v>91</v>
      </c>
      <c r="D1511" s="18">
        <v>78</v>
      </c>
      <c r="E1511" s="18">
        <v>1</v>
      </c>
      <c r="F1511" s="18">
        <v>1</v>
      </c>
      <c r="G1511" s="18">
        <v>1</v>
      </c>
      <c r="H1511" s="18">
        <v>0</v>
      </c>
      <c r="I1511" s="18">
        <v>0</v>
      </c>
      <c r="J1511" s="18">
        <v>1</v>
      </c>
      <c r="K1511" s="18" t="s">
        <v>121</v>
      </c>
      <c r="L1511" s="4" t="b">
        <v>0</v>
      </c>
    </row>
    <row r="1512" spans="1:12" x14ac:dyDescent="0.2">
      <c r="A1512" s="19" t="s">
        <v>16</v>
      </c>
      <c r="B1512" s="20">
        <v>91.2</v>
      </c>
      <c r="C1512" s="18">
        <v>86</v>
      </c>
      <c r="D1512" s="18">
        <v>76</v>
      </c>
      <c r="E1512" s="18">
        <v>0</v>
      </c>
      <c r="F1512" s="18">
        <v>1</v>
      </c>
      <c r="G1512" s="18">
        <v>0</v>
      </c>
      <c r="H1512" s="18">
        <v>1</v>
      </c>
      <c r="I1512" s="18">
        <v>0</v>
      </c>
      <c r="J1512" s="18">
        <v>1</v>
      </c>
      <c r="K1512" s="18" t="s">
        <v>125</v>
      </c>
      <c r="L1512" s="4" t="b">
        <v>0</v>
      </c>
    </row>
    <row r="1513" spans="1:12" x14ac:dyDescent="0.2">
      <c r="A1513" s="19" t="s">
        <v>13</v>
      </c>
      <c r="B1513" s="20">
        <v>92.2</v>
      </c>
      <c r="C1513" s="18">
        <v>87</v>
      </c>
      <c r="D1513" s="18">
        <v>83</v>
      </c>
      <c r="E1513" s="18">
        <v>0</v>
      </c>
      <c r="F1513" s="18">
        <v>1</v>
      </c>
      <c r="G1513" s="18">
        <v>0</v>
      </c>
      <c r="H1513" s="18">
        <v>1</v>
      </c>
      <c r="I1513" s="18">
        <v>0</v>
      </c>
      <c r="J1513" s="18">
        <v>1</v>
      </c>
      <c r="K1513" s="18" t="s">
        <v>125</v>
      </c>
      <c r="L1513" s="4" t="b">
        <v>0</v>
      </c>
    </row>
    <row r="1514" spans="1:12" x14ac:dyDescent="0.2">
      <c r="A1514" s="19" t="s">
        <v>16</v>
      </c>
      <c r="B1514" s="20">
        <v>96.2</v>
      </c>
      <c r="C1514" s="18">
        <v>91</v>
      </c>
      <c r="D1514" s="18">
        <v>94</v>
      </c>
      <c r="E1514" s="18">
        <v>0</v>
      </c>
      <c r="F1514" s="18">
        <v>1</v>
      </c>
      <c r="G1514" s="18">
        <v>0</v>
      </c>
      <c r="H1514" s="18">
        <v>1</v>
      </c>
      <c r="I1514" s="18">
        <v>0</v>
      </c>
      <c r="J1514" s="18">
        <v>1</v>
      </c>
      <c r="K1514" s="18" t="s">
        <v>138</v>
      </c>
      <c r="L1514" s="4" t="b">
        <v>0</v>
      </c>
    </row>
    <row r="1515" spans="1:12" x14ac:dyDescent="0.2">
      <c r="A1515" s="19" t="s">
        <v>16</v>
      </c>
      <c r="B1515" s="20">
        <v>97.2</v>
      </c>
      <c r="C1515" s="18">
        <v>92</v>
      </c>
      <c r="D1515" s="18">
        <v>86</v>
      </c>
      <c r="E1515" s="18">
        <v>1</v>
      </c>
      <c r="F1515" s="18">
        <v>1</v>
      </c>
      <c r="G1515" s="18">
        <v>1</v>
      </c>
      <c r="H1515" s="18">
        <v>0</v>
      </c>
      <c r="I1515" s="18">
        <v>0</v>
      </c>
      <c r="J1515" s="18">
        <v>0</v>
      </c>
      <c r="K1515" s="18" t="s">
        <v>130</v>
      </c>
      <c r="L1515" s="4" t="b">
        <v>0</v>
      </c>
    </row>
    <row r="1516" spans="1:12" x14ac:dyDescent="0.2">
      <c r="A1516" s="19" t="s">
        <v>13</v>
      </c>
      <c r="B1516" s="20">
        <v>93.9</v>
      </c>
      <c r="C1516" s="18">
        <v>99</v>
      </c>
      <c r="D1516" s="18">
        <v>99</v>
      </c>
      <c r="E1516" s="18">
        <v>0</v>
      </c>
      <c r="F1516" s="18">
        <v>1</v>
      </c>
      <c r="G1516" s="18">
        <v>1</v>
      </c>
      <c r="H1516" s="18">
        <v>1</v>
      </c>
      <c r="I1516" s="18">
        <v>0</v>
      </c>
      <c r="J1516" s="18">
        <v>0</v>
      </c>
      <c r="K1516" s="18" t="s">
        <v>131</v>
      </c>
      <c r="L1516" s="4" t="b">
        <v>0</v>
      </c>
    </row>
    <row r="1517" spans="1:12" x14ac:dyDescent="0.2">
      <c r="A1517" s="19" t="s">
        <v>16</v>
      </c>
      <c r="B1517" s="20">
        <v>98.1</v>
      </c>
      <c r="C1517" s="18">
        <v>93</v>
      </c>
      <c r="D1517" s="18">
        <v>90</v>
      </c>
      <c r="E1517" s="18">
        <v>0</v>
      </c>
      <c r="F1517" s="18">
        <v>1</v>
      </c>
      <c r="G1517" s="18">
        <v>1</v>
      </c>
      <c r="H1517" s="18">
        <v>1</v>
      </c>
      <c r="I1517" s="18">
        <v>0</v>
      </c>
      <c r="J1517" s="18">
        <v>0</v>
      </c>
      <c r="K1517" s="18" t="s">
        <v>131</v>
      </c>
      <c r="L1517" s="4" t="b">
        <v>0</v>
      </c>
    </row>
    <row r="1518" spans="1:12" x14ac:dyDescent="0.2">
      <c r="A1518" s="19" t="s">
        <v>13</v>
      </c>
      <c r="B1518" s="20">
        <v>93.9</v>
      </c>
      <c r="C1518" s="18">
        <v>99</v>
      </c>
      <c r="D1518" s="18">
        <v>94</v>
      </c>
      <c r="E1518" s="18">
        <v>1</v>
      </c>
      <c r="F1518" s="18">
        <v>1</v>
      </c>
      <c r="G1518" s="18">
        <v>1</v>
      </c>
      <c r="H1518" s="18">
        <v>0</v>
      </c>
      <c r="I1518" s="18">
        <v>0</v>
      </c>
      <c r="J1518" s="18">
        <v>1</v>
      </c>
      <c r="K1518" s="18" t="s">
        <v>126</v>
      </c>
      <c r="L1518" s="4" t="b">
        <v>0</v>
      </c>
    </row>
    <row r="1519" spans="1:12" x14ac:dyDescent="0.2">
      <c r="A1519" s="19" t="s">
        <v>16</v>
      </c>
      <c r="B1519" s="20">
        <v>85.1</v>
      </c>
      <c r="C1519" s="18">
        <v>80</v>
      </c>
      <c r="D1519" s="18">
        <v>90</v>
      </c>
      <c r="E1519" s="18">
        <v>0</v>
      </c>
      <c r="F1519" s="18">
        <v>1</v>
      </c>
      <c r="G1519" s="18">
        <v>0</v>
      </c>
      <c r="H1519" s="18">
        <v>1</v>
      </c>
      <c r="I1519" s="18">
        <v>0</v>
      </c>
      <c r="J1519" s="18">
        <v>1</v>
      </c>
      <c r="K1519" s="18" t="s">
        <v>125</v>
      </c>
      <c r="L1519" s="4" t="b">
        <v>0</v>
      </c>
    </row>
    <row r="1520" spans="1:12" x14ac:dyDescent="0.2">
      <c r="A1520" s="19" t="s">
        <v>13</v>
      </c>
      <c r="B1520" s="20">
        <v>87.1</v>
      </c>
      <c r="C1520" s="18">
        <v>82</v>
      </c>
      <c r="D1520" s="18">
        <v>86</v>
      </c>
      <c r="E1520" s="18">
        <v>0</v>
      </c>
      <c r="F1520" s="18">
        <v>1</v>
      </c>
      <c r="G1520" s="18">
        <v>0</v>
      </c>
      <c r="H1520" s="18">
        <v>1</v>
      </c>
      <c r="I1520" s="18">
        <v>0</v>
      </c>
      <c r="J1520" s="18">
        <v>1</v>
      </c>
      <c r="K1520" s="18" t="s">
        <v>124</v>
      </c>
      <c r="L1520" s="4" t="b">
        <v>0</v>
      </c>
    </row>
    <row r="1521" spans="1:12" x14ac:dyDescent="0.2">
      <c r="A1521" s="19" t="s">
        <v>16</v>
      </c>
      <c r="B1521" s="20">
        <v>89.9</v>
      </c>
      <c r="C1521" s="18">
        <v>95</v>
      </c>
      <c r="D1521" s="18">
        <v>81</v>
      </c>
      <c r="E1521" s="18">
        <v>0</v>
      </c>
      <c r="F1521" s="18">
        <v>1</v>
      </c>
      <c r="G1521" s="18">
        <v>0</v>
      </c>
      <c r="H1521" s="18">
        <v>1</v>
      </c>
      <c r="I1521" s="18">
        <v>0</v>
      </c>
      <c r="J1521" s="18">
        <v>1</v>
      </c>
      <c r="K1521" s="18" t="s">
        <v>138</v>
      </c>
      <c r="L1521" s="4" t="b">
        <v>0</v>
      </c>
    </row>
    <row r="1522" spans="1:12" x14ac:dyDescent="0.2">
      <c r="A1522" s="19" t="s">
        <v>13</v>
      </c>
      <c r="B1522" s="20">
        <v>91.1</v>
      </c>
      <c r="C1522" s="18">
        <v>86</v>
      </c>
      <c r="D1522" s="18">
        <v>75</v>
      </c>
      <c r="E1522" s="18">
        <v>1</v>
      </c>
      <c r="F1522" s="18">
        <v>1</v>
      </c>
      <c r="G1522" s="18">
        <v>1</v>
      </c>
      <c r="H1522" s="18">
        <v>0</v>
      </c>
      <c r="I1522" s="18">
        <v>0</v>
      </c>
      <c r="J1522" s="18">
        <v>0</v>
      </c>
      <c r="K1522" s="18" t="s">
        <v>130</v>
      </c>
      <c r="L1522" s="4" t="b">
        <v>0</v>
      </c>
    </row>
    <row r="1523" spans="1:12" x14ac:dyDescent="0.2">
      <c r="A1523" s="19" t="s">
        <v>16</v>
      </c>
      <c r="B1523" s="20">
        <v>95</v>
      </c>
      <c r="C1523" s="18">
        <v>90</v>
      </c>
      <c r="D1523" s="18">
        <v>85</v>
      </c>
      <c r="E1523" s="18">
        <v>0</v>
      </c>
      <c r="F1523" s="18">
        <v>1</v>
      </c>
      <c r="G1523" s="18">
        <v>1</v>
      </c>
      <c r="H1523" s="18">
        <v>1</v>
      </c>
      <c r="I1523" s="18">
        <v>0</v>
      </c>
      <c r="J1523" s="18">
        <v>0</v>
      </c>
      <c r="K1523" s="18" t="s">
        <v>131</v>
      </c>
      <c r="L1523" s="4" t="b">
        <v>0</v>
      </c>
    </row>
    <row r="1524" spans="1:12" x14ac:dyDescent="0.2">
      <c r="A1524" s="19" t="s">
        <v>13</v>
      </c>
      <c r="B1524" s="20">
        <v>85</v>
      </c>
      <c r="C1524" s="18">
        <v>80</v>
      </c>
      <c r="D1524" s="18">
        <v>81</v>
      </c>
      <c r="E1524" s="18">
        <v>0</v>
      </c>
      <c r="F1524" s="18">
        <v>0</v>
      </c>
      <c r="G1524" s="18">
        <v>1</v>
      </c>
      <c r="H1524" s="18">
        <v>1</v>
      </c>
      <c r="I1524" s="18">
        <v>1</v>
      </c>
      <c r="J1524" s="18">
        <v>1</v>
      </c>
      <c r="K1524" s="18" t="s">
        <v>128</v>
      </c>
      <c r="L1524" s="4" t="b">
        <v>0</v>
      </c>
    </row>
    <row r="1525" spans="1:12" x14ac:dyDescent="0.2">
      <c r="A1525" s="19" t="s">
        <v>13</v>
      </c>
      <c r="B1525" s="20">
        <v>88</v>
      </c>
      <c r="C1525" s="18">
        <v>93</v>
      </c>
      <c r="D1525" s="18">
        <v>87</v>
      </c>
      <c r="E1525" s="18">
        <v>0</v>
      </c>
      <c r="F1525" s="18">
        <v>0</v>
      </c>
      <c r="G1525" s="18">
        <v>1</v>
      </c>
      <c r="H1525" s="18">
        <v>1</v>
      </c>
      <c r="I1525" s="18">
        <v>1</v>
      </c>
      <c r="J1525" s="18">
        <v>1</v>
      </c>
      <c r="K1525" s="18" t="s">
        <v>128</v>
      </c>
      <c r="L1525" s="4" t="b">
        <v>0</v>
      </c>
    </row>
    <row r="1526" spans="1:12" x14ac:dyDescent="0.2">
      <c r="A1526" s="19" t="s">
        <v>13</v>
      </c>
      <c r="B1526" s="20">
        <v>96</v>
      </c>
      <c r="C1526" s="18">
        <v>91</v>
      </c>
      <c r="D1526" s="18">
        <v>90</v>
      </c>
      <c r="E1526" s="18">
        <v>0</v>
      </c>
      <c r="F1526" s="18">
        <v>0</v>
      </c>
      <c r="G1526" s="18">
        <v>1</v>
      </c>
      <c r="H1526" s="18">
        <v>1</v>
      </c>
      <c r="I1526" s="18">
        <v>1</v>
      </c>
      <c r="J1526" s="18">
        <v>1</v>
      </c>
      <c r="K1526" s="18" t="s">
        <v>135</v>
      </c>
      <c r="L1526" s="4" t="b">
        <v>0</v>
      </c>
    </row>
    <row r="1527" spans="1:12" x14ac:dyDescent="0.2">
      <c r="A1527" s="19" t="s">
        <v>13</v>
      </c>
      <c r="B1527" s="20">
        <v>98</v>
      </c>
      <c r="C1527" s="18">
        <v>93</v>
      </c>
      <c r="D1527" s="18">
        <v>78</v>
      </c>
      <c r="E1527" s="18">
        <v>0</v>
      </c>
      <c r="F1527" s="18">
        <v>0</v>
      </c>
      <c r="G1527" s="18">
        <v>1</v>
      </c>
      <c r="H1527" s="18">
        <v>1</v>
      </c>
      <c r="I1527" s="18">
        <v>1</v>
      </c>
      <c r="J1527" s="18">
        <v>1</v>
      </c>
      <c r="K1527" s="18" t="s">
        <v>128</v>
      </c>
      <c r="L1527" s="4" t="b">
        <v>0</v>
      </c>
    </row>
    <row r="1528" spans="1:12" x14ac:dyDescent="0.2">
      <c r="A1528" s="19" t="s">
        <v>13</v>
      </c>
      <c r="B1528" s="20">
        <v>91</v>
      </c>
      <c r="C1528" s="18">
        <v>86</v>
      </c>
      <c r="D1528" s="18">
        <v>91</v>
      </c>
      <c r="E1528" s="18">
        <v>1</v>
      </c>
      <c r="F1528" s="18">
        <v>1</v>
      </c>
      <c r="G1528" s="18">
        <v>1</v>
      </c>
      <c r="H1528" s="18">
        <v>0</v>
      </c>
      <c r="I1528" s="18">
        <v>0</v>
      </c>
      <c r="J1528" s="18">
        <v>1</v>
      </c>
      <c r="K1528" s="18" t="s">
        <v>121</v>
      </c>
      <c r="L1528" s="4" t="b">
        <v>0</v>
      </c>
    </row>
    <row r="1529" spans="1:12" x14ac:dyDescent="0.2">
      <c r="A1529" s="19" t="s">
        <v>13</v>
      </c>
      <c r="B1529" s="20">
        <v>95</v>
      </c>
      <c r="C1529" s="18">
        <v>90</v>
      </c>
      <c r="D1529" s="18">
        <v>86</v>
      </c>
      <c r="E1529" s="18">
        <v>1</v>
      </c>
      <c r="F1529" s="18">
        <v>1</v>
      </c>
      <c r="G1529" s="18">
        <v>1</v>
      </c>
      <c r="H1529" s="18">
        <v>0</v>
      </c>
      <c r="I1529" s="18">
        <v>0</v>
      </c>
      <c r="J1529" s="18">
        <v>1</v>
      </c>
      <c r="K1529" s="18" t="s">
        <v>126</v>
      </c>
      <c r="L1529" s="4" t="b">
        <v>0</v>
      </c>
    </row>
    <row r="1530" spans="1:12" x14ac:dyDescent="0.2">
      <c r="A1530" s="19" t="s">
        <v>13</v>
      </c>
      <c r="B1530" s="20">
        <v>96</v>
      </c>
      <c r="C1530" s="18">
        <v>91</v>
      </c>
      <c r="D1530" s="18">
        <v>92</v>
      </c>
      <c r="E1530" s="18">
        <v>1</v>
      </c>
      <c r="F1530" s="18">
        <v>1</v>
      </c>
      <c r="G1530" s="18">
        <v>1</v>
      </c>
      <c r="H1530" s="18">
        <v>0</v>
      </c>
      <c r="I1530" s="18">
        <v>0</v>
      </c>
      <c r="J1530" s="18">
        <v>1</v>
      </c>
      <c r="K1530" s="18" t="s">
        <v>121</v>
      </c>
      <c r="L1530" s="4" t="b">
        <v>0</v>
      </c>
    </row>
    <row r="1531" spans="1:12" x14ac:dyDescent="0.2">
      <c r="A1531" s="19" t="s">
        <v>16</v>
      </c>
      <c r="B1531" s="20">
        <v>95</v>
      </c>
      <c r="C1531" s="18">
        <v>90</v>
      </c>
      <c r="D1531" s="18">
        <v>85</v>
      </c>
      <c r="E1531" s="18">
        <v>1</v>
      </c>
      <c r="F1531" s="18">
        <v>1</v>
      </c>
      <c r="G1531" s="18">
        <v>1</v>
      </c>
      <c r="H1531" s="18">
        <v>0</v>
      </c>
      <c r="I1531" s="18">
        <v>0</v>
      </c>
      <c r="J1531" s="18">
        <v>0</v>
      </c>
      <c r="K1531" s="18" t="s">
        <v>130</v>
      </c>
      <c r="L1531" s="4" t="b">
        <v>0</v>
      </c>
    </row>
    <row r="1532" spans="1:12" x14ac:dyDescent="0.2">
      <c r="A1532" s="19" t="s">
        <v>16</v>
      </c>
      <c r="B1532" s="20">
        <v>95</v>
      </c>
      <c r="C1532" s="18">
        <v>90</v>
      </c>
      <c r="D1532" s="18">
        <v>76</v>
      </c>
      <c r="E1532" s="18">
        <v>1</v>
      </c>
      <c r="F1532" s="18">
        <v>1</v>
      </c>
      <c r="G1532" s="18">
        <v>1</v>
      </c>
      <c r="H1532" s="18">
        <v>0</v>
      </c>
      <c r="I1532" s="18">
        <v>0</v>
      </c>
      <c r="J1532" s="18">
        <v>0</v>
      </c>
      <c r="K1532" s="18" t="s">
        <v>130</v>
      </c>
      <c r="L1532" s="4" t="b">
        <v>0</v>
      </c>
    </row>
    <row r="1533" spans="1:12" x14ac:dyDescent="0.2">
      <c r="A1533" s="19" t="s">
        <v>13</v>
      </c>
      <c r="B1533" s="20">
        <v>94.9</v>
      </c>
      <c r="C1533" s="18">
        <v>90</v>
      </c>
      <c r="D1533" s="18">
        <v>90</v>
      </c>
      <c r="E1533" s="18">
        <v>0</v>
      </c>
      <c r="F1533" s="18">
        <v>1</v>
      </c>
      <c r="G1533" s="18">
        <v>1</v>
      </c>
      <c r="H1533" s="18">
        <v>1</v>
      </c>
      <c r="I1533" s="18">
        <v>0</v>
      </c>
      <c r="J1533" s="18">
        <v>0</v>
      </c>
      <c r="K1533" s="18" t="s">
        <v>119</v>
      </c>
      <c r="L1533" s="4" t="b">
        <v>0</v>
      </c>
    </row>
    <row r="1534" spans="1:12" x14ac:dyDescent="0.2">
      <c r="A1534" s="19" t="s">
        <v>16</v>
      </c>
      <c r="B1534" s="20">
        <v>94.9</v>
      </c>
      <c r="C1534" s="18">
        <v>90</v>
      </c>
      <c r="D1534" s="18">
        <v>85</v>
      </c>
      <c r="E1534" s="18">
        <v>0</v>
      </c>
      <c r="F1534" s="18">
        <v>1</v>
      </c>
      <c r="G1534" s="18">
        <v>1</v>
      </c>
      <c r="H1534" s="18">
        <v>1</v>
      </c>
      <c r="I1534" s="18">
        <v>0</v>
      </c>
      <c r="J1534" s="18">
        <v>0</v>
      </c>
      <c r="K1534" s="18" t="s">
        <v>119</v>
      </c>
      <c r="L1534" s="4" t="b">
        <v>0</v>
      </c>
    </row>
    <row r="1535" spans="1:12" x14ac:dyDescent="0.2">
      <c r="A1535" s="19" t="s">
        <v>13</v>
      </c>
      <c r="B1535" s="20">
        <v>94.1</v>
      </c>
      <c r="C1535" s="18">
        <v>99</v>
      </c>
      <c r="D1535" s="18">
        <v>84</v>
      </c>
      <c r="E1535" s="18">
        <v>0</v>
      </c>
      <c r="F1535" s="18">
        <v>0</v>
      </c>
      <c r="G1535" s="18">
        <v>1</v>
      </c>
      <c r="H1535" s="18">
        <v>1</v>
      </c>
      <c r="I1535" s="18">
        <v>1</v>
      </c>
      <c r="J1535" s="18">
        <v>1</v>
      </c>
      <c r="K1535" s="18" t="s">
        <v>128</v>
      </c>
      <c r="L1535" s="4" t="b">
        <v>0</v>
      </c>
    </row>
    <row r="1536" spans="1:12" x14ac:dyDescent="0.2">
      <c r="A1536" s="19" t="s">
        <v>13</v>
      </c>
      <c r="B1536" s="20">
        <v>94.1</v>
      </c>
      <c r="C1536" s="18">
        <v>99</v>
      </c>
      <c r="D1536" s="18">
        <v>94</v>
      </c>
      <c r="E1536" s="18">
        <v>0</v>
      </c>
      <c r="F1536" s="18">
        <v>0</v>
      </c>
      <c r="G1536" s="18">
        <v>1</v>
      </c>
      <c r="H1536" s="18">
        <v>1</v>
      </c>
      <c r="I1536" s="18">
        <v>1</v>
      </c>
      <c r="J1536" s="18">
        <v>1</v>
      </c>
      <c r="K1536" s="18" t="s">
        <v>135</v>
      </c>
      <c r="L1536" s="4" t="b">
        <v>0</v>
      </c>
    </row>
    <row r="1537" spans="1:12" x14ac:dyDescent="0.2">
      <c r="A1537" s="19" t="s">
        <v>13</v>
      </c>
      <c r="B1537" s="20">
        <v>92.9</v>
      </c>
      <c r="C1537" s="18">
        <v>88</v>
      </c>
      <c r="D1537" s="18">
        <v>84</v>
      </c>
      <c r="E1537" s="18">
        <v>1</v>
      </c>
      <c r="F1537" s="18">
        <v>1</v>
      </c>
      <c r="G1537" s="18">
        <v>1</v>
      </c>
      <c r="H1537" s="18">
        <v>0</v>
      </c>
      <c r="I1537" s="18">
        <v>0</v>
      </c>
      <c r="J1537" s="18">
        <v>1</v>
      </c>
      <c r="K1537" s="18" t="s">
        <v>121</v>
      </c>
      <c r="L1537" s="4" t="b">
        <v>0</v>
      </c>
    </row>
    <row r="1538" spans="1:12" x14ac:dyDescent="0.2">
      <c r="A1538" s="19" t="s">
        <v>13</v>
      </c>
      <c r="B1538" s="20">
        <v>92.9</v>
      </c>
      <c r="C1538" s="18">
        <v>88</v>
      </c>
      <c r="D1538" s="18">
        <v>80</v>
      </c>
      <c r="E1538" s="18">
        <v>1</v>
      </c>
      <c r="F1538" s="18">
        <v>1</v>
      </c>
      <c r="G1538" s="18">
        <v>1</v>
      </c>
      <c r="H1538" s="18">
        <v>0</v>
      </c>
      <c r="I1538" s="18">
        <v>0</v>
      </c>
      <c r="J1538" s="18">
        <v>1</v>
      </c>
      <c r="K1538" s="18" t="s">
        <v>126</v>
      </c>
      <c r="L1538" s="4" t="b">
        <v>0</v>
      </c>
    </row>
    <row r="1539" spans="1:12" x14ac:dyDescent="0.2">
      <c r="A1539" s="19" t="s">
        <v>13</v>
      </c>
      <c r="B1539" s="20">
        <v>94.1</v>
      </c>
      <c r="C1539" s="18">
        <v>99</v>
      </c>
      <c r="D1539" s="18">
        <v>91</v>
      </c>
      <c r="E1539" s="18">
        <v>1</v>
      </c>
      <c r="F1539" s="18">
        <v>1</v>
      </c>
      <c r="G1539" s="18">
        <v>1</v>
      </c>
      <c r="H1539" s="18">
        <v>0</v>
      </c>
      <c r="I1539" s="18">
        <v>0</v>
      </c>
      <c r="J1539" s="18">
        <v>1</v>
      </c>
      <c r="K1539" s="18" t="s">
        <v>126</v>
      </c>
      <c r="L1539" s="4" t="b">
        <v>0</v>
      </c>
    </row>
    <row r="1540" spans="1:12" x14ac:dyDescent="0.2">
      <c r="A1540" s="19" t="s">
        <v>13</v>
      </c>
      <c r="B1540" s="20">
        <v>94.9</v>
      </c>
      <c r="C1540" s="18">
        <v>90</v>
      </c>
      <c r="D1540" s="18">
        <v>89</v>
      </c>
      <c r="E1540" s="18">
        <v>1</v>
      </c>
      <c r="F1540" s="18">
        <v>1</v>
      </c>
      <c r="G1540" s="18">
        <v>1</v>
      </c>
      <c r="H1540" s="18">
        <v>0</v>
      </c>
      <c r="I1540" s="18">
        <v>0</v>
      </c>
      <c r="J1540" s="18">
        <v>1</v>
      </c>
      <c r="K1540" s="18" t="s">
        <v>121</v>
      </c>
      <c r="L1540" s="4" t="b">
        <v>0</v>
      </c>
    </row>
    <row r="1541" spans="1:12" x14ac:dyDescent="0.2">
      <c r="A1541" s="19" t="s">
        <v>13</v>
      </c>
      <c r="B1541" s="20">
        <v>94.9</v>
      </c>
      <c r="C1541" s="18">
        <v>90</v>
      </c>
      <c r="D1541" s="18">
        <v>90</v>
      </c>
      <c r="E1541" s="18">
        <v>1</v>
      </c>
      <c r="F1541" s="18">
        <v>1</v>
      </c>
      <c r="G1541" s="18">
        <v>1</v>
      </c>
      <c r="H1541" s="18">
        <v>0</v>
      </c>
      <c r="I1541" s="18">
        <v>0</v>
      </c>
      <c r="J1541" s="18">
        <v>1</v>
      </c>
      <c r="K1541" s="18" t="s">
        <v>121</v>
      </c>
      <c r="L1541" s="4" t="b">
        <v>0</v>
      </c>
    </row>
    <row r="1542" spans="1:12" x14ac:dyDescent="0.2">
      <c r="A1542" s="19" t="s">
        <v>16</v>
      </c>
      <c r="B1542" s="20">
        <v>73.099999999999994</v>
      </c>
      <c r="C1542" s="18">
        <v>78</v>
      </c>
      <c r="D1542" s="18">
        <v>66</v>
      </c>
      <c r="E1542" s="18">
        <v>0</v>
      </c>
      <c r="F1542" s="18">
        <v>1</v>
      </c>
      <c r="G1542" s="18">
        <v>0</v>
      </c>
      <c r="H1542" s="18">
        <v>0</v>
      </c>
      <c r="I1542" s="18">
        <v>0</v>
      </c>
      <c r="J1542" s="18">
        <v>0</v>
      </c>
      <c r="K1542" s="18" t="s">
        <v>122</v>
      </c>
      <c r="L1542" s="4" t="b">
        <v>0</v>
      </c>
    </row>
    <row r="1543" spans="1:12" x14ac:dyDescent="0.2">
      <c r="A1543" s="19" t="s">
        <v>13</v>
      </c>
      <c r="B1543" s="20">
        <v>78.099999999999994</v>
      </c>
      <c r="C1543" s="18">
        <v>83</v>
      </c>
      <c r="D1543" s="18">
        <v>80</v>
      </c>
      <c r="E1543" s="18">
        <v>0</v>
      </c>
      <c r="F1543" s="18">
        <v>1</v>
      </c>
      <c r="G1543" s="18">
        <v>0</v>
      </c>
      <c r="H1543" s="18">
        <v>0</v>
      </c>
      <c r="I1543" s="18">
        <v>0</v>
      </c>
      <c r="J1543" s="18">
        <v>0</v>
      </c>
      <c r="K1543" s="18" t="s">
        <v>122</v>
      </c>
      <c r="L1543" s="4" t="b">
        <v>0</v>
      </c>
    </row>
    <row r="1544" spans="1:12" x14ac:dyDescent="0.2">
      <c r="A1544" s="19" t="s">
        <v>13</v>
      </c>
      <c r="B1544" s="20">
        <v>80.099999999999994</v>
      </c>
      <c r="C1544" s="18">
        <v>85</v>
      </c>
      <c r="D1544" s="18">
        <v>80</v>
      </c>
      <c r="E1544" s="18">
        <v>0</v>
      </c>
      <c r="F1544" s="18">
        <v>0</v>
      </c>
      <c r="G1544" s="18">
        <v>1</v>
      </c>
      <c r="H1544" s="18">
        <v>0</v>
      </c>
      <c r="I1544" s="18">
        <v>1</v>
      </c>
      <c r="J1544" s="18">
        <v>1</v>
      </c>
      <c r="K1544" s="18" t="s">
        <v>123</v>
      </c>
      <c r="L1544" s="4" t="b">
        <v>0</v>
      </c>
    </row>
    <row r="1545" spans="1:12" x14ac:dyDescent="0.2">
      <c r="A1545" s="19" t="s">
        <v>13</v>
      </c>
      <c r="B1545" s="20">
        <v>84.9</v>
      </c>
      <c r="C1545" s="18">
        <v>80</v>
      </c>
      <c r="D1545" s="18">
        <v>70</v>
      </c>
      <c r="E1545" s="18">
        <v>1</v>
      </c>
      <c r="F1545" s="18">
        <v>1</v>
      </c>
      <c r="G1545" s="18">
        <v>1</v>
      </c>
      <c r="H1545" s="18">
        <v>0</v>
      </c>
      <c r="I1545" s="18">
        <v>0</v>
      </c>
      <c r="J1545" s="18">
        <v>0</v>
      </c>
      <c r="K1545" s="18" t="s">
        <v>130</v>
      </c>
      <c r="L1545" s="4" t="b">
        <v>0</v>
      </c>
    </row>
    <row r="1546" spans="1:12" x14ac:dyDescent="0.2">
      <c r="A1546" s="19" t="s">
        <v>16</v>
      </c>
      <c r="B1546" s="20">
        <v>89.9</v>
      </c>
      <c r="C1546" s="18">
        <v>85</v>
      </c>
      <c r="D1546" s="18">
        <v>74</v>
      </c>
      <c r="E1546" s="18">
        <v>1</v>
      </c>
      <c r="F1546" s="18">
        <v>1</v>
      </c>
      <c r="G1546" s="18">
        <v>1</v>
      </c>
      <c r="H1546" s="18">
        <v>0</v>
      </c>
      <c r="I1546" s="18">
        <v>0</v>
      </c>
      <c r="J1546" s="18">
        <v>0</v>
      </c>
      <c r="K1546" s="18" t="s">
        <v>130</v>
      </c>
      <c r="L1546" s="4" t="b">
        <v>0</v>
      </c>
    </row>
    <row r="1547" spans="1:12" x14ac:dyDescent="0.2">
      <c r="A1547" s="19" t="s">
        <v>13</v>
      </c>
      <c r="B1547" s="20">
        <v>92.8</v>
      </c>
      <c r="C1547" s="18">
        <v>88</v>
      </c>
      <c r="D1547" s="18">
        <v>86</v>
      </c>
      <c r="E1547" s="18">
        <v>1</v>
      </c>
      <c r="F1547" s="18">
        <v>1</v>
      </c>
      <c r="G1547" s="18">
        <v>1</v>
      </c>
      <c r="H1547" s="18">
        <v>0</v>
      </c>
      <c r="I1547" s="18">
        <v>0</v>
      </c>
      <c r="J1547" s="18">
        <v>1</v>
      </c>
      <c r="K1547" s="18" t="s">
        <v>121</v>
      </c>
      <c r="L1547" s="4" t="b">
        <v>0</v>
      </c>
    </row>
    <row r="1548" spans="1:12" x14ac:dyDescent="0.2">
      <c r="A1548" s="19" t="s">
        <v>13</v>
      </c>
      <c r="B1548" s="20">
        <v>74.8</v>
      </c>
      <c r="C1548" s="18">
        <v>70</v>
      </c>
      <c r="D1548" s="18">
        <v>60</v>
      </c>
      <c r="E1548" s="18">
        <v>0</v>
      </c>
      <c r="F1548" s="18">
        <v>1</v>
      </c>
      <c r="G1548" s="18">
        <v>0</v>
      </c>
      <c r="H1548" s="18">
        <v>0</v>
      </c>
      <c r="I1548" s="18">
        <v>0</v>
      </c>
      <c r="J1548" s="18">
        <v>0</v>
      </c>
      <c r="K1548" s="18" t="s">
        <v>132</v>
      </c>
      <c r="L1548" s="4" t="b">
        <v>0</v>
      </c>
    </row>
    <row r="1549" spans="1:12" x14ac:dyDescent="0.2">
      <c r="A1549" s="19" t="s">
        <v>13</v>
      </c>
      <c r="B1549" s="20">
        <v>84.8</v>
      </c>
      <c r="C1549" s="18">
        <v>80</v>
      </c>
      <c r="D1549" s="18">
        <v>76</v>
      </c>
      <c r="E1549" s="18">
        <v>0</v>
      </c>
      <c r="F1549" s="18">
        <v>0</v>
      </c>
      <c r="G1549" s="18">
        <v>1</v>
      </c>
      <c r="H1549" s="18">
        <v>0</v>
      </c>
      <c r="I1549" s="18">
        <v>1</v>
      </c>
      <c r="J1549" s="18">
        <v>1</v>
      </c>
      <c r="K1549" s="18" t="s">
        <v>127</v>
      </c>
      <c r="L1549" s="4" t="b">
        <v>0</v>
      </c>
    </row>
    <row r="1550" spans="1:12" x14ac:dyDescent="0.2">
      <c r="A1550" s="19" t="s">
        <v>13</v>
      </c>
      <c r="B1550" s="20">
        <v>84.8</v>
      </c>
      <c r="C1550" s="18">
        <v>80</v>
      </c>
      <c r="D1550" s="18">
        <v>80</v>
      </c>
      <c r="E1550" s="18">
        <v>0</v>
      </c>
      <c r="F1550" s="18">
        <v>1</v>
      </c>
      <c r="G1550" s="18">
        <v>0</v>
      </c>
      <c r="H1550" s="18">
        <v>1</v>
      </c>
      <c r="I1550" s="18">
        <v>0</v>
      </c>
      <c r="J1550" s="18">
        <v>1</v>
      </c>
      <c r="K1550" s="18" t="s">
        <v>125</v>
      </c>
      <c r="L1550" s="4" t="b">
        <v>0</v>
      </c>
    </row>
    <row r="1551" spans="1:12" x14ac:dyDescent="0.2">
      <c r="A1551" s="19" t="s">
        <v>16</v>
      </c>
      <c r="B1551" s="20">
        <v>90.8</v>
      </c>
      <c r="C1551" s="18">
        <v>86</v>
      </c>
      <c r="D1551" s="18">
        <v>82</v>
      </c>
      <c r="E1551" s="18">
        <v>1</v>
      </c>
      <c r="F1551" s="18">
        <v>1</v>
      </c>
      <c r="G1551" s="18">
        <v>1</v>
      </c>
      <c r="H1551" s="18">
        <v>0</v>
      </c>
      <c r="I1551" s="18">
        <v>0</v>
      </c>
      <c r="J1551" s="18">
        <v>0</v>
      </c>
      <c r="K1551" s="18" t="s">
        <v>130</v>
      </c>
      <c r="L1551" s="4" t="b">
        <v>0</v>
      </c>
    </row>
    <row r="1552" spans="1:12" x14ac:dyDescent="0.2">
      <c r="A1552" s="19" t="s">
        <v>16</v>
      </c>
      <c r="B1552" s="20">
        <v>94.8</v>
      </c>
      <c r="C1552" s="18">
        <v>90</v>
      </c>
      <c r="D1552" s="18">
        <v>90</v>
      </c>
      <c r="E1552" s="18">
        <v>1</v>
      </c>
      <c r="F1552" s="18">
        <v>1</v>
      </c>
      <c r="G1552" s="18">
        <v>1</v>
      </c>
      <c r="H1552" s="18">
        <v>0</v>
      </c>
      <c r="I1552" s="18">
        <v>0</v>
      </c>
      <c r="J1552" s="18">
        <v>0</v>
      </c>
      <c r="K1552" s="18" t="s">
        <v>130</v>
      </c>
      <c r="L1552" s="4" t="b">
        <v>0</v>
      </c>
    </row>
    <row r="1553" spans="1:12" x14ac:dyDescent="0.2">
      <c r="A1553" s="19" t="s">
        <v>16</v>
      </c>
      <c r="B1553" s="20">
        <v>92.7</v>
      </c>
      <c r="C1553" s="18">
        <v>88</v>
      </c>
      <c r="D1553" s="18">
        <v>90</v>
      </c>
      <c r="E1553" s="18">
        <v>0</v>
      </c>
      <c r="F1553" s="18">
        <v>0</v>
      </c>
      <c r="G1553" s="18">
        <v>1</v>
      </c>
      <c r="H1553" s="18">
        <v>1</v>
      </c>
      <c r="I1553" s="18">
        <v>1</v>
      </c>
      <c r="J1553" s="18">
        <v>1</v>
      </c>
      <c r="K1553" s="18" t="s">
        <v>135</v>
      </c>
      <c r="L1553" s="4" t="b">
        <v>0</v>
      </c>
    </row>
    <row r="1554" spans="1:12" x14ac:dyDescent="0.2">
      <c r="A1554" s="19" t="s">
        <v>13</v>
      </c>
      <c r="B1554" s="20">
        <v>86.3</v>
      </c>
      <c r="C1554" s="18">
        <v>91</v>
      </c>
      <c r="D1554" s="18">
        <v>91</v>
      </c>
      <c r="E1554" s="18">
        <v>1</v>
      </c>
      <c r="F1554" s="18">
        <v>1</v>
      </c>
      <c r="G1554" s="18">
        <v>1</v>
      </c>
      <c r="H1554" s="18">
        <v>0</v>
      </c>
      <c r="I1554" s="18">
        <v>0</v>
      </c>
      <c r="J1554" s="18">
        <v>1</v>
      </c>
      <c r="K1554" s="18" t="s">
        <v>121</v>
      </c>
      <c r="L1554" s="4" t="b">
        <v>0</v>
      </c>
    </row>
    <row r="1555" spans="1:12" x14ac:dyDescent="0.2">
      <c r="A1555" s="19" t="s">
        <v>13</v>
      </c>
      <c r="B1555" s="20">
        <v>98.7</v>
      </c>
      <c r="C1555" s="18">
        <v>94</v>
      </c>
      <c r="D1555" s="18">
        <v>92</v>
      </c>
      <c r="E1555" s="18">
        <v>1</v>
      </c>
      <c r="F1555" s="18">
        <v>1</v>
      </c>
      <c r="G1555" s="18">
        <v>1</v>
      </c>
      <c r="H1555" s="18">
        <v>0</v>
      </c>
      <c r="I1555" s="18">
        <v>0</v>
      </c>
      <c r="J1555" s="18">
        <v>1</v>
      </c>
      <c r="K1555" s="18" t="s">
        <v>126</v>
      </c>
      <c r="L1555" s="4" t="b">
        <v>0</v>
      </c>
    </row>
    <row r="1556" spans="1:12" x14ac:dyDescent="0.2">
      <c r="A1556" s="19" t="s">
        <v>13</v>
      </c>
      <c r="B1556" s="20">
        <v>80.7</v>
      </c>
      <c r="C1556" s="18">
        <v>76</v>
      </c>
      <c r="D1556" s="18">
        <v>90</v>
      </c>
      <c r="E1556" s="18">
        <v>0</v>
      </c>
      <c r="F1556" s="18">
        <v>1</v>
      </c>
      <c r="G1556" s="18">
        <v>0</v>
      </c>
      <c r="H1556" s="18">
        <v>1</v>
      </c>
      <c r="I1556" s="18">
        <v>0</v>
      </c>
      <c r="J1556" s="18">
        <v>1</v>
      </c>
      <c r="K1556" s="18" t="s">
        <v>124</v>
      </c>
      <c r="L1556" s="4" t="b">
        <v>0</v>
      </c>
    </row>
    <row r="1557" spans="1:12" x14ac:dyDescent="0.2">
      <c r="A1557" s="19" t="s">
        <v>13</v>
      </c>
      <c r="B1557" s="20">
        <v>95.7</v>
      </c>
      <c r="C1557" s="18">
        <v>91</v>
      </c>
      <c r="D1557" s="18">
        <v>96</v>
      </c>
      <c r="E1557" s="18">
        <v>0</v>
      </c>
      <c r="F1557" s="18">
        <v>1</v>
      </c>
      <c r="G1557" s="18">
        <v>0</v>
      </c>
      <c r="H1557" s="18">
        <v>1</v>
      </c>
      <c r="I1557" s="18">
        <v>0</v>
      </c>
      <c r="J1557" s="18">
        <v>1</v>
      </c>
      <c r="K1557" s="18" t="s">
        <v>125</v>
      </c>
      <c r="L1557" s="4" t="b">
        <v>0</v>
      </c>
    </row>
    <row r="1558" spans="1:12" x14ac:dyDescent="0.2">
      <c r="A1558" s="19" t="s">
        <v>13</v>
      </c>
      <c r="B1558" s="20">
        <v>75.599999999999994</v>
      </c>
      <c r="C1558" s="18">
        <v>71</v>
      </c>
      <c r="D1558" s="18">
        <v>76</v>
      </c>
      <c r="E1558" s="18">
        <v>0</v>
      </c>
      <c r="F1558" s="18">
        <v>1</v>
      </c>
      <c r="G1558" s="18">
        <v>1</v>
      </c>
      <c r="H1558" s="18">
        <v>1</v>
      </c>
      <c r="I1558" s="18">
        <v>0</v>
      </c>
      <c r="J1558" s="18">
        <v>0</v>
      </c>
      <c r="K1558" s="18" t="s">
        <v>119</v>
      </c>
      <c r="L1558" s="4" t="b">
        <v>0</v>
      </c>
    </row>
    <row r="1559" spans="1:12" x14ac:dyDescent="0.2">
      <c r="A1559" s="19" t="s">
        <v>13</v>
      </c>
      <c r="B1559" s="20">
        <v>98.6</v>
      </c>
      <c r="C1559" s="18">
        <v>94</v>
      </c>
      <c r="D1559" s="18">
        <v>90</v>
      </c>
      <c r="E1559" s="18">
        <v>0</v>
      </c>
      <c r="F1559" s="18">
        <v>1</v>
      </c>
      <c r="G1559" s="18">
        <v>1</v>
      </c>
      <c r="H1559" s="18">
        <v>1</v>
      </c>
      <c r="I1559" s="18">
        <v>0</v>
      </c>
      <c r="J1559" s="18">
        <v>0</v>
      </c>
      <c r="K1559" s="18" t="s">
        <v>131</v>
      </c>
      <c r="L1559" s="4" t="b">
        <v>0</v>
      </c>
    </row>
    <row r="1560" spans="1:12" x14ac:dyDescent="0.2">
      <c r="A1560" s="19" t="s">
        <v>13</v>
      </c>
      <c r="B1560" s="20">
        <v>92.6</v>
      </c>
      <c r="C1560" s="18">
        <v>88</v>
      </c>
      <c r="D1560" s="18">
        <v>80</v>
      </c>
      <c r="E1560" s="18">
        <v>0</v>
      </c>
      <c r="F1560" s="18">
        <v>1</v>
      </c>
      <c r="G1560" s="18">
        <v>0</v>
      </c>
      <c r="H1560" s="18">
        <v>1</v>
      </c>
      <c r="I1560" s="18">
        <v>0</v>
      </c>
      <c r="J1560" s="18">
        <v>1</v>
      </c>
      <c r="K1560" s="18" t="s">
        <v>125</v>
      </c>
      <c r="L1560" s="4" t="b">
        <v>0</v>
      </c>
    </row>
    <row r="1561" spans="1:12" x14ac:dyDescent="0.2">
      <c r="A1561" s="19" t="s">
        <v>13</v>
      </c>
      <c r="B1561" s="20">
        <v>89.6</v>
      </c>
      <c r="C1561" s="18">
        <v>85</v>
      </c>
      <c r="D1561" s="18">
        <v>83</v>
      </c>
      <c r="E1561" s="18">
        <v>1</v>
      </c>
      <c r="F1561" s="18">
        <v>1</v>
      </c>
      <c r="G1561" s="18">
        <v>1</v>
      </c>
      <c r="H1561" s="18">
        <v>0</v>
      </c>
      <c r="I1561" s="18">
        <v>0</v>
      </c>
      <c r="J1561" s="18">
        <v>0</v>
      </c>
      <c r="K1561" s="18" t="s">
        <v>130</v>
      </c>
      <c r="L1561" s="4" t="b">
        <v>0</v>
      </c>
    </row>
    <row r="1562" spans="1:12" x14ac:dyDescent="0.2">
      <c r="A1562" s="19" t="s">
        <v>16</v>
      </c>
      <c r="B1562" s="20">
        <v>95.6</v>
      </c>
      <c r="C1562" s="18">
        <v>91</v>
      </c>
      <c r="D1562" s="18">
        <v>91</v>
      </c>
      <c r="E1562" s="18">
        <v>1</v>
      </c>
      <c r="F1562" s="18">
        <v>1</v>
      </c>
      <c r="G1562" s="18">
        <v>1</v>
      </c>
      <c r="H1562" s="18">
        <v>0</v>
      </c>
      <c r="I1562" s="18">
        <v>0</v>
      </c>
      <c r="J1562" s="18">
        <v>0</v>
      </c>
      <c r="K1562" s="18" t="s">
        <v>136</v>
      </c>
      <c r="L1562" s="4" t="b">
        <v>0</v>
      </c>
    </row>
    <row r="1563" spans="1:12" x14ac:dyDescent="0.2">
      <c r="A1563" s="19" t="s">
        <v>16</v>
      </c>
      <c r="B1563" s="20">
        <v>97.6</v>
      </c>
      <c r="C1563" s="18">
        <v>93</v>
      </c>
      <c r="D1563" s="18">
        <v>95</v>
      </c>
      <c r="E1563" s="18">
        <v>1</v>
      </c>
      <c r="F1563" s="18">
        <v>1</v>
      </c>
      <c r="G1563" s="18">
        <v>1</v>
      </c>
      <c r="H1563" s="18">
        <v>0</v>
      </c>
      <c r="I1563" s="18">
        <v>0</v>
      </c>
      <c r="J1563" s="18">
        <v>0</v>
      </c>
      <c r="K1563" s="18" t="s">
        <v>136</v>
      </c>
      <c r="L1563" s="4" t="b">
        <v>0</v>
      </c>
    </row>
    <row r="1564" spans="1:12" x14ac:dyDescent="0.2">
      <c r="A1564" s="19" t="s">
        <v>13</v>
      </c>
      <c r="B1564" s="20">
        <v>94.5</v>
      </c>
      <c r="C1564" s="18">
        <v>90</v>
      </c>
      <c r="D1564" s="18">
        <v>82</v>
      </c>
      <c r="E1564" s="18">
        <v>1</v>
      </c>
      <c r="F1564" s="18">
        <v>1</v>
      </c>
      <c r="G1564" s="18">
        <v>1</v>
      </c>
      <c r="H1564" s="18">
        <v>0</v>
      </c>
      <c r="I1564" s="18">
        <v>0</v>
      </c>
      <c r="J1564" s="18">
        <v>1</v>
      </c>
      <c r="K1564" s="18" t="s">
        <v>121</v>
      </c>
      <c r="L1564" s="4" t="b">
        <v>0</v>
      </c>
    </row>
    <row r="1565" spans="1:12" x14ac:dyDescent="0.2">
      <c r="A1565" s="19" t="s">
        <v>13</v>
      </c>
      <c r="B1565" s="20">
        <v>94.5</v>
      </c>
      <c r="C1565" s="18">
        <v>99</v>
      </c>
      <c r="D1565" s="18">
        <v>92</v>
      </c>
      <c r="E1565" s="18">
        <v>1</v>
      </c>
      <c r="F1565" s="18">
        <v>1</v>
      </c>
      <c r="G1565" s="18">
        <v>1</v>
      </c>
      <c r="H1565" s="18">
        <v>0</v>
      </c>
      <c r="I1565" s="18">
        <v>0</v>
      </c>
      <c r="J1565" s="18">
        <v>1</v>
      </c>
      <c r="K1565" s="18" t="s">
        <v>126</v>
      </c>
      <c r="L1565" s="4" t="b">
        <v>0</v>
      </c>
    </row>
    <row r="1566" spans="1:12" x14ac:dyDescent="0.2">
      <c r="A1566" s="19" t="s">
        <v>16</v>
      </c>
      <c r="B1566" s="20">
        <v>94.5</v>
      </c>
      <c r="C1566" s="18">
        <v>99</v>
      </c>
      <c r="D1566" s="18">
        <v>92</v>
      </c>
      <c r="E1566" s="18">
        <v>1</v>
      </c>
      <c r="F1566" s="18">
        <v>1</v>
      </c>
      <c r="G1566" s="18">
        <v>1</v>
      </c>
      <c r="H1566" s="18">
        <v>0</v>
      </c>
      <c r="I1566" s="18">
        <v>0</v>
      </c>
      <c r="J1566" s="18">
        <v>1</v>
      </c>
      <c r="K1566" s="18" t="s">
        <v>126</v>
      </c>
      <c r="L1566" s="4" t="b">
        <v>0</v>
      </c>
    </row>
    <row r="1567" spans="1:12" x14ac:dyDescent="0.2">
      <c r="A1567" s="19" t="s">
        <v>13</v>
      </c>
      <c r="B1567" s="20">
        <v>97.5</v>
      </c>
      <c r="C1567" s="18">
        <v>93</v>
      </c>
      <c r="D1567" s="18">
        <v>88</v>
      </c>
      <c r="E1567" s="18">
        <v>0</v>
      </c>
      <c r="F1567" s="18">
        <v>1</v>
      </c>
      <c r="G1567" s="18">
        <v>0</v>
      </c>
      <c r="H1567" s="18">
        <v>1</v>
      </c>
      <c r="I1567" s="18">
        <v>0</v>
      </c>
      <c r="J1567" s="18">
        <v>1</v>
      </c>
      <c r="K1567" s="18" t="s">
        <v>138</v>
      </c>
      <c r="L1567" s="4" t="b">
        <v>0</v>
      </c>
    </row>
    <row r="1568" spans="1:12" x14ac:dyDescent="0.2">
      <c r="A1568" s="19" t="s">
        <v>16</v>
      </c>
      <c r="B1568" s="20">
        <v>86.4</v>
      </c>
      <c r="C1568" s="18">
        <v>82</v>
      </c>
      <c r="D1568" s="18">
        <v>90</v>
      </c>
      <c r="E1568" s="18">
        <v>0</v>
      </c>
      <c r="F1568" s="18">
        <v>1</v>
      </c>
      <c r="G1568" s="18">
        <v>1</v>
      </c>
      <c r="H1568" s="18">
        <v>1</v>
      </c>
      <c r="I1568" s="18">
        <v>0</v>
      </c>
      <c r="J1568" s="18">
        <v>0</v>
      </c>
      <c r="K1568" s="18" t="s">
        <v>131</v>
      </c>
      <c r="L1568" s="4" t="b">
        <v>0</v>
      </c>
    </row>
    <row r="1569" spans="1:12" x14ac:dyDescent="0.2">
      <c r="A1569" s="19" t="s">
        <v>16</v>
      </c>
      <c r="B1569" s="20">
        <v>96.4</v>
      </c>
      <c r="C1569" s="18">
        <v>92</v>
      </c>
      <c r="D1569" s="18">
        <v>83</v>
      </c>
      <c r="E1569" s="18">
        <v>0</v>
      </c>
      <c r="F1569" s="18">
        <v>1</v>
      </c>
      <c r="G1569" s="18">
        <v>1</v>
      </c>
      <c r="H1569" s="18">
        <v>1</v>
      </c>
      <c r="I1569" s="18">
        <v>0</v>
      </c>
      <c r="J1569" s="18">
        <v>0</v>
      </c>
      <c r="K1569" s="18" t="s">
        <v>131</v>
      </c>
      <c r="L1569" s="4" t="b">
        <v>0</v>
      </c>
    </row>
    <row r="1570" spans="1:12" x14ac:dyDescent="0.2">
      <c r="A1570" s="19" t="s">
        <v>13</v>
      </c>
      <c r="B1570" s="20">
        <v>92.6</v>
      </c>
      <c r="C1570" s="18">
        <v>97</v>
      </c>
      <c r="D1570" s="18">
        <v>97</v>
      </c>
      <c r="E1570" s="18">
        <v>1</v>
      </c>
      <c r="F1570" s="18">
        <v>1</v>
      </c>
      <c r="G1570" s="18">
        <v>1</v>
      </c>
      <c r="H1570" s="18">
        <v>0</v>
      </c>
      <c r="I1570" s="18">
        <v>0</v>
      </c>
      <c r="J1570" s="18">
        <v>1</v>
      </c>
      <c r="K1570" s="18" t="s">
        <v>126</v>
      </c>
      <c r="L1570" s="4" t="b">
        <v>0</v>
      </c>
    </row>
    <row r="1571" spans="1:12" x14ac:dyDescent="0.2">
      <c r="A1571" s="19" t="s">
        <v>16</v>
      </c>
      <c r="B1571" s="20">
        <v>94.6</v>
      </c>
      <c r="C1571" s="18">
        <v>99</v>
      </c>
      <c r="D1571" s="18">
        <v>82</v>
      </c>
      <c r="E1571" s="18">
        <v>1</v>
      </c>
      <c r="F1571" s="18">
        <v>1</v>
      </c>
      <c r="G1571" s="18">
        <v>1</v>
      </c>
      <c r="H1571" s="18">
        <v>0</v>
      </c>
      <c r="I1571" s="18">
        <v>0</v>
      </c>
      <c r="J1571" s="18">
        <v>1</v>
      </c>
      <c r="K1571" s="18" t="s">
        <v>134</v>
      </c>
      <c r="L1571" s="4" t="b">
        <v>0</v>
      </c>
    </row>
    <row r="1572" spans="1:12" x14ac:dyDescent="0.2">
      <c r="A1572" s="19" t="s">
        <v>16</v>
      </c>
      <c r="B1572" s="20">
        <v>86.6</v>
      </c>
      <c r="C1572" s="18">
        <v>91</v>
      </c>
      <c r="D1572" s="18">
        <v>70</v>
      </c>
      <c r="E1572" s="18">
        <v>0</v>
      </c>
      <c r="F1572" s="18">
        <v>1</v>
      </c>
      <c r="G1572" s="18">
        <v>0</v>
      </c>
      <c r="H1572" s="18">
        <v>0</v>
      </c>
      <c r="I1572" s="18">
        <v>0</v>
      </c>
      <c r="J1572" s="18">
        <v>0</v>
      </c>
      <c r="K1572" s="18" t="s">
        <v>122</v>
      </c>
      <c r="L1572" s="4" t="b">
        <v>0</v>
      </c>
    </row>
    <row r="1573" spans="1:12" x14ac:dyDescent="0.2">
      <c r="A1573" s="19" t="s">
        <v>13</v>
      </c>
      <c r="B1573" s="20">
        <v>91.6</v>
      </c>
      <c r="C1573" s="18">
        <v>96</v>
      </c>
      <c r="D1573" s="18">
        <v>84</v>
      </c>
      <c r="E1573" s="18">
        <v>0</v>
      </c>
      <c r="F1573" s="18">
        <v>0</v>
      </c>
      <c r="G1573" s="18">
        <v>1</v>
      </c>
      <c r="H1573" s="18">
        <v>0</v>
      </c>
      <c r="I1573" s="18">
        <v>1</v>
      </c>
      <c r="J1573" s="18">
        <v>1</v>
      </c>
      <c r="K1573" s="18" t="s">
        <v>123</v>
      </c>
      <c r="L1573" s="4" t="b">
        <v>0</v>
      </c>
    </row>
    <row r="1574" spans="1:12" x14ac:dyDescent="0.2">
      <c r="A1574" s="19" t="s">
        <v>13</v>
      </c>
      <c r="B1574" s="20">
        <v>89.4</v>
      </c>
      <c r="C1574" s="18">
        <v>85</v>
      </c>
      <c r="D1574" s="18">
        <v>85</v>
      </c>
      <c r="E1574" s="18">
        <v>1</v>
      </c>
      <c r="F1574" s="18">
        <v>1</v>
      </c>
      <c r="G1574" s="18">
        <v>1</v>
      </c>
      <c r="H1574" s="18">
        <v>0</v>
      </c>
      <c r="I1574" s="18">
        <v>0</v>
      </c>
      <c r="J1574" s="18">
        <v>0</v>
      </c>
      <c r="K1574" s="18" t="s">
        <v>130</v>
      </c>
      <c r="L1574" s="4" t="b">
        <v>0</v>
      </c>
    </row>
    <row r="1575" spans="1:12" x14ac:dyDescent="0.2">
      <c r="A1575" s="19" t="s">
        <v>13</v>
      </c>
      <c r="B1575" s="20">
        <v>94.3</v>
      </c>
      <c r="C1575" s="18">
        <v>90</v>
      </c>
      <c r="D1575" s="18">
        <v>96</v>
      </c>
      <c r="E1575" s="18">
        <v>0</v>
      </c>
      <c r="F1575" s="18">
        <v>1</v>
      </c>
      <c r="G1575" s="18">
        <v>1</v>
      </c>
      <c r="H1575" s="18">
        <v>1</v>
      </c>
      <c r="I1575" s="18">
        <v>0</v>
      </c>
      <c r="J1575" s="18">
        <v>0</v>
      </c>
      <c r="K1575" s="18" t="s">
        <v>131</v>
      </c>
      <c r="L1575" s="4" t="b">
        <v>0</v>
      </c>
    </row>
    <row r="1576" spans="1:12" x14ac:dyDescent="0.2">
      <c r="A1576" s="19" t="s">
        <v>13</v>
      </c>
      <c r="B1576" s="20">
        <v>96.3</v>
      </c>
      <c r="C1576" s="18">
        <v>92</v>
      </c>
      <c r="D1576" s="18">
        <v>92</v>
      </c>
      <c r="E1576" s="18">
        <v>0</v>
      </c>
      <c r="F1576" s="18">
        <v>0</v>
      </c>
      <c r="G1576" s="18">
        <v>1</v>
      </c>
      <c r="H1576" s="18">
        <v>1</v>
      </c>
      <c r="I1576" s="18">
        <v>1</v>
      </c>
      <c r="J1576" s="18">
        <v>1</v>
      </c>
      <c r="K1576" s="18" t="s">
        <v>128</v>
      </c>
      <c r="L1576" s="4" t="b">
        <v>0</v>
      </c>
    </row>
    <row r="1577" spans="1:12" x14ac:dyDescent="0.2">
      <c r="A1577" s="19" t="s">
        <v>13</v>
      </c>
      <c r="B1577" s="20">
        <v>81.7</v>
      </c>
      <c r="C1577" s="18">
        <v>86</v>
      </c>
      <c r="D1577" s="18">
        <v>82</v>
      </c>
      <c r="E1577" s="18">
        <v>1</v>
      </c>
      <c r="F1577" s="18">
        <v>1</v>
      </c>
      <c r="G1577" s="18">
        <v>1</v>
      </c>
      <c r="H1577" s="18">
        <v>0</v>
      </c>
      <c r="I1577" s="18">
        <v>0</v>
      </c>
      <c r="J1577" s="18">
        <v>1</v>
      </c>
      <c r="K1577" s="18" t="s">
        <v>134</v>
      </c>
      <c r="L1577" s="4" t="b">
        <v>0</v>
      </c>
    </row>
    <row r="1578" spans="1:12" x14ac:dyDescent="0.2">
      <c r="A1578" s="19" t="s">
        <v>16</v>
      </c>
      <c r="B1578" s="20">
        <v>94.3</v>
      </c>
      <c r="C1578" s="18">
        <v>90</v>
      </c>
      <c r="D1578" s="18">
        <v>83</v>
      </c>
      <c r="E1578" s="18">
        <v>0</v>
      </c>
      <c r="F1578" s="18">
        <v>0</v>
      </c>
      <c r="G1578" s="18">
        <v>1</v>
      </c>
      <c r="H1578" s="18">
        <v>0</v>
      </c>
      <c r="I1578" s="18">
        <v>1</v>
      </c>
      <c r="J1578" s="18">
        <v>1</v>
      </c>
      <c r="K1578" s="18" t="s">
        <v>123</v>
      </c>
      <c r="L1578" s="4" t="b">
        <v>0</v>
      </c>
    </row>
    <row r="1579" spans="1:12" x14ac:dyDescent="0.2">
      <c r="A1579" s="19" t="s">
        <v>13</v>
      </c>
      <c r="B1579" s="20">
        <v>96.3</v>
      </c>
      <c r="C1579" s="18">
        <v>92</v>
      </c>
      <c r="D1579" s="18">
        <v>86</v>
      </c>
      <c r="E1579" s="18">
        <v>0</v>
      </c>
      <c r="F1579" s="18">
        <v>0</v>
      </c>
      <c r="G1579" s="18">
        <v>1</v>
      </c>
      <c r="H1579" s="18">
        <v>0</v>
      </c>
      <c r="I1579" s="18">
        <v>1</v>
      </c>
      <c r="J1579" s="18">
        <v>1</v>
      </c>
      <c r="K1579" s="18" t="s">
        <v>140</v>
      </c>
      <c r="L1579" s="4" t="b">
        <v>0</v>
      </c>
    </row>
    <row r="1580" spans="1:12" x14ac:dyDescent="0.2">
      <c r="A1580" s="19" t="s">
        <v>13</v>
      </c>
      <c r="B1580" s="20">
        <v>90.2</v>
      </c>
      <c r="C1580" s="18">
        <v>86</v>
      </c>
      <c r="D1580" s="18">
        <v>81</v>
      </c>
      <c r="E1580" s="18">
        <v>0</v>
      </c>
      <c r="F1580" s="18">
        <v>1</v>
      </c>
      <c r="G1580" s="18">
        <v>1</v>
      </c>
      <c r="H1580" s="18">
        <v>1</v>
      </c>
      <c r="I1580" s="18">
        <v>0</v>
      </c>
      <c r="J1580" s="18">
        <v>0</v>
      </c>
      <c r="K1580" s="18" t="s">
        <v>131</v>
      </c>
      <c r="L1580" s="4" t="b">
        <v>0</v>
      </c>
    </row>
    <row r="1581" spans="1:12" x14ac:dyDescent="0.2">
      <c r="A1581" s="19" t="s">
        <v>13</v>
      </c>
      <c r="B1581" s="20">
        <v>94.8</v>
      </c>
      <c r="C1581" s="18">
        <v>99</v>
      </c>
      <c r="D1581" s="18">
        <v>90</v>
      </c>
      <c r="E1581" s="18">
        <v>0</v>
      </c>
      <c r="F1581" s="18">
        <v>1</v>
      </c>
      <c r="G1581" s="18">
        <v>1</v>
      </c>
      <c r="H1581" s="18">
        <v>1</v>
      </c>
      <c r="I1581" s="18">
        <v>0</v>
      </c>
      <c r="J1581" s="18">
        <v>0</v>
      </c>
      <c r="K1581" s="18" t="s">
        <v>131</v>
      </c>
      <c r="L1581" s="4" t="b">
        <v>0</v>
      </c>
    </row>
    <row r="1582" spans="1:12" x14ac:dyDescent="0.2">
      <c r="A1582" s="19" t="s">
        <v>13</v>
      </c>
      <c r="B1582" s="20">
        <v>92.2</v>
      </c>
      <c r="C1582" s="18">
        <v>88</v>
      </c>
      <c r="D1582" s="18">
        <v>83</v>
      </c>
      <c r="E1582" s="18">
        <v>0</v>
      </c>
      <c r="F1582" s="18">
        <v>0</v>
      </c>
      <c r="G1582" s="18">
        <v>1</v>
      </c>
      <c r="H1582" s="18">
        <v>1</v>
      </c>
      <c r="I1582" s="18">
        <v>1</v>
      </c>
      <c r="J1582" s="18">
        <v>1</v>
      </c>
      <c r="K1582" s="18" t="s">
        <v>128</v>
      </c>
      <c r="L1582" s="4" t="b">
        <v>0</v>
      </c>
    </row>
    <row r="1583" spans="1:12" x14ac:dyDescent="0.2">
      <c r="A1583" s="19" t="s">
        <v>13</v>
      </c>
      <c r="B1583" s="20">
        <v>86.8</v>
      </c>
      <c r="C1583" s="18">
        <v>91</v>
      </c>
      <c r="D1583" s="18">
        <v>67</v>
      </c>
      <c r="E1583" s="18">
        <v>1</v>
      </c>
      <c r="F1583" s="18">
        <v>1</v>
      </c>
      <c r="G1583" s="18">
        <v>1</v>
      </c>
      <c r="H1583" s="18">
        <v>0</v>
      </c>
      <c r="I1583" s="18">
        <v>0</v>
      </c>
      <c r="J1583" s="18">
        <v>1</v>
      </c>
      <c r="K1583" s="18" t="s">
        <v>121</v>
      </c>
      <c r="L1583" s="4" t="b">
        <v>0</v>
      </c>
    </row>
    <row r="1584" spans="1:12" x14ac:dyDescent="0.2">
      <c r="A1584" s="19" t="s">
        <v>13</v>
      </c>
      <c r="B1584" s="20">
        <v>92.2</v>
      </c>
      <c r="C1584" s="18">
        <v>88</v>
      </c>
      <c r="D1584" s="18">
        <v>94</v>
      </c>
      <c r="E1584" s="18">
        <v>1</v>
      </c>
      <c r="F1584" s="18">
        <v>1</v>
      </c>
      <c r="G1584" s="18">
        <v>1</v>
      </c>
      <c r="H1584" s="18">
        <v>0</v>
      </c>
      <c r="I1584" s="18">
        <v>0</v>
      </c>
      <c r="J1584" s="18">
        <v>1</v>
      </c>
      <c r="K1584" s="18" t="s">
        <v>121</v>
      </c>
      <c r="L1584" s="4" t="b">
        <v>0</v>
      </c>
    </row>
    <row r="1585" spans="1:12" x14ac:dyDescent="0.2">
      <c r="A1585" s="19" t="s">
        <v>13</v>
      </c>
      <c r="B1585" s="20">
        <v>93.8</v>
      </c>
      <c r="C1585" s="18">
        <v>98</v>
      </c>
      <c r="D1585" s="18">
        <v>92</v>
      </c>
      <c r="E1585" s="18">
        <v>1</v>
      </c>
      <c r="F1585" s="18">
        <v>1</v>
      </c>
      <c r="G1585" s="18">
        <v>1</v>
      </c>
      <c r="H1585" s="18">
        <v>0</v>
      </c>
      <c r="I1585" s="18">
        <v>0</v>
      </c>
      <c r="J1585" s="18">
        <v>1</v>
      </c>
      <c r="K1585" s="18" t="s">
        <v>121</v>
      </c>
      <c r="L1585" s="4" t="b">
        <v>0</v>
      </c>
    </row>
    <row r="1586" spans="1:12" x14ac:dyDescent="0.2">
      <c r="A1586" s="19" t="s">
        <v>13</v>
      </c>
      <c r="B1586" s="20">
        <v>95.2</v>
      </c>
      <c r="C1586" s="18">
        <v>91</v>
      </c>
      <c r="D1586" s="18">
        <v>85</v>
      </c>
      <c r="E1586" s="18">
        <v>1</v>
      </c>
      <c r="F1586" s="18">
        <v>1</v>
      </c>
      <c r="G1586" s="18">
        <v>1</v>
      </c>
      <c r="H1586" s="18">
        <v>0</v>
      </c>
      <c r="I1586" s="18">
        <v>0</v>
      </c>
      <c r="J1586" s="18">
        <v>1</v>
      </c>
      <c r="K1586" s="18" t="s">
        <v>121</v>
      </c>
      <c r="L1586" s="4" t="b">
        <v>0</v>
      </c>
    </row>
    <row r="1587" spans="1:12" x14ac:dyDescent="0.2">
      <c r="A1587" s="19" t="s">
        <v>13</v>
      </c>
      <c r="B1587" s="20">
        <v>88.8</v>
      </c>
      <c r="C1587" s="18">
        <v>93</v>
      </c>
      <c r="D1587" s="18">
        <v>75</v>
      </c>
      <c r="E1587" s="18">
        <v>0</v>
      </c>
      <c r="F1587" s="18">
        <v>1</v>
      </c>
      <c r="G1587" s="18">
        <v>0</v>
      </c>
      <c r="H1587" s="18">
        <v>1</v>
      </c>
      <c r="I1587" s="18">
        <v>0</v>
      </c>
      <c r="J1587" s="18">
        <v>1</v>
      </c>
      <c r="K1587" s="18" t="s">
        <v>125</v>
      </c>
      <c r="L1587" s="4" t="b">
        <v>0</v>
      </c>
    </row>
    <row r="1588" spans="1:12" x14ac:dyDescent="0.2">
      <c r="A1588" s="19" t="s">
        <v>13</v>
      </c>
      <c r="B1588" s="20">
        <v>94.2</v>
      </c>
      <c r="C1588" s="18">
        <v>90</v>
      </c>
      <c r="D1588" s="18">
        <v>91</v>
      </c>
      <c r="E1588" s="18">
        <v>1</v>
      </c>
      <c r="F1588" s="18">
        <v>1</v>
      </c>
      <c r="G1588" s="18">
        <v>1</v>
      </c>
      <c r="H1588" s="18">
        <v>0</v>
      </c>
      <c r="I1588" s="18">
        <v>0</v>
      </c>
      <c r="J1588" s="18">
        <v>0</v>
      </c>
      <c r="K1588" s="18" t="s">
        <v>130</v>
      </c>
      <c r="L1588" s="4" t="b">
        <v>0</v>
      </c>
    </row>
    <row r="1589" spans="1:12" x14ac:dyDescent="0.2">
      <c r="A1589" s="19" t="s">
        <v>16</v>
      </c>
      <c r="B1589" s="20">
        <v>91.9</v>
      </c>
      <c r="C1589" s="18">
        <v>96</v>
      </c>
      <c r="D1589" s="18">
        <v>80</v>
      </c>
      <c r="E1589" s="18">
        <v>0</v>
      </c>
      <c r="F1589" s="18">
        <v>1</v>
      </c>
      <c r="G1589" s="18">
        <v>1</v>
      </c>
      <c r="H1589" s="18">
        <v>1</v>
      </c>
      <c r="I1589" s="18">
        <v>0</v>
      </c>
      <c r="J1589" s="18">
        <v>0</v>
      </c>
      <c r="K1589" s="18" t="s">
        <v>119</v>
      </c>
      <c r="L1589" s="4" t="b">
        <v>0</v>
      </c>
    </row>
    <row r="1590" spans="1:12" x14ac:dyDescent="0.2">
      <c r="A1590" s="19" t="s">
        <v>13</v>
      </c>
      <c r="B1590" s="20">
        <v>93.9</v>
      </c>
      <c r="C1590" s="18">
        <v>98</v>
      </c>
      <c r="D1590" s="18">
        <v>91</v>
      </c>
      <c r="E1590" s="18">
        <v>0</v>
      </c>
      <c r="F1590" s="18">
        <v>1</v>
      </c>
      <c r="G1590" s="18">
        <v>1</v>
      </c>
      <c r="H1590" s="18">
        <v>1</v>
      </c>
      <c r="I1590" s="18">
        <v>0</v>
      </c>
      <c r="J1590" s="18">
        <v>0</v>
      </c>
      <c r="K1590" s="18" t="s">
        <v>131</v>
      </c>
      <c r="L1590" s="4" t="b">
        <v>0</v>
      </c>
    </row>
    <row r="1591" spans="1:12" x14ac:dyDescent="0.2">
      <c r="A1591" s="19" t="s">
        <v>13</v>
      </c>
      <c r="B1591" s="20">
        <v>94.9</v>
      </c>
      <c r="C1591" s="18">
        <v>99</v>
      </c>
      <c r="D1591" s="18">
        <v>95</v>
      </c>
      <c r="E1591" s="18">
        <v>0</v>
      </c>
      <c r="F1591" s="18">
        <v>1</v>
      </c>
      <c r="G1591" s="18">
        <v>1</v>
      </c>
      <c r="H1591" s="18">
        <v>1</v>
      </c>
      <c r="I1591" s="18">
        <v>0</v>
      </c>
      <c r="J1591" s="18">
        <v>0</v>
      </c>
      <c r="K1591" s="18" t="s">
        <v>131</v>
      </c>
      <c r="L1591" s="4" t="b">
        <v>0</v>
      </c>
    </row>
    <row r="1592" spans="1:12" x14ac:dyDescent="0.2">
      <c r="A1592" s="19" t="s">
        <v>13</v>
      </c>
      <c r="B1592" s="20">
        <v>87.9</v>
      </c>
      <c r="C1592" s="18">
        <v>92</v>
      </c>
      <c r="D1592" s="18">
        <v>75</v>
      </c>
      <c r="E1592" s="18">
        <v>1</v>
      </c>
      <c r="F1592" s="18">
        <v>1</v>
      </c>
      <c r="G1592" s="18">
        <v>1</v>
      </c>
      <c r="H1592" s="18">
        <v>0</v>
      </c>
      <c r="I1592" s="18">
        <v>0</v>
      </c>
      <c r="J1592" s="18">
        <v>1</v>
      </c>
      <c r="K1592" s="18" t="s">
        <v>121</v>
      </c>
      <c r="L1592" s="4" t="b">
        <v>0</v>
      </c>
    </row>
    <row r="1593" spans="1:12" x14ac:dyDescent="0.2">
      <c r="A1593" s="19" t="s">
        <v>13</v>
      </c>
      <c r="B1593" s="20">
        <v>88.1</v>
      </c>
      <c r="C1593" s="18">
        <v>84</v>
      </c>
      <c r="D1593" s="18">
        <v>86</v>
      </c>
      <c r="E1593" s="18">
        <v>1</v>
      </c>
      <c r="F1593" s="18">
        <v>1</v>
      </c>
      <c r="G1593" s="18">
        <v>1</v>
      </c>
      <c r="H1593" s="18">
        <v>0</v>
      </c>
      <c r="I1593" s="18">
        <v>0</v>
      </c>
      <c r="J1593" s="18">
        <v>1</v>
      </c>
      <c r="K1593" s="18" t="s">
        <v>121</v>
      </c>
      <c r="L1593" s="4" t="b">
        <v>0</v>
      </c>
    </row>
    <row r="1594" spans="1:12" x14ac:dyDescent="0.2">
      <c r="A1594" s="19" t="s">
        <v>13</v>
      </c>
      <c r="B1594" s="20">
        <v>91.9</v>
      </c>
      <c r="C1594" s="18">
        <v>96</v>
      </c>
      <c r="D1594" s="18">
        <v>86</v>
      </c>
      <c r="E1594" s="18">
        <v>1</v>
      </c>
      <c r="F1594" s="18">
        <v>1</v>
      </c>
      <c r="G1594" s="18">
        <v>1</v>
      </c>
      <c r="H1594" s="18">
        <v>0</v>
      </c>
      <c r="I1594" s="18">
        <v>0</v>
      </c>
      <c r="J1594" s="18">
        <v>1</v>
      </c>
      <c r="K1594" s="18" t="s">
        <v>121</v>
      </c>
      <c r="L1594" s="4" t="b">
        <v>0</v>
      </c>
    </row>
    <row r="1595" spans="1:12" x14ac:dyDescent="0.2">
      <c r="A1595" s="19" t="s">
        <v>13</v>
      </c>
      <c r="B1595" s="20">
        <v>89.1</v>
      </c>
      <c r="C1595" s="18">
        <v>85</v>
      </c>
      <c r="D1595" s="18">
        <v>80</v>
      </c>
      <c r="E1595" s="18">
        <v>0</v>
      </c>
      <c r="F1595" s="18">
        <v>0</v>
      </c>
      <c r="G1595" s="18">
        <v>1</v>
      </c>
      <c r="H1595" s="18">
        <v>0</v>
      </c>
      <c r="I1595" s="18">
        <v>1</v>
      </c>
      <c r="J1595" s="18">
        <v>1</v>
      </c>
      <c r="K1595" s="18" t="s">
        <v>123</v>
      </c>
      <c r="L1595" s="4" t="b">
        <v>0</v>
      </c>
    </row>
    <row r="1596" spans="1:12" x14ac:dyDescent="0.2">
      <c r="A1596" s="19" t="s">
        <v>13</v>
      </c>
      <c r="B1596" s="20">
        <v>85.1</v>
      </c>
      <c r="C1596" s="18">
        <v>81</v>
      </c>
      <c r="D1596" s="18">
        <v>82</v>
      </c>
      <c r="E1596" s="18">
        <v>0</v>
      </c>
      <c r="F1596" s="18">
        <v>1</v>
      </c>
      <c r="G1596" s="18">
        <v>0</v>
      </c>
      <c r="H1596" s="18">
        <v>1</v>
      </c>
      <c r="I1596" s="18">
        <v>0</v>
      </c>
      <c r="J1596" s="18">
        <v>1</v>
      </c>
      <c r="K1596" s="18" t="s">
        <v>125</v>
      </c>
      <c r="L1596" s="4" t="b">
        <v>0</v>
      </c>
    </row>
    <row r="1597" spans="1:12" x14ac:dyDescent="0.2">
      <c r="A1597" s="19" t="s">
        <v>16</v>
      </c>
      <c r="B1597" s="20">
        <v>92.9</v>
      </c>
      <c r="C1597" s="18">
        <v>97</v>
      </c>
      <c r="D1597" s="18">
        <v>83</v>
      </c>
      <c r="E1597" s="18">
        <v>1</v>
      </c>
      <c r="F1597" s="18">
        <v>1</v>
      </c>
      <c r="G1597" s="18">
        <v>1</v>
      </c>
      <c r="H1597" s="18">
        <v>0</v>
      </c>
      <c r="I1597" s="18">
        <v>0</v>
      </c>
      <c r="J1597" s="18">
        <v>0</v>
      </c>
      <c r="K1597" s="18" t="s">
        <v>130</v>
      </c>
      <c r="L1597" s="4" t="b">
        <v>0</v>
      </c>
    </row>
    <row r="1598" spans="1:12" x14ac:dyDescent="0.2">
      <c r="A1598" s="19" t="s">
        <v>16</v>
      </c>
      <c r="B1598" s="20">
        <v>94.1</v>
      </c>
      <c r="C1598" s="18">
        <v>90</v>
      </c>
      <c r="D1598" s="18">
        <v>81</v>
      </c>
      <c r="E1598" s="18">
        <v>1</v>
      </c>
      <c r="F1598" s="18">
        <v>1</v>
      </c>
      <c r="G1598" s="18">
        <v>1</v>
      </c>
      <c r="H1598" s="18">
        <v>0</v>
      </c>
      <c r="I1598" s="18">
        <v>0</v>
      </c>
      <c r="J1598" s="18">
        <v>0</v>
      </c>
      <c r="K1598" s="18" t="s">
        <v>130</v>
      </c>
      <c r="L1598" s="4" t="b">
        <v>0</v>
      </c>
    </row>
    <row r="1599" spans="1:12" x14ac:dyDescent="0.2">
      <c r="A1599" s="19" t="s">
        <v>16</v>
      </c>
      <c r="B1599" s="20">
        <v>96.1</v>
      </c>
      <c r="C1599" s="18">
        <v>92</v>
      </c>
      <c r="D1599" s="18">
        <v>93</v>
      </c>
      <c r="E1599" s="18">
        <v>1</v>
      </c>
      <c r="F1599" s="18">
        <v>1</v>
      </c>
      <c r="G1599" s="18">
        <v>1</v>
      </c>
      <c r="H1599" s="18">
        <v>0</v>
      </c>
      <c r="I1599" s="18">
        <v>0</v>
      </c>
      <c r="J1599" s="18">
        <v>0</v>
      </c>
      <c r="K1599" s="18" t="s">
        <v>136</v>
      </c>
      <c r="L1599" s="4" t="b">
        <v>0</v>
      </c>
    </row>
    <row r="1600" spans="1:12" x14ac:dyDescent="0.2">
      <c r="A1600" s="19" t="s">
        <v>16</v>
      </c>
      <c r="B1600" s="20">
        <v>98.1</v>
      </c>
      <c r="C1600" s="18">
        <v>94</v>
      </c>
      <c r="D1600" s="18">
        <v>94</v>
      </c>
      <c r="E1600" s="18">
        <v>1</v>
      </c>
      <c r="F1600" s="18">
        <v>1</v>
      </c>
      <c r="G1600" s="18">
        <v>1</v>
      </c>
      <c r="H1600" s="18">
        <v>0</v>
      </c>
      <c r="I1600" s="18">
        <v>0</v>
      </c>
      <c r="J1600" s="18">
        <v>0</v>
      </c>
      <c r="K1600" s="18" t="s">
        <v>136</v>
      </c>
      <c r="L1600" s="4" t="b">
        <v>0</v>
      </c>
    </row>
    <row r="1601" spans="1:12" x14ac:dyDescent="0.2">
      <c r="A1601" s="19" t="s">
        <v>13</v>
      </c>
      <c r="B1601" s="20">
        <v>88</v>
      </c>
      <c r="C1601" s="18">
        <v>84</v>
      </c>
      <c r="D1601" s="18">
        <v>84</v>
      </c>
      <c r="E1601" s="18">
        <v>0</v>
      </c>
      <c r="F1601" s="18">
        <v>1</v>
      </c>
      <c r="G1601" s="18">
        <v>1</v>
      </c>
      <c r="H1601" s="18">
        <v>1</v>
      </c>
      <c r="I1601" s="18">
        <v>0</v>
      </c>
      <c r="J1601" s="18">
        <v>0</v>
      </c>
      <c r="K1601" s="18" t="s">
        <v>131</v>
      </c>
      <c r="L1601" s="4" t="b">
        <v>0</v>
      </c>
    </row>
    <row r="1602" spans="1:12" x14ac:dyDescent="0.2">
      <c r="A1602" s="19" t="s">
        <v>13</v>
      </c>
      <c r="B1602" s="20">
        <v>92</v>
      </c>
      <c r="C1602" s="18">
        <v>88</v>
      </c>
      <c r="D1602" s="18">
        <v>75</v>
      </c>
      <c r="E1602" s="18">
        <v>0</v>
      </c>
      <c r="F1602" s="18">
        <v>1</v>
      </c>
      <c r="G1602" s="18">
        <v>1</v>
      </c>
      <c r="H1602" s="18">
        <v>1</v>
      </c>
      <c r="I1602" s="18">
        <v>0</v>
      </c>
      <c r="J1602" s="18">
        <v>0</v>
      </c>
      <c r="K1602" s="18" t="s">
        <v>119</v>
      </c>
      <c r="L1602" s="4" t="b">
        <v>0</v>
      </c>
    </row>
    <row r="1603" spans="1:12" x14ac:dyDescent="0.2">
      <c r="A1603" s="19" t="s">
        <v>13</v>
      </c>
      <c r="B1603" s="20">
        <v>95</v>
      </c>
      <c r="C1603" s="18">
        <v>99</v>
      </c>
      <c r="D1603" s="18">
        <v>98</v>
      </c>
      <c r="E1603" s="18">
        <v>0</v>
      </c>
      <c r="F1603" s="18">
        <v>1</v>
      </c>
      <c r="G1603" s="18">
        <v>1</v>
      </c>
      <c r="H1603" s="18">
        <v>1</v>
      </c>
      <c r="I1603" s="18">
        <v>0</v>
      </c>
      <c r="J1603" s="18">
        <v>0</v>
      </c>
      <c r="K1603" s="18" t="s">
        <v>131</v>
      </c>
      <c r="L1603" s="4" t="b">
        <v>0</v>
      </c>
    </row>
    <row r="1604" spans="1:12" x14ac:dyDescent="0.2">
      <c r="A1604" s="19" t="s">
        <v>13</v>
      </c>
      <c r="B1604" s="20">
        <v>88</v>
      </c>
      <c r="C1604" s="18">
        <v>92</v>
      </c>
      <c r="D1604" s="18">
        <v>92</v>
      </c>
      <c r="E1604" s="18">
        <v>1</v>
      </c>
      <c r="F1604" s="18">
        <v>1</v>
      </c>
      <c r="G1604" s="18">
        <v>1</v>
      </c>
      <c r="H1604" s="18">
        <v>0</v>
      </c>
      <c r="I1604" s="18">
        <v>0</v>
      </c>
      <c r="J1604" s="18">
        <v>1</v>
      </c>
      <c r="K1604" s="18" t="s">
        <v>121</v>
      </c>
      <c r="L1604" s="4" t="b">
        <v>0</v>
      </c>
    </row>
    <row r="1605" spans="1:12" x14ac:dyDescent="0.2">
      <c r="A1605" s="19" t="s">
        <v>13</v>
      </c>
      <c r="B1605" s="20">
        <v>89</v>
      </c>
      <c r="C1605" s="18">
        <v>93</v>
      </c>
      <c r="D1605" s="18">
        <v>83</v>
      </c>
      <c r="E1605" s="18">
        <v>1</v>
      </c>
      <c r="F1605" s="18">
        <v>1</v>
      </c>
      <c r="G1605" s="18">
        <v>1</v>
      </c>
      <c r="H1605" s="18">
        <v>0</v>
      </c>
      <c r="I1605" s="18">
        <v>0</v>
      </c>
      <c r="J1605" s="18">
        <v>1</v>
      </c>
      <c r="K1605" s="18" t="s">
        <v>134</v>
      </c>
      <c r="L1605" s="4" t="b">
        <v>0</v>
      </c>
    </row>
    <row r="1606" spans="1:12" x14ac:dyDescent="0.2">
      <c r="A1606" s="19" t="s">
        <v>13</v>
      </c>
      <c r="B1606" s="20">
        <v>94</v>
      </c>
      <c r="C1606" s="18">
        <v>90</v>
      </c>
      <c r="D1606" s="18">
        <v>87</v>
      </c>
      <c r="E1606" s="18">
        <v>1</v>
      </c>
      <c r="F1606" s="18">
        <v>1</v>
      </c>
      <c r="G1606" s="18">
        <v>1</v>
      </c>
      <c r="H1606" s="18">
        <v>0</v>
      </c>
      <c r="I1606" s="18">
        <v>0</v>
      </c>
      <c r="J1606" s="18">
        <v>1</v>
      </c>
      <c r="K1606" s="18" t="s">
        <v>126</v>
      </c>
      <c r="L1606" s="4" t="b">
        <v>0</v>
      </c>
    </row>
    <row r="1607" spans="1:12" x14ac:dyDescent="0.2">
      <c r="A1607" s="19" t="s">
        <v>16</v>
      </c>
      <c r="B1607" s="20">
        <v>76</v>
      </c>
      <c r="C1607" s="18">
        <v>80</v>
      </c>
      <c r="D1607" s="18">
        <v>60</v>
      </c>
      <c r="E1607" s="18">
        <v>0</v>
      </c>
      <c r="F1607" s="18">
        <v>1</v>
      </c>
      <c r="G1607" s="18">
        <v>0</v>
      </c>
      <c r="H1607" s="18">
        <v>0</v>
      </c>
      <c r="I1607" s="18">
        <v>0</v>
      </c>
      <c r="J1607" s="18">
        <v>0</v>
      </c>
      <c r="K1607" s="18" t="s">
        <v>122</v>
      </c>
      <c r="L1607" s="4" t="b">
        <v>0</v>
      </c>
    </row>
    <row r="1608" spans="1:12" x14ac:dyDescent="0.2">
      <c r="A1608" s="19" t="s">
        <v>16</v>
      </c>
      <c r="B1608" s="20">
        <v>76</v>
      </c>
      <c r="C1608" s="18">
        <v>72</v>
      </c>
      <c r="D1608" s="18">
        <v>76</v>
      </c>
      <c r="E1608" s="18">
        <v>0</v>
      </c>
      <c r="F1608" s="18">
        <v>1</v>
      </c>
      <c r="G1608" s="18">
        <v>0</v>
      </c>
      <c r="H1608" s="18">
        <v>0</v>
      </c>
      <c r="I1608" s="18">
        <v>0</v>
      </c>
      <c r="J1608" s="18">
        <v>0</v>
      </c>
      <c r="K1608" s="18" t="s">
        <v>122</v>
      </c>
      <c r="L1608" s="4" t="b">
        <v>0</v>
      </c>
    </row>
    <row r="1609" spans="1:12" x14ac:dyDescent="0.2">
      <c r="A1609" s="19" t="s">
        <v>13</v>
      </c>
      <c r="B1609" s="20">
        <v>94</v>
      </c>
      <c r="C1609" s="18">
        <v>90</v>
      </c>
      <c r="D1609" s="18">
        <v>92</v>
      </c>
      <c r="E1609" s="18">
        <v>0</v>
      </c>
      <c r="F1609" s="18">
        <v>1</v>
      </c>
      <c r="G1609" s="18">
        <v>0</v>
      </c>
      <c r="H1609" s="18">
        <v>0</v>
      </c>
      <c r="I1609" s="18">
        <v>0</v>
      </c>
      <c r="J1609" s="18">
        <v>0</v>
      </c>
      <c r="K1609" s="18" t="s">
        <v>133</v>
      </c>
      <c r="L1609" s="4" t="b">
        <v>0</v>
      </c>
    </row>
    <row r="1610" spans="1:12" x14ac:dyDescent="0.2">
      <c r="A1610" s="19" t="s">
        <v>13</v>
      </c>
      <c r="B1610" s="20">
        <v>92</v>
      </c>
      <c r="C1610" s="18">
        <v>88</v>
      </c>
      <c r="D1610" s="18">
        <v>88</v>
      </c>
      <c r="E1610" s="18">
        <v>0</v>
      </c>
      <c r="F1610" s="18">
        <v>0</v>
      </c>
      <c r="G1610" s="18">
        <v>1</v>
      </c>
      <c r="H1610" s="18">
        <v>0</v>
      </c>
      <c r="I1610" s="18">
        <v>1</v>
      </c>
      <c r="J1610" s="18">
        <v>1</v>
      </c>
      <c r="K1610" s="18" t="s">
        <v>127</v>
      </c>
      <c r="L1610" s="4" t="b">
        <v>0</v>
      </c>
    </row>
    <row r="1611" spans="1:12" x14ac:dyDescent="0.2">
      <c r="A1611" s="19" t="s">
        <v>16</v>
      </c>
      <c r="B1611" s="20">
        <v>83.9</v>
      </c>
      <c r="C1611" s="18">
        <v>80</v>
      </c>
      <c r="D1611" s="18">
        <v>73</v>
      </c>
      <c r="E1611" s="18">
        <v>0</v>
      </c>
      <c r="F1611" s="18">
        <v>1</v>
      </c>
      <c r="G1611" s="18">
        <v>1</v>
      </c>
      <c r="H1611" s="18">
        <v>1</v>
      </c>
      <c r="I1611" s="18">
        <v>0</v>
      </c>
      <c r="J1611" s="18">
        <v>0</v>
      </c>
      <c r="K1611" s="18" t="s">
        <v>119</v>
      </c>
      <c r="L1611" s="4" t="b">
        <v>0</v>
      </c>
    </row>
    <row r="1612" spans="1:12" x14ac:dyDescent="0.2">
      <c r="A1612" s="19" t="s">
        <v>13</v>
      </c>
      <c r="B1612" s="20">
        <v>95.1</v>
      </c>
      <c r="C1612" s="18">
        <v>99</v>
      </c>
      <c r="D1612" s="18">
        <v>95</v>
      </c>
      <c r="E1612" s="18">
        <v>0</v>
      </c>
      <c r="F1612" s="18">
        <v>1</v>
      </c>
      <c r="G1612" s="18">
        <v>1</v>
      </c>
      <c r="H1612" s="18">
        <v>1</v>
      </c>
      <c r="I1612" s="18">
        <v>0</v>
      </c>
      <c r="J1612" s="18">
        <v>0</v>
      </c>
      <c r="K1612" s="18" t="s">
        <v>131</v>
      </c>
      <c r="L1612" s="4" t="b">
        <v>0</v>
      </c>
    </row>
    <row r="1613" spans="1:12" x14ac:dyDescent="0.2">
      <c r="A1613" s="19" t="s">
        <v>16</v>
      </c>
      <c r="B1613" s="20">
        <v>96.9</v>
      </c>
      <c r="C1613" s="18">
        <v>93</v>
      </c>
      <c r="D1613" s="18">
        <v>92</v>
      </c>
      <c r="E1613" s="18">
        <v>0</v>
      </c>
      <c r="F1613" s="18">
        <v>1</v>
      </c>
      <c r="G1613" s="18">
        <v>1</v>
      </c>
      <c r="H1613" s="18">
        <v>1</v>
      </c>
      <c r="I1613" s="18">
        <v>0</v>
      </c>
      <c r="J1613" s="18">
        <v>0</v>
      </c>
      <c r="K1613" s="18" t="s">
        <v>131</v>
      </c>
      <c r="L1613" s="4" t="b">
        <v>0</v>
      </c>
    </row>
    <row r="1614" spans="1:12" x14ac:dyDescent="0.2">
      <c r="A1614" s="19" t="s">
        <v>13</v>
      </c>
      <c r="B1614" s="20">
        <v>97.9</v>
      </c>
      <c r="C1614" s="18">
        <v>94</v>
      </c>
      <c r="D1614" s="18">
        <v>87</v>
      </c>
      <c r="E1614" s="18">
        <v>0</v>
      </c>
      <c r="F1614" s="18">
        <v>1</v>
      </c>
      <c r="G1614" s="18">
        <v>1</v>
      </c>
      <c r="H1614" s="18">
        <v>1</v>
      </c>
      <c r="I1614" s="18">
        <v>0</v>
      </c>
      <c r="J1614" s="18">
        <v>0</v>
      </c>
      <c r="K1614" s="18" t="s">
        <v>131</v>
      </c>
      <c r="L1614" s="4" t="b">
        <v>0</v>
      </c>
    </row>
    <row r="1615" spans="1:12" x14ac:dyDescent="0.2">
      <c r="A1615" s="19" t="s">
        <v>13</v>
      </c>
      <c r="B1615" s="20">
        <v>88.9</v>
      </c>
      <c r="C1615" s="18">
        <v>85</v>
      </c>
      <c r="D1615" s="18">
        <v>80</v>
      </c>
      <c r="E1615" s="18">
        <v>1</v>
      </c>
      <c r="F1615" s="18">
        <v>1</v>
      </c>
      <c r="G1615" s="18">
        <v>1</v>
      </c>
      <c r="H1615" s="18">
        <v>0</v>
      </c>
      <c r="I1615" s="18">
        <v>0</v>
      </c>
      <c r="J1615" s="18">
        <v>1</v>
      </c>
      <c r="K1615" s="18" t="s">
        <v>134</v>
      </c>
      <c r="L1615" s="4" t="b">
        <v>0</v>
      </c>
    </row>
    <row r="1616" spans="1:12" x14ac:dyDescent="0.2">
      <c r="A1616" s="19" t="s">
        <v>13</v>
      </c>
      <c r="B1616" s="20">
        <v>91.9</v>
      </c>
      <c r="C1616" s="18">
        <v>88</v>
      </c>
      <c r="D1616" s="18">
        <v>85</v>
      </c>
      <c r="E1616" s="18">
        <v>1</v>
      </c>
      <c r="F1616" s="18">
        <v>1</v>
      </c>
      <c r="G1616" s="18">
        <v>1</v>
      </c>
      <c r="H1616" s="18">
        <v>0</v>
      </c>
      <c r="I1616" s="18">
        <v>0</v>
      </c>
      <c r="J1616" s="18">
        <v>1</v>
      </c>
      <c r="K1616" s="18" t="s">
        <v>121</v>
      </c>
      <c r="L1616" s="4" t="b">
        <v>0</v>
      </c>
    </row>
    <row r="1617" spans="1:12" x14ac:dyDescent="0.2">
      <c r="A1617" s="19" t="s">
        <v>13</v>
      </c>
      <c r="B1617" s="20">
        <v>93.9</v>
      </c>
      <c r="C1617" s="18">
        <v>90</v>
      </c>
      <c r="D1617" s="18">
        <v>76</v>
      </c>
      <c r="E1617" s="18">
        <v>1</v>
      </c>
      <c r="F1617" s="18">
        <v>1</v>
      </c>
      <c r="G1617" s="18">
        <v>1</v>
      </c>
      <c r="H1617" s="18">
        <v>0</v>
      </c>
      <c r="I1617" s="18">
        <v>0</v>
      </c>
      <c r="J1617" s="18">
        <v>1</v>
      </c>
      <c r="K1617" s="18" t="s">
        <v>121</v>
      </c>
      <c r="L1617" s="4" t="b">
        <v>0</v>
      </c>
    </row>
    <row r="1618" spans="1:12" x14ac:dyDescent="0.2">
      <c r="A1618" s="19" t="s">
        <v>13</v>
      </c>
      <c r="B1618" s="20">
        <v>93.9</v>
      </c>
      <c r="C1618" s="18">
        <v>90</v>
      </c>
      <c r="D1618" s="18">
        <v>87</v>
      </c>
      <c r="E1618" s="18">
        <v>1</v>
      </c>
      <c r="F1618" s="18">
        <v>1</v>
      </c>
      <c r="G1618" s="18">
        <v>1</v>
      </c>
      <c r="H1618" s="18">
        <v>0</v>
      </c>
      <c r="I1618" s="18">
        <v>0</v>
      </c>
      <c r="J1618" s="18">
        <v>1</v>
      </c>
      <c r="K1618" s="18" t="s">
        <v>121</v>
      </c>
      <c r="L1618" s="4" t="b">
        <v>0</v>
      </c>
    </row>
    <row r="1619" spans="1:12" x14ac:dyDescent="0.2">
      <c r="A1619" s="19" t="s">
        <v>16</v>
      </c>
      <c r="B1619" s="20">
        <v>94.9</v>
      </c>
      <c r="C1619" s="18">
        <v>91</v>
      </c>
      <c r="D1619" s="18">
        <v>99</v>
      </c>
      <c r="E1619" s="18">
        <v>1</v>
      </c>
      <c r="F1619" s="18">
        <v>1</v>
      </c>
      <c r="G1619" s="18">
        <v>1</v>
      </c>
      <c r="H1619" s="18">
        <v>0</v>
      </c>
      <c r="I1619" s="18">
        <v>0</v>
      </c>
      <c r="J1619" s="18">
        <v>1</v>
      </c>
      <c r="K1619" s="18" t="s">
        <v>126</v>
      </c>
      <c r="L1619" s="4" t="b">
        <v>0</v>
      </c>
    </row>
    <row r="1620" spans="1:12" x14ac:dyDescent="0.2">
      <c r="A1620" s="19" t="s">
        <v>13</v>
      </c>
      <c r="B1620" s="20">
        <v>97.9</v>
      </c>
      <c r="C1620" s="18">
        <v>94</v>
      </c>
      <c r="D1620" s="18">
        <v>99</v>
      </c>
      <c r="E1620" s="18">
        <v>1</v>
      </c>
      <c r="F1620" s="18">
        <v>1</v>
      </c>
      <c r="G1620" s="18">
        <v>1</v>
      </c>
      <c r="H1620" s="18">
        <v>0</v>
      </c>
      <c r="I1620" s="18">
        <v>0</v>
      </c>
      <c r="J1620" s="18">
        <v>1</v>
      </c>
      <c r="K1620" s="18" t="s">
        <v>126</v>
      </c>
      <c r="L1620" s="4" t="b">
        <v>0</v>
      </c>
    </row>
    <row r="1621" spans="1:12" x14ac:dyDescent="0.2">
      <c r="A1621" s="19" t="s">
        <v>13</v>
      </c>
      <c r="B1621" s="20">
        <v>81.099999999999994</v>
      </c>
      <c r="C1621" s="18">
        <v>85</v>
      </c>
      <c r="D1621" s="18">
        <v>92</v>
      </c>
      <c r="E1621" s="18">
        <v>0</v>
      </c>
      <c r="F1621" s="18">
        <v>1</v>
      </c>
      <c r="G1621" s="18">
        <v>0</v>
      </c>
      <c r="H1621" s="18">
        <v>1</v>
      </c>
      <c r="I1621" s="18">
        <v>0</v>
      </c>
      <c r="J1621" s="18">
        <v>1</v>
      </c>
      <c r="K1621" s="18" t="s">
        <v>125</v>
      </c>
      <c r="L1621" s="4" t="b">
        <v>0</v>
      </c>
    </row>
    <row r="1622" spans="1:12" x14ac:dyDescent="0.2">
      <c r="A1622" s="19" t="s">
        <v>16</v>
      </c>
      <c r="B1622" s="20">
        <v>94.9</v>
      </c>
      <c r="C1622" s="18">
        <v>91</v>
      </c>
      <c r="D1622" s="18">
        <v>82</v>
      </c>
      <c r="E1622" s="18">
        <v>0</v>
      </c>
      <c r="F1622" s="18">
        <v>1</v>
      </c>
      <c r="G1622" s="18">
        <v>0</v>
      </c>
      <c r="H1622" s="18">
        <v>1</v>
      </c>
      <c r="I1622" s="18">
        <v>0</v>
      </c>
      <c r="J1622" s="18">
        <v>1</v>
      </c>
      <c r="K1622" s="18" t="s">
        <v>125</v>
      </c>
      <c r="L1622" s="4" t="b">
        <v>0</v>
      </c>
    </row>
    <row r="1623" spans="1:12" x14ac:dyDescent="0.2">
      <c r="A1623" s="19" t="s">
        <v>16</v>
      </c>
      <c r="B1623" s="20">
        <v>80.099999999999994</v>
      </c>
      <c r="C1623" s="18">
        <v>84</v>
      </c>
      <c r="D1623" s="18">
        <v>70</v>
      </c>
      <c r="E1623" s="18">
        <v>1</v>
      </c>
      <c r="F1623" s="18">
        <v>1</v>
      </c>
      <c r="G1623" s="18">
        <v>1</v>
      </c>
      <c r="H1623" s="18">
        <v>0</v>
      </c>
      <c r="I1623" s="18">
        <v>0</v>
      </c>
      <c r="J1623" s="18">
        <v>0</v>
      </c>
      <c r="K1623" s="18" t="s">
        <v>130</v>
      </c>
      <c r="L1623" s="4" t="b">
        <v>0</v>
      </c>
    </row>
    <row r="1624" spans="1:12" x14ac:dyDescent="0.2">
      <c r="A1624" s="19" t="s">
        <v>16</v>
      </c>
      <c r="B1624" s="20">
        <v>91.9</v>
      </c>
      <c r="C1624" s="18">
        <v>88</v>
      </c>
      <c r="D1624" s="18">
        <v>84</v>
      </c>
      <c r="E1624" s="18">
        <v>1</v>
      </c>
      <c r="F1624" s="18">
        <v>1</v>
      </c>
      <c r="G1624" s="18">
        <v>1</v>
      </c>
      <c r="H1624" s="18">
        <v>0</v>
      </c>
      <c r="I1624" s="18">
        <v>0</v>
      </c>
      <c r="J1624" s="18">
        <v>0</v>
      </c>
      <c r="K1624" s="18" t="s">
        <v>130</v>
      </c>
      <c r="L1624" s="4" t="b">
        <v>0</v>
      </c>
    </row>
    <row r="1625" spans="1:12" x14ac:dyDescent="0.2">
      <c r="A1625" s="19" t="s">
        <v>13</v>
      </c>
      <c r="B1625" s="20">
        <v>94.2</v>
      </c>
      <c r="C1625" s="18">
        <v>98</v>
      </c>
      <c r="D1625" s="18">
        <v>97</v>
      </c>
      <c r="E1625" s="18">
        <v>0</v>
      </c>
      <c r="F1625" s="18">
        <v>1</v>
      </c>
      <c r="G1625" s="18">
        <v>1</v>
      </c>
      <c r="H1625" s="18">
        <v>1</v>
      </c>
      <c r="I1625" s="18">
        <v>0</v>
      </c>
      <c r="J1625" s="18">
        <v>0</v>
      </c>
      <c r="K1625" s="18" t="s">
        <v>131</v>
      </c>
      <c r="L1625" s="4" t="b">
        <v>0</v>
      </c>
    </row>
    <row r="1626" spans="1:12" x14ac:dyDescent="0.2">
      <c r="A1626" s="19" t="s">
        <v>13</v>
      </c>
      <c r="B1626" s="20">
        <v>91.2</v>
      </c>
      <c r="C1626" s="18">
        <v>95</v>
      </c>
      <c r="D1626" s="18">
        <v>86</v>
      </c>
      <c r="E1626" s="18">
        <v>1</v>
      </c>
      <c r="F1626" s="18">
        <v>1</v>
      </c>
      <c r="G1626" s="18">
        <v>1</v>
      </c>
      <c r="H1626" s="18">
        <v>0</v>
      </c>
      <c r="I1626" s="18">
        <v>0</v>
      </c>
      <c r="J1626" s="18">
        <v>1</v>
      </c>
      <c r="K1626" s="18" t="s">
        <v>121</v>
      </c>
      <c r="L1626" s="4" t="b">
        <v>0</v>
      </c>
    </row>
    <row r="1627" spans="1:12" x14ac:dyDescent="0.2">
      <c r="A1627" s="19" t="s">
        <v>13</v>
      </c>
      <c r="B1627" s="20">
        <v>97.8</v>
      </c>
      <c r="C1627" s="18">
        <v>94</v>
      </c>
      <c r="D1627" s="18">
        <v>91</v>
      </c>
      <c r="E1627" s="18">
        <v>1</v>
      </c>
      <c r="F1627" s="18">
        <v>1</v>
      </c>
      <c r="G1627" s="18">
        <v>1</v>
      </c>
      <c r="H1627" s="18">
        <v>0</v>
      </c>
      <c r="I1627" s="18">
        <v>0</v>
      </c>
      <c r="J1627" s="18">
        <v>1</v>
      </c>
      <c r="K1627" s="18" t="s">
        <v>121</v>
      </c>
      <c r="L1627" s="4" t="b">
        <v>0</v>
      </c>
    </row>
    <row r="1628" spans="1:12" x14ac:dyDescent="0.2">
      <c r="A1628" s="19" t="s">
        <v>16</v>
      </c>
      <c r="B1628" s="20">
        <v>81.8</v>
      </c>
      <c r="C1628" s="18">
        <v>78</v>
      </c>
      <c r="D1628" s="18">
        <v>85</v>
      </c>
      <c r="E1628" s="18">
        <v>0</v>
      </c>
      <c r="F1628" s="18">
        <v>1</v>
      </c>
      <c r="G1628" s="18">
        <v>0</v>
      </c>
      <c r="H1628" s="18">
        <v>0</v>
      </c>
      <c r="I1628" s="18">
        <v>0</v>
      </c>
      <c r="J1628" s="18">
        <v>0</v>
      </c>
      <c r="K1628" s="18" t="s">
        <v>132</v>
      </c>
      <c r="L1628" s="4" t="b">
        <v>0</v>
      </c>
    </row>
    <row r="1629" spans="1:12" x14ac:dyDescent="0.2">
      <c r="A1629" s="19" t="s">
        <v>16</v>
      </c>
      <c r="B1629" s="20">
        <v>95.8</v>
      </c>
      <c r="C1629" s="18">
        <v>92</v>
      </c>
      <c r="D1629" s="18">
        <v>90</v>
      </c>
      <c r="E1629" s="18">
        <v>1</v>
      </c>
      <c r="F1629" s="18">
        <v>1</v>
      </c>
      <c r="G1629" s="18">
        <v>1</v>
      </c>
      <c r="H1629" s="18">
        <v>0</v>
      </c>
      <c r="I1629" s="18">
        <v>0</v>
      </c>
      <c r="J1629" s="18">
        <v>0</v>
      </c>
      <c r="K1629" s="18" t="s">
        <v>130</v>
      </c>
      <c r="L1629" s="4" t="b">
        <v>0</v>
      </c>
    </row>
    <row r="1630" spans="1:12" x14ac:dyDescent="0.2">
      <c r="A1630" s="19" t="s">
        <v>16</v>
      </c>
      <c r="B1630" s="20">
        <v>95.8</v>
      </c>
      <c r="C1630" s="18">
        <v>92</v>
      </c>
      <c r="D1630" s="18">
        <v>96</v>
      </c>
      <c r="E1630" s="18">
        <v>1</v>
      </c>
      <c r="F1630" s="18">
        <v>1</v>
      </c>
      <c r="G1630" s="18">
        <v>1</v>
      </c>
      <c r="H1630" s="18">
        <v>0</v>
      </c>
      <c r="I1630" s="18">
        <v>0</v>
      </c>
      <c r="J1630" s="18">
        <v>0</v>
      </c>
      <c r="K1630" s="18" t="s">
        <v>136</v>
      </c>
      <c r="L1630" s="4" t="b">
        <v>0</v>
      </c>
    </row>
    <row r="1631" spans="1:12" x14ac:dyDescent="0.2">
      <c r="A1631" s="19" t="s">
        <v>16</v>
      </c>
      <c r="B1631" s="20">
        <v>84.7</v>
      </c>
      <c r="C1631" s="18">
        <v>81</v>
      </c>
      <c r="D1631" s="18">
        <v>84</v>
      </c>
      <c r="E1631" s="18">
        <v>0</v>
      </c>
      <c r="F1631" s="18">
        <v>1</v>
      </c>
      <c r="G1631" s="18">
        <v>1</v>
      </c>
      <c r="H1631" s="18">
        <v>1</v>
      </c>
      <c r="I1631" s="18">
        <v>0</v>
      </c>
      <c r="J1631" s="18">
        <v>0</v>
      </c>
      <c r="K1631" s="18" t="s">
        <v>118</v>
      </c>
      <c r="L1631" s="4" t="b">
        <v>0</v>
      </c>
    </row>
    <row r="1632" spans="1:12" x14ac:dyDescent="0.2">
      <c r="A1632" s="19" t="s">
        <v>13</v>
      </c>
      <c r="B1632" s="20">
        <v>93.7</v>
      </c>
      <c r="C1632" s="18">
        <v>90</v>
      </c>
      <c r="D1632" s="18">
        <v>83</v>
      </c>
      <c r="E1632" s="18">
        <v>0</v>
      </c>
      <c r="F1632" s="18">
        <v>1</v>
      </c>
      <c r="G1632" s="18">
        <v>1</v>
      </c>
      <c r="H1632" s="18">
        <v>1</v>
      </c>
      <c r="I1632" s="18">
        <v>0</v>
      </c>
      <c r="J1632" s="18">
        <v>0</v>
      </c>
      <c r="K1632" s="18" t="s">
        <v>131</v>
      </c>
      <c r="L1632" s="4" t="b">
        <v>0</v>
      </c>
    </row>
    <row r="1633" spans="1:12" x14ac:dyDescent="0.2">
      <c r="A1633" s="19" t="s">
        <v>16</v>
      </c>
      <c r="B1633" s="20">
        <v>97.7</v>
      </c>
      <c r="C1633" s="18">
        <v>94</v>
      </c>
      <c r="D1633" s="18">
        <v>99</v>
      </c>
      <c r="E1633" s="18">
        <v>0</v>
      </c>
      <c r="F1633" s="18">
        <v>1</v>
      </c>
      <c r="G1633" s="18">
        <v>1</v>
      </c>
      <c r="H1633" s="18">
        <v>1</v>
      </c>
      <c r="I1633" s="18">
        <v>0</v>
      </c>
      <c r="J1633" s="18">
        <v>0</v>
      </c>
      <c r="K1633" s="18" t="s">
        <v>131</v>
      </c>
      <c r="L1633" s="4" t="b">
        <v>0</v>
      </c>
    </row>
    <row r="1634" spans="1:12" x14ac:dyDescent="0.2">
      <c r="A1634" s="19" t="s">
        <v>13</v>
      </c>
      <c r="B1634" s="20">
        <v>95.3</v>
      </c>
      <c r="C1634" s="18">
        <v>99</v>
      </c>
      <c r="D1634" s="18">
        <v>94</v>
      </c>
      <c r="E1634" s="18">
        <v>1</v>
      </c>
      <c r="F1634" s="18">
        <v>1</v>
      </c>
      <c r="G1634" s="18">
        <v>1</v>
      </c>
      <c r="H1634" s="18">
        <v>0</v>
      </c>
      <c r="I1634" s="18">
        <v>0</v>
      </c>
      <c r="J1634" s="18">
        <v>1</v>
      </c>
      <c r="K1634" s="18" t="s">
        <v>126</v>
      </c>
      <c r="L1634" s="4" t="b">
        <v>0</v>
      </c>
    </row>
    <row r="1635" spans="1:12" x14ac:dyDescent="0.2">
      <c r="A1635" s="19" t="s">
        <v>16</v>
      </c>
      <c r="B1635" s="20">
        <v>95.3</v>
      </c>
      <c r="C1635" s="18">
        <v>99</v>
      </c>
      <c r="D1635" s="18">
        <v>95</v>
      </c>
      <c r="E1635" s="18">
        <v>1</v>
      </c>
      <c r="F1635" s="18">
        <v>1</v>
      </c>
      <c r="G1635" s="18">
        <v>1</v>
      </c>
      <c r="H1635" s="18">
        <v>0</v>
      </c>
      <c r="I1635" s="18">
        <v>0</v>
      </c>
      <c r="J1635" s="18">
        <v>1</v>
      </c>
      <c r="K1635" s="18" t="s">
        <v>143</v>
      </c>
      <c r="L1635" s="4" t="b">
        <v>0</v>
      </c>
    </row>
    <row r="1636" spans="1:12" x14ac:dyDescent="0.2">
      <c r="A1636" s="19" t="s">
        <v>13</v>
      </c>
      <c r="B1636" s="20">
        <v>95.7</v>
      </c>
      <c r="C1636" s="18">
        <v>92</v>
      </c>
      <c r="D1636" s="18">
        <v>94</v>
      </c>
      <c r="E1636" s="18">
        <v>1</v>
      </c>
      <c r="F1636" s="18">
        <v>1</v>
      </c>
      <c r="G1636" s="18">
        <v>1</v>
      </c>
      <c r="H1636" s="18">
        <v>0</v>
      </c>
      <c r="I1636" s="18">
        <v>0</v>
      </c>
      <c r="J1636" s="18">
        <v>1</v>
      </c>
      <c r="K1636" s="18" t="s">
        <v>121</v>
      </c>
      <c r="L1636" s="4" t="b">
        <v>0</v>
      </c>
    </row>
    <row r="1637" spans="1:12" x14ac:dyDescent="0.2">
      <c r="A1637" s="19" t="s">
        <v>13</v>
      </c>
      <c r="B1637" s="20">
        <v>95.7</v>
      </c>
      <c r="C1637" s="18">
        <v>92</v>
      </c>
      <c r="D1637" s="18">
        <v>88</v>
      </c>
      <c r="E1637" s="18">
        <v>1</v>
      </c>
      <c r="F1637" s="18">
        <v>1</v>
      </c>
      <c r="G1637" s="18">
        <v>1</v>
      </c>
      <c r="H1637" s="18">
        <v>0</v>
      </c>
      <c r="I1637" s="18">
        <v>0</v>
      </c>
      <c r="J1637" s="18">
        <v>1</v>
      </c>
      <c r="K1637" s="18" t="s">
        <v>121</v>
      </c>
      <c r="L1637" s="4" t="b">
        <v>0</v>
      </c>
    </row>
    <row r="1638" spans="1:12" x14ac:dyDescent="0.2">
      <c r="A1638" s="19" t="s">
        <v>13</v>
      </c>
      <c r="B1638" s="20">
        <v>98.7</v>
      </c>
      <c r="C1638" s="18">
        <v>95</v>
      </c>
      <c r="D1638" s="18">
        <v>87</v>
      </c>
      <c r="E1638" s="18">
        <v>1</v>
      </c>
      <c r="F1638" s="18">
        <v>1</v>
      </c>
      <c r="G1638" s="18">
        <v>1</v>
      </c>
      <c r="H1638" s="18">
        <v>0</v>
      </c>
      <c r="I1638" s="18">
        <v>0</v>
      </c>
      <c r="J1638" s="18">
        <v>1</v>
      </c>
      <c r="K1638" s="18" t="s">
        <v>126</v>
      </c>
      <c r="L1638" s="4" t="b">
        <v>0</v>
      </c>
    </row>
    <row r="1639" spans="1:12" x14ac:dyDescent="0.2">
      <c r="A1639" s="19" t="s">
        <v>13</v>
      </c>
      <c r="B1639" s="20">
        <v>94.7</v>
      </c>
      <c r="C1639" s="18">
        <v>91</v>
      </c>
      <c r="D1639" s="18">
        <v>90</v>
      </c>
      <c r="E1639" s="18">
        <v>0</v>
      </c>
      <c r="F1639" s="18">
        <v>0</v>
      </c>
      <c r="G1639" s="18">
        <v>1</v>
      </c>
      <c r="H1639" s="18">
        <v>0</v>
      </c>
      <c r="I1639" s="18">
        <v>1</v>
      </c>
      <c r="J1639" s="18">
        <v>1</v>
      </c>
      <c r="K1639" s="18" t="s">
        <v>140</v>
      </c>
      <c r="L1639" s="4" t="b">
        <v>0</v>
      </c>
    </row>
    <row r="1640" spans="1:12" x14ac:dyDescent="0.2">
      <c r="A1640" s="19" t="s">
        <v>13</v>
      </c>
      <c r="B1640" s="20">
        <v>91.7</v>
      </c>
      <c r="C1640" s="18">
        <v>88</v>
      </c>
      <c r="D1640" s="18">
        <v>75</v>
      </c>
      <c r="E1640" s="18">
        <v>0</v>
      </c>
      <c r="F1640" s="18">
        <v>1</v>
      </c>
      <c r="G1640" s="18">
        <v>0</v>
      </c>
      <c r="H1640" s="18">
        <v>1</v>
      </c>
      <c r="I1640" s="18">
        <v>0</v>
      </c>
      <c r="J1640" s="18">
        <v>1</v>
      </c>
      <c r="K1640" s="18" t="s">
        <v>125</v>
      </c>
      <c r="L1640" s="4" t="b">
        <v>0</v>
      </c>
    </row>
    <row r="1641" spans="1:12" x14ac:dyDescent="0.2">
      <c r="A1641" s="19" t="s">
        <v>13</v>
      </c>
      <c r="B1641" s="20">
        <v>88.6</v>
      </c>
      <c r="C1641" s="18">
        <v>85</v>
      </c>
      <c r="D1641" s="18">
        <v>80</v>
      </c>
      <c r="E1641" s="18">
        <v>0</v>
      </c>
      <c r="F1641" s="18">
        <v>1</v>
      </c>
      <c r="G1641" s="18">
        <v>1</v>
      </c>
      <c r="H1641" s="18">
        <v>1</v>
      </c>
      <c r="I1641" s="18">
        <v>0</v>
      </c>
      <c r="J1641" s="18">
        <v>0</v>
      </c>
      <c r="K1641" s="18" t="s">
        <v>119</v>
      </c>
      <c r="L1641" s="4" t="b">
        <v>0</v>
      </c>
    </row>
    <row r="1642" spans="1:12" x14ac:dyDescent="0.2">
      <c r="A1642" s="19" t="s">
        <v>16</v>
      </c>
      <c r="B1642" s="20">
        <v>95.4</v>
      </c>
      <c r="C1642" s="18">
        <v>99</v>
      </c>
      <c r="D1642" s="18">
        <v>91</v>
      </c>
      <c r="E1642" s="18">
        <v>0</v>
      </c>
      <c r="F1642" s="18">
        <v>1</v>
      </c>
      <c r="G1642" s="18">
        <v>1</v>
      </c>
      <c r="H1642" s="18">
        <v>1</v>
      </c>
      <c r="I1642" s="18">
        <v>0</v>
      </c>
      <c r="J1642" s="18">
        <v>0</v>
      </c>
      <c r="K1642" s="18" t="s">
        <v>131</v>
      </c>
      <c r="L1642" s="4" t="b">
        <v>0</v>
      </c>
    </row>
    <row r="1643" spans="1:12" x14ac:dyDescent="0.2">
      <c r="A1643" s="19" t="s">
        <v>13</v>
      </c>
      <c r="B1643" s="20">
        <v>95.4</v>
      </c>
      <c r="C1643" s="18">
        <v>99</v>
      </c>
      <c r="D1643" s="18">
        <v>98</v>
      </c>
      <c r="E1643" s="18">
        <v>0</v>
      </c>
      <c r="F1643" s="18">
        <v>1</v>
      </c>
      <c r="G1643" s="18">
        <v>1</v>
      </c>
      <c r="H1643" s="18">
        <v>1</v>
      </c>
      <c r="I1643" s="18">
        <v>0</v>
      </c>
      <c r="J1643" s="18">
        <v>0</v>
      </c>
      <c r="K1643" s="18" t="s">
        <v>131</v>
      </c>
      <c r="L1643" s="4" t="b">
        <v>0</v>
      </c>
    </row>
    <row r="1644" spans="1:12" x14ac:dyDescent="0.2">
      <c r="A1644" s="19" t="s">
        <v>16</v>
      </c>
      <c r="B1644" s="20">
        <v>98.6</v>
      </c>
      <c r="C1644" s="18">
        <v>95</v>
      </c>
      <c r="D1644" s="18">
        <v>95</v>
      </c>
      <c r="E1644" s="18">
        <v>0</v>
      </c>
      <c r="F1644" s="18">
        <v>1</v>
      </c>
      <c r="G1644" s="18">
        <v>1</v>
      </c>
      <c r="H1644" s="18">
        <v>1</v>
      </c>
      <c r="I1644" s="18">
        <v>0</v>
      </c>
      <c r="J1644" s="18">
        <v>0</v>
      </c>
      <c r="K1644" s="18" t="s">
        <v>131</v>
      </c>
      <c r="L1644" s="4" t="b">
        <v>0</v>
      </c>
    </row>
    <row r="1645" spans="1:12" x14ac:dyDescent="0.2">
      <c r="A1645" s="19" t="s">
        <v>13</v>
      </c>
      <c r="B1645" s="20">
        <v>94.6</v>
      </c>
      <c r="C1645" s="18">
        <v>91</v>
      </c>
      <c r="D1645" s="18">
        <v>93</v>
      </c>
      <c r="E1645" s="18">
        <v>1</v>
      </c>
      <c r="F1645" s="18">
        <v>1</v>
      </c>
      <c r="G1645" s="18">
        <v>1</v>
      </c>
      <c r="H1645" s="18">
        <v>0</v>
      </c>
      <c r="I1645" s="18">
        <v>0</v>
      </c>
      <c r="J1645" s="18">
        <v>1</v>
      </c>
      <c r="K1645" s="18" t="s">
        <v>121</v>
      </c>
      <c r="L1645" s="4" t="b">
        <v>0</v>
      </c>
    </row>
    <row r="1646" spans="1:12" x14ac:dyDescent="0.2">
      <c r="A1646" s="19" t="s">
        <v>13</v>
      </c>
      <c r="B1646" s="20">
        <v>95.4</v>
      </c>
      <c r="C1646" s="18">
        <v>99</v>
      </c>
      <c r="D1646" s="18">
        <v>93</v>
      </c>
      <c r="E1646" s="18">
        <v>1</v>
      </c>
      <c r="F1646" s="18">
        <v>1</v>
      </c>
      <c r="G1646" s="18">
        <v>1</v>
      </c>
      <c r="H1646" s="18">
        <v>0</v>
      </c>
      <c r="I1646" s="18">
        <v>0</v>
      </c>
      <c r="J1646" s="18">
        <v>1</v>
      </c>
      <c r="K1646" s="18" t="s">
        <v>126</v>
      </c>
      <c r="L1646" s="4" t="b">
        <v>0</v>
      </c>
    </row>
    <row r="1647" spans="1:12" x14ac:dyDescent="0.2">
      <c r="A1647" s="19" t="s">
        <v>13</v>
      </c>
      <c r="B1647" s="20">
        <v>95.4</v>
      </c>
      <c r="C1647" s="18">
        <v>99</v>
      </c>
      <c r="D1647" s="18">
        <v>97</v>
      </c>
      <c r="E1647" s="18">
        <v>1</v>
      </c>
      <c r="F1647" s="18">
        <v>1</v>
      </c>
      <c r="G1647" s="18">
        <v>1</v>
      </c>
      <c r="H1647" s="18">
        <v>0</v>
      </c>
      <c r="I1647" s="18">
        <v>0</v>
      </c>
      <c r="J1647" s="18">
        <v>1</v>
      </c>
      <c r="K1647" s="18" t="s">
        <v>143</v>
      </c>
      <c r="L1647" s="4" t="b">
        <v>0</v>
      </c>
    </row>
    <row r="1648" spans="1:12" x14ac:dyDescent="0.2">
      <c r="A1648" s="19" t="s">
        <v>13</v>
      </c>
      <c r="B1648" s="20">
        <v>97.6</v>
      </c>
      <c r="C1648" s="18">
        <v>94</v>
      </c>
      <c r="D1648" s="18">
        <v>96</v>
      </c>
      <c r="E1648" s="18">
        <v>1</v>
      </c>
      <c r="F1648" s="18">
        <v>1</v>
      </c>
      <c r="G1648" s="18">
        <v>1</v>
      </c>
      <c r="H1648" s="18">
        <v>0</v>
      </c>
      <c r="I1648" s="18">
        <v>0</v>
      </c>
      <c r="J1648" s="18">
        <v>1</v>
      </c>
      <c r="K1648" s="18" t="s">
        <v>121</v>
      </c>
      <c r="L1648" s="4" t="b">
        <v>0</v>
      </c>
    </row>
    <row r="1649" spans="1:12" x14ac:dyDescent="0.2">
      <c r="A1649" s="19" t="s">
        <v>13</v>
      </c>
      <c r="B1649" s="20">
        <v>78.599999999999994</v>
      </c>
      <c r="C1649" s="18">
        <v>75</v>
      </c>
      <c r="D1649" s="18">
        <v>84</v>
      </c>
      <c r="E1649" s="18">
        <v>0</v>
      </c>
      <c r="F1649" s="18">
        <v>1</v>
      </c>
      <c r="G1649" s="18">
        <v>0</v>
      </c>
      <c r="H1649" s="18">
        <v>0</v>
      </c>
      <c r="I1649" s="18">
        <v>0</v>
      </c>
      <c r="J1649" s="18">
        <v>0</v>
      </c>
      <c r="K1649" s="18" t="s">
        <v>122</v>
      </c>
      <c r="L1649" s="4" t="b">
        <v>0</v>
      </c>
    </row>
    <row r="1650" spans="1:12" x14ac:dyDescent="0.2">
      <c r="A1650" s="19" t="s">
        <v>13</v>
      </c>
      <c r="B1650" s="20">
        <v>85.6</v>
      </c>
      <c r="C1650" s="18">
        <v>82</v>
      </c>
      <c r="D1650" s="18">
        <v>76</v>
      </c>
      <c r="E1650" s="18">
        <v>0</v>
      </c>
      <c r="F1650" s="18">
        <v>1</v>
      </c>
      <c r="G1650" s="18">
        <v>0</v>
      </c>
      <c r="H1650" s="18">
        <v>1</v>
      </c>
      <c r="I1650" s="18">
        <v>0</v>
      </c>
      <c r="J1650" s="18">
        <v>1</v>
      </c>
      <c r="K1650" s="18" t="s">
        <v>125</v>
      </c>
      <c r="L1650" s="4" t="b">
        <v>0</v>
      </c>
    </row>
    <row r="1651" spans="1:12" x14ac:dyDescent="0.2">
      <c r="A1651" s="19" t="s">
        <v>16</v>
      </c>
      <c r="B1651" s="20">
        <v>87.4</v>
      </c>
      <c r="C1651" s="18">
        <v>91</v>
      </c>
      <c r="D1651" s="18">
        <v>82</v>
      </c>
      <c r="E1651" s="18">
        <v>0</v>
      </c>
      <c r="F1651" s="18">
        <v>1</v>
      </c>
      <c r="G1651" s="18">
        <v>0</v>
      </c>
      <c r="H1651" s="18">
        <v>1</v>
      </c>
      <c r="I1651" s="18">
        <v>0</v>
      </c>
      <c r="J1651" s="18">
        <v>1</v>
      </c>
      <c r="K1651" s="18" t="s">
        <v>125</v>
      </c>
      <c r="L1651" s="4" t="b">
        <v>0</v>
      </c>
    </row>
    <row r="1652" spans="1:12" x14ac:dyDescent="0.2">
      <c r="A1652" s="19" t="s">
        <v>13</v>
      </c>
      <c r="B1652" s="20">
        <v>97.6</v>
      </c>
      <c r="C1652" s="18">
        <v>94</v>
      </c>
      <c r="D1652" s="18">
        <v>93</v>
      </c>
      <c r="E1652" s="18">
        <v>0</v>
      </c>
      <c r="F1652" s="18">
        <v>1</v>
      </c>
      <c r="G1652" s="18">
        <v>0</v>
      </c>
      <c r="H1652" s="18">
        <v>1</v>
      </c>
      <c r="I1652" s="18">
        <v>0</v>
      </c>
      <c r="J1652" s="18">
        <v>1</v>
      </c>
      <c r="K1652" s="18" t="s">
        <v>138</v>
      </c>
      <c r="L1652" s="4" t="b">
        <v>0</v>
      </c>
    </row>
    <row r="1653" spans="1:12" x14ac:dyDescent="0.2">
      <c r="A1653" s="19" t="s">
        <v>13</v>
      </c>
      <c r="B1653" s="20">
        <v>97.6</v>
      </c>
      <c r="C1653" s="18">
        <v>94</v>
      </c>
      <c r="D1653" s="18">
        <v>90</v>
      </c>
      <c r="E1653" s="18">
        <v>0</v>
      </c>
      <c r="F1653" s="18">
        <v>1</v>
      </c>
      <c r="G1653" s="18">
        <v>0</v>
      </c>
      <c r="H1653" s="18">
        <v>1</v>
      </c>
      <c r="I1653" s="18">
        <v>0</v>
      </c>
      <c r="J1653" s="18">
        <v>1</v>
      </c>
      <c r="K1653" s="18" t="s">
        <v>138</v>
      </c>
      <c r="L1653" s="4" t="b">
        <v>0</v>
      </c>
    </row>
    <row r="1654" spans="1:12" x14ac:dyDescent="0.2">
      <c r="A1654" s="19" t="s">
        <v>13</v>
      </c>
      <c r="B1654" s="20">
        <v>93.5</v>
      </c>
      <c r="C1654" s="18">
        <v>90</v>
      </c>
      <c r="D1654" s="18">
        <v>91</v>
      </c>
      <c r="E1654" s="18">
        <v>0</v>
      </c>
      <c r="F1654" s="18">
        <v>0</v>
      </c>
      <c r="G1654" s="18">
        <v>1</v>
      </c>
      <c r="H1654" s="18">
        <v>1</v>
      </c>
      <c r="I1654" s="18">
        <v>1</v>
      </c>
      <c r="J1654" s="18">
        <v>1</v>
      </c>
      <c r="K1654" s="18" t="s">
        <v>135</v>
      </c>
      <c r="L1654" s="4" t="b">
        <v>0</v>
      </c>
    </row>
    <row r="1655" spans="1:12" x14ac:dyDescent="0.2">
      <c r="A1655" s="19" t="s">
        <v>16</v>
      </c>
      <c r="B1655" s="20">
        <v>81.5</v>
      </c>
      <c r="C1655" s="18">
        <v>78</v>
      </c>
      <c r="D1655" s="18">
        <v>81</v>
      </c>
      <c r="E1655" s="18">
        <v>0</v>
      </c>
      <c r="F1655" s="18">
        <v>1</v>
      </c>
      <c r="G1655" s="18">
        <v>0</v>
      </c>
      <c r="H1655" s="18">
        <v>0</v>
      </c>
      <c r="I1655" s="18">
        <v>0</v>
      </c>
      <c r="J1655" s="18">
        <v>0</v>
      </c>
      <c r="K1655" s="18" t="s">
        <v>122</v>
      </c>
      <c r="L1655" s="4" t="b">
        <v>0</v>
      </c>
    </row>
    <row r="1656" spans="1:12" x14ac:dyDescent="0.2">
      <c r="A1656" s="19" t="s">
        <v>16</v>
      </c>
      <c r="B1656" s="20">
        <v>83.5</v>
      </c>
      <c r="C1656" s="18">
        <v>80</v>
      </c>
      <c r="D1656" s="18">
        <v>66</v>
      </c>
      <c r="E1656" s="18">
        <v>0</v>
      </c>
      <c r="F1656" s="18">
        <v>1</v>
      </c>
      <c r="G1656" s="18">
        <v>0</v>
      </c>
      <c r="H1656" s="18">
        <v>0</v>
      </c>
      <c r="I1656" s="18">
        <v>0</v>
      </c>
      <c r="J1656" s="18">
        <v>0</v>
      </c>
      <c r="K1656" s="18" t="s">
        <v>122</v>
      </c>
      <c r="L1656" s="4" t="b">
        <v>0</v>
      </c>
    </row>
    <row r="1657" spans="1:12" x14ac:dyDescent="0.2">
      <c r="A1657" s="19" t="s">
        <v>16</v>
      </c>
      <c r="B1657" s="20">
        <v>91.5</v>
      </c>
      <c r="C1657" s="18">
        <v>95</v>
      </c>
      <c r="D1657" s="18">
        <v>84</v>
      </c>
      <c r="E1657" s="18">
        <v>0</v>
      </c>
      <c r="F1657" s="18">
        <v>0</v>
      </c>
      <c r="G1657" s="18">
        <v>1</v>
      </c>
      <c r="H1657" s="18">
        <v>0</v>
      </c>
      <c r="I1657" s="18">
        <v>1</v>
      </c>
      <c r="J1657" s="18">
        <v>1</v>
      </c>
      <c r="K1657" s="18" t="s">
        <v>140</v>
      </c>
      <c r="L1657" s="4" t="b">
        <v>0</v>
      </c>
    </row>
    <row r="1658" spans="1:12" x14ac:dyDescent="0.2">
      <c r="A1658" s="19" t="s">
        <v>16</v>
      </c>
      <c r="B1658" s="20">
        <v>94.5</v>
      </c>
      <c r="C1658" s="18">
        <v>91</v>
      </c>
      <c r="D1658" s="18">
        <v>80</v>
      </c>
      <c r="E1658" s="18">
        <v>1</v>
      </c>
      <c r="F1658" s="18">
        <v>1</v>
      </c>
      <c r="G1658" s="18">
        <v>1</v>
      </c>
      <c r="H1658" s="18">
        <v>0</v>
      </c>
      <c r="I1658" s="18">
        <v>0</v>
      </c>
      <c r="J1658" s="18">
        <v>0</v>
      </c>
      <c r="K1658" s="18" t="s">
        <v>130</v>
      </c>
      <c r="L1658" s="4" t="b">
        <v>0</v>
      </c>
    </row>
    <row r="1659" spans="1:12" x14ac:dyDescent="0.2">
      <c r="A1659" s="19" t="s">
        <v>13</v>
      </c>
      <c r="B1659" s="20">
        <v>91.4</v>
      </c>
      <c r="C1659" s="18">
        <v>88</v>
      </c>
      <c r="D1659" s="18">
        <v>78</v>
      </c>
      <c r="E1659" s="18">
        <v>0</v>
      </c>
      <c r="F1659" s="18">
        <v>1</v>
      </c>
      <c r="G1659" s="18">
        <v>1</v>
      </c>
      <c r="H1659" s="18">
        <v>1</v>
      </c>
      <c r="I1659" s="18">
        <v>0</v>
      </c>
      <c r="J1659" s="18">
        <v>0</v>
      </c>
      <c r="K1659" s="18" t="s">
        <v>119</v>
      </c>
      <c r="L1659" s="4" t="b">
        <v>0</v>
      </c>
    </row>
    <row r="1660" spans="1:12" x14ac:dyDescent="0.2">
      <c r="A1660" s="19" t="s">
        <v>16</v>
      </c>
      <c r="B1660" s="20">
        <v>96.4</v>
      </c>
      <c r="C1660" s="18">
        <v>93</v>
      </c>
      <c r="D1660" s="18">
        <v>91</v>
      </c>
      <c r="E1660" s="18">
        <v>0</v>
      </c>
      <c r="F1660" s="18">
        <v>1</v>
      </c>
      <c r="G1660" s="18">
        <v>1</v>
      </c>
      <c r="H1660" s="18">
        <v>1</v>
      </c>
      <c r="I1660" s="18">
        <v>0</v>
      </c>
      <c r="J1660" s="18">
        <v>0</v>
      </c>
      <c r="K1660" s="18" t="s">
        <v>131</v>
      </c>
      <c r="L1660" s="4" t="b">
        <v>0</v>
      </c>
    </row>
    <row r="1661" spans="1:12" x14ac:dyDescent="0.2">
      <c r="A1661" s="19" t="s">
        <v>16</v>
      </c>
      <c r="B1661" s="20">
        <v>97.4</v>
      </c>
      <c r="C1661" s="18">
        <v>94</v>
      </c>
      <c r="D1661" s="18">
        <v>90</v>
      </c>
      <c r="E1661" s="18">
        <v>0</v>
      </c>
      <c r="F1661" s="18">
        <v>1</v>
      </c>
      <c r="G1661" s="18">
        <v>1</v>
      </c>
      <c r="H1661" s="18">
        <v>1</v>
      </c>
      <c r="I1661" s="18">
        <v>0</v>
      </c>
      <c r="J1661" s="18">
        <v>0</v>
      </c>
      <c r="K1661" s="18" t="s">
        <v>119</v>
      </c>
      <c r="L1661" s="4" t="b">
        <v>0</v>
      </c>
    </row>
    <row r="1662" spans="1:12" x14ac:dyDescent="0.2">
      <c r="A1662" s="19" t="s">
        <v>13</v>
      </c>
      <c r="B1662" s="20">
        <v>96.4</v>
      </c>
      <c r="C1662" s="18">
        <v>93</v>
      </c>
      <c r="D1662" s="18">
        <v>98</v>
      </c>
      <c r="E1662" s="18">
        <v>0</v>
      </c>
      <c r="F1662" s="18">
        <v>0</v>
      </c>
      <c r="G1662" s="18">
        <v>1</v>
      </c>
      <c r="H1662" s="18">
        <v>1</v>
      </c>
      <c r="I1662" s="18">
        <v>1</v>
      </c>
      <c r="J1662" s="18">
        <v>1</v>
      </c>
      <c r="K1662" s="18" t="s">
        <v>135</v>
      </c>
      <c r="L1662" s="4" t="b">
        <v>0</v>
      </c>
    </row>
    <row r="1663" spans="1:12" x14ac:dyDescent="0.2">
      <c r="A1663" s="19" t="s">
        <v>16</v>
      </c>
      <c r="B1663" s="20">
        <v>94.4</v>
      </c>
      <c r="C1663" s="18">
        <v>91</v>
      </c>
      <c r="D1663" s="18">
        <v>83</v>
      </c>
      <c r="E1663" s="18">
        <v>1</v>
      </c>
      <c r="F1663" s="18">
        <v>1</v>
      </c>
      <c r="G1663" s="18">
        <v>1</v>
      </c>
      <c r="H1663" s="18">
        <v>0</v>
      </c>
      <c r="I1663" s="18">
        <v>0</v>
      </c>
      <c r="J1663" s="18">
        <v>1</v>
      </c>
      <c r="K1663" s="18" t="s">
        <v>121</v>
      </c>
      <c r="L1663" s="4" t="b">
        <v>0</v>
      </c>
    </row>
    <row r="1664" spans="1:12" x14ac:dyDescent="0.2">
      <c r="A1664" s="19" t="s">
        <v>13</v>
      </c>
      <c r="B1664" s="20">
        <v>95.6</v>
      </c>
      <c r="C1664" s="18">
        <v>99</v>
      </c>
      <c r="D1664" s="18">
        <v>98</v>
      </c>
      <c r="E1664" s="18">
        <v>1</v>
      </c>
      <c r="F1664" s="18">
        <v>1</v>
      </c>
      <c r="G1664" s="18">
        <v>1</v>
      </c>
      <c r="H1664" s="18">
        <v>0</v>
      </c>
      <c r="I1664" s="18">
        <v>0</v>
      </c>
      <c r="J1664" s="18">
        <v>1</v>
      </c>
      <c r="K1664" s="18" t="s">
        <v>121</v>
      </c>
      <c r="L1664" s="4" t="b">
        <v>0</v>
      </c>
    </row>
    <row r="1665" spans="1:12" x14ac:dyDescent="0.2">
      <c r="A1665" s="19" t="s">
        <v>13</v>
      </c>
      <c r="B1665" s="20">
        <v>93.6</v>
      </c>
      <c r="C1665" s="18">
        <v>97</v>
      </c>
      <c r="D1665" s="18">
        <v>92</v>
      </c>
      <c r="E1665" s="18">
        <v>0</v>
      </c>
      <c r="F1665" s="18">
        <v>1</v>
      </c>
      <c r="G1665" s="18">
        <v>0</v>
      </c>
      <c r="H1665" s="18">
        <v>1</v>
      </c>
      <c r="I1665" s="18">
        <v>0</v>
      </c>
      <c r="J1665" s="18">
        <v>1</v>
      </c>
      <c r="K1665" s="18" t="s">
        <v>138</v>
      </c>
      <c r="L1665" s="4" t="b">
        <v>0</v>
      </c>
    </row>
    <row r="1666" spans="1:12" x14ac:dyDescent="0.2">
      <c r="A1666" s="19" t="s">
        <v>16</v>
      </c>
      <c r="B1666" s="20">
        <v>95.4</v>
      </c>
      <c r="C1666" s="18">
        <v>92</v>
      </c>
      <c r="D1666" s="18">
        <v>78</v>
      </c>
      <c r="E1666" s="18">
        <v>0</v>
      </c>
      <c r="F1666" s="18">
        <v>1</v>
      </c>
      <c r="G1666" s="18">
        <v>0</v>
      </c>
      <c r="H1666" s="18">
        <v>1</v>
      </c>
      <c r="I1666" s="18">
        <v>0</v>
      </c>
      <c r="J1666" s="18">
        <v>1</v>
      </c>
      <c r="K1666" s="18" t="s">
        <v>124</v>
      </c>
      <c r="L1666" s="4" t="b">
        <v>0</v>
      </c>
    </row>
    <row r="1667" spans="1:12" x14ac:dyDescent="0.2">
      <c r="A1667" s="19" t="s">
        <v>13</v>
      </c>
      <c r="B1667" s="20">
        <v>93.3</v>
      </c>
      <c r="C1667" s="18">
        <v>90</v>
      </c>
      <c r="D1667" s="18">
        <v>80</v>
      </c>
      <c r="E1667" s="18">
        <v>0</v>
      </c>
      <c r="F1667" s="18">
        <v>0</v>
      </c>
      <c r="G1667" s="18">
        <v>1</v>
      </c>
      <c r="H1667" s="18">
        <v>1</v>
      </c>
      <c r="I1667" s="18">
        <v>1</v>
      </c>
      <c r="J1667" s="18">
        <v>1</v>
      </c>
      <c r="K1667" s="18" t="s">
        <v>135</v>
      </c>
      <c r="L1667" s="4" t="b">
        <v>0</v>
      </c>
    </row>
    <row r="1668" spans="1:12" x14ac:dyDescent="0.2">
      <c r="A1668" s="19" t="s">
        <v>13</v>
      </c>
      <c r="B1668" s="20">
        <v>93.7</v>
      </c>
      <c r="C1668" s="18">
        <v>97</v>
      </c>
      <c r="D1668" s="18">
        <v>92</v>
      </c>
      <c r="E1668" s="18">
        <v>0</v>
      </c>
      <c r="F1668" s="18">
        <v>0</v>
      </c>
      <c r="G1668" s="18">
        <v>1</v>
      </c>
      <c r="H1668" s="18">
        <v>1</v>
      </c>
      <c r="I1668" s="18">
        <v>1</v>
      </c>
      <c r="J1668" s="18">
        <v>1</v>
      </c>
      <c r="K1668" s="18" t="s">
        <v>135</v>
      </c>
      <c r="L1668" s="4" t="b">
        <v>0</v>
      </c>
    </row>
    <row r="1669" spans="1:12" x14ac:dyDescent="0.2">
      <c r="A1669" s="19" t="s">
        <v>13</v>
      </c>
      <c r="B1669" s="20">
        <v>94.3</v>
      </c>
      <c r="C1669" s="18">
        <v>91</v>
      </c>
      <c r="D1669" s="18">
        <v>80</v>
      </c>
      <c r="E1669" s="18">
        <v>0</v>
      </c>
      <c r="F1669" s="18">
        <v>0</v>
      </c>
      <c r="G1669" s="18">
        <v>1</v>
      </c>
      <c r="H1669" s="18">
        <v>1</v>
      </c>
      <c r="I1669" s="18">
        <v>1</v>
      </c>
      <c r="J1669" s="18">
        <v>1</v>
      </c>
      <c r="K1669" s="18" t="s">
        <v>128</v>
      </c>
      <c r="L1669" s="4" t="b">
        <v>0</v>
      </c>
    </row>
    <row r="1670" spans="1:12" x14ac:dyDescent="0.2">
      <c r="A1670" s="19" t="s">
        <v>13</v>
      </c>
      <c r="B1670" s="20">
        <v>94.3</v>
      </c>
      <c r="C1670" s="18">
        <v>91</v>
      </c>
      <c r="D1670" s="18">
        <v>86</v>
      </c>
      <c r="E1670" s="18">
        <v>0</v>
      </c>
      <c r="F1670" s="18">
        <v>0</v>
      </c>
      <c r="G1670" s="18">
        <v>1</v>
      </c>
      <c r="H1670" s="18">
        <v>1</v>
      </c>
      <c r="I1670" s="18">
        <v>1</v>
      </c>
      <c r="J1670" s="18">
        <v>1</v>
      </c>
      <c r="K1670" s="18" t="s">
        <v>135</v>
      </c>
      <c r="L1670" s="4" t="b">
        <v>0</v>
      </c>
    </row>
    <row r="1671" spans="1:12" x14ac:dyDescent="0.2">
      <c r="A1671" s="19" t="s">
        <v>16</v>
      </c>
      <c r="B1671" s="20">
        <v>87.7</v>
      </c>
      <c r="C1671" s="18">
        <v>91</v>
      </c>
      <c r="D1671" s="18">
        <v>80</v>
      </c>
      <c r="E1671" s="18">
        <v>1</v>
      </c>
      <c r="F1671" s="18">
        <v>1</v>
      </c>
      <c r="G1671" s="18">
        <v>1</v>
      </c>
      <c r="H1671" s="18">
        <v>0</v>
      </c>
      <c r="I1671" s="18">
        <v>0</v>
      </c>
      <c r="J1671" s="18">
        <v>1</v>
      </c>
      <c r="K1671" s="18" t="s">
        <v>121</v>
      </c>
      <c r="L1671" s="4" t="b">
        <v>0</v>
      </c>
    </row>
    <row r="1672" spans="1:12" x14ac:dyDescent="0.2">
      <c r="A1672" s="19" t="s">
        <v>13</v>
      </c>
      <c r="B1672" s="20">
        <v>93.3</v>
      </c>
      <c r="C1672" s="18">
        <v>90</v>
      </c>
      <c r="D1672" s="18">
        <v>84</v>
      </c>
      <c r="E1672" s="18">
        <v>1</v>
      </c>
      <c r="F1672" s="18">
        <v>1</v>
      </c>
      <c r="G1672" s="18">
        <v>1</v>
      </c>
      <c r="H1672" s="18">
        <v>0</v>
      </c>
      <c r="I1672" s="18">
        <v>0</v>
      </c>
      <c r="J1672" s="18">
        <v>1</v>
      </c>
      <c r="K1672" s="18" t="s">
        <v>121</v>
      </c>
      <c r="L1672" s="4" t="b">
        <v>0</v>
      </c>
    </row>
    <row r="1673" spans="1:12" x14ac:dyDescent="0.2">
      <c r="A1673" s="19" t="s">
        <v>13</v>
      </c>
      <c r="B1673" s="20">
        <v>95.3</v>
      </c>
      <c r="C1673" s="18">
        <v>92</v>
      </c>
      <c r="D1673" s="18">
        <v>92</v>
      </c>
      <c r="E1673" s="18">
        <v>1</v>
      </c>
      <c r="F1673" s="18">
        <v>1</v>
      </c>
      <c r="G1673" s="18">
        <v>1</v>
      </c>
      <c r="H1673" s="18">
        <v>0</v>
      </c>
      <c r="I1673" s="18">
        <v>0</v>
      </c>
      <c r="J1673" s="18">
        <v>1</v>
      </c>
      <c r="K1673" s="18" t="s">
        <v>126</v>
      </c>
      <c r="L1673" s="4" t="b">
        <v>0</v>
      </c>
    </row>
    <row r="1674" spans="1:12" x14ac:dyDescent="0.2">
      <c r="A1674" s="19" t="s">
        <v>13</v>
      </c>
      <c r="B1674" s="20">
        <v>95.7</v>
      </c>
      <c r="C1674" s="18">
        <v>99</v>
      </c>
      <c r="D1674" s="18">
        <v>94</v>
      </c>
      <c r="E1674" s="18">
        <v>1</v>
      </c>
      <c r="F1674" s="18">
        <v>1</v>
      </c>
      <c r="G1674" s="18">
        <v>1</v>
      </c>
      <c r="H1674" s="18">
        <v>0</v>
      </c>
      <c r="I1674" s="18">
        <v>0</v>
      </c>
      <c r="J1674" s="18">
        <v>1</v>
      </c>
      <c r="K1674" s="18" t="s">
        <v>121</v>
      </c>
      <c r="L1674" s="4" t="b">
        <v>0</v>
      </c>
    </row>
    <row r="1675" spans="1:12" x14ac:dyDescent="0.2">
      <c r="A1675" s="19" t="s">
        <v>16</v>
      </c>
      <c r="B1675" s="20">
        <v>98.3</v>
      </c>
      <c r="C1675" s="18">
        <v>95</v>
      </c>
      <c r="D1675" s="18">
        <v>96</v>
      </c>
      <c r="E1675" s="18">
        <v>1</v>
      </c>
      <c r="F1675" s="18">
        <v>1</v>
      </c>
      <c r="G1675" s="18">
        <v>1</v>
      </c>
      <c r="H1675" s="18">
        <v>0</v>
      </c>
      <c r="I1675" s="18">
        <v>0</v>
      </c>
      <c r="J1675" s="18">
        <v>1</v>
      </c>
      <c r="K1675" s="18" t="s">
        <v>121</v>
      </c>
      <c r="L1675" s="4" t="b">
        <v>0</v>
      </c>
    </row>
    <row r="1676" spans="1:12" x14ac:dyDescent="0.2">
      <c r="A1676" s="19" t="s">
        <v>16</v>
      </c>
      <c r="B1676" s="20">
        <v>93.3</v>
      </c>
      <c r="C1676" s="18">
        <v>90</v>
      </c>
      <c r="D1676" s="18">
        <v>75</v>
      </c>
      <c r="E1676" s="18">
        <v>0</v>
      </c>
      <c r="F1676" s="18">
        <v>1</v>
      </c>
      <c r="G1676" s="18">
        <v>0</v>
      </c>
      <c r="H1676" s="18">
        <v>1</v>
      </c>
      <c r="I1676" s="18">
        <v>0</v>
      </c>
      <c r="J1676" s="18">
        <v>1</v>
      </c>
      <c r="K1676" s="18" t="s">
        <v>125</v>
      </c>
      <c r="L1676" s="4" t="b">
        <v>0</v>
      </c>
    </row>
    <row r="1677" spans="1:12" x14ac:dyDescent="0.2">
      <c r="A1677" s="19" t="s">
        <v>13</v>
      </c>
      <c r="B1677" s="20">
        <v>88.7</v>
      </c>
      <c r="C1677" s="18">
        <v>92</v>
      </c>
      <c r="D1677" s="18">
        <v>82</v>
      </c>
      <c r="E1677" s="18">
        <v>1</v>
      </c>
      <c r="F1677" s="18">
        <v>1</v>
      </c>
      <c r="G1677" s="18">
        <v>1</v>
      </c>
      <c r="H1677" s="18">
        <v>0</v>
      </c>
      <c r="I1677" s="18">
        <v>0</v>
      </c>
      <c r="J1677" s="18">
        <v>0</v>
      </c>
      <c r="K1677" s="18" t="s">
        <v>130</v>
      </c>
      <c r="L1677" s="4" t="b">
        <v>0</v>
      </c>
    </row>
    <row r="1678" spans="1:12" x14ac:dyDescent="0.2">
      <c r="A1678" s="19" t="s">
        <v>16</v>
      </c>
      <c r="B1678" s="20">
        <v>91.8</v>
      </c>
      <c r="C1678" s="18">
        <v>95</v>
      </c>
      <c r="D1678" s="18">
        <v>83</v>
      </c>
      <c r="E1678" s="18">
        <v>0</v>
      </c>
      <c r="F1678" s="18">
        <v>1</v>
      </c>
      <c r="G1678" s="18">
        <v>1</v>
      </c>
      <c r="H1678" s="18">
        <v>1</v>
      </c>
      <c r="I1678" s="18">
        <v>0</v>
      </c>
      <c r="J1678" s="18">
        <v>0</v>
      </c>
      <c r="K1678" s="18" t="s">
        <v>119</v>
      </c>
      <c r="L1678" s="4" t="b">
        <v>0</v>
      </c>
    </row>
    <row r="1679" spans="1:12" x14ac:dyDescent="0.2">
      <c r="A1679" s="19" t="s">
        <v>13</v>
      </c>
      <c r="B1679" s="20">
        <v>93.8</v>
      </c>
      <c r="C1679" s="18">
        <v>97</v>
      </c>
      <c r="D1679" s="18">
        <v>80</v>
      </c>
      <c r="E1679" s="18">
        <v>0</v>
      </c>
      <c r="F1679" s="18">
        <v>1</v>
      </c>
      <c r="G1679" s="18">
        <v>1</v>
      </c>
      <c r="H1679" s="18">
        <v>1</v>
      </c>
      <c r="I1679" s="18">
        <v>0</v>
      </c>
      <c r="J1679" s="18">
        <v>0</v>
      </c>
      <c r="K1679" s="18" t="s">
        <v>119</v>
      </c>
      <c r="L1679" s="4" t="b">
        <v>0</v>
      </c>
    </row>
    <row r="1680" spans="1:12" x14ac:dyDescent="0.2">
      <c r="A1680" s="19" t="s">
        <v>16</v>
      </c>
      <c r="B1680" s="20">
        <v>94.2</v>
      </c>
      <c r="C1680" s="18">
        <v>91</v>
      </c>
      <c r="D1680" s="18">
        <v>84</v>
      </c>
      <c r="E1680" s="18">
        <v>0</v>
      </c>
      <c r="F1680" s="18">
        <v>1</v>
      </c>
      <c r="G1680" s="18">
        <v>1</v>
      </c>
      <c r="H1680" s="18">
        <v>1</v>
      </c>
      <c r="I1680" s="18">
        <v>0</v>
      </c>
      <c r="J1680" s="18">
        <v>0</v>
      </c>
      <c r="K1680" s="18" t="s">
        <v>119</v>
      </c>
      <c r="L1680" s="4" t="b">
        <v>0</v>
      </c>
    </row>
    <row r="1681" spans="1:12" x14ac:dyDescent="0.2">
      <c r="A1681" s="19" t="s">
        <v>13</v>
      </c>
      <c r="B1681" s="20">
        <v>94.2</v>
      </c>
      <c r="C1681" s="18">
        <v>91</v>
      </c>
      <c r="D1681" s="18">
        <v>91</v>
      </c>
      <c r="E1681" s="18">
        <v>0</v>
      </c>
      <c r="F1681" s="18">
        <v>1</v>
      </c>
      <c r="G1681" s="18">
        <v>1</v>
      </c>
      <c r="H1681" s="18">
        <v>1</v>
      </c>
      <c r="I1681" s="18">
        <v>0</v>
      </c>
      <c r="J1681" s="18">
        <v>0</v>
      </c>
      <c r="K1681" s="18" t="s">
        <v>131</v>
      </c>
      <c r="L1681" s="4" t="b">
        <v>0</v>
      </c>
    </row>
    <row r="1682" spans="1:12" x14ac:dyDescent="0.2">
      <c r="A1682" s="19" t="s">
        <v>13</v>
      </c>
      <c r="B1682" s="20">
        <v>96.2</v>
      </c>
      <c r="C1682" s="18">
        <v>93</v>
      </c>
      <c r="D1682" s="18">
        <v>94</v>
      </c>
      <c r="E1682" s="18">
        <v>0</v>
      </c>
      <c r="F1682" s="18">
        <v>1</v>
      </c>
      <c r="G1682" s="18">
        <v>1</v>
      </c>
      <c r="H1682" s="18">
        <v>1</v>
      </c>
      <c r="I1682" s="18">
        <v>0</v>
      </c>
      <c r="J1682" s="18">
        <v>0</v>
      </c>
      <c r="K1682" s="18" t="s">
        <v>131</v>
      </c>
      <c r="L1682" s="4" t="b">
        <v>0</v>
      </c>
    </row>
    <row r="1683" spans="1:12" x14ac:dyDescent="0.2">
      <c r="A1683" s="19" t="s">
        <v>13</v>
      </c>
      <c r="B1683" s="20">
        <v>97.2</v>
      </c>
      <c r="C1683" s="18">
        <v>94</v>
      </c>
      <c r="D1683" s="18">
        <v>99</v>
      </c>
      <c r="E1683" s="18">
        <v>0</v>
      </c>
      <c r="F1683" s="18">
        <v>1</v>
      </c>
      <c r="G1683" s="18">
        <v>1</v>
      </c>
      <c r="H1683" s="18">
        <v>1</v>
      </c>
      <c r="I1683" s="18">
        <v>0</v>
      </c>
      <c r="J1683" s="18">
        <v>0</v>
      </c>
      <c r="K1683" s="18" t="s">
        <v>141</v>
      </c>
      <c r="L1683" s="4" t="b">
        <v>0</v>
      </c>
    </row>
    <row r="1684" spans="1:12" x14ac:dyDescent="0.2">
      <c r="A1684" s="19" t="s">
        <v>13</v>
      </c>
      <c r="B1684" s="20">
        <v>90.2</v>
      </c>
      <c r="C1684" s="18">
        <v>87</v>
      </c>
      <c r="D1684" s="18">
        <v>81</v>
      </c>
      <c r="E1684" s="18">
        <v>1</v>
      </c>
      <c r="F1684" s="18">
        <v>1</v>
      </c>
      <c r="G1684" s="18">
        <v>1</v>
      </c>
      <c r="H1684" s="18">
        <v>0</v>
      </c>
      <c r="I1684" s="18">
        <v>0</v>
      </c>
      <c r="J1684" s="18">
        <v>1</v>
      </c>
      <c r="K1684" s="18" t="s">
        <v>121</v>
      </c>
      <c r="L1684" s="4" t="b">
        <v>0</v>
      </c>
    </row>
    <row r="1685" spans="1:12" x14ac:dyDescent="0.2">
      <c r="A1685" s="19" t="s">
        <v>13</v>
      </c>
      <c r="B1685" s="20">
        <v>90.2</v>
      </c>
      <c r="C1685" s="18">
        <v>87</v>
      </c>
      <c r="D1685" s="18">
        <v>82</v>
      </c>
      <c r="E1685" s="18">
        <v>1</v>
      </c>
      <c r="F1685" s="18">
        <v>1</v>
      </c>
      <c r="G1685" s="18">
        <v>1</v>
      </c>
      <c r="H1685" s="18">
        <v>0</v>
      </c>
      <c r="I1685" s="18">
        <v>0</v>
      </c>
      <c r="J1685" s="18">
        <v>1</v>
      </c>
      <c r="K1685" s="18" t="s">
        <v>121</v>
      </c>
      <c r="L1685" s="4" t="b">
        <v>0</v>
      </c>
    </row>
    <row r="1686" spans="1:12" x14ac:dyDescent="0.2">
      <c r="A1686" s="19" t="s">
        <v>13</v>
      </c>
      <c r="B1686" s="20">
        <v>74.8</v>
      </c>
      <c r="C1686" s="18">
        <v>78</v>
      </c>
      <c r="D1686" s="18">
        <v>55</v>
      </c>
      <c r="E1686" s="18">
        <v>0</v>
      </c>
      <c r="F1686" s="18">
        <v>1</v>
      </c>
      <c r="G1686" s="18">
        <v>0</v>
      </c>
      <c r="H1686" s="18">
        <v>0</v>
      </c>
      <c r="I1686" s="18">
        <v>0</v>
      </c>
      <c r="J1686" s="18">
        <v>0</v>
      </c>
      <c r="K1686" s="18" t="s">
        <v>132</v>
      </c>
      <c r="L1686" s="4" t="b">
        <v>0</v>
      </c>
    </row>
    <row r="1687" spans="1:12" x14ac:dyDescent="0.2">
      <c r="A1687" s="19" t="s">
        <v>16</v>
      </c>
      <c r="B1687" s="20">
        <v>77.2</v>
      </c>
      <c r="C1687" s="18">
        <v>74</v>
      </c>
      <c r="D1687" s="18">
        <v>63</v>
      </c>
      <c r="E1687" s="18">
        <v>0</v>
      </c>
      <c r="F1687" s="18">
        <v>1</v>
      </c>
      <c r="G1687" s="18">
        <v>0</v>
      </c>
      <c r="H1687" s="18">
        <v>0</v>
      </c>
      <c r="I1687" s="18">
        <v>0</v>
      </c>
      <c r="J1687" s="18">
        <v>0</v>
      </c>
      <c r="K1687" s="18" t="s">
        <v>122</v>
      </c>
      <c r="L1687" s="4" t="b">
        <v>0</v>
      </c>
    </row>
    <row r="1688" spans="1:12" x14ac:dyDescent="0.2">
      <c r="A1688" s="19" t="s">
        <v>16</v>
      </c>
      <c r="B1688" s="20">
        <v>80.2</v>
      </c>
      <c r="C1688" s="18">
        <v>77</v>
      </c>
      <c r="D1688" s="18">
        <v>70</v>
      </c>
      <c r="E1688" s="18">
        <v>0</v>
      </c>
      <c r="F1688" s="18">
        <v>1</v>
      </c>
      <c r="G1688" s="18">
        <v>0</v>
      </c>
      <c r="H1688" s="18">
        <v>0</v>
      </c>
      <c r="I1688" s="18">
        <v>0</v>
      </c>
      <c r="J1688" s="18">
        <v>0</v>
      </c>
      <c r="K1688" s="18" t="s">
        <v>122</v>
      </c>
      <c r="L1688" s="4" t="b">
        <v>0</v>
      </c>
    </row>
    <row r="1689" spans="1:12" x14ac:dyDescent="0.2">
      <c r="A1689" s="19" t="s">
        <v>13</v>
      </c>
      <c r="B1689" s="20">
        <v>84.2</v>
      </c>
      <c r="C1689" s="18">
        <v>81</v>
      </c>
      <c r="D1689" s="18">
        <v>90</v>
      </c>
      <c r="E1689" s="18">
        <v>0</v>
      </c>
      <c r="F1689" s="18">
        <v>1</v>
      </c>
      <c r="G1689" s="18">
        <v>0</v>
      </c>
      <c r="H1689" s="18">
        <v>0</v>
      </c>
      <c r="I1689" s="18">
        <v>0</v>
      </c>
      <c r="J1689" s="18">
        <v>0</v>
      </c>
      <c r="K1689" s="18" t="s">
        <v>122</v>
      </c>
      <c r="L1689" s="4" t="b">
        <v>0</v>
      </c>
    </row>
    <row r="1690" spans="1:12" x14ac:dyDescent="0.2">
      <c r="A1690" s="19" t="s">
        <v>13</v>
      </c>
      <c r="B1690" s="20">
        <v>87.9</v>
      </c>
      <c r="C1690" s="18">
        <v>91</v>
      </c>
      <c r="D1690" s="18">
        <v>85</v>
      </c>
      <c r="E1690" s="18">
        <v>0</v>
      </c>
      <c r="F1690" s="18">
        <v>1</v>
      </c>
      <c r="G1690" s="18">
        <v>1</v>
      </c>
      <c r="H1690" s="18">
        <v>1</v>
      </c>
      <c r="I1690" s="18">
        <v>0</v>
      </c>
      <c r="J1690" s="18">
        <v>0</v>
      </c>
      <c r="K1690" s="18" t="s">
        <v>131</v>
      </c>
      <c r="L1690" s="4" t="b">
        <v>0</v>
      </c>
    </row>
    <row r="1691" spans="1:12" x14ac:dyDescent="0.2">
      <c r="A1691" s="19" t="s">
        <v>13</v>
      </c>
      <c r="B1691" s="20">
        <v>91.9</v>
      </c>
      <c r="C1691" s="18">
        <v>95</v>
      </c>
      <c r="D1691" s="18">
        <v>90</v>
      </c>
      <c r="E1691" s="18">
        <v>0</v>
      </c>
      <c r="F1691" s="18">
        <v>1</v>
      </c>
      <c r="G1691" s="18">
        <v>1</v>
      </c>
      <c r="H1691" s="18">
        <v>1</v>
      </c>
      <c r="I1691" s="18">
        <v>0</v>
      </c>
      <c r="J1691" s="18">
        <v>0</v>
      </c>
      <c r="K1691" s="18" t="s">
        <v>131</v>
      </c>
      <c r="L1691" s="4" t="b">
        <v>0</v>
      </c>
    </row>
    <row r="1692" spans="1:12" x14ac:dyDescent="0.2">
      <c r="A1692" s="19" t="s">
        <v>13</v>
      </c>
      <c r="B1692" s="20">
        <v>83.1</v>
      </c>
      <c r="C1692" s="18">
        <v>80</v>
      </c>
      <c r="D1692" s="18">
        <v>76</v>
      </c>
      <c r="E1692" s="18">
        <v>0</v>
      </c>
      <c r="F1692" s="18">
        <v>0</v>
      </c>
      <c r="G1692" s="18">
        <v>1</v>
      </c>
      <c r="H1692" s="18">
        <v>1</v>
      </c>
      <c r="I1692" s="18">
        <v>1</v>
      </c>
      <c r="J1692" s="18">
        <v>1</v>
      </c>
      <c r="K1692" s="18" t="s">
        <v>128</v>
      </c>
      <c r="L1692" s="4" t="b">
        <v>0</v>
      </c>
    </row>
    <row r="1693" spans="1:12" x14ac:dyDescent="0.2">
      <c r="A1693" s="19" t="s">
        <v>16</v>
      </c>
      <c r="B1693" s="20">
        <v>91.1</v>
      </c>
      <c r="C1693" s="18">
        <v>88</v>
      </c>
      <c r="D1693" s="18">
        <v>81</v>
      </c>
      <c r="E1693" s="18">
        <v>1</v>
      </c>
      <c r="F1693" s="18">
        <v>1</v>
      </c>
      <c r="G1693" s="18">
        <v>1</v>
      </c>
      <c r="H1693" s="18">
        <v>0</v>
      </c>
      <c r="I1693" s="18">
        <v>0</v>
      </c>
      <c r="J1693" s="18">
        <v>1</v>
      </c>
      <c r="K1693" s="18" t="s">
        <v>121</v>
      </c>
      <c r="L1693" s="4" t="b">
        <v>0</v>
      </c>
    </row>
    <row r="1694" spans="1:12" x14ac:dyDescent="0.2">
      <c r="A1694" s="19" t="s">
        <v>16</v>
      </c>
      <c r="B1694" s="20">
        <v>96.1</v>
      </c>
      <c r="C1694" s="18">
        <v>93</v>
      </c>
      <c r="D1694" s="18">
        <v>97</v>
      </c>
      <c r="E1694" s="18">
        <v>1</v>
      </c>
      <c r="F1694" s="18">
        <v>1</v>
      </c>
      <c r="G1694" s="18">
        <v>1</v>
      </c>
      <c r="H1694" s="18">
        <v>0</v>
      </c>
      <c r="I1694" s="18">
        <v>0</v>
      </c>
      <c r="J1694" s="18">
        <v>1</v>
      </c>
      <c r="K1694" s="18" t="s">
        <v>126</v>
      </c>
      <c r="L1694" s="4" t="b">
        <v>0</v>
      </c>
    </row>
    <row r="1695" spans="1:12" x14ac:dyDescent="0.2">
      <c r="A1695" s="19" t="s">
        <v>13</v>
      </c>
      <c r="B1695" s="20">
        <v>78.900000000000006</v>
      </c>
      <c r="C1695" s="18">
        <v>82</v>
      </c>
      <c r="D1695" s="18">
        <v>70</v>
      </c>
      <c r="E1695" s="18">
        <v>0</v>
      </c>
      <c r="F1695" s="18">
        <v>1</v>
      </c>
      <c r="G1695" s="18">
        <v>0</v>
      </c>
      <c r="H1695" s="18">
        <v>0</v>
      </c>
      <c r="I1695" s="18">
        <v>0</v>
      </c>
      <c r="J1695" s="18">
        <v>0</v>
      </c>
      <c r="K1695" s="18" t="s">
        <v>122</v>
      </c>
      <c r="L1695" s="4" t="b">
        <v>0</v>
      </c>
    </row>
    <row r="1696" spans="1:12" x14ac:dyDescent="0.2">
      <c r="A1696" s="19" t="s">
        <v>13</v>
      </c>
      <c r="B1696" s="20">
        <v>91.9</v>
      </c>
      <c r="C1696" s="18">
        <v>95</v>
      </c>
      <c r="D1696" s="18">
        <v>91</v>
      </c>
      <c r="E1696" s="18">
        <v>0</v>
      </c>
      <c r="F1696" s="18">
        <v>1</v>
      </c>
      <c r="G1696" s="18">
        <v>0</v>
      </c>
      <c r="H1696" s="18">
        <v>1</v>
      </c>
      <c r="I1696" s="18">
        <v>0</v>
      </c>
      <c r="J1696" s="18">
        <v>1</v>
      </c>
      <c r="K1696" s="18" t="s">
        <v>138</v>
      </c>
      <c r="L1696" s="4" t="b">
        <v>0</v>
      </c>
    </row>
    <row r="1697" spans="1:12" x14ac:dyDescent="0.2">
      <c r="A1697" s="19" t="s">
        <v>13</v>
      </c>
      <c r="B1697" s="20">
        <v>83.9</v>
      </c>
      <c r="C1697" s="18">
        <v>87</v>
      </c>
      <c r="D1697" s="18">
        <v>84</v>
      </c>
      <c r="E1697" s="18">
        <v>1</v>
      </c>
      <c r="F1697" s="18">
        <v>1</v>
      </c>
      <c r="G1697" s="18">
        <v>1</v>
      </c>
      <c r="H1697" s="18">
        <v>0</v>
      </c>
      <c r="I1697" s="18">
        <v>0</v>
      </c>
      <c r="J1697" s="18">
        <v>0</v>
      </c>
      <c r="K1697" s="18" t="s">
        <v>130</v>
      </c>
      <c r="L1697" s="4" t="b">
        <v>0</v>
      </c>
    </row>
    <row r="1698" spans="1:12" x14ac:dyDescent="0.2">
      <c r="A1698" s="19" t="s">
        <v>16</v>
      </c>
      <c r="B1698" s="20">
        <v>84.1</v>
      </c>
      <c r="C1698" s="18">
        <v>81</v>
      </c>
      <c r="D1698" s="18">
        <v>80</v>
      </c>
      <c r="E1698" s="18">
        <v>1</v>
      </c>
      <c r="F1698" s="18">
        <v>1</v>
      </c>
      <c r="G1698" s="18">
        <v>1</v>
      </c>
      <c r="H1698" s="18">
        <v>0</v>
      </c>
      <c r="I1698" s="18">
        <v>0</v>
      </c>
      <c r="J1698" s="18">
        <v>0</v>
      </c>
      <c r="K1698" s="18" t="s">
        <v>130</v>
      </c>
      <c r="L1698" s="4" t="b">
        <v>0</v>
      </c>
    </row>
    <row r="1699" spans="1:12" x14ac:dyDescent="0.2">
      <c r="A1699" s="19" t="s">
        <v>13</v>
      </c>
      <c r="B1699" s="20">
        <v>93.1</v>
      </c>
      <c r="C1699" s="18">
        <v>90</v>
      </c>
      <c r="D1699" s="18">
        <v>88</v>
      </c>
      <c r="E1699" s="18">
        <v>1</v>
      </c>
      <c r="F1699" s="18">
        <v>1</v>
      </c>
      <c r="G1699" s="18">
        <v>1</v>
      </c>
      <c r="H1699" s="18">
        <v>0</v>
      </c>
      <c r="I1699" s="18">
        <v>0</v>
      </c>
      <c r="J1699" s="18">
        <v>0</v>
      </c>
      <c r="K1699" s="18" t="s">
        <v>130</v>
      </c>
      <c r="L1699" s="4" t="b">
        <v>0</v>
      </c>
    </row>
    <row r="1700" spans="1:12" x14ac:dyDescent="0.2">
      <c r="A1700" s="19" t="s">
        <v>16</v>
      </c>
      <c r="B1700" s="20">
        <v>98.1</v>
      </c>
      <c r="C1700" s="18">
        <v>95</v>
      </c>
      <c r="D1700" s="18">
        <v>87</v>
      </c>
      <c r="E1700" s="18">
        <v>1</v>
      </c>
      <c r="F1700" s="18">
        <v>1</v>
      </c>
      <c r="G1700" s="18">
        <v>1</v>
      </c>
      <c r="H1700" s="18">
        <v>0</v>
      </c>
      <c r="I1700" s="18">
        <v>0</v>
      </c>
      <c r="J1700" s="18">
        <v>0</v>
      </c>
      <c r="K1700" s="18" t="s">
        <v>136</v>
      </c>
      <c r="L1700" s="4" t="b">
        <v>0</v>
      </c>
    </row>
    <row r="1701" spans="1:12" x14ac:dyDescent="0.2">
      <c r="A1701" s="19" t="s">
        <v>16</v>
      </c>
      <c r="B1701" s="20">
        <v>97</v>
      </c>
      <c r="C1701" s="18">
        <v>94</v>
      </c>
      <c r="D1701" s="18">
        <v>85</v>
      </c>
      <c r="E1701" s="18">
        <v>0</v>
      </c>
      <c r="F1701" s="18">
        <v>1</v>
      </c>
      <c r="G1701" s="18">
        <v>1</v>
      </c>
      <c r="H1701" s="18">
        <v>1</v>
      </c>
      <c r="I1701" s="18">
        <v>0</v>
      </c>
      <c r="J1701" s="18">
        <v>0</v>
      </c>
      <c r="K1701" s="18" t="s">
        <v>131</v>
      </c>
      <c r="L1701" s="4" t="b">
        <v>0</v>
      </c>
    </row>
    <row r="1702" spans="1:12" x14ac:dyDescent="0.2">
      <c r="A1702" s="19" t="s">
        <v>16</v>
      </c>
      <c r="B1702" s="20">
        <v>99</v>
      </c>
      <c r="C1702" s="18">
        <v>96</v>
      </c>
      <c r="D1702" s="18">
        <v>90</v>
      </c>
      <c r="E1702" s="18">
        <v>0</v>
      </c>
      <c r="F1702" s="18">
        <v>1</v>
      </c>
      <c r="G1702" s="18">
        <v>1</v>
      </c>
      <c r="H1702" s="18">
        <v>1</v>
      </c>
      <c r="I1702" s="18">
        <v>0</v>
      </c>
      <c r="J1702" s="18">
        <v>0</v>
      </c>
      <c r="K1702" s="18" t="s">
        <v>119</v>
      </c>
      <c r="L1702" s="4" t="b">
        <v>0</v>
      </c>
    </row>
    <row r="1703" spans="1:12" x14ac:dyDescent="0.2">
      <c r="A1703" s="19" t="s">
        <v>16</v>
      </c>
      <c r="B1703" s="20">
        <v>96</v>
      </c>
      <c r="C1703" s="18">
        <v>99</v>
      </c>
      <c r="D1703" s="18">
        <v>93</v>
      </c>
      <c r="E1703" s="18">
        <v>0</v>
      </c>
      <c r="F1703" s="18">
        <v>0</v>
      </c>
      <c r="G1703" s="18">
        <v>1</v>
      </c>
      <c r="H1703" s="18">
        <v>1</v>
      </c>
      <c r="I1703" s="18">
        <v>1</v>
      </c>
      <c r="J1703" s="18">
        <v>1</v>
      </c>
      <c r="K1703" s="18" t="s">
        <v>135</v>
      </c>
      <c r="L1703" s="4" t="b">
        <v>0</v>
      </c>
    </row>
    <row r="1704" spans="1:12" x14ac:dyDescent="0.2">
      <c r="A1704" s="19" t="s">
        <v>13</v>
      </c>
      <c r="B1704" s="20">
        <v>85</v>
      </c>
      <c r="C1704" s="18">
        <v>82</v>
      </c>
      <c r="D1704" s="18">
        <v>96</v>
      </c>
      <c r="E1704" s="18">
        <v>1</v>
      </c>
      <c r="F1704" s="18">
        <v>1</v>
      </c>
      <c r="G1704" s="18">
        <v>1</v>
      </c>
      <c r="H1704" s="18">
        <v>0</v>
      </c>
      <c r="I1704" s="18">
        <v>0</v>
      </c>
      <c r="J1704" s="18">
        <v>1</v>
      </c>
      <c r="K1704" s="18" t="s">
        <v>121</v>
      </c>
      <c r="L1704" s="4" t="b">
        <v>0</v>
      </c>
    </row>
    <row r="1705" spans="1:12" x14ac:dyDescent="0.2">
      <c r="A1705" s="19" t="s">
        <v>13</v>
      </c>
      <c r="B1705" s="20">
        <v>93</v>
      </c>
      <c r="C1705" s="18">
        <v>90</v>
      </c>
      <c r="D1705" s="18">
        <v>85</v>
      </c>
      <c r="E1705" s="18">
        <v>1</v>
      </c>
      <c r="F1705" s="18">
        <v>1</v>
      </c>
      <c r="G1705" s="18">
        <v>1</v>
      </c>
      <c r="H1705" s="18">
        <v>0</v>
      </c>
      <c r="I1705" s="18">
        <v>0</v>
      </c>
      <c r="J1705" s="18">
        <v>1</v>
      </c>
      <c r="K1705" s="18" t="s">
        <v>126</v>
      </c>
      <c r="L1705" s="4" t="b">
        <v>0</v>
      </c>
    </row>
    <row r="1706" spans="1:12" x14ac:dyDescent="0.2">
      <c r="A1706" s="19" t="s">
        <v>13</v>
      </c>
      <c r="B1706" s="20">
        <v>96</v>
      </c>
      <c r="C1706" s="18">
        <v>93</v>
      </c>
      <c r="D1706" s="18">
        <v>83</v>
      </c>
      <c r="E1706" s="18">
        <v>1</v>
      </c>
      <c r="F1706" s="18">
        <v>1</v>
      </c>
      <c r="G1706" s="18">
        <v>1</v>
      </c>
      <c r="H1706" s="18">
        <v>0</v>
      </c>
      <c r="I1706" s="18">
        <v>0</v>
      </c>
      <c r="J1706" s="18">
        <v>1</v>
      </c>
      <c r="K1706" s="18" t="s">
        <v>121</v>
      </c>
      <c r="L1706" s="4" t="b">
        <v>0</v>
      </c>
    </row>
    <row r="1707" spans="1:12" x14ac:dyDescent="0.2">
      <c r="A1707" s="19" t="s">
        <v>16</v>
      </c>
      <c r="B1707" s="20">
        <v>98</v>
      </c>
      <c r="C1707" s="18">
        <v>95</v>
      </c>
      <c r="D1707" s="18">
        <v>85</v>
      </c>
      <c r="E1707" s="18">
        <v>1</v>
      </c>
      <c r="F1707" s="18">
        <v>1</v>
      </c>
      <c r="G1707" s="18">
        <v>1</v>
      </c>
      <c r="H1707" s="18">
        <v>0</v>
      </c>
      <c r="I1707" s="18">
        <v>0</v>
      </c>
      <c r="J1707" s="18">
        <v>1</v>
      </c>
      <c r="K1707" s="18" t="s">
        <v>121</v>
      </c>
      <c r="L1707" s="4" t="b">
        <v>0</v>
      </c>
    </row>
    <row r="1708" spans="1:12" x14ac:dyDescent="0.2">
      <c r="A1708" s="19" t="s">
        <v>13</v>
      </c>
      <c r="B1708" s="20">
        <v>82</v>
      </c>
      <c r="C1708" s="18">
        <v>85</v>
      </c>
      <c r="D1708" s="18">
        <v>75</v>
      </c>
      <c r="E1708" s="18">
        <v>0</v>
      </c>
      <c r="F1708" s="18">
        <v>1</v>
      </c>
      <c r="G1708" s="18">
        <v>0</v>
      </c>
      <c r="H1708" s="18">
        <v>0</v>
      </c>
      <c r="I1708" s="18">
        <v>0</v>
      </c>
      <c r="J1708" s="18">
        <v>0</v>
      </c>
      <c r="K1708" s="18" t="s">
        <v>122</v>
      </c>
      <c r="L1708" s="4" t="b">
        <v>0</v>
      </c>
    </row>
    <row r="1709" spans="1:12" x14ac:dyDescent="0.2">
      <c r="A1709" s="19" t="s">
        <v>13</v>
      </c>
      <c r="B1709" s="20">
        <v>83</v>
      </c>
      <c r="C1709" s="18">
        <v>80</v>
      </c>
      <c r="D1709" s="18">
        <v>86</v>
      </c>
      <c r="E1709" s="18">
        <v>0</v>
      </c>
      <c r="F1709" s="18">
        <v>0</v>
      </c>
      <c r="G1709" s="18">
        <v>1</v>
      </c>
      <c r="H1709" s="18">
        <v>0</v>
      </c>
      <c r="I1709" s="18">
        <v>1</v>
      </c>
      <c r="J1709" s="18">
        <v>1</v>
      </c>
      <c r="K1709" s="18" t="s">
        <v>123</v>
      </c>
      <c r="L1709" s="4" t="b">
        <v>0</v>
      </c>
    </row>
    <row r="1710" spans="1:12" x14ac:dyDescent="0.2">
      <c r="A1710" s="19" t="s">
        <v>16</v>
      </c>
      <c r="B1710" s="20">
        <v>96</v>
      </c>
      <c r="C1710" s="18">
        <v>93</v>
      </c>
      <c r="D1710" s="18">
        <v>92</v>
      </c>
      <c r="E1710" s="18">
        <v>1</v>
      </c>
      <c r="F1710" s="18">
        <v>1</v>
      </c>
      <c r="G1710" s="18">
        <v>1</v>
      </c>
      <c r="H1710" s="18">
        <v>0</v>
      </c>
      <c r="I1710" s="18">
        <v>0</v>
      </c>
      <c r="J1710" s="18">
        <v>0</v>
      </c>
      <c r="K1710" s="18" t="s">
        <v>136</v>
      </c>
      <c r="L1710" s="4" t="b">
        <v>0</v>
      </c>
    </row>
    <row r="1711" spans="1:12" x14ac:dyDescent="0.2">
      <c r="A1711" s="19" t="s">
        <v>13</v>
      </c>
      <c r="B1711" s="20">
        <v>94.1</v>
      </c>
      <c r="C1711" s="18">
        <v>97</v>
      </c>
      <c r="D1711" s="18">
        <v>82</v>
      </c>
      <c r="E1711" s="18">
        <v>0</v>
      </c>
      <c r="F1711" s="18">
        <v>1</v>
      </c>
      <c r="G1711" s="18">
        <v>1</v>
      </c>
      <c r="H1711" s="18">
        <v>1</v>
      </c>
      <c r="I1711" s="18">
        <v>0</v>
      </c>
      <c r="J1711" s="18">
        <v>0</v>
      </c>
      <c r="K1711" s="18" t="s">
        <v>119</v>
      </c>
      <c r="L1711" s="4" t="b">
        <v>0</v>
      </c>
    </row>
    <row r="1712" spans="1:12" x14ac:dyDescent="0.2">
      <c r="A1712" s="19" t="s">
        <v>13</v>
      </c>
      <c r="B1712" s="20">
        <v>92.9</v>
      </c>
      <c r="C1712" s="18">
        <v>90</v>
      </c>
      <c r="D1712" s="18">
        <v>88</v>
      </c>
      <c r="E1712" s="18">
        <v>0</v>
      </c>
      <c r="F1712" s="18">
        <v>0</v>
      </c>
      <c r="G1712" s="18">
        <v>1</v>
      </c>
      <c r="H1712" s="18">
        <v>1</v>
      </c>
      <c r="I1712" s="18">
        <v>1</v>
      </c>
      <c r="J1712" s="18">
        <v>1</v>
      </c>
      <c r="K1712" s="18" t="s">
        <v>128</v>
      </c>
      <c r="L1712" s="4" t="b">
        <v>0</v>
      </c>
    </row>
    <row r="1713" spans="1:12" x14ac:dyDescent="0.2">
      <c r="A1713" s="19" t="s">
        <v>13</v>
      </c>
      <c r="B1713" s="20">
        <v>96.1</v>
      </c>
      <c r="C1713" s="18">
        <v>99</v>
      </c>
      <c r="D1713" s="18">
        <v>94</v>
      </c>
      <c r="E1713" s="18">
        <v>0</v>
      </c>
      <c r="F1713" s="18">
        <v>0</v>
      </c>
      <c r="G1713" s="18">
        <v>1</v>
      </c>
      <c r="H1713" s="18">
        <v>1</v>
      </c>
      <c r="I1713" s="18">
        <v>1</v>
      </c>
      <c r="J1713" s="18">
        <v>1</v>
      </c>
      <c r="K1713" s="18" t="s">
        <v>135</v>
      </c>
      <c r="L1713" s="4" t="b">
        <v>0</v>
      </c>
    </row>
    <row r="1714" spans="1:12" x14ac:dyDescent="0.2">
      <c r="A1714" s="19" t="s">
        <v>13</v>
      </c>
      <c r="B1714" s="20">
        <v>90.9</v>
      </c>
      <c r="C1714" s="18">
        <v>88</v>
      </c>
      <c r="D1714" s="18">
        <v>85</v>
      </c>
      <c r="E1714" s="18">
        <v>1</v>
      </c>
      <c r="F1714" s="18">
        <v>1</v>
      </c>
      <c r="G1714" s="18">
        <v>1</v>
      </c>
      <c r="H1714" s="18">
        <v>0</v>
      </c>
      <c r="I1714" s="18">
        <v>0</v>
      </c>
      <c r="J1714" s="18">
        <v>1</v>
      </c>
      <c r="K1714" s="18" t="s">
        <v>121</v>
      </c>
      <c r="L1714" s="4" t="b">
        <v>0</v>
      </c>
    </row>
    <row r="1715" spans="1:12" x14ac:dyDescent="0.2">
      <c r="A1715" s="19" t="s">
        <v>13</v>
      </c>
      <c r="B1715" s="20">
        <v>93.1</v>
      </c>
      <c r="C1715" s="18">
        <v>96</v>
      </c>
      <c r="D1715" s="18">
        <v>75</v>
      </c>
      <c r="E1715" s="18">
        <v>1</v>
      </c>
      <c r="F1715" s="18">
        <v>1</v>
      </c>
      <c r="G1715" s="18">
        <v>1</v>
      </c>
      <c r="H1715" s="18">
        <v>0</v>
      </c>
      <c r="I1715" s="18">
        <v>0</v>
      </c>
      <c r="J1715" s="18">
        <v>1</v>
      </c>
      <c r="K1715" s="18" t="s">
        <v>121</v>
      </c>
      <c r="L1715" s="4" t="b">
        <v>0</v>
      </c>
    </row>
    <row r="1716" spans="1:12" x14ac:dyDescent="0.2">
      <c r="A1716" s="19" t="s">
        <v>13</v>
      </c>
      <c r="B1716" s="20">
        <v>94.9</v>
      </c>
      <c r="C1716" s="18">
        <v>92</v>
      </c>
      <c r="D1716" s="18">
        <v>99</v>
      </c>
      <c r="E1716" s="18">
        <v>1</v>
      </c>
      <c r="F1716" s="18">
        <v>1</v>
      </c>
      <c r="G1716" s="18">
        <v>1</v>
      </c>
      <c r="H1716" s="18">
        <v>0</v>
      </c>
      <c r="I1716" s="18">
        <v>0</v>
      </c>
      <c r="J1716" s="18">
        <v>1</v>
      </c>
      <c r="K1716" s="18" t="s">
        <v>126</v>
      </c>
      <c r="L1716" s="4" t="b">
        <v>0</v>
      </c>
    </row>
    <row r="1717" spans="1:12" x14ac:dyDescent="0.2">
      <c r="A1717" s="19" t="s">
        <v>13</v>
      </c>
      <c r="B1717" s="20">
        <v>95.9</v>
      </c>
      <c r="C1717" s="18">
        <v>93</v>
      </c>
      <c r="D1717" s="18">
        <v>90</v>
      </c>
      <c r="E1717" s="18">
        <v>1</v>
      </c>
      <c r="F1717" s="18">
        <v>1</v>
      </c>
      <c r="G1717" s="18">
        <v>1</v>
      </c>
      <c r="H1717" s="18">
        <v>0</v>
      </c>
      <c r="I1717" s="18">
        <v>0</v>
      </c>
      <c r="J1717" s="18">
        <v>1</v>
      </c>
      <c r="K1717" s="18" t="s">
        <v>121</v>
      </c>
      <c r="L1717" s="4" t="b">
        <v>0</v>
      </c>
    </row>
    <row r="1718" spans="1:12" x14ac:dyDescent="0.2">
      <c r="A1718" s="19" t="s">
        <v>13</v>
      </c>
      <c r="B1718" s="20">
        <v>96.1</v>
      </c>
      <c r="C1718" s="18">
        <v>99</v>
      </c>
      <c r="D1718" s="18">
        <v>99</v>
      </c>
      <c r="E1718" s="18">
        <v>1</v>
      </c>
      <c r="F1718" s="18">
        <v>1</v>
      </c>
      <c r="G1718" s="18">
        <v>1</v>
      </c>
      <c r="H1718" s="18">
        <v>0</v>
      </c>
      <c r="I1718" s="18">
        <v>0</v>
      </c>
      <c r="J1718" s="18">
        <v>1</v>
      </c>
      <c r="K1718" s="18" t="s">
        <v>126</v>
      </c>
      <c r="L1718" s="4" t="b">
        <v>0</v>
      </c>
    </row>
    <row r="1719" spans="1:12" x14ac:dyDescent="0.2">
      <c r="A1719" s="19" t="s">
        <v>13</v>
      </c>
      <c r="B1719" s="20">
        <v>96.1</v>
      </c>
      <c r="C1719" s="18">
        <v>99</v>
      </c>
      <c r="D1719" s="18">
        <v>90</v>
      </c>
      <c r="E1719" s="18">
        <v>1</v>
      </c>
      <c r="F1719" s="18">
        <v>1</v>
      </c>
      <c r="G1719" s="18">
        <v>1</v>
      </c>
      <c r="H1719" s="18">
        <v>0</v>
      </c>
      <c r="I1719" s="18">
        <v>0</v>
      </c>
      <c r="J1719" s="18">
        <v>1</v>
      </c>
      <c r="K1719" s="18" t="s">
        <v>126</v>
      </c>
      <c r="L1719" s="4" t="b">
        <v>0</v>
      </c>
    </row>
    <row r="1720" spans="1:12" x14ac:dyDescent="0.2">
      <c r="A1720" s="19" t="s">
        <v>13</v>
      </c>
      <c r="B1720" s="20">
        <v>83.9</v>
      </c>
      <c r="C1720" s="18">
        <v>81</v>
      </c>
      <c r="D1720" s="18">
        <v>74</v>
      </c>
      <c r="E1720" s="18">
        <v>0</v>
      </c>
      <c r="F1720" s="18">
        <v>0</v>
      </c>
      <c r="G1720" s="18">
        <v>1</v>
      </c>
      <c r="H1720" s="18">
        <v>0</v>
      </c>
      <c r="I1720" s="18">
        <v>1</v>
      </c>
      <c r="J1720" s="18">
        <v>1</v>
      </c>
      <c r="K1720" s="18" t="s">
        <v>123</v>
      </c>
      <c r="L1720" s="4" t="b">
        <v>0</v>
      </c>
    </row>
    <row r="1721" spans="1:12" x14ac:dyDescent="0.2">
      <c r="A1721" s="19" t="s">
        <v>13</v>
      </c>
      <c r="B1721" s="20">
        <v>85.9</v>
      </c>
      <c r="C1721" s="18">
        <v>83</v>
      </c>
      <c r="D1721" s="18">
        <v>74</v>
      </c>
      <c r="E1721" s="18">
        <v>0</v>
      </c>
      <c r="F1721" s="18">
        <v>1</v>
      </c>
      <c r="G1721" s="18">
        <v>0</v>
      </c>
      <c r="H1721" s="18">
        <v>1</v>
      </c>
      <c r="I1721" s="18">
        <v>0</v>
      </c>
      <c r="J1721" s="18">
        <v>1</v>
      </c>
      <c r="K1721" s="18" t="s">
        <v>125</v>
      </c>
      <c r="L1721" s="4" t="b">
        <v>0</v>
      </c>
    </row>
    <row r="1722" spans="1:12" x14ac:dyDescent="0.2">
      <c r="A1722" s="19" t="s">
        <v>13</v>
      </c>
      <c r="B1722" s="20">
        <v>93.8</v>
      </c>
      <c r="C1722" s="18">
        <v>91</v>
      </c>
      <c r="D1722" s="18">
        <v>86</v>
      </c>
      <c r="E1722" s="18">
        <v>0</v>
      </c>
      <c r="F1722" s="18">
        <v>1</v>
      </c>
      <c r="G1722" s="18">
        <v>1</v>
      </c>
      <c r="H1722" s="18">
        <v>1</v>
      </c>
      <c r="I1722" s="18">
        <v>0</v>
      </c>
      <c r="J1722" s="18">
        <v>0</v>
      </c>
      <c r="K1722" s="18" t="s">
        <v>131</v>
      </c>
      <c r="L1722" s="4" t="b">
        <v>0</v>
      </c>
    </row>
    <row r="1723" spans="1:12" x14ac:dyDescent="0.2">
      <c r="A1723" s="19" t="s">
        <v>13</v>
      </c>
      <c r="B1723" s="20">
        <v>96.2</v>
      </c>
      <c r="C1723" s="18">
        <v>99</v>
      </c>
      <c r="D1723" s="18">
        <v>93</v>
      </c>
      <c r="E1723" s="18">
        <v>0</v>
      </c>
      <c r="F1723" s="18">
        <v>1</v>
      </c>
      <c r="G1723" s="18">
        <v>1</v>
      </c>
      <c r="H1723" s="18">
        <v>1</v>
      </c>
      <c r="I1723" s="18">
        <v>0</v>
      </c>
      <c r="J1723" s="18">
        <v>0</v>
      </c>
      <c r="K1723" s="18" t="s">
        <v>131</v>
      </c>
      <c r="L1723" s="4" t="b">
        <v>0</v>
      </c>
    </row>
    <row r="1724" spans="1:12" x14ac:dyDescent="0.2">
      <c r="A1724" s="19" t="s">
        <v>13</v>
      </c>
      <c r="B1724" s="20">
        <v>83.8</v>
      </c>
      <c r="C1724" s="18">
        <v>81</v>
      </c>
      <c r="D1724" s="18">
        <v>71</v>
      </c>
      <c r="E1724" s="18">
        <v>0</v>
      </c>
      <c r="F1724" s="18">
        <v>0</v>
      </c>
      <c r="G1724" s="18">
        <v>1</v>
      </c>
      <c r="H1724" s="18">
        <v>1</v>
      </c>
      <c r="I1724" s="18">
        <v>1</v>
      </c>
      <c r="J1724" s="18">
        <v>1</v>
      </c>
      <c r="K1724" s="18" t="s">
        <v>120</v>
      </c>
      <c r="L1724" s="4" t="b">
        <v>0</v>
      </c>
    </row>
    <row r="1725" spans="1:12" x14ac:dyDescent="0.2">
      <c r="A1725" s="19" t="s">
        <v>13</v>
      </c>
      <c r="B1725" s="20">
        <v>92.8</v>
      </c>
      <c r="C1725" s="18">
        <v>90</v>
      </c>
      <c r="D1725" s="18">
        <v>87</v>
      </c>
      <c r="E1725" s="18">
        <v>1</v>
      </c>
      <c r="F1725" s="18">
        <v>1</v>
      </c>
      <c r="G1725" s="18">
        <v>1</v>
      </c>
      <c r="H1725" s="18">
        <v>0</v>
      </c>
      <c r="I1725" s="18">
        <v>0</v>
      </c>
      <c r="J1725" s="18">
        <v>1</v>
      </c>
      <c r="K1725" s="18" t="s">
        <v>121</v>
      </c>
      <c r="L1725" s="4" t="b">
        <v>0</v>
      </c>
    </row>
    <row r="1726" spans="1:12" x14ac:dyDescent="0.2">
      <c r="A1726" s="19" t="s">
        <v>13</v>
      </c>
      <c r="B1726" s="20">
        <v>96.8</v>
      </c>
      <c r="C1726" s="18">
        <v>94</v>
      </c>
      <c r="D1726" s="18">
        <v>91</v>
      </c>
      <c r="E1726" s="18">
        <v>1</v>
      </c>
      <c r="F1726" s="18">
        <v>1</v>
      </c>
      <c r="G1726" s="18">
        <v>1</v>
      </c>
      <c r="H1726" s="18">
        <v>0</v>
      </c>
      <c r="I1726" s="18">
        <v>0</v>
      </c>
      <c r="J1726" s="18">
        <v>1</v>
      </c>
      <c r="K1726" s="18" t="s">
        <v>121</v>
      </c>
      <c r="L1726" s="4" t="b">
        <v>0</v>
      </c>
    </row>
    <row r="1727" spans="1:12" x14ac:dyDescent="0.2">
      <c r="A1727" s="19" t="s">
        <v>13</v>
      </c>
      <c r="B1727" s="20">
        <v>96.8</v>
      </c>
      <c r="C1727" s="18">
        <v>94</v>
      </c>
      <c r="D1727" s="18">
        <v>95</v>
      </c>
      <c r="E1727" s="18">
        <v>1</v>
      </c>
      <c r="F1727" s="18">
        <v>1</v>
      </c>
      <c r="G1727" s="18">
        <v>1</v>
      </c>
      <c r="H1727" s="18">
        <v>0</v>
      </c>
      <c r="I1727" s="18">
        <v>0</v>
      </c>
      <c r="J1727" s="18">
        <v>1</v>
      </c>
      <c r="K1727" s="18" t="s">
        <v>121</v>
      </c>
      <c r="L1727" s="4" t="b">
        <v>0</v>
      </c>
    </row>
    <row r="1728" spans="1:12" x14ac:dyDescent="0.2">
      <c r="A1728" s="19" t="s">
        <v>13</v>
      </c>
      <c r="B1728" s="20">
        <v>89.8</v>
      </c>
      <c r="C1728" s="18">
        <v>87</v>
      </c>
      <c r="D1728" s="18">
        <v>72</v>
      </c>
      <c r="E1728" s="18">
        <v>0</v>
      </c>
      <c r="F1728" s="18">
        <v>1</v>
      </c>
      <c r="G1728" s="18">
        <v>0</v>
      </c>
      <c r="H1728" s="18">
        <v>0</v>
      </c>
      <c r="I1728" s="18">
        <v>0</v>
      </c>
      <c r="J1728" s="18">
        <v>0</v>
      </c>
      <c r="K1728" s="18" t="s">
        <v>122</v>
      </c>
      <c r="L1728" s="4" t="b">
        <v>0</v>
      </c>
    </row>
    <row r="1729" spans="1:12" x14ac:dyDescent="0.2">
      <c r="A1729" s="19" t="s">
        <v>13</v>
      </c>
      <c r="B1729" s="20">
        <v>94.8</v>
      </c>
      <c r="C1729" s="18">
        <v>92</v>
      </c>
      <c r="D1729" s="18">
        <v>88</v>
      </c>
      <c r="E1729" s="18">
        <v>0</v>
      </c>
      <c r="F1729" s="18">
        <v>0</v>
      </c>
      <c r="G1729" s="18">
        <v>1</v>
      </c>
      <c r="H1729" s="18">
        <v>0</v>
      </c>
      <c r="I1729" s="18">
        <v>1</v>
      </c>
      <c r="J1729" s="18">
        <v>1</v>
      </c>
      <c r="K1729" s="18" t="s">
        <v>123</v>
      </c>
      <c r="L1729" s="4" t="b">
        <v>0</v>
      </c>
    </row>
    <row r="1730" spans="1:12" x14ac:dyDescent="0.2">
      <c r="A1730" s="19" t="s">
        <v>13</v>
      </c>
      <c r="B1730" s="20">
        <v>83.8</v>
      </c>
      <c r="C1730" s="18">
        <v>81</v>
      </c>
      <c r="D1730" s="18">
        <v>77</v>
      </c>
      <c r="E1730" s="18">
        <v>0</v>
      </c>
      <c r="F1730" s="18">
        <v>1</v>
      </c>
      <c r="G1730" s="18">
        <v>0</v>
      </c>
      <c r="H1730" s="18">
        <v>1</v>
      </c>
      <c r="I1730" s="18">
        <v>0</v>
      </c>
      <c r="J1730" s="18">
        <v>1</v>
      </c>
      <c r="K1730" s="18" t="s">
        <v>125</v>
      </c>
      <c r="L1730" s="4" t="b">
        <v>0</v>
      </c>
    </row>
    <row r="1731" spans="1:12" x14ac:dyDescent="0.2">
      <c r="A1731" s="19" t="s">
        <v>13</v>
      </c>
      <c r="B1731" s="20">
        <v>89.8</v>
      </c>
      <c r="C1731" s="18">
        <v>87</v>
      </c>
      <c r="D1731" s="18">
        <v>84</v>
      </c>
      <c r="E1731" s="18">
        <v>0</v>
      </c>
      <c r="F1731" s="18">
        <v>1</v>
      </c>
      <c r="G1731" s="18">
        <v>0</v>
      </c>
      <c r="H1731" s="18">
        <v>1</v>
      </c>
      <c r="I1731" s="18">
        <v>0</v>
      </c>
      <c r="J1731" s="18">
        <v>1</v>
      </c>
      <c r="K1731" s="18" t="s">
        <v>125</v>
      </c>
      <c r="L1731" s="4" t="b">
        <v>0</v>
      </c>
    </row>
    <row r="1732" spans="1:12" x14ac:dyDescent="0.2">
      <c r="A1732" s="19" t="s">
        <v>16</v>
      </c>
      <c r="B1732" s="20">
        <v>93.8</v>
      </c>
      <c r="C1732" s="18">
        <v>91</v>
      </c>
      <c r="D1732" s="18">
        <v>92</v>
      </c>
      <c r="E1732" s="18">
        <v>1</v>
      </c>
      <c r="F1732" s="18">
        <v>1</v>
      </c>
      <c r="G1732" s="18">
        <v>1</v>
      </c>
      <c r="H1732" s="18">
        <v>0</v>
      </c>
      <c r="I1732" s="18">
        <v>0</v>
      </c>
      <c r="J1732" s="18">
        <v>0</v>
      </c>
      <c r="K1732" s="18" t="s">
        <v>130</v>
      </c>
      <c r="L1732" s="4" t="b">
        <v>0</v>
      </c>
    </row>
    <row r="1733" spans="1:12" x14ac:dyDescent="0.2">
      <c r="A1733" s="19" t="s">
        <v>13</v>
      </c>
      <c r="B1733" s="20">
        <v>94.8</v>
      </c>
      <c r="C1733" s="18">
        <v>92</v>
      </c>
      <c r="D1733" s="18">
        <v>99</v>
      </c>
      <c r="E1733" s="18">
        <v>1</v>
      </c>
      <c r="F1733" s="18">
        <v>1</v>
      </c>
      <c r="G1733" s="18">
        <v>1</v>
      </c>
      <c r="H1733" s="18">
        <v>0</v>
      </c>
      <c r="I1733" s="18">
        <v>0</v>
      </c>
      <c r="J1733" s="18">
        <v>0</v>
      </c>
      <c r="K1733" s="18" t="s">
        <v>130</v>
      </c>
      <c r="L1733" s="4" t="b">
        <v>0</v>
      </c>
    </row>
    <row r="1734" spans="1:12" x14ac:dyDescent="0.2">
      <c r="A1734" s="19" t="s">
        <v>16</v>
      </c>
      <c r="B1734" s="20">
        <v>95.2</v>
      </c>
      <c r="C1734" s="18">
        <v>98</v>
      </c>
      <c r="D1734" s="18">
        <v>96</v>
      </c>
      <c r="E1734" s="18">
        <v>1</v>
      </c>
      <c r="F1734" s="18">
        <v>1</v>
      </c>
      <c r="G1734" s="18">
        <v>1</v>
      </c>
      <c r="H1734" s="18">
        <v>0</v>
      </c>
      <c r="I1734" s="18">
        <v>0</v>
      </c>
      <c r="J1734" s="18">
        <v>0</v>
      </c>
      <c r="K1734" s="18" t="s">
        <v>136</v>
      </c>
      <c r="L1734" s="4" t="b">
        <v>0</v>
      </c>
    </row>
    <row r="1735" spans="1:12" x14ac:dyDescent="0.2">
      <c r="A1735" s="19" t="s">
        <v>16</v>
      </c>
      <c r="B1735" s="20">
        <v>93.7</v>
      </c>
      <c r="C1735" s="18">
        <v>91</v>
      </c>
      <c r="D1735" s="18">
        <v>90</v>
      </c>
      <c r="E1735" s="18">
        <v>0</v>
      </c>
      <c r="F1735" s="18">
        <v>1</v>
      </c>
      <c r="G1735" s="18">
        <v>1</v>
      </c>
      <c r="H1735" s="18">
        <v>1</v>
      </c>
      <c r="I1735" s="18">
        <v>0</v>
      </c>
      <c r="J1735" s="18">
        <v>0</v>
      </c>
      <c r="K1735" s="18" t="s">
        <v>119</v>
      </c>
      <c r="L1735" s="4" t="b">
        <v>0</v>
      </c>
    </row>
    <row r="1736" spans="1:12" x14ac:dyDescent="0.2">
      <c r="A1736" s="19" t="s">
        <v>13</v>
      </c>
      <c r="B1736" s="20">
        <v>95.3</v>
      </c>
      <c r="C1736" s="18">
        <v>98</v>
      </c>
      <c r="D1736" s="18">
        <v>94</v>
      </c>
      <c r="E1736" s="18">
        <v>0</v>
      </c>
      <c r="F1736" s="18">
        <v>1</v>
      </c>
      <c r="G1736" s="18">
        <v>1</v>
      </c>
      <c r="H1736" s="18">
        <v>1</v>
      </c>
      <c r="I1736" s="18">
        <v>0</v>
      </c>
      <c r="J1736" s="18">
        <v>0</v>
      </c>
      <c r="K1736" s="18" t="s">
        <v>131</v>
      </c>
      <c r="L1736" s="4" t="b">
        <v>0</v>
      </c>
    </row>
    <row r="1737" spans="1:12" x14ac:dyDescent="0.2">
      <c r="A1737" s="19" t="s">
        <v>16</v>
      </c>
      <c r="B1737" s="20">
        <v>95.7</v>
      </c>
      <c r="C1737" s="18">
        <v>93</v>
      </c>
      <c r="D1737" s="18">
        <v>94</v>
      </c>
      <c r="E1737" s="18">
        <v>0</v>
      </c>
      <c r="F1737" s="18">
        <v>1</v>
      </c>
      <c r="G1737" s="18">
        <v>1</v>
      </c>
      <c r="H1737" s="18">
        <v>1</v>
      </c>
      <c r="I1737" s="18">
        <v>0</v>
      </c>
      <c r="J1737" s="18">
        <v>0</v>
      </c>
      <c r="K1737" s="18" t="s">
        <v>131</v>
      </c>
      <c r="L1737" s="4" t="b">
        <v>0</v>
      </c>
    </row>
    <row r="1738" spans="1:12" x14ac:dyDescent="0.2">
      <c r="A1738" s="19" t="s">
        <v>16</v>
      </c>
      <c r="B1738" s="20">
        <v>96.3</v>
      </c>
      <c r="C1738" s="18">
        <v>99</v>
      </c>
      <c r="D1738" s="18">
        <v>91</v>
      </c>
      <c r="E1738" s="18">
        <v>0</v>
      </c>
      <c r="F1738" s="18">
        <v>1</v>
      </c>
      <c r="G1738" s="18">
        <v>1</v>
      </c>
      <c r="H1738" s="18">
        <v>1</v>
      </c>
      <c r="I1738" s="18">
        <v>0</v>
      </c>
      <c r="J1738" s="18">
        <v>0</v>
      </c>
      <c r="K1738" s="18" t="s">
        <v>131</v>
      </c>
      <c r="L1738" s="4" t="b">
        <v>0</v>
      </c>
    </row>
    <row r="1739" spans="1:12" x14ac:dyDescent="0.2">
      <c r="A1739" s="19" t="s">
        <v>13</v>
      </c>
      <c r="B1739" s="20">
        <v>97.7</v>
      </c>
      <c r="C1739" s="18">
        <v>95</v>
      </c>
      <c r="D1739" s="18">
        <v>99</v>
      </c>
      <c r="E1739" s="18">
        <v>0</v>
      </c>
      <c r="F1739" s="18">
        <v>0</v>
      </c>
      <c r="G1739" s="18">
        <v>1</v>
      </c>
      <c r="H1739" s="18">
        <v>1</v>
      </c>
      <c r="I1739" s="18">
        <v>1</v>
      </c>
      <c r="J1739" s="18">
        <v>1</v>
      </c>
      <c r="K1739" s="18" t="s">
        <v>135</v>
      </c>
      <c r="L1739" s="4" t="b">
        <v>0</v>
      </c>
    </row>
    <row r="1740" spans="1:12" x14ac:dyDescent="0.2">
      <c r="A1740" s="19" t="s">
        <v>16</v>
      </c>
      <c r="B1740" s="20">
        <v>93.7</v>
      </c>
      <c r="C1740" s="18">
        <v>91</v>
      </c>
      <c r="D1740" s="18">
        <v>78</v>
      </c>
      <c r="E1740" s="18">
        <v>1</v>
      </c>
      <c r="F1740" s="18">
        <v>1</v>
      </c>
      <c r="G1740" s="18">
        <v>1</v>
      </c>
      <c r="H1740" s="18">
        <v>0</v>
      </c>
      <c r="I1740" s="18">
        <v>0</v>
      </c>
      <c r="J1740" s="18">
        <v>1</v>
      </c>
      <c r="K1740" s="18" t="s">
        <v>121</v>
      </c>
      <c r="L1740" s="4" t="b">
        <v>0</v>
      </c>
    </row>
    <row r="1741" spans="1:12" x14ac:dyDescent="0.2">
      <c r="A1741" s="19" t="s">
        <v>13</v>
      </c>
      <c r="B1741" s="20">
        <v>94.3</v>
      </c>
      <c r="C1741" s="18">
        <v>97</v>
      </c>
      <c r="D1741" s="18">
        <v>99</v>
      </c>
      <c r="E1741" s="18">
        <v>1</v>
      </c>
      <c r="F1741" s="18">
        <v>1</v>
      </c>
      <c r="G1741" s="18">
        <v>1</v>
      </c>
      <c r="H1741" s="18">
        <v>0</v>
      </c>
      <c r="I1741" s="18">
        <v>0</v>
      </c>
      <c r="J1741" s="18">
        <v>1</v>
      </c>
      <c r="K1741" s="18" t="s">
        <v>126</v>
      </c>
      <c r="L1741" s="4" t="b">
        <v>0</v>
      </c>
    </row>
    <row r="1742" spans="1:12" x14ac:dyDescent="0.2">
      <c r="A1742" s="19" t="s">
        <v>16</v>
      </c>
      <c r="B1742" s="20">
        <v>84.3</v>
      </c>
      <c r="C1742" s="18">
        <v>87</v>
      </c>
      <c r="D1742" s="18">
        <v>77</v>
      </c>
      <c r="E1742" s="18">
        <v>0</v>
      </c>
      <c r="F1742" s="18">
        <v>1</v>
      </c>
      <c r="G1742" s="18">
        <v>0</v>
      </c>
      <c r="H1742" s="18">
        <v>1</v>
      </c>
      <c r="I1742" s="18">
        <v>0</v>
      </c>
      <c r="J1742" s="18">
        <v>1</v>
      </c>
      <c r="K1742" s="18" t="s">
        <v>138</v>
      </c>
      <c r="L1742" s="4" t="b">
        <v>0</v>
      </c>
    </row>
    <row r="1743" spans="1:12" x14ac:dyDescent="0.2">
      <c r="A1743" s="19" t="s">
        <v>16</v>
      </c>
      <c r="B1743" s="20">
        <v>87.7</v>
      </c>
      <c r="C1743" s="18">
        <v>85</v>
      </c>
      <c r="D1743" s="18">
        <v>91</v>
      </c>
      <c r="E1743" s="18">
        <v>1</v>
      </c>
      <c r="F1743" s="18">
        <v>1</v>
      </c>
      <c r="G1743" s="18">
        <v>1</v>
      </c>
      <c r="H1743" s="18">
        <v>0</v>
      </c>
      <c r="I1743" s="18">
        <v>0</v>
      </c>
      <c r="J1743" s="18">
        <v>0</v>
      </c>
      <c r="K1743" s="18" t="s">
        <v>129</v>
      </c>
      <c r="L1743" s="4" t="b">
        <v>0</v>
      </c>
    </row>
    <row r="1744" spans="1:12" x14ac:dyDescent="0.2">
      <c r="A1744" s="19" t="s">
        <v>13</v>
      </c>
      <c r="B1744" s="20">
        <v>83.6</v>
      </c>
      <c r="C1744" s="18">
        <v>81</v>
      </c>
      <c r="D1744" s="18">
        <v>75</v>
      </c>
      <c r="E1744" s="18">
        <v>0</v>
      </c>
      <c r="F1744" s="18">
        <v>1</v>
      </c>
      <c r="G1744" s="18">
        <v>1</v>
      </c>
      <c r="H1744" s="18">
        <v>1</v>
      </c>
      <c r="I1744" s="18">
        <v>0</v>
      </c>
      <c r="J1744" s="18">
        <v>0</v>
      </c>
      <c r="K1744" s="18" t="s">
        <v>131</v>
      </c>
      <c r="L1744" s="4" t="b">
        <v>0</v>
      </c>
    </row>
    <row r="1745" spans="1:12" x14ac:dyDescent="0.2">
      <c r="A1745" s="19" t="s">
        <v>13</v>
      </c>
      <c r="B1745" s="20">
        <v>96.4</v>
      </c>
      <c r="C1745" s="18">
        <v>99</v>
      </c>
      <c r="D1745" s="18">
        <v>97</v>
      </c>
      <c r="E1745" s="18">
        <v>0</v>
      </c>
      <c r="F1745" s="18">
        <v>1</v>
      </c>
      <c r="G1745" s="18">
        <v>1</v>
      </c>
      <c r="H1745" s="18">
        <v>1</v>
      </c>
      <c r="I1745" s="18">
        <v>0</v>
      </c>
      <c r="J1745" s="18">
        <v>0</v>
      </c>
      <c r="K1745" s="18" t="s">
        <v>131</v>
      </c>
      <c r="L1745" s="4" t="b">
        <v>0</v>
      </c>
    </row>
    <row r="1746" spans="1:12" x14ac:dyDescent="0.2">
      <c r="A1746" s="19" t="s">
        <v>16</v>
      </c>
      <c r="B1746" s="20">
        <v>93.6</v>
      </c>
      <c r="C1746" s="18">
        <v>91</v>
      </c>
      <c r="D1746" s="18">
        <v>80</v>
      </c>
      <c r="E1746" s="18">
        <v>1</v>
      </c>
      <c r="F1746" s="18">
        <v>1</v>
      </c>
      <c r="G1746" s="18">
        <v>1</v>
      </c>
      <c r="H1746" s="18">
        <v>0</v>
      </c>
      <c r="I1746" s="18">
        <v>0</v>
      </c>
      <c r="J1746" s="18">
        <v>1</v>
      </c>
      <c r="K1746" s="18" t="s">
        <v>126</v>
      </c>
      <c r="L1746" s="4" t="b">
        <v>0</v>
      </c>
    </row>
    <row r="1747" spans="1:12" x14ac:dyDescent="0.2">
      <c r="A1747" s="19" t="s">
        <v>13</v>
      </c>
      <c r="B1747" s="20">
        <v>95.6</v>
      </c>
      <c r="C1747" s="18">
        <v>93</v>
      </c>
      <c r="D1747" s="18">
        <v>88</v>
      </c>
      <c r="E1747" s="18">
        <v>1</v>
      </c>
      <c r="F1747" s="18">
        <v>1</v>
      </c>
      <c r="G1747" s="18">
        <v>1</v>
      </c>
      <c r="H1747" s="18">
        <v>0</v>
      </c>
      <c r="I1747" s="18">
        <v>0</v>
      </c>
      <c r="J1747" s="18">
        <v>1</v>
      </c>
      <c r="K1747" s="18" t="s">
        <v>126</v>
      </c>
      <c r="L1747" s="4" t="b">
        <v>0</v>
      </c>
    </row>
    <row r="1748" spans="1:12" x14ac:dyDescent="0.2">
      <c r="A1748" s="19" t="s">
        <v>13</v>
      </c>
      <c r="B1748" s="20">
        <v>95.6</v>
      </c>
      <c r="C1748" s="18">
        <v>93</v>
      </c>
      <c r="D1748" s="18">
        <v>88</v>
      </c>
      <c r="E1748" s="18">
        <v>1</v>
      </c>
      <c r="F1748" s="18">
        <v>1</v>
      </c>
      <c r="G1748" s="18">
        <v>1</v>
      </c>
      <c r="H1748" s="18">
        <v>0</v>
      </c>
      <c r="I1748" s="18">
        <v>0</v>
      </c>
      <c r="J1748" s="18">
        <v>1</v>
      </c>
      <c r="K1748" s="18" t="s">
        <v>126</v>
      </c>
      <c r="L1748" s="4" t="b">
        <v>0</v>
      </c>
    </row>
    <row r="1749" spans="1:12" x14ac:dyDescent="0.2">
      <c r="A1749" s="19" t="s">
        <v>16</v>
      </c>
      <c r="B1749" s="20">
        <v>95.6</v>
      </c>
      <c r="C1749" s="18">
        <v>93</v>
      </c>
      <c r="D1749" s="18">
        <v>94</v>
      </c>
      <c r="E1749" s="18">
        <v>1</v>
      </c>
      <c r="F1749" s="18">
        <v>1</v>
      </c>
      <c r="G1749" s="18">
        <v>1</v>
      </c>
      <c r="H1749" s="18">
        <v>0</v>
      </c>
      <c r="I1749" s="18">
        <v>0</v>
      </c>
      <c r="J1749" s="18">
        <v>1</v>
      </c>
      <c r="K1749" s="18" t="s">
        <v>126</v>
      </c>
      <c r="L1749" s="4" t="b">
        <v>0</v>
      </c>
    </row>
    <row r="1750" spans="1:12" x14ac:dyDescent="0.2">
      <c r="A1750" s="19" t="s">
        <v>13</v>
      </c>
      <c r="B1750" s="20">
        <v>96.4</v>
      </c>
      <c r="C1750" s="18">
        <v>99</v>
      </c>
      <c r="D1750" s="18">
        <v>93</v>
      </c>
      <c r="E1750" s="18">
        <v>1</v>
      </c>
      <c r="F1750" s="18">
        <v>1</v>
      </c>
      <c r="G1750" s="18">
        <v>1</v>
      </c>
      <c r="H1750" s="18">
        <v>0</v>
      </c>
      <c r="I1750" s="18">
        <v>0</v>
      </c>
      <c r="J1750" s="18">
        <v>1</v>
      </c>
      <c r="K1750" s="18" t="s">
        <v>126</v>
      </c>
      <c r="L1750" s="4" t="b">
        <v>0</v>
      </c>
    </row>
    <row r="1751" spans="1:12" x14ac:dyDescent="0.2">
      <c r="A1751" s="19" t="s">
        <v>16</v>
      </c>
      <c r="B1751" s="20">
        <v>96.4</v>
      </c>
      <c r="C1751" s="18">
        <v>99</v>
      </c>
      <c r="D1751" s="18">
        <v>93</v>
      </c>
      <c r="E1751" s="18">
        <v>1</v>
      </c>
      <c r="F1751" s="18">
        <v>1</v>
      </c>
      <c r="G1751" s="18">
        <v>1</v>
      </c>
      <c r="H1751" s="18">
        <v>0</v>
      </c>
      <c r="I1751" s="18">
        <v>0</v>
      </c>
      <c r="J1751" s="18">
        <v>1</v>
      </c>
      <c r="K1751" s="18" t="s">
        <v>126</v>
      </c>
      <c r="L1751" s="4" t="b">
        <v>0</v>
      </c>
    </row>
    <row r="1752" spans="1:12" x14ac:dyDescent="0.2">
      <c r="A1752" s="19" t="s">
        <v>13</v>
      </c>
      <c r="B1752" s="20">
        <v>96.6</v>
      </c>
      <c r="C1752" s="18">
        <v>94</v>
      </c>
      <c r="D1752" s="18">
        <v>84</v>
      </c>
      <c r="E1752" s="18">
        <v>0</v>
      </c>
      <c r="F1752" s="18">
        <v>0</v>
      </c>
      <c r="G1752" s="18">
        <v>1</v>
      </c>
      <c r="H1752" s="18">
        <v>0</v>
      </c>
      <c r="I1752" s="18">
        <v>1</v>
      </c>
      <c r="J1752" s="18">
        <v>1</v>
      </c>
      <c r="K1752" s="18" t="s">
        <v>140</v>
      </c>
      <c r="L1752" s="4" t="b">
        <v>0</v>
      </c>
    </row>
    <row r="1753" spans="1:12" x14ac:dyDescent="0.2">
      <c r="A1753" s="19" t="s">
        <v>13</v>
      </c>
      <c r="B1753" s="20">
        <v>86.6</v>
      </c>
      <c r="C1753" s="18">
        <v>84</v>
      </c>
      <c r="D1753" s="18">
        <v>90</v>
      </c>
      <c r="E1753" s="18">
        <v>0</v>
      </c>
      <c r="F1753" s="18">
        <v>1</v>
      </c>
      <c r="G1753" s="18">
        <v>0</v>
      </c>
      <c r="H1753" s="18">
        <v>1</v>
      </c>
      <c r="I1753" s="18">
        <v>0</v>
      </c>
      <c r="J1753" s="18">
        <v>1</v>
      </c>
      <c r="K1753" s="18" t="s">
        <v>125</v>
      </c>
      <c r="L1753" s="4" t="b">
        <v>0</v>
      </c>
    </row>
    <row r="1754" spans="1:12" x14ac:dyDescent="0.2">
      <c r="A1754" s="19" t="s">
        <v>16</v>
      </c>
      <c r="B1754" s="20">
        <v>92.4</v>
      </c>
      <c r="C1754" s="18">
        <v>95</v>
      </c>
      <c r="D1754" s="18">
        <v>97</v>
      </c>
      <c r="E1754" s="18">
        <v>0</v>
      </c>
      <c r="F1754" s="18">
        <v>1</v>
      </c>
      <c r="G1754" s="18">
        <v>0</v>
      </c>
      <c r="H1754" s="18">
        <v>1</v>
      </c>
      <c r="I1754" s="18">
        <v>0</v>
      </c>
      <c r="J1754" s="18">
        <v>1</v>
      </c>
      <c r="K1754" s="18" t="s">
        <v>138</v>
      </c>
      <c r="L1754" s="4" t="b">
        <v>0</v>
      </c>
    </row>
    <row r="1755" spans="1:12" x14ac:dyDescent="0.2">
      <c r="A1755" s="19" t="s">
        <v>13</v>
      </c>
      <c r="B1755" s="20">
        <v>94.6</v>
      </c>
      <c r="C1755" s="18">
        <v>92</v>
      </c>
      <c r="D1755" s="18">
        <v>80</v>
      </c>
      <c r="E1755" s="18">
        <v>0</v>
      </c>
      <c r="F1755" s="18">
        <v>1</v>
      </c>
      <c r="G1755" s="18">
        <v>0</v>
      </c>
      <c r="H1755" s="18">
        <v>1</v>
      </c>
      <c r="I1755" s="18">
        <v>0</v>
      </c>
      <c r="J1755" s="18">
        <v>1</v>
      </c>
      <c r="K1755" s="18" t="s">
        <v>125</v>
      </c>
      <c r="L1755" s="4" t="b">
        <v>0</v>
      </c>
    </row>
    <row r="1756" spans="1:12" x14ac:dyDescent="0.2">
      <c r="A1756" s="19" t="s">
        <v>16</v>
      </c>
      <c r="B1756" s="20">
        <v>80.400000000000006</v>
      </c>
      <c r="C1756" s="18">
        <v>83</v>
      </c>
      <c r="D1756" s="18">
        <v>90</v>
      </c>
      <c r="E1756" s="18">
        <v>1</v>
      </c>
      <c r="F1756" s="18">
        <v>1</v>
      </c>
      <c r="G1756" s="18">
        <v>1</v>
      </c>
      <c r="H1756" s="18">
        <v>0</v>
      </c>
      <c r="I1756" s="18">
        <v>0</v>
      </c>
      <c r="J1756" s="18">
        <v>0</v>
      </c>
      <c r="K1756" s="18" t="s">
        <v>130</v>
      </c>
      <c r="L1756" s="4" t="b">
        <v>0</v>
      </c>
    </row>
    <row r="1757" spans="1:12" x14ac:dyDescent="0.2">
      <c r="A1757" s="19" t="s">
        <v>16</v>
      </c>
      <c r="B1757" s="20">
        <v>96.6</v>
      </c>
      <c r="C1757" s="18">
        <v>94</v>
      </c>
      <c r="D1757" s="18">
        <v>92</v>
      </c>
      <c r="E1757" s="18">
        <v>1</v>
      </c>
      <c r="F1757" s="18">
        <v>1</v>
      </c>
      <c r="G1757" s="18">
        <v>1</v>
      </c>
      <c r="H1757" s="18">
        <v>0</v>
      </c>
      <c r="I1757" s="18">
        <v>0</v>
      </c>
      <c r="J1757" s="18">
        <v>0</v>
      </c>
      <c r="K1757" s="18" t="s">
        <v>136</v>
      </c>
      <c r="L1757" s="4" t="b">
        <v>0</v>
      </c>
    </row>
    <row r="1758" spans="1:12" x14ac:dyDescent="0.2">
      <c r="A1758" s="19" t="s">
        <v>16</v>
      </c>
      <c r="B1758" s="20">
        <v>97.6</v>
      </c>
      <c r="C1758" s="18">
        <v>95</v>
      </c>
      <c r="D1758" s="18">
        <v>90</v>
      </c>
      <c r="E1758" s="18">
        <v>1</v>
      </c>
      <c r="F1758" s="18">
        <v>1</v>
      </c>
      <c r="G1758" s="18">
        <v>1</v>
      </c>
      <c r="H1758" s="18">
        <v>0</v>
      </c>
      <c r="I1758" s="18">
        <v>0</v>
      </c>
      <c r="J1758" s="18">
        <v>0</v>
      </c>
      <c r="K1758" s="18" t="s">
        <v>136</v>
      </c>
      <c r="L1758" s="4" t="b">
        <v>0</v>
      </c>
    </row>
    <row r="1759" spans="1:12" x14ac:dyDescent="0.2">
      <c r="A1759" s="19" t="s">
        <v>13</v>
      </c>
      <c r="B1759" s="20">
        <v>94.5</v>
      </c>
      <c r="C1759" s="18">
        <v>92</v>
      </c>
      <c r="D1759" s="18">
        <v>83</v>
      </c>
      <c r="E1759" s="18">
        <v>0</v>
      </c>
      <c r="F1759" s="18">
        <v>1</v>
      </c>
      <c r="G1759" s="18">
        <v>1</v>
      </c>
      <c r="H1759" s="18">
        <v>1</v>
      </c>
      <c r="I1759" s="18">
        <v>0</v>
      </c>
      <c r="J1759" s="18">
        <v>0</v>
      </c>
      <c r="K1759" s="18" t="s">
        <v>119</v>
      </c>
      <c r="L1759" s="4" t="b">
        <v>0</v>
      </c>
    </row>
    <row r="1760" spans="1:12" x14ac:dyDescent="0.2">
      <c r="A1760" s="19" t="s">
        <v>16</v>
      </c>
      <c r="B1760" s="20">
        <v>98.5</v>
      </c>
      <c r="C1760" s="18">
        <v>96</v>
      </c>
      <c r="D1760" s="18">
        <v>94</v>
      </c>
      <c r="E1760" s="18">
        <v>0</v>
      </c>
      <c r="F1760" s="18">
        <v>1</v>
      </c>
      <c r="G1760" s="18">
        <v>1</v>
      </c>
      <c r="H1760" s="18">
        <v>1</v>
      </c>
      <c r="I1760" s="18">
        <v>0</v>
      </c>
      <c r="J1760" s="18">
        <v>0</v>
      </c>
      <c r="K1760" s="18" t="s">
        <v>131</v>
      </c>
      <c r="L1760" s="4" t="b">
        <v>0</v>
      </c>
    </row>
    <row r="1761" spans="1:12" x14ac:dyDescent="0.2">
      <c r="A1761" s="19" t="s">
        <v>13</v>
      </c>
      <c r="B1761" s="20">
        <v>97.5</v>
      </c>
      <c r="C1761" s="18">
        <v>95</v>
      </c>
      <c r="D1761" s="18">
        <v>92</v>
      </c>
      <c r="E1761" s="18">
        <v>1</v>
      </c>
      <c r="F1761" s="18">
        <v>1</v>
      </c>
      <c r="G1761" s="18">
        <v>1</v>
      </c>
      <c r="H1761" s="18">
        <v>0</v>
      </c>
      <c r="I1761" s="18">
        <v>0</v>
      </c>
      <c r="J1761" s="18">
        <v>1</v>
      </c>
      <c r="K1761" s="18" t="s">
        <v>143</v>
      </c>
      <c r="L1761" s="4" t="b">
        <v>0</v>
      </c>
    </row>
    <row r="1762" spans="1:12" x14ac:dyDescent="0.2">
      <c r="A1762" s="19" t="s">
        <v>13</v>
      </c>
      <c r="B1762" s="20">
        <v>97.5</v>
      </c>
      <c r="C1762" s="18">
        <v>95</v>
      </c>
      <c r="D1762" s="18">
        <v>94</v>
      </c>
      <c r="E1762" s="18">
        <v>0</v>
      </c>
      <c r="F1762" s="18">
        <v>1</v>
      </c>
      <c r="G1762" s="18">
        <v>0</v>
      </c>
      <c r="H1762" s="18">
        <v>1</v>
      </c>
      <c r="I1762" s="18">
        <v>0</v>
      </c>
      <c r="J1762" s="18">
        <v>1</v>
      </c>
      <c r="K1762" s="18" t="s">
        <v>138</v>
      </c>
      <c r="L1762" s="4" t="b">
        <v>0</v>
      </c>
    </row>
    <row r="1763" spans="1:12" x14ac:dyDescent="0.2">
      <c r="A1763" s="19" t="s">
        <v>16</v>
      </c>
      <c r="B1763" s="20">
        <v>93.5</v>
      </c>
      <c r="C1763" s="18">
        <v>96</v>
      </c>
      <c r="D1763" s="18">
        <v>85</v>
      </c>
      <c r="E1763" s="18">
        <v>1</v>
      </c>
      <c r="F1763" s="18">
        <v>1</v>
      </c>
      <c r="G1763" s="18">
        <v>1</v>
      </c>
      <c r="H1763" s="18">
        <v>0</v>
      </c>
      <c r="I1763" s="18">
        <v>0</v>
      </c>
      <c r="J1763" s="18">
        <v>0</v>
      </c>
      <c r="K1763" s="18" t="s">
        <v>130</v>
      </c>
      <c r="L1763" s="4" t="b">
        <v>0</v>
      </c>
    </row>
    <row r="1764" spans="1:12" x14ac:dyDescent="0.2">
      <c r="A1764" s="19" t="s">
        <v>13</v>
      </c>
      <c r="B1764" s="20">
        <v>95.4</v>
      </c>
      <c r="C1764" s="18">
        <v>93</v>
      </c>
      <c r="D1764" s="18">
        <v>90</v>
      </c>
      <c r="E1764" s="18">
        <v>0</v>
      </c>
      <c r="F1764" s="18">
        <v>1</v>
      </c>
      <c r="G1764" s="18">
        <v>1</v>
      </c>
      <c r="H1764" s="18">
        <v>1</v>
      </c>
      <c r="I1764" s="18">
        <v>0</v>
      </c>
      <c r="J1764" s="18">
        <v>0</v>
      </c>
      <c r="K1764" s="18" t="s">
        <v>119</v>
      </c>
      <c r="L1764" s="4" t="b">
        <v>0</v>
      </c>
    </row>
    <row r="1765" spans="1:12" x14ac:dyDescent="0.2">
      <c r="A1765" s="19" t="s">
        <v>16</v>
      </c>
      <c r="B1765" s="20">
        <v>95.4</v>
      </c>
      <c r="C1765" s="18">
        <v>93</v>
      </c>
      <c r="D1765" s="18">
        <v>94</v>
      </c>
      <c r="E1765" s="18">
        <v>0</v>
      </c>
      <c r="F1765" s="18">
        <v>1</v>
      </c>
      <c r="G1765" s="18">
        <v>1</v>
      </c>
      <c r="H1765" s="18">
        <v>1</v>
      </c>
      <c r="I1765" s="18">
        <v>0</v>
      </c>
      <c r="J1765" s="18">
        <v>0</v>
      </c>
      <c r="K1765" s="18" t="s">
        <v>131</v>
      </c>
      <c r="L1765" s="4" t="b">
        <v>0</v>
      </c>
    </row>
    <row r="1766" spans="1:12" x14ac:dyDescent="0.2">
      <c r="A1766" s="19" t="s">
        <v>16</v>
      </c>
      <c r="B1766" s="20">
        <v>96.6</v>
      </c>
      <c r="C1766" s="18">
        <v>99</v>
      </c>
      <c r="D1766" s="18">
        <v>92</v>
      </c>
      <c r="E1766" s="18">
        <v>0</v>
      </c>
      <c r="F1766" s="18">
        <v>1</v>
      </c>
      <c r="G1766" s="18">
        <v>1</v>
      </c>
      <c r="H1766" s="18">
        <v>1</v>
      </c>
      <c r="I1766" s="18">
        <v>0</v>
      </c>
      <c r="J1766" s="18">
        <v>0</v>
      </c>
      <c r="K1766" s="18" t="s">
        <v>131</v>
      </c>
      <c r="L1766" s="4" t="b">
        <v>0</v>
      </c>
    </row>
    <row r="1767" spans="1:12" x14ac:dyDescent="0.2">
      <c r="A1767" s="19" t="s">
        <v>13</v>
      </c>
      <c r="B1767" s="20">
        <v>87.4</v>
      </c>
      <c r="C1767" s="18">
        <v>85</v>
      </c>
      <c r="D1767" s="18">
        <v>74</v>
      </c>
      <c r="E1767" s="18">
        <v>0</v>
      </c>
      <c r="F1767" s="18">
        <v>0</v>
      </c>
      <c r="G1767" s="18">
        <v>1</v>
      </c>
      <c r="H1767" s="18">
        <v>1</v>
      </c>
      <c r="I1767" s="18">
        <v>1</v>
      </c>
      <c r="J1767" s="18">
        <v>1</v>
      </c>
      <c r="K1767" s="18" t="s">
        <v>128</v>
      </c>
      <c r="L1767" s="4" t="b">
        <v>0</v>
      </c>
    </row>
    <row r="1768" spans="1:12" x14ac:dyDescent="0.2">
      <c r="A1768" s="19" t="s">
        <v>13</v>
      </c>
      <c r="B1768" s="20">
        <v>92.4</v>
      </c>
      <c r="C1768" s="18">
        <v>90</v>
      </c>
      <c r="D1768" s="18">
        <v>80</v>
      </c>
      <c r="E1768" s="18">
        <v>0</v>
      </c>
      <c r="F1768" s="18">
        <v>0</v>
      </c>
      <c r="G1768" s="18">
        <v>1</v>
      </c>
      <c r="H1768" s="18">
        <v>1</v>
      </c>
      <c r="I1768" s="18">
        <v>1</v>
      </c>
      <c r="J1768" s="18">
        <v>1</v>
      </c>
      <c r="K1768" s="18" t="s">
        <v>128</v>
      </c>
      <c r="L1768" s="4" t="b">
        <v>0</v>
      </c>
    </row>
    <row r="1769" spans="1:12" x14ac:dyDescent="0.2">
      <c r="A1769" s="19" t="s">
        <v>13</v>
      </c>
      <c r="B1769" s="20">
        <v>93.4</v>
      </c>
      <c r="C1769" s="18">
        <v>91</v>
      </c>
      <c r="D1769" s="18">
        <v>95</v>
      </c>
      <c r="E1769" s="18">
        <v>1</v>
      </c>
      <c r="F1769" s="18">
        <v>1</v>
      </c>
      <c r="G1769" s="18">
        <v>1</v>
      </c>
      <c r="H1769" s="18">
        <v>0</v>
      </c>
      <c r="I1769" s="18">
        <v>0</v>
      </c>
      <c r="J1769" s="18">
        <v>1</v>
      </c>
      <c r="K1769" s="18" t="s">
        <v>121</v>
      </c>
      <c r="L1769" s="4" t="b">
        <v>0</v>
      </c>
    </row>
    <row r="1770" spans="1:12" x14ac:dyDescent="0.2">
      <c r="A1770" s="19" t="s">
        <v>13</v>
      </c>
      <c r="B1770" s="20">
        <v>94.4</v>
      </c>
      <c r="C1770" s="18">
        <v>92</v>
      </c>
      <c r="D1770" s="18">
        <v>93</v>
      </c>
      <c r="E1770" s="18">
        <v>1</v>
      </c>
      <c r="F1770" s="18">
        <v>1</v>
      </c>
      <c r="G1770" s="18">
        <v>1</v>
      </c>
      <c r="H1770" s="18">
        <v>0</v>
      </c>
      <c r="I1770" s="18">
        <v>0</v>
      </c>
      <c r="J1770" s="18">
        <v>1</v>
      </c>
      <c r="K1770" s="18" t="s">
        <v>126</v>
      </c>
      <c r="L1770" s="4" t="b">
        <v>0</v>
      </c>
    </row>
    <row r="1771" spans="1:12" x14ac:dyDescent="0.2">
      <c r="A1771" s="19" t="s">
        <v>16</v>
      </c>
      <c r="B1771" s="20">
        <v>95.6</v>
      </c>
      <c r="C1771" s="18">
        <v>98</v>
      </c>
      <c r="D1771" s="18">
        <v>88</v>
      </c>
      <c r="E1771" s="18">
        <v>1</v>
      </c>
      <c r="F1771" s="18">
        <v>1</v>
      </c>
      <c r="G1771" s="18">
        <v>1</v>
      </c>
      <c r="H1771" s="18">
        <v>0</v>
      </c>
      <c r="I1771" s="18">
        <v>0</v>
      </c>
      <c r="J1771" s="18">
        <v>1</v>
      </c>
      <c r="K1771" s="18" t="s">
        <v>121</v>
      </c>
      <c r="L1771" s="4" t="b">
        <v>0</v>
      </c>
    </row>
    <row r="1772" spans="1:12" x14ac:dyDescent="0.2">
      <c r="A1772" s="19" t="s">
        <v>13</v>
      </c>
      <c r="B1772" s="20">
        <v>96.4</v>
      </c>
      <c r="C1772" s="18">
        <v>94</v>
      </c>
      <c r="D1772" s="18">
        <v>98</v>
      </c>
      <c r="E1772" s="18">
        <v>1</v>
      </c>
      <c r="F1772" s="18">
        <v>1</v>
      </c>
      <c r="G1772" s="18">
        <v>1</v>
      </c>
      <c r="H1772" s="18">
        <v>0</v>
      </c>
      <c r="I1772" s="18">
        <v>0</v>
      </c>
      <c r="J1772" s="18">
        <v>1</v>
      </c>
      <c r="K1772" s="18" t="s">
        <v>126</v>
      </c>
      <c r="L1772" s="4" t="b">
        <v>0</v>
      </c>
    </row>
    <row r="1773" spans="1:12" x14ac:dyDescent="0.2">
      <c r="A1773" s="19" t="s">
        <v>16</v>
      </c>
      <c r="B1773" s="20">
        <v>78.400000000000006</v>
      </c>
      <c r="C1773" s="18">
        <v>76</v>
      </c>
      <c r="D1773" s="18">
        <v>64</v>
      </c>
      <c r="E1773" s="18">
        <v>0</v>
      </c>
      <c r="F1773" s="18">
        <v>1</v>
      </c>
      <c r="G1773" s="18">
        <v>0</v>
      </c>
      <c r="H1773" s="18">
        <v>0</v>
      </c>
      <c r="I1773" s="18">
        <v>0</v>
      </c>
      <c r="J1773" s="18">
        <v>0</v>
      </c>
      <c r="K1773" s="18" t="s">
        <v>132</v>
      </c>
      <c r="L1773" s="4" t="b">
        <v>0</v>
      </c>
    </row>
    <row r="1774" spans="1:12" x14ac:dyDescent="0.2">
      <c r="A1774" s="19" t="s">
        <v>13</v>
      </c>
      <c r="B1774" s="20">
        <v>90.6</v>
      </c>
      <c r="C1774" s="18">
        <v>93</v>
      </c>
      <c r="D1774" s="18">
        <v>87</v>
      </c>
      <c r="E1774" s="18">
        <v>0</v>
      </c>
      <c r="F1774" s="18">
        <v>1</v>
      </c>
      <c r="G1774" s="18">
        <v>0</v>
      </c>
      <c r="H1774" s="18">
        <v>1</v>
      </c>
      <c r="I1774" s="18">
        <v>0</v>
      </c>
      <c r="J1774" s="18">
        <v>1</v>
      </c>
      <c r="K1774" s="18" t="s">
        <v>125</v>
      </c>
      <c r="L1774" s="4" t="b">
        <v>0</v>
      </c>
    </row>
    <row r="1775" spans="1:12" x14ac:dyDescent="0.2">
      <c r="A1775" s="19" t="s">
        <v>13</v>
      </c>
      <c r="B1775" s="20">
        <v>96.4</v>
      </c>
      <c r="C1775" s="18">
        <v>94</v>
      </c>
      <c r="D1775" s="18">
        <v>86</v>
      </c>
      <c r="E1775" s="18">
        <v>0</v>
      </c>
      <c r="F1775" s="18">
        <v>1</v>
      </c>
      <c r="G1775" s="18">
        <v>0</v>
      </c>
      <c r="H1775" s="18">
        <v>1</v>
      </c>
      <c r="I1775" s="18">
        <v>0</v>
      </c>
      <c r="J1775" s="18">
        <v>1</v>
      </c>
      <c r="K1775" s="18" t="s">
        <v>138</v>
      </c>
      <c r="L1775" s="4" t="b">
        <v>0</v>
      </c>
    </row>
    <row r="1776" spans="1:12" x14ac:dyDescent="0.2">
      <c r="A1776" s="19" t="s">
        <v>16</v>
      </c>
      <c r="B1776" s="20">
        <v>87.4</v>
      </c>
      <c r="C1776" s="18">
        <v>85</v>
      </c>
      <c r="D1776" s="18">
        <v>80</v>
      </c>
      <c r="E1776" s="18">
        <v>1</v>
      </c>
      <c r="F1776" s="18">
        <v>1</v>
      </c>
      <c r="G1776" s="18">
        <v>1</v>
      </c>
      <c r="H1776" s="18">
        <v>0</v>
      </c>
      <c r="I1776" s="18">
        <v>0</v>
      </c>
      <c r="J1776" s="18">
        <v>0</v>
      </c>
      <c r="K1776" s="18" t="s">
        <v>130</v>
      </c>
      <c r="L1776" s="4" t="b">
        <v>0</v>
      </c>
    </row>
    <row r="1777" spans="1:12" x14ac:dyDescent="0.2">
      <c r="A1777" s="19" t="s">
        <v>13</v>
      </c>
      <c r="B1777" s="20">
        <v>92.3</v>
      </c>
      <c r="C1777" s="18">
        <v>90</v>
      </c>
      <c r="D1777" s="18">
        <v>99</v>
      </c>
      <c r="E1777" s="18">
        <v>0</v>
      </c>
      <c r="F1777" s="18">
        <v>1</v>
      </c>
      <c r="G1777" s="18">
        <v>1</v>
      </c>
      <c r="H1777" s="18">
        <v>1</v>
      </c>
      <c r="I1777" s="18">
        <v>0</v>
      </c>
      <c r="J1777" s="18">
        <v>0</v>
      </c>
      <c r="K1777" s="18" t="s">
        <v>119</v>
      </c>
      <c r="L1777" s="4" t="b">
        <v>0</v>
      </c>
    </row>
    <row r="1778" spans="1:12" x14ac:dyDescent="0.2">
      <c r="A1778" s="19" t="s">
        <v>13</v>
      </c>
      <c r="B1778" s="20">
        <v>96.7</v>
      </c>
      <c r="C1778" s="18">
        <v>99</v>
      </c>
      <c r="D1778" s="18">
        <v>94</v>
      </c>
      <c r="E1778" s="18">
        <v>0</v>
      </c>
      <c r="F1778" s="18">
        <v>1</v>
      </c>
      <c r="G1778" s="18">
        <v>1</v>
      </c>
      <c r="H1778" s="18">
        <v>1</v>
      </c>
      <c r="I1778" s="18">
        <v>0</v>
      </c>
      <c r="J1778" s="18">
        <v>0</v>
      </c>
      <c r="K1778" s="18" t="s">
        <v>141</v>
      </c>
      <c r="L1778" s="4" t="b">
        <v>0</v>
      </c>
    </row>
    <row r="1779" spans="1:12" x14ac:dyDescent="0.2">
      <c r="A1779" s="19" t="s">
        <v>13</v>
      </c>
      <c r="B1779" s="20">
        <v>96.7</v>
      </c>
      <c r="C1779" s="18">
        <v>99</v>
      </c>
      <c r="D1779" s="18">
        <v>99</v>
      </c>
      <c r="E1779" s="18">
        <v>0</v>
      </c>
      <c r="F1779" s="18">
        <v>1</v>
      </c>
      <c r="G1779" s="18">
        <v>1</v>
      </c>
      <c r="H1779" s="18">
        <v>1</v>
      </c>
      <c r="I1779" s="18">
        <v>0</v>
      </c>
      <c r="J1779" s="18">
        <v>0</v>
      </c>
      <c r="K1779" s="18" t="s">
        <v>141</v>
      </c>
      <c r="L1779" s="4" t="b">
        <v>0</v>
      </c>
    </row>
    <row r="1780" spans="1:12" x14ac:dyDescent="0.2">
      <c r="A1780" s="19" t="s">
        <v>13</v>
      </c>
      <c r="B1780" s="20">
        <v>92.7</v>
      </c>
      <c r="C1780" s="18">
        <v>95</v>
      </c>
      <c r="D1780" s="18">
        <v>80</v>
      </c>
      <c r="E1780" s="18">
        <v>1</v>
      </c>
      <c r="F1780" s="18">
        <v>1</v>
      </c>
      <c r="G1780" s="18">
        <v>1</v>
      </c>
      <c r="H1780" s="18">
        <v>0</v>
      </c>
      <c r="I1780" s="18">
        <v>0</v>
      </c>
      <c r="J1780" s="18">
        <v>1</v>
      </c>
      <c r="K1780" s="18" t="s">
        <v>126</v>
      </c>
      <c r="L1780" s="4" t="b">
        <v>0</v>
      </c>
    </row>
    <row r="1781" spans="1:12" x14ac:dyDescent="0.2">
      <c r="A1781" s="19" t="s">
        <v>13</v>
      </c>
      <c r="B1781" s="20">
        <v>97.3</v>
      </c>
      <c r="C1781" s="18">
        <v>95</v>
      </c>
      <c r="D1781" s="18">
        <v>99</v>
      </c>
      <c r="E1781" s="18">
        <v>1</v>
      </c>
      <c r="F1781" s="18">
        <v>1</v>
      </c>
      <c r="G1781" s="18">
        <v>1</v>
      </c>
      <c r="H1781" s="18">
        <v>0</v>
      </c>
      <c r="I1781" s="18">
        <v>0</v>
      </c>
      <c r="J1781" s="18">
        <v>1</v>
      </c>
      <c r="K1781" s="18" t="s">
        <v>143</v>
      </c>
      <c r="L1781" s="4" t="b">
        <v>0</v>
      </c>
    </row>
    <row r="1782" spans="1:12" x14ac:dyDescent="0.2">
      <c r="A1782" s="19" t="s">
        <v>13</v>
      </c>
      <c r="B1782" s="20">
        <v>97.3</v>
      </c>
      <c r="C1782" s="18">
        <v>95</v>
      </c>
      <c r="D1782" s="18">
        <v>85</v>
      </c>
      <c r="E1782" s="18">
        <v>0</v>
      </c>
      <c r="F1782" s="18">
        <v>1</v>
      </c>
      <c r="G1782" s="18">
        <v>0</v>
      </c>
      <c r="H1782" s="18">
        <v>1</v>
      </c>
      <c r="I1782" s="18">
        <v>0</v>
      </c>
      <c r="J1782" s="18">
        <v>1</v>
      </c>
      <c r="K1782" s="18" t="s">
        <v>138</v>
      </c>
      <c r="L1782" s="4" t="b">
        <v>0</v>
      </c>
    </row>
    <row r="1783" spans="1:12" x14ac:dyDescent="0.2">
      <c r="A1783" s="19" t="s">
        <v>13</v>
      </c>
      <c r="B1783" s="20">
        <v>92.7</v>
      </c>
      <c r="C1783" s="18">
        <v>95</v>
      </c>
      <c r="D1783" s="18">
        <v>87</v>
      </c>
      <c r="E1783" s="18">
        <v>1</v>
      </c>
      <c r="F1783" s="18">
        <v>1</v>
      </c>
      <c r="G1783" s="18">
        <v>1</v>
      </c>
      <c r="H1783" s="18">
        <v>0</v>
      </c>
      <c r="I1783" s="18">
        <v>0</v>
      </c>
      <c r="J1783" s="18">
        <v>0</v>
      </c>
      <c r="K1783" s="18" t="s">
        <v>130</v>
      </c>
      <c r="L1783" s="4" t="b">
        <v>0</v>
      </c>
    </row>
    <row r="1784" spans="1:12" x14ac:dyDescent="0.2">
      <c r="A1784" s="19" t="s">
        <v>13</v>
      </c>
      <c r="B1784" s="20">
        <v>93.2</v>
      </c>
      <c r="C1784" s="18">
        <v>91</v>
      </c>
      <c r="D1784" s="18">
        <v>92</v>
      </c>
      <c r="E1784" s="18">
        <v>0</v>
      </c>
      <c r="F1784" s="18">
        <v>1</v>
      </c>
      <c r="G1784" s="18">
        <v>1</v>
      </c>
      <c r="H1784" s="18">
        <v>1</v>
      </c>
      <c r="I1784" s="18">
        <v>0</v>
      </c>
      <c r="J1784" s="18">
        <v>0</v>
      </c>
      <c r="K1784" s="18" t="s">
        <v>119</v>
      </c>
      <c r="L1784" s="4" t="b">
        <v>0</v>
      </c>
    </row>
    <row r="1785" spans="1:12" x14ac:dyDescent="0.2">
      <c r="A1785" s="19" t="s">
        <v>13</v>
      </c>
      <c r="B1785" s="20">
        <v>93.2</v>
      </c>
      <c r="C1785" s="18">
        <v>91</v>
      </c>
      <c r="D1785" s="18">
        <v>80</v>
      </c>
      <c r="E1785" s="18">
        <v>0</v>
      </c>
      <c r="F1785" s="18">
        <v>1</v>
      </c>
      <c r="G1785" s="18">
        <v>1</v>
      </c>
      <c r="H1785" s="18">
        <v>1</v>
      </c>
      <c r="I1785" s="18">
        <v>0</v>
      </c>
      <c r="J1785" s="18">
        <v>0</v>
      </c>
      <c r="K1785" s="18" t="s">
        <v>131</v>
      </c>
      <c r="L1785" s="4" t="b">
        <v>0</v>
      </c>
    </row>
    <row r="1786" spans="1:12" x14ac:dyDescent="0.2">
      <c r="A1786" s="19" t="s">
        <v>16</v>
      </c>
      <c r="B1786" s="20">
        <v>98.2</v>
      </c>
      <c r="C1786" s="18">
        <v>96</v>
      </c>
      <c r="D1786" s="18">
        <v>98</v>
      </c>
      <c r="E1786" s="18">
        <v>0</v>
      </c>
      <c r="F1786" s="18">
        <v>1</v>
      </c>
      <c r="G1786" s="18">
        <v>1</v>
      </c>
      <c r="H1786" s="18">
        <v>1</v>
      </c>
      <c r="I1786" s="18">
        <v>0</v>
      </c>
      <c r="J1786" s="18">
        <v>0</v>
      </c>
      <c r="K1786" s="18" t="s">
        <v>131</v>
      </c>
      <c r="L1786" s="4" t="b">
        <v>0</v>
      </c>
    </row>
    <row r="1787" spans="1:12" x14ac:dyDescent="0.2">
      <c r="A1787" s="19" t="s">
        <v>13</v>
      </c>
      <c r="B1787" s="20">
        <v>96.8</v>
      </c>
      <c r="C1787" s="18">
        <v>99</v>
      </c>
      <c r="D1787" s="18">
        <v>99</v>
      </c>
      <c r="E1787" s="18">
        <v>0</v>
      </c>
      <c r="F1787" s="18">
        <v>0</v>
      </c>
      <c r="G1787" s="18">
        <v>1</v>
      </c>
      <c r="H1787" s="18">
        <v>1</v>
      </c>
      <c r="I1787" s="18">
        <v>1</v>
      </c>
      <c r="J1787" s="18">
        <v>1</v>
      </c>
      <c r="K1787" s="18" t="s">
        <v>144</v>
      </c>
      <c r="L1787" s="4" t="b">
        <v>0</v>
      </c>
    </row>
    <row r="1788" spans="1:12" x14ac:dyDescent="0.2">
      <c r="A1788" s="19" t="s">
        <v>16</v>
      </c>
      <c r="B1788" s="20">
        <v>96.8</v>
      </c>
      <c r="C1788" s="18">
        <v>99</v>
      </c>
      <c r="D1788" s="18">
        <v>92</v>
      </c>
      <c r="E1788" s="18">
        <v>1</v>
      </c>
      <c r="F1788" s="18">
        <v>1</v>
      </c>
      <c r="G1788" s="18">
        <v>1</v>
      </c>
      <c r="H1788" s="18">
        <v>0</v>
      </c>
      <c r="I1788" s="18">
        <v>0</v>
      </c>
      <c r="J1788" s="18">
        <v>1</v>
      </c>
      <c r="K1788" s="18" t="s">
        <v>126</v>
      </c>
      <c r="L1788" s="4" t="b">
        <v>0</v>
      </c>
    </row>
    <row r="1789" spans="1:12" x14ac:dyDescent="0.2">
      <c r="A1789" s="19" t="s">
        <v>16</v>
      </c>
      <c r="B1789" s="20">
        <v>84.2</v>
      </c>
      <c r="C1789" s="18">
        <v>82</v>
      </c>
      <c r="D1789" s="18">
        <v>71</v>
      </c>
      <c r="E1789" s="18">
        <v>0</v>
      </c>
      <c r="F1789" s="18">
        <v>1</v>
      </c>
      <c r="G1789" s="18">
        <v>0</v>
      </c>
      <c r="H1789" s="18">
        <v>1</v>
      </c>
      <c r="I1789" s="18">
        <v>0</v>
      </c>
      <c r="J1789" s="18">
        <v>1</v>
      </c>
      <c r="K1789" s="18" t="s">
        <v>124</v>
      </c>
      <c r="L1789" s="4" t="b">
        <v>0</v>
      </c>
    </row>
    <row r="1790" spans="1:12" x14ac:dyDescent="0.2">
      <c r="A1790" s="19" t="s">
        <v>16</v>
      </c>
      <c r="B1790" s="20">
        <v>96.8</v>
      </c>
      <c r="C1790" s="18">
        <v>99</v>
      </c>
      <c r="D1790" s="18">
        <v>93</v>
      </c>
      <c r="E1790" s="18">
        <v>0</v>
      </c>
      <c r="F1790" s="18">
        <v>1</v>
      </c>
      <c r="G1790" s="18">
        <v>0</v>
      </c>
      <c r="H1790" s="18">
        <v>1</v>
      </c>
      <c r="I1790" s="18">
        <v>0</v>
      </c>
      <c r="J1790" s="18">
        <v>1</v>
      </c>
      <c r="K1790" s="18" t="s">
        <v>145</v>
      </c>
      <c r="L1790" s="4" t="b">
        <v>0</v>
      </c>
    </row>
    <row r="1791" spans="1:12" x14ac:dyDescent="0.2">
      <c r="A1791" s="19" t="s">
        <v>16</v>
      </c>
      <c r="B1791" s="20">
        <v>92.2</v>
      </c>
      <c r="C1791" s="18">
        <v>90</v>
      </c>
      <c r="D1791" s="18">
        <v>90</v>
      </c>
      <c r="E1791" s="18">
        <v>1</v>
      </c>
      <c r="F1791" s="18">
        <v>1</v>
      </c>
      <c r="G1791" s="18">
        <v>1</v>
      </c>
      <c r="H1791" s="18">
        <v>0</v>
      </c>
      <c r="I1791" s="18">
        <v>0</v>
      </c>
      <c r="J1791" s="18">
        <v>0</v>
      </c>
      <c r="K1791" s="18" t="s">
        <v>130</v>
      </c>
      <c r="L1791" s="4" t="b">
        <v>0</v>
      </c>
    </row>
    <row r="1792" spans="1:12" x14ac:dyDescent="0.2">
      <c r="A1792" s="19" t="s">
        <v>16</v>
      </c>
      <c r="B1792" s="20">
        <v>96.8</v>
      </c>
      <c r="C1792" s="18">
        <v>99</v>
      </c>
      <c r="D1792" s="18">
        <v>97</v>
      </c>
      <c r="E1792" s="18">
        <v>1</v>
      </c>
      <c r="F1792" s="18">
        <v>1</v>
      </c>
      <c r="G1792" s="18">
        <v>1</v>
      </c>
      <c r="H1792" s="18">
        <v>0</v>
      </c>
      <c r="I1792" s="18">
        <v>0</v>
      </c>
      <c r="J1792" s="18">
        <v>0</v>
      </c>
      <c r="K1792" s="18" t="s">
        <v>136</v>
      </c>
      <c r="L1792" s="4" t="b">
        <v>0</v>
      </c>
    </row>
    <row r="1793" spans="1:12" x14ac:dyDescent="0.2">
      <c r="A1793" s="19" t="s">
        <v>13</v>
      </c>
      <c r="B1793" s="20">
        <v>92.1</v>
      </c>
      <c r="C1793" s="18">
        <v>90</v>
      </c>
      <c r="D1793" s="18">
        <v>89</v>
      </c>
      <c r="E1793" s="18">
        <v>0</v>
      </c>
      <c r="F1793" s="18">
        <v>1</v>
      </c>
      <c r="G1793" s="18">
        <v>1</v>
      </c>
      <c r="H1793" s="18">
        <v>1</v>
      </c>
      <c r="I1793" s="18">
        <v>0</v>
      </c>
      <c r="J1793" s="18">
        <v>0</v>
      </c>
      <c r="K1793" s="18" t="s">
        <v>119</v>
      </c>
      <c r="L1793" s="4" t="b">
        <v>0</v>
      </c>
    </row>
    <row r="1794" spans="1:12" x14ac:dyDescent="0.2">
      <c r="A1794" s="19" t="s">
        <v>13</v>
      </c>
      <c r="B1794" s="20">
        <v>92.1</v>
      </c>
      <c r="C1794" s="18">
        <v>90</v>
      </c>
      <c r="D1794" s="18">
        <v>89</v>
      </c>
      <c r="E1794" s="18">
        <v>0</v>
      </c>
      <c r="F1794" s="18">
        <v>1</v>
      </c>
      <c r="G1794" s="18">
        <v>1</v>
      </c>
      <c r="H1794" s="18">
        <v>1</v>
      </c>
      <c r="I1794" s="18">
        <v>0</v>
      </c>
      <c r="J1794" s="18">
        <v>0</v>
      </c>
      <c r="K1794" s="18" t="s">
        <v>131</v>
      </c>
      <c r="L1794" s="4" t="b">
        <v>0</v>
      </c>
    </row>
    <row r="1795" spans="1:12" x14ac:dyDescent="0.2">
      <c r="A1795" s="19" t="s">
        <v>13</v>
      </c>
      <c r="B1795" s="20">
        <v>97.1</v>
      </c>
      <c r="C1795" s="18">
        <v>95</v>
      </c>
      <c r="D1795" s="18">
        <v>97</v>
      </c>
      <c r="E1795" s="18">
        <v>0</v>
      </c>
      <c r="F1795" s="18">
        <v>1</v>
      </c>
      <c r="G1795" s="18">
        <v>1</v>
      </c>
      <c r="H1795" s="18">
        <v>1</v>
      </c>
      <c r="I1795" s="18">
        <v>0</v>
      </c>
      <c r="J1795" s="18">
        <v>0</v>
      </c>
      <c r="K1795" s="18" t="s">
        <v>139</v>
      </c>
      <c r="L1795" s="4" t="b">
        <v>0</v>
      </c>
    </row>
    <row r="1796" spans="1:12" x14ac:dyDescent="0.2">
      <c r="A1796" s="19" t="s">
        <v>16</v>
      </c>
      <c r="B1796" s="20">
        <v>86.1</v>
      </c>
      <c r="C1796" s="18">
        <v>84</v>
      </c>
      <c r="D1796" s="18">
        <v>92</v>
      </c>
      <c r="E1796" s="18">
        <v>0</v>
      </c>
      <c r="F1796" s="18">
        <v>0</v>
      </c>
      <c r="G1796" s="18">
        <v>1</v>
      </c>
      <c r="H1796" s="18">
        <v>1</v>
      </c>
      <c r="I1796" s="18">
        <v>1</v>
      </c>
      <c r="J1796" s="18">
        <v>1</v>
      </c>
      <c r="K1796" s="18" t="s">
        <v>135</v>
      </c>
      <c r="L1796" s="4" t="b">
        <v>0</v>
      </c>
    </row>
    <row r="1797" spans="1:12" x14ac:dyDescent="0.2">
      <c r="A1797" s="19" t="s">
        <v>13</v>
      </c>
      <c r="B1797" s="20">
        <v>87.1</v>
      </c>
      <c r="C1797" s="18">
        <v>85</v>
      </c>
      <c r="D1797" s="18">
        <v>74</v>
      </c>
      <c r="E1797" s="18">
        <v>1</v>
      </c>
      <c r="F1797" s="18">
        <v>1</v>
      </c>
      <c r="G1797" s="18">
        <v>1</v>
      </c>
      <c r="H1797" s="18">
        <v>0</v>
      </c>
      <c r="I1797" s="18">
        <v>0</v>
      </c>
      <c r="J1797" s="18">
        <v>1</v>
      </c>
      <c r="K1797" s="18" t="s">
        <v>134</v>
      </c>
      <c r="L1797" s="4" t="b">
        <v>0</v>
      </c>
    </row>
    <row r="1798" spans="1:12" x14ac:dyDescent="0.2">
      <c r="A1798" s="19" t="s">
        <v>16</v>
      </c>
      <c r="B1798" s="20">
        <v>87.1</v>
      </c>
      <c r="C1798" s="18">
        <v>85</v>
      </c>
      <c r="D1798" s="18">
        <v>80</v>
      </c>
      <c r="E1798" s="18">
        <v>1</v>
      </c>
      <c r="F1798" s="18">
        <v>1</v>
      </c>
      <c r="G1798" s="18">
        <v>1</v>
      </c>
      <c r="H1798" s="18">
        <v>0</v>
      </c>
      <c r="I1798" s="18">
        <v>0</v>
      </c>
      <c r="J1798" s="18">
        <v>1</v>
      </c>
      <c r="K1798" s="18" t="s">
        <v>121</v>
      </c>
      <c r="L1798" s="4" t="b">
        <v>0</v>
      </c>
    </row>
    <row r="1799" spans="1:12" x14ac:dyDescent="0.2">
      <c r="A1799" s="19" t="s">
        <v>13</v>
      </c>
      <c r="B1799" s="20">
        <v>89.9</v>
      </c>
      <c r="C1799" s="18">
        <v>92</v>
      </c>
      <c r="D1799" s="18">
        <v>80</v>
      </c>
      <c r="E1799" s="18">
        <v>1</v>
      </c>
      <c r="F1799" s="18">
        <v>1</v>
      </c>
      <c r="G1799" s="18">
        <v>1</v>
      </c>
      <c r="H1799" s="18">
        <v>0</v>
      </c>
      <c r="I1799" s="18">
        <v>0</v>
      </c>
      <c r="J1799" s="18">
        <v>1</v>
      </c>
      <c r="K1799" s="18" t="s">
        <v>121</v>
      </c>
      <c r="L1799" s="4" t="b">
        <v>0</v>
      </c>
    </row>
    <row r="1800" spans="1:12" x14ac:dyDescent="0.2">
      <c r="A1800" s="19" t="s">
        <v>13</v>
      </c>
      <c r="B1800" s="20">
        <v>91.9</v>
      </c>
      <c r="C1800" s="18">
        <v>94</v>
      </c>
      <c r="D1800" s="18">
        <v>84</v>
      </c>
      <c r="E1800" s="18">
        <v>1</v>
      </c>
      <c r="F1800" s="18">
        <v>1</v>
      </c>
      <c r="G1800" s="18">
        <v>1</v>
      </c>
      <c r="H1800" s="18">
        <v>0</v>
      </c>
      <c r="I1800" s="18">
        <v>0</v>
      </c>
      <c r="J1800" s="18">
        <v>1</v>
      </c>
      <c r="K1800" s="18" t="s">
        <v>121</v>
      </c>
      <c r="L1800" s="4" t="b">
        <v>0</v>
      </c>
    </row>
    <row r="1801" spans="1:12" x14ac:dyDescent="0.2">
      <c r="A1801" s="19" t="s">
        <v>13</v>
      </c>
      <c r="B1801" s="20">
        <v>92.1</v>
      </c>
      <c r="C1801" s="18">
        <v>90</v>
      </c>
      <c r="D1801" s="18">
        <v>86</v>
      </c>
      <c r="E1801" s="18">
        <v>1</v>
      </c>
      <c r="F1801" s="18">
        <v>1</v>
      </c>
      <c r="G1801" s="18">
        <v>1</v>
      </c>
      <c r="H1801" s="18">
        <v>0</v>
      </c>
      <c r="I1801" s="18">
        <v>0</v>
      </c>
      <c r="J1801" s="18">
        <v>1</v>
      </c>
      <c r="K1801" s="18" t="s">
        <v>121</v>
      </c>
      <c r="L1801" s="4" t="b">
        <v>0</v>
      </c>
    </row>
    <row r="1802" spans="1:12" x14ac:dyDescent="0.2">
      <c r="A1802" s="19" t="s">
        <v>13</v>
      </c>
      <c r="B1802" s="20">
        <v>93.9</v>
      </c>
      <c r="C1802" s="18">
        <v>96</v>
      </c>
      <c r="D1802" s="18">
        <v>86</v>
      </c>
      <c r="E1802" s="18">
        <v>1</v>
      </c>
      <c r="F1802" s="18">
        <v>1</v>
      </c>
      <c r="G1802" s="18">
        <v>1</v>
      </c>
      <c r="H1802" s="18">
        <v>0</v>
      </c>
      <c r="I1802" s="18">
        <v>0</v>
      </c>
      <c r="J1802" s="18">
        <v>1</v>
      </c>
      <c r="K1802" s="18" t="s">
        <v>121</v>
      </c>
      <c r="L1802" s="4" t="b">
        <v>0</v>
      </c>
    </row>
    <row r="1803" spans="1:12" x14ac:dyDescent="0.2">
      <c r="A1803" s="19" t="s">
        <v>16</v>
      </c>
      <c r="B1803" s="20">
        <v>97.1</v>
      </c>
      <c r="C1803" s="18">
        <v>95</v>
      </c>
      <c r="D1803" s="18">
        <v>95</v>
      </c>
      <c r="E1803" s="18">
        <v>1</v>
      </c>
      <c r="F1803" s="18">
        <v>1</v>
      </c>
      <c r="G1803" s="18">
        <v>1</v>
      </c>
      <c r="H1803" s="18">
        <v>0</v>
      </c>
      <c r="I1803" s="18">
        <v>0</v>
      </c>
      <c r="J1803" s="18">
        <v>1</v>
      </c>
      <c r="K1803" s="18" t="s">
        <v>121</v>
      </c>
      <c r="L1803" s="4" t="b">
        <v>0</v>
      </c>
    </row>
    <row r="1804" spans="1:12" x14ac:dyDescent="0.2">
      <c r="A1804" s="19" t="s">
        <v>13</v>
      </c>
      <c r="B1804" s="20">
        <v>88.1</v>
      </c>
      <c r="C1804" s="18">
        <v>86</v>
      </c>
      <c r="D1804" s="18">
        <v>70</v>
      </c>
      <c r="E1804" s="18">
        <v>0</v>
      </c>
      <c r="F1804" s="18">
        <v>0</v>
      </c>
      <c r="G1804" s="18">
        <v>1</v>
      </c>
      <c r="H1804" s="18">
        <v>0</v>
      </c>
      <c r="I1804" s="18">
        <v>1</v>
      </c>
      <c r="J1804" s="18">
        <v>1</v>
      </c>
      <c r="K1804" s="18" t="s">
        <v>123</v>
      </c>
      <c r="L1804" s="4" t="b">
        <v>0</v>
      </c>
    </row>
    <row r="1805" spans="1:12" x14ac:dyDescent="0.2">
      <c r="A1805" s="19" t="s">
        <v>13</v>
      </c>
      <c r="B1805" s="20">
        <v>90.1</v>
      </c>
      <c r="C1805" s="18">
        <v>88</v>
      </c>
      <c r="D1805" s="18">
        <v>74</v>
      </c>
      <c r="E1805" s="18">
        <v>0</v>
      </c>
      <c r="F1805" s="18">
        <v>1</v>
      </c>
      <c r="G1805" s="18">
        <v>0</v>
      </c>
      <c r="H1805" s="18">
        <v>1</v>
      </c>
      <c r="I1805" s="18">
        <v>0</v>
      </c>
      <c r="J1805" s="18">
        <v>1</v>
      </c>
      <c r="K1805" s="18" t="s">
        <v>125</v>
      </c>
      <c r="L1805" s="4" t="b">
        <v>0</v>
      </c>
    </row>
    <row r="1806" spans="1:12" x14ac:dyDescent="0.2">
      <c r="A1806" s="19" t="s">
        <v>13</v>
      </c>
      <c r="B1806" s="20">
        <v>96.9</v>
      </c>
      <c r="C1806" s="18">
        <v>99</v>
      </c>
      <c r="D1806" s="18">
        <v>99</v>
      </c>
      <c r="E1806" s="18">
        <v>0</v>
      </c>
      <c r="F1806" s="18">
        <v>1</v>
      </c>
      <c r="G1806" s="18">
        <v>0</v>
      </c>
      <c r="H1806" s="18">
        <v>1</v>
      </c>
      <c r="I1806" s="18">
        <v>0</v>
      </c>
      <c r="J1806" s="18">
        <v>1</v>
      </c>
      <c r="K1806" s="18" t="s">
        <v>145</v>
      </c>
      <c r="L1806" s="4" t="b">
        <v>0</v>
      </c>
    </row>
    <row r="1807" spans="1:12" x14ac:dyDescent="0.2">
      <c r="A1807" s="19" t="s">
        <v>13</v>
      </c>
      <c r="B1807" s="20">
        <v>85</v>
      </c>
      <c r="C1807" s="18">
        <v>83</v>
      </c>
      <c r="D1807" s="18">
        <v>70</v>
      </c>
      <c r="E1807" s="18">
        <v>1</v>
      </c>
      <c r="F1807" s="18">
        <v>1</v>
      </c>
      <c r="G1807" s="18">
        <v>1</v>
      </c>
      <c r="H1807" s="18">
        <v>0</v>
      </c>
      <c r="I1807" s="18">
        <v>0</v>
      </c>
      <c r="J1807" s="18">
        <v>1</v>
      </c>
      <c r="K1807" s="18" t="s">
        <v>134</v>
      </c>
      <c r="L1807" s="4" t="b">
        <v>0</v>
      </c>
    </row>
    <row r="1808" spans="1:12" x14ac:dyDescent="0.2">
      <c r="A1808" s="19" t="s">
        <v>13</v>
      </c>
      <c r="B1808" s="20">
        <v>92</v>
      </c>
      <c r="C1808" s="18">
        <v>94</v>
      </c>
      <c r="D1808" s="18">
        <v>81</v>
      </c>
      <c r="E1808" s="18">
        <v>1</v>
      </c>
      <c r="F1808" s="18">
        <v>1</v>
      </c>
      <c r="G1808" s="18">
        <v>1</v>
      </c>
      <c r="H1808" s="18">
        <v>0</v>
      </c>
      <c r="I1808" s="18">
        <v>0</v>
      </c>
      <c r="J1808" s="18">
        <v>1</v>
      </c>
      <c r="K1808" s="18" t="s">
        <v>121</v>
      </c>
      <c r="L1808" s="4" t="b">
        <v>0</v>
      </c>
    </row>
    <row r="1809" spans="1:12" x14ac:dyDescent="0.2">
      <c r="A1809" s="19" t="s">
        <v>13</v>
      </c>
      <c r="B1809" s="20">
        <v>93</v>
      </c>
      <c r="C1809" s="18">
        <v>91</v>
      </c>
      <c r="D1809" s="18">
        <v>88</v>
      </c>
      <c r="E1809" s="18">
        <v>1</v>
      </c>
      <c r="F1809" s="18">
        <v>1</v>
      </c>
      <c r="G1809" s="18">
        <v>1</v>
      </c>
      <c r="H1809" s="18">
        <v>0</v>
      </c>
      <c r="I1809" s="18">
        <v>0</v>
      </c>
      <c r="J1809" s="18">
        <v>1</v>
      </c>
      <c r="K1809" s="18" t="s">
        <v>121</v>
      </c>
      <c r="L1809" s="4" t="b">
        <v>0</v>
      </c>
    </row>
    <row r="1810" spans="1:12" x14ac:dyDescent="0.2">
      <c r="A1810" s="19" t="s">
        <v>13</v>
      </c>
      <c r="B1810" s="20">
        <v>97</v>
      </c>
      <c r="C1810" s="18">
        <v>99</v>
      </c>
      <c r="D1810" s="18">
        <v>99</v>
      </c>
      <c r="E1810" s="18">
        <v>0</v>
      </c>
      <c r="F1810" s="18">
        <v>1</v>
      </c>
      <c r="G1810" s="18">
        <v>0</v>
      </c>
      <c r="H1810" s="18">
        <v>0</v>
      </c>
      <c r="I1810" s="18">
        <v>0</v>
      </c>
      <c r="J1810" s="18">
        <v>0</v>
      </c>
      <c r="K1810" s="18" t="s">
        <v>133</v>
      </c>
      <c r="L1810" s="4" t="b">
        <v>0</v>
      </c>
    </row>
    <row r="1811" spans="1:12" x14ac:dyDescent="0.2">
      <c r="A1811" s="19" t="s">
        <v>13</v>
      </c>
      <c r="B1811" s="20">
        <v>82</v>
      </c>
      <c r="C1811" s="18">
        <v>80</v>
      </c>
      <c r="D1811" s="18">
        <v>67</v>
      </c>
      <c r="E1811" s="18">
        <v>0</v>
      </c>
      <c r="F1811" s="18">
        <v>0</v>
      </c>
      <c r="G1811" s="18">
        <v>1</v>
      </c>
      <c r="H1811" s="18">
        <v>0</v>
      </c>
      <c r="I1811" s="18">
        <v>1</v>
      </c>
      <c r="J1811" s="18">
        <v>1</v>
      </c>
      <c r="K1811" s="18" t="s">
        <v>123</v>
      </c>
      <c r="L1811" s="4" t="b">
        <v>0</v>
      </c>
    </row>
    <row r="1812" spans="1:12" x14ac:dyDescent="0.2">
      <c r="A1812" s="19" t="s">
        <v>13</v>
      </c>
      <c r="B1812" s="20">
        <v>85</v>
      </c>
      <c r="C1812" s="18">
        <v>83</v>
      </c>
      <c r="D1812" s="18">
        <v>73</v>
      </c>
      <c r="E1812" s="18">
        <v>0</v>
      </c>
      <c r="F1812" s="18">
        <v>0</v>
      </c>
      <c r="G1812" s="18">
        <v>1</v>
      </c>
      <c r="H1812" s="18">
        <v>0</v>
      </c>
      <c r="I1812" s="18">
        <v>1</v>
      </c>
      <c r="J1812" s="18">
        <v>1</v>
      </c>
      <c r="K1812" s="18" t="s">
        <v>127</v>
      </c>
      <c r="L1812" s="4" t="b">
        <v>0</v>
      </c>
    </row>
    <row r="1813" spans="1:12" x14ac:dyDescent="0.2">
      <c r="A1813" s="19" t="s">
        <v>13</v>
      </c>
      <c r="B1813" s="20">
        <v>85</v>
      </c>
      <c r="C1813" s="18">
        <v>83</v>
      </c>
      <c r="D1813" s="18">
        <v>65</v>
      </c>
      <c r="E1813" s="18">
        <v>0</v>
      </c>
      <c r="F1813" s="18">
        <v>1</v>
      </c>
      <c r="G1813" s="18">
        <v>0</v>
      </c>
      <c r="H1813" s="18">
        <v>1</v>
      </c>
      <c r="I1813" s="18">
        <v>0</v>
      </c>
      <c r="J1813" s="18">
        <v>1</v>
      </c>
      <c r="K1813" s="18" t="s">
        <v>124</v>
      </c>
      <c r="L1813" s="4" t="b">
        <v>0</v>
      </c>
    </row>
    <row r="1814" spans="1:12" x14ac:dyDescent="0.2">
      <c r="A1814" s="19" t="s">
        <v>13</v>
      </c>
      <c r="B1814" s="20">
        <v>92.1</v>
      </c>
      <c r="C1814" s="18">
        <v>94</v>
      </c>
      <c r="D1814" s="18">
        <v>89</v>
      </c>
      <c r="E1814" s="18">
        <v>0</v>
      </c>
      <c r="F1814" s="18">
        <v>1</v>
      </c>
      <c r="G1814" s="18">
        <v>1</v>
      </c>
      <c r="H1814" s="18">
        <v>1</v>
      </c>
      <c r="I1814" s="18">
        <v>0</v>
      </c>
      <c r="J1814" s="18">
        <v>0</v>
      </c>
      <c r="K1814" s="18" t="s">
        <v>119</v>
      </c>
      <c r="L1814" s="4" t="b">
        <v>0</v>
      </c>
    </row>
    <row r="1815" spans="1:12" x14ac:dyDescent="0.2">
      <c r="A1815" s="19" t="s">
        <v>13</v>
      </c>
      <c r="B1815" s="20">
        <v>97.1</v>
      </c>
      <c r="C1815" s="18">
        <v>99</v>
      </c>
      <c r="D1815" s="18">
        <v>99</v>
      </c>
      <c r="E1815" s="18">
        <v>0</v>
      </c>
      <c r="F1815" s="18">
        <v>1</v>
      </c>
      <c r="G1815" s="18">
        <v>1</v>
      </c>
      <c r="H1815" s="18">
        <v>1</v>
      </c>
      <c r="I1815" s="18">
        <v>0</v>
      </c>
      <c r="J1815" s="18">
        <v>0</v>
      </c>
      <c r="K1815" s="18" t="s">
        <v>141</v>
      </c>
      <c r="L1815" s="4" t="b">
        <v>0</v>
      </c>
    </row>
    <row r="1816" spans="1:12" x14ac:dyDescent="0.2">
      <c r="A1816" s="19" t="s">
        <v>16</v>
      </c>
      <c r="B1816" s="20">
        <v>87.9</v>
      </c>
      <c r="C1816" s="18">
        <v>86</v>
      </c>
      <c r="D1816" s="18">
        <v>95</v>
      </c>
      <c r="E1816" s="18">
        <v>1</v>
      </c>
      <c r="F1816" s="18">
        <v>1</v>
      </c>
      <c r="G1816" s="18">
        <v>1</v>
      </c>
      <c r="H1816" s="18">
        <v>0</v>
      </c>
      <c r="I1816" s="18">
        <v>0</v>
      </c>
      <c r="J1816" s="18">
        <v>1</v>
      </c>
      <c r="K1816" s="18" t="s">
        <v>121</v>
      </c>
      <c r="L1816" s="4" t="b">
        <v>0</v>
      </c>
    </row>
    <row r="1817" spans="1:12" x14ac:dyDescent="0.2">
      <c r="A1817" s="19" t="s">
        <v>13</v>
      </c>
      <c r="B1817" s="20">
        <v>91.9</v>
      </c>
      <c r="C1817" s="18">
        <v>90</v>
      </c>
      <c r="D1817" s="18">
        <v>97</v>
      </c>
      <c r="E1817" s="18">
        <v>1</v>
      </c>
      <c r="F1817" s="18">
        <v>1</v>
      </c>
      <c r="G1817" s="18">
        <v>1</v>
      </c>
      <c r="H1817" s="18">
        <v>0</v>
      </c>
      <c r="I1817" s="18">
        <v>0</v>
      </c>
      <c r="J1817" s="18">
        <v>1</v>
      </c>
      <c r="K1817" s="18" t="s">
        <v>121</v>
      </c>
      <c r="L1817" s="4" t="b">
        <v>0</v>
      </c>
    </row>
    <row r="1818" spans="1:12" x14ac:dyDescent="0.2">
      <c r="A1818" s="19" t="s">
        <v>16</v>
      </c>
      <c r="B1818" s="20">
        <v>95.1</v>
      </c>
      <c r="C1818" s="18">
        <v>97</v>
      </c>
      <c r="D1818" s="18">
        <v>87</v>
      </c>
      <c r="E1818" s="18">
        <v>1</v>
      </c>
      <c r="F1818" s="18">
        <v>1</v>
      </c>
      <c r="G1818" s="18">
        <v>1</v>
      </c>
      <c r="H1818" s="18">
        <v>0</v>
      </c>
      <c r="I1818" s="18">
        <v>0</v>
      </c>
      <c r="J1818" s="18">
        <v>1</v>
      </c>
      <c r="K1818" s="18" t="s">
        <v>121</v>
      </c>
      <c r="L1818" s="4" t="b">
        <v>0</v>
      </c>
    </row>
    <row r="1819" spans="1:12" x14ac:dyDescent="0.2">
      <c r="A1819" s="19" t="s">
        <v>13</v>
      </c>
      <c r="B1819" s="20">
        <v>90.1</v>
      </c>
      <c r="C1819" s="18">
        <v>92</v>
      </c>
      <c r="D1819" s="18">
        <v>92</v>
      </c>
      <c r="E1819" s="18">
        <v>0</v>
      </c>
      <c r="F1819" s="18">
        <v>1</v>
      </c>
      <c r="G1819" s="18">
        <v>0</v>
      </c>
      <c r="H1819" s="18">
        <v>0</v>
      </c>
      <c r="I1819" s="18">
        <v>0</v>
      </c>
      <c r="J1819" s="18">
        <v>0</v>
      </c>
      <c r="K1819" s="18" t="s">
        <v>122</v>
      </c>
      <c r="L1819" s="4" t="b">
        <v>0</v>
      </c>
    </row>
    <row r="1820" spans="1:12" x14ac:dyDescent="0.2">
      <c r="A1820" s="19" t="s">
        <v>13</v>
      </c>
      <c r="B1820" s="20">
        <v>86.9</v>
      </c>
      <c r="C1820" s="18">
        <v>85</v>
      </c>
      <c r="D1820" s="18">
        <v>92</v>
      </c>
      <c r="E1820" s="18">
        <v>0</v>
      </c>
      <c r="F1820" s="18">
        <v>0</v>
      </c>
      <c r="G1820" s="18">
        <v>1</v>
      </c>
      <c r="H1820" s="18">
        <v>0</v>
      </c>
      <c r="I1820" s="18">
        <v>1</v>
      </c>
      <c r="J1820" s="18">
        <v>1</v>
      </c>
      <c r="K1820" s="18" t="s">
        <v>123</v>
      </c>
      <c r="L1820" s="4" t="b">
        <v>0</v>
      </c>
    </row>
    <row r="1821" spans="1:12" x14ac:dyDescent="0.2">
      <c r="A1821" s="19" t="s">
        <v>13</v>
      </c>
      <c r="B1821" s="20">
        <v>88.1</v>
      </c>
      <c r="C1821" s="18">
        <v>90</v>
      </c>
      <c r="D1821" s="18">
        <v>80</v>
      </c>
      <c r="E1821" s="18">
        <v>0</v>
      </c>
      <c r="F1821" s="18">
        <v>1</v>
      </c>
      <c r="G1821" s="18">
        <v>0</v>
      </c>
      <c r="H1821" s="18">
        <v>1</v>
      </c>
      <c r="I1821" s="18">
        <v>0</v>
      </c>
      <c r="J1821" s="18">
        <v>1</v>
      </c>
      <c r="K1821" s="18" t="s">
        <v>125</v>
      </c>
      <c r="L1821" s="4" t="b">
        <v>0</v>
      </c>
    </row>
    <row r="1822" spans="1:12" x14ac:dyDescent="0.2">
      <c r="A1822" s="19" t="s">
        <v>13</v>
      </c>
      <c r="B1822" s="20">
        <v>95.9</v>
      </c>
      <c r="C1822" s="18">
        <v>94</v>
      </c>
      <c r="D1822" s="18">
        <v>95</v>
      </c>
      <c r="E1822" s="18">
        <v>0</v>
      </c>
      <c r="F1822" s="18">
        <v>1</v>
      </c>
      <c r="G1822" s="18">
        <v>0</v>
      </c>
      <c r="H1822" s="18">
        <v>1</v>
      </c>
      <c r="I1822" s="18">
        <v>0</v>
      </c>
      <c r="J1822" s="18">
        <v>1</v>
      </c>
      <c r="K1822" s="18" t="s">
        <v>125</v>
      </c>
      <c r="L1822" s="4" t="b">
        <v>0</v>
      </c>
    </row>
    <row r="1823" spans="1:12" x14ac:dyDescent="0.2">
      <c r="A1823" s="19" t="s">
        <v>13</v>
      </c>
      <c r="B1823" s="20">
        <v>88.2</v>
      </c>
      <c r="C1823" s="18">
        <v>90</v>
      </c>
      <c r="D1823" s="18">
        <v>82</v>
      </c>
      <c r="E1823" s="18">
        <v>0</v>
      </c>
      <c r="F1823" s="18">
        <v>1</v>
      </c>
      <c r="G1823" s="18">
        <v>1</v>
      </c>
      <c r="H1823" s="18">
        <v>1</v>
      </c>
      <c r="I1823" s="18">
        <v>0</v>
      </c>
      <c r="J1823" s="18">
        <v>0</v>
      </c>
      <c r="K1823" s="18" t="s">
        <v>131</v>
      </c>
      <c r="L1823" s="4" t="b">
        <v>0</v>
      </c>
    </row>
    <row r="1824" spans="1:12" x14ac:dyDescent="0.2">
      <c r="A1824" s="19" t="s">
        <v>13</v>
      </c>
      <c r="B1824" s="20">
        <v>94.8</v>
      </c>
      <c r="C1824" s="18">
        <v>93</v>
      </c>
      <c r="D1824" s="18">
        <v>92</v>
      </c>
      <c r="E1824" s="18">
        <v>0</v>
      </c>
      <c r="F1824" s="18">
        <v>1</v>
      </c>
      <c r="G1824" s="18">
        <v>1</v>
      </c>
      <c r="H1824" s="18">
        <v>1</v>
      </c>
      <c r="I1824" s="18">
        <v>0</v>
      </c>
      <c r="J1824" s="18">
        <v>0</v>
      </c>
      <c r="K1824" s="18" t="s">
        <v>131</v>
      </c>
      <c r="L1824" s="4" t="b">
        <v>0</v>
      </c>
    </row>
    <row r="1825" spans="1:12" x14ac:dyDescent="0.2">
      <c r="A1825" s="19" t="s">
        <v>13</v>
      </c>
      <c r="B1825" s="20">
        <v>97.2</v>
      </c>
      <c r="C1825" s="18">
        <v>99</v>
      </c>
      <c r="D1825" s="18">
        <v>90</v>
      </c>
      <c r="E1825" s="18">
        <v>0</v>
      </c>
      <c r="F1825" s="18">
        <v>1</v>
      </c>
      <c r="G1825" s="18">
        <v>1</v>
      </c>
      <c r="H1825" s="18">
        <v>1</v>
      </c>
      <c r="I1825" s="18">
        <v>0</v>
      </c>
      <c r="J1825" s="18">
        <v>0</v>
      </c>
      <c r="K1825" s="18" t="s">
        <v>131</v>
      </c>
      <c r="L1825" s="4" t="b">
        <v>0</v>
      </c>
    </row>
    <row r="1826" spans="1:12" x14ac:dyDescent="0.2">
      <c r="A1826" s="19" t="s">
        <v>13</v>
      </c>
      <c r="B1826" s="20">
        <v>97.2</v>
      </c>
      <c r="C1826" s="18">
        <v>99</v>
      </c>
      <c r="D1826" s="18">
        <v>93</v>
      </c>
      <c r="E1826" s="18">
        <v>0</v>
      </c>
      <c r="F1826" s="18">
        <v>1</v>
      </c>
      <c r="G1826" s="18">
        <v>1</v>
      </c>
      <c r="H1826" s="18">
        <v>1</v>
      </c>
      <c r="I1826" s="18">
        <v>0</v>
      </c>
      <c r="J1826" s="18">
        <v>0</v>
      </c>
      <c r="K1826" s="18" t="s">
        <v>131</v>
      </c>
      <c r="L1826" s="4" t="b">
        <v>0</v>
      </c>
    </row>
    <row r="1827" spans="1:12" x14ac:dyDescent="0.2">
      <c r="A1827" s="19" t="s">
        <v>13</v>
      </c>
      <c r="B1827" s="20">
        <v>97.2</v>
      </c>
      <c r="C1827" s="18">
        <v>99</v>
      </c>
      <c r="D1827" s="18">
        <v>99</v>
      </c>
      <c r="E1827" s="18">
        <v>0</v>
      </c>
      <c r="F1827" s="18">
        <v>1</v>
      </c>
      <c r="G1827" s="18">
        <v>1</v>
      </c>
      <c r="H1827" s="18">
        <v>1</v>
      </c>
      <c r="I1827" s="18">
        <v>0</v>
      </c>
      <c r="J1827" s="18">
        <v>0</v>
      </c>
      <c r="K1827" s="18" t="s">
        <v>141</v>
      </c>
      <c r="L1827" s="4" t="b">
        <v>0</v>
      </c>
    </row>
    <row r="1828" spans="1:12" x14ac:dyDescent="0.2">
      <c r="A1828" s="19" t="s">
        <v>13</v>
      </c>
      <c r="B1828" s="20">
        <v>86.8</v>
      </c>
      <c r="C1828" s="18">
        <v>85</v>
      </c>
      <c r="D1828" s="18">
        <v>75</v>
      </c>
      <c r="E1828" s="18">
        <v>0</v>
      </c>
      <c r="F1828" s="18">
        <v>0</v>
      </c>
      <c r="G1828" s="18">
        <v>1</v>
      </c>
      <c r="H1828" s="18">
        <v>1</v>
      </c>
      <c r="I1828" s="18">
        <v>1</v>
      </c>
      <c r="J1828" s="18">
        <v>1</v>
      </c>
      <c r="K1828" s="18" t="s">
        <v>128</v>
      </c>
      <c r="L1828" s="4" t="b">
        <v>0</v>
      </c>
    </row>
    <row r="1829" spans="1:12" x14ac:dyDescent="0.2">
      <c r="A1829" s="19" t="s">
        <v>13</v>
      </c>
      <c r="B1829" s="20">
        <v>97.2</v>
      </c>
      <c r="C1829" s="18">
        <v>99</v>
      </c>
      <c r="D1829" s="18">
        <v>99</v>
      </c>
      <c r="E1829" s="18">
        <v>0</v>
      </c>
      <c r="F1829" s="18">
        <v>0</v>
      </c>
      <c r="G1829" s="18">
        <v>1</v>
      </c>
      <c r="H1829" s="18">
        <v>1</v>
      </c>
      <c r="I1829" s="18">
        <v>1</v>
      </c>
      <c r="J1829" s="18">
        <v>1</v>
      </c>
      <c r="K1829" s="18" t="s">
        <v>135</v>
      </c>
      <c r="L1829" s="4" t="b">
        <v>0</v>
      </c>
    </row>
    <row r="1830" spans="1:12" x14ac:dyDescent="0.2">
      <c r="A1830" s="19" t="s">
        <v>13</v>
      </c>
      <c r="B1830" s="20">
        <v>97.2</v>
      </c>
      <c r="C1830" s="18">
        <v>99</v>
      </c>
      <c r="D1830" s="18">
        <v>95</v>
      </c>
      <c r="E1830" s="18">
        <v>1</v>
      </c>
      <c r="F1830" s="18">
        <v>1</v>
      </c>
      <c r="G1830" s="18">
        <v>1</v>
      </c>
      <c r="H1830" s="18">
        <v>0</v>
      </c>
      <c r="I1830" s="18">
        <v>0</v>
      </c>
      <c r="J1830" s="18">
        <v>1</v>
      </c>
      <c r="K1830" s="18" t="s">
        <v>121</v>
      </c>
      <c r="L1830" s="4" t="b">
        <v>0</v>
      </c>
    </row>
    <row r="1831" spans="1:12" x14ac:dyDescent="0.2">
      <c r="A1831" s="19" t="s">
        <v>13</v>
      </c>
      <c r="B1831" s="20">
        <v>94.8</v>
      </c>
      <c r="C1831" s="18">
        <v>93</v>
      </c>
      <c r="D1831" s="18">
        <v>96</v>
      </c>
      <c r="E1831" s="18">
        <v>0</v>
      </c>
      <c r="F1831" s="18">
        <v>1</v>
      </c>
      <c r="G1831" s="18">
        <v>0</v>
      </c>
      <c r="H1831" s="18">
        <v>0</v>
      </c>
      <c r="I1831" s="18">
        <v>0</v>
      </c>
      <c r="J1831" s="18">
        <v>0</v>
      </c>
      <c r="K1831" s="18" t="s">
        <v>133</v>
      </c>
      <c r="L1831" s="4" t="b">
        <v>0</v>
      </c>
    </row>
    <row r="1832" spans="1:12" x14ac:dyDescent="0.2">
      <c r="A1832" s="19" t="s">
        <v>13</v>
      </c>
      <c r="B1832" s="20">
        <v>80.2</v>
      </c>
      <c r="C1832" s="18">
        <v>82</v>
      </c>
      <c r="D1832" s="18">
        <v>70</v>
      </c>
      <c r="E1832" s="18">
        <v>0</v>
      </c>
      <c r="F1832" s="18">
        <v>0</v>
      </c>
      <c r="G1832" s="18">
        <v>1</v>
      </c>
      <c r="H1832" s="18">
        <v>0</v>
      </c>
      <c r="I1832" s="18">
        <v>1</v>
      </c>
      <c r="J1832" s="18">
        <v>1</v>
      </c>
      <c r="K1832" s="18" t="s">
        <v>123</v>
      </c>
      <c r="L1832" s="4" t="b">
        <v>0</v>
      </c>
    </row>
    <row r="1833" spans="1:12" x14ac:dyDescent="0.2">
      <c r="A1833" s="19" t="s">
        <v>13</v>
      </c>
      <c r="B1833" s="20">
        <v>83.2</v>
      </c>
      <c r="C1833" s="18">
        <v>85</v>
      </c>
      <c r="D1833" s="18">
        <v>87</v>
      </c>
      <c r="E1833" s="18">
        <v>0</v>
      </c>
      <c r="F1833" s="18">
        <v>0</v>
      </c>
      <c r="G1833" s="18">
        <v>1</v>
      </c>
      <c r="H1833" s="18">
        <v>0</v>
      </c>
      <c r="I1833" s="18">
        <v>1</v>
      </c>
      <c r="J1833" s="18">
        <v>1</v>
      </c>
      <c r="K1833" s="18" t="s">
        <v>123</v>
      </c>
      <c r="L1833" s="4" t="b">
        <v>0</v>
      </c>
    </row>
    <row r="1834" spans="1:12" x14ac:dyDescent="0.2">
      <c r="A1834" s="19" t="s">
        <v>13</v>
      </c>
      <c r="B1834" s="20">
        <v>81.2</v>
      </c>
      <c r="C1834" s="18">
        <v>83</v>
      </c>
      <c r="D1834" s="18">
        <v>84</v>
      </c>
      <c r="E1834" s="18">
        <v>1</v>
      </c>
      <c r="F1834" s="18">
        <v>1</v>
      </c>
      <c r="G1834" s="18">
        <v>1</v>
      </c>
      <c r="H1834" s="18">
        <v>0</v>
      </c>
      <c r="I1834" s="18">
        <v>0</v>
      </c>
      <c r="J1834" s="18">
        <v>0</v>
      </c>
      <c r="K1834" s="18" t="s">
        <v>130</v>
      </c>
      <c r="L1834" s="4" t="b">
        <v>0</v>
      </c>
    </row>
    <row r="1835" spans="1:12" x14ac:dyDescent="0.2">
      <c r="A1835" s="19" t="s">
        <v>13</v>
      </c>
      <c r="B1835" s="20">
        <v>91.7</v>
      </c>
      <c r="C1835" s="18">
        <v>90</v>
      </c>
      <c r="D1835" s="18">
        <v>81</v>
      </c>
      <c r="E1835" s="18">
        <v>0</v>
      </c>
      <c r="F1835" s="18">
        <v>1</v>
      </c>
      <c r="G1835" s="18">
        <v>1</v>
      </c>
      <c r="H1835" s="18">
        <v>1</v>
      </c>
      <c r="I1835" s="18">
        <v>0</v>
      </c>
      <c r="J1835" s="18">
        <v>0</v>
      </c>
      <c r="K1835" s="18" t="s">
        <v>131</v>
      </c>
      <c r="L1835" s="4" t="b">
        <v>0</v>
      </c>
    </row>
    <row r="1836" spans="1:12" x14ac:dyDescent="0.2">
      <c r="A1836" s="19" t="s">
        <v>13</v>
      </c>
      <c r="B1836" s="20">
        <v>95.7</v>
      </c>
      <c r="C1836" s="18">
        <v>94</v>
      </c>
      <c r="D1836" s="18">
        <v>99</v>
      </c>
      <c r="E1836" s="18">
        <v>0</v>
      </c>
      <c r="F1836" s="18">
        <v>1</v>
      </c>
      <c r="G1836" s="18">
        <v>1</v>
      </c>
      <c r="H1836" s="18">
        <v>1</v>
      </c>
      <c r="I1836" s="18">
        <v>0</v>
      </c>
      <c r="J1836" s="18">
        <v>0</v>
      </c>
      <c r="K1836" s="18" t="s">
        <v>141</v>
      </c>
      <c r="L1836" s="4" t="b">
        <v>0</v>
      </c>
    </row>
    <row r="1837" spans="1:12" x14ac:dyDescent="0.2">
      <c r="A1837" s="19" t="s">
        <v>13</v>
      </c>
      <c r="B1837" s="20">
        <v>91.7</v>
      </c>
      <c r="C1837" s="18">
        <v>90</v>
      </c>
      <c r="D1837" s="18">
        <v>83</v>
      </c>
      <c r="E1837" s="18">
        <v>1</v>
      </c>
      <c r="F1837" s="18">
        <v>1</v>
      </c>
      <c r="G1837" s="18">
        <v>1</v>
      </c>
      <c r="H1837" s="18">
        <v>0</v>
      </c>
      <c r="I1837" s="18">
        <v>0</v>
      </c>
      <c r="J1837" s="18">
        <v>1</v>
      </c>
      <c r="K1837" s="18" t="s">
        <v>121</v>
      </c>
      <c r="L1837" s="4" t="b">
        <v>0</v>
      </c>
    </row>
    <row r="1838" spans="1:12" x14ac:dyDescent="0.2">
      <c r="A1838" s="19" t="s">
        <v>13</v>
      </c>
      <c r="B1838" s="20">
        <v>93.3</v>
      </c>
      <c r="C1838" s="18">
        <v>95</v>
      </c>
      <c r="D1838" s="18">
        <v>95</v>
      </c>
      <c r="E1838" s="18">
        <v>1</v>
      </c>
      <c r="F1838" s="18">
        <v>1</v>
      </c>
      <c r="G1838" s="18">
        <v>1</v>
      </c>
      <c r="H1838" s="18">
        <v>0</v>
      </c>
      <c r="I1838" s="18">
        <v>0</v>
      </c>
      <c r="J1838" s="18">
        <v>1</v>
      </c>
      <c r="K1838" s="18" t="s">
        <v>126</v>
      </c>
      <c r="L1838" s="4" t="b">
        <v>0</v>
      </c>
    </row>
    <row r="1839" spans="1:12" x14ac:dyDescent="0.2">
      <c r="A1839" s="19" t="s">
        <v>16</v>
      </c>
      <c r="B1839" s="20">
        <v>97.7</v>
      </c>
      <c r="C1839" s="18">
        <v>96</v>
      </c>
      <c r="D1839" s="18">
        <v>90</v>
      </c>
      <c r="E1839" s="18">
        <v>1</v>
      </c>
      <c r="F1839" s="18">
        <v>1</v>
      </c>
      <c r="G1839" s="18">
        <v>1</v>
      </c>
      <c r="H1839" s="18">
        <v>0</v>
      </c>
      <c r="I1839" s="18">
        <v>0</v>
      </c>
      <c r="J1839" s="18">
        <v>1</v>
      </c>
      <c r="K1839" s="18" t="s">
        <v>126</v>
      </c>
      <c r="L1839" s="4" t="b">
        <v>0</v>
      </c>
    </row>
    <row r="1840" spans="1:12" x14ac:dyDescent="0.2">
      <c r="A1840" s="19" t="s">
        <v>13</v>
      </c>
      <c r="B1840" s="20">
        <v>82.7</v>
      </c>
      <c r="C1840" s="18">
        <v>81</v>
      </c>
      <c r="D1840" s="18">
        <v>90</v>
      </c>
      <c r="E1840" s="18">
        <v>0</v>
      </c>
      <c r="F1840" s="18">
        <v>1</v>
      </c>
      <c r="G1840" s="18">
        <v>0</v>
      </c>
      <c r="H1840" s="18">
        <v>0</v>
      </c>
      <c r="I1840" s="18">
        <v>0</v>
      </c>
      <c r="J1840" s="18">
        <v>0</v>
      </c>
      <c r="K1840" s="18" t="s">
        <v>122</v>
      </c>
      <c r="L1840" s="4" t="b">
        <v>0</v>
      </c>
    </row>
    <row r="1841" spans="1:12" x14ac:dyDescent="0.2">
      <c r="A1841" s="19" t="s">
        <v>13</v>
      </c>
      <c r="B1841" s="20">
        <v>85.7</v>
      </c>
      <c r="C1841" s="18">
        <v>84</v>
      </c>
      <c r="D1841" s="18">
        <v>84</v>
      </c>
      <c r="E1841" s="18">
        <v>0</v>
      </c>
      <c r="F1841" s="18">
        <v>1</v>
      </c>
      <c r="G1841" s="18">
        <v>0</v>
      </c>
      <c r="H1841" s="18">
        <v>0</v>
      </c>
      <c r="I1841" s="18">
        <v>0</v>
      </c>
      <c r="J1841" s="18">
        <v>0</v>
      </c>
      <c r="K1841" s="18" t="s">
        <v>132</v>
      </c>
      <c r="L1841" s="4" t="b">
        <v>0</v>
      </c>
    </row>
    <row r="1842" spans="1:12" x14ac:dyDescent="0.2">
      <c r="A1842" s="19" t="s">
        <v>13</v>
      </c>
      <c r="B1842" s="20">
        <v>85.4</v>
      </c>
      <c r="C1842" s="18">
        <v>87</v>
      </c>
      <c r="D1842" s="18">
        <v>70</v>
      </c>
      <c r="E1842" s="18">
        <v>0</v>
      </c>
      <c r="F1842" s="18">
        <v>1</v>
      </c>
      <c r="G1842" s="18">
        <v>1</v>
      </c>
      <c r="H1842" s="18">
        <v>1</v>
      </c>
      <c r="I1842" s="18">
        <v>0</v>
      </c>
      <c r="J1842" s="18">
        <v>0</v>
      </c>
      <c r="K1842" s="18" t="s">
        <v>119</v>
      </c>
      <c r="L1842" s="4" t="b">
        <v>0</v>
      </c>
    </row>
    <row r="1843" spans="1:12" x14ac:dyDescent="0.2">
      <c r="A1843" s="19" t="s">
        <v>13</v>
      </c>
      <c r="B1843" s="20">
        <v>96.4</v>
      </c>
      <c r="C1843" s="18">
        <v>98</v>
      </c>
      <c r="D1843" s="18">
        <v>92</v>
      </c>
      <c r="E1843" s="18">
        <v>0</v>
      </c>
      <c r="F1843" s="18">
        <v>1</v>
      </c>
      <c r="G1843" s="18">
        <v>1</v>
      </c>
      <c r="H1843" s="18">
        <v>1</v>
      </c>
      <c r="I1843" s="18">
        <v>0</v>
      </c>
      <c r="J1843" s="18">
        <v>0</v>
      </c>
      <c r="K1843" s="18" t="s">
        <v>119</v>
      </c>
      <c r="L1843" s="4" t="b">
        <v>0</v>
      </c>
    </row>
    <row r="1844" spans="1:12" x14ac:dyDescent="0.2">
      <c r="A1844" s="19" t="s">
        <v>13</v>
      </c>
      <c r="B1844" s="20">
        <v>97.4</v>
      </c>
      <c r="C1844" s="18">
        <v>99</v>
      </c>
      <c r="D1844" s="18">
        <v>99</v>
      </c>
      <c r="E1844" s="18">
        <v>0</v>
      </c>
      <c r="F1844" s="18">
        <v>1</v>
      </c>
      <c r="G1844" s="18">
        <v>1</v>
      </c>
      <c r="H1844" s="18">
        <v>1</v>
      </c>
      <c r="I1844" s="18">
        <v>0</v>
      </c>
      <c r="J1844" s="18">
        <v>0</v>
      </c>
      <c r="K1844" s="18" t="s">
        <v>141</v>
      </c>
      <c r="L1844" s="4" t="b">
        <v>0</v>
      </c>
    </row>
    <row r="1845" spans="1:12" x14ac:dyDescent="0.2">
      <c r="A1845" s="19" t="s">
        <v>13</v>
      </c>
      <c r="B1845" s="20">
        <v>97.4</v>
      </c>
      <c r="C1845" s="18">
        <v>99</v>
      </c>
      <c r="D1845" s="18">
        <v>97</v>
      </c>
      <c r="E1845" s="18">
        <v>0</v>
      </c>
      <c r="F1845" s="18">
        <v>1</v>
      </c>
      <c r="G1845" s="18">
        <v>1</v>
      </c>
      <c r="H1845" s="18">
        <v>1</v>
      </c>
      <c r="I1845" s="18">
        <v>0</v>
      </c>
      <c r="J1845" s="18">
        <v>0</v>
      </c>
      <c r="K1845" s="18" t="s">
        <v>141</v>
      </c>
      <c r="L1845" s="4" t="b">
        <v>0</v>
      </c>
    </row>
    <row r="1846" spans="1:12" x14ac:dyDescent="0.2">
      <c r="A1846" s="19" t="s">
        <v>13</v>
      </c>
      <c r="B1846" s="20">
        <v>86.4</v>
      </c>
      <c r="C1846" s="18">
        <v>88</v>
      </c>
      <c r="D1846" s="18">
        <v>87</v>
      </c>
      <c r="E1846" s="18">
        <v>0</v>
      </c>
      <c r="F1846" s="18">
        <v>0</v>
      </c>
      <c r="G1846" s="18">
        <v>1</v>
      </c>
      <c r="H1846" s="18">
        <v>1</v>
      </c>
      <c r="I1846" s="18">
        <v>1</v>
      </c>
      <c r="J1846" s="18">
        <v>1</v>
      </c>
      <c r="K1846" s="18" t="s">
        <v>128</v>
      </c>
      <c r="L1846" s="4" t="b">
        <v>0</v>
      </c>
    </row>
    <row r="1847" spans="1:12" x14ac:dyDescent="0.2">
      <c r="A1847" s="19" t="s">
        <v>13</v>
      </c>
      <c r="B1847" s="20">
        <v>90.4</v>
      </c>
      <c r="C1847" s="18">
        <v>92</v>
      </c>
      <c r="D1847" s="18">
        <v>84</v>
      </c>
      <c r="E1847" s="18">
        <v>0</v>
      </c>
      <c r="F1847" s="18">
        <v>0</v>
      </c>
      <c r="G1847" s="18">
        <v>1</v>
      </c>
      <c r="H1847" s="18">
        <v>1</v>
      </c>
      <c r="I1847" s="18">
        <v>1</v>
      </c>
      <c r="J1847" s="18">
        <v>1</v>
      </c>
      <c r="K1847" s="18" t="s">
        <v>128</v>
      </c>
      <c r="L1847" s="4" t="b">
        <v>0</v>
      </c>
    </row>
    <row r="1848" spans="1:12" x14ac:dyDescent="0.2">
      <c r="A1848" s="19" t="s">
        <v>16</v>
      </c>
      <c r="B1848" s="20">
        <v>84.6</v>
      </c>
      <c r="C1848" s="18">
        <v>83</v>
      </c>
      <c r="D1848" s="18">
        <v>74</v>
      </c>
      <c r="E1848" s="18">
        <v>1</v>
      </c>
      <c r="F1848" s="18">
        <v>1</v>
      </c>
      <c r="G1848" s="18">
        <v>1</v>
      </c>
      <c r="H1848" s="18">
        <v>0</v>
      </c>
      <c r="I1848" s="18">
        <v>0</v>
      </c>
      <c r="J1848" s="18">
        <v>1</v>
      </c>
      <c r="K1848" s="18" t="s">
        <v>134</v>
      </c>
      <c r="L1848" s="4" t="b">
        <v>0</v>
      </c>
    </row>
    <row r="1849" spans="1:12" x14ac:dyDescent="0.2">
      <c r="A1849" s="19" t="s">
        <v>13</v>
      </c>
      <c r="B1849" s="20">
        <v>91.6</v>
      </c>
      <c r="C1849" s="18">
        <v>90</v>
      </c>
      <c r="D1849" s="18">
        <v>81</v>
      </c>
      <c r="E1849" s="18">
        <v>1</v>
      </c>
      <c r="F1849" s="18">
        <v>1</v>
      </c>
      <c r="G1849" s="18">
        <v>1</v>
      </c>
      <c r="H1849" s="18">
        <v>0</v>
      </c>
      <c r="I1849" s="18">
        <v>0</v>
      </c>
      <c r="J1849" s="18">
        <v>1</v>
      </c>
      <c r="K1849" s="18" t="s">
        <v>121</v>
      </c>
      <c r="L1849" s="4" t="b">
        <v>0</v>
      </c>
    </row>
    <row r="1850" spans="1:12" x14ac:dyDescent="0.2">
      <c r="A1850" s="19" t="s">
        <v>13</v>
      </c>
      <c r="B1850" s="20">
        <v>91.6</v>
      </c>
      <c r="C1850" s="18">
        <v>90</v>
      </c>
      <c r="D1850" s="18">
        <v>82</v>
      </c>
      <c r="E1850" s="18">
        <v>1</v>
      </c>
      <c r="F1850" s="18">
        <v>1</v>
      </c>
      <c r="G1850" s="18">
        <v>1</v>
      </c>
      <c r="H1850" s="18">
        <v>0</v>
      </c>
      <c r="I1850" s="18">
        <v>0</v>
      </c>
      <c r="J1850" s="18">
        <v>1</v>
      </c>
      <c r="K1850" s="18" t="s">
        <v>121</v>
      </c>
      <c r="L1850" s="4" t="b">
        <v>0</v>
      </c>
    </row>
    <row r="1851" spans="1:12" x14ac:dyDescent="0.2">
      <c r="A1851" s="19" t="s">
        <v>13</v>
      </c>
      <c r="B1851" s="20">
        <v>91.6</v>
      </c>
      <c r="C1851" s="18">
        <v>90</v>
      </c>
      <c r="D1851" s="18">
        <v>78</v>
      </c>
      <c r="E1851" s="18">
        <v>1</v>
      </c>
      <c r="F1851" s="18">
        <v>1</v>
      </c>
      <c r="G1851" s="18">
        <v>1</v>
      </c>
      <c r="H1851" s="18">
        <v>0</v>
      </c>
      <c r="I1851" s="18">
        <v>0</v>
      </c>
      <c r="J1851" s="18">
        <v>1</v>
      </c>
      <c r="K1851" s="18" t="s">
        <v>126</v>
      </c>
      <c r="L1851" s="4" t="b">
        <v>0</v>
      </c>
    </row>
    <row r="1852" spans="1:12" x14ac:dyDescent="0.2">
      <c r="A1852" s="19" t="s">
        <v>16</v>
      </c>
      <c r="B1852" s="20">
        <v>92.4</v>
      </c>
      <c r="C1852" s="18">
        <v>94</v>
      </c>
      <c r="D1852" s="18">
        <v>83</v>
      </c>
      <c r="E1852" s="18">
        <v>1</v>
      </c>
      <c r="F1852" s="18">
        <v>1</v>
      </c>
      <c r="G1852" s="18">
        <v>1</v>
      </c>
      <c r="H1852" s="18">
        <v>0</v>
      </c>
      <c r="I1852" s="18">
        <v>0</v>
      </c>
      <c r="J1852" s="18">
        <v>1</v>
      </c>
      <c r="K1852" s="18" t="s">
        <v>121</v>
      </c>
      <c r="L1852" s="4" t="b">
        <v>0</v>
      </c>
    </row>
    <row r="1853" spans="1:12" x14ac:dyDescent="0.2">
      <c r="A1853" s="19" t="s">
        <v>13</v>
      </c>
      <c r="B1853" s="20">
        <v>94.4</v>
      </c>
      <c r="C1853" s="18">
        <v>96</v>
      </c>
      <c r="D1853" s="18">
        <v>84</v>
      </c>
      <c r="E1853" s="18">
        <v>1</v>
      </c>
      <c r="F1853" s="18">
        <v>1</v>
      </c>
      <c r="G1853" s="18">
        <v>1</v>
      </c>
      <c r="H1853" s="18">
        <v>0</v>
      </c>
      <c r="I1853" s="18">
        <v>0</v>
      </c>
      <c r="J1853" s="18">
        <v>1</v>
      </c>
      <c r="K1853" s="18" t="s">
        <v>121</v>
      </c>
      <c r="L1853" s="4" t="b">
        <v>0</v>
      </c>
    </row>
    <row r="1854" spans="1:12" x14ac:dyDescent="0.2">
      <c r="A1854" s="19" t="s">
        <v>13</v>
      </c>
      <c r="B1854" s="20">
        <v>94.6</v>
      </c>
      <c r="C1854" s="18">
        <v>93</v>
      </c>
      <c r="D1854" s="18">
        <v>86</v>
      </c>
      <c r="E1854" s="18">
        <v>1</v>
      </c>
      <c r="F1854" s="18">
        <v>1</v>
      </c>
      <c r="G1854" s="18">
        <v>1</v>
      </c>
      <c r="H1854" s="18">
        <v>0</v>
      </c>
      <c r="I1854" s="18">
        <v>0</v>
      </c>
      <c r="J1854" s="18">
        <v>1</v>
      </c>
      <c r="K1854" s="18" t="s">
        <v>126</v>
      </c>
      <c r="L1854" s="4" t="b">
        <v>0</v>
      </c>
    </row>
    <row r="1855" spans="1:12" x14ac:dyDescent="0.2">
      <c r="A1855" s="19" t="s">
        <v>13</v>
      </c>
      <c r="B1855" s="20">
        <v>95.4</v>
      </c>
      <c r="C1855" s="18">
        <v>97</v>
      </c>
      <c r="D1855" s="18">
        <v>99</v>
      </c>
      <c r="E1855" s="18">
        <v>1</v>
      </c>
      <c r="F1855" s="18">
        <v>1</v>
      </c>
      <c r="G1855" s="18">
        <v>1</v>
      </c>
      <c r="H1855" s="18">
        <v>0</v>
      </c>
      <c r="I1855" s="18">
        <v>0</v>
      </c>
      <c r="J1855" s="18">
        <v>1</v>
      </c>
      <c r="K1855" s="18" t="s">
        <v>121</v>
      </c>
      <c r="L1855" s="4" t="b">
        <v>0</v>
      </c>
    </row>
    <row r="1856" spans="1:12" x14ac:dyDescent="0.2">
      <c r="A1856" s="19" t="s">
        <v>13</v>
      </c>
      <c r="B1856" s="20">
        <v>95.6</v>
      </c>
      <c r="C1856" s="18">
        <v>94</v>
      </c>
      <c r="D1856" s="18">
        <v>85</v>
      </c>
      <c r="E1856" s="18">
        <v>1</v>
      </c>
      <c r="F1856" s="18">
        <v>1</v>
      </c>
      <c r="G1856" s="18">
        <v>1</v>
      </c>
      <c r="H1856" s="18">
        <v>0</v>
      </c>
      <c r="I1856" s="18">
        <v>0</v>
      </c>
      <c r="J1856" s="18">
        <v>1</v>
      </c>
      <c r="K1856" s="18" t="s">
        <v>126</v>
      </c>
      <c r="L1856" s="4" t="b">
        <v>0</v>
      </c>
    </row>
    <row r="1857" spans="1:12" x14ac:dyDescent="0.2">
      <c r="A1857" s="19" t="s">
        <v>13</v>
      </c>
      <c r="B1857" s="20">
        <v>97.4</v>
      </c>
      <c r="C1857" s="18">
        <v>99</v>
      </c>
      <c r="D1857" s="18">
        <v>97</v>
      </c>
      <c r="E1857" s="18">
        <v>1</v>
      </c>
      <c r="F1857" s="18">
        <v>1</v>
      </c>
      <c r="G1857" s="18">
        <v>1</v>
      </c>
      <c r="H1857" s="18">
        <v>0</v>
      </c>
      <c r="I1857" s="18">
        <v>0</v>
      </c>
      <c r="J1857" s="18">
        <v>1</v>
      </c>
      <c r="K1857" s="18" t="s">
        <v>126</v>
      </c>
      <c r="L1857" s="4" t="b">
        <v>0</v>
      </c>
    </row>
    <row r="1858" spans="1:12" x14ac:dyDescent="0.2">
      <c r="A1858" s="19" t="s">
        <v>13</v>
      </c>
      <c r="B1858" s="20">
        <v>78.400000000000006</v>
      </c>
      <c r="C1858" s="18">
        <v>80</v>
      </c>
      <c r="D1858" s="18">
        <v>64</v>
      </c>
      <c r="E1858" s="18">
        <v>0</v>
      </c>
      <c r="F1858" s="18">
        <v>1</v>
      </c>
      <c r="G1858" s="18">
        <v>0</v>
      </c>
      <c r="H1858" s="18">
        <v>0</v>
      </c>
      <c r="I1858" s="18">
        <v>0</v>
      </c>
      <c r="J1858" s="18">
        <v>0</v>
      </c>
      <c r="K1858" s="18" t="s">
        <v>132</v>
      </c>
      <c r="L1858" s="4" t="b">
        <v>0</v>
      </c>
    </row>
    <row r="1859" spans="1:12" x14ac:dyDescent="0.2">
      <c r="A1859" s="19" t="s">
        <v>16</v>
      </c>
      <c r="B1859" s="20">
        <v>96.4</v>
      </c>
      <c r="C1859" s="18">
        <v>98</v>
      </c>
      <c r="D1859" s="18">
        <v>85</v>
      </c>
      <c r="E1859" s="18">
        <v>1</v>
      </c>
      <c r="F1859" s="18">
        <v>1</v>
      </c>
      <c r="G1859" s="18">
        <v>1</v>
      </c>
      <c r="H1859" s="18">
        <v>0</v>
      </c>
      <c r="I1859" s="18">
        <v>0</v>
      </c>
      <c r="J1859" s="18">
        <v>0</v>
      </c>
      <c r="K1859" s="18" t="s">
        <v>136</v>
      </c>
      <c r="L1859" s="4" t="b">
        <v>0</v>
      </c>
    </row>
    <row r="1860" spans="1:12" x14ac:dyDescent="0.2">
      <c r="A1860" s="19" t="s">
        <v>13</v>
      </c>
      <c r="B1860" s="20">
        <v>93.5</v>
      </c>
      <c r="C1860" s="18">
        <v>95</v>
      </c>
      <c r="D1860" s="18">
        <v>91</v>
      </c>
      <c r="E1860" s="18">
        <v>0</v>
      </c>
      <c r="F1860" s="18">
        <v>1</v>
      </c>
      <c r="G1860" s="18">
        <v>1</v>
      </c>
      <c r="H1860" s="18">
        <v>1</v>
      </c>
      <c r="I1860" s="18">
        <v>0</v>
      </c>
      <c r="J1860" s="18">
        <v>0</v>
      </c>
      <c r="K1860" s="18" t="s">
        <v>119</v>
      </c>
      <c r="L1860" s="4" t="b">
        <v>0</v>
      </c>
    </row>
    <row r="1861" spans="1:12" x14ac:dyDescent="0.2">
      <c r="A1861" s="19" t="s">
        <v>13</v>
      </c>
      <c r="B1861" s="20">
        <v>97.5</v>
      </c>
      <c r="C1861" s="18">
        <v>99</v>
      </c>
      <c r="D1861" s="18">
        <v>95</v>
      </c>
      <c r="E1861" s="18">
        <v>0</v>
      </c>
      <c r="F1861" s="18">
        <v>0</v>
      </c>
      <c r="G1861" s="18">
        <v>1</v>
      </c>
      <c r="H1861" s="18">
        <v>1</v>
      </c>
      <c r="I1861" s="18">
        <v>1</v>
      </c>
      <c r="J1861" s="18">
        <v>1</v>
      </c>
      <c r="K1861" s="18" t="s">
        <v>135</v>
      </c>
      <c r="L1861" s="4" t="b">
        <v>0</v>
      </c>
    </row>
    <row r="1862" spans="1:12" x14ac:dyDescent="0.2">
      <c r="A1862" s="19" t="s">
        <v>13</v>
      </c>
      <c r="B1862" s="20">
        <v>95.5</v>
      </c>
      <c r="C1862" s="18">
        <v>97</v>
      </c>
      <c r="D1862" s="18">
        <v>97</v>
      </c>
      <c r="E1862" s="18">
        <v>1</v>
      </c>
      <c r="F1862" s="18">
        <v>1</v>
      </c>
      <c r="G1862" s="18">
        <v>1</v>
      </c>
      <c r="H1862" s="18">
        <v>0</v>
      </c>
      <c r="I1862" s="18">
        <v>0</v>
      </c>
      <c r="J1862" s="18">
        <v>1</v>
      </c>
      <c r="K1862" s="18" t="s">
        <v>143</v>
      </c>
      <c r="L1862" s="4" t="b">
        <v>0</v>
      </c>
    </row>
    <row r="1863" spans="1:12" x14ac:dyDescent="0.2">
      <c r="A1863" s="19" t="s">
        <v>13</v>
      </c>
      <c r="B1863" s="20">
        <v>97.5</v>
      </c>
      <c r="C1863" s="18">
        <v>99</v>
      </c>
      <c r="D1863" s="18">
        <v>99</v>
      </c>
      <c r="E1863" s="18">
        <v>1</v>
      </c>
      <c r="F1863" s="18">
        <v>1</v>
      </c>
      <c r="G1863" s="18">
        <v>1</v>
      </c>
      <c r="H1863" s="18">
        <v>0</v>
      </c>
      <c r="I1863" s="18">
        <v>0</v>
      </c>
      <c r="J1863" s="18">
        <v>1</v>
      </c>
      <c r="K1863" s="18" t="s">
        <v>143</v>
      </c>
      <c r="L1863" s="4" t="b">
        <v>0</v>
      </c>
    </row>
    <row r="1864" spans="1:12" x14ac:dyDescent="0.2">
      <c r="A1864" s="19" t="s">
        <v>16</v>
      </c>
      <c r="B1864" s="20">
        <v>90.5</v>
      </c>
      <c r="C1864" s="18">
        <v>92</v>
      </c>
      <c r="D1864" s="18">
        <v>84</v>
      </c>
      <c r="E1864" s="18">
        <v>0</v>
      </c>
      <c r="F1864" s="18">
        <v>1</v>
      </c>
      <c r="G1864" s="18">
        <v>0</v>
      </c>
      <c r="H1864" s="18">
        <v>1</v>
      </c>
      <c r="I1864" s="18">
        <v>0</v>
      </c>
      <c r="J1864" s="18">
        <v>1</v>
      </c>
      <c r="K1864" s="18" t="s">
        <v>125</v>
      </c>
      <c r="L1864" s="4" t="b">
        <v>0</v>
      </c>
    </row>
    <row r="1865" spans="1:12" x14ac:dyDescent="0.2">
      <c r="A1865" s="19" t="s">
        <v>16</v>
      </c>
      <c r="B1865" s="20">
        <v>80.5</v>
      </c>
      <c r="C1865" s="18">
        <v>82</v>
      </c>
      <c r="D1865" s="18">
        <v>76</v>
      </c>
      <c r="E1865" s="18">
        <v>1</v>
      </c>
      <c r="F1865" s="18">
        <v>1</v>
      </c>
      <c r="G1865" s="18">
        <v>1</v>
      </c>
      <c r="H1865" s="18">
        <v>0</v>
      </c>
      <c r="I1865" s="18">
        <v>0</v>
      </c>
      <c r="J1865" s="18">
        <v>0</v>
      </c>
      <c r="K1865" s="18" t="s">
        <v>130</v>
      </c>
      <c r="L1865" s="4" t="b">
        <v>0</v>
      </c>
    </row>
    <row r="1866" spans="1:12" x14ac:dyDescent="0.2">
      <c r="A1866" s="19" t="s">
        <v>13</v>
      </c>
      <c r="B1866" s="20">
        <v>90.5</v>
      </c>
      <c r="C1866" s="18">
        <v>92</v>
      </c>
      <c r="D1866" s="18">
        <v>88</v>
      </c>
      <c r="E1866" s="18">
        <v>1</v>
      </c>
      <c r="F1866" s="18">
        <v>1</v>
      </c>
      <c r="G1866" s="18">
        <v>1</v>
      </c>
      <c r="H1866" s="18">
        <v>0</v>
      </c>
      <c r="I1866" s="18">
        <v>0</v>
      </c>
      <c r="J1866" s="18">
        <v>0</v>
      </c>
      <c r="K1866" s="18" t="s">
        <v>130</v>
      </c>
      <c r="L1866" s="4" t="b">
        <v>0</v>
      </c>
    </row>
    <row r="1867" spans="1:12" x14ac:dyDescent="0.2">
      <c r="A1867" s="19" t="s">
        <v>16</v>
      </c>
      <c r="B1867" s="20">
        <v>93.5</v>
      </c>
      <c r="C1867" s="18">
        <v>92</v>
      </c>
      <c r="D1867" s="18">
        <v>76</v>
      </c>
      <c r="E1867" s="18">
        <v>1</v>
      </c>
      <c r="F1867" s="18">
        <v>1</v>
      </c>
      <c r="G1867" s="18">
        <v>1</v>
      </c>
      <c r="H1867" s="18">
        <v>0</v>
      </c>
      <c r="I1867" s="18">
        <v>0</v>
      </c>
      <c r="J1867" s="18">
        <v>0</v>
      </c>
      <c r="K1867" s="18" t="s">
        <v>130</v>
      </c>
      <c r="L1867" s="4" t="b">
        <v>0</v>
      </c>
    </row>
    <row r="1868" spans="1:12" x14ac:dyDescent="0.2">
      <c r="A1868" s="19" t="s">
        <v>13</v>
      </c>
      <c r="B1868" s="20">
        <v>88.6</v>
      </c>
      <c r="C1868" s="18">
        <v>90</v>
      </c>
      <c r="D1868" s="18">
        <v>85</v>
      </c>
      <c r="E1868" s="18">
        <v>0</v>
      </c>
      <c r="F1868" s="18">
        <v>1</v>
      </c>
      <c r="G1868" s="18">
        <v>1</v>
      </c>
      <c r="H1868" s="18">
        <v>1</v>
      </c>
      <c r="I1868" s="18">
        <v>0</v>
      </c>
      <c r="J1868" s="18">
        <v>0</v>
      </c>
      <c r="K1868" s="18" t="s">
        <v>119</v>
      </c>
      <c r="L1868" s="4" t="b">
        <v>0</v>
      </c>
    </row>
    <row r="1869" spans="1:12" x14ac:dyDescent="0.2">
      <c r="A1869" s="19" t="s">
        <v>13</v>
      </c>
      <c r="B1869" s="20">
        <v>96.6</v>
      </c>
      <c r="C1869" s="18">
        <v>98</v>
      </c>
      <c r="D1869" s="18">
        <v>90</v>
      </c>
      <c r="E1869" s="18">
        <v>0</v>
      </c>
      <c r="F1869" s="18">
        <v>1</v>
      </c>
      <c r="G1869" s="18">
        <v>1</v>
      </c>
      <c r="H1869" s="18">
        <v>1</v>
      </c>
      <c r="I1869" s="18">
        <v>0</v>
      </c>
      <c r="J1869" s="18">
        <v>0</v>
      </c>
      <c r="K1869" s="18" t="s">
        <v>131</v>
      </c>
      <c r="L1869" s="4" t="b">
        <v>0</v>
      </c>
    </row>
    <row r="1870" spans="1:12" x14ac:dyDescent="0.2">
      <c r="A1870" s="19" t="s">
        <v>13</v>
      </c>
      <c r="B1870" s="20">
        <v>97.6</v>
      </c>
      <c r="C1870" s="18">
        <v>99</v>
      </c>
      <c r="D1870" s="18">
        <v>91</v>
      </c>
      <c r="E1870" s="18">
        <v>0</v>
      </c>
      <c r="F1870" s="18">
        <v>1</v>
      </c>
      <c r="G1870" s="18">
        <v>1</v>
      </c>
      <c r="H1870" s="18">
        <v>1</v>
      </c>
      <c r="I1870" s="18">
        <v>0</v>
      </c>
      <c r="J1870" s="18">
        <v>0</v>
      </c>
      <c r="K1870" s="18" t="s">
        <v>131</v>
      </c>
      <c r="L1870" s="4" t="b">
        <v>0</v>
      </c>
    </row>
    <row r="1871" spans="1:12" x14ac:dyDescent="0.2">
      <c r="A1871" s="19" t="s">
        <v>16</v>
      </c>
      <c r="B1871" s="20">
        <v>97.6</v>
      </c>
      <c r="C1871" s="18">
        <v>99</v>
      </c>
      <c r="D1871" s="18">
        <v>92</v>
      </c>
      <c r="E1871" s="18">
        <v>0</v>
      </c>
      <c r="F1871" s="18">
        <v>1</v>
      </c>
      <c r="G1871" s="18">
        <v>1</v>
      </c>
      <c r="H1871" s="18">
        <v>1</v>
      </c>
      <c r="I1871" s="18">
        <v>0</v>
      </c>
      <c r="J1871" s="18">
        <v>0</v>
      </c>
      <c r="K1871" s="18" t="s">
        <v>131</v>
      </c>
      <c r="L1871" s="4" t="b">
        <v>0</v>
      </c>
    </row>
    <row r="1872" spans="1:12" x14ac:dyDescent="0.2">
      <c r="A1872" s="19" t="s">
        <v>13</v>
      </c>
      <c r="B1872" s="20">
        <v>97.6</v>
      </c>
      <c r="C1872" s="18">
        <v>99</v>
      </c>
      <c r="D1872" s="18">
        <v>96</v>
      </c>
      <c r="E1872" s="18">
        <v>0</v>
      </c>
      <c r="F1872" s="18">
        <v>1</v>
      </c>
      <c r="G1872" s="18">
        <v>1</v>
      </c>
      <c r="H1872" s="18">
        <v>1</v>
      </c>
      <c r="I1872" s="18">
        <v>0</v>
      </c>
      <c r="J1872" s="18">
        <v>0</v>
      </c>
      <c r="K1872" s="18" t="s">
        <v>141</v>
      </c>
      <c r="L1872" s="4" t="b">
        <v>0</v>
      </c>
    </row>
    <row r="1873" spans="1:12" x14ac:dyDescent="0.2">
      <c r="A1873" s="19" t="s">
        <v>13</v>
      </c>
      <c r="B1873" s="20">
        <v>97.6</v>
      </c>
      <c r="C1873" s="18">
        <v>99</v>
      </c>
      <c r="D1873" s="18">
        <v>92</v>
      </c>
      <c r="E1873" s="18">
        <v>0</v>
      </c>
      <c r="F1873" s="18">
        <v>1</v>
      </c>
      <c r="G1873" s="18">
        <v>1</v>
      </c>
      <c r="H1873" s="18">
        <v>1</v>
      </c>
      <c r="I1873" s="18">
        <v>0</v>
      </c>
      <c r="J1873" s="18">
        <v>0</v>
      </c>
      <c r="K1873" s="18" t="s">
        <v>141</v>
      </c>
      <c r="L1873" s="4" t="b">
        <v>0</v>
      </c>
    </row>
    <row r="1874" spans="1:12" x14ac:dyDescent="0.2">
      <c r="A1874" s="19" t="s">
        <v>16</v>
      </c>
      <c r="B1874" s="20">
        <v>98.4</v>
      </c>
      <c r="C1874" s="18">
        <v>97</v>
      </c>
      <c r="D1874" s="18">
        <v>91</v>
      </c>
      <c r="E1874" s="18">
        <v>0</v>
      </c>
      <c r="F1874" s="18">
        <v>1</v>
      </c>
      <c r="G1874" s="18">
        <v>1</v>
      </c>
      <c r="H1874" s="18">
        <v>1</v>
      </c>
      <c r="I1874" s="18">
        <v>0</v>
      </c>
      <c r="J1874" s="18">
        <v>0</v>
      </c>
      <c r="K1874" s="18" t="s">
        <v>131</v>
      </c>
      <c r="L1874" s="4" t="b">
        <v>0</v>
      </c>
    </row>
    <row r="1875" spans="1:12" x14ac:dyDescent="0.2">
      <c r="A1875" s="19" t="s">
        <v>13</v>
      </c>
      <c r="B1875" s="20">
        <v>82.4</v>
      </c>
      <c r="C1875" s="18">
        <v>81</v>
      </c>
      <c r="D1875" s="18">
        <v>65</v>
      </c>
      <c r="E1875" s="18">
        <v>0</v>
      </c>
      <c r="F1875" s="18">
        <v>0</v>
      </c>
      <c r="G1875" s="18">
        <v>1</v>
      </c>
      <c r="H1875" s="18">
        <v>1</v>
      </c>
      <c r="I1875" s="18">
        <v>1</v>
      </c>
      <c r="J1875" s="18">
        <v>1</v>
      </c>
      <c r="K1875" s="18" t="s">
        <v>128</v>
      </c>
      <c r="L1875" s="4" t="b">
        <v>0</v>
      </c>
    </row>
    <row r="1876" spans="1:12" x14ac:dyDescent="0.2">
      <c r="A1876" s="19" t="s">
        <v>13</v>
      </c>
      <c r="B1876" s="20">
        <v>92.4</v>
      </c>
      <c r="C1876" s="18">
        <v>91</v>
      </c>
      <c r="D1876" s="18">
        <v>86</v>
      </c>
      <c r="E1876" s="18">
        <v>0</v>
      </c>
      <c r="F1876" s="18">
        <v>0</v>
      </c>
      <c r="G1876" s="18">
        <v>1</v>
      </c>
      <c r="H1876" s="18">
        <v>1</v>
      </c>
      <c r="I1876" s="18">
        <v>1</v>
      </c>
      <c r="J1876" s="18">
        <v>1</v>
      </c>
      <c r="K1876" s="18" t="s">
        <v>128</v>
      </c>
      <c r="L1876" s="4" t="b">
        <v>0</v>
      </c>
    </row>
    <row r="1877" spans="1:12" x14ac:dyDescent="0.2">
      <c r="A1877" s="19" t="s">
        <v>16</v>
      </c>
      <c r="B1877" s="20">
        <v>91.6</v>
      </c>
      <c r="C1877" s="18">
        <v>93</v>
      </c>
      <c r="D1877" s="18">
        <v>81</v>
      </c>
      <c r="E1877" s="18">
        <v>1</v>
      </c>
      <c r="F1877" s="18">
        <v>1</v>
      </c>
      <c r="G1877" s="18">
        <v>1</v>
      </c>
      <c r="H1877" s="18">
        <v>0</v>
      </c>
      <c r="I1877" s="18">
        <v>0</v>
      </c>
      <c r="J1877" s="18">
        <v>1</v>
      </c>
      <c r="K1877" s="18" t="s">
        <v>121</v>
      </c>
      <c r="L1877" s="4" t="b">
        <v>0</v>
      </c>
    </row>
    <row r="1878" spans="1:12" x14ac:dyDescent="0.2">
      <c r="A1878" s="19" t="s">
        <v>16</v>
      </c>
      <c r="B1878" s="20">
        <v>92.4</v>
      </c>
      <c r="C1878" s="18">
        <v>91</v>
      </c>
      <c r="D1878" s="18">
        <v>76</v>
      </c>
      <c r="E1878" s="18">
        <v>1</v>
      </c>
      <c r="F1878" s="18">
        <v>1</v>
      </c>
      <c r="G1878" s="18">
        <v>1</v>
      </c>
      <c r="H1878" s="18">
        <v>0</v>
      </c>
      <c r="I1878" s="18">
        <v>0</v>
      </c>
      <c r="J1878" s="18">
        <v>1</v>
      </c>
      <c r="K1878" s="18" t="s">
        <v>134</v>
      </c>
      <c r="L1878" s="4" t="b">
        <v>0</v>
      </c>
    </row>
    <row r="1879" spans="1:12" x14ac:dyDescent="0.2">
      <c r="A1879" s="19" t="s">
        <v>13</v>
      </c>
      <c r="B1879" s="20">
        <v>93.4</v>
      </c>
      <c r="C1879" s="18">
        <v>92</v>
      </c>
      <c r="D1879" s="18">
        <v>91</v>
      </c>
      <c r="E1879" s="18">
        <v>1</v>
      </c>
      <c r="F1879" s="18">
        <v>1</v>
      </c>
      <c r="G1879" s="18">
        <v>1</v>
      </c>
      <c r="H1879" s="18">
        <v>0</v>
      </c>
      <c r="I1879" s="18">
        <v>0</v>
      </c>
      <c r="J1879" s="18">
        <v>1</v>
      </c>
      <c r="K1879" s="18" t="s">
        <v>121</v>
      </c>
      <c r="L1879" s="4" t="b">
        <v>0</v>
      </c>
    </row>
    <row r="1880" spans="1:12" x14ac:dyDescent="0.2">
      <c r="A1880" s="19" t="s">
        <v>13</v>
      </c>
      <c r="B1880" s="20">
        <v>95.6</v>
      </c>
      <c r="C1880" s="18">
        <v>97</v>
      </c>
      <c r="D1880" s="18">
        <v>99</v>
      </c>
      <c r="E1880" s="18">
        <v>1</v>
      </c>
      <c r="F1880" s="18">
        <v>1</v>
      </c>
      <c r="G1880" s="18">
        <v>1</v>
      </c>
      <c r="H1880" s="18">
        <v>0</v>
      </c>
      <c r="I1880" s="18">
        <v>0</v>
      </c>
      <c r="J1880" s="18">
        <v>1</v>
      </c>
      <c r="K1880" s="18" t="s">
        <v>121</v>
      </c>
      <c r="L1880" s="4" t="b">
        <v>0</v>
      </c>
    </row>
    <row r="1881" spans="1:12" x14ac:dyDescent="0.2">
      <c r="A1881" s="19" t="s">
        <v>13</v>
      </c>
      <c r="B1881" s="20">
        <v>95.6</v>
      </c>
      <c r="C1881" s="18">
        <v>97</v>
      </c>
      <c r="D1881" s="18">
        <v>88</v>
      </c>
      <c r="E1881" s="18">
        <v>1</v>
      </c>
      <c r="F1881" s="18">
        <v>1</v>
      </c>
      <c r="G1881" s="18">
        <v>1</v>
      </c>
      <c r="H1881" s="18">
        <v>0</v>
      </c>
      <c r="I1881" s="18">
        <v>0</v>
      </c>
      <c r="J1881" s="18">
        <v>1</v>
      </c>
      <c r="K1881" s="18" t="s">
        <v>121</v>
      </c>
      <c r="L1881" s="4" t="b">
        <v>0</v>
      </c>
    </row>
    <row r="1882" spans="1:12" x14ac:dyDescent="0.2">
      <c r="A1882" s="19" t="s">
        <v>13</v>
      </c>
      <c r="B1882" s="20">
        <v>97.6</v>
      </c>
      <c r="C1882" s="18">
        <v>99</v>
      </c>
      <c r="D1882" s="18">
        <v>99</v>
      </c>
      <c r="E1882" s="18">
        <v>1</v>
      </c>
      <c r="F1882" s="18">
        <v>1</v>
      </c>
      <c r="G1882" s="18">
        <v>1</v>
      </c>
      <c r="H1882" s="18">
        <v>0</v>
      </c>
      <c r="I1882" s="18">
        <v>0</v>
      </c>
      <c r="J1882" s="18">
        <v>1</v>
      </c>
      <c r="K1882" s="18" t="s">
        <v>143</v>
      </c>
      <c r="L1882" s="4" t="b">
        <v>0</v>
      </c>
    </row>
    <row r="1883" spans="1:12" x14ac:dyDescent="0.2">
      <c r="A1883" s="19" t="s">
        <v>13</v>
      </c>
      <c r="B1883" s="20">
        <v>82.4</v>
      </c>
      <c r="C1883" s="18">
        <v>81</v>
      </c>
      <c r="D1883" s="18">
        <v>77</v>
      </c>
      <c r="E1883" s="18">
        <v>0</v>
      </c>
      <c r="F1883" s="18">
        <v>0</v>
      </c>
      <c r="G1883" s="18">
        <v>1</v>
      </c>
      <c r="H1883" s="18">
        <v>0</v>
      </c>
      <c r="I1883" s="18">
        <v>1</v>
      </c>
      <c r="J1883" s="18">
        <v>1</v>
      </c>
      <c r="K1883" s="18" t="s">
        <v>123</v>
      </c>
      <c r="L1883" s="4" t="b">
        <v>0</v>
      </c>
    </row>
    <row r="1884" spans="1:12" x14ac:dyDescent="0.2">
      <c r="A1884" s="19" t="s">
        <v>13</v>
      </c>
      <c r="B1884" s="20">
        <v>84.4</v>
      </c>
      <c r="C1884" s="18">
        <v>83</v>
      </c>
      <c r="D1884" s="18">
        <v>65</v>
      </c>
      <c r="E1884" s="18">
        <v>0</v>
      </c>
      <c r="F1884" s="18">
        <v>1</v>
      </c>
      <c r="G1884" s="18">
        <v>0</v>
      </c>
      <c r="H1884" s="18">
        <v>1</v>
      </c>
      <c r="I1884" s="18">
        <v>0</v>
      </c>
      <c r="J1884" s="18">
        <v>1</v>
      </c>
      <c r="K1884" s="18" t="s">
        <v>125</v>
      </c>
      <c r="L1884" s="4" t="b">
        <v>0</v>
      </c>
    </row>
    <row r="1885" spans="1:12" x14ac:dyDescent="0.2">
      <c r="A1885" s="19" t="s">
        <v>13</v>
      </c>
      <c r="B1885" s="20">
        <v>85.4</v>
      </c>
      <c r="C1885" s="18">
        <v>84</v>
      </c>
      <c r="D1885" s="18">
        <v>77</v>
      </c>
      <c r="E1885" s="18">
        <v>0</v>
      </c>
      <c r="F1885" s="18">
        <v>1</v>
      </c>
      <c r="G1885" s="18">
        <v>0</v>
      </c>
      <c r="H1885" s="18">
        <v>1</v>
      </c>
      <c r="I1885" s="18">
        <v>0</v>
      </c>
      <c r="J1885" s="18">
        <v>1</v>
      </c>
      <c r="K1885" s="18" t="s">
        <v>125</v>
      </c>
      <c r="L1885" s="4" t="b">
        <v>0</v>
      </c>
    </row>
    <row r="1886" spans="1:12" x14ac:dyDescent="0.2">
      <c r="A1886" s="19" t="s">
        <v>13</v>
      </c>
      <c r="B1886" s="20">
        <v>88.6</v>
      </c>
      <c r="C1886" s="18">
        <v>90</v>
      </c>
      <c r="D1886" s="18">
        <v>76</v>
      </c>
      <c r="E1886" s="18">
        <v>0</v>
      </c>
      <c r="F1886" s="18">
        <v>1</v>
      </c>
      <c r="G1886" s="18">
        <v>0</v>
      </c>
      <c r="H1886" s="18">
        <v>1</v>
      </c>
      <c r="I1886" s="18">
        <v>0</v>
      </c>
      <c r="J1886" s="18">
        <v>1</v>
      </c>
      <c r="K1886" s="18" t="s">
        <v>124</v>
      </c>
      <c r="L1886" s="4" t="b">
        <v>0</v>
      </c>
    </row>
    <row r="1887" spans="1:12" x14ac:dyDescent="0.2">
      <c r="A1887" s="19" t="s">
        <v>13</v>
      </c>
      <c r="B1887" s="20">
        <v>88.6</v>
      </c>
      <c r="C1887" s="18">
        <v>90</v>
      </c>
      <c r="D1887" s="18">
        <v>80</v>
      </c>
      <c r="E1887" s="18">
        <v>0</v>
      </c>
      <c r="F1887" s="18">
        <v>1</v>
      </c>
      <c r="G1887" s="18">
        <v>0</v>
      </c>
      <c r="H1887" s="18">
        <v>1</v>
      </c>
      <c r="I1887" s="18">
        <v>0</v>
      </c>
      <c r="J1887" s="18">
        <v>1</v>
      </c>
      <c r="K1887" s="18" t="s">
        <v>125</v>
      </c>
      <c r="L1887" s="4" t="b">
        <v>0</v>
      </c>
    </row>
    <row r="1888" spans="1:12" x14ac:dyDescent="0.2">
      <c r="A1888" s="19" t="s">
        <v>16</v>
      </c>
      <c r="B1888" s="20">
        <v>97.6</v>
      </c>
      <c r="C1888" s="18">
        <v>99</v>
      </c>
      <c r="D1888" s="18">
        <v>99</v>
      </c>
      <c r="E1888" s="18">
        <v>1</v>
      </c>
      <c r="F1888" s="18">
        <v>1</v>
      </c>
      <c r="G1888" s="18">
        <v>1</v>
      </c>
      <c r="H1888" s="18">
        <v>0</v>
      </c>
      <c r="I1888" s="18">
        <v>0</v>
      </c>
      <c r="J1888" s="18">
        <v>0</v>
      </c>
      <c r="K1888" s="18" t="s">
        <v>130</v>
      </c>
      <c r="L1888" s="4" t="b">
        <v>0</v>
      </c>
    </row>
    <row r="1889" spans="1:12" x14ac:dyDescent="0.2">
      <c r="A1889" s="19" t="s">
        <v>13</v>
      </c>
      <c r="B1889" s="20">
        <v>91.3</v>
      </c>
      <c r="C1889" s="18">
        <v>90</v>
      </c>
      <c r="D1889" s="18">
        <v>86</v>
      </c>
      <c r="E1889" s="18">
        <v>0</v>
      </c>
      <c r="F1889" s="18">
        <v>1</v>
      </c>
      <c r="G1889" s="18">
        <v>1</v>
      </c>
      <c r="H1889" s="18">
        <v>1</v>
      </c>
      <c r="I1889" s="18">
        <v>0</v>
      </c>
      <c r="J1889" s="18">
        <v>0</v>
      </c>
      <c r="K1889" s="18" t="s">
        <v>131</v>
      </c>
      <c r="L1889" s="4" t="b">
        <v>0</v>
      </c>
    </row>
    <row r="1890" spans="1:12" x14ac:dyDescent="0.2">
      <c r="A1890" s="19" t="s">
        <v>13</v>
      </c>
      <c r="B1890" s="20">
        <v>96.3</v>
      </c>
      <c r="C1890" s="18">
        <v>95</v>
      </c>
      <c r="D1890" s="18">
        <v>92</v>
      </c>
      <c r="E1890" s="18">
        <v>0</v>
      </c>
      <c r="F1890" s="18">
        <v>1</v>
      </c>
      <c r="G1890" s="18">
        <v>1</v>
      </c>
      <c r="H1890" s="18">
        <v>1</v>
      </c>
      <c r="I1890" s="18">
        <v>0</v>
      </c>
      <c r="J1890" s="18">
        <v>0</v>
      </c>
      <c r="K1890" s="18" t="s">
        <v>131</v>
      </c>
      <c r="L1890" s="4" t="b">
        <v>0</v>
      </c>
    </row>
    <row r="1891" spans="1:12" x14ac:dyDescent="0.2">
      <c r="A1891" s="19" t="s">
        <v>13</v>
      </c>
      <c r="B1891" s="20">
        <v>97.7</v>
      </c>
      <c r="C1891" s="18">
        <v>99</v>
      </c>
      <c r="D1891" s="18">
        <v>87</v>
      </c>
      <c r="E1891" s="18">
        <v>0</v>
      </c>
      <c r="F1891" s="18">
        <v>1</v>
      </c>
      <c r="G1891" s="18">
        <v>1</v>
      </c>
      <c r="H1891" s="18">
        <v>1</v>
      </c>
      <c r="I1891" s="18">
        <v>0</v>
      </c>
      <c r="J1891" s="18">
        <v>0</v>
      </c>
      <c r="K1891" s="18" t="s">
        <v>119</v>
      </c>
      <c r="L1891" s="4" t="b">
        <v>0</v>
      </c>
    </row>
    <row r="1892" spans="1:12" x14ac:dyDescent="0.2">
      <c r="A1892" s="19" t="s">
        <v>13</v>
      </c>
      <c r="B1892" s="20">
        <v>93.7</v>
      </c>
      <c r="C1892" s="18">
        <v>95</v>
      </c>
      <c r="D1892" s="18">
        <v>82</v>
      </c>
      <c r="E1892" s="18">
        <v>1</v>
      </c>
      <c r="F1892" s="18">
        <v>1</v>
      </c>
      <c r="G1892" s="18">
        <v>1</v>
      </c>
      <c r="H1892" s="18">
        <v>0</v>
      </c>
      <c r="I1892" s="18">
        <v>0</v>
      </c>
      <c r="J1892" s="18">
        <v>1</v>
      </c>
      <c r="K1892" s="18" t="s">
        <v>126</v>
      </c>
      <c r="L1892" s="4" t="b">
        <v>0</v>
      </c>
    </row>
    <row r="1893" spans="1:12" x14ac:dyDescent="0.2">
      <c r="A1893" s="19" t="s">
        <v>13</v>
      </c>
      <c r="B1893" s="20">
        <v>97.3</v>
      </c>
      <c r="C1893" s="18">
        <v>96</v>
      </c>
      <c r="D1893" s="18">
        <v>99</v>
      </c>
      <c r="E1893" s="18">
        <v>1</v>
      </c>
      <c r="F1893" s="18">
        <v>1</v>
      </c>
      <c r="G1893" s="18">
        <v>1</v>
      </c>
      <c r="H1893" s="18">
        <v>0</v>
      </c>
      <c r="I1893" s="18">
        <v>0</v>
      </c>
      <c r="J1893" s="18">
        <v>1</v>
      </c>
      <c r="K1893" s="18" t="s">
        <v>126</v>
      </c>
      <c r="L1893" s="4" t="b">
        <v>0</v>
      </c>
    </row>
    <row r="1894" spans="1:12" x14ac:dyDescent="0.2">
      <c r="A1894" s="19" t="s">
        <v>13</v>
      </c>
      <c r="B1894" s="20">
        <v>83.3</v>
      </c>
      <c r="C1894" s="18">
        <v>82</v>
      </c>
      <c r="D1894" s="18">
        <v>80</v>
      </c>
      <c r="E1894" s="18">
        <v>0</v>
      </c>
      <c r="F1894" s="18">
        <v>1</v>
      </c>
      <c r="G1894" s="18">
        <v>0</v>
      </c>
      <c r="H1894" s="18">
        <v>0</v>
      </c>
      <c r="I1894" s="18">
        <v>0</v>
      </c>
      <c r="J1894" s="18">
        <v>0</v>
      </c>
      <c r="K1894" s="18" t="s">
        <v>122</v>
      </c>
      <c r="L1894" s="4" t="b">
        <v>0</v>
      </c>
    </row>
    <row r="1895" spans="1:12" x14ac:dyDescent="0.2">
      <c r="A1895" s="19" t="s">
        <v>16</v>
      </c>
      <c r="B1895" s="20">
        <v>91.7</v>
      </c>
      <c r="C1895" s="18">
        <v>93</v>
      </c>
      <c r="D1895" s="18">
        <v>74</v>
      </c>
      <c r="E1895" s="18">
        <v>0</v>
      </c>
      <c r="F1895" s="18">
        <v>0</v>
      </c>
      <c r="G1895" s="18">
        <v>1</v>
      </c>
      <c r="H1895" s="18">
        <v>0</v>
      </c>
      <c r="I1895" s="18">
        <v>1</v>
      </c>
      <c r="J1895" s="18">
        <v>1</v>
      </c>
      <c r="K1895" s="18" t="s">
        <v>123</v>
      </c>
      <c r="L1895" s="4" t="b">
        <v>0</v>
      </c>
    </row>
    <row r="1896" spans="1:12" x14ac:dyDescent="0.2">
      <c r="A1896" s="19" t="s">
        <v>13</v>
      </c>
      <c r="B1896" s="20">
        <v>92.3</v>
      </c>
      <c r="C1896" s="18">
        <v>91</v>
      </c>
      <c r="D1896" s="18">
        <v>90</v>
      </c>
      <c r="E1896" s="18">
        <v>0</v>
      </c>
      <c r="F1896" s="18">
        <v>0</v>
      </c>
      <c r="G1896" s="18">
        <v>1</v>
      </c>
      <c r="H1896" s="18">
        <v>0</v>
      </c>
      <c r="I1896" s="18">
        <v>1</v>
      </c>
      <c r="J1896" s="18">
        <v>1</v>
      </c>
      <c r="K1896" s="18" t="s">
        <v>123</v>
      </c>
      <c r="L1896" s="4" t="b">
        <v>0</v>
      </c>
    </row>
    <row r="1897" spans="1:12" x14ac:dyDescent="0.2">
      <c r="A1897" s="19" t="s">
        <v>13</v>
      </c>
      <c r="B1897" s="20">
        <v>97.7</v>
      </c>
      <c r="C1897" s="18">
        <v>99</v>
      </c>
      <c r="D1897" s="18">
        <v>99</v>
      </c>
      <c r="E1897" s="18">
        <v>0</v>
      </c>
      <c r="F1897" s="18">
        <v>0</v>
      </c>
      <c r="G1897" s="18">
        <v>1</v>
      </c>
      <c r="H1897" s="18">
        <v>0</v>
      </c>
      <c r="I1897" s="18">
        <v>1</v>
      </c>
      <c r="J1897" s="18">
        <v>1</v>
      </c>
      <c r="K1897" s="18" t="s">
        <v>146</v>
      </c>
      <c r="L1897" s="4" t="b">
        <v>0</v>
      </c>
    </row>
    <row r="1898" spans="1:12" x14ac:dyDescent="0.2">
      <c r="A1898" s="19" t="s">
        <v>13</v>
      </c>
      <c r="B1898" s="20">
        <v>93.3</v>
      </c>
      <c r="C1898" s="18">
        <v>92</v>
      </c>
      <c r="D1898" s="18">
        <v>84</v>
      </c>
      <c r="E1898" s="18">
        <v>0</v>
      </c>
      <c r="F1898" s="18">
        <v>1</v>
      </c>
      <c r="G1898" s="18">
        <v>0</v>
      </c>
      <c r="H1898" s="18">
        <v>1</v>
      </c>
      <c r="I1898" s="18">
        <v>0</v>
      </c>
      <c r="J1898" s="18">
        <v>1</v>
      </c>
      <c r="K1898" s="18" t="s">
        <v>138</v>
      </c>
      <c r="L1898" s="4" t="b">
        <v>0</v>
      </c>
    </row>
    <row r="1899" spans="1:12" x14ac:dyDescent="0.2">
      <c r="A1899" s="19" t="s">
        <v>13</v>
      </c>
      <c r="B1899" s="20">
        <v>99.3</v>
      </c>
      <c r="C1899" s="18">
        <v>98</v>
      </c>
      <c r="D1899" s="18">
        <v>96</v>
      </c>
      <c r="E1899" s="18">
        <v>0</v>
      </c>
      <c r="F1899" s="18">
        <v>1</v>
      </c>
      <c r="G1899" s="18">
        <v>0</v>
      </c>
      <c r="H1899" s="18">
        <v>1</v>
      </c>
      <c r="I1899" s="18">
        <v>0</v>
      </c>
      <c r="J1899" s="18">
        <v>1</v>
      </c>
      <c r="K1899" s="18" t="s">
        <v>145</v>
      </c>
      <c r="L1899" s="4" t="b">
        <v>0</v>
      </c>
    </row>
    <row r="1900" spans="1:12" x14ac:dyDescent="0.2">
      <c r="A1900" s="19" t="s">
        <v>16</v>
      </c>
      <c r="B1900" s="20">
        <v>83.2</v>
      </c>
      <c r="C1900" s="18">
        <v>82</v>
      </c>
      <c r="D1900" s="18">
        <v>93</v>
      </c>
      <c r="E1900" s="18">
        <v>0</v>
      </c>
      <c r="F1900" s="18">
        <v>1</v>
      </c>
      <c r="G1900" s="18">
        <v>1</v>
      </c>
      <c r="H1900" s="18">
        <v>1</v>
      </c>
      <c r="I1900" s="18">
        <v>0</v>
      </c>
      <c r="J1900" s="18">
        <v>0</v>
      </c>
      <c r="K1900" s="18" t="s">
        <v>119</v>
      </c>
      <c r="L1900" s="4" t="b">
        <v>0</v>
      </c>
    </row>
    <row r="1901" spans="1:12" x14ac:dyDescent="0.2">
      <c r="A1901" s="19" t="s">
        <v>13</v>
      </c>
      <c r="B1901" s="20">
        <v>90.8</v>
      </c>
      <c r="C1901" s="18">
        <v>92</v>
      </c>
      <c r="D1901" s="18">
        <v>71</v>
      </c>
      <c r="E1901" s="18">
        <v>0</v>
      </c>
      <c r="F1901" s="18">
        <v>1</v>
      </c>
      <c r="G1901" s="18">
        <v>1</v>
      </c>
      <c r="H1901" s="18">
        <v>1</v>
      </c>
      <c r="I1901" s="18">
        <v>0</v>
      </c>
      <c r="J1901" s="18">
        <v>0</v>
      </c>
      <c r="K1901" s="18" t="s">
        <v>119</v>
      </c>
      <c r="L1901" s="4" t="b">
        <v>0</v>
      </c>
    </row>
    <row r="1902" spans="1:12" x14ac:dyDescent="0.2">
      <c r="A1902" s="19" t="s">
        <v>16</v>
      </c>
      <c r="B1902" s="20">
        <v>99.2</v>
      </c>
      <c r="C1902" s="18">
        <v>98</v>
      </c>
      <c r="D1902" s="18">
        <v>99</v>
      </c>
      <c r="E1902" s="18">
        <v>0</v>
      </c>
      <c r="F1902" s="18">
        <v>1</v>
      </c>
      <c r="G1902" s="18">
        <v>1</v>
      </c>
      <c r="H1902" s="18">
        <v>1</v>
      </c>
      <c r="I1902" s="18">
        <v>0</v>
      </c>
      <c r="J1902" s="18">
        <v>0</v>
      </c>
      <c r="K1902" s="18" t="s">
        <v>141</v>
      </c>
      <c r="L1902" s="4" t="b">
        <v>0</v>
      </c>
    </row>
    <row r="1903" spans="1:12" x14ac:dyDescent="0.2">
      <c r="A1903" s="19" t="s">
        <v>16</v>
      </c>
      <c r="B1903" s="20">
        <v>95.8</v>
      </c>
      <c r="C1903" s="18">
        <v>97</v>
      </c>
      <c r="D1903" s="18">
        <v>92</v>
      </c>
      <c r="E1903" s="18">
        <v>0</v>
      </c>
      <c r="F1903" s="18">
        <v>0</v>
      </c>
      <c r="G1903" s="18">
        <v>1</v>
      </c>
      <c r="H1903" s="18">
        <v>1</v>
      </c>
      <c r="I1903" s="18">
        <v>1</v>
      </c>
      <c r="J1903" s="18">
        <v>1</v>
      </c>
      <c r="K1903" s="18" t="s">
        <v>135</v>
      </c>
      <c r="L1903" s="4" t="b">
        <v>0</v>
      </c>
    </row>
    <row r="1904" spans="1:12" x14ac:dyDescent="0.2">
      <c r="A1904" s="19" t="s">
        <v>13</v>
      </c>
      <c r="B1904" s="20">
        <v>95.8</v>
      </c>
      <c r="C1904" s="18">
        <v>97</v>
      </c>
      <c r="D1904" s="18">
        <v>95</v>
      </c>
      <c r="E1904" s="18">
        <v>1</v>
      </c>
      <c r="F1904" s="18">
        <v>1</v>
      </c>
      <c r="G1904" s="18">
        <v>1</v>
      </c>
      <c r="H1904" s="18">
        <v>0</v>
      </c>
      <c r="I1904" s="18">
        <v>0</v>
      </c>
      <c r="J1904" s="18">
        <v>1</v>
      </c>
      <c r="K1904" s="18" t="s">
        <v>126</v>
      </c>
      <c r="L1904" s="4" t="b">
        <v>0</v>
      </c>
    </row>
    <row r="1905" spans="1:12" x14ac:dyDescent="0.2">
      <c r="A1905" s="19" t="s">
        <v>13</v>
      </c>
      <c r="B1905" s="20">
        <v>68.8</v>
      </c>
      <c r="C1905" s="18">
        <v>70</v>
      </c>
      <c r="D1905" s="18">
        <v>82</v>
      </c>
      <c r="E1905" s="18">
        <v>0</v>
      </c>
      <c r="F1905" s="18">
        <v>1</v>
      </c>
      <c r="G1905" s="18">
        <v>0</v>
      </c>
      <c r="H1905" s="18">
        <v>0</v>
      </c>
      <c r="I1905" s="18">
        <v>0</v>
      </c>
      <c r="J1905" s="18">
        <v>0</v>
      </c>
      <c r="K1905" s="18" t="s">
        <v>132</v>
      </c>
      <c r="L1905" s="4" t="b">
        <v>0</v>
      </c>
    </row>
    <row r="1906" spans="1:12" x14ac:dyDescent="0.2">
      <c r="A1906" s="19" t="s">
        <v>13</v>
      </c>
      <c r="B1906" s="20">
        <v>88.8</v>
      </c>
      <c r="C1906" s="18">
        <v>90</v>
      </c>
      <c r="D1906" s="18">
        <v>93</v>
      </c>
      <c r="E1906" s="18">
        <v>0</v>
      </c>
      <c r="F1906" s="18">
        <v>1</v>
      </c>
      <c r="G1906" s="18">
        <v>0</v>
      </c>
      <c r="H1906" s="18">
        <v>1</v>
      </c>
      <c r="I1906" s="18">
        <v>0</v>
      </c>
      <c r="J1906" s="18">
        <v>1</v>
      </c>
      <c r="K1906" s="18" t="s">
        <v>138</v>
      </c>
      <c r="L1906" s="4" t="b">
        <v>0</v>
      </c>
    </row>
    <row r="1907" spans="1:12" x14ac:dyDescent="0.2">
      <c r="A1907" s="19" t="s">
        <v>13</v>
      </c>
      <c r="B1907" s="20">
        <v>96.8</v>
      </c>
      <c r="C1907" s="18">
        <v>98</v>
      </c>
      <c r="D1907" s="18">
        <v>90</v>
      </c>
      <c r="E1907" s="18">
        <v>0</v>
      </c>
      <c r="F1907" s="18">
        <v>1</v>
      </c>
      <c r="G1907" s="18">
        <v>0</v>
      </c>
      <c r="H1907" s="18">
        <v>1</v>
      </c>
      <c r="I1907" s="18">
        <v>0</v>
      </c>
      <c r="J1907" s="18">
        <v>1</v>
      </c>
      <c r="K1907" s="18" t="s">
        <v>125</v>
      </c>
      <c r="L1907" s="4" t="b">
        <v>0</v>
      </c>
    </row>
    <row r="1908" spans="1:12" x14ac:dyDescent="0.2">
      <c r="A1908" s="19" t="s">
        <v>13</v>
      </c>
      <c r="B1908" s="20">
        <v>88.8</v>
      </c>
      <c r="C1908" s="18">
        <v>90</v>
      </c>
      <c r="D1908" s="18">
        <v>74</v>
      </c>
      <c r="E1908" s="18">
        <v>1</v>
      </c>
      <c r="F1908" s="18">
        <v>1</v>
      </c>
      <c r="G1908" s="18">
        <v>1</v>
      </c>
      <c r="H1908" s="18">
        <v>0</v>
      </c>
      <c r="I1908" s="18">
        <v>0</v>
      </c>
      <c r="J1908" s="18">
        <v>0</v>
      </c>
      <c r="K1908" s="18" t="s">
        <v>130</v>
      </c>
      <c r="L1908" s="4" t="b">
        <v>0</v>
      </c>
    </row>
    <row r="1909" spans="1:12" x14ac:dyDescent="0.2">
      <c r="A1909" s="19" t="s">
        <v>13</v>
      </c>
      <c r="B1909" s="20">
        <v>91.1</v>
      </c>
      <c r="C1909" s="18">
        <v>90</v>
      </c>
      <c r="D1909" s="18">
        <v>80</v>
      </c>
      <c r="E1909" s="18">
        <v>0</v>
      </c>
      <c r="F1909" s="18">
        <v>1</v>
      </c>
      <c r="G1909" s="18">
        <v>1</v>
      </c>
      <c r="H1909" s="18">
        <v>1</v>
      </c>
      <c r="I1909" s="18">
        <v>0</v>
      </c>
      <c r="J1909" s="18">
        <v>0</v>
      </c>
      <c r="K1909" s="18" t="s">
        <v>131</v>
      </c>
      <c r="L1909" s="4" t="b">
        <v>0</v>
      </c>
    </row>
    <row r="1910" spans="1:12" x14ac:dyDescent="0.2">
      <c r="A1910" s="19" t="s">
        <v>16</v>
      </c>
      <c r="B1910" s="20">
        <v>96.1</v>
      </c>
      <c r="C1910" s="18">
        <v>95</v>
      </c>
      <c r="D1910" s="18">
        <v>94</v>
      </c>
      <c r="E1910" s="18">
        <v>0</v>
      </c>
      <c r="F1910" s="18">
        <v>1</v>
      </c>
      <c r="G1910" s="18">
        <v>1</v>
      </c>
      <c r="H1910" s="18">
        <v>1</v>
      </c>
      <c r="I1910" s="18">
        <v>0</v>
      </c>
      <c r="J1910" s="18">
        <v>0</v>
      </c>
      <c r="K1910" s="18" t="s">
        <v>131</v>
      </c>
      <c r="L1910" s="4" t="b">
        <v>0</v>
      </c>
    </row>
    <row r="1911" spans="1:12" x14ac:dyDescent="0.2">
      <c r="A1911" s="19" t="s">
        <v>16</v>
      </c>
      <c r="B1911" s="20">
        <v>99.1</v>
      </c>
      <c r="C1911" s="18">
        <v>98</v>
      </c>
      <c r="D1911" s="18">
        <v>98</v>
      </c>
      <c r="E1911" s="18">
        <v>0</v>
      </c>
      <c r="F1911" s="18">
        <v>1</v>
      </c>
      <c r="G1911" s="18">
        <v>1</v>
      </c>
      <c r="H1911" s="18">
        <v>1</v>
      </c>
      <c r="I1911" s="18">
        <v>0</v>
      </c>
      <c r="J1911" s="18">
        <v>0</v>
      </c>
      <c r="K1911" s="18" t="s">
        <v>131</v>
      </c>
      <c r="L1911" s="4" t="b">
        <v>0</v>
      </c>
    </row>
    <row r="1912" spans="1:12" x14ac:dyDescent="0.2">
      <c r="A1912" s="19" t="s">
        <v>16</v>
      </c>
      <c r="B1912" s="20">
        <v>99.1</v>
      </c>
      <c r="C1912" s="18">
        <v>98</v>
      </c>
      <c r="D1912" s="18">
        <v>97</v>
      </c>
      <c r="E1912" s="18">
        <v>0</v>
      </c>
      <c r="F1912" s="18">
        <v>1</v>
      </c>
      <c r="G1912" s="18">
        <v>1</v>
      </c>
      <c r="H1912" s="18">
        <v>1</v>
      </c>
      <c r="I1912" s="18">
        <v>0</v>
      </c>
      <c r="J1912" s="18">
        <v>0</v>
      </c>
      <c r="K1912" s="18" t="s">
        <v>131</v>
      </c>
      <c r="L1912" s="4" t="b">
        <v>0</v>
      </c>
    </row>
    <row r="1913" spans="1:12" x14ac:dyDescent="0.2">
      <c r="A1913" s="19" t="s">
        <v>13</v>
      </c>
      <c r="B1913" s="20">
        <v>91.9</v>
      </c>
      <c r="C1913" s="18">
        <v>93</v>
      </c>
      <c r="D1913" s="18">
        <v>89</v>
      </c>
      <c r="E1913" s="18">
        <v>0</v>
      </c>
      <c r="F1913" s="18">
        <v>0</v>
      </c>
      <c r="G1913" s="18">
        <v>1</v>
      </c>
      <c r="H1913" s="18">
        <v>1</v>
      </c>
      <c r="I1913" s="18">
        <v>1</v>
      </c>
      <c r="J1913" s="18">
        <v>1</v>
      </c>
      <c r="K1913" s="18" t="s">
        <v>128</v>
      </c>
      <c r="L1913" s="4" t="b">
        <v>0</v>
      </c>
    </row>
    <row r="1914" spans="1:12" x14ac:dyDescent="0.2">
      <c r="A1914" s="19" t="s">
        <v>16</v>
      </c>
      <c r="B1914" s="20">
        <v>96.9</v>
      </c>
      <c r="C1914" s="18">
        <v>98</v>
      </c>
      <c r="D1914" s="18">
        <v>99</v>
      </c>
      <c r="E1914" s="18">
        <v>0</v>
      </c>
      <c r="F1914" s="18">
        <v>0</v>
      </c>
      <c r="G1914" s="18">
        <v>1</v>
      </c>
      <c r="H1914" s="18">
        <v>1</v>
      </c>
      <c r="I1914" s="18">
        <v>1</v>
      </c>
      <c r="J1914" s="18">
        <v>1</v>
      </c>
      <c r="K1914" s="18" t="s">
        <v>144</v>
      </c>
      <c r="L1914" s="4" t="b">
        <v>0</v>
      </c>
    </row>
    <row r="1915" spans="1:12" x14ac:dyDescent="0.2">
      <c r="A1915" s="19" t="s">
        <v>16</v>
      </c>
      <c r="B1915" s="20">
        <v>91.1</v>
      </c>
      <c r="C1915" s="18">
        <v>90</v>
      </c>
      <c r="D1915" s="18">
        <v>81</v>
      </c>
      <c r="E1915" s="18">
        <v>1</v>
      </c>
      <c r="F1915" s="18">
        <v>1</v>
      </c>
      <c r="G1915" s="18">
        <v>1</v>
      </c>
      <c r="H1915" s="18">
        <v>0</v>
      </c>
      <c r="I1915" s="18">
        <v>0</v>
      </c>
      <c r="J1915" s="18">
        <v>1</v>
      </c>
      <c r="K1915" s="18" t="s">
        <v>121</v>
      </c>
      <c r="L1915" s="4" t="b">
        <v>0</v>
      </c>
    </row>
    <row r="1916" spans="1:12" x14ac:dyDescent="0.2">
      <c r="A1916" s="19" t="s">
        <v>16</v>
      </c>
      <c r="B1916" s="20">
        <v>92.9</v>
      </c>
      <c r="C1916" s="18">
        <v>94</v>
      </c>
      <c r="D1916" s="18">
        <v>74</v>
      </c>
      <c r="E1916" s="18">
        <v>1</v>
      </c>
      <c r="F1916" s="18">
        <v>1</v>
      </c>
      <c r="G1916" s="18">
        <v>1</v>
      </c>
      <c r="H1916" s="18">
        <v>0</v>
      </c>
      <c r="I1916" s="18">
        <v>0</v>
      </c>
      <c r="J1916" s="18">
        <v>1</v>
      </c>
      <c r="K1916" s="18" t="s">
        <v>121</v>
      </c>
      <c r="L1916" s="4" t="b">
        <v>0</v>
      </c>
    </row>
    <row r="1917" spans="1:12" x14ac:dyDescent="0.2">
      <c r="A1917" s="19" t="s">
        <v>13</v>
      </c>
      <c r="B1917" s="20">
        <v>94.1</v>
      </c>
      <c r="C1917" s="18">
        <v>93</v>
      </c>
      <c r="D1917" s="18">
        <v>93</v>
      </c>
      <c r="E1917" s="18">
        <v>1</v>
      </c>
      <c r="F1917" s="18">
        <v>1</v>
      </c>
      <c r="G1917" s="18">
        <v>1</v>
      </c>
      <c r="H1917" s="18">
        <v>0</v>
      </c>
      <c r="I1917" s="18">
        <v>0</v>
      </c>
      <c r="J1917" s="18">
        <v>1</v>
      </c>
      <c r="K1917" s="18" t="s">
        <v>121</v>
      </c>
      <c r="L1917" s="4" t="b">
        <v>0</v>
      </c>
    </row>
    <row r="1918" spans="1:12" x14ac:dyDescent="0.2">
      <c r="A1918" s="19" t="s">
        <v>13</v>
      </c>
      <c r="B1918" s="20">
        <v>92.9</v>
      </c>
      <c r="C1918" s="18">
        <v>94</v>
      </c>
      <c r="D1918" s="18">
        <v>94</v>
      </c>
      <c r="E1918" s="18">
        <v>0</v>
      </c>
      <c r="F1918" s="18">
        <v>1</v>
      </c>
      <c r="G1918" s="18">
        <v>0</v>
      </c>
      <c r="H1918" s="18">
        <v>0</v>
      </c>
      <c r="I1918" s="18">
        <v>0</v>
      </c>
      <c r="J1918" s="18">
        <v>0</v>
      </c>
      <c r="K1918" s="18" t="s">
        <v>133</v>
      </c>
      <c r="L1918" s="4" t="b">
        <v>0</v>
      </c>
    </row>
    <row r="1919" spans="1:12" x14ac:dyDescent="0.2">
      <c r="A1919" s="19" t="s">
        <v>16</v>
      </c>
      <c r="B1919" s="20">
        <v>95.1</v>
      </c>
      <c r="C1919" s="18">
        <v>94</v>
      </c>
      <c r="D1919" s="18">
        <v>90</v>
      </c>
      <c r="E1919" s="18">
        <v>0</v>
      </c>
      <c r="F1919" s="18">
        <v>1</v>
      </c>
      <c r="G1919" s="18">
        <v>0</v>
      </c>
      <c r="H1919" s="18">
        <v>0</v>
      </c>
      <c r="I1919" s="18">
        <v>0</v>
      </c>
      <c r="J1919" s="18">
        <v>0</v>
      </c>
      <c r="K1919" s="18" t="s">
        <v>133</v>
      </c>
      <c r="L1919" s="4" t="b">
        <v>0</v>
      </c>
    </row>
    <row r="1920" spans="1:12" x14ac:dyDescent="0.2">
      <c r="A1920" s="19" t="s">
        <v>16</v>
      </c>
      <c r="B1920" s="20">
        <v>96.1</v>
      </c>
      <c r="C1920" s="18">
        <v>95</v>
      </c>
      <c r="D1920" s="18">
        <v>87</v>
      </c>
      <c r="E1920" s="18">
        <v>0</v>
      </c>
      <c r="F1920" s="18">
        <v>1</v>
      </c>
      <c r="G1920" s="18">
        <v>0</v>
      </c>
      <c r="H1920" s="18">
        <v>0</v>
      </c>
      <c r="I1920" s="18">
        <v>0</v>
      </c>
      <c r="J1920" s="18">
        <v>0</v>
      </c>
      <c r="K1920" s="18" t="s">
        <v>133</v>
      </c>
      <c r="L1920" s="4" t="b">
        <v>0</v>
      </c>
    </row>
    <row r="1921" spans="1:12" x14ac:dyDescent="0.2">
      <c r="A1921" s="19" t="s">
        <v>16</v>
      </c>
      <c r="B1921" s="20">
        <v>96.1</v>
      </c>
      <c r="C1921" s="18">
        <v>95</v>
      </c>
      <c r="D1921" s="18">
        <v>86</v>
      </c>
      <c r="E1921" s="18">
        <v>1</v>
      </c>
      <c r="F1921" s="18">
        <v>1</v>
      </c>
      <c r="G1921" s="18">
        <v>1</v>
      </c>
      <c r="H1921" s="18">
        <v>0</v>
      </c>
      <c r="I1921" s="18">
        <v>0</v>
      </c>
      <c r="J1921" s="18">
        <v>0</v>
      </c>
      <c r="K1921" s="18" t="s">
        <v>130</v>
      </c>
      <c r="L1921" s="4" t="b">
        <v>0</v>
      </c>
    </row>
    <row r="1922" spans="1:12" x14ac:dyDescent="0.2">
      <c r="A1922" s="19" t="s">
        <v>13</v>
      </c>
      <c r="B1922" s="20">
        <v>89</v>
      </c>
      <c r="C1922" s="18">
        <v>90</v>
      </c>
      <c r="D1922" s="18">
        <v>83</v>
      </c>
      <c r="E1922" s="18">
        <v>0</v>
      </c>
      <c r="F1922" s="18">
        <v>1</v>
      </c>
      <c r="G1922" s="18">
        <v>1</v>
      </c>
      <c r="H1922" s="18">
        <v>1</v>
      </c>
      <c r="I1922" s="18">
        <v>0</v>
      </c>
      <c r="J1922" s="18">
        <v>0</v>
      </c>
      <c r="K1922" s="18" t="s">
        <v>119</v>
      </c>
      <c r="L1922" s="4" t="b">
        <v>0</v>
      </c>
    </row>
    <row r="1923" spans="1:12" x14ac:dyDescent="0.2">
      <c r="A1923" s="19" t="s">
        <v>13</v>
      </c>
      <c r="B1923" s="20">
        <v>94</v>
      </c>
      <c r="C1923" s="18">
        <v>95</v>
      </c>
      <c r="D1923" s="18">
        <v>86</v>
      </c>
      <c r="E1923" s="18">
        <v>0</v>
      </c>
      <c r="F1923" s="18">
        <v>1</v>
      </c>
      <c r="G1923" s="18">
        <v>1</v>
      </c>
      <c r="H1923" s="18">
        <v>1</v>
      </c>
      <c r="I1923" s="18">
        <v>0</v>
      </c>
      <c r="J1923" s="18">
        <v>0</v>
      </c>
      <c r="K1923" s="18" t="s">
        <v>119</v>
      </c>
      <c r="L1923" s="4" t="b">
        <v>0</v>
      </c>
    </row>
    <row r="1924" spans="1:12" x14ac:dyDescent="0.2">
      <c r="A1924" s="19" t="s">
        <v>13</v>
      </c>
      <c r="B1924" s="20">
        <v>94</v>
      </c>
      <c r="C1924" s="18">
        <v>93</v>
      </c>
      <c r="D1924" s="18">
        <v>90</v>
      </c>
      <c r="E1924" s="18">
        <v>0</v>
      </c>
      <c r="F1924" s="18">
        <v>1</v>
      </c>
      <c r="G1924" s="18">
        <v>1</v>
      </c>
      <c r="H1924" s="18">
        <v>1</v>
      </c>
      <c r="I1924" s="18">
        <v>0</v>
      </c>
      <c r="J1924" s="18">
        <v>0</v>
      </c>
      <c r="K1924" s="18" t="s">
        <v>119</v>
      </c>
      <c r="L1924" s="4" t="b">
        <v>0</v>
      </c>
    </row>
    <row r="1925" spans="1:12" x14ac:dyDescent="0.2">
      <c r="A1925" s="19" t="s">
        <v>13</v>
      </c>
      <c r="B1925" s="20">
        <v>94</v>
      </c>
      <c r="C1925" s="18">
        <v>93</v>
      </c>
      <c r="D1925" s="18">
        <v>88</v>
      </c>
      <c r="E1925" s="18">
        <v>0</v>
      </c>
      <c r="F1925" s="18">
        <v>1</v>
      </c>
      <c r="G1925" s="18">
        <v>1</v>
      </c>
      <c r="H1925" s="18">
        <v>1</v>
      </c>
      <c r="I1925" s="18">
        <v>0</v>
      </c>
      <c r="J1925" s="18">
        <v>0</v>
      </c>
      <c r="K1925" s="18" t="s">
        <v>131</v>
      </c>
      <c r="L1925" s="4" t="b">
        <v>0</v>
      </c>
    </row>
    <row r="1926" spans="1:12" x14ac:dyDescent="0.2">
      <c r="A1926" s="19" t="s">
        <v>16</v>
      </c>
      <c r="B1926" s="20">
        <v>96</v>
      </c>
      <c r="C1926" s="18">
        <v>95</v>
      </c>
      <c r="D1926" s="18">
        <v>95</v>
      </c>
      <c r="E1926" s="18">
        <v>0</v>
      </c>
      <c r="F1926" s="18">
        <v>1</v>
      </c>
      <c r="G1926" s="18">
        <v>1</v>
      </c>
      <c r="H1926" s="18">
        <v>1</v>
      </c>
      <c r="I1926" s="18">
        <v>0</v>
      </c>
      <c r="J1926" s="18">
        <v>0</v>
      </c>
      <c r="K1926" s="18" t="s">
        <v>131</v>
      </c>
      <c r="L1926" s="4" t="b">
        <v>0</v>
      </c>
    </row>
    <row r="1927" spans="1:12" x14ac:dyDescent="0.2">
      <c r="A1927" s="19" t="s">
        <v>16</v>
      </c>
      <c r="B1927" s="20">
        <v>99</v>
      </c>
      <c r="C1927" s="18">
        <v>98</v>
      </c>
      <c r="D1927" s="18">
        <v>93</v>
      </c>
      <c r="E1927" s="18">
        <v>0</v>
      </c>
      <c r="F1927" s="18">
        <v>1</v>
      </c>
      <c r="G1927" s="18">
        <v>1</v>
      </c>
      <c r="H1927" s="18">
        <v>1</v>
      </c>
      <c r="I1927" s="18">
        <v>0</v>
      </c>
      <c r="J1927" s="18">
        <v>0</v>
      </c>
      <c r="K1927" s="18" t="s">
        <v>131</v>
      </c>
      <c r="L1927" s="4" t="b">
        <v>0</v>
      </c>
    </row>
    <row r="1928" spans="1:12" x14ac:dyDescent="0.2">
      <c r="A1928" s="19" t="s">
        <v>13</v>
      </c>
      <c r="B1928" s="20">
        <v>91</v>
      </c>
      <c r="C1928" s="18">
        <v>92</v>
      </c>
      <c r="D1928" s="18">
        <v>84</v>
      </c>
      <c r="E1928" s="18">
        <v>1</v>
      </c>
      <c r="F1928" s="18">
        <v>1</v>
      </c>
      <c r="G1928" s="18">
        <v>1</v>
      </c>
      <c r="H1928" s="18">
        <v>0</v>
      </c>
      <c r="I1928" s="18">
        <v>0</v>
      </c>
      <c r="J1928" s="18">
        <v>1</v>
      </c>
      <c r="K1928" s="18" t="s">
        <v>121</v>
      </c>
      <c r="L1928" s="4" t="b">
        <v>0</v>
      </c>
    </row>
    <row r="1929" spans="1:12" x14ac:dyDescent="0.2">
      <c r="A1929" s="19" t="s">
        <v>13</v>
      </c>
      <c r="B1929" s="20">
        <v>76</v>
      </c>
      <c r="C1929" s="18">
        <v>75</v>
      </c>
      <c r="D1929" s="18">
        <v>60</v>
      </c>
      <c r="E1929" s="18">
        <v>0</v>
      </c>
      <c r="F1929" s="18">
        <v>1</v>
      </c>
      <c r="G1929" s="18">
        <v>0</v>
      </c>
      <c r="H1929" s="18">
        <v>0</v>
      </c>
      <c r="I1929" s="18">
        <v>0</v>
      </c>
      <c r="J1929" s="18">
        <v>0</v>
      </c>
      <c r="K1929" s="18" t="s">
        <v>122</v>
      </c>
      <c r="L1929" s="4" t="b">
        <v>0</v>
      </c>
    </row>
    <row r="1930" spans="1:12" x14ac:dyDescent="0.2">
      <c r="A1930" s="19" t="s">
        <v>13</v>
      </c>
      <c r="B1930" s="20">
        <v>81</v>
      </c>
      <c r="C1930" s="18">
        <v>80</v>
      </c>
      <c r="D1930" s="18">
        <v>82</v>
      </c>
      <c r="E1930" s="18">
        <v>0</v>
      </c>
      <c r="F1930" s="18">
        <v>1</v>
      </c>
      <c r="G1930" s="18">
        <v>0</v>
      </c>
      <c r="H1930" s="18">
        <v>0</v>
      </c>
      <c r="I1930" s="18">
        <v>0</v>
      </c>
      <c r="J1930" s="18">
        <v>0</v>
      </c>
      <c r="K1930" s="18" t="s">
        <v>122</v>
      </c>
      <c r="L1930" s="4" t="b">
        <v>0</v>
      </c>
    </row>
    <row r="1931" spans="1:12" x14ac:dyDescent="0.2">
      <c r="A1931" s="19" t="s">
        <v>16</v>
      </c>
      <c r="B1931" s="20">
        <v>86</v>
      </c>
      <c r="C1931" s="18">
        <v>85</v>
      </c>
      <c r="D1931" s="18">
        <v>70</v>
      </c>
      <c r="E1931" s="18">
        <v>0</v>
      </c>
      <c r="F1931" s="18">
        <v>0</v>
      </c>
      <c r="G1931" s="18">
        <v>1</v>
      </c>
      <c r="H1931" s="18">
        <v>0</v>
      </c>
      <c r="I1931" s="18">
        <v>1</v>
      </c>
      <c r="J1931" s="18">
        <v>1</v>
      </c>
      <c r="K1931" s="18" t="s">
        <v>123</v>
      </c>
      <c r="L1931" s="4" t="b">
        <v>0</v>
      </c>
    </row>
    <row r="1932" spans="1:12" x14ac:dyDescent="0.2">
      <c r="A1932" s="19" t="s">
        <v>16</v>
      </c>
      <c r="B1932" s="20">
        <v>94</v>
      </c>
      <c r="C1932" s="18">
        <v>93</v>
      </c>
      <c r="D1932" s="18">
        <v>90</v>
      </c>
      <c r="E1932" s="18">
        <v>0</v>
      </c>
      <c r="F1932" s="18">
        <v>1</v>
      </c>
      <c r="G1932" s="18">
        <v>0</v>
      </c>
      <c r="H1932" s="18">
        <v>1</v>
      </c>
      <c r="I1932" s="18">
        <v>0</v>
      </c>
      <c r="J1932" s="18">
        <v>1</v>
      </c>
      <c r="K1932" s="18" t="s">
        <v>138</v>
      </c>
      <c r="L1932" s="4" t="b">
        <v>0</v>
      </c>
    </row>
    <row r="1933" spans="1:12" x14ac:dyDescent="0.2">
      <c r="A1933" s="19" t="s">
        <v>13</v>
      </c>
      <c r="B1933" s="20">
        <v>97</v>
      </c>
      <c r="C1933" s="18">
        <v>96</v>
      </c>
      <c r="D1933" s="18">
        <v>87</v>
      </c>
      <c r="E1933" s="18">
        <v>1</v>
      </c>
      <c r="F1933" s="18">
        <v>1</v>
      </c>
      <c r="G1933" s="18">
        <v>1</v>
      </c>
      <c r="H1933" s="18">
        <v>0</v>
      </c>
      <c r="I1933" s="18">
        <v>0</v>
      </c>
      <c r="J1933" s="18">
        <v>0</v>
      </c>
      <c r="K1933" s="18" t="s">
        <v>136</v>
      </c>
      <c r="L1933" s="4" t="b">
        <v>0</v>
      </c>
    </row>
    <row r="1934" spans="1:12" x14ac:dyDescent="0.2">
      <c r="A1934" s="19" t="s">
        <v>13</v>
      </c>
      <c r="B1934" s="20">
        <v>95.1</v>
      </c>
      <c r="C1934" s="18">
        <v>96</v>
      </c>
      <c r="D1934" s="18">
        <v>93</v>
      </c>
      <c r="E1934" s="18">
        <v>0</v>
      </c>
      <c r="F1934" s="18">
        <v>1</v>
      </c>
      <c r="G1934" s="18">
        <v>1</v>
      </c>
      <c r="H1934" s="18">
        <v>1</v>
      </c>
      <c r="I1934" s="18">
        <v>0</v>
      </c>
      <c r="J1934" s="18">
        <v>0</v>
      </c>
      <c r="K1934" s="18" t="s">
        <v>131</v>
      </c>
      <c r="L1934" s="4" t="b">
        <v>0</v>
      </c>
    </row>
    <row r="1935" spans="1:12" x14ac:dyDescent="0.2">
      <c r="A1935" s="19" t="s">
        <v>13</v>
      </c>
      <c r="B1935" s="20">
        <v>95.1</v>
      </c>
      <c r="C1935" s="18">
        <v>96</v>
      </c>
      <c r="D1935" s="18">
        <v>92</v>
      </c>
      <c r="E1935" s="18">
        <v>0</v>
      </c>
      <c r="F1935" s="18">
        <v>1</v>
      </c>
      <c r="G1935" s="18">
        <v>1</v>
      </c>
      <c r="H1935" s="18">
        <v>1</v>
      </c>
      <c r="I1935" s="18">
        <v>0</v>
      </c>
      <c r="J1935" s="18">
        <v>0</v>
      </c>
      <c r="K1935" s="18" t="s">
        <v>131</v>
      </c>
      <c r="L1935" s="4" t="b">
        <v>0</v>
      </c>
    </row>
    <row r="1936" spans="1:12" x14ac:dyDescent="0.2">
      <c r="A1936" s="19" t="s">
        <v>13</v>
      </c>
      <c r="B1936" s="20">
        <v>96.1</v>
      </c>
      <c r="C1936" s="18">
        <v>97</v>
      </c>
      <c r="D1936" s="18">
        <v>99</v>
      </c>
      <c r="E1936" s="18">
        <v>0</v>
      </c>
      <c r="F1936" s="18">
        <v>1</v>
      </c>
      <c r="G1936" s="18">
        <v>1</v>
      </c>
      <c r="H1936" s="18">
        <v>1</v>
      </c>
      <c r="I1936" s="18">
        <v>0</v>
      </c>
      <c r="J1936" s="18">
        <v>0</v>
      </c>
      <c r="K1936" s="18" t="s">
        <v>141</v>
      </c>
      <c r="L1936" s="4" t="b">
        <v>0</v>
      </c>
    </row>
    <row r="1937" spans="1:12" x14ac:dyDescent="0.2">
      <c r="A1937" s="19" t="s">
        <v>13</v>
      </c>
      <c r="B1937" s="20">
        <v>98.1</v>
      </c>
      <c r="C1937" s="18">
        <v>99</v>
      </c>
      <c r="D1937" s="18">
        <v>96</v>
      </c>
      <c r="E1937" s="18">
        <v>0</v>
      </c>
      <c r="F1937" s="18">
        <v>1</v>
      </c>
      <c r="G1937" s="18">
        <v>1</v>
      </c>
      <c r="H1937" s="18">
        <v>1</v>
      </c>
      <c r="I1937" s="18">
        <v>0</v>
      </c>
      <c r="J1937" s="18">
        <v>0</v>
      </c>
      <c r="K1937" s="18" t="s">
        <v>119</v>
      </c>
      <c r="L1937" s="4" t="b">
        <v>0</v>
      </c>
    </row>
    <row r="1938" spans="1:12" x14ac:dyDescent="0.2">
      <c r="A1938" s="19" t="s">
        <v>16</v>
      </c>
      <c r="B1938" s="20">
        <v>98.1</v>
      </c>
      <c r="C1938" s="18">
        <v>99</v>
      </c>
      <c r="D1938" s="18">
        <v>97</v>
      </c>
      <c r="E1938" s="18">
        <v>0</v>
      </c>
      <c r="F1938" s="18">
        <v>1</v>
      </c>
      <c r="G1938" s="18">
        <v>1</v>
      </c>
      <c r="H1938" s="18">
        <v>1</v>
      </c>
      <c r="I1938" s="18">
        <v>0</v>
      </c>
      <c r="J1938" s="18">
        <v>0</v>
      </c>
      <c r="K1938" s="18" t="s">
        <v>131</v>
      </c>
      <c r="L1938" s="4" t="b">
        <v>0</v>
      </c>
    </row>
    <row r="1939" spans="1:12" x14ac:dyDescent="0.2">
      <c r="A1939" s="19" t="s">
        <v>16</v>
      </c>
      <c r="B1939" s="20">
        <v>98.9</v>
      </c>
      <c r="C1939" s="18">
        <v>98</v>
      </c>
      <c r="D1939" s="18">
        <v>96</v>
      </c>
      <c r="E1939" s="18">
        <v>0</v>
      </c>
      <c r="F1939" s="18">
        <v>1</v>
      </c>
      <c r="G1939" s="18">
        <v>1</v>
      </c>
      <c r="H1939" s="18">
        <v>1</v>
      </c>
      <c r="I1939" s="18">
        <v>0</v>
      </c>
      <c r="J1939" s="18">
        <v>0</v>
      </c>
      <c r="K1939" s="18" t="s">
        <v>131</v>
      </c>
      <c r="L1939" s="4" t="b">
        <v>0</v>
      </c>
    </row>
    <row r="1940" spans="1:12" x14ac:dyDescent="0.2">
      <c r="A1940" s="19" t="s">
        <v>13</v>
      </c>
      <c r="B1940" s="20">
        <v>98.1</v>
      </c>
      <c r="C1940" s="18">
        <v>99</v>
      </c>
      <c r="D1940" s="18">
        <v>93</v>
      </c>
      <c r="E1940" s="18">
        <v>0</v>
      </c>
      <c r="F1940" s="18">
        <v>0</v>
      </c>
      <c r="G1940" s="18">
        <v>1</v>
      </c>
      <c r="H1940" s="18">
        <v>1</v>
      </c>
      <c r="I1940" s="18">
        <v>1</v>
      </c>
      <c r="J1940" s="18">
        <v>1</v>
      </c>
      <c r="K1940" s="18" t="s">
        <v>135</v>
      </c>
      <c r="L1940" s="4" t="b">
        <v>0</v>
      </c>
    </row>
    <row r="1941" spans="1:12" x14ac:dyDescent="0.2">
      <c r="A1941" s="19" t="s">
        <v>13</v>
      </c>
      <c r="B1941" s="20">
        <v>96.1</v>
      </c>
      <c r="C1941" s="18">
        <v>97</v>
      </c>
      <c r="D1941" s="18">
        <v>86</v>
      </c>
      <c r="E1941" s="18">
        <v>1</v>
      </c>
      <c r="F1941" s="18">
        <v>1</v>
      </c>
      <c r="G1941" s="18">
        <v>1</v>
      </c>
      <c r="H1941" s="18">
        <v>0</v>
      </c>
      <c r="I1941" s="18">
        <v>0</v>
      </c>
      <c r="J1941" s="18">
        <v>1</v>
      </c>
      <c r="K1941" s="18" t="s">
        <v>121</v>
      </c>
      <c r="L1941" s="4" t="b">
        <v>0</v>
      </c>
    </row>
    <row r="1942" spans="1:12" x14ac:dyDescent="0.2">
      <c r="A1942" s="19" t="s">
        <v>13</v>
      </c>
      <c r="B1942" s="20">
        <v>98.1</v>
      </c>
      <c r="C1942" s="18">
        <v>99</v>
      </c>
      <c r="D1942" s="18">
        <v>93</v>
      </c>
      <c r="E1942" s="18">
        <v>1</v>
      </c>
      <c r="F1942" s="18">
        <v>1</v>
      </c>
      <c r="G1942" s="18">
        <v>1</v>
      </c>
      <c r="H1942" s="18">
        <v>0</v>
      </c>
      <c r="I1942" s="18">
        <v>0</v>
      </c>
      <c r="J1942" s="18">
        <v>1</v>
      </c>
      <c r="K1942" s="18" t="s">
        <v>121</v>
      </c>
      <c r="L1942" s="4" t="b">
        <v>0</v>
      </c>
    </row>
    <row r="1943" spans="1:12" x14ac:dyDescent="0.2">
      <c r="A1943" s="19" t="s">
        <v>13</v>
      </c>
      <c r="B1943" s="20">
        <v>75.900000000000006</v>
      </c>
      <c r="C1943" s="18">
        <v>75</v>
      </c>
      <c r="D1943" s="18">
        <v>67</v>
      </c>
      <c r="E1943" s="18">
        <v>0</v>
      </c>
      <c r="F1943" s="18">
        <v>1</v>
      </c>
      <c r="G1943" s="18">
        <v>0</v>
      </c>
      <c r="H1943" s="18">
        <v>0</v>
      </c>
      <c r="I1943" s="18">
        <v>0</v>
      </c>
      <c r="J1943" s="18">
        <v>0</v>
      </c>
      <c r="K1943" s="18" t="s">
        <v>122</v>
      </c>
      <c r="L1943" s="4" t="b">
        <v>0</v>
      </c>
    </row>
    <row r="1944" spans="1:12" x14ac:dyDescent="0.2">
      <c r="A1944" s="19" t="s">
        <v>13</v>
      </c>
      <c r="B1944" s="20">
        <v>79.099999999999994</v>
      </c>
      <c r="C1944" s="18">
        <v>80</v>
      </c>
      <c r="D1944" s="18">
        <v>76</v>
      </c>
      <c r="E1944" s="18">
        <v>0</v>
      </c>
      <c r="F1944" s="18">
        <v>1</v>
      </c>
      <c r="G1944" s="18">
        <v>0</v>
      </c>
      <c r="H1944" s="18">
        <v>0</v>
      </c>
      <c r="I1944" s="18">
        <v>0</v>
      </c>
      <c r="J1944" s="18">
        <v>0</v>
      </c>
      <c r="K1944" s="18" t="s">
        <v>122</v>
      </c>
      <c r="L1944" s="4" t="b">
        <v>0</v>
      </c>
    </row>
    <row r="1945" spans="1:12" x14ac:dyDescent="0.2">
      <c r="A1945" s="19" t="s">
        <v>16</v>
      </c>
      <c r="B1945" s="20">
        <v>81.900000000000006</v>
      </c>
      <c r="C1945" s="18">
        <v>81</v>
      </c>
      <c r="D1945" s="18">
        <v>76</v>
      </c>
      <c r="E1945" s="18">
        <v>0</v>
      </c>
      <c r="F1945" s="18">
        <v>1</v>
      </c>
      <c r="G1945" s="18">
        <v>0</v>
      </c>
      <c r="H1945" s="18">
        <v>0</v>
      </c>
      <c r="I1945" s="18">
        <v>0</v>
      </c>
      <c r="J1945" s="18">
        <v>0</v>
      </c>
      <c r="K1945" s="18" t="s">
        <v>122</v>
      </c>
      <c r="L1945" s="4" t="b">
        <v>0</v>
      </c>
    </row>
    <row r="1946" spans="1:12" x14ac:dyDescent="0.2">
      <c r="A1946" s="19" t="s">
        <v>13</v>
      </c>
      <c r="B1946" s="20">
        <v>85.1</v>
      </c>
      <c r="C1946" s="18">
        <v>86</v>
      </c>
      <c r="D1946" s="18">
        <v>83</v>
      </c>
      <c r="E1946" s="18">
        <v>0</v>
      </c>
      <c r="F1946" s="18">
        <v>1</v>
      </c>
      <c r="G1946" s="18">
        <v>0</v>
      </c>
      <c r="H1946" s="18">
        <v>0</v>
      </c>
      <c r="I1946" s="18">
        <v>0</v>
      </c>
      <c r="J1946" s="18">
        <v>0</v>
      </c>
      <c r="K1946" s="18" t="s">
        <v>122</v>
      </c>
      <c r="L1946" s="4" t="b">
        <v>0</v>
      </c>
    </row>
    <row r="1947" spans="1:12" x14ac:dyDescent="0.2">
      <c r="A1947" s="19" t="s">
        <v>13</v>
      </c>
      <c r="B1947" s="20">
        <v>98.1</v>
      </c>
      <c r="C1947" s="18">
        <v>99</v>
      </c>
      <c r="D1947" s="18">
        <v>99</v>
      </c>
      <c r="E1947" s="18">
        <v>0</v>
      </c>
      <c r="F1947" s="18">
        <v>1</v>
      </c>
      <c r="G1947" s="18">
        <v>0</v>
      </c>
      <c r="H1947" s="18">
        <v>0</v>
      </c>
      <c r="I1947" s="18">
        <v>0</v>
      </c>
      <c r="J1947" s="18">
        <v>0</v>
      </c>
      <c r="K1947" s="18" t="s">
        <v>133</v>
      </c>
      <c r="L1947" s="4" t="b">
        <v>0</v>
      </c>
    </row>
    <row r="1948" spans="1:12" x14ac:dyDescent="0.2">
      <c r="A1948" s="19" t="s">
        <v>13</v>
      </c>
      <c r="B1948" s="20">
        <v>94.9</v>
      </c>
      <c r="C1948" s="18">
        <v>94</v>
      </c>
      <c r="D1948" s="18">
        <v>82</v>
      </c>
      <c r="E1948" s="18">
        <v>0</v>
      </c>
      <c r="F1948" s="18">
        <v>0</v>
      </c>
      <c r="G1948" s="18">
        <v>1</v>
      </c>
      <c r="H1948" s="18">
        <v>0</v>
      </c>
      <c r="I1948" s="18">
        <v>1</v>
      </c>
      <c r="J1948" s="18">
        <v>1</v>
      </c>
      <c r="K1948" s="18" t="s">
        <v>140</v>
      </c>
      <c r="L1948" s="4" t="b">
        <v>0</v>
      </c>
    </row>
    <row r="1949" spans="1:12" x14ac:dyDescent="0.2">
      <c r="A1949" s="19" t="s">
        <v>13</v>
      </c>
      <c r="B1949" s="20">
        <v>95.9</v>
      </c>
      <c r="C1949" s="18">
        <v>95</v>
      </c>
      <c r="D1949" s="18">
        <v>92</v>
      </c>
      <c r="E1949" s="18">
        <v>0</v>
      </c>
      <c r="F1949" s="18">
        <v>0</v>
      </c>
      <c r="G1949" s="18">
        <v>1</v>
      </c>
      <c r="H1949" s="18">
        <v>0</v>
      </c>
      <c r="I1949" s="18">
        <v>1</v>
      </c>
      <c r="J1949" s="18">
        <v>1</v>
      </c>
      <c r="K1949" s="18" t="s">
        <v>123</v>
      </c>
      <c r="L1949" s="4" t="b">
        <v>0</v>
      </c>
    </row>
    <row r="1950" spans="1:12" x14ac:dyDescent="0.2">
      <c r="A1950" s="19" t="s">
        <v>13</v>
      </c>
      <c r="B1950" s="20">
        <v>96.9</v>
      </c>
      <c r="C1950" s="18">
        <v>96</v>
      </c>
      <c r="D1950" s="18">
        <v>91</v>
      </c>
      <c r="E1950" s="18">
        <v>0</v>
      </c>
      <c r="F1950" s="18">
        <v>1</v>
      </c>
      <c r="G1950" s="18">
        <v>0</v>
      </c>
      <c r="H1950" s="18">
        <v>1</v>
      </c>
      <c r="I1950" s="18">
        <v>0</v>
      </c>
      <c r="J1950" s="18">
        <v>1</v>
      </c>
      <c r="K1950" s="18" t="s">
        <v>138</v>
      </c>
      <c r="L1950" s="4" t="b">
        <v>0</v>
      </c>
    </row>
    <row r="1951" spans="1:12" x14ac:dyDescent="0.2">
      <c r="A1951" s="19" t="s">
        <v>13</v>
      </c>
      <c r="B1951" s="20">
        <v>98.1</v>
      </c>
      <c r="C1951" s="18">
        <v>99</v>
      </c>
      <c r="D1951" s="18">
        <v>99</v>
      </c>
      <c r="E1951" s="18">
        <v>0</v>
      </c>
      <c r="F1951" s="18">
        <v>1</v>
      </c>
      <c r="G1951" s="18">
        <v>0</v>
      </c>
      <c r="H1951" s="18">
        <v>1</v>
      </c>
      <c r="I1951" s="18">
        <v>0</v>
      </c>
      <c r="J1951" s="18">
        <v>1</v>
      </c>
      <c r="K1951" s="18" t="s">
        <v>145</v>
      </c>
      <c r="L1951" s="4" t="b">
        <v>0</v>
      </c>
    </row>
    <row r="1952" spans="1:12" x14ac:dyDescent="0.2">
      <c r="A1952" s="19" t="s">
        <v>16</v>
      </c>
      <c r="B1952" s="20">
        <v>94.2</v>
      </c>
      <c r="C1952" s="18">
        <v>95</v>
      </c>
      <c r="D1952" s="18">
        <v>85</v>
      </c>
      <c r="E1952" s="18">
        <v>0</v>
      </c>
      <c r="F1952" s="18">
        <v>1</v>
      </c>
      <c r="G1952" s="18">
        <v>1</v>
      </c>
      <c r="H1952" s="18">
        <v>1</v>
      </c>
      <c r="I1952" s="18">
        <v>0</v>
      </c>
      <c r="J1952" s="18">
        <v>0</v>
      </c>
      <c r="K1952" s="18" t="s">
        <v>119</v>
      </c>
      <c r="L1952" s="4" t="b">
        <v>0</v>
      </c>
    </row>
    <row r="1953" spans="1:12" x14ac:dyDescent="0.2">
      <c r="A1953" s="19" t="s">
        <v>16</v>
      </c>
      <c r="B1953" s="20">
        <v>98.2</v>
      </c>
      <c r="C1953" s="18">
        <v>99</v>
      </c>
      <c r="D1953" s="18">
        <v>99</v>
      </c>
      <c r="E1953" s="18">
        <v>0</v>
      </c>
      <c r="F1953" s="18">
        <v>1</v>
      </c>
      <c r="G1953" s="18">
        <v>1</v>
      </c>
      <c r="H1953" s="18">
        <v>1</v>
      </c>
      <c r="I1953" s="18">
        <v>0</v>
      </c>
      <c r="J1953" s="18">
        <v>0</v>
      </c>
      <c r="K1953" s="18" t="s">
        <v>141</v>
      </c>
      <c r="L1953" s="4" t="b">
        <v>0</v>
      </c>
    </row>
    <row r="1954" spans="1:12" x14ac:dyDescent="0.2">
      <c r="A1954" s="19" t="s">
        <v>13</v>
      </c>
      <c r="B1954" s="20">
        <v>98.8</v>
      </c>
      <c r="C1954" s="18">
        <v>98</v>
      </c>
      <c r="D1954" s="18">
        <v>94</v>
      </c>
      <c r="E1954" s="18">
        <v>0</v>
      </c>
      <c r="F1954" s="18">
        <v>1</v>
      </c>
      <c r="G1954" s="18">
        <v>1</v>
      </c>
      <c r="H1954" s="18">
        <v>1</v>
      </c>
      <c r="I1954" s="18">
        <v>0</v>
      </c>
      <c r="J1954" s="18">
        <v>0</v>
      </c>
      <c r="K1954" s="18" t="s">
        <v>131</v>
      </c>
      <c r="L1954" s="4" t="b">
        <v>0</v>
      </c>
    </row>
    <row r="1955" spans="1:12" x14ac:dyDescent="0.2">
      <c r="A1955" s="19" t="s">
        <v>16</v>
      </c>
      <c r="B1955" s="20">
        <v>90.8</v>
      </c>
      <c r="C1955" s="18">
        <v>90</v>
      </c>
      <c r="D1955" s="18">
        <v>72</v>
      </c>
      <c r="E1955" s="18">
        <v>1</v>
      </c>
      <c r="F1955" s="18">
        <v>1</v>
      </c>
      <c r="G1955" s="18">
        <v>1</v>
      </c>
      <c r="H1955" s="18">
        <v>0</v>
      </c>
      <c r="I1955" s="18">
        <v>0</v>
      </c>
      <c r="J1955" s="18">
        <v>1</v>
      </c>
      <c r="K1955" s="18" t="s">
        <v>121</v>
      </c>
      <c r="L1955" s="4" t="b">
        <v>0</v>
      </c>
    </row>
    <row r="1956" spans="1:12" x14ac:dyDescent="0.2">
      <c r="A1956" s="19" t="s">
        <v>16</v>
      </c>
      <c r="B1956" s="20">
        <v>90.8</v>
      </c>
      <c r="C1956" s="18">
        <v>90</v>
      </c>
      <c r="D1956" s="18">
        <v>80</v>
      </c>
      <c r="E1956" s="18">
        <v>1</v>
      </c>
      <c r="F1956" s="18">
        <v>1</v>
      </c>
      <c r="G1956" s="18">
        <v>1</v>
      </c>
      <c r="H1956" s="18">
        <v>0</v>
      </c>
      <c r="I1956" s="18">
        <v>0</v>
      </c>
      <c r="J1956" s="18">
        <v>1</v>
      </c>
      <c r="K1956" s="18" t="s">
        <v>121</v>
      </c>
      <c r="L1956" s="4" t="b">
        <v>0</v>
      </c>
    </row>
    <row r="1957" spans="1:12" x14ac:dyDescent="0.2">
      <c r="A1957" s="19" t="s">
        <v>13</v>
      </c>
      <c r="B1957" s="20">
        <v>91.8</v>
      </c>
      <c r="C1957" s="18">
        <v>91</v>
      </c>
      <c r="D1957" s="18">
        <v>99</v>
      </c>
      <c r="E1957" s="18">
        <v>1</v>
      </c>
      <c r="F1957" s="18">
        <v>1</v>
      </c>
      <c r="G1957" s="18">
        <v>1</v>
      </c>
      <c r="H1957" s="18">
        <v>0</v>
      </c>
      <c r="I1957" s="18">
        <v>0</v>
      </c>
      <c r="J1957" s="18">
        <v>1</v>
      </c>
      <c r="K1957" s="18" t="s">
        <v>121</v>
      </c>
      <c r="L1957" s="4" t="b">
        <v>0</v>
      </c>
    </row>
    <row r="1958" spans="1:12" x14ac:dyDescent="0.2">
      <c r="A1958" s="19" t="s">
        <v>13</v>
      </c>
      <c r="B1958" s="20">
        <v>80.8</v>
      </c>
      <c r="C1958" s="18">
        <v>80</v>
      </c>
      <c r="D1958" s="18">
        <v>66</v>
      </c>
      <c r="E1958" s="18">
        <v>0</v>
      </c>
      <c r="F1958" s="18">
        <v>1</v>
      </c>
      <c r="G1958" s="18">
        <v>0</v>
      </c>
      <c r="H1958" s="18">
        <v>0</v>
      </c>
      <c r="I1958" s="18">
        <v>0</v>
      </c>
      <c r="J1958" s="18">
        <v>0</v>
      </c>
      <c r="K1958" s="18" t="s">
        <v>122</v>
      </c>
      <c r="L1958" s="4" t="b">
        <v>0</v>
      </c>
    </row>
    <row r="1959" spans="1:12" x14ac:dyDescent="0.2">
      <c r="A1959" s="19" t="s">
        <v>13</v>
      </c>
      <c r="B1959" s="20">
        <v>86.8</v>
      </c>
      <c r="C1959" s="18">
        <v>86</v>
      </c>
      <c r="D1959" s="18">
        <v>70</v>
      </c>
      <c r="E1959" s="18">
        <v>0</v>
      </c>
      <c r="F1959" s="18">
        <v>1</v>
      </c>
      <c r="G1959" s="18">
        <v>0</v>
      </c>
      <c r="H1959" s="18">
        <v>0</v>
      </c>
      <c r="I1959" s="18">
        <v>0</v>
      </c>
      <c r="J1959" s="18">
        <v>0</v>
      </c>
      <c r="K1959" s="18" t="s">
        <v>132</v>
      </c>
      <c r="L1959" s="4" t="b">
        <v>0</v>
      </c>
    </row>
    <row r="1960" spans="1:12" x14ac:dyDescent="0.2">
      <c r="A1960" s="19" t="s">
        <v>16</v>
      </c>
      <c r="B1960" s="20">
        <v>98.2</v>
      </c>
      <c r="C1960" s="18">
        <v>99</v>
      </c>
      <c r="D1960" s="18">
        <v>91</v>
      </c>
      <c r="E1960" s="18">
        <v>0</v>
      </c>
      <c r="F1960" s="18">
        <v>0</v>
      </c>
      <c r="G1960" s="18">
        <v>1</v>
      </c>
      <c r="H1960" s="18">
        <v>0</v>
      </c>
      <c r="I1960" s="18">
        <v>1</v>
      </c>
      <c r="J1960" s="18">
        <v>1</v>
      </c>
      <c r="K1960" s="18" t="s">
        <v>146</v>
      </c>
      <c r="L1960" s="4" t="b">
        <v>0</v>
      </c>
    </row>
    <row r="1961" spans="1:12" x14ac:dyDescent="0.2">
      <c r="A1961" s="19" t="s">
        <v>13</v>
      </c>
      <c r="B1961" s="20">
        <v>97.7</v>
      </c>
      <c r="C1961" s="18">
        <v>97</v>
      </c>
      <c r="D1961" s="18">
        <v>93</v>
      </c>
      <c r="E1961" s="18">
        <v>0</v>
      </c>
      <c r="F1961" s="18">
        <v>1</v>
      </c>
      <c r="G1961" s="18">
        <v>1</v>
      </c>
      <c r="H1961" s="18">
        <v>1</v>
      </c>
      <c r="I1961" s="18">
        <v>0</v>
      </c>
      <c r="J1961" s="18">
        <v>0</v>
      </c>
      <c r="K1961" s="18" t="s">
        <v>131</v>
      </c>
      <c r="L1961" s="4" t="b">
        <v>0</v>
      </c>
    </row>
    <row r="1962" spans="1:12" x14ac:dyDescent="0.2">
      <c r="A1962" s="19" t="s">
        <v>13</v>
      </c>
      <c r="B1962" s="20">
        <v>98.3</v>
      </c>
      <c r="C1962" s="18">
        <v>99</v>
      </c>
      <c r="D1962" s="18">
        <v>99</v>
      </c>
      <c r="E1962" s="18">
        <v>0</v>
      </c>
      <c r="F1962" s="18">
        <v>1</v>
      </c>
      <c r="G1962" s="18">
        <v>1</v>
      </c>
      <c r="H1962" s="18">
        <v>1</v>
      </c>
      <c r="I1962" s="18">
        <v>0</v>
      </c>
      <c r="J1962" s="18">
        <v>0</v>
      </c>
      <c r="K1962" s="18" t="s">
        <v>141</v>
      </c>
      <c r="L1962" s="4" t="b">
        <v>0</v>
      </c>
    </row>
    <row r="1963" spans="1:12" x14ac:dyDescent="0.2">
      <c r="A1963" s="19" t="s">
        <v>16</v>
      </c>
      <c r="B1963" s="20">
        <v>98.7</v>
      </c>
      <c r="C1963" s="18">
        <v>98</v>
      </c>
      <c r="D1963" s="18">
        <v>87</v>
      </c>
      <c r="E1963" s="18">
        <v>0</v>
      </c>
      <c r="F1963" s="18">
        <v>0</v>
      </c>
      <c r="G1963" s="18">
        <v>1</v>
      </c>
      <c r="H1963" s="18">
        <v>1</v>
      </c>
      <c r="I1963" s="18">
        <v>1</v>
      </c>
      <c r="J1963" s="18">
        <v>1</v>
      </c>
      <c r="K1963" s="18" t="s">
        <v>144</v>
      </c>
      <c r="L1963" s="4" t="b">
        <v>0</v>
      </c>
    </row>
    <row r="1964" spans="1:12" x14ac:dyDescent="0.2">
      <c r="A1964" s="19" t="s">
        <v>13</v>
      </c>
      <c r="B1964" s="20">
        <v>90.7</v>
      </c>
      <c r="C1964" s="18">
        <v>90</v>
      </c>
      <c r="D1964" s="18">
        <v>71</v>
      </c>
      <c r="E1964" s="18">
        <v>1</v>
      </c>
      <c r="F1964" s="18">
        <v>1</v>
      </c>
      <c r="G1964" s="18">
        <v>1</v>
      </c>
      <c r="H1964" s="18">
        <v>0</v>
      </c>
      <c r="I1964" s="18">
        <v>0</v>
      </c>
      <c r="J1964" s="18">
        <v>1</v>
      </c>
      <c r="K1964" s="18" t="s">
        <v>121</v>
      </c>
      <c r="L1964" s="4" t="b">
        <v>0</v>
      </c>
    </row>
    <row r="1965" spans="1:12" x14ac:dyDescent="0.2">
      <c r="A1965" s="19" t="s">
        <v>13</v>
      </c>
      <c r="B1965" s="20">
        <v>94.3</v>
      </c>
      <c r="C1965" s="18">
        <v>95</v>
      </c>
      <c r="D1965" s="18">
        <v>80</v>
      </c>
      <c r="E1965" s="18">
        <v>1</v>
      </c>
      <c r="F1965" s="18">
        <v>1</v>
      </c>
      <c r="G1965" s="18">
        <v>1</v>
      </c>
      <c r="H1965" s="18">
        <v>0</v>
      </c>
      <c r="I1965" s="18">
        <v>0</v>
      </c>
      <c r="J1965" s="18">
        <v>1</v>
      </c>
      <c r="K1965" s="18" t="s">
        <v>121</v>
      </c>
      <c r="L1965" s="4" t="b">
        <v>0</v>
      </c>
    </row>
    <row r="1966" spans="1:12" x14ac:dyDescent="0.2">
      <c r="A1966" s="19" t="s">
        <v>13</v>
      </c>
      <c r="B1966" s="20">
        <v>95.7</v>
      </c>
      <c r="C1966" s="18">
        <v>95</v>
      </c>
      <c r="D1966" s="18">
        <v>87</v>
      </c>
      <c r="E1966" s="18">
        <v>1</v>
      </c>
      <c r="F1966" s="18">
        <v>1</v>
      </c>
      <c r="G1966" s="18">
        <v>1</v>
      </c>
      <c r="H1966" s="18">
        <v>0</v>
      </c>
      <c r="I1966" s="18">
        <v>0</v>
      </c>
      <c r="J1966" s="18">
        <v>1</v>
      </c>
      <c r="K1966" s="18" t="s">
        <v>126</v>
      </c>
      <c r="L1966" s="4" t="b">
        <v>0</v>
      </c>
    </row>
    <row r="1967" spans="1:12" x14ac:dyDescent="0.2">
      <c r="A1967" s="19" t="s">
        <v>13</v>
      </c>
      <c r="B1967" s="20">
        <v>97.3</v>
      </c>
      <c r="C1967" s="18">
        <v>98</v>
      </c>
      <c r="D1967" s="18">
        <v>90</v>
      </c>
      <c r="E1967" s="18">
        <v>1</v>
      </c>
      <c r="F1967" s="18">
        <v>1</v>
      </c>
      <c r="G1967" s="18">
        <v>1</v>
      </c>
      <c r="H1967" s="18">
        <v>0</v>
      </c>
      <c r="I1967" s="18">
        <v>0</v>
      </c>
      <c r="J1967" s="18">
        <v>1</v>
      </c>
      <c r="K1967" s="18" t="s">
        <v>126</v>
      </c>
      <c r="L1967" s="4" t="b">
        <v>0</v>
      </c>
    </row>
    <row r="1968" spans="1:12" x14ac:dyDescent="0.2">
      <c r="A1968" s="19" t="s">
        <v>16</v>
      </c>
      <c r="B1968" s="20">
        <v>85.3</v>
      </c>
      <c r="C1968" s="18">
        <v>86</v>
      </c>
      <c r="D1968" s="18">
        <v>66</v>
      </c>
      <c r="E1968" s="18">
        <v>0</v>
      </c>
      <c r="F1968" s="18">
        <v>1</v>
      </c>
      <c r="G1968" s="18">
        <v>0</v>
      </c>
      <c r="H1968" s="18">
        <v>0</v>
      </c>
      <c r="I1968" s="18">
        <v>0</v>
      </c>
      <c r="J1968" s="18">
        <v>0</v>
      </c>
      <c r="K1968" s="18" t="s">
        <v>122</v>
      </c>
      <c r="L1968" s="4" t="b">
        <v>0</v>
      </c>
    </row>
    <row r="1969" spans="1:12" x14ac:dyDescent="0.2">
      <c r="A1969" s="19" t="s">
        <v>13</v>
      </c>
      <c r="B1969" s="20">
        <v>98.3</v>
      </c>
      <c r="C1969" s="18">
        <v>99</v>
      </c>
      <c r="D1969" s="18">
        <v>99</v>
      </c>
      <c r="E1969" s="18">
        <v>0</v>
      </c>
      <c r="F1969" s="18">
        <v>1</v>
      </c>
      <c r="G1969" s="18">
        <v>0</v>
      </c>
      <c r="H1969" s="18">
        <v>1</v>
      </c>
      <c r="I1969" s="18">
        <v>0</v>
      </c>
      <c r="J1969" s="18">
        <v>1</v>
      </c>
      <c r="K1969" s="18" t="s">
        <v>138</v>
      </c>
      <c r="L1969" s="4" t="b">
        <v>0</v>
      </c>
    </row>
    <row r="1970" spans="1:12" x14ac:dyDescent="0.2">
      <c r="A1970" s="19" t="s">
        <v>13</v>
      </c>
      <c r="B1970" s="20">
        <v>93.6</v>
      </c>
      <c r="C1970" s="18">
        <v>93</v>
      </c>
      <c r="D1970" s="18">
        <v>96</v>
      </c>
      <c r="E1970" s="18">
        <v>0</v>
      </c>
      <c r="F1970" s="18">
        <v>1</v>
      </c>
      <c r="G1970" s="18">
        <v>1</v>
      </c>
      <c r="H1970" s="18">
        <v>1</v>
      </c>
      <c r="I1970" s="18">
        <v>0</v>
      </c>
      <c r="J1970" s="18">
        <v>0</v>
      </c>
      <c r="K1970" s="18" t="s">
        <v>131</v>
      </c>
      <c r="L1970" s="4" t="b">
        <v>0</v>
      </c>
    </row>
    <row r="1971" spans="1:12" x14ac:dyDescent="0.2">
      <c r="A1971" s="19" t="s">
        <v>13</v>
      </c>
      <c r="B1971" s="20">
        <v>97.6</v>
      </c>
      <c r="C1971" s="18">
        <v>97</v>
      </c>
      <c r="D1971" s="18">
        <v>96</v>
      </c>
      <c r="E1971" s="18">
        <v>0</v>
      </c>
      <c r="F1971" s="18">
        <v>1</v>
      </c>
      <c r="G1971" s="18">
        <v>1</v>
      </c>
      <c r="H1971" s="18">
        <v>1</v>
      </c>
      <c r="I1971" s="18">
        <v>0</v>
      </c>
      <c r="J1971" s="18">
        <v>0</v>
      </c>
      <c r="K1971" s="18" t="s">
        <v>141</v>
      </c>
      <c r="L1971" s="4" t="b">
        <v>0</v>
      </c>
    </row>
    <row r="1972" spans="1:12" x14ac:dyDescent="0.2">
      <c r="A1972" s="19" t="s">
        <v>16</v>
      </c>
      <c r="B1972" s="20">
        <v>98.4</v>
      </c>
      <c r="C1972" s="18">
        <v>99</v>
      </c>
      <c r="D1972" s="18">
        <v>99</v>
      </c>
      <c r="E1972" s="18">
        <v>0</v>
      </c>
      <c r="F1972" s="18">
        <v>1</v>
      </c>
      <c r="G1972" s="18">
        <v>1</v>
      </c>
      <c r="H1972" s="18">
        <v>1</v>
      </c>
      <c r="I1972" s="18">
        <v>0</v>
      </c>
      <c r="J1972" s="18">
        <v>0</v>
      </c>
      <c r="K1972" s="18" t="s">
        <v>141</v>
      </c>
      <c r="L1972" s="4" t="b">
        <v>0</v>
      </c>
    </row>
    <row r="1973" spans="1:12" x14ac:dyDescent="0.2">
      <c r="A1973" s="19" t="s">
        <v>13</v>
      </c>
      <c r="B1973" s="20">
        <v>95.4</v>
      </c>
      <c r="C1973" s="18">
        <v>96</v>
      </c>
      <c r="D1973" s="18">
        <v>86</v>
      </c>
      <c r="E1973" s="18">
        <v>1</v>
      </c>
      <c r="F1973" s="18">
        <v>1</v>
      </c>
      <c r="G1973" s="18">
        <v>1</v>
      </c>
      <c r="H1973" s="18">
        <v>0</v>
      </c>
      <c r="I1973" s="18">
        <v>0</v>
      </c>
      <c r="J1973" s="18">
        <v>1</v>
      </c>
      <c r="K1973" s="18" t="s">
        <v>121</v>
      </c>
      <c r="L1973" s="4" t="b">
        <v>0</v>
      </c>
    </row>
    <row r="1974" spans="1:12" x14ac:dyDescent="0.2">
      <c r="A1974" s="19" t="s">
        <v>13</v>
      </c>
      <c r="B1974" s="20">
        <v>98.4</v>
      </c>
      <c r="C1974" s="18">
        <v>99</v>
      </c>
      <c r="D1974" s="18">
        <v>99</v>
      </c>
      <c r="E1974" s="18">
        <v>1</v>
      </c>
      <c r="F1974" s="18">
        <v>1</v>
      </c>
      <c r="G1974" s="18">
        <v>1</v>
      </c>
      <c r="H1974" s="18">
        <v>0</v>
      </c>
      <c r="I1974" s="18">
        <v>0</v>
      </c>
      <c r="J1974" s="18">
        <v>1</v>
      </c>
      <c r="K1974" s="18" t="s">
        <v>126</v>
      </c>
      <c r="L1974" s="4" t="b">
        <v>0</v>
      </c>
    </row>
    <row r="1975" spans="1:12" x14ac:dyDescent="0.2">
      <c r="A1975" s="19" t="s">
        <v>13</v>
      </c>
      <c r="B1975" s="20">
        <v>90.4</v>
      </c>
      <c r="C1975" s="18">
        <v>91</v>
      </c>
      <c r="D1975" s="18">
        <v>83</v>
      </c>
      <c r="E1975" s="18">
        <v>0</v>
      </c>
      <c r="F1975" s="18">
        <v>0</v>
      </c>
      <c r="G1975" s="18">
        <v>1</v>
      </c>
      <c r="H1975" s="18">
        <v>0</v>
      </c>
      <c r="I1975" s="18">
        <v>1</v>
      </c>
      <c r="J1975" s="18">
        <v>1</v>
      </c>
      <c r="K1975" s="18" t="s">
        <v>123</v>
      </c>
      <c r="L1975" s="4" t="b">
        <v>0</v>
      </c>
    </row>
    <row r="1976" spans="1:12" x14ac:dyDescent="0.2">
      <c r="A1976" s="19" t="s">
        <v>13</v>
      </c>
      <c r="B1976" s="20">
        <v>91.6</v>
      </c>
      <c r="C1976" s="18">
        <v>91</v>
      </c>
      <c r="D1976" s="18">
        <v>80</v>
      </c>
      <c r="E1976" s="18">
        <v>0</v>
      </c>
      <c r="F1976" s="18">
        <v>0</v>
      </c>
      <c r="G1976" s="18">
        <v>1</v>
      </c>
      <c r="H1976" s="18">
        <v>0</v>
      </c>
      <c r="I1976" s="18">
        <v>1</v>
      </c>
      <c r="J1976" s="18">
        <v>1</v>
      </c>
      <c r="K1976" s="18" t="s">
        <v>140</v>
      </c>
      <c r="L1976" s="4" t="b">
        <v>0</v>
      </c>
    </row>
    <row r="1977" spans="1:12" x14ac:dyDescent="0.2">
      <c r="A1977" s="19" t="s">
        <v>13</v>
      </c>
      <c r="B1977" s="20">
        <v>94.4</v>
      </c>
      <c r="C1977" s="18">
        <v>95</v>
      </c>
      <c r="D1977" s="18">
        <v>88</v>
      </c>
      <c r="E1977" s="18">
        <v>0</v>
      </c>
      <c r="F1977" s="18">
        <v>1</v>
      </c>
      <c r="G1977" s="18">
        <v>0</v>
      </c>
      <c r="H1977" s="18">
        <v>1</v>
      </c>
      <c r="I1977" s="18">
        <v>0</v>
      </c>
      <c r="J1977" s="18">
        <v>1</v>
      </c>
      <c r="K1977" s="18" t="s">
        <v>138</v>
      </c>
      <c r="L1977" s="4" t="b">
        <v>0</v>
      </c>
    </row>
    <row r="1978" spans="1:12" x14ac:dyDescent="0.2">
      <c r="A1978" s="19" t="s">
        <v>16</v>
      </c>
      <c r="B1978" s="20">
        <v>98.4</v>
      </c>
      <c r="C1978" s="18">
        <v>99</v>
      </c>
      <c r="D1978" s="18">
        <v>99</v>
      </c>
      <c r="E1978" s="18">
        <v>0</v>
      </c>
      <c r="F1978" s="18">
        <v>1</v>
      </c>
      <c r="G1978" s="18">
        <v>0</v>
      </c>
      <c r="H1978" s="18">
        <v>1</v>
      </c>
      <c r="I1978" s="18">
        <v>0</v>
      </c>
      <c r="J1978" s="18">
        <v>1</v>
      </c>
      <c r="K1978" s="18" t="s">
        <v>145</v>
      </c>
      <c r="L1978" s="4" t="b">
        <v>0</v>
      </c>
    </row>
    <row r="1979" spans="1:12" x14ac:dyDescent="0.2">
      <c r="A1979" s="19" t="s">
        <v>16</v>
      </c>
      <c r="B1979" s="20">
        <v>94.6</v>
      </c>
      <c r="C1979" s="18">
        <v>94</v>
      </c>
      <c r="D1979" s="18">
        <v>90</v>
      </c>
      <c r="E1979" s="18">
        <v>1</v>
      </c>
      <c r="F1979" s="18">
        <v>1</v>
      </c>
      <c r="G1979" s="18">
        <v>1</v>
      </c>
      <c r="H1979" s="18">
        <v>0</v>
      </c>
      <c r="I1979" s="18">
        <v>0</v>
      </c>
      <c r="J1979" s="18">
        <v>0</v>
      </c>
      <c r="K1979" s="18" t="s">
        <v>136</v>
      </c>
      <c r="L1979" s="4" t="b">
        <v>0</v>
      </c>
    </row>
    <row r="1980" spans="1:12" x14ac:dyDescent="0.2">
      <c r="A1980" s="19" t="s">
        <v>13</v>
      </c>
      <c r="B1980" s="20">
        <v>94.5</v>
      </c>
      <c r="C1980" s="18">
        <v>95</v>
      </c>
      <c r="D1980" s="18">
        <v>86</v>
      </c>
      <c r="E1980" s="18">
        <v>0</v>
      </c>
      <c r="F1980" s="18">
        <v>1</v>
      </c>
      <c r="G1980" s="18">
        <v>1</v>
      </c>
      <c r="H1980" s="18">
        <v>1</v>
      </c>
      <c r="I1980" s="18">
        <v>0</v>
      </c>
      <c r="J1980" s="18">
        <v>0</v>
      </c>
      <c r="K1980" s="18" t="s">
        <v>131</v>
      </c>
      <c r="L1980" s="4" t="b">
        <v>0</v>
      </c>
    </row>
    <row r="1981" spans="1:12" x14ac:dyDescent="0.2">
      <c r="A1981" s="19" t="s">
        <v>16</v>
      </c>
      <c r="B1981" s="20">
        <v>92.5</v>
      </c>
      <c r="C1981" s="18">
        <v>92</v>
      </c>
      <c r="D1981" s="18">
        <v>83</v>
      </c>
      <c r="E1981" s="18">
        <v>1</v>
      </c>
      <c r="F1981" s="18">
        <v>1</v>
      </c>
      <c r="G1981" s="18">
        <v>1</v>
      </c>
      <c r="H1981" s="18">
        <v>0</v>
      </c>
      <c r="I1981" s="18">
        <v>0</v>
      </c>
      <c r="J1981" s="18">
        <v>1</v>
      </c>
      <c r="K1981" s="18" t="s">
        <v>121</v>
      </c>
      <c r="L1981" s="4" t="b">
        <v>0</v>
      </c>
    </row>
    <row r="1982" spans="1:12" x14ac:dyDescent="0.2">
      <c r="A1982" s="19" t="s">
        <v>16</v>
      </c>
      <c r="B1982" s="20">
        <v>96.5</v>
      </c>
      <c r="C1982" s="18">
        <v>96</v>
      </c>
      <c r="D1982" s="18">
        <v>97</v>
      </c>
      <c r="E1982" s="18">
        <v>1</v>
      </c>
      <c r="F1982" s="18">
        <v>1</v>
      </c>
      <c r="G1982" s="18">
        <v>1</v>
      </c>
      <c r="H1982" s="18">
        <v>0</v>
      </c>
      <c r="I1982" s="18">
        <v>0</v>
      </c>
      <c r="J1982" s="18">
        <v>1</v>
      </c>
      <c r="K1982" s="18" t="s">
        <v>126</v>
      </c>
      <c r="L1982" s="4" t="b">
        <v>0</v>
      </c>
    </row>
    <row r="1983" spans="1:12" x14ac:dyDescent="0.2">
      <c r="A1983" s="19" t="s">
        <v>16</v>
      </c>
      <c r="B1983" s="20">
        <v>98.5</v>
      </c>
      <c r="C1983" s="18">
        <v>99</v>
      </c>
      <c r="D1983" s="18">
        <v>93</v>
      </c>
      <c r="E1983" s="18">
        <v>1</v>
      </c>
      <c r="F1983" s="18">
        <v>1</v>
      </c>
      <c r="G1983" s="18">
        <v>1</v>
      </c>
      <c r="H1983" s="18">
        <v>0</v>
      </c>
      <c r="I1983" s="18">
        <v>0</v>
      </c>
      <c r="J1983" s="18">
        <v>1</v>
      </c>
      <c r="K1983" s="18" t="s">
        <v>126</v>
      </c>
      <c r="L1983" s="4" t="b">
        <v>0</v>
      </c>
    </row>
    <row r="1984" spans="1:12" x14ac:dyDescent="0.2">
      <c r="A1984" s="19" t="s">
        <v>16</v>
      </c>
      <c r="B1984" s="20">
        <v>84.5</v>
      </c>
      <c r="C1984" s="18">
        <v>84</v>
      </c>
      <c r="D1984" s="18">
        <v>72</v>
      </c>
      <c r="E1984" s="18">
        <v>0</v>
      </c>
      <c r="F1984" s="18">
        <v>1</v>
      </c>
      <c r="G1984" s="18">
        <v>0</v>
      </c>
      <c r="H1984" s="18">
        <v>0</v>
      </c>
      <c r="I1984" s="18">
        <v>0</v>
      </c>
      <c r="J1984" s="18">
        <v>0</v>
      </c>
      <c r="K1984" s="18" t="s">
        <v>122</v>
      </c>
      <c r="L1984" s="4" t="b">
        <v>0</v>
      </c>
    </row>
    <row r="1985" spans="1:12" x14ac:dyDescent="0.2">
      <c r="A1985" s="19" t="s">
        <v>13</v>
      </c>
      <c r="B1985" s="20">
        <v>90.5</v>
      </c>
      <c r="C1985" s="18">
        <v>91</v>
      </c>
      <c r="D1985" s="18">
        <v>82</v>
      </c>
      <c r="E1985" s="18">
        <v>0</v>
      </c>
      <c r="F1985" s="18">
        <v>1</v>
      </c>
      <c r="G1985" s="18">
        <v>0</v>
      </c>
      <c r="H1985" s="18">
        <v>0</v>
      </c>
      <c r="I1985" s="18">
        <v>0</v>
      </c>
      <c r="J1985" s="18">
        <v>0</v>
      </c>
      <c r="K1985" s="18" t="s">
        <v>133</v>
      </c>
      <c r="L1985" s="4" t="b">
        <v>0</v>
      </c>
    </row>
    <row r="1986" spans="1:12" x14ac:dyDescent="0.2">
      <c r="A1986" s="19" t="s">
        <v>13</v>
      </c>
      <c r="B1986" s="20">
        <v>96.5</v>
      </c>
      <c r="C1986" s="18">
        <v>97</v>
      </c>
      <c r="D1986" s="18">
        <v>85</v>
      </c>
      <c r="E1986" s="18">
        <v>0</v>
      </c>
      <c r="F1986" s="18">
        <v>1</v>
      </c>
      <c r="G1986" s="18">
        <v>0</v>
      </c>
      <c r="H1986" s="18">
        <v>1</v>
      </c>
      <c r="I1986" s="18">
        <v>0</v>
      </c>
      <c r="J1986" s="18">
        <v>1</v>
      </c>
      <c r="K1986" s="18" t="s">
        <v>138</v>
      </c>
      <c r="L1986" s="4" t="b">
        <v>0</v>
      </c>
    </row>
    <row r="1987" spans="1:12" x14ac:dyDescent="0.2">
      <c r="A1987" s="19" t="s">
        <v>16</v>
      </c>
      <c r="B1987" s="20">
        <v>90.4</v>
      </c>
      <c r="C1987" s="18">
        <v>90</v>
      </c>
      <c r="D1987" s="18">
        <v>88</v>
      </c>
      <c r="E1987" s="18">
        <v>0</v>
      </c>
      <c r="F1987" s="18">
        <v>1</v>
      </c>
      <c r="G1987" s="18">
        <v>1</v>
      </c>
      <c r="H1987" s="18">
        <v>1</v>
      </c>
      <c r="I1987" s="18">
        <v>0</v>
      </c>
      <c r="J1987" s="18">
        <v>0</v>
      </c>
      <c r="K1987" s="18" t="s">
        <v>119</v>
      </c>
      <c r="L1987" s="4" t="b">
        <v>0</v>
      </c>
    </row>
    <row r="1988" spans="1:12" x14ac:dyDescent="0.2">
      <c r="A1988" s="19" t="s">
        <v>16</v>
      </c>
      <c r="B1988" s="20">
        <v>94.6</v>
      </c>
      <c r="C1988" s="18">
        <v>95</v>
      </c>
      <c r="D1988" s="18">
        <v>84</v>
      </c>
      <c r="E1988" s="18">
        <v>0</v>
      </c>
      <c r="F1988" s="18">
        <v>1</v>
      </c>
      <c r="G1988" s="18">
        <v>1</v>
      </c>
      <c r="H1988" s="18">
        <v>1</v>
      </c>
      <c r="I1988" s="18">
        <v>0</v>
      </c>
      <c r="J1988" s="18">
        <v>0</v>
      </c>
      <c r="K1988" s="18" t="s">
        <v>131</v>
      </c>
      <c r="L1988" s="4" t="b">
        <v>0</v>
      </c>
    </row>
    <row r="1989" spans="1:12" x14ac:dyDescent="0.2">
      <c r="A1989" s="19" t="s">
        <v>13</v>
      </c>
      <c r="B1989" s="20">
        <v>98.6</v>
      </c>
      <c r="C1989" s="18">
        <v>99</v>
      </c>
      <c r="D1989" s="18">
        <v>90</v>
      </c>
      <c r="E1989" s="18">
        <v>0</v>
      </c>
      <c r="F1989" s="18">
        <v>1</v>
      </c>
      <c r="G1989" s="18">
        <v>1</v>
      </c>
      <c r="H1989" s="18">
        <v>1</v>
      </c>
      <c r="I1989" s="18">
        <v>0</v>
      </c>
      <c r="J1989" s="18">
        <v>0</v>
      </c>
      <c r="K1989" s="18" t="s">
        <v>141</v>
      </c>
      <c r="L1989" s="4" t="b">
        <v>0</v>
      </c>
    </row>
    <row r="1990" spans="1:12" x14ac:dyDescent="0.2">
      <c r="A1990" s="19" t="s">
        <v>13</v>
      </c>
      <c r="B1990" s="20">
        <v>99.4</v>
      </c>
      <c r="C1990" s="18">
        <v>99</v>
      </c>
      <c r="D1990" s="18">
        <v>99</v>
      </c>
      <c r="E1990" s="18">
        <v>0</v>
      </c>
      <c r="F1990" s="18">
        <v>1</v>
      </c>
      <c r="G1990" s="18">
        <v>1</v>
      </c>
      <c r="H1990" s="18">
        <v>1</v>
      </c>
      <c r="I1990" s="18">
        <v>0</v>
      </c>
      <c r="J1990" s="18">
        <v>0</v>
      </c>
      <c r="K1990" s="18" t="s">
        <v>141</v>
      </c>
      <c r="L1990" s="4" t="b">
        <v>0</v>
      </c>
    </row>
    <row r="1991" spans="1:12" x14ac:dyDescent="0.2">
      <c r="A1991" s="19" t="s">
        <v>13</v>
      </c>
      <c r="B1991" s="20">
        <v>99.4</v>
      </c>
      <c r="C1991" s="18">
        <v>99</v>
      </c>
      <c r="D1991" s="18">
        <v>96</v>
      </c>
      <c r="E1991" s="18">
        <v>0</v>
      </c>
      <c r="F1991" s="18">
        <v>0</v>
      </c>
      <c r="G1991" s="18">
        <v>1</v>
      </c>
      <c r="H1991" s="18">
        <v>1</v>
      </c>
      <c r="I1991" s="18">
        <v>1</v>
      </c>
      <c r="J1991" s="18">
        <v>1</v>
      </c>
      <c r="K1991" s="18" t="s">
        <v>135</v>
      </c>
      <c r="L1991" s="4" t="b">
        <v>0</v>
      </c>
    </row>
    <row r="1992" spans="1:12" x14ac:dyDescent="0.2">
      <c r="A1992" s="19" t="s">
        <v>13</v>
      </c>
      <c r="B1992" s="20">
        <v>94.4</v>
      </c>
      <c r="C1992" s="18">
        <v>94</v>
      </c>
      <c r="D1992" s="18">
        <v>85</v>
      </c>
      <c r="E1992" s="18">
        <v>1</v>
      </c>
      <c r="F1992" s="18">
        <v>1</v>
      </c>
      <c r="G1992" s="18">
        <v>1</v>
      </c>
      <c r="H1992" s="18">
        <v>0</v>
      </c>
      <c r="I1992" s="18">
        <v>0</v>
      </c>
      <c r="J1992" s="18">
        <v>1</v>
      </c>
      <c r="K1992" s="18" t="s">
        <v>121</v>
      </c>
      <c r="L1992" s="4" t="b">
        <v>0</v>
      </c>
    </row>
    <row r="1993" spans="1:12" x14ac:dyDescent="0.2">
      <c r="A1993" s="19" t="s">
        <v>13</v>
      </c>
      <c r="B1993" s="20">
        <v>96.4</v>
      </c>
      <c r="C1993" s="18">
        <v>96</v>
      </c>
      <c r="D1993" s="18">
        <v>99</v>
      </c>
      <c r="E1993" s="18">
        <v>1</v>
      </c>
      <c r="F1993" s="18">
        <v>1</v>
      </c>
      <c r="G1993" s="18">
        <v>1</v>
      </c>
      <c r="H1993" s="18">
        <v>0</v>
      </c>
      <c r="I1993" s="18">
        <v>0</v>
      </c>
      <c r="J1993" s="18">
        <v>1</v>
      </c>
      <c r="K1993" s="18" t="s">
        <v>126</v>
      </c>
      <c r="L1993" s="4" t="b">
        <v>0</v>
      </c>
    </row>
    <row r="1994" spans="1:12" x14ac:dyDescent="0.2">
      <c r="A1994" s="19" t="s">
        <v>13</v>
      </c>
      <c r="B1994" s="20">
        <v>97.6</v>
      </c>
      <c r="C1994" s="18">
        <v>98</v>
      </c>
      <c r="D1994" s="18">
        <v>99</v>
      </c>
      <c r="E1994" s="18">
        <v>1</v>
      </c>
      <c r="F1994" s="18">
        <v>1</v>
      </c>
      <c r="G1994" s="18">
        <v>1</v>
      </c>
      <c r="H1994" s="18">
        <v>0</v>
      </c>
      <c r="I1994" s="18">
        <v>0</v>
      </c>
      <c r="J1994" s="18">
        <v>1</v>
      </c>
      <c r="K1994" s="18" t="s">
        <v>126</v>
      </c>
      <c r="L1994" s="4" t="b">
        <v>0</v>
      </c>
    </row>
    <row r="1995" spans="1:12" x14ac:dyDescent="0.2">
      <c r="A1995" s="19" t="s">
        <v>13</v>
      </c>
      <c r="B1995" s="20">
        <v>99.4</v>
      </c>
      <c r="C1995" s="18">
        <v>99</v>
      </c>
      <c r="D1995" s="18">
        <v>99</v>
      </c>
      <c r="E1995" s="18">
        <v>1</v>
      </c>
      <c r="F1995" s="18">
        <v>1</v>
      </c>
      <c r="G1995" s="18">
        <v>1</v>
      </c>
      <c r="H1995" s="18">
        <v>0</v>
      </c>
      <c r="I1995" s="18">
        <v>0</v>
      </c>
      <c r="J1995" s="18">
        <v>1</v>
      </c>
      <c r="K1995" s="18" t="s">
        <v>143</v>
      </c>
      <c r="L1995" s="4" t="b">
        <v>0</v>
      </c>
    </row>
    <row r="1996" spans="1:12" x14ac:dyDescent="0.2">
      <c r="A1996" s="19" t="s">
        <v>13</v>
      </c>
      <c r="B1996" s="20">
        <v>91.6</v>
      </c>
      <c r="C1996" s="18">
        <v>92</v>
      </c>
      <c r="D1996" s="18">
        <v>91</v>
      </c>
      <c r="E1996" s="18">
        <v>0</v>
      </c>
      <c r="F1996" s="18">
        <v>1</v>
      </c>
      <c r="G1996" s="18">
        <v>0</v>
      </c>
      <c r="H1996" s="18">
        <v>0</v>
      </c>
      <c r="I1996" s="18">
        <v>0</v>
      </c>
      <c r="J1996" s="18">
        <v>0</v>
      </c>
      <c r="K1996" s="18" t="s">
        <v>122</v>
      </c>
      <c r="L1996" s="4" t="b">
        <v>0</v>
      </c>
    </row>
    <row r="1997" spans="1:12" x14ac:dyDescent="0.2">
      <c r="A1997" s="19" t="s">
        <v>13</v>
      </c>
      <c r="B1997" s="20">
        <v>81.599999999999994</v>
      </c>
      <c r="C1997" s="18">
        <v>82</v>
      </c>
      <c r="D1997" s="18">
        <v>71</v>
      </c>
      <c r="E1997" s="18">
        <v>0</v>
      </c>
      <c r="F1997" s="18">
        <v>1</v>
      </c>
      <c r="G1997" s="18">
        <v>0</v>
      </c>
      <c r="H1997" s="18">
        <v>1</v>
      </c>
      <c r="I1997" s="18">
        <v>0</v>
      </c>
      <c r="J1997" s="18">
        <v>1</v>
      </c>
      <c r="K1997" s="18" t="s">
        <v>124</v>
      </c>
      <c r="L1997" s="4" t="b">
        <v>0</v>
      </c>
    </row>
    <row r="1998" spans="1:12" x14ac:dyDescent="0.2">
      <c r="A1998" s="19" t="s">
        <v>13</v>
      </c>
      <c r="B1998" s="20">
        <v>85.4</v>
      </c>
      <c r="C1998" s="18">
        <v>85</v>
      </c>
      <c r="D1998" s="18">
        <v>81</v>
      </c>
      <c r="E1998" s="18">
        <v>0</v>
      </c>
      <c r="F1998" s="18">
        <v>1</v>
      </c>
      <c r="G1998" s="18">
        <v>0</v>
      </c>
      <c r="H1998" s="18">
        <v>1</v>
      </c>
      <c r="I1998" s="18">
        <v>0</v>
      </c>
      <c r="J1998" s="18">
        <v>1</v>
      </c>
      <c r="K1998" s="18" t="s">
        <v>124</v>
      </c>
      <c r="L1998" s="4" t="b">
        <v>0</v>
      </c>
    </row>
    <row r="1999" spans="1:12" x14ac:dyDescent="0.2">
      <c r="A1999" s="19" t="s">
        <v>13</v>
      </c>
      <c r="B1999" s="20">
        <v>90.4</v>
      </c>
      <c r="C1999" s="18">
        <v>90</v>
      </c>
      <c r="D1999" s="18">
        <v>80</v>
      </c>
      <c r="E1999" s="18">
        <v>0</v>
      </c>
      <c r="F1999" s="18">
        <v>1</v>
      </c>
      <c r="G1999" s="18">
        <v>0</v>
      </c>
      <c r="H1999" s="18">
        <v>1</v>
      </c>
      <c r="I1999" s="18">
        <v>0</v>
      </c>
      <c r="J1999" s="18">
        <v>1</v>
      </c>
      <c r="K1999" s="18" t="s">
        <v>125</v>
      </c>
      <c r="L1999" s="4" t="b">
        <v>0</v>
      </c>
    </row>
    <row r="2000" spans="1:12" x14ac:dyDescent="0.2">
      <c r="A2000" s="19" t="s">
        <v>16</v>
      </c>
      <c r="B2000" s="20">
        <v>95.4</v>
      </c>
      <c r="C2000" s="18">
        <v>95</v>
      </c>
      <c r="D2000" s="18">
        <v>98</v>
      </c>
      <c r="E2000" s="18">
        <v>1</v>
      </c>
      <c r="F2000" s="18">
        <v>1</v>
      </c>
      <c r="G2000" s="18">
        <v>1</v>
      </c>
      <c r="H2000" s="18">
        <v>0</v>
      </c>
      <c r="I2000" s="18">
        <v>0</v>
      </c>
      <c r="J2000" s="18">
        <v>0</v>
      </c>
      <c r="K2000" s="18" t="s">
        <v>130</v>
      </c>
      <c r="L2000" s="4" t="b">
        <v>0</v>
      </c>
    </row>
    <row r="2001" spans="1:12" x14ac:dyDescent="0.2">
      <c r="A2001" s="19" t="s">
        <v>13</v>
      </c>
      <c r="B2001" s="20">
        <v>98.6</v>
      </c>
      <c r="C2001" s="18">
        <v>99</v>
      </c>
      <c r="D2001" s="18">
        <v>99</v>
      </c>
      <c r="E2001" s="18">
        <v>1</v>
      </c>
      <c r="F2001" s="18">
        <v>1</v>
      </c>
      <c r="G2001" s="18">
        <v>1</v>
      </c>
      <c r="H2001" s="18">
        <v>0</v>
      </c>
      <c r="I2001" s="18">
        <v>0</v>
      </c>
      <c r="J2001" s="18">
        <v>0</v>
      </c>
      <c r="K2001" s="18" t="s">
        <v>136</v>
      </c>
      <c r="L2001" s="4" t="b">
        <v>0</v>
      </c>
    </row>
    <row r="2002" spans="1:12" x14ac:dyDescent="0.2">
      <c r="A2002" s="19" t="s">
        <v>13</v>
      </c>
      <c r="B2002" s="20">
        <v>95.3</v>
      </c>
      <c r="C2002" s="18">
        <v>95</v>
      </c>
      <c r="D2002" s="18">
        <v>90</v>
      </c>
      <c r="E2002" s="18">
        <v>0</v>
      </c>
      <c r="F2002" s="18">
        <v>1</v>
      </c>
      <c r="G2002" s="18">
        <v>1</v>
      </c>
      <c r="H2002" s="18">
        <v>1</v>
      </c>
      <c r="I2002" s="18">
        <v>0</v>
      </c>
      <c r="J2002" s="18">
        <v>0</v>
      </c>
      <c r="K2002" s="18" t="s">
        <v>119</v>
      </c>
      <c r="L2002" s="4" t="b">
        <v>0</v>
      </c>
    </row>
    <row r="2003" spans="1:12" x14ac:dyDescent="0.2">
      <c r="A2003" s="19" t="s">
        <v>13</v>
      </c>
      <c r="B2003" s="20">
        <v>99.3</v>
      </c>
      <c r="C2003" s="18">
        <v>99</v>
      </c>
      <c r="D2003" s="18">
        <v>97</v>
      </c>
      <c r="E2003" s="18">
        <v>0</v>
      </c>
      <c r="F2003" s="18">
        <v>1</v>
      </c>
      <c r="G2003" s="18">
        <v>1</v>
      </c>
      <c r="H2003" s="18">
        <v>1</v>
      </c>
      <c r="I2003" s="18">
        <v>0</v>
      </c>
      <c r="J2003" s="18">
        <v>0</v>
      </c>
      <c r="K2003" s="18" t="s">
        <v>131</v>
      </c>
      <c r="L2003" s="4" t="b">
        <v>0</v>
      </c>
    </row>
    <row r="2004" spans="1:12" x14ac:dyDescent="0.2">
      <c r="A2004" s="19" t="s">
        <v>13</v>
      </c>
      <c r="B2004" s="20">
        <v>99.3</v>
      </c>
      <c r="C2004" s="18">
        <v>99</v>
      </c>
      <c r="D2004" s="18">
        <v>98</v>
      </c>
      <c r="E2004" s="18">
        <v>0</v>
      </c>
      <c r="F2004" s="18">
        <v>1</v>
      </c>
      <c r="G2004" s="18">
        <v>1</v>
      </c>
      <c r="H2004" s="18">
        <v>1</v>
      </c>
      <c r="I2004" s="18">
        <v>0</v>
      </c>
      <c r="J2004" s="18">
        <v>0</v>
      </c>
      <c r="K2004" s="18" t="s">
        <v>141</v>
      </c>
      <c r="L2004" s="4" t="b">
        <v>0</v>
      </c>
    </row>
    <row r="2005" spans="1:12" x14ac:dyDescent="0.2">
      <c r="A2005" s="19" t="s">
        <v>13</v>
      </c>
      <c r="B2005" s="20">
        <v>90.7</v>
      </c>
      <c r="C2005" s="18">
        <v>91</v>
      </c>
      <c r="D2005" s="18">
        <v>82</v>
      </c>
      <c r="E2005" s="18">
        <v>0</v>
      </c>
      <c r="F2005" s="18">
        <v>0</v>
      </c>
      <c r="G2005" s="18">
        <v>1</v>
      </c>
      <c r="H2005" s="18">
        <v>1</v>
      </c>
      <c r="I2005" s="18">
        <v>1</v>
      </c>
      <c r="J2005" s="18">
        <v>1</v>
      </c>
      <c r="K2005" s="18" t="s">
        <v>128</v>
      </c>
      <c r="L2005" s="4" t="b">
        <v>0</v>
      </c>
    </row>
    <row r="2006" spans="1:12" x14ac:dyDescent="0.2">
      <c r="A2006" s="19" t="s">
        <v>13</v>
      </c>
      <c r="B2006" s="20">
        <v>95.7</v>
      </c>
      <c r="C2006" s="18">
        <v>96</v>
      </c>
      <c r="D2006" s="18">
        <v>88</v>
      </c>
      <c r="E2006" s="18">
        <v>1</v>
      </c>
      <c r="F2006" s="18">
        <v>1</v>
      </c>
      <c r="G2006" s="18">
        <v>1</v>
      </c>
      <c r="H2006" s="18">
        <v>0</v>
      </c>
      <c r="I2006" s="18">
        <v>0</v>
      </c>
      <c r="J2006" s="18">
        <v>1</v>
      </c>
      <c r="K2006" s="18" t="s">
        <v>121</v>
      </c>
      <c r="L2006" s="4" t="b">
        <v>0</v>
      </c>
    </row>
    <row r="2007" spans="1:12" x14ac:dyDescent="0.2">
      <c r="A2007" s="19" t="s">
        <v>13</v>
      </c>
      <c r="B2007" s="20">
        <v>95.7</v>
      </c>
      <c r="C2007" s="18">
        <v>96</v>
      </c>
      <c r="D2007" s="18">
        <v>97</v>
      </c>
      <c r="E2007" s="18">
        <v>1</v>
      </c>
      <c r="F2007" s="18">
        <v>1</v>
      </c>
      <c r="G2007" s="18">
        <v>1</v>
      </c>
      <c r="H2007" s="18">
        <v>0</v>
      </c>
      <c r="I2007" s="18">
        <v>0</v>
      </c>
      <c r="J2007" s="18">
        <v>1</v>
      </c>
      <c r="K2007" s="18" t="s">
        <v>126</v>
      </c>
      <c r="L2007" s="4" t="b">
        <v>0</v>
      </c>
    </row>
    <row r="2008" spans="1:12" x14ac:dyDescent="0.2">
      <c r="A2008" s="19" t="s">
        <v>16</v>
      </c>
      <c r="B2008" s="20">
        <v>97.7</v>
      </c>
      <c r="C2008" s="18">
        <v>98</v>
      </c>
      <c r="D2008" s="18">
        <v>96</v>
      </c>
      <c r="E2008" s="18">
        <v>1</v>
      </c>
      <c r="F2008" s="18">
        <v>1</v>
      </c>
      <c r="G2008" s="18">
        <v>1</v>
      </c>
      <c r="H2008" s="18">
        <v>0</v>
      </c>
      <c r="I2008" s="18">
        <v>0</v>
      </c>
      <c r="J2008" s="18">
        <v>1</v>
      </c>
      <c r="K2008" s="18" t="s">
        <v>143</v>
      </c>
      <c r="L2008" s="4" t="b">
        <v>0</v>
      </c>
    </row>
    <row r="2009" spans="1:12" x14ac:dyDescent="0.2">
      <c r="A2009" s="19" t="s">
        <v>13</v>
      </c>
      <c r="B2009" s="20">
        <v>98.7</v>
      </c>
      <c r="C2009" s="18">
        <v>99</v>
      </c>
      <c r="D2009" s="18">
        <v>93</v>
      </c>
      <c r="E2009" s="18">
        <v>1</v>
      </c>
      <c r="F2009" s="18">
        <v>1</v>
      </c>
      <c r="G2009" s="18">
        <v>1</v>
      </c>
      <c r="H2009" s="18">
        <v>0</v>
      </c>
      <c r="I2009" s="18">
        <v>0</v>
      </c>
      <c r="J2009" s="18">
        <v>1</v>
      </c>
      <c r="K2009" s="18" t="s">
        <v>126</v>
      </c>
      <c r="L2009" s="4" t="b">
        <v>0</v>
      </c>
    </row>
    <row r="2010" spans="1:12" x14ac:dyDescent="0.2">
      <c r="A2010" s="19" t="s">
        <v>16</v>
      </c>
      <c r="B2010" s="20">
        <v>98.7</v>
      </c>
      <c r="C2010" s="18">
        <v>99</v>
      </c>
      <c r="D2010" s="18">
        <v>99</v>
      </c>
      <c r="E2010" s="18">
        <v>1</v>
      </c>
      <c r="F2010" s="18">
        <v>1</v>
      </c>
      <c r="G2010" s="18">
        <v>1</v>
      </c>
      <c r="H2010" s="18">
        <v>0</v>
      </c>
      <c r="I2010" s="18">
        <v>0</v>
      </c>
      <c r="J2010" s="18">
        <v>1</v>
      </c>
      <c r="K2010" s="18" t="s">
        <v>143</v>
      </c>
      <c r="L2010" s="4" t="b">
        <v>0</v>
      </c>
    </row>
    <row r="2011" spans="1:12" x14ac:dyDescent="0.2">
      <c r="A2011" s="19" t="s">
        <v>13</v>
      </c>
      <c r="B2011" s="20">
        <v>81.3</v>
      </c>
      <c r="C2011" s="18">
        <v>81</v>
      </c>
      <c r="D2011" s="18">
        <v>73</v>
      </c>
      <c r="E2011" s="18">
        <v>0</v>
      </c>
      <c r="F2011" s="18">
        <v>1</v>
      </c>
      <c r="G2011" s="18">
        <v>0</v>
      </c>
      <c r="H2011" s="18">
        <v>0</v>
      </c>
      <c r="I2011" s="18">
        <v>0</v>
      </c>
      <c r="J2011" s="18">
        <v>0</v>
      </c>
      <c r="K2011" s="18" t="s">
        <v>122</v>
      </c>
      <c r="L2011" s="4" t="b">
        <v>0</v>
      </c>
    </row>
    <row r="2012" spans="1:12" x14ac:dyDescent="0.2">
      <c r="A2012" s="19" t="s">
        <v>16</v>
      </c>
      <c r="B2012" s="20">
        <v>96.7</v>
      </c>
      <c r="C2012" s="18">
        <v>97</v>
      </c>
      <c r="D2012" s="18">
        <v>93</v>
      </c>
      <c r="E2012" s="18">
        <v>0</v>
      </c>
      <c r="F2012" s="18">
        <v>1</v>
      </c>
      <c r="G2012" s="18">
        <v>0</v>
      </c>
      <c r="H2012" s="18">
        <v>0</v>
      </c>
      <c r="I2012" s="18">
        <v>0</v>
      </c>
      <c r="J2012" s="18">
        <v>0</v>
      </c>
      <c r="K2012" s="18" t="s">
        <v>133</v>
      </c>
      <c r="L2012" s="4" t="b">
        <v>0</v>
      </c>
    </row>
    <row r="2013" spans="1:12" x14ac:dyDescent="0.2">
      <c r="A2013" s="19" t="s">
        <v>13</v>
      </c>
      <c r="B2013" s="20">
        <v>90.7</v>
      </c>
      <c r="C2013" s="18">
        <v>91</v>
      </c>
      <c r="D2013" s="18">
        <v>90</v>
      </c>
      <c r="E2013" s="18">
        <v>0</v>
      </c>
      <c r="F2013" s="18">
        <v>1</v>
      </c>
      <c r="G2013" s="18">
        <v>0</v>
      </c>
      <c r="H2013" s="18">
        <v>1</v>
      </c>
      <c r="I2013" s="18">
        <v>0</v>
      </c>
      <c r="J2013" s="18">
        <v>1</v>
      </c>
      <c r="K2013" s="18" t="s">
        <v>125</v>
      </c>
      <c r="L2013" s="4" t="b">
        <v>0</v>
      </c>
    </row>
    <row r="2014" spans="1:12" x14ac:dyDescent="0.2">
      <c r="A2014" s="19" t="s">
        <v>13</v>
      </c>
      <c r="B2014" s="20">
        <v>91.7</v>
      </c>
      <c r="C2014" s="18">
        <v>92</v>
      </c>
      <c r="D2014" s="18">
        <v>85</v>
      </c>
      <c r="E2014" s="18">
        <v>0</v>
      </c>
      <c r="F2014" s="18">
        <v>1</v>
      </c>
      <c r="G2014" s="18">
        <v>0</v>
      </c>
      <c r="H2014" s="18">
        <v>1</v>
      </c>
      <c r="I2014" s="18">
        <v>0</v>
      </c>
      <c r="J2014" s="18">
        <v>1</v>
      </c>
      <c r="K2014" s="18" t="s">
        <v>138</v>
      </c>
      <c r="L2014" s="4" t="b">
        <v>0</v>
      </c>
    </row>
    <row r="2015" spans="1:12" x14ac:dyDescent="0.2">
      <c r="A2015" s="19" t="s">
        <v>13</v>
      </c>
      <c r="B2015" s="20">
        <v>91.7</v>
      </c>
      <c r="C2015" s="18">
        <v>92</v>
      </c>
      <c r="D2015" s="18">
        <v>94</v>
      </c>
      <c r="E2015" s="18">
        <v>0</v>
      </c>
      <c r="F2015" s="18">
        <v>1</v>
      </c>
      <c r="G2015" s="18">
        <v>0</v>
      </c>
      <c r="H2015" s="18">
        <v>1</v>
      </c>
      <c r="I2015" s="18">
        <v>0</v>
      </c>
      <c r="J2015" s="18">
        <v>1</v>
      </c>
      <c r="K2015" s="18" t="s">
        <v>138</v>
      </c>
      <c r="L2015" s="4" t="b">
        <v>0</v>
      </c>
    </row>
    <row r="2016" spans="1:12" x14ac:dyDescent="0.2">
      <c r="A2016" s="19" t="s">
        <v>13</v>
      </c>
      <c r="B2016" s="20">
        <v>94.7</v>
      </c>
      <c r="C2016" s="18">
        <v>95</v>
      </c>
      <c r="D2016" s="18">
        <v>95</v>
      </c>
      <c r="E2016" s="18">
        <v>0</v>
      </c>
      <c r="F2016" s="18">
        <v>1</v>
      </c>
      <c r="G2016" s="18">
        <v>0</v>
      </c>
      <c r="H2016" s="18">
        <v>1</v>
      </c>
      <c r="I2016" s="18">
        <v>0</v>
      </c>
      <c r="J2016" s="18">
        <v>1</v>
      </c>
      <c r="K2016" s="18" t="s">
        <v>138</v>
      </c>
      <c r="L2016" s="4" t="b">
        <v>0</v>
      </c>
    </row>
    <row r="2017" spans="1:12" x14ac:dyDescent="0.2">
      <c r="A2017" s="19" t="s">
        <v>13</v>
      </c>
      <c r="B2017" s="20">
        <v>96.3</v>
      </c>
      <c r="C2017" s="18">
        <v>96</v>
      </c>
      <c r="D2017" s="18">
        <v>90</v>
      </c>
      <c r="E2017" s="18">
        <v>0</v>
      </c>
      <c r="F2017" s="18">
        <v>1</v>
      </c>
      <c r="G2017" s="18">
        <v>0</v>
      </c>
      <c r="H2017" s="18">
        <v>1</v>
      </c>
      <c r="I2017" s="18">
        <v>0</v>
      </c>
      <c r="J2017" s="18">
        <v>1</v>
      </c>
      <c r="K2017" s="18" t="s">
        <v>125</v>
      </c>
      <c r="L2017" s="4" t="b">
        <v>0</v>
      </c>
    </row>
    <row r="2018" spans="1:12" x14ac:dyDescent="0.2">
      <c r="A2018" s="19" t="s">
        <v>16</v>
      </c>
      <c r="B2018" s="20">
        <v>95.3</v>
      </c>
      <c r="C2018" s="18">
        <v>95</v>
      </c>
      <c r="D2018" s="18">
        <v>81</v>
      </c>
      <c r="E2018" s="18">
        <v>1</v>
      </c>
      <c r="F2018" s="18">
        <v>1</v>
      </c>
      <c r="G2018" s="18">
        <v>1</v>
      </c>
      <c r="H2018" s="18">
        <v>0</v>
      </c>
      <c r="I2018" s="18">
        <v>0</v>
      </c>
      <c r="J2018" s="18">
        <v>0</v>
      </c>
      <c r="K2018" s="18" t="s">
        <v>130</v>
      </c>
      <c r="L2018" s="4" t="b">
        <v>0</v>
      </c>
    </row>
    <row r="2019" spans="1:12" x14ac:dyDescent="0.2">
      <c r="A2019" s="19" t="s">
        <v>13</v>
      </c>
      <c r="B2019" s="20">
        <v>89.8</v>
      </c>
      <c r="C2019" s="18">
        <v>90</v>
      </c>
      <c r="D2019" s="18">
        <v>79</v>
      </c>
      <c r="E2019" s="18">
        <v>0</v>
      </c>
      <c r="F2019" s="18">
        <v>1</v>
      </c>
      <c r="G2019" s="18">
        <v>1</v>
      </c>
      <c r="H2019" s="18">
        <v>1</v>
      </c>
      <c r="I2019" s="18">
        <v>0</v>
      </c>
      <c r="J2019" s="18">
        <v>0</v>
      </c>
      <c r="K2019" s="18" t="s">
        <v>119</v>
      </c>
      <c r="L2019" s="4" t="b">
        <v>0</v>
      </c>
    </row>
    <row r="2020" spans="1:12" x14ac:dyDescent="0.2">
      <c r="A2020" s="19" t="s">
        <v>13</v>
      </c>
      <c r="B2020" s="20">
        <v>89.8</v>
      </c>
      <c r="C2020" s="18">
        <v>90</v>
      </c>
      <c r="D2020" s="18">
        <v>76</v>
      </c>
      <c r="E2020" s="18">
        <v>0</v>
      </c>
      <c r="F2020" s="18">
        <v>1</v>
      </c>
      <c r="G2020" s="18">
        <v>1</v>
      </c>
      <c r="H2020" s="18">
        <v>1</v>
      </c>
      <c r="I2020" s="18">
        <v>0</v>
      </c>
      <c r="J2020" s="18">
        <v>0</v>
      </c>
      <c r="K2020" s="18" t="s">
        <v>119</v>
      </c>
      <c r="L2020" s="4" t="b">
        <v>0</v>
      </c>
    </row>
    <row r="2021" spans="1:12" x14ac:dyDescent="0.2">
      <c r="A2021" s="19" t="s">
        <v>16</v>
      </c>
      <c r="B2021" s="20">
        <v>98.8</v>
      </c>
      <c r="C2021" s="18">
        <v>99</v>
      </c>
      <c r="D2021" s="18">
        <v>99</v>
      </c>
      <c r="E2021" s="18">
        <v>0</v>
      </c>
      <c r="F2021" s="18">
        <v>1</v>
      </c>
      <c r="G2021" s="18">
        <v>1</v>
      </c>
      <c r="H2021" s="18">
        <v>1</v>
      </c>
      <c r="I2021" s="18">
        <v>0</v>
      </c>
      <c r="J2021" s="18">
        <v>0</v>
      </c>
      <c r="K2021" s="18" t="s">
        <v>141</v>
      </c>
      <c r="L2021" s="4" t="b">
        <v>0</v>
      </c>
    </row>
    <row r="2022" spans="1:12" x14ac:dyDescent="0.2">
      <c r="A2022" s="19" t="s">
        <v>16</v>
      </c>
      <c r="B2022" s="20">
        <v>99.2</v>
      </c>
      <c r="C2022" s="18">
        <v>99</v>
      </c>
      <c r="D2022" s="18">
        <v>99</v>
      </c>
      <c r="E2022" s="18">
        <v>0</v>
      </c>
      <c r="F2022" s="18">
        <v>1</v>
      </c>
      <c r="G2022" s="18">
        <v>1</v>
      </c>
      <c r="H2022" s="18">
        <v>1</v>
      </c>
      <c r="I2022" s="18">
        <v>0</v>
      </c>
      <c r="J2022" s="18">
        <v>0</v>
      </c>
      <c r="K2022" s="18" t="s">
        <v>141</v>
      </c>
      <c r="L2022" s="4" t="b">
        <v>0</v>
      </c>
    </row>
    <row r="2023" spans="1:12" x14ac:dyDescent="0.2">
      <c r="A2023" s="19" t="s">
        <v>13</v>
      </c>
      <c r="B2023" s="20">
        <v>87.2</v>
      </c>
      <c r="C2023" s="18">
        <v>87</v>
      </c>
      <c r="D2023" s="18">
        <v>87</v>
      </c>
      <c r="E2023" s="18">
        <v>1</v>
      </c>
      <c r="F2023" s="18">
        <v>1</v>
      </c>
      <c r="G2023" s="18">
        <v>1</v>
      </c>
      <c r="H2023" s="18">
        <v>0</v>
      </c>
      <c r="I2023" s="18">
        <v>0</v>
      </c>
      <c r="J2023" s="18">
        <v>1</v>
      </c>
      <c r="K2023" s="18" t="s">
        <v>121</v>
      </c>
      <c r="L2023" s="4" t="b">
        <v>0</v>
      </c>
    </row>
    <row r="2024" spans="1:12" x14ac:dyDescent="0.2">
      <c r="A2024" s="19" t="s">
        <v>13</v>
      </c>
      <c r="B2024" s="20">
        <v>93.2</v>
      </c>
      <c r="C2024" s="18">
        <v>93</v>
      </c>
      <c r="D2024" s="18">
        <v>96</v>
      </c>
      <c r="E2024" s="18">
        <v>1</v>
      </c>
      <c r="F2024" s="18">
        <v>1</v>
      </c>
      <c r="G2024" s="18">
        <v>1</v>
      </c>
      <c r="H2024" s="18">
        <v>0</v>
      </c>
      <c r="I2024" s="18">
        <v>0</v>
      </c>
      <c r="J2024" s="18">
        <v>1</v>
      </c>
      <c r="K2024" s="18" t="s">
        <v>126</v>
      </c>
      <c r="L2024" s="4" t="b">
        <v>0</v>
      </c>
    </row>
    <row r="2025" spans="1:12" x14ac:dyDescent="0.2">
      <c r="A2025" s="19" t="s">
        <v>13</v>
      </c>
      <c r="B2025" s="20">
        <v>93.8</v>
      </c>
      <c r="C2025" s="18">
        <v>94</v>
      </c>
      <c r="D2025" s="18">
        <v>86</v>
      </c>
      <c r="E2025" s="18">
        <v>1</v>
      </c>
      <c r="F2025" s="18">
        <v>1</v>
      </c>
      <c r="G2025" s="18">
        <v>1</v>
      </c>
      <c r="H2025" s="18">
        <v>0</v>
      </c>
      <c r="I2025" s="18">
        <v>0</v>
      </c>
      <c r="J2025" s="18">
        <v>1</v>
      </c>
      <c r="K2025" s="18" t="s">
        <v>126</v>
      </c>
      <c r="L2025" s="4" t="b">
        <v>0</v>
      </c>
    </row>
    <row r="2026" spans="1:12" x14ac:dyDescent="0.2">
      <c r="A2026" s="19" t="s">
        <v>13</v>
      </c>
      <c r="B2026" s="20">
        <v>94.8</v>
      </c>
      <c r="C2026" s="18">
        <v>95</v>
      </c>
      <c r="D2026" s="18">
        <v>82</v>
      </c>
      <c r="E2026" s="18">
        <v>1</v>
      </c>
      <c r="F2026" s="18">
        <v>1</v>
      </c>
      <c r="G2026" s="18">
        <v>1</v>
      </c>
      <c r="H2026" s="18">
        <v>0</v>
      </c>
      <c r="I2026" s="18">
        <v>0</v>
      </c>
      <c r="J2026" s="18">
        <v>1</v>
      </c>
      <c r="K2026" s="18" t="s">
        <v>121</v>
      </c>
      <c r="L2026" s="4" t="b">
        <v>0</v>
      </c>
    </row>
    <row r="2027" spans="1:12" x14ac:dyDescent="0.2">
      <c r="A2027" s="19" t="s">
        <v>16</v>
      </c>
      <c r="B2027" s="20">
        <v>95.2</v>
      </c>
      <c r="C2027" s="18">
        <v>95</v>
      </c>
      <c r="D2027" s="18">
        <v>91</v>
      </c>
      <c r="E2027" s="18">
        <v>1</v>
      </c>
      <c r="F2027" s="18">
        <v>1</v>
      </c>
      <c r="G2027" s="18">
        <v>1</v>
      </c>
      <c r="H2027" s="18">
        <v>0</v>
      </c>
      <c r="I2027" s="18">
        <v>0</v>
      </c>
      <c r="J2027" s="18">
        <v>1</v>
      </c>
      <c r="K2027" s="18" t="s">
        <v>126</v>
      </c>
      <c r="L2027" s="4" t="b">
        <v>0</v>
      </c>
    </row>
    <row r="2028" spans="1:12" x14ac:dyDescent="0.2">
      <c r="A2028" s="19" t="s">
        <v>13</v>
      </c>
      <c r="B2028" s="20">
        <v>76.2</v>
      </c>
      <c r="C2028" s="18">
        <v>76</v>
      </c>
      <c r="D2028" s="18">
        <v>67</v>
      </c>
      <c r="E2028" s="18">
        <v>0</v>
      </c>
      <c r="F2028" s="18">
        <v>1</v>
      </c>
      <c r="G2028" s="18">
        <v>0</v>
      </c>
      <c r="H2028" s="18">
        <v>0</v>
      </c>
      <c r="I2028" s="18">
        <v>0</v>
      </c>
      <c r="J2028" s="18">
        <v>0</v>
      </c>
      <c r="K2028" s="18" t="s">
        <v>122</v>
      </c>
      <c r="L2028" s="4" t="b">
        <v>0</v>
      </c>
    </row>
    <row r="2029" spans="1:12" x14ac:dyDescent="0.2">
      <c r="A2029" s="19" t="s">
        <v>16</v>
      </c>
      <c r="B2029" s="20">
        <v>90.2</v>
      </c>
      <c r="C2029" s="18">
        <v>90</v>
      </c>
      <c r="D2029" s="18">
        <v>85</v>
      </c>
      <c r="E2029" s="18">
        <v>0</v>
      </c>
      <c r="F2029" s="18">
        <v>0</v>
      </c>
      <c r="G2029" s="18">
        <v>1</v>
      </c>
      <c r="H2029" s="18">
        <v>0</v>
      </c>
      <c r="I2029" s="18">
        <v>1</v>
      </c>
      <c r="J2029" s="18">
        <v>1</v>
      </c>
      <c r="K2029" s="18" t="s">
        <v>127</v>
      </c>
      <c r="L2029" s="4" t="b">
        <v>0</v>
      </c>
    </row>
    <row r="2030" spans="1:12" x14ac:dyDescent="0.2">
      <c r="A2030" s="19" t="s">
        <v>13</v>
      </c>
      <c r="B2030" s="20">
        <v>94.8</v>
      </c>
      <c r="C2030" s="18">
        <v>95</v>
      </c>
      <c r="D2030" s="18">
        <v>84</v>
      </c>
      <c r="E2030" s="18">
        <v>1</v>
      </c>
      <c r="F2030" s="18">
        <v>1</v>
      </c>
      <c r="G2030" s="18">
        <v>1</v>
      </c>
      <c r="H2030" s="18">
        <v>0</v>
      </c>
      <c r="I2030" s="18">
        <v>0</v>
      </c>
      <c r="J2030" s="18">
        <v>0</v>
      </c>
      <c r="K2030" s="18" t="s">
        <v>130</v>
      </c>
      <c r="L2030" s="4" t="b">
        <v>0</v>
      </c>
    </row>
    <row r="2031" spans="1:12" x14ac:dyDescent="0.2">
      <c r="A2031" s="19" t="s">
        <v>13</v>
      </c>
      <c r="B2031" s="20">
        <v>96.8</v>
      </c>
      <c r="C2031" s="18">
        <v>97</v>
      </c>
      <c r="D2031" s="18">
        <v>84</v>
      </c>
      <c r="E2031" s="18">
        <v>1</v>
      </c>
      <c r="F2031" s="18">
        <v>1</v>
      </c>
      <c r="G2031" s="18">
        <v>1</v>
      </c>
      <c r="H2031" s="18">
        <v>0</v>
      </c>
      <c r="I2031" s="18">
        <v>0</v>
      </c>
      <c r="J2031" s="18">
        <v>0</v>
      </c>
      <c r="K2031" s="18" t="s">
        <v>130</v>
      </c>
      <c r="L2031" s="4" t="b">
        <v>0</v>
      </c>
    </row>
    <row r="2032" spans="1:12" x14ac:dyDescent="0.2">
      <c r="A2032" s="19" t="s">
        <v>16</v>
      </c>
      <c r="B2032" s="20">
        <v>98.9</v>
      </c>
      <c r="C2032" s="18">
        <v>99</v>
      </c>
      <c r="D2032" s="18">
        <v>92</v>
      </c>
      <c r="E2032" s="18">
        <v>0</v>
      </c>
      <c r="F2032" s="18">
        <v>1</v>
      </c>
      <c r="G2032" s="18">
        <v>1</v>
      </c>
      <c r="H2032" s="18">
        <v>1</v>
      </c>
      <c r="I2032" s="18">
        <v>0</v>
      </c>
      <c r="J2032" s="18">
        <v>0</v>
      </c>
      <c r="K2032" s="18" t="s">
        <v>131</v>
      </c>
      <c r="L2032" s="4" t="b">
        <v>0</v>
      </c>
    </row>
    <row r="2033" spans="1:12" x14ac:dyDescent="0.2">
      <c r="A2033" s="19" t="s">
        <v>13</v>
      </c>
      <c r="B2033" s="20">
        <v>98.9</v>
      </c>
      <c r="C2033" s="18">
        <v>99</v>
      </c>
      <c r="D2033" s="18">
        <v>99</v>
      </c>
      <c r="E2033" s="18">
        <v>0</v>
      </c>
      <c r="F2033" s="18">
        <v>1</v>
      </c>
      <c r="G2033" s="18">
        <v>1</v>
      </c>
      <c r="H2033" s="18">
        <v>1</v>
      </c>
      <c r="I2033" s="18">
        <v>0</v>
      </c>
      <c r="J2033" s="18">
        <v>0</v>
      </c>
      <c r="K2033" s="18" t="s">
        <v>141</v>
      </c>
      <c r="L2033" s="4" t="b">
        <v>0</v>
      </c>
    </row>
    <row r="2034" spans="1:12" x14ac:dyDescent="0.2">
      <c r="A2034" s="19" t="s">
        <v>16</v>
      </c>
      <c r="B2034" s="20">
        <v>98.9</v>
      </c>
      <c r="C2034" s="18">
        <v>99</v>
      </c>
      <c r="D2034" s="18">
        <v>99</v>
      </c>
      <c r="E2034" s="18">
        <v>0</v>
      </c>
      <c r="F2034" s="18">
        <v>1</v>
      </c>
      <c r="G2034" s="18">
        <v>1</v>
      </c>
      <c r="H2034" s="18">
        <v>1</v>
      </c>
      <c r="I2034" s="18">
        <v>0</v>
      </c>
      <c r="J2034" s="18">
        <v>0</v>
      </c>
      <c r="K2034" s="18" t="s">
        <v>141</v>
      </c>
      <c r="L2034" s="4" t="b">
        <v>0</v>
      </c>
    </row>
    <row r="2035" spans="1:12" x14ac:dyDescent="0.2">
      <c r="A2035" s="19" t="s">
        <v>16</v>
      </c>
      <c r="B2035" s="20">
        <v>99.1</v>
      </c>
      <c r="C2035" s="18">
        <v>99</v>
      </c>
      <c r="D2035" s="18">
        <v>99</v>
      </c>
      <c r="E2035" s="18">
        <v>0</v>
      </c>
      <c r="F2035" s="18">
        <v>1</v>
      </c>
      <c r="G2035" s="18">
        <v>1</v>
      </c>
      <c r="H2035" s="18">
        <v>1</v>
      </c>
      <c r="I2035" s="18">
        <v>0</v>
      </c>
      <c r="J2035" s="18">
        <v>0</v>
      </c>
      <c r="K2035" s="18" t="s">
        <v>141</v>
      </c>
      <c r="L2035" s="4" t="b">
        <v>0</v>
      </c>
    </row>
    <row r="2036" spans="1:12" x14ac:dyDescent="0.2">
      <c r="A2036" s="19" t="s">
        <v>13</v>
      </c>
      <c r="B2036" s="20">
        <v>99.1</v>
      </c>
      <c r="C2036" s="18">
        <v>99</v>
      </c>
      <c r="D2036" s="18">
        <v>99</v>
      </c>
      <c r="E2036" s="18">
        <v>0</v>
      </c>
      <c r="F2036" s="18">
        <v>1</v>
      </c>
      <c r="G2036" s="18">
        <v>1</v>
      </c>
      <c r="H2036" s="18">
        <v>1</v>
      </c>
      <c r="I2036" s="18">
        <v>0</v>
      </c>
      <c r="J2036" s="18">
        <v>0</v>
      </c>
      <c r="K2036" s="18" t="s">
        <v>141</v>
      </c>
      <c r="L2036" s="4" t="b">
        <v>0</v>
      </c>
    </row>
    <row r="2037" spans="1:12" x14ac:dyDescent="0.2">
      <c r="A2037" s="19" t="s">
        <v>13</v>
      </c>
      <c r="B2037" s="20">
        <v>91.1</v>
      </c>
      <c r="C2037" s="18">
        <v>91</v>
      </c>
      <c r="D2037" s="18">
        <v>91</v>
      </c>
      <c r="E2037" s="18">
        <v>0</v>
      </c>
      <c r="F2037" s="18">
        <v>0</v>
      </c>
      <c r="G2037" s="18">
        <v>1</v>
      </c>
      <c r="H2037" s="18">
        <v>1</v>
      </c>
      <c r="I2037" s="18">
        <v>1</v>
      </c>
      <c r="J2037" s="18">
        <v>1</v>
      </c>
      <c r="K2037" s="18" t="s">
        <v>135</v>
      </c>
      <c r="L2037" s="4" t="b">
        <v>0</v>
      </c>
    </row>
    <row r="2038" spans="1:12" x14ac:dyDescent="0.2">
      <c r="A2038" s="19" t="s">
        <v>13</v>
      </c>
      <c r="B2038" s="20">
        <v>98.1</v>
      </c>
      <c r="C2038" s="18">
        <v>98</v>
      </c>
      <c r="D2038" s="18">
        <v>93</v>
      </c>
      <c r="E2038" s="18">
        <v>0</v>
      </c>
      <c r="F2038" s="18">
        <v>0</v>
      </c>
      <c r="G2038" s="18">
        <v>1</v>
      </c>
      <c r="H2038" s="18">
        <v>1</v>
      </c>
      <c r="I2038" s="18">
        <v>1</v>
      </c>
      <c r="J2038" s="18">
        <v>1</v>
      </c>
      <c r="K2038" s="18" t="s">
        <v>144</v>
      </c>
      <c r="L2038" s="4" t="b">
        <v>0</v>
      </c>
    </row>
    <row r="2039" spans="1:12" x14ac:dyDescent="0.2">
      <c r="A2039" s="19" t="s">
        <v>13</v>
      </c>
      <c r="B2039" s="20">
        <v>89.9</v>
      </c>
      <c r="C2039" s="18">
        <v>90</v>
      </c>
      <c r="D2039" s="18">
        <v>76</v>
      </c>
      <c r="E2039" s="18">
        <v>1</v>
      </c>
      <c r="F2039" s="18">
        <v>1</v>
      </c>
      <c r="G2039" s="18">
        <v>1</v>
      </c>
      <c r="H2039" s="18">
        <v>0</v>
      </c>
      <c r="I2039" s="18">
        <v>0</v>
      </c>
      <c r="J2039" s="18">
        <v>1</v>
      </c>
      <c r="K2039" s="18" t="s">
        <v>121</v>
      </c>
      <c r="L2039" s="4" t="b">
        <v>0</v>
      </c>
    </row>
    <row r="2040" spans="1:12" x14ac:dyDescent="0.2">
      <c r="A2040" s="19" t="s">
        <v>16</v>
      </c>
      <c r="B2040" s="20">
        <v>93.9</v>
      </c>
      <c r="C2040" s="18">
        <v>94</v>
      </c>
      <c r="D2040" s="18">
        <v>76</v>
      </c>
      <c r="E2040" s="18">
        <v>1</v>
      </c>
      <c r="F2040" s="18">
        <v>1</v>
      </c>
      <c r="G2040" s="18">
        <v>1</v>
      </c>
      <c r="H2040" s="18">
        <v>0</v>
      </c>
      <c r="I2040" s="18">
        <v>0</v>
      </c>
      <c r="J2040" s="18">
        <v>1</v>
      </c>
      <c r="K2040" s="18" t="s">
        <v>121</v>
      </c>
      <c r="L2040" s="4" t="b">
        <v>0</v>
      </c>
    </row>
    <row r="2041" spans="1:12" x14ac:dyDescent="0.2">
      <c r="A2041" s="19" t="s">
        <v>16</v>
      </c>
      <c r="B2041" s="20">
        <v>96.1</v>
      </c>
      <c r="C2041" s="18">
        <v>96</v>
      </c>
      <c r="D2041" s="18">
        <v>90</v>
      </c>
      <c r="E2041" s="18">
        <v>1</v>
      </c>
      <c r="F2041" s="18">
        <v>1</v>
      </c>
      <c r="G2041" s="18">
        <v>1</v>
      </c>
      <c r="H2041" s="18">
        <v>0</v>
      </c>
      <c r="I2041" s="18">
        <v>0</v>
      </c>
      <c r="J2041" s="18">
        <v>1</v>
      </c>
      <c r="K2041" s="18" t="s">
        <v>121</v>
      </c>
      <c r="L2041" s="4" t="b">
        <v>0</v>
      </c>
    </row>
    <row r="2042" spans="1:12" x14ac:dyDescent="0.2">
      <c r="A2042" s="19" t="s">
        <v>16</v>
      </c>
      <c r="B2042" s="20">
        <v>98.9</v>
      </c>
      <c r="C2042" s="18">
        <v>99</v>
      </c>
      <c r="D2042" s="18">
        <v>98</v>
      </c>
      <c r="E2042" s="18">
        <v>1</v>
      </c>
      <c r="F2042" s="18">
        <v>1</v>
      </c>
      <c r="G2042" s="18">
        <v>1</v>
      </c>
      <c r="H2042" s="18">
        <v>0</v>
      </c>
      <c r="I2042" s="18">
        <v>0</v>
      </c>
      <c r="J2042" s="18">
        <v>1</v>
      </c>
      <c r="K2042" s="18" t="s">
        <v>126</v>
      </c>
      <c r="L2042" s="4" t="b">
        <v>0</v>
      </c>
    </row>
    <row r="2043" spans="1:12" x14ac:dyDescent="0.2">
      <c r="A2043" s="19" t="s">
        <v>13</v>
      </c>
      <c r="B2043" s="20">
        <v>98.9</v>
      </c>
      <c r="C2043" s="18">
        <v>99</v>
      </c>
      <c r="D2043" s="18">
        <v>98</v>
      </c>
      <c r="E2043" s="18">
        <v>1</v>
      </c>
      <c r="F2043" s="18">
        <v>1</v>
      </c>
      <c r="G2043" s="18">
        <v>1</v>
      </c>
      <c r="H2043" s="18">
        <v>0</v>
      </c>
      <c r="I2043" s="18">
        <v>0</v>
      </c>
      <c r="J2043" s="18">
        <v>1</v>
      </c>
      <c r="K2043" s="18" t="s">
        <v>126</v>
      </c>
      <c r="L2043" s="4" t="b">
        <v>0</v>
      </c>
    </row>
    <row r="2044" spans="1:12" x14ac:dyDescent="0.2">
      <c r="A2044" s="19" t="s">
        <v>13</v>
      </c>
      <c r="B2044" s="20">
        <v>77.099999999999994</v>
      </c>
      <c r="C2044" s="18">
        <v>77</v>
      </c>
      <c r="D2044" s="18">
        <v>62</v>
      </c>
      <c r="E2044" s="18">
        <v>0</v>
      </c>
      <c r="F2044" s="18">
        <v>1</v>
      </c>
      <c r="G2044" s="18">
        <v>0</v>
      </c>
      <c r="H2044" s="18">
        <v>0</v>
      </c>
      <c r="I2044" s="18">
        <v>0</v>
      </c>
      <c r="J2044" s="18">
        <v>0</v>
      </c>
      <c r="K2044" s="18" t="s">
        <v>122</v>
      </c>
      <c r="L2044" s="4" t="b">
        <v>0</v>
      </c>
    </row>
    <row r="2045" spans="1:12" x14ac:dyDescent="0.2">
      <c r="A2045" s="19" t="s">
        <v>13</v>
      </c>
      <c r="B2045" s="20">
        <v>89.9</v>
      </c>
      <c r="C2045" s="18">
        <v>90</v>
      </c>
      <c r="D2045" s="18">
        <v>80</v>
      </c>
      <c r="E2045" s="18">
        <v>0</v>
      </c>
      <c r="F2045" s="18">
        <v>1</v>
      </c>
      <c r="G2045" s="18">
        <v>0</v>
      </c>
      <c r="H2045" s="18">
        <v>0</v>
      </c>
      <c r="I2045" s="18">
        <v>0</v>
      </c>
      <c r="J2045" s="18">
        <v>0</v>
      </c>
      <c r="K2045" s="18" t="s">
        <v>122</v>
      </c>
      <c r="L2045" s="4" t="b">
        <v>0</v>
      </c>
    </row>
    <row r="2046" spans="1:12" x14ac:dyDescent="0.2">
      <c r="A2046" s="19" t="s">
        <v>13</v>
      </c>
      <c r="B2046" s="20">
        <v>89.9</v>
      </c>
      <c r="C2046" s="18">
        <v>90</v>
      </c>
      <c r="D2046" s="18">
        <v>91</v>
      </c>
      <c r="E2046" s="18">
        <v>0</v>
      </c>
      <c r="F2046" s="18">
        <v>1</v>
      </c>
      <c r="G2046" s="18">
        <v>0</v>
      </c>
      <c r="H2046" s="18">
        <v>0</v>
      </c>
      <c r="I2046" s="18">
        <v>0</v>
      </c>
      <c r="J2046" s="18">
        <v>0</v>
      </c>
      <c r="K2046" s="18" t="s">
        <v>133</v>
      </c>
      <c r="L2046" s="4" t="b">
        <v>0</v>
      </c>
    </row>
    <row r="2047" spans="1:12" x14ac:dyDescent="0.2">
      <c r="A2047" s="19" t="s">
        <v>13</v>
      </c>
      <c r="B2047" s="20">
        <v>92.9</v>
      </c>
      <c r="C2047" s="18">
        <v>93</v>
      </c>
      <c r="D2047" s="18">
        <v>90</v>
      </c>
      <c r="E2047" s="18">
        <v>0</v>
      </c>
      <c r="F2047" s="18">
        <v>1</v>
      </c>
      <c r="G2047" s="18">
        <v>0</v>
      </c>
      <c r="H2047" s="18">
        <v>0</v>
      </c>
      <c r="I2047" s="18">
        <v>0</v>
      </c>
      <c r="J2047" s="18">
        <v>0</v>
      </c>
      <c r="K2047" s="18" t="s">
        <v>122</v>
      </c>
      <c r="L2047" s="4" t="b">
        <v>0</v>
      </c>
    </row>
    <row r="2048" spans="1:12" x14ac:dyDescent="0.2">
      <c r="A2048" s="19" t="s">
        <v>13</v>
      </c>
      <c r="B2048" s="20">
        <v>98.1</v>
      </c>
      <c r="C2048" s="18">
        <v>98</v>
      </c>
      <c r="D2048" s="18">
        <v>97</v>
      </c>
      <c r="E2048" s="18">
        <v>0</v>
      </c>
      <c r="F2048" s="18">
        <v>0</v>
      </c>
      <c r="G2048" s="18">
        <v>1</v>
      </c>
      <c r="H2048" s="18">
        <v>0</v>
      </c>
      <c r="I2048" s="18">
        <v>1</v>
      </c>
      <c r="J2048" s="18">
        <v>1</v>
      </c>
      <c r="K2048" s="18" t="s">
        <v>140</v>
      </c>
      <c r="L2048" s="4" t="b">
        <v>0</v>
      </c>
    </row>
    <row r="2049" spans="1:12" x14ac:dyDescent="0.2">
      <c r="A2049" s="19" t="s">
        <v>13</v>
      </c>
      <c r="B2049" s="20">
        <v>82.1</v>
      </c>
      <c r="C2049" s="18">
        <v>82</v>
      </c>
      <c r="D2049" s="18">
        <v>82</v>
      </c>
      <c r="E2049" s="18">
        <v>0</v>
      </c>
      <c r="F2049" s="18">
        <v>1</v>
      </c>
      <c r="G2049" s="18">
        <v>0</v>
      </c>
      <c r="H2049" s="18">
        <v>1</v>
      </c>
      <c r="I2049" s="18">
        <v>0</v>
      </c>
      <c r="J2049" s="18">
        <v>1</v>
      </c>
      <c r="K2049" s="18" t="s">
        <v>124</v>
      </c>
      <c r="L2049" s="4" t="b">
        <v>0</v>
      </c>
    </row>
    <row r="2050" spans="1:12" x14ac:dyDescent="0.2">
      <c r="A2050" s="19" t="s">
        <v>13</v>
      </c>
      <c r="B2050" s="20">
        <v>85.9</v>
      </c>
      <c r="C2050" s="18">
        <v>86</v>
      </c>
      <c r="D2050" s="18">
        <v>83</v>
      </c>
      <c r="E2050" s="18">
        <v>0</v>
      </c>
      <c r="F2050" s="18">
        <v>1</v>
      </c>
      <c r="G2050" s="18">
        <v>0</v>
      </c>
      <c r="H2050" s="18">
        <v>1</v>
      </c>
      <c r="I2050" s="18">
        <v>0</v>
      </c>
      <c r="J2050" s="18">
        <v>1</v>
      </c>
      <c r="K2050" s="18" t="s">
        <v>125</v>
      </c>
      <c r="L2050" s="4" t="b">
        <v>0</v>
      </c>
    </row>
    <row r="2051" spans="1:12" x14ac:dyDescent="0.2">
      <c r="A2051" s="19" t="s">
        <v>16</v>
      </c>
      <c r="B2051" s="20">
        <v>97.1</v>
      </c>
      <c r="C2051" s="18">
        <v>97</v>
      </c>
      <c r="D2051" s="18">
        <v>97</v>
      </c>
      <c r="E2051" s="18">
        <v>0</v>
      </c>
      <c r="F2051" s="18">
        <v>1</v>
      </c>
      <c r="G2051" s="18">
        <v>0</v>
      </c>
      <c r="H2051" s="18">
        <v>1</v>
      </c>
      <c r="I2051" s="18">
        <v>0</v>
      </c>
      <c r="J2051" s="18">
        <v>1</v>
      </c>
      <c r="K2051" s="18" t="s">
        <v>138</v>
      </c>
      <c r="L2051" s="4" t="b">
        <v>0</v>
      </c>
    </row>
    <row r="2052" spans="1:12" x14ac:dyDescent="0.2">
      <c r="A2052" s="19" t="s">
        <v>16</v>
      </c>
      <c r="B2052" s="20">
        <v>91.9</v>
      </c>
      <c r="C2052" s="18">
        <v>92</v>
      </c>
      <c r="D2052" s="18">
        <v>76</v>
      </c>
      <c r="E2052" s="18">
        <v>1</v>
      </c>
      <c r="F2052" s="18">
        <v>1</v>
      </c>
      <c r="G2052" s="18">
        <v>1</v>
      </c>
      <c r="H2052" s="18">
        <v>0</v>
      </c>
      <c r="I2052" s="18">
        <v>0</v>
      </c>
      <c r="J2052" s="18">
        <v>0</v>
      </c>
      <c r="K2052" s="18" t="s">
        <v>130</v>
      </c>
      <c r="L2052" s="4" t="b">
        <v>0</v>
      </c>
    </row>
    <row r="2053" spans="1:12" x14ac:dyDescent="0.2">
      <c r="A2053" s="19" t="s">
        <v>16</v>
      </c>
      <c r="B2053" s="20">
        <v>98.9</v>
      </c>
      <c r="C2053" s="18">
        <v>99</v>
      </c>
      <c r="D2053" s="18">
        <v>96</v>
      </c>
      <c r="E2053" s="18">
        <v>1</v>
      </c>
      <c r="F2053" s="18">
        <v>1</v>
      </c>
      <c r="G2053" s="18">
        <v>1</v>
      </c>
      <c r="H2053" s="18">
        <v>0</v>
      </c>
      <c r="I2053" s="18">
        <v>0</v>
      </c>
      <c r="J2053" s="18">
        <v>0</v>
      </c>
      <c r="K2053" s="18" t="s">
        <v>136</v>
      </c>
      <c r="L2053" s="4" t="b">
        <v>0</v>
      </c>
    </row>
    <row r="2054" spans="1:12" x14ac:dyDescent="0.2">
      <c r="A2054" s="19" t="s">
        <v>16</v>
      </c>
      <c r="B2054" s="20">
        <v>99.1</v>
      </c>
      <c r="C2054" s="18">
        <v>99</v>
      </c>
      <c r="D2054" s="18">
        <v>95</v>
      </c>
      <c r="E2054" s="18">
        <v>1</v>
      </c>
      <c r="F2054" s="18">
        <v>1</v>
      </c>
      <c r="G2054" s="18">
        <v>1</v>
      </c>
      <c r="H2054" s="18">
        <v>0</v>
      </c>
      <c r="I2054" s="18">
        <v>0</v>
      </c>
      <c r="J2054" s="18">
        <v>0</v>
      </c>
      <c r="K2054" s="18" t="s">
        <v>136</v>
      </c>
      <c r="L2054" s="4" t="b">
        <v>0</v>
      </c>
    </row>
    <row r="2055" spans="1:12" x14ac:dyDescent="0.2">
      <c r="A2055" s="19" t="s">
        <v>16</v>
      </c>
      <c r="B2055" s="20">
        <v>97</v>
      </c>
      <c r="C2055" s="18">
        <v>97</v>
      </c>
      <c r="D2055" s="18">
        <v>91</v>
      </c>
      <c r="E2055" s="18">
        <v>0</v>
      </c>
      <c r="F2055" s="18">
        <v>1</v>
      </c>
      <c r="G2055" s="18">
        <v>1</v>
      </c>
      <c r="H2055" s="18">
        <v>1</v>
      </c>
      <c r="I2055" s="18">
        <v>0</v>
      </c>
      <c r="J2055" s="18">
        <v>0</v>
      </c>
      <c r="K2055" s="18" t="s">
        <v>131</v>
      </c>
      <c r="L2055" s="4" t="b">
        <v>0</v>
      </c>
    </row>
    <row r="2056" spans="1:12" x14ac:dyDescent="0.2">
      <c r="A2056" s="19" t="s">
        <v>13</v>
      </c>
      <c r="B2056" s="20">
        <v>95</v>
      </c>
      <c r="C2056" s="18">
        <v>95</v>
      </c>
      <c r="D2056" s="18">
        <v>96</v>
      </c>
      <c r="E2056" s="18">
        <v>1</v>
      </c>
      <c r="F2056" s="18">
        <v>1</v>
      </c>
      <c r="G2056" s="18">
        <v>1</v>
      </c>
      <c r="H2056" s="18">
        <v>0</v>
      </c>
      <c r="I2056" s="18">
        <v>0</v>
      </c>
      <c r="J2056" s="18">
        <v>1</v>
      </c>
      <c r="K2056" s="18" t="s">
        <v>126</v>
      </c>
      <c r="L2056" s="4" t="b">
        <v>0</v>
      </c>
    </row>
    <row r="2057" spans="1:12" x14ac:dyDescent="0.2">
      <c r="A2057" s="19" t="s">
        <v>13</v>
      </c>
      <c r="B2057" s="20">
        <v>99</v>
      </c>
      <c r="C2057" s="18">
        <v>99</v>
      </c>
      <c r="D2057" s="18">
        <v>99</v>
      </c>
      <c r="E2057" s="18">
        <v>1</v>
      </c>
      <c r="F2057" s="18">
        <v>1</v>
      </c>
      <c r="G2057" s="18">
        <v>1</v>
      </c>
      <c r="H2057" s="18">
        <v>0</v>
      </c>
      <c r="I2057" s="18">
        <v>0</v>
      </c>
      <c r="J2057" s="18">
        <v>1</v>
      </c>
      <c r="K2057" s="18" t="s">
        <v>126</v>
      </c>
      <c r="L2057" s="4" t="b">
        <v>0</v>
      </c>
    </row>
    <row r="2058" spans="1:12" x14ac:dyDescent="0.2">
      <c r="A2058" s="19" t="s">
        <v>13</v>
      </c>
      <c r="B2058" s="20">
        <v>94</v>
      </c>
      <c r="C2058" s="18">
        <v>94</v>
      </c>
      <c r="D2058" s="18">
        <v>90</v>
      </c>
      <c r="E2058" s="18">
        <v>0</v>
      </c>
      <c r="F2058" s="18">
        <v>0</v>
      </c>
      <c r="G2058" s="18">
        <v>1</v>
      </c>
      <c r="H2058" s="18">
        <v>0</v>
      </c>
      <c r="I2058" s="18">
        <v>1</v>
      </c>
      <c r="J2058" s="18">
        <v>1</v>
      </c>
      <c r="K2058" s="18" t="s">
        <v>140</v>
      </c>
      <c r="L2058" s="4" t="b">
        <v>0</v>
      </c>
    </row>
    <row r="2059" spans="1:12" x14ac:dyDescent="0.2">
      <c r="A2059" s="19" t="s">
        <v>13</v>
      </c>
      <c r="B2059" s="20">
        <v>98</v>
      </c>
      <c r="C2059" s="18">
        <v>98</v>
      </c>
      <c r="D2059" s="18">
        <v>97</v>
      </c>
      <c r="E2059" s="18">
        <v>0</v>
      </c>
      <c r="F2059" s="18">
        <v>0</v>
      </c>
      <c r="G2059" s="18">
        <v>1</v>
      </c>
      <c r="H2059" s="18">
        <v>0</v>
      </c>
      <c r="I2059" s="18">
        <v>1</v>
      </c>
      <c r="J2059" s="18">
        <v>1</v>
      </c>
      <c r="K2059" s="18" t="s">
        <v>140</v>
      </c>
      <c r="L2059" s="4" t="b">
        <v>0</v>
      </c>
    </row>
    <row r="2060" spans="1:12" x14ac:dyDescent="0.2">
      <c r="A2060" s="19" t="s">
        <v>16</v>
      </c>
      <c r="B2060" s="20">
        <v>95</v>
      </c>
      <c r="C2060" s="18">
        <v>95</v>
      </c>
      <c r="D2060" s="18">
        <v>94</v>
      </c>
      <c r="E2060" s="18">
        <v>1</v>
      </c>
      <c r="F2060" s="18">
        <v>1</v>
      </c>
      <c r="G2060" s="18">
        <v>1</v>
      </c>
      <c r="H2060" s="18">
        <v>0</v>
      </c>
      <c r="I2060" s="18">
        <v>0</v>
      </c>
      <c r="J2060" s="18">
        <v>0</v>
      </c>
      <c r="K2060" s="18" t="s">
        <v>136</v>
      </c>
      <c r="L2060" s="4" t="b">
        <v>0</v>
      </c>
    </row>
    <row r="2061" spans="1:12" x14ac:dyDescent="0.2">
      <c r="A2061" s="19" t="s">
        <v>13</v>
      </c>
      <c r="B2061" s="20">
        <v>97</v>
      </c>
      <c r="C2061" s="18">
        <v>97</v>
      </c>
      <c r="D2061" s="18">
        <v>96</v>
      </c>
      <c r="E2061" s="18">
        <v>1</v>
      </c>
      <c r="F2061" s="18">
        <v>1</v>
      </c>
      <c r="G2061" s="18">
        <v>1</v>
      </c>
      <c r="H2061" s="18">
        <v>0</v>
      </c>
      <c r="I2061" s="18">
        <v>0</v>
      </c>
      <c r="J2061" s="18">
        <v>0</v>
      </c>
      <c r="K2061" s="18" t="s">
        <v>136</v>
      </c>
      <c r="L2061" s="4" t="b">
        <v>0</v>
      </c>
    </row>
    <row r="2062" spans="1:12" x14ac:dyDescent="0.2">
      <c r="A2062" s="19" t="s">
        <v>16</v>
      </c>
      <c r="B2062" s="20">
        <v>90</v>
      </c>
      <c r="C2062" s="18">
        <v>60</v>
      </c>
      <c r="D2062" s="18">
        <v>65</v>
      </c>
      <c r="E2062" s="18">
        <v>0</v>
      </c>
      <c r="F2062" s="18">
        <v>1</v>
      </c>
      <c r="G2062" s="18">
        <v>0</v>
      </c>
      <c r="H2062" s="18">
        <v>0</v>
      </c>
      <c r="I2062" s="18">
        <v>0</v>
      </c>
      <c r="J2062" s="18">
        <v>0</v>
      </c>
      <c r="K2062" s="18" t="s">
        <v>121</v>
      </c>
      <c r="L2062" s="4" t="b">
        <v>1</v>
      </c>
    </row>
    <row r="2063" spans="1:12" x14ac:dyDescent="0.2">
      <c r="A2063" s="19" t="s">
        <v>16</v>
      </c>
      <c r="B2063" s="20">
        <v>93</v>
      </c>
      <c r="C2063" s="18">
        <v>63</v>
      </c>
      <c r="D2063" s="18">
        <v>78</v>
      </c>
      <c r="E2063" s="18">
        <v>1</v>
      </c>
      <c r="F2063" s="18">
        <v>1</v>
      </c>
      <c r="G2063" s="18">
        <v>1</v>
      </c>
      <c r="H2063" s="18">
        <v>0</v>
      </c>
      <c r="I2063" s="18">
        <v>0</v>
      </c>
      <c r="J2063" s="18">
        <v>0</v>
      </c>
      <c r="K2063" s="18" t="s">
        <v>130</v>
      </c>
      <c r="L2063" s="4" t="b">
        <v>1</v>
      </c>
    </row>
    <row r="2064" spans="1:12" x14ac:dyDescent="0.2">
      <c r="A2064" s="19" t="s">
        <v>16</v>
      </c>
      <c r="B2064" s="20">
        <v>93</v>
      </c>
      <c r="C2064" s="18">
        <v>63</v>
      </c>
      <c r="D2064" s="18">
        <v>84</v>
      </c>
      <c r="E2064" s="18">
        <v>1</v>
      </c>
      <c r="F2064" s="18">
        <v>1</v>
      </c>
      <c r="G2064" s="18">
        <v>1</v>
      </c>
      <c r="H2064" s="18">
        <v>0</v>
      </c>
      <c r="I2064" s="18">
        <v>0</v>
      </c>
      <c r="J2064" s="18">
        <v>0</v>
      </c>
      <c r="K2064" s="18" t="s">
        <v>130</v>
      </c>
      <c r="L2064" s="4" t="b">
        <v>1</v>
      </c>
    </row>
    <row r="2065" spans="1:12" x14ac:dyDescent="0.2">
      <c r="A2065" s="19" t="s">
        <v>13</v>
      </c>
      <c r="B2065" s="20">
        <v>90.9</v>
      </c>
      <c r="C2065" s="18">
        <v>61</v>
      </c>
      <c r="D2065" s="18">
        <v>82</v>
      </c>
      <c r="E2065" s="18">
        <v>0</v>
      </c>
      <c r="F2065" s="18">
        <v>0</v>
      </c>
      <c r="G2065" s="18">
        <v>1</v>
      </c>
      <c r="H2065" s="18">
        <v>1</v>
      </c>
      <c r="I2065" s="18">
        <v>1</v>
      </c>
      <c r="J2065" s="18">
        <v>1</v>
      </c>
      <c r="K2065" s="18" t="s">
        <v>128</v>
      </c>
      <c r="L2065" s="4" t="b">
        <v>1</v>
      </c>
    </row>
    <row r="2066" spans="1:12" x14ac:dyDescent="0.2">
      <c r="A2066" s="19" t="s">
        <v>13</v>
      </c>
      <c r="B2066" s="20">
        <v>79.900000000000006</v>
      </c>
      <c r="C2066" s="18">
        <v>50</v>
      </c>
      <c r="D2066" s="18">
        <v>55</v>
      </c>
      <c r="E2066" s="18">
        <v>0</v>
      </c>
      <c r="F2066" s="18">
        <v>1</v>
      </c>
      <c r="G2066" s="18">
        <v>0</v>
      </c>
      <c r="H2066" s="18">
        <v>0</v>
      </c>
      <c r="I2066" s="18">
        <v>0</v>
      </c>
      <c r="J2066" s="18">
        <v>0</v>
      </c>
      <c r="K2066" s="18" t="s">
        <v>137</v>
      </c>
      <c r="L2066" s="4" t="b">
        <v>1</v>
      </c>
    </row>
    <row r="2067" spans="1:12" x14ac:dyDescent="0.2">
      <c r="A2067" s="19" t="s">
        <v>13</v>
      </c>
      <c r="B2067" s="20">
        <v>90.9</v>
      </c>
      <c r="C2067" s="18">
        <v>61</v>
      </c>
      <c r="D2067" s="18">
        <v>83</v>
      </c>
      <c r="E2067" s="18">
        <v>0</v>
      </c>
      <c r="F2067" s="18">
        <v>0</v>
      </c>
      <c r="G2067" s="18">
        <v>1</v>
      </c>
      <c r="H2067" s="18">
        <v>0</v>
      </c>
      <c r="I2067" s="18">
        <v>1</v>
      </c>
      <c r="J2067" s="18">
        <v>1</v>
      </c>
      <c r="K2067" s="18" t="s">
        <v>127</v>
      </c>
      <c r="L2067" s="4" t="b">
        <v>1</v>
      </c>
    </row>
    <row r="2068" spans="1:12" x14ac:dyDescent="0.2">
      <c r="A2068" s="19" t="s">
        <v>16</v>
      </c>
      <c r="B2068" s="20">
        <v>89.8</v>
      </c>
      <c r="C2068" s="18">
        <v>60</v>
      </c>
      <c r="D2068" s="18">
        <v>70</v>
      </c>
      <c r="E2068" s="18">
        <v>0</v>
      </c>
      <c r="F2068" s="18">
        <v>1</v>
      </c>
      <c r="G2068" s="18">
        <v>1</v>
      </c>
      <c r="H2068" s="18">
        <v>1</v>
      </c>
      <c r="I2068" s="18">
        <v>0</v>
      </c>
      <c r="J2068" s="18">
        <v>0</v>
      </c>
      <c r="K2068" s="18" t="s">
        <v>119</v>
      </c>
      <c r="L2068" s="4" t="b">
        <v>1</v>
      </c>
    </row>
    <row r="2069" spans="1:12" x14ac:dyDescent="0.2">
      <c r="A2069" s="19" t="s">
        <v>13</v>
      </c>
      <c r="B2069" s="20">
        <v>92.8</v>
      </c>
      <c r="C2069" s="18">
        <v>63</v>
      </c>
      <c r="D2069" s="18">
        <v>82</v>
      </c>
      <c r="E2069" s="18">
        <v>0</v>
      </c>
      <c r="F2069" s="18">
        <v>1</v>
      </c>
      <c r="G2069" s="18">
        <v>1</v>
      </c>
      <c r="H2069" s="18">
        <v>1</v>
      </c>
      <c r="I2069" s="18">
        <v>0</v>
      </c>
      <c r="J2069" s="18">
        <v>0</v>
      </c>
      <c r="K2069" s="18" t="s">
        <v>119</v>
      </c>
      <c r="L2069" s="4" t="b">
        <v>1</v>
      </c>
    </row>
    <row r="2070" spans="1:12" x14ac:dyDescent="0.2">
      <c r="A2070" s="19" t="s">
        <v>13</v>
      </c>
      <c r="B2070" s="20">
        <v>94.8</v>
      </c>
      <c r="C2070" s="18">
        <v>65</v>
      </c>
      <c r="D2070" s="18">
        <v>67</v>
      </c>
      <c r="E2070" s="18">
        <v>0</v>
      </c>
      <c r="F2070" s="18">
        <v>1</v>
      </c>
      <c r="G2070" s="18">
        <v>1</v>
      </c>
      <c r="H2070" s="18">
        <v>1</v>
      </c>
      <c r="I2070" s="18">
        <v>0</v>
      </c>
      <c r="J2070" s="18">
        <v>0</v>
      </c>
      <c r="K2070" s="18" t="s">
        <v>118</v>
      </c>
      <c r="L2070" s="4" t="b">
        <v>1</v>
      </c>
    </row>
    <row r="2071" spans="1:12" x14ac:dyDescent="0.2">
      <c r="A2071" s="19" t="s">
        <v>13</v>
      </c>
      <c r="B2071" s="20">
        <v>90.8</v>
      </c>
      <c r="C2071" s="18">
        <v>61</v>
      </c>
      <c r="D2071" s="18">
        <v>83</v>
      </c>
      <c r="E2071" s="18">
        <v>1</v>
      </c>
      <c r="F2071" s="18">
        <v>1</v>
      </c>
      <c r="G2071" s="18">
        <v>1</v>
      </c>
      <c r="H2071" s="18">
        <v>0</v>
      </c>
      <c r="I2071" s="18">
        <v>0</v>
      </c>
      <c r="J2071" s="18">
        <v>1</v>
      </c>
      <c r="K2071" s="18" t="s">
        <v>121</v>
      </c>
      <c r="L2071" s="4" t="b">
        <v>1</v>
      </c>
    </row>
    <row r="2072" spans="1:12" x14ac:dyDescent="0.2">
      <c r="A2072" s="19" t="s">
        <v>16</v>
      </c>
      <c r="B2072" s="20">
        <v>94.8</v>
      </c>
      <c r="C2072" s="18">
        <v>65</v>
      </c>
      <c r="D2072" s="18">
        <v>85</v>
      </c>
      <c r="E2072" s="18">
        <v>1</v>
      </c>
      <c r="F2072" s="18">
        <v>1</v>
      </c>
      <c r="G2072" s="18">
        <v>1</v>
      </c>
      <c r="H2072" s="18">
        <v>0</v>
      </c>
      <c r="I2072" s="18">
        <v>0</v>
      </c>
      <c r="J2072" s="18">
        <v>1</v>
      </c>
      <c r="K2072" s="18" t="s">
        <v>121</v>
      </c>
      <c r="L2072" s="4" t="b">
        <v>1</v>
      </c>
    </row>
    <row r="2073" spans="1:12" x14ac:dyDescent="0.2">
      <c r="A2073" s="19" t="s">
        <v>16</v>
      </c>
      <c r="B2073" s="20">
        <v>95.8</v>
      </c>
      <c r="C2073" s="18">
        <v>66</v>
      </c>
      <c r="D2073" s="18">
        <v>90</v>
      </c>
      <c r="E2073" s="18">
        <v>1</v>
      </c>
      <c r="F2073" s="18">
        <v>1</v>
      </c>
      <c r="G2073" s="18">
        <v>1</v>
      </c>
      <c r="H2073" s="18">
        <v>0</v>
      </c>
      <c r="I2073" s="18">
        <v>0</v>
      </c>
      <c r="J2073" s="18">
        <v>1</v>
      </c>
      <c r="K2073" s="18" t="s">
        <v>121</v>
      </c>
      <c r="L2073" s="4" t="b">
        <v>1</v>
      </c>
    </row>
    <row r="2074" spans="1:12" x14ac:dyDescent="0.2">
      <c r="A2074" s="19" t="s">
        <v>13</v>
      </c>
      <c r="B2074" s="20">
        <v>84.8</v>
      </c>
      <c r="C2074" s="18">
        <v>55</v>
      </c>
      <c r="D2074" s="18">
        <v>60</v>
      </c>
      <c r="E2074" s="18">
        <v>0</v>
      </c>
      <c r="F2074" s="18">
        <v>0</v>
      </c>
      <c r="G2074" s="18">
        <v>1</v>
      </c>
      <c r="H2074" s="18">
        <v>0</v>
      </c>
      <c r="I2074" s="18">
        <v>1</v>
      </c>
      <c r="J2074" s="18">
        <v>1</v>
      </c>
      <c r="K2074" s="18" t="s">
        <v>127</v>
      </c>
      <c r="L2074" s="4" t="b">
        <v>1</v>
      </c>
    </row>
    <row r="2075" spans="1:12" x14ac:dyDescent="0.2">
      <c r="A2075" s="19" t="s">
        <v>16</v>
      </c>
      <c r="B2075" s="20">
        <v>94.7</v>
      </c>
      <c r="C2075" s="18">
        <v>65</v>
      </c>
      <c r="D2075" s="18">
        <v>76</v>
      </c>
      <c r="E2075" s="18">
        <v>0</v>
      </c>
      <c r="F2075" s="18">
        <v>1</v>
      </c>
      <c r="G2075" s="18">
        <v>1</v>
      </c>
      <c r="H2075" s="18">
        <v>1</v>
      </c>
      <c r="I2075" s="18">
        <v>0</v>
      </c>
      <c r="J2075" s="18">
        <v>0</v>
      </c>
      <c r="K2075" s="18" t="s">
        <v>119</v>
      </c>
      <c r="L2075" s="4" t="b">
        <v>1</v>
      </c>
    </row>
    <row r="2076" spans="1:12" x14ac:dyDescent="0.2">
      <c r="A2076" s="19" t="s">
        <v>13</v>
      </c>
      <c r="B2076" s="20">
        <v>91.7</v>
      </c>
      <c r="C2076" s="18">
        <v>62</v>
      </c>
      <c r="D2076" s="18">
        <v>67</v>
      </c>
      <c r="E2076" s="18">
        <v>1</v>
      </c>
      <c r="F2076" s="18">
        <v>1</v>
      </c>
      <c r="G2076" s="18">
        <v>1</v>
      </c>
      <c r="H2076" s="18">
        <v>0</v>
      </c>
      <c r="I2076" s="18">
        <v>0</v>
      </c>
      <c r="J2076" s="18">
        <v>1</v>
      </c>
      <c r="K2076" s="18" t="s">
        <v>134</v>
      </c>
      <c r="L2076" s="4" t="b">
        <v>1</v>
      </c>
    </row>
    <row r="2077" spans="1:12" x14ac:dyDescent="0.2">
      <c r="A2077" s="19" t="s">
        <v>13</v>
      </c>
      <c r="B2077" s="20">
        <v>89.7</v>
      </c>
      <c r="C2077" s="18">
        <v>60</v>
      </c>
      <c r="D2077" s="18">
        <v>98</v>
      </c>
      <c r="E2077" s="18">
        <v>0</v>
      </c>
      <c r="F2077" s="18">
        <v>1</v>
      </c>
      <c r="G2077" s="18">
        <v>0</v>
      </c>
      <c r="H2077" s="18">
        <v>0</v>
      </c>
      <c r="I2077" s="18">
        <v>0</v>
      </c>
      <c r="J2077" s="18">
        <v>0</v>
      </c>
      <c r="K2077" s="18" t="s">
        <v>132</v>
      </c>
      <c r="L2077" s="4" t="b">
        <v>1</v>
      </c>
    </row>
    <row r="2078" spans="1:12" x14ac:dyDescent="0.2">
      <c r="A2078" s="19" t="s">
        <v>13</v>
      </c>
      <c r="B2078" s="20">
        <v>89.7</v>
      </c>
      <c r="C2078" s="18">
        <v>60</v>
      </c>
      <c r="D2078" s="18">
        <v>66</v>
      </c>
      <c r="E2078" s="18">
        <v>0</v>
      </c>
      <c r="F2078" s="18">
        <v>0</v>
      </c>
      <c r="G2078" s="18">
        <v>1</v>
      </c>
      <c r="H2078" s="18">
        <v>0</v>
      </c>
      <c r="I2078" s="18">
        <v>1</v>
      </c>
      <c r="J2078" s="18">
        <v>1</v>
      </c>
      <c r="K2078" s="18" t="s">
        <v>127</v>
      </c>
      <c r="L2078" s="4" t="b">
        <v>1</v>
      </c>
    </row>
    <row r="2079" spans="1:12" x14ac:dyDescent="0.2">
      <c r="A2079" s="19" t="s">
        <v>16</v>
      </c>
      <c r="B2079" s="20">
        <v>93.6</v>
      </c>
      <c r="C2079" s="18">
        <v>64</v>
      </c>
      <c r="D2079" s="18">
        <v>70</v>
      </c>
      <c r="E2079" s="18">
        <v>0</v>
      </c>
      <c r="F2079" s="18">
        <v>1</v>
      </c>
      <c r="G2079" s="18">
        <v>1</v>
      </c>
      <c r="H2079" s="18">
        <v>1</v>
      </c>
      <c r="I2079" s="18">
        <v>0</v>
      </c>
      <c r="J2079" s="18">
        <v>0</v>
      </c>
      <c r="K2079" s="18" t="s">
        <v>119</v>
      </c>
      <c r="L2079" s="4" t="b">
        <v>1</v>
      </c>
    </row>
    <row r="2080" spans="1:12" x14ac:dyDescent="0.2">
      <c r="A2080" s="19" t="s">
        <v>13</v>
      </c>
      <c r="B2080" s="20">
        <v>89.6</v>
      </c>
      <c r="C2080" s="18">
        <v>60</v>
      </c>
      <c r="D2080" s="18">
        <v>62</v>
      </c>
      <c r="E2080" s="18">
        <v>0</v>
      </c>
      <c r="F2080" s="18">
        <v>0</v>
      </c>
      <c r="G2080" s="18">
        <v>1</v>
      </c>
      <c r="H2080" s="18">
        <v>1</v>
      </c>
      <c r="I2080" s="18">
        <v>1</v>
      </c>
      <c r="J2080" s="18">
        <v>1</v>
      </c>
      <c r="K2080" s="18" t="s">
        <v>120</v>
      </c>
      <c r="L2080" s="4" t="b">
        <v>1</v>
      </c>
    </row>
    <row r="2081" spans="1:12" x14ac:dyDescent="0.2">
      <c r="A2081" s="19" t="s">
        <v>13</v>
      </c>
      <c r="B2081" s="20">
        <v>96.6</v>
      </c>
      <c r="C2081" s="18">
        <v>67</v>
      </c>
      <c r="D2081" s="18">
        <v>80</v>
      </c>
      <c r="E2081" s="18">
        <v>1</v>
      </c>
      <c r="F2081" s="18">
        <v>1</v>
      </c>
      <c r="G2081" s="18">
        <v>1</v>
      </c>
      <c r="H2081" s="18">
        <v>0</v>
      </c>
      <c r="I2081" s="18">
        <v>0</v>
      </c>
      <c r="J2081" s="18">
        <v>1</v>
      </c>
      <c r="K2081" s="18" t="s">
        <v>121</v>
      </c>
      <c r="L2081" s="4" t="b">
        <v>1</v>
      </c>
    </row>
    <row r="2082" spans="1:12" x14ac:dyDescent="0.2">
      <c r="A2082" s="19" t="s">
        <v>16</v>
      </c>
      <c r="B2082" s="20">
        <v>90.5</v>
      </c>
      <c r="C2082" s="18">
        <v>61</v>
      </c>
      <c r="D2082" s="18">
        <v>65</v>
      </c>
      <c r="E2082" s="18">
        <v>0</v>
      </c>
      <c r="F2082" s="18">
        <v>1</v>
      </c>
      <c r="G2082" s="18">
        <v>1</v>
      </c>
      <c r="H2082" s="18">
        <v>1</v>
      </c>
      <c r="I2082" s="18">
        <v>0</v>
      </c>
      <c r="J2082" s="18">
        <v>0</v>
      </c>
      <c r="K2082" s="18" t="s">
        <v>139</v>
      </c>
      <c r="L2082" s="4" t="b">
        <v>1</v>
      </c>
    </row>
    <row r="2083" spans="1:12" x14ac:dyDescent="0.2">
      <c r="A2083" s="19" t="s">
        <v>13</v>
      </c>
      <c r="B2083" s="20">
        <v>96.5</v>
      </c>
      <c r="C2083" s="18">
        <v>67</v>
      </c>
      <c r="D2083" s="18">
        <v>75</v>
      </c>
      <c r="E2083" s="18">
        <v>0</v>
      </c>
      <c r="F2083" s="18">
        <v>1</v>
      </c>
      <c r="G2083" s="18">
        <v>1</v>
      </c>
      <c r="H2083" s="18">
        <v>1</v>
      </c>
      <c r="I2083" s="18">
        <v>0</v>
      </c>
      <c r="J2083" s="18">
        <v>0</v>
      </c>
      <c r="K2083" s="18" t="s">
        <v>119</v>
      </c>
      <c r="L2083" s="4" t="b">
        <v>1</v>
      </c>
    </row>
    <row r="2084" spans="1:12" x14ac:dyDescent="0.2">
      <c r="A2084" s="19" t="s">
        <v>13</v>
      </c>
      <c r="B2084" s="20">
        <v>79.5</v>
      </c>
      <c r="C2084" s="18">
        <v>50</v>
      </c>
      <c r="D2084" s="18">
        <v>60</v>
      </c>
      <c r="E2084" s="18">
        <v>0</v>
      </c>
      <c r="F2084" s="18">
        <v>1</v>
      </c>
      <c r="G2084" s="18">
        <v>0</v>
      </c>
      <c r="H2084" s="18">
        <v>0</v>
      </c>
      <c r="I2084" s="18">
        <v>0</v>
      </c>
      <c r="J2084" s="18">
        <v>0</v>
      </c>
      <c r="K2084" s="18" t="s">
        <v>132</v>
      </c>
      <c r="L2084" s="4" t="b">
        <v>1</v>
      </c>
    </row>
    <row r="2085" spans="1:12" x14ac:dyDescent="0.2">
      <c r="A2085" s="19" t="s">
        <v>16</v>
      </c>
      <c r="B2085" s="20">
        <v>89.5</v>
      </c>
      <c r="C2085" s="18">
        <v>60</v>
      </c>
      <c r="D2085" s="18">
        <v>86</v>
      </c>
      <c r="E2085" s="18">
        <v>0</v>
      </c>
      <c r="F2085" s="18">
        <v>1</v>
      </c>
      <c r="G2085" s="18">
        <v>0</v>
      </c>
      <c r="H2085" s="18">
        <v>0</v>
      </c>
      <c r="I2085" s="18">
        <v>0</v>
      </c>
      <c r="J2085" s="18">
        <v>0</v>
      </c>
      <c r="K2085" s="18" t="s">
        <v>122</v>
      </c>
      <c r="L2085" s="4" t="b">
        <v>1</v>
      </c>
    </row>
    <row r="2086" spans="1:12" x14ac:dyDescent="0.2">
      <c r="A2086" s="19" t="s">
        <v>16</v>
      </c>
      <c r="B2086" s="20">
        <v>91.4</v>
      </c>
      <c r="C2086" s="18">
        <v>62</v>
      </c>
      <c r="D2086" s="18">
        <v>65</v>
      </c>
      <c r="E2086" s="18">
        <v>0</v>
      </c>
      <c r="F2086" s="18">
        <v>1</v>
      </c>
      <c r="G2086" s="18">
        <v>1</v>
      </c>
      <c r="H2086" s="18">
        <v>1</v>
      </c>
      <c r="I2086" s="18">
        <v>0</v>
      </c>
      <c r="J2086" s="18">
        <v>0</v>
      </c>
      <c r="K2086" s="18" t="s">
        <v>119</v>
      </c>
      <c r="L2086" s="4" t="b">
        <v>1</v>
      </c>
    </row>
    <row r="2087" spans="1:12" x14ac:dyDescent="0.2">
      <c r="A2087" s="19" t="s">
        <v>13</v>
      </c>
      <c r="B2087" s="20">
        <v>96.4</v>
      </c>
      <c r="C2087" s="18">
        <v>67</v>
      </c>
      <c r="D2087" s="18">
        <v>80</v>
      </c>
      <c r="E2087" s="18">
        <v>0</v>
      </c>
      <c r="F2087" s="18">
        <v>1</v>
      </c>
      <c r="G2087" s="18">
        <v>1</v>
      </c>
      <c r="H2087" s="18">
        <v>1</v>
      </c>
      <c r="I2087" s="18">
        <v>0</v>
      </c>
      <c r="J2087" s="18">
        <v>0</v>
      </c>
      <c r="K2087" s="18" t="s">
        <v>119</v>
      </c>
      <c r="L2087" s="4" t="b">
        <v>1</v>
      </c>
    </row>
    <row r="2088" spans="1:12" x14ac:dyDescent="0.2">
      <c r="A2088" s="19" t="s">
        <v>13</v>
      </c>
      <c r="B2088" s="20">
        <v>79.400000000000006</v>
      </c>
      <c r="C2088" s="18">
        <v>50</v>
      </c>
      <c r="D2088" s="18">
        <v>55</v>
      </c>
      <c r="E2088" s="18">
        <v>0</v>
      </c>
      <c r="F2088" s="18">
        <v>1</v>
      </c>
      <c r="G2088" s="18">
        <v>0</v>
      </c>
      <c r="H2088" s="18">
        <v>0</v>
      </c>
      <c r="I2088" s="18">
        <v>0</v>
      </c>
      <c r="J2088" s="18">
        <v>0</v>
      </c>
      <c r="K2088" s="18" t="s">
        <v>137</v>
      </c>
      <c r="L2088" s="4" t="b">
        <v>1</v>
      </c>
    </row>
    <row r="2089" spans="1:12" x14ac:dyDescent="0.2">
      <c r="A2089" s="19" t="s">
        <v>16</v>
      </c>
      <c r="B2089" s="20">
        <v>95.4</v>
      </c>
      <c r="C2089" s="18">
        <v>66</v>
      </c>
      <c r="D2089" s="18">
        <v>81</v>
      </c>
      <c r="E2089" s="18">
        <v>0</v>
      </c>
      <c r="F2089" s="18">
        <v>1</v>
      </c>
      <c r="G2089" s="18">
        <v>0</v>
      </c>
      <c r="H2089" s="18">
        <v>1</v>
      </c>
      <c r="I2089" s="18">
        <v>0</v>
      </c>
      <c r="J2089" s="18">
        <v>1</v>
      </c>
      <c r="K2089" s="18" t="s">
        <v>125</v>
      </c>
      <c r="L2089" s="4" t="b">
        <v>1</v>
      </c>
    </row>
    <row r="2090" spans="1:12" x14ac:dyDescent="0.2">
      <c r="A2090" s="19" t="s">
        <v>13</v>
      </c>
      <c r="B2090" s="20">
        <v>93.3</v>
      </c>
      <c r="C2090" s="18">
        <v>64</v>
      </c>
      <c r="D2090" s="18">
        <v>91</v>
      </c>
      <c r="E2090" s="18">
        <v>1</v>
      </c>
      <c r="F2090" s="18">
        <v>1</v>
      </c>
      <c r="G2090" s="18">
        <v>1</v>
      </c>
      <c r="H2090" s="18">
        <v>0</v>
      </c>
      <c r="I2090" s="18">
        <v>0</v>
      </c>
      <c r="J2090" s="18">
        <v>1</v>
      </c>
      <c r="K2090" s="18" t="s">
        <v>121</v>
      </c>
      <c r="L2090" s="4" t="b">
        <v>1</v>
      </c>
    </row>
    <row r="2091" spans="1:12" x14ac:dyDescent="0.2">
      <c r="A2091" s="19" t="s">
        <v>13</v>
      </c>
      <c r="B2091" s="20">
        <v>79.3</v>
      </c>
      <c r="C2091" s="18">
        <v>50</v>
      </c>
      <c r="D2091" s="18">
        <v>65</v>
      </c>
      <c r="E2091" s="18">
        <v>0</v>
      </c>
      <c r="F2091" s="18">
        <v>1</v>
      </c>
      <c r="G2091" s="18">
        <v>0</v>
      </c>
      <c r="H2091" s="18">
        <v>0</v>
      </c>
      <c r="I2091" s="18">
        <v>0</v>
      </c>
      <c r="J2091" s="18">
        <v>0</v>
      </c>
      <c r="K2091" s="18" t="s">
        <v>137</v>
      </c>
      <c r="L2091" s="4" t="b">
        <v>1</v>
      </c>
    </row>
    <row r="2092" spans="1:12" x14ac:dyDescent="0.2">
      <c r="A2092" s="19" t="s">
        <v>13</v>
      </c>
      <c r="B2092" s="20">
        <v>84.3</v>
      </c>
      <c r="C2092" s="18">
        <v>55</v>
      </c>
      <c r="D2092" s="18">
        <v>60</v>
      </c>
      <c r="E2092" s="18">
        <v>0</v>
      </c>
      <c r="F2092" s="18">
        <v>1</v>
      </c>
      <c r="G2092" s="18">
        <v>0</v>
      </c>
      <c r="H2092" s="18">
        <v>0</v>
      </c>
      <c r="I2092" s="18">
        <v>0</v>
      </c>
      <c r="J2092" s="18">
        <v>0</v>
      </c>
      <c r="K2092" s="18" t="s">
        <v>132</v>
      </c>
      <c r="L2092" s="4" t="b">
        <v>1</v>
      </c>
    </row>
    <row r="2093" spans="1:12" x14ac:dyDescent="0.2">
      <c r="A2093" s="19" t="s">
        <v>16</v>
      </c>
      <c r="B2093" s="20">
        <v>89.3</v>
      </c>
      <c r="C2093" s="18">
        <v>60</v>
      </c>
      <c r="D2093" s="18">
        <v>64</v>
      </c>
      <c r="E2093" s="18">
        <v>0</v>
      </c>
      <c r="F2093" s="18">
        <v>1</v>
      </c>
      <c r="G2093" s="18">
        <v>0</v>
      </c>
      <c r="H2093" s="18">
        <v>0</v>
      </c>
      <c r="I2093" s="18">
        <v>0</v>
      </c>
      <c r="J2093" s="18">
        <v>0</v>
      </c>
      <c r="K2093" s="18" t="s">
        <v>132</v>
      </c>
      <c r="L2093" s="4" t="b">
        <v>1</v>
      </c>
    </row>
    <row r="2094" spans="1:12" x14ac:dyDescent="0.2">
      <c r="A2094" s="19" t="s">
        <v>13</v>
      </c>
      <c r="B2094" s="20">
        <v>89.3</v>
      </c>
      <c r="C2094" s="18">
        <v>60</v>
      </c>
      <c r="D2094" s="18">
        <v>66</v>
      </c>
      <c r="E2094" s="18">
        <v>1</v>
      </c>
      <c r="F2094" s="18">
        <v>1</v>
      </c>
      <c r="G2094" s="18">
        <v>1</v>
      </c>
      <c r="H2094" s="18">
        <v>0</v>
      </c>
      <c r="I2094" s="18">
        <v>0</v>
      </c>
      <c r="J2094" s="18">
        <v>0</v>
      </c>
      <c r="K2094" s="18" t="s">
        <v>129</v>
      </c>
      <c r="L2094" s="4" t="b">
        <v>1</v>
      </c>
    </row>
    <row r="2095" spans="1:12" x14ac:dyDescent="0.2">
      <c r="A2095" s="19" t="s">
        <v>13</v>
      </c>
      <c r="B2095" s="20">
        <v>89.2</v>
      </c>
      <c r="C2095" s="18">
        <v>60</v>
      </c>
      <c r="D2095" s="18">
        <v>61</v>
      </c>
      <c r="E2095" s="18">
        <v>0</v>
      </c>
      <c r="F2095" s="18">
        <v>1</v>
      </c>
      <c r="G2095" s="18">
        <v>1</v>
      </c>
      <c r="H2095" s="18">
        <v>1</v>
      </c>
      <c r="I2095" s="18">
        <v>0</v>
      </c>
      <c r="J2095" s="18">
        <v>0</v>
      </c>
      <c r="K2095" s="18" t="s">
        <v>139</v>
      </c>
      <c r="L2095" s="4" t="b">
        <v>1</v>
      </c>
    </row>
    <row r="2096" spans="1:12" x14ac:dyDescent="0.2">
      <c r="A2096" s="19" t="s">
        <v>13</v>
      </c>
      <c r="B2096" s="20">
        <v>94.2</v>
      </c>
      <c r="C2096" s="18">
        <v>65</v>
      </c>
      <c r="D2096" s="18">
        <v>72</v>
      </c>
      <c r="E2096" s="18">
        <v>1</v>
      </c>
      <c r="F2096" s="18">
        <v>1</v>
      </c>
      <c r="G2096" s="18">
        <v>1</v>
      </c>
      <c r="H2096" s="18">
        <v>0</v>
      </c>
      <c r="I2096" s="18">
        <v>0</v>
      </c>
      <c r="J2096" s="18">
        <v>1</v>
      </c>
      <c r="K2096" s="18" t="s">
        <v>121</v>
      </c>
      <c r="L2096" s="4" t="b">
        <v>1</v>
      </c>
    </row>
    <row r="2097" spans="1:12" x14ac:dyDescent="0.2">
      <c r="A2097" s="19" t="s">
        <v>16</v>
      </c>
      <c r="B2097" s="20">
        <v>95.2</v>
      </c>
      <c r="C2097" s="18">
        <v>66</v>
      </c>
      <c r="D2097" s="18">
        <v>78</v>
      </c>
      <c r="E2097" s="18">
        <v>1</v>
      </c>
      <c r="F2097" s="18">
        <v>1</v>
      </c>
      <c r="G2097" s="18">
        <v>1</v>
      </c>
      <c r="H2097" s="18">
        <v>0</v>
      </c>
      <c r="I2097" s="18">
        <v>0</v>
      </c>
      <c r="J2097" s="18">
        <v>1</v>
      </c>
      <c r="K2097" s="18" t="s">
        <v>121</v>
      </c>
      <c r="L2097" s="4" t="b">
        <v>1</v>
      </c>
    </row>
    <row r="2098" spans="1:12" x14ac:dyDescent="0.2">
      <c r="A2098" s="19" t="s">
        <v>16</v>
      </c>
      <c r="B2098" s="20">
        <v>90.2</v>
      </c>
      <c r="C2098" s="18">
        <v>61</v>
      </c>
      <c r="D2098" s="18">
        <v>67</v>
      </c>
      <c r="E2098" s="18">
        <v>0</v>
      </c>
      <c r="F2098" s="18">
        <v>1</v>
      </c>
      <c r="G2098" s="18">
        <v>0</v>
      </c>
      <c r="H2098" s="18">
        <v>0</v>
      </c>
      <c r="I2098" s="18">
        <v>0</v>
      </c>
      <c r="J2098" s="18">
        <v>0</v>
      </c>
      <c r="K2098" s="18" t="s">
        <v>122</v>
      </c>
      <c r="L2098" s="4" t="b">
        <v>1</v>
      </c>
    </row>
    <row r="2099" spans="1:12" x14ac:dyDescent="0.2">
      <c r="A2099" s="19" t="s">
        <v>16</v>
      </c>
      <c r="B2099" s="20">
        <v>96.2</v>
      </c>
      <c r="C2099" s="18">
        <v>67</v>
      </c>
      <c r="D2099" s="18">
        <v>84</v>
      </c>
      <c r="E2099" s="18">
        <v>0</v>
      </c>
      <c r="F2099" s="18">
        <v>1</v>
      </c>
      <c r="G2099" s="18">
        <v>0</v>
      </c>
      <c r="H2099" s="18">
        <v>0</v>
      </c>
      <c r="I2099" s="18">
        <v>0</v>
      </c>
      <c r="J2099" s="18">
        <v>0</v>
      </c>
      <c r="K2099" s="18" t="s">
        <v>133</v>
      </c>
      <c r="L2099" s="4" t="b">
        <v>1</v>
      </c>
    </row>
    <row r="2100" spans="1:12" x14ac:dyDescent="0.2">
      <c r="A2100" s="19" t="s">
        <v>16</v>
      </c>
      <c r="B2100" s="20">
        <v>89.2</v>
      </c>
      <c r="C2100" s="18">
        <v>60</v>
      </c>
      <c r="D2100" s="18">
        <v>92</v>
      </c>
      <c r="E2100" s="18">
        <v>0</v>
      </c>
      <c r="F2100" s="18">
        <v>1</v>
      </c>
      <c r="G2100" s="18">
        <v>0</v>
      </c>
      <c r="H2100" s="18">
        <v>1</v>
      </c>
      <c r="I2100" s="18">
        <v>0</v>
      </c>
      <c r="J2100" s="18">
        <v>1</v>
      </c>
      <c r="K2100" s="18" t="s">
        <v>125</v>
      </c>
      <c r="L2100" s="4" t="b">
        <v>1</v>
      </c>
    </row>
    <row r="2101" spans="1:12" x14ac:dyDescent="0.2">
      <c r="A2101" s="19" t="s">
        <v>16</v>
      </c>
      <c r="B2101" s="20">
        <v>92.1</v>
      </c>
      <c r="C2101" s="18">
        <v>63</v>
      </c>
      <c r="D2101" s="18">
        <v>80</v>
      </c>
      <c r="E2101" s="18">
        <v>0</v>
      </c>
      <c r="F2101" s="18">
        <v>1</v>
      </c>
      <c r="G2101" s="18">
        <v>1</v>
      </c>
      <c r="H2101" s="18">
        <v>1</v>
      </c>
      <c r="I2101" s="18">
        <v>0</v>
      </c>
      <c r="J2101" s="18">
        <v>0</v>
      </c>
      <c r="K2101" s="18" t="s">
        <v>118</v>
      </c>
      <c r="L2101" s="4" t="b">
        <v>1</v>
      </c>
    </row>
    <row r="2102" spans="1:12" x14ac:dyDescent="0.2">
      <c r="A2102" s="19" t="s">
        <v>13</v>
      </c>
      <c r="B2102" s="20">
        <v>94.1</v>
      </c>
      <c r="C2102" s="18">
        <v>65</v>
      </c>
      <c r="D2102" s="18">
        <v>75</v>
      </c>
      <c r="E2102" s="18">
        <v>1</v>
      </c>
      <c r="F2102" s="18">
        <v>1</v>
      </c>
      <c r="G2102" s="18">
        <v>1</v>
      </c>
      <c r="H2102" s="18">
        <v>0</v>
      </c>
      <c r="I2102" s="18">
        <v>0</v>
      </c>
      <c r="J2102" s="18">
        <v>1</v>
      </c>
      <c r="K2102" s="18" t="s">
        <v>121</v>
      </c>
      <c r="L2102" s="4" t="b">
        <v>1</v>
      </c>
    </row>
    <row r="2103" spans="1:12" x14ac:dyDescent="0.2">
      <c r="A2103" s="19" t="s">
        <v>16</v>
      </c>
      <c r="B2103" s="20">
        <v>79.099999999999994</v>
      </c>
      <c r="C2103" s="18">
        <v>50</v>
      </c>
      <c r="D2103" s="18">
        <v>55</v>
      </c>
      <c r="E2103" s="18">
        <v>0</v>
      </c>
      <c r="F2103" s="18">
        <v>1</v>
      </c>
      <c r="G2103" s="18">
        <v>0</v>
      </c>
      <c r="H2103" s="18">
        <v>0</v>
      </c>
      <c r="I2103" s="18">
        <v>0</v>
      </c>
      <c r="J2103" s="18">
        <v>0</v>
      </c>
      <c r="K2103" s="18" t="s">
        <v>137</v>
      </c>
      <c r="L2103" s="4" t="b">
        <v>1</v>
      </c>
    </row>
    <row r="2104" spans="1:12" x14ac:dyDescent="0.2">
      <c r="A2104" s="19" t="s">
        <v>13</v>
      </c>
      <c r="B2104" s="20">
        <v>91.1</v>
      </c>
      <c r="C2104" s="18">
        <v>62</v>
      </c>
      <c r="D2104" s="18">
        <v>66</v>
      </c>
      <c r="E2104" s="18">
        <v>0</v>
      </c>
      <c r="F2104" s="18">
        <v>1</v>
      </c>
      <c r="G2104" s="18">
        <v>0</v>
      </c>
      <c r="H2104" s="18">
        <v>0</v>
      </c>
      <c r="I2104" s="18">
        <v>0</v>
      </c>
      <c r="J2104" s="18">
        <v>0</v>
      </c>
      <c r="K2104" s="18" t="s">
        <v>122</v>
      </c>
      <c r="L2104" s="4" t="b">
        <v>1</v>
      </c>
    </row>
    <row r="2105" spans="1:12" x14ac:dyDescent="0.2">
      <c r="A2105" s="19" t="s">
        <v>13</v>
      </c>
      <c r="B2105" s="20">
        <v>90.1</v>
      </c>
      <c r="C2105" s="18">
        <v>61</v>
      </c>
      <c r="D2105" s="18">
        <v>71</v>
      </c>
      <c r="E2105" s="18">
        <v>0</v>
      </c>
      <c r="F2105" s="18">
        <v>0</v>
      </c>
      <c r="G2105" s="18">
        <v>1</v>
      </c>
      <c r="H2105" s="18">
        <v>0</v>
      </c>
      <c r="I2105" s="18">
        <v>1</v>
      </c>
      <c r="J2105" s="18">
        <v>1</v>
      </c>
      <c r="K2105" s="18" t="s">
        <v>127</v>
      </c>
      <c r="L2105" s="4" t="b">
        <v>1</v>
      </c>
    </row>
    <row r="2106" spans="1:12" x14ac:dyDescent="0.2">
      <c r="A2106" s="19" t="s">
        <v>16</v>
      </c>
      <c r="B2106" s="20">
        <v>94</v>
      </c>
      <c r="C2106" s="18">
        <v>65</v>
      </c>
      <c r="D2106" s="18">
        <v>76</v>
      </c>
      <c r="E2106" s="18">
        <v>0</v>
      </c>
      <c r="F2106" s="18">
        <v>1</v>
      </c>
      <c r="G2106" s="18">
        <v>1</v>
      </c>
      <c r="H2106" s="18">
        <v>1</v>
      </c>
      <c r="I2106" s="18">
        <v>0</v>
      </c>
      <c r="J2106" s="18">
        <v>0</v>
      </c>
      <c r="K2106" s="18" t="s">
        <v>118</v>
      </c>
      <c r="L2106" s="4" t="b">
        <v>1</v>
      </c>
    </row>
    <row r="2107" spans="1:12" x14ac:dyDescent="0.2">
      <c r="A2107" s="19" t="s">
        <v>16</v>
      </c>
      <c r="B2107" s="20">
        <v>89</v>
      </c>
      <c r="C2107" s="18">
        <v>60</v>
      </c>
      <c r="D2107" s="18">
        <v>60</v>
      </c>
      <c r="E2107" s="18">
        <v>0</v>
      </c>
      <c r="F2107" s="18">
        <v>1</v>
      </c>
      <c r="G2107" s="18">
        <v>0</v>
      </c>
      <c r="H2107" s="18">
        <v>0</v>
      </c>
      <c r="I2107" s="18">
        <v>0</v>
      </c>
      <c r="J2107" s="18">
        <v>0</v>
      </c>
      <c r="K2107" s="18" t="s">
        <v>134</v>
      </c>
      <c r="L2107" s="4" t="b">
        <v>1</v>
      </c>
    </row>
    <row r="2108" spans="1:12" x14ac:dyDescent="0.2">
      <c r="A2108" s="19" t="s">
        <v>16</v>
      </c>
      <c r="B2108" s="20">
        <v>92</v>
      </c>
      <c r="C2108" s="18">
        <v>63</v>
      </c>
      <c r="D2108" s="18">
        <v>86</v>
      </c>
      <c r="E2108" s="18">
        <v>1</v>
      </c>
      <c r="F2108" s="18">
        <v>1</v>
      </c>
      <c r="G2108" s="18">
        <v>1</v>
      </c>
      <c r="H2108" s="18">
        <v>0</v>
      </c>
      <c r="I2108" s="18">
        <v>0</v>
      </c>
      <c r="J2108" s="18">
        <v>1</v>
      </c>
      <c r="K2108" s="18" t="s">
        <v>121</v>
      </c>
      <c r="L2108" s="4" t="b">
        <v>1</v>
      </c>
    </row>
    <row r="2109" spans="1:12" x14ac:dyDescent="0.2">
      <c r="A2109" s="19" t="s">
        <v>16</v>
      </c>
      <c r="B2109" s="20">
        <v>94</v>
      </c>
      <c r="C2109" s="18">
        <v>65</v>
      </c>
      <c r="D2109" s="18">
        <v>94</v>
      </c>
      <c r="E2109" s="18">
        <v>1</v>
      </c>
      <c r="F2109" s="18">
        <v>1</v>
      </c>
      <c r="G2109" s="18">
        <v>1</v>
      </c>
      <c r="H2109" s="18">
        <v>0</v>
      </c>
      <c r="I2109" s="18">
        <v>0</v>
      </c>
      <c r="J2109" s="18">
        <v>0</v>
      </c>
      <c r="K2109" s="18" t="s">
        <v>130</v>
      </c>
      <c r="L2109" s="4" t="b">
        <v>1</v>
      </c>
    </row>
    <row r="2110" spans="1:12" x14ac:dyDescent="0.2">
      <c r="A2110" s="19" t="s">
        <v>16</v>
      </c>
      <c r="B2110" s="20">
        <v>88.9</v>
      </c>
      <c r="C2110" s="18">
        <v>60</v>
      </c>
      <c r="D2110" s="18">
        <v>65</v>
      </c>
      <c r="E2110" s="18">
        <v>0</v>
      </c>
      <c r="F2110" s="18">
        <v>1</v>
      </c>
      <c r="G2110" s="18">
        <v>1</v>
      </c>
      <c r="H2110" s="18">
        <v>1</v>
      </c>
      <c r="I2110" s="18">
        <v>0</v>
      </c>
      <c r="J2110" s="18">
        <v>0</v>
      </c>
      <c r="K2110" s="18" t="s">
        <v>119</v>
      </c>
      <c r="L2110" s="4" t="b">
        <v>1</v>
      </c>
    </row>
    <row r="2111" spans="1:12" x14ac:dyDescent="0.2">
      <c r="A2111" s="19" t="s">
        <v>13</v>
      </c>
      <c r="B2111" s="20">
        <v>92.9</v>
      </c>
      <c r="C2111" s="18">
        <v>64</v>
      </c>
      <c r="D2111" s="18">
        <v>63</v>
      </c>
      <c r="E2111" s="18">
        <v>0</v>
      </c>
      <c r="F2111" s="18">
        <v>1</v>
      </c>
      <c r="G2111" s="18">
        <v>1</v>
      </c>
      <c r="H2111" s="18">
        <v>1</v>
      </c>
      <c r="I2111" s="18">
        <v>0</v>
      </c>
      <c r="J2111" s="18">
        <v>0</v>
      </c>
      <c r="K2111" s="18" t="s">
        <v>118</v>
      </c>
      <c r="L2111" s="4" t="b">
        <v>1</v>
      </c>
    </row>
    <row r="2112" spans="1:12" x14ac:dyDescent="0.2">
      <c r="A2112" s="19" t="s">
        <v>16</v>
      </c>
      <c r="B2112" s="20">
        <v>78.900000000000006</v>
      </c>
      <c r="C2112" s="18">
        <v>50</v>
      </c>
      <c r="D2112" s="18">
        <v>71</v>
      </c>
      <c r="E2112" s="18">
        <v>0</v>
      </c>
      <c r="F2112" s="18">
        <v>1</v>
      </c>
      <c r="G2112" s="18">
        <v>0</v>
      </c>
      <c r="H2112" s="18">
        <v>0</v>
      </c>
      <c r="I2112" s="18">
        <v>0</v>
      </c>
      <c r="J2112" s="18">
        <v>0</v>
      </c>
      <c r="K2112" s="18" t="s">
        <v>132</v>
      </c>
      <c r="L2112" s="4" t="b">
        <v>1</v>
      </c>
    </row>
    <row r="2113" spans="1:12" x14ac:dyDescent="0.2">
      <c r="A2113" s="19" t="s">
        <v>13</v>
      </c>
      <c r="B2113" s="20">
        <v>93.9</v>
      </c>
      <c r="C2113" s="18">
        <v>65</v>
      </c>
      <c r="D2113" s="18">
        <v>77</v>
      </c>
      <c r="E2113" s="18">
        <v>0</v>
      </c>
      <c r="F2113" s="18">
        <v>0</v>
      </c>
      <c r="G2113" s="18">
        <v>1</v>
      </c>
      <c r="H2113" s="18">
        <v>0</v>
      </c>
      <c r="I2113" s="18">
        <v>1</v>
      </c>
      <c r="J2113" s="18">
        <v>1</v>
      </c>
      <c r="K2113" s="18" t="s">
        <v>123</v>
      </c>
      <c r="L2113" s="4" t="b">
        <v>1</v>
      </c>
    </row>
    <row r="2114" spans="1:12" x14ac:dyDescent="0.2">
      <c r="A2114" s="19" t="s">
        <v>13</v>
      </c>
      <c r="B2114" s="20">
        <v>88.8</v>
      </c>
      <c r="C2114" s="18">
        <v>60</v>
      </c>
      <c r="D2114" s="18">
        <v>81</v>
      </c>
      <c r="E2114" s="18">
        <v>0</v>
      </c>
      <c r="F2114" s="18">
        <v>0</v>
      </c>
      <c r="G2114" s="18">
        <v>1</v>
      </c>
      <c r="H2114" s="18">
        <v>1</v>
      </c>
      <c r="I2114" s="18">
        <v>1</v>
      </c>
      <c r="J2114" s="18">
        <v>1</v>
      </c>
      <c r="K2114" s="18" t="s">
        <v>128</v>
      </c>
      <c r="L2114" s="4" t="b">
        <v>1</v>
      </c>
    </row>
    <row r="2115" spans="1:12" x14ac:dyDescent="0.2">
      <c r="A2115" s="19" t="s">
        <v>16</v>
      </c>
      <c r="B2115" s="20">
        <v>89.8</v>
      </c>
      <c r="C2115" s="18">
        <v>61</v>
      </c>
      <c r="D2115" s="18">
        <v>65</v>
      </c>
      <c r="E2115" s="18">
        <v>0</v>
      </c>
      <c r="F2115" s="18">
        <v>0</v>
      </c>
      <c r="G2115" s="18">
        <v>1</v>
      </c>
      <c r="H2115" s="18">
        <v>1</v>
      </c>
      <c r="I2115" s="18">
        <v>1</v>
      </c>
      <c r="J2115" s="18">
        <v>1</v>
      </c>
      <c r="K2115" s="18" t="s">
        <v>128</v>
      </c>
      <c r="L2115" s="4" t="b">
        <v>1</v>
      </c>
    </row>
    <row r="2116" spans="1:12" x14ac:dyDescent="0.2">
      <c r="A2116" s="19" t="s">
        <v>16</v>
      </c>
      <c r="B2116" s="20">
        <v>90.8</v>
      </c>
      <c r="C2116" s="18">
        <v>62</v>
      </c>
      <c r="D2116" s="18">
        <v>74</v>
      </c>
      <c r="E2116" s="18">
        <v>1</v>
      </c>
      <c r="F2116" s="18">
        <v>1</v>
      </c>
      <c r="G2116" s="18">
        <v>1</v>
      </c>
      <c r="H2116" s="18">
        <v>0</v>
      </c>
      <c r="I2116" s="18">
        <v>0</v>
      </c>
      <c r="J2116" s="18">
        <v>1</v>
      </c>
      <c r="K2116" s="18" t="s">
        <v>121</v>
      </c>
      <c r="L2116" s="4" t="b">
        <v>1</v>
      </c>
    </row>
    <row r="2117" spans="1:12" x14ac:dyDescent="0.2">
      <c r="A2117" s="19" t="s">
        <v>13</v>
      </c>
      <c r="B2117" s="20">
        <v>90.8</v>
      </c>
      <c r="C2117" s="18">
        <v>62</v>
      </c>
      <c r="D2117" s="18">
        <v>75</v>
      </c>
      <c r="E2117" s="18">
        <v>0</v>
      </c>
      <c r="F2117" s="18">
        <v>1</v>
      </c>
      <c r="G2117" s="18">
        <v>0</v>
      </c>
      <c r="H2117" s="18">
        <v>0</v>
      </c>
      <c r="I2117" s="18">
        <v>0</v>
      </c>
      <c r="J2117" s="18">
        <v>0</v>
      </c>
      <c r="K2117" s="18" t="s">
        <v>122</v>
      </c>
      <c r="L2117" s="4" t="b">
        <v>1</v>
      </c>
    </row>
    <row r="2118" spans="1:12" x14ac:dyDescent="0.2">
      <c r="A2118" s="19" t="s">
        <v>16</v>
      </c>
      <c r="B2118" s="20">
        <v>95.8</v>
      </c>
      <c r="C2118" s="18">
        <v>67</v>
      </c>
      <c r="D2118" s="18">
        <v>80</v>
      </c>
      <c r="E2118" s="18">
        <v>0</v>
      </c>
      <c r="F2118" s="18">
        <v>0</v>
      </c>
      <c r="G2118" s="18">
        <v>1</v>
      </c>
      <c r="H2118" s="18">
        <v>0</v>
      </c>
      <c r="I2118" s="18">
        <v>1</v>
      </c>
      <c r="J2118" s="18">
        <v>1</v>
      </c>
      <c r="K2118" s="18" t="s">
        <v>123</v>
      </c>
      <c r="L2118" s="4" t="b">
        <v>1</v>
      </c>
    </row>
    <row r="2119" spans="1:12" x14ac:dyDescent="0.2">
      <c r="A2119" s="19" t="s">
        <v>16</v>
      </c>
      <c r="B2119" s="20">
        <v>94.8</v>
      </c>
      <c r="C2119" s="18">
        <v>66</v>
      </c>
      <c r="D2119" s="18">
        <v>80</v>
      </c>
      <c r="E2119" s="18">
        <v>1</v>
      </c>
      <c r="F2119" s="18">
        <v>1</v>
      </c>
      <c r="G2119" s="18">
        <v>1</v>
      </c>
      <c r="H2119" s="18">
        <v>0</v>
      </c>
      <c r="I2119" s="18">
        <v>0</v>
      </c>
      <c r="J2119" s="18">
        <v>0</v>
      </c>
      <c r="K2119" s="18" t="s">
        <v>130</v>
      </c>
      <c r="L2119" s="4" t="b">
        <v>1</v>
      </c>
    </row>
    <row r="2120" spans="1:12" x14ac:dyDescent="0.2">
      <c r="A2120" s="19" t="s">
        <v>16</v>
      </c>
      <c r="B2120" s="20">
        <v>88.7</v>
      </c>
      <c r="C2120" s="18">
        <v>60</v>
      </c>
      <c r="D2120" s="18">
        <v>89</v>
      </c>
      <c r="E2120" s="18">
        <v>0</v>
      </c>
      <c r="F2120" s="18">
        <v>1</v>
      </c>
      <c r="G2120" s="18">
        <v>1</v>
      </c>
      <c r="H2120" s="18">
        <v>1</v>
      </c>
      <c r="I2120" s="18">
        <v>0</v>
      </c>
      <c r="J2120" s="18">
        <v>0</v>
      </c>
      <c r="K2120" s="18" t="s">
        <v>119</v>
      </c>
      <c r="L2120" s="4" t="b">
        <v>1</v>
      </c>
    </row>
    <row r="2121" spans="1:12" x14ac:dyDescent="0.2">
      <c r="A2121" s="19" t="s">
        <v>13</v>
      </c>
      <c r="B2121" s="20">
        <v>90.7</v>
      </c>
      <c r="C2121" s="18">
        <v>62</v>
      </c>
      <c r="D2121" s="18">
        <v>65</v>
      </c>
      <c r="E2121" s="18">
        <v>0</v>
      </c>
      <c r="F2121" s="18">
        <v>1</v>
      </c>
      <c r="G2121" s="18">
        <v>1</v>
      </c>
      <c r="H2121" s="18">
        <v>1</v>
      </c>
      <c r="I2121" s="18">
        <v>0</v>
      </c>
      <c r="J2121" s="18">
        <v>0</v>
      </c>
      <c r="K2121" s="18" t="s">
        <v>118</v>
      </c>
      <c r="L2121" s="4" t="b">
        <v>1</v>
      </c>
    </row>
    <row r="2122" spans="1:12" x14ac:dyDescent="0.2">
      <c r="A2122" s="19" t="s">
        <v>16</v>
      </c>
      <c r="B2122" s="20">
        <v>93.7</v>
      </c>
      <c r="C2122" s="18">
        <v>65</v>
      </c>
      <c r="D2122" s="18">
        <v>73</v>
      </c>
      <c r="E2122" s="18">
        <v>0</v>
      </c>
      <c r="F2122" s="18">
        <v>1</v>
      </c>
      <c r="G2122" s="18">
        <v>1</v>
      </c>
      <c r="H2122" s="18">
        <v>1</v>
      </c>
      <c r="I2122" s="18">
        <v>0</v>
      </c>
      <c r="J2122" s="18">
        <v>0</v>
      </c>
      <c r="K2122" s="18" t="s">
        <v>119</v>
      </c>
      <c r="L2122" s="4" t="b">
        <v>1</v>
      </c>
    </row>
    <row r="2123" spans="1:12" x14ac:dyDescent="0.2">
      <c r="A2123" s="19" t="s">
        <v>16</v>
      </c>
      <c r="B2123" s="20">
        <v>89.7</v>
      </c>
      <c r="C2123" s="18">
        <v>61</v>
      </c>
      <c r="D2123" s="18">
        <v>78</v>
      </c>
      <c r="E2123" s="18">
        <v>1</v>
      </c>
      <c r="F2123" s="18">
        <v>1</v>
      </c>
      <c r="G2123" s="18">
        <v>1</v>
      </c>
      <c r="H2123" s="18">
        <v>0</v>
      </c>
      <c r="I2123" s="18">
        <v>0</v>
      </c>
      <c r="J2123" s="18">
        <v>1</v>
      </c>
      <c r="K2123" s="18" t="s">
        <v>121</v>
      </c>
      <c r="L2123" s="4" t="b">
        <v>1</v>
      </c>
    </row>
    <row r="2124" spans="1:12" x14ac:dyDescent="0.2">
      <c r="A2124" s="19" t="s">
        <v>16</v>
      </c>
      <c r="B2124" s="20">
        <v>94.7</v>
      </c>
      <c r="C2124" s="18">
        <v>66</v>
      </c>
      <c r="D2124" s="18">
        <v>80</v>
      </c>
      <c r="E2124" s="18">
        <v>0</v>
      </c>
      <c r="F2124" s="18">
        <v>1</v>
      </c>
      <c r="G2124" s="18">
        <v>0</v>
      </c>
      <c r="H2124" s="18">
        <v>0</v>
      </c>
      <c r="I2124" s="18">
        <v>0</v>
      </c>
      <c r="J2124" s="18">
        <v>0</v>
      </c>
      <c r="K2124" s="18" t="s">
        <v>121</v>
      </c>
      <c r="L2124" s="4" t="b">
        <v>1</v>
      </c>
    </row>
    <row r="2125" spans="1:12" x14ac:dyDescent="0.2">
      <c r="A2125" s="19" t="s">
        <v>13</v>
      </c>
      <c r="B2125" s="20">
        <v>78.7</v>
      </c>
      <c r="C2125" s="18">
        <v>50</v>
      </c>
      <c r="D2125" s="18">
        <v>55</v>
      </c>
      <c r="E2125" s="18">
        <v>0</v>
      </c>
      <c r="F2125" s="18">
        <v>1</v>
      </c>
      <c r="G2125" s="18">
        <v>0</v>
      </c>
      <c r="H2125" s="18">
        <v>0</v>
      </c>
      <c r="I2125" s="18">
        <v>0</v>
      </c>
      <c r="J2125" s="18">
        <v>0</v>
      </c>
      <c r="K2125" s="18" t="s">
        <v>137</v>
      </c>
      <c r="L2125" s="4" t="b">
        <v>1</v>
      </c>
    </row>
    <row r="2126" spans="1:12" x14ac:dyDescent="0.2">
      <c r="A2126" s="19" t="s">
        <v>13</v>
      </c>
      <c r="B2126" s="20">
        <v>83.7</v>
      </c>
      <c r="C2126" s="18">
        <v>55</v>
      </c>
      <c r="D2126" s="18">
        <v>55</v>
      </c>
      <c r="E2126" s="18">
        <v>0</v>
      </c>
      <c r="F2126" s="18">
        <v>1</v>
      </c>
      <c r="G2126" s="18">
        <v>0</v>
      </c>
      <c r="H2126" s="18">
        <v>0</v>
      </c>
      <c r="I2126" s="18">
        <v>0</v>
      </c>
      <c r="J2126" s="18">
        <v>0</v>
      </c>
      <c r="K2126" s="18" t="s">
        <v>137</v>
      </c>
      <c r="L2126" s="4" t="b">
        <v>1</v>
      </c>
    </row>
    <row r="2127" spans="1:12" x14ac:dyDescent="0.2">
      <c r="A2127" s="19" t="s">
        <v>13</v>
      </c>
      <c r="B2127" s="20">
        <v>89.7</v>
      </c>
      <c r="C2127" s="18">
        <v>61</v>
      </c>
      <c r="D2127" s="18">
        <v>76</v>
      </c>
      <c r="E2127" s="18">
        <v>0</v>
      </c>
      <c r="F2127" s="18">
        <v>0</v>
      </c>
      <c r="G2127" s="18">
        <v>1</v>
      </c>
      <c r="H2127" s="18">
        <v>0</v>
      </c>
      <c r="I2127" s="18">
        <v>1</v>
      </c>
      <c r="J2127" s="18">
        <v>1</v>
      </c>
      <c r="K2127" s="18" t="s">
        <v>123</v>
      </c>
      <c r="L2127" s="4" t="b">
        <v>1</v>
      </c>
    </row>
    <row r="2128" spans="1:12" x14ac:dyDescent="0.2">
      <c r="A2128" s="19" t="s">
        <v>13</v>
      </c>
      <c r="B2128" s="20">
        <v>88.7</v>
      </c>
      <c r="C2128" s="18">
        <v>60</v>
      </c>
      <c r="D2128" s="18">
        <v>66</v>
      </c>
      <c r="E2128" s="18">
        <v>0</v>
      </c>
      <c r="F2128" s="18">
        <v>1</v>
      </c>
      <c r="G2128" s="18">
        <v>0</v>
      </c>
      <c r="H2128" s="18">
        <v>1</v>
      </c>
      <c r="I2128" s="18">
        <v>0</v>
      </c>
      <c r="J2128" s="18">
        <v>1</v>
      </c>
      <c r="K2128" s="18" t="s">
        <v>124</v>
      </c>
      <c r="L2128" s="4" t="b">
        <v>1</v>
      </c>
    </row>
    <row r="2129" spans="1:12" x14ac:dyDescent="0.2">
      <c r="A2129" s="19" t="s">
        <v>13</v>
      </c>
      <c r="B2129" s="20">
        <v>94.7</v>
      </c>
      <c r="C2129" s="18">
        <v>66</v>
      </c>
      <c r="D2129" s="18">
        <v>74</v>
      </c>
      <c r="E2129" s="18">
        <v>1</v>
      </c>
      <c r="F2129" s="18">
        <v>1</v>
      </c>
      <c r="G2129" s="18">
        <v>1</v>
      </c>
      <c r="H2129" s="18">
        <v>0</v>
      </c>
      <c r="I2129" s="18">
        <v>0</v>
      </c>
      <c r="J2129" s="18">
        <v>0</v>
      </c>
      <c r="K2129" s="18" t="s">
        <v>130</v>
      </c>
      <c r="L2129" s="4" t="b">
        <v>1</v>
      </c>
    </row>
    <row r="2130" spans="1:12" x14ac:dyDescent="0.2">
      <c r="A2130" s="19" t="s">
        <v>16</v>
      </c>
      <c r="B2130" s="20">
        <v>92.6</v>
      </c>
      <c r="C2130" s="18">
        <v>64</v>
      </c>
      <c r="D2130" s="18">
        <v>65</v>
      </c>
      <c r="E2130" s="18">
        <v>0</v>
      </c>
      <c r="F2130" s="18">
        <v>1</v>
      </c>
      <c r="G2130" s="18">
        <v>1</v>
      </c>
      <c r="H2130" s="18">
        <v>1</v>
      </c>
      <c r="I2130" s="18">
        <v>0</v>
      </c>
      <c r="J2130" s="18">
        <v>0</v>
      </c>
      <c r="K2130" s="18" t="s">
        <v>118</v>
      </c>
      <c r="L2130" s="4" t="b">
        <v>1</v>
      </c>
    </row>
    <row r="2131" spans="1:12" x14ac:dyDescent="0.2">
      <c r="A2131" s="19" t="s">
        <v>16</v>
      </c>
      <c r="B2131" s="20">
        <v>94.6</v>
      </c>
      <c r="C2131" s="18">
        <v>66</v>
      </c>
      <c r="D2131" s="18">
        <v>92</v>
      </c>
      <c r="E2131" s="18">
        <v>0</v>
      </c>
      <c r="F2131" s="18">
        <v>1</v>
      </c>
      <c r="G2131" s="18">
        <v>1</v>
      </c>
      <c r="H2131" s="18">
        <v>1</v>
      </c>
      <c r="I2131" s="18">
        <v>0</v>
      </c>
      <c r="J2131" s="18">
        <v>0</v>
      </c>
      <c r="K2131" s="18" t="s">
        <v>118</v>
      </c>
      <c r="L2131" s="4" t="b">
        <v>1</v>
      </c>
    </row>
    <row r="2132" spans="1:12" x14ac:dyDescent="0.2">
      <c r="A2132" s="19" t="s">
        <v>16</v>
      </c>
      <c r="B2132" s="20">
        <v>88.6</v>
      </c>
      <c r="C2132" s="18">
        <v>60</v>
      </c>
      <c r="D2132" s="18">
        <v>60</v>
      </c>
      <c r="E2132" s="18">
        <v>0</v>
      </c>
      <c r="F2132" s="18">
        <v>1</v>
      </c>
      <c r="G2132" s="18">
        <v>0</v>
      </c>
      <c r="H2132" s="18">
        <v>0</v>
      </c>
      <c r="I2132" s="18">
        <v>0</v>
      </c>
      <c r="J2132" s="18">
        <v>0</v>
      </c>
      <c r="K2132" s="18" t="s">
        <v>134</v>
      </c>
      <c r="L2132" s="4" t="b">
        <v>1</v>
      </c>
    </row>
    <row r="2133" spans="1:12" x14ac:dyDescent="0.2">
      <c r="A2133" s="19" t="s">
        <v>13</v>
      </c>
      <c r="B2133" s="20">
        <v>89.6</v>
      </c>
      <c r="C2133" s="18">
        <v>61</v>
      </c>
      <c r="D2133" s="18">
        <v>72</v>
      </c>
      <c r="E2133" s="18">
        <v>0</v>
      </c>
      <c r="F2133" s="18">
        <v>1</v>
      </c>
      <c r="G2133" s="18">
        <v>0</v>
      </c>
      <c r="H2133" s="18">
        <v>0</v>
      </c>
      <c r="I2133" s="18">
        <v>0</v>
      </c>
      <c r="J2133" s="18">
        <v>0</v>
      </c>
      <c r="K2133" s="18" t="s">
        <v>132</v>
      </c>
      <c r="L2133" s="4" t="b">
        <v>1</v>
      </c>
    </row>
    <row r="2134" spans="1:12" x14ac:dyDescent="0.2">
      <c r="A2134" s="19" t="s">
        <v>16</v>
      </c>
      <c r="B2134" s="20">
        <v>90.6</v>
      </c>
      <c r="C2134" s="18">
        <v>62</v>
      </c>
      <c r="D2134" s="18">
        <v>65</v>
      </c>
      <c r="E2134" s="18">
        <v>0</v>
      </c>
      <c r="F2134" s="18">
        <v>1</v>
      </c>
      <c r="G2134" s="18">
        <v>0</v>
      </c>
      <c r="H2134" s="18">
        <v>1</v>
      </c>
      <c r="I2134" s="18">
        <v>0</v>
      </c>
      <c r="J2134" s="18">
        <v>1</v>
      </c>
      <c r="K2134" s="18" t="s">
        <v>124</v>
      </c>
      <c r="L2134" s="4" t="b">
        <v>1</v>
      </c>
    </row>
    <row r="2135" spans="1:12" x14ac:dyDescent="0.2">
      <c r="A2135" s="19" t="s">
        <v>13</v>
      </c>
      <c r="B2135" s="20">
        <v>89.6</v>
      </c>
      <c r="C2135" s="18">
        <v>61</v>
      </c>
      <c r="D2135" s="18">
        <v>68</v>
      </c>
      <c r="E2135" s="18">
        <v>1</v>
      </c>
      <c r="F2135" s="18">
        <v>1</v>
      </c>
      <c r="G2135" s="18">
        <v>1</v>
      </c>
      <c r="H2135" s="18">
        <v>0</v>
      </c>
      <c r="I2135" s="18">
        <v>0</v>
      </c>
      <c r="J2135" s="18">
        <v>0</v>
      </c>
      <c r="K2135" s="18" t="s">
        <v>130</v>
      </c>
      <c r="L2135" s="4" t="b">
        <v>1</v>
      </c>
    </row>
    <row r="2136" spans="1:12" x14ac:dyDescent="0.2">
      <c r="A2136" s="19" t="s">
        <v>16</v>
      </c>
      <c r="B2136" s="20">
        <v>83.5</v>
      </c>
      <c r="C2136" s="18">
        <v>55</v>
      </c>
      <c r="D2136" s="18">
        <v>65</v>
      </c>
      <c r="E2136" s="18">
        <v>0</v>
      </c>
      <c r="F2136" s="18">
        <v>1</v>
      </c>
      <c r="G2136" s="18">
        <v>1</v>
      </c>
      <c r="H2136" s="18">
        <v>1</v>
      </c>
      <c r="I2136" s="18">
        <v>0</v>
      </c>
      <c r="J2136" s="18">
        <v>0</v>
      </c>
      <c r="K2136" s="18" t="s">
        <v>118</v>
      </c>
      <c r="L2136" s="4" t="b">
        <v>1</v>
      </c>
    </row>
    <row r="2137" spans="1:12" x14ac:dyDescent="0.2">
      <c r="A2137" s="19" t="s">
        <v>16</v>
      </c>
      <c r="B2137" s="20">
        <v>93.5</v>
      </c>
      <c r="C2137" s="18">
        <v>65</v>
      </c>
      <c r="D2137" s="18">
        <v>67</v>
      </c>
      <c r="E2137" s="18">
        <v>0</v>
      </c>
      <c r="F2137" s="18">
        <v>1</v>
      </c>
      <c r="G2137" s="18">
        <v>1</v>
      </c>
      <c r="H2137" s="18">
        <v>1</v>
      </c>
      <c r="I2137" s="18">
        <v>0</v>
      </c>
      <c r="J2137" s="18">
        <v>0</v>
      </c>
      <c r="K2137" s="18" t="s">
        <v>118</v>
      </c>
      <c r="L2137" s="4" t="b">
        <v>1</v>
      </c>
    </row>
    <row r="2138" spans="1:12" x14ac:dyDescent="0.2">
      <c r="A2138" s="19" t="s">
        <v>16</v>
      </c>
      <c r="B2138" s="20">
        <v>83.5</v>
      </c>
      <c r="C2138" s="18">
        <v>55</v>
      </c>
      <c r="D2138" s="18">
        <v>60</v>
      </c>
      <c r="E2138" s="18">
        <v>0</v>
      </c>
      <c r="F2138" s="18">
        <v>1</v>
      </c>
      <c r="G2138" s="18">
        <v>0</v>
      </c>
      <c r="H2138" s="18">
        <v>0</v>
      </c>
      <c r="I2138" s="18">
        <v>0</v>
      </c>
      <c r="J2138" s="18">
        <v>0</v>
      </c>
      <c r="K2138" s="18" t="s">
        <v>137</v>
      </c>
      <c r="L2138" s="4" t="b">
        <v>1</v>
      </c>
    </row>
    <row r="2139" spans="1:12" x14ac:dyDescent="0.2">
      <c r="A2139" s="19" t="s">
        <v>16</v>
      </c>
      <c r="B2139" s="20">
        <v>90.4</v>
      </c>
      <c r="C2139" s="18">
        <v>62</v>
      </c>
      <c r="D2139" s="18">
        <v>77</v>
      </c>
      <c r="E2139" s="18">
        <v>0</v>
      </c>
      <c r="F2139" s="18">
        <v>1</v>
      </c>
      <c r="G2139" s="18">
        <v>1</v>
      </c>
      <c r="H2139" s="18">
        <v>1</v>
      </c>
      <c r="I2139" s="18">
        <v>0</v>
      </c>
      <c r="J2139" s="18">
        <v>0</v>
      </c>
      <c r="K2139" s="18" t="s">
        <v>119</v>
      </c>
      <c r="L2139" s="4" t="b">
        <v>1</v>
      </c>
    </row>
    <row r="2140" spans="1:12" x14ac:dyDescent="0.2">
      <c r="A2140" s="19" t="s">
        <v>13</v>
      </c>
      <c r="B2140" s="20">
        <v>89.4</v>
      </c>
      <c r="C2140" s="18">
        <v>61</v>
      </c>
      <c r="D2140" s="18">
        <v>73</v>
      </c>
      <c r="E2140" s="18">
        <v>1</v>
      </c>
      <c r="F2140" s="18">
        <v>1</v>
      </c>
      <c r="G2140" s="18">
        <v>1</v>
      </c>
      <c r="H2140" s="18">
        <v>0</v>
      </c>
      <c r="I2140" s="18">
        <v>0</v>
      </c>
      <c r="J2140" s="18">
        <v>1</v>
      </c>
      <c r="K2140" s="18" t="s">
        <v>134</v>
      </c>
      <c r="L2140" s="4" t="b">
        <v>1</v>
      </c>
    </row>
    <row r="2141" spans="1:12" x14ac:dyDescent="0.2">
      <c r="A2141" s="19" t="s">
        <v>16</v>
      </c>
      <c r="B2141" s="20">
        <v>91.3</v>
      </c>
      <c r="C2141" s="18">
        <v>63</v>
      </c>
      <c r="D2141" s="18">
        <v>91</v>
      </c>
      <c r="E2141" s="18">
        <v>0</v>
      </c>
      <c r="F2141" s="18">
        <v>1</v>
      </c>
      <c r="G2141" s="18">
        <v>0</v>
      </c>
      <c r="H2141" s="18">
        <v>0</v>
      </c>
      <c r="I2141" s="18">
        <v>0</v>
      </c>
      <c r="J2141" s="18">
        <v>0</v>
      </c>
      <c r="K2141" s="18" t="s">
        <v>121</v>
      </c>
      <c r="L2141" s="4" t="b">
        <v>1</v>
      </c>
    </row>
    <row r="2142" spans="1:12" x14ac:dyDescent="0.2">
      <c r="A2142" s="19" t="s">
        <v>13</v>
      </c>
      <c r="B2142" s="20">
        <v>94.3</v>
      </c>
      <c r="C2142" s="18">
        <v>66</v>
      </c>
      <c r="D2142" s="18">
        <v>91</v>
      </c>
      <c r="E2142" s="18">
        <v>1</v>
      </c>
      <c r="F2142" s="18">
        <v>1</v>
      </c>
      <c r="G2142" s="18">
        <v>1</v>
      </c>
      <c r="H2142" s="18">
        <v>0</v>
      </c>
      <c r="I2142" s="18">
        <v>0</v>
      </c>
      <c r="J2142" s="18">
        <v>1</v>
      </c>
      <c r="K2142" s="18" t="s">
        <v>121</v>
      </c>
      <c r="L2142" s="4" t="b">
        <v>1</v>
      </c>
    </row>
    <row r="2143" spans="1:12" x14ac:dyDescent="0.2">
      <c r="A2143" s="19" t="s">
        <v>13</v>
      </c>
      <c r="B2143" s="20">
        <v>78.3</v>
      </c>
      <c r="C2143" s="18">
        <v>50</v>
      </c>
      <c r="D2143" s="18">
        <v>55</v>
      </c>
      <c r="E2143" s="18">
        <v>0</v>
      </c>
      <c r="F2143" s="18">
        <v>1</v>
      </c>
      <c r="G2143" s="18">
        <v>0</v>
      </c>
      <c r="H2143" s="18">
        <v>0</v>
      </c>
      <c r="I2143" s="18">
        <v>0</v>
      </c>
      <c r="J2143" s="18">
        <v>0</v>
      </c>
      <c r="K2143" s="18" t="s">
        <v>132</v>
      </c>
      <c r="L2143" s="4" t="b">
        <v>1</v>
      </c>
    </row>
    <row r="2144" spans="1:12" x14ac:dyDescent="0.2">
      <c r="A2144" s="19" t="s">
        <v>16</v>
      </c>
      <c r="B2144" s="20">
        <v>90.3</v>
      </c>
      <c r="C2144" s="18">
        <v>62</v>
      </c>
      <c r="D2144" s="18">
        <v>73</v>
      </c>
      <c r="E2144" s="18">
        <v>0</v>
      </c>
      <c r="F2144" s="18">
        <v>1</v>
      </c>
      <c r="G2144" s="18">
        <v>0</v>
      </c>
      <c r="H2144" s="18">
        <v>0</v>
      </c>
      <c r="I2144" s="18">
        <v>0</v>
      </c>
      <c r="J2144" s="18">
        <v>0</v>
      </c>
      <c r="K2144" s="18" t="s">
        <v>132</v>
      </c>
      <c r="L2144" s="4" t="b">
        <v>1</v>
      </c>
    </row>
    <row r="2145" spans="1:12" x14ac:dyDescent="0.2">
      <c r="A2145" s="19" t="s">
        <v>13</v>
      </c>
      <c r="B2145" s="20">
        <v>89.3</v>
      </c>
      <c r="C2145" s="18">
        <v>61</v>
      </c>
      <c r="D2145" s="18">
        <v>67</v>
      </c>
      <c r="E2145" s="18">
        <v>0</v>
      </c>
      <c r="F2145" s="18">
        <v>1</v>
      </c>
      <c r="G2145" s="18">
        <v>0</v>
      </c>
      <c r="H2145" s="18">
        <v>1</v>
      </c>
      <c r="I2145" s="18">
        <v>0</v>
      </c>
      <c r="J2145" s="18">
        <v>1</v>
      </c>
      <c r="K2145" s="18" t="s">
        <v>124</v>
      </c>
      <c r="L2145" s="4" t="b">
        <v>1</v>
      </c>
    </row>
    <row r="2146" spans="1:12" x14ac:dyDescent="0.2">
      <c r="A2146" s="19" t="s">
        <v>16</v>
      </c>
      <c r="B2146" s="20">
        <v>91.2</v>
      </c>
      <c r="C2146" s="18">
        <v>63</v>
      </c>
      <c r="D2146" s="18">
        <v>80</v>
      </c>
      <c r="E2146" s="18">
        <v>0</v>
      </c>
      <c r="F2146" s="18">
        <v>1</v>
      </c>
      <c r="G2146" s="18">
        <v>0</v>
      </c>
      <c r="H2146" s="18">
        <v>0</v>
      </c>
      <c r="I2146" s="18">
        <v>0</v>
      </c>
      <c r="J2146" s="18">
        <v>0</v>
      </c>
      <c r="K2146" s="18" t="s">
        <v>122</v>
      </c>
      <c r="L2146" s="4" t="b">
        <v>1</v>
      </c>
    </row>
    <row r="2147" spans="1:12" x14ac:dyDescent="0.2">
      <c r="A2147" s="19" t="s">
        <v>13</v>
      </c>
      <c r="B2147" s="20">
        <v>92.2</v>
      </c>
      <c r="C2147" s="18">
        <v>64</v>
      </c>
      <c r="D2147" s="18">
        <v>66</v>
      </c>
      <c r="E2147" s="18">
        <v>0</v>
      </c>
      <c r="F2147" s="18">
        <v>1</v>
      </c>
      <c r="G2147" s="18">
        <v>0</v>
      </c>
      <c r="H2147" s="18">
        <v>1</v>
      </c>
      <c r="I2147" s="18">
        <v>0</v>
      </c>
      <c r="J2147" s="18">
        <v>1</v>
      </c>
      <c r="K2147" s="18" t="s">
        <v>124</v>
      </c>
      <c r="L2147" s="4" t="b">
        <v>1</v>
      </c>
    </row>
    <row r="2148" spans="1:12" x14ac:dyDescent="0.2">
      <c r="A2148" s="19" t="s">
        <v>16</v>
      </c>
      <c r="B2148" s="20">
        <v>88.1</v>
      </c>
      <c r="C2148" s="18">
        <v>60</v>
      </c>
      <c r="D2148" s="18">
        <v>87</v>
      </c>
      <c r="E2148" s="18">
        <v>0</v>
      </c>
      <c r="F2148" s="18">
        <v>1</v>
      </c>
      <c r="G2148" s="18">
        <v>1</v>
      </c>
      <c r="H2148" s="18">
        <v>1</v>
      </c>
      <c r="I2148" s="18">
        <v>0</v>
      </c>
      <c r="J2148" s="18">
        <v>0</v>
      </c>
      <c r="K2148" s="18" t="s">
        <v>119</v>
      </c>
      <c r="L2148" s="4" t="b">
        <v>1</v>
      </c>
    </row>
    <row r="2149" spans="1:12" x14ac:dyDescent="0.2">
      <c r="A2149" s="19" t="s">
        <v>13</v>
      </c>
      <c r="B2149" s="20">
        <v>90.1</v>
      </c>
      <c r="C2149" s="18">
        <v>62</v>
      </c>
      <c r="D2149" s="18">
        <v>70</v>
      </c>
      <c r="E2149" s="18">
        <v>0</v>
      </c>
      <c r="F2149" s="18">
        <v>1</v>
      </c>
      <c r="G2149" s="18">
        <v>1</v>
      </c>
      <c r="H2149" s="18">
        <v>1</v>
      </c>
      <c r="I2149" s="18">
        <v>0</v>
      </c>
      <c r="J2149" s="18">
        <v>0</v>
      </c>
      <c r="K2149" s="18" t="s">
        <v>118</v>
      </c>
      <c r="L2149" s="4" t="b">
        <v>1</v>
      </c>
    </row>
    <row r="2150" spans="1:12" x14ac:dyDescent="0.2">
      <c r="A2150" s="19" t="s">
        <v>16</v>
      </c>
      <c r="B2150" s="20">
        <v>90.1</v>
      </c>
      <c r="C2150" s="18">
        <v>62</v>
      </c>
      <c r="D2150" s="18">
        <v>85</v>
      </c>
      <c r="E2150" s="18">
        <v>0</v>
      </c>
      <c r="F2150" s="18">
        <v>1</v>
      </c>
      <c r="G2150" s="18">
        <v>1</v>
      </c>
      <c r="H2150" s="18">
        <v>1</v>
      </c>
      <c r="I2150" s="18">
        <v>0</v>
      </c>
      <c r="J2150" s="18">
        <v>0</v>
      </c>
      <c r="K2150" s="18" t="s">
        <v>119</v>
      </c>
      <c r="L2150" s="4" t="b">
        <v>1</v>
      </c>
    </row>
    <row r="2151" spans="1:12" x14ac:dyDescent="0.2">
      <c r="A2151" s="19" t="s">
        <v>16</v>
      </c>
      <c r="B2151" s="20">
        <v>91.1</v>
      </c>
      <c r="C2151" s="18">
        <v>63</v>
      </c>
      <c r="D2151" s="18">
        <v>76</v>
      </c>
      <c r="E2151" s="18">
        <v>0</v>
      </c>
      <c r="F2151" s="18">
        <v>1</v>
      </c>
      <c r="G2151" s="18">
        <v>1</v>
      </c>
      <c r="H2151" s="18">
        <v>1</v>
      </c>
      <c r="I2151" s="18">
        <v>0</v>
      </c>
      <c r="J2151" s="18">
        <v>0</v>
      </c>
      <c r="K2151" s="18" t="s">
        <v>119</v>
      </c>
      <c r="L2151" s="4" t="b">
        <v>1</v>
      </c>
    </row>
    <row r="2152" spans="1:12" x14ac:dyDescent="0.2">
      <c r="A2152" s="19" t="s">
        <v>16</v>
      </c>
      <c r="B2152" s="20">
        <v>91.1</v>
      </c>
      <c r="C2152" s="18">
        <v>63</v>
      </c>
      <c r="D2152" s="18">
        <v>73</v>
      </c>
      <c r="E2152" s="18">
        <v>0</v>
      </c>
      <c r="F2152" s="18">
        <v>1</v>
      </c>
      <c r="G2152" s="18">
        <v>1</v>
      </c>
      <c r="H2152" s="18">
        <v>1</v>
      </c>
      <c r="I2152" s="18">
        <v>0</v>
      </c>
      <c r="J2152" s="18">
        <v>0</v>
      </c>
      <c r="K2152" s="18" t="s">
        <v>119</v>
      </c>
      <c r="L2152" s="4" t="b">
        <v>1</v>
      </c>
    </row>
    <row r="2153" spans="1:12" x14ac:dyDescent="0.2">
      <c r="A2153" s="19" t="s">
        <v>16</v>
      </c>
      <c r="B2153" s="20">
        <v>95.1</v>
      </c>
      <c r="C2153" s="18">
        <v>67</v>
      </c>
      <c r="D2153" s="18">
        <v>78</v>
      </c>
      <c r="E2153" s="18">
        <v>0</v>
      </c>
      <c r="F2153" s="18">
        <v>1</v>
      </c>
      <c r="G2153" s="18">
        <v>1</v>
      </c>
      <c r="H2153" s="18">
        <v>1</v>
      </c>
      <c r="I2153" s="18">
        <v>0</v>
      </c>
      <c r="J2153" s="18">
        <v>0</v>
      </c>
      <c r="K2153" s="18" t="s">
        <v>119</v>
      </c>
      <c r="L2153" s="4" t="b">
        <v>1</v>
      </c>
    </row>
    <row r="2154" spans="1:12" x14ac:dyDescent="0.2">
      <c r="A2154" s="19" t="s">
        <v>13</v>
      </c>
      <c r="B2154" s="20">
        <v>92.1</v>
      </c>
      <c r="C2154" s="18">
        <v>64</v>
      </c>
      <c r="D2154" s="18">
        <v>72</v>
      </c>
      <c r="E2154" s="18">
        <v>1</v>
      </c>
      <c r="F2154" s="18">
        <v>1</v>
      </c>
      <c r="G2154" s="18">
        <v>1</v>
      </c>
      <c r="H2154" s="18">
        <v>0</v>
      </c>
      <c r="I2154" s="18">
        <v>0</v>
      </c>
      <c r="J2154" s="18">
        <v>1</v>
      </c>
      <c r="K2154" s="18" t="s">
        <v>121</v>
      </c>
      <c r="L2154" s="4" t="b">
        <v>1</v>
      </c>
    </row>
    <row r="2155" spans="1:12" x14ac:dyDescent="0.2">
      <c r="A2155" s="19" t="s">
        <v>13</v>
      </c>
      <c r="B2155" s="20">
        <v>78.099999999999994</v>
      </c>
      <c r="C2155" s="18">
        <v>50</v>
      </c>
      <c r="D2155" s="18">
        <v>50</v>
      </c>
      <c r="E2155" s="18">
        <v>0</v>
      </c>
      <c r="F2155" s="18">
        <v>1</v>
      </c>
      <c r="G2155" s="18">
        <v>0</v>
      </c>
      <c r="H2155" s="18">
        <v>0</v>
      </c>
      <c r="I2155" s="18">
        <v>0</v>
      </c>
      <c r="J2155" s="18">
        <v>0</v>
      </c>
      <c r="K2155" s="18" t="s">
        <v>137</v>
      </c>
      <c r="L2155" s="4" t="b">
        <v>1</v>
      </c>
    </row>
    <row r="2156" spans="1:12" x14ac:dyDescent="0.2">
      <c r="A2156" s="19" t="s">
        <v>13</v>
      </c>
      <c r="B2156" s="20">
        <v>88.1</v>
      </c>
      <c r="C2156" s="18">
        <v>60</v>
      </c>
      <c r="D2156" s="18">
        <v>60</v>
      </c>
      <c r="E2156" s="18">
        <v>0</v>
      </c>
      <c r="F2156" s="18">
        <v>1</v>
      </c>
      <c r="G2156" s="18">
        <v>0</v>
      </c>
      <c r="H2156" s="18">
        <v>0</v>
      </c>
      <c r="I2156" s="18">
        <v>0</v>
      </c>
      <c r="J2156" s="18">
        <v>0</v>
      </c>
      <c r="K2156" s="18" t="s">
        <v>132</v>
      </c>
      <c r="L2156" s="4" t="b">
        <v>1</v>
      </c>
    </row>
    <row r="2157" spans="1:12" x14ac:dyDescent="0.2">
      <c r="A2157" s="19" t="s">
        <v>13</v>
      </c>
      <c r="B2157" s="20">
        <v>89.1</v>
      </c>
      <c r="C2157" s="18">
        <v>61</v>
      </c>
      <c r="D2157" s="18">
        <v>68</v>
      </c>
      <c r="E2157" s="18">
        <v>0</v>
      </c>
      <c r="F2157" s="18">
        <v>1</v>
      </c>
      <c r="G2157" s="18">
        <v>0</v>
      </c>
      <c r="H2157" s="18">
        <v>0</v>
      </c>
      <c r="I2157" s="18">
        <v>0</v>
      </c>
      <c r="J2157" s="18">
        <v>0</v>
      </c>
      <c r="K2157" s="18" t="s">
        <v>132</v>
      </c>
      <c r="L2157" s="4" t="b">
        <v>1</v>
      </c>
    </row>
    <row r="2158" spans="1:12" x14ac:dyDescent="0.2">
      <c r="A2158" s="19" t="s">
        <v>13</v>
      </c>
      <c r="B2158" s="20">
        <v>95</v>
      </c>
      <c r="C2158" s="18">
        <v>67</v>
      </c>
      <c r="D2158" s="18">
        <v>84</v>
      </c>
      <c r="E2158" s="18">
        <v>0</v>
      </c>
      <c r="F2158" s="18">
        <v>1</v>
      </c>
      <c r="G2158" s="18">
        <v>1</v>
      </c>
      <c r="H2158" s="18">
        <v>1</v>
      </c>
      <c r="I2158" s="18">
        <v>0</v>
      </c>
      <c r="J2158" s="18">
        <v>0</v>
      </c>
      <c r="K2158" s="18" t="s">
        <v>119</v>
      </c>
      <c r="L2158" s="4" t="b">
        <v>1</v>
      </c>
    </row>
    <row r="2159" spans="1:12" x14ac:dyDescent="0.2">
      <c r="A2159" s="19" t="s">
        <v>13</v>
      </c>
      <c r="B2159" s="20">
        <v>91</v>
      </c>
      <c r="C2159" s="18">
        <v>63</v>
      </c>
      <c r="D2159" s="18">
        <v>74</v>
      </c>
      <c r="E2159" s="18">
        <v>0</v>
      </c>
      <c r="F2159" s="18">
        <v>0</v>
      </c>
      <c r="G2159" s="18">
        <v>1</v>
      </c>
      <c r="H2159" s="18">
        <v>0</v>
      </c>
      <c r="I2159" s="18">
        <v>1</v>
      </c>
      <c r="J2159" s="18">
        <v>1</v>
      </c>
      <c r="K2159" s="18" t="s">
        <v>123</v>
      </c>
      <c r="L2159" s="4" t="b">
        <v>1</v>
      </c>
    </row>
    <row r="2160" spans="1:12" x14ac:dyDescent="0.2">
      <c r="A2160" s="19" t="s">
        <v>16</v>
      </c>
      <c r="B2160" s="20">
        <v>90</v>
      </c>
      <c r="C2160" s="18">
        <v>62</v>
      </c>
      <c r="D2160" s="18">
        <v>90</v>
      </c>
      <c r="E2160" s="18">
        <v>1</v>
      </c>
      <c r="F2160" s="18">
        <v>1</v>
      </c>
      <c r="G2160" s="18">
        <v>1</v>
      </c>
      <c r="H2160" s="18">
        <v>0</v>
      </c>
      <c r="I2160" s="18">
        <v>0</v>
      </c>
      <c r="J2160" s="18">
        <v>0</v>
      </c>
      <c r="K2160" s="18" t="s">
        <v>130</v>
      </c>
      <c r="L2160" s="4" t="b">
        <v>1</v>
      </c>
    </row>
    <row r="2161" spans="1:12" x14ac:dyDescent="0.2">
      <c r="A2161" s="19" t="s">
        <v>16</v>
      </c>
      <c r="B2161" s="20">
        <v>92</v>
      </c>
      <c r="C2161" s="18">
        <v>64</v>
      </c>
      <c r="D2161" s="18">
        <v>64</v>
      </c>
      <c r="E2161" s="18">
        <v>1</v>
      </c>
      <c r="F2161" s="18">
        <v>1</v>
      </c>
      <c r="G2161" s="18">
        <v>1</v>
      </c>
      <c r="H2161" s="18">
        <v>0</v>
      </c>
      <c r="I2161" s="18">
        <v>0</v>
      </c>
      <c r="J2161" s="18">
        <v>0</v>
      </c>
      <c r="K2161" s="18" t="s">
        <v>130</v>
      </c>
      <c r="L2161" s="4" t="b">
        <v>1</v>
      </c>
    </row>
    <row r="2162" spans="1:12" x14ac:dyDescent="0.2">
      <c r="A2162" s="19" t="s">
        <v>16</v>
      </c>
      <c r="B2162" s="20">
        <v>90.9</v>
      </c>
      <c r="C2162" s="18">
        <v>63</v>
      </c>
      <c r="D2162" s="18">
        <v>70</v>
      </c>
      <c r="E2162" s="18">
        <v>0</v>
      </c>
      <c r="F2162" s="18">
        <v>1</v>
      </c>
      <c r="G2162" s="18">
        <v>1</v>
      </c>
      <c r="H2162" s="18">
        <v>1</v>
      </c>
      <c r="I2162" s="18">
        <v>0</v>
      </c>
      <c r="J2162" s="18">
        <v>0</v>
      </c>
      <c r="K2162" s="18" t="s">
        <v>119</v>
      </c>
      <c r="L2162" s="4" t="b">
        <v>1</v>
      </c>
    </row>
    <row r="2163" spans="1:12" x14ac:dyDescent="0.2">
      <c r="A2163" s="19" t="s">
        <v>16</v>
      </c>
      <c r="B2163" s="20">
        <v>90.9</v>
      </c>
      <c r="C2163" s="18">
        <v>63</v>
      </c>
      <c r="D2163" s="18">
        <v>70</v>
      </c>
      <c r="E2163" s="18">
        <v>0</v>
      </c>
      <c r="F2163" s="18">
        <v>1</v>
      </c>
      <c r="G2163" s="18">
        <v>0</v>
      </c>
      <c r="H2163" s="18">
        <v>0</v>
      </c>
      <c r="I2163" s="18">
        <v>0</v>
      </c>
      <c r="J2163" s="18">
        <v>0</v>
      </c>
      <c r="K2163" s="18" t="s">
        <v>121</v>
      </c>
      <c r="L2163" s="4" t="b">
        <v>1</v>
      </c>
    </row>
    <row r="2164" spans="1:12" x14ac:dyDescent="0.2">
      <c r="A2164" s="19" t="s">
        <v>16</v>
      </c>
      <c r="B2164" s="20">
        <v>91.9</v>
      </c>
      <c r="C2164" s="18">
        <v>64</v>
      </c>
      <c r="D2164" s="18">
        <v>80</v>
      </c>
      <c r="E2164" s="18">
        <v>1</v>
      </c>
      <c r="F2164" s="18">
        <v>1</v>
      </c>
      <c r="G2164" s="18">
        <v>1</v>
      </c>
      <c r="H2164" s="18">
        <v>0</v>
      </c>
      <c r="I2164" s="18">
        <v>0</v>
      </c>
      <c r="J2164" s="18">
        <v>1</v>
      </c>
      <c r="K2164" s="18" t="s">
        <v>121</v>
      </c>
      <c r="L2164" s="4" t="b">
        <v>1</v>
      </c>
    </row>
    <row r="2165" spans="1:12" x14ac:dyDescent="0.2">
      <c r="A2165" s="19" t="s">
        <v>13</v>
      </c>
      <c r="B2165" s="20">
        <v>77.900000000000006</v>
      </c>
      <c r="C2165" s="18">
        <v>50</v>
      </c>
      <c r="D2165" s="18">
        <v>50</v>
      </c>
      <c r="E2165" s="18">
        <v>0</v>
      </c>
      <c r="F2165" s="18">
        <v>1</v>
      </c>
      <c r="G2165" s="18">
        <v>0</v>
      </c>
      <c r="H2165" s="18">
        <v>0</v>
      </c>
      <c r="I2165" s="18">
        <v>0</v>
      </c>
      <c r="J2165" s="18">
        <v>0</v>
      </c>
      <c r="K2165" s="18" t="s">
        <v>137</v>
      </c>
      <c r="L2165" s="4" t="b">
        <v>1</v>
      </c>
    </row>
    <row r="2166" spans="1:12" x14ac:dyDescent="0.2">
      <c r="A2166" s="19" t="s">
        <v>16</v>
      </c>
      <c r="B2166" s="20">
        <v>87.9</v>
      </c>
      <c r="C2166" s="18">
        <v>60</v>
      </c>
      <c r="D2166" s="18">
        <v>67</v>
      </c>
      <c r="E2166" s="18">
        <v>0</v>
      </c>
      <c r="F2166" s="18">
        <v>1</v>
      </c>
      <c r="G2166" s="18">
        <v>0</v>
      </c>
      <c r="H2166" s="18">
        <v>0</v>
      </c>
      <c r="I2166" s="18">
        <v>0</v>
      </c>
      <c r="J2166" s="18">
        <v>0</v>
      </c>
      <c r="K2166" s="18" t="s">
        <v>132</v>
      </c>
      <c r="L2166" s="4" t="b">
        <v>1</v>
      </c>
    </row>
    <row r="2167" spans="1:12" x14ac:dyDescent="0.2">
      <c r="A2167" s="19" t="s">
        <v>13</v>
      </c>
      <c r="B2167" s="20">
        <v>94.9</v>
      </c>
      <c r="C2167" s="18">
        <v>67</v>
      </c>
      <c r="D2167" s="18">
        <v>71</v>
      </c>
      <c r="E2167" s="18">
        <v>0</v>
      </c>
      <c r="F2167" s="18">
        <v>1</v>
      </c>
      <c r="G2167" s="18">
        <v>0</v>
      </c>
      <c r="H2167" s="18">
        <v>0</v>
      </c>
      <c r="I2167" s="18">
        <v>0</v>
      </c>
      <c r="J2167" s="18">
        <v>0</v>
      </c>
      <c r="K2167" s="18" t="s">
        <v>122</v>
      </c>
      <c r="L2167" s="4" t="b">
        <v>1</v>
      </c>
    </row>
    <row r="2168" spans="1:12" x14ac:dyDescent="0.2">
      <c r="A2168" s="19" t="s">
        <v>16</v>
      </c>
      <c r="B2168" s="20">
        <v>93.8</v>
      </c>
      <c r="C2168" s="18">
        <v>66</v>
      </c>
      <c r="D2168" s="18">
        <v>64</v>
      </c>
      <c r="E2168" s="18">
        <v>0</v>
      </c>
      <c r="F2168" s="18">
        <v>1</v>
      </c>
      <c r="G2168" s="18">
        <v>1</v>
      </c>
      <c r="H2168" s="18">
        <v>1</v>
      </c>
      <c r="I2168" s="18">
        <v>0</v>
      </c>
      <c r="J2168" s="18">
        <v>0</v>
      </c>
      <c r="K2168" s="18" t="s">
        <v>119</v>
      </c>
      <c r="L2168" s="4" t="b">
        <v>1</v>
      </c>
    </row>
    <row r="2169" spans="1:12" x14ac:dyDescent="0.2">
      <c r="A2169" s="19" t="s">
        <v>16</v>
      </c>
      <c r="B2169" s="20">
        <v>94.8</v>
      </c>
      <c r="C2169" s="18">
        <v>67</v>
      </c>
      <c r="D2169" s="18">
        <v>78</v>
      </c>
      <c r="E2169" s="18">
        <v>0</v>
      </c>
      <c r="F2169" s="18">
        <v>1</v>
      </c>
      <c r="G2169" s="18">
        <v>1</v>
      </c>
      <c r="H2169" s="18">
        <v>1</v>
      </c>
      <c r="I2169" s="18">
        <v>0</v>
      </c>
      <c r="J2169" s="18">
        <v>0</v>
      </c>
      <c r="K2169" s="18" t="s">
        <v>119</v>
      </c>
      <c r="L2169" s="4" t="b">
        <v>1</v>
      </c>
    </row>
    <row r="2170" spans="1:12" x14ac:dyDescent="0.2">
      <c r="A2170" s="19" t="s">
        <v>13</v>
      </c>
      <c r="B2170" s="20">
        <v>87.8</v>
      </c>
      <c r="C2170" s="18">
        <v>60</v>
      </c>
      <c r="D2170" s="18">
        <v>62</v>
      </c>
      <c r="E2170" s="18">
        <v>0</v>
      </c>
      <c r="F2170" s="18">
        <v>0</v>
      </c>
      <c r="G2170" s="18">
        <v>1</v>
      </c>
      <c r="H2170" s="18">
        <v>1</v>
      </c>
      <c r="I2170" s="18">
        <v>1</v>
      </c>
      <c r="J2170" s="18">
        <v>1</v>
      </c>
      <c r="K2170" s="18" t="s">
        <v>120</v>
      </c>
      <c r="L2170" s="4" t="b">
        <v>1</v>
      </c>
    </row>
    <row r="2171" spans="1:12" x14ac:dyDescent="0.2">
      <c r="A2171" s="19" t="s">
        <v>13</v>
      </c>
      <c r="B2171" s="20">
        <v>90.8</v>
      </c>
      <c r="C2171" s="18">
        <v>63</v>
      </c>
      <c r="D2171" s="18">
        <v>71</v>
      </c>
      <c r="E2171" s="18">
        <v>0</v>
      </c>
      <c r="F2171" s="18">
        <v>0</v>
      </c>
      <c r="G2171" s="18">
        <v>1</v>
      </c>
      <c r="H2171" s="18">
        <v>1</v>
      </c>
      <c r="I2171" s="18">
        <v>1</v>
      </c>
      <c r="J2171" s="18">
        <v>1</v>
      </c>
      <c r="K2171" s="18" t="s">
        <v>120</v>
      </c>
      <c r="L2171" s="4" t="b">
        <v>1</v>
      </c>
    </row>
    <row r="2172" spans="1:12" x14ac:dyDescent="0.2">
      <c r="A2172" s="19" t="s">
        <v>13</v>
      </c>
      <c r="B2172" s="20">
        <v>77.8</v>
      </c>
      <c r="C2172" s="18">
        <v>50</v>
      </c>
      <c r="D2172" s="18">
        <v>50</v>
      </c>
      <c r="E2172" s="18">
        <v>0</v>
      </c>
      <c r="F2172" s="18">
        <v>1</v>
      </c>
      <c r="G2172" s="18">
        <v>0</v>
      </c>
      <c r="H2172" s="18">
        <v>0</v>
      </c>
      <c r="I2172" s="18">
        <v>0</v>
      </c>
      <c r="J2172" s="18">
        <v>0</v>
      </c>
      <c r="K2172" s="18" t="s">
        <v>132</v>
      </c>
      <c r="L2172" s="4" t="b">
        <v>1</v>
      </c>
    </row>
    <row r="2173" spans="1:12" x14ac:dyDescent="0.2">
      <c r="A2173" s="19" t="s">
        <v>16</v>
      </c>
      <c r="B2173" s="20">
        <v>92.7</v>
      </c>
      <c r="C2173" s="18">
        <v>65</v>
      </c>
      <c r="D2173" s="18">
        <v>77</v>
      </c>
      <c r="E2173" s="18">
        <v>0</v>
      </c>
      <c r="F2173" s="18">
        <v>1</v>
      </c>
      <c r="G2173" s="18">
        <v>1</v>
      </c>
      <c r="H2173" s="18">
        <v>1</v>
      </c>
      <c r="I2173" s="18">
        <v>0</v>
      </c>
      <c r="J2173" s="18">
        <v>0</v>
      </c>
      <c r="K2173" s="18" t="s">
        <v>118</v>
      </c>
      <c r="L2173" s="4" t="b">
        <v>1</v>
      </c>
    </row>
    <row r="2174" spans="1:12" x14ac:dyDescent="0.2">
      <c r="A2174" s="19" t="s">
        <v>16</v>
      </c>
      <c r="B2174" s="20">
        <v>95.7</v>
      </c>
      <c r="C2174" s="18">
        <v>68</v>
      </c>
      <c r="D2174" s="18">
        <v>70</v>
      </c>
      <c r="E2174" s="18">
        <v>0</v>
      </c>
      <c r="F2174" s="18">
        <v>1</v>
      </c>
      <c r="G2174" s="18">
        <v>1</v>
      </c>
      <c r="H2174" s="18">
        <v>1</v>
      </c>
      <c r="I2174" s="18">
        <v>0</v>
      </c>
      <c r="J2174" s="18">
        <v>0</v>
      </c>
      <c r="K2174" s="18" t="s">
        <v>119</v>
      </c>
      <c r="L2174" s="4" t="b">
        <v>1</v>
      </c>
    </row>
    <row r="2175" spans="1:12" x14ac:dyDescent="0.2">
      <c r="A2175" s="19" t="s">
        <v>16</v>
      </c>
      <c r="B2175" s="20">
        <v>95.7</v>
      </c>
      <c r="C2175" s="18">
        <v>68</v>
      </c>
      <c r="D2175" s="18">
        <v>78</v>
      </c>
      <c r="E2175" s="18">
        <v>0</v>
      </c>
      <c r="F2175" s="18">
        <v>1</v>
      </c>
      <c r="G2175" s="18">
        <v>1</v>
      </c>
      <c r="H2175" s="18">
        <v>1</v>
      </c>
      <c r="I2175" s="18">
        <v>0</v>
      </c>
      <c r="J2175" s="18">
        <v>0</v>
      </c>
      <c r="K2175" s="18" t="s">
        <v>119</v>
      </c>
      <c r="L2175" s="4" t="b">
        <v>1</v>
      </c>
    </row>
    <row r="2176" spans="1:12" x14ac:dyDescent="0.2">
      <c r="A2176" s="19" t="s">
        <v>13</v>
      </c>
      <c r="B2176" s="20">
        <v>90.7</v>
      </c>
      <c r="C2176" s="18">
        <v>63</v>
      </c>
      <c r="D2176" s="18">
        <v>99</v>
      </c>
      <c r="E2176" s="18">
        <v>1</v>
      </c>
      <c r="F2176" s="18">
        <v>1</v>
      </c>
      <c r="G2176" s="18">
        <v>1</v>
      </c>
      <c r="H2176" s="18">
        <v>0</v>
      </c>
      <c r="I2176" s="18">
        <v>0</v>
      </c>
      <c r="J2176" s="18">
        <v>1</v>
      </c>
      <c r="K2176" s="18" t="s">
        <v>121</v>
      </c>
      <c r="L2176" s="4" t="b">
        <v>1</v>
      </c>
    </row>
    <row r="2177" spans="1:12" x14ac:dyDescent="0.2">
      <c r="A2177" s="19" t="s">
        <v>13</v>
      </c>
      <c r="B2177" s="20">
        <v>92.7</v>
      </c>
      <c r="C2177" s="18">
        <v>65</v>
      </c>
      <c r="D2177" s="18">
        <v>74</v>
      </c>
      <c r="E2177" s="18">
        <v>1</v>
      </c>
      <c r="F2177" s="18">
        <v>1</v>
      </c>
      <c r="G2177" s="18">
        <v>1</v>
      </c>
      <c r="H2177" s="18">
        <v>0</v>
      </c>
      <c r="I2177" s="18">
        <v>0</v>
      </c>
      <c r="J2177" s="18">
        <v>1</v>
      </c>
      <c r="K2177" s="18" t="s">
        <v>121</v>
      </c>
      <c r="L2177" s="4" t="b">
        <v>1</v>
      </c>
    </row>
    <row r="2178" spans="1:12" x14ac:dyDescent="0.2">
      <c r="A2178" s="19" t="s">
        <v>16</v>
      </c>
      <c r="B2178" s="20">
        <v>88.7</v>
      </c>
      <c r="C2178" s="18">
        <v>61</v>
      </c>
      <c r="D2178" s="18">
        <v>62</v>
      </c>
      <c r="E2178" s="18">
        <v>0</v>
      </c>
      <c r="F2178" s="18">
        <v>1</v>
      </c>
      <c r="G2178" s="18">
        <v>0</v>
      </c>
      <c r="H2178" s="18">
        <v>0</v>
      </c>
      <c r="I2178" s="18">
        <v>0</v>
      </c>
      <c r="J2178" s="18">
        <v>0</v>
      </c>
      <c r="K2178" s="18" t="s">
        <v>122</v>
      </c>
      <c r="L2178" s="4" t="b">
        <v>1</v>
      </c>
    </row>
    <row r="2179" spans="1:12" x14ac:dyDescent="0.2">
      <c r="A2179" s="19" t="s">
        <v>13</v>
      </c>
      <c r="B2179" s="20">
        <v>87.7</v>
      </c>
      <c r="C2179" s="18">
        <v>60</v>
      </c>
      <c r="D2179" s="18">
        <v>62</v>
      </c>
      <c r="E2179" s="18">
        <v>0</v>
      </c>
      <c r="F2179" s="18">
        <v>0</v>
      </c>
      <c r="G2179" s="18">
        <v>1</v>
      </c>
      <c r="H2179" s="18">
        <v>0</v>
      </c>
      <c r="I2179" s="18">
        <v>1</v>
      </c>
      <c r="J2179" s="18">
        <v>1</v>
      </c>
      <c r="K2179" s="18" t="s">
        <v>123</v>
      </c>
      <c r="L2179" s="4" t="b">
        <v>1</v>
      </c>
    </row>
    <row r="2180" spans="1:12" x14ac:dyDescent="0.2">
      <c r="A2180" s="19" t="s">
        <v>13</v>
      </c>
      <c r="B2180" s="20">
        <v>93.7</v>
      </c>
      <c r="C2180" s="18">
        <v>66</v>
      </c>
      <c r="D2180" s="18">
        <v>84</v>
      </c>
      <c r="E2180" s="18">
        <v>0</v>
      </c>
      <c r="F2180" s="18">
        <v>0</v>
      </c>
      <c r="G2180" s="18">
        <v>1</v>
      </c>
      <c r="H2180" s="18">
        <v>0</v>
      </c>
      <c r="I2180" s="18">
        <v>1</v>
      </c>
      <c r="J2180" s="18">
        <v>1</v>
      </c>
      <c r="K2180" s="18" t="s">
        <v>123</v>
      </c>
      <c r="L2180" s="4" t="b">
        <v>1</v>
      </c>
    </row>
    <row r="2181" spans="1:12" x14ac:dyDescent="0.2">
      <c r="A2181" s="19" t="s">
        <v>13</v>
      </c>
      <c r="B2181" s="20">
        <v>87.6</v>
      </c>
      <c r="C2181" s="18">
        <v>60</v>
      </c>
      <c r="D2181" s="18">
        <v>60</v>
      </c>
      <c r="E2181" s="18">
        <v>0</v>
      </c>
      <c r="F2181" s="18">
        <v>1</v>
      </c>
      <c r="G2181" s="18">
        <v>1</v>
      </c>
      <c r="H2181" s="18">
        <v>1</v>
      </c>
      <c r="I2181" s="18">
        <v>0</v>
      </c>
      <c r="J2181" s="18">
        <v>0</v>
      </c>
      <c r="K2181" s="18" t="s">
        <v>118</v>
      </c>
      <c r="L2181" s="4" t="b">
        <v>1</v>
      </c>
    </row>
    <row r="2182" spans="1:12" x14ac:dyDescent="0.2">
      <c r="A2182" s="19" t="s">
        <v>13</v>
      </c>
      <c r="B2182" s="20">
        <v>87.6</v>
      </c>
      <c r="C2182" s="18">
        <v>60</v>
      </c>
      <c r="D2182" s="18">
        <v>80</v>
      </c>
      <c r="E2182" s="18">
        <v>0</v>
      </c>
      <c r="F2182" s="18">
        <v>1</v>
      </c>
      <c r="G2182" s="18">
        <v>1</v>
      </c>
      <c r="H2182" s="18">
        <v>1</v>
      </c>
      <c r="I2182" s="18">
        <v>0</v>
      </c>
      <c r="J2182" s="18">
        <v>0</v>
      </c>
      <c r="K2182" s="18" t="s">
        <v>119</v>
      </c>
      <c r="L2182" s="4" t="b">
        <v>1</v>
      </c>
    </row>
    <row r="2183" spans="1:12" x14ac:dyDescent="0.2">
      <c r="A2183" s="19" t="s">
        <v>16</v>
      </c>
      <c r="B2183" s="20">
        <v>91.6</v>
      </c>
      <c r="C2183" s="18">
        <v>64</v>
      </c>
      <c r="D2183" s="18">
        <v>75</v>
      </c>
      <c r="E2183" s="18">
        <v>0</v>
      </c>
      <c r="F2183" s="18">
        <v>1</v>
      </c>
      <c r="G2183" s="18">
        <v>1</v>
      </c>
      <c r="H2183" s="18">
        <v>1</v>
      </c>
      <c r="I2183" s="18">
        <v>0</v>
      </c>
      <c r="J2183" s="18">
        <v>0</v>
      </c>
      <c r="K2183" s="18" t="s">
        <v>119</v>
      </c>
      <c r="L2183" s="4" t="b">
        <v>1</v>
      </c>
    </row>
    <row r="2184" spans="1:12" x14ac:dyDescent="0.2">
      <c r="A2184" s="19" t="s">
        <v>13</v>
      </c>
      <c r="B2184" s="20">
        <v>92.6</v>
      </c>
      <c r="C2184" s="18">
        <v>65</v>
      </c>
      <c r="D2184" s="18">
        <v>72</v>
      </c>
      <c r="E2184" s="18">
        <v>0</v>
      </c>
      <c r="F2184" s="18">
        <v>1</v>
      </c>
      <c r="G2184" s="18">
        <v>1</v>
      </c>
      <c r="H2184" s="18">
        <v>1</v>
      </c>
      <c r="I2184" s="18">
        <v>0</v>
      </c>
      <c r="J2184" s="18">
        <v>0</v>
      </c>
      <c r="K2184" s="18" t="s">
        <v>131</v>
      </c>
      <c r="L2184" s="4" t="b">
        <v>1</v>
      </c>
    </row>
    <row r="2185" spans="1:12" x14ac:dyDescent="0.2">
      <c r="A2185" s="19" t="s">
        <v>13</v>
      </c>
      <c r="B2185" s="20">
        <v>87.5</v>
      </c>
      <c r="C2185" s="18">
        <v>60</v>
      </c>
      <c r="D2185" s="18">
        <v>73</v>
      </c>
      <c r="E2185" s="18">
        <v>0</v>
      </c>
      <c r="F2185" s="18">
        <v>1</v>
      </c>
      <c r="G2185" s="18">
        <v>1</v>
      </c>
      <c r="H2185" s="18">
        <v>1</v>
      </c>
      <c r="I2185" s="18">
        <v>0</v>
      </c>
      <c r="J2185" s="18">
        <v>0</v>
      </c>
      <c r="K2185" s="18" t="s">
        <v>118</v>
      </c>
      <c r="L2185" s="4" t="b">
        <v>1</v>
      </c>
    </row>
    <row r="2186" spans="1:12" x14ac:dyDescent="0.2">
      <c r="A2186" s="19" t="s">
        <v>13</v>
      </c>
      <c r="B2186" s="20">
        <v>87.4</v>
      </c>
      <c r="C2186" s="18">
        <v>60</v>
      </c>
      <c r="D2186" s="18">
        <v>78</v>
      </c>
      <c r="E2186" s="18">
        <v>0</v>
      </c>
      <c r="F2186" s="18">
        <v>1</v>
      </c>
      <c r="G2186" s="18">
        <v>1</v>
      </c>
      <c r="H2186" s="18">
        <v>1</v>
      </c>
      <c r="I2186" s="18">
        <v>0</v>
      </c>
      <c r="J2186" s="18">
        <v>0</v>
      </c>
      <c r="K2186" s="18" t="s">
        <v>118</v>
      </c>
      <c r="L2186" s="4" t="b">
        <v>1</v>
      </c>
    </row>
    <row r="2187" spans="1:12" x14ac:dyDescent="0.2">
      <c r="A2187" s="19" t="s">
        <v>13</v>
      </c>
      <c r="B2187" s="20">
        <v>92.4</v>
      </c>
      <c r="C2187" s="18">
        <v>65</v>
      </c>
      <c r="D2187" s="18">
        <v>64</v>
      </c>
      <c r="E2187" s="18">
        <v>0</v>
      </c>
      <c r="F2187" s="18">
        <v>1</v>
      </c>
      <c r="G2187" s="18">
        <v>1</v>
      </c>
      <c r="H2187" s="18">
        <v>1</v>
      </c>
      <c r="I2187" s="18">
        <v>0</v>
      </c>
      <c r="J2187" s="18">
        <v>0</v>
      </c>
      <c r="K2187" s="18" t="s">
        <v>118</v>
      </c>
      <c r="L2187" s="4" t="b">
        <v>1</v>
      </c>
    </row>
    <row r="2188" spans="1:12" x14ac:dyDescent="0.2">
      <c r="A2188" s="19" t="s">
        <v>16</v>
      </c>
      <c r="B2188" s="20">
        <v>92.4</v>
      </c>
      <c r="C2188" s="18">
        <v>65</v>
      </c>
      <c r="D2188" s="18">
        <v>80</v>
      </c>
      <c r="E2188" s="18">
        <v>0</v>
      </c>
      <c r="F2188" s="18">
        <v>1</v>
      </c>
      <c r="G2188" s="18">
        <v>1</v>
      </c>
      <c r="H2188" s="18">
        <v>1</v>
      </c>
      <c r="I2188" s="18">
        <v>0</v>
      </c>
      <c r="J2188" s="18">
        <v>0</v>
      </c>
      <c r="K2188" s="18" t="s">
        <v>119</v>
      </c>
      <c r="L2188" s="4" t="b">
        <v>1</v>
      </c>
    </row>
    <row r="2189" spans="1:12" x14ac:dyDescent="0.2">
      <c r="A2189" s="19" t="s">
        <v>13</v>
      </c>
      <c r="B2189" s="20">
        <v>94.4</v>
      </c>
      <c r="C2189" s="18">
        <v>67</v>
      </c>
      <c r="D2189" s="18">
        <v>75</v>
      </c>
      <c r="E2189" s="18">
        <v>0</v>
      </c>
      <c r="F2189" s="18">
        <v>1</v>
      </c>
      <c r="G2189" s="18">
        <v>1</v>
      </c>
      <c r="H2189" s="18">
        <v>1</v>
      </c>
      <c r="I2189" s="18">
        <v>0</v>
      </c>
      <c r="J2189" s="18">
        <v>0</v>
      </c>
      <c r="K2189" s="18" t="s">
        <v>119</v>
      </c>
      <c r="L2189" s="4" t="b">
        <v>1</v>
      </c>
    </row>
    <row r="2190" spans="1:12" x14ac:dyDescent="0.2">
      <c r="A2190" s="19" t="s">
        <v>16</v>
      </c>
      <c r="B2190" s="20">
        <v>93.4</v>
      </c>
      <c r="C2190" s="18">
        <v>66</v>
      </c>
      <c r="D2190" s="18">
        <v>80</v>
      </c>
      <c r="E2190" s="18">
        <v>0</v>
      </c>
      <c r="F2190" s="18">
        <v>0</v>
      </c>
      <c r="G2190" s="18">
        <v>1</v>
      </c>
      <c r="H2190" s="18">
        <v>1</v>
      </c>
      <c r="I2190" s="18">
        <v>1</v>
      </c>
      <c r="J2190" s="18">
        <v>1</v>
      </c>
      <c r="K2190" s="18" t="s">
        <v>128</v>
      </c>
      <c r="L2190" s="4" t="b">
        <v>1</v>
      </c>
    </row>
    <row r="2191" spans="1:12" x14ac:dyDescent="0.2">
      <c r="A2191" s="19" t="s">
        <v>13</v>
      </c>
      <c r="B2191" s="20">
        <v>77.400000000000006</v>
      </c>
      <c r="C2191" s="18">
        <v>50</v>
      </c>
      <c r="D2191" s="18">
        <v>50</v>
      </c>
      <c r="E2191" s="18">
        <v>0</v>
      </c>
      <c r="F2191" s="18">
        <v>1</v>
      </c>
      <c r="G2191" s="18">
        <v>0</v>
      </c>
      <c r="H2191" s="18">
        <v>0</v>
      </c>
      <c r="I2191" s="18">
        <v>0</v>
      </c>
      <c r="J2191" s="18">
        <v>0</v>
      </c>
      <c r="K2191" s="18" t="s">
        <v>132</v>
      </c>
      <c r="L2191" s="4" t="b">
        <v>1</v>
      </c>
    </row>
    <row r="2192" spans="1:12" x14ac:dyDescent="0.2">
      <c r="A2192" s="19" t="s">
        <v>16</v>
      </c>
      <c r="B2192" s="20">
        <v>77.400000000000006</v>
      </c>
      <c r="C2192" s="18">
        <v>50</v>
      </c>
      <c r="D2192" s="18">
        <v>55</v>
      </c>
      <c r="E2192" s="18">
        <v>0</v>
      </c>
      <c r="F2192" s="18">
        <v>1</v>
      </c>
      <c r="G2192" s="18">
        <v>0</v>
      </c>
      <c r="H2192" s="18">
        <v>0</v>
      </c>
      <c r="I2192" s="18">
        <v>0</v>
      </c>
      <c r="J2192" s="18">
        <v>0</v>
      </c>
      <c r="K2192" s="18" t="s">
        <v>132</v>
      </c>
      <c r="L2192" s="4" t="b">
        <v>1</v>
      </c>
    </row>
    <row r="2193" spans="1:12" x14ac:dyDescent="0.2">
      <c r="A2193" s="19" t="s">
        <v>16</v>
      </c>
      <c r="B2193" s="20">
        <v>87.4</v>
      </c>
      <c r="C2193" s="18">
        <v>60</v>
      </c>
      <c r="D2193" s="18">
        <v>64</v>
      </c>
      <c r="E2193" s="18">
        <v>0</v>
      </c>
      <c r="F2193" s="18">
        <v>1</v>
      </c>
      <c r="G2193" s="18">
        <v>0</v>
      </c>
      <c r="H2193" s="18">
        <v>0</v>
      </c>
      <c r="I2193" s="18">
        <v>0</v>
      </c>
      <c r="J2193" s="18">
        <v>0</v>
      </c>
      <c r="K2193" s="18" t="s">
        <v>132</v>
      </c>
      <c r="L2193" s="4" t="b">
        <v>1</v>
      </c>
    </row>
    <row r="2194" spans="1:12" x14ac:dyDescent="0.2">
      <c r="A2194" s="19" t="s">
        <v>13</v>
      </c>
      <c r="B2194" s="20">
        <v>87.3</v>
      </c>
      <c r="C2194" s="18">
        <v>60</v>
      </c>
      <c r="D2194" s="18">
        <v>60</v>
      </c>
      <c r="E2194" s="18">
        <v>0</v>
      </c>
      <c r="F2194" s="18">
        <v>1</v>
      </c>
      <c r="G2194" s="18">
        <v>1</v>
      </c>
      <c r="H2194" s="18">
        <v>1</v>
      </c>
      <c r="I2194" s="18">
        <v>0</v>
      </c>
      <c r="J2194" s="18">
        <v>0</v>
      </c>
      <c r="K2194" s="18" t="s">
        <v>118</v>
      </c>
      <c r="L2194" s="4" t="b">
        <v>1</v>
      </c>
    </row>
    <row r="2195" spans="1:12" x14ac:dyDescent="0.2">
      <c r="A2195" s="19" t="s">
        <v>13</v>
      </c>
      <c r="B2195" s="20">
        <v>87.3</v>
      </c>
      <c r="C2195" s="18">
        <v>60</v>
      </c>
      <c r="D2195" s="18">
        <v>67</v>
      </c>
      <c r="E2195" s="18">
        <v>0</v>
      </c>
      <c r="F2195" s="18">
        <v>1</v>
      </c>
      <c r="G2195" s="18">
        <v>1</v>
      </c>
      <c r="H2195" s="18">
        <v>1</v>
      </c>
      <c r="I2195" s="18">
        <v>0</v>
      </c>
      <c r="J2195" s="18">
        <v>0</v>
      </c>
      <c r="K2195" s="18" t="s">
        <v>118</v>
      </c>
      <c r="L2195" s="4" t="b">
        <v>1</v>
      </c>
    </row>
    <row r="2196" spans="1:12" x14ac:dyDescent="0.2">
      <c r="A2196" s="19" t="s">
        <v>13</v>
      </c>
      <c r="B2196" s="20">
        <v>89.3</v>
      </c>
      <c r="C2196" s="18">
        <v>62</v>
      </c>
      <c r="D2196" s="18">
        <v>80</v>
      </c>
      <c r="E2196" s="18">
        <v>0</v>
      </c>
      <c r="F2196" s="18">
        <v>1</v>
      </c>
      <c r="G2196" s="18">
        <v>1</v>
      </c>
      <c r="H2196" s="18">
        <v>1</v>
      </c>
      <c r="I2196" s="18">
        <v>0</v>
      </c>
      <c r="J2196" s="18">
        <v>0</v>
      </c>
      <c r="K2196" s="18" t="s">
        <v>119</v>
      </c>
      <c r="L2196" s="4" t="b">
        <v>1</v>
      </c>
    </row>
    <row r="2197" spans="1:12" x14ac:dyDescent="0.2">
      <c r="A2197" s="19" t="s">
        <v>16</v>
      </c>
      <c r="B2197" s="20">
        <v>95.3</v>
      </c>
      <c r="C2197" s="18">
        <v>68</v>
      </c>
      <c r="D2197" s="18">
        <v>81</v>
      </c>
      <c r="E2197" s="18">
        <v>0</v>
      </c>
      <c r="F2197" s="18">
        <v>1</v>
      </c>
      <c r="G2197" s="18">
        <v>1</v>
      </c>
      <c r="H2197" s="18">
        <v>1</v>
      </c>
      <c r="I2197" s="18">
        <v>0</v>
      </c>
      <c r="J2197" s="18">
        <v>0</v>
      </c>
      <c r="K2197" s="18" t="s">
        <v>119</v>
      </c>
      <c r="L2197" s="4" t="b">
        <v>1</v>
      </c>
    </row>
    <row r="2198" spans="1:12" x14ac:dyDescent="0.2">
      <c r="A2198" s="19" t="s">
        <v>13</v>
      </c>
      <c r="B2198" s="20">
        <v>92.3</v>
      </c>
      <c r="C2198" s="18">
        <v>65</v>
      </c>
      <c r="D2198" s="18">
        <v>75</v>
      </c>
      <c r="E2198" s="18">
        <v>1</v>
      </c>
      <c r="F2198" s="18">
        <v>1</v>
      </c>
      <c r="G2198" s="18">
        <v>1</v>
      </c>
      <c r="H2198" s="18">
        <v>0</v>
      </c>
      <c r="I2198" s="18">
        <v>0</v>
      </c>
      <c r="J2198" s="18">
        <v>1</v>
      </c>
      <c r="K2198" s="18" t="s">
        <v>121</v>
      </c>
      <c r="L2198" s="4" t="b">
        <v>1</v>
      </c>
    </row>
    <row r="2199" spans="1:12" x14ac:dyDescent="0.2">
      <c r="A2199" s="19" t="s">
        <v>13</v>
      </c>
      <c r="B2199" s="20">
        <v>94.3</v>
      </c>
      <c r="C2199" s="18">
        <v>67</v>
      </c>
      <c r="D2199" s="18">
        <v>90</v>
      </c>
      <c r="E2199" s="18">
        <v>0</v>
      </c>
      <c r="F2199" s="18">
        <v>1</v>
      </c>
      <c r="G2199" s="18">
        <v>0</v>
      </c>
      <c r="H2199" s="18">
        <v>0</v>
      </c>
      <c r="I2199" s="18">
        <v>0</v>
      </c>
      <c r="J2199" s="18">
        <v>0</v>
      </c>
      <c r="K2199" s="18" t="s">
        <v>133</v>
      </c>
      <c r="L2199" s="4" t="b">
        <v>1</v>
      </c>
    </row>
    <row r="2200" spans="1:12" x14ac:dyDescent="0.2">
      <c r="A2200" s="19" t="s">
        <v>13</v>
      </c>
      <c r="B2200" s="20">
        <v>87.3</v>
      </c>
      <c r="C2200" s="18">
        <v>60</v>
      </c>
      <c r="D2200" s="18">
        <v>80</v>
      </c>
      <c r="E2200" s="18">
        <v>0</v>
      </c>
      <c r="F2200" s="18">
        <v>1</v>
      </c>
      <c r="G2200" s="18">
        <v>0</v>
      </c>
      <c r="H2200" s="18">
        <v>1</v>
      </c>
      <c r="I2200" s="18">
        <v>0</v>
      </c>
      <c r="J2200" s="18">
        <v>1</v>
      </c>
      <c r="K2200" s="18" t="s">
        <v>125</v>
      </c>
      <c r="L2200" s="4" t="b">
        <v>1</v>
      </c>
    </row>
    <row r="2201" spans="1:12" x14ac:dyDescent="0.2">
      <c r="A2201" s="19" t="s">
        <v>16</v>
      </c>
      <c r="B2201" s="20">
        <v>88.2</v>
      </c>
      <c r="C2201" s="18">
        <v>61</v>
      </c>
      <c r="D2201" s="18">
        <v>81</v>
      </c>
      <c r="E2201" s="18">
        <v>0</v>
      </c>
      <c r="F2201" s="18">
        <v>1</v>
      </c>
      <c r="G2201" s="18">
        <v>1</v>
      </c>
      <c r="H2201" s="18">
        <v>1</v>
      </c>
      <c r="I2201" s="18">
        <v>0</v>
      </c>
      <c r="J2201" s="18">
        <v>0</v>
      </c>
      <c r="K2201" s="18" t="s">
        <v>119</v>
      </c>
      <c r="L2201" s="4" t="b">
        <v>1</v>
      </c>
    </row>
    <row r="2202" spans="1:12" x14ac:dyDescent="0.2">
      <c r="A2202" s="19" t="s">
        <v>16</v>
      </c>
      <c r="B2202" s="20">
        <v>91.2</v>
      </c>
      <c r="C2202" s="18">
        <v>64</v>
      </c>
      <c r="D2202" s="18">
        <v>76</v>
      </c>
      <c r="E2202" s="18">
        <v>0</v>
      </c>
      <c r="F2202" s="18">
        <v>1</v>
      </c>
      <c r="G2202" s="18">
        <v>1</v>
      </c>
      <c r="H2202" s="18">
        <v>1</v>
      </c>
      <c r="I2202" s="18">
        <v>0</v>
      </c>
      <c r="J2202" s="18">
        <v>0</v>
      </c>
      <c r="K2202" s="18" t="s">
        <v>119</v>
      </c>
      <c r="L2202" s="4" t="b">
        <v>1</v>
      </c>
    </row>
    <row r="2203" spans="1:12" x14ac:dyDescent="0.2">
      <c r="A2203" s="19" t="s">
        <v>16</v>
      </c>
      <c r="B2203" s="20">
        <v>91.2</v>
      </c>
      <c r="C2203" s="18">
        <v>64</v>
      </c>
      <c r="D2203" s="18">
        <v>82</v>
      </c>
      <c r="E2203" s="18">
        <v>0</v>
      </c>
      <c r="F2203" s="18">
        <v>1</v>
      </c>
      <c r="G2203" s="18">
        <v>1</v>
      </c>
      <c r="H2203" s="18">
        <v>1</v>
      </c>
      <c r="I2203" s="18">
        <v>0</v>
      </c>
      <c r="J2203" s="18">
        <v>0</v>
      </c>
      <c r="K2203" s="18" t="s">
        <v>119</v>
      </c>
      <c r="L2203" s="4" t="b">
        <v>1</v>
      </c>
    </row>
    <row r="2204" spans="1:12" x14ac:dyDescent="0.2">
      <c r="A2204" s="19" t="s">
        <v>16</v>
      </c>
      <c r="B2204" s="20">
        <v>91.2</v>
      </c>
      <c r="C2204" s="18">
        <v>64</v>
      </c>
      <c r="D2204" s="18">
        <v>78</v>
      </c>
      <c r="E2204" s="18">
        <v>0</v>
      </c>
      <c r="F2204" s="18">
        <v>1</v>
      </c>
      <c r="G2204" s="18">
        <v>1</v>
      </c>
      <c r="H2204" s="18">
        <v>1</v>
      </c>
      <c r="I2204" s="18">
        <v>0</v>
      </c>
      <c r="J2204" s="18">
        <v>0</v>
      </c>
      <c r="K2204" s="18" t="s">
        <v>119</v>
      </c>
      <c r="L2204" s="4" t="b">
        <v>1</v>
      </c>
    </row>
    <row r="2205" spans="1:12" x14ac:dyDescent="0.2">
      <c r="A2205" s="19" t="s">
        <v>16</v>
      </c>
      <c r="B2205" s="20">
        <v>92.2</v>
      </c>
      <c r="C2205" s="18">
        <v>65</v>
      </c>
      <c r="D2205" s="18">
        <v>71</v>
      </c>
      <c r="E2205" s="18">
        <v>0</v>
      </c>
      <c r="F2205" s="18">
        <v>1</v>
      </c>
      <c r="G2205" s="18">
        <v>1</v>
      </c>
      <c r="H2205" s="18">
        <v>1</v>
      </c>
      <c r="I2205" s="18">
        <v>0</v>
      </c>
      <c r="J2205" s="18">
        <v>0</v>
      </c>
      <c r="K2205" s="18" t="s">
        <v>119</v>
      </c>
      <c r="L2205" s="4" t="b">
        <v>1</v>
      </c>
    </row>
    <row r="2206" spans="1:12" x14ac:dyDescent="0.2">
      <c r="A2206" s="19" t="s">
        <v>16</v>
      </c>
      <c r="B2206" s="20">
        <v>91.2</v>
      </c>
      <c r="C2206" s="18">
        <v>64</v>
      </c>
      <c r="D2206" s="18">
        <v>68</v>
      </c>
      <c r="E2206" s="18">
        <v>0</v>
      </c>
      <c r="F2206" s="18">
        <v>0</v>
      </c>
      <c r="G2206" s="18">
        <v>1</v>
      </c>
      <c r="H2206" s="18">
        <v>1</v>
      </c>
      <c r="I2206" s="18">
        <v>1</v>
      </c>
      <c r="J2206" s="18">
        <v>1</v>
      </c>
      <c r="K2206" s="18" t="s">
        <v>128</v>
      </c>
      <c r="L2206" s="4" t="b">
        <v>1</v>
      </c>
    </row>
    <row r="2207" spans="1:12" x14ac:dyDescent="0.2">
      <c r="A2207" s="19" t="s">
        <v>13</v>
      </c>
      <c r="B2207" s="20">
        <v>92.2</v>
      </c>
      <c r="C2207" s="18">
        <v>65</v>
      </c>
      <c r="D2207" s="18">
        <v>75</v>
      </c>
      <c r="E2207" s="18">
        <v>1</v>
      </c>
      <c r="F2207" s="18">
        <v>1</v>
      </c>
      <c r="G2207" s="18">
        <v>1</v>
      </c>
      <c r="H2207" s="18">
        <v>0</v>
      </c>
      <c r="I2207" s="18">
        <v>0</v>
      </c>
      <c r="J2207" s="18">
        <v>1</v>
      </c>
      <c r="K2207" s="18" t="s">
        <v>134</v>
      </c>
      <c r="L2207" s="4" t="b">
        <v>1</v>
      </c>
    </row>
    <row r="2208" spans="1:12" x14ac:dyDescent="0.2">
      <c r="A2208" s="19" t="s">
        <v>13</v>
      </c>
      <c r="B2208" s="20">
        <v>87.2</v>
      </c>
      <c r="C2208" s="18">
        <v>60</v>
      </c>
      <c r="D2208" s="18">
        <v>75</v>
      </c>
      <c r="E2208" s="18">
        <v>0</v>
      </c>
      <c r="F2208" s="18">
        <v>1</v>
      </c>
      <c r="G2208" s="18">
        <v>0</v>
      </c>
      <c r="H2208" s="18">
        <v>1</v>
      </c>
      <c r="I2208" s="18">
        <v>0</v>
      </c>
      <c r="J2208" s="18">
        <v>1</v>
      </c>
      <c r="K2208" s="18" t="s">
        <v>125</v>
      </c>
      <c r="L2208" s="4" t="b">
        <v>1</v>
      </c>
    </row>
    <row r="2209" spans="1:12" x14ac:dyDescent="0.2">
      <c r="A2209" s="19" t="s">
        <v>16</v>
      </c>
      <c r="B2209" s="20">
        <v>94.2</v>
      </c>
      <c r="C2209" s="18">
        <v>67</v>
      </c>
      <c r="D2209" s="18">
        <v>77</v>
      </c>
      <c r="E2209" s="18">
        <v>0</v>
      </c>
      <c r="F2209" s="18">
        <v>1</v>
      </c>
      <c r="G2209" s="18">
        <v>0</v>
      </c>
      <c r="H2209" s="18">
        <v>1</v>
      </c>
      <c r="I2209" s="18">
        <v>0</v>
      </c>
      <c r="J2209" s="18">
        <v>1</v>
      </c>
      <c r="K2209" s="18" t="s">
        <v>125</v>
      </c>
      <c r="L2209" s="4" t="b">
        <v>1</v>
      </c>
    </row>
    <row r="2210" spans="1:12" x14ac:dyDescent="0.2">
      <c r="A2210" s="19" t="s">
        <v>16</v>
      </c>
      <c r="B2210" s="20">
        <v>87.2</v>
      </c>
      <c r="C2210" s="18">
        <v>60</v>
      </c>
      <c r="D2210" s="18">
        <v>68</v>
      </c>
      <c r="E2210" s="18">
        <v>1</v>
      </c>
      <c r="F2210" s="18">
        <v>1</v>
      </c>
      <c r="G2210" s="18">
        <v>1</v>
      </c>
      <c r="H2210" s="18">
        <v>0</v>
      </c>
      <c r="I2210" s="18">
        <v>0</v>
      </c>
      <c r="J2210" s="18">
        <v>0</v>
      </c>
      <c r="K2210" s="18" t="s">
        <v>130</v>
      </c>
      <c r="L2210" s="4" t="b">
        <v>1</v>
      </c>
    </row>
    <row r="2211" spans="1:12" x14ac:dyDescent="0.2">
      <c r="A2211" s="19" t="s">
        <v>16</v>
      </c>
      <c r="B2211" s="20">
        <v>94.2</v>
      </c>
      <c r="C2211" s="18">
        <v>67</v>
      </c>
      <c r="D2211" s="18">
        <v>71</v>
      </c>
      <c r="E2211" s="18">
        <v>1</v>
      </c>
      <c r="F2211" s="18">
        <v>1</v>
      </c>
      <c r="G2211" s="18">
        <v>1</v>
      </c>
      <c r="H2211" s="18">
        <v>0</v>
      </c>
      <c r="I2211" s="18">
        <v>0</v>
      </c>
      <c r="J2211" s="18">
        <v>0</v>
      </c>
      <c r="K2211" s="18" t="s">
        <v>130</v>
      </c>
      <c r="L2211" s="4" t="b">
        <v>1</v>
      </c>
    </row>
    <row r="2212" spans="1:12" x14ac:dyDescent="0.2">
      <c r="A2212" s="19" t="s">
        <v>16</v>
      </c>
      <c r="B2212" s="20">
        <v>88.1</v>
      </c>
      <c r="C2212" s="18">
        <v>61</v>
      </c>
      <c r="D2212" s="18">
        <v>61</v>
      </c>
      <c r="E2212" s="18">
        <v>0</v>
      </c>
      <c r="F2212" s="18">
        <v>1</v>
      </c>
      <c r="G2212" s="18">
        <v>1</v>
      </c>
      <c r="H2212" s="18">
        <v>1</v>
      </c>
      <c r="I2212" s="18">
        <v>0</v>
      </c>
      <c r="J2212" s="18">
        <v>0</v>
      </c>
      <c r="K2212" s="18" t="s">
        <v>118</v>
      </c>
      <c r="L2212" s="4" t="b">
        <v>1</v>
      </c>
    </row>
    <row r="2213" spans="1:12" x14ac:dyDescent="0.2">
      <c r="A2213" s="19" t="s">
        <v>16</v>
      </c>
      <c r="B2213" s="20">
        <v>89.1</v>
      </c>
      <c r="C2213" s="18">
        <v>62</v>
      </c>
      <c r="D2213" s="18">
        <v>77</v>
      </c>
      <c r="E2213" s="18">
        <v>0</v>
      </c>
      <c r="F2213" s="18">
        <v>1</v>
      </c>
      <c r="G2213" s="18">
        <v>1</v>
      </c>
      <c r="H2213" s="18">
        <v>1</v>
      </c>
      <c r="I2213" s="18">
        <v>0</v>
      </c>
      <c r="J2213" s="18">
        <v>0</v>
      </c>
      <c r="K2213" s="18" t="s">
        <v>118</v>
      </c>
      <c r="L2213" s="4" t="b">
        <v>1</v>
      </c>
    </row>
    <row r="2214" spans="1:12" x14ac:dyDescent="0.2">
      <c r="A2214" s="19" t="s">
        <v>13</v>
      </c>
      <c r="B2214" s="20">
        <v>93.1</v>
      </c>
      <c r="C2214" s="18">
        <v>66</v>
      </c>
      <c r="D2214" s="18">
        <v>82</v>
      </c>
      <c r="E2214" s="18">
        <v>0</v>
      </c>
      <c r="F2214" s="18">
        <v>1</v>
      </c>
      <c r="G2214" s="18">
        <v>1</v>
      </c>
      <c r="H2214" s="18">
        <v>1</v>
      </c>
      <c r="I2214" s="18">
        <v>0</v>
      </c>
      <c r="J2214" s="18">
        <v>0</v>
      </c>
      <c r="K2214" s="18" t="s">
        <v>119</v>
      </c>
      <c r="L2214" s="4" t="b">
        <v>1</v>
      </c>
    </row>
    <row r="2215" spans="1:12" x14ac:dyDescent="0.2">
      <c r="A2215" s="19" t="s">
        <v>16</v>
      </c>
      <c r="B2215" s="20">
        <v>97.1</v>
      </c>
      <c r="C2215" s="18">
        <v>70</v>
      </c>
      <c r="D2215" s="18">
        <v>74</v>
      </c>
      <c r="E2215" s="18">
        <v>0</v>
      </c>
      <c r="F2215" s="18">
        <v>1</v>
      </c>
      <c r="G2215" s="18">
        <v>1</v>
      </c>
      <c r="H2215" s="18">
        <v>1</v>
      </c>
      <c r="I2215" s="18">
        <v>0</v>
      </c>
      <c r="J2215" s="18">
        <v>0</v>
      </c>
      <c r="K2215" s="18" t="s">
        <v>118</v>
      </c>
      <c r="L2215" s="4" t="b">
        <v>1</v>
      </c>
    </row>
    <row r="2216" spans="1:12" x14ac:dyDescent="0.2">
      <c r="A2216" s="19" t="s">
        <v>13</v>
      </c>
      <c r="B2216" s="20">
        <v>92.1</v>
      </c>
      <c r="C2216" s="18">
        <v>65</v>
      </c>
      <c r="D2216" s="18">
        <v>65</v>
      </c>
      <c r="E2216" s="18">
        <v>1</v>
      </c>
      <c r="F2216" s="18">
        <v>1</v>
      </c>
      <c r="G2216" s="18">
        <v>1</v>
      </c>
      <c r="H2216" s="18">
        <v>0</v>
      </c>
      <c r="I2216" s="18">
        <v>0</v>
      </c>
      <c r="J2216" s="18">
        <v>1</v>
      </c>
      <c r="K2216" s="18" t="s">
        <v>121</v>
      </c>
      <c r="L2216" s="4" t="b">
        <v>1</v>
      </c>
    </row>
    <row r="2217" spans="1:12" x14ac:dyDescent="0.2">
      <c r="A2217" s="19" t="s">
        <v>13</v>
      </c>
      <c r="B2217" s="20">
        <v>93</v>
      </c>
      <c r="C2217" s="18">
        <v>66</v>
      </c>
      <c r="D2217" s="18">
        <v>78</v>
      </c>
      <c r="E2217" s="18">
        <v>0</v>
      </c>
      <c r="F2217" s="18">
        <v>1</v>
      </c>
      <c r="G2217" s="18">
        <v>1</v>
      </c>
      <c r="H2217" s="18">
        <v>1</v>
      </c>
      <c r="I2217" s="18">
        <v>0</v>
      </c>
      <c r="J2217" s="18">
        <v>0</v>
      </c>
      <c r="K2217" s="18" t="s">
        <v>119</v>
      </c>
      <c r="L2217" s="4" t="b">
        <v>1</v>
      </c>
    </row>
    <row r="2218" spans="1:12" x14ac:dyDescent="0.2">
      <c r="A2218" s="19" t="s">
        <v>13</v>
      </c>
      <c r="B2218" s="20">
        <v>94</v>
      </c>
      <c r="C2218" s="18">
        <v>67</v>
      </c>
      <c r="D2218" s="18">
        <v>80</v>
      </c>
      <c r="E2218" s="18">
        <v>0</v>
      </c>
      <c r="F2218" s="18">
        <v>0</v>
      </c>
      <c r="G2218" s="18">
        <v>1</v>
      </c>
      <c r="H2218" s="18">
        <v>1</v>
      </c>
      <c r="I2218" s="18">
        <v>1</v>
      </c>
      <c r="J2218" s="18">
        <v>1</v>
      </c>
      <c r="K2218" s="18" t="s">
        <v>128</v>
      </c>
      <c r="L2218" s="4" t="b">
        <v>1</v>
      </c>
    </row>
    <row r="2219" spans="1:12" x14ac:dyDescent="0.2">
      <c r="A2219" s="19" t="s">
        <v>13</v>
      </c>
      <c r="B2219" s="20">
        <v>82</v>
      </c>
      <c r="C2219" s="18">
        <v>55</v>
      </c>
      <c r="D2219" s="18">
        <v>55</v>
      </c>
      <c r="E2219" s="18">
        <v>0</v>
      </c>
      <c r="F2219" s="18">
        <v>1</v>
      </c>
      <c r="G2219" s="18">
        <v>0</v>
      </c>
      <c r="H2219" s="18">
        <v>0</v>
      </c>
      <c r="I2219" s="18">
        <v>0</v>
      </c>
      <c r="J2219" s="18">
        <v>0</v>
      </c>
      <c r="K2219" s="18" t="s">
        <v>132</v>
      </c>
      <c r="L2219" s="4" t="b">
        <v>1</v>
      </c>
    </row>
    <row r="2220" spans="1:12" x14ac:dyDescent="0.2">
      <c r="A2220" s="19" t="s">
        <v>16</v>
      </c>
      <c r="B2220" s="20">
        <v>87</v>
      </c>
      <c r="C2220" s="18">
        <v>60</v>
      </c>
      <c r="D2220" s="18">
        <v>60</v>
      </c>
      <c r="E2220" s="18">
        <v>0</v>
      </c>
      <c r="F2220" s="18">
        <v>1</v>
      </c>
      <c r="G2220" s="18">
        <v>0</v>
      </c>
      <c r="H2220" s="18">
        <v>0</v>
      </c>
      <c r="I2220" s="18">
        <v>0</v>
      </c>
      <c r="J2220" s="18">
        <v>0</v>
      </c>
      <c r="K2220" s="18" t="s">
        <v>132</v>
      </c>
      <c r="L2220" s="4" t="b">
        <v>1</v>
      </c>
    </row>
    <row r="2221" spans="1:12" x14ac:dyDescent="0.2">
      <c r="A2221" s="19" t="s">
        <v>13</v>
      </c>
      <c r="B2221" s="20">
        <v>88</v>
      </c>
      <c r="C2221" s="18">
        <v>61</v>
      </c>
      <c r="D2221" s="18">
        <v>60</v>
      </c>
      <c r="E2221" s="18">
        <v>0</v>
      </c>
      <c r="F2221" s="18">
        <v>1</v>
      </c>
      <c r="G2221" s="18">
        <v>0</v>
      </c>
      <c r="H2221" s="18">
        <v>0</v>
      </c>
      <c r="I2221" s="18">
        <v>0</v>
      </c>
      <c r="J2221" s="18">
        <v>0</v>
      </c>
      <c r="K2221" s="18" t="s">
        <v>122</v>
      </c>
      <c r="L2221" s="4" t="b">
        <v>1</v>
      </c>
    </row>
    <row r="2222" spans="1:12" x14ac:dyDescent="0.2">
      <c r="A2222" s="19" t="s">
        <v>13</v>
      </c>
      <c r="B2222" s="20">
        <v>87.9</v>
      </c>
      <c r="C2222" s="18">
        <v>61</v>
      </c>
      <c r="D2222" s="18">
        <v>60</v>
      </c>
      <c r="E2222" s="18">
        <v>0</v>
      </c>
      <c r="F2222" s="18">
        <v>1</v>
      </c>
      <c r="G2222" s="18">
        <v>1</v>
      </c>
      <c r="H2222" s="18">
        <v>1</v>
      </c>
      <c r="I2222" s="18">
        <v>0</v>
      </c>
      <c r="J2222" s="18">
        <v>0</v>
      </c>
      <c r="K2222" s="18" t="s">
        <v>139</v>
      </c>
      <c r="L2222" s="4" t="b">
        <v>1</v>
      </c>
    </row>
    <row r="2223" spans="1:12" x14ac:dyDescent="0.2">
      <c r="A2223" s="19" t="s">
        <v>16</v>
      </c>
      <c r="B2223" s="20">
        <v>89.9</v>
      </c>
      <c r="C2223" s="18">
        <v>63</v>
      </c>
      <c r="D2223" s="18">
        <v>80</v>
      </c>
      <c r="E2223" s="18">
        <v>0</v>
      </c>
      <c r="F2223" s="18">
        <v>1</v>
      </c>
      <c r="G2223" s="18">
        <v>1</v>
      </c>
      <c r="H2223" s="18">
        <v>1</v>
      </c>
      <c r="I2223" s="18">
        <v>0</v>
      </c>
      <c r="J2223" s="18">
        <v>0</v>
      </c>
      <c r="K2223" s="18" t="s">
        <v>118</v>
      </c>
      <c r="L2223" s="4" t="b">
        <v>1</v>
      </c>
    </row>
    <row r="2224" spans="1:12" x14ac:dyDescent="0.2">
      <c r="A2224" s="19" t="s">
        <v>16</v>
      </c>
      <c r="B2224" s="20">
        <v>90.9</v>
      </c>
      <c r="C2224" s="18">
        <v>64</v>
      </c>
      <c r="D2224" s="18">
        <v>72</v>
      </c>
      <c r="E2224" s="18">
        <v>0</v>
      </c>
      <c r="F2224" s="18">
        <v>1</v>
      </c>
      <c r="G2224" s="18">
        <v>1</v>
      </c>
      <c r="H2224" s="18">
        <v>1</v>
      </c>
      <c r="I2224" s="18">
        <v>0</v>
      </c>
      <c r="J2224" s="18">
        <v>0</v>
      </c>
      <c r="K2224" s="18" t="s">
        <v>119</v>
      </c>
      <c r="L2224" s="4" t="b">
        <v>1</v>
      </c>
    </row>
    <row r="2225" spans="1:12" x14ac:dyDescent="0.2">
      <c r="A2225" s="19" t="s">
        <v>16</v>
      </c>
      <c r="B2225" s="20">
        <v>86.9</v>
      </c>
      <c r="C2225" s="18">
        <v>60</v>
      </c>
      <c r="D2225" s="18">
        <v>70</v>
      </c>
      <c r="E2225" s="18">
        <v>0</v>
      </c>
      <c r="F2225" s="18">
        <v>0</v>
      </c>
      <c r="G2225" s="18">
        <v>1</v>
      </c>
      <c r="H2225" s="18">
        <v>1</v>
      </c>
      <c r="I2225" s="18">
        <v>1</v>
      </c>
      <c r="J2225" s="18">
        <v>1</v>
      </c>
      <c r="K2225" s="18" t="s">
        <v>128</v>
      </c>
      <c r="L2225" s="4" t="b">
        <v>1</v>
      </c>
    </row>
    <row r="2226" spans="1:12" x14ac:dyDescent="0.2">
      <c r="A2226" s="19" t="s">
        <v>16</v>
      </c>
      <c r="B2226" s="20">
        <v>87.9</v>
      </c>
      <c r="C2226" s="18">
        <v>61</v>
      </c>
      <c r="D2226" s="18">
        <v>62</v>
      </c>
      <c r="E2226" s="18">
        <v>0</v>
      </c>
      <c r="F2226" s="18">
        <v>0</v>
      </c>
      <c r="G2226" s="18">
        <v>1</v>
      </c>
      <c r="H2226" s="18">
        <v>1</v>
      </c>
      <c r="I2226" s="18">
        <v>1</v>
      </c>
      <c r="J2226" s="18">
        <v>1</v>
      </c>
      <c r="K2226" s="18" t="s">
        <v>120</v>
      </c>
      <c r="L2226" s="4" t="b">
        <v>1</v>
      </c>
    </row>
    <row r="2227" spans="1:12" x14ac:dyDescent="0.2">
      <c r="A2227" s="19" t="s">
        <v>16</v>
      </c>
      <c r="B2227" s="20">
        <v>86.9</v>
      </c>
      <c r="C2227" s="18">
        <v>60</v>
      </c>
      <c r="D2227" s="18">
        <v>66</v>
      </c>
      <c r="E2227" s="18">
        <v>0</v>
      </c>
      <c r="F2227" s="18">
        <v>1</v>
      </c>
      <c r="G2227" s="18">
        <v>0</v>
      </c>
      <c r="H2227" s="18">
        <v>0</v>
      </c>
      <c r="I2227" s="18">
        <v>0</v>
      </c>
      <c r="J2227" s="18">
        <v>0</v>
      </c>
      <c r="K2227" s="18" t="s">
        <v>121</v>
      </c>
      <c r="L2227" s="4" t="b">
        <v>1</v>
      </c>
    </row>
    <row r="2228" spans="1:12" x14ac:dyDescent="0.2">
      <c r="A2228" s="19" t="s">
        <v>13</v>
      </c>
      <c r="B2228" s="20">
        <v>76.900000000000006</v>
      </c>
      <c r="C2228" s="18">
        <v>50</v>
      </c>
      <c r="D2228" s="18">
        <v>55</v>
      </c>
      <c r="E2228" s="18">
        <v>0</v>
      </c>
      <c r="F2228" s="18">
        <v>1</v>
      </c>
      <c r="G2228" s="18">
        <v>0</v>
      </c>
      <c r="H2228" s="18">
        <v>0</v>
      </c>
      <c r="I2228" s="18">
        <v>0</v>
      </c>
      <c r="J2228" s="18">
        <v>0</v>
      </c>
      <c r="K2228" s="18" t="s">
        <v>137</v>
      </c>
      <c r="L2228" s="4" t="b">
        <v>1</v>
      </c>
    </row>
    <row r="2229" spans="1:12" x14ac:dyDescent="0.2">
      <c r="A2229" s="19" t="s">
        <v>13</v>
      </c>
      <c r="B2229" s="20">
        <v>76.900000000000006</v>
      </c>
      <c r="C2229" s="18">
        <v>50</v>
      </c>
      <c r="D2229" s="18">
        <v>60</v>
      </c>
      <c r="E2229" s="18">
        <v>0</v>
      </c>
      <c r="F2229" s="18">
        <v>1</v>
      </c>
      <c r="G2229" s="18">
        <v>0</v>
      </c>
      <c r="H2229" s="18">
        <v>0</v>
      </c>
      <c r="I2229" s="18">
        <v>0</v>
      </c>
      <c r="J2229" s="18">
        <v>0</v>
      </c>
      <c r="K2229" s="18" t="s">
        <v>137</v>
      </c>
      <c r="L2229" s="4" t="b">
        <v>1</v>
      </c>
    </row>
    <row r="2230" spans="1:12" x14ac:dyDescent="0.2">
      <c r="A2230" s="19" t="s">
        <v>13</v>
      </c>
      <c r="B2230" s="20">
        <v>87.9</v>
      </c>
      <c r="C2230" s="18">
        <v>61</v>
      </c>
      <c r="D2230" s="18">
        <v>75</v>
      </c>
      <c r="E2230" s="18">
        <v>0</v>
      </c>
      <c r="F2230" s="18">
        <v>1</v>
      </c>
      <c r="G2230" s="18">
        <v>0</v>
      </c>
      <c r="H2230" s="18">
        <v>0</v>
      </c>
      <c r="I2230" s="18">
        <v>0</v>
      </c>
      <c r="J2230" s="18">
        <v>0</v>
      </c>
      <c r="K2230" s="18" t="s">
        <v>122</v>
      </c>
      <c r="L2230" s="4" t="b">
        <v>1</v>
      </c>
    </row>
    <row r="2231" spans="1:12" x14ac:dyDescent="0.2">
      <c r="A2231" s="19" t="s">
        <v>16</v>
      </c>
      <c r="B2231" s="20">
        <v>90.9</v>
      </c>
      <c r="C2231" s="18">
        <v>64</v>
      </c>
      <c r="D2231" s="18">
        <v>65</v>
      </c>
      <c r="E2231" s="18">
        <v>0</v>
      </c>
      <c r="F2231" s="18">
        <v>1</v>
      </c>
      <c r="G2231" s="18">
        <v>0</v>
      </c>
      <c r="H2231" s="18">
        <v>0</v>
      </c>
      <c r="I2231" s="18">
        <v>0</v>
      </c>
      <c r="J2231" s="18">
        <v>0</v>
      </c>
      <c r="K2231" s="18" t="s">
        <v>132</v>
      </c>
      <c r="L2231" s="4" t="b">
        <v>1</v>
      </c>
    </row>
    <row r="2232" spans="1:12" x14ac:dyDescent="0.2">
      <c r="A2232" s="19" t="s">
        <v>16</v>
      </c>
      <c r="B2232" s="20">
        <v>92.9</v>
      </c>
      <c r="C2232" s="18">
        <v>66</v>
      </c>
      <c r="D2232" s="18">
        <v>82</v>
      </c>
      <c r="E2232" s="18">
        <v>0</v>
      </c>
      <c r="F2232" s="18">
        <v>1</v>
      </c>
      <c r="G2232" s="18">
        <v>0</v>
      </c>
      <c r="H2232" s="18">
        <v>0</v>
      </c>
      <c r="I2232" s="18">
        <v>0</v>
      </c>
      <c r="J2232" s="18">
        <v>0</v>
      </c>
      <c r="K2232" s="18" t="s">
        <v>122</v>
      </c>
      <c r="L2232" s="4" t="b">
        <v>1</v>
      </c>
    </row>
    <row r="2233" spans="1:12" x14ac:dyDescent="0.2">
      <c r="A2233" s="19" t="s">
        <v>16</v>
      </c>
      <c r="B2233" s="20">
        <v>87.9</v>
      </c>
      <c r="C2233" s="18">
        <v>61</v>
      </c>
      <c r="D2233" s="18">
        <v>85</v>
      </c>
      <c r="E2233" s="18">
        <v>0</v>
      </c>
      <c r="F2233" s="18">
        <v>0</v>
      </c>
      <c r="G2233" s="18">
        <v>1</v>
      </c>
      <c r="H2233" s="18">
        <v>0</v>
      </c>
      <c r="I2233" s="18">
        <v>1</v>
      </c>
      <c r="J2233" s="18">
        <v>1</v>
      </c>
      <c r="K2233" s="18" t="s">
        <v>123</v>
      </c>
      <c r="L2233" s="4" t="b">
        <v>1</v>
      </c>
    </row>
    <row r="2234" spans="1:12" x14ac:dyDescent="0.2">
      <c r="A2234" s="19" t="s">
        <v>13</v>
      </c>
      <c r="B2234" s="20">
        <v>93.9</v>
      </c>
      <c r="C2234" s="18">
        <v>67</v>
      </c>
      <c r="D2234" s="18">
        <v>80</v>
      </c>
      <c r="E2234" s="18">
        <v>0</v>
      </c>
      <c r="F2234" s="18">
        <v>0</v>
      </c>
      <c r="G2234" s="18">
        <v>1</v>
      </c>
      <c r="H2234" s="18">
        <v>0</v>
      </c>
      <c r="I2234" s="18">
        <v>1</v>
      </c>
      <c r="J2234" s="18">
        <v>1</v>
      </c>
      <c r="K2234" s="18" t="s">
        <v>123</v>
      </c>
      <c r="L2234" s="4" t="b">
        <v>1</v>
      </c>
    </row>
    <row r="2235" spans="1:12" x14ac:dyDescent="0.2">
      <c r="A2235" s="19" t="s">
        <v>13</v>
      </c>
      <c r="B2235" s="20">
        <v>86.9</v>
      </c>
      <c r="C2235" s="18">
        <v>60</v>
      </c>
      <c r="D2235" s="18">
        <v>70</v>
      </c>
      <c r="E2235" s="18">
        <v>0</v>
      </c>
      <c r="F2235" s="18">
        <v>1</v>
      </c>
      <c r="G2235" s="18">
        <v>0</v>
      </c>
      <c r="H2235" s="18">
        <v>1</v>
      </c>
      <c r="I2235" s="18">
        <v>0</v>
      </c>
      <c r="J2235" s="18">
        <v>1</v>
      </c>
      <c r="K2235" s="18" t="s">
        <v>124</v>
      </c>
      <c r="L2235" s="4" t="b">
        <v>1</v>
      </c>
    </row>
    <row r="2236" spans="1:12" x14ac:dyDescent="0.2">
      <c r="A2236" s="19" t="s">
        <v>16</v>
      </c>
      <c r="B2236" s="20">
        <v>90.9</v>
      </c>
      <c r="C2236" s="18">
        <v>64</v>
      </c>
      <c r="D2236" s="18">
        <v>85</v>
      </c>
      <c r="E2236" s="18">
        <v>0</v>
      </c>
      <c r="F2236" s="18">
        <v>1</v>
      </c>
      <c r="G2236" s="18">
        <v>0</v>
      </c>
      <c r="H2236" s="18">
        <v>1</v>
      </c>
      <c r="I2236" s="18">
        <v>0</v>
      </c>
      <c r="J2236" s="18">
        <v>1</v>
      </c>
      <c r="K2236" s="18" t="s">
        <v>124</v>
      </c>
      <c r="L2236" s="4" t="b">
        <v>1</v>
      </c>
    </row>
    <row r="2237" spans="1:12" x14ac:dyDescent="0.2">
      <c r="A2237" s="19" t="s">
        <v>16</v>
      </c>
      <c r="B2237" s="20">
        <v>88.9</v>
      </c>
      <c r="C2237" s="18">
        <v>62</v>
      </c>
      <c r="D2237" s="18">
        <v>75</v>
      </c>
      <c r="E2237" s="18">
        <v>1</v>
      </c>
      <c r="F2237" s="18">
        <v>1</v>
      </c>
      <c r="G2237" s="18">
        <v>1</v>
      </c>
      <c r="H2237" s="18">
        <v>0</v>
      </c>
      <c r="I2237" s="18">
        <v>0</v>
      </c>
      <c r="J2237" s="18">
        <v>0</v>
      </c>
      <c r="K2237" s="18" t="s">
        <v>130</v>
      </c>
      <c r="L2237" s="4" t="b">
        <v>1</v>
      </c>
    </row>
    <row r="2238" spans="1:12" x14ac:dyDescent="0.2">
      <c r="A2238" s="19" t="s">
        <v>16</v>
      </c>
      <c r="B2238" s="20">
        <v>92.8</v>
      </c>
      <c r="C2238" s="18">
        <v>66</v>
      </c>
      <c r="D2238" s="18">
        <v>70</v>
      </c>
      <c r="E2238" s="18">
        <v>0</v>
      </c>
      <c r="F2238" s="18">
        <v>1</v>
      </c>
      <c r="G2238" s="18">
        <v>1</v>
      </c>
      <c r="H2238" s="18">
        <v>1</v>
      </c>
      <c r="I2238" s="18">
        <v>0</v>
      </c>
      <c r="J2238" s="18">
        <v>0</v>
      </c>
      <c r="K2238" s="18" t="s">
        <v>119</v>
      </c>
      <c r="L2238" s="4" t="b">
        <v>1</v>
      </c>
    </row>
    <row r="2239" spans="1:12" x14ac:dyDescent="0.2">
      <c r="A2239" s="19" t="s">
        <v>16</v>
      </c>
      <c r="B2239" s="20">
        <v>76.8</v>
      </c>
      <c r="C2239" s="18">
        <v>50</v>
      </c>
      <c r="D2239" s="18">
        <v>55</v>
      </c>
      <c r="E2239" s="18">
        <v>0</v>
      </c>
      <c r="F2239" s="18">
        <v>1</v>
      </c>
      <c r="G2239" s="18">
        <v>0</v>
      </c>
      <c r="H2239" s="18">
        <v>0</v>
      </c>
      <c r="I2239" s="18">
        <v>0</v>
      </c>
      <c r="J2239" s="18">
        <v>0</v>
      </c>
      <c r="K2239" s="18" t="s">
        <v>132</v>
      </c>
      <c r="L2239" s="4" t="b">
        <v>1</v>
      </c>
    </row>
    <row r="2240" spans="1:12" x14ac:dyDescent="0.2">
      <c r="A2240" s="19" t="s">
        <v>13</v>
      </c>
      <c r="B2240" s="20">
        <v>81.8</v>
      </c>
      <c r="C2240" s="18">
        <v>55</v>
      </c>
      <c r="D2240" s="18">
        <v>55</v>
      </c>
      <c r="E2240" s="18">
        <v>0</v>
      </c>
      <c r="F2240" s="18">
        <v>1</v>
      </c>
      <c r="G2240" s="18">
        <v>0</v>
      </c>
      <c r="H2240" s="18">
        <v>0</v>
      </c>
      <c r="I2240" s="18">
        <v>0</v>
      </c>
      <c r="J2240" s="18">
        <v>0</v>
      </c>
      <c r="K2240" s="18" t="s">
        <v>132</v>
      </c>
      <c r="L2240" s="4" t="b">
        <v>1</v>
      </c>
    </row>
    <row r="2241" spans="1:12" x14ac:dyDescent="0.2">
      <c r="A2241" s="19" t="s">
        <v>16</v>
      </c>
      <c r="B2241" s="20">
        <v>86.8</v>
      </c>
      <c r="C2241" s="18">
        <v>60</v>
      </c>
      <c r="D2241" s="18">
        <v>64</v>
      </c>
      <c r="E2241" s="18">
        <v>0</v>
      </c>
      <c r="F2241" s="18">
        <v>1</v>
      </c>
      <c r="G2241" s="18">
        <v>0</v>
      </c>
      <c r="H2241" s="18">
        <v>0</v>
      </c>
      <c r="I2241" s="18">
        <v>0</v>
      </c>
      <c r="J2241" s="18">
        <v>0</v>
      </c>
      <c r="K2241" s="18" t="s">
        <v>122</v>
      </c>
      <c r="L2241" s="4" t="b">
        <v>1</v>
      </c>
    </row>
    <row r="2242" spans="1:12" x14ac:dyDescent="0.2">
      <c r="A2242" s="19" t="s">
        <v>16</v>
      </c>
      <c r="B2242" s="20">
        <v>94.8</v>
      </c>
      <c r="C2242" s="18">
        <v>68</v>
      </c>
      <c r="D2242" s="18">
        <v>72</v>
      </c>
      <c r="E2242" s="18">
        <v>1</v>
      </c>
      <c r="F2242" s="18">
        <v>1</v>
      </c>
      <c r="G2242" s="18">
        <v>1</v>
      </c>
      <c r="H2242" s="18">
        <v>0</v>
      </c>
      <c r="I2242" s="18">
        <v>0</v>
      </c>
      <c r="J2242" s="18">
        <v>0</v>
      </c>
      <c r="K2242" s="18" t="s">
        <v>130</v>
      </c>
      <c r="L2242" s="4" t="b">
        <v>1</v>
      </c>
    </row>
    <row r="2243" spans="1:12" x14ac:dyDescent="0.2">
      <c r="A2243" s="19" t="s">
        <v>13</v>
      </c>
      <c r="B2243" s="20">
        <v>86.7</v>
      </c>
      <c r="C2243" s="18">
        <v>60</v>
      </c>
      <c r="D2243" s="18">
        <v>82</v>
      </c>
      <c r="E2243" s="18">
        <v>0</v>
      </c>
      <c r="F2243" s="18">
        <v>1</v>
      </c>
      <c r="G2243" s="18">
        <v>1</v>
      </c>
      <c r="H2243" s="18">
        <v>1</v>
      </c>
      <c r="I2243" s="18">
        <v>0</v>
      </c>
      <c r="J2243" s="18">
        <v>0</v>
      </c>
      <c r="K2243" s="18" t="s">
        <v>119</v>
      </c>
      <c r="L2243" s="4" t="b">
        <v>1</v>
      </c>
    </row>
    <row r="2244" spans="1:12" x14ac:dyDescent="0.2">
      <c r="A2244" s="19" t="s">
        <v>13</v>
      </c>
      <c r="B2244" s="20">
        <v>89.7</v>
      </c>
      <c r="C2244" s="18">
        <v>63</v>
      </c>
      <c r="D2244" s="18">
        <v>92</v>
      </c>
      <c r="E2244" s="18">
        <v>0</v>
      </c>
      <c r="F2244" s="18">
        <v>1</v>
      </c>
      <c r="G2244" s="18">
        <v>1</v>
      </c>
      <c r="H2244" s="18">
        <v>1</v>
      </c>
      <c r="I2244" s="18">
        <v>0</v>
      </c>
      <c r="J2244" s="18">
        <v>0</v>
      </c>
      <c r="K2244" s="18" t="s">
        <v>119</v>
      </c>
      <c r="L2244" s="4" t="b">
        <v>1</v>
      </c>
    </row>
    <row r="2245" spans="1:12" x14ac:dyDescent="0.2">
      <c r="A2245" s="19" t="s">
        <v>13</v>
      </c>
      <c r="B2245" s="20">
        <v>90.7</v>
      </c>
      <c r="C2245" s="18">
        <v>64</v>
      </c>
      <c r="D2245" s="18">
        <v>64</v>
      </c>
      <c r="E2245" s="18">
        <v>0</v>
      </c>
      <c r="F2245" s="18">
        <v>1</v>
      </c>
      <c r="G2245" s="18">
        <v>1</v>
      </c>
      <c r="H2245" s="18">
        <v>1</v>
      </c>
      <c r="I2245" s="18">
        <v>0</v>
      </c>
      <c r="J2245" s="18">
        <v>0</v>
      </c>
      <c r="K2245" s="18" t="s">
        <v>118</v>
      </c>
      <c r="L2245" s="4" t="b">
        <v>1</v>
      </c>
    </row>
    <row r="2246" spans="1:12" x14ac:dyDescent="0.2">
      <c r="A2246" s="19" t="s">
        <v>16</v>
      </c>
      <c r="B2246" s="20">
        <v>93.7</v>
      </c>
      <c r="C2246" s="18">
        <v>67</v>
      </c>
      <c r="D2246" s="18">
        <v>87</v>
      </c>
      <c r="E2246" s="18">
        <v>0</v>
      </c>
      <c r="F2246" s="18">
        <v>1</v>
      </c>
      <c r="G2246" s="18">
        <v>1</v>
      </c>
      <c r="H2246" s="18">
        <v>1</v>
      </c>
      <c r="I2246" s="18">
        <v>0</v>
      </c>
      <c r="J2246" s="18">
        <v>0</v>
      </c>
      <c r="K2246" s="18" t="s">
        <v>119</v>
      </c>
      <c r="L2246" s="4" t="b">
        <v>1</v>
      </c>
    </row>
    <row r="2247" spans="1:12" x14ac:dyDescent="0.2">
      <c r="A2247" s="19" t="s">
        <v>13</v>
      </c>
      <c r="B2247" s="20">
        <v>96.7</v>
      </c>
      <c r="C2247" s="18">
        <v>70</v>
      </c>
      <c r="D2247" s="18">
        <v>86</v>
      </c>
      <c r="E2247" s="18">
        <v>0</v>
      </c>
      <c r="F2247" s="18">
        <v>1</v>
      </c>
      <c r="G2247" s="18">
        <v>1</v>
      </c>
      <c r="H2247" s="18">
        <v>1</v>
      </c>
      <c r="I2247" s="18">
        <v>0</v>
      </c>
      <c r="J2247" s="18">
        <v>0</v>
      </c>
      <c r="K2247" s="18" t="s">
        <v>119</v>
      </c>
      <c r="L2247" s="4" t="b">
        <v>1</v>
      </c>
    </row>
    <row r="2248" spans="1:12" x14ac:dyDescent="0.2">
      <c r="A2248" s="19" t="s">
        <v>13</v>
      </c>
      <c r="B2248" s="20">
        <v>92.7</v>
      </c>
      <c r="C2248" s="18">
        <v>66</v>
      </c>
      <c r="D2248" s="18">
        <v>81</v>
      </c>
      <c r="E2248" s="18">
        <v>1</v>
      </c>
      <c r="F2248" s="18">
        <v>1</v>
      </c>
      <c r="G2248" s="18">
        <v>1</v>
      </c>
      <c r="H2248" s="18">
        <v>0</v>
      </c>
      <c r="I2248" s="18">
        <v>0</v>
      </c>
      <c r="J2248" s="18">
        <v>1</v>
      </c>
      <c r="K2248" s="18" t="s">
        <v>134</v>
      </c>
      <c r="L2248" s="4" t="b">
        <v>1</v>
      </c>
    </row>
    <row r="2249" spans="1:12" x14ac:dyDescent="0.2">
      <c r="A2249" s="19" t="s">
        <v>13</v>
      </c>
      <c r="B2249" s="20">
        <v>81.7</v>
      </c>
      <c r="C2249" s="18">
        <v>55</v>
      </c>
      <c r="D2249" s="18">
        <v>60</v>
      </c>
      <c r="E2249" s="18">
        <v>0</v>
      </c>
      <c r="F2249" s="18">
        <v>1</v>
      </c>
      <c r="G2249" s="18">
        <v>0</v>
      </c>
      <c r="H2249" s="18">
        <v>0</v>
      </c>
      <c r="I2249" s="18">
        <v>0</v>
      </c>
      <c r="J2249" s="18">
        <v>0</v>
      </c>
      <c r="K2249" s="18" t="s">
        <v>132</v>
      </c>
      <c r="L2249" s="4" t="b">
        <v>1</v>
      </c>
    </row>
    <row r="2250" spans="1:12" x14ac:dyDescent="0.2">
      <c r="A2250" s="19" t="s">
        <v>16</v>
      </c>
      <c r="B2250" s="20">
        <v>86.7</v>
      </c>
      <c r="C2250" s="18">
        <v>60</v>
      </c>
      <c r="D2250" s="18">
        <v>82</v>
      </c>
      <c r="E2250" s="18">
        <v>0</v>
      </c>
      <c r="F2250" s="18">
        <v>1</v>
      </c>
      <c r="G2250" s="18">
        <v>0</v>
      </c>
      <c r="H2250" s="18">
        <v>0</v>
      </c>
      <c r="I2250" s="18">
        <v>0</v>
      </c>
      <c r="J2250" s="18">
        <v>0</v>
      </c>
      <c r="K2250" s="18" t="s">
        <v>132</v>
      </c>
      <c r="L2250" s="4" t="b">
        <v>1</v>
      </c>
    </row>
    <row r="2251" spans="1:12" x14ac:dyDescent="0.2">
      <c r="A2251" s="19" t="s">
        <v>13</v>
      </c>
      <c r="B2251" s="20">
        <v>88.7</v>
      </c>
      <c r="C2251" s="18">
        <v>62</v>
      </c>
      <c r="D2251" s="18">
        <v>90</v>
      </c>
      <c r="E2251" s="18">
        <v>0</v>
      </c>
      <c r="F2251" s="18">
        <v>1</v>
      </c>
      <c r="G2251" s="18">
        <v>0</v>
      </c>
      <c r="H2251" s="18">
        <v>1</v>
      </c>
      <c r="I2251" s="18">
        <v>0</v>
      </c>
      <c r="J2251" s="18">
        <v>1</v>
      </c>
      <c r="K2251" s="18" t="s">
        <v>124</v>
      </c>
      <c r="L2251" s="4" t="b">
        <v>1</v>
      </c>
    </row>
    <row r="2252" spans="1:12" x14ac:dyDescent="0.2">
      <c r="A2252" s="19" t="s">
        <v>13</v>
      </c>
      <c r="B2252" s="20">
        <v>93.7</v>
      </c>
      <c r="C2252" s="18">
        <v>67</v>
      </c>
      <c r="D2252" s="18">
        <v>82</v>
      </c>
      <c r="E2252" s="18">
        <v>1</v>
      </c>
      <c r="F2252" s="18">
        <v>1</v>
      </c>
      <c r="G2252" s="18">
        <v>1</v>
      </c>
      <c r="H2252" s="18">
        <v>0</v>
      </c>
      <c r="I2252" s="18">
        <v>0</v>
      </c>
      <c r="J2252" s="18">
        <v>0</v>
      </c>
      <c r="K2252" s="18" t="s">
        <v>130</v>
      </c>
      <c r="L2252" s="4" t="b">
        <v>1</v>
      </c>
    </row>
    <row r="2253" spans="1:12" x14ac:dyDescent="0.2">
      <c r="A2253" s="19" t="s">
        <v>13</v>
      </c>
      <c r="B2253" s="20">
        <v>87.6</v>
      </c>
      <c r="C2253" s="18">
        <v>61</v>
      </c>
      <c r="D2253" s="18">
        <v>73</v>
      </c>
      <c r="E2253" s="18">
        <v>0</v>
      </c>
      <c r="F2253" s="18">
        <v>1</v>
      </c>
      <c r="G2253" s="18">
        <v>1</v>
      </c>
      <c r="H2253" s="18">
        <v>1</v>
      </c>
      <c r="I2253" s="18">
        <v>0</v>
      </c>
      <c r="J2253" s="18">
        <v>0</v>
      </c>
      <c r="K2253" s="18" t="s">
        <v>118</v>
      </c>
      <c r="L2253" s="4" t="b">
        <v>1</v>
      </c>
    </row>
    <row r="2254" spans="1:12" x14ac:dyDescent="0.2">
      <c r="A2254" s="19" t="s">
        <v>13</v>
      </c>
      <c r="B2254" s="20">
        <v>91.6</v>
      </c>
      <c r="C2254" s="18">
        <v>65</v>
      </c>
      <c r="D2254" s="18">
        <v>85</v>
      </c>
      <c r="E2254" s="18">
        <v>0</v>
      </c>
      <c r="F2254" s="18">
        <v>1</v>
      </c>
      <c r="G2254" s="18">
        <v>1</v>
      </c>
      <c r="H2254" s="18">
        <v>1</v>
      </c>
      <c r="I2254" s="18">
        <v>0</v>
      </c>
      <c r="J2254" s="18">
        <v>0</v>
      </c>
      <c r="K2254" s="18" t="s">
        <v>119</v>
      </c>
      <c r="L2254" s="4" t="b">
        <v>1</v>
      </c>
    </row>
    <row r="2255" spans="1:12" x14ac:dyDescent="0.2">
      <c r="A2255" s="19" t="s">
        <v>16</v>
      </c>
      <c r="B2255" s="20">
        <v>93.6</v>
      </c>
      <c r="C2255" s="18">
        <v>67</v>
      </c>
      <c r="D2255" s="18">
        <v>75</v>
      </c>
      <c r="E2255" s="18">
        <v>0</v>
      </c>
      <c r="F2255" s="18">
        <v>1</v>
      </c>
      <c r="G2255" s="18">
        <v>1</v>
      </c>
      <c r="H2255" s="18">
        <v>1</v>
      </c>
      <c r="I2255" s="18">
        <v>0</v>
      </c>
      <c r="J2255" s="18">
        <v>0</v>
      </c>
      <c r="K2255" s="18" t="s">
        <v>119</v>
      </c>
      <c r="L2255" s="4" t="b">
        <v>1</v>
      </c>
    </row>
    <row r="2256" spans="1:12" x14ac:dyDescent="0.2">
      <c r="A2256" s="19" t="s">
        <v>13</v>
      </c>
      <c r="B2256" s="20">
        <v>93.6</v>
      </c>
      <c r="C2256" s="18">
        <v>67</v>
      </c>
      <c r="D2256" s="18">
        <v>80</v>
      </c>
      <c r="E2256" s="18">
        <v>0</v>
      </c>
      <c r="F2256" s="18">
        <v>1</v>
      </c>
      <c r="G2256" s="18">
        <v>1</v>
      </c>
      <c r="H2256" s="18">
        <v>1</v>
      </c>
      <c r="I2256" s="18">
        <v>0</v>
      </c>
      <c r="J2256" s="18">
        <v>0</v>
      </c>
      <c r="K2256" s="18" t="s">
        <v>119</v>
      </c>
      <c r="L2256" s="4" t="b">
        <v>1</v>
      </c>
    </row>
    <row r="2257" spans="1:12" x14ac:dyDescent="0.2">
      <c r="A2257" s="19" t="s">
        <v>16</v>
      </c>
      <c r="B2257" s="20">
        <v>86.6</v>
      </c>
      <c r="C2257" s="18">
        <v>60</v>
      </c>
      <c r="D2257" s="18">
        <v>93</v>
      </c>
      <c r="E2257" s="18">
        <v>1</v>
      </c>
      <c r="F2257" s="18">
        <v>1</v>
      </c>
      <c r="G2257" s="18">
        <v>1</v>
      </c>
      <c r="H2257" s="18">
        <v>0</v>
      </c>
      <c r="I2257" s="18">
        <v>0</v>
      </c>
      <c r="J2257" s="18">
        <v>1</v>
      </c>
      <c r="K2257" s="18" t="s">
        <v>134</v>
      </c>
      <c r="L2257" s="4" t="b">
        <v>1</v>
      </c>
    </row>
    <row r="2258" spans="1:12" x14ac:dyDescent="0.2">
      <c r="A2258" s="19" t="s">
        <v>13</v>
      </c>
      <c r="B2258" s="20">
        <v>93.6</v>
      </c>
      <c r="C2258" s="18">
        <v>67</v>
      </c>
      <c r="D2258" s="18">
        <v>91</v>
      </c>
      <c r="E2258" s="18">
        <v>1</v>
      </c>
      <c r="F2258" s="18">
        <v>1</v>
      </c>
      <c r="G2258" s="18">
        <v>1</v>
      </c>
      <c r="H2258" s="18">
        <v>0</v>
      </c>
      <c r="I2258" s="18">
        <v>0</v>
      </c>
      <c r="J2258" s="18">
        <v>1</v>
      </c>
      <c r="K2258" s="18" t="s">
        <v>121</v>
      </c>
      <c r="L2258" s="4" t="b">
        <v>1</v>
      </c>
    </row>
    <row r="2259" spans="1:12" x14ac:dyDescent="0.2">
      <c r="A2259" s="19" t="s">
        <v>16</v>
      </c>
      <c r="B2259" s="20">
        <v>96.6</v>
      </c>
      <c r="C2259" s="18">
        <v>70</v>
      </c>
      <c r="D2259" s="18">
        <v>80</v>
      </c>
      <c r="E2259" s="18">
        <v>1</v>
      </c>
      <c r="F2259" s="18">
        <v>1</v>
      </c>
      <c r="G2259" s="18">
        <v>1</v>
      </c>
      <c r="H2259" s="18">
        <v>0</v>
      </c>
      <c r="I2259" s="18">
        <v>0</v>
      </c>
      <c r="J2259" s="18">
        <v>1</v>
      </c>
      <c r="K2259" s="18" t="s">
        <v>121</v>
      </c>
      <c r="L2259" s="4" t="b">
        <v>1</v>
      </c>
    </row>
    <row r="2260" spans="1:12" x14ac:dyDescent="0.2">
      <c r="A2260" s="19" t="s">
        <v>13</v>
      </c>
      <c r="B2260" s="20">
        <v>86.6</v>
      </c>
      <c r="C2260" s="18">
        <v>60</v>
      </c>
      <c r="D2260" s="18">
        <v>63</v>
      </c>
      <c r="E2260" s="18">
        <v>0</v>
      </c>
      <c r="F2260" s="18">
        <v>1</v>
      </c>
      <c r="G2260" s="18">
        <v>0</v>
      </c>
      <c r="H2260" s="18">
        <v>0</v>
      </c>
      <c r="I2260" s="18">
        <v>0</v>
      </c>
      <c r="J2260" s="18">
        <v>0</v>
      </c>
      <c r="K2260" s="18" t="s">
        <v>122</v>
      </c>
      <c r="L2260" s="4" t="b">
        <v>1</v>
      </c>
    </row>
    <row r="2261" spans="1:12" x14ac:dyDescent="0.2">
      <c r="A2261" s="19" t="s">
        <v>16</v>
      </c>
      <c r="B2261" s="20">
        <v>87.6</v>
      </c>
      <c r="C2261" s="18">
        <v>61</v>
      </c>
      <c r="D2261" s="18">
        <v>63</v>
      </c>
      <c r="E2261" s="18">
        <v>0</v>
      </c>
      <c r="F2261" s="18">
        <v>1</v>
      </c>
      <c r="G2261" s="18">
        <v>0</v>
      </c>
      <c r="H2261" s="18">
        <v>0</v>
      </c>
      <c r="I2261" s="18">
        <v>0</v>
      </c>
      <c r="J2261" s="18">
        <v>0</v>
      </c>
      <c r="K2261" s="18" t="s">
        <v>132</v>
      </c>
      <c r="L2261" s="4" t="b">
        <v>1</v>
      </c>
    </row>
    <row r="2262" spans="1:12" x14ac:dyDescent="0.2">
      <c r="A2262" s="19" t="s">
        <v>13</v>
      </c>
      <c r="B2262" s="20">
        <v>86.6</v>
      </c>
      <c r="C2262" s="18">
        <v>60</v>
      </c>
      <c r="D2262" s="18">
        <v>80</v>
      </c>
      <c r="E2262" s="18">
        <v>0</v>
      </c>
      <c r="F2262" s="18">
        <v>1</v>
      </c>
      <c r="G2262" s="18">
        <v>0</v>
      </c>
      <c r="H2262" s="18">
        <v>1</v>
      </c>
      <c r="I2262" s="18">
        <v>0</v>
      </c>
      <c r="J2262" s="18">
        <v>1</v>
      </c>
      <c r="K2262" s="18" t="s">
        <v>124</v>
      </c>
      <c r="L2262" s="4" t="b">
        <v>1</v>
      </c>
    </row>
    <row r="2263" spans="1:12" x14ac:dyDescent="0.2">
      <c r="A2263" s="19" t="s">
        <v>13</v>
      </c>
      <c r="B2263" s="20">
        <v>89.5</v>
      </c>
      <c r="C2263" s="18">
        <v>63</v>
      </c>
      <c r="D2263" s="18">
        <v>68</v>
      </c>
      <c r="E2263" s="18">
        <v>0</v>
      </c>
      <c r="F2263" s="18">
        <v>1</v>
      </c>
      <c r="G2263" s="18">
        <v>1</v>
      </c>
      <c r="H2263" s="18">
        <v>1</v>
      </c>
      <c r="I2263" s="18">
        <v>0</v>
      </c>
      <c r="J2263" s="18">
        <v>0</v>
      </c>
      <c r="K2263" s="18" t="s">
        <v>118</v>
      </c>
      <c r="L2263" s="4" t="b">
        <v>1</v>
      </c>
    </row>
    <row r="2264" spans="1:12" x14ac:dyDescent="0.2">
      <c r="A2264" s="19" t="s">
        <v>13</v>
      </c>
      <c r="B2264" s="20">
        <v>90.5</v>
      </c>
      <c r="C2264" s="18">
        <v>64</v>
      </c>
      <c r="D2264" s="18">
        <v>87</v>
      </c>
      <c r="E2264" s="18">
        <v>0</v>
      </c>
      <c r="F2264" s="18">
        <v>1</v>
      </c>
      <c r="G2264" s="18">
        <v>1</v>
      </c>
      <c r="H2264" s="18">
        <v>1</v>
      </c>
      <c r="I2264" s="18">
        <v>0</v>
      </c>
      <c r="J2264" s="18">
        <v>0</v>
      </c>
      <c r="K2264" s="18" t="s">
        <v>119</v>
      </c>
      <c r="L2264" s="4" t="b">
        <v>1</v>
      </c>
    </row>
    <row r="2265" spans="1:12" x14ac:dyDescent="0.2">
      <c r="A2265" s="19" t="s">
        <v>13</v>
      </c>
      <c r="B2265" s="20">
        <v>91.5</v>
      </c>
      <c r="C2265" s="18">
        <v>65</v>
      </c>
      <c r="D2265" s="18">
        <v>70</v>
      </c>
      <c r="E2265" s="18">
        <v>0</v>
      </c>
      <c r="F2265" s="18">
        <v>1</v>
      </c>
      <c r="G2265" s="18">
        <v>1</v>
      </c>
      <c r="H2265" s="18">
        <v>1</v>
      </c>
      <c r="I2265" s="18">
        <v>0</v>
      </c>
      <c r="J2265" s="18">
        <v>0</v>
      </c>
      <c r="K2265" s="18" t="s">
        <v>118</v>
      </c>
      <c r="L2265" s="4" t="b">
        <v>1</v>
      </c>
    </row>
    <row r="2266" spans="1:12" x14ac:dyDescent="0.2">
      <c r="A2266" s="19" t="s">
        <v>16</v>
      </c>
      <c r="B2266" s="20">
        <v>96.5</v>
      </c>
      <c r="C2266" s="18">
        <v>70</v>
      </c>
      <c r="D2266" s="18">
        <v>78</v>
      </c>
      <c r="E2266" s="18">
        <v>1</v>
      </c>
      <c r="F2266" s="18">
        <v>1</v>
      </c>
      <c r="G2266" s="18">
        <v>1</v>
      </c>
      <c r="H2266" s="18">
        <v>0</v>
      </c>
      <c r="I2266" s="18">
        <v>0</v>
      </c>
      <c r="J2266" s="18">
        <v>1</v>
      </c>
      <c r="K2266" s="18" t="s">
        <v>121</v>
      </c>
      <c r="L2266" s="4" t="b">
        <v>1</v>
      </c>
    </row>
    <row r="2267" spans="1:12" x14ac:dyDescent="0.2">
      <c r="A2267" s="19" t="s">
        <v>16</v>
      </c>
      <c r="B2267" s="20">
        <v>88.5</v>
      </c>
      <c r="C2267" s="18">
        <v>62</v>
      </c>
      <c r="D2267" s="18">
        <v>83</v>
      </c>
      <c r="E2267" s="18">
        <v>0</v>
      </c>
      <c r="F2267" s="18">
        <v>1</v>
      </c>
      <c r="G2267" s="18">
        <v>0</v>
      </c>
      <c r="H2267" s="18">
        <v>1</v>
      </c>
      <c r="I2267" s="18">
        <v>0</v>
      </c>
      <c r="J2267" s="18">
        <v>1</v>
      </c>
      <c r="K2267" s="18" t="s">
        <v>125</v>
      </c>
      <c r="L2267" s="4" t="b">
        <v>1</v>
      </c>
    </row>
    <row r="2268" spans="1:12" x14ac:dyDescent="0.2">
      <c r="A2268" s="19" t="s">
        <v>16</v>
      </c>
      <c r="B2268" s="20">
        <v>96.5</v>
      </c>
      <c r="C2268" s="18">
        <v>70</v>
      </c>
      <c r="D2268" s="18">
        <v>73</v>
      </c>
      <c r="E2268" s="18">
        <v>1</v>
      </c>
      <c r="F2268" s="18">
        <v>1</v>
      </c>
      <c r="G2268" s="18">
        <v>1</v>
      </c>
      <c r="H2268" s="18">
        <v>0</v>
      </c>
      <c r="I2268" s="18">
        <v>0</v>
      </c>
      <c r="J2268" s="18">
        <v>0</v>
      </c>
      <c r="K2268" s="18" t="s">
        <v>130</v>
      </c>
      <c r="L2268" s="4" t="b">
        <v>1</v>
      </c>
    </row>
    <row r="2269" spans="1:12" x14ac:dyDescent="0.2">
      <c r="A2269" s="19" t="s">
        <v>16</v>
      </c>
      <c r="B2269" s="20">
        <v>96.5</v>
      </c>
      <c r="C2269" s="18">
        <v>70</v>
      </c>
      <c r="D2269" s="18">
        <v>74</v>
      </c>
      <c r="E2269" s="18">
        <v>1</v>
      </c>
      <c r="F2269" s="18">
        <v>1</v>
      </c>
      <c r="G2269" s="18">
        <v>1</v>
      </c>
      <c r="H2269" s="18">
        <v>0</v>
      </c>
      <c r="I2269" s="18">
        <v>0</v>
      </c>
      <c r="J2269" s="18">
        <v>0</v>
      </c>
      <c r="K2269" s="18" t="s">
        <v>130</v>
      </c>
      <c r="L2269" s="4" t="b">
        <v>1</v>
      </c>
    </row>
    <row r="2270" spans="1:12" x14ac:dyDescent="0.2">
      <c r="A2270" s="19" t="s">
        <v>16</v>
      </c>
      <c r="B2270" s="20">
        <v>90.4</v>
      </c>
      <c r="C2270" s="18">
        <v>64</v>
      </c>
      <c r="D2270" s="18">
        <v>92</v>
      </c>
      <c r="E2270" s="18">
        <v>0</v>
      </c>
      <c r="F2270" s="18">
        <v>1</v>
      </c>
      <c r="G2270" s="18">
        <v>1</v>
      </c>
      <c r="H2270" s="18">
        <v>1</v>
      </c>
      <c r="I2270" s="18">
        <v>0</v>
      </c>
      <c r="J2270" s="18">
        <v>0</v>
      </c>
      <c r="K2270" s="18" t="s">
        <v>119</v>
      </c>
      <c r="L2270" s="4" t="b">
        <v>1</v>
      </c>
    </row>
    <row r="2271" spans="1:12" x14ac:dyDescent="0.2">
      <c r="A2271" s="19" t="s">
        <v>16</v>
      </c>
      <c r="B2271" s="20">
        <v>91.4</v>
      </c>
      <c r="C2271" s="18">
        <v>65</v>
      </c>
      <c r="D2271" s="18">
        <v>80</v>
      </c>
      <c r="E2271" s="18">
        <v>0</v>
      </c>
      <c r="F2271" s="18">
        <v>1</v>
      </c>
      <c r="G2271" s="18">
        <v>1</v>
      </c>
      <c r="H2271" s="18">
        <v>1</v>
      </c>
      <c r="I2271" s="18">
        <v>0</v>
      </c>
      <c r="J2271" s="18">
        <v>0</v>
      </c>
      <c r="K2271" s="18" t="s">
        <v>119</v>
      </c>
      <c r="L2271" s="4" t="b">
        <v>1</v>
      </c>
    </row>
    <row r="2272" spans="1:12" x14ac:dyDescent="0.2">
      <c r="A2272" s="19" t="s">
        <v>13</v>
      </c>
      <c r="B2272" s="20">
        <v>86.4</v>
      </c>
      <c r="C2272" s="18">
        <v>60</v>
      </c>
      <c r="D2272" s="18">
        <v>63</v>
      </c>
      <c r="E2272" s="18">
        <v>0</v>
      </c>
      <c r="F2272" s="18">
        <v>1</v>
      </c>
      <c r="G2272" s="18">
        <v>0</v>
      </c>
      <c r="H2272" s="18">
        <v>0</v>
      </c>
      <c r="I2272" s="18">
        <v>0</v>
      </c>
      <c r="J2272" s="18">
        <v>0</v>
      </c>
      <c r="K2272" s="18" t="s">
        <v>132</v>
      </c>
      <c r="L2272" s="4" t="b">
        <v>1</v>
      </c>
    </row>
    <row r="2273" spans="1:12" x14ac:dyDescent="0.2">
      <c r="A2273" s="19" t="s">
        <v>13</v>
      </c>
      <c r="B2273" s="20">
        <v>86.4</v>
      </c>
      <c r="C2273" s="18">
        <v>60</v>
      </c>
      <c r="D2273" s="18">
        <v>60</v>
      </c>
      <c r="E2273" s="18">
        <v>0</v>
      </c>
      <c r="F2273" s="18">
        <v>1</v>
      </c>
      <c r="G2273" s="18">
        <v>0</v>
      </c>
      <c r="H2273" s="18">
        <v>0</v>
      </c>
      <c r="I2273" s="18">
        <v>0</v>
      </c>
      <c r="J2273" s="18">
        <v>0</v>
      </c>
      <c r="K2273" s="18" t="s">
        <v>132</v>
      </c>
      <c r="L2273" s="4" t="b">
        <v>1</v>
      </c>
    </row>
    <row r="2274" spans="1:12" x14ac:dyDescent="0.2">
      <c r="A2274" s="19" t="s">
        <v>13</v>
      </c>
      <c r="B2274" s="20">
        <v>86.4</v>
      </c>
      <c r="C2274" s="18">
        <v>60</v>
      </c>
      <c r="D2274" s="18">
        <v>67</v>
      </c>
      <c r="E2274" s="18">
        <v>0</v>
      </c>
      <c r="F2274" s="18">
        <v>1</v>
      </c>
      <c r="G2274" s="18">
        <v>0</v>
      </c>
      <c r="H2274" s="18">
        <v>0</v>
      </c>
      <c r="I2274" s="18">
        <v>0</v>
      </c>
      <c r="J2274" s="18">
        <v>0</v>
      </c>
      <c r="K2274" s="18" t="s">
        <v>122</v>
      </c>
      <c r="L2274" s="4" t="b">
        <v>1</v>
      </c>
    </row>
    <row r="2275" spans="1:12" x14ac:dyDescent="0.2">
      <c r="A2275" s="19" t="s">
        <v>13</v>
      </c>
      <c r="B2275" s="20">
        <v>87.4</v>
      </c>
      <c r="C2275" s="18">
        <v>61</v>
      </c>
      <c r="D2275" s="18">
        <v>71</v>
      </c>
      <c r="E2275" s="18">
        <v>0</v>
      </c>
      <c r="F2275" s="18">
        <v>1</v>
      </c>
      <c r="G2275" s="18">
        <v>0</v>
      </c>
      <c r="H2275" s="18">
        <v>0</v>
      </c>
      <c r="I2275" s="18">
        <v>0</v>
      </c>
      <c r="J2275" s="18">
        <v>0</v>
      </c>
      <c r="K2275" s="18" t="s">
        <v>132</v>
      </c>
      <c r="L2275" s="4" t="b">
        <v>1</v>
      </c>
    </row>
    <row r="2276" spans="1:12" x14ac:dyDescent="0.2">
      <c r="A2276" s="19" t="s">
        <v>16</v>
      </c>
      <c r="B2276" s="20">
        <v>91.4</v>
      </c>
      <c r="C2276" s="18">
        <v>65</v>
      </c>
      <c r="D2276" s="18">
        <v>75</v>
      </c>
      <c r="E2276" s="18">
        <v>0</v>
      </c>
      <c r="F2276" s="18">
        <v>1</v>
      </c>
      <c r="G2276" s="18">
        <v>0</v>
      </c>
      <c r="H2276" s="18">
        <v>0</v>
      </c>
      <c r="I2276" s="18">
        <v>0</v>
      </c>
      <c r="J2276" s="18">
        <v>0</v>
      </c>
      <c r="K2276" s="18" t="s">
        <v>132</v>
      </c>
      <c r="L2276" s="4" t="b">
        <v>1</v>
      </c>
    </row>
    <row r="2277" spans="1:12" x14ac:dyDescent="0.2">
      <c r="A2277" s="19" t="s">
        <v>13</v>
      </c>
      <c r="B2277" s="20">
        <v>88.4</v>
      </c>
      <c r="C2277" s="18">
        <v>62</v>
      </c>
      <c r="D2277" s="18">
        <v>65</v>
      </c>
      <c r="E2277" s="18">
        <v>0</v>
      </c>
      <c r="F2277" s="18">
        <v>0</v>
      </c>
      <c r="G2277" s="18">
        <v>1</v>
      </c>
      <c r="H2277" s="18">
        <v>0</v>
      </c>
      <c r="I2277" s="18">
        <v>1</v>
      </c>
      <c r="J2277" s="18">
        <v>1</v>
      </c>
      <c r="K2277" s="18" t="s">
        <v>123</v>
      </c>
      <c r="L2277" s="4" t="b">
        <v>1</v>
      </c>
    </row>
    <row r="2278" spans="1:12" x14ac:dyDescent="0.2">
      <c r="A2278" s="19" t="s">
        <v>16</v>
      </c>
      <c r="B2278" s="20">
        <v>91.4</v>
      </c>
      <c r="C2278" s="18">
        <v>65</v>
      </c>
      <c r="D2278" s="18">
        <v>85</v>
      </c>
      <c r="E2278" s="18">
        <v>0</v>
      </c>
      <c r="F2278" s="18">
        <v>0</v>
      </c>
      <c r="G2278" s="18">
        <v>1</v>
      </c>
      <c r="H2278" s="18">
        <v>0</v>
      </c>
      <c r="I2278" s="18">
        <v>1</v>
      </c>
      <c r="J2278" s="18">
        <v>1</v>
      </c>
      <c r="K2278" s="18" t="s">
        <v>123</v>
      </c>
      <c r="L2278" s="4" t="b">
        <v>1</v>
      </c>
    </row>
    <row r="2279" spans="1:12" x14ac:dyDescent="0.2">
      <c r="A2279" s="19" t="s">
        <v>13</v>
      </c>
      <c r="B2279" s="20">
        <v>86.3</v>
      </c>
      <c r="C2279" s="18">
        <v>60</v>
      </c>
      <c r="D2279" s="18">
        <v>60</v>
      </c>
      <c r="E2279" s="18">
        <v>0</v>
      </c>
      <c r="F2279" s="18">
        <v>1</v>
      </c>
      <c r="G2279" s="18">
        <v>1</v>
      </c>
      <c r="H2279" s="18">
        <v>1</v>
      </c>
      <c r="I2279" s="18">
        <v>0</v>
      </c>
      <c r="J2279" s="18">
        <v>0</v>
      </c>
      <c r="K2279" s="18" t="s">
        <v>118</v>
      </c>
      <c r="L2279" s="4" t="b">
        <v>1</v>
      </c>
    </row>
    <row r="2280" spans="1:12" x14ac:dyDescent="0.2">
      <c r="A2280" s="19" t="s">
        <v>13</v>
      </c>
      <c r="B2280" s="20">
        <v>86.3</v>
      </c>
      <c r="C2280" s="18">
        <v>60</v>
      </c>
      <c r="D2280" s="18">
        <v>61</v>
      </c>
      <c r="E2280" s="18">
        <v>0</v>
      </c>
      <c r="F2280" s="18">
        <v>1</v>
      </c>
      <c r="G2280" s="18">
        <v>1</v>
      </c>
      <c r="H2280" s="18">
        <v>1</v>
      </c>
      <c r="I2280" s="18">
        <v>0</v>
      </c>
      <c r="J2280" s="18">
        <v>0</v>
      </c>
      <c r="K2280" s="18" t="s">
        <v>118</v>
      </c>
      <c r="L2280" s="4" t="b">
        <v>1</v>
      </c>
    </row>
    <row r="2281" spans="1:12" x14ac:dyDescent="0.2">
      <c r="A2281" s="19" t="s">
        <v>16</v>
      </c>
      <c r="B2281" s="20">
        <v>88.3</v>
      </c>
      <c r="C2281" s="18">
        <v>62</v>
      </c>
      <c r="D2281" s="18">
        <v>60</v>
      </c>
      <c r="E2281" s="18">
        <v>0</v>
      </c>
      <c r="F2281" s="18">
        <v>1</v>
      </c>
      <c r="G2281" s="18">
        <v>1</v>
      </c>
      <c r="H2281" s="18">
        <v>1</v>
      </c>
      <c r="I2281" s="18">
        <v>0</v>
      </c>
      <c r="J2281" s="18">
        <v>0</v>
      </c>
      <c r="K2281" s="18" t="s">
        <v>119</v>
      </c>
      <c r="L2281" s="4" t="b">
        <v>1</v>
      </c>
    </row>
    <row r="2282" spans="1:12" x14ac:dyDescent="0.2">
      <c r="A2282" s="19" t="s">
        <v>13</v>
      </c>
      <c r="B2282" s="20">
        <v>90.3</v>
      </c>
      <c r="C2282" s="18">
        <v>64</v>
      </c>
      <c r="D2282" s="18">
        <v>71</v>
      </c>
      <c r="E2282" s="18">
        <v>0</v>
      </c>
      <c r="F2282" s="18">
        <v>1</v>
      </c>
      <c r="G2282" s="18">
        <v>1</v>
      </c>
      <c r="H2282" s="18">
        <v>1</v>
      </c>
      <c r="I2282" s="18">
        <v>0</v>
      </c>
      <c r="J2282" s="18">
        <v>0</v>
      </c>
      <c r="K2282" s="18" t="s">
        <v>119</v>
      </c>
      <c r="L2282" s="4" t="b">
        <v>1</v>
      </c>
    </row>
    <row r="2283" spans="1:12" x14ac:dyDescent="0.2">
      <c r="A2283" s="19" t="s">
        <v>13</v>
      </c>
      <c r="B2283" s="20">
        <v>92.3</v>
      </c>
      <c r="C2283" s="18">
        <v>66</v>
      </c>
      <c r="D2283" s="18">
        <v>66</v>
      </c>
      <c r="E2283" s="18">
        <v>0</v>
      </c>
      <c r="F2283" s="18">
        <v>1</v>
      </c>
      <c r="G2283" s="18">
        <v>1</v>
      </c>
      <c r="H2283" s="18">
        <v>1</v>
      </c>
      <c r="I2283" s="18">
        <v>0</v>
      </c>
      <c r="J2283" s="18">
        <v>0</v>
      </c>
      <c r="K2283" s="18" t="s">
        <v>118</v>
      </c>
      <c r="L2283" s="4" t="b">
        <v>1</v>
      </c>
    </row>
    <row r="2284" spans="1:12" x14ac:dyDescent="0.2">
      <c r="A2284" s="19" t="s">
        <v>16</v>
      </c>
      <c r="B2284" s="20">
        <v>92.3</v>
      </c>
      <c r="C2284" s="18">
        <v>66</v>
      </c>
      <c r="D2284" s="18">
        <v>90</v>
      </c>
      <c r="E2284" s="18">
        <v>0</v>
      </c>
      <c r="F2284" s="18">
        <v>1</v>
      </c>
      <c r="G2284" s="18">
        <v>1</v>
      </c>
      <c r="H2284" s="18">
        <v>1</v>
      </c>
      <c r="I2284" s="18">
        <v>0</v>
      </c>
      <c r="J2284" s="18">
        <v>0</v>
      </c>
      <c r="K2284" s="18" t="s">
        <v>131</v>
      </c>
      <c r="L2284" s="4" t="b">
        <v>1</v>
      </c>
    </row>
    <row r="2285" spans="1:12" x14ac:dyDescent="0.2">
      <c r="A2285" s="19" t="s">
        <v>13</v>
      </c>
      <c r="B2285" s="20">
        <v>96.3</v>
      </c>
      <c r="C2285" s="18">
        <v>70</v>
      </c>
      <c r="D2285" s="18">
        <v>87</v>
      </c>
      <c r="E2285" s="18">
        <v>0</v>
      </c>
      <c r="F2285" s="18">
        <v>1</v>
      </c>
      <c r="G2285" s="18">
        <v>1</v>
      </c>
      <c r="H2285" s="18">
        <v>1</v>
      </c>
      <c r="I2285" s="18">
        <v>0</v>
      </c>
      <c r="J2285" s="18">
        <v>0</v>
      </c>
      <c r="K2285" s="18" t="s">
        <v>119</v>
      </c>
      <c r="L2285" s="4" t="b">
        <v>1</v>
      </c>
    </row>
    <row r="2286" spans="1:12" x14ac:dyDescent="0.2">
      <c r="A2286" s="19" t="s">
        <v>13</v>
      </c>
      <c r="B2286" s="20">
        <v>91.3</v>
      </c>
      <c r="C2286" s="18">
        <v>65</v>
      </c>
      <c r="D2286" s="18">
        <v>66</v>
      </c>
      <c r="E2286" s="18">
        <v>0</v>
      </c>
      <c r="F2286" s="18">
        <v>0</v>
      </c>
      <c r="G2286" s="18">
        <v>1</v>
      </c>
      <c r="H2286" s="18">
        <v>1</v>
      </c>
      <c r="I2286" s="18">
        <v>1</v>
      </c>
      <c r="J2286" s="18">
        <v>1</v>
      </c>
      <c r="K2286" s="18" t="s">
        <v>128</v>
      </c>
      <c r="L2286" s="4" t="b">
        <v>1</v>
      </c>
    </row>
    <row r="2287" spans="1:12" x14ac:dyDescent="0.2">
      <c r="A2287" s="19" t="s">
        <v>16</v>
      </c>
      <c r="B2287" s="20">
        <v>92.3</v>
      </c>
      <c r="C2287" s="18">
        <v>66</v>
      </c>
      <c r="D2287" s="18">
        <v>74</v>
      </c>
      <c r="E2287" s="18">
        <v>1</v>
      </c>
      <c r="F2287" s="18">
        <v>1</v>
      </c>
      <c r="G2287" s="18">
        <v>1</v>
      </c>
      <c r="H2287" s="18">
        <v>0</v>
      </c>
      <c r="I2287" s="18">
        <v>0</v>
      </c>
      <c r="J2287" s="18">
        <v>1</v>
      </c>
      <c r="K2287" s="18" t="s">
        <v>121</v>
      </c>
      <c r="L2287" s="4" t="b">
        <v>1</v>
      </c>
    </row>
    <row r="2288" spans="1:12" x14ac:dyDescent="0.2">
      <c r="A2288" s="19" t="s">
        <v>13</v>
      </c>
      <c r="B2288" s="20">
        <v>94.3</v>
      </c>
      <c r="C2288" s="18">
        <v>68</v>
      </c>
      <c r="D2288" s="18">
        <v>74</v>
      </c>
      <c r="E2288" s="18">
        <v>1</v>
      </c>
      <c r="F2288" s="18">
        <v>1</v>
      </c>
      <c r="G2288" s="18">
        <v>1</v>
      </c>
      <c r="H2288" s="18">
        <v>0</v>
      </c>
      <c r="I2288" s="18">
        <v>0</v>
      </c>
      <c r="J2288" s="18">
        <v>1</v>
      </c>
      <c r="K2288" s="18" t="s">
        <v>134</v>
      </c>
      <c r="L2288" s="4" t="b">
        <v>1</v>
      </c>
    </row>
    <row r="2289" spans="1:12" x14ac:dyDescent="0.2">
      <c r="A2289" s="19" t="s">
        <v>16</v>
      </c>
      <c r="B2289" s="20">
        <v>96.3</v>
      </c>
      <c r="C2289" s="18">
        <v>70</v>
      </c>
      <c r="D2289" s="18">
        <v>86</v>
      </c>
      <c r="E2289" s="18">
        <v>1</v>
      </c>
      <c r="F2289" s="18">
        <v>1</v>
      </c>
      <c r="G2289" s="18">
        <v>1</v>
      </c>
      <c r="H2289" s="18">
        <v>0</v>
      </c>
      <c r="I2289" s="18">
        <v>0</v>
      </c>
      <c r="J2289" s="18">
        <v>1</v>
      </c>
      <c r="K2289" s="18" t="s">
        <v>121</v>
      </c>
      <c r="L2289" s="4" t="b">
        <v>1</v>
      </c>
    </row>
    <row r="2290" spans="1:12" x14ac:dyDescent="0.2">
      <c r="A2290" s="19" t="s">
        <v>13</v>
      </c>
      <c r="B2290" s="20">
        <v>86.3</v>
      </c>
      <c r="C2290" s="18">
        <v>60</v>
      </c>
      <c r="D2290" s="18">
        <v>70</v>
      </c>
      <c r="E2290" s="18">
        <v>0</v>
      </c>
      <c r="F2290" s="18">
        <v>1</v>
      </c>
      <c r="G2290" s="18">
        <v>0</v>
      </c>
      <c r="H2290" s="18">
        <v>0</v>
      </c>
      <c r="I2290" s="18">
        <v>0</v>
      </c>
      <c r="J2290" s="18">
        <v>0</v>
      </c>
      <c r="K2290" s="18" t="s">
        <v>132</v>
      </c>
      <c r="L2290" s="4" t="b">
        <v>1</v>
      </c>
    </row>
    <row r="2291" spans="1:12" x14ac:dyDescent="0.2">
      <c r="A2291" s="19" t="s">
        <v>16</v>
      </c>
      <c r="B2291" s="20">
        <v>87.3</v>
      </c>
      <c r="C2291" s="18">
        <v>61</v>
      </c>
      <c r="D2291" s="18">
        <v>70</v>
      </c>
      <c r="E2291" s="18">
        <v>0</v>
      </c>
      <c r="F2291" s="18">
        <v>1</v>
      </c>
      <c r="G2291" s="18">
        <v>0</v>
      </c>
      <c r="H2291" s="18">
        <v>0</v>
      </c>
      <c r="I2291" s="18">
        <v>0</v>
      </c>
      <c r="J2291" s="18">
        <v>0</v>
      </c>
      <c r="K2291" s="18" t="s">
        <v>132</v>
      </c>
      <c r="L2291" s="4" t="b">
        <v>1</v>
      </c>
    </row>
    <row r="2292" spans="1:12" x14ac:dyDescent="0.2">
      <c r="A2292" s="19" t="s">
        <v>16</v>
      </c>
      <c r="B2292" s="20">
        <v>87.3</v>
      </c>
      <c r="C2292" s="18">
        <v>61</v>
      </c>
      <c r="D2292" s="18">
        <v>85</v>
      </c>
      <c r="E2292" s="18">
        <v>0</v>
      </c>
      <c r="F2292" s="18">
        <v>1</v>
      </c>
      <c r="G2292" s="18">
        <v>0</v>
      </c>
      <c r="H2292" s="18">
        <v>1</v>
      </c>
      <c r="I2292" s="18">
        <v>0</v>
      </c>
      <c r="J2292" s="18">
        <v>1</v>
      </c>
      <c r="K2292" s="18" t="s">
        <v>124</v>
      </c>
      <c r="L2292" s="4" t="b">
        <v>1</v>
      </c>
    </row>
    <row r="2293" spans="1:12" x14ac:dyDescent="0.2">
      <c r="A2293" s="19" t="s">
        <v>13</v>
      </c>
      <c r="B2293" s="20">
        <v>93.3</v>
      </c>
      <c r="C2293" s="18">
        <v>67</v>
      </c>
      <c r="D2293" s="18">
        <v>80</v>
      </c>
      <c r="E2293" s="18">
        <v>0</v>
      </c>
      <c r="F2293" s="18">
        <v>1</v>
      </c>
      <c r="G2293" s="18">
        <v>0</v>
      </c>
      <c r="H2293" s="18">
        <v>1</v>
      </c>
      <c r="I2293" s="18">
        <v>0</v>
      </c>
      <c r="J2293" s="18">
        <v>1</v>
      </c>
      <c r="K2293" s="18" t="s">
        <v>125</v>
      </c>
      <c r="L2293" s="4" t="b">
        <v>1</v>
      </c>
    </row>
    <row r="2294" spans="1:12" x14ac:dyDescent="0.2">
      <c r="A2294" s="19" t="s">
        <v>16</v>
      </c>
      <c r="B2294" s="20">
        <v>92.3</v>
      </c>
      <c r="C2294" s="18">
        <v>66</v>
      </c>
      <c r="D2294" s="18">
        <v>81</v>
      </c>
      <c r="E2294" s="18">
        <v>1</v>
      </c>
      <c r="F2294" s="18">
        <v>1</v>
      </c>
      <c r="G2294" s="18">
        <v>1</v>
      </c>
      <c r="H2294" s="18">
        <v>0</v>
      </c>
      <c r="I2294" s="18">
        <v>0</v>
      </c>
      <c r="J2294" s="18">
        <v>0</v>
      </c>
      <c r="K2294" s="18" t="s">
        <v>130</v>
      </c>
      <c r="L2294" s="4" t="b">
        <v>1</v>
      </c>
    </row>
    <row r="2295" spans="1:12" x14ac:dyDescent="0.2">
      <c r="A2295" s="19" t="s">
        <v>16</v>
      </c>
      <c r="B2295" s="20">
        <v>97.3</v>
      </c>
      <c r="C2295" s="18">
        <v>71</v>
      </c>
      <c r="D2295" s="18">
        <v>80</v>
      </c>
      <c r="E2295" s="18">
        <v>1</v>
      </c>
      <c r="F2295" s="18">
        <v>1</v>
      </c>
      <c r="G2295" s="18">
        <v>1</v>
      </c>
      <c r="H2295" s="18">
        <v>0</v>
      </c>
      <c r="I2295" s="18">
        <v>0</v>
      </c>
      <c r="J2295" s="18">
        <v>0</v>
      </c>
      <c r="K2295" s="18" t="s">
        <v>129</v>
      </c>
      <c r="L2295" s="4" t="b">
        <v>1</v>
      </c>
    </row>
    <row r="2296" spans="1:12" x14ac:dyDescent="0.2">
      <c r="A2296" s="19" t="s">
        <v>13</v>
      </c>
      <c r="B2296" s="20">
        <v>90.2</v>
      </c>
      <c r="C2296" s="18">
        <v>64</v>
      </c>
      <c r="D2296" s="18">
        <v>70</v>
      </c>
      <c r="E2296" s="18">
        <v>0</v>
      </c>
      <c r="F2296" s="18">
        <v>1</v>
      </c>
      <c r="G2296" s="18">
        <v>1</v>
      </c>
      <c r="H2296" s="18">
        <v>1</v>
      </c>
      <c r="I2296" s="18">
        <v>0</v>
      </c>
      <c r="J2296" s="18">
        <v>0</v>
      </c>
      <c r="K2296" s="18" t="s">
        <v>118</v>
      </c>
      <c r="L2296" s="4" t="b">
        <v>1</v>
      </c>
    </row>
    <row r="2297" spans="1:12" x14ac:dyDescent="0.2">
      <c r="A2297" s="19" t="s">
        <v>13</v>
      </c>
      <c r="B2297" s="20">
        <v>92.2</v>
      </c>
      <c r="C2297" s="18">
        <v>66</v>
      </c>
      <c r="D2297" s="18">
        <v>77</v>
      </c>
      <c r="E2297" s="18">
        <v>0</v>
      </c>
      <c r="F2297" s="18">
        <v>1</v>
      </c>
      <c r="G2297" s="18">
        <v>1</v>
      </c>
      <c r="H2297" s="18">
        <v>1</v>
      </c>
      <c r="I2297" s="18">
        <v>0</v>
      </c>
      <c r="J2297" s="18">
        <v>0</v>
      </c>
      <c r="K2297" s="18" t="s">
        <v>118</v>
      </c>
      <c r="L2297" s="4" t="b">
        <v>1</v>
      </c>
    </row>
    <row r="2298" spans="1:12" x14ac:dyDescent="0.2">
      <c r="A2298" s="19" t="s">
        <v>13</v>
      </c>
      <c r="B2298" s="20">
        <v>76.2</v>
      </c>
      <c r="C2298" s="18">
        <v>50</v>
      </c>
      <c r="D2298" s="18">
        <v>50</v>
      </c>
      <c r="E2298" s="18">
        <v>0</v>
      </c>
      <c r="F2298" s="18">
        <v>1</v>
      </c>
      <c r="G2298" s="18">
        <v>0</v>
      </c>
      <c r="H2298" s="18">
        <v>0</v>
      </c>
      <c r="I2298" s="18">
        <v>0</v>
      </c>
      <c r="J2298" s="18">
        <v>0</v>
      </c>
      <c r="K2298" s="18" t="s">
        <v>137</v>
      </c>
      <c r="L2298" s="4" t="b">
        <v>1</v>
      </c>
    </row>
    <row r="2299" spans="1:12" x14ac:dyDescent="0.2">
      <c r="A2299" s="19" t="s">
        <v>13</v>
      </c>
      <c r="B2299" s="20">
        <v>89.2</v>
      </c>
      <c r="C2299" s="18">
        <v>63</v>
      </c>
      <c r="D2299" s="18">
        <v>92</v>
      </c>
      <c r="E2299" s="18">
        <v>0</v>
      </c>
      <c r="F2299" s="18">
        <v>0</v>
      </c>
      <c r="G2299" s="18">
        <v>1</v>
      </c>
      <c r="H2299" s="18">
        <v>0</v>
      </c>
      <c r="I2299" s="18">
        <v>1</v>
      </c>
      <c r="J2299" s="18">
        <v>1</v>
      </c>
      <c r="K2299" s="18" t="s">
        <v>123</v>
      </c>
      <c r="L2299" s="4" t="b">
        <v>1</v>
      </c>
    </row>
    <row r="2300" spans="1:12" x14ac:dyDescent="0.2">
      <c r="A2300" s="19" t="s">
        <v>13</v>
      </c>
      <c r="B2300" s="20">
        <v>87.1</v>
      </c>
      <c r="C2300" s="18">
        <v>61</v>
      </c>
      <c r="D2300" s="18">
        <v>65</v>
      </c>
      <c r="E2300" s="18">
        <v>0</v>
      </c>
      <c r="F2300" s="18">
        <v>1</v>
      </c>
      <c r="G2300" s="18">
        <v>1</v>
      </c>
      <c r="H2300" s="18">
        <v>1</v>
      </c>
      <c r="I2300" s="18">
        <v>0</v>
      </c>
      <c r="J2300" s="18">
        <v>0</v>
      </c>
      <c r="K2300" s="18" t="s">
        <v>118</v>
      </c>
      <c r="L2300" s="4" t="b">
        <v>1</v>
      </c>
    </row>
    <row r="2301" spans="1:12" x14ac:dyDescent="0.2">
      <c r="A2301" s="19" t="s">
        <v>13</v>
      </c>
      <c r="B2301" s="20">
        <v>94.1</v>
      </c>
      <c r="C2301" s="18">
        <v>68</v>
      </c>
      <c r="D2301" s="18">
        <v>70</v>
      </c>
      <c r="E2301" s="18">
        <v>0</v>
      </c>
      <c r="F2301" s="18">
        <v>1</v>
      </c>
      <c r="G2301" s="18">
        <v>1</v>
      </c>
      <c r="H2301" s="18">
        <v>1</v>
      </c>
      <c r="I2301" s="18">
        <v>0</v>
      </c>
      <c r="J2301" s="18">
        <v>0</v>
      </c>
      <c r="K2301" s="18" t="s">
        <v>119</v>
      </c>
      <c r="L2301" s="4" t="b">
        <v>1</v>
      </c>
    </row>
    <row r="2302" spans="1:12" x14ac:dyDescent="0.2">
      <c r="A2302" s="19" t="s">
        <v>13</v>
      </c>
      <c r="B2302" s="20">
        <v>86.1</v>
      </c>
      <c r="C2302" s="18">
        <v>60</v>
      </c>
      <c r="D2302" s="18">
        <v>60</v>
      </c>
      <c r="E2302" s="18">
        <v>0</v>
      </c>
      <c r="F2302" s="18">
        <v>0</v>
      </c>
      <c r="G2302" s="18">
        <v>1</v>
      </c>
      <c r="H2302" s="18">
        <v>1</v>
      </c>
      <c r="I2302" s="18">
        <v>1</v>
      </c>
      <c r="J2302" s="18">
        <v>1</v>
      </c>
      <c r="K2302" s="18" t="s">
        <v>120</v>
      </c>
      <c r="L2302" s="4" t="b">
        <v>1</v>
      </c>
    </row>
    <row r="2303" spans="1:12" x14ac:dyDescent="0.2">
      <c r="A2303" s="19" t="s">
        <v>13</v>
      </c>
      <c r="B2303" s="20">
        <v>92.1</v>
      </c>
      <c r="C2303" s="18">
        <v>66</v>
      </c>
      <c r="D2303" s="18">
        <v>65</v>
      </c>
      <c r="E2303" s="18">
        <v>0</v>
      </c>
      <c r="F2303" s="18">
        <v>0</v>
      </c>
      <c r="G2303" s="18">
        <v>1</v>
      </c>
      <c r="H2303" s="18">
        <v>1</v>
      </c>
      <c r="I2303" s="18">
        <v>1</v>
      </c>
      <c r="J2303" s="18">
        <v>1</v>
      </c>
      <c r="K2303" s="18" t="s">
        <v>128</v>
      </c>
      <c r="L2303" s="4" t="b">
        <v>1</v>
      </c>
    </row>
    <row r="2304" spans="1:12" x14ac:dyDescent="0.2">
      <c r="A2304" s="19" t="s">
        <v>16</v>
      </c>
      <c r="B2304" s="20">
        <v>90.1</v>
      </c>
      <c r="C2304" s="18">
        <v>64</v>
      </c>
      <c r="D2304" s="18">
        <v>64</v>
      </c>
      <c r="E2304" s="18">
        <v>1</v>
      </c>
      <c r="F2304" s="18">
        <v>1</v>
      </c>
      <c r="G2304" s="18">
        <v>1</v>
      </c>
      <c r="H2304" s="18">
        <v>0</v>
      </c>
      <c r="I2304" s="18">
        <v>0</v>
      </c>
      <c r="J2304" s="18">
        <v>1</v>
      </c>
      <c r="K2304" s="18" t="s">
        <v>134</v>
      </c>
      <c r="L2304" s="4" t="b">
        <v>1</v>
      </c>
    </row>
    <row r="2305" spans="1:12" x14ac:dyDescent="0.2">
      <c r="A2305" s="19" t="s">
        <v>16</v>
      </c>
      <c r="B2305" s="20">
        <v>86.1</v>
      </c>
      <c r="C2305" s="18">
        <v>60</v>
      </c>
      <c r="D2305" s="18">
        <v>74</v>
      </c>
      <c r="E2305" s="18">
        <v>0</v>
      </c>
      <c r="F2305" s="18">
        <v>1</v>
      </c>
      <c r="G2305" s="18">
        <v>0</v>
      </c>
      <c r="H2305" s="18">
        <v>0</v>
      </c>
      <c r="I2305" s="18">
        <v>0</v>
      </c>
      <c r="J2305" s="18">
        <v>0</v>
      </c>
      <c r="K2305" s="18" t="s">
        <v>122</v>
      </c>
      <c r="L2305" s="4" t="b">
        <v>1</v>
      </c>
    </row>
    <row r="2306" spans="1:12" x14ac:dyDescent="0.2">
      <c r="A2306" s="19" t="s">
        <v>16</v>
      </c>
      <c r="B2306" s="20">
        <v>92.1</v>
      </c>
      <c r="C2306" s="18">
        <v>66</v>
      </c>
      <c r="D2306" s="18">
        <v>78</v>
      </c>
      <c r="E2306" s="18">
        <v>1</v>
      </c>
      <c r="F2306" s="18">
        <v>1</v>
      </c>
      <c r="G2306" s="18">
        <v>1</v>
      </c>
      <c r="H2306" s="18">
        <v>0</v>
      </c>
      <c r="I2306" s="18">
        <v>0</v>
      </c>
      <c r="J2306" s="18">
        <v>0</v>
      </c>
      <c r="K2306" s="18" t="s">
        <v>130</v>
      </c>
      <c r="L2306" s="4" t="b">
        <v>1</v>
      </c>
    </row>
    <row r="2307" spans="1:12" x14ac:dyDescent="0.2">
      <c r="A2307" s="19" t="s">
        <v>16</v>
      </c>
      <c r="B2307" s="20">
        <v>94.1</v>
      </c>
      <c r="C2307" s="18">
        <v>68</v>
      </c>
      <c r="D2307" s="18">
        <v>80</v>
      </c>
      <c r="E2307" s="18">
        <v>1</v>
      </c>
      <c r="F2307" s="18">
        <v>1</v>
      </c>
      <c r="G2307" s="18">
        <v>1</v>
      </c>
      <c r="H2307" s="18">
        <v>0</v>
      </c>
      <c r="I2307" s="18">
        <v>0</v>
      </c>
      <c r="J2307" s="18">
        <v>0</v>
      </c>
      <c r="K2307" s="18" t="s">
        <v>130</v>
      </c>
      <c r="L2307" s="4" t="b">
        <v>1</v>
      </c>
    </row>
    <row r="2308" spans="1:12" x14ac:dyDescent="0.2">
      <c r="A2308" s="19" t="s">
        <v>13</v>
      </c>
      <c r="B2308" s="20">
        <v>86</v>
      </c>
      <c r="C2308" s="18">
        <v>60</v>
      </c>
      <c r="D2308" s="18">
        <v>66</v>
      </c>
      <c r="E2308" s="18">
        <v>0</v>
      </c>
      <c r="F2308" s="18">
        <v>1</v>
      </c>
      <c r="G2308" s="18">
        <v>1</v>
      </c>
      <c r="H2308" s="18">
        <v>1</v>
      </c>
      <c r="I2308" s="18">
        <v>0</v>
      </c>
      <c r="J2308" s="18">
        <v>0</v>
      </c>
      <c r="K2308" s="18" t="s">
        <v>118</v>
      </c>
      <c r="L2308" s="4" t="b">
        <v>1</v>
      </c>
    </row>
    <row r="2309" spans="1:12" x14ac:dyDescent="0.2">
      <c r="A2309" s="19" t="s">
        <v>13</v>
      </c>
      <c r="B2309" s="20">
        <v>90</v>
      </c>
      <c r="C2309" s="18">
        <v>64</v>
      </c>
      <c r="D2309" s="18">
        <v>73</v>
      </c>
      <c r="E2309" s="18">
        <v>0</v>
      </c>
      <c r="F2309" s="18">
        <v>1</v>
      </c>
      <c r="G2309" s="18">
        <v>1</v>
      </c>
      <c r="H2309" s="18">
        <v>1</v>
      </c>
      <c r="I2309" s="18">
        <v>0</v>
      </c>
      <c r="J2309" s="18">
        <v>0</v>
      </c>
      <c r="K2309" s="18" t="s">
        <v>118</v>
      </c>
      <c r="L2309" s="4" t="b">
        <v>1</v>
      </c>
    </row>
    <row r="2310" spans="1:12" x14ac:dyDescent="0.2">
      <c r="A2310" s="19" t="s">
        <v>16</v>
      </c>
      <c r="B2310" s="20">
        <v>96</v>
      </c>
      <c r="C2310" s="18">
        <v>70</v>
      </c>
      <c r="D2310" s="18">
        <v>81</v>
      </c>
      <c r="E2310" s="18">
        <v>0</v>
      </c>
      <c r="F2310" s="18">
        <v>1</v>
      </c>
      <c r="G2310" s="18">
        <v>1</v>
      </c>
      <c r="H2310" s="18">
        <v>1</v>
      </c>
      <c r="I2310" s="18">
        <v>0</v>
      </c>
      <c r="J2310" s="18">
        <v>0</v>
      </c>
      <c r="K2310" s="18" t="s">
        <v>119</v>
      </c>
      <c r="L2310" s="4" t="b">
        <v>1</v>
      </c>
    </row>
    <row r="2311" spans="1:12" x14ac:dyDescent="0.2">
      <c r="A2311" s="19" t="s">
        <v>16</v>
      </c>
      <c r="B2311" s="20">
        <v>86</v>
      </c>
      <c r="C2311" s="18">
        <v>60</v>
      </c>
      <c r="D2311" s="18">
        <v>84</v>
      </c>
      <c r="E2311" s="18">
        <v>0</v>
      </c>
      <c r="F2311" s="18">
        <v>0</v>
      </c>
      <c r="G2311" s="18">
        <v>1</v>
      </c>
      <c r="H2311" s="18">
        <v>1</v>
      </c>
      <c r="I2311" s="18">
        <v>1</v>
      </c>
      <c r="J2311" s="18">
        <v>1</v>
      </c>
      <c r="K2311" s="18" t="s">
        <v>128</v>
      </c>
      <c r="L2311" s="4" t="b">
        <v>1</v>
      </c>
    </row>
    <row r="2312" spans="1:12" x14ac:dyDescent="0.2">
      <c r="A2312" s="19" t="s">
        <v>16</v>
      </c>
      <c r="B2312" s="20">
        <v>76</v>
      </c>
      <c r="C2312" s="18">
        <v>50</v>
      </c>
      <c r="D2312" s="18">
        <v>50</v>
      </c>
      <c r="E2312" s="18">
        <v>0</v>
      </c>
      <c r="F2312" s="18">
        <v>1</v>
      </c>
      <c r="G2312" s="18">
        <v>0</v>
      </c>
      <c r="H2312" s="18">
        <v>0</v>
      </c>
      <c r="I2312" s="18">
        <v>0</v>
      </c>
      <c r="J2312" s="18">
        <v>0</v>
      </c>
      <c r="K2312" s="18" t="s">
        <v>137</v>
      </c>
      <c r="L2312" s="4" t="b">
        <v>1</v>
      </c>
    </row>
    <row r="2313" spans="1:12" x14ac:dyDescent="0.2">
      <c r="A2313" s="19" t="s">
        <v>16</v>
      </c>
      <c r="B2313" s="20">
        <v>91.9</v>
      </c>
      <c r="C2313" s="18">
        <v>66</v>
      </c>
      <c r="D2313" s="18">
        <v>85</v>
      </c>
      <c r="E2313" s="18">
        <v>0</v>
      </c>
      <c r="F2313" s="18">
        <v>1</v>
      </c>
      <c r="G2313" s="18">
        <v>1</v>
      </c>
      <c r="H2313" s="18">
        <v>1</v>
      </c>
      <c r="I2313" s="18">
        <v>0</v>
      </c>
      <c r="J2313" s="18">
        <v>0</v>
      </c>
      <c r="K2313" s="18" t="s">
        <v>119</v>
      </c>
      <c r="L2313" s="4" t="b">
        <v>1</v>
      </c>
    </row>
    <row r="2314" spans="1:12" x14ac:dyDescent="0.2">
      <c r="A2314" s="19" t="s">
        <v>16</v>
      </c>
      <c r="B2314" s="20">
        <v>85.9</v>
      </c>
      <c r="C2314" s="18">
        <v>60</v>
      </c>
      <c r="D2314" s="18">
        <v>60</v>
      </c>
      <c r="E2314" s="18">
        <v>0</v>
      </c>
      <c r="F2314" s="18">
        <v>1</v>
      </c>
      <c r="G2314" s="18">
        <v>0</v>
      </c>
      <c r="H2314" s="18">
        <v>0</v>
      </c>
      <c r="I2314" s="18">
        <v>0</v>
      </c>
      <c r="J2314" s="18">
        <v>0</v>
      </c>
      <c r="K2314" s="18" t="s">
        <v>122</v>
      </c>
      <c r="L2314" s="4" t="b">
        <v>1</v>
      </c>
    </row>
    <row r="2315" spans="1:12" x14ac:dyDescent="0.2">
      <c r="A2315" s="19" t="s">
        <v>16</v>
      </c>
      <c r="B2315" s="20">
        <v>92.9</v>
      </c>
      <c r="C2315" s="18">
        <v>67</v>
      </c>
      <c r="D2315" s="18">
        <v>64</v>
      </c>
      <c r="E2315" s="18">
        <v>1</v>
      </c>
      <c r="F2315" s="18">
        <v>1</v>
      </c>
      <c r="G2315" s="18">
        <v>1</v>
      </c>
      <c r="H2315" s="18">
        <v>0</v>
      </c>
      <c r="I2315" s="18">
        <v>0</v>
      </c>
      <c r="J2315" s="18">
        <v>0</v>
      </c>
      <c r="K2315" s="18" t="s">
        <v>130</v>
      </c>
      <c r="L2315" s="4" t="b">
        <v>1</v>
      </c>
    </row>
    <row r="2316" spans="1:12" x14ac:dyDescent="0.2">
      <c r="A2316" s="19" t="s">
        <v>16</v>
      </c>
      <c r="B2316" s="20">
        <v>91.8</v>
      </c>
      <c r="C2316" s="18">
        <v>66</v>
      </c>
      <c r="D2316" s="18">
        <v>94</v>
      </c>
      <c r="E2316" s="18">
        <v>1</v>
      </c>
      <c r="F2316" s="18">
        <v>1</v>
      </c>
      <c r="G2316" s="18">
        <v>1</v>
      </c>
      <c r="H2316" s="18">
        <v>0</v>
      </c>
      <c r="I2316" s="18">
        <v>0</v>
      </c>
      <c r="J2316" s="18">
        <v>1</v>
      </c>
      <c r="K2316" s="18" t="s">
        <v>121</v>
      </c>
      <c r="L2316" s="4" t="b">
        <v>1</v>
      </c>
    </row>
    <row r="2317" spans="1:12" x14ac:dyDescent="0.2">
      <c r="A2317" s="19" t="s">
        <v>13</v>
      </c>
      <c r="B2317" s="20">
        <v>93.8</v>
      </c>
      <c r="C2317" s="18">
        <v>68</v>
      </c>
      <c r="D2317" s="18">
        <v>81</v>
      </c>
      <c r="E2317" s="18">
        <v>1</v>
      </c>
      <c r="F2317" s="18">
        <v>1</v>
      </c>
      <c r="G2317" s="18">
        <v>1</v>
      </c>
      <c r="H2317" s="18">
        <v>0</v>
      </c>
      <c r="I2317" s="18">
        <v>0</v>
      </c>
      <c r="J2317" s="18">
        <v>1</v>
      </c>
      <c r="K2317" s="18" t="s">
        <v>134</v>
      </c>
      <c r="L2317" s="4" t="b">
        <v>1</v>
      </c>
    </row>
    <row r="2318" spans="1:12" x14ac:dyDescent="0.2">
      <c r="A2318" s="19" t="s">
        <v>13</v>
      </c>
      <c r="B2318" s="20">
        <v>93.8</v>
      </c>
      <c r="C2318" s="18">
        <v>68</v>
      </c>
      <c r="D2318" s="18">
        <v>83</v>
      </c>
      <c r="E2318" s="18">
        <v>1</v>
      </c>
      <c r="F2318" s="18">
        <v>1</v>
      </c>
      <c r="G2318" s="18">
        <v>1</v>
      </c>
      <c r="H2318" s="18">
        <v>0</v>
      </c>
      <c r="I2318" s="18">
        <v>0</v>
      </c>
      <c r="J2318" s="18">
        <v>1</v>
      </c>
      <c r="K2318" s="18" t="s">
        <v>134</v>
      </c>
      <c r="L2318" s="4" t="b">
        <v>1</v>
      </c>
    </row>
    <row r="2319" spans="1:12" x14ac:dyDescent="0.2">
      <c r="A2319" s="19" t="s">
        <v>13</v>
      </c>
      <c r="B2319" s="20">
        <v>96.8</v>
      </c>
      <c r="C2319" s="18">
        <v>71</v>
      </c>
      <c r="D2319" s="18">
        <v>74</v>
      </c>
      <c r="E2319" s="18">
        <v>1</v>
      </c>
      <c r="F2319" s="18">
        <v>1</v>
      </c>
      <c r="G2319" s="18">
        <v>1</v>
      </c>
      <c r="H2319" s="18">
        <v>0</v>
      </c>
      <c r="I2319" s="18">
        <v>0</v>
      </c>
      <c r="J2319" s="18">
        <v>1</v>
      </c>
      <c r="K2319" s="18" t="s">
        <v>121</v>
      </c>
      <c r="L2319" s="4" t="b">
        <v>1</v>
      </c>
    </row>
    <row r="2320" spans="1:12" x14ac:dyDescent="0.2">
      <c r="A2320" s="19" t="s">
        <v>13</v>
      </c>
      <c r="B2320" s="20">
        <v>85.8</v>
      </c>
      <c r="C2320" s="18">
        <v>60</v>
      </c>
      <c r="D2320" s="18">
        <v>60</v>
      </c>
      <c r="E2320" s="18">
        <v>0</v>
      </c>
      <c r="F2320" s="18">
        <v>1</v>
      </c>
      <c r="G2320" s="18">
        <v>0</v>
      </c>
      <c r="H2320" s="18">
        <v>0</v>
      </c>
      <c r="I2320" s="18">
        <v>0</v>
      </c>
      <c r="J2320" s="18">
        <v>0</v>
      </c>
      <c r="K2320" s="18" t="s">
        <v>132</v>
      </c>
      <c r="L2320" s="4" t="b">
        <v>1</v>
      </c>
    </row>
    <row r="2321" spans="1:12" x14ac:dyDescent="0.2">
      <c r="A2321" s="19" t="s">
        <v>16</v>
      </c>
      <c r="B2321" s="20">
        <v>89.8</v>
      </c>
      <c r="C2321" s="18">
        <v>64</v>
      </c>
      <c r="D2321" s="18">
        <v>80</v>
      </c>
      <c r="E2321" s="18">
        <v>0</v>
      </c>
      <c r="F2321" s="18">
        <v>1</v>
      </c>
      <c r="G2321" s="18">
        <v>0</v>
      </c>
      <c r="H2321" s="18">
        <v>0</v>
      </c>
      <c r="I2321" s="18">
        <v>0</v>
      </c>
      <c r="J2321" s="18">
        <v>0</v>
      </c>
      <c r="K2321" s="18" t="s">
        <v>122</v>
      </c>
      <c r="L2321" s="4" t="b">
        <v>1</v>
      </c>
    </row>
    <row r="2322" spans="1:12" x14ac:dyDescent="0.2">
      <c r="A2322" s="19" t="s">
        <v>16</v>
      </c>
      <c r="B2322" s="20">
        <v>85.8</v>
      </c>
      <c r="C2322" s="18">
        <v>60</v>
      </c>
      <c r="D2322" s="18">
        <v>65</v>
      </c>
      <c r="E2322" s="18">
        <v>0</v>
      </c>
      <c r="F2322" s="18">
        <v>1</v>
      </c>
      <c r="G2322" s="18">
        <v>0</v>
      </c>
      <c r="H2322" s="18">
        <v>1</v>
      </c>
      <c r="I2322" s="18">
        <v>0</v>
      </c>
      <c r="J2322" s="18">
        <v>1</v>
      </c>
      <c r="K2322" s="18" t="s">
        <v>124</v>
      </c>
      <c r="L2322" s="4" t="b">
        <v>1</v>
      </c>
    </row>
    <row r="2323" spans="1:12" x14ac:dyDescent="0.2">
      <c r="A2323" s="19" t="s">
        <v>16</v>
      </c>
      <c r="B2323" s="20">
        <v>85.8</v>
      </c>
      <c r="C2323" s="18">
        <v>60</v>
      </c>
      <c r="D2323" s="18">
        <v>75</v>
      </c>
      <c r="E2323" s="18">
        <v>0</v>
      </c>
      <c r="F2323" s="18">
        <v>1</v>
      </c>
      <c r="G2323" s="18">
        <v>0</v>
      </c>
      <c r="H2323" s="18">
        <v>1</v>
      </c>
      <c r="I2323" s="18">
        <v>0</v>
      </c>
      <c r="J2323" s="18">
        <v>1</v>
      </c>
      <c r="K2323" s="18" t="s">
        <v>125</v>
      </c>
      <c r="L2323" s="4" t="b">
        <v>1</v>
      </c>
    </row>
    <row r="2324" spans="1:12" x14ac:dyDescent="0.2">
      <c r="A2324" s="19" t="s">
        <v>16</v>
      </c>
      <c r="B2324" s="20">
        <v>90.7</v>
      </c>
      <c r="C2324" s="18">
        <v>65</v>
      </c>
      <c r="D2324" s="18">
        <v>75</v>
      </c>
      <c r="E2324" s="18">
        <v>0</v>
      </c>
      <c r="F2324" s="18">
        <v>1</v>
      </c>
      <c r="G2324" s="18">
        <v>1</v>
      </c>
      <c r="H2324" s="18">
        <v>1</v>
      </c>
      <c r="I2324" s="18">
        <v>0</v>
      </c>
      <c r="J2324" s="18">
        <v>0</v>
      </c>
      <c r="K2324" s="18" t="s">
        <v>119</v>
      </c>
      <c r="L2324" s="4" t="b">
        <v>1</v>
      </c>
    </row>
    <row r="2325" spans="1:12" x14ac:dyDescent="0.2">
      <c r="A2325" s="19" t="s">
        <v>16</v>
      </c>
      <c r="B2325" s="20">
        <v>90.7</v>
      </c>
      <c r="C2325" s="18">
        <v>65</v>
      </c>
      <c r="D2325" s="18">
        <v>80</v>
      </c>
      <c r="E2325" s="18">
        <v>0</v>
      </c>
      <c r="F2325" s="18">
        <v>0</v>
      </c>
      <c r="G2325" s="18">
        <v>1</v>
      </c>
      <c r="H2325" s="18">
        <v>1</v>
      </c>
      <c r="I2325" s="18">
        <v>1</v>
      </c>
      <c r="J2325" s="18">
        <v>1</v>
      </c>
      <c r="K2325" s="18" t="s">
        <v>128</v>
      </c>
      <c r="L2325" s="4" t="b">
        <v>1</v>
      </c>
    </row>
    <row r="2326" spans="1:12" x14ac:dyDescent="0.2">
      <c r="A2326" s="19" t="s">
        <v>16</v>
      </c>
      <c r="B2326" s="20">
        <v>85.7</v>
      </c>
      <c r="C2326" s="18">
        <v>60</v>
      </c>
      <c r="D2326" s="18">
        <v>92</v>
      </c>
      <c r="E2326" s="18">
        <v>0</v>
      </c>
      <c r="F2326" s="18">
        <v>0</v>
      </c>
      <c r="G2326" s="18">
        <v>1</v>
      </c>
      <c r="H2326" s="18">
        <v>0</v>
      </c>
      <c r="I2326" s="18">
        <v>1</v>
      </c>
      <c r="J2326" s="18">
        <v>1</v>
      </c>
      <c r="K2326" s="18" t="s">
        <v>123</v>
      </c>
      <c r="L2326" s="4" t="b">
        <v>1</v>
      </c>
    </row>
    <row r="2327" spans="1:12" x14ac:dyDescent="0.2">
      <c r="A2327" s="19" t="s">
        <v>13</v>
      </c>
      <c r="B2327" s="20">
        <v>89.7</v>
      </c>
      <c r="C2327" s="18">
        <v>64</v>
      </c>
      <c r="D2327" s="18">
        <v>71</v>
      </c>
      <c r="E2327" s="18">
        <v>0</v>
      </c>
      <c r="F2327" s="18">
        <v>1</v>
      </c>
      <c r="G2327" s="18">
        <v>0</v>
      </c>
      <c r="H2327" s="18">
        <v>1</v>
      </c>
      <c r="I2327" s="18">
        <v>0</v>
      </c>
      <c r="J2327" s="18">
        <v>1</v>
      </c>
      <c r="K2327" s="18" t="s">
        <v>124</v>
      </c>
      <c r="L2327" s="4" t="b">
        <v>1</v>
      </c>
    </row>
    <row r="2328" spans="1:12" x14ac:dyDescent="0.2">
      <c r="A2328" s="19" t="s">
        <v>16</v>
      </c>
      <c r="B2328" s="20">
        <v>86.7</v>
      </c>
      <c r="C2328" s="18">
        <v>61</v>
      </c>
      <c r="D2328" s="18">
        <v>92</v>
      </c>
      <c r="E2328" s="18">
        <v>1</v>
      </c>
      <c r="F2328" s="18">
        <v>1</v>
      </c>
      <c r="G2328" s="18">
        <v>1</v>
      </c>
      <c r="H2328" s="18">
        <v>0</v>
      </c>
      <c r="I2328" s="18">
        <v>0</v>
      </c>
      <c r="J2328" s="18">
        <v>0</v>
      </c>
      <c r="K2328" s="18" t="s">
        <v>130</v>
      </c>
      <c r="L2328" s="4" t="b">
        <v>1</v>
      </c>
    </row>
    <row r="2329" spans="1:12" x14ac:dyDescent="0.2">
      <c r="A2329" s="19" t="s">
        <v>16</v>
      </c>
      <c r="B2329" s="20">
        <v>89.6</v>
      </c>
      <c r="C2329" s="18">
        <v>64</v>
      </c>
      <c r="D2329" s="18">
        <v>62</v>
      </c>
      <c r="E2329" s="18">
        <v>0</v>
      </c>
      <c r="F2329" s="18">
        <v>1</v>
      </c>
      <c r="G2329" s="18">
        <v>1</v>
      </c>
      <c r="H2329" s="18">
        <v>1</v>
      </c>
      <c r="I2329" s="18">
        <v>0</v>
      </c>
      <c r="J2329" s="18">
        <v>0</v>
      </c>
      <c r="K2329" s="18" t="s">
        <v>119</v>
      </c>
      <c r="L2329" s="4" t="b">
        <v>1</v>
      </c>
    </row>
    <row r="2330" spans="1:12" x14ac:dyDescent="0.2">
      <c r="A2330" s="19" t="s">
        <v>13</v>
      </c>
      <c r="B2330" s="20">
        <v>91.6</v>
      </c>
      <c r="C2330" s="18">
        <v>66</v>
      </c>
      <c r="D2330" s="18">
        <v>82</v>
      </c>
      <c r="E2330" s="18">
        <v>1</v>
      </c>
      <c r="F2330" s="18">
        <v>1</v>
      </c>
      <c r="G2330" s="18">
        <v>1</v>
      </c>
      <c r="H2330" s="18">
        <v>0</v>
      </c>
      <c r="I2330" s="18">
        <v>0</v>
      </c>
      <c r="J2330" s="18">
        <v>1</v>
      </c>
      <c r="K2330" s="18" t="s">
        <v>134</v>
      </c>
      <c r="L2330" s="4" t="b">
        <v>1</v>
      </c>
    </row>
    <row r="2331" spans="1:12" x14ac:dyDescent="0.2">
      <c r="A2331" s="19" t="s">
        <v>13</v>
      </c>
      <c r="B2331" s="20">
        <v>85.6</v>
      </c>
      <c r="C2331" s="18">
        <v>60</v>
      </c>
      <c r="D2331" s="18">
        <v>64</v>
      </c>
      <c r="E2331" s="18">
        <v>0</v>
      </c>
      <c r="F2331" s="18">
        <v>1</v>
      </c>
      <c r="G2331" s="18">
        <v>0</v>
      </c>
      <c r="H2331" s="18">
        <v>0</v>
      </c>
      <c r="I2331" s="18">
        <v>0</v>
      </c>
      <c r="J2331" s="18">
        <v>0</v>
      </c>
      <c r="K2331" s="18" t="s">
        <v>132</v>
      </c>
      <c r="L2331" s="4" t="b">
        <v>1</v>
      </c>
    </row>
    <row r="2332" spans="1:12" x14ac:dyDescent="0.2">
      <c r="A2332" s="19" t="s">
        <v>13</v>
      </c>
      <c r="B2332" s="20">
        <v>85.6</v>
      </c>
      <c r="C2332" s="18">
        <v>60</v>
      </c>
      <c r="D2332" s="18">
        <v>75</v>
      </c>
      <c r="E2332" s="18">
        <v>0</v>
      </c>
      <c r="F2332" s="18">
        <v>0</v>
      </c>
      <c r="G2332" s="18">
        <v>1</v>
      </c>
      <c r="H2332" s="18">
        <v>0</v>
      </c>
      <c r="I2332" s="18">
        <v>1</v>
      </c>
      <c r="J2332" s="18">
        <v>1</v>
      </c>
      <c r="K2332" s="18" t="s">
        <v>127</v>
      </c>
      <c r="L2332" s="4" t="b">
        <v>1</v>
      </c>
    </row>
    <row r="2333" spans="1:12" x14ac:dyDescent="0.2">
      <c r="A2333" s="19" t="s">
        <v>13</v>
      </c>
      <c r="B2333" s="20">
        <v>85.6</v>
      </c>
      <c r="C2333" s="18">
        <v>60</v>
      </c>
      <c r="D2333" s="18">
        <v>87</v>
      </c>
      <c r="E2333" s="18">
        <v>0</v>
      </c>
      <c r="F2333" s="18">
        <v>0</v>
      </c>
      <c r="G2333" s="18">
        <v>1</v>
      </c>
      <c r="H2333" s="18">
        <v>0</v>
      </c>
      <c r="I2333" s="18">
        <v>1</v>
      </c>
      <c r="J2333" s="18">
        <v>1</v>
      </c>
      <c r="K2333" s="18" t="s">
        <v>123</v>
      </c>
      <c r="L2333" s="4" t="b">
        <v>1</v>
      </c>
    </row>
    <row r="2334" spans="1:12" x14ac:dyDescent="0.2">
      <c r="A2334" s="19" t="s">
        <v>13</v>
      </c>
      <c r="B2334" s="20">
        <v>95.6</v>
      </c>
      <c r="C2334" s="18">
        <v>70</v>
      </c>
      <c r="D2334" s="18">
        <v>80</v>
      </c>
      <c r="E2334" s="18">
        <v>0</v>
      </c>
      <c r="F2334" s="18">
        <v>0</v>
      </c>
      <c r="G2334" s="18">
        <v>1</v>
      </c>
      <c r="H2334" s="18">
        <v>0</v>
      </c>
      <c r="I2334" s="18">
        <v>1</v>
      </c>
      <c r="J2334" s="18">
        <v>1</v>
      </c>
      <c r="K2334" s="18" t="s">
        <v>123</v>
      </c>
      <c r="L2334" s="4" t="b">
        <v>1</v>
      </c>
    </row>
    <row r="2335" spans="1:12" x14ac:dyDescent="0.2">
      <c r="A2335" s="19" t="s">
        <v>16</v>
      </c>
      <c r="B2335" s="20">
        <v>92.6</v>
      </c>
      <c r="C2335" s="18">
        <v>67</v>
      </c>
      <c r="D2335" s="18">
        <v>84</v>
      </c>
      <c r="E2335" s="18">
        <v>1</v>
      </c>
      <c r="F2335" s="18">
        <v>1</v>
      </c>
      <c r="G2335" s="18">
        <v>1</v>
      </c>
      <c r="H2335" s="18">
        <v>0</v>
      </c>
      <c r="I2335" s="18">
        <v>0</v>
      </c>
      <c r="J2335" s="18">
        <v>0</v>
      </c>
      <c r="K2335" s="18" t="s">
        <v>130</v>
      </c>
      <c r="L2335" s="4" t="b">
        <v>1</v>
      </c>
    </row>
    <row r="2336" spans="1:12" x14ac:dyDescent="0.2">
      <c r="A2336" s="19" t="s">
        <v>13</v>
      </c>
      <c r="B2336" s="20">
        <v>85.5</v>
      </c>
      <c r="C2336" s="18">
        <v>60</v>
      </c>
      <c r="D2336" s="18">
        <v>66</v>
      </c>
      <c r="E2336" s="18">
        <v>0</v>
      </c>
      <c r="F2336" s="18">
        <v>1</v>
      </c>
      <c r="G2336" s="18">
        <v>1</v>
      </c>
      <c r="H2336" s="18">
        <v>1</v>
      </c>
      <c r="I2336" s="18">
        <v>0</v>
      </c>
      <c r="J2336" s="18">
        <v>0</v>
      </c>
      <c r="K2336" s="18" t="s">
        <v>118</v>
      </c>
      <c r="L2336" s="4" t="b">
        <v>1</v>
      </c>
    </row>
    <row r="2337" spans="1:12" x14ac:dyDescent="0.2">
      <c r="A2337" s="19" t="s">
        <v>13</v>
      </c>
      <c r="B2337" s="20">
        <v>93.5</v>
      </c>
      <c r="C2337" s="18">
        <v>68</v>
      </c>
      <c r="D2337" s="18">
        <v>91</v>
      </c>
      <c r="E2337" s="18">
        <v>0</v>
      </c>
      <c r="F2337" s="18">
        <v>1</v>
      </c>
      <c r="G2337" s="18">
        <v>0</v>
      </c>
      <c r="H2337" s="18">
        <v>1</v>
      </c>
      <c r="I2337" s="18">
        <v>0</v>
      </c>
      <c r="J2337" s="18">
        <v>1</v>
      </c>
      <c r="K2337" s="18" t="s">
        <v>125</v>
      </c>
      <c r="L2337" s="4" t="b">
        <v>1</v>
      </c>
    </row>
    <row r="2338" spans="1:12" x14ac:dyDescent="0.2">
      <c r="A2338" s="19" t="s">
        <v>13</v>
      </c>
      <c r="B2338" s="20">
        <v>85.4</v>
      </c>
      <c r="C2338" s="18">
        <v>60</v>
      </c>
      <c r="D2338" s="18">
        <v>65</v>
      </c>
      <c r="E2338" s="18">
        <v>0</v>
      </c>
      <c r="F2338" s="18">
        <v>1</v>
      </c>
      <c r="G2338" s="18">
        <v>1</v>
      </c>
      <c r="H2338" s="18">
        <v>1</v>
      </c>
      <c r="I2338" s="18">
        <v>0</v>
      </c>
      <c r="J2338" s="18">
        <v>0</v>
      </c>
      <c r="K2338" s="18" t="s">
        <v>118</v>
      </c>
      <c r="L2338" s="4" t="b">
        <v>1</v>
      </c>
    </row>
    <row r="2339" spans="1:12" x14ac:dyDescent="0.2">
      <c r="A2339" s="19" t="s">
        <v>13</v>
      </c>
      <c r="B2339" s="20">
        <v>86.4</v>
      </c>
      <c r="C2339" s="18">
        <v>61</v>
      </c>
      <c r="D2339" s="18">
        <v>68</v>
      </c>
      <c r="E2339" s="18">
        <v>0</v>
      </c>
      <c r="F2339" s="18">
        <v>1</v>
      </c>
      <c r="G2339" s="18">
        <v>1</v>
      </c>
      <c r="H2339" s="18">
        <v>1</v>
      </c>
      <c r="I2339" s="18">
        <v>0</v>
      </c>
      <c r="J2339" s="18">
        <v>0</v>
      </c>
      <c r="K2339" s="18" t="s">
        <v>119</v>
      </c>
      <c r="L2339" s="4" t="b">
        <v>1</v>
      </c>
    </row>
    <row r="2340" spans="1:12" x14ac:dyDescent="0.2">
      <c r="A2340" s="19" t="s">
        <v>16</v>
      </c>
      <c r="B2340" s="20">
        <v>89.4</v>
      </c>
      <c r="C2340" s="18">
        <v>64</v>
      </c>
      <c r="D2340" s="18">
        <v>76</v>
      </c>
      <c r="E2340" s="18">
        <v>0</v>
      </c>
      <c r="F2340" s="18">
        <v>1</v>
      </c>
      <c r="G2340" s="18">
        <v>1</v>
      </c>
      <c r="H2340" s="18">
        <v>1</v>
      </c>
      <c r="I2340" s="18">
        <v>0</v>
      </c>
      <c r="J2340" s="18">
        <v>0</v>
      </c>
      <c r="K2340" s="18" t="s">
        <v>118</v>
      </c>
      <c r="L2340" s="4" t="b">
        <v>1</v>
      </c>
    </row>
    <row r="2341" spans="1:12" x14ac:dyDescent="0.2">
      <c r="A2341" s="19" t="s">
        <v>13</v>
      </c>
      <c r="B2341" s="20">
        <v>91.4</v>
      </c>
      <c r="C2341" s="18">
        <v>66</v>
      </c>
      <c r="D2341" s="18">
        <v>72</v>
      </c>
      <c r="E2341" s="18">
        <v>0</v>
      </c>
      <c r="F2341" s="18">
        <v>1</v>
      </c>
      <c r="G2341" s="18">
        <v>1</v>
      </c>
      <c r="H2341" s="18">
        <v>1</v>
      </c>
      <c r="I2341" s="18">
        <v>0</v>
      </c>
      <c r="J2341" s="18">
        <v>0</v>
      </c>
      <c r="K2341" s="18" t="s">
        <v>118</v>
      </c>
      <c r="L2341" s="4" t="b">
        <v>1</v>
      </c>
    </row>
    <row r="2342" spans="1:12" x14ac:dyDescent="0.2">
      <c r="A2342" s="19" t="s">
        <v>13</v>
      </c>
      <c r="B2342" s="20">
        <v>95.4</v>
      </c>
      <c r="C2342" s="18">
        <v>70</v>
      </c>
      <c r="D2342" s="18">
        <v>80</v>
      </c>
      <c r="E2342" s="18">
        <v>0</v>
      </c>
      <c r="F2342" s="18">
        <v>1</v>
      </c>
      <c r="G2342" s="18">
        <v>1</v>
      </c>
      <c r="H2342" s="18">
        <v>1</v>
      </c>
      <c r="I2342" s="18">
        <v>0</v>
      </c>
      <c r="J2342" s="18">
        <v>0</v>
      </c>
      <c r="K2342" s="18" t="s">
        <v>119</v>
      </c>
      <c r="L2342" s="4" t="b">
        <v>1</v>
      </c>
    </row>
    <row r="2343" spans="1:12" x14ac:dyDescent="0.2">
      <c r="A2343" s="19" t="s">
        <v>13</v>
      </c>
      <c r="B2343" s="20">
        <v>85.4</v>
      </c>
      <c r="C2343" s="18">
        <v>60</v>
      </c>
      <c r="D2343" s="18">
        <v>61</v>
      </c>
      <c r="E2343" s="18">
        <v>0</v>
      </c>
      <c r="F2343" s="18">
        <v>0</v>
      </c>
      <c r="G2343" s="18">
        <v>1</v>
      </c>
      <c r="H2343" s="18">
        <v>1</v>
      </c>
      <c r="I2343" s="18">
        <v>1</v>
      </c>
      <c r="J2343" s="18">
        <v>1</v>
      </c>
      <c r="K2343" s="18" t="s">
        <v>128</v>
      </c>
      <c r="L2343" s="4" t="b">
        <v>1</v>
      </c>
    </row>
    <row r="2344" spans="1:12" x14ac:dyDescent="0.2">
      <c r="A2344" s="19" t="s">
        <v>16</v>
      </c>
      <c r="B2344" s="20">
        <v>91.4</v>
      </c>
      <c r="C2344" s="18">
        <v>66</v>
      </c>
      <c r="D2344" s="18">
        <v>90</v>
      </c>
      <c r="E2344" s="18">
        <v>0</v>
      </c>
      <c r="F2344" s="18">
        <v>0</v>
      </c>
      <c r="G2344" s="18">
        <v>1</v>
      </c>
      <c r="H2344" s="18">
        <v>1</v>
      </c>
      <c r="I2344" s="18">
        <v>1</v>
      </c>
      <c r="J2344" s="18">
        <v>1</v>
      </c>
      <c r="K2344" s="18" t="s">
        <v>120</v>
      </c>
      <c r="L2344" s="4" t="b">
        <v>1</v>
      </c>
    </row>
    <row r="2345" spans="1:12" x14ac:dyDescent="0.2">
      <c r="A2345" s="19" t="s">
        <v>13</v>
      </c>
      <c r="B2345" s="20">
        <v>85.4</v>
      </c>
      <c r="C2345" s="18">
        <v>60</v>
      </c>
      <c r="D2345" s="18">
        <v>60</v>
      </c>
      <c r="E2345" s="18">
        <v>0</v>
      </c>
      <c r="F2345" s="18">
        <v>1</v>
      </c>
      <c r="G2345" s="18">
        <v>0</v>
      </c>
      <c r="H2345" s="18">
        <v>0</v>
      </c>
      <c r="I2345" s="18">
        <v>0</v>
      </c>
      <c r="J2345" s="18">
        <v>0</v>
      </c>
      <c r="K2345" s="18" t="s">
        <v>132</v>
      </c>
      <c r="L2345" s="4" t="b">
        <v>1</v>
      </c>
    </row>
    <row r="2346" spans="1:12" x14ac:dyDescent="0.2">
      <c r="A2346" s="19" t="s">
        <v>13</v>
      </c>
      <c r="B2346" s="20">
        <v>85.4</v>
      </c>
      <c r="C2346" s="18">
        <v>60</v>
      </c>
      <c r="D2346" s="18">
        <v>80</v>
      </c>
      <c r="E2346" s="18">
        <v>0</v>
      </c>
      <c r="F2346" s="18">
        <v>1</v>
      </c>
      <c r="G2346" s="18">
        <v>0</v>
      </c>
      <c r="H2346" s="18">
        <v>0</v>
      </c>
      <c r="I2346" s="18">
        <v>0</v>
      </c>
      <c r="J2346" s="18">
        <v>0</v>
      </c>
      <c r="K2346" s="18" t="s">
        <v>122</v>
      </c>
      <c r="L2346" s="4" t="b">
        <v>1</v>
      </c>
    </row>
    <row r="2347" spans="1:12" x14ac:dyDescent="0.2">
      <c r="A2347" s="19" t="s">
        <v>16</v>
      </c>
      <c r="B2347" s="20">
        <v>85.4</v>
      </c>
      <c r="C2347" s="18">
        <v>60</v>
      </c>
      <c r="D2347" s="18">
        <v>68</v>
      </c>
      <c r="E2347" s="18">
        <v>0</v>
      </c>
      <c r="F2347" s="18">
        <v>1</v>
      </c>
      <c r="G2347" s="18">
        <v>0</v>
      </c>
      <c r="H2347" s="18">
        <v>0</v>
      </c>
      <c r="I2347" s="18">
        <v>0</v>
      </c>
      <c r="J2347" s="18">
        <v>0</v>
      </c>
      <c r="K2347" s="18" t="s">
        <v>122</v>
      </c>
      <c r="L2347" s="4" t="b">
        <v>1</v>
      </c>
    </row>
    <row r="2348" spans="1:12" x14ac:dyDescent="0.2">
      <c r="A2348" s="19" t="s">
        <v>13</v>
      </c>
      <c r="B2348" s="20">
        <v>80.400000000000006</v>
      </c>
      <c r="C2348" s="18">
        <v>55</v>
      </c>
      <c r="D2348" s="18">
        <v>71</v>
      </c>
      <c r="E2348" s="18">
        <v>0</v>
      </c>
      <c r="F2348" s="18">
        <v>0</v>
      </c>
      <c r="G2348" s="18">
        <v>1</v>
      </c>
      <c r="H2348" s="18">
        <v>0</v>
      </c>
      <c r="I2348" s="18">
        <v>1</v>
      </c>
      <c r="J2348" s="18">
        <v>1</v>
      </c>
      <c r="K2348" s="18" t="s">
        <v>127</v>
      </c>
      <c r="L2348" s="4" t="b">
        <v>1</v>
      </c>
    </row>
    <row r="2349" spans="1:12" x14ac:dyDescent="0.2">
      <c r="A2349" s="19" t="s">
        <v>13</v>
      </c>
      <c r="B2349" s="20">
        <v>85.4</v>
      </c>
      <c r="C2349" s="18">
        <v>60</v>
      </c>
      <c r="D2349" s="18">
        <v>70</v>
      </c>
      <c r="E2349" s="18">
        <v>0</v>
      </c>
      <c r="F2349" s="18">
        <v>0</v>
      </c>
      <c r="G2349" s="18">
        <v>1</v>
      </c>
      <c r="H2349" s="18">
        <v>0</v>
      </c>
      <c r="I2349" s="18">
        <v>1</v>
      </c>
      <c r="J2349" s="18">
        <v>1</v>
      </c>
      <c r="K2349" s="18" t="s">
        <v>123</v>
      </c>
      <c r="L2349" s="4" t="b">
        <v>1</v>
      </c>
    </row>
    <row r="2350" spans="1:12" x14ac:dyDescent="0.2">
      <c r="A2350" s="19" t="s">
        <v>13</v>
      </c>
      <c r="B2350" s="20">
        <v>95.4</v>
      </c>
      <c r="C2350" s="18">
        <v>70</v>
      </c>
      <c r="D2350" s="18">
        <v>86</v>
      </c>
      <c r="E2350" s="18">
        <v>0</v>
      </c>
      <c r="F2350" s="18">
        <v>1</v>
      </c>
      <c r="G2350" s="18">
        <v>0</v>
      </c>
      <c r="H2350" s="18">
        <v>1</v>
      </c>
      <c r="I2350" s="18">
        <v>0</v>
      </c>
      <c r="J2350" s="18">
        <v>1</v>
      </c>
      <c r="K2350" s="18" t="s">
        <v>125</v>
      </c>
      <c r="L2350" s="4" t="b">
        <v>1</v>
      </c>
    </row>
    <row r="2351" spans="1:12" x14ac:dyDescent="0.2">
      <c r="A2351" s="19" t="s">
        <v>16</v>
      </c>
      <c r="B2351" s="20">
        <v>90.3</v>
      </c>
      <c r="C2351" s="18">
        <v>65</v>
      </c>
      <c r="D2351" s="18">
        <v>82</v>
      </c>
      <c r="E2351" s="18">
        <v>0</v>
      </c>
      <c r="F2351" s="18">
        <v>1</v>
      </c>
      <c r="G2351" s="18">
        <v>1</v>
      </c>
      <c r="H2351" s="18">
        <v>1</v>
      </c>
      <c r="I2351" s="18">
        <v>0</v>
      </c>
      <c r="J2351" s="18">
        <v>0</v>
      </c>
      <c r="K2351" s="18" t="s">
        <v>131</v>
      </c>
      <c r="L2351" s="4" t="b">
        <v>1</v>
      </c>
    </row>
    <row r="2352" spans="1:12" x14ac:dyDescent="0.2">
      <c r="A2352" s="19" t="s">
        <v>13</v>
      </c>
      <c r="B2352" s="20">
        <v>85.3</v>
      </c>
      <c r="C2352" s="18">
        <v>60</v>
      </c>
      <c r="D2352" s="18">
        <v>74</v>
      </c>
      <c r="E2352" s="18">
        <v>0</v>
      </c>
      <c r="F2352" s="18">
        <v>1</v>
      </c>
      <c r="G2352" s="18">
        <v>0</v>
      </c>
      <c r="H2352" s="18">
        <v>0</v>
      </c>
      <c r="I2352" s="18">
        <v>0</v>
      </c>
      <c r="J2352" s="18">
        <v>0</v>
      </c>
      <c r="K2352" s="18" t="s">
        <v>122</v>
      </c>
      <c r="L2352" s="4" t="b">
        <v>1</v>
      </c>
    </row>
    <row r="2353" spans="1:12" x14ac:dyDescent="0.2">
      <c r="A2353" s="19" t="s">
        <v>13</v>
      </c>
      <c r="B2353" s="20">
        <v>87.3</v>
      </c>
      <c r="C2353" s="18">
        <v>62</v>
      </c>
      <c r="D2353" s="18">
        <v>70</v>
      </c>
      <c r="E2353" s="18">
        <v>0</v>
      </c>
      <c r="F2353" s="18">
        <v>1</v>
      </c>
      <c r="G2353" s="18">
        <v>0</v>
      </c>
      <c r="H2353" s="18">
        <v>0</v>
      </c>
      <c r="I2353" s="18">
        <v>0</v>
      </c>
      <c r="J2353" s="18">
        <v>0</v>
      </c>
      <c r="K2353" s="18" t="s">
        <v>122</v>
      </c>
      <c r="L2353" s="4" t="b">
        <v>1</v>
      </c>
    </row>
    <row r="2354" spans="1:12" x14ac:dyDescent="0.2">
      <c r="A2354" s="19" t="s">
        <v>16</v>
      </c>
      <c r="B2354" s="20">
        <v>88.3</v>
      </c>
      <c r="C2354" s="18">
        <v>63</v>
      </c>
      <c r="D2354" s="18">
        <v>75</v>
      </c>
      <c r="E2354" s="18">
        <v>0</v>
      </c>
      <c r="F2354" s="18">
        <v>1</v>
      </c>
      <c r="G2354" s="18">
        <v>0</v>
      </c>
      <c r="H2354" s="18">
        <v>0</v>
      </c>
      <c r="I2354" s="18">
        <v>0</v>
      </c>
      <c r="J2354" s="18">
        <v>0</v>
      </c>
      <c r="K2354" s="18" t="s">
        <v>132</v>
      </c>
      <c r="L2354" s="4" t="b">
        <v>1</v>
      </c>
    </row>
    <row r="2355" spans="1:12" x14ac:dyDescent="0.2">
      <c r="A2355" s="19" t="s">
        <v>13</v>
      </c>
      <c r="B2355" s="20">
        <v>85.3</v>
      </c>
      <c r="C2355" s="18">
        <v>60</v>
      </c>
      <c r="D2355" s="18">
        <v>65</v>
      </c>
      <c r="E2355" s="18">
        <v>0</v>
      </c>
      <c r="F2355" s="18">
        <v>0</v>
      </c>
      <c r="G2355" s="18">
        <v>1</v>
      </c>
      <c r="H2355" s="18">
        <v>0</v>
      </c>
      <c r="I2355" s="18">
        <v>1</v>
      </c>
      <c r="J2355" s="18">
        <v>1</v>
      </c>
      <c r="K2355" s="18" t="s">
        <v>123</v>
      </c>
      <c r="L2355" s="4" t="b">
        <v>1</v>
      </c>
    </row>
    <row r="2356" spans="1:12" x14ac:dyDescent="0.2">
      <c r="A2356" s="19" t="s">
        <v>16</v>
      </c>
      <c r="B2356" s="20">
        <v>91.2</v>
      </c>
      <c r="C2356" s="18">
        <v>66</v>
      </c>
      <c r="D2356" s="18">
        <v>68</v>
      </c>
      <c r="E2356" s="18">
        <v>0</v>
      </c>
      <c r="F2356" s="18">
        <v>1</v>
      </c>
      <c r="G2356" s="18">
        <v>1</v>
      </c>
      <c r="H2356" s="18">
        <v>1</v>
      </c>
      <c r="I2356" s="18">
        <v>0</v>
      </c>
      <c r="J2356" s="18">
        <v>0</v>
      </c>
      <c r="K2356" s="18" t="s">
        <v>119</v>
      </c>
      <c r="L2356" s="4" t="b">
        <v>1</v>
      </c>
    </row>
    <row r="2357" spans="1:12" x14ac:dyDescent="0.2">
      <c r="A2357" s="19" t="s">
        <v>16</v>
      </c>
      <c r="B2357" s="20">
        <v>91.2</v>
      </c>
      <c r="C2357" s="18">
        <v>66</v>
      </c>
      <c r="D2357" s="18">
        <v>81</v>
      </c>
      <c r="E2357" s="18">
        <v>0</v>
      </c>
      <c r="F2357" s="18">
        <v>1</v>
      </c>
      <c r="G2357" s="18">
        <v>1</v>
      </c>
      <c r="H2357" s="18">
        <v>1</v>
      </c>
      <c r="I2357" s="18">
        <v>0</v>
      </c>
      <c r="J2357" s="18">
        <v>0</v>
      </c>
      <c r="K2357" s="18" t="s">
        <v>119</v>
      </c>
      <c r="L2357" s="4" t="b">
        <v>1</v>
      </c>
    </row>
    <row r="2358" spans="1:12" x14ac:dyDescent="0.2">
      <c r="A2358" s="19" t="s">
        <v>16</v>
      </c>
      <c r="B2358" s="20">
        <v>93.2</v>
      </c>
      <c r="C2358" s="18">
        <v>68</v>
      </c>
      <c r="D2358" s="18">
        <v>80</v>
      </c>
      <c r="E2358" s="18">
        <v>0</v>
      </c>
      <c r="F2358" s="18">
        <v>1</v>
      </c>
      <c r="G2358" s="18">
        <v>1</v>
      </c>
      <c r="H2358" s="18">
        <v>1</v>
      </c>
      <c r="I2358" s="18">
        <v>0</v>
      </c>
      <c r="J2358" s="18">
        <v>0</v>
      </c>
      <c r="K2358" s="18" t="s">
        <v>119</v>
      </c>
      <c r="L2358" s="4" t="b">
        <v>1</v>
      </c>
    </row>
    <row r="2359" spans="1:12" x14ac:dyDescent="0.2">
      <c r="A2359" s="19" t="s">
        <v>13</v>
      </c>
      <c r="B2359" s="20">
        <v>86.2</v>
      </c>
      <c r="C2359" s="18">
        <v>61</v>
      </c>
      <c r="D2359" s="18">
        <v>66</v>
      </c>
      <c r="E2359" s="18">
        <v>0</v>
      </c>
      <c r="F2359" s="18">
        <v>0</v>
      </c>
      <c r="G2359" s="18">
        <v>1</v>
      </c>
      <c r="H2359" s="18">
        <v>1</v>
      </c>
      <c r="I2359" s="18">
        <v>1</v>
      </c>
      <c r="J2359" s="18">
        <v>1</v>
      </c>
      <c r="K2359" s="18" t="s">
        <v>120</v>
      </c>
      <c r="L2359" s="4" t="b">
        <v>1</v>
      </c>
    </row>
    <row r="2360" spans="1:12" x14ac:dyDescent="0.2">
      <c r="A2360" s="19" t="s">
        <v>13</v>
      </c>
      <c r="B2360" s="20">
        <v>93.2</v>
      </c>
      <c r="C2360" s="18">
        <v>68</v>
      </c>
      <c r="D2360" s="18">
        <v>71</v>
      </c>
      <c r="E2360" s="18">
        <v>0</v>
      </c>
      <c r="F2360" s="18">
        <v>0</v>
      </c>
      <c r="G2360" s="18">
        <v>1</v>
      </c>
      <c r="H2360" s="18">
        <v>1</v>
      </c>
      <c r="I2360" s="18">
        <v>1</v>
      </c>
      <c r="J2360" s="18">
        <v>1</v>
      </c>
      <c r="K2360" s="18" t="s">
        <v>128</v>
      </c>
      <c r="L2360" s="4" t="b">
        <v>1</v>
      </c>
    </row>
    <row r="2361" spans="1:12" x14ac:dyDescent="0.2">
      <c r="A2361" s="19" t="s">
        <v>13</v>
      </c>
      <c r="B2361" s="20">
        <v>93.2</v>
      </c>
      <c r="C2361" s="18">
        <v>68</v>
      </c>
      <c r="D2361" s="18">
        <v>81</v>
      </c>
      <c r="E2361" s="18">
        <v>1</v>
      </c>
      <c r="F2361" s="18">
        <v>1</v>
      </c>
      <c r="G2361" s="18">
        <v>1</v>
      </c>
      <c r="H2361" s="18">
        <v>0</v>
      </c>
      <c r="I2361" s="18">
        <v>0</v>
      </c>
      <c r="J2361" s="18">
        <v>1</v>
      </c>
      <c r="K2361" s="18" t="s">
        <v>121</v>
      </c>
      <c r="L2361" s="4" t="b">
        <v>1</v>
      </c>
    </row>
    <row r="2362" spans="1:12" x14ac:dyDescent="0.2">
      <c r="A2362" s="19" t="s">
        <v>13</v>
      </c>
      <c r="B2362" s="20">
        <v>75.2</v>
      </c>
      <c r="C2362" s="18">
        <v>50</v>
      </c>
      <c r="D2362" s="18">
        <v>55</v>
      </c>
      <c r="E2362" s="18">
        <v>0</v>
      </c>
      <c r="F2362" s="18">
        <v>1</v>
      </c>
      <c r="G2362" s="18">
        <v>0</v>
      </c>
      <c r="H2362" s="18">
        <v>0</v>
      </c>
      <c r="I2362" s="18">
        <v>0</v>
      </c>
      <c r="J2362" s="18">
        <v>0</v>
      </c>
      <c r="K2362" s="18" t="s">
        <v>132</v>
      </c>
      <c r="L2362" s="4" t="b">
        <v>1</v>
      </c>
    </row>
    <row r="2363" spans="1:12" x14ac:dyDescent="0.2">
      <c r="A2363" s="19" t="s">
        <v>16</v>
      </c>
      <c r="B2363" s="20">
        <v>85.2</v>
      </c>
      <c r="C2363" s="18">
        <v>60</v>
      </c>
      <c r="D2363" s="18">
        <v>75</v>
      </c>
      <c r="E2363" s="18">
        <v>0</v>
      </c>
      <c r="F2363" s="18">
        <v>1</v>
      </c>
      <c r="G2363" s="18">
        <v>0</v>
      </c>
      <c r="H2363" s="18">
        <v>0</v>
      </c>
      <c r="I2363" s="18">
        <v>0</v>
      </c>
      <c r="J2363" s="18">
        <v>0</v>
      </c>
      <c r="K2363" s="18" t="s">
        <v>122</v>
      </c>
      <c r="L2363" s="4" t="b">
        <v>1</v>
      </c>
    </row>
    <row r="2364" spans="1:12" x14ac:dyDescent="0.2">
      <c r="A2364" s="19" t="s">
        <v>16</v>
      </c>
      <c r="B2364" s="20">
        <v>85.2</v>
      </c>
      <c r="C2364" s="18">
        <v>60</v>
      </c>
      <c r="D2364" s="18">
        <v>74</v>
      </c>
      <c r="E2364" s="18">
        <v>0</v>
      </c>
      <c r="F2364" s="18">
        <v>1</v>
      </c>
      <c r="G2364" s="18">
        <v>0</v>
      </c>
      <c r="H2364" s="18">
        <v>0</v>
      </c>
      <c r="I2364" s="18">
        <v>0</v>
      </c>
      <c r="J2364" s="18">
        <v>0</v>
      </c>
      <c r="K2364" s="18" t="s">
        <v>122</v>
      </c>
      <c r="L2364" s="4" t="b">
        <v>1</v>
      </c>
    </row>
    <row r="2365" spans="1:12" x14ac:dyDescent="0.2">
      <c r="A2365" s="19" t="s">
        <v>13</v>
      </c>
      <c r="B2365" s="20">
        <v>86.2</v>
      </c>
      <c r="C2365" s="18">
        <v>61</v>
      </c>
      <c r="D2365" s="18">
        <v>70</v>
      </c>
      <c r="E2365" s="18">
        <v>0</v>
      </c>
      <c r="F2365" s="18">
        <v>1</v>
      </c>
      <c r="G2365" s="18">
        <v>0</v>
      </c>
      <c r="H2365" s="18">
        <v>0</v>
      </c>
      <c r="I2365" s="18">
        <v>0</v>
      </c>
      <c r="J2365" s="18">
        <v>0</v>
      </c>
      <c r="K2365" s="18" t="s">
        <v>132</v>
      </c>
      <c r="L2365" s="4" t="b">
        <v>1</v>
      </c>
    </row>
    <row r="2366" spans="1:12" x14ac:dyDescent="0.2">
      <c r="A2366" s="19" t="s">
        <v>16</v>
      </c>
      <c r="B2366" s="20">
        <v>86.2</v>
      </c>
      <c r="C2366" s="18">
        <v>61</v>
      </c>
      <c r="D2366" s="18">
        <v>68</v>
      </c>
      <c r="E2366" s="18">
        <v>0</v>
      </c>
      <c r="F2366" s="18">
        <v>1</v>
      </c>
      <c r="G2366" s="18">
        <v>0</v>
      </c>
      <c r="H2366" s="18">
        <v>0</v>
      </c>
      <c r="I2366" s="18">
        <v>0</v>
      </c>
      <c r="J2366" s="18">
        <v>0</v>
      </c>
      <c r="K2366" s="18" t="s">
        <v>122</v>
      </c>
      <c r="L2366" s="4" t="b">
        <v>1</v>
      </c>
    </row>
    <row r="2367" spans="1:12" x14ac:dyDescent="0.2">
      <c r="A2367" s="19" t="s">
        <v>13</v>
      </c>
      <c r="B2367" s="20">
        <v>88.2</v>
      </c>
      <c r="C2367" s="18">
        <v>63</v>
      </c>
      <c r="D2367" s="18">
        <v>64</v>
      </c>
      <c r="E2367" s="18">
        <v>0</v>
      </c>
      <c r="F2367" s="18">
        <v>1</v>
      </c>
      <c r="G2367" s="18">
        <v>0</v>
      </c>
      <c r="H2367" s="18">
        <v>0</v>
      </c>
      <c r="I2367" s="18">
        <v>0</v>
      </c>
      <c r="J2367" s="18">
        <v>0</v>
      </c>
      <c r="K2367" s="18" t="s">
        <v>122</v>
      </c>
      <c r="L2367" s="4" t="b">
        <v>1</v>
      </c>
    </row>
    <row r="2368" spans="1:12" x14ac:dyDescent="0.2">
      <c r="A2368" s="19" t="s">
        <v>13</v>
      </c>
      <c r="B2368" s="20">
        <v>90.2</v>
      </c>
      <c r="C2368" s="18">
        <v>65</v>
      </c>
      <c r="D2368" s="18">
        <v>65</v>
      </c>
      <c r="E2368" s="18">
        <v>0</v>
      </c>
      <c r="F2368" s="18">
        <v>1</v>
      </c>
      <c r="G2368" s="18">
        <v>0</v>
      </c>
      <c r="H2368" s="18">
        <v>0</v>
      </c>
      <c r="I2368" s="18">
        <v>0</v>
      </c>
      <c r="J2368" s="18">
        <v>0</v>
      </c>
      <c r="K2368" s="18" t="s">
        <v>122</v>
      </c>
      <c r="L2368" s="4" t="b">
        <v>1</v>
      </c>
    </row>
    <row r="2369" spans="1:12" x14ac:dyDescent="0.2">
      <c r="A2369" s="19" t="s">
        <v>13</v>
      </c>
      <c r="B2369" s="20">
        <v>95.2</v>
      </c>
      <c r="C2369" s="18">
        <v>70</v>
      </c>
      <c r="D2369" s="18">
        <v>84</v>
      </c>
      <c r="E2369" s="18">
        <v>0</v>
      </c>
      <c r="F2369" s="18">
        <v>1</v>
      </c>
      <c r="G2369" s="18">
        <v>0</v>
      </c>
      <c r="H2369" s="18">
        <v>1</v>
      </c>
      <c r="I2369" s="18">
        <v>0</v>
      </c>
      <c r="J2369" s="18">
        <v>1</v>
      </c>
      <c r="K2369" s="18" t="s">
        <v>125</v>
      </c>
      <c r="L2369" s="4" t="b">
        <v>1</v>
      </c>
    </row>
    <row r="2370" spans="1:12" x14ac:dyDescent="0.2">
      <c r="A2370" s="19" t="s">
        <v>16</v>
      </c>
      <c r="B2370" s="20">
        <v>96.2</v>
      </c>
      <c r="C2370" s="18">
        <v>71</v>
      </c>
      <c r="D2370" s="18">
        <v>84</v>
      </c>
      <c r="E2370" s="18">
        <v>0</v>
      </c>
      <c r="F2370" s="18">
        <v>1</v>
      </c>
      <c r="G2370" s="18">
        <v>0</v>
      </c>
      <c r="H2370" s="18">
        <v>1</v>
      </c>
      <c r="I2370" s="18">
        <v>0</v>
      </c>
      <c r="J2370" s="18">
        <v>1</v>
      </c>
      <c r="K2370" s="18" t="s">
        <v>125</v>
      </c>
      <c r="L2370" s="4" t="b">
        <v>1</v>
      </c>
    </row>
    <row r="2371" spans="1:12" x14ac:dyDescent="0.2">
      <c r="A2371" s="19" t="s">
        <v>16</v>
      </c>
      <c r="B2371" s="20">
        <v>85.1</v>
      </c>
      <c r="C2371" s="18">
        <v>60</v>
      </c>
      <c r="D2371" s="18">
        <v>63</v>
      </c>
      <c r="E2371" s="18">
        <v>0</v>
      </c>
      <c r="F2371" s="18">
        <v>1</v>
      </c>
      <c r="G2371" s="18">
        <v>1</v>
      </c>
      <c r="H2371" s="18">
        <v>1</v>
      </c>
      <c r="I2371" s="18">
        <v>0</v>
      </c>
      <c r="J2371" s="18">
        <v>0</v>
      </c>
      <c r="K2371" s="18" t="s">
        <v>118</v>
      </c>
      <c r="L2371" s="4" t="b">
        <v>1</v>
      </c>
    </row>
    <row r="2372" spans="1:12" x14ac:dyDescent="0.2">
      <c r="A2372" s="19" t="s">
        <v>16</v>
      </c>
      <c r="B2372" s="20">
        <v>87.1</v>
      </c>
      <c r="C2372" s="18">
        <v>62</v>
      </c>
      <c r="D2372" s="18">
        <v>62</v>
      </c>
      <c r="E2372" s="18">
        <v>0</v>
      </c>
      <c r="F2372" s="18">
        <v>1</v>
      </c>
      <c r="G2372" s="18">
        <v>1</v>
      </c>
      <c r="H2372" s="18">
        <v>1</v>
      </c>
      <c r="I2372" s="18">
        <v>0</v>
      </c>
      <c r="J2372" s="18">
        <v>0</v>
      </c>
      <c r="K2372" s="18" t="s">
        <v>118</v>
      </c>
      <c r="L2372" s="4" t="b">
        <v>1</v>
      </c>
    </row>
    <row r="2373" spans="1:12" x14ac:dyDescent="0.2">
      <c r="A2373" s="19" t="s">
        <v>16</v>
      </c>
      <c r="B2373" s="20">
        <v>95.1</v>
      </c>
      <c r="C2373" s="18">
        <v>70</v>
      </c>
      <c r="D2373" s="18">
        <v>66</v>
      </c>
      <c r="E2373" s="18">
        <v>0</v>
      </c>
      <c r="F2373" s="18">
        <v>1</v>
      </c>
      <c r="G2373" s="18">
        <v>1</v>
      </c>
      <c r="H2373" s="18">
        <v>1</v>
      </c>
      <c r="I2373" s="18">
        <v>0</v>
      </c>
      <c r="J2373" s="18">
        <v>0</v>
      </c>
      <c r="K2373" s="18" t="s">
        <v>119</v>
      </c>
      <c r="L2373" s="4" t="b">
        <v>1</v>
      </c>
    </row>
    <row r="2374" spans="1:12" x14ac:dyDescent="0.2">
      <c r="A2374" s="19" t="s">
        <v>13</v>
      </c>
      <c r="B2374" s="20">
        <v>86.1</v>
      </c>
      <c r="C2374" s="18">
        <v>61</v>
      </c>
      <c r="D2374" s="18">
        <v>72</v>
      </c>
      <c r="E2374" s="18">
        <v>0</v>
      </c>
      <c r="F2374" s="18">
        <v>0</v>
      </c>
      <c r="G2374" s="18">
        <v>1</v>
      </c>
      <c r="H2374" s="18">
        <v>1</v>
      </c>
      <c r="I2374" s="18">
        <v>1</v>
      </c>
      <c r="J2374" s="18">
        <v>1</v>
      </c>
      <c r="K2374" s="18" t="s">
        <v>120</v>
      </c>
      <c r="L2374" s="4" t="b">
        <v>1</v>
      </c>
    </row>
    <row r="2375" spans="1:12" x14ac:dyDescent="0.2">
      <c r="A2375" s="19" t="s">
        <v>16</v>
      </c>
      <c r="B2375" s="20">
        <v>90.1</v>
      </c>
      <c r="C2375" s="18">
        <v>65</v>
      </c>
      <c r="D2375" s="18">
        <v>80</v>
      </c>
      <c r="E2375" s="18">
        <v>1</v>
      </c>
      <c r="F2375" s="18">
        <v>1</v>
      </c>
      <c r="G2375" s="18">
        <v>1</v>
      </c>
      <c r="H2375" s="18">
        <v>0</v>
      </c>
      <c r="I2375" s="18">
        <v>0</v>
      </c>
      <c r="J2375" s="18">
        <v>1</v>
      </c>
      <c r="K2375" s="18" t="s">
        <v>121</v>
      </c>
      <c r="L2375" s="4" t="b">
        <v>1</v>
      </c>
    </row>
    <row r="2376" spans="1:12" x14ac:dyDescent="0.2">
      <c r="A2376" s="19" t="s">
        <v>13</v>
      </c>
      <c r="B2376" s="20">
        <v>92.1</v>
      </c>
      <c r="C2376" s="18">
        <v>67</v>
      </c>
      <c r="D2376" s="18">
        <v>77</v>
      </c>
      <c r="E2376" s="18">
        <v>1</v>
      </c>
      <c r="F2376" s="18">
        <v>1</v>
      </c>
      <c r="G2376" s="18">
        <v>1</v>
      </c>
      <c r="H2376" s="18">
        <v>0</v>
      </c>
      <c r="I2376" s="18">
        <v>0</v>
      </c>
      <c r="J2376" s="18">
        <v>1</v>
      </c>
      <c r="K2376" s="18" t="s">
        <v>121</v>
      </c>
      <c r="L2376" s="4" t="b">
        <v>1</v>
      </c>
    </row>
    <row r="2377" spans="1:12" x14ac:dyDescent="0.2">
      <c r="A2377" s="19" t="s">
        <v>13</v>
      </c>
      <c r="B2377" s="20">
        <v>95.1</v>
      </c>
      <c r="C2377" s="18">
        <v>70</v>
      </c>
      <c r="D2377" s="18">
        <v>86</v>
      </c>
      <c r="E2377" s="18">
        <v>1</v>
      </c>
      <c r="F2377" s="18">
        <v>1</v>
      </c>
      <c r="G2377" s="18">
        <v>1</v>
      </c>
      <c r="H2377" s="18">
        <v>0</v>
      </c>
      <c r="I2377" s="18">
        <v>0</v>
      </c>
      <c r="J2377" s="18">
        <v>1</v>
      </c>
      <c r="K2377" s="18" t="s">
        <v>134</v>
      </c>
      <c r="L2377" s="4" t="b">
        <v>1</v>
      </c>
    </row>
    <row r="2378" spans="1:12" x14ac:dyDescent="0.2">
      <c r="A2378" s="19" t="s">
        <v>13</v>
      </c>
      <c r="B2378" s="20">
        <v>85.1</v>
      </c>
      <c r="C2378" s="18">
        <v>60</v>
      </c>
      <c r="D2378" s="18">
        <v>77</v>
      </c>
      <c r="E2378" s="18">
        <v>0</v>
      </c>
      <c r="F2378" s="18">
        <v>1</v>
      </c>
      <c r="G2378" s="18">
        <v>0</v>
      </c>
      <c r="H2378" s="18">
        <v>0</v>
      </c>
      <c r="I2378" s="18">
        <v>0</v>
      </c>
      <c r="J2378" s="18">
        <v>0</v>
      </c>
      <c r="K2378" s="18" t="s">
        <v>132</v>
      </c>
      <c r="L2378" s="4" t="b">
        <v>1</v>
      </c>
    </row>
    <row r="2379" spans="1:12" x14ac:dyDescent="0.2">
      <c r="A2379" s="19" t="s">
        <v>16</v>
      </c>
      <c r="B2379" s="20">
        <v>90.1</v>
      </c>
      <c r="C2379" s="18">
        <v>65</v>
      </c>
      <c r="D2379" s="18">
        <v>67</v>
      </c>
      <c r="E2379" s="18">
        <v>0</v>
      </c>
      <c r="F2379" s="18">
        <v>1</v>
      </c>
      <c r="G2379" s="18">
        <v>0</v>
      </c>
      <c r="H2379" s="18">
        <v>0</v>
      </c>
      <c r="I2379" s="18">
        <v>0</v>
      </c>
      <c r="J2379" s="18">
        <v>0</v>
      </c>
      <c r="K2379" s="18" t="s">
        <v>132</v>
      </c>
      <c r="L2379" s="4" t="b">
        <v>1</v>
      </c>
    </row>
    <row r="2380" spans="1:12" x14ac:dyDescent="0.2">
      <c r="A2380" s="19" t="s">
        <v>13</v>
      </c>
      <c r="B2380" s="20">
        <v>85.1</v>
      </c>
      <c r="C2380" s="18">
        <v>60</v>
      </c>
      <c r="D2380" s="18">
        <v>73</v>
      </c>
      <c r="E2380" s="18">
        <v>0</v>
      </c>
      <c r="F2380" s="18">
        <v>0</v>
      </c>
      <c r="G2380" s="18">
        <v>1</v>
      </c>
      <c r="H2380" s="18">
        <v>0</v>
      </c>
      <c r="I2380" s="18">
        <v>1</v>
      </c>
      <c r="J2380" s="18">
        <v>1</v>
      </c>
      <c r="K2380" s="18" t="s">
        <v>127</v>
      </c>
      <c r="L2380" s="4" t="b">
        <v>1</v>
      </c>
    </row>
    <row r="2381" spans="1:12" x14ac:dyDescent="0.2">
      <c r="A2381" s="19" t="s">
        <v>16</v>
      </c>
      <c r="B2381" s="20">
        <v>95.1</v>
      </c>
      <c r="C2381" s="18">
        <v>70</v>
      </c>
      <c r="D2381" s="18">
        <v>81</v>
      </c>
      <c r="E2381" s="18">
        <v>0</v>
      </c>
      <c r="F2381" s="18">
        <v>1</v>
      </c>
      <c r="G2381" s="18">
        <v>0</v>
      </c>
      <c r="H2381" s="18">
        <v>1</v>
      </c>
      <c r="I2381" s="18">
        <v>0</v>
      </c>
      <c r="J2381" s="18">
        <v>1</v>
      </c>
      <c r="K2381" s="18" t="s">
        <v>125</v>
      </c>
      <c r="L2381" s="4" t="b">
        <v>1</v>
      </c>
    </row>
    <row r="2382" spans="1:12" x14ac:dyDescent="0.2">
      <c r="A2382" s="19" t="s">
        <v>16</v>
      </c>
      <c r="B2382" s="20">
        <v>95.1</v>
      </c>
      <c r="C2382" s="18">
        <v>70</v>
      </c>
      <c r="D2382" s="18">
        <v>84</v>
      </c>
      <c r="E2382" s="18">
        <v>0</v>
      </c>
      <c r="F2382" s="18">
        <v>1</v>
      </c>
      <c r="G2382" s="18">
        <v>0</v>
      </c>
      <c r="H2382" s="18">
        <v>1</v>
      </c>
      <c r="I2382" s="18">
        <v>0</v>
      </c>
      <c r="J2382" s="18">
        <v>1</v>
      </c>
      <c r="K2382" s="18" t="s">
        <v>125</v>
      </c>
      <c r="L2382" s="4" t="b">
        <v>1</v>
      </c>
    </row>
    <row r="2383" spans="1:12" x14ac:dyDescent="0.2">
      <c r="A2383" s="19" t="s">
        <v>16</v>
      </c>
      <c r="B2383" s="20">
        <v>92.1</v>
      </c>
      <c r="C2383" s="18">
        <v>67</v>
      </c>
      <c r="D2383" s="18">
        <v>75</v>
      </c>
      <c r="E2383" s="18">
        <v>1</v>
      </c>
      <c r="F2383" s="18">
        <v>1</v>
      </c>
      <c r="G2383" s="18">
        <v>1</v>
      </c>
      <c r="H2383" s="18">
        <v>0</v>
      </c>
      <c r="I2383" s="18">
        <v>0</v>
      </c>
      <c r="J2383" s="18">
        <v>0</v>
      </c>
      <c r="K2383" s="18" t="s">
        <v>130</v>
      </c>
      <c r="L2383" s="4" t="b">
        <v>1</v>
      </c>
    </row>
    <row r="2384" spans="1:12" x14ac:dyDescent="0.2">
      <c r="A2384" s="19" t="s">
        <v>16</v>
      </c>
      <c r="B2384" s="20">
        <v>98.1</v>
      </c>
      <c r="C2384" s="18">
        <v>73</v>
      </c>
      <c r="D2384" s="18">
        <v>70</v>
      </c>
      <c r="E2384" s="18">
        <v>1</v>
      </c>
      <c r="F2384" s="18">
        <v>1</v>
      </c>
      <c r="G2384" s="18">
        <v>1</v>
      </c>
      <c r="H2384" s="18">
        <v>0</v>
      </c>
      <c r="I2384" s="18">
        <v>0</v>
      </c>
      <c r="J2384" s="18">
        <v>0</v>
      </c>
      <c r="K2384" s="18" t="s">
        <v>130</v>
      </c>
      <c r="L2384" s="4" t="b">
        <v>1</v>
      </c>
    </row>
    <row r="2385" spans="1:12" x14ac:dyDescent="0.2">
      <c r="A2385" s="19" t="s">
        <v>16</v>
      </c>
      <c r="B2385" s="20">
        <v>93</v>
      </c>
      <c r="C2385" s="18">
        <v>68</v>
      </c>
      <c r="D2385" s="18">
        <v>71</v>
      </c>
      <c r="E2385" s="18">
        <v>0</v>
      </c>
      <c r="F2385" s="18">
        <v>1</v>
      </c>
      <c r="G2385" s="18">
        <v>1</v>
      </c>
      <c r="H2385" s="18">
        <v>1</v>
      </c>
      <c r="I2385" s="18">
        <v>0</v>
      </c>
      <c r="J2385" s="18">
        <v>0</v>
      </c>
      <c r="K2385" s="18" t="s">
        <v>118</v>
      </c>
      <c r="L2385" s="4" t="b">
        <v>1</v>
      </c>
    </row>
    <row r="2386" spans="1:12" x14ac:dyDescent="0.2">
      <c r="A2386" s="19" t="s">
        <v>13</v>
      </c>
      <c r="B2386" s="20">
        <v>75</v>
      </c>
      <c r="C2386" s="18">
        <v>50</v>
      </c>
      <c r="D2386" s="18">
        <v>55</v>
      </c>
      <c r="E2386" s="18">
        <v>0</v>
      </c>
      <c r="F2386" s="18">
        <v>1</v>
      </c>
      <c r="G2386" s="18">
        <v>0</v>
      </c>
      <c r="H2386" s="18">
        <v>0</v>
      </c>
      <c r="I2386" s="18">
        <v>0</v>
      </c>
      <c r="J2386" s="18">
        <v>0</v>
      </c>
      <c r="K2386" s="18" t="s">
        <v>137</v>
      </c>
      <c r="L2386" s="4" t="b">
        <v>1</v>
      </c>
    </row>
    <row r="2387" spans="1:12" x14ac:dyDescent="0.2">
      <c r="A2387" s="19" t="s">
        <v>16</v>
      </c>
      <c r="B2387" s="20">
        <v>88</v>
      </c>
      <c r="C2387" s="18">
        <v>63</v>
      </c>
      <c r="D2387" s="18">
        <v>72</v>
      </c>
      <c r="E2387" s="18">
        <v>0</v>
      </c>
      <c r="F2387" s="18">
        <v>1</v>
      </c>
      <c r="G2387" s="18">
        <v>0</v>
      </c>
      <c r="H2387" s="18">
        <v>1</v>
      </c>
      <c r="I2387" s="18">
        <v>0</v>
      </c>
      <c r="J2387" s="18">
        <v>1</v>
      </c>
      <c r="K2387" s="18" t="s">
        <v>124</v>
      </c>
      <c r="L2387" s="4" t="b">
        <v>1</v>
      </c>
    </row>
    <row r="2388" spans="1:12" x14ac:dyDescent="0.2">
      <c r="A2388" s="19" t="s">
        <v>16</v>
      </c>
      <c r="B2388" s="20">
        <v>95</v>
      </c>
      <c r="C2388" s="18">
        <v>70</v>
      </c>
      <c r="D2388" s="18">
        <v>91</v>
      </c>
      <c r="E2388" s="18">
        <v>0</v>
      </c>
      <c r="F2388" s="18">
        <v>1</v>
      </c>
      <c r="G2388" s="18">
        <v>0</v>
      </c>
      <c r="H2388" s="18">
        <v>1</v>
      </c>
      <c r="I2388" s="18">
        <v>0</v>
      </c>
      <c r="J2388" s="18">
        <v>1</v>
      </c>
      <c r="K2388" s="18" t="s">
        <v>125</v>
      </c>
      <c r="L2388" s="4" t="b">
        <v>1</v>
      </c>
    </row>
    <row r="2389" spans="1:12" x14ac:dyDescent="0.2">
      <c r="A2389" s="19" t="s">
        <v>16</v>
      </c>
      <c r="B2389" s="20">
        <v>90</v>
      </c>
      <c r="C2389" s="18">
        <v>65</v>
      </c>
      <c r="D2389" s="18">
        <v>95</v>
      </c>
      <c r="E2389" s="18">
        <v>1</v>
      </c>
      <c r="F2389" s="18">
        <v>1</v>
      </c>
      <c r="G2389" s="18">
        <v>1</v>
      </c>
      <c r="H2389" s="18">
        <v>0</v>
      </c>
      <c r="I2389" s="18">
        <v>0</v>
      </c>
      <c r="J2389" s="18">
        <v>0</v>
      </c>
      <c r="K2389" s="18" t="s">
        <v>130</v>
      </c>
      <c r="L2389" s="4" t="b">
        <v>1</v>
      </c>
    </row>
    <row r="2390" spans="1:12" x14ac:dyDescent="0.2">
      <c r="A2390" s="19" t="s">
        <v>16</v>
      </c>
      <c r="B2390" s="20">
        <v>97</v>
      </c>
      <c r="C2390" s="18">
        <v>72</v>
      </c>
      <c r="D2390" s="18">
        <v>82</v>
      </c>
      <c r="E2390" s="18">
        <v>1</v>
      </c>
      <c r="F2390" s="18">
        <v>1</v>
      </c>
      <c r="G2390" s="18">
        <v>1</v>
      </c>
      <c r="H2390" s="18">
        <v>0</v>
      </c>
      <c r="I2390" s="18">
        <v>0</v>
      </c>
      <c r="J2390" s="18">
        <v>0</v>
      </c>
      <c r="K2390" s="18" t="s">
        <v>130</v>
      </c>
      <c r="L2390" s="4" t="b">
        <v>1</v>
      </c>
    </row>
    <row r="2391" spans="1:12" x14ac:dyDescent="0.2">
      <c r="A2391" s="19" t="s">
        <v>13</v>
      </c>
      <c r="B2391" s="20">
        <v>89.9</v>
      </c>
      <c r="C2391" s="18">
        <v>65</v>
      </c>
      <c r="D2391" s="18">
        <v>78</v>
      </c>
      <c r="E2391" s="18">
        <v>0</v>
      </c>
      <c r="F2391" s="18">
        <v>1</v>
      </c>
      <c r="G2391" s="18">
        <v>1</v>
      </c>
      <c r="H2391" s="18">
        <v>1</v>
      </c>
      <c r="I2391" s="18">
        <v>0</v>
      </c>
      <c r="J2391" s="18">
        <v>0</v>
      </c>
      <c r="K2391" s="18" t="s">
        <v>118</v>
      </c>
      <c r="L2391" s="4" t="b">
        <v>1</v>
      </c>
    </row>
    <row r="2392" spans="1:12" x14ac:dyDescent="0.2">
      <c r="A2392" s="19" t="s">
        <v>13</v>
      </c>
      <c r="B2392" s="20">
        <v>89.9</v>
      </c>
      <c r="C2392" s="18">
        <v>65</v>
      </c>
      <c r="D2392" s="18">
        <v>60</v>
      </c>
      <c r="E2392" s="18">
        <v>0</v>
      </c>
      <c r="F2392" s="18">
        <v>1</v>
      </c>
      <c r="G2392" s="18">
        <v>1</v>
      </c>
      <c r="H2392" s="18">
        <v>1</v>
      </c>
      <c r="I2392" s="18">
        <v>0</v>
      </c>
      <c r="J2392" s="18">
        <v>0</v>
      </c>
      <c r="K2392" s="18" t="s">
        <v>119</v>
      </c>
      <c r="L2392" s="4" t="b">
        <v>1</v>
      </c>
    </row>
    <row r="2393" spans="1:12" x14ac:dyDescent="0.2">
      <c r="A2393" s="19" t="s">
        <v>16</v>
      </c>
      <c r="B2393" s="20">
        <v>89.9</v>
      </c>
      <c r="C2393" s="18">
        <v>65</v>
      </c>
      <c r="D2393" s="18">
        <v>80</v>
      </c>
      <c r="E2393" s="18">
        <v>0</v>
      </c>
      <c r="F2393" s="18">
        <v>1</v>
      </c>
      <c r="G2393" s="18">
        <v>1</v>
      </c>
      <c r="H2393" s="18">
        <v>1</v>
      </c>
      <c r="I2393" s="18">
        <v>0</v>
      </c>
      <c r="J2393" s="18">
        <v>0</v>
      </c>
      <c r="K2393" s="18" t="s">
        <v>119</v>
      </c>
      <c r="L2393" s="4" t="b">
        <v>1</v>
      </c>
    </row>
    <row r="2394" spans="1:12" x14ac:dyDescent="0.2">
      <c r="A2394" s="19" t="s">
        <v>16</v>
      </c>
      <c r="B2394" s="20">
        <v>90.9</v>
      </c>
      <c r="C2394" s="18">
        <v>66</v>
      </c>
      <c r="D2394" s="18">
        <v>90</v>
      </c>
      <c r="E2394" s="18">
        <v>0</v>
      </c>
      <c r="F2394" s="18">
        <v>1</v>
      </c>
      <c r="G2394" s="18">
        <v>1</v>
      </c>
      <c r="H2394" s="18">
        <v>1</v>
      </c>
      <c r="I2394" s="18">
        <v>0</v>
      </c>
      <c r="J2394" s="18">
        <v>0</v>
      </c>
      <c r="K2394" s="18" t="s">
        <v>118</v>
      </c>
      <c r="L2394" s="4" t="b">
        <v>1</v>
      </c>
    </row>
    <row r="2395" spans="1:12" x14ac:dyDescent="0.2">
      <c r="A2395" s="19" t="s">
        <v>16</v>
      </c>
      <c r="B2395" s="20">
        <v>90.9</v>
      </c>
      <c r="C2395" s="18">
        <v>66</v>
      </c>
      <c r="D2395" s="18">
        <v>75</v>
      </c>
      <c r="E2395" s="18">
        <v>0</v>
      </c>
      <c r="F2395" s="18">
        <v>1</v>
      </c>
      <c r="G2395" s="18">
        <v>1</v>
      </c>
      <c r="H2395" s="18">
        <v>1</v>
      </c>
      <c r="I2395" s="18">
        <v>0</v>
      </c>
      <c r="J2395" s="18">
        <v>0</v>
      </c>
      <c r="K2395" s="18" t="s">
        <v>119</v>
      </c>
      <c r="L2395" s="4" t="b">
        <v>1</v>
      </c>
    </row>
    <row r="2396" spans="1:12" x14ac:dyDescent="0.2">
      <c r="A2396" s="19" t="s">
        <v>16</v>
      </c>
      <c r="B2396" s="20">
        <v>92.9</v>
      </c>
      <c r="C2396" s="18">
        <v>68</v>
      </c>
      <c r="D2396" s="18">
        <v>76</v>
      </c>
      <c r="E2396" s="18">
        <v>0</v>
      </c>
      <c r="F2396" s="18">
        <v>1</v>
      </c>
      <c r="G2396" s="18">
        <v>1</v>
      </c>
      <c r="H2396" s="18">
        <v>1</v>
      </c>
      <c r="I2396" s="18">
        <v>0</v>
      </c>
      <c r="J2396" s="18">
        <v>0</v>
      </c>
      <c r="K2396" s="18" t="s">
        <v>119</v>
      </c>
      <c r="L2396" s="4" t="b">
        <v>1</v>
      </c>
    </row>
    <row r="2397" spans="1:12" x14ac:dyDescent="0.2">
      <c r="A2397" s="19" t="s">
        <v>13</v>
      </c>
      <c r="B2397" s="20">
        <v>94.9</v>
      </c>
      <c r="C2397" s="18">
        <v>70</v>
      </c>
      <c r="D2397" s="18">
        <v>67</v>
      </c>
      <c r="E2397" s="18">
        <v>0</v>
      </c>
      <c r="F2397" s="18">
        <v>1</v>
      </c>
      <c r="G2397" s="18">
        <v>1</v>
      </c>
      <c r="H2397" s="18">
        <v>1</v>
      </c>
      <c r="I2397" s="18">
        <v>0</v>
      </c>
      <c r="J2397" s="18">
        <v>0</v>
      </c>
      <c r="K2397" s="18" t="s">
        <v>119</v>
      </c>
      <c r="L2397" s="4" t="b">
        <v>1</v>
      </c>
    </row>
    <row r="2398" spans="1:12" x14ac:dyDescent="0.2">
      <c r="A2398" s="19" t="s">
        <v>13</v>
      </c>
      <c r="B2398" s="20">
        <v>98.9</v>
      </c>
      <c r="C2398" s="18">
        <v>74</v>
      </c>
      <c r="D2398" s="18">
        <v>84</v>
      </c>
      <c r="E2398" s="18">
        <v>1</v>
      </c>
      <c r="F2398" s="18">
        <v>1</v>
      </c>
      <c r="G2398" s="18">
        <v>1</v>
      </c>
      <c r="H2398" s="18">
        <v>0</v>
      </c>
      <c r="I2398" s="18">
        <v>0</v>
      </c>
      <c r="J2398" s="18">
        <v>1</v>
      </c>
      <c r="K2398" s="18" t="s">
        <v>121</v>
      </c>
      <c r="L2398" s="4" t="b">
        <v>1</v>
      </c>
    </row>
    <row r="2399" spans="1:12" x14ac:dyDescent="0.2">
      <c r="A2399" s="19" t="s">
        <v>16</v>
      </c>
      <c r="B2399" s="20">
        <v>84.9</v>
      </c>
      <c r="C2399" s="18">
        <v>60</v>
      </c>
      <c r="D2399" s="18">
        <v>64</v>
      </c>
      <c r="E2399" s="18">
        <v>0</v>
      </c>
      <c r="F2399" s="18">
        <v>1</v>
      </c>
      <c r="G2399" s="18">
        <v>0</v>
      </c>
      <c r="H2399" s="18">
        <v>0</v>
      </c>
      <c r="I2399" s="18">
        <v>0</v>
      </c>
      <c r="J2399" s="18">
        <v>0</v>
      </c>
      <c r="K2399" s="18" t="s">
        <v>132</v>
      </c>
      <c r="L2399" s="4" t="b">
        <v>1</v>
      </c>
    </row>
    <row r="2400" spans="1:12" x14ac:dyDescent="0.2">
      <c r="A2400" s="19" t="s">
        <v>16</v>
      </c>
      <c r="B2400" s="20">
        <v>84.9</v>
      </c>
      <c r="C2400" s="18">
        <v>60</v>
      </c>
      <c r="D2400" s="18">
        <v>64</v>
      </c>
      <c r="E2400" s="18">
        <v>0</v>
      </c>
      <c r="F2400" s="18">
        <v>1</v>
      </c>
      <c r="G2400" s="18">
        <v>0</v>
      </c>
      <c r="H2400" s="18">
        <v>0</v>
      </c>
      <c r="I2400" s="18">
        <v>0</v>
      </c>
      <c r="J2400" s="18">
        <v>0</v>
      </c>
      <c r="K2400" s="18" t="s">
        <v>132</v>
      </c>
      <c r="L2400" s="4" t="b">
        <v>1</v>
      </c>
    </row>
    <row r="2401" spans="1:12" x14ac:dyDescent="0.2">
      <c r="A2401" s="19" t="s">
        <v>13</v>
      </c>
      <c r="B2401" s="20">
        <v>85.9</v>
      </c>
      <c r="C2401" s="18">
        <v>61</v>
      </c>
      <c r="D2401" s="18">
        <v>81</v>
      </c>
      <c r="E2401" s="18">
        <v>0</v>
      </c>
      <c r="F2401" s="18">
        <v>0</v>
      </c>
      <c r="G2401" s="18">
        <v>1</v>
      </c>
      <c r="H2401" s="18">
        <v>0</v>
      </c>
      <c r="I2401" s="18">
        <v>1</v>
      </c>
      <c r="J2401" s="18">
        <v>1</v>
      </c>
      <c r="K2401" s="18" t="s">
        <v>123</v>
      </c>
      <c r="L2401" s="4" t="b">
        <v>1</v>
      </c>
    </row>
    <row r="2402" spans="1:12" x14ac:dyDescent="0.2">
      <c r="A2402" s="19" t="s">
        <v>13</v>
      </c>
      <c r="B2402" s="20">
        <v>88.9</v>
      </c>
      <c r="C2402" s="18">
        <v>64</v>
      </c>
      <c r="D2402" s="18">
        <v>81</v>
      </c>
      <c r="E2402" s="18">
        <v>1</v>
      </c>
      <c r="F2402" s="18">
        <v>1</v>
      </c>
      <c r="G2402" s="18">
        <v>1</v>
      </c>
      <c r="H2402" s="18">
        <v>0</v>
      </c>
      <c r="I2402" s="18">
        <v>0</v>
      </c>
      <c r="J2402" s="18">
        <v>0</v>
      </c>
      <c r="K2402" s="18" t="s">
        <v>130</v>
      </c>
      <c r="L2402" s="4" t="b">
        <v>1</v>
      </c>
    </row>
    <row r="2403" spans="1:12" x14ac:dyDescent="0.2">
      <c r="A2403" s="19" t="s">
        <v>13</v>
      </c>
      <c r="B2403" s="20">
        <v>84.8</v>
      </c>
      <c r="C2403" s="18">
        <v>60</v>
      </c>
      <c r="D2403" s="18">
        <v>71</v>
      </c>
      <c r="E2403" s="18">
        <v>0</v>
      </c>
      <c r="F2403" s="18">
        <v>1</v>
      </c>
      <c r="G2403" s="18">
        <v>1</v>
      </c>
      <c r="H2403" s="18">
        <v>1</v>
      </c>
      <c r="I2403" s="18">
        <v>0</v>
      </c>
      <c r="J2403" s="18">
        <v>0</v>
      </c>
      <c r="K2403" s="18" t="s">
        <v>118</v>
      </c>
      <c r="L2403" s="4" t="b">
        <v>1</v>
      </c>
    </row>
    <row r="2404" spans="1:12" x14ac:dyDescent="0.2">
      <c r="A2404" s="19" t="s">
        <v>13</v>
      </c>
      <c r="B2404" s="20">
        <v>92.8</v>
      </c>
      <c r="C2404" s="18">
        <v>68</v>
      </c>
      <c r="D2404" s="18">
        <v>84</v>
      </c>
      <c r="E2404" s="18">
        <v>0</v>
      </c>
      <c r="F2404" s="18">
        <v>1</v>
      </c>
      <c r="G2404" s="18">
        <v>1</v>
      </c>
      <c r="H2404" s="18">
        <v>1</v>
      </c>
      <c r="I2404" s="18">
        <v>0</v>
      </c>
      <c r="J2404" s="18">
        <v>0</v>
      </c>
      <c r="K2404" s="18" t="s">
        <v>119</v>
      </c>
      <c r="L2404" s="4" t="b">
        <v>1</v>
      </c>
    </row>
    <row r="2405" spans="1:12" x14ac:dyDescent="0.2">
      <c r="A2405" s="19" t="s">
        <v>16</v>
      </c>
      <c r="B2405" s="20">
        <v>92.8</v>
      </c>
      <c r="C2405" s="18">
        <v>68</v>
      </c>
      <c r="D2405" s="18">
        <v>64</v>
      </c>
      <c r="E2405" s="18">
        <v>0</v>
      </c>
      <c r="F2405" s="18">
        <v>1</v>
      </c>
      <c r="G2405" s="18">
        <v>1</v>
      </c>
      <c r="H2405" s="18">
        <v>1</v>
      </c>
      <c r="I2405" s="18">
        <v>0</v>
      </c>
      <c r="J2405" s="18">
        <v>0</v>
      </c>
      <c r="K2405" s="18" t="s">
        <v>119</v>
      </c>
      <c r="L2405" s="4" t="b">
        <v>1</v>
      </c>
    </row>
    <row r="2406" spans="1:12" x14ac:dyDescent="0.2">
      <c r="A2406" s="19" t="s">
        <v>16</v>
      </c>
      <c r="B2406" s="20">
        <v>94.8</v>
      </c>
      <c r="C2406" s="18">
        <v>70</v>
      </c>
      <c r="D2406" s="18">
        <v>83</v>
      </c>
      <c r="E2406" s="18">
        <v>0</v>
      </c>
      <c r="F2406" s="18">
        <v>1</v>
      </c>
      <c r="G2406" s="18">
        <v>1</v>
      </c>
      <c r="H2406" s="18">
        <v>1</v>
      </c>
      <c r="I2406" s="18">
        <v>0</v>
      </c>
      <c r="J2406" s="18">
        <v>0</v>
      </c>
      <c r="K2406" s="18" t="s">
        <v>119</v>
      </c>
      <c r="L2406" s="4" t="b">
        <v>1</v>
      </c>
    </row>
    <row r="2407" spans="1:12" x14ac:dyDescent="0.2">
      <c r="A2407" s="19" t="s">
        <v>13</v>
      </c>
      <c r="B2407" s="20">
        <v>88.8</v>
      </c>
      <c r="C2407" s="18">
        <v>64</v>
      </c>
      <c r="D2407" s="18">
        <v>61</v>
      </c>
      <c r="E2407" s="18">
        <v>0</v>
      </c>
      <c r="F2407" s="18">
        <v>0</v>
      </c>
      <c r="G2407" s="18">
        <v>1</v>
      </c>
      <c r="H2407" s="18">
        <v>1</v>
      </c>
      <c r="I2407" s="18">
        <v>1</v>
      </c>
      <c r="J2407" s="18">
        <v>1</v>
      </c>
      <c r="K2407" s="18" t="s">
        <v>120</v>
      </c>
      <c r="L2407" s="4" t="b">
        <v>1</v>
      </c>
    </row>
    <row r="2408" spans="1:12" x14ac:dyDescent="0.2">
      <c r="A2408" s="19" t="s">
        <v>13</v>
      </c>
      <c r="B2408" s="20">
        <v>94.8</v>
      </c>
      <c r="C2408" s="18">
        <v>70</v>
      </c>
      <c r="D2408" s="18">
        <v>85</v>
      </c>
      <c r="E2408" s="18">
        <v>0</v>
      </c>
      <c r="F2408" s="18">
        <v>0</v>
      </c>
      <c r="G2408" s="18">
        <v>1</v>
      </c>
      <c r="H2408" s="18">
        <v>1</v>
      </c>
      <c r="I2408" s="18">
        <v>1</v>
      </c>
      <c r="J2408" s="18">
        <v>1</v>
      </c>
      <c r="K2408" s="18" t="s">
        <v>128</v>
      </c>
      <c r="L2408" s="4" t="b">
        <v>1</v>
      </c>
    </row>
    <row r="2409" spans="1:12" x14ac:dyDescent="0.2">
      <c r="A2409" s="19" t="s">
        <v>13</v>
      </c>
      <c r="B2409" s="20">
        <v>74.8</v>
      </c>
      <c r="C2409" s="18">
        <v>50</v>
      </c>
      <c r="D2409" s="18">
        <v>50</v>
      </c>
      <c r="E2409" s="18">
        <v>0</v>
      </c>
      <c r="F2409" s="18">
        <v>1</v>
      </c>
      <c r="G2409" s="18">
        <v>0</v>
      </c>
      <c r="H2409" s="18">
        <v>0</v>
      </c>
      <c r="I2409" s="18">
        <v>0</v>
      </c>
      <c r="J2409" s="18">
        <v>0</v>
      </c>
      <c r="K2409" s="18" t="s">
        <v>137</v>
      </c>
      <c r="L2409" s="4" t="b">
        <v>1</v>
      </c>
    </row>
    <row r="2410" spans="1:12" x14ac:dyDescent="0.2">
      <c r="A2410" s="19" t="s">
        <v>16</v>
      </c>
      <c r="B2410" s="20">
        <v>87.8</v>
      </c>
      <c r="C2410" s="18">
        <v>63</v>
      </c>
      <c r="D2410" s="18">
        <v>75</v>
      </c>
      <c r="E2410" s="18">
        <v>0</v>
      </c>
      <c r="F2410" s="18">
        <v>1</v>
      </c>
      <c r="G2410" s="18">
        <v>0</v>
      </c>
      <c r="H2410" s="18">
        <v>0</v>
      </c>
      <c r="I2410" s="18">
        <v>0</v>
      </c>
      <c r="J2410" s="18">
        <v>0</v>
      </c>
      <c r="K2410" s="18" t="s">
        <v>122</v>
      </c>
      <c r="L2410" s="4" t="b">
        <v>1</v>
      </c>
    </row>
    <row r="2411" spans="1:12" x14ac:dyDescent="0.2">
      <c r="A2411" s="19" t="s">
        <v>13</v>
      </c>
      <c r="B2411" s="20">
        <v>86.8</v>
      </c>
      <c r="C2411" s="18">
        <v>62</v>
      </c>
      <c r="D2411" s="18">
        <v>75</v>
      </c>
      <c r="E2411" s="18">
        <v>0</v>
      </c>
      <c r="F2411" s="18">
        <v>0</v>
      </c>
      <c r="G2411" s="18">
        <v>1</v>
      </c>
      <c r="H2411" s="18">
        <v>0</v>
      </c>
      <c r="I2411" s="18">
        <v>1</v>
      </c>
      <c r="J2411" s="18">
        <v>1</v>
      </c>
      <c r="K2411" s="18" t="s">
        <v>123</v>
      </c>
      <c r="L2411" s="4" t="b">
        <v>1</v>
      </c>
    </row>
    <row r="2412" spans="1:12" x14ac:dyDescent="0.2">
      <c r="A2412" s="19" t="s">
        <v>13</v>
      </c>
      <c r="B2412" s="20">
        <v>95.8</v>
      </c>
      <c r="C2412" s="18">
        <v>71</v>
      </c>
      <c r="D2412" s="18">
        <v>80</v>
      </c>
      <c r="E2412" s="18">
        <v>0</v>
      </c>
      <c r="F2412" s="18">
        <v>0</v>
      </c>
      <c r="G2412" s="18">
        <v>1</v>
      </c>
      <c r="H2412" s="18">
        <v>0</v>
      </c>
      <c r="I2412" s="18">
        <v>1</v>
      </c>
      <c r="J2412" s="18">
        <v>1</v>
      </c>
      <c r="K2412" s="18" t="s">
        <v>127</v>
      </c>
      <c r="L2412" s="4" t="b">
        <v>1</v>
      </c>
    </row>
    <row r="2413" spans="1:12" x14ac:dyDescent="0.2">
      <c r="A2413" s="19" t="s">
        <v>16</v>
      </c>
      <c r="B2413" s="20">
        <v>89.8</v>
      </c>
      <c r="C2413" s="18">
        <v>65</v>
      </c>
      <c r="D2413" s="18">
        <v>65</v>
      </c>
      <c r="E2413" s="18">
        <v>0</v>
      </c>
      <c r="F2413" s="18">
        <v>1</v>
      </c>
      <c r="G2413" s="18">
        <v>0</v>
      </c>
      <c r="H2413" s="18">
        <v>1</v>
      </c>
      <c r="I2413" s="18">
        <v>0</v>
      </c>
      <c r="J2413" s="18">
        <v>1</v>
      </c>
      <c r="K2413" s="18" t="s">
        <v>125</v>
      </c>
      <c r="L2413" s="4" t="b">
        <v>1</v>
      </c>
    </row>
    <row r="2414" spans="1:12" x14ac:dyDescent="0.2">
      <c r="A2414" s="19" t="s">
        <v>16</v>
      </c>
      <c r="B2414" s="20">
        <v>96.8</v>
      </c>
      <c r="C2414" s="18">
        <v>72</v>
      </c>
      <c r="D2414" s="18">
        <v>91</v>
      </c>
      <c r="E2414" s="18">
        <v>1</v>
      </c>
      <c r="F2414" s="18">
        <v>1</v>
      </c>
      <c r="G2414" s="18">
        <v>1</v>
      </c>
      <c r="H2414" s="18">
        <v>0</v>
      </c>
      <c r="I2414" s="18">
        <v>0</v>
      </c>
      <c r="J2414" s="18">
        <v>0</v>
      </c>
      <c r="K2414" s="18" t="s">
        <v>130</v>
      </c>
      <c r="L2414" s="4" t="b">
        <v>1</v>
      </c>
    </row>
    <row r="2415" spans="1:12" x14ac:dyDescent="0.2">
      <c r="A2415" s="19" t="s">
        <v>16</v>
      </c>
      <c r="B2415" s="20">
        <v>89.7</v>
      </c>
      <c r="C2415" s="18">
        <v>65</v>
      </c>
      <c r="D2415" s="18">
        <v>68</v>
      </c>
      <c r="E2415" s="18">
        <v>0</v>
      </c>
      <c r="F2415" s="18">
        <v>1</v>
      </c>
      <c r="G2415" s="18">
        <v>1</v>
      </c>
      <c r="H2415" s="18">
        <v>1</v>
      </c>
      <c r="I2415" s="18">
        <v>0</v>
      </c>
      <c r="J2415" s="18">
        <v>0</v>
      </c>
      <c r="K2415" s="18" t="s">
        <v>119</v>
      </c>
      <c r="L2415" s="4" t="b">
        <v>1</v>
      </c>
    </row>
    <row r="2416" spans="1:12" x14ac:dyDescent="0.2">
      <c r="A2416" s="19" t="s">
        <v>13</v>
      </c>
      <c r="B2416" s="20">
        <v>91.7</v>
      </c>
      <c r="C2416" s="18">
        <v>67</v>
      </c>
      <c r="D2416" s="18">
        <v>65</v>
      </c>
      <c r="E2416" s="18">
        <v>0</v>
      </c>
      <c r="F2416" s="18">
        <v>1</v>
      </c>
      <c r="G2416" s="18">
        <v>1</v>
      </c>
      <c r="H2416" s="18">
        <v>1</v>
      </c>
      <c r="I2416" s="18">
        <v>0</v>
      </c>
      <c r="J2416" s="18">
        <v>0</v>
      </c>
      <c r="K2416" s="18" t="s">
        <v>119</v>
      </c>
      <c r="L2416" s="4" t="b">
        <v>1</v>
      </c>
    </row>
    <row r="2417" spans="1:12" x14ac:dyDescent="0.2">
      <c r="A2417" s="19" t="s">
        <v>13</v>
      </c>
      <c r="B2417" s="20">
        <v>89.7</v>
      </c>
      <c r="C2417" s="18">
        <v>65</v>
      </c>
      <c r="D2417" s="18">
        <v>80</v>
      </c>
      <c r="E2417" s="18">
        <v>0</v>
      </c>
      <c r="F2417" s="18">
        <v>1</v>
      </c>
      <c r="G2417" s="18">
        <v>0</v>
      </c>
      <c r="H2417" s="18">
        <v>0</v>
      </c>
      <c r="I2417" s="18">
        <v>0</v>
      </c>
      <c r="J2417" s="18">
        <v>0</v>
      </c>
      <c r="K2417" s="18" t="s">
        <v>121</v>
      </c>
      <c r="L2417" s="4" t="b">
        <v>1</v>
      </c>
    </row>
    <row r="2418" spans="1:12" x14ac:dyDescent="0.2">
      <c r="A2418" s="19" t="s">
        <v>16</v>
      </c>
      <c r="B2418" s="20">
        <v>74.7</v>
      </c>
      <c r="C2418" s="18">
        <v>50</v>
      </c>
      <c r="D2418" s="18">
        <v>50</v>
      </c>
      <c r="E2418" s="18">
        <v>0</v>
      </c>
      <c r="F2418" s="18">
        <v>1</v>
      </c>
      <c r="G2418" s="18">
        <v>0</v>
      </c>
      <c r="H2418" s="18">
        <v>0</v>
      </c>
      <c r="I2418" s="18">
        <v>0</v>
      </c>
      <c r="J2418" s="18">
        <v>0</v>
      </c>
      <c r="K2418" s="18" t="s">
        <v>137</v>
      </c>
      <c r="L2418" s="4" t="b">
        <v>1</v>
      </c>
    </row>
    <row r="2419" spans="1:12" x14ac:dyDescent="0.2">
      <c r="A2419" s="19" t="s">
        <v>16</v>
      </c>
      <c r="B2419" s="20">
        <v>84.7</v>
      </c>
      <c r="C2419" s="18">
        <v>60</v>
      </c>
      <c r="D2419" s="18">
        <v>85</v>
      </c>
      <c r="E2419" s="18">
        <v>0</v>
      </c>
      <c r="F2419" s="18">
        <v>1</v>
      </c>
      <c r="G2419" s="18">
        <v>0</v>
      </c>
      <c r="H2419" s="18">
        <v>0</v>
      </c>
      <c r="I2419" s="18">
        <v>0</v>
      </c>
      <c r="J2419" s="18">
        <v>0</v>
      </c>
      <c r="K2419" s="18" t="s">
        <v>132</v>
      </c>
      <c r="L2419" s="4" t="b">
        <v>1</v>
      </c>
    </row>
    <row r="2420" spans="1:12" x14ac:dyDescent="0.2">
      <c r="A2420" s="19" t="s">
        <v>16</v>
      </c>
      <c r="B2420" s="20">
        <v>84.7</v>
      </c>
      <c r="C2420" s="18">
        <v>60</v>
      </c>
      <c r="D2420" s="18">
        <v>65</v>
      </c>
      <c r="E2420" s="18">
        <v>0</v>
      </c>
      <c r="F2420" s="18">
        <v>1</v>
      </c>
      <c r="G2420" s="18">
        <v>0</v>
      </c>
      <c r="H2420" s="18">
        <v>0</v>
      </c>
      <c r="I2420" s="18">
        <v>0</v>
      </c>
      <c r="J2420" s="18">
        <v>0</v>
      </c>
      <c r="K2420" s="18" t="s">
        <v>132</v>
      </c>
      <c r="L2420" s="4" t="b">
        <v>1</v>
      </c>
    </row>
    <row r="2421" spans="1:12" x14ac:dyDescent="0.2">
      <c r="A2421" s="19" t="s">
        <v>13</v>
      </c>
      <c r="B2421" s="20">
        <v>90.7</v>
      </c>
      <c r="C2421" s="18">
        <v>66</v>
      </c>
      <c r="D2421" s="18">
        <v>80</v>
      </c>
      <c r="E2421" s="18">
        <v>0</v>
      </c>
      <c r="F2421" s="18">
        <v>0</v>
      </c>
      <c r="G2421" s="18">
        <v>1</v>
      </c>
      <c r="H2421" s="18">
        <v>0</v>
      </c>
      <c r="I2421" s="18">
        <v>1</v>
      </c>
      <c r="J2421" s="18">
        <v>1</v>
      </c>
      <c r="K2421" s="18" t="s">
        <v>127</v>
      </c>
      <c r="L2421" s="4" t="b">
        <v>1</v>
      </c>
    </row>
    <row r="2422" spans="1:12" x14ac:dyDescent="0.2">
      <c r="A2422" s="19" t="s">
        <v>16</v>
      </c>
      <c r="B2422" s="20">
        <v>87.7</v>
      </c>
      <c r="C2422" s="18">
        <v>63</v>
      </c>
      <c r="D2422" s="18">
        <v>81</v>
      </c>
      <c r="E2422" s="18">
        <v>0</v>
      </c>
      <c r="F2422" s="18">
        <v>1</v>
      </c>
      <c r="G2422" s="18">
        <v>0</v>
      </c>
      <c r="H2422" s="18">
        <v>1</v>
      </c>
      <c r="I2422" s="18">
        <v>0</v>
      </c>
      <c r="J2422" s="18">
        <v>1</v>
      </c>
      <c r="K2422" s="18" t="s">
        <v>124</v>
      </c>
      <c r="L2422" s="4" t="b">
        <v>1</v>
      </c>
    </row>
    <row r="2423" spans="1:12" x14ac:dyDescent="0.2">
      <c r="A2423" s="19" t="s">
        <v>13</v>
      </c>
      <c r="B2423" s="20">
        <v>89.7</v>
      </c>
      <c r="C2423" s="18">
        <v>65</v>
      </c>
      <c r="D2423" s="18">
        <v>78</v>
      </c>
      <c r="E2423" s="18">
        <v>0</v>
      </c>
      <c r="F2423" s="18">
        <v>1</v>
      </c>
      <c r="G2423" s="18">
        <v>0</v>
      </c>
      <c r="H2423" s="18">
        <v>1</v>
      </c>
      <c r="I2423" s="18">
        <v>0</v>
      </c>
      <c r="J2423" s="18">
        <v>1</v>
      </c>
      <c r="K2423" s="18" t="s">
        <v>125</v>
      </c>
      <c r="L2423" s="4" t="b">
        <v>1</v>
      </c>
    </row>
    <row r="2424" spans="1:12" x14ac:dyDescent="0.2">
      <c r="A2424" s="19" t="s">
        <v>16</v>
      </c>
      <c r="B2424" s="20">
        <v>92.7</v>
      </c>
      <c r="C2424" s="18">
        <v>68</v>
      </c>
      <c r="D2424" s="18">
        <v>86</v>
      </c>
      <c r="E2424" s="18">
        <v>1</v>
      </c>
      <c r="F2424" s="18">
        <v>1</v>
      </c>
      <c r="G2424" s="18">
        <v>1</v>
      </c>
      <c r="H2424" s="18">
        <v>0</v>
      </c>
      <c r="I2424" s="18">
        <v>0</v>
      </c>
      <c r="J2424" s="18">
        <v>0</v>
      </c>
      <c r="K2424" s="18" t="s">
        <v>130</v>
      </c>
      <c r="L2424" s="4" t="b">
        <v>1</v>
      </c>
    </row>
    <row r="2425" spans="1:12" x14ac:dyDescent="0.2">
      <c r="A2425" s="19" t="s">
        <v>16</v>
      </c>
      <c r="B2425" s="20">
        <v>85.6</v>
      </c>
      <c r="C2425" s="18">
        <v>61</v>
      </c>
      <c r="D2425" s="18">
        <v>76</v>
      </c>
      <c r="E2425" s="18">
        <v>0</v>
      </c>
      <c r="F2425" s="18">
        <v>1</v>
      </c>
      <c r="G2425" s="18">
        <v>1</v>
      </c>
      <c r="H2425" s="18">
        <v>1</v>
      </c>
      <c r="I2425" s="18">
        <v>0</v>
      </c>
      <c r="J2425" s="18">
        <v>0</v>
      </c>
      <c r="K2425" s="18" t="s">
        <v>118</v>
      </c>
      <c r="L2425" s="4" t="b">
        <v>1</v>
      </c>
    </row>
    <row r="2426" spans="1:12" x14ac:dyDescent="0.2">
      <c r="A2426" s="19" t="s">
        <v>13</v>
      </c>
      <c r="B2426" s="20">
        <v>92.6</v>
      </c>
      <c r="C2426" s="18">
        <v>68</v>
      </c>
      <c r="D2426" s="18">
        <v>74</v>
      </c>
      <c r="E2426" s="18">
        <v>0</v>
      </c>
      <c r="F2426" s="18">
        <v>1</v>
      </c>
      <c r="G2426" s="18">
        <v>1</v>
      </c>
      <c r="H2426" s="18">
        <v>1</v>
      </c>
      <c r="I2426" s="18">
        <v>0</v>
      </c>
      <c r="J2426" s="18">
        <v>0</v>
      </c>
      <c r="K2426" s="18" t="s">
        <v>119</v>
      </c>
      <c r="L2426" s="4" t="b">
        <v>1</v>
      </c>
    </row>
    <row r="2427" spans="1:12" x14ac:dyDescent="0.2">
      <c r="A2427" s="19" t="s">
        <v>16</v>
      </c>
      <c r="B2427" s="20">
        <v>94.6</v>
      </c>
      <c r="C2427" s="18">
        <v>70</v>
      </c>
      <c r="D2427" s="18">
        <v>73</v>
      </c>
      <c r="E2427" s="18">
        <v>0</v>
      </c>
      <c r="F2427" s="18">
        <v>1</v>
      </c>
      <c r="G2427" s="18">
        <v>1</v>
      </c>
      <c r="H2427" s="18">
        <v>1</v>
      </c>
      <c r="I2427" s="18">
        <v>0</v>
      </c>
      <c r="J2427" s="18">
        <v>0</v>
      </c>
      <c r="K2427" s="18" t="s">
        <v>131</v>
      </c>
      <c r="L2427" s="4" t="b">
        <v>1</v>
      </c>
    </row>
    <row r="2428" spans="1:12" x14ac:dyDescent="0.2">
      <c r="A2428" s="19" t="s">
        <v>16</v>
      </c>
      <c r="B2428" s="20">
        <v>94.6</v>
      </c>
      <c r="C2428" s="18">
        <v>70</v>
      </c>
      <c r="D2428" s="18">
        <v>88</v>
      </c>
      <c r="E2428" s="18">
        <v>1</v>
      </c>
      <c r="F2428" s="18">
        <v>1</v>
      </c>
      <c r="G2428" s="18">
        <v>1</v>
      </c>
      <c r="H2428" s="18">
        <v>0</v>
      </c>
      <c r="I2428" s="18">
        <v>0</v>
      </c>
      <c r="J2428" s="18">
        <v>1</v>
      </c>
      <c r="K2428" s="18" t="s">
        <v>121</v>
      </c>
      <c r="L2428" s="4" t="b">
        <v>1</v>
      </c>
    </row>
    <row r="2429" spans="1:12" x14ac:dyDescent="0.2">
      <c r="A2429" s="19" t="s">
        <v>16</v>
      </c>
      <c r="B2429" s="20">
        <v>84.6</v>
      </c>
      <c r="C2429" s="18">
        <v>60</v>
      </c>
      <c r="D2429" s="18">
        <v>74</v>
      </c>
      <c r="E2429" s="18">
        <v>0</v>
      </c>
      <c r="F2429" s="18">
        <v>1</v>
      </c>
      <c r="G2429" s="18">
        <v>0</v>
      </c>
      <c r="H2429" s="18">
        <v>0</v>
      </c>
      <c r="I2429" s="18">
        <v>0</v>
      </c>
      <c r="J2429" s="18">
        <v>0</v>
      </c>
      <c r="K2429" s="18" t="s">
        <v>132</v>
      </c>
      <c r="L2429" s="4" t="b">
        <v>1</v>
      </c>
    </row>
    <row r="2430" spans="1:12" x14ac:dyDescent="0.2">
      <c r="A2430" s="19" t="s">
        <v>13</v>
      </c>
      <c r="B2430" s="20">
        <v>94.6</v>
      </c>
      <c r="C2430" s="18">
        <v>70</v>
      </c>
      <c r="D2430" s="18">
        <v>84</v>
      </c>
      <c r="E2430" s="18">
        <v>0</v>
      </c>
      <c r="F2430" s="18">
        <v>0</v>
      </c>
      <c r="G2430" s="18">
        <v>1</v>
      </c>
      <c r="H2430" s="18">
        <v>0</v>
      </c>
      <c r="I2430" s="18">
        <v>1</v>
      </c>
      <c r="J2430" s="18">
        <v>1</v>
      </c>
      <c r="K2430" s="18" t="s">
        <v>123</v>
      </c>
      <c r="L2430" s="4" t="b">
        <v>1</v>
      </c>
    </row>
    <row r="2431" spans="1:12" x14ac:dyDescent="0.2">
      <c r="A2431" s="19" t="s">
        <v>13</v>
      </c>
      <c r="B2431" s="20">
        <v>84.6</v>
      </c>
      <c r="C2431" s="18">
        <v>60</v>
      </c>
      <c r="D2431" s="18">
        <v>74</v>
      </c>
      <c r="E2431" s="18">
        <v>0</v>
      </c>
      <c r="F2431" s="18">
        <v>1</v>
      </c>
      <c r="G2431" s="18">
        <v>0</v>
      </c>
      <c r="H2431" s="18">
        <v>1</v>
      </c>
      <c r="I2431" s="18">
        <v>0</v>
      </c>
      <c r="J2431" s="18">
        <v>1</v>
      </c>
      <c r="K2431" s="18" t="s">
        <v>124</v>
      </c>
      <c r="L2431" s="4" t="b">
        <v>1</v>
      </c>
    </row>
    <row r="2432" spans="1:12" x14ac:dyDescent="0.2">
      <c r="A2432" s="19" t="s">
        <v>16</v>
      </c>
      <c r="B2432" s="20">
        <v>94.6</v>
      </c>
      <c r="C2432" s="18">
        <v>70</v>
      </c>
      <c r="D2432" s="18">
        <v>85</v>
      </c>
      <c r="E2432" s="18">
        <v>1</v>
      </c>
      <c r="F2432" s="18">
        <v>1</v>
      </c>
      <c r="G2432" s="18">
        <v>1</v>
      </c>
      <c r="H2432" s="18">
        <v>0</v>
      </c>
      <c r="I2432" s="18">
        <v>0</v>
      </c>
      <c r="J2432" s="18">
        <v>0</v>
      </c>
      <c r="K2432" s="18" t="s">
        <v>130</v>
      </c>
      <c r="L2432" s="4" t="b">
        <v>1</v>
      </c>
    </row>
    <row r="2433" spans="1:12" x14ac:dyDescent="0.2">
      <c r="A2433" s="19" t="s">
        <v>16</v>
      </c>
      <c r="B2433" s="20">
        <v>94.6</v>
      </c>
      <c r="C2433" s="18">
        <v>70</v>
      </c>
      <c r="D2433" s="18">
        <v>72</v>
      </c>
      <c r="E2433" s="18">
        <v>1</v>
      </c>
      <c r="F2433" s="18">
        <v>1</v>
      </c>
      <c r="G2433" s="18">
        <v>1</v>
      </c>
      <c r="H2433" s="18">
        <v>0</v>
      </c>
      <c r="I2433" s="18">
        <v>0</v>
      </c>
      <c r="J2433" s="18">
        <v>0</v>
      </c>
      <c r="K2433" s="18" t="s">
        <v>130</v>
      </c>
      <c r="L2433" s="4" t="b">
        <v>1</v>
      </c>
    </row>
    <row r="2434" spans="1:12" x14ac:dyDescent="0.2">
      <c r="A2434" s="19" t="s">
        <v>16</v>
      </c>
      <c r="B2434" s="20">
        <v>94.5</v>
      </c>
      <c r="C2434" s="18">
        <v>70</v>
      </c>
      <c r="D2434" s="18">
        <v>75</v>
      </c>
      <c r="E2434" s="18">
        <v>0</v>
      </c>
      <c r="F2434" s="18">
        <v>0</v>
      </c>
      <c r="G2434" s="18">
        <v>1</v>
      </c>
      <c r="H2434" s="18">
        <v>1</v>
      </c>
      <c r="I2434" s="18">
        <v>1</v>
      </c>
      <c r="J2434" s="18">
        <v>1</v>
      </c>
      <c r="K2434" s="18" t="s">
        <v>128</v>
      </c>
      <c r="L2434" s="4" t="b">
        <v>1</v>
      </c>
    </row>
    <row r="2435" spans="1:12" x14ac:dyDescent="0.2">
      <c r="A2435" s="19" t="s">
        <v>16</v>
      </c>
      <c r="B2435" s="20">
        <v>79.5</v>
      </c>
      <c r="C2435" s="18">
        <v>55</v>
      </c>
      <c r="D2435" s="18">
        <v>60</v>
      </c>
      <c r="E2435" s="18">
        <v>0</v>
      </c>
      <c r="F2435" s="18">
        <v>1</v>
      </c>
      <c r="G2435" s="18">
        <v>0</v>
      </c>
      <c r="H2435" s="18">
        <v>0</v>
      </c>
      <c r="I2435" s="18">
        <v>0</v>
      </c>
      <c r="J2435" s="18">
        <v>0</v>
      </c>
      <c r="K2435" s="18" t="s">
        <v>132</v>
      </c>
      <c r="L2435" s="4" t="b">
        <v>1</v>
      </c>
    </row>
    <row r="2436" spans="1:12" x14ac:dyDescent="0.2">
      <c r="A2436" s="19" t="s">
        <v>16</v>
      </c>
      <c r="B2436" s="20">
        <v>92.5</v>
      </c>
      <c r="C2436" s="18">
        <v>68</v>
      </c>
      <c r="D2436" s="18">
        <v>99</v>
      </c>
      <c r="E2436" s="18">
        <v>1</v>
      </c>
      <c r="F2436" s="18">
        <v>1</v>
      </c>
      <c r="G2436" s="18">
        <v>1</v>
      </c>
      <c r="H2436" s="18">
        <v>0</v>
      </c>
      <c r="I2436" s="18">
        <v>0</v>
      </c>
      <c r="J2436" s="18">
        <v>0</v>
      </c>
      <c r="K2436" s="18" t="s">
        <v>130</v>
      </c>
      <c r="L2436" s="4" t="b">
        <v>1</v>
      </c>
    </row>
    <row r="2437" spans="1:12" x14ac:dyDescent="0.2">
      <c r="A2437" s="19" t="s">
        <v>13</v>
      </c>
      <c r="B2437" s="20">
        <v>85.4</v>
      </c>
      <c r="C2437" s="18">
        <v>61</v>
      </c>
      <c r="D2437" s="18">
        <v>80</v>
      </c>
      <c r="E2437" s="18">
        <v>0</v>
      </c>
      <c r="F2437" s="18">
        <v>1</v>
      </c>
      <c r="G2437" s="18">
        <v>1</v>
      </c>
      <c r="H2437" s="18">
        <v>1</v>
      </c>
      <c r="I2437" s="18">
        <v>0</v>
      </c>
      <c r="J2437" s="18">
        <v>0</v>
      </c>
      <c r="K2437" s="18" t="s">
        <v>118</v>
      </c>
      <c r="L2437" s="4" t="b">
        <v>1</v>
      </c>
    </row>
    <row r="2438" spans="1:12" x14ac:dyDescent="0.2">
      <c r="A2438" s="19" t="s">
        <v>13</v>
      </c>
      <c r="B2438" s="20">
        <v>87.4</v>
      </c>
      <c r="C2438" s="18">
        <v>63</v>
      </c>
      <c r="D2438" s="18">
        <v>76</v>
      </c>
      <c r="E2438" s="18">
        <v>0</v>
      </c>
      <c r="F2438" s="18">
        <v>1</v>
      </c>
      <c r="G2438" s="18">
        <v>1</v>
      </c>
      <c r="H2438" s="18">
        <v>1</v>
      </c>
      <c r="I2438" s="18">
        <v>0</v>
      </c>
      <c r="J2438" s="18">
        <v>0</v>
      </c>
      <c r="K2438" s="18" t="s">
        <v>119</v>
      </c>
      <c r="L2438" s="4" t="b">
        <v>1</v>
      </c>
    </row>
    <row r="2439" spans="1:12" x14ac:dyDescent="0.2">
      <c r="A2439" s="19" t="s">
        <v>13</v>
      </c>
      <c r="B2439" s="20">
        <v>90.4</v>
      </c>
      <c r="C2439" s="18">
        <v>66</v>
      </c>
      <c r="D2439" s="18">
        <v>65</v>
      </c>
      <c r="E2439" s="18">
        <v>0</v>
      </c>
      <c r="F2439" s="18">
        <v>1</v>
      </c>
      <c r="G2439" s="18">
        <v>1</v>
      </c>
      <c r="H2439" s="18">
        <v>1</v>
      </c>
      <c r="I2439" s="18">
        <v>0</v>
      </c>
      <c r="J2439" s="18">
        <v>0</v>
      </c>
      <c r="K2439" s="18" t="s">
        <v>118</v>
      </c>
      <c r="L2439" s="4" t="b">
        <v>1</v>
      </c>
    </row>
    <row r="2440" spans="1:12" x14ac:dyDescent="0.2">
      <c r="A2440" s="19" t="s">
        <v>13</v>
      </c>
      <c r="B2440" s="20">
        <v>86.4</v>
      </c>
      <c r="C2440" s="18">
        <v>62</v>
      </c>
      <c r="D2440" s="18">
        <v>81</v>
      </c>
      <c r="E2440" s="18">
        <v>1</v>
      </c>
      <c r="F2440" s="18">
        <v>1</v>
      </c>
      <c r="G2440" s="18">
        <v>1</v>
      </c>
      <c r="H2440" s="18">
        <v>0</v>
      </c>
      <c r="I2440" s="18">
        <v>0</v>
      </c>
      <c r="J2440" s="18">
        <v>1</v>
      </c>
      <c r="K2440" s="18" t="s">
        <v>121</v>
      </c>
      <c r="L2440" s="4" t="b">
        <v>1</v>
      </c>
    </row>
    <row r="2441" spans="1:12" x14ac:dyDescent="0.2">
      <c r="A2441" s="19" t="s">
        <v>13</v>
      </c>
      <c r="B2441" s="20">
        <v>74.400000000000006</v>
      </c>
      <c r="C2441" s="18">
        <v>50</v>
      </c>
      <c r="D2441" s="18">
        <v>55</v>
      </c>
      <c r="E2441" s="18">
        <v>0</v>
      </c>
      <c r="F2441" s="18">
        <v>1</v>
      </c>
      <c r="G2441" s="18">
        <v>0</v>
      </c>
      <c r="H2441" s="18">
        <v>0</v>
      </c>
      <c r="I2441" s="18">
        <v>0</v>
      </c>
      <c r="J2441" s="18">
        <v>0</v>
      </c>
      <c r="K2441" s="18" t="s">
        <v>137</v>
      </c>
      <c r="L2441" s="4" t="b">
        <v>1</v>
      </c>
    </row>
    <row r="2442" spans="1:12" x14ac:dyDescent="0.2">
      <c r="A2442" s="19" t="s">
        <v>16</v>
      </c>
      <c r="B2442" s="20">
        <v>85.4</v>
      </c>
      <c r="C2442" s="18">
        <v>61</v>
      </c>
      <c r="D2442" s="18">
        <v>60</v>
      </c>
      <c r="E2442" s="18">
        <v>0</v>
      </c>
      <c r="F2442" s="18">
        <v>1</v>
      </c>
      <c r="G2442" s="18">
        <v>0</v>
      </c>
      <c r="H2442" s="18">
        <v>0</v>
      </c>
      <c r="I2442" s="18">
        <v>0</v>
      </c>
      <c r="J2442" s="18">
        <v>0</v>
      </c>
      <c r="K2442" s="18" t="s">
        <v>132</v>
      </c>
      <c r="L2442" s="4" t="b">
        <v>1</v>
      </c>
    </row>
    <row r="2443" spans="1:12" x14ac:dyDescent="0.2">
      <c r="A2443" s="19" t="s">
        <v>16</v>
      </c>
      <c r="B2443" s="20">
        <v>86.4</v>
      </c>
      <c r="C2443" s="18">
        <v>62</v>
      </c>
      <c r="D2443" s="18">
        <v>74</v>
      </c>
      <c r="E2443" s="18">
        <v>0</v>
      </c>
      <c r="F2443" s="18">
        <v>0</v>
      </c>
      <c r="G2443" s="18">
        <v>1</v>
      </c>
      <c r="H2443" s="18">
        <v>0</v>
      </c>
      <c r="I2443" s="18">
        <v>1</v>
      </c>
      <c r="J2443" s="18">
        <v>1</v>
      </c>
      <c r="K2443" s="18" t="s">
        <v>123</v>
      </c>
      <c r="L2443" s="4" t="b">
        <v>1</v>
      </c>
    </row>
    <row r="2444" spans="1:12" x14ac:dyDescent="0.2">
      <c r="A2444" s="19" t="s">
        <v>13</v>
      </c>
      <c r="B2444" s="20">
        <v>89.4</v>
      </c>
      <c r="C2444" s="18">
        <v>65</v>
      </c>
      <c r="D2444" s="18">
        <v>76</v>
      </c>
      <c r="E2444" s="18">
        <v>0</v>
      </c>
      <c r="F2444" s="18">
        <v>0</v>
      </c>
      <c r="G2444" s="18">
        <v>1</v>
      </c>
      <c r="H2444" s="18">
        <v>0</v>
      </c>
      <c r="I2444" s="18">
        <v>1</v>
      </c>
      <c r="J2444" s="18">
        <v>1</v>
      </c>
      <c r="K2444" s="18" t="s">
        <v>123</v>
      </c>
      <c r="L2444" s="4" t="b">
        <v>1</v>
      </c>
    </row>
    <row r="2445" spans="1:12" x14ac:dyDescent="0.2">
      <c r="A2445" s="19" t="s">
        <v>16</v>
      </c>
      <c r="B2445" s="20">
        <v>96.4</v>
      </c>
      <c r="C2445" s="18">
        <v>72</v>
      </c>
      <c r="D2445" s="18">
        <v>68</v>
      </c>
      <c r="E2445" s="18">
        <v>1</v>
      </c>
      <c r="F2445" s="18">
        <v>1</v>
      </c>
      <c r="G2445" s="18">
        <v>1</v>
      </c>
      <c r="H2445" s="18">
        <v>0</v>
      </c>
      <c r="I2445" s="18">
        <v>0</v>
      </c>
      <c r="J2445" s="18">
        <v>0</v>
      </c>
      <c r="K2445" s="18" t="s">
        <v>130</v>
      </c>
      <c r="L2445" s="4" t="b">
        <v>1</v>
      </c>
    </row>
    <row r="2446" spans="1:12" x14ac:dyDescent="0.2">
      <c r="A2446" s="19" t="s">
        <v>13</v>
      </c>
      <c r="B2446" s="20">
        <v>89.3</v>
      </c>
      <c r="C2446" s="18">
        <v>65</v>
      </c>
      <c r="D2446" s="18">
        <v>71</v>
      </c>
      <c r="E2446" s="18">
        <v>0</v>
      </c>
      <c r="F2446" s="18">
        <v>1</v>
      </c>
      <c r="G2446" s="18">
        <v>1</v>
      </c>
      <c r="H2446" s="18">
        <v>1</v>
      </c>
      <c r="I2446" s="18">
        <v>0</v>
      </c>
      <c r="J2446" s="18">
        <v>0</v>
      </c>
      <c r="K2446" s="18" t="s">
        <v>119</v>
      </c>
      <c r="L2446" s="4" t="b">
        <v>1</v>
      </c>
    </row>
    <row r="2447" spans="1:12" x14ac:dyDescent="0.2">
      <c r="A2447" s="19" t="s">
        <v>13</v>
      </c>
      <c r="B2447" s="20">
        <v>84.3</v>
      </c>
      <c r="C2447" s="18">
        <v>60</v>
      </c>
      <c r="D2447" s="18">
        <v>60</v>
      </c>
      <c r="E2447" s="18">
        <v>0</v>
      </c>
      <c r="F2447" s="18">
        <v>0</v>
      </c>
      <c r="G2447" s="18">
        <v>1</v>
      </c>
      <c r="H2447" s="18">
        <v>1</v>
      </c>
      <c r="I2447" s="18">
        <v>1</v>
      </c>
      <c r="J2447" s="18">
        <v>1</v>
      </c>
      <c r="K2447" s="18" t="s">
        <v>120</v>
      </c>
      <c r="L2447" s="4" t="b">
        <v>1</v>
      </c>
    </row>
    <row r="2448" spans="1:12" x14ac:dyDescent="0.2">
      <c r="A2448" s="19" t="s">
        <v>13</v>
      </c>
      <c r="B2448" s="20">
        <v>94.3</v>
      </c>
      <c r="C2448" s="18">
        <v>70</v>
      </c>
      <c r="D2448" s="18">
        <v>66</v>
      </c>
      <c r="E2448" s="18">
        <v>0</v>
      </c>
      <c r="F2448" s="18">
        <v>0</v>
      </c>
      <c r="G2448" s="18">
        <v>1</v>
      </c>
      <c r="H2448" s="18">
        <v>1</v>
      </c>
      <c r="I2448" s="18">
        <v>1</v>
      </c>
      <c r="J2448" s="18">
        <v>1</v>
      </c>
      <c r="K2448" s="18" t="s">
        <v>128</v>
      </c>
      <c r="L2448" s="4" t="b">
        <v>1</v>
      </c>
    </row>
    <row r="2449" spans="1:12" x14ac:dyDescent="0.2">
      <c r="A2449" s="19" t="s">
        <v>13</v>
      </c>
      <c r="B2449" s="20">
        <v>95.3</v>
      </c>
      <c r="C2449" s="18">
        <v>71</v>
      </c>
      <c r="D2449" s="18">
        <v>86</v>
      </c>
      <c r="E2449" s="18">
        <v>1</v>
      </c>
      <c r="F2449" s="18">
        <v>1</v>
      </c>
      <c r="G2449" s="18">
        <v>1</v>
      </c>
      <c r="H2449" s="18">
        <v>0</v>
      </c>
      <c r="I2449" s="18">
        <v>0</v>
      </c>
      <c r="J2449" s="18">
        <v>1</v>
      </c>
      <c r="K2449" s="18" t="s">
        <v>126</v>
      </c>
      <c r="L2449" s="4" t="b">
        <v>1</v>
      </c>
    </row>
    <row r="2450" spans="1:12" x14ac:dyDescent="0.2">
      <c r="A2450" s="19" t="s">
        <v>16</v>
      </c>
      <c r="B2450" s="20">
        <v>84.3</v>
      </c>
      <c r="C2450" s="18">
        <v>60</v>
      </c>
      <c r="D2450" s="18">
        <v>72</v>
      </c>
      <c r="E2450" s="18">
        <v>0</v>
      </c>
      <c r="F2450" s="18">
        <v>1</v>
      </c>
      <c r="G2450" s="18">
        <v>0</v>
      </c>
      <c r="H2450" s="18">
        <v>0</v>
      </c>
      <c r="I2450" s="18">
        <v>0</v>
      </c>
      <c r="J2450" s="18">
        <v>0</v>
      </c>
      <c r="K2450" s="18" t="s">
        <v>122</v>
      </c>
      <c r="L2450" s="4" t="b">
        <v>1</v>
      </c>
    </row>
    <row r="2451" spans="1:12" x14ac:dyDescent="0.2">
      <c r="A2451" s="19" t="s">
        <v>16</v>
      </c>
      <c r="B2451" s="20">
        <v>85.3</v>
      </c>
      <c r="C2451" s="18">
        <v>61</v>
      </c>
      <c r="D2451" s="18">
        <v>60</v>
      </c>
      <c r="E2451" s="18">
        <v>0</v>
      </c>
      <c r="F2451" s="18">
        <v>1</v>
      </c>
      <c r="G2451" s="18">
        <v>0</v>
      </c>
      <c r="H2451" s="18">
        <v>0</v>
      </c>
      <c r="I2451" s="18">
        <v>0</v>
      </c>
      <c r="J2451" s="18">
        <v>0</v>
      </c>
      <c r="K2451" s="18" t="s">
        <v>132</v>
      </c>
      <c r="L2451" s="4" t="b">
        <v>1</v>
      </c>
    </row>
    <row r="2452" spans="1:12" x14ac:dyDescent="0.2">
      <c r="A2452" s="19" t="s">
        <v>16</v>
      </c>
      <c r="B2452" s="20">
        <v>85.3</v>
      </c>
      <c r="C2452" s="18">
        <v>61</v>
      </c>
      <c r="D2452" s="18">
        <v>68</v>
      </c>
      <c r="E2452" s="18">
        <v>0</v>
      </c>
      <c r="F2452" s="18">
        <v>1</v>
      </c>
      <c r="G2452" s="18">
        <v>0</v>
      </c>
      <c r="H2452" s="18">
        <v>0</v>
      </c>
      <c r="I2452" s="18">
        <v>0</v>
      </c>
      <c r="J2452" s="18">
        <v>0</v>
      </c>
      <c r="K2452" s="18" t="s">
        <v>132</v>
      </c>
      <c r="L2452" s="4" t="b">
        <v>1</v>
      </c>
    </row>
    <row r="2453" spans="1:12" x14ac:dyDescent="0.2">
      <c r="A2453" s="19" t="s">
        <v>16</v>
      </c>
      <c r="B2453" s="20">
        <v>87.3</v>
      </c>
      <c r="C2453" s="18">
        <v>63</v>
      </c>
      <c r="D2453" s="18">
        <v>88</v>
      </c>
      <c r="E2453" s="18">
        <v>0</v>
      </c>
      <c r="F2453" s="18">
        <v>1</v>
      </c>
      <c r="G2453" s="18">
        <v>0</v>
      </c>
      <c r="H2453" s="18">
        <v>0</v>
      </c>
      <c r="I2453" s="18">
        <v>0</v>
      </c>
      <c r="J2453" s="18">
        <v>0</v>
      </c>
      <c r="K2453" s="18" t="s">
        <v>122</v>
      </c>
      <c r="L2453" s="4" t="b">
        <v>1</v>
      </c>
    </row>
    <row r="2454" spans="1:12" x14ac:dyDescent="0.2">
      <c r="A2454" s="19" t="s">
        <v>13</v>
      </c>
      <c r="B2454" s="20">
        <v>88.3</v>
      </c>
      <c r="C2454" s="18">
        <v>64</v>
      </c>
      <c r="D2454" s="18">
        <v>71</v>
      </c>
      <c r="E2454" s="18">
        <v>0</v>
      </c>
      <c r="F2454" s="18">
        <v>1</v>
      </c>
      <c r="G2454" s="18">
        <v>0</v>
      </c>
      <c r="H2454" s="18">
        <v>0</v>
      </c>
      <c r="I2454" s="18">
        <v>0</v>
      </c>
      <c r="J2454" s="18">
        <v>0</v>
      </c>
      <c r="K2454" s="18" t="s">
        <v>122</v>
      </c>
      <c r="L2454" s="4" t="b">
        <v>1</v>
      </c>
    </row>
    <row r="2455" spans="1:12" x14ac:dyDescent="0.2">
      <c r="A2455" s="19" t="s">
        <v>16</v>
      </c>
      <c r="B2455" s="20">
        <v>84.3</v>
      </c>
      <c r="C2455" s="18">
        <v>60</v>
      </c>
      <c r="D2455" s="18">
        <v>80</v>
      </c>
      <c r="E2455" s="18">
        <v>0</v>
      </c>
      <c r="F2455" s="18">
        <v>1</v>
      </c>
      <c r="G2455" s="18">
        <v>0</v>
      </c>
      <c r="H2455" s="18">
        <v>1</v>
      </c>
      <c r="I2455" s="18">
        <v>0</v>
      </c>
      <c r="J2455" s="18">
        <v>1</v>
      </c>
      <c r="K2455" s="18" t="s">
        <v>125</v>
      </c>
      <c r="L2455" s="4" t="b">
        <v>1</v>
      </c>
    </row>
    <row r="2456" spans="1:12" x14ac:dyDescent="0.2">
      <c r="A2456" s="19" t="s">
        <v>13</v>
      </c>
      <c r="B2456" s="20">
        <v>84.3</v>
      </c>
      <c r="C2456" s="18">
        <v>60</v>
      </c>
      <c r="D2456" s="18">
        <v>62</v>
      </c>
      <c r="E2456" s="18">
        <v>0</v>
      </c>
      <c r="F2456" s="18">
        <v>1</v>
      </c>
      <c r="G2456" s="18">
        <v>0</v>
      </c>
      <c r="H2456" s="18">
        <v>1</v>
      </c>
      <c r="I2456" s="18">
        <v>0</v>
      </c>
      <c r="J2456" s="18">
        <v>1</v>
      </c>
      <c r="K2456" s="18" t="s">
        <v>125</v>
      </c>
      <c r="L2456" s="4" t="b">
        <v>1</v>
      </c>
    </row>
    <row r="2457" spans="1:12" x14ac:dyDescent="0.2">
      <c r="A2457" s="19" t="s">
        <v>13</v>
      </c>
      <c r="B2457" s="20">
        <v>94.3</v>
      </c>
      <c r="C2457" s="18">
        <v>70</v>
      </c>
      <c r="D2457" s="18">
        <v>80</v>
      </c>
      <c r="E2457" s="18">
        <v>0</v>
      </c>
      <c r="F2457" s="18">
        <v>1</v>
      </c>
      <c r="G2457" s="18">
        <v>0</v>
      </c>
      <c r="H2457" s="18">
        <v>1</v>
      </c>
      <c r="I2457" s="18">
        <v>0</v>
      </c>
      <c r="J2457" s="18">
        <v>1</v>
      </c>
      <c r="K2457" s="18" t="s">
        <v>125</v>
      </c>
      <c r="L2457" s="4" t="b">
        <v>1</v>
      </c>
    </row>
    <row r="2458" spans="1:12" x14ac:dyDescent="0.2">
      <c r="A2458" s="19" t="s">
        <v>16</v>
      </c>
      <c r="B2458" s="20">
        <v>94.3</v>
      </c>
      <c r="C2458" s="18">
        <v>70</v>
      </c>
      <c r="D2458" s="18">
        <v>80</v>
      </c>
      <c r="E2458" s="18">
        <v>0</v>
      </c>
      <c r="F2458" s="18">
        <v>1</v>
      </c>
      <c r="G2458" s="18">
        <v>0</v>
      </c>
      <c r="H2458" s="18">
        <v>1</v>
      </c>
      <c r="I2458" s="18">
        <v>0</v>
      </c>
      <c r="J2458" s="18">
        <v>1</v>
      </c>
      <c r="K2458" s="18" t="s">
        <v>125</v>
      </c>
      <c r="L2458" s="4" t="b">
        <v>1</v>
      </c>
    </row>
    <row r="2459" spans="1:12" x14ac:dyDescent="0.2">
      <c r="A2459" s="19" t="s">
        <v>13</v>
      </c>
      <c r="B2459" s="20">
        <v>92.2</v>
      </c>
      <c r="C2459" s="18">
        <v>68</v>
      </c>
      <c r="D2459" s="18">
        <v>64</v>
      </c>
      <c r="E2459" s="18">
        <v>0</v>
      </c>
      <c r="F2459" s="18">
        <v>1</v>
      </c>
      <c r="G2459" s="18">
        <v>1</v>
      </c>
      <c r="H2459" s="18">
        <v>1</v>
      </c>
      <c r="I2459" s="18">
        <v>0</v>
      </c>
      <c r="J2459" s="18">
        <v>0</v>
      </c>
      <c r="K2459" s="18" t="s">
        <v>139</v>
      </c>
      <c r="L2459" s="4" t="b">
        <v>1</v>
      </c>
    </row>
    <row r="2460" spans="1:12" x14ac:dyDescent="0.2">
      <c r="A2460" s="19" t="s">
        <v>16</v>
      </c>
      <c r="B2460" s="20">
        <v>94.2</v>
      </c>
      <c r="C2460" s="18">
        <v>70</v>
      </c>
      <c r="D2460" s="18">
        <v>80</v>
      </c>
      <c r="E2460" s="18">
        <v>0</v>
      </c>
      <c r="F2460" s="18">
        <v>1</v>
      </c>
      <c r="G2460" s="18">
        <v>1</v>
      </c>
      <c r="H2460" s="18">
        <v>1</v>
      </c>
      <c r="I2460" s="18">
        <v>0</v>
      </c>
      <c r="J2460" s="18">
        <v>0</v>
      </c>
      <c r="K2460" s="18" t="s">
        <v>119</v>
      </c>
      <c r="L2460" s="4" t="b">
        <v>1</v>
      </c>
    </row>
    <row r="2461" spans="1:12" x14ac:dyDescent="0.2">
      <c r="A2461" s="19" t="s">
        <v>13</v>
      </c>
      <c r="B2461" s="20">
        <v>92.2</v>
      </c>
      <c r="C2461" s="18">
        <v>68</v>
      </c>
      <c r="D2461" s="18">
        <v>84</v>
      </c>
      <c r="E2461" s="18">
        <v>0</v>
      </c>
      <c r="F2461" s="18">
        <v>0</v>
      </c>
      <c r="G2461" s="18">
        <v>1</v>
      </c>
      <c r="H2461" s="18">
        <v>1</v>
      </c>
      <c r="I2461" s="18">
        <v>1</v>
      </c>
      <c r="J2461" s="18">
        <v>1</v>
      </c>
      <c r="K2461" s="18" t="s">
        <v>128</v>
      </c>
      <c r="L2461" s="4" t="b">
        <v>1</v>
      </c>
    </row>
    <row r="2462" spans="1:12" x14ac:dyDescent="0.2">
      <c r="A2462" s="19" t="s">
        <v>13</v>
      </c>
      <c r="B2462" s="20">
        <v>94.2</v>
      </c>
      <c r="C2462" s="18">
        <v>70</v>
      </c>
      <c r="D2462" s="18">
        <v>70</v>
      </c>
      <c r="E2462" s="18">
        <v>0</v>
      </c>
      <c r="F2462" s="18">
        <v>0</v>
      </c>
      <c r="G2462" s="18">
        <v>1</v>
      </c>
      <c r="H2462" s="18">
        <v>1</v>
      </c>
      <c r="I2462" s="18">
        <v>1</v>
      </c>
      <c r="J2462" s="18">
        <v>1</v>
      </c>
      <c r="K2462" s="18" t="s">
        <v>128</v>
      </c>
      <c r="L2462" s="4" t="b">
        <v>1</v>
      </c>
    </row>
    <row r="2463" spans="1:12" x14ac:dyDescent="0.2">
      <c r="A2463" s="19" t="s">
        <v>13</v>
      </c>
      <c r="B2463" s="20">
        <v>90.2</v>
      </c>
      <c r="C2463" s="18">
        <v>66</v>
      </c>
      <c r="D2463" s="18">
        <v>74</v>
      </c>
      <c r="E2463" s="18">
        <v>1</v>
      </c>
      <c r="F2463" s="18">
        <v>1</v>
      </c>
      <c r="G2463" s="18">
        <v>1</v>
      </c>
      <c r="H2463" s="18">
        <v>0</v>
      </c>
      <c r="I2463" s="18">
        <v>0</v>
      </c>
      <c r="J2463" s="18">
        <v>1</v>
      </c>
      <c r="K2463" s="18" t="s">
        <v>121</v>
      </c>
      <c r="L2463" s="4" t="b">
        <v>1</v>
      </c>
    </row>
    <row r="2464" spans="1:12" x14ac:dyDescent="0.2">
      <c r="A2464" s="19" t="s">
        <v>13</v>
      </c>
      <c r="B2464" s="20">
        <v>85.2</v>
      </c>
      <c r="C2464" s="18">
        <v>61</v>
      </c>
      <c r="D2464" s="18">
        <v>61</v>
      </c>
      <c r="E2464" s="18">
        <v>0</v>
      </c>
      <c r="F2464" s="18">
        <v>1</v>
      </c>
      <c r="G2464" s="18">
        <v>0</v>
      </c>
      <c r="H2464" s="18">
        <v>0</v>
      </c>
      <c r="I2464" s="18">
        <v>0</v>
      </c>
      <c r="J2464" s="18">
        <v>0</v>
      </c>
      <c r="K2464" s="18" t="s">
        <v>132</v>
      </c>
      <c r="L2464" s="4" t="b">
        <v>1</v>
      </c>
    </row>
    <row r="2465" spans="1:12" x14ac:dyDescent="0.2">
      <c r="A2465" s="19" t="s">
        <v>13</v>
      </c>
      <c r="B2465" s="20">
        <v>87.2</v>
      </c>
      <c r="C2465" s="18">
        <v>63</v>
      </c>
      <c r="D2465" s="18">
        <v>73</v>
      </c>
      <c r="E2465" s="18">
        <v>0</v>
      </c>
      <c r="F2465" s="18">
        <v>1</v>
      </c>
      <c r="G2465" s="18">
        <v>0</v>
      </c>
      <c r="H2465" s="18">
        <v>0</v>
      </c>
      <c r="I2465" s="18">
        <v>0</v>
      </c>
      <c r="J2465" s="18">
        <v>0</v>
      </c>
      <c r="K2465" s="18" t="s">
        <v>133</v>
      </c>
      <c r="L2465" s="4" t="b">
        <v>1</v>
      </c>
    </row>
    <row r="2466" spans="1:12" x14ac:dyDescent="0.2">
      <c r="A2466" s="19" t="s">
        <v>16</v>
      </c>
      <c r="B2466" s="20">
        <v>92.2</v>
      </c>
      <c r="C2466" s="18">
        <v>68</v>
      </c>
      <c r="D2466" s="18">
        <v>71</v>
      </c>
      <c r="E2466" s="18">
        <v>0</v>
      </c>
      <c r="F2466" s="18">
        <v>1</v>
      </c>
      <c r="G2466" s="18">
        <v>0</v>
      </c>
      <c r="H2466" s="18">
        <v>0</v>
      </c>
      <c r="I2466" s="18">
        <v>0</v>
      </c>
      <c r="J2466" s="18">
        <v>0</v>
      </c>
      <c r="K2466" s="18" t="s">
        <v>122</v>
      </c>
      <c r="L2466" s="4" t="b">
        <v>1</v>
      </c>
    </row>
    <row r="2467" spans="1:12" x14ac:dyDescent="0.2">
      <c r="A2467" s="19" t="s">
        <v>13</v>
      </c>
      <c r="B2467" s="20">
        <v>84.2</v>
      </c>
      <c r="C2467" s="18">
        <v>60</v>
      </c>
      <c r="D2467" s="18">
        <v>60</v>
      </c>
      <c r="E2467" s="18">
        <v>0</v>
      </c>
      <c r="F2467" s="18">
        <v>0</v>
      </c>
      <c r="G2467" s="18">
        <v>1</v>
      </c>
      <c r="H2467" s="18">
        <v>0</v>
      </c>
      <c r="I2467" s="18">
        <v>1</v>
      </c>
      <c r="J2467" s="18">
        <v>1</v>
      </c>
      <c r="K2467" s="18" t="s">
        <v>127</v>
      </c>
      <c r="L2467" s="4" t="b">
        <v>1</v>
      </c>
    </row>
    <row r="2468" spans="1:12" x14ac:dyDescent="0.2">
      <c r="A2468" s="19" t="s">
        <v>13</v>
      </c>
      <c r="B2468" s="20">
        <v>84.2</v>
      </c>
      <c r="C2468" s="18">
        <v>60</v>
      </c>
      <c r="D2468" s="18">
        <v>65</v>
      </c>
      <c r="E2468" s="18">
        <v>0</v>
      </c>
      <c r="F2468" s="18">
        <v>0</v>
      </c>
      <c r="G2468" s="18">
        <v>1</v>
      </c>
      <c r="H2468" s="18">
        <v>0</v>
      </c>
      <c r="I2468" s="18">
        <v>1</v>
      </c>
      <c r="J2468" s="18">
        <v>1</v>
      </c>
      <c r="K2468" s="18" t="s">
        <v>123</v>
      </c>
      <c r="L2468" s="4" t="b">
        <v>1</v>
      </c>
    </row>
    <row r="2469" spans="1:12" x14ac:dyDescent="0.2">
      <c r="A2469" s="19" t="s">
        <v>13</v>
      </c>
      <c r="B2469" s="20">
        <v>84.2</v>
      </c>
      <c r="C2469" s="18">
        <v>60</v>
      </c>
      <c r="D2469" s="18">
        <v>99</v>
      </c>
      <c r="E2469" s="18">
        <v>0</v>
      </c>
      <c r="F2469" s="18">
        <v>1</v>
      </c>
      <c r="G2469" s="18">
        <v>0</v>
      </c>
      <c r="H2469" s="18">
        <v>1</v>
      </c>
      <c r="I2469" s="18">
        <v>0</v>
      </c>
      <c r="J2469" s="18">
        <v>1</v>
      </c>
      <c r="K2469" s="18" t="s">
        <v>125</v>
      </c>
      <c r="L2469" s="4" t="b">
        <v>1</v>
      </c>
    </row>
    <row r="2470" spans="1:12" x14ac:dyDescent="0.2">
      <c r="A2470" s="19" t="s">
        <v>13</v>
      </c>
      <c r="B2470" s="20">
        <v>94.2</v>
      </c>
      <c r="C2470" s="18">
        <v>70</v>
      </c>
      <c r="D2470" s="18">
        <v>80</v>
      </c>
      <c r="E2470" s="18">
        <v>0</v>
      </c>
      <c r="F2470" s="18">
        <v>1</v>
      </c>
      <c r="G2470" s="18">
        <v>0</v>
      </c>
      <c r="H2470" s="18">
        <v>1</v>
      </c>
      <c r="I2470" s="18">
        <v>0</v>
      </c>
      <c r="J2470" s="18">
        <v>1</v>
      </c>
      <c r="K2470" s="18" t="s">
        <v>125</v>
      </c>
      <c r="L2470" s="4" t="b">
        <v>1</v>
      </c>
    </row>
    <row r="2471" spans="1:12" x14ac:dyDescent="0.2">
      <c r="A2471" s="19" t="s">
        <v>16</v>
      </c>
      <c r="B2471" s="20">
        <v>98.1</v>
      </c>
      <c r="C2471" s="18">
        <v>74</v>
      </c>
      <c r="D2471" s="18">
        <v>85</v>
      </c>
      <c r="E2471" s="18">
        <v>0</v>
      </c>
      <c r="F2471" s="18">
        <v>1</v>
      </c>
      <c r="G2471" s="18">
        <v>1</v>
      </c>
      <c r="H2471" s="18">
        <v>1</v>
      </c>
      <c r="I2471" s="18">
        <v>0</v>
      </c>
      <c r="J2471" s="18">
        <v>0</v>
      </c>
      <c r="K2471" s="18" t="s">
        <v>119</v>
      </c>
      <c r="L2471" s="4" t="b">
        <v>1</v>
      </c>
    </row>
    <row r="2472" spans="1:12" x14ac:dyDescent="0.2">
      <c r="A2472" s="19" t="s">
        <v>16</v>
      </c>
      <c r="B2472" s="20">
        <v>95.1</v>
      </c>
      <c r="C2472" s="18">
        <v>71</v>
      </c>
      <c r="D2472" s="18">
        <v>73</v>
      </c>
      <c r="E2472" s="18">
        <v>1</v>
      </c>
      <c r="F2472" s="18">
        <v>1</v>
      </c>
      <c r="G2472" s="18">
        <v>1</v>
      </c>
      <c r="H2472" s="18">
        <v>0</v>
      </c>
      <c r="I2472" s="18">
        <v>0</v>
      </c>
      <c r="J2472" s="18">
        <v>1</v>
      </c>
      <c r="K2472" s="18" t="s">
        <v>134</v>
      </c>
      <c r="L2472" s="4" t="b">
        <v>1</v>
      </c>
    </row>
    <row r="2473" spans="1:12" x14ac:dyDescent="0.2">
      <c r="A2473" s="19" t="s">
        <v>13</v>
      </c>
      <c r="B2473" s="20">
        <v>84.1</v>
      </c>
      <c r="C2473" s="18">
        <v>60</v>
      </c>
      <c r="D2473" s="18">
        <v>60</v>
      </c>
      <c r="E2473" s="18">
        <v>0</v>
      </c>
      <c r="F2473" s="18">
        <v>1</v>
      </c>
      <c r="G2473" s="18">
        <v>0</v>
      </c>
      <c r="H2473" s="18">
        <v>0</v>
      </c>
      <c r="I2473" s="18">
        <v>0</v>
      </c>
      <c r="J2473" s="18">
        <v>0</v>
      </c>
      <c r="K2473" s="18" t="s">
        <v>132</v>
      </c>
      <c r="L2473" s="4" t="b">
        <v>1</v>
      </c>
    </row>
    <row r="2474" spans="1:12" x14ac:dyDescent="0.2">
      <c r="A2474" s="19" t="s">
        <v>13</v>
      </c>
      <c r="B2474" s="20">
        <v>84.1</v>
      </c>
      <c r="C2474" s="18">
        <v>60</v>
      </c>
      <c r="D2474" s="18">
        <v>71</v>
      </c>
      <c r="E2474" s="18">
        <v>0</v>
      </c>
      <c r="F2474" s="18">
        <v>0</v>
      </c>
      <c r="G2474" s="18">
        <v>1</v>
      </c>
      <c r="H2474" s="18">
        <v>0</v>
      </c>
      <c r="I2474" s="18">
        <v>1</v>
      </c>
      <c r="J2474" s="18">
        <v>1</v>
      </c>
      <c r="K2474" s="18" t="s">
        <v>123</v>
      </c>
      <c r="L2474" s="4" t="b">
        <v>1</v>
      </c>
    </row>
    <row r="2475" spans="1:12" x14ac:dyDescent="0.2">
      <c r="A2475" s="19" t="s">
        <v>13</v>
      </c>
      <c r="B2475" s="20">
        <v>90.1</v>
      </c>
      <c r="C2475" s="18">
        <v>66</v>
      </c>
      <c r="D2475" s="18">
        <v>90</v>
      </c>
      <c r="E2475" s="18">
        <v>0</v>
      </c>
      <c r="F2475" s="18">
        <v>1</v>
      </c>
      <c r="G2475" s="18">
        <v>0</v>
      </c>
      <c r="H2475" s="18">
        <v>1</v>
      </c>
      <c r="I2475" s="18">
        <v>0</v>
      </c>
      <c r="J2475" s="18">
        <v>1</v>
      </c>
      <c r="K2475" s="18" t="s">
        <v>125</v>
      </c>
      <c r="L2475" s="4" t="b">
        <v>1</v>
      </c>
    </row>
    <row r="2476" spans="1:12" x14ac:dyDescent="0.2">
      <c r="A2476" s="19" t="s">
        <v>16</v>
      </c>
      <c r="B2476" s="20">
        <v>91.1</v>
      </c>
      <c r="C2476" s="18">
        <v>67</v>
      </c>
      <c r="D2476" s="18">
        <v>80</v>
      </c>
      <c r="E2476" s="18">
        <v>1</v>
      </c>
      <c r="F2476" s="18">
        <v>1</v>
      </c>
      <c r="G2476" s="18">
        <v>1</v>
      </c>
      <c r="H2476" s="18">
        <v>0</v>
      </c>
      <c r="I2476" s="18">
        <v>0</v>
      </c>
      <c r="J2476" s="18">
        <v>0</v>
      </c>
      <c r="K2476" s="18" t="s">
        <v>130</v>
      </c>
      <c r="L2476" s="4" t="b">
        <v>1</v>
      </c>
    </row>
    <row r="2477" spans="1:12" x14ac:dyDescent="0.2">
      <c r="A2477" s="19" t="s">
        <v>13</v>
      </c>
      <c r="B2477" s="20">
        <v>94.1</v>
      </c>
      <c r="C2477" s="18">
        <v>70</v>
      </c>
      <c r="D2477" s="18">
        <v>78</v>
      </c>
      <c r="E2477" s="18">
        <v>1</v>
      </c>
      <c r="F2477" s="18">
        <v>1</v>
      </c>
      <c r="G2477" s="18">
        <v>1</v>
      </c>
      <c r="H2477" s="18">
        <v>0</v>
      </c>
      <c r="I2477" s="18">
        <v>0</v>
      </c>
      <c r="J2477" s="18">
        <v>0</v>
      </c>
      <c r="K2477" s="18" t="s">
        <v>130</v>
      </c>
      <c r="L2477" s="4" t="b">
        <v>1</v>
      </c>
    </row>
    <row r="2478" spans="1:12" x14ac:dyDescent="0.2">
      <c r="A2478" s="19" t="s">
        <v>16</v>
      </c>
      <c r="B2478" s="20">
        <v>96.1</v>
      </c>
      <c r="C2478" s="18">
        <v>72</v>
      </c>
      <c r="D2478" s="18">
        <v>80</v>
      </c>
      <c r="E2478" s="18">
        <v>1</v>
      </c>
      <c r="F2478" s="18">
        <v>1</v>
      </c>
      <c r="G2478" s="18">
        <v>1</v>
      </c>
      <c r="H2478" s="18">
        <v>0</v>
      </c>
      <c r="I2478" s="18">
        <v>0</v>
      </c>
      <c r="J2478" s="18">
        <v>0</v>
      </c>
      <c r="K2478" s="18" t="s">
        <v>130</v>
      </c>
      <c r="L2478" s="4" t="b">
        <v>1</v>
      </c>
    </row>
    <row r="2479" spans="1:12" x14ac:dyDescent="0.2">
      <c r="A2479" s="19" t="s">
        <v>16</v>
      </c>
      <c r="B2479" s="20">
        <v>94</v>
      </c>
      <c r="C2479" s="18">
        <v>70</v>
      </c>
      <c r="D2479" s="18">
        <v>68</v>
      </c>
      <c r="E2479" s="18">
        <v>0</v>
      </c>
      <c r="F2479" s="18">
        <v>0</v>
      </c>
      <c r="G2479" s="18">
        <v>1</v>
      </c>
      <c r="H2479" s="18">
        <v>1</v>
      </c>
      <c r="I2479" s="18">
        <v>1</v>
      </c>
      <c r="J2479" s="18">
        <v>1</v>
      </c>
      <c r="K2479" s="18" t="s">
        <v>128</v>
      </c>
      <c r="L2479" s="4" t="b">
        <v>1</v>
      </c>
    </row>
    <row r="2480" spans="1:12" x14ac:dyDescent="0.2">
      <c r="A2480" s="19" t="s">
        <v>13</v>
      </c>
      <c r="B2480" s="20">
        <v>94</v>
      </c>
      <c r="C2480" s="18">
        <v>70</v>
      </c>
      <c r="D2480" s="18">
        <v>66</v>
      </c>
      <c r="E2480" s="18">
        <v>0</v>
      </c>
      <c r="F2480" s="18">
        <v>0</v>
      </c>
      <c r="G2480" s="18">
        <v>1</v>
      </c>
      <c r="H2480" s="18">
        <v>1</v>
      </c>
      <c r="I2480" s="18">
        <v>1</v>
      </c>
      <c r="J2480" s="18">
        <v>1</v>
      </c>
      <c r="K2480" s="18" t="s">
        <v>128</v>
      </c>
      <c r="L2480" s="4" t="b">
        <v>1</v>
      </c>
    </row>
    <row r="2481" spans="1:12" x14ac:dyDescent="0.2">
      <c r="A2481" s="19" t="s">
        <v>13</v>
      </c>
      <c r="B2481" s="20">
        <v>74</v>
      </c>
      <c r="C2481" s="18">
        <v>50</v>
      </c>
      <c r="D2481" s="18">
        <v>50</v>
      </c>
      <c r="E2481" s="18">
        <v>0</v>
      </c>
      <c r="F2481" s="18">
        <v>1</v>
      </c>
      <c r="G2481" s="18">
        <v>0</v>
      </c>
      <c r="H2481" s="18">
        <v>0</v>
      </c>
      <c r="I2481" s="18">
        <v>0</v>
      </c>
      <c r="J2481" s="18">
        <v>0</v>
      </c>
      <c r="K2481" s="18" t="s">
        <v>137</v>
      </c>
      <c r="L2481" s="4" t="b">
        <v>1</v>
      </c>
    </row>
    <row r="2482" spans="1:12" x14ac:dyDescent="0.2">
      <c r="A2482" s="19" t="s">
        <v>16</v>
      </c>
      <c r="B2482" s="20">
        <v>89</v>
      </c>
      <c r="C2482" s="18">
        <v>65</v>
      </c>
      <c r="D2482" s="18">
        <v>72</v>
      </c>
      <c r="E2482" s="18">
        <v>0</v>
      </c>
      <c r="F2482" s="18">
        <v>1</v>
      </c>
      <c r="G2482" s="18">
        <v>0</v>
      </c>
      <c r="H2482" s="18">
        <v>0</v>
      </c>
      <c r="I2482" s="18">
        <v>0</v>
      </c>
      <c r="J2482" s="18">
        <v>0</v>
      </c>
      <c r="K2482" s="18" t="s">
        <v>132</v>
      </c>
      <c r="L2482" s="4" t="b">
        <v>1</v>
      </c>
    </row>
    <row r="2483" spans="1:12" x14ac:dyDescent="0.2">
      <c r="A2483" s="19" t="s">
        <v>13</v>
      </c>
      <c r="B2483" s="20">
        <v>96</v>
      </c>
      <c r="C2483" s="18">
        <v>72</v>
      </c>
      <c r="D2483" s="18">
        <v>82</v>
      </c>
      <c r="E2483" s="18">
        <v>0</v>
      </c>
      <c r="F2483" s="18">
        <v>1</v>
      </c>
      <c r="G2483" s="18">
        <v>0</v>
      </c>
      <c r="H2483" s="18">
        <v>1</v>
      </c>
      <c r="I2483" s="18">
        <v>0</v>
      </c>
      <c r="J2483" s="18">
        <v>1</v>
      </c>
      <c r="K2483" s="18" t="s">
        <v>125</v>
      </c>
      <c r="L2483" s="4" t="b">
        <v>1</v>
      </c>
    </row>
    <row r="2484" spans="1:12" x14ac:dyDescent="0.2">
      <c r="A2484" s="19" t="s">
        <v>16</v>
      </c>
      <c r="B2484" s="20">
        <v>94</v>
      </c>
      <c r="C2484" s="18">
        <v>70</v>
      </c>
      <c r="D2484" s="18">
        <v>84</v>
      </c>
      <c r="E2484" s="18">
        <v>1</v>
      </c>
      <c r="F2484" s="18">
        <v>1</v>
      </c>
      <c r="G2484" s="18">
        <v>1</v>
      </c>
      <c r="H2484" s="18">
        <v>0</v>
      </c>
      <c r="I2484" s="18">
        <v>0</v>
      </c>
      <c r="J2484" s="18">
        <v>0</v>
      </c>
      <c r="K2484" s="18" t="s">
        <v>130</v>
      </c>
      <c r="L2484" s="4" t="b">
        <v>1</v>
      </c>
    </row>
    <row r="2485" spans="1:12" x14ac:dyDescent="0.2">
      <c r="A2485" s="19" t="s">
        <v>16</v>
      </c>
      <c r="B2485" s="20">
        <v>83.9</v>
      </c>
      <c r="C2485" s="18">
        <v>60</v>
      </c>
      <c r="D2485" s="18">
        <v>60</v>
      </c>
      <c r="E2485" s="18">
        <v>0</v>
      </c>
      <c r="F2485" s="18">
        <v>1</v>
      </c>
      <c r="G2485" s="18">
        <v>1</v>
      </c>
      <c r="H2485" s="18">
        <v>1</v>
      </c>
      <c r="I2485" s="18">
        <v>0</v>
      </c>
      <c r="J2485" s="18">
        <v>0</v>
      </c>
      <c r="K2485" s="18" t="s">
        <v>118</v>
      </c>
      <c r="L2485" s="4" t="b">
        <v>1</v>
      </c>
    </row>
    <row r="2486" spans="1:12" x14ac:dyDescent="0.2">
      <c r="A2486" s="19" t="s">
        <v>16</v>
      </c>
      <c r="B2486" s="20">
        <v>93.9</v>
      </c>
      <c r="C2486" s="18">
        <v>70</v>
      </c>
      <c r="D2486" s="18">
        <v>74</v>
      </c>
      <c r="E2486" s="18">
        <v>0</v>
      </c>
      <c r="F2486" s="18">
        <v>1</v>
      </c>
      <c r="G2486" s="18">
        <v>1</v>
      </c>
      <c r="H2486" s="18">
        <v>1</v>
      </c>
      <c r="I2486" s="18">
        <v>0</v>
      </c>
      <c r="J2486" s="18">
        <v>0</v>
      </c>
      <c r="K2486" s="18" t="s">
        <v>118</v>
      </c>
      <c r="L2486" s="4" t="b">
        <v>1</v>
      </c>
    </row>
    <row r="2487" spans="1:12" x14ac:dyDescent="0.2">
      <c r="A2487" s="19" t="s">
        <v>13</v>
      </c>
      <c r="B2487" s="20">
        <v>93.9</v>
      </c>
      <c r="C2487" s="18">
        <v>70</v>
      </c>
      <c r="D2487" s="18">
        <v>68</v>
      </c>
      <c r="E2487" s="18">
        <v>1</v>
      </c>
      <c r="F2487" s="18">
        <v>1</v>
      </c>
      <c r="G2487" s="18">
        <v>1</v>
      </c>
      <c r="H2487" s="18">
        <v>0</v>
      </c>
      <c r="I2487" s="18">
        <v>0</v>
      </c>
      <c r="J2487" s="18">
        <v>1</v>
      </c>
      <c r="K2487" s="18" t="s">
        <v>121</v>
      </c>
      <c r="L2487" s="4" t="b">
        <v>1</v>
      </c>
    </row>
    <row r="2488" spans="1:12" x14ac:dyDescent="0.2">
      <c r="A2488" s="19" t="s">
        <v>13</v>
      </c>
      <c r="B2488" s="20">
        <v>83.9</v>
      </c>
      <c r="C2488" s="18">
        <v>60</v>
      </c>
      <c r="D2488" s="18">
        <v>60</v>
      </c>
      <c r="E2488" s="18">
        <v>0</v>
      </c>
      <c r="F2488" s="18">
        <v>1</v>
      </c>
      <c r="G2488" s="18">
        <v>0</v>
      </c>
      <c r="H2488" s="18">
        <v>0</v>
      </c>
      <c r="I2488" s="18">
        <v>0</v>
      </c>
      <c r="J2488" s="18">
        <v>0</v>
      </c>
      <c r="K2488" s="18" t="s">
        <v>122</v>
      </c>
      <c r="L2488" s="4" t="b">
        <v>1</v>
      </c>
    </row>
    <row r="2489" spans="1:12" x14ac:dyDescent="0.2">
      <c r="A2489" s="19" t="s">
        <v>13</v>
      </c>
      <c r="B2489" s="20">
        <v>83.9</v>
      </c>
      <c r="C2489" s="18">
        <v>60</v>
      </c>
      <c r="D2489" s="18">
        <v>60</v>
      </c>
      <c r="E2489" s="18">
        <v>0</v>
      </c>
      <c r="F2489" s="18">
        <v>1</v>
      </c>
      <c r="G2489" s="18">
        <v>0</v>
      </c>
      <c r="H2489" s="18">
        <v>0</v>
      </c>
      <c r="I2489" s="18">
        <v>0</v>
      </c>
      <c r="J2489" s="18">
        <v>0</v>
      </c>
      <c r="K2489" s="18" t="s">
        <v>122</v>
      </c>
      <c r="L2489" s="4" t="b">
        <v>1</v>
      </c>
    </row>
    <row r="2490" spans="1:12" x14ac:dyDescent="0.2">
      <c r="A2490" s="19" t="s">
        <v>16</v>
      </c>
      <c r="B2490" s="20">
        <v>91.9</v>
      </c>
      <c r="C2490" s="18">
        <v>68</v>
      </c>
      <c r="D2490" s="18">
        <v>72</v>
      </c>
      <c r="E2490" s="18">
        <v>0</v>
      </c>
      <c r="F2490" s="18">
        <v>1</v>
      </c>
      <c r="G2490" s="18">
        <v>0</v>
      </c>
      <c r="H2490" s="18">
        <v>0</v>
      </c>
      <c r="I2490" s="18">
        <v>0</v>
      </c>
      <c r="J2490" s="18">
        <v>0</v>
      </c>
      <c r="K2490" s="18" t="s">
        <v>122</v>
      </c>
      <c r="L2490" s="4" t="b">
        <v>1</v>
      </c>
    </row>
    <row r="2491" spans="1:12" x14ac:dyDescent="0.2">
      <c r="A2491" s="19" t="s">
        <v>16</v>
      </c>
      <c r="B2491" s="20">
        <v>85.9</v>
      </c>
      <c r="C2491" s="18">
        <v>62</v>
      </c>
      <c r="D2491" s="18">
        <v>60</v>
      </c>
      <c r="E2491" s="18">
        <v>0</v>
      </c>
      <c r="F2491" s="18">
        <v>0</v>
      </c>
      <c r="G2491" s="18">
        <v>1</v>
      </c>
      <c r="H2491" s="18">
        <v>0</v>
      </c>
      <c r="I2491" s="18">
        <v>1</v>
      </c>
      <c r="J2491" s="18">
        <v>1</v>
      </c>
      <c r="K2491" s="18" t="s">
        <v>123</v>
      </c>
      <c r="L2491" s="4" t="b">
        <v>1</v>
      </c>
    </row>
    <row r="2492" spans="1:12" x14ac:dyDescent="0.2">
      <c r="A2492" s="19" t="s">
        <v>13</v>
      </c>
      <c r="B2492" s="20">
        <v>93.9</v>
      </c>
      <c r="C2492" s="18">
        <v>70</v>
      </c>
      <c r="D2492" s="18">
        <v>71</v>
      </c>
      <c r="E2492" s="18">
        <v>0</v>
      </c>
      <c r="F2492" s="18">
        <v>1</v>
      </c>
      <c r="G2492" s="18">
        <v>0</v>
      </c>
      <c r="H2492" s="18">
        <v>1</v>
      </c>
      <c r="I2492" s="18">
        <v>0</v>
      </c>
      <c r="J2492" s="18">
        <v>1</v>
      </c>
      <c r="K2492" s="18" t="s">
        <v>124</v>
      </c>
      <c r="L2492" s="4" t="b">
        <v>1</v>
      </c>
    </row>
    <row r="2493" spans="1:12" x14ac:dyDescent="0.2">
      <c r="A2493" s="19" t="s">
        <v>16</v>
      </c>
      <c r="B2493" s="20">
        <v>93.9</v>
      </c>
      <c r="C2493" s="18">
        <v>70</v>
      </c>
      <c r="D2493" s="18">
        <v>77</v>
      </c>
      <c r="E2493" s="18">
        <v>1</v>
      </c>
      <c r="F2493" s="18">
        <v>1</v>
      </c>
      <c r="G2493" s="18">
        <v>1</v>
      </c>
      <c r="H2493" s="18">
        <v>0</v>
      </c>
      <c r="I2493" s="18">
        <v>0</v>
      </c>
      <c r="J2493" s="18">
        <v>0</v>
      </c>
      <c r="K2493" s="18" t="s">
        <v>130</v>
      </c>
      <c r="L2493" s="4" t="b">
        <v>1</v>
      </c>
    </row>
    <row r="2494" spans="1:12" x14ac:dyDescent="0.2">
      <c r="A2494" s="19" t="s">
        <v>16</v>
      </c>
      <c r="B2494" s="20">
        <v>94.9</v>
      </c>
      <c r="C2494" s="18">
        <v>71</v>
      </c>
      <c r="D2494" s="18">
        <v>82</v>
      </c>
      <c r="E2494" s="18">
        <v>1</v>
      </c>
      <c r="F2494" s="18">
        <v>1</v>
      </c>
      <c r="G2494" s="18">
        <v>1</v>
      </c>
      <c r="H2494" s="18">
        <v>0</v>
      </c>
      <c r="I2494" s="18">
        <v>0</v>
      </c>
      <c r="J2494" s="18">
        <v>0</v>
      </c>
      <c r="K2494" s="18" t="s">
        <v>130</v>
      </c>
      <c r="L2494" s="4" t="b">
        <v>1</v>
      </c>
    </row>
    <row r="2495" spans="1:12" x14ac:dyDescent="0.2">
      <c r="A2495" s="19" t="s">
        <v>13</v>
      </c>
      <c r="B2495" s="20">
        <v>89.8</v>
      </c>
      <c r="C2495" s="18">
        <v>66</v>
      </c>
      <c r="D2495" s="18">
        <v>74</v>
      </c>
      <c r="E2495" s="18">
        <v>0</v>
      </c>
      <c r="F2495" s="18">
        <v>1</v>
      </c>
      <c r="G2495" s="18">
        <v>1</v>
      </c>
      <c r="H2495" s="18">
        <v>1</v>
      </c>
      <c r="I2495" s="18">
        <v>0</v>
      </c>
      <c r="J2495" s="18">
        <v>0</v>
      </c>
      <c r="K2495" s="18" t="s">
        <v>119</v>
      </c>
      <c r="L2495" s="4" t="b">
        <v>1</v>
      </c>
    </row>
    <row r="2496" spans="1:12" x14ac:dyDescent="0.2">
      <c r="A2496" s="19" t="s">
        <v>16</v>
      </c>
      <c r="B2496" s="20">
        <v>90.8</v>
      </c>
      <c r="C2496" s="18">
        <v>67</v>
      </c>
      <c r="D2496" s="18">
        <v>71</v>
      </c>
      <c r="E2496" s="18">
        <v>0</v>
      </c>
      <c r="F2496" s="18">
        <v>1</v>
      </c>
      <c r="G2496" s="18">
        <v>1</v>
      </c>
      <c r="H2496" s="18">
        <v>1</v>
      </c>
      <c r="I2496" s="18">
        <v>0</v>
      </c>
      <c r="J2496" s="18">
        <v>0</v>
      </c>
      <c r="K2496" s="18" t="s">
        <v>119</v>
      </c>
      <c r="L2496" s="4" t="b">
        <v>1</v>
      </c>
    </row>
    <row r="2497" spans="1:12" x14ac:dyDescent="0.2">
      <c r="A2497" s="19" t="s">
        <v>13</v>
      </c>
      <c r="B2497" s="20">
        <v>95.8</v>
      </c>
      <c r="C2497" s="18">
        <v>72</v>
      </c>
      <c r="D2497" s="18">
        <v>70</v>
      </c>
      <c r="E2497" s="18">
        <v>0</v>
      </c>
      <c r="F2497" s="18">
        <v>1</v>
      </c>
      <c r="G2497" s="18">
        <v>1</v>
      </c>
      <c r="H2497" s="18">
        <v>1</v>
      </c>
      <c r="I2497" s="18">
        <v>0</v>
      </c>
      <c r="J2497" s="18">
        <v>0</v>
      </c>
      <c r="K2497" s="18" t="s">
        <v>119</v>
      </c>
      <c r="L2497" s="4" t="b">
        <v>1</v>
      </c>
    </row>
    <row r="2498" spans="1:12" x14ac:dyDescent="0.2">
      <c r="A2498" s="19" t="s">
        <v>13</v>
      </c>
      <c r="B2498" s="20">
        <v>89.8</v>
      </c>
      <c r="C2498" s="18">
        <v>66</v>
      </c>
      <c r="D2498" s="18">
        <v>71</v>
      </c>
      <c r="E2498" s="18">
        <v>0</v>
      </c>
      <c r="F2498" s="18">
        <v>0</v>
      </c>
      <c r="G2498" s="18">
        <v>1</v>
      </c>
      <c r="H2498" s="18">
        <v>1</v>
      </c>
      <c r="I2498" s="18">
        <v>1</v>
      </c>
      <c r="J2498" s="18">
        <v>1</v>
      </c>
      <c r="K2498" s="18" t="s">
        <v>128</v>
      </c>
      <c r="L2498" s="4" t="b">
        <v>1</v>
      </c>
    </row>
    <row r="2499" spans="1:12" x14ac:dyDescent="0.2">
      <c r="A2499" s="19" t="s">
        <v>16</v>
      </c>
      <c r="B2499" s="20">
        <v>91.8</v>
      </c>
      <c r="C2499" s="18">
        <v>68</v>
      </c>
      <c r="D2499" s="18">
        <v>74</v>
      </c>
      <c r="E2499" s="18">
        <v>1</v>
      </c>
      <c r="F2499" s="18">
        <v>1</v>
      </c>
      <c r="G2499" s="18">
        <v>1</v>
      </c>
      <c r="H2499" s="18">
        <v>0</v>
      </c>
      <c r="I2499" s="18">
        <v>0</v>
      </c>
      <c r="J2499" s="18">
        <v>1</v>
      </c>
      <c r="K2499" s="18" t="s">
        <v>121</v>
      </c>
      <c r="L2499" s="4" t="b">
        <v>1</v>
      </c>
    </row>
    <row r="2500" spans="1:12" x14ac:dyDescent="0.2">
      <c r="A2500" s="19" t="s">
        <v>16</v>
      </c>
      <c r="B2500" s="20">
        <v>83.8</v>
      </c>
      <c r="C2500" s="18">
        <v>60</v>
      </c>
      <c r="D2500" s="18">
        <v>60</v>
      </c>
      <c r="E2500" s="18">
        <v>0</v>
      </c>
      <c r="F2500" s="18">
        <v>1</v>
      </c>
      <c r="G2500" s="18">
        <v>0</v>
      </c>
      <c r="H2500" s="18">
        <v>0</v>
      </c>
      <c r="I2500" s="18">
        <v>0</v>
      </c>
      <c r="J2500" s="18">
        <v>0</v>
      </c>
      <c r="K2500" s="18" t="s">
        <v>132</v>
      </c>
      <c r="L2500" s="4" t="b">
        <v>1</v>
      </c>
    </row>
    <row r="2501" spans="1:12" x14ac:dyDescent="0.2">
      <c r="A2501" s="19" t="s">
        <v>13</v>
      </c>
      <c r="B2501" s="20">
        <v>83.8</v>
      </c>
      <c r="C2501" s="18">
        <v>60</v>
      </c>
      <c r="D2501" s="18">
        <v>55</v>
      </c>
      <c r="E2501" s="18">
        <v>0</v>
      </c>
      <c r="F2501" s="18">
        <v>0</v>
      </c>
      <c r="G2501" s="18">
        <v>1</v>
      </c>
      <c r="H2501" s="18">
        <v>0</v>
      </c>
      <c r="I2501" s="18">
        <v>1</v>
      </c>
      <c r="J2501" s="18">
        <v>1</v>
      </c>
      <c r="K2501" s="18" t="s">
        <v>147</v>
      </c>
      <c r="L2501" s="4" t="b">
        <v>1</v>
      </c>
    </row>
    <row r="2502" spans="1:12" x14ac:dyDescent="0.2">
      <c r="A2502" s="19" t="s">
        <v>13</v>
      </c>
      <c r="B2502" s="20">
        <v>83.8</v>
      </c>
      <c r="C2502" s="18">
        <v>60</v>
      </c>
      <c r="D2502" s="18">
        <v>55</v>
      </c>
      <c r="E2502" s="18">
        <v>0</v>
      </c>
      <c r="F2502" s="18">
        <v>0</v>
      </c>
      <c r="G2502" s="18">
        <v>1</v>
      </c>
      <c r="H2502" s="18">
        <v>0</v>
      </c>
      <c r="I2502" s="18">
        <v>1</v>
      </c>
      <c r="J2502" s="18">
        <v>1</v>
      </c>
      <c r="K2502" s="18" t="s">
        <v>127</v>
      </c>
      <c r="L2502" s="4" t="b">
        <v>1</v>
      </c>
    </row>
    <row r="2503" spans="1:12" x14ac:dyDescent="0.2">
      <c r="A2503" s="19" t="s">
        <v>16</v>
      </c>
      <c r="B2503" s="20">
        <v>89.7</v>
      </c>
      <c r="C2503" s="18">
        <v>66</v>
      </c>
      <c r="D2503" s="18">
        <v>81</v>
      </c>
      <c r="E2503" s="18">
        <v>0</v>
      </c>
      <c r="F2503" s="18">
        <v>1</v>
      </c>
      <c r="G2503" s="18">
        <v>1</v>
      </c>
      <c r="H2503" s="18">
        <v>1</v>
      </c>
      <c r="I2503" s="18">
        <v>0</v>
      </c>
      <c r="J2503" s="18">
        <v>0</v>
      </c>
      <c r="K2503" s="18" t="s">
        <v>118</v>
      </c>
      <c r="L2503" s="4" t="b">
        <v>1</v>
      </c>
    </row>
    <row r="2504" spans="1:12" x14ac:dyDescent="0.2">
      <c r="A2504" s="19" t="s">
        <v>16</v>
      </c>
      <c r="B2504" s="20">
        <v>95.7</v>
      </c>
      <c r="C2504" s="18">
        <v>72</v>
      </c>
      <c r="D2504" s="18">
        <v>84</v>
      </c>
      <c r="E2504" s="18">
        <v>0</v>
      </c>
      <c r="F2504" s="18">
        <v>1</v>
      </c>
      <c r="G2504" s="18">
        <v>1</v>
      </c>
      <c r="H2504" s="18">
        <v>1</v>
      </c>
      <c r="I2504" s="18">
        <v>0</v>
      </c>
      <c r="J2504" s="18">
        <v>0</v>
      </c>
      <c r="K2504" s="18" t="s">
        <v>131</v>
      </c>
      <c r="L2504" s="4" t="b">
        <v>1</v>
      </c>
    </row>
    <row r="2505" spans="1:12" x14ac:dyDescent="0.2">
      <c r="A2505" s="19" t="s">
        <v>13</v>
      </c>
      <c r="B2505" s="20">
        <v>89.7</v>
      </c>
      <c r="C2505" s="18">
        <v>66</v>
      </c>
      <c r="D2505" s="18">
        <v>90</v>
      </c>
      <c r="E2505" s="18">
        <v>1</v>
      </c>
      <c r="F2505" s="18">
        <v>1</v>
      </c>
      <c r="G2505" s="18">
        <v>1</v>
      </c>
      <c r="H2505" s="18">
        <v>0</v>
      </c>
      <c r="I2505" s="18">
        <v>0</v>
      </c>
      <c r="J2505" s="18">
        <v>1</v>
      </c>
      <c r="K2505" s="18" t="s">
        <v>121</v>
      </c>
      <c r="L2505" s="4" t="b">
        <v>1</v>
      </c>
    </row>
    <row r="2506" spans="1:12" x14ac:dyDescent="0.2">
      <c r="A2506" s="19" t="s">
        <v>13</v>
      </c>
      <c r="B2506" s="20">
        <v>73.7</v>
      </c>
      <c r="C2506" s="18">
        <v>50</v>
      </c>
      <c r="D2506" s="18">
        <v>50</v>
      </c>
      <c r="E2506" s="18">
        <v>0</v>
      </c>
      <c r="F2506" s="18">
        <v>1</v>
      </c>
      <c r="G2506" s="18">
        <v>0</v>
      </c>
      <c r="H2506" s="18">
        <v>0</v>
      </c>
      <c r="I2506" s="18">
        <v>0</v>
      </c>
      <c r="J2506" s="18">
        <v>0</v>
      </c>
      <c r="K2506" s="18" t="s">
        <v>137</v>
      </c>
      <c r="L2506" s="4" t="b">
        <v>1</v>
      </c>
    </row>
    <row r="2507" spans="1:12" x14ac:dyDescent="0.2">
      <c r="A2507" s="19" t="s">
        <v>13</v>
      </c>
      <c r="B2507" s="20">
        <v>85.7</v>
      </c>
      <c r="C2507" s="18">
        <v>62</v>
      </c>
      <c r="D2507" s="18">
        <v>70</v>
      </c>
      <c r="E2507" s="18">
        <v>0</v>
      </c>
      <c r="F2507" s="18">
        <v>1</v>
      </c>
      <c r="G2507" s="18">
        <v>0</v>
      </c>
      <c r="H2507" s="18">
        <v>0</v>
      </c>
      <c r="I2507" s="18">
        <v>0</v>
      </c>
      <c r="J2507" s="18">
        <v>0</v>
      </c>
      <c r="K2507" s="18" t="s">
        <v>122</v>
      </c>
      <c r="L2507" s="4" t="b">
        <v>1</v>
      </c>
    </row>
    <row r="2508" spans="1:12" x14ac:dyDescent="0.2">
      <c r="A2508" s="19" t="s">
        <v>13</v>
      </c>
      <c r="B2508" s="20">
        <v>86.7</v>
      </c>
      <c r="C2508" s="18">
        <v>63</v>
      </c>
      <c r="D2508" s="18">
        <v>74</v>
      </c>
      <c r="E2508" s="18">
        <v>0</v>
      </c>
      <c r="F2508" s="18">
        <v>1</v>
      </c>
      <c r="G2508" s="18">
        <v>0</v>
      </c>
      <c r="H2508" s="18">
        <v>0</v>
      </c>
      <c r="I2508" s="18">
        <v>0</v>
      </c>
      <c r="J2508" s="18">
        <v>0</v>
      </c>
      <c r="K2508" s="18" t="s">
        <v>122</v>
      </c>
      <c r="L2508" s="4" t="b">
        <v>1</v>
      </c>
    </row>
    <row r="2509" spans="1:12" x14ac:dyDescent="0.2">
      <c r="A2509" s="19" t="s">
        <v>13</v>
      </c>
      <c r="B2509" s="20">
        <v>90.7</v>
      </c>
      <c r="C2509" s="18">
        <v>67</v>
      </c>
      <c r="D2509" s="18">
        <v>72</v>
      </c>
      <c r="E2509" s="18">
        <v>0</v>
      </c>
      <c r="F2509" s="18">
        <v>1</v>
      </c>
      <c r="G2509" s="18">
        <v>0</v>
      </c>
      <c r="H2509" s="18">
        <v>1</v>
      </c>
      <c r="I2509" s="18">
        <v>0</v>
      </c>
      <c r="J2509" s="18">
        <v>1</v>
      </c>
      <c r="K2509" s="18" t="s">
        <v>125</v>
      </c>
      <c r="L2509" s="4" t="b">
        <v>1</v>
      </c>
    </row>
    <row r="2510" spans="1:12" x14ac:dyDescent="0.2">
      <c r="A2510" s="19" t="s">
        <v>13</v>
      </c>
      <c r="B2510" s="20">
        <v>93.6</v>
      </c>
      <c r="C2510" s="18">
        <v>70</v>
      </c>
      <c r="D2510" s="18">
        <v>73</v>
      </c>
      <c r="E2510" s="18">
        <v>0</v>
      </c>
      <c r="F2510" s="18">
        <v>1</v>
      </c>
      <c r="G2510" s="18">
        <v>1</v>
      </c>
      <c r="H2510" s="18">
        <v>1</v>
      </c>
      <c r="I2510" s="18">
        <v>0</v>
      </c>
      <c r="J2510" s="18">
        <v>0</v>
      </c>
      <c r="K2510" s="18" t="s">
        <v>119</v>
      </c>
      <c r="L2510" s="4" t="b">
        <v>1</v>
      </c>
    </row>
    <row r="2511" spans="1:12" x14ac:dyDescent="0.2">
      <c r="A2511" s="19" t="s">
        <v>13</v>
      </c>
      <c r="B2511" s="20">
        <v>85.6</v>
      </c>
      <c r="C2511" s="18">
        <v>62</v>
      </c>
      <c r="D2511" s="18">
        <v>71</v>
      </c>
      <c r="E2511" s="18">
        <v>1</v>
      </c>
      <c r="F2511" s="18">
        <v>1</v>
      </c>
      <c r="G2511" s="18">
        <v>1</v>
      </c>
      <c r="H2511" s="18">
        <v>0</v>
      </c>
      <c r="I2511" s="18">
        <v>0</v>
      </c>
      <c r="J2511" s="18">
        <v>1</v>
      </c>
      <c r="K2511" s="18" t="s">
        <v>134</v>
      </c>
      <c r="L2511" s="4" t="b">
        <v>1</v>
      </c>
    </row>
    <row r="2512" spans="1:12" x14ac:dyDescent="0.2">
      <c r="A2512" s="19" t="s">
        <v>16</v>
      </c>
      <c r="B2512" s="20">
        <v>95.6</v>
      </c>
      <c r="C2512" s="18">
        <v>72</v>
      </c>
      <c r="D2512" s="18">
        <v>81</v>
      </c>
      <c r="E2512" s="18">
        <v>1</v>
      </c>
      <c r="F2512" s="18">
        <v>1</v>
      </c>
      <c r="G2512" s="18">
        <v>1</v>
      </c>
      <c r="H2512" s="18">
        <v>0</v>
      </c>
      <c r="I2512" s="18">
        <v>0</v>
      </c>
      <c r="J2512" s="18">
        <v>1</v>
      </c>
      <c r="K2512" s="18" t="s">
        <v>121</v>
      </c>
      <c r="L2512" s="4" t="b">
        <v>1</v>
      </c>
    </row>
    <row r="2513" spans="1:12" x14ac:dyDescent="0.2">
      <c r="A2513" s="19" t="s">
        <v>16</v>
      </c>
      <c r="B2513" s="20">
        <v>93.6</v>
      </c>
      <c r="C2513" s="18">
        <v>70</v>
      </c>
      <c r="D2513" s="18">
        <v>68</v>
      </c>
      <c r="E2513" s="18">
        <v>0</v>
      </c>
      <c r="F2513" s="18">
        <v>1</v>
      </c>
      <c r="G2513" s="18">
        <v>0</v>
      </c>
      <c r="H2513" s="18">
        <v>0</v>
      </c>
      <c r="I2513" s="18">
        <v>0</v>
      </c>
      <c r="J2513" s="18">
        <v>0</v>
      </c>
      <c r="K2513" s="18" t="s">
        <v>122</v>
      </c>
      <c r="L2513" s="4" t="b">
        <v>1</v>
      </c>
    </row>
    <row r="2514" spans="1:12" x14ac:dyDescent="0.2">
      <c r="A2514" s="19" t="s">
        <v>16</v>
      </c>
      <c r="B2514" s="20">
        <v>94.6</v>
      </c>
      <c r="C2514" s="18">
        <v>71</v>
      </c>
      <c r="D2514" s="18">
        <v>81</v>
      </c>
      <c r="E2514" s="18">
        <v>0</v>
      </c>
      <c r="F2514" s="18">
        <v>0</v>
      </c>
      <c r="G2514" s="18">
        <v>1</v>
      </c>
      <c r="H2514" s="18">
        <v>0</v>
      </c>
      <c r="I2514" s="18">
        <v>1</v>
      </c>
      <c r="J2514" s="18">
        <v>1</v>
      </c>
      <c r="K2514" s="18" t="s">
        <v>140</v>
      </c>
      <c r="L2514" s="4" t="b">
        <v>1</v>
      </c>
    </row>
    <row r="2515" spans="1:12" x14ac:dyDescent="0.2">
      <c r="A2515" s="19" t="s">
        <v>13</v>
      </c>
      <c r="B2515" s="20">
        <v>93.6</v>
      </c>
      <c r="C2515" s="18">
        <v>70</v>
      </c>
      <c r="D2515" s="18">
        <v>83</v>
      </c>
      <c r="E2515" s="18">
        <v>0</v>
      </c>
      <c r="F2515" s="18">
        <v>1</v>
      </c>
      <c r="G2515" s="18">
        <v>0</v>
      </c>
      <c r="H2515" s="18">
        <v>1</v>
      </c>
      <c r="I2515" s="18">
        <v>0</v>
      </c>
      <c r="J2515" s="18">
        <v>1</v>
      </c>
      <c r="K2515" s="18" t="s">
        <v>124</v>
      </c>
      <c r="L2515" s="4" t="b">
        <v>1</v>
      </c>
    </row>
    <row r="2516" spans="1:12" x14ac:dyDescent="0.2">
      <c r="A2516" s="19" t="s">
        <v>16</v>
      </c>
      <c r="B2516" s="20">
        <v>93.6</v>
      </c>
      <c r="C2516" s="18">
        <v>70</v>
      </c>
      <c r="D2516" s="18">
        <v>80</v>
      </c>
      <c r="E2516" s="18">
        <v>1</v>
      </c>
      <c r="F2516" s="18">
        <v>1</v>
      </c>
      <c r="G2516" s="18">
        <v>1</v>
      </c>
      <c r="H2516" s="18">
        <v>0</v>
      </c>
      <c r="I2516" s="18">
        <v>0</v>
      </c>
      <c r="J2516" s="18">
        <v>0</v>
      </c>
      <c r="K2516" s="18" t="s">
        <v>130</v>
      </c>
      <c r="L2516" s="4" t="b">
        <v>1</v>
      </c>
    </row>
    <row r="2517" spans="1:12" x14ac:dyDescent="0.2">
      <c r="A2517" s="19" t="s">
        <v>13</v>
      </c>
      <c r="B2517" s="20">
        <v>93.5</v>
      </c>
      <c r="C2517" s="18">
        <v>70</v>
      </c>
      <c r="D2517" s="18">
        <v>68</v>
      </c>
      <c r="E2517" s="18">
        <v>0</v>
      </c>
      <c r="F2517" s="18">
        <v>1</v>
      </c>
      <c r="G2517" s="18">
        <v>1</v>
      </c>
      <c r="H2517" s="18">
        <v>1</v>
      </c>
      <c r="I2517" s="18">
        <v>0</v>
      </c>
      <c r="J2517" s="18">
        <v>0</v>
      </c>
      <c r="K2517" s="18" t="s">
        <v>119</v>
      </c>
      <c r="L2517" s="4" t="b">
        <v>1</v>
      </c>
    </row>
    <row r="2518" spans="1:12" x14ac:dyDescent="0.2">
      <c r="A2518" s="19" t="s">
        <v>16</v>
      </c>
      <c r="B2518" s="20">
        <v>94.5</v>
      </c>
      <c r="C2518" s="18">
        <v>71</v>
      </c>
      <c r="D2518" s="18">
        <v>82</v>
      </c>
      <c r="E2518" s="18">
        <v>0</v>
      </c>
      <c r="F2518" s="18">
        <v>1</v>
      </c>
      <c r="G2518" s="18">
        <v>1</v>
      </c>
      <c r="H2518" s="18">
        <v>1</v>
      </c>
      <c r="I2518" s="18">
        <v>0</v>
      </c>
      <c r="J2518" s="18">
        <v>0</v>
      </c>
      <c r="K2518" s="18" t="s">
        <v>119</v>
      </c>
      <c r="L2518" s="4" t="b">
        <v>1</v>
      </c>
    </row>
    <row r="2519" spans="1:12" x14ac:dyDescent="0.2">
      <c r="A2519" s="19" t="s">
        <v>13</v>
      </c>
      <c r="B2519" s="20">
        <v>93.5</v>
      </c>
      <c r="C2519" s="18">
        <v>70</v>
      </c>
      <c r="D2519" s="18">
        <v>74</v>
      </c>
      <c r="E2519" s="18">
        <v>0</v>
      </c>
      <c r="F2519" s="18">
        <v>0</v>
      </c>
      <c r="G2519" s="18">
        <v>1</v>
      </c>
      <c r="H2519" s="18">
        <v>1</v>
      </c>
      <c r="I2519" s="18">
        <v>1</v>
      </c>
      <c r="J2519" s="18">
        <v>1</v>
      </c>
      <c r="K2519" s="18" t="s">
        <v>128</v>
      </c>
      <c r="L2519" s="4" t="b">
        <v>1</v>
      </c>
    </row>
    <row r="2520" spans="1:12" x14ac:dyDescent="0.2">
      <c r="A2520" s="19" t="s">
        <v>13</v>
      </c>
      <c r="B2520" s="20">
        <v>91.5</v>
      </c>
      <c r="C2520" s="18">
        <v>68</v>
      </c>
      <c r="D2520" s="18">
        <v>90</v>
      </c>
      <c r="E2520" s="18">
        <v>1</v>
      </c>
      <c r="F2520" s="18">
        <v>1</v>
      </c>
      <c r="G2520" s="18">
        <v>1</v>
      </c>
      <c r="H2520" s="18">
        <v>0</v>
      </c>
      <c r="I2520" s="18">
        <v>0</v>
      </c>
      <c r="J2520" s="18">
        <v>1</v>
      </c>
      <c r="K2520" s="18" t="s">
        <v>121</v>
      </c>
      <c r="L2520" s="4" t="b">
        <v>1</v>
      </c>
    </row>
    <row r="2521" spans="1:12" x14ac:dyDescent="0.2">
      <c r="A2521" s="19" t="s">
        <v>16</v>
      </c>
      <c r="B2521" s="20">
        <v>95.5</v>
      </c>
      <c r="C2521" s="18">
        <v>72</v>
      </c>
      <c r="D2521" s="18">
        <v>84</v>
      </c>
      <c r="E2521" s="18">
        <v>1</v>
      </c>
      <c r="F2521" s="18">
        <v>1</v>
      </c>
      <c r="G2521" s="18">
        <v>1</v>
      </c>
      <c r="H2521" s="18">
        <v>0</v>
      </c>
      <c r="I2521" s="18">
        <v>0</v>
      </c>
      <c r="J2521" s="18">
        <v>1</v>
      </c>
      <c r="K2521" s="18" t="s">
        <v>121</v>
      </c>
      <c r="L2521" s="4" t="b">
        <v>1</v>
      </c>
    </row>
    <row r="2522" spans="1:12" x14ac:dyDescent="0.2">
      <c r="A2522" s="19" t="s">
        <v>13</v>
      </c>
      <c r="B2522" s="20">
        <v>89.5</v>
      </c>
      <c r="C2522" s="18">
        <v>66</v>
      </c>
      <c r="D2522" s="18">
        <v>72</v>
      </c>
      <c r="E2522" s="18">
        <v>0</v>
      </c>
      <c r="F2522" s="18">
        <v>1</v>
      </c>
      <c r="G2522" s="18">
        <v>0</v>
      </c>
      <c r="H2522" s="18">
        <v>0</v>
      </c>
      <c r="I2522" s="18">
        <v>0</v>
      </c>
      <c r="J2522" s="18">
        <v>0</v>
      </c>
      <c r="K2522" s="18" t="s">
        <v>122</v>
      </c>
      <c r="L2522" s="4" t="b">
        <v>1</v>
      </c>
    </row>
    <row r="2523" spans="1:12" x14ac:dyDescent="0.2">
      <c r="A2523" s="19" t="s">
        <v>16</v>
      </c>
      <c r="B2523" s="20">
        <v>93.5</v>
      </c>
      <c r="C2523" s="18">
        <v>70</v>
      </c>
      <c r="D2523" s="18">
        <v>65</v>
      </c>
      <c r="E2523" s="18">
        <v>0</v>
      </c>
      <c r="F2523" s="18">
        <v>0</v>
      </c>
      <c r="G2523" s="18">
        <v>1</v>
      </c>
      <c r="H2523" s="18">
        <v>0</v>
      </c>
      <c r="I2523" s="18">
        <v>1</v>
      </c>
      <c r="J2523" s="18">
        <v>1</v>
      </c>
      <c r="K2523" s="18" t="s">
        <v>123</v>
      </c>
      <c r="L2523" s="4" t="b">
        <v>1</v>
      </c>
    </row>
    <row r="2524" spans="1:12" x14ac:dyDescent="0.2">
      <c r="A2524" s="19" t="s">
        <v>13</v>
      </c>
      <c r="B2524" s="20">
        <v>96.5</v>
      </c>
      <c r="C2524" s="18">
        <v>73</v>
      </c>
      <c r="D2524" s="18">
        <v>85</v>
      </c>
      <c r="E2524" s="18">
        <v>0</v>
      </c>
      <c r="F2524" s="18">
        <v>1</v>
      </c>
      <c r="G2524" s="18">
        <v>0</v>
      </c>
      <c r="H2524" s="18">
        <v>1</v>
      </c>
      <c r="I2524" s="18">
        <v>0</v>
      </c>
      <c r="J2524" s="18">
        <v>1</v>
      </c>
      <c r="K2524" s="18" t="s">
        <v>125</v>
      </c>
      <c r="L2524" s="4" t="b">
        <v>1</v>
      </c>
    </row>
    <row r="2525" spans="1:12" x14ac:dyDescent="0.2">
      <c r="A2525" s="19" t="s">
        <v>13</v>
      </c>
      <c r="B2525" s="20">
        <v>96.5</v>
      </c>
      <c r="C2525" s="18">
        <v>73</v>
      </c>
      <c r="D2525" s="18">
        <v>80</v>
      </c>
      <c r="E2525" s="18">
        <v>0</v>
      </c>
      <c r="F2525" s="18">
        <v>1</v>
      </c>
      <c r="G2525" s="18">
        <v>0</v>
      </c>
      <c r="H2525" s="18">
        <v>1</v>
      </c>
      <c r="I2525" s="18">
        <v>0</v>
      </c>
      <c r="J2525" s="18">
        <v>1</v>
      </c>
      <c r="K2525" s="18" t="s">
        <v>125</v>
      </c>
      <c r="L2525" s="4" t="b">
        <v>1</v>
      </c>
    </row>
    <row r="2526" spans="1:12" x14ac:dyDescent="0.2">
      <c r="A2526" s="19" t="s">
        <v>13</v>
      </c>
      <c r="B2526" s="20">
        <v>90.4</v>
      </c>
      <c r="C2526" s="18">
        <v>67</v>
      </c>
      <c r="D2526" s="18">
        <v>76</v>
      </c>
      <c r="E2526" s="18">
        <v>0</v>
      </c>
      <c r="F2526" s="18">
        <v>1</v>
      </c>
      <c r="G2526" s="18">
        <v>1</v>
      </c>
      <c r="H2526" s="18">
        <v>1</v>
      </c>
      <c r="I2526" s="18">
        <v>0</v>
      </c>
      <c r="J2526" s="18">
        <v>0</v>
      </c>
      <c r="K2526" s="18" t="s">
        <v>119</v>
      </c>
      <c r="L2526" s="4" t="b">
        <v>1</v>
      </c>
    </row>
    <row r="2527" spans="1:12" x14ac:dyDescent="0.2">
      <c r="A2527" s="19" t="s">
        <v>16</v>
      </c>
      <c r="B2527" s="20">
        <v>93.4</v>
      </c>
      <c r="C2527" s="18">
        <v>70</v>
      </c>
      <c r="D2527" s="18">
        <v>87</v>
      </c>
      <c r="E2527" s="18">
        <v>0</v>
      </c>
      <c r="F2527" s="18">
        <v>1</v>
      </c>
      <c r="G2527" s="18">
        <v>1</v>
      </c>
      <c r="H2527" s="18">
        <v>1</v>
      </c>
      <c r="I2527" s="18">
        <v>0</v>
      </c>
      <c r="J2527" s="18">
        <v>0</v>
      </c>
      <c r="K2527" s="18" t="s">
        <v>131</v>
      </c>
      <c r="L2527" s="4" t="b">
        <v>1</v>
      </c>
    </row>
    <row r="2528" spans="1:12" x14ac:dyDescent="0.2">
      <c r="A2528" s="19" t="s">
        <v>13</v>
      </c>
      <c r="B2528" s="20">
        <v>96.4</v>
      </c>
      <c r="C2528" s="18">
        <v>73</v>
      </c>
      <c r="D2528" s="18">
        <v>76</v>
      </c>
      <c r="E2528" s="18">
        <v>0</v>
      </c>
      <c r="F2528" s="18">
        <v>1</v>
      </c>
      <c r="G2528" s="18">
        <v>1</v>
      </c>
      <c r="H2528" s="18">
        <v>1</v>
      </c>
      <c r="I2528" s="18">
        <v>0</v>
      </c>
      <c r="J2528" s="18">
        <v>0</v>
      </c>
      <c r="K2528" s="18" t="s">
        <v>119</v>
      </c>
      <c r="L2528" s="4" t="b">
        <v>1</v>
      </c>
    </row>
    <row r="2529" spans="1:12" x14ac:dyDescent="0.2">
      <c r="A2529" s="19" t="s">
        <v>13</v>
      </c>
      <c r="B2529" s="20">
        <v>84.4</v>
      </c>
      <c r="C2529" s="18">
        <v>61</v>
      </c>
      <c r="D2529" s="18">
        <v>86</v>
      </c>
      <c r="E2529" s="18">
        <v>0</v>
      </c>
      <c r="F2529" s="18">
        <v>1</v>
      </c>
      <c r="G2529" s="18">
        <v>0</v>
      </c>
      <c r="H2529" s="18">
        <v>0</v>
      </c>
      <c r="I2529" s="18">
        <v>0</v>
      </c>
      <c r="J2529" s="18">
        <v>0</v>
      </c>
      <c r="K2529" s="18" t="s">
        <v>132</v>
      </c>
      <c r="L2529" s="4" t="b">
        <v>1</v>
      </c>
    </row>
    <row r="2530" spans="1:12" x14ac:dyDescent="0.2">
      <c r="A2530" s="19" t="s">
        <v>16</v>
      </c>
      <c r="B2530" s="20">
        <v>88.4</v>
      </c>
      <c r="C2530" s="18">
        <v>65</v>
      </c>
      <c r="D2530" s="18">
        <v>60</v>
      </c>
      <c r="E2530" s="18">
        <v>0</v>
      </c>
      <c r="F2530" s="18">
        <v>1</v>
      </c>
      <c r="G2530" s="18">
        <v>0</v>
      </c>
      <c r="H2530" s="18">
        <v>0</v>
      </c>
      <c r="I2530" s="18">
        <v>0</v>
      </c>
      <c r="J2530" s="18">
        <v>0</v>
      </c>
      <c r="K2530" s="18" t="s">
        <v>122</v>
      </c>
      <c r="L2530" s="4" t="b">
        <v>1</v>
      </c>
    </row>
    <row r="2531" spans="1:12" x14ac:dyDescent="0.2">
      <c r="A2531" s="19" t="s">
        <v>16</v>
      </c>
      <c r="B2531" s="20">
        <v>91.4</v>
      </c>
      <c r="C2531" s="18">
        <v>68</v>
      </c>
      <c r="D2531" s="18">
        <v>82</v>
      </c>
      <c r="E2531" s="18">
        <v>0</v>
      </c>
      <c r="F2531" s="18">
        <v>0</v>
      </c>
      <c r="G2531" s="18">
        <v>1</v>
      </c>
      <c r="H2531" s="18">
        <v>0</v>
      </c>
      <c r="I2531" s="18">
        <v>1</v>
      </c>
      <c r="J2531" s="18">
        <v>1</v>
      </c>
      <c r="K2531" s="18" t="s">
        <v>127</v>
      </c>
      <c r="L2531" s="4" t="b">
        <v>1</v>
      </c>
    </row>
    <row r="2532" spans="1:12" x14ac:dyDescent="0.2">
      <c r="A2532" s="19" t="s">
        <v>13</v>
      </c>
      <c r="B2532" s="20">
        <v>95.4</v>
      </c>
      <c r="C2532" s="18">
        <v>72</v>
      </c>
      <c r="D2532" s="18">
        <v>92</v>
      </c>
      <c r="E2532" s="18">
        <v>1</v>
      </c>
      <c r="F2532" s="18">
        <v>1</v>
      </c>
      <c r="G2532" s="18">
        <v>1</v>
      </c>
      <c r="H2532" s="18">
        <v>0</v>
      </c>
      <c r="I2532" s="18">
        <v>0</v>
      </c>
      <c r="J2532" s="18">
        <v>0</v>
      </c>
      <c r="K2532" s="18" t="s">
        <v>130</v>
      </c>
      <c r="L2532" s="4" t="b">
        <v>1</v>
      </c>
    </row>
    <row r="2533" spans="1:12" x14ac:dyDescent="0.2">
      <c r="A2533" s="19" t="s">
        <v>13</v>
      </c>
      <c r="B2533" s="20">
        <v>95.4</v>
      </c>
      <c r="C2533" s="18">
        <v>72</v>
      </c>
      <c r="D2533" s="18">
        <v>75</v>
      </c>
      <c r="E2533" s="18">
        <v>1</v>
      </c>
      <c r="F2533" s="18">
        <v>1</v>
      </c>
      <c r="G2533" s="18">
        <v>1</v>
      </c>
      <c r="H2533" s="18">
        <v>0</v>
      </c>
      <c r="I2533" s="18">
        <v>0</v>
      </c>
      <c r="J2533" s="18">
        <v>0</v>
      </c>
      <c r="K2533" s="18" t="s">
        <v>130</v>
      </c>
      <c r="L2533" s="4" t="b">
        <v>1</v>
      </c>
    </row>
    <row r="2534" spans="1:12" x14ac:dyDescent="0.2">
      <c r="A2534" s="19" t="s">
        <v>16</v>
      </c>
      <c r="B2534" s="20">
        <v>83.3</v>
      </c>
      <c r="C2534" s="18">
        <v>60</v>
      </c>
      <c r="D2534" s="18">
        <v>70</v>
      </c>
      <c r="E2534" s="18">
        <v>0</v>
      </c>
      <c r="F2534" s="18">
        <v>1</v>
      </c>
      <c r="G2534" s="18">
        <v>1</v>
      </c>
      <c r="H2534" s="18">
        <v>1</v>
      </c>
      <c r="I2534" s="18">
        <v>0</v>
      </c>
      <c r="J2534" s="18">
        <v>0</v>
      </c>
      <c r="K2534" s="18" t="s">
        <v>118</v>
      </c>
      <c r="L2534" s="4" t="b">
        <v>1</v>
      </c>
    </row>
    <row r="2535" spans="1:12" x14ac:dyDescent="0.2">
      <c r="A2535" s="19" t="s">
        <v>16</v>
      </c>
      <c r="B2535" s="20">
        <v>83.3</v>
      </c>
      <c r="C2535" s="18">
        <v>60</v>
      </c>
      <c r="D2535" s="18">
        <v>80</v>
      </c>
      <c r="E2535" s="18">
        <v>0</v>
      </c>
      <c r="F2535" s="18">
        <v>1</v>
      </c>
      <c r="G2535" s="18">
        <v>1</v>
      </c>
      <c r="H2535" s="18">
        <v>1</v>
      </c>
      <c r="I2535" s="18">
        <v>0</v>
      </c>
      <c r="J2535" s="18">
        <v>0</v>
      </c>
      <c r="K2535" s="18" t="s">
        <v>118</v>
      </c>
      <c r="L2535" s="4" t="b">
        <v>1</v>
      </c>
    </row>
    <row r="2536" spans="1:12" x14ac:dyDescent="0.2">
      <c r="A2536" s="19" t="s">
        <v>13</v>
      </c>
      <c r="B2536" s="20">
        <v>89.3</v>
      </c>
      <c r="C2536" s="18">
        <v>66</v>
      </c>
      <c r="D2536" s="18">
        <v>63</v>
      </c>
      <c r="E2536" s="18">
        <v>0</v>
      </c>
      <c r="F2536" s="18">
        <v>1</v>
      </c>
      <c r="G2536" s="18">
        <v>1</v>
      </c>
      <c r="H2536" s="18">
        <v>1</v>
      </c>
      <c r="I2536" s="18">
        <v>0</v>
      </c>
      <c r="J2536" s="18">
        <v>0</v>
      </c>
      <c r="K2536" s="18" t="s">
        <v>118</v>
      </c>
      <c r="L2536" s="4" t="b">
        <v>1</v>
      </c>
    </row>
    <row r="2537" spans="1:12" x14ac:dyDescent="0.2">
      <c r="A2537" s="19" t="s">
        <v>16</v>
      </c>
      <c r="B2537" s="20">
        <v>97.3</v>
      </c>
      <c r="C2537" s="18">
        <v>74</v>
      </c>
      <c r="D2537" s="18">
        <v>82</v>
      </c>
      <c r="E2537" s="18">
        <v>0</v>
      </c>
      <c r="F2537" s="18">
        <v>1</v>
      </c>
      <c r="G2537" s="18">
        <v>1</v>
      </c>
      <c r="H2537" s="18">
        <v>1</v>
      </c>
      <c r="I2537" s="18">
        <v>0</v>
      </c>
      <c r="J2537" s="18">
        <v>0</v>
      </c>
      <c r="K2537" s="18" t="s">
        <v>119</v>
      </c>
      <c r="L2537" s="4" t="b">
        <v>1</v>
      </c>
    </row>
    <row r="2538" spans="1:12" x14ac:dyDescent="0.2">
      <c r="A2538" s="19" t="s">
        <v>13</v>
      </c>
      <c r="B2538" s="20">
        <v>83.3</v>
      </c>
      <c r="C2538" s="18">
        <v>60</v>
      </c>
      <c r="D2538" s="18">
        <v>73</v>
      </c>
      <c r="E2538" s="18">
        <v>0</v>
      </c>
      <c r="F2538" s="18">
        <v>0</v>
      </c>
      <c r="G2538" s="18">
        <v>1</v>
      </c>
      <c r="H2538" s="18">
        <v>1</v>
      </c>
      <c r="I2538" s="18">
        <v>1</v>
      </c>
      <c r="J2538" s="18">
        <v>1</v>
      </c>
      <c r="K2538" s="18" t="s">
        <v>120</v>
      </c>
      <c r="L2538" s="4" t="b">
        <v>1</v>
      </c>
    </row>
    <row r="2539" spans="1:12" x14ac:dyDescent="0.2">
      <c r="A2539" s="19" t="s">
        <v>13</v>
      </c>
      <c r="B2539" s="20">
        <v>93.3</v>
      </c>
      <c r="C2539" s="18">
        <v>70</v>
      </c>
      <c r="D2539" s="18">
        <v>76</v>
      </c>
      <c r="E2539" s="18">
        <v>0</v>
      </c>
      <c r="F2539" s="18">
        <v>0</v>
      </c>
      <c r="G2539" s="18">
        <v>1</v>
      </c>
      <c r="H2539" s="18">
        <v>1</v>
      </c>
      <c r="I2539" s="18">
        <v>1</v>
      </c>
      <c r="J2539" s="18">
        <v>1</v>
      </c>
      <c r="K2539" s="18" t="s">
        <v>128</v>
      </c>
      <c r="L2539" s="4" t="b">
        <v>1</v>
      </c>
    </row>
    <row r="2540" spans="1:12" x14ac:dyDescent="0.2">
      <c r="A2540" s="19" t="s">
        <v>16</v>
      </c>
      <c r="B2540" s="20">
        <v>86.3</v>
      </c>
      <c r="C2540" s="18">
        <v>63</v>
      </c>
      <c r="D2540" s="18">
        <v>85</v>
      </c>
      <c r="E2540" s="18">
        <v>0</v>
      </c>
      <c r="F2540" s="18">
        <v>1</v>
      </c>
      <c r="G2540" s="18">
        <v>0</v>
      </c>
      <c r="H2540" s="18">
        <v>0</v>
      </c>
      <c r="I2540" s="18">
        <v>0</v>
      </c>
      <c r="J2540" s="18">
        <v>0</v>
      </c>
      <c r="K2540" s="18" t="s">
        <v>122</v>
      </c>
      <c r="L2540" s="4" t="b">
        <v>1</v>
      </c>
    </row>
    <row r="2541" spans="1:12" x14ac:dyDescent="0.2">
      <c r="A2541" s="19" t="s">
        <v>16</v>
      </c>
      <c r="B2541" s="20">
        <v>86.3</v>
      </c>
      <c r="C2541" s="18">
        <v>63</v>
      </c>
      <c r="D2541" s="18">
        <v>74</v>
      </c>
      <c r="E2541" s="18">
        <v>0</v>
      </c>
      <c r="F2541" s="18">
        <v>1</v>
      </c>
      <c r="G2541" s="18">
        <v>0</v>
      </c>
      <c r="H2541" s="18">
        <v>0</v>
      </c>
      <c r="I2541" s="18">
        <v>0</v>
      </c>
      <c r="J2541" s="18">
        <v>0</v>
      </c>
      <c r="K2541" s="18" t="s">
        <v>122</v>
      </c>
      <c r="L2541" s="4" t="b">
        <v>1</v>
      </c>
    </row>
    <row r="2542" spans="1:12" x14ac:dyDescent="0.2">
      <c r="A2542" s="19" t="s">
        <v>16</v>
      </c>
      <c r="B2542" s="20">
        <v>89.3</v>
      </c>
      <c r="C2542" s="18">
        <v>66</v>
      </c>
      <c r="D2542" s="18">
        <v>68</v>
      </c>
      <c r="E2542" s="18">
        <v>0</v>
      </c>
      <c r="F2542" s="18">
        <v>1</v>
      </c>
      <c r="G2542" s="18">
        <v>0</v>
      </c>
      <c r="H2542" s="18">
        <v>0</v>
      </c>
      <c r="I2542" s="18">
        <v>0</v>
      </c>
      <c r="J2542" s="18">
        <v>0</v>
      </c>
      <c r="K2542" s="18" t="s">
        <v>122</v>
      </c>
      <c r="L2542" s="4" t="b">
        <v>1</v>
      </c>
    </row>
    <row r="2543" spans="1:12" x14ac:dyDescent="0.2">
      <c r="A2543" s="19" t="s">
        <v>16</v>
      </c>
      <c r="B2543" s="20">
        <v>98.3</v>
      </c>
      <c r="C2543" s="18">
        <v>75</v>
      </c>
      <c r="D2543" s="18">
        <v>85</v>
      </c>
      <c r="E2543" s="18">
        <v>0</v>
      </c>
      <c r="F2543" s="18">
        <v>1</v>
      </c>
      <c r="G2543" s="18">
        <v>0</v>
      </c>
      <c r="H2543" s="18">
        <v>0</v>
      </c>
      <c r="I2543" s="18">
        <v>0</v>
      </c>
      <c r="J2543" s="18">
        <v>0</v>
      </c>
      <c r="K2543" s="18" t="s">
        <v>122</v>
      </c>
      <c r="L2543" s="4" t="b">
        <v>1</v>
      </c>
    </row>
    <row r="2544" spans="1:12" x14ac:dyDescent="0.2">
      <c r="A2544" s="19" t="s">
        <v>13</v>
      </c>
      <c r="B2544" s="20">
        <v>83.3</v>
      </c>
      <c r="C2544" s="18">
        <v>60</v>
      </c>
      <c r="D2544" s="18">
        <v>81</v>
      </c>
      <c r="E2544" s="18">
        <v>0</v>
      </c>
      <c r="F2544" s="18">
        <v>0</v>
      </c>
      <c r="G2544" s="18">
        <v>1</v>
      </c>
      <c r="H2544" s="18">
        <v>0</v>
      </c>
      <c r="I2544" s="18">
        <v>1</v>
      </c>
      <c r="J2544" s="18">
        <v>1</v>
      </c>
      <c r="K2544" s="18" t="s">
        <v>123</v>
      </c>
      <c r="L2544" s="4" t="b">
        <v>1</v>
      </c>
    </row>
    <row r="2545" spans="1:12" x14ac:dyDescent="0.2">
      <c r="A2545" s="19" t="s">
        <v>16</v>
      </c>
      <c r="B2545" s="20">
        <v>83.3</v>
      </c>
      <c r="C2545" s="18">
        <v>60</v>
      </c>
      <c r="D2545" s="18">
        <v>66</v>
      </c>
      <c r="E2545" s="18">
        <v>0</v>
      </c>
      <c r="F2545" s="18">
        <v>1</v>
      </c>
      <c r="G2545" s="18">
        <v>0</v>
      </c>
      <c r="H2545" s="18">
        <v>1</v>
      </c>
      <c r="I2545" s="18">
        <v>0</v>
      </c>
      <c r="J2545" s="18">
        <v>1</v>
      </c>
      <c r="K2545" s="18" t="s">
        <v>125</v>
      </c>
      <c r="L2545" s="4" t="b">
        <v>1</v>
      </c>
    </row>
    <row r="2546" spans="1:12" x14ac:dyDescent="0.2">
      <c r="A2546" s="19" t="s">
        <v>16</v>
      </c>
      <c r="B2546" s="20">
        <v>83.3</v>
      </c>
      <c r="C2546" s="18">
        <v>60</v>
      </c>
      <c r="D2546" s="18">
        <v>70</v>
      </c>
      <c r="E2546" s="18">
        <v>0</v>
      </c>
      <c r="F2546" s="18">
        <v>1</v>
      </c>
      <c r="G2546" s="18">
        <v>0</v>
      </c>
      <c r="H2546" s="18">
        <v>1</v>
      </c>
      <c r="I2546" s="18">
        <v>0</v>
      </c>
      <c r="J2546" s="18">
        <v>1</v>
      </c>
      <c r="K2546" s="18" t="s">
        <v>125</v>
      </c>
      <c r="L2546" s="4" t="b">
        <v>1</v>
      </c>
    </row>
    <row r="2547" spans="1:12" x14ac:dyDescent="0.2">
      <c r="A2547" s="19" t="s">
        <v>13</v>
      </c>
      <c r="B2547" s="20">
        <v>84.3</v>
      </c>
      <c r="C2547" s="18">
        <v>61</v>
      </c>
      <c r="D2547" s="18">
        <v>62</v>
      </c>
      <c r="E2547" s="18">
        <v>0</v>
      </c>
      <c r="F2547" s="18">
        <v>1</v>
      </c>
      <c r="G2547" s="18">
        <v>0</v>
      </c>
      <c r="H2547" s="18">
        <v>1</v>
      </c>
      <c r="I2547" s="18">
        <v>0</v>
      </c>
      <c r="J2547" s="18">
        <v>1</v>
      </c>
      <c r="K2547" s="18" t="s">
        <v>124</v>
      </c>
      <c r="L2547" s="4" t="b">
        <v>1</v>
      </c>
    </row>
    <row r="2548" spans="1:12" x14ac:dyDescent="0.2">
      <c r="A2548" s="19" t="s">
        <v>13</v>
      </c>
      <c r="B2548" s="20">
        <v>90.2</v>
      </c>
      <c r="C2548" s="18">
        <v>67</v>
      </c>
      <c r="D2548" s="18">
        <v>73</v>
      </c>
      <c r="E2548" s="18">
        <v>0</v>
      </c>
      <c r="F2548" s="18">
        <v>1</v>
      </c>
      <c r="G2548" s="18">
        <v>1</v>
      </c>
      <c r="H2548" s="18">
        <v>1</v>
      </c>
      <c r="I2548" s="18">
        <v>0</v>
      </c>
      <c r="J2548" s="18">
        <v>0</v>
      </c>
      <c r="K2548" s="18" t="s">
        <v>119</v>
      </c>
      <c r="L2548" s="4" t="b">
        <v>1</v>
      </c>
    </row>
    <row r="2549" spans="1:12" x14ac:dyDescent="0.2">
      <c r="A2549" s="19" t="s">
        <v>16</v>
      </c>
      <c r="B2549" s="20">
        <v>93.2</v>
      </c>
      <c r="C2549" s="18">
        <v>70</v>
      </c>
      <c r="D2549" s="18">
        <v>71</v>
      </c>
      <c r="E2549" s="18">
        <v>0</v>
      </c>
      <c r="F2549" s="18">
        <v>1</v>
      </c>
      <c r="G2549" s="18">
        <v>1</v>
      </c>
      <c r="H2549" s="18">
        <v>1</v>
      </c>
      <c r="I2549" s="18">
        <v>0</v>
      </c>
      <c r="J2549" s="18">
        <v>0</v>
      </c>
      <c r="K2549" s="18" t="s">
        <v>119</v>
      </c>
      <c r="L2549" s="4" t="b">
        <v>1</v>
      </c>
    </row>
    <row r="2550" spans="1:12" x14ac:dyDescent="0.2">
      <c r="A2550" s="19" t="s">
        <v>13</v>
      </c>
      <c r="B2550" s="20">
        <v>94.2</v>
      </c>
      <c r="C2550" s="18">
        <v>71</v>
      </c>
      <c r="D2550" s="18">
        <v>80</v>
      </c>
      <c r="E2550" s="18">
        <v>0</v>
      </c>
      <c r="F2550" s="18">
        <v>1</v>
      </c>
      <c r="G2550" s="18">
        <v>1</v>
      </c>
      <c r="H2550" s="18">
        <v>1</v>
      </c>
      <c r="I2550" s="18">
        <v>0</v>
      </c>
      <c r="J2550" s="18">
        <v>0</v>
      </c>
      <c r="K2550" s="18" t="s">
        <v>119</v>
      </c>
      <c r="L2550" s="4" t="b">
        <v>1</v>
      </c>
    </row>
    <row r="2551" spans="1:12" x14ac:dyDescent="0.2">
      <c r="A2551" s="19" t="s">
        <v>13</v>
      </c>
      <c r="B2551" s="20">
        <v>96.2</v>
      </c>
      <c r="C2551" s="18">
        <v>73</v>
      </c>
      <c r="D2551" s="18">
        <v>83</v>
      </c>
      <c r="E2551" s="18">
        <v>0</v>
      </c>
      <c r="F2551" s="18">
        <v>1</v>
      </c>
      <c r="G2551" s="18">
        <v>1</v>
      </c>
      <c r="H2551" s="18">
        <v>1</v>
      </c>
      <c r="I2551" s="18">
        <v>0</v>
      </c>
      <c r="J2551" s="18">
        <v>0</v>
      </c>
      <c r="K2551" s="18" t="s">
        <v>119</v>
      </c>
      <c r="L2551" s="4" t="b">
        <v>1</v>
      </c>
    </row>
    <row r="2552" spans="1:12" x14ac:dyDescent="0.2">
      <c r="A2552" s="19" t="s">
        <v>16</v>
      </c>
      <c r="B2552" s="20">
        <v>97.2</v>
      </c>
      <c r="C2552" s="18">
        <v>74</v>
      </c>
      <c r="D2552" s="18">
        <v>80</v>
      </c>
      <c r="E2552" s="18">
        <v>0</v>
      </c>
      <c r="F2552" s="18">
        <v>1</v>
      </c>
      <c r="G2552" s="18">
        <v>1</v>
      </c>
      <c r="H2552" s="18">
        <v>1</v>
      </c>
      <c r="I2552" s="18">
        <v>0</v>
      </c>
      <c r="J2552" s="18">
        <v>0</v>
      </c>
      <c r="K2552" s="18" t="s">
        <v>131</v>
      </c>
      <c r="L2552" s="4" t="b">
        <v>1</v>
      </c>
    </row>
    <row r="2553" spans="1:12" x14ac:dyDescent="0.2">
      <c r="A2553" s="19" t="s">
        <v>13</v>
      </c>
      <c r="B2553" s="20">
        <v>95.2</v>
      </c>
      <c r="C2553" s="18">
        <v>72</v>
      </c>
      <c r="D2553" s="18">
        <v>73</v>
      </c>
      <c r="E2553" s="18">
        <v>0</v>
      </c>
      <c r="F2553" s="18">
        <v>0</v>
      </c>
      <c r="G2553" s="18">
        <v>1</v>
      </c>
      <c r="H2553" s="18">
        <v>1</v>
      </c>
      <c r="I2553" s="18">
        <v>1</v>
      </c>
      <c r="J2553" s="18">
        <v>1</v>
      </c>
      <c r="K2553" s="18" t="s">
        <v>128</v>
      </c>
      <c r="L2553" s="4" t="b">
        <v>1</v>
      </c>
    </row>
    <row r="2554" spans="1:12" x14ac:dyDescent="0.2">
      <c r="A2554" s="19" t="s">
        <v>13</v>
      </c>
      <c r="B2554" s="20">
        <v>93.2</v>
      </c>
      <c r="C2554" s="18">
        <v>70</v>
      </c>
      <c r="D2554" s="18">
        <v>87</v>
      </c>
      <c r="E2554" s="18">
        <v>1</v>
      </c>
      <c r="F2554" s="18">
        <v>1</v>
      </c>
      <c r="G2554" s="18">
        <v>1</v>
      </c>
      <c r="H2554" s="18">
        <v>0</v>
      </c>
      <c r="I2554" s="18">
        <v>0</v>
      </c>
      <c r="J2554" s="18">
        <v>1</v>
      </c>
      <c r="K2554" s="18" t="s">
        <v>121</v>
      </c>
      <c r="L2554" s="4" t="b">
        <v>1</v>
      </c>
    </row>
    <row r="2555" spans="1:12" x14ac:dyDescent="0.2">
      <c r="A2555" s="19" t="s">
        <v>13</v>
      </c>
      <c r="B2555" s="20">
        <v>91.2</v>
      </c>
      <c r="C2555" s="18">
        <v>68</v>
      </c>
      <c r="D2555" s="18">
        <v>82</v>
      </c>
      <c r="E2555" s="18">
        <v>0</v>
      </c>
      <c r="F2555" s="18">
        <v>0</v>
      </c>
      <c r="G2555" s="18">
        <v>1</v>
      </c>
      <c r="H2555" s="18">
        <v>0</v>
      </c>
      <c r="I2555" s="18">
        <v>1</v>
      </c>
      <c r="J2555" s="18">
        <v>1</v>
      </c>
      <c r="K2555" s="18" t="s">
        <v>127</v>
      </c>
      <c r="L2555" s="4" t="b">
        <v>1</v>
      </c>
    </row>
    <row r="2556" spans="1:12" x14ac:dyDescent="0.2">
      <c r="A2556" s="19" t="s">
        <v>16</v>
      </c>
      <c r="B2556" s="20">
        <v>94.2</v>
      </c>
      <c r="C2556" s="18">
        <v>71</v>
      </c>
      <c r="D2556" s="18">
        <v>75</v>
      </c>
      <c r="E2556" s="18">
        <v>0</v>
      </c>
      <c r="F2556" s="18">
        <v>1</v>
      </c>
      <c r="G2556" s="18">
        <v>0</v>
      </c>
      <c r="H2556" s="18">
        <v>1</v>
      </c>
      <c r="I2556" s="18">
        <v>0</v>
      </c>
      <c r="J2556" s="18">
        <v>1</v>
      </c>
      <c r="K2556" s="18" t="s">
        <v>125</v>
      </c>
      <c r="L2556" s="4" t="b">
        <v>1</v>
      </c>
    </row>
    <row r="2557" spans="1:12" x14ac:dyDescent="0.2">
      <c r="A2557" s="19" t="s">
        <v>13</v>
      </c>
      <c r="B2557" s="20">
        <v>83.2</v>
      </c>
      <c r="C2557" s="18">
        <v>60</v>
      </c>
      <c r="D2557" s="18">
        <v>70</v>
      </c>
      <c r="E2557" s="18">
        <v>1</v>
      </c>
      <c r="F2557" s="18">
        <v>1</v>
      </c>
      <c r="G2557" s="18">
        <v>1</v>
      </c>
      <c r="H2557" s="18">
        <v>0</v>
      </c>
      <c r="I2557" s="18">
        <v>0</v>
      </c>
      <c r="J2557" s="18">
        <v>0</v>
      </c>
      <c r="K2557" s="18" t="s">
        <v>130</v>
      </c>
      <c r="L2557" s="4" t="b">
        <v>1</v>
      </c>
    </row>
    <row r="2558" spans="1:12" x14ac:dyDescent="0.2">
      <c r="A2558" s="19" t="s">
        <v>16</v>
      </c>
      <c r="B2558" s="20">
        <v>95.2</v>
      </c>
      <c r="C2558" s="18">
        <v>72</v>
      </c>
      <c r="D2558" s="18">
        <v>77</v>
      </c>
      <c r="E2558" s="18">
        <v>1</v>
      </c>
      <c r="F2558" s="18">
        <v>1</v>
      </c>
      <c r="G2558" s="18">
        <v>1</v>
      </c>
      <c r="H2558" s="18">
        <v>0</v>
      </c>
      <c r="I2558" s="18">
        <v>0</v>
      </c>
      <c r="J2558" s="18">
        <v>0</v>
      </c>
      <c r="K2558" s="18" t="s">
        <v>130</v>
      </c>
      <c r="L2558" s="4" t="b">
        <v>1</v>
      </c>
    </row>
    <row r="2559" spans="1:12" x14ac:dyDescent="0.2">
      <c r="A2559" s="19" t="s">
        <v>13</v>
      </c>
      <c r="B2559" s="20">
        <v>83.1</v>
      </c>
      <c r="C2559" s="18">
        <v>60</v>
      </c>
      <c r="D2559" s="18">
        <v>74</v>
      </c>
      <c r="E2559" s="18">
        <v>0</v>
      </c>
      <c r="F2559" s="18">
        <v>1</v>
      </c>
      <c r="G2559" s="18">
        <v>1</v>
      </c>
      <c r="H2559" s="18">
        <v>1</v>
      </c>
      <c r="I2559" s="18">
        <v>0</v>
      </c>
      <c r="J2559" s="18">
        <v>0</v>
      </c>
      <c r="K2559" s="18" t="s">
        <v>119</v>
      </c>
      <c r="L2559" s="4" t="b">
        <v>1</v>
      </c>
    </row>
    <row r="2560" spans="1:12" x14ac:dyDescent="0.2">
      <c r="A2560" s="19" t="s">
        <v>13</v>
      </c>
      <c r="B2560" s="20">
        <v>85.1</v>
      </c>
      <c r="C2560" s="18">
        <v>62</v>
      </c>
      <c r="D2560" s="18">
        <v>70</v>
      </c>
      <c r="E2560" s="18">
        <v>0</v>
      </c>
      <c r="F2560" s="18">
        <v>1</v>
      </c>
      <c r="G2560" s="18">
        <v>1</v>
      </c>
      <c r="H2560" s="18">
        <v>1</v>
      </c>
      <c r="I2560" s="18">
        <v>0</v>
      </c>
      <c r="J2560" s="18">
        <v>0</v>
      </c>
      <c r="K2560" s="18" t="s">
        <v>119</v>
      </c>
      <c r="L2560" s="4" t="b">
        <v>1</v>
      </c>
    </row>
    <row r="2561" spans="1:12" x14ac:dyDescent="0.2">
      <c r="A2561" s="19" t="s">
        <v>16</v>
      </c>
      <c r="B2561" s="20">
        <v>93.1</v>
      </c>
      <c r="C2561" s="18">
        <v>70</v>
      </c>
      <c r="D2561" s="18">
        <v>73</v>
      </c>
      <c r="E2561" s="18">
        <v>0</v>
      </c>
      <c r="F2561" s="18">
        <v>1</v>
      </c>
      <c r="G2561" s="18">
        <v>1</v>
      </c>
      <c r="H2561" s="18">
        <v>1</v>
      </c>
      <c r="I2561" s="18">
        <v>0</v>
      </c>
      <c r="J2561" s="18">
        <v>0</v>
      </c>
      <c r="K2561" s="18" t="s">
        <v>119</v>
      </c>
      <c r="L2561" s="4" t="b">
        <v>1</v>
      </c>
    </row>
    <row r="2562" spans="1:12" x14ac:dyDescent="0.2">
      <c r="A2562" s="19" t="s">
        <v>13</v>
      </c>
      <c r="B2562" s="20">
        <v>85.1</v>
      </c>
      <c r="C2562" s="18">
        <v>62</v>
      </c>
      <c r="D2562" s="18">
        <v>65</v>
      </c>
      <c r="E2562" s="18">
        <v>0</v>
      </c>
      <c r="F2562" s="18">
        <v>0</v>
      </c>
      <c r="G2562" s="18">
        <v>1</v>
      </c>
      <c r="H2562" s="18">
        <v>1</v>
      </c>
      <c r="I2562" s="18">
        <v>1</v>
      </c>
      <c r="J2562" s="18">
        <v>1</v>
      </c>
      <c r="K2562" s="18" t="s">
        <v>120</v>
      </c>
      <c r="L2562" s="4" t="b">
        <v>1</v>
      </c>
    </row>
    <row r="2563" spans="1:12" x14ac:dyDescent="0.2">
      <c r="A2563" s="19" t="s">
        <v>13</v>
      </c>
      <c r="B2563" s="20">
        <v>89.1</v>
      </c>
      <c r="C2563" s="18">
        <v>66</v>
      </c>
      <c r="D2563" s="18">
        <v>76</v>
      </c>
      <c r="E2563" s="18">
        <v>0</v>
      </c>
      <c r="F2563" s="18">
        <v>0</v>
      </c>
      <c r="G2563" s="18">
        <v>1</v>
      </c>
      <c r="H2563" s="18">
        <v>1</v>
      </c>
      <c r="I2563" s="18">
        <v>1</v>
      </c>
      <c r="J2563" s="18">
        <v>1</v>
      </c>
      <c r="K2563" s="18" t="s">
        <v>128</v>
      </c>
      <c r="L2563" s="4" t="b">
        <v>1</v>
      </c>
    </row>
    <row r="2564" spans="1:12" x14ac:dyDescent="0.2">
      <c r="A2564" s="19" t="s">
        <v>16</v>
      </c>
      <c r="B2564" s="20">
        <v>91.1</v>
      </c>
      <c r="C2564" s="18">
        <v>68</v>
      </c>
      <c r="D2564" s="18">
        <v>80</v>
      </c>
      <c r="E2564" s="18">
        <v>0</v>
      </c>
      <c r="F2564" s="18">
        <v>0</v>
      </c>
      <c r="G2564" s="18">
        <v>1</v>
      </c>
      <c r="H2564" s="18">
        <v>1</v>
      </c>
      <c r="I2564" s="18">
        <v>1</v>
      </c>
      <c r="J2564" s="18">
        <v>1</v>
      </c>
      <c r="K2564" s="18" t="s">
        <v>128</v>
      </c>
      <c r="L2564" s="4" t="b">
        <v>1</v>
      </c>
    </row>
    <row r="2565" spans="1:12" x14ac:dyDescent="0.2">
      <c r="A2565" s="19" t="s">
        <v>13</v>
      </c>
      <c r="B2565" s="20">
        <v>94.1</v>
      </c>
      <c r="C2565" s="18">
        <v>71</v>
      </c>
      <c r="D2565" s="18">
        <v>82</v>
      </c>
      <c r="E2565" s="18">
        <v>1</v>
      </c>
      <c r="F2565" s="18">
        <v>1</v>
      </c>
      <c r="G2565" s="18">
        <v>1</v>
      </c>
      <c r="H2565" s="18">
        <v>0</v>
      </c>
      <c r="I2565" s="18">
        <v>0</v>
      </c>
      <c r="J2565" s="18">
        <v>1</v>
      </c>
      <c r="K2565" s="18" t="s">
        <v>121</v>
      </c>
      <c r="L2565" s="4" t="b">
        <v>1</v>
      </c>
    </row>
    <row r="2566" spans="1:12" x14ac:dyDescent="0.2">
      <c r="A2566" s="19" t="s">
        <v>13</v>
      </c>
      <c r="B2566" s="20">
        <v>83.1</v>
      </c>
      <c r="C2566" s="18">
        <v>60</v>
      </c>
      <c r="D2566" s="18">
        <v>70</v>
      </c>
      <c r="E2566" s="18">
        <v>0</v>
      </c>
      <c r="F2566" s="18">
        <v>1</v>
      </c>
      <c r="G2566" s="18">
        <v>0</v>
      </c>
      <c r="H2566" s="18">
        <v>0</v>
      </c>
      <c r="I2566" s="18">
        <v>0</v>
      </c>
      <c r="J2566" s="18">
        <v>0</v>
      </c>
      <c r="K2566" s="18" t="s">
        <v>132</v>
      </c>
      <c r="L2566" s="4" t="b">
        <v>1</v>
      </c>
    </row>
    <row r="2567" spans="1:12" x14ac:dyDescent="0.2">
      <c r="A2567" s="19" t="s">
        <v>16</v>
      </c>
      <c r="B2567" s="20">
        <v>83.1</v>
      </c>
      <c r="C2567" s="18">
        <v>60</v>
      </c>
      <c r="D2567" s="18">
        <v>63</v>
      </c>
      <c r="E2567" s="18">
        <v>0</v>
      </c>
      <c r="F2567" s="18">
        <v>1</v>
      </c>
      <c r="G2567" s="18">
        <v>0</v>
      </c>
      <c r="H2567" s="18">
        <v>0</v>
      </c>
      <c r="I2567" s="18">
        <v>0</v>
      </c>
      <c r="J2567" s="18">
        <v>0</v>
      </c>
      <c r="K2567" s="18" t="s">
        <v>132</v>
      </c>
      <c r="L2567" s="4" t="b">
        <v>1</v>
      </c>
    </row>
    <row r="2568" spans="1:12" x14ac:dyDescent="0.2">
      <c r="A2568" s="19" t="s">
        <v>16</v>
      </c>
      <c r="B2568" s="20">
        <v>89.1</v>
      </c>
      <c r="C2568" s="18">
        <v>66</v>
      </c>
      <c r="D2568" s="18">
        <v>61</v>
      </c>
      <c r="E2568" s="18">
        <v>0</v>
      </c>
      <c r="F2568" s="18">
        <v>1</v>
      </c>
      <c r="G2568" s="18">
        <v>0</v>
      </c>
      <c r="H2568" s="18">
        <v>0</v>
      </c>
      <c r="I2568" s="18">
        <v>0</v>
      </c>
      <c r="J2568" s="18">
        <v>0</v>
      </c>
      <c r="K2568" s="18" t="s">
        <v>122</v>
      </c>
      <c r="L2568" s="4" t="b">
        <v>1</v>
      </c>
    </row>
    <row r="2569" spans="1:12" x14ac:dyDescent="0.2">
      <c r="A2569" s="19" t="s">
        <v>16</v>
      </c>
      <c r="B2569" s="20">
        <v>84.1</v>
      </c>
      <c r="C2569" s="18">
        <v>61</v>
      </c>
      <c r="D2569" s="18">
        <v>77</v>
      </c>
      <c r="E2569" s="18">
        <v>0</v>
      </c>
      <c r="F2569" s="18">
        <v>0</v>
      </c>
      <c r="G2569" s="18">
        <v>1</v>
      </c>
      <c r="H2569" s="18">
        <v>0</v>
      </c>
      <c r="I2569" s="18">
        <v>1</v>
      </c>
      <c r="J2569" s="18">
        <v>1</v>
      </c>
      <c r="K2569" s="18" t="s">
        <v>123</v>
      </c>
      <c r="L2569" s="4" t="b">
        <v>1</v>
      </c>
    </row>
    <row r="2570" spans="1:12" x14ac:dyDescent="0.2">
      <c r="A2570" s="19" t="s">
        <v>13</v>
      </c>
      <c r="B2570" s="20">
        <v>86.1</v>
      </c>
      <c r="C2570" s="18">
        <v>63</v>
      </c>
      <c r="D2570" s="18">
        <v>84</v>
      </c>
      <c r="E2570" s="18">
        <v>0</v>
      </c>
      <c r="F2570" s="18">
        <v>0</v>
      </c>
      <c r="G2570" s="18">
        <v>1</v>
      </c>
      <c r="H2570" s="18">
        <v>0</v>
      </c>
      <c r="I2570" s="18">
        <v>1</v>
      </c>
      <c r="J2570" s="18">
        <v>1</v>
      </c>
      <c r="K2570" s="18" t="s">
        <v>127</v>
      </c>
      <c r="L2570" s="4" t="b">
        <v>1</v>
      </c>
    </row>
    <row r="2571" spans="1:12" x14ac:dyDescent="0.2">
      <c r="A2571" s="19" t="s">
        <v>13</v>
      </c>
      <c r="B2571" s="20">
        <v>94.1</v>
      </c>
      <c r="C2571" s="18">
        <v>71</v>
      </c>
      <c r="D2571" s="18">
        <v>87</v>
      </c>
      <c r="E2571" s="18">
        <v>0</v>
      </c>
      <c r="F2571" s="18">
        <v>0</v>
      </c>
      <c r="G2571" s="18">
        <v>1</v>
      </c>
      <c r="H2571" s="18">
        <v>0</v>
      </c>
      <c r="I2571" s="18">
        <v>1</v>
      </c>
      <c r="J2571" s="18">
        <v>1</v>
      </c>
      <c r="K2571" s="18" t="s">
        <v>123</v>
      </c>
      <c r="L2571" s="4" t="b">
        <v>1</v>
      </c>
    </row>
    <row r="2572" spans="1:12" x14ac:dyDescent="0.2">
      <c r="A2572" s="19" t="s">
        <v>13</v>
      </c>
      <c r="B2572" s="20">
        <v>83.1</v>
      </c>
      <c r="C2572" s="18">
        <v>60</v>
      </c>
      <c r="D2572" s="18">
        <v>81</v>
      </c>
      <c r="E2572" s="18">
        <v>0</v>
      </c>
      <c r="F2572" s="18">
        <v>1</v>
      </c>
      <c r="G2572" s="18">
        <v>0</v>
      </c>
      <c r="H2572" s="18">
        <v>1</v>
      </c>
      <c r="I2572" s="18">
        <v>0</v>
      </c>
      <c r="J2572" s="18">
        <v>1</v>
      </c>
      <c r="K2572" s="18" t="s">
        <v>125</v>
      </c>
      <c r="L2572" s="4" t="b">
        <v>1</v>
      </c>
    </row>
    <row r="2573" spans="1:12" x14ac:dyDescent="0.2">
      <c r="A2573" s="19" t="s">
        <v>13</v>
      </c>
      <c r="B2573" s="20">
        <v>93.1</v>
      </c>
      <c r="C2573" s="18">
        <v>70</v>
      </c>
      <c r="D2573" s="18">
        <v>80</v>
      </c>
      <c r="E2573" s="18">
        <v>1</v>
      </c>
      <c r="F2573" s="18">
        <v>1</v>
      </c>
      <c r="G2573" s="18">
        <v>1</v>
      </c>
      <c r="H2573" s="18">
        <v>0</v>
      </c>
      <c r="I2573" s="18">
        <v>0</v>
      </c>
      <c r="J2573" s="18">
        <v>0</v>
      </c>
      <c r="K2573" s="18" t="s">
        <v>130</v>
      </c>
      <c r="L2573" s="4" t="b">
        <v>1</v>
      </c>
    </row>
    <row r="2574" spans="1:12" x14ac:dyDescent="0.2">
      <c r="A2574" s="19" t="s">
        <v>13</v>
      </c>
      <c r="B2574" s="20">
        <v>88</v>
      </c>
      <c r="C2574" s="18">
        <v>65</v>
      </c>
      <c r="D2574" s="18">
        <v>61</v>
      </c>
      <c r="E2574" s="18">
        <v>0</v>
      </c>
      <c r="F2574" s="18">
        <v>1</v>
      </c>
      <c r="G2574" s="18">
        <v>1</v>
      </c>
      <c r="H2574" s="18">
        <v>1</v>
      </c>
      <c r="I2574" s="18">
        <v>0</v>
      </c>
      <c r="J2574" s="18">
        <v>0</v>
      </c>
      <c r="K2574" s="18" t="s">
        <v>118</v>
      </c>
      <c r="L2574" s="4" t="b">
        <v>1</v>
      </c>
    </row>
    <row r="2575" spans="1:12" x14ac:dyDescent="0.2">
      <c r="A2575" s="19" t="s">
        <v>13</v>
      </c>
      <c r="B2575" s="20">
        <v>96</v>
      </c>
      <c r="C2575" s="18">
        <v>73</v>
      </c>
      <c r="D2575" s="18">
        <v>71</v>
      </c>
      <c r="E2575" s="18">
        <v>0</v>
      </c>
      <c r="F2575" s="18">
        <v>1</v>
      </c>
      <c r="G2575" s="18">
        <v>1</v>
      </c>
      <c r="H2575" s="18">
        <v>1</v>
      </c>
      <c r="I2575" s="18">
        <v>0</v>
      </c>
      <c r="J2575" s="18">
        <v>0</v>
      </c>
      <c r="K2575" s="18" t="s">
        <v>119</v>
      </c>
      <c r="L2575" s="4" t="b">
        <v>1</v>
      </c>
    </row>
    <row r="2576" spans="1:12" x14ac:dyDescent="0.2">
      <c r="A2576" s="19" t="s">
        <v>13</v>
      </c>
      <c r="B2576" s="20">
        <v>86</v>
      </c>
      <c r="C2576" s="18">
        <v>63</v>
      </c>
      <c r="D2576" s="18">
        <v>74</v>
      </c>
      <c r="E2576" s="18">
        <v>0</v>
      </c>
      <c r="F2576" s="18">
        <v>0</v>
      </c>
      <c r="G2576" s="18">
        <v>1</v>
      </c>
      <c r="H2576" s="18">
        <v>1</v>
      </c>
      <c r="I2576" s="18">
        <v>1</v>
      </c>
      <c r="J2576" s="18">
        <v>1</v>
      </c>
      <c r="K2576" s="18" t="s">
        <v>128</v>
      </c>
      <c r="L2576" s="4" t="b">
        <v>1</v>
      </c>
    </row>
    <row r="2577" spans="1:12" x14ac:dyDescent="0.2">
      <c r="A2577" s="19" t="s">
        <v>16</v>
      </c>
      <c r="B2577" s="20">
        <v>87</v>
      </c>
      <c r="C2577" s="18">
        <v>64</v>
      </c>
      <c r="D2577" s="18">
        <v>75</v>
      </c>
      <c r="E2577" s="18">
        <v>0</v>
      </c>
      <c r="F2577" s="18">
        <v>0</v>
      </c>
      <c r="G2577" s="18">
        <v>1</v>
      </c>
      <c r="H2577" s="18">
        <v>1</v>
      </c>
      <c r="I2577" s="18">
        <v>1</v>
      </c>
      <c r="J2577" s="18">
        <v>1</v>
      </c>
      <c r="K2577" s="18" t="s">
        <v>128</v>
      </c>
      <c r="L2577" s="4" t="b">
        <v>1</v>
      </c>
    </row>
    <row r="2578" spans="1:12" x14ac:dyDescent="0.2">
      <c r="A2578" s="19" t="s">
        <v>13</v>
      </c>
      <c r="B2578" s="20">
        <v>93</v>
      </c>
      <c r="C2578" s="18">
        <v>70</v>
      </c>
      <c r="D2578" s="18">
        <v>80</v>
      </c>
      <c r="E2578" s="18">
        <v>1</v>
      </c>
      <c r="F2578" s="18">
        <v>1</v>
      </c>
      <c r="G2578" s="18">
        <v>1</v>
      </c>
      <c r="H2578" s="18">
        <v>0</v>
      </c>
      <c r="I2578" s="18">
        <v>0</v>
      </c>
      <c r="J2578" s="18">
        <v>1</v>
      </c>
      <c r="K2578" s="18" t="s">
        <v>121</v>
      </c>
      <c r="L2578" s="4" t="b">
        <v>1</v>
      </c>
    </row>
    <row r="2579" spans="1:12" x14ac:dyDescent="0.2">
      <c r="A2579" s="19" t="s">
        <v>16</v>
      </c>
      <c r="B2579" s="20">
        <v>93</v>
      </c>
      <c r="C2579" s="18">
        <v>70</v>
      </c>
      <c r="D2579" s="18">
        <v>78</v>
      </c>
      <c r="E2579" s="18">
        <v>1</v>
      </c>
      <c r="F2579" s="18">
        <v>1</v>
      </c>
      <c r="G2579" s="18">
        <v>1</v>
      </c>
      <c r="H2579" s="18">
        <v>0</v>
      </c>
      <c r="I2579" s="18">
        <v>0</v>
      </c>
      <c r="J2579" s="18">
        <v>1</v>
      </c>
      <c r="K2579" s="18" t="s">
        <v>121</v>
      </c>
      <c r="L2579" s="4" t="b">
        <v>1</v>
      </c>
    </row>
    <row r="2580" spans="1:12" x14ac:dyDescent="0.2">
      <c r="A2580" s="19" t="s">
        <v>13</v>
      </c>
      <c r="B2580" s="20">
        <v>94</v>
      </c>
      <c r="C2580" s="18">
        <v>71</v>
      </c>
      <c r="D2580" s="18">
        <v>80</v>
      </c>
      <c r="E2580" s="18">
        <v>1</v>
      </c>
      <c r="F2580" s="18">
        <v>1</v>
      </c>
      <c r="G2580" s="18">
        <v>1</v>
      </c>
      <c r="H2580" s="18">
        <v>0</v>
      </c>
      <c r="I2580" s="18">
        <v>0</v>
      </c>
      <c r="J2580" s="18">
        <v>1</v>
      </c>
      <c r="K2580" s="18" t="s">
        <v>121</v>
      </c>
      <c r="L2580" s="4" t="b">
        <v>1</v>
      </c>
    </row>
    <row r="2581" spans="1:12" x14ac:dyDescent="0.2">
      <c r="A2581" s="19" t="s">
        <v>16</v>
      </c>
      <c r="B2581" s="20">
        <v>94</v>
      </c>
      <c r="C2581" s="18">
        <v>71</v>
      </c>
      <c r="D2581" s="18">
        <v>70</v>
      </c>
      <c r="E2581" s="18">
        <v>1</v>
      </c>
      <c r="F2581" s="18">
        <v>1</v>
      </c>
      <c r="G2581" s="18">
        <v>1</v>
      </c>
      <c r="H2581" s="18">
        <v>0</v>
      </c>
      <c r="I2581" s="18">
        <v>0</v>
      </c>
      <c r="J2581" s="18">
        <v>1</v>
      </c>
      <c r="K2581" s="18" t="s">
        <v>121</v>
      </c>
      <c r="L2581" s="4" t="b">
        <v>1</v>
      </c>
    </row>
    <row r="2582" spans="1:12" x14ac:dyDescent="0.2">
      <c r="A2582" s="19" t="s">
        <v>16</v>
      </c>
      <c r="B2582" s="20">
        <v>83</v>
      </c>
      <c r="C2582" s="18">
        <v>60</v>
      </c>
      <c r="D2582" s="18">
        <v>74</v>
      </c>
      <c r="E2582" s="18">
        <v>0</v>
      </c>
      <c r="F2582" s="18">
        <v>1</v>
      </c>
      <c r="G2582" s="18">
        <v>0</v>
      </c>
      <c r="H2582" s="18">
        <v>0</v>
      </c>
      <c r="I2582" s="18">
        <v>0</v>
      </c>
      <c r="J2582" s="18">
        <v>0</v>
      </c>
      <c r="K2582" s="18" t="s">
        <v>122</v>
      </c>
      <c r="L2582" s="4" t="b">
        <v>1</v>
      </c>
    </row>
    <row r="2583" spans="1:12" x14ac:dyDescent="0.2">
      <c r="A2583" s="19" t="s">
        <v>13</v>
      </c>
      <c r="B2583" s="20">
        <v>83</v>
      </c>
      <c r="C2583" s="18">
        <v>60</v>
      </c>
      <c r="D2583" s="18">
        <v>60</v>
      </c>
      <c r="E2583" s="18">
        <v>0</v>
      </c>
      <c r="F2583" s="18">
        <v>0</v>
      </c>
      <c r="G2583" s="18">
        <v>1</v>
      </c>
      <c r="H2583" s="18">
        <v>0</v>
      </c>
      <c r="I2583" s="18">
        <v>1</v>
      </c>
      <c r="J2583" s="18">
        <v>1</v>
      </c>
      <c r="K2583" s="18" t="s">
        <v>127</v>
      </c>
      <c r="L2583" s="4" t="b">
        <v>1</v>
      </c>
    </row>
    <row r="2584" spans="1:12" x14ac:dyDescent="0.2">
      <c r="A2584" s="19" t="s">
        <v>13</v>
      </c>
      <c r="B2584" s="20">
        <v>83</v>
      </c>
      <c r="C2584" s="18">
        <v>60</v>
      </c>
      <c r="D2584" s="18">
        <v>67</v>
      </c>
      <c r="E2584" s="18">
        <v>0</v>
      </c>
      <c r="F2584" s="18">
        <v>0</v>
      </c>
      <c r="G2584" s="18">
        <v>1</v>
      </c>
      <c r="H2584" s="18">
        <v>0</v>
      </c>
      <c r="I2584" s="18">
        <v>1</v>
      </c>
      <c r="J2584" s="18">
        <v>1</v>
      </c>
      <c r="K2584" s="18" t="s">
        <v>127</v>
      </c>
      <c r="L2584" s="4" t="b">
        <v>1</v>
      </c>
    </row>
    <row r="2585" spans="1:12" x14ac:dyDescent="0.2">
      <c r="A2585" s="19" t="s">
        <v>16</v>
      </c>
      <c r="B2585" s="20">
        <v>88</v>
      </c>
      <c r="C2585" s="18">
        <v>65</v>
      </c>
      <c r="D2585" s="18">
        <v>60</v>
      </c>
      <c r="E2585" s="18">
        <v>0</v>
      </c>
      <c r="F2585" s="18">
        <v>0</v>
      </c>
      <c r="G2585" s="18">
        <v>1</v>
      </c>
      <c r="H2585" s="18">
        <v>0</v>
      </c>
      <c r="I2585" s="18">
        <v>1</v>
      </c>
      <c r="J2585" s="18">
        <v>1</v>
      </c>
      <c r="K2585" s="18" t="s">
        <v>127</v>
      </c>
      <c r="L2585" s="4" t="b">
        <v>1</v>
      </c>
    </row>
    <row r="2586" spans="1:12" x14ac:dyDescent="0.2">
      <c r="A2586" s="19" t="s">
        <v>13</v>
      </c>
      <c r="B2586" s="20">
        <v>83</v>
      </c>
      <c r="C2586" s="18">
        <v>60</v>
      </c>
      <c r="D2586" s="18">
        <v>80</v>
      </c>
      <c r="E2586" s="18">
        <v>0</v>
      </c>
      <c r="F2586" s="18">
        <v>1</v>
      </c>
      <c r="G2586" s="18">
        <v>0</v>
      </c>
      <c r="H2586" s="18">
        <v>1</v>
      </c>
      <c r="I2586" s="18">
        <v>0</v>
      </c>
      <c r="J2586" s="18">
        <v>1</v>
      </c>
      <c r="K2586" s="18" t="s">
        <v>125</v>
      </c>
      <c r="L2586" s="4" t="b">
        <v>1</v>
      </c>
    </row>
    <row r="2587" spans="1:12" x14ac:dyDescent="0.2">
      <c r="A2587" s="19" t="s">
        <v>16</v>
      </c>
      <c r="B2587" s="20">
        <v>93</v>
      </c>
      <c r="C2587" s="18">
        <v>70</v>
      </c>
      <c r="D2587" s="18">
        <v>85</v>
      </c>
      <c r="E2587" s="18">
        <v>1</v>
      </c>
      <c r="F2587" s="18">
        <v>1</v>
      </c>
      <c r="G2587" s="18">
        <v>1</v>
      </c>
      <c r="H2587" s="18">
        <v>0</v>
      </c>
      <c r="I2587" s="18">
        <v>0</v>
      </c>
      <c r="J2587" s="18">
        <v>0</v>
      </c>
      <c r="K2587" s="18" t="s">
        <v>130</v>
      </c>
      <c r="L2587" s="4" t="b">
        <v>1</v>
      </c>
    </row>
    <row r="2588" spans="1:12" x14ac:dyDescent="0.2">
      <c r="A2588" s="19" t="s">
        <v>16</v>
      </c>
      <c r="B2588" s="20">
        <v>88.9</v>
      </c>
      <c r="C2588" s="18">
        <v>66</v>
      </c>
      <c r="D2588" s="18">
        <v>83</v>
      </c>
      <c r="E2588" s="18">
        <v>0</v>
      </c>
      <c r="F2588" s="18">
        <v>1</v>
      </c>
      <c r="G2588" s="18">
        <v>1</v>
      </c>
      <c r="H2588" s="18">
        <v>1</v>
      </c>
      <c r="I2588" s="18">
        <v>0</v>
      </c>
      <c r="J2588" s="18">
        <v>0</v>
      </c>
      <c r="K2588" s="18" t="s">
        <v>118</v>
      </c>
      <c r="L2588" s="4" t="b">
        <v>1</v>
      </c>
    </row>
    <row r="2589" spans="1:12" x14ac:dyDescent="0.2">
      <c r="A2589" s="19" t="s">
        <v>13</v>
      </c>
      <c r="B2589" s="20">
        <v>93.9</v>
      </c>
      <c r="C2589" s="18">
        <v>71</v>
      </c>
      <c r="D2589" s="18">
        <v>87</v>
      </c>
      <c r="E2589" s="18">
        <v>0</v>
      </c>
      <c r="F2589" s="18">
        <v>1</v>
      </c>
      <c r="G2589" s="18">
        <v>1</v>
      </c>
      <c r="H2589" s="18">
        <v>1</v>
      </c>
      <c r="I2589" s="18">
        <v>0</v>
      </c>
      <c r="J2589" s="18">
        <v>0</v>
      </c>
      <c r="K2589" s="18" t="s">
        <v>131</v>
      </c>
      <c r="L2589" s="4" t="b">
        <v>1</v>
      </c>
    </row>
    <row r="2590" spans="1:12" x14ac:dyDescent="0.2">
      <c r="A2590" s="19" t="s">
        <v>13</v>
      </c>
      <c r="B2590" s="20">
        <v>86.9</v>
      </c>
      <c r="C2590" s="18">
        <v>64</v>
      </c>
      <c r="D2590" s="18">
        <v>63</v>
      </c>
      <c r="E2590" s="18">
        <v>0</v>
      </c>
      <c r="F2590" s="18">
        <v>0</v>
      </c>
      <c r="G2590" s="18">
        <v>1</v>
      </c>
      <c r="H2590" s="18">
        <v>1</v>
      </c>
      <c r="I2590" s="18">
        <v>1</v>
      </c>
      <c r="J2590" s="18">
        <v>1</v>
      </c>
      <c r="K2590" s="18" t="s">
        <v>128</v>
      </c>
      <c r="L2590" s="4" t="b">
        <v>1</v>
      </c>
    </row>
    <row r="2591" spans="1:12" x14ac:dyDescent="0.2">
      <c r="A2591" s="19" t="s">
        <v>16</v>
      </c>
      <c r="B2591" s="20">
        <v>90.9</v>
      </c>
      <c r="C2591" s="18">
        <v>68</v>
      </c>
      <c r="D2591" s="18">
        <v>84</v>
      </c>
      <c r="E2591" s="18">
        <v>0</v>
      </c>
      <c r="F2591" s="18">
        <v>0</v>
      </c>
      <c r="G2591" s="18">
        <v>1</v>
      </c>
      <c r="H2591" s="18">
        <v>1</v>
      </c>
      <c r="I2591" s="18">
        <v>1</v>
      </c>
      <c r="J2591" s="18">
        <v>1</v>
      </c>
      <c r="K2591" s="18" t="s">
        <v>128</v>
      </c>
      <c r="L2591" s="4" t="b">
        <v>1</v>
      </c>
    </row>
    <row r="2592" spans="1:12" x14ac:dyDescent="0.2">
      <c r="A2592" s="19" t="s">
        <v>13</v>
      </c>
      <c r="B2592" s="20">
        <v>90.9</v>
      </c>
      <c r="C2592" s="18">
        <v>68</v>
      </c>
      <c r="D2592" s="18">
        <v>71</v>
      </c>
      <c r="E2592" s="18">
        <v>1</v>
      </c>
      <c r="F2592" s="18">
        <v>1</v>
      </c>
      <c r="G2592" s="18">
        <v>1</v>
      </c>
      <c r="H2592" s="18">
        <v>0</v>
      </c>
      <c r="I2592" s="18">
        <v>0</v>
      </c>
      <c r="J2592" s="18">
        <v>1</v>
      </c>
      <c r="K2592" s="18" t="s">
        <v>121</v>
      </c>
      <c r="L2592" s="4" t="b">
        <v>1</v>
      </c>
    </row>
    <row r="2593" spans="1:12" x14ac:dyDescent="0.2">
      <c r="A2593" s="19" t="s">
        <v>13</v>
      </c>
      <c r="B2593" s="20">
        <v>92.9</v>
      </c>
      <c r="C2593" s="18">
        <v>70</v>
      </c>
      <c r="D2593" s="18">
        <v>92</v>
      </c>
      <c r="E2593" s="18">
        <v>1</v>
      </c>
      <c r="F2593" s="18">
        <v>1</v>
      </c>
      <c r="G2593" s="18">
        <v>1</v>
      </c>
      <c r="H2593" s="18">
        <v>0</v>
      </c>
      <c r="I2593" s="18">
        <v>0</v>
      </c>
      <c r="J2593" s="18">
        <v>1</v>
      </c>
      <c r="K2593" s="18" t="s">
        <v>121</v>
      </c>
      <c r="L2593" s="4" t="b">
        <v>1</v>
      </c>
    </row>
    <row r="2594" spans="1:12" x14ac:dyDescent="0.2">
      <c r="A2594" s="19" t="s">
        <v>16</v>
      </c>
      <c r="B2594" s="20">
        <v>93.9</v>
      </c>
      <c r="C2594" s="18">
        <v>71</v>
      </c>
      <c r="D2594" s="18">
        <v>80</v>
      </c>
      <c r="E2594" s="18">
        <v>1</v>
      </c>
      <c r="F2594" s="18">
        <v>1</v>
      </c>
      <c r="G2594" s="18">
        <v>1</v>
      </c>
      <c r="H2594" s="18">
        <v>0</v>
      </c>
      <c r="I2594" s="18">
        <v>0</v>
      </c>
      <c r="J2594" s="18">
        <v>1</v>
      </c>
      <c r="K2594" s="18" t="s">
        <v>121</v>
      </c>
      <c r="L2594" s="4" t="b">
        <v>1</v>
      </c>
    </row>
    <row r="2595" spans="1:12" x14ac:dyDescent="0.2">
      <c r="A2595" s="19" t="s">
        <v>16</v>
      </c>
      <c r="B2595" s="20">
        <v>87.9</v>
      </c>
      <c r="C2595" s="18">
        <v>65</v>
      </c>
      <c r="D2595" s="18">
        <v>60</v>
      </c>
      <c r="E2595" s="18">
        <v>0</v>
      </c>
      <c r="F2595" s="18">
        <v>1</v>
      </c>
      <c r="G2595" s="18">
        <v>0</v>
      </c>
      <c r="H2595" s="18">
        <v>0</v>
      </c>
      <c r="I2595" s="18">
        <v>0</v>
      </c>
      <c r="J2595" s="18">
        <v>0</v>
      </c>
      <c r="K2595" s="18" t="s">
        <v>122</v>
      </c>
      <c r="L2595" s="4" t="b">
        <v>1</v>
      </c>
    </row>
    <row r="2596" spans="1:12" x14ac:dyDescent="0.2">
      <c r="A2596" s="19" t="s">
        <v>13</v>
      </c>
      <c r="B2596" s="20">
        <v>89.9</v>
      </c>
      <c r="C2596" s="18">
        <v>67</v>
      </c>
      <c r="D2596" s="18">
        <v>66</v>
      </c>
      <c r="E2596" s="18">
        <v>0</v>
      </c>
      <c r="F2596" s="18">
        <v>0</v>
      </c>
      <c r="G2596" s="18">
        <v>1</v>
      </c>
      <c r="H2596" s="18">
        <v>0</v>
      </c>
      <c r="I2596" s="18">
        <v>1</v>
      </c>
      <c r="J2596" s="18">
        <v>1</v>
      </c>
      <c r="K2596" s="18" t="s">
        <v>123</v>
      </c>
      <c r="L2596" s="4" t="b">
        <v>1</v>
      </c>
    </row>
    <row r="2597" spans="1:12" x14ac:dyDescent="0.2">
      <c r="A2597" s="19" t="s">
        <v>16</v>
      </c>
      <c r="B2597" s="20">
        <v>95.9</v>
      </c>
      <c r="C2597" s="18">
        <v>73</v>
      </c>
      <c r="D2597" s="18">
        <v>78</v>
      </c>
      <c r="E2597" s="18">
        <v>1</v>
      </c>
      <c r="F2597" s="18">
        <v>1</v>
      </c>
      <c r="G2597" s="18">
        <v>1</v>
      </c>
      <c r="H2597" s="18">
        <v>0</v>
      </c>
      <c r="I2597" s="18">
        <v>0</v>
      </c>
      <c r="J2597" s="18">
        <v>0</v>
      </c>
      <c r="K2597" s="18" t="s">
        <v>130</v>
      </c>
      <c r="L2597" s="4" t="b">
        <v>1</v>
      </c>
    </row>
    <row r="2598" spans="1:12" x14ac:dyDescent="0.2">
      <c r="A2598" s="19" t="s">
        <v>13</v>
      </c>
      <c r="B2598" s="20">
        <v>82.8</v>
      </c>
      <c r="C2598" s="18">
        <v>60</v>
      </c>
      <c r="D2598" s="18">
        <v>60</v>
      </c>
      <c r="E2598" s="18">
        <v>0</v>
      </c>
      <c r="F2598" s="18">
        <v>1</v>
      </c>
      <c r="G2598" s="18">
        <v>1</v>
      </c>
      <c r="H2598" s="18">
        <v>1</v>
      </c>
      <c r="I2598" s="18">
        <v>0</v>
      </c>
      <c r="J2598" s="18">
        <v>0</v>
      </c>
      <c r="K2598" s="18" t="s">
        <v>118</v>
      </c>
      <c r="L2598" s="4" t="b">
        <v>1</v>
      </c>
    </row>
    <row r="2599" spans="1:12" x14ac:dyDescent="0.2">
      <c r="A2599" s="19" t="s">
        <v>13</v>
      </c>
      <c r="B2599" s="20">
        <v>92.8</v>
      </c>
      <c r="C2599" s="18">
        <v>70</v>
      </c>
      <c r="D2599" s="18">
        <v>80</v>
      </c>
      <c r="E2599" s="18">
        <v>0</v>
      </c>
      <c r="F2599" s="18">
        <v>1</v>
      </c>
      <c r="G2599" s="18">
        <v>1</v>
      </c>
      <c r="H2599" s="18">
        <v>1</v>
      </c>
      <c r="I2599" s="18">
        <v>0</v>
      </c>
      <c r="J2599" s="18">
        <v>0</v>
      </c>
      <c r="K2599" s="18" t="s">
        <v>118</v>
      </c>
      <c r="L2599" s="4" t="b">
        <v>1</v>
      </c>
    </row>
    <row r="2600" spans="1:12" x14ac:dyDescent="0.2">
      <c r="A2600" s="19" t="s">
        <v>16</v>
      </c>
      <c r="B2600" s="20">
        <v>92.8</v>
      </c>
      <c r="C2600" s="18">
        <v>70</v>
      </c>
      <c r="D2600" s="18">
        <v>76</v>
      </c>
      <c r="E2600" s="18">
        <v>0</v>
      </c>
      <c r="F2600" s="18">
        <v>1</v>
      </c>
      <c r="G2600" s="18">
        <v>1</v>
      </c>
      <c r="H2600" s="18">
        <v>1</v>
      </c>
      <c r="I2600" s="18">
        <v>0</v>
      </c>
      <c r="J2600" s="18">
        <v>0</v>
      </c>
      <c r="K2600" s="18" t="s">
        <v>119</v>
      </c>
      <c r="L2600" s="4" t="b">
        <v>1</v>
      </c>
    </row>
    <row r="2601" spans="1:12" x14ac:dyDescent="0.2">
      <c r="A2601" s="19" t="s">
        <v>13</v>
      </c>
      <c r="B2601" s="20">
        <v>92.8</v>
      </c>
      <c r="C2601" s="18">
        <v>70</v>
      </c>
      <c r="D2601" s="18">
        <v>95</v>
      </c>
      <c r="E2601" s="18">
        <v>0</v>
      </c>
      <c r="F2601" s="18">
        <v>1</v>
      </c>
      <c r="G2601" s="18">
        <v>1</v>
      </c>
      <c r="H2601" s="18">
        <v>1</v>
      </c>
      <c r="I2601" s="18">
        <v>0</v>
      </c>
      <c r="J2601" s="18">
        <v>0</v>
      </c>
      <c r="K2601" s="18" t="s">
        <v>119</v>
      </c>
      <c r="L2601" s="4" t="b">
        <v>1</v>
      </c>
    </row>
    <row r="2602" spans="1:12" x14ac:dyDescent="0.2">
      <c r="A2602" s="19" t="s">
        <v>16</v>
      </c>
      <c r="B2602" s="20">
        <v>93.8</v>
      </c>
      <c r="C2602" s="18">
        <v>71</v>
      </c>
      <c r="D2602" s="18">
        <v>72</v>
      </c>
      <c r="E2602" s="18">
        <v>0</v>
      </c>
      <c r="F2602" s="18">
        <v>1</v>
      </c>
      <c r="G2602" s="18">
        <v>1</v>
      </c>
      <c r="H2602" s="18">
        <v>1</v>
      </c>
      <c r="I2602" s="18">
        <v>0</v>
      </c>
      <c r="J2602" s="18">
        <v>0</v>
      </c>
      <c r="K2602" s="18" t="s">
        <v>119</v>
      </c>
      <c r="L2602" s="4" t="b">
        <v>1</v>
      </c>
    </row>
    <row r="2603" spans="1:12" x14ac:dyDescent="0.2">
      <c r="A2603" s="19" t="s">
        <v>16</v>
      </c>
      <c r="B2603" s="20">
        <v>94.8</v>
      </c>
      <c r="C2603" s="18">
        <v>72</v>
      </c>
      <c r="D2603" s="18">
        <v>88</v>
      </c>
      <c r="E2603" s="18">
        <v>1</v>
      </c>
      <c r="F2603" s="18">
        <v>1</v>
      </c>
      <c r="G2603" s="18">
        <v>1</v>
      </c>
      <c r="H2603" s="18">
        <v>0</v>
      </c>
      <c r="I2603" s="18">
        <v>0</v>
      </c>
      <c r="J2603" s="18">
        <v>1</v>
      </c>
      <c r="K2603" s="18" t="s">
        <v>126</v>
      </c>
      <c r="L2603" s="4" t="b">
        <v>1</v>
      </c>
    </row>
    <row r="2604" spans="1:12" x14ac:dyDescent="0.2">
      <c r="A2604" s="19" t="s">
        <v>13</v>
      </c>
      <c r="B2604" s="20">
        <v>92.8</v>
      </c>
      <c r="C2604" s="18">
        <v>70</v>
      </c>
      <c r="D2604" s="18">
        <v>73</v>
      </c>
      <c r="E2604" s="18">
        <v>0</v>
      </c>
      <c r="F2604" s="18">
        <v>1</v>
      </c>
      <c r="G2604" s="18">
        <v>0</v>
      </c>
      <c r="H2604" s="18">
        <v>0</v>
      </c>
      <c r="I2604" s="18">
        <v>0</v>
      </c>
      <c r="J2604" s="18">
        <v>0</v>
      </c>
      <c r="K2604" s="18" t="s">
        <v>132</v>
      </c>
      <c r="L2604" s="4" t="b">
        <v>1</v>
      </c>
    </row>
    <row r="2605" spans="1:12" x14ac:dyDescent="0.2">
      <c r="A2605" s="19" t="s">
        <v>13</v>
      </c>
      <c r="B2605" s="20">
        <v>82.8</v>
      </c>
      <c r="C2605" s="18">
        <v>60</v>
      </c>
      <c r="D2605" s="18">
        <v>62</v>
      </c>
      <c r="E2605" s="18">
        <v>0</v>
      </c>
      <c r="F2605" s="18">
        <v>1</v>
      </c>
      <c r="G2605" s="18">
        <v>0</v>
      </c>
      <c r="H2605" s="18">
        <v>1</v>
      </c>
      <c r="I2605" s="18">
        <v>0</v>
      </c>
      <c r="J2605" s="18">
        <v>1</v>
      </c>
      <c r="K2605" s="18" t="s">
        <v>124</v>
      </c>
      <c r="L2605" s="4" t="b">
        <v>1</v>
      </c>
    </row>
    <row r="2606" spans="1:12" x14ac:dyDescent="0.2">
      <c r="A2606" s="19" t="s">
        <v>16</v>
      </c>
      <c r="B2606" s="20">
        <v>95.8</v>
      </c>
      <c r="C2606" s="18">
        <v>73</v>
      </c>
      <c r="D2606" s="18">
        <v>77</v>
      </c>
      <c r="E2606" s="18">
        <v>1</v>
      </c>
      <c r="F2606" s="18">
        <v>1</v>
      </c>
      <c r="G2606" s="18">
        <v>1</v>
      </c>
      <c r="H2606" s="18">
        <v>0</v>
      </c>
      <c r="I2606" s="18">
        <v>0</v>
      </c>
      <c r="J2606" s="18">
        <v>0</v>
      </c>
      <c r="K2606" s="18" t="s">
        <v>130</v>
      </c>
      <c r="L2606" s="4" t="b">
        <v>1</v>
      </c>
    </row>
    <row r="2607" spans="1:12" x14ac:dyDescent="0.2">
      <c r="A2607" s="19" t="s">
        <v>16</v>
      </c>
      <c r="B2607" s="20">
        <v>94.7</v>
      </c>
      <c r="C2607" s="18">
        <v>72</v>
      </c>
      <c r="D2607" s="18">
        <v>80</v>
      </c>
      <c r="E2607" s="18">
        <v>0</v>
      </c>
      <c r="F2607" s="18">
        <v>1</v>
      </c>
      <c r="G2607" s="18">
        <v>1</v>
      </c>
      <c r="H2607" s="18">
        <v>1</v>
      </c>
      <c r="I2607" s="18">
        <v>0</v>
      </c>
      <c r="J2607" s="18">
        <v>0</v>
      </c>
      <c r="K2607" s="18" t="s">
        <v>119</v>
      </c>
      <c r="L2607" s="4" t="b">
        <v>1</v>
      </c>
    </row>
    <row r="2608" spans="1:12" x14ac:dyDescent="0.2">
      <c r="A2608" s="19" t="s">
        <v>13</v>
      </c>
      <c r="B2608" s="20">
        <v>92.7</v>
      </c>
      <c r="C2608" s="18">
        <v>70</v>
      </c>
      <c r="D2608" s="18">
        <v>76</v>
      </c>
      <c r="E2608" s="18">
        <v>0</v>
      </c>
      <c r="F2608" s="18">
        <v>0</v>
      </c>
      <c r="G2608" s="18">
        <v>1</v>
      </c>
      <c r="H2608" s="18">
        <v>1</v>
      </c>
      <c r="I2608" s="18">
        <v>1</v>
      </c>
      <c r="J2608" s="18">
        <v>1</v>
      </c>
      <c r="K2608" s="18" t="s">
        <v>128</v>
      </c>
      <c r="L2608" s="4" t="b">
        <v>1</v>
      </c>
    </row>
    <row r="2609" spans="1:12" x14ac:dyDescent="0.2">
      <c r="A2609" s="19" t="s">
        <v>13</v>
      </c>
      <c r="B2609" s="20">
        <v>94.7</v>
      </c>
      <c r="C2609" s="18">
        <v>72</v>
      </c>
      <c r="D2609" s="18">
        <v>77</v>
      </c>
      <c r="E2609" s="18">
        <v>0</v>
      </c>
      <c r="F2609" s="18">
        <v>0</v>
      </c>
      <c r="G2609" s="18">
        <v>1</v>
      </c>
      <c r="H2609" s="18">
        <v>1</v>
      </c>
      <c r="I2609" s="18">
        <v>1</v>
      </c>
      <c r="J2609" s="18">
        <v>1</v>
      </c>
      <c r="K2609" s="18" t="s">
        <v>128</v>
      </c>
      <c r="L2609" s="4" t="b">
        <v>1</v>
      </c>
    </row>
    <row r="2610" spans="1:12" x14ac:dyDescent="0.2">
      <c r="A2610" s="19" t="s">
        <v>16</v>
      </c>
      <c r="B2610" s="20">
        <v>93.7</v>
      </c>
      <c r="C2610" s="18">
        <v>71</v>
      </c>
      <c r="D2610" s="18">
        <v>84</v>
      </c>
      <c r="E2610" s="18">
        <v>1</v>
      </c>
      <c r="F2610" s="18">
        <v>1</v>
      </c>
      <c r="G2610" s="18">
        <v>1</v>
      </c>
      <c r="H2610" s="18">
        <v>0</v>
      </c>
      <c r="I2610" s="18">
        <v>0</v>
      </c>
      <c r="J2610" s="18">
        <v>1</v>
      </c>
      <c r="K2610" s="18" t="s">
        <v>121</v>
      </c>
      <c r="L2610" s="4" t="b">
        <v>1</v>
      </c>
    </row>
    <row r="2611" spans="1:12" x14ac:dyDescent="0.2">
      <c r="A2611" s="19" t="s">
        <v>13</v>
      </c>
      <c r="B2611" s="20">
        <v>93.7</v>
      </c>
      <c r="C2611" s="18">
        <v>71</v>
      </c>
      <c r="D2611" s="18">
        <v>82</v>
      </c>
      <c r="E2611" s="18">
        <v>1</v>
      </c>
      <c r="F2611" s="18">
        <v>1</v>
      </c>
      <c r="G2611" s="18">
        <v>1</v>
      </c>
      <c r="H2611" s="18">
        <v>0</v>
      </c>
      <c r="I2611" s="18">
        <v>0</v>
      </c>
      <c r="J2611" s="18">
        <v>1</v>
      </c>
      <c r="K2611" s="18" t="s">
        <v>121</v>
      </c>
      <c r="L2611" s="4" t="b">
        <v>1</v>
      </c>
    </row>
    <row r="2612" spans="1:12" x14ac:dyDescent="0.2">
      <c r="A2612" s="19" t="s">
        <v>16</v>
      </c>
      <c r="B2612" s="20">
        <v>95.7</v>
      </c>
      <c r="C2612" s="18">
        <v>73</v>
      </c>
      <c r="D2612" s="18">
        <v>80</v>
      </c>
      <c r="E2612" s="18">
        <v>1</v>
      </c>
      <c r="F2612" s="18">
        <v>1</v>
      </c>
      <c r="G2612" s="18">
        <v>1</v>
      </c>
      <c r="H2612" s="18">
        <v>0</v>
      </c>
      <c r="I2612" s="18">
        <v>0</v>
      </c>
      <c r="J2612" s="18">
        <v>1</v>
      </c>
      <c r="K2612" s="18" t="s">
        <v>121</v>
      </c>
      <c r="L2612" s="4" t="b">
        <v>1</v>
      </c>
    </row>
    <row r="2613" spans="1:12" x14ac:dyDescent="0.2">
      <c r="A2613" s="19" t="s">
        <v>16</v>
      </c>
      <c r="B2613" s="20">
        <v>82.7</v>
      </c>
      <c r="C2613" s="18">
        <v>60</v>
      </c>
      <c r="D2613" s="18">
        <v>80</v>
      </c>
      <c r="E2613" s="18">
        <v>0</v>
      </c>
      <c r="F2613" s="18">
        <v>1</v>
      </c>
      <c r="G2613" s="18">
        <v>0</v>
      </c>
      <c r="H2613" s="18">
        <v>0</v>
      </c>
      <c r="I2613" s="18">
        <v>0</v>
      </c>
      <c r="J2613" s="18">
        <v>0</v>
      </c>
      <c r="K2613" s="18" t="s">
        <v>122</v>
      </c>
      <c r="L2613" s="4" t="b">
        <v>1</v>
      </c>
    </row>
    <row r="2614" spans="1:12" x14ac:dyDescent="0.2">
      <c r="A2614" s="19" t="s">
        <v>13</v>
      </c>
      <c r="B2614" s="20">
        <v>83.7</v>
      </c>
      <c r="C2614" s="18">
        <v>61</v>
      </c>
      <c r="D2614" s="18">
        <v>82</v>
      </c>
      <c r="E2614" s="18">
        <v>0</v>
      </c>
      <c r="F2614" s="18">
        <v>1</v>
      </c>
      <c r="G2614" s="18">
        <v>0</v>
      </c>
      <c r="H2614" s="18">
        <v>0</v>
      </c>
      <c r="I2614" s="18">
        <v>0</v>
      </c>
      <c r="J2614" s="18">
        <v>0</v>
      </c>
      <c r="K2614" s="18" t="s">
        <v>122</v>
      </c>
      <c r="L2614" s="4" t="b">
        <v>1</v>
      </c>
    </row>
    <row r="2615" spans="1:12" x14ac:dyDescent="0.2">
      <c r="A2615" s="19" t="s">
        <v>16</v>
      </c>
      <c r="B2615" s="20">
        <v>84.7</v>
      </c>
      <c r="C2615" s="18">
        <v>62</v>
      </c>
      <c r="D2615" s="18">
        <v>82</v>
      </c>
      <c r="E2615" s="18">
        <v>0</v>
      </c>
      <c r="F2615" s="18">
        <v>1</v>
      </c>
      <c r="G2615" s="18">
        <v>0</v>
      </c>
      <c r="H2615" s="18">
        <v>0</v>
      </c>
      <c r="I2615" s="18">
        <v>0</v>
      </c>
      <c r="J2615" s="18">
        <v>0</v>
      </c>
      <c r="K2615" s="18" t="s">
        <v>132</v>
      </c>
      <c r="L2615" s="4" t="b">
        <v>1</v>
      </c>
    </row>
    <row r="2616" spans="1:12" x14ac:dyDescent="0.2">
      <c r="A2616" s="19" t="s">
        <v>13</v>
      </c>
      <c r="B2616" s="20">
        <v>82.7</v>
      </c>
      <c r="C2616" s="18">
        <v>60</v>
      </c>
      <c r="D2616" s="18">
        <v>72</v>
      </c>
      <c r="E2616" s="18">
        <v>0</v>
      </c>
      <c r="F2616" s="18">
        <v>0</v>
      </c>
      <c r="G2616" s="18">
        <v>1</v>
      </c>
      <c r="H2616" s="18">
        <v>0</v>
      </c>
      <c r="I2616" s="18">
        <v>1</v>
      </c>
      <c r="J2616" s="18">
        <v>1</v>
      </c>
      <c r="K2616" s="18" t="s">
        <v>123</v>
      </c>
      <c r="L2616" s="4" t="b">
        <v>1</v>
      </c>
    </row>
    <row r="2617" spans="1:12" x14ac:dyDescent="0.2">
      <c r="A2617" s="19" t="s">
        <v>13</v>
      </c>
      <c r="B2617" s="20">
        <v>90.7</v>
      </c>
      <c r="C2617" s="18">
        <v>68</v>
      </c>
      <c r="D2617" s="18">
        <v>80</v>
      </c>
      <c r="E2617" s="18">
        <v>0</v>
      </c>
      <c r="F2617" s="18">
        <v>0</v>
      </c>
      <c r="G2617" s="18">
        <v>1</v>
      </c>
      <c r="H2617" s="18">
        <v>0</v>
      </c>
      <c r="I2617" s="18">
        <v>1</v>
      </c>
      <c r="J2617" s="18">
        <v>1</v>
      </c>
      <c r="K2617" s="18" t="s">
        <v>127</v>
      </c>
      <c r="L2617" s="4" t="b">
        <v>1</v>
      </c>
    </row>
    <row r="2618" spans="1:12" x14ac:dyDescent="0.2">
      <c r="A2618" s="19" t="s">
        <v>13</v>
      </c>
      <c r="B2618" s="20">
        <v>82.7</v>
      </c>
      <c r="C2618" s="18">
        <v>60</v>
      </c>
      <c r="D2618" s="18">
        <v>60</v>
      </c>
      <c r="E2618" s="18">
        <v>0</v>
      </c>
      <c r="F2618" s="18">
        <v>1</v>
      </c>
      <c r="G2618" s="18">
        <v>0</v>
      </c>
      <c r="H2618" s="18">
        <v>1</v>
      </c>
      <c r="I2618" s="18">
        <v>0</v>
      </c>
      <c r="J2618" s="18">
        <v>1</v>
      </c>
      <c r="K2618" s="18" t="s">
        <v>124</v>
      </c>
      <c r="L2618" s="4" t="b">
        <v>1</v>
      </c>
    </row>
    <row r="2619" spans="1:12" x14ac:dyDescent="0.2">
      <c r="A2619" s="19" t="s">
        <v>16</v>
      </c>
      <c r="B2619" s="20">
        <v>83.7</v>
      </c>
      <c r="C2619" s="18">
        <v>61</v>
      </c>
      <c r="D2619" s="18">
        <v>62</v>
      </c>
      <c r="E2619" s="18">
        <v>0</v>
      </c>
      <c r="F2619" s="18">
        <v>1</v>
      </c>
      <c r="G2619" s="18">
        <v>0</v>
      </c>
      <c r="H2619" s="18">
        <v>1</v>
      </c>
      <c r="I2619" s="18">
        <v>0</v>
      </c>
      <c r="J2619" s="18">
        <v>1</v>
      </c>
      <c r="K2619" s="18" t="s">
        <v>124</v>
      </c>
      <c r="L2619" s="4" t="b">
        <v>1</v>
      </c>
    </row>
    <row r="2620" spans="1:12" x14ac:dyDescent="0.2">
      <c r="A2620" s="19" t="s">
        <v>13</v>
      </c>
      <c r="B2620" s="20">
        <v>92.7</v>
      </c>
      <c r="C2620" s="18">
        <v>70</v>
      </c>
      <c r="D2620" s="18">
        <v>67</v>
      </c>
      <c r="E2620" s="18">
        <v>1</v>
      </c>
      <c r="F2620" s="18">
        <v>1</v>
      </c>
      <c r="G2620" s="18">
        <v>1</v>
      </c>
      <c r="H2620" s="18">
        <v>0</v>
      </c>
      <c r="I2620" s="18">
        <v>0</v>
      </c>
      <c r="J2620" s="18">
        <v>0</v>
      </c>
      <c r="K2620" s="18" t="s">
        <v>129</v>
      </c>
      <c r="L2620" s="4" t="b">
        <v>1</v>
      </c>
    </row>
    <row r="2621" spans="1:12" x14ac:dyDescent="0.2">
      <c r="A2621" s="19" t="s">
        <v>13</v>
      </c>
      <c r="B2621" s="20">
        <v>87.6</v>
      </c>
      <c r="C2621" s="18">
        <v>65</v>
      </c>
      <c r="D2621" s="18">
        <v>68</v>
      </c>
      <c r="E2621" s="18">
        <v>0</v>
      </c>
      <c r="F2621" s="18">
        <v>1</v>
      </c>
      <c r="G2621" s="18">
        <v>1</v>
      </c>
      <c r="H2621" s="18">
        <v>1</v>
      </c>
      <c r="I2621" s="18">
        <v>0</v>
      </c>
      <c r="J2621" s="18">
        <v>0</v>
      </c>
      <c r="K2621" s="18" t="s">
        <v>118</v>
      </c>
      <c r="L2621" s="4" t="b">
        <v>1</v>
      </c>
    </row>
    <row r="2622" spans="1:12" x14ac:dyDescent="0.2">
      <c r="A2622" s="19" t="s">
        <v>16</v>
      </c>
      <c r="B2622" s="20">
        <v>90.6</v>
      </c>
      <c r="C2622" s="18">
        <v>68</v>
      </c>
      <c r="D2622" s="18">
        <v>96</v>
      </c>
      <c r="E2622" s="18">
        <v>0</v>
      </c>
      <c r="F2622" s="18">
        <v>0</v>
      </c>
      <c r="G2622" s="18">
        <v>1</v>
      </c>
      <c r="H2622" s="18">
        <v>1</v>
      </c>
      <c r="I2622" s="18">
        <v>1</v>
      </c>
      <c r="J2622" s="18">
        <v>1</v>
      </c>
      <c r="K2622" s="18" t="s">
        <v>120</v>
      </c>
      <c r="L2622" s="4" t="b">
        <v>1</v>
      </c>
    </row>
    <row r="2623" spans="1:12" x14ac:dyDescent="0.2">
      <c r="A2623" s="19" t="s">
        <v>16</v>
      </c>
      <c r="B2623" s="20">
        <v>95.6</v>
      </c>
      <c r="C2623" s="18">
        <v>73</v>
      </c>
      <c r="D2623" s="18">
        <v>80</v>
      </c>
      <c r="E2623" s="18">
        <v>0</v>
      </c>
      <c r="F2623" s="18">
        <v>0</v>
      </c>
      <c r="G2623" s="18">
        <v>1</v>
      </c>
      <c r="H2623" s="18">
        <v>1</v>
      </c>
      <c r="I2623" s="18">
        <v>1</v>
      </c>
      <c r="J2623" s="18">
        <v>1</v>
      </c>
      <c r="K2623" s="18" t="s">
        <v>128</v>
      </c>
      <c r="L2623" s="4" t="b">
        <v>1</v>
      </c>
    </row>
    <row r="2624" spans="1:12" x14ac:dyDescent="0.2">
      <c r="A2624" s="19" t="s">
        <v>13</v>
      </c>
      <c r="B2624" s="20">
        <v>92.6</v>
      </c>
      <c r="C2624" s="18">
        <v>70</v>
      </c>
      <c r="D2624" s="18">
        <v>85</v>
      </c>
      <c r="E2624" s="18">
        <v>1</v>
      </c>
      <c r="F2624" s="18">
        <v>1</v>
      </c>
      <c r="G2624" s="18">
        <v>1</v>
      </c>
      <c r="H2624" s="18">
        <v>0</v>
      </c>
      <c r="I2624" s="18">
        <v>0</v>
      </c>
      <c r="J2624" s="18">
        <v>1</v>
      </c>
      <c r="K2624" s="18" t="s">
        <v>134</v>
      </c>
      <c r="L2624" s="4" t="b">
        <v>1</v>
      </c>
    </row>
    <row r="2625" spans="1:12" x14ac:dyDescent="0.2">
      <c r="A2625" s="19" t="s">
        <v>13</v>
      </c>
      <c r="B2625" s="20">
        <v>92.6</v>
      </c>
      <c r="C2625" s="18">
        <v>70</v>
      </c>
      <c r="D2625" s="18">
        <v>84</v>
      </c>
      <c r="E2625" s="18">
        <v>1</v>
      </c>
      <c r="F2625" s="18">
        <v>1</v>
      </c>
      <c r="G2625" s="18">
        <v>1</v>
      </c>
      <c r="H2625" s="18">
        <v>0</v>
      </c>
      <c r="I2625" s="18">
        <v>0</v>
      </c>
      <c r="J2625" s="18">
        <v>1</v>
      </c>
      <c r="K2625" s="18" t="s">
        <v>121</v>
      </c>
      <c r="L2625" s="4" t="b">
        <v>1</v>
      </c>
    </row>
    <row r="2626" spans="1:12" x14ac:dyDescent="0.2">
      <c r="A2626" s="19" t="s">
        <v>13</v>
      </c>
      <c r="B2626" s="20">
        <v>95.6</v>
      </c>
      <c r="C2626" s="18">
        <v>73</v>
      </c>
      <c r="D2626" s="18">
        <v>83</v>
      </c>
      <c r="E2626" s="18">
        <v>1</v>
      </c>
      <c r="F2626" s="18">
        <v>1</v>
      </c>
      <c r="G2626" s="18">
        <v>1</v>
      </c>
      <c r="H2626" s="18">
        <v>0</v>
      </c>
      <c r="I2626" s="18">
        <v>0</v>
      </c>
      <c r="J2626" s="18">
        <v>1</v>
      </c>
      <c r="K2626" s="18" t="s">
        <v>121</v>
      </c>
      <c r="L2626" s="4" t="b">
        <v>1</v>
      </c>
    </row>
    <row r="2627" spans="1:12" x14ac:dyDescent="0.2">
      <c r="A2627" s="19" t="s">
        <v>13</v>
      </c>
      <c r="B2627" s="20">
        <v>72.599999999999994</v>
      </c>
      <c r="C2627" s="18">
        <v>50</v>
      </c>
      <c r="D2627" s="18">
        <v>60</v>
      </c>
      <c r="E2627" s="18">
        <v>0</v>
      </c>
      <c r="F2627" s="18">
        <v>1</v>
      </c>
      <c r="G2627" s="18">
        <v>0</v>
      </c>
      <c r="H2627" s="18">
        <v>0</v>
      </c>
      <c r="I2627" s="18">
        <v>0</v>
      </c>
      <c r="J2627" s="18">
        <v>0</v>
      </c>
      <c r="K2627" s="18" t="s">
        <v>137</v>
      </c>
      <c r="L2627" s="4" t="b">
        <v>1</v>
      </c>
    </row>
    <row r="2628" spans="1:12" x14ac:dyDescent="0.2">
      <c r="A2628" s="19" t="s">
        <v>13</v>
      </c>
      <c r="B2628" s="20">
        <v>82.6</v>
      </c>
      <c r="C2628" s="18">
        <v>60</v>
      </c>
      <c r="D2628" s="18">
        <v>55</v>
      </c>
      <c r="E2628" s="18">
        <v>0</v>
      </c>
      <c r="F2628" s="18">
        <v>1</v>
      </c>
      <c r="G2628" s="18">
        <v>0</v>
      </c>
      <c r="H2628" s="18">
        <v>0</v>
      </c>
      <c r="I2628" s="18">
        <v>0</v>
      </c>
      <c r="J2628" s="18">
        <v>0</v>
      </c>
      <c r="K2628" s="18" t="s">
        <v>132</v>
      </c>
      <c r="L2628" s="4" t="b">
        <v>1</v>
      </c>
    </row>
    <row r="2629" spans="1:12" x14ac:dyDescent="0.2">
      <c r="A2629" s="19" t="s">
        <v>16</v>
      </c>
      <c r="B2629" s="20">
        <v>83.6</v>
      </c>
      <c r="C2629" s="18">
        <v>61</v>
      </c>
      <c r="D2629" s="18">
        <v>68</v>
      </c>
      <c r="E2629" s="18">
        <v>0</v>
      </c>
      <c r="F2629" s="18">
        <v>1</v>
      </c>
      <c r="G2629" s="18">
        <v>0</v>
      </c>
      <c r="H2629" s="18">
        <v>0</v>
      </c>
      <c r="I2629" s="18">
        <v>0</v>
      </c>
      <c r="J2629" s="18">
        <v>0</v>
      </c>
      <c r="K2629" s="18" t="s">
        <v>132</v>
      </c>
      <c r="L2629" s="4" t="b">
        <v>1</v>
      </c>
    </row>
    <row r="2630" spans="1:12" x14ac:dyDescent="0.2">
      <c r="A2630" s="19" t="s">
        <v>16</v>
      </c>
      <c r="B2630" s="20">
        <v>86.6</v>
      </c>
      <c r="C2630" s="18">
        <v>64</v>
      </c>
      <c r="D2630" s="18">
        <v>75</v>
      </c>
      <c r="E2630" s="18">
        <v>0</v>
      </c>
      <c r="F2630" s="18">
        <v>1</v>
      </c>
      <c r="G2630" s="18">
        <v>0</v>
      </c>
      <c r="H2630" s="18">
        <v>0</v>
      </c>
      <c r="I2630" s="18">
        <v>0</v>
      </c>
      <c r="J2630" s="18">
        <v>0</v>
      </c>
      <c r="K2630" s="18" t="s">
        <v>122</v>
      </c>
      <c r="L2630" s="4" t="b">
        <v>1</v>
      </c>
    </row>
    <row r="2631" spans="1:12" x14ac:dyDescent="0.2">
      <c r="A2631" s="19" t="s">
        <v>16</v>
      </c>
      <c r="B2631" s="20">
        <v>93.6</v>
      </c>
      <c r="C2631" s="18">
        <v>71</v>
      </c>
      <c r="D2631" s="18">
        <v>76</v>
      </c>
      <c r="E2631" s="18">
        <v>0</v>
      </c>
      <c r="F2631" s="18">
        <v>1</v>
      </c>
      <c r="G2631" s="18">
        <v>0</v>
      </c>
      <c r="H2631" s="18">
        <v>0</v>
      </c>
      <c r="I2631" s="18">
        <v>0</v>
      </c>
      <c r="J2631" s="18">
        <v>0</v>
      </c>
      <c r="K2631" s="18" t="s">
        <v>122</v>
      </c>
      <c r="L2631" s="4" t="b">
        <v>1</v>
      </c>
    </row>
    <row r="2632" spans="1:12" x14ac:dyDescent="0.2">
      <c r="A2632" s="19" t="s">
        <v>13</v>
      </c>
      <c r="B2632" s="20">
        <v>83.6</v>
      </c>
      <c r="C2632" s="18">
        <v>61</v>
      </c>
      <c r="D2632" s="18">
        <v>62</v>
      </c>
      <c r="E2632" s="18">
        <v>0</v>
      </c>
      <c r="F2632" s="18">
        <v>0</v>
      </c>
      <c r="G2632" s="18">
        <v>1</v>
      </c>
      <c r="H2632" s="18">
        <v>0</v>
      </c>
      <c r="I2632" s="18">
        <v>1</v>
      </c>
      <c r="J2632" s="18">
        <v>1</v>
      </c>
      <c r="K2632" s="18" t="s">
        <v>127</v>
      </c>
      <c r="L2632" s="4" t="b">
        <v>1</v>
      </c>
    </row>
    <row r="2633" spans="1:12" x14ac:dyDescent="0.2">
      <c r="A2633" s="19" t="s">
        <v>13</v>
      </c>
      <c r="B2633" s="20">
        <v>93.6</v>
      </c>
      <c r="C2633" s="18">
        <v>71</v>
      </c>
      <c r="D2633" s="18">
        <v>75</v>
      </c>
      <c r="E2633" s="18">
        <v>0</v>
      </c>
      <c r="F2633" s="18">
        <v>0</v>
      </c>
      <c r="G2633" s="18">
        <v>1</v>
      </c>
      <c r="H2633" s="18">
        <v>0</v>
      </c>
      <c r="I2633" s="18">
        <v>1</v>
      </c>
      <c r="J2633" s="18">
        <v>1</v>
      </c>
      <c r="K2633" s="18" t="s">
        <v>123</v>
      </c>
      <c r="L2633" s="4" t="b">
        <v>1</v>
      </c>
    </row>
    <row r="2634" spans="1:12" x14ac:dyDescent="0.2">
      <c r="A2634" s="19" t="s">
        <v>13</v>
      </c>
      <c r="B2634" s="20">
        <v>94.6</v>
      </c>
      <c r="C2634" s="18">
        <v>72</v>
      </c>
      <c r="D2634" s="18">
        <v>83</v>
      </c>
      <c r="E2634" s="18">
        <v>0</v>
      </c>
      <c r="F2634" s="18">
        <v>1</v>
      </c>
      <c r="G2634" s="18">
        <v>0</v>
      </c>
      <c r="H2634" s="18">
        <v>1</v>
      </c>
      <c r="I2634" s="18">
        <v>0</v>
      </c>
      <c r="J2634" s="18">
        <v>1</v>
      </c>
      <c r="K2634" s="18" t="s">
        <v>138</v>
      </c>
      <c r="L2634" s="4" t="b">
        <v>1</v>
      </c>
    </row>
    <row r="2635" spans="1:12" x14ac:dyDescent="0.2">
      <c r="A2635" s="19" t="s">
        <v>13</v>
      </c>
      <c r="B2635" s="20">
        <v>93.5</v>
      </c>
      <c r="C2635" s="18">
        <v>71</v>
      </c>
      <c r="D2635" s="18">
        <v>70</v>
      </c>
      <c r="E2635" s="18">
        <v>0</v>
      </c>
      <c r="F2635" s="18">
        <v>1</v>
      </c>
      <c r="G2635" s="18">
        <v>1</v>
      </c>
      <c r="H2635" s="18">
        <v>1</v>
      </c>
      <c r="I2635" s="18">
        <v>0</v>
      </c>
      <c r="J2635" s="18">
        <v>0</v>
      </c>
      <c r="K2635" s="18" t="s">
        <v>119</v>
      </c>
      <c r="L2635" s="4" t="b">
        <v>1</v>
      </c>
    </row>
    <row r="2636" spans="1:12" x14ac:dyDescent="0.2">
      <c r="A2636" s="19" t="s">
        <v>13</v>
      </c>
      <c r="B2636" s="20">
        <v>94.5</v>
      </c>
      <c r="C2636" s="18">
        <v>72</v>
      </c>
      <c r="D2636" s="18">
        <v>87</v>
      </c>
      <c r="E2636" s="18">
        <v>1</v>
      </c>
      <c r="F2636" s="18">
        <v>1</v>
      </c>
      <c r="G2636" s="18">
        <v>1</v>
      </c>
      <c r="H2636" s="18">
        <v>0</v>
      </c>
      <c r="I2636" s="18">
        <v>0</v>
      </c>
      <c r="J2636" s="18">
        <v>1</v>
      </c>
      <c r="K2636" s="18" t="s">
        <v>121</v>
      </c>
      <c r="L2636" s="4" t="b">
        <v>1</v>
      </c>
    </row>
    <row r="2637" spans="1:12" x14ac:dyDescent="0.2">
      <c r="A2637" s="19" t="s">
        <v>16</v>
      </c>
      <c r="B2637" s="20">
        <v>82.5</v>
      </c>
      <c r="C2637" s="18">
        <v>60</v>
      </c>
      <c r="D2637" s="18">
        <v>65</v>
      </c>
      <c r="E2637" s="18">
        <v>0</v>
      </c>
      <c r="F2637" s="18">
        <v>1</v>
      </c>
      <c r="G2637" s="18">
        <v>0</v>
      </c>
      <c r="H2637" s="18">
        <v>0</v>
      </c>
      <c r="I2637" s="18">
        <v>0</v>
      </c>
      <c r="J2637" s="18">
        <v>0</v>
      </c>
      <c r="K2637" s="18" t="s">
        <v>132</v>
      </c>
      <c r="L2637" s="4" t="b">
        <v>1</v>
      </c>
    </row>
    <row r="2638" spans="1:12" x14ac:dyDescent="0.2">
      <c r="A2638" s="19" t="s">
        <v>13</v>
      </c>
      <c r="B2638" s="20">
        <v>92.4</v>
      </c>
      <c r="C2638" s="18">
        <v>70</v>
      </c>
      <c r="D2638" s="18">
        <v>75</v>
      </c>
      <c r="E2638" s="18">
        <v>1</v>
      </c>
      <c r="F2638" s="18">
        <v>1</v>
      </c>
      <c r="G2638" s="18">
        <v>1</v>
      </c>
      <c r="H2638" s="18">
        <v>0</v>
      </c>
      <c r="I2638" s="18">
        <v>0</v>
      </c>
      <c r="J2638" s="18">
        <v>1</v>
      </c>
      <c r="K2638" s="18" t="s">
        <v>121</v>
      </c>
      <c r="L2638" s="4" t="b">
        <v>1</v>
      </c>
    </row>
    <row r="2639" spans="1:12" x14ac:dyDescent="0.2">
      <c r="A2639" s="19" t="s">
        <v>16</v>
      </c>
      <c r="B2639" s="20">
        <v>95.4</v>
      </c>
      <c r="C2639" s="18">
        <v>73</v>
      </c>
      <c r="D2639" s="18">
        <v>76</v>
      </c>
      <c r="E2639" s="18">
        <v>1</v>
      </c>
      <c r="F2639" s="18">
        <v>1</v>
      </c>
      <c r="G2639" s="18">
        <v>1</v>
      </c>
      <c r="H2639" s="18">
        <v>0</v>
      </c>
      <c r="I2639" s="18">
        <v>0</v>
      </c>
      <c r="J2639" s="18">
        <v>1</v>
      </c>
      <c r="K2639" s="18" t="s">
        <v>121</v>
      </c>
      <c r="L2639" s="4" t="b">
        <v>1</v>
      </c>
    </row>
    <row r="2640" spans="1:12" x14ac:dyDescent="0.2">
      <c r="A2640" s="19" t="s">
        <v>13</v>
      </c>
      <c r="B2640" s="20">
        <v>72.400000000000006</v>
      </c>
      <c r="C2640" s="18">
        <v>50</v>
      </c>
      <c r="D2640" s="18">
        <v>60</v>
      </c>
      <c r="E2640" s="18">
        <v>0</v>
      </c>
      <c r="F2640" s="18">
        <v>1</v>
      </c>
      <c r="G2640" s="18">
        <v>0</v>
      </c>
      <c r="H2640" s="18">
        <v>0</v>
      </c>
      <c r="I2640" s="18">
        <v>0</v>
      </c>
      <c r="J2640" s="18">
        <v>0</v>
      </c>
      <c r="K2640" s="18" t="s">
        <v>137</v>
      </c>
      <c r="L2640" s="4" t="b">
        <v>1</v>
      </c>
    </row>
    <row r="2641" spans="1:12" x14ac:dyDescent="0.2">
      <c r="A2641" s="19" t="s">
        <v>16</v>
      </c>
      <c r="B2641" s="20">
        <v>85.4</v>
      </c>
      <c r="C2641" s="18">
        <v>63</v>
      </c>
      <c r="D2641" s="18">
        <v>65</v>
      </c>
      <c r="E2641" s="18">
        <v>0</v>
      </c>
      <c r="F2641" s="18">
        <v>1</v>
      </c>
      <c r="G2641" s="18">
        <v>0</v>
      </c>
      <c r="H2641" s="18">
        <v>0</v>
      </c>
      <c r="I2641" s="18">
        <v>0</v>
      </c>
      <c r="J2641" s="18">
        <v>0</v>
      </c>
      <c r="K2641" s="18" t="s">
        <v>122</v>
      </c>
      <c r="L2641" s="4" t="b">
        <v>1</v>
      </c>
    </row>
    <row r="2642" spans="1:12" x14ac:dyDescent="0.2">
      <c r="A2642" s="19" t="s">
        <v>16</v>
      </c>
      <c r="B2642" s="20">
        <v>92.4</v>
      </c>
      <c r="C2642" s="18">
        <v>70</v>
      </c>
      <c r="D2642" s="18">
        <v>66</v>
      </c>
      <c r="E2642" s="18">
        <v>0</v>
      </c>
      <c r="F2642" s="18">
        <v>1</v>
      </c>
      <c r="G2642" s="18">
        <v>0</v>
      </c>
      <c r="H2642" s="18">
        <v>0</v>
      </c>
      <c r="I2642" s="18">
        <v>0</v>
      </c>
      <c r="J2642" s="18">
        <v>0</v>
      </c>
      <c r="K2642" s="18" t="s">
        <v>132</v>
      </c>
      <c r="L2642" s="4" t="b">
        <v>1</v>
      </c>
    </row>
    <row r="2643" spans="1:12" x14ac:dyDescent="0.2">
      <c r="A2643" s="19" t="s">
        <v>16</v>
      </c>
      <c r="B2643" s="20">
        <v>88.4</v>
      </c>
      <c r="C2643" s="18">
        <v>66</v>
      </c>
      <c r="D2643" s="18">
        <v>86</v>
      </c>
      <c r="E2643" s="18">
        <v>0</v>
      </c>
      <c r="F2643" s="18">
        <v>0</v>
      </c>
      <c r="G2643" s="18">
        <v>1</v>
      </c>
      <c r="H2643" s="18">
        <v>0</v>
      </c>
      <c r="I2643" s="18">
        <v>1</v>
      </c>
      <c r="J2643" s="18">
        <v>1</v>
      </c>
      <c r="K2643" s="18" t="s">
        <v>123</v>
      </c>
      <c r="L2643" s="4" t="b">
        <v>1</v>
      </c>
    </row>
    <row r="2644" spans="1:12" x14ac:dyDescent="0.2">
      <c r="A2644" s="19" t="s">
        <v>16</v>
      </c>
      <c r="B2644" s="20">
        <v>95.4</v>
      </c>
      <c r="C2644" s="18">
        <v>73</v>
      </c>
      <c r="D2644" s="18">
        <v>84</v>
      </c>
      <c r="E2644" s="18">
        <v>0</v>
      </c>
      <c r="F2644" s="18">
        <v>0</v>
      </c>
      <c r="G2644" s="18">
        <v>1</v>
      </c>
      <c r="H2644" s="18">
        <v>0</v>
      </c>
      <c r="I2644" s="18">
        <v>1</v>
      </c>
      <c r="J2644" s="18">
        <v>1</v>
      </c>
      <c r="K2644" s="18" t="s">
        <v>123</v>
      </c>
      <c r="L2644" s="4" t="b">
        <v>1</v>
      </c>
    </row>
    <row r="2645" spans="1:12" x14ac:dyDescent="0.2">
      <c r="A2645" s="19" t="s">
        <v>16</v>
      </c>
      <c r="B2645" s="20">
        <v>83.4</v>
      </c>
      <c r="C2645" s="18">
        <v>61</v>
      </c>
      <c r="D2645" s="18">
        <v>72</v>
      </c>
      <c r="E2645" s="18">
        <v>0</v>
      </c>
      <c r="F2645" s="18">
        <v>1</v>
      </c>
      <c r="G2645" s="18">
        <v>0</v>
      </c>
      <c r="H2645" s="18">
        <v>1</v>
      </c>
      <c r="I2645" s="18">
        <v>0</v>
      </c>
      <c r="J2645" s="18">
        <v>1</v>
      </c>
      <c r="K2645" s="18" t="s">
        <v>125</v>
      </c>
      <c r="L2645" s="4" t="b">
        <v>1</v>
      </c>
    </row>
    <row r="2646" spans="1:12" x14ac:dyDescent="0.2">
      <c r="A2646" s="19" t="s">
        <v>13</v>
      </c>
      <c r="B2646" s="20">
        <v>86.4</v>
      </c>
      <c r="C2646" s="18">
        <v>64</v>
      </c>
      <c r="D2646" s="18">
        <v>95</v>
      </c>
      <c r="E2646" s="18">
        <v>0</v>
      </c>
      <c r="F2646" s="18">
        <v>1</v>
      </c>
      <c r="G2646" s="18">
        <v>0</v>
      </c>
      <c r="H2646" s="18">
        <v>1</v>
      </c>
      <c r="I2646" s="18">
        <v>0</v>
      </c>
      <c r="J2646" s="18">
        <v>1</v>
      </c>
      <c r="K2646" s="18" t="s">
        <v>125</v>
      </c>
      <c r="L2646" s="4" t="b">
        <v>1</v>
      </c>
    </row>
    <row r="2647" spans="1:12" x14ac:dyDescent="0.2">
      <c r="A2647" s="19" t="s">
        <v>13</v>
      </c>
      <c r="B2647" s="20">
        <v>88.4</v>
      </c>
      <c r="C2647" s="18">
        <v>66</v>
      </c>
      <c r="D2647" s="18">
        <v>61</v>
      </c>
      <c r="E2647" s="18">
        <v>1</v>
      </c>
      <c r="F2647" s="18">
        <v>1</v>
      </c>
      <c r="G2647" s="18">
        <v>1</v>
      </c>
      <c r="H2647" s="18">
        <v>0</v>
      </c>
      <c r="I2647" s="18">
        <v>0</v>
      </c>
      <c r="J2647" s="18">
        <v>0</v>
      </c>
      <c r="K2647" s="18" t="s">
        <v>130</v>
      </c>
      <c r="L2647" s="4" t="b">
        <v>1</v>
      </c>
    </row>
    <row r="2648" spans="1:12" x14ac:dyDescent="0.2">
      <c r="A2648" s="19" t="s">
        <v>16</v>
      </c>
      <c r="B2648" s="20">
        <v>92.4</v>
      </c>
      <c r="C2648" s="18">
        <v>70</v>
      </c>
      <c r="D2648" s="18">
        <v>80</v>
      </c>
      <c r="E2648" s="18">
        <v>1</v>
      </c>
      <c r="F2648" s="18">
        <v>1</v>
      </c>
      <c r="G2648" s="18">
        <v>1</v>
      </c>
      <c r="H2648" s="18">
        <v>0</v>
      </c>
      <c r="I2648" s="18">
        <v>0</v>
      </c>
      <c r="J2648" s="18">
        <v>0</v>
      </c>
      <c r="K2648" s="18" t="s">
        <v>130</v>
      </c>
      <c r="L2648" s="4" t="b">
        <v>1</v>
      </c>
    </row>
    <row r="2649" spans="1:12" x14ac:dyDescent="0.2">
      <c r="A2649" s="19" t="s">
        <v>13</v>
      </c>
      <c r="B2649" s="20">
        <v>94.4</v>
      </c>
      <c r="C2649" s="18">
        <v>72</v>
      </c>
      <c r="D2649" s="18">
        <v>70</v>
      </c>
      <c r="E2649" s="18">
        <v>1</v>
      </c>
      <c r="F2649" s="18">
        <v>1</v>
      </c>
      <c r="G2649" s="18">
        <v>1</v>
      </c>
      <c r="H2649" s="18">
        <v>0</v>
      </c>
      <c r="I2649" s="18">
        <v>0</v>
      </c>
      <c r="J2649" s="18">
        <v>0</v>
      </c>
      <c r="K2649" s="18" t="s">
        <v>130</v>
      </c>
      <c r="L2649" s="4" t="b">
        <v>1</v>
      </c>
    </row>
    <row r="2650" spans="1:12" x14ac:dyDescent="0.2">
      <c r="A2650" s="19" t="s">
        <v>13</v>
      </c>
      <c r="B2650" s="20">
        <v>87.3</v>
      </c>
      <c r="C2650" s="18">
        <v>65</v>
      </c>
      <c r="D2650" s="18">
        <v>70</v>
      </c>
      <c r="E2650" s="18">
        <v>0</v>
      </c>
      <c r="F2650" s="18">
        <v>1</v>
      </c>
      <c r="G2650" s="18">
        <v>1</v>
      </c>
      <c r="H2650" s="18">
        <v>1</v>
      </c>
      <c r="I2650" s="18">
        <v>0</v>
      </c>
      <c r="J2650" s="18">
        <v>0</v>
      </c>
      <c r="K2650" s="18" t="s">
        <v>118</v>
      </c>
      <c r="L2650" s="4" t="b">
        <v>1</v>
      </c>
    </row>
    <row r="2651" spans="1:12" x14ac:dyDescent="0.2">
      <c r="A2651" s="19" t="s">
        <v>16</v>
      </c>
      <c r="B2651" s="20">
        <v>92.3</v>
      </c>
      <c r="C2651" s="18">
        <v>70</v>
      </c>
      <c r="D2651" s="18">
        <v>89</v>
      </c>
      <c r="E2651" s="18">
        <v>1</v>
      </c>
      <c r="F2651" s="18">
        <v>1</v>
      </c>
      <c r="G2651" s="18">
        <v>1</v>
      </c>
      <c r="H2651" s="18">
        <v>0</v>
      </c>
      <c r="I2651" s="18">
        <v>0</v>
      </c>
      <c r="J2651" s="18">
        <v>1</v>
      </c>
      <c r="K2651" s="18" t="s">
        <v>121</v>
      </c>
      <c r="L2651" s="4" t="b">
        <v>1</v>
      </c>
    </row>
    <row r="2652" spans="1:12" x14ac:dyDescent="0.2">
      <c r="A2652" s="19" t="s">
        <v>13</v>
      </c>
      <c r="B2652" s="20">
        <v>95.3</v>
      </c>
      <c r="C2652" s="18">
        <v>73</v>
      </c>
      <c r="D2652" s="18">
        <v>94</v>
      </c>
      <c r="E2652" s="18">
        <v>1</v>
      </c>
      <c r="F2652" s="18">
        <v>1</v>
      </c>
      <c r="G2652" s="18">
        <v>1</v>
      </c>
      <c r="H2652" s="18">
        <v>0</v>
      </c>
      <c r="I2652" s="18">
        <v>0</v>
      </c>
      <c r="J2652" s="18">
        <v>1</v>
      </c>
      <c r="K2652" s="18" t="s">
        <v>121</v>
      </c>
      <c r="L2652" s="4" t="b">
        <v>1</v>
      </c>
    </row>
    <row r="2653" spans="1:12" x14ac:dyDescent="0.2">
      <c r="A2653" s="19" t="s">
        <v>16</v>
      </c>
      <c r="B2653" s="20">
        <v>83.3</v>
      </c>
      <c r="C2653" s="18">
        <v>61</v>
      </c>
      <c r="D2653" s="18">
        <v>71</v>
      </c>
      <c r="E2653" s="18">
        <v>0</v>
      </c>
      <c r="F2653" s="18">
        <v>1</v>
      </c>
      <c r="G2653" s="18">
        <v>0</v>
      </c>
      <c r="H2653" s="18">
        <v>0</v>
      </c>
      <c r="I2653" s="18">
        <v>0</v>
      </c>
      <c r="J2653" s="18">
        <v>0</v>
      </c>
      <c r="K2653" s="18" t="s">
        <v>132</v>
      </c>
      <c r="L2653" s="4" t="b">
        <v>1</v>
      </c>
    </row>
    <row r="2654" spans="1:12" x14ac:dyDescent="0.2">
      <c r="A2654" s="19" t="s">
        <v>16</v>
      </c>
      <c r="B2654" s="20">
        <v>89.3</v>
      </c>
      <c r="C2654" s="18">
        <v>67</v>
      </c>
      <c r="D2654" s="18">
        <v>60</v>
      </c>
      <c r="E2654" s="18">
        <v>0</v>
      </c>
      <c r="F2654" s="18">
        <v>1</v>
      </c>
      <c r="G2654" s="18">
        <v>0</v>
      </c>
      <c r="H2654" s="18">
        <v>0</v>
      </c>
      <c r="I2654" s="18">
        <v>0</v>
      </c>
      <c r="J2654" s="18">
        <v>0</v>
      </c>
      <c r="K2654" s="18" t="s">
        <v>122</v>
      </c>
      <c r="L2654" s="4" t="b">
        <v>1</v>
      </c>
    </row>
    <row r="2655" spans="1:12" x14ac:dyDescent="0.2">
      <c r="A2655" s="19" t="s">
        <v>13</v>
      </c>
      <c r="B2655" s="20">
        <v>82.3</v>
      </c>
      <c r="C2655" s="18">
        <v>60</v>
      </c>
      <c r="D2655" s="18">
        <v>85</v>
      </c>
      <c r="E2655" s="18">
        <v>0</v>
      </c>
      <c r="F2655" s="18">
        <v>0</v>
      </c>
      <c r="G2655" s="18">
        <v>1</v>
      </c>
      <c r="H2655" s="18">
        <v>0</v>
      </c>
      <c r="I2655" s="18">
        <v>1</v>
      </c>
      <c r="J2655" s="18">
        <v>1</v>
      </c>
      <c r="K2655" s="18" t="s">
        <v>123</v>
      </c>
      <c r="L2655" s="4" t="b">
        <v>1</v>
      </c>
    </row>
    <row r="2656" spans="1:12" x14ac:dyDescent="0.2">
      <c r="A2656" s="19" t="s">
        <v>13</v>
      </c>
      <c r="B2656" s="20">
        <v>84.3</v>
      </c>
      <c r="C2656" s="18">
        <v>62</v>
      </c>
      <c r="D2656" s="18">
        <v>92</v>
      </c>
      <c r="E2656" s="18">
        <v>0</v>
      </c>
      <c r="F2656" s="18">
        <v>0</v>
      </c>
      <c r="G2656" s="18">
        <v>1</v>
      </c>
      <c r="H2656" s="18">
        <v>0</v>
      </c>
      <c r="I2656" s="18">
        <v>1</v>
      </c>
      <c r="J2656" s="18">
        <v>1</v>
      </c>
      <c r="K2656" s="18" t="s">
        <v>123</v>
      </c>
      <c r="L2656" s="4" t="b">
        <v>1</v>
      </c>
    </row>
    <row r="2657" spans="1:12" x14ac:dyDescent="0.2">
      <c r="A2657" s="19" t="s">
        <v>13</v>
      </c>
      <c r="B2657" s="20">
        <v>89.3</v>
      </c>
      <c r="C2657" s="18">
        <v>67</v>
      </c>
      <c r="D2657" s="18">
        <v>74</v>
      </c>
      <c r="E2657" s="18">
        <v>0</v>
      </c>
      <c r="F2657" s="18">
        <v>1</v>
      </c>
      <c r="G2657" s="18">
        <v>0</v>
      </c>
      <c r="H2657" s="18">
        <v>1</v>
      </c>
      <c r="I2657" s="18">
        <v>0</v>
      </c>
      <c r="J2657" s="18">
        <v>1</v>
      </c>
      <c r="K2657" s="18" t="s">
        <v>125</v>
      </c>
      <c r="L2657" s="4" t="b">
        <v>1</v>
      </c>
    </row>
    <row r="2658" spans="1:12" x14ac:dyDescent="0.2">
      <c r="A2658" s="19" t="s">
        <v>13</v>
      </c>
      <c r="B2658" s="20">
        <v>83.2</v>
      </c>
      <c r="C2658" s="18">
        <v>61</v>
      </c>
      <c r="D2658" s="18">
        <v>55</v>
      </c>
      <c r="E2658" s="18">
        <v>0</v>
      </c>
      <c r="F2658" s="18">
        <v>1</v>
      </c>
      <c r="G2658" s="18">
        <v>1</v>
      </c>
      <c r="H2658" s="18">
        <v>1</v>
      </c>
      <c r="I2658" s="18">
        <v>0</v>
      </c>
      <c r="J2658" s="18">
        <v>0</v>
      </c>
      <c r="K2658" s="18" t="s">
        <v>118</v>
      </c>
      <c r="L2658" s="4" t="b">
        <v>1</v>
      </c>
    </row>
    <row r="2659" spans="1:12" x14ac:dyDescent="0.2">
      <c r="A2659" s="19" t="s">
        <v>13</v>
      </c>
      <c r="B2659" s="20">
        <v>88.2</v>
      </c>
      <c r="C2659" s="18">
        <v>66</v>
      </c>
      <c r="D2659" s="18">
        <v>64</v>
      </c>
      <c r="E2659" s="18">
        <v>0</v>
      </c>
      <c r="F2659" s="18">
        <v>1</v>
      </c>
      <c r="G2659" s="18">
        <v>1</v>
      </c>
      <c r="H2659" s="18">
        <v>1</v>
      </c>
      <c r="I2659" s="18">
        <v>0</v>
      </c>
      <c r="J2659" s="18">
        <v>0</v>
      </c>
      <c r="K2659" s="18" t="s">
        <v>119</v>
      </c>
      <c r="L2659" s="4" t="b">
        <v>1</v>
      </c>
    </row>
    <row r="2660" spans="1:12" x14ac:dyDescent="0.2">
      <c r="A2660" s="19" t="s">
        <v>13</v>
      </c>
      <c r="B2660" s="20">
        <v>94.2</v>
      </c>
      <c r="C2660" s="18">
        <v>72</v>
      </c>
      <c r="D2660" s="18">
        <v>73</v>
      </c>
      <c r="E2660" s="18">
        <v>0</v>
      </c>
      <c r="F2660" s="18">
        <v>1</v>
      </c>
      <c r="G2660" s="18">
        <v>1</v>
      </c>
      <c r="H2660" s="18">
        <v>1</v>
      </c>
      <c r="I2660" s="18">
        <v>0</v>
      </c>
      <c r="J2660" s="18">
        <v>0</v>
      </c>
      <c r="K2660" s="18" t="s">
        <v>119</v>
      </c>
      <c r="L2660" s="4" t="b">
        <v>1</v>
      </c>
    </row>
    <row r="2661" spans="1:12" x14ac:dyDescent="0.2">
      <c r="A2661" s="19" t="s">
        <v>13</v>
      </c>
      <c r="B2661" s="20">
        <v>96.2</v>
      </c>
      <c r="C2661" s="18">
        <v>74</v>
      </c>
      <c r="D2661" s="18">
        <v>80</v>
      </c>
      <c r="E2661" s="18">
        <v>0</v>
      </c>
      <c r="F2661" s="18">
        <v>1</v>
      </c>
      <c r="G2661" s="18">
        <v>1</v>
      </c>
      <c r="H2661" s="18">
        <v>1</v>
      </c>
      <c r="I2661" s="18">
        <v>0</v>
      </c>
      <c r="J2661" s="18">
        <v>0</v>
      </c>
      <c r="K2661" s="18" t="s">
        <v>119</v>
      </c>
      <c r="L2661" s="4" t="b">
        <v>1</v>
      </c>
    </row>
    <row r="2662" spans="1:12" x14ac:dyDescent="0.2">
      <c r="A2662" s="19" t="s">
        <v>13</v>
      </c>
      <c r="B2662" s="20">
        <v>92.2</v>
      </c>
      <c r="C2662" s="18">
        <v>70</v>
      </c>
      <c r="D2662" s="18">
        <v>66</v>
      </c>
      <c r="E2662" s="18">
        <v>1</v>
      </c>
      <c r="F2662" s="18">
        <v>1</v>
      </c>
      <c r="G2662" s="18">
        <v>1</v>
      </c>
      <c r="H2662" s="18">
        <v>0</v>
      </c>
      <c r="I2662" s="18">
        <v>0</v>
      </c>
      <c r="J2662" s="18">
        <v>1</v>
      </c>
      <c r="K2662" s="18" t="s">
        <v>134</v>
      </c>
      <c r="L2662" s="4" t="b">
        <v>1</v>
      </c>
    </row>
    <row r="2663" spans="1:12" x14ac:dyDescent="0.2">
      <c r="A2663" s="19" t="s">
        <v>13</v>
      </c>
      <c r="B2663" s="20">
        <v>92.2</v>
      </c>
      <c r="C2663" s="18">
        <v>70</v>
      </c>
      <c r="D2663" s="18">
        <v>87</v>
      </c>
      <c r="E2663" s="18">
        <v>1</v>
      </c>
      <c r="F2663" s="18">
        <v>1</v>
      </c>
      <c r="G2663" s="18">
        <v>1</v>
      </c>
      <c r="H2663" s="18">
        <v>0</v>
      </c>
      <c r="I2663" s="18">
        <v>0</v>
      </c>
      <c r="J2663" s="18">
        <v>1</v>
      </c>
      <c r="K2663" s="18" t="s">
        <v>121</v>
      </c>
      <c r="L2663" s="4" t="b">
        <v>1</v>
      </c>
    </row>
    <row r="2664" spans="1:12" x14ac:dyDescent="0.2">
      <c r="A2664" s="19" t="s">
        <v>13</v>
      </c>
      <c r="B2664" s="20">
        <v>96.2</v>
      </c>
      <c r="C2664" s="18">
        <v>74</v>
      </c>
      <c r="D2664" s="18">
        <v>82</v>
      </c>
      <c r="E2664" s="18">
        <v>1</v>
      </c>
      <c r="F2664" s="18">
        <v>1</v>
      </c>
      <c r="G2664" s="18">
        <v>1</v>
      </c>
      <c r="H2664" s="18">
        <v>0</v>
      </c>
      <c r="I2664" s="18">
        <v>0</v>
      </c>
      <c r="J2664" s="18">
        <v>1</v>
      </c>
      <c r="K2664" s="18" t="s">
        <v>121</v>
      </c>
      <c r="L2664" s="4" t="b">
        <v>1</v>
      </c>
    </row>
    <row r="2665" spans="1:12" x14ac:dyDescent="0.2">
      <c r="A2665" s="19" t="s">
        <v>13</v>
      </c>
      <c r="B2665" s="20">
        <v>72.2</v>
      </c>
      <c r="C2665" s="18">
        <v>50</v>
      </c>
      <c r="D2665" s="18">
        <v>50</v>
      </c>
      <c r="E2665" s="18">
        <v>0</v>
      </c>
      <c r="F2665" s="18">
        <v>1</v>
      </c>
      <c r="G2665" s="18">
        <v>0</v>
      </c>
      <c r="H2665" s="18">
        <v>0</v>
      </c>
      <c r="I2665" s="18">
        <v>0</v>
      </c>
      <c r="J2665" s="18">
        <v>0</v>
      </c>
      <c r="K2665" s="18" t="s">
        <v>137</v>
      </c>
      <c r="L2665" s="4" t="b">
        <v>1</v>
      </c>
    </row>
    <row r="2666" spans="1:12" x14ac:dyDescent="0.2">
      <c r="A2666" s="19" t="s">
        <v>16</v>
      </c>
      <c r="B2666" s="20">
        <v>82.2</v>
      </c>
      <c r="C2666" s="18">
        <v>60</v>
      </c>
      <c r="D2666" s="18">
        <v>68</v>
      </c>
      <c r="E2666" s="18">
        <v>0</v>
      </c>
      <c r="F2666" s="18">
        <v>1</v>
      </c>
      <c r="G2666" s="18">
        <v>0</v>
      </c>
      <c r="H2666" s="18">
        <v>0</v>
      </c>
      <c r="I2666" s="18">
        <v>0</v>
      </c>
      <c r="J2666" s="18">
        <v>0</v>
      </c>
      <c r="K2666" s="18" t="s">
        <v>132</v>
      </c>
      <c r="L2666" s="4" t="b">
        <v>1</v>
      </c>
    </row>
    <row r="2667" spans="1:12" x14ac:dyDescent="0.2">
      <c r="A2667" s="19" t="s">
        <v>13</v>
      </c>
      <c r="B2667" s="20">
        <v>83.2</v>
      </c>
      <c r="C2667" s="18">
        <v>61</v>
      </c>
      <c r="D2667" s="18">
        <v>73</v>
      </c>
      <c r="E2667" s="18">
        <v>0</v>
      </c>
      <c r="F2667" s="18">
        <v>1</v>
      </c>
      <c r="G2667" s="18">
        <v>0</v>
      </c>
      <c r="H2667" s="18">
        <v>0</v>
      </c>
      <c r="I2667" s="18">
        <v>0</v>
      </c>
      <c r="J2667" s="18">
        <v>0</v>
      </c>
      <c r="K2667" s="18" t="s">
        <v>122</v>
      </c>
      <c r="L2667" s="4" t="b">
        <v>1</v>
      </c>
    </row>
    <row r="2668" spans="1:12" x14ac:dyDescent="0.2">
      <c r="A2668" s="19" t="s">
        <v>13</v>
      </c>
      <c r="B2668" s="20">
        <v>88.2</v>
      </c>
      <c r="C2668" s="18">
        <v>66</v>
      </c>
      <c r="D2668" s="18">
        <v>80</v>
      </c>
      <c r="E2668" s="18">
        <v>0</v>
      </c>
      <c r="F2668" s="18">
        <v>0</v>
      </c>
      <c r="G2668" s="18">
        <v>1</v>
      </c>
      <c r="H2668" s="18">
        <v>0</v>
      </c>
      <c r="I2668" s="18">
        <v>1</v>
      </c>
      <c r="J2668" s="18">
        <v>1</v>
      </c>
      <c r="K2668" s="18" t="s">
        <v>123</v>
      </c>
      <c r="L2668" s="4" t="b">
        <v>1</v>
      </c>
    </row>
    <row r="2669" spans="1:12" x14ac:dyDescent="0.2">
      <c r="A2669" s="19" t="s">
        <v>13</v>
      </c>
      <c r="B2669" s="20">
        <v>93.2</v>
      </c>
      <c r="C2669" s="18">
        <v>71</v>
      </c>
      <c r="D2669" s="18">
        <v>81</v>
      </c>
      <c r="E2669" s="18">
        <v>0</v>
      </c>
      <c r="F2669" s="18">
        <v>0</v>
      </c>
      <c r="G2669" s="18">
        <v>1</v>
      </c>
      <c r="H2669" s="18">
        <v>0</v>
      </c>
      <c r="I2669" s="18">
        <v>1</v>
      </c>
      <c r="J2669" s="18">
        <v>1</v>
      </c>
      <c r="K2669" s="18" t="s">
        <v>123</v>
      </c>
      <c r="L2669" s="4" t="b">
        <v>1</v>
      </c>
    </row>
    <row r="2670" spans="1:12" x14ac:dyDescent="0.2">
      <c r="A2670" s="19" t="s">
        <v>13</v>
      </c>
      <c r="B2670" s="20">
        <v>88.2</v>
      </c>
      <c r="C2670" s="18">
        <v>66</v>
      </c>
      <c r="D2670" s="18">
        <v>74</v>
      </c>
      <c r="E2670" s="18">
        <v>0</v>
      </c>
      <c r="F2670" s="18">
        <v>1</v>
      </c>
      <c r="G2670" s="18">
        <v>0</v>
      </c>
      <c r="H2670" s="18">
        <v>1</v>
      </c>
      <c r="I2670" s="18">
        <v>0</v>
      </c>
      <c r="J2670" s="18">
        <v>1</v>
      </c>
      <c r="K2670" s="18" t="s">
        <v>124</v>
      </c>
      <c r="L2670" s="4" t="b">
        <v>1</v>
      </c>
    </row>
    <row r="2671" spans="1:12" x14ac:dyDescent="0.2">
      <c r="A2671" s="19" t="s">
        <v>13</v>
      </c>
      <c r="B2671" s="20">
        <v>92.2</v>
      </c>
      <c r="C2671" s="18">
        <v>70</v>
      </c>
      <c r="D2671" s="18">
        <v>71</v>
      </c>
      <c r="E2671" s="18">
        <v>0</v>
      </c>
      <c r="F2671" s="18">
        <v>1</v>
      </c>
      <c r="G2671" s="18">
        <v>0</v>
      </c>
      <c r="H2671" s="18">
        <v>1</v>
      </c>
      <c r="I2671" s="18">
        <v>0</v>
      </c>
      <c r="J2671" s="18">
        <v>1</v>
      </c>
      <c r="K2671" s="18" t="s">
        <v>124</v>
      </c>
      <c r="L2671" s="4" t="b">
        <v>1</v>
      </c>
    </row>
    <row r="2672" spans="1:12" x14ac:dyDescent="0.2">
      <c r="A2672" s="19" t="s">
        <v>16</v>
      </c>
      <c r="B2672" s="20">
        <v>92.1</v>
      </c>
      <c r="C2672" s="18">
        <v>70</v>
      </c>
      <c r="D2672" s="18">
        <v>70</v>
      </c>
      <c r="E2672" s="18">
        <v>0</v>
      </c>
      <c r="F2672" s="18">
        <v>1</v>
      </c>
      <c r="G2672" s="18">
        <v>1</v>
      </c>
      <c r="H2672" s="18">
        <v>1</v>
      </c>
      <c r="I2672" s="18">
        <v>0</v>
      </c>
      <c r="J2672" s="18">
        <v>0</v>
      </c>
      <c r="K2672" s="18" t="s">
        <v>119</v>
      </c>
      <c r="L2672" s="4" t="b">
        <v>1</v>
      </c>
    </row>
    <row r="2673" spans="1:12" x14ac:dyDescent="0.2">
      <c r="A2673" s="19" t="s">
        <v>16</v>
      </c>
      <c r="B2673" s="20">
        <v>92.1</v>
      </c>
      <c r="C2673" s="18">
        <v>70</v>
      </c>
      <c r="D2673" s="18">
        <v>82</v>
      </c>
      <c r="E2673" s="18">
        <v>0</v>
      </c>
      <c r="F2673" s="18">
        <v>1</v>
      </c>
      <c r="G2673" s="18">
        <v>1</v>
      </c>
      <c r="H2673" s="18">
        <v>1</v>
      </c>
      <c r="I2673" s="18">
        <v>0</v>
      </c>
      <c r="J2673" s="18">
        <v>0</v>
      </c>
      <c r="K2673" s="18" t="s">
        <v>119</v>
      </c>
      <c r="L2673" s="4" t="b">
        <v>1</v>
      </c>
    </row>
    <row r="2674" spans="1:12" x14ac:dyDescent="0.2">
      <c r="A2674" s="19" t="s">
        <v>16</v>
      </c>
      <c r="B2674" s="20">
        <v>94.1</v>
      </c>
      <c r="C2674" s="18">
        <v>72</v>
      </c>
      <c r="D2674" s="18">
        <v>83</v>
      </c>
      <c r="E2674" s="18">
        <v>0</v>
      </c>
      <c r="F2674" s="18">
        <v>1</v>
      </c>
      <c r="G2674" s="18">
        <v>1</v>
      </c>
      <c r="H2674" s="18">
        <v>1</v>
      </c>
      <c r="I2674" s="18">
        <v>0</v>
      </c>
      <c r="J2674" s="18">
        <v>0</v>
      </c>
      <c r="K2674" s="18" t="s">
        <v>118</v>
      </c>
      <c r="L2674" s="4" t="b">
        <v>1</v>
      </c>
    </row>
    <row r="2675" spans="1:12" x14ac:dyDescent="0.2">
      <c r="A2675" s="19" t="s">
        <v>16</v>
      </c>
      <c r="B2675" s="20">
        <v>95.1</v>
      </c>
      <c r="C2675" s="18">
        <v>73</v>
      </c>
      <c r="D2675" s="18">
        <v>83</v>
      </c>
      <c r="E2675" s="18">
        <v>0</v>
      </c>
      <c r="F2675" s="18">
        <v>1</v>
      </c>
      <c r="G2675" s="18">
        <v>1</v>
      </c>
      <c r="H2675" s="18">
        <v>1</v>
      </c>
      <c r="I2675" s="18">
        <v>0</v>
      </c>
      <c r="J2675" s="18">
        <v>0</v>
      </c>
      <c r="K2675" s="18" t="s">
        <v>119</v>
      </c>
      <c r="L2675" s="4" t="b">
        <v>1</v>
      </c>
    </row>
    <row r="2676" spans="1:12" x14ac:dyDescent="0.2">
      <c r="A2676" s="19" t="s">
        <v>13</v>
      </c>
      <c r="B2676" s="20">
        <v>95.1</v>
      </c>
      <c r="C2676" s="18">
        <v>73</v>
      </c>
      <c r="D2676" s="18">
        <v>80</v>
      </c>
      <c r="E2676" s="18">
        <v>0</v>
      </c>
      <c r="F2676" s="18">
        <v>1</v>
      </c>
      <c r="G2676" s="18">
        <v>1</v>
      </c>
      <c r="H2676" s="18">
        <v>1</v>
      </c>
      <c r="I2676" s="18">
        <v>0</v>
      </c>
      <c r="J2676" s="18">
        <v>0</v>
      </c>
      <c r="K2676" s="18" t="s">
        <v>119</v>
      </c>
      <c r="L2676" s="4" t="b">
        <v>1</v>
      </c>
    </row>
    <row r="2677" spans="1:12" x14ac:dyDescent="0.2">
      <c r="A2677" s="19" t="s">
        <v>13</v>
      </c>
      <c r="B2677" s="20">
        <v>86.1</v>
      </c>
      <c r="C2677" s="18">
        <v>64</v>
      </c>
      <c r="D2677" s="18">
        <v>94</v>
      </c>
      <c r="E2677" s="18">
        <v>0</v>
      </c>
      <c r="F2677" s="18">
        <v>0</v>
      </c>
      <c r="G2677" s="18">
        <v>1</v>
      </c>
      <c r="H2677" s="18">
        <v>1</v>
      </c>
      <c r="I2677" s="18">
        <v>1</v>
      </c>
      <c r="J2677" s="18">
        <v>1</v>
      </c>
      <c r="K2677" s="18" t="s">
        <v>128</v>
      </c>
      <c r="L2677" s="4" t="b">
        <v>1</v>
      </c>
    </row>
    <row r="2678" spans="1:12" x14ac:dyDescent="0.2">
      <c r="A2678" s="19" t="s">
        <v>16</v>
      </c>
      <c r="B2678" s="20">
        <v>90.1</v>
      </c>
      <c r="C2678" s="18">
        <v>68</v>
      </c>
      <c r="D2678" s="18">
        <v>63</v>
      </c>
      <c r="E2678" s="18">
        <v>1</v>
      </c>
      <c r="F2678" s="18">
        <v>1</v>
      </c>
      <c r="G2678" s="18">
        <v>1</v>
      </c>
      <c r="H2678" s="18">
        <v>0</v>
      </c>
      <c r="I2678" s="18">
        <v>0</v>
      </c>
      <c r="J2678" s="18">
        <v>1</v>
      </c>
      <c r="K2678" s="18" t="s">
        <v>121</v>
      </c>
      <c r="L2678" s="4" t="b">
        <v>1</v>
      </c>
    </row>
    <row r="2679" spans="1:12" x14ac:dyDescent="0.2">
      <c r="A2679" s="19" t="s">
        <v>16</v>
      </c>
      <c r="B2679" s="20">
        <v>92.1</v>
      </c>
      <c r="C2679" s="18">
        <v>70</v>
      </c>
      <c r="D2679" s="18">
        <v>74</v>
      </c>
      <c r="E2679" s="18">
        <v>1</v>
      </c>
      <c r="F2679" s="18">
        <v>1</v>
      </c>
      <c r="G2679" s="18">
        <v>1</v>
      </c>
      <c r="H2679" s="18">
        <v>0</v>
      </c>
      <c r="I2679" s="18">
        <v>0</v>
      </c>
      <c r="J2679" s="18">
        <v>1</v>
      </c>
      <c r="K2679" s="18" t="s">
        <v>121</v>
      </c>
      <c r="L2679" s="4" t="b">
        <v>1</v>
      </c>
    </row>
    <row r="2680" spans="1:12" x14ac:dyDescent="0.2">
      <c r="A2680" s="19" t="s">
        <v>16</v>
      </c>
      <c r="B2680" s="20">
        <v>94.1</v>
      </c>
      <c r="C2680" s="18">
        <v>72</v>
      </c>
      <c r="D2680" s="18">
        <v>91</v>
      </c>
      <c r="E2680" s="18">
        <v>1</v>
      </c>
      <c r="F2680" s="18">
        <v>1</v>
      </c>
      <c r="G2680" s="18">
        <v>1</v>
      </c>
      <c r="H2680" s="18">
        <v>0</v>
      </c>
      <c r="I2680" s="18">
        <v>0</v>
      </c>
      <c r="J2680" s="18">
        <v>1</v>
      </c>
      <c r="K2680" s="18" t="s">
        <v>121</v>
      </c>
      <c r="L2680" s="4" t="b">
        <v>1</v>
      </c>
    </row>
    <row r="2681" spans="1:12" x14ac:dyDescent="0.2">
      <c r="A2681" s="19" t="s">
        <v>16</v>
      </c>
      <c r="B2681" s="20">
        <v>96.1</v>
      </c>
      <c r="C2681" s="18">
        <v>74</v>
      </c>
      <c r="D2681" s="18">
        <v>87</v>
      </c>
      <c r="E2681" s="18">
        <v>1</v>
      </c>
      <c r="F2681" s="18">
        <v>1</v>
      </c>
      <c r="G2681" s="18">
        <v>1</v>
      </c>
      <c r="H2681" s="18">
        <v>0</v>
      </c>
      <c r="I2681" s="18">
        <v>0</v>
      </c>
      <c r="J2681" s="18">
        <v>1</v>
      </c>
      <c r="K2681" s="18" t="s">
        <v>121</v>
      </c>
      <c r="L2681" s="4" t="b">
        <v>1</v>
      </c>
    </row>
    <row r="2682" spans="1:12" x14ac:dyDescent="0.2">
      <c r="A2682" s="19" t="s">
        <v>13</v>
      </c>
      <c r="B2682" s="20">
        <v>92.1</v>
      </c>
      <c r="C2682" s="18">
        <v>70</v>
      </c>
      <c r="D2682" s="18">
        <v>68</v>
      </c>
      <c r="E2682" s="18">
        <v>0</v>
      </c>
      <c r="F2682" s="18">
        <v>1</v>
      </c>
      <c r="G2682" s="18">
        <v>0</v>
      </c>
      <c r="H2682" s="18">
        <v>0</v>
      </c>
      <c r="I2682" s="18">
        <v>0</v>
      </c>
      <c r="J2682" s="18">
        <v>0</v>
      </c>
      <c r="K2682" s="18" t="s">
        <v>122</v>
      </c>
      <c r="L2682" s="4" t="b">
        <v>1</v>
      </c>
    </row>
    <row r="2683" spans="1:12" x14ac:dyDescent="0.2">
      <c r="A2683" s="19" t="s">
        <v>16</v>
      </c>
      <c r="B2683" s="20">
        <v>89.1</v>
      </c>
      <c r="C2683" s="18">
        <v>67</v>
      </c>
      <c r="D2683" s="18">
        <v>87</v>
      </c>
      <c r="E2683" s="18">
        <v>0</v>
      </c>
      <c r="F2683" s="18">
        <v>0</v>
      </c>
      <c r="G2683" s="18">
        <v>1</v>
      </c>
      <c r="H2683" s="18">
        <v>0</v>
      </c>
      <c r="I2683" s="18">
        <v>1</v>
      </c>
      <c r="J2683" s="18">
        <v>1</v>
      </c>
      <c r="K2683" s="18" t="s">
        <v>123</v>
      </c>
      <c r="L2683" s="4" t="b">
        <v>1</v>
      </c>
    </row>
    <row r="2684" spans="1:12" x14ac:dyDescent="0.2">
      <c r="A2684" s="19" t="s">
        <v>16</v>
      </c>
      <c r="B2684" s="20">
        <v>92.1</v>
      </c>
      <c r="C2684" s="18">
        <v>70</v>
      </c>
      <c r="D2684" s="18">
        <v>88</v>
      </c>
      <c r="E2684" s="18">
        <v>0</v>
      </c>
      <c r="F2684" s="18">
        <v>1</v>
      </c>
      <c r="G2684" s="18">
        <v>0</v>
      </c>
      <c r="H2684" s="18">
        <v>1</v>
      </c>
      <c r="I2684" s="18">
        <v>0</v>
      </c>
      <c r="J2684" s="18">
        <v>1</v>
      </c>
      <c r="K2684" s="18" t="s">
        <v>124</v>
      </c>
      <c r="L2684" s="4" t="b">
        <v>1</v>
      </c>
    </row>
    <row r="2685" spans="1:12" x14ac:dyDescent="0.2">
      <c r="A2685" s="19" t="s">
        <v>13</v>
      </c>
      <c r="B2685" s="20">
        <v>94.1</v>
      </c>
      <c r="C2685" s="18">
        <v>72</v>
      </c>
      <c r="D2685" s="18">
        <v>80</v>
      </c>
      <c r="E2685" s="18">
        <v>1</v>
      </c>
      <c r="F2685" s="18">
        <v>1</v>
      </c>
      <c r="G2685" s="18">
        <v>1</v>
      </c>
      <c r="H2685" s="18">
        <v>0</v>
      </c>
      <c r="I2685" s="18">
        <v>0</v>
      </c>
      <c r="J2685" s="18">
        <v>0</v>
      </c>
      <c r="K2685" s="18" t="s">
        <v>130</v>
      </c>
      <c r="L2685" s="4" t="b">
        <v>1</v>
      </c>
    </row>
    <row r="2686" spans="1:12" x14ac:dyDescent="0.2">
      <c r="A2686" s="19" t="s">
        <v>13</v>
      </c>
      <c r="B2686" s="20">
        <v>92</v>
      </c>
      <c r="C2686" s="18">
        <v>70</v>
      </c>
      <c r="D2686" s="18">
        <v>77</v>
      </c>
      <c r="E2686" s="18">
        <v>0</v>
      </c>
      <c r="F2686" s="18">
        <v>1</v>
      </c>
      <c r="G2686" s="18">
        <v>1</v>
      </c>
      <c r="H2686" s="18">
        <v>1</v>
      </c>
      <c r="I2686" s="18">
        <v>0</v>
      </c>
      <c r="J2686" s="18">
        <v>0</v>
      </c>
      <c r="K2686" s="18" t="s">
        <v>118</v>
      </c>
      <c r="L2686" s="4" t="b">
        <v>1</v>
      </c>
    </row>
    <row r="2687" spans="1:12" x14ac:dyDescent="0.2">
      <c r="A2687" s="19" t="s">
        <v>13</v>
      </c>
      <c r="B2687" s="20">
        <v>92</v>
      </c>
      <c r="C2687" s="18">
        <v>70</v>
      </c>
      <c r="D2687" s="18">
        <v>78</v>
      </c>
      <c r="E2687" s="18">
        <v>0</v>
      </c>
      <c r="F2687" s="18">
        <v>1</v>
      </c>
      <c r="G2687" s="18">
        <v>1</v>
      </c>
      <c r="H2687" s="18">
        <v>1</v>
      </c>
      <c r="I2687" s="18">
        <v>0</v>
      </c>
      <c r="J2687" s="18">
        <v>0</v>
      </c>
      <c r="K2687" s="18" t="s">
        <v>119</v>
      </c>
      <c r="L2687" s="4" t="b">
        <v>1</v>
      </c>
    </row>
    <row r="2688" spans="1:12" x14ac:dyDescent="0.2">
      <c r="A2688" s="19" t="s">
        <v>16</v>
      </c>
      <c r="B2688" s="20">
        <v>96</v>
      </c>
      <c r="C2688" s="18">
        <v>74</v>
      </c>
      <c r="D2688" s="18">
        <v>90</v>
      </c>
      <c r="E2688" s="18">
        <v>0</v>
      </c>
      <c r="F2688" s="18">
        <v>1</v>
      </c>
      <c r="G2688" s="18">
        <v>1</v>
      </c>
      <c r="H2688" s="18">
        <v>1</v>
      </c>
      <c r="I2688" s="18">
        <v>0</v>
      </c>
      <c r="J2688" s="18">
        <v>0</v>
      </c>
      <c r="K2688" s="18" t="s">
        <v>131</v>
      </c>
      <c r="L2688" s="4" t="b">
        <v>1</v>
      </c>
    </row>
    <row r="2689" spans="1:12" x14ac:dyDescent="0.2">
      <c r="A2689" s="19" t="s">
        <v>13</v>
      </c>
      <c r="B2689" s="20">
        <v>89</v>
      </c>
      <c r="C2689" s="18">
        <v>67</v>
      </c>
      <c r="D2689" s="18">
        <v>70</v>
      </c>
      <c r="E2689" s="18">
        <v>0</v>
      </c>
      <c r="F2689" s="18">
        <v>0</v>
      </c>
      <c r="G2689" s="18">
        <v>1</v>
      </c>
      <c r="H2689" s="18">
        <v>1</v>
      </c>
      <c r="I2689" s="18">
        <v>1</v>
      </c>
      <c r="J2689" s="18">
        <v>1</v>
      </c>
      <c r="K2689" s="18" t="s">
        <v>128</v>
      </c>
      <c r="L2689" s="4" t="b">
        <v>1</v>
      </c>
    </row>
    <row r="2690" spans="1:12" x14ac:dyDescent="0.2">
      <c r="A2690" s="19" t="s">
        <v>13</v>
      </c>
      <c r="B2690" s="20">
        <v>92</v>
      </c>
      <c r="C2690" s="18">
        <v>70</v>
      </c>
      <c r="D2690" s="18">
        <v>73</v>
      </c>
      <c r="E2690" s="18">
        <v>0</v>
      </c>
      <c r="F2690" s="18">
        <v>0</v>
      </c>
      <c r="G2690" s="18">
        <v>1</v>
      </c>
      <c r="H2690" s="18">
        <v>1</v>
      </c>
      <c r="I2690" s="18">
        <v>1</v>
      </c>
      <c r="J2690" s="18">
        <v>1</v>
      </c>
      <c r="K2690" s="18" t="s">
        <v>128</v>
      </c>
      <c r="L2690" s="4" t="b">
        <v>1</v>
      </c>
    </row>
    <row r="2691" spans="1:12" x14ac:dyDescent="0.2">
      <c r="A2691" s="19" t="s">
        <v>13</v>
      </c>
      <c r="B2691" s="20">
        <v>93</v>
      </c>
      <c r="C2691" s="18">
        <v>71</v>
      </c>
      <c r="D2691" s="18">
        <v>85</v>
      </c>
      <c r="E2691" s="18">
        <v>1</v>
      </c>
      <c r="F2691" s="18">
        <v>1</v>
      </c>
      <c r="G2691" s="18">
        <v>1</v>
      </c>
      <c r="H2691" s="18">
        <v>0</v>
      </c>
      <c r="I2691" s="18">
        <v>0</v>
      </c>
      <c r="J2691" s="18">
        <v>1</v>
      </c>
      <c r="K2691" s="18" t="s">
        <v>126</v>
      </c>
      <c r="L2691" s="4" t="b">
        <v>1</v>
      </c>
    </row>
    <row r="2692" spans="1:12" x14ac:dyDescent="0.2">
      <c r="A2692" s="19" t="s">
        <v>13</v>
      </c>
      <c r="B2692" s="20">
        <v>95</v>
      </c>
      <c r="C2692" s="18">
        <v>73</v>
      </c>
      <c r="D2692" s="18">
        <v>90</v>
      </c>
      <c r="E2692" s="18">
        <v>1</v>
      </c>
      <c r="F2692" s="18">
        <v>1</v>
      </c>
      <c r="G2692" s="18">
        <v>1</v>
      </c>
      <c r="H2692" s="18">
        <v>0</v>
      </c>
      <c r="I2692" s="18">
        <v>0</v>
      </c>
      <c r="J2692" s="18">
        <v>1</v>
      </c>
      <c r="K2692" s="18" t="s">
        <v>121</v>
      </c>
      <c r="L2692" s="4" t="b">
        <v>1</v>
      </c>
    </row>
    <row r="2693" spans="1:12" x14ac:dyDescent="0.2">
      <c r="A2693" s="19" t="s">
        <v>16</v>
      </c>
      <c r="B2693" s="20">
        <v>85</v>
      </c>
      <c r="C2693" s="18">
        <v>63</v>
      </c>
      <c r="D2693" s="18">
        <v>74</v>
      </c>
      <c r="E2693" s="18">
        <v>0</v>
      </c>
      <c r="F2693" s="18">
        <v>1</v>
      </c>
      <c r="G2693" s="18">
        <v>0</v>
      </c>
      <c r="H2693" s="18">
        <v>0</v>
      </c>
      <c r="I2693" s="18">
        <v>0</v>
      </c>
      <c r="J2693" s="18">
        <v>0</v>
      </c>
      <c r="K2693" s="18" t="s">
        <v>132</v>
      </c>
      <c r="L2693" s="4" t="b">
        <v>1</v>
      </c>
    </row>
    <row r="2694" spans="1:12" x14ac:dyDescent="0.2">
      <c r="A2694" s="19" t="s">
        <v>13</v>
      </c>
      <c r="B2694" s="20">
        <v>87</v>
      </c>
      <c r="C2694" s="18">
        <v>65</v>
      </c>
      <c r="D2694" s="18">
        <v>61</v>
      </c>
      <c r="E2694" s="18">
        <v>0</v>
      </c>
      <c r="F2694" s="18">
        <v>1</v>
      </c>
      <c r="G2694" s="18">
        <v>0</v>
      </c>
      <c r="H2694" s="18">
        <v>0</v>
      </c>
      <c r="I2694" s="18">
        <v>0</v>
      </c>
      <c r="J2694" s="18">
        <v>0</v>
      </c>
      <c r="K2694" s="18" t="s">
        <v>122</v>
      </c>
      <c r="L2694" s="4" t="b">
        <v>1</v>
      </c>
    </row>
    <row r="2695" spans="1:12" x14ac:dyDescent="0.2">
      <c r="A2695" s="19" t="s">
        <v>16</v>
      </c>
      <c r="B2695" s="20">
        <v>95</v>
      </c>
      <c r="C2695" s="18">
        <v>73</v>
      </c>
      <c r="D2695" s="18">
        <v>80</v>
      </c>
      <c r="E2695" s="18">
        <v>0</v>
      </c>
      <c r="F2695" s="18">
        <v>0</v>
      </c>
      <c r="G2695" s="18">
        <v>1</v>
      </c>
      <c r="H2695" s="18">
        <v>0</v>
      </c>
      <c r="I2695" s="18">
        <v>1</v>
      </c>
      <c r="J2695" s="18">
        <v>1</v>
      </c>
      <c r="K2695" s="18" t="s">
        <v>127</v>
      </c>
      <c r="L2695" s="4" t="b">
        <v>1</v>
      </c>
    </row>
    <row r="2696" spans="1:12" x14ac:dyDescent="0.2">
      <c r="A2696" s="19" t="s">
        <v>13</v>
      </c>
      <c r="B2696" s="20">
        <v>92</v>
      </c>
      <c r="C2696" s="18">
        <v>70</v>
      </c>
      <c r="D2696" s="18">
        <v>73</v>
      </c>
      <c r="E2696" s="18">
        <v>1</v>
      </c>
      <c r="F2696" s="18">
        <v>1</v>
      </c>
      <c r="G2696" s="18">
        <v>1</v>
      </c>
      <c r="H2696" s="18">
        <v>0</v>
      </c>
      <c r="I2696" s="18">
        <v>0</v>
      </c>
      <c r="J2696" s="18">
        <v>0</v>
      </c>
      <c r="K2696" s="18" t="s">
        <v>130</v>
      </c>
      <c r="L2696" s="4" t="b">
        <v>1</v>
      </c>
    </row>
    <row r="2697" spans="1:12" x14ac:dyDescent="0.2">
      <c r="A2697" s="19" t="s">
        <v>13</v>
      </c>
      <c r="B2697" s="20">
        <v>83.9</v>
      </c>
      <c r="C2697" s="18">
        <v>62</v>
      </c>
      <c r="D2697" s="18">
        <v>60</v>
      </c>
      <c r="E2697" s="18">
        <v>0</v>
      </c>
      <c r="F2697" s="18">
        <v>1</v>
      </c>
      <c r="G2697" s="18">
        <v>1</v>
      </c>
      <c r="H2697" s="18">
        <v>1</v>
      </c>
      <c r="I2697" s="18">
        <v>0</v>
      </c>
      <c r="J2697" s="18">
        <v>0</v>
      </c>
      <c r="K2697" s="18" t="s">
        <v>118</v>
      </c>
      <c r="L2697" s="4" t="b">
        <v>1</v>
      </c>
    </row>
    <row r="2698" spans="1:12" x14ac:dyDescent="0.2">
      <c r="A2698" s="19" t="s">
        <v>13</v>
      </c>
      <c r="B2698" s="20">
        <v>91.9</v>
      </c>
      <c r="C2698" s="18">
        <v>70</v>
      </c>
      <c r="D2698" s="18">
        <v>72</v>
      </c>
      <c r="E2698" s="18">
        <v>0</v>
      </c>
      <c r="F2698" s="18">
        <v>1</v>
      </c>
      <c r="G2698" s="18">
        <v>1</v>
      </c>
      <c r="H2698" s="18">
        <v>1</v>
      </c>
      <c r="I2698" s="18">
        <v>0</v>
      </c>
      <c r="J2698" s="18">
        <v>0</v>
      </c>
      <c r="K2698" s="18" t="s">
        <v>118</v>
      </c>
      <c r="L2698" s="4" t="b">
        <v>1</v>
      </c>
    </row>
    <row r="2699" spans="1:12" x14ac:dyDescent="0.2">
      <c r="A2699" s="19" t="s">
        <v>16</v>
      </c>
      <c r="B2699" s="20">
        <v>92.9</v>
      </c>
      <c r="C2699" s="18">
        <v>71</v>
      </c>
      <c r="D2699" s="18">
        <v>80</v>
      </c>
      <c r="E2699" s="18">
        <v>0</v>
      </c>
      <c r="F2699" s="18">
        <v>1</v>
      </c>
      <c r="G2699" s="18">
        <v>1</v>
      </c>
      <c r="H2699" s="18">
        <v>1</v>
      </c>
      <c r="I2699" s="18">
        <v>0</v>
      </c>
      <c r="J2699" s="18">
        <v>0</v>
      </c>
      <c r="K2699" s="18" t="s">
        <v>119</v>
      </c>
      <c r="L2699" s="4" t="b">
        <v>1</v>
      </c>
    </row>
    <row r="2700" spans="1:12" x14ac:dyDescent="0.2">
      <c r="A2700" s="19" t="s">
        <v>16</v>
      </c>
      <c r="B2700" s="20">
        <v>94.9</v>
      </c>
      <c r="C2700" s="18">
        <v>73</v>
      </c>
      <c r="D2700" s="18">
        <v>71</v>
      </c>
      <c r="E2700" s="18">
        <v>0</v>
      </c>
      <c r="F2700" s="18">
        <v>1</v>
      </c>
      <c r="G2700" s="18">
        <v>1</v>
      </c>
      <c r="H2700" s="18">
        <v>1</v>
      </c>
      <c r="I2700" s="18">
        <v>0</v>
      </c>
      <c r="J2700" s="18">
        <v>0</v>
      </c>
      <c r="K2700" s="18" t="s">
        <v>119</v>
      </c>
      <c r="L2700" s="4" t="b">
        <v>1</v>
      </c>
    </row>
    <row r="2701" spans="1:12" x14ac:dyDescent="0.2">
      <c r="A2701" s="19" t="s">
        <v>13</v>
      </c>
      <c r="B2701" s="20">
        <v>91.9</v>
      </c>
      <c r="C2701" s="18">
        <v>70</v>
      </c>
      <c r="D2701" s="18">
        <v>74</v>
      </c>
      <c r="E2701" s="18">
        <v>1</v>
      </c>
      <c r="F2701" s="18">
        <v>1</v>
      </c>
      <c r="G2701" s="18">
        <v>1</v>
      </c>
      <c r="H2701" s="18">
        <v>0</v>
      </c>
      <c r="I2701" s="18">
        <v>0</v>
      </c>
      <c r="J2701" s="18">
        <v>1</v>
      </c>
      <c r="K2701" s="18" t="s">
        <v>121</v>
      </c>
      <c r="L2701" s="4" t="b">
        <v>1</v>
      </c>
    </row>
    <row r="2702" spans="1:12" x14ac:dyDescent="0.2">
      <c r="A2702" s="19" t="s">
        <v>13</v>
      </c>
      <c r="B2702" s="20">
        <v>95.9</v>
      </c>
      <c r="C2702" s="18">
        <v>74</v>
      </c>
      <c r="D2702" s="18">
        <v>82</v>
      </c>
      <c r="E2702" s="18">
        <v>1</v>
      </c>
      <c r="F2702" s="18">
        <v>1</v>
      </c>
      <c r="G2702" s="18">
        <v>1</v>
      </c>
      <c r="H2702" s="18">
        <v>0</v>
      </c>
      <c r="I2702" s="18">
        <v>0</v>
      </c>
      <c r="J2702" s="18">
        <v>1</v>
      </c>
      <c r="K2702" s="18" t="s">
        <v>121</v>
      </c>
      <c r="L2702" s="4" t="b">
        <v>1</v>
      </c>
    </row>
    <row r="2703" spans="1:12" x14ac:dyDescent="0.2">
      <c r="A2703" s="19" t="s">
        <v>13</v>
      </c>
      <c r="B2703" s="20">
        <v>81.900000000000006</v>
      </c>
      <c r="C2703" s="18">
        <v>60</v>
      </c>
      <c r="D2703" s="18">
        <v>72</v>
      </c>
      <c r="E2703" s="18">
        <v>0</v>
      </c>
      <c r="F2703" s="18">
        <v>1</v>
      </c>
      <c r="G2703" s="18">
        <v>0</v>
      </c>
      <c r="H2703" s="18">
        <v>0</v>
      </c>
      <c r="I2703" s="18">
        <v>0</v>
      </c>
      <c r="J2703" s="18">
        <v>0</v>
      </c>
      <c r="K2703" s="18" t="s">
        <v>132</v>
      </c>
      <c r="L2703" s="4" t="b">
        <v>1</v>
      </c>
    </row>
    <row r="2704" spans="1:12" x14ac:dyDescent="0.2">
      <c r="A2704" s="19" t="s">
        <v>13</v>
      </c>
      <c r="B2704" s="20">
        <v>81.900000000000006</v>
      </c>
      <c r="C2704" s="18">
        <v>60</v>
      </c>
      <c r="D2704" s="18">
        <v>73</v>
      </c>
      <c r="E2704" s="18">
        <v>0</v>
      </c>
      <c r="F2704" s="18">
        <v>1</v>
      </c>
      <c r="G2704" s="18">
        <v>0</v>
      </c>
      <c r="H2704" s="18">
        <v>0</v>
      </c>
      <c r="I2704" s="18">
        <v>0</v>
      </c>
      <c r="J2704" s="18">
        <v>0</v>
      </c>
      <c r="K2704" s="18" t="s">
        <v>132</v>
      </c>
      <c r="L2704" s="4" t="b">
        <v>1</v>
      </c>
    </row>
    <row r="2705" spans="1:12" x14ac:dyDescent="0.2">
      <c r="A2705" s="19" t="s">
        <v>13</v>
      </c>
      <c r="B2705" s="20">
        <v>82.9</v>
      </c>
      <c r="C2705" s="18">
        <v>61</v>
      </c>
      <c r="D2705" s="18">
        <v>61</v>
      </c>
      <c r="E2705" s="18">
        <v>0</v>
      </c>
      <c r="F2705" s="18">
        <v>1</v>
      </c>
      <c r="G2705" s="18">
        <v>0</v>
      </c>
      <c r="H2705" s="18">
        <v>0</v>
      </c>
      <c r="I2705" s="18">
        <v>0</v>
      </c>
      <c r="J2705" s="18">
        <v>0</v>
      </c>
      <c r="K2705" s="18" t="s">
        <v>122</v>
      </c>
      <c r="L2705" s="4" t="b">
        <v>1</v>
      </c>
    </row>
    <row r="2706" spans="1:12" x14ac:dyDescent="0.2">
      <c r="A2706" s="19" t="s">
        <v>16</v>
      </c>
      <c r="B2706" s="20">
        <v>91.9</v>
      </c>
      <c r="C2706" s="18">
        <v>70</v>
      </c>
      <c r="D2706" s="18">
        <v>76</v>
      </c>
      <c r="E2706" s="18">
        <v>0</v>
      </c>
      <c r="F2706" s="18">
        <v>1</v>
      </c>
      <c r="G2706" s="18">
        <v>0</v>
      </c>
      <c r="H2706" s="18">
        <v>0</v>
      </c>
      <c r="I2706" s="18">
        <v>0</v>
      </c>
      <c r="J2706" s="18">
        <v>0</v>
      </c>
      <c r="K2706" s="18" t="s">
        <v>122</v>
      </c>
      <c r="L2706" s="4" t="b">
        <v>1</v>
      </c>
    </row>
    <row r="2707" spans="1:12" x14ac:dyDescent="0.2">
      <c r="A2707" s="19" t="s">
        <v>13</v>
      </c>
      <c r="B2707" s="20">
        <v>92.9</v>
      </c>
      <c r="C2707" s="18">
        <v>71</v>
      </c>
      <c r="D2707" s="18">
        <v>76</v>
      </c>
      <c r="E2707" s="18">
        <v>0</v>
      </c>
      <c r="F2707" s="18">
        <v>0</v>
      </c>
      <c r="G2707" s="18">
        <v>1</v>
      </c>
      <c r="H2707" s="18">
        <v>0</v>
      </c>
      <c r="I2707" s="18">
        <v>1</v>
      </c>
      <c r="J2707" s="18">
        <v>1</v>
      </c>
      <c r="K2707" s="18" t="s">
        <v>123</v>
      </c>
      <c r="L2707" s="4" t="b">
        <v>1</v>
      </c>
    </row>
    <row r="2708" spans="1:12" x14ac:dyDescent="0.2">
      <c r="A2708" s="19" t="s">
        <v>16</v>
      </c>
      <c r="B2708" s="20">
        <v>85.9</v>
      </c>
      <c r="C2708" s="18">
        <v>64</v>
      </c>
      <c r="D2708" s="18">
        <v>75</v>
      </c>
      <c r="E2708" s="18">
        <v>0</v>
      </c>
      <c r="F2708" s="18">
        <v>1</v>
      </c>
      <c r="G2708" s="18">
        <v>0</v>
      </c>
      <c r="H2708" s="18">
        <v>1</v>
      </c>
      <c r="I2708" s="18">
        <v>0</v>
      </c>
      <c r="J2708" s="18">
        <v>1</v>
      </c>
      <c r="K2708" s="18" t="s">
        <v>125</v>
      </c>
      <c r="L2708" s="4" t="b">
        <v>1</v>
      </c>
    </row>
    <row r="2709" spans="1:12" x14ac:dyDescent="0.2">
      <c r="A2709" s="19" t="s">
        <v>16</v>
      </c>
      <c r="B2709" s="20">
        <v>91.9</v>
      </c>
      <c r="C2709" s="18">
        <v>70</v>
      </c>
      <c r="D2709" s="18">
        <v>94</v>
      </c>
      <c r="E2709" s="18">
        <v>0</v>
      </c>
      <c r="F2709" s="18">
        <v>1</v>
      </c>
      <c r="G2709" s="18">
        <v>0</v>
      </c>
      <c r="H2709" s="18">
        <v>1</v>
      </c>
      <c r="I2709" s="18">
        <v>0</v>
      </c>
      <c r="J2709" s="18">
        <v>1</v>
      </c>
      <c r="K2709" s="18" t="s">
        <v>124</v>
      </c>
      <c r="L2709" s="4" t="b">
        <v>1</v>
      </c>
    </row>
    <row r="2710" spans="1:12" x14ac:dyDescent="0.2">
      <c r="A2710" s="19" t="s">
        <v>13</v>
      </c>
      <c r="B2710" s="20">
        <v>92.9</v>
      </c>
      <c r="C2710" s="18">
        <v>71</v>
      </c>
      <c r="D2710" s="18">
        <v>76</v>
      </c>
      <c r="E2710" s="18">
        <v>0</v>
      </c>
      <c r="F2710" s="18">
        <v>1</v>
      </c>
      <c r="G2710" s="18">
        <v>0</v>
      </c>
      <c r="H2710" s="18">
        <v>1</v>
      </c>
      <c r="I2710" s="18">
        <v>0</v>
      </c>
      <c r="J2710" s="18">
        <v>1</v>
      </c>
      <c r="K2710" s="18" t="s">
        <v>125</v>
      </c>
      <c r="L2710" s="4" t="b">
        <v>1</v>
      </c>
    </row>
    <row r="2711" spans="1:12" x14ac:dyDescent="0.2">
      <c r="A2711" s="19" t="s">
        <v>16</v>
      </c>
      <c r="B2711" s="20">
        <v>92.9</v>
      </c>
      <c r="C2711" s="18">
        <v>71</v>
      </c>
      <c r="D2711" s="18">
        <v>90</v>
      </c>
      <c r="E2711" s="18">
        <v>1</v>
      </c>
      <c r="F2711" s="18">
        <v>1</v>
      </c>
      <c r="G2711" s="18">
        <v>1</v>
      </c>
      <c r="H2711" s="18">
        <v>0</v>
      </c>
      <c r="I2711" s="18">
        <v>0</v>
      </c>
      <c r="J2711" s="18">
        <v>0</v>
      </c>
      <c r="K2711" s="18" t="s">
        <v>130</v>
      </c>
      <c r="L2711" s="4" t="b">
        <v>1</v>
      </c>
    </row>
    <row r="2712" spans="1:12" x14ac:dyDescent="0.2">
      <c r="A2712" s="19" t="s">
        <v>16</v>
      </c>
      <c r="B2712" s="20">
        <v>94.9</v>
      </c>
      <c r="C2712" s="18">
        <v>73</v>
      </c>
      <c r="D2712" s="18">
        <v>83</v>
      </c>
      <c r="E2712" s="18">
        <v>1</v>
      </c>
      <c r="F2712" s="18">
        <v>1</v>
      </c>
      <c r="G2712" s="18">
        <v>1</v>
      </c>
      <c r="H2712" s="18">
        <v>0</v>
      </c>
      <c r="I2712" s="18">
        <v>0</v>
      </c>
      <c r="J2712" s="18">
        <v>0</v>
      </c>
      <c r="K2712" s="18" t="s">
        <v>130</v>
      </c>
      <c r="L2712" s="4" t="b">
        <v>1</v>
      </c>
    </row>
    <row r="2713" spans="1:12" x14ac:dyDescent="0.2">
      <c r="A2713" s="19" t="s">
        <v>16</v>
      </c>
      <c r="B2713" s="20">
        <v>97.9</v>
      </c>
      <c r="C2713" s="18">
        <v>76</v>
      </c>
      <c r="D2713" s="18">
        <v>77</v>
      </c>
      <c r="E2713" s="18">
        <v>1</v>
      </c>
      <c r="F2713" s="18">
        <v>1</v>
      </c>
      <c r="G2713" s="18">
        <v>1</v>
      </c>
      <c r="H2713" s="18">
        <v>0</v>
      </c>
      <c r="I2713" s="18">
        <v>0</v>
      </c>
      <c r="J2713" s="18">
        <v>0</v>
      </c>
      <c r="K2713" s="18" t="s">
        <v>130</v>
      </c>
      <c r="L2713" s="4" t="b">
        <v>1</v>
      </c>
    </row>
    <row r="2714" spans="1:12" x14ac:dyDescent="0.2">
      <c r="A2714" s="19" t="s">
        <v>13</v>
      </c>
      <c r="B2714" s="20">
        <v>92.8</v>
      </c>
      <c r="C2714" s="18">
        <v>71</v>
      </c>
      <c r="D2714" s="18">
        <v>66</v>
      </c>
      <c r="E2714" s="18">
        <v>0</v>
      </c>
      <c r="F2714" s="18">
        <v>1</v>
      </c>
      <c r="G2714" s="18">
        <v>1</v>
      </c>
      <c r="H2714" s="18">
        <v>1</v>
      </c>
      <c r="I2714" s="18">
        <v>0</v>
      </c>
      <c r="J2714" s="18">
        <v>0</v>
      </c>
      <c r="K2714" s="18" t="s">
        <v>119</v>
      </c>
      <c r="L2714" s="4" t="b">
        <v>1</v>
      </c>
    </row>
    <row r="2715" spans="1:12" x14ac:dyDescent="0.2">
      <c r="A2715" s="19" t="s">
        <v>16</v>
      </c>
      <c r="B2715" s="20">
        <v>96.8</v>
      </c>
      <c r="C2715" s="18">
        <v>75</v>
      </c>
      <c r="D2715" s="18">
        <v>70</v>
      </c>
      <c r="E2715" s="18">
        <v>0</v>
      </c>
      <c r="F2715" s="18">
        <v>1</v>
      </c>
      <c r="G2715" s="18">
        <v>1</v>
      </c>
      <c r="H2715" s="18">
        <v>1</v>
      </c>
      <c r="I2715" s="18">
        <v>0</v>
      </c>
      <c r="J2715" s="18">
        <v>0</v>
      </c>
      <c r="K2715" s="18" t="s">
        <v>119</v>
      </c>
      <c r="L2715" s="4" t="b">
        <v>1</v>
      </c>
    </row>
    <row r="2716" spans="1:12" x14ac:dyDescent="0.2">
      <c r="A2716" s="19" t="s">
        <v>16</v>
      </c>
      <c r="B2716" s="20">
        <v>89.8</v>
      </c>
      <c r="C2716" s="18">
        <v>68</v>
      </c>
      <c r="D2716" s="18">
        <v>74</v>
      </c>
      <c r="E2716" s="18">
        <v>0</v>
      </c>
      <c r="F2716" s="18">
        <v>1</v>
      </c>
      <c r="G2716" s="18">
        <v>0</v>
      </c>
      <c r="H2716" s="18">
        <v>0</v>
      </c>
      <c r="I2716" s="18">
        <v>0</v>
      </c>
      <c r="J2716" s="18">
        <v>0</v>
      </c>
      <c r="K2716" s="18" t="s">
        <v>121</v>
      </c>
      <c r="L2716" s="4" t="b">
        <v>1</v>
      </c>
    </row>
    <row r="2717" spans="1:12" x14ac:dyDescent="0.2">
      <c r="A2717" s="19" t="s">
        <v>13</v>
      </c>
      <c r="B2717" s="20">
        <v>91.8</v>
      </c>
      <c r="C2717" s="18">
        <v>70</v>
      </c>
      <c r="D2717" s="18">
        <v>63</v>
      </c>
      <c r="E2717" s="18">
        <v>1</v>
      </c>
      <c r="F2717" s="18">
        <v>1</v>
      </c>
      <c r="G2717" s="18">
        <v>1</v>
      </c>
      <c r="H2717" s="18">
        <v>0</v>
      </c>
      <c r="I2717" s="18">
        <v>0</v>
      </c>
      <c r="J2717" s="18">
        <v>1</v>
      </c>
      <c r="K2717" s="18" t="s">
        <v>121</v>
      </c>
      <c r="L2717" s="4" t="b">
        <v>1</v>
      </c>
    </row>
    <row r="2718" spans="1:12" x14ac:dyDescent="0.2">
      <c r="A2718" s="19" t="s">
        <v>13</v>
      </c>
      <c r="B2718" s="20">
        <v>81.8</v>
      </c>
      <c r="C2718" s="18">
        <v>60</v>
      </c>
      <c r="D2718" s="18">
        <v>72</v>
      </c>
      <c r="E2718" s="18">
        <v>0</v>
      </c>
      <c r="F2718" s="18">
        <v>1</v>
      </c>
      <c r="G2718" s="18">
        <v>0</v>
      </c>
      <c r="H2718" s="18">
        <v>0</v>
      </c>
      <c r="I2718" s="18">
        <v>0</v>
      </c>
      <c r="J2718" s="18">
        <v>0</v>
      </c>
      <c r="K2718" s="18" t="s">
        <v>122</v>
      </c>
      <c r="L2718" s="4" t="b">
        <v>1</v>
      </c>
    </row>
    <row r="2719" spans="1:12" x14ac:dyDescent="0.2">
      <c r="A2719" s="19" t="s">
        <v>13</v>
      </c>
      <c r="B2719" s="20">
        <v>86.8</v>
      </c>
      <c r="C2719" s="18">
        <v>65</v>
      </c>
      <c r="D2719" s="18">
        <v>60</v>
      </c>
      <c r="E2719" s="18">
        <v>0</v>
      </c>
      <c r="F2719" s="18">
        <v>1</v>
      </c>
      <c r="G2719" s="18">
        <v>0</v>
      </c>
      <c r="H2719" s="18">
        <v>0</v>
      </c>
      <c r="I2719" s="18">
        <v>0</v>
      </c>
      <c r="J2719" s="18">
        <v>0</v>
      </c>
      <c r="K2719" s="18" t="s">
        <v>132</v>
      </c>
      <c r="L2719" s="4" t="b">
        <v>1</v>
      </c>
    </row>
    <row r="2720" spans="1:12" x14ac:dyDescent="0.2">
      <c r="A2720" s="19" t="s">
        <v>16</v>
      </c>
      <c r="B2720" s="20">
        <v>85.8</v>
      </c>
      <c r="C2720" s="18">
        <v>64</v>
      </c>
      <c r="D2720" s="18">
        <v>70</v>
      </c>
      <c r="E2720" s="18">
        <v>0</v>
      </c>
      <c r="F2720" s="18">
        <v>1</v>
      </c>
      <c r="G2720" s="18">
        <v>0</v>
      </c>
      <c r="H2720" s="18">
        <v>1</v>
      </c>
      <c r="I2720" s="18">
        <v>0</v>
      </c>
      <c r="J2720" s="18">
        <v>1</v>
      </c>
      <c r="K2720" s="18" t="s">
        <v>125</v>
      </c>
      <c r="L2720" s="4" t="b">
        <v>1</v>
      </c>
    </row>
    <row r="2721" spans="1:12" x14ac:dyDescent="0.2">
      <c r="A2721" s="19" t="s">
        <v>13</v>
      </c>
      <c r="B2721" s="20">
        <v>86.8</v>
      </c>
      <c r="C2721" s="18">
        <v>65</v>
      </c>
      <c r="D2721" s="18">
        <v>76</v>
      </c>
      <c r="E2721" s="18">
        <v>0</v>
      </c>
      <c r="F2721" s="18">
        <v>1</v>
      </c>
      <c r="G2721" s="18">
        <v>0</v>
      </c>
      <c r="H2721" s="18">
        <v>1</v>
      </c>
      <c r="I2721" s="18">
        <v>0</v>
      </c>
      <c r="J2721" s="18">
        <v>1</v>
      </c>
      <c r="K2721" s="18" t="s">
        <v>138</v>
      </c>
      <c r="L2721" s="4" t="b">
        <v>1</v>
      </c>
    </row>
    <row r="2722" spans="1:12" x14ac:dyDescent="0.2">
      <c r="A2722" s="19" t="s">
        <v>16</v>
      </c>
      <c r="B2722" s="20">
        <v>96.8</v>
      </c>
      <c r="C2722" s="18">
        <v>75</v>
      </c>
      <c r="D2722" s="18">
        <v>77</v>
      </c>
      <c r="E2722" s="18">
        <v>1</v>
      </c>
      <c r="F2722" s="18">
        <v>1</v>
      </c>
      <c r="G2722" s="18">
        <v>1</v>
      </c>
      <c r="H2722" s="18">
        <v>0</v>
      </c>
      <c r="I2722" s="18">
        <v>0</v>
      </c>
      <c r="J2722" s="18">
        <v>0</v>
      </c>
      <c r="K2722" s="18" t="s">
        <v>130</v>
      </c>
      <c r="L2722" s="4" t="b">
        <v>1</v>
      </c>
    </row>
    <row r="2723" spans="1:12" x14ac:dyDescent="0.2">
      <c r="A2723" s="19" t="s">
        <v>16</v>
      </c>
      <c r="B2723" s="20">
        <v>95.7</v>
      </c>
      <c r="C2723" s="18">
        <v>74</v>
      </c>
      <c r="D2723" s="18">
        <v>78</v>
      </c>
      <c r="E2723" s="18">
        <v>0</v>
      </c>
      <c r="F2723" s="18">
        <v>1</v>
      </c>
      <c r="G2723" s="18">
        <v>1</v>
      </c>
      <c r="H2723" s="18">
        <v>1</v>
      </c>
      <c r="I2723" s="18">
        <v>0</v>
      </c>
      <c r="J2723" s="18">
        <v>0</v>
      </c>
      <c r="K2723" s="18" t="s">
        <v>119</v>
      </c>
      <c r="L2723" s="4" t="b">
        <v>1</v>
      </c>
    </row>
    <row r="2724" spans="1:12" x14ac:dyDescent="0.2">
      <c r="A2724" s="19" t="s">
        <v>16</v>
      </c>
      <c r="B2724" s="20">
        <v>85.7</v>
      </c>
      <c r="C2724" s="18">
        <v>64</v>
      </c>
      <c r="D2724" s="18">
        <v>70</v>
      </c>
      <c r="E2724" s="18">
        <v>0</v>
      </c>
      <c r="F2724" s="18">
        <v>0</v>
      </c>
      <c r="G2724" s="18">
        <v>1</v>
      </c>
      <c r="H2724" s="18">
        <v>1</v>
      </c>
      <c r="I2724" s="18">
        <v>1</v>
      </c>
      <c r="J2724" s="18">
        <v>1</v>
      </c>
      <c r="K2724" s="18" t="s">
        <v>128</v>
      </c>
      <c r="L2724" s="4" t="b">
        <v>1</v>
      </c>
    </row>
    <row r="2725" spans="1:12" x14ac:dyDescent="0.2">
      <c r="A2725" s="19" t="s">
        <v>13</v>
      </c>
      <c r="B2725" s="20">
        <v>92.7</v>
      </c>
      <c r="C2725" s="18">
        <v>71</v>
      </c>
      <c r="D2725" s="18">
        <v>90</v>
      </c>
      <c r="E2725" s="18">
        <v>0</v>
      </c>
      <c r="F2725" s="18">
        <v>0</v>
      </c>
      <c r="G2725" s="18">
        <v>1</v>
      </c>
      <c r="H2725" s="18">
        <v>1</v>
      </c>
      <c r="I2725" s="18">
        <v>1</v>
      </c>
      <c r="J2725" s="18">
        <v>1</v>
      </c>
      <c r="K2725" s="18" t="s">
        <v>120</v>
      </c>
      <c r="L2725" s="4" t="b">
        <v>1</v>
      </c>
    </row>
    <row r="2726" spans="1:12" x14ac:dyDescent="0.2">
      <c r="A2726" s="19" t="s">
        <v>13</v>
      </c>
      <c r="B2726" s="20">
        <v>91.7</v>
      </c>
      <c r="C2726" s="18">
        <v>70</v>
      </c>
      <c r="D2726" s="18">
        <v>81</v>
      </c>
      <c r="E2726" s="18">
        <v>1</v>
      </c>
      <c r="F2726" s="18">
        <v>1</v>
      </c>
      <c r="G2726" s="18">
        <v>1</v>
      </c>
      <c r="H2726" s="18">
        <v>0</v>
      </c>
      <c r="I2726" s="18">
        <v>0</v>
      </c>
      <c r="J2726" s="18">
        <v>1</v>
      </c>
      <c r="K2726" s="18" t="s">
        <v>121</v>
      </c>
      <c r="L2726" s="4" t="b">
        <v>1</v>
      </c>
    </row>
    <row r="2727" spans="1:12" x14ac:dyDescent="0.2">
      <c r="A2727" s="19" t="s">
        <v>13</v>
      </c>
      <c r="B2727" s="20">
        <v>91.7</v>
      </c>
      <c r="C2727" s="18">
        <v>70</v>
      </c>
      <c r="D2727" s="18">
        <v>82</v>
      </c>
      <c r="E2727" s="18">
        <v>1</v>
      </c>
      <c r="F2727" s="18">
        <v>1</v>
      </c>
      <c r="G2727" s="18">
        <v>1</v>
      </c>
      <c r="H2727" s="18">
        <v>0</v>
      </c>
      <c r="I2727" s="18">
        <v>0</v>
      </c>
      <c r="J2727" s="18">
        <v>1</v>
      </c>
      <c r="K2727" s="18" t="s">
        <v>121</v>
      </c>
      <c r="L2727" s="4" t="b">
        <v>1</v>
      </c>
    </row>
    <row r="2728" spans="1:12" x14ac:dyDescent="0.2">
      <c r="A2728" s="19" t="s">
        <v>13</v>
      </c>
      <c r="B2728" s="20">
        <v>92.7</v>
      </c>
      <c r="C2728" s="18">
        <v>71</v>
      </c>
      <c r="D2728" s="18">
        <v>81</v>
      </c>
      <c r="E2728" s="18">
        <v>1</v>
      </c>
      <c r="F2728" s="18">
        <v>1</v>
      </c>
      <c r="G2728" s="18">
        <v>1</v>
      </c>
      <c r="H2728" s="18">
        <v>0</v>
      </c>
      <c r="I2728" s="18">
        <v>0</v>
      </c>
      <c r="J2728" s="18">
        <v>1</v>
      </c>
      <c r="K2728" s="18" t="s">
        <v>121</v>
      </c>
      <c r="L2728" s="4" t="b">
        <v>1</v>
      </c>
    </row>
    <row r="2729" spans="1:12" x14ac:dyDescent="0.2">
      <c r="A2729" s="19" t="s">
        <v>16</v>
      </c>
      <c r="B2729" s="20">
        <v>81.7</v>
      </c>
      <c r="C2729" s="18">
        <v>60</v>
      </c>
      <c r="D2729" s="18">
        <v>73</v>
      </c>
      <c r="E2729" s="18">
        <v>0</v>
      </c>
      <c r="F2729" s="18">
        <v>1</v>
      </c>
      <c r="G2729" s="18">
        <v>0</v>
      </c>
      <c r="H2729" s="18">
        <v>0</v>
      </c>
      <c r="I2729" s="18">
        <v>0</v>
      </c>
      <c r="J2729" s="18">
        <v>0</v>
      </c>
      <c r="K2729" s="18" t="s">
        <v>132</v>
      </c>
      <c r="L2729" s="4" t="b">
        <v>1</v>
      </c>
    </row>
    <row r="2730" spans="1:12" x14ac:dyDescent="0.2">
      <c r="A2730" s="19" t="s">
        <v>13</v>
      </c>
      <c r="B2730" s="20">
        <v>84.7</v>
      </c>
      <c r="C2730" s="18">
        <v>63</v>
      </c>
      <c r="D2730" s="18">
        <v>78</v>
      </c>
      <c r="E2730" s="18">
        <v>0</v>
      </c>
      <c r="F2730" s="18">
        <v>1</v>
      </c>
      <c r="G2730" s="18">
        <v>0</v>
      </c>
      <c r="H2730" s="18">
        <v>0</v>
      </c>
      <c r="I2730" s="18">
        <v>0</v>
      </c>
      <c r="J2730" s="18">
        <v>0</v>
      </c>
      <c r="K2730" s="18" t="s">
        <v>132</v>
      </c>
      <c r="L2730" s="4" t="b">
        <v>1</v>
      </c>
    </row>
    <row r="2731" spans="1:12" x14ac:dyDescent="0.2">
      <c r="A2731" s="19" t="s">
        <v>13</v>
      </c>
      <c r="B2731" s="20">
        <v>86.7</v>
      </c>
      <c r="C2731" s="18">
        <v>65</v>
      </c>
      <c r="D2731" s="18">
        <v>62</v>
      </c>
      <c r="E2731" s="18">
        <v>0</v>
      </c>
      <c r="F2731" s="18">
        <v>1</v>
      </c>
      <c r="G2731" s="18">
        <v>0</v>
      </c>
      <c r="H2731" s="18">
        <v>0</v>
      </c>
      <c r="I2731" s="18">
        <v>0</v>
      </c>
      <c r="J2731" s="18">
        <v>0</v>
      </c>
      <c r="K2731" s="18" t="s">
        <v>132</v>
      </c>
      <c r="L2731" s="4" t="b">
        <v>1</v>
      </c>
    </row>
    <row r="2732" spans="1:12" x14ac:dyDescent="0.2">
      <c r="A2732" s="19" t="s">
        <v>13</v>
      </c>
      <c r="B2732" s="20">
        <v>84.7</v>
      </c>
      <c r="C2732" s="18">
        <v>63</v>
      </c>
      <c r="D2732" s="18">
        <v>75</v>
      </c>
      <c r="E2732" s="18">
        <v>0</v>
      </c>
      <c r="F2732" s="18">
        <v>0</v>
      </c>
      <c r="G2732" s="18">
        <v>1</v>
      </c>
      <c r="H2732" s="18">
        <v>0</v>
      </c>
      <c r="I2732" s="18">
        <v>1</v>
      </c>
      <c r="J2732" s="18">
        <v>1</v>
      </c>
      <c r="K2732" s="18" t="s">
        <v>123</v>
      </c>
      <c r="L2732" s="4" t="b">
        <v>1</v>
      </c>
    </row>
    <row r="2733" spans="1:12" x14ac:dyDescent="0.2">
      <c r="A2733" s="19" t="s">
        <v>13</v>
      </c>
      <c r="B2733" s="20">
        <v>86.7</v>
      </c>
      <c r="C2733" s="18">
        <v>65</v>
      </c>
      <c r="D2733" s="18">
        <v>85</v>
      </c>
      <c r="E2733" s="18">
        <v>0</v>
      </c>
      <c r="F2733" s="18">
        <v>1</v>
      </c>
      <c r="G2733" s="18">
        <v>0</v>
      </c>
      <c r="H2733" s="18">
        <v>1</v>
      </c>
      <c r="I2733" s="18">
        <v>0</v>
      </c>
      <c r="J2733" s="18">
        <v>1</v>
      </c>
      <c r="K2733" s="18" t="s">
        <v>125</v>
      </c>
      <c r="L2733" s="4" t="b">
        <v>1</v>
      </c>
    </row>
    <row r="2734" spans="1:12" x14ac:dyDescent="0.2">
      <c r="A2734" s="19" t="s">
        <v>13</v>
      </c>
      <c r="B2734" s="20">
        <v>82.6</v>
      </c>
      <c r="C2734" s="18">
        <v>61</v>
      </c>
      <c r="D2734" s="18">
        <v>65</v>
      </c>
      <c r="E2734" s="18">
        <v>0</v>
      </c>
      <c r="F2734" s="18">
        <v>1</v>
      </c>
      <c r="G2734" s="18">
        <v>1</v>
      </c>
      <c r="H2734" s="18">
        <v>1</v>
      </c>
      <c r="I2734" s="18">
        <v>0</v>
      </c>
      <c r="J2734" s="18">
        <v>0</v>
      </c>
      <c r="K2734" s="18" t="s">
        <v>118</v>
      </c>
      <c r="L2734" s="4" t="b">
        <v>1</v>
      </c>
    </row>
    <row r="2735" spans="1:12" x14ac:dyDescent="0.2">
      <c r="A2735" s="19" t="s">
        <v>13</v>
      </c>
      <c r="B2735" s="20">
        <v>91.6</v>
      </c>
      <c r="C2735" s="18">
        <v>70</v>
      </c>
      <c r="D2735" s="18">
        <v>83</v>
      </c>
      <c r="E2735" s="18">
        <v>0</v>
      </c>
      <c r="F2735" s="18">
        <v>1</v>
      </c>
      <c r="G2735" s="18">
        <v>1</v>
      </c>
      <c r="H2735" s="18">
        <v>1</v>
      </c>
      <c r="I2735" s="18">
        <v>0</v>
      </c>
      <c r="J2735" s="18">
        <v>0</v>
      </c>
      <c r="K2735" s="18" t="s">
        <v>119</v>
      </c>
      <c r="L2735" s="4" t="b">
        <v>1</v>
      </c>
    </row>
    <row r="2736" spans="1:12" x14ac:dyDescent="0.2">
      <c r="A2736" s="19" t="s">
        <v>16</v>
      </c>
      <c r="B2736" s="20">
        <v>94.6</v>
      </c>
      <c r="C2736" s="18">
        <v>73</v>
      </c>
      <c r="D2736" s="18">
        <v>85</v>
      </c>
      <c r="E2736" s="18">
        <v>0</v>
      </c>
      <c r="F2736" s="18">
        <v>1</v>
      </c>
      <c r="G2736" s="18">
        <v>1</v>
      </c>
      <c r="H2736" s="18">
        <v>1</v>
      </c>
      <c r="I2736" s="18">
        <v>0</v>
      </c>
      <c r="J2736" s="18">
        <v>0</v>
      </c>
      <c r="K2736" s="18" t="s">
        <v>119</v>
      </c>
      <c r="L2736" s="4" t="b">
        <v>1</v>
      </c>
    </row>
    <row r="2737" spans="1:12" x14ac:dyDescent="0.2">
      <c r="A2737" s="19" t="s">
        <v>16</v>
      </c>
      <c r="B2737" s="20">
        <v>95.6</v>
      </c>
      <c r="C2737" s="18">
        <v>74</v>
      </c>
      <c r="D2737" s="18">
        <v>82</v>
      </c>
      <c r="E2737" s="18">
        <v>0</v>
      </c>
      <c r="F2737" s="18">
        <v>1</v>
      </c>
      <c r="G2737" s="18">
        <v>1</v>
      </c>
      <c r="H2737" s="18">
        <v>1</v>
      </c>
      <c r="I2737" s="18">
        <v>0</v>
      </c>
      <c r="J2737" s="18">
        <v>0</v>
      </c>
      <c r="K2737" s="18" t="s">
        <v>119</v>
      </c>
      <c r="L2737" s="4" t="b">
        <v>1</v>
      </c>
    </row>
    <row r="2738" spans="1:12" x14ac:dyDescent="0.2">
      <c r="A2738" s="19" t="s">
        <v>16</v>
      </c>
      <c r="B2738" s="20">
        <v>96.6</v>
      </c>
      <c r="C2738" s="18">
        <v>75</v>
      </c>
      <c r="D2738" s="18">
        <v>84</v>
      </c>
      <c r="E2738" s="18">
        <v>0</v>
      </c>
      <c r="F2738" s="18">
        <v>0</v>
      </c>
      <c r="G2738" s="18">
        <v>1</v>
      </c>
      <c r="H2738" s="18">
        <v>1</v>
      </c>
      <c r="I2738" s="18">
        <v>1</v>
      </c>
      <c r="J2738" s="18">
        <v>1</v>
      </c>
      <c r="K2738" s="18" t="s">
        <v>128</v>
      </c>
      <c r="L2738" s="4" t="b">
        <v>1</v>
      </c>
    </row>
    <row r="2739" spans="1:12" x14ac:dyDescent="0.2">
      <c r="A2739" s="19" t="s">
        <v>13</v>
      </c>
      <c r="B2739" s="20">
        <v>91.6</v>
      </c>
      <c r="C2739" s="18">
        <v>70</v>
      </c>
      <c r="D2739" s="18">
        <v>73</v>
      </c>
      <c r="E2739" s="18">
        <v>1</v>
      </c>
      <c r="F2739" s="18">
        <v>1</v>
      </c>
      <c r="G2739" s="18">
        <v>1</v>
      </c>
      <c r="H2739" s="18">
        <v>0</v>
      </c>
      <c r="I2739" s="18">
        <v>0</v>
      </c>
      <c r="J2739" s="18">
        <v>1</v>
      </c>
      <c r="K2739" s="18" t="s">
        <v>121</v>
      </c>
      <c r="L2739" s="4" t="b">
        <v>1</v>
      </c>
    </row>
    <row r="2740" spans="1:12" x14ac:dyDescent="0.2">
      <c r="A2740" s="19" t="s">
        <v>13</v>
      </c>
      <c r="B2740" s="20">
        <v>92.6</v>
      </c>
      <c r="C2740" s="18">
        <v>71</v>
      </c>
      <c r="D2740" s="18">
        <v>84</v>
      </c>
      <c r="E2740" s="18">
        <v>1</v>
      </c>
      <c r="F2740" s="18">
        <v>1</v>
      </c>
      <c r="G2740" s="18">
        <v>1</v>
      </c>
      <c r="H2740" s="18">
        <v>0</v>
      </c>
      <c r="I2740" s="18">
        <v>0</v>
      </c>
      <c r="J2740" s="18">
        <v>1</v>
      </c>
      <c r="K2740" s="18" t="s">
        <v>121</v>
      </c>
      <c r="L2740" s="4" t="b">
        <v>1</v>
      </c>
    </row>
    <row r="2741" spans="1:12" x14ac:dyDescent="0.2">
      <c r="A2741" s="19" t="s">
        <v>16</v>
      </c>
      <c r="B2741" s="20">
        <v>95.6</v>
      </c>
      <c r="C2741" s="18">
        <v>74</v>
      </c>
      <c r="D2741" s="18">
        <v>75</v>
      </c>
      <c r="E2741" s="18">
        <v>0</v>
      </c>
      <c r="F2741" s="18">
        <v>1</v>
      </c>
      <c r="G2741" s="18">
        <v>0</v>
      </c>
      <c r="H2741" s="18">
        <v>0</v>
      </c>
      <c r="I2741" s="18">
        <v>0</v>
      </c>
      <c r="J2741" s="18">
        <v>0</v>
      </c>
      <c r="K2741" s="18" t="s">
        <v>121</v>
      </c>
      <c r="L2741" s="4" t="b">
        <v>1</v>
      </c>
    </row>
    <row r="2742" spans="1:12" x14ac:dyDescent="0.2">
      <c r="A2742" s="19" t="s">
        <v>13</v>
      </c>
      <c r="B2742" s="20">
        <v>91.6</v>
      </c>
      <c r="C2742" s="18">
        <v>70</v>
      </c>
      <c r="D2742" s="18">
        <v>77</v>
      </c>
      <c r="E2742" s="18">
        <v>0</v>
      </c>
      <c r="F2742" s="18">
        <v>1</v>
      </c>
      <c r="G2742" s="18">
        <v>0</v>
      </c>
      <c r="H2742" s="18">
        <v>0</v>
      </c>
      <c r="I2742" s="18">
        <v>0</v>
      </c>
      <c r="J2742" s="18">
        <v>0</v>
      </c>
      <c r="K2742" s="18" t="s">
        <v>122</v>
      </c>
      <c r="L2742" s="4" t="b">
        <v>1</v>
      </c>
    </row>
    <row r="2743" spans="1:12" x14ac:dyDescent="0.2">
      <c r="A2743" s="19" t="s">
        <v>16</v>
      </c>
      <c r="B2743" s="20">
        <v>83.6</v>
      </c>
      <c r="C2743" s="18">
        <v>62</v>
      </c>
      <c r="D2743" s="18">
        <v>77</v>
      </c>
      <c r="E2743" s="18">
        <v>0</v>
      </c>
      <c r="F2743" s="18">
        <v>0</v>
      </c>
      <c r="G2743" s="18">
        <v>1</v>
      </c>
      <c r="H2743" s="18">
        <v>0</v>
      </c>
      <c r="I2743" s="18">
        <v>1</v>
      </c>
      <c r="J2743" s="18">
        <v>1</v>
      </c>
      <c r="K2743" s="18" t="s">
        <v>123</v>
      </c>
      <c r="L2743" s="4" t="b">
        <v>1</v>
      </c>
    </row>
    <row r="2744" spans="1:12" x14ac:dyDescent="0.2">
      <c r="A2744" s="19" t="s">
        <v>16</v>
      </c>
      <c r="B2744" s="20">
        <v>94.6</v>
      </c>
      <c r="C2744" s="18">
        <v>73</v>
      </c>
      <c r="D2744" s="18">
        <v>78</v>
      </c>
      <c r="E2744" s="18">
        <v>0</v>
      </c>
      <c r="F2744" s="18">
        <v>0</v>
      </c>
      <c r="G2744" s="18">
        <v>1</v>
      </c>
      <c r="H2744" s="18">
        <v>0</v>
      </c>
      <c r="I2744" s="18">
        <v>1</v>
      </c>
      <c r="J2744" s="18">
        <v>1</v>
      </c>
      <c r="K2744" s="18" t="s">
        <v>123</v>
      </c>
      <c r="L2744" s="4" t="b">
        <v>1</v>
      </c>
    </row>
    <row r="2745" spans="1:12" x14ac:dyDescent="0.2">
      <c r="A2745" s="19" t="s">
        <v>16</v>
      </c>
      <c r="B2745" s="20">
        <v>92.6</v>
      </c>
      <c r="C2745" s="18">
        <v>71</v>
      </c>
      <c r="D2745" s="18">
        <v>80</v>
      </c>
      <c r="E2745" s="18">
        <v>0</v>
      </c>
      <c r="F2745" s="18">
        <v>1</v>
      </c>
      <c r="G2745" s="18">
        <v>0</v>
      </c>
      <c r="H2745" s="18">
        <v>1</v>
      </c>
      <c r="I2745" s="18">
        <v>0</v>
      </c>
      <c r="J2745" s="18">
        <v>1</v>
      </c>
      <c r="K2745" s="18" t="s">
        <v>124</v>
      </c>
      <c r="L2745" s="4" t="b">
        <v>1</v>
      </c>
    </row>
    <row r="2746" spans="1:12" x14ac:dyDescent="0.2">
      <c r="A2746" s="19" t="s">
        <v>16</v>
      </c>
      <c r="B2746" s="20">
        <v>91.6</v>
      </c>
      <c r="C2746" s="18">
        <v>70</v>
      </c>
      <c r="D2746" s="18">
        <v>76</v>
      </c>
      <c r="E2746" s="18">
        <v>1</v>
      </c>
      <c r="F2746" s="18">
        <v>1</v>
      </c>
      <c r="G2746" s="18">
        <v>1</v>
      </c>
      <c r="H2746" s="18">
        <v>0</v>
      </c>
      <c r="I2746" s="18">
        <v>0</v>
      </c>
      <c r="J2746" s="18">
        <v>0</v>
      </c>
      <c r="K2746" s="18" t="s">
        <v>130</v>
      </c>
      <c r="L2746" s="4" t="b">
        <v>1</v>
      </c>
    </row>
    <row r="2747" spans="1:12" x14ac:dyDescent="0.2">
      <c r="A2747" s="19" t="s">
        <v>13</v>
      </c>
      <c r="B2747" s="20">
        <v>89.5</v>
      </c>
      <c r="C2747" s="18">
        <v>68</v>
      </c>
      <c r="D2747" s="18">
        <v>65</v>
      </c>
      <c r="E2747" s="18">
        <v>0</v>
      </c>
      <c r="F2747" s="18">
        <v>1</v>
      </c>
      <c r="G2747" s="18">
        <v>1</v>
      </c>
      <c r="H2747" s="18">
        <v>1</v>
      </c>
      <c r="I2747" s="18">
        <v>0</v>
      </c>
      <c r="J2747" s="18">
        <v>0</v>
      </c>
      <c r="K2747" s="18" t="s">
        <v>139</v>
      </c>
      <c r="L2747" s="4" t="b">
        <v>1</v>
      </c>
    </row>
    <row r="2748" spans="1:12" x14ac:dyDescent="0.2">
      <c r="A2748" s="19" t="s">
        <v>16</v>
      </c>
      <c r="B2748" s="20">
        <v>93.5</v>
      </c>
      <c r="C2748" s="18">
        <v>72</v>
      </c>
      <c r="D2748" s="18">
        <v>70</v>
      </c>
      <c r="E2748" s="18">
        <v>0</v>
      </c>
      <c r="F2748" s="18">
        <v>1</v>
      </c>
      <c r="G2748" s="18">
        <v>1</v>
      </c>
      <c r="H2748" s="18">
        <v>1</v>
      </c>
      <c r="I2748" s="18">
        <v>0</v>
      </c>
      <c r="J2748" s="18">
        <v>0</v>
      </c>
      <c r="K2748" s="18" t="s">
        <v>119</v>
      </c>
      <c r="L2748" s="4" t="b">
        <v>1</v>
      </c>
    </row>
    <row r="2749" spans="1:12" x14ac:dyDescent="0.2">
      <c r="A2749" s="19" t="s">
        <v>13</v>
      </c>
      <c r="B2749" s="20">
        <v>92.5</v>
      </c>
      <c r="C2749" s="18">
        <v>71</v>
      </c>
      <c r="D2749" s="18">
        <v>77</v>
      </c>
      <c r="E2749" s="18">
        <v>0</v>
      </c>
      <c r="F2749" s="18">
        <v>0</v>
      </c>
      <c r="G2749" s="18">
        <v>1</v>
      </c>
      <c r="H2749" s="18">
        <v>1</v>
      </c>
      <c r="I2749" s="18">
        <v>1</v>
      </c>
      <c r="J2749" s="18">
        <v>1</v>
      </c>
      <c r="K2749" s="18" t="s">
        <v>120</v>
      </c>
      <c r="L2749" s="4" t="b">
        <v>1</v>
      </c>
    </row>
    <row r="2750" spans="1:12" x14ac:dyDescent="0.2">
      <c r="A2750" s="19" t="s">
        <v>13</v>
      </c>
      <c r="B2750" s="20">
        <v>96.5</v>
      </c>
      <c r="C2750" s="18">
        <v>75</v>
      </c>
      <c r="D2750" s="18">
        <v>81</v>
      </c>
      <c r="E2750" s="18">
        <v>1</v>
      </c>
      <c r="F2750" s="18">
        <v>1</v>
      </c>
      <c r="G2750" s="18">
        <v>1</v>
      </c>
      <c r="H2750" s="18">
        <v>0</v>
      </c>
      <c r="I2750" s="18">
        <v>0</v>
      </c>
      <c r="J2750" s="18">
        <v>1</v>
      </c>
      <c r="K2750" s="18" t="s">
        <v>121</v>
      </c>
      <c r="L2750" s="4" t="b">
        <v>1</v>
      </c>
    </row>
    <row r="2751" spans="1:12" x14ac:dyDescent="0.2">
      <c r="A2751" s="19" t="s">
        <v>13</v>
      </c>
      <c r="B2751" s="20">
        <v>93.5</v>
      </c>
      <c r="C2751" s="18">
        <v>72</v>
      </c>
      <c r="D2751" s="18">
        <v>68</v>
      </c>
      <c r="E2751" s="18">
        <v>0</v>
      </c>
      <c r="F2751" s="18">
        <v>1</v>
      </c>
      <c r="G2751" s="18">
        <v>0</v>
      </c>
      <c r="H2751" s="18">
        <v>0</v>
      </c>
      <c r="I2751" s="18">
        <v>0</v>
      </c>
      <c r="J2751" s="18">
        <v>0</v>
      </c>
      <c r="K2751" s="18" t="s">
        <v>132</v>
      </c>
      <c r="L2751" s="4" t="b">
        <v>1</v>
      </c>
    </row>
    <row r="2752" spans="1:12" x14ac:dyDescent="0.2">
      <c r="A2752" s="19" t="s">
        <v>13</v>
      </c>
      <c r="B2752" s="20">
        <v>93.5</v>
      </c>
      <c r="C2752" s="18">
        <v>72</v>
      </c>
      <c r="D2752" s="18">
        <v>75</v>
      </c>
      <c r="E2752" s="18">
        <v>0</v>
      </c>
      <c r="F2752" s="18">
        <v>0</v>
      </c>
      <c r="G2752" s="18">
        <v>1</v>
      </c>
      <c r="H2752" s="18">
        <v>0</v>
      </c>
      <c r="I2752" s="18">
        <v>1</v>
      </c>
      <c r="J2752" s="18">
        <v>1</v>
      </c>
      <c r="K2752" s="18" t="s">
        <v>123</v>
      </c>
      <c r="L2752" s="4" t="b">
        <v>1</v>
      </c>
    </row>
    <row r="2753" spans="1:12" x14ac:dyDescent="0.2">
      <c r="A2753" s="19" t="s">
        <v>13</v>
      </c>
      <c r="B2753" s="20">
        <v>94.5</v>
      </c>
      <c r="C2753" s="18">
        <v>73</v>
      </c>
      <c r="D2753" s="18">
        <v>73</v>
      </c>
      <c r="E2753" s="18">
        <v>0</v>
      </c>
      <c r="F2753" s="18">
        <v>0</v>
      </c>
      <c r="G2753" s="18">
        <v>1</v>
      </c>
      <c r="H2753" s="18">
        <v>0</v>
      </c>
      <c r="I2753" s="18">
        <v>1</v>
      </c>
      <c r="J2753" s="18">
        <v>1</v>
      </c>
      <c r="K2753" s="18" t="s">
        <v>123</v>
      </c>
      <c r="L2753" s="4" t="b">
        <v>1</v>
      </c>
    </row>
    <row r="2754" spans="1:12" x14ac:dyDescent="0.2">
      <c r="A2754" s="19" t="s">
        <v>13</v>
      </c>
      <c r="B2754" s="20">
        <v>96.5</v>
      </c>
      <c r="C2754" s="18">
        <v>75</v>
      </c>
      <c r="D2754" s="18">
        <v>81</v>
      </c>
      <c r="E2754" s="18">
        <v>0</v>
      </c>
      <c r="F2754" s="18">
        <v>1</v>
      </c>
      <c r="G2754" s="18">
        <v>0</v>
      </c>
      <c r="H2754" s="18">
        <v>1</v>
      </c>
      <c r="I2754" s="18">
        <v>0</v>
      </c>
      <c r="J2754" s="18">
        <v>1</v>
      </c>
      <c r="K2754" s="18" t="s">
        <v>125</v>
      </c>
      <c r="L2754" s="4" t="b">
        <v>1</v>
      </c>
    </row>
    <row r="2755" spans="1:12" x14ac:dyDescent="0.2">
      <c r="A2755" s="19" t="s">
        <v>13</v>
      </c>
      <c r="B2755" s="20">
        <v>85.4</v>
      </c>
      <c r="C2755" s="18">
        <v>64</v>
      </c>
      <c r="D2755" s="18">
        <v>61</v>
      </c>
      <c r="E2755" s="18">
        <v>0</v>
      </c>
      <c r="F2755" s="18">
        <v>1</v>
      </c>
      <c r="G2755" s="18">
        <v>1</v>
      </c>
      <c r="H2755" s="18">
        <v>1</v>
      </c>
      <c r="I2755" s="18">
        <v>0</v>
      </c>
      <c r="J2755" s="18">
        <v>0</v>
      </c>
      <c r="K2755" s="18" t="s">
        <v>118</v>
      </c>
      <c r="L2755" s="4" t="b">
        <v>1</v>
      </c>
    </row>
    <row r="2756" spans="1:12" x14ac:dyDescent="0.2">
      <c r="A2756" s="19" t="s">
        <v>16</v>
      </c>
      <c r="B2756" s="20">
        <v>92.4</v>
      </c>
      <c r="C2756" s="18">
        <v>71</v>
      </c>
      <c r="D2756" s="18">
        <v>78</v>
      </c>
      <c r="E2756" s="18">
        <v>0</v>
      </c>
      <c r="F2756" s="18">
        <v>1</v>
      </c>
      <c r="G2756" s="18">
        <v>1</v>
      </c>
      <c r="H2756" s="18">
        <v>1</v>
      </c>
      <c r="I2756" s="18">
        <v>0</v>
      </c>
      <c r="J2756" s="18">
        <v>0</v>
      </c>
      <c r="K2756" s="18" t="s">
        <v>119</v>
      </c>
      <c r="L2756" s="4" t="b">
        <v>1</v>
      </c>
    </row>
    <row r="2757" spans="1:12" x14ac:dyDescent="0.2">
      <c r="A2757" s="19" t="s">
        <v>16</v>
      </c>
      <c r="B2757" s="20">
        <v>93.4</v>
      </c>
      <c r="C2757" s="18">
        <v>72</v>
      </c>
      <c r="D2757" s="18">
        <v>75</v>
      </c>
      <c r="E2757" s="18">
        <v>0</v>
      </c>
      <c r="F2757" s="18">
        <v>1</v>
      </c>
      <c r="G2757" s="18">
        <v>1</v>
      </c>
      <c r="H2757" s="18">
        <v>1</v>
      </c>
      <c r="I2757" s="18">
        <v>0</v>
      </c>
      <c r="J2757" s="18">
        <v>0</v>
      </c>
      <c r="K2757" s="18" t="s">
        <v>118</v>
      </c>
      <c r="L2757" s="4" t="b">
        <v>1</v>
      </c>
    </row>
    <row r="2758" spans="1:12" x14ac:dyDescent="0.2">
      <c r="A2758" s="19" t="s">
        <v>16</v>
      </c>
      <c r="B2758" s="20">
        <v>97.4</v>
      </c>
      <c r="C2758" s="18">
        <v>76</v>
      </c>
      <c r="D2758" s="18">
        <v>90</v>
      </c>
      <c r="E2758" s="18">
        <v>0</v>
      </c>
      <c r="F2758" s="18">
        <v>1</v>
      </c>
      <c r="G2758" s="18">
        <v>1</v>
      </c>
      <c r="H2758" s="18">
        <v>1</v>
      </c>
      <c r="I2758" s="18">
        <v>0</v>
      </c>
      <c r="J2758" s="18">
        <v>0</v>
      </c>
      <c r="K2758" s="18" t="s">
        <v>119</v>
      </c>
      <c r="L2758" s="4" t="b">
        <v>1</v>
      </c>
    </row>
    <row r="2759" spans="1:12" x14ac:dyDescent="0.2">
      <c r="A2759" s="19" t="s">
        <v>13</v>
      </c>
      <c r="B2759" s="20">
        <v>91.4</v>
      </c>
      <c r="C2759" s="18">
        <v>70</v>
      </c>
      <c r="D2759" s="18">
        <v>76</v>
      </c>
      <c r="E2759" s="18">
        <v>0</v>
      </c>
      <c r="F2759" s="18">
        <v>0</v>
      </c>
      <c r="G2759" s="18">
        <v>1</v>
      </c>
      <c r="H2759" s="18">
        <v>1</v>
      </c>
      <c r="I2759" s="18">
        <v>1</v>
      </c>
      <c r="J2759" s="18">
        <v>1</v>
      </c>
      <c r="K2759" s="18" t="s">
        <v>128</v>
      </c>
      <c r="L2759" s="4" t="b">
        <v>1</v>
      </c>
    </row>
    <row r="2760" spans="1:12" x14ac:dyDescent="0.2">
      <c r="A2760" s="19" t="s">
        <v>13</v>
      </c>
      <c r="B2760" s="20">
        <v>91.4</v>
      </c>
      <c r="C2760" s="18">
        <v>70</v>
      </c>
      <c r="D2760" s="18">
        <v>85</v>
      </c>
      <c r="E2760" s="18">
        <v>1</v>
      </c>
      <c r="F2760" s="18">
        <v>1</v>
      </c>
      <c r="G2760" s="18">
        <v>1</v>
      </c>
      <c r="H2760" s="18">
        <v>0</v>
      </c>
      <c r="I2760" s="18">
        <v>0</v>
      </c>
      <c r="J2760" s="18">
        <v>1</v>
      </c>
      <c r="K2760" s="18" t="s">
        <v>121</v>
      </c>
      <c r="L2760" s="4" t="b">
        <v>1</v>
      </c>
    </row>
    <row r="2761" spans="1:12" x14ac:dyDescent="0.2">
      <c r="A2761" s="19" t="s">
        <v>13</v>
      </c>
      <c r="B2761" s="20">
        <v>95.4</v>
      </c>
      <c r="C2761" s="18">
        <v>74</v>
      </c>
      <c r="D2761" s="18">
        <v>87</v>
      </c>
      <c r="E2761" s="18">
        <v>1</v>
      </c>
      <c r="F2761" s="18">
        <v>1</v>
      </c>
      <c r="G2761" s="18">
        <v>1</v>
      </c>
      <c r="H2761" s="18">
        <v>0</v>
      </c>
      <c r="I2761" s="18">
        <v>0</v>
      </c>
      <c r="J2761" s="18">
        <v>1</v>
      </c>
      <c r="K2761" s="18" t="s">
        <v>121</v>
      </c>
      <c r="L2761" s="4" t="b">
        <v>1</v>
      </c>
    </row>
    <row r="2762" spans="1:12" x14ac:dyDescent="0.2">
      <c r="A2762" s="19" t="s">
        <v>13</v>
      </c>
      <c r="B2762" s="20">
        <v>95.4</v>
      </c>
      <c r="C2762" s="18">
        <v>74</v>
      </c>
      <c r="D2762" s="18">
        <v>82</v>
      </c>
      <c r="E2762" s="18">
        <v>1</v>
      </c>
      <c r="F2762" s="18">
        <v>1</v>
      </c>
      <c r="G2762" s="18">
        <v>1</v>
      </c>
      <c r="H2762" s="18">
        <v>0</v>
      </c>
      <c r="I2762" s="18">
        <v>0</v>
      </c>
      <c r="J2762" s="18">
        <v>1</v>
      </c>
      <c r="K2762" s="18" t="s">
        <v>121</v>
      </c>
      <c r="L2762" s="4" t="b">
        <v>1</v>
      </c>
    </row>
    <row r="2763" spans="1:12" x14ac:dyDescent="0.2">
      <c r="A2763" s="19" t="s">
        <v>13</v>
      </c>
      <c r="B2763" s="20">
        <v>82.4</v>
      </c>
      <c r="C2763" s="18">
        <v>61</v>
      </c>
      <c r="D2763" s="18">
        <v>86</v>
      </c>
      <c r="E2763" s="18">
        <v>0</v>
      </c>
      <c r="F2763" s="18">
        <v>1</v>
      </c>
      <c r="G2763" s="18">
        <v>0</v>
      </c>
      <c r="H2763" s="18">
        <v>0</v>
      </c>
      <c r="I2763" s="18">
        <v>0</v>
      </c>
      <c r="J2763" s="18">
        <v>0</v>
      </c>
      <c r="K2763" s="18" t="s">
        <v>122</v>
      </c>
      <c r="L2763" s="4" t="b">
        <v>1</v>
      </c>
    </row>
    <row r="2764" spans="1:12" x14ac:dyDescent="0.2">
      <c r="A2764" s="19" t="s">
        <v>13</v>
      </c>
      <c r="B2764" s="20">
        <v>87.4</v>
      </c>
      <c r="C2764" s="18">
        <v>66</v>
      </c>
      <c r="D2764" s="18">
        <v>70</v>
      </c>
      <c r="E2764" s="18">
        <v>0</v>
      </c>
      <c r="F2764" s="18">
        <v>1</v>
      </c>
      <c r="G2764" s="18">
        <v>0</v>
      </c>
      <c r="H2764" s="18">
        <v>0</v>
      </c>
      <c r="I2764" s="18">
        <v>0</v>
      </c>
      <c r="J2764" s="18">
        <v>0</v>
      </c>
      <c r="K2764" s="18" t="s">
        <v>122</v>
      </c>
      <c r="L2764" s="4" t="b">
        <v>1</v>
      </c>
    </row>
    <row r="2765" spans="1:12" x14ac:dyDescent="0.2">
      <c r="A2765" s="19" t="s">
        <v>16</v>
      </c>
      <c r="B2765" s="20">
        <v>83.4</v>
      </c>
      <c r="C2765" s="18">
        <v>62</v>
      </c>
      <c r="D2765" s="18">
        <v>74</v>
      </c>
      <c r="E2765" s="18">
        <v>0</v>
      </c>
      <c r="F2765" s="18">
        <v>0</v>
      </c>
      <c r="G2765" s="18">
        <v>1</v>
      </c>
      <c r="H2765" s="18">
        <v>0</v>
      </c>
      <c r="I2765" s="18">
        <v>1</v>
      </c>
      <c r="J2765" s="18">
        <v>1</v>
      </c>
      <c r="K2765" s="18" t="s">
        <v>127</v>
      </c>
      <c r="L2765" s="4" t="b">
        <v>1</v>
      </c>
    </row>
    <row r="2766" spans="1:12" x14ac:dyDescent="0.2">
      <c r="A2766" s="19" t="s">
        <v>13</v>
      </c>
      <c r="B2766" s="20">
        <v>87.4</v>
      </c>
      <c r="C2766" s="18">
        <v>66</v>
      </c>
      <c r="D2766" s="18">
        <v>85</v>
      </c>
      <c r="E2766" s="18">
        <v>0</v>
      </c>
      <c r="F2766" s="18">
        <v>0</v>
      </c>
      <c r="G2766" s="18">
        <v>1</v>
      </c>
      <c r="H2766" s="18">
        <v>0</v>
      </c>
      <c r="I2766" s="18">
        <v>1</v>
      </c>
      <c r="J2766" s="18">
        <v>1</v>
      </c>
      <c r="K2766" s="18" t="s">
        <v>127</v>
      </c>
      <c r="L2766" s="4" t="b">
        <v>1</v>
      </c>
    </row>
    <row r="2767" spans="1:12" x14ac:dyDescent="0.2">
      <c r="A2767" s="19" t="s">
        <v>13</v>
      </c>
      <c r="B2767" s="20">
        <v>85.4</v>
      </c>
      <c r="C2767" s="18">
        <v>64</v>
      </c>
      <c r="D2767" s="18">
        <v>95</v>
      </c>
      <c r="E2767" s="18">
        <v>0</v>
      </c>
      <c r="F2767" s="18">
        <v>1</v>
      </c>
      <c r="G2767" s="18">
        <v>0</v>
      </c>
      <c r="H2767" s="18">
        <v>1</v>
      </c>
      <c r="I2767" s="18">
        <v>0</v>
      </c>
      <c r="J2767" s="18">
        <v>1</v>
      </c>
      <c r="K2767" s="18" t="s">
        <v>125</v>
      </c>
      <c r="L2767" s="4" t="b">
        <v>1</v>
      </c>
    </row>
    <row r="2768" spans="1:12" x14ac:dyDescent="0.2">
      <c r="A2768" s="19" t="s">
        <v>16</v>
      </c>
      <c r="B2768" s="20">
        <v>86.4</v>
      </c>
      <c r="C2768" s="18">
        <v>65</v>
      </c>
      <c r="D2768" s="18">
        <v>76</v>
      </c>
      <c r="E2768" s="18">
        <v>0</v>
      </c>
      <c r="F2768" s="18">
        <v>1</v>
      </c>
      <c r="G2768" s="18">
        <v>0</v>
      </c>
      <c r="H2768" s="18">
        <v>1</v>
      </c>
      <c r="I2768" s="18">
        <v>0</v>
      </c>
      <c r="J2768" s="18">
        <v>1</v>
      </c>
      <c r="K2768" s="18" t="s">
        <v>125</v>
      </c>
      <c r="L2768" s="4" t="b">
        <v>1</v>
      </c>
    </row>
    <row r="2769" spans="1:12" x14ac:dyDescent="0.2">
      <c r="A2769" s="19" t="s">
        <v>16</v>
      </c>
      <c r="B2769" s="20">
        <v>92.4</v>
      </c>
      <c r="C2769" s="18">
        <v>71</v>
      </c>
      <c r="D2769" s="18">
        <v>86</v>
      </c>
      <c r="E2769" s="18">
        <v>1</v>
      </c>
      <c r="F2769" s="18">
        <v>1</v>
      </c>
      <c r="G2769" s="18">
        <v>1</v>
      </c>
      <c r="H2769" s="18">
        <v>0</v>
      </c>
      <c r="I2769" s="18">
        <v>0</v>
      </c>
      <c r="J2769" s="18">
        <v>0</v>
      </c>
      <c r="K2769" s="18" t="s">
        <v>130</v>
      </c>
      <c r="L2769" s="4" t="b">
        <v>1</v>
      </c>
    </row>
    <row r="2770" spans="1:12" x14ac:dyDescent="0.2">
      <c r="A2770" s="19" t="s">
        <v>16</v>
      </c>
      <c r="B2770" s="20">
        <v>95.4</v>
      </c>
      <c r="C2770" s="18">
        <v>74</v>
      </c>
      <c r="D2770" s="18">
        <v>82</v>
      </c>
      <c r="E2770" s="18">
        <v>1</v>
      </c>
      <c r="F2770" s="18">
        <v>1</v>
      </c>
      <c r="G2770" s="18">
        <v>1</v>
      </c>
      <c r="H2770" s="18">
        <v>0</v>
      </c>
      <c r="I2770" s="18">
        <v>0</v>
      </c>
      <c r="J2770" s="18">
        <v>0</v>
      </c>
      <c r="K2770" s="18" t="s">
        <v>130</v>
      </c>
      <c r="L2770" s="4" t="b">
        <v>1</v>
      </c>
    </row>
    <row r="2771" spans="1:12" x14ac:dyDescent="0.2">
      <c r="A2771" s="19" t="s">
        <v>16</v>
      </c>
      <c r="B2771" s="20">
        <v>96.4</v>
      </c>
      <c r="C2771" s="18">
        <v>75</v>
      </c>
      <c r="D2771" s="18">
        <v>83</v>
      </c>
      <c r="E2771" s="18">
        <v>1</v>
      </c>
      <c r="F2771" s="18">
        <v>1</v>
      </c>
      <c r="G2771" s="18">
        <v>1</v>
      </c>
      <c r="H2771" s="18">
        <v>0</v>
      </c>
      <c r="I2771" s="18">
        <v>0</v>
      </c>
      <c r="J2771" s="18">
        <v>0</v>
      </c>
      <c r="K2771" s="18" t="s">
        <v>136</v>
      </c>
      <c r="L2771" s="4" t="b">
        <v>1</v>
      </c>
    </row>
    <row r="2772" spans="1:12" x14ac:dyDescent="0.2">
      <c r="A2772" s="19" t="s">
        <v>13</v>
      </c>
      <c r="B2772" s="20">
        <v>91.3</v>
      </c>
      <c r="C2772" s="18">
        <v>70</v>
      </c>
      <c r="D2772" s="18">
        <v>83</v>
      </c>
      <c r="E2772" s="18">
        <v>0</v>
      </c>
      <c r="F2772" s="18">
        <v>1</v>
      </c>
      <c r="G2772" s="18">
        <v>1</v>
      </c>
      <c r="H2772" s="18">
        <v>1</v>
      </c>
      <c r="I2772" s="18">
        <v>0</v>
      </c>
      <c r="J2772" s="18">
        <v>0</v>
      </c>
      <c r="K2772" s="18" t="s">
        <v>118</v>
      </c>
      <c r="L2772" s="4" t="b">
        <v>1</v>
      </c>
    </row>
    <row r="2773" spans="1:12" x14ac:dyDescent="0.2">
      <c r="A2773" s="19" t="s">
        <v>16</v>
      </c>
      <c r="B2773" s="20">
        <v>92.3</v>
      </c>
      <c r="C2773" s="18">
        <v>71</v>
      </c>
      <c r="D2773" s="18">
        <v>67</v>
      </c>
      <c r="E2773" s="18">
        <v>0</v>
      </c>
      <c r="F2773" s="18">
        <v>1</v>
      </c>
      <c r="G2773" s="18">
        <v>1</v>
      </c>
      <c r="H2773" s="18">
        <v>1</v>
      </c>
      <c r="I2773" s="18">
        <v>0</v>
      </c>
      <c r="J2773" s="18">
        <v>0</v>
      </c>
      <c r="K2773" s="18" t="s">
        <v>119</v>
      </c>
      <c r="L2773" s="4" t="b">
        <v>1</v>
      </c>
    </row>
    <row r="2774" spans="1:12" x14ac:dyDescent="0.2">
      <c r="A2774" s="19" t="s">
        <v>16</v>
      </c>
      <c r="B2774" s="20">
        <v>95.3</v>
      </c>
      <c r="C2774" s="18">
        <v>74</v>
      </c>
      <c r="D2774" s="18">
        <v>84</v>
      </c>
      <c r="E2774" s="18">
        <v>0</v>
      </c>
      <c r="F2774" s="18">
        <v>1</v>
      </c>
      <c r="G2774" s="18">
        <v>1</v>
      </c>
      <c r="H2774" s="18">
        <v>1</v>
      </c>
      <c r="I2774" s="18">
        <v>0</v>
      </c>
      <c r="J2774" s="18">
        <v>0</v>
      </c>
      <c r="K2774" s="18" t="s">
        <v>119</v>
      </c>
      <c r="L2774" s="4" t="b">
        <v>1</v>
      </c>
    </row>
    <row r="2775" spans="1:12" x14ac:dyDescent="0.2">
      <c r="A2775" s="19" t="s">
        <v>16</v>
      </c>
      <c r="B2775" s="20">
        <v>95.3</v>
      </c>
      <c r="C2775" s="18">
        <v>74</v>
      </c>
      <c r="D2775" s="18">
        <v>68</v>
      </c>
      <c r="E2775" s="18">
        <v>0</v>
      </c>
      <c r="F2775" s="18">
        <v>1</v>
      </c>
      <c r="G2775" s="18">
        <v>1</v>
      </c>
      <c r="H2775" s="18">
        <v>1</v>
      </c>
      <c r="I2775" s="18">
        <v>0</v>
      </c>
      <c r="J2775" s="18">
        <v>0</v>
      </c>
      <c r="K2775" s="18" t="s">
        <v>119</v>
      </c>
      <c r="L2775" s="4" t="b">
        <v>1</v>
      </c>
    </row>
    <row r="2776" spans="1:12" x14ac:dyDescent="0.2">
      <c r="A2776" s="19" t="s">
        <v>13</v>
      </c>
      <c r="B2776" s="20">
        <v>91.3</v>
      </c>
      <c r="C2776" s="18">
        <v>70</v>
      </c>
      <c r="D2776" s="18">
        <v>75</v>
      </c>
      <c r="E2776" s="18">
        <v>1</v>
      </c>
      <c r="F2776" s="18">
        <v>1</v>
      </c>
      <c r="G2776" s="18">
        <v>1</v>
      </c>
      <c r="H2776" s="18">
        <v>0</v>
      </c>
      <c r="I2776" s="18">
        <v>0</v>
      </c>
      <c r="J2776" s="18">
        <v>1</v>
      </c>
      <c r="K2776" s="18" t="s">
        <v>134</v>
      </c>
      <c r="L2776" s="4" t="b">
        <v>1</v>
      </c>
    </row>
    <row r="2777" spans="1:12" x14ac:dyDescent="0.2">
      <c r="A2777" s="19" t="s">
        <v>13</v>
      </c>
      <c r="B2777" s="20">
        <v>92.3</v>
      </c>
      <c r="C2777" s="18">
        <v>71</v>
      </c>
      <c r="D2777" s="18">
        <v>80</v>
      </c>
      <c r="E2777" s="18">
        <v>1</v>
      </c>
      <c r="F2777" s="18">
        <v>1</v>
      </c>
      <c r="G2777" s="18">
        <v>1</v>
      </c>
      <c r="H2777" s="18">
        <v>0</v>
      </c>
      <c r="I2777" s="18">
        <v>0</v>
      </c>
      <c r="J2777" s="18">
        <v>1</v>
      </c>
      <c r="K2777" s="18" t="s">
        <v>134</v>
      </c>
      <c r="L2777" s="4" t="b">
        <v>1</v>
      </c>
    </row>
    <row r="2778" spans="1:12" x14ac:dyDescent="0.2">
      <c r="A2778" s="19" t="s">
        <v>16</v>
      </c>
      <c r="B2778" s="20">
        <v>86.3</v>
      </c>
      <c r="C2778" s="18">
        <v>65</v>
      </c>
      <c r="D2778" s="18">
        <v>80</v>
      </c>
      <c r="E2778" s="18">
        <v>0</v>
      </c>
      <c r="F2778" s="18">
        <v>1</v>
      </c>
      <c r="G2778" s="18">
        <v>0</v>
      </c>
      <c r="H2778" s="18">
        <v>0</v>
      </c>
      <c r="I2778" s="18">
        <v>0</v>
      </c>
      <c r="J2778" s="18">
        <v>0</v>
      </c>
      <c r="K2778" s="18" t="s">
        <v>132</v>
      </c>
      <c r="L2778" s="4" t="b">
        <v>1</v>
      </c>
    </row>
    <row r="2779" spans="1:12" x14ac:dyDescent="0.2">
      <c r="A2779" s="19" t="s">
        <v>16</v>
      </c>
      <c r="B2779" s="20">
        <v>92.3</v>
      </c>
      <c r="C2779" s="18">
        <v>71</v>
      </c>
      <c r="D2779" s="18">
        <v>80</v>
      </c>
      <c r="E2779" s="18">
        <v>0</v>
      </c>
      <c r="F2779" s="18">
        <v>1</v>
      </c>
      <c r="G2779" s="18">
        <v>0</v>
      </c>
      <c r="H2779" s="18">
        <v>0</v>
      </c>
      <c r="I2779" s="18">
        <v>0</v>
      </c>
      <c r="J2779" s="18">
        <v>0</v>
      </c>
      <c r="K2779" s="18" t="s">
        <v>122</v>
      </c>
      <c r="L2779" s="4" t="b">
        <v>1</v>
      </c>
    </row>
    <row r="2780" spans="1:12" x14ac:dyDescent="0.2">
      <c r="A2780" s="19" t="s">
        <v>13</v>
      </c>
      <c r="B2780" s="20">
        <v>83.3</v>
      </c>
      <c r="C2780" s="18">
        <v>62</v>
      </c>
      <c r="D2780" s="18">
        <v>60</v>
      </c>
      <c r="E2780" s="18">
        <v>0</v>
      </c>
      <c r="F2780" s="18">
        <v>0</v>
      </c>
      <c r="G2780" s="18">
        <v>1</v>
      </c>
      <c r="H2780" s="18">
        <v>0</v>
      </c>
      <c r="I2780" s="18">
        <v>1</v>
      </c>
      <c r="J2780" s="18">
        <v>1</v>
      </c>
      <c r="K2780" s="18" t="s">
        <v>127</v>
      </c>
      <c r="L2780" s="4" t="b">
        <v>1</v>
      </c>
    </row>
    <row r="2781" spans="1:12" x14ac:dyDescent="0.2">
      <c r="A2781" s="19" t="s">
        <v>16</v>
      </c>
      <c r="B2781" s="20">
        <v>91.3</v>
      </c>
      <c r="C2781" s="18">
        <v>70</v>
      </c>
      <c r="D2781" s="18">
        <v>86</v>
      </c>
      <c r="E2781" s="18">
        <v>1</v>
      </c>
      <c r="F2781" s="18">
        <v>1</v>
      </c>
      <c r="G2781" s="18">
        <v>1</v>
      </c>
      <c r="H2781" s="18">
        <v>0</v>
      </c>
      <c r="I2781" s="18">
        <v>0</v>
      </c>
      <c r="J2781" s="18">
        <v>0</v>
      </c>
      <c r="K2781" s="18" t="s">
        <v>130</v>
      </c>
      <c r="L2781" s="4" t="b">
        <v>1</v>
      </c>
    </row>
    <row r="2782" spans="1:12" x14ac:dyDescent="0.2">
      <c r="A2782" s="19" t="s">
        <v>16</v>
      </c>
      <c r="B2782" s="20">
        <v>83.2</v>
      </c>
      <c r="C2782" s="18">
        <v>62</v>
      </c>
      <c r="D2782" s="18">
        <v>55</v>
      </c>
      <c r="E2782" s="18">
        <v>0</v>
      </c>
      <c r="F2782" s="18">
        <v>1</v>
      </c>
      <c r="G2782" s="18">
        <v>1</v>
      </c>
      <c r="H2782" s="18">
        <v>1</v>
      </c>
      <c r="I2782" s="18">
        <v>0</v>
      </c>
      <c r="J2782" s="18">
        <v>0</v>
      </c>
      <c r="K2782" s="18" t="s">
        <v>139</v>
      </c>
      <c r="L2782" s="4" t="b">
        <v>1</v>
      </c>
    </row>
    <row r="2783" spans="1:12" x14ac:dyDescent="0.2">
      <c r="A2783" s="19" t="s">
        <v>16</v>
      </c>
      <c r="B2783" s="20">
        <v>83.2</v>
      </c>
      <c r="C2783" s="18">
        <v>62</v>
      </c>
      <c r="D2783" s="18">
        <v>65</v>
      </c>
      <c r="E2783" s="18">
        <v>0</v>
      </c>
      <c r="F2783" s="18">
        <v>1</v>
      </c>
      <c r="G2783" s="18">
        <v>1</v>
      </c>
      <c r="H2783" s="18">
        <v>1</v>
      </c>
      <c r="I2783" s="18">
        <v>0</v>
      </c>
      <c r="J2783" s="18">
        <v>0</v>
      </c>
      <c r="K2783" s="18" t="s">
        <v>119</v>
      </c>
      <c r="L2783" s="4" t="b">
        <v>1</v>
      </c>
    </row>
    <row r="2784" spans="1:12" x14ac:dyDescent="0.2">
      <c r="A2784" s="19" t="s">
        <v>13</v>
      </c>
      <c r="B2784" s="20">
        <v>84.2</v>
      </c>
      <c r="C2784" s="18">
        <v>63</v>
      </c>
      <c r="D2784" s="18">
        <v>80</v>
      </c>
      <c r="E2784" s="18">
        <v>0</v>
      </c>
      <c r="F2784" s="18">
        <v>1</v>
      </c>
      <c r="G2784" s="18">
        <v>1</v>
      </c>
      <c r="H2784" s="18">
        <v>1</v>
      </c>
      <c r="I2784" s="18">
        <v>0</v>
      </c>
      <c r="J2784" s="18">
        <v>0</v>
      </c>
      <c r="K2784" s="18" t="s">
        <v>118</v>
      </c>
      <c r="L2784" s="4" t="b">
        <v>1</v>
      </c>
    </row>
    <row r="2785" spans="1:12" x14ac:dyDescent="0.2">
      <c r="A2785" s="19" t="s">
        <v>13</v>
      </c>
      <c r="B2785" s="20">
        <v>89.2</v>
      </c>
      <c r="C2785" s="18">
        <v>68</v>
      </c>
      <c r="D2785" s="18">
        <v>86</v>
      </c>
      <c r="E2785" s="18">
        <v>0</v>
      </c>
      <c r="F2785" s="18">
        <v>1</v>
      </c>
      <c r="G2785" s="18">
        <v>1</v>
      </c>
      <c r="H2785" s="18">
        <v>1</v>
      </c>
      <c r="I2785" s="18">
        <v>0</v>
      </c>
      <c r="J2785" s="18">
        <v>0</v>
      </c>
      <c r="K2785" s="18" t="s">
        <v>118</v>
      </c>
      <c r="L2785" s="4" t="b">
        <v>1</v>
      </c>
    </row>
    <row r="2786" spans="1:12" x14ac:dyDescent="0.2">
      <c r="A2786" s="19" t="s">
        <v>16</v>
      </c>
      <c r="B2786" s="20">
        <v>94.2</v>
      </c>
      <c r="C2786" s="18">
        <v>73</v>
      </c>
      <c r="D2786" s="18">
        <v>93</v>
      </c>
      <c r="E2786" s="18">
        <v>0</v>
      </c>
      <c r="F2786" s="18">
        <v>1</v>
      </c>
      <c r="G2786" s="18">
        <v>1</v>
      </c>
      <c r="H2786" s="18">
        <v>1</v>
      </c>
      <c r="I2786" s="18">
        <v>0</v>
      </c>
      <c r="J2786" s="18">
        <v>0</v>
      </c>
      <c r="K2786" s="18" t="s">
        <v>119</v>
      </c>
      <c r="L2786" s="4" t="b">
        <v>1</v>
      </c>
    </row>
    <row r="2787" spans="1:12" x14ac:dyDescent="0.2">
      <c r="A2787" s="19" t="s">
        <v>16</v>
      </c>
      <c r="B2787" s="20">
        <v>94.2</v>
      </c>
      <c r="C2787" s="18">
        <v>73</v>
      </c>
      <c r="D2787" s="18">
        <v>83</v>
      </c>
      <c r="E2787" s="18">
        <v>0</v>
      </c>
      <c r="F2787" s="18">
        <v>1</v>
      </c>
      <c r="G2787" s="18">
        <v>1</v>
      </c>
      <c r="H2787" s="18">
        <v>1</v>
      </c>
      <c r="I2787" s="18">
        <v>0</v>
      </c>
      <c r="J2787" s="18">
        <v>0</v>
      </c>
      <c r="K2787" s="18" t="s">
        <v>119</v>
      </c>
      <c r="L2787" s="4" t="b">
        <v>1</v>
      </c>
    </row>
    <row r="2788" spans="1:12" x14ac:dyDescent="0.2">
      <c r="A2788" s="19" t="s">
        <v>16</v>
      </c>
      <c r="B2788" s="20">
        <v>91.2</v>
      </c>
      <c r="C2788" s="18">
        <v>70</v>
      </c>
      <c r="D2788" s="18">
        <v>88</v>
      </c>
      <c r="E2788" s="18">
        <v>1</v>
      </c>
      <c r="F2788" s="18">
        <v>1</v>
      </c>
      <c r="G2788" s="18">
        <v>1</v>
      </c>
      <c r="H2788" s="18">
        <v>0</v>
      </c>
      <c r="I2788" s="18">
        <v>0</v>
      </c>
      <c r="J2788" s="18">
        <v>1</v>
      </c>
      <c r="K2788" s="18" t="s">
        <v>121</v>
      </c>
      <c r="L2788" s="4" t="b">
        <v>1</v>
      </c>
    </row>
    <row r="2789" spans="1:12" x14ac:dyDescent="0.2">
      <c r="A2789" s="19" t="s">
        <v>13</v>
      </c>
      <c r="B2789" s="20">
        <v>92.2</v>
      </c>
      <c r="C2789" s="18">
        <v>71</v>
      </c>
      <c r="D2789" s="18">
        <v>75</v>
      </c>
      <c r="E2789" s="18">
        <v>1</v>
      </c>
      <c r="F2789" s="18">
        <v>1</v>
      </c>
      <c r="G2789" s="18">
        <v>1</v>
      </c>
      <c r="H2789" s="18">
        <v>0</v>
      </c>
      <c r="I2789" s="18">
        <v>0</v>
      </c>
      <c r="J2789" s="18">
        <v>1</v>
      </c>
      <c r="K2789" s="18" t="s">
        <v>121</v>
      </c>
      <c r="L2789" s="4" t="b">
        <v>1</v>
      </c>
    </row>
    <row r="2790" spans="1:12" x14ac:dyDescent="0.2">
      <c r="A2790" s="19" t="s">
        <v>16</v>
      </c>
      <c r="B2790" s="20">
        <v>92.2</v>
      </c>
      <c r="C2790" s="18">
        <v>71</v>
      </c>
      <c r="D2790" s="18">
        <v>84</v>
      </c>
      <c r="E2790" s="18">
        <v>1</v>
      </c>
      <c r="F2790" s="18">
        <v>1</v>
      </c>
      <c r="G2790" s="18">
        <v>1</v>
      </c>
      <c r="H2790" s="18">
        <v>0</v>
      </c>
      <c r="I2790" s="18">
        <v>0</v>
      </c>
      <c r="J2790" s="18">
        <v>1</v>
      </c>
      <c r="K2790" s="18" t="s">
        <v>121</v>
      </c>
      <c r="L2790" s="4" t="b">
        <v>1</v>
      </c>
    </row>
    <row r="2791" spans="1:12" x14ac:dyDescent="0.2">
      <c r="A2791" s="19" t="s">
        <v>13</v>
      </c>
      <c r="B2791" s="20">
        <v>93.2</v>
      </c>
      <c r="C2791" s="18">
        <v>72</v>
      </c>
      <c r="D2791" s="18">
        <v>84</v>
      </c>
      <c r="E2791" s="18">
        <v>1</v>
      </c>
      <c r="F2791" s="18">
        <v>1</v>
      </c>
      <c r="G2791" s="18">
        <v>1</v>
      </c>
      <c r="H2791" s="18">
        <v>0</v>
      </c>
      <c r="I2791" s="18">
        <v>0</v>
      </c>
      <c r="J2791" s="18">
        <v>1</v>
      </c>
      <c r="K2791" s="18" t="s">
        <v>121</v>
      </c>
      <c r="L2791" s="4" t="b">
        <v>1</v>
      </c>
    </row>
    <row r="2792" spans="1:12" x14ac:dyDescent="0.2">
      <c r="A2792" s="19" t="s">
        <v>13</v>
      </c>
      <c r="B2792" s="20">
        <v>81.2</v>
      </c>
      <c r="C2792" s="18">
        <v>60</v>
      </c>
      <c r="D2792" s="18">
        <v>55</v>
      </c>
      <c r="E2792" s="18">
        <v>0</v>
      </c>
      <c r="F2792" s="18">
        <v>1</v>
      </c>
      <c r="G2792" s="18">
        <v>0</v>
      </c>
      <c r="H2792" s="18">
        <v>0</v>
      </c>
      <c r="I2792" s="18">
        <v>0</v>
      </c>
      <c r="J2792" s="18">
        <v>0</v>
      </c>
      <c r="K2792" s="18" t="s">
        <v>132</v>
      </c>
      <c r="L2792" s="4" t="b">
        <v>1</v>
      </c>
    </row>
    <row r="2793" spans="1:12" x14ac:dyDescent="0.2">
      <c r="A2793" s="19" t="s">
        <v>16</v>
      </c>
      <c r="B2793" s="20">
        <v>81.2</v>
      </c>
      <c r="C2793" s="18">
        <v>60</v>
      </c>
      <c r="D2793" s="18">
        <v>73</v>
      </c>
      <c r="E2793" s="18">
        <v>0</v>
      </c>
      <c r="F2793" s="18">
        <v>1</v>
      </c>
      <c r="G2793" s="18">
        <v>0</v>
      </c>
      <c r="H2793" s="18">
        <v>0</v>
      </c>
      <c r="I2793" s="18">
        <v>0</v>
      </c>
      <c r="J2793" s="18">
        <v>0</v>
      </c>
      <c r="K2793" s="18" t="s">
        <v>132</v>
      </c>
      <c r="L2793" s="4" t="b">
        <v>1</v>
      </c>
    </row>
    <row r="2794" spans="1:12" x14ac:dyDescent="0.2">
      <c r="A2794" s="19" t="s">
        <v>16</v>
      </c>
      <c r="B2794" s="20">
        <v>86.2</v>
      </c>
      <c r="C2794" s="18">
        <v>65</v>
      </c>
      <c r="D2794" s="18">
        <v>67</v>
      </c>
      <c r="E2794" s="18">
        <v>0</v>
      </c>
      <c r="F2794" s="18">
        <v>1</v>
      </c>
      <c r="G2794" s="18">
        <v>0</v>
      </c>
      <c r="H2794" s="18">
        <v>0</v>
      </c>
      <c r="I2794" s="18">
        <v>0</v>
      </c>
      <c r="J2794" s="18">
        <v>0</v>
      </c>
      <c r="K2794" s="18" t="s">
        <v>122</v>
      </c>
      <c r="L2794" s="4" t="b">
        <v>1</v>
      </c>
    </row>
    <row r="2795" spans="1:12" x14ac:dyDescent="0.2">
      <c r="A2795" s="19" t="s">
        <v>16</v>
      </c>
      <c r="B2795" s="20">
        <v>88.1</v>
      </c>
      <c r="C2795" s="18">
        <v>67</v>
      </c>
      <c r="D2795" s="18">
        <v>70</v>
      </c>
      <c r="E2795" s="18">
        <v>0</v>
      </c>
      <c r="F2795" s="18">
        <v>1</v>
      </c>
      <c r="G2795" s="18">
        <v>1</v>
      </c>
      <c r="H2795" s="18">
        <v>1</v>
      </c>
      <c r="I2795" s="18">
        <v>0</v>
      </c>
      <c r="J2795" s="18">
        <v>0</v>
      </c>
      <c r="K2795" s="18" t="s">
        <v>118</v>
      </c>
      <c r="L2795" s="4" t="b">
        <v>1</v>
      </c>
    </row>
    <row r="2796" spans="1:12" x14ac:dyDescent="0.2">
      <c r="A2796" s="19" t="s">
        <v>13</v>
      </c>
      <c r="B2796" s="20">
        <v>96.1</v>
      </c>
      <c r="C2796" s="18">
        <v>75</v>
      </c>
      <c r="D2796" s="18">
        <v>94</v>
      </c>
      <c r="E2796" s="18">
        <v>0</v>
      </c>
      <c r="F2796" s="18">
        <v>1</v>
      </c>
      <c r="G2796" s="18">
        <v>1</v>
      </c>
      <c r="H2796" s="18">
        <v>1</v>
      </c>
      <c r="I2796" s="18">
        <v>0</v>
      </c>
      <c r="J2796" s="18">
        <v>0</v>
      </c>
      <c r="K2796" s="18" t="s">
        <v>119</v>
      </c>
      <c r="L2796" s="4" t="b">
        <v>1</v>
      </c>
    </row>
    <row r="2797" spans="1:12" x14ac:dyDescent="0.2">
      <c r="A2797" s="19" t="s">
        <v>13</v>
      </c>
      <c r="B2797" s="20">
        <v>91.1</v>
      </c>
      <c r="C2797" s="18">
        <v>70</v>
      </c>
      <c r="D2797" s="18">
        <v>71</v>
      </c>
      <c r="E2797" s="18">
        <v>0</v>
      </c>
      <c r="F2797" s="18">
        <v>0</v>
      </c>
      <c r="G2797" s="18">
        <v>1</v>
      </c>
      <c r="H2797" s="18">
        <v>1</v>
      </c>
      <c r="I2797" s="18">
        <v>1</v>
      </c>
      <c r="J2797" s="18">
        <v>1</v>
      </c>
      <c r="K2797" s="18" t="s">
        <v>120</v>
      </c>
      <c r="L2797" s="4" t="b">
        <v>1</v>
      </c>
    </row>
    <row r="2798" spans="1:12" x14ac:dyDescent="0.2">
      <c r="A2798" s="19" t="s">
        <v>13</v>
      </c>
      <c r="B2798" s="20">
        <v>91.1</v>
      </c>
      <c r="C2798" s="18">
        <v>70</v>
      </c>
      <c r="D2798" s="18">
        <v>76</v>
      </c>
      <c r="E2798" s="18">
        <v>1</v>
      </c>
      <c r="F2798" s="18">
        <v>1</v>
      </c>
      <c r="G2798" s="18">
        <v>1</v>
      </c>
      <c r="H2798" s="18">
        <v>0</v>
      </c>
      <c r="I2798" s="18">
        <v>0</v>
      </c>
      <c r="J2798" s="18">
        <v>1</v>
      </c>
      <c r="K2798" s="18" t="s">
        <v>121</v>
      </c>
      <c r="L2798" s="4" t="b">
        <v>1</v>
      </c>
    </row>
    <row r="2799" spans="1:12" x14ac:dyDescent="0.2">
      <c r="A2799" s="19" t="s">
        <v>16</v>
      </c>
      <c r="B2799" s="20">
        <v>84.1</v>
      </c>
      <c r="C2799" s="18">
        <v>63</v>
      </c>
      <c r="D2799" s="18">
        <v>65</v>
      </c>
      <c r="E2799" s="18">
        <v>0</v>
      </c>
      <c r="F2799" s="18">
        <v>1</v>
      </c>
      <c r="G2799" s="18">
        <v>0</v>
      </c>
      <c r="H2799" s="18">
        <v>0</v>
      </c>
      <c r="I2799" s="18">
        <v>0</v>
      </c>
      <c r="J2799" s="18">
        <v>0</v>
      </c>
      <c r="K2799" s="18" t="s">
        <v>122</v>
      </c>
      <c r="L2799" s="4" t="b">
        <v>1</v>
      </c>
    </row>
    <row r="2800" spans="1:12" x14ac:dyDescent="0.2">
      <c r="A2800" s="19" t="s">
        <v>16</v>
      </c>
      <c r="B2800" s="20">
        <v>94.1</v>
      </c>
      <c r="C2800" s="18">
        <v>73</v>
      </c>
      <c r="D2800" s="18">
        <v>73</v>
      </c>
      <c r="E2800" s="18">
        <v>0</v>
      </c>
      <c r="F2800" s="18">
        <v>1</v>
      </c>
      <c r="G2800" s="18">
        <v>0</v>
      </c>
      <c r="H2800" s="18">
        <v>0</v>
      </c>
      <c r="I2800" s="18">
        <v>0</v>
      </c>
      <c r="J2800" s="18">
        <v>0</v>
      </c>
      <c r="K2800" s="18" t="s">
        <v>122</v>
      </c>
      <c r="L2800" s="4" t="b">
        <v>1</v>
      </c>
    </row>
    <row r="2801" spans="1:12" x14ac:dyDescent="0.2">
      <c r="A2801" s="19" t="s">
        <v>13</v>
      </c>
      <c r="B2801" s="20">
        <v>82.1</v>
      </c>
      <c r="C2801" s="18">
        <v>61</v>
      </c>
      <c r="D2801" s="18">
        <v>86</v>
      </c>
      <c r="E2801" s="18">
        <v>0</v>
      </c>
      <c r="F2801" s="18">
        <v>1</v>
      </c>
      <c r="G2801" s="18">
        <v>0</v>
      </c>
      <c r="H2801" s="18">
        <v>1</v>
      </c>
      <c r="I2801" s="18">
        <v>0</v>
      </c>
      <c r="J2801" s="18">
        <v>1</v>
      </c>
      <c r="K2801" s="18" t="s">
        <v>125</v>
      </c>
      <c r="L2801" s="4" t="b">
        <v>1</v>
      </c>
    </row>
    <row r="2802" spans="1:12" x14ac:dyDescent="0.2">
      <c r="A2802" s="19" t="s">
        <v>13</v>
      </c>
      <c r="B2802" s="20">
        <v>86.1</v>
      </c>
      <c r="C2802" s="18">
        <v>65</v>
      </c>
      <c r="D2802" s="18">
        <v>94</v>
      </c>
      <c r="E2802" s="18">
        <v>0</v>
      </c>
      <c r="F2802" s="18">
        <v>1</v>
      </c>
      <c r="G2802" s="18">
        <v>0</v>
      </c>
      <c r="H2802" s="18">
        <v>1</v>
      </c>
      <c r="I2802" s="18">
        <v>0</v>
      </c>
      <c r="J2802" s="18">
        <v>1</v>
      </c>
      <c r="K2802" s="18" t="s">
        <v>125</v>
      </c>
      <c r="L2802" s="4" t="b">
        <v>1</v>
      </c>
    </row>
    <row r="2803" spans="1:12" x14ac:dyDescent="0.2">
      <c r="A2803" s="19" t="s">
        <v>16</v>
      </c>
      <c r="B2803" s="20">
        <v>93.1</v>
      </c>
      <c r="C2803" s="18">
        <v>72</v>
      </c>
      <c r="D2803" s="18">
        <v>72</v>
      </c>
      <c r="E2803" s="18">
        <v>1</v>
      </c>
      <c r="F2803" s="18">
        <v>1</v>
      </c>
      <c r="G2803" s="18">
        <v>1</v>
      </c>
      <c r="H2803" s="18">
        <v>0</v>
      </c>
      <c r="I2803" s="18">
        <v>0</v>
      </c>
      <c r="J2803" s="18">
        <v>0</v>
      </c>
      <c r="K2803" s="18" t="s">
        <v>130</v>
      </c>
      <c r="L2803" s="4" t="b">
        <v>1</v>
      </c>
    </row>
    <row r="2804" spans="1:12" x14ac:dyDescent="0.2">
      <c r="A2804" s="19" t="s">
        <v>16</v>
      </c>
      <c r="B2804" s="20">
        <v>96</v>
      </c>
      <c r="C2804" s="18">
        <v>75</v>
      </c>
      <c r="D2804" s="18">
        <v>86</v>
      </c>
      <c r="E2804" s="18">
        <v>0</v>
      </c>
      <c r="F2804" s="18">
        <v>1</v>
      </c>
      <c r="G2804" s="18">
        <v>1</v>
      </c>
      <c r="H2804" s="18">
        <v>1</v>
      </c>
      <c r="I2804" s="18">
        <v>0</v>
      </c>
      <c r="J2804" s="18">
        <v>0</v>
      </c>
      <c r="K2804" s="18" t="s">
        <v>119</v>
      </c>
      <c r="L2804" s="4" t="b">
        <v>1</v>
      </c>
    </row>
    <row r="2805" spans="1:12" x14ac:dyDescent="0.2">
      <c r="A2805" s="19" t="s">
        <v>13</v>
      </c>
      <c r="B2805" s="20">
        <v>97</v>
      </c>
      <c r="C2805" s="18">
        <v>76</v>
      </c>
      <c r="D2805" s="18">
        <v>78</v>
      </c>
      <c r="E2805" s="18">
        <v>0</v>
      </c>
      <c r="F2805" s="18">
        <v>1</v>
      </c>
      <c r="G2805" s="18">
        <v>1</v>
      </c>
      <c r="H2805" s="18">
        <v>1</v>
      </c>
      <c r="I2805" s="18">
        <v>0</v>
      </c>
      <c r="J2805" s="18">
        <v>0</v>
      </c>
      <c r="K2805" s="18" t="s">
        <v>131</v>
      </c>
      <c r="L2805" s="4" t="b">
        <v>1</v>
      </c>
    </row>
    <row r="2806" spans="1:12" x14ac:dyDescent="0.2">
      <c r="A2806" s="19" t="s">
        <v>13</v>
      </c>
      <c r="B2806" s="20">
        <v>83</v>
      </c>
      <c r="C2806" s="18">
        <v>62</v>
      </c>
      <c r="D2806" s="18">
        <v>70</v>
      </c>
      <c r="E2806" s="18">
        <v>0</v>
      </c>
      <c r="F2806" s="18">
        <v>0</v>
      </c>
      <c r="G2806" s="18">
        <v>1</v>
      </c>
      <c r="H2806" s="18">
        <v>1</v>
      </c>
      <c r="I2806" s="18">
        <v>1</v>
      </c>
      <c r="J2806" s="18">
        <v>1</v>
      </c>
      <c r="K2806" s="18" t="s">
        <v>128</v>
      </c>
      <c r="L2806" s="4" t="b">
        <v>1</v>
      </c>
    </row>
    <row r="2807" spans="1:12" x14ac:dyDescent="0.2">
      <c r="A2807" s="19" t="s">
        <v>16</v>
      </c>
      <c r="B2807" s="20">
        <v>93</v>
      </c>
      <c r="C2807" s="18">
        <v>72</v>
      </c>
      <c r="D2807" s="18">
        <v>90</v>
      </c>
      <c r="E2807" s="18">
        <v>1</v>
      </c>
      <c r="F2807" s="18">
        <v>1</v>
      </c>
      <c r="G2807" s="18">
        <v>1</v>
      </c>
      <c r="H2807" s="18">
        <v>0</v>
      </c>
      <c r="I2807" s="18">
        <v>0</v>
      </c>
      <c r="J2807" s="18">
        <v>1</v>
      </c>
      <c r="K2807" s="18" t="s">
        <v>121</v>
      </c>
      <c r="L2807" s="4" t="b">
        <v>1</v>
      </c>
    </row>
    <row r="2808" spans="1:12" x14ac:dyDescent="0.2">
      <c r="A2808" s="19" t="s">
        <v>16</v>
      </c>
      <c r="B2808" s="20">
        <v>97</v>
      </c>
      <c r="C2808" s="18">
        <v>76</v>
      </c>
      <c r="D2808" s="18">
        <v>90</v>
      </c>
      <c r="E2808" s="18">
        <v>1</v>
      </c>
      <c r="F2808" s="18">
        <v>1</v>
      </c>
      <c r="G2808" s="18">
        <v>1</v>
      </c>
      <c r="H2808" s="18">
        <v>0</v>
      </c>
      <c r="I2808" s="18">
        <v>0</v>
      </c>
      <c r="J2808" s="18">
        <v>1</v>
      </c>
      <c r="K2808" s="18" t="s">
        <v>126</v>
      </c>
      <c r="L2808" s="4" t="b">
        <v>1</v>
      </c>
    </row>
    <row r="2809" spans="1:12" x14ac:dyDescent="0.2">
      <c r="A2809" s="19" t="s">
        <v>13</v>
      </c>
      <c r="B2809" s="20">
        <v>71</v>
      </c>
      <c r="C2809" s="18">
        <v>50</v>
      </c>
      <c r="D2809" s="18">
        <v>70</v>
      </c>
      <c r="E2809" s="18">
        <v>0</v>
      </c>
      <c r="F2809" s="18">
        <v>1</v>
      </c>
      <c r="G2809" s="18">
        <v>0</v>
      </c>
      <c r="H2809" s="18">
        <v>0</v>
      </c>
      <c r="I2809" s="18">
        <v>0</v>
      </c>
      <c r="J2809" s="18">
        <v>0</v>
      </c>
      <c r="K2809" s="18" t="s">
        <v>137</v>
      </c>
      <c r="L2809" s="4" t="b">
        <v>1</v>
      </c>
    </row>
    <row r="2810" spans="1:12" x14ac:dyDescent="0.2">
      <c r="A2810" s="19" t="s">
        <v>13</v>
      </c>
      <c r="B2810" s="20">
        <v>95</v>
      </c>
      <c r="C2810" s="18">
        <v>74</v>
      </c>
      <c r="D2810" s="18">
        <v>90</v>
      </c>
      <c r="E2810" s="18">
        <v>0</v>
      </c>
      <c r="F2810" s="18">
        <v>1</v>
      </c>
      <c r="G2810" s="18">
        <v>0</v>
      </c>
      <c r="H2810" s="18">
        <v>0</v>
      </c>
      <c r="I2810" s="18">
        <v>0</v>
      </c>
      <c r="J2810" s="18">
        <v>0</v>
      </c>
      <c r="K2810" s="18" t="s">
        <v>133</v>
      </c>
      <c r="L2810" s="4" t="b">
        <v>1</v>
      </c>
    </row>
    <row r="2811" spans="1:12" x14ac:dyDescent="0.2">
      <c r="A2811" s="19" t="s">
        <v>16</v>
      </c>
      <c r="B2811" s="20">
        <v>95</v>
      </c>
      <c r="C2811" s="18">
        <v>74</v>
      </c>
      <c r="D2811" s="18">
        <v>87</v>
      </c>
      <c r="E2811" s="18">
        <v>0</v>
      </c>
      <c r="F2811" s="18">
        <v>0</v>
      </c>
      <c r="G2811" s="18">
        <v>1</v>
      </c>
      <c r="H2811" s="18">
        <v>0</v>
      </c>
      <c r="I2811" s="18">
        <v>1</v>
      </c>
      <c r="J2811" s="18">
        <v>1</v>
      </c>
      <c r="K2811" s="18" t="s">
        <v>123</v>
      </c>
      <c r="L2811" s="4" t="b">
        <v>1</v>
      </c>
    </row>
    <row r="2812" spans="1:12" x14ac:dyDescent="0.2">
      <c r="A2812" s="19" t="s">
        <v>13</v>
      </c>
      <c r="B2812" s="20">
        <v>91</v>
      </c>
      <c r="C2812" s="18">
        <v>70</v>
      </c>
      <c r="D2812" s="18">
        <v>81</v>
      </c>
      <c r="E2812" s="18">
        <v>1</v>
      </c>
      <c r="F2812" s="18">
        <v>1</v>
      </c>
      <c r="G2812" s="18">
        <v>1</v>
      </c>
      <c r="H2812" s="18">
        <v>0</v>
      </c>
      <c r="I2812" s="18">
        <v>0</v>
      </c>
      <c r="J2812" s="18">
        <v>0</v>
      </c>
      <c r="K2812" s="18" t="s">
        <v>130</v>
      </c>
      <c r="L2812" s="4" t="b">
        <v>1</v>
      </c>
    </row>
    <row r="2813" spans="1:12" x14ac:dyDescent="0.2">
      <c r="A2813" s="19" t="s">
        <v>13</v>
      </c>
      <c r="B2813" s="20">
        <v>80.900000000000006</v>
      </c>
      <c r="C2813" s="18">
        <v>60</v>
      </c>
      <c r="D2813" s="18">
        <v>84</v>
      </c>
      <c r="E2813" s="18">
        <v>0</v>
      </c>
      <c r="F2813" s="18">
        <v>1</v>
      </c>
      <c r="G2813" s="18">
        <v>1</v>
      </c>
      <c r="H2813" s="18">
        <v>1</v>
      </c>
      <c r="I2813" s="18">
        <v>0</v>
      </c>
      <c r="J2813" s="18">
        <v>0</v>
      </c>
      <c r="K2813" s="18" t="s">
        <v>118</v>
      </c>
      <c r="L2813" s="4" t="b">
        <v>1</v>
      </c>
    </row>
    <row r="2814" spans="1:12" x14ac:dyDescent="0.2">
      <c r="A2814" s="19" t="s">
        <v>13</v>
      </c>
      <c r="B2814" s="20">
        <v>85.9</v>
      </c>
      <c r="C2814" s="18">
        <v>65</v>
      </c>
      <c r="D2814" s="18">
        <v>84</v>
      </c>
      <c r="E2814" s="18">
        <v>0</v>
      </c>
      <c r="F2814" s="18">
        <v>1</v>
      </c>
      <c r="G2814" s="18">
        <v>1</v>
      </c>
      <c r="H2814" s="18">
        <v>1</v>
      </c>
      <c r="I2814" s="18">
        <v>0</v>
      </c>
      <c r="J2814" s="18">
        <v>0</v>
      </c>
      <c r="K2814" s="18" t="s">
        <v>118</v>
      </c>
      <c r="L2814" s="4" t="b">
        <v>1</v>
      </c>
    </row>
    <row r="2815" spans="1:12" x14ac:dyDescent="0.2">
      <c r="A2815" s="19" t="s">
        <v>13</v>
      </c>
      <c r="B2815" s="20">
        <v>90.9</v>
      </c>
      <c r="C2815" s="18">
        <v>70</v>
      </c>
      <c r="D2815" s="18">
        <v>68</v>
      </c>
      <c r="E2815" s="18">
        <v>0</v>
      </c>
      <c r="F2815" s="18">
        <v>1</v>
      </c>
      <c r="G2815" s="18">
        <v>1</v>
      </c>
      <c r="H2815" s="18">
        <v>1</v>
      </c>
      <c r="I2815" s="18">
        <v>0</v>
      </c>
      <c r="J2815" s="18">
        <v>0</v>
      </c>
      <c r="K2815" s="18" t="s">
        <v>119</v>
      </c>
      <c r="L2815" s="4" t="b">
        <v>1</v>
      </c>
    </row>
    <row r="2816" spans="1:12" x14ac:dyDescent="0.2">
      <c r="A2816" s="19" t="s">
        <v>16</v>
      </c>
      <c r="B2816" s="20">
        <v>93.9</v>
      </c>
      <c r="C2816" s="18">
        <v>73</v>
      </c>
      <c r="D2816" s="18">
        <v>73</v>
      </c>
      <c r="E2816" s="18">
        <v>0</v>
      </c>
      <c r="F2816" s="18">
        <v>1</v>
      </c>
      <c r="G2816" s="18">
        <v>1</v>
      </c>
      <c r="H2816" s="18">
        <v>1</v>
      </c>
      <c r="I2816" s="18">
        <v>0</v>
      </c>
      <c r="J2816" s="18">
        <v>0</v>
      </c>
      <c r="K2816" s="18" t="s">
        <v>119</v>
      </c>
      <c r="L2816" s="4" t="b">
        <v>1</v>
      </c>
    </row>
    <row r="2817" spans="1:12" x14ac:dyDescent="0.2">
      <c r="A2817" s="19" t="s">
        <v>13</v>
      </c>
      <c r="B2817" s="20">
        <v>94.9</v>
      </c>
      <c r="C2817" s="18">
        <v>74</v>
      </c>
      <c r="D2817" s="18">
        <v>85</v>
      </c>
      <c r="E2817" s="18">
        <v>0</v>
      </c>
      <c r="F2817" s="18">
        <v>1</v>
      </c>
      <c r="G2817" s="18">
        <v>1</v>
      </c>
      <c r="H2817" s="18">
        <v>1</v>
      </c>
      <c r="I2817" s="18">
        <v>0</v>
      </c>
      <c r="J2817" s="18">
        <v>0</v>
      </c>
      <c r="K2817" s="18" t="s">
        <v>119</v>
      </c>
      <c r="L2817" s="4" t="b">
        <v>1</v>
      </c>
    </row>
    <row r="2818" spans="1:12" x14ac:dyDescent="0.2">
      <c r="A2818" s="19" t="s">
        <v>13</v>
      </c>
      <c r="B2818" s="20">
        <v>91.9</v>
      </c>
      <c r="C2818" s="18">
        <v>71</v>
      </c>
      <c r="D2818" s="18">
        <v>84</v>
      </c>
      <c r="E2818" s="18">
        <v>1</v>
      </c>
      <c r="F2818" s="18">
        <v>1</v>
      </c>
      <c r="G2818" s="18">
        <v>1</v>
      </c>
      <c r="H2818" s="18">
        <v>0</v>
      </c>
      <c r="I2818" s="18">
        <v>0</v>
      </c>
      <c r="J2818" s="18">
        <v>1</v>
      </c>
      <c r="K2818" s="18" t="s">
        <v>121</v>
      </c>
      <c r="L2818" s="4" t="b">
        <v>1</v>
      </c>
    </row>
    <row r="2819" spans="1:12" x14ac:dyDescent="0.2">
      <c r="A2819" s="19" t="s">
        <v>13</v>
      </c>
      <c r="B2819" s="20">
        <v>92.9</v>
      </c>
      <c r="C2819" s="18">
        <v>72</v>
      </c>
      <c r="D2819" s="18">
        <v>80</v>
      </c>
      <c r="E2819" s="18">
        <v>1</v>
      </c>
      <c r="F2819" s="18">
        <v>1</v>
      </c>
      <c r="G2819" s="18">
        <v>1</v>
      </c>
      <c r="H2819" s="18">
        <v>0</v>
      </c>
      <c r="I2819" s="18">
        <v>0</v>
      </c>
      <c r="J2819" s="18">
        <v>1</v>
      </c>
      <c r="K2819" s="18" t="s">
        <v>121</v>
      </c>
      <c r="L2819" s="4" t="b">
        <v>1</v>
      </c>
    </row>
    <row r="2820" spans="1:12" x14ac:dyDescent="0.2">
      <c r="A2820" s="19" t="s">
        <v>13</v>
      </c>
      <c r="B2820" s="20">
        <v>94.9</v>
      </c>
      <c r="C2820" s="18">
        <v>74</v>
      </c>
      <c r="D2820" s="18">
        <v>81</v>
      </c>
      <c r="E2820" s="18">
        <v>1</v>
      </c>
      <c r="F2820" s="18">
        <v>1</v>
      </c>
      <c r="G2820" s="18">
        <v>1</v>
      </c>
      <c r="H2820" s="18">
        <v>0</v>
      </c>
      <c r="I2820" s="18">
        <v>0</v>
      </c>
      <c r="J2820" s="18">
        <v>1</v>
      </c>
      <c r="K2820" s="18" t="s">
        <v>121</v>
      </c>
      <c r="L2820" s="4" t="b">
        <v>1</v>
      </c>
    </row>
    <row r="2821" spans="1:12" x14ac:dyDescent="0.2">
      <c r="A2821" s="19" t="s">
        <v>16</v>
      </c>
      <c r="B2821" s="20">
        <v>87.9</v>
      </c>
      <c r="C2821" s="18">
        <v>67</v>
      </c>
      <c r="D2821" s="18">
        <v>71</v>
      </c>
      <c r="E2821" s="18">
        <v>0</v>
      </c>
      <c r="F2821" s="18">
        <v>1</v>
      </c>
      <c r="G2821" s="18">
        <v>0</v>
      </c>
      <c r="H2821" s="18">
        <v>0</v>
      </c>
      <c r="I2821" s="18">
        <v>0</v>
      </c>
      <c r="J2821" s="18">
        <v>0</v>
      </c>
      <c r="K2821" s="18" t="s">
        <v>133</v>
      </c>
      <c r="L2821" s="4" t="b">
        <v>1</v>
      </c>
    </row>
    <row r="2822" spans="1:12" x14ac:dyDescent="0.2">
      <c r="A2822" s="19" t="s">
        <v>16</v>
      </c>
      <c r="B2822" s="20">
        <v>95.9</v>
      </c>
      <c r="C2822" s="18">
        <v>75</v>
      </c>
      <c r="D2822" s="18">
        <v>86</v>
      </c>
      <c r="E2822" s="18">
        <v>0</v>
      </c>
      <c r="F2822" s="18">
        <v>1</v>
      </c>
      <c r="G2822" s="18">
        <v>0</v>
      </c>
      <c r="H2822" s="18">
        <v>0</v>
      </c>
      <c r="I2822" s="18">
        <v>0</v>
      </c>
      <c r="J2822" s="18">
        <v>0</v>
      </c>
      <c r="K2822" s="18" t="s">
        <v>122</v>
      </c>
      <c r="L2822" s="4" t="b">
        <v>1</v>
      </c>
    </row>
    <row r="2823" spans="1:12" x14ac:dyDescent="0.2">
      <c r="A2823" s="19" t="s">
        <v>13</v>
      </c>
      <c r="B2823" s="20">
        <v>93.9</v>
      </c>
      <c r="C2823" s="18">
        <v>73</v>
      </c>
      <c r="D2823" s="18">
        <v>82</v>
      </c>
      <c r="E2823" s="18">
        <v>1</v>
      </c>
      <c r="F2823" s="18">
        <v>1</v>
      </c>
      <c r="G2823" s="18">
        <v>1</v>
      </c>
      <c r="H2823" s="18">
        <v>0</v>
      </c>
      <c r="I2823" s="18">
        <v>0</v>
      </c>
      <c r="J2823" s="18">
        <v>0</v>
      </c>
      <c r="K2823" s="18" t="s">
        <v>130</v>
      </c>
      <c r="L2823" s="4" t="b">
        <v>1</v>
      </c>
    </row>
    <row r="2824" spans="1:12" x14ac:dyDescent="0.2">
      <c r="A2824" s="19" t="s">
        <v>13</v>
      </c>
      <c r="B2824" s="20">
        <v>95.9</v>
      </c>
      <c r="C2824" s="18">
        <v>75</v>
      </c>
      <c r="D2824" s="18">
        <v>80</v>
      </c>
      <c r="E2824" s="18">
        <v>1</v>
      </c>
      <c r="F2824" s="18">
        <v>1</v>
      </c>
      <c r="G2824" s="18">
        <v>1</v>
      </c>
      <c r="H2824" s="18">
        <v>0</v>
      </c>
      <c r="I2824" s="18">
        <v>0</v>
      </c>
      <c r="J2824" s="18">
        <v>0</v>
      </c>
      <c r="K2824" s="18" t="s">
        <v>130</v>
      </c>
      <c r="L2824" s="4" t="b">
        <v>1</v>
      </c>
    </row>
    <row r="2825" spans="1:12" x14ac:dyDescent="0.2">
      <c r="A2825" s="19" t="s">
        <v>13</v>
      </c>
      <c r="B2825" s="20">
        <v>80.8</v>
      </c>
      <c r="C2825" s="18">
        <v>60</v>
      </c>
      <c r="D2825" s="18">
        <v>60</v>
      </c>
      <c r="E2825" s="18">
        <v>0</v>
      </c>
      <c r="F2825" s="18">
        <v>1</v>
      </c>
      <c r="G2825" s="18">
        <v>1</v>
      </c>
      <c r="H2825" s="18">
        <v>1</v>
      </c>
      <c r="I2825" s="18">
        <v>0</v>
      </c>
      <c r="J2825" s="18">
        <v>0</v>
      </c>
      <c r="K2825" s="18" t="s">
        <v>118</v>
      </c>
      <c r="L2825" s="4" t="b">
        <v>1</v>
      </c>
    </row>
    <row r="2826" spans="1:12" x14ac:dyDescent="0.2">
      <c r="A2826" s="19" t="s">
        <v>16</v>
      </c>
      <c r="B2826" s="20">
        <v>91.8</v>
      </c>
      <c r="C2826" s="18">
        <v>71</v>
      </c>
      <c r="D2826" s="18">
        <v>78</v>
      </c>
      <c r="E2826" s="18">
        <v>0</v>
      </c>
      <c r="F2826" s="18">
        <v>1</v>
      </c>
      <c r="G2826" s="18">
        <v>1</v>
      </c>
      <c r="H2826" s="18">
        <v>1</v>
      </c>
      <c r="I2826" s="18">
        <v>0</v>
      </c>
      <c r="J2826" s="18">
        <v>0</v>
      </c>
      <c r="K2826" s="18" t="s">
        <v>119</v>
      </c>
      <c r="L2826" s="4" t="b">
        <v>1</v>
      </c>
    </row>
    <row r="2827" spans="1:12" x14ac:dyDescent="0.2">
      <c r="A2827" s="19" t="s">
        <v>16</v>
      </c>
      <c r="B2827" s="20">
        <v>96.8</v>
      </c>
      <c r="C2827" s="18">
        <v>76</v>
      </c>
      <c r="D2827" s="18">
        <v>77</v>
      </c>
      <c r="E2827" s="18">
        <v>0</v>
      </c>
      <c r="F2827" s="18">
        <v>1</v>
      </c>
      <c r="G2827" s="18">
        <v>1</v>
      </c>
      <c r="H2827" s="18">
        <v>1</v>
      </c>
      <c r="I2827" s="18">
        <v>0</v>
      </c>
      <c r="J2827" s="18">
        <v>0</v>
      </c>
      <c r="K2827" s="18" t="s">
        <v>119</v>
      </c>
      <c r="L2827" s="4" t="b">
        <v>1</v>
      </c>
    </row>
    <row r="2828" spans="1:12" x14ac:dyDescent="0.2">
      <c r="A2828" s="19" t="s">
        <v>16</v>
      </c>
      <c r="B2828" s="20">
        <v>92.8</v>
      </c>
      <c r="C2828" s="18">
        <v>72</v>
      </c>
      <c r="D2828" s="18">
        <v>70</v>
      </c>
      <c r="E2828" s="18">
        <v>0</v>
      </c>
      <c r="F2828" s="18">
        <v>0</v>
      </c>
      <c r="G2828" s="18">
        <v>1</v>
      </c>
      <c r="H2828" s="18">
        <v>1</v>
      </c>
      <c r="I2828" s="18">
        <v>1</v>
      </c>
      <c r="J2828" s="18">
        <v>1</v>
      </c>
      <c r="K2828" s="18" t="s">
        <v>128</v>
      </c>
      <c r="L2828" s="4" t="b">
        <v>1</v>
      </c>
    </row>
    <row r="2829" spans="1:12" x14ac:dyDescent="0.2">
      <c r="A2829" s="19" t="s">
        <v>16</v>
      </c>
      <c r="B2829" s="20">
        <v>90.8</v>
      </c>
      <c r="C2829" s="18">
        <v>70</v>
      </c>
      <c r="D2829" s="18">
        <v>75</v>
      </c>
      <c r="E2829" s="18">
        <v>1</v>
      </c>
      <c r="F2829" s="18">
        <v>1</v>
      </c>
      <c r="G2829" s="18">
        <v>1</v>
      </c>
      <c r="H2829" s="18">
        <v>0</v>
      </c>
      <c r="I2829" s="18">
        <v>0</v>
      </c>
      <c r="J2829" s="18">
        <v>1</v>
      </c>
      <c r="K2829" s="18" t="s">
        <v>121</v>
      </c>
      <c r="L2829" s="4" t="b">
        <v>1</v>
      </c>
    </row>
    <row r="2830" spans="1:12" x14ac:dyDescent="0.2">
      <c r="A2830" s="19" t="s">
        <v>13</v>
      </c>
      <c r="B2830" s="20">
        <v>90.8</v>
      </c>
      <c r="C2830" s="18">
        <v>70</v>
      </c>
      <c r="D2830" s="18">
        <v>81</v>
      </c>
      <c r="E2830" s="18">
        <v>1</v>
      </c>
      <c r="F2830" s="18">
        <v>1</v>
      </c>
      <c r="G2830" s="18">
        <v>1</v>
      </c>
      <c r="H2830" s="18">
        <v>0</v>
      </c>
      <c r="I2830" s="18">
        <v>0</v>
      </c>
      <c r="J2830" s="18">
        <v>1</v>
      </c>
      <c r="K2830" s="18" t="s">
        <v>121</v>
      </c>
      <c r="L2830" s="4" t="b">
        <v>1</v>
      </c>
    </row>
    <row r="2831" spans="1:12" x14ac:dyDescent="0.2">
      <c r="A2831" s="19" t="s">
        <v>16</v>
      </c>
      <c r="B2831" s="20">
        <v>92.8</v>
      </c>
      <c r="C2831" s="18">
        <v>72</v>
      </c>
      <c r="D2831" s="18">
        <v>88</v>
      </c>
      <c r="E2831" s="18">
        <v>1</v>
      </c>
      <c r="F2831" s="18">
        <v>1</v>
      </c>
      <c r="G2831" s="18">
        <v>1</v>
      </c>
      <c r="H2831" s="18">
        <v>0</v>
      </c>
      <c r="I2831" s="18">
        <v>0</v>
      </c>
      <c r="J2831" s="18">
        <v>1</v>
      </c>
      <c r="K2831" s="18" t="s">
        <v>121</v>
      </c>
      <c r="L2831" s="4" t="b">
        <v>1</v>
      </c>
    </row>
    <row r="2832" spans="1:12" x14ac:dyDescent="0.2">
      <c r="A2832" s="19" t="s">
        <v>16</v>
      </c>
      <c r="B2832" s="20">
        <v>93.8</v>
      </c>
      <c r="C2832" s="18">
        <v>73</v>
      </c>
      <c r="D2832" s="18">
        <v>77</v>
      </c>
      <c r="E2832" s="18">
        <v>1</v>
      </c>
      <c r="F2832" s="18">
        <v>1</v>
      </c>
      <c r="G2832" s="18">
        <v>1</v>
      </c>
      <c r="H2832" s="18">
        <v>0</v>
      </c>
      <c r="I2832" s="18">
        <v>0</v>
      </c>
      <c r="J2832" s="18">
        <v>1</v>
      </c>
      <c r="K2832" s="18" t="s">
        <v>121</v>
      </c>
      <c r="L2832" s="4" t="b">
        <v>1</v>
      </c>
    </row>
    <row r="2833" spans="1:12" x14ac:dyDescent="0.2">
      <c r="A2833" s="19" t="s">
        <v>13</v>
      </c>
      <c r="B2833" s="20">
        <v>94.8</v>
      </c>
      <c r="C2833" s="18">
        <v>74</v>
      </c>
      <c r="D2833" s="18">
        <v>83</v>
      </c>
      <c r="E2833" s="18">
        <v>1</v>
      </c>
      <c r="F2833" s="18">
        <v>1</v>
      </c>
      <c r="G2833" s="18">
        <v>1</v>
      </c>
      <c r="H2833" s="18">
        <v>0</v>
      </c>
      <c r="I2833" s="18">
        <v>0</v>
      </c>
      <c r="J2833" s="18">
        <v>1</v>
      </c>
      <c r="K2833" s="18" t="s">
        <v>121</v>
      </c>
      <c r="L2833" s="4" t="b">
        <v>1</v>
      </c>
    </row>
    <row r="2834" spans="1:12" x14ac:dyDescent="0.2">
      <c r="A2834" s="19" t="s">
        <v>16</v>
      </c>
      <c r="B2834" s="20">
        <v>80.8</v>
      </c>
      <c r="C2834" s="18">
        <v>60</v>
      </c>
      <c r="D2834" s="18">
        <v>60</v>
      </c>
      <c r="E2834" s="18">
        <v>0</v>
      </c>
      <c r="F2834" s="18">
        <v>1</v>
      </c>
      <c r="G2834" s="18">
        <v>0</v>
      </c>
      <c r="H2834" s="18">
        <v>0</v>
      </c>
      <c r="I2834" s="18">
        <v>0</v>
      </c>
      <c r="J2834" s="18">
        <v>0</v>
      </c>
      <c r="K2834" s="18" t="s">
        <v>132</v>
      </c>
      <c r="L2834" s="4" t="b">
        <v>1</v>
      </c>
    </row>
    <row r="2835" spans="1:12" x14ac:dyDescent="0.2">
      <c r="A2835" s="19" t="s">
        <v>16</v>
      </c>
      <c r="B2835" s="20">
        <v>82.8</v>
      </c>
      <c r="C2835" s="18">
        <v>62</v>
      </c>
      <c r="D2835" s="18">
        <v>63</v>
      </c>
      <c r="E2835" s="18">
        <v>0</v>
      </c>
      <c r="F2835" s="18">
        <v>1</v>
      </c>
      <c r="G2835" s="18">
        <v>0</v>
      </c>
      <c r="H2835" s="18">
        <v>0</v>
      </c>
      <c r="I2835" s="18">
        <v>0</v>
      </c>
      <c r="J2835" s="18">
        <v>0</v>
      </c>
      <c r="K2835" s="18" t="s">
        <v>132</v>
      </c>
      <c r="L2835" s="4" t="b">
        <v>1</v>
      </c>
    </row>
    <row r="2836" spans="1:12" x14ac:dyDescent="0.2">
      <c r="A2836" s="19" t="s">
        <v>13</v>
      </c>
      <c r="B2836" s="20">
        <v>91.8</v>
      </c>
      <c r="C2836" s="18">
        <v>71</v>
      </c>
      <c r="D2836" s="18">
        <v>76</v>
      </c>
      <c r="E2836" s="18">
        <v>0</v>
      </c>
      <c r="F2836" s="18">
        <v>0</v>
      </c>
      <c r="G2836" s="18">
        <v>1</v>
      </c>
      <c r="H2836" s="18">
        <v>0</v>
      </c>
      <c r="I2836" s="18">
        <v>1</v>
      </c>
      <c r="J2836" s="18">
        <v>1</v>
      </c>
      <c r="K2836" s="18" t="s">
        <v>127</v>
      </c>
      <c r="L2836" s="4" t="b">
        <v>1</v>
      </c>
    </row>
    <row r="2837" spans="1:12" x14ac:dyDescent="0.2">
      <c r="A2837" s="19" t="s">
        <v>16</v>
      </c>
      <c r="B2837" s="20">
        <v>83.8</v>
      </c>
      <c r="C2837" s="18">
        <v>63</v>
      </c>
      <c r="D2837" s="18">
        <v>70</v>
      </c>
      <c r="E2837" s="18">
        <v>0</v>
      </c>
      <c r="F2837" s="18">
        <v>1</v>
      </c>
      <c r="G2837" s="18">
        <v>0</v>
      </c>
      <c r="H2837" s="18">
        <v>1</v>
      </c>
      <c r="I2837" s="18">
        <v>0</v>
      </c>
      <c r="J2837" s="18">
        <v>1</v>
      </c>
      <c r="K2837" s="18" t="s">
        <v>125</v>
      </c>
      <c r="L2837" s="4" t="b">
        <v>1</v>
      </c>
    </row>
    <row r="2838" spans="1:12" x14ac:dyDescent="0.2">
      <c r="A2838" s="19" t="s">
        <v>16</v>
      </c>
      <c r="B2838" s="20">
        <v>90.8</v>
      </c>
      <c r="C2838" s="18">
        <v>70</v>
      </c>
      <c r="D2838" s="18">
        <v>82</v>
      </c>
      <c r="E2838" s="18">
        <v>0</v>
      </c>
      <c r="F2838" s="18">
        <v>1</v>
      </c>
      <c r="G2838" s="18">
        <v>0</v>
      </c>
      <c r="H2838" s="18">
        <v>1</v>
      </c>
      <c r="I2838" s="18">
        <v>0</v>
      </c>
      <c r="J2838" s="18">
        <v>1</v>
      </c>
      <c r="K2838" s="18" t="s">
        <v>124</v>
      </c>
      <c r="L2838" s="4" t="b">
        <v>1</v>
      </c>
    </row>
    <row r="2839" spans="1:12" x14ac:dyDescent="0.2">
      <c r="A2839" s="19" t="s">
        <v>16</v>
      </c>
      <c r="B2839" s="20">
        <v>94.8</v>
      </c>
      <c r="C2839" s="18">
        <v>74</v>
      </c>
      <c r="D2839" s="18">
        <v>81</v>
      </c>
      <c r="E2839" s="18">
        <v>1</v>
      </c>
      <c r="F2839" s="18">
        <v>1</v>
      </c>
      <c r="G2839" s="18">
        <v>1</v>
      </c>
      <c r="H2839" s="18">
        <v>0</v>
      </c>
      <c r="I2839" s="18">
        <v>0</v>
      </c>
      <c r="J2839" s="18">
        <v>0</v>
      </c>
      <c r="K2839" s="18" t="s">
        <v>130</v>
      </c>
      <c r="L2839" s="4" t="b">
        <v>1</v>
      </c>
    </row>
    <row r="2840" spans="1:12" x14ac:dyDescent="0.2">
      <c r="A2840" s="19" t="s">
        <v>16</v>
      </c>
      <c r="B2840" s="20">
        <v>95.8</v>
      </c>
      <c r="C2840" s="18">
        <v>75</v>
      </c>
      <c r="D2840" s="18">
        <v>84</v>
      </c>
      <c r="E2840" s="18">
        <v>1</v>
      </c>
      <c r="F2840" s="18">
        <v>1</v>
      </c>
      <c r="G2840" s="18">
        <v>1</v>
      </c>
      <c r="H2840" s="18">
        <v>0</v>
      </c>
      <c r="I2840" s="18">
        <v>0</v>
      </c>
      <c r="J2840" s="18">
        <v>0</v>
      </c>
      <c r="K2840" s="18" t="s">
        <v>130</v>
      </c>
      <c r="L2840" s="4" t="b">
        <v>1</v>
      </c>
    </row>
    <row r="2841" spans="1:12" x14ac:dyDescent="0.2">
      <c r="A2841" s="19" t="s">
        <v>16</v>
      </c>
      <c r="B2841" s="20">
        <v>97.8</v>
      </c>
      <c r="C2841" s="18">
        <v>77</v>
      </c>
      <c r="D2841" s="18">
        <v>77</v>
      </c>
      <c r="E2841" s="18">
        <v>1</v>
      </c>
      <c r="F2841" s="18">
        <v>1</v>
      </c>
      <c r="G2841" s="18">
        <v>1</v>
      </c>
      <c r="H2841" s="18">
        <v>0</v>
      </c>
      <c r="I2841" s="18">
        <v>0</v>
      </c>
      <c r="J2841" s="18">
        <v>0</v>
      </c>
      <c r="K2841" s="18" t="s">
        <v>130</v>
      </c>
      <c r="L2841" s="4" t="b">
        <v>1</v>
      </c>
    </row>
    <row r="2842" spans="1:12" x14ac:dyDescent="0.2">
      <c r="A2842" s="19" t="s">
        <v>13</v>
      </c>
      <c r="B2842" s="20">
        <v>83.7</v>
      </c>
      <c r="C2842" s="18">
        <v>63</v>
      </c>
      <c r="D2842" s="18">
        <v>61</v>
      </c>
      <c r="E2842" s="18">
        <v>0</v>
      </c>
      <c r="F2842" s="18">
        <v>1</v>
      </c>
      <c r="G2842" s="18">
        <v>1</v>
      </c>
      <c r="H2842" s="18">
        <v>1</v>
      </c>
      <c r="I2842" s="18">
        <v>0</v>
      </c>
      <c r="J2842" s="18">
        <v>0</v>
      </c>
      <c r="K2842" s="18" t="s">
        <v>118</v>
      </c>
      <c r="L2842" s="4" t="b">
        <v>1</v>
      </c>
    </row>
    <row r="2843" spans="1:12" x14ac:dyDescent="0.2">
      <c r="A2843" s="19" t="s">
        <v>13</v>
      </c>
      <c r="B2843" s="20">
        <v>85.7</v>
      </c>
      <c r="C2843" s="18">
        <v>65</v>
      </c>
      <c r="D2843" s="18">
        <v>80</v>
      </c>
      <c r="E2843" s="18">
        <v>0</v>
      </c>
      <c r="F2843" s="18">
        <v>1</v>
      </c>
      <c r="G2843" s="18">
        <v>1</v>
      </c>
      <c r="H2843" s="18">
        <v>1</v>
      </c>
      <c r="I2843" s="18">
        <v>0</v>
      </c>
      <c r="J2843" s="18">
        <v>0</v>
      </c>
      <c r="K2843" s="18" t="s">
        <v>118</v>
      </c>
      <c r="L2843" s="4" t="b">
        <v>1</v>
      </c>
    </row>
    <row r="2844" spans="1:12" x14ac:dyDescent="0.2">
      <c r="A2844" s="19" t="s">
        <v>13</v>
      </c>
      <c r="B2844" s="20">
        <v>90.7</v>
      </c>
      <c r="C2844" s="18">
        <v>70</v>
      </c>
      <c r="D2844" s="18">
        <v>84</v>
      </c>
      <c r="E2844" s="18">
        <v>1</v>
      </c>
      <c r="F2844" s="18">
        <v>1</v>
      </c>
      <c r="G2844" s="18">
        <v>1</v>
      </c>
      <c r="H2844" s="18">
        <v>0</v>
      </c>
      <c r="I2844" s="18">
        <v>0</v>
      </c>
      <c r="J2844" s="18">
        <v>1</v>
      </c>
      <c r="K2844" s="18" t="s">
        <v>121</v>
      </c>
      <c r="L2844" s="4" t="b">
        <v>1</v>
      </c>
    </row>
    <row r="2845" spans="1:12" x14ac:dyDescent="0.2">
      <c r="A2845" s="19" t="s">
        <v>13</v>
      </c>
      <c r="B2845" s="20">
        <v>81.7</v>
      </c>
      <c r="C2845" s="18">
        <v>61</v>
      </c>
      <c r="D2845" s="18">
        <v>64</v>
      </c>
      <c r="E2845" s="18">
        <v>0</v>
      </c>
      <c r="F2845" s="18">
        <v>1</v>
      </c>
      <c r="G2845" s="18">
        <v>0</v>
      </c>
      <c r="H2845" s="18">
        <v>0</v>
      </c>
      <c r="I2845" s="18">
        <v>0</v>
      </c>
      <c r="J2845" s="18">
        <v>0</v>
      </c>
      <c r="K2845" s="18" t="s">
        <v>132</v>
      </c>
      <c r="L2845" s="4" t="b">
        <v>1</v>
      </c>
    </row>
    <row r="2846" spans="1:12" x14ac:dyDescent="0.2">
      <c r="A2846" s="19" t="s">
        <v>16</v>
      </c>
      <c r="B2846" s="20">
        <v>91.7</v>
      </c>
      <c r="C2846" s="18">
        <v>71</v>
      </c>
      <c r="D2846" s="18">
        <v>73</v>
      </c>
      <c r="E2846" s="18">
        <v>0</v>
      </c>
      <c r="F2846" s="18">
        <v>1</v>
      </c>
      <c r="G2846" s="18">
        <v>0</v>
      </c>
      <c r="H2846" s="18">
        <v>0</v>
      </c>
      <c r="I2846" s="18">
        <v>0</v>
      </c>
      <c r="J2846" s="18">
        <v>0</v>
      </c>
      <c r="K2846" s="18" t="s">
        <v>122</v>
      </c>
      <c r="L2846" s="4" t="b">
        <v>1</v>
      </c>
    </row>
    <row r="2847" spans="1:12" x14ac:dyDescent="0.2">
      <c r="A2847" s="19" t="s">
        <v>13</v>
      </c>
      <c r="B2847" s="20">
        <v>90.7</v>
      </c>
      <c r="C2847" s="18">
        <v>70</v>
      </c>
      <c r="D2847" s="18">
        <v>82</v>
      </c>
      <c r="E2847" s="18">
        <v>0</v>
      </c>
      <c r="F2847" s="18">
        <v>0</v>
      </c>
      <c r="G2847" s="18">
        <v>1</v>
      </c>
      <c r="H2847" s="18">
        <v>0</v>
      </c>
      <c r="I2847" s="18">
        <v>1</v>
      </c>
      <c r="J2847" s="18">
        <v>1</v>
      </c>
      <c r="K2847" s="18" t="s">
        <v>127</v>
      </c>
      <c r="L2847" s="4" t="b">
        <v>1</v>
      </c>
    </row>
    <row r="2848" spans="1:12" x14ac:dyDescent="0.2">
      <c r="A2848" s="19" t="s">
        <v>16</v>
      </c>
      <c r="B2848" s="20">
        <v>91.7</v>
      </c>
      <c r="C2848" s="18">
        <v>71</v>
      </c>
      <c r="D2848" s="18">
        <v>76</v>
      </c>
      <c r="E2848" s="18">
        <v>0</v>
      </c>
      <c r="F2848" s="18">
        <v>0</v>
      </c>
      <c r="G2848" s="18">
        <v>1</v>
      </c>
      <c r="H2848" s="18">
        <v>0</v>
      </c>
      <c r="I2848" s="18">
        <v>1</v>
      </c>
      <c r="J2848" s="18">
        <v>1</v>
      </c>
      <c r="K2848" s="18" t="s">
        <v>123</v>
      </c>
      <c r="L2848" s="4" t="b">
        <v>1</v>
      </c>
    </row>
    <row r="2849" spans="1:12" x14ac:dyDescent="0.2">
      <c r="A2849" s="19" t="s">
        <v>16</v>
      </c>
      <c r="B2849" s="20">
        <v>85.7</v>
      </c>
      <c r="C2849" s="18">
        <v>65</v>
      </c>
      <c r="D2849" s="18">
        <v>60</v>
      </c>
      <c r="E2849" s="18">
        <v>0</v>
      </c>
      <c r="F2849" s="18">
        <v>1</v>
      </c>
      <c r="G2849" s="18">
        <v>0</v>
      </c>
      <c r="H2849" s="18">
        <v>1</v>
      </c>
      <c r="I2849" s="18">
        <v>0</v>
      </c>
      <c r="J2849" s="18">
        <v>1</v>
      </c>
      <c r="K2849" s="18" t="s">
        <v>124</v>
      </c>
      <c r="L2849" s="4" t="b">
        <v>1</v>
      </c>
    </row>
    <row r="2850" spans="1:12" x14ac:dyDescent="0.2">
      <c r="A2850" s="19" t="s">
        <v>13</v>
      </c>
      <c r="B2850" s="20">
        <v>86.7</v>
      </c>
      <c r="C2850" s="18">
        <v>66</v>
      </c>
      <c r="D2850" s="18">
        <v>73</v>
      </c>
      <c r="E2850" s="18">
        <v>0</v>
      </c>
      <c r="F2850" s="18">
        <v>1</v>
      </c>
      <c r="G2850" s="18">
        <v>0</v>
      </c>
      <c r="H2850" s="18">
        <v>1</v>
      </c>
      <c r="I2850" s="18">
        <v>0</v>
      </c>
      <c r="J2850" s="18">
        <v>1</v>
      </c>
      <c r="K2850" s="18" t="s">
        <v>125</v>
      </c>
      <c r="L2850" s="4" t="b">
        <v>1</v>
      </c>
    </row>
    <row r="2851" spans="1:12" x14ac:dyDescent="0.2">
      <c r="A2851" s="19" t="s">
        <v>16</v>
      </c>
      <c r="B2851" s="20">
        <v>96.7</v>
      </c>
      <c r="C2851" s="18">
        <v>76</v>
      </c>
      <c r="D2851" s="18">
        <v>80</v>
      </c>
      <c r="E2851" s="18">
        <v>1</v>
      </c>
      <c r="F2851" s="18">
        <v>1</v>
      </c>
      <c r="G2851" s="18">
        <v>1</v>
      </c>
      <c r="H2851" s="18">
        <v>0</v>
      </c>
      <c r="I2851" s="18">
        <v>0</v>
      </c>
      <c r="J2851" s="18">
        <v>0</v>
      </c>
      <c r="K2851" s="18" t="s">
        <v>130</v>
      </c>
      <c r="L2851" s="4" t="b">
        <v>1</v>
      </c>
    </row>
    <row r="2852" spans="1:12" x14ac:dyDescent="0.2">
      <c r="A2852" s="19" t="s">
        <v>13</v>
      </c>
      <c r="B2852" s="20">
        <v>91.6</v>
      </c>
      <c r="C2852" s="18">
        <v>71</v>
      </c>
      <c r="D2852" s="18">
        <v>66</v>
      </c>
      <c r="E2852" s="18">
        <v>0</v>
      </c>
      <c r="F2852" s="18">
        <v>1</v>
      </c>
      <c r="G2852" s="18">
        <v>1</v>
      </c>
      <c r="H2852" s="18">
        <v>1</v>
      </c>
      <c r="I2852" s="18">
        <v>0</v>
      </c>
      <c r="J2852" s="18">
        <v>0</v>
      </c>
      <c r="K2852" s="18" t="s">
        <v>119</v>
      </c>
      <c r="L2852" s="4" t="b">
        <v>1</v>
      </c>
    </row>
    <row r="2853" spans="1:12" x14ac:dyDescent="0.2">
      <c r="A2853" s="19" t="s">
        <v>16</v>
      </c>
      <c r="B2853" s="20">
        <v>91.6</v>
      </c>
      <c r="C2853" s="18">
        <v>71</v>
      </c>
      <c r="D2853" s="18">
        <v>67</v>
      </c>
      <c r="E2853" s="18">
        <v>1</v>
      </c>
      <c r="F2853" s="18">
        <v>1</v>
      </c>
      <c r="G2853" s="18">
        <v>1</v>
      </c>
      <c r="H2853" s="18">
        <v>0</v>
      </c>
      <c r="I2853" s="18">
        <v>0</v>
      </c>
      <c r="J2853" s="18">
        <v>1</v>
      </c>
      <c r="K2853" s="18" t="s">
        <v>134</v>
      </c>
      <c r="L2853" s="4" t="b">
        <v>1</v>
      </c>
    </row>
    <row r="2854" spans="1:12" x14ac:dyDescent="0.2">
      <c r="A2854" s="19" t="s">
        <v>16</v>
      </c>
      <c r="B2854" s="20">
        <v>93.6</v>
      </c>
      <c r="C2854" s="18">
        <v>73</v>
      </c>
      <c r="D2854" s="18">
        <v>83</v>
      </c>
      <c r="E2854" s="18">
        <v>0</v>
      </c>
      <c r="F2854" s="18">
        <v>1</v>
      </c>
      <c r="G2854" s="18">
        <v>0</v>
      </c>
      <c r="H2854" s="18">
        <v>0</v>
      </c>
      <c r="I2854" s="18">
        <v>0</v>
      </c>
      <c r="J2854" s="18">
        <v>0</v>
      </c>
      <c r="K2854" s="18" t="s">
        <v>126</v>
      </c>
      <c r="L2854" s="4" t="b">
        <v>1</v>
      </c>
    </row>
    <row r="2855" spans="1:12" x14ac:dyDescent="0.2">
      <c r="A2855" s="19" t="s">
        <v>16</v>
      </c>
      <c r="B2855" s="20">
        <v>82.6</v>
      </c>
      <c r="C2855" s="18">
        <v>62</v>
      </c>
      <c r="D2855" s="18">
        <v>60</v>
      </c>
      <c r="E2855" s="18">
        <v>0</v>
      </c>
      <c r="F2855" s="18">
        <v>0</v>
      </c>
      <c r="G2855" s="18">
        <v>1</v>
      </c>
      <c r="H2855" s="18">
        <v>0</v>
      </c>
      <c r="I2855" s="18">
        <v>1</v>
      </c>
      <c r="J2855" s="18">
        <v>1</v>
      </c>
      <c r="K2855" s="18" t="s">
        <v>127</v>
      </c>
      <c r="L2855" s="4" t="b">
        <v>1</v>
      </c>
    </row>
    <row r="2856" spans="1:12" x14ac:dyDescent="0.2">
      <c r="A2856" s="19" t="s">
        <v>16</v>
      </c>
      <c r="B2856" s="20">
        <v>87.6</v>
      </c>
      <c r="C2856" s="18">
        <v>67</v>
      </c>
      <c r="D2856" s="18">
        <v>80</v>
      </c>
      <c r="E2856" s="18">
        <v>0</v>
      </c>
      <c r="F2856" s="18">
        <v>0</v>
      </c>
      <c r="G2856" s="18">
        <v>1</v>
      </c>
      <c r="H2856" s="18">
        <v>0</v>
      </c>
      <c r="I2856" s="18">
        <v>1</v>
      </c>
      <c r="J2856" s="18">
        <v>1</v>
      </c>
      <c r="K2856" s="18" t="s">
        <v>127</v>
      </c>
      <c r="L2856" s="4" t="b">
        <v>1</v>
      </c>
    </row>
    <row r="2857" spans="1:12" x14ac:dyDescent="0.2">
      <c r="A2857" s="19" t="s">
        <v>16</v>
      </c>
      <c r="B2857" s="20">
        <v>84.6</v>
      </c>
      <c r="C2857" s="18">
        <v>64</v>
      </c>
      <c r="D2857" s="18">
        <v>82</v>
      </c>
      <c r="E2857" s="18">
        <v>0</v>
      </c>
      <c r="F2857" s="18">
        <v>1</v>
      </c>
      <c r="G2857" s="18">
        <v>0</v>
      </c>
      <c r="H2857" s="18">
        <v>1</v>
      </c>
      <c r="I2857" s="18">
        <v>0</v>
      </c>
      <c r="J2857" s="18">
        <v>1</v>
      </c>
      <c r="K2857" s="18" t="s">
        <v>125</v>
      </c>
      <c r="L2857" s="4" t="b">
        <v>1</v>
      </c>
    </row>
    <row r="2858" spans="1:12" x14ac:dyDescent="0.2">
      <c r="A2858" s="19" t="s">
        <v>13</v>
      </c>
      <c r="B2858" s="20">
        <v>93.6</v>
      </c>
      <c r="C2858" s="18">
        <v>73</v>
      </c>
      <c r="D2858" s="18">
        <v>72</v>
      </c>
      <c r="E2858" s="18">
        <v>0</v>
      </c>
      <c r="F2858" s="18">
        <v>1</v>
      </c>
      <c r="G2858" s="18">
        <v>0</v>
      </c>
      <c r="H2858" s="18">
        <v>1</v>
      </c>
      <c r="I2858" s="18">
        <v>0</v>
      </c>
      <c r="J2858" s="18">
        <v>1</v>
      </c>
      <c r="K2858" s="18" t="s">
        <v>125</v>
      </c>
      <c r="L2858" s="4" t="b">
        <v>1</v>
      </c>
    </row>
    <row r="2859" spans="1:12" x14ac:dyDescent="0.2">
      <c r="A2859" s="19" t="s">
        <v>16</v>
      </c>
      <c r="B2859" s="20">
        <v>86.6</v>
      </c>
      <c r="C2859" s="18">
        <v>66</v>
      </c>
      <c r="D2859" s="18">
        <v>80</v>
      </c>
      <c r="E2859" s="18">
        <v>1</v>
      </c>
      <c r="F2859" s="18">
        <v>1</v>
      </c>
      <c r="G2859" s="18">
        <v>1</v>
      </c>
      <c r="H2859" s="18">
        <v>0</v>
      </c>
      <c r="I2859" s="18">
        <v>0</v>
      </c>
      <c r="J2859" s="18">
        <v>0</v>
      </c>
      <c r="K2859" s="18" t="s">
        <v>130</v>
      </c>
      <c r="L2859" s="4" t="b">
        <v>1</v>
      </c>
    </row>
    <row r="2860" spans="1:12" x14ac:dyDescent="0.2">
      <c r="A2860" s="19" t="s">
        <v>16</v>
      </c>
      <c r="B2860" s="20">
        <v>92.6</v>
      </c>
      <c r="C2860" s="18">
        <v>72</v>
      </c>
      <c r="D2860" s="18">
        <v>78</v>
      </c>
      <c r="E2860" s="18">
        <v>1</v>
      </c>
      <c r="F2860" s="18">
        <v>1</v>
      </c>
      <c r="G2860" s="18">
        <v>1</v>
      </c>
      <c r="H2860" s="18">
        <v>0</v>
      </c>
      <c r="I2860" s="18">
        <v>0</v>
      </c>
      <c r="J2860" s="18">
        <v>0</v>
      </c>
      <c r="K2860" s="18" t="s">
        <v>130</v>
      </c>
      <c r="L2860" s="4" t="b">
        <v>1</v>
      </c>
    </row>
    <row r="2861" spans="1:12" x14ac:dyDescent="0.2">
      <c r="A2861" s="19" t="s">
        <v>16</v>
      </c>
      <c r="B2861" s="20">
        <v>93.6</v>
      </c>
      <c r="C2861" s="18">
        <v>73</v>
      </c>
      <c r="D2861" s="18">
        <v>80</v>
      </c>
      <c r="E2861" s="18">
        <v>1</v>
      </c>
      <c r="F2861" s="18">
        <v>1</v>
      </c>
      <c r="G2861" s="18">
        <v>1</v>
      </c>
      <c r="H2861" s="18">
        <v>0</v>
      </c>
      <c r="I2861" s="18">
        <v>0</v>
      </c>
      <c r="J2861" s="18">
        <v>0</v>
      </c>
      <c r="K2861" s="18" t="s">
        <v>130</v>
      </c>
      <c r="L2861" s="4" t="b">
        <v>1</v>
      </c>
    </row>
    <row r="2862" spans="1:12" x14ac:dyDescent="0.2">
      <c r="A2862" s="19" t="s">
        <v>16</v>
      </c>
      <c r="B2862" s="20">
        <v>94.5</v>
      </c>
      <c r="C2862" s="18">
        <v>74</v>
      </c>
      <c r="D2862" s="18">
        <v>82</v>
      </c>
      <c r="E2862" s="18">
        <v>0</v>
      </c>
      <c r="F2862" s="18">
        <v>1</v>
      </c>
      <c r="G2862" s="18">
        <v>1</v>
      </c>
      <c r="H2862" s="18">
        <v>1</v>
      </c>
      <c r="I2862" s="18">
        <v>0</v>
      </c>
      <c r="J2862" s="18">
        <v>0</v>
      </c>
      <c r="K2862" s="18" t="s">
        <v>118</v>
      </c>
      <c r="L2862" s="4" t="b">
        <v>1</v>
      </c>
    </row>
    <row r="2863" spans="1:12" x14ac:dyDescent="0.2">
      <c r="A2863" s="19" t="s">
        <v>13</v>
      </c>
      <c r="B2863" s="20">
        <v>90.5</v>
      </c>
      <c r="C2863" s="18">
        <v>70</v>
      </c>
      <c r="D2863" s="18">
        <v>75</v>
      </c>
      <c r="E2863" s="18">
        <v>0</v>
      </c>
      <c r="F2863" s="18">
        <v>0</v>
      </c>
      <c r="G2863" s="18">
        <v>1</v>
      </c>
      <c r="H2863" s="18">
        <v>1</v>
      </c>
      <c r="I2863" s="18">
        <v>1</v>
      </c>
      <c r="J2863" s="18">
        <v>1</v>
      </c>
      <c r="K2863" s="18" t="s">
        <v>128</v>
      </c>
      <c r="L2863" s="4" t="b">
        <v>1</v>
      </c>
    </row>
    <row r="2864" spans="1:12" x14ac:dyDescent="0.2">
      <c r="A2864" s="19" t="s">
        <v>16</v>
      </c>
      <c r="B2864" s="20">
        <v>90.5</v>
      </c>
      <c r="C2864" s="18">
        <v>70</v>
      </c>
      <c r="D2864" s="18">
        <v>76</v>
      </c>
      <c r="E2864" s="18">
        <v>0</v>
      </c>
      <c r="F2864" s="18">
        <v>1</v>
      </c>
      <c r="G2864" s="18">
        <v>0</v>
      </c>
      <c r="H2864" s="18">
        <v>1</v>
      </c>
      <c r="I2864" s="18">
        <v>0</v>
      </c>
      <c r="J2864" s="18">
        <v>1</v>
      </c>
      <c r="K2864" s="18" t="s">
        <v>125</v>
      </c>
      <c r="L2864" s="4" t="b">
        <v>1</v>
      </c>
    </row>
    <row r="2865" spans="1:12" x14ac:dyDescent="0.2">
      <c r="A2865" s="19" t="s">
        <v>13</v>
      </c>
      <c r="B2865" s="20">
        <v>91.5</v>
      </c>
      <c r="C2865" s="18">
        <v>71</v>
      </c>
      <c r="D2865" s="18">
        <v>80</v>
      </c>
      <c r="E2865" s="18">
        <v>0</v>
      </c>
      <c r="F2865" s="18">
        <v>1</v>
      </c>
      <c r="G2865" s="18">
        <v>0</v>
      </c>
      <c r="H2865" s="18">
        <v>1</v>
      </c>
      <c r="I2865" s="18">
        <v>0</v>
      </c>
      <c r="J2865" s="18">
        <v>1</v>
      </c>
      <c r="K2865" s="18" t="s">
        <v>125</v>
      </c>
      <c r="L2865" s="4" t="b">
        <v>1</v>
      </c>
    </row>
    <row r="2866" spans="1:12" x14ac:dyDescent="0.2">
      <c r="A2866" s="19" t="s">
        <v>13</v>
      </c>
      <c r="B2866" s="20">
        <v>93.5</v>
      </c>
      <c r="C2866" s="18">
        <v>73</v>
      </c>
      <c r="D2866" s="18">
        <v>82</v>
      </c>
      <c r="E2866" s="18">
        <v>0</v>
      </c>
      <c r="F2866" s="18">
        <v>1</v>
      </c>
      <c r="G2866" s="18">
        <v>0</v>
      </c>
      <c r="H2866" s="18">
        <v>1</v>
      </c>
      <c r="I2866" s="18">
        <v>0</v>
      </c>
      <c r="J2866" s="18">
        <v>1</v>
      </c>
      <c r="K2866" s="18" t="s">
        <v>125</v>
      </c>
      <c r="L2866" s="4" t="b">
        <v>1</v>
      </c>
    </row>
    <row r="2867" spans="1:12" x14ac:dyDescent="0.2">
      <c r="A2867" s="19" t="s">
        <v>13</v>
      </c>
      <c r="B2867" s="20">
        <v>94.5</v>
      </c>
      <c r="C2867" s="18">
        <v>74</v>
      </c>
      <c r="D2867" s="18">
        <v>73</v>
      </c>
      <c r="E2867" s="18">
        <v>0</v>
      </c>
      <c r="F2867" s="18">
        <v>1</v>
      </c>
      <c r="G2867" s="18">
        <v>0</v>
      </c>
      <c r="H2867" s="18">
        <v>1</v>
      </c>
      <c r="I2867" s="18">
        <v>0</v>
      </c>
      <c r="J2867" s="18">
        <v>1</v>
      </c>
      <c r="K2867" s="18" t="s">
        <v>124</v>
      </c>
      <c r="L2867" s="4" t="b">
        <v>1</v>
      </c>
    </row>
    <row r="2868" spans="1:12" x14ac:dyDescent="0.2">
      <c r="A2868" s="19" t="s">
        <v>13</v>
      </c>
      <c r="B2868" s="20">
        <v>93.5</v>
      </c>
      <c r="C2868" s="18">
        <v>73</v>
      </c>
      <c r="D2868" s="18">
        <v>76</v>
      </c>
      <c r="E2868" s="18">
        <v>1</v>
      </c>
      <c r="F2868" s="18">
        <v>1</v>
      </c>
      <c r="G2868" s="18">
        <v>1</v>
      </c>
      <c r="H2868" s="18">
        <v>0</v>
      </c>
      <c r="I2868" s="18">
        <v>0</v>
      </c>
      <c r="J2868" s="18">
        <v>0</v>
      </c>
      <c r="K2868" s="18" t="s">
        <v>130</v>
      </c>
      <c r="L2868" s="4" t="b">
        <v>1</v>
      </c>
    </row>
    <row r="2869" spans="1:12" x14ac:dyDescent="0.2">
      <c r="A2869" s="19" t="s">
        <v>16</v>
      </c>
      <c r="B2869" s="20">
        <v>94.4</v>
      </c>
      <c r="C2869" s="18">
        <v>74</v>
      </c>
      <c r="D2869" s="18">
        <v>74</v>
      </c>
      <c r="E2869" s="18">
        <v>0</v>
      </c>
      <c r="F2869" s="18">
        <v>1</v>
      </c>
      <c r="G2869" s="18">
        <v>1</v>
      </c>
      <c r="H2869" s="18">
        <v>1</v>
      </c>
      <c r="I2869" s="18">
        <v>0</v>
      </c>
      <c r="J2869" s="18">
        <v>0</v>
      </c>
      <c r="K2869" s="18" t="s">
        <v>119</v>
      </c>
      <c r="L2869" s="4" t="b">
        <v>1</v>
      </c>
    </row>
    <row r="2870" spans="1:12" x14ac:dyDescent="0.2">
      <c r="A2870" s="19" t="s">
        <v>13</v>
      </c>
      <c r="B2870" s="20">
        <v>88.4</v>
      </c>
      <c r="C2870" s="18">
        <v>68</v>
      </c>
      <c r="D2870" s="18">
        <v>60</v>
      </c>
      <c r="E2870" s="18">
        <v>1</v>
      </c>
      <c r="F2870" s="18">
        <v>1</v>
      </c>
      <c r="G2870" s="18">
        <v>1</v>
      </c>
      <c r="H2870" s="18">
        <v>0</v>
      </c>
      <c r="I2870" s="18">
        <v>0</v>
      </c>
      <c r="J2870" s="18">
        <v>1</v>
      </c>
      <c r="K2870" s="18" t="s">
        <v>134</v>
      </c>
      <c r="L2870" s="4" t="b">
        <v>1</v>
      </c>
    </row>
    <row r="2871" spans="1:12" x14ac:dyDescent="0.2">
      <c r="A2871" s="19" t="s">
        <v>16</v>
      </c>
      <c r="B2871" s="20">
        <v>92.4</v>
      </c>
      <c r="C2871" s="18">
        <v>72</v>
      </c>
      <c r="D2871" s="18">
        <v>84</v>
      </c>
      <c r="E2871" s="18">
        <v>1</v>
      </c>
      <c r="F2871" s="18">
        <v>1</v>
      </c>
      <c r="G2871" s="18">
        <v>1</v>
      </c>
      <c r="H2871" s="18">
        <v>0</v>
      </c>
      <c r="I2871" s="18">
        <v>0</v>
      </c>
      <c r="J2871" s="18">
        <v>1</v>
      </c>
      <c r="K2871" s="18" t="s">
        <v>121</v>
      </c>
      <c r="L2871" s="4" t="b">
        <v>1</v>
      </c>
    </row>
    <row r="2872" spans="1:12" x14ac:dyDescent="0.2">
      <c r="A2872" s="19" t="s">
        <v>13</v>
      </c>
      <c r="B2872" s="20">
        <v>94.4</v>
      </c>
      <c r="C2872" s="18">
        <v>74</v>
      </c>
      <c r="D2872" s="18">
        <v>78</v>
      </c>
      <c r="E2872" s="18">
        <v>1</v>
      </c>
      <c r="F2872" s="18">
        <v>1</v>
      </c>
      <c r="G2872" s="18">
        <v>1</v>
      </c>
      <c r="H2872" s="18">
        <v>0</v>
      </c>
      <c r="I2872" s="18">
        <v>0</v>
      </c>
      <c r="J2872" s="18">
        <v>1</v>
      </c>
      <c r="K2872" s="18" t="s">
        <v>121</v>
      </c>
      <c r="L2872" s="4" t="b">
        <v>1</v>
      </c>
    </row>
    <row r="2873" spans="1:12" x14ac:dyDescent="0.2">
      <c r="A2873" s="19" t="s">
        <v>16</v>
      </c>
      <c r="B2873" s="20">
        <v>96.4</v>
      </c>
      <c r="C2873" s="18">
        <v>76</v>
      </c>
      <c r="D2873" s="18">
        <v>87</v>
      </c>
      <c r="E2873" s="18">
        <v>1</v>
      </c>
      <c r="F2873" s="18">
        <v>1</v>
      </c>
      <c r="G2873" s="18">
        <v>1</v>
      </c>
      <c r="H2873" s="18">
        <v>0</v>
      </c>
      <c r="I2873" s="18">
        <v>0</v>
      </c>
      <c r="J2873" s="18">
        <v>1</v>
      </c>
      <c r="K2873" s="18" t="s">
        <v>121</v>
      </c>
      <c r="L2873" s="4" t="b">
        <v>1</v>
      </c>
    </row>
    <row r="2874" spans="1:12" x14ac:dyDescent="0.2">
      <c r="A2874" s="19" t="s">
        <v>16</v>
      </c>
      <c r="B2874" s="20">
        <v>80.400000000000006</v>
      </c>
      <c r="C2874" s="18">
        <v>60</v>
      </c>
      <c r="D2874" s="18">
        <v>60</v>
      </c>
      <c r="E2874" s="18">
        <v>0</v>
      </c>
      <c r="F2874" s="18">
        <v>1</v>
      </c>
      <c r="G2874" s="18">
        <v>0</v>
      </c>
      <c r="H2874" s="18">
        <v>0</v>
      </c>
      <c r="I2874" s="18">
        <v>0</v>
      </c>
      <c r="J2874" s="18">
        <v>0</v>
      </c>
      <c r="K2874" s="18" t="s">
        <v>132</v>
      </c>
      <c r="L2874" s="4" t="b">
        <v>1</v>
      </c>
    </row>
    <row r="2875" spans="1:12" x14ac:dyDescent="0.2">
      <c r="A2875" s="19" t="s">
        <v>16</v>
      </c>
      <c r="B2875" s="20">
        <v>92.4</v>
      </c>
      <c r="C2875" s="18">
        <v>72</v>
      </c>
      <c r="D2875" s="18">
        <v>84</v>
      </c>
      <c r="E2875" s="18">
        <v>0</v>
      </c>
      <c r="F2875" s="18">
        <v>1</v>
      </c>
      <c r="G2875" s="18">
        <v>0</v>
      </c>
      <c r="H2875" s="18">
        <v>0</v>
      </c>
      <c r="I2875" s="18">
        <v>0</v>
      </c>
      <c r="J2875" s="18">
        <v>0</v>
      </c>
      <c r="K2875" s="18" t="s">
        <v>122</v>
      </c>
      <c r="L2875" s="4" t="b">
        <v>1</v>
      </c>
    </row>
    <row r="2876" spans="1:12" x14ac:dyDescent="0.2">
      <c r="A2876" s="19" t="s">
        <v>13</v>
      </c>
      <c r="B2876" s="20">
        <v>85.4</v>
      </c>
      <c r="C2876" s="18">
        <v>65</v>
      </c>
      <c r="D2876" s="18">
        <v>61</v>
      </c>
      <c r="E2876" s="18">
        <v>0</v>
      </c>
      <c r="F2876" s="18">
        <v>1</v>
      </c>
      <c r="G2876" s="18">
        <v>0</v>
      </c>
      <c r="H2876" s="18">
        <v>1</v>
      </c>
      <c r="I2876" s="18">
        <v>0</v>
      </c>
      <c r="J2876" s="18">
        <v>1</v>
      </c>
      <c r="K2876" s="18" t="s">
        <v>124</v>
      </c>
      <c r="L2876" s="4" t="b">
        <v>1</v>
      </c>
    </row>
    <row r="2877" spans="1:12" x14ac:dyDescent="0.2">
      <c r="A2877" s="19" t="s">
        <v>16</v>
      </c>
      <c r="B2877" s="20">
        <v>90.4</v>
      </c>
      <c r="C2877" s="18">
        <v>70</v>
      </c>
      <c r="D2877" s="18">
        <v>87</v>
      </c>
      <c r="E2877" s="18">
        <v>0</v>
      </c>
      <c r="F2877" s="18">
        <v>1</v>
      </c>
      <c r="G2877" s="18">
        <v>0</v>
      </c>
      <c r="H2877" s="18">
        <v>1</v>
      </c>
      <c r="I2877" s="18">
        <v>0</v>
      </c>
      <c r="J2877" s="18">
        <v>1</v>
      </c>
      <c r="K2877" s="18" t="s">
        <v>124</v>
      </c>
      <c r="L2877" s="4" t="b">
        <v>1</v>
      </c>
    </row>
    <row r="2878" spans="1:12" x14ac:dyDescent="0.2">
      <c r="A2878" s="19" t="s">
        <v>16</v>
      </c>
      <c r="B2878" s="20">
        <v>92.4</v>
      </c>
      <c r="C2878" s="18">
        <v>72</v>
      </c>
      <c r="D2878" s="18">
        <v>75</v>
      </c>
      <c r="E2878" s="18">
        <v>0</v>
      </c>
      <c r="F2878" s="18">
        <v>1</v>
      </c>
      <c r="G2878" s="18">
        <v>0</v>
      </c>
      <c r="H2878" s="18">
        <v>1</v>
      </c>
      <c r="I2878" s="18">
        <v>0</v>
      </c>
      <c r="J2878" s="18">
        <v>1</v>
      </c>
      <c r="K2878" s="18" t="s">
        <v>124</v>
      </c>
      <c r="L2878" s="4" t="b">
        <v>1</v>
      </c>
    </row>
    <row r="2879" spans="1:12" x14ac:dyDescent="0.2">
      <c r="A2879" s="19" t="s">
        <v>16</v>
      </c>
      <c r="B2879" s="20">
        <v>93.4</v>
      </c>
      <c r="C2879" s="18">
        <v>73</v>
      </c>
      <c r="D2879" s="18">
        <v>75</v>
      </c>
      <c r="E2879" s="18">
        <v>1</v>
      </c>
      <c r="F2879" s="18">
        <v>1</v>
      </c>
      <c r="G2879" s="18">
        <v>1</v>
      </c>
      <c r="H2879" s="18">
        <v>0</v>
      </c>
      <c r="I2879" s="18">
        <v>0</v>
      </c>
      <c r="J2879" s="18">
        <v>0</v>
      </c>
      <c r="K2879" s="18" t="s">
        <v>130</v>
      </c>
      <c r="L2879" s="4" t="b">
        <v>1</v>
      </c>
    </row>
    <row r="2880" spans="1:12" x14ac:dyDescent="0.2">
      <c r="A2880" s="19" t="s">
        <v>16</v>
      </c>
      <c r="B2880" s="20">
        <v>95.4</v>
      </c>
      <c r="C2880" s="18">
        <v>75</v>
      </c>
      <c r="D2880" s="18">
        <v>96</v>
      </c>
      <c r="E2880" s="18">
        <v>1</v>
      </c>
      <c r="F2880" s="18">
        <v>1</v>
      </c>
      <c r="G2880" s="18">
        <v>1</v>
      </c>
      <c r="H2880" s="18">
        <v>0</v>
      </c>
      <c r="I2880" s="18">
        <v>0</v>
      </c>
      <c r="J2880" s="18">
        <v>0</v>
      </c>
      <c r="K2880" s="18" t="s">
        <v>130</v>
      </c>
      <c r="L2880" s="4" t="b">
        <v>1</v>
      </c>
    </row>
    <row r="2881" spans="1:12" x14ac:dyDescent="0.2">
      <c r="A2881" s="19" t="s">
        <v>13</v>
      </c>
      <c r="B2881" s="20">
        <v>90.3</v>
      </c>
      <c r="C2881" s="18">
        <v>70</v>
      </c>
      <c r="D2881" s="18">
        <v>70</v>
      </c>
      <c r="E2881" s="18">
        <v>0</v>
      </c>
      <c r="F2881" s="18">
        <v>1</v>
      </c>
      <c r="G2881" s="18">
        <v>1</v>
      </c>
      <c r="H2881" s="18">
        <v>1</v>
      </c>
      <c r="I2881" s="18">
        <v>0</v>
      </c>
      <c r="J2881" s="18">
        <v>0</v>
      </c>
      <c r="K2881" s="18" t="s">
        <v>118</v>
      </c>
      <c r="L2881" s="4" t="b">
        <v>1</v>
      </c>
    </row>
    <row r="2882" spans="1:12" x14ac:dyDescent="0.2">
      <c r="A2882" s="19" t="s">
        <v>16</v>
      </c>
      <c r="B2882" s="20">
        <v>93.3</v>
      </c>
      <c r="C2882" s="18">
        <v>73</v>
      </c>
      <c r="D2882" s="18">
        <v>81</v>
      </c>
      <c r="E2882" s="18">
        <v>0</v>
      </c>
      <c r="F2882" s="18">
        <v>1</v>
      </c>
      <c r="G2882" s="18">
        <v>1</v>
      </c>
      <c r="H2882" s="18">
        <v>1</v>
      </c>
      <c r="I2882" s="18">
        <v>0</v>
      </c>
      <c r="J2882" s="18">
        <v>0</v>
      </c>
      <c r="K2882" s="18" t="s">
        <v>118</v>
      </c>
      <c r="L2882" s="4" t="b">
        <v>1</v>
      </c>
    </row>
    <row r="2883" spans="1:12" x14ac:dyDescent="0.2">
      <c r="A2883" s="19" t="s">
        <v>16</v>
      </c>
      <c r="B2883" s="20">
        <v>96.3</v>
      </c>
      <c r="C2883" s="18">
        <v>76</v>
      </c>
      <c r="D2883" s="18">
        <v>84</v>
      </c>
      <c r="E2883" s="18">
        <v>0</v>
      </c>
      <c r="F2883" s="18">
        <v>1</v>
      </c>
      <c r="G2883" s="18">
        <v>1</v>
      </c>
      <c r="H2883" s="18">
        <v>1</v>
      </c>
      <c r="I2883" s="18">
        <v>0</v>
      </c>
      <c r="J2883" s="18">
        <v>0</v>
      </c>
      <c r="K2883" s="18" t="s">
        <v>119</v>
      </c>
      <c r="L2883" s="4" t="b">
        <v>1</v>
      </c>
    </row>
    <row r="2884" spans="1:12" x14ac:dyDescent="0.2">
      <c r="A2884" s="19" t="s">
        <v>16</v>
      </c>
      <c r="B2884" s="20">
        <v>96.3</v>
      </c>
      <c r="C2884" s="18">
        <v>76</v>
      </c>
      <c r="D2884" s="18">
        <v>74</v>
      </c>
      <c r="E2884" s="18">
        <v>0</v>
      </c>
      <c r="F2884" s="18">
        <v>1</v>
      </c>
      <c r="G2884" s="18">
        <v>1</v>
      </c>
      <c r="H2884" s="18">
        <v>1</v>
      </c>
      <c r="I2884" s="18">
        <v>0</v>
      </c>
      <c r="J2884" s="18">
        <v>0</v>
      </c>
      <c r="K2884" s="18" t="s">
        <v>119</v>
      </c>
      <c r="L2884" s="4" t="b">
        <v>1</v>
      </c>
    </row>
    <row r="2885" spans="1:12" x14ac:dyDescent="0.2">
      <c r="A2885" s="19" t="s">
        <v>16</v>
      </c>
      <c r="B2885" s="20">
        <v>90.3</v>
      </c>
      <c r="C2885" s="18">
        <v>70</v>
      </c>
      <c r="D2885" s="18">
        <v>68</v>
      </c>
      <c r="E2885" s="18">
        <v>0</v>
      </c>
      <c r="F2885" s="18">
        <v>0</v>
      </c>
      <c r="G2885" s="18">
        <v>1</v>
      </c>
      <c r="H2885" s="18">
        <v>1</v>
      </c>
      <c r="I2885" s="18">
        <v>1</v>
      </c>
      <c r="J2885" s="18">
        <v>1</v>
      </c>
      <c r="K2885" s="18" t="s">
        <v>128</v>
      </c>
      <c r="L2885" s="4" t="b">
        <v>1</v>
      </c>
    </row>
    <row r="2886" spans="1:12" x14ac:dyDescent="0.2">
      <c r="A2886" s="19" t="s">
        <v>16</v>
      </c>
      <c r="B2886" s="20">
        <v>92.3</v>
      </c>
      <c r="C2886" s="18">
        <v>72</v>
      </c>
      <c r="D2886" s="18">
        <v>67</v>
      </c>
      <c r="E2886" s="18">
        <v>0</v>
      </c>
      <c r="F2886" s="18">
        <v>0</v>
      </c>
      <c r="G2886" s="18">
        <v>1</v>
      </c>
      <c r="H2886" s="18">
        <v>1</v>
      </c>
      <c r="I2886" s="18">
        <v>1</v>
      </c>
      <c r="J2886" s="18">
        <v>1</v>
      </c>
      <c r="K2886" s="18" t="s">
        <v>120</v>
      </c>
      <c r="L2886" s="4" t="b">
        <v>1</v>
      </c>
    </row>
    <row r="2887" spans="1:12" x14ac:dyDescent="0.2">
      <c r="A2887" s="19" t="s">
        <v>13</v>
      </c>
      <c r="B2887" s="20">
        <v>92.3</v>
      </c>
      <c r="C2887" s="18">
        <v>72</v>
      </c>
      <c r="D2887" s="18">
        <v>86</v>
      </c>
      <c r="E2887" s="18">
        <v>0</v>
      </c>
      <c r="F2887" s="18">
        <v>0</v>
      </c>
      <c r="G2887" s="18">
        <v>1</v>
      </c>
      <c r="H2887" s="18">
        <v>1</v>
      </c>
      <c r="I2887" s="18">
        <v>1</v>
      </c>
      <c r="J2887" s="18">
        <v>1</v>
      </c>
      <c r="K2887" s="18" t="s">
        <v>128</v>
      </c>
      <c r="L2887" s="4" t="b">
        <v>1</v>
      </c>
    </row>
    <row r="2888" spans="1:12" x14ac:dyDescent="0.2">
      <c r="A2888" s="19" t="s">
        <v>13</v>
      </c>
      <c r="B2888" s="20">
        <v>91.3</v>
      </c>
      <c r="C2888" s="18">
        <v>71</v>
      </c>
      <c r="D2888" s="18">
        <v>83</v>
      </c>
      <c r="E2888" s="18">
        <v>1</v>
      </c>
      <c r="F2888" s="18">
        <v>1</v>
      </c>
      <c r="G2888" s="18">
        <v>1</v>
      </c>
      <c r="H2888" s="18">
        <v>0</v>
      </c>
      <c r="I2888" s="18">
        <v>0</v>
      </c>
      <c r="J2888" s="18">
        <v>1</v>
      </c>
      <c r="K2888" s="18" t="s">
        <v>121</v>
      </c>
      <c r="L2888" s="4" t="b">
        <v>1</v>
      </c>
    </row>
    <row r="2889" spans="1:12" x14ac:dyDescent="0.2">
      <c r="A2889" s="19" t="s">
        <v>16</v>
      </c>
      <c r="B2889" s="20">
        <v>93.3</v>
      </c>
      <c r="C2889" s="18">
        <v>73</v>
      </c>
      <c r="D2889" s="18">
        <v>75</v>
      </c>
      <c r="E2889" s="18">
        <v>1</v>
      </c>
      <c r="F2889" s="18">
        <v>1</v>
      </c>
      <c r="G2889" s="18">
        <v>1</v>
      </c>
      <c r="H2889" s="18">
        <v>0</v>
      </c>
      <c r="I2889" s="18">
        <v>0</v>
      </c>
      <c r="J2889" s="18">
        <v>1</v>
      </c>
      <c r="K2889" s="18" t="s">
        <v>121</v>
      </c>
      <c r="L2889" s="4" t="b">
        <v>1</v>
      </c>
    </row>
    <row r="2890" spans="1:12" x14ac:dyDescent="0.2">
      <c r="A2890" s="19" t="s">
        <v>16</v>
      </c>
      <c r="B2890" s="20">
        <v>91.3</v>
      </c>
      <c r="C2890" s="18">
        <v>71</v>
      </c>
      <c r="D2890" s="18">
        <v>82</v>
      </c>
      <c r="E2890" s="18">
        <v>0</v>
      </c>
      <c r="F2890" s="18">
        <v>1</v>
      </c>
      <c r="G2890" s="18">
        <v>0</v>
      </c>
      <c r="H2890" s="18">
        <v>0</v>
      </c>
      <c r="I2890" s="18">
        <v>0</v>
      </c>
      <c r="J2890" s="18">
        <v>0</v>
      </c>
      <c r="K2890" s="18" t="s">
        <v>122</v>
      </c>
      <c r="L2890" s="4" t="b">
        <v>1</v>
      </c>
    </row>
    <row r="2891" spans="1:12" x14ac:dyDescent="0.2">
      <c r="A2891" s="19" t="s">
        <v>13</v>
      </c>
      <c r="B2891" s="20">
        <v>81.3</v>
      </c>
      <c r="C2891" s="18">
        <v>61</v>
      </c>
      <c r="D2891" s="18">
        <v>83</v>
      </c>
      <c r="E2891" s="18">
        <v>0</v>
      </c>
      <c r="F2891" s="18">
        <v>0</v>
      </c>
      <c r="G2891" s="18">
        <v>1</v>
      </c>
      <c r="H2891" s="18">
        <v>0</v>
      </c>
      <c r="I2891" s="18">
        <v>1</v>
      </c>
      <c r="J2891" s="18">
        <v>1</v>
      </c>
      <c r="K2891" s="18" t="s">
        <v>123</v>
      </c>
      <c r="L2891" s="4" t="b">
        <v>1</v>
      </c>
    </row>
    <row r="2892" spans="1:12" x14ac:dyDescent="0.2">
      <c r="A2892" s="19" t="s">
        <v>16</v>
      </c>
      <c r="B2892" s="20">
        <v>94.3</v>
      </c>
      <c r="C2892" s="18">
        <v>74</v>
      </c>
      <c r="D2892" s="18">
        <v>80</v>
      </c>
      <c r="E2892" s="18">
        <v>0</v>
      </c>
      <c r="F2892" s="18">
        <v>0</v>
      </c>
      <c r="G2892" s="18">
        <v>1</v>
      </c>
      <c r="H2892" s="18">
        <v>0</v>
      </c>
      <c r="I2892" s="18">
        <v>1</v>
      </c>
      <c r="J2892" s="18">
        <v>1</v>
      </c>
      <c r="K2892" s="18" t="s">
        <v>123</v>
      </c>
      <c r="L2892" s="4" t="b">
        <v>1</v>
      </c>
    </row>
    <row r="2893" spans="1:12" x14ac:dyDescent="0.2">
      <c r="A2893" s="19" t="s">
        <v>16</v>
      </c>
      <c r="B2893" s="20">
        <v>88.3</v>
      </c>
      <c r="C2893" s="18">
        <v>68</v>
      </c>
      <c r="D2893" s="18">
        <v>92</v>
      </c>
      <c r="E2893" s="18">
        <v>0</v>
      </c>
      <c r="F2893" s="18">
        <v>1</v>
      </c>
      <c r="G2893" s="18">
        <v>0</v>
      </c>
      <c r="H2893" s="18">
        <v>1</v>
      </c>
      <c r="I2893" s="18">
        <v>0</v>
      </c>
      <c r="J2893" s="18">
        <v>1</v>
      </c>
      <c r="K2893" s="18" t="s">
        <v>125</v>
      </c>
      <c r="L2893" s="4" t="b">
        <v>1</v>
      </c>
    </row>
    <row r="2894" spans="1:12" x14ac:dyDescent="0.2">
      <c r="A2894" s="19" t="s">
        <v>13</v>
      </c>
      <c r="B2894" s="20">
        <v>94.3</v>
      </c>
      <c r="C2894" s="18">
        <v>74</v>
      </c>
      <c r="D2894" s="18">
        <v>82</v>
      </c>
      <c r="E2894" s="18">
        <v>0</v>
      </c>
      <c r="F2894" s="18">
        <v>1</v>
      </c>
      <c r="G2894" s="18">
        <v>0</v>
      </c>
      <c r="H2894" s="18">
        <v>1</v>
      </c>
      <c r="I2894" s="18">
        <v>0</v>
      </c>
      <c r="J2894" s="18">
        <v>1</v>
      </c>
      <c r="K2894" s="18" t="s">
        <v>125</v>
      </c>
      <c r="L2894" s="4" t="b">
        <v>1</v>
      </c>
    </row>
    <row r="2895" spans="1:12" x14ac:dyDescent="0.2">
      <c r="A2895" s="19" t="s">
        <v>16</v>
      </c>
      <c r="B2895" s="20">
        <v>94.3</v>
      </c>
      <c r="C2895" s="18">
        <v>74</v>
      </c>
      <c r="D2895" s="18">
        <v>81</v>
      </c>
      <c r="E2895" s="18">
        <v>0</v>
      </c>
      <c r="F2895" s="18">
        <v>1</v>
      </c>
      <c r="G2895" s="18">
        <v>0</v>
      </c>
      <c r="H2895" s="18">
        <v>1</v>
      </c>
      <c r="I2895" s="18">
        <v>0</v>
      </c>
      <c r="J2895" s="18">
        <v>1</v>
      </c>
      <c r="K2895" s="18" t="s">
        <v>125</v>
      </c>
      <c r="L2895" s="4" t="b">
        <v>1</v>
      </c>
    </row>
    <row r="2896" spans="1:12" x14ac:dyDescent="0.2">
      <c r="A2896" s="19" t="s">
        <v>16</v>
      </c>
      <c r="B2896" s="20">
        <v>91.3</v>
      </c>
      <c r="C2896" s="18">
        <v>71</v>
      </c>
      <c r="D2896" s="18">
        <v>80</v>
      </c>
      <c r="E2896" s="18">
        <v>1</v>
      </c>
      <c r="F2896" s="18">
        <v>1</v>
      </c>
      <c r="G2896" s="18">
        <v>1</v>
      </c>
      <c r="H2896" s="18">
        <v>0</v>
      </c>
      <c r="I2896" s="18">
        <v>0</v>
      </c>
      <c r="J2896" s="18">
        <v>0</v>
      </c>
      <c r="K2896" s="18" t="s">
        <v>130</v>
      </c>
      <c r="L2896" s="4" t="b">
        <v>1</v>
      </c>
    </row>
    <row r="2897" spans="1:12" x14ac:dyDescent="0.2">
      <c r="A2897" s="19" t="s">
        <v>16</v>
      </c>
      <c r="B2897" s="20">
        <v>92.2</v>
      </c>
      <c r="C2897" s="18">
        <v>72</v>
      </c>
      <c r="D2897" s="18">
        <v>70</v>
      </c>
      <c r="E2897" s="18">
        <v>0</v>
      </c>
      <c r="F2897" s="18">
        <v>1</v>
      </c>
      <c r="G2897" s="18">
        <v>1</v>
      </c>
      <c r="H2897" s="18">
        <v>1</v>
      </c>
      <c r="I2897" s="18">
        <v>0</v>
      </c>
      <c r="J2897" s="18">
        <v>0</v>
      </c>
      <c r="K2897" s="18" t="s">
        <v>119</v>
      </c>
      <c r="L2897" s="4" t="b">
        <v>1</v>
      </c>
    </row>
    <row r="2898" spans="1:12" x14ac:dyDescent="0.2">
      <c r="A2898" s="19" t="s">
        <v>13</v>
      </c>
      <c r="B2898" s="20">
        <v>91.2</v>
      </c>
      <c r="C2898" s="18">
        <v>71</v>
      </c>
      <c r="D2898" s="18">
        <v>73</v>
      </c>
      <c r="E2898" s="18">
        <v>0</v>
      </c>
      <c r="F2898" s="18">
        <v>0</v>
      </c>
      <c r="G2898" s="18">
        <v>1</v>
      </c>
      <c r="H2898" s="18">
        <v>1</v>
      </c>
      <c r="I2898" s="18">
        <v>1</v>
      </c>
      <c r="J2898" s="18">
        <v>1</v>
      </c>
      <c r="K2898" s="18" t="s">
        <v>120</v>
      </c>
      <c r="L2898" s="4" t="b">
        <v>1</v>
      </c>
    </row>
    <row r="2899" spans="1:12" x14ac:dyDescent="0.2">
      <c r="A2899" s="19" t="s">
        <v>13</v>
      </c>
      <c r="B2899" s="20">
        <v>90.2</v>
      </c>
      <c r="C2899" s="18">
        <v>70</v>
      </c>
      <c r="D2899" s="18">
        <v>65</v>
      </c>
      <c r="E2899" s="18">
        <v>1</v>
      </c>
      <c r="F2899" s="18">
        <v>1</v>
      </c>
      <c r="G2899" s="18">
        <v>1</v>
      </c>
      <c r="H2899" s="18">
        <v>0</v>
      </c>
      <c r="I2899" s="18">
        <v>0</v>
      </c>
      <c r="J2899" s="18">
        <v>1</v>
      </c>
      <c r="K2899" s="18" t="s">
        <v>134</v>
      </c>
      <c r="L2899" s="4" t="b">
        <v>1</v>
      </c>
    </row>
    <row r="2900" spans="1:12" x14ac:dyDescent="0.2">
      <c r="A2900" s="19" t="s">
        <v>16</v>
      </c>
      <c r="B2900" s="20">
        <v>88.2</v>
      </c>
      <c r="C2900" s="18">
        <v>68</v>
      </c>
      <c r="D2900" s="18">
        <v>72</v>
      </c>
      <c r="E2900" s="18">
        <v>0</v>
      </c>
      <c r="F2900" s="18">
        <v>1</v>
      </c>
      <c r="G2900" s="18">
        <v>0</v>
      </c>
      <c r="H2900" s="18">
        <v>0</v>
      </c>
      <c r="I2900" s="18">
        <v>0</v>
      </c>
      <c r="J2900" s="18">
        <v>0</v>
      </c>
      <c r="K2900" s="18" t="s">
        <v>122</v>
      </c>
      <c r="L2900" s="4" t="b">
        <v>1</v>
      </c>
    </row>
    <row r="2901" spans="1:12" x14ac:dyDescent="0.2">
      <c r="A2901" s="19" t="s">
        <v>16</v>
      </c>
      <c r="B2901" s="20">
        <v>90.2</v>
      </c>
      <c r="C2901" s="18">
        <v>70</v>
      </c>
      <c r="D2901" s="18">
        <v>72</v>
      </c>
      <c r="E2901" s="18">
        <v>0</v>
      </c>
      <c r="F2901" s="18">
        <v>1</v>
      </c>
      <c r="G2901" s="18">
        <v>0</v>
      </c>
      <c r="H2901" s="18">
        <v>0</v>
      </c>
      <c r="I2901" s="18">
        <v>0</v>
      </c>
      <c r="J2901" s="18">
        <v>0</v>
      </c>
      <c r="K2901" s="18" t="s">
        <v>132</v>
      </c>
      <c r="L2901" s="4" t="b">
        <v>1</v>
      </c>
    </row>
    <row r="2902" spans="1:12" x14ac:dyDescent="0.2">
      <c r="A2902" s="19" t="s">
        <v>13</v>
      </c>
      <c r="B2902" s="20">
        <v>94.2</v>
      </c>
      <c r="C2902" s="18">
        <v>74</v>
      </c>
      <c r="D2902" s="18">
        <v>80</v>
      </c>
      <c r="E2902" s="18">
        <v>0</v>
      </c>
      <c r="F2902" s="18">
        <v>1</v>
      </c>
      <c r="G2902" s="18">
        <v>0</v>
      </c>
      <c r="H2902" s="18">
        <v>0</v>
      </c>
      <c r="I2902" s="18">
        <v>0</v>
      </c>
      <c r="J2902" s="18">
        <v>0</v>
      </c>
      <c r="K2902" s="18" t="s">
        <v>122</v>
      </c>
      <c r="L2902" s="4" t="b">
        <v>1</v>
      </c>
    </row>
    <row r="2903" spans="1:12" x14ac:dyDescent="0.2">
      <c r="A2903" s="19" t="s">
        <v>13</v>
      </c>
      <c r="B2903" s="20">
        <v>86.2</v>
      </c>
      <c r="C2903" s="18">
        <v>66</v>
      </c>
      <c r="D2903" s="18">
        <v>81</v>
      </c>
      <c r="E2903" s="18">
        <v>0</v>
      </c>
      <c r="F2903" s="18">
        <v>0</v>
      </c>
      <c r="G2903" s="18">
        <v>1</v>
      </c>
      <c r="H2903" s="18">
        <v>0</v>
      </c>
      <c r="I2903" s="18">
        <v>1</v>
      </c>
      <c r="J2903" s="18">
        <v>1</v>
      </c>
      <c r="K2903" s="18" t="s">
        <v>127</v>
      </c>
      <c r="L2903" s="4" t="b">
        <v>1</v>
      </c>
    </row>
    <row r="2904" spans="1:12" x14ac:dyDescent="0.2">
      <c r="A2904" s="19" t="s">
        <v>13</v>
      </c>
      <c r="B2904" s="20">
        <v>96.2</v>
      </c>
      <c r="C2904" s="18">
        <v>76</v>
      </c>
      <c r="D2904" s="18">
        <v>90</v>
      </c>
      <c r="E2904" s="18">
        <v>0</v>
      </c>
      <c r="F2904" s="18">
        <v>0</v>
      </c>
      <c r="G2904" s="18">
        <v>1</v>
      </c>
      <c r="H2904" s="18">
        <v>0</v>
      </c>
      <c r="I2904" s="18">
        <v>1</v>
      </c>
      <c r="J2904" s="18">
        <v>1</v>
      </c>
      <c r="K2904" s="18" t="s">
        <v>123</v>
      </c>
      <c r="L2904" s="4" t="b">
        <v>1</v>
      </c>
    </row>
    <row r="2905" spans="1:12" x14ac:dyDescent="0.2">
      <c r="A2905" s="19" t="s">
        <v>16</v>
      </c>
      <c r="B2905" s="20">
        <v>90.2</v>
      </c>
      <c r="C2905" s="18">
        <v>70</v>
      </c>
      <c r="D2905" s="18">
        <v>71</v>
      </c>
      <c r="E2905" s="18">
        <v>0</v>
      </c>
      <c r="F2905" s="18">
        <v>1</v>
      </c>
      <c r="G2905" s="18">
        <v>0</v>
      </c>
      <c r="H2905" s="18">
        <v>1</v>
      </c>
      <c r="I2905" s="18">
        <v>0</v>
      </c>
      <c r="J2905" s="18">
        <v>1</v>
      </c>
      <c r="K2905" s="18" t="s">
        <v>125</v>
      </c>
      <c r="L2905" s="4" t="b">
        <v>1</v>
      </c>
    </row>
    <row r="2906" spans="1:12" x14ac:dyDescent="0.2">
      <c r="A2906" s="19" t="s">
        <v>16</v>
      </c>
      <c r="B2906" s="20">
        <v>93.2</v>
      </c>
      <c r="C2906" s="18">
        <v>73</v>
      </c>
      <c r="D2906" s="18">
        <v>85</v>
      </c>
      <c r="E2906" s="18">
        <v>1</v>
      </c>
      <c r="F2906" s="18">
        <v>1</v>
      </c>
      <c r="G2906" s="18">
        <v>1</v>
      </c>
      <c r="H2906" s="18">
        <v>0</v>
      </c>
      <c r="I2906" s="18">
        <v>0</v>
      </c>
      <c r="J2906" s="18">
        <v>0</v>
      </c>
      <c r="K2906" s="18" t="s">
        <v>130</v>
      </c>
      <c r="L2906" s="4" t="b">
        <v>1</v>
      </c>
    </row>
    <row r="2907" spans="1:12" x14ac:dyDescent="0.2">
      <c r="A2907" s="19" t="s">
        <v>13</v>
      </c>
      <c r="B2907" s="20">
        <v>93.2</v>
      </c>
      <c r="C2907" s="18">
        <v>73</v>
      </c>
      <c r="D2907" s="18">
        <v>88</v>
      </c>
      <c r="E2907" s="18">
        <v>1</v>
      </c>
      <c r="F2907" s="18">
        <v>1</v>
      </c>
      <c r="G2907" s="18">
        <v>1</v>
      </c>
      <c r="H2907" s="18">
        <v>0</v>
      </c>
      <c r="I2907" s="18">
        <v>0</v>
      </c>
      <c r="J2907" s="18">
        <v>0</v>
      </c>
      <c r="K2907" s="18" t="s">
        <v>130</v>
      </c>
      <c r="L2907" s="4" t="b">
        <v>1</v>
      </c>
    </row>
    <row r="2908" spans="1:12" x14ac:dyDescent="0.2">
      <c r="A2908" s="19" t="s">
        <v>16</v>
      </c>
      <c r="B2908" s="20">
        <v>95.2</v>
      </c>
      <c r="C2908" s="18">
        <v>75</v>
      </c>
      <c r="D2908" s="18">
        <v>80</v>
      </c>
      <c r="E2908" s="18">
        <v>1</v>
      </c>
      <c r="F2908" s="18">
        <v>1</v>
      </c>
      <c r="G2908" s="18">
        <v>1</v>
      </c>
      <c r="H2908" s="18">
        <v>0</v>
      </c>
      <c r="I2908" s="18">
        <v>0</v>
      </c>
      <c r="J2908" s="18">
        <v>0</v>
      </c>
      <c r="K2908" s="18" t="s">
        <v>130</v>
      </c>
      <c r="L2908" s="4" t="b">
        <v>1</v>
      </c>
    </row>
    <row r="2909" spans="1:12" x14ac:dyDescent="0.2">
      <c r="A2909" s="19" t="s">
        <v>13</v>
      </c>
      <c r="B2909" s="20">
        <v>81.099999999999994</v>
      </c>
      <c r="C2909" s="18">
        <v>61</v>
      </c>
      <c r="D2909" s="18">
        <v>71</v>
      </c>
      <c r="E2909" s="18">
        <v>0</v>
      </c>
      <c r="F2909" s="18">
        <v>1</v>
      </c>
      <c r="G2909" s="18">
        <v>1</v>
      </c>
      <c r="H2909" s="18">
        <v>1</v>
      </c>
      <c r="I2909" s="18">
        <v>0</v>
      </c>
      <c r="J2909" s="18">
        <v>0</v>
      </c>
      <c r="K2909" s="18" t="s">
        <v>118</v>
      </c>
      <c r="L2909" s="4" t="b">
        <v>1</v>
      </c>
    </row>
    <row r="2910" spans="1:12" x14ac:dyDescent="0.2">
      <c r="A2910" s="19" t="s">
        <v>13</v>
      </c>
      <c r="B2910" s="20">
        <v>92.1</v>
      </c>
      <c r="C2910" s="18">
        <v>72</v>
      </c>
      <c r="D2910" s="18">
        <v>65</v>
      </c>
      <c r="E2910" s="18">
        <v>0</v>
      </c>
      <c r="F2910" s="18">
        <v>1</v>
      </c>
      <c r="G2910" s="18">
        <v>1</v>
      </c>
      <c r="H2910" s="18">
        <v>1</v>
      </c>
      <c r="I2910" s="18">
        <v>0</v>
      </c>
      <c r="J2910" s="18">
        <v>0</v>
      </c>
      <c r="K2910" s="18" t="s">
        <v>119</v>
      </c>
      <c r="L2910" s="4" t="b">
        <v>1</v>
      </c>
    </row>
    <row r="2911" spans="1:12" x14ac:dyDescent="0.2">
      <c r="A2911" s="19" t="s">
        <v>13</v>
      </c>
      <c r="B2911" s="20">
        <v>97.1</v>
      </c>
      <c r="C2911" s="18">
        <v>77</v>
      </c>
      <c r="D2911" s="18">
        <v>76</v>
      </c>
      <c r="E2911" s="18">
        <v>0</v>
      </c>
      <c r="F2911" s="18">
        <v>1</v>
      </c>
      <c r="G2911" s="18">
        <v>1</v>
      </c>
      <c r="H2911" s="18">
        <v>1</v>
      </c>
      <c r="I2911" s="18">
        <v>0</v>
      </c>
      <c r="J2911" s="18">
        <v>0</v>
      </c>
      <c r="K2911" s="18" t="s">
        <v>131</v>
      </c>
      <c r="L2911" s="4" t="b">
        <v>1</v>
      </c>
    </row>
    <row r="2912" spans="1:12" x14ac:dyDescent="0.2">
      <c r="A2912" s="19" t="s">
        <v>13</v>
      </c>
      <c r="B2912" s="20">
        <v>92.1</v>
      </c>
      <c r="C2912" s="18">
        <v>72</v>
      </c>
      <c r="D2912" s="18">
        <v>81</v>
      </c>
      <c r="E2912" s="18">
        <v>0</v>
      </c>
      <c r="F2912" s="18">
        <v>0</v>
      </c>
      <c r="G2912" s="18">
        <v>1</v>
      </c>
      <c r="H2912" s="18">
        <v>1</v>
      </c>
      <c r="I2912" s="18">
        <v>1</v>
      </c>
      <c r="J2912" s="18">
        <v>1</v>
      </c>
      <c r="K2912" s="18" t="s">
        <v>120</v>
      </c>
      <c r="L2912" s="4" t="b">
        <v>1</v>
      </c>
    </row>
    <row r="2913" spans="1:12" x14ac:dyDescent="0.2">
      <c r="A2913" s="19" t="s">
        <v>16</v>
      </c>
      <c r="B2913" s="20">
        <v>92.1</v>
      </c>
      <c r="C2913" s="18">
        <v>72</v>
      </c>
      <c r="D2913" s="18">
        <v>84</v>
      </c>
      <c r="E2913" s="18">
        <v>1</v>
      </c>
      <c r="F2913" s="18">
        <v>1</v>
      </c>
      <c r="G2913" s="18">
        <v>1</v>
      </c>
      <c r="H2913" s="18">
        <v>0</v>
      </c>
      <c r="I2913" s="18">
        <v>0</v>
      </c>
      <c r="J2913" s="18">
        <v>1</v>
      </c>
      <c r="K2913" s="18" t="s">
        <v>121</v>
      </c>
      <c r="L2913" s="4" t="b">
        <v>1</v>
      </c>
    </row>
    <row r="2914" spans="1:12" x14ac:dyDescent="0.2">
      <c r="A2914" s="19" t="s">
        <v>13</v>
      </c>
      <c r="B2914" s="20">
        <v>93.1</v>
      </c>
      <c r="C2914" s="18">
        <v>73</v>
      </c>
      <c r="D2914" s="18">
        <v>76</v>
      </c>
      <c r="E2914" s="18">
        <v>1</v>
      </c>
      <c r="F2914" s="18">
        <v>1</v>
      </c>
      <c r="G2914" s="18">
        <v>1</v>
      </c>
      <c r="H2914" s="18">
        <v>0</v>
      </c>
      <c r="I2914" s="18">
        <v>0</v>
      </c>
      <c r="J2914" s="18">
        <v>1</v>
      </c>
      <c r="K2914" s="18" t="s">
        <v>121</v>
      </c>
      <c r="L2914" s="4" t="b">
        <v>1</v>
      </c>
    </row>
    <row r="2915" spans="1:12" x14ac:dyDescent="0.2">
      <c r="A2915" s="19" t="s">
        <v>16</v>
      </c>
      <c r="B2915" s="20">
        <v>94.1</v>
      </c>
      <c r="C2915" s="18">
        <v>74</v>
      </c>
      <c r="D2915" s="18">
        <v>80</v>
      </c>
      <c r="E2915" s="18">
        <v>1</v>
      </c>
      <c r="F2915" s="18">
        <v>1</v>
      </c>
      <c r="G2915" s="18">
        <v>1</v>
      </c>
      <c r="H2915" s="18">
        <v>0</v>
      </c>
      <c r="I2915" s="18">
        <v>0</v>
      </c>
      <c r="J2915" s="18">
        <v>1</v>
      </c>
      <c r="K2915" s="18" t="s">
        <v>121</v>
      </c>
      <c r="L2915" s="4" t="b">
        <v>1</v>
      </c>
    </row>
    <row r="2916" spans="1:12" x14ac:dyDescent="0.2">
      <c r="A2916" s="19" t="s">
        <v>13</v>
      </c>
      <c r="B2916" s="20">
        <v>96.1</v>
      </c>
      <c r="C2916" s="18">
        <v>76</v>
      </c>
      <c r="D2916" s="18">
        <v>82</v>
      </c>
      <c r="E2916" s="18">
        <v>1</v>
      </c>
      <c r="F2916" s="18">
        <v>1</v>
      </c>
      <c r="G2916" s="18">
        <v>1</v>
      </c>
      <c r="H2916" s="18">
        <v>0</v>
      </c>
      <c r="I2916" s="18">
        <v>0</v>
      </c>
      <c r="J2916" s="18">
        <v>1</v>
      </c>
      <c r="K2916" s="18" t="s">
        <v>121</v>
      </c>
      <c r="L2916" s="4" t="b">
        <v>1</v>
      </c>
    </row>
    <row r="2917" spans="1:12" x14ac:dyDescent="0.2">
      <c r="A2917" s="19" t="s">
        <v>13</v>
      </c>
      <c r="B2917" s="20">
        <v>97.1</v>
      </c>
      <c r="C2917" s="18">
        <v>77</v>
      </c>
      <c r="D2917" s="18">
        <v>97</v>
      </c>
      <c r="E2917" s="18">
        <v>1</v>
      </c>
      <c r="F2917" s="18">
        <v>1</v>
      </c>
      <c r="G2917" s="18">
        <v>1</v>
      </c>
      <c r="H2917" s="18">
        <v>0</v>
      </c>
      <c r="I2917" s="18">
        <v>0</v>
      </c>
      <c r="J2917" s="18">
        <v>1</v>
      </c>
      <c r="K2917" s="18" t="s">
        <v>121</v>
      </c>
      <c r="L2917" s="4" t="b">
        <v>1</v>
      </c>
    </row>
    <row r="2918" spans="1:12" x14ac:dyDescent="0.2">
      <c r="A2918" s="19" t="s">
        <v>13</v>
      </c>
      <c r="B2918" s="20">
        <v>80.099999999999994</v>
      </c>
      <c r="C2918" s="18">
        <v>60</v>
      </c>
      <c r="D2918" s="18">
        <v>64</v>
      </c>
      <c r="E2918" s="18">
        <v>0</v>
      </c>
      <c r="F2918" s="18">
        <v>1</v>
      </c>
      <c r="G2918" s="18">
        <v>0</v>
      </c>
      <c r="H2918" s="18">
        <v>0</v>
      </c>
      <c r="I2918" s="18">
        <v>0</v>
      </c>
      <c r="J2918" s="18">
        <v>0</v>
      </c>
      <c r="K2918" s="18" t="s">
        <v>122</v>
      </c>
      <c r="L2918" s="4" t="b">
        <v>1</v>
      </c>
    </row>
    <row r="2919" spans="1:12" x14ac:dyDescent="0.2">
      <c r="A2919" s="19" t="s">
        <v>16</v>
      </c>
      <c r="B2919" s="20">
        <v>83.1</v>
      </c>
      <c r="C2919" s="18">
        <v>63</v>
      </c>
      <c r="D2919" s="18">
        <v>73</v>
      </c>
      <c r="E2919" s="18">
        <v>0</v>
      </c>
      <c r="F2919" s="18">
        <v>1</v>
      </c>
      <c r="G2919" s="18">
        <v>0</v>
      </c>
      <c r="H2919" s="18">
        <v>0</v>
      </c>
      <c r="I2919" s="18">
        <v>0</v>
      </c>
      <c r="J2919" s="18">
        <v>0</v>
      </c>
      <c r="K2919" s="18" t="s">
        <v>122</v>
      </c>
      <c r="L2919" s="4" t="b">
        <v>1</v>
      </c>
    </row>
    <row r="2920" spans="1:12" x14ac:dyDescent="0.2">
      <c r="A2920" s="19" t="s">
        <v>16</v>
      </c>
      <c r="B2920" s="20">
        <v>90.1</v>
      </c>
      <c r="C2920" s="18">
        <v>70</v>
      </c>
      <c r="D2920" s="18">
        <v>75</v>
      </c>
      <c r="E2920" s="18">
        <v>0</v>
      </c>
      <c r="F2920" s="18">
        <v>1</v>
      </c>
      <c r="G2920" s="18">
        <v>0</v>
      </c>
      <c r="H2920" s="18">
        <v>0</v>
      </c>
      <c r="I2920" s="18">
        <v>0</v>
      </c>
      <c r="J2920" s="18">
        <v>0</v>
      </c>
      <c r="K2920" s="18" t="s">
        <v>122</v>
      </c>
      <c r="L2920" s="4" t="b">
        <v>1</v>
      </c>
    </row>
    <row r="2921" spans="1:12" x14ac:dyDescent="0.2">
      <c r="A2921" s="19" t="s">
        <v>13</v>
      </c>
      <c r="B2921" s="20">
        <v>86.1</v>
      </c>
      <c r="C2921" s="18">
        <v>66</v>
      </c>
      <c r="D2921" s="18">
        <v>92</v>
      </c>
      <c r="E2921" s="18">
        <v>0</v>
      </c>
      <c r="F2921" s="18">
        <v>1</v>
      </c>
      <c r="G2921" s="18">
        <v>0</v>
      </c>
      <c r="H2921" s="18">
        <v>1</v>
      </c>
      <c r="I2921" s="18">
        <v>0</v>
      </c>
      <c r="J2921" s="18">
        <v>1</v>
      </c>
      <c r="K2921" s="18" t="s">
        <v>124</v>
      </c>
      <c r="L2921" s="4" t="b">
        <v>1</v>
      </c>
    </row>
    <row r="2922" spans="1:12" x14ac:dyDescent="0.2">
      <c r="A2922" s="19" t="s">
        <v>13</v>
      </c>
      <c r="B2922" s="20">
        <v>90.1</v>
      </c>
      <c r="C2922" s="18">
        <v>70</v>
      </c>
      <c r="D2922" s="18">
        <v>67</v>
      </c>
      <c r="E2922" s="18">
        <v>0</v>
      </c>
      <c r="F2922" s="18">
        <v>1</v>
      </c>
      <c r="G2922" s="18">
        <v>0</v>
      </c>
      <c r="H2922" s="18">
        <v>1</v>
      </c>
      <c r="I2922" s="18">
        <v>0</v>
      </c>
      <c r="J2922" s="18">
        <v>1</v>
      </c>
      <c r="K2922" s="18" t="s">
        <v>125</v>
      </c>
      <c r="L2922" s="4" t="b">
        <v>1</v>
      </c>
    </row>
    <row r="2923" spans="1:12" x14ac:dyDescent="0.2">
      <c r="A2923" s="19" t="s">
        <v>16</v>
      </c>
      <c r="B2923" s="20">
        <v>94.1</v>
      </c>
      <c r="C2923" s="18">
        <v>74</v>
      </c>
      <c r="D2923" s="18">
        <v>90</v>
      </c>
      <c r="E2923" s="18">
        <v>0</v>
      </c>
      <c r="F2923" s="18">
        <v>1</v>
      </c>
      <c r="G2923" s="18">
        <v>0</v>
      </c>
      <c r="H2923" s="18">
        <v>1</v>
      </c>
      <c r="I2923" s="18">
        <v>0</v>
      </c>
      <c r="J2923" s="18">
        <v>1</v>
      </c>
      <c r="K2923" s="18" t="s">
        <v>125</v>
      </c>
      <c r="L2923" s="4" t="b">
        <v>1</v>
      </c>
    </row>
    <row r="2924" spans="1:12" x14ac:dyDescent="0.2">
      <c r="A2924" s="19" t="s">
        <v>16</v>
      </c>
      <c r="B2924" s="20">
        <v>91.1</v>
      </c>
      <c r="C2924" s="18">
        <v>71</v>
      </c>
      <c r="D2924" s="18">
        <v>70</v>
      </c>
      <c r="E2924" s="18">
        <v>1</v>
      </c>
      <c r="F2924" s="18">
        <v>1</v>
      </c>
      <c r="G2924" s="18">
        <v>1</v>
      </c>
      <c r="H2924" s="18">
        <v>0</v>
      </c>
      <c r="I2924" s="18">
        <v>0</v>
      </c>
      <c r="J2924" s="18">
        <v>0</v>
      </c>
      <c r="K2924" s="18" t="s">
        <v>130</v>
      </c>
      <c r="L2924" s="4" t="b">
        <v>1</v>
      </c>
    </row>
    <row r="2925" spans="1:12" x14ac:dyDescent="0.2">
      <c r="A2925" s="19" t="s">
        <v>13</v>
      </c>
      <c r="B2925" s="20">
        <v>95.1</v>
      </c>
      <c r="C2925" s="18">
        <v>75</v>
      </c>
      <c r="D2925" s="18">
        <v>77</v>
      </c>
      <c r="E2925" s="18">
        <v>1</v>
      </c>
      <c r="F2925" s="18">
        <v>1</v>
      </c>
      <c r="G2925" s="18">
        <v>1</v>
      </c>
      <c r="H2925" s="18">
        <v>0</v>
      </c>
      <c r="I2925" s="18">
        <v>0</v>
      </c>
      <c r="J2925" s="18">
        <v>0</v>
      </c>
      <c r="K2925" s="18" t="s">
        <v>136</v>
      </c>
      <c r="L2925" s="4" t="b">
        <v>1</v>
      </c>
    </row>
    <row r="2926" spans="1:12" x14ac:dyDescent="0.2">
      <c r="A2926" s="19" t="s">
        <v>16</v>
      </c>
      <c r="B2926" s="20">
        <v>96.1</v>
      </c>
      <c r="C2926" s="18">
        <v>76</v>
      </c>
      <c r="D2926" s="18">
        <v>90</v>
      </c>
      <c r="E2926" s="18">
        <v>1</v>
      </c>
      <c r="F2926" s="18">
        <v>1</v>
      </c>
      <c r="G2926" s="18">
        <v>1</v>
      </c>
      <c r="H2926" s="18">
        <v>0</v>
      </c>
      <c r="I2926" s="18">
        <v>0</v>
      </c>
      <c r="J2926" s="18">
        <v>0</v>
      </c>
      <c r="K2926" s="18" t="s">
        <v>130</v>
      </c>
      <c r="L2926" s="4" t="b">
        <v>1</v>
      </c>
    </row>
    <row r="2927" spans="1:12" x14ac:dyDescent="0.2">
      <c r="A2927" s="19" t="s">
        <v>16</v>
      </c>
      <c r="B2927" s="20">
        <v>96.1</v>
      </c>
      <c r="C2927" s="18">
        <v>76</v>
      </c>
      <c r="D2927" s="18">
        <v>72</v>
      </c>
      <c r="E2927" s="18">
        <v>1</v>
      </c>
      <c r="F2927" s="18">
        <v>1</v>
      </c>
      <c r="G2927" s="18">
        <v>1</v>
      </c>
      <c r="H2927" s="18">
        <v>0</v>
      </c>
      <c r="I2927" s="18">
        <v>0</v>
      </c>
      <c r="J2927" s="18">
        <v>0</v>
      </c>
      <c r="K2927" s="18" t="s">
        <v>130</v>
      </c>
      <c r="L2927" s="4" t="b">
        <v>1</v>
      </c>
    </row>
    <row r="2928" spans="1:12" x14ac:dyDescent="0.2">
      <c r="A2928" s="19" t="s">
        <v>16</v>
      </c>
      <c r="B2928" s="20">
        <v>94</v>
      </c>
      <c r="C2928" s="18">
        <v>74</v>
      </c>
      <c r="D2928" s="18">
        <v>67</v>
      </c>
      <c r="E2928" s="18">
        <v>0</v>
      </c>
      <c r="F2928" s="18">
        <v>1</v>
      </c>
      <c r="G2928" s="18">
        <v>1</v>
      </c>
      <c r="H2928" s="18">
        <v>1</v>
      </c>
      <c r="I2928" s="18">
        <v>0</v>
      </c>
      <c r="J2928" s="18">
        <v>0</v>
      </c>
      <c r="K2928" s="18" t="s">
        <v>119</v>
      </c>
      <c r="L2928" s="4" t="b">
        <v>1</v>
      </c>
    </row>
    <row r="2929" spans="1:12" x14ac:dyDescent="0.2">
      <c r="A2929" s="19" t="s">
        <v>16</v>
      </c>
      <c r="B2929" s="20">
        <v>95</v>
      </c>
      <c r="C2929" s="18">
        <v>75</v>
      </c>
      <c r="D2929" s="18">
        <v>72</v>
      </c>
      <c r="E2929" s="18">
        <v>0</v>
      </c>
      <c r="F2929" s="18">
        <v>1</v>
      </c>
      <c r="G2929" s="18">
        <v>1</v>
      </c>
      <c r="H2929" s="18">
        <v>1</v>
      </c>
      <c r="I2929" s="18">
        <v>0</v>
      </c>
      <c r="J2929" s="18">
        <v>0</v>
      </c>
      <c r="K2929" s="18" t="s">
        <v>119</v>
      </c>
      <c r="L2929" s="4" t="b">
        <v>1</v>
      </c>
    </row>
    <row r="2930" spans="1:12" x14ac:dyDescent="0.2">
      <c r="A2930" s="19" t="s">
        <v>16</v>
      </c>
      <c r="B2930" s="20">
        <v>84</v>
      </c>
      <c r="C2930" s="18">
        <v>64</v>
      </c>
      <c r="D2930" s="18">
        <v>63</v>
      </c>
      <c r="E2930" s="18">
        <v>0</v>
      </c>
      <c r="F2930" s="18">
        <v>1</v>
      </c>
      <c r="G2930" s="18">
        <v>0</v>
      </c>
      <c r="H2930" s="18">
        <v>0</v>
      </c>
      <c r="I2930" s="18">
        <v>0</v>
      </c>
      <c r="J2930" s="18">
        <v>0</v>
      </c>
      <c r="K2930" s="18" t="s">
        <v>132</v>
      </c>
      <c r="L2930" s="4" t="b">
        <v>1</v>
      </c>
    </row>
    <row r="2931" spans="1:12" x14ac:dyDescent="0.2">
      <c r="A2931" s="19" t="s">
        <v>16</v>
      </c>
      <c r="B2931" s="20">
        <v>95.9</v>
      </c>
      <c r="C2931" s="18">
        <v>76</v>
      </c>
      <c r="D2931" s="18">
        <v>74</v>
      </c>
      <c r="E2931" s="18">
        <v>0</v>
      </c>
      <c r="F2931" s="18">
        <v>1</v>
      </c>
      <c r="G2931" s="18">
        <v>1</v>
      </c>
      <c r="H2931" s="18">
        <v>1</v>
      </c>
      <c r="I2931" s="18">
        <v>0</v>
      </c>
      <c r="J2931" s="18">
        <v>0</v>
      </c>
      <c r="K2931" s="18" t="s">
        <v>119</v>
      </c>
      <c r="L2931" s="4" t="b">
        <v>1</v>
      </c>
    </row>
    <row r="2932" spans="1:12" x14ac:dyDescent="0.2">
      <c r="A2932" s="19" t="s">
        <v>13</v>
      </c>
      <c r="B2932" s="20">
        <v>86.9</v>
      </c>
      <c r="C2932" s="18">
        <v>67</v>
      </c>
      <c r="D2932" s="18">
        <v>60</v>
      </c>
      <c r="E2932" s="18">
        <v>0</v>
      </c>
      <c r="F2932" s="18">
        <v>1</v>
      </c>
      <c r="G2932" s="18">
        <v>0</v>
      </c>
      <c r="H2932" s="18">
        <v>0</v>
      </c>
      <c r="I2932" s="18">
        <v>0</v>
      </c>
      <c r="J2932" s="18">
        <v>0</v>
      </c>
      <c r="K2932" s="18" t="s">
        <v>132</v>
      </c>
      <c r="L2932" s="4" t="b">
        <v>1</v>
      </c>
    </row>
    <row r="2933" spans="1:12" x14ac:dyDescent="0.2">
      <c r="A2933" s="19" t="s">
        <v>13</v>
      </c>
      <c r="B2933" s="20">
        <v>83.9</v>
      </c>
      <c r="C2933" s="18">
        <v>64</v>
      </c>
      <c r="D2933" s="18">
        <v>60</v>
      </c>
      <c r="E2933" s="18">
        <v>0</v>
      </c>
      <c r="F2933" s="18">
        <v>0</v>
      </c>
      <c r="G2933" s="18">
        <v>1</v>
      </c>
      <c r="H2933" s="18">
        <v>0</v>
      </c>
      <c r="I2933" s="18">
        <v>1</v>
      </c>
      <c r="J2933" s="18">
        <v>1</v>
      </c>
      <c r="K2933" s="18" t="s">
        <v>127</v>
      </c>
      <c r="L2933" s="4" t="b">
        <v>1</v>
      </c>
    </row>
    <row r="2934" spans="1:12" x14ac:dyDescent="0.2">
      <c r="A2934" s="19" t="s">
        <v>16</v>
      </c>
      <c r="B2934" s="20">
        <v>84.9</v>
      </c>
      <c r="C2934" s="18">
        <v>65</v>
      </c>
      <c r="D2934" s="18">
        <v>62</v>
      </c>
      <c r="E2934" s="18">
        <v>0</v>
      </c>
      <c r="F2934" s="18">
        <v>1</v>
      </c>
      <c r="G2934" s="18">
        <v>0</v>
      </c>
      <c r="H2934" s="18">
        <v>1</v>
      </c>
      <c r="I2934" s="18">
        <v>0</v>
      </c>
      <c r="J2934" s="18">
        <v>1</v>
      </c>
      <c r="K2934" s="18" t="s">
        <v>125</v>
      </c>
      <c r="L2934" s="4" t="b">
        <v>1</v>
      </c>
    </row>
    <row r="2935" spans="1:12" x14ac:dyDescent="0.2">
      <c r="A2935" s="19" t="s">
        <v>13</v>
      </c>
      <c r="B2935" s="20">
        <v>86.8</v>
      </c>
      <c r="C2935" s="18">
        <v>67</v>
      </c>
      <c r="D2935" s="18">
        <v>64</v>
      </c>
      <c r="E2935" s="18">
        <v>0</v>
      </c>
      <c r="F2935" s="18">
        <v>0</v>
      </c>
      <c r="G2935" s="18">
        <v>1</v>
      </c>
      <c r="H2935" s="18">
        <v>1</v>
      </c>
      <c r="I2935" s="18">
        <v>1</v>
      </c>
      <c r="J2935" s="18">
        <v>1</v>
      </c>
      <c r="K2935" s="18" t="s">
        <v>128</v>
      </c>
      <c r="L2935" s="4" t="b">
        <v>1</v>
      </c>
    </row>
    <row r="2936" spans="1:12" x14ac:dyDescent="0.2">
      <c r="A2936" s="19" t="s">
        <v>13</v>
      </c>
      <c r="B2936" s="20">
        <v>84.8</v>
      </c>
      <c r="C2936" s="18">
        <v>65</v>
      </c>
      <c r="D2936" s="18">
        <v>60</v>
      </c>
      <c r="E2936" s="18">
        <v>0</v>
      </c>
      <c r="F2936" s="18">
        <v>1</v>
      </c>
      <c r="G2936" s="18">
        <v>0</v>
      </c>
      <c r="H2936" s="18">
        <v>1</v>
      </c>
      <c r="I2936" s="18">
        <v>0</v>
      </c>
      <c r="J2936" s="18">
        <v>1</v>
      </c>
      <c r="K2936" s="18" t="s">
        <v>124</v>
      </c>
      <c r="L2936" s="4" t="b">
        <v>1</v>
      </c>
    </row>
    <row r="2937" spans="1:12" x14ac:dyDescent="0.2">
      <c r="A2937" s="19" t="s">
        <v>16</v>
      </c>
      <c r="B2937" s="20">
        <v>91.7</v>
      </c>
      <c r="C2937" s="18">
        <v>72</v>
      </c>
      <c r="D2937" s="18">
        <v>71</v>
      </c>
      <c r="E2937" s="18">
        <v>1</v>
      </c>
      <c r="F2937" s="18">
        <v>1</v>
      </c>
      <c r="G2937" s="18">
        <v>1</v>
      </c>
      <c r="H2937" s="18">
        <v>0</v>
      </c>
      <c r="I2937" s="18">
        <v>0</v>
      </c>
      <c r="J2937" s="18">
        <v>1</v>
      </c>
      <c r="K2937" s="18" t="s">
        <v>121</v>
      </c>
      <c r="L2937" s="4" t="b">
        <v>1</v>
      </c>
    </row>
    <row r="2938" spans="1:12" x14ac:dyDescent="0.2">
      <c r="A2938" s="19" t="s">
        <v>13</v>
      </c>
      <c r="B2938" s="20">
        <v>83.7</v>
      </c>
      <c r="C2938" s="18">
        <v>64</v>
      </c>
      <c r="D2938" s="18">
        <v>62</v>
      </c>
      <c r="E2938" s="18">
        <v>0</v>
      </c>
      <c r="F2938" s="18">
        <v>1</v>
      </c>
      <c r="G2938" s="18">
        <v>0</v>
      </c>
      <c r="H2938" s="18">
        <v>0</v>
      </c>
      <c r="I2938" s="18">
        <v>0</v>
      </c>
      <c r="J2938" s="18">
        <v>0</v>
      </c>
      <c r="K2938" s="18" t="s">
        <v>122</v>
      </c>
      <c r="L2938" s="4" t="b">
        <v>1</v>
      </c>
    </row>
    <row r="2939" spans="1:12" x14ac:dyDescent="0.2">
      <c r="A2939" s="19" t="s">
        <v>13</v>
      </c>
      <c r="B2939" s="20">
        <v>89.7</v>
      </c>
      <c r="C2939" s="18">
        <v>70</v>
      </c>
      <c r="D2939" s="18">
        <v>60</v>
      </c>
      <c r="E2939" s="18">
        <v>0</v>
      </c>
      <c r="F2939" s="18">
        <v>1</v>
      </c>
      <c r="G2939" s="18">
        <v>0</v>
      </c>
      <c r="H2939" s="18">
        <v>0</v>
      </c>
      <c r="I2939" s="18">
        <v>0</v>
      </c>
      <c r="J2939" s="18">
        <v>0</v>
      </c>
      <c r="K2939" s="18" t="s">
        <v>122</v>
      </c>
      <c r="L2939" s="4" t="b">
        <v>1</v>
      </c>
    </row>
    <row r="2940" spans="1:12" x14ac:dyDescent="0.2">
      <c r="A2940" s="19" t="s">
        <v>16</v>
      </c>
      <c r="B2940" s="20">
        <v>86.6</v>
      </c>
      <c r="C2940" s="18">
        <v>67</v>
      </c>
      <c r="D2940" s="18">
        <v>60</v>
      </c>
      <c r="E2940" s="18">
        <v>0</v>
      </c>
      <c r="F2940" s="18">
        <v>1</v>
      </c>
      <c r="G2940" s="18">
        <v>0</v>
      </c>
      <c r="H2940" s="18">
        <v>0</v>
      </c>
      <c r="I2940" s="18">
        <v>0</v>
      </c>
      <c r="J2940" s="18">
        <v>0</v>
      </c>
      <c r="K2940" s="18" t="s">
        <v>122</v>
      </c>
      <c r="L2940" s="4" t="b">
        <v>1</v>
      </c>
    </row>
    <row r="2941" spans="1:12" x14ac:dyDescent="0.2">
      <c r="A2941" s="19" t="s">
        <v>16</v>
      </c>
      <c r="B2941" s="20">
        <v>87.6</v>
      </c>
      <c r="C2941" s="18">
        <v>68</v>
      </c>
      <c r="D2941" s="18">
        <v>66</v>
      </c>
      <c r="E2941" s="18">
        <v>0</v>
      </c>
      <c r="F2941" s="18">
        <v>1</v>
      </c>
      <c r="G2941" s="18">
        <v>0</v>
      </c>
      <c r="H2941" s="18">
        <v>0</v>
      </c>
      <c r="I2941" s="18">
        <v>0</v>
      </c>
      <c r="J2941" s="18">
        <v>0</v>
      </c>
      <c r="K2941" s="18" t="s">
        <v>122</v>
      </c>
      <c r="L2941" s="4" t="b">
        <v>1</v>
      </c>
    </row>
    <row r="2942" spans="1:12" x14ac:dyDescent="0.2">
      <c r="A2942" s="19" t="s">
        <v>13</v>
      </c>
      <c r="B2942" s="20">
        <v>91.5</v>
      </c>
      <c r="C2942" s="18">
        <v>72</v>
      </c>
      <c r="D2942" s="18">
        <v>70</v>
      </c>
      <c r="E2942" s="18">
        <v>0</v>
      </c>
      <c r="F2942" s="18">
        <v>1</v>
      </c>
      <c r="G2942" s="18">
        <v>1</v>
      </c>
      <c r="H2942" s="18">
        <v>1</v>
      </c>
      <c r="I2942" s="18">
        <v>0</v>
      </c>
      <c r="J2942" s="18">
        <v>0</v>
      </c>
      <c r="K2942" s="18" t="s">
        <v>119</v>
      </c>
      <c r="L2942" s="4" t="b">
        <v>1</v>
      </c>
    </row>
    <row r="2943" spans="1:12" x14ac:dyDescent="0.2">
      <c r="A2943" s="19" t="s">
        <v>13</v>
      </c>
      <c r="B2943" s="20">
        <v>82.5</v>
      </c>
      <c r="C2943" s="18">
        <v>63</v>
      </c>
      <c r="D2943" s="18">
        <v>60</v>
      </c>
      <c r="E2943" s="18">
        <v>0</v>
      </c>
      <c r="F2943" s="18">
        <v>1</v>
      </c>
      <c r="G2943" s="18">
        <v>0</v>
      </c>
      <c r="H2943" s="18">
        <v>0</v>
      </c>
      <c r="I2943" s="18">
        <v>0</v>
      </c>
      <c r="J2943" s="18">
        <v>0</v>
      </c>
      <c r="K2943" s="18" t="s">
        <v>132</v>
      </c>
      <c r="L2943" s="4" t="b">
        <v>1</v>
      </c>
    </row>
    <row r="2944" spans="1:12" x14ac:dyDescent="0.2">
      <c r="A2944" s="19" t="s">
        <v>13</v>
      </c>
      <c r="B2944" s="20">
        <v>91.5</v>
      </c>
      <c r="C2944" s="18">
        <v>72</v>
      </c>
      <c r="D2944" s="18">
        <v>66</v>
      </c>
      <c r="E2944" s="18">
        <v>0</v>
      </c>
      <c r="F2944" s="18">
        <v>0</v>
      </c>
      <c r="G2944" s="18">
        <v>1</v>
      </c>
      <c r="H2944" s="18">
        <v>0</v>
      </c>
      <c r="I2944" s="18">
        <v>1</v>
      </c>
      <c r="J2944" s="18">
        <v>1</v>
      </c>
      <c r="K2944" s="18" t="s">
        <v>123</v>
      </c>
      <c r="L2944" s="4" t="b">
        <v>1</v>
      </c>
    </row>
    <row r="2945" spans="1:12" x14ac:dyDescent="0.2">
      <c r="A2945" s="19" t="s">
        <v>16</v>
      </c>
      <c r="B2945" s="20">
        <v>85.4</v>
      </c>
      <c r="C2945" s="18">
        <v>66</v>
      </c>
      <c r="D2945" s="18">
        <v>65</v>
      </c>
      <c r="E2945" s="18">
        <v>0</v>
      </c>
      <c r="F2945" s="18">
        <v>0</v>
      </c>
      <c r="G2945" s="18">
        <v>1</v>
      </c>
      <c r="H2945" s="18">
        <v>1</v>
      </c>
      <c r="I2945" s="18">
        <v>1</v>
      </c>
      <c r="J2945" s="18">
        <v>1</v>
      </c>
      <c r="K2945" s="18" t="s">
        <v>128</v>
      </c>
      <c r="L2945" s="4" t="b">
        <v>1</v>
      </c>
    </row>
    <row r="2946" spans="1:12" x14ac:dyDescent="0.2">
      <c r="A2946" s="19" t="s">
        <v>16</v>
      </c>
      <c r="B2946" s="20">
        <v>89.4</v>
      </c>
      <c r="C2946" s="18">
        <v>70</v>
      </c>
      <c r="D2946" s="18">
        <v>67</v>
      </c>
      <c r="E2946" s="18">
        <v>0</v>
      </c>
      <c r="F2946" s="18">
        <v>1</v>
      </c>
      <c r="G2946" s="18">
        <v>0</v>
      </c>
      <c r="H2946" s="18">
        <v>0</v>
      </c>
      <c r="I2946" s="18">
        <v>0</v>
      </c>
      <c r="J2946" s="18">
        <v>0</v>
      </c>
      <c r="K2946" s="18" t="s">
        <v>122</v>
      </c>
      <c r="L2946" s="4" t="b">
        <v>1</v>
      </c>
    </row>
    <row r="2947" spans="1:12" x14ac:dyDescent="0.2">
      <c r="A2947" s="19" t="s">
        <v>13</v>
      </c>
      <c r="B2947" s="20">
        <v>84.3</v>
      </c>
      <c r="C2947" s="18">
        <v>65</v>
      </c>
      <c r="D2947" s="18">
        <v>60</v>
      </c>
      <c r="E2947" s="18">
        <v>0</v>
      </c>
      <c r="F2947" s="18">
        <v>1</v>
      </c>
      <c r="G2947" s="18">
        <v>1</v>
      </c>
      <c r="H2947" s="18">
        <v>1</v>
      </c>
      <c r="I2947" s="18">
        <v>0</v>
      </c>
      <c r="J2947" s="18">
        <v>0</v>
      </c>
      <c r="K2947" s="18" t="s">
        <v>118</v>
      </c>
      <c r="L2947" s="4" t="b">
        <v>1</v>
      </c>
    </row>
    <row r="2948" spans="1:12" x14ac:dyDescent="0.2">
      <c r="A2948" s="19" t="s">
        <v>13</v>
      </c>
      <c r="B2948" s="20">
        <v>90.3</v>
      </c>
      <c r="C2948" s="18">
        <v>71</v>
      </c>
      <c r="D2948" s="18">
        <v>70</v>
      </c>
      <c r="E2948" s="18">
        <v>1</v>
      </c>
      <c r="F2948" s="18">
        <v>1</v>
      </c>
      <c r="G2948" s="18">
        <v>1</v>
      </c>
      <c r="H2948" s="18">
        <v>0</v>
      </c>
      <c r="I2948" s="18">
        <v>0</v>
      </c>
      <c r="J2948" s="18">
        <v>1</v>
      </c>
      <c r="K2948" s="18" t="s">
        <v>121</v>
      </c>
      <c r="L2948" s="4" t="b">
        <v>1</v>
      </c>
    </row>
    <row r="2949" spans="1:12" x14ac:dyDescent="0.2">
      <c r="A2949" s="19" t="s">
        <v>16</v>
      </c>
      <c r="B2949" s="20">
        <v>89.3</v>
      </c>
      <c r="C2949" s="18">
        <v>70</v>
      </c>
      <c r="D2949" s="18">
        <v>61</v>
      </c>
      <c r="E2949" s="18">
        <v>0</v>
      </c>
      <c r="F2949" s="18">
        <v>1</v>
      </c>
      <c r="G2949" s="18">
        <v>0</v>
      </c>
      <c r="H2949" s="18">
        <v>0</v>
      </c>
      <c r="I2949" s="18">
        <v>0</v>
      </c>
      <c r="J2949" s="18">
        <v>0</v>
      </c>
      <c r="K2949" s="18" t="s">
        <v>122</v>
      </c>
      <c r="L2949" s="4" t="b">
        <v>1</v>
      </c>
    </row>
    <row r="2950" spans="1:12" x14ac:dyDescent="0.2">
      <c r="A2950" s="19" t="s">
        <v>16</v>
      </c>
      <c r="B2950" s="20">
        <v>90.2</v>
      </c>
      <c r="C2950" s="18">
        <v>71</v>
      </c>
      <c r="D2950" s="18">
        <v>62</v>
      </c>
      <c r="E2950" s="18">
        <v>0</v>
      </c>
      <c r="F2950" s="18">
        <v>1</v>
      </c>
      <c r="G2950" s="18">
        <v>1</v>
      </c>
      <c r="H2950" s="18">
        <v>1</v>
      </c>
      <c r="I2950" s="18">
        <v>0</v>
      </c>
      <c r="J2950" s="18">
        <v>0</v>
      </c>
      <c r="K2950" s="18" t="s">
        <v>118</v>
      </c>
      <c r="L2950" s="4" t="b">
        <v>1</v>
      </c>
    </row>
    <row r="2951" spans="1:12" x14ac:dyDescent="0.2">
      <c r="A2951" s="19" t="s">
        <v>13</v>
      </c>
      <c r="B2951" s="20">
        <v>96.2</v>
      </c>
      <c r="C2951" s="18">
        <v>77</v>
      </c>
      <c r="D2951" s="18">
        <v>68</v>
      </c>
      <c r="E2951" s="18">
        <v>0</v>
      </c>
      <c r="F2951" s="18">
        <v>1</v>
      </c>
      <c r="G2951" s="18">
        <v>1</v>
      </c>
      <c r="H2951" s="18">
        <v>1</v>
      </c>
      <c r="I2951" s="18">
        <v>0</v>
      </c>
      <c r="J2951" s="18">
        <v>0</v>
      </c>
      <c r="K2951" s="18" t="s">
        <v>119</v>
      </c>
      <c r="L2951" s="4" t="b">
        <v>1</v>
      </c>
    </row>
    <row r="2952" spans="1:12" x14ac:dyDescent="0.2">
      <c r="A2952" s="19" t="s">
        <v>16</v>
      </c>
      <c r="B2952" s="20">
        <v>95.1</v>
      </c>
      <c r="C2952" s="18">
        <v>76</v>
      </c>
      <c r="D2952" s="18">
        <v>72</v>
      </c>
      <c r="E2952" s="18">
        <v>0</v>
      </c>
      <c r="F2952" s="18">
        <v>1</v>
      </c>
      <c r="G2952" s="18">
        <v>1</v>
      </c>
      <c r="H2952" s="18">
        <v>1</v>
      </c>
      <c r="I2952" s="18">
        <v>0</v>
      </c>
      <c r="J2952" s="18">
        <v>0</v>
      </c>
      <c r="K2952" s="18" t="s">
        <v>119</v>
      </c>
      <c r="L2952" s="4" t="b">
        <v>1</v>
      </c>
    </row>
    <row r="2953" spans="1:12" x14ac:dyDescent="0.2">
      <c r="A2953" s="19" t="s">
        <v>16</v>
      </c>
      <c r="B2953" s="20">
        <v>91.1</v>
      </c>
      <c r="C2953" s="18">
        <v>72</v>
      </c>
      <c r="D2953" s="18">
        <v>64</v>
      </c>
      <c r="E2953" s="18">
        <v>1</v>
      </c>
      <c r="F2953" s="18">
        <v>1</v>
      </c>
      <c r="G2953" s="18">
        <v>1</v>
      </c>
      <c r="H2953" s="18">
        <v>0</v>
      </c>
      <c r="I2953" s="18">
        <v>0</v>
      </c>
      <c r="J2953" s="18">
        <v>1</v>
      </c>
      <c r="K2953" s="18" t="s">
        <v>134</v>
      </c>
      <c r="L2953" s="4" t="b">
        <v>1</v>
      </c>
    </row>
    <row r="2954" spans="1:12" x14ac:dyDescent="0.2">
      <c r="A2954" s="19" t="s">
        <v>16</v>
      </c>
      <c r="B2954" s="20">
        <v>96.1</v>
      </c>
      <c r="C2954" s="18">
        <v>77</v>
      </c>
      <c r="D2954" s="18">
        <v>75</v>
      </c>
      <c r="E2954" s="18">
        <v>1</v>
      </c>
      <c r="F2954" s="18">
        <v>1</v>
      </c>
      <c r="G2954" s="18">
        <v>1</v>
      </c>
      <c r="H2954" s="18">
        <v>0</v>
      </c>
      <c r="I2954" s="18">
        <v>0</v>
      </c>
      <c r="J2954" s="18">
        <v>1</v>
      </c>
      <c r="K2954" s="18" t="s">
        <v>121</v>
      </c>
      <c r="L2954" s="4" t="b">
        <v>1</v>
      </c>
    </row>
    <row r="2955" spans="1:12" x14ac:dyDescent="0.2">
      <c r="A2955" s="19" t="s">
        <v>13</v>
      </c>
      <c r="B2955" s="20">
        <v>79.099999999999994</v>
      </c>
      <c r="C2955" s="18">
        <v>60</v>
      </c>
      <c r="D2955" s="18">
        <v>55</v>
      </c>
      <c r="E2955" s="18">
        <v>0</v>
      </c>
      <c r="F2955" s="18">
        <v>1</v>
      </c>
      <c r="G2955" s="18">
        <v>0</v>
      </c>
      <c r="H2955" s="18">
        <v>0</v>
      </c>
      <c r="I2955" s="18">
        <v>0</v>
      </c>
      <c r="J2955" s="18">
        <v>0</v>
      </c>
      <c r="K2955" s="18" t="s">
        <v>132</v>
      </c>
      <c r="L2955" s="4" t="b">
        <v>1</v>
      </c>
    </row>
    <row r="2956" spans="1:12" x14ac:dyDescent="0.2">
      <c r="A2956" s="19" t="s">
        <v>13</v>
      </c>
      <c r="B2956" s="20">
        <v>90.1</v>
      </c>
      <c r="C2956" s="18">
        <v>71</v>
      </c>
      <c r="D2956" s="18">
        <v>70</v>
      </c>
      <c r="E2956" s="18">
        <v>0</v>
      </c>
      <c r="F2956" s="18">
        <v>1</v>
      </c>
      <c r="G2956" s="18">
        <v>0</v>
      </c>
      <c r="H2956" s="18">
        <v>0</v>
      </c>
      <c r="I2956" s="18">
        <v>0</v>
      </c>
      <c r="J2956" s="18">
        <v>0</v>
      </c>
      <c r="K2956" s="18" t="s">
        <v>122</v>
      </c>
      <c r="L2956" s="4" t="b">
        <v>1</v>
      </c>
    </row>
    <row r="2957" spans="1:12" x14ac:dyDescent="0.2">
      <c r="A2957" s="19" t="s">
        <v>13</v>
      </c>
      <c r="B2957" s="20">
        <v>89</v>
      </c>
      <c r="C2957" s="18">
        <v>70</v>
      </c>
      <c r="D2957" s="18">
        <v>63</v>
      </c>
      <c r="E2957" s="18">
        <v>0</v>
      </c>
      <c r="F2957" s="18">
        <v>0</v>
      </c>
      <c r="G2957" s="18">
        <v>1</v>
      </c>
      <c r="H2957" s="18">
        <v>1</v>
      </c>
      <c r="I2957" s="18">
        <v>1</v>
      </c>
      <c r="J2957" s="18">
        <v>1</v>
      </c>
      <c r="K2957" s="18" t="s">
        <v>120</v>
      </c>
      <c r="L2957" s="4" t="b">
        <v>1</v>
      </c>
    </row>
    <row r="2958" spans="1:12" x14ac:dyDescent="0.2">
      <c r="A2958" s="19" t="s">
        <v>13</v>
      </c>
      <c r="B2958" s="20">
        <v>95.9</v>
      </c>
      <c r="C2958" s="18">
        <v>77</v>
      </c>
      <c r="D2958" s="18">
        <v>74</v>
      </c>
      <c r="E2958" s="18">
        <v>1</v>
      </c>
      <c r="F2958" s="18">
        <v>1</v>
      </c>
      <c r="G2958" s="18">
        <v>1</v>
      </c>
      <c r="H2958" s="18">
        <v>0</v>
      </c>
      <c r="I2958" s="18">
        <v>0</v>
      </c>
      <c r="J2958" s="18">
        <v>1</v>
      </c>
      <c r="K2958" s="18" t="s">
        <v>121</v>
      </c>
      <c r="L2958" s="4" t="b">
        <v>1</v>
      </c>
    </row>
    <row r="2959" spans="1:12" x14ac:dyDescent="0.2">
      <c r="A2959" s="19" t="s">
        <v>13</v>
      </c>
      <c r="B2959" s="20">
        <v>85.9</v>
      </c>
      <c r="C2959" s="18">
        <v>67</v>
      </c>
      <c r="D2959" s="18">
        <v>60</v>
      </c>
      <c r="E2959" s="18">
        <v>0</v>
      </c>
      <c r="F2959" s="18">
        <v>1</v>
      </c>
      <c r="G2959" s="18">
        <v>0</v>
      </c>
      <c r="H2959" s="18">
        <v>0</v>
      </c>
      <c r="I2959" s="18">
        <v>0</v>
      </c>
      <c r="J2959" s="18">
        <v>0</v>
      </c>
      <c r="K2959" s="18" t="s">
        <v>122</v>
      </c>
      <c r="L2959" s="4" t="b">
        <v>1</v>
      </c>
    </row>
    <row r="2960" spans="1:12" x14ac:dyDescent="0.2">
      <c r="A2960" s="19" t="s">
        <v>13</v>
      </c>
      <c r="B2960" s="20">
        <v>89.8</v>
      </c>
      <c r="C2960" s="18">
        <v>71</v>
      </c>
      <c r="D2960" s="18">
        <v>60</v>
      </c>
      <c r="E2960" s="18">
        <v>0</v>
      </c>
      <c r="F2960" s="18">
        <v>1</v>
      </c>
      <c r="G2960" s="18">
        <v>1</v>
      </c>
      <c r="H2960" s="18">
        <v>1</v>
      </c>
      <c r="I2960" s="18">
        <v>0</v>
      </c>
      <c r="J2960" s="18">
        <v>0</v>
      </c>
      <c r="K2960" s="18" t="s">
        <v>118</v>
      </c>
      <c r="L2960" s="4" t="b">
        <v>1</v>
      </c>
    </row>
    <row r="2961" spans="1:12" x14ac:dyDescent="0.2">
      <c r="A2961" s="19" t="s">
        <v>13</v>
      </c>
      <c r="B2961" s="20">
        <v>93.8</v>
      </c>
      <c r="C2961" s="18">
        <v>75</v>
      </c>
      <c r="D2961" s="18">
        <v>72</v>
      </c>
      <c r="E2961" s="18">
        <v>0</v>
      </c>
      <c r="F2961" s="18">
        <v>0</v>
      </c>
      <c r="G2961" s="18">
        <v>1</v>
      </c>
      <c r="H2961" s="18">
        <v>1</v>
      </c>
      <c r="I2961" s="18">
        <v>1</v>
      </c>
      <c r="J2961" s="18">
        <v>1</v>
      </c>
      <c r="K2961" s="18" t="s">
        <v>128</v>
      </c>
      <c r="L2961" s="4" t="b">
        <v>1</v>
      </c>
    </row>
    <row r="2962" spans="1:12" x14ac:dyDescent="0.2">
      <c r="A2962" s="19" t="s">
        <v>13</v>
      </c>
      <c r="B2962" s="20">
        <v>78.8</v>
      </c>
      <c r="C2962" s="18">
        <v>60</v>
      </c>
      <c r="D2962" s="18">
        <v>55</v>
      </c>
      <c r="E2962" s="18">
        <v>0</v>
      </c>
      <c r="F2962" s="18">
        <v>1</v>
      </c>
      <c r="G2962" s="18">
        <v>0</v>
      </c>
      <c r="H2962" s="18">
        <v>0</v>
      </c>
      <c r="I2962" s="18">
        <v>0</v>
      </c>
      <c r="J2962" s="18">
        <v>0</v>
      </c>
      <c r="K2962" s="18" t="s">
        <v>132</v>
      </c>
      <c r="L2962" s="4" t="b">
        <v>1</v>
      </c>
    </row>
    <row r="2963" spans="1:12" x14ac:dyDescent="0.2">
      <c r="A2963" s="19" t="s">
        <v>13</v>
      </c>
      <c r="B2963" s="20">
        <v>84.8</v>
      </c>
      <c r="C2963" s="18">
        <v>66</v>
      </c>
      <c r="D2963" s="18">
        <v>60</v>
      </c>
      <c r="E2963" s="18">
        <v>0</v>
      </c>
      <c r="F2963" s="18">
        <v>0</v>
      </c>
      <c r="G2963" s="18">
        <v>1</v>
      </c>
      <c r="H2963" s="18">
        <v>0</v>
      </c>
      <c r="I2963" s="18">
        <v>1</v>
      </c>
      <c r="J2963" s="18">
        <v>1</v>
      </c>
      <c r="K2963" s="18" t="s">
        <v>127</v>
      </c>
      <c r="L2963" s="4" t="b">
        <v>1</v>
      </c>
    </row>
    <row r="2964" spans="1:12" x14ac:dyDescent="0.2">
      <c r="A2964" s="19" t="s">
        <v>13</v>
      </c>
      <c r="B2964" s="20">
        <v>93.8</v>
      </c>
      <c r="C2964" s="18">
        <v>75</v>
      </c>
      <c r="D2964" s="18">
        <v>71</v>
      </c>
      <c r="E2964" s="18">
        <v>0</v>
      </c>
      <c r="F2964" s="18">
        <v>1</v>
      </c>
      <c r="G2964" s="18">
        <v>0</v>
      </c>
      <c r="H2964" s="18">
        <v>1</v>
      </c>
      <c r="I2964" s="18">
        <v>0</v>
      </c>
      <c r="J2964" s="18">
        <v>1</v>
      </c>
      <c r="K2964" s="18" t="s">
        <v>125</v>
      </c>
      <c r="L2964" s="4" t="b">
        <v>1</v>
      </c>
    </row>
    <row r="2965" spans="1:12" x14ac:dyDescent="0.2">
      <c r="A2965" s="19" t="s">
        <v>16</v>
      </c>
      <c r="B2965" s="20">
        <v>88.7</v>
      </c>
      <c r="C2965" s="18">
        <v>70</v>
      </c>
      <c r="D2965" s="18">
        <v>63</v>
      </c>
      <c r="E2965" s="18">
        <v>0</v>
      </c>
      <c r="F2965" s="18">
        <v>1</v>
      </c>
      <c r="G2965" s="18">
        <v>1</v>
      </c>
      <c r="H2965" s="18">
        <v>1</v>
      </c>
      <c r="I2965" s="18">
        <v>0</v>
      </c>
      <c r="J2965" s="18">
        <v>0</v>
      </c>
      <c r="K2965" s="18" t="s">
        <v>118</v>
      </c>
      <c r="L2965" s="4" t="b">
        <v>1</v>
      </c>
    </row>
    <row r="2966" spans="1:12" x14ac:dyDescent="0.2">
      <c r="A2966" s="19" t="s">
        <v>16</v>
      </c>
      <c r="B2966" s="20">
        <v>94.7</v>
      </c>
      <c r="C2966" s="18">
        <v>76</v>
      </c>
      <c r="D2966" s="18">
        <v>70</v>
      </c>
      <c r="E2966" s="18">
        <v>0</v>
      </c>
      <c r="F2966" s="18">
        <v>1</v>
      </c>
      <c r="G2966" s="18">
        <v>1</v>
      </c>
      <c r="H2966" s="18">
        <v>1</v>
      </c>
      <c r="I2966" s="18">
        <v>0</v>
      </c>
      <c r="J2966" s="18">
        <v>0</v>
      </c>
      <c r="K2966" s="18" t="s">
        <v>119</v>
      </c>
      <c r="L2966" s="4" t="b">
        <v>1</v>
      </c>
    </row>
    <row r="2967" spans="1:12" x14ac:dyDescent="0.2">
      <c r="A2967" s="19" t="s">
        <v>16</v>
      </c>
      <c r="B2967" s="20">
        <v>96.7</v>
      </c>
      <c r="C2967" s="18">
        <v>78</v>
      </c>
      <c r="D2967" s="18">
        <v>70</v>
      </c>
      <c r="E2967" s="18">
        <v>0</v>
      </c>
      <c r="F2967" s="18">
        <v>1</v>
      </c>
      <c r="G2967" s="18">
        <v>1</v>
      </c>
      <c r="H2967" s="18">
        <v>1</v>
      </c>
      <c r="I2967" s="18">
        <v>0</v>
      </c>
      <c r="J2967" s="18">
        <v>0</v>
      </c>
      <c r="K2967" s="18" t="s">
        <v>119</v>
      </c>
      <c r="L2967" s="4" t="b">
        <v>1</v>
      </c>
    </row>
    <row r="2968" spans="1:12" x14ac:dyDescent="0.2">
      <c r="A2968" s="19" t="s">
        <v>16</v>
      </c>
      <c r="B2968" s="20">
        <v>94.7</v>
      </c>
      <c r="C2968" s="18">
        <v>76</v>
      </c>
      <c r="D2968" s="18">
        <v>73</v>
      </c>
      <c r="E2968" s="18">
        <v>0</v>
      </c>
      <c r="F2968" s="18">
        <v>0</v>
      </c>
      <c r="G2968" s="18">
        <v>1</v>
      </c>
      <c r="H2968" s="18">
        <v>0</v>
      </c>
      <c r="I2968" s="18">
        <v>1</v>
      </c>
      <c r="J2968" s="18">
        <v>1</v>
      </c>
      <c r="K2968" s="18" t="s">
        <v>123</v>
      </c>
      <c r="L2968" s="4" t="b">
        <v>1</v>
      </c>
    </row>
    <row r="2969" spans="1:12" x14ac:dyDescent="0.2">
      <c r="A2969" s="19" t="s">
        <v>16</v>
      </c>
      <c r="B2969" s="20">
        <v>85.7</v>
      </c>
      <c r="C2969" s="18">
        <v>67</v>
      </c>
      <c r="D2969" s="18">
        <v>60</v>
      </c>
      <c r="E2969" s="18">
        <v>0</v>
      </c>
      <c r="F2969" s="18">
        <v>1</v>
      </c>
      <c r="G2969" s="18">
        <v>0</v>
      </c>
      <c r="H2969" s="18">
        <v>1</v>
      </c>
      <c r="I2969" s="18">
        <v>0</v>
      </c>
      <c r="J2969" s="18">
        <v>1</v>
      </c>
      <c r="K2969" s="18" t="s">
        <v>125</v>
      </c>
      <c r="L2969" s="4" t="b">
        <v>1</v>
      </c>
    </row>
    <row r="2970" spans="1:12" x14ac:dyDescent="0.2">
      <c r="A2970" s="19" t="s">
        <v>16</v>
      </c>
      <c r="B2970" s="20">
        <v>92.6</v>
      </c>
      <c r="C2970" s="18">
        <v>74</v>
      </c>
      <c r="D2970" s="18">
        <v>65</v>
      </c>
      <c r="E2970" s="18">
        <v>0</v>
      </c>
      <c r="F2970" s="18">
        <v>1</v>
      </c>
      <c r="G2970" s="18">
        <v>1</v>
      </c>
      <c r="H2970" s="18">
        <v>1</v>
      </c>
      <c r="I2970" s="18">
        <v>0</v>
      </c>
      <c r="J2970" s="18">
        <v>0</v>
      </c>
      <c r="K2970" s="18" t="s">
        <v>119</v>
      </c>
      <c r="L2970" s="4" t="b">
        <v>1</v>
      </c>
    </row>
    <row r="2971" spans="1:12" x14ac:dyDescent="0.2">
      <c r="A2971" s="19" t="s">
        <v>13</v>
      </c>
      <c r="B2971" s="20">
        <v>88.6</v>
      </c>
      <c r="C2971" s="18">
        <v>70</v>
      </c>
      <c r="D2971" s="18">
        <v>68</v>
      </c>
      <c r="E2971" s="18">
        <v>0</v>
      </c>
      <c r="F2971" s="18">
        <v>1</v>
      </c>
      <c r="G2971" s="18">
        <v>0</v>
      </c>
      <c r="H2971" s="18">
        <v>0</v>
      </c>
      <c r="I2971" s="18">
        <v>0</v>
      </c>
      <c r="J2971" s="18">
        <v>0</v>
      </c>
      <c r="K2971" s="18" t="s">
        <v>132</v>
      </c>
      <c r="L2971" s="4" t="b">
        <v>1</v>
      </c>
    </row>
    <row r="2972" spans="1:12" x14ac:dyDescent="0.2">
      <c r="A2972" s="19" t="s">
        <v>16</v>
      </c>
      <c r="B2972" s="20">
        <v>91.6</v>
      </c>
      <c r="C2972" s="18">
        <v>73</v>
      </c>
      <c r="D2972" s="18">
        <v>62</v>
      </c>
      <c r="E2972" s="18">
        <v>0</v>
      </c>
      <c r="F2972" s="18">
        <v>1</v>
      </c>
      <c r="G2972" s="18">
        <v>0</v>
      </c>
      <c r="H2972" s="18">
        <v>0</v>
      </c>
      <c r="I2972" s="18">
        <v>0</v>
      </c>
      <c r="J2972" s="18">
        <v>0</v>
      </c>
      <c r="K2972" s="18" t="s">
        <v>122</v>
      </c>
      <c r="L2972" s="4" t="b">
        <v>1</v>
      </c>
    </row>
    <row r="2973" spans="1:12" x14ac:dyDescent="0.2">
      <c r="A2973" s="19" t="s">
        <v>16</v>
      </c>
      <c r="B2973" s="20">
        <v>90.4</v>
      </c>
      <c r="C2973" s="18">
        <v>72</v>
      </c>
      <c r="D2973" s="18">
        <v>70</v>
      </c>
      <c r="E2973" s="18">
        <v>1</v>
      </c>
      <c r="F2973" s="18">
        <v>1</v>
      </c>
      <c r="G2973" s="18">
        <v>1</v>
      </c>
      <c r="H2973" s="18">
        <v>0</v>
      </c>
      <c r="I2973" s="18">
        <v>0</v>
      </c>
      <c r="J2973" s="18">
        <v>1</v>
      </c>
      <c r="K2973" s="18" t="s">
        <v>121</v>
      </c>
      <c r="L2973" s="4" t="b">
        <v>1</v>
      </c>
    </row>
    <row r="2974" spans="1:12" x14ac:dyDescent="0.2">
      <c r="A2974" s="19" t="s">
        <v>16</v>
      </c>
      <c r="B2974" s="20">
        <v>94.4</v>
      </c>
      <c r="C2974" s="18">
        <v>76</v>
      </c>
      <c r="D2974" s="18">
        <v>74</v>
      </c>
      <c r="E2974" s="18">
        <v>1</v>
      </c>
      <c r="F2974" s="18">
        <v>1</v>
      </c>
      <c r="G2974" s="18">
        <v>1</v>
      </c>
      <c r="H2974" s="18">
        <v>0</v>
      </c>
      <c r="I2974" s="18">
        <v>0</v>
      </c>
      <c r="J2974" s="18">
        <v>0</v>
      </c>
      <c r="K2974" s="18" t="s">
        <v>130</v>
      </c>
      <c r="L2974" s="4" t="b">
        <v>1</v>
      </c>
    </row>
    <row r="2975" spans="1:12" x14ac:dyDescent="0.2">
      <c r="A2975" s="19" t="s">
        <v>16</v>
      </c>
      <c r="B2975" s="20">
        <v>95.3</v>
      </c>
      <c r="C2975" s="18">
        <v>77</v>
      </c>
      <c r="D2975" s="18">
        <v>75</v>
      </c>
      <c r="E2975" s="18">
        <v>0</v>
      </c>
      <c r="F2975" s="18">
        <v>1</v>
      </c>
      <c r="G2975" s="18">
        <v>1</v>
      </c>
      <c r="H2975" s="18">
        <v>1</v>
      </c>
      <c r="I2975" s="18">
        <v>0</v>
      </c>
      <c r="J2975" s="18">
        <v>0</v>
      </c>
      <c r="K2975" s="18" t="s">
        <v>119</v>
      </c>
      <c r="L2975" s="4" t="b">
        <v>1</v>
      </c>
    </row>
    <row r="2976" spans="1:12" x14ac:dyDescent="0.2">
      <c r="A2976" s="19" t="s">
        <v>13</v>
      </c>
      <c r="B2976" s="20">
        <v>91.3</v>
      </c>
      <c r="C2976" s="18">
        <v>73</v>
      </c>
      <c r="D2976" s="18">
        <v>71</v>
      </c>
      <c r="E2976" s="18">
        <v>1</v>
      </c>
      <c r="F2976" s="18">
        <v>1</v>
      </c>
      <c r="G2976" s="18">
        <v>1</v>
      </c>
      <c r="H2976" s="18">
        <v>0</v>
      </c>
      <c r="I2976" s="18">
        <v>0</v>
      </c>
      <c r="J2976" s="18">
        <v>1</v>
      </c>
      <c r="K2976" s="18" t="s">
        <v>121</v>
      </c>
      <c r="L2976" s="4" t="b">
        <v>1</v>
      </c>
    </row>
    <row r="2977" spans="1:12" x14ac:dyDescent="0.2">
      <c r="A2977" s="19" t="s">
        <v>13</v>
      </c>
      <c r="B2977" s="20">
        <v>78.3</v>
      </c>
      <c r="C2977" s="18">
        <v>60</v>
      </c>
      <c r="D2977" s="18">
        <v>55</v>
      </c>
      <c r="E2977" s="18">
        <v>0</v>
      </c>
      <c r="F2977" s="18">
        <v>1</v>
      </c>
      <c r="G2977" s="18">
        <v>0</v>
      </c>
      <c r="H2977" s="18">
        <v>0</v>
      </c>
      <c r="I2977" s="18">
        <v>0</v>
      </c>
      <c r="J2977" s="18">
        <v>0</v>
      </c>
      <c r="K2977" s="18" t="s">
        <v>132</v>
      </c>
      <c r="L2977" s="4" t="b">
        <v>1</v>
      </c>
    </row>
    <row r="2978" spans="1:12" x14ac:dyDescent="0.2">
      <c r="A2978" s="19" t="s">
        <v>13</v>
      </c>
      <c r="B2978" s="20">
        <v>94.3</v>
      </c>
      <c r="C2978" s="18">
        <v>76</v>
      </c>
      <c r="D2978" s="18">
        <v>72</v>
      </c>
      <c r="E2978" s="18">
        <v>1</v>
      </c>
      <c r="F2978" s="18">
        <v>1</v>
      </c>
      <c r="G2978" s="18">
        <v>1</v>
      </c>
      <c r="H2978" s="18">
        <v>0</v>
      </c>
      <c r="I2978" s="18">
        <v>0</v>
      </c>
      <c r="J2978" s="18">
        <v>0</v>
      </c>
      <c r="K2978" s="18" t="s">
        <v>130</v>
      </c>
      <c r="L2978" s="4" t="b">
        <v>1</v>
      </c>
    </row>
    <row r="2979" spans="1:12" x14ac:dyDescent="0.2">
      <c r="A2979" s="19" t="s">
        <v>13</v>
      </c>
      <c r="B2979" s="20">
        <v>90.1</v>
      </c>
      <c r="C2979" s="18">
        <v>72</v>
      </c>
      <c r="D2979" s="18">
        <v>61</v>
      </c>
      <c r="E2979" s="18">
        <v>0</v>
      </c>
      <c r="F2979" s="18">
        <v>1</v>
      </c>
      <c r="G2979" s="18">
        <v>0</v>
      </c>
      <c r="H2979" s="18">
        <v>0</v>
      </c>
      <c r="I2979" s="18">
        <v>0</v>
      </c>
      <c r="J2979" s="18">
        <v>0</v>
      </c>
      <c r="K2979" s="18" t="s">
        <v>122</v>
      </c>
      <c r="L2979" s="4" t="b">
        <v>1</v>
      </c>
    </row>
    <row r="2980" spans="1:12" x14ac:dyDescent="0.2">
      <c r="A2980" s="19" t="s">
        <v>16</v>
      </c>
      <c r="B2980" s="20">
        <v>93.1</v>
      </c>
      <c r="C2980" s="18">
        <v>75</v>
      </c>
      <c r="D2980" s="18">
        <v>71</v>
      </c>
      <c r="E2980" s="18">
        <v>0</v>
      </c>
      <c r="F2980" s="18">
        <v>1</v>
      </c>
      <c r="G2980" s="18">
        <v>0</v>
      </c>
      <c r="H2980" s="18">
        <v>1</v>
      </c>
      <c r="I2980" s="18">
        <v>0</v>
      </c>
      <c r="J2980" s="18">
        <v>1</v>
      </c>
      <c r="K2980" s="18" t="s">
        <v>124</v>
      </c>
      <c r="L2980" s="4" t="b">
        <v>1</v>
      </c>
    </row>
    <row r="2981" spans="1:12" x14ac:dyDescent="0.2">
      <c r="A2981" s="19" t="s">
        <v>13</v>
      </c>
      <c r="B2981" s="20">
        <v>89</v>
      </c>
      <c r="C2981" s="18">
        <v>71</v>
      </c>
      <c r="D2981" s="18">
        <v>67</v>
      </c>
      <c r="E2981" s="18">
        <v>0</v>
      </c>
      <c r="F2981" s="18">
        <v>1</v>
      </c>
      <c r="G2981" s="18">
        <v>0</v>
      </c>
      <c r="H2981" s="18">
        <v>0</v>
      </c>
      <c r="I2981" s="18">
        <v>0</v>
      </c>
      <c r="J2981" s="18">
        <v>0</v>
      </c>
      <c r="K2981" s="18" t="s">
        <v>122</v>
      </c>
      <c r="L2981" s="4" t="b">
        <v>1</v>
      </c>
    </row>
    <row r="2982" spans="1:12" x14ac:dyDescent="0.2">
      <c r="A2982" s="19" t="s">
        <v>13</v>
      </c>
      <c r="B2982" s="20">
        <v>80.900000000000006</v>
      </c>
      <c r="C2982" s="18">
        <v>63</v>
      </c>
      <c r="D2982" s="18">
        <v>60</v>
      </c>
      <c r="E2982" s="18">
        <v>0</v>
      </c>
      <c r="F2982" s="18">
        <v>1</v>
      </c>
      <c r="G2982" s="18">
        <v>0</v>
      </c>
      <c r="H2982" s="18">
        <v>0</v>
      </c>
      <c r="I2982" s="18">
        <v>0</v>
      </c>
      <c r="J2982" s="18">
        <v>0</v>
      </c>
      <c r="K2982" s="18" t="s">
        <v>122</v>
      </c>
      <c r="L2982" s="4" t="b">
        <v>1</v>
      </c>
    </row>
    <row r="2983" spans="1:12" x14ac:dyDescent="0.2">
      <c r="A2983" s="19" t="s">
        <v>13</v>
      </c>
      <c r="B2983" s="20">
        <v>89.9</v>
      </c>
      <c r="C2983" s="18">
        <v>72</v>
      </c>
      <c r="D2983" s="18">
        <v>68</v>
      </c>
      <c r="E2983" s="18">
        <v>0</v>
      </c>
      <c r="F2983" s="18">
        <v>0</v>
      </c>
      <c r="G2983" s="18">
        <v>1</v>
      </c>
      <c r="H2983" s="18">
        <v>0</v>
      </c>
      <c r="I2983" s="18">
        <v>1</v>
      </c>
      <c r="J2983" s="18">
        <v>1</v>
      </c>
      <c r="K2983" s="18" t="s">
        <v>123</v>
      </c>
      <c r="L2983" s="4" t="b">
        <v>1</v>
      </c>
    </row>
    <row r="2984" spans="1:12" x14ac:dyDescent="0.2">
      <c r="A2984" s="19" t="s">
        <v>13</v>
      </c>
      <c r="B2984" s="20">
        <v>92.9</v>
      </c>
      <c r="C2984" s="18">
        <v>75</v>
      </c>
      <c r="D2984" s="18">
        <v>71</v>
      </c>
      <c r="E2984" s="18">
        <v>0</v>
      </c>
      <c r="F2984" s="18">
        <v>1</v>
      </c>
      <c r="G2984" s="18">
        <v>0</v>
      </c>
      <c r="H2984" s="18">
        <v>1</v>
      </c>
      <c r="I2984" s="18">
        <v>0</v>
      </c>
      <c r="J2984" s="18">
        <v>1</v>
      </c>
      <c r="K2984" s="18" t="s">
        <v>125</v>
      </c>
      <c r="L2984" s="4" t="b">
        <v>1</v>
      </c>
    </row>
    <row r="2985" spans="1:12" x14ac:dyDescent="0.2">
      <c r="A2985" s="19" t="s">
        <v>13</v>
      </c>
      <c r="B2985" s="20">
        <v>92.9</v>
      </c>
      <c r="C2985" s="18">
        <v>75</v>
      </c>
      <c r="D2985" s="18">
        <v>72</v>
      </c>
      <c r="E2985" s="18">
        <v>0</v>
      </c>
      <c r="F2985" s="18">
        <v>1</v>
      </c>
      <c r="G2985" s="18">
        <v>0</v>
      </c>
      <c r="H2985" s="18">
        <v>1</v>
      </c>
      <c r="I2985" s="18">
        <v>0</v>
      </c>
      <c r="J2985" s="18">
        <v>1</v>
      </c>
      <c r="K2985" s="18" t="s">
        <v>125</v>
      </c>
      <c r="L2985" s="4" t="b">
        <v>1</v>
      </c>
    </row>
    <row r="2986" spans="1:12" x14ac:dyDescent="0.2">
      <c r="A2986" s="19" t="s">
        <v>13</v>
      </c>
      <c r="B2986" s="20">
        <v>77.8</v>
      </c>
      <c r="C2986" s="18">
        <v>60</v>
      </c>
      <c r="D2986" s="18">
        <v>55</v>
      </c>
      <c r="E2986" s="18">
        <v>0</v>
      </c>
      <c r="F2986" s="18">
        <v>1</v>
      </c>
      <c r="G2986" s="18">
        <v>1</v>
      </c>
      <c r="H2986" s="18">
        <v>1</v>
      </c>
      <c r="I2986" s="18">
        <v>0</v>
      </c>
      <c r="J2986" s="18">
        <v>0</v>
      </c>
      <c r="K2986" s="18" t="s">
        <v>118</v>
      </c>
      <c r="L2986" s="4" t="b">
        <v>1</v>
      </c>
    </row>
    <row r="2987" spans="1:12" x14ac:dyDescent="0.2">
      <c r="A2987" s="19" t="s">
        <v>13</v>
      </c>
      <c r="B2987" s="20">
        <v>92.8</v>
      </c>
      <c r="C2987" s="18">
        <v>75</v>
      </c>
      <c r="D2987" s="18">
        <v>67</v>
      </c>
      <c r="E2987" s="18">
        <v>1</v>
      </c>
      <c r="F2987" s="18">
        <v>1</v>
      </c>
      <c r="G2987" s="18">
        <v>1</v>
      </c>
      <c r="H2987" s="18">
        <v>0</v>
      </c>
      <c r="I2987" s="18">
        <v>0</v>
      </c>
      <c r="J2987" s="18">
        <v>1</v>
      </c>
      <c r="K2987" s="18" t="s">
        <v>134</v>
      </c>
      <c r="L2987" s="4" t="b">
        <v>1</v>
      </c>
    </row>
    <row r="2988" spans="1:12" x14ac:dyDescent="0.2">
      <c r="A2988" s="19" t="s">
        <v>13</v>
      </c>
      <c r="B2988" s="20">
        <v>89.6</v>
      </c>
      <c r="C2988" s="18">
        <v>72</v>
      </c>
      <c r="D2988" s="18">
        <v>63</v>
      </c>
      <c r="E2988" s="18">
        <v>0</v>
      </c>
      <c r="F2988" s="18">
        <v>0</v>
      </c>
      <c r="G2988" s="18">
        <v>1</v>
      </c>
      <c r="H2988" s="18">
        <v>1</v>
      </c>
      <c r="I2988" s="18">
        <v>1</v>
      </c>
      <c r="J2988" s="18">
        <v>1</v>
      </c>
      <c r="K2988" s="18" t="s">
        <v>120</v>
      </c>
      <c r="L2988" s="4" t="b">
        <v>1</v>
      </c>
    </row>
    <row r="2989" spans="1:12" x14ac:dyDescent="0.2">
      <c r="A2989" s="19" t="s">
        <v>13</v>
      </c>
      <c r="B2989" s="20">
        <v>85.6</v>
      </c>
      <c r="C2989" s="18">
        <v>68</v>
      </c>
      <c r="D2989" s="18">
        <v>65</v>
      </c>
      <c r="E2989" s="18">
        <v>0</v>
      </c>
      <c r="F2989" s="18">
        <v>1</v>
      </c>
      <c r="G2989" s="18">
        <v>0</v>
      </c>
      <c r="H2989" s="18">
        <v>0</v>
      </c>
      <c r="I2989" s="18">
        <v>0</v>
      </c>
      <c r="J2989" s="18">
        <v>0</v>
      </c>
      <c r="K2989" s="18" t="s">
        <v>132</v>
      </c>
      <c r="L2989" s="4" t="b">
        <v>1</v>
      </c>
    </row>
    <row r="2990" spans="1:12" x14ac:dyDescent="0.2">
      <c r="A2990" s="19" t="s">
        <v>13</v>
      </c>
      <c r="B2990" s="20">
        <v>93.5</v>
      </c>
      <c r="C2990" s="18">
        <v>76</v>
      </c>
      <c r="D2990" s="18">
        <v>67</v>
      </c>
      <c r="E2990" s="18">
        <v>0</v>
      </c>
      <c r="F2990" s="18">
        <v>0</v>
      </c>
      <c r="G2990" s="18">
        <v>1</v>
      </c>
      <c r="H2990" s="18">
        <v>1</v>
      </c>
      <c r="I2990" s="18">
        <v>1</v>
      </c>
      <c r="J2990" s="18">
        <v>1</v>
      </c>
      <c r="K2990" s="18" t="s">
        <v>128</v>
      </c>
      <c r="L2990" s="4" t="b">
        <v>1</v>
      </c>
    </row>
    <row r="2991" spans="1:12" x14ac:dyDescent="0.2">
      <c r="A2991" s="19" t="s">
        <v>16</v>
      </c>
      <c r="B2991" s="20">
        <v>90.5</v>
      </c>
      <c r="C2991" s="18">
        <v>73</v>
      </c>
      <c r="D2991" s="18">
        <v>68</v>
      </c>
      <c r="E2991" s="18">
        <v>0</v>
      </c>
      <c r="F2991" s="18">
        <v>1</v>
      </c>
      <c r="G2991" s="18">
        <v>0</v>
      </c>
      <c r="H2991" s="18">
        <v>0</v>
      </c>
      <c r="I2991" s="18">
        <v>0</v>
      </c>
      <c r="J2991" s="18">
        <v>0</v>
      </c>
      <c r="K2991" s="18" t="s">
        <v>122</v>
      </c>
      <c r="L2991" s="4" t="b">
        <v>1</v>
      </c>
    </row>
    <row r="2992" spans="1:12" x14ac:dyDescent="0.2">
      <c r="A2992" s="19" t="s">
        <v>13</v>
      </c>
      <c r="B2992" s="20">
        <v>94.4</v>
      </c>
      <c r="C2992" s="18">
        <v>77</v>
      </c>
      <c r="D2992" s="18">
        <v>74</v>
      </c>
      <c r="E2992" s="18">
        <v>0</v>
      </c>
      <c r="F2992" s="18">
        <v>1</v>
      </c>
      <c r="G2992" s="18">
        <v>1</v>
      </c>
      <c r="H2992" s="18">
        <v>1</v>
      </c>
      <c r="I2992" s="18">
        <v>0</v>
      </c>
      <c r="J2992" s="18">
        <v>0</v>
      </c>
      <c r="K2992" s="18" t="s">
        <v>119</v>
      </c>
      <c r="L2992" s="4" t="b">
        <v>1</v>
      </c>
    </row>
    <row r="2993" spans="1:12" x14ac:dyDescent="0.2">
      <c r="A2993" s="19" t="s">
        <v>13</v>
      </c>
      <c r="B2993" s="20">
        <v>92.4</v>
      </c>
      <c r="C2993" s="18">
        <v>75</v>
      </c>
      <c r="D2993" s="18">
        <v>68</v>
      </c>
      <c r="E2993" s="18">
        <v>0</v>
      </c>
      <c r="F2993" s="18">
        <v>0</v>
      </c>
      <c r="G2993" s="18">
        <v>1</v>
      </c>
      <c r="H2993" s="18">
        <v>1</v>
      </c>
      <c r="I2993" s="18">
        <v>1</v>
      </c>
      <c r="J2993" s="18">
        <v>1</v>
      </c>
      <c r="K2993" s="18" t="s">
        <v>120</v>
      </c>
      <c r="L2993" s="4" t="b">
        <v>1</v>
      </c>
    </row>
    <row r="2994" spans="1:12" x14ac:dyDescent="0.2">
      <c r="A2994" s="19" t="s">
        <v>16</v>
      </c>
      <c r="B2994" s="20">
        <v>85.4</v>
      </c>
      <c r="C2994" s="18">
        <v>68</v>
      </c>
      <c r="D2994" s="18">
        <v>60</v>
      </c>
      <c r="E2994" s="18">
        <v>0</v>
      </c>
      <c r="F2994" s="18">
        <v>1</v>
      </c>
      <c r="G2994" s="18">
        <v>0</v>
      </c>
      <c r="H2994" s="18">
        <v>0</v>
      </c>
      <c r="I2994" s="18">
        <v>0</v>
      </c>
      <c r="J2994" s="18">
        <v>0</v>
      </c>
      <c r="K2994" s="18" t="s">
        <v>122</v>
      </c>
      <c r="L2994" s="4" t="b">
        <v>1</v>
      </c>
    </row>
    <row r="2995" spans="1:12" x14ac:dyDescent="0.2">
      <c r="A2995" s="19" t="s">
        <v>13</v>
      </c>
      <c r="B2995" s="20">
        <v>87.4</v>
      </c>
      <c r="C2995" s="18">
        <v>70</v>
      </c>
      <c r="D2995" s="18">
        <v>60</v>
      </c>
      <c r="E2995" s="18">
        <v>0</v>
      </c>
      <c r="F2995" s="18">
        <v>1</v>
      </c>
      <c r="G2995" s="18">
        <v>0</v>
      </c>
      <c r="H2995" s="18">
        <v>0</v>
      </c>
      <c r="I2995" s="18">
        <v>0</v>
      </c>
      <c r="J2995" s="18">
        <v>0</v>
      </c>
      <c r="K2995" s="18" t="s">
        <v>132</v>
      </c>
      <c r="L2995" s="4" t="b">
        <v>1</v>
      </c>
    </row>
    <row r="2996" spans="1:12" x14ac:dyDescent="0.2">
      <c r="A2996" s="19" t="s">
        <v>16</v>
      </c>
      <c r="B2996" s="20">
        <v>93.4</v>
      </c>
      <c r="C2996" s="18">
        <v>76</v>
      </c>
      <c r="D2996" s="18">
        <v>70</v>
      </c>
      <c r="E2996" s="18">
        <v>1</v>
      </c>
      <c r="F2996" s="18">
        <v>1</v>
      </c>
      <c r="G2996" s="18">
        <v>1</v>
      </c>
      <c r="H2996" s="18">
        <v>0</v>
      </c>
      <c r="I2996" s="18">
        <v>0</v>
      </c>
      <c r="J2996" s="18">
        <v>0</v>
      </c>
      <c r="K2996" s="18" t="s">
        <v>130</v>
      </c>
      <c r="L2996" s="4" t="b">
        <v>1</v>
      </c>
    </row>
    <row r="2997" spans="1:12" x14ac:dyDescent="0.2">
      <c r="A2997" s="19" t="s">
        <v>13</v>
      </c>
      <c r="B2997" s="20">
        <v>85.3</v>
      </c>
      <c r="C2997" s="18">
        <v>68</v>
      </c>
      <c r="D2997" s="18">
        <v>62</v>
      </c>
      <c r="E2997" s="18">
        <v>0</v>
      </c>
      <c r="F2997" s="18">
        <v>0</v>
      </c>
      <c r="G2997" s="18">
        <v>1</v>
      </c>
      <c r="H2997" s="18">
        <v>1</v>
      </c>
      <c r="I2997" s="18">
        <v>1</v>
      </c>
      <c r="J2997" s="18">
        <v>1</v>
      </c>
      <c r="K2997" s="18" t="s">
        <v>128</v>
      </c>
      <c r="L2997" s="4" t="b">
        <v>1</v>
      </c>
    </row>
    <row r="2998" spans="1:12" x14ac:dyDescent="0.2">
      <c r="A2998" s="19" t="s">
        <v>13</v>
      </c>
      <c r="B2998" s="20">
        <v>87.3</v>
      </c>
      <c r="C2998" s="18">
        <v>70</v>
      </c>
      <c r="D2998" s="18">
        <v>64</v>
      </c>
      <c r="E2998" s="18">
        <v>0</v>
      </c>
      <c r="F2998" s="18">
        <v>0</v>
      </c>
      <c r="G2998" s="18">
        <v>1</v>
      </c>
      <c r="H2998" s="18">
        <v>1</v>
      </c>
      <c r="I2998" s="18">
        <v>1</v>
      </c>
      <c r="J2998" s="18">
        <v>1</v>
      </c>
      <c r="K2998" s="18" t="s">
        <v>120</v>
      </c>
      <c r="L2998" s="4" t="b">
        <v>1</v>
      </c>
    </row>
    <row r="2999" spans="1:12" x14ac:dyDescent="0.2">
      <c r="A2999" s="19" t="s">
        <v>16</v>
      </c>
      <c r="B2999" s="20">
        <v>92.3</v>
      </c>
      <c r="C2999" s="18">
        <v>75</v>
      </c>
      <c r="D2999" s="18">
        <v>65</v>
      </c>
      <c r="E2999" s="18">
        <v>1</v>
      </c>
      <c r="F2999" s="18">
        <v>1</v>
      </c>
      <c r="G2999" s="18">
        <v>1</v>
      </c>
      <c r="H2999" s="18">
        <v>0</v>
      </c>
      <c r="I2999" s="18">
        <v>0</v>
      </c>
      <c r="J2999" s="18">
        <v>0</v>
      </c>
      <c r="K2999" s="18" t="s">
        <v>130</v>
      </c>
      <c r="L2999" s="4" t="b">
        <v>1</v>
      </c>
    </row>
    <row r="3000" spans="1:12" x14ac:dyDescent="0.2">
      <c r="A3000" s="19" t="s">
        <v>16</v>
      </c>
      <c r="B3000" s="20">
        <v>87.1</v>
      </c>
      <c r="C3000" s="18">
        <v>70</v>
      </c>
      <c r="D3000" s="18">
        <v>65</v>
      </c>
      <c r="E3000" s="18">
        <v>0</v>
      </c>
      <c r="F3000" s="18">
        <v>1</v>
      </c>
      <c r="G3000" s="18">
        <v>0</v>
      </c>
      <c r="H3000" s="18">
        <v>0</v>
      </c>
      <c r="I3000" s="18">
        <v>0</v>
      </c>
      <c r="J3000" s="18">
        <v>0</v>
      </c>
      <c r="K3000" s="18" t="s">
        <v>122</v>
      </c>
      <c r="L3000" s="4" t="b">
        <v>1</v>
      </c>
    </row>
    <row r="3001" spans="1:12" x14ac:dyDescent="0.2">
      <c r="A3001" s="19" t="s">
        <v>13</v>
      </c>
      <c r="B3001" s="20">
        <v>83.1</v>
      </c>
      <c r="C3001" s="18">
        <v>66</v>
      </c>
      <c r="D3001" s="18">
        <v>55</v>
      </c>
      <c r="E3001" s="18">
        <v>0</v>
      </c>
      <c r="F3001" s="18">
        <v>1</v>
      </c>
      <c r="G3001" s="18">
        <v>0</v>
      </c>
      <c r="H3001" s="18">
        <v>1</v>
      </c>
      <c r="I3001" s="18">
        <v>0</v>
      </c>
      <c r="J3001" s="18">
        <v>1</v>
      </c>
      <c r="K3001" s="18" t="s">
        <v>124</v>
      </c>
      <c r="L3001" s="4" t="b">
        <v>1</v>
      </c>
    </row>
    <row r="3002" spans="1:12" x14ac:dyDescent="0.2">
      <c r="A3002" s="19" t="s">
        <v>13</v>
      </c>
      <c r="B3002" s="20">
        <v>85.1</v>
      </c>
      <c r="C3002" s="18">
        <v>68</v>
      </c>
      <c r="D3002" s="18">
        <v>61</v>
      </c>
      <c r="E3002" s="18">
        <v>0</v>
      </c>
      <c r="F3002" s="18">
        <v>1</v>
      </c>
      <c r="G3002" s="18">
        <v>0</v>
      </c>
      <c r="H3002" s="18">
        <v>1</v>
      </c>
      <c r="I3002" s="18">
        <v>0</v>
      </c>
      <c r="J3002" s="18">
        <v>1</v>
      </c>
      <c r="K3002" s="18" t="s">
        <v>125</v>
      </c>
      <c r="L3002" s="4" t="b">
        <v>1</v>
      </c>
    </row>
    <row r="3003" spans="1:12" x14ac:dyDescent="0.2">
      <c r="A3003" s="19" t="s">
        <v>16</v>
      </c>
      <c r="B3003" s="20">
        <v>85</v>
      </c>
      <c r="C3003" s="18">
        <v>68</v>
      </c>
      <c r="D3003" s="18">
        <v>64</v>
      </c>
      <c r="E3003" s="18">
        <v>0</v>
      </c>
      <c r="F3003" s="18">
        <v>1</v>
      </c>
      <c r="G3003" s="18">
        <v>1</v>
      </c>
      <c r="H3003" s="18">
        <v>1</v>
      </c>
      <c r="I3003" s="18">
        <v>0</v>
      </c>
      <c r="J3003" s="18">
        <v>0</v>
      </c>
      <c r="K3003" s="18" t="s">
        <v>119</v>
      </c>
      <c r="L3003" s="4" t="b">
        <v>1</v>
      </c>
    </row>
    <row r="3004" spans="1:12" x14ac:dyDescent="0.2">
      <c r="A3004" s="19" t="s">
        <v>16</v>
      </c>
      <c r="B3004" s="20">
        <v>88</v>
      </c>
      <c r="C3004" s="18">
        <v>71</v>
      </c>
      <c r="D3004" s="18">
        <v>60</v>
      </c>
      <c r="E3004" s="18">
        <v>0</v>
      </c>
      <c r="F3004" s="18">
        <v>1</v>
      </c>
      <c r="G3004" s="18">
        <v>1</v>
      </c>
      <c r="H3004" s="18">
        <v>1</v>
      </c>
      <c r="I3004" s="18">
        <v>0</v>
      </c>
      <c r="J3004" s="18">
        <v>0</v>
      </c>
      <c r="K3004" s="18" t="s">
        <v>118</v>
      </c>
      <c r="L3004" s="4" t="b">
        <v>1</v>
      </c>
    </row>
    <row r="3005" spans="1:12" x14ac:dyDescent="0.2">
      <c r="A3005" s="19" t="s">
        <v>13</v>
      </c>
      <c r="B3005" s="20">
        <v>91.9</v>
      </c>
      <c r="C3005" s="18">
        <v>75</v>
      </c>
      <c r="D3005" s="18">
        <v>65</v>
      </c>
      <c r="E3005" s="18">
        <v>0</v>
      </c>
      <c r="F3005" s="18">
        <v>1</v>
      </c>
      <c r="G3005" s="18">
        <v>0</v>
      </c>
      <c r="H3005" s="18">
        <v>0</v>
      </c>
      <c r="I3005" s="18">
        <v>0</v>
      </c>
      <c r="J3005" s="18">
        <v>0</v>
      </c>
      <c r="K3005" s="18" t="s">
        <v>122</v>
      </c>
      <c r="L3005" s="4" t="b">
        <v>1</v>
      </c>
    </row>
    <row r="3006" spans="1:12" x14ac:dyDescent="0.2">
      <c r="A3006" s="19" t="s">
        <v>16</v>
      </c>
      <c r="B3006" s="20">
        <v>90.8</v>
      </c>
      <c r="C3006" s="18">
        <v>74</v>
      </c>
      <c r="D3006" s="18">
        <v>70</v>
      </c>
      <c r="E3006" s="18">
        <v>0</v>
      </c>
      <c r="F3006" s="18">
        <v>1</v>
      </c>
      <c r="G3006" s="18">
        <v>1</v>
      </c>
      <c r="H3006" s="18">
        <v>1</v>
      </c>
      <c r="I3006" s="18">
        <v>0</v>
      </c>
      <c r="J3006" s="18">
        <v>0</v>
      </c>
      <c r="K3006" s="18" t="s">
        <v>119</v>
      </c>
      <c r="L3006" s="4" t="b">
        <v>1</v>
      </c>
    </row>
    <row r="3007" spans="1:12" x14ac:dyDescent="0.2">
      <c r="A3007" s="19" t="s">
        <v>16</v>
      </c>
      <c r="B3007" s="20">
        <v>86.8</v>
      </c>
      <c r="C3007" s="18">
        <v>70</v>
      </c>
      <c r="D3007" s="18">
        <v>66</v>
      </c>
      <c r="E3007" s="18">
        <v>0</v>
      </c>
      <c r="F3007" s="18">
        <v>0</v>
      </c>
      <c r="G3007" s="18">
        <v>1</v>
      </c>
      <c r="H3007" s="18">
        <v>1</v>
      </c>
      <c r="I3007" s="18">
        <v>1</v>
      </c>
      <c r="J3007" s="18">
        <v>1</v>
      </c>
      <c r="K3007" s="18" t="s">
        <v>128</v>
      </c>
      <c r="L3007" s="4" t="b">
        <v>1</v>
      </c>
    </row>
    <row r="3008" spans="1:12" x14ac:dyDescent="0.2">
      <c r="A3008" s="19" t="s">
        <v>13</v>
      </c>
      <c r="B3008" s="20">
        <v>92.8</v>
      </c>
      <c r="C3008" s="18">
        <v>76</v>
      </c>
      <c r="D3008" s="18">
        <v>70</v>
      </c>
      <c r="E3008" s="18">
        <v>0</v>
      </c>
      <c r="F3008" s="18">
        <v>0</v>
      </c>
      <c r="G3008" s="18">
        <v>1</v>
      </c>
      <c r="H3008" s="18">
        <v>1</v>
      </c>
      <c r="I3008" s="18">
        <v>1</v>
      </c>
      <c r="J3008" s="18">
        <v>1</v>
      </c>
      <c r="K3008" s="18" t="s">
        <v>128</v>
      </c>
      <c r="L3008" s="4" t="b">
        <v>1</v>
      </c>
    </row>
    <row r="3009" spans="1:12" x14ac:dyDescent="0.2">
      <c r="A3009" s="19" t="s">
        <v>13</v>
      </c>
      <c r="B3009" s="20">
        <v>81.8</v>
      </c>
      <c r="C3009" s="18">
        <v>65</v>
      </c>
      <c r="D3009" s="18">
        <v>60</v>
      </c>
      <c r="E3009" s="18">
        <v>0</v>
      </c>
      <c r="F3009" s="18">
        <v>1</v>
      </c>
      <c r="G3009" s="18">
        <v>0</v>
      </c>
      <c r="H3009" s="18">
        <v>0</v>
      </c>
      <c r="I3009" s="18">
        <v>0</v>
      </c>
      <c r="J3009" s="18">
        <v>0</v>
      </c>
      <c r="K3009" s="18" t="s">
        <v>132</v>
      </c>
      <c r="L3009" s="4" t="b">
        <v>1</v>
      </c>
    </row>
    <row r="3010" spans="1:12" x14ac:dyDescent="0.2">
      <c r="A3010" s="19" t="s">
        <v>16</v>
      </c>
      <c r="B3010" s="20">
        <v>83.8</v>
      </c>
      <c r="C3010" s="18">
        <v>67</v>
      </c>
      <c r="D3010" s="18">
        <v>61</v>
      </c>
      <c r="E3010" s="18">
        <v>0</v>
      </c>
      <c r="F3010" s="18">
        <v>1</v>
      </c>
      <c r="G3010" s="18">
        <v>0</v>
      </c>
      <c r="H3010" s="18">
        <v>0</v>
      </c>
      <c r="I3010" s="18">
        <v>0</v>
      </c>
      <c r="J3010" s="18">
        <v>0</v>
      </c>
      <c r="K3010" s="18" t="s">
        <v>132</v>
      </c>
      <c r="L3010" s="4" t="b">
        <v>1</v>
      </c>
    </row>
    <row r="3011" spans="1:12" x14ac:dyDescent="0.2">
      <c r="A3011" s="19" t="s">
        <v>13</v>
      </c>
      <c r="B3011" s="20">
        <v>86.8</v>
      </c>
      <c r="C3011" s="18">
        <v>70</v>
      </c>
      <c r="D3011" s="18">
        <v>61</v>
      </c>
      <c r="E3011" s="18">
        <v>0</v>
      </c>
      <c r="F3011" s="18">
        <v>0</v>
      </c>
      <c r="G3011" s="18">
        <v>1</v>
      </c>
      <c r="H3011" s="18">
        <v>0</v>
      </c>
      <c r="I3011" s="18">
        <v>1</v>
      </c>
      <c r="J3011" s="18">
        <v>1</v>
      </c>
      <c r="K3011" s="18" t="s">
        <v>123</v>
      </c>
      <c r="L3011" s="4" t="b">
        <v>1</v>
      </c>
    </row>
    <row r="3012" spans="1:12" x14ac:dyDescent="0.2">
      <c r="A3012" s="19" t="s">
        <v>13</v>
      </c>
      <c r="B3012" s="20">
        <v>88.8</v>
      </c>
      <c r="C3012" s="18">
        <v>72</v>
      </c>
      <c r="D3012" s="18">
        <v>63</v>
      </c>
      <c r="E3012" s="18">
        <v>0</v>
      </c>
      <c r="F3012" s="18">
        <v>1</v>
      </c>
      <c r="G3012" s="18">
        <v>0</v>
      </c>
      <c r="H3012" s="18">
        <v>1</v>
      </c>
      <c r="I3012" s="18">
        <v>0</v>
      </c>
      <c r="J3012" s="18">
        <v>1</v>
      </c>
      <c r="K3012" s="18" t="s">
        <v>125</v>
      </c>
      <c r="L3012" s="4" t="b">
        <v>1</v>
      </c>
    </row>
    <row r="3013" spans="1:12" x14ac:dyDescent="0.2">
      <c r="A3013" s="19" t="s">
        <v>13</v>
      </c>
      <c r="B3013" s="20">
        <v>88.7</v>
      </c>
      <c r="C3013" s="18">
        <v>72</v>
      </c>
      <c r="D3013" s="18">
        <v>65</v>
      </c>
      <c r="E3013" s="18">
        <v>1</v>
      </c>
      <c r="F3013" s="18">
        <v>1</v>
      </c>
      <c r="G3013" s="18">
        <v>1</v>
      </c>
      <c r="H3013" s="18">
        <v>0</v>
      </c>
      <c r="I3013" s="18">
        <v>0</v>
      </c>
      <c r="J3013" s="18">
        <v>1</v>
      </c>
      <c r="K3013" s="18" t="s">
        <v>121</v>
      </c>
      <c r="L3013" s="4" t="b">
        <v>1</v>
      </c>
    </row>
    <row r="3014" spans="1:12" x14ac:dyDescent="0.2">
      <c r="A3014" s="19" t="s">
        <v>13</v>
      </c>
      <c r="B3014" s="20">
        <v>92.6</v>
      </c>
      <c r="C3014" s="18">
        <v>76</v>
      </c>
      <c r="D3014" s="18">
        <v>70</v>
      </c>
      <c r="E3014" s="18">
        <v>0</v>
      </c>
      <c r="F3014" s="18">
        <v>0</v>
      </c>
      <c r="G3014" s="18">
        <v>1</v>
      </c>
      <c r="H3014" s="18">
        <v>0</v>
      </c>
      <c r="I3014" s="18">
        <v>1</v>
      </c>
      <c r="J3014" s="18">
        <v>1</v>
      </c>
      <c r="K3014" s="18" t="s">
        <v>123</v>
      </c>
      <c r="L3014" s="4" t="b">
        <v>1</v>
      </c>
    </row>
    <row r="3015" spans="1:12" x14ac:dyDescent="0.2">
      <c r="A3015" s="19" t="s">
        <v>13</v>
      </c>
      <c r="B3015" s="20">
        <v>93.5</v>
      </c>
      <c r="C3015" s="18">
        <v>77</v>
      </c>
      <c r="D3015" s="18">
        <v>65</v>
      </c>
      <c r="E3015" s="18">
        <v>0</v>
      </c>
      <c r="F3015" s="18">
        <v>0</v>
      </c>
      <c r="G3015" s="18">
        <v>1</v>
      </c>
      <c r="H3015" s="18">
        <v>1</v>
      </c>
      <c r="I3015" s="18">
        <v>1</v>
      </c>
      <c r="J3015" s="18">
        <v>1</v>
      </c>
      <c r="K3015" s="18" t="s">
        <v>120</v>
      </c>
      <c r="L3015" s="4" t="b">
        <v>1</v>
      </c>
    </row>
    <row r="3016" spans="1:12" x14ac:dyDescent="0.2">
      <c r="A3016" s="19" t="s">
        <v>16</v>
      </c>
      <c r="B3016" s="20">
        <v>93.5</v>
      </c>
      <c r="C3016" s="18">
        <v>77</v>
      </c>
      <c r="D3016" s="18">
        <v>70</v>
      </c>
      <c r="E3016" s="18">
        <v>0</v>
      </c>
      <c r="F3016" s="18">
        <v>1</v>
      </c>
      <c r="G3016" s="18">
        <v>0</v>
      </c>
      <c r="H3016" s="18">
        <v>1</v>
      </c>
      <c r="I3016" s="18">
        <v>0</v>
      </c>
      <c r="J3016" s="18">
        <v>1</v>
      </c>
      <c r="K3016" s="18" t="s">
        <v>125</v>
      </c>
      <c r="L3016" s="4" t="b">
        <v>1</v>
      </c>
    </row>
    <row r="3017" spans="1:12" x14ac:dyDescent="0.2">
      <c r="A3017" s="19" t="s">
        <v>13</v>
      </c>
      <c r="B3017" s="20">
        <v>91.4</v>
      </c>
      <c r="C3017" s="18">
        <v>75</v>
      </c>
      <c r="D3017" s="18">
        <v>69</v>
      </c>
      <c r="E3017" s="18">
        <v>0</v>
      </c>
      <c r="F3017" s="18">
        <v>0</v>
      </c>
      <c r="G3017" s="18">
        <v>1</v>
      </c>
      <c r="H3017" s="18">
        <v>1</v>
      </c>
      <c r="I3017" s="18">
        <v>1</v>
      </c>
      <c r="J3017" s="18">
        <v>1</v>
      </c>
      <c r="K3017" s="18" t="s">
        <v>128</v>
      </c>
      <c r="L3017" s="4" t="b">
        <v>1</v>
      </c>
    </row>
    <row r="3018" spans="1:12" x14ac:dyDescent="0.2">
      <c r="A3018" s="19" t="s">
        <v>13</v>
      </c>
      <c r="B3018" s="20">
        <v>93.4</v>
      </c>
      <c r="C3018" s="18">
        <v>77</v>
      </c>
      <c r="D3018" s="18">
        <v>65</v>
      </c>
      <c r="E3018" s="18">
        <v>0</v>
      </c>
      <c r="F3018" s="18">
        <v>0</v>
      </c>
      <c r="G3018" s="18">
        <v>1</v>
      </c>
      <c r="H3018" s="18">
        <v>1</v>
      </c>
      <c r="I3018" s="18">
        <v>1</v>
      </c>
      <c r="J3018" s="18">
        <v>1</v>
      </c>
      <c r="K3018" s="18" t="s">
        <v>128</v>
      </c>
      <c r="L3018" s="4" t="b">
        <v>1</v>
      </c>
    </row>
    <row r="3019" spans="1:12" x14ac:dyDescent="0.2">
      <c r="A3019" s="19" t="s">
        <v>13</v>
      </c>
      <c r="B3019" s="20">
        <v>94.4</v>
      </c>
      <c r="C3019" s="18">
        <v>78</v>
      </c>
      <c r="D3019" s="18">
        <v>74</v>
      </c>
      <c r="E3019" s="18">
        <v>0</v>
      </c>
      <c r="F3019" s="18">
        <v>0</v>
      </c>
      <c r="G3019" s="18">
        <v>1</v>
      </c>
      <c r="H3019" s="18">
        <v>1</v>
      </c>
      <c r="I3019" s="18">
        <v>1</v>
      </c>
      <c r="J3019" s="18">
        <v>1</v>
      </c>
      <c r="K3019" s="18" t="s">
        <v>120</v>
      </c>
      <c r="L3019" s="4" t="b">
        <v>1</v>
      </c>
    </row>
    <row r="3020" spans="1:12" x14ac:dyDescent="0.2">
      <c r="A3020" s="19" t="s">
        <v>13</v>
      </c>
      <c r="B3020" s="20">
        <v>97.4</v>
      </c>
      <c r="C3020" s="18">
        <v>81</v>
      </c>
      <c r="D3020" s="18">
        <v>72</v>
      </c>
      <c r="E3020" s="18">
        <v>0</v>
      </c>
      <c r="F3020" s="18">
        <v>1</v>
      </c>
      <c r="G3020" s="18">
        <v>0</v>
      </c>
      <c r="H3020" s="18">
        <v>1</v>
      </c>
      <c r="I3020" s="18">
        <v>0</v>
      </c>
      <c r="J3020" s="18">
        <v>1</v>
      </c>
      <c r="K3020" s="18" t="s">
        <v>125</v>
      </c>
      <c r="L3020" s="4" t="b">
        <v>1</v>
      </c>
    </row>
    <row r="3021" spans="1:12" x14ac:dyDescent="0.2">
      <c r="A3021" s="19" t="s">
        <v>13</v>
      </c>
      <c r="B3021" s="20">
        <v>80.2</v>
      </c>
      <c r="C3021" s="18">
        <v>64</v>
      </c>
      <c r="D3021" s="18">
        <v>60</v>
      </c>
      <c r="E3021" s="18">
        <v>0</v>
      </c>
      <c r="F3021" s="18">
        <v>0</v>
      </c>
      <c r="G3021" s="18">
        <v>1</v>
      </c>
      <c r="H3021" s="18">
        <v>0</v>
      </c>
      <c r="I3021" s="18">
        <v>1</v>
      </c>
      <c r="J3021" s="18">
        <v>1</v>
      </c>
      <c r="K3021" s="18" t="s">
        <v>127</v>
      </c>
      <c r="L3021" s="4" t="b">
        <v>1</v>
      </c>
    </row>
    <row r="3022" spans="1:12" x14ac:dyDescent="0.2">
      <c r="A3022" s="19" t="s">
        <v>16</v>
      </c>
      <c r="B3022" s="20">
        <v>91.1</v>
      </c>
      <c r="C3022" s="18">
        <v>75</v>
      </c>
      <c r="D3022" s="18">
        <v>62</v>
      </c>
      <c r="E3022" s="18">
        <v>0</v>
      </c>
      <c r="F3022" s="18">
        <v>0</v>
      </c>
      <c r="G3022" s="18">
        <v>1</v>
      </c>
      <c r="H3022" s="18">
        <v>1</v>
      </c>
      <c r="I3022" s="18">
        <v>1</v>
      </c>
      <c r="J3022" s="18">
        <v>1</v>
      </c>
      <c r="K3022" s="18" t="s">
        <v>128</v>
      </c>
      <c r="L3022" s="4" t="b">
        <v>1</v>
      </c>
    </row>
    <row r="3023" spans="1:12" x14ac:dyDescent="0.2">
      <c r="A3023" s="19" t="s">
        <v>13</v>
      </c>
      <c r="B3023" s="20">
        <v>92</v>
      </c>
      <c r="C3023" s="18">
        <v>76</v>
      </c>
      <c r="D3023" s="18">
        <v>70</v>
      </c>
      <c r="E3023" s="18">
        <v>0</v>
      </c>
      <c r="F3023" s="18">
        <v>0</v>
      </c>
      <c r="G3023" s="18">
        <v>1</v>
      </c>
      <c r="H3023" s="18">
        <v>1</v>
      </c>
      <c r="I3023" s="18">
        <v>1</v>
      </c>
      <c r="J3023" s="18">
        <v>1</v>
      </c>
      <c r="K3023" s="18" t="s">
        <v>128</v>
      </c>
      <c r="L3023" s="4" t="b">
        <v>1</v>
      </c>
    </row>
    <row r="3024" spans="1:12" x14ac:dyDescent="0.2">
      <c r="A3024" s="19" t="s">
        <v>16</v>
      </c>
      <c r="B3024" s="20">
        <v>75.900000000000006</v>
      </c>
      <c r="C3024" s="18">
        <v>60</v>
      </c>
      <c r="D3024" s="18">
        <v>55</v>
      </c>
      <c r="E3024" s="18">
        <v>0</v>
      </c>
      <c r="F3024" s="18">
        <v>1</v>
      </c>
      <c r="G3024" s="18">
        <v>0</v>
      </c>
      <c r="H3024" s="18">
        <v>0</v>
      </c>
      <c r="I3024" s="18">
        <v>0</v>
      </c>
      <c r="J3024" s="18">
        <v>0</v>
      </c>
      <c r="K3024" s="18" t="s">
        <v>137</v>
      </c>
      <c r="L3024" s="4" t="b">
        <v>1</v>
      </c>
    </row>
    <row r="3025" spans="1:12" x14ac:dyDescent="0.2">
      <c r="A3025" s="19" t="s">
        <v>13</v>
      </c>
      <c r="B3025" s="20">
        <v>85.8</v>
      </c>
      <c r="C3025" s="18">
        <v>70</v>
      </c>
      <c r="D3025" s="18">
        <v>62</v>
      </c>
      <c r="E3025" s="18">
        <v>0</v>
      </c>
      <c r="F3025" s="18">
        <v>1</v>
      </c>
      <c r="G3025" s="18">
        <v>0</v>
      </c>
      <c r="H3025" s="18">
        <v>1</v>
      </c>
      <c r="I3025" s="18">
        <v>0</v>
      </c>
      <c r="J3025" s="18">
        <v>1</v>
      </c>
      <c r="K3025" s="18" t="s">
        <v>125</v>
      </c>
      <c r="L3025" s="4" t="b">
        <v>1</v>
      </c>
    </row>
    <row r="3026" spans="1:12" x14ac:dyDescent="0.2">
      <c r="A3026" s="19" t="s">
        <v>13</v>
      </c>
      <c r="B3026" s="20">
        <v>93.7</v>
      </c>
      <c r="C3026" s="18">
        <v>78</v>
      </c>
      <c r="D3026" s="18">
        <v>64</v>
      </c>
      <c r="E3026" s="18">
        <v>1</v>
      </c>
      <c r="F3026" s="18">
        <v>1</v>
      </c>
      <c r="G3026" s="18">
        <v>1</v>
      </c>
      <c r="H3026" s="18">
        <v>0</v>
      </c>
      <c r="I3026" s="18">
        <v>0</v>
      </c>
      <c r="J3026" s="18">
        <v>1</v>
      </c>
      <c r="K3026" s="18" t="s">
        <v>134</v>
      </c>
      <c r="L3026" s="4" t="b">
        <v>1</v>
      </c>
    </row>
    <row r="3027" spans="1:12" x14ac:dyDescent="0.2">
      <c r="A3027" s="19" t="s">
        <v>16</v>
      </c>
      <c r="B3027" s="20">
        <v>85.7</v>
      </c>
      <c r="C3027" s="18">
        <v>70</v>
      </c>
      <c r="D3027" s="18">
        <v>65</v>
      </c>
      <c r="E3027" s="18">
        <v>0</v>
      </c>
      <c r="F3027" s="18">
        <v>1</v>
      </c>
      <c r="G3027" s="18">
        <v>0</v>
      </c>
      <c r="H3027" s="18">
        <v>0</v>
      </c>
      <c r="I3027" s="18">
        <v>0</v>
      </c>
      <c r="J3027" s="18">
        <v>0</v>
      </c>
      <c r="K3027" s="18" t="s">
        <v>122</v>
      </c>
      <c r="L3027" s="4" t="b">
        <v>1</v>
      </c>
    </row>
    <row r="3028" spans="1:12" x14ac:dyDescent="0.2">
      <c r="A3028" s="19" t="s">
        <v>16</v>
      </c>
      <c r="B3028" s="20">
        <v>95.5</v>
      </c>
      <c r="C3028" s="18">
        <v>80</v>
      </c>
      <c r="D3028" s="18">
        <v>71</v>
      </c>
      <c r="E3028" s="18">
        <v>0</v>
      </c>
      <c r="F3028" s="18">
        <v>1</v>
      </c>
      <c r="G3028" s="18">
        <v>1</v>
      </c>
      <c r="H3028" s="18">
        <v>1</v>
      </c>
      <c r="I3028" s="18">
        <v>0</v>
      </c>
      <c r="J3028" s="18">
        <v>0</v>
      </c>
      <c r="K3028" s="18" t="s">
        <v>119</v>
      </c>
      <c r="L3028" s="4" t="b">
        <v>1</v>
      </c>
    </row>
    <row r="3029" spans="1:12" x14ac:dyDescent="0.2">
      <c r="A3029" s="19" t="s">
        <v>13</v>
      </c>
      <c r="B3029" s="20">
        <v>85.4</v>
      </c>
      <c r="C3029" s="18">
        <v>70</v>
      </c>
      <c r="D3029" s="18">
        <v>60</v>
      </c>
      <c r="E3029" s="18">
        <v>0</v>
      </c>
      <c r="F3029" s="18">
        <v>1</v>
      </c>
      <c r="G3029" s="18">
        <v>1</v>
      </c>
      <c r="H3029" s="18">
        <v>1</v>
      </c>
      <c r="I3029" s="18">
        <v>0</v>
      </c>
      <c r="J3029" s="18">
        <v>0</v>
      </c>
      <c r="K3029" s="18" t="s">
        <v>118</v>
      </c>
      <c r="L3029" s="4" t="b">
        <v>1</v>
      </c>
    </row>
    <row r="3030" spans="1:12" x14ac:dyDescent="0.2">
      <c r="A3030" s="19" t="s">
        <v>16</v>
      </c>
      <c r="B3030" s="20">
        <v>81.400000000000006</v>
      </c>
      <c r="C3030" s="18">
        <v>66</v>
      </c>
      <c r="D3030" s="18">
        <v>60</v>
      </c>
      <c r="E3030" s="18">
        <v>0</v>
      </c>
      <c r="F3030" s="18">
        <v>1</v>
      </c>
      <c r="G3030" s="18">
        <v>0</v>
      </c>
      <c r="H3030" s="18">
        <v>0</v>
      </c>
      <c r="I3030" s="18">
        <v>0</v>
      </c>
      <c r="J3030" s="18">
        <v>0</v>
      </c>
      <c r="K3030" s="18" t="s">
        <v>122</v>
      </c>
      <c r="L3030" s="4" t="b">
        <v>1</v>
      </c>
    </row>
    <row r="3031" spans="1:12" x14ac:dyDescent="0.2">
      <c r="A3031" s="19" t="s">
        <v>16</v>
      </c>
      <c r="B3031" s="20">
        <v>87.4</v>
      </c>
      <c r="C3031" s="18">
        <v>72</v>
      </c>
      <c r="D3031" s="18">
        <v>67</v>
      </c>
      <c r="E3031" s="18">
        <v>0</v>
      </c>
      <c r="F3031" s="18">
        <v>1</v>
      </c>
      <c r="G3031" s="18">
        <v>0</v>
      </c>
      <c r="H3031" s="18">
        <v>0</v>
      </c>
      <c r="I3031" s="18">
        <v>0</v>
      </c>
      <c r="J3031" s="18">
        <v>0</v>
      </c>
      <c r="K3031" s="18" t="s">
        <v>132</v>
      </c>
      <c r="L3031" s="4" t="b">
        <v>1</v>
      </c>
    </row>
    <row r="3032" spans="1:12" x14ac:dyDescent="0.2">
      <c r="A3032" s="19" t="s">
        <v>13</v>
      </c>
      <c r="B3032" s="20">
        <v>90.3</v>
      </c>
      <c r="C3032" s="18">
        <v>75</v>
      </c>
      <c r="D3032" s="18">
        <v>70</v>
      </c>
      <c r="E3032" s="18">
        <v>0</v>
      </c>
      <c r="F3032" s="18">
        <v>0</v>
      </c>
      <c r="G3032" s="18">
        <v>1</v>
      </c>
      <c r="H3032" s="18">
        <v>0</v>
      </c>
      <c r="I3032" s="18">
        <v>1</v>
      </c>
      <c r="J3032" s="18">
        <v>1</v>
      </c>
      <c r="K3032" s="18" t="s">
        <v>123</v>
      </c>
      <c r="L3032" s="4" t="b">
        <v>1</v>
      </c>
    </row>
    <row r="3033" spans="1:12" x14ac:dyDescent="0.2">
      <c r="A3033" s="19" t="s">
        <v>13</v>
      </c>
      <c r="B3033" s="20">
        <v>85.3</v>
      </c>
      <c r="C3033" s="18">
        <v>70</v>
      </c>
      <c r="D3033" s="18">
        <v>60</v>
      </c>
      <c r="E3033" s="18">
        <v>0</v>
      </c>
      <c r="F3033" s="18">
        <v>1</v>
      </c>
      <c r="G3033" s="18">
        <v>0</v>
      </c>
      <c r="H3033" s="18">
        <v>1</v>
      </c>
      <c r="I3033" s="18">
        <v>0</v>
      </c>
      <c r="J3033" s="18">
        <v>1</v>
      </c>
      <c r="K3033" s="18" t="s">
        <v>124</v>
      </c>
      <c r="L3033" s="4" t="b">
        <v>1</v>
      </c>
    </row>
    <row r="3034" spans="1:12" x14ac:dyDescent="0.2">
      <c r="A3034" s="19" t="s">
        <v>13</v>
      </c>
      <c r="B3034" s="20">
        <v>90.3</v>
      </c>
      <c r="C3034" s="18">
        <v>75</v>
      </c>
      <c r="D3034" s="18">
        <v>68</v>
      </c>
      <c r="E3034" s="18">
        <v>0</v>
      </c>
      <c r="F3034" s="18">
        <v>1</v>
      </c>
      <c r="G3034" s="18">
        <v>0</v>
      </c>
      <c r="H3034" s="18">
        <v>1</v>
      </c>
      <c r="I3034" s="18">
        <v>0</v>
      </c>
      <c r="J3034" s="18">
        <v>1</v>
      </c>
      <c r="K3034" s="18" t="s">
        <v>125</v>
      </c>
      <c r="L3034" s="4" t="b">
        <v>1</v>
      </c>
    </row>
    <row r="3035" spans="1:12" x14ac:dyDescent="0.2">
      <c r="A3035" s="19" t="s">
        <v>13</v>
      </c>
      <c r="B3035" s="20">
        <v>95.2</v>
      </c>
      <c r="C3035" s="18">
        <v>80</v>
      </c>
      <c r="D3035" s="18">
        <v>73</v>
      </c>
      <c r="E3035" s="18">
        <v>0</v>
      </c>
      <c r="F3035" s="18">
        <v>0</v>
      </c>
      <c r="G3035" s="18">
        <v>1</v>
      </c>
      <c r="H3035" s="18">
        <v>0</v>
      </c>
      <c r="I3035" s="18">
        <v>1</v>
      </c>
      <c r="J3035" s="18">
        <v>1</v>
      </c>
      <c r="K3035" s="18" t="s">
        <v>123</v>
      </c>
      <c r="L3035" s="4" t="b">
        <v>1</v>
      </c>
    </row>
    <row r="3036" spans="1:12" x14ac:dyDescent="0.2">
      <c r="A3036" s="19" t="s">
        <v>16</v>
      </c>
      <c r="B3036" s="20">
        <v>96.2</v>
      </c>
      <c r="C3036" s="18">
        <v>81</v>
      </c>
      <c r="D3036" s="18">
        <v>74</v>
      </c>
      <c r="E3036" s="18">
        <v>1</v>
      </c>
      <c r="F3036" s="18">
        <v>1</v>
      </c>
      <c r="G3036" s="18">
        <v>1</v>
      </c>
      <c r="H3036" s="18">
        <v>0</v>
      </c>
      <c r="I3036" s="18">
        <v>0</v>
      </c>
      <c r="J3036" s="18">
        <v>0</v>
      </c>
      <c r="K3036" s="18" t="s">
        <v>130</v>
      </c>
      <c r="L3036" s="4" t="b">
        <v>1</v>
      </c>
    </row>
    <row r="3037" spans="1:12" x14ac:dyDescent="0.2">
      <c r="A3037" s="19" t="s">
        <v>13</v>
      </c>
      <c r="B3037" s="20">
        <v>95.1</v>
      </c>
      <c r="C3037" s="18">
        <v>80</v>
      </c>
      <c r="D3037" s="18">
        <v>74</v>
      </c>
      <c r="E3037" s="18">
        <v>0</v>
      </c>
      <c r="F3037" s="18">
        <v>1</v>
      </c>
      <c r="G3037" s="18">
        <v>1</v>
      </c>
      <c r="H3037" s="18">
        <v>1</v>
      </c>
      <c r="I3037" s="18">
        <v>0</v>
      </c>
      <c r="J3037" s="18">
        <v>0</v>
      </c>
      <c r="K3037" s="18" t="s">
        <v>118</v>
      </c>
      <c r="L3037" s="4" t="b">
        <v>1</v>
      </c>
    </row>
    <row r="3038" spans="1:12" x14ac:dyDescent="0.2">
      <c r="A3038" s="19" t="s">
        <v>16</v>
      </c>
      <c r="B3038" s="20">
        <v>95.1</v>
      </c>
      <c r="C3038" s="18">
        <v>80</v>
      </c>
      <c r="D3038" s="18">
        <v>75</v>
      </c>
      <c r="E3038" s="18">
        <v>0</v>
      </c>
      <c r="F3038" s="18">
        <v>1</v>
      </c>
      <c r="G3038" s="18">
        <v>1</v>
      </c>
      <c r="H3038" s="18">
        <v>1</v>
      </c>
      <c r="I3038" s="18">
        <v>0</v>
      </c>
      <c r="J3038" s="18">
        <v>0</v>
      </c>
      <c r="K3038" s="18" t="s">
        <v>118</v>
      </c>
      <c r="L3038" s="4" t="b">
        <v>1</v>
      </c>
    </row>
    <row r="3039" spans="1:12" x14ac:dyDescent="0.2">
      <c r="A3039" s="19" t="s">
        <v>13</v>
      </c>
      <c r="B3039" s="20">
        <v>85.1</v>
      </c>
      <c r="C3039" s="18">
        <v>70</v>
      </c>
      <c r="D3039" s="18">
        <v>63</v>
      </c>
      <c r="E3039" s="18">
        <v>0</v>
      </c>
      <c r="F3039" s="18">
        <v>1</v>
      </c>
      <c r="G3039" s="18">
        <v>0</v>
      </c>
      <c r="H3039" s="18">
        <v>0</v>
      </c>
      <c r="I3039" s="18">
        <v>0</v>
      </c>
      <c r="J3039" s="18">
        <v>0</v>
      </c>
      <c r="K3039" s="18" t="s">
        <v>132</v>
      </c>
      <c r="L3039" s="4" t="b">
        <v>1</v>
      </c>
    </row>
    <row r="3040" spans="1:12" x14ac:dyDescent="0.2">
      <c r="A3040" s="19" t="s">
        <v>13</v>
      </c>
      <c r="B3040" s="20">
        <v>87.1</v>
      </c>
      <c r="C3040" s="18">
        <v>72</v>
      </c>
      <c r="D3040" s="18">
        <v>60</v>
      </c>
      <c r="E3040" s="18">
        <v>1</v>
      </c>
      <c r="F3040" s="18">
        <v>1</v>
      </c>
      <c r="G3040" s="18">
        <v>1</v>
      </c>
      <c r="H3040" s="18">
        <v>0</v>
      </c>
      <c r="I3040" s="18">
        <v>0</v>
      </c>
      <c r="J3040" s="18">
        <v>0</v>
      </c>
      <c r="K3040" s="18" t="s">
        <v>130</v>
      </c>
      <c r="L3040" s="4" t="b">
        <v>1</v>
      </c>
    </row>
    <row r="3041" spans="1:12" x14ac:dyDescent="0.2">
      <c r="A3041" s="19" t="s">
        <v>13</v>
      </c>
      <c r="B3041" s="20">
        <v>86</v>
      </c>
      <c r="C3041" s="18">
        <v>71</v>
      </c>
      <c r="D3041" s="18">
        <v>61</v>
      </c>
      <c r="E3041" s="18">
        <v>0</v>
      </c>
      <c r="F3041" s="18">
        <v>1</v>
      </c>
      <c r="G3041" s="18">
        <v>1</v>
      </c>
      <c r="H3041" s="18">
        <v>1</v>
      </c>
      <c r="I3041" s="18">
        <v>0</v>
      </c>
      <c r="J3041" s="18">
        <v>0</v>
      </c>
      <c r="K3041" s="18" t="s">
        <v>118</v>
      </c>
      <c r="L3041" s="4" t="b">
        <v>1</v>
      </c>
    </row>
    <row r="3042" spans="1:12" x14ac:dyDescent="0.2">
      <c r="A3042" s="19" t="s">
        <v>16</v>
      </c>
      <c r="B3042" s="20">
        <v>91</v>
      </c>
      <c r="C3042" s="18">
        <v>76</v>
      </c>
      <c r="D3042" s="18">
        <v>65</v>
      </c>
      <c r="E3042" s="18">
        <v>0</v>
      </c>
      <c r="F3042" s="18">
        <v>1</v>
      </c>
      <c r="G3042" s="18">
        <v>1</v>
      </c>
      <c r="H3042" s="18">
        <v>1</v>
      </c>
      <c r="I3042" s="18">
        <v>0</v>
      </c>
      <c r="J3042" s="18">
        <v>0</v>
      </c>
      <c r="K3042" s="18" t="s">
        <v>119</v>
      </c>
      <c r="L3042" s="4" t="b">
        <v>1</v>
      </c>
    </row>
    <row r="3043" spans="1:12" x14ac:dyDescent="0.2">
      <c r="A3043" s="19" t="s">
        <v>16</v>
      </c>
      <c r="B3043" s="20">
        <v>90</v>
      </c>
      <c r="C3043" s="18">
        <v>75</v>
      </c>
      <c r="D3043" s="18">
        <v>68</v>
      </c>
      <c r="E3043" s="18">
        <v>0</v>
      </c>
      <c r="F3043" s="18">
        <v>0</v>
      </c>
      <c r="G3043" s="18">
        <v>1</v>
      </c>
      <c r="H3043" s="18">
        <v>1</v>
      </c>
      <c r="I3043" s="18">
        <v>1</v>
      </c>
      <c r="J3043" s="18">
        <v>1</v>
      </c>
      <c r="K3043" s="18" t="s">
        <v>120</v>
      </c>
      <c r="L3043" s="4" t="b">
        <v>1</v>
      </c>
    </row>
    <row r="3044" spans="1:12" x14ac:dyDescent="0.2">
      <c r="A3044" s="19" t="s">
        <v>13</v>
      </c>
      <c r="B3044" s="20">
        <v>86</v>
      </c>
      <c r="C3044" s="18">
        <v>71</v>
      </c>
      <c r="D3044" s="18">
        <v>62</v>
      </c>
      <c r="E3044" s="18">
        <v>0</v>
      </c>
      <c r="F3044" s="18">
        <v>1</v>
      </c>
      <c r="G3044" s="18">
        <v>0</v>
      </c>
      <c r="H3044" s="18">
        <v>0</v>
      </c>
      <c r="I3044" s="18">
        <v>0</v>
      </c>
      <c r="J3044" s="18">
        <v>0</v>
      </c>
      <c r="K3044" s="18" t="s">
        <v>132</v>
      </c>
      <c r="L3044" s="4" t="b">
        <v>1</v>
      </c>
    </row>
    <row r="3045" spans="1:12" x14ac:dyDescent="0.2">
      <c r="A3045" s="19" t="s">
        <v>16</v>
      </c>
      <c r="B3045" s="20">
        <v>87</v>
      </c>
      <c r="C3045" s="18">
        <v>72</v>
      </c>
      <c r="D3045" s="18">
        <v>60</v>
      </c>
      <c r="E3045" s="18">
        <v>0</v>
      </c>
      <c r="F3045" s="18">
        <v>1</v>
      </c>
      <c r="G3045" s="18">
        <v>0</v>
      </c>
      <c r="H3045" s="18">
        <v>0</v>
      </c>
      <c r="I3045" s="18">
        <v>0</v>
      </c>
      <c r="J3045" s="18">
        <v>0</v>
      </c>
      <c r="K3045" s="18" t="s">
        <v>132</v>
      </c>
      <c r="L3045" s="4" t="b">
        <v>1</v>
      </c>
    </row>
    <row r="3046" spans="1:12" x14ac:dyDescent="0.2">
      <c r="A3046" s="19" t="s">
        <v>13</v>
      </c>
      <c r="B3046" s="20">
        <v>84.9</v>
      </c>
      <c r="C3046" s="18">
        <v>70</v>
      </c>
      <c r="D3046" s="18">
        <v>60</v>
      </c>
      <c r="E3046" s="18">
        <v>0</v>
      </c>
      <c r="F3046" s="18">
        <v>1</v>
      </c>
      <c r="G3046" s="18">
        <v>0</v>
      </c>
      <c r="H3046" s="18">
        <v>0</v>
      </c>
      <c r="I3046" s="18">
        <v>0</v>
      </c>
      <c r="J3046" s="18">
        <v>0</v>
      </c>
      <c r="K3046" s="18" t="s">
        <v>132</v>
      </c>
      <c r="L3046" s="4" t="b">
        <v>1</v>
      </c>
    </row>
    <row r="3047" spans="1:12" x14ac:dyDescent="0.2">
      <c r="A3047" s="19" t="s">
        <v>16</v>
      </c>
      <c r="B3047" s="20">
        <v>94.8</v>
      </c>
      <c r="C3047" s="18">
        <v>80</v>
      </c>
      <c r="D3047" s="18">
        <v>70</v>
      </c>
      <c r="E3047" s="18">
        <v>1</v>
      </c>
      <c r="F3047" s="18">
        <v>1</v>
      </c>
      <c r="G3047" s="18">
        <v>1</v>
      </c>
      <c r="H3047" s="18">
        <v>0</v>
      </c>
      <c r="I3047" s="18">
        <v>0</v>
      </c>
      <c r="J3047" s="18">
        <v>0</v>
      </c>
      <c r="K3047" s="18" t="s">
        <v>130</v>
      </c>
      <c r="L3047" s="4" t="b">
        <v>1</v>
      </c>
    </row>
    <row r="3048" spans="1:12" x14ac:dyDescent="0.2">
      <c r="A3048" s="19" t="s">
        <v>16</v>
      </c>
      <c r="B3048" s="20">
        <v>89.7</v>
      </c>
      <c r="C3048" s="18">
        <v>75</v>
      </c>
      <c r="D3048" s="18">
        <v>64</v>
      </c>
      <c r="E3048" s="18">
        <v>0</v>
      </c>
      <c r="F3048" s="18">
        <v>1</v>
      </c>
      <c r="G3048" s="18">
        <v>1</v>
      </c>
      <c r="H3048" s="18">
        <v>1</v>
      </c>
      <c r="I3048" s="18">
        <v>0</v>
      </c>
      <c r="J3048" s="18">
        <v>0</v>
      </c>
      <c r="K3048" s="18" t="s">
        <v>118</v>
      </c>
      <c r="L3048" s="4" t="b">
        <v>1</v>
      </c>
    </row>
    <row r="3049" spans="1:12" x14ac:dyDescent="0.2">
      <c r="A3049" s="19" t="s">
        <v>13</v>
      </c>
      <c r="B3049" s="20">
        <v>95.7</v>
      </c>
      <c r="C3049" s="18">
        <v>81</v>
      </c>
      <c r="D3049" s="18">
        <v>72</v>
      </c>
      <c r="E3049" s="18">
        <v>0</v>
      </c>
      <c r="F3049" s="18">
        <v>0</v>
      </c>
      <c r="G3049" s="18">
        <v>1</v>
      </c>
      <c r="H3049" s="18">
        <v>0</v>
      </c>
      <c r="I3049" s="18">
        <v>1</v>
      </c>
      <c r="J3049" s="18">
        <v>1</v>
      </c>
      <c r="K3049" s="18" t="s">
        <v>123</v>
      </c>
      <c r="L3049" s="4" t="b">
        <v>1</v>
      </c>
    </row>
    <row r="3050" spans="1:12" x14ac:dyDescent="0.2">
      <c r="A3050" s="19" t="s">
        <v>13</v>
      </c>
      <c r="B3050" s="20">
        <v>85.6</v>
      </c>
      <c r="C3050" s="18">
        <v>71</v>
      </c>
      <c r="D3050" s="18">
        <v>61</v>
      </c>
      <c r="E3050" s="18">
        <v>0</v>
      </c>
      <c r="F3050" s="18">
        <v>0</v>
      </c>
      <c r="G3050" s="18">
        <v>1</v>
      </c>
      <c r="H3050" s="18">
        <v>1</v>
      </c>
      <c r="I3050" s="18">
        <v>1</v>
      </c>
      <c r="J3050" s="18">
        <v>1</v>
      </c>
      <c r="K3050" s="18" t="s">
        <v>128</v>
      </c>
      <c r="L3050" s="4" t="b">
        <v>1</v>
      </c>
    </row>
    <row r="3051" spans="1:12" x14ac:dyDescent="0.2">
      <c r="A3051" s="19" t="s">
        <v>13</v>
      </c>
      <c r="B3051" s="20">
        <v>89.6</v>
      </c>
      <c r="C3051" s="18">
        <v>75</v>
      </c>
      <c r="D3051" s="18">
        <v>68</v>
      </c>
      <c r="E3051" s="18">
        <v>0</v>
      </c>
      <c r="F3051" s="18">
        <v>0</v>
      </c>
      <c r="G3051" s="18">
        <v>1</v>
      </c>
      <c r="H3051" s="18">
        <v>1</v>
      </c>
      <c r="I3051" s="18">
        <v>1</v>
      </c>
      <c r="J3051" s="18">
        <v>1</v>
      </c>
      <c r="K3051" s="18" t="s">
        <v>128</v>
      </c>
      <c r="L3051" s="4" t="b">
        <v>1</v>
      </c>
    </row>
    <row r="3052" spans="1:12" x14ac:dyDescent="0.2">
      <c r="A3052" s="19" t="s">
        <v>13</v>
      </c>
      <c r="B3052" s="20">
        <v>88.6</v>
      </c>
      <c r="C3052" s="18">
        <v>74</v>
      </c>
      <c r="D3052" s="18">
        <v>62</v>
      </c>
      <c r="E3052" s="18">
        <v>0</v>
      </c>
      <c r="F3052" s="18">
        <v>0</v>
      </c>
      <c r="G3052" s="18">
        <v>1</v>
      </c>
      <c r="H3052" s="18">
        <v>0</v>
      </c>
      <c r="I3052" s="18">
        <v>1</v>
      </c>
      <c r="J3052" s="18">
        <v>1</v>
      </c>
      <c r="K3052" s="18" t="s">
        <v>123</v>
      </c>
      <c r="L3052" s="4" t="b">
        <v>1</v>
      </c>
    </row>
    <row r="3053" spans="1:12" x14ac:dyDescent="0.2">
      <c r="A3053" s="19" t="s">
        <v>13</v>
      </c>
      <c r="B3053" s="20">
        <v>85.5</v>
      </c>
      <c r="C3053" s="18">
        <v>71</v>
      </c>
      <c r="D3053" s="18">
        <v>62</v>
      </c>
      <c r="E3053" s="18">
        <v>0</v>
      </c>
      <c r="F3053" s="18">
        <v>1</v>
      </c>
      <c r="G3053" s="18">
        <v>0</v>
      </c>
      <c r="H3053" s="18">
        <v>0</v>
      </c>
      <c r="I3053" s="18">
        <v>0</v>
      </c>
      <c r="J3053" s="18">
        <v>0</v>
      </c>
      <c r="K3053" s="18" t="s">
        <v>132</v>
      </c>
      <c r="L3053" s="4" t="b">
        <v>1</v>
      </c>
    </row>
    <row r="3054" spans="1:12" x14ac:dyDescent="0.2">
      <c r="A3054" s="19" t="s">
        <v>13</v>
      </c>
      <c r="B3054" s="20">
        <v>88.4</v>
      </c>
      <c r="C3054" s="18">
        <v>74</v>
      </c>
      <c r="D3054" s="18">
        <v>65</v>
      </c>
      <c r="E3054" s="18">
        <v>0</v>
      </c>
      <c r="F3054" s="18">
        <v>1</v>
      </c>
      <c r="G3054" s="18">
        <v>1</v>
      </c>
      <c r="H3054" s="18">
        <v>1</v>
      </c>
      <c r="I3054" s="18">
        <v>0</v>
      </c>
      <c r="J3054" s="18">
        <v>0</v>
      </c>
      <c r="K3054" s="18" t="s">
        <v>119</v>
      </c>
      <c r="L3054" s="4" t="b">
        <v>1</v>
      </c>
    </row>
    <row r="3055" spans="1:12" x14ac:dyDescent="0.2">
      <c r="A3055" s="19" t="s">
        <v>13</v>
      </c>
      <c r="B3055" s="20">
        <v>94.4</v>
      </c>
      <c r="C3055" s="18">
        <v>80</v>
      </c>
      <c r="D3055" s="18">
        <v>74</v>
      </c>
      <c r="E3055" s="18">
        <v>0</v>
      </c>
      <c r="F3055" s="18">
        <v>1</v>
      </c>
      <c r="G3055" s="18">
        <v>1</v>
      </c>
      <c r="H3055" s="18">
        <v>1</v>
      </c>
      <c r="I3055" s="18">
        <v>0</v>
      </c>
      <c r="J3055" s="18">
        <v>0</v>
      </c>
      <c r="K3055" s="18" t="s">
        <v>119</v>
      </c>
      <c r="L3055" s="4" t="b">
        <v>1</v>
      </c>
    </row>
    <row r="3056" spans="1:12" x14ac:dyDescent="0.2">
      <c r="A3056" s="19" t="s">
        <v>13</v>
      </c>
      <c r="B3056" s="20">
        <v>88.3</v>
      </c>
      <c r="C3056" s="18">
        <v>74</v>
      </c>
      <c r="D3056" s="18">
        <v>60</v>
      </c>
      <c r="E3056" s="18">
        <v>0</v>
      </c>
      <c r="F3056" s="18">
        <v>0</v>
      </c>
      <c r="G3056" s="18">
        <v>1</v>
      </c>
      <c r="H3056" s="18">
        <v>0</v>
      </c>
      <c r="I3056" s="18">
        <v>1</v>
      </c>
      <c r="J3056" s="18">
        <v>1</v>
      </c>
      <c r="K3056" s="18" t="s">
        <v>127</v>
      </c>
      <c r="L3056" s="4" t="b">
        <v>1</v>
      </c>
    </row>
    <row r="3057" spans="1:12" x14ac:dyDescent="0.2">
      <c r="A3057" s="19" t="s">
        <v>16</v>
      </c>
      <c r="B3057" s="20">
        <v>96.3</v>
      </c>
      <c r="C3057" s="18">
        <v>82</v>
      </c>
      <c r="D3057" s="18">
        <v>74</v>
      </c>
      <c r="E3057" s="18">
        <v>0</v>
      </c>
      <c r="F3057" s="18">
        <v>0</v>
      </c>
      <c r="G3057" s="18">
        <v>1</v>
      </c>
      <c r="H3057" s="18">
        <v>0</v>
      </c>
      <c r="I3057" s="18">
        <v>1</v>
      </c>
      <c r="J3057" s="18">
        <v>1</v>
      </c>
      <c r="K3057" s="18" t="s">
        <v>123</v>
      </c>
      <c r="L3057" s="4" t="b">
        <v>1</v>
      </c>
    </row>
    <row r="3058" spans="1:12" x14ac:dyDescent="0.2">
      <c r="A3058" s="19" t="s">
        <v>13</v>
      </c>
      <c r="B3058" s="20">
        <v>88.2</v>
      </c>
      <c r="C3058" s="18">
        <v>74</v>
      </c>
      <c r="D3058" s="18">
        <v>66</v>
      </c>
      <c r="E3058" s="18">
        <v>0</v>
      </c>
      <c r="F3058" s="18">
        <v>0</v>
      </c>
      <c r="G3058" s="18">
        <v>1</v>
      </c>
      <c r="H3058" s="18">
        <v>0</v>
      </c>
      <c r="I3058" s="18">
        <v>1</v>
      </c>
      <c r="J3058" s="18">
        <v>1</v>
      </c>
      <c r="K3058" s="18" t="s">
        <v>127</v>
      </c>
      <c r="L3058" s="4" t="b">
        <v>1</v>
      </c>
    </row>
    <row r="3059" spans="1:12" x14ac:dyDescent="0.2">
      <c r="A3059" s="19" t="s">
        <v>13</v>
      </c>
      <c r="B3059" s="20">
        <v>87.1</v>
      </c>
      <c r="C3059" s="18">
        <v>73</v>
      </c>
      <c r="D3059" s="18">
        <v>61</v>
      </c>
      <c r="E3059" s="18">
        <v>0</v>
      </c>
      <c r="F3059" s="18">
        <v>1</v>
      </c>
      <c r="G3059" s="18">
        <v>0</v>
      </c>
      <c r="H3059" s="18">
        <v>1</v>
      </c>
      <c r="I3059" s="18">
        <v>0</v>
      </c>
      <c r="J3059" s="18">
        <v>1</v>
      </c>
      <c r="K3059" s="18" t="s">
        <v>124</v>
      </c>
      <c r="L3059" s="4" t="b">
        <v>1</v>
      </c>
    </row>
    <row r="3060" spans="1:12" x14ac:dyDescent="0.2">
      <c r="A3060" s="19" t="s">
        <v>16</v>
      </c>
      <c r="B3060" s="20">
        <v>87.9</v>
      </c>
      <c r="C3060" s="18">
        <v>74</v>
      </c>
      <c r="D3060" s="18">
        <v>67</v>
      </c>
      <c r="E3060" s="18">
        <v>0</v>
      </c>
      <c r="F3060" s="18">
        <v>1</v>
      </c>
      <c r="G3060" s="18">
        <v>1</v>
      </c>
      <c r="H3060" s="18">
        <v>1</v>
      </c>
      <c r="I3060" s="18">
        <v>0</v>
      </c>
      <c r="J3060" s="18">
        <v>0</v>
      </c>
      <c r="K3060" s="18" t="s">
        <v>119</v>
      </c>
      <c r="L3060" s="4" t="b">
        <v>1</v>
      </c>
    </row>
    <row r="3061" spans="1:12" x14ac:dyDescent="0.2">
      <c r="A3061" s="19" t="s">
        <v>13</v>
      </c>
      <c r="B3061" s="20">
        <v>94.9</v>
      </c>
      <c r="C3061" s="18">
        <v>81</v>
      </c>
      <c r="D3061" s="18">
        <v>66</v>
      </c>
      <c r="E3061" s="18">
        <v>1</v>
      </c>
      <c r="F3061" s="18">
        <v>1</v>
      </c>
      <c r="G3061" s="18">
        <v>1</v>
      </c>
      <c r="H3061" s="18">
        <v>0</v>
      </c>
      <c r="I3061" s="18">
        <v>0</v>
      </c>
      <c r="J3061" s="18">
        <v>1</v>
      </c>
      <c r="K3061" s="18" t="s">
        <v>121</v>
      </c>
      <c r="L3061" s="4" t="b">
        <v>1</v>
      </c>
    </row>
    <row r="3062" spans="1:12" x14ac:dyDescent="0.2">
      <c r="A3062" s="19" t="s">
        <v>16</v>
      </c>
      <c r="B3062" s="20">
        <v>95.9</v>
      </c>
      <c r="C3062" s="18">
        <v>82</v>
      </c>
      <c r="D3062" s="18">
        <v>75</v>
      </c>
      <c r="E3062" s="18">
        <v>1</v>
      </c>
      <c r="F3062" s="18">
        <v>1</v>
      </c>
      <c r="G3062" s="18">
        <v>1</v>
      </c>
      <c r="H3062" s="18">
        <v>0</v>
      </c>
      <c r="I3062" s="18">
        <v>0</v>
      </c>
      <c r="J3062" s="18">
        <v>0</v>
      </c>
      <c r="K3062" s="18" t="s">
        <v>130</v>
      </c>
      <c r="L3062" s="4" t="b">
        <v>1</v>
      </c>
    </row>
    <row r="3063" spans="1:12" x14ac:dyDescent="0.2">
      <c r="A3063" s="19" t="s">
        <v>16</v>
      </c>
      <c r="B3063" s="20">
        <v>93.8</v>
      </c>
      <c r="C3063" s="18">
        <v>80</v>
      </c>
      <c r="D3063" s="18">
        <v>70</v>
      </c>
      <c r="E3063" s="18">
        <v>1</v>
      </c>
      <c r="F3063" s="18">
        <v>1</v>
      </c>
      <c r="G3063" s="18">
        <v>1</v>
      </c>
      <c r="H3063" s="18">
        <v>0</v>
      </c>
      <c r="I3063" s="18">
        <v>0</v>
      </c>
      <c r="J3063" s="18">
        <v>0</v>
      </c>
      <c r="K3063" s="18" t="s">
        <v>130</v>
      </c>
      <c r="L3063" s="4" t="b">
        <v>1</v>
      </c>
    </row>
    <row r="3064" spans="1:12" x14ac:dyDescent="0.2">
      <c r="A3064" s="19" t="s">
        <v>13</v>
      </c>
      <c r="B3064" s="20">
        <v>93.5</v>
      </c>
      <c r="C3064" s="18">
        <v>80</v>
      </c>
      <c r="D3064" s="18">
        <v>70</v>
      </c>
      <c r="E3064" s="18">
        <v>1</v>
      </c>
      <c r="F3064" s="18">
        <v>1</v>
      </c>
      <c r="G3064" s="18">
        <v>1</v>
      </c>
      <c r="H3064" s="18">
        <v>0</v>
      </c>
      <c r="I3064" s="18">
        <v>0</v>
      </c>
      <c r="J3064" s="18">
        <v>1</v>
      </c>
      <c r="K3064" s="18" t="s">
        <v>121</v>
      </c>
      <c r="L3064" s="4" t="b">
        <v>1</v>
      </c>
    </row>
    <row r="3065" spans="1:12" x14ac:dyDescent="0.2">
      <c r="A3065" s="19" t="s">
        <v>13</v>
      </c>
      <c r="B3065" s="20">
        <v>86.5</v>
      </c>
      <c r="C3065" s="18">
        <v>73</v>
      </c>
      <c r="D3065" s="18">
        <v>60</v>
      </c>
      <c r="E3065" s="18">
        <v>0</v>
      </c>
      <c r="F3065" s="18">
        <v>1</v>
      </c>
      <c r="G3065" s="18">
        <v>0</v>
      </c>
      <c r="H3065" s="18">
        <v>0</v>
      </c>
      <c r="I3065" s="18">
        <v>0</v>
      </c>
      <c r="J3065" s="18">
        <v>0</v>
      </c>
      <c r="K3065" s="18" t="s">
        <v>132</v>
      </c>
      <c r="L3065" s="4" t="b">
        <v>1</v>
      </c>
    </row>
    <row r="3066" spans="1:12" x14ac:dyDescent="0.2">
      <c r="A3066" s="19" t="s">
        <v>13</v>
      </c>
      <c r="B3066" s="20">
        <v>83.4</v>
      </c>
      <c r="C3066" s="18">
        <v>70</v>
      </c>
      <c r="D3066" s="18">
        <v>62</v>
      </c>
      <c r="E3066" s="18">
        <v>0</v>
      </c>
      <c r="F3066" s="18">
        <v>1</v>
      </c>
      <c r="G3066" s="18">
        <v>0</v>
      </c>
      <c r="H3066" s="18">
        <v>1</v>
      </c>
      <c r="I3066" s="18">
        <v>0</v>
      </c>
      <c r="J3066" s="18">
        <v>1</v>
      </c>
      <c r="K3066" s="18" t="s">
        <v>125</v>
      </c>
      <c r="L3066" s="4" t="b">
        <v>1</v>
      </c>
    </row>
    <row r="3067" spans="1:12" x14ac:dyDescent="0.2">
      <c r="A3067" s="19" t="s">
        <v>13</v>
      </c>
      <c r="B3067" s="20">
        <v>87.2</v>
      </c>
      <c r="C3067" s="18">
        <v>74</v>
      </c>
      <c r="D3067" s="18">
        <v>65</v>
      </c>
      <c r="E3067" s="18">
        <v>0</v>
      </c>
      <c r="F3067" s="18">
        <v>1</v>
      </c>
      <c r="G3067" s="18">
        <v>1</v>
      </c>
      <c r="H3067" s="18">
        <v>1</v>
      </c>
      <c r="I3067" s="18">
        <v>0</v>
      </c>
      <c r="J3067" s="18">
        <v>0</v>
      </c>
      <c r="K3067" s="18" t="s">
        <v>119</v>
      </c>
      <c r="L3067" s="4" t="b">
        <v>1</v>
      </c>
    </row>
    <row r="3068" spans="1:12" x14ac:dyDescent="0.2">
      <c r="A3068" s="19" t="s">
        <v>13</v>
      </c>
      <c r="B3068" s="20">
        <v>83.1</v>
      </c>
      <c r="C3068" s="18">
        <v>70</v>
      </c>
      <c r="D3068" s="18">
        <v>60</v>
      </c>
      <c r="E3068" s="18">
        <v>0</v>
      </c>
      <c r="F3068" s="18">
        <v>1</v>
      </c>
      <c r="G3068" s="18">
        <v>1</v>
      </c>
      <c r="H3068" s="18">
        <v>1</v>
      </c>
      <c r="I3068" s="18">
        <v>0</v>
      </c>
      <c r="J3068" s="18">
        <v>0</v>
      </c>
      <c r="K3068" s="18" t="s">
        <v>118</v>
      </c>
      <c r="L3068" s="4" t="b">
        <v>1</v>
      </c>
    </row>
    <row r="3069" spans="1:12" x14ac:dyDescent="0.2">
      <c r="A3069" s="19" t="s">
        <v>13</v>
      </c>
      <c r="B3069" s="20">
        <v>93.1</v>
      </c>
      <c r="C3069" s="18">
        <v>80</v>
      </c>
      <c r="D3069" s="18">
        <v>72</v>
      </c>
      <c r="E3069" s="18">
        <v>0</v>
      </c>
      <c r="F3069" s="18">
        <v>0</v>
      </c>
      <c r="G3069" s="18">
        <v>1</v>
      </c>
      <c r="H3069" s="18">
        <v>1</v>
      </c>
      <c r="I3069" s="18">
        <v>1</v>
      </c>
      <c r="J3069" s="18">
        <v>1</v>
      </c>
      <c r="K3069" s="18" t="s">
        <v>128</v>
      </c>
      <c r="L3069" s="4" t="b">
        <v>1</v>
      </c>
    </row>
    <row r="3070" spans="1:12" x14ac:dyDescent="0.2">
      <c r="A3070" s="19" t="s">
        <v>16</v>
      </c>
      <c r="B3070" s="20">
        <v>85.1</v>
      </c>
      <c r="C3070" s="18">
        <v>72</v>
      </c>
      <c r="D3070" s="18">
        <v>60</v>
      </c>
      <c r="E3070" s="18">
        <v>0</v>
      </c>
      <c r="F3070" s="18">
        <v>1</v>
      </c>
      <c r="G3070" s="18">
        <v>0</v>
      </c>
      <c r="H3070" s="18">
        <v>0</v>
      </c>
      <c r="I3070" s="18">
        <v>0</v>
      </c>
      <c r="J3070" s="18">
        <v>0</v>
      </c>
      <c r="K3070" s="18" t="s">
        <v>122</v>
      </c>
      <c r="L3070" s="4" t="b">
        <v>1</v>
      </c>
    </row>
    <row r="3071" spans="1:12" x14ac:dyDescent="0.2">
      <c r="A3071" s="19" t="s">
        <v>13</v>
      </c>
      <c r="B3071" s="20">
        <v>84</v>
      </c>
      <c r="C3071" s="18">
        <v>71</v>
      </c>
      <c r="D3071" s="18">
        <v>61</v>
      </c>
      <c r="E3071" s="18">
        <v>0</v>
      </c>
      <c r="F3071" s="18">
        <v>1</v>
      </c>
      <c r="G3071" s="18">
        <v>1</v>
      </c>
      <c r="H3071" s="18">
        <v>1</v>
      </c>
      <c r="I3071" s="18">
        <v>0</v>
      </c>
      <c r="J3071" s="18">
        <v>0</v>
      </c>
      <c r="K3071" s="18" t="s">
        <v>119</v>
      </c>
      <c r="L3071" s="4" t="b">
        <v>1</v>
      </c>
    </row>
    <row r="3072" spans="1:12" x14ac:dyDescent="0.2">
      <c r="A3072" s="19" t="s">
        <v>16</v>
      </c>
      <c r="B3072" s="20">
        <v>96</v>
      </c>
      <c r="C3072" s="18">
        <v>83</v>
      </c>
      <c r="D3072" s="18">
        <v>73</v>
      </c>
      <c r="E3072" s="18">
        <v>1</v>
      </c>
      <c r="F3072" s="18">
        <v>1</v>
      </c>
      <c r="G3072" s="18">
        <v>1</v>
      </c>
      <c r="H3072" s="18">
        <v>0</v>
      </c>
      <c r="I3072" s="18">
        <v>0</v>
      </c>
      <c r="J3072" s="18">
        <v>0</v>
      </c>
      <c r="K3072" s="18" t="s">
        <v>130</v>
      </c>
      <c r="L3072" s="4" t="b">
        <v>1</v>
      </c>
    </row>
    <row r="3073" spans="1:12" x14ac:dyDescent="0.2">
      <c r="A3073" s="19" t="s">
        <v>13</v>
      </c>
      <c r="B3073" s="20">
        <v>94.9</v>
      </c>
      <c r="C3073" s="18">
        <v>82</v>
      </c>
      <c r="D3073" s="18">
        <v>71</v>
      </c>
      <c r="E3073" s="18">
        <v>1</v>
      </c>
      <c r="F3073" s="18">
        <v>1</v>
      </c>
      <c r="G3073" s="18">
        <v>1</v>
      </c>
      <c r="H3073" s="18">
        <v>0</v>
      </c>
      <c r="I3073" s="18">
        <v>0</v>
      </c>
      <c r="J3073" s="18">
        <v>1</v>
      </c>
      <c r="K3073" s="18" t="s">
        <v>121</v>
      </c>
      <c r="L3073" s="4" t="b">
        <v>1</v>
      </c>
    </row>
    <row r="3074" spans="1:12" x14ac:dyDescent="0.2">
      <c r="A3074" s="19" t="s">
        <v>13</v>
      </c>
      <c r="B3074" s="20">
        <v>89.9</v>
      </c>
      <c r="C3074" s="18">
        <v>77</v>
      </c>
      <c r="D3074" s="18">
        <v>64</v>
      </c>
      <c r="E3074" s="18">
        <v>0</v>
      </c>
      <c r="F3074" s="18">
        <v>1</v>
      </c>
      <c r="G3074" s="18">
        <v>0</v>
      </c>
      <c r="H3074" s="18">
        <v>1</v>
      </c>
      <c r="I3074" s="18">
        <v>0</v>
      </c>
      <c r="J3074" s="18">
        <v>1</v>
      </c>
      <c r="K3074" s="18" t="s">
        <v>124</v>
      </c>
      <c r="L3074" s="4" t="b">
        <v>1</v>
      </c>
    </row>
    <row r="3075" spans="1:12" x14ac:dyDescent="0.2">
      <c r="A3075" s="19" t="s">
        <v>16</v>
      </c>
      <c r="B3075" s="20">
        <v>87.8</v>
      </c>
      <c r="C3075" s="18">
        <v>75</v>
      </c>
      <c r="D3075" s="18">
        <v>66</v>
      </c>
      <c r="E3075" s="18">
        <v>0</v>
      </c>
      <c r="F3075" s="18">
        <v>1</v>
      </c>
      <c r="G3075" s="18">
        <v>1</v>
      </c>
      <c r="H3075" s="18">
        <v>1</v>
      </c>
      <c r="I3075" s="18">
        <v>0</v>
      </c>
      <c r="J3075" s="18">
        <v>0</v>
      </c>
      <c r="K3075" s="18" t="s">
        <v>119</v>
      </c>
      <c r="L3075" s="4" t="b">
        <v>1</v>
      </c>
    </row>
    <row r="3076" spans="1:12" x14ac:dyDescent="0.2">
      <c r="A3076" s="19" t="s">
        <v>16</v>
      </c>
      <c r="B3076" s="20">
        <v>89.8</v>
      </c>
      <c r="C3076" s="18">
        <v>77</v>
      </c>
      <c r="D3076" s="18">
        <v>60</v>
      </c>
      <c r="E3076" s="18">
        <v>1</v>
      </c>
      <c r="F3076" s="18">
        <v>1</v>
      </c>
      <c r="G3076" s="18">
        <v>1</v>
      </c>
      <c r="H3076" s="18">
        <v>0</v>
      </c>
      <c r="I3076" s="18">
        <v>0</v>
      </c>
      <c r="J3076" s="18">
        <v>0</v>
      </c>
      <c r="K3076" s="18" t="s">
        <v>130</v>
      </c>
      <c r="L3076" s="4" t="b">
        <v>1</v>
      </c>
    </row>
    <row r="3077" spans="1:12" x14ac:dyDescent="0.2">
      <c r="A3077" s="19" t="s">
        <v>16</v>
      </c>
      <c r="B3077" s="20">
        <v>90.7</v>
      </c>
      <c r="C3077" s="18">
        <v>78</v>
      </c>
      <c r="D3077" s="18">
        <v>63</v>
      </c>
      <c r="E3077" s="18">
        <v>0</v>
      </c>
      <c r="F3077" s="18">
        <v>1</v>
      </c>
      <c r="G3077" s="18">
        <v>1</v>
      </c>
      <c r="H3077" s="18">
        <v>1</v>
      </c>
      <c r="I3077" s="18">
        <v>0</v>
      </c>
      <c r="J3077" s="18">
        <v>0</v>
      </c>
      <c r="K3077" s="18" t="s">
        <v>119</v>
      </c>
      <c r="L3077" s="4" t="b">
        <v>1</v>
      </c>
    </row>
    <row r="3078" spans="1:12" x14ac:dyDescent="0.2">
      <c r="A3078" s="19" t="s">
        <v>16</v>
      </c>
      <c r="B3078" s="20">
        <v>90.6</v>
      </c>
      <c r="C3078" s="18">
        <v>78</v>
      </c>
      <c r="D3078" s="18">
        <v>67</v>
      </c>
      <c r="E3078" s="18">
        <v>0</v>
      </c>
      <c r="F3078" s="18">
        <v>0</v>
      </c>
      <c r="G3078" s="18">
        <v>1</v>
      </c>
      <c r="H3078" s="18">
        <v>1</v>
      </c>
      <c r="I3078" s="18">
        <v>1</v>
      </c>
      <c r="J3078" s="18">
        <v>1</v>
      </c>
      <c r="K3078" s="18" t="s">
        <v>128</v>
      </c>
      <c r="L3078" s="4" t="b">
        <v>1</v>
      </c>
    </row>
    <row r="3079" spans="1:12" x14ac:dyDescent="0.2">
      <c r="A3079" s="19" t="s">
        <v>13</v>
      </c>
      <c r="B3079" s="20">
        <v>95.6</v>
      </c>
      <c r="C3079" s="18">
        <v>83</v>
      </c>
      <c r="D3079" s="18">
        <v>75</v>
      </c>
      <c r="E3079" s="18">
        <v>0</v>
      </c>
      <c r="F3079" s="18">
        <v>0</v>
      </c>
      <c r="G3079" s="18">
        <v>1</v>
      </c>
      <c r="H3079" s="18">
        <v>0</v>
      </c>
      <c r="I3079" s="18">
        <v>1</v>
      </c>
      <c r="J3079" s="18">
        <v>1</v>
      </c>
      <c r="K3079" s="18" t="s">
        <v>123</v>
      </c>
      <c r="L3079" s="4" t="b">
        <v>1</v>
      </c>
    </row>
    <row r="3080" spans="1:12" x14ac:dyDescent="0.2">
      <c r="A3080" s="19" t="s">
        <v>16</v>
      </c>
      <c r="B3080" s="20">
        <v>92.6</v>
      </c>
      <c r="C3080" s="18">
        <v>80</v>
      </c>
      <c r="D3080" s="18">
        <v>70</v>
      </c>
      <c r="E3080" s="18">
        <v>0</v>
      </c>
      <c r="F3080" s="18">
        <v>1</v>
      </c>
      <c r="G3080" s="18">
        <v>0</v>
      </c>
      <c r="H3080" s="18">
        <v>1</v>
      </c>
      <c r="I3080" s="18">
        <v>0</v>
      </c>
      <c r="J3080" s="18">
        <v>1</v>
      </c>
      <c r="K3080" s="18" t="s">
        <v>124</v>
      </c>
      <c r="L3080" s="4" t="b">
        <v>1</v>
      </c>
    </row>
    <row r="3081" spans="1:12" x14ac:dyDescent="0.2">
      <c r="A3081" s="19" t="s">
        <v>13</v>
      </c>
      <c r="B3081" s="20">
        <v>95.4</v>
      </c>
      <c r="C3081" s="18">
        <v>83</v>
      </c>
      <c r="D3081" s="18">
        <v>70</v>
      </c>
      <c r="E3081" s="18">
        <v>0</v>
      </c>
      <c r="F3081" s="18">
        <v>1</v>
      </c>
      <c r="G3081" s="18">
        <v>0</v>
      </c>
      <c r="H3081" s="18">
        <v>0</v>
      </c>
      <c r="I3081" s="18">
        <v>0</v>
      </c>
      <c r="J3081" s="18">
        <v>0</v>
      </c>
      <c r="K3081" s="18" t="s">
        <v>122</v>
      </c>
      <c r="L3081" s="4" t="b">
        <v>1</v>
      </c>
    </row>
    <row r="3082" spans="1:12" x14ac:dyDescent="0.2">
      <c r="A3082" s="19" t="s">
        <v>13</v>
      </c>
      <c r="B3082" s="20">
        <v>93.3</v>
      </c>
      <c r="C3082" s="18">
        <v>81</v>
      </c>
      <c r="D3082" s="18">
        <v>71</v>
      </c>
      <c r="E3082" s="18">
        <v>0</v>
      </c>
      <c r="F3082" s="18">
        <v>1</v>
      </c>
      <c r="G3082" s="18">
        <v>1</v>
      </c>
      <c r="H3082" s="18">
        <v>1</v>
      </c>
      <c r="I3082" s="18">
        <v>0</v>
      </c>
      <c r="J3082" s="18">
        <v>0</v>
      </c>
      <c r="K3082" s="18" t="s">
        <v>119</v>
      </c>
      <c r="L3082" s="4" t="b">
        <v>1</v>
      </c>
    </row>
    <row r="3083" spans="1:12" x14ac:dyDescent="0.2">
      <c r="A3083" s="19" t="s">
        <v>13</v>
      </c>
      <c r="B3083" s="20">
        <v>96.3</v>
      </c>
      <c r="C3083" s="18">
        <v>84</v>
      </c>
      <c r="D3083" s="18">
        <v>68</v>
      </c>
      <c r="E3083" s="18">
        <v>0</v>
      </c>
      <c r="F3083" s="18">
        <v>1</v>
      </c>
      <c r="G3083" s="18">
        <v>1</v>
      </c>
      <c r="H3083" s="18">
        <v>1</v>
      </c>
      <c r="I3083" s="18">
        <v>0</v>
      </c>
      <c r="J3083" s="18">
        <v>0</v>
      </c>
      <c r="K3083" s="18" t="s">
        <v>119</v>
      </c>
      <c r="L3083" s="4" t="b">
        <v>1</v>
      </c>
    </row>
    <row r="3084" spans="1:12" x14ac:dyDescent="0.2">
      <c r="A3084" s="19" t="s">
        <v>13</v>
      </c>
      <c r="B3084" s="20">
        <v>87.3</v>
      </c>
      <c r="C3084" s="18">
        <v>75</v>
      </c>
      <c r="D3084" s="18">
        <v>64</v>
      </c>
      <c r="E3084" s="18">
        <v>0</v>
      </c>
      <c r="F3084" s="18">
        <v>0</v>
      </c>
      <c r="G3084" s="18">
        <v>1</v>
      </c>
      <c r="H3084" s="18">
        <v>1</v>
      </c>
      <c r="I3084" s="18">
        <v>1</v>
      </c>
      <c r="J3084" s="18">
        <v>1</v>
      </c>
      <c r="K3084" s="18" t="s">
        <v>128</v>
      </c>
      <c r="L3084" s="4" t="b">
        <v>1</v>
      </c>
    </row>
    <row r="3085" spans="1:12" x14ac:dyDescent="0.2">
      <c r="A3085" s="19" t="s">
        <v>13</v>
      </c>
      <c r="B3085" s="20">
        <v>92.3</v>
      </c>
      <c r="C3085" s="18">
        <v>80</v>
      </c>
      <c r="D3085" s="18">
        <v>71</v>
      </c>
      <c r="E3085" s="18">
        <v>0</v>
      </c>
      <c r="F3085" s="18">
        <v>0</v>
      </c>
      <c r="G3085" s="18">
        <v>1</v>
      </c>
      <c r="H3085" s="18">
        <v>0</v>
      </c>
      <c r="I3085" s="18">
        <v>1</v>
      </c>
      <c r="J3085" s="18">
        <v>1</v>
      </c>
      <c r="K3085" s="18" t="s">
        <v>127</v>
      </c>
      <c r="L3085" s="4" t="b">
        <v>1</v>
      </c>
    </row>
    <row r="3086" spans="1:12" x14ac:dyDescent="0.2">
      <c r="A3086" s="19" t="s">
        <v>16</v>
      </c>
      <c r="B3086" s="20">
        <v>90.1</v>
      </c>
      <c r="C3086" s="18">
        <v>78</v>
      </c>
      <c r="D3086" s="18">
        <v>66</v>
      </c>
      <c r="E3086" s="18">
        <v>0</v>
      </c>
      <c r="F3086" s="18">
        <v>1</v>
      </c>
      <c r="G3086" s="18">
        <v>1</v>
      </c>
      <c r="H3086" s="18">
        <v>1</v>
      </c>
      <c r="I3086" s="18">
        <v>0</v>
      </c>
      <c r="J3086" s="18">
        <v>0</v>
      </c>
      <c r="K3086" s="18" t="s">
        <v>118</v>
      </c>
      <c r="L3086" s="4" t="b">
        <v>1</v>
      </c>
    </row>
    <row r="3087" spans="1:12" x14ac:dyDescent="0.2">
      <c r="A3087" s="19" t="s">
        <v>13</v>
      </c>
      <c r="B3087" s="20">
        <v>94.1</v>
      </c>
      <c r="C3087" s="18">
        <v>82</v>
      </c>
      <c r="D3087" s="18">
        <v>70</v>
      </c>
      <c r="E3087" s="18">
        <v>0</v>
      </c>
      <c r="F3087" s="18">
        <v>1</v>
      </c>
      <c r="G3087" s="18">
        <v>1</v>
      </c>
      <c r="H3087" s="18">
        <v>1</v>
      </c>
      <c r="I3087" s="18">
        <v>0</v>
      </c>
      <c r="J3087" s="18">
        <v>0</v>
      </c>
      <c r="K3087" s="18" t="s">
        <v>119</v>
      </c>
      <c r="L3087" s="4" t="b">
        <v>1</v>
      </c>
    </row>
    <row r="3088" spans="1:12" x14ac:dyDescent="0.2">
      <c r="A3088" s="19" t="s">
        <v>13</v>
      </c>
      <c r="B3088" s="20">
        <v>83.1</v>
      </c>
      <c r="C3088" s="18">
        <v>71</v>
      </c>
      <c r="D3088" s="18">
        <v>62</v>
      </c>
      <c r="E3088" s="18">
        <v>0</v>
      </c>
      <c r="F3088" s="18">
        <v>1</v>
      </c>
      <c r="G3088" s="18">
        <v>0</v>
      </c>
      <c r="H3088" s="18">
        <v>0</v>
      </c>
      <c r="I3088" s="18">
        <v>0</v>
      </c>
      <c r="J3088" s="18">
        <v>0</v>
      </c>
      <c r="K3088" s="18" t="s">
        <v>132</v>
      </c>
      <c r="L3088" s="4" t="b">
        <v>1</v>
      </c>
    </row>
    <row r="3089" spans="1:12" x14ac:dyDescent="0.2">
      <c r="A3089" s="19" t="s">
        <v>16</v>
      </c>
      <c r="B3089" s="20">
        <v>83</v>
      </c>
      <c r="C3089" s="18">
        <v>71</v>
      </c>
      <c r="D3089" s="18">
        <v>60</v>
      </c>
      <c r="E3089" s="18">
        <v>0</v>
      </c>
      <c r="F3089" s="18">
        <v>1</v>
      </c>
      <c r="G3089" s="18">
        <v>1</v>
      </c>
      <c r="H3089" s="18">
        <v>1</v>
      </c>
      <c r="I3089" s="18">
        <v>0</v>
      </c>
      <c r="J3089" s="18">
        <v>0</v>
      </c>
      <c r="K3089" s="18" t="s">
        <v>119</v>
      </c>
      <c r="L3089" s="4" t="b">
        <v>1</v>
      </c>
    </row>
    <row r="3090" spans="1:12" x14ac:dyDescent="0.2">
      <c r="A3090" s="19" t="s">
        <v>13</v>
      </c>
      <c r="B3090" s="20">
        <v>92</v>
      </c>
      <c r="C3090" s="18">
        <v>80</v>
      </c>
      <c r="D3090" s="18">
        <v>67</v>
      </c>
      <c r="E3090" s="18">
        <v>0</v>
      </c>
      <c r="F3090" s="18">
        <v>0</v>
      </c>
      <c r="G3090" s="18">
        <v>1</v>
      </c>
      <c r="H3090" s="18">
        <v>1</v>
      </c>
      <c r="I3090" s="18">
        <v>1</v>
      </c>
      <c r="J3090" s="18">
        <v>1</v>
      </c>
      <c r="K3090" s="18" t="s">
        <v>128</v>
      </c>
      <c r="L3090" s="4" t="b">
        <v>1</v>
      </c>
    </row>
    <row r="3091" spans="1:12" x14ac:dyDescent="0.2">
      <c r="A3091" s="19" t="s">
        <v>13</v>
      </c>
      <c r="B3091" s="20">
        <v>91.9</v>
      </c>
      <c r="C3091" s="18">
        <v>80</v>
      </c>
      <c r="D3091" s="18">
        <v>70</v>
      </c>
      <c r="E3091" s="18">
        <v>0</v>
      </c>
      <c r="F3091" s="18">
        <v>0</v>
      </c>
      <c r="G3091" s="18">
        <v>1</v>
      </c>
      <c r="H3091" s="18">
        <v>0</v>
      </c>
      <c r="I3091" s="18">
        <v>1</v>
      </c>
      <c r="J3091" s="18">
        <v>1</v>
      </c>
      <c r="K3091" s="18" t="s">
        <v>123</v>
      </c>
      <c r="L3091" s="4" t="b">
        <v>1</v>
      </c>
    </row>
    <row r="3092" spans="1:12" x14ac:dyDescent="0.2">
      <c r="A3092" s="19" t="s">
        <v>13</v>
      </c>
      <c r="B3092" s="20">
        <v>95.8</v>
      </c>
      <c r="C3092" s="18">
        <v>84</v>
      </c>
      <c r="D3092" s="18">
        <v>74</v>
      </c>
      <c r="E3092" s="18">
        <v>0</v>
      </c>
      <c r="F3092" s="18">
        <v>1</v>
      </c>
      <c r="G3092" s="18">
        <v>1</v>
      </c>
      <c r="H3092" s="18">
        <v>1</v>
      </c>
      <c r="I3092" s="18">
        <v>0</v>
      </c>
      <c r="J3092" s="18">
        <v>0</v>
      </c>
      <c r="K3092" s="18" t="s">
        <v>119</v>
      </c>
      <c r="L3092" s="4" t="b">
        <v>1</v>
      </c>
    </row>
    <row r="3093" spans="1:12" x14ac:dyDescent="0.2">
      <c r="A3093" s="19" t="s">
        <v>13</v>
      </c>
      <c r="B3093" s="20">
        <v>83.8</v>
      </c>
      <c r="C3093" s="18">
        <v>72</v>
      </c>
      <c r="D3093" s="18">
        <v>60</v>
      </c>
      <c r="E3093" s="18">
        <v>0</v>
      </c>
      <c r="F3093" s="18">
        <v>1</v>
      </c>
      <c r="G3093" s="18">
        <v>0</v>
      </c>
      <c r="H3093" s="18">
        <v>1</v>
      </c>
      <c r="I3093" s="18">
        <v>0</v>
      </c>
      <c r="J3093" s="18">
        <v>1</v>
      </c>
      <c r="K3093" s="18" t="s">
        <v>124</v>
      </c>
      <c r="L3093" s="4" t="b">
        <v>1</v>
      </c>
    </row>
    <row r="3094" spans="1:12" x14ac:dyDescent="0.2">
      <c r="A3094" s="19" t="s">
        <v>13</v>
      </c>
      <c r="B3094" s="20">
        <v>92.7</v>
      </c>
      <c r="C3094" s="18">
        <v>81</v>
      </c>
      <c r="D3094" s="18">
        <v>70</v>
      </c>
      <c r="E3094" s="18">
        <v>0</v>
      </c>
      <c r="F3094" s="18">
        <v>0</v>
      </c>
      <c r="G3094" s="18">
        <v>1</v>
      </c>
      <c r="H3094" s="18">
        <v>0</v>
      </c>
      <c r="I3094" s="18">
        <v>1</v>
      </c>
      <c r="J3094" s="18">
        <v>1</v>
      </c>
      <c r="K3094" s="18" t="s">
        <v>127</v>
      </c>
      <c r="L3094" s="4" t="b">
        <v>1</v>
      </c>
    </row>
    <row r="3095" spans="1:12" x14ac:dyDescent="0.2">
      <c r="A3095" s="19" t="s">
        <v>13</v>
      </c>
      <c r="B3095" s="20">
        <v>88.7</v>
      </c>
      <c r="C3095" s="18">
        <v>77</v>
      </c>
      <c r="D3095" s="18">
        <v>65</v>
      </c>
      <c r="E3095" s="18">
        <v>0</v>
      </c>
      <c r="F3095" s="18">
        <v>1</v>
      </c>
      <c r="G3095" s="18">
        <v>0</v>
      </c>
      <c r="H3095" s="18">
        <v>1</v>
      </c>
      <c r="I3095" s="18">
        <v>0</v>
      </c>
      <c r="J3095" s="18">
        <v>1</v>
      </c>
      <c r="K3095" s="18" t="s">
        <v>125</v>
      </c>
      <c r="L3095" s="4" t="b">
        <v>1</v>
      </c>
    </row>
    <row r="3096" spans="1:12" x14ac:dyDescent="0.2">
      <c r="A3096" s="19" t="s">
        <v>16</v>
      </c>
      <c r="B3096" s="20">
        <v>91.6</v>
      </c>
      <c r="C3096" s="18">
        <v>80</v>
      </c>
      <c r="D3096" s="18">
        <v>70</v>
      </c>
      <c r="E3096" s="18">
        <v>0</v>
      </c>
      <c r="F3096" s="18">
        <v>1</v>
      </c>
      <c r="G3096" s="18">
        <v>1</v>
      </c>
      <c r="H3096" s="18">
        <v>1</v>
      </c>
      <c r="I3096" s="18">
        <v>0</v>
      </c>
      <c r="J3096" s="18">
        <v>0</v>
      </c>
      <c r="K3096" s="18" t="s">
        <v>119</v>
      </c>
      <c r="L3096" s="4" t="b">
        <v>1</v>
      </c>
    </row>
    <row r="3097" spans="1:12" x14ac:dyDescent="0.2">
      <c r="A3097" s="19" t="s">
        <v>13</v>
      </c>
      <c r="B3097" s="20">
        <v>81.599999999999994</v>
      </c>
      <c r="C3097" s="18">
        <v>70</v>
      </c>
      <c r="D3097" s="18">
        <v>61</v>
      </c>
      <c r="E3097" s="18">
        <v>0</v>
      </c>
      <c r="F3097" s="18">
        <v>1</v>
      </c>
      <c r="G3097" s="18">
        <v>0</v>
      </c>
      <c r="H3097" s="18">
        <v>0</v>
      </c>
      <c r="I3097" s="18">
        <v>0</v>
      </c>
      <c r="J3097" s="18">
        <v>0</v>
      </c>
      <c r="K3097" s="18" t="s">
        <v>122</v>
      </c>
      <c r="L3097" s="4" t="b">
        <v>1</v>
      </c>
    </row>
    <row r="3098" spans="1:12" x14ac:dyDescent="0.2">
      <c r="A3098" s="19" t="s">
        <v>13</v>
      </c>
      <c r="B3098" s="20">
        <v>83.6</v>
      </c>
      <c r="C3098" s="18">
        <v>72</v>
      </c>
      <c r="D3098" s="18">
        <v>62</v>
      </c>
      <c r="E3098" s="18">
        <v>0</v>
      </c>
      <c r="F3098" s="18">
        <v>0</v>
      </c>
      <c r="G3098" s="18">
        <v>1</v>
      </c>
      <c r="H3098" s="18">
        <v>0</v>
      </c>
      <c r="I3098" s="18">
        <v>1</v>
      </c>
      <c r="J3098" s="18">
        <v>1</v>
      </c>
      <c r="K3098" s="18" t="s">
        <v>127</v>
      </c>
      <c r="L3098" s="4" t="b">
        <v>1</v>
      </c>
    </row>
    <row r="3099" spans="1:12" x14ac:dyDescent="0.2">
      <c r="A3099" s="19" t="s">
        <v>16</v>
      </c>
      <c r="B3099" s="20">
        <v>91.4</v>
      </c>
      <c r="C3099" s="18">
        <v>80</v>
      </c>
      <c r="D3099" s="18">
        <v>68</v>
      </c>
      <c r="E3099" s="18">
        <v>0</v>
      </c>
      <c r="F3099" s="18">
        <v>1</v>
      </c>
      <c r="G3099" s="18">
        <v>1</v>
      </c>
      <c r="H3099" s="18">
        <v>1</v>
      </c>
      <c r="I3099" s="18">
        <v>0</v>
      </c>
      <c r="J3099" s="18">
        <v>0</v>
      </c>
      <c r="K3099" s="18" t="s">
        <v>118</v>
      </c>
      <c r="L3099" s="4" t="b">
        <v>1</v>
      </c>
    </row>
    <row r="3100" spans="1:12" x14ac:dyDescent="0.2">
      <c r="A3100" s="19" t="s">
        <v>13</v>
      </c>
      <c r="B3100" s="20">
        <v>91.4</v>
      </c>
      <c r="C3100" s="18">
        <v>80</v>
      </c>
      <c r="D3100" s="18">
        <v>67</v>
      </c>
      <c r="E3100" s="18">
        <v>0</v>
      </c>
      <c r="F3100" s="18">
        <v>0</v>
      </c>
      <c r="G3100" s="18">
        <v>1</v>
      </c>
      <c r="H3100" s="18">
        <v>1</v>
      </c>
      <c r="I3100" s="18">
        <v>1</v>
      </c>
      <c r="J3100" s="18">
        <v>1</v>
      </c>
      <c r="K3100" s="18" t="s">
        <v>120</v>
      </c>
      <c r="L3100" s="4" t="b">
        <v>1</v>
      </c>
    </row>
    <row r="3101" spans="1:12" x14ac:dyDescent="0.2">
      <c r="A3101" s="19" t="s">
        <v>13</v>
      </c>
      <c r="B3101" s="20">
        <v>91.3</v>
      </c>
      <c r="C3101" s="18">
        <v>80</v>
      </c>
      <c r="D3101" s="18">
        <v>64</v>
      </c>
      <c r="E3101" s="18">
        <v>1</v>
      </c>
      <c r="F3101" s="18">
        <v>1</v>
      </c>
      <c r="G3101" s="18">
        <v>1</v>
      </c>
      <c r="H3101" s="18">
        <v>0</v>
      </c>
      <c r="I3101" s="18">
        <v>0</v>
      </c>
      <c r="J3101" s="18">
        <v>1</v>
      </c>
      <c r="K3101" s="18" t="s">
        <v>121</v>
      </c>
      <c r="L3101" s="4" t="b">
        <v>1</v>
      </c>
    </row>
    <row r="3102" spans="1:12" x14ac:dyDescent="0.2">
      <c r="A3102" s="19" t="s">
        <v>13</v>
      </c>
      <c r="B3102" s="20">
        <v>91.3</v>
      </c>
      <c r="C3102" s="18">
        <v>80</v>
      </c>
      <c r="D3102" s="18">
        <v>67</v>
      </c>
      <c r="E3102" s="18">
        <v>1</v>
      </c>
      <c r="F3102" s="18">
        <v>1</v>
      </c>
      <c r="G3102" s="18">
        <v>1</v>
      </c>
      <c r="H3102" s="18">
        <v>0</v>
      </c>
      <c r="I3102" s="18">
        <v>0</v>
      </c>
      <c r="J3102" s="18">
        <v>1</v>
      </c>
      <c r="K3102" s="18" t="s">
        <v>121</v>
      </c>
      <c r="L3102" s="4" t="b">
        <v>1</v>
      </c>
    </row>
    <row r="3103" spans="1:12" x14ac:dyDescent="0.2">
      <c r="A3103" s="19" t="s">
        <v>13</v>
      </c>
      <c r="B3103" s="20">
        <v>95.3</v>
      </c>
      <c r="C3103" s="18">
        <v>84</v>
      </c>
      <c r="D3103" s="18">
        <v>75</v>
      </c>
      <c r="E3103" s="18">
        <v>0</v>
      </c>
      <c r="F3103" s="18">
        <v>1</v>
      </c>
      <c r="G3103" s="18">
        <v>0</v>
      </c>
      <c r="H3103" s="18">
        <v>1</v>
      </c>
      <c r="I3103" s="18">
        <v>0</v>
      </c>
      <c r="J3103" s="18">
        <v>1</v>
      </c>
      <c r="K3103" s="18" t="s">
        <v>125</v>
      </c>
      <c r="L3103" s="4" t="b">
        <v>1</v>
      </c>
    </row>
    <row r="3104" spans="1:12" x14ac:dyDescent="0.2">
      <c r="A3104" s="19" t="s">
        <v>16</v>
      </c>
      <c r="B3104" s="20">
        <v>86.2</v>
      </c>
      <c r="C3104" s="18">
        <v>75</v>
      </c>
      <c r="D3104" s="18">
        <v>63</v>
      </c>
      <c r="E3104" s="18">
        <v>0</v>
      </c>
      <c r="F3104" s="18">
        <v>1</v>
      </c>
      <c r="G3104" s="18">
        <v>0</v>
      </c>
      <c r="H3104" s="18">
        <v>1</v>
      </c>
      <c r="I3104" s="18">
        <v>0</v>
      </c>
      <c r="J3104" s="18">
        <v>1</v>
      </c>
      <c r="K3104" s="18" t="s">
        <v>125</v>
      </c>
      <c r="L3104" s="4" t="b">
        <v>1</v>
      </c>
    </row>
    <row r="3105" spans="1:12" x14ac:dyDescent="0.2">
      <c r="A3105" s="19" t="s">
        <v>16</v>
      </c>
      <c r="B3105" s="20">
        <v>86</v>
      </c>
      <c r="C3105" s="18">
        <v>75</v>
      </c>
      <c r="D3105" s="18">
        <v>60</v>
      </c>
      <c r="E3105" s="18">
        <v>0</v>
      </c>
      <c r="F3105" s="18">
        <v>1</v>
      </c>
      <c r="G3105" s="18">
        <v>0</v>
      </c>
      <c r="H3105" s="18">
        <v>0</v>
      </c>
      <c r="I3105" s="18">
        <v>0</v>
      </c>
      <c r="J3105" s="18">
        <v>0</v>
      </c>
      <c r="K3105" s="18" t="s">
        <v>132</v>
      </c>
      <c r="L3105" s="4" t="b">
        <v>1</v>
      </c>
    </row>
    <row r="3106" spans="1:12" x14ac:dyDescent="0.2">
      <c r="A3106" s="19" t="s">
        <v>13</v>
      </c>
      <c r="B3106" s="20">
        <v>81</v>
      </c>
      <c r="C3106" s="18">
        <v>70</v>
      </c>
      <c r="D3106" s="18">
        <v>60</v>
      </c>
      <c r="E3106" s="18">
        <v>0</v>
      </c>
      <c r="F3106" s="18">
        <v>1</v>
      </c>
      <c r="G3106" s="18">
        <v>0</v>
      </c>
      <c r="H3106" s="18">
        <v>1</v>
      </c>
      <c r="I3106" s="18">
        <v>0</v>
      </c>
      <c r="J3106" s="18">
        <v>1</v>
      </c>
      <c r="K3106" s="18" t="s">
        <v>124</v>
      </c>
      <c r="L3106" s="4" t="b">
        <v>1</v>
      </c>
    </row>
    <row r="3107" spans="1:12" x14ac:dyDescent="0.2">
      <c r="A3107" s="19" t="s">
        <v>16</v>
      </c>
      <c r="B3107" s="20">
        <v>92.9</v>
      </c>
      <c r="C3107" s="18">
        <v>82</v>
      </c>
      <c r="D3107" s="18">
        <v>66</v>
      </c>
      <c r="E3107" s="18">
        <v>0</v>
      </c>
      <c r="F3107" s="18">
        <v>1</v>
      </c>
      <c r="G3107" s="18">
        <v>1</v>
      </c>
      <c r="H3107" s="18">
        <v>1</v>
      </c>
      <c r="I3107" s="18">
        <v>0</v>
      </c>
      <c r="J3107" s="18">
        <v>0</v>
      </c>
      <c r="K3107" s="18" t="s">
        <v>119</v>
      </c>
      <c r="L3107" s="4" t="b">
        <v>1</v>
      </c>
    </row>
    <row r="3108" spans="1:12" x14ac:dyDescent="0.2">
      <c r="A3108" s="19" t="s">
        <v>16</v>
      </c>
      <c r="B3108" s="20">
        <v>90.8</v>
      </c>
      <c r="C3108" s="18">
        <v>80</v>
      </c>
      <c r="D3108" s="18">
        <v>67</v>
      </c>
      <c r="E3108" s="18">
        <v>0</v>
      </c>
      <c r="F3108" s="18">
        <v>1</v>
      </c>
      <c r="G3108" s="18">
        <v>0</v>
      </c>
      <c r="H3108" s="18">
        <v>0</v>
      </c>
      <c r="I3108" s="18">
        <v>0</v>
      </c>
      <c r="J3108" s="18">
        <v>0</v>
      </c>
      <c r="K3108" s="18" t="s">
        <v>133</v>
      </c>
      <c r="L3108" s="4" t="b">
        <v>1</v>
      </c>
    </row>
    <row r="3109" spans="1:12" x14ac:dyDescent="0.2">
      <c r="A3109" s="19" t="s">
        <v>13</v>
      </c>
      <c r="B3109" s="20">
        <v>88.7</v>
      </c>
      <c r="C3109" s="18">
        <v>78</v>
      </c>
      <c r="D3109" s="18">
        <v>60</v>
      </c>
      <c r="E3109" s="18">
        <v>0</v>
      </c>
      <c r="F3109" s="18">
        <v>1</v>
      </c>
      <c r="G3109" s="18">
        <v>1</v>
      </c>
      <c r="H3109" s="18">
        <v>1</v>
      </c>
      <c r="I3109" s="18">
        <v>0</v>
      </c>
      <c r="J3109" s="18">
        <v>0</v>
      </c>
      <c r="K3109" s="18" t="s">
        <v>118</v>
      </c>
      <c r="L3109" s="4" t="b">
        <v>1</v>
      </c>
    </row>
    <row r="3110" spans="1:12" x14ac:dyDescent="0.2">
      <c r="A3110" s="19" t="s">
        <v>16</v>
      </c>
      <c r="B3110" s="20">
        <v>91.7</v>
      </c>
      <c r="C3110" s="18">
        <v>81</v>
      </c>
      <c r="D3110" s="18">
        <v>70</v>
      </c>
      <c r="E3110" s="18">
        <v>1</v>
      </c>
      <c r="F3110" s="18">
        <v>1</v>
      </c>
      <c r="G3110" s="18">
        <v>1</v>
      </c>
      <c r="H3110" s="18">
        <v>0</v>
      </c>
      <c r="I3110" s="18">
        <v>0</v>
      </c>
      <c r="J3110" s="18">
        <v>0</v>
      </c>
      <c r="K3110" s="18" t="s">
        <v>130</v>
      </c>
      <c r="L3110" s="4" t="b">
        <v>1</v>
      </c>
    </row>
    <row r="3111" spans="1:12" x14ac:dyDescent="0.2">
      <c r="A3111" s="19" t="s">
        <v>16</v>
      </c>
      <c r="B3111" s="20">
        <v>92.6</v>
      </c>
      <c r="C3111" s="18">
        <v>82</v>
      </c>
      <c r="D3111" s="18">
        <v>70</v>
      </c>
      <c r="E3111" s="18">
        <v>1</v>
      </c>
      <c r="F3111" s="18">
        <v>1</v>
      </c>
      <c r="G3111" s="18">
        <v>1</v>
      </c>
      <c r="H3111" s="18">
        <v>0</v>
      </c>
      <c r="I3111" s="18">
        <v>0</v>
      </c>
      <c r="J3111" s="18">
        <v>0</v>
      </c>
      <c r="K3111" s="18" t="s">
        <v>130</v>
      </c>
      <c r="L3111" s="4" t="b">
        <v>1</v>
      </c>
    </row>
    <row r="3112" spans="1:12" x14ac:dyDescent="0.2">
      <c r="A3112" s="19" t="s">
        <v>16</v>
      </c>
      <c r="B3112" s="20">
        <v>92.5</v>
      </c>
      <c r="C3112" s="18">
        <v>82</v>
      </c>
      <c r="D3112" s="18">
        <v>70</v>
      </c>
      <c r="E3112" s="18">
        <v>0</v>
      </c>
      <c r="F3112" s="18">
        <v>1</v>
      </c>
      <c r="G3112" s="18">
        <v>1</v>
      </c>
      <c r="H3112" s="18">
        <v>1</v>
      </c>
      <c r="I3112" s="18">
        <v>0</v>
      </c>
      <c r="J3112" s="18">
        <v>0</v>
      </c>
      <c r="K3112" s="18" t="s">
        <v>119</v>
      </c>
      <c r="L3112" s="4" t="b">
        <v>1</v>
      </c>
    </row>
    <row r="3113" spans="1:12" x14ac:dyDescent="0.2">
      <c r="A3113" s="19" t="s">
        <v>13</v>
      </c>
      <c r="B3113" s="20">
        <v>96.4</v>
      </c>
      <c r="C3113" s="18">
        <v>86</v>
      </c>
      <c r="D3113" s="18">
        <v>73</v>
      </c>
      <c r="E3113" s="18">
        <v>0</v>
      </c>
      <c r="F3113" s="18">
        <v>1</v>
      </c>
      <c r="G3113" s="18">
        <v>1</v>
      </c>
      <c r="H3113" s="18">
        <v>1</v>
      </c>
      <c r="I3113" s="18">
        <v>0</v>
      </c>
      <c r="J3113" s="18">
        <v>0</v>
      </c>
      <c r="K3113" s="18" t="s">
        <v>119</v>
      </c>
      <c r="L3113" s="4" t="b">
        <v>1</v>
      </c>
    </row>
    <row r="3114" spans="1:12" x14ac:dyDescent="0.2">
      <c r="A3114" s="19" t="s">
        <v>13</v>
      </c>
      <c r="B3114" s="20">
        <v>90.4</v>
      </c>
      <c r="C3114" s="18">
        <v>80</v>
      </c>
      <c r="D3114" s="18">
        <v>66</v>
      </c>
      <c r="E3114" s="18">
        <v>1</v>
      </c>
      <c r="F3114" s="18">
        <v>1</v>
      </c>
      <c r="G3114" s="18">
        <v>1</v>
      </c>
      <c r="H3114" s="18">
        <v>0</v>
      </c>
      <c r="I3114" s="18">
        <v>0</v>
      </c>
      <c r="J3114" s="18">
        <v>1</v>
      </c>
      <c r="K3114" s="18" t="s">
        <v>134</v>
      </c>
      <c r="L3114" s="4" t="b">
        <v>1</v>
      </c>
    </row>
    <row r="3115" spans="1:12" x14ac:dyDescent="0.2">
      <c r="A3115" s="19" t="s">
        <v>13</v>
      </c>
      <c r="B3115" s="20">
        <v>92.4</v>
      </c>
      <c r="C3115" s="18">
        <v>82</v>
      </c>
      <c r="D3115" s="18">
        <v>65</v>
      </c>
      <c r="E3115" s="18">
        <v>1</v>
      </c>
      <c r="F3115" s="18">
        <v>1</v>
      </c>
      <c r="G3115" s="18">
        <v>1</v>
      </c>
      <c r="H3115" s="18">
        <v>0</v>
      </c>
      <c r="I3115" s="18">
        <v>0</v>
      </c>
      <c r="J3115" s="18">
        <v>1</v>
      </c>
      <c r="K3115" s="18" t="s">
        <v>121</v>
      </c>
      <c r="L3115" s="4" t="b">
        <v>1</v>
      </c>
    </row>
    <row r="3116" spans="1:12" x14ac:dyDescent="0.2">
      <c r="A3116" s="19" t="s">
        <v>13</v>
      </c>
      <c r="B3116" s="20">
        <v>87.4</v>
      </c>
      <c r="C3116" s="18">
        <v>77</v>
      </c>
      <c r="D3116" s="18">
        <v>66</v>
      </c>
      <c r="E3116" s="18">
        <v>0</v>
      </c>
      <c r="F3116" s="18">
        <v>1</v>
      </c>
      <c r="G3116" s="18">
        <v>0</v>
      </c>
      <c r="H3116" s="18">
        <v>1</v>
      </c>
      <c r="I3116" s="18">
        <v>0</v>
      </c>
      <c r="J3116" s="18">
        <v>1</v>
      </c>
      <c r="K3116" s="18" t="s">
        <v>124</v>
      </c>
      <c r="L3116" s="4" t="b">
        <v>1</v>
      </c>
    </row>
    <row r="3117" spans="1:12" x14ac:dyDescent="0.2">
      <c r="A3117" s="19" t="s">
        <v>13</v>
      </c>
      <c r="B3117" s="20">
        <v>91.3</v>
      </c>
      <c r="C3117" s="18">
        <v>81</v>
      </c>
      <c r="D3117" s="18">
        <v>70</v>
      </c>
      <c r="E3117" s="18">
        <v>1</v>
      </c>
      <c r="F3117" s="18">
        <v>1</v>
      </c>
      <c r="G3117" s="18">
        <v>1</v>
      </c>
      <c r="H3117" s="18">
        <v>0</v>
      </c>
      <c r="I3117" s="18">
        <v>0</v>
      </c>
      <c r="J3117" s="18">
        <v>1</v>
      </c>
      <c r="K3117" s="18" t="s">
        <v>134</v>
      </c>
      <c r="L3117" s="4" t="b">
        <v>1</v>
      </c>
    </row>
    <row r="3118" spans="1:12" x14ac:dyDescent="0.2">
      <c r="A3118" s="19" t="s">
        <v>16</v>
      </c>
      <c r="B3118" s="20">
        <v>84.3</v>
      </c>
      <c r="C3118" s="18">
        <v>74</v>
      </c>
      <c r="D3118" s="18">
        <v>60</v>
      </c>
      <c r="E3118" s="18">
        <v>0</v>
      </c>
      <c r="F3118" s="18">
        <v>1</v>
      </c>
      <c r="G3118" s="18">
        <v>0</v>
      </c>
      <c r="H3118" s="18">
        <v>0</v>
      </c>
      <c r="I3118" s="18">
        <v>0</v>
      </c>
      <c r="J3118" s="18">
        <v>0</v>
      </c>
      <c r="K3118" s="18" t="s">
        <v>122</v>
      </c>
      <c r="L3118" s="4" t="b">
        <v>1</v>
      </c>
    </row>
    <row r="3119" spans="1:12" x14ac:dyDescent="0.2">
      <c r="A3119" s="19" t="s">
        <v>13</v>
      </c>
      <c r="B3119" s="20">
        <v>90.3</v>
      </c>
      <c r="C3119" s="18">
        <v>80</v>
      </c>
      <c r="D3119" s="18">
        <v>70</v>
      </c>
      <c r="E3119" s="18">
        <v>0</v>
      </c>
      <c r="F3119" s="18">
        <v>0</v>
      </c>
      <c r="G3119" s="18">
        <v>1</v>
      </c>
      <c r="H3119" s="18">
        <v>0</v>
      </c>
      <c r="I3119" s="18">
        <v>1</v>
      </c>
      <c r="J3119" s="18">
        <v>1</v>
      </c>
      <c r="K3119" s="18" t="s">
        <v>127</v>
      </c>
      <c r="L3119" s="4" t="b">
        <v>1</v>
      </c>
    </row>
    <row r="3120" spans="1:12" x14ac:dyDescent="0.2">
      <c r="A3120" s="19" t="s">
        <v>16</v>
      </c>
      <c r="B3120" s="20">
        <v>90.3</v>
      </c>
      <c r="C3120" s="18">
        <v>80</v>
      </c>
      <c r="D3120" s="18">
        <v>65</v>
      </c>
      <c r="E3120" s="18">
        <v>0</v>
      </c>
      <c r="F3120" s="18">
        <v>1</v>
      </c>
      <c r="G3120" s="18">
        <v>0</v>
      </c>
      <c r="H3120" s="18">
        <v>1</v>
      </c>
      <c r="I3120" s="18">
        <v>0</v>
      </c>
      <c r="J3120" s="18">
        <v>1</v>
      </c>
      <c r="K3120" s="18" t="s">
        <v>124</v>
      </c>
      <c r="L3120" s="4" t="b">
        <v>1</v>
      </c>
    </row>
    <row r="3121" spans="1:12" x14ac:dyDescent="0.2">
      <c r="A3121" s="19" t="s">
        <v>16</v>
      </c>
      <c r="B3121" s="20">
        <v>87.1</v>
      </c>
      <c r="C3121" s="18">
        <v>77</v>
      </c>
      <c r="D3121" s="18">
        <v>60</v>
      </c>
      <c r="E3121" s="18">
        <v>0</v>
      </c>
      <c r="F3121" s="18">
        <v>1</v>
      </c>
      <c r="G3121" s="18">
        <v>0</v>
      </c>
      <c r="H3121" s="18">
        <v>0</v>
      </c>
      <c r="I3121" s="18">
        <v>0</v>
      </c>
      <c r="J3121" s="18">
        <v>0</v>
      </c>
      <c r="K3121" s="18" t="s">
        <v>132</v>
      </c>
      <c r="L3121" s="4" t="b">
        <v>1</v>
      </c>
    </row>
    <row r="3122" spans="1:12" x14ac:dyDescent="0.2">
      <c r="A3122" s="19" t="s">
        <v>16</v>
      </c>
      <c r="B3122" s="20">
        <v>90</v>
      </c>
      <c r="C3122" s="18">
        <v>80</v>
      </c>
      <c r="D3122" s="18">
        <v>66</v>
      </c>
      <c r="E3122" s="18">
        <v>0</v>
      </c>
      <c r="F3122" s="18">
        <v>1</v>
      </c>
      <c r="G3122" s="18">
        <v>1</v>
      </c>
      <c r="H3122" s="18">
        <v>1</v>
      </c>
      <c r="I3122" s="18">
        <v>0</v>
      </c>
      <c r="J3122" s="18">
        <v>0</v>
      </c>
      <c r="K3122" s="18" t="s">
        <v>119</v>
      </c>
      <c r="L3122" s="4" t="b">
        <v>1</v>
      </c>
    </row>
    <row r="3123" spans="1:12" x14ac:dyDescent="0.2">
      <c r="A3123" s="19" t="s">
        <v>16</v>
      </c>
      <c r="B3123" s="20">
        <v>95</v>
      </c>
      <c r="C3123" s="18">
        <v>85</v>
      </c>
      <c r="D3123" s="18">
        <v>67</v>
      </c>
      <c r="E3123" s="18">
        <v>1</v>
      </c>
      <c r="F3123" s="18">
        <v>1</v>
      </c>
      <c r="G3123" s="18">
        <v>1</v>
      </c>
      <c r="H3123" s="18">
        <v>0</v>
      </c>
      <c r="I3123" s="18">
        <v>0</v>
      </c>
      <c r="J3123" s="18">
        <v>0</v>
      </c>
      <c r="K3123" s="18" t="s">
        <v>130</v>
      </c>
      <c r="L3123" s="4" t="b">
        <v>1</v>
      </c>
    </row>
    <row r="3124" spans="1:12" x14ac:dyDescent="0.2">
      <c r="A3124" s="19" t="s">
        <v>13</v>
      </c>
      <c r="B3124" s="20">
        <v>95</v>
      </c>
      <c r="C3124" s="18">
        <v>85</v>
      </c>
      <c r="D3124" s="18">
        <v>74</v>
      </c>
      <c r="E3124" s="18">
        <v>1</v>
      </c>
      <c r="F3124" s="18">
        <v>1</v>
      </c>
      <c r="G3124" s="18">
        <v>1</v>
      </c>
      <c r="H3124" s="18">
        <v>0</v>
      </c>
      <c r="I3124" s="18">
        <v>0</v>
      </c>
      <c r="J3124" s="18">
        <v>0</v>
      </c>
      <c r="K3124" s="18" t="s">
        <v>130</v>
      </c>
      <c r="L3124" s="4" t="b">
        <v>1</v>
      </c>
    </row>
    <row r="3125" spans="1:12" x14ac:dyDescent="0.2">
      <c r="A3125" s="19" t="s">
        <v>13</v>
      </c>
      <c r="B3125" s="20">
        <v>89.8</v>
      </c>
      <c r="C3125" s="18">
        <v>80</v>
      </c>
      <c r="D3125" s="18">
        <v>66</v>
      </c>
      <c r="E3125" s="18">
        <v>0</v>
      </c>
      <c r="F3125" s="18">
        <v>0</v>
      </c>
      <c r="G3125" s="18">
        <v>1</v>
      </c>
      <c r="H3125" s="18">
        <v>1</v>
      </c>
      <c r="I3125" s="18">
        <v>1</v>
      </c>
      <c r="J3125" s="18">
        <v>1</v>
      </c>
      <c r="K3125" s="18" t="s">
        <v>128</v>
      </c>
      <c r="L3125" s="4" t="b">
        <v>1</v>
      </c>
    </row>
    <row r="3126" spans="1:12" x14ac:dyDescent="0.2">
      <c r="A3126" s="19" t="s">
        <v>13</v>
      </c>
      <c r="B3126" s="20">
        <v>91.8</v>
      </c>
      <c r="C3126" s="18">
        <v>82</v>
      </c>
      <c r="D3126" s="18">
        <v>67</v>
      </c>
      <c r="E3126" s="18">
        <v>1</v>
      </c>
      <c r="F3126" s="18">
        <v>1</v>
      </c>
      <c r="G3126" s="18">
        <v>1</v>
      </c>
      <c r="H3126" s="18">
        <v>0</v>
      </c>
      <c r="I3126" s="18">
        <v>0</v>
      </c>
      <c r="J3126" s="18">
        <v>1</v>
      </c>
      <c r="K3126" s="18" t="s">
        <v>121</v>
      </c>
      <c r="L3126" s="4" t="b">
        <v>1</v>
      </c>
    </row>
    <row r="3127" spans="1:12" x14ac:dyDescent="0.2">
      <c r="A3127" s="19" t="s">
        <v>16</v>
      </c>
      <c r="B3127" s="20">
        <v>94.7</v>
      </c>
      <c r="C3127" s="18">
        <v>85</v>
      </c>
      <c r="D3127" s="18">
        <v>73</v>
      </c>
      <c r="E3127" s="18">
        <v>1</v>
      </c>
      <c r="F3127" s="18">
        <v>1</v>
      </c>
      <c r="G3127" s="18">
        <v>1</v>
      </c>
      <c r="H3127" s="18">
        <v>0</v>
      </c>
      <c r="I3127" s="18">
        <v>0</v>
      </c>
      <c r="J3127" s="18">
        <v>1</v>
      </c>
      <c r="K3127" s="18" t="s">
        <v>134</v>
      </c>
      <c r="L3127" s="4" t="b">
        <v>1</v>
      </c>
    </row>
    <row r="3128" spans="1:12" x14ac:dyDescent="0.2">
      <c r="A3128" s="19" t="s">
        <v>13</v>
      </c>
      <c r="B3128" s="20">
        <v>82.6</v>
      </c>
      <c r="C3128" s="18">
        <v>73</v>
      </c>
      <c r="D3128" s="18">
        <v>60</v>
      </c>
      <c r="E3128" s="18">
        <v>0</v>
      </c>
      <c r="F3128" s="18">
        <v>1</v>
      </c>
      <c r="G3128" s="18">
        <v>1</v>
      </c>
      <c r="H3128" s="18">
        <v>1</v>
      </c>
      <c r="I3128" s="18">
        <v>0</v>
      </c>
      <c r="J3128" s="18">
        <v>0</v>
      </c>
      <c r="K3128" s="18" t="s">
        <v>119</v>
      </c>
      <c r="L3128" s="4" t="b">
        <v>1</v>
      </c>
    </row>
    <row r="3129" spans="1:12" x14ac:dyDescent="0.2">
      <c r="A3129" s="19" t="s">
        <v>13</v>
      </c>
      <c r="B3129" s="20">
        <v>89.6</v>
      </c>
      <c r="C3129" s="18">
        <v>80</v>
      </c>
      <c r="D3129" s="18">
        <v>68</v>
      </c>
      <c r="E3129" s="18">
        <v>0</v>
      </c>
      <c r="F3129" s="18">
        <v>1</v>
      </c>
      <c r="G3129" s="18">
        <v>0</v>
      </c>
      <c r="H3129" s="18">
        <v>1</v>
      </c>
      <c r="I3129" s="18">
        <v>0</v>
      </c>
      <c r="J3129" s="18">
        <v>1</v>
      </c>
      <c r="K3129" s="18" t="s">
        <v>125</v>
      </c>
      <c r="L3129" s="4" t="b">
        <v>1</v>
      </c>
    </row>
    <row r="3130" spans="1:12" x14ac:dyDescent="0.2">
      <c r="A3130" s="19" t="s">
        <v>13</v>
      </c>
      <c r="B3130" s="20">
        <v>89.5</v>
      </c>
      <c r="C3130" s="18">
        <v>80</v>
      </c>
      <c r="D3130" s="18">
        <v>65</v>
      </c>
      <c r="E3130" s="18">
        <v>0</v>
      </c>
      <c r="F3130" s="18">
        <v>1</v>
      </c>
      <c r="G3130" s="18">
        <v>1</v>
      </c>
      <c r="H3130" s="18">
        <v>1</v>
      </c>
      <c r="I3130" s="18">
        <v>0</v>
      </c>
      <c r="J3130" s="18">
        <v>0</v>
      </c>
      <c r="K3130" s="18" t="s">
        <v>118</v>
      </c>
      <c r="L3130" s="4" t="b">
        <v>1</v>
      </c>
    </row>
    <row r="3131" spans="1:12" x14ac:dyDescent="0.2">
      <c r="A3131" s="19" t="s">
        <v>16</v>
      </c>
      <c r="B3131" s="20">
        <v>83.5</v>
      </c>
      <c r="C3131" s="18">
        <v>74</v>
      </c>
      <c r="D3131" s="18">
        <v>60</v>
      </c>
      <c r="E3131" s="18">
        <v>0</v>
      </c>
      <c r="F3131" s="18">
        <v>1</v>
      </c>
      <c r="G3131" s="18">
        <v>0</v>
      </c>
      <c r="H3131" s="18">
        <v>0</v>
      </c>
      <c r="I3131" s="18">
        <v>0</v>
      </c>
      <c r="J3131" s="18">
        <v>0</v>
      </c>
      <c r="K3131" s="18" t="s">
        <v>132</v>
      </c>
      <c r="L3131" s="4" t="b">
        <v>1</v>
      </c>
    </row>
    <row r="3132" spans="1:12" x14ac:dyDescent="0.2">
      <c r="A3132" s="19" t="s">
        <v>13</v>
      </c>
      <c r="B3132" s="20">
        <v>91.4</v>
      </c>
      <c r="C3132" s="18">
        <v>82</v>
      </c>
      <c r="D3132" s="18">
        <v>64</v>
      </c>
      <c r="E3132" s="18">
        <v>1</v>
      </c>
      <c r="F3132" s="18">
        <v>1</v>
      </c>
      <c r="G3132" s="18">
        <v>1</v>
      </c>
      <c r="H3132" s="18">
        <v>0</v>
      </c>
      <c r="I3132" s="18">
        <v>0</v>
      </c>
      <c r="J3132" s="18">
        <v>1</v>
      </c>
      <c r="K3132" s="18" t="s">
        <v>121</v>
      </c>
      <c r="L3132" s="4" t="b">
        <v>1</v>
      </c>
    </row>
    <row r="3133" spans="1:12" x14ac:dyDescent="0.2">
      <c r="A3133" s="19" t="s">
        <v>16</v>
      </c>
      <c r="B3133" s="20">
        <v>87.3</v>
      </c>
      <c r="C3133" s="18">
        <v>78</v>
      </c>
      <c r="D3133" s="18">
        <v>60</v>
      </c>
      <c r="E3133" s="18">
        <v>0</v>
      </c>
      <c r="F3133" s="18">
        <v>1</v>
      </c>
      <c r="G3133" s="18">
        <v>1</v>
      </c>
      <c r="H3133" s="18">
        <v>1</v>
      </c>
      <c r="I3133" s="18">
        <v>0</v>
      </c>
      <c r="J3133" s="18">
        <v>0</v>
      </c>
      <c r="K3133" s="18" t="s">
        <v>119</v>
      </c>
      <c r="L3133" s="4" t="b">
        <v>1</v>
      </c>
    </row>
    <row r="3134" spans="1:12" x14ac:dyDescent="0.2">
      <c r="A3134" s="19" t="s">
        <v>16</v>
      </c>
      <c r="B3134" s="20">
        <v>95.3</v>
      </c>
      <c r="C3134" s="18">
        <v>86</v>
      </c>
      <c r="D3134" s="18">
        <v>74</v>
      </c>
      <c r="E3134" s="18">
        <v>1</v>
      </c>
      <c r="F3134" s="18">
        <v>1</v>
      </c>
      <c r="G3134" s="18">
        <v>1</v>
      </c>
      <c r="H3134" s="18">
        <v>0</v>
      </c>
      <c r="I3134" s="18">
        <v>0</v>
      </c>
      <c r="J3134" s="18">
        <v>0</v>
      </c>
      <c r="K3134" s="18" t="s">
        <v>130</v>
      </c>
      <c r="L3134" s="4" t="b">
        <v>1</v>
      </c>
    </row>
    <row r="3135" spans="1:12" x14ac:dyDescent="0.2">
      <c r="A3135" s="19" t="s">
        <v>13</v>
      </c>
      <c r="B3135" s="20">
        <v>81.2</v>
      </c>
      <c r="C3135" s="18">
        <v>72</v>
      </c>
      <c r="D3135" s="18">
        <v>61</v>
      </c>
      <c r="E3135" s="18">
        <v>0</v>
      </c>
      <c r="F3135" s="18">
        <v>1</v>
      </c>
      <c r="G3135" s="18">
        <v>0</v>
      </c>
      <c r="H3135" s="18">
        <v>0</v>
      </c>
      <c r="I3135" s="18">
        <v>0</v>
      </c>
      <c r="J3135" s="18">
        <v>0</v>
      </c>
      <c r="K3135" s="18" t="s">
        <v>132</v>
      </c>
      <c r="L3135" s="4" t="b">
        <v>1</v>
      </c>
    </row>
    <row r="3136" spans="1:12" x14ac:dyDescent="0.2">
      <c r="A3136" s="19" t="s">
        <v>13</v>
      </c>
      <c r="B3136" s="20">
        <v>89.9</v>
      </c>
      <c r="C3136" s="18">
        <v>81</v>
      </c>
      <c r="D3136" s="18">
        <v>60</v>
      </c>
      <c r="E3136" s="18">
        <v>0</v>
      </c>
      <c r="F3136" s="18">
        <v>1</v>
      </c>
      <c r="G3136" s="18">
        <v>1</v>
      </c>
      <c r="H3136" s="18">
        <v>1</v>
      </c>
      <c r="I3136" s="18">
        <v>0</v>
      </c>
      <c r="J3136" s="18">
        <v>0</v>
      </c>
      <c r="K3136" s="18" t="s">
        <v>119</v>
      </c>
      <c r="L3136" s="4" t="b">
        <v>1</v>
      </c>
    </row>
    <row r="3137" spans="1:12" x14ac:dyDescent="0.2">
      <c r="A3137" s="19" t="s">
        <v>13</v>
      </c>
      <c r="B3137" s="20">
        <v>90.9</v>
      </c>
      <c r="C3137" s="18">
        <v>82</v>
      </c>
      <c r="D3137" s="18">
        <v>70</v>
      </c>
      <c r="E3137" s="18">
        <v>1</v>
      </c>
      <c r="F3137" s="18">
        <v>1</v>
      </c>
      <c r="G3137" s="18">
        <v>1</v>
      </c>
      <c r="H3137" s="18">
        <v>0</v>
      </c>
      <c r="I3137" s="18">
        <v>0</v>
      </c>
      <c r="J3137" s="18">
        <v>0</v>
      </c>
      <c r="K3137" s="18" t="s">
        <v>130</v>
      </c>
      <c r="L3137" s="4" t="b">
        <v>1</v>
      </c>
    </row>
    <row r="3138" spans="1:12" x14ac:dyDescent="0.2">
      <c r="A3138" s="19" t="s">
        <v>13</v>
      </c>
      <c r="B3138" s="20">
        <v>88.8</v>
      </c>
      <c r="C3138" s="18">
        <v>80</v>
      </c>
      <c r="D3138" s="18">
        <v>67</v>
      </c>
      <c r="E3138" s="18">
        <v>1</v>
      </c>
      <c r="F3138" s="18">
        <v>1</v>
      </c>
      <c r="G3138" s="18">
        <v>1</v>
      </c>
      <c r="H3138" s="18">
        <v>0</v>
      </c>
      <c r="I3138" s="18">
        <v>0</v>
      </c>
      <c r="J3138" s="18">
        <v>1</v>
      </c>
      <c r="K3138" s="18" t="s">
        <v>121</v>
      </c>
      <c r="L3138" s="4" t="b">
        <v>1</v>
      </c>
    </row>
    <row r="3139" spans="1:12" x14ac:dyDescent="0.2">
      <c r="A3139" s="19" t="s">
        <v>13</v>
      </c>
      <c r="B3139" s="20">
        <v>88.6</v>
      </c>
      <c r="C3139" s="18">
        <v>80</v>
      </c>
      <c r="D3139" s="18">
        <v>65</v>
      </c>
      <c r="E3139" s="18">
        <v>0</v>
      </c>
      <c r="F3139" s="18">
        <v>0</v>
      </c>
      <c r="G3139" s="18">
        <v>1</v>
      </c>
      <c r="H3139" s="18">
        <v>0</v>
      </c>
      <c r="I3139" s="18">
        <v>1</v>
      </c>
      <c r="J3139" s="18">
        <v>1</v>
      </c>
      <c r="K3139" s="18" t="s">
        <v>123</v>
      </c>
      <c r="L3139" s="4" t="b">
        <v>1</v>
      </c>
    </row>
    <row r="3140" spans="1:12" x14ac:dyDescent="0.2">
      <c r="A3140" s="19" t="s">
        <v>13</v>
      </c>
      <c r="B3140" s="20">
        <v>90.5</v>
      </c>
      <c r="C3140" s="18">
        <v>82</v>
      </c>
      <c r="D3140" s="18">
        <v>70</v>
      </c>
      <c r="E3140" s="18">
        <v>0</v>
      </c>
      <c r="F3140" s="18">
        <v>0</v>
      </c>
      <c r="G3140" s="18">
        <v>1</v>
      </c>
      <c r="H3140" s="18">
        <v>1</v>
      </c>
      <c r="I3140" s="18">
        <v>1</v>
      </c>
      <c r="J3140" s="18">
        <v>1</v>
      </c>
      <c r="K3140" s="18" t="s">
        <v>120</v>
      </c>
      <c r="L3140" s="4" t="b">
        <v>1</v>
      </c>
    </row>
    <row r="3141" spans="1:12" x14ac:dyDescent="0.2">
      <c r="A3141" s="19" t="s">
        <v>13</v>
      </c>
      <c r="B3141" s="20">
        <v>86.4</v>
      </c>
      <c r="C3141" s="18">
        <v>78</v>
      </c>
      <c r="D3141" s="18">
        <v>65</v>
      </c>
      <c r="E3141" s="18">
        <v>0</v>
      </c>
      <c r="F3141" s="18">
        <v>1</v>
      </c>
      <c r="G3141" s="18">
        <v>0</v>
      </c>
      <c r="H3141" s="18">
        <v>0</v>
      </c>
      <c r="I3141" s="18">
        <v>0</v>
      </c>
      <c r="J3141" s="18">
        <v>0</v>
      </c>
      <c r="K3141" s="18" t="s">
        <v>122</v>
      </c>
      <c r="L3141" s="4" t="b">
        <v>1</v>
      </c>
    </row>
    <row r="3142" spans="1:12" x14ac:dyDescent="0.2">
      <c r="A3142" s="19" t="s">
        <v>16</v>
      </c>
      <c r="B3142" s="20">
        <v>88.4</v>
      </c>
      <c r="C3142" s="18">
        <v>80</v>
      </c>
      <c r="D3142" s="18">
        <v>60</v>
      </c>
      <c r="E3142" s="18">
        <v>0</v>
      </c>
      <c r="F3142" s="18">
        <v>1</v>
      </c>
      <c r="G3142" s="18">
        <v>0</v>
      </c>
      <c r="H3142" s="18">
        <v>0</v>
      </c>
      <c r="I3142" s="18">
        <v>0</v>
      </c>
      <c r="J3142" s="18">
        <v>0</v>
      </c>
      <c r="K3142" s="18" t="s">
        <v>122</v>
      </c>
      <c r="L3142" s="4" t="b">
        <v>1</v>
      </c>
    </row>
    <row r="3143" spans="1:12" x14ac:dyDescent="0.2">
      <c r="A3143" s="19" t="s">
        <v>13</v>
      </c>
      <c r="B3143" s="20">
        <v>91.2</v>
      </c>
      <c r="C3143" s="18">
        <v>83</v>
      </c>
      <c r="D3143" s="18">
        <v>71</v>
      </c>
      <c r="E3143" s="18">
        <v>0</v>
      </c>
      <c r="F3143" s="18">
        <v>0</v>
      </c>
      <c r="G3143" s="18">
        <v>1</v>
      </c>
      <c r="H3143" s="18">
        <v>0</v>
      </c>
      <c r="I3143" s="18">
        <v>1</v>
      </c>
      <c r="J3143" s="18">
        <v>1</v>
      </c>
      <c r="K3143" s="18" t="s">
        <v>127</v>
      </c>
      <c r="L3143" s="4" t="b">
        <v>1</v>
      </c>
    </row>
    <row r="3144" spans="1:12" x14ac:dyDescent="0.2">
      <c r="A3144" s="19" t="s">
        <v>13</v>
      </c>
      <c r="B3144" s="20">
        <v>93.9</v>
      </c>
      <c r="C3144" s="18">
        <v>86</v>
      </c>
      <c r="D3144" s="18">
        <v>70</v>
      </c>
      <c r="E3144" s="18">
        <v>0</v>
      </c>
      <c r="F3144" s="18">
        <v>1</v>
      </c>
      <c r="G3144" s="18">
        <v>1</v>
      </c>
      <c r="H3144" s="18">
        <v>1</v>
      </c>
      <c r="I3144" s="18">
        <v>0</v>
      </c>
      <c r="J3144" s="18">
        <v>0</v>
      </c>
      <c r="K3144" s="18" t="s">
        <v>119</v>
      </c>
      <c r="L3144" s="4" t="b">
        <v>1</v>
      </c>
    </row>
    <row r="3145" spans="1:12" x14ac:dyDescent="0.2">
      <c r="A3145" s="19" t="s">
        <v>13</v>
      </c>
      <c r="B3145" s="20">
        <v>87.9</v>
      </c>
      <c r="C3145" s="18">
        <v>80</v>
      </c>
      <c r="D3145" s="18">
        <v>64</v>
      </c>
      <c r="E3145" s="18">
        <v>0</v>
      </c>
      <c r="F3145" s="18">
        <v>1</v>
      </c>
      <c r="G3145" s="18">
        <v>0</v>
      </c>
      <c r="H3145" s="18">
        <v>0</v>
      </c>
      <c r="I3145" s="18">
        <v>0</v>
      </c>
      <c r="J3145" s="18">
        <v>0</v>
      </c>
      <c r="K3145" s="18" t="s">
        <v>132</v>
      </c>
      <c r="L3145" s="4" t="b">
        <v>1</v>
      </c>
    </row>
    <row r="3146" spans="1:12" x14ac:dyDescent="0.2">
      <c r="A3146" s="19" t="s">
        <v>16</v>
      </c>
      <c r="B3146" s="20">
        <v>83.8</v>
      </c>
      <c r="C3146" s="18">
        <v>76</v>
      </c>
      <c r="D3146" s="18">
        <v>63</v>
      </c>
      <c r="E3146" s="18">
        <v>0</v>
      </c>
      <c r="F3146" s="18">
        <v>1</v>
      </c>
      <c r="G3146" s="18">
        <v>0</v>
      </c>
      <c r="H3146" s="18">
        <v>0</v>
      </c>
      <c r="I3146" s="18">
        <v>0</v>
      </c>
      <c r="J3146" s="18">
        <v>0</v>
      </c>
      <c r="K3146" s="18" t="s">
        <v>122</v>
      </c>
      <c r="L3146" s="4" t="b">
        <v>1</v>
      </c>
    </row>
    <row r="3147" spans="1:12" x14ac:dyDescent="0.2">
      <c r="A3147" s="19" t="s">
        <v>13</v>
      </c>
      <c r="B3147" s="20">
        <v>87.7</v>
      </c>
      <c r="C3147" s="18">
        <v>80</v>
      </c>
      <c r="D3147" s="18">
        <v>60</v>
      </c>
      <c r="E3147" s="18">
        <v>0</v>
      </c>
      <c r="F3147" s="18">
        <v>1</v>
      </c>
      <c r="G3147" s="18">
        <v>0</v>
      </c>
      <c r="H3147" s="18">
        <v>0</v>
      </c>
      <c r="I3147" s="18">
        <v>0</v>
      </c>
      <c r="J3147" s="18">
        <v>0</v>
      </c>
      <c r="K3147" s="18" t="s">
        <v>122</v>
      </c>
      <c r="L3147" s="4" t="b">
        <v>1</v>
      </c>
    </row>
    <row r="3148" spans="1:12" x14ac:dyDescent="0.2">
      <c r="A3148" s="19" t="s">
        <v>13</v>
      </c>
      <c r="B3148" s="20">
        <v>85.6</v>
      </c>
      <c r="C3148" s="18">
        <v>78</v>
      </c>
      <c r="D3148" s="18">
        <v>65</v>
      </c>
      <c r="E3148" s="18">
        <v>0</v>
      </c>
      <c r="F3148" s="18">
        <v>1</v>
      </c>
      <c r="G3148" s="18">
        <v>0</v>
      </c>
      <c r="H3148" s="18">
        <v>0</v>
      </c>
      <c r="I3148" s="18">
        <v>0</v>
      </c>
      <c r="J3148" s="18">
        <v>0</v>
      </c>
      <c r="K3148" s="18" t="s">
        <v>132</v>
      </c>
      <c r="L3148" s="4" t="b">
        <v>1</v>
      </c>
    </row>
    <row r="3149" spans="1:12" x14ac:dyDescent="0.2">
      <c r="A3149" s="19" t="s">
        <v>16</v>
      </c>
      <c r="B3149" s="20">
        <v>92.5</v>
      </c>
      <c r="C3149" s="18">
        <v>85</v>
      </c>
      <c r="D3149" s="18">
        <v>66</v>
      </c>
      <c r="E3149" s="18">
        <v>0</v>
      </c>
      <c r="F3149" s="18">
        <v>1</v>
      </c>
      <c r="G3149" s="18">
        <v>1</v>
      </c>
      <c r="H3149" s="18">
        <v>1</v>
      </c>
      <c r="I3149" s="18">
        <v>0</v>
      </c>
      <c r="J3149" s="18">
        <v>0</v>
      </c>
      <c r="K3149" s="18" t="s">
        <v>118</v>
      </c>
      <c r="L3149" s="4" t="b">
        <v>1</v>
      </c>
    </row>
    <row r="3150" spans="1:12" x14ac:dyDescent="0.2">
      <c r="A3150" s="19" t="s">
        <v>13</v>
      </c>
      <c r="B3150" s="20">
        <v>92.5</v>
      </c>
      <c r="C3150" s="18">
        <v>85</v>
      </c>
      <c r="D3150" s="18">
        <v>71</v>
      </c>
      <c r="E3150" s="18">
        <v>0</v>
      </c>
      <c r="F3150" s="18">
        <v>0</v>
      </c>
      <c r="G3150" s="18">
        <v>1</v>
      </c>
      <c r="H3150" s="18">
        <v>1</v>
      </c>
      <c r="I3150" s="18">
        <v>1</v>
      </c>
      <c r="J3150" s="18">
        <v>1</v>
      </c>
      <c r="K3150" s="18" t="s">
        <v>128</v>
      </c>
      <c r="L3150" s="4" t="b">
        <v>1</v>
      </c>
    </row>
    <row r="3151" spans="1:12" x14ac:dyDescent="0.2">
      <c r="A3151" s="19" t="s">
        <v>16</v>
      </c>
      <c r="B3151" s="20">
        <v>95.4</v>
      </c>
      <c r="C3151" s="18">
        <v>88</v>
      </c>
      <c r="D3151" s="18">
        <v>75</v>
      </c>
      <c r="E3151" s="18">
        <v>1</v>
      </c>
      <c r="F3151" s="18">
        <v>1</v>
      </c>
      <c r="G3151" s="18">
        <v>1</v>
      </c>
      <c r="H3151" s="18">
        <v>0</v>
      </c>
      <c r="I3151" s="18">
        <v>0</v>
      </c>
      <c r="J3151" s="18">
        <v>1</v>
      </c>
      <c r="K3151" s="18" t="s">
        <v>121</v>
      </c>
      <c r="L3151" s="4" t="b">
        <v>1</v>
      </c>
    </row>
    <row r="3152" spans="1:12" x14ac:dyDescent="0.2">
      <c r="A3152" s="19" t="s">
        <v>16</v>
      </c>
      <c r="B3152" s="20">
        <v>87.4</v>
      </c>
      <c r="C3152" s="18">
        <v>80</v>
      </c>
      <c r="D3152" s="18">
        <v>63</v>
      </c>
      <c r="E3152" s="18">
        <v>1</v>
      </c>
      <c r="F3152" s="18">
        <v>1</v>
      </c>
      <c r="G3152" s="18">
        <v>1</v>
      </c>
      <c r="H3152" s="18">
        <v>0</v>
      </c>
      <c r="I3152" s="18">
        <v>0</v>
      </c>
      <c r="J3152" s="18">
        <v>0</v>
      </c>
      <c r="K3152" s="18" t="s">
        <v>130</v>
      </c>
      <c r="L3152" s="4" t="b">
        <v>1</v>
      </c>
    </row>
    <row r="3153" spans="1:12" x14ac:dyDescent="0.2">
      <c r="A3153" s="19" t="s">
        <v>16</v>
      </c>
      <c r="B3153" s="20">
        <v>90.3</v>
      </c>
      <c r="C3153" s="18">
        <v>83</v>
      </c>
      <c r="D3153" s="18">
        <v>64</v>
      </c>
      <c r="E3153" s="18">
        <v>0</v>
      </c>
      <c r="F3153" s="18">
        <v>0</v>
      </c>
      <c r="G3153" s="18">
        <v>1</v>
      </c>
      <c r="H3153" s="18">
        <v>1</v>
      </c>
      <c r="I3153" s="18">
        <v>1</v>
      </c>
      <c r="J3153" s="18">
        <v>1</v>
      </c>
      <c r="K3153" s="18" t="s">
        <v>120</v>
      </c>
      <c r="L3153" s="4" t="b">
        <v>1</v>
      </c>
    </row>
    <row r="3154" spans="1:12" x14ac:dyDescent="0.2">
      <c r="A3154" s="19" t="s">
        <v>13</v>
      </c>
      <c r="B3154" s="20">
        <v>90</v>
      </c>
      <c r="C3154" s="18">
        <v>83</v>
      </c>
      <c r="D3154" s="18">
        <v>65</v>
      </c>
      <c r="E3154" s="18">
        <v>0</v>
      </c>
      <c r="F3154" s="18">
        <v>0</v>
      </c>
      <c r="G3154" s="18">
        <v>1</v>
      </c>
      <c r="H3154" s="18">
        <v>1</v>
      </c>
      <c r="I3154" s="18">
        <v>1</v>
      </c>
      <c r="J3154" s="18">
        <v>1</v>
      </c>
      <c r="K3154" s="18" t="s">
        <v>120</v>
      </c>
      <c r="L3154" s="4" t="b">
        <v>1</v>
      </c>
    </row>
    <row r="3155" spans="1:12" x14ac:dyDescent="0.2">
      <c r="A3155" s="19" t="s">
        <v>16</v>
      </c>
      <c r="B3155" s="20">
        <v>88</v>
      </c>
      <c r="C3155" s="18">
        <v>81</v>
      </c>
      <c r="D3155" s="18">
        <v>63</v>
      </c>
      <c r="E3155" s="18">
        <v>0</v>
      </c>
      <c r="F3155" s="18">
        <v>1</v>
      </c>
      <c r="G3155" s="18">
        <v>0</v>
      </c>
      <c r="H3155" s="18">
        <v>1</v>
      </c>
      <c r="I3155" s="18">
        <v>0</v>
      </c>
      <c r="J3155" s="18">
        <v>1</v>
      </c>
      <c r="K3155" s="18" t="s">
        <v>124</v>
      </c>
      <c r="L3155" s="4" t="b">
        <v>1</v>
      </c>
    </row>
    <row r="3156" spans="1:12" x14ac:dyDescent="0.2">
      <c r="A3156" s="19" t="s">
        <v>16</v>
      </c>
      <c r="B3156" s="20">
        <v>93.7</v>
      </c>
      <c r="C3156" s="18">
        <v>87</v>
      </c>
      <c r="D3156" s="18">
        <v>72</v>
      </c>
      <c r="E3156" s="18">
        <v>0</v>
      </c>
      <c r="F3156" s="18">
        <v>1</v>
      </c>
      <c r="G3156" s="18">
        <v>1</v>
      </c>
      <c r="H3156" s="18">
        <v>1</v>
      </c>
      <c r="I3156" s="18">
        <v>0</v>
      </c>
      <c r="J3156" s="18">
        <v>0</v>
      </c>
      <c r="K3156" s="18" t="s">
        <v>119</v>
      </c>
      <c r="L3156" s="4" t="b">
        <v>1</v>
      </c>
    </row>
    <row r="3157" spans="1:12" x14ac:dyDescent="0.2">
      <c r="A3157" s="19" t="s">
        <v>13</v>
      </c>
      <c r="B3157" s="20">
        <v>89.6</v>
      </c>
      <c r="C3157" s="18">
        <v>83</v>
      </c>
      <c r="D3157" s="18">
        <v>66</v>
      </c>
      <c r="E3157" s="18">
        <v>0</v>
      </c>
      <c r="F3157" s="18">
        <v>0</v>
      </c>
      <c r="G3157" s="18">
        <v>1</v>
      </c>
      <c r="H3157" s="18">
        <v>0</v>
      </c>
      <c r="I3157" s="18">
        <v>1</v>
      </c>
      <c r="J3157" s="18">
        <v>1</v>
      </c>
      <c r="K3157" s="18" t="s">
        <v>123</v>
      </c>
      <c r="L3157" s="4" t="b">
        <v>1</v>
      </c>
    </row>
    <row r="3158" spans="1:12" x14ac:dyDescent="0.2">
      <c r="A3158" s="19" t="s">
        <v>16</v>
      </c>
      <c r="B3158" s="20">
        <v>92.6</v>
      </c>
      <c r="C3158" s="18">
        <v>86</v>
      </c>
      <c r="D3158" s="18">
        <v>72</v>
      </c>
      <c r="E3158" s="18">
        <v>0</v>
      </c>
      <c r="F3158" s="18">
        <v>1</v>
      </c>
      <c r="G3158" s="18">
        <v>0</v>
      </c>
      <c r="H3158" s="18">
        <v>1</v>
      </c>
      <c r="I3158" s="18">
        <v>0</v>
      </c>
      <c r="J3158" s="18">
        <v>1</v>
      </c>
      <c r="K3158" s="18" t="s">
        <v>125</v>
      </c>
      <c r="L3158" s="4" t="b">
        <v>1</v>
      </c>
    </row>
    <row r="3159" spans="1:12" x14ac:dyDescent="0.2">
      <c r="A3159" s="19" t="s">
        <v>16</v>
      </c>
      <c r="B3159" s="20">
        <v>94.5</v>
      </c>
      <c r="C3159" s="18">
        <v>88</v>
      </c>
      <c r="D3159" s="18">
        <v>74</v>
      </c>
      <c r="E3159" s="18">
        <v>0</v>
      </c>
      <c r="F3159" s="18">
        <v>1</v>
      </c>
      <c r="G3159" s="18">
        <v>1</v>
      </c>
      <c r="H3159" s="18">
        <v>1</v>
      </c>
      <c r="I3159" s="18">
        <v>0</v>
      </c>
      <c r="J3159" s="18">
        <v>0</v>
      </c>
      <c r="K3159" s="18" t="s">
        <v>119</v>
      </c>
      <c r="L3159" s="4" t="b">
        <v>1</v>
      </c>
    </row>
    <row r="3160" spans="1:12" x14ac:dyDescent="0.2">
      <c r="A3160" s="19" t="s">
        <v>13</v>
      </c>
      <c r="B3160" s="20">
        <v>96.5</v>
      </c>
      <c r="C3160" s="18">
        <v>90</v>
      </c>
      <c r="D3160" s="18">
        <v>76</v>
      </c>
      <c r="E3160" s="18">
        <v>1</v>
      </c>
      <c r="F3160" s="18">
        <v>1</v>
      </c>
      <c r="G3160" s="18">
        <v>1</v>
      </c>
      <c r="H3160" s="18">
        <v>0</v>
      </c>
      <c r="I3160" s="18">
        <v>0</v>
      </c>
      <c r="J3160" s="18">
        <v>1</v>
      </c>
      <c r="K3160" s="18" t="s">
        <v>121</v>
      </c>
      <c r="L3160" s="4" t="b">
        <v>1</v>
      </c>
    </row>
    <row r="3161" spans="1:12" x14ac:dyDescent="0.2">
      <c r="A3161" s="19" t="s">
        <v>13</v>
      </c>
      <c r="B3161" s="20">
        <v>92.4</v>
      </c>
      <c r="C3161" s="18">
        <v>86</v>
      </c>
      <c r="D3161" s="18">
        <v>65</v>
      </c>
      <c r="E3161" s="18">
        <v>1</v>
      </c>
      <c r="F3161" s="18">
        <v>1</v>
      </c>
      <c r="G3161" s="18">
        <v>1</v>
      </c>
      <c r="H3161" s="18">
        <v>0</v>
      </c>
      <c r="I3161" s="18">
        <v>0</v>
      </c>
      <c r="J3161" s="18">
        <v>1</v>
      </c>
      <c r="K3161" s="18" t="s">
        <v>121</v>
      </c>
      <c r="L3161" s="4" t="b">
        <v>1</v>
      </c>
    </row>
    <row r="3162" spans="1:12" x14ac:dyDescent="0.2">
      <c r="A3162" s="19" t="s">
        <v>16</v>
      </c>
      <c r="B3162" s="20">
        <v>87.3</v>
      </c>
      <c r="C3162" s="18">
        <v>81</v>
      </c>
      <c r="D3162" s="18">
        <v>61</v>
      </c>
      <c r="E3162" s="18">
        <v>0</v>
      </c>
      <c r="F3162" s="18">
        <v>1</v>
      </c>
      <c r="G3162" s="18">
        <v>1</v>
      </c>
      <c r="H3162" s="18">
        <v>1</v>
      </c>
      <c r="I3162" s="18">
        <v>0</v>
      </c>
      <c r="J3162" s="18">
        <v>0</v>
      </c>
      <c r="K3162" s="18" t="s">
        <v>118</v>
      </c>
      <c r="L3162" s="4" t="b">
        <v>1</v>
      </c>
    </row>
    <row r="3163" spans="1:12" x14ac:dyDescent="0.2">
      <c r="A3163" s="19" t="s">
        <v>16</v>
      </c>
      <c r="B3163" s="20">
        <v>86.2</v>
      </c>
      <c r="C3163" s="18">
        <v>80</v>
      </c>
      <c r="D3163" s="18">
        <v>64</v>
      </c>
      <c r="E3163" s="18">
        <v>0</v>
      </c>
      <c r="F3163" s="18">
        <v>0</v>
      </c>
      <c r="G3163" s="18">
        <v>1</v>
      </c>
      <c r="H3163" s="18">
        <v>0</v>
      </c>
      <c r="I3163" s="18">
        <v>1</v>
      </c>
      <c r="J3163" s="18">
        <v>1</v>
      </c>
      <c r="K3163" s="18" t="s">
        <v>127</v>
      </c>
      <c r="L3163" s="4" t="b">
        <v>1</v>
      </c>
    </row>
    <row r="3164" spans="1:12" x14ac:dyDescent="0.2">
      <c r="A3164" s="19" t="s">
        <v>16</v>
      </c>
      <c r="B3164" s="20">
        <v>85.8</v>
      </c>
      <c r="C3164" s="18">
        <v>80</v>
      </c>
      <c r="D3164" s="18">
        <v>65</v>
      </c>
      <c r="E3164" s="18">
        <v>1</v>
      </c>
      <c r="F3164" s="18">
        <v>1</v>
      </c>
      <c r="G3164" s="18">
        <v>1</v>
      </c>
      <c r="H3164" s="18">
        <v>0</v>
      </c>
      <c r="I3164" s="18">
        <v>0</v>
      </c>
      <c r="J3164" s="18">
        <v>1</v>
      </c>
      <c r="K3164" s="18" t="s">
        <v>121</v>
      </c>
      <c r="L3164" s="4" t="b">
        <v>1</v>
      </c>
    </row>
    <row r="3165" spans="1:12" x14ac:dyDescent="0.2">
      <c r="A3165" s="19" t="s">
        <v>16</v>
      </c>
      <c r="B3165" s="20">
        <v>92.7</v>
      </c>
      <c r="C3165" s="18">
        <v>87</v>
      </c>
      <c r="D3165" s="18">
        <v>70</v>
      </c>
      <c r="E3165" s="18">
        <v>0</v>
      </c>
      <c r="F3165" s="18">
        <v>1</v>
      </c>
      <c r="G3165" s="18">
        <v>0</v>
      </c>
      <c r="H3165" s="18">
        <v>1</v>
      </c>
      <c r="I3165" s="18">
        <v>0</v>
      </c>
      <c r="J3165" s="18">
        <v>1</v>
      </c>
      <c r="K3165" s="18" t="s">
        <v>125</v>
      </c>
      <c r="L3165" s="4" t="b">
        <v>1</v>
      </c>
    </row>
    <row r="3166" spans="1:12" x14ac:dyDescent="0.2">
      <c r="A3166" s="19" t="s">
        <v>13</v>
      </c>
      <c r="B3166" s="20">
        <v>89.6</v>
      </c>
      <c r="C3166" s="18">
        <v>84</v>
      </c>
      <c r="D3166" s="18">
        <v>60</v>
      </c>
      <c r="E3166" s="18">
        <v>0</v>
      </c>
      <c r="F3166" s="18">
        <v>1</v>
      </c>
      <c r="G3166" s="18">
        <v>1</v>
      </c>
      <c r="H3166" s="18">
        <v>1</v>
      </c>
      <c r="I3166" s="18">
        <v>0</v>
      </c>
      <c r="J3166" s="18">
        <v>0</v>
      </c>
      <c r="K3166" s="18" t="s">
        <v>118</v>
      </c>
      <c r="L3166" s="4" t="b">
        <v>1</v>
      </c>
    </row>
    <row r="3167" spans="1:12" x14ac:dyDescent="0.2">
      <c r="A3167" s="19" t="s">
        <v>16</v>
      </c>
      <c r="B3167" s="20">
        <v>85.4</v>
      </c>
      <c r="C3167" s="18">
        <v>80</v>
      </c>
      <c r="D3167" s="18">
        <v>65</v>
      </c>
      <c r="E3167" s="18">
        <v>0</v>
      </c>
      <c r="F3167" s="18">
        <v>0</v>
      </c>
      <c r="G3167" s="18">
        <v>1</v>
      </c>
      <c r="H3167" s="18">
        <v>0</v>
      </c>
      <c r="I3167" s="18">
        <v>1</v>
      </c>
      <c r="J3167" s="18">
        <v>1</v>
      </c>
      <c r="K3167" s="18" t="s">
        <v>127</v>
      </c>
      <c r="L3167" s="4" t="b">
        <v>1</v>
      </c>
    </row>
    <row r="3168" spans="1:12" x14ac:dyDescent="0.2">
      <c r="A3168" s="19" t="s">
        <v>13</v>
      </c>
      <c r="B3168" s="20">
        <v>82.7</v>
      </c>
      <c r="C3168" s="18">
        <v>88</v>
      </c>
      <c r="D3168" s="18">
        <v>62</v>
      </c>
      <c r="E3168" s="18">
        <v>0</v>
      </c>
      <c r="F3168" s="18">
        <v>1</v>
      </c>
      <c r="G3168" s="18">
        <v>1</v>
      </c>
      <c r="H3168" s="18">
        <v>1</v>
      </c>
      <c r="I3168" s="18">
        <v>0</v>
      </c>
      <c r="J3168" s="18">
        <v>0</v>
      </c>
      <c r="K3168" s="18" t="s">
        <v>118</v>
      </c>
      <c r="L3168" s="4" t="b">
        <v>1</v>
      </c>
    </row>
    <row r="3169" spans="1:12" x14ac:dyDescent="0.2">
      <c r="A3169" s="19" t="s">
        <v>13</v>
      </c>
      <c r="B3169" s="20">
        <v>93.2</v>
      </c>
      <c r="C3169" s="18">
        <v>88</v>
      </c>
      <c r="D3169" s="18">
        <v>72</v>
      </c>
      <c r="E3169" s="18">
        <v>1</v>
      </c>
      <c r="F3169" s="18">
        <v>1</v>
      </c>
      <c r="G3169" s="18">
        <v>1</v>
      </c>
      <c r="H3169" s="18">
        <v>0</v>
      </c>
      <c r="I3169" s="18">
        <v>0</v>
      </c>
      <c r="J3169" s="18">
        <v>1</v>
      </c>
      <c r="K3169" s="18" t="s">
        <v>121</v>
      </c>
      <c r="L3169" s="4" t="b">
        <v>1</v>
      </c>
    </row>
    <row r="3170" spans="1:12" x14ac:dyDescent="0.2">
      <c r="A3170" s="19" t="s">
        <v>13</v>
      </c>
      <c r="B3170" s="20">
        <v>90.2</v>
      </c>
      <c r="C3170" s="18">
        <v>85</v>
      </c>
      <c r="D3170" s="18">
        <v>70</v>
      </c>
      <c r="E3170" s="18">
        <v>0</v>
      </c>
      <c r="F3170" s="18">
        <v>0</v>
      </c>
      <c r="G3170" s="18">
        <v>1</v>
      </c>
      <c r="H3170" s="18">
        <v>0</v>
      </c>
      <c r="I3170" s="18">
        <v>1</v>
      </c>
      <c r="J3170" s="18">
        <v>1</v>
      </c>
      <c r="K3170" s="18" t="s">
        <v>123</v>
      </c>
      <c r="L3170" s="4" t="b">
        <v>1</v>
      </c>
    </row>
    <row r="3171" spans="1:12" x14ac:dyDescent="0.2">
      <c r="A3171" s="19" t="s">
        <v>16</v>
      </c>
      <c r="B3171" s="20">
        <v>93.1</v>
      </c>
      <c r="C3171" s="18">
        <v>88</v>
      </c>
      <c r="D3171" s="18">
        <v>72</v>
      </c>
      <c r="E3171" s="18">
        <v>0</v>
      </c>
      <c r="F3171" s="18">
        <v>1</v>
      </c>
      <c r="G3171" s="18">
        <v>1</v>
      </c>
      <c r="H3171" s="18">
        <v>1</v>
      </c>
      <c r="I3171" s="18">
        <v>0</v>
      </c>
      <c r="J3171" s="18">
        <v>0</v>
      </c>
      <c r="K3171" s="18" t="s">
        <v>119</v>
      </c>
      <c r="L3171" s="4" t="b">
        <v>1</v>
      </c>
    </row>
    <row r="3172" spans="1:12" x14ac:dyDescent="0.2">
      <c r="A3172" s="19" t="s">
        <v>16</v>
      </c>
      <c r="B3172" s="20">
        <v>93.1</v>
      </c>
      <c r="C3172" s="18">
        <v>88</v>
      </c>
      <c r="D3172" s="18">
        <v>73</v>
      </c>
      <c r="E3172" s="18">
        <v>1</v>
      </c>
      <c r="F3172" s="18">
        <v>1</v>
      </c>
      <c r="G3172" s="18">
        <v>1</v>
      </c>
      <c r="H3172" s="18">
        <v>0</v>
      </c>
      <c r="I3172" s="18">
        <v>0</v>
      </c>
      <c r="J3172" s="18">
        <v>1</v>
      </c>
      <c r="K3172" s="18" t="s">
        <v>121</v>
      </c>
      <c r="L3172" s="4" t="b">
        <v>1</v>
      </c>
    </row>
    <row r="3173" spans="1:12" x14ac:dyDescent="0.2">
      <c r="A3173" s="19" t="s">
        <v>16</v>
      </c>
      <c r="B3173" s="20">
        <v>96.8</v>
      </c>
      <c r="C3173" s="18">
        <v>92</v>
      </c>
      <c r="D3173" s="18">
        <v>70</v>
      </c>
      <c r="E3173" s="18">
        <v>1</v>
      </c>
      <c r="F3173" s="18">
        <v>1</v>
      </c>
      <c r="G3173" s="18">
        <v>1</v>
      </c>
      <c r="H3173" s="18">
        <v>0</v>
      </c>
      <c r="I3173" s="18">
        <v>0</v>
      </c>
      <c r="J3173" s="18">
        <v>0</v>
      </c>
      <c r="K3173" s="18" t="s">
        <v>130</v>
      </c>
      <c r="L3173" s="4" t="b">
        <v>1</v>
      </c>
    </row>
    <row r="3174" spans="1:12" x14ac:dyDescent="0.2">
      <c r="A3174" s="19" t="s">
        <v>16</v>
      </c>
      <c r="B3174" s="20">
        <v>92.5</v>
      </c>
      <c r="C3174" s="18">
        <v>88</v>
      </c>
      <c r="D3174" s="18">
        <v>72</v>
      </c>
      <c r="E3174" s="18">
        <v>1</v>
      </c>
      <c r="F3174" s="18">
        <v>1</v>
      </c>
      <c r="G3174" s="18">
        <v>1</v>
      </c>
      <c r="H3174" s="18">
        <v>0</v>
      </c>
      <c r="I3174" s="18">
        <v>0</v>
      </c>
      <c r="J3174" s="18">
        <v>0</v>
      </c>
      <c r="K3174" s="18" t="s">
        <v>130</v>
      </c>
      <c r="L3174" s="4" t="b">
        <v>1</v>
      </c>
    </row>
    <row r="3175" spans="1:12" x14ac:dyDescent="0.2">
      <c r="A3175" s="19" t="s">
        <v>13</v>
      </c>
      <c r="B3175" s="20">
        <v>91.3</v>
      </c>
      <c r="C3175" s="18">
        <v>87</v>
      </c>
      <c r="D3175" s="18">
        <v>70</v>
      </c>
      <c r="E3175" s="18">
        <v>0</v>
      </c>
      <c r="F3175" s="18">
        <v>1</v>
      </c>
      <c r="G3175" s="18">
        <v>1</v>
      </c>
      <c r="H3175" s="18">
        <v>1</v>
      </c>
      <c r="I3175" s="18">
        <v>0</v>
      </c>
      <c r="J3175" s="18">
        <v>0</v>
      </c>
      <c r="K3175" s="18" t="s">
        <v>119</v>
      </c>
      <c r="L3175" s="4" t="b">
        <v>1</v>
      </c>
    </row>
    <row r="3176" spans="1:12" x14ac:dyDescent="0.2">
      <c r="A3176" s="19" t="s">
        <v>13</v>
      </c>
      <c r="B3176" s="20">
        <v>85.2</v>
      </c>
      <c r="C3176" s="18">
        <v>81</v>
      </c>
      <c r="D3176" s="18">
        <v>65</v>
      </c>
      <c r="E3176" s="18">
        <v>0</v>
      </c>
      <c r="F3176" s="18">
        <v>1</v>
      </c>
      <c r="G3176" s="18">
        <v>0</v>
      </c>
      <c r="H3176" s="18">
        <v>0</v>
      </c>
      <c r="I3176" s="18">
        <v>0</v>
      </c>
      <c r="J3176" s="18">
        <v>0</v>
      </c>
      <c r="K3176" s="18" t="s">
        <v>122</v>
      </c>
      <c r="L3176" s="4" t="b">
        <v>1</v>
      </c>
    </row>
    <row r="3177" spans="1:12" x14ac:dyDescent="0.2">
      <c r="A3177" s="19" t="s">
        <v>13</v>
      </c>
      <c r="B3177" s="20">
        <v>94.2</v>
      </c>
      <c r="C3177" s="18">
        <v>90</v>
      </c>
      <c r="D3177" s="18">
        <v>74</v>
      </c>
      <c r="E3177" s="18">
        <v>0</v>
      </c>
      <c r="F3177" s="18">
        <v>1</v>
      </c>
      <c r="G3177" s="18">
        <v>0</v>
      </c>
      <c r="H3177" s="18">
        <v>1</v>
      </c>
      <c r="I3177" s="18">
        <v>0</v>
      </c>
      <c r="J3177" s="18">
        <v>1</v>
      </c>
      <c r="K3177" s="18" t="s">
        <v>125</v>
      </c>
      <c r="L3177" s="4" t="b">
        <v>1</v>
      </c>
    </row>
    <row r="3178" spans="1:12" x14ac:dyDescent="0.2">
      <c r="A3178" s="19" t="s">
        <v>13</v>
      </c>
      <c r="B3178" s="20">
        <v>92.1</v>
      </c>
      <c r="C3178" s="18">
        <v>88</v>
      </c>
      <c r="D3178" s="18">
        <v>64</v>
      </c>
      <c r="E3178" s="18">
        <v>0</v>
      </c>
      <c r="F3178" s="18">
        <v>1</v>
      </c>
      <c r="G3178" s="18">
        <v>1</v>
      </c>
      <c r="H3178" s="18">
        <v>1</v>
      </c>
      <c r="I3178" s="18">
        <v>0</v>
      </c>
      <c r="J3178" s="18">
        <v>0</v>
      </c>
      <c r="K3178" s="18" t="s">
        <v>119</v>
      </c>
      <c r="L3178" s="4" t="b">
        <v>1</v>
      </c>
    </row>
    <row r="3179" spans="1:12" x14ac:dyDescent="0.2">
      <c r="A3179" s="19" t="s">
        <v>13</v>
      </c>
      <c r="B3179" s="20">
        <v>95.9</v>
      </c>
      <c r="C3179" s="18">
        <v>92</v>
      </c>
      <c r="D3179" s="18">
        <v>73</v>
      </c>
      <c r="E3179" s="18">
        <v>1</v>
      </c>
      <c r="F3179" s="18">
        <v>1</v>
      </c>
      <c r="G3179" s="18">
        <v>1</v>
      </c>
      <c r="H3179" s="18">
        <v>0</v>
      </c>
      <c r="I3179" s="18">
        <v>0</v>
      </c>
      <c r="J3179" s="18">
        <v>1</v>
      </c>
      <c r="K3179" s="18" t="s">
        <v>121</v>
      </c>
      <c r="L3179" s="4" t="b">
        <v>1</v>
      </c>
    </row>
    <row r="3180" spans="1:12" x14ac:dyDescent="0.2">
      <c r="A3180" s="19" t="s">
        <v>13</v>
      </c>
      <c r="B3180" s="20">
        <v>81.2</v>
      </c>
      <c r="C3180" s="18">
        <v>85</v>
      </c>
      <c r="D3180" s="18">
        <v>60</v>
      </c>
      <c r="E3180" s="18">
        <v>0</v>
      </c>
      <c r="F3180" s="18">
        <v>1</v>
      </c>
      <c r="G3180" s="18">
        <v>1</v>
      </c>
      <c r="H3180" s="18">
        <v>1</v>
      </c>
      <c r="I3180" s="18">
        <v>0</v>
      </c>
      <c r="J3180" s="18">
        <v>0</v>
      </c>
      <c r="K3180" s="18" t="s">
        <v>118</v>
      </c>
      <c r="L3180" s="4" t="b">
        <v>1</v>
      </c>
    </row>
    <row r="3181" spans="1:12" x14ac:dyDescent="0.2">
      <c r="A3181" s="19" t="s">
        <v>16</v>
      </c>
      <c r="B3181" s="20">
        <v>89.8</v>
      </c>
      <c r="C3181" s="18">
        <v>86</v>
      </c>
      <c r="D3181" s="18">
        <v>66</v>
      </c>
      <c r="E3181" s="18">
        <v>0</v>
      </c>
      <c r="F3181" s="18">
        <v>0</v>
      </c>
      <c r="G3181" s="18">
        <v>1</v>
      </c>
      <c r="H3181" s="18">
        <v>0</v>
      </c>
      <c r="I3181" s="18">
        <v>1</v>
      </c>
      <c r="J3181" s="18">
        <v>1</v>
      </c>
      <c r="K3181" s="18" t="s">
        <v>127</v>
      </c>
      <c r="L3181" s="4" t="b">
        <v>1</v>
      </c>
    </row>
    <row r="3182" spans="1:12" x14ac:dyDescent="0.2">
      <c r="A3182" s="19" t="s">
        <v>13</v>
      </c>
      <c r="B3182" s="20">
        <v>90.6</v>
      </c>
      <c r="C3182" s="18">
        <v>87</v>
      </c>
      <c r="D3182" s="18">
        <v>70</v>
      </c>
      <c r="E3182" s="18">
        <v>0</v>
      </c>
      <c r="F3182" s="18">
        <v>0</v>
      </c>
      <c r="G3182" s="18">
        <v>1</v>
      </c>
      <c r="H3182" s="18">
        <v>1</v>
      </c>
      <c r="I3182" s="18">
        <v>1</v>
      </c>
      <c r="J3182" s="18">
        <v>1</v>
      </c>
      <c r="K3182" s="18" t="s">
        <v>128</v>
      </c>
      <c r="L3182" s="4" t="b">
        <v>1</v>
      </c>
    </row>
    <row r="3183" spans="1:12" x14ac:dyDescent="0.2">
      <c r="A3183" s="19" t="s">
        <v>16</v>
      </c>
      <c r="B3183" s="20">
        <v>96</v>
      </c>
      <c r="C3183" s="18">
        <v>99</v>
      </c>
      <c r="D3183" s="18">
        <v>75</v>
      </c>
      <c r="E3183" s="18">
        <v>0</v>
      </c>
      <c r="F3183" s="18">
        <v>1</v>
      </c>
      <c r="G3183" s="18">
        <v>1</v>
      </c>
      <c r="H3183" s="18">
        <v>1</v>
      </c>
      <c r="I3183" s="18">
        <v>0</v>
      </c>
      <c r="J3183" s="18">
        <v>0</v>
      </c>
      <c r="K3183" s="18" t="s">
        <v>119</v>
      </c>
      <c r="L3183" s="4" t="b">
        <v>1</v>
      </c>
    </row>
    <row r="3184" spans="1:12" x14ac:dyDescent="0.2">
      <c r="A3184" s="19" t="s">
        <v>13</v>
      </c>
      <c r="B3184" s="20">
        <v>93.7</v>
      </c>
      <c r="C3184" s="18">
        <v>91</v>
      </c>
      <c r="D3184" s="18">
        <v>71</v>
      </c>
      <c r="E3184" s="18">
        <v>0</v>
      </c>
      <c r="F3184" s="18">
        <v>0</v>
      </c>
      <c r="G3184" s="18">
        <v>1</v>
      </c>
      <c r="H3184" s="18">
        <v>0</v>
      </c>
      <c r="I3184" s="18">
        <v>1</v>
      </c>
      <c r="J3184" s="18">
        <v>1</v>
      </c>
      <c r="K3184" s="18" t="s">
        <v>123</v>
      </c>
      <c r="L3184" s="4" t="b">
        <v>1</v>
      </c>
    </row>
    <row r="3185" spans="1:12" x14ac:dyDescent="0.2">
      <c r="A3185" s="19" t="s">
        <v>16</v>
      </c>
      <c r="B3185" s="20">
        <v>90.5</v>
      </c>
      <c r="C3185" s="18">
        <v>88</v>
      </c>
      <c r="D3185" s="18">
        <v>63</v>
      </c>
      <c r="E3185" s="18">
        <v>0</v>
      </c>
      <c r="F3185" s="18">
        <v>1</v>
      </c>
      <c r="G3185" s="18">
        <v>0</v>
      </c>
      <c r="H3185" s="18">
        <v>0</v>
      </c>
      <c r="I3185" s="18">
        <v>0</v>
      </c>
      <c r="J3185" s="18">
        <v>0</v>
      </c>
      <c r="K3185" s="18" t="s">
        <v>122</v>
      </c>
      <c r="L3185" s="4" t="b">
        <v>1</v>
      </c>
    </row>
    <row r="3186" spans="1:12" x14ac:dyDescent="0.2">
      <c r="A3186" s="19" t="s">
        <v>16</v>
      </c>
      <c r="B3186" s="20">
        <v>95.8</v>
      </c>
      <c r="C3186" s="18">
        <v>98</v>
      </c>
      <c r="D3186" s="18">
        <v>71</v>
      </c>
      <c r="E3186" s="18">
        <v>0</v>
      </c>
      <c r="F3186" s="18">
        <v>1</v>
      </c>
      <c r="G3186" s="18">
        <v>1</v>
      </c>
      <c r="H3186" s="18">
        <v>1</v>
      </c>
      <c r="I3186" s="18">
        <v>0</v>
      </c>
      <c r="J3186" s="18">
        <v>0</v>
      </c>
      <c r="K3186" s="18" t="s">
        <v>119</v>
      </c>
      <c r="L3186" s="4" t="b">
        <v>1</v>
      </c>
    </row>
    <row r="3187" spans="1:12" x14ac:dyDescent="0.2">
      <c r="A3187" s="19" t="s">
        <v>13</v>
      </c>
      <c r="B3187" s="20">
        <v>97.2</v>
      </c>
      <c r="C3187" s="18">
        <v>95</v>
      </c>
      <c r="D3187" s="18">
        <v>75</v>
      </c>
      <c r="E3187" s="18">
        <v>1</v>
      </c>
      <c r="F3187" s="18">
        <v>1</v>
      </c>
      <c r="G3187" s="18">
        <v>1</v>
      </c>
      <c r="H3187" s="18">
        <v>0</v>
      </c>
      <c r="I3187" s="18">
        <v>0</v>
      </c>
      <c r="J3187" s="18">
        <v>1</v>
      </c>
      <c r="K3187" s="18" t="s">
        <v>121</v>
      </c>
      <c r="L3187" s="4" t="b">
        <v>1</v>
      </c>
    </row>
    <row r="3188" spans="1:12" x14ac:dyDescent="0.2">
      <c r="A3188" s="19" t="s">
        <v>13</v>
      </c>
      <c r="B3188" s="20">
        <v>92</v>
      </c>
      <c r="C3188" s="18">
        <v>90</v>
      </c>
      <c r="D3188" s="18">
        <v>71</v>
      </c>
      <c r="E3188" s="18">
        <v>0</v>
      </c>
      <c r="F3188" s="18">
        <v>1</v>
      </c>
      <c r="G3188" s="18">
        <v>1</v>
      </c>
      <c r="H3188" s="18">
        <v>1</v>
      </c>
      <c r="I3188" s="18">
        <v>0</v>
      </c>
      <c r="J3188" s="18">
        <v>0</v>
      </c>
      <c r="K3188" s="18" t="s">
        <v>119</v>
      </c>
      <c r="L3188" s="4" t="b">
        <v>1</v>
      </c>
    </row>
    <row r="3189" spans="1:12" x14ac:dyDescent="0.2">
      <c r="A3189" s="19" t="s">
        <v>13</v>
      </c>
      <c r="B3189" s="20">
        <v>84</v>
      </c>
      <c r="C3189" s="18">
        <v>82</v>
      </c>
      <c r="D3189" s="18">
        <v>55</v>
      </c>
      <c r="E3189" s="18">
        <v>0</v>
      </c>
      <c r="F3189" s="18">
        <v>0</v>
      </c>
      <c r="G3189" s="18">
        <v>1</v>
      </c>
      <c r="H3189" s="18">
        <v>0</v>
      </c>
      <c r="I3189" s="18">
        <v>1</v>
      </c>
      <c r="J3189" s="18">
        <v>1</v>
      </c>
      <c r="K3189" s="18" t="s">
        <v>127</v>
      </c>
      <c r="L3189" s="4" t="b">
        <v>1</v>
      </c>
    </row>
    <row r="3190" spans="1:12" x14ac:dyDescent="0.2">
      <c r="A3190" s="19" t="s">
        <v>13</v>
      </c>
      <c r="B3190" s="20">
        <v>88.1</v>
      </c>
      <c r="C3190" s="18">
        <v>90</v>
      </c>
      <c r="D3190" s="18">
        <v>66</v>
      </c>
      <c r="E3190" s="18">
        <v>0</v>
      </c>
      <c r="F3190" s="18">
        <v>1</v>
      </c>
      <c r="G3190" s="18">
        <v>1</v>
      </c>
      <c r="H3190" s="18">
        <v>1</v>
      </c>
      <c r="I3190" s="18">
        <v>0</v>
      </c>
      <c r="J3190" s="18">
        <v>0</v>
      </c>
      <c r="K3190" s="18" t="s">
        <v>118</v>
      </c>
      <c r="L3190" s="4" t="b">
        <v>1</v>
      </c>
    </row>
    <row r="3191" spans="1:12" x14ac:dyDescent="0.2">
      <c r="A3191" s="19" t="s">
        <v>16</v>
      </c>
      <c r="B3191" s="20">
        <v>91.9</v>
      </c>
      <c r="C3191" s="18">
        <v>90</v>
      </c>
      <c r="D3191" s="18">
        <v>70</v>
      </c>
      <c r="E3191" s="18">
        <v>0</v>
      </c>
      <c r="F3191" s="18">
        <v>1</v>
      </c>
      <c r="G3191" s="18">
        <v>1</v>
      </c>
      <c r="H3191" s="18">
        <v>1</v>
      </c>
      <c r="I3191" s="18">
        <v>0</v>
      </c>
      <c r="J3191" s="18">
        <v>0</v>
      </c>
      <c r="K3191" s="18" t="s">
        <v>119</v>
      </c>
      <c r="L3191" s="4" t="b">
        <v>1</v>
      </c>
    </row>
    <row r="3192" spans="1:12" x14ac:dyDescent="0.2">
      <c r="A3192" s="19" t="s">
        <v>13</v>
      </c>
      <c r="B3192" s="20">
        <v>91.4</v>
      </c>
      <c r="C3192" s="18">
        <v>93</v>
      </c>
      <c r="D3192" s="18">
        <v>71</v>
      </c>
      <c r="E3192" s="18">
        <v>1</v>
      </c>
      <c r="F3192" s="18">
        <v>1</v>
      </c>
      <c r="G3192" s="18">
        <v>1</v>
      </c>
      <c r="H3192" s="18">
        <v>0</v>
      </c>
      <c r="I3192" s="18">
        <v>0</v>
      </c>
      <c r="J3192" s="18">
        <v>1</v>
      </c>
      <c r="K3192" s="18" t="s">
        <v>121</v>
      </c>
      <c r="L3192" s="4" t="b">
        <v>1</v>
      </c>
    </row>
    <row r="3193" spans="1:12" x14ac:dyDescent="0.2">
      <c r="A3193" s="19" t="s">
        <v>16</v>
      </c>
      <c r="B3193" s="20">
        <v>84.4</v>
      </c>
      <c r="C3193" s="18">
        <v>86</v>
      </c>
      <c r="D3193" s="18">
        <v>63</v>
      </c>
      <c r="E3193" s="18">
        <v>0</v>
      </c>
      <c r="F3193" s="18">
        <v>1</v>
      </c>
      <c r="G3193" s="18">
        <v>0</v>
      </c>
      <c r="H3193" s="18">
        <v>1</v>
      </c>
      <c r="I3193" s="18">
        <v>0</v>
      </c>
      <c r="J3193" s="18">
        <v>1</v>
      </c>
      <c r="K3193" s="18" t="s">
        <v>125</v>
      </c>
      <c r="L3193" s="4" t="b">
        <v>1</v>
      </c>
    </row>
    <row r="3194" spans="1:12" x14ac:dyDescent="0.2">
      <c r="A3194" s="19" t="s">
        <v>16</v>
      </c>
      <c r="B3194" s="20">
        <v>93.4</v>
      </c>
      <c r="C3194" s="18">
        <v>92</v>
      </c>
      <c r="D3194" s="18">
        <v>67</v>
      </c>
      <c r="E3194" s="18">
        <v>1</v>
      </c>
      <c r="F3194" s="18">
        <v>1</v>
      </c>
      <c r="G3194" s="18">
        <v>1</v>
      </c>
      <c r="H3194" s="18">
        <v>0</v>
      </c>
      <c r="I3194" s="18">
        <v>0</v>
      </c>
      <c r="J3194" s="18">
        <v>0</v>
      </c>
      <c r="K3194" s="18" t="s">
        <v>130</v>
      </c>
      <c r="L3194" s="4" t="b">
        <v>1</v>
      </c>
    </row>
    <row r="3195" spans="1:12" x14ac:dyDescent="0.2">
      <c r="A3195" s="19" t="s">
        <v>13</v>
      </c>
      <c r="B3195" s="20">
        <v>92.3</v>
      </c>
      <c r="C3195" s="18">
        <v>91</v>
      </c>
      <c r="D3195" s="18">
        <v>66</v>
      </c>
      <c r="E3195" s="18">
        <v>0</v>
      </c>
      <c r="F3195" s="18">
        <v>1</v>
      </c>
      <c r="G3195" s="18">
        <v>0</v>
      </c>
      <c r="H3195" s="18">
        <v>1</v>
      </c>
      <c r="I3195" s="18">
        <v>0</v>
      </c>
      <c r="J3195" s="18">
        <v>1</v>
      </c>
      <c r="K3195" s="18" t="s">
        <v>124</v>
      </c>
      <c r="L3195" s="4" t="b">
        <v>1</v>
      </c>
    </row>
    <row r="3196" spans="1:12" x14ac:dyDescent="0.2">
      <c r="A3196" s="19" t="s">
        <v>13</v>
      </c>
      <c r="B3196" s="20">
        <v>91.2</v>
      </c>
      <c r="C3196" s="18">
        <v>90</v>
      </c>
      <c r="D3196" s="18">
        <v>65</v>
      </c>
      <c r="E3196" s="18">
        <v>0</v>
      </c>
      <c r="F3196" s="18">
        <v>0</v>
      </c>
      <c r="G3196" s="18">
        <v>1</v>
      </c>
      <c r="H3196" s="18">
        <v>1</v>
      </c>
      <c r="I3196" s="18">
        <v>1</v>
      </c>
      <c r="J3196" s="18">
        <v>1</v>
      </c>
      <c r="K3196" s="18" t="s">
        <v>120</v>
      </c>
      <c r="L3196" s="4" t="b">
        <v>1</v>
      </c>
    </row>
    <row r="3197" spans="1:12" x14ac:dyDescent="0.2">
      <c r="A3197" s="19" t="s">
        <v>16</v>
      </c>
      <c r="B3197" s="20">
        <v>92.1</v>
      </c>
      <c r="C3197" s="18">
        <v>91</v>
      </c>
      <c r="D3197" s="18">
        <v>67</v>
      </c>
      <c r="E3197" s="18">
        <v>1</v>
      </c>
      <c r="F3197" s="18">
        <v>1</v>
      </c>
      <c r="G3197" s="18">
        <v>1</v>
      </c>
      <c r="H3197" s="18">
        <v>0</v>
      </c>
      <c r="I3197" s="18">
        <v>0</v>
      </c>
      <c r="J3197" s="18">
        <v>1</v>
      </c>
      <c r="K3197" s="18" t="s">
        <v>121</v>
      </c>
      <c r="L3197" s="4" t="b">
        <v>1</v>
      </c>
    </row>
    <row r="3198" spans="1:12" x14ac:dyDescent="0.2">
      <c r="A3198" s="19" t="s">
        <v>13</v>
      </c>
      <c r="B3198" s="20">
        <v>82.5</v>
      </c>
      <c r="C3198" s="18">
        <v>82</v>
      </c>
      <c r="D3198" s="18">
        <v>60</v>
      </c>
      <c r="E3198" s="18">
        <v>0</v>
      </c>
      <c r="F3198" s="18">
        <v>0</v>
      </c>
      <c r="G3198" s="18">
        <v>1</v>
      </c>
      <c r="H3198" s="18">
        <v>1</v>
      </c>
      <c r="I3198" s="18">
        <v>1</v>
      </c>
      <c r="J3198" s="18">
        <v>1</v>
      </c>
      <c r="K3198" s="18" t="s">
        <v>120</v>
      </c>
      <c r="L3198" s="4" t="b">
        <v>1</v>
      </c>
    </row>
    <row r="3199" spans="1:12" x14ac:dyDescent="0.2">
      <c r="A3199" s="19" t="s">
        <v>16</v>
      </c>
      <c r="B3199" s="20">
        <v>94.4</v>
      </c>
      <c r="C3199" s="18">
        <v>94</v>
      </c>
      <c r="D3199" s="18">
        <v>71</v>
      </c>
      <c r="E3199" s="18">
        <v>0</v>
      </c>
      <c r="F3199" s="18">
        <v>1</v>
      </c>
      <c r="G3199" s="18">
        <v>1</v>
      </c>
      <c r="H3199" s="18">
        <v>1</v>
      </c>
      <c r="I3199" s="18">
        <v>0</v>
      </c>
      <c r="J3199" s="18">
        <v>0</v>
      </c>
      <c r="K3199" s="18" t="s">
        <v>119</v>
      </c>
      <c r="L3199" s="4" t="b">
        <v>1</v>
      </c>
    </row>
    <row r="3200" spans="1:12" x14ac:dyDescent="0.2">
      <c r="A3200" s="19" t="s">
        <v>13</v>
      </c>
      <c r="B3200" s="20">
        <v>92.8</v>
      </c>
      <c r="C3200" s="18">
        <v>93</v>
      </c>
      <c r="D3200" s="18">
        <v>71</v>
      </c>
      <c r="E3200" s="18">
        <v>0</v>
      </c>
      <c r="F3200" s="18">
        <v>1</v>
      </c>
      <c r="G3200" s="18">
        <v>1</v>
      </c>
      <c r="H3200" s="18">
        <v>1</v>
      </c>
      <c r="I3200" s="18">
        <v>0</v>
      </c>
      <c r="J3200" s="18">
        <v>0</v>
      </c>
      <c r="K3200" s="18" t="s">
        <v>119</v>
      </c>
      <c r="L3200" s="4" t="b">
        <v>1</v>
      </c>
    </row>
    <row r="3201" spans="1:12" x14ac:dyDescent="0.2">
      <c r="A3201" s="19" t="s">
        <v>13</v>
      </c>
      <c r="B3201" s="20">
        <v>84.9</v>
      </c>
      <c r="C3201" s="18">
        <v>85</v>
      </c>
      <c r="D3201" s="18">
        <v>60</v>
      </c>
      <c r="E3201" s="18">
        <v>0</v>
      </c>
      <c r="F3201" s="18">
        <v>1</v>
      </c>
      <c r="G3201" s="18">
        <v>1</v>
      </c>
      <c r="H3201" s="18">
        <v>1</v>
      </c>
      <c r="I3201" s="18">
        <v>0</v>
      </c>
      <c r="J3201" s="18">
        <v>0</v>
      </c>
      <c r="K3201" s="18" t="s">
        <v>118</v>
      </c>
      <c r="L3201" s="4" t="b">
        <v>1</v>
      </c>
    </row>
    <row r="3202" spans="1:12" x14ac:dyDescent="0.2">
      <c r="A3202" s="19" t="s">
        <v>13</v>
      </c>
      <c r="B3202" s="20">
        <v>88</v>
      </c>
      <c r="C3202" s="18">
        <v>88</v>
      </c>
      <c r="D3202" s="18">
        <v>65</v>
      </c>
      <c r="E3202" s="18">
        <v>0</v>
      </c>
      <c r="F3202" s="18">
        <v>1</v>
      </c>
      <c r="G3202" s="18">
        <v>1</v>
      </c>
      <c r="H3202" s="18">
        <v>1</v>
      </c>
      <c r="I3202" s="18">
        <v>0</v>
      </c>
      <c r="J3202" s="18">
        <v>0</v>
      </c>
      <c r="K3202" s="18" t="s">
        <v>118</v>
      </c>
      <c r="L3202" s="4" t="b">
        <v>1</v>
      </c>
    </row>
    <row r="3203" spans="1:12" x14ac:dyDescent="0.2">
      <c r="A3203" s="19" t="s">
        <v>16</v>
      </c>
      <c r="B3203" s="20">
        <v>82</v>
      </c>
      <c r="C3203" s="18">
        <v>82</v>
      </c>
      <c r="D3203" s="18">
        <v>60</v>
      </c>
      <c r="E3203" s="18">
        <v>0</v>
      </c>
      <c r="F3203" s="18">
        <v>1</v>
      </c>
      <c r="G3203" s="18">
        <v>0</v>
      </c>
      <c r="H3203" s="18">
        <v>0</v>
      </c>
      <c r="I3203" s="18">
        <v>0</v>
      </c>
      <c r="J3203" s="18">
        <v>0</v>
      </c>
      <c r="K3203" s="18" t="s">
        <v>132</v>
      </c>
      <c r="L3203" s="4" t="b">
        <v>1</v>
      </c>
    </row>
    <row r="3204" spans="1:12" x14ac:dyDescent="0.2">
      <c r="A3204" s="19" t="s">
        <v>13</v>
      </c>
      <c r="B3204" s="20">
        <v>98.8</v>
      </c>
      <c r="C3204" s="18">
        <v>50</v>
      </c>
      <c r="D3204" s="18">
        <v>50</v>
      </c>
      <c r="E3204" s="18">
        <v>0</v>
      </c>
      <c r="F3204" s="18">
        <v>0</v>
      </c>
      <c r="G3204" s="18">
        <v>1</v>
      </c>
      <c r="H3204" s="18">
        <v>1</v>
      </c>
      <c r="I3204" s="18">
        <v>1</v>
      </c>
      <c r="J3204" s="18">
        <v>1</v>
      </c>
      <c r="K3204" s="18" t="s">
        <v>148</v>
      </c>
      <c r="L3204" s="4" t="b">
        <v>1</v>
      </c>
    </row>
    <row r="3205" spans="1:12" x14ac:dyDescent="0.2">
      <c r="A3205" s="19" t="s">
        <v>16</v>
      </c>
      <c r="B3205" s="20">
        <v>97.9</v>
      </c>
      <c r="C3205" s="18">
        <v>50</v>
      </c>
      <c r="D3205" s="18">
        <v>50</v>
      </c>
      <c r="E3205" s="18">
        <v>0</v>
      </c>
      <c r="F3205" s="18">
        <v>1</v>
      </c>
      <c r="G3205" s="18">
        <v>1</v>
      </c>
      <c r="H3205" s="18">
        <v>1</v>
      </c>
      <c r="I3205" s="18">
        <v>0</v>
      </c>
      <c r="J3205" s="18">
        <v>0</v>
      </c>
      <c r="K3205" s="18" t="s">
        <v>139</v>
      </c>
      <c r="L3205" s="4" t="b">
        <v>1</v>
      </c>
    </row>
    <row r="3206" spans="1:12" x14ac:dyDescent="0.2">
      <c r="A3206" s="19" t="s">
        <v>16</v>
      </c>
      <c r="B3206" s="20">
        <v>97.5</v>
      </c>
      <c r="C3206" s="18">
        <v>50</v>
      </c>
      <c r="D3206" s="18">
        <v>50</v>
      </c>
      <c r="E3206" s="18">
        <v>1</v>
      </c>
      <c r="F3206" s="18">
        <v>1</v>
      </c>
      <c r="G3206" s="18">
        <v>1</v>
      </c>
      <c r="H3206" s="18">
        <v>0</v>
      </c>
      <c r="I3206" s="18">
        <v>0</v>
      </c>
      <c r="J3206" s="18">
        <v>0</v>
      </c>
      <c r="K3206" s="18" t="s">
        <v>149</v>
      </c>
      <c r="L3206" s="4" t="b">
        <v>1</v>
      </c>
    </row>
    <row r="3207" spans="1:12" x14ac:dyDescent="0.2">
      <c r="A3207" s="19" t="s">
        <v>13</v>
      </c>
      <c r="B3207" s="20">
        <v>97.2</v>
      </c>
      <c r="C3207" s="18">
        <v>50</v>
      </c>
      <c r="D3207" s="18">
        <v>50</v>
      </c>
      <c r="E3207" s="18">
        <v>1</v>
      </c>
      <c r="F3207" s="18">
        <v>1</v>
      </c>
      <c r="G3207" s="18">
        <v>1</v>
      </c>
      <c r="H3207" s="18">
        <v>0</v>
      </c>
      <c r="I3207" s="18">
        <v>0</v>
      </c>
      <c r="J3207" s="18">
        <v>1</v>
      </c>
      <c r="K3207" s="18" t="s">
        <v>150</v>
      </c>
      <c r="L3207" s="4" t="b">
        <v>1</v>
      </c>
    </row>
    <row r="3208" spans="1:12" x14ac:dyDescent="0.2">
      <c r="A3208" s="19" t="s">
        <v>13</v>
      </c>
      <c r="B3208" s="20">
        <v>96.8</v>
      </c>
      <c r="C3208" s="18">
        <v>50</v>
      </c>
      <c r="D3208" s="18">
        <v>50</v>
      </c>
      <c r="E3208" s="18">
        <v>1</v>
      </c>
      <c r="F3208" s="18">
        <v>1</v>
      </c>
      <c r="G3208" s="18">
        <v>1</v>
      </c>
      <c r="H3208" s="18">
        <v>0</v>
      </c>
      <c r="I3208" s="18">
        <v>0</v>
      </c>
      <c r="J3208" s="18">
        <v>0</v>
      </c>
      <c r="K3208" s="18" t="s">
        <v>149</v>
      </c>
      <c r="L3208" s="4" t="b">
        <v>1</v>
      </c>
    </row>
    <row r="3209" spans="1:12" x14ac:dyDescent="0.2">
      <c r="A3209" s="19" t="s">
        <v>13</v>
      </c>
      <c r="B3209" s="20">
        <v>96.2</v>
      </c>
      <c r="C3209" s="18">
        <v>50</v>
      </c>
      <c r="D3209" s="18">
        <v>50</v>
      </c>
      <c r="E3209" s="18">
        <v>1</v>
      </c>
      <c r="F3209" s="18">
        <v>1</v>
      </c>
      <c r="G3209" s="18">
        <v>1</v>
      </c>
      <c r="H3209" s="18">
        <v>0</v>
      </c>
      <c r="I3209" s="18">
        <v>0</v>
      </c>
      <c r="J3209" s="18">
        <v>1</v>
      </c>
      <c r="K3209" s="18" t="s">
        <v>150</v>
      </c>
      <c r="L3209" s="4" t="b">
        <v>1</v>
      </c>
    </row>
    <row r="3210" spans="1:12" x14ac:dyDescent="0.2">
      <c r="A3210" s="19" t="s">
        <v>13</v>
      </c>
      <c r="B3210" s="20">
        <v>96</v>
      </c>
      <c r="C3210" s="18">
        <v>50</v>
      </c>
      <c r="D3210" s="18">
        <v>50</v>
      </c>
      <c r="E3210" s="18">
        <v>0</v>
      </c>
      <c r="F3210" s="18">
        <v>0</v>
      </c>
      <c r="G3210" s="18">
        <v>1</v>
      </c>
      <c r="H3210" s="18">
        <v>1</v>
      </c>
      <c r="I3210" s="18">
        <v>1</v>
      </c>
      <c r="J3210" s="18">
        <v>1</v>
      </c>
      <c r="K3210" s="18" t="s">
        <v>148</v>
      </c>
      <c r="L3210" s="4" t="b">
        <v>1</v>
      </c>
    </row>
    <row r="3211" spans="1:12" x14ac:dyDescent="0.2">
      <c r="A3211" s="19" t="s">
        <v>13</v>
      </c>
      <c r="B3211" s="20">
        <v>95.6</v>
      </c>
      <c r="C3211" s="18">
        <v>50</v>
      </c>
      <c r="D3211" s="18">
        <v>50</v>
      </c>
      <c r="E3211" s="18">
        <v>1</v>
      </c>
      <c r="F3211" s="18">
        <v>1</v>
      </c>
      <c r="G3211" s="18">
        <v>1</v>
      </c>
      <c r="H3211" s="18">
        <v>0</v>
      </c>
      <c r="I3211" s="18">
        <v>0</v>
      </c>
      <c r="J3211" s="18">
        <v>1</v>
      </c>
      <c r="K3211" s="18" t="s">
        <v>150</v>
      </c>
      <c r="L3211" s="4" t="b">
        <v>1</v>
      </c>
    </row>
    <row r="3212" spans="1:12" x14ac:dyDescent="0.2">
      <c r="A3212" s="19" t="s">
        <v>13</v>
      </c>
      <c r="B3212" s="20">
        <v>95.1</v>
      </c>
      <c r="C3212" s="18">
        <v>50</v>
      </c>
      <c r="D3212" s="18">
        <v>50</v>
      </c>
      <c r="E3212" s="18">
        <v>1</v>
      </c>
      <c r="F3212" s="18">
        <v>1</v>
      </c>
      <c r="G3212" s="18">
        <v>1</v>
      </c>
      <c r="H3212" s="18">
        <v>0</v>
      </c>
      <c r="I3212" s="18">
        <v>0</v>
      </c>
      <c r="J3212" s="18">
        <v>1</v>
      </c>
      <c r="K3212" s="18" t="s">
        <v>150</v>
      </c>
      <c r="L3212" s="4" t="b">
        <v>1</v>
      </c>
    </row>
    <row r="3213" spans="1:12" x14ac:dyDescent="0.2">
      <c r="A3213" s="19" t="s">
        <v>16</v>
      </c>
      <c r="B3213" s="20">
        <v>95</v>
      </c>
      <c r="C3213" s="18">
        <v>50</v>
      </c>
      <c r="D3213" s="18">
        <v>88</v>
      </c>
      <c r="E3213" s="18">
        <v>0</v>
      </c>
      <c r="F3213" s="18">
        <v>1</v>
      </c>
      <c r="G3213" s="18">
        <v>1</v>
      </c>
      <c r="H3213" s="18">
        <v>1</v>
      </c>
      <c r="I3213" s="18">
        <v>0</v>
      </c>
      <c r="J3213" s="18">
        <v>0</v>
      </c>
      <c r="K3213" s="18" t="s">
        <v>118</v>
      </c>
      <c r="L3213" s="4" t="b">
        <v>1</v>
      </c>
    </row>
    <row r="3214" spans="1:12" x14ac:dyDescent="0.2">
      <c r="A3214" s="19" t="s">
        <v>13</v>
      </c>
      <c r="B3214" s="20">
        <v>94.9</v>
      </c>
      <c r="C3214" s="18">
        <v>50</v>
      </c>
      <c r="D3214" s="18">
        <v>55</v>
      </c>
      <c r="E3214" s="18">
        <v>1</v>
      </c>
      <c r="F3214" s="18">
        <v>1</v>
      </c>
      <c r="G3214" s="18">
        <v>1</v>
      </c>
      <c r="H3214" s="18">
        <v>0</v>
      </c>
      <c r="I3214" s="18">
        <v>0</v>
      </c>
      <c r="J3214" s="18">
        <v>1</v>
      </c>
      <c r="K3214" s="18" t="s">
        <v>150</v>
      </c>
      <c r="L3214" s="4" t="b">
        <v>1</v>
      </c>
    </row>
    <row r="3215" spans="1:12" x14ac:dyDescent="0.2">
      <c r="A3215" s="19" t="s">
        <v>13</v>
      </c>
      <c r="B3215" s="20">
        <v>94.8</v>
      </c>
      <c r="C3215" s="18">
        <v>50</v>
      </c>
      <c r="D3215" s="18">
        <v>50</v>
      </c>
      <c r="E3215" s="18">
        <v>1</v>
      </c>
      <c r="F3215" s="18">
        <v>1</v>
      </c>
      <c r="G3215" s="18">
        <v>1</v>
      </c>
      <c r="H3215" s="18">
        <v>0</v>
      </c>
      <c r="I3215" s="18">
        <v>0</v>
      </c>
      <c r="J3215" s="18">
        <v>1</v>
      </c>
      <c r="K3215" s="18" t="s">
        <v>150</v>
      </c>
      <c r="L3215" s="4" t="b">
        <v>1</v>
      </c>
    </row>
    <row r="3216" spans="1:12" x14ac:dyDescent="0.2">
      <c r="A3216" s="19" t="s">
        <v>13</v>
      </c>
      <c r="B3216" s="20">
        <v>94.8</v>
      </c>
      <c r="C3216" s="18">
        <v>50</v>
      </c>
      <c r="D3216" s="18">
        <v>50</v>
      </c>
      <c r="E3216" s="18">
        <v>1</v>
      </c>
      <c r="F3216" s="18">
        <v>1</v>
      </c>
      <c r="G3216" s="18">
        <v>1</v>
      </c>
      <c r="H3216" s="18">
        <v>0</v>
      </c>
      <c r="I3216" s="18">
        <v>0</v>
      </c>
      <c r="J3216" s="18">
        <v>1</v>
      </c>
      <c r="K3216" s="18" t="s">
        <v>150</v>
      </c>
      <c r="L3216" s="4" t="b">
        <v>1</v>
      </c>
    </row>
    <row r="3217" spans="1:12" x14ac:dyDescent="0.2">
      <c r="A3217" s="19" t="s">
        <v>13</v>
      </c>
      <c r="B3217" s="20">
        <v>94</v>
      </c>
      <c r="C3217" s="18">
        <v>50</v>
      </c>
      <c r="D3217" s="18">
        <v>50</v>
      </c>
      <c r="E3217" s="18">
        <v>1</v>
      </c>
      <c r="F3217" s="18">
        <v>1</v>
      </c>
      <c r="G3217" s="18">
        <v>1</v>
      </c>
      <c r="H3217" s="18">
        <v>0</v>
      </c>
      <c r="I3217" s="18">
        <v>0</v>
      </c>
      <c r="J3217" s="18">
        <v>1</v>
      </c>
      <c r="K3217" s="18" t="s">
        <v>150</v>
      </c>
      <c r="L3217" s="4" t="b">
        <v>1</v>
      </c>
    </row>
    <row r="3218" spans="1:12" x14ac:dyDescent="0.2">
      <c r="A3218" s="19" t="s">
        <v>13</v>
      </c>
      <c r="B3218" s="20">
        <v>93.6</v>
      </c>
      <c r="C3218" s="18">
        <v>50</v>
      </c>
      <c r="D3218" s="18">
        <v>50</v>
      </c>
      <c r="E3218" s="18">
        <v>0</v>
      </c>
      <c r="F3218" s="18">
        <v>0</v>
      </c>
      <c r="G3218" s="18">
        <v>1</v>
      </c>
      <c r="H3218" s="18">
        <v>1</v>
      </c>
      <c r="I3218" s="18">
        <v>1</v>
      </c>
      <c r="J3218" s="18">
        <v>1</v>
      </c>
      <c r="K3218" s="18" t="s">
        <v>148</v>
      </c>
      <c r="L3218" s="4" t="b">
        <v>1</v>
      </c>
    </row>
    <row r="3219" spans="1:12" x14ac:dyDescent="0.2">
      <c r="A3219" s="19" t="s">
        <v>13</v>
      </c>
      <c r="B3219" s="20">
        <v>93.2</v>
      </c>
      <c r="C3219" s="18">
        <v>50</v>
      </c>
      <c r="D3219" s="18">
        <v>50</v>
      </c>
      <c r="E3219" s="18">
        <v>1</v>
      </c>
      <c r="F3219" s="18">
        <v>1</v>
      </c>
      <c r="G3219" s="18">
        <v>1</v>
      </c>
      <c r="H3219" s="18">
        <v>0</v>
      </c>
      <c r="I3219" s="18">
        <v>0</v>
      </c>
      <c r="J3219" s="18">
        <v>1</v>
      </c>
      <c r="K3219" s="18" t="s">
        <v>150</v>
      </c>
      <c r="L3219" s="4" t="b">
        <v>1</v>
      </c>
    </row>
    <row r="3220" spans="1:12" x14ac:dyDescent="0.2">
      <c r="A3220" s="19" t="s">
        <v>13</v>
      </c>
      <c r="B3220" s="20">
        <v>92.6</v>
      </c>
      <c r="C3220" s="18">
        <v>50</v>
      </c>
      <c r="D3220" s="18">
        <v>55</v>
      </c>
      <c r="E3220" s="18">
        <v>1</v>
      </c>
      <c r="F3220" s="18">
        <v>1</v>
      </c>
      <c r="G3220" s="18">
        <v>1</v>
      </c>
      <c r="H3220" s="18">
        <v>0</v>
      </c>
      <c r="I3220" s="18">
        <v>0</v>
      </c>
      <c r="J3220" s="18">
        <v>1</v>
      </c>
      <c r="K3220" s="18" t="s">
        <v>134</v>
      </c>
      <c r="L3220" s="4" t="b">
        <v>1</v>
      </c>
    </row>
    <row r="3221" spans="1:12" x14ac:dyDescent="0.2">
      <c r="A3221" s="19" t="s">
        <v>13</v>
      </c>
      <c r="B3221" s="20">
        <v>92.6</v>
      </c>
      <c r="C3221" s="18">
        <v>50</v>
      </c>
      <c r="D3221" s="18">
        <v>50</v>
      </c>
      <c r="E3221" s="18">
        <v>0</v>
      </c>
      <c r="F3221" s="18">
        <v>1</v>
      </c>
      <c r="G3221" s="18">
        <v>0</v>
      </c>
      <c r="H3221" s="18">
        <v>1</v>
      </c>
      <c r="I3221" s="18">
        <v>0</v>
      </c>
      <c r="J3221" s="18">
        <v>1</v>
      </c>
      <c r="K3221" s="18" t="s">
        <v>151</v>
      </c>
      <c r="L3221" s="4" t="b">
        <v>1</v>
      </c>
    </row>
    <row r="3222" spans="1:12" x14ac:dyDescent="0.2">
      <c r="A3222" s="19" t="s">
        <v>13</v>
      </c>
      <c r="B3222" s="20">
        <v>92.3</v>
      </c>
      <c r="C3222" s="18">
        <v>50</v>
      </c>
      <c r="D3222" s="18">
        <v>70</v>
      </c>
      <c r="E3222" s="18">
        <v>0</v>
      </c>
      <c r="F3222" s="18">
        <v>1</v>
      </c>
      <c r="G3222" s="18">
        <v>1</v>
      </c>
      <c r="H3222" s="18">
        <v>1</v>
      </c>
      <c r="I3222" s="18">
        <v>0</v>
      </c>
      <c r="J3222" s="18">
        <v>0</v>
      </c>
      <c r="K3222" s="18" t="s">
        <v>118</v>
      </c>
      <c r="L3222" s="4" t="b">
        <v>1</v>
      </c>
    </row>
    <row r="3223" spans="1:12" x14ac:dyDescent="0.2">
      <c r="A3223" s="19" t="s">
        <v>13</v>
      </c>
      <c r="B3223" s="20">
        <v>92.1</v>
      </c>
      <c r="C3223" s="18">
        <v>50</v>
      </c>
      <c r="D3223" s="18">
        <v>62</v>
      </c>
      <c r="E3223" s="18">
        <v>0</v>
      </c>
      <c r="F3223" s="18">
        <v>0</v>
      </c>
      <c r="G3223" s="18">
        <v>1</v>
      </c>
      <c r="H3223" s="18">
        <v>1</v>
      </c>
      <c r="I3223" s="18">
        <v>1</v>
      </c>
      <c r="J3223" s="18">
        <v>1</v>
      </c>
      <c r="K3223" s="18" t="s">
        <v>148</v>
      </c>
      <c r="L3223" s="4" t="b">
        <v>1</v>
      </c>
    </row>
    <row r="3224" spans="1:12" x14ac:dyDescent="0.2">
      <c r="A3224" s="19" t="s">
        <v>13</v>
      </c>
      <c r="B3224" s="20">
        <v>91.8</v>
      </c>
      <c r="C3224" s="18">
        <v>50</v>
      </c>
      <c r="D3224" s="18">
        <v>50</v>
      </c>
      <c r="E3224" s="18">
        <v>0</v>
      </c>
      <c r="F3224" s="18">
        <v>0</v>
      </c>
      <c r="G3224" s="18">
        <v>1</v>
      </c>
      <c r="H3224" s="18">
        <v>1</v>
      </c>
      <c r="I3224" s="18">
        <v>1</v>
      </c>
      <c r="J3224" s="18">
        <v>1</v>
      </c>
      <c r="K3224" s="18" t="s">
        <v>148</v>
      </c>
      <c r="L3224" s="4" t="b">
        <v>1</v>
      </c>
    </row>
    <row r="3225" spans="1:12" x14ac:dyDescent="0.2">
      <c r="A3225" s="19" t="s">
        <v>13</v>
      </c>
      <c r="B3225" s="20">
        <v>91.7</v>
      </c>
      <c r="C3225" s="18">
        <v>50</v>
      </c>
      <c r="D3225" s="18">
        <v>55</v>
      </c>
      <c r="E3225" s="18">
        <v>0</v>
      </c>
      <c r="F3225" s="18">
        <v>1</v>
      </c>
      <c r="G3225" s="18">
        <v>1</v>
      </c>
      <c r="H3225" s="18">
        <v>1</v>
      </c>
      <c r="I3225" s="18">
        <v>0</v>
      </c>
      <c r="J3225" s="18">
        <v>0</v>
      </c>
      <c r="K3225" s="18" t="s">
        <v>118</v>
      </c>
      <c r="L3225" s="4" t="b">
        <v>1</v>
      </c>
    </row>
    <row r="3226" spans="1:12" x14ac:dyDescent="0.2">
      <c r="A3226" s="19" t="s">
        <v>13</v>
      </c>
      <c r="B3226" s="20">
        <v>96.7</v>
      </c>
      <c r="C3226" s="18">
        <v>55</v>
      </c>
      <c r="D3226" s="18">
        <v>72</v>
      </c>
      <c r="E3226" s="18">
        <v>0</v>
      </c>
      <c r="F3226" s="18">
        <v>1</v>
      </c>
      <c r="G3226" s="18">
        <v>1</v>
      </c>
      <c r="H3226" s="18">
        <v>1</v>
      </c>
      <c r="I3226" s="18">
        <v>0</v>
      </c>
      <c r="J3226" s="18">
        <v>0</v>
      </c>
      <c r="K3226" s="18" t="s">
        <v>118</v>
      </c>
      <c r="L3226" s="4" t="b">
        <v>1</v>
      </c>
    </row>
    <row r="3227" spans="1:12" x14ac:dyDescent="0.2">
      <c r="A3227" s="19" t="s">
        <v>13</v>
      </c>
      <c r="B3227" s="20">
        <v>91.3</v>
      </c>
      <c r="C3227" s="18">
        <v>50</v>
      </c>
      <c r="D3227" s="18">
        <v>55</v>
      </c>
      <c r="E3227" s="18">
        <v>1</v>
      </c>
      <c r="F3227" s="18">
        <v>1</v>
      </c>
      <c r="G3227" s="18">
        <v>1</v>
      </c>
      <c r="H3227" s="18">
        <v>0</v>
      </c>
      <c r="I3227" s="18">
        <v>0</v>
      </c>
      <c r="J3227" s="18">
        <v>1</v>
      </c>
      <c r="K3227" s="18" t="s">
        <v>150</v>
      </c>
      <c r="L3227" s="4" t="b">
        <v>1</v>
      </c>
    </row>
    <row r="3228" spans="1:12" x14ac:dyDescent="0.2">
      <c r="A3228" s="19" t="s">
        <v>13</v>
      </c>
      <c r="B3228" s="20">
        <v>91.3</v>
      </c>
      <c r="C3228" s="18">
        <v>50</v>
      </c>
      <c r="D3228" s="18">
        <v>50</v>
      </c>
      <c r="E3228" s="18">
        <v>0</v>
      </c>
      <c r="F3228" s="18">
        <v>1</v>
      </c>
      <c r="G3228" s="18">
        <v>0</v>
      </c>
      <c r="H3228" s="18">
        <v>1</v>
      </c>
      <c r="I3228" s="18">
        <v>0</v>
      </c>
      <c r="J3228" s="18">
        <v>1</v>
      </c>
      <c r="K3228" s="18" t="s">
        <v>151</v>
      </c>
      <c r="L3228" s="4" t="b">
        <v>1</v>
      </c>
    </row>
    <row r="3229" spans="1:12" x14ac:dyDescent="0.2">
      <c r="A3229" s="19" t="s">
        <v>13</v>
      </c>
      <c r="B3229" s="20">
        <v>91.1</v>
      </c>
      <c r="C3229" s="18">
        <v>50</v>
      </c>
      <c r="D3229" s="18">
        <v>64</v>
      </c>
      <c r="E3229" s="18">
        <v>0</v>
      </c>
      <c r="F3229" s="18">
        <v>1</v>
      </c>
      <c r="G3229" s="18">
        <v>1</v>
      </c>
      <c r="H3229" s="18">
        <v>1</v>
      </c>
      <c r="I3229" s="18">
        <v>0</v>
      </c>
      <c r="J3229" s="18">
        <v>0</v>
      </c>
      <c r="K3229" s="18" t="s">
        <v>139</v>
      </c>
      <c r="L3229" s="4" t="b">
        <v>1</v>
      </c>
    </row>
    <row r="3230" spans="1:12" x14ac:dyDescent="0.2">
      <c r="A3230" s="19" t="s">
        <v>16</v>
      </c>
      <c r="B3230" s="20">
        <v>90.8</v>
      </c>
      <c r="C3230" s="18">
        <v>50</v>
      </c>
      <c r="D3230" s="18">
        <v>61</v>
      </c>
      <c r="E3230" s="18">
        <v>0</v>
      </c>
      <c r="F3230" s="18">
        <v>1</v>
      </c>
      <c r="G3230" s="18">
        <v>1</v>
      </c>
      <c r="H3230" s="18">
        <v>1</v>
      </c>
      <c r="I3230" s="18">
        <v>0</v>
      </c>
      <c r="J3230" s="18">
        <v>0</v>
      </c>
      <c r="K3230" s="18" t="s">
        <v>139</v>
      </c>
      <c r="L3230" s="4" t="b">
        <v>1</v>
      </c>
    </row>
    <row r="3231" spans="1:12" x14ac:dyDescent="0.2">
      <c r="A3231" s="19" t="s">
        <v>13</v>
      </c>
      <c r="B3231" s="20">
        <v>90.4</v>
      </c>
      <c r="C3231" s="18">
        <v>50</v>
      </c>
      <c r="D3231" s="18">
        <v>63</v>
      </c>
      <c r="E3231" s="18">
        <v>0</v>
      </c>
      <c r="F3231" s="18">
        <v>1</v>
      </c>
      <c r="G3231" s="18">
        <v>1</v>
      </c>
      <c r="H3231" s="18">
        <v>1</v>
      </c>
      <c r="I3231" s="18">
        <v>0</v>
      </c>
      <c r="J3231" s="18">
        <v>0</v>
      </c>
      <c r="K3231" s="18" t="s">
        <v>118</v>
      </c>
      <c r="L3231" s="4" t="b">
        <v>1</v>
      </c>
    </row>
    <row r="3232" spans="1:12" x14ac:dyDescent="0.2">
      <c r="A3232" s="19" t="s">
        <v>13</v>
      </c>
      <c r="B3232" s="20">
        <v>90.2</v>
      </c>
      <c r="C3232" s="18">
        <v>50</v>
      </c>
      <c r="D3232" s="18">
        <v>50</v>
      </c>
      <c r="E3232" s="18">
        <v>0</v>
      </c>
      <c r="F3232" s="18">
        <v>1</v>
      </c>
      <c r="G3232" s="18">
        <v>1</v>
      </c>
      <c r="H3232" s="18">
        <v>1</v>
      </c>
      <c r="I3232" s="18">
        <v>0</v>
      </c>
      <c r="J3232" s="18">
        <v>0</v>
      </c>
      <c r="K3232" s="18" t="s">
        <v>139</v>
      </c>
      <c r="L3232" s="4" t="b">
        <v>1</v>
      </c>
    </row>
    <row r="3233" spans="1:12" x14ac:dyDescent="0.2">
      <c r="A3233" s="19" t="s">
        <v>16</v>
      </c>
      <c r="B3233" s="20">
        <v>90.1</v>
      </c>
      <c r="C3233" s="18">
        <v>50</v>
      </c>
      <c r="D3233" s="18">
        <v>63</v>
      </c>
      <c r="E3233" s="18">
        <v>1</v>
      </c>
      <c r="F3233" s="18">
        <v>1</v>
      </c>
      <c r="G3233" s="18">
        <v>1</v>
      </c>
      <c r="H3233" s="18">
        <v>0</v>
      </c>
      <c r="I3233" s="18">
        <v>0</v>
      </c>
      <c r="J3233" s="18">
        <v>1</v>
      </c>
      <c r="K3233" s="18" t="s">
        <v>150</v>
      </c>
      <c r="L3233" s="4" t="b">
        <v>1</v>
      </c>
    </row>
    <row r="3234" spans="1:12" x14ac:dyDescent="0.2">
      <c r="A3234" s="19" t="s">
        <v>13</v>
      </c>
      <c r="B3234" s="20">
        <v>89.9</v>
      </c>
      <c r="C3234" s="18">
        <v>50</v>
      </c>
      <c r="D3234" s="18">
        <v>50</v>
      </c>
      <c r="E3234" s="18">
        <v>0</v>
      </c>
      <c r="F3234" s="18">
        <v>1</v>
      </c>
      <c r="G3234" s="18">
        <v>1</v>
      </c>
      <c r="H3234" s="18">
        <v>1</v>
      </c>
      <c r="I3234" s="18">
        <v>0</v>
      </c>
      <c r="J3234" s="18">
        <v>0</v>
      </c>
      <c r="K3234" s="18" t="s">
        <v>139</v>
      </c>
      <c r="L3234" s="4" t="b">
        <v>1</v>
      </c>
    </row>
    <row r="3235" spans="1:12" x14ac:dyDescent="0.2">
      <c r="A3235" s="19" t="s">
        <v>13</v>
      </c>
      <c r="B3235" s="20">
        <v>89.7</v>
      </c>
      <c r="C3235" s="18">
        <v>50</v>
      </c>
      <c r="D3235" s="18">
        <v>67</v>
      </c>
      <c r="E3235" s="18">
        <v>0</v>
      </c>
      <c r="F3235" s="18">
        <v>1</v>
      </c>
      <c r="G3235" s="18">
        <v>0</v>
      </c>
      <c r="H3235" s="18">
        <v>1</v>
      </c>
      <c r="I3235" s="18">
        <v>0</v>
      </c>
      <c r="J3235" s="18">
        <v>1</v>
      </c>
      <c r="K3235" s="18" t="s">
        <v>124</v>
      </c>
      <c r="L3235" s="4" t="b">
        <v>1</v>
      </c>
    </row>
    <row r="3236" spans="1:12" x14ac:dyDescent="0.2">
      <c r="A3236" s="19" t="s">
        <v>13</v>
      </c>
      <c r="B3236" s="20">
        <v>89.4</v>
      </c>
      <c r="C3236" s="18">
        <v>50</v>
      </c>
      <c r="D3236" s="18">
        <v>55</v>
      </c>
      <c r="E3236" s="18">
        <v>0</v>
      </c>
      <c r="F3236" s="18">
        <v>1</v>
      </c>
      <c r="G3236" s="18">
        <v>1</v>
      </c>
      <c r="H3236" s="18">
        <v>1</v>
      </c>
      <c r="I3236" s="18">
        <v>0</v>
      </c>
      <c r="J3236" s="18">
        <v>0</v>
      </c>
      <c r="K3236" s="18" t="s">
        <v>139</v>
      </c>
      <c r="L3236" s="4" t="b">
        <v>1</v>
      </c>
    </row>
    <row r="3237" spans="1:12" x14ac:dyDescent="0.2">
      <c r="A3237" s="19" t="s">
        <v>13</v>
      </c>
      <c r="B3237" s="20">
        <v>89.1</v>
      </c>
      <c r="C3237" s="18">
        <v>50</v>
      </c>
      <c r="D3237" s="18">
        <v>70</v>
      </c>
      <c r="E3237" s="18">
        <v>0</v>
      </c>
      <c r="F3237" s="18">
        <v>1</v>
      </c>
      <c r="G3237" s="18">
        <v>0</v>
      </c>
      <c r="H3237" s="18">
        <v>0</v>
      </c>
      <c r="I3237" s="18">
        <v>0</v>
      </c>
      <c r="J3237" s="18">
        <v>0</v>
      </c>
      <c r="K3237" s="18" t="s">
        <v>132</v>
      </c>
      <c r="L3237" s="4" t="b">
        <v>1</v>
      </c>
    </row>
    <row r="3238" spans="1:12" x14ac:dyDescent="0.2">
      <c r="A3238" s="19" t="s">
        <v>13</v>
      </c>
      <c r="B3238" s="20">
        <v>88.8</v>
      </c>
      <c r="C3238" s="18">
        <v>50</v>
      </c>
      <c r="D3238" s="18">
        <v>50</v>
      </c>
      <c r="E3238" s="18">
        <v>0</v>
      </c>
      <c r="F3238" s="18">
        <v>1</v>
      </c>
      <c r="G3238" s="18">
        <v>1</v>
      </c>
      <c r="H3238" s="18">
        <v>1</v>
      </c>
      <c r="I3238" s="18">
        <v>0</v>
      </c>
      <c r="J3238" s="18">
        <v>0</v>
      </c>
      <c r="K3238" s="18" t="s">
        <v>139</v>
      </c>
      <c r="L3238" s="4" t="b">
        <v>1</v>
      </c>
    </row>
    <row r="3239" spans="1:12" x14ac:dyDescent="0.2">
      <c r="A3239" s="19" t="s">
        <v>13</v>
      </c>
      <c r="B3239" s="20">
        <v>88.7</v>
      </c>
      <c r="C3239" s="18">
        <v>50</v>
      </c>
      <c r="D3239" s="18">
        <v>50</v>
      </c>
      <c r="E3239" s="18">
        <v>0</v>
      </c>
      <c r="F3239" s="18">
        <v>0</v>
      </c>
      <c r="G3239" s="18">
        <v>1</v>
      </c>
      <c r="H3239" s="18">
        <v>0</v>
      </c>
      <c r="I3239" s="18">
        <v>1</v>
      </c>
      <c r="J3239" s="18">
        <v>1</v>
      </c>
      <c r="K3239" s="18" t="s">
        <v>147</v>
      </c>
      <c r="L3239" s="4" t="b">
        <v>1</v>
      </c>
    </row>
    <row r="3240" spans="1:12" x14ac:dyDescent="0.2">
      <c r="A3240" s="19" t="s">
        <v>13</v>
      </c>
      <c r="B3240" s="20">
        <v>87.9</v>
      </c>
      <c r="C3240" s="18">
        <v>50</v>
      </c>
      <c r="D3240" s="18">
        <v>50</v>
      </c>
      <c r="E3240" s="18">
        <v>0</v>
      </c>
      <c r="F3240" s="18">
        <v>0</v>
      </c>
      <c r="G3240" s="18">
        <v>1</v>
      </c>
      <c r="H3240" s="18">
        <v>0</v>
      </c>
      <c r="I3240" s="18">
        <v>1</v>
      </c>
      <c r="J3240" s="18">
        <v>1</v>
      </c>
      <c r="K3240" s="18" t="s">
        <v>147</v>
      </c>
      <c r="L3240" s="4" t="b">
        <v>1</v>
      </c>
    </row>
    <row r="3241" spans="1:12" x14ac:dyDescent="0.2">
      <c r="A3241" s="19" t="s">
        <v>13</v>
      </c>
      <c r="B3241" s="20">
        <v>87.7</v>
      </c>
      <c r="C3241" s="18">
        <v>50</v>
      </c>
      <c r="D3241" s="18">
        <v>50</v>
      </c>
      <c r="E3241" s="18">
        <v>0</v>
      </c>
      <c r="F3241" s="18">
        <v>0</v>
      </c>
      <c r="G3241" s="18">
        <v>1</v>
      </c>
      <c r="H3241" s="18">
        <v>0</v>
      </c>
      <c r="I3241" s="18">
        <v>1</v>
      </c>
      <c r="J3241" s="18">
        <v>1</v>
      </c>
      <c r="K3241" s="18" t="s">
        <v>147</v>
      </c>
      <c r="L3241" s="4" t="b">
        <v>1</v>
      </c>
    </row>
    <row r="3242" spans="1:12" x14ac:dyDescent="0.2">
      <c r="A3242" s="19" t="s">
        <v>13</v>
      </c>
      <c r="B3242" s="20">
        <v>87.4</v>
      </c>
      <c r="C3242" s="18">
        <v>50</v>
      </c>
      <c r="D3242" s="18">
        <v>50</v>
      </c>
      <c r="E3242" s="18">
        <v>1</v>
      </c>
      <c r="F3242" s="18">
        <v>1</v>
      </c>
      <c r="G3242" s="18">
        <v>1</v>
      </c>
      <c r="H3242" s="18">
        <v>0</v>
      </c>
      <c r="I3242" s="18">
        <v>0</v>
      </c>
      <c r="J3242" s="18">
        <v>1</v>
      </c>
      <c r="K3242" s="18" t="s">
        <v>150</v>
      </c>
      <c r="L3242" s="4" t="b">
        <v>1</v>
      </c>
    </row>
    <row r="3243" spans="1:12" x14ac:dyDescent="0.2">
      <c r="A3243" s="19" t="s">
        <v>13</v>
      </c>
      <c r="B3243" s="20">
        <v>87.2</v>
      </c>
      <c r="C3243" s="18">
        <v>50</v>
      </c>
      <c r="D3243" s="18">
        <v>50</v>
      </c>
      <c r="E3243" s="18">
        <v>0</v>
      </c>
      <c r="F3243" s="18">
        <v>1</v>
      </c>
      <c r="G3243" s="18">
        <v>0</v>
      </c>
      <c r="H3243" s="18">
        <v>1</v>
      </c>
      <c r="I3243" s="18">
        <v>0</v>
      </c>
      <c r="J3243" s="18">
        <v>1</v>
      </c>
      <c r="K3243" s="18" t="s">
        <v>151</v>
      </c>
      <c r="L3243" s="4" t="b">
        <v>1</v>
      </c>
    </row>
    <row r="3244" spans="1:12" x14ac:dyDescent="0.2">
      <c r="A3244" s="19" t="s">
        <v>13</v>
      </c>
      <c r="B3244" s="20">
        <v>87.2</v>
      </c>
      <c r="C3244" s="18">
        <v>50</v>
      </c>
      <c r="D3244" s="18">
        <v>50</v>
      </c>
      <c r="E3244" s="18">
        <v>0</v>
      </c>
      <c r="F3244" s="18">
        <v>1</v>
      </c>
      <c r="G3244" s="18">
        <v>0</v>
      </c>
      <c r="H3244" s="18">
        <v>1</v>
      </c>
      <c r="I3244" s="18">
        <v>0</v>
      </c>
      <c r="J3244" s="18">
        <v>1</v>
      </c>
      <c r="K3244" s="18" t="s">
        <v>151</v>
      </c>
      <c r="L3244" s="4" t="b">
        <v>1</v>
      </c>
    </row>
    <row r="3245" spans="1:12" x14ac:dyDescent="0.2">
      <c r="A3245" s="19" t="s">
        <v>13</v>
      </c>
      <c r="B3245" s="20">
        <v>92.1</v>
      </c>
      <c r="C3245" s="18">
        <v>55</v>
      </c>
      <c r="D3245" s="18">
        <v>60</v>
      </c>
      <c r="E3245" s="18">
        <v>0</v>
      </c>
      <c r="F3245" s="18">
        <v>1</v>
      </c>
      <c r="G3245" s="18">
        <v>1</v>
      </c>
      <c r="H3245" s="18">
        <v>1</v>
      </c>
      <c r="I3245" s="18">
        <v>0</v>
      </c>
      <c r="J3245" s="18">
        <v>0</v>
      </c>
      <c r="K3245" s="18" t="s">
        <v>139</v>
      </c>
      <c r="L3245" s="4" t="b">
        <v>1</v>
      </c>
    </row>
    <row r="3246" spans="1:12" x14ac:dyDescent="0.2">
      <c r="A3246" s="19" t="s">
        <v>13</v>
      </c>
      <c r="B3246" s="20">
        <v>86.8</v>
      </c>
      <c r="C3246" s="18">
        <v>50</v>
      </c>
      <c r="D3246" s="18">
        <v>55</v>
      </c>
      <c r="E3246" s="18">
        <v>0</v>
      </c>
      <c r="F3246" s="18">
        <v>1</v>
      </c>
      <c r="G3246" s="18">
        <v>0</v>
      </c>
      <c r="H3246" s="18">
        <v>0</v>
      </c>
      <c r="I3246" s="18">
        <v>0</v>
      </c>
      <c r="J3246" s="18">
        <v>0</v>
      </c>
      <c r="K3246" s="18" t="s">
        <v>137</v>
      </c>
      <c r="L3246" s="4" t="b">
        <v>1</v>
      </c>
    </row>
    <row r="3247" spans="1:12" x14ac:dyDescent="0.2">
      <c r="A3247" s="19" t="s">
        <v>16</v>
      </c>
      <c r="B3247" s="20">
        <v>86.6</v>
      </c>
      <c r="C3247" s="18">
        <v>50</v>
      </c>
      <c r="D3247" s="18">
        <v>64</v>
      </c>
      <c r="E3247" s="18">
        <v>0</v>
      </c>
      <c r="F3247" s="18">
        <v>1</v>
      </c>
      <c r="G3247" s="18">
        <v>1</v>
      </c>
      <c r="H3247" s="18">
        <v>1</v>
      </c>
      <c r="I3247" s="18">
        <v>0</v>
      </c>
      <c r="J3247" s="18">
        <v>0</v>
      </c>
      <c r="K3247" s="18" t="s">
        <v>118</v>
      </c>
      <c r="L3247" s="4" t="b">
        <v>1</v>
      </c>
    </row>
    <row r="3248" spans="1:12" x14ac:dyDescent="0.2">
      <c r="A3248" s="19" t="s">
        <v>13</v>
      </c>
      <c r="B3248" s="20">
        <v>86.5</v>
      </c>
      <c r="C3248" s="18">
        <v>50</v>
      </c>
      <c r="D3248" s="18">
        <v>75</v>
      </c>
      <c r="E3248" s="18">
        <v>0</v>
      </c>
      <c r="F3248" s="18">
        <v>0</v>
      </c>
      <c r="G3248" s="18">
        <v>1</v>
      </c>
      <c r="H3248" s="18">
        <v>1</v>
      </c>
      <c r="I3248" s="18">
        <v>1</v>
      </c>
      <c r="J3248" s="18">
        <v>1</v>
      </c>
      <c r="K3248" s="18" t="s">
        <v>128</v>
      </c>
      <c r="L3248" s="4" t="b">
        <v>1</v>
      </c>
    </row>
    <row r="3249" spans="1:12" x14ac:dyDescent="0.2">
      <c r="A3249" s="19" t="s">
        <v>16</v>
      </c>
      <c r="B3249" s="20">
        <v>96.3</v>
      </c>
      <c r="C3249" s="18">
        <v>60</v>
      </c>
      <c r="D3249" s="18">
        <v>71</v>
      </c>
      <c r="E3249" s="18">
        <v>0</v>
      </c>
      <c r="F3249" s="18">
        <v>1</v>
      </c>
      <c r="G3249" s="18">
        <v>1</v>
      </c>
      <c r="H3249" s="18">
        <v>1</v>
      </c>
      <c r="I3249" s="18">
        <v>0</v>
      </c>
      <c r="J3249" s="18">
        <v>0</v>
      </c>
      <c r="K3249" s="18" t="s">
        <v>118</v>
      </c>
      <c r="L3249" s="4" t="b">
        <v>1</v>
      </c>
    </row>
    <row r="3250" spans="1:12" x14ac:dyDescent="0.2">
      <c r="A3250" s="19" t="s">
        <v>13</v>
      </c>
      <c r="B3250" s="20">
        <v>86.2</v>
      </c>
      <c r="C3250" s="18">
        <v>50</v>
      </c>
      <c r="D3250" s="18">
        <v>50</v>
      </c>
      <c r="E3250" s="18">
        <v>0</v>
      </c>
      <c r="F3250" s="18">
        <v>1</v>
      </c>
      <c r="G3250" s="18">
        <v>1</v>
      </c>
      <c r="H3250" s="18">
        <v>1</v>
      </c>
      <c r="I3250" s="18">
        <v>0</v>
      </c>
      <c r="J3250" s="18">
        <v>0</v>
      </c>
      <c r="K3250" s="18" t="s">
        <v>139</v>
      </c>
      <c r="L3250" s="4" t="b">
        <v>1</v>
      </c>
    </row>
    <row r="3251" spans="1:12" x14ac:dyDescent="0.2">
      <c r="A3251" s="19" t="s">
        <v>16</v>
      </c>
      <c r="B3251" s="20">
        <v>90.7</v>
      </c>
      <c r="C3251" s="18">
        <v>55</v>
      </c>
      <c r="D3251" s="18">
        <v>65</v>
      </c>
      <c r="E3251" s="18">
        <v>0</v>
      </c>
      <c r="F3251" s="18">
        <v>1</v>
      </c>
      <c r="G3251" s="18">
        <v>0</v>
      </c>
      <c r="H3251" s="18">
        <v>0</v>
      </c>
      <c r="I3251" s="18">
        <v>0</v>
      </c>
      <c r="J3251" s="18">
        <v>0</v>
      </c>
      <c r="K3251" s="18" t="s">
        <v>132</v>
      </c>
      <c r="L3251" s="4" t="b">
        <v>1</v>
      </c>
    </row>
    <row r="3252" spans="1:12" x14ac:dyDescent="0.2">
      <c r="A3252" s="19" t="s">
        <v>13</v>
      </c>
      <c r="B3252" s="20">
        <v>85.4</v>
      </c>
      <c r="C3252" s="18">
        <v>50</v>
      </c>
      <c r="D3252" s="18">
        <v>50</v>
      </c>
      <c r="E3252" s="18">
        <v>0</v>
      </c>
      <c r="F3252" s="18">
        <v>1</v>
      </c>
      <c r="G3252" s="18">
        <v>1</v>
      </c>
      <c r="H3252" s="18">
        <v>1</v>
      </c>
      <c r="I3252" s="18">
        <v>0</v>
      </c>
      <c r="J3252" s="18">
        <v>0</v>
      </c>
      <c r="K3252" s="18" t="s">
        <v>139</v>
      </c>
      <c r="L3252" s="4" t="b">
        <v>1</v>
      </c>
    </row>
    <row r="3253" spans="1:12" x14ac:dyDescent="0.2">
      <c r="A3253" s="19" t="s">
        <v>16</v>
      </c>
      <c r="B3253" s="20">
        <v>95.3</v>
      </c>
      <c r="C3253" s="18">
        <v>60</v>
      </c>
      <c r="D3253" s="18">
        <v>50</v>
      </c>
      <c r="E3253" s="18">
        <v>0</v>
      </c>
      <c r="F3253" s="18">
        <v>0</v>
      </c>
      <c r="G3253" s="18">
        <v>1</v>
      </c>
      <c r="H3253" s="18">
        <v>1</v>
      </c>
      <c r="I3253" s="18">
        <v>1</v>
      </c>
      <c r="J3253" s="18">
        <v>1</v>
      </c>
      <c r="K3253" s="18" t="s">
        <v>148</v>
      </c>
      <c r="L3253" s="4" t="b">
        <v>1</v>
      </c>
    </row>
    <row r="3254" spans="1:12" x14ac:dyDescent="0.2">
      <c r="A3254" s="19" t="s">
        <v>16</v>
      </c>
      <c r="B3254" s="20">
        <v>95.2</v>
      </c>
      <c r="C3254" s="18">
        <v>60</v>
      </c>
      <c r="D3254" s="18">
        <v>60</v>
      </c>
      <c r="E3254" s="18">
        <v>0</v>
      </c>
      <c r="F3254" s="18">
        <v>1</v>
      </c>
      <c r="G3254" s="18">
        <v>1</v>
      </c>
      <c r="H3254" s="18">
        <v>1</v>
      </c>
      <c r="I3254" s="18">
        <v>0</v>
      </c>
      <c r="J3254" s="18">
        <v>0</v>
      </c>
      <c r="K3254" s="18" t="s">
        <v>118</v>
      </c>
      <c r="L3254" s="4" t="b">
        <v>1</v>
      </c>
    </row>
    <row r="3255" spans="1:12" x14ac:dyDescent="0.2">
      <c r="A3255" s="19" t="s">
        <v>16</v>
      </c>
      <c r="B3255" s="20">
        <v>95.1</v>
      </c>
      <c r="C3255" s="18">
        <v>60</v>
      </c>
      <c r="D3255" s="18">
        <v>81</v>
      </c>
      <c r="E3255" s="18">
        <v>0</v>
      </c>
      <c r="F3255" s="18">
        <v>1</v>
      </c>
      <c r="G3255" s="18">
        <v>1</v>
      </c>
      <c r="H3255" s="18">
        <v>1</v>
      </c>
      <c r="I3255" s="18">
        <v>0</v>
      </c>
      <c r="J3255" s="18">
        <v>0</v>
      </c>
      <c r="K3255" s="18" t="s">
        <v>119</v>
      </c>
      <c r="L3255" s="4" t="b">
        <v>1</v>
      </c>
    </row>
    <row r="3256" spans="1:12" x14ac:dyDescent="0.2">
      <c r="A3256" s="19" t="s">
        <v>13</v>
      </c>
      <c r="B3256" s="20">
        <v>95</v>
      </c>
      <c r="C3256" s="18">
        <v>60</v>
      </c>
      <c r="D3256" s="18">
        <v>71</v>
      </c>
      <c r="E3256" s="18">
        <v>0</v>
      </c>
      <c r="F3256" s="18">
        <v>1</v>
      </c>
      <c r="G3256" s="18">
        <v>1</v>
      </c>
      <c r="H3256" s="18">
        <v>1</v>
      </c>
      <c r="I3256" s="18">
        <v>0</v>
      </c>
      <c r="J3256" s="18">
        <v>0</v>
      </c>
      <c r="K3256" s="18" t="s">
        <v>119</v>
      </c>
      <c r="L3256" s="4" t="b">
        <v>1</v>
      </c>
    </row>
    <row r="3257" spans="1:12" x14ac:dyDescent="0.2">
      <c r="A3257" s="19" t="s">
        <v>13</v>
      </c>
      <c r="B3257" s="20">
        <v>97</v>
      </c>
      <c r="C3257" s="18">
        <v>62</v>
      </c>
      <c r="D3257" s="18">
        <v>82</v>
      </c>
      <c r="E3257" s="18">
        <v>0</v>
      </c>
      <c r="F3257" s="18">
        <v>1</v>
      </c>
      <c r="G3257" s="18">
        <v>1</v>
      </c>
      <c r="H3257" s="18">
        <v>1</v>
      </c>
      <c r="I3257" s="18">
        <v>0</v>
      </c>
      <c r="J3257" s="18">
        <v>0</v>
      </c>
      <c r="K3257" s="18" t="s">
        <v>119</v>
      </c>
      <c r="L3257" s="4" t="b">
        <v>1</v>
      </c>
    </row>
    <row r="3258" spans="1:12" x14ac:dyDescent="0.2">
      <c r="A3258" s="19" t="s">
        <v>13</v>
      </c>
      <c r="B3258" s="20">
        <v>94.6</v>
      </c>
      <c r="C3258" s="18">
        <v>60</v>
      </c>
      <c r="D3258" s="18">
        <v>76</v>
      </c>
      <c r="E3258" s="18">
        <v>0</v>
      </c>
      <c r="F3258" s="18">
        <v>1</v>
      </c>
      <c r="G3258" s="18">
        <v>1</v>
      </c>
      <c r="H3258" s="18">
        <v>1</v>
      </c>
      <c r="I3258" s="18">
        <v>0</v>
      </c>
      <c r="J3258" s="18">
        <v>0</v>
      </c>
      <c r="K3258" s="18" t="s">
        <v>119</v>
      </c>
      <c r="L3258" s="4" t="b">
        <v>1</v>
      </c>
    </row>
    <row r="3259" spans="1:12" x14ac:dyDescent="0.2">
      <c r="A3259" s="19" t="s">
        <v>13</v>
      </c>
      <c r="B3259" s="20">
        <v>84.6</v>
      </c>
      <c r="C3259" s="18">
        <v>50</v>
      </c>
      <c r="D3259" s="18">
        <v>50</v>
      </c>
      <c r="E3259" s="18">
        <v>0</v>
      </c>
      <c r="F3259" s="18">
        <v>1</v>
      </c>
      <c r="G3259" s="18">
        <v>0</v>
      </c>
      <c r="H3259" s="18">
        <v>0</v>
      </c>
      <c r="I3259" s="18">
        <v>0</v>
      </c>
      <c r="J3259" s="18">
        <v>0</v>
      </c>
      <c r="K3259" s="18" t="s">
        <v>137</v>
      </c>
      <c r="L3259" s="4" t="b">
        <v>1</v>
      </c>
    </row>
    <row r="3260" spans="1:12" x14ac:dyDescent="0.2">
      <c r="A3260" s="19" t="s">
        <v>13</v>
      </c>
      <c r="B3260" s="20">
        <v>84.3</v>
      </c>
      <c r="C3260" s="18">
        <v>50</v>
      </c>
      <c r="D3260" s="18">
        <v>55</v>
      </c>
      <c r="E3260" s="18">
        <v>0</v>
      </c>
      <c r="F3260" s="18">
        <v>1</v>
      </c>
      <c r="G3260" s="18">
        <v>0</v>
      </c>
      <c r="H3260" s="18">
        <v>0</v>
      </c>
      <c r="I3260" s="18">
        <v>0</v>
      </c>
      <c r="J3260" s="18">
        <v>0</v>
      </c>
      <c r="K3260" s="18" t="s">
        <v>137</v>
      </c>
      <c r="L3260" s="4" t="b">
        <v>1</v>
      </c>
    </row>
    <row r="3261" spans="1:12" x14ac:dyDescent="0.2">
      <c r="A3261" s="19" t="s">
        <v>16</v>
      </c>
      <c r="B3261" s="20">
        <v>84.3</v>
      </c>
      <c r="C3261" s="18">
        <v>50</v>
      </c>
      <c r="D3261" s="18">
        <v>62</v>
      </c>
      <c r="E3261" s="18">
        <v>0</v>
      </c>
      <c r="F3261" s="18">
        <v>1</v>
      </c>
      <c r="G3261" s="18">
        <v>0</v>
      </c>
      <c r="H3261" s="18">
        <v>0</v>
      </c>
      <c r="I3261" s="18">
        <v>0</v>
      </c>
      <c r="J3261" s="18">
        <v>0</v>
      </c>
      <c r="K3261" s="18" t="s">
        <v>132</v>
      </c>
      <c r="L3261" s="4" t="b">
        <v>1</v>
      </c>
    </row>
    <row r="3262" spans="1:12" x14ac:dyDescent="0.2">
      <c r="A3262" s="19" t="s">
        <v>16</v>
      </c>
      <c r="B3262" s="20">
        <v>95.3</v>
      </c>
      <c r="C3262" s="18">
        <v>61</v>
      </c>
      <c r="D3262" s="18">
        <v>75</v>
      </c>
      <c r="E3262" s="18">
        <v>1</v>
      </c>
      <c r="F3262" s="18">
        <v>1</v>
      </c>
      <c r="G3262" s="18">
        <v>1</v>
      </c>
      <c r="H3262" s="18">
        <v>0</v>
      </c>
      <c r="I3262" s="18">
        <v>0</v>
      </c>
      <c r="J3262" s="18">
        <v>0</v>
      </c>
      <c r="K3262" s="18" t="s">
        <v>130</v>
      </c>
      <c r="L3262" s="4" t="b">
        <v>1</v>
      </c>
    </row>
    <row r="3263" spans="1:12" x14ac:dyDescent="0.2">
      <c r="A3263" s="19" t="s">
        <v>13</v>
      </c>
      <c r="B3263" s="20">
        <v>94.1</v>
      </c>
      <c r="C3263" s="18">
        <v>60</v>
      </c>
      <c r="D3263" s="18">
        <v>62</v>
      </c>
      <c r="E3263" s="18">
        <v>0</v>
      </c>
      <c r="F3263" s="18">
        <v>1</v>
      </c>
      <c r="G3263" s="18">
        <v>1</v>
      </c>
      <c r="H3263" s="18">
        <v>1</v>
      </c>
      <c r="I3263" s="18">
        <v>0</v>
      </c>
      <c r="J3263" s="18">
        <v>0</v>
      </c>
      <c r="K3263" s="18" t="s">
        <v>118</v>
      </c>
      <c r="L3263" s="4" t="b">
        <v>1</v>
      </c>
    </row>
    <row r="3264" spans="1:12" x14ac:dyDescent="0.2">
      <c r="A3264" s="19" t="s">
        <v>13</v>
      </c>
      <c r="B3264" s="20">
        <v>95.1</v>
      </c>
      <c r="C3264" s="18">
        <v>61</v>
      </c>
      <c r="D3264" s="18">
        <v>87</v>
      </c>
      <c r="E3264" s="18">
        <v>0</v>
      </c>
      <c r="F3264" s="18">
        <v>0</v>
      </c>
      <c r="G3264" s="18">
        <v>1</v>
      </c>
      <c r="H3264" s="18">
        <v>0</v>
      </c>
      <c r="I3264" s="18">
        <v>1</v>
      </c>
      <c r="J3264" s="18">
        <v>1</v>
      </c>
      <c r="K3264" s="18" t="s">
        <v>127</v>
      </c>
      <c r="L3264" s="4" t="b">
        <v>1</v>
      </c>
    </row>
    <row r="3265" spans="1:12" x14ac:dyDescent="0.2">
      <c r="A3265" s="19" t="s">
        <v>13</v>
      </c>
      <c r="B3265" s="20">
        <v>84.1</v>
      </c>
      <c r="C3265" s="18">
        <v>50</v>
      </c>
      <c r="D3265" s="18">
        <v>55</v>
      </c>
      <c r="E3265" s="18">
        <v>0</v>
      </c>
      <c r="F3265" s="18">
        <v>1</v>
      </c>
      <c r="G3265" s="18">
        <v>0</v>
      </c>
      <c r="H3265" s="18">
        <v>1</v>
      </c>
      <c r="I3265" s="18">
        <v>0</v>
      </c>
      <c r="J3265" s="18">
        <v>1</v>
      </c>
      <c r="K3265" s="18" t="s">
        <v>151</v>
      </c>
      <c r="L3265" s="4" t="b">
        <v>1</v>
      </c>
    </row>
    <row r="3266" spans="1:12" x14ac:dyDescent="0.2">
      <c r="A3266" s="19" t="s">
        <v>16</v>
      </c>
      <c r="B3266" s="20">
        <v>95.1</v>
      </c>
      <c r="C3266" s="18">
        <v>61</v>
      </c>
      <c r="D3266" s="18">
        <v>62</v>
      </c>
      <c r="E3266" s="18">
        <v>1</v>
      </c>
      <c r="F3266" s="18">
        <v>1</v>
      </c>
      <c r="G3266" s="18">
        <v>1</v>
      </c>
      <c r="H3266" s="18">
        <v>0</v>
      </c>
      <c r="I3266" s="18">
        <v>0</v>
      </c>
      <c r="J3266" s="18">
        <v>0</v>
      </c>
      <c r="K3266" s="18" t="s">
        <v>130</v>
      </c>
      <c r="L3266" s="4" t="b">
        <v>1</v>
      </c>
    </row>
    <row r="3267" spans="1:12" x14ac:dyDescent="0.2">
      <c r="A3267" s="19" t="s">
        <v>13</v>
      </c>
      <c r="B3267" s="20">
        <v>83.9</v>
      </c>
      <c r="C3267" s="18">
        <v>50</v>
      </c>
      <c r="D3267" s="18">
        <v>55</v>
      </c>
      <c r="E3267" s="18">
        <v>0</v>
      </c>
      <c r="F3267" s="18">
        <v>0</v>
      </c>
      <c r="G3267" s="18">
        <v>1</v>
      </c>
      <c r="H3267" s="18">
        <v>0</v>
      </c>
      <c r="I3267" s="18">
        <v>1</v>
      </c>
      <c r="J3267" s="18">
        <v>1</v>
      </c>
      <c r="K3267" s="18" t="s">
        <v>147</v>
      </c>
      <c r="L3267" s="4" t="b">
        <v>1</v>
      </c>
    </row>
    <row r="3268" spans="1:12" x14ac:dyDescent="0.2">
      <c r="A3268" s="19" t="s">
        <v>16</v>
      </c>
      <c r="B3268" s="20">
        <v>93.9</v>
      </c>
      <c r="C3268" s="18">
        <v>60</v>
      </c>
      <c r="D3268" s="18">
        <v>84</v>
      </c>
      <c r="E3268" s="18">
        <v>0</v>
      </c>
      <c r="F3268" s="18">
        <v>1</v>
      </c>
      <c r="G3268" s="18">
        <v>0</v>
      </c>
      <c r="H3268" s="18">
        <v>1</v>
      </c>
      <c r="I3268" s="18">
        <v>0</v>
      </c>
      <c r="J3268" s="18">
        <v>1</v>
      </c>
      <c r="K3268" s="18" t="s">
        <v>125</v>
      </c>
      <c r="L3268" s="4" t="b">
        <v>1</v>
      </c>
    </row>
    <row r="3269" spans="1:12" x14ac:dyDescent="0.2">
      <c r="A3269" s="19" t="s">
        <v>16</v>
      </c>
      <c r="B3269" s="20">
        <v>96.9</v>
      </c>
      <c r="C3269" s="18">
        <v>63</v>
      </c>
      <c r="D3269" s="18">
        <v>73</v>
      </c>
      <c r="E3269" s="18">
        <v>1</v>
      </c>
      <c r="F3269" s="18">
        <v>1</v>
      </c>
      <c r="G3269" s="18">
        <v>1</v>
      </c>
      <c r="H3269" s="18">
        <v>0</v>
      </c>
      <c r="I3269" s="18">
        <v>0</v>
      </c>
      <c r="J3269" s="18">
        <v>0</v>
      </c>
      <c r="K3269" s="18" t="s">
        <v>130</v>
      </c>
      <c r="L3269" s="4" t="b">
        <v>1</v>
      </c>
    </row>
    <row r="3270" spans="1:12" x14ac:dyDescent="0.2">
      <c r="A3270" s="19" t="s">
        <v>13</v>
      </c>
      <c r="B3270" s="20">
        <v>93.8</v>
      </c>
      <c r="C3270" s="18">
        <v>60</v>
      </c>
      <c r="D3270" s="18">
        <v>66</v>
      </c>
      <c r="E3270" s="18">
        <v>0</v>
      </c>
      <c r="F3270" s="18">
        <v>0</v>
      </c>
      <c r="G3270" s="18">
        <v>1</v>
      </c>
      <c r="H3270" s="18">
        <v>1</v>
      </c>
      <c r="I3270" s="18">
        <v>1</v>
      </c>
      <c r="J3270" s="18">
        <v>1</v>
      </c>
      <c r="K3270" s="18" t="s">
        <v>128</v>
      </c>
      <c r="L3270" s="4" t="b">
        <v>1</v>
      </c>
    </row>
    <row r="3271" spans="1:12" x14ac:dyDescent="0.2">
      <c r="A3271" s="19" t="s">
        <v>16</v>
      </c>
      <c r="B3271" s="20">
        <v>93.7</v>
      </c>
      <c r="C3271" s="18">
        <v>60</v>
      </c>
      <c r="D3271" s="18">
        <v>72</v>
      </c>
      <c r="E3271" s="18">
        <v>1</v>
      </c>
      <c r="F3271" s="18">
        <v>1</v>
      </c>
      <c r="G3271" s="18">
        <v>1</v>
      </c>
      <c r="H3271" s="18">
        <v>0</v>
      </c>
      <c r="I3271" s="18">
        <v>0</v>
      </c>
      <c r="J3271" s="18">
        <v>0</v>
      </c>
      <c r="K3271" s="18" t="s">
        <v>129</v>
      </c>
      <c r="L3271" s="4" t="b">
        <v>1</v>
      </c>
    </row>
    <row r="3272" spans="1:12" x14ac:dyDescent="0.2">
      <c r="A3272" s="19" t="s">
        <v>16</v>
      </c>
      <c r="B3272" s="20">
        <v>94.6</v>
      </c>
      <c r="C3272" s="18">
        <v>61</v>
      </c>
      <c r="D3272" s="18">
        <v>70</v>
      </c>
      <c r="E3272" s="18">
        <v>0</v>
      </c>
      <c r="F3272" s="18">
        <v>1</v>
      </c>
      <c r="G3272" s="18">
        <v>1</v>
      </c>
      <c r="H3272" s="18">
        <v>1</v>
      </c>
      <c r="I3272" s="18">
        <v>0</v>
      </c>
      <c r="J3272" s="18">
        <v>0</v>
      </c>
      <c r="K3272" s="18" t="s">
        <v>118</v>
      </c>
      <c r="L3272" s="4" t="b">
        <v>1</v>
      </c>
    </row>
    <row r="3273" spans="1:12" x14ac:dyDescent="0.2">
      <c r="A3273" s="19" t="s">
        <v>13</v>
      </c>
      <c r="B3273" s="20">
        <v>83.6</v>
      </c>
      <c r="C3273" s="18">
        <v>50</v>
      </c>
      <c r="D3273" s="18">
        <v>50</v>
      </c>
      <c r="E3273" s="18">
        <v>0</v>
      </c>
      <c r="F3273" s="18">
        <v>1</v>
      </c>
      <c r="G3273" s="18">
        <v>0</v>
      </c>
      <c r="H3273" s="18">
        <v>0</v>
      </c>
      <c r="I3273" s="18">
        <v>0</v>
      </c>
      <c r="J3273" s="18">
        <v>0</v>
      </c>
      <c r="K3273" s="18" t="s">
        <v>137</v>
      </c>
      <c r="L3273" s="4" t="b">
        <v>1</v>
      </c>
    </row>
    <row r="3274" spans="1:12" x14ac:dyDescent="0.2">
      <c r="A3274" s="19" t="s">
        <v>16</v>
      </c>
      <c r="B3274" s="20">
        <v>93.4</v>
      </c>
      <c r="C3274" s="18">
        <v>60</v>
      </c>
      <c r="D3274" s="18">
        <v>92</v>
      </c>
      <c r="E3274" s="18">
        <v>0</v>
      </c>
      <c r="F3274" s="18">
        <v>1</v>
      </c>
      <c r="G3274" s="18">
        <v>1</v>
      </c>
      <c r="H3274" s="18">
        <v>1</v>
      </c>
      <c r="I3274" s="18">
        <v>0</v>
      </c>
      <c r="J3274" s="18">
        <v>0</v>
      </c>
      <c r="K3274" s="18" t="s">
        <v>118</v>
      </c>
      <c r="L3274" s="4" t="b">
        <v>1</v>
      </c>
    </row>
    <row r="3275" spans="1:12" x14ac:dyDescent="0.2">
      <c r="A3275" s="19" t="s">
        <v>13</v>
      </c>
      <c r="B3275" s="20">
        <v>83.3</v>
      </c>
      <c r="C3275" s="18">
        <v>50</v>
      </c>
      <c r="D3275" s="18">
        <v>55</v>
      </c>
      <c r="E3275" s="18">
        <v>0</v>
      </c>
      <c r="F3275" s="18">
        <v>1</v>
      </c>
      <c r="G3275" s="18">
        <v>0</v>
      </c>
      <c r="H3275" s="18">
        <v>0</v>
      </c>
      <c r="I3275" s="18">
        <v>0</v>
      </c>
      <c r="J3275" s="18">
        <v>0</v>
      </c>
      <c r="K3275" s="18" t="s">
        <v>137</v>
      </c>
      <c r="L3275" s="4" t="b">
        <v>1</v>
      </c>
    </row>
    <row r="3276" spans="1:12" x14ac:dyDescent="0.2">
      <c r="A3276" s="19" t="s">
        <v>16</v>
      </c>
      <c r="B3276" s="20">
        <v>93.3</v>
      </c>
      <c r="C3276" s="18">
        <v>60</v>
      </c>
      <c r="D3276" s="18">
        <v>70</v>
      </c>
      <c r="E3276" s="18">
        <v>1</v>
      </c>
      <c r="F3276" s="18">
        <v>1</v>
      </c>
      <c r="G3276" s="18">
        <v>1</v>
      </c>
      <c r="H3276" s="18">
        <v>0</v>
      </c>
      <c r="I3276" s="18">
        <v>0</v>
      </c>
      <c r="J3276" s="18">
        <v>0</v>
      </c>
      <c r="K3276" s="18" t="s">
        <v>130</v>
      </c>
      <c r="L3276" s="4" t="b">
        <v>1</v>
      </c>
    </row>
    <row r="3277" spans="1:12" x14ac:dyDescent="0.2">
      <c r="A3277" s="19" t="s">
        <v>16</v>
      </c>
      <c r="B3277" s="20">
        <v>83.2</v>
      </c>
      <c r="C3277" s="18">
        <v>50</v>
      </c>
      <c r="D3277" s="18">
        <v>50</v>
      </c>
      <c r="E3277" s="18">
        <v>0</v>
      </c>
      <c r="F3277" s="18">
        <v>1</v>
      </c>
      <c r="G3277" s="18">
        <v>0</v>
      </c>
      <c r="H3277" s="18">
        <v>0</v>
      </c>
      <c r="I3277" s="18">
        <v>0</v>
      </c>
      <c r="J3277" s="18">
        <v>0</v>
      </c>
      <c r="K3277" s="18" t="s">
        <v>137</v>
      </c>
      <c r="L3277" s="4" t="b">
        <v>1</v>
      </c>
    </row>
    <row r="3278" spans="1:12" x14ac:dyDescent="0.2">
      <c r="A3278" s="19" t="s">
        <v>16</v>
      </c>
      <c r="B3278" s="20">
        <v>83.1</v>
      </c>
      <c r="C3278" s="18">
        <v>50</v>
      </c>
      <c r="D3278" s="18">
        <v>60</v>
      </c>
      <c r="E3278" s="18">
        <v>0</v>
      </c>
      <c r="F3278" s="18">
        <v>1</v>
      </c>
      <c r="G3278" s="18">
        <v>0</v>
      </c>
      <c r="H3278" s="18">
        <v>0</v>
      </c>
      <c r="I3278" s="18">
        <v>0</v>
      </c>
      <c r="J3278" s="18">
        <v>0</v>
      </c>
      <c r="K3278" s="18" t="s">
        <v>132</v>
      </c>
      <c r="L3278" s="4" t="b">
        <v>1</v>
      </c>
    </row>
    <row r="3279" spans="1:12" x14ac:dyDescent="0.2">
      <c r="A3279" s="19" t="s">
        <v>13</v>
      </c>
      <c r="B3279" s="20">
        <v>97.1</v>
      </c>
      <c r="C3279" s="18">
        <v>64</v>
      </c>
      <c r="D3279" s="18">
        <v>82</v>
      </c>
      <c r="E3279" s="18">
        <v>0</v>
      </c>
      <c r="F3279" s="18">
        <v>1</v>
      </c>
      <c r="G3279" s="18">
        <v>0</v>
      </c>
      <c r="H3279" s="18">
        <v>1</v>
      </c>
      <c r="I3279" s="18">
        <v>0</v>
      </c>
      <c r="J3279" s="18">
        <v>1</v>
      </c>
      <c r="K3279" s="18" t="s">
        <v>125</v>
      </c>
      <c r="L3279" s="4" t="b">
        <v>1</v>
      </c>
    </row>
    <row r="3280" spans="1:12" x14ac:dyDescent="0.2">
      <c r="A3280" s="19" t="s">
        <v>13</v>
      </c>
      <c r="B3280" s="20">
        <v>93</v>
      </c>
      <c r="C3280" s="18">
        <v>60</v>
      </c>
      <c r="D3280" s="18">
        <v>76</v>
      </c>
      <c r="E3280" s="18">
        <v>0</v>
      </c>
      <c r="F3280" s="18">
        <v>1</v>
      </c>
      <c r="G3280" s="18">
        <v>1</v>
      </c>
      <c r="H3280" s="18">
        <v>1</v>
      </c>
      <c r="I3280" s="18">
        <v>0</v>
      </c>
      <c r="J3280" s="18">
        <v>0</v>
      </c>
      <c r="K3280" s="18" t="s">
        <v>118</v>
      </c>
      <c r="L3280" s="4" t="b">
        <v>1</v>
      </c>
    </row>
    <row r="3281" spans="1:12" x14ac:dyDescent="0.2">
      <c r="A3281" s="19" t="s">
        <v>13</v>
      </c>
      <c r="B3281" s="20">
        <v>83</v>
      </c>
      <c r="C3281" s="18">
        <v>50</v>
      </c>
      <c r="D3281" s="18">
        <v>55</v>
      </c>
      <c r="E3281" s="18">
        <v>0</v>
      </c>
      <c r="F3281" s="18">
        <v>1</v>
      </c>
      <c r="G3281" s="18">
        <v>0</v>
      </c>
      <c r="H3281" s="18">
        <v>1</v>
      </c>
      <c r="I3281" s="18">
        <v>0</v>
      </c>
      <c r="J3281" s="18">
        <v>1</v>
      </c>
      <c r="K3281" s="18" t="s">
        <v>151</v>
      </c>
      <c r="L3281" s="4" t="b">
        <v>1</v>
      </c>
    </row>
    <row r="3282" spans="1:12" x14ac:dyDescent="0.2">
      <c r="A3282" s="19" t="s">
        <v>16</v>
      </c>
      <c r="B3282" s="20">
        <v>95</v>
      </c>
      <c r="C3282" s="18">
        <v>62</v>
      </c>
      <c r="D3282" s="18">
        <v>71</v>
      </c>
      <c r="E3282" s="18">
        <v>0</v>
      </c>
      <c r="F3282" s="18">
        <v>1</v>
      </c>
      <c r="G3282" s="18">
        <v>0</v>
      </c>
      <c r="H3282" s="18">
        <v>1</v>
      </c>
      <c r="I3282" s="18">
        <v>0</v>
      </c>
      <c r="J3282" s="18">
        <v>1</v>
      </c>
      <c r="K3282" s="18" t="s">
        <v>125</v>
      </c>
      <c r="L3282" s="4" t="b">
        <v>1</v>
      </c>
    </row>
    <row r="3283" spans="1:12" x14ac:dyDescent="0.2">
      <c r="A3283" s="19" t="s">
        <v>16</v>
      </c>
      <c r="B3283" s="20">
        <v>94.9</v>
      </c>
      <c r="C3283" s="18">
        <v>62</v>
      </c>
      <c r="D3283" s="18">
        <v>76</v>
      </c>
      <c r="E3283" s="18">
        <v>0</v>
      </c>
      <c r="F3283" s="18">
        <v>1</v>
      </c>
      <c r="G3283" s="18">
        <v>1</v>
      </c>
      <c r="H3283" s="18">
        <v>1</v>
      </c>
      <c r="I3283" s="18">
        <v>0</v>
      </c>
      <c r="J3283" s="18">
        <v>0</v>
      </c>
      <c r="K3283" s="18" t="s">
        <v>119</v>
      </c>
      <c r="L3283" s="4" t="b">
        <v>1</v>
      </c>
    </row>
    <row r="3284" spans="1:12" x14ac:dyDescent="0.2">
      <c r="A3284" s="19" t="s">
        <v>16</v>
      </c>
      <c r="B3284" s="20">
        <v>82.9</v>
      </c>
      <c r="C3284" s="18">
        <v>50</v>
      </c>
      <c r="D3284" s="18">
        <v>55</v>
      </c>
      <c r="E3284" s="18">
        <v>0</v>
      </c>
      <c r="F3284" s="18">
        <v>1</v>
      </c>
      <c r="G3284" s="18">
        <v>0</v>
      </c>
      <c r="H3284" s="18">
        <v>0</v>
      </c>
      <c r="I3284" s="18">
        <v>0</v>
      </c>
      <c r="J3284" s="18">
        <v>0</v>
      </c>
      <c r="K3284" s="18" t="s">
        <v>150</v>
      </c>
      <c r="L3284" s="4" t="b">
        <v>1</v>
      </c>
    </row>
    <row r="3285" spans="1:12" x14ac:dyDescent="0.2">
      <c r="A3285" s="19" t="s">
        <v>13</v>
      </c>
      <c r="B3285" s="20">
        <v>92.9</v>
      </c>
      <c r="C3285" s="18">
        <v>60</v>
      </c>
      <c r="D3285" s="18">
        <v>87</v>
      </c>
      <c r="E3285" s="18">
        <v>1</v>
      </c>
      <c r="F3285" s="18">
        <v>1</v>
      </c>
      <c r="G3285" s="18">
        <v>1</v>
      </c>
      <c r="H3285" s="18">
        <v>0</v>
      </c>
      <c r="I3285" s="18">
        <v>0</v>
      </c>
      <c r="J3285" s="18">
        <v>1</v>
      </c>
      <c r="K3285" s="18" t="s">
        <v>121</v>
      </c>
      <c r="L3285" s="4" t="b">
        <v>1</v>
      </c>
    </row>
    <row r="3286" spans="1:12" x14ac:dyDescent="0.2">
      <c r="A3286" s="19" t="s">
        <v>13</v>
      </c>
      <c r="B3286" s="20">
        <v>93.9</v>
      </c>
      <c r="C3286" s="18">
        <v>61</v>
      </c>
      <c r="D3286" s="18">
        <v>82</v>
      </c>
      <c r="E3286" s="18">
        <v>1</v>
      </c>
      <c r="F3286" s="18">
        <v>1</v>
      </c>
      <c r="G3286" s="18">
        <v>1</v>
      </c>
      <c r="H3286" s="18">
        <v>0</v>
      </c>
      <c r="I3286" s="18">
        <v>0</v>
      </c>
      <c r="J3286" s="18">
        <v>1</v>
      </c>
      <c r="K3286" s="18" t="s">
        <v>121</v>
      </c>
      <c r="L3286" s="4" t="b">
        <v>1</v>
      </c>
    </row>
    <row r="3287" spans="1:12" x14ac:dyDescent="0.2">
      <c r="A3287" s="19" t="s">
        <v>13</v>
      </c>
      <c r="B3287" s="20">
        <v>82.8</v>
      </c>
      <c r="C3287" s="18">
        <v>50</v>
      </c>
      <c r="D3287" s="18">
        <v>50</v>
      </c>
      <c r="E3287" s="18">
        <v>0</v>
      </c>
      <c r="F3287" s="18">
        <v>1</v>
      </c>
      <c r="G3287" s="18">
        <v>1</v>
      </c>
      <c r="H3287" s="18">
        <v>1</v>
      </c>
      <c r="I3287" s="18">
        <v>0</v>
      </c>
      <c r="J3287" s="18">
        <v>0</v>
      </c>
      <c r="K3287" s="18" t="s">
        <v>118</v>
      </c>
      <c r="L3287" s="4" t="b">
        <v>1</v>
      </c>
    </row>
    <row r="3288" spans="1:12" x14ac:dyDescent="0.2">
      <c r="A3288" s="19" t="s">
        <v>13</v>
      </c>
      <c r="B3288" s="20">
        <v>87.8</v>
      </c>
      <c r="C3288" s="18">
        <v>55</v>
      </c>
      <c r="D3288" s="18">
        <v>60</v>
      </c>
      <c r="E3288" s="18">
        <v>0</v>
      </c>
      <c r="F3288" s="18">
        <v>0</v>
      </c>
      <c r="G3288" s="18">
        <v>1</v>
      </c>
      <c r="H3288" s="18">
        <v>0</v>
      </c>
      <c r="I3288" s="18">
        <v>1</v>
      </c>
      <c r="J3288" s="18">
        <v>1</v>
      </c>
      <c r="K3288" s="18" t="s">
        <v>147</v>
      </c>
      <c r="L3288" s="4" t="b">
        <v>1</v>
      </c>
    </row>
    <row r="3289" spans="1:12" x14ac:dyDescent="0.2">
      <c r="A3289" s="19" t="s">
        <v>16</v>
      </c>
      <c r="B3289" s="20">
        <v>93.7</v>
      </c>
      <c r="C3289" s="18">
        <v>61</v>
      </c>
      <c r="D3289" s="18">
        <v>60</v>
      </c>
      <c r="E3289" s="18">
        <v>0</v>
      </c>
      <c r="F3289" s="18">
        <v>0</v>
      </c>
      <c r="G3289" s="18">
        <v>1</v>
      </c>
      <c r="H3289" s="18">
        <v>1</v>
      </c>
      <c r="I3289" s="18">
        <v>1</v>
      </c>
      <c r="J3289" s="18">
        <v>1</v>
      </c>
      <c r="K3289" s="18" t="s">
        <v>120</v>
      </c>
      <c r="L3289" s="4" t="b">
        <v>1</v>
      </c>
    </row>
    <row r="3290" spans="1:12" x14ac:dyDescent="0.2">
      <c r="A3290" s="19" t="s">
        <v>13</v>
      </c>
      <c r="B3290" s="20">
        <v>92.7</v>
      </c>
      <c r="C3290" s="18">
        <v>60</v>
      </c>
      <c r="D3290" s="18">
        <v>71</v>
      </c>
      <c r="E3290" s="18">
        <v>1</v>
      </c>
      <c r="F3290" s="18">
        <v>1</v>
      </c>
      <c r="G3290" s="18">
        <v>1</v>
      </c>
      <c r="H3290" s="18">
        <v>0</v>
      </c>
      <c r="I3290" s="18">
        <v>0</v>
      </c>
      <c r="J3290" s="18">
        <v>1</v>
      </c>
      <c r="K3290" s="18" t="s">
        <v>121</v>
      </c>
      <c r="L3290" s="4" t="b">
        <v>1</v>
      </c>
    </row>
    <row r="3291" spans="1:12" x14ac:dyDescent="0.2">
      <c r="A3291" s="19" t="s">
        <v>13</v>
      </c>
      <c r="B3291" s="20">
        <v>82.7</v>
      </c>
      <c r="C3291" s="18">
        <v>50</v>
      </c>
      <c r="D3291" s="18">
        <v>55</v>
      </c>
      <c r="E3291" s="18">
        <v>0</v>
      </c>
      <c r="F3291" s="18">
        <v>0</v>
      </c>
      <c r="G3291" s="18">
        <v>1</v>
      </c>
      <c r="H3291" s="18">
        <v>0</v>
      </c>
      <c r="I3291" s="18">
        <v>1</v>
      </c>
      <c r="J3291" s="18">
        <v>1</v>
      </c>
      <c r="K3291" s="18" t="s">
        <v>147</v>
      </c>
      <c r="L3291" s="4" t="b">
        <v>1</v>
      </c>
    </row>
    <row r="3292" spans="1:12" x14ac:dyDescent="0.2">
      <c r="A3292" s="19" t="s">
        <v>16</v>
      </c>
      <c r="B3292" s="20">
        <v>94.7</v>
      </c>
      <c r="C3292" s="18">
        <v>62</v>
      </c>
      <c r="D3292" s="18">
        <v>75</v>
      </c>
      <c r="E3292" s="18">
        <v>1</v>
      </c>
      <c r="F3292" s="18">
        <v>1</v>
      </c>
      <c r="G3292" s="18">
        <v>1</v>
      </c>
      <c r="H3292" s="18">
        <v>0</v>
      </c>
      <c r="I3292" s="18">
        <v>0</v>
      </c>
      <c r="J3292" s="18">
        <v>0</v>
      </c>
      <c r="K3292" s="18" t="s">
        <v>130</v>
      </c>
      <c r="L3292" s="4" t="b">
        <v>1</v>
      </c>
    </row>
    <row r="3293" spans="1:12" x14ac:dyDescent="0.2">
      <c r="A3293" s="19" t="s">
        <v>13</v>
      </c>
      <c r="B3293" s="20">
        <v>92.6</v>
      </c>
      <c r="C3293" s="18">
        <v>60</v>
      </c>
      <c r="D3293" s="18">
        <v>67</v>
      </c>
      <c r="E3293" s="18">
        <v>0</v>
      </c>
      <c r="F3293" s="18">
        <v>1</v>
      </c>
      <c r="G3293" s="18">
        <v>1</v>
      </c>
      <c r="H3293" s="18">
        <v>1</v>
      </c>
      <c r="I3293" s="18">
        <v>0</v>
      </c>
      <c r="J3293" s="18">
        <v>0</v>
      </c>
      <c r="K3293" s="18" t="s">
        <v>119</v>
      </c>
      <c r="L3293" s="4" t="b">
        <v>1</v>
      </c>
    </row>
    <row r="3294" spans="1:12" x14ac:dyDescent="0.2">
      <c r="A3294" s="19" t="s">
        <v>16</v>
      </c>
      <c r="B3294" s="20">
        <v>92.6</v>
      </c>
      <c r="C3294" s="18">
        <v>60</v>
      </c>
      <c r="D3294" s="18">
        <v>86</v>
      </c>
      <c r="E3294" s="18">
        <v>0</v>
      </c>
      <c r="F3294" s="18">
        <v>0</v>
      </c>
      <c r="G3294" s="18">
        <v>1</v>
      </c>
      <c r="H3294" s="18">
        <v>1</v>
      </c>
      <c r="I3294" s="18">
        <v>1</v>
      </c>
      <c r="J3294" s="18">
        <v>1</v>
      </c>
      <c r="K3294" s="18" t="s">
        <v>128</v>
      </c>
      <c r="L3294" s="4" t="b">
        <v>1</v>
      </c>
    </row>
    <row r="3295" spans="1:12" x14ac:dyDescent="0.2">
      <c r="A3295" s="19" t="s">
        <v>13</v>
      </c>
      <c r="B3295" s="20">
        <v>82.6</v>
      </c>
      <c r="C3295" s="18">
        <v>50</v>
      </c>
      <c r="D3295" s="18">
        <v>50</v>
      </c>
      <c r="E3295" s="18">
        <v>0</v>
      </c>
      <c r="F3295" s="18">
        <v>1</v>
      </c>
      <c r="G3295" s="18">
        <v>0</v>
      </c>
      <c r="H3295" s="18">
        <v>0</v>
      </c>
      <c r="I3295" s="18">
        <v>0</v>
      </c>
      <c r="J3295" s="18">
        <v>0</v>
      </c>
      <c r="K3295" s="18" t="s">
        <v>137</v>
      </c>
      <c r="L3295" s="4" t="b">
        <v>1</v>
      </c>
    </row>
    <row r="3296" spans="1:12" x14ac:dyDescent="0.2">
      <c r="A3296" s="19" t="s">
        <v>16</v>
      </c>
      <c r="B3296" s="20">
        <v>82.5</v>
      </c>
      <c r="C3296" s="18">
        <v>50</v>
      </c>
      <c r="D3296" s="18">
        <v>55</v>
      </c>
      <c r="E3296" s="18">
        <v>0</v>
      </c>
      <c r="F3296" s="18">
        <v>1</v>
      </c>
      <c r="G3296" s="18">
        <v>1</v>
      </c>
      <c r="H3296" s="18">
        <v>1</v>
      </c>
      <c r="I3296" s="18">
        <v>0</v>
      </c>
      <c r="J3296" s="18">
        <v>0</v>
      </c>
      <c r="K3296" s="18" t="s">
        <v>118</v>
      </c>
      <c r="L3296" s="4" t="b">
        <v>1</v>
      </c>
    </row>
    <row r="3297" spans="1:12" x14ac:dyDescent="0.2">
      <c r="A3297" s="19" t="s">
        <v>13</v>
      </c>
      <c r="B3297" s="20">
        <v>94.5</v>
      </c>
      <c r="C3297" s="18">
        <v>62</v>
      </c>
      <c r="D3297" s="18">
        <v>71</v>
      </c>
      <c r="E3297" s="18">
        <v>0</v>
      </c>
      <c r="F3297" s="18">
        <v>0</v>
      </c>
      <c r="G3297" s="18">
        <v>1</v>
      </c>
      <c r="H3297" s="18">
        <v>1</v>
      </c>
      <c r="I3297" s="18">
        <v>1</v>
      </c>
      <c r="J3297" s="18">
        <v>1</v>
      </c>
      <c r="K3297" s="18" t="s">
        <v>128</v>
      </c>
      <c r="L3297" s="4" t="b">
        <v>1</v>
      </c>
    </row>
    <row r="3298" spans="1:12" x14ac:dyDescent="0.2">
      <c r="A3298" s="19" t="s">
        <v>16</v>
      </c>
      <c r="B3298" s="20">
        <v>96.5</v>
      </c>
      <c r="C3298" s="18">
        <v>64</v>
      </c>
      <c r="D3298" s="18">
        <v>80</v>
      </c>
      <c r="E3298" s="18">
        <v>1</v>
      </c>
      <c r="F3298" s="18">
        <v>1</v>
      </c>
      <c r="G3298" s="18">
        <v>1</v>
      </c>
      <c r="H3298" s="18">
        <v>0</v>
      </c>
      <c r="I3298" s="18">
        <v>0</v>
      </c>
      <c r="J3298" s="18">
        <v>1</v>
      </c>
      <c r="K3298" s="18" t="s">
        <v>134</v>
      </c>
      <c r="L3298" s="4" t="b">
        <v>1</v>
      </c>
    </row>
    <row r="3299" spans="1:12" x14ac:dyDescent="0.2">
      <c r="A3299" s="19" t="s">
        <v>13</v>
      </c>
      <c r="B3299" s="20">
        <v>92.4</v>
      </c>
      <c r="C3299" s="18">
        <v>60</v>
      </c>
      <c r="D3299" s="18">
        <v>55</v>
      </c>
      <c r="E3299" s="18">
        <v>0</v>
      </c>
      <c r="F3299" s="18">
        <v>1</v>
      </c>
      <c r="G3299" s="18">
        <v>1</v>
      </c>
      <c r="H3299" s="18">
        <v>1</v>
      </c>
      <c r="I3299" s="18">
        <v>0</v>
      </c>
      <c r="J3299" s="18">
        <v>0</v>
      </c>
      <c r="K3299" s="18" t="s">
        <v>118</v>
      </c>
      <c r="L3299" s="4" t="b">
        <v>1</v>
      </c>
    </row>
    <row r="3300" spans="1:12" x14ac:dyDescent="0.2">
      <c r="A3300" s="19" t="s">
        <v>16</v>
      </c>
      <c r="B3300" s="20">
        <v>93.4</v>
      </c>
      <c r="C3300" s="18">
        <v>61</v>
      </c>
      <c r="D3300" s="18">
        <v>71</v>
      </c>
      <c r="E3300" s="18">
        <v>0</v>
      </c>
      <c r="F3300" s="18">
        <v>1</v>
      </c>
      <c r="G3300" s="18">
        <v>1</v>
      </c>
      <c r="H3300" s="18">
        <v>1</v>
      </c>
      <c r="I3300" s="18">
        <v>0</v>
      </c>
      <c r="J3300" s="18">
        <v>0</v>
      </c>
      <c r="K3300" s="18" t="s">
        <v>119</v>
      </c>
      <c r="L3300" s="4" t="b">
        <v>1</v>
      </c>
    </row>
    <row r="3301" spans="1:12" x14ac:dyDescent="0.2">
      <c r="A3301" s="19" t="s">
        <v>13</v>
      </c>
      <c r="B3301" s="20">
        <v>93.4</v>
      </c>
      <c r="C3301" s="18">
        <v>61</v>
      </c>
      <c r="D3301" s="18">
        <v>67</v>
      </c>
      <c r="E3301" s="18">
        <v>1</v>
      </c>
      <c r="F3301" s="18">
        <v>1</v>
      </c>
      <c r="G3301" s="18">
        <v>1</v>
      </c>
      <c r="H3301" s="18">
        <v>0</v>
      </c>
      <c r="I3301" s="18">
        <v>0</v>
      </c>
      <c r="J3301" s="18">
        <v>1</v>
      </c>
      <c r="K3301" s="18" t="s">
        <v>150</v>
      </c>
      <c r="L3301" s="4" t="b">
        <v>1</v>
      </c>
    </row>
    <row r="3302" spans="1:12" x14ac:dyDescent="0.2">
      <c r="A3302" s="19" t="s">
        <v>16</v>
      </c>
      <c r="B3302" s="20">
        <v>92.4</v>
      </c>
      <c r="C3302" s="18">
        <v>60</v>
      </c>
      <c r="D3302" s="18">
        <v>75</v>
      </c>
      <c r="E3302" s="18">
        <v>0</v>
      </c>
      <c r="F3302" s="18">
        <v>1</v>
      </c>
      <c r="G3302" s="18">
        <v>0</v>
      </c>
      <c r="H3302" s="18">
        <v>0</v>
      </c>
      <c r="I3302" s="18">
        <v>0</v>
      </c>
      <c r="J3302" s="18">
        <v>0</v>
      </c>
      <c r="K3302" s="18" t="s">
        <v>122</v>
      </c>
      <c r="L3302" s="4" t="b">
        <v>1</v>
      </c>
    </row>
    <row r="3303" spans="1:12" x14ac:dyDescent="0.2">
      <c r="A3303" s="19" t="s">
        <v>16</v>
      </c>
      <c r="B3303" s="20">
        <v>94.4</v>
      </c>
      <c r="C3303" s="18">
        <v>62</v>
      </c>
      <c r="D3303" s="18">
        <v>72</v>
      </c>
      <c r="E3303" s="18">
        <v>1</v>
      </c>
      <c r="F3303" s="18">
        <v>1</v>
      </c>
      <c r="G3303" s="18">
        <v>1</v>
      </c>
      <c r="H3303" s="18">
        <v>0</v>
      </c>
      <c r="I3303" s="18">
        <v>0</v>
      </c>
      <c r="J3303" s="18">
        <v>0</v>
      </c>
      <c r="K3303" s="18" t="s">
        <v>129</v>
      </c>
      <c r="L3303" s="4" t="b">
        <v>1</v>
      </c>
    </row>
    <row r="3304" spans="1:12" x14ac:dyDescent="0.2">
      <c r="A3304" s="19" t="s">
        <v>16</v>
      </c>
      <c r="B3304" s="20">
        <v>93.3</v>
      </c>
      <c r="C3304" s="18">
        <v>61</v>
      </c>
      <c r="D3304" s="18">
        <v>62</v>
      </c>
      <c r="E3304" s="18">
        <v>0</v>
      </c>
      <c r="F3304" s="18">
        <v>1</v>
      </c>
      <c r="G3304" s="18">
        <v>1</v>
      </c>
      <c r="H3304" s="18">
        <v>1</v>
      </c>
      <c r="I3304" s="18">
        <v>0</v>
      </c>
      <c r="J3304" s="18">
        <v>0</v>
      </c>
      <c r="K3304" s="18" t="s">
        <v>118</v>
      </c>
      <c r="L3304" s="4" t="b">
        <v>1</v>
      </c>
    </row>
    <row r="3305" spans="1:12" x14ac:dyDescent="0.2">
      <c r="A3305" s="19" t="s">
        <v>13</v>
      </c>
      <c r="B3305" s="20">
        <v>82.3</v>
      </c>
      <c r="C3305" s="18">
        <v>50</v>
      </c>
      <c r="D3305" s="18">
        <v>55</v>
      </c>
      <c r="E3305" s="18">
        <v>0</v>
      </c>
      <c r="F3305" s="18">
        <v>1</v>
      </c>
      <c r="G3305" s="18">
        <v>0</v>
      </c>
      <c r="H3305" s="18">
        <v>0</v>
      </c>
      <c r="I3305" s="18">
        <v>0</v>
      </c>
      <c r="J3305" s="18">
        <v>0</v>
      </c>
      <c r="K3305" s="18" t="s">
        <v>132</v>
      </c>
      <c r="L3305" s="4" t="b">
        <v>1</v>
      </c>
    </row>
    <row r="3306" spans="1:12" x14ac:dyDescent="0.2">
      <c r="A3306" s="19" t="s">
        <v>13</v>
      </c>
      <c r="B3306" s="20">
        <v>92.3</v>
      </c>
      <c r="C3306" s="18">
        <v>60</v>
      </c>
      <c r="D3306" s="18">
        <v>60</v>
      </c>
      <c r="E3306" s="18">
        <v>0</v>
      </c>
      <c r="F3306" s="18">
        <v>1</v>
      </c>
      <c r="G3306" s="18">
        <v>0</v>
      </c>
      <c r="H3306" s="18">
        <v>0</v>
      </c>
      <c r="I3306" s="18">
        <v>0</v>
      </c>
      <c r="J3306" s="18">
        <v>0</v>
      </c>
      <c r="K3306" s="18" t="s">
        <v>132</v>
      </c>
      <c r="L3306" s="4" t="b">
        <v>1</v>
      </c>
    </row>
    <row r="3307" spans="1:12" x14ac:dyDescent="0.2">
      <c r="A3307" s="19" t="s">
        <v>16</v>
      </c>
      <c r="B3307" s="20">
        <v>97.3</v>
      </c>
      <c r="C3307" s="18">
        <v>65</v>
      </c>
      <c r="D3307" s="18">
        <v>70</v>
      </c>
      <c r="E3307" s="18">
        <v>1</v>
      </c>
      <c r="F3307" s="18">
        <v>1</v>
      </c>
      <c r="G3307" s="18">
        <v>1</v>
      </c>
      <c r="H3307" s="18">
        <v>0</v>
      </c>
      <c r="I3307" s="18">
        <v>0</v>
      </c>
      <c r="J3307" s="18">
        <v>0</v>
      </c>
      <c r="K3307" s="18" t="s">
        <v>130</v>
      </c>
      <c r="L3307" s="4" t="b">
        <v>1</v>
      </c>
    </row>
    <row r="3308" spans="1:12" x14ac:dyDescent="0.2">
      <c r="A3308" s="19" t="s">
        <v>16</v>
      </c>
      <c r="B3308" s="20">
        <v>82.2</v>
      </c>
      <c r="C3308" s="18">
        <v>50</v>
      </c>
      <c r="D3308" s="18">
        <v>50</v>
      </c>
      <c r="E3308" s="18">
        <v>0</v>
      </c>
      <c r="F3308" s="18">
        <v>1</v>
      </c>
      <c r="G3308" s="18">
        <v>1</v>
      </c>
      <c r="H3308" s="18">
        <v>1</v>
      </c>
      <c r="I3308" s="18">
        <v>0</v>
      </c>
      <c r="J3308" s="18">
        <v>0</v>
      </c>
      <c r="K3308" s="18" t="s">
        <v>118</v>
      </c>
      <c r="L3308" s="4" t="b">
        <v>1</v>
      </c>
    </row>
    <row r="3309" spans="1:12" x14ac:dyDescent="0.2">
      <c r="A3309" s="19" t="s">
        <v>16</v>
      </c>
      <c r="B3309" s="20">
        <v>92.2</v>
      </c>
      <c r="C3309" s="18">
        <v>60</v>
      </c>
      <c r="D3309" s="18">
        <v>70</v>
      </c>
      <c r="E3309" s="18">
        <v>0</v>
      </c>
      <c r="F3309" s="18">
        <v>1</v>
      </c>
      <c r="G3309" s="18">
        <v>1</v>
      </c>
      <c r="H3309" s="18">
        <v>1</v>
      </c>
      <c r="I3309" s="18">
        <v>0</v>
      </c>
      <c r="J3309" s="18">
        <v>0</v>
      </c>
      <c r="K3309" s="18" t="s">
        <v>118</v>
      </c>
      <c r="L3309" s="4" t="b">
        <v>1</v>
      </c>
    </row>
    <row r="3310" spans="1:12" x14ac:dyDescent="0.2">
      <c r="A3310" s="19" t="s">
        <v>16</v>
      </c>
      <c r="B3310" s="20">
        <v>92.2</v>
      </c>
      <c r="C3310" s="18">
        <v>60</v>
      </c>
      <c r="D3310" s="18">
        <v>55</v>
      </c>
      <c r="E3310" s="18">
        <v>0</v>
      </c>
      <c r="F3310" s="18">
        <v>1</v>
      </c>
      <c r="G3310" s="18">
        <v>1</v>
      </c>
      <c r="H3310" s="18">
        <v>1</v>
      </c>
      <c r="I3310" s="18">
        <v>0</v>
      </c>
      <c r="J3310" s="18">
        <v>0</v>
      </c>
      <c r="K3310" s="18" t="s">
        <v>119</v>
      </c>
      <c r="L3310" s="4" t="b">
        <v>1</v>
      </c>
    </row>
    <row r="3311" spans="1:12" x14ac:dyDescent="0.2">
      <c r="A3311" s="19" t="s">
        <v>13</v>
      </c>
      <c r="B3311" s="20">
        <v>92.2</v>
      </c>
      <c r="C3311" s="18">
        <v>60</v>
      </c>
      <c r="D3311" s="18">
        <v>60</v>
      </c>
      <c r="E3311" s="18">
        <v>0</v>
      </c>
      <c r="F3311" s="18">
        <v>1</v>
      </c>
      <c r="G3311" s="18">
        <v>0</v>
      </c>
      <c r="H3311" s="18">
        <v>0</v>
      </c>
      <c r="I3311" s="18">
        <v>0</v>
      </c>
      <c r="J3311" s="18">
        <v>0</v>
      </c>
      <c r="K3311" s="18" t="s">
        <v>122</v>
      </c>
      <c r="L3311" s="4" t="b">
        <v>1</v>
      </c>
    </row>
    <row r="3312" spans="1:12" x14ac:dyDescent="0.2">
      <c r="A3312" s="19" t="s">
        <v>13</v>
      </c>
      <c r="B3312" s="20">
        <v>94.2</v>
      </c>
      <c r="C3312" s="18">
        <v>62</v>
      </c>
      <c r="D3312" s="18">
        <v>74</v>
      </c>
      <c r="E3312" s="18">
        <v>0</v>
      </c>
      <c r="F3312" s="18">
        <v>1</v>
      </c>
      <c r="G3312" s="18">
        <v>0</v>
      </c>
      <c r="H3312" s="18">
        <v>0</v>
      </c>
      <c r="I3312" s="18">
        <v>0</v>
      </c>
      <c r="J3312" s="18">
        <v>0</v>
      </c>
      <c r="K3312" s="18" t="s">
        <v>122</v>
      </c>
      <c r="L3312" s="4" t="b">
        <v>1</v>
      </c>
    </row>
    <row r="3313" spans="1:12" x14ac:dyDescent="0.2">
      <c r="A3313" s="19" t="s">
        <v>13</v>
      </c>
      <c r="B3313" s="20">
        <v>82.1</v>
      </c>
      <c r="C3313" s="18">
        <v>50</v>
      </c>
      <c r="D3313" s="18">
        <v>50</v>
      </c>
      <c r="E3313" s="18">
        <v>0</v>
      </c>
      <c r="F3313" s="18">
        <v>0</v>
      </c>
      <c r="G3313" s="18">
        <v>1</v>
      </c>
      <c r="H3313" s="18">
        <v>1</v>
      </c>
      <c r="I3313" s="18">
        <v>1</v>
      </c>
      <c r="J3313" s="18">
        <v>1</v>
      </c>
      <c r="K3313" s="18" t="s">
        <v>148</v>
      </c>
      <c r="L3313" s="4" t="b">
        <v>1</v>
      </c>
    </row>
    <row r="3314" spans="1:12" x14ac:dyDescent="0.2">
      <c r="A3314" s="19" t="s">
        <v>13</v>
      </c>
      <c r="B3314" s="20">
        <v>82.1</v>
      </c>
      <c r="C3314" s="18">
        <v>50</v>
      </c>
      <c r="D3314" s="18">
        <v>55</v>
      </c>
      <c r="E3314" s="18">
        <v>0</v>
      </c>
      <c r="F3314" s="18">
        <v>1</v>
      </c>
      <c r="G3314" s="18">
        <v>0</v>
      </c>
      <c r="H3314" s="18">
        <v>1</v>
      </c>
      <c r="I3314" s="18">
        <v>0</v>
      </c>
      <c r="J3314" s="18">
        <v>1</v>
      </c>
      <c r="K3314" s="18" t="s">
        <v>124</v>
      </c>
      <c r="L3314" s="4" t="b">
        <v>1</v>
      </c>
    </row>
    <row r="3315" spans="1:12" x14ac:dyDescent="0.2">
      <c r="A3315" s="19" t="s">
        <v>16</v>
      </c>
      <c r="B3315" s="20">
        <v>93</v>
      </c>
      <c r="C3315" s="18">
        <v>61</v>
      </c>
      <c r="D3315" s="18">
        <v>67</v>
      </c>
      <c r="E3315" s="18">
        <v>0</v>
      </c>
      <c r="F3315" s="18">
        <v>1</v>
      </c>
      <c r="G3315" s="18">
        <v>1</v>
      </c>
      <c r="H3315" s="18">
        <v>1</v>
      </c>
      <c r="I3315" s="18">
        <v>0</v>
      </c>
      <c r="J3315" s="18">
        <v>0</v>
      </c>
      <c r="K3315" s="18" t="s">
        <v>119</v>
      </c>
      <c r="L3315" s="4" t="b">
        <v>1</v>
      </c>
    </row>
    <row r="3316" spans="1:12" x14ac:dyDescent="0.2">
      <c r="A3316" s="19" t="s">
        <v>13</v>
      </c>
      <c r="B3316" s="20">
        <v>96</v>
      </c>
      <c r="C3316" s="18">
        <v>64</v>
      </c>
      <c r="D3316" s="18">
        <v>81</v>
      </c>
      <c r="E3316" s="18">
        <v>0</v>
      </c>
      <c r="F3316" s="18">
        <v>1</v>
      </c>
      <c r="G3316" s="18">
        <v>1</v>
      </c>
      <c r="H3316" s="18">
        <v>1</v>
      </c>
      <c r="I3316" s="18">
        <v>0</v>
      </c>
      <c r="J3316" s="18">
        <v>0</v>
      </c>
      <c r="K3316" s="18" t="s">
        <v>119</v>
      </c>
      <c r="L3316" s="4" t="b">
        <v>1</v>
      </c>
    </row>
    <row r="3317" spans="1:12" x14ac:dyDescent="0.2">
      <c r="A3317" s="19" t="s">
        <v>13</v>
      </c>
      <c r="B3317" s="20">
        <v>82</v>
      </c>
      <c r="C3317" s="18">
        <v>50</v>
      </c>
      <c r="D3317" s="18">
        <v>77</v>
      </c>
      <c r="E3317" s="18">
        <v>0</v>
      </c>
      <c r="F3317" s="18">
        <v>0</v>
      </c>
      <c r="G3317" s="18">
        <v>1</v>
      </c>
      <c r="H3317" s="18">
        <v>0</v>
      </c>
      <c r="I3317" s="18">
        <v>1</v>
      </c>
      <c r="J3317" s="18">
        <v>1</v>
      </c>
      <c r="K3317" s="18" t="s">
        <v>127</v>
      </c>
      <c r="L3317" s="4" t="b">
        <v>1</v>
      </c>
    </row>
    <row r="3318" spans="1:12" x14ac:dyDescent="0.2">
      <c r="A3318" s="19" t="s">
        <v>16</v>
      </c>
      <c r="B3318" s="20">
        <v>93.9</v>
      </c>
      <c r="C3318" s="18">
        <v>62</v>
      </c>
      <c r="D3318" s="18">
        <v>84</v>
      </c>
      <c r="E3318" s="18">
        <v>0</v>
      </c>
      <c r="F3318" s="18">
        <v>1</v>
      </c>
      <c r="G3318" s="18">
        <v>1</v>
      </c>
      <c r="H3318" s="18">
        <v>1</v>
      </c>
      <c r="I3318" s="18">
        <v>0</v>
      </c>
      <c r="J3318" s="18">
        <v>0</v>
      </c>
      <c r="K3318" s="18" t="s">
        <v>119</v>
      </c>
      <c r="L3318" s="4" t="b">
        <v>1</v>
      </c>
    </row>
    <row r="3319" spans="1:12" x14ac:dyDescent="0.2">
      <c r="A3319" s="19" t="s">
        <v>16</v>
      </c>
      <c r="B3319" s="20">
        <v>81.900000000000006</v>
      </c>
      <c r="C3319" s="18">
        <v>50</v>
      </c>
      <c r="D3319" s="18">
        <v>50</v>
      </c>
      <c r="E3319" s="18">
        <v>0</v>
      </c>
      <c r="F3319" s="18">
        <v>1</v>
      </c>
      <c r="G3319" s="18">
        <v>0</v>
      </c>
      <c r="H3319" s="18">
        <v>0</v>
      </c>
      <c r="I3319" s="18">
        <v>0</v>
      </c>
      <c r="J3319" s="18">
        <v>0</v>
      </c>
      <c r="K3319" s="18" t="s">
        <v>137</v>
      </c>
      <c r="L3319" s="4" t="b">
        <v>1</v>
      </c>
    </row>
    <row r="3320" spans="1:12" x14ac:dyDescent="0.2">
      <c r="A3320" s="19" t="s">
        <v>16</v>
      </c>
      <c r="B3320" s="20">
        <v>81.900000000000006</v>
      </c>
      <c r="C3320" s="18">
        <v>50</v>
      </c>
      <c r="D3320" s="18">
        <v>50</v>
      </c>
      <c r="E3320" s="18">
        <v>0</v>
      </c>
      <c r="F3320" s="18">
        <v>1</v>
      </c>
      <c r="G3320" s="18">
        <v>0</v>
      </c>
      <c r="H3320" s="18">
        <v>0</v>
      </c>
      <c r="I3320" s="18">
        <v>0</v>
      </c>
      <c r="J3320" s="18">
        <v>0</v>
      </c>
      <c r="K3320" s="18" t="s">
        <v>137</v>
      </c>
      <c r="L3320" s="4" t="b">
        <v>1</v>
      </c>
    </row>
    <row r="3321" spans="1:12" x14ac:dyDescent="0.2">
      <c r="A3321" s="19" t="s">
        <v>13</v>
      </c>
      <c r="B3321" s="20">
        <v>91.9</v>
      </c>
      <c r="C3321" s="18">
        <v>60</v>
      </c>
      <c r="D3321" s="18">
        <v>97</v>
      </c>
      <c r="E3321" s="18">
        <v>0</v>
      </c>
      <c r="F3321" s="18">
        <v>1</v>
      </c>
      <c r="G3321" s="18">
        <v>0</v>
      </c>
      <c r="H3321" s="18">
        <v>1</v>
      </c>
      <c r="I3321" s="18">
        <v>0</v>
      </c>
      <c r="J3321" s="18">
        <v>1</v>
      </c>
      <c r="K3321" s="18" t="s">
        <v>124</v>
      </c>
      <c r="L3321" s="4" t="b">
        <v>1</v>
      </c>
    </row>
    <row r="3322" spans="1:12" x14ac:dyDescent="0.2">
      <c r="A3322" s="19" t="s">
        <v>16</v>
      </c>
      <c r="B3322" s="20">
        <v>91.8</v>
      </c>
      <c r="C3322" s="18">
        <v>60</v>
      </c>
      <c r="D3322" s="18">
        <v>98</v>
      </c>
      <c r="E3322" s="18">
        <v>1</v>
      </c>
      <c r="F3322" s="18">
        <v>1</v>
      </c>
      <c r="G3322" s="18">
        <v>1</v>
      </c>
      <c r="H3322" s="18">
        <v>0</v>
      </c>
      <c r="I3322" s="18">
        <v>0</v>
      </c>
      <c r="J3322" s="18">
        <v>1</v>
      </c>
      <c r="K3322" s="18" t="s">
        <v>121</v>
      </c>
      <c r="L3322" s="4" t="b">
        <v>1</v>
      </c>
    </row>
    <row r="3323" spans="1:12" x14ac:dyDescent="0.2">
      <c r="A3323" s="19" t="s">
        <v>16</v>
      </c>
      <c r="B3323" s="20">
        <v>91.8</v>
      </c>
      <c r="C3323" s="18">
        <v>60</v>
      </c>
      <c r="D3323" s="18">
        <v>88</v>
      </c>
      <c r="E3323" s="18">
        <v>0</v>
      </c>
      <c r="F3323" s="18">
        <v>1</v>
      </c>
      <c r="G3323" s="18">
        <v>0</v>
      </c>
      <c r="H3323" s="18">
        <v>0</v>
      </c>
      <c r="I3323" s="18">
        <v>0</v>
      </c>
      <c r="J3323" s="18">
        <v>0</v>
      </c>
      <c r="K3323" s="18" t="s">
        <v>122</v>
      </c>
      <c r="L3323" s="4" t="b">
        <v>1</v>
      </c>
    </row>
    <row r="3324" spans="1:12" x14ac:dyDescent="0.2">
      <c r="A3324" s="19" t="s">
        <v>16</v>
      </c>
      <c r="B3324" s="20">
        <v>96.8</v>
      </c>
      <c r="C3324" s="18">
        <v>65</v>
      </c>
      <c r="D3324" s="18">
        <v>85</v>
      </c>
      <c r="E3324" s="18">
        <v>1</v>
      </c>
      <c r="F3324" s="18">
        <v>1</v>
      </c>
      <c r="G3324" s="18">
        <v>1</v>
      </c>
      <c r="H3324" s="18">
        <v>0</v>
      </c>
      <c r="I3324" s="18">
        <v>0</v>
      </c>
      <c r="J3324" s="18">
        <v>0</v>
      </c>
      <c r="K3324" s="18" t="s">
        <v>130</v>
      </c>
      <c r="L3324" s="4" t="b">
        <v>1</v>
      </c>
    </row>
    <row r="3325" spans="1:12" x14ac:dyDescent="0.2">
      <c r="A3325" s="19" t="s">
        <v>16</v>
      </c>
      <c r="B3325" s="20">
        <v>81.7</v>
      </c>
      <c r="C3325" s="18">
        <v>50</v>
      </c>
      <c r="D3325" s="18">
        <v>77</v>
      </c>
      <c r="E3325" s="18">
        <v>0</v>
      </c>
      <c r="F3325" s="18">
        <v>1</v>
      </c>
      <c r="G3325" s="18">
        <v>1</v>
      </c>
      <c r="H3325" s="18">
        <v>1</v>
      </c>
      <c r="I3325" s="18">
        <v>0</v>
      </c>
      <c r="J3325" s="18">
        <v>0</v>
      </c>
      <c r="K3325" s="18" t="s">
        <v>118</v>
      </c>
      <c r="L3325" s="4" t="b">
        <v>1</v>
      </c>
    </row>
    <row r="3326" spans="1:12" x14ac:dyDescent="0.2">
      <c r="A3326" s="19" t="s">
        <v>16</v>
      </c>
      <c r="B3326" s="20">
        <v>92.7</v>
      </c>
      <c r="C3326" s="18">
        <v>61</v>
      </c>
      <c r="D3326" s="18">
        <v>70</v>
      </c>
      <c r="E3326" s="18">
        <v>0</v>
      </c>
      <c r="F3326" s="18">
        <v>1</v>
      </c>
      <c r="G3326" s="18">
        <v>1</v>
      </c>
      <c r="H3326" s="18">
        <v>1</v>
      </c>
      <c r="I3326" s="18">
        <v>0</v>
      </c>
      <c r="J3326" s="18">
        <v>0</v>
      </c>
      <c r="K3326" s="18" t="s">
        <v>118</v>
      </c>
      <c r="L3326" s="4" t="b">
        <v>1</v>
      </c>
    </row>
    <row r="3327" spans="1:12" x14ac:dyDescent="0.2">
      <c r="A3327" s="19" t="s">
        <v>16</v>
      </c>
      <c r="B3327" s="20">
        <v>93.7</v>
      </c>
      <c r="C3327" s="18">
        <v>62</v>
      </c>
      <c r="D3327" s="18">
        <v>75</v>
      </c>
      <c r="E3327" s="18">
        <v>0</v>
      </c>
      <c r="F3327" s="18">
        <v>1</v>
      </c>
      <c r="G3327" s="18">
        <v>1</v>
      </c>
      <c r="H3327" s="18">
        <v>1</v>
      </c>
      <c r="I3327" s="18">
        <v>0</v>
      </c>
      <c r="J3327" s="18">
        <v>0</v>
      </c>
      <c r="K3327" s="18" t="s">
        <v>119</v>
      </c>
      <c r="L3327" s="4" t="b">
        <v>1</v>
      </c>
    </row>
    <row r="3328" spans="1:12" x14ac:dyDescent="0.2">
      <c r="A3328" s="19" t="s">
        <v>16</v>
      </c>
      <c r="B3328" s="20">
        <v>86.7</v>
      </c>
      <c r="C3328" s="18">
        <v>55</v>
      </c>
      <c r="D3328" s="18">
        <v>55</v>
      </c>
      <c r="E3328" s="18">
        <v>0</v>
      </c>
      <c r="F3328" s="18">
        <v>1</v>
      </c>
      <c r="G3328" s="18">
        <v>0</v>
      </c>
      <c r="H3328" s="18">
        <v>0</v>
      </c>
      <c r="I3328" s="18">
        <v>0</v>
      </c>
      <c r="J3328" s="18">
        <v>0</v>
      </c>
      <c r="K3328" s="18" t="s">
        <v>132</v>
      </c>
      <c r="L3328" s="4" t="b">
        <v>1</v>
      </c>
    </row>
    <row r="3329" spans="1:12" x14ac:dyDescent="0.2">
      <c r="A3329" s="19" t="s">
        <v>13</v>
      </c>
      <c r="B3329" s="20">
        <v>81.599999999999994</v>
      </c>
      <c r="C3329" s="18">
        <v>50</v>
      </c>
      <c r="D3329" s="18">
        <v>55</v>
      </c>
      <c r="E3329" s="18">
        <v>0</v>
      </c>
      <c r="F3329" s="18">
        <v>1</v>
      </c>
      <c r="G3329" s="18">
        <v>1</v>
      </c>
      <c r="H3329" s="18">
        <v>1</v>
      </c>
      <c r="I3329" s="18">
        <v>0</v>
      </c>
      <c r="J3329" s="18">
        <v>0</v>
      </c>
      <c r="K3329" s="18" t="s">
        <v>118</v>
      </c>
      <c r="L3329" s="4" t="b">
        <v>1</v>
      </c>
    </row>
    <row r="3330" spans="1:12" x14ac:dyDescent="0.2">
      <c r="A3330" s="19" t="s">
        <v>16</v>
      </c>
      <c r="B3330" s="20">
        <v>93.6</v>
      </c>
      <c r="C3330" s="18">
        <v>62</v>
      </c>
      <c r="D3330" s="18">
        <v>60</v>
      </c>
      <c r="E3330" s="18">
        <v>0</v>
      </c>
      <c r="F3330" s="18">
        <v>0</v>
      </c>
      <c r="G3330" s="18">
        <v>1</v>
      </c>
      <c r="H3330" s="18">
        <v>1</v>
      </c>
      <c r="I3330" s="18">
        <v>1</v>
      </c>
      <c r="J3330" s="18">
        <v>1</v>
      </c>
      <c r="K3330" s="18" t="s">
        <v>120</v>
      </c>
      <c r="L3330" s="4" t="b">
        <v>1</v>
      </c>
    </row>
    <row r="3331" spans="1:12" x14ac:dyDescent="0.2">
      <c r="A3331" s="19" t="s">
        <v>16</v>
      </c>
      <c r="B3331" s="20">
        <v>91.6</v>
      </c>
      <c r="C3331" s="18">
        <v>60</v>
      </c>
      <c r="D3331" s="18">
        <v>74</v>
      </c>
      <c r="E3331" s="18">
        <v>1</v>
      </c>
      <c r="F3331" s="18">
        <v>1</v>
      </c>
      <c r="G3331" s="18">
        <v>1</v>
      </c>
      <c r="H3331" s="18">
        <v>0</v>
      </c>
      <c r="I3331" s="18">
        <v>0</v>
      </c>
      <c r="J3331" s="18">
        <v>1</v>
      </c>
      <c r="K3331" s="18" t="s">
        <v>121</v>
      </c>
      <c r="L3331" s="4" t="b">
        <v>1</v>
      </c>
    </row>
    <row r="3332" spans="1:12" x14ac:dyDescent="0.2">
      <c r="A3332" s="19" t="s">
        <v>13</v>
      </c>
      <c r="B3332" s="20">
        <v>81.599999999999994</v>
      </c>
      <c r="C3332" s="18">
        <v>50</v>
      </c>
      <c r="D3332" s="18">
        <v>60</v>
      </c>
      <c r="E3332" s="18">
        <v>0</v>
      </c>
      <c r="F3332" s="18">
        <v>1</v>
      </c>
      <c r="G3332" s="18">
        <v>0</v>
      </c>
      <c r="H3332" s="18">
        <v>0</v>
      </c>
      <c r="I3332" s="18">
        <v>0</v>
      </c>
      <c r="J3332" s="18">
        <v>0</v>
      </c>
      <c r="K3332" s="18" t="s">
        <v>132</v>
      </c>
      <c r="L3332" s="4" t="b">
        <v>1</v>
      </c>
    </row>
    <row r="3333" spans="1:12" x14ac:dyDescent="0.2">
      <c r="A3333" s="19" t="s">
        <v>16</v>
      </c>
      <c r="B3333" s="20">
        <v>94.6</v>
      </c>
      <c r="C3333" s="18">
        <v>63</v>
      </c>
      <c r="D3333" s="18">
        <v>61</v>
      </c>
      <c r="E3333" s="18">
        <v>1</v>
      </c>
      <c r="F3333" s="18">
        <v>1</v>
      </c>
      <c r="G3333" s="18">
        <v>1</v>
      </c>
      <c r="H3333" s="18">
        <v>0</v>
      </c>
      <c r="I3333" s="18">
        <v>0</v>
      </c>
      <c r="J3333" s="18">
        <v>0</v>
      </c>
      <c r="K3333" s="18" t="s">
        <v>129</v>
      </c>
      <c r="L3333" s="4" t="b">
        <v>1</v>
      </c>
    </row>
    <row r="3334" spans="1:12" x14ac:dyDescent="0.2">
      <c r="A3334" s="19" t="s">
        <v>16</v>
      </c>
      <c r="B3334" s="20">
        <v>91.5</v>
      </c>
      <c r="C3334" s="18">
        <v>60</v>
      </c>
      <c r="D3334" s="18">
        <v>66</v>
      </c>
      <c r="E3334" s="18">
        <v>0</v>
      </c>
      <c r="F3334" s="18">
        <v>1</v>
      </c>
      <c r="G3334" s="18">
        <v>1</v>
      </c>
      <c r="H3334" s="18">
        <v>1</v>
      </c>
      <c r="I3334" s="18">
        <v>0</v>
      </c>
      <c r="J3334" s="18">
        <v>0</v>
      </c>
      <c r="K3334" s="18" t="s">
        <v>118</v>
      </c>
      <c r="L3334" s="4" t="b">
        <v>1</v>
      </c>
    </row>
    <row r="3335" spans="1:12" x14ac:dyDescent="0.2">
      <c r="A3335" s="19" t="s">
        <v>13</v>
      </c>
      <c r="B3335" s="20">
        <v>93.5</v>
      </c>
      <c r="C3335" s="18">
        <v>62</v>
      </c>
      <c r="D3335" s="18">
        <v>60</v>
      </c>
      <c r="E3335" s="18">
        <v>0</v>
      </c>
      <c r="F3335" s="18">
        <v>1</v>
      </c>
      <c r="G3335" s="18">
        <v>1</v>
      </c>
      <c r="H3335" s="18">
        <v>1</v>
      </c>
      <c r="I3335" s="18">
        <v>0</v>
      </c>
      <c r="J3335" s="18">
        <v>0</v>
      </c>
      <c r="K3335" s="18" t="s">
        <v>139</v>
      </c>
      <c r="L3335" s="4" t="b">
        <v>1</v>
      </c>
    </row>
    <row r="3336" spans="1:12" x14ac:dyDescent="0.2">
      <c r="A3336" s="19" t="s">
        <v>16</v>
      </c>
      <c r="B3336" s="20">
        <v>91.5</v>
      </c>
      <c r="C3336" s="18">
        <v>60</v>
      </c>
      <c r="D3336" s="18">
        <v>62</v>
      </c>
      <c r="E3336" s="18">
        <v>0</v>
      </c>
      <c r="F3336" s="18">
        <v>1</v>
      </c>
      <c r="G3336" s="18">
        <v>0</v>
      </c>
      <c r="H3336" s="18">
        <v>0</v>
      </c>
      <c r="I3336" s="18">
        <v>0</v>
      </c>
      <c r="J3336" s="18">
        <v>0</v>
      </c>
      <c r="K3336" s="18" t="s">
        <v>122</v>
      </c>
      <c r="L3336" s="4" t="b">
        <v>1</v>
      </c>
    </row>
    <row r="3337" spans="1:12" x14ac:dyDescent="0.2">
      <c r="A3337" s="19" t="s">
        <v>16</v>
      </c>
      <c r="B3337" s="20">
        <v>91.4</v>
      </c>
      <c r="C3337" s="18">
        <v>60</v>
      </c>
      <c r="D3337" s="18">
        <v>60</v>
      </c>
      <c r="E3337" s="18">
        <v>0</v>
      </c>
      <c r="F3337" s="18">
        <v>1</v>
      </c>
      <c r="G3337" s="18">
        <v>1</v>
      </c>
      <c r="H3337" s="18">
        <v>1</v>
      </c>
      <c r="I3337" s="18">
        <v>0</v>
      </c>
      <c r="J3337" s="18">
        <v>0</v>
      </c>
      <c r="K3337" s="18" t="s">
        <v>118</v>
      </c>
      <c r="L3337" s="4" t="b">
        <v>1</v>
      </c>
    </row>
    <row r="3338" spans="1:12" x14ac:dyDescent="0.2">
      <c r="A3338" s="19" t="s">
        <v>13</v>
      </c>
      <c r="B3338" s="20">
        <v>81.400000000000006</v>
      </c>
      <c r="C3338" s="18">
        <v>50</v>
      </c>
      <c r="D3338" s="18">
        <v>61</v>
      </c>
      <c r="E3338" s="18">
        <v>0</v>
      </c>
      <c r="F3338" s="18">
        <v>1</v>
      </c>
      <c r="G3338" s="18">
        <v>0</v>
      </c>
      <c r="H3338" s="18">
        <v>0</v>
      </c>
      <c r="I3338" s="18">
        <v>0</v>
      </c>
      <c r="J3338" s="18">
        <v>0</v>
      </c>
      <c r="K3338" s="18" t="s">
        <v>150</v>
      </c>
      <c r="L3338" s="4" t="b">
        <v>1</v>
      </c>
    </row>
    <row r="3339" spans="1:12" x14ac:dyDescent="0.2">
      <c r="A3339" s="19" t="s">
        <v>16</v>
      </c>
      <c r="B3339" s="20">
        <v>86.4</v>
      </c>
      <c r="C3339" s="18">
        <v>55</v>
      </c>
      <c r="D3339" s="18">
        <v>60</v>
      </c>
      <c r="E3339" s="18">
        <v>0</v>
      </c>
      <c r="F3339" s="18">
        <v>1</v>
      </c>
      <c r="G3339" s="18">
        <v>0</v>
      </c>
      <c r="H3339" s="18">
        <v>0</v>
      </c>
      <c r="I3339" s="18">
        <v>0</v>
      </c>
      <c r="J3339" s="18">
        <v>0</v>
      </c>
      <c r="K3339" s="18" t="s">
        <v>132</v>
      </c>
      <c r="L3339" s="4" t="b">
        <v>1</v>
      </c>
    </row>
    <row r="3340" spans="1:12" x14ac:dyDescent="0.2">
      <c r="A3340" s="19" t="s">
        <v>16</v>
      </c>
      <c r="B3340" s="20">
        <v>93.4</v>
      </c>
      <c r="C3340" s="18">
        <v>62</v>
      </c>
      <c r="D3340" s="18">
        <v>64</v>
      </c>
      <c r="E3340" s="18">
        <v>1</v>
      </c>
      <c r="F3340" s="18">
        <v>1</v>
      </c>
      <c r="G3340" s="18">
        <v>1</v>
      </c>
      <c r="H3340" s="18">
        <v>0</v>
      </c>
      <c r="I3340" s="18">
        <v>0</v>
      </c>
      <c r="J3340" s="18">
        <v>0</v>
      </c>
      <c r="K3340" s="18" t="s">
        <v>149</v>
      </c>
      <c r="L3340" s="4" t="b">
        <v>1</v>
      </c>
    </row>
    <row r="3341" spans="1:12" x14ac:dyDescent="0.2">
      <c r="A3341" s="19" t="s">
        <v>13</v>
      </c>
      <c r="B3341" s="20">
        <v>93.3</v>
      </c>
      <c r="C3341" s="18">
        <v>62</v>
      </c>
      <c r="D3341" s="18">
        <v>87</v>
      </c>
      <c r="E3341" s="18">
        <v>1</v>
      </c>
      <c r="F3341" s="18">
        <v>1</v>
      </c>
      <c r="G3341" s="18">
        <v>1</v>
      </c>
      <c r="H3341" s="18">
        <v>0</v>
      </c>
      <c r="I3341" s="18">
        <v>0</v>
      </c>
      <c r="J3341" s="18">
        <v>1</v>
      </c>
      <c r="K3341" s="18" t="s">
        <v>121</v>
      </c>
      <c r="L3341" s="4" t="b">
        <v>1</v>
      </c>
    </row>
    <row r="3342" spans="1:12" x14ac:dyDescent="0.2">
      <c r="A3342" s="19" t="s">
        <v>13</v>
      </c>
      <c r="B3342" s="20">
        <v>81.3</v>
      </c>
      <c r="C3342" s="18">
        <v>50</v>
      </c>
      <c r="D3342" s="18">
        <v>50</v>
      </c>
      <c r="E3342" s="18">
        <v>0</v>
      </c>
      <c r="F3342" s="18">
        <v>1</v>
      </c>
      <c r="G3342" s="18">
        <v>0</v>
      </c>
      <c r="H3342" s="18">
        <v>0</v>
      </c>
      <c r="I3342" s="18">
        <v>0</v>
      </c>
      <c r="J3342" s="18">
        <v>0</v>
      </c>
      <c r="K3342" s="18" t="s">
        <v>137</v>
      </c>
      <c r="L3342" s="4" t="b">
        <v>1</v>
      </c>
    </row>
    <row r="3343" spans="1:12" x14ac:dyDescent="0.2">
      <c r="A3343" s="19" t="s">
        <v>13</v>
      </c>
      <c r="B3343" s="20">
        <v>81.2</v>
      </c>
      <c r="C3343" s="18">
        <v>50</v>
      </c>
      <c r="D3343" s="18">
        <v>55</v>
      </c>
      <c r="E3343" s="18">
        <v>0</v>
      </c>
      <c r="F3343" s="18">
        <v>1</v>
      </c>
      <c r="G3343" s="18">
        <v>1</v>
      </c>
      <c r="H3343" s="18">
        <v>1</v>
      </c>
      <c r="I3343" s="18">
        <v>0</v>
      </c>
      <c r="J3343" s="18">
        <v>0</v>
      </c>
      <c r="K3343" s="18" t="s">
        <v>139</v>
      </c>
      <c r="L3343" s="4" t="b">
        <v>1</v>
      </c>
    </row>
    <row r="3344" spans="1:12" x14ac:dyDescent="0.2">
      <c r="A3344" s="19" t="s">
        <v>16</v>
      </c>
      <c r="B3344" s="20">
        <v>91.2</v>
      </c>
      <c r="C3344" s="18">
        <v>60</v>
      </c>
      <c r="D3344" s="18">
        <v>67</v>
      </c>
      <c r="E3344" s="18">
        <v>0</v>
      </c>
      <c r="F3344" s="18">
        <v>1</v>
      </c>
      <c r="G3344" s="18">
        <v>1</v>
      </c>
      <c r="H3344" s="18">
        <v>1</v>
      </c>
      <c r="I3344" s="18">
        <v>0</v>
      </c>
      <c r="J3344" s="18">
        <v>0</v>
      </c>
      <c r="K3344" s="18" t="s">
        <v>118</v>
      </c>
      <c r="L3344" s="4" t="b">
        <v>1</v>
      </c>
    </row>
    <row r="3345" spans="1:12" x14ac:dyDescent="0.2">
      <c r="A3345" s="19" t="s">
        <v>16</v>
      </c>
      <c r="B3345" s="20">
        <v>92.2</v>
      </c>
      <c r="C3345" s="18">
        <v>61</v>
      </c>
      <c r="D3345" s="18">
        <v>70</v>
      </c>
      <c r="E3345" s="18">
        <v>0</v>
      </c>
      <c r="F3345" s="18">
        <v>1</v>
      </c>
      <c r="G3345" s="18">
        <v>1</v>
      </c>
      <c r="H3345" s="18">
        <v>1</v>
      </c>
      <c r="I3345" s="18">
        <v>0</v>
      </c>
      <c r="J3345" s="18">
        <v>0</v>
      </c>
      <c r="K3345" s="18" t="s">
        <v>118</v>
      </c>
      <c r="L3345" s="4" t="b">
        <v>1</v>
      </c>
    </row>
    <row r="3346" spans="1:12" x14ac:dyDescent="0.2">
      <c r="A3346" s="19" t="s">
        <v>13</v>
      </c>
      <c r="B3346" s="20">
        <v>92.2</v>
      </c>
      <c r="C3346" s="18">
        <v>61</v>
      </c>
      <c r="D3346" s="18">
        <v>68</v>
      </c>
      <c r="E3346" s="18">
        <v>1</v>
      </c>
      <c r="F3346" s="18">
        <v>1</v>
      </c>
      <c r="G3346" s="18">
        <v>1</v>
      </c>
      <c r="H3346" s="18">
        <v>0</v>
      </c>
      <c r="I3346" s="18">
        <v>0</v>
      </c>
      <c r="J3346" s="18">
        <v>1</v>
      </c>
      <c r="K3346" s="18" t="s">
        <v>134</v>
      </c>
      <c r="L3346" s="4" t="b">
        <v>1</v>
      </c>
    </row>
    <row r="3347" spans="1:12" x14ac:dyDescent="0.2">
      <c r="A3347" s="19" t="s">
        <v>13</v>
      </c>
      <c r="B3347" s="20">
        <v>81.2</v>
      </c>
      <c r="C3347" s="18">
        <v>50</v>
      </c>
      <c r="D3347" s="18">
        <v>55</v>
      </c>
      <c r="E3347" s="18">
        <v>0</v>
      </c>
      <c r="F3347" s="18">
        <v>1</v>
      </c>
      <c r="G3347" s="18">
        <v>0</v>
      </c>
      <c r="H3347" s="18">
        <v>0</v>
      </c>
      <c r="I3347" s="18">
        <v>0</v>
      </c>
      <c r="J3347" s="18">
        <v>0</v>
      </c>
      <c r="K3347" s="18" t="s">
        <v>137</v>
      </c>
      <c r="L3347" s="4" t="b">
        <v>1</v>
      </c>
    </row>
    <row r="3348" spans="1:12" x14ac:dyDescent="0.2">
      <c r="A3348" s="19" t="s">
        <v>13</v>
      </c>
      <c r="B3348" s="20">
        <v>92.2</v>
      </c>
      <c r="C3348" s="18">
        <v>61</v>
      </c>
      <c r="D3348" s="18">
        <v>88</v>
      </c>
      <c r="E3348" s="18">
        <v>1</v>
      </c>
      <c r="F3348" s="18">
        <v>1</v>
      </c>
      <c r="G3348" s="18">
        <v>1</v>
      </c>
      <c r="H3348" s="18">
        <v>0</v>
      </c>
      <c r="I3348" s="18">
        <v>0</v>
      </c>
      <c r="J3348" s="18">
        <v>0</v>
      </c>
      <c r="K3348" s="18" t="s">
        <v>130</v>
      </c>
      <c r="L3348" s="4" t="b">
        <v>1</v>
      </c>
    </row>
    <row r="3349" spans="1:12" x14ac:dyDescent="0.2">
      <c r="A3349" s="19" t="s">
        <v>13</v>
      </c>
      <c r="B3349" s="20">
        <v>95.1</v>
      </c>
      <c r="C3349" s="18">
        <v>64</v>
      </c>
      <c r="D3349" s="18">
        <v>78</v>
      </c>
      <c r="E3349" s="18">
        <v>1</v>
      </c>
      <c r="F3349" s="18">
        <v>1</v>
      </c>
      <c r="G3349" s="18">
        <v>1</v>
      </c>
      <c r="H3349" s="18">
        <v>0</v>
      </c>
      <c r="I3349" s="18">
        <v>0</v>
      </c>
      <c r="J3349" s="18">
        <v>1</v>
      </c>
      <c r="K3349" s="18" t="s">
        <v>121</v>
      </c>
      <c r="L3349" s="4" t="b">
        <v>1</v>
      </c>
    </row>
    <row r="3350" spans="1:12" x14ac:dyDescent="0.2">
      <c r="A3350" s="19" t="s">
        <v>16</v>
      </c>
      <c r="B3350" s="20">
        <v>86.1</v>
      </c>
      <c r="C3350" s="18">
        <v>55</v>
      </c>
      <c r="D3350" s="18">
        <v>61</v>
      </c>
      <c r="E3350" s="18">
        <v>0</v>
      </c>
      <c r="F3350" s="18">
        <v>1</v>
      </c>
      <c r="G3350" s="18">
        <v>0</v>
      </c>
      <c r="H3350" s="18">
        <v>0</v>
      </c>
      <c r="I3350" s="18">
        <v>0</v>
      </c>
      <c r="J3350" s="18">
        <v>0</v>
      </c>
      <c r="K3350" s="18" t="s">
        <v>132</v>
      </c>
      <c r="L3350" s="4" t="b">
        <v>1</v>
      </c>
    </row>
    <row r="3351" spans="1:12" x14ac:dyDescent="0.2">
      <c r="A3351" s="19" t="s">
        <v>13</v>
      </c>
      <c r="B3351" s="20">
        <v>93.1</v>
      </c>
      <c r="C3351" s="18">
        <v>62</v>
      </c>
      <c r="D3351" s="18">
        <v>80</v>
      </c>
      <c r="E3351" s="18">
        <v>0</v>
      </c>
      <c r="F3351" s="18">
        <v>1</v>
      </c>
      <c r="G3351" s="18">
        <v>0</v>
      </c>
      <c r="H3351" s="18">
        <v>1</v>
      </c>
      <c r="I3351" s="18">
        <v>0</v>
      </c>
      <c r="J3351" s="18">
        <v>1</v>
      </c>
      <c r="K3351" s="18" t="s">
        <v>125</v>
      </c>
      <c r="L3351" s="4" t="b">
        <v>1</v>
      </c>
    </row>
    <row r="3352" spans="1:12" x14ac:dyDescent="0.2">
      <c r="A3352" s="19" t="s">
        <v>16</v>
      </c>
      <c r="B3352" s="20">
        <v>94.1</v>
      </c>
      <c r="C3352" s="18">
        <v>63</v>
      </c>
      <c r="D3352" s="18">
        <v>71</v>
      </c>
      <c r="E3352" s="18">
        <v>1</v>
      </c>
      <c r="F3352" s="18">
        <v>1</v>
      </c>
      <c r="G3352" s="18">
        <v>1</v>
      </c>
      <c r="H3352" s="18">
        <v>0</v>
      </c>
      <c r="I3352" s="18">
        <v>0</v>
      </c>
      <c r="J3352" s="18">
        <v>0</v>
      </c>
      <c r="K3352" s="18" t="s">
        <v>130</v>
      </c>
      <c r="L3352" s="4" t="b">
        <v>1</v>
      </c>
    </row>
    <row r="3353" spans="1:12" x14ac:dyDescent="0.2">
      <c r="A3353" s="19" t="s">
        <v>16</v>
      </c>
      <c r="B3353" s="20">
        <v>91</v>
      </c>
      <c r="C3353" s="18">
        <v>60</v>
      </c>
      <c r="D3353" s="18">
        <v>92</v>
      </c>
      <c r="E3353" s="18">
        <v>0</v>
      </c>
      <c r="F3353" s="18">
        <v>1</v>
      </c>
      <c r="G3353" s="18">
        <v>1</v>
      </c>
      <c r="H3353" s="18">
        <v>1</v>
      </c>
      <c r="I3353" s="18">
        <v>0</v>
      </c>
      <c r="J3353" s="18">
        <v>0</v>
      </c>
      <c r="K3353" s="18" t="s">
        <v>119</v>
      </c>
      <c r="L3353" s="4" t="b">
        <v>1</v>
      </c>
    </row>
    <row r="3354" spans="1:12" x14ac:dyDescent="0.2">
      <c r="A3354" s="19" t="s">
        <v>16</v>
      </c>
      <c r="B3354" s="20">
        <v>93</v>
      </c>
      <c r="C3354" s="18">
        <v>62</v>
      </c>
      <c r="D3354" s="18">
        <v>77</v>
      </c>
      <c r="E3354" s="18">
        <v>0</v>
      </c>
      <c r="F3354" s="18">
        <v>1</v>
      </c>
      <c r="G3354" s="18">
        <v>1</v>
      </c>
      <c r="H3354" s="18">
        <v>1</v>
      </c>
      <c r="I3354" s="18">
        <v>0</v>
      </c>
      <c r="J3354" s="18">
        <v>0</v>
      </c>
      <c r="K3354" s="18" t="s">
        <v>119</v>
      </c>
      <c r="L3354" s="4" t="b">
        <v>1</v>
      </c>
    </row>
    <row r="3355" spans="1:12" x14ac:dyDescent="0.2">
      <c r="A3355" s="19" t="s">
        <v>13</v>
      </c>
      <c r="B3355" s="20">
        <v>95</v>
      </c>
      <c r="C3355" s="18">
        <v>64</v>
      </c>
      <c r="D3355" s="18">
        <v>67</v>
      </c>
      <c r="E3355" s="18">
        <v>0</v>
      </c>
      <c r="F3355" s="18">
        <v>1</v>
      </c>
      <c r="G3355" s="18">
        <v>1</v>
      </c>
      <c r="H3355" s="18">
        <v>1</v>
      </c>
      <c r="I3355" s="18">
        <v>0</v>
      </c>
      <c r="J3355" s="18">
        <v>0</v>
      </c>
      <c r="K3355" s="18" t="s">
        <v>119</v>
      </c>
      <c r="L3355" s="4" t="b">
        <v>1</v>
      </c>
    </row>
    <row r="3356" spans="1:12" x14ac:dyDescent="0.2">
      <c r="A3356" s="19" t="s">
        <v>13</v>
      </c>
      <c r="B3356" s="20">
        <v>94</v>
      </c>
      <c r="C3356" s="18">
        <v>63</v>
      </c>
      <c r="D3356" s="18">
        <v>70</v>
      </c>
      <c r="E3356" s="18">
        <v>0</v>
      </c>
      <c r="F3356" s="18">
        <v>0</v>
      </c>
      <c r="G3356" s="18">
        <v>1</v>
      </c>
      <c r="H3356" s="18">
        <v>1</v>
      </c>
      <c r="I3356" s="18">
        <v>1</v>
      </c>
      <c r="J3356" s="18">
        <v>1</v>
      </c>
      <c r="K3356" s="18" t="s">
        <v>128</v>
      </c>
      <c r="L3356" s="4" t="b">
        <v>1</v>
      </c>
    </row>
    <row r="3357" spans="1:12" x14ac:dyDescent="0.2">
      <c r="A3357" s="19" t="s">
        <v>16</v>
      </c>
      <c r="B3357" s="20">
        <v>91</v>
      </c>
      <c r="C3357" s="18">
        <v>60</v>
      </c>
      <c r="D3357" s="18">
        <v>91</v>
      </c>
      <c r="E3357" s="18">
        <v>0</v>
      </c>
      <c r="F3357" s="18">
        <v>1</v>
      </c>
      <c r="G3357" s="18">
        <v>0</v>
      </c>
      <c r="H3357" s="18">
        <v>0</v>
      </c>
      <c r="I3357" s="18">
        <v>0</v>
      </c>
      <c r="J3357" s="18">
        <v>0</v>
      </c>
      <c r="K3357" s="18" t="s">
        <v>121</v>
      </c>
      <c r="L3357" s="4" t="b">
        <v>1</v>
      </c>
    </row>
    <row r="3358" spans="1:12" x14ac:dyDescent="0.2">
      <c r="A3358" s="19" t="s">
        <v>13</v>
      </c>
      <c r="B3358" s="20">
        <v>81</v>
      </c>
      <c r="C3358" s="18">
        <v>50</v>
      </c>
      <c r="D3358" s="18">
        <v>60</v>
      </c>
      <c r="E3358" s="18">
        <v>0</v>
      </c>
      <c r="F3358" s="18">
        <v>1</v>
      </c>
      <c r="G3358" s="18">
        <v>0</v>
      </c>
      <c r="H3358" s="18">
        <v>0</v>
      </c>
      <c r="I3358" s="18">
        <v>0</v>
      </c>
      <c r="J3358" s="18">
        <v>0</v>
      </c>
      <c r="K3358" s="18" t="s">
        <v>137</v>
      </c>
      <c r="L3358" s="4" t="b">
        <v>1</v>
      </c>
    </row>
    <row r="3359" spans="1:12" x14ac:dyDescent="0.2">
      <c r="A3359" s="19" t="s">
        <v>13</v>
      </c>
      <c r="B3359" s="20">
        <v>90.9</v>
      </c>
      <c r="C3359" s="18">
        <v>60</v>
      </c>
      <c r="D3359" s="18">
        <v>60</v>
      </c>
      <c r="E3359" s="18">
        <v>0</v>
      </c>
      <c r="F3359" s="18">
        <v>0</v>
      </c>
      <c r="G3359" s="18">
        <v>1</v>
      </c>
      <c r="H3359" s="18">
        <v>1</v>
      </c>
      <c r="I3359" s="18">
        <v>1</v>
      </c>
      <c r="J3359" s="18">
        <v>1</v>
      </c>
      <c r="K3359" s="18" t="s">
        <v>120</v>
      </c>
      <c r="L3359" s="4" t="b">
        <v>1</v>
      </c>
    </row>
    <row r="3360" spans="1:12" x14ac:dyDescent="0.2">
      <c r="A3360" s="19" t="s">
        <v>16</v>
      </c>
      <c r="B3360" s="20">
        <v>90.9</v>
      </c>
      <c r="C3360" s="18">
        <v>60</v>
      </c>
      <c r="D3360" s="18">
        <v>70</v>
      </c>
      <c r="E3360" s="18">
        <v>1</v>
      </c>
      <c r="F3360" s="18">
        <v>1</v>
      </c>
      <c r="G3360" s="18">
        <v>1</v>
      </c>
      <c r="H3360" s="18">
        <v>0</v>
      </c>
      <c r="I3360" s="18">
        <v>0</v>
      </c>
      <c r="J3360" s="18">
        <v>1</v>
      </c>
      <c r="K3360" s="18" t="s">
        <v>121</v>
      </c>
      <c r="L3360" s="4" t="b">
        <v>1</v>
      </c>
    </row>
    <row r="3361" spans="1:12" x14ac:dyDescent="0.2">
      <c r="A3361" s="19" t="s">
        <v>13</v>
      </c>
      <c r="B3361" s="20">
        <v>95.9</v>
      </c>
      <c r="C3361" s="18">
        <v>65</v>
      </c>
      <c r="D3361" s="18">
        <v>60</v>
      </c>
      <c r="E3361" s="18">
        <v>1</v>
      </c>
      <c r="F3361" s="18">
        <v>1</v>
      </c>
      <c r="G3361" s="18">
        <v>1</v>
      </c>
      <c r="H3361" s="18">
        <v>0</v>
      </c>
      <c r="I3361" s="18">
        <v>0</v>
      </c>
      <c r="J3361" s="18">
        <v>0</v>
      </c>
      <c r="K3361" s="18" t="s">
        <v>130</v>
      </c>
      <c r="L3361" s="4" t="b">
        <v>1</v>
      </c>
    </row>
    <row r="3362" spans="1:12" x14ac:dyDescent="0.2">
      <c r="A3362" s="19" t="s">
        <v>16</v>
      </c>
      <c r="B3362" s="20">
        <v>92.8</v>
      </c>
      <c r="C3362" s="18">
        <v>62</v>
      </c>
      <c r="D3362" s="18">
        <v>66</v>
      </c>
      <c r="E3362" s="18">
        <v>0</v>
      </c>
      <c r="F3362" s="18">
        <v>1</v>
      </c>
      <c r="G3362" s="18">
        <v>1</v>
      </c>
      <c r="H3362" s="18">
        <v>1</v>
      </c>
      <c r="I3362" s="18">
        <v>0</v>
      </c>
      <c r="J3362" s="18">
        <v>0</v>
      </c>
      <c r="K3362" s="18" t="s">
        <v>118</v>
      </c>
      <c r="L3362" s="4" t="b">
        <v>1</v>
      </c>
    </row>
    <row r="3363" spans="1:12" x14ac:dyDescent="0.2">
      <c r="A3363" s="19" t="s">
        <v>16</v>
      </c>
      <c r="B3363" s="20">
        <v>80.8</v>
      </c>
      <c r="C3363" s="18">
        <v>50</v>
      </c>
      <c r="D3363" s="18">
        <v>64</v>
      </c>
      <c r="E3363" s="18">
        <v>0</v>
      </c>
      <c r="F3363" s="18">
        <v>1</v>
      </c>
      <c r="G3363" s="18">
        <v>0</v>
      </c>
      <c r="H3363" s="18">
        <v>0</v>
      </c>
      <c r="I3363" s="18">
        <v>0</v>
      </c>
      <c r="J3363" s="18">
        <v>0</v>
      </c>
      <c r="K3363" s="18" t="s">
        <v>132</v>
      </c>
      <c r="L3363" s="4" t="b">
        <v>1</v>
      </c>
    </row>
    <row r="3364" spans="1:12" x14ac:dyDescent="0.2">
      <c r="A3364" s="19" t="s">
        <v>16</v>
      </c>
      <c r="B3364" s="20">
        <v>90.8</v>
      </c>
      <c r="C3364" s="18">
        <v>60</v>
      </c>
      <c r="D3364" s="18">
        <v>70</v>
      </c>
      <c r="E3364" s="18">
        <v>0</v>
      </c>
      <c r="F3364" s="18">
        <v>1</v>
      </c>
      <c r="G3364" s="18">
        <v>0</v>
      </c>
      <c r="H3364" s="18">
        <v>0</v>
      </c>
      <c r="I3364" s="18">
        <v>0</v>
      </c>
      <c r="J3364" s="18">
        <v>0</v>
      </c>
      <c r="K3364" s="18" t="s">
        <v>133</v>
      </c>
      <c r="L3364" s="4" t="b">
        <v>1</v>
      </c>
    </row>
    <row r="3365" spans="1:12" x14ac:dyDescent="0.2">
      <c r="A3365" s="19" t="s">
        <v>16</v>
      </c>
      <c r="B3365" s="20">
        <v>93.8</v>
      </c>
      <c r="C3365" s="18">
        <v>63</v>
      </c>
      <c r="D3365" s="18">
        <v>82</v>
      </c>
      <c r="E3365" s="18">
        <v>0</v>
      </c>
      <c r="F3365" s="18">
        <v>1</v>
      </c>
      <c r="G3365" s="18">
        <v>0</v>
      </c>
      <c r="H3365" s="18">
        <v>0</v>
      </c>
      <c r="I3365" s="18">
        <v>0</v>
      </c>
      <c r="J3365" s="18">
        <v>0</v>
      </c>
      <c r="K3365" s="18" t="s">
        <v>122</v>
      </c>
      <c r="L3365" s="4" t="b">
        <v>1</v>
      </c>
    </row>
    <row r="3366" spans="1:12" x14ac:dyDescent="0.2">
      <c r="A3366" s="19" t="s">
        <v>13</v>
      </c>
      <c r="B3366" s="20">
        <v>90.8</v>
      </c>
      <c r="C3366" s="18">
        <v>60</v>
      </c>
      <c r="D3366" s="18">
        <v>65</v>
      </c>
      <c r="E3366" s="18">
        <v>0</v>
      </c>
      <c r="F3366" s="18">
        <v>0</v>
      </c>
      <c r="G3366" s="18">
        <v>1</v>
      </c>
      <c r="H3366" s="18">
        <v>0</v>
      </c>
      <c r="I3366" s="18">
        <v>1</v>
      </c>
      <c r="J3366" s="18">
        <v>1</v>
      </c>
      <c r="K3366" s="18" t="s">
        <v>127</v>
      </c>
      <c r="L3366" s="4" t="b">
        <v>1</v>
      </c>
    </row>
    <row r="3367" spans="1:12" x14ac:dyDescent="0.2">
      <c r="A3367" s="19" t="s">
        <v>16</v>
      </c>
      <c r="B3367" s="20">
        <v>90.8</v>
      </c>
      <c r="C3367" s="18">
        <v>60</v>
      </c>
      <c r="D3367" s="18">
        <v>66</v>
      </c>
      <c r="E3367" s="18">
        <v>0</v>
      </c>
      <c r="F3367" s="18">
        <v>0</v>
      </c>
      <c r="G3367" s="18">
        <v>1</v>
      </c>
      <c r="H3367" s="18">
        <v>0</v>
      </c>
      <c r="I3367" s="18">
        <v>1</v>
      </c>
      <c r="J3367" s="18">
        <v>1</v>
      </c>
      <c r="K3367" s="18" t="s">
        <v>127</v>
      </c>
      <c r="L3367" s="4" t="b">
        <v>1</v>
      </c>
    </row>
    <row r="3368" spans="1:12" x14ac:dyDescent="0.2">
      <c r="A3368" s="19" t="s">
        <v>16</v>
      </c>
      <c r="B3368" s="20">
        <v>90.7</v>
      </c>
      <c r="C3368" s="18">
        <v>60</v>
      </c>
      <c r="D3368" s="18">
        <v>55</v>
      </c>
      <c r="E3368" s="18">
        <v>0</v>
      </c>
      <c r="F3368" s="18">
        <v>1</v>
      </c>
      <c r="G3368" s="18">
        <v>1</v>
      </c>
      <c r="H3368" s="18">
        <v>1</v>
      </c>
      <c r="I3368" s="18">
        <v>0</v>
      </c>
      <c r="J3368" s="18">
        <v>0</v>
      </c>
      <c r="K3368" s="18" t="s">
        <v>118</v>
      </c>
      <c r="L3368" s="4" t="b">
        <v>1</v>
      </c>
    </row>
    <row r="3369" spans="1:12" x14ac:dyDescent="0.2">
      <c r="A3369" s="19" t="s">
        <v>16</v>
      </c>
      <c r="B3369" s="20">
        <v>85.7</v>
      </c>
      <c r="C3369" s="18">
        <v>55</v>
      </c>
      <c r="D3369" s="18">
        <v>60</v>
      </c>
      <c r="E3369" s="18">
        <v>0</v>
      </c>
      <c r="F3369" s="18">
        <v>1</v>
      </c>
      <c r="G3369" s="18">
        <v>0</v>
      </c>
      <c r="H3369" s="18">
        <v>0</v>
      </c>
      <c r="I3369" s="18">
        <v>0</v>
      </c>
      <c r="J3369" s="18">
        <v>0</v>
      </c>
      <c r="K3369" s="18" t="s">
        <v>132</v>
      </c>
      <c r="L3369" s="4" t="b">
        <v>1</v>
      </c>
    </row>
    <row r="3370" spans="1:12" x14ac:dyDescent="0.2">
      <c r="A3370" s="19" t="s">
        <v>13</v>
      </c>
      <c r="B3370" s="20">
        <v>90.6</v>
      </c>
      <c r="C3370" s="18">
        <v>60</v>
      </c>
      <c r="D3370" s="18">
        <v>82</v>
      </c>
      <c r="E3370" s="18">
        <v>0</v>
      </c>
      <c r="F3370" s="18">
        <v>1</v>
      </c>
      <c r="G3370" s="18">
        <v>1</v>
      </c>
      <c r="H3370" s="18">
        <v>1</v>
      </c>
      <c r="I3370" s="18">
        <v>0</v>
      </c>
      <c r="J3370" s="18">
        <v>0</v>
      </c>
      <c r="K3370" s="18" t="s">
        <v>118</v>
      </c>
      <c r="L3370" s="4" t="b">
        <v>1</v>
      </c>
    </row>
    <row r="3371" spans="1:12" x14ac:dyDescent="0.2">
      <c r="A3371" s="19" t="s">
        <v>13</v>
      </c>
      <c r="B3371" s="20">
        <v>93.6</v>
      </c>
      <c r="C3371" s="18">
        <v>63</v>
      </c>
      <c r="D3371" s="18">
        <v>70</v>
      </c>
      <c r="E3371" s="18">
        <v>1</v>
      </c>
      <c r="F3371" s="18">
        <v>1</v>
      </c>
      <c r="G3371" s="18">
        <v>1</v>
      </c>
      <c r="H3371" s="18">
        <v>0</v>
      </c>
      <c r="I3371" s="18">
        <v>0</v>
      </c>
      <c r="J3371" s="18">
        <v>1</v>
      </c>
      <c r="K3371" s="18" t="s">
        <v>134</v>
      </c>
      <c r="L3371" s="4" t="b">
        <v>1</v>
      </c>
    </row>
    <row r="3372" spans="1:12" x14ac:dyDescent="0.2">
      <c r="A3372" s="19" t="s">
        <v>13</v>
      </c>
      <c r="B3372" s="20">
        <v>93.6</v>
      </c>
      <c r="C3372" s="18">
        <v>63</v>
      </c>
      <c r="D3372" s="18">
        <v>78</v>
      </c>
      <c r="E3372" s="18">
        <v>1</v>
      </c>
      <c r="F3372" s="18">
        <v>1</v>
      </c>
      <c r="G3372" s="18">
        <v>1</v>
      </c>
      <c r="H3372" s="18">
        <v>0</v>
      </c>
      <c r="I3372" s="18">
        <v>0</v>
      </c>
      <c r="J3372" s="18">
        <v>1</v>
      </c>
      <c r="K3372" s="18" t="s">
        <v>121</v>
      </c>
      <c r="L3372" s="4" t="b">
        <v>1</v>
      </c>
    </row>
    <row r="3373" spans="1:12" x14ac:dyDescent="0.2">
      <c r="A3373" s="19" t="s">
        <v>16</v>
      </c>
      <c r="B3373" s="20">
        <v>90.5</v>
      </c>
      <c r="C3373" s="18">
        <v>60</v>
      </c>
      <c r="D3373" s="18">
        <v>67</v>
      </c>
      <c r="E3373" s="18">
        <v>0</v>
      </c>
      <c r="F3373" s="18">
        <v>1</v>
      </c>
      <c r="G3373" s="18">
        <v>0</v>
      </c>
      <c r="H3373" s="18">
        <v>0</v>
      </c>
      <c r="I3373" s="18">
        <v>0</v>
      </c>
      <c r="J3373" s="18">
        <v>0</v>
      </c>
      <c r="K3373" s="18" t="s">
        <v>132</v>
      </c>
      <c r="L3373" s="4" t="b">
        <v>1</v>
      </c>
    </row>
    <row r="3374" spans="1:12" x14ac:dyDescent="0.2">
      <c r="A3374" s="19" t="s">
        <v>13</v>
      </c>
      <c r="B3374" s="20">
        <v>90.5</v>
      </c>
      <c r="C3374" s="18">
        <v>60</v>
      </c>
      <c r="D3374" s="18">
        <v>55</v>
      </c>
      <c r="E3374" s="18">
        <v>0</v>
      </c>
      <c r="F3374" s="18">
        <v>0</v>
      </c>
      <c r="G3374" s="18">
        <v>1</v>
      </c>
      <c r="H3374" s="18">
        <v>0</v>
      </c>
      <c r="I3374" s="18">
        <v>1</v>
      </c>
      <c r="J3374" s="18">
        <v>1</v>
      </c>
      <c r="K3374" s="18" t="s">
        <v>127</v>
      </c>
      <c r="L3374" s="4" t="b">
        <v>1</v>
      </c>
    </row>
    <row r="3375" spans="1:12" x14ac:dyDescent="0.2">
      <c r="A3375" s="19" t="s">
        <v>16</v>
      </c>
      <c r="B3375" s="20">
        <v>95.5</v>
      </c>
      <c r="C3375" s="18">
        <v>65</v>
      </c>
      <c r="D3375" s="18">
        <v>78</v>
      </c>
      <c r="E3375" s="18">
        <v>0</v>
      </c>
      <c r="F3375" s="18">
        <v>0</v>
      </c>
      <c r="G3375" s="18">
        <v>1</v>
      </c>
      <c r="H3375" s="18">
        <v>0</v>
      </c>
      <c r="I3375" s="18">
        <v>1</v>
      </c>
      <c r="J3375" s="18">
        <v>1</v>
      </c>
      <c r="K3375" s="18" t="s">
        <v>123</v>
      </c>
      <c r="L3375" s="4" t="b">
        <v>1</v>
      </c>
    </row>
    <row r="3376" spans="1:12" x14ac:dyDescent="0.2">
      <c r="A3376" s="19" t="s">
        <v>13</v>
      </c>
      <c r="B3376" s="20">
        <v>90.5</v>
      </c>
      <c r="C3376" s="18">
        <v>60</v>
      </c>
      <c r="D3376" s="18">
        <v>73</v>
      </c>
      <c r="E3376" s="18">
        <v>0</v>
      </c>
      <c r="F3376" s="18">
        <v>1</v>
      </c>
      <c r="G3376" s="18">
        <v>0</v>
      </c>
      <c r="H3376" s="18">
        <v>1</v>
      </c>
      <c r="I3376" s="18">
        <v>0</v>
      </c>
      <c r="J3376" s="18">
        <v>1</v>
      </c>
      <c r="K3376" s="18" t="s">
        <v>124</v>
      </c>
      <c r="L3376" s="4" t="b">
        <v>1</v>
      </c>
    </row>
    <row r="3377" spans="1:12" x14ac:dyDescent="0.2">
      <c r="A3377" s="19" t="s">
        <v>16</v>
      </c>
      <c r="B3377" s="20">
        <v>95.4</v>
      </c>
      <c r="C3377" s="18">
        <v>65</v>
      </c>
      <c r="D3377" s="18">
        <v>74</v>
      </c>
      <c r="E3377" s="18">
        <v>0</v>
      </c>
      <c r="F3377" s="18">
        <v>1</v>
      </c>
      <c r="G3377" s="18">
        <v>1</v>
      </c>
      <c r="H3377" s="18">
        <v>1</v>
      </c>
      <c r="I3377" s="18">
        <v>0</v>
      </c>
      <c r="J3377" s="18">
        <v>0</v>
      </c>
      <c r="K3377" s="18" t="s">
        <v>118</v>
      </c>
      <c r="L3377" s="4" t="b">
        <v>1</v>
      </c>
    </row>
    <row r="3378" spans="1:12" x14ac:dyDescent="0.2">
      <c r="A3378" s="19" t="s">
        <v>16</v>
      </c>
      <c r="B3378" s="20">
        <v>95.4</v>
      </c>
      <c r="C3378" s="18">
        <v>65</v>
      </c>
      <c r="D3378" s="18">
        <v>72</v>
      </c>
      <c r="E3378" s="18">
        <v>0</v>
      </c>
      <c r="F3378" s="18">
        <v>1</v>
      </c>
      <c r="G3378" s="18">
        <v>1</v>
      </c>
      <c r="H3378" s="18">
        <v>1</v>
      </c>
      <c r="I3378" s="18">
        <v>0</v>
      </c>
      <c r="J3378" s="18">
        <v>0</v>
      </c>
      <c r="K3378" s="18" t="s">
        <v>119</v>
      </c>
      <c r="L3378" s="4" t="b">
        <v>1</v>
      </c>
    </row>
    <row r="3379" spans="1:12" x14ac:dyDescent="0.2">
      <c r="A3379" s="19" t="s">
        <v>16</v>
      </c>
      <c r="B3379" s="20">
        <v>90.4</v>
      </c>
      <c r="C3379" s="18">
        <v>60</v>
      </c>
      <c r="D3379" s="18">
        <v>96</v>
      </c>
      <c r="E3379" s="18">
        <v>1</v>
      </c>
      <c r="F3379" s="18">
        <v>1</v>
      </c>
      <c r="G3379" s="18">
        <v>1</v>
      </c>
      <c r="H3379" s="18">
        <v>0</v>
      </c>
      <c r="I3379" s="18">
        <v>0</v>
      </c>
      <c r="J3379" s="18">
        <v>1</v>
      </c>
      <c r="K3379" s="18" t="s">
        <v>121</v>
      </c>
      <c r="L3379" s="4" t="b">
        <v>1</v>
      </c>
    </row>
    <row r="3380" spans="1:12" x14ac:dyDescent="0.2">
      <c r="A3380" s="19" t="s">
        <v>13</v>
      </c>
      <c r="B3380" s="20">
        <v>90.4</v>
      </c>
      <c r="C3380" s="18">
        <v>60</v>
      </c>
      <c r="D3380" s="18">
        <v>66</v>
      </c>
      <c r="E3380" s="18">
        <v>1</v>
      </c>
      <c r="F3380" s="18">
        <v>1</v>
      </c>
      <c r="G3380" s="18">
        <v>1</v>
      </c>
      <c r="H3380" s="18">
        <v>0</v>
      </c>
      <c r="I3380" s="18">
        <v>0</v>
      </c>
      <c r="J3380" s="18">
        <v>1</v>
      </c>
      <c r="K3380" s="18" t="s">
        <v>121</v>
      </c>
      <c r="L3380" s="4" t="b">
        <v>1</v>
      </c>
    </row>
    <row r="3381" spans="1:12" x14ac:dyDescent="0.2">
      <c r="A3381" s="19" t="s">
        <v>16</v>
      </c>
      <c r="B3381" s="20">
        <v>80.400000000000006</v>
      </c>
      <c r="C3381" s="18">
        <v>50</v>
      </c>
      <c r="D3381" s="18">
        <v>55</v>
      </c>
      <c r="E3381" s="18">
        <v>0</v>
      </c>
      <c r="F3381" s="18">
        <v>1</v>
      </c>
      <c r="G3381" s="18">
        <v>0</v>
      </c>
      <c r="H3381" s="18">
        <v>0</v>
      </c>
      <c r="I3381" s="18">
        <v>0</v>
      </c>
      <c r="J3381" s="18">
        <v>0</v>
      </c>
      <c r="K3381" s="18" t="s">
        <v>132</v>
      </c>
      <c r="L3381" s="4" t="b">
        <v>1</v>
      </c>
    </row>
    <row r="3382" spans="1:12" x14ac:dyDescent="0.2">
      <c r="A3382" s="19" t="s">
        <v>16</v>
      </c>
      <c r="B3382" s="20">
        <v>94.4</v>
      </c>
      <c r="C3382" s="18">
        <v>64</v>
      </c>
      <c r="D3382" s="18">
        <v>65</v>
      </c>
      <c r="E3382" s="18">
        <v>1</v>
      </c>
      <c r="F3382" s="18">
        <v>1</v>
      </c>
      <c r="G3382" s="18">
        <v>1</v>
      </c>
      <c r="H3382" s="18">
        <v>0</v>
      </c>
      <c r="I3382" s="18">
        <v>0</v>
      </c>
      <c r="J3382" s="18">
        <v>0</v>
      </c>
      <c r="K3382" s="18" t="s">
        <v>130</v>
      </c>
      <c r="L3382" s="4" t="b">
        <v>1</v>
      </c>
    </row>
    <row r="3383" spans="1:12" x14ac:dyDescent="0.2">
      <c r="A3383" s="19" t="s">
        <v>16</v>
      </c>
      <c r="B3383" s="20">
        <v>90.3</v>
      </c>
      <c r="C3383" s="18">
        <v>60</v>
      </c>
      <c r="D3383" s="18">
        <v>60</v>
      </c>
      <c r="E3383" s="18">
        <v>0</v>
      </c>
      <c r="F3383" s="18">
        <v>1</v>
      </c>
      <c r="G3383" s="18">
        <v>1</v>
      </c>
      <c r="H3383" s="18">
        <v>1</v>
      </c>
      <c r="I3383" s="18">
        <v>0</v>
      </c>
      <c r="J3383" s="18">
        <v>0</v>
      </c>
      <c r="K3383" s="18" t="s">
        <v>118</v>
      </c>
      <c r="L3383" s="4" t="b">
        <v>1</v>
      </c>
    </row>
    <row r="3384" spans="1:12" x14ac:dyDescent="0.2">
      <c r="A3384" s="19" t="s">
        <v>16</v>
      </c>
      <c r="B3384" s="20">
        <v>93.3</v>
      </c>
      <c r="C3384" s="18">
        <v>63</v>
      </c>
      <c r="D3384" s="18">
        <v>82</v>
      </c>
      <c r="E3384" s="18">
        <v>0</v>
      </c>
      <c r="F3384" s="18">
        <v>1</v>
      </c>
      <c r="G3384" s="18">
        <v>1</v>
      </c>
      <c r="H3384" s="18">
        <v>1</v>
      </c>
      <c r="I3384" s="18">
        <v>0</v>
      </c>
      <c r="J3384" s="18">
        <v>0</v>
      </c>
      <c r="K3384" s="18" t="s">
        <v>119</v>
      </c>
      <c r="L3384" s="4" t="b">
        <v>1</v>
      </c>
    </row>
    <row r="3385" spans="1:12" x14ac:dyDescent="0.2">
      <c r="A3385" s="19" t="s">
        <v>16</v>
      </c>
      <c r="B3385" s="20">
        <v>94.3</v>
      </c>
      <c r="C3385" s="18">
        <v>64</v>
      </c>
      <c r="D3385" s="18">
        <v>71</v>
      </c>
      <c r="E3385" s="18">
        <v>0</v>
      </c>
      <c r="F3385" s="18">
        <v>1</v>
      </c>
      <c r="G3385" s="18">
        <v>1</v>
      </c>
      <c r="H3385" s="18">
        <v>1</v>
      </c>
      <c r="I3385" s="18">
        <v>0</v>
      </c>
      <c r="J3385" s="18">
        <v>0</v>
      </c>
      <c r="K3385" s="18" t="s">
        <v>118</v>
      </c>
      <c r="L3385" s="4" t="b">
        <v>1</v>
      </c>
    </row>
    <row r="3386" spans="1:12" x14ac:dyDescent="0.2">
      <c r="A3386" s="19" t="s">
        <v>13</v>
      </c>
      <c r="B3386" s="20">
        <v>94.3</v>
      </c>
      <c r="C3386" s="18">
        <v>64</v>
      </c>
      <c r="D3386" s="18">
        <v>73</v>
      </c>
      <c r="E3386" s="18">
        <v>0</v>
      </c>
      <c r="F3386" s="18">
        <v>0</v>
      </c>
      <c r="G3386" s="18">
        <v>1</v>
      </c>
      <c r="H3386" s="18">
        <v>1</v>
      </c>
      <c r="I3386" s="18">
        <v>1</v>
      </c>
      <c r="J3386" s="18">
        <v>1</v>
      </c>
      <c r="K3386" s="18" t="s">
        <v>135</v>
      </c>
      <c r="L3386" s="4" t="b">
        <v>1</v>
      </c>
    </row>
    <row r="3387" spans="1:12" x14ac:dyDescent="0.2">
      <c r="A3387" s="19" t="s">
        <v>16</v>
      </c>
      <c r="B3387" s="20">
        <v>91.3</v>
      </c>
      <c r="C3387" s="18">
        <v>61</v>
      </c>
      <c r="D3387" s="18">
        <v>74</v>
      </c>
      <c r="E3387" s="18">
        <v>0</v>
      </c>
      <c r="F3387" s="18">
        <v>1</v>
      </c>
      <c r="G3387" s="18">
        <v>0</v>
      </c>
      <c r="H3387" s="18">
        <v>0</v>
      </c>
      <c r="I3387" s="18">
        <v>0</v>
      </c>
      <c r="J3387" s="18">
        <v>0</v>
      </c>
      <c r="K3387" s="18" t="s">
        <v>121</v>
      </c>
      <c r="L3387" s="4" t="b">
        <v>1</v>
      </c>
    </row>
    <row r="3388" spans="1:12" x14ac:dyDescent="0.2">
      <c r="A3388" s="19" t="s">
        <v>13</v>
      </c>
      <c r="B3388" s="20">
        <v>90.3</v>
      </c>
      <c r="C3388" s="18">
        <v>60</v>
      </c>
      <c r="D3388" s="18">
        <v>60</v>
      </c>
      <c r="E3388" s="18">
        <v>0</v>
      </c>
      <c r="F3388" s="18">
        <v>1</v>
      </c>
      <c r="G3388" s="18">
        <v>0</v>
      </c>
      <c r="H3388" s="18">
        <v>0</v>
      </c>
      <c r="I3388" s="18">
        <v>0</v>
      </c>
      <c r="J3388" s="18">
        <v>0</v>
      </c>
      <c r="K3388" s="18" t="s">
        <v>132</v>
      </c>
      <c r="L3388" s="4" t="b">
        <v>1</v>
      </c>
    </row>
    <row r="3389" spans="1:12" x14ac:dyDescent="0.2">
      <c r="A3389" s="19" t="s">
        <v>16</v>
      </c>
      <c r="B3389" s="20">
        <v>94.3</v>
      </c>
      <c r="C3389" s="18">
        <v>64</v>
      </c>
      <c r="D3389" s="18">
        <v>85</v>
      </c>
      <c r="E3389" s="18">
        <v>1</v>
      </c>
      <c r="F3389" s="18">
        <v>1</v>
      </c>
      <c r="G3389" s="18">
        <v>1</v>
      </c>
      <c r="H3389" s="18">
        <v>0</v>
      </c>
      <c r="I3389" s="18">
        <v>0</v>
      </c>
      <c r="J3389" s="18">
        <v>0</v>
      </c>
      <c r="K3389" s="18" t="s">
        <v>130</v>
      </c>
      <c r="L3389" s="4" t="b">
        <v>1</v>
      </c>
    </row>
    <row r="3390" spans="1:12" x14ac:dyDescent="0.2">
      <c r="A3390" s="19" t="s">
        <v>13</v>
      </c>
      <c r="B3390" s="20">
        <v>80.2</v>
      </c>
      <c r="C3390" s="18">
        <v>50</v>
      </c>
      <c r="D3390" s="18">
        <v>55</v>
      </c>
      <c r="E3390" s="18">
        <v>0</v>
      </c>
      <c r="F3390" s="18">
        <v>1</v>
      </c>
      <c r="G3390" s="18">
        <v>1</v>
      </c>
      <c r="H3390" s="18">
        <v>1</v>
      </c>
      <c r="I3390" s="18">
        <v>0</v>
      </c>
      <c r="J3390" s="18">
        <v>0</v>
      </c>
      <c r="K3390" s="18" t="s">
        <v>118</v>
      </c>
      <c r="L3390" s="4" t="b">
        <v>1</v>
      </c>
    </row>
    <row r="3391" spans="1:12" x14ac:dyDescent="0.2">
      <c r="A3391" s="19" t="s">
        <v>13</v>
      </c>
      <c r="B3391" s="20">
        <v>90.2</v>
      </c>
      <c r="C3391" s="18">
        <v>60</v>
      </c>
      <c r="D3391" s="18">
        <v>60</v>
      </c>
      <c r="E3391" s="18">
        <v>0</v>
      </c>
      <c r="F3391" s="18">
        <v>1</v>
      </c>
      <c r="G3391" s="18">
        <v>1</v>
      </c>
      <c r="H3391" s="18">
        <v>1</v>
      </c>
      <c r="I3391" s="18">
        <v>0</v>
      </c>
      <c r="J3391" s="18">
        <v>0</v>
      </c>
      <c r="K3391" s="18" t="s">
        <v>118</v>
      </c>
      <c r="L3391" s="4" t="b">
        <v>1</v>
      </c>
    </row>
    <row r="3392" spans="1:12" x14ac:dyDescent="0.2">
      <c r="A3392" s="19" t="s">
        <v>16</v>
      </c>
      <c r="B3392" s="20">
        <v>91.2</v>
      </c>
      <c r="C3392" s="18">
        <v>61</v>
      </c>
      <c r="D3392" s="18">
        <v>62</v>
      </c>
      <c r="E3392" s="18">
        <v>0</v>
      </c>
      <c r="F3392" s="18">
        <v>1</v>
      </c>
      <c r="G3392" s="18">
        <v>1</v>
      </c>
      <c r="H3392" s="18">
        <v>1</v>
      </c>
      <c r="I3392" s="18">
        <v>0</v>
      </c>
      <c r="J3392" s="18">
        <v>0</v>
      </c>
      <c r="K3392" s="18" t="s">
        <v>119</v>
      </c>
      <c r="L3392" s="4" t="b">
        <v>1</v>
      </c>
    </row>
    <row r="3393" spans="1:12" x14ac:dyDescent="0.2">
      <c r="A3393" s="19" t="s">
        <v>13</v>
      </c>
      <c r="B3393" s="20">
        <v>93.2</v>
      </c>
      <c r="C3393" s="18">
        <v>63</v>
      </c>
      <c r="D3393" s="18">
        <v>72</v>
      </c>
      <c r="E3393" s="18">
        <v>0</v>
      </c>
      <c r="F3393" s="18">
        <v>1</v>
      </c>
      <c r="G3393" s="18">
        <v>1</v>
      </c>
      <c r="H3393" s="18">
        <v>1</v>
      </c>
      <c r="I3393" s="18">
        <v>0</v>
      </c>
      <c r="J3393" s="18">
        <v>0</v>
      </c>
      <c r="K3393" s="18" t="s">
        <v>118</v>
      </c>
      <c r="L3393" s="4" t="b">
        <v>1</v>
      </c>
    </row>
    <row r="3394" spans="1:12" x14ac:dyDescent="0.2">
      <c r="A3394" s="19" t="s">
        <v>16</v>
      </c>
      <c r="B3394" s="20">
        <v>91.2</v>
      </c>
      <c r="C3394" s="18">
        <v>61</v>
      </c>
      <c r="D3394" s="18">
        <v>71</v>
      </c>
      <c r="E3394" s="18">
        <v>0</v>
      </c>
      <c r="F3394" s="18">
        <v>0</v>
      </c>
      <c r="G3394" s="18">
        <v>1</v>
      </c>
      <c r="H3394" s="18">
        <v>1</v>
      </c>
      <c r="I3394" s="18">
        <v>1</v>
      </c>
      <c r="J3394" s="18">
        <v>1</v>
      </c>
      <c r="K3394" s="18" t="s">
        <v>128</v>
      </c>
      <c r="L3394" s="4" t="b">
        <v>1</v>
      </c>
    </row>
    <row r="3395" spans="1:12" x14ac:dyDescent="0.2">
      <c r="A3395" s="19" t="s">
        <v>13</v>
      </c>
      <c r="B3395" s="20">
        <v>91.2</v>
      </c>
      <c r="C3395" s="18">
        <v>61</v>
      </c>
      <c r="D3395" s="18">
        <v>76</v>
      </c>
      <c r="E3395" s="18">
        <v>1</v>
      </c>
      <c r="F3395" s="18">
        <v>1</v>
      </c>
      <c r="G3395" s="18">
        <v>1</v>
      </c>
      <c r="H3395" s="18">
        <v>0</v>
      </c>
      <c r="I3395" s="18">
        <v>0</v>
      </c>
      <c r="J3395" s="18">
        <v>1</v>
      </c>
      <c r="K3395" s="18" t="s">
        <v>134</v>
      </c>
      <c r="L3395" s="4" t="b">
        <v>1</v>
      </c>
    </row>
    <row r="3396" spans="1:12" x14ac:dyDescent="0.2">
      <c r="A3396" s="19" t="s">
        <v>16</v>
      </c>
      <c r="B3396" s="20">
        <v>80.2</v>
      </c>
      <c r="C3396" s="18">
        <v>50</v>
      </c>
      <c r="D3396" s="18">
        <v>50</v>
      </c>
      <c r="E3396" s="18">
        <v>0</v>
      </c>
      <c r="F3396" s="18">
        <v>1</v>
      </c>
      <c r="G3396" s="18">
        <v>0</v>
      </c>
      <c r="H3396" s="18">
        <v>0</v>
      </c>
      <c r="I3396" s="18">
        <v>0</v>
      </c>
      <c r="J3396" s="18">
        <v>0</v>
      </c>
      <c r="K3396" s="18" t="s">
        <v>137</v>
      </c>
      <c r="L3396" s="4" t="b">
        <v>1</v>
      </c>
    </row>
    <row r="3397" spans="1:12" x14ac:dyDescent="0.2">
      <c r="A3397" s="19" t="s">
        <v>13</v>
      </c>
      <c r="B3397" s="20">
        <v>95.1</v>
      </c>
      <c r="C3397" s="18">
        <v>65</v>
      </c>
      <c r="D3397" s="18">
        <v>64</v>
      </c>
      <c r="E3397" s="18">
        <v>0</v>
      </c>
      <c r="F3397" s="18">
        <v>1</v>
      </c>
      <c r="G3397" s="18">
        <v>1</v>
      </c>
      <c r="H3397" s="18">
        <v>1</v>
      </c>
      <c r="I3397" s="18">
        <v>0</v>
      </c>
      <c r="J3397" s="18">
        <v>0</v>
      </c>
      <c r="K3397" s="18" t="s">
        <v>118</v>
      </c>
      <c r="L3397" s="4" t="b">
        <v>1</v>
      </c>
    </row>
    <row r="3398" spans="1:12" x14ac:dyDescent="0.2">
      <c r="A3398" s="19" t="s">
        <v>16</v>
      </c>
      <c r="B3398" s="20">
        <v>90.1</v>
      </c>
      <c r="C3398" s="18">
        <v>60</v>
      </c>
      <c r="D3398" s="18">
        <v>70</v>
      </c>
      <c r="E3398" s="18">
        <v>0</v>
      </c>
      <c r="F3398" s="18">
        <v>0</v>
      </c>
      <c r="G3398" s="18">
        <v>1</v>
      </c>
      <c r="H3398" s="18">
        <v>1</v>
      </c>
      <c r="I3398" s="18">
        <v>1</v>
      </c>
      <c r="J3398" s="18">
        <v>1</v>
      </c>
      <c r="K3398" s="18" t="s">
        <v>128</v>
      </c>
      <c r="L3398" s="4" t="b">
        <v>1</v>
      </c>
    </row>
    <row r="3399" spans="1:12" x14ac:dyDescent="0.2">
      <c r="A3399" s="19" t="s">
        <v>13</v>
      </c>
      <c r="B3399" s="20">
        <v>91.1</v>
      </c>
      <c r="C3399" s="18">
        <v>61</v>
      </c>
      <c r="D3399" s="18">
        <v>95</v>
      </c>
      <c r="E3399" s="18">
        <v>1</v>
      </c>
      <c r="F3399" s="18">
        <v>1</v>
      </c>
      <c r="G3399" s="18">
        <v>1</v>
      </c>
      <c r="H3399" s="18">
        <v>0</v>
      </c>
      <c r="I3399" s="18">
        <v>0</v>
      </c>
      <c r="J3399" s="18">
        <v>1</v>
      </c>
      <c r="K3399" s="18" t="s">
        <v>134</v>
      </c>
      <c r="L3399" s="4" t="b">
        <v>1</v>
      </c>
    </row>
    <row r="3400" spans="1:12" x14ac:dyDescent="0.2">
      <c r="A3400" s="19" t="s">
        <v>13</v>
      </c>
      <c r="B3400" s="20">
        <v>91.1</v>
      </c>
      <c r="C3400" s="18">
        <v>61</v>
      </c>
      <c r="D3400" s="18">
        <v>75</v>
      </c>
      <c r="E3400" s="18">
        <v>1</v>
      </c>
      <c r="F3400" s="18">
        <v>1</v>
      </c>
      <c r="G3400" s="18">
        <v>1</v>
      </c>
      <c r="H3400" s="18">
        <v>0</v>
      </c>
      <c r="I3400" s="18">
        <v>0</v>
      </c>
      <c r="J3400" s="18">
        <v>1</v>
      </c>
      <c r="K3400" s="18" t="s">
        <v>121</v>
      </c>
      <c r="L3400" s="4" t="b">
        <v>1</v>
      </c>
    </row>
    <row r="3401" spans="1:12" x14ac:dyDescent="0.2">
      <c r="A3401" s="19" t="s">
        <v>13</v>
      </c>
      <c r="B3401" s="20">
        <v>80.099999999999994</v>
      </c>
      <c r="C3401" s="18">
        <v>50</v>
      </c>
      <c r="D3401" s="18">
        <v>60</v>
      </c>
      <c r="E3401" s="18">
        <v>0</v>
      </c>
      <c r="F3401" s="18">
        <v>1</v>
      </c>
      <c r="G3401" s="18">
        <v>0</v>
      </c>
      <c r="H3401" s="18">
        <v>0</v>
      </c>
      <c r="I3401" s="18">
        <v>0</v>
      </c>
      <c r="J3401" s="18">
        <v>0</v>
      </c>
      <c r="K3401" s="18" t="s">
        <v>137</v>
      </c>
      <c r="L3401" s="4" t="b">
        <v>1</v>
      </c>
    </row>
    <row r="3402" spans="1:12" x14ac:dyDescent="0.2">
      <c r="A3402" s="19" t="s">
        <v>13</v>
      </c>
      <c r="B3402" s="20">
        <v>93.1</v>
      </c>
      <c r="C3402" s="18">
        <v>64</v>
      </c>
      <c r="D3402" s="18">
        <v>60</v>
      </c>
      <c r="E3402" s="18">
        <v>0</v>
      </c>
      <c r="F3402" s="18">
        <v>1</v>
      </c>
      <c r="G3402" s="18">
        <v>1</v>
      </c>
      <c r="H3402" s="18">
        <v>1</v>
      </c>
      <c r="I3402" s="18">
        <v>0</v>
      </c>
      <c r="J3402" s="18">
        <v>0</v>
      </c>
      <c r="K3402" s="18" t="s">
        <v>139</v>
      </c>
      <c r="L3402" s="4" t="b">
        <v>1</v>
      </c>
    </row>
    <row r="3403" spans="1:12" x14ac:dyDescent="0.2">
      <c r="A3403" s="19" t="s">
        <v>16</v>
      </c>
      <c r="B3403" s="20">
        <v>92.1</v>
      </c>
      <c r="C3403" s="18">
        <v>64</v>
      </c>
      <c r="D3403" s="18">
        <v>60</v>
      </c>
      <c r="E3403" s="18">
        <v>0</v>
      </c>
      <c r="F3403" s="18">
        <v>0</v>
      </c>
      <c r="G3403" s="18">
        <v>1</v>
      </c>
      <c r="H3403" s="18">
        <v>1</v>
      </c>
      <c r="I3403" s="18">
        <v>1</v>
      </c>
      <c r="J3403" s="18">
        <v>1</v>
      </c>
      <c r="K3403" s="18" t="s">
        <v>120</v>
      </c>
      <c r="L3403" s="4" t="b">
        <v>1</v>
      </c>
    </row>
    <row r="3404" spans="1:12" x14ac:dyDescent="0.2">
      <c r="A3404" s="19" t="s">
        <v>16</v>
      </c>
      <c r="B3404" s="20">
        <v>92.8</v>
      </c>
      <c r="C3404" s="18">
        <v>65</v>
      </c>
      <c r="D3404" s="18">
        <v>60</v>
      </c>
      <c r="E3404" s="18">
        <v>0</v>
      </c>
      <c r="F3404" s="18">
        <v>1</v>
      </c>
      <c r="G3404" s="18">
        <v>0</v>
      </c>
      <c r="H3404" s="18">
        <v>1</v>
      </c>
      <c r="I3404" s="18">
        <v>0</v>
      </c>
      <c r="J3404" s="18">
        <v>1</v>
      </c>
      <c r="K3404" s="18" t="s">
        <v>125</v>
      </c>
      <c r="L3404" s="4" t="b">
        <v>1</v>
      </c>
    </row>
    <row r="3405" spans="1:12" x14ac:dyDescent="0.2">
      <c r="A3405" s="19" t="s">
        <v>16</v>
      </c>
      <c r="B3405" s="20">
        <v>86.9</v>
      </c>
      <c r="C3405" s="18">
        <v>60</v>
      </c>
      <c r="D3405" s="18">
        <v>55</v>
      </c>
      <c r="E3405" s="18">
        <v>0</v>
      </c>
      <c r="F3405" s="18">
        <v>0</v>
      </c>
      <c r="G3405" s="18">
        <v>1</v>
      </c>
      <c r="H3405" s="18">
        <v>1</v>
      </c>
      <c r="I3405" s="18">
        <v>1</v>
      </c>
      <c r="J3405" s="18">
        <v>1</v>
      </c>
      <c r="K3405" s="18" t="s">
        <v>120</v>
      </c>
      <c r="L3405" s="4" t="b">
        <v>1</v>
      </c>
    </row>
    <row r="3406" spans="1:12" x14ac:dyDescent="0.2">
      <c r="A3406" s="19" t="s">
        <v>16</v>
      </c>
      <c r="B3406" s="20">
        <v>96.8</v>
      </c>
      <c r="C3406" s="18">
        <v>70</v>
      </c>
      <c r="D3406" s="18">
        <v>63</v>
      </c>
      <c r="E3406" s="18">
        <v>0</v>
      </c>
      <c r="F3406" s="18">
        <v>1</v>
      </c>
      <c r="G3406" s="18">
        <v>1</v>
      </c>
      <c r="H3406" s="18">
        <v>1</v>
      </c>
      <c r="I3406" s="18">
        <v>0</v>
      </c>
      <c r="J3406" s="18">
        <v>0</v>
      </c>
      <c r="K3406" s="18" t="s">
        <v>119</v>
      </c>
      <c r="L3406" s="4" t="b">
        <v>1</v>
      </c>
    </row>
    <row r="3407" spans="1:12" x14ac:dyDescent="0.2">
      <c r="A3407" s="19" t="s">
        <v>16</v>
      </c>
      <c r="B3407" s="20">
        <v>91.8</v>
      </c>
      <c r="C3407" s="18">
        <v>65</v>
      </c>
      <c r="D3407" s="18">
        <v>60</v>
      </c>
      <c r="E3407" s="18">
        <v>0</v>
      </c>
      <c r="F3407" s="18">
        <v>1</v>
      </c>
      <c r="G3407" s="18">
        <v>0</v>
      </c>
      <c r="H3407" s="18">
        <v>0</v>
      </c>
      <c r="I3407" s="18">
        <v>0</v>
      </c>
      <c r="J3407" s="18">
        <v>0</v>
      </c>
      <c r="K3407" s="18" t="s">
        <v>132</v>
      </c>
      <c r="L3407" s="4" t="b">
        <v>1</v>
      </c>
    </row>
    <row r="3408" spans="1:12" x14ac:dyDescent="0.2">
      <c r="A3408" s="19" t="s">
        <v>13</v>
      </c>
      <c r="B3408" s="20">
        <v>86.6</v>
      </c>
      <c r="C3408" s="18">
        <v>60</v>
      </c>
      <c r="D3408" s="18">
        <v>55</v>
      </c>
      <c r="E3408" s="18">
        <v>0</v>
      </c>
      <c r="F3408" s="18">
        <v>1</v>
      </c>
      <c r="G3408" s="18">
        <v>0</v>
      </c>
      <c r="H3408" s="18">
        <v>1</v>
      </c>
      <c r="I3408" s="18">
        <v>0</v>
      </c>
      <c r="J3408" s="18">
        <v>1</v>
      </c>
      <c r="K3408" s="18" t="s">
        <v>124</v>
      </c>
      <c r="L3408" s="4" t="b">
        <v>1</v>
      </c>
    </row>
    <row r="3409" spans="1:12" x14ac:dyDescent="0.2">
      <c r="A3409" s="19" t="s">
        <v>16</v>
      </c>
      <c r="B3409" s="20">
        <v>92.6</v>
      </c>
      <c r="C3409" s="18">
        <v>67</v>
      </c>
      <c r="D3409" s="18">
        <v>61</v>
      </c>
      <c r="E3409" s="18">
        <v>0</v>
      </c>
      <c r="F3409" s="18">
        <v>1</v>
      </c>
      <c r="G3409" s="18">
        <v>0</v>
      </c>
      <c r="H3409" s="18">
        <v>1</v>
      </c>
      <c r="I3409" s="18">
        <v>0</v>
      </c>
      <c r="J3409" s="18">
        <v>1</v>
      </c>
      <c r="K3409" s="18" t="s">
        <v>124</v>
      </c>
      <c r="L3409" s="4" t="b">
        <v>1</v>
      </c>
    </row>
    <row r="3410" spans="1:12" x14ac:dyDescent="0.2">
      <c r="A3410" s="19" t="s">
        <v>13</v>
      </c>
      <c r="B3410" s="20">
        <v>85.4</v>
      </c>
      <c r="C3410" s="18">
        <v>60</v>
      </c>
      <c r="D3410" s="18">
        <v>55</v>
      </c>
      <c r="E3410" s="18">
        <v>0</v>
      </c>
      <c r="F3410" s="18">
        <v>0</v>
      </c>
      <c r="G3410" s="18">
        <v>1</v>
      </c>
      <c r="H3410" s="18">
        <v>0</v>
      </c>
      <c r="I3410" s="18">
        <v>1</v>
      </c>
      <c r="J3410" s="18">
        <v>1</v>
      </c>
      <c r="K3410" s="18" t="s">
        <v>127</v>
      </c>
      <c r="L3410" s="4" t="b">
        <v>1</v>
      </c>
    </row>
    <row r="3411" spans="1:12" x14ac:dyDescent="0.2">
      <c r="A3411" s="19" t="s">
        <v>13</v>
      </c>
      <c r="B3411" s="20">
        <v>89.2</v>
      </c>
      <c r="C3411" s="18">
        <v>64</v>
      </c>
      <c r="D3411" s="18">
        <v>55</v>
      </c>
      <c r="E3411" s="18">
        <v>0</v>
      </c>
      <c r="F3411" s="18">
        <v>1</v>
      </c>
      <c r="G3411" s="18">
        <v>1</v>
      </c>
      <c r="H3411" s="18">
        <v>1</v>
      </c>
      <c r="I3411" s="18">
        <v>0</v>
      </c>
      <c r="J3411" s="18">
        <v>0</v>
      </c>
      <c r="K3411" s="18" t="s">
        <v>118</v>
      </c>
      <c r="L3411" s="4" t="b">
        <v>1</v>
      </c>
    </row>
    <row r="3412" spans="1:12" x14ac:dyDescent="0.2">
      <c r="A3412" s="19" t="s">
        <v>13</v>
      </c>
      <c r="B3412" s="20">
        <v>95.2</v>
      </c>
      <c r="C3412" s="18">
        <v>70</v>
      </c>
      <c r="D3412" s="18">
        <v>60</v>
      </c>
      <c r="E3412" s="18">
        <v>0</v>
      </c>
      <c r="F3412" s="18">
        <v>1</v>
      </c>
      <c r="G3412" s="18">
        <v>0</v>
      </c>
      <c r="H3412" s="18">
        <v>0</v>
      </c>
      <c r="I3412" s="18">
        <v>0</v>
      </c>
      <c r="J3412" s="18">
        <v>0</v>
      </c>
      <c r="K3412" s="18" t="s">
        <v>122</v>
      </c>
      <c r="L3412" s="4" t="b">
        <v>1</v>
      </c>
    </row>
    <row r="3413" spans="1:12" x14ac:dyDescent="0.2">
      <c r="A3413" s="19" t="s">
        <v>16</v>
      </c>
      <c r="B3413" s="20">
        <v>92</v>
      </c>
      <c r="C3413" s="18">
        <v>67</v>
      </c>
      <c r="D3413" s="18">
        <v>61</v>
      </c>
      <c r="E3413" s="18">
        <v>0</v>
      </c>
      <c r="F3413" s="18">
        <v>1</v>
      </c>
      <c r="G3413" s="18">
        <v>1</v>
      </c>
      <c r="H3413" s="18">
        <v>1</v>
      </c>
      <c r="I3413" s="18">
        <v>0</v>
      </c>
      <c r="J3413" s="18">
        <v>0</v>
      </c>
      <c r="K3413" s="18" t="s">
        <v>118</v>
      </c>
      <c r="L3413" s="4" t="b">
        <v>1</v>
      </c>
    </row>
    <row r="3414" spans="1:12" x14ac:dyDescent="0.2">
      <c r="A3414" s="19" t="s">
        <v>16</v>
      </c>
      <c r="B3414" s="20">
        <v>94.9</v>
      </c>
      <c r="C3414" s="18">
        <v>70</v>
      </c>
      <c r="D3414" s="18">
        <v>62</v>
      </c>
      <c r="E3414" s="18">
        <v>0</v>
      </c>
      <c r="F3414" s="18">
        <v>1</v>
      </c>
      <c r="G3414" s="18">
        <v>1</v>
      </c>
      <c r="H3414" s="18">
        <v>1</v>
      </c>
      <c r="I3414" s="18">
        <v>0</v>
      </c>
      <c r="J3414" s="18">
        <v>0</v>
      </c>
      <c r="K3414" s="18" t="s">
        <v>118</v>
      </c>
      <c r="L3414" s="4" t="b">
        <v>1</v>
      </c>
    </row>
    <row r="3415" spans="1:12" x14ac:dyDescent="0.2">
      <c r="A3415" s="19" t="s">
        <v>13</v>
      </c>
      <c r="B3415" s="20">
        <v>92.3</v>
      </c>
      <c r="C3415" s="18">
        <v>68</v>
      </c>
      <c r="D3415" s="18">
        <v>62</v>
      </c>
      <c r="E3415" s="18">
        <v>0</v>
      </c>
      <c r="F3415" s="18">
        <v>1</v>
      </c>
      <c r="G3415" s="18">
        <v>1</v>
      </c>
      <c r="H3415" s="18">
        <v>1</v>
      </c>
      <c r="I3415" s="18">
        <v>0</v>
      </c>
      <c r="J3415" s="18">
        <v>0</v>
      </c>
      <c r="K3415" s="18" t="s">
        <v>118</v>
      </c>
      <c r="L3415" s="4" t="b">
        <v>1</v>
      </c>
    </row>
    <row r="3416" spans="1:12" x14ac:dyDescent="0.2">
      <c r="A3416" s="19" t="s">
        <v>13</v>
      </c>
      <c r="B3416" s="20">
        <v>87.2</v>
      </c>
      <c r="C3416" s="18">
        <v>63</v>
      </c>
      <c r="D3416" s="18">
        <v>55</v>
      </c>
      <c r="E3416" s="18">
        <v>0</v>
      </c>
      <c r="F3416" s="18">
        <v>1</v>
      </c>
      <c r="G3416" s="18">
        <v>1</v>
      </c>
      <c r="H3416" s="18">
        <v>1</v>
      </c>
      <c r="I3416" s="18">
        <v>0</v>
      </c>
      <c r="J3416" s="18">
        <v>0</v>
      </c>
      <c r="K3416" s="18" t="s">
        <v>139</v>
      </c>
      <c r="L3416" s="4" t="b">
        <v>1</v>
      </c>
    </row>
    <row r="3417" spans="1:12" x14ac:dyDescent="0.2">
      <c r="A3417" s="19" t="s">
        <v>13</v>
      </c>
      <c r="B3417" s="20">
        <v>91.7</v>
      </c>
      <c r="C3417" s="18">
        <v>68</v>
      </c>
      <c r="D3417" s="18">
        <v>60</v>
      </c>
      <c r="E3417" s="18">
        <v>0</v>
      </c>
      <c r="F3417" s="18">
        <v>0</v>
      </c>
      <c r="G3417" s="18">
        <v>1</v>
      </c>
      <c r="H3417" s="18">
        <v>1</v>
      </c>
      <c r="I3417" s="18">
        <v>1</v>
      </c>
      <c r="J3417" s="18">
        <v>1</v>
      </c>
      <c r="K3417" s="18" t="s">
        <v>120</v>
      </c>
      <c r="L3417" s="4" t="b">
        <v>1</v>
      </c>
    </row>
    <row r="3418" spans="1:12" x14ac:dyDescent="0.2">
      <c r="A3418" s="19" t="s">
        <v>16</v>
      </c>
      <c r="B3418" s="20">
        <v>93.1</v>
      </c>
      <c r="C3418" s="18">
        <v>70</v>
      </c>
      <c r="D3418" s="18">
        <v>60</v>
      </c>
      <c r="E3418" s="18">
        <v>0</v>
      </c>
      <c r="F3418" s="18">
        <v>1</v>
      </c>
      <c r="G3418" s="18">
        <v>0</v>
      </c>
      <c r="H3418" s="18">
        <v>0</v>
      </c>
      <c r="I3418" s="18">
        <v>0</v>
      </c>
      <c r="J3418" s="18">
        <v>0</v>
      </c>
      <c r="K3418" s="18" t="s">
        <v>122</v>
      </c>
      <c r="L3418" s="4" t="b">
        <v>1</v>
      </c>
    </row>
    <row r="3419" spans="1:12" x14ac:dyDescent="0.2">
      <c r="A3419" s="19" t="s">
        <v>13</v>
      </c>
      <c r="B3419" s="20">
        <v>94</v>
      </c>
      <c r="C3419" s="18">
        <v>71</v>
      </c>
      <c r="D3419" s="18">
        <v>63</v>
      </c>
      <c r="E3419" s="18">
        <v>0</v>
      </c>
      <c r="F3419" s="18">
        <v>1</v>
      </c>
      <c r="G3419" s="18">
        <v>0</v>
      </c>
      <c r="H3419" s="18">
        <v>0</v>
      </c>
      <c r="I3419" s="18">
        <v>0</v>
      </c>
      <c r="J3419" s="18">
        <v>0</v>
      </c>
      <c r="K3419" s="18" t="s">
        <v>122</v>
      </c>
      <c r="L3419" s="4" t="b">
        <v>1</v>
      </c>
    </row>
    <row r="3420" spans="1:12" x14ac:dyDescent="0.2">
      <c r="A3420" s="19" t="s">
        <v>16</v>
      </c>
      <c r="B3420" s="20">
        <v>95.9</v>
      </c>
      <c r="C3420" s="18">
        <v>74</v>
      </c>
      <c r="D3420" s="18">
        <v>65</v>
      </c>
      <c r="E3420" s="18">
        <v>1</v>
      </c>
      <c r="F3420" s="18">
        <v>1</v>
      </c>
      <c r="G3420" s="18">
        <v>1</v>
      </c>
      <c r="H3420" s="18">
        <v>0</v>
      </c>
      <c r="I3420" s="18">
        <v>0</v>
      </c>
      <c r="J3420" s="18">
        <v>0</v>
      </c>
      <c r="K3420" s="18" t="s">
        <v>130</v>
      </c>
      <c r="L3420" s="4" t="b">
        <v>1</v>
      </c>
    </row>
    <row r="3421" spans="1:12" x14ac:dyDescent="0.2">
      <c r="A3421" s="19" t="s">
        <v>13</v>
      </c>
      <c r="B3421" s="20">
        <v>92</v>
      </c>
      <c r="C3421" s="18">
        <v>71</v>
      </c>
      <c r="D3421" s="18">
        <v>60</v>
      </c>
      <c r="E3421" s="18">
        <v>1</v>
      </c>
      <c r="F3421" s="18">
        <v>1</v>
      </c>
      <c r="G3421" s="18">
        <v>1</v>
      </c>
      <c r="H3421" s="18">
        <v>0</v>
      </c>
      <c r="I3421" s="18">
        <v>0</v>
      </c>
      <c r="J3421" s="18">
        <v>0</v>
      </c>
      <c r="K3421" s="18" t="s">
        <v>130</v>
      </c>
      <c r="L3421" s="4" t="b">
        <v>1</v>
      </c>
    </row>
    <row r="3422" spans="1:12" x14ac:dyDescent="0.2">
      <c r="A3422" s="19" t="s">
        <v>13</v>
      </c>
      <c r="B3422" s="20">
        <v>97.2</v>
      </c>
      <c r="C3422" s="18">
        <v>77</v>
      </c>
      <c r="D3422" s="18">
        <v>65</v>
      </c>
      <c r="E3422" s="18">
        <v>1</v>
      </c>
      <c r="F3422" s="18">
        <v>1</v>
      </c>
      <c r="G3422" s="18">
        <v>1</v>
      </c>
      <c r="H3422" s="18">
        <v>0</v>
      </c>
      <c r="I3422" s="18">
        <v>0</v>
      </c>
      <c r="J3422" s="18">
        <v>1</v>
      </c>
      <c r="K3422" s="18" t="s">
        <v>121</v>
      </c>
      <c r="L3422" s="4" t="b">
        <v>1</v>
      </c>
    </row>
    <row r="3423" spans="1:12" x14ac:dyDescent="0.2">
      <c r="A3423" s="19" t="s">
        <v>16</v>
      </c>
      <c r="B3423" s="20">
        <v>92.1</v>
      </c>
      <c r="C3423" s="18">
        <v>72</v>
      </c>
      <c r="D3423" s="18">
        <v>61</v>
      </c>
      <c r="E3423" s="18">
        <v>0</v>
      </c>
      <c r="F3423" s="18">
        <v>1</v>
      </c>
      <c r="G3423" s="18">
        <v>1</v>
      </c>
      <c r="H3423" s="18">
        <v>1</v>
      </c>
      <c r="I3423" s="18">
        <v>0</v>
      </c>
      <c r="J3423" s="18">
        <v>0</v>
      </c>
      <c r="K3423" s="18" t="s">
        <v>119</v>
      </c>
      <c r="L3423" s="4" t="b">
        <v>1</v>
      </c>
    </row>
    <row r="3424" spans="1:12" x14ac:dyDescent="0.2">
      <c r="A3424" s="19" t="s">
        <v>16</v>
      </c>
      <c r="B3424" s="20">
        <v>91.1</v>
      </c>
      <c r="C3424" s="18">
        <v>71</v>
      </c>
      <c r="D3424" s="18">
        <v>60</v>
      </c>
      <c r="E3424" s="18">
        <v>1</v>
      </c>
      <c r="F3424" s="18">
        <v>1</v>
      </c>
      <c r="G3424" s="18">
        <v>1</v>
      </c>
      <c r="H3424" s="18">
        <v>0</v>
      </c>
      <c r="I3424" s="18">
        <v>0</v>
      </c>
      <c r="J3424" s="18">
        <v>1</v>
      </c>
      <c r="K3424" s="18" t="s">
        <v>134</v>
      </c>
      <c r="L3424" s="4" t="b">
        <v>1</v>
      </c>
    </row>
    <row r="3425" spans="1:12" x14ac:dyDescent="0.2">
      <c r="A3425" s="19" t="s">
        <v>16</v>
      </c>
      <c r="B3425" s="20">
        <v>92.7</v>
      </c>
      <c r="C3425" s="18">
        <v>73</v>
      </c>
      <c r="D3425" s="18">
        <v>60</v>
      </c>
      <c r="E3425" s="18">
        <v>0</v>
      </c>
      <c r="F3425" s="18">
        <v>0</v>
      </c>
      <c r="G3425" s="18">
        <v>1</v>
      </c>
      <c r="H3425" s="18">
        <v>1</v>
      </c>
      <c r="I3425" s="18">
        <v>1</v>
      </c>
      <c r="J3425" s="18">
        <v>1</v>
      </c>
      <c r="K3425" s="18" t="s">
        <v>128</v>
      </c>
      <c r="L3425" s="4" t="b">
        <v>1</v>
      </c>
    </row>
    <row r="3426" spans="1:12" x14ac:dyDescent="0.2">
      <c r="A3426" s="19" t="s">
        <v>13</v>
      </c>
      <c r="B3426" s="20">
        <v>92.1</v>
      </c>
      <c r="C3426" s="18">
        <v>73</v>
      </c>
      <c r="D3426" s="18">
        <v>61</v>
      </c>
      <c r="E3426" s="18">
        <v>1</v>
      </c>
      <c r="F3426" s="18">
        <v>1</v>
      </c>
      <c r="G3426" s="18">
        <v>1</v>
      </c>
      <c r="H3426" s="18">
        <v>0</v>
      </c>
      <c r="I3426" s="18">
        <v>0</v>
      </c>
      <c r="J3426" s="18">
        <v>1</v>
      </c>
      <c r="K3426" s="18" t="s">
        <v>121</v>
      </c>
      <c r="L3426" s="4" t="b">
        <v>1</v>
      </c>
    </row>
    <row r="3427" spans="1:12" x14ac:dyDescent="0.2">
      <c r="A3427" s="19" t="s">
        <v>13</v>
      </c>
      <c r="B3427" s="20">
        <v>92.7</v>
      </c>
      <c r="C3427" s="18">
        <v>74</v>
      </c>
      <c r="D3427" s="18">
        <v>60</v>
      </c>
      <c r="E3427" s="18">
        <v>1</v>
      </c>
      <c r="F3427" s="18">
        <v>1</v>
      </c>
      <c r="G3427" s="18">
        <v>1</v>
      </c>
      <c r="H3427" s="18">
        <v>0</v>
      </c>
      <c r="I3427" s="18">
        <v>0</v>
      </c>
      <c r="J3427" s="18">
        <v>1</v>
      </c>
      <c r="K3427" s="18" t="s">
        <v>121</v>
      </c>
      <c r="L3427" s="4" t="b">
        <v>1</v>
      </c>
    </row>
    <row r="3428" spans="1:12" x14ac:dyDescent="0.2">
      <c r="A3428" s="19" t="s">
        <v>13</v>
      </c>
      <c r="B3428" s="20">
        <v>93.9</v>
      </c>
      <c r="C3428" s="18">
        <v>76</v>
      </c>
      <c r="D3428" s="18">
        <v>62</v>
      </c>
      <c r="E3428" s="18">
        <v>0</v>
      </c>
      <c r="F3428" s="18">
        <v>1</v>
      </c>
      <c r="G3428" s="18">
        <v>1</v>
      </c>
      <c r="H3428" s="18">
        <v>1</v>
      </c>
      <c r="I3428" s="18">
        <v>0</v>
      </c>
      <c r="J3428" s="18">
        <v>0</v>
      </c>
      <c r="K3428" s="18" t="s">
        <v>118</v>
      </c>
      <c r="L3428" s="4" t="b">
        <v>1</v>
      </c>
    </row>
    <row r="3429" spans="1:12" x14ac:dyDescent="0.2">
      <c r="A3429" s="19" t="s">
        <v>13</v>
      </c>
      <c r="B3429" s="20">
        <v>92.7</v>
      </c>
      <c r="C3429" s="18">
        <v>75</v>
      </c>
      <c r="D3429" s="18">
        <v>60</v>
      </c>
      <c r="E3429" s="18">
        <v>0</v>
      </c>
      <c r="F3429" s="18">
        <v>1</v>
      </c>
      <c r="G3429" s="18">
        <v>1</v>
      </c>
      <c r="H3429" s="18">
        <v>1</v>
      </c>
      <c r="I3429" s="18">
        <v>0</v>
      </c>
      <c r="J3429" s="18">
        <v>0</v>
      </c>
      <c r="K3429" s="18" t="s">
        <v>119</v>
      </c>
      <c r="L3429" s="4" t="b">
        <v>1</v>
      </c>
    </row>
    <row r="3430" spans="1:12" x14ac:dyDescent="0.2">
      <c r="A3430" s="19" t="s">
        <v>16</v>
      </c>
      <c r="B3430" s="20">
        <v>91</v>
      </c>
      <c r="C3430" s="18">
        <v>75</v>
      </c>
      <c r="D3430" s="18">
        <v>60</v>
      </c>
      <c r="E3430" s="18">
        <v>0</v>
      </c>
      <c r="F3430" s="18">
        <v>1</v>
      </c>
      <c r="G3430" s="18">
        <v>1</v>
      </c>
      <c r="H3430" s="18">
        <v>1</v>
      </c>
      <c r="I3430" s="18">
        <v>0</v>
      </c>
      <c r="J3430" s="18">
        <v>0</v>
      </c>
      <c r="K3430" s="18" t="s">
        <v>118</v>
      </c>
      <c r="L3430" s="4" t="b">
        <v>1</v>
      </c>
    </row>
    <row r="3431" spans="1:12" x14ac:dyDescent="0.2">
      <c r="A3431" s="19" t="s">
        <v>13</v>
      </c>
      <c r="B3431" s="20">
        <v>95.6</v>
      </c>
      <c r="C3431" s="18">
        <v>80</v>
      </c>
      <c r="D3431" s="18">
        <v>65</v>
      </c>
      <c r="E3431" s="18">
        <v>0</v>
      </c>
      <c r="F3431" s="18">
        <v>0</v>
      </c>
      <c r="G3431" s="18">
        <v>1</v>
      </c>
      <c r="H3431" s="18">
        <v>1</v>
      </c>
      <c r="I3431" s="18">
        <v>1</v>
      </c>
      <c r="J3431" s="18">
        <v>1</v>
      </c>
      <c r="K3431" s="18" t="s">
        <v>128</v>
      </c>
      <c r="L3431" s="4" t="b">
        <v>1</v>
      </c>
    </row>
    <row r="3432" spans="1:12" x14ac:dyDescent="0.2">
      <c r="A3432" s="19" t="s">
        <v>13</v>
      </c>
      <c r="B3432" s="20">
        <v>94.7</v>
      </c>
      <c r="C3432" s="18">
        <v>80</v>
      </c>
      <c r="D3432" s="18">
        <v>62</v>
      </c>
      <c r="E3432" s="18">
        <v>0</v>
      </c>
      <c r="F3432" s="18">
        <v>1</v>
      </c>
      <c r="G3432" s="18">
        <v>1</v>
      </c>
      <c r="H3432" s="18">
        <v>1</v>
      </c>
      <c r="I3432" s="18">
        <v>0</v>
      </c>
      <c r="J3432" s="18">
        <v>0</v>
      </c>
      <c r="K3432" s="18" t="s">
        <v>119</v>
      </c>
      <c r="L3432" s="4" t="b">
        <v>1</v>
      </c>
    </row>
    <row r="3433" spans="1:12" x14ac:dyDescent="0.2">
      <c r="A3433" s="19" t="s">
        <v>13</v>
      </c>
      <c r="B3433" s="20">
        <v>94.4</v>
      </c>
      <c r="C3433" s="18">
        <v>80</v>
      </c>
      <c r="D3433" s="18">
        <v>64</v>
      </c>
      <c r="E3433" s="18">
        <v>0</v>
      </c>
      <c r="F3433" s="18">
        <v>1</v>
      </c>
      <c r="G3433" s="18">
        <v>1</v>
      </c>
      <c r="H3433" s="18">
        <v>1</v>
      </c>
      <c r="I3433" s="18">
        <v>0</v>
      </c>
      <c r="J3433" s="18">
        <v>0</v>
      </c>
      <c r="K3433" s="18" t="s">
        <v>119</v>
      </c>
      <c r="L3433" s="4" t="b">
        <v>1</v>
      </c>
    </row>
    <row r="3434" spans="1:12" x14ac:dyDescent="0.2">
      <c r="A3434" s="19" t="s">
        <v>13</v>
      </c>
      <c r="B3434" s="20">
        <v>91.9</v>
      </c>
      <c r="C3434" s="18">
        <v>78</v>
      </c>
      <c r="D3434" s="18">
        <v>60</v>
      </c>
      <c r="E3434" s="18">
        <v>0</v>
      </c>
      <c r="F3434" s="18">
        <v>1</v>
      </c>
      <c r="G3434" s="18">
        <v>1</v>
      </c>
      <c r="H3434" s="18">
        <v>1</v>
      </c>
      <c r="I3434" s="18">
        <v>0</v>
      </c>
      <c r="J3434" s="18">
        <v>0</v>
      </c>
      <c r="K3434" s="18" t="s">
        <v>118</v>
      </c>
      <c r="L3434" s="4" t="b">
        <v>1</v>
      </c>
    </row>
    <row r="3435" spans="1:12" x14ac:dyDescent="0.2">
      <c r="A3435" s="19" t="s">
        <v>13</v>
      </c>
      <c r="B3435" s="20">
        <v>90.5</v>
      </c>
      <c r="C3435" s="18">
        <v>78</v>
      </c>
      <c r="D3435" s="18">
        <v>60</v>
      </c>
      <c r="E3435" s="18">
        <v>0</v>
      </c>
      <c r="F3435" s="18">
        <v>1</v>
      </c>
      <c r="G3435" s="18">
        <v>1</v>
      </c>
      <c r="H3435" s="18">
        <v>1</v>
      </c>
      <c r="I3435" s="18">
        <v>0</v>
      </c>
      <c r="J3435" s="18">
        <v>0</v>
      </c>
      <c r="K3435" s="18" t="s">
        <v>118</v>
      </c>
      <c r="L3435" s="4" t="b">
        <v>1</v>
      </c>
    </row>
    <row r="3436" spans="1:12" x14ac:dyDescent="0.2">
      <c r="A3436" s="19" t="s">
        <v>16</v>
      </c>
      <c r="B3436" s="20">
        <v>91.4</v>
      </c>
      <c r="C3436" s="18">
        <v>80</v>
      </c>
      <c r="D3436" s="18">
        <v>61</v>
      </c>
      <c r="E3436" s="18">
        <v>1</v>
      </c>
      <c r="F3436" s="18">
        <v>1</v>
      </c>
      <c r="G3436" s="18">
        <v>1</v>
      </c>
      <c r="H3436" s="18">
        <v>0</v>
      </c>
      <c r="I3436" s="18">
        <v>0</v>
      </c>
      <c r="J3436" s="18">
        <v>1</v>
      </c>
      <c r="K3436" s="18" t="s">
        <v>134</v>
      </c>
      <c r="L3436" s="4" t="b">
        <v>1</v>
      </c>
    </row>
    <row r="3437" spans="1:12" x14ac:dyDescent="0.2">
      <c r="A3437" s="19" t="s">
        <v>16</v>
      </c>
      <c r="B3437" s="20">
        <v>90.4</v>
      </c>
      <c r="C3437" s="18">
        <v>80</v>
      </c>
      <c r="D3437" s="18">
        <v>60</v>
      </c>
      <c r="E3437" s="18">
        <v>0</v>
      </c>
      <c r="F3437" s="18">
        <v>1</v>
      </c>
      <c r="G3437" s="18">
        <v>0</v>
      </c>
      <c r="H3437" s="18">
        <v>0</v>
      </c>
      <c r="I3437" s="18">
        <v>0</v>
      </c>
      <c r="J3437" s="18">
        <v>0</v>
      </c>
      <c r="K3437" s="18" t="s">
        <v>132</v>
      </c>
      <c r="L3437" s="4" t="b">
        <v>1</v>
      </c>
    </row>
    <row r="3438" spans="1:12" x14ac:dyDescent="0.2">
      <c r="A3438" s="19" t="s">
        <v>13</v>
      </c>
      <c r="B3438" s="20">
        <v>91.9</v>
      </c>
      <c r="C3438" s="18">
        <v>82</v>
      </c>
      <c r="D3438" s="18">
        <v>60</v>
      </c>
      <c r="E3438" s="18">
        <v>0</v>
      </c>
      <c r="F3438" s="18">
        <v>1</v>
      </c>
      <c r="G3438" s="18">
        <v>0</v>
      </c>
      <c r="H3438" s="18">
        <v>1</v>
      </c>
      <c r="I3438" s="18">
        <v>0</v>
      </c>
      <c r="J3438" s="18">
        <v>1</v>
      </c>
      <c r="K3438" s="18" t="s">
        <v>124</v>
      </c>
      <c r="L3438" s="4" t="b">
        <v>1</v>
      </c>
    </row>
    <row r="3439" spans="1:12" x14ac:dyDescent="0.2">
      <c r="A3439" s="19" t="s">
        <v>16</v>
      </c>
      <c r="B3439" s="20">
        <v>94.7</v>
      </c>
      <c r="C3439" s="18">
        <v>85</v>
      </c>
      <c r="D3439" s="18">
        <v>61</v>
      </c>
      <c r="E3439" s="18">
        <v>0</v>
      </c>
      <c r="F3439" s="18">
        <v>1</v>
      </c>
      <c r="G3439" s="18">
        <v>1</v>
      </c>
      <c r="H3439" s="18">
        <v>1</v>
      </c>
      <c r="I3439" s="18">
        <v>0</v>
      </c>
      <c r="J3439" s="18">
        <v>0</v>
      </c>
      <c r="K3439" s="18" t="s">
        <v>119</v>
      </c>
      <c r="L3439" s="4" t="b">
        <v>1</v>
      </c>
    </row>
    <row r="3440" spans="1:12" x14ac:dyDescent="0.2">
      <c r="A3440" s="19" t="s">
        <v>13</v>
      </c>
      <c r="B3440" s="20">
        <v>91.3</v>
      </c>
      <c r="C3440" s="18">
        <v>83</v>
      </c>
      <c r="D3440" s="18">
        <v>60</v>
      </c>
      <c r="E3440" s="18">
        <v>0</v>
      </c>
      <c r="F3440" s="18">
        <v>1</v>
      </c>
      <c r="G3440" s="18">
        <v>1</v>
      </c>
      <c r="H3440" s="18">
        <v>1</v>
      </c>
      <c r="I3440" s="18">
        <v>0</v>
      </c>
      <c r="J3440" s="18">
        <v>0</v>
      </c>
      <c r="K3440" s="18" t="s">
        <v>118</v>
      </c>
      <c r="L3440" s="4" t="b">
        <v>1</v>
      </c>
    </row>
    <row r="3441" spans="1:12" x14ac:dyDescent="0.2">
      <c r="A3441" s="19" t="s">
        <v>16</v>
      </c>
      <c r="B3441" s="20">
        <v>91.8</v>
      </c>
      <c r="C3441" s="18">
        <v>85</v>
      </c>
      <c r="D3441" s="18">
        <v>60</v>
      </c>
      <c r="E3441" s="18">
        <v>0</v>
      </c>
      <c r="F3441" s="18">
        <v>1</v>
      </c>
      <c r="G3441" s="18">
        <v>1</v>
      </c>
      <c r="H3441" s="18">
        <v>1</v>
      </c>
      <c r="I3441" s="18">
        <v>0</v>
      </c>
      <c r="J3441" s="18">
        <v>0</v>
      </c>
      <c r="K3441" s="18" t="s">
        <v>119</v>
      </c>
      <c r="L3441" s="4" t="b">
        <v>1</v>
      </c>
    </row>
    <row r="3442" spans="1:12" x14ac:dyDescent="0.2">
      <c r="A3442" s="19" t="s">
        <v>13</v>
      </c>
      <c r="B3442" s="20">
        <v>80.2</v>
      </c>
      <c r="C3442" s="18">
        <v>0</v>
      </c>
      <c r="D3442" s="18">
        <v>0</v>
      </c>
      <c r="E3442" s="18">
        <v>0</v>
      </c>
      <c r="F3442" s="18">
        <v>1</v>
      </c>
      <c r="G3442" s="18">
        <v>1</v>
      </c>
      <c r="H3442" s="18">
        <v>1</v>
      </c>
      <c r="I3442" s="18">
        <v>0</v>
      </c>
      <c r="J3442" s="18">
        <v>0</v>
      </c>
      <c r="K3442" s="18" t="s">
        <v>118</v>
      </c>
      <c r="L3442" s="4" t="b">
        <v>1</v>
      </c>
    </row>
    <row r="3443" spans="1:12" x14ac:dyDescent="0.2">
      <c r="A3443" s="19" t="s">
        <v>13</v>
      </c>
      <c r="B3443" s="20">
        <v>80.3</v>
      </c>
      <c r="C3443" s="18">
        <v>0</v>
      </c>
      <c r="D3443" s="18">
        <v>0</v>
      </c>
      <c r="E3443" s="18">
        <v>0</v>
      </c>
      <c r="F3443" s="18">
        <v>1</v>
      </c>
      <c r="G3443" s="18">
        <v>1</v>
      </c>
      <c r="H3443" s="18">
        <v>1</v>
      </c>
      <c r="I3443" s="18">
        <v>0</v>
      </c>
      <c r="J3443" s="18">
        <v>0</v>
      </c>
      <c r="K3443" s="18" t="s">
        <v>139</v>
      </c>
      <c r="L3443" s="4" t="b">
        <v>1</v>
      </c>
    </row>
    <row r="3444" spans="1:12" x14ac:dyDescent="0.2">
      <c r="A3444" s="19" t="s">
        <v>13</v>
      </c>
      <c r="B3444" s="20">
        <v>82</v>
      </c>
      <c r="C3444" s="18">
        <v>0</v>
      </c>
      <c r="D3444" s="18">
        <v>66</v>
      </c>
      <c r="E3444" s="18">
        <v>0</v>
      </c>
      <c r="F3444" s="18">
        <v>1</v>
      </c>
      <c r="G3444" s="18">
        <v>1</v>
      </c>
      <c r="H3444" s="18">
        <v>1</v>
      </c>
      <c r="I3444" s="18">
        <v>0</v>
      </c>
      <c r="J3444" s="18">
        <v>0</v>
      </c>
      <c r="K3444" s="18" t="s">
        <v>118</v>
      </c>
      <c r="L3444" s="4" t="b">
        <v>1</v>
      </c>
    </row>
    <row r="3445" spans="1:12" x14ac:dyDescent="0.2">
      <c r="A3445" s="19" t="s">
        <v>13</v>
      </c>
      <c r="B3445" s="20">
        <v>83.6</v>
      </c>
      <c r="C3445" s="18">
        <v>0</v>
      </c>
      <c r="D3445" s="18">
        <v>60</v>
      </c>
      <c r="E3445" s="18">
        <v>0</v>
      </c>
      <c r="F3445" s="18">
        <v>1</v>
      </c>
      <c r="G3445" s="18">
        <v>1</v>
      </c>
      <c r="H3445" s="18">
        <v>1</v>
      </c>
      <c r="I3445" s="18">
        <v>0</v>
      </c>
      <c r="J3445" s="18">
        <v>0</v>
      </c>
      <c r="K3445" s="18" t="s">
        <v>118</v>
      </c>
      <c r="L3445" s="4" t="b">
        <v>1</v>
      </c>
    </row>
    <row r="3446" spans="1:12" x14ac:dyDescent="0.2">
      <c r="A3446" s="19" t="s">
        <v>13</v>
      </c>
      <c r="B3446" s="20">
        <v>85.6</v>
      </c>
      <c r="C3446" s="18">
        <v>0</v>
      </c>
      <c r="D3446" s="18">
        <v>0</v>
      </c>
      <c r="E3446" s="18">
        <v>0</v>
      </c>
      <c r="F3446" s="18">
        <v>1</v>
      </c>
      <c r="G3446" s="18">
        <v>1</v>
      </c>
      <c r="H3446" s="18">
        <v>1</v>
      </c>
      <c r="I3446" s="18">
        <v>0</v>
      </c>
      <c r="J3446" s="18">
        <v>0</v>
      </c>
      <c r="K3446" s="18" t="s">
        <v>139</v>
      </c>
      <c r="L3446" s="4" t="b">
        <v>1</v>
      </c>
    </row>
    <row r="3447" spans="1:12" x14ac:dyDescent="0.2">
      <c r="A3447" s="19" t="s">
        <v>13</v>
      </c>
      <c r="B3447" s="20">
        <v>86.6</v>
      </c>
      <c r="C3447" s="18">
        <v>0</v>
      </c>
      <c r="D3447" s="18">
        <v>0</v>
      </c>
      <c r="E3447" s="18">
        <v>0</v>
      </c>
      <c r="F3447" s="18">
        <v>1</v>
      </c>
      <c r="G3447" s="18">
        <v>1</v>
      </c>
      <c r="H3447" s="18">
        <v>1</v>
      </c>
      <c r="I3447" s="18">
        <v>0</v>
      </c>
      <c r="J3447" s="18">
        <v>0</v>
      </c>
      <c r="K3447" s="18" t="s">
        <v>118</v>
      </c>
      <c r="L3447" s="4" t="b">
        <v>1</v>
      </c>
    </row>
    <row r="3448" spans="1:12" x14ac:dyDescent="0.2">
      <c r="A3448" s="19" t="s">
        <v>13</v>
      </c>
      <c r="B3448" s="20">
        <v>86.9</v>
      </c>
      <c r="C3448" s="18">
        <v>0</v>
      </c>
      <c r="D3448" s="18">
        <v>60</v>
      </c>
      <c r="E3448" s="18">
        <v>0</v>
      </c>
      <c r="F3448" s="18">
        <v>1</v>
      </c>
      <c r="G3448" s="18">
        <v>1</v>
      </c>
      <c r="H3448" s="18">
        <v>1</v>
      </c>
      <c r="I3448" s="18">
        <v>0</v>
      </c>
      <c r="J3448" s="18">
        <v>0</v>
      </c>
      <c r="K3448" s="18" t="s">
        <v>139</v>
      </c>
      <c r="L3448" s="4" t="b">
        <v>1</v>
      </c>
    </row>
    <row r="3449" spans="1:12" x14ac:dyDescent="0.2">
      <c r="A3449" s="19" t="s">
        <v>13</v>
      </c>
      <c r="B3449" s="20">
        <v>87.2</v>
      </c>
      <c r="C3449" s="18">
        <v>0</v>
      </c>
      <c r="D3449" s="18">
        <v>0</v>
      </c>
      <c r="E3449" s="18">
        <v>0</v>
      </c>
      <c r="F3449" s="18">
        <v>1</v>
      </c>
      <c r="G3449" s="18">
        <v>1</v>
      </c>
      <c r="H3449" s="18">
        <v>1</v>
      </c>
      <c r="I3449" s="18">
        <v>0</v>
      </c>
      <c r="J3449" s="18">
        <v>0</v>
      </c>
      <c r="K3449" s="18" t="s">
        <v>139</v>
      </c>
      <c r="L3449" s="4" t="b">
        <v>1</v>
      </c>
    </row>
    <row r="3450" spans="1:12" x14ac:dyDescent="0.2">
      <c r="A3450" s="19" t="s">
        <v>13</v>
      </c>
      <c r="B3450" s="20">
        <v>87.4</v>
      </c>
      <c r="C3450" s="18">
        <v>0</v>
      </c>
      <c r="D3450" s="18">
        <v>0</v>
      </c>
      <c r="E3450" s="18">
        <v>0</v>
      </c>
      <c r="F3450" s="18">
        <v>1</v>
      </c>
      <c r="G3450" s="18">
        <v>1</v>
      </c>
      <c r="H3450" s="18">
        <v>1</v>
      </c>
      <c r="I3450" s="18">
        <v>0</v>
      </c>
      <c r="J3450" s="18">
        <v>0</v>
      </c>
      <c r="K3450" s="18" t="s">
        <v>139</v>
      </c>
      <c r="L3450" s="4" t="b">
        <v>1</v>
      </c>
    </row>
    <row r="3451" spans="1:12" x14ac:dyDescent="0.2">
      <c r="A3451" s="19" t="s">
        <v>13</v>
      </c>
      <c r="B3451" s="20">
        <v>87.9</v>
      </c>
      <c r="C3451" s="18">
        <v>0</v>
      </c>
      <c r="D3451" s="18">
        <v>55</v>
      </c>
      <c r="E3451" s="18">
        <v>0</v>
      </c>
      <c r="F3451" s="18">
        <v>1</v>
      </c>
      <c r="G3451" s="18">
        <v>1</v>
      </c>
      <c r="H3451" s="18">
        <v>1</v>
      </c>
      <c r="I3451" s="18">
        <v>0</v>
      </c>
      <c r="J3451" s="18">
        <v>0</v>
      </c>
      <c r="K3451" s="18" t="s">
        <v>118</v>
      </c>
      <c r="L3451" s="4" t="b">
        <v>1</v>
      </c>
    </row>
    <row r="3452" spans="1:12" x14ac:dyDescent="0.2">
      <c r="A3452" s="19" t="s">
        <v>13</v>
      </c>
      <c r="B3452" s="20">
        <v>87.9</v>
      </c>
      <c r="C3452" s="18">
        <v>60</v>
      </c>
      <c r="D3452" s="18">
        <v>0</v>
      </c>
      <c r="E3452" s="18">
        <v>0</v>
      </c>
      <c r="F3452" s="18">
        <v>1</v>
      </c>
      <c r="G3452" s="18">
        <v>1</v>
      </c>
      <c r="H3452" s="18">
        <v>1</v>
      </c>
      <c r="I3452" s="18">
        <v>0</v>
      </c>
      <c r="J3452" s="18">
        <v>0</v>
      </c>
      <c r="K3452" s="18" t="s">
        <v>118</v>
      </c>
      <c r="L3452" s="4" t="b">
        <v>1</v>
      </c>
    </row>
    <row r="3453" spans="1:12" x14ac:dyDescent="0.2">
      <c r="A3453" s="19" t="s">
        <v>16</v>
      </c>
      <c r="B3453" s="20">
        <v>87.9</v>
      </c>
      <c r="C3453" s="18">
        <v>0</v>
      </c>
      <c r="D3453" s="18">
        <v>60</v>
      </c>
      <c r="E3453" s="18">
        <v>0</v>
      </c>
      <c r="F3453" s="18">
        <v>1</v>
      </c>
      <c r="G3453" s="18">
        <v>1</v>
      </c>
      <c r="H3453" s="18">
        <v>1</v>
      </c>
      <c r="I3453" s="18">
        <v>0</v>
      </c>
      <c r="J3453" s="18">
        <v>0</v>
      </c>
      <c r="K3453" s="18" t="s">
        <v>119</v>
      </c>
      <c r="L3453" s="4" t="b">
        <v>1</v>
      </c>
    </row>
    <row r="3454" spans="1:12" x14ac:dyDescent="0.2">
      <c r="A3454" s="19" t="s">
        <v>13</v>
      </c>
      <c r="B3454" s="20">
        <v>88.3</v>
      </c>
      <c r="C3454" s="18">
        <v>0</v>
      </c>
      <c r="D3454" s="18">
        <v>60</v>
      </c>
      <c r="E3454" s="18">
        <v>0</v>
      </c>
      <c r="F3454" s="18">
        <v>1</v>
      </c>
      <c r="G3454" s="18">
        <v>1</v>
      </c>
      <c r="H3454" s="18">
        <v>1</v>
      </c>
      <c r="I3454" s="18">
        <v>0</v>
      </c>
      <c r="J3454" s="18">
        <v>0</v>
      </c>
      <c r="K3454" s="18" t="s">
        <v>118</v>
      </c>
      <c r="L3454" s="4" t="b">
        <v>1</v>
      </c>
    </row>
    <row r="3455" spans="1:12" x14ac:dyDescent="0.2">
      <c r="A3455" s="19" t="s">
        <v>13</v>
      </c>
      <c r="B3455" s="20">
        <v>88.5</v>
      </c>
      <c r="C3455" s="18">
        <v>0</v>
      </c>
      <c r="D3455" s="18">
        <v>0</v>
      </c>
      <c r="E3455" s="18">
        <v>0</v>
      </c>
      <c r="F3455" s="18">
        <v>1</v>
      </c>
      <c r="G3455" s="18">
        <v>1</v>
      </c>
      <c r="H3455" s="18">
        <v>1</v>
      </c>
      <c r="I3455" s="18">
        <v>0</v>
      </c>
      <c r="J3455" s="18">
        <v>0</v>
      </c>
      <c r="K3455" s="18" t="s">
        <v>118</v>
      </c>
      <c r="L3455" s="4" t="b">
        <v>1</v>
      </c>
    </row>
    <row r="3456" spans="1:12" x14ac:dyDescent="0.2">
      <c r="A3456" s="19" t="s">
        <v>13</v>
      </c>
      <c r="B3456" s="20">
        <v>88.7</v>
      </c>
      <c r="C3456" s="18">
        <v>0</v>
      </c>
      <c r="D3456" s="18">
        <v>77</v>
      </c>
      <c r="E3456" s="18">
        <v>0</v>
      </c>
      <c r="F3456" s="18">
        <v>1</v>
      </c>
      <c r="G3456" s="18">
        <v>1</v>
      </c>
      <c r="H3456" s="18">
        <v>1</v>
      </c>
      <c r="I3456" s="18">
        <v>0</v>
      </c>
      <c r="J3456" s="18">
        <v>0</v>
      </c>
      <c r="K3456" s="18" t="s">
        <v>118</v>
      </c>
      <c r="L3456" s="4" t="b">
        <v>1</v>
      </c>
    </row>
    <row r="3457" spans="1:12" x14ac:dyDescent="0.2">
      <c r="A3457" s="19" t="s">
        <v>13</v>
      </c>
      <c r="B3457" s="20">
        <v>89</v>
      </c>
      <c r="C3457" s="18">
        <v>0</v>
      </c>
      <c r="D3457" s="18">
        <v>0</v>
      </c>
      <c r="E3457" s="18">
        <v>0</v>
      </c>
      <c r="F3457" s="18">
        <v>1</v>
      </c>
      <c r="G3457" s="18">
        <v>1</v>
      </c>
      <c r="H3457" s="18">
        <v>1</v>
      </c>
      <c r="I3457" s="18">
        <v>0</v>
      </c>
      <c r="J3457" s="18">
        <v>0</v>
      </c>
      <c r="K3457" s="18" t="s">
        <v>139</v>
      </c>
      <c r="L3457" s="4" t="b">
        <v>1</v>
      </c>
    </row>
    <row r="3458" spans="1:12" x14ac:dyDescent="0.2">
      <c r="A3458" s="19" t="s">
        <v>13</v>
      </c>
      <c r="B3458" s="20">
        <v>89</v>
      </c>
      <c r="C3458" s="18">
        <v>0</v>
      </c>
      <c r="D3458" s="18">
        <v>0</v>
      </c>
      <c r="E3458" s="18">
        <v>0</v>
      </c>
      <c r="F3458" s="18">
        <v>1</v>
      </c>
      <c r="G3458" s="18">
        <v>1</v>
      </c>
      <c r="H3458" s="18">
        <v>1</v>
      </c>
      <c r="I3458" s="18">
        <v>0</v>
      </c>
      <c r="J3458" s="18">
        <v>0</v>
      </c>
      <c r="K3458" s="18" t="s">
        <v>139</v>
      </c>
      <c r="L3458" s="4" t="b">
        <v>1</v>
      </c>
    </row>
    <row r="3459" spans="1:12" x14ac:dyDescent="0.2">
      <c r="A3459" s="19" t="s">
        <v>13</v>
      </c>
      <c r="B3459" s="20">
        <v>89.9</v>
      </c>
      <c r="C3459" s="18">
        <v>0</v>
      </c>
      <c r="D3459" s="18">
        <v>0</v>
      </c>
      <c r="E3459" s="18">
        <v>0</v>
      </c>
      <c r="F3459" s="18">
        <v>1</v>
      </c>
      <c r="G3459" s="18">
        <v>1</v>
      </c>
      <c r="H3459" s="18">
        <v>1</v>
      </c>
      <c r="I3459" s="18">
        <v>0</v>
      </c>
      <c r="J3459" s="18">
        <v>0</v>
      </c>
      <c r="K3459" s="18" t="s">
        <v>139</v>
      </c>
      <c r="L3459" s="4" t="b">
        <v>1</v>
      </c>
    </row>
    <row r="3460" spans="1:12" x14ac:dyDescent="0.2">
      <c r="A3460" s="19" t="s">
        <v>13</v>
      </c>
      <c r="B3460" s="20">
        <v>90.5</v>
      </c>
      <c r="C3460" s="18">
        <v>0</v>
      </c>
      <c r="D3460" s="18">
        <v>0</v>
      </c>
      <c r="E3460" s="18">
        <v>0</v>
      </c>
      <c r="F3460" s="18">
        <v>1</v>
      </c>
      <c r="G3460" s="18">
        <v>1</v>
      </c>
      <c r="H3460" s="18">
        <v>1</v>
      </c>
      <c r="I3460" s="18">
        <v>0</v>
      </c>
      <c r="J3460" s="18">
        <v>0</v>
      </c>
      <c r="K3460" s="18" t="s">
        <v>139</v>
      </c>
      <c r="L3460" s="4" t="b">
        <v>1</v>
      </c>
    </row>
    <row r="3461" spans="1:12" x14ac:dyDescent="0.2">
      <c r="A3461" s="19" t="s">
        <v>16</v>
      </c>
      <c r="B3461" s="20">
        <v>90.8</v>
      </c>
      <c r="C3461" s="18">
        <v>0</v>
      </c>
      <c r="D3461" s="18">
        <v>0</v>
      </c>
      <c r="E3461" s="18">
        <v>0</v>
      </c>
      <c r="F3461" s="18">
        <v>1</v>
      </c>
      <c r="G3461" s="18">
        <v>1</v>
      </c>
      <c r="H3461" s="18">
        <v>1</v>
      </c>
      <c r="I3461" s="18">
        <v>0</v>
      </c>
      <c r="J3461" s="18">
        <v>0</v>
      </c>
      <c r="K3461" s="18" t="s">
        <v>139</v>
      </c>
      <c r="L3461" s="4" t="b">
        <v>1</v>
      </c>
    </row>
    <row r="3462" spans="1:12" x14ac:dyDescent="0.2">
      <c r="A3462" s="19" t="s">
        <v>13</v>
      </c>
      <c r="B3462" s="20">
        <v>90.8</v>
      </c>
      <c r="C3462" s="18">
        <v>0</v>
      </c>
      <c r="D3462" s="18">
        <v>0</v>
      </c>
      <c r="E3462" s="18">
        <v>0</v>
      </c>
      <c r="F3462" s="18">
        <v>1</v>
      </c>
      <c r="G3462" s="18">
        <v>1</v>
      </c>
      <c r="H3462" s="18">
        <v>1</v>
      </c>
      <c r="I3462" s="18">
        <v>0</v>
      </c>
      <c r="J3462" s="18">
        <v>0</v>
      </c>
      <c r="K3462" s="18" t="s">
        <v>139</v>
      </c>
      <c r="L3462" s="4" t="b">
        <v>1</v>
      </c>
    </row>
    <row r="3463" spans="1:12" x14ac:dyDescent="0.2">
      <c r="A3463" s="19" t="s">
        <v>13</v>
      </c>
      <c r="B3463" s="20">
        <v>90.9</v>
      </c>
      <c r="C3463" s="18">
        <v>0</v>
      </c>
      <c r="D3463" s="18">
        <v>0</v>
      </c>
      <c r="E3463" s="18">
        <v>0</v>
      </c>
      <c r="F3463" s="18">
        <v>1</v>
      </c>
      <c r="G3463" s="18">
        <v>1</v>
      </c>
      <c r="H3463" s="18">
        <v>1</v>
      </c>
      <c r="I3463" s="18">
        <v>0</v>
      </c>
      <c r="J3463" s="18">
        <v>0</v>
      </c>
      <c r="K3463" s="18" t="s">
        <v>139</v>
      </c>
      <c r="L3463" s="4" t="b">
        <v>1</v>
      </c>
    </row>
    <row r="3464" spans="1:12" x14ac:dyDescent="0.2">
      <c r="A3464" s="19" t="s">
        <v>13</v>
      </c>
      <c r="B3464" s="20">
        <v>91.2</v>
      </c>
      <c r="C3464" s="18">
        <v>0</v>
      </c>
      <c r="D3464" s="18">
        <v>0</v>
      </c>
      <c r="E3464" s="18">
        <v>0</v>
      </c>
      <c r="F3464" s="18">
        <v>1</v>
      </c>
      <c r="G3464" s="18">
        <v>1</v>
      </c>
      <c r="H3464" s="18">
        <v>1</v>
      </c>
      <c r="I3464" s="18">
        <v>0</v>
      </c>
      <c r="J3464" s="18">
        <v>0</v>
      </c>
      <c r="K3464" s="18" t="s">
        <v>139</v>
      </c>
      <c r="L3464" s="4" t="b">
        <v>1</v>
      </c>
    </row>
    <row r="3465" spans="1:12" x14ac:dyDescent="0.2">
      <c r="A3465" s="19" t="s">
        <v>13</v>
      </c>
      <c r="B3465" s="20">
        <v>91.3</v>
      </c>
      <c r="C3465" s="18">
        <v>0</v>
      </c>
      <c r="D3465" s="18">
        <v>0</v>
      </c>
      <c r="E3465" s="18">
        <v>0</v>
      </c>
      <c r="F3465" s="18">
        <v>1</v>
      </c>
      <c r="G3465" s="18">
        <v>1</v>
      </c>
      <c r="H3465" s="18">
        <v>1</v>
      </c>
      <c r="I3465" s="18">
        <v>0</v>
      </c>
      <c r="J3465" s="18">
        <v>0</v>
      </c>
      <c r="K3465" s="18" t="s">
        <v>139</v>
      </c>
      <c r="L3465" s="4" t="b">
        <v>1</v>
      </c>
    </row>
    <row r="3466" spans="1:12" x14ac:dyDescent="0.2">
      <c r="A3466" s="19" t="s">
        <v>13</v>
      </c>
      <c r="B3466" s="20">
        <v>91.4</v>
      </c>
      <c r="C3466" s="18">
        <v>0</v>
      </c>
      <c r="D3466" s="18">
        <v>0</v>
      </c>
      <c r="E3466" s="18">
        <v>0</v>
      </c>
      <c r="F3466" s="18">
        <v>1</v>
      </c>
      <c r="G3466" s="18">
        <v>1</v>
      </c>
      <c r="H3466" s="18">
        <v>1</v>
      </c>
      <c r="I3466" s="18">
        <v>0</v>
      </c>
      <c r="J3466" s="18">
        <v>0</v>
      </c>
      <c r="K3466" s="18" t="s">
        <v>139</v>
      </c>
      <c r="L3466" s="4" t="b">
        <v>1</v>
      </c>
    </row>
    <row r="3467" spans="1:12" x14ac:dyDescent="0.2">
      <c r="A3467" s="19" t="s">
        <v>16</v>
      </c>
      <c r="B3467" s="20">
        <v>91.4</v>
      </c>
      <c r="C3467" s="18">
        <v>0</v>
      </c>
      <c r="D3467" s="18">
        <v>0</v>
      </c>
      <c r="E3467" s="18">
        <v>0</v>
      </c>
      <c r="F3467" s="18">
        <v>1</v>
      </c>
      <c r="G3467" s="18">
        <v>1</v>
      </c>
      <c r="H3467" s="18">
        <v>1</v>
      </c>
      <c r="I3467" s="18">
        <v>0</v>
      </c>
      <c r="J3467" s="18">
        <v>0</v>
      </c>
      <c r="K3467" s="18" t="s">
        <v>139</v>
      </c>
      <c r="L3467" s="4" t="b">
        <v>1</v>
      </c>
    </row>
    <row r="3468" spans="1:12" x14ac:dyDescent="0.2">
      <c r="A3468" s="19" t="s">
        <v>13</v>
      </c>
      <c r="B3468" s="20">
        <v>91.4</v>
      </c>
      <c r="C3468" s="18">
        <v>0</v>
      </c>
      <c r="D3468" s="18">
        <v>0</v>
      </c>
      <c r="E3468" s="18">
        <v>0</v>
      </c>
      <c r="F3468" s="18">
        <v>1</v>
      </c>
      <c r="G3468" s="18">
        <v>1</v>
      </c>
      <c r="H3468" s="18">
        <v>1</v>
      </c>
      <c r="I3468" s="18">
        <v>0</v>
      </c>
      <c r="J3468" s="18">
        <v>0</v>
      </c>
      <c r="K3468" s="18" t="s">
        <v>119</v>
      </c>
      <c r="L3468" s="4" t="b">
        <v>1</v>
      </c>
    </row>
    <row r="3469" spans="1:12" x14ac:dyDescent="0.2">
      <c r="A3469" s="19" t="s">
        <v>13</v>
      </c>
      <c r="B3469" s="20">
        <v>91.7</v>
      </c>
      <c r="C3469" s="18">
        <v>0</v>
      </c>
      <c r="D3469" s="18">
        <v>0</v>
      </c>
      <c r="E3469" s="18">
        <v>0</v>
      </c>
      <c r="F3469" s="18">
        <v>1</v>
      </c>
      <c r="G3469" s="18">
        <v>1</v>
      </c>
      <c r="H3469" s="18">
        <v>1</v>
      </c>
      <c r="I3469" s="18">
        <v>0</v>
      </c>
      <c r="J3469" s="18">
        <v>0</v>
      </c>
      <c r="K3469" s="18" t="s">
        <v>139</v>
      </c>
      <c r="L3469" s="4" t="b">
        <v>1</v>
      </c>
    </row>
    <row r="3470" spans="1:12" x14ac:dyDescent="0.2">
      <c r="A3470" s="19" t="s">
        <v>13</v>
      </c>
      <c r="B3470" s="20">
        <v>92</v>
      </c>
      <c r="C3470" s="18">
        <v>0</v>
      </c>
      <c r="D3470" s="18">
        <v>0</v>
      </c>
      <c r="E3470" s="18">
        <v>0</v>
      </c>
      <c r="F3470" s="18">
        <v>1</v>
      </c>
      <c r="G3470" s="18">
        <v>1</v>
      </c>
      <c r="H3470" s="18">
        <v>1</v>
      </c>
      <c r="I3470" s="18">
        <v>0</v>
      </c>
      <c r="J3470" s="18">
        <v>0</v>
      </c>
      <c r="K3470" s="18" t="s">
        <v>139</v>
      </c>
      <c r="L3470" s="4" t="b">
        <v>1</v>
      </c>
    </row>
    <row r="3471" spans="1:12" x14ac:dyDescent="0.2">
      <c r="A3471" s="19" t="s">
        <v>13</v>
      </c>
      <c r="B3471" s="20">
        <v>92.5</v>
      </c>
      <c r="C3471" s="18">
        <v>0</v>
      </c>
      <c r="D3471" s="18">
        <v>0</v>
      </c>
      <c r="E3471" s="18">
        <v>0</v>
      </c>
      <c r="F3471" s="18">
        <v>1</v>
      </c>
      <c r="G3471" s="18">
        <v>1</v>
      </c>
      <c r="H3471" s="18">
        <v>1</v>
      </c>
      <c r="I3471" s="18">
        <v>0</v>
      </c>
      <c r="J3471" s="18">
        <v>0</v>
      </c>
      <c r="K3471" s="18" t="s">
        <v>139</v>
      </c>
      <c r="L3471" s="4" t="b">
        <v>1</v>
      </c>
    </row>
    <row r="3472" spans="1:12" x14ac:dyDescent="0.2">
      <c r="A3472" s="19" t="s">
        <v>13</v>
      </c>
      <c r="B3472" s="20">
        <v>92.5</v>
      </c>
      <c r="C3472" s="18">
        <v>0</v>
      </c>
      <c r="D3472" s="18">
        <v>0</v>
      </c>
      <c r="E3472" s="18">
        <v>0</v>
      </c>
      <c r="F3472" s="18">
        <v>1</v>
      </c>
      <c r="G3472" s="18">
        <v>1</v>
      </c>
      <c r="H3472" s="18">
        <v>1</v>
      </c>
      <c r="I3472" s="18">
        <v>0</v>
      </c>
      <c r="J3472" s="18">
        <v>0</v>
      </c>
      <c r="K3472" s="18" t="s">
        <v>139</v>
      </c>
      <c r="L3472" s="4" t="b">
        <v>1</v>
      </c>
    </row>
    <row r="3473" spans="1:12" x14ac:dyDescent="0.2">
      <c r="A3473" s="19" t="s">
        <v>13</v>
      </c>
      <c r="B3473" s="20">
        <v>92.7</v>
      </c>
      <c r="C3473" s="18">
        <v>0</v>
      </c>
      <c r="D3473" s="18">
        <v>0</v>
      </c>
      <c r="E3473" s="18">
        <v>0</v>
      </c>
      <c r="F3473" s="18">
        <v>1</v>
      </c>
      <c r="G3473" s="18">
        <v>1</v>
      </c>
      <c r="H3473" s="18">
        <v>1</v>
      </c>
      <c r="I3473" s="18">
        <v>0</v>
      </c>
      <c r="J3473" s="18">
        <v>0</v>
      </c>
      <c r="K3473" s="18" t="s">
        <v>139</v>
      </c>
      <c r="L3473" s="4" t="b">
        <v>1</v>
      </c>
    </row>
    <row r="3474" spans="1:12" x14ac:dyDescent="0.2">
      <c r="A3474" s="19" t="s">
        <v>13</v>
      </c>
      <c r="B3474" s="20">
        <v>93.1</v>
      </c>
      <c r="C3474" s="18">
        <v>0</v>
      </c>
      <c r="D3474" s="18">
        <v>0</v>
      </c>
      <c r="E3474" s="18">
        <v>0</v>
      </c>
      <c r="F3474" s="18">
        <v>1</v>
      </c>
      <c r="G3474" s="18">
        <v>1</v>
      </c>
      <c r="H3474" s="18">
        <v>1</v>
      </c>
      <c r="I3474" s="18">
        <v>0</v>
      </c>
      <c r="J3474" s="18">
        <v>0</v>
      </c>
      <c r="K3474" s="18" t="s">
        <v>139</v>
      </c>
      <c r="L3474" s="4" t="b">
        <v>1</v>
      </c>
    </row>
    <row r="3475" spans="1:12" x14ac:dyDescent="0.2">
      <c r="A3475" s="19" t="s">
        <v>13</v>
      </c>
      <c r="B3475" s="20">
        <v>93.4</v>
      </c>
      <c r="C3475" s="18">
        <v>0</v>
      </c>
      <c r="D3475" s="18">
        <v>61</v>
      </c>
      <c r="E3475" s="18">
        <v>0</v>
      </c>
      <c r="F3475" s="18">
        <v>1</v>
      </c>
      <c r="G3475" s="18">
        <v>1</v>
      </c>
      <c r="H3475" s="18">
        <v>1</v>
      </c>
      <c r="I3475" s="18">
        <v>0</v>
      </c>
      <c r="J3475" s="18">
        <v>0</v>
      </c>
      <c r="K3475" s="18" t="s">
        <v>118</v>
      </c>
      <c r="L3475" s="4" t="b">
        <v>1</v>
      </c>
    </row>
    <row r="3476" spans="1:12" x14ac:dyDescent="0.2">
      <c r="A3476" s="19" t="s">
        <v>13</v>
      </c>
      <c r="B3476" s="20">
        <v>93.8</v>
      </c>
      <c r="C3476" s="18">
        <v>0</v>
      </c>
      <c r="D3476" s="18">
        <v>0</v>
      </c>
      <c r="E3476" s="18">
        <v>0</v>
      </c>
      <c r="F3476" s="18">
        <v>1</v>
      </c>
      <c r="G3476" s="18">
        <v>1</v>
      </c>
      <c r="H3476" s="18">
        <v>1</v>
      </c>
      <c r="I3476" s="18">
        <v>0</v>
      </c>
      <c r="J3476" s="18">
        <v>0</v>
      </c>
      <c r="K3476" s="18" t="s">
        <v>139</v>
      </c>
      <c r="L3476" s="4" t="b">
        <v>1</v>
      </c>
    </row>
    <row r="3477" spans="1:12" x14ac:dyDescent="0.2">
      <c r="A3477" s="19" t="s">
        <v>13</v>
      </c>
      <c r="B3477" s="20">
        <v>93.9</v>
      </c>
      <c r="C3477" s="18">
        <v>0</v>
      </c>
      <c r="D3477" s="18">
        <v>0</v>
      </c>
      <c r="E3477" s="18">
        <v>0</v>
      </c>
      <c r="F3477" s="18">
        <v>1</v>
      </c>
      <c r="G3477" s="18">
        <v>1</v>
      </c>
      <c r="H3477" s="18">
        <v>1</v>
      </c>
      <c r="I3477" s="18">
        <v>0</v>
      </c>
      <c r="J3477" s="18">
        <v>0</v>
      </c>
      <c r="K3477" s="18" t="s">
        <v>139</v>
      </c>
      <c r="L3477" s="4" t="b">
        <v>1</v>
      </c>
    </row>
    <row r="3478" spans="1:12" x14ac:dyDescent="0.2">
      <c r="A3478" s="19" t="s">
        <v>16</v>
      </c>
      <c r="B3478" s="20">
        <v>93.9</v>
      </c>
      <c r="C3478" s="18">
        <v>0</v>
      </c>
      <c r="D3478" s="18">
        <v>0</v>
      </c>
      <c r="E3478" s="18">
        <v>0</v>
      </c>
      <c r="F3478" s="18">
        <v>1</v>
      </c>
      <c r="G3478" s="18">
        <v>1</v>
      </c>
      <c r="H3478" s="18">
        <v>1</v>
      </c>
      <c r="I3478" s="18">
        <v>0</v>
      </c>
      <c r="J3478" s="18">
        <v>0</v>
      </c>
      <c r="K3478" s="18" t="s">
        <v>139</v>
      </c>
      <c r="L3478" s="4" t="b">
        <v>1</v>
      </c>
    </row>
    <row r="3479" spans="1:12" x14ac:dyDescent="0.2">
      <c r="A3479" s="19" t="s">
        <v>13</v>
      </c>
      <c r="B3479" s="20">
        <v>94.4</v>
      </c>
      <c r="C3479" s="18">
        <v>0</v>
      </c>
      <c r="D3479" s="18">
        <v>0</v>
      </c>
      <c r="E3479" s="18">
        <v>0</v>
      </c>
      <c r="F3479" s="18">
        <v>1</v>
      </c>
      <c r="G3479" s="18">
        <v>1</v>
      </c>
      <c r="H3479" s="18">
        <v>1</v>
      </c>
      <c r="I3479" s="18">
        <v>0</v>
      </c>
      <c r="J3479" s="18">
        <v>0</v>
      </c>
      <c r="K3479" s="18" t="s">
        <v>139</v>
      </c>
      <c r="L3479" s="4" t="b">
        <v>1</v>
      </c>
    </row>
    <row r="3480" spans="1:12" x14ac:dyDescent="0.2">
      <c r="A3480" s="19" t="s">
        <v>13</v>
      </c>
      <c r="B3480" s="20">
        <v>94.4</v>
      </c>
      <c r="C3480" s="18">
        <v>0</v>
      </c>
      <c r="D3480" s="18">
        <v>0</v>
      </c>
      <c r="E3480" s="18">
        <v>0</v>
      </c>
      <c r="F3480" s="18">
        <v>1</v>
      </c>
      <c r="G3480" s="18">
        <v>1</v>
      </c>
      <c r="H3480" s="18">
        <v>1</v>
      </c>
      <c r="I3480" s="18">
        <v>0</v>
      </c>
      <c r="J3480" s="18">
        <v>0</v>
      </c>
      <c r="K3480" s="18" t="s">
        <v>139</v>
      </c>
      <c r="L3480" s="4" t="b">
        <v>1</v>
      </c>
    </row>
    <row r="3481" spans="1:12" x14ac:dyDescent="0.2">
      <c r="A3481" s="19" t="s">
        <v>16</v>
      </c>
      <c r="B3481" s="20">
        <v>94.6</v>
      </c>
      <c r="C3481" s="18">
        <v>0</v>
      </c>
      <c r="D3481" s="18">
        <v>64</v>
      </c>
      <c r="E3481" s="18">
        <v>0</v>
      </c>
      <c r="F3481" s="18">
        <v>1</v>
      </c>
      <c r="G3481" s="18">
        <v>1</v>
      </c>
      <c r="H3481" s="18">
        <v>1</v>
      </c>
      <c r="I3481" s="18">
        <v>0</v>
      </c>
      <c r="J3481" s="18">
        <v>0</v>
      </c>
      <c r="K3481" s="18" t="s">
        <v>118</v>
      </c>
      <c r="L3481" s="4" t="b">
        <v>1</v>
      </c>
    </row>
    <row r="3482" spans="1:12" x14ac:dyDescent="0.2">
      <c r="A3482" s="19" t="s">
        <v>13</v>
      </c>
      <c r="B3482" s="20">
        <v>94.9</v>
      </c>
      <c r="C3482" s="18">
        <v>0</v>
      </c>
      <c r="D3482" s="18">
        <v>60</v>
      </c>
      <c r="E3482" s="18">
        <v>0</v>
      </c>
      <c r="F3482" s="18">
        <v>1</v>
      </c>
      <c r="G3482" s="18">
        <v>1</v>
      </c>
      <c r="H3482" s="18">
        <v>1</v>
      </c>
      <c r="I3482" s="18">
        <v>0</v>
      </c>
      <c r="J3482" s="18">
        <v>0</v>
      </c>
      <c r="K3482" s="18" t="s">
        <v>118</v>
      </c>
      <c r="L3482" s="4" t="b">
        <v>1</v>
      </c>
    </row>
    <row r="3483" spans="1:12" x14ac:dyDescent="0.2">
      <c r="A3483" s="19" t="s">
        <v>16</v>
      </c>
      <c r="B3483" s="20">
        <v>95.4</v>
      </c>
      <c r="C3483" s="18">
        <v>0</v>
      </c>
      <c r="D3483" s="18">
        <v>0</v>
      </c>
      <c r="E3483" s="18">
        <v>0</v>
      </c>
      <c r="F3483" s="18">
        <v>1</v>
      </c>
      <c r="G3483" s="18">
        <v>1</v>
      </c>
      <c r="H3483" s="18">
        <v>1</v>
      </c>
      <c r="I3483" s="18">
        <v>0</v>
      </c>
      <c r="J3483" s="18">
        <v>0</v>
      </c>
      <c r="K3483" s="18" t="s">
        <v>139</v>
      </c>
      <c r="L3483" s="4" t="b">
        <v>1</v>
      </c>
    </row>
    <row r="3484" spans="1:12" x14ac:dyDescent="0.2">
      <c r="A3484" s="19" t="s">
        <v>13</v>
      </c>
      <c r="B3484" s="20">
        <v>95.5</v>
      </c>
      <c r="C3484" s="18">
        <v>0</v>
      </c>
      <c r="D3484" s="18">
        <v>0</v>
      </c>
      <c r="E3484" s="18">
        <v>0</v>
      </c>
      <c r="F3484" s="18">
        <v>1</v>
      </c>
      <c r="G3484" s="18">
        <v>1</v>
      </c>
      <c r="H3484" s="18">
        <v>1</v>
      </c>
      <c r="I3484" s="18">
        <v>0</v>
      </c>
      <c r="J3484" s="18">
        <v>0</v>
      </c>
      <c r="K3484" s="18" t="s">
        <v>139</v>
      </c>
      <c r="L3484" s="4" t="b">
        <v>1</v>
      </c>
    </row>
    <row r="3485" spans="1:12" x14ac:dyDescent="0.2">
      <c r="A3485" s="19" t="s">
        <v>13</v>
      </c>
      <c r="B3485" s="20">
        <v>95.5</v>
      </c>
      <c r="C3485" s="18">
        <v>55</v>
      </c>
      <c r="D3485" s="18">
        <v>0</v>
      </c>
      <c r="E3485" s="18">
        <v>0</v>
      </c>
      <c r="F3485" s="18">
        <v>1</v>
      </c>
      <c r="G3485" s="18">
        <v>1</v>
      </c>
      <c r="H3485" s="18">
        <v>1</v>
      </c>
      <c r="I3485" s="18">
        <v>0</v>
      </c>
      <c r="J3485" s="18">
        <v>0</v>
      </c>
      <c r="K3485" s="18" t="s">
        <v>118</v>
      </c>
      <c r="L3485" s="4" t="b">
        <v>1</v>
      </c>
    </row>
    <row r="3486" spans="1:12" x14ac:dyDescent="0.2">
      <c r="A3486" s="19" t="s">
        <v>16</v>
      </c>
      <c r="B3486" s="20">
        <v>95.9</v>
      </c>
      <c r="C3486" s="18">
        <v>0</v>
      </c>
      <c r="D3486" s="18">
        <v>70</v>
      </c>
      <c r="E3486" s="18">
        <v>0</v>
      </c>
      <c r="F3486" s="18">
        <v>1</v>
      </c>
      <c r="G3486" s="18">
        <v>1</v>
      </c>
      <c r="H3486" s="18">
        <v>1</v>
      </c>
      <c r="I3486" s="18">
        <v>0</v>
      </c>
      <c r="J3486" s="18">
        <v>0</v>
      </c>
      <c r="K3486" s="18" t="s">
        <v>119</v>
      </c>
      <c r="L3486" s="4" t="b">
        <v>1</v>
      </c>
    </row>
    <row r="3487" spans="1:12" x14ac:dyDescent="0.2">
      <c r="A3487" s="19" t="s">
        <v>13</v>
      </c>
      <c r="B3487" s="20">
        <v>96.7</v>
      </c>
      <c r="C3487" s="18">
        <v>0</v>
      </c>
      <c r="D3487" s="18">
        <v>0</v>
      </c>
      <c r="E3487" s="18">
        <v>0</v>
      </c>
      <c r="F3487" s="18">
        <v>1</v>
      </c>
      <c r="G3487" s="18">
        <v>1</v>
      </c>
      <c r="H3487" s="18">
        <v>1</v>
      </c>
      <c r="I3487" s="18">
        <v>0</v>
      </c>
      <c r="J3487" s="18">
        <v>0</v>
      </c>
      <c r="K3487" s="18" t="s">
        <v>139</v>
      </c>
      <c r="L3487" s="4" t="b">
        <v>1</v>
      </c>
    </row>
    <row r="3488" spans="1:12" x14ac:dyDescent="0.2">
      <c r="A3488" s="19" t="s">
        <v>16</v>
      </c>
      <c r="B3488" s="20">
        <v>96.7</v>
      </c>
      <c r="C3488" s="18">
        <v>0</v>
      </c>
      <c r="D3488" s="18">
        <v>0</v>
      </c>
      <c r="E3488" s="18">
        <v>0</v>
      </c>
      <c r="F3488" s="18">
        <v>1</v>
      </c>
      <c r="G3488" s="18">
        <v>1</v>
      </c>
      <c r="H3488" s="18">
        <v>1</v>
      </c>
      <c r="I3488" s="18">
        <v>0</v>
      </c>
      <c r="J3488" s="18">
        <v>0</v>
      </c>
      <c r="K3488" s="18" t="s">
        <v>139</v>
      </c>
      <c r="L3488" s="4" t="b">
        <v>1</v>
      </c>
    </row>
    <row r="3489" spans="1:12" x14ac:dyDescent="0.2">
      <c r="A3489" s="19" t="s">
        <v>13</v>
      </c>
      <c r="B3489" s="20">
        <v>97.2</v>
      </c>
      <c r="C3489" s="18">
        <v>0</v>
      </c>
      <c r="D3489" s="18">
        <v>0</v>
      </c>
      <c r="E3489" s="18">
        <v>0</v>
      </c>
      <c r="F3489" s="18">
        <v>1</v>
      </c>
      <c r="G3489" s="18">
        <v>1</v>
      </c>
      <c r="H3489" s="18">
        <v>1</v>
      </c>
      <c r="I3489" s="18">
        <v>0</v>
      </c>
      <c r="J3489" s="18">
        <v>0</v>
      </c>
      <c r="K3489" s="18" t="s">
        <v>139</v>
      </c>
      <c r="L3489" s="4" t="b">
        <v>1</v>
      </c>
    </row>
    <row r="3490" spans="1:12" x14ac:dyDescent="0.2">
      <c r="A3490" s="19" t="s">
        <v>13</v>
      </c>
      <c r="B3490" s="20">
        <v>97.3</v>
      </c>
      <c r="C3490" s="18">
        <v>0</v>
      </c>
      <c r="D3490" s="18">
        <v>0</v>
      </c>
      <c r="E3490" s="18">
        <v>0</v>
      </c>
      <c r="F3490" s="18">
        <v>1</v>
      </c>
      <c r="G3490" s="18">
        <v>1</v>
      </c>
      <c r="H3490" s="18">
        <v>1</v>
      </c>
      <c r="I3490" s="18">
        <v>0</v>
      </c>
      <c r="J3490" s="18">
        <v>0</v>
      </c>
      <c r="K3490" s="18" t="s">
        <v>139</v>
      </c>
      <c r="L3490" s="4" t="b">
        <v>1</v>
      </c>
    </row>
    <row r="3491" spans="1:12" x14ac:dyDescent="0.2">
      <c r="A3491" s="19" t="s">
        <v>13</v>
      </c>
      <c r="B3491" s="20">
        <v>97.6</v>
      </c>
      <c r="C3491" s="18">
        <v>0</v>
      </c>
      <c r="D3491" s="18">
        <v>0</v>
      </c>
      <c r="E3491" s="18">
        <v>0</v>
      </c>
      <c r="F3491" s="18">
        <v>1</v>
      </c>
      <c r="G3491" s="18">
        <v>1</v>
      </c>
      <c r="H3491" s="18">
        <v>1</v>
      </c>
      <c r="I3491" s="18">
        <v>0</v>
      </c>
      <c r="J3491" s="18">
        <v>0</v>
      </c>
      <c r="K3491" s="18" t="s">
        <v>139</v>
      </c>
      <c r="L3491" s="4" t="b">
        <v>1</v>
      </c>
    </row>
    <row r="3492" spans="1:12" x14ac:dyDescent="0.2">
      <c r="A3492" s="19" t="s">
        <v>13</v>
      </c>
      <c r="B3492" s="20">
        <v>98.3</v>
      </c>
      <c r="C3492" s="18">
        <v>0</v>
      </c>
      <c r="D3492" s="18">
        <v>0</v>
      </c>
      <c r="E3492" s="18">
        <v>0</v>
      </c>
      <c r="F3492" s="18">
        <v>1</v>
      </c>
      <c r="G3492" s="18">
        <v>1</v>
      </c>
      <c r="H3492" s="18">
        <v>1</v>
      </c>
      <c r="I3492" s="18">
        <v>0</v>
      </c>
      <c r="J3492" s="18">
        <v>0</v>
      </c>
      <c r="K3492" s="18" t="s">
        <v>139</v>
      </c>
      <c r="L3492" s="4" t="b">
        <v>1</v>
      </c>
    </row>
    <row r="3493" spans="1:12" x14ac:dyDescent="0.2">
      <c r="A3493" s="19" t="s">
        <v>16</v>
      </c>
      <c r="B3493" s="20">
        <v>98.7</v>
      </c>
      <c r="C3493" s="18">
        <v>0</v>
      </c>
      <c r="D3493" s="18">
        <v>0</v>
      </c>
      <c r="E3493" s="18">
        <v>0</v>
      </c>
      <c r="F3493" s="18">
        <v>1</v>
      </c>
      <c r="G3493" s="18">
        <v>1</v>
      </c>
      <c r="H3493" s="18">
        <v>1</v>
      </c>
      <c r="I3493" s="18">
        <v>0</v>
      </c>
      <c r="J3493" s="18">
        <v>0</v>
      </c>
      <c r="K3493" s="18" t="s">
        <v>141</v>
      </c>
      <c r="L3493" s="4" t="b">
        <v>1</v>
      </c>
    </row>
    <row r="3494" spans="1:12" x14ac:dyDescent="0.2">
      <c r="A3494" s="19" t="s">
        <v>13</v>
      </c>
      <c r="B3494" s="20">
        <v>98.9</v>
      </c>
      <c r="C3494" s="18">
        <v>0</v>
      </c>
      <c r="D3494" s="18">
        <v>0</v>
      </c>
      <c r="E3494" s="18">
        <v>0</v>
      </c>
      <c r="F3494" s="18">
        <v>1</v>
      </c>
      <c r="G3494" s="18">
        <v>1</v>
      </c>
      <c r="H3494" s="18">
        <v>1</v>
      </c>
      <c r="I3494" s="18">
        <v>0</v>
      </c>
      <c r="J3494" s="18">
        <v>0</v>
      </c>
      <c r="K3494" s="18" t="s">
        <v>139</v>
      </c>
      <c r="L3494" s="4" t="b">
        <v>1</v>
      </c>
    </row>
    <row r="3495" spans="1:12" x14ac:dyDescent="0.2">
      <c r="A3495" s="19" t="s">
        <v>13</v>
      </c>
      <c r="B3495" s="20">
        <v>80.900000000000006</v>
      </c>
      <c r="C3495" s="18">
        <v>0</v>
      </c>
      <c r="D3495" s="18">
        <v>0</v>
      </c>
      <c r="E3495" s="18">
        <v>0</v>
      </c>
      <c r="F3495" s="18">
        <v>0</v>
      </c>
      <c r="G3495" s="18">
        <v>1</v>
      </c>
      <c r="H3495" s="18">
        <v>1</v>
      </c>
      <c r="I3495" s="18">
        <v>1</v>
      </c>
      <c r="J3495" s="18">
        <v>1</v>
      </c>
      <c r="K3495" s="18" t="s">
        <v>148</v>
      </c>
      <c r="L3495" s="4" t="b">
        <v>1</v>
      </c>
    </row>
    <row r="3496" spans="1:12" x14ac:dyDescent="0.2">
      <c r="A3496" s="19" t="s">
        <v>13</v>
      </c>
      <c r="B3496" s="20">
        <v>81</v>
      </c>
      <c r="C3496" s="18">
        <v>0</v>
      </c>
      <c r="D3496" s="18">
        <v>60</v>
      </c>
      <c r="E3496" s="18">
        <v>0</v>
      </c>
      <c r="F3496" s="18">
        <v>0</v>
      </c>
      <c r="G3496" s="18">
        <v>1</v>
      </c>
      <c r="H3496" s="18">
        <v>1</v>
      </c>
      <c r="I3496" s="18">
        <v>1</v>
      </c>
      <c r="J3496" s="18">
        <v>1</v>
      </c>
      <c r="K3496" s="18" t="s">
        <v>120</v>
      </c>
      <c r="L3496" s="4" t="b">
        <v>1</v>
      </c>
    </row>
    <row r="3497" spans="1:12" x14ac:dyDescent="0.2">
      <c r="A3497" s="19" t="s">
        <v>13</v>
      </c>
      <c r="B3497" s="20">
        <v>81.400000000000006</v>
      </c>
      <c r="C3497" s="18">
        <v>0</v>
      </c>
      <c r="D3497" s="18">
        <v>0</v>
      </c>
      <c r="E3497" s="18">
        <v>0</v>
      </c>
      <c r="F3497" s="18">
        <v>0</v>
      </c>
      <c r="G3497" s="18">
        <v>1</v>
      </c>
      <c r="H3497" s="18">
        <v>1</v>
      </c>
      <c r="I3497" s="18">
        <v>1</v>
      </c>
      <c r="J3497" s="18">
        <v>1</v>
      </c>
      <c r="K3497" s="18" t="s">
        <v>148</v>
      </c>
      <c r="L3497" s="4" t="b">
        <v>1</v>
      </c>
    </row>
    <row r="3498" spans="1:12" x14ac:dyDescent="0.2">
      <c r="A3498" s="19" t="s">
        <v>13</v>
      </c>
      <c r="B3498" s="20">
        <v>81.599999999999994</v>
      </c>
      <c r="C3498" s="18">
        <v>0</v>
      </c>
      <c r="D3498" s="18">
        <v>0</v>
      </c>
      <c r="E3498" s="18">
        <v>0</v>
      </c>
      <c r="F3498" s="18">
        <v>0</v>
      </c>
      <c r="G3498" s="18">
        <v>1</v>
      </c>
      <c r="H3498" s="18">
        <v>1</v>
      </c>
      <c r="I3498" s="18">
        <v>1</v>
      </c>
      <c r="J3498" s="18">
        <v>1</v>
      </c>
      <c r="K3498" s="18" t="s">
        <v>148</v>
      </c>
      <c r="L3498" s="4" t="b">
        <v>1</v>
      </c>
    </row>
    <row r="3499" spans="1:12" x14ac:dyDescent="0.2">
      <c r="A3499" s="19" t="s">
        <v>13</v>
      </c>
      <c r="B3499" s="20">
        <v>83.9</v>
      </c>
      <c r="C3499" s="18">
        <v>0</v>
      </c>
      <c r="D3499" s="18">
        <v>0</v>
      </c>
      <c r="E3499" s="18">
        <v>0</v>
      </c>
      <c r="F3499" s="18">
        <v>0</v>
      </c>
      <c r="G3499" s="18">
        <v>1</v>
      </c>
      <c r="H3499" s="18">
        <v>1</v>
      </c>
      <c r="I3499" s="18">
        <v>1</v>
      </c>
      <c r="J3499" s="18">
        <v>1</v>
      </c>
      <c r="K3499" s="18" t="s">
        <v>148</v>
      </c>
      <c r="L3499" s="4" t="b">
        <v>1</v>
      </c>
    </row>
    <row r="3500" spans="1:12" x14ac:dyDescent="0.2">
      <c r="A3500" s="19" t="s">
        <v>13</v>
      </c>
      <c r="B3500" s="20">
        <v>91.3</v>
      </c>
      <c r="C3500" s="18">
        <v>0</v>
      </c>
      <c r="D3500" s="18">
        <v>0</v>
      </c>
      <c r="E3500" s="18">
        <v>0</v>
      </c>
      <c r="F3500" s="18">
        <v>0</v>
      </c>
      <c r="G3500" s="18">
        <v>1</v>
      </c>
      <c r="H3500" s="18">
        <v>1</v>
      </c>
      <c r="I3500" s="18">
        <v>1</v>
      </c>
      <c r="J3500" s="18">
        <v>1</v>
      </c>
      <c r="K3500" s="18" t="s">
        <v>148</v>
      </c>
      <c r="L3500" s="4" t="b">
        <v>1</v>
      </c>
    </row>
    <row r="3501" spans="1:12" x14ac:dyDescent="0.2">
      <c r="A3501" s="19" t="s">
        <v>13</v>
      </c>
      <c r="B3501" s="20">
        <v>92</v>
      </c>
      <c r="C3501" s="18">
        <v>0</v>
      </c>
      <c r="D3501" s="18">
        <v>0</v>
      </c>
      <c r="E3501" s="18">
        <v>0</v>
      </c>
      <c r="F3501" s="18">
        <v>0</v>
      </c>
      <c r="G3501" s="18">
        <v>1</v>
      </c>
      <c r="H3501" s="18">
        <v>1</v>
      </c>
      <c r="I3501" s="18">
        <v>1</v>
      </c>
      <c r="J3501" s="18">
        <v>1</v>
      </c>
      <c r="K3501" s="18" t="s">
        <v>148</v>
      </c>
      <c r="L3501" s="4" t="b">
        <v>1</v>
      </c>
    </row>
    <row r="3502" spans="1:12" x14ac:dyDescent="0.2">
      <c r="A3502" s="19" t="s">
        <v>13</v>
      </c>
      <c r="B3502" s="20">
        <v>93.5</v>
      </c>
      <c r="C3502" s="18">
        <v>0</v>
      </c>
      <c r="D3502" s="18">
        <v>0</v>
      </c>
      <c r="E3502" s="18">
        <v>0</v>
      </c>
      <c r="F3502" s="18">
        <v>0</v>
      </c>
      <c r="G3502" s="18">
        <v>1</v>
      </c>
      <c r="H3502" s="18">
        <v>1</v>
      </c>
      <c r="I3502" s="18">
        <v>1</v>
      </c>
      <c r="J3502" s="18">
        <v>1</v>
      </c>
      <c r="K3502" s="18" t="s">
        <v>148</v>
      </c>
      <c r="L3502" s="4" t="b">
        <v>1</v>
      </c>
    </row>
    <row r="3503" spans="1:12" x14ac:dyDescent="0.2">
      <c r="A3503" s="19" t="s">
        <v>13</v>
      </c>
      <c r="B3503" s="20">
        <v>94.9</v>
      </c>
      <c r="C3503" s="18">
        <v>0</v>
      </c>
      <c r="D3503" s="18">
        <v>0</v>
      </c>
      <c r="E3503" s="18">
        <v>0</v>
      </c>
      <c r="F3503" s="18">
        <v>0</v>
      </c>
      <c r="G3503" s="18">
        <v>1</v>
      </c>
      <c r="H3503" s="18">
        <v>1</v>
      </c>
      <c r="I3503" s="18">
        <v>1</v>
      </c>
      <c r="J3503" s="18">
        <v>1</v>
      </c>
      <c r="K3503" s="18" t="s">
        <v>148</v>
      </c>
      <c r="L3503" s="4" t="b">
        <v>1</v>
      </c>
    </row>
    <row r="3504" spans="1:12" x14ac:dyDescent="0.2">
      <c r="A3504" s="19" t="s">
        <v>13</v>
      </c>
      <c r="B3504" s="20">
        <v>95</v>
      </c>
      <c r="C3504" s="18">
        <v>0</v>
      </c>
      <c r="D3504" s="18">
        <v>0</v>
      </c>
      <c r="E3504" s="18">
        <v>0</v>
      </c>
      <c r="F3504" s="18">
        <v>0</v>
      </c>
      <c r="G3504" s="18">
        <v>1</v>
      </c>
      <c r="H3504" s="18">
        <v>1</v>
      </c>
      <c r="I3504" s="18">
        <v>1</v>
      </c>
      <c r="J3504" s="18">
        <v>1</v>
      </c>
      <c r="K3504" s="18" t="s">
        <v>128</v>
      </c>
      <c r="L3504" s="4" t="b">
        <v>1</v>
      </c>
    </row>
    <row r="3505" spans="1:12" x14ac:dyDescent="0.2">
      <c r="A3505" s="19" t="s">
        <v>13</v>
      </c>
      <c r="B3505" s="20">
        <v>98.6</v>
      </c>
      <c r="C3505" s="18">
        <v>0</v>
      </c>
      <c r="D3505" s="18">
        <v>0</v>
      </c>
      <c r="E3505" s="18">
        <v>0</v>
      </c>
      <c r="F3505" s="18">
        <v>0</v>
      </c>
      <c r="G3505" s="18">
        <v>1</v>
      </c>
      <c r="H3505" s="18">
        <v>1</v>
      </c>
      <c r="I3505" s="18">
        <v>1</v>
      </c>
      <c r="J3505" s="18">
        <v>1</v>
      </c>
      <c r="K3505" s="18" t="s">
        <v>148</v>
      </c>
      <c r="L3505" s="4" t="b">
        <v>1</v>
      </c>
    </row>
    <row r="3506" spans="1:12" x14ac:dyDescent="0.2">
      <c r="A3506" s="19" t="s">
        <v>16</v>
      </c>
      <c r="B3506" s="20">
        <v>84.9</v>
      </c>
      <c r="C3506" s="18">
        <v>0</v>
      </c>
      <c r="D3506" s="18">
        <v>0</v>
      </c>
      <c r="E3506" s="18">
        <v>0</v>
      </c>
      <c r="F3506" s="18">
        <v>1</v>
      </c>
      <c r="G3506" s="18">
        <v>0</v>
      </c>
      <c r="H3506" s="18">
        <v>0</v>
      </c>
      <c r="I3506" s="18">
        <v>0</v>
      </c>
      <c r="J3506" s="18">
        <v>0</v>
      </c>
      <c r="K3506" s="18" t="s">
        <v>150</v>
      </c>
      <c r="L3506" s="4" t="b">
        <v>1</v>
      </c>
    </row>
    <row r="3507" spans="1:12" x14ac:dyDescent="0.2">
      <c r="A3507" s="19" t="s">
        <v>13</v>
      </c>
      <c r="B3507" s="20">
        <v>90.1</v>
      </c>
      <c r="C3507" s="18">
        <v>0</v>
      </c>
      <c r="D3507" s="18">
        <v>0</v>
      </c>
      <c r="E3507" s="18">
        <v>1</v>
      </c>
      <c r="F3507" s="18">
        <v>1</v>
      </c>
      <c r="G3507" s="18">
        <v>1</v>
      </c>
      <c r="H3507" s="18">
        <v>0</v>
      </c>
      <c r="I3507" s="18">
        <v>0</v>
      </c>
      <c r="J3507" s="18">
        <v>1</v>
      </c>
      <c r="K3507" s="18" t="s">
        <v>150</v>
      </c>
      <c r="L3507" s="4" t="b">
        <v>1</v>
      </c>
    </row>
    <row r="3508" spans="1:12" x14ac:dyDescent="0.2">
      <c r="A3508" s="19" t="s">
        <v>13</v>
      </c>
      <c r="B3508" s="20">
        <v>91.6</v>
      </c>
      <c r="C3508" s="18">
        <v>0</v>
      </c>
      <c r="D3508" s="18">
        <v>0</v>
      </c>
      <c r="E3508" s="18">
        <v>1</v>
      </c>
      <c r="F3508" s="18">
        <v>1</v>
      </c>
      <c r="G3508" s="18">
        <v>1</v>
      </c>
      <c r="H3508" s="18">
        <v>0</v>
      </c>
      <c r="I3508" s="18">
        <v>0</v>
      </c>
      <c r="J3508" s="18">
        <v>1</v>
      </c>
      <c r="K3508" s="18" t="s">
        <v>134</v>
      </c>
      <c r="L3508" s="4" t="b">
        <v>1</v>
      </c>
    </row>
    <row r="3509" spans="1:12" x14ac:dyDescent="0.2">
      <c r="A3509" s="19" t="s">
        <v>13</v>
      </c>
      <c r="B3509" s="20">
        <v>91.7</v>
      </c>
      <c r="C3509" s="18">
        <v>0</v>
      </c>
      <c r="D3509" s="18">
        <v>0</v>
      </c>
      <c r="E3509" s="18">
        <v>1</v>
      </c>
      <c r="F3509" s="18">
        <v>1</v>
      </c>
      <c r="G3509" s="18">
        <v>1</v>
      </c>
      <c r="H3509" s="18">
        <v>0</v>
      </c>
      <c r="I3509" s="18">
        <v>0</v>
      </c>
      <c r="J3509" s="18">
        <v>1</v>
      </c>
      <c r="K3509" s="18" t="s">
        <v>150</v>
      </c>
      <c r="L3509" s="4" t="b">
        <v>1</v>
      </c>
    </row>
    <row r="3510" spans="1:12" x14ac:dyDescent="0.2">
      <c r="A3510" s="19" t="s">
        <v>16</v>
      </c>
      <c r="B3510" s="20">
        <v>92</v>
      </c>
      <c r="C3510" s="18">
        <v>0</v>
      </c>
      <c r="D3510" s="18">
        <v>0</v>
      </c>
      <c r="E3510" s="18">
        <v>1</v>
      </c>
      <c r="F3510" s="18">
        <v>1</v>
      </c>
      <c r="G3510" s="18">
        <v>1</v>
      </c>
      <c r="H3510" s="18">
        <v>0</v>
      </c>
      <c r="I3510" s="18">
        <v>0</v>
      </c>
      <c r="J3510" s="18">
        <v>1</v>
      </c>
      <c r="K3510" s="18" t="s">
        <v>150</v>
      </c>
      <c r="L3510" s="4" t="b">
        <v>1</v>
      </c>
    </row>
    <row r="3511" spans="1:12" x14ac:dyDescent="0.2">
      <c r="A3511" s="19" t="s">
        <v>13</v>
      </c>
      <c r="B3511" s="20">
        <v>92.4</v>
      </c>
      <c r="C3511" s="18">
        <v>0</v>
      </c>
      <c r="D3511" s="18">
        <v>0</v>
      </c>
      <c r="E3511" s="18">
        <v>1</v>
      </c>
      <c r="F3511" s="18">
        <v>1</v>
      </c>
      <c r="G3511" s="18">
        <v>1</v>
      </c>
      <c r="H3511" s="18">
        <v>0</v>
      </c>
      <c r="I3511" s="18">
        <v>0</v>
      </c>
      <c r="J3511" s="18">
        <v>1</v>
      </c>
      <c r="K3511" s="18" t="s">
        <v>150</v>
      </c>
      <c r="L3511" s="4" t="b">
        <v>1</v>
      </c>
    </row>
    <row r="3512" spans="1:12" x14ac:dyDescent="0.2">
      <c r="A3512" s="19" t="s">
        <v>13</v>
      </c>
      <c r="B3512" s="20">
        <v>92.6</v>
      </c>
      <c r="C3512" s="18">
        <v>0</v>
      </c>
      <c r="D3512" s="18">
        <v>0</v>
      </c>
      <c r="E3512" s="18">
        <v>1</v>
      </c>
      <c r="F3512" s="18">
        <v>1</v>
      </c>
      <c r="G3512" s="18">
        <v>1</v>
      </c>
      <c r="H3512" s="18">
        <v>0</v>
      </c>
      <c r="I3512" s="18">
        <v>0</v>
      </c>
      <c r="J3512" s="18">
        <v>1</v>
      </c>
      <c r="K3512" s="18" t="s">
        <v>150</v>
      </c>
      <c r="L3512" s="4" t="b">
        <v>1</v>
      </c>
    </row>
    <row r="3513" spans="1:12" x14ac:dyDescent="0.2">
      <c r="A3513" s="19" t="s">
        <v>13</v>
      </c>
      <c r="B3513" s="20">
        <v>92.7</v>
      </c>
      <c r="C3513" s="18">
        <v>0</v>
      </c>
      <c r="D3513" s="18">
        <v>0</v>
      </c>
      <c r="E3513" s="18">
        <v>1</v>
      </c>
      <c r="F3513" s="18">
        <v>1</v>
      </c>
      <c r="G3513" s="18">
        <v>1</v>
      </c>
      <c r="H3513" s="18">
        <v>0</v>
      </c>
      <c r="I3513" s="18">
        <v>0</v>
      </c>
      <c r="J3513" s="18">
        <v>1</v>
      </c>
      <c r="K3513" s="18" t="s">
        <v>150</v>
      </c>
      <c r="L3513" s="4" t="b">
        <v>1</v>
      </c>
    </row>
    <row r="3514" spans="1:12" x14ac:dyDescent="0.2">
      <c r="A3514" s="19" t="s">
        <v>13</v>
      </c>
      <c r="B3514" s="20">
        <v>93.2</v>
      </c>
      <c r="C3514" s="18">
        <v>0</v>
      </c>
      <c r="D3514" s="18">
        <v>0</v>
      </c>
      <c r="E3514" s="18">
        <v>1</v>
      </c>
      <c r="F3514" s="18">
        <v>1</v>
      </c>
      <c r="G3514" s="18">
        <v>1</v>
      </c>
      <c r="H3514" s="18">
        <v>0</v>
      </c>
      <c r="I3514" s="18">
        <v>0</v>
      </c>
      <c r="J3514" s="18">
        <v>1</v>
      </c>
      <c r="K3514" s="18" t="s">
        <v>121</v>
      </c>
      <c r="L3514" s="4" t="b">
        <v>1</v>
      </c>
    </row>
    <row r="3515" spans="1:12" x14ac:dyDescent="0.2">
      <c r="A3515" s="19" t="s">
        <v>13</v>
      </c>
      <c r="B3515" s="20">
        <v>94.1</v>
      </c>
      <c r="C3515" s="18">
        <v>0</v>
      </c>
      <c r="D3515" s="18">
        <v>0</v>
      </c>
      <c r="E3515" s="18">
        <v>1</v>
      </c>
      <c r="F3515" s="18">
        <v>1</v>
      </c>
      <c r="G3515" s="18">
        <v>1</v>
      </c>
      <c r="H3515" s="18">
        <v>0</v>
      </c>
      <c r="I3515" s="18">
        <v>0</v>
      </c>
      <c r="J3515" s="18">
        <v>1</v>
      </c>
      <c r="K3515" s="18" t="s">
        <v>134</v>
      </c>
      <c r="L3515" s="4" t="b">
        <v>1</v>
      </c>
    </row>
    <row r="3516" spans="1:12" x14ac:dyDescent="0.2">
      <c r="A3516" s="19" t="s">
        <v>13</v>
      </c>
      <c r="B3516" s="20">
        <v>94.2</v>
      </c>
      <c r="C3516" s="18">
        <v>0</v>
      </c>
      <c r="D3516" s="18">
        <v>0</v>
      </c>
      <c r="E3516" s="18">
        <v>1</v>
      </c>
      <c r="F3516" s="18">
        <v>1</v>
      </c>
      <c r="G3516" s="18">
        <v>1</v>
      </c>
      <c r="H3516" s="18">
        <v>0</v>
      </c>
      <c r="I3516" s="18">
        <v>0</v>
      </c>
      <c r="J3516" s="18">
        <v>1</v>
      </c>
      <c r="K3516" s="18" t="s">
        <v>150</v>
      </c>
      <c r="L3516" s="4" t="b">
        <v>1</v>
      </c>
    </row>
    <row r="3517" spans="1:12" x14ac:dyDescent="0.2">
      <c r="A3517" s="19" t="s">
        <v>16</v>
      </c>
      <c r="B3517" s="20">
        <v>94.7</v>
      </c>
      <c r="C3517" s="18">
        <v>0</v>
      </c>
      <c r="D3517" s="18">
        <v>0</v>
      </c>
      <c r="E3517" s="18">
        <v>1</v>
      </c>
      <c r="F3517" s="18">
        <v>1</v>
      </c>
      <c r="G3517" s="18">
        <v>1</v>
      </c>
      <c r="H3517" s="18">
        <v>0</v>
      </c>
      <c r="I3517" s="18">
        <v>0</v>
      </c>
      <c r="J3517" s="18">
        <v>1</v>
      </c>
      <c r="K3517" s="18" t="s">
        <v>150</v>
      </c>
      <c r="L3517" s="4" t="b">
        <v>1</v>
      </c>
    </row>
    <row r="3518" spans="1:12" x14ac:dyDescent="0.2">
      <c r="A3518" s="19" t="s">
        <v>13</v>
      </c>
      <c r="B3518" s="20">
        <v>95.8</v>
      </c>
      <c r="C3518" s="18">
        <v>0</v>
      </c>
      <c r="D3518" s="18">
        <v>0</v>
      </c>
      <c r="E3518" s="18">
        <v>1</v>
      </c>
      <c r="F3518" s="18">
        <v>1</v>
      </c>
      <c r="G3518" s="18">
        <v>1</v>
      </c>
      <c r="H3518" s="18">
        <v>0</v>
      </c>
      <c r="I3518" s="18">
        <v>0</v>
      </c>
      <c r="J3518" s="18">
        <v>1</v>
      </c>
      <c r="K3518" s="18" t="s">
        <v>150</v>
      </c>
      <c r="L3518" s="4" t="b">
        <v>1</v>
      </c>
    </row>
    <row r="3519" spans="1:12" x14ac:dyDescent="0.2">
      <c r="A3519" s="19" t="s">
        <v>13</v>
      </c>
      <c r="B3519" s="20">
        <v>96.2</v>
      </c>
      <c r="C3519" s="18">
        <v>0</v>
      </c>
      <c r="D3519" s="18">
        <v>0</v>
      </c>
      <c r="E3519" s="18">
        <v>1</v>
      </c>
      <c r="F3519" s="18">
        <v>1</v>
      </c>
      <c r="G3519" s="18">
        <v>1</v>
      </c>
      <c r="H3519" s="18">
        <v>0</v>
      </c>
      <c r="I3519" s="18">
        <v>0</v>
      </c>
      <c r="J3519" s="18">
        <v>1</v>
      </c>
      <c r="K3519" s="18" t="s">
        <v>126</v>
      </c>
      <c r="L3519" s="4" t="b">
        <v>1</v>
      </c>
    </row>
    <row r="3520" spans="1:12" x14ac:dyDescent="0.2">
      <c r="A3520" s="19" t="s">
        <v>13</v>
      </c>
      <c r="B3520" s="20">
        <v>96.3</v>
      </c>
      <c r="C3520" s="18">
        <v>0</v>
      </c>
      <c r="D3520" s="18">
        <v>0</v>
      </c>
      <c r="E3520" s="18">
        <v>1</v>
      </c>
      <c r="F3520" s="18">
        <v>1</v>
      </c>
      <c r="G3520" s="18">
        <v>1</v>
      </c>
      <c r="H3520" s="18">
        <v>0</v>
      </c>
      <c r="I3520" s="18">
        <v>0</v>
      </c>
      <c r="J3520" s="18">
        <v>1</v>
      </c>
      <c r="K3520" s="18" t="s">
        <v>150</v>
      </c>
      <c r="L3520" s="4" t="b">
        <v>1</v>
      </c>
    </row>
    <row r="3521" spans="1:12" x14ac:dyDescent="0.2">
      <c r="A3521" s="19" t="s">
        <v>13</v>
      </c>
      <c r="B3521" s="20">
        <v>96.6</v>
      </c>
      <c r="C3521" s="18">
        <v>0</v>
      </c>
      <c r="D3521" s="18">
        <v>0</v>
      </c>
      <c r="E3521" s="18">
        <v>1</v>
      </c>
      <c r="F3521" s="18">
        <v>1</v>
      </c>
      <c r="G3521" s="18">
        <v>1</v>
      </c>
      <c r="H3521" s="18">
        <v>0</v>
      </c>
      <c r="I3521" s="18">
        <v>0</v>
      </c>
      <c r="J3521" s="18">
        <v>1</v>
      </c>
      <c r="K3521" s="18" t="s">
        <v>150</v>
      </c>
      <c r="L3521" s="4" t="b">
        <v>1</v>
      </c>
    </row>
    <row r="3522" spans="1:12" x14ac:dyDescent="0.2">
      <c r="A3522" s="19" t="s">
        <v>13</v>
      </c>
      <c r="B3522" s="20">
        <v>96.7</v>
      </c>
      <c r="C3522" s="18">
        <v>0</v>
      </c>
      <c r="D3522" s="18">
        <v>0</v>
      </c>
      <c r="E3522" s="18">
        <v>1</v>
      </c>
      <c r="F3522" s="18">
        <v>1</v>
      </c>
      <c r="G3522" s="18">
        <v>1</v>
      </c>
      <c r="H3522" s="18">
        <v>0</v>
      </c>
      <c r="I3522" s="18">
        <v>0</v>
      </c>
      <c r="J3522" s="18">
        <v>1</v>
      </c>
      <c r="K3522" s="18" t="s">
        <v>150</v>
      </c>
      <c r="L3522" s="4" t="b">
        <v>1</v>
      </c>
    </row>
    <row r="3523" spans="1:12" x14ac:dyDescent="0.2">
      <c r="A3523" s="19" t="s">
        <v>13</v>
      </c>
      <c r="B3523" s="20">
        <v>97.3</v>
      </c>
      <c r="C3523" s="18">
        <v>0</v>
      </c>
      <c r="D3523" s="18">
        <v>0</v>
      </c>
      <c r="E3523" s="18">
        <v>1</v>
      </c>
      <c r="F3523" s="18">
        <v>1</v>
      </c>
      <c r="G3523" s="18">
        <v>1</v>
      </c>
      <c r="H3523" s="18">
        <v>0</v>
      </c>
      <c r="I3523" s="18">
        <v>0</v>
      </c>
      <c r="J3523" s="18">
        <v>1</v>
      </c>
      <c r="K3523" s="18" t="s">
        <v>150</v>
      </c>
      <c r="L3523" s="4" t="b">
        <v>1</v>
      </c>
    </row>
    <row r="3524" spans="1:12" x14ac:dyDescent="0.2">
      <c r="A3524" s="19" t="s">
        <v>13</v>
      </c>
      <c r="B3524" s="20">
        <v>97.6</v>
      </c>
      <c r="C3524" s="18">
        <v>0</v>
      </c>
      <c r="D3524" s="18">
        <v>0</v>
      </c>
      <c r="E3524" s="18">
        <v>1</v>
      </c>
      <c r="F3524" s="18">
        <v>1</v>
      </c>
      <c r="G3524" s="18">
        <v>1</v>
      </c>
      <c r="H3524" s="18">
        <v>0</v>
      </c>
      <c r="I3524" s="18">
        <v>0</v>
      </c>
      <c r="J3524" s="18">
        <v>1</v>
      </c>
      <c r="K3524" s="18" t="s">
        <v>150</v>
      </c>
      <c r="L3524" s="4" t="b">
        <v>1</v>
      </c>
    </row>
    <row r="3525" spans="1:12" x14ac:dyDescent="0.2">
      <c r="A3525" s="19" t="s">
        <v>13</v>
      </c>
      <c r="B3525" s="20">
        <v>98.6</v>
      </c>
      <c r="C3525" s="18">
        <v>0</v>
      </c>
      <c r="D3525" s="18">
        <v>0</v>
      </c>
      <c r="E3525" s="18">
        <v>1</v>
      </c>
      <c r="F3525" s="18">
        <v>1</v>
      </c>
      <c r="G3525" s="18">
        <v>1</v>
      </c>
      <c r="H3525" s="18">
        <v>0</v>
      </c>
      <c r="I3525" s="18">
        <v>0</v>
      </c>
      <c r="J3525" s="18">
        <v>1</v>
      </c>
      <c r="K3525" s="18" t="s">
        <v>150</v>
      </c>
      <c r="L3525" s="4" t="b">
        <v>1</v>
      </c>
    </row>
    <row r="3526" spans="1:12" x14ac:dyDescent="0.2">
      <c r="A3526" s="19" t="s">
        <v>13</v>
      </c>
      <c r="B3526" s="20">
        <v>71.599999999999994</v>
      </c>
      <c r="C3526" s="18">
        <v>0</v>
      </c>
      <c r="D3526" s="18">
        <v>55</v>
      </c>
      <c r="E3526" s="18">
        <v>0</v>
      </c>
      <c r="F3526" s="18">
        <v>1</v>
      </c>
      <c r="G3526" s="18">
        <v>0</v>
      </c>
      <c r="H3526" s="18">
        <v>0</v>
      </c>
      <c r="I3526" s="18">
        <v>0</v>
      </c>
      <c r="J3526" s="18">
        <v>0</v>
      </c>
      <c r="K3526" s="18" t="s">
        <v>132</v>
      </c>
      <c r="L3526" s="4" t="b">
        <v>1</v>
      </c>
    </row>
    <row r="3527" spans="1:12" x14ac:dyDescent="0.2">
      <c r="A3527" s="19" t="s">
        <v>13</v>
      </c>
      <c r="B3527" s="20">
        <v>73.8</v>
      </c>
      <c r="C3527" s="18">
        <v>0</v>
      </c>
      <c r="D3527" s="18">
        <v>60</v>
      </c>
      <c r="E3527" s="18">
        <v>0</v>
      </c>
      <c r="F3527" s="18">
        <v>1</v>
      </c>
      <c r="G3527" s="18">
        <v>0</v>
      </c>
      <c r="H3527" s="18">
        <v>0</v>
      </c>
      <c r="I3527" s="18">
        <v>0</v>
      </c>
      <c r="J3527" s="18">
        <v>0</v>
      </c>
      <c r="K3527" s="18" t="s">
        <v>132</v>
      </c>
      <c r="L3527" s="4" t="b">
        <v>1</v>
      </c>
    </row>
    <row r="3528" spans="1:12" x14ac:dyDescent="0.2">
      <c r="A3528" s="19" t="s">
        <v>13</v>
      </c>
      <c r="B3528" s="20">
        <v>74</v>
      </c>
      <c r="C3528" s="18">
        <v>0</v>
      </c>
      <c r="D3528" s="18">
        <v>0</v>
      </c>
      <c r="E3528" s="18">
        <v>0</v>
      </c>
      <c r="F3528" s="18">
        <v>1</v>
      </c>
      <c r="G3528" s="18">
        <v>0</v>
      </c>
      <c r="H3528" s="18">
        <v>0</v>
      </c>
      <c r="I3528" s="18">
        <v>0</v>
      </c>
      <c r="J3528" s="18">
        <v>0</v>
      </c>
      <c r="K3528" s="18" t="s">
        <v>137</v>
      </c>
      <c r="L3528" s="4" t="b">
        <v>1</v>
      </c>
    </row>
    <row r="3529" spans="1:12" x14ac:dyDescent="0.2">
      <c r="A3529" s="19" t="s">
        <v>13</v>
      </c>
      <c r="B3529" s="20">
        <v>74</v>
      </c>
      <c r="C3529" s="18">
        <v>0</v>
      </c>
      <c r="D3529" s="18">
        <v>85</v>
      </c>
      <c r="E3529" s="18">
        <v>0</v>
      </c>
      <c r="F3529" s="18">
        <v>1</v>
      </c>
      <c r="G3529" s="18">
        <v>0</v>
      </c>
      <c r="H3529" s="18">
        <v>0</v>
      </c>
      <c r="I3529" s="18">
        <v>0</v>
      </c>
      <c r="J3529" s="18">
        <v>0</v>
      </c>
      <c r="K3529" s="18" t="s">
        <v>132</v>
      </c>
      <c r="L3529" s="4" t="b">
        <v>1</v>
      </c>
    </row>
    <row r="3530" spans="1:12" x14ac:dyDescent="0.2">
      <c r="A3530" s="19" t="s">
        <v>16</v>
      </c>
      <c r="B3530" s="20">
        <v>74.400000000000006</v>
      </c>
      <c r="C3530" s="18">
        <v>0</v>
      </c>
      <c r="D3530" s="18">
        <v>0</v>
      </c>
      <c r="E3530" s="18">
        <v>0</v>
      </c>
      <c r="F3530" s="18">
        <v>1</v>
      </c>
      <c r="G3530" s="18">
        <v>0</v>
      </c>
      <c r="H3530" s="18">
        <v>0</v>
      </c>
      <c r="I3530" s="18">
        <v>0</v>
      </c>
      <c r="J3530" s="18">
        <v>0</v>
      </c>
      <c r="K3530" s="18" t="s">
        <v>137</v>
      </c>
      <c r="L3530" s="4" t="b">
        <v>1</v>
      </c>
    </row>
    <row r="3531" spans="1:12" x14ac:dyDescent="0.2">
      <c r="A3531" s="19" t="s">
        <v>13</v>
      </c>
      <c r="B3531" s="20">
        <v>74.400000000000006</v>
      </c>
      <c r="C3531" s="18">
        <v>0</v>
      </c>
      <c r="D3531" s="18">
        <v>60</v>
      </c>
      <c r="E3531" s="18">
        <v>0</v>
      </c>
      <c r="F3531" s="18">
        <v>1</v>
      </c>
      <c r="G3531" s="18">
        <v>0</v>
      </c>
      <c r="H3531" s="18">
        <v>0</v>
      </c>
      <c r="I3531" s="18">
        <v>0</v>
      </c>
      <c r="J3531" s="18">
        <v>0</v>
      </c>
      <c r="K3531" s="18" t="s">
        <v>132</v>
      </c>
      <c r="L3531" s="4" t="b">
        <v>1</v>
      </c>
    </row>
    <row r="3532" spans="1:12" x14ac:dyDescent="0.2">
      <c r="A3532" s="19" t="s">
        <v>13</v>
      </c>
      <c r="B3532" s="20">
        <v>74.599999999999994</v>
      </c>
      <c r="C3532" s="18">
        <v>0</v>
      </c>
      <c r="D3532" s="18">
        <v>55</v>
      </c>
      <c r="E3532" s="18">
        <v>0</v>
      </c>
      <c r="F3532" s="18">
        <v>1</v>
      </c>
      <c r="G3532" s="18">
        <v>0</v>
      </c>
      <c r="H3532" s="18">
        <v>0</v>
      </c>
      <c r="I3532" s="18">
        <v>0</v>
      </c>
      <c r="J3532" s="18">
        <v>0</v>
      </c>
      <c r="K3532" s="18" t="s">
        <v>137</v>
      </c>
      <c r="L3532" s="4" t="b">
        <v>1</v>
      </c>
    </row>
    <row r="3533" spans="1:12" x14ac:dyDescent="0.2">
      <c r="A3533" s="19" t="s">
        <v>13</v>
      </c>
      <c r="B3533" s="20">
        <v>74.599999999999994</v>
      </c>
      <c r="C3533" s="18">
        <v>50</v>
      </c>
      <c r="D3533" s="18">
        <v>0</v>
      </c>
      <c r="E3533" s="18">
        <v>0</v>
      </c>
      <c r="F3533" s="18">
        <v>1</v>
      </c>
      <c r="G3533" s="18">
        <v>0</v>
      </c>
      <c r="H3533" s="18">
        <v>0</v>
      </c>
      <c r="I3533" s="18">
        <v>0</v>
      </c>
      <c r="J3533" s="18">
        <v>0</v>
      </c>
      <c r="K3533" s="18" t="s">
        <v>132</v>
      </c>
      <c r="L3533" s="4" t="b">
        <v>1</v>
      </c>
    </row>
    <row r="3534" spans="1:12" x14ac:dyDescent="0.2">
      <c r="A3534" s="19" t="s">
        <v>13</v>
      </c>
      <c r="B3534" s="20">
        <v>75.900000000000006</v>
      </c>
      <c r="C3534" s="18">
        <v>0</v>
      </c>
      <c r="D3534" s="18">
        <v>0</v>
      </c>
      <c r="E3534" s="18">
        <v>0</v>
      </c>
      <c r="F3534" s="18">
        <v>1</v>
      </c>
      <c r="G3534" s="18">
        <v>0</v>
      </c>
      <c r="H3534" s="18">
        <v>0</v>
      </c>
      <c r="I3534" s="18">
        <v>0</v>
      </c>
      <c r="J3534" s="18">
        <v>0</v>
      </c>
      <c r="K3534" s="18" t="s">
        <v>132</v>
      </c>
      <c r="L3534" s="4" t="b">
        <v>1</v>
      </c>
    </row>
    <row r="3535" spans="1:12" x14ac:dyDescent="0.2">
      <c r="A3535" s="19" t="s">
        <v>16</v>
      </c>
      <c r="B3535" s="20">
        <v>76.099999999999994</v>
      </c>
      <c r="C3535" s="18">
        <v>0</v>
      </c>
      <c r="D3535" s="18">
        <v>63</v>
      </c>
      <c r="E3535" s="18">
        <v>0</v>
      </c>
      <c r="F3535" s="18">
        <v>1</v>
      </c>
      <c r="G3535" s="18">
        <v>0</v>
      </c>
      <c r="H3535" s="18">
        <v>0</v>
      </c>
      <c r="I3535" s="18">
        <v>0</v>
      </c>
      <c r="J3535" s="18">
        <v>0</v>
      </c>
      <c r="K3535" s="18" t="s">
        <v>132</v>
      </c>
      <c r="L3535" s="4" t="b">
        <v>1</v>
      </c>
    </row>
    <row r="3536" spans="1:12" x14ac:dyDescent="0.2">
      <c r="A3536" s="19" t="s">
        <v>13</v>
      </c>
      <c r="B3536" s="20">
        <v>76.5</v>
      </c>
      <c r="C3536" s="18">
        <v>50</v>
      </c>
      <c r="D3536" s="18">
        <v>0</v>
      </c>
      <c r="E3536" s="18">
        <v>0</v>
      </c>
      <c r="F3536" s="18">
        <v>1</v>
      </c>
      <c r="G3536" s="18">
        <v>0</v>
      </c>
      <c r="H3536" s="18">
        <v>0</v>
      </c>
      <c r="I3536" s="18">
        <v>0</v>
      </c>
      <c r="J3536" s="18">
        <v>0</v>
      </c>
      <c r="K3536" s="18" t="s">
        <v>132</v>
      </c>
      <c r="L3536" s="4" t="b">
        <v>1</v>
      </c>
    </row>
    <row r="3537" spans="1:12" x14ac:dyDescent="0.2">
      <c r="A3537" s="19" t="s">
        <v>13</v>
      </c>
      <c r="B3537" s="20">
        <v>76.599999999999994</v>
      </c>
      <c r="C3537" s="18">
        <v>0</v>
      </c>
      <c r="D3537" s="18">
        <v>0</v>
      </c>
      <c r="E3537" s="18">
        <v>0</v>
      </c>
      <c r="F3537" s="18">
        <v>1</v>
      </c>
      <c r="G3537" s="18">
        <v>0</v>
      </c>
      <c r="H3537" s="18">
        <v>0</v>
      </c>
      <c r="I3537" s="18">
        <v>0</v>
      </c>
      <c r="J3537" s="18">
        <v>0</v>
      </c>
      <c r="K3537" s="18" t="s">
        <v>137</v>
      </c>
      <c r="L3537" s="4" t="b">
        <v>1</v>
      </c>
    </row>
    <row r="3538" spans="1:12" x14ac:dyDescent="0.2">
      <c r="A3538" s="19" t="s">
        <v>13</v>
      </c>
      <c r="B3538" s="20">
        <v>76.7</v>
      </c>
      <c r="C3538" s="18">
        <v>0</v>
      </c>
      <c r="D3538" s="18">
        <v>55</v>
      </c>
      <c r="E3538" s="18">
        <v>0</v>
      </c>
      <c r="F3538" s="18">
        <v>1</v>
      </c>
      <c r="G3538" s="18">
        <v>0</v>
      </c>
      <c r="H3538" s="18">
        <v>0</v>
      </c>
      <c r="I3538" s="18">
        <v>0</v>
      </c>
      <c r="J3538" s="18">
        <v>0</v>
      </c>
      <c r="K3538" s="18" t="s">
        <v>132</v>
      </c>
      <c r="L3538" s="4" t="b">
        <v>1</v>
      </c>
    </row>
    <row r="3539" spans="1:12" x14ac:dyDescent="0.2">
      <c r="A3539" s="19" t="s">
        <v>16</v>
      </c>
      <c r="B3539" s="20">
        <v>76.900000000000006</v>
      </c>
      <c r="C3539" s="18">
        <v>0</v>
      </c>
      <c r="D3539" s="18">
        <v>0</v>
      </c>
      <c r="E3539" s="18">
        <v>0</v>
      </c>
      <c r="F3539" s="18">
        <v>1</v>
      </c>
      <c r="G3539" s="18">
        <v>0</v>
      </c>
      <c r="H3539" s="18">
        <v>0</v>
      </c>
      <c r="I3539" s="18">
        <v>0</v>
      </c>
      <c r="J3539" s="18">
        <v>0</v>
      </c>
      <c r="K3539" s="18" t="s">
        <v>137</v>
      </c>
      <c r="L3539" s="4" t="b">
        <v>1</v>
      </c>
    </row>
    <row r="3540" spans="1:12" x14ac:dyDescent="0.2">
      <c r="A3540" s="19" t="s">
        <v>13</v>
      </c>
      <c r="B3540" s="20">
        <v>76.900000000000006</v>
      </c>
      <c r="C3540" s="18">
        <v>0</v>
      </c>
      <c r="D3540" s="18">
        <v>61</v>
      </c>
      <c r="E3540" s="18">
        <v>0</v>
      </c>
      <c r="F3540" s="18">
        <v>1</v>
      </c>
      <c r="G3540" s="18">
        <v>0</v>
      </c>
      <c r="H3540" s="18">
        <v>0</v>
      </c>
      <c r="I3540" s="18">
        <v>0</v>
      </c>
      <c r="J3540" s="18">
        <v>0</v>
      </c>
      <c r="K3540" s="18" t="s">
        <v>122</v>
      </c>
      <c r="L3540" s="4" t="b">
        <v>1</v>
      </c>
    </row>
    <row r="3541" spans="1:12" x14ac:dyDescent="0.2">
      <c r="A3541" s="19" t="s">
        <v>13</v>
      </c>
      <c r="B3541" s="20">
        <v>77</v>
      </c>
      <c r="C3541" s="18">
        <v>0</v>
      </c>
      <c r="D3541" s="18">
        <v>55</v>
      </c>
      <c r="E3541" s="18">
        <v>0</v>
      </c>
      <c r="F3541" s="18">
        <v>1</v>
      </c>
      <c r="G3541" s="18">
        <v>0</v>
      </c>
      <c r="H3541" s="18">
        <v>0</v>
      </c>
      <c r="I3541" s="18">
        <v>0</v>
      </c>
      <c r="J3541" s="18">
        <v>0</v>
      </c>
      <c r="K3541" s="18" t="s">
        <v>137</v>
      </c>
      <c r="L3541" s="4" t="b">
        <v>1</v>
      </c>
    </row>
    <row r="3542" spans="1:12" x14ac:dyDescent="0.2">
      <c r="A3542" s="19" t="s">
        <v>16</v>
      </c>
      <c r="B3542" s="20">
        <v>77.2</v>
      </c>
      <c r="C3542" s="18">
        <v>0</v>
      </c>
      <c r="D3542" s="18">
        <v>68</v>
      </c>
      <c r="E3542" s="18">
        <v>0</v>
      </c>
      <c r="F3542" s="18">
        <v>1</v>
      </c>
      <c r="G3542" s="18">
        <v>0</v>
      </c>
      <c r="H3542" s="18">
        <v>0</v>
      </c>
      <c r="I3542" s="18">
        <v>0</v>
      </c>
      <c r="J3542" s="18">
        <v>0</v>
      </c>
      <c r="K3542" s="18" t="s">
        <v>132</v>
      </c>
      <c r="L3542" s="4" t="b">
        <v>1</v>
      </c>
    </row>
    <row r="3543" spans="1:12" x14ac:dyDescent="0.2">
      <c r="A3543" s="19" t="s">
        <v>13</v>
      </c>
      <c r="B3543" s="20">
        <v>77.599999999999994</v>
      </c>
      <c r="C3543" s="18">
        <v>0</v>
      </c>
      <c r="D3543" s="18">
        <v>0</v>
      </c>
      <c r="E3543" s="18">
        <v>0</v>
      </c>
      <c r="F3543" s="18">
        <v>1</v>
      </c>
      <c r="G3543" s="18">
        <v>0</v>
      </c>
      <c r="H3543" s="18">
        <v>0</v>
      </c>
      <c r="I3543" s="18">
        <v>0</v>
      </c>
      <c r="J3543" s="18">
        <v>0</v>
      </c>
      <c r="K3543" s="18" t="s">
        <v>137</v>
      </c>
      <c r="L3543" s="4" t="b">
        <v>1</v>
      </c>
    </row>
    <row r="3544" spans="1:12" x14ac:dyDescent="0.2">
      <c r="A3544" s="19" t="s">
        <v>13</v>
      </c>
      <c r="B3544" s="20">
        <v>77.900000000000006</v>
      </c>
      <c r="C3544" s="18">
        <v>60</v>
      </c>
      <c r="D3544" s="18">
        <v>0</v>
      </c>
      <c r="E3544" s="18">
        <v>0</v>
      </c>
      <c r="F3544" s="18">
        <v>1</v>
      </c>
      <c r="G3544" s="18">
        <v>0</v>
      </c>
      <c r="H3544" s="18">
        <v>0</v>
      </c>
      <c r="I3544" s="18">
        <v>0</v>
      </c>
      <c r="J3544" s="18">
        <v>0</v>
      </c>
      <c r="K3544" s="18" t="s">
        <v>132</v>
      </c>
      <c r="L3544" s="4" t="b">
        <v>1</v>
      </c>
    </row>
    <row r="3545" spans="1:12" x14ac:dyDescent="0.2">
      <c r="A3545" s="19" t="s">
        <v>13</v>
      </c>
      <c r="B3545" s="20">
        <v>77.900000000000006</v>
      </c>
      <c r="C3545" s="18">
        <v>0</v>
      </c>
      <c r="D3545" s="18">
        <v>55</v>
      </c>
      <c r="E3545" s="18">
        <v>0</v>
      </c>
      <c r="F3545" s="18">
        <v>1</v>
      </c>
      <c r="G3545" s="18">
        <v>0</v>
      </c>
      <c r="H3545" s="18">
        <v>0</v>
      </c>
      <c r="I3545" s="18">
        <v>0</v>
      </c>
      <c r="J3545" s="18">
        <v>0</v>
      </c>
      <c r="K3545" s="18" t="s">
        <v>132</v>
      </c>
      <c r="L3545" s="4" t="b">
        <v>1</v>
      </c>
    </row>
    <row r="3546" spans="1:12" x14ac:dyDescent="0.2">
      <c r="A3546" s="19" t="s">
        <v>13</v>
      </c>
      <c r="B3546" s="20">
        <v>78</v>
      </c>
      <c r="C3546" s="18">
        <v>0</v>
      </c>
      <c r="D3546" s="18">
        <v>66</v>
      </c>
      <c r="E3546" s="18">
        <v>0</v>
      </c>
      <c r="F3546" s="18">
        <v>1</v>
      </c>
      <c r="G3546" s="18">
        <v>0</v>
      </c>
      <c r="H3546" s="18">
        <v>0</v>
      </c>
      <c r="I3546" s="18">
        <v>0</v>
      </c>
      <c r="J3546" s="18">
        <v>0</v>
      </c>
      <c r="K3546" s="18" t="s">
        <v>132</v>
      </c>
      <c r="L3546" s="4" t="b">
        <v>1</v>
      </c>
    </row>
    <row r="3547" spans="1:12" x14ac:dyDescent="0.2">
      <c r="A3547" s="19" t="s">
        <v>13</v>
      </c>
      <c r="B3547" s="20">
        <v>78.5</v>
      </c>
      <c r="C3547" s="18">
        <v>0</v>
      </c>
      <c r="D3547" s="18">
        <v>55</v>
      </c>
      <c r="E3547" s="18">
        <v>0</v>
      </c>
      <c r="F3547" s="18">
        <v>1</v>
      </c>
      <c r="G3547" s="18">
        <v>0</v>
      </c>
      <c r="H3547" s="18">
        <v>0</v>
      </c>
      <c r="I3547" s="18">
        <v>0</v>
      </c>
      <c r="J3547" s="18">
        <v>0</v>
      </c>
      <c r="K3547" s="18" t="s">
        <v>132</v>
      </c>
      <c r="L3547" s="4" t="b">
        <v>1</v>
      </c>
    </row>
    <row r="3548" spans="1:12" x14ac:dyDescent="0.2">
      <c r="A3548" s="19" t="s">
        <v>13</v>
      </c>
      <c r="B3548" s="20">
        <v>78.8</v>
      </c>
      <c r="C3548" s="18">
        <v>0</v>
      </c>
      <c r="D3548" s="18">
        <v>0</v>
      </c>
      <c r="E3548" s="18">
        <v>0</v>
      </c>
      <c r="F3548" s="18">
        <v>1</v>
      </c>
      <c r="G3548" s="18">
        <v>0</v>
      </c>
      <c r="H3548" s="18">
        <v>0</v>
      </c>
      <c r="I3548" s="18">
        <v>0</v>
      </c>
      <c r="J3548" s="18">
        <v>0</v>
      </c>
      <c r="K3548" s="18" t="s">
        <v>137</v>
      </c>
      <c r="L3548" s="4" t="b">
        <v>1</v>
      </c>
    </row>
    <row r="3549" spans="1:12" x14ac:dyDescent="0.2">
      <c r="A3549" s="19" t="s">
        <v>13</v>
      </c>
      <c r="B3549" s="20">
        <v>79.099999999999994</v>
      </c>
      <c r="C3549" s="18">
        <v>0</v>
      </c>
      <c r="D3549" s="18">
        <v>0</v>
      </c>
      <c r="E3549" s="18">
        <v>0</v>
      </c>
      <c r="F3549" s="18">
        <v>1</v>
      </c>
      <c r="G3549" s="18">
        <v>0</v>
      </c>
      <c r="H3549" s="18">
        <v>0</v>
      </c>
      <c r="I3549" s="18">
        <v>0</v>
      </c>
      <c r="J3549" s="18">
        <v>0</v>
      </c>
      <c r="K3549" s="18" t="s">
        <v>137</v>
      </c>
      <c r="L3549" s="4" t="b">
        <v>1</v>
      </c>
    </row>
    <row r="3550" spans="1:12" x14ac:dyDescent="0.2">
      <c r="A3550" s="19" t="s">
        <v>13</v>
      </c>
      <c r="B3550" s="20">
        <v>79.2</v>
      </c>
      <c r="C3550" s="18">
        <v>0</v>
      </c>
      <c r="D3550" s="18">
        <v>0</v>
      </c>
      <c r="E3550" s="18">
        <v>0</v>
      </c>
      <c r="F3550" s="18">
        <v>1</v>
      </c>
      <c r="G3550" s="18">
        <v>0</v>
      </c>
      <c r="H3550" s="18">
        <v>0</v>
      </c>
      <c r="I3550" s="18">
        <v>0</v>
      </c>
      <c r="J3550" s="18">
        <v>0</v>
      </c>
      <c r="K3550" s="18" t="s">
        <v>137</v>
      </c>
      <c r="L3550" s="4" t="b">
        <v>1</v>
      </c>
    </row>
    <row r="3551" spans="1:12" x14ac:dyDescent="0.2">
      <c r="A3551" s="19" t="s">
        <v>13</v>
      </c>
      <c r="B3551" s="20">
        <v>79.7</v>
      </c>
      <c r="C3551" s="18">
        <v>0</v>
      </c>
      <c r="D3551" s="18">
        <v>0</v>
      </c>
      <c r="E3551" s="18">
        <v>0</v>
      </c>
      <c r="F3551" s="18">
        <v>1</v>
      </c>
      <c r="G3551" s="18">
        <v>0</v>
      </c>
      <c r="H3551" s="18">
        <v>0</v>
      </c>
      <c r="I3551" s="18">
        <v>0</v>
      </c>
      <c r="J3551" s="18">
        <v>0</v>
      </c>
      <c r="K3551" s="18" t="s">
        <v>137</v>
      </c>
      <c r="L3551" s="4" t="b">
        <v>1</v>
      </c>
    </row>
    <row r="3552" spans="1:12" x14ac:dyDescent="0.2">
      <c r="A3552" s="19" t="s">
        <v>16</v>
      </c>
      <c r="B3552" s="20">
        <v>80.099999999999994</v>
      </c>
      <c r="C3552" s="18">
        <v>0</v>
      </c>
      <c r="D3552" s="18">
        <v>0</v>
      </c>
      <c r="E3552" s="18">
        <v>0</v>
      </c>
      <c r="F3552" s="18">
        <v>1</v>
      </c>
      <c r="G3552" s="18">
        <v>0</v>
      </c>
      <c r="H3552" s="18">
        <v>0</v>
      </c>
      <c r="I3552" s="18">
        <v>0</v>
      </c>
      <c r="J3552" s="18">
        <v>0</v>
      </c>
      <c r="K3552" s="18" t="s">
        <v>137</v>
      </c>
      <c r="L3552" s="4" t="b">
        <v>1</v>
      </c>
    </row>
    <row r="3553" spans="1:12" x14ac:dyDescent="0.2">
      <c r="A3553" s="19" t="s">
        <v>16</v>
      </c>
      <c r="B3553" s="20">
        <v>80.7</v>
      </c>
      <c r="C3553" s="18">
        <v>0</v>
      </c>
      <c r="D3553" s="18">
        <v>0</v>
      </c>
      <c r="E3553" s="18">
        <v>0</v>
      </c>
      <c r="F3553" s="18">
        <v>1</v>
      </c>
      <c r="G3553" s="18">
        <v>0</v>
      </c>
      <c r="H3553" s="18">
        <v>0</v>
      </c>
      <c r="I3553" s="18">
        <v>0</v>
      </c>
      <c r="J3553" s="18">
        <v>0</v>
      </c>
      <c r="K3553" s="18" t="s">
        <v>137</v>
      </c>
      <c r="L3553" s="4" t="b">
        <v>1</v>
      </c>
    </row>
    <row r="3554" spans="1:12" x14ac:dyDescent="0.2">
      <c r="A3554" s="19" t="s">
        <v>13</v>
      </c>
      <c r="B3554" s="20">
        <v>80.8</v>
      </c>
      <c r="C3554" s="18">
        <v>0</v>
      </c>
      <c r="D3554" s="18">
        <v>61</v>
      </c>
      <c r="E3554" s="18">
        <v>0</v>
      </c>
      <c r="F3554" s="18">
        <v>1</v>
      </c>
      <c r="G3554" s="18">
        <v>0</v>
      </c>
      <c r="H3554" s="18">
        <v>0</v>
      </c>
      <c r="I3554" s="18">
        <v>0</v>
      </c>
      <c r="J3554" s="18">
        <v>0</v>
      </c>
      <c r="K3554" s="18" t="s">
        <v>132</v>
      </c>
      <c r="L3554" s="4" t="b">
        <v>1</v>
      </c>
    </row>
    <row r="3555" spans="1:12" x14ac:dyDescent="0.2">
      <c r="A3555" s="19" t="s">
        <v>16</v>
      </c>
      <c r="B3555" s="20">
        <v>81.099999999999994</v>
      </c>
      <c r="C3555" s="18">
        <v>0</v>
      </c>
      <c r="D3555" s="18">
        <v>55</v>
      </c>
      <c r="E3555" s="18">
        <v>0</v>
      </c>
      <c r="F3555" s="18">
        <v>1</v>
      </c>
      <c r="G3555" s="18">
        <v>0</v>
      </c>
      <c r="H3555" s="18">
        <v>0</v>
      </c>
      <c r="I3555" s="18">
        <v>0</v>
      </c>
      <c r="J3555" s="18">
        <v>0</v>
      </c>
      <c r="K3555" s="18" t="s">
        <v>132</v>
      </c>
      <c r="L3555" s="4" t="b">
        <v>1</v>
      </c>
    </row>
    <row r="3556" spans="1:12" x14ac:dyDescent="0.2">
      <c r="A3556" s="19" t="s">
        <v>13</v>
      </c>
      <c r="B3556" s="20">
        <v>81.599999999999994</v>
      </c>
      <c r="C3556" s="18">
        <v>0</v>
      </c>
      <c r="D3556" s="18">
        <v>61</v>
      </c>
      <c r="E3556" s="18">
        <v>0</v>
      </c>
      <c r="F3556" s="18">
        <v>1</v>
      </c>
      <c r="G3556" s="18">
        <v>0</v>
      </c>
      <c r="H3556" s="18">
        <v>0</v>
      </c>
      <c r="I3556" s="18">
        <v>0</v>
      </c>
      <c r="J3556" s="18">
        <v>0</v>
      </c>
      <c r="K3556" s="18" t="s">
        <v>132</v>
      </c>
      <c r="L3556" s="4" t="b">
        <v>1</v>
      </c>
    </row>
    <row r="3557" spans="1:12" x14ac:dyDescent="0.2">
      <c r="A3557" s="19" t="s">
        <v>16</v>
      </c>
      <c r="B3557" s="20">
        <v>82.1</v>
      </c>
      <c r="C3557" s="18">
        <v>0</v>
      </c>
      <c r="D3557" s="18">
        <v>0</v>
      </c>
      <c r="E3557" s="18">
        <v>0</v>
      </c>
      <c r="F3557" s="18">
        <v>1</v>
      </c>
      <c r="G3557" s="18">
        <v>0</v>
      </c>
      <c r="H3557" s="18">
        <v>0</v>
      </c>
      <c r="I3557" s="18">
        <v>0</v>
      </c>
      <c r="J3557" s="18">
        <v>0</v>
      </c>
      <c r="K3557" s="18" t="s">
        <v>137</v>
      </c>
      <c r="L3557" s="4" t="b">
        <v>1</v>
      </c>
    </row>
    <row r="3558" spans="1:12" x14ac:dyDescent="0.2">
      <c r="A3558" s="19" t="s">
        <v>16</v>
      </c>
      <c r="B3558" s="20">
        <v>82.3</v>
      </c>
      <c r="C3558" s="18">
        <v>0</v>
      </c>
      <c r="D3558" s="18">
        <v>0</v>
      </c>
      <c r="E3558" s="18">
        <v>0</v>
      </c>
      <c r="F3558" s="18">
        <v>1</v>
      </c>
      <c r="G3558" s="18">
        <v>0</v>
      </c>
      <c r="H3558" s="18">
        <v>0</v>
      </c>
      <c r="I3558" s="18">
        <v>0</v>
      </c>
      <c r="J3558" s="18">
        <v>0</v>
      </c>
      <c r="K3558" s="18" t="s">
        <v>122</v>
      </c>
      <c r="L3558" s="4" t="b">
        <v>1</v>
      </c>
    </row>
    <row r="3559" spans="1:12" x14ac:dyDescent="0.2">
      <c r="A3559" s="19" t="s">
        <v>13</v>
      </c>
      <c r="B3559" s="20">
        <v>82.8</v>
      </c>
      <c r="C3559" s="18">
        <v>0</v>
      </c>
      <c r="D3559" s="18">
        <v>0</v>
      </c>
      <c r="E3559" s="18">
        <v>0</v>
      </c>
      <c r="F3559" s="18">
        <v>1</v>
      </c>
      <c r="G3559" s="18">
        <v>0</v>
      </c>
      <c r="H3559" s="18">
        <v>0</v>
      </c>
      <c r="I3559" s="18">
        <v>0</v>
      </c>
      <c r="J3559" s="18">
        <v>0</v>
      </c>
      <c r="K3559" s="18" t="s">
        <v>137</v>
      </c>
      <c r="L3559" s="4" t="b">
        <v>1</v>
      </c>
    </row>
    <row r="3560" spans="1:12" x14ac:dyDescent="0.2">
      <c r="A3560" s="19" t="s">
        <v>13</v>
      </c>
      <c r="B3560" s="20">
        <v>82.8</v>
      </c>
      <c r="C3560" s="18">
        <v>0</v>
      </c>
      <c r="D3560" s="18">
        <v>55</v>
      </c>
      <c r="E3560" s="18">
        <v>0</v>
      </c>
      <c r="F3560" s="18">
        <v>1</v>
      </c>
      <c r="G3560" s="18">
        <v>0</v>
      </c>
      <c r="H3560" s="18">
        <v>0</v>
      </c>
      <c r="I3560" s="18">
        <v>0</v>
      </c>
      <c r="J3560" s="18">
        <v>0</v>
      </c>
      <c r="K3560" s="18" t="s">
        <v>132</v>
      </c>
      <c r="L3560" s="4" t="b">
        <v>1</v>
      </c>
    </row>
    <row r="3561" spans="1:12" x14ac:dyDescent="0.2">
      <c r="A3561" s="19" t="s">
        <v>13</v>
      </c>
      <c r="B3561" s="20">
        <v>82.9</v>
      </c>
      <c r="C3561" s="18">
        <v>0</v>
      </c>
      <c r="D3561" s="18">
        <v>71</v>
      </c>
      <c r="E3561" s="18">
        <v>0</v>
      </c>
      <c r="F3561" s="18">
        <v>1</v>
      </c>
      <c r="G3561" s="18">
        <v>0</v>
      </c>
      <c r="H3561" s="18">
        <v>0</v>
      </c>
      <c r="I3561" s="18">
        <v>0</v>
      </c>
      <c r="J3561" s="18">
        <v>0</v>
      </c>
      <c r="K3561" s="18" t="s">
        <v>122</v>
      </c>
      <c r="L3561" s="4" t="b">
        <v>1</v>
      </c>
    </row>
    <row r="3562" spans="1:12" x14ac:dyDescent="0.2">
      <c r="A3562" s="19" t="s">
        <v>13</v>
      </c>
      <c r="B3562" s="20">
        <v>83.2</v>
      </c>
      <c r="C3562" s="18">
        <v>0</v>
      </c>
      <c r="D3562" s="18">
        <v>0</v>
      </c>
      <c r="E3562" s="18">
        <v>0</v>
      </c>
      <c r="F3562" s="18">
        <v>1</v>
      </c>
      <c r="G3562" s="18">
        <v>0</v>
      </c>
      <c r="H3562" s="18">
        <v>0</v>
      </c>
      <c r="I3562" s="18">
        <v>0</v>
      </c>
      <c r="J3562" s="18">
        <v>0</v>
      </c>
      <c r="K3562" s="18" t="s">
        <v>137</v>
      </c>
      <c r="L3562" s="4" t="b">
        <v>1</v>
      </c>
    </row>
    <row r="3563" spans="1:12" x14ac:dyDescent="0.2">
      <c r="A3563" s="19" t="s">
        <v>13</v>
      </c>
      <c r="B3563" s="20">
        <v>83.5</v>
      </c>
      <c r="C3563" s="18">
        <v>0</v>
      </c>
      <c r="D3563" s="18">
        <v>60</v>
      </c>
      <c r="E3563" s="18">
        <v>0</v>
      </c>
      <c r="F3563" s="18">
        <v>1</v>
      </c>
      <c r="G3563" s="18">
        <v>0</v>
      </c>
      <c r="H3563" s="18">
        <v>0</v>
      </c>
      <c r="I3563" s="18">
        <v>0</v>
      </c>
      <c r="J3563" s="18">
        <v>0</v>
      </c>
      <c r="K3563" s="18" t="s">
        <v>122</v>
      </c>
      <c r="L3563" s="4" t="b">
        <v>1</v>
      </c>
    </row>
    <row r="3564" spans="1:12" x14ac:dyDescent="0.2">
      <c r="A3564" s="19" t="s">
        <v>13</v>
      </c>
      <c r="B3564" s="20">
        <v>83.6</v>
      </c>
      <c r="C3564" s="18">
        <v>0</v>
      </c>
      <c r="D3564" s="18">
        <v>60</v>
      </c>
      <c r="E3564" s="18">
        <v>0</v>
      </c>
      <c r="F3564" s="18">
        <v>1</v>
      </c>
      <c r="G3564" s="18">
        <v>0</v>
      </c>
      <c r="H3564" s="18">
        <v>0</v>
      </c>
      <c r="I3564" s="18">
        <v>0</v>
      </c>
      <c r="J3564" s="18">
        <v>0</v>
      </c>
      <c r="K3564" s="18" t="s">
        <v>137</v>
      </c>
      <c r="L3564" s="4" t="b">
        <v>1</v>
      </c>
    </row>
    <row r="3565" spans="1:12" x14ac:dyDescent="0.2">
      <c r="A3565" s="19" t="s">
        <v>13</v>
      </c>
      <c r="B3565" s="20">
        <v>84.9</v>
      </c>
      <c r="C3565" s="18">
        <v>0</v>
      </c>
      <c r="D3565" s="18">
        <v>0</v>
      </c>
      <c r="E3565" s="18">
        <v>0</v>
      </c>
      <c r="F3565" s="18">
        <v>1</v>
      </c>
      <c r="G3565" s="18">
        <v>0</v>
      </c>
      <c r="H3565" s="18">
        <v>0</v>
      </c>
      <c r="I3565" s="18">
        <v>0</v>
      </c>
      <c r="J3565" s="18">
        <v>0</v>
      </c>
      <c r="K3565" s="18" t="s">
        <v>137</v>
      </c>
      <c r="L3565" s="4" t="b">
        <v>1</v>
      </c>
    </row>
    <row r="3566" spans="1:12" x14ac:dyDescent="0.2">
      <c r="A3566" s="19" t="s">
        <v>13</v>
      </c>
      <c r="B3566" s="20">
        <v>85.8</v>
      </c>
      <c r="C3566" s="18">
        <v>0</v>
      </c>
      <c r="D3566" s="18">
        <v>50</v>
      </c>
      <c r="E3566" s="18">
        <v>0</v>
      </c>
      <c r="F3566" s="18">
        <v>1</v>
      </c>
      <c r="G3566" s="18">
        <v>0</v>
      </c>
      <c r="H3566" s="18">
        <v>0</v>
      </c>
      <c r="I3566" s="18">
        <v>0</v>
      </c>
      <c r="J3566" s="18">
        <v>0</v>
      </c>
      <c r="K3566" s="18" t="s">
        <v>137</v>
      </c>
      <c r="L3566" s="4" t="b">
        <v>1</v>
      </c>
    </row>
    <row r="3567" spans="1:12" x14ac:dyDescent="0.2">
      <c r="A3567" s="19" t="s">
        <v>13</v>
      </c>
      <c r="B3567" s="20">
        <v>86.1</v>
      </c>
      <c r="C3567" s="18">
        <v>0</v>
      </c>
      <c r="D3567" s="18">
        <v>0</v>
      </c>
      <c r="E3567" s="18">
        <v>0</v>
      </c>
      <c r="F3567" s="18">
        <v>1</v>
      </c>
      <c r="G3567" s="18">
        <v>0</v>
      </c>
      <c r="H3567" s="18">
        <v>0</v>
      </c>
      <c r="I3567" s="18">
        <v>0</v>
      </c>
      <c r="J3567" s="18">
        <v>0</v>
      </c>
      <c r="K3567" s="18" t="s">
        <v>137</v>
      </c>
      <c r="L3567" s="4" t="b">
        <v>1</v>
      </c>
    </row>
    <row r="3568" spans="1:12" x14ac:dyDescent="0.2">
      <c r="A3568" s="19" t="s">
        <v>13</v>
      </c>
      <c r="B3568" s="20">
        <v>86.3</v>
      </c>
      <c r="C3568" s="18">
        <v>0</v>
      </c>
      <c r="D3568" s="18">
        <v>65</v>
      </c>
      <c r="E3568" s="18">
        <v>0</v>
      </c>
      <c r="F3568" s="18">
        <v>1</v>
      </c>
      <c r="G3568" s="18">
        <v>0</v>
      </c>
      <c r="H3568" s="18">
        <v>0</v>
      </c>
      <c r="I3568" s="18">
        <v>0</v>
      </c>
      <c r="J3568" s="18">
        <v>0</v>
      </c>
      <c r="K3568" s="18" t="s">
        <v>122</v>
      </c>
      <c r="L3568" s="4" t="b">
        <v>1</v>
      </c>
    </row>
    <row r="3569" spans="1:12" x14ac:dyDescent="0.2">
      <c r="A3569" s="19" t="s">
        <v>13</v>
      </c>
      <c r="B3569" s="20">
        <v>86.4</v>
      </c>
      <c r="C3569" s="18">
        <v>0</v>
      </c>
      <c r="D3569" s="18">
        <v>60</v>
      </c>
      <c r="E3569" s="18">
        <v>0</v>
      </c>
      <c r="F3569" s="18">
        <v>1</v>
      </c>
      <c r="G3569" s="18">
        <v>0</v>
      </c>
      <c r="H3569" s="18">
        <v>0</v>
      </c>
      <c r="I3569" s="18">
        <v>0</v>
      </c>
      <c r="J3569" s="18">
        <v>0</v>
      </c>
      <c r="K3569" s="18" t="s">
        <v>132</v>
      </c>
      <c r="L3569" s="4" t="b">
        <v>1</v>
      </c>
    </row>
    <row r="3570" spans="1:12" x14ac:dyDescent="0.2">
      <c r="A3570" s="19" t="s">
        <v>16</v>
      </c>
      <c r="B3570" s="20">
        <v>86.7</v>
      </c>
      <c r="C3570" s="18">
        <v>0</v>
      </c>
      <c r="D3570" s="18">
        <v>0</v>
      </c>
      <c r="E3570" s="18">
        <v>0</v>
      </c>
      <c r="F3570" s="18">
        <v>1</v>
      </c>
      <c r="G3570" s="18">
        <v>0</v>
      </c>
      <c r="H3570" s="18">
        <v>0</v>
      </c>
      <c r="I3570" s="18">
        <v>0</v>
      </c>
      <c r="J3570" s="18">
        <v>0</v>
      </c>
      <c r="K3570" s="18" t="s">
        <v>137</v>
      </c>
      <c r="L3570" s="4" t="b">
        <v>1</v>
      </c>
    </row>
    <row r="3571" spans="1:12" x14ac:dyDescent="0.2">
      <c r="A3571" s="19" t="s">
        <v>13</v>
      </c>
      <c r="B3571" s="20">
        <v>86.8</v>
      </c>
      <c r="C3571" s="18">
        <v>0</v>
      </c>
      <c r="D3571" s="18">
        <v>61</v>
      </c>
      <c r="E3571" s="18">
        <v>0</v>
      </c>
      <c r="F3571" s="18">
        <v>1</v>
      </c>
      <c r="G3571" s="18">
        <v>0</v>
      </c>
      <c r="H3571" s="18">
        <v>0</v>
      </c>
      <c r="I3571" s="18">
        <v>0</v>
      </c>
      <c r="J3571" s="18">
        <v>0</v>
      </c>
      <c r="K3571" s="18" t="s">
        <v>132</v>
      </c>
      <c r="L3571" s="4" t="b">
        <v>1</v>
      </c>
    </row>
    <row r="3572" spans="1:12" x14ac:dyDescent="0.2">
      <c r="A3572" s="19" t="s">
        <v>16</v>
      </c>
      <c r="B3572" s="20">
        <v>89.6</v>
      </c>
      <c r="C3572" s="18">
        <v>0</v>
      </c>
      <c r="D3572" s="18">
        <v>60</v>
      </c>
      <c r="E3572" s="18">
        <v>0</v>
      </c>
      <c r="F3572" s="18">
        <v>1</v>
      </c>
      <c r="G3572" s="18">
        <v>0</v>
      </c>
      <c r="H3572" s="18">
        <v>0</v>
      </c>
      <c r="I3572" s="18">
        <v>0</v>
      </c>
      <c r="J3572" s="18">
        <v>0</v>
      </c>
      <c r="K3572" s="18" t="s">
        <v>132</v>
      </c>
      <c r="L3572" s="4" t="b">
        <v>1</v>
      </c>
    </row>
    <row r="3573" spans="1:12" x14ac:dyDescent="0.2">
      <c r="A3573" s="19" t="s">
        <v>13</v>
      </c>
      <c r="B3573" s="20">
        <v>90.3</v>
      </c>
      <c r="C3573" s="18">
        <v>0</v>
      </c>
      <c r="D3573" s="18">
        <v>0</v>
      </c>
      <c r="E3573" s="18">
        <v>0</v>
      </c>
      <c r="F3573" s="18">
        <v>1</v>
      </c>
      <c r="G3573" s="18">
        <v>0</v>
      </c>
      <c r="H3573" s="18">
        <v>0</v>
      </c>
      <c r="I3573" s="18">
        <v>0</v>
      </c>
      <c r="J3573" s="18">
        <v>0</v>
      </c>
      <c r="K3573" s="18" t="s">
        <v>137</v>
      </c>
      <c r="L3573" s="4" t="b">
        <v>1</v>
      </c>
    </row>
    <row r="3574" spans="1:12" x14ac:dyDescent="0.2">
      <c r="A3574" s="19" t="s">
        <v>13</v>
      </c>
      <c r="B3574" s="20">
        <v>84.1</v>
      </c>
      <c r="C3574" s="18">
        <v>67</v>
      </c>
      <c r="D3574" s="18">
        <v>0</v>
      </c>
      <c r="E3574" s="18">
        <v>0</v>
      </c>
      <c r="F3574" s="18">
        <v>0</v>
      </c>
      <c r="G3574" s="18">
        <v>1</v>
      </c>
      <c r="H3574" s="18">
        <v>0</v>
      </c>
      <c r="I3574" s="18">
        <v>1</v>
      </c>
      <c r="J3574" s="18">
        <v>1</v>
      </c>
      <c r="K3574" s="18" t="s">
        <v>127</v>
      </c>
      <c r="L3574" s="4" t="b">
        <v>1</v>
      </c>
    </row>
    <row r="3575" spans="1:12" x14ac:dyDescent="0.2">
      <c r="A3575" s="19" t="s">
        <v>13</v>
      </c>
      <c r="B3575" s="20">
        <v>86.9</v>
      </c>
      <c r="C3575" s="18">
        <v>0</v>
      </c>
      <c r="D3575" s="18">
        <v>0</v>
      </c>
      <c r="E3575" s="18">
        <v>0</v>
      </c>
      <c r="F3575" s="18">
        <v>0</v>
      </c>
      <c r="G3575" s="18">
        <v>1</v>
      </c>
      <c r="H3575" s="18">
        <v>0</v>
      </c>
      <c r="I3575" s="18">
        <v>1</v>
      </c>
      <c r="J3575" s="18">
        <v>1</v>
      </c>
      <c r="K3575" s="18" t="s">
        <v>147</v>
      </c>
      <c r="L3575" s="4" t="b">
        <v>1</v>
      </c>
    </row>
    <row r="3576" spans="1:12" x14ac:dyDescent="0.2">
      <c r="A3576" s="19" t="s">
        <v>16</v>
      </c>
      <c r="B3576" s="20">
        <v>89.8</v>
      </c>
      <c r="C3576" s="18">
        <v>0</v>
      </c>
      <c r="D3576" s="18">
        <v>0</v>
      </c>
      <c r="E3576" s="18">
        <v>0</v>
      </c>
      <c r="F3576" s="18">
        <v>0</v>
      </c>
      <c r="G3576" s="18">
        <v>1</v>
      </c>
      <c r="H3576" s="18">
        <v>0</v>
      </c>
      <c r="I3576" s="18">
        <v>1</v>
      </c>
      <c r="J3576" s="18">
        <v>1</v>
      </c>
      <c r="K3576" s="18" t="s">
        <v>147</v>
      </c>
      <c r="L3576" s="4" t="b">
        <v>1</v>
      </c>
    </row>
    <row r="3577" spans="1:12" x14ac:dyDescent="0.2">
      <c r="A3577" s="19" t="s">
        <v>13</v>
      </c>
      <c r="B3577" s="20">
        <v>89.8</v>
      </c>
      <c r="C3577" s="18">
        <v>0</v>
      </c>
      <c r="D3577" s="18">
        <v>65</v>
      </c>
      <c r="E3577" s="18">
        <v>0</v>
      </c>
      <c r="F3577" s="18">
        <v>0</v>
      </c>
      <c r="G3577" s="18">
        <v>1</v>
      </c>
      <c r="H3577" s="18">
        <v>0</v>
      </c>
      <c r="I3577" s="18">
        <v>1</v>
      </c>
      <c r="J3577" s="18">
        <v>1</v>
      </c>
      <c r="K3577" s="18" t="s">
        <v>147</v>
      </c>
      <c r="L3577" s="4" t="b">
        <v>1</v>
      </c>
    </row>
    <row r="3578" spans="1:12" x14ac:dyDescent="0.2">
      <c r="A3578" s="19" t="s">
        <v>13</v>
      </c>
      <c r="B3578" s="20">
        <v>94.6</v>
      </c>
      <c r="C3578" s="18">
        <v>0</v>
      </c>
      <c r="D3578" s="18">
        <v>0</v>
      </c>
      <c r="E3578" s="18">
        <v>0</v>
      </c>
      <c r="F3578" s="18">
        <v>0</v>
      </c>
      <c r="G3578" s="18">
        <v>1</v>
      </c>
      <c r="H3578" s="18">
        <v>0</v>
      </c>
      <c r="I3578" s="18">
        <v>1</v>
      </c>
      <c r="J3578" s="18">
        <v>1</v>
      </c>
      <c r="K3578" s="18" t="s">
        <v>127</v>
      </c>
      <c r="L3578" s="4" t="b">
        <v>1</v>
      </c>
    </row>
    <row r="3579" spans="1:12" x14ac:dyDescent="0.2">
      <c r="A3579" s="19" t="s">
        <v>13</v>
      </c>
      <c r="B3579" s="20">
        <v>84.8</v>
      </c>
      <c r="C3579" s="18">
        <v>0</v>
      </c>
      <c r="D3579" s="18">
        <v>0</v>
      </c>
      <c r="E3579" s="18">
        <v>0</v>
      </c>
      <c r="F3579" s="18">
        <v>1</v>
      </c>
      <c r="G3579" s="18">
        <v>0</v>
      </c>
      <c r="H3579" s="18">
        <v>1</v>
      </c>
      <c r="I3579" s="18">
        <v>0</v>
      </c>
      <c r="J3579" s="18">
        <v>1</v>
      </c>
      <c r="K3579" s="18" t="s">
        <v>151</v>
      </c>
      <c r="L3579" s="4" t="b">
        <v>1</v>
      </c>
    </row>
    <row r="3580" spans="1:12" x14ac:dyDescent="0.2">
      <c r="A3580" s="19" t="s">
        <v>13</v>
      </c>
      <c r="B3580" s="20">
        <v>88.6</v>
      </c>
      <c r="C3580" s="18">
        <v>0</v>
      </c>
      <c r="D3580" s="18">
        <v>0</v>
      </c>
      <c r="E3580" s="18">
        <v>0</v>
      </c>
      <c r="F3580" s="18">
        <v>1</v>
      </c>
      <c r="G3580" s="18">
        <v>0</v>
      </c>
      <c r="H3580" s="18">
        <v>1</v>
      </c>
      <c r="I3580" s="18">
        <v>0</v>
      </c>
      <c r="J3580" s="18">
        <v>1</v>
      </c>
      <c r="K3580" s="18" t="s">
        <v>151</v>
      </c>
      <c r="L3580" s="4" t="b">
        <v>1</v>
      </c>
    </row>
    <row r="3581" spans="1:12" x14ac:dyDescent="0.2">
      <c r="A3581" s="19" t="s">
        <v>13</v>
      </c>
      <c r="B3581" s="20">
        <v>90.9</v>
      </c>
      <c r="C3581" s="18">
        <v>0</v>
      </c>
      <c r="D3581" s="18">
        <v>0</v>
      </c>
      <c r="E3581" s="18">
        <v>0</v>
      </c>
      <c r="F3581" s="18">
        <v>1</v>
      </c>
      <c r="G3581" s="18">
        <v>0</v>
      </c>
      <c r="H3581" s="18">
        <v>1</v>
      </c>
      <c r="I3581" s="18">
        <v>0</v>
      </c>
      <c r="J3581" s="18">
        <v>1</v>
      </c>
      <c r="K3581" s="18" t="s">
        <v>125</v>
      </c>
      <c r="L3581" s="4" t="b">
        <v>1</v>
      </c>
    </row>
    <row r="3582" spans="1:12" x14ac:dyDescent="0.2">
      <c r="A3582" s="19" t="s">
        <v>13</v>
      </c>
      <c r="B3582" s="20">
        <v>91.1</v>
      </c>
      <c r="C3582" s="18">
        <v>0</v>
      </c>
      <c r="D3582" s="18">
        <v>0</v>
      </c>
      <c r="E3582" s="18">
        <v>0</v>
      </c>
      <c r="F3582" s="18">
        <v>1</v>
      </c>
      <c r="G3582" s="18">
        <v>0</v>
      </c>
      <c r="H3582" s="18">
        <v>1</v>
      </c>
      <c r="I3582" s="18">
        <v>0</v>
      </c>
      <c r="J3582" s="18">
        <v>1</v>
      </c>
      <c r="K3582" s="18" t="s">
        <v>151</v>
      </c>
      <c r="L3582" s="4" t="b">
        <v>1</v>
      </c>
    </row>
    <row r="3583" spans="1:12" x14ac:dyDescent="0.2">
      <c r="A3583" s="19" t="s">
        <v>13</v>
      </c>
      <c r="B3583" s="20">
        <v>91.1</v>
      </c>
      <c r="C3583" s="18">
        <v>0</v>
      </c>
      <c r="D3583" s="18">
        <v>0</v>
      </c>
      <c r="E3583" s="18">
        <v>0</v>
      </c>
      <c r="F3583" s="18">
        <v>1</v>
      </c>
      <c r="G3583" s="18">
        <v>0</v>
      </c>
      <c r="H3583" s="18">
        <v>1</v>
      </c>
      <c r="I3583" s="18">
        <v>0</v>
      </c>
      <c r="J3583" s="18">
        <v>1</v>
      </c>
      <c r="K3583" s="18" t="s">
        <v>124</v>
      </c>
      <c r="L3583" s="4" t="b">
        <v>1</v>
      </c>
    </row>
    <row r="3584" spans="1:12" x14ac:dyDescent="0.2">
      <c r="A3584" s="19" t="s">
        <v>13</v>
      </c>
      <c r="B3584" s="20">
        <v>83.9</v>
      </c>
      <c r="C3584" s="18">
        <v>60</v>
      </c>
      <c r="D3584" s="18">
        <v>0</v>
      </c>
      <c r="E3584" s="18">
        <v>1</v>
      </c>
      <c r="F3584" s="18">
        <v>1</v>
      </c>
      <c r="G3584" s="18">
        <v>1</v>
      </c>
      <c r="H3584" s="18">
        <v>0</v>
      </c>
      <c r="I3584" s="18">
        <v>0</v>
      </c>
      <c r="J3584" s="18">
        <v>0</v>
      </c>
      <c r="K3584" s="18" t="s">
        <v>149</v>
      </c>
      <c r="L3584" s="4" t="b">
        <v>1</v>
      </c>
    </row>
    <row r="3585" spans="1:12" x14ac:dyDescent="0.2">
      <c r="A3585" s="19" t="s">
        <v>16</v>
      </c>
      <c r="B3585" s="20">
        <v>92.4</v>
      </c>
      <c r="C3585" s="18">
        <v>0</v>
      </c>
      <c r="D3585" s="18">
        <v>0</v>
      </c>
      <c r="E3585" s="18">
        <v>1</v>
      </c>
      <c r="F3585" s="18">
        <v>1</v>
      </c>
      <c r="G3585" s="18">
        <v>1</v>
      </c>
      <c r="H3585" s="18">
        <v>0</v>
      </c>
      <c r="I3585" s="18">
        <v>0</v>
      </c>
      <c r="J3585" s="18">
        <v>0</v>
      </c>
      <c r="K3585" s="18" t="s">
        <v>149</v>
      </c>
      <c r="L3585" s="4" t="b">
        <v>1</v>
      </c>
    </row>
    <row r="3586" spans="1:12" x14ac:dyDescent="0.2">
      <c r="A3586" s="19" t="s">
        <v>16</v>
      </c>
      <c r="B3586" s="20">
        <v>93.7</v>
      </c>
      <c r="C3586" s="18">
        <v>0</v>
      </c>
      <c r="D3586" s="18">
        <v>0</v>
      </c>
      <c r="E3586" s="18">
        <v>1</v>
      </c>
      <c r="F3586" s="18">
        <v>1</v>
      </c>
      <c r="G3586" s="18">
        <v>1</v>
      </c>
      <c r="H3586" s="18">
        <v>0</v>
      </c>
      <c r="I3586" s="18">
        <v>0</v>
      </c>
      <c r="J3586" s="18">
        <v>0</v>
      </c>
      <c r="K3586" s="18" t="s">
        <v>149</v>
      </c>
      <c r="L3586" s="4" t="b">
        <v>1</v>
      </c>
    </row>
    <row r="3587" spans="1:12" x14ac:dyDescent="0.2">
      <c r="A3587" s="19" t="s">
        <v>13</v>
      </c>
      <c r="B3587" s="20">
        <v>93.7</v>
      </c>
      <c r="C3587" s="18">
        <v>0</v>
      </c>
      <c r="D3587" s="18">
        <v>73</v>
      </c>
      <c r="E3587" s="18">
        <v>1</v>
      </c>
      <c r="F3587" s="18">
        <v>1</v>
      </c>
      <c r="G3587" s="18">
        <v>1</v>
      </c>
      <c r="H3587" s="18">
        <v>0</v>
      </c>
      <c r="I3587" s="18">
        <v>0</v>
      </c>
      <c r="J3587" s="18">
        <v>0</v>
      </c>
      <c r="K3587" s="18" t="s">
        <v>129</v>
      </c>
      <c r="L3587" s="4" t="b">
        <v>1</v>
      </c>
    </row>
    <row r="3588" spans="1:12" x14ac:dyDescent="0.2">
      <c r="A3588" s="19" t="s">
        <v>13</v>
      </c>
      <c r="B3588" s="20">
        <v>94.9</v>
      </c>
      <c r="C3588" s="18">
        <v>0</v>
      </c>
      <c r="D3588" s="18">
        <v>0</v>
      </c>
      <c r="E3588" s="18">
        <v>1</v>
      </c>
      <c r="F3588" s="18">
        <v>1</v>
      </c>
      <c r="G3588" s="18">
        <v>1</v>
      </c>
      <c r="H3588" s="18">
        <v>0</v>
      </c>
      <c r="I3588" s="18">
        <v>0</v>
      </c>
      <c r="J3588" s="18">
        <v>0</v>
      </c>
      <c r="K3588" s="18" t="s">
        <v>149</v>
      </c>
      <c r="L3588" s="4" t="b">
        <v>1</v>
      </c>
    </row>
    <row r="3589" spans="1:12" x14ac:dyDescent="0.2">
      <c r="A3589" s="19" t="s">
        <v>16</v>
      </c>
      <c r="B3589" s="20">
        <v>95.1</v>
      </c>
      <c r="C3589" s="18">
        <v>0</v>
      </c>
      <c r="D3589" s="18">
        <v>0</v>
      </c>
      <c r="E3589" s="18">
        <v>1</v>
      </c>
      <c r="F3589" s="18">
        <v>1</v>
      </c>
      <c r="G3589" s="18">
        <v>1</v>
      </c>
      <c r="H3589" s="18">
        <v>0</v>
      </c>
      <c r="I3589" s="18">
        <v>0</v>
      </c>
      <c r="J3589" s="18">
        <v>0</v>
      </c>
      <c r="K3589" s="18" t="s">
        <v>149</v>
      </c>
      <c r="L3589" s="4" t="b">
        <v>1</v>
      </c>
    </row>
    <row r="3590" spans="1:12" x14ac:dyDescent="0.2">
      <c r="A3590" s="19" t="s">
        <v>13</v>
      </c>
      <c r="B3590" s="20">
        <v>95.4</v>
      </c>
      <c r="C3590" s="18">
        <v>0</v>
      </c>
      <c r="D3590" s="18">
        <v>0</v>
      </c>
      <c r="E3590" s="18">
        <v>1</v>
      </c>
      <c r="F3590" s="18">
        <v>1</v>
      </c>
      <c r="G3590" s="18">
        <v>1</v>
      </c>
      <c r="H3590" s="18">
        <v>0</v>
      </c>
      <c r="I3590" s="18">
        <v>0</v>
      </c>
      <c r="J3590" s="18">
        <v>0</v>
      </c>
      <c r="K3590" s="18" t="s">
        <v>149</v>
      </c>
      <c r="L3590" s="4" t="b">
        <v>1</v>
      </c>
    </row>
    <row r="3591" spans="1:12" x14ac:dyDescent="0.2">
      <c r="A3591" s="19" t="s">
        <v>16</v>
      </c>
      <c r="B3591" s="20">
        <v>95.8</v>
      </c>
      <c r="C3591" s="18">
        <v>0</v>
      </c>
      <c r="D3591" s="18">
        <v>0</v>
      </c>
      <c r="E3591" s="18">
        <v>1</v>
      </c>
      <c r="F3591" s="18">
        <v>1</v>
      </c>
      <c r="G3591" s="18">
        <v>1</v>
      </c>
      <c r="H3591" s="18">
        <v>0</v>
      </c>
      <c r="I3591" s="18">
        <v>0</v>
      </c>
      <c r="J3591" s="18">
        <v>0</v>
      </c>
      <c r="K3591" s="18" t="s">
        <v>149</v>
      </c>
      <c r="L3591" s="4" t="b">
        <v>1</v>
      </c>
    </row>
    <row r="3592" spans="1:12" x14ac:dyDescent="0.2">
      <c r="A3592" s="19" t="s">
        <v>16</v>
      </c>
      <c r="B3592" s="20">
        <v>98.4</v>
      </c>
      <c r="C3592" s="18">
        <v>0</v>
      </c>
      <c r="D3592" s="18">
        <v>0</v>
      </c>
      <c r="E3592" s="18">
        <v>1</v>
      </c>
      <c r="F3592" s="18">
        <v>1</v>
      </c>
      <c r="G3592" s="18">
        <v>1</v>
      </c>
      <c r="H3592" s="18">
        <v>0</v>
      </c>
      <c r="I3592" s="18">
        <v>0</v>
      </c>
      <c r="J3592" s="18">
        <v>0</v>
      </c>
      <c r="K3592" s="18" t="s">
        <v>149</v>
      </c>
      <c r="L3592" s="4" t="b">
        <v>1</v>
      </c>
    </row>
    <row r="3593" spans="1:12" x14ac:dyDescent="0.2">
      <c r="A3593" s="19" t="s">
        <v>13</v>
      </c>
      <c r="B3593" s="20">
        <v>66.8</v>
      </c>
      <c r="C3593" s="18">
        <v>81</v>
      </c>
      <c r="D3593" s="18">
        <v>70</v>
      </c>
      <c r="E3593" s="18">
        <v>-1</v>
      </c>
      <c r="F3593" s="18">
        <v>-1</v>
      </c>
      <c r="G3593" s="18">
        <v>-1</v>
      </c>
      <c r="H3593" s="18">
        <v>-1</v>
      </c>
      <c r="I3593" s="18">
        <v>-1</v>
      </c>
      <c r="J3593" s="18">
        <v>-1</v>
      </c>
      <c r="K3593" s="18" t="s">
        <v>152</v>
      </c>
      <c r="L3593" s="4" t="b">
        <v>1</v>
      </c>
    </row>
    <row r="3594" spans="1:12" x14ac:dyDescent="0.2">
      <c r="A3594" s="19" t="s">
        <v>13</v>
      </c>
      <c r="B3594" s="20">
        <v>67.900000000000006</v>
      </c>
      <c r="C3594" s="18">
        <v>61</v>
      </c>
      <c r="D3594" s="18">
        <v>60</v>
      </c>
      <c r="E3594" s="18">
        <v>-1</v>
      </c>
      <c r="F3594" s="18">
        <v>-1</v>
      </c>
      <c r="G3594" s="18">
        <v>-1</v>
      </c>
      <c r="H3594" s="18">
        <v>-1</v>
      </c>
      <c r="I3594" s="18">
        <v>-1</v>
      </c>
      <c r="J3594" s="18">
        <v>-1</v>
      </c>
      <c r="K3594" s="18" t="s">
        <v>152</v>
      </c>
      <c r="L3594" s="4" t="b">
        <v>1</v>
      </c>
    </row>
    <row r="3595" spans="1:12" x14ac:dyDescent="0.2">
      <c r="A3595" s="19" t="s">
        <v>13</v>
      </c>
      <c r="B3595" s="20">
        <v>71.3</v>
      </c>
      <c r="C3595" s="18">
        <v>80</v>
      </c>
      <c r="D3595" s="18">
        <v>71</v>
      </c>
      <c r="E3595" s="18">
        <v>-1</v>
      </c>
      <c r="F3595" s="18">
        <v>-1</v>
      </c>
      <c r="G3595" s="18">
        <v>-1</v>
      </c>
      <c r="H3595" s="18">
        <v>-1</v>
      </c>
      <c r="I3595" s="18">
        <v>-1</v>
      </c>
      <c r="J3595" s="18">
        <v>-1</v>
      </c>
      <c r="K3595" s="18" t="s">
        <v>152</v>
      </c>
      <c r="L3595" s="4" t="b">
        <v>1</v>
      </c>
    </row>
    <row r="3596" spans="1:12" x14ac:dyDescent="0.2">
      <c r="A3596" s="19" t="s">
        <v>13</v>
      </c>
      <c r="B3596" s="20">
        <v>72.2</v>
      </c>
      <c r="C3596" s="18">
        <v>68</v>
      </c>
      <c r="D3596" s="18">
        <v>70</v>
      </c>
      <c r="E3596" s="18">
        <v>-1</v>
      </c>
      <c r="F3596" s="18">
        <v>-1</v>
      </c>
      <c r="G3596" s="18">
        <v>-1</v>
      </c>
      <c r="H3596" s="18">
        <v>-1</v>
      </c>
      <c r="I3596" s="18">
        <v>-1</v>
      </c>
      <c r="J3596" s="18">
        <v>-1</v>
      </c>
      <c r="K3596" s="18" t="s">
        <v>152</v>
      </c>
      <c r="L3596" s="4" t="b">
        <v>1</v>
      </c>
    </row>
    <row r="3597" spans="1:12" x14ac:dyDescent="0.2">
      <c r="A3597" s="19" t="s">
        <v>13</v>
      </c>
      <c r="B3597" s="20">
        <v>73.2</v>
      </c>
      <c r="C3597" s="18">
        <v>60</v>
      </c>
      <c r="D3597" s="18">
        <v>72</v>
      </c>
      <c r="E3597" s="18">
        <v>-1</v>
      </c>
      <c r="F3597" s="18">
        <v>-1</v>
      </c>
      <c r="G3597" s="18">
        <v>-1</v>
      </c>
      <c r="H3597" s="18">
        <v>-1</v>
      </c>
      <c r="I3597" s="18">
        <v>-1</v>
      </c>
      <c r="J3597" s="18">
        <v>-1</v>
      </c>
      <c r="K3597" s="18" t="s">
        <v>152</v>
      </c>
      <c r="L3597" s="4" t="b">
        <v>1</v>
      </c>
    </row>
    <row r="3598" spans="1:12" x14ac:dyDescent="0.2">
      <c r="A3598" s="19" t="s">
        <v>13</v>
      </c>
      <c r="B3598" s="20">
        <v>73.599999999999994</v>
      </c>
      <c r="C3598" s="18">
        <v>68</v>
      </c>
      <c r="D3598" s="18">
        <v>67</v>
      </c>
      <c r="E3598" s="18">
        <v>-1</v>
      </c>
      <c r="F3598" s="18">
        <v>-1</v>
      </c>
      <c r="G3598" s="18">
        <v>-1</v>
      </c>
      <c r="H3598" s="18">
        <v>-1</v>
      </c>
      <c r="I3598" s="18">
        <v>-1</v>
      </c>
      <c r="J3598" s="18">
        <v>-1</v>
      </c>
      <c r="K3598" s="18" t="s">
        <v>152</v>
      </c>
      <c r="L3598" s="4" t="b">
        <v>1</v>
      </c>
    </row>
    <row r="3599" spans="1:12" x14ac:dyDescent="0.2">
      <c r="A3599" s="19" t="s">
        <v>16</v>
      </c>
      <c r="B3599" s="20">
        <v>74.099999999999994</v>
      </c>
      <c r="C3599" s="18">
        <v>50</v>
      </c>
      <c r="D3599" s="18">
        <v>60</v>
      </c>
      <c r="E3599" s="18">
        <v>-1</v>
      </c>
      <c r="F3599" s="18">
        <v>-1</v>
      </c>
      <c r="G3599" s="18">
        <v>-1</v>
      </c>
      <c r="H3599" s="18">
        <v>-1</v>
      </c>
      <c r="I3599" s="18">
        <v>-1</v>
      </c>
      <c r="J3599" s="18">
        <v>-1</v>
      </c>
      <c r="K3599" s="18" t="s">
        <v>152</v>
      </c>
      <c r="L3599" s="4" t="b">
        <v>1</v>
      </c>
    </row>
    <row r="3600" spans="1:12" x14ac:dyDescent="0.2">
      <c r="A3600" s="19" t="s">
        <v>13</v>
      </c>
      <c r="B3600" s="20">
        <v>74.2</v>
      </c>
      <c r="C3600" s="18">
        <v>60</v>
      </c>
      <c r="D3600" s="18">
        <v>63</v>
      </c>
      <c r="E3600" s="18">
        <v>-1</v>
      </c>
      <c r="F3600" s="18">
        <v>-1</v>
      </c>
      <c r="G3600" s="18">
        <v>-1</v>
      </c>
      <c r="H3600" s="18">
        <v>-1</v>
      </c>
      <c r="I3600" s="18">
        <v>-1</v>
      </c>
      <c r="J3600" s="18">
        <v>-1</v>
      </c>
      <c r="K3600" s="18" t="s">
        <v>152</v>
      </c>
      <c r="L3600" s="4" t="b">
        <v>1</v>
      </c>
    </row>
    <row r="3601" spans="1:12" x14ac:dyDescent="0.2">
      <c r="A3601" s="19" t="s">
        <v>13</v>
      </c>
      <c r="B3601" s="20">
        <v>74.3</v>
      </c>
      <c r="C3601" s="18">
        <v>62</v>
      </c>
      <c r="D3601" s="18">
        <v>60</v>
      </c>
      <c r="E3601" s="18">
        <v>-1</v>
      </c>
      <c r="F3601" s="18">
        <v>-1</v>
      </c>
      <c r="G3601" s="18">
        <v>-1</v>
      </c>
      <c r="H3601" s="18">
        <v>-1</v>
      </c>
      <c r="I3601" s="18">
        <v>-1</v>
      </c>
      <c r="J3601" s="18">
        <v>-1</v>
      </c>
      <c r="K3601" s="18" t="s">
        <v>152</v>
      </c>
      <c r="L3601" s="4" t="b">
        <v>1</v>
      </c>
    </row>
    <row r="3602" spans="1:12" x14ac:dyDescent="0.2">
      <c r="A3602" s="19" t="s">
        <v>13</v>
      </c>
      <c r="B3602" s="20">
        <v>74.3</v>
      </c>
      <c r="C3602" s="18">
        <v>80</v>
      </c>
      <c r="D3602" s="18">
        <v>72</v>
      </c>
      <c r="E3602" s="18">
        <v>-1</v>
      </c>
      <c r="F3602" s="18">
        <v>-1</v>
      </c>
      <c r="G3602" s="18">
        <v>-1</v>
      </c>
      <c r="H3602" s="18">
        <v>-1</v>
      </c>
      <c r="I3602" s="18">
        <v>-1</v>
      </c>
      <c r="J3602" s="18">
        <v>-1</v>
      </c>
      <c r="K3602" s="18" t="s">
        <v>152</v>
      </c>
      <c r="L3602" s="4" t="b">
        <v>1</v>
      </c>
    </row>
    <row r="3603" spans="1:12" x14ac:dyDescent="0.2">
      <c r="A3603" s="19" t="s">
        <v>16</v>
      </c>
      <c r="B3603" s="20">
        <v>74.3</v>
      </c>
      <c r="C3603" s="18">
        <v>63</v>
      </c>
      <c r="D3603" s="18">
        <v>62</v>
      </c>
      <c r="E3603" s="18">
        <v>-1</v>
      </c>
      <c r="F3603" s="18">
        <v>-1</v>
      </c>
      <c r="G3603" s="18">
        <v>-1</v>
      </c>
      <c r="H3603" s="18">
        <v>-1</v>
      </c>
      <c r="I3603" s="18">
        <v>-1</v>
      </c>
      <c r="J3603" s="18">
        <v>-1</v>
      </c>
      <c r="K3603" s="18" t="s">
        <v>152</v>
      </c>
      <c r="L3603" s="4" t="b">
        <v>1</v>
      </c>
    </row>
    <row r="3604" spans="1:12" x14ac:dyDescent="0.2">
      <c r="A3604" s="19" t="s">
        <v>13</v>
      </c>
      <c r="B3604" s="20">
        <v>74.599999999999994</v>
      </c>
      <c r="C3604" s="18">
        <v>55</v>
      </c>
      <c r="D3604" s="18">
        <v>64</v>
      </c>
      <c r="E3604" s="18">
        <v>-1</v>
      </c>
      <c r="F3604" s="18">
        <v>-1</v>
      </c>
      <c r="G3604" s="18">
        <v>-1</v>
      </c>
      <c r="H3604" s="18">
        <v>-1</v>
      </c>
      <c r="I3604" s="18">
        <v>-1</v>
      </c>
      <c r="J3604" s="18">
        <v>-1</v>
      </c>
      <c r="K3604" s="18" t="s">
        <v>153</v>
      </c>
      <c r="L3604" s="4" t="b">
        <v>1</v>
      </c>
    </row>
    <row r="3605" spans="1:12" x14ac:dyDescent="0.2">
      <c r="A3605" s="19" t="s">
        <v>13</v>
      </c>
      <c r="B3605" s="20">
        <v>74.8</v>
      </c>
      <c r="C3605" s="18">
        <v>64</v>
      </c>
      <c r="D3605" s="18">
        <v>55</v>
      </c>
      <c r="E3605" s="18">
        <v>-1</v>
      </c>
      <c r="F3605" s="18">
        <v>-1</v>
      </c>
      <c r="G3605" s="18">
        <v>-1</v>
      </c>
      <c r="H3605" s="18">
        <v>-1</v>
      </c>
      <c r="I3605" s="18">
        <v>-1</v>
      </c>
      <c r="J3605" s="18">
        <v>-1</v>
      </c>
      <c r="K3605" s="18" t="s">
        <v>153</v>
      </c>
      <c r="L3605" s="4" t="b">
        <v>1</v>
      </c>
    </row>
    <row r="3606" spans="1:12" x14ac:dyDescent="0.2">
      <c r="A3606" s="19" t="s">
        <v>16</v>
      </c>
      <c r="B3606" s="20">
        <v>74.900000000000006</v>
      </c>
      <c r="C3606" s="18">
        <v>67</v>
      </c>
      <c r="D3606" s="18">
        <v>55</v>
      </c>
      <c r="E3606" s="18">
        <v>-1</v>
      </c>
      <c r="F3606" s="18">
        <v>-1</v>
      </c>
      <c r="G3606" s="18">
        <v>-1</v>
      </c>
      <c r="H3606" s="18">
        <v>-1</v>
      </c>
      <c r="I3606" s="18">
        <v>-1</v>
      </c>
      <c r="J3606" s="18">
        <v>-1</v>
      </c>
      <c r="K3606" s="18" t="s">
        <v>152</v>
      </c>
      <c r="L3606" s="4" t="b">
        <v>1</v>
      </c>
    </row>
    <row r="3607" spans="1:12" x14ac:dyDescent="0.2">
      <c r="A3607" s="19" t="s">
        <v>13</v>
      </c>
      <c r="B3607" s="20">
        <v>75</v>
      </c>
      <c r="C3607" s="18">
        <v>63</v>
      </c>
      <c r="D3607" s="18">
        <v>60</v>
      </c>
      <c r="E3607" s="18">
        <v>-1</v>
      </c>
      <c r="F3607" s="18">
        <v>-1</v>
      </c>
      <c r="G3607" s="18">
        <v>-1</v>
      </c>
      <c r="H3607" s="18">
        <v>-1</v>
      </c>
      <c r="I3607" s="18">
        <v>-1</v>
      </c>
      <c r="J3607" s="18">
        <v>-1</v>
      </c>
      <c r="K3607" s="18" t="s">
        <v>152</v>
      </c>
      <c r="L3607" s="4" t="b">
        <v>1</v>
      </c>
    </row>
    <row r="3608" spans="1:12" x14ac:dyDescent="0.2">
      <c r="A3608" s="19" t="s">
        <v>16</v>
      </c>
      <c r="B3608" s="20">
        <v>75.099999999999994</v>
      </c>
      <c r="C3608" s="18">
        <v>0</v>
      </c>
      <c r="D3608" s="18">
        <v>60</v>
      </c>
      <c r="E3608" s="18">
        <v>-1</v>
      </c>
      <c r="F3608" s="18">
        <v>-1</v>
      </c>
      <c r="G3608" s="18">
        <v>-1</v>
      </c>
      <c r="H3608" s="18">
        <v>-1</v>
      </c>
      <c r="I3608" s="18">
        <v>-1</v>
      </c>
      <c r="J3608" s="18">
        <v>-1</v>
      </c>
      <c r="K3608" s="18" t="s">
        <v>152</v>
      </c>
      <c r="L3608" s="4" t="b">
        <v>1</v>
      </c>
    </row>
    <row r="3609" spans="1:12" x14ac:dyDescent="0.2">
      <c r="A3609" s="19" t="s">
        <v>13</v>
      </c>
      <c r="B3609" s="20">
        <v>75.3</v>
      </c>
      <c r="C3609" s="18">
        <v>55</v>
      </c>
      <c r="D3609" s="18">
        <v>63</v>
      </c>
      <c r="E3609" s="18">
        <v>-1</v>
      </c>
      <c r="F3609" s="18">
        <v>-1</v>
      </c>
      <c r="G3609" s="18">
        <v>-1</v>
      </c>
      <c r="H3609" s="18">
        <v>-1</v>
      </c>
      <c r="I3609" s="18">
        <v>-1</v>
      </c>
      <c r="J3609" s="18">
        <v>-1</v>
      </c>
      <c r="K3609" s="18" t="s">
        <v>152</v>
      </c>
      <c r="L3609" s="4" t="b">
        <v>1</v>
      </c>
    </row>
    <row r="3610" spans="1:12" x14ac:dyDescent="0.2">
      <c r="A3610" s="19" t="s">
        <v>13</v>
      </c>
      <c r="B3610" s="20">
        <v>75.400000000000006</v>
      </c>
      <c r="C3610" s="18">
        <v>0</v>
      </c>
      <c r="D3610" s="18">
        <v>0</v>
      </c>
      <c r="E3610" s="18">
        <v>-1</v>
      </c>
      <c r="F3610" s="18">
        <v>-1</v>
      </c>
      <c r="G3610" s="18">
        <v>-1</v>
      </c>
      <c r="H3610" s="18">
        <v>-1</v>
      </c>
      <c r="I3610" s="18">
        <v>-1</v>
      </c>
      <c r="J3610" s="18">
        <v>-1</v>
      </c>
      <c r="K3610" s="18" t="s">
        <v>153</v>
      </c>
      <c r="L3610" s="4" t="b">
        <v>1</v>
      </c>
    </row>
    <row r="3611" spans="1:12" x14ac:dyDescent="0.2">
      <c r="A3611" s="19" t="s">
        <v>13</v>
      </c>
      <c r="B3611" s="20">
        <v>75.8</v>
      </c>
      <c r="C3611" s="18">
        <v>0</v>
      </c>
      <c r="D3611" s="18">
        <v>61</v>
      </c>
      <c r="E3611" s="18">
        <v>-1</v>
      </c>
      <c r="F3611" s="18">
        <v>-1</v>
      </c>
      <c r="G3611" s="18">
        <v>-1</v>
      </c>
      <c r="H3611" s="18">
        <v>-1</v>
      </c>
      <c r="I3611" s="18">
        <v>-1</v>
      </c>
      <c r="J3611" s="18">
        <v>-1</v>
      </c>
      <c r="K3611" s="18" t="s">
        <v>152</v>
      </c>
      <c r="L3611" s="4" t="b">
        <v>1</v>
      </c>
    </row>
    <row r="3612" spans="1:12" x14ac:dyDescent="0.2">
      <c r="A3612" s="19" t="s">
        <v>13</v>
      </c>
      <c r="B3612" s="20">
        <v>75.900000000000006</v>
      </c>
      <c r="C3612" s="18">
        <v>61</v>
      </c>
      <c r="D3612" s="18">
        <v>55</v>
      </c>
      <c r="E3612" s="18">
        <v>-1</v>
      </c>
      <c r="F3612" s="18">
        <v>-1</v>
      </c>
      <c r="G3612" s="18">
        <v>-1</v>
      </c>
      <c r="H3612" s="18">
        <v>-1</v>
      </c>
      <c r="I3612" s="18">
        <v>-1</v>
      </c>
      <c r="J3612" s="18">
        <v>-1</v>
      </c>
      <c r="K3612" s="18" t="s">
        <v>152</v>
      </c>
      <c r="L3612" s="4" t="b">
        <v>1</v>
      </c>
    </row>
    <row r="3613" spans="1:12" x14ac:dyDescent="0.2">
      <c r="A3613" s="19" t="s">
        <v>16</v>
      </c>
      <c r="B3613" s="20">
        <v>75.900000000000006</v>
      </c>
      <c r="C3613" s="18">
        <v>60</v>
      </c>
      <c r="D3613" s="18">
        <v>0</v>
      </c>
      <c r="E3613" s="18">
        <v>-1</v>
      </c>
      <c r="F3613" s="18">
        <v>-1</v>
      </c>
      <c r="G3613" s="18">
        <v>-1</v>
      </c>
      <c r="H3613" s="18">
        <v>-1</v>
      </c>
      <c r="I3613" s="18">
        <v>-1</v>
      </c>
      <c r="J3613" s="18">
        <v>-1</v>
      </c>
      <c r="K3613" s="18" t="s">
        <v>152</v>
      </c>
      <c r="L3613" s="4" t="b">
        <v>1</v>
      </c>
    </row>
    <row r="3614" spans="1:12" x14ac:dyDescent="0.2">
      <c r="A3614" s="19" t="s">
        <v>13</v>
      </c>
      <c r="B3614" s="20">
        <v>76.099999999999994</v>
      </c>
      <c r="C3614" s="18">
        <v>62</v>
      </c>
      <c r="D3614" s="18">
        <v>60</v>
      </c>
      <c r="E3614" s="18">
        <v>-1</v>
      </c>
      <c r="F3614" s="18">
        <v>-1</v>
      </c>
      <c r="G3614" s="18">
        <v>-1</v>
      </c>
      <c r="H3614" s="18">
        <v>-1</v>
      </c>
      <c r="I3614" s="18">
        <v>-1</v>
      </c>
      <c r="J3614" s="18">
        <v>-1</v>
      </c>
      <c r="K3614" s="18" t="s">
        <v>152</v>
      </c>
      <c r="L3614" s="4" t="b">
        <v>1</v>
      </c>
    </row>
    <row r="3615" spans="1:12" x14ac:dyDescent="0.2">
      <c r="A3615" s="19" t="s">
        <v>16</v>
      </c>
      <c r="B3615" s="20">
        <v>76.3</v>
      </c>
      <c r="C3615" s="18">
        <v>0</v>
      </c>
      <c r="D3615" s="18">
        <v>62</v>
      </c>
      <c r="E3615" s="18">
        <v>-1</v>
      </c>
      <c r="F3615" s="18">
        <v>-1</v>
      </c>
      <c r="G3615" s="18">
        <v>-1</v>
      </c>
      <c r="H3615" s="18">
        <v>-1</v>
      </c>
      <c r="I3615" s="18">
        <v>-1</v>
      </c>
      <c r="J3615" s="18">
        <v>-1</v>
      </c>
      <c r="K3615" s="18" t="s">
        <v>153</v>
      </c>
      <c r="L3615" s="4" t="b">
        <v>1</v>
      </c>
    </row>
    <row r="3616" spans="1:12" x14ac:dyDescent="0.2">
      <c r="A3616" s="19" t="s">
        <v>13</v>
      </c>
      <c r="B3616" s="20">
        <v>76.400000000000006</v>
      </c>
      <c r="C3616" s="18">
        <v>0</v>
      </c>
      <c r="D3616" s="18">
        <v>68</v>
      </c>
      <c r="E3616" s="18">
        <v>-1</v>
      </c>
      <c r="F3616" s="18">
        <v>-1</v>
      </c>
      <c r="G3616" s="18">
        <v>-1</v>
      </c>
      <c r="H3616" s="18">
        <v>-1</v>
      </c>
      <c r="I3616" s="18">
        <v>-1</v>
      </c>
      <c r="J3616" s="18">
        <v>-1</v>
      </c>
      <c r="K3616" s="18" t="s">
        <v>152</v>
      </c>
      <c r="L3616" s="4" t="b">
        <v>1</v>
      </c>
    </row>
    <row r="3617" spans="1:12" x14ac:dyDescent="0.2">
      <c r="A3617" s="19" t="s">
        <v>16</v>
      </c>
      <c r="B3617" s="20">
        <v>76.599999999999994</v>
      </c>
      <c r="C3617" s="18">
        <v>64</v>
      </c>
      <c r="D3617" s="18">
        <v>55</v>
      </c>
      <c r="E3617" s="18">
        <v>-1</v>
      </c>
      <c r="F3617" s="18">
        <v>-1</v>
      </c>
      <c r="G3617" s="18">
        <v>-1</v>
      </c>
      <c r="H3617" s="18">
        <v>-1</v>
      </c>
      <c r="I3617" s="18">
        <v>-1</v>
      </c>
      <c r="J3617" s="18">
        <v>-1</v>
      </c>
      <c r="K3617" s="18" t="s">
        <v>152</v>
      </c>
      <c r="L3617" s="4" t="b">
        <v>1</v>
      </c>
    </row>
    <row r="3618" spans="1:12" x14ac:dyDescent="0.2">
      <c r="A3618" s="19" t="s">
        <v>13</v>
      </c>
      <c r="B3618" s="20">
        <v>76.7</v>
      </c>
      <c r="C3618" s="18">
        <v>0</v>
      </c>
      <c r="D3618" s="18">
        <v>55</v>
      </c>
      <c r="E3618" s="18">
        <v>-1</v>
      </c>
      <c r="F3618" s="18">
        <v>-1</v>
      </c>
      <c r="G3618" s="18">
        <v>-1</v>
      </c>
      <c r="H3618" s="18">
        <v>-1</v>
      </c>
      <c r="I3618" s="18">
        <v>-1</v>
      </c>
      <c r="J3618" s="18">
        <v>-1</v>
      </c>
      <c r="K3618" s="18" t="s">
        <v>152</v>
      </c>
      <c r="L3618" s="4" t="b">
        <v>1</v>
      </c>
    </row>
    <row r="3619" spans="1:12" x14ac:dyDescent="0.2">
      <c r="A3619" s="19" t="s">
        <v>13</v>
      </c>
      <c r="B3619" s="20">
        <v>76.8</v>
      </c>
      <c r="C3619" s="18">
        <v>65</v>
      </c>
      <c r="D3619" s="18">
        <v>55</v>
      </c>
      <c r="E3619" s="18">
        <v>-1</v>
      </c>
      <c r="F3619" s="18">
        <v>-1</v>
      </c>
      <c r="G3619" s="18">
        <v>-1</v>
      </c>
      <c r="H3619" s="18">
        <v>-1</v>
      </c>
      <c r="I3619" s="18">
        <v>-1</v>
      </c>
      <c r="J3619" s="18">
        <v>-1</v>
      </c>
      <c r="K3619" s="18" t="s">
        <v>152</v>
      </c>
      <c r="L3619" s="4" t="b">
        <v>1</v>
      </c>
    </row>
    <row r="3620" spans="1:12" x14ac:dyDescent="0.2">
      <c r="A3620" s="19" t="s">
        <v>13</v>
      </c>
      <c r="B3620" s="20">
        <v>76.900000000000006</v>
      </c>
      <c r="C3620" s="18">
        <v>60</v>
      </c>
      <c r="D3620" s="18">
        <v>60</v>
      </c>
      <c r="E3620" s="18">
        <v>-1</v>
      </c>
      <c r="F3620" s="18">
        <v>-1</v>
      </c>
      <c r="G3620" s="18">
        <v>-1</v>
      </c>
      <c r="H3620" s="18">
        <v>-1</v>
      </c>
      <c r="I3620" s="18">
        <v>-1</v>
      </c>
      <c r="J3620" s="18">
        <v>-1</v>
      </c>
      <c r="K3620" s="18" t="s">
        <v>153</v>
      </c>
      <c r="L3620" s="4" t="b">
        <v>1</v>
      </c>
    </row>
    <row r="3621" spans="1:12" x14ac:dyDescent="0.2">
      <c r="A3621" s="19" t="s">
        <v>13</v>
      </c>
      <c r="B3621" s="20">
        <v>76.900000000000006</v>
      </c>
      <c r="C3621" s="18">
        <v>50</v>
      </c>
      <c r="D3621" s="18">
        <v>0</v>
      </c>
      <c r="E3621" s="18">
        <v>-1</v>
      </c>
      <c r="F3621" s="18">
        <v>-1</v>
      </c>
      <c r="G3621" s="18">
        <v>-1</v>
      </c>
      <c r="H3621" s="18">
        <v>-1</v>
      </c>
      <c r="I3621" s="18">
        <v>-1</v>
      </c>
      <c r="J3621" s="18">
        <v>-1</v>
      </c>
      <c r="K3621" s="18" t="s">
        <v>152</v>
      </c>
      <c r="L3621" s="4" t="b">
        <v>1</v>
      </c>
    </row>
    <row r="3622" spans="1:12" x14ac:dyDescent="0.2">
      <c r="A3622" s="19" t="s">
        <v>13</v>
      </c>
      <c r="B3622" s="20">
        <v>77</v>
      </c>
      <c r="C3622" s="18">
        <v>55</v>
      </c>
      <c r="D3622" s="18">
        <v>55</v>
      </c>
      <c r="E3622" s="18">
        <v>-1</v>
      </c>
      <c r="F3622" s="18">
        <v>-1</v>
      </c>
      <c r="G3622" s="18">
        <v>-1</v>
      </c>
      <c r="H3622" s="18">
        <v>-1</v>
      </c>
      <c r="I3622" s="18">
        <v>-1</v>
      </c>
      <c r="J3622" s="18">
        <v>-1</v>
      </c>
      <c r="K3622" s="18" t="s">
        <v>152</v>
      </c>
      <c r="L3622" s="4" t="b">
        <v>1</v>
      </c>
    </row>
    <row r="3623" spans="1:12" x14ac:dyDescent="0.2">
      <c r="A3623" s="19" t="s">
        <v>13</v>
      </c>
      <c r="B3623" s="20">
        <v>77.099999999999994</v>
      </c>
      <c r="C3623" s="18">
        <v>66</v>
      </c>
      <c r="D3623" s="18">
        <v>61</v>
      </c>
      <c r="E3623" s="18">
        <v>-1</v>
      </c>
      <c r="F3623" s="18">
        <v>-1</v>
      </c>
      <c r="G3623" s="18">
        <v>-1</v>
      </c>
      <c r="H3623" s="18">
        <v>-1</v>
      </c>
      <c r="I3623" s="18">
        <v>-1</v>
      </c>
      <c r="J3623" s="18">
        <v>-1</v>
      </c>
      <c r="K3623" s="18" t="s">
        <v>152</v>
      </c>
      <c r="L3623" s="4" t="b">
        <v>1</v>
      </c>
    </row>
    <row r="3624" spans="1:12" x14ac:dyDescent="0.2">
      <c r="A3624" s="19" t="s">
        <v>13</v>
      </c>
      <c r="B3624" s="20">
        <v>77.099999999999994</v>
      </c>
      <c r="C3624" s="18">
        <v>50</v>
      </c>
      <c r="D3624" s="18">
        <v>60</v>
      </c>
      <c r="E3624" s="18">
        <v>-1</v>
      </c>
      <c r="F3624" s="18">
        <v>-1</v>
      </c>
      <c r="G3624" s="18">
        <v>-1</v>
      </c>
      <c r="H3624" s="18">
        <v>-1</v>
      </c>
      <c r="I3624" s="18">
        <v>-1</v>
      </c>
      <c r="J3624" s="18">
        <v>-1</v>
      </c>
      <c r="K3624" s="18" t="s">
        <v>152</v>
      </c>
      <c r="L3624" s="4" t="b">
        <v>1</v>
      </c>
    </row>
    <row r="3625" spans="1:12" x14ac:dyDescent="0.2">
      <c r="A3625" s="19" t="s">
        <v>13</v>
      </c>
      <c r="B3625" s="20">
        <v>77.8</v>
      </c>
      <c r="C3625" s="18">
        <v>60</v>
      </c>
      <c r="D3625" s="18">
        <v>65</v>
      </c>
      <c r="E3625" s="18">
        <v>-1</v>
      </c>
      <c r="F3625" s="18">
        <v>-1</v>
      </c>
      <c r="G3625" s="18">
        <v>-1</v>
      </c>
      <c r="H3625" s="18">
        <v>-1</v>
      </c>
      <c r="I3625" s="18">
        <v>-1</v>
      </c>
      <c r="J3625" s="18">
        <v>-1</v>
      </c>
      <c r="K3625" s="18" t="s">
        <v>152</v>
      </c>
      <c r="L3625" s="4" t="b">
        <v>1</v>
      </c>
    </row>
    <row r="3626" spans="1:12" x14ac:dyDescent="0.2">
      <c r="A3626" s="19" t="s">
        <v>16</v>
      </c>
      <c r="B3626" s="20">
        <v>77.8</v>
      </c>
      <c r="C3626" s="18">
        <v>73</v>
      </c>
      <c r="D3626" s="18">
        <v>68</v>
      </c>
      <c r="E3626" s="18">
        <v>-1</v>
      </c>
      <c r="F3626" s="18">
        <v>-1</v>
      </c>
      <c r="G3626" s="18">
        <v>-1</v>
      </c>
      <c r="H3626" s="18">
        <v>-1</v>
      </c>
      <c r="I3626" s="18">
        <v>-1</v>
      </c>
      <c r="J3626" s="18">
        <v>-1</v>
      </c>
      <c r="K3626" s="18" t="s">
        <v>154</v>
      </c>
      <c r="L3626" s="4" t="b">
        <v>1</v>
      </c>
    </row>
    <row r="3627" spans="1:12" x14ac:dyDescent="0.2">
      <c r="A3627" s="19" t="s">
        <v>13</v>
      </c>
      <c r="B3627" s="20">
        <v>77.900000000000006</v>
      </c>
      <c r="C3627" s="18">
        <v>55</v>
      </c>
      <c r="D3627" s="18">
        <v>55</v>
      </c>
      <c r="E3627" s="18">
        <v>-1</v>
      </c>
      <c r="F3627" s="18">
        <v>-1</v>
      </c>
      <c r="G3627" s="18">
        <v>-1</v>
      </c>
      <c r="H3627" s="18">
        <v>-1</v>
      </c>
      <c r="I3627" s="18">
        <v>-1</v>
      </c>
      <c r="J3627" s="18">
        <v>-1</v>
      </c>
      <c r="K3627" s="18" t="s">
        <v>152</v>
      </c>
      <c r="L3627" s="4" t="b">
        <v>1</v>
      </c>
    </row>
    <row r="3628" spans="1:12" x14ac:dyDescent="0.2">
      <c r="A3628" s="19" t="s">
        <v>13</v>
      </c>
      <c r="B3628" s="20">
        <v>78</v>
      </c>
      <c r="C3628" s="18">
        <v>50</v>
      </c>
      <c r="D3628" s="18">
        <v>60</v>
      </c>
      <c r="E3628" s="18">
        <v>-1</v>
      </c>
      <c r="F3628" s="18">
        <v>-1</v>
      </c>
      <c r="G3628" s="18">
        <v>-1</v>
      </c>
      <c r="H3628" s="18">
        <v>-1</v>
      </c>
      <c r="I3628" s="18">
        <v>-1</v>
      </c>
      <c r="J3628" s="18">
        <v>-1</v>
      </c>
      <c r="K3628" s="18" t="s">
        <v>152</v>
      </c>
      <c r="L3628" s="4" t="b">
        <v>1</v>
      </c>
    </row>
    <row r="3629" spans="1:12" x14ac:dyDescent="0.2">
      <c r="A3629" s="19" t="s">
        <v>13</v>
      </c>
      <c r="B3629" s="20">
        <v>78.099999999999994</v>
      </c>
      <c r="C3629" s="18">
        <v>60</v>
      </c>
      <c r="D3629" s="18">
        <v>60</v>
      </c>
      <c r="E3629" s="18">
        <v>-1</v>
      </c>
      <c r="F3629" s="18">
        <v>-1</v>
      </c>
      <c r="G3629" s="18">
        <v>-1</v>
      </c>
      <c r="H3629" s="18">
        <v>-1</v>
      </c>
      <c r="I3629" s="18">
        <v>-1</v>
      </c>
      <c r="J3629" s="18">
        <v>-1</v>
      </c>
      <c r="K3629" s="18" t="s">
        <v>153</v>
      </c>
      <c r="L3629" s="4" t="b">
        <v>1</v>
      </c>
    </row>
    <row r="3630" spans="1:12" x14ac:dyDescent="0.2">
      <c r="A3630" s="19" t="s">
        <v>16</v>
      </c>
      <c r="B3630" s="20">
        <v>78.099999999999994</v>
      </c>
      <c r="C3630" s="18">
        <v>71</v>
      </c>
      <c r="D3630" s="18">
        <v>76</v>
      </c>
      <c r="E3630" s="18">
        <v>-1</v>
      </c>
      <c r="F3630" s="18">
        <v>-1</v>
      </c>
      <c r="G3630" s="18">
        <v>-1</v>
      </c>
      <c r="H3630" s="18">
        <v>-1</v>
      </c>
      <c r="I3630" s="18">
        <v>-1</v>
      </c>
      <c r="J3630" s="18">
        <v>-1</v>
      </c>
      <c r="K3630" s="18" t="s">
        <v>154</v>
      </c>
      <c r="L3630" s="4" t="b">
        <v>1</v>
      </c>
    </row>
    <row r="3631" spans="1:12" x14ac:dyDescent="0.2">
      <c r="A3631" s="19" t="s">
        <v>13</v>
      </c>
      <c r="B3631" s="20">
        <v>78.3</v>
      </c>
      <c r="C3631" s="18">
        <v>65</v>
      </c>
      <c r="D3631" s="18">
        <v>68</v>
      </c>
      <c r="E3631" s="18">
        <v>-1</v>
      </c>
      <c r="F3631" s="18">
        <v>-1</v>
      </c>
      <c r="G3631" s="18">
        <v>-1</v>
      </c>
      <c r="H3631" s="18">
        <v>-1</v>
      </c>
      <c r="I3631" s="18">
        <v>-1</v>
      </c>
      <c r="J3631" s="18">
        <v>-1</v>
      </c>
      <c r="K3631" s="18" t="s">
        <v>153</v>
      </c>
      <c r="L3631" s="4" t="b">
        <v>1</v>
      </c>
    </row>
    <row r="3632" spans="1:12" x14ac:dyDescent="0.2">
      <c r="A3632" s="19" t="s">
        <v>13</v>
      </c>
      <c r="B3632" s="20">
        <v>78.3</v>
      </c>
      <c r="C3632" s="18">
        <v>72</v>
      </c>
      <c r="D3632" s="18">
        <v>70</v>
      </c>
      <c r="E3632" s="18">
        <v>-1</v>
      </c>
      <c r="F3632" s="18">
        <v>-1</v>
      </c>
      <c r="G3632" s="18">
        <v>-1</v>
      </c>
      <c r="H3632" s="18">
        <v>-1</v>
      </c>
      <c r="I3632" s="18">
        <v>-1</v>
      </c>
      <c r="J3632" s="18">
        <v>-1</v>
      </c>
      <c r="K3632" s="18" t="s">
        <v>152</v>
      </c>
      <c r="L3632" s="4" t="b">
        <v>1</v>
      </c>
    </row>
    <row r="3633" spans="1:12" x14ac:dyDescent="0.2">
      <c r="A3633" s="19" t="s">
        <v>16</v>
      </c>
      <c r="B3633" s="20">
        <v>78.400000000000006</v>
      </c>
      <c r="C3633" s="18">
        <v>61</v>
      </c>
      <c r="D3633" s="18">
        <v>63</v>
      </c>
      <c r="E3633" s="18">
        <v>-1</v>
      </c>
      <c r="F3633" s="18">
        <v>-1</v>
      </c>
      <c r="G3633" s="18">
        <v>-1</v>
      </c>
      <c r="H3633" s="18">
        <v>-1</v>
      </c>
      <c r="I3633" s="18">
        <v>-1</v>
      </c>
      <c r="J3633" s="18">
        <v>-1</v>
      </c>
      <c r="K3633" s="18" t="s">
        <v>152</v>
      </c>
      <c r="L3633" s="4" t="b">
        <v>1</v>
      </c>
    </row>
    <row r="3634" spans="1:12" x14ac:dyDescent="0.2">
      <c r="A3634" s="19" t="s">
        <v>13</v>
      </c>
      <c r="B3634" s="20">
        <v>78.7</v>
      </c>
      <c r="C3634" s="18">
        <v>70</v>
      </c>
      <c r="D3634" s="18">
        <v>70</v>
      </c>
      <c r="E3634" s="18">
        <v>-1</v>
      </c>
      <c r="F3634" s="18">
        <v>-1</v>
      </c>
      <c r="G3634" s="18">
        <v>-1</v>
      </c>
      <c r="H3634" s="18">
        <v>-1</v>
      </c>
      <c r="I3634" s="18">
        <v>-1</v>
      </c>
      <c r="J3634" s="18">
        <v>-1</v>
      </c>
      <c r="K3634" s="18" t="s">
        <v>152</v>
      </c>
      <c r="L3634" s="4" t="b">
        <v>1</v>
      </c>
    </row>
    <row r="3635" spans="1:12" x14ac:dyDescent="0.2">
      <c r="A3635" s="19" t="s">
        <v>16</v>
      </c>
      <c r="B3635" s="20">
        <v>78.7</v>
      </c>
      <c r="C3635" s="18">
        <v>50</v>
      </c>
      <c r="D3635" s="18">
        <v>61</v>
      </c>
      <c r="E3635" s="18">
        <v>-1</v>
      </c>
      <c r="F3635" s="18">
        <v>-1</v>
      </c>
      <c r="G3635" s="18">
        <v>-1</v>
      </c>
      <c r="H3635" s="18">
        <v>-1</v>
      </c>
      <c r="I3635" s="18">
        <v>-1</v>
      </c>
      <c r="J3635" s="18">
        <v>-1</v>
      </c>
      <c r="K3635" s="18" t="s">
        <v>152</v>
      </c>
      <c r="L3635" s="4" t="b">
        <v>1</v>
      </c>
    </row>
    <row r="3636" spans="1:12" x14ac:dyDescent="0.2">
      <c r="A3636" s="19" t="s">
        <v>13</v>
      </c>
      <c r="B3636" s="20">
        <v>78.900000000000006</v>
      </c>
      <c r="C3636" s="18">
        <v>68</v>
      </c>
      <c r="D3636" s="18">
        <v>66</v>
      </c>
      <c r="E3636" s="18">
        <v>-1</v>
      </c>
      <c r="F3636" s="18">
        <v>-1</v>
      </c>
      <c r="G3636" s="18">
        <v>-1</v>
      </c>
      <c r="H3636" s="18">
        <v>-1</v>
      </c>
      <c r="I3636" s="18">
        <v>-1</v>
      </c>
      <c r="J3636" s="18">
        <v>-1</v>
      </c>
      <c r="K3636" s="18" t="s">
        <v>152</v>
      </c>
      <c r="L3636" s="4" t="b">
        <v>1</v>
      </c>
    </row>
    <row r="3637" spans="1:12" x14ac:dyDescent="0.2">
      <c r="A3637" s="19" t="s">
        <v>13</v>
      </c>
      <c r="B3637" s="20">
        <v>79</v>
      </c>
      <c r="C3637" s="18">
        <v>83</v>
      </c>
      <c r="D3637" s="18">
        <v>83</v>
      </c>
      <c r="E3637" s="18">
        <v>-1</v>
      </c>
      <c r="F3637" s="18">
        <v>-1</v>
      </c>
      <c r="G3637" s="18">
        <v>-1</v>
      </c>
      <c r="H3637" s="18">
        <v>-1</v>
      </c>
      <c r="I3637" s="18">
        <v>-1</v>
      </c>
      <c r="J3637" s="18">
        <v>-1</v>
      </c>
      <c r="K3637" s="18" t="s">
        <v>152</v>
      </c>
      <c r="L3637" s="4" t="b">
        <v>1</v>
      </c>
    </row>
    <row r="3638" spans="1:12" x14ac:dyDescent="0.2">
      <c r="A3638" s="19" t="s">
        <v>16</v>
      </c>
      <c r="B3638" s="20">
        <v>79</v>
      </c>
      <c r="C3638" s="18">
        <v>70</v>
      </c>
      <c r="D3638" s="18">
        <v>70</v>
      </c>
      <c r="E3638" s="18">
        <v>-1</v>
      </c>
      <c r="F3638" s="18">
        <v>-1</v>
      </c>
      <c r="G3638" s="18">
        <v>-1</v>
      </c>
      <c r="H3638" s="18">
        <v>-1</v>
      </c>
      <c r="I3638" s="18">
        <v>-1</v>
      </c>
      <c r="J3638" s="18">
        <v>-1</v>
      </c>
      <c r="K3638" s="18" t="s">
        <v>152</v>
      </c>
      <c r="L3638" s="4" t="b">
        <v>1</v>
      </c>
    </row>
    <row r="3639" spans="1:12" x14ac:dyDescent="0.2">
      <c r="A3639" s="19" t="s">
        <v>13</v>
      </c>
      <c r="B3639" s="20">
        <v>79.099999999999994</v>
      </c>
      <c r="C3639" s="18">
        <v>0</v>
      </c>
      <c r="D3639" s="18">
        <v>55</v>
      </c>
      <c r="E3639" s="18">
        <v>-1</v>
      </c>
      <c r="F3639" s="18">
        <v>-1</v>
      </c>
      <c r="G3639" s="18">
        <v>-1</v>
      </c>
      <c r="H3639" s="18">
        <v>-1</v>
      </c>
      <c r="I3639" s="18">
        <v>-1</v>
      </c>
      <c r="J3639" s="18">
        <v>-1</v>
      </c>
      <c r="K3639" s="18" t="s">
        <v>153</v>
      </c>
      <c r="L3639" s="4" t="b">
        <v>1</v>
      </c>
    </row>
    <row r="3640" spans="1:12" x14ac:dyDescent="0.2">
      <c r="A3640" s="19" t="s">
        <v>13</v>
      </c>
      <c r="B3640" s="20">
        <v>79.2</v>
      </c>
      <c r="C3640" s="18">
        <v>75</v>
      </c>
      <c r="D3640" s="18">
        <v>60</v>
      </c>
      <c r="E3640" s="18">
        <v>-1</v>
      </c>
      <c r="F3640" s="18">
        <v>-1</v>
      </c>
      <c r="G3640" s="18">
        <v>-1</v>
      </c>
      <c r="H3640" s="18">
        <v>-1</v>
      </c>
      <c r="I3640" s="18">
        <v>-1</v>
      </c>
      <c r="J3640" s="18">
        <v>-1</v>
      </c>
      <c r="K3640" s="18" t="s">
        <v>153</v>
      </c>
      <c r="L3640" s="4" t="b">
        <v>1</v>
      </c>
    </row>
    <row r="3641" spans="1:12" x14ac:dyDescent="0.2">
      <c r="A3641" s="19" t="s">
        <v>13</v>
      </c>
      <c r="B3641" s="20">
        <v>79.3</v>
      </c>
      <c r="C3641" s="18">
        <v>72</v>
      </c>
      <c r="D3641" s="18">
        <v>73</v>
      </c>
      <c r="E3641" s="18">
        <v>-1</v>
      </c>
      <c r="F3641" s="18">
        <v>-1</v>
      </c>
      <c r="G3641" s="18">
        <v>-1</v>
      </c>
      <c r="H3641" s="18">
        <v>-1</v>
      </c>
      <c r="I3641" s="18">
        <v>-1</v>
      </c>
      <c r="J3641" s="18">
        <v>-1</v>
      </c>
      <c r="K3641" s="18" t="s">
        <v>152</v>
      </c>
      <c r="L3641" s="4" t="b">
        <v>1</v>
      </c>
    </row>
    <row r="3642" spans="1:12" x14ac:dyDescent="0.2">
      <c r="A3642" s="19" t="s">
        <v>13</v>
      </c>
      <c r="B3642" s="20">
        <v>79.3</v>
      </c>
      <c r="C3642" s="18">
        <v>65</v>
      </c>
      <c r="D3642" s="18">
        <v>60</v>
      </c>
      <c r="E3642" s="18">
        <v>-1</v>
      </c>
      <c r="F3642" s="18">
        <v>-1</v>
      </c>
      <c r="G3642" s="18">
        <v>-1</v>
      </c>
      <c r="H3642" s="18">
        <v>-1</v>
      </c>
      <c r="I3642" s="18">
        <v>-1</v>
      </c>
      <c r="J3642" s="18">
        <v>-1</v>
      </c>
      <c r="K3642" s="18" t="s">
        <v>152</v>
      </c>
      <c r="L3642" s="4" t="b">
        <v>1</v>
      </c>
    </row>
    <row r="3643" spans="1:12" x14ac:dyDescent="0.2">
      <c r="A3643" s="19" t="s">
        <v>16</v>
      </c>
      <c r="B3643" s="20">
        <v>79.3</v>
      </c>
      <c r="C3643" s="18">
        <v>61</v>
      </c>
      <c r="D3643" s="18">
        <v>61</v>
      </c>
      <c r="E3643" s="18">
        <v>-1</v>
      </c>
      <c r="F3643" s="18">
        <v>-1</v>
      </c>
      <c r="G3643" s="18">
        <v>-1</v>
      </c>
      <c r="H3643" s="18">
        <v>-1</v>
      </c>
      <c r="I3643" s="18">
        <v>-1</v>
      </c>
      <c r="J3643" s="18">
        <v>-1</v>
      </c>
      <c r="K3643" s="18" t="s">
        <v>152</v>
      </c>
      <c r="L3643" s="4" t="b">
        <v>1</v>
      </c>
    </row>
    <row r="3644" spans="1:12" x14ac:dyDescent="0.2">
      <c r="A3644" s="19" t="s">
        <v>16</v>
      </c>
      <c r="B3644" s="20">
        <v>79.3</v>
      </c>
      <c r="C3644" s="18">
        <v>50</v>
      </c>
      <c r="D3644" s="18">
        <v>0</v>
      </c>
      <c r="E3644" s="18">
        <v>-1</v>
      </c>
      <c r="F3644" s="18">
        <v>-1</v>
      </c>
      <c r="G3644" s="18">
        <v>-1</v>
      </c>
      <c r="H3644" s="18">
        <v>-1</v>
      </c>
      <c r="I3644" s="18">
        <v>-1</v>
      </c>
      <c r="J3644" s="18">
        <v>-1</v>
      </c>
      <c r="K3644" s="18" t="s">
        <v>152</v>
      </c>
      <c r="L3644" s="4" t="b">
        <v>1</v>
      </c>
    </row>
    <row r="3645" spans="1:12" x14ac:dyDescent="0.2">
      <c r="A3645" s="19" t="s">
        <v>13</v>
      </c>
      <c r="B3645" s="20">
        <v>79.400000000000006</v>
      </c>
      <c r="C3645" s="18">
        <v>63</v>
      </c>
      <c r="D3645" s="18">
        <v>77</v>
      </c>
      <c r="E3645" s="18">
        <v>-1</v>
      </c>
      <c r="F3645" s="18">
        <v>-1</v>
      </c>
      <c r="G3645" s="18">
        <v>-1</v>
      </c>
      <c r="H3645" s="18">
        <v>-1</v>
      </c>
      <c r="I3645" s="18">
        <v>-1</v>
      </c>
      <c r="J3645" s="18">
        <v>-1</v>
      </c>
      <c r="K3645" s="18" t="s">
        <v>152</v>
      </c>
      <c r="L3645" s="4" t="b">
        <v>1</v>
      </c>
    </row>
    <row r="3646" spans="1:12" x14ac:dyDescent="0.2">
      <c r="A3646" s="19" t="s">
        <v>16</v>
      </c>
      <c r="B3646" s="20">
        <v>79.400000000000006</v>
      </c>
      <c r="C3646" s="18">
        <v>60</v>
      </c>
      <c r="D3646" s="18">
        <v>68</v>
      </c>
      <c r="E3646" s="18">
        <v>-1</v>
      </c>
      <c r="F3646" s="18">
        <v>-1</v>
      </c>
      <c r="G3646" s="18">
        <v>-1</v>
      </c>
      <c r="H3646" s="18">
        <v>-1</v>
      </c>
      <c r="I3646" s="18">
        <v>-1</v>
      </c>
      <c r="J3646" s="18">
        <v>-1</v>
      </c>
      <c r="K3646" s="18" t="s">
        <v>152</v>
      </c>
      <c r="L3646" s="4" t="b">
        <v>1</v>
      </c>
    </row>
    <row r="3647" spans="1:12" x14ac:dyDescent="0.2">
      <c r="A3647" s="19" t="s">
        <v>13</v>
      </c>
      <c r="B3647" s="20">
        <v>79.599999999999994</v>
      </c>
      <c r="C3647" s="18">
        <v>65</v>
      </c>
      <c r="D3647" s="18">
        <v>90</v>
      </c>
      <c r="E3647" s="18">
        <v>-1</v>
      </c>
      <c r="F3647" s="18">
        <v>-1</v>
      </c>
      <c r="G3647" s="18">
        <v>-1</v>
      </c>
      <c r="H3647" s="18">
        <v>-1</v>
      </c>
      <c r="I3647" s="18">
        <v>-1</v>
      </c>
      <c r="J3647" s="18">
        <v>-1</v>
      </c>
      <c r="K3647" s="18" t="s">
        <v>153</v>
      </c>
      <c r="L3647" s="4" t="b">
        <v>1</v>
      </c>
    </row>
    <row r="3648" spans="1:12" x14ac:dyDescent="0.2">
      <c r="A3648" s="19" t="s">
        <v>13</v>
      </c>
      <c r="B3648" s="20">
        <v>79.8</v>
      </c>
      <c r="C3648" s="18">
        <v>70</v>
      </c>
      <c r="D3648" s="18">
        <v>61</v>
      </c>
      <c r="E3648" s="18">
        <v>-1</v>
      </c>
      <c r="F3648" s="18">
        <v>-1</v>
      </c>
      <c r="G3648" s="18">
        <v>-1</v>
      </c>
      <c r="H3648" s="18">
        <v>-1</v>
      </c>
      <c r="I3648" s="18">
        <v>-1</v>
      </c>
      <c r="J3648" s="18">
        <v>-1</v>
      </c>
      <c r="K3648" s="18" t="s">
        <v>152</v>
      </c>
      <c r="L3648" s="4" t="b">
        <v>1</v>
      </c>
    </row>
    <row r="3649" spans="1:12" x14ac:dyDescent="0.2">
      <c r="A3649" s="19" t="s">
        <v>13</v>
      </c>
      <c r="B3649" s="20">
        <v>79.8</v>
      </c>
      <c r="C3649" s="18">
        <v>0</v>
      </c>
      <c r="D3649" s="18">
        <v>0</v>
      </c>
      <c r="E3649" s="18">
        <v>-1</v>
      </c>
      <c r="F3649" s="18">
        <v>-1</v>
      </c>
      <c r="G3649" s="18">
        <v>-1</v>
      </c>
      <c r="H3649" s="18">
        <v>-1</v>
      </c>
      <c r="I3649" s="18">
        <v>-1</v>
      </c>
      <c r="J3649" s="18">
        <v>-1</v>
      </c>
      <c r="K3649" s="18" t="s">
        <v>154</v>
      </c>
      <c r="L3649" s="4" t="b">
        <v>1</v>
      </c>
    </row>
    <row r="3650" spans="1:12" x14ac:dyDescent="0.2">
      <c r="A3650" s="19" t="s">
        <v>13</v>
      </c>
      <c r="B3650" s="20">
        <v>79.900000000000006</v>
      </c>
      <c r="C3650" s="18">
        <v>70</v>
      </c>
      <c r="D3650" s="18">
        <v>60</v>
      </c>
      <c r="E3650" s="18">
        <v>-1</v>
      </c>
      <c r="F3650" s="18">
        <v>-1</v>
      </c>
      <c r="G3650" s="18">
        <v>-1</v>
      </c>
      <c r="H3650" s="18">
        <v>-1</v>
      </c>
      <c r="I3650" s="18">
        <v>-1</v>
      </c>
      <c r="J3650" s="18">
        <v>-1</v>
      </c>
      <c r="K3650" s="18" t="s">
        <v>153</v>
      </c>
      <c r="L3650" s="4" t="b">
        <v>1</v>
      </c>
    </row>
    <row r="3651" spans="1:12" x14ac:dyDescent="0.2">
      <c r="A3651" s="19" t="s">
        <v>16</v>
      </c>
      <c r="B3651" s="20">
        <v>79.900000000000006</v>
      </c>
      <c r="C3651" s="18">
        <v>70</v>
      </c>
      <c r="D3651" s="18">
        <v>64</v>
      </c>
      <c r="E3651" s="18">
        <v>-1</v>
      </c>
      <c r="F3651" s="18">
        <v>-1</v>
      </c>
      <c r="G3651" s="18">
        <v>-1</v>
      </c>
      <c r="H3651" s="18">
        <v>-1</v>
      </c>
      <c r="I3651" s="18">
        <v>-1</v>
      </c>
      <c r="J3651" s="18">
        <v>-1</v>
      </c>
      <c r="K3651" s="18" t="s">
        <v>154</v>
      </c>
      <c r="L3651" s="4" t="b">
        <v>1</v>
      </c>
    </row>
    <row r="3652" spans="1:12" x14ac:dyDescent="0.2">
      <c r="A3652" s="19" t="s">
        <v>13</v>
      </c>
      <c r="B3652" s="20">
        <v>80</v>
      </c>
      <c r="C3652" s="18">
        <v>65</v>
      </c>
      <c r="D3652" s="18">
        <v>72</v>
      </c>
      <c r="E3652" s="18">
        <v>-1</v>
      </c>
      <c r="F3652" s="18">
        <v>-1</v>
      </c>
      <c r="G3652" s="18">
        <v>-1</v>
      </c>
      <c r="H3652" s="18">
        <v>-1</v>
      </c>
      <c r="I3652" s="18">
        <v>-1</v>
      </c>
      <c r="J3652" s="18">
        <v>-1</v>
      </c>
      <c r="K3652" s="18" t="s">
        <v>152</v>
      </c>
      <c r="L3652" s="4" t="b">
        <v>1</v>
      </c>
    </row>
    <row r="3653" spans="1:12" x14ac:dyDescent="0.2">
      <c r="A3653" s="19" t="s">
        <v>16</v>
      </c>
      <c r="B3653" s="20">
        <v>80.099999999999994</v>
      </c>
      <c r="C3653" s="18">
        <v>60</v>
      </c>
      <c r="D3653" s="18">
        <v>61</v>
      </c>
      <c r="E3653" s="18">
        <v>-1</v>
      </c>
      <c r="F3653" s="18">
        <v>-1</v>
      </c>
      <c r="G3653" s="18">
        <v>-1</v>
      </c>
      <c r="H3653" s="18">
        <v>-1</v>
      </c>
      <c r="I3653" s="18">
        <v>-1</v>
      </c>
      <c r="J3653" s="18">
        <v>-1</v>
      </c>
      <c r="K3653" s="18" t="s">
        <v>152</v>
      </c>
      <c r="L3653" s="4" t="b">
        <v>1</v>
      </c>
    </row>
    <row r="3654" spans="1:12" x14ac:dyDescent="0.2">
      <c r="A3654" s="19" t="s">
        <v>16</v>
      </c>
      <c r="B3654" s="20">
        <v>80.2</v>
      </c>
      <c r="C3654" s="18">
        <v>60</v>
      </c>
      <c r="D3654" s="18">
        <v>65</v>
      </c>
      <c r="E3654" s="18">
        <v>-1</v>
      </c>
      <c r="F3654" s="18">
        <v>-1</v>
      </c>
      <c r="G3654" s="18">
        <v>-1</v>
      </c>
      <c r="H3654" s="18">
        <v>-1</v>
      </c>
      <c r="I3654" s="18">
        <v>-1</v>
      </c>
      <c r="J3654" s="18">
        <v>-1</v>
      </c>
      <c r="K3654" s="18" t="s">
        <v>152</v>
      </c>
      <c r="L3654" s="4" t="b">
        <v>1</v>
      </c>
    </row>
    <row r="3655" spans="1:12" x14ac:dyDescent="0.2">
      <c r="A3655" s="19" t="s">
        <v>13</v>
      </c>
      <c r="B3655" s="20">
        <v>80.3</v>
      </c>
      <c r="C3655" s="18">
        <v>68</v>
      </c>
      <c r="D3655" s="18">
        <v>65</v>
      </c>
      <c r="E3655" s="18">
        <v>-1</v>
      </c>
      <c r="F3655" s="18">
        <v>-1</v>
      </c>
      <c r="G3655" s="18">
        <v>-1</v>
      </c>
      <c r="H3655" s="18">
        <v>-1</v>
      </c>
      <c r="I3655" s="18">
        <v>-1</v>
      </c>
      <c r="J3655" s="18">
        <v>-1</v>
      </c>
      <c r="K3655" s="18" t="s">
        <v>152</v>
      </c>
      <c r="L3655" s="4" t="b">
        <v>1</v>
      </c>
    </row>
    <row r="3656" spans="1:12" x14ac:dyDescent="0.2">
      <c r="A3656" s="19" t="s">
        <v>13</v>
      </c>
      <c r="B3656" s="20">
        <v>80.599999999999994</v>
      </c>
      <c r="C3656" s="18">
        <v>60</v>
      </c>
      <c r="D3656" s="18">
        <v>55</v>
      </c>
      <c r="E3656" s="18">
        <v>-1</v>
      </c>
      <c r="F3656" s="18">
        <v>-1</v>
      </c>
      <c r="G3656" s="18">
        <v>-1</v>
      </c>
      <c r="H3656" s="18">
        <v>-1</v>
      </c>
      <c r="I3656" s="18">
        <v>-1</v>
      </c>
      <c r="J3656" s="18">
        <v>-1</v>
      </c>
      <c r="K3656" s="18" t="s">
        <v>152</v>
      </c>
      <c r="L3656" s="4" t="b">
        <v>1</v>
      </c>
    </row>
    <row r="3657" spans="1:12" x14ac:dyDescent="0.2">
      <c r="A3657" s="19" t="s">
        <v>13</v>
      </c>
      <c r="B3657" s="20">
        <v>80.7</v>
      </c>
      <c r="C3657" s="18">
        <v>62</v>
      </c>
      <c r="D3657" s="18">
        <v>60</v>
      </c>
      <c r="E3657" s="18">
        <v>-1</v>
      </c>
      <c r="F3657" s="18">
        <v>-1</v>
      </c>
      <c r="G3657" s="18">
        <v>-1</v>
      </c>
      <c r="H3657" s="18">
        <v>-1</v>
      </c>
      <c r="I3657" s="18">
        <v>-1</v>
      </c>
      <c r="J3657" s="18">
        <v>-1</v>
      </c>
      <c r="K3657" s="18" t="s">
        <v>153</v>
      </c>
      <c r="L3657" s="4" t="b">
        <v>1</v>
      </c>
    </row>
    <row r="3658" spans="1:12" x14ac:dyDescent="0.2">
      <c r="A3658" s="19" t="s">
        <v>16</v>
      </c>
      <c r="B3658" s="20">
        <v>80.900000000000006</v>
      </c>
      <c r="C3658" s="18">
        <v>60</v>
      </c>
      <c r="D3658" s="18">
        <v>60</v>
      </c>
      <c r="E3658" s="18">
        <v>-1</v>
      </c>
      <c r="F3658" s="18">
        <v>-1</v>
      </c>
      <c r="G3658" s="18">
        <v>-1</v>
      </c>
      <c r="H3658" s="18">
        <v>-1</v>
      </c>
      <c r="I3658" s="18">
        <v>-1</v>
      </c>
      <c r="J3658" s="18">
        <v>-1</v>
      </c>
      <c r="K3658" s="18" t="s">
        <v>152</v>
      </c>
      <c r="L3658" s="4" t="b">
        <v>1</v>
      </c>
    </row>
    <row r="3659" spans="1:12" x14ac:dyDescent="0.2">
      <c r="A3659" s="19" t="s">
        <v>13</v>
      </c>
      <c r="B3659" s="20">
        <v>81</v>
      </c>
      <c r="C3659" s="18">
        <v>60</v>
      </c>
      <c r="D3659" s="18">
        <v>72</v>
      </c>
      <c r="E3659" s="18">
        <v>-1</v>
      </c>
      <c r="F3659" s="18">
        <v>-1</v>
      </c>
      <c r="G3659" s="18">
        <v>-1</v>
      </c>
      <c r="H3659" s="18">
        <v>-1</v>
      </c>
      <c r="I3659" s="18">
        <v>-1</v>
      </c>
      <c r="J3659" s="18">
        <v>-1</v>
      </c>
      <c r="K3659" s="18" t="s">
        <v>153</v>
      </c>
      <c r="L3659" s="4" t="b">
        <v>1</v>
      </c>
    </row>
    <row r="3660" spans="1:12" x14ac:dyDescent="0.2">
      <c r="A3660" s="19" t="s">
        <v>13</v>
      </c>
      <c r="B3660" s="20">
        <v>81</v>
      </c>
      <c r="C3660" s="18">
        <v>0</v>
      </c>
      <c r="D3660" s="18">
        <v>60</v>
      </c>
      <c r="E3660" s="18">
        <v>-1</v>
      </c>
      <c r="F3660" s="18">
        <v>-1</v>
      </c>
      <c r="G3660" s="18">
        <v>-1</v>
      </c>
      <c r="H3660" s="18">
        <v>-1</v>
      </c>
      <c r="I3660" s="18">
        <v>-1</v>
      </c>
      <c r="J3660" s="18">
        <v>-1</v>
      </c>
      <c r="K3660" s="18" t="s">
        <v>152</v>
      </c>
      <c r="L3660" s="4" t="b">
        <v>1</v>
      </c>
    </row>
    <row r="3661" spans="1:12" x14ac:dyDescent="0.2">
      <c r="A3661" s="19" t="s">
        <v>13</v>
      </c>
      <c r="B3661" s="20">
        <v>81</v>
      </c>
      <c r="C3661" s="18">
        <v>78</v>
      </c>
      <c r="D3661" s="18">
        <v>84</v>
      </c>
      <c r="E3661" s="18">
        <v>-1</v>
      </c>
      <c r="F3661" s="18">
        <v>-1</v>
      </c>
      <c r="G3661" s="18">
        <v>-1</v>
      </c>
      <c r="H3661" s="18">
        <v>-1</v>
      </c>
      <c r="I3661" s="18">
        <v>-1</v>
      </c>
      <c r="J3661" s="18">
        <v>-1</v>
      </c>
      <c r="K3661" s="18" t="s">
        <v>152</v>
      </c>
      <c r="L3661" s="4" t="b">
        <v>1</v>
      </c>
    </row>
    <row r="3662" spans="1:12" x14ac:dyDescent="0.2">
      <c r="A3662" s="19" t="s">
        <v>13</v>
      </c>
      <c r="B3662" s="20">
        <v>81.099999999999994</v>
      </c>
      <c r="C3662" s="18">
        <v>60</v>
      </c>
      <c r="D3662" s="18">
        <v>55</v>
      </c>
      <c r="E3662" s="18">
        <v>-1</v>
      </c>
      <c r="F3662" s="18">
        <v>-1</v>
      </c>
      <c r="G3662" s="18">
        <v>-1</v>
      </c>
      <c r="H3662" s="18">
        <v>-1</v>
      </c>
      <c r="I3662" s="18">
        <v>-1</v>
      </c>
      <c r="J3662" s="18">
        <v>-1</v>
      </c>
      <c r="K3662" s="18" t="s">
        <v>152</v>
      </c>
      <c r="L3662" s="4" t="b">
        <v>1</v>
      </c>
    </row>
    <row r="3663" spans="1:12" x14ac:dyDescent="0.2">
      <c r="A3663" s="19" t="s">
        <v>13</v>
      </c>
      <c r="B3663" s="20">
        <v>81.2</v>
      </c>
      <c r="C3663" s="18">
        <v>60</v>
      </c>
      <c r="D3663" s="18">
        <v>64</v>
      </c>
      <c r="E3663" s="18">
        <v>-1</v>
      </c>
      <c r="F3663" s="18">
        <v>-1</v>
      </c>
      <c r="G3663" s="18">
        <v>-1</v>
      </c>
      <c r="H3663" s="18">
        <v>-1</v>
      </c>
      <c r="I3663" s="18">
        <v>-1</v>
      </c>
      <c r="J3663" s="18">
        <v>-1</v>
      </c>
      <c r="K3663" s="18" t="s">
        <v>152</v>
      </c>
      <c r="L3663" s="4" t="b">
        <v>1</v>
      </c>
    </row>
    <row r="3664" spans="1:12" x14ac:dyDescent="0.2">
      <c r="A3664" s="19" t="s">
        <v>13</v>
      </c>
      <c r="B3664" s="20">
        <v>81.2</v>
      </c>
      <c r="C3664" s="18">
        <v>73</v>
      </c>
      <c r="D3664" s="18">
        <v>67</v>
      </c>
      <c r="E3664" s="18">
        <v>-1</v>
      </c>
      <c r="F3664" s="18">
        <v>-1</v>
      </c>
      <c r="G3664" s="18">
        <v>-1</v>
      </c>
      <c r="H3664" s="18">
        <v>-1</v>
      </c>
      <c r="I3664" s="18">
        <v>-1</v>
      </c>
      <c r="J3664" s="18">
        <v>-1</v>
      </c>
      <c r="K3664" s="18" t="s">
        <v>152</v>
      </c>
      <c r="L3664" s="4" t="b">
        <v>1</v>
      </c>
    </row>
    <row r="3665" spans="1:12" x14ac:dyDescent="0.2">
      <c r="A3665" s="19" t="s">
        <v>16</v>
      </c>
      <c r="B3665" s="20">
        <v>81.3</v>
      </c>
      <c r="C3665" s="18">
        <v>60</v>
      </c>
      <c r="D3665" s="18">
        <v>60</v>
      </c>
      <c r="E3665" s="18">
        <v>-1</v>
      </c>
      <c r="F3665" s="18">
        <v>-1</v>
      </c>
      <c r="G3665" s="18">
        <v>-1</v>
      </c>
      <c r="H3665" s="18">
        <v>-1</v>
      </c>
      <c r="I3665" s="18">
        <v>-1</v>
      </c>
      <c r="J3665" s="18">
        <v>-1</v>
      </c>
      <c r="K3665" s="18" t="s">
        <v>152</v>
      </c>
      <c r="L3665" s="4" t="b">
        <v>1</v>
      </c>
    </row>
    <row r="3666" spans="1:12" x14ac:dyDescent="0.2">
      <c r="A3666" s="19" t="s">
        <v>16</v>
      </c>
      <c r="B3666" s="20">
        <v>81.3</v>
      </c>
      <c r="C3666" s="18">
        <v>66</v>
      </c>
      <c r="D3666" s="18">
        <v>82</v>
      </c>
      <c r="E3666" s="18">
        <v>-1</v>
      </c>
      <c r="F3666" s="18">
        <v>-1</v>
      </c>
      <c r="G3666" s="18">
        <v>-1</v>
      </c>
      <c r="H3666" s="18">
        <v>-1</v>
      </c>
      <c r="I3666" s="18">
        <v>-1</v>
      </c>
      <c r="J3666" s="18">
        <v>-1</v>
      </c>
      <c r="K3666" s="18" t="s">
        <v>152</v>
      </c>
      <c r="L3666" s="4" t="b">
        <v>1</v>
      </c>
    </row>
    <row r="3667" spans="1:12" x14ac:dyDescent="0.2">
      <c r="A3667" s="19" t="s">
        <v>13</v>
      </c>
      <c r="B3667" s="20">
        <v>81.400000000000006</v>
      </c>
      <c r="C3667" s="18">
        <v>80</v>
      </c>
      <c r="D3667" s="18">
        <v>67</v>
      </c>
      <c r="E3667" s="18">
        <v>-1</v>
      </c>
      <c r="F3667" s="18">
        <v>-1</v>
      </c>
      <c r="G3667" s="18">
        <v>-1</v>
      </c>
      <c r="H3667" s="18">
        <v>-1</v>
      </c>
      <c r="I3667" s="18">
        <v>-1</v>
      </c>
      <c r="J3667" s="18">
        <v>-1</v>
      </c>
      <c r="K3667" s="18" t="s">
        <v>152</v>
      </c>
      <c r="L3667" s="4" t="b">
        <v>1</v>
      </c>
    </row>
    <row r="3668" spans="1:12" x14ac:dyDescent="0.2">
      <c r="A3668" s="19" t="s">
        <v>13</v>
      </c>
      <c r="B3668" s="20">
        <v>81.5</v>
      </c>
      <c r="C3668" s="18">
        <v>0</v>
      </c>
      <c r="D3668" s="18">
        <v>60</v>
      </c>
      <c r="E3668" s="18">
        <v>-1</v>
      </c>
      <c r="F3668" s="18">
        <v>-1</v>
      </c>
      <c r="G3668" s="18">
        <v>-1</v>
      </c>
      <c r="H3668" s="18">
        <v>-1</v>
      </c>
      <c r="I3668" s="18">
        <v>-1</v>
      </c>
      <c r="J3668" s="18">
        <v>-1</v>
      </c>
      <c r="K3668" s="18" t="s">
        <v>153</v>
      </c>
      <c r="L3668" s="4" t="b">
        <v>1</v>
      </c>
    </row>
    <row r="3669" spans="1:12" x14ac:dyDescent="0.2">
      <c r="A3669" s="19" t="s">
        <v>16</v>
      </c>
      <c r="B3669" s="20">
        <v>81.599999999999994</v>
      </c>
      <c r="C3669" s="18">
        <v>0</v>
      </c>
      <c r="D3669" s="18">
        <v>60</v>
      </c>
      <c r="E3669" s="18">
        <v>-1</v>
      </c>
      <c r="F3669" s="18">
        <v>-1</v>
      </c>
      <c r="G3669" s="18">
        <v>-1</v>
      </c>
      <c r="H3669" s="18">
        <v>-1</v>
      </c>
      <c r="I3669" s="18">
        <v>-1</v>
      </c>
      <c r="J3669" s="18">
        <v>-1</v>
      </c>
      <c r="K3669" s="18" t="s">
        <v>152</v>
      </c>
      <c r="L3669" s="4" t="b">
        <v>1</v>
      </c>
    </row>
    <row r="3670" spans="1:12" x14ac:dyDescent="0.2">
      <c r="A3670" s="19" t="s">
        <v>16</v>
      </c>
      <c r="B3670" s="20">
        <v>81.599999999999994</v>
      </c>
      <c r="C3670" s="18">
        <v>50</v>
      </c>
      <c r="D3670" s="18">
        <v>61</v>
      </c>
      <c r="E3670" s="18">
        <v>-1</v>
      </c>
      <c r="F3670" s="18">
        <v>-1</v>
      </c>
      <c r="G3670" s="18">
        <v>-1</v>
      </c>
      <c r="H3670" s="18">
        <v>-1</v>
      </c>
      <c r="I3670" s="18">
        <v>-1</v>
      </c>
      <c r="J3670" s="18">
        <v>-1</v>
      </c>
      <c r="K3670" s="18" t="s">
        <v>152</v>
      </c>
      <c r="L3670" s="4" t="b">
        <v>1</v>
      </c>
    </row>
    <row r="3671" spans="1:12" x14ac:dyDescent="0.2">
      <c r="A3671" s="19" t="s">
        <v>16</v>
      </c>
      <c r="B3671" s="20">
        <v>81.599999999999994</v>
      </c>
      <c r="C3671" s="18">
        <v>68</v>
      </c>
      <c r="D3671" s="18">
        <v>80</v>
      </c>
      <c r="E3671" s="18">
        <v>-1</v>
      </c>
      <c r="F3671" s="18">
        <v>-1</v>
      </c>
      <c r="G3671" s="18">
        <v>-1</v>
      </c>
      <c r="H3671" s="18">
        <v>-1</v>
      </c>
      <c r="I3671" s="18">
        <v>-1</v>
      </c>
      <c r="J3671" s="18">
        <v>-1</v>
      </c>
      <c r="K3671" s="18" t="s">
        <v>152</v>
      </c>
      <c r="L3671" s="4" t="b">
        <v>1</v>
      </c>
    </row>
    <row r="3672" spans="1:12" x14ac:dyDescent="0.2">
      <c r="A3672" s="19" t="s">
        <v>16</v>
      </c>
      <c r="B3672" s="20">
        <v>81.599999999999994</v>
      </c>
      <c r="C3672" s="18">
        <v>60</v>
      </c>
      <c r="D3672" s="18">
        <v>64</v>
      </c>
      <c r="E3672" s="18">
        <v>-1</v>
      </c>
      <c r="F3672" s="18">
        <v>-1</v>
      </c>
      <c r="G3672" s="18">
        <v>-1</v>
      </c>
      <c r="H3672" s="18">
        <v>-1</v>
      </c>
      <c r="I3672" s="18">
        <v>-1</v>
      </c>
      <c r="J3672" s="18">
        <v>-1</v>
      </c>
      <c r="K3672" s="18" t="s">
        <v>152</v>
      </c>
      <c r="L3672" s="4" t="b">
        <v>1</v>
      </c>
    </row>
    <row r="3673" spans="1:12" x14ac:dyDescent="0.2">
      <c r="A3673" s="19" t="s">
        <v>16</v>
      </c>
      <c r="B3673" s="20">
        <v>81.7</v>
      </c>
      <c r="C3673" s="18">
        <v>55</v>
      </c>
      <c r="D3673" s="18">
        <v>70</v>
      </c>
      <c r="E3673" s="18">
        <v>-1</v>
      </c>
      <c r="F3673" s="18">
        <v>-1</v>
      </c>
      <c r="G3673" s="18">
        <v>-1</v>
      </c>
      <c r="H3673" s="18">
        <v>-1</v>
      </c>
      <c r="I3673" s="18">
        <v>-1</v>
      </c>
      <c r="J3673" s="18">
        <v>-1</v>
      </c>
      <c r="K3673" s="18" t="s">
        <v>152</v>
      </c>
      <c r="L3673" s="4" t="b">
        <v>1</v>
      </c>
    </row>
    <row r="3674" spans="1:12" x14ac:dyDescent="0.2">
      <c r="A3674" s="19" t="s">
        <v>13</v>
      </c>
      <c r="B3674" s="20">
        <v>81.7</v>
      </c>
      <c r="C3674" s="18">
        <v>68</v>
      </c>
      <c r="D3674" s="18">
        <v>76</v>
      </c>
      <c r="E3674" s="18">
        <v>-1</v>
      </c>
      <c r="F3674" s="18">
        <v>-1</v>
      </c>
      <c r="G3674" s="18">
        <v>-1</v>
      </c>
      <c r="H3674" s="18">
        <v>-1</v>
      </c>
      <c r="I3674" s="18">
        <v>-1</v>
      </c>
      <c r="J3674" s="18">
        <v>-1</v>
      </c>
      <c r="K3674" s="18" t="s">
        <v>152</v>
      </c>
      <c r="L3674" s="4" t="b">
        <v>1</v>
      </c>
    </row>
    <row r="3675" spans="1:12" x14ac:dyDescent="0.2">
      <c r="A3675" s="19" t="s">
        <v>13</v>
      </c>
      <c r="B3675" s="20">
        <v>81.8</v>
      </c>
      <c r="C3675" s="18">
        <v>50</v>
      </c>
      <c r="D3675" s="18">
        <v>55</v>
      </c>
      <c r="E3675" s="18">
        <v>-1</v>
      </c>
      <c r="F3675" s="18">
        <v>-1</v>
      </c>
      <c r="G3675" s="18">
        <v>-1</v>
      </c>
      <c r="H3675" s="18">
        <v>-1</v>
      </c>
      <c r="I3675" s="18">
        <v>-1</v>
      </c>
      <c r="J3675" s="18">
        <v>-1</v>
      </c>
      <c r="K3675" s="18" t="s">
        <v>152</v>
      </c>
      <c r="L3675" s="4" t="b">
        <v>1</v>
      </c>
    </row>
    <row r="3676" spans="1:12" x14ac:dyDescent="0.2">
      <c r="A3676" s="19" t="s">
        <v>13</v>
      </c>
      <c r="B3676" s="20">
        <v>81.8</v>
      </c>
      <c r="C3676" s="18">
        <v>0</v>
      </c>
      <c r="D3676" s="18">
        <v>63</v>
      </c>
      <c r="E3676" s="18">
        <v>-1</v>
      </c>
      <c r="F3676" s="18">
        <v>-1</v>
      </c>
      <c r="G3676" s="18">
        <v>-1</v>
      </c>
      <c r="H3676" s="18">
        <v>-1</v>
      </c>
      <c r="I3676" s="18">
        <v>-1</v>
      </c>
      <c r="J3676" s="18">
        <v>-1</v>
      </c>
      <c r="K3676" s="18" t="s">
        <v>152</v>
      </c>
      <c r="L3676" s="4" t="b">
        <v>1</v>
      </c>
    </row>
    <row r="3677" spans="1:12" x14ac:dyDescent="0.2">
      <c r="A3677" s="19" t="s">
        <v>13</v>
      </c>
      <c r="B3677" s="20">
        <v>81.900000000000006</v>
      </c>
      <c r="C3677" s="18">
        <v>67</v>
      </c>
      <c r="D3677" s="18">
        <v>66</v>
      </c>
      <c r="E3677" s="18">
        <v>-1</v>
      </c>
      <c r="F3677" s="18">
        <v>-1</v>
      </c>
      <c r="G3677" s="18">
        <v>-1</v>
      </c>
      <c r="H3677" s="18">
        <v>-1</v>
      </c>
      <c r="I3677" s="18">
        <v>-1</v>
      </c>
      <c r="J3677" s="18">
        <v>-1</v>
      </c>
      <c r="K3677" s="18" t="s">
        <v>152</v>
      </c>
      <c r="L3677" s="4" t="b">
        <v>1</v>
      </c>
    </row>
    <row r="3678" spans="1:12" x14ac:dyDescent="0.2">
      <c r="A3678" s="19" t="s">
        <v>13</v>
      </c>
      <c r="B3678" s="20">
        <v>82.1</v>
      </c>
      <c r="C3678" s="18">
        <v>68</v>
      </c>
      <c r="D3678" s="18">
        <v>84</v>
      </c>
      <c r="E3678" s="18">
        <v>-1</v>
      </c>
      <c r="F3678" s="18">
        <v>-1</v>
      </c>
      <c r="G3678" s="18">
        <v>-1</v>
      </c>
      <c r="H3678" s="18">
        <v>-1</v>
      </c>
      <c r="I3678" s="18">
        <v>-1</v>
      </c>
      <c r="J3678" s="18">
        <v>-1</v>
      </c>
      <c r="K3678" s="18" t="s">
        <v>152</v>
      </c>
      <c r="L3678" s="4" t="b">
        <v>1</v>
      </c>
    </row>
    <row r="3679" spans="1:12" x14ac:dyDescent="0.2">
      <c r="A3679" s="19" t="s">
        <v>13</v>
      </c>
      <c r="B3679" s="20">
        <v>82.1</v>
      </c>
      <c r="C3679" s="18">
        <v>60</v>
      </c>
      <c r="D3679" s="18">
        <v>60</v>
      </c>
      <c r="E3679" s="18">
        <v>-1</v>
      </c>
      <c r="F3679" s="18">
        <v>-1</v>
      </c>
      <c r="G3679" s="18">
        <v>-1</v>
      </c>
      <c r="H3679" s="18">
        <v>-1</v>
      </c>
      <c r="I3679" s="18">
        <v>-1</v>
      </c>
      <c r="J3679" s="18">
        <v>-1</v>
      </c>
      <c r="K3679" s="18" t="s">
        <v>152</v>
      </c>
      <c r="L3679" s="4" t="b">
        <v>1</v>
      </c>
    </row>
    <row r="3680" spans="1:12" x14ac:dyDescent="0.2">
      <c r="A3680" s="19" t="s">
        <v>13</v>
      </c>
      <c r="B3680" s="20">
        <v>82.1</v>
      </c>
      <c r="C3680" s="18">
        <v>78</v>
      </c>
      <c r="D3680" s="18">
        <v>0</v>
      </c>
      <c r="E3680" s="18">
        <v>-1</v>
      </c>
      <c r="F3680" s="18">
        <v>-1</v>
      </c>
      <c r="G3680" s="18">
        <v>-1</v>
      </c>
      <c r="H3680" s="18">
        <v>-1</v>
      </c>
      <c r="I3680" s="18">
        <v>-1</v>
      </c>
      <c r="J3680" s="18">
        <v>-1</v>
      </c>
      <c r="K3680" s="18" t="s">
        <v>152</v>
      </c>
      <c r="L3680" s="4" t="b">
        <v>1</v>
      </c>
    </row>
    <row r="3681" spans="1:12" x14ac:dyDescent="0.2">
      <c r="A3681" s="19" t="s">
        <v>16</v>
      </c>
      <c r="B3681" s="20">
        <v>82.1</v>
      </c>
      <c r="C3681" s="18">
        <v>60</v>
      </c>
      <c r="D3681" s="18">
        <v>60</v>
      </c>
      <c r="E3681" s="18">
        <v>-1</v>
      </c>
      <c r="F3681" s="18">
        <v>-1</v>
      </c>
      <c r="G3681" s="18">
        <v>-1</v>
      </c>
      <c r="H3681" s="18">
        <v>-1</v>
      </c>
      <c r="I3681" s="18">
        <v>-1</v>
      </c>
      <c r="J3681" s="18">
        <v>-1</v>
      </c>
      <c r="K3681" s="18" t="s">
        <v>152</v>
      </c>
      <c r="L3681" s="4" t="b">
        <v>1</v>
      </c>
    </row>
    <row r="3682" spans="1:12" x14ac:dyDescent="0.2">
      <c r="A3682" s="19" t="s">
        <v>16</v>
      </c>
      <c r="B3682" s="20">
        <v>82.1</v>
      </c>
      <c r="C3682" s="18">
        <v>64</v>
      </c>
      <c r="D3682" s="18">
        <v>62</v>
      </c>
      <c r="E3682" s="18">
        <v>-1</v>
      </c>
      <c r="F3682" s="18">
        <v>-1</v>
      </c>
      <c r="G3682" s="18">
        <v>-1</v>
      </c>
      <c r="H3682" s="18">
        <v>-1</v>
      </c>
      <c r="I3682" s="18">
        <v>-1</v>
      </c>
      <c r="J3682" s="18">
        <v>-1</v>
      </c>
      <c r="K3682" s="18" t="s">
        <v>152</v>
      </c>
      <c r="L3682" s="4" t="b">
        <v>1</v>
      </c>
    </row>
    <row r="3683" spans="1:12" x14ac:dyDescent="0.2">
      <c r="A3683" s="19" t="s">
        <v>13</v>
      </c>
      <c r="B3683" s="20">
        <v>82.2</v>
      </c>
      <c r="C3683" s="18">
        <v>96</v>
      </c>
      <c r="D3683" s="18">
        <v>70</v>
      </c>
      <c r="E3683" s="18">
        <v>-1</v>
      </c>
      <c r="F3683" s="18">
        <v>-1</v>
      </c>
      <c r="G3683" s="18">
        <v>-1</v>
      </c>
      <c r="H3683" s="18">
        <v>-1</v>
      </c>
      <c r="I3683" s="18">
        <v>-1</v>
      </c>
      <c r="J3683" s="18">
        <v>-1</v>
      </c>
      <c r="K3683" s="18" t="s">
        <v>152</v>
      </c>
      <c r="L3683" s="4" t="b">
        <v>1</v>
      </c>
    </row>
    <row r="3684" spans="1:12" x14ac:dyDescent="0.2">
      <c r="A3684" s="19" t="s">
        <v>13</v>
      </c>
      <c r="B3684" s="20">
        <v>82.3</v>
      </c>
      <c r="C3684" s="18">
        <v>72</v>
      </c>
      <c r="D3684" s="18">
        <v>73</v>
      </c>
      <c r="E3684" s="18">
        <v>-1</v>
      </c>
      <c r="F3684" s="18">
        <v>-1</v>
      </c>
      <c r="G3684" s="18">
        <v>-1</v>
      </c>
      <c r="H3684" s="18">
        <v>-1</v>
      </c>
      <c r="I3684" s="18">
        <v>-1</v>
      </c>
      <c r="J3684" s="18">
        <v>-1</v>
      </c>
      <c r="K3684" s="18" t="s">
        <v>152</v>
      </c>
      <c r="L3684" s="4" t="b">
        <v>1</v>
      </c>
    </row>
    <row r="3685" spans="1:12" x14ac:dyDescent="0.2">
      <c r="A3685" s="19" t="s">
        <v>13</v>
      </c>
      <c r="B3685" s="20">
        <v>82.3</v>
      </c>
      <c r="C3685" s="18">
        <v>0</v>
      </c>
      <c r="D3685" s="18">
        <v>65</v>
      </c>
      <c r="E3685" s="18">
        <v>-1</v>
      </c>
      <c r="F3685" s="18">
        <v>-1</v>
      </c>
      <c r="G3685" s="18">
        <v>-1</v>
      </c>
      <c r="H3685" s="18">
        <v>-1</v>
      </c>
      <c r="I3685" s="18">
        <v>-1</v>
      </c>
      <c r="J3685" s="18">
        <v>-1</v>
      </c>
      <c r="K3685" s="18" t="s">
        <v>152</v>
      </c>
      <c r="L3685" s="4" t="b">
        <v>1</v>
      </c>
    </row>
    <row r="3686" spans="1:12" x14ac:dyDescent="0.2">
      <c r="A3686" s="19" t="s">
        <v>13</v>
      </c>
      <c r="B3686" s="20">
        <v>82.3</v>
      </c>
      <c r="C3686" s="18">
        <v>60</v>
      </c>
      <c r="D3686" s="18">
        <v>67</v>
      </c>
      <c r="E3686" s="18">
        <v>-1</v>
      </c>
      <c r="F3686" s="18">
        <v>-1</v>
      </c>
      <c r="G3686" s="18">
        <v>-1</v>
      </c>
      <c r="H3686" s="18">
        <v>-1</v>
      </c>
      <c r="I3686" s="18">
        <v>-1</v>
      </c>
      <c r="J3686" s="18">
        <v>-1</v>
      </c>
      <c r="K3686" s="18" t="s">
        <v>152</v>
      </c>
      <c r="L3686" s="4" t="b">
        <v>1</v>
      </c>
    </row>
    <row r="3687" spans="1:12" x14ac:dyDescent="0.2">
      <c r="A3687" s="19" t="s">
        <v>13</v>
      </c>
      <c r="B3687" s="20">
        <v>82.3</v>
      </c>
      <c r="C3687" s="18">
        <v>70</v>
      </c>
      <c r="D3687" s="18">
        <v>67</v>
      </c>
      <c r="E3687" s="18">
        <v>-1</v>
      </c>
      <c r="F3687" s="18">
        <v>-1</v>
      </c>
      <c r="G3687" s="18">
        <v>-1</v>
      </c>
      <c r="H3687" s="18">
        <v>-1</v>
      </c>
      <c r="I3687" s="18">
        <v>-1</v>
      </c>
      <c r="J3687" s="18">
        <v>-1</v>
      </c>
      <c r="K3687" s="18" t="s">
        <v>152</v>
      </c>
      <c r="L3687" s="4" t="b">
        <v>1</v>
      </c>
    </row>
    <row r="3688" spans="1:12" x14ac:dyDescent="0.2">
      <c r="A3688" s="19" t="s">
        <v>13</v>
      </c>
      <c r="B3688" s="20">
        <v>82.3</v>
      </c>
      <c r="C3688" s="18">
        <v>0</v>
      </c>
      <c r="D3688" s="18">
        <v>55</v>
      </c>
      <c r="E3688" s="18">
        <v>-1</v>
      </c>
      <c r="F3688" s="18">
        <v>-1</v>
      </c>
      <c r="G3688" s="18">
        <v>-1</v>
      </c>
      <c r="H3688" s="18">
        <v>-1</v>
      </c>
      <c r="I3688" s="18">
        <v>-1</v>
      </c>
      <c r="J3688" s="18">
        <v>-1</v>
      </c>
      <c r="K3688" s="18" t="s">
        <v>152</v>
      </c>
      <c r="L3688" s="4" t="b">
        <v>1</v>
      </c>
    </row>
    <row r="3689" spans="1:12" x14ac:dyDescent="0.2">
      <c r="A3689" s="19" t="s">
        <v>13</v>
      </c>
      <c r="B3689" s="20">
        <v>82.3</v>
      </c>
      <c r="C3689" s="18">
        <v>75</v>
      </c>
      <c r="D3689" s="18">
        <v>70</v>
      </c>
      <c r="E3689" s="18">
        <v>-1</v>
      </c>
      <c r="F3689" s="18">
        <v>-1</v>
      </c>
      <c r="G3689" s="18">
        <v>-1</v>
      </c>
      <c r="H3689" s="18">
        <v>-1</v>
      </c>
      <c r="I3689" s="18">
        <v>-1</v>
      </c>
      <c r="J3689" s="18">
        <v>-1</v>
      </c>
      <c r="K3689" s="18" t="s">
        <v>154</v>
      </c>
      <c r="L3689" s="4" t="b">
        <v>1</v>
      </c>
    </row>
    <row r="3690" spans="1:12" x14ac:dyDescent="0.2">
      <c r="A3690" s="19" t="s">
        <v>13</v>
      </c>
      <c r="B3690" s="20">
        <v>82.5</v>
      </c>
      <c r="C3690" s="18">
        <v>71</v>
      </c>
      <c r="D3690" s="18">
        <v>66</v>
      </c>
      <c r="E3690" s="18">
        <v>-1</v>
      </c>
      <c r="F3690" s="18">
        <v>-1</v>
      </c>
      <c r="G3690" s="18">
        <v>-1</v>
      </c>
      <c r="H3690" s="18">
        <v>-1</v>
      </c>
      <c r="I3690" s="18">
        <v>-1</v>
      </c>
      <c r="J3690" s="18">
        <v>-1</v>
      </c>
      <c r="K3690" s="18" t="s">
        <v>152</v>
      </c>
      <c r="L3690" s="4" t="b">
        <v>1</v>
      </c>
    </row>
    <row r="3691" spans="1:12" x14ac:dyDescent="0.2">
      <c r="A3691" s="19" t="s">
        <v>13</v>
      </c>
      <c r="B3691" s="20">
        <v>82.5</v>
      </c>
      <c r="C3691" s="18">
        <v>0</v>
      </c>
      <c r="D3691" s="18">
        <v>76</v>
      </c>
      <c r="E3691" s="18">
        <v>-1</v>
      </c>
      <c r="F3691" s="18">
        <v>-1</v>
      </c>
      <c r="G3691" s="18">
        <v>-1</v>
      </c>
      <c r="H3691" s="18">
        <v>-1</v>
      </c>
      <c r="I3691" s="18">
        <v>-1</v>
      </c>
      <c r="J3691" s="18">
        <v>-1</v>
      </c>
      <c r="K3691" s="18" t="s">
        <v>152</v>
      </c>
      <c r="L3691" s="4" t="b">
        <v>1</v>
      </c>
    </row>
    <row r="3692" spans="1:12" x14ac:dyDescent="0.2">
      <c r="A3692" s="19" t="s">
        <v>13</v>
      </c>
      <c r="B3692" s="20">
        <v>82.6</v>
      </c>
      <c r="C3692" s="18">
        <v>0</v>
      </c>
      <c r="D3692" s="18">
        <v>60</v>
      </c>
      <c r="E3692" s="18">
        <v>-1</v>
      </c>
      <c r="F3692" s="18">
        <v>-1</v>
      </c>
      <c r="G3692" s="18">
        <v>-1</v>
      </c>
      <c r="H3692" s="18">
        <v>-1</v>
      </c>
      <c r="I3692" s="18">
        <v>-1</v>
      </c>
      <c r="J3692" s="18">
        <v>-1</v>
      </c>
      <c r="K3692" s="18" t="s">
        <v>153</v>
      </c>
      <c r="L3692" s="4" t="b">
        <v>1</v>
      </c>
    </row>
    <row r="3693" spans="1:12" x14ac:dyDescent="0.2">
      <c r="A3693" s="19" t="s">
        <v>16</v>
      </c>
      <c r="B3693" s="20">
        <v>82.6</v>
      </c>
      <c r="C3693" s="18">
        <v>55</v>
      </c>
      <c r="D3693" s="18">
        <v>60</v>
      </c>
      <c r="E3693" s="18">
        <v>-1</v>
      </c>
      <c r="F3693" s="18">
        <v>-1</v>
      </c>
      <c r="G3693" s="18">
        <v>-1</v>
      </c>
      <c r="H3693" s="18">
        <v>-1</v>
      </c>
      <c r="I3693" s="18">
        <v>-1</v>
      </c>
      <c r="J3693" s="18">
        <v>-1</v>
      </c>
      <c r="K3693" s="18" t="s">
        <v>152</v>
      </c>
      <c r="L3693" s="4" t="b">
        <v>1</v>
      </c>
    </row>
    <row r="3694" spans="1:12" x14ac:dyDescent="0.2">
      <c r="A3694" s="19" t="s">
        <v>13</v>
      </c>
      <c r="B3694" s="20">
        <v>82.7</v>
      </c>
      <c r="C3694" s="18">
        <v>60</v>
      </c>
      <c r="D3694" s="18">
        <v>84</v>
      </c>
      <c r="E3694" s="18">
        <v>-1</v>
      </c>
      <c r="F3694" s="18">
        <v>-1</v>
      </c>
      <c r="G3694" s="18">
        <v>-1</v>
      </c>
      <c r="H3694" s="18">
        <v>-1</v>
      </c>
      <c r="I3694" s="18">
        <v>-1</v>
      </c>
      <c r="J3694" s="18">
        <v>-1</v>
      </c>
      <c r="K3694" s="18" t="s">
        <v>152</v>
      </c>
      <c r="L3694" s="4" t="b">
        <v>1</v>
      </c>
    </row>
    <row r="3695" spans="1:12" x14ac:dyDescent="0.2">
      <c r="A3695" s="19" t="s">
        <v>13</v>
      </c>
      <c r="B3695" s="20">
        <v>82.8</v>
      </c>
      <c r="C3695" s="18">
        <v>60</v>
      </c>
      <c r="D3695" s="18">
        <v>71</v>
      </c>
      <c r="E3695" s="18">
        <v>-1</v>
      </c>
      <c r="F3695" s="18">
        <v>-1</v>
      </c>
      <c r="G3695" s="18">
        <v>-1</v>
      </c>
      <c r="H3695" s="18">
        <v>-1</v>
      </c>
      <c r="I3695" s="18">
        <v>-1</v>
      </c>
      <c r="J3695" s="18">
        <v>-1</v>
      </c>
      <c r="K3695" s="18" t="s">
        <v>153</v>
      </c>
      <c r="L3695" s="4" t="b">
        <v>1</v>
      </c>
    </row>
    <row r="3696" spans="1:12" x14ac:dyDescent="0.2">
      <c r="A3696" s="19" t="s">
        <v>16</v>
      </c>
      <c r="B3696" s="20">
        <v>82.8</v>
      </c>
      <c r="C3696" s="18">
        <v>60</v>
      </c>
      <c r="D3696" s="18">
        <v>60</v>
      </c>
      <c r="E3696" s="18">
        <v>-1</v>
      </c>
      <c r="F3696" s="18">
        <v>-1</v>
      </c>
      <c r="G3696" s="18">
        <v>-1</v>
      </c>
      <c r="H3696" s="18">
        <v>-1</v>
      </c>
      <c r="I3696" s="18">
        <v>-1</v>
      </c>
      <c r="J3696" s="18">
        <v>-1</v>
      </c>
      <c r="K3696" s="18" t="s">
        <v>152</v>
      </c>
      <c r="L3696" s="4" t="b">
        <v>1</v>
      </c>
    </row>
    <row r="3697" spans="1:12" x14ac:dyDescent="0.2">
      <c r="A3697" s="19" t="s">
        <v>16</v>
      </c>
      <c r="B3697" s="20">
        <v>82.8</v>
      </c>
      <c r="C3697" s="18">
        <v>73</v>
      </c>
      <c r="D3697" s="18">
        <v>86</v>
      </c>
      <c r="E3697" s="18">
        <v>-1</v>
      </c>
      <c r="F3697" s="18">
        <v>-1</v>
      </c>
      <c r="G3697" s="18">
        <v>-1</v>
      </c>
      <c r="H3697" s="18">
        <v>-1</v>
      </c>
      <c r="I3697" s="18">
        <v>-1</v>
      </c>
      <c r="J3697" s="18">
        <v>-1</v>
      </c>
      <c r="K3697" s="18" t="s">
        <v>152</v>
      </c>
      <c r="L3697" s="4" t="b">
        <v>1</v>
      </c>
    </row>
    <row r="3698" spans="1:12" x14ac:dyDescent="0.2">
      <c r="A3698" s="19" t="s">
        <v>16</v>
      </c>
      <c r="B3698" s="20">
        <v>82.8</v>
      </c>
      <c r="C3698" s="18">
        <v>61</v>
      </c>
      <c r="D3698" s="18">
        <v>70</v>
      </c>
      <c r="E3698" s="18">
        <v>-1</v>
      </c>
      <c r="F3698" s="18">
        <v>-1</v>
      </c>
      <c r="G3698" s="18">
        <v>-1</v>
      </c>
      <c r="H3698" s="18">
        <v>-1</v>
      </c>
      <c r="I3698" s="18">
        <v>-1</v>
      </c>
      <c r="J3698" s="18">
        <v>-1</v>
      </c>
      <c r="K3698" s="18" t="s">
        <v>154</v>
      </c>
      <c r="L3698" s="4" t="b">
        <v>1</v>
      </c>
    </row>
    <row r="3699" spans="1:12" x14ac:dyDescent="0.2">
      <c r="A3699" s="19" t="s">
        <v>13</v>
      </c>
      <c r="B3699" s="20">
        <v>82.9</v>
      </c>
      <c r="C3699" s="18">
        <v>64</v>
      </c>
      <c r="D3699" s="18">
        <v>60</v>
      </c>
      <c r="E3699" s="18">
        <v>-1</v>
      </c>
      <c r="F3699" s="18">
        <v>-1</v>
      </c>
      <c r="G3699" s="18">
        <v>-1</v>
      </c>
      <c r="H3699" s="18">
        <v>-1</v>
      </c>
      <c r="I3699" s="18">
        <v>-1</v>
      </c>
      <c r="J3699" s="18">
        <v>-1</v>
      </c>
      <c r="K3699" s="18" t="s">
        <v>152</v>
      </c>
      <c r="L3699" s="4" t="b">
        <v>1</v>
      </c>
    </row>
    <row r="3700" spans="1:12" x14ac:dyDescent="0.2">
      <c r="A3700" s="19" t="s">
        <v>16</v>
      </c>
      <c r="B3700" s="20">
        <v>83</v>
      </c>
      <c r="C3700" s="18">
        <v>0</v>
      </c>
      <c r="D3700" s="18">
        <v>0</v>
      </c>
      <c r="E3700" s="18">
        <v>-1</v>
      </c>
      <c r="F3700" s="18">
        <v>-1</v>
      </c>
      <c r="G3700" s="18">
        <v>-1</v>
      </c>
      <c r="H3700" s="18">
        <v>-1</v>
      </c>
      <c r="I3700" s="18">
        <v>-1</v>
      </c>
      <c r="J3700" s="18">
        <v>-1</v>
      </c>
      <c r="K3700" s="18" t="s">
        <v>153</v>
      </c>
      <c r="L3700" s="4" t="b">
        <v>1</v>
      </c>
    </row>
    <row r="3701" spans="1:12" x14ac:dyDescent="0.2">
      <c r="A3701" s="19" t="s">
        <v>16</v>
      </c>
      <c r="B3701" s="20">
        <v>83</v>
      </c>
      <c r="C3701" s="18">
        <v>50</v>
      </c>
      <c r="D3701" s="18">
        <v>55</v>
      </c>
      <c r="E3701" s="18">
        <v>-1</v>
      </c>
      <c r="F3701" s="18">
        <v>-1</v>
      </c>
      <c r="G3701" s="18">
        <v>-1</v>
      </c>
      <c r="H3701" s="18">
        <v>-1</v>
      </c>
      <c r="I3701" s="18">
        <v>-1</v>
      </c>
      <c r="J3701" s="18">
        <v>-1</v>
      </c>
      <c r="K3701" s="18" t="s">
        <v>152</v>
      </c>
      <c r="L3701" s="4" t="b">
        <v>1</v>
      </c>
    </row>
    <row r="3702" spans="1:12" x14ac:dyDescent="0.2">
      <c r="A3702" s="19" t="s">
        <v>13</v>
      </c>
      <c r="B3702" s="20">
        <v>83</v>
      </c>
      <c r="C3702" s="18">
        <v>72</v>
      </c>
      <c r="D3702" s="18">
        <v>61</v>
      </c>
      <c r="E3702" s="18">
        <v>-1</v>
      </c>
      <c r="F3702" s="18">
        <v>-1</v>
      </c>
      <c r="G3702" s="18">
        <v>-1</v>
      </c>
      <c r="H3702" s="18">
        <v>-1</v>
      </c>
      <c r="I3702" s="18">
        <v>-1</v>
      </c>
      <c r="J3702" s="18">
        <v>-1</v>
      </c>
      <c r="K3702" s="18" t="s">
        <v>152</v>
      </c>
      <c r="L3702" s="4" t="b">
        <v>1</v>
      </c>
    </row>
    <row r="3703" spans="1:12" x14ac:dyDescent="0.2">
      <c r="A3703" s="19" t="s">
        <v>16</v>
      </c>
      <c r="B3703" s="20">
        <v>83</v>
      </c>
      <c r="C3703" s="18">
        <v>60</v>
      </c>
      <c r="D3703" s="18">
        <v>55</v>
      </c>
      <c r="E3703" s="18">
        <v>-1</v>
      </c>
      <c r="F3703" s="18">
        <v>-1</v>
      </c>
      <c r="G3703" s="18">
        <v>-1</v>
      </c>
      <c r="H3703" s="18">
        <v>-1</v>
      </c>
      <c r="I3703" s="18">
        <v>-1</v>
      </c>
      <c r="J3703" s="18">
        <v>-1</v>
      </c>
      <c r="K3703" s="18" t="s">
        <v>152</v>
      </c>
      <c r="L3703" s="4" t="b">
        <v>1</v>
      </c>
    </row>
    <row r="3704" spans="1:12" x14ac:dyDescent="0.2">
      <c r="A3704" s="19" t="s">
        <v>13</v>
      </c>
      <c r="B3704" s="20">
        <v>83</v>
      </c>
      <c r="C3704" s="18">
        <v>80</v>
      </c>
      <c r="D3704" s="18">
        <v>65</v>
      </c>
      <c r="E3704" s="18">
        <v>-1</v>
      </c>
      <c r="F3704" s="18">
        <v>-1</v>
      </c>
      <c r="G3704" s="18">
        <v>-1</v>
      </c>
      <c r="H3704" s="18">
        <v>-1</v>
      </c>
      <c r="I3704" s="18">
        <v>-1</v>
      </c>
      <c r="J3704" s="18">
        <v>-1</v>
      </c>
      <c r="K3704" s="18" t="s">
        <v>152</v>
      </c>
      <c r="L3704" s="4" t="b">
        <v>1</v>
      </c>
    </row>
    <row r="3705" spans="1:12" x14ac:dyDescent="0.2">
      <c r="A3705" s="19" t="s">
        <v>13</v>
      </c>
      <c r="B3705" s="20">
        <v>83.1</v>
      </c>
      <c r="C3705" s="18">
        <v>50</v>
      </c>
      <c r="D3705" s="18">
        <v>60</v>
      </c>
      <c r="E3705" s="18">
        <v>-1</v>
      </c>
      <c r="F3705" s="18">
        <v>-1</v>
      </c>
      <c r="G3705" s="18">
        <v>-1</v>
      </c>
      <c r="H3705" s="18">
        <v>-1</v>
      </c>
      <c r="I3705" s="18">
        <v>-1</v>
      </c>
      <c r="J3705" s="18">
        <v>-1</v>
      </c>
      <c r="K3705" s="18" t="s">
        <v>153</v>
      </c>
      <c r="L3705" s="4" t="b">
        <v>1</v>
      </c>
    </row>
    <row r="3706" spans="1:12" x14ac:dyDescent="0.2">
      <c r="A3706" s="19" t="s">
        <v>13</v>
      </c>
      <c r="B3706" s="20">
        <v>83.1</v>
      </c>
      <c r="C3706" s="18">
        <v>60</v>
      </c>
      <c r="D3706" s="18">
        <v>61</v>
      </c>
      <c r="E3706" s="18">
        <v>-1</v>
      </c>
      <c r="F3706" s="18">
        <v>-1</v>
      </c>
      <c r="G3706" s="18">
        <v>-1</v>
      </c>
      <c r="H3706" s="18">
        <v>-1</v>
      </c>
      <c r="I3706" s="18">
        <v>-1</v>
      </c>
      <c r="J3706" s="18">
        <v>-1</v>
      </c>
      <c r="K3706" s="18" t="s">
        <v>152</v>
      </c>
      <c r="L3706" s="4" t="b">
        <v>1</v>
      </c>
    </row>
    <row r="3707" spans="1:12" x14ac:dyDescent="0.2">
      <c r="A3707" s="19" t="s">
        <v>13</v>
      </c>
      <c r="B3707" s="20">
        <v>83.2</v>
      </c>
      <c r="C3707" s="18">
        <v>66</v>
      </c>
      <c r="D3707" s="18">
        <v>66</v>
      </c>
      <c r="E3707" s="18">
        <v>-1</v>
      </c>
      <c r="F3707" s="18">
        <v>-1</v>
      </c>
      <c r="G3707" s="18">
        <v>-1</v>
      </c>
      <c r="H3707" s="18">
        <v>-1</v>
      </c>
      <c r="I3707" s="18">
        <v>-1</v>
      </c>
      <c r="J3707" s="18">
        <v>-1</v>
      </c>
      <c r="K3707" s="18" t="s">
        <v>152</v>
      </c>
      <c r="L3707" s="4" t="b">
        <v>1</v>
      </c>
    </row>
    <row r="3708" spans="1:12" x14ac:dyDescent="0.2">
      <c r="A3708" s="19" t="s">
        <v>16</v>
      </c>
      <c r="B3708" s="20">
        <v>83.2</v>
      </c>
      <c r="C3708" s="18">
        <v>65</v>
      </c>
      <c r="D3708" s="18">
        <v>68</v>
      </c>
      <c r="E3708" s="18">
        <v>-1</v>
      </c>
      <c r="F3708" s="18">
        <v>-1</v>
      </c>
      <c r="G3708" s="18">
        <v>-1</v>
      </c>
      <c r="H3708" s="18">
        <v>-1</v>
      </c>
      <c r="I3708" s="18">
        <v>-1</v>
      </c>
      <c r="J3708" s="18">
        <v>-1</v>
      </c>
      <c r="K3708" s="18" t="s">
        <v>152</v>
      </c>
      <c r="L3708" s="4" t="b">
        <v>1</v>
      </c>
    </row>
    <row r="3709" spans="1:12" x14ac:dyDescent="0.2">
      <c r="A3709" s="19" t="s">
        <v>16</v>
      </c>
      <c r="B3709" s="20">
        <v>83.2</v>
      </c>
      <c r="C3709" s="18">
        <v>66</v>
      </c>
      <c r="D3709" s="18">
        <v>61</v>
      </c>
      <c r="E3709" s="18">
        <v>-1</v>
      </c>
      <c r="F3709" s="18">
        <v>-1</v>
      </c>
      <c r="G3709" s="18">
        <v>-1</v>
      </c>
      <c r="H3709" s="18">
        <v>-1</v>
      </c>
      <c r="I3709" s="18">
        <v>-1</v>
      </c>
      <c r="J3709" s="18">
        <v>-1</v>
      </c>
      <c r="K3709" s="18" t="s">
        <v>152</v>
      </c>
      <c r="L3709" s="4" t="b">
        <v>1</v>
      </c>
    </row>
    <row r="3710" spans="1:12" x14ac:dyDescent="0.2">
      <c r="A3710" s="19" t="s">
        <v>13</v>
      </c>
      <c r="B3710" s="20">
        <v>83.2</v>
      </c>
      <c r="C3710" s="18">
        <v>75</v>
      </c>
      <c r="D3710" s="18">
        <v>72</v>
      </c>
      <c r="E3710" s="18">
        <v>-1</v>
      </c>
      <c r="F3710" s="18">
        <v>-1</v>
      </c>
      <c r="G3710" s="18">
        <v>-1</v>
      </c>
      <c r="H3710" s="18">
        <v>-1</v>
      </c>
      <c r="I3710" s="18">
        <v>-1</v>
      </c>
      <c r="J3710" s="18">
        <v>-1</v>
      </c>
      <c r="K3710" s="18" t="s">
        <v>152</v>
      </c>
      <c r="L3710" s="4" t="b">
        <v>1</v>
      </c>
    </row>
    <row r="3711" spans="1:12" x14ac:dyDescent="0.2">
      <c r="A3711" s="19" t="s">
        <v>16</v>
      </c>
      <c r="B3711" s="20">
        <v>83.3</v>
      </c>
      <c r="C3711" s="18">
        <v>68</v>
      </c>
      <c r="D3711" s="18">
        <v>70</v>
      </c>
      <c r="E3711" s="18">
        <v>-1</v>
      </c>
      <c r="F3711" s="18">
        <v>-1</v>
      </c>
      <c r="G3711" s="18">
        <v>-1</v>
      </c>
      <c r="H3711" s="18">
        <v>-1</v>
      </c>
      <c r="I3711" s="18">
        <v>-1</v>
      </c>
      <c r="J3711" s="18">
        <v>-1</v>
      </c>
      <c r="K3711" s="18" t="s">
        <v>152</v>
      </c>
      <c r="L3711" s="4" t="b">
        <v>1</v>
      </c>
    </row>
    <row r="3712" spans="1:12" x14ac:dyDescent="0.2">
      <c r="A3712" s="19" t="s">
        <v>16</v>
      </c>
      <c r="B3712" s="20">
        <v>83.3</v>
      </c>
      <c r="C3712" s="18">
        <v>72</v>
      </c>
      <c r="D3712" s="18">
        <v>61</v>
      </c>
      <c r="E3712" s="18">
        <v>-1</v>
      </c>
      <c r="F3712" s="18">
        <v>-1</v>
      </c>
      <c r="G3712" s="18">
        <v>-1</v>
      </c>
      <c r="H3712" s="18">
        <v>-1</v>
      </c>
      <c r="I3712" s="18">
        <v>-1</v>
      </c>
      <c r="J3712" s="18">
        <v>-1</v>
      </c>
      <c r="K3712" s="18" t="s">
        <v>152</v>
      </c>
      <c r="L3712" s="4" t="b">
        <v>1</v>
      </c>
    </row>
    <row r="3713" spans="1:12" x14ac:dyDescent="0.2">
      <c r="A3713" s="19" t="s">
        <v>16</v>
      </c>
      <c r="B3713" s="20">
        <v>83.3</v>
      </c>
      <c r="C3713" s="18">
        <v>62</v>
      </c>
      <c r="D3713" s="18">
        <v>67</v>
      </c>
      <c r="E3713" s="18">
        <v>-1</v>
      </c>
      <c r="F3713" s="18">
        <v>-1</v>
      </c>
      <c r="G3713" s="18">
        <v>-1</v>
      </c>
      <c r="H3713" s="18">
        <v>-1</v>
      </c>
      <c r="I3713" s="18">
        <v>-1</v>
      </c>
      <c r="J3713" s="18">
        <v>-1</v>
      </c>
      <c r="K3713" s="18" t="s">
        <v>152</v>
      </c>
      <c r="L3713" s="4" t="b">
        <v>1</v>
      </c>
    </row>
    <row r="3714" spans="1:12" x14ac:dyDescent="0.2">
      <c r="A3714" s="19" t="s">
        <v>13</v>
      </c>
      <c r="B3714" s="20">
        <v>83.4</v>
      </c>
      <c r="C3714" s="18">
        <v>0</v>
      </c>
      <c r="D3714" s="18">
        <v>61</v>
      </c>
      <c r="E3714" s="18">
        <v>-1</v>
      </c>
      <c r="F3714" s="18">
        <v>-1</v>
      </c>
      <c r="G3714" s="18">
        <v>-1</v>
      </c>
      <c r="H3714" s="18">
        <v>-1</v>
      </c>
      <c r="I3714" s="18">
        <v>-1</v>
      </c>
      <c r="J3714" s="18">
        <v>-1</v>
      </c>
      <c r="K3714" s="18" t="s">
        <v>153</v>
      </c>
      <c r="L3714" s="4" t="b">
        <v>1</v>
      </c>
    </row>
    <row r="3715" spans="1:12" x14ac:dyDescent="0.2">
      <c r="A3715" s="19" t="s">
        <v>16</v>
      </c>
      <c r="B3715" s="20">
        <v>83.4</v>
      </c>
      <c r="C3715" s="18">
        <v>72</v>
      </c>
      <c r="D3715" s="18">
        <v>70</v>
      </c>
      <c r="E3715" s="18">
        <v>-1</v>
      </c>
      <c r="F3715" s="18">
        <v>-1</v>
      </c>
      <c r="G3715" s="18">
        <v>-1</v>
      </c>
      <c r="H3715" s="18">
        <v>-1</v>
      </c>
      <c r="I3715" s="18">
        <v>-1</v>
      </c>
      <c r="J3715" s="18">
        <v>-1</v>
      </c>
      <c r="K3715" s="18" t="s">
        <v>152</v>
      </c>
      <c r="L3715" s="4" t="b">
        <v>1</v>
      </c>
    </row>
    <row r="3716" spans="1:12" x14ac:dyDescent="0.2">
      <c r="A3716" s="19" t="s">
        <v>13</v>
      </c>
      <c r="B3716" s="20">
        <v>83.4</v>
      </c>
      <c r="C3716" s="18">
        <v>61</v>
      </c>
      <c r="D3716" s="18">
        <v>64</v>
      </c>
      <c r="E3716" s="18">
        <v>-1</v>
      </c>
      <c r="F3716" s="18">
        <v>-1</v>
      </c>
      <c r="G3716" s="18">
        <v>-1</v>
      </c>
      <c r="H3716" s="18">
        <v>-1</v>
      </c>
      <c r="I3716" s="18">
        <v>-1</v>
      </c>
      <c r="J3716" s="18">
        <v>-1</v>
      </c>
      <c r="K3716" s="18" t="s">
        <v>152</v>
      </c>
      <c r="L3716" s="4" t="b">
        <v>1</v>
      </c>
    </row>
    <row r="3717" spans="1:12" x14ac:dyDescent="0.2">
      <c r="A3717" s="19" t="s">
        <v>13</v>
      </c>
      <c r="B3717" s="20">
        <v>83.4</v>
      </c>
      <c r="C3717" s="18">
        <v>60</v>
      </c>
      <c r="D3717" s="18">
        <v>82</v>
      </c>
      <c r="E3717" s="18">
        <v>-1</v>
      </c>
      <c r="F3717" s="18">
        <v>-1</v>
      </c>
      <c r="G3717" s="18">
        <v>-1</v>
      </c>
      <c r="H3717" s="18">
        <v>-1</v>
      </c>
      <c r="I3717" s="18">
        <v>-1</v>
      </c>
      <c r="J3717" s="18">
        <v>-1</v>
      </c>
      <c r="K3717" s="18" t="s">
        <v>152</v>
      </c>
      <c r="L3717" s="4" t="b">
        <v>1</v>
      </c>
    </row>
    <row r="3718" spans="1:12" x14ac:dyDescent="0.2">
      <c r="A3718" s="19" t="s">
        <v>16</v>
      </c>
      <c r="B3718" s="20">
        <v>83.4</v>
      </c>
      <c r="C3718" s="18">
        <v>83</v>
      </c>
      <c r="D3718" s="18">
        <v>63</v>
      </c>
      <c r="E3718" s="18">
        <v>-1</v>
      </c>
      <c r="F3718" s="18">
        <v>-1</v>
      </c>
      <c r="G3718" s="18">
        <v>-1</v>
      </c>
      <c r="H3718" s="18">
        <v>-1</v>
      </c>
      <c r="I3718" s="18">
        <v>-1</v>
      </c>
      <c r="J3718" s="18">
        <v>-1</v>
      </c>
      <c r="K3718" s="18" t="s">
        <v>152</v>
      </c>
      <c r="L3718" s="4" t="b">
        <v>1</v>
      </c>
    </row>
    <row r="3719" spans="1:12" x14ac:dyDescent="0.2">
      <c r="A3719" s="19" t="s">
        <v>13</v>
      </c>
      <c r="B3719" s="20">
        <v>83.4</v>
      </c>
      <c r="C3719" s="18">
        <v>55</v>
      </c>
      <c r="D3719" s="18">
        <v>55</v>
      </c>
      <c r="E3719" s="18">
        <v>-1</v>
      </c>
      <c r="F3719" s="18">
        <v>-1</v>
      </c>
      <c r="G3719" s="18">
        <v>-1</v>
      </c>
      <c r="H3719" s="18">
        <v>-1</v>
      </c>
      <c r="I3719" s="18">
        <v>-1</v>
      </c>
      <c r="J3719" s="18">
        <v>-1</v>
      </c>
      <c r="K3719" s="18" t="s">
        <v>154</v>
      </c>
      <c r="L3719" s="4" t="b">
        <v>1</v>
      </c>
    </row>
    <row r="3720" spans="1:12" x14ac:dyDescent="0.2">
      <c r="A3720" s="19" t="s">
        <v>16</v>
      </c>
      <c r="B3720" s="20">
        <v>83.5</v>
      </c>
      <c r="C3720" s="18">
        <v>60</v>
      </c>
      <c r="D3720" s="18">
        <v>63</v>
      </c>
      <c r="E3720" s="18">
        <v>-1</v>
      </c>
      <c r="F3720" s="18">
        <v>-1</v>
      </c>
      <c r="G3720" s="18">
        <v>-1</v>
      </c>
      <c r="H3720" s="18">
        <v>-1</v>
      </c>
      <c r="I3720" s="18">
        <v>-1</v>
      </c>
      <c r="J3720" s="18">
        <v>-1</v>
      </c>
      <c r="K3720" s="18" t="s">
        <v>153</v>
      </c>
      <c r="L3720" s="4" t="b">
        <v>1</v>
      </c>
    </row>
    <row r="3721" spans="1:12" x14ac:dyDescent="0.2">
      <c r="A3721" s="19" t="s">
        <v>13</v>
      </c>
      <c r="B3721" s="20">
        <v>83.6</v>
      </c>
      <c r="C3721" s="18">
        <v>60</v>
      </c>
      <c r="D3721" s="18">
        <v>61</v>
      </c>
      <c r="E3721" s="18">
        <v>-1</v>
      </c>
      <c r="F3721" s="18">
        <v>-1</v>
      </c>
      <c r="G3721" s="18">
        <v>-1</v>
      </c>
      <c r="H3721" s="18">
        <v>-1</v>
      </c>
      <c r="I3721" s="18">
        <v>-1</v>
      </c>
      <c r="J3721" s="18">
        <v>-1</v>
      </c>
      <c r="K3721" s="18" t="s">
        <v>152</v>
      </c>
      <c r="L3721" s="4" t="b">
        <v>1</v>
      </c>
    </row>
    <row r="3722" spans="1:12" x14ac:dyDescent="0.2">
      <c r="A3722" s="19" t="s">
        <v>13</v>
      </c>
      <c r="B3722" s="20">
        <v>83.6</v>
      </c>
      <c r="C3722" s="18">
        <v>50</v>
      </c>
      <c r="D3722" s="18">
        <v>55</v>
      </c>
      <c r="E3722" s="18">
        <v>-1</v>
      </c>
      <c r="F3722" s="18">
        <v>-1</v>
      </c>
      <c r="G3722" s="18">
        <v>-1</v>
      </c>
      <c r="H3722" s="18">
        <v>-1</v>
      </c>
      <c r="I3722" s="18">
        <v>-1</v>
      </c>
      <c r="J3722" s="18">
        <v>-1</v>
      </c>
      <c r="K3722" s="18" t="s">
        <v>152</v>
      </c>
      <c r="L3722" s="4" t="b">
        <v>1</v>
      </c>
    </row>
    <row r="3723" spans="1:12" x14ac:dyDescent="0.2">
      <c r="A3723" s="19" t="s">
        <v>16</v>
      </c>
      <c r="B3723" s="20">
        <v>83.6</v>
      </c>
      <c r="C3723" s="18">
        <v>55</v>
      </c>
      <c r="D3723" s="18">
        <v>60</v>
      </c>
      <c r="E3723" s="18">
        <v>-1</v>
      </c>
      <c r="F3723" s="18">
        <v>-1</v>
      </c>
      <c r="G3723" s="18">
        <v>-1</v>
      </c>
      <c r="H3723" s="18">
        <v>-1</v>
      </c>
      <c r="I3723" s="18">
        <v>-1</v>
      </c>
      <c r="J3723" s="18">
        <v>-1</v>
      </c>
      <c r="K3723" s="18" t="s">
        <v>152</v>
      </c>
      <c r="L3723" s="4" t="b">
        <v>1</v>
      </c>
    </row>
    <row r="3724" spans="1:12" x14ac:dyDescent="0.2">
      <c r="A3724" s="19" t="s">
        <v>13</v>
      </c>
      <c r="B3724" s="20">
        <v>83.7</v>
      </c>
      <c r="C3724" s="18">
        <v>66</v>
      </c>
      <c r="D3724" s="18">
        <v>68</v>
      </c>
      <c r="E3724" s="18">
        <v>-1</v>
      </c>
      <c r="F3724" s="18">
        <v>-1</v>
      </c>
      <c r="G3724" s="18">
        <v>-1</v>
      </c>
      <c r="H3724" s="18">
        <v>-1</v>
      </c>
      <c r="I3724" s="18">
        <v>-1</v>
      </c>
      <c r="J3724" s="18">
        <v>-1</v>
      </c>
      <c r="K3724" s="18" t="s">
        <v>152</v>
      </c>
      <c r="L3724" s="4" t="b">
        <v>1</v>
      </c>
    </row>
    <row r="3725" spans="1:12" x14ac:dyDescent="0.2">
      <c r="A3725" s="19" t="s">
        <v>13</v>
      </c>
      <c r="B3725" s="20">
        <v>83.7</v>
      </c>
      <c r="C3725" s="18">
        <v>80</v>
      </c>
      <c r="D3725" s="18">
        <v>70</v>
      </c>
      <c r="E3725" s="18">
        <v>-1</v>
      </c>
      <c r="F3725" s="18">
        <v>-1</v>
      </c>
      <c r="G3725" s="18">
        <v>-1</v>
      </c>
      <c r="H3725" s="18">
        <v>-1</v>
      </c>
      <c r="I3725" s="18">
        <v>-1</v>
      </c>
      <c r="J3725" s="18">
        <v>-1</v>
      </c>
      <c r="K3725" s="18" t="s">
        <v>152</v>
      </c>
      <c r="L3725" s="4" t="b">
        <v>1</v>
      </c>
    </row>
    <row r="3726" spans="1:12" x14ac:dyDescent="0.2">
      <c r="A3726" s="19" t="s">
        <v>13</v>
      </c>
      <c r="B3726" s="20">
        <v>83.8</v>
      </c>
      <c r="C3726" s="18">
        <v>64</v>
      </c>
      <c r="D3726" s="18">
        <v>66</v>
      </c>
      <c r="E3726" s="18">
        <v>-1</v>
      </c>
      <c r="F3726" s="18">
        <v>-1</v>
      </c>
      <c r="G3726" s="18">
        <v>-1</v>
      </c>
      <c r="H3726" s="18">
        <v>-1</v>
      </c>
      <c r="I3726" s="18">
        <v>-1</v>
      </c>
      <c r="J3726" s="18">
        <v>-1</v>
      </c>
      <c r="K3726" s="18" t="s">
        <v>153</v>
      </c>
      <c r="L3726" s="4" t="b">
        <v>1</v>
      </c>
    </row>
    <row r="3727" spans="1:12" x14ac:dyDescent="0.2">
      <c r="A3727" s="19" t="s">
        <v>13</v>
      </c>
      <c r="B3727" s="20">
        <v>83.8</v>
      </c>
      <c r="C3727" s="18">
        <v>0</v>
      </c>
      <c r="D3727" s="18">
        <v>70</v>
      </c>
      <c r="E3727" s="18">
        <v>-1</v>
      </c>
      <c r="F3727" s="18">
        <v>-1</v>
      </c>
      <c r="G3727" s="18">
        <v>-1</v>
      </c>
      <c r="H3727" s="18">
        <v>-1</v>
      </c>
      <c r="I3727" s="18">
        <v>-1</v>
      </c>
      <c r="J3727" s="18">
        <v>-1</v>
      </c>
      <c r="K3727" s="18" t="s">
        <v>153</v>
      </c>
      <c r="L3727" s="4" t="b">
        <v>1</v>
      </c>
    </row>
    <row r="3728" spans="1:12" x14ac:dyDescent="0.2">
      <c r="A3728" s="19" t="s">
        <v>13</v>
      </c>
      <c r="B3728" s="20">
        <v>83.8</v>
      </c>
      <c r="C3728" s="18">
        <v>72</v>
      </c>
      <c r="D3728" s="18">
        <v>80</v>
      </c>
      <c r="E3728" s="18">
        <v>-1</v>
      </c>
      <c r="F3728" s="18">
        <v>-1</v>
      </c>
      <c r="G3728" s="18">
        <v>-1</v>
      </c>
      <c r="H3728" s="18">
        <v>-1</v>
      </c>
      <c r="I3728" s="18">
        <v>-1</v>
      </c>
      <c r="J3728" s="18">
        <v>-1</v>
      </c>
      <c r="K3728" s="18" t="s">
        <v>152</v>
      </c>
      <c r="L3728" s="4" t="b">
        <v>1</v>
      </c>
    </row>
    <row r="3729" spans="1:12" x14ac:dyDescent="0.2">
      <c r="A3729" s="19" t="s">
        <v>16</v>
      </c>
      <c r="B3729" s="20">
        <v>83.8</v>
      </c>
      <c r="C3729" s="18">
        <v>66</v>
      </c>
      <c r="D3729" s="18">
        <v>60</v>
      </c>
      <c r="E3729" s="18">
        <v>-1</v>
      </c>
      <c r="F3729" s="18">
        <v>-1</v>
      </c>
      <c r="G3729" s="18">
        <v>-1</v>
      </c>
      <c r="H3729" s="18">
        <v>-1</v>
      </c>
      <c r="I3729" s="18">
        <v>-1</v>
      </c>
      <c r="J3729" s="18">
        <v>-1</v>
      </c>
      <c r="K3729" s="18" t="s">
        <v>152</v>
      </c>
      <c r="L3729" s="4" t="b">
        <v>1</v>
      </c>
    </row>
    <row r="3730" spans="1:12" x14ac:dyDescent="0.2">
      <c r="A3730" s="19" t="s">
        <v>13</v>
      </c>
      <c r="B3730" s="20">
        <v>83.9</v>
      </c>
      <c r="C3730" s="18">
        <v>60</v>
      </c>
      <c r="D3730" s="18">
        <v>60</v>
      </c>
      <c r="E3730" s="18">
        <v>-1</v>
      </c>
      <c r="F3730" s="18">
        <v>-1</v>
      </c>
      <c r="G3730" s="18">
        <v>-1</v>
      </c>
      <c r="H3730" s="18">
        <v>-1</v>
      </c>
      <c r="I3730" s="18">
        <v>-1</v>
      </c>
      <c r="J3730" s="18">
        <v>-1</v>
      </c>
      <c r="K3730" s="18" t="s">
        <v>153</v>
      </c>
      <c r="L3730" s="4" t="b">
        <v>1</v>
      </c>
    </row>
    <row r="3731" spans="1:12" x14ac:dyDescent="0.2">
      <c r="A3731" s="19" t="s">
        <v>13</v>
      </c>
      <c r="B3731" s="20">
        <v>83.9</v>
      </c>
      <c r="C3731" s="18">
        <v>64</v>
      </c>
      <c r="D3731" s="18">
        <v>60</v>
      </c>
      <c r="E3731" s="18">
        <v>-1</v>
      </c>
      <c r="F3731" s="18">
        <v>-1</v>
      </c>
      <c r="G3731" s="18">
        <v>-1</v>
      </c>
      <c r="H3731" s="18">
        <v>-1</v>
      </c>
      <c r="I3731" s="18">
        <v>-1</v>
      </c>
      <c r="J3731" s="18">
        <v>-1</v>
      </c>
      <c r="K3731" s="18" t="s">
        <v>152</v>
      </c>
      <c r="L3731" s="4" t="b">
        <v>1</v>
      </c>
    </row>
    <row r="3732" spans="1:12" x14ac:dyDescent="0.2">
      <c r="A3732" s="19" t="s">
        <v>16</v>
      </c>
      <c r="B3732" s="20">
        <v>83.9</v>
      </c>
      <c r="C3732" s="18">
        <v>78</v>
      </c>
      <c r="D3732" s="18">
        <v>65</v>
      </c>
      <c r="E3732" s="18">
        <v>-1</v>
      </c>
      <c r="F3732" s="18">
        <v>-1</v>
      </c>
      <c r="G3732" s="18">
        <v>-1</v>
      </c>
      <c r="H3732" s="18">
        <v>-1</v>
      </c>
      <c r="I3732" s="18">
        <v>-1</v>
      </c>
      <c r="J3732" s="18">
        <v>-1</v>
      </c>
      <c r="K3732" s="18" t="s">
        <v>154</v>
      </c>
      <c r="L3732" s="4" t="b">
        <v>1</v>
      </c>
    </row>
    <row r="3733" spans="1:12" x14ac:dyDescent="0.2">
      <c r="A3733" s="19" t="s">
        <v>13</v>
      </c>
      <c r="B3733" s="20">
        <v>84</v>
      </c>
      <c r="C3733" s="18">
        <v>70</v>
      </c>
      <c r="D3733" s="18">
        <v>60</v>
      </c>
      <c r="E3733" s="18">
        <v>-1</v>
      </c>
      <c r="F3733" s="18">
        <v>-1</v>
      </c>
      <c r="G3733" s="18">
        <v>-1</v>
      </c>
      <c r="H3733" s="18">
        <v>-1</v>
      </c>
      <c r="I3733" s="18">
        <v>-1</v>
      </c>
      <c r="J3733" s="18">
        <v>-1</v>
      </c>
      <c r="K3733" s="18" t="s">
        <v>153</v>
      </c>
      <c r="L3733" s="4" t="b">
        <v>1</v>
      </c>
    </row>
    <row r="3734" spans="1:12" x14ac:dyDescent="0.2">
      <c r="A3734" s="19" t="s">
        <v>13</v>
      </c>
      <c r="B3734" s="20">
        <v>84</v>
      </c>
      <c r="C3734" s="18">
        <v>78</v>
      </c>
      <c r="D3734" s="18">
        <v>71</v>
      </c>
      <c r="E3734" s="18">
        <v>-1</v>
      </c>
      <c r="F3734" s="18">
        <v>-1</v>
      </c>
      <c r="G3734" s="18">
        <v>-1</v>
      </c>
      <c r="H3734" s="18">
        <v>-1</v>
      </c>
      <c r="I3734" s="18">
        <v>-1</v>
      </c>
      <c r="J3734" s="18">
        <v>-1</v>
      </c>
      <c r="K3734" s="18" t="s">
        <v>152</v>
      </c>
      <c r="L3734" s="4" t="b">
        <v>1</v>
      </c>
    </row>
    <row r="3735" spans="1:12" x14ac:dyDescent="0.2">
      <c r="A3735" s="19" t="s">
        <v>13</v>
      </c>
      <c r="B3735" s="20">
        <v>84</v>
      </c>
      <c r="C3735" s="18">
        <v>72</v>
      </c>
      <c r="D3735" s="18">
        <v>85</v>
      </c>
      <c r="E3735" s="18">
        <v>-1</v>
      </c>
      <c r="F3735" s="18">
        <v>-1</v>
      </c>
      <c r="G3735" s="18">
        <v>-1</v>
      </c>
      <c r="H3735" s="18">
        <v>-1</v>
      </c>
      <c r="I3735" s="18">
        <v>-1</v>
      </c>
      <c r="J3735" s="18">
        <v>-1</v>
      </c>
      <c r="K3735" s="18" t="s">
        <v>154</v>
      </c>
      <c r="L3735" s="4" t="b">
        <v>1</v>
      </c>
    </row>
    <row r="3736" spans="1:12" x14ac:dyDescent="0.2">
      <c r="A3736" s="19" t="s">
        <v>13</v>
      </c>
      <c r="B3736" s="20">
        <v>84.1</v>
      </c>
      <c r="C3736" s="18">
        <v>68</v>
      </c>
      <c r="D3736" s="18">
        <v>60</v>
      </c>
      <c r="E3736" s="18">
        <v>-1</v>
      </c>
      <c r="F3736" s="18">
        <v>-1</v>
      </c>
      <c r="G3736" s="18">
        <v>-1</v>
      </c>
      <c r="H3736" s="18">
        <v>-1</v>
      </c>
      <c r="I3736" s="18">
        <v>-1</v>
      </c>
      <c r="J3736" s="18">
        <v>-1</v>
      </c>
      <c r="K3736" s="18" t="s">
        <v>152</v>
      </c>
      <c r="L3736" s="4" t="b">
        <v>1</v>
      </c>
    </row>
    <row r="3737" spans="1:12" x14ac:dyDescent="0.2">
      <c r="A3737" s="19" t="s">
        <v>13</v>
      </c>
      <c r="B3737" s="20">
        <v>84.1</v>
      </c>
      <c r="C3737" s="18">
        <v>75</v>
      </c>
      <c r="D3737" s="18">
        <v>0</v>
      </c>
      <c r="E3737" s="18">
        <v>-1</v>
      </c>
      <c r="F3737" s="18">
        <v>-1</v>
      </c>
      <c r="G3737" s="18">
        <v>-1</v>
      </c>
      <c r="H3737" s="18">
        <v>-1</v>
      </c>
      <c r="I3737" s="18">
        <v>-1</v>
      </c>
      <c r="J3737" s="18">
        <v>-1</v>
      </c>
      <c r="K3737" s="18" t="s">
        <v>152</v>
      </c>
      <c r="L3737" s="4" t="b">
        <v>1</v>
      </c>
    </row>
    <row r="3738" spans="1:12" x14ac:dyDescent="0.2">
      <c r="A3738" s="19" t="s">
        <v>16</v>
      </c>
      <c r="B3738" s="20">
        <v>84.2</v>
      </c>
      <c r="C3738" s="18">
        <v>55</v>
      </c>
      <c r="D3738" s="18">
        <v>66</v>
      </c>
      <c r="E3738" s="18">
        <v>-1</v>
      </c>
      <c r="F3738" s="18">
        <v>-1</v>
      </c>
      <c r="G3738" s="18">
        <v>-1</v>
      </c>
      <c r="H3738" s="18">
        <v>-1</v>
      </c>
      <c r="I3738" s="18">
        <v>-1</v>
      </c>
      <c r="J3738" s="18">
        <v>-1</v>
      </c>
      <c r="K3738" s="18" t="s">
        <v>152</v>
      </c>
      <c r="L3738" s="4" t="b">
        <v>1</v>
      </c>
    </row>
    <row r="3739" spans="1:12" x14ac:dyDescent="0.2">
      <c r="A3739" s="19" t="s">
        <v>13</v>
      </c>
      <c r="B3739" s="20">
        <v>84.2</v>
      </c>
      <c r="C3739" s="18">
        <v>63</v>
      </c>
      <c r="D3739" s="18">
        <v>70</v>
      </c>
      <c r="E3739" s="18">
        <v>-1</v>
      </c>
      <c r="F3739" s="18">
        <v>-1</v>
      </c>
      <c r="G3739" s="18">
        <v>-1</v>
      </c>
      <c r="H3739" s="18">
        <v>-1</v>
      </c>
      <c r="I3739" s="18">
        <v>-1</v>
      </c>
      <c r="J3739" s="18">
        <v>-1</v>
      </c>
      <c r="K3739" s="18" t="s">
        <v>152</v>
      </c>
      <c r="L3739" s="4" t="b">
        <v>1</v>
      </c>
    </row>
    <row r="3740" spans="1:12" x14ac:dyDescent="0.2">
      <c r="A3740" s="19" t="s">
        <v>13</v>
      </c>
      <c r="B3740" s="20">
        <v>84.2</v>
      </c>
      <c r="C3740" s="18">
        <v>70</v>
      </c>
      <c r="D3740" s="18">
        <v>72</v>
      </c>
      <c r="E3740" s="18">
        <v>-1</v>
      </c>
      <c r="F3740" s="18">
        <v>-1</v>
      </c>
      <c r="G3740" s="18">
        <v>-1</v>
      </c>
      <c r="H3740" s="18">
        <v>-1</v>
      </c>
      <c r="I3740" s="18">
        <v>-1</v>
      </c>
      <c r="J3740" s="18">
        <v>-1</v>
      </c>
      <c r="K3740" s="18" t="s">
        <v>152</v>
      </c>
      <c r="L3740" s="4" t="b">
        <v>1</v>
      </c>
    </row>
    <row r="3741" spans="1:12" x14ac:dyDescent="0.2">
      <c r="A3741" s="19" t="s">
        <v>13</v>
      </c>
      <c r="B3741" s="20">
        <v>84.2</v>
      </c>
      <c r="C3741" s="18">
        <v>78</v>
      </c>
      <c r="D3741" s="18">
        <v>76</v>
      </c>
      <c r="E3741" s="18">
        <v>-1</v>
      </c>
      <c r="F3741" s="18">
        <v>-1</v>
      </c>
      <c r="G3741" s="18">
        <v>-1</v>
      </c>
      <c r="H3741" s="18">
        <v>-1</v>
      </c>
      <c r="I3741" s="18">
        <v>-1</v>
      </c>
      <c r="J3741" s="18">
        <v>-1</v>
      </c>
      <c r="K3741" s="18" t="s">
        <v>154</v>
      </c>
      <c r="L3741" s="4" t="b">
        <v>1</v>
      </c>
    </row>
    <row r="3742" spans="1:12" x14ac:dyDescent="0.2">
      <c r="A3742" s="19" t="s">
        <v>16</v>
      </c>
      <c r="B3742" s="20">
        <v>84.3</v>
      </c>
      <c r="C3742" s="18">
        <v>50</v>
      </c>
      <c r="D3742" s="18">
        <v>60</v>
      </c>
      <c r="E3742" s="18">
        <v>-1</v>
      </c>
      <c r="F3742" s="18">
        <v>-1</v>
      </c>
      <c r="G3742" s="18">
        <v>-1</v>
      </c>
      <c r="H3742" s="18">
        <v>-1</v>
      </c>
      <c r="I3742" s="18">
        <v>-1</v>
      </c>
      <c r="J3742" s="18">
        <v>-1</v>
      </c>
      <c r="K3742" s="18" t="s">
        <v>152</v>
      </c>
      <c r="L3742" s="4" t="b">
        <v>1</v>
      </c>
    </row>
    <row r="3743" spans="1:12" x14ac:dyDescent="0.2">
      <c r="A3743" s="19" t="s">
        <v>13</v>
      </c>
      <c r="B3743" s="20">
        <v>84.3</v>
      </c>
      <c r="C3743" s="18">
        <v>60</v>
      </c>
      <c r="D3743" s="18">
        <v>82</v>
      </c>
      <c r="E3743" s="18">
        <v>-1</v>
      </c>
      <c r="F3743" s="18">
        <v>-1</v>
      </c>
      <c r="G3743" s="18">
        <v>-1</v>
      </c>
      <c r="H3743" s="18">
        <v>-1</v>
      </c>
      <c r="I3743" s="18">
        <v>-1</v>
      </c>
      <c r="J3743" s="18">
        <v>-1</v>
      </c>
      <c r="K3743" s="18" t="s">
        <v>152</v>
      </c>
      <c r="L3743" s="4" t="b">
        <v>1</v>
      </c>
    </row>
    <row r="3744" spans="1:12" x14ac:dyDescent="0.2">
      <c r="A3744" s="19" t="s">
        <v>16</v>
      </c>
      <c r="B3744" s="20">
        <v>84.3</v>
      </c>
      <c r="C3744" s="18">
        <v>61</v>
      </c>
      <c r="D3744" s="18">
        <v>62</v>
      </c>
      <c r="E3744" s="18">
        <v>-1</v>
      </c>
      <c r="F3744" s="18">
        <v>-1</v>
      </c>
      <c r="G3744" s="18">
        <v>-1</v>
      </c>
      <c r="H3744" s="18">
        <v>-1</v>
      </c>
      <c r="I3744" s="18">
        <v>-1</v>
      </c>
      <c r="J3744" s="18">
        <v>-1</v>
      </c>
      <c r="K3744" s="18" t="s">
        <v>152</v>
      </c>
      <c r="L3744" s="4" t="b">
        <v>1</v>
      </c>
    </row>
    <row r="3745" spans="1:12" x14ac:dyDescent="0.2">
      <c r="A3745" s="19" t="s">
        <v>13</v>
      </c>
      <c r="B3745" s="20">
        <v>84.4</v>
      </c>
      <c r="C3745" s="18">
        <v>60</v>
      </c>
      <c r="D3745" s="18">
        <v>71</v>
      </c>
      <c r="E3745" s="18">
        <v>-1</v>
      </c>
      <c r="F3745" s="18">
        <v>-1</v>
      </c>
      <c r="G3745" s="18">
        <v>-1</v>
      </c>
      <c r="H3745" s="18">
        <v>-1</v>
      </c>
      <c r="I3745" s="18">
        <v>-1</v>
      </c>
      <c r="J3745" s="18">
        <v>-1</v>
      </c>
      <c r="K3745" s="18" t="s">
        <v>153</v>
      </c>
      <c r="L3745" s="4" t="b">
        <v>1</v>
      </c>
    </row>
    <row r="3746" spans="1:12" x14ac:dyDescent="0.2">
      <c r="A3746" s="19" t="s">
        <v>13</v>
      </c>
      <c r="B3746" s="20">
        <v>84.4</v>
      </c>
      <c r="C3746" s="18">
        <v>70</v>
      </c>
      <c r="D3746" s="18">
        <v>65</v>
      </c>
      <c r="E3746" s="18">
        <v>-1</v>
      </c>
      <c r="F3746" s="18">
        <v>-1</v>
      </c>
      <c r="G3746" s="18">
        <v>-1</v>
      </c>
      <c r="H3746" s="18">
        <v>-1</v>
      </c>
      <c r="I3746" s="18">
        <v>-1</v>
      </c>
      <c r="J3746" s="18">
        <v>-1</v>
      </c>
      <c r="K3746" s="18" t="s">
        <v>153</v>
      </c>
      <c r="L3746" s="4" t="b">
        <v>1</v>
      </c>
    </row>
    <row r="3747" spans="1:12" x14ac:dyDescent="0.2">
      <c r="A3747" s="19" t="s">
        <v>13</v>
      </c>
      <c r="B3747" s="20">
        <v>84.4</v>
      </c>
      <c r="C3747" s="18">
        <v>71</v>
      </c>
      <c r="D3747" s="18">
        <v>72</v>
      </c>
      <c r="E3747" s="18">
        <v>-1</v>
      </c>
      <c r="F3747" s="18">
        <v>-1</v>
      </c>
      <c r="G3747" s="18">
        <v>-1</v>
      </c>
      <c r="H3747" s="18">
        <v>-1</v>
      </c>
      <c r="I3747" s="18">
        <v>-1</v>
      </c>
      <c r="J3747" s="18">
        <v>-1</v>
      </c>
      <c r="K3747" s="18" t="s">
        <v>152</v>
      </c>
      <c r="L3747" s="4" t="b">
        <v>1</v>
      </c>
    </row>
    <row r="3748" spans="1:12" x14ac:dyDescent="0.2">
      <c r="A3748" s="19" t="s">
        <v>13</v>
      </c>
      <c r="B3748" s="20">
        <v>84.6</v>
      </c>
      <c r="C3748" s="18">
        <v>60</v>
      </c>
      <c r="D3748" s="18">
        <v>70</v>
      </c>
      <c r="E3748" s="18">
        <v>-1</v>
      </c>
      <c r="F3748" s="18">
        <v>-1</v>
      </c>
      <c r="G3748" s="18">
        <v>-1</v>
      </c>
      <c r="H3748" s="18">
        <v>-1</v>
      </c>
      <c r="I3748" s="18">
        <v>-1</v>
      </c>
      <c r="J3748" s="18">
        <v>-1</v>
      </c>
      <c r="K3748" s="18" t="s">
        <v>152</v>
      </c>
      <c r="L3748" s="4" t="b">
        <v>1</v>
      </c>
    </row>
    <row r="3749" spans="1:12" x14ac:dyDescent="0.2">
      <c r="A3749" s="19" t="s">
        <v>13</v>
      </c>
      <c r="B3749" s="20">
        <v>84.7</v>
      </c>
      <c r="C3749" s="18">
        <v>60</v>
      </c>
      <c r="D3749" s="18">
        <v>60</v>
      </c>
      <c r="E3749" s="18">
        <v>-1</v>
      </c>
      <c r="F3749" s="18">
        <v>-1</v>
      </c>
      <c r="G3749" s="18">
        <v>-1</v>
      </c>
      <c r="H3749" s="18">
        <v>-1</v>
      </c>
      <c r="I3749" s="18">
        <v>-1</v>
      </c>
      <c r="J3749" s="18">
        <v>-1</v>
      </c>
      <c r="K3749" s="18" t="s">
        <v>153</v>
      </c>
      <c r="L3749" s="4" t="b">
        <v>1</v>
      </c>
    </row>
    <row r="3750" spans="1:12" x14ac:dyDescent="0.2">
      <c r="A3750" s="19" t="s">
        <v>16</v>
      </c>
      <c r="B3750" s="20">
        <v>84.7</v>
      </c>
      <c r="C3750" s="18">
        <v>0</v>
      </c>
      <c r="D3750" s="18">
        <v>70</v>
      </c>
      <c r="E3750" s="18">
        <v>-1</v>
      </c>
      <c r="F3750" s="18">
        <v>-1</v>
      </c>
      <c r="G3750" s="18">
        <v>-1</v>
      </c>
      <c r="H3750" s="18">
        <v>-1</v>
      </c>
      <c r="I3750" s="18">
        <v>-1</v>
      </c>
      <c r="J3750" s="18">
        <v>-1</v>
      </c>
      <c r="K3750" s="18" t="s">
        <v>152</v>
      </c>
      <c r="L3750" s="4" t="b">
        <v>1</v>
      </c>
    </row>
    <row r="3751" spans="1:12" x14ac:dyDescent="0.2">
      <c r="A3751" s="19" t="s">
        <v>13</v>
      </c>
      <c r="B3751" s="20">
        <v>84.7</v>
      </c>
      <c r="C3751" s="18">
        <v>60</v>
      </c>
      <c r="D3751" s="18">
        <v>66</v>
      </c>
      <c r="E3751" s="18">
        <v>-1</v>
      </c>
      <c r="F3751" s="18">
        <v>-1</v>
      </c>
      <c r="G3751" s="18">
        <v>-1</v>
      </c>
      <c r="H3751" s="18">
        <v>-1</v>
      </c>
      <c r="I3751" s="18">
        <v>-1</v>
      </c>
      <c r="J3751" s="18">
        <v>-1</v>
      </c>
      <c r="K3751" s="18" t="s">
        <v>152</v>
      </c>
      <c r="L3751" s="4" t="b">
        <v>1</v>
      </c>
    </row>
    <row r="3752" spans="1:12" x14ac:dyDescent="0.2">
      <c r="A3752" s="19" t="s">
        <v>13</v>
      </c>
      <c r="B3752" s="20">
        <v>84.8</v>
      </c>
      <c r="C3752" s="18">
        <v>62</v>
      </c>
      <c r="D3752" s="18">
        <v>64</v>
      </c>
      <c r="E3752" s="18">
        <v>-1</v>
      </c>
      <c r="F3752" s="18">
        <v>-1</v>
      </c>
      <c r="G3752" s="18">
        <v>-1</v>
      </c>
      <c r="H3752" s="18">
        <v>-1</v>
      </c>
      <c r="I3752" s="18">
        <v>-1</v>
      </c>
      <c r="J3752" s="18">
        <v>-1</v>
      </c>
      <c r="K3752" s="18" t="s">
        <v>152</v>
      </c>
      <c r="L3752" s="4" t="b">
        <v>1</v>
      </c>
    </row>
    <row r="3753" spans="1:12" x14ac:dyDescent="0.2">
      <c r="A3753" s="19" t="s">
        <v>16</v>
      </c>
      <c r="B3753" s="20">
        <v>84.8</v>
      </c>
      <c r="C3753" s="18">
        <v>63</v>
      </c>
      <c r="D3753" s="18">
        <v>67</v>
      </c>
      <c r="E3753" s="18">
        <v>-1</v>
      </c>
      <c r="F3753" s="18">
        <v>-1</v>
      </c>
      <c r="G3753" s="18">
        <v>-1</v>
      </c>
      <c r="H3753" s="18">
        <v>-1</v>
      </c>
      <c r="I3753" s="18">
        <v>-1</v>
      </c>
      <c r="J3753" s="18">
        <v>-1</v>
      </c>
      <c r="K3753" s="18" t="s">
        <v>152</v>
      </c>
      <c r="L3753" s="4" t="b">
        <v>1</v>
      </c>
    </row>
    <row r="3754" spans="1:12" x14ac:dyDescent="0.2">
      <c r="A3754" s="19" t="s">
        <v>13</v>
      </c>
      <c r="B3754" s="20">
        <v>84.9</v>
      </c>
      <c r="C3754" s="18">
        <v>61</v>
      </c>
      <c r="D3754" s="18">
        <v>68</v>
      </c>
      <c r="E3754" s="18">
        <v>-1</v>
      </c>
      <c r="F3754" s="18">
        <v>-1</v>
      </c>
      <c r="G3754" s="18">
        <v>-1</v>
      </c>
      <c r="H3754" s="18">
        <v>-1</v>
      </c>
      <c r="I3754" s="18">
        <v>-1</v>
      </c>
      <c r="J3754" s="18">
        <v>-1</v>
      </c>
      <c r="K3754" s="18" t="s">
        <v>152</v>
      </c>
      <c r="L3754" s="4" t="b">
        <v>1</v>
      </c>
    </row>
    <row r="3755" spans="1:12" x14ac:dyDescent="0.2">
      <c r="A3755" s="19" t="s">
        <v>16</v>
      </c>
      <c r="B3755" s="20">
        <v>84.9</v>
      </c>
      <c r="C3755" s="18">
        <v>60</v>
      </c>
      <c r="D3755" s="18">
        <v>0</v>
      </c>
      <c r="E3755" s="18">
        <v>-1</v>
      </c>
      <c r="F3755" s="18">
        <v>-1</v>
      </c>
      <c r="G3755" s="18">
        <v>-1</v>
      </c>
      <c r="H3755" s="18">
        <v>-1</v>
      </c>
      <c r="I3755" s="18">
        <v>-1</v>
      </c>
      <c r="J3755" s="18">
        <v>-1</v>
      </c>
      <c r="K3755" s="18" t="s">
        <v>152</v>
      </c>
      <c r="L3755" s="4" t="b">
        <v>1</v>
      </c>
    </row>
    <row r="3756" spans="1:12" x14ac:dyDescent="0.2">
      <c r="A3756" s="19" t="s">
        <v>16</v>
      </c>
      <c r="B3756" s="20">
        <v>85</v>
      </c>
      <c r="C3756" s="18">
        <v>61</v>
      </c>
      <c r="D3756" s="18">
        <v>68</v>
      </c>
      <c r="E3756" s="18">
        <v>-1</v>
      </c>
      <c r="F3756" s="18">
        <v>-1</v>
      </c>
      <c r="G3756" s="18">
        <v>-1</v>
      </c>
      <c r="H3756" s="18">
        <v>-1</v>
      </c>
      <c r="I3756" s="18">
        <v>-1</v>
      </c>
      <c r="J3756" s="18">
        <v>-1</v>
      </c>
      <c r="K3756" s="18" t="s">
        <v>152</v>
      </c>
      <c r="L3756" s="4" t="b">
        <v>1</v>
      </c>
    </row>
    <row r="3757" spans="1:12" x14ac:dyDescent="0.2">
      <c r="A3757" s="19" t="s">
        <v>13</v>
      </c>
      <c r="B3757" s="20">
        <v>85</v>
      </c>
      <c r="C3757" s="18">
        <v>60</v>
      </c>
      <c r="D3757" s="18">
        <v>55</v>
      </c>
      <c r="E3757" s="18">
        <v>-1</v>
      </c>
      <c r="F3757" s="18">
        <v>-1</v>
      </c>
      <c r="G3757" s="18">
        <v>-1</v>
      </c>
      <c r="H3757" s="18">
        <v>-1</v>
      </c>
      <c r="I3757" s="18">
        <v>-1</v>
      </c>
      <c r="J3757" s="18">
        <v>-1</v>
      </c>
      <c r="K3757" s="18" t="s">
        <v>152</v>
      </c>
      <c r="L3757" s="4" t="b">
        <v>1</v>
      </c>
    </row>
    <row r="3758" spans="1:12" x14ac:dyDescent="0.2">
      <c r="A3758" s="19" t="s">
        <v>13</v>
      </c>
      <c r="B3758" s="20">
        <v>85</v>
      </c>
      <c r="C3758" s="18">
        <v>60</v>
      </c>
      <c r="D3758" s="18">
        <v>65</v>
      </c>
      <c r="E3758" s="18">
        <v>-1</v>
      </c>
      <c r="F3758" s="18">
        <v>-1</v>
      </c>
      <c r="G3758" s="18">
        <v>-1</v>
      </c>
      <c r="H3758" s="18">
        <v>-1</v>
      </c>
      <c r="I3758" s="18">
        <v>-1</v>
      </c>
      <c r="J3758" s="18">
        <v>-1</v>
      </c>
      <c r="K3758" s="18" t="s">
        <v>152</v>
      </c>
      <c r="L3758" s="4" t="b">
        <v>1</v>
      </c>
    </row>
    <row r="3759" spans="1:12" x14ac:dyDescent="0.2">
      <c r="A3759" s="19" t="s">
        <v>13</v>
      </c>
      <c r="B3759" s="20">
        <v>85.1</v>
      </c>
      <c r="C3759" s="18">
        <v>55</v>
      </c>
      <c r="D3759" s="18">
        <v>65</v>
      </c>
      <c r="E3759" s="18">
        <v>-1</v>
      </c>
      <c r="F3759" s="18">
        <v>-1</v>
      </c>
      <c r="G3759" s="18">
        <v>-1</v>
      </c>
      <c r="H3759" s="18">
        <v>-1</v>
      </c>
      <c r="I3759" s="18">
        <v>-1</v>
      </c>
      <c r="J3759" s="18">
        <v>-1</v>
      </c>
      <c r="K3759" s="18" t="s">
        <v>152</v>
      </c>
      <c r="L3759" s="4" t="b">
        <v>1</v>
      </c>
    </row>
    <row r="3760" spans="1:12" x14ac:dyDescent="0.2">
      <c r="A3760" s="19" t="s">
        <v>16</v>
      </c>
      <c r="B3760" s="20">
        <v>85.1</v>
      </c>
      <c r="C3760" s="18">
        <v>64</v>
      </c>
      <c r="D3760" s="18">
        <v>55</v>
      </c>
      <c r="E3760" s="18">
        <v>-1</v>
      </c>
      <c r="F3760" s="18">
        <v>-1</v>
      </c>
      <c r="G3760" s="18">
        <v>-1</v>
      </c>
      <c r="H3760" s="18">
        <v>-1</v>
      </c>
      <c r="I3760" s="18">
        <v>-1</v>
      </c>
      <c r="J3760" s="18">
        <v>-1</v>
      </c>
      <c r="K3760" s="18" t="s">
        <v>152</v>
      </c>
      <c r="L3760" s="4" t="b">
        <v>1</v>
      </c>
    </row>
    <row r="3761" spans="1:12" x14ac:dyDescent="0.2">
      <c r="A3761" s="19" t="s">
        <v>16</v>
      </c>
      <c r="B3761" s="20">
        <v>85.1</v>
      </c>
      <c r="C3761" s="18">
        <v>65</v>
      </c>
      <c r="D3761" s="18">
        <v>76</v>
      </c>
      <c r="E3761" s="18">
        <v>-1</v>
      </c>
      <c r="F3761" s="18">
        <v>-1</v>
      </c>
      <c r="G3761" s="18">
        <v>-1</v>
      </c>
      <c r="H3761" s="18">
        <v>-1</v>
      </c>
      <c r="I3761" s="18">
        <v>-1</v>
      </c>
      <c r="J3761" s="18">
        <v>-1</v>
      </c>
      <c r="K3761" s="18" t="s">
        <v>152</v>
      </c>
      <c r="L3761" s="4" t="b">
        <v>1</v>
      </c>
    </row>
    <row r="3762" spans="1:12" x14ac:dyDescent="0.2">
      <c r="A3762" s="19" t="s">
        <v>13</v>
      </c>
      <c r="B3762" s="20">
        <v>85.1</v>
      </c>
      <c r="C3762" s="18">
        <v>50</v>
      </c>
      <c r="D3762" s="18">
        <v>55</v>
      </c>
      <c r="E3762" s="18">
        <v>-1</v>
      </c>
      <c r="F3762" s="18">
        <v>-1</v>
      </c>
      <c r="G3762" s="18">
        <v>-1</v>
      </c>
      <c r="H3762" s="18">
        <v>-1</v>
      </c>
      <c r="I3762" s="18">
        <v>-1</v>
      </c>
      <c r="J3762" s="18">
        <v>-1</v>
      </c>
      <c r="K3762" s="18" t="s">
        <v>152</v>
      </c>
      <c r="L3762" s="4" t="b">
        <v>1</v>
      </c>
    </row>
    <row r="3763" spans="1:12" x14ac:dyDescent="0.2">
      <c r="A3763" s="19" t="s">
        <v>13</v>
      </c>
      <c r="B3763" s="20">
        <v>85.1</v>
      </c>
      <c r="C3763" s="18">
        <v>60</v>
      </c>
      <c r="D3763" s="18">
        <v>91</v>
      </c>
      <c r="E3763" s="18">
        <v>-1</v>
      </c>
      <c r="F3763" s="18">
        <v>-1</v>
      </c>
      <c r="G3763" s="18">
        <v>-1</v>
      </c>
      <c r="H3763" s="18">
        <v>-1</v>
      </c>
      <c r="I3763" s="18">
        <v>-1</v>
      </c>
      <c r="J3763" s="18">
        <v>-1</v>
      </c>
      <c r="K3763" s="18" t="s">
        <v>152</v>
      </c>
      <c r="L3763" s="4" t="b">
        <v>1</v>
      </c>
    </row>
    <row r="3764" spans="1:12" x14ac:dyDescent="0.2">
      <c r="A3764" s="19" t="s">
        <v>16</v>
      </c>
      <c r="B3764" s="20">
        <v>85.2</v>
      </c>
      <c r="C3764" s="18">
        <v>75</v>
      </c>
      <c r="D3764" s="18">
        <v>62</v>
      </c>
      <c r="E3764" s="18">
        <v>-1</v>
      </c>
      <c r="F3764" s="18">
        <v>-1</v>
      </c>
      <c r="G3764" s="18">
        <v>-1</v>
      </c>
      <c r="H3764" s="18">
        <v>-1</v>
      </c>
      <c r="I3764" s="18">
        <v>-1</v>
      </c>
      <c r="J3764" s="18">
        <v>-1</v>
      </c>
      <c r="K3764" s="18" t="s">
        <v>153</v>
      </c>
      <c r="L3764" s="4" t="b">
        <v>1</v>
      </c>
    </row>
    <row r="3765" spans="1:12" x14ac:dyDescent="0.2">
      <c r="A3765" s="19" t="s">
        <v>16</v>
      </c>
      <c r="B3765" s="20">
        <v>85.2</v>
      </c>
      <c r="C3765" s="18">
        <v>60</v>
      </c>
      <c r="D3765" s="18">
        <v>60</v>
      </c>
      <c r="E3765" s="18">
        <v>-1</v>
      </c>
      <c r="F3765" s="18">
        <v>-1</v>
      </c>
      <c r="G3765" s="18">
        <v>-1</v>
      </c>
      <c r="H3765" s="18">
        <v>-1</v>
      </c>
      <c r="I3765" s="18">
        <v>-1</v>
      </c>
      <c r="J3765" s="18">
        <v>-1</v>
      </c>
      <c r="K3765" s="18" t="s">
        <v>152</v>
      </c>
      <c r="L3765" s="4" t="b">
        <v>1</v>
      </c>
    </row>
    <row r="3766" spans="1:12" x14ac:dyDescent="0.2">
      <c r="A3766" s="19" t="s">
        <v>13</v>
      </c>
      <c r="B3766" s="20">
        <v>85.3</v>
      </c>
      <c r="C3766" s="18">
        <v>67</v>
      </c>
      <c r="D3766" s="18">
        <v>65</v>
      </c>
      <c r="E3766" s="18">
        <v>-1</v>
      </c>
      <c r="F3766" s="18">
        <v>-1</v>
      </c>
      <c r="G3766" s="18">
        <v>-1</v>
      </c>
      <c r="H3766" s="18">
        <v>-1</v>
      </c>
      <c r="I3766" s="18">
        <v>-1</v>
      </c>
      <c r="J3766" s="18">
        <v>-1</v>
      </c>
      <c r="K3766" s="18" t="s">
        <v>153</v>
      </c>
      <c r="L3766" s="4" t="b">
        <v>1</v>
      </c>
    </row>
    <row r="3767" spans="1:12" x14ac:dyDescent="0.2">
      <c r="A3767" s="19" t="s">
        <v>13</v>
      </c>
      <c r="B3767" s="20">
        <v>85.3</v>
      </c>
      <c r="C3767" s="18">
        <v>67</v>
      </c>
      <c r="D3767" s="18">
        <v>61</v>
      </c>
      <c r="E3767" s="18">
        <v>-1</v>
      </c>
      <c r="F3767" s="18">
        <v>-1</v>
      </c>
      <c r="G3767" s="18">
        <v>-1</v>
      </c>
      <c r="H3767" s="18">
        <v>-1</v>
      </c>
      <c r="I3767" s="18">
        <v>-1</v>
      </c>
      <c r="J3767" s="18">
        <v>-1</v>
      </c>
      <c r="K3767" s="18" t="s">
        <v>152</v>
      </c>
      <c r="L3767" s="4" t="b">
        <v>1</v>
      </c>
    </row>
    <row r="3768" spans="1:12" x14ac:dyDescent="0.2">
      <c r="A3768" s="19" t="s">
        <v>16</v>
      </c>
      <c r="B3768" s="20">
        <v>85.3</v>
      </c>
      <c r="C3768" s="18">
        <v>75</v>
      </c>
      <c r="D3768" s="18">
        <v>70</v>
      </c>
      <c r="E3768" s="18">
        <v>-1</v>
      </c>
      <c r="F3768" s="18">
        <v>-1</v>
      </c>
      <c r="G3768" s="18">
        <v>-1</v>
      </c>
      <c r="H3768" s="18">
        <v>-1</v>
      </c>
      <c r="I3768" s="18">
        <v>-1</v>
      </c>
      <c r="J3768" s="18">
        <v>-1</v>
      </c>
      <c r="K3768" s="18" t="s">
        <v>152</v>
      </c>
      <c r="L3768" s="4" t="b">
        <v>1</v>
      </c>
    </row>
    <row r="3769" spans="1:12" x14ac:dyDescent="0.2">
      <c r="A3769" s="19" t="s">
        <v>16</v>
      </c>
      <c r="B3769" s="20">
        <v>85.3</v>
      </c>
      <c r="C3769" s="18">
        <v>60</v>
      </c>
      <c r="D3769" s="18">
        <v>61</v>
      </c>
      <c r="E3769" s="18">
        <v>-1</v>
      </c>
      <c r="F3769" s="18">
        <v>-1</v>
      </c>
      <c r="G3769" s="18">
        <v>-1</v>
      </c>
      <c r="H3769" s="18">
        <v>-1</v>
      </c>
      <c r="I3769" s="18">
        <v>-1</v>
      </c>
      <c r="J3769" s="18">
        <v>-1</v>
      </c>
      <c r="K3769" s="18" t="s">
        <v>152</v>
      </c>
      <c r="L3769" s="4" t="b">
        <v>1</v>
      </c>
    </row>
    <row r="3770" spans="1:12" x14ac:dyDescent="0.2">
      <c r="A3770" s="19" t="s">
        <v>16</v>
      </c>
      <c r="B3770" s="20">
        <v>85.4</v>
      </c>
      <c r="C3770" s="18">
        <v>55</v>
      </c>
      <c r="D3770" s="18">
        <v>70</v>
      </c>
      <c r="E3770" s="18">
        <v>-1</v>
      </c>
      <c r="F3770" s="18">
        <v>-1</v>
      </c>
      <c r="G3770" s="18">
        <v>-1</v>
      </c>
      <c r="H3770" s="18">
        <v>-1</v>
      </c>
      <c r="I3770" s="18">
        <v>-1</v>
      </c>
      <c r="J3770" s="18">
        <v>-1</v>
      </c>
      <c r="K3770" s="18" t="s">
        <v>152</v>
      </c>
      <c r="L3770" s="4" t="b">
        <v>1</v>
      </c>
    </row>
    <row r="3771" spans="1:12" x14ac:dyDescent="0.2">
      <c r="A3771" s="19" t="s">
        <v>16</v>
      </c>
      <c r="B3771" s="20">
        <v>85.4</v>
      </c>
      <c r="C3771" s="18">
        <v>0</v>
      </c>
      <c r="D3771" s="18">
        <v>60</v>
      </c>
      <c r="E3771" s="18">
        <v>-1</v>
      </c>
      <c r="F3771" s="18">
        <v>-1</v>
      </c>
      <c r="G3771" s="18">
        <v>-1</v>
      </c>
      <c r="H3771" s="18">
        <v>-1</v>
      </c>
      <c r="I3771" s="18">
        <v>-1</v>
      </c>
      <c r="J3771" s="18">
        <v>-1</v>
      </c>
      <c r="K3771" s="18" t="s">
        <v>152</v>
      </c>
      <c r="L3771" s="4" t="b">
        <v>1</v>
      </c>
    </row>
    <row r="3772" spans="1:12" x14ac:dyDescent="0.2">
      <c r="A3772" s="19" t="s">
        <v>16</v>
      </c>
      <c r="B3772" s="20">
        <v>85.5</v>
      </c>
      <c r="C3772" s="18">
        <v>50</v>
      </c>
      <c r="D3772" s="18">
        <v>64</v>
      </c>
      <c r="E3772" s="18">
        <v>-1</v>
      </c>
      <c r="F3772" s="18">
        <v>-1</v>
      </c>
      <c r="G3772" s="18">
        <v>-1</v>
      </c>
      <c r="H3772" s="18">
        <v>-1</v>
      </c>
      <c r="I3772" s="18">
        <v>-1</v>
      </c>
      <c r="J3772" s="18">
        <v>-1</v>
      </c>
      <c r="K3772" s="18" t="s">
        <v>152</v>
      </c>
      <c r="L3772" s="4" t="b">
        <v>1</v>
      </c>
    </row>
    <row r="3773" spans="1:12" x14ac:dyDescent="0.2">
      <c r="A3773" s="19" t="s">
        <v>13</v>
      </c>
      <c r="B3773" s="20">
        <v>85.5</v>
      </c>
      <c r="C3773" s="18">
        <v>0</v>
      </c>
      <c r="D3773" s="18">
        <v>0</v>
      </c>
      <c r="E3773" s="18">
        <v>-1</v>
      </c>
      <c r="F3773" s="18">
        <v>-1</v>
      </c>
      <c r="G3773" s="18">
        <v>-1</v>
      </c>
      <c r="H3773" s="18">
        <v>-1</v>
      </c>
      <c r="I3773" s="18">
        <v>-1</v>
      </c>
      <c r="J3773" s="18">
        <v>-1</v>
      </c>
      <c r="K3773" s="18" t="s">
        <v>152</v>
      </c>
      <c r="L3773" s="4" t="b">
        <v>1</v>
      </c>
    </row>
    <row r="3774" spans="1:12" x14ac:dyDescent="0.2">
      <c r="A3774" s="19" t="s">
        <v>16</v>
      </c>
      <c r="B3774" s="20">
        <v>85.5</v>
      </c>
      <c r="C3774" s="18">
        <v>50</v>
      </c>
      <c r="D3774" s="18">
        <v>60</v>
      </c>
      <c r="E3774" s="18">
        <v>-1</v>
      </c>
      <c r="F3774" s="18">
        <v>-1</v>
      </c>
      <c r="G3774" s="18">
        <v>-1</v>
      </c>
      <c r="H3774" s="18">
        <v>-1</v>
      </c>
      <c r="I3774" s="18">
        <v>-1</v>
      </c>
      <c r="J3774" s="18">
        <v>-1</v>
      </c>
      <c r="K3774" s="18" t="s">
        <v>152</v>
      </c>
      <c r="L3774" s="4" t="b">
        <v>1</v>
      </c>
    </row>
    <row r="3775" spans="1:12" x14ac:dyDescent="0.2">
      <c r="A3775" s="19" t="s">
        <v>16</v>
      </c>
      <c r="B3775" s="20">
        <v>85.5</v>
      </c>
      <c r="C3775" s="18">
        <v>65</v>
      </c>
      <c r="D3775" s="18">
        <v>65</v>
      </c>
      <c r="E3775" s="18">
        <v>-1</v>
      </c>
      <c r="F3775" s="18">
        <v>-1</v>
      </c>
      <c r="G3775" s="18">
        <v>-1</v>
      </c>
      <c r="H3775" s="18">
        <v>-1</v>
      </c>
      <c r="I3775" s="18">
        <v>-1</v>
      </c>
      <c r="J3775" s="18">
        <v>-1</v>
      </c>
      <c r="K3775" s="18" t="s">
        <v>152</v>
      </c>
      <c r="L3775" s="4" t="b">
        <v>1</v>
      </c>
    </row>
    <row r="3776" spans="1:12" x14ac:dyDescent="0.2">
      <c r="A3776" s="19" t="s">
        <v>16</v>
      </c>
      <c r="B3776" s="20">
        <v>85.6</v>
      </c>
      <c r="C3776" s="18">
        <v>76</v>
      </c>
      <c r="D3776" s="18">
        <v>86</v>
      </c>
      <c r="E3776" s="18">
        <v>-1</v>
      </c>
      <c r="F3776" s="18">
        <v>-1</v>
      </c>
      <c r="G3776" s="18">
        <v>-1</v>
      </c>
      <c r="H3776" s="18">
        <v>-1</v>
      </c>
      <c r="I3776" s="18">
        <v>-1</v>
      </c>
      <c r="J3776" s="18">
        <v>-1</v>
      </c>
      <c r="K3776" s="18" t="s">
        <v>153</v>
      </c>
      <c r="L3776" s="4" t="b">
        <v>1</v>
      </c>
    </row>
    <row r="3777" spans="1:12" x14ac:dyDescent="0.2">
      <c r="A3777" s="19" t="s">
        <v>13</v>
      </c>
      <c r="B3777" s="20">
        <v>85.6</v>
      </c>
      <c r="C3777" s="18">
        <v>62</v>
      </c>
      <c r="D3777" s="18">
        <v>60</v>
      </c>
      <c r="E3777" s="18">
        <v>-1</v>
      </c>
      <c r="F3777" s="18">
        <v>-1</v>
      </c>
      <c r="G3777" s="18">
        <v>-1</v>
      </c>
      <c r="H3777" s="18">
        <v>-1</v>
      </c>
      <c r="I3777" s="18">
        <v>-1</v>
      </c>
      <c r="J3777" s="18">
        <v>-1</v>
      </c>
      <c r="K3777" s="18" t="s">
        <v>153</v>
      </c>
      <c r="L3777" s="4" t="b">
        <v>1</v>
      </c>
    </row>
    <row r="3778" spans="1:12" x14ac:dyDescent="0.2">
      <c r="A3778" s="19" t="s">
        <v>13</v>
      </c>
      <c r="B3778" s="20">
        <v>85.6</v>
      </c>
      <c r="C3778" s="18">
        <v>0</v>
      </c>
      <c r="D3778" s="18">
        <v>0</v>
      </c>
      <c r="E3778" s="18">
        <v>-1</v>
      </c>
      <c r="F3778" s="18">
        <v>-1</v>
      </c>
      <c r="G3778" s="18">
        <v>-1</v>
      </c>
      <c r="H3778" s="18">
        <v>-1</v>
      </c>
      <c r="I3778" s="18">
        <v>-1</v>
      </c>
      <c r="J3778" s="18">
        <v>-1</v>
      </c>
      <c r="K3778" s="18" t="s">
        <v>152</v>
      </c>
      <c r="L3778" s="4" t="b">
        <v>1</v>
      </c>
    </row>
    <row r="3779" spans="1:12" x14ac:dyDescent="0.2">
      <c r="A3779" s="19" t="s">
        <v>16</v>
      </c>
      <c r="B3779" s="20">
        <v>85.6</v>
      </c>
      <c r="C3779" s="18">
        <v>72</v>
      </c>
      <c r="D3779" s="18">
        <v>60</v>
      </c>
      <c r="E3779" s="18">
        <v>-1</v>
      </c>
      <c r="F3779" s="18">
        <v>-1</v>
      </c>
      <c r="G3779" s="18">
        <v>-1</v>
      </c>
      <c r="H3779" s="18">
        <v>-1</v>
      </c>
      <c r="I3779" s="18">
        <v>-1</v>
      </c>
      <c r="J3779" s="18">
        <v>-1</v>
      </c>
      <c r="K3779" s="18" t="s">
        <v>152</v>
      </c>
      <c r="L3779" s="4" t="b">
        <v>1</v>
      </c>
    </row>
    <row r="3780" spans="1:12" x14ac:dyDescent="0.2">
      <c r="A3780" s="19" t="s">
        <v>13</v>
      </c>
      <c r="B3780" s="20">
        <v>85.6</v>
      </c>
      <c r="C3780" s="18">
        <v>60</v>
      </c>
      <c r="D3780" s="18">
        <v>65</v>
      </c>
      <c r="E3780" s="18">
        <v>-1</v>
      </c>
      <c r="F3780" s="18">
        <v>-1</v>
      </c>
      <c r="G3780" s="18">
        <v>-1</v>
      </c>
      <c r="H3780" s="18">
        <v>-1</v>
      </c>
      <c r="I3780" s="18">
        <v>-1</v>
      </c>
      <c r="J3780" s="18">
        <v>-1</v>
      </c>
      <c r="K3780" s="18" t="s">
        <v>152</v>
      </c>
      <c r="L3780" s="4" t="b">
        <v>1</v>
      </c>
    </row>
    <row r="3781" spans="1:12" x14ac:dyDescent="0.2">
      <c r="A3781" s="19" t="s">
        <v>16</v>
      </c>
      <c r="B3781" s="20">
        <v>85.7</v>
      </c>
      <c r="C3781" s="18">
        <v>0</v>
      </c>
      <c r="D3781" s="18">
        <v>60</v>
      </c>
      <c r="E3781" s="18">
        <v>-1</v>
      </c>
      <c r="F3781" s="18">
        <v>-1</v>
      </c>
      <c r="G3781" s="18">
        <v>-1</v>
      </c>
      <c r="H3781" s="18">
        <v>-1</v>
      </c>
      <c r="I3781" s="18">
        <v>-1</v>
      </c>
      <c r="J3781" s="18">
        <v>-1</v>
      </c>
      <c r="K3781" s="18" t="s">
        <v>153</v>
      </c>
      <c r="L3781" s="4" t="b">
        <v>1</v>
      </c>
    </row>
    <row r="3782" spans="1:12" x14ac:dyDescent="0.2">
      <c r="A3782" s="19" t="s">
        <v>13</v>
      </c>
      <c r="B3782" s="20">
        <v>85.7</v>
      </c>
      <c r="C3782" s="18">
        <v>72</v>
      </c>
      <c r="D3782" s="18">
        <v>70</v>
      </c>
      <c r="E3782" s="18">
        <v>-1</v>
      </c>
      <c r="F3782" s="18">
        <v>-1</v>
      </c>
      <c r="G3782" s="18">
        <v>-1</v>
      </c>
      <c r="H3782" s="18">
        <v>-1</v>
      </c>
      <c r="I3782" s="18">
        <v>-1</v>
      </c>
      <c r="J3782" s="18">
        <v>-1</v>
      </c>
      <c r="K3782" s="18" t="s">
        <v>153</v>
      </c>
      <c r="L3782" s="4" t="b">
        <v>1</v>
      </c>
    </row>
    <row r="3783" spans="1:12" x14ac:dyDescent="0.2">
      <c r="A3783" s="19" t="s">
        <v>13</v>
      </c>
      <c r="B3783" s="20">
        <v>85.7</v>
      </c>
      <c r="C3783" s="18">
        <v>63</v>
      </c>
      <c r="D3783" s="18">
        <v>65</v>
      </c>
      <c r="E3783" s="18">
        <v>-1</v>
      </c>
      <c r="F3783" s="18">
        <v>-1</v>
      </c>
      <c r="G3783" s="18">
        <v>-1</v>
      </c>
      <c r="H3783" s="18">
        <v>-1</v>
      </c>
      <c r="I3783" s="18">
        <v>-1</v>
      </c>
      <c r="J3783" s="18">
        <v>-1</v>
      </c>
      <c r="K3783" s="18" t="s">
        <v>152</v>
      </c>
      <c r="L3783" s="4" t="b">
        <v>1</v>
      </c>
    </row>
    <row r="3784" spans="1:12" x14ac:dyDescent="0.2">
      <c r="A3784" s="19" t="s">
        <v>13</v>
      </c>
      <c r="B3784" s="20">
        <v>85.8</v>
      </c>
      <c r="C3784" s="18">
        <v>61</v>
      </c>
      <c r="D3784" s="18">
        <v>76</v>
      </c>
      <c r="E3784" s="18">
        <v>-1</v>
      </c>
      <c r="F3784" s="18">
        <v>-1</v>
      </c>
      <c r="G3784" s="18">
        <v>-1</v>
      </c>
      <c r="H3784" s="18">
        <v>-1</v>
      </c>
      <c r="I3784" s="18">
        <v>-1</v>
      </c>
      <c r="J3784" s="18">
        <v>-1</v>
      </c>
      <c r="K3784" s="18" t="s">
        <v>152</v>
      </c>
      <c r="L3784" s="4" t="b">
        <v>1</v>
      </c>
    </row>
    <row r="3785" spans="1:12" x14ac:dyDescent="0.2">
      <c r="A3785" s="19" t="s">
        <v>16</v>
      </c>
      <c r="B3785" s="20">
        <v>85.8</v>
      </c>
      <c r="C3785" s="18">
        <v>61</v>
      </c>
      <c r="D3785" s="18">
        <v>75</v>
      </c>
      <c r="E3785" s="18">
        <v>-1</v>
      </c>
      <c r="F3785" s="18">
        <v>-1</v>
      </c>
      <c r="G3785" s="18">
        <v>-1</v>
      </c>
      <c r="H3785" s="18">
        <v>-1</v>
      </c>
      <c r="I3785" s="18">
        <v>-1</v>
      </c>
      <c r="J3785" s="18">
        <v>-1</v>
      </c>
      <c r="K3785" s="18" t="s">
        <v>152</v>
      </c>
      <c r="L3785" s="4" t="b">
        <v>1</v>
      </c>
    </row>
    <row r="3786" spans="1:12" x14ac:dyDescent="0.2">
      <c r="A3786" s="19" t="s">
        <v>16</v>
      </c>
      <c r="B3786" s="20">
        <v>85.8</v>
      </c>
      <c r="C3786" s="18">
        <v>60</v>
      </c>
      <c r="D3786" s="18">
        <v>72</v>
      </c>
      <c r="E3786" s="18">
        <v>-1</v>
      </c>
      <c r="F3786" s="18">
        <v>-1</v>
      </c>
      <c r="G3786" s="18">
        <v>-1</v>
      </c>
      <c r="H3786" s="18">
        <v>-1</v>
      </c>
      <c r="I3786" s="18">
        <v>-1</v>
      </c>
      <c r="J3786" s="18">
        <v>-1</v>
      </c>
      <c r="K3786" s="18" t="s">
        <v>152</v>
      </c>
      <c r="L3786" s="4" t="b">
        <v>1</v>
      </c>
    </row>
    <row r="3787" spans="1:12" x14ac:dyDescent="0.2">
      <c r="A3787" s="19" t="s">
        <v>13</v>
      </c>
      <c r="B3787" s="20">
        <v>85.8</v>
      </c>
      <c r="C3787" s="18">
        <v>67</v>
      </c>
      <c r="D3787" s="18">
        <v>63</v>
      </c>
      <c r="E3787" s="18">
        <v>-1</v>
      </c>
      <c r="F3787" s="18">
        <v>-1</v>
      </c>
      <c r="G3787" s="18">
        <v>-1</v>
      </c>
      <c r="H3787" s="18">
        <v>-1</v>
      </c>
      <c r="I3787" s="18">
        <v>-1</v>
      </c>
      <c r="J3787" s="18">
        <v>-1</v>
      </c>
      <c r="K3787" s="18" t="s">
        <v>152</v>
      </c>
      <c r="L3787" s="4" t="b">
        <v>1</v>
      </c>
    </row>
    <row r="3788" spans="1:12" x14ac:dyDescent="0.2">
      <c r="A3788" s="19" t="s">
        <v>13</v>
      </c>
      <c r="B3788" s="20">
        <v>85.9</v>
      </c>
      <c r="C3788" s="18">
        <v>61</v>
      </c>
      <c r="D3788" s="18">
        <v>55</v>
      </c>
      <c r="E3788" s="18">
        <v>-1</v>
      </c>
      <c r="F3788" s="18">
        <v>-1</v>
      </c>
      <c r="G3788" s="18">
        <v>-1</v>
      </c>
      <c r="H3788" s="18">
        <v>-1</v>
      </c>
      <c r="I3788" s="18">
        <v>-1</v>
      </c>
      <c r="J3788" s="18">
        <v>-1</v>
      </c>
      <c r="K3788" s="18" t="s">
        <v>153</v>
      </c>
      <c r="L3788" s="4" t="b">
        <v>1</v>
      </c>
    </row>
    <row r="3789" spans="1:12" x14ac:dyDescent="0.2">
      <c r="A3789" s="19" t="s">
        <v>16</v>
      </c>
      <c r="B3789" s="20">
        <v>85.9</v>
      </c>
      <c r="C3789" s="18">
        <v>50</v>
      </c>
      <c r="D3789" s="18">
        <v>60</v>
      </c>
      <c r="E3789" s="18">
        <v>-1</v>
      </c>
      <c r="F3789" s="18">
        <v>-1</v>
      </c>
      <c r="G3789" s="18">
        <v>-1</v>
      </c>
      <c r="H3789" s="18">
        <v>-1</v>
      </c>
      <c r="I3789" s="18">
        <v>-1</v>
      </c>
      <c r="J3789" s="18">
        <v>-1</v>
      </c>
      <c r="K3789" s="18" t="s">
        <v>152</v>
      </c>
      <c r="L3789" s="4" t="b">
        <v>1</v>
      </c>
    </row>
    <row r="3790" spans="1:12" x14ac:dyDescent="0.2">
      <c r="A3790" s="19" t="s">
        <v>16</v>
      </c>
      <c r="B3790" s="20">
        <v>85.9</v>
      </c>
      <c r="C3790" s="18">
        <v>60</v>
      </c>
      <c r="D3790" s="18">
        <v>71</v>
      </c>
      <c r="E3790" s="18">
        <v>-1</v>
      </c>
      <c r="F3790" s="18">
        <v>-1</v>
      </c>
      <c r="G3790" s="18">
        <v>-1</v>
      </c>
      <c r="H3790" s="18">
        <v>-1</v>
      </c>
      <c r="I3790" s="18">
        <v>-1</v>
      </c>
      <c r="J3790" s="18">
        <v>-1</v>
      </c>
      <c r="K3790" s="18" t="s">
        <v>154</v>
      </c>
      <c r="L3790" s="4" t="b">
        <v>1</v>
      </c>
    </row>
    <row r="3791" spans="1:12" x14ac:dyDescent="0.2">
      <c r="A3791" s="19" t="s">
        <v>13</v>
      </c>
      <c r="B3791" s="20">
        <v>86</v>
      </c>
      <c r="C3791" s="18">
        <v>60</v>
      </c>
      <c r="D3791" s="18">
        <v>60</v>
      </c>
      <c r="E3791" s="18">
        <v>-1</v>
      </c>
      <c r="F3791" s="18">
        <v>-1</v>
      </c>
      <c r="G3791" s="18">
        <v>-1</v>
      </c>
      <c r="H3791" s="18">
        <v>-1</v>
      </c>
      <c r="I3791" s="18">
        <v>-1</v>
      </c>
      <c r="J3791" s="18">
        <v>-1</v>
      </c>
      <c r="K3791" s="18" t="s">
        <v>153</v>
      </c>
      <c r="L3791" s="4" t="b">
        <v>1</v>
      </c>
    </row>
    <row r="3792" spans="1:12" x14ac:dyDescent="0.2">
      <c r="A3792" s="19" t="s">
        <v>13</v>
      </c>
      <c r="B3792" s="20">
        <v>86</v>
      </c>
      <c r="C3792" s="18">
        <v>70</v>
      </c>
      <c r="D3792" s="18">
        <v>86</v>
      </c>
      <c r="E3792" s="18">
        <v>-1</v>
      </c>
      <c r="F3792" s="18">
        <v>-1</v>
      </c>
      <c r="G3792" s="18">
        <v>-1</v>
      </c>
      <c r="H3792" s="18">
        <v>-1</v>
      </c>
      <c r="I3792" s="18">
        <v>-1</v>
      </c>
      <c r="J3792" s="18">
        <v>-1</v>
      </c>
      <c r="K3792" s="18" t="s">
        <v>152</v>
      </c>
      <c r="L3792" s="4" t="b">
        <v>1</v>
      </c>
    </row>
    <row r="3793" spans="1:12" x14ac:dyDescent="0.2">
      <c r="A3793" s="19" t="s">
        <v>16</v>
      </c>
      <c r="B3793" s="20">
        <v>86</v>
      </c>
      <c r="C3793" s="18">
        <v>61</v>
      </c>
      <c r="D3793" s="18">
        <v>60</v>
      </c>
      <c r="E3793" s="18">
        <v>-1</v>
      </c>
      <c r="F3793" s="18">
        <v>-1</v>
      </c>
      <c r="G3793" s="18">
        <v>-1</v>
      </c>
      <c r="H3793" s="18">
        <v>-1</v>
      </c>
      <c r="I3793" s="18">
        <v>-1</v>
      </c>
      <c r="J3793" s="18">
        <v>-1</v>
      </c>
      <c r="K3793" s="18" t="s">
        <v>152</v>
      </c>
      <c r="L3793" s="4" t="b">
        <v>1</v>
      </c>
    </row>
    <row r="3794" spans="1:12" x14ac:dyDescent="0.2">
      <c r="A3794" s="19" t="s">
        <v>16</v>
      </c>
      <c r="B3794" s="20">
        <v>86</v>
      </c>
      <c r="C3794" s="18">
        <v>60</v>
      </c>
      <c r="D3794" s="18">
        <v>72</v>
      </c>
      <c r="E3794" s="18">
        <v>-1</v>
      </c>
      <c r="F3794" s="18">
        <v>-1</v>
      </c>
      <c r="G3794" s="18">
        <v>-1</v>
      </c>
      <c r="H3794" s="18">
        <v>-1</v>
      </c>
      <c r="I3794" s="18">
        <v>-1</v>
      </c>
      <c r="J3794" s="18">
        <v>-1</v>
      </c>
      <c r="K3794" s="18" t="s">
        <v>152</v>
      </c>
      <c r="L3794" s="4" t="b">
        <v>1</v>
      </c>
    </row>
    <row r="3795" spans="1:12" x14ac:dyDescent="0.2">
      <c r="A3795" s="19" t="s">
        <v>16</v>
      </c>
      <c r="B3795" s="20">
        <v>86.1</v>
      </c>
      <c r="C3795" s="18">
        <v>60</v>
      </c>
      <c r="D3795" s="18">
        <v>61</v>
      </c>
      <c r="E3795" s="18">
        <v>-1</v>
      </c>
      <c r="F3795" s="18">
        <v>-1</v>
      </c>
      <c r="G3795" s="18">
        <v>-1</v>
      </c>
      <c r="H3795" s="18">
        <v>-1</v>
      </c>
      <c r="I3795" s="18">
        <v>-1</v>
      </c>
      <c r="J3795" s="18">
        <v>-1</v>
      </c>
      <c r="K3795" s="18" t="s">
        <v>152</v>
      </c>
      <c r="L3795" s="4" t="b">
        <v>1</v>
      </c>
    </row>
    <row r="3796" spans="1:12" x14ac:dyDescent="0.2">
      <c r="A3796" s="19" t="s">
        <v>13</v>
      </c>
      <c r="B3796" s="20">
        <v>86.1</v>
      </c>
      <c r="C3796" s="18">
        <v>0</v>
      </c>
      <c r="D3796" s="18">
        <v>0</v>
      </c>
      <c r="E3796" s="18">
        <v>-1</v>
      </c>
      <c r="F3796" s="18">
        <v>-1</v>
      </c>
      <c r="G3796" s="18">
        <v>-1</v>
      </c>
      <c r="H3796" s="18">
        <v>-1</v>
      </c>
      <c r="I3796" s="18">
        <v>-1</v>
      </c>
      <c r="J3796" s="18">
        <v>-1</v>
      </c>
      <c r="K3796" s="18" t="s">
        <v>154</v>
      </c>
      <c r="L3796" s="4" t="b">
        <v>1</v>
      </c>
    </row>
    <row r="3797" spans="1:12" x14ac:dyDescent="0.2">
      <c r="A3797" s="19" t="s">
        <v>13</v>
      </c>
      <c r="B3797" s="20">
        <v>86.2</v>
      </c>
      <c r="C3797" s="18">
        <v>71</v>
      </c>
      <c r="D3797" s="18">
        <v>64</v>
      </c>
      <c r="E3797" s="18">
        <v>-1</v>
      </c>
      <c r="F3797" s="18">
        <v>-1</v>
      </c>
      <c r="G3797" s="18">
        <v>-1</v>
      </c>
      <c r="H3797" s="18">
        <v>-1</v>
      </c>
      <c r="I3797" s="18">
        <v>-1</v>
      </c>
      <c r="J3797" s="18">
        <v>-1</v>
      </c>
      <c r="K3797" s="18" t="s">
        <v>152</v>
      </c>
      <c r="L3797" s="4" t="b">
        <v>1</v>
      </c>
    </row>
    <row r="3798" spans="1:12" x14ac:dyDescent="0.2">
      <c r="A3798" s="19" t="s">
        <v>13</v>
      </c>
      <c r="B3798" s="20">
        <v>86.3</v>
      </c>
      <c r="C3798" s="18">
        <v>73</v>
      </c>
      <c r="D3798" s="18">
        <v>70</v>
      </c>
      <c r="E3798" s="18">
        <v>-1</v>
      </c>
      <c r="F3798" s="18">
        <v>-1</v>
      </c>
      <c r="G3798" s="18">
        <v>-1</v>
      </c>
      <c r="H3798" s="18">
        <v>-1</v>
      </c>
      <c r="I3798" s="18">
        <v>-1</v>
      </c>
      <c r="J3798" s="18">
        <v>-1</v>
      </c>
      <c r="K3798" s="18" t="s">
        <v>152</v>
      </c>
      <c r="L3798" s="4" t="b">
        <v>1</v>
      </c>
    </row>
    <row r="3799" spans="1:12" x14ac:dyDescent="0.2">
      <c r="A3799" s="19" t="s">
        <v>13</v>
      </c>
      <c r="B3799" s="20">
        <v>86.3</v>
      </c>
      <c r="C3799" s="18">
        <v>73</v>
      </c>
      <c r="D3799" s="18">
        <v>75</v>
      </c>
      <c r="E3799" s="18">
        <v>-1</v>
      </c>
      <c r="F3799" s="18">
        <v>-1</v>
      </c>
      <c r="G3799" s="18">
        <v>-1</v>
      </c>
      <c r="H3799" s="18">
        <v>-1</v>
      </c>
      <c r="I3799" s="18">
        <v>-1</v>
      </c>
      <c r="J3799" s="18">
        <v>-1</v>
      </c>
      <c r="K3799" s="18" t="s">
        <v>152</v>
      </c>
      <c r="L3799" s="4" t="b">
        <v>1</v>
      </c>
    </row>
    <row r="3800" spans="1:12" x14ac:dyDescent="0.2">
      <c r="A3800" s="19" t="s">
        <v>13</v>
      </c>
      <c r="B3800" s="20">
        <v>86.3</v>
      </c>
      <c r="C3800" s="18">
        <v>63</v>
      </c>
      <c r="D3800" s="18">
        <v>0</v>
      </c>
      <c r="E3800" s="18">
        <v>-1</v>
      </c>
      <c r="F3800" s="18">
        <v>-1</v>
      </c>
      <c r="G3800" s="18">
        <v>-1</v>
      </c>
      <c r="H3800" s="18">
        <v>-1</v>
      </c>
      <c r="I3800" s="18">
        <v>-1</v>
      </c>
      <c r="J3800" s="18">
        <v>-1</v>
      </c>
      <c r="K3800" s="18" t="s">
        <v>152</v>
      </c>
      <c r="L3800" s="4" t="b">
        <v>1</v>
      </c>
    </row>
    <row r="3801" spans="1:12" x14ac:dyDescent="0.2">
      <c r="A3801" s="19" t="s">
        <v>13</v>
      </c>
      <c r="B3801" s="20">
        <v>86.3</v>
      </c>
      <c r="C3801" s="18">
        <v>72</v>
      </c>
      <c r="D3801" s="18">
        <v>81</v>
      </c>
      <c r="E3801" s="18">
        <v>-1</v>
      </c>
      <c r="F3801" s="18">
        <v>-1</v>
      </c>
      <c r="G3801" s="18">
        <v>-1</v>
      </c>
      <c r="H3801" s="18">
        <v>-1</v>
      </c>
      <c r="I3801" s="18">
        <v>-1</v>
      </c>
      <c r="J3801" s="18">
        <v>-1</v>
      </c>
      <c r="K3801" s="18" t="s">
        <v>152</v>
      </c>
      <c r="L3801" s="4" t="b">
        <v>1</v>
      </c>
    </row>
    <row r="3802" spans="1:12" x14ac:dyDescent="0.2">
      <c r="A3802" s="19" t="s">
        <v>13</v>
      </c>
      <c r="B3802" s="20">
        <v>86.4</v>
      </c>
      <c r="C3802" s="18">
        <v>60</v>
      </c>
      <c r="D3802" s="18">
        <v>62</v>
      </c>
      <c r="E3802" s="18">
        <v>-1</v>
      </c>
      <c r="F3802" s="18">
        <v>-1</v>
      </c>
      <c r="G3802" s="18">
        <v>-1</v>
      </c>
      <c r="H3802" s="18">
        <v>-1</v>
      </c>
      <c r="I3802" s="18">
        <v>-1</v>
      </c>
      <c r="J3802" s="18">
        <v>-1</v>
      </c>
      <c r="K3802" s="18" t="s">
        <v>152</v>
      </c>
      <c r="L3802" s="4" t="b">
        <v>1</v>
      </c>
    </row>
    <row r="3803" spans="1:12" x14ac:dyDescent="0.2">
      <c r="A3803" s="19" t="s">
        <v>13</v>
      </c>
      <c r="B3803" s="20">
        <v>86.4</v>
      </c>
      <c r="C3803" s="18">
        <v>60</v>
      </c>
      <c r="D3803" s="18">
        <v>62</v>
      </c>
      <c r="E3803" s="18">
        <v>-1</v>
      </c>
      <c r="F3803" s="18">
        <v>-1</v>
      </c>
      <c r="G3803" s="18">
        <v>-1</v>
      </c>
      <c r="H3803" s="18">
        <v>-1</v>
      </c>
      <c r="I3803" s="18">
        <v>-1</v>
      </c>
      <c r="J3803" s="18">
        <v>-1</v>
      </c>
      <c r="K3803" s="18" t="s">
        <v>152</v>
      </c>
      <c r="L3803" s="4" t="b">
        <v>1</v>
      </c>
    </row>
    <row r="3804" spans="1:12" x14ac:dyDescent="0.2">
      <c r="A3804" s="19" t="s">
        <v>13</v>
      </c>
      <c r="B3804" s="20">
        <v>86.4</v>
      </c>
      <c r="C3804" s="18">
        <v>66</v>
      </c>
      <c r="D3804" s="18">
        <v>72</v>
      </c>
      <c r="E3804" s="18">
        <v>-1</v>
      </c>
      <c r="F3804" s="18">
        <v>-1</v>
      </c>
      <c r="G3804" s="18">
        <v>-1</v>
      </c>
      <c r="H3804" s="18">
        <v>-1</v>
      </c>
      <c r="I3804" s="18">
        <v>-1</v>
      </c>
      <c r="J3804" s="18">
        <v>-1</v>
      </c>
      <c r="K3804" s="18" t="s">
        <v>152</v>
      </c>
      <c r="L3804" s="4" t="b">
        <v>1</v>
      </c>
    </row>
    <row r="3805" spans="1:12" x14ac:dyDescent="0.2">
      <c r="A3805" s="19" t="s">
        <v>13</v>
      </c>
      <c r="B3805" s="20">
        <v>86.5</v>
      </c>
      <c r="C3805" s="18">
        <v>70</v>
      </c>
      <c r="D3805" s="18">
        <v>63</v>
      </c>
      <c r="E3805" s="18">
        <v>-1</v>
      </c>
      <c r="F3805" s="18">
        <v>-1</v>
      </c>
      <c r="G3805" s="18">
        <v>-1</v>
      </c>
      <c r="H3805" s="18">
        <v>-1</v>
      </c>
      <c r="I3805" s="18">
        <v>-1</v>
      </c>
      <c r="J3805" s="18">
        <v>-1</v>
      </c>
      <c r="K3805" s="18" t="s">
        <v>152</v>
      </c>
      <c r="L3805" s="4" t="b">
        <v>1</v>
      </c>
    </row>
    <row r="3806" spans="1:12" x14ac:dyDescent="0.2">
      <c r="A3806" s="19" t="s">
        <v>16</v>
      </c>
      <c r="B3806" s="20">
        <v>86.5</v>
      </c>
      <c r="C3806" s="18">
        <v>72</v>
      </c>
      <c r="D3806" s="18">
        <v>61</v>
      </c>
      <c r="E3806" s="18">
        <v>-1</v>
      </c>
      <c r="F3806" s="18">
        <v>-1</v>
      </c>
      <c r="G3806" s="18">
        <v>-1</v>
      </c>
      <c r="H3806" s="18">
        <v>-1</v>
      </c>
      <c r="I3806" s="18">
        <v>-1</v>
      </c>
      <c r="J3806" s="18">
        <v>-1</v>
      </c>
      <c r="K3806" s="18" t="s">
        <v>154</v>
      </c>
      <c r="L3806" s="4" t="b">
        <v>1</v>
      </c>
    </row>
    <row r="3807" spans="1:12" x14ac:dyDescent="0.2">
      <c r="A3807" s="19" t="s">
        <v>13</v>
      </c>
      <c r="B3807" s="20">
        <v>86.5</v>
      </c>
      <c r="C3807" s="18">
        <v>0</v>
      </c>
      <c r="D3807" s="18">
        <v>55</v>
      </c>
      <c r="E3807" s="18">
        <v>-1</v>
      </c>
      <c r="F3807" s="18">
        <v>-1</v>
      </c>
      <c r="G3807" s="18">
        <v>-1</v>
      </c>
      <c r="H3807" s="18">
        <v>-1</v>
      </c>
      <c r="I3807" s="18">
        <v>-1</v>
      </c>
      <c r="J3807" s="18">
        <v>-1</v>
      </c>
      <c r="K3807" s="18" t="s">
        <v>154</v>
      </c>
      <c r="L3807" s="4" t="b">
        <v>1</v>
      </c>
    </row>
    <row r="3808" spans="1:12" x14ac:dyDescent="0.2">
      <c r="A3808" s="19" t="s">
        <v>13</v>
      </c>
      <c r="B3808" s="20">
        <v>86.5</v>
      </c>
      <c r="C3808" s="18">
        <v>60</v>
      </c>
      <c r="D3808" s="18">
        <v>74</v>
      </c>
      <c r="E3808" s="18">
        <v>-1</v>
      </c>
      <c r="F3808" s="18">
        <v>-1</v>
      </c>
      <c r="G3808" s="18">
        <v>-1</v>
      </c>
      <c r="H3808" s="18">
        <v>-1</v>
      </c>
      <c r="I3808" s="18">
        <v>-1</v>
      </c>
      <c r="J3808" s="18">
        <v>-1</v>
      </c>
      <c r="K3808" s="18" t="s">
        <v>154</v>
      </c>
      <c r="L3808" s="4" t="b">
        <v>1</v>
      </c>
    </row>
    <row r="3809" spans="1:12" x14ac:dyDescent="0.2">
      <c r="A3809" s="19" t="s">
        <v>13</v>
      </c>
      <c r="B3809" s="20">
        <v>86.7</v>
      </c>
      <c r="C3809" s="18">
        <v>50</v>
      </c>
      <c r="D3809" s="18">
        <v>0</v>
      </c>
      <c r="E3809" s="18">
        <v>-1</v>
      </c>
      <c r="F3809" s="18">
        <v>-1</v>
      </c>
      <c r="G3809" s="18">
        <v>-1</v>
      </c>
      <c r="H3809" s="18">
        <v>-1</v>
      </c>
      <c r="I3809" s="18">
        <v>-1</v>
      </c>
      <c r="J3809" s="18">
        <v>-1</v>
      </c>
      <c r="K3809" s="18" t="s">
        <v>153</v>
      </c>
      <c r="L3809" s="4" t="b">
        <v>1</v>
      </c>
    </row>
    <row r="3810" spans="1:12" x14ac:dyDescent="0.2">
      <c r="A3810" s="19" t="s">
        <v>13</v>
      </c>
      <c r="B3810" s="20">
        <v>86.7</v>
      </c>
      <c r="C3810" s="18">
        <v>68</v>
      </c>
      <c r="D3810" s="18">
        <v>85</v>
      </c>
      <c r="E3810" s="18">
        <v>-1</v>
      </c>
      <c r="F3810" s="18">
        <v>-1</v>
      </c>
      <c r="G3810" s="18">
        <v>-1</v>
      </c>
      <c r="H3810" s="18">
        <v>-1</v>
      </c>
      <c r="I3810" s="18">
        <v>-1</v>
      </c>
      <c r="J3810" s="18">
        <v>-1</v>
      </c>
      <c r="K3810" s="18" t="s">
        <v>152</v>
      </c>
      <c r="L3810" s="4" t="b">
        <v>1</v>
      </c>
    </row>
    <row r="3811" spans="1:12" x14ac:dyDescent="0.2">
      <c r="A3811" s="19" t="s">
        <v>16</v>
      </c>
      <c r="B3811" s="20">
        <v>86.7</v>
      </c>
      <c r="C3811" s="18">
        <v>60</v>
      </c>
      <c r="D3811" s="18">
        <v>55</v>
      </c>
      <c r="E3811" s="18">
        <v>-1</v>
      </c>
      <c r="F3811" s="18">
        <v>-1</v>
      </c>
      <c r="G3811" s="18">
        <v>-1</v>
      </c>
      <c r="H3811" s="18">
        <v>-1</v>
      </c>
      <c r="I3811" s="18">
        <v>-1</v>
      </c>
      <c r="J3811" s="18">
        <v>-1</v>
      </c>
      <c r="K3811" s="18" t="s">
        <v>152</v>
      </c>
      <c r="L3811" s="4" t="b">
        <v>1</v>
      </c>
    </row>
    <row r="3812" spans="1:12" x14ac:dyDescent="0.2">
      <c r="A3812" s="19" t="s">
        <v>16</v>
      </c>
      <c r="B3812" s="20">
        <v>86.7</v>
      </c>
      <c r="C3812" s="18">
        <v>63</v>
      </c>
      <c r="D3812" s="18">
        <v>60</v>
      </c>
      <c r="E3812" s="18">
        <v>-1</v>
      </c>
      <c r="F3812" s="18">
        <v>-1</v>
      </c>
      <c r="G3812" s="18">
        <v>-1</v>
      </c>
      <c r="H3812" s="18">
        <v>-1</v>
      </c>
      <c r="I3812" s="18">
        <v>-1</v>
      </c>
      <c r="J3812" s="18">
        <v>-1</v>
      </c>
      <c r="K3812" s="18" t="s">
        <v>152</v>
      </c>
      <c r="L3812" s="4" t="b">
        <v>1</v>
      </c>
    </row>
    <row r="3813" spans="1:12" x14ac:dyDescent="0.2">
      <c r="A3813" s="19" t="s">
        <v>13</v>
      </c>
      <c r="B3813" s="20">
        <v>86.8</v>
      </c>
      <c r="C3813" s="18">
        <v>64</v>
      </c>
      <c r="D3813" s="18">
        <v>64</v>
      </c>
      <c r="E3813" s="18">
        <v>-1</v>
      </c>
      <c r="F3813" s="18">
        <v>-1</v>
      </c>
      <c r="G3813" s="18">
        <v>-1</v>
      </c>
      <c r="H3813" s="18">
        <v>-1</v>
      </c>
      <c r="I3813" s="18">
        <v>-1</v>
      </c>
      <c r="J3813" s="18">
        <v>-1</v>
      </c>
      <c r="K3813" s="18" t="s">
        <v>152</v>
      </c>
      <c r="L3813" s="4" t="b">
        <v>1</v>
      </c>
    </row>
    <row r="3814" spans="1:12" x14ac:dyDescent="0.2">
      <c r="A3814" s="19" t="s">
        <v>16</v>
      </c>
      <c r="B3814" s="20">
        <v>86.8</v>
      </c>
      <c r="C3814" s="18">
        <v>66</v>
      </c>
      <c r="D3814" s="18">
        <v>71</v>
      </c>
      <c r="E3814" s="18">
        <v>-1</v>
      </c>
      <c r="F3814" s="18">
        <v>-1</v>
      </c>
      <c r="G3814" s="18">
        <v>-1</v>
      </c>
      <c r="H3814" s="18">
        <v>-1</v>
      </c>
      <c r="I3814" s="18">
        <v>-1</v>
      </c>
      <c r="J3814" s="18">
        <v>-1</v>
      </c>
      <c r="K3814" s="18" t="s">
        <v>152</v>
      </c>
      <c r="L3814" s="4" t="b">
        <v>1</v>
      </c>
    </row>
    <row r="3815" spans="1:12" x14ac:dyDescent="0.2">
      <c r="A3815" s="19" t="s">
        <v>16</v>
      </c>
      <c r="B3815" s="20">
        <v>86.8</v>
      </c>
      <c r="C3815" s="18">
        <v>65</v>
      </c>
      <c r="D3815" s="18">
        <v>60</v>
      </c>
      <c r="E3815" s="18">
        <v>-1</v>
      </c>
      <c r="F3815" s="18">
        <v>-1</v>
      </c>
      <c r="G3815" s="18">
        <v>-1</v>
      </c>
      <c r="H3815" s="18">
        <v>-1</v>
      </c>
      <c r="I3815" s="18">
        <v>-1</v>
      </c>
      <c r="J3815" s="18">
        <v>-1</v>
      </c>
      <c r="K3815" s="18" t="s">
        <v>152</v>
      </c>
      <c r="L3815" s="4" t="b">
        <v>1</v>
      </c>
    </row>
    <row r="3816" spans="1:12" x14ac:dyDescent="0.2">
      <c r="A3816" s="19" t="s">
        <v>13</v>
      </c>
      <c r="B3816" s="20">
        <v>86.8</v>
      </c>
      <c r="C3816" s="18">
        <v>81</v>
      </c>
      <c r="D3816" s="18">
        <v>81</v>
      </c>
      <c r="E3816" s="18">
        <v>-1</v>
      </c>
      <c r="F3816" s="18">
        <v>-1</v>
      </c>
      <c r="G3816" s="18">
        <v>-1</v>
      </c>
      <c r="H3816" s="18">
        <v>-1</v>
      </c>
      <c r="I3816" s="18">
        <v>-1</v>
      </c>
      <c r="J3816" s="18">
        <v>-1</v>
      </c>
      <c r="K3816" s="18" t="s">
        <v>154</v>
      </c>
      <c r="L3816" s="4" t="b">
        <v>1</v>
      </c>
    </row>
    <row r="3817" spans="1:12" x14ac:dyDescent="0.2">
      <c r="A3817" s="19" t="s">
        <v>13</v>
      </c>
      <c r="B3817" s="20">
        <v>86.8</v>
      </c>
      <c r="C3817" s="18">
        <v>60</v>
      </c>
      <c r="D3817" s="18">
        <v>66</v>
      </c>
      <c r="E3817" s="18">
        <v>-1</v>
      </c>
      <c r="F3817" s="18">
        <v>-1</v>
      </c>
      <c r="G3817" s="18">
        <v>-1</v>
      </c>
      <c r="H3817" s="18">
        <v>-1</v>
      </c>
      <c r="I3817" s="18">
        <v>-1</v>
      </c>
      <c r="J3817" s="18">
        <v>-1</v>
      </c>
      <c r="K3817" s="18" t="s">
        <v>154</v>
      </c>
      <c r="L3817" s="4" t="b">
        <v>1</v>
      </c>
    </row>
    <row r="3818" spans="1:12" x14ac:dyDescent="0.2">
      <c r="A3818" s="19" t="s">
        <v>13</v>
      </c>
      <c r="B3818" s="20">
        <v>86.9</v>
      </c>
      <c r="C3818" s="18">
        <v>61</v>
      </c>
      <c r="D3818" s="18">
        <v>74</v>
      </c>
      <c r="E3818" s="18">
        <v>-1</v>
      </c>
      <c r="F3818" s="18">
        <v>-1</v>
      </c>
      <c r="G3818" s="18">
        <v>-1</v>
      </c>
      <c r="H3818" s="18">
        <v>-1</v>
      </c>
      <c r="I3818" s="18">
        <v>-1</v>
      </c>
      <c r="J3818" s="18">
        <v>-1</v>
      </c>
      <c r="K3818" s="18" t="s">
        <v>152</v>
      </c>
      <c r="L3818" s="4" t="b">
        <v>1</v>
      </c>
    </row>
    <row r="3819" spans="1:12" x14ac:dyDescent="0.2">
      <c r="A3819" s="19" t="s">
        <v>13</v>
      </c>
      <c r="B3819" s="20">
        <v>86.9</v>
      </c>
      <c r="C3819" s="18">
        <v>74</v>
      </c>
      <c r="D3819" s="18">
        <v>0</v>
      </c>
      <c r="E3819" s="18">
        <v>-1</v>
      </c>
      <c r="F3819" s="18">
        <v>-1</v>
      </c>
      <c r="G3819" s="18">
        <v>-1</v>
      </c>
      <c r="H3819" s="18">
        <v>-1</v>
      </c>
      <c r="I3819" s="18">
        <v>-1</v>
      </c>
      <c r="J3819" s="18">
        <v>-1</v>
      </c>
      <c r="K3819" s="18" t="s">
        <v>152</v>
      </c>
      <c r="L3819" s="4" t="b">
        <v>1</v>
      </c>
    </row>
    <row r="3820" spans="1:12" x14ac:dyDescent="0.2">
      <c r="A3820" s="19" t="s">
        <v>16</v>
      </c>
      <c r="B3820" s="20">
        <v>86.9</v>
      </c>
      <c r="C3820" s="18">
        <v>73</v>
      </c>
      <c r="D3820" s="18">
        <v>80</v>
      </c>
      <c r="E3820" s="18">
        <v>-1</v>
      </c>
      <c r="F3820" s="18">
        <v>-1</v>
      </c>
      <c r="G3820" s="18">
        <v>-1</v>
      </c>
      <c r="H3820" s="18">
        <v>-1</v>
      </c>
      <c r="I3820" s="18">
        <v>-1</v>
      </c>
      <c r="J3820" s="18">
        <v>-1</v>
      </c>
      <c r="K3820" s="18" t="s">
        <v>152</v>
      </c>
      <c r="L3820" s="4" t="b">
        <v>1</v>
      </c>
    </row>
    <row r="3821" spans="1:12" x14ac:dyDescent="0.2">
      <c r="A3821" s="19" t="s">
        <v>13</v>
      </c>
      <c r="B3821" s="20">
        <v>87</v>
      </c>
      <c r="C3821" s="18">
        <v>65</v>
      </c>
      <c r="D3821" s="18">
        <v>70</v>
      </c>
      <c r="E3821" s="18">
        <v>-1</v>
      </c>
      <c r="F3821" s="18">
        <v>-1</v>
      </c>
      <c r="G3821" s="18">
        <v>-1</v>
      </c>
      <c r="H3821" s="18">
        <v>-1</v>
      </c>
      <c r="I3821" s="18">
        <v>-1</v>
      </c>
      <c r="J3821" s="18">
        <v>-1</v>
      </c>
      <c r="K3821" s="18" t="s">
        <v>152</v>
      </c>
      <c r="L3821" s="4" t="b">
        <v>1</v>
      </c>
    </row>
    <row r="3822" spans="1:12" x14ac:dyDescent="0.2">
      <c r="A3822" s="19" t="s">
        <v>13</v>
      </c>
      <c r="B3822" s="20">
        <v>87</v>
      </c>
      <c r="C3822" s="18">
        <v>60</v>
      </c>
      <c r="D3822" s="18">
        <v>65</v>
      </c>
      <c r="E3822" s="18">
        <v>-1</v>
      </c>
      <c r="F3822" s="18">
        <v>-1</v>
      </c>
      <c r="G3822" s="18">
        <v>-1</v>
      </c>
      <c r="H3822" s="18">
        <v>-1</v>
      </c>
      <c r="I3822" s="18">
        <v>-1</v>
      </c>
      <c r="J3822" s="18">
        <v>-1</v>
      </c>
      <c r="K3822" s="18" t="s">
        <v>152</v>
      </c>
      <c r="L3822" s="4" t="b">
        <v>1</v>
      </c>
    </row>
    <row r="3823" spans="1:12" x14ac:dyDescent="0.2">
      <c r="A3823" s="19" t="s">
        <v>13</v>
      </c>
      <c r="B3823" s="20">
        <v>87.1</v>
      </c>
      <c r="C3823" s="18">
        <v>75</v>
      </c>
      <c r="D3823" s="18">
        <v>73</v>
      </c>
      <c r="E3823" s="18">
        <v>-1</v>
      </c>
      <c r="F3823" s="18">
        <v>-1</v>
      </c>
      <c r="G3823" s="18">
        <v>-1</v>
      </c>
      <c r="H3823" s="18">
        <v>-1</v>
      </c>
      <c r="I3823" s="18">
        <v>-1</v>
      </c>
      <c r="J3823" s="18">
        <v>-1</v>
      </c>
      <c r="K3823" s="18" t="s">
        <v>152</v>
      </c>
      <c r="L3823" s="4" t="b">
        <v>1</v>
      </c>
    </row>
    <row r="3824" spans="1:12" x14ac:dyDescent="0.2">
      <c r="A3824" s="19" t="s">
        <v>13</v>
      </c>
      <c r="B3824" s="20">
        <v>87.1</v>
      </c>
      <c r="C3824" s="18">
        <v>70</v>
      </c>
      <c r="D3824" s="18">
        <v>80</v>
      </c>
      <c r="E3824" s="18">
        <v>-1</v>
      </c>
      <c r="F3824" s="18">
        <v>-1</v>
      </c>
      <c r="G3824" s="18">
        <v>-1</v>
      </c>
      <c r="H3824" s="18">
        <v>-1</v>
      </c>
      <c r="I3824" s="18">
        <v>-1</v>
      </c>
      <c r="J3824" s="18">
        <v>-1</v>
      </c>
      <c r="K3824" s="18" t="s">
        <v>152</v>
      </c>
      <c r="L3824" s="4" t="b">
        <v>1</v>
      </c>
    </row>
    <row r="3825" spans="1:12" x14ac:dyDescent="0.2">
      <c r="A3825" s="19" t="s">
        <v>13</v>
      </c>
      <c r="B3825" s="20">
        <v>87.2</v>
      </c>
      <c r="C3825" s="18">
        <v>61</v>
      </c>
      <c r="D3825" s="18">
        <v>60</v>
      </c>
      <c r="E3825" s="18">
        <v>-1</v>
      </c>
      <c r="F3825" s="18">
        <v>-1</v>
      </c>
      <c r="G3825" s="18">
        <v>-1</v>
      </c>
      <c r="H3825" s="18">
        <v>-1</v>
      </c>
      <c r="I3825" s="18">
        <v>-1</v>
      </c>
      <c r="J3825" s="18">
        <v>-1</v>
      </c>
      <c r="K3825" s="18" t="s">
        <v>152</v>
      </c>
      <c r="L3825" s="4" t="b">
        <v>1</v>
      </c>
    </row>
    <row r="3826" spans="1:12" x14ac:dyDescent="0.2">
      <c r="A3826" s="19" t="s">
        <v>16</v>
      </c>
      <c r="B3826" s="20">
        <v>87.2</v>
      </c>
      <c r="C3826" s="18">
        <v>75</v>
      </c>
      <c r="D3826" s="18">
        <v>60</v>
      </c>
      <c r="E3826" s="18">
        <v>-1</v>
      </c>
      <c r="F3826" s="18">
        <v>-1</v>
      </c>
      <c r="G3826" s="18">
        <v>-1</v>
      </c>
      <c r="H3826" s="18">
        <v>-1</v>
      </c>
      <c r="I3826" s="18">
        <v>-1</v>
      </c>
      <c r="J3826" s="18">
        <v>-1</v>
      </c>
      <c r="K3826" s="18" t="s">
        <v>152</v>
      </c>
      <c r="L3826" s="4" t="b">
        <v>1</v>
      </c>
    </row>
    <row r="3827" spans="1:12" x14ac:dyDescent="0.2">
      <c r="A3827" s="19" t="s">
        <v>13</v>
      </c>
      <c r="B3827" s="20">
        <v>87.3</v>
      </c>
      <c r="C3827" s="18">
        <v>67</v>
      </c>
      <c r="D3827" s="18">
        <v>87</v>
      </c>
      <c r="E3827" s="18">
        <v>-1</v>
      </c>
      <c r="F3827" s="18">
        <v>-1</v>
      </c>
      <c r="G3827" s="18">
        <v>-1</v>
      </c>
      <c r="H3827" s="18">
        <v>-1</v>
      </c>
      <c r="I3827" s="18">
        <v>-1</v>
      </c>
      <c r="J3827" s="18">
        <v>-1</v>
      </c>
      <c r="K3827" s="18" t="s">
        <v>152</v>
      </c>
      <c r="L3827" s="4" t="b">
        <v>1</v>
      </c>
    </row>
    <row r="3828" spans="1:12" x14ac:dyDescent="0.2">
      <c r="A3828" s="19" t="s">
        <v>16</v>
      </c>
      <c r="B3828" s="20">
        <v>87.3</v>
      </c>
      <c r="C3828" s="18">
        <v>91</v>
      </c>
      <c r="D3828" s="18">
        <v>61</v>
      </c>
      <c r="E3828" s="18">
        <v>-1</v>
      </c>
      <c r="F3828" s="18">
        <v>-1</v>
      </c>
      <c r="G3828" s="18">
        <v>-1</v>
      </c>
      <c r="H3828" s="18">
        <v>-1</v>
      </c>
      <c r="I3828" s="18">
        <v>-1</v>
      </c>
      <c r="J3828" s="18">
        <v>-1</v>
      </c>
      <c r="K3828" s="18" t="s">
        <v>152</v>
      </c>
      <c r="L3828" s="4" t="b">
        <v>1</v>
      </c>
    </row>
    <row r="3829" spans="1:12" x14ac:dyDescent="0.2">
      <c r="A3829" s="19" t="s">
        <v>13</v>
      </c>
      <c r="B3829" s="20">
        <v>87.4</v>
      </c>
      <c r="C3829" s="18">
        <v>60</v>
      </c>
      <c r="D3829" s="18">
        <v>60</v>
      </c>
      <c r="E3829" s="18">
        <v>-1</v>
      </c>
      <c r="F3829" s="18">
        <v>-1</v>
      </c>
      <c r="G3829" s="18">
        <v>-1</v>
      </c>
      <c r="H3829" s="18">
        <v>-1</v>
      </c>
      <c r="I3829" s="18">
        <v>-1</v>
      </c>
      <c r="J3829" s="18">
        <v>-1</v>
      </c>
      <c r="K3829" s="18" t="s">
        <v>152</v>
      </c>
      <c r="L3829" s="4" t="b">
        <v>1</v>
      </c>
    </row>
    <row r="3830" spans="1:12" x14ac:dyDescent="0.2">
      <c r="A3830" s="19" t="s">
        <v>13</v>
      </c>
      <c r="B3830" s="20">
        <v>87.4</v>
      </c>
      <c r="C3830" s="18">
        <v>67</v>
      </c>
      <c r="D3830" s="18">
        <v>80</v>
      </c>
      <c r="E3830" s="18">
        <v>-1</v>
      </c>
      <c r="F3830" s="18">
        <v>-1</v>
      </c>
      <c r="G3830" s="18">
        <v>-1</v>
      </c>
      <c r="H3830" s="18">
        <v>-1</v>
      </c>
      <c r="I3830" s="18">
        <v>-1</v>
      </c>
      <c r="J3830" s="18">
        <v>-1</v>
      </c>
      <c r="K3830" s="18" t="s">
        <v>154</v>
      </c>
      <c r="L3830" s="4" t="b">
        <v>1</v>
      </c>
    </row>
    <row r="3831" spans="1:12" x14ac:dyDescent="0.2">
      <c r="A3831" s="19" t="s">
        <v>13</v>
      </c>
      <c r="B3831" s="20">
        <v>87.6</v>
      </c>
      <c r="C3831" s="18">
        <v>82</v>
      </c>
      <c r="D3831" s="18">
        <v>80</v>
      </c>
      <c r="E3831" s="18">
        <v>-1</v>
      </c>
      <c r="F3831" s="18">
        <v>-1</v>
      </c>
      <c r="G3831" s="18">
        <v>-1</v>
      </c>
      <c r="H3831" s="18">
        <v>-1</v>
      </c>
      <c r="I3831" s="18">
        <v>-1</v>
      </c>
      <c r="J3831" s="18">
        <v>-1</v>
      </c>
      <c r="K3831" s="18" t="s">
        <v>153</v>
      </c>
      <c r="L3831" s="4" t="b">
        <v>1</v>
      </c>
    </row>
    <row r="3832" spans="1:12" x14ac:dyDescent="0.2">
      <c r="A3832" s="19" t="s">
        <v>13</v>
      </c>
      <c r="B3832" s="20">
        <v>87.6</v>
      </c>
      <c r="C3832" s="18">
        <v>61</v>
      </c>
      <c r="D3832" s="18">
        <v>70</v>
      </c>
      <c r="E3832" s="18">
        <v>-1</v>
      </c>
      <c r="F3832" s="18">
        <v>-1</v>
      </c>
      <c r="G3832" s="18">
        <v>-1</v>
      </c>
      <c r="H3832" s="18">
        <v>-1</v>
      </c>
      <c r="I3832" s="18">
        <v>-1</v>
      </c>
      <c r="J3832" s="18">
        <v>-1</v>
      </c>
      <c r="K3832" s="18" t="s">
        <v>153</v>
      </c>
      <c r="L3832" s="4" t="b">
        <v>1</v>
      </c>
    </row>
    <row r="3833" spans="1:12" x14ac:dyDescent="0.2">
      <c r="A3833" s="19" t="s">
        <v>13</v>
      </c>
      <c r="B3833" s="20">
        <v>87.6</v>
      </c>
      <c r="C3833" s="18">
        <v>65</v>
      </c>
      <c r="D3833" s="18">
        <v>68</v>
      </c>
      <c r="E3833" s="18">
        <v>-1</v>
      </c>
      <c r="F3833" s="18">
        <v>-1</v>
      </c>
      <c r="G3833" s="18">
        <v>-1</v>
      </c>
      <c r="H3833" s="18">
        <v>-1</v>
      </c>
      <c r="I3833" s="18">
        <v>-1</v>
      </c>
      <c r="J3833" s="18">
        <v>-1</v>
      </c>
      <c r="K3833" s="18" t="s">
        <v>152</v>
      </c>
      <c r="L3833" s="4" t="b">
        <v>1</v>
      </c>
    </row>
    <row r="3834" spans="1:12" x14ac:dyDescent="0.2">
      <c r="A3834" s="19" t="s">
        <v>13</v>
      </c>
      <c r="B3834" s="20">
        <v>87.6</v>
      </c>
      <c r="C3834" s="18">
        <v>63</v>
      </c>
      <c r="D3834" s="18">
        <v>64</v>
      </c>
      <c r="E3834" s="18">
        <v>-1</v>
      </c>
      <c r="F3834" s="18">
        <v>-1</v>
      </c>
      <c r="G3834" s="18">
        <v>-1</v>
      </c>
      <c r="H3834" s="18">
        <v>-1</v>
      </c>
      <c r="I3834" s="18">
        <v>-1</v>
      </c>
      <c r="J3834" s="18">
        <v>-1</v>
      </c>
      <c r="K3834" s="18" t="s">
        <v>152</v>
      </c>
      <c r="L3834" s="4" t="b">
        <v>1</v>
      </c>
    </row>
    <row r="3835" spans="1:12" x14ac:dyDescent="0.2">
      <c r="A3835" s="19" t="s">
        <v>13</v>
      </c>
      <c r="B3835" s="20">
        <v>87.6</v>
      </c>
      <c r="C3835" s="18">
        <v>61</v>
      </c>
      <c r="D3835" s="18">
        <v>60</v>
      </c>
      <c r="E3835" s="18">
        <v>-1</v>
      </c>
      <c r="F3835" s="18">
        <v>-1</v>
      </c>
      <c r="G3835" s="18">
        <v>-1</v>
      </c>
      <c r="H3835" s="18">
        <v>-1</v>
      </c>
      <c r="I3835" s="18">
        <v>-1</v>
      </c>
      <c r="J3835" s="18">
        <v>-1</v>
      </c>
      <c r="K3835" s="18" t="s">
        <v>152</v>
      </c>
      <c r="L3835" s="4" t="b">
        <v>1</v>
      </c>
    </row>
    <row r="3836" spans="1:12" x14ac:dyDescent="0.2">
      <c r="A3836" s="19" t="s">
        <v>16</v>
      </c>
      <c r="B3836" s="20">
        <v>87.6</v>
      </c>
      <c r="C3836" s="18">
        <v>71</v>
      </c>
      <c r="D3836" s="18">
        <v>63</v>
      </c>
      <c r="E3836" s="18">
        <v>-1</v>
      </c>
      <c r="F3836" s="18">
        <v>-1</v>
      </c>
      <c r="G3836" s="18">
        <v>-1</v>
      </c>
      <c r="H3836" s="18">
        <v>-1</v>
      </c>
      <c r="I3836" s="18">
        <v>-1</v>
      </c>
      <c r="J3836" s="18">
        <v>-1</v>
      </c>
      <c r="K3836" s="18" t="s">
        <v>152</v>
      </c>
      <c r="L3836" s="4" t="b">
        <v>1</v>
      </c>
    </row>
    <row r="3837" spans="1:12" x14ac:dyDescent="0.2">
      <c r="A3837" s="19" t="s">
        <v>16</v>
      </c>
      <c r="B3837" s="20">
        <v>87.6</v>
      </c>
      <c r="C3837" s="18">
        <v>0</v>
      </c>
      <c r="D3837" s="18">
        <v>0</v>
      </c>
      <c r="E3837" s="18">
        <v>-1</v>
      </c>
      <c r="F3837" s="18">
        <v>-1</v>
      </c>
      <c r="G3837" s="18">
        <v>-1</v>
      </c>
      <c r="H3837" s="18">
        <v>-1</v>
      </c>
      <c r="I3837" s="18">
        <v>-1</v>
      </c>
      <c r="J3837" s="18">
        <v>-1</v>
      </c>
      <c r="K3837" s="18" t="s">
        <v>154</v>
      </c>
      <c r="L3837" s="4" t="b">
        <v>1</v>
      </c>
    </row>
    <row r="3838" spans="1:12" x14ac:dyDescent="0.2">
      <c r="A3838" s="19" t="s">
        <v>16</v>
      </c>
      <c r="B3838" s="20">
        <v>87.6</v>
      </c>
      <c r="C3838" s="18">
        <v>60</v>
      </c>
      <c r="D3838" s="18">
        <v>74</v>
      </c>
      <c r="E3838" s="18">
        <v>-1</v>
      </c>
      <c r="F3838" s="18">
        <v>-1</v>
      </c>
      <c r="G3838" s="18">
        <v>-1</v>
      </c>
      <c r="H3838" s="18">
        <v>-1</v>
      </c>
      <c r="I3838" s="18">
        <v>-1</v>
      </c>
      <c r="J3838" s="18">
        <v>-1</v>
      </c>
      <c r="K3838" s="18" t="s">
        <v>154</v>
      </c>
      <c r="L3838" s="4" t="b">
        <v>1</v>
      </c>
    </row>
    <row r="3839" spans="1:12" x14ac:dyDescent="0.2">
      <c r="A3839" s="19" t="s">
        <v>13</v>
      </c>
      <c r="B3839" s="20">
        <v>87.7</v>
      </c>
      <c r="C3839" s="18">
        <v>66</v>
      </c>
      <c r="D3839" s="18">
        <v>70</v>
      </c>
      <c r="E3839" s="18">
        <v>-1</v>
      </c>
      <c r="F3839" s="18">
        <v>-1</v>
      </c>
      <c r="G3839" s="18">
        <v>-1</v>
      </c>
      <c r="H3839" s="18">
        <v>-1</v>
      </c>
      <c r="I3839" s="18">
        <v>-1</v>
      </c>
      <c r="J3839" s="18">
        <v>-1</v>
      </c>
      <c r="K3839" s="18" t="s">
        <v>152</v>
      </c>
      <c r="L3839" s="4" t="b">
        <v>1</v>
      </c>
    </row>
    <row r="3840" spans="1:12" x14ac:dyDescent="0.2">
      <c r="A3840" s="19" t="s">
        <v>16</v>
      </c>
      <c r="B3840" s="20">
        <v>87.7</v>
      </c>
      <c r="C3840" s="18">
        <v>81</v>
      </c>
      <c r="D3840" s="18">
        <v>73</v>
      </c>
      <c r="E3840" s="18">
        <v>-1</v>
      </c>
      <c r="F3840" s="18">
        <v>-1</v>
      </c>
      <c r="G3840" s="18">
        <v>-1</v>
      </c>
      <c r="H3840" s="18">
        <v>-1</v>
      </c>
      <c r="I3840" s="18">
        <v>-1</v>
      </c>
      <c r="J3840" s="18">
        <v>-1</v>
      </c>
      <c r="K3840" s="18" t="s">
        <v>152</v>
      </c>
      <c r="L3840" s="4" t="b">
        <v>1</v>
      </c>
    </row>
    <row r="3841" spans="1:12" x14ac:dyDescent="0.2">
      <c r="A3841" s="19" t="s">
        <v>13</v>
      </c>
      <c r="B3841" s="20">
        <v>87.8</v>
      </c>
      <c r="C3841" s="18">
        <v>70</v>
      </c>
      <c r="D3841" s="18">
        <v>60</v>
      </c>
      <c r="E3841" s="18">
        <v>-1</v>
      </c>
      <c r="F3841" s="18">
        <v>-1</v>
      </c>
      <c r="G3841" s="18">
        <v>-1</v>
      </c>
      <c r="H3841" s="18">
        <v>-1</v>
      </c>
      <c r="I3841" s="18">
        <v>-1</v>
      </c>
      <c r="J3841" s="18">
        <v>-1</v>
      </c>
      <c r="K3841" s="18" t="s">
        <v>152</v>
      </c>
      <c r="L3841" s="4" t="b">
        <v>1</v>
      </c>
    </row>
    <row r="3842" spans="1:12" x14ac:dyDescent="0.2">
      <c r="A3842" s="19" t="s">
        <v>13</v>
      </c>
      <c r="B3842" s="20">
        <v>87.8</v>
      </c>
      <c r="C3842" s="18">
        <v>60</v>
      </c>
      <c r="D3842" s="18">
        <v>60</v>
      </c>
      <c r="E3842" s="18">
        <v>-1</v>
      </c>
      <c r="F3842" s="18">
        <v>-1</v>
      </c>
      <c r="G3842" s="18">
        <v>-1</v>
      </c>
      <c r="H3842" s="18">
        <v>-1</v>
      </c>
      <c r="I3842" s="18">
        <v>-1</v>
      </c>
      <c r="J3842" s="18">
        <v>-1</v>
      </c>
      <c r="K3842" s="18" t="s">
        <v>152</v>
      </c>
      <c r="L3842" s="4" t="b">
        <v>1</v>
      </c>
    </row>
    <row r="3843" spans="1:12" x14ac:dyDescent="0.2">
      <c r="A3843" s="19" t="s">
        <v>16</v>
      </c>
      <c r="B3843" s="20">
        <v>87.8</v>
      </c>
      <c r="C3843" s="18">
        <v>0</v>
      </c>
      <c r="D3843" s="18">
        <v>61</v>
      </c>
      <c r="E3843" s="18">
        <v>-1</v>
      </c>
      <c r="F3843" s="18">
        <v>-1</v>
      </c>
      <c r="G3843" s="18">
        <v>-1</v>
      </c>
      <c r="H3843" s="18">
        <v>-1</v>
      </c>
      <c r="I3843" s="18">
        <v>-1</v>
      </c>
      <c r="J3843" s="18">
        <v>-1</v>
      </c>
      <c r="K3843" s="18" t="s">
        <v>152</v>
      </c>
      <c r="L3843" s="4" t="b">
        <v>1</v>
      </c>
    </row>
    <row r="3844" spans="1:12" x14ac:dyDescent="0.2">
      <c r="A3844" s="19" t="s">
        <v>13</v>
      </c>
      <c r="B3844" s="20">
        <v>87.8</v>
      </c>
      <c r="C3844" s="18">
        <v>0</v>
      </c>
      <c r="D3844" s="18">
        <v>0</v>
      </c>
      <c r="E3844" s="18">
        <v>-1</v>
      </c>
      <c r="F3844" s="18">
        <v>-1</v>
      </c>
      <c r="G3844" s="18">
        <v>-1</v>
      </c>
      <c r="H3844" s="18">
        <v>-1</v>
      </c>
      <c r="I3844" s="18">
        <v>-1</v>
      </c>
      <c r="J3844" s="18">
        <v>-1</v>
      </c>
      <c r="K3844" s="18" t="s">
        <v>154</v>
      </c>
      <c r="L3844" s="4" t="b">
        <v>1</v>
      </c>
    </row>
    <row r="3845" spans="1:12" x14ac:dyDescent="0.2">
      <c r="A3845" s="19" t="s">
        <v>16</v>
      </c>
      <c r="B3845" s="20">
        <v>87.9</v>
      </c>
      <c r="C3845" s="18">
        <v>74</v>
      </c>
      <c r="D3845" s="18">
        <v>70</v>
      </c>
      <c r="E3845" s="18">
        <v>-1</v>
      </c>
      <c r="F3845" s="18">
        <v>-1</v>
      </c>
      <c r="G3845" s="18">
        <v>-1</v>
      </c>
      <c r="H3845" s="18">
        <v>-1</v>
      </c>
      <c r="I3845" s="18">
        <v>-1</v>
      </c>
      <c r="J3845" s="18">
        <v>-1</v>
      </c>
      <c r="K3845" s="18" t="s">
        <v>153</v>
      </c>
      <c r="L3845" s="4" t="b">
        <v>1</v>
      </c>
    </row>
    <row r="3846" spans="1:12" x14ac:dyDescent="0.2">
      <c r="A3846" s="19" t="s">
        <v>13</v>
      </c>
      <c r="B3846" s="20">
        <v>87.9</v>
      </c>
      <c r="C3846" s="18">
        <v>63</v>
      </c>
      <c r="D3846" s="18">
        <v>60</v>
      </c>
      <c r="E3846" s="18">
        <v>-1</v>
      </c>
      <c r="F3846" s="18">
        <v>-1</v>
      </c>
      <c r="G3846" s="18">
        <v>-1</v>
      </c>
      <c r="H3846" s="18">
        <v>-1</v>
      </c>
      <c r="I3846" s="18">
        <v>-1</v>
      </c>
      <c r="J3846" s="18">
        <v>-1</v>
      </c>
      <c r="K3846" s="18" t="s">
        <v>152</v>
      </c>
      <c r="L3846" s="4" t="b">
        <v>1</v>
      </c>
    </row>
    <row r="3847" spans="1:12" x14ac:dyDescent="0.2">
      <c r="A3847" s="19" t="s">
        <v>16</v>
      </c>
      <c r="B3847" s="20">
        <v>87.9</v>
      </c>
      <c r="C3847" s="18">
        <v>62</v>
      </c>
      <c r="D3847" s="18">
        <v>72</v>
      </c>
      <c r="E3847" s="18">
        <v>-1</v>
      </c>
      <c r="F3847" s="18">
        <v>-1</v>
      </c>
      <c r="G3847" s="18">
        <v>-1</v>
      </c>
      <c r="H3847" s="18">
        <v>-1</v>
      </c>
      <c r="I3847" s="18">
        <v>-1</v>
      </c>
      <c r="J3847" s="18">
        <v>-1</v>
      </c>
      <c r="K3847" s="18" t="s">
        <v>152</v>
      </c>
      <c r="L3847" s="4" t="b">
        <v>1</v>
      </c>
    </row>
    <row r="3848" spans="1:12" x14ac:dyDescent="0.2">
      <c r="A3848" s="19" t="s">
        <v>16</v>
      </c>
      <c r="B3848" s="20">
        <v>87.9</v>
      </c>
      <c r="C3848" s="18">
        <v>50</v>
      </c>
      <c r="D3848" s="18">
        <v>68</v>
      </c>
      <c r="E3848" s="18">
        <v>-1</v>
      </c>
      <c r="F3848" s="18">
        <v>-1</v>
      </c>
      <c r="G3848" s="18">
        <v>-1</v>
      </c>
      <c r="H3848" s="18">
        <v>-1</v>
      </c>
      <c r="I3848" s="18">
        <v>-1</v>
      </c>
      <c r="J3848" s="18">
        <v>-1</v>
      </c>
      <c r="K3848" s="18" t="s">
        <v>152</v>
      </c>
      <c r="L3848" s="4" t="b">
        <v>1</v>
      </c>
    </row>
    <row r="3849" spans="1:12" x14ac:dyDescent="0.2">
      <c r="A3849" s="19" t="s">
        <v>13</v>
      </c>
      <c r="B3849" s="20">
        <v>87.9</v>
      </c>
      <c r="C3849" s="18">
        <v>81</v>
      </c>
      <c r="D3849" s="18">
        <v>87</v>
      </c>
      <c r="E3849" s="18">
        <v>-1</v>
      </c>
      <c r="F3849" s="18">
        <v>-1</v>
      </c>
      <c r="G3849" s="18">
        <v>-1</v>
      </c>
      <c r="H3849" s="18">
        <v>-1</v>
      </c>
      <c r="I3849" s="18">
        <v>-1</v>
      </c>
      <c r="J3849" s="18">
        <v>-1</v>
      </c>
      <c r="K3849" s="18" t="s">
        <v>152</v>
      </c>
      <c r="L3849" s="4" t="b">
        <v>1</v>
      </c>
    </row>
    <row r="3850" spans="1:12" x14ac:dyDescent="0.2">
      <c r="A3850" s="19" t="s">
        <v>13</v>
      </c>
      <c r="B3850" s="20">
        <v>88</v>
      </c>
      <c r="C3850" s="18">
        <v>71</v>
      </c>
      <c r="D3850" s="18">
        <v>77</v>
      </c>
      <c r="E3850" s="18">
        <v>-1</v>
      </c>
      <c r="F3850" s="18">
        <v>-1</v>
      </c>
      <c r="G3850" s="18">
        <v>-1</v>
      </c>
      <c r="H3850" s="18">
        <v>-1</v>
      </c>
      <c r="I3850" s="18">
        <v>-1</v>
      </c>
      <c r="J3850" s="18">
        <v>-1</v>
      </c>
      <c r="K3850" s="18" t="s">
        <v>152</v>
      </c>
      <c r="L3850" s="4" t="b">
        <v>1</v>
      </c>
    </row>
    <row r="3851" spans="1:12" x14ac:dyDescent="0.2">
      <c r="A3851" s="19" t="s">
        <v>16</v>
      </c>
      <c r="B3851" s="20">
        <v>88</v>
      </c>
      <c r="C3851" s="18">
        <v>55</v>
      </c>
      <c r="D3851" s="18">
        <v>71</v>
      </c>
      <c r="E3851" s="18">
        <v>-1</v>
      </c>
      <c r="F3851" s="18">
        <v>-1</v>
      </c>
      <c r="G3851" s="18">
        <v>-1</v>
      </c>
      <c r="H3851" s="18">
        <v>-1</v>
      </c>
      <c r="I3851" s="18">
        <v>-1</v>
      </c>
      <c r="J3851" s="18">
        <v>-1</v>
      </c>
      <c r="K3851" s="18" t="s">
        <v>152</v>
      </c>
      <c r="L3851" s="4" t="b">
        <v>1</v>
      </c>
    </row>
    <row r="3852" spans="1:12" x14ac:dyDescent="0.2">
      <c r="A3852" s="19" t="s">
        <v>13</v>
      </c>
      <c r="B3852" s="20">
        <v>88.1</v>
      </c>
      <c r="C3852" s="18">
        <v>74</v>
      </c>
      <c r="D3852" s="18">
        <v>81</v>
      </c>
      <c r="E3852" s="18">
        <v>-1</v>
      </c>
      <c r="F3852" s="18">
        <v>-1</v>
      </c>
      <c r="G3852" s="18">
        <v>-1</v>
      </c>
      <c r="H3852" s="18">
        <v>-1</v>
      </c>
      <c r="I3852" s="18">
        <v>-1</v>
      </c>
      <c r="J3852" s="18">
        <v>-1</v>
      </c>
      <c r="K3852" s="18" t="s">
        <v>153</v>
      </c>
      <c r="L3852" s="4" t="b">
        <v>1</v>
      </c>
    </row>
    <row r="3853" spans="1:12" x14ac:dyDescent="0.2">
      <c r="A3853" s="19" t="s">
        <v>13</v>
      </c>
      <c r="B3853" s="20">
        <v>88.1</v>
      </c>
      <c r="C3853" s="18">
        <v>70</v>
      </c>
      <c r="D3853" s="18">
        <v>61</v>
      </c>
      <c r="E3853" s="18">
        <v>-1</v>
      </c>
      <c r="F3853" s="18">
        <v>-1</v>
      </c>
      <c r="G3853" s="18">
        <v>-1</v>
      </c>
      <c r="H3853" s="18">
        <v>-1</v>
      </c>
      <c r="I3853" s="18">
        <v>-1</v>
      </c>
      <c r="J3853" s="18">
        <v>-1</v>
      </c>
      <c r="K3853" s="18" t="s">
        <v>153</v>
      </c>
      <c r="L3853" s="4" t="b">
        <v>1</v>
      </c>
    </row>
    <row r="3854" spans="1:12" x14ac:dyDescent="0.2">
      <c r="A3854" s="19" t="s">
        <v>13</v>
      </c>
      <c r="B3854" s="20">
        <v>88.1</v>
      </c>
      <c r="C3854" s="18">
        <v>61</v>
      </c>
      <c r="D3854" s="18">
        <v>66</v>
      </c>
      <c r="E3854" s="18">
        <v>-1</v>
      </c>
      <c r="F3854" s="18">
        <v>-1</v>
      </c>
      <c r="G3854" s="18">
        <v>-1</v>
      </c>
      <c r="H3854" s="18">
        <v>-1</v>
      </c>
      <c r="I3854" s="18">
        <v>-1</v>
      </c>
      <c r="J3854" s="18">
        <v>-1</v>
      </c>
      <c r="K3854" s="18" t="s">
        <v>152</v>
      </c>
      <c r="L3854" s="4" t="b">
        <v>1</v>
      </c>
    </row>
    <row r="3855" spans="1:12" x14ac:dyDescent="0.2">
      <c r="A3855" s="19" t="s">
        <v>16</v>
      </c>
      <c r="B3855" s="20">
        <v>88.1</v>
      </c>
      <c r="C3855" s="18">
        <v>70</v>
      </c>
      <c r="D3855" s="18">
        <v>72</v>
      </c>
      <c r="E3855" s="18">
        <v>-1</v>
      </c>
      <c r="F3855" s="18">
        <v>-1</v>
      </c>
      <c r="G3855" s="18">
        <v>-1</v>
      </c>
      <c r="H3855" s="18">
        <v>-1</v>
      </c>
      <c r="I3855" s="18">
        <v>-1</v>
      </c>
      <c r="J3855" s="18">
        <v>-1</v>
      </c>
      <c r="K3855" s="18" t="s">
        <v>154</v>
      </c>
      <c r="L3855" s="4" t="b">
        <v>1</v>
      </c>
    </row>
    <row r="3856" spans="1:12" x14ac:dyDescent="0.2">
      <c r="A3856" s="19" t="s">
        <v>16</v>
      </c>
      <c r="B3856" s="20">
        <v>88.2</v>
      </c>
      <c r="C3856" s="18">
        <v>82</v>
      </c>
      <c r="D3856" s="18">
        <v>66</v>
      </c>
      <c r="E3856" s="18">
        <v>-1</v>
      </c>
      <c r="F3856" s="18">
        <v>-1</v>
      </c>
      <c r="G3856" s="18">
        <v>-1</v>
      </c>
      <c r="H3856" s="18">
        <v>-1</v>
      </c>
      <c r="I3856" s="18">
        <v>-1</v>
      </c>
      <c r="J3856" s="18">
        <v>-1</v>
      </c>
      <c r="K3856" s="18" t="s">
        <v>153</v>
      </c>
      <c r="L3856" s="4" t="b">
        <v>1</v>
      </c>
    </row>
    <row r="3857" spans="1:12" x14ac:dyDescent="0.2">
      <c r="A3857" s="19" t="s">
        <v>13</v>
      </c>
      <c r="B3857" s="20">
        <v>88.3</v>
      </c>
      <c r="C3857" s="18">
        <v>0</v>
      </c>
      <c r="D3857" s="18">
        <v>0</v>
      </c>
      <c r="E3857" s="18">
        <v>-1</v>
      </c>
      <c r="F3857" s="18">
        <v>-1</v>
      </c>
      <c r="G3857" s="18">
        <v>-1</v>
      </c>
      <c r="H3857" s="18">
        <v>-1</v>
      </c>
      <c r="I3857" s="18">
        <v>-1</v>
      </c>
      <c r="J3857" s="18">
        <v>-1</v>
      </c>
      <c r="K3857" s="18" t="s">
        <v>152</v>
      </c>
      <c r="L3857" s="4" t="b">
        <v>1</v>
      </c>
    </row>
    <row r="3858" spans="1:12" x14ac:dyDescent="0.2">
      <c r="A3858" s="19" t="s">
        <v>16</v>
      </c>
      <c r="B3858" s="20">
        <v>88.3</v>
      </c>
      <c r="C3858" s="18">
        <v>67</v>
      </c>
      <c r="D3858" s="18">
        <v>60</v>
      </c>
      <c r="E3858" s="18">
        <v>-1</v>
      </c>
      <c r="F3858" s="18">
        <v>-1</v>
      </c>
      <c r="G3858" s="18">
        <v>-1</v>
      </c>
      <c r="H3858" s="18">
        <v>-1</v>
      </c>
      <c r="I3858" s="18">
        <v>-1</v>
      </c>
      <c r="J3858" s="18">
        <v>-1</v>
      </c>
      <c r="K3858" s="18" t="s">
        <v>152</v>
      </c>
      <c r="L3858" s="4" t="b">
        <v>1</v>
      </c>
    </row>
    <row r="3859" spans="1:12" x14ac:dyDescent="0.2">
      <c r="A3859" s="19" t="s">
        <v>16</v>
      </c>
      <c r="B3859" s="20">
        <v>88.3</v>
      </c>
      <c r="C3859" s="18">
        <v>61</v>
      </c>
      <c r="D3859" s="18">
        <v>61</v>
      </c>
      <c r="E3859" s="18">
        <v>-1</v>
      </c>
      <c r="F3859" s="18">
        <v>-1</v>
      </c>
      <c r="G3859" s="18">
        <v>-1</v>
      </c>
      <c r="H3859" s="18">
        <v>-1</v>
      </c>
      <c r="I3859" s="18">
        <v>-1</v>
      </c>
      <c r="J3859" s="18">
        <v>-1</v>
      </c>
      <c r="K3859" s="18" t="s">
        <v>152</v>
      </c>
      <c r="L3859" s="4" t="b">
        <v>1</v>
      </c>
    </row>
    <row r="3860" spans="1:12" x14ac:dyDescent="0.2">
      <c r="A3860" s="19" t="s">
        <v>13</v>
      </c>
      <c r="B3860" s="20">
        <v>88.3</v>
      </c>
      <c r="C3860" s="18">
        <v>60</v>
      </c>
      <c r="D3860" s="18">
        <v>71</v>
      </c>
      <c r="E3860" s="18">
        <v>-1</v>
      </c>
      <c r="F3860" s="18">
        <v>-1</v>
      </c>
      <c r="G3860" s="18">
        <v>-1</v>
      </c>
      <c r="H3860" s="18">
        <v>-1</v>
      </c>
      <c r="I3860" s="18">
        <v>-1</v>
      </c>
      <c r="J3860" s="18">
        <v>-1</v>
      </c>
      <c r="K3860" s="18" t="s">
        <v>152</v>
      </c>
      <c r="L3860" s="4" t="b">
        <v>1</v>
      </c>
    </row>
    <row r="3861" spans="1:12" x14ac:dyDescent="0.2">
      <c r="A3861" s="19" t="s">
        <v>13</v>
      </c>
      <c r="B3861" s="20">
        <v>88.3</v>
      </c>
      <c r="C3861" s="18">
        <v>0</v>
      </c>
      <c r="D3861" s="18">
        <v>0</v>
      </c>
      <c r="E3861" s="18">
        <v>-1</v>
      </c>
      <c r="F3861" s="18">
        <v>-1</v>
      </c>
      <c r="G3861" s="18">
        <v>-1</v>
      </c>
      <c r="H3861" s="18">
        <v>-1</v>
      </c>
      <c r="I3861" s="18">
        <v>-1</v>
      </c>
      <c r="J3861" s="18">
        <v>-1</v>
      </c>
      <c r="K3861" s="18" t="s">
        <v>152</v>
      </c>
      <c r="L3861" s="4" t="b">
        <v>1</v>
      </c>
    </row>
    <row r="3862" spans="1:12" x14ac:dyDescent="0.2">
      <c r="A3862" s="19" t="s">
        <v>16</v>
      </c>
      <c r="B3862" s="20">
        <v>88.3</v>
      </c>
      <c r="C3862" s="18">
        <v>70</v>
      </c>
      <c r="D3862" s="18">
        <v>71</v>
      </c>
      <c r="E3862" s="18">
        <v>-1</v>
      </c>
      <c r="F3862" s="18">
        <v>-1</v>
      </c>
      <c r="G3862" s="18">
        <v>-1</v>
      </c>
      <c r="H3862" s="18">
        <v>-1</v>
      </c>
      <c r="I3862" s="18">
        <v>-1</v>
      </c>
      <c r="J3862" s="18">
        <v>-1</v>
      </c>
      <c r="K3862" s="18" t="s">
        <v>152</v>
      </c>
      <c r="L3862" s="4" t="b">
        <v>1</v>
      </c>
    </row>
    <row r="3863" spans="1:12" x14ac:dyDescent="0.2">
      <c r="A3863" s="19" t="s">
        <v>13</v>
      </c>
      <c r="B3863" s="20">
        <v>88.3</v>
      </c>
      <c r="C3863" s="18">
        <v>60</v>
      </c>
      <c r="D3863" s="18">
        <v>88</v>
      </c>
      <c r="E3863" s="18">
        <v>-1</v>
      </c>
      <c r="F3863" s="18">
        <v>-1</v>
      </c>
      <c r="G3863" s="18">
        <v>-1</v>
      </c>
      <c r="H3863" s="18">
        <v>-1</v>
      </c>
      <c r="I3863" s="18">
        <v>-1</v>
      </c>
      <c r="J3863" s="18">
        <v>-1</v>
      </c>
      <c r="K3863" s="18" t="s">
        <v>152</v>
      </c>
      <c r="L3863" s="4" t="b">
        <v>1</v>
      </c>
    </row>
    <row r="3864" spans="1:12" x14ac:dyDescent="0.2">
      <c r="A3864" s="19" t="s">
        <v>13</v>
      </c>
      <c r="B3864" s="20">
        <v>88.4</v>
      </c>
      <c r="C3864" s="18">
        <v>62</v>
      </c>
      <c r="D3864" s="18">
        <v>78</v>
      </c>
      <c r="E3864" s="18">
        <v>-1</v>
      </c>
      <c r="F3864" s="18">
        <v>-1</v>
      </c>
      <c r="G3864" s="18">
        <v>-1</v>
      </c>
      <c r="H3864" s="18">
        <v>-1</v>
      </c>
      <c r="I3864" s="18">
        <v>-1</v>
      </c>
      <c r="J3864" s="18">
        <v>-1</v>
      </c>
      <c r="K3864" s="18" t="s">
        <v>153</v>
      </c>
      <c r="L3864" s="4" t="b">
        <v>1</v>
      </c>
    </row>
    <row r="3865" spans="1:12" x14ac:dyDescent="0.2">
      <c r="A3865" s="19" t="s">
        <v>13</v>
      </c>
      <c r="B3865" s="20">
        <v>88.4</v>
      </c>
      <c r="C3865" s="18">
        <v>66</v>
      </c>
      <c r="D3865" s="18">
        <v>72</v>
      </c>
      <c r="E3865" s="18">
        <v>-1</v>
      </c>
      <c r="F3865" s="18">
        <v>-1</v>
      </c>
      <c r="G3865" s="18">
        <v>-1</v>
      </c>
      <c r="H3865" s="18">
        <v>-1</v>
      </c>
      <c r="I3865" s="18">
        <v>-1</v>
      </c>
      <c r="J3865" s="18">
        <v>-1</v>
      </c>
      <c r="K3865" s="18" t="s">
        <v>152</v>
      </c>
      <c r="L3865" s="4" t="b">
        <v>1</v>
      </c>
    </row>
    <row r="3866" spans="1:12" x14ac:dyDescent="0.2">
      <c r="A3866" s="19" t="s">
        <v>16</v>
      </c>
      <c r="B3866" s="20">
        <v>88.4</v>
      </c>
      <c r="C3866" s="18">
        <v>81</v>
      </c>
      <c r="D3866" s="18">
        <v>64</v>
      </c>
      <c r="E3866" s="18">
        <v>-1</v>
      </c>
      <c r="F3866" s="18">
        <v>-1</v>
      </c>
      <c r="G3866" s="18">
        <v>-1</v>
      </c>
      <c r="H3866" s="18">
        <v>-1</v>
      </c>
      <c r="I3866" s="18">
        <v>-1</v>
      </c>
      <c r="J3866" s="18">
        <v>-1</v>
      </c>
      <c r="K3866" s="18" t="s">
        <v>152</v>
      </c>
      <c r="L3866" s="4" t="b">
        <v>1</v>
      </c>
    </row>
    <row r="3867" spans="1:12" x14ac:dyDescent="0.2">
      <c r="A3867" s="19" t="s">
        <v>13</v>
      </c>
      <c r="B3867" s="20">
        <v>88.4</v>
      </c>
      <c r="C3867" s="18">
        <v>0</v>
      </c>
      <c r="D3867" s="18">
        <v>0</v>
      </c>
      <c r="E3867" s="18">
        <v>-1</v>
      </c>
      <c r="F3867" s="18">
        <v>-1</v>
      </c>
      <c r="G3867" s="18">
        <v>-1</v>
      </c>
      <c r="H3867" s="18">
        <v>-1</v>
      </c>
      <c r="I3867" s="18">
        <v>-1</v>
      </c>
      <c r="J3867" s="18">
        <v>-1</v>
      </c>
      <c r="K3867" s="18" t="s">
        <v>154</v>
      </c>
      <c r="L3867" s="4" t="b">
        <v>1</v>
      </c>
    </row>
    <row r="3868" spans="1:12" x14ac:dyDescent="0.2">
      <c r="A3868" s="19" t="s">
        <v>13</v>
      </c>
      <c r="B3868" s="20">
        <v>88.5</v>
      </c>
      <c r="C3868" s="18">
        <v>61</v>
      </c>
      <c r="D3868" s="18">
        <v>71</v>
      </c>
      <c r="E3868" s="18">
        <v>-1</v>
      </c>
      <c r="F3868" s="18">
        <v>-1</v>
      </c>
      <c r="G3868" s="18">
        <v>-1</v>
      </c>
      <c r="H3868" s="18">
        <v>-1</v>
      </c>
      <c r="I3868" s="18">
        <v>-1</v>
      </c>
      <c r="J3868" s="18">
        <v>-1</v>
      </c>
      <c r="K3868" s="18" t="s">
        <v>152</v>
      </c>
      <c r="L3868" s="4" t="b">
        <v>1</v>
      </c>
    </row>
    <row r="3869" spans="1:12" x14ac:dyDescent="0.2">
      <c r="A3869" s="19" t="s">
        <v>13</v>
      </c>
      <c r="B3869" s="20">
        <v>88.6</v>
      </c>
      <c r="C3869" s="18">
        <v>0</v>
      </c>
      <c r="D3869" s="18">
        <v>70</v>
      </c>
      <c r="E3869" s="18">
        <v>-1</v>
      </c>
      <c r="F3869" s="18">
        <v>-1</v>
      </c>
      <c r="G3869" s="18">
        <v>-1</v>
      </c>
      <c r="H3869" s="18">
        <v>-1</v>
      </c>
      <c r="I3869" s="18">
        <v>-1</v>
      </c>
      <c r="J3869" s="18">
        <v>-1</v>
      </c>
      <c r="K3869" s="18" t="s">
        <v>152</v>
      </c>
      <c r="L3869" s="4" t="b">
        <v>1</v>
      </c>
    </row>
    <row r="3870" spans="1:12" x14ac:dyDescent="0.2">
      <c r="A3870" s="19" t="s">
        <v>13</v>
      </c>
      <c r="B3870" s="20">
        <v>88.6</v>
      </c>
      <c r="C3870" s="18">
        <v>68</v>
      </c>
      <c r="D3870" s="18">
        <v>73</v>
      </c>
      <c r="E3870" s="18">
        <v>-1</v>
      </c>
      <c r="F3870" s="18">
        <v>-1</v>
      </c>
      <c r="G3870" s="18">
        <v>-1</v>
      </c>
      <c r="H3870" s="18">
        <v>-1</v>
      </c>
      <c r="I3870" s="18">
        <v>-1</v>
      </c>
      <c r="J3870" s="18">
        <v>-1</v>
      </c>
      <c r="K3870" s="18" t="s">
        <v>152</v>
      </c>
      <c r="L3870" s="4" t="b">
        <v>1</v>
      </c>
    </row>
    <row r="3871" spans="1:12" x14ac:dyDescent="0.2">
      <c r="A3871" s="19" t="s">
        <v>13</v>
      </c>
      <c r="B3871" s="20">
        <v>88.6</v>
      </c>
      <c r="C3871" s="18">
        <v>72</v>
      </c>
      <c r="D3871" s="18">
        <v>74</v>
      </c>
      <c r="E3871" s="18">
        <v>-1</v>
      </c>
      <c r="F3871" s="18">
        <v>-1</v>
      </c>
      <c r="G3871" s="18">
        <v>-1</v>
      </c>
      <c r="H3871" s="18">
        <v>-1</v>
      </c>
      <c r="I3871" s="18">
        <v>-1</v>
      </c>
      <c r="J3871" s="18">
        <v>-1</v>
      </c>
      <c r="K3871" s="18" t="s">
        <v>152</v>
      </c>
      <c r="L3871" s="4" t="b">
        <v>1</v>
      </c>
    </row>
    <row r="3872" spans="1:12" x14ac:dyDescent="0.2">
      <c r="A3872" s="19" t="s">
        <v>13</v>
      </c>
      <c r="B3872" s="20">
        <v>88.6</v>
      </c>
      <c r="C3872" s="18">
        <v>62</v>
      </c>
      <c r="D3872" s="18">
        <v>76</v>
      </c>
      <c r="E3872" s="18">
        <v>-1</v>
      </c>
      <c r="F3872" s="18">
        <v>-1</v>
      </c>
      <c r="G3872" s="18">
        <v>-1</v>
      </c>
      <c r="H3872" s="18">
        <v>-1</v>
      </c>
      <c r="I3872" s="18">
        <v>-1</v>
      </c>
      <c r="J3872" s="18">
        <v>-1</v>
      </c>
      <c r="K3872" s="18" t="s">
        <v>154</v>
      </c>
      <c r="L3872" s="4" t="b">
        <v>1</v>
      </c>
    </row>
    <row r="3873" spans="1:12" x14ac:dyDescent="0.2">
      <c r="A3873" s="19" t="s">
        <v>13</v>
      </c>
      <c r="B3873" s="20">
        <v>88.7</v>
      </c>
      <c r="C3873" s="18">
        <v>0</v>
      </c>
      <c r="D3873" s="18">
        <v>0</v>
      </c>
      <c r="E3873" s="18">
        <v>-1</v>
      </c>
      <c r="F3873" s="18">
        <v>-1</v>
      </c>
      <c r="G3873" s="18">
        <v>-1</v>
      </c>
      <c r="H3873" s="18">
        <v>-1</v>
      </c>
      <c r="I3873" s="18">
        <v>-1</v>
      </c>
      <c r="J3873" s="18">
        <v>-1</v>
      </c>
      <c r="K3873" s="18" t="s">
        <v>153</v>
      </c>
      <c r="L3873" s="4" t="b">
        <v>1</v>
      </c>
    </row>
    <row r="3874" spans="1:12" x14ac:dyDescent="0.2">
      <c r="A3874" s="19" t="s">
        <v>16</v>
      </c>
      <c r="B3874" s="20">
        <v>88.7</v>
      </c>
      <c r="C3874" s="18">
        <v>64</v>
      </c>
      <c r="D3874" s="18">
        <v>68</v>
      </c>
      <c r="E3874" s="18">
        <v>-1</v>
      </c>
      <c r="F3874" s="18">
        <v>-1</v>
      </c>
      <c r="G3874" s="18">
        <v>-1</v>
      </c>
      <c r="H3874" s="18">
        <v>-1</v>
      </c>
      <c r="I3874" s="18">
        <v>-1</v>
      </c>
      <c r="J3874" s="18">
        <v>-1</v>
      </c>
      <c r="K3874" s="18" t="s">
        <v>153</v>
      </c>
      <c r="L3874" s="4" t="b">
        <v>1</v>
      </c>
    </row>
    <row r="3875" spans="1:12" x14ac:dyDescent="0.2">
      <c r="A3875" s="19" t="s">
        <v>13</v>
      </c>
      <c r="B3875" s="20">
        <v>88.7</v>
      </c>
      <c r="C3875" s="18">
        <v>0</v>
      </c>
      <c r="D3875" s="18">
        <v>61</v>
      </c>
      <c r="E3875" s="18">
        <v>-1</v>
      </c>
      <c r="F3875" s="18">
        <v>-1</v>
      </c>
      <c r="G3875" s="18">
        <v>-1</v>
      </c>
      <c r="H3875" s="18">
        <v>-1</v>
      </c>
      <c r="I3875" s="18">
        <v>-1</v>
      </c>
      <c r="J3875" s="18">
        <v>-1</v>
      </c>
      <c r="K3875" s="18" t="s">
        <v>152</v>
      </c>
      <c r="L3875" s="4" t="b">
        <v>1</v>
      </c>
    </row>
    <row r="3876" spans="1:12" x14ac:dyDescent="0.2">
      <c r="A3876" s="19" t="s">
        <v>16</v>
      </c>
      <c r="B3876" s="20">
        <v>88.7</v>
      </c>
      <c r="C3876" s="18">
        <v>60</v>
      </c>
      <c r="D3876" s="18">
        <v>71</v>
      </c>
      <c r="E3876" s="18">
        <v>-1</v>
      </c>
      <c r="F3876" s="18">
        <v>-1</v>
      </c>
      <c r="G3876" s="18">
        <v>-1</v>
      </c>
      <c r="H3876" s="18">
        <v>-1</v>
      </c>
      <c r="I3876" s="18">
        <v>-1</v>
      </c>
      <c r="J3876" s="18">
        <v>-1</v>
      </c>
      <c r="K3876" s="18" t="s">
        <v>152</v>
      </c>
      <c r="L3876" s="4" t="b">
        <v>1</v>
      </c>
    </row>
    <row r="3877" spans="1:12" x14ac:dyDescent="0.2">
      <c r="A3877" s="19" t="s">
        <v>16</v>
      </c>
      <c r="B3877" s="20">
        <v>88.7</v>
      </c>
      <c r="C3877" s="18">
        <v>50</v>
      </c>
      <c r="D3877" s="18">
        <v>55</v>
      </c>
      <c r="E3877" s="18">
        <v>-1</v>
      </c>
      <c r="F3877" s="18">
        <v>-1</v>
      </c>
      <c r="G3877" s="18">
        <v>-1</v>
      </c>
      <c r="H3877" s="18">
        <v>-1</v>
      </c>
      <c r="I3877" s="18">
        <v>-1</v>
      </c>
      <c r="J3877" s="18">
        <v>-1</v>
      </c>
      <c r="K3877" s="18" t="s">
        <v>154</v>
      </c>
      <c r="L3877" s="4" t="b">
        <v>1</v>
      </c>
    </row>
    <row r="3878" spans="1:12" x14ac:dyDescent="0.2">
      <c r="A3878" s="19" t="s">
        <v>13</v>
      </c>
      <c r="B3878" s="20">
        <v>88.8</v>
      </c>
      <c r="C3878" s="18">
        <v>75</v>
      </c>
      <c r="D3878" s="18">
        <v>75</v>
      </c>
      <c r="E3878" s="18">
        <v>-1</v>
      </c>
      <c r="F3878" s="18">
        <v>-1</v>
      </c>
      <c r="G3878" s="18">
        <v>-1</v>
      </c>
      <c r="H3878" s="18">
        <v>-1</v>
      </c>
      <c r="I3878" s="18">
        <v>-1</v>
      </c>
      <c r="J3878" s="18">
        <v>-1</v>
      </c>
      <c r="K3878" s="18" t="s">
        <v>153</v>
      </c>
      <c r="L3878" s="4" t="b">
        <v>1</v>
      </c>
    </row>
    <row r="3879" spans="1:12" x14ac:dyDescent="0.2">
      <c r="A3879" s="19" t="s">
        <v>16</v>
      </c>
      <c r="B3879" s="20">
        <v>88.8</v>
      </c>
      <c r="C3879" s="18">
        <v>0</v>
      </c>
      <c r="D3879" s="18">
        <v>66</v>
      </c>
      <c r="E3879" s="18">
        <v>-1</v>
      </c>
      <c r="F3879" s="18">
        <v>-1</v>
      </c>
      <c r="G3879" s="18">
        <v>-1</v>
      </c>
      <c r="H3879" s="18">
        <v>-1</v>
      </c>
      <c r="I3879" s="18">
        <v>-1</v>
      </c>
      <c r="J3879" s="18">
        <v>-1</v>
      </c>
      <c r="K3879" s="18" t="s">
        <v>152</v>
      </c>
      <c r="L3879" s="4" t="b">
        <v>1</v>
      </c>
    </row>
    <row r="3880" spans="1:12" x14ac:dyDescent="0.2">
      <c r="A3880" s="19" t="s">
        <v>13</v>
      </c>
      <c r="B3880" s="20">
        <v>88.8</v>
      </c>
      <c r="C3880" s="18">
        <v>66</v>
      </c>
      <c r="D3880" s="18">
        <v>72</v>
      </c>
      <c r="E3880" s="18">
        <v>-1</v>
      </c>
      <c r="F3880" s="18">
        <v>-1</v>
      </c>
      <c r="G3880" s="18">
        <v>-1</v>
      </c>
      <c r="H3880" s="18">
        <v>-1</v>
      </c>
      <c r="I3880" s="18">
        <v>-1</v>
      </c>
      <c r="J3880" s="18">
        <v>-1</v>
      </c>
      <c r="K3880" s="18" t="s">
        <v>152</v>
      </c>
      <c r="L3880" s="4" t="b">
        <v>1</v>
      </c>
    </row>
    <row r="3881" spans="1:12" x14ac:dyDescent="0.2">
      <c r="A3881" s="19" t="s">
        <v>16</v>
      </c>
      <c r="B3881" s="20">
        <v>88.8</v>
      </c>
      <c r="C3881" s="18">
        <v>78</v>
      </c>
      <c r="D3881" s="18">
        <v>96</v>
      </c>
      <c r="E3881" s="18">
        <v>-1</v>
      </c>
      <c r="F3881" s="18">
        <v>-1</v>
      </c>
      <c r="G3881" s="18">
        <v>-1</v>
      </c>
      <c r="H3881" s="18">
        <v>-1</v>
      </c>
      <c r="I3881" s="18">
        <v>-1</v>
      </c>
      <c r="J3881" s="18">
        <v>-1</v>
      </c>
      <c r="K3881" s="18" t="s">
        <v>152</v>
      </c>
      <c r="L3881" s="4" t="b">
        <v>1</v>
      </c>
    </row>
    <row r="3882" spans="1:12" x14ac:dyDescent="0.2">
      <c r="A3882" s="19" t="s">
        <v>16</v>
      </c>
      <c r="B3882" s="20">
        <v>88.9</v>
      </c>
      <c r="C3882" s="18">
        <v>63</v>
      </c>
      <c r="D3882" s="18">
        <v>74</v>
      </c>
      <c r="E3882" s="18">
        <v>-1</v>
      </c>
      <c r="F3882" s="18">
        <v>-1</v>
      </c>
      <c r="G3882" s="18">
        <v>-1</v>
      </c>
      <c r="H3882" s="18">
        <v>-1</v>
      </c>
      <c r="I3882" s="18">
        <v>-1</v>
      </c>
      <c r="J3882" s="18">
        <v>-1</v>
      </c>
      <c r="K3882" s="18" t="s">
        <v>152</v>
      </c>
      <c r="L3882" s="4" t="b">
        <v>1</v>
      </c>
    </row>
    <row r="3883" spans="1:12" x14ac:dyDescent="0.2">
      <c r="A3883" s="19" t="s">
        <v>16</v>
      </c>
      <c r="B3883" s="20">
        <v>88.9</v>
      </c>
      <c r="C3883" s="18">
        <v>61</v>
      </c>
      <c r="D3883" s="18">
        <v>70</v>
      </c>
      <c r="E3883" s="18">
        <v>-1</v>
      </c>
      <c r="F3883" s="18">
        <v>-1</v>
      </c>
      <c r="G3883" s="18">
        <v>-1</v>
      </c>
      <c r="H3883" s="18">
        <v>-1</v>
      </c>
      <c r="I3883" s="18">
        <v>-1</v>
      </c>
      <c r="J3883" s="18">
        <v>-1</v>
      </c>
      <c r="K3883" s="18" t="s">
        <v>152</v>
      </c>
      <c r="L3883" s="4" t="b">
        <v>1</v>
      </c>
    </row>
    <row r="3884" spans="1:12" x14ac:dyDescent="0.2">
      <c r="A3884" s="19" t="s">
        <v>16</v>
      </c>
      <c r="B3884" s="20">
        <v>88.9</v>
      </c>
      <c r="C3884" s="18">
        <v>0</v>
      </c>
      <c r="D3884" s="18">
        <v>0</v>
      </c>
      <c r="E3884" s="18">
        <v>-1</v>
      </c>
      <c r="F3884" s="18">
        <v>-1</v>
      </c>
      <c r="G3884" s="18">
        <v>-1</v>
      </c>
      <c r="H3884" s="18">
        <v>-1</v>
      </c>
      <c r="I3884" s="18">
        <v>-1</v>
      </c>
      <c r="J3884" s="18">
        <v>-1</v>
      </c>
      <c r="K3884" s="18" t="s">
        <v>152</v>
      </c>
      <c r="L3884" s="4" t="b">
        <v>1</v>
      </c>
    </row>
    <row r="3885" spans="1:12" x14ac:dyDescent="0.2">
      <c r="A3885" s="19" t="s">
        <v>13</v>
      </c>
      <c r="B3885" s="20">
        <v>89</v>
      </c>
      <c r="C3885" s="18">
        <v>67</v>
      </c>
      <c r="D3885" s="18">
        <v>70</v>
      </c>
      <c r="E3885" s="18">
        <v>-1</v>
      </c>
      <c r="F3885" s="18">
        <v>-1</v>
      </c>
      <c r="G3885" s="18">
        <v>-1</v>
      </c>
      <c r="H3885" s="18">
        <v>-1</v>
      </c>
      <c r="I3885" s="18">
        <v>-1</v>
      </c>
      <c r="J3885" s="18">
        <v>-1</v>
      </c>
      <c r="K3885" s="18" t="s">
        <v>154</v>
      </c>
      <c r="L3885" s="4" t="b">
        <v>1</v>
      </c>
    </row>
    <row r="3886" spans="1:12" x14ac:dyDescent="0.2">
      <c r="A3886" s="19" t="s">
        <v>13</v>
      </c>
      <c r="B3886" s="20">
        <v>89.1</v>
      </c>
      <c r="C3886" s="18">
        <v>60</v>
      </c>
      <c r="D3886" s="18">
        <v>0</v>
      </c>
      <c r="E3886" s="18">
        <v>-1</v>
      </c>
      <c r="F3886" s="18">
        <v>-1</v>
      </c>
      <c r="G3886" s="18">
        <v>-1</v>
      </c>
      <c r="H3886" s="18">
        <v>-1</v>
      </c>
      <c r="I3886" s="18">
        <v>-1</v>
      </c>
      <c r="J3886" s="18">
        <v>-1</v>
      </c>
      <c r="K3886" s="18" t="s">
        <v>152</v>
      </c>
      <c r="L3886" s="4" t="b">
        <v>1</v>
      </c>
    </row>
    <row r="3887" spans="1:12" x14ac:dyDescent="0.2">
      <c r="A3887" s="19" t="s">
        <v>13</v>
      </c>
      <c r="B3887" s="20">
        <v>89.1</v>
      </c>
      <c r="C3887" s="18">
        <v>68</v>
      </c>
      <c r="D3887" s="18">
        <v>70</v>
      </c>
      <c r="E3887" s="18">
        <v>-1</v>
      </c>
      <c r="F3887" s="18">
        <v>-1</v>
      </c>
      <c r="G3887" s="18">
        <v>-1</v>
      </c>
      <c r="H3887" s="18">
        <v>-1</v>
      </c>
      <c r="I3887" s="18">
        <v>-1</v>
      </c>
      <c r="J3887" s="18">
        <v>-1</v>
      </c>
      <c r="K3887" s="18" t="s">
        <v>152</v>
      </c>
      <c r="L3887" s="4" t="b">
        <v>1</v>
      </c>
    </row>
    <row r="3888" spans="1:12" x14ac:dyDescent="0.2">
      <c r="A3888" s="19" t="s">
        <v>13</v>
      </c>
      <c r="B3888" s="20">
        <v>89.1</v>
      </c>
      <c r="C3888" s="18">
        <v>63</v>
      </c>
      <c r="D3888" s="18">
        <v>84</v>
      </c>
      <c r="E3888" s="18">
        <v>-1</v>
      </c>
      <c r="F3888" s="18">
        <v>-1</v>
      </c>
      <c r="G3888" s="18">
        <v>-1</v>
      </c>
      <c r="H3888" s="18">
        <v>-1</v>
      </c>
      <c r="I3888" s="18">
        <v>-1</v>
      </c>
      <c r="J3888" s="18">
        <v>-1</v>
      </c>
      <c r="K3888" s="18" t="s">
        <v>154</v>
      </c>
      <c r="L3888" s="4" t="b">
        <v>1</v>
      </c>
    </row>
    <row r="3889" spans="1:12" x14ac:dyDescent="0.2">
      <c r="A3889" s="19" t="s">
        <v>13</v>
      </c>
      <c r="B3889" s="20">
        <v>89.2</v>
      </c>
      <c r="C3889" s="18">
        <v>77</v>
      </c>
      <c r="D3889" s="18">
        <v>77</v>
      </c>
      <c r="E3889" s="18">
        <v>-1</v>
      </c>
      <c r="F3889" s="18">
        <v>-1</v>
      </c>
      <c r="G3889" s="18">
        <v>-1</v>
      </c>
      <c r="H3889" s="18">
        <v>-1</v>
      </c>
      <c r="I3889" s="18">
        <v>-1</v>
      </c>
      <c r="J3889" s="18">
        <v>-1</v>
      </c>
      <c r="K3889" s="18" t="s">
        <v>153</v>
      </c>
      <c r="L3889" s="4" t="b">
        <v>1</v>
      </c>
    </row>
    <row r="3890" spans="1:12" x14ac:dyDescent="0.2">
      <c r="A3890" s="19" t="s">
        <v>16</v>
      </c>
      <c r="B3890" s="20">
        <v>89.2</v>
      </c>
      <c r="C3890" s="18">
        <v>55</v>
      </c>
      <c r="D3890" s="18">
        <v>70</v>
      </c>
      <c r="E3890" s="18">
        <v>-1</v>
      </c>
      <c r="F3890" s="18">
        <v>-1</v>
      </c>
      <c r="G3890" s="18">
        <v>-1</v>
      </c>
      <c r="H3890" s="18">
        <v>-1</v>
      </c>
      <c r="I3890" s="18">
        <v>-1</v>
      </c>
      <c r="J3890" s="18">
        <v>-1</v>
      </c>
      <c r="K3890" s="18" t="s">
        <v>152</v>
      </c>
      <c r="L3890" s="4" t="b">
        <v>1</v>
      </c>
    </row>
    <row r="3891" spans="1:12" x14ac:dyDescent="0.2">
      <c r="A3891" s="19" t="s">
        <v>16</v>
      </c>
      <c r="B3891" s="20">
        <v>89.2</v>
      </c>
      <c r="C3891" s="18">
        <v>76</v>
      </c>
      <c r="D3891" s="18">
        <v>64</v>
      </c>
      <c r="E3891" s="18">
        <v>-1</v>
      </c>
      <c r="F3891" s="18">
        <v>-1</v>
      </c>
      <c r="G3891" s="18">
        <v>-1</v>
      </c>
      <c r="H3891" s="18">
        <v>-1</v>
      </c>
      <c r="I3891" s="18">
        <v>-1</v>
      </c>
      <c r="J3891" s="18">
        <v>-1</v>
      </c>
      <c r="K3891" s="18" t="s">
        <v>152</v>
      </c>
      <c r="L3891" s="4" t="b">
        <v>1</v>
      </c>
    </row>
    <row r="3892" spans="1:12" x14ac:dyDescent="0.2">
      <c r="A3892" s="19" t="s">
        <v>13</v>
      </c>
      <c r="B3892" s="20">
        <v>89.3</v>
      </c>
      <c r="C3892" s="18">
        <v>77</v>
      </c>
      <c r="D3892" s="18">
        <v>61</v>
      </c>
      <c r="E3892" s="18">
        <v>-1</v>
      </c>
      <c r="F3892" s="18">
        <v>-1</v>
      </c>
      <c r="G3892" s="18">
        <v>-1</v>
      </c>
      <c r="H3892" s="18">
        <v>-1</v>
      </c>
      <c r="I3892" s="18">
        <v>-1</v>
      </c>
      <c r="J3892" s="18">
        <v>-1</v>
      </c>
      <c r="K3892" s="18" t="s">
        <v>152</v>
      </c>
      <c r="L3892" s="4" t="b">
        <v>1</v>
      </c>
    </row>
    <row r="3893" spans="1:12" x14ac:dyDescent="0.2">
      <c r="A3893" s="19" t="s">
        <v>13</v>
      </c>
      <c r="B3893" s="20">
        <v>89.3</v>
      </c>
      <c r="C3893" s="18">
        <v>0</v>
      </c>
      <c r="D3893" s="18">
        <v>76</v>
      </c>
      <c r="E3893" s="18">
        <v>-1</v>
      </c>
      <c r="F3893" s="18">
        <v>-1</v>
      </c>
      <c r="G3893" s="18">
        <v>-1</v>
      </c>
      <c r="H3893" s="18">
        <v>-1</v>
      </c>
      <c r="I3893" s="18">
        <v>-1</v>
      </c>
      <c r="J3893" s="18">
        <v>-1</v>
      </c>
      <c r="K3893" s="18" t="s">
        <v>152</v>
      </c>
      <c r="L3893" s="4" t="b">
        <v>1</v>
      </c>
    </row>
    <row r="3894" spans="1:12" x14ac:dyDescent="0.2">
      <c r="A3894" s="19" t="s">
        <v>16</v>
      </c>
      <c r="B3894" s="20">
        <v>89.4</v>
      </c>
      <c r="C3894" s="18">
        <v>0</v>
      </c>
      <c r="D3894" s="18">
        <v>0</v>
      </c>
      <c r="E3894" s="18">
        <v>-1</v>
      </c>
      <c r="F3894" s="18">
        <v>-1</v>
      </c>
      <c r="G3894" s="18">
        <v>-1</v>
      </c>
      <c r="H3894" s="18">
        <v>-1</v>
      </c>
      <c r="I3894" s="18">
        <v>-1</v>
      </c>
      <c r="J3894" s="18">
        <v>-1</v>
      </c>
      <c r="K3894" s="18" t="s">
        <v>152</v>
      </c>
      <c r="L3894" s="4" t="b">
        <v>1</v>
      </c>
    </row>
    <row r="3895" spans="1:12" x14ac:dyDescent="0.2">
      <c r="A3895" s="19" t="s">
        <v>13</v>
      </c>
      <c r="B3895" s="20">
        <v>89.4</v>
      </c>
      <c r="C3895" s="18">
        <v>71</v>
      </c>
      <c r="D3895" s="18">
        <v>80</v>
      </c>
      <c r="E3895" s="18">
        <v>-1</v>
      </c>
      <c r="F3895" s="18">
        <v>-1</v>
      </c>
      <c r="G3895" s="18">
        <v>-1</v>
      </c>
      <c r="H3895" s="18">
        <v>-1</v>
      </c>
      <c r="I3895" s="18">
        <v>-1</v>
      </c>
      <c r="J3895" s="18">
        <v>-1</v>
      </c>
      <c r="K3895" s="18" t="s">
        <v>154</v>
      </c>
      <c r="L3895" s="4" t="b">
        <v>1</v>
      </c>
    </row>
    <row r="3896" spans="1:12" x14ac:dyDescent="0.2">
      <c r="A3896" s="19" t="s">
        <v>16</v>
      </c>
      <c r="B3896" s="20">
        <v>89.5</v>
      </c>
      <c r="C3896" s="18">
        <v>0</v>
      </c>
      <c r="D3896" s="18">
        <v>60</v>
      </c>
      <c r="E3896" s="18">
        <v>-1</v>
      </c>
      <c r="F3896" s="18">
        <v>-1</v>
      </c>
      <c r="G3896" s="18">
        <v>-1</v>
      </c>
      <c r="H3896" s="18">
        <v>-1</v>
      </c>
      <c r="I3896" s="18">
        <v>-1</v>
      </c>
      <c r="J3896" s="18">
        <v>-1</v>
      </c>
      <c r="K3896" s="18" t="s">
        <v>153</v>
      </c>
      <c r="L3896" s="4" t="b">
        <v>1</v>
      </c>
    </row>
    <row r="3897" spans="1:12" x14ac:dyDescent="0.2">
      <c r="A3897" s="19" t="s">
        <v>16</v>
      </c>
      <c r="B3897" s="20">
        <v>89.6</v>
      </c>
      <c r="C3897" s="18">
        <v>61</v>
      </c>
      <c r="D3897" s="18">
        <v>62</v>
      </c>
      <c r="E3897" s="18">
        <v>-1</v>
      </c>
      <c r="F3897" s="18">
        <v>-1</v>
      </c>
      <c r="G3897" s="18">
        <v>-1</v>
      </c>
      <c r="H3897" s="18">
        <v>-1</v>
      </c>
      <c r="I3897" s="18">
        <v>-1</v>
      </c>
      <c r="J3897" s="18">
        <v>-1</v>
      </c>
      <c r="K3897" s="18" t="s">
        <v>152</v>
      </c>
      <c r="L3897" s="4" t="b">
        <v>1</v>
      </c>
    </row>
    <row r="3898" spans="1:12" x14ac:dyDescent="0.2">
      <c r="A3898" s="19" t="s">
        <v>13</v>
      </c>
      <c r="B3898" s="20">
        <v>89.6</v>
      </c>
      <c r="C3898" s="18">
        <v>90</v>
      </c>
      <c r="D3898" s="18">
        <v>78</v>
      </c>
      <c r="E3898" s="18">
        <v>-1</v>
      </c>
      <c r="F3898" s="18">
        <v>-1</v>
      </c>
      <c r="G3898" s="18">
        <v>-1</v>
      </c>
      <c r="H3898" s="18">
        <v>-1</v>
      </c>
      <c r="I3898" s="18">
        <v>-1</v>
      </c>
      <c r="J3898" s="18">
        <v>-1</v>
      </c>
      <c r="K3898" s="18" t="s">
        <v>152</v>
      </c>
      <c r="L3898" s="4" t="b">
        <v>1</v>
      </c>
    </row>
    <row r="3899" spans="1:12" x14ac:dyDescent="0.2">
      <c r="A3899" s="19" t="s">
        <v>16</v>
      </c>
      <c r="B3899" s="20">
        <v>89.6</v>
      </c>
      <c r="C3899" s="18">
        <v>66</v>
      </c>
      <c r="D3899" s="18">
        <v>73</v>
      </c>
      <c r="E3899" s="18">
        <v>-1</v>
      </c>
      <c r="F3899" s="18">
        <v>-1</v>
      </c>
      <c r="G3899" s="18">
        <v>-1</v>
      </c>
      <c r="H3899" s="18">
        <v>-1</v>
      </c>
      <c r="I3899" s="18">
        <v>-1</v>
      </c>
      <c r="J3899" s="18">
        <v>-1</v>
      </c>
      <c r="K3899" s="18" t="s">
        <v>154</v>
      </c>
      <c r="L3899" s="4" t="b">
        <v>1</v>
      </c>
    </row>
    <row r="3900" spans="1:12" x14ac:dyDescent="0.2">
      <c r="A3900" s="19" t="s">
        <v>16</v>
      </c>
      <c r="B3900" s="20">
        <v>89.7</v>
      </c>
      <c r="C3900" s="18">
        <v>0</v>
      </c>
      <c r="D3900" s="18">
        <v>68</v>
      </c>
      <c r="E3900" s="18">
        <v>-1</v>
      </c>
      <c r="F3900" s="18">
        <v>-1</v>
      </c>
      <c r="G3900" s="18">
        <v>-1</v>
      </c>
      <c r="H3900" s="18">
        <v>-1</v>
      </c>
      <c r="I3900" s="18">
        <v>-1</v>
      </c>
      <c r="J3900" s="18">
        <v>-1</v>
      </c>
      <c r="K3900" s="18" t="s">
        <v>152</v>
      </c>
      <c r="L3900" s="4" t="b">
        <v>1</v>
      </c>
    </row>
    <row r="3901" spans="1:12" x14ac:dyDescent="0.2">
      <c r="A3901" s="19" t="s">
        <v>16</v>
      </c>
      <c r="B3901" s="20">
        <v>89.8</v>
      </c>
      <c r="C3901" s="18">
        <v>70</v>
      </c>
      <c r="D3901" s="18">
        <v>61</v>
      </c>
      <c r="E3901" s="18">
        <v>-1</v>
      </c>
      <c r="F3901" s="18">
        <v>-1</v>
      </c>
      <c r="G3901" s="18">
        <v>-1</v>
      </c>
      <c r="H3901" s="18">
        <v>-1</v>
      </c>
      <c r="I3901" s="18">
        <v>-1</v>
      </c>
      <c r="J3901" s="18">
        <v>-1</v>
      </c>
      <c r="K3901" s="18" t="s">
        <v>152</v>
      </c>
      <c r="L3901" s="4" t="b">
        <v>1</v>
      </c>
    </row>
    <row r="3902" spans="1:12" x14ac:dyDescent="0.2">
      <c r="A3902" s="19" t="s">
        <v>13</v>
      </c>
      <c r="B3902" s="20">
        <v>89.8</v>
      </c>
      <c r="C3902" s="18">
        <v>60</v>
      </c>
      <c r="D3902" s="18">
        <v>60</v>
      </c>
      <c r="E3902" s="18">
        <v>-1</v>
      </c>
      <c r="F3902" s="18">
        <v>-1</v>
      </c>
      <c r="G3902" s="18">
        <v>-1</v>
      </c>
      <c r="H3902" s="18">
        <v>-1</v>
      </c>
      <c r="I3902" s="18">
        <v>-1</v>
      </c>
      <c r="J3902" s="18">
        <v>-1</v>
      </c>
      <c r="K3902" s="18" t="s">
        <v>152</v>
      </c>
      <c r="L3902" s="4" t="b">
        <v>1</v>
      </c>
    </row>
    <row r="3903" spans="1:12" x14ac:dyDescent="0.2">
      <c r="A3903" s="19" t="s">
        <v>13</v>
      </c>
      <c r="B3903" s="20">
        <v>89.9</v>
      </c>
      <c r="C3903" s="18">
        <v>62</v>
      </c>
      <c r="D3903" s="18">
        <v>63</v>
      </c>
      <c r="E3903" s="18">
        <v>-1</v>
      </c>
      <c r="F3903" s="18">
        <v>-1</v>
      </c>
      <c r="G3903" s="18">
        <v>-1</v>
      </c>
      <c r="H3903" s="18">
        <v>-1</v>
      </c>
      <c r="I3903" s="18">
        <v>-1</v>
      </c>
      <c r="J3903" s="18">
        <v>-1</v>
      </c>
      <c r="K3903" s="18" t="s">
        <v>152</v>
      </c>
      <c r="L3903" s="4" t="b">
        <v>1</v>
      </c>
    </row>
    <row r="3904" spans="1:12" x14ac:dyDescent="0.2">
      <c r="A3904" s="19" t="s">
        <v>16</v>
      </c>
      <c r="B3904" s="20">
        <v>89.9</v>
      </c>
      <c r="C3904" s="18">
        <v>50</v>
      </c>
      <c r="D3904" s="18">
        <v>60</v>
      </c>
      <c r="E3904" s="18">
        <v>-1</v>
      </c>
      <c r="F3904" s="18">
        <v>-1</v>
      </c>
      <c r="G3904" s="18">
        <v>-1</v>
      </c>
      <c r="H3904" s="18">
        <v>-1</v>
      </c>
      <c r="I3904" s="18">
        <v>-1</v>
      </c>
      <c r="J3904" s="18">
        <v>-1</v>
      </c>
      <c r="K3904" s="18" t="s">
        <v>152</v>
      </c>
      <c r="L3904" s="4" t="b">
        <v>1</v>
      </c>
    </row>
    <row r="3905" spans="1:12" x14ac:dyDescent="0.2">
      <c r="A3905" s="19" t="s">
        <v>13</v>
      </c>
      <c r="B3905" s="20">
        <v>89.9</v>
      </c>
      <c r="C3905" s="18">
        <v>81</v>
      </c>
      <c r="D3905" s="18">
        <v>85</v>
      </c>
      <c r="E3905" s="18">
        <v>-1</v>
      </c>
      <c r="F3905" s="18">
        <v>-1</v>
      </c>
      <c r="G3905" s="18">
        <v>-1</v>
      </c>
      <c r="H3905" s="18">
        <v>-1</v>
      </c>
      <c r="I3905" s="18">
        <v>-1</v>
      </c>
      <c r="J3905" s="18">
        <v>-1</v>
      </c>
      <c r="K3905" s="18" t="s">
        <v>154</v>
      </c>
      <c r="L3905" s="4" t="b">
        <v>1</v>
      </c>
    </row>
    <row r="3906" spans="1:12" x14ac:dyDescent="0.2">
      <c r="A3906" s="19" t="s">
        <v>13</v>
      </c>
      <c r="B3906" s="20">
        <v>89.9</v>
      </c>
      <c r="C3906" s="18">
        <v>0</v>
      </c>
      <c r="D3906" s="18">
        <v>0</v>
      </c>
      <c r="E3906" s="18">
        <v>-1</v>
      </c>
      <c r="F3906" s="18">
        <v>-1</v>
      </c>
      <c r="G3906" s="18">
        <v>-1</v>
      </c>
      <c r="H3906" s="18">
        <v>-1</v>
      </c>
      <c r="I3906" s="18">
        <v>-1</v>
      </c>
      <c r="J3906" s="18">
        <v>-1</v>
      </c>
      <c r="K3906" s="18" t="s">
        <v>154</v>
      </c>
      <c r="L3906" s="4" t="b">
        <v>1</v>
      </c>
    </row>
    <row r="3907" spans="1:12" x14ac:dyDescent="0.2">
      <c r="A3907" s="19" t="s">
        <v>13</v>
      </c>
      <c r="B3907" s="20">
        <v>90</v>
      </c>
      <c r="C3907" s="18">
        <v>73</v>
      </c>
      <c r="D3907" s="18">
        <v>60</v>
      </c>
      <c r="E3907" s="18">
        <v>-1</v>
      </c>
      <c r="F3907" s="18">
        <v>-1</v>
      </c>
      <c r="G3907" s="18">
        <v>-1</v>
      </c>
      <c r="H3907" s="18">
        <v>-1</v>
      </c>
      <c r="I3907" s="18">
        <v>-1</v>
      </c>
      <c r="J3907" s="18">
        <v>-1</v>
      </c>
      <c r="K3907" s="18" t="s">
        <v>152</v>
      </c>
      <c r="L3907" s="4" t="b">
        <v>1</v>
      </c>
    </row>
    <row r="3908" spans="1:12" x14ac:dyDescent="0.2">
      <c r="A3908" s="19" t="s">
        <v>16</v>
      </c>
      <c r="B3908" s="20">
        <v>90</v>
      </c>
      <c r="C3908" s="18">
        <v>60</v>
      </c>
      <c r="D3908" s="18">
        <v>71</v>
      </c>
      <c r="E3908" s="18">
        <v>-1</v>
      </c>
      <c r="F3908" s="18">
        <v>-1</v>
      </c>
      <c r="G3908" s="18">
        <v>-1</v>
      </c>
      <c r="H3908" s="18">
        <v>-1</v>
      </c>
      <c r="I3908" s="18">
        <v>-1</v>
      </c>
      <c r="J3908" s="18">
        <v>-1</v>
      </c>
      <c r="K3908" s="18" t="s">
        <v>152</v>
      </c>
      <c r="L3908" s="4" t="b">
        <v>1</v>
      </c>
    </row>
    <row r="3909" spans="1:12" x14ac:dyDescent="0.2">
      <c r="A3909" s="19" t="s">
        <v>13</v>
      </c>
      <c r="B3909" s="20">
        <v>90</v>
      </c>
      <c r="C3909" s="18">
        <v>61</v>
      </c>
      <c r="D3909" s="18">
        <v>74</v>
      </c>
      <c r="E3909" s="18">
        <v>-1</v>
      </c>
      <c r="F3909" s="18">
        <v>-1</v>
      </c>
      <c r="G3909" s="18">
        <v>-1</v>
      </c>
      <c r="H3909" s="18">
        <v>-1</v>
      </c>
      <c r="I3909" s="18">
        <v>-1</v>
      </c>
      <c r="J3909" s="18">
        <v>-1</v>
      </c>
      <c r="K3909" s="18" t="s">
        <v>152</v>
      </c>
      <c r="L3909" s="4" t="b">
        <v>1</v>
      </c>
    </row>
    <row r="3910" spans="1:12" x14ac:dyDescent="0.2">
      <c r="A3910" s="19" t="s">
        <v>13</v>
      </c>
      <c r="B3910" s="20">
        <v>90.1</v>
      </c>
      <c r="C3910" s="18">
        <v>70</v>
      </c>
      <c r="D3910" s="18">
        <v>61</v>
      </c>
      <c r="E3910" s="18">
        <v>-1</v>
      </c>
      <c r="F3910" s="18">
        <v>-1</v>
      </c>
      <c r="G3910" s="18">
        <v>-1</v>
      </c>
      <c r="H3910" s="18">
        <v>-1</v>
      </c>
      <c r="I3910" s="18">
        <v>-1</v>
      </c>
      <c r="J3910" s="18">
        <v>-1</v>
      </c>
      <c r="K3910" s="18" t="s">
        <v>152</v>
      </c>
      <c r="L3910" s="4" t="b">
        <v>1</v>
      </c>
    </row>
    <row r="3911" spans="1:12" x14ac:dyDescent="0.2">
      <c r="A3911" s="19" t="s">
        <v>16</v>
      </c>
      <c r="B3911" s="20">
        <v>90.1</v>
      </c>
      <c r="C3911" s="18">
        <v>61</v>
      </c>
      <c r="D3911" s="18">
        <v>73</v>
      </c>
      <c r="E3911" s="18">
        <v>-1</v>
      </c>
      <c r="F3911" s="18">
        <v>-1</v>
      </c>
      <c r="G3911" s="18">
        <v>-1</v>
      </c>
      <c r="H3911" s="18">
        <v>-1</v>
      </c>
      <c r="I3911" s="18">
        <v>-1</v>
      </c>
      <c r="J3911" s="18">
        <v>-1</v>
      </c>
      <c r="K3911" s="18" t="s">
        <v>152</v>
      </c>
      <c r="L3911" s="4" t="b">
        <v>1</v>
      </c>
    </row>
    <row r="3912" spans="1:12" x14ac:dyDescent="0.2">
      <c r="A3912" s="19" t="s">
        <v>16</v>
      </c>
      <c r="B3912" s="20">
        <v>90.1</v>
      </c>
      <c r="C3912" s="18">
        <v>70</v>
      </c>
      <c r="D3912" s="18">
        <v>65</v>
      </c>
      <c r="E3912" s="18">
        <v>-1</v>
      </c>
      <c r="F3912" s="18">
        <v>-1</v>
      </c>
      <c r="G3912" s="18">
        <v>-1</v>
      </c>
      <c r="H3912" s="18">
        <v>-1</v>
      </c>
      <c r="I3912" s="18">
        <v>-1</v>
      </c>
      <c r="J3912" s="18">
        <v>-1</v>
      </c>
      <c r="K3912" s="18" t="s">
        <v>152</v>
      </c>
      <c r="L3912" s="4" t="b">
        <v>1</v>
      </c>
    </row>
    <row r="3913" spans="1:12" x14ac:dyDescent="0.2">
      <c r="A3913" s="19" t="s">
        <v>13</v>
      </c>
      <c r="B3913" s="20">
        <v>90.1</v>
      </c>
      <c r="C3913" s="18">
        <v>80</v>
      </c>
      <c r="D3913" s="18">
        <v>80</v>
      </c>
      <c r="E3913" s="18">
        <v>-1</v>
      </c>
      <c r="F3913" s="18">
        <v>-1</v>
      </c>
      <c r="G3913" s="18">
        <v>-1</v>
      </c>
      <c r="H3913" s="18">
        <v>-1</v>
      </c>
      <c r="I3913" s="18">
        <v>-1</v>
      </c>
      <c r="J3913" s="18">
        <v>-1</v>
      </c>
      <c r="K3913" s="18" t="s">
        <v>152</v>
      </c>
      <c r="L3913" s="4" t="b">
        <v>1</v>
      </c>
    </row>
    <row r="3914" spans="1:12" x14ac:dyDescent="0.2">
      <c r="A3914" s="19" t="s">
        <v>13</v>
      </c>
      <c r="B3914" s="20">
        <v>90.2</v>
      </c>
      <c r="C3914" s="18">
        <v>66</v>
      </c>
      <c r="D3914" s="18">
        <v>60</v>
      </c>
      <c r="E3914" s="18">
        <v>-1</v>
      </c>
      <c r="F3914" s="18">
        <v>-1</v>
      </c>
      <c r="G3914" s="18">
        <v>-1</v>
      </c>
      <c r="H3914" s="18">
        <v>-1</v>
      </c>
      <c r="I3914" s="18">
        <v>-1</v>
      </c>
      <c r="J3914" s="18">
        <v>-1</v>
      </c>
      <c r="K3914" s="18" t="s">
        <v>153</v>
      </c>
      <c r="L3914" s="4" t="b">
        <v>1</v>
      </c>
    </row>
    <row r="3915" spans="1:12" x14ac:dyDescent="0.2">
      <c r="A3915" s="19" t="s">
        <v>16</v>
      </c>
      <c r="B3915" s="20">
        <v>90.2</v>
      </c>
      <c r="C3915" s="18">
        <v>60</v>
      </c>
      <c r="D3915" s="18">
        <v>65</v>
      </c>
      <c r="E3915" s="18">
        <v>-1</v>
      </c>
      <c r="F3915" s="18">
        <v>-1</v>
      </c>
      <c r="G3915" s="18">
        <v>-1</v>
      </c>
      <c r="H3915" s="18">
        <v>-1</v>
      </c>
      <c r="I3915" s="18">
        <v>-1</v>
      </c>
      <c r="J3915" s="18">
        <v>-1</v>
      </c>
      <c r="K3915" s="18" t="s">
        <v>153</v>
      </c>
      <c r="L3915" s="4" t="b">
        <v>1</v>
      </c>
    </row>
    <row r="3916" spans="1:12" x14ac:dyDescent="0.2">
      <c r="A3916" s="19" t="s">
        <v>13</v>
      </c>
      <c r="B3916" s="20">
        <v>90.2</v>
      </c>
      <c r="C3916" s="18">
        <v>71</v>
      </c>
      <c r="D3916" s="18">
        <v>83</v>
      </c>
      <c r="E3916" s="18">
        <v>-1</v>
      </c>
      <c r="F3916" s="18">
        <v>-1</v>
      </c>
      <c r="G3916" s="18">
        <v>-1</v>
      </c>
      <c r="H3916" s="18">
        <v>-1</v>
      </c>
      <c r="I3916" s="18">
        <v>-1</v>
      </c>
      <c r="J3916" s="18">
        <v>-1</v>
      </c>
      <c r="K3916" s="18" t="s">
        <v>152</v>
      </c>
      <c r="L3916" s="4" t="b">
        <v>1</v>
      </c>
    </row>
    <row r="3917" spans="1:12" x14ac:dyDescent="0.2">
      <c r="A3917" s="19" t="s">
        <v>16</v>
      </c>
      <c r="B3917" s="20">
        <v>90.2</v>
      </c>
      <c r="C3917" s="18">
        <v>60</v>
      </c>
      <c r="D3917" s="18">
        <v>80</v>
      </c>
      <c r="E3917" s="18">
        <v>-1</v>
      </c>
      <c r="F3917" s="18">
        <v>-1</v>
      </c>
      <c r="G3917" s="18">
        <v>-1</v>
      </c>
      <c r="H3917" s="18">
        <v>-1</v>
      </c>
      <c r="I3917" s="18">
        <v>-1</v>
      </c>
      <c r="J3917" s="18">
        <v>-1</v>
      </c>
      <c r="K3917" s="18" t="s">
        <v>152</v>
      </c>
      <c r="L3917" s="4" t="b">
        <v>1</v>
      </c>
    </row>
    <row r="3918" spans="1:12" x14ac:dyDescent="0.2">
      <c r="A3918" s="19" t="s">
        <v>13</v>
      </c>
      <c r="B3918" s="20">
        <v>90.2</v>
      </c>
      <c r="C3918" s="18">
        <v>75</v>
      </c>
      <c r="D3918" s="18">
        <v>70</v>
      </c>
      <c r="E3918" s="18">
        <v>-1</v>
      </c>
      <c r="F3918" s="18">
        <v>-1</v>
      </c>
      <c r="G3918" s="18">
        <v>-1</v>
      </c>
      <c r="H3918" s="18">
        <v>-1</v>
      </c>
      <c r="I3918" s="18">
        <v>-1</v>
      </c>
      <c r="J3918" s="18">
        <v>-1</v>
      </c>
      <c r="K3918" s="18" t="s">
        <v>152</v>
      </c>
      <c r="L3918" s="4" t="b">
        <v>1</v>
      </c>
    </row>
    <row r="3919" spans="1:12" x14ac:dyDescent="0.2">
      <c r="A3919" s="19" t="s">
        <v>16</v>
      </c>
      <c r="B3919" s="20">
        <v>90.2</v>
      </c>
      <c r="C3919" s="18">
        <v>62</v>
      </c>
      <c r="D3919" s="18">
        <v>76</v>
      </c>
      <c r="E3919" s="18">
        <v>-1</v>
      </c>
      <c r="F3919" s="18">
        <v>-1</v>
      </c>
      <c r="G3919" s="18">
        <v>-1</v>
      </c>
      <c r="H3919" s="18">
        <v>-1</v>
      </c>
      <c r="I3919" s="18">
        <v>-1</v>
      </c>
      <c r="J3919" s="18">
        <v>-1</v>
      </c>
      <c r="K3919" s="18" t="s">
        <v>152</v>
      </c>
      <c r="L3919" s="4" t="b">
        <v>1</v>
      </c>
    </row>
    <row r="3920" spans="1:12" x14ac:dyDescent="0.2">
      <c r="A3920" s="19" t="s">
        <v>13</v>
      </c>
      <c r="B3920" s="20">
        <v>90.2</v>
      </c>
      <c r="C3920" s="18">
        <v>60</v>
      </c>
      <c r="D3920" s="18">
        <v>93</v>
      </c>
      <c r="E3920" s="18">
        <v>-1</v>
      </c>
      <c r="F3920" s="18">
        <v>-1</v>
      </c>
      <c r="G3920" s="18">
        <v>-1</v>
      </c>
      <c r="H3920" s="18">
        <v>-1</v>
      </c>
      <c r="I3920" s="18">
        <v>-1</v>
      </c>
      <c r="J3920" s="18">
        <v>-1</v>
      </c>
      <c r="K3920" s="18" t="s">
        <v>152</v>
      </c>
      <c r="L3920" s="4" t="b">
        <v>1</v>
      </c>
    </row>
    <row r="3921" spans="1:12" x14ac:dyDescent="0.2">
      <c r="A3921" s="19" t="s">
        <v>16</v>
      </c>
      <c r="B3921" s="20">
        <v>90.2</v>
      </c>
      <c r="C3921" s="18">
        <v>67</v>
      </c>
      <c r="D3921" s="18">
        <v>71</v>
      </c>
      <c r="E3921" s="18">
        <v>-1</v>
      </c>
      <c r="F3921" s="18">
        <v>-1</v>
      </c>
      <c r="G3921" s="18">
        <v>-1</v>
      </c>
      <c r="H3921" s="18">
        <v>-1</v>
      </c>
      <c r="I3921" s="18">
        <v>-1</v>
      </c>
      <c r="J3921" s="18">
        <v>-1</v>
      </c>
      <c r="K3921" s="18" t="s">
        <v>154</v>
      </c>
      <c r="L3921" s="4" t="b">
        <v>1</v>
      </c>
    </row>
    <row r="3922" spans="1:12" x14ac:dyDescent="0.2">
      <c r="A3922" s="19" t="s">
        <v>13</v>
      </c>
      <c r="B3922" s="20">
        <v>90.2</v>
      </c>
      <c r="C3922" s="18">
        <v>74</v>
      </c>
      <c r="D3922" s="18">
        <v>72</v>
      </c>
      <c r="E3922" s="18">
        <v>-1</v>
      </c>
      <c r="F3922" s="18">
        <v>-1</v>
      </c>
      <c r="G3922" s="18">
        <v>-1</v>
      </c>
      <c r="H3922" s="18">
        <v>-1</v>
      </c>
      <c r="I3922" s="18">
        <v>-1</v>
      </c>
      <c r="J3922" s="18">
        <v>-1</v>
      </c>
      <c r="K3922" s="18" t="s">
        <v>154</v>
      </c>
      <c r="L3922" s="4" t="b">
        <v>1</v>
      </c>
    </row>
    <row r="3923" spans="1:12" x14ac:dyDescent="0.2">
      <c r="A3923" s="19" t="s">
        <v>13</v>
      </c>
      <c r="B3923" s="20">
        <v>90.3</v>
      </c>
      <c r="C3923" s="18">
        <v>81</v>
      </c>
      <c r="D3923" s="18">
        <v>65</v>
      </c>
      <c r="E3923" s="18">
        <v>-1</v>
      </c>
      <c r="F3923" s="18">
        <v>-1</v>
      </c>
      <c r="G3923" s="18">
        <v>-1</v>
      </c>
      <c r="H3923" s="18">
        <v>-1</v>
      </c>
      <c r="I3923" s="18">
        <v>-1</v>
      </c>
      <c r="J3923" s="18">
        <v>-1</v>
      </c>
      <c r="K3923" s="18" t="s">
        <v>152</v>
      </c>
      <c r="L3923" s="4" t="b">
        <v>1</v>
      </c>
    </row>
    <row r="3924" spans="1:12" x14ac:dyDescent="0.2">
      <c r="A3924" s="19" t="s">
        <v>13</v>
      </c>
      <c r="B3924" s="20">
        <v>90.3</v>
      </c>
      <c r="C3924" s="18">
        <v>73</v>
      </c>
      <c r="D3924" s="18">
        <v>76</v>
      </c>
      <c r="E3924" s="18">
        <v>-1</v>
      </c>
      <c r="F3924" s="18">
        <v>-1</v>
      </c>
      <c r="G3924" s="18">
        <v>-1</v>
      </c>
      <c r="H3924" s="18">
        <v>-1</v>
      </c>
      <c r="I3924" s="18">
        <v>-1</v>
      </c>
      <c r="J3924" s="18">
        <v>-1</v>
      </c>
      <c r="K3924" s="18" t="s">
        <v>152</v>
      </c>
      <c r="L3924" s="4" t="b">
        <v>1</v>
      </c>
    </row>
    <row r="3925" spans="1:12" x14ac:dyDescent="0.2">
      <c r="A3925" s="19" t="s">
        <v>13</v>
      </c>
      <c r="B3925" s="20">
        <v>90.3</v>
      </c>
      <c r="C3925" s="18">
        <v>78</v>
      </c>
      <c r="D3925" s="18">
        <v>80</v>
      </c>
      <c r="E3925" s="18">
        <v>-1</v>
      </c>
      <c r="F3925" s="18">
        <v>-1</v>
      </c>
      <c r="G3925" s="18">
        <v>-1</v>
      </c>
      <c r="H3925" s="18">
        <v>-1</v>
      </c>
      <c r="I3925" s="18">
        <v>-1</v>
      </c>
      <c r="J3925" s="18">
        <v>-1</v>
      </c>
      <c r="K3925" s="18" t="s">
        <v>152</v>
      </c>
      <c r="L3925" s="4" t="b">
        <v>1</v>
      </c>
    </row>
    <row r="3926" spans="1:12" x14ac:dyDescent="0.2">
      <c r="A3926" s="19" t="s">
        <v>13</v>
      </c>
      <c r="B3926" s="20">
        <v>90.3</v>
      </c>
      <c r="C3926" s="18">
        <v>60</v>
      </c>
      <c r="D3926" s="18">
        <v>62</v>
      </c>
      <c r="E3926" s="18">
        <v>-1</v>
      </c>
      <c r="F3926" s="18">
        <v>-1</v>
      </c>
      <c r="G3926" s="18">
        <v>-1</v>
      </c>
      <c r="H3926" s="18">
        <v>-1</v>
      </c>
      <c r="I3926" s="18">
        <v>-1</v>
      </c>
      <c r="J3926" s="18">
        <v>-1</v>
      </c>
      <c r="K3926" s="18" t="s">
        <v>152</v>
      </c>
      <c r="L3926" s="4" t="b">
        <v>1</v>
      </c>
    </row>
    <row r="3927" spans="1:12" x14ac:dyDescent="0.2">
      <c r="A3927" s="19" t="s">
        <v>13</v>
      </c>
      <c r="B3927" s="20">
        <v>90.4</v>
      </c>
      <c r="C3927" s="18">
        <v>74</v>
      </c>
      <c r="D3927" s="18">
        <v>72</v>
      </c>
      <c r="E3927" s="18">
        <v>-1</v>
      </c>
      <c r="F3927" s="18">
        <v>-1</v>
      </c>
      <c r="G3927" s="18">
        <v>-1</v>
      </c>
      <c r="H3927" s="18">
        <v>-1</v>
      </c>
      <c r="I3927" s="18">
        <v>-1</v>
      </c>
      <c r="J3927" s="18">
        <v>-1</v>
      </c>
      <c r="K3927" s="18" t="s">
        <v>152</v>
      </c>
      <c r="L3927" s="4" t="b">
        <v>1</v>
      </c>
    </row>
    <row r="3928" spans="1:12" x14ac:dyDescent="0.2">
      <c r="A3928" s="19" t="s">
        <v>13</v>
      </c>
      <c r="B3928" s="20">
        <v>90.4</v>
      </c>
      <c r="C3928" s="18">
        <v>80</v>
      </c>
      <c r="D3928" s="18">
        <v>80</v>
      </c>
      <c r="E3928" s="18">
        <v>-1</v>
      </c>
      <c r="F3928" s="18">
        <v>-1</v>
      </c>
      <c r="G3928" s="18">
        <v>-1</v>
      </c>
      <c r="H3928" s="18">
        <v>-1</v>
      </c>
      <c r="I3928" s="18">
        <v>-1</v>
      </c>
      <c r="J3928" s="18">
        <v>-1</v>
      </c>
      <c r="K3928" s="18" t="s">
        <v>152</v>
      </c>
      <c r="L3928" s="4" t="b">
        <v>1</v>
      </c>
    </row>
    <row r="3929" spans="1:12" x14ac:dyDescent="0.2">
      <c r="A3929" s="19" t="s">
        <v>16</v>
      </c>
      <c r="B3929" s="20">
        <v>90.4</v>
      </c>
      <c r="C3929" s="18">
        <v>60</v>
      </c>
      <c r="D3929" s="18">
        <v>67</v>
      </c>
      <c r="E3929" s="18">
        <v>-1</v>
      </c>
      <c r="F3929" s="18">
        <v>-1</v>
      </c>
      <c r="G3929" s="18">
        <v>-1</v>
      </c>
      <c r="H3929" s="18">
        <v>-1</v>
      </c>
      <c r="I3929" s="18">
        <v>-1</v>
      </c>
      <c r="J3929" s="18">
        <v>-1</v>
      </c>
      <c r="K3929" s="18" t="s">
        <v>152</v>
      </c>
      <c r="L3929" s="4" t="b">
        <v>1</v>
      </c>
    </row>
    <row r="3930" spans="1:12" x14ac:dyDescent="0.2">
      <c r="A3930" s="19" t="s">
        <v>13</v>
      </c>
      <c r="B3930" s="20">
        <v>90.4</v>
      </c>
      <c r="C3930" s="18">
        <v>75</v>
      </c>
      <c r="D3930" s="18">
        <v>75</v>
      </c>
      <c r="E3930" s="18">
        <v>-1</v>
      </c>
      <c r="F3930" s="18">
        <v>-1</v>
      </c>
      <c r="G3930" s="18">
        <v>-1</v>
      </c>
      <c r="H3930" s="18">
        <v>-1</v>
      </c>
      <c r="I3930" s="18">
        <v>-1</v>
      </c>
      <c r="J3930" s="18">
        <v>-1</v>
      </c>
      <c r="K3930" s="18" t="s">
        <v>152</v>
      </c>
      <c r="L3930" s="4" t="b">
        <v>1</v>
      </c>
    </row>
    <row r="3931" spans="1:12" x14ac:dyDescent="0.2">
      <c r="A3931" s="19" t="s">
        <v>16</v>
      </c>
      <c r="B3931" s="20">
        <v>90.4</v>
      </c>
      <c r="C3931" s="18">
        <v>85</v>
      </c>
      <c r="D3931" s="18">
        <v>77</v>
      </c>
      <c r="E3931" s="18">
        <v>-1</v>
      </c>
      <c r="F3931" s="18">
        <v>-1</v>
      </c>
      <c r="G3931" s="18">
        <v>-1</v>
      </c>
      <c r="H3931" s="18">
        <v>-1</v>
      </c>
      <c r="I3931" s="18">
        <v>-1</v>
      </c>
      <c r="J3931" s="18">
        <v>-1</v>
      </c>
      <c r="K3931" s="18" t="s">
        <v>152</v>
      </c>
      <c r="L3931" s="4" t="b">
        <v>1</v>
      </c>
    </row>
    <row r="3932" spans="1:12" x14ac:dyDescent="0.2">
      <c r="A3932" s="19" t="s">
        <v>13</v>
      </c>
      <c r="B3932" s="20">
        <v>90.4</v>
      </c>
      <c r="C3932" s="18">
        <v>67</v>
      </c>
      <c r="D3932" s="18">
        <v>73</v>
      </c>
      <c r="E3932" s="18">
        <v>-1</v>
      </c>
      <c r="F3932" s="18">
        <v>-1</v>
      </c>
      <c r="G3932" s="18">
        <v>-1</v>
      </c>
      <c r="H3932" s="18">
        <v>-1</v>
      </c>
      <c r="I3932" s="18">
        <v>-1</v>
      </c>
      <c r="J3932" s="18">
        <v>-1</v>
      </c>
      <c r="K3932" s="18" t="s">
        <v>152</v>
      </c>
      <c r="L3932" s="4" t="b">
        <v>1</v>
      </c>
    </row>
    <row r="3933" spans="1:12" x14ac:dyDescent="0.2">
      <c r="A3933" s="19" t="s">
        <v>13</v>
      </c>
      <c r="B3933" s="20">
        <v>90.4</v>
      </c>
      <c r="C3933" s="18">
        <v>61</v>
      </c>
      <c r="D3933" s="18">
        <v>60</v>
      </c>
      <c r="E3933" s="18">
        <v>-1</v>
      </c>
      <c r="F3933" s="18">
        <v>-1</v>
      </c>
      <c r="G3933" s="18">
        <v>-1</v>
      </c>
      <c r="H3933" s="18">
        <v>-1</v>
      </c>
      <c r="I3933" s="18">
        <v>-1</v>
      </c>
      <c r="J3933" s="18">
        <v>-1</v>
      </c>
      <c r="K3933" s="18" t="s">
        <v>152</v>
      </c>
      <c r="L3933" s="4" t="b">
        <v>1</v>
      </c>
    </row>
    <row r="3934" spans="1:12" x14ac:dyDescent="0.2">
      <c r="A3934" s="19" t="s">
        <v>16</v>
      </c>
      <c r="B3934" s="20">
        <v>90.4</v>
      </c>
      <c r="C3934" s="18">
        <v>61</v>
      </c>
      <c r="D3934" s="18">
        <v>77</v>
      </c>
      <c r="E3934" s="18">
        <v>-1</v>
      </c>
      <c r="F3934" s="18">
        <v>-1</v>
      </c>
      <c r="G3934" s="18">
        <v>-1</v>
      </c>
      <c r="H3934" s="18">
        <v>-1</v>
      </c>
      <c r="I3934" s="18">
        <v>-1</v>
      </c>
      <c r="J3934" s="18">
        <v>-1</v>
      </c>
      <c r="K3934" s="18" t="s">
        <v>152</v>
      </c>
      <c r="L3934" s="4" t="b">
        <v>1</v>
      </c>
    </row>
    <row r="3935" spans="1:12" x14ac:dyDescent="0.2">
      <c r="A3935" s="19" t="s">
        <v>16</v>
      </c>
      <c r="B3935" s="20">
        <v>90.5</v>
      </c>
      <c r="C3935" s="18">
        <v>72</v>
      </c>
      <c r="D3935" s="18">
        <v>66</v>
      </c>
      <c r="E3935" s="18">
        <v>-1</v>
      </c>
      <c r="F3935" s="18">
        <v>-1</v>
      </c>
      <c r="G3935" s="18">
        <v>-1</v>
      </c>
      <c r="H3935" s="18">
        <v>-1</v>
      </c>
      <c r="I3935" s="18">
        <v>-1</v>
      </c>
      <c r="J3935" s="18">
        <v>-1</v>
      </c>
      <c r="K3935" s="18" t="s">
        <v>152</v>
      </c>
      <c r="L3935" s="4" t="b">
        <v>1</v>
      </c>
    </row>
    <row r="3936" spans="1:12" x14ac:dyDescent="0.2">
      <c r="A3936" s="19" t="s">
        <v>16</v>
      </c>
      <c r="B3936" s="20">
        <v>90.5</v>
      </c>
      <c r="C3936" s="18">
        <v>68</v>
      </c>
      <c r="D3936" s="18">
        <v>72</v>
      </c>
      <c r="E3936" s="18">
        <v>-1</v>
      </c>
      <c r="F3936" s="18">
        <v>-1</v>
      </c>
      <c r="G3936" s="18">
        <v>-1</v>
      </c>
      <c r="H3936" s="18">
        <v>-1</v>
      </c>
      <c r="I3936" s="18">
        <v>-1</v>
      </c>
      <c r="J3936" s="18">
        <v>-1</v>
      </c>
      <c r="K3936" s="18" t="s">
        <v>152</v>
      </c>
      <c r="L3936" s="4" t="b">
        <v>1</v>
      </c>
    </row>
    <row r="3937" spans="1:12" x14ac:dyDescent="0.2">
      <c r="A3937" s="19" t="s">
        <v>13</v>
      </c>
      <c r="B3937" s="20">
        <v>90.6</v>
      </c>
      <c r="C3937" s="18">
        <v>60</v>
      </c>
      <c r="D3937" s="18">
        <v>70</v>
      </c>
      <c r="E3937" s="18">
        <v>-1</v>
      </c>
      <c r="F3937" s="18">
        <v>-1</v>
      </c>
      <c r="G3937" s="18">
        <v>-1</v>
      </c>
      <c r="H3937" s="18">
        <v>-1</v>
      </c>
      <c r="I3937" s="18">
        <v>-1</v>
      </c>
      <c r="J3937" s="18">
        <v>-1</v>
      </c>
      <c r="K3937" s="18" t="s">
        <v>152</v>
      </c>
      <c r="L3937" s="4" t="b">
        <v>1</v>
      </c>
    </row>
    <row r="3938" spans="1:12" x14ac:dyDescent="0.2">
      <c r="A3938" s="19" t="s">
        <v>16</v>
      </c>
      <c r="B3938" s="20">
        <v>90.6</v>
      </c>
      <c r="C3938" s="18">
        <v>76</v>
      </c>
      <c r="D3938" s="18">
        <v>70</v>
      </c>
      <c r="E3938" s="18">
        <v>-1</v>
      </c>
      <c r="F3938" s="18">
        <v>-1</v>
      </c>
      <c r="G3938" s="18">
        <v>-1</v>
      </c>
      <c r="H3938" s="18">
        <v>-1</v>
      </c>
      <c r="I3938" s="18">
        <v>-1</v>
      </c>
      <c r="J3938" s="18">
        <v>-1</v>
      </c>
      <c r="K3938" s="18" t="s">
        <v>152</v>
      </c>
      <c r="L3938" s="4" t="b">
        <v>1</v>
      </c>
    </row>
    <row r="3939" spans="1:12" x14ac:dyDescent="0.2">
      <c r="A3939" s="19" t="s">
        <v>13</v>
      </c>
      <c r="B3939" s="20">
        <v>90.6</v>
      </c>
      <c r="C3939" s="18">
        <v>60</v>
      </c>
      <c r="D3939" s="18">
        <v>63</v>
      </c>
      <c r="E3939" s="18">
        <v>-1</v>
      </c>
      <c r="F3939" s="18">
        <v>-1</v>
      </c>
      <c r="G3939" s="18">
        <v>-1</v>
      </c>
      <c r="H3939" s="18">
        <v>-1</v>
      </c>
      <c r="I3939" s="18">
        <v>-1</v>
      </c>
      <c r="J3939" s="18">
        <v>-1</v>
      </c>
      <c r="K3939" s="18" t="s">
        <v>152</v>
      </c>
      <c r="L3939" s="4" t="b">
        <v>1</v>
      </c>
    </row>
    <row r="3940" spans="1:12" x14ac:dyDescent="0.2">
      <c r="A3940" s="19" t="s">
        <v>16</v>
      </c>
      <c r="B3940" s="20">
        <v>90.6</v>
      </c>
      <c r="C3940" s="18">
        <v>0</v>
      </c>
      <c r="D3940" s="18">
        <v>70</v>
      </c>
      <c r="E3940" s="18">
        <v>-1</v>
      </c>
      <c r="F3940" s="18">
        <v>-1</v>
      </c>
      <c r="G3940" s="18">
        <v>-1</v>
      </c>
      <c r="H3940" s="18">
        <v>-1</v>
      </c>
      <c r="I3940" s="18">
        <v>-1</v>
      </c>
      <c r="J3940" s="18">
        <v>-1</v>
      </c>
      <c r="K3940" s="18" t="s">
        <v>152</v>
      </c>
      <c r="L3940" s="4" t="b">
        <v>1</v>
      </c>
    </row>
    <row r="3941" spans="1:12" x14ac:dyDescent="0.2">
      <c r="A3941" s="19" t="s">
        <v>13</v>
      </c>
      <c r="B3941" s="20">
        <v>90.7</v>
      </c>
      <c r="C3941" s="18">
        <v>71</v>
      </c>
      <c r="D3941" s="18">
        <v>91</v>
      </c>
      <c r="E3941" s="18">
        <v>-1</v>
      </c>
      <c r="F3941" s="18">
        <v>-1</v>
      </c>
      <c r="G3941" s="18">
        <v>-1</v>
      </c>
      <c r="H3941" s="18">
        <v>-1</v>
      </c>
      <c r="I3941" s="18">
        <v>-1</v>
      </c>
      <c r="J3941" s="18">
        <v>-1</v>
      </c>
      <c r="K3941" s="18" t="s">
        <v>152</v>
      </c>
      <c r="L3941" s="4" t="b">
        <v>1</v>
      </c>
    </row>
    <row r="3942" spans="1:12" x14ac:dyDescent="0.2">
      <c r="A3942" s="19" t="s">
        <v>16</v>
      </c>
      <c r="B3942" s="20">
        <v>90.7</v>
      </c>
      <c r="C3942" s="18">
        <v>0</v>
      </c>
      <c r="D3942" s="18">
        <v>0</v>
      </c>
      <c r="E3942" s="18">
        <v>-1</v>
      </c>
      <c r="F3942" s="18">
        <v>-1</v>
      </c>
      <c r="G3942" s="18">
        <v>-1</v>
      </c>
      <c r="H3942" s="18">
        <v>-1</v>
      </c>
      <c r="I3942" s="18">
        <v>-1</v>
      </c>
      <c r="J3942" s="18">
        <v>-1</v>
      </c>
      <c r="K3942" s="18" t="s">
        <v>154</v>
      </c>
      <c r="L3942" s="4" t="b">
        <v>1</v>
      </c>
    </row>
    <row r="3943" spans="1:12" x14ac:dyDescent="0.2">
      <c r="A3943" s="19" t="s">
        <v>13</v>
      </c>
      <c r="B3943" s="20">
        <v>90.7</v>
      </c>
      <c r="C3943" s="18">
        <v>99</v>
      </c>
      <c r="D3943" s="18">
        <v>99</v>
      </c>
      <c r="E3943" s="18">
        <v>-1</v>
      </c>
      <c r="F3943" s="18">
        <v>-1</v>
      </c>
      <c r="G3943" s="18">
        <v>-1</v>
      </c>
      <c r="H3943" s="18">
        <v>-1</v>
      </c>
      <c r="I3943" s="18">
        <v>-1</v>
      </c>
      <c r="J3943" s="18">
        <v>-1</v>
      </c>
      <c r="K3943" s="18" t="s">
        <v>154</v>
      </c>
      <c r="L3943" s="4" t="b">
        <v>1</v>
      </c>
    </row>
    <row r="3944" spans="1:12" x14ac:dyDescent="0.2">
      <c r="A3944" s="19" t="s">
        <v>16</v>
      </c>
      <c r="B3944" s="20">
        <v>90.8</v>
      </c>
      <c r="C3944" s="18">
        <v>78</v>
      </c>
      <c r="D3944" s="18">
        <v>75</v>
      </c>
      <c r="E3944" s="18">
        <v>-1</v>
      </c>
      <c r="F3944" s="18">
        <v>-1</v>
      </c>
      <c r="G3944" s="18">
        <v>-1</v>
      </c>
      <c r="H3944" s="18">
        <v>-1</v>
      </c>
      <c r="I3944" s="18">
        <v>-1</v>
      </c>
      <c r="J3944" s="18">
        <v>-1</v>
      </c>
      <c r="K3944" s="18" t="s">
        <v>154</v>
      </c>
      <c r="L3944" s="4" t="b">
        <v>1</v>
      </c>
    </row>
    <row r="3945" spans="1:12" x14ac:dyDescent="0.2">
      <c r="A3945" s="19" t="s">
        <v>16</v>
      </c>
      <c r="B3945" s="20">
        <v>90.9</v>
      </c>
      <c r="C3945" s="18">
        <v>55</v>
      </c>
      <c r="D3945" s="18">
        <v>69</v>
      </c>
      <c r="E3945" s="18">
        <v>-1</v>
      </c>
      <c r="F3945" s="18">
        <v>-1</v>
      </c>
      <c r="G3945" s="18">
        <v>-1</v>
      </c>
      <c r="H3945" s="18">
        <v>-1</v>
      </c>
      <c r="I3945" s="18">
        <v>-1</v>
      </c>
      <c r="J3945" s="18">
        <v>-1</v>
      </c>
      <c r="K3945" s="18" t="s">
        <v>152</v>
      </c>
      <c r="L3945" s="4" t="b">
        <v>1</v>
      </c>
    </row>
    <row r="3946" spans="1:12" x14ac:dyDescent="0.2">
      <c r="A3946" s="19" t="s">
        <v>13</v>
      </c>
      <c r="B3946" s="20">
        <v>90.9</v>
      </c>
      <c r="C3946" s="18">
        <v>70</v>
      </c>
      <c r="D3946" s="18">
        <v>70</v>
      </c>
      <c r="E3946" s="18">
        <v>-1</v>
      </c>
      <c r="F3946" s="18">
        <v>-1</v>
      </c>
      <c r="G3946" s="18">
        <v>-1</v>
      </c>
      <c r="H3946" s="18">
        <v>-1</v>
      </c>
      <c r="I3946" s="18">
        <v>-1</v>
      </c>
      <c r="J3946" s="18">
        <v>-1</v>
      </c>
      <c r="K3946" s="18" t="s">
        <v>152</v>
      </c>
      <c r="L3946" s="4" t="b">
        <v>1</v>
      </c>
    </row>
    <row r="3947" spans="1:12" x14ac:dyDescent="0.2">
      <c r="A3947" s="19" t="s">
        <v>16</v>
      </c>
      <c r="B3947" s="20">
        <v>90.9</v>
      </c>
      <c r="C3947" s="18">
        <v>71</v>
      </c>
      <c r="D3947" s="18">
        <v>76</v>
      </c>
      <c r="E3947" s="18">
        <v>-1</v>
      </c>
      <c r="F3947" s="18">
        <v>-1</v>
      </c>
      <c r="G3947" s="18">
        <v>-1</v>
      </c>
      <c r="H3947" s="18">
        <v>-1</v>
      </c>
      <c r="I3947" s="18">
        <v>-1</v>
      </c>
      <c r="J3947" s="18">
        <v>-1</v>
      </c>
      <c r="K3947" s="18" t="s">
        <v>152</v>
      </c>
      <c r="L3947" s="4" t="b">
        <v>1</v>
      </c>
    </row>
    <row r="3948" spans="1:12" x14ac:dyDescent="0.2">
      <c r="A3948" s="19" t="s">
        <v>16</v>
      </c>
      <c r="B3948" s="20">
        <v>90.9</v>
      </c>
      <c r="C3948" s="18">
        <v>75</v>
      </c>
      <c r="D3948" s="18">
        <v>81</v>
      </c>
      <c r="E3948" s="18">
        <v>-1</v>
      </c>
      <c r="F3948" s="18">
        <v>-1</v>
      </c>
      <c r="G3948" s="18">
        <v>-1</v>
      </c>
      <c r="H3948" s="18">
        <v>-1</v>
      </c>
      <c r="I3948" s="18">
        <v>-1</v>
      </c>
      <c r="J3948" s="18">
        <v>-1</v>
      </c>
      <c r="K3948" s="18" t="s">
        <v>152</v>
      </c>
      <c r="L3948" s="4" t="b">
        <v>1</v>
      </c>
    </row>
    <row r="3949" spans="1:12" x14ac:dyDescent="0.2">
      <c r="A3949" s="19" t="s">
        <v>16</v>
      </c>
      <c r="B3949" s="20">
        <v>90.9</v>
      </c>
      <c r="C3949" s="18">
        <v>67</v>
      </c>
      <c r="D3949" s="18">
        <v>62</v>
      </c>
      <c r="E3949" s="18">
        <v>-1</v>
      </c>
      <c r="F3949" s="18">
        <v>-1</v>
      </c>
      <c r="G3949" s="18">
        <v>-1</v>
      </c>
      <c r="H3949" s="18">
        <v>-1</v>
      </c>
      <c r="I3949" s="18">
        <v>-1</v>
      </c>
      <c r="J3949" s="18">
        <v>-1</v>
      </c>
      <c r="K3949" s="18" t="s">
        <v>154</v>
      </c>
      <c r="L3949" s="4" t="b">
        <v>1</v>
      </c>
    </row>
    <row r="3950" spans="1:12" x14ac:dyDescent="0.2">
      <c r="A3950" s="19" t="s">
        <v>16</v>
      </c>
      <c r="B3950" s="20">
        <v>91</v>
      </c>
      <c r="C3950" s="18">
        <v>60</v>
      </c>
      <c r="D3950" s="18">
        <v>61</v>
      </c>
      <c r="E3950" s="18">
        <v>-1</v>
      </c>
      <c r="F3950" s="18">
        <v>-1</v>
      </c>
      <c r="G3950" s="18">
        <v>-1</v>
      </c>
      <c r="H3950" s="18">
        <v>-1</v>
      </c>
      <c r="I3950" s="18">
        <v>-1</v>
      </c>
      <c r="J3950" s="18">
        <v>-1</v>
      </c>
      <c r="K3950" s="18" t="s">
        <v>153</v>
      </c>
      <c r="L3950" s="4" t="b">
        <v>1</v>
      </c>
    </row>
    <row r="3951" spans="1:12" x14ac:dyDescent="0.2">
      <c r="A3951" s="19" t="s">
        <v>13</v>
      </c>
      <c r="B3951" s="20">
        <v>91</v>
      </c>
      <c r="C3951" s="18">
        <v>80</v>
      </c>
      <c r="D3951" s="18">
        <v>0</v>
      </c>
      <c r="E3951" s="18">
        <v>-1</v>
      </c>
      <c r="F3951" s="18">
        <v>-1</v>
      </c>
      <c r="G3951" s="18">
        <v>-1</v>
      </c>
      <c r="H3951" s="18">
        <v>-1</v>
      </c>
      <c r="I3951" s="18">
        <v>-1</v>
      </c>
      <c r="J3951" s="18">
        <v>-1</v>
      </c>
      <c r="K3951" s="18" t="s">
        <v>152</v>
      </c>
      <c r="L3951" s="4" t="b">
        <v>1</v>
      </c>
    </row>
    <row r="3952" spans="1:12" x14ac:dyDescent="0.2">
      <c r="A3952" s="19" t="s">
        <v>16</v>
      </c>
      <c r="B3952" s="20">
        <v>91</v>
      </c>
      <c r="C3952" s="18">
        <v>60</v>
      </c>
      <c r="D3952" s="18">
        <v>63</v>
      </c>
      <c r="E3952" s="18">
        <v>-1</v>
      </c>
      <c r="F3952" s="18">
        <v>-1</v>
      </c>
      <c r="G3952" s="18">
        <v>-1</v>
      </c>
      <c r="H3952" s="18">
        <v>-1</v>
      </c>
      <c r="I3952" s="18">
        <v>-1</v>
      </c>
      <c r="J3952" s="18">
        <v>-1</v>
      </c>
      <c r="K3952" s="18" t="s">
        <v>152</v>
      </c>
      <c r="L3952" s="4" t="b">
        <v>1</v>
      </c>
    </row>
    <row r="3953" spans="1:12" x14ac:dyDescent="0.2">
      <c r="A3953" s="19" t="s">
        <v>13</v>
      </c>
      <c r="B3953" s="20">
        <v>91.1</v>
      </c>
      <c r="C3953" s="18">
        <v>67</v>
      </c>
      <c r="D3953" s="18">
        <v>60</v>
      </c>
      <c r="E3953" s="18">
        <v>-1</v>
      </c>
      <c r="F3953" s="18">
        <v>-1</v>
      </c>
      <c r="G3953" s="18">
        <v>-1</v>
      </c>
      <c r="H3953" s="18">
        <v>-1</v>
      </c>
      <c r="I3953" s="18">
        <v>-1</v>
      </c>
      <c r="J3953" s="18">
        <v>-1</v>
      </c>
      <c r="K3953" s="18" t="s">
        <v>152</v>
      </c>
      <c r="L3953" s="4" t="b">
        <v>1</v>
      </c>
    </row>
    <row r="3954" spans="1:12" x14ac:dyDescent="0.2">
      <c r="A3954" s="19" t="s">
        <v>16</v>
      </c>
      <c r="B3954" s="20">
        <v>91.1</v>
      </c>
      <c r="C3954" s="18">
        <v>60</v>
      </c>
      <c r="D3954" s="18">
        <v>80</v>
      </c>
      <c r="E3954" s="18">
        <v>-1</v>
      </c>
      <c r="F3954" s="18">
        <v>-1</v>
      </c>
      <c r="G3954" s="18">
        <v>-1</v>
      </c>
      <c r="H3954" s="18">
        <v>-1</v>
      </c>
      <c r="I3954" s="18">
        <v>-1</v>
      </c>
      <c r="J3954" s="18">
        <v>-1</v>
      </c>
      <c r="K3954" s="18" t="s">
        <v>152</v>
      </c>
      <c r="L3954" s="4" t="b">
        <v>1</v>
      </c>
    </row>
    <row r="3955" spans="1:12" x14ac:dyDescent="0.2">
      <c r="A3955" s="19" t="s">
        <v>16</v>
      </c>
      <c r="B3955" s="20">
        <v>91.1</v>
      </c>
      <c r="C3955" s="18">
        <v>50</v>
      </c>
      <c r="D3955" s="18">
        <v>55</v>
      </c>
      <c r="E3955" s="18">
        <v>-1</v>
      </c>
      <c r="F3955" s="18">
        <v>-1</v>
      </c>
      <c r="G3955" s="18">
        <v>-1</v>
      </c>
      <c r="H3955" s="18">
        <v>-1</v>
      </c>
      <c r="I3955" s="18">
        <v>-1</v>
      </c>
      <c r="J3955" s="18">
        <v>-1</v>
      </c>
      <c r="K3955" s="18" t="s">
        <v>152</v>
      </c>
      <c r="L3955" s="4" t="b">
        <v>1</v>
      </c>
    </row>
    <row r="3956" spans="1:12" x14ac:dyDescent="0.2">
      <c r="A3956" s="19" t="s">
        <v>16</v>
      </c>
      <c r="B3956" s="20">
        <v>91.1</v>
      </c>
      <c r="C3956" s="18">
        <v>73</v>
      </c>
      <c r="D3956" s="18">
        <v>80</v>
      </c>
      <c r="E3956" s="18">
        <v>-1</v>
      </c>
      <c r="F3956" s="18">
        <v>-1</v>
      </c>
      <c r="G3956" s="18">
        <v>-1</v>
      </c>
      <c r="H3956" s="18">
        <v>-1</v>
      </c>
      <c r="I3956" s="18">
        <v>-1</v>
      </c>
      <c r="J3956" s="18">
        <v>-1</v>
      </c>
      <c r="K3956" s="18" t="s">
        <v>152</v>
      </c>
      <c r="L3956" s="4" t="b">
        <v>1</v>
      </c>
    </row>
    <row r="3957" spans="1:12" x14ac:dyDescent="0.2">
      <c r="A3957" s="19" t="s">
        <v>16</v>
      </c>
      <c r="B3957" s="20">
        <v>91.2</v>
      </c>
      <c r="C3957" s="18">
        <v>66</v>
      </c>
      <c r="D3957" s="18">
        <v>70</v>
      </c>
      <c r="E3957" s="18">
        <v>-1</v>
      </c>
      <c r="F3957" s="18">
        <v>-1</v>
      </c>
      <c r="G3957" s="18">
        <v>-1</v>
      </c>
      <c r="H3957" s="18">
        <v>-1</v>
      </c>
      <c r="I3957" s="18">
        <v>-1</v>
      </c>
      <c r="J3957" s="18">
        <v>-1</v>
      </c>
      <c r="K3957" s="18" t="s">
        <v>152</v>
      </c>
      <c r="L3957" s="4" t="b">
        <v>1</v>
      </c>
    </row>
    <row r="3958" spans="1:12" x14ac:dyDescent="0.2">
      <c r="A3958" s="19" t="s">
        <v>13</v>
      </c>
      <c r="B3958" s="20">
        <v>91.2</v>
      </c>
      <c r="C3958" s="18">
        <v>65</v>
      </c>
      <c r="D3958" s="18">
        <v>70</v>
      </c>
      <c r="E3958" s="18">
        <v>-1</v>
      </c>
      <c r="F3958" s="18">
        <v>-1</v>
      </c>
      <c r="G3958" s="18">
        <v>-1</v>
      </c>
      <c r="H3958" s="18">
        <v>-1</v>
      </c>
      <c r="I3958" s="18">
        <v>-1</v>
      </c>
      <c r="J3958" s="18">
        <v>-1</v>
      </c>
      <c r="K3958" s="18" t="s">
        <v>152</v>
      </c>
      <c r="L3958" s="4" t="b">
        <v>1</v>
      </c>
    </row>
    <row r="3959" spans="1:12" x14ac:dyDescent="0.2">
      <c r="A3959" s="19" t="s">
        <v>13</v>
      </c>
      <c r="B3959" s="20">
        <v>91.2</v>
      </c>
      <c r="C3959" s="18">
        <v>82</v>
      </c>
      <c r="D3959" s="18">
        <v>74</v>
      </c>
      <c r="E3959" s="18">
        <v>-1</v>
      </c>
      <c r="F3959" s="18">
        <v>-1</v>
      </c>
      <c r="G3959" s="18">
        <v>-1</v>
      </c>
      <c r="H3959" s="18">
        <v>-1</v>
      </c>
      <c r="I3959" s="18">
        <v>-1</v>
      </c>
      <c r="J3959" s="18">
        <v>-1</v>
      </c>
      <c r="K3959" s="18" t="s">
        <v>152</v>
      </c>
      <c r="L3959" s="4" t="b">
        <v>1</v>
      </c>
    </row>
    <row r="3960" spans="1:12" x14ac:dyDescent="0.2">
      <c r="A3960" s="19" t="s">
        <v>16</v>
      </c>
      <c r="B3960" s="20">
        <v>91.2</v>
      </c>
      <c r="C3960" s="18">
        <v>74</v>
      </c>
      <c r="D3960" s="18">
        <v>84</v>
      </c>
      <c r="E3960" s="18">
        <v>-1</v>
      </c>
      <c r="F3960" s="18">
        <v>-1</v>
      </c>
      <c r="G3960" s="18">
        <v>-1</v>
      </c>
      <c r="H3960" s="18">
        <v>-1</v>
      </c>
      <c r="I3960" s="18">
        <v>-1</v>
      </c>
      <c r="J3960" s="18">
        <v>-1</v>
      </c>
      <c r="K3960" s="18" t="s">
        <v>154</v>
      </c>
      <c r="L3960" s="4" t="b">
        <v>1</v>
      </c>
    </row>
    <row r="3961" spans="1:12" x14ac:dyDescent="0.2">
      <c r="A3961" s="19" t="s">
        <v>16</v>
      </c>
      <c r="B3961" s="20">
        <v>91.3</v>
      </c>
      <c r="C3961" s="18">
        <v>60</v>
      </c>
      <c r="D3961" s="18">
        <v>77</v>
      </c>
      <c r="E3961" s="18">
        <v>-1</v>
      </c>
      <c r="F3961" s="18">
        <v>-1</v>
      </c>
      <c r="G3961" s="18">
        <v>-1</v>
      </c>
      <c r="H3961" s="18">
        <v>-1</v>
      </c>
      <c r="I3961" s="18">
        <v>-1</v>
      </c>
      <c r="J3961" s="18">
        <v>-1</v>
      </c>
      <c r="K3961" s="18" t="s">
        <v>152</v>
      </c>
      <c r="L3961" s="4" t="b">
        <v>1</v>
      </c>
    </row>
    <row r="3962" spans="1:12" x14ac:dyDescent="0.2">
      <c r="A3962" s="19" t="s">
        <v>13</v>
      </c>
      <c r="B3962" s="20">
        <v>91.3</v>
      </c>
      <c r="C3962" s="18">
        <v>88</v>
      </c>
      <c r="D3962" s="18">
        <v>88</v>
      </c>
      <c r="E3962" s="18">
        <v>-1</v>
      </c>
      <c r="F3962" s="18">
        <v>-1</v>
      </c>
      <c r="G3962" s="18">
        <v>-1</v>
      </c>
      <c r="H3962" s="18">
        <v>-1</v>
      </c>
      <c r="I3962" s="18">
        <v>-1</v>
      </c>
      <c r="J3962" s="18">
        <v>-1</v>
      </c>
      <c r="K3962" s="18" t="s">
        <v>154</v>
      </c>
      <c r="L3962" s="4" t="b">
        <v>1</v>
      </c>
    </row>
    <row r="3963" spans="1:12" x14ac:dyDescent="0.2">
      <c r="A3963" s="19" t="s">
        <v>16</v>
      </c>
      <c r="B3963" s="20">
        <v>91.3</v>
      </c>
      <c r="C3963" s="18">
        <v>77</v>
      </c>
      <c r="D3963" s="18">
        <v>74</v>
      </c>
      <c r="E3963" s="18">
        <v>-1</v>
      </c>
      <c r="F3963" s="18">
        <v>-1</v>
      </c>
      <c r="G3963" s="18">
        <v>-1</v>
      </c>
      <c r="H3963" s="18">
        <v>-1</v>
      </c>
      <c r="I3963" s="18">
        <v>-1</v>
      </c>
      <c r="J3963" s="18">
        <v>-1</v>
      </c>
      <c r="K3963" s="18" t="s">
        <v>154</v>
      </c>
      <c r="L3963" s="4" t="b">
        <v>1</v>
      </c>
    </row>
    <row r="3964" spans="1:12" x14ac:dyDescent="0.2">
      <c r="A3964" s="19" t="s">
        <v>13</v>
      </c>
      <c r="B3964" s="20">
        <v>91.4</v>
      </c>
      <c r="C3964" s="18">
        <v>71</v>
      </c>
      <c r="D3964" s="18">
        <v>65</v>
      </c>
      <c r="E3964" s="18">
        <v>-1</v>
      </c>
      <c r="F3964" s="18">
        <v>-1</v>
      </c>
      <c r="G3964" s="18">
        <v>-1</v>
      </c>
      <c r="H3964" s="18">
        <v>-1</v>
      </c>
      <c r="I3964" s="18">
        <v>-1</v>
      </c>
      <c r="J3964" s="18">
        <v>-1</v>
      </c>
      <c r="K3964" s="18" t="s">
        <v>153</v>
      </c>
      <c r="L3964" s="4" t="b">
        <v>1</v>
      </c>
    </row>
    <row r="3965" spans="1:12" x14ac:dyDescent="0.2">
      <c r="A3965" s="19" t="s">
        <v>13</v>
      </c>
      <c r="B3965" s="20">
        <v>91.4</v>
      </c>
      <c r="C3965" s="18">
        <v>67</v>
      </c>
      <c r="D3965" s="18">
        <v>70</v>
      </c>
      <c r="E3965" s="18">
        <v>-1</v>
      </c>
      <c r="F3965" s="18">
        <v>-1</v>
      </c>
      <c r="G3965" s="18">
        <v>-1</v>
      </c>
      <c r="H3965" s="18">
        <v>-1</v>
      </c>
      <c r="I3965" s="18">
        <v>-1</v>
      </c>
      <c r="J3965" s="18">
        <v>-1</v>
      </c>
      <c r="K3965" s="18" t="s">
        <v>152</v>
      </c>
      <c r="L3965" s="4" t="b">
        <v>1</v>
      </c>
    </row>
    <row r="3966" spans="1:12" x14ac:dyDescent="0.2">
      <c r="A3966" s="19" t="s">
        <v>16</v>
      </c>
      <c r="B3966" s="20">
        <v>91.4</v>
      </c>
      <c r="C3966" s="18">
        <v>70</v>
      </c>
      <c r="D3966" s="18">
        <v>70</v>
      </c>
      <c r="E3966" s="18">
        <v>-1</v>
      </c>
      <c r="F3966" s="18">
        <v>-1</v>
      </c>
      <c r="G3966" s="18">
        <v>-1</v>
      </c>
      <c r="H3966" s="18">
        <v>-1</v>
      </c>
      <c r="I3966" s="18">
        <v>-1</v>
      </c>
      <c r="J3966" s="18">
        <v>-1</v>
      </c>
      <c r="K3966" s="18" t="s">
        <v>152</v>
      </c>
      <c r="L3966" s="4" t="b">
        <v>1</v>
      </c>
    </row>
    <row r="3967" spans="1:12" x14ac:dyDescent="0.2">
      <c r="A3967" s="19" t="s">
        <v>13</v>
      </c>
      <c r="B3967" s="20">
        <v>91.4</v>
      </c>
      <c r="C3967" s="18">
        <v>0</v>
      </c>
      <c r="D3967" s="18">
        <v>0</v>
      </c>
      <c r="E3967" s="18">
        <v>-1</v>
      </c>
      <c r="F3967" s="18">
        <v>-1</v>
      </c>
      <c r="G3967" s="18">
        <v>-1</v>
      </c>
      <c r="H3967" s="18">
        <v>-1</v>
      </c>
      <c r="I3967" s="18">
        <v>-1</v>
      </c>
      <c r="J3967" s="18">
        <v>-1</v>
      </c>
      <c r="K3967" s="18" t="s">
        <v>152</v>
      </c>
      <c r="L3967" s="4" t="b">
        <v>1</v>
      </c>
    </row>
    <row r="3968" spans="1:12" x14ac:dyDescent="0.2">
      <c r="A3968" s="19" t="s">
        <v>13</v>
      </c>
      <c r="B3968" s="20">
        <v>91.4</v>
      </c>
      <c r="C3968" s="18">
        <v>85</v>
      </c>
      <c r="D3968" s="18">
        <v>85</v>
      </c>
      <c r="E3968" s="18">
        <v>-1</v>
      </c>
      <c r="F3968" s="18">
        <v>-1</v>
      </c>
      <c r="G3968" s="18">
        <v>-1</v>
      </c>
      <c r="H3968" s="18">
        <v>-1</v>
      </c>
      <c r="I3968" s="18">
        <v>-1</v>
      </c>
      <c r="J3968" s="18">
        <v>-1</v>
      </c>
      <c r="K3968" s="18" t="s">
        <v>152</v>
      </c>
      <c r="L3968" s="4" t="b">
        <v>1</v>
      </c>
    </row>
    <row r="3969" spans="1:12" x14ac:dyDescent="0.2">
      <c r="A3969" s="19" t="s">
        <v>16</v>
      </c>
      <c r="B3969" s="20">
        <v>91.4</v>
      </c>
      <c r="C3969" s="18">
        <v>80</v>
      </c>
      <c r="D3969" s="18">
        <v>60</v>
      </c>
      <c r="E3969" s="18">
        <v>-1</v>
      </c>
      <c r="F3969" s="18">
        <v>-1</v>
      </c>
      <c r="G3969" s="18">
        <v>-1</v>
      </c>
      <c r="H3969" s="18">
        <v>-1</v>
      </c>
      <c r="I3969" s="18">
        <v>-1</v>
      </c>
      <c r="J3969" s="18">
        <v>-1</v>
      </c>
      <c r="K3969" s="18" t="s">
        <v>152</v>
      </c>
      <c r="L3969" s="4" t="b">
        <v>1</v>
      </c>
    </row>
    <row r="3970" spans="1:12" x14ac:dyDescent="0.2">
      <c r="A3970" s="19" t="s">
        <v>13</v>
      </c>
      <c r="B3970" s="20">
        <v>91.4</v>
      </c>
      <c r="C3970" s="18">
        <v>55</v>
      </c>
      <c r="D3970" s="18">
        <v>78</v>
      </c>
      <c r="E3970" s="18">
        <v>-1</v>
      </c>
      <c r="F3970" s="18">
        <v>-1</v>
      </c>
      <c r="G3970" s="18">
        <v>-1</v>
      </c>
      <c r="H3970" s="18">
        <v>-1</v>
      </c>
      <c r="I3970" s="18">
        <v>-1</v>
      </c>
      <c r="J3970" s="18">
        <v>-1</v>
      </c>
      <c r="K3970" s="18" t="s">
        <v>154</v>
      </c>
      <c r="L3970" s="4" t="b">
        <v>1</v>
      </c>
    </row>
    <row r="3971" spans="1:12" x14ac:dyDescent="0.2">
      <c r="A3971" s="19" t="s">
        <v>16</v>
      </c>
      <c r="B3971" s="20">
        <v>91.5</v>
      </c>
      <c r="C3971" s="18">
        <v>74</v>
      </c>
      <c r="D3971" s="18">
        <v>66</v>
      </c>
      <c r="E3971" s="18">
        <v>-1</v>
      </c>
      <c r="F3971" s="18">
        <v>-1</v>
      </c>
      <c r="G3971" s="18">
        <v>-1</v>
      </c>
      <c r="H3971" s="18">
        <v>-1</v>
      </c>
      <c r="I3971" s="18">
        <v>-1</v>
      </c>
      <c r="J3971" s="18">
        <v>-1</v>
      </c>
      <c r="K3971" s="18" t="s">
        <v>152</v>
      </c>
      <c r="L3971" s="4" t="b">
        <v>1</v>
      </c>
    </row>
    <row r="3972" spans="1:12" x14ac:dyDescent="0.2">
      <c r="A3972" s="19" t="s">
        <v>13</v>
      </c>
      <c r="B3972" s="20">
        <v>91.5</v>
      </c>
      <c r="C3972" s="18">
        <v>72</v>
      </c>
      <c r="D3972" s="18">
        <v>73</v>
      </c>
      <c r="E3972" s="18">
        <v>-1</v>
      </c>
      <c r="F3972" s="18">
        <v>-1</v>
      </c>
      <c r="G3972" s="18">
        <v>-1</v>
      </c>
      <c r="H3972" s="18">
        <v>-1</v>
      </c>
      <c r="I3972" s="18">
        <v>-1</v>
      </c>
      <c r="J3972" s="18">
        <v>-1</v>
      </c>
      <c r="K3972" s="18" t="s">
        <v>152</v>
      </c>
      <c r="L3972" s="4" t="b">
        <v>1</v>
      </c>
    </row>
    <row r="3973" spans="1:12" x14ac:dyDescent="0.2">
      <c r="A3973" s="19" t="s">
        <v>13</v>
      </c>
      <c r="B3973" s="20">
        <v>91.6</v>
      </c>
      <c r="C3973" s="18">
        <v>70</v>
      </c>
      <c r="D3973" s="18">
        <v>82</v>
      </c>
      <c r="E3973" s="18">
        <v>-1</v>
      </c>
      <c r="F3973" s="18">
        <v>-1</v>
      </c>
      <c r="G3973" s="18">
        <v>-1</v>
      </c>
      <c r="H3973" s="18">
        <v>-1</v>
      </c>
      <c r="I3973" s="18">
        <v>-1</v>
      </c>
      <c r="J3973" s="18">
        <v>-1</v>
      </c>
      <c r="K3973" s="18" t="s">
        <v>152</v>
      </c>
      <c r="L3973" s="4" t="b">
        <v>1</v>
      </c>
    </row>
    <row r="3974" spans="1:12" x14ac:dyDescent="0.2">
      <c r="A3974" s="19" t="s">
        <v>16</v>
      </c>
      <c r="B3974" s="20">
        <v>91.6</v>
      </c>
      <c r="C3974" s="18">
        <v>64</v>
      </c>
      <c r="D3974" s="18">
        <v>61</v>
      </c>
      <c r="E3974" s="18">
        <v>-1</v>
      </c>
      <c r="F3974" s="18">
        <v>-1</v>
      </c>
      <c r="G3974" s="18">
        <v>-1</v>
      </c>
      <c r="H3974" s="18">
        <v>-1</v>
      </c>
      <c r="I3974" s="18">
        <v>-1</v>
      </c>
      <c r="J3974" s="18">
        <v>-1</v>
      </c>
      <c r="K3974" s="18" t="s">
        <v>154</v>
      </c>
      <c r="L3974" s="4" t="b">
        <v>1</v>
      </c>
    </row>
    <row r="3975" spans="1:12" x14ac:dyDescent="0.2">
      <c r="A3975" s="19" t="s">
        <v>16</v>
      </c>
      <c r="B3975" s="20">
        <v>91.7</v>
      </c>
      <c r="C3975" s="18">
        <v>67</v>
      </c>
      <c r="D3975" s="18">
        <v>66</v>
      </c>
      <c r="E3975" s="18">
        <v>-1</v>
      </c>
      <c r="F3975" s="18">
        <v>-1</v>
      </c>
      <c r="G3975" s="18">
        <v>-1</v>
      </c>
      <c r="H3975" s="18">
        <v>-1</v>
      </c>
      <c r="I3975" s="18">
        <v>-1</v>
      </c>
      <c r="J3975" s="18">
        <v>-1</v>
      </c>
      <c r="K3975" s="18" t="s">
        <v>152</v>
      </c>
      <c r="L3975" s="4" t="b">
        <v>1</v>
      </c>
    </row>
    <row r="3976" spans="1:12" x14ac:dyDescent="0.2">
      <c r="A3976" s="19" t="s">
        <v>13</v>
      </c>
      <c r="B3976" s="20">
        <v>91.7</v>
      </c>
      <c r="C3976" s="18">
        <v>70</v>
      </c>
      <c r="D3976" s="18">
        <v>80</v>
      </c>
      <c r="E3976" s="18">
        <v>-1</v>
      </c>
      <c r="F3976" s="18">
        <v>-1</v>
      </c>
      <c r="G3976" s="18">
        <v>-1</v>
      </c>
      <c r="H3976" s="18">
        <v>-1</v>
      </c>
      <c r="I3976" s="18">
        <v>-1</v>
      </c>
      <c r="J3976" s="18">
        <v>-1</v>
      </c>
      <c r="K3976" s="18" t="s">
        <v>152</v>
      </c>
      <c r="L3976" s="4" t="b">
        <v>1</v>
      </c>
    </row>
    <row r="3977" spans="1:12" x14ac:dyDescent="0.2">
      <c r="A3977" s="19" t="s">
        <v>16</v>
      </c>
      <c r="B3977" s="20">
        <v>91.7</v>
      </c>
      <c r="C3977" s="18">
        <v>71</v>
      </c>
      <c r="D3977" s="18">
        <v>72</v>
      </c>
      <c r="E3977" s="18">
        <v>-1</v>
      </c>
      <c r="F3977" s="18">
        <v>-1</v>
      </c>
      <c r="G3977" s="18">
        <v>-1</v>
      </c>
      <c r="H3977" s="18">
        <v>-1</v>
      </c>
      <c r="I3977" s="18">
        <v>-1</v>
      </c>
      <c r="J3977" s="18">
        <v>-1</v>
      </c>
      <c r="K3977" s="18" t="s">
        <v>154</v>
      </c>
      <c r="L3977" s="4" t="b">
        <v>1</v>
      </c>
    </row>
    <row r="3978" spans="1:12" x14ac:dyDescent="0.2">
      <c r="A3978" s="19" t="s">
        <v>13</v>
      </c>
      <c r="B3978" s="20">
        <v>91.8</v>
      </c>
      <c r="C3978" s="18">
        <v>60</v>
      </c>
      <c r="D3978" s="18">
        <v>65</v>
      </c>
      <c r="E3978" s="18">
        <v>-1</v>
      </c>
      <c r="F3978" s="18">
        <v>-1</v>
      </c>
      <c r="G3978" s="18">
        <v>-1</v>
      </c>
      <c r="H3978" s="18">
        <v>-1</v>
      </c>
      <c r="I3978" s="18">
        <v>-1</v>
      </c>
      <c r="J3978" s="18">
        <v>-1</v>
      </c>
      <c r="K3978" s="18" t="s">
        <v>152</v>
      </c>
      <c r="L3978" s="4" t="b">
        <v>1</v>
      </c>
    </row>
    <row r="3979" spans="1:12" x14ac:dyDescent="0.2">
      <c r="A3979" s="19" t="s">
        <v>13</v>
      </c>
      <c r="B3979" s="20">
        <v>91.8</v>
      </c>
      <c r="C3979" s="18">
        <v>63</v>
      </c>
      <c r="D3979" s="18">
        <v>70</v>
      </c>
      <c r="E3979" s="18">
        <v>-1</v>
      </c>
      <c r="F3979" s="18">
        <v>-1</v>
      </c>
      <c r="G3979" s="18">
        <v>-1</v>
      </c>
      <c r="H3979" s="18">
        <v>-1</v>
      </c>
      <c r="I3979" s="18">
        <v>-1</v>
      </c>
      <c r="J3979" s="18">
        <v>-1</v>
      </c>
      <c r="K3979" s="18" t="s">
        <v>152</v>
      </c>
      <c r="L3979" s="4" t="b">
        <v>1</v>
      </c>
    </row>
    <row r="3980" spans="1:12" x14ac:dyDescent="0.2">
      <c r="A3980" s="19" t="s">
        <v>16</v>
      </c>
      <c r="B3980" s="20">
        <v>91.8</v>
      </c>
      <c r="C3980" s="18">
        <v>72</v>
      </c>
      <c r="D3980" s="18">
        <v>60</v>
      </c>
      <c r="E3980" s="18">
        <v>-1</v>
      </c>
      <c r="F3980" s="18">
        <v>-1</v>
      </c>
      <c r="G3980" s="18">
        <v>-1</v>
      </c>
      <c r="H3980" s="18">
        <v>-1</v>
      </c>
      <c r="I3980" s="18">
        <v>-1</v>
      </c>
      <c r="J3980" s="18">
        <v>-1</v>
      </c>
      <c r="K3980" s="18" t="s">
        <v>154</v>
      </c>
      <c r="L3980" s="4" t="b">
        <v>1</v>
      </c>
    </row>
    <row r="3981" spans="1:12" x14ac:dyDescent="0.2">
      <c r="A3981" s="19" t="s">
        <v>16</v>
      </c>
      <c r="B3981" s="20">
        <v>91.9</v>
      </c>
      <c r="C3981" s="18">
        <v>75</v>
      </c>
      <c r="D3981" s="18">
        <v>67</v>
      </c>
      <c r="E3981" s="18">
        <v>-1</v>
      </c>
      <c r="F3981" s="18">
        <v>-1</v>
      </c>
      <c r="G3981" s="18">
        <v>-1</v>
      </c>
      <c r="H3981" s="18">
        <v>-1</v>
      </c>
      <c r="I3981" s="18">
        <v>-1</v>
      </c>
      <c r="J3981" s="18">
        <v>-1</v>
      </c>
      <c r="K3981" s="18" t="s">
        <v>154</v>
      </c>
      <c r="L3981" s="4" t="b">
        <v>1</v>
      </c>
    </row>
    <row r="3982" spans="1:12" x14ac:dyDescent="0.2">
      <c r="A3982" s="19" t="s">
        <v>16</v>
      </c>
      <c r="B3982" s="20">
        <v>92</v>
      </c>
      <c r="C3982" s="18">
        <v>67</v>
      </c>
      <c r="D3982" s="18">
        <v>76</v>
      </c>
      <c r="E3982" s="18">
        <v>-1</v>
      </c>
      <c r="F3982" s="18">
        <v>-1</v>
      </c>
      <c r="G3982" s="18">
        <v>-1</v>
      </c>
      <c r="H3982" s="18">
        <v>-1</v>
      </c>
      <c r="I3982" s="18">
        <v>-1</v>
      </c>
      <c r="J3982" s="18">
        <v>-1</v>
      </c>
      <c r="K3982" s="18" t="s">
        <v>152</v>
      </c>
      <c r="L3982" s="4" t="b">
        <v>1</v>
      </c>
    </row>
    <row r="3983" spans="1:12" x14ac:dyDescent="0.2">
      <c r="A3983" s="19" t="s">
        <v>16</v>
      </c>
      <c r="B3983" s="20">
        <v>92</v>
      </c>
      <c r="C3983" s="18">
        <v>60</v>
      </c>
      <c r="D3983" s="18">
        <v>60</v>
      </c>
      <c r="E3983" s="18">
        <v>-1</v>
      </c>
      <c r="F3983" s="18">
        <v>-1</v>
      </c>
      <c r="G3983" s="18">
        <v>-1</v>
      </c>
      <c r="H3983" s="18">
        <v>-1</v>
      </c>
      <c r="I3983" s="18">
        <v>-1</v>
      </c>
      <c r="J3983" s="18">
        <v>-1</v>
      </c>
      <c r="K3983" s="18" t="s">
        <v>152</v>
      </c>
      <c r="L3983" s="4" t="b">
        <v>1</v>
      </c>
    </row>
    <row r="3984" spans="1:12" x14ac:dyDescent="0.2">
      <c r="A3984" s="19" t="s">
        <v>16</v>
      </c>
      <c r="B3984" s="20">
        <v>92</v>
      </c>
      <c r="C3984" s="18">
        <v>87</v>
      </c>
      <c r="D3984" s="18">
        <v>99</v>
      </c>
      <c r="E3984" s="18">
        <v>-1</v>
      </c>
      <c r="F3984" s="18">
        <v>-1</v>
      </c>
      <c r="G3984" s="18">
        <v>-1</v>
      </c>
      <c r="H3984" s="18">
        <v>-1</v>
      </c>
      <c r="I3984" s="18">
        <v>-1</v>
      </c>
      <c r="J3984" s="18">
        <v>-1</v>
      </c>
      <c r="K3984" s="18" t="s">
        <v>152</v>
      </c>
      <c r="L3984" s="4" t="b">
        <v>1</v>
      </c>
    </row>
    <row r="3985" spans="1:12" x14ac:dyDescent="0.2">
      <c r="A3985" s="19" t="s">
        <v>13</v>
      </c>
      <c r="B3985" s="20">
        <v>92</v>
      </c>
      <c r="C3985" s="18">
        <v>60</v>
      </c>
      <c r="D3985" s="18">
        <v>66</v>
      </c>
      <c r="E3985" s="18">
        <v>-1</v>
      </c>
      <c r="F3985" s="18">
        <v>-1</v>
      </c>
      <c r="G3985" s="18">
        <v>-1</v>
      </c>
      <c r="H3985" s="18">
        <v>-1</v>
      </c>
      <c r="I3985" s="18">
        <v>-1</v>
      </c>
      <c r="J3985" s="18">
        <v>-1</v>
      </c>
      <c r="K3985" s="18" t="s">
        <v>152</v>
      </c>
      <c r="L3985" s="4" t="b">
        <v>1</v>
      </c>
    </row>
    <row r="3986" spans="1:12" x14ac:dyDescent="0.2">
      <c r="A3986" s="19" t="s">
        <v>13</v>
      </c>
      <c r="B3986" s="20">
        <v>92</v>
      </c>
      <c r="C3986" s="18">
        <v>63</v>
      </c>
      <c r="D3986" s="18">
        <v>90</v>
      </c>
      <c r="E3986" s="18">
        <v>-1</v>
      </c>
      <c r="F3986" s="18">
        <v>-1</v>
      </c>
      <c r="G3986" s="18">
        <v>-1</v>
      </c>
      <c r="H3986" s="18">
        <v>-1</v>
      </c>
      <c r="I3986" s="18">
        <v>-1</v>
      </c>
      <c r="J3986" s="18">
        <v>-1</v>
      </c>
      <c r="K3986" s="18" t="s">
        <v>152</v>
      </c>
      <c r="L3986" s="4" t="b">
        <v>1</v>
      </c>
    </row>
    <row r="3987" spans="1:12" x14ac:dyDescent="0.2">
      <c r="A3987" s="19" t="s">
        <v>16</v>
      </c>
      <c r="B3987" s="20">
        <v>92</v>
      </c>
      <c r="C3987" s="18">
        <v>70</v>
      </c>
      <c r="D3987" s="18">
        <v>66</v>
      </c>
      <c r="E3987" s="18">
        <v>-1</v>
      </c>
      <c r="F3987" s="18">
        <v>-1</v>
      </c>
      <c r="G3987" s="18">
        <v>-1</v>
      </c>
      <c r="H3987" s="18">
        <v>-1</v>
      </c>
      <c r="I3987" s="18">
        <v>-1</v>
      </c>
      <c r="J3987" s="18">
        <v>-1</v>
      </c>
      <c r="K3987" s="18" t="s">
        <v>152</v>
      </c>
      <c r="L3987" s="4" t="b">
        <v>1</v>
      </c>
    </row>
    <row r="3988" spans="1:12" x14ac:dyDescent="0.2">
      <c r="A3988" s="19" t="s">
        <v>13</v>
      </c>
      <c r="B3988" s="20">
        <v>92.1</v>
      </c>
      <c r="C3988" s="18">
        <v>80</v>
      </c>
      <c r="D3988" s="18">
        <v>80</v>
      </c>
      <c r="E3988" s="18">
        <v>-1</v>
      </c>
      <c r="F3988" s="18">
        <v>-1</v>
      </c>
      <c r="G3988" s="18">
        <v>-1</v>
      </c>
      <c r="H3988" s="18">
        <v>-1</v>
      </c>
      <c r="I3988" s="18">
        <v>-1</v>
      </c>
      <c r="J3988" s="18">
        <v>-1</v>
      </c>
      <c r="K3988" s="18" t="s">
        <v>152</v>
      </c>
      <c r="L3988" s="4" t="b">
        <v>1</v>
      </c>
    </row>
    <row r="3989" spans="1:12" x14ac:dyDescent="0.2">
      <c r="A3989" s="19" t="s">
        <v>13</v>
      </c>
      <c r="B3989" s="20">
        <v>92.1</v>
      </c>
      <c r="C3989" s="18">
        <v>80</v>
      </c>
      <c r="D3989" s="18">
        <v>84</v>
      </c>
      <c r="E3989" s="18">
        <v>-1</v>
      </c>
      <c r="F3989" s="18">
        <v>-1</v>
      </c>
      <c r="G3989" s="18">
        <v>-1</v>
      </c>
      <c r="H3989" s="18">
        <v>-1</v>
      </c>
      <c r="I3989" s="18">
        <v>-1</v>
      </c>
      <c r="J3989" s="18">
        <v>-1</v>
      </c>
      <c r="K3989" s="18" t="s">
        <v>152</v>
      </c>
      <c r="L3989" s="4" t="b">
        <v>1</v>
      </c>
    </row>
    <row r="3990" spans="1:12" x14ac:dyDescent="0.2">
      <c r="A3990" s="19" t="s">
        <v>13</v>
      </c>
      <c r="B3990" s="20">
        <v>92.1</v>
      </c>
      <c r="C3990" s="18">
        <v>75</v>
      </c>
      <c r="D3990" s="18">
        <v>84</v>
      </c>
      <c r="E3990" s="18">
        <v>-1</v>
      </c>
      <c r="F3990" s="18">
        <v>-1</v>
      </c>
      <c r="G3990" s="18">
        <v>-1</v>
      </c>
      <c r="H3990" s="18">
        <v>-1</v>
      </c>
      <c r="I3990" s="18">
        <v>-1</v>
      </c>
      <c r="J3990" s="18">
        <v>-1</v>
      </c>
      <c r="K3990" s="18" t="s">
        <v>152</v>
      </c>
      <c r="L3990" s="4" t="b">
        <v>1</v>
      </c>
    </row>
    <row r="3991" spans="1:12" x14ac:dyDescent="0.2">
      <c r="A3991" s="19" t="s">
        <v>16</v>
      </c>
      <c r="B3991" s="20">
        <v>92.1</v>
      </c>
      <c r="C3991" s="18">
        <v>61</v>
      </c>
      <c r="D3991" s="18">
        <v>92</v>
      </c>
      <c r="E3991" s="18">
        <v>-1</v>
      </c>
      <c r="F3991" s="18">
        <v>-1</v>
      </c>
      <c r="G3991" s="18">
        <v>-1</v>
      </c>
      <c r="H3991" s="18">
        <v>-1</v>
      </c>
      <c r="I3991" s="18">
        <v>-1</v>
      </c>
      <c r="J3991" s="18">
        <v>-1</v>
      </c>
      <c r="K3991" s="18" t="s">
        <v>154</v>
      </c>
      <c r="L3991" s="4" t="b">
        <v>1</v>
      </c>
    </row>
    <row r="3992" spans="1:12" x14ac:dyDescent="0.2">
      <c r="A3992" s="19" t="s">
        <v>16</v>
      </c>
      <c r="B3992" s="20">
        <v>92.2</v>
      </c>
      <c r="C3992" s="18">
        <v>77</v>
      </c>
      <c r="D3992" s="18">
        <v>71</v>
      </c>
      <c r="E3992" s="18">
        <v>-1</v>
      </c>
      <c r="F3992" s="18">
        <v>-1</v>
      </c>
      <c r="G3992" s="18">
        <v>-1</v>
      </c>
      <c r="H3992" s="18">
        <v>-1</v>
      </c>
      <c r="I3992" s="18">
        <v>-1</v>
      </c>
      <c r="J3992" s="18">
        <v>-1</v>
      </c>
      <c r="K3992" s="18" t="s">
        <v>152</v>
      </c>
      <c r="L3992" s="4" t="b">
        <v>1</v>
      </c>
    </row>
    <row r="3993" spans="1:12" x14ac:dyDescent="0.2">
      <c r="A3993" s="19" t="s">
        <v>16</v>
      </c>
      <c r="B3993" s="20">
        <v>92.2</v>
      </c>
      <c r="C3993" s="18">
        <v>62</v>
      </c>
      <c r="D3993" s="18">
        <v>73</v>
      </c>
      <c r="E3993" s="18">
        <v>-1</v>
      </c>
      <c r="F3993" s="18">
        <v>-1</v>
      </c>
      <c r="G3993" s="18">
        <v>-1</v>
      </c>
      <c r="H3993" s="18">
        <v>-1</v>
      </c>
      <c r="I3993" s="18">
        <v>-1</v>
      </c>
      <c r="J3993" s="18">
        <v>-1</v>
      </c>
      <c r="K3993" s="18" t="s">
        <v>152</v>
      </c>
      <c r="L3993" s="4" t="b">
        <v>1</v>
      </c>
    </row>
    <row r="3994" spans="1:12" x14ac:dyDescent="0.2">
      <c r="A3994" s="19" t="s">
        <v>16</v>
      </c>
      <c r="B3994" s="20">
        <v>92.2</v>
      </c>
      <c r="C3994" s="18">
        <v>70</v>
      </c>
      <c r="D3994" s="18">
        <v>66</v>
      </c>
      <c r="E3994" s="18">
        <v>-1</v>
      </c>
      <c r="F3994" s="18">
        <v>-1</v>
      </c>
      <c r="G3994" s="18">
        <v>-1</v>
      </c>
      <c r="H3994" s="18">
        <v>-1</v>
      </c>
      <c r="I3994" s="18">
        <v>-1</v>
      </c>
      <c r="J3994" s="18">
        <v>-1</v>
      </c>
      <c r="K3994" s="18" t="s">
        <v>154</v>
      </c>
      <c r="L3994" s="4" t="b">
        <v>1</v>
      </c>
    </row>
    <row r="3995" spans="1:12" x14ac:dyDescent="0.2">
      <c r="A3995" s="19" t="s">
        <v>16</v>
      </c>
      <c r="B3995" s="20">
        <v>92.2</v>
      </c>
      <c r="C3995" s="18">
        <v>63</v>
      </c>
      <c r="D3995" s="18">
        <v>73</v>
      </c>
      <c r="E3995" s="18">
        <v>-1</v>
      </c>
      <c r="F3995" s="18">
        <v>-1</v>
      </c>
      <c r="G3995" s="18">
        <v>-1</v>
      </c>
      <c r="H3995" s="18">
        <v>-1</v>
      </c>
      <c r="I3995" s="18">
        <v>-1</v>
      </c>
      <c r="J3995" s="18">
        <v>-1</v>
      </c>
      <c r="K3995" s="18" t="s">
        <v>154</v>
      </c>
      <c r="L3995" s="4" t="b">
        <v>1</v>
      </c>
    </row>
    <row r="3996" spans="1:12" x14ac:dyDescent="0.2">
      <c r="A3996" s="19" t="s">
        <v>16</v>
      </c>
      <c r="B3996" s="20">
        <v>92.2</v>
      </c>
      <c r="C3996" s="18">
        <v>90</v>
      </c>
      <c r="D3996" s="18">
        <v>83</v>
      </c>
      <c r="E3996" s="18">
        <v>-1</v>
      </c>
      <c r="F3996" s="18">
        <v>-1</v>
      </c>
      <c r="G3996" s="18">
        <v>-1</v>
      </c>
      <c r="H3996" s="18">
        <v>-1</v>
      </c>
      <c r="I3996" s="18">
        <v>-1</v>
      </c>
      <c r="J3996" s="18">
        <v>-1</v>
      </c>
      <c r="K3996" s="18" t="s">
        <v>154</v>
      </c>
      <c r="L3996" s="4" t="b">
        <v>1</v>
      </c>
    </row>
    <row r="3997" spans="1:12" x14ac:dyDescent="0.2">
      <c r="A3997" s="19" t="s">
        <v>13</v>
      </c>
      <c r="B3997" s="20">
        <v>92.2</v>
      </c>
      <c r="C3997" s="18">
        <v>67</v>
      </c>
      <c r="D3997" s="18">
        <v>61</v>
      </c>
      <c r="E3997" s="18">
        <v>-1</v>
      </c>
      <c r="F3997" s="18">
        <v>-1</v>
      </c>
      <c r="G3997" s="18">
        <v>-1</v>
      </c>
      <c r="H3997" s="18">
        <v>-1</v>
      </c>
      <c r="I3997" s="18">
        <v>-1</v>
      </c>
      <c r="J3997" s="18">
        <v>-1</v>
      </c>
      <c r="K3997" s="18" t="s">
        <v>154</v>
      </c>
      <c r="L3997" s="4" t="b">
        <v>1</v>
      </c>
    </row>
    <row r="3998" spans="1:12" x14ac:dyDescent="0.2">
      <c r="A3998" s="19" t="s">
        <v>13</v>
      </c>
      <c r="B3998" s="20">
        <v>92.2</v>
      </c>
      <c r="C3998" s="18">
        <v>60</v>
      </c>
      <c r="D3998" s="18">
        <v>72</v>
      </c>
      <c r="E3998" s="18">
        <v>-1</v>
      </c>
      <c r="F3998" s="18">
        <v>-1</v>
      </c>
      <c r="G3998" s="18">
        <v>-1</v>
      </c>
      <c r="H3998" s="18">
        <v>-1</v>
      </c>
      <c r="I3998" s="18">
        <v>-1</v>
      </c>
      <c r="J3998" s="18">
        <v>-1</v>
      </c>
      <c r="K3998" s="18" t="s">
        <v>154</v>
      </c>
      <c r="L3998" s="4" t="b">
        <v>1</v>
      </c>
    </row>
    <row r="3999" spans="1:12" x14ac:dyDescent="0.2">
      <c r="A3999" s="19" t="s">
        <v>16</v>
      </c>
      <c r="B3999" s="20">
        <v>92.2</v>
      </c>
      <c r="C3999" s="18">
        <v>84</v>
      </c>
      <c r="D3999" s="18">
        <v>72</v>
      </c>
      <c r="E3999" s="18">
        <v>-1</v>
      </c>
      <c r="F3999" s="18">
        <v>-1</v>
      </c>
      <c r="G3999" s="18">
        <v>-1</v>
      </c>
      <c r="H3999" s="18">
        <v>-1</v>
      </c>
      <c r="I3999" s="18">
        <v>-1</v>
      </c>
      <c r="J3999" s="18">
        <v>-1</v>
      </c>
      <c r="K3999" s="18" t="s">
        <v>154</v>
      </c>
      <c r="L3999" s="4" t="b">
        <v>1</v>
      </c>
    </row>
    <row r="4000" spans="1:12" x14ac:dyDescent="0.2">
      <c r="A4000" s="19" t="s">
        <v>13</v>
      </c>
      <c r="B4000" s="20">
        <v>92.3</v>
      </c>
      <c r="C4000" s="18">
        <v>66</v>
      </c>
      <c r="D4000" s="18">
        <v>85</v>
      </c>
      <c r="E4000" s="18">
        <v>-1</v>
      </c>
      <c r="F4000" s="18">
        <v>-1</v>
      </c>
      <c r="G4000" s="18">
        <v>-1</v>
      </c>
      <c r="H4000" s="18">
        <v>-1</v>
      </c>
      <c r="I4000" s="18">
        <v>-1</v>
      </c>
      <c r="J4000" s="18">
        <v>-1</v>
      </c>
      <c r="K4000" s="18" t="s">
        <v>153</v>
      </c>
      <c r="L4000" s="4" t="b">
        <v>1</v>
      </c>
    </row>
    <row r="4001" spans="1:12" x14ac:dyDescent="0.2">
      <c r="A4001" s="19" t="s">
        <v>16</v>
      </c>
      <c r="B4001" s="20">
        <v>92.3</v>
      </c>
      <c r="C4001" s="18">
        <v>0</v>
      </c>
      <c r="D4001" s="18">
        <v>60</v>
      </c>
      <c r="E4001" s="18">
        <v>-1</v>
      </c>
      <c r="F4001" s="18">
        <v>-1</v>
      </c>
      <c r="G4001" s="18">
        <v>-1</v>
      </c>
      <c r="H4001" s="18">
        <v>-1</v>
      </c>
      <c r="I4001" s="18">
        <v>-1</v>
      </c>
      <c r="J4001" s="18">
        <v>-1</v>
      </c>
      <c r="K4001" s="18" t="s">
        <v>152</v>
      </c>
      <c r="L4001" s="4" t="b">
        <v>1</v>
      </c>
    </row>
    <row r="4002" spans="1:12" x14ac:dyDescent="0.2">
      <c r="A4002" s="19" t="s">
        <v>16</v>
      </c>
      <c r="B4002" s="20">
        <v>92.3</v>
      </c>
      <c r="C4002" s="18">
        <v>71</v>
      </c>
      <c r="D4002" s="18">
        <v>64</v>
      </c>
      <c r="E4002" s="18">
        <v>-1</v>
      </c>
      <c r="F4002" s="18">
        <v>-1</v>
      </c>
      <c r="G4002" s="18">
        <v>-1</v>
      </c>
      <c r="H4002" s="18">
        <v>-1</v>
      </c>
      <c r="I4002" s="18">
        <v>-1</v>
      </c>
      <c r="J4002" s="18">
        <v>-1</v>
      </c>
      <c r="K4002" s="18" t="s">
        <v>152</v>
      </c>
      <c r="L4002" s="4" t="b">
        <v>1</v>
      </c>
    </row>
    <row r="4003" spans="1:12" x14ac:dyDescent="0.2">
      <c r="A4003" s="19" t="s">
        <v>13</v>
      </c>
      <c r="B4003" s="20">
        <v>92.4</v>
      </c>
      <c r="C4003" s="18">
        <v>80</v>
      </c>
      <c r="D4003" s="18">
        <v>73</v>
      </c>
      <c r="E4003" s="18">
        <v>-1</v>
      </c>
      <c r="F4003" s="18">
        <v>-1</v>
      </c>
      <c r="G4003" s="18">
        <v>-1</v>
      </c>
      <c r="H4003" s="18">
        <v>-1</v>
      </c>
      <c r="I4003" s="18">
        <v>-1</v>
      </c>
      <c r="J4003" s="18">
        <v>-1</v>
      </c>
      <c r="K4003" s="18" t="s">
        <v>152</v>
      </c>
      <c r="L4003" s="4" t="b">
        <v>1</v>
      </c>
    </row>
    <row r="4004" spans="1:12" x14ac:dyDescent="0.2">
      <c r="A4004" s="19" t="s">
        <v>16</v>
      </c>
      <c r="B4004" s="20">
        <v>92.4</v>
      </c>
      <c r="C4004" s="18">
        <v>74</v>
      </c>
      <c r="D4004" s="18">
        <v>72</v>
      </c>
      <c r="E4004" s="18">
        <v>-1</v>
      </c>
      <c r="F4004" s="18">
        <v>-1</v>
      </c>
      <c r="G4004" s="18">
        <v>-1</v>
      </c>
      <c r="H4004" s="18">
        <v>-1</v>
      </c>
      <c r="I4004" s="18">
        <v>-1</v>
      </c>
      <c r="J4004" s="18">
        <v>-1</v>
      </c>
      <c r="K4004" s="18" t="s">
        <v>152</v>
      </c>
      <c r="L4004" s="4" t="b">
        <v>1</v>
      </c>
    </row>
    <row r="4005" spans="1:12" x14ac:dyDescent="0.2">
      <c r="A4005" s="19" t="s">
        <v>16</v>
      </c>
      <c r="B4005" s="20">
        <v>92.4</v>
      </c>
      <c r="C4005" s="18">
        <v>64</v>
      </c>
      <c r="D4005" s="18">
        <v>64</v>
      </c>
      <c r="E4005" s="18">
        <v>-1</v>
      </c>
      <c r="F4005" s="18">
        <v>-1</v>
      </c>
      <c r="G4005" s="18">
        <v>-1</v>
      </c>
      <c r="H4005" s="18">
        <v>-1</v>
      </c>
      <c r="I4005" s="18">
        <v>-1</v>
      </c>
      <c r="J4005" s="18">
        <v>-1</v>
      </c>
      <c r="K4005" s="18" t="s">
        <v>154</v>
      </c>
      <c r="L4005" s="4" t="b">
        <v>1</v>
      </c>
    </row>
    <row r="4006" spans="1:12" x14ac:dyDescent="0.2">
      <c r="A4006" s="19" t="s">
        <v>13</v>
      </c>
      <c r="B4006" s="20">
        <v>92.4</v>
      </c>
      <c r="C4006" s="18">
        <v>66</v>
      </c>
      <c r="D4006" s="18">
        <v>77</v>
      </c>
      <c r="E4006" s="18">
        <v>-1</v>
      </c>
      <c r="F4006" s="18">
        <v>-1</v>
      </c>
      <c r="G4006" s="18">
        <v>-1</v>
      </c>
      <c r="H4006" s="18">
        <v>-1</v>
      </c>
      <c r="I4006" s="18">
        <v>-1</v>
      </c>
      <c r="J4006" s="18">
        <v>-1</v>
      </c>
      <c r="K4006" s="18" t="s">
        <v>154</v>
      </c>
      <c r="L4006" s="4" t="b">
        <v>1</v>
      </c>
    </row>
    <row r="4007" spans="1:12" x14ac:dyDescent="0.2">
      <c r="A4007" s="19" t="s">
        <v>13</v>
      </c>
      <c r="B4007" s="20">
        <v>92.5</v>
      </c>
      <c r="C4007" s="18">
        <v>61</v>
      </c>
      <c r="D4007" s="18">
        <v>73</v>
      </c>
      <c r="E4007" s="18">
        <v>-1</v>
      </c>
      <c r="F4007" s="18">
        <v>-1</v>
      </c>
      <c r="G4007" s="18">
        <v>-1</v>
      </c>
      <c r="H4007" s="18">
        <v>-1</v>
      </c>
      <c r="I4007" s="18">
        <v>-1</v>
      </c>
      <c r="J4007" s="18">
        <v>-1</v>
      </c>
      <c r="K4007" s="18" t="s">
        <v>152</v>
      </c>
      <c r="L4007" s="4" t="b">
        <v>1</v>
      </c>
    </row>
    <row r="4008" spans="1:12" x14ac:dyDescent="0.2">
      <c r="A4008" s="19" t="s">
        <v>13</v>
      </c>
      <c r="B4008" s="20">
        <v>92.5</v>
      </c>
      <c r="C4008" s="18">
        <v>68</v>
      </c>
      <c r="D4008" s="18">
        <v>74</v>
      </c>
      <c r="E4008" s="18">
        <v>-1</v>
      </c>
      <c r="F4008" s="18">
        <v>-1</v>
      </c>
      <c r="G4008" s="18">
        <v>-1</v>
      </c>
      <c r="H4008" s="18">
        <v>-1</v>
      </c>
      <c r="I4008" s="18">
        <v>-1</v>
      </c>
      <c r="J4008" s="18">
        <v>-1</v>
      </c>
      <c r="K4008" s="18" t="s">
        <v>152</v>
      </c>
      <c r="L4008" s="4" t="b">
        <v>1</v>
      </c>
    </row>
    <row r="4009" spans="1:12" x14ac:dyDescent="0.2">
      <c r="A4009" s="19" t="s">
        <v>16</v>
      </c>
      <c r="B4009" s="20">
        <v>92.5</v>
      </c>
      <c r="C4009" s="18">
        <v>75</v>
      </c>
      <c r="D4009" s="18">
        <v>80</v>
      </c>
      <c r="E4009" s="18">
        <v>-1</v>
      </c>
      <c r="F4009" s="18">
        <v>-1</v>
      </c>
      <c r="G4009" s="18">
        <v>-1</v>
      </c>
      <c r="H4009" s="18">
        <v>-1</v>
      </c>
      <c r="I4009" s="18">
        <v>-1</v>
      </c>
      <c r="J4009" s="18">
        <v>-1</v>
      </c>
      <c r="K4009" s="18" t="s">
        <v>152</v>
      </c>
      <c r="L4009" s="4" t="b">
        <v>1</v>
      </c>
    </row>
    <row r="4010" spans="1:12" x14ac:dyDescent="0.2">
      <c r="A4010" s="19" t="s">
        <v>13</v>
      </c>
      <c r="B4010" s="20">
        <v>92.6</v>
      </c>
      <c r="C4010" s="18">
        <v>64</v>
      </c>
      <c r="D4010" s="18">
        <v>82</v>
      </c>
      <c r="E4010" s="18">
        <v>-1</v>
      </c>
      <c r="F4010" s="18">
        <v>-1</v>
      </c>
      <c r="G4010" s="18">
        <v>-1</v>
      </c>
      <c r="H4010" s="18">
        <v>-1</v>
      </c>
      <c r="I4010" s="18">
        <v>-1</v>
      </c>
      <c r="J4010" s="18">
        <v>-1</v>
      </c>
      <c r="K4010" s="18" t="s">
        <v>153</v>
      </c>
      <c r="L4010" s="4" t="b">
        <v>1</v>
      </c>
    </row>
    <row r="4011" spans="1:12" x14ac:dyDescent="0.2">
      <c r="A4011" s="19" t="s">
        <v>13</v>
      </c>
      <c r="B4011" s="20">
        <v>92.6</v>
      </c>
      <c r="C4011" s="18">
        <v>83</v>
      </c>
      <c r="D4011" s="18">
        <v>67</v>
      </c>
      <c r="E4011" s="18">
        <v>-1</v>
      </c>
      <c r="F4011" s="18">
        <v>-1</v>
      </c>
      <c r="G4011" s="18">
        <v>-1</v>
      </c>
      <c r="H4011" s="18">
        <v>-1</v>
      </c>
      <c r="I4011" s="18">
        <v>-1</v>
      </c>
      <c r="J4011" s="18">
        <v>-1</v>
      </c>
      <c r="K4011" s="18" t="s">
        <v>153</v>
      </c>
      <c r="L4011" s="4" t="b">
        <v>1</v>
      </c>
    </row>
    <row r="4012" spans="1:12" x14ac:dyDescent="0.2">
      <c r="A4012" s="19" t="s">
        <v>16</v>
      </c>
      <c r="B4012" s="20">
        <v>92.6</v>
      </c>
      <c r="C4012" s="18">
        <v>0</v>
      </c>
      <c r="D4012" s="18">
        <v>0</v>
      </c>
      <c r="E4012" s="18">
        <v>-1</v>
      </c>
      <c r="F4012" s="18">
        <v>-1</v>
      </c>
      <c r="G4012" s="18">
        <v>-1</v>
      </c>
      <c r="H4012" s="18">
        <v>-1</v>
      </c>
      <c r="I4012" s="18">
        <v>-1</v>
      </c>
      <c r="J4012" s="18">
        <v>-1</v>
      </c>
      <c r="K4012" s="18" t="s">
        <v>152</v>
      </c>
      <c r="L4012" s="4" t="b">
        <v>1</v>
      </c>
    </row>
    <row r="4013" spans="1:12" x14ac:dyDescent="0.2">
      <c r="A4013" s="19" t="s">
        <v>16</v>
      </c>
      <c r="B4013" s="20">
        <v>92.6</v>
      </c>
      <c r="C4013" s="18">
        <v>65</v>
      </c>
      <c r="D4013" s="18">
        <v>70</v>
      </c>
      <c r="E4013" s="18">
        <v>-1</v>
      </c>
      <c r="F4013" s="18">
        <v>-1</v>
      </c>
      <c r="G4013" s="18">
        <v>-1</v>
      </c>
      <c r="H4013" s="18">
        <v>-1</v>
      </c>
      <c r="I4013" s="18">
        <v>-1</v>
      </c>
      <c r="J4013" s="18">
        <v>-1</v>
      </c>
      <c r="K4013" s="18" t="s">
        <v>152</v>
      </c>
      <c r="L4013" s="4" t="b">
        <v>1</v>
      </c>
    </row>
    <row r="4014" spans="1:12" x14ac:dyDescent="0.2">
      <c r="A4014" s="19" t="s">
        <v>16</v>
      </c>
      <c r="B4014" s="20">
        <v>92.6</v>
      </c>
      <c r="C4014" s="18">
        <v>76</v>
      </c>
      <c r="D4014" s="18">
        <v>70</v>
      </c>
      <c r="E4014" s="18">
        <v>-1</v>
      </c>
      <c r="F4014" s="18">
        <v>-1</v>
      </c>
      <c r="G4014" s="18">
        <v>-1</v>
      </c>
      <c r="H4014" s="18">
        <v>-1</v>
      </c>
      <c r="I4014" s="18">
        <v>-1</v>
      </c>
      <c r="J4014" s="18">
        <v>-1</v>
      </c>
      <c r="K4014" s="18" t="s">
        <v>152</v>
      </c>
      <c r="L4014" s="4" t="b">
        <v>1</v>
      </c>
    </row>
    <row r="4015" spans="1:12" x14ac:dyDescent="0.2">
      <c r="A4015" s="19" t="s">
        <v>16</v>
      </c>
      <c r="B4015" s="20">
        <v>92.6</v>
      </c>
      <c r="C4015" s="18">
        <v>60</v>
      </c>
      <c r="D4015" s="18">
        <v>71</v>
      </c>
      <c r="E4015" s="18">
        <v>-1</v>
      </c>
      <c r="F4015" s="18">
        <v>-1</v>
      </c>
      <c r="G4015" s="18">
        <v>-1</v>
      </c>
      <c r="H4015" s="18">
        <v>-1</v>
      </c>
      <c r="I4015" s="18">
        <v>-1</v>
      </c>
      <c r="J4015" s="18">
        <v>-1</v>
      </c>
      <c r="K4015" s="18" t="s">
        <v>154</v>
      </c>
      <c r="L4015" s="4" t="b">
        <v>1</v>
      </c>
    </row>
    <row r="4016" spans="1:12" x14ac:dyDescent="0.2">
      <c r="A4016" s="19" t="s">
        <v>16</v>
      </c>
      <c r="B4016" s="20">
        <v>92.7</v>
      </c>
      <c r="C4016" s="18">
        <v>62</v>
      </c>
      <c r="D4016" s="18">
        <v>80</v>
      </c>
      <c r="E4016" s="18">
        <v>-1</v>
      </c>
      <c r="F4016" s="18">
        <v>-1</v>
      </c>
      <c r="G4016" s="18">
        <v>-1</v>
      </c>
      <c r="H4016" s="18">
        <v>-1</v>
      </c>
      <c r="I4016" s="18">
        <v>-1</v>
      </c>
      <c r="J4016" s="18">
        <v>-1</v>
      </c>
      <c r="K4016" s="18" t="s">
        <v>152</v>
      </c>
      <c r="L4016" s="4" t="b">
        <v>1</v>
      </c>
    </row>
    <row r="4017" spans="1:12" x14ac:dyDescent="0.2">
      <c r="A4017" s="19" t="s">
        <v>13</v>
      </c>
      <c r="B4017" s="20">
        <v>92.7</v>
      </c>
      <c r="C4017" s="18">
        <v>80</v>
      </c>
      <c r="D4017" s="18">
        <v>78</v>
      </c>
      <c r="E4017" s="18">
        <v>-1</v>
      </c>
      <c r="F4017" s="18">
        <v>-1</v>
      </c>
      <c r="G4017" s="18">
        <v>-1</v>
      </c>
      <c r="H4017" s="18">
        <v>-1</v>
      </c>
      <c r="I4017" s="18">
        <v>-1</v>
      </c>
      <c r="J4017" s="18">
        <v>-1</v>
      </c>
      <c r="K4017" s="18" t="s">
        <v>152</v>
      </c>
      <c r="L4017" s="4" t="b">
        <v>1</v>
      </c>
    </row>
    <row r="4018" spans="1:12" x14ac:dyDescent="0.2">
      <c r="A4018" s="19" t="s">
        <v>13</v>
      </c>
      <c r="B4018" s="20">
        <v>92.7</v>
      </c>
      <c r="C4018" s="18">
        <v>63</v>
      </c>
      <c r="D4018" s="18">
        <v>84</v>
      </c>
      <c r="E4018" s="18">
        <v>-1</v>
      </c>
      <c r="F4018" s="18">
        <v>-1</v>
      </c>
      <c r="G4018" s="18">
        <v>-1</v>
      </c>
      <c r="H4018" s="18">
        <v>-1</v>
      </c>
      <c r="I4018" s="18">
        <v>-1</v>
      </c>
      <c r="J4018" s="18">
        <v>-1</v>
      </c>
      <c r="K4018" s="18" t="s">
        <v>154</v>
      </c>
      <c r="L4018" s="4" t="b">
        <v>1</v>
      </c>
    </row>
    <row r="4019" spans="1:12" x14ac:dyDescent="0.2">
      <c r="A4019" s="19" t="s">
        <v>13</v>
      </c>
      <c r="B4019" s="20">
        <v>92.8</v>
      </c>
      <c r="C4019" s="18">
        <v>60</v>
      </c>
      <c r="D4019" s="18">
        <v>90</v>
      </c>
      <c r="E4019" s="18">
        <v>-1</v>
      </c>
      <c r="F4019" s="18">
        <v>-1</v>
      </c>
      <c r="G4019" s="18">
        <v>-1</v>
      </c>
      <c r="H4019" s="18">
        <v>-1</v>
      </c>
      <c r="I4019" s="18">
        <v>-1</v>
      </c>
      <c r="J4019" s="18">
        <v>-1</v>
      </c>
      <c r="K4019" s="18" t="s">
        <v>153</v>
      </c>
      <c r="L4019" s="4" t="b">
        <v>1</v>
      </c>
    </row>
    <row r="4020" spans="1:12" x14ac:dyDescent="0.2">
      <c r="A4020" s="19" t="s">
        <v>16</v>
      </c>
      <c r="B4020" s="20">
        <v>92.8</v>
      </c>
      <c r="C4020" s="18">
        <v>80</v>
      </c>
      <c r="D4020" s="18">
        <v>63</v>
      </c>
      <c r="E4020" s="18">
        <v>-1</v>
      </c>
      <c r="F4020" s="18">
        <v>-1</v>
      </c>
      <c r="G4020" s="18">
        <v>-1</v>
      </c>
      <c r="H4020" s="18">
        <v>-1</v>
      </c>
      <c r="I4020" s="18">
        <v>-1</v>
      </c>
      <c r="J4020" s="18">
        <v>-1</v>
      </c>
      <c r="K4020" s="18" t="s">
        <v>152</v>
      </c>
      <c r="L4020" s="4" t="b">
        <v>1</v>
      </c>
    </row>
    <row r="4021" spans="1:12" x14ac:dyDescent="0.2">
      <c r="A4021" s="19" t="s">
        <v>13</v>
      </c>
      <c r="B4021" s="20">
        <v>92.9</v>
      </c>
      <c r="C4021" s="18">
        <v>70</v>
      </c>
      <c r="D4021" s="18">
        <v>63</v>
      </c>
      <c r="E4021" s="18">
        <v>-1</v>
      </c>
      <c r="F4021" s="18">
        <v>-1</v>
      </c>
      <c r="G4021" s="18">
        <v>-1</v>
      </c>
      <c r="H4021" s="18">
        <v>-1</v>
      </c>
      <c r="I4021" s="18">
        <v>-1</v>
      </c>
      <c r="J4021" s="18">
        <v>-1</v>
      </c>
      <c r="K4021" s="18" t="s">
        <v>152</v>
      </c>
      <c r="L4021" s="4" t="b">
        <v>1</v>
      </c>
    </row>
    <row r="4022" spans="1:12" x14ac:dyDescent="0.2">
      <c r="A4022" s="19" t="s">
        <v>16</v>
      </c>
      <c r="B4022" s="20">
        <v>92.9</v>
      </c>
      <c r="C4022" s="18">
        <v>75</v>
      </c>
      <c r="D4022" s="18">
        <v>86</v>
      </c>
      <c r="E4022" s="18">
        <v>-1</v>
      </c>
      <c r="F4022" s="18">
        <v>-1</v>
      </c>
      <c r="G4022" s="18">
        <v>-1</v>
      </c>
      <c r="H4022" s="18">
        <v>-1</v>
      </c>
      <c r="I4022" s="18">
        <v>-1</v>
      </c>
      <c r="J4022" s="18">
        <v>-1</v>
      </c>
      <c r="K4022" s="18" t="s">
        <v>154</v>
      </c>
      <c r="L4022" s="4" t="b">
        <v>1</v>
      </c>
    </row>
    <row r="4023" spans="1:12" x14ac:dyDescent="0.2">
      <c r="A4023" s="19" t="s">
        <v>13</v>
      </c>
      <c r="B4023" s="20">
        <v>93</v>
      </c>
      <c r="C4023" s="18">
        <v>68</v>
      </c>
      <c r="D4023" s="18">
        <v>81</v>
      </c>
      <c r="E4023" s="18">
        <v>-1</v>
      </c>
      <c r="F4023" s="18">
        <v>-1</v>
      </c>
      <c r="G4023" s="18">
        <v>-1</v>
      </c>
      <c r="H4023" s="18">
        <v>-1</v>
      </c>
      <c r="I4023" s="18">
        <v>-1</v>
      </c>
      <c r="J4023" s="18">
        <v>-1</v>
      </c>
      <c r="K4023" s="18" t="s">
        <v>152</v>
      </c>
      <c r="L4023" s="4" t="b">
        <v>1</v>
      </c>
    </row>
    <row r="4024" spans="1:12" x14ac:dyDescent="0.2">
      <c r="A4024" s="19" t="s">
        <v>16</v>
      </c>
      <c r="B4024" s="20">
        <v>93</v>
      </c>
      <c r="C4024" s="18">
        <v>0</v>
      </c>
      <c r="D4024" s="18">
        <v>0</v>
      </c>
      <c r="E4024" s="18">
        <v>-1</v>
      </c>
      <c r="F4024" s="18">
        <v>-1</v>
      </c>
      <c r="G4024" s="18">
        <v>-1</v>
      </c>
      <c r="H4024" s="18">
        <v>-1</v>
      </c>
      <c r="I4024" s="18">
        <v>-1</v>
      </c>
      <c r="J4024" s="18">
        <v>-1</v>
      </c>
      <c r="K4024" s="18" t="s">
        <v>152</v>
      </c>
      <c r="L4024" s="4" t="b">
        <v>1</v>
      </c>
    </row>
    <row r="4025" spans="1:12" x14ac:dyDescent="0.2">
      <c r="A4025" s="19" t="s">
        <v>16</v>
      </c>
      <c r="B4025" s="20">
        <v>93</v>
      </c>
      <c r="C4025" s="18">
        <v>67</v>
      </c>
      <c r="D4025" s="18">
        <v>60</v>
      </c>
      <c r="E4025" s="18">
        <v>-1</v>
      </c>
      <c r="F4025" s="18">
        <v>-1</v>
      </c>
      <c r="G4025" s="18">
        <v>-1</v>
      </c>
      <c r="H4025" s="18">
        <v>-1</v>
      </c>
      <c r="I4025" s="18">
        <v>-1</v>
      </c>
      <c r="J4025" s="18">
        <v>-1</v>
      </c>
      <c r="K4025" s="18" t="s">
        <v>152</v>
      </c>
      <c r="L4025" s="4" t="b">
        <v>1</v>
      </c>
    </row>
    <row r="4026" spans="1:12" x14ac:dyDescent="0.2">
      <c r="A4026" s="19" t="s">
        <v>16</v>
      </c>
      <c r="B4026" s="20">
        <v>93</v>
      </c>
      <c r="C4026" s="18">
        <v>71</v>
      </c>
      <c r="D4026" s="18">
        <v>90</v>
      </c>
      <c r="E4026" s="18">
        <v>-1</v>
      </c>
      <c r="F4026" s="18">
        <v>-1</v>
      </c>
      <c r="G4026" s="18">
        <v>-1</v>
      </c>
      <c r="H4026" s="18">
        <v>-1</v>
      </c>
      <c r="I4026" s="18">
        <v>-1</v>
      </c>
      <c r="J4026" s="18">
        <v>-1</v>
      </c>
      <c r="K4026" s="18" t="s">
        <v>154</v>
      </c>
      <c r="L4026" s="4" t="b">
        <v>1</v>
      </c>
    </row>
    <row r="4027" spans="1:12" x14ac:dyDescent="0.2">
      <c r="A4027" s="19" t="s">
        <v>13</v>
      </c>
      <c r="B4027" s="20">
        <v>93.1</v>
      </c>
      <c r="C4027" s="18">
        <v>78</v>
      </c>
      <c r="D4027" s="18">
        <v>72</v>
      </c>
      <c r="E4027" s="18">
        <v>-1</v>
      </c>
      <c r="F4027" s="18">
        <v>-1</v>
      </c>
      <c r="G4027" s="18">
        <v>-1</v>
      </c>
      <c r="H4027" s="18">
        <v>-1</v>
      </c>
      <c r="I4027" s="18">
        <v>-1</v>
      </c>
      <c r="J4027" s="18">
        <v>-1</v>
      </c>
      <c r="K4027" s="18" t="s">
        <v>152</v>
      </c>
      <c r="L4027" s="4" t="b">
        <v>1</v>
      </c>
    </row>
    <row r="4028" spans="1:12" x14ac:dyDescent="0.2">
      <c r="A4028" s="19" t="s">
        <v>13</v>
      </c>
      <c r="B4028" s="20">
        <v>93.1</v>
      </c>
      <c r="C4028" s="18">
        <v>70</v>
      </c>
      <c r="D4028" s="18">
        <v>82</v>
      </c>
      <c r="E4028" s="18">
        <v>-1</v>
      </c>
      <c r="F4028" s="18">
        <v>-1</v>
      </c>
      <c r="G4028" s="18">
        <v>-1</v>
      </c>
      <c r="H4028" s="18">
        <v>-1</v>
      </c>
      <c r="I4028" s="18">
        <v>-1</v>
      </c>
      <c r="J4028" s="18">
        <v>-1</v>
      </c>
      <c r="K4028" s="18" t="s">
        <v>154</v>
      </c>
      <c r="L4028" s="4" t="b">
        <v>1</v>
      </c>
    </row>
    <row r="4029" spans="1:12" x14ac:dyDescent="0.2">
      <c r="A4029" s="19" t="s">
        <v>16</v>
      </c>
      <c r="B4029" s="20">
        <v>93.2</v>
      </c>
      <c r="C4029" s="18">
        <v>70</v>
      </c>
      <c r="D4029" s="18">
        <v>72</v>
      </c>
      <c r="E4029" s="18">
        <v>-1</v>
      </c>
      <c r="F4029" s="18">
        <v>-1</v>
      </c>
      <c r="G4029" s="18">
        <v>-1</v>
      </c>
      <c r="H4029" s="18">
        <v>-1</v>
      </c>
      <c r="I4029" s="18">
        <v>-1</v>
      </c>
      <c r="J4029" s="18">
        <v>-1</v>
      </c>
      <c r="K4029" s="18" t="s">
        <v>152</v>
      </c>
      <c r="L4029" s="4" t="b">
        <v>1</v>
      </c>
    </row>
    <row r="4030" spans="1:12" x14ac:dyDescent="0.2">
      <c r="A4030" s="19" t="s">
        <v>16</v>
      </c>
      <c r="B4030" s="20">
        <v>93.4</v>
      </c>
      <c r="C4030" s="18">
        <v>72</v>
      </c>
      <c r="D4030" s="18">
        <v>74</v>
      </c>
      <c r="E4030" s="18">
        <v>-1</v>
      </c>
      <c r="F4030" s="18">
        <v>-1</v>
      </c>
      <c r="G4030" s="18">
        <v>-1</v>
      </c>
      <c r="H4030" s="18">
        <v>-1</v>
      </c>
      <c r="I4030" s="18">
        <v>-1</v>
      </c>
      <c r="J4030" s="18">
        <v>-1</v>
      </c>
      <c r="K4030" s="18" t="s">
        <v>152</v>
      </c>
      <c r="L4030" s="4" t="b">
        <v>1</v>
      </c>
    </row>
    <row r="4031" spans="1:12" x14ac:dyDescent="0.2">
      <c r="A4031" s="19" t="s">
        <v>13</v>
      </c>
      <c r="B4031" s="20">
        <v>93.4</v>
      </c>
      <c r="C4031" s="18">
        <v>55</v>
      </c>
      <c r="D4031" s="18">
        <v>68</v>
      </c>
      <c r="E4031" s="18">
        <v>-1</v>
      </c>
      <c r="F4031" s="18">
        <v>-1</v>
      </c>
      <c r="G4031" s="18">
        <v>-1</v>
      </c>
      <c r="H4031" s="18">
        <v>-1</v>
      </c>
      <c r="I4031" s="18">
        <v>-1</v>
      </c>
      <c r="J4031" s="18">
        <v>-1</v>
      </c>
      <c r="K4031" s="18" t="s">
        <v>152</v>
      </c>
      <c r="L4031" s="4" t="b">
        <v>1</v>
      </c>
    </row>
    <row r="4032" spans="1:12" x14ac:dyDescent="0.2">
      <c r="A4032" s="19" t="s">
        <v>16</v>
      </c>
      <c r="B4032" s="20">
        <v>93.4</v>
      </c>
      <c r="C4032" s="18">
        <v>0</v>
      </c>
      <c r="D4032" s="18">
        <v>0</v>
      </c>
      <c r="E4032" s="18">
        <v>-1</v>
      </c>
      <c r="F4032" s="18">
        <v>-1</v>
      </c>
      <c r="G4032" s="18">
        <v>-1</v>
      </c>
      <c r="H4032" s="18">
        <v>-1</v>
      </c>
      <c r="I4032" s="18">
        <v>-1</v>
      </c>
      <c r="J4032" s="18">
        <v>-1</v>
      </c>
      <c r="K4032" s="18" t="s">
        <v>154</v>
      </c>
      <c r="L4032" s="4" t="b">
        <v>1</v>
      </c>
    </row>
    <row r="4033" spans="1:12" x14ac:dyDescent="0.2">
      <c r="A4033" s="19" t="s">
        <v>13</v>
      </c>
      <c r="B4033" s="20">
        <v>93.5</v>
      </c>
      <c r="C4033" s="18">
        <v>75</v>
      </c>
      <c r="D4033" s="18">
        <v>74</v>
      </c>
      <c r="E4033" s="18">
        <v>-1</v>
      </c>
      <c r="F4033" s="18">
        <v>-1</v>
      </c>
      <c r="G4033" s="18">
        <v>-1</v>
      </c>
      <c r="H4033" s="18">
        <v>-1</v>
      </c>
      <c r="I4033" s="18">
        <v>-1</v>
      </c>
      <c r="J4033" s="18">
        <v>-1</v>
      </c>
      <c r="K4033" s="18" t="s">
        <v>152</v>
      </c>
      <c r="L4033" s="4" t="b">
        <v>1</v>
      </c>
    </row>
    <row r="4034" spans="1:12" x14ac:dyDescent="0.2">
      <c r="A4034" s="19" t="s">
        <v>13</v>
      </c>
      <c r="B4034" s="20">
        <v>93.5</v>
      </c>
      <c r="C4034" s="18">
        <v>74</v>
      </c>
      <c r="D4034" s="18">
        <v>71</v>
      </c>
      <c r="E4034" s="18">
        <v>-1</v>
      </c>
      <c r="F4034" s="18">
        <v>-1</v>
      </c>
      <c r="G4034" s="18">
        <v>-1</v>
      </c>
      <c r="H4034" s="18">
        <v>-1</v>
      </c>
      <c r="I4034" s="18">
        <v>-1</v>
      </c>
      <c r="J4034" s="18">
        <v>-1</v>
      </c>
      <c r="K4034" s="18" t="s">
        <v>152</v>
      </c>
      <c r="L4034" s="4" t="b">
        <v>1</v>
      </c>
    </row>
    <row r="4035" spans="1:12" x14ac:dyDescent="0.2">
      <c r="A4035" s="19" t="s">
        <v>16</v>
      </c>
      <c r="B4035" s="20">
        <v>93.5</v>
      </c>
      <c r="C4035" s="18">
        <v>71</v>
      </c>
      <c r="D4035" s="18">
        <v>70</v>
      </c>
      <c r="E4035" s="18">
        <v>-1</v>
      </c>
      <c r="F4035" s="18">
        <v>-1</v>
      </c>
      <c r="G4035" s="18">
        <v>-1</v>
      </c>
      <c r="H4035" s="18">
        <v>-1</v>
      </c>
      <c r="I4035" s="18">
        <v>-1</v>
      </c>
      <c r="J4035" s="18">
        <v>-1</v>
      </c>
      <c r="K4035" s="18" t="s">
        <v>152</v>
      </c>
      <c r="L4035" s="4" t="b">
        <v>1</v>
      </c>
    </row>
    <row r="4036" spans="1:12" x14ac:dyDescent="0.2">
      <c r="A4036" s="19" t="s">
        <v>16</v>
      </c>
      <c r="B4036" s="20">
        <v>93.6</v>
      </c>
      <c r="C4036" s="18">
        <v>90</v>
      </c>
      <c r="D4036" s="18">
        <v>60</v>
      </c>
      <c r="E4036" s="18">
        <v>-1</v>
      </c>
      <c r="F4036" s="18">
        <v>-1</v>
      </c>
      <c r="G4036" s="18">
        <v>-1</v>
      </c>
      <c r="H4036" s="18">
        <v>-1</v>
      </c>
      <c r="I4036" s="18">
        <v>-1</v>
      </c>
      <c r="J4036" s="18">
        <v>-1</v>
      </c>
      <c r="K4036" s="18" t="s">
        <v>152</v>
      </c>
      <c r="L4036" s="4" t="b">
        <v>1</v>
      </c>
    </row>
    <row r="4037" spans="1:12" x14ac:dyDescent="0.2">
      <c r="A4037" s="19" t="s">
        <v>16</v>
      </c>
      <c r="B4037" s="20">
        <v>93.6</v>
      </c>
      <c r="C4037" s="18">
        <v>61</v>
      </c>
      <c r="D4037" s="18">
        <v>67</v>
      </c>
      <c r="E4037" s="18">
        <v>-1</v>
      </c>
      <c r="F4037" s="18">
        <v>-1</v>
      </c>
      <c r="G4037" s="18">
        <v>-1</v>
      </c>
      <c r="H4037" s="18">
        <v>-1</v>
      </c>
      <c r="I4037" s="18">
        <v>-1</v>
      </c>
      <c r="J4037" s="18">
        <v>-1</v>
      </c>
      <c r="K4037" s="18" t="s">
        <v>152</v>
      </c>
      <c r="L4037" s="4" t="b">
        <v>1</v>
      </c>
    </row>
    <row r="4038" spans="1:12" x14ac:dyDescent="0.2">
      <c r="A4038" s="19" t="s">
        <v>16</v>
      </c>
      <c r="B4038" s="20">
        <v>93.6</v>
      </c>
      <c r="C4038" s="18">
        <v>0</v>
      </c>
      <c r="D4038" s="18">
        <v>0</v>
      </c>
      <c r="E4038" s="18">
        <v>-1</v>
      </c>
      <c r="F4038" s="18">
        <v>-1</v>
      </c>
      <c r="G4038" s="18">
        <v>-1</v>
      </c>
      <c r="H4038" s="18">
        <v>-1</v>
      </c>
      <c r="I4038" s="18">
        <v>-1</v>
      </c>
      <c r="J4038" s="18">
        <v>-1</v>
      </c>
      <c r="K4038" s="18" t="s">
        <v>154</v>
      </c>
      <c r="L4038" s="4" t="b">
        <v>1</v>
      </c>
    </row>
    <row r="4039" spans="1:12" x14ac:dyDescent="0.2">
      <c r="A4039" s="19" t="s">
        <v>13</v>
      </c>
      <c r="B4039" s="20">
        <v>93.7</v>
      </c>
      <c r="C4039" s="18">
        <v>0</v>
      </c>
      <c r="D4039" s="18">
        <v>0</v>
      </c>
      <c r="E4039" s="18">
        <v>-1</v>
      </c>
      <c r="F4039" s="18">
        <v>-1</v>
      </c>
      <c r="G4039" s="18">
        <v>-1</v>
      </c>
      <c r="H4039" s="18">
        <v>-1</v>
      </c>
      <c r="I4039" s="18">
        <v>-1</v>
      </c>
      <c r="J4039" s="18">
        <v>-1</v>
      </c>
      <c r="K4039" s="18" t="s">
        <v>153</v>
      </c>
      <c r="L4039" s="4" t="b">
        <v>1</v>
      </c>
    </row>
    <row r="4040" spans="1:12" x14ac:dyDescent="0.2">
      <c r="A4040" s="19" t="s">
        <v>16</v>
      </c>
      <c r="B4040" s="20">
        <v>93.7</v>
      </c>
      <c r="C4040" s="18">
        <v>62</v>
      </c>
      <c r="D4040" s="18">
        <v>70</v>
      </c>
      <c r="E4040" s="18">
        <v>-1</v>
      </c>
      <c r="F4040" s="18">
        <v>-1</v>
      </c>
      <c r="G4040" s="18">
        <v>-1</v>
      </c>
      <c r="H4040" s="18">
        <v>-1</v>
      </c>
      <c r="I4040" s="18">
        <v>-1</v>
      </c>
      <c r="J4040" s="18">
        <v>-1</v>
      </c>
      <c r="K4040" s="18" t="s">
        <v>154</v>
      </c>
      <c r="L4040" s="4" t="b">
        <v>1</v>
      </c>
    </row>
    <row r="4041" spans="1:12" x14ac:dyDescent="0.2">
      <c r="A4041" s="19" t="s">
        <v>16</v>
      </c>
      <c r="B4041" s="20">
        <v>93.7</v>
      </c>
      <c r="C4041" s="18">
        <v>0</v>
      </c>
      <c r="D4041" s="18">
        <v>0</v>
      </c>
      <c r="E4041" s="18">
        <v>-1</v>
      </c>
      <c r="F4041" s="18">
        <v>-1</v>
      </c>
      <c r="G4041" s="18">
        <v>-1</v>
      </c>
      <c r="H4041" s="18">
        <v>-1</v>
      </c>
      <c r="I4041" s="18">
        <v>-1</v>
      </c>
      <c r="J4041" s="18">
        <v>-1</v>
      </c>
      <c r="K4041" s="18" t="s">
        <v>154</v>
      </c>
      <c r="L4041" s="4" t="b">
        <v>1</v>
      </c>
    </row>
    <row r="4042" spans="1:12" x14ac:dyDescent="0.2">
      <c r="A4042" s="19" t="s">
        <v>13</v>
      </c>
      <c r="B4042" s="20">
        <v>93.9</v>
      </c>
      <c r="C4042" s="18">
        <v>0</v>
      </c>
      <c r="D4042" s="18">
        <v>61</v>
      </c>
      <c r="E4042" s="18">
        <v>-1</v>
      </c>
      <c r="F4042" s="18">
        <v>-1</v>
      </c>
      <c r="G4042" s="18">
        <v>-1</v>
      </c>
      <c r="H4042" s="18">
        <v>-1</v>
      </c>
      <c r="I4042" s="18">
        <v>-1</v>
      </c>
      <c r="J4042" s="18">
        <v>-1</v>
      </c>
      <c r="K4042" s="18" t="s">
        <v>152</v>
      </c>
      <c r="L4042" s="4" t="b">
        <v>1</v>
      </c>
    </row>
    <row r="4043" spans="1:12" x14ac:dyDescent="0.2">
      <c r="A4043" s="19" t="s">
        <v>16</v>
      </c>
      <c r="B4043" s="20">
        <v>94</v>
      </c>
      <c r="C4043" s="18">
        <v>99</v>
      </c>
      <c r="D4043" s="18">
        <v>80</v>
      </c>
      <c r="E4043" s="18">
        <v>-1</v>
      </c>
      <c r="F4043" s="18">
        <v>-1</v>
      </c>
      <c r="G4043" s="18">
        <v>-1</v>
      </c>
      <c r="H4043" s="18">
        <v>-1</v>
      </c>
      <c r="I4043" s="18">
        <v>-1</v>
      </c>
      <c r="J4043" s="18">
        <v>-1</v>
      </c>
      <c r="K4043" s="18" t="s">
        <v>152</v>
      </c>
      <c r="L4043" s="4" t="b">
        <v>1</v>
      </c>
    </row>
    <row r="4044" spans="1:12" x14ac:dyDescent="0.2">
      <c r="A4044" s="19" t="s">
        <v>16</v>
      </c>
      <c r="B4044" s="20">
        <v>94</v>
      </c>
      <c r="C4044" s="18">
        <v>70</v>
      </c>
      <c r="D4044" s="18">
        <v>74</v>
      </c>
      <c r="E4044" s="18">
        <v>-1</v>
      </c>
      <c r="F4044" s="18">
        <v>-1</v>
      </c>
      <c r="G4044" s="18">
        <v>-1</v>
      </c>
      <c r="H4044" s="18">
        <v>-1</v>
      </c>
      <c r="I4044" s="18">
        <v>-1</v>
      </c>
      <c r="J4044" s="18">
        <v>-1</v>
      </c>
      <c r="K4044" s="18" t="s">
        <v>152</v>
      </c>
      <c r="L4044" s="4" t="b">
        <v>1</v>
      </c>
    </row>
    <row r="4045" spans="1:12" x14ac:dyDescent="0.2">
      <c r="A4045" s="19" t="s">
        <v>16</v>
      </c>
      <c r="B4045" s="20">
        <v>94</v>
      </c>
      <c r="C4045" s="18">
        <v>73</v>
      </c>
      <c r="D4045" s="18">
        <v>70</v>
      </c>
      <c r="E4045" s="18">
        <v>-1</v>
      </c>
      <c r="F4045" s="18">
        <v>-1</v>
      </c>
      <c r="G4045" s="18">
        <v>-1</v>
      </c>
      <c r="H4045" s="18">
        <v>-1</v>
      </c>
      <c r="I4045" s="18">
        <v>-1</v>
      </c>
      <c r="J4045" s="18">
        <v>-1</v>
      </c>
      <c r="K4045" s="18" t="s">
        <v>152</v>
      </c>
      <c r="L4045" s="4" t="b">
        <v>1</v>
      </c>
    </row>
    <row r="4046" spans="1:12" x14ac:dyDescent="0.2">
      <c r="A4046" s="19" t="s">
        <v>16</v>
      </c>
      <c r="B4046" s="20">
        <v>94.1</v>
      </c>
      <c r="C4046" s="18">
        <v>80</v>
      </c>
      <c r="D4046" s="18">
        <v>93</v>
      </c>
      <c r="E4046" s="18">
        <v>-1</v>
      </c>
      <c r="F4046" s="18">
        <v>-1</v>
      </c>
      <c r="G4046" s="18">
        <v>-1</v>
      </c>
      <c r="H4046" s="18">
        <v>-1</v>
      </c>
      <c r="I4046" s="18">
        <v>-1</v>
      </c>
      <c r="J4046" s="18">
        <v>-1</v>
      </c>
      <c r="K4046" s="18" t="s">
        <v>154</v>
      </c>
      <c r="L4046" s="4" t="b">
        <v>1</v>
      </c>
    </row>
    <row r="4047" spans="1:12" x14ac:dyDescent="0.2">
      <c r="A4047" s="19" t="s">
        <v>13</v>
      </c>
      <c r="B4047" s="20">
        <v>94.2</v>
      </c>
      <c r="C4047" s="18">
        <v>60</v>
      </c>
      <c r="D4047" s="18">
        <v>83</v>
      </c>
      <c r="E4047" s="18">
        <v>-1</v>
      </c>
      <c r="F4047" s="18">
        <v>-1</v>
      </c>
      <c r="G4047" s="18">
        <v>-1</v>
      </c>
      <c r="H4047" s="18">
        <v>-1</v>
      </c>
      <c r="I4047" s="18">
        <v>-1</v>
      </c>
      <c r="J4047" s="18">
        <v>-1</v>
      </c>
      <c r="K4047" s="18" t="s">
        <v>152</v>
      </c>
      <c r="L4047" s="4" t="b">
        <v>1</v>
      </c>
    </row>
    <row r="4048" spans="1:12" x14ac:dyDescent="0.2">
      <c r="A4048" s="19" t="s">
        <v>16</v>
      </c>
      <c r="B4048" s="20">
        <v>94.2</v>
      </c>
      <c r="C4048" s="18">
        <v>70</v>
      </c>
      <c r="D4048" s="18">
        <v>72</v>
      </c>
      <c r="E4048" s="18">
        <v>-1</v>
      </c>
      <c r="F4048" s="18">
        <v>-1</v>
      </c>
      <c r="G4048" s="18">
        <v>-1</v>
      </c>
      <c r="H4048" s="18">
        <v>-1</v>
      </c>
      <c r="I4048" s="18">
        <v>-1</v>
      </c>
      <c r="J4048" s="18">
        <v>-1</v>
      </c>
      <c r="K4048" s="18" t="s">
        <v>154</v>
      </c>
      <c r="L4048" s="4" t="b">
        <v>1</v>
      </c>
    </row>
    <row r="4049" spans="1:12" x14ac:dyDescent="0.2">
      <c r="A4049" s="19" t="s">
        <v>16</v>
      </c>
      <c r="B4049" s="20">
        <v>94.3</v>
      </c>
      <c r="C4049" s="18">
        <v>65</v>
      </c>
      <c r="D4049" s="18">
        <v>74</v>
      </c>
      <c r="E4049" s="18">
        <v>-1</v>
      </c>
      <c r="F4049" s="18">
        <v>-1</v>
      </c>
      <c r="G4049" s="18">
        <v>-1</v>
      </c>
      <c r="H4049" s="18">
        <v>-1</v>
      </c>
      <c r="I4049" s="18">
        <v>-1</v>
      </c>
      <c r="J4049" s="18">
        <v>-1</v>
      </c>
      <c r="K4049" s="18" t="s">
        <v>152</v>
      </c>
      <c r="L4049" s="4" t="b">
        <v>1</v>
      </c>
    </row>
    <row r="4050" spans="1:12" x14ac:dyDescent="0.2">
      <c r="A4050" s="19" t="s">
        <v>16</v>
      </c>
      <c r="B4050" s="20">
        <v>94.3</v>
      </c>
      <c r="C4050" s="18">
        <v>72</v>
      </c>
      <c r="D4050" s="18">
        <v>83</v>
      </c>
      <c r="E4050" s="18">
        <v>-1</v>
      </c>
      <c r="F4050" s="18">
        <v>-1</v>
      </c>
      <c r="G4050" s="18">
        <v>-1</v>
      </c>
      <c r="H4050" s="18">
        <v>-1</v>
      </c>
      <c r="I4050" s="18">
        <v>-1</v>
      </c>
      <c r="J4050" s="18">
        <v>-1</v>
      </c>
      <c r="K4050" s="18" t="s">
        <v>152</v>
      </c>
      <c r="L4050" s="4" t="b">
        <v>1</v>
      </c>
    </row>
    <row r="4051" spans="1:12" x14ac:dyDescent="0.2">
      <c r="A4051" s="19" t="s">
        <v>13</v>
      </c>
      <c r="B4051" s="20">
        <v>94.3</v>
      </c>
      <c r="C4051" s="18">
        <v>86</v>
      </c>
      <c r="D4051" s="18">
        <v>99</v>
      </c>
      <c r="E4051" s="18">
        <v>-1</v>
      </c>
      <c r="F4051" s="18">
        <v>-1</v>
      </c>
      <c r="G4051" s="18">
        <v>-1</v>
      </c>
      <c r="H4051" s="18">
        <v>-1</v>
      </c>
      <c r="I4051" s="18">
        <v>-1</v>
      </c>
      <c r="J4051" s="18">
        <v>-1</v>
      </c>
      <c r="K4051" s="18" t="s">
        <v>154</v>
      </c>
      <c r="L4051" s="4" t="b">
        <v>1</v>
      </c>
    </row>
    <row r="4052" spans="1:12" x14ac:dyDescent="0.2">
      <c r="A4052" s="19" t="s">
        <v>16</v>
      </c>
      <c r="B4052" s="20">
        <v>94.4</v>
      </c>
      <c r="C4052" s="18">
        <v>60</v>
      </c>
      <c r="D4052" s="18">
        <v>66</v>
      </c>
      <c r="E4052" s="18">
        <v>-1</v>
      </c>
      <c r="F4052" s="18">
        <v>-1</v>
      </c>
      <c r="G4052" s="18">
        <v>-1</v>
      </c>
      <c r="H4052" s="18">
        <v>-1</v>
      </c>
      <c r="I4052" s="18">
        <v>-1</v>
      </c>
      <c r="J4052" s="18">
        <v>-1</v>
      </c>
      <c r="K4052" s="18" t="s">
        <v>152</v>
      </c>
      <c r="L4052" s="4" t="b">
        <v>1</v>
      </c>
    </row>
    <row r="4053" spans="1:12" x14ac:dyDescent="0.2">
      <c r="A4053" s="19" t="s">
        <v>13</v>
      </c>
      <c r="B4053" s="20">
        <v>94.4</v>
      </c>
      <c r="C4053" s="18">
        <v>62</v>
      </c>
      <c r="D4053" s="18">
        <v>71</v>
      </c>
      <c r="E4053" s="18">
        <v>-1</v>
      </c>
      <c r="F4053" s="18">
        <v>-1</v>
      </c>
      <c r="G4053" s="18">
        <v>-1</v>
      </c>
      <c r="H4053" s="18">
        <v>-1</v>
      </c>
      <c r="I4053" s="18">
        <v>-1</v>
      </c>
      <c r="J4053" s="18">
        <v>-1</v>
      </c>
      <c r="K4053" s="18" t="s">
        <v>152</v>
      </c>
      <c r="L4053" s="4" t="b">
        <v>1</v>
      </c>
    </row>
    <row r="4054" spans="1:12" x14ac:dyDescent="0.2">
      <c r="A4054" s="19" t="s">
        <v>13</v>
      </c>
      <c r="B4054" s="20">
        <v>94.6</v>
      </c>
      <c r="C4054" s="18">
        <v>64</v>
      </c>
      <c r="D4054" s="18">
        <v>80</v>
      </c>
      <c r="E4054" s="18">
        <v>-1</v>
      </c>
      <c r="F4054" s="18">
        <v>-1</v>
      </c>
      <c r="G4054" s="18">
        <v>-1</v>
      </c>
      <c r="H4054" s="18">
        <v>-1</v>
      </c>
      <c r="I4054" s="18">
        <v>-1</v>
      </c>
      <c r="J4054" s="18">
        <v>-1</v>
      </c>
      <c r="K4054" s="18" t="s">
        <v>154</v>
      </c>
      <c r="L4054" s="4" t="b">
        <v>1</v>
      </c>
    </row>
    <row r="4055" spans="1:12" x14ac:dyDescent="0.2">
      <c r="A4055" s="19" t="s">
        <v>16</v>
      </c>
      <c r="B4055" s="20">
        <v>94.7</v>
      </c>
      <c r="C4055" s="18">
        <v>72</v>
      </c>
      <c r="D4055" s="18">
        <v>81</v>
      </c>
      <c r="E4055" s="18">
        <v>-1</v>
      </c>
      <c r="F4055" s="18">
        <v>-1</v>
      </c>
      <c r="G4055" s="18">
        <v>-1</v>
      </c>
      <c r="H4055" s="18">
        <v>-1</v>
      </c>
      <c r="I4055" s="18">
        <v>-1</v>
      </c>
      <c r="J4055" s="18">
        <v>-1</v>
      </c>
      <c r="K4055" s="18" t="s">
        <v>152</v>
      </c>
      <c r="L4055" s="4" t="b">
        <v>1</v>
      </c>
    </row>
    <row r="4056" spans="1:12" x14ac:dyDescent="0.2">
      <c r="A4056" s="19" t="s">
        <v>16</v>
      </c>
      <c r="B4056" s="20">
        <v>94.8</v>
      </c>
      <c r="C4056" s="18">
        <v>70</v>
      </c>
      <c r="D4056" s="18">
        <v>75</v>
      </c>
      <c r="E4056" s="18">
        <v>-1</v>
      </c>
      <c r="F4056" s="18">
        <v>-1</v>
      </c>
      <c r="G4056" s="18">
        <v>-1</v>
      </c>
      <c r="H4056" s="18">
        <v>-1</v>
      </c>
      <c r="I4056" s="18">
        <v>-1</v>
      </c>
      <c r="J4056" s="18">
        <v>-1</v>
      </c>
      <c r="K4056" s="18" t="s">
        <v>152</v>
      </c>
      <c r="L4056" s="4" t="b">
        <v>1</v>
      </c>
    </row>
    <row r="4057" spans="1:12" x14ac:dyDescent="0.2">
      <c r="A4057" s="19" t="s">
        <v>13</v>
      </c>
      <c r="B4057" s="20">
        <v>94.9</v>
      </c>
      <c r="C4057" s="18">
        <v>62</v>
      </c>
      <c r="D4057" s="18">
        <v>72</v>
      </c>
      <c r="E4057" s="18">
        <v>-1</v>
      </c>
      <c r="F4057" s="18">
        <v>-1</v>
      </c>
      <c r="G4057" s="18">
        <v>-1</v>
      </c>
      <c r="H4057" s="18">
        <v>-1</v>
      </c>
      <c r="I4057" s="18">
        <v>-1</v>
      </c>
      <c r="J4057" s="18">
        <v>-1</v>
      </c>
      <c r="K4057" s="18" t="s">
        <v>152</v>
      </c>
      <c r="L4057" s="4" t="b">
        <v>1</v>
      </c>
    </row>
    <row r="4058" spans="1:12" x14ac:dyDescent="0.2">
      <c r="A4058" s="19" t="s">
        <v>13</v>
      </c>
      <c r="B4058" s="20">
        <v>94.9</v>
      </c>
      <c r="C4058" s="18">
        <v>82</v>
      </c>
      <c r="D4058" s="18">
        <v>91</v>
      </c>
      <c r="E4058" s="18">
        <v>-1</v>
      </c>
      <c r="F4058" s="18">
        <v>-1</v>
      </c>
      <c r="G4058" s="18">
        <v>-1</v>
      </c>
      <c r="H4058" s="18">
        <v>-1</v>
      </c>
      <c r="I4058" s="18">
        <v>-1</v>
      </c>
      <c r="J4058" s="18">
        <v>-1</v>
      </c>
      <c r="K4058" s="18" t="s">
        <v>152</v>
      </c>
      <c r="L4058" s="4" t="b">
        <v>1</v>
      </c>
    </row>
    <row r="4059" spans="1:12" x14ac:dyDescent="0.2">
      <c r="A4059" s="19" t="s">
        <v>16</v>
      </c>
      <c r="B4059" s="20">
        <v>94.9</v>
      </c>
      <c r="C4059" s="18">
        <v>72</v>
      </c>
      <c r="D4059" s="18">
        <v>74</v>
      </c>
      <c r="E4059" s="18">
        <v>-1</v>
      </c>
      <c r="F4059" s="18">
        <v>-1</v>
      </c>
      <c r="G4059" s="18">
        <v>-1</v>
      </c>
      <c r="H4059" s="18">
        <v>-1</v>
      </c>
      <c r="I4059" s="18">
        <v>-1</v>
      </c>
      <c r="J4059" s="18">
        <v>-1</v>
      </c>
      <c r="K4059" s="18" t="s">
        <v>154</v>
      </c>
      <c r="L4059" s="4" t="b">
        <v>1</v>
      </c>
    </row>
    <row r="4060" spans="1:12" x14ac:dyDescent="0.2">
      <c r="A4060" s="19" t="s">
        <v>16</v>
      </c>
      <c r="B4060" s="20">
        <v>94.9</v>
      </c>
      <c r="C4060" s="18">
        <v>60</v>
      </c>
      <c r="D4060" s="18">
        <v>83</v>
      </c>
      <c r="E4060" s="18">
        <v>-1</v>
      </c>
      <c r="F4060" s="18">
        <v>-1</v>
      </c>
      <c r="G4060" s="18">
        <v>-1</v>
      </c>
      <c r="H4060" s="18">
        <v>-1</v>
      </c>
      <c r="I4060" s="18">
        <v>-1</v>
      </c>
      <c r="J4060" s="18">
        <v>-1</v>
      </c>
      <c r="K4060" s="18" t="s">
        <v>154</v>
      </c>
      <c r="L4060" s="4" t="b">
        <v>1</v>
      </c>
    </row>
    <row r="4061" spans="1:12" x14ac:dyDescent="0.2">
      <c r="A4061" s="19" t="s">
        <v>16</v>
      </c>
      <c r="B4061" s="20">
        <v>95</v>
      </c>
      <c r="C4061" s="18">
        <v>73</v>
      </c>
      <c r="D4061" s="18">
        <v>75</v>
      </c>
      <c r="E4061" s="18">
        <v>-1</v>
      </c>
      <c r="F4061" s="18">
        <v>-1</v>
      </c>
      <c r="G4061" s="18">
        <v>-1</v>
      </c>
      <c r="H4061" s="18">
        <v>-1</v>
      </c>
      <c r="I4061" s="18">
        <v>-1</v>
      </c>
      <c r="J4061" s="18">
        <v>-1</v>
      </c>
      <c r="K4061" s="18" t="s">
        <v>152</v>
      </c>
      <c r="L4061" s="4" t="b">
        <v>1</v>
      </c>
    </row>
    <row r="4062" spans="1:12" x14ac:dyDescent="0.2">
      <c r="A4062" s="19" t="s">
        <v>16</v>
      </c>
      <c r="B4062" s="20">
        <v>95</v>
      </c>
      <c r="C4062" s="18">
        <v>0</v>
      </c>
      <c r="D4062" s="18">
        <v>0</v>
      </c>
      <c r="E4062" s="18">
        <v>-1</v>
      </c>
      <c r="F4062" s="18">
        <v>-1</v>
      </c>
      <c r="G4062" s="18">
        <v>-1</v>
      </c>
      <c r="H4062" s="18">
        <v>-1</v>
      </c>
      <c r="I4062" s="18">
        <v>-1</v>
      </c>
      <c r="J4062" s="18">
        <v>-1</v>
      </c>
      <c r="K4062" s="18" t="s">
        <v>154</v>
      </c>
      <c r="L4062" s="4" t="b">
        <v>1</v>
      </c>
    </row>
    <row r="4063" spans="1:12" x14ac:dyDescent="0.2">
      <c r="A4063" s="19" t="s">
        <v>16</v>
      </c>
      <c r="B4063" s="20">
        <v>95.1</v>
      </c>
      <c r="C4063" s="18">
        <v>80</v>
      </c>
      <c r="D4063" s="18">
        <v>80</v>
      </c>
      <c r="E4063" s="18">
        <v>-1</v>
      </c>
      <c r="F4063" s="18">
        <v>-1</v>
      </c>
      <c r="G4063" s="18">
        <v>-1</v>
      </c>
      <c r="H4063" s="18">
        <v>-1</v>
      </c>
      <c r="I4063" s="18">
        <v>-1</v>
      </c>
      <c r="J4063" s="18">
        <v>-1</v>
      </c>
      <c r="K4063" s="18" t="s">
        <v>152</v>
      </c>
      <c r="L4063" s="4" t="b">
        <v>1</v>
      </c>
    </row>
    <row r="4064" spans="1:12" x14ac:dyDescent="0.2">
      <c r="A4064" s="19" t="s">
        <v>16</v>
      </c>
      <c r="B4064" s="20">
        <v>95.1</v>
      </c>
      <c r="C4064" s="18">
        <v>82</v>
      </c>
      <c r="D4064" s="18">
        <v>84</v>
      </c>
      <c r="E4064" s="18">
        <v>-1</v>
      </c>
      <c r="F4064" s="18">
        <v>-1</v>
      </c>
      <c r="G4064" s="18">
        <v>-1</v>
      </c>
      <c r="H4064" s="18">
        <v>-1</v>
      </c>
      <c r="I4064" s="18">
        <v>-1</v>
      </c>
      <c r="J4064" s="18">
        <v>-1</v>
      </c>
      <c r="K4064" s="18" t="s">
        <v>154</v>
      </c>
      <c r="L4064" s="4" t="b">
        <v>1</v>
      </c>
    </row>
    <row r="4065" spans="1:12" x14ac:dyDescent="0.2">
      <c r="A4065" s="19" t="s">
        <v>16</v>
      </c>
      <c r="B4065" s="20">
        <v>95.1</v>
      </c>
      <c r="C4065" s="18">
        <v>0</v>
      </c>
      <c r="D4065" s="18">
        <v>0</v>
      </c>
      <c r="E4065" s="18">
        <v>-1</v>
      </c>
      <c r="F4065" s="18">
        <v>-1</v>
      </c>
      <c r="G4065" s="18">
        <v>-1</v>
      </c>
      <c r="H4065" s="18">
        <v>-1</v>
      </c>
      <c r="I4065" s="18">
        <v>-1</v>
      </c>
      <c r="J4065" s="18">
        <v>-1</v>
      </c>
      <c r="K4065" s="18" t="s">
        <v>154</v>
      </c>
      <c r="L4065" s="4" t="b">
        <v>1</v>
      </c>
    </row>
    <row r="4066" spans="1:12" x14ac:dyDescent="0.2">
      <c r="A4066" s="19" t="s">
        <v>16</v>
      </c>
      <c r="B4066" s="20">
        <v>95.2</v>
      </c>
      <c r="C4066" s="18">
        <v>75</v>
      </c>
      <c r="D4066" s="18">
        <v>78</v>
      </c>
      <c r="E4066" s="18">
        <v>-1</v>
      </c>
      <c r="F4066" s="18">
        <v>-1</v>
      </c>
      <c r="G4066" s="18">
        <v>-1</v>
      </c>
      <c r="H4066" s="18">
        <v>-1</v>
      </c>
      <c r="I4066" s="18">
        <v>-1</v>
      </c>
      <c r="J4066" s="18">
        <v>-1</v>
      </c>
      <c r="K4066" s="18" t="s">
        <v>152</v>
      </c>
      <c r="L4066" s="4" t="b">
        <v>1</v>
      </c>
    </row>
    <row r="4067" spans="1:12" x14ac:dyDescent="0.2">
      <c r="A4067" s="19" t="s">
        <v>16</v>
      </c>
      <c r="B4067" s="20">
        <v>95.2</v>
      </c>
      <c r="C4067" s="18">
        <v>77</v>
      </c>
      <c r="D4067" s="18">
        <v>80</v>
      </c>
      <c r="E4067" s="18">
        <v>-1</v>
      </c>
      <c r="F4067" s="18">
        <v>-1</v>
      </c>
      <c r="G4067" s="18">
        <v>-1</v>
      </c>
      <c r="H4067" s="18">
        <v>-1</v>
      </c>
      <c r="I4067" s="18">
        <v>-1</v>
      </c>
      <c r="J4067" s="18">
        <v>-1</v>
      </c>
      <c r="K4067" s="18" t="s">
        <v>154</v>
      </c>
      <c r="L4067" s="4" t="b">
        <v>1</v>
      </c>
    </row>
    <row r="4068" spans="1:12" x14ac:dyDescent="0.2">
      <c r="A4068" s="19" t="s">
        <v>13</v>
      </c>
      <c r="B4068" s="20">
        <v>95.3</v>
      </c>
      <c r="C4068" s="18">
        <v>64</v>
      </c>
      <c r="D4068" s="18">
        <v>73</v>
      </c>
      <c r="E4068" s="18">
        <v>-1</v>
      </c>
      <c r="F4068" s="18">
        <v>-1</v>
      </c>
      <c r="G4068" s="18">
        <v>-1</v>
      </c>
      <c r="H4068" s="18">
        <v>-1</v>
      </c>
      <c r="I4068" s="18">
        <v>-1</v>
      </c>
      <c r="J4068" s="18">
        <v>-1</v>
      </c>
      <c r="K4068" s="18" t="s">
        <v>152</v>
      </c>
      <c r="L4068" s="4" t="b">
        <v>1</v>
      </c>
    </row>
    <row r="4069" spans="1:12" x14ac:dyDescent="0.2">
      <c r="A4069" s="19" t="s">
        <v>13</v>
      </c>
      <c r="B4069" s="20">
        <v>95.4</v>
      </c>
      <c r="C4069" s="18">
        <v>60</v>
      </c>
      <c r="D4069" s="18">
        <v>85</v>
      </c>
      <c r="E4069" s="18">
        <v>-1</v>
      </c>
      <c r="F4069" s="18">
        <v>-1</v>
      </c>
      <c r="G4069" s="18">
        <v>-1</v>
      </c>
      <c r="H4069" s="18">
        <v>-1</v>
      </c>
      <c r="I4069" s="18">
        <v>-1</v>
      </c>
      <c r="J4069" s="18">
        <v>-1</v>
      </c>
      <c r="K4069" s="18" t="s">
        <v>152</v>
      </c>
      <c r="L4069" s="4" t="b">
        <v>1</v>
      </c>
    </row>
    <row r="4070" spans="1:12" x14ac:dyDescent="0.2">
      <c r="A4070" s="19" t="s">
        <v>13</v>
      </c>
      <c r="B4070" s="20">
        <v>95.4</v>
      </c>
      <c r="C4070" s="18">
        <v>86</v>
      </c>
      <c r="D4070" s="18">
        <v>74</v>
      </c>
      <c r="E4070" s="18">
        <v>-1</v>
      </c>
      <c r="F4070" s="18">
        <v>-1</v>
      </c>
      <c r="G4070" s="18">
        <v>-1</v>
      </c>
      <c r="H4070" s="18">
        <v>-1</v>
      </c>
      <c r="I4070" s="18">
        <v>-1</v>
      </c>
      <c r="J4070" s="18">
        <v>-1</v>
      </c>
      <c r="K4070" s="18" t="s">
        <v>152</v>
      </c>
      <c r="L4070" s="4" t="b">
        <v>1</v>
      </c>
    </row>
    <row r="4071" spans="1:12" x14ac:dyDescent="0.2">
      <c r="A4071" s="19" t="s">
        <v>13</v>
      </c>
      <c r="B4071" s="20">
        <v>95.4</v>
      </c>
      <c r="C4071" s="18">
        <v>65</v>
      </c>
      <c r="D4071" s="18">
        <v>71</v>
      </c>
      <c r="E4071" s="18">
        <v>-1</v>
      </c>
      <c r="F4071" s="18">
        <v>-1</v>
      </c>
      <c r="G4071" s="18">
        <v>-1</v>
      </c>
      <c r="H4071" s="18">
        <v>-1</v>
      </c>
      <c r="I4071" s="18">
        <v>-1</v>
      </c>
      <c r="J4071" s="18">
        <v>-1</v>
      </c>
      <c r="K4071" s="18" t="s">
        <v>152</v>
      </c>
      <c r="L4071" s="4" t="b">
        <v>1</v>
      </c>
    </row>
    <row r="4072" spans="1:12" x14ac:dyDescent="0.2">
      <c r="A4072" s="19" t="s">
        <v>16</v>
      </c>
      <c r="B4072" s="20">
        <v>95.4</v>
      </c>
      <c r="C4072" s="18">
        <v>77</v>
      </c>
      <c r="D4072" s="18">
        <v>70</v>
      </c>
      <c r="E4072" s="18">
        <v>-1</v>
      </c>
      <c r="F4072" s="18">
        <v>-1</v>
      </c>
      <c r="G4072" s="18">
        <v>-1</v>
      </c>
      <c r="H4072" s="18">
        <v>-1</v>
      </c>
      <c r="I4072" s="18">
        <v>-1</v>
      </c>
      <c r="J4072" s="18">
        <v>-1</v>
      </c>
      <c r="K4072" s="18" t="s">
        <v>154</v>
      </c>
      <c r="L4072" s="4" t="b">
        <v>1</v>
      </c>
    </row>
    <row r="4073" spans="1:12" x14ac:dyDescent="0.2">
      <c r="A4073" s="19" t="s">
        <v>16</v>
      </c>
      <c r="B4073" s="20">
        <v>95.4</v>
      </c>
      <c r="C4073" s="18">
        <v>67</v>
      </c>
      <c r="D4073" s="18">
        <v>78</v>
      </c>
      <c r="E4073" s="18">
        <v>-1</v>
      </c>
      <c r="F4073" s="18">
        <v>-1</v>
      </c>
      <c r="G4073" s="18">
        <v>-1</v>
      </c>
      <c r="H4073" s="18">
        <v>-1</v>
      </c>
      <c r="I4073" s="18">
        <v>-1</v>
      </c>
      <c r="J4073" s="18">
        <v>-1</v>
      </c>
      <c r="K4073" s="18" t="s">
        <v>154</v>
      </c>
      <c r="L4073" s="4" t="b">
        <v>1</v>
      </c>
    </row>
    <row r="4074" spans="1:12" x14ac:dyDescent="0.2">
      <c r="A4074" s="19" t="s">
        <v>16</v>
      </c>
      <c r="B4074" s="20">
        <v>95.4</v>
      </c>
      <c r="C4074" s="18">
        <v>0</v>
      </c>
      <c r="D4074" s="18">
        <v>0</v>
      </c>
      <c r="E4074" s="18">
        <v>-1</v>
      </c>
      <c r="F4074" s="18">
        <v>-1</v>
      </c>
      <c r="G4074" s="18">
        <v>-1</v>
      </c>
      <c r="H4074" s="18">
        <v>-1</v>
      </c>
      <c r="I4074" s="18">
        <v>-1</v>
      </c>
      <c r="J4074" s="18">
        <v>-1</v>
      </c>
      <c r="K4074" s="18" t="s">
        <v>154</v>
      </c>
      <c r="L4074" s="4" t="b">
        <v>1</v>
      </c>
    </row>
    <row r="4075" spans="1:12" x14ac:dyDescent="0.2">
      <c r="A4075" s="19" t="s">
        <v>16</v>
      </c>
      <c r="B4075" s="20">
        <v>95.5</v>
      </c>
      <c r="C4075" s="18">
        <v>81</v>
      </c>
      <c r="D4075" s="18">
        <v>77</v>
      </c>
      <c r="E4075" s="18">
        <v>-1</v>
      </c>
      <c r="F4075" s="18">
        <v>-1</v>
      </c>
      <c r="G4075" s="18">
        <v>-1</v>
      </c>
      <c r="H4075" s="18">
        <v>-1</v>
      </c>
      <c r="I4075" s="18">
        <v>-1</v>
      </c>
      <c r="J4075" s="18">
        <v>-1</v>
      </c>
      <c r="K4075" s="18" t="s">
        <v>154</v>
      </c>
      <c r="L4075" s="4" t="b">
        <v>1</v>
      </c>
    </row>
    <row r="4076" spans="1:12" x14ac:dyDescent="0.2">
      <c r="A4076" s="19" t="s">
        <v>16</v>
      </c>
      <c r="B4076" s="20">
        <v>95.6</v>
      </c>
      <c r="C4076" s="18">
        <v>74</v>
      </c>
      <c r="D4076" s="18">
        <v>71</v>
      </c>
      <c r="E4076" s="18">
        <v>-1</v>
      </c>
      <c r="F4076" s="18">
        <v>-1</v>
      </c>
      <c r="G4076" s="18">
        <v>-1</v>
      </c>
      <c r="H4076" s="18">
        <v>-1</v>
      </c>
      <c r="I4076" s="18">
        <v>-1</v>
      </c>
      <c r="J4076" s="18">
        <v>-1</v>
      </c>
      <c r="K4076" s="18" t="s">
        <v>154</v>
      </c>
      <c r="L4076" s="4" t="b">
        <v>1</v>
      </c>
    </row>
    <row r="4077" spans="1:12" x14ac:dyDescent="0.2">
      <c r="A4077" s="19" t="s">
        <v>16</v>
      </c>
      <c r="B4077" s="20">
        <v>95.6</v>
      </c>
      <c r="C4077" s="18">
        <v>0</v>
      </c>
      <c r="D4077" s="18">
        <v>0</v>
      </c>
      <c r="E4077" s="18">
        <v>-1</v>
      </c>
      <c r="F4077" s="18">
        <v>-1</v>
      </c>
      <c r="G4077" s="18">
        <v>-1</v>
      </c>
      <c r="H4077" s="18">
        <v>-1</v>
      </c>
      <c r="I4077" s="18">
        <v>-1</v>
      </c>
      <c r="J4077" s="18">
        <v>-1</v>
      </c>
      <c r="K4077" s="18" t="s">
        <v>154</v>
      </c>
      <c r="L4077" s="4" t="b">
        <v>1</v>
      </c>
    </row>
    <row r="4078" spans="1:12" x14ac:dyDescent="0.2">
      <c r="A4078" s="19" t="s">
        <v>16</v>
      </c>
      <c r="B4078" s="20">
        <v>95.7</v>
      </c>
      <c r="C4078" s="18">
        <v>74</v>
      </c>
      <c r="D4078" s="18">
        <v>80</v>
      </c>
      <c r="E4078" s="18">
        <v>-1</v>
      </c>
      <c r="F4078" s="18">
        <v>-1</v>
      </c>
      <c r="G4078" s="18">
        <v>-1</v>
      </c>
      <c r="H4078" s="18">
        <v>-1</v>
      </c>
      <c r="I4078" s="18">
        <v>-1</v>
      </c>
      <c r="J4078" s="18">
        <v>-1</v>
      </c>
      <c r="K4078" s="18" t="s">
        <v>154</v>
      </c>
      <c r="L4078" s="4" t="b">
        <v>1</v>
      </c>
    </row>
    <row r="4079" spans="1:12" x14ac:dyDescent="0.2">
      <c r="A4079" s="19" t="s">
        <v>16</v>
      </c>
      <c r="B4079" s="20">
        <v>95.7</v>
      </c>
      <c r="C4079" s="18">
        <v>0</v>
      </c>
      <c r="D4079" s="18">
        <v>0</v>
      </c>
      <c r="E4079" s="18">
        <v>-1</v>
      </c>
      <c r="F4079" s="18">
        <v>-1</v>
      </c>
      <c r="G4079" s="18">
        <v>-1</v>
      </c>
      <c r="H4079" s="18">
        <v>-1</v>
      </c>
      <c r="I4079" s="18">
        <v>-1</v>
      </c>
      <c r="J4079" s="18">
        <v>-1</v>
      </c>
      <c r="K4079" s="18" t="s">
        <v>154</v>
      </c>
      <c r="L4079" s="4" t="b">
        <v>1</v>
      </c>
    </row>
    <row r="4080" spans="1:12" x14ac:dyDescent="0.2">
      <c r="A4080" s="19" t="s">
        <v>16</v>
      </c>
      <c r="B4080" s="20">
        <v>95.8</v>
      </c>
      <c r="C4080" s="18">
        <v>77</v>
      </c>
      <c r="D4080" s="18">
        <v>77</v>
      </c>
      <c r="E4080" s="18">
        <v>-1</v>
      </c>
      <c r="F4080" s="18">
        <v>-1</v>
      </c>
      <c r="G4080" s="18">
        <v>-1</v>
      </c>
      <c r="H4080" s="18">
        <v>-1</v>
      </c>
      <c r="I4080" s="18">
        <v>-1</v>
      </c>
      <c r="J4080" s="18">
        <v>-1</v>
      </c>
      <c r="K4080" s="18" t="s">
        <v>154</v>
      </c>
      <c r="L4080" s="4" t="b">
        <v>1</v>
      </c>
    </row>
    <row r="4081" spans="1:12" x14ac:dyDescent="0.2">
      <c r="A4081" s="19" t="s">
        <v>16</v>
      </c>
      <c r="B4081" s="20">
        <v>95.8</v>
      </c>
      <c r="C4081" s="18">
        <v>73</v>
      </c>
      <c r="D4081" s="18">
        <v>80</v>
      </c>
      <c r="E4081" s="18">
        <v>-1</v>
      </c>
      <c r="F4081" s="18">
        <v>-1</v>
      </c>
      <c r="G4081" s="18">
        <v>-1</v>
      </c>
      <c r="H4081" s="18">
        <v>-1</v>
      </c>
      <c r="I4081" s="18">
        <v>-1</v>
      </c>
      <c r="J4081" s="18">
        <v>-1</v>
      </c>
      <c r="K4081" s="18" t="s">
        <v>154</v>
      </c>
      <c r="L4081" s="4" t="b">
        <v>1</v>
      </c>
    </row>
    <row r="4082" spans="1:12" x14ac:dyDescent="0.2">
      <c r="A4082" s="19" t="s">
        <v>16</v>
      </c>
      <c r="B4082" s="20">
        <v>95.8</v>
      </c>
      <c r="C4082" s="18">
        <v>99</v>
      </c>
      <c r="D4082" s="18">
        <v>80</v>
      </c>
      <c r="E4082" s="18">
        <v>-1</v>
      </c>
      <c r="F4082" s="18">
        <v>-1</v>
      </c>
      <c r="G4082" s="18">
        <v>-1</v>
      </c>
      <c r="H4082" s="18">
        <v>-1</v>
      </c>
      <c r="I4082" s="18">
        <v>-1</v>
      </c>
      <c r="J4082" s="18">
        <v>-1</v>
      </c>
      <c r="K4082" s="18" t="s">
        <v>154</v>
      </c>
      <c r="L4082" s="4" t="b">
        <v>1</v>
      </c>
    </row>
    <row r="4083" spans="1:12" x14ac:dyDescent="0.2">
      <c r="A4083" s="19" t="s">
        <v>13</v>
      </c>
      <c r="B4083" s="20">
        <v>95.9</v>
      </c>
      <c r="C4083" s="18">
        <v>86</v>
      </c>
      <c r="D4083" s="18">
        <v>80</v>
      </c>
      <c r="E4083" s="18">
        <v>-1</v>
      </c>
      <c r="F4083" s="18">
        <v>-1</v>
      </c>
      <c r="G4083" s="18">
        <v>-1</v>
      </c>
      <c r="H4083" s="18">
        <v>-1</v>
      </c>
      <c r="I4083" s="18">
        <v>-1</v>
      </c>
      <c r="J4083" s="18">
        <v>-1</v>
      </c>
      <c r="K4083" s="18" t="s">
        <v>152</v>
      </c>
      <c r="L4083" s="4" t="b">
        <v>1</v>
      </c>
    </row>
    <row r="4084" spans="1:12" x14ac:dyDescent="0.2">
      <c r="A4084" s="19" t="s">
        <v>16</v>
      </c>
      <c r="B4084" s="20">
        <v>95.9</v>
      </c>
      <c r="C4084" s="18">
        <v>60</v>
      </c>
      <c r="D4084" s="18">
        <v>65</v>
      </c>
      <c r="E4084" s="18">
        <v>-1</v>
      </c>
      <c r="F4084" s="18">
        <v>-1</v>
      </c>
      <c r="G4084" s="18">
        <v>-1</v>
      </c>
      <c r="H4084" s="18">
        <v>-1</v>
      </c>
      <c r="I4084" s="18">
        <v>-1</v>
      </c>
      <c r="J4084" s="18">
        <v>-1</v>
      </c>
      <c r="K4084" s="18" t="s">
        <v>152</v>
      </c>
      <c r="L4084" s="4" t="b">
        <v>1</v>
      </c>
    </row>
    <row r="4085" spans="1:12" x14ac:dyDescent="0.2">
      <c r="A4085" s="19" t="s">
        <v>13</v>
      </c>
      <c r="B4085" s="20">
        <v>95.9</v>
      </c>
      <c r="C4085" s="18">
        <v>70</v>
      </c>
      <c r="D4085" s="18">
        <v>72</v>
      </c>
      <c r="E4085" s="18">
        <v>-1</v>
      </c>
      <c r="F4085" s="18">
        <v>-1</v>
      </c>
      <c r="G4085" s="18">
        <v>-1</v>
      </c>
      <c r="H4085" s="18">
        <v>-1</v>
      </c>
      <c r="I4085" s="18">
        <v>-1</v>
      </c>
      <c r="J4085" s="18">
        <v>-1</v>
      </c>
      <c r="K4085" s="18" t="s">
        <v>152</v>
      </c>
      <c r="L4085" s="4" t="b">
        <v>1</v>
      </c>
    </row>
    <row r="4086" spans="1:12" x14ac:dyDescent="0.2">
      <c r="A4086" s="19" t="s">
        <v>16</v>
      </c>
      <c r="B4086" s="20">
        <v>95.9</v>
      </c>
      <c r="C4086" s="18">
        <v>63</v>
      </c>
      <c r="D4086" s="18">
        <v>70</v>
      </c>
      <c r="E4086" s="18">
        <v>-1</v>
      </c>
      <c r="F4086" s="18">
        <v>-1</v>
      </c>
      <c r="G4086" s="18">
        <v>-1</v>
      </c>
      <c r="H4086" s="18">
        <v>-1</v>
      </c>
      <c r="I4086" s="18">
        <v>-1</v>
      </c>
      <c r="J4086" s="18">
        <v>-1</v>
      </c>
      <c r="K4086" s="18" t="s">
        <v>154</v>
      </c>
      <c r="L4086" s="4" t="b">
        <v>1</v>
      </c>
    </row>
    <row r="4087" spans="1:12" x14ac:dyDescent="0.2">
      <c r="A4087" s="19" t="s">
        <v>16</v>
      </c>
      <c r="B4087" s="20">
        <v>96.1</v>
      </c>
      <c r="C4087" s="18">
        <v>84</v>
      </c>
      <c r="D4087" s="18">
        <v>90</v>
      </c>
      <c r="E4087" s="18">
        <v>-1</v>
      </c>
      <c r="F4087" s="18">
        <v>-1</v>
      </c>
      <c r="G4087" s="18">
        <v>-1</v>
      </c>
      <c r="H4087" s="18">
        <v>-1</v>
      </c>
      <c r="I4087" s="18">
        <v>-1</v>
      </c>
      <c r="J4087" s="18">
        <v>-1</v>
      </c>
      <c r="K4087" s="18" t="s">
        <v>152</v>
      </c>
      <c r="L4087" s="4" t="b">
        <v>1</v>
      </c>
    </row>
    <row r="4088" spans="1:12" x14ac:dyDescent="0.2">
      <c r="A4088" s="19" t="s">
        <v>16</v>
      </c>
      <c r="B4088" s="20">
        <v>96.1</v>
      </c>
      <c r="C4088" s="18">
        <v>64</v>
      </c>
      <c r="D4088" s="18">
        <v>65</v>
      </c>
      <c r="E4088" s="18">
        <v>-1</v>
      </c>
      <c r="F4088" s="18">
        <v>-1</v>
      </c>
      <c r="G4088" s="18">
        <v>-1</v>
      </c>
      <c r="H4088" s="18">
        <v>-1</v>
      </c>
      <c r="I4088" s="18">
        <v>-1</v>
      </c>
      <c r="J4088" s="18">
        <v>-1</v>
      </c>
      <c r="K4088" s="18" t="s">
        <v>152</v>
      </c>
      <c r="L4088" s="4" t="b">
        <v>1</v>
      </c>
    </row>
    <row r="4089" spans="1:12" x14ac:dyDescent="0.2">
      <c r="A4089" s="19" t="s">
        <v>13</v>
      </c>
      <c r="B4089" s="20">
        <v>96.1</v>
      </c>
      <c r="C4089" s="18">
        <v>67</v>
      </c>
      <c r="D4089" s="18">
        <v>78</v>
      </c>
      <c r="E4089" s="18">
        <v>-1</v>
      </c>
      <c r="F4089" s="18">
        <v>-1</v>
      </c>
      <c r="G4089" s="18">
        <v>-1</v>
      </c>
      <c r="H4089" s="18">
        <v>-1</v>
      </c>
      <c r="I4089" s="18">
        <v>-1</v>
      </c>
      <c r="J4089" s="18">
        <v>-1</v>
      </c>
      <c r="K4089" s="18" t="s">
        <v>152</v>
      </c>
      <c r="L4089" s="4" t="b">
        <v>1</v>
      </c>
    </row>
    <row r="4090" spans="1:12" x14ac:dyDescent="0.2">
      <c r="A4090" s="19" t="s">
        <v>16</v>
      </c>
      <c r="B4090" s="20">
        <v>96.1</v>
      </c>
      <c r="C4090" s="18">
        <v>93</v>
      </c>
      <c r="D4090" s="18">
        <v>87</v>
      </c>
      <c r="E4090" s="18">
        <v>-1</v>
      </c>
      <c r="F4090" s="18">
        <v>-1</v>
      </c>
      <c r="G4090" s="18">
        <v>-1</v>
      </c>
      <c r="H4090" s="18">
        <v>-1</v>
      </c>
      <c r="I4090" s="18">
        <v>-1</v>
      </c>
      <c r="J4090" s="18">
        <v>-1</v>
      </c>
      <c r="K4090" s="18" t="s">
        <v>154</v>
      </c>
      <c r="L4090" s="4" t="b">
        <v>1</v>
      </c>
    </row>
    <row r="4091" spans="1:12" x14ac:dyDescent="0.2">
      <c r="A4091" s="19" t="s">
        <v>16</v>
      </c>
      <c r="B4091" s="20">
        <v>96.3</v>
      </c>
      <c r="C4091" s="18">
        <v>0</v>
      </c>
      <c r="D4091" s="18">
        <v>60</v>
      </c>
      <c r="E4091" s="18">
        <v>-1</v>
      </c>
      <c r="F4091" s="18">
        <v>-1</v>
      </c>
      <c r="G4091" s="18">
        <v>-1</v>
      </c>
      <c r="H4091" s="18">
        <v>-1</v>
      </c>
      <c r="I4091" s="18">
        <v>-1</v>
      </c>
      <c r="J4091" s="18">
        <v>-1</v>
      </c>
      <c r="K4091" s="18" t="s">
        <v>152</v>
      </c>
      <c r="L4091" s="4" t="b">
        <v>1</v>
      </c>
    </row>
    <row r="4092" spans="1:12" x14ac:dyDescent="0.2">
      <c r="A4092" s="19" t="s">
        <v>16</v>
      </c>
      <c r="B4092" s="20">
        <v>96.4</v>
      </c>
      <c r="C4092" s="18">
        <v>66</v>
      </c>
      <c r="D4092" s="18">
        <v>65</v>
      </c>
      <c r="E4092" s="18">
        <v>-1</v>
      </c>
      <c r="F4092" s="18">
        <v>-1</v>
      </c>
      <c r="G4092" s="18">
        <v>-1</v>
      </c>
      <c r="H4092" s="18">
        <v>-1</v>
      </c>
      <c r="I4092" s="18">
        <v>-1</v>
      </c>
      <c r="J4092" s="18">
        <v>-1</v>
      </c>
      <c r="K4092" s="18" t="s">
        <v>152</v>
      </c>
      <c r="L4092" s="4" t="b">
        <v>1</v>
      </c>
    </row>
    <row r="4093" spans="1:12" x14ac:dyDescent="0.2">
      <c r="A4093" s="19" t="s">
        <v>16</v>
      </c>
      <c r="B4093" s="20">
        <v>96.4</v>
      </c>
      <c r="C4093" s="18">
        <v>78</v>
      </c>
      <c r="D4093" s="18">
        <v>75</v>
      </c>
      <c r="E4093" s="18">
        <v>-1</v>
      </c>
      <c r="F4093" s="18">
        <v>-1</v>
      </c>
      <c r="G4093" s="18">
        <v>-1</v>
      </c>
      <c r="H4093" s="18">
        <v>-1</v>
      </c>
      <c r="I4093" s="18">
        <v>-1</v>
      </c>
      <c r="J4093" s="18">
        <v>-1</v>
      </c>
      <c r="K4093" s="18" t="s">
        <v>152</v>
      </c>
      <c r="L4093" s="4" t="b">
        <v>1</v>
      </c>
    </row>
    <row r="4094" spans="1:12" x14ac:dyDescent="0.2">
      <c r="A4094" s="19" t="s">
        <v>16</v>
      </c>
      <c r="B4094" s="20">
        <v>96.4</v>
      </c>
      <c r="C4094" s="18">
        <v>73</v>
      </c>
      <c r="D4094" s="18">
        <v>94</v>
      </c>
      <c r="E4094" s="18">
        <v>-1</v>
      </c>
      <c r="F4094" s="18">
        <v>-1</v>
      </c>
      <c r="G4094" s="18">
        <v>-1</v>
      </c>
      <c r="H4094" s="18">
        <v>-1</v>
      </c>
      <c r="I4094" s="18">
        <v>-1</v>
      </c>
      <c r="J4094" s="18">
        <v>-1</v>
      </c>
      <c r="K4094" s="18" t="s">
        <v>154</v>
      </c>
      <c r="L4094" s="4" t="b">
        <v>1</v>
      </c>
    </row>
    <row r="4095" spans="1:12" x14ac:dyDescent="0.2">
      <c r="A4095" s="19" t="s">
        <v>16</v>
      </c>
      <c r="B4095" s="20">
        <v>96.4</v>
      </c>
      <c r="C4095" s="18">
        <v>0</v>
      </c>
      <c r="D4095" s="18">
        <v>0</v>
      </c>
      <c r="E4095" s="18">
        <v>-1</v>
      </c>
      <c r="F4095" s="18">
        <v>-1</v>
      </c>
      <c r="G4095" s="18">
        <v>-1</v>
      </c>
      <c r="H4095" s="18">
        <v>-1</v>
      </c>
      <c r="I4095" s="18">
        <v>-1</v>
      </c>
      <c r="J4095" s="18">
        <v>-1</v>
      </c>
      <c r="K4095" s="18" t="s">
        <v>154</v>
      </c>
      <c r="L4095" s="4" t="b">
        <v>1</v>
      </c>
    </row>
    <row r="4096" spans="1:12" x14ac:dyDescent="0.2">
      <c r="A4096" s="19" t="s">
        <v>13</v>
      </c>
      <c r="B4096" s="20">
        <v>96.5</v>
      </c>
      <c r="C4096" s="18">
        <v>75</v>
      </c>
      <c r="D4096" s="18">
        <v>77</v>
      </c>
      <c r="E4096" s="18">
        <v>-1</v>
      </c>
      <c r="F4096" s="18">
        <v>-1</v>
      </c>
      <c r="G4096" s="18">
        <v>-1</v>
      </c>
      <c r="H4096" s="18">
        <v>-1</v>
      </c>
      <c r="I4096" s="18">
        <v>-1</v>
      </c>
      <c r="J4096" s="18">
        <v>-1</v>
      </c>
      <c r="K4096" s="18" t="s">
        <v>154</v>
      </c>
      <c r="L4096" s="4" t="b">
        <v>1</v>
      </c>
    </row>
    <row r="4097" spans="1:12" x14ac:dyDescent="0.2">
      <c r="A4097" s="19" t="s">
        <v>16</v>
      </c>
      <c r="B4097" s="20">
        <v>96.6</v>
      </c>
      <c r="C4097" s="18">
        <v>81</v>
      </c>
      <c r="D4097" s="18">
        <v>80</v>
      </c>
      <c r="E4097" s="18">
        <v>-1</v>
      </c>
      <c r="F4097" s="18">
        <v>-1</v>
      </c>
      <c r="G4097" s="18">
        <v>-1</v>
      </c>
      <c r="H4097" s="18">
        <v>-1</v>
      </c>
      <c r="I4097" s="18">
        <v>-1</v>
      </c>
      <c r="J4097" s="18">
        <v>-1</v>
      </c>
      <c r="K4097" s="18" t="s">
        <v>152</v>
      </c>
      <c r="L4097" s="4" t="b">
        <v>1</v>
      </c>
    </row>
    <row r="4098" spans="1:12" x14ac:dyDescent="0.2">
      <c r="A4098" s="19" t="s">
        <v>16</v>
      </c>
      <c r="B4098" s="20">
        <v>96.6</v>
      </c>
      <c r="C4098" s="18">
        <v>83</v>
      </c>
      <c r="D4098" s="18">
        <v>87</v>
      </c>
      <c r="E4098" s="18">
        <v>-1</v>
      </c>
      <c r="F4098" s="18">
        <v>-1</v>
      </c>
      <c r="G4098" s="18">
        <v>-1</v>
      </c>
      <c r="H4098" s="18">
        <v>-1</v>
      </c>
      <c r="I4098" s="18">
        <v>-1</v>
      </c>
      <c r="J4098" s="18">
        <v>-1</v>
      </c>
      <c r="K4098" s="18" t="s">
        <v>154</v>
      </c>
      <c r="L4098" s="4" t="b">
        <v>1</v>
      </c>
    </row>
    <row r="4099" spans="1:12" x14ac:dyDescent="0.2">
      <c r="A4099" s="19" t="s">
        <v>16</v>
      </c>
      <c r="B4099" s="20">
        <v>96.7</v>
      </c>
      <c r="C4099" s="18">
        <v>72</v>
      </c>
      <c r="D4099" s="18">
        <v>95</v>
      </c>
      <c r="E4099" s="18">
        <v>-1</v>
      </c>
      <c r="F4099" s="18">
        <v>-1</v>
      </c>
      <c r="G4099" s="18">
        <v>-1</v>
      </c>
      <c r="H4099" s="18">
        <v>-1</v>
      </c>
      <c r="I4099" s="18">
        <v>-1</v>
      </c>
      <c r="J4099" s="18">
        <v>-1</v>
      </c>
      <c r="K4099" s="18" t="s">
        <v>154</v>
      </c>
      <c r="L4099" s="4" t="b">
        <v>1</v>
      </c>
    </row>
    <row r="4100" spans="1:12" x14ac:dyDescent="0.2">
      <c r="A4100" s="19" t="s">
        <v>16</v>
      </c>
      <c r="B4100" s="20">
        <v>96.9</v>
      </c>
      <c r="C4100" s="18">
        <v>77</v>
      </c>
      <c r="D4100" s="18">
        <v>83</v>
      </c>
      <c r="E4100" s="18">
        <v>-1</v>
      </c>
      <c r="F4100" s="18">
        <v>-1</v>
      </c>
      <c r="G4100" s="18">
        <v>-1</v>
      </c>
      <c r="H4100" s="18">
        <v>-1</v>
      </c>
      <c r="I4100" s="18">
        <v>-1</v>
      </c>
      <c r="J4100" s="18">
        <v>-1</v>
      </c>
      <c r="K4100" s="18" t="s">
        <v>154</v>
      </c>
      <c r="L4100" s="4" t="b">
        <v>1</v>
      </c>
    </row>
    <row r="4101" spans="1:12" x14ac:dyDescent="0.2">
      <c r="A4101" s="19" t="s">
        <v>13</v>
      </c>
      <c r="B4101" s="20">
        <v>97.1</v>
      </c>
      <c r="C4101" s="18">
        <v>93</v>
      </c>
      <c r="D4101" s="18">
        <v>91</v>
      </c>
      <c r="E4101" s="18">
        <v>-1</v>
      </c>
      <c r="F4101" s="18">
        <v>-1</v>
      </c>
      <c r="G4101" s="18">
        <v>-1</v>
      </c>
      <c r="H4101" s="18">
        <v>-1</v>
      </c>
      <c r="I4101" s="18">
        <v>-1</v>
      </c>
      <c r="J4101" s="18">
        <v>-1</v>
      </c>
      <c r="K4101" s="18" t="s">
        <v>152</v>
      </c>
      <c r="L4101" s="4" t="b">
        <v>1</v>
      </c>
    </row>
    <row r="4102" spans="1:12" x14ac:dyDescent="0.2">
      <c r="A4102" s="19" t="s">
        <v>16</v>
      </c>
      <c r="B4102" s="20">
        <v>97.1</v>
      </c>
      <c r="C4102" s="18">
        <v>83</v>
      </c>
      <c r="D4102" s="18">
        <v>84</v>
      </c>
      <c r="E4102" s="18">
        <v>-1</v>
      </c>
      <c r="F4102" s="18">
        <v>-1</v>
      </c>
      <c r="G4102" s="18">
        <v>-1</v>
      </c>
      <c r="H4102" s="18">
        <v>-1</v>
      </c>
      <c r="I4102" s="18">
        <v>-1</v>
      </c>
      <c r="J4102" s="18">
        <v>-1</v>
      </c>
      <c r="K4102" s="18" t="s">
        <v>154</v>
      </c>
      <c r="L4102" s="4" t="b">
        <v>1</v>
      </c>
    </row>
    <row r="4103" spans="1:12" x14ac:dyDescent="0.2">
      <c r="A4103" s="19" t="s">
        <v>16</v>
      </c>
      <c r="B4103" s="20">
        <v>97.2</v>
      </c>
      <c r="C4103" s="18">
        <v>93</v>
      </c>
      <c r="D4103" s="18">
        <v>82</v>
      </c>
      <c r="E4103" s="18">
        <v>-1</v>
      </c>
      <c r="F4103" s="18">
        <v>-1</v>
      </c>
      <c r="G4103" s="18">
        <v>-1</v>
      </c>
      <c r="H4103" s="18">
        <v>-1</v>
      </c>
      <c r="I4103" s="18">
        <v>-1</v>
      </c>
      <c r="J4103" s="18">
        <v>-1</v>
      </c>
      <c r="K4103" s="18" t="s">
        <v>154</v>
      </c>
      <c r="L4103" s="4" t="b">
        <v>1</v>
      </c>
    </row>
    <row r="4104" spans="1:12" x14ac:dyDescent="0.2">
      <c r="A4104" s="19" t="s">
        <v>13</v>
      </c>
      <c r="B4104" s="20">
        <v>97.3</v>
      </c>
      <c r="C4104" s="18">
        <v>80</v>
      </c>
      <c r="D4104" s="18">
        <v>77</v>
      </c>
      <c r="E4104" s="18">
        <v>-1</v>
      </c>
      <c r="F4104" s="18">
        <v>-1</v>
      </c>
      <c r="G4104" s="18">
        <v>-1</v>
      </c>
      <c r="H4104" s="18">
        <v>-1</v>
      </c>
      <c r="I4104" s="18">
        <v>-1</v>
      </c>
      <c r="J4104" s="18">
        <v>-1</v>
      </c>
      <c r="K4104" s="18" t="s">
        <v>154</v>
      </c>
      <c r="L4104" s="4" t="b">
        <v>1</v>
      </c>
    </row>
    <row r="4105" spans="1:12" x14ac:dyDescent="0.2">
      <c r="A4105" s="19" t="s">
        <v>16</v>
      </c>
      <c r="B4105" s="20">
        <v>97.4</v>
      </c>
      <c r="C4105" s="18">
        <v>75</v>
      </c>
      <c r="D4105" s="18">
        <v>82</v>
      </c>
      <c r="E4105" s="18">
        <v>-1</v>
      </c>
      <c r="F4105" s="18">
        <v>-1</v>
      </c>
      <c r="G4105" s="18">
        <v>-1</v>
      </c>
      <c r="H4105" s="18">
        <v>-1</v>
      </c>
      <c r="I4105" s="18">
        <v>-1</v>
      </c>
      <c r="J4105" s="18">
        <v>-1</v>
      </c>
      <c r="K4105" s="18" t="s">
        <v>152</v>
      </c>
      <c r="L4105" s="4" t="b">
        <v>1</v>
      </c>
    </row>
    <row r="4106" spans="1:12" x14ac:dyDescent="0.2">
      <c r="A4106" s="19" t="s">
        <v>16</v>
      </c>
      <c r="B4106" s="20">
        <v>97.5</v>
      </c>
      <c r="C4106" s="18">
        <v>70</v>
      </c>
      <c r="D4106" s="18">
        <v>60</v>
      </c>
      <c r="E4106" s="18">
        <v>-1</v>
      </c>
      <c r="F4106" s="18">
        <v>-1</v>
      </c>
      <c r="G4106" s="18">
        <v>-1</v>
      </c>
      <c r="H4106" s="18">
        <v>-1</v>
      </c>
      <c r="I4106" s="18">
        <v>-1</v>
      </c>
      <c r="J4106" s="18">
        <v>-1</v>
      </c>
      <c r="K4106" s="18" t="s">
        <v>154</v>
      </c>
      <c r="L4106" s="4" t="b">
        <v>1</v>
      </c>
    </row>
    <row r="4107" spans="1:12" x14ac:dyDescent="0.2">
      <c r="A4107" s="19" t="s">
        <v>13</v>
      </c>
      <c r="B4107" s="20">
        <v>97.5</v>
      </c>
      <c r="C4107" s="18">
        <v>0</v>
      </c>
      <c r="D4107" s="18">
        <v>0</v>
      </c>
      <c r="E4107" s="18">
        <v>-1</v>
      </c>
      <c r="F4107" s="18">
        <v>-1</v>
      </c>
      <c r="G4107" s="18">
        <v>-1</v>
      </c>
      <c r="H4107" s="18">
        <v>-1</v>
      </c>
      <c r="I4107" s="18">
        <v>-1</v>
      </c>
      <c r="J4107" s="18">
        <v>-1</v>
      </c>
      <c r="K4107" s="18" t="s">
        <v>154</v>
      </c>
      <c r="L4107" s="4" t="b">
        <v>1</v>
      </c>
    </row>
    <row r="4108" spans="1:12" x14ac:dyDescent="0.2">
      <c r="A4108" s="19" t="s">
        <v>16</v>
      </c>
      <c r="B4108" s="20">
        <v>97.7</v>
      </c>
      <c r="C4108" s="18">
        <v>83</v>
      </c>
      <c r="D4108" s="18">
        <v>72</v>
      </c>
      <c r="E4108" s="18">
        <v>-1</v>
      </c>
      <c r="F4108" s="18">
        <v>-1</v>
      </c>
      <c r="G4108" s="18">
        <v>-1</v>
      </c>
      <c r="H4108" s="18">
        <v>-1</v>
      </c>
      <c r="I4108" s="18">
        <v>-1</v>
      </c>
      <c r="J4108" s="18">
        <v>-1</v>
      </c>
      <c r="K4108" s="18" t="s">
        <v>152</v>
      </c>
      <c r="L4108" s="4" t="b">
        <v>1</v>
      </c>
    </row>
    <row r="4109" spans="1:12" x14ac:dyDescent="0.2">
      <c r="A4109" s="19" t="s">
        <v>16</v>
      </c>
      <c r="B4109" s="20">
        <v>97.7</v>
      </c>
      <c r="C4109" s="18">
        <v>97</v>
      </c>
      <c r="D4109" s="18">
        <v>83</v>
      </c>
      <c r="E4109" s="18">
        <v>-1</v>
      </c>
      <c r="F4109" s="18">
        <v>-1</v>
      </c>
      <c r="G4109" s="18">
        <v>-1</v>
      </c>
      <c r="H4109" s="18">
        <v>-1</v>
      </c>
      <c r="I4109" s="18">
        <v>-1</v>
      </c>
      <c r="J4109" s="18">
        <v>-1</v>
      </c>
      <c r="K4109" s="18" t="s">
        <v>154</v>
      </c>
      <c r="L4109" s="4" t="b">
        <v>1</v>
      </c>
    </row>
    <row r="4110" spans="1:12" x14ac:dyDescent="0.2">
      <c r="A4110" s="19" t="s">
        <v>16</v>
      </c>
      <c r="B4110" s="20">
        <v>97.8</v>
      </c>
      <c r="C4110" s="18">
        <v>80</v>
      </c>
      <c r="D4110" s="18">
        <v>87</v>
      </c>
      <c r="E4110" s="18">
        <v>-1</v>
      </c>
      <c r="F4110" s="18">
        <v>-1</v>
      </c>
      <c r="G4110" s="18">
        <v>-1</v>
      </c>
      <c r="H4110" s="18">
        <v>-1</v>
      </c>
      <c r="I4110" s="18">
        <v>-1</v>
      </c>
      <c r="J4110" s="18">
        <v>-1</v>
      </c>
      <c r="K4110" s="18" t="s">
        <v>154</v>
      </c>
      <c r="L4110" s="4" t="b">
        <v>1</v>
      </c>
    </row>
    <row r="4111" spans="1:12" x14ac:dyDescent="0.2">
      <c r="A4111" s="19" t="s">
        <v>16</v>
      </c>
      <c r="B4111" s="20">
        <v>98.5</v>
      </c>
      <c r="C4111" s="18">
        <v>80</v>
      </c>
      <c r="D4111" s="18">
        <v>84</v>
      </c>
      <c r="E4111" s="18">
        <v>-1</v>
      </c>
      <c r="F4111" s="18">
        <v>-1</v>
      </c>
      <c r="G4111" s="18">
        <v>-1</v>
      </c>
      <c r="H4111" s="18">
        <v>-1</v>
      </c>
      <c r="I4111" s="18">
        <v>-1</v>
      </c>
      <c r="J4111" s="18">
        <v>-1</v>
      </c>
      <c r="K4111" s="18" t="s">
        <v>154</v>
      </c>
      <c r="L4111" s="4" t="b">
        <v>1</v>
      </c>
    </row>
    <row r="4112" spans="1:12" x14ac:dyDescent="0.2">
      <c r="A4112" s="19" t="s">
        <v>16</v>
      </c>
      <c r="B4112" s="20">
        <v>98.5</v>
      </c>
      <c r="C4112" s="18">
        <v>90</v>
      </c>
      <c r="D4112" s="18">
        <v>93</v>
      </c>
      <c r="E4112" s="18">
        <v>-1</v>
      </c>
      <c r="F4112" s="18">
        <v>-1</v>
      </c>
      <c r="G4112" s="18">
        <v>-1</v>
      </c>
      <c r="H4112" s="18">
        <v>-1</v>
      </c>
      <c r="I4112" s="18">
        <v>-1</v>
      </c>
      <c r="J4112" s="18">
        <v>-1</v>
      </c>
      <c r="K4112" s="18" t="s">
        <v>154</v>
      </c>
      <c r="L4112" s="4" t="b">
        <v>1</v>
      </c>
    </row>
    <row r="4113" spans="1:12" x14ac:dyDescent="0.2">
      <c r="A4113" s="19" t="s">
        <v>13</v>
      </c>
      <c r="B4113" s="20">
        <v>98.7</v>
      </c>
      <c r="C4113" s="18">
        <v>99</v>
      </c>
      <c r="D4113" s="18">
        <v>97</v>
      </c>
      <c r="E4113" s="18">
        <v>-1</v>
      </c>
      <c r="F4113" s="18">
        <v>-1</v>
      </c>
      <c r="G4113" s="18">
        <v>-1</v>
      </c>
      <c r="H4113" s="18">
        <v>-1</v>
      </c>
      <c r="I4113" s="18">
        <v>-1</v>
      </c>
      <c r="J4113" s="18">
        <v>-1</v>
      </c>
      <c r="K4113" s="18" t="s">
        <v>154</v>
      </c>
      <c r="L4113" s="4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V4114"/>
  <sheetViews>
    <sheetView tabSelected="1" topLeftCell="W1710" workbookViewId="0">
      <selection activeCell="AN1714" sqref="AN1714"/>
    </sheetView>
  </sheetViews>
  <sheetFormatPr defaultRowHeight="12.75" x14ac:dyDescent="0.2"/>
  <cols>
    <col min="1" max="1" width="12.28515625" style="6" bestFit="1" customWidth="1"/>
    <col min="2" max="2" width="33.5703125" style="7" customWidth="1"/>
    <col min="3" max="3" width="17.7109375" style="7" bestFit="1" customWidth="1"/>
    <col min="4" max="4" width="43.5703125" style="7" bestFit="1" customWidth="1"/>
    <col min="5" max="5" width="16.5703125" style="7" bestFit="1" customWidth="1"/>
    <col min="6" max="6" width="16.5703125" style="7" customWidth="1"/>
    <col min="7" max="7" width="7.5703125" style="7" bestFit="1" customWidth="1"/>
    <col min="8" max="8" width="7.85546875" style="7" customWidth="1"/>
    <col min="9" max="10" width="8.7109375" style="7" customWidth="1"/>
    <col min="11" max="13" width="8.42578125" style="7" customWidth="1"/>
    <col min="14" max="14" width="10" style="7" customWidth="1"/>
    <col min="20" max="20" width="32.28515625" customWidth="1"/>
    <col min="39" max="39" width="12.5703125" bestFit="1" customWidth="1"/>
    <col min="40" max="40" width="10.28515625" bestFit="1" customWidth="1"/>
    <col min="41" max="41" width="14" bestFit="1" customWidth="1"/>
  </cols>
  <sheetData>
    <row r="1" spans="1:48" x14ac:dyDescent="0.2">
      <c r="A1" s="18"/>
      <c r="Q1">
        <v>20</v>
      </c>
      <c r="R1">
        <f>Q1</f>
        <v>20</v>
      </c>
      <c r="W1" t="s">
        <v>112</v>
      </c>
      <c r="Y1" t="s">
        <v>110</v>
      </c>
      <c r="Z1" t="s">
        <v>112</v>
      </c>
      <c r="AA1" t="s">
        <v>113</v>
      </c>
      <c r="AB1" t="s">
        <v>94</v>
      </c>
      <c r="AC1" t="s">
        <v>85</v>
      </c>
      <c r="AD1" t="s">
        <v>114</v>
      </c>
      <c r="AE1" t="s">
        <v>88</v>
      </c>
    </row>
    <row r="2" spans="1:48" ht="51" x14ac:dyDescent="0.2">
      <c r="A2" s="22" t="s">
        <v>116</v>
      </c>
      <c r="B2" s="1" t="s">
        <v>0</v>
      </c>
      <c r="C2" s="22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22" t="s">
        <v>68</v>
      </c>
      <c r="P2" s="22" t="s">
        <v>69</v>
      </c>
      <c r="Q2" s="8" t="s">
        <v>70</v>
      </c>
      <c r="R2" s="8" t="s">
        <v>71</v>
      </c>
      <c r="S2" s="17" t="s">
        <v>72</v>
      </c>
      <c r="T2" s="8" t="s">
        <v>86</v>
      </c>
      <c r="U2" s="8" t="s">
        <v>87</v>
      </c>
      <c r="V2" s="8" t="s">
        <v>92</v>
      </c>
      <c r="W2" s="8" t="s">
        <v>93</v>
      </c>
      <c r="X2" s="8" t="s">
        <v>95</v>
      </c>
      <c r="Y2" s="8" t="s">
        <v>111</v>
      </c>
      <c r="Z2" s="24" t="str" cm="1">
        <f t="array" aca="1" ref="Z2" ca="1">INDIRECT($Y$1&amp;"!"&amp;Z$1&amp;ROW())</f>
        <v>Code</v>
      </c>
      <c r="AA2" s="24" t="str" cm="1">
        <f t="array" aca="1" ref="AA2" ca="1">INDIRECT($Y$1&amp;"!"&amp;AA$1&amp;ROW())</f>
        <v>Art</v>
      </c>
      <c r="AB2" s="24" t="str" cm="1">
        <f t="array" aca="1" ref="AB2" ca="1">INDIRECT($Y$1&amp;"!"&amp;AB$1&amp;ROW())</f>
        <v>Ana</v>
      </c>
      <c r="AC2" s="24" t="str" cm="1">
        <f t="array" aca="1" ref="AC2" ca="1">INDIRECT($Y$1&amp;"!"&amp;AC$1&amp;ROW())</f>
        <v>Arch</v>
      </c>
      <c r="AD2" s="24" t="str" cm="1">
        <f t="array" aca="1" ref="AD2" ca="1">INDIRECT($Y$1&amp;"!"&amp;AD$1&amp;ROW())</f>
        <v>Elect</v>
      </c>
      <c r="AE2" s="24" t="str" cm="1">
        <f t="array" aca="1" ref="AE2" ca="1">INDIRECT($Y$1&amp;"!"&amp;AE$1&amp;ROW())</f>
        <v>Mech</v>
      </c>
      <c r="AF2" s="21" t="s">
        <v>115</v>
      </c>
      <c r="AG2" t="s">
        <v>160</v>
      </c>
      <c r="AH2" t="s">
        <v>161</v>
      </c>
      <c r="AI2" t="s">
        <v>162</v>
      </c>
      <c r="AJ2" t="s">
        <v>164</v>
      </c>
      <c r="AK2" t="s">
        <v>166</v>
      </c>
      <c r="AL2" t="s">
        <v>163</v>
      </c>
      <c r="AM2" t="s">
        <v>165</v>
      </c>
      <c r="AN2" t="s">
        <v>167</v>
      </c>
      <c r="AO2" t="s">
        <v>168</v>
      </c>
      <c r="AP2" t="s">
        <v>172</v>
      </c>
      <c r="AQ2" t="s">
        <v>169</v>
      </c>
      <c r="AR2" t="s">
        <v>170</v>
      </c>
      <c r="AS2" t="s">
        <v>171</v>
      </c>
      <c r="AT2" t="s">
        <v>173</v>
      </c>
      <c r="AU2" t="s">
        <v>174</v>
      </c>
      <c r="AV2" t="s">
        <v>175</v>
      </c>
    </row>
    <row r="3" spans="1:48" s="4" customFormat="1" x14ac:dyDescent="0.2">
      <c r="A3" s="2" t="s">
        <v>16</v>
      </c>
      <c r="B3" s="3" t="s">
        <v>36</v>
      </c>
      <c r="C3" s="3">
        <v>95</v>
      </c>
      <c r="D3" s="3" t="s">
        <v>36</v>
      </c>
      <c r="E3" s="3">
        <v>71.5</v>
      </c>
      <c r="F3" s="3">
        <v>1</v>
      </c>
      <c r="G3" s="3">
        <v>75</v>
      </c>
      <c r="H3" s="3">
        <v>60</v>
      </c>
      <c r="I3" s="3">
        <v>78</v>
      </c>
      <c r="J3" s="3">
        <v>61</v>
      </c>
      <c r="K3" s="3"/>
      <c r="L3" s="3"/>
      <c r="M3" s="3">
        <v>67</v>
      </c>
      <c r="N3" s="3"/>
      <c r="O3" s="4">
        <f>MAX(G3:H3)</f>
        <v>75</v>
      </c>
      <c r="P3" s="4">
        <f>MAX(I3:J3)</f>
        <v>78</v>
      </c>
      <c r="Q3" s="4">
        <f>ABS(O3-C3)</f>
        <v>20</v>
      </c>
      <c r="R3" s="4">
        <f>ABS(P3-C3)</f>
        <v>17</v>
      </c>
      <c r="S3" s="4" t="b">
        <f ca="1">OR(O3=0,P3=0,Q3&gt;$Q$1,R3&gt;$R$1,W3="N", V3=2)</f>
        <v>0</v>
      </c>
      <c r="T3" s="4" t="str">
        <f>TRIM(CLEAN(D3))</f>
        <v>برنامج بكالوريوس هندسة أنظمة الحاسوب</v>
      </c>
      <c r="U3" s="4">
        <f>COUNTIF(T:T,T3)</f>
        <v>549</v>
      </c>
      <c r="V3" s="4">
        <f>IF(E3&lt;60, 0, IF(E3&lt;70,2, IF(E3&lt;80, 3, IF(E3&lt;90,4, IF(E3&lt;=100, 5, "?")))))</f>
        <v>3</v>
      </c>
      <c r="W3" s="4" t="str" cm="1">
        <f t="array" aca="1" ref="W3" ca="1">_xlfn.IFNA(INDIRECT($Y$1&amp;"!"&amp;W$1&amp;$Y3),"N")</f>
        <v>A</v>
      </c>
      <c r="X3" s="4">
        <f ca="1">COUNTIF(W:W,W3)</f>
        <v>861</v>
      </c>
      <c r="Y3" s="4">
        <f>MATCH(T3,Coding!J:J,0)</f>
        <v>3</v>
      </c>
      <c r="Z3" s="4" t="str" cm="1">
        <f t="array" aca="1" ref="Z3" ca="1">_xlfn.IFNA(INDIRECT($Y$1&amp;"!"&amp;Z$1&amp;$Y3),-1)</f>
        <v>A</v>
      </c>
      <c r="AA3" s="4" cm="1">
        <f t="array" aca="1" ref="AA3" ca="1">_xlfn.IFNA(INDIRECT($Y$1&amp;"!"&amp;AA$1&amp;$Y3),-1)</f>
        <v>0</v>
      </c>
      <c r="AB3" s="4" cm="1">
        <f t="array" aca="1" ref="AB3" ca="1">_xlfn.IFNA(INDIRECT($Y$1&amp;"!"&amp;AB$1&amp;$Y3),-1)</f>
        <v>1</v>
      </c>
      <c r="AC3" s="4" cm="1">
        <f t="array" aca="1" ref="AC3" ca="1">_xlfn.IFNA(INDIRECT($Y$1&amp;"!"&amp;AC$1&amp;$Y3),-1)</f>
        <v>1</v>
      </c>
      <c r="AD3" s="4" cm="1">
        <f t="array" aca="1" ref="AD3" ca="1">_xlfn.IFNA(INDIRECT($Y$1&amp;"!"&amp;AD$1&amp;$Y3),-1)</f>
        <v>1</v>
      </c>
      <c r="AE3" s="4" cm="1">
        <f t="array" aca="1" ref="AE3" ca="1">_xlfn.IFNA(INDIRECT($Y$1&amp;"!"&amp;AE$1&amp;$Y3),-1)</f>
        <v>0</v>
      </c>
      <c r="AF3" s="4" t="str">
        <f ca="1">_xlfn.CONCAT(W3, "-",V3)</f>
        <v>A-3</v>
      </c>
      <c r="AG3" s="4" t="str">
        <f>TEXT(ROW()-2, "0000")</f>
        <v>0001</v>
      </c>
      <c r="AH3" s="4" t="str">
        <f>IF(TRIM(CLEAN(A3))="m", "male", IF(TRIM(CLEAN(A3))="f","female", "missing"))</f>
        <v>female</v>
      </c>
      <c r="AI3" s="4">
        <f>C3</f>
        <v>95</v>
      </c>
      <c r="AJ3" s="4">
        <f>O3</f>
        <v>75</v>
      </c>
      <c r="AK3" s="4">
        <f>P3</f>
        <v>78</v>
      </c>
      <c r="AL3" s="4">
        <f>IF(AI3&lt;60, 0, IF(AI3&lt;70,2, IF(AI3&lt;80, 3, IF(AI3&lt;90,4, IF(AI3&lt;=100, 5, "?")))))</f>
        <v>5</v>
      </c>
      <c r="AM3" s="4">
        <f>IF(AJ3&lt;60, 0, IF(AJ3&lt;70,2, IF(AJ3&lt;80, 3, IF(AJ3&lt;90,4, IF(AJ3&lt;=100, 5, "?")))))</f>
        <v>3</v>
      </c>
      <c r="AN3" s="4">
        <f>IF(AK3&lt;60, 0, IF(AK3&lt;70,2, IF(AK3&lt;80, 3, IF(AK3&lt;90,4, IF(AK3&lt;=100, 5, "?")))))</f>
        <v>3</v>
      </c>
      <c r="AO3" s="4">
        <f ca="1">AA3</f>
        <v>0</v>
      </c>
      <c r="AP3" s="4">
        <f ca="1">AB3</f>
        <v>1</v>
      </c>
      <c r="AQ3" s="4">
        <f ca="1">AC3</f>
        <v>1</v>
      </c>
      <c r="AR3" s="4">
        <f ca="1">AD3</f>
        <v>1</v>
      </c>
      <c r="AS3" s="4">
        <f ca="1">AE3</f>
        <v>0</v>
      </c>
      <c r="AT3" s="4" t="str">
        <f ca="1">Z3</f>
        <v>A</v>
      </c>
      <c r="AU3" s="4">
        <f>E3</f>
        <v>71.5</v>
      </c>
      <c r="AV3" s="4">
        <f>IF(AU3&lt;60, 0, IF(AU3&lt;70,2, IF(AU3&lt;80, 3, IF(AU3&lt;90,4, IF(AU3&lt;=100, 5, "?")))))</f>
        <v>3</v>
      </c>
    </row>
    <row r="4" spans="1:48" s="4" customFormat="1" x14ac:dyDescent="0.2">
      <c r="A4" s="2" t="s">
        <v>16</v>
      </c>
      <c r="B4" s="3" t="s">
        <v>36</v>
      </c>
      <c r="C4" s="3">
        <v>96</v>
      </c>
      <c r="D4" s="3" t="s">
        <v>36</v>
      </c>
      <c r="E4" s="3">
        <v>74.099999999999994</v>
      </c>
      <c r="F4" s="3">
        <v>1</v>
      </c>
      <c r="G4" s="3">
        <v>67</v>
      </c>
      <c r="H4" s="3">
        <v>76</v>
      </c>
      <c r="I4" s="3">
        <v>65</v>
      </c>
      <c r="J4" s="3">
        <v>80</v>
      </c>
      <c r="K4" s="3"/>
      <c r="L4" s="3"/>
      <c r="M4" s="3">
        <v>60</v>
      </c>
      <c r="N4" s="3"/>
      <c r="O4" s="4">
        <f>MAX(G4:H4)</f>
        <v>76</v>
      </c>
      <c r="P4" s="4">
        <f>MAX(I4:J4)</f>
        <v>80</v>
      </c>
      <c r="Q4" s="4">
        <f>ABS(O4-C4)</f>
        <v>20</v>
      </c>
      <c r="R4" s="4">
        <f>ABS(P4-C4)</f>
        <v>16</v>
      </c>
      <c r="S4" s="4" t="b">
        <f ca="1">OR(O4=0,P4=0,Q4&gt;$Q$1,R4&gt;$R$1,W4="N", V4=2)</f>
        <v>0</v>
      </c>
      <c r="T4" s="4" t="str">
        <f>TRIM(CLEAN(D4))</f>
        <v>برنامج بكالوريوس هندسة أنظمة الحاسوب</v>
      </c>
      <c r="U4" s="4">
        <f>COUNTIF(T:T,T4)</f>
        <v>549</v>
      </c>
      <c r="V4" s="4">
        <f>IF(E4&lt;60, 0, IF(E4&lt;70,2, IF(E4&lt;80, 3, IF(E4&lt;90,4, IF(E4&lt;=100, 5, "?")))))</f>
        <v>3</v>
      </c>
      <c r="W4" s="4" t="str" cm="1">
        <f t="array" aca="1" ref="W4" ca="1">_xlfn.IFNA(INDIRECT($Y$1&amp;"!"&amp;W$1&amp;$Y4),"N")</f>
        <v>A</v>
      </c>
      <c r="X4" s="4">
        <f ca="1">COUNTIF(W:W,W4)</f>
        <v>861</v>
      </c>
      <c r="Y4" s="4">
        <f>MATCH(T4,Coding!J:J,0)</f>
        <v>3</v>
      </c>
      <c r="Z4" s="4" t="str" cm="1">
        <f t="array" aca="1" ref="Z4" ca="1">_xlfn.IFNA(INDIRECT($Y$1&amp;"!"&amp;Z$1&amp;$Y4),-1)</f>
        <v>A</v>
      </c>
      <c r="AA4" s="4" cm="1">
        <f t="array" aca="1" ref="AA4" ca="1">_xlfn.IFNA(INDIRECT($Y$1&amp;"!"&amp;AA$1&amp;$Y4),-1)</f>
        <v>0</v>
      </c>
      <c r="AB4" s="4" cm="1">
        <f t="array" aca="1" ref="AB4" ca="1">_xlfn.IFNA(INDIRECT($Y$1&amp;"!"&amp;AB$1&amp;$Y4),-1)</f>
        <v>1</v>
      </c>
      <c r="AC4" s="4" cm="1">
        <f t="array" aca="1" ref="AC4" ca="1">_xlfn.IFNA(INDIRECT($Y$1&amp;"!"&amp;AC$1&amp;$Y4),-1)</f>
        <v>1</v>
      </c>
      <c r="AD4" s="4" cm="1">
        <f t="array" aca="1" ref="AD4" ca="1">_xlfn.IFNA(INDIRECT($Y$1&amp;"!"&amp;AD$1&amp;$Y4),-1)</f>
        <v>1</v>
      </c>
      <c r="AE4" s="4" cm="1">
        <f t="array" aca="1" ref="AE4" ca="1">_xlfn.IFNA(INDIRECT($Y$1&amp;"!"&amp;AE$1&amp;$Y4),-1)</f>
        <v>0</v>
      </c>
      <c r="AF4" s="4" t="str">
        <f ca="1">_xlfn.CONCAT(W4, "-",V4)</f>
        <v>A-3</v>
      </c>
      <c r="AG4" s="4" t="str">
        <f>TEXT(ROW()-2, "0000")</f>
        <v>0002</v>
      </c>
      <c r="AH4" s="4" t="str">
        <f>IF(TRIM(CLEAN(A4))="m", "male", IF(TRIM(CLEAN(A4))="f","female", "missing"))</f>
        <v>female</v>
      </c>
      <c r="AI4" s="4">
        <f>C4</f>
        <v>96</v>
      </c>
      <c r="AJ4" s="4">
        <f>O4</f>
        <v>76</v>
      </c>
      <c r="AK4" s="4">
        <f>P4</f>
        <v>80</v>
      </c>
      <c r="AL4" s="4">
        <f>IF(AI4&lt;60, 0, IF(AI4&lt;70,2, IF(AI4&lt;80, 3, IF(AI4&lt;90,4, IF(AI4&lt;=100, 5, "?")))))</f>
        <v>5</v>
      </c>
      <c r="AM4" s="4">
        <f>IF(AJ4&lt;60, 0, IF(AJ4&lt;70,2, IF(AJ4&lt;80, 3, IF(AJ4&lt;90,4, IF(AJ4&lt;=100, 5, "?")))))</f>
        <v>3</v>
      </c>
      <c r="AN4" s="4">
        <f>IF(AK4&lt;60, 0, IF(AK4&lt;70,2, IF(AK4&lt;80, 3, IF(AK4&lt;90,4, IF(AK4&lt;=100, 5, "?")))))</f>
        <v>4</v>
      </c>
      <c r="AO4" s="4">
        <f ca="1">AA4</f>
        <v>0</v>
      </c>
      <c r="AP4" s="4">
        <f ca="1">AB4</f>
        <v>1</v>
      </c>
      <c r="AQ4" s="4">
        <f ca="1">AC4</f>
        <v>1</v>
      </c>
      <c r="AR4" s="4">
        <f ca="1">AD4</f>
        <v>1</v>
      </c>
      <c r="AS4" s="4">
        <f ca="1">AE4</f>
        <v>0</v>
      </c>
      <c r="AT4" s="4" t="str">
        <f ca="1">Z4</f>
        <v>A</v>
      </c>
      <c r="AU4" s="4">
        <f>E4</f>
        <v>74.099999999999994</v>
      </c>
      <c r="AV4" s="4">
        <f>IF(AU4&lt;60, 0, IF(AU4&lt;70,2, IF(AU4&lt;80, 3, IF(AU4&lt;90,4, IF(AU4&lt;=100, 5, "?")))))</f>
        <v>3</v>
      </c>
    </row>
    <row r="5" spans="1:48" s="4" customFormat="1" x14ac:dyDescent="0.2">
      <c r="A5" s="2" t="s">
        <v>16</v>
      </c>
      <c r="B5" s="3" t="s">
        <v>37</v>
      </c>
      <c r="C5" s="3">
        <v>91</v>
      </c>
      <c r="D5" s="3" t="s">
        <v>26</v>
      </c>
      <c r="E5" s="3">
        <v>74.5</v>
      </c>
      <c r="F5" s="3">
        <v>1</v>
      </c>
      <c r="G5" s="3">
        <v>62</v>
      </c>
      <c r="H5" s="3">
        <v>71</v>
      </c>
      <c r="I5" s="3">
        <v>74</v>
      </c>
      <c r="J5" s="3">
        <v>80</v>
      </c>
      <c r="K5" s="3">
        <v>66</v>
      </c>
      <c r="L5" s="3"/>
      <c r="M5" s="3">
        <v>62</v>
      </c>
      <c r="N5" s="3"/>
      <c r="O5" s="4">
        <f>MAX(G5:H5)</f>
        <v>71</v>
      </c>
      <c r="P5" s="4">
        <f>MAX(I5:J5)</f>
        <v>80</v>
      </c>
      <c r="Q5" s="4">
        <f>ABS(O5-C5)</f>
        <v>20</v>
      </c>
      <c r="R5" s="4">
        <f>ABS(P5-C5)</f>
        <v>11</v>
      </c>
      <c r="S5" s="4" t="b">
        <f ca="1">OR(O5=0,P5=0,Q5&gt;$Q$1,R5&gt;$R$1,W5="N", V5=2)</f>
        <v>0</v>
      </c>
      <c r="T5" s="4" t="str">
        <f>TRIM(CLEAN(D5))</f>
        <v>برنامج بكالوريوس الهندسة المدنية</v>
      </c>
      <c r="U5" s="4">
        <f>COUNTIF(T:T,T5)</f>
        <v>723</v>
      </c>
      <c r="V5" s="4">
        <f>IF(E5&lt;60, 0, IF(E5&lt;70,2, IF(E5&lt;80, 3, IF(E5&lt;90,4, IF(E5&lt;=100, 5, "?")))))</f>
        <v>3</v>
      </c>
      <c r="W5" s="4" t="str" cm="1">
        <f t="array" aca="1" ref="W5" ca="1">_xlfn.IFNA(INDIRECT($Y$1&amp;"!"&amp;W$1&amp;$Y5),"N")</f>
        <v>C</v>
      </c>
      <c r="X5" s="4">
        <f ca="1">COUNTIF(W:W,W5)</f>
        <v>747</v>
      </c>
      <c r="Y5" s="4">
        <f>MATCH(T5,Coding!J:J,0)</f>
        <v>8</v>
      </c>
      <c r="Z5" s="4" t="str" cm="1">
        <f t="array" aca="1" ref="Z5" ca="1">_xlfn.IFNA(INDIRECT($Y$1&amp;"!"&amp;Z$1&amp;$Y5),-1)</f>
        <v>C</v>
      </c>
      <c r="AA5" s="4" cm="1">
        <f t="array" aca="1" ref="AA5" ca="1">_xlfn.IFNA(INDIRECT($Y$1&amp;"!"&amp;AA$1&amp;$Y5),-1)</f>
        <v>1</v>
      </c>
      <c r="AB5" s="4" cm="1">
        <f t="array" aca="1" ref="AB5" ca="1">_xlfn.IFNA(INDIRECT($Y$1&amp;"!"&amp;AB$1&amp;$Y5),-1)</f>
        <v>1</v>
      </c>
      <c r="AC5" s="4" cm="1">
        <f t="array" aca="1" ref="AC5" ca="1">_xlfn.IFNA(INDIRECT($Y$1&amp;"!"&amp;AC$1&amp;$Y5),-1)</f>
        <v>1</v>
      </c>
      <c r="AD5" s="4" cm="1">
        <f t="array" aca="1" ref="AD5" ca="1">_xlfn.IFNA(INDIRECT($Y$1&amp;"!"&amp;AD$1&amp;$Y5),-1)</f>
        <v>0</v>
      </c>
      <c r="AE5" s="4" cm="1">
        <f t="array" aca="1" ref="AE5" ca="1">_xlfn.IFNA(INDIRECT($Y$1&amp;"!"&amp;AE$1&amp;$Y5),-1)</f>
        <v>0</v>
      </c>
      <c r="AF5" s="4" t="str">
        <f ca="1">_xlfn.CONCAT(W5, "-",V5)</f>
        <v>C-3</v>
      </c>
      <c r="AG5" s="4" t="str">
        <f>TEXT(ROW()-2, "0000")</f>
        <v>0003</v>
      </c>
      <c r="AH5" s="4" t="str">
        <f>IF(TRIM(CLEAN(A5))="m", "male", IF(TRIM(CLEAN(A5))="f","female", "missing"))</f>
        <v>female</v>
      </c>
      <c r="AI5" s="4">
        <f>C5</f>
        <v>91</v>
      </c>
      <c r="AJ5" s="4">
        <f>O5</f>
        <v>71</v>
      </c>
      <c r="AK5" s="4">
        <f>P5</f>
        <v>80</v>
      </c>
      <c r="AL5" s="4">
        <f>IF(AI5&lt;60, 0, IF(AI5&lt;70,2, IF(AI5&lt;80, 3, IF(AI5&lt;90,4, IF(AI5&lt;=100, 5, "?")))))</f>
        <v>5</v>
      </c>
      <c r="AM5" s="4">
        <f>IF(AJ5&lt;60, 0, IF(AJ5&lt;70,2, IF(AJ5&lt;80, 3, IF(AJ5&lt;90,4, IF(AJ5&lt;=100, 5, "?")))))</f>
        <v>3</v>
      </c>
      <c r="AN5" s="4">
        <f>IF(AK5&lt;60, 0, IF(AK5&lt;70,2, IF(AK5&lt;80, 3, IF(AK5&lt;90,4, IF(AK5&lt;=100, 5, "?")))))</f>
        <v>4</v>
      </c>
      <c r="AO5" s="4">
        <f ca="1">AA5</f>
        <v>1</v>
      </c>
      <c r="AP5" s="4">
        <f ca="1">AB5</f>
        <v>1</v>
      </c>
      <c r="AQ5" s="4">
        <f ca="1">AC5</f>
        <v>1</v>
      </c>
      <c r="AR5" s="4">
        <f ca="1">AD5</f>
        <v>0</v>
      </c>
      <c r="AS5" s="4">
        <f ca="1">AE5</f>
        <v>0</v>
      </c>
      <c r="AT5" s="4" t="str">
        <f ca="1">Z5</f>
        <v>C</v>
      </c>
      <c r="AU5" s="4">
        <f>E5</f>
        <v>74.5</v>
      </c>
      <c r="AV5" s="4">
        <f>IF(AU5&lt;60, 0, IF(AU5&lt;70,2, IF(AU5&lt;80, 3, IF(AU5&lt;90,4, IF(AU5&lt;=100, 5, "?")))))</f>
        <v>3</v>
      </c>
    </row>
    <row r="6" spans="1:48" s="4" customFormat="1" x14ac:dyDescent="0.2">
      <c r="A6" s="2" t="s">
        <v>13</v>
      </c>
      <c r="B6" s="3" t="s">
        <v>26</v>
      </c>
      <c r="C6" s="3">
        <v>91</v>
      </c>
      <c r="D6" s="3" t="s">
        <v>26</v>
      </c>
      <c r="E6" s="3">
        <v>75.2</v>
      </c>
      <c r="F6" s="3">
        <v>1</v>
      </c>
      <c r="G6" s="3">
        <v>67</v>
      </c>
      <c r="H6" s="3">
        <v>71</v>
      </c>
      <c r="I6" s="3">
        <v>86</v>
      </c>
      <c r="J6" s="3">
        <v>70</v>
      </c>
      <c r="K6" s="3">
        <v>82</v>
      </c>
      <c r="L6" s="3"/>
      <c r="M6" s="3">
        <v>90</v>
      </c>
      <c r="N6" s="3"/>
      <c r="O6" s="4">
        <f>MAX(G6:H6)</f>
        <v>71</v>
      </c>
      <c r="P6" s="4">
        <f>MAX(I6:J6)</f>
        <v>86</v>
      </c>
      <c r="Q6" s="4">
        <f>ABS(O6-C6)</f>
        <v>20</v>
      </c>
      <c r="R6" s="4">
        <f>ABS(P6-C6)</f>
        <v>5</v>
      </c>
      <c r="S6" s="4" t="b">
        <f ca="1">OR(O6=0,P6=0,Q6&gt;$Q$1,R6&gt;$R$1,W6="N", V6=2)</f>
        <v>0</v>
      </c>
      <c r="T6" s="4" t="str">
        <f>TRIM(CLEAN(D6))</f>
        <v>برنامج بكالوريوس الهندسة المدنية</v>
      </c>
      <c r="U6" s="4">
        <f>COUNTIF(T:T,T6)</f>
        <v>723</v>
      </c>
      <c r="V6" s="4">
        <f>IF(E6&lt;60, 0, IF(E6&lt;70,2, IF(E6&lt;80, 3, IF(E6&lt;90,4, IF(E6&lt;=100, 5, "?")))))</f>
        <v>3</v>
      </c>
      <c r="W6" s="4" t="str" cm="1">
        <f t="array" aca="1" ref="W6" ca="1">_xlfn.IFNA(INDIRECT($Y$1&amp;"!"&amp;W$1&amp;$Y6),"N")</f>
        <v>C</v>
      </c>
      <c r="X6" s="4">
        <f ca="1">COUNTIF(W:W,W6)</f>
        <v>747</v>
      </c>
      <c r="Y6" s="4">
        <f>MATCH(T6,Coding!J:J,0)</f>
        <v>8</v>
      </c>
      <c r="Z6" s="4" t="str" cm="1">
        <f t="array" aca="1" ref="Z6" ca="1">_xlfn.IFNA(INDIRECT($Y$1&amp;"!"&amp;Z$1&amp;$Y6),-1)</f>
        <v>C</v>
      </c>
      <c r="AA6" s="4" cm="1">
        <f t="array" aca="1" ref="AA6" ca="1">_xlfn.IFNA(INDIRECT($Y$1&amp;"!"&amp;AA$1&amp;$Y6),-1)</f>
        <v>1</v>
      </c>
      <c r="AB6" s="4" cm="1">
        <f t="array" aca="1" ref="AB6" ca="1">_xlfn.IFNA(INDIRECT($Y$1&amp;"!"&amp;AB$1&amp;$Y6),-1)</f>
        <v>1</v>
      </c>
      <c r="AC6" s="4" cm="1">
        <f t="array" aca="1" ref="AC6" ca="1">_xlfn.IFNA(INDIRECT($Y$1&amp;"!"&amp;AC$1&amp;$Y6),-1)</f>
        <v>1</v>
      </c>
      <c r="AD6" s="4" cm="1">
        <f t="array" aca="1" ref="AD6" ca="1">_xlfn.IFNA(INDIRECT($Y$1&amp;"!"&amp;AD$1&amp;$Y6),-1)</f>
        <v>0</v>
      </c>
      <c r="AE6" s="4" cm="1">
        <f t="array" aca="1" ref="AE6" ca="1">_xlfn.IFNA(INDIRECT($Y$1&amp;"!"&amp;AE$1&amp;$Y6),-1)</f>
        <v>0</v>
      </c>
      <c r="AF6" s="4" t="str">
        <f ca="1">_xlfn.CONCAT(W6, "-",V6)</f>
        <v>C-3</v>
      </c>
      <c r="AG6" s="4" t="str">
        <f>TEXT(ROW()-2, "0000")</f>
        <v>0004</v>
      </c>
      <c r="AH6" s="4" t="str">
        <f>IF(TRIM(CLEAN(A6))="m", "male", IF(TRIM(CLEAN(A6))="f","female", "missing"))</f>
        <v>male</v>
      </c>
      <c r="AI6" s="4">
        <f>C6</f>
        <v>91</v>
      </c>
      <c r="AJ6" s="4">
        <f>O6</f>
        <v>71</v>
      </c>
      <c r="AK6" s="4">
        <f>P6</f>
        <v>86</v>
      </c>
      <c r="AL6" s="4">
        <f>IF(AI6&lt;60, 0, IF(AI6&lt;70,2, IF(AI6&lt;80, 3, IF(AI6&lt;90,4, IF(AI6&lt;=100, 5, "?")))))</f>
        <v>5</v>
      </c>
      <c r="AM6" s="4">
        <f>IF(AJ6&lt;60, 0, IF(AJ6&lt;70,2, IF(AJ6&lt;80, 3, IF(AJ6&lt;90,4, IF(AJ6&lt;=100, 5, "?")))))</f>
        <v>3</v>
      </c>
      <c r="AN6" s="4">
        <f>IF(AK6&lt;60, 0, IF(AK6&lt;70,2, IF(AK6&lt;80, 3, IF(AK6&lt;90,4, IF(AK6&lt;=100, 5, "?")))))</f>
        <v>4</v>
      </c>
      <c r="AO6" s="4">
        <f ca="1">AA6</f>
        <v>1</v>
      </c>
      <c r="AP6" s="4">
        <f ca="1">AB6</f>
        <v>1</v>
      </c>
      <c r="AQ6" s="4">
        <f ca="1">AC6</f>
        <v>1</v>
      </c>
      <c r="AR6" s="4">
        <f ca="1">AD6</f>
        <v>0</v>
      </c>
      <c r="AS6" s="4">
        <f ca="1">AE6</f>
        <v>0</v>
      </c>
      <c r="AT6" s="4" t="str">
        <f ca="1">Z6</f>
        <v>C</v>
      </c>
      <c r="AU6" s="4">
        <f>E6</f>
        <v>75.2</v>
      </c>
      <c r="AV6" s="4">
        <f>IF(AU6&lt;60, 0, IF(AU6&lt;70,2, IF(AU6&lt;80, 3, IF(AU6&lt;90,4, IF(AU6&lt;=100, 5, "?")))))</f>
        <v>3</v>
      </c>
    </row>
    <row r="7" spans="1:48" s="4" customFormat="1" x14ac:dyDescent="0.2">
      <c r="A7" s="2" t="s">
        <v>16</v>
      </c>
      <c r="B7" s="3" t="s">
        <v>33</v>
      </c>
      <c r="C7" s="3">
        <v>84</v>
      </c>
      <c r="D7" s="3" t="s">
        <v>33</v>
      </c>
      <c r="E7" s="3">
        <v>71.599999999999994</v>
      </c>
      <c r="F7" s="3">
        <v>1</v>
      </c>
      <c r="G7" s="3">
        <v>64</v>
      </c>
      <c r="H7" s="3">
        <v>60</v>
      </c>
      <c r="I7" s="3">
        <v>73</v>
      </c>
      <c r="J7" s="3">
        <v>70</v>
      </c>
      <c r="K7" s="3"/>
      <c r="L7" s="3"/>
      <c r="M7" s="3"/>
      <c r="N7" s="3"/>
      <c r="O7" s="4">
        <f>MAX(G7:H7)</f>
        <v>64</v>
      </c>
      <c r="P7" s="4">
        <f>MAX(I7:J7)</f>
        <v>73</v>
      </c>
      <c r="Q7" s="4">
        <f>ABS(O7-C7)</f>
        <v>20</v>
      </c>
      <c r="R7" s="4">
        <f>ABS(P7-C7)</f>
        <v>11</v>
      </c>
      <c r="S7" s="4" t="b">
        <f ca="1">OR(O7=0,P7=0,Q7&gt;$Q$1,R7&gt;$R$1,W7="N", V7=2)</f>
        <v>0</v>
      </c>
      <c r="T7" s="4" t="str">
        <f>TRIM(CLEAN(D7))</f>
        <v>برنامج بكالوريوس علم الحاسوب</v>
      </c>
      <c r="U7" s="4">
        <f>COUNTIF(T:T,T7)</f>
        <v>589</v>
      </c>
      <c r="V7" s="4">
        <f>IF(E7&lt;60, 0, IF(E7&lt;70,2, IF(E7&lt;80, 3, IF(E7&lt;90,4, IF(E7&lt;=100, 5, "?")))))</f>
        <v>3</v>
      </c>
      <c r="W7" s="4" t="str" cm="1">
        <f t="array" aca="1" ref="W7" ca="1">_xlfn.IFNA(INDIRECT($Y$1&amp;"!"&amp;W$1&amp;$Y7),"N")</f>
        <v>D</v>
      </c>
      <c r="X7" s="4">
        <f ca="1">COUNTIF(W:W,W7)</f>
        <v>589</v>
      </c>
      <c r="Y7" s="4">
        <f>MATCH(T7,Coding!J:J,0)</f>
        <v>9</v>
      </c>
      <c r="Z7" s="4" t="str" cm="1">
        <f t="array" aca="1" ref="Z7" ca="1">_xlfn.IFNA(INDIRECT($Y$1&amp;"!"&amp;Z$1&amp;$Y7),-1)</f>
        <v>D</v>
      </c>
      <c r="AA7" s="4" cm="1">
        <f t="array" aca="1" ref="AA7" ca="1">_xlfn.IFNA(INDIRECT($Y$1&amp;"!"&amp;AA$1&amp;$Y7),-1)</f>
        <v>0</v>
      </c>
      <c r="AB7" s="4" cm="1">
        <f t="array" aca="1" ref="AB7" ca="1">_xlfn.IFNA(INDIRECT($Y$1&amp;"!"&amp;AB$1&amp;$Y7),-1)</f>
        <v>1</v>
      </c>
      <c r="AC7" s="4" cm="1">
        <f t="array" aca="1" ref="AC7" ca="1">_xlfn.IFNA(INDIRECT($Y$1&amp;"!"&amp;AC$1&amp;$Y7),-1)</f>
        <v>0</v>
      </c>
      <c r="AD7" s="4" cm="1">
        <f t="array" aca="1" ref="AD7" ca="1">_xlfn.IFNA(INDIRECT($Y$1&amp;"!"&amp;AD$1&amp;$Y7),-1)</f>
        <v>0</v>
      </c>
      <c r="AE7" s="4" cm="1">
        <f t="array" aca="1" ref="AE7" ca="1">_xlfn.IFNA(INDIRECT($Y$1&amp;"!"&amp;AE$1&amp;$Y7),-1)</f>
        <v>0</v>
      </c>
      <c r="AF7" s="4" t="str">
        <f ca="1">_xlfn.CONCAT(W7, "-",V7)</f>
        <v>D-3</v>
      </c>
      <c r="AG7" s="4" t="str">
        <f>TEXT(ROW()-2, "0000")</f>
        <v>0005</v>
      </c>
      <c r="AH7" s="4" t="str">
        <f>IF(TRIM(CLEAN(A7))="m", "male", IF(TRIM(CLEAN(A7))="f","female", "missing"))</f>
        <v>female</v>
      </c>
      <c r="AI7" s="4">
        <f>C7</f>
        <v>84</v>
      </c>
      <c r="AJ7" s="4">
        <f>O7</f>
        <v>64</v>
      </c>
      <c r="AK7" s="4">
        <f>P7</f>
        <v>73</v>
      </c>
      <c r="AL7" s="4">
        <f>IF(AI7&lt;60, 0, IF(AI7&lt;70,2, IF(AI7&lt;80, 3, IF(AI7&lt;90,4, IF(AI7&lt;=100, 5, "?")))))</f>
        <v>4</v>
      </c>
      <c r="AM7" s="4">
        <f>IF(AJ7&lt;60, 0, IF(AJ7&lt;70,2, IF(AJ7&lt;80, 3, IF(AJ7&lt;90,4, IF(AJ7&lt;=100, 5, "?")))))</f>
        <v>2</v>
      </c>
      <c r="AN7" s="4">
        <f>IF(AK7&lt;60, 0, IF(AK7&lt;70,2, IF(AK7&lt;80, 3, IF(AK7&lt;90,4, IF(AK7&lt;=100, 5, "?")))))</f>
        <v>3</v>
      </c>
      <c r="AO7" s="4">
        <f ca="1">AA7</f>
        <v>0</v>
      </c>
      <c r="AP7" s="4">
        <f ca="1">AB7</f>
        <v>1</v>
      </c>
      <c r="AQ7" s="4">
        <f ca="1">AC7</f>
        <v>0</v>
      </c>
      <c r="AR7" s="4">
        <f ca="1">AD7</f>
        <v>0</v>
      </c>
      <c r="AS7" s="4">
        <f ca="1">AE7</f>
        <v>0</v>
      </c>
      <c r="AT7" s="4" t="str">
        <f ca="1">Z7</f>
        <v>D</v>
      </c>
      <c r="AU7" s="4">
        <f>E7</f>
        <v>71.599999999999994</v>
      </c>
      <c r="AV7" s="4">
        <f>IF(AU7&lt;60, 0, IF(AU7&lt;70,2, IF(AU7&lt;80, 3, IF(AU7&lt;90,4, IF(AU7&lt;=100, 5, "?")))))</f>
        <v>3</v>
      </c>
    </row>
    <row r="8" spans="1:48" s="4" customFormat="1" x14ac:dyDescent="0.2">
      <c r="A8" s="2" t="s">
        <v>16</v>
      </c>
      <c r="B8" s="3" t="s">
        <v>33</v>
      </c>
      <c r="C8" s="3">
        <v>88</v>
      </c>
      <c r="D8" s="3" t="s">
        <v>33</v>
      </c>
      <c r="E8" s="3">
        <v>76.099999999999994</v>
      </c>
      <c r="F8" s="3">
        <v>1</v>
      </c>
      <c r="G8" s="3">
        <v>68</v>
      </c>
      <c r="H8" s="3">
        <v>66</v>
      </c>
      <c r="I8" s="3">
        <v>70</v>
      </c>
      <c r="J8" s="3">
        <v>80</v>
      </c>
      <c r="K8" s="3"/>
      <c r="L8" s="3">
        <v>85</v>
      </c>
      <c r="M8" s="3"/>
      <c r="N8" s="3"/>
      <c r="O8" s="4">
        <f>MAX(G8:H8)</f>
        <v>68</v>
      </c>
      <c r="P8" s="4">
        <f>MAX(I8:J8)</f>
        <v>80</v>
      </c>
      <c r="Q8" s="4">
        <f>ABS(O8-C8)</f>
        <v>20</v>
      </c>
      <c r="R8" s="4">
        <f>ABS(P8-C8)</f>
        <v>8</v>
      </c>
      <c r="S8" s="4" t="b">
        <f ca="1">OR(O8=0,P8=0,Q8&gt;$Q$1,R8&gt;$R$1,W8="N", V8=2)</f>
        <v>0</v>
      </c>
      <c r="T8" s="4" t="str">
        <f>TRIM(CLEAN(D8))</f>
        <v>برنامج بكالوريوس علم الحاسوب</v>
      </c>
      <c r="U8" s="4">
        <f>COUNTIF(T:T,T8)</f>
        <v>589</v>
      </c>
      <c r="V8" s="4">
        <f>IF(E8&lt;60, 0, IF(E8&lt;70,2, IF(E8&lt;80, 3, IF(E8&lt;90,4, IF(E8&lt;=100, 5, "?")))))</f>
        <v>3</v>
      </c>
      <c r="W8" s="4" t="str" cm="1">
        <f t="array" aca="1" ref="W8" ca="1">_xlfn.IFNA(INDIRECT($Y$1&amp;"!"&amp;W$1&amp;$Y8),"N")</f>
        <v>D</v>
      </c>
      <c r="X8" s="4">
        <f ca="1">COUNTIF(W:W,W8)</f>
        <v>589</v>
      </c>
      <c r="Y8" s="4">
        <f>MATCH(T8,Coding!J:J,0)</f>
        <v>9</v>
      </c>
      <c r="Z8" s="4" t="str" cm="1">
        <f t="array" aca="1" ref="Z8" ca="1">_xlfn.IFNA(INDIRECT($Y$1&amp;"!"&amp;Z$1&amp;$Y8),-1)</f>
        <v>D</v>
      </c>
      <c r="AA8" s="4" cm="1">
        <f t="array" aca="1" ref="AA8" ca="1">_xlfn.IFNA(INDIRECT($Y$1&amp;"!"&amp;AA$1&amp;$Y8),-1)</f>
        <v>0</v>
      </c>
      <c r="AB8" s="4" cm="1">
        <f t="array" aca="1" ref="AB8" ca="1">_xlfn.IFNA(INDIRECT($Y$1&amp;"!"&amp;AB$1&amp;$Y8),-1)</f>
        <v>1</v>
      </c>
      <c r="AC8" s="4" cm="1">
        <f t="array" aca="1" ref="AC8" ca="1">_xlfn.IFNA(INDIRECT($Y$1&amp;"!"&amp;AC$1&amp;$Y8),-1)</f>
        <v>0</v>
      </c>
      <c r="AD8" s="4" cm="1">
        <f t="array" aca="1" ref="AD8" ca="1">_xlfn.IFNA(INDIRECT($Y$1&amp;"!"&amp;AD$1&amp;$Y8),-1)</f>
        <v>0</v>
      </c>
      <c r="AE8" s="4" cm="1">
        <f t="array" aca="1" ref="AE8" ca="1">_xlfn.IFNA(INDIRECT($Y$1&amp;"!"&amp;AE$1&amp;$Y8),-1)</f>
        <v>0</v>
      </c>
      <c r="AF8" s="4" t="str">
        <f ca="1">_xlfn.CONCAT(W8, "-",V8)</f>
        <v>D-3</v>
      </c>
      <c r="AG8" s="4" t="str">
        <f>TEXT(ROW()-2, "0000")</f>
        <v>0006</v>
      </c>
      <c r="AH8" s="4" t="str">
        <f>IF(TRIM(CLEAN(A8))="m", "male", IF(TRIM(CLEAN(A8))="f","female", "missing"))</f>
        <v>female</v>
      </c>
      <c r="AI8" s="4">
        <f>C8</f>
        <v>88</v>
      </c>
      <c r="AJ8" s="4">
        <f>O8</f>
        <v>68</v>
      </c>
      <c r="AK8" s="4">
        <f>P8</f>
        <v>80</v>
      </c>
      <c r="AL8" s="4">
        <f>IF(AI8&lt;60, 0, IF(AI8&lt;70,2, IF(AI8&lt;80, 3, IF(AI8&lt;90,4, IF(AI8&lt;=100, 5, "?")))))</f>
        <v>4</v>
      </c>
      <c r="AM8" s="4">
        <f>IF(AJ8&lt;60, 0, IF(AJ8&lt;70,2, IF(AJ8&lt;80, 3, IF(AJ8&lt;90,4, IF(AJ8&lt;=100, 5, "?")))))</f>
        <v>2</v>
      </c>
      <c r="AN8" s="4">
        <f>IF(AK8&lt;60, 0, IF(AK8&lt;70,2, IF(AK8&lt;80, 3, IF(AK8&lt;90,4, IF(AK8&lt;=100, 5, "?")))))</f>
        <v>4</v>
      </c>
      <c r="AO8" s="4">
        <f ca="1">AA8</f>
        <v>0</v>
      </c>
      <c r="AP8" s="4">
        <f ca="1">AB8</f>
        <v>1</v>
      </c>
      <c r="AQ8" s="4">
        <f ca="1">AC8</f>
        <v>0</v>
      </c>
      <c r="AR8" s="4">
        <f ca="1">AD8</f>
        <v>0</v>
      </c>
      <c r="AS8" s="4">
        <f ca="1">AE8</f>
        <v>0</v>
      </c>
      <c r="AT8" s="4" t="str">
        <f ca="1">Z8</f>
        <v>D</v>
      </c>
      <c r="AU8" s="4">
        <f>E8</f>
        <v>76.099999999999994</v>
      </c>
      <c r="AV8" s="4">
        <f>IF(AU8&lt;60, 0, IF(AU8&lt;70,2, IF(AU8&lt;80, 3, IF(AU8&lt;90,4, IF(AU8&lt;=100, 5, "?")))))</f>
        <v>3</v>
      </c>
    </row>
    <row r="9" spans="1:48" s="4" customFormat="1" x14ac:dyDescent="0.2">
      <c r="A9" s="2" t="s">
        <v>16</v>
      </c>
      <c r="B9" s="3" t="s">
        <v>37</v>
      </c>
      <c r="C9" s="3">
        <v>86</v>
      </c>
      <c r="D9" s="3" t="s">
        <v>28</v>
      </c>
      <c r="E9" s="3">
        <v>74.2</v>
      </c>
      <c r="F9" s="3">
        <v>1</v>
      </c>
      <c r="G9" s="3">
        <v>64</v>
      </c>
      <c r="H9" s="3">
        <v>66</v>
      </c>
      <c r="I9" s="3">
        <v>76</v>
      </c>
      <c r="J9" s="3">
        <v>64</v>
      </c>
      <c r="K9" s="3">
        <v>90</v>
      </c>
      <c r="L9" s="3"/>
      <c r="M9" s="3">
        <v>73</v>
      </c>
      <c r="N9" s="3"/>
      <c r="O9" s="4">
        <f>MAX(G9:H9)</f>
        <v>66</v>
      </c>
      <c r="P9" s="4">
        <f>MAX(I9:J9)</f>
        <v>76</v>
      </c>
      <c r="Q9" s="4">
        <f>ABS(O9-C9)</f>
        <v>20</v>
      </c>
      <c r="R9" s="4">
        <f>ABS(P9-C9)</f>
        <v>10</v>
      </c>
      <c r="S9" s="4" t="b">
        <f ca="1">OR(O9=0,P9=0,Q9&gt;$Q$1,R9&gt;$R$1,W9="N", V9=2)</f>
        <v>0</v>
      </c>
      <c r="T9" s="4" t="str">
        <f>TRIM(CLEAN(D9))</f>
        <v>برنامج بكالوريوس الهندسة الميكانيكية</v>
      </c>
      <c r="U9" s="4">
        <f>COUNTIF(T:T,T9)</f>
        <v>292</v>
      </c>
      <c r="V9" s="4">
        <f>IF(E9&lt;60, 0, IF(E9&lt;70,2, IF(E9&lt;80, 3, IF(E9&lt;90,4, IF(E9&lt;=100, 5, "?")))))</f>
        <v>3</v>
      </c>
      <c r="W9" s="4" t="str" cm="1">
        <f t="array" aca="1" ref="W9" ca="1">_xlfn.IFNA(INDIRECT($Y$1&amp;"!"&amp;W$1&amp;$Y9),"N")</f>
        <v>E</v>
      </c>
      <c r="X9" s="4">
        <f ca="1">COUNTIF(W:W,W9)</f>
        <v>292</v>
      </c>
      <c r="Y9" s="4">
        <f>MATCH(T9,Coding!J:J,0)</f>
        <v>10</v>
      </c>
      <c r="Z9" s="4" t="str" cm="1">
        <f t="array" aca="1" ref="Z9" ca="1">_xlfn.IFNA(INDIRECT($Y$1&amp;"!"&amp;Z$1&amp;$Y9),-1)</f>
        <v>E</v>
      </c>
      <c r="AA9" s="4" cm="1">
        <f t="array" aca="1" ref="AA9" ca="1">_xlfn.IFNA(INDIRECT($Y$1&amp;"!"&amp;AA$1&amp;$Y9),-1)</f>
        <v>0</v>
      </c>
      <c r="AB9" s="4" cm="1">
        <f t="array" aca="1" ref="AB9" ca="1">_xlfn.IFNA(INDIRECT($Y$1&amp;"!"&amp;AB$1&amp;$Y9),-1)</f>
        <v>0</v>
      </c>
      <c r="AC9" s="4" cm="1">
        <f t="array" aca="1" ref="AC9" ca="1">_xlfn.IFNA(INDIRECT($Y$1&amp;"!"&amp;AC$1&amp;$Y9),-1)</f>
        <v>1</v>
      </c>
      <c r="AD9" s="4" cm="1">
        <f t="array" aca="1" ref="AD9" ca="1">_xlfn.IFNA(INDIRECT($Y$1&amp;"!"&amp;AD$1&amp;$Y9),-1)</f>
        <v>0</v>
      </c>
      <c r="AE9" s="4" cm="1">
        <f t="array" aca="1" ref="AE9" ca="1">_xlfn.IFNA(INDIRECT($Y$1&amp;"!"&amp;AE$1&amp;$Y9),-1)</f>
        <v>1</v>
      </c>
      <c r="AF9" s="4" t="str">
        <f ca="1">_xlfn.CONCAT(W9, "-",V9)</f>
        <v>E-3</v>
      </c>
      <c r="AG9" s="4" t="str">
        <f>TEXT(ROW()-2, "0000")</f>
        <v>0007</v>
      </c>
      <c r="AH9" s="4" t="str">
        <f>IF(TRIM(CLEAN(A9))="m", "male", IF(TRIM(CLEAN(A9))="f","female", "missing"))</f>
        <v>female</v>
      </c>
      <c r="AI9" s="4">
        <f>C9</f>
        <v>86</v>
      </c>
      <c r="AJ9" s="4">
        <f>O9</f>
        <v>66</v>
      </c>
      <c r="AK9" s="4">
        <f>P9</f>
        <v>76</v>
      </c>
      <c r="AL9" s="4">
        <f>IF(AI9&lt;60, 0, IF(AI9&lt;70,2, IF(AI9&lt;80, 3, IF(AI9&lt;90,4, IF(AI9&lt;=100, 5, "?")))))</f>
        <v>4</v>
      </c>
      <c r="AM9" s="4">
        <f>IF(AJ9&lt;60, 0, IF(AJ9&lt;70,2, IF(AJ9&lt;80, 3, IF(AJ9&lt;90,4, IF(AJ9&lt;=100, 5, "?")))))</f>
        <v>2</v>
      </c>
      <c r="AN9" s="4">
        <f>IF(AK9&lt;60, 0, IF(AK9&lt;70,2, IF(AK9&lt;80, 3, IF(AK9&lt;90,4, IF(AK9&lt;=100, 5, "?")))))</f>
        <v>3</v>
      </c>
      <c r="AO9" s="4">
        <f ca="1">AA9</f>
        <v>0</v>
      </c>
      <c r="AP9" s="4">
        <f ca="1">AB9</f>
        <v>0</v>
      </c>
      <c r="AQ9" s="4">
        <f ca="1">AC9</f>
        <v>1</v>
      </c>
      <c r="AR9" s="4">
        <f ca="1">AD9</f>
        <v>0</v>
      </c>
      <c r="AS9" s="4">
        <f ca="1">AE9</f>
        <v>1</v>
      </c>
      <c r="AT9" s="4" t="str">
        <f ca="1">Z9</f>
        <v>E</v>
      </c>
      <c r="AU9" s="4">
        <f>E9</f>
        <v>74.2</v>
      </c>
      <c r="AV9" s="4">
        <f>IF(AU9&lt;60, 0, IF(AU9&lt;70,2, IF(AU9&lt;80, 3, IF(AU9&lt;90,4, IF(AU9&lt;=100, 5, "?")))))</f>
        <v>3</v>
      </c>
    </row>
    <row r="10" spans="1:48" s="4" customFormat="1" x14ac:dyDescent="0.2">
      <c r="A10" s="2" t="s">
        <v>16</v>
      </c>
      <c r="B10" s="3" t="s">
        <v>14</v>
      </c>
      <c r="C10" s="3">
        <v>92</v>
      </c>
      <c r="D10" s="3" t="s">
        <v>14</v>
      </c>
      <c r="E10" s="3">
        <v>73.900000000000006</v>
      </c>
      <c r="F10" s="3">
        <v>1</v>
      </c>
      <c r="G10" s="3">
        <v>72</v>
      </c>
      <c r="H10" s="3">
        <v>71</v>
      </c>
      <c r="I10" s="3">
        <v>72</v>
      </c>
      <c r="J10" s="3">
        <v>63</v>
      </c>
      <c r="K10" s="3">
        <v>64</v>
      </c>
      <c r="L10" s="3"/>
      <c r="M10" s="3">
        <v>68</v>
      </c>
      <c r="N10" s="3"/>
      <c r="O10" s="4">
        <f>MAX(G10:H10)</f>
        <v>72</v>
      </c>
      <c r="P10" s="4">
        <f>MAX(I10:J10)</f>
        <v>72</v>
      </c>
      <c r="Q10" s="4">
        <f>ABS(O10-C10)</f>
        <v>20</v>
      </c>
      <c r="R10" s="4">
        <f>ABS(P10-C10)</f>
        <v>20</v>
      </c>
      <c r="S10" s="4" t="b">
        <f ca="1">OR(O10=0,P10=0,Q10&gt;$Q$1,R10&gt;$R$1,W10="N", V10=2)</f>
        <v>0</v>
      </c>
      <c r="T10" s="4" t="str">
        <f>TRIM(CLEAN(D10))</f>
        <v>برنامج بكالوريوس الهندسة الكهربائية</v>
      </c>
      <c r="U10" s="4">
        <f>COUNTIF(T:T,T10)</f>
        <v>420</v>
      </c>
      <c r="V10" s="4">
        <f>IF(E10&lt;60, 0, IF(E10&lt;70,2, IF(E10&lt;80, 3, IF(E10&lt;90,4, IF(E10&lt;=100, 5, "?")))))</f>
        <v>3</v>
      </c>
      <c r="W10" s="4" t="str" cm="1">
        <f t="array" aca="1" ref="W10" ca="1">_xlfn.IFNA(INDIRECT($Y$1&amp;"!"&amp;W$1&amp;$Y10),"N")</f>
        <v>F</v>
      </c>
      <c r="X10" s="4">
        <f ca="1">COUNTIF(W:W,W10)</f>
        <v>420</v>
      </c>
      <c r="Y10" s="4">
        <f>MATCH(T10,Coding!J:J,0)</f>
        <v>11</v>
      </c>
      <c r="Z10" s="4" t="str" cm="1">
        <f t="array" aca="1" ref="Z10" ca="1">_xlfn.IFNA(INDIRECT($Y$1&amp;"!"&amp;Z$1&amp;$Y10),-1)</f>
        <v>F</v>
      </c>
      <c r="AA10" s="4" cm="1">
        <f t="array" aca="1" ref="AA10" ca="1">_xlfn.IFNA(INDIRECT($Y$1&amp;"!"&amp;AA$1&amp;$Y10),-1)</f>
        <v>0</v>
      </c>
      <c r="AB10" s="4" cm="1">
        <f t="array" aca="1" ref="AB10" ca="1">_xlfn.IFNA(INDIRECT($Y$1&amp;"!"&amp;AB$1&amp;$Y10),-1)</f>
        <v>1</v>
      </c>
      <c r="AC10" s="4" cm="1">
        <f t="array" aca="1" ref="AC10" ca="1">_xlfn.IFNA(INDIRECT($Y$1&amp;"!"&amp;AC$1&amp;$Y10),-1)</f>
        <v>0</v>
      </c>
      <c r="AD10" s="4" cm="1">
        <f t="array" aca="1" ref="AD10" ca="1">_xlfn.IFNA(INDIRECT($Y$1&amp;"!"&amp;AD$1&amp;$Y10),-1)</f>
        <v>1</v>
      </c>
      <c r="AE10" s="4" cm="1">
        <f t="array" aca="1" ref="AE10" ca="1">_xlfn.IFNA(INDIRECT($Y$1&amp;"!"&amp;AE$1&amp;$Y10),-1)</f>
        <v>0</v>
      </c>
      <c r="AF10" s="4" t="str">
        <f ca="1">_xlfn.CONCAT(W10, "-",V10)</f>
        <v>F-3</v>
      </c>
      <c r="AG10" s="4" t="str">
        <f>TEXT(ROW()-2, "0000")</f>
        <v>0008</v>
      </c>
      <c r="AH10" s="4" t="str">
        <f>IF(TRIM(CLEAN(A10))="m", "male", IF(TRIM(CLEAN(A10))="f","female", "missing"))</f>
        <v>female</v>
      </c>
      <c r="AI10" s="4">
        <f>C10</f>
        <v>92</v>
      </c>
      <c r="AJ10" s="4">
        <f>O10</f>
        <v>72</v>
      </c>
      <c r="AK10" s="4">
        <f>P10</f>
        <v>72</v>
      </c>
      <c r="AL10" s="4">
        <f>IF(AI10&lt;60, 0, IF(AI10&lt;70,2, IF(AI10&lt;80, 3, IF(AI10&lt;90,4, IF(AI10&lt;=100, 5, "?")))))</f>
        <v>5</v>
      </c>
      <c r="AM10" s="4">
        <f>IF(AJ10&lt;60, 0, IF(AJ10&lt;70,2, IF(AJ10&lt;80, 3, IF(AJ10&lt;90,4, IF(AJ10&lt;=100, 5, "?")))))</f>
        <v>3</v>
      </c>
      <c r="AN10" s="4">
        <f>IF(AK10&lt;60, 0, IF(AK10&lt;70,2, IF(AK10&lt;80, 3, IF(AK10&lt;90,4, IF(AK10&lt;=100, 5, "?")))))</f>
        <v>3</v>
      </c>
      <c r="AO10" s="4">
        <f ca="1">AA10</f>
        <v>0</v>
      </c>
      <c r="AP10" s="4">
        <f ca="1">AB10</f>
        <v>1</v>
      </c>
      <c r="AQ10" s="4">
        <f ca="1">AC10</f>
        <v>0</v>
      </c>
      <c r="AR10" s="4">
        <f ca="1">AD10</f>
        <v>1</v>
      </c>
      <c r="AS10" s="4">
        <f ca="1">AE10</f>
        <v>0</v>
      </c>
      <c r="AT10" s="4" t="str">
        <f ca="1">Z10</f>
        <v>F</v>
      </c>
      <c r="AU10" s="4">
        <f>E10</f>
        <v>73.900000000000006</v>
      </c>
      <c r="AV10" s="4">
        <f>IF(AU10&lt;60, 0, IF(AU10&lt;70,2, IF(AU10&lt;80, 3, IF(AU10&lt;90,4, IF(AU10&lt;=100, 5, "?")))))</f>
        <v>3</v>
      </c>
    </row>
    <row r="11" spans="1:48" s="4" customFormat="1" x14ac:dyDescent="0.2">
      <c r="A11" s="2" t="s">
        <v>16</v>
      </c>
      <c r="B11" s="3" t="s">
        <v>14</v>
      </c>
      <c r="C11" s="3">
        <v>93</v>
      </c>
      <c r="D11" s="3" t="s">
        <v>14</v>
      </c>
      <c r="E11" s="3">
        <v>73.8</v>
      </c>
      <c r="F11" s="3">
        <v>1</v>
      </c>
      <c r="G11" s="3">
        <v>73</v>
      </c>
      <c r="H11" s="3">
        <v>70</v>
      </c>
      <c r="I11" s="3">
        <v>74</v>
      </c>
      <c r="J11" s="3">
        <v>70</v>
      </c>
      <c r="K11" s="3">
        <v>81</v>
      </c>
      <c r="L11" s="3"/>
      <c r="M11" s="3">
        <v>66</v>
      </c>
      <c r="N11" s="3"/>
      <c r="O11" s="4">
        <f>MAX(G11:H11)</f>
        <v>73</v>
      </c>
      <c r="P11" s="4">
        <f>MAX(I11:J11)</f>
        <v>74</v>
      </c>
      <c r="Q11" s="4">
        <f>ABS(O11-C11)</f>
        <v>20</v>
      </c>
      <c r="R11" s="4">
        <f>ABS(P11-C11)</f>
        <v>19</v>
      </c>
      <c r="S11" s="4" t="b">
        <f ca="1">OR(O11=0,P11=0,Q11&gt;$Q$1,R11&gt;$R$1,W11="N", V11=2)</f>
        <v>0</v>
      </c>
      <c r="T11" s="4" t="str">
        <f>TRIM(CLEAN(D11))</f>
        <v>برنامج بكالوريوس الهندسة الكهربائية</v>
      </c>
      <c r="U11" s="4">
        <f>COUNTIF(T:T,T11)</f>
        <v>420</v>
      </c>
      <c r="V11" s="4">
        <f>IF(E11&lt;60, 0, IF(E11&lt;70,2, IF(E11&lt;80, 3, IF(E11&lt;90,4, IF(E11&lt;=100, 5, "?")))))</f>
        <v>3</v>
      </c>
      <c r="W11" s="4" t="str" cm="1">
        <f t="array" aca="1" ref="W11" ca="1">_xlfn.IFNA(INDIRECT($Y$1&amp;"!"&amp;W$1&amp;$Y11),"N")</f>
        <v>F</v>
      </c>
      <c r="X11" s="4">
        <f ca="1">COUNTIF(W:W,W11)</f>
        <v>420</v>
      </c>
      <c r="Y11" s="4">
        <f>MATCH(T11,Coding!J:J,0)</f>
        <v>11</v>
      </c>
      <c r="Z11" s="4" t="str" cm="1">
        <f t="array" aca="1" ref="Z11" ca="1">_xlfn.IFNA(INDIRECT($Y$1&amp;"!"&amp;Z$1&amp;$Y11),-1)</f>
        <v>F</v>
      </c>
      <c r="AA11" s="4" cm="1">
        <f t="array" aca="1" ref="AA11" ca="1">_xlfn.IFNA(INDIRECT($Y$1&amp;"!"&amp;AA$1&amp;$Y11),-1)</f>
        <v>0</v>
      </c>
      <c r="AB11" s="4" cm="1">
        <f t="array" aca="1" ref="AB11" ca="1">_xlfn.IFNA(INDIRECT($Y$1&amp;"!"&amp;AB$1&amp;$Y11),-1)</f>
        <v>1</v>
      </c>
      <c r="AC11" s="4" cm="1">
        <f t="array" aca="1" ref="AC11" ca="1">_xlfn.IFNA(INDIRECT($Y$1&amp;"!"&amp;AC$1&amp;$Y11),-1)</f>
        <v>0</v>
      </c>
      <c r="AD11" s="4" cm="1">
        <f t="array" aca="1" ref="AD11" ca="1">_xlfn.IFNA(INDIRECT($Y$1&amp;"!"&amp;AD$1&amp;$Y11),-1)</f>
        <v>1</v>
      </c>
      <c r="AE11" s="4" cm="1">
        <f t="array" aca="1" ref="AE11" ca="1">_xlfn.IFNA(INDIRECT($Y$1&amp;"!"&amp;AE$1&amp;$Y11),-1)</f>
        <v>0</v>
      </c>
      <c r="AF11" s="4" t="str">
        <f ca="1">_xlfn.CONCAT(W11, "-",V11)</f>
        <v>F-3</v>
      </c>
      <c r="AG11" s="4" t="str">
        <f>TEXT(ROW()-2, "0000")</f>
        <v>0009</v>
      </c>
      <c r="AH11" s="4" t="str">
        <f>IF(TRIM(CLEAN(A11))="m", "male", IF(TRIM(CLEAN(A11))="f","female", "missing"))</f>
        <v>female</v>
      </c>
      <c r="AI11" s="4">
        <f>C11</f>
        <v>93</v>
      </c>
      <c r="AJ11" s="4">
        <f>O11</f>
        <v>73</v>
      </c>
      <c r="AK11" s="4">
        <f>P11</f>
        <v>74</v>
      </c>
      <c r="AL11" s="4">
        <f>IF(AI11&lt;60, 0, IF(AI11&lt;70,2, IF(AI11&lt;80, 3, IF(AI11&lt;90,4, IF(AI11&lt;=100, 5, "?")))))</f>
        <v>5</v>
      </c>
      <c r="AM11" s="4">
        <f>IF(AJ11&lt;60, 0, IF(AJ11&lt;70,2, IF(AJ11&lt;80, 3, IF(AJ11&lt;90,4, IF(AJ11&lt;=100, 5, "?")))))</f>
        <v>3</v>
      </c>
      <c r="AN11" s="4">
        <f>IF(AK11&lt;60, 0, IF(AK11&lt;70,2, IF(AK11&lt;80, 3, IF(AK11&lt;90,4, IF(AK11&lt;=100, 5, "?")))))</f>
        <v>3</v>
      </c>
      <c r="AO11" s="4">
        <f ca="1">AA11</f>
        <v>0</v>
      </c>
      <c r="AP11" s="4">
        <f ca="1">AB11</f>
        <v>1</v>
      </c>
      <c r="AQ11" s="4">
        <f ca="1">AC11</f>
        <v>0</v>
      </c>
      <c r="AR11" s="4">
        <f ca="1">AD11</f>
        <v>1</v>
      </c>
      <c r="AS11" s="4">
        <f ca="1">AE11</f>
        <v>0</v>
      </c>
      <c r="AT11" s="4" t="str">
        <f ca="1">Z11</f>
        <v>F</v>
      </c>
      <c r="AU11" s="4">
        <f>E11</f>
        <v>73.8</v>
      </c>
      <c r="AV11" s="4">
        <f>IF(AU11&lt;60, 0, IF(AU11&lt;70,2, IF(AU11&lt;80, 3, IF(AU11&lt;90,4, IF(AU11&lt;=100, 5, "?")))))</f>
        <v>3</v>
      </c>
    </row>
    <row r="12" spans="1:48" s="4" customFormat="1" x14ac:dyDescent="0.2">
      <c r="A12" s="2" t="s">
        <v>13</v>
      </c>
      <c r="B12" s="3" t="s">
        <v>37</v>
      </c>
      <c r="C12" s="3">
        <v>92.9</v>
      </c>
      <c r="D12" s="3" t="s">
        <v>26</v>
      </c>
      <c r="E12" s="3">
        <v>80.900000000000006</v>
      </c>
      <c r="F12" s="3">
        <v>1</v>
      </c>
      <c r="G12" s="3">
        <v>70</v>
      </c>
      <c r="H12" s="3">
        <v>73</v>
      </c>
      <c r="I12" s="3">
        <v>81</v>
      </c>
      <c r="J12" s="3">
        <v>71</v>
      </c>
      <c r="K12" s="3">
        <v>71</v>
      </c>
      <c r="L12" s="3"/>
      <c r="M12" s="3">
        <v>86</v>
      </c>
      <c r="N12" s="3"/>
      <c r="O12" s="4">
        <f>MAX(G12:H12)</f>
        <v>73</v>
      </c>
      <c r="P12" s="4">
        <f>MAX(I12:J12)</f>
        <v>81</v>
      </c>
      <c r="Q12" s="4">
        <f>ABS(O12-C12)</f>
        <v>19.900000000000006</v>
      </c>
      <c r="R12" s="4">
        <f>ABS(P12-C12)</f>
        <v>11.900000000000006</v>
      </c>
      <c r="S12" s="4" t="b">
        <f ca="1">OR(O12=0,P12=0,Q12&gt;$Q$1,R12&gt;$R$1,W12="N", V12=2)</f>
        <v>0</v>
      </c>
      <c r="T12" s="4" t="str">
        <f>TRIM(CLEAN(D12))</f>
        <v>برنامج بكالوريوس الهندسة المدنية</v>
      </c>
      <c r="U12" s="4">
        <f>COUNTIF(T:T,T12)</f>
        <v>723</v>
      </c>
      <c r="V12" s="4">
        <f>IF(E12&lt;60, 0, IF(E12&lt;70,2, IF(E12&lt;80, 3, IF(E12&lt;90,4, IF(E12&lt;=100, 5, "?")))))</f>
        <v>4</v>
      </c>
      <c r="W12" s="4" t="str" cm="1">
        <f t="array" aca="1" ref="W12" ca="1">_xlfn.IFNA(INDIRECT($Y$1&amp;"!"&amp;W$1&amp;$Y12),"N")</f>
        <v>C</v>
      </c>
      <c r="X12" s="4">
        <f ca="1">COUNTIF(W:W,W12)</f>
        <v>747</v>
      </c>
      <c r="Y12" s="4">
        <f>MATCH(T12,Coding!J:J,0)</f>
        <v>8</v>
      </c>
      <c r="Z12" s="4" t="str" cm="1">
        <f t="array" aca="1" ref="Z12" ca="1">_xlfn.IFNA(INDIRECT($Y$1&amp;"!"&amp;Z$1&amp;$Y12),-1)</f>
        <v>C</v>
      </c>
      <c r="AA12" s="4" cm="1">
        <f t="array" aca="1" ref="AA12" ca="1">_xlfn.IFNA(INDIRECT($Y$1&amp;"!"&amp;AA$1&amp;$Y12),-1)</f>
        <v>1</v>
      </c>
      <c r="AB12" s="4" cm="1">
        <f t="array" aca="1" ref="AB12" ca="1">_xlfn.IFNA(INDIRECT($Y$1&amp;"!"&amp;AB$1&amp;$Y12),-1)</f>
        <v>1</v>
      </c>
      <c r="AC12" s="4" cm="1">
        <f t="array" aca="1" ref="AC12" ca="1">_xlfn.IFNA(INDIRECT($Y$1&amp;"!"&amp;AC$1&amp;$Y12),-1)</f>
        <v>1</v>
      </c>
      <c r="AD12" s="4" cm="1">
        <f t="array" aca="1" ref="AD12" ca="1">_xlfn.IFNA(INDIRECT($Y$1&amp;"!"&amp;AD$1&amp;$Y12),-1)</f>
        <v>0</v>
      </c>
      <c r="AE12" s="4" cm="1">
        <f t="array" aca="1" ref="AE12" ca="1">_xlfn.IFNA(INDIRECT($Y$1&amp;"!"&amp;AE$1&amp;$Y12),-1)</f>
        <v>0</v>
      </c>
      <c r="AF12" s="4" t="str">
        <f ca="1">_xlfn.CONCAT(W12, "-",V12)</f>
        <v>C-4</v>
      </c>
      <c r="AG12" s="4" t="str">
        <f>TEXT(ROW()-2, "0000")</f>
        <v>0010</v>
      </c>
      <c r="AH12" s="4" t="str">
        <f>IF(TRIM(CLEAN(A12))="m", "male", IF(TRIM(CLEAN(A12))="f","female", "missing"))</f>
        <v>male</v>
      </c>
      <c r="AI12" s="4">
        <f>C12</f>
        <v>92.9</v>
      </c>
      <c r="AJ12" s="4">
        <f>O12</f>
        <v>73</v>
      </c>
      <c r="AK12" s="4">
        <f>P12</f>
        <v>81</v>
      </c>
      <c r="AL12" s="4">
        <f>IF(AI12&lt;60, 0, IF(AI12&lt;70,2, IF(AI12&lt;80, 3, IF(AI12&lt;90,4, IF(AI12&lt;=100, 5, "?")))))</f>
        <v>5</v>
      </c>
      <c r="AM12" s="4">
        <f>IF(AJ12&lt;60, 0, IF(AJ12&lt;70,2, IF(AJ12&lt;80, 3, IF(AJ12&lt;90,4, IF(AJ12&lt;=100, 5, "?")))))</f>
        <v>3</v>
      </c>
      <c r="AN12" s="4">
        <f>IF(AK12&lt;60, 0, IF(AK12&lt;70,2, IF(AK12&lt;80, 3, IF(AK12&lt;90,4, IF(AK12&lt;=100, 5, "?")))))</f>
        <v>4</v>
      </c>
      <c r="AO12" s="4">
        <f ca="1">AA12</f>
        <v>1</v>
      </c>
      <c r="AP12" s="4">
        <f ca="1">AB12</f>
        <v>1</v>
      </c>
      <c r="AQ12" s="4">
        <f ca="1">AC12</f>
        <v>1</v>
      </c>
      <c r="AR12" s="4">
        <f ca="1">AD12</f>
        <v>0</v>
      </c>
      <c r="AS12" s="4">
        <f ca="1">AE12</f>
        <v>0</v>
      </c>
      <c r="AT12" s="4" t="str">
        <f ca="1">Z12</f>
        <v>C</v>
      </c>
      <c r="AU12" s="4">
        <f>E12</f>
        <v>80.900000000000006</v>
      </c>
      <c r="AV12" s="4">
        <f>IF(AU12&lt;60, 0, IF(AU12&lt;70,2, IF(AU12&lt;80, 3, IF(AU12&lt;90,4, IF(AU12&lt;=100, 5, "?")))))</f>
        <v>4</v>
      </c>
    </row>
    <row r="13" spans="1:48" s="4" customFormat="1" x14ac:dyDescent="0.2">
      <c r="A13" s="2" t="s">
        <v>13</v>
      </c>
      <c r="B13" s="3" t="s">
        <v>37</v>
      </c>
      <c r="C13" s="3">
        <v>95.9</v>
      </c>
      <c r="D13" s="3" t="s">
        <v>26</v>
      </c>
      <c r="E13" s="3">
        <v>74.7</v>
      </c>
      <c r="F13" s="3">
        <v>1</v>
      </c>
      <c r="G13" s="3">
        <v>76</v>
      </c>
      <c r="H13" s="3">
        <v>71</v>
      </c>
      <c r="I13" s="3">
        <v>76</v>
      </c>
      <c r="J13" s="3">
        <v>93</v>
      </c>
      <c r="K13" s="3">
        <v>73</v>
      </c>
      <c r="L13" s="3"/>
      <c r="M13" s="3">
        <v>73</v>
      </c>
      <c r="N13" s="3"/>
      <c r="O13" s="4">
        <f>MAX(G13:H13)</f>
        <v>76</v>
      </c>
      <c r="P13" s="4">
        <f>MAX(I13:J13)</f>
        <v>93</v>
      </c>
      <c r="Q13" s="4">
        <f>ABS(O13-C13)</f>
        <v>19.900000000000006</v>
      </c>
      <c r="R13" s="4">
        <f>ABS(P13-C13)</f>
        <v>2.9000000000000057</v>
      </c>
      <c r="S13" s="4" t="b">
        <f ca="1">OR(O13=0,P13=0,Q13&gt;$Q$1,R13&gt;$R$1,W13="N", V13=2)</f>
        <v>0</v>
      </c>
      <c r="T13" s="4" t="str">
        <f>TRIM(CLEAN(D13))</f>
        <v>برنامج بكالوريوس الهندسة المدنية</v>
      </c>
      <c r="U13" s="4">
        <f>COUNTIF(T:T,T13)</f>
        <v>723</v>
      </c>
      <c r="V13" s="4">
        <f>IF(E13&lt;60, 0, IF(E13&lt;70,2, IF(E13&lt;80, 3, IF(E13&lt;90,4, IF(E13&lt;=100, 5, "?")))))</f>
        <v>3</v>
      </c>
      <c r="W13" s="4" t="str" cm="1">
        <f t="array" aca="1" ref="W13" ca="1">_xlfn.IFNA(INDIRECT($Y$1&amp;"!"&amp;W$1&amp;$Y13),"N")</f>
        <v>C</v>
      </c>
      <c r="X13" s="4">
        <f ca="1">COUNTIF(W:W,W13)</f>
        <v>747</v>
      </c>
      <c r="Y13" s="4">
        <f>MATCH(T13,Coding!J:J,0)</f>
        <v>8</v>
      </c>
      <c r="Z13" s="4" t="str" cm="1">
        <f t="array" aca="1" ref="Z13" ca="1">_xlfn.IFNA(INDIRECT($Y$1&amp;"!"&amp;Z$1&amp;$Y13),-1)</f>
        <v>C</v>
      </c>
      <c r="AA13" s="4" cm="1">
        <f t="array" aca="1" ref="AA13" ca="1">_xlfn.IFNA(INDIRECT($Y$1&amp;"!"&amp;AA$1&amp;$Y13),-1)</f>
        <v>1</v>
      </c>
      <c r="AB13" s="4" cm="1">
        <f t="array" aca="1" ref="AB13" ca="1">_xlfn.IFNA(INDIRECT($Y$1&amp;"!"&amp;AB$1&amp;$Y13),-1)</f>
        <v>1</v>
      </c>
      <c r="AC13" s="4" cm="1">
        <f t="array" aca="1" ref="AC13" ca="1">_xlfn.IFNA(INDIRECT($Y$1&amp;"!"&amp;AC$1&amp;$Y13),-1)</f>
        <v>1</v>
      </c>
      <c r="AD13" s="4" cm="1">
        <f t="array" aca="1" ref="AD13" ca="1">_xlfn.IFNA(INDIRECT($Y$1&amp;"!"&amp;AD$1&amp;$Y13),-1)</f>
        <v>0</v>
      </c>
      <c r="AE13" s="4" cm="1">
        <f t="array" aca="1" ref="AE13" ca="1">_xlfn.IFNA(INDIRECT($Y$1&amp;"!"&amp;AE$1&amp;$Y13),-1)</f>
        <v>0</v>
      </c>
      <c r="AF13" s="4" t="str">
        <f ca="1">_xlfn.CONCAT(W13, "-",V13)</f>
        <v>C-3</v>
      </c>
      <c r="AG13" s="4" t="str">
        <f>TEXT(ROW()-2, "0000")</f>
        <v>0011</v>
      </c>
      <c r="AH13" s="4" t="str">
        <f>IF(TRIM(CLEAN(A13))="m", "male", IF(TRIM(CLEAN(A13))="f","female", "missing"))</f>
        <v>male</v>
      </c>
      <c r="AI13" s="4">
        <f>C13</f>
        <v>95.9</v>
      </c>
      <c r="AJ13" s="4">
        <f>O13</f>
        <v>76</v>
      </c>
      <c r="AK13" s="4">
        <f>P13</f>
        <v>93</v>
      </c>
      <c r="AL13" s="4">
        <f>IF(AI13&lt;60, 0, IF(AI13&lt;70,2, IF(AI13&lt;80, 3, IF(AI13&lt;90,4, IF(AI13&lt;=100, 5, "?")))))</f>
        <v>5</v>
      </c>
      <c r="AM13" s="4">
        <f>IF(AJ13&lt;60, 0, IF(AJ13&lt;70,2, IF(AJ13&lt;80, 3, IF(AJ13&lt;90,4, IF(AJ13&lt;=100, 5, "?")))))</f>
        <v>3</v>
      </c>
      <c r="AN13" s="4">
        <f>IF(AK13&lt;60, 0, IF(AK13&lt;70,2, IF(AK13&lt;80, 3, IF(AK13&lt;90,4, IF(AK13&lt;=100, 5, "?")))))</f>
        <v>5</v>
      </c>
      <c r="AO13" s="4">
        <f ca="1">AA13</f>
        <v>1</v>
      </c>
      <c r="AP13" s="4">
        <f ca="1">AB13</f>
        <v>1</v>
      </c>
      <c r="AQ13" s="4">
        <f ca="1">AC13</f>
        <v>1</v>
      </c>
      <c r="AR13" s="4">
        <f ca="1">AD13</f>
        <v>0</v>
      </c>
      <c r="AS13" s="4">
        <f ca="1">AE13</f>
        <v>0</v>
      </c>
      <c r="AT13" s="4" t="str">
        <f ca="1">Z13</f>
        <v>C</v>
      </c>
      <c r="AU13" s="4">
        <f>E13</f>
        <v>74.7</v>
      </c>
      <c r="AV13" s="4">
        <f>IF(AU13&lt;60, 0, IF(AU13&lt;70,2, IF(AU13&lt;80, 3, IF(AU13&lt;90,4, IF(AU13&lt;=100, 5, "?")))))</f>
        <v>3</v>
      </c>
    </row>
    <row r="14" spans="1:48" s="4" customFormat="1" x14ac:dyDescent="0.2">
      <c r="A14" s="2" t="s">
        <v>13</v>
      </c>
      <c r="B14" s="3" t="s">
        <v>28</v>
      </c>
      <c r="C14" s="3">
        <v>82.9</v>
      </c>
      <c r="D14" s="3" t="s">
        <v>28</v>
      </c>
      <c r="E14" s="3">
        <v>70.400000000000006</v>
      </c>
      <c r="F14" s="3">
        <v>3</v>
      </c>
      <c r="G14" s="3">
        <v>63</v>
      </c>
      <c r="H14" s="3">
        <v>60</v>
      </c>
      <c r="I14" s="3">
        <v>70</v>
      </c>
      <c r="J14" s="3">
        <v>60</v>
      </c>
      <c r="K14" s="3">
        <v>67</v>
      </c>
      <c r="L14" s="3"/>
      <c r="M14" s="3">
        <v>76</v>
      </c>
      <c r="N14" s="3"/>
      <c r="O14" s="4">
        <f>MAX(G14:H14)</f>
        <v>63</v>
      </c>
      <c r="P14" s="4">
        <f>MAX(I14:J14)</f>
        <v>70</v>
      </c>
      <c r="Q14" s="4">
        <f>ABS(O14-C14)</f>
        <v>19.900000000000006</v>
      </c>
      <c r="R14" s="4">
        <f>ABS(P14-C14)</f>
        <v>12.900000000000006</v>
      </c>
      <c r="S14" s="4" t="b">
        <f ca="1">OR(O14=0,P14=0,Q14&gt;$Q$1,R14&gt;$R$1,W14="N", V14=2)</f>
        <v>0</v>
      </c>
      <c r="T14" s="4" t="str">
        <f>TRIM(CLEAN(D14))</f>
        <v>برنامج بكالوريوس الهندسة الميكانيكية</v>
      </c>
      <c r="U14" s="4">
        <f>COUNTIF(T:T,T14)</f>
        <v>292</v>
      </c>
      <c r="V14" s="4">
        <f>IF(E14&lt;60, 0, IF(E14&lt;70,2, IF(E14&lt;80, 3, IF(E14&lt;90,4, IF(E14&lt;=100, 5, "?")))))</f>
        <v>3</v>
      </c>
      <c r="W14" s="4" t="str" cm="1">
        <f t="array" aca="1" ref="W14" ca="1">_xlfn.IFNA(INDIRECT($Y$1&amp;"!"&amp;W$1&amp;$Y14),"N")</f>
        <v>E</v>
      </c>
      <c r="X14" s="4">
        <f ca="1">COUNTIF(W:W,W14)</f>
        <v>292</v>
      </c>
      <c r="Y14" s="4">
        <f>MATCH(T14,Coding!J:J,0)</f>
        <v>10</v>
      </c>
      <c r="Z14" s="4" t="str" cm="1">
        <f t="array" aca="1" ref="Z14" ca="1">_xlfn.IFNA(INDIRECT($Y$1&amp;"!"&amp;Z$1&amp;$Y14),-1)</f>
        <v>E</v>
      </c>
      <c r="AA14" s="4" cm="1">
        <f t="array" aca="1" ref="AA14" ca="1">_xlfn.IFNA(INDIRECT($Y$1&amp;"!"&amp;AA$1&amp;$Y14),-1)</f>
        <v>0</v>
      </c>
      <c r="AB14" s="4" cm="1">
        <f t="array" aca="1" ref="AB14" ca="1">_xlfn.IFNA(INDIRECT($Y$1&amp;"!"&amp;AB$1&amp;$Y14),-1)</f>
        <v>0</v>
      </c>
      <c r="AC14" s="4" cm="1">
        <f t="array" aca="1" ref="AC14" ca="1">_xlfn.IFNA(INDIRECT($Y$1&amp;"!"&amp;AC$1&amp;$Y14),-1)</f>
        <v>1</v>
      </c>
      <c r="AD14" s="4" cm="1">
        <f t="array" aca="1" ref="AD14" ca="1">_xlfn.IFNA(INDIRECT($Y$1&amp;"!"&amp;AD$1&amp;$Y14),-1)</f>
        <v>0</v>
      </c>
      <c r="AE14" s="4" cm="1">
        <f t="array" aca="1" ref="AE14" ca="1">_xlfn.IFNA(INDIRECT($Y$1&amp;"!"&amp;AE$1&amp;$Y14),-1)</f>
        <v>1</v>
      </c>
      <c r="AF14" s="4" t="str">
        <f ca="1">_xlfn.CONCAT(W14, "-",V14)</f>
        <v>E-3</v>
      </c>
      <c r="AG14" s="4" t="str">
        <f>TEXT(ROW()-2, "0000")</f>
        <v>0012</v>
      </c>
      <c r="AH14" s="4" t="str">
        <f>IF(TRIM(CLEAN(A14))="m", "male", IF(TRIM(CLEAN(A14))="f","female", "missing"))</f>
        <v>male</v>
      </c>
      <c r="AI14" s="4">
        <f>C14</f>
        <v>82.9</v>
      </c>
      <c r="AJ14" s="4">
        <f>O14</f>
        <v>63</v>
      </c>
      <c r="AK14" s="4">
        <f>P14</f>
        <v>70</v>
      </c>
      <c r="AL14" s="4">
        <f>IF(AI14&lt;60, 0, IF(AI14&lt;70,2, IF(AI14&lt;80, 3, IF(AI14&lt;90,4, IF(AI14&lt;=100, 5, "?")))))</f>
        <v>4</v>
      </c>
      <c r="AM14" s="4">
        <f>IF(AJ14&lt;60, 0, IF(AJ14&lt;70,2, IF(AJ14&lt;80, 3, IF(AJ14&lt;90,4, IF(AJ14&lt;=100, 5, "?")))))</f>
        <v>2</v>
      </c>
      <c r="AN14" s="4">
        <f>IF(AK14&lt;60, 0, IF(AK14&lt;70,2, IF(AK14&lt;80, 3, IF(AK14&lt;90,4, IF(AK14&lt;=100, 5, "?")))))</f>
        <v>3</v>
      </c>
      <c r="AO14" s="4">
        <f ca="1">AA14</f>
        <v>0</v>
      </c>
      <c r="AP14" s="4">
        <f ca="1">AB14</f>
        <v>0</v>
      </c>
      <c r="AQ14" s="4">
        <f ca="1">AC14</f>
        <v>1</v>
      </c>
      <c r="AR14" s="4">
        <f ca="1">AD14</f>
        <v>0</v>
      </c>
      <c r="AS14" s="4">
        <f ca="1">AE14</f>
        <v>1</v>
      </c>
      <c r="AT14" s="4" t="str">
        <f ca="1">Z14</f>
        <v>E</v>
      </c>
      <c r="AU14" s="4">
        <f>E14</f>
        <v>70.400000000000006</v>
      </c>
      <c r="AV14" s="4">
        <f>IF(AU14&lt;60, 0, IF(AU14&lt;70,2, IF(AU14&lt;80, 3, IF(AU14&lt;90,4, IF(AU14&lt;=100, 5, "?")))))</f>
        <v>3</v>
      </c>
    </row>
    <row r="15" spans="1:48" s="4" customFormat="1" x14ac:dyDescent="0.2">
      <c r="A15" s="2" t="s">
        <v>16</v>
      </c>
      <c r="B15" s="3" t="s">
        <v>37</v>
      </c>
      <c r="C15" s="3">
        <v>90.9</v>
      </c>
      <c r="D15" s="3" t="s">
        <v>14</v>
      </c>
      <c r="E15" s="3">
        <v>76</v>
      </c>
      <c r="F15" s="3">
        <v>1</v>
      </c>
      <c r="G15" s="3">
        <v>60</v>
      </c>
      <c r="H15" s="3">
        <v>71</v>
      </c>
      <c r="I15" s="3">
        <v>78</v>
      </c>
      <c r="J15" s="3">
        <v>88</v>
      </c>
      <c r="K15" s="3">
        <v>95</v>
      </c>
      <c r="L15" s="3"/>
      <c r="M15" s="3">
        <v>72</v>
      </c>
      <c r="N15" s="3"/>
      <c r="O15" s="4">
        <f>MAX(G15:H15)</f>
        <v>71</v>
      </c>
      <c r="P15" s="4">
        <f>MAX(I15:J15)</f>
        <v>88</v>
      </c>
      <c r="Q15" s="4">
        <f>ABS(O15-C15)</f>
        <v>19.900000000000006</v>
      </c>
      <c r="R15" s="4">
        <f>ABS(P15-C15)</f>
        <v>2.9000000000000057</v>
      </c>
      <c r="S15" s="4" t="b">
        <f ca="1">OR(O15=0,P15=0,Q15&gt;$Q$1,R15&gt;$R$1,W15="N", V15=2)</f>
        <v>0</v>
      </c>
      <c r="T15" s="4" t="str">
        <f>TRIM(CLEAN(D15))</f>
        <v>برنامج بكالوريوس الهندسة الكهربائية</v>
      </c>
      <c r="U15" s="4">
        <f>COUNTIF(T:T,T15)</f>
        <v>420</v>
      </c>
      <c r="V15" s="4">
        <f>IF(E15&lt;60, 0, IF(E15&lt;70,2, IF(E15&lt;80, 3, IF(E15&lt;90,4, IF(E15&lt;=100, 5, "?")))))</f>
        <v>3</v>
      </c>
      <c r="W15" s="4" t="str" cm="1">
        <f t="array" aca="1" ref="W15" ca="1">_xlfn.IFNA(INDIRECT($Y$1&amp;"!"&amp;W$1&amp;$Y15),"N")</f>
        <v>F</v>
      </c>
      <c r="X15" s="4">
        <f ca="1">COUNTIF(W:W,W15)</f>
        <v>420</v>
      </c>
      <c r="Y15" s="4">
        <f>MATCH(T15,Coding!J:J,0)</f>
        <v>11</v>
      </c>
      <c r="Z15" s="4" t="str" cm="1">
        <f t="array" aca="1" ref="Z15" ca="1">_xlfn.IFNA(INDIRECT($Y$1&amp;"!"&amp;Z$1&amp;$Y15),-1)</f>
        <v>F</v>
      </c>
      <c r="AA15" s="4" cm="1">
        <f t="array" aca="1" ref="AA15" ca="1">_xlfn.IFNA(INDIRECT($Y$1&amp;"!"&amp;AA$1&amp;$Y15),-1)</f>
        <v>0</v>
      </c>
      <c r="AB15" s="4" cm="1">
        <f t="array" aca="1" ref="AB15" ca="1">_xlfn.IFNA(INDIRECT($Y$1&amp;"!"&amp;AB$1&amp;$Y15),-1)</f>
        <v>1</v>
      </c>
      <c r="AC15" s="4" cm="1">
        <f t="array" aca="1" ref="AC15" ca="1">_xlfn.IFNA(INDIRECT($Y$1&amp;"!"&amp;AC$1&amp;$Y15),-1)</f>
        <v>0</v>
      </c>
      <c r="AD15" s="4" cm="1">
        <f t="array" aca="1" ref="AD15" ca="1">_xlfn.IFNA(INDIRECT($Y$1&amp;"!"&amp;AD$1&amp;$Y15),-1)</f>
        <v>1</v>
      </c>
      <c r="AE15" s="4" cm="1">
        <f t="array" aca="1" ref="AE15" ca="1">_xlfn.IFNA(INDIRECT($Y$1&amp;"!"&amp;AE$1&amp;$Y15),-1)</f>
        <v>0</v>
      </c>
      <c r="AF15" s="4" t="str">
        <f ca="1">_xlfn.CONCAT(W15, "-",V15)</f>
        <v>F-3</v>
      </c>
      <c r="AG15" s="4" t="str">
        <f>TEXT(ROW()-2, "0000")</f>
        <v>0013</v>
      </c>
      <c r="AH15" s="4" t="str">
        <f>IF(TRIM(CLEAN(A15))="m", "male", IF(TRIM(CLEAN(A15))="f","female", "missing"))</f>
        <v>female</v>
      </c>
      <c r="AI15" s="4">
        <f>C15</f>
        <v>90.9</v>
      </c>
      <c r="AJ15" s="4">
        <f>O15</f>
        <v>71</v>
      </c>
      <c r="AK15" s="4">
        <f>P15</f>
        <v>88</v>
      </c>
      <c r="AL15" s="4">
        <f>IF(AI15&lt;60, 0, IF(AI15&lt;70,2, IF(AI15&lt;80, 3, IF(AI15&lt;90,4, IF(AI15&lt;=100, 5, "?")))))</f>
        <v>5</v>
      </c>
      <c r="AM15" s="4">
        <f>IF(AJ15&lt;60, 0, IF(AJ15&lt;70,2, IF(AJ15&lt;80, 3, IF(AJ15&lt;90,4, IF(AJ15&lt;=100, 5, "?")))))</f>
        <v>3</v>
      </c>
      <c r="AN15" s="4">
        <f>IF(AK15&lt;60, 0, IF(AK15&lt;70,2, IF(AK15&lt;80, 3, IF(AK15&lt;90,4, IF(AK15&lt;=100, 5, "?")))))</f>
        <v>4</v>
      </c>
      <c r="AO15" s="4">
        <f ca="1">AA15</f>
        <v>0</v>
      </c>
      <c r="AP15" s="4">
        <f ca="1">AB15</f>
        <v>1</v>
      </c>
      <c r="AQ15" s="4">
        <f ca="1">AC15</f>
        <v>0</v>
      </c>
      <c r="AR15" s="4">
        <f ca="1">AD15</f>
        <v>1</v>
      </c>
      <c r="AS15" s="4">
        <f ca="1">AE15</f>
        <v>0</v>
      </c>
      <c r="AT15" s="4" t="str">
        <f ca="1">Z15</f>
        <v>F</v>
      </c>
      <c r="AU15" s="4">
        <f>E15</f>
        <v>76</v>
      </c>
      <c r="AV15" s="4">
        <f>IF(AU15&lt;60, 0, IF(AU15&lt;70,2, IF(AU15&lt;80, 3, IF(AU15&lt;90,4, IF(AU15&lt;=100, 5, "?")))))</f>
        <v>3</v>
      </c>
    </row>
    <row r="16" spans="1:48" s="4" customFormat="1" x14ac:dyDescent="0.2">
      <c r="A16" s="2" t="s">
        <v>16</v>
      </c>
      <c r="B16" s="3" t="s">
        <v>36</v>
      </c>
      <c r="C16" s="3">
        <v>90.8</v>
      </c>
      <c r="D16" s="3" t="s">
        <v>36</v>
      </c>
      <c r="E16" s="3">
        <v>72.599999999999994</v>
      </c>
      <c r="F16" s="3">
        <v>1</v>
      </c>
      <c r="G16" s="3">
        <v>71</v>
      </c>
      <c r="H16" s="3">
        <v>71</v>
      </c>
      <c r="I16" s="3">
        <v>72</v>
      </c>
      <c r="J16" s="3">
        <v>60</v>
      </c>
      <c r="K16" s="3"/>
      <c r="L16" s="3"/>
      <c r="M16" s="3">
        <v>74</v>
      </c>
      <c r="N16" s="3"/>
      <c r="O16" s="4">
        <f>MAX(G16:H16)</f>
        <v>71</v>
      </c>
      <c r="P16" s="4">
        <f>MAX(I16:J16)</f>
        <v>72</v>
      </c>
      <c r="Q16" s="4">
        <f>ABS(O16-C16)</f>
        <v>19.799999999999997</v>
      </c>
      <c r="R16" s="4">
        <f>ABS(P16-C16)</f>
        <v>18.799999999999997</v>
      </c>
      <c r="S16" s="4" t="b">
        <f ca="1">OR(O16=0,P16=0,Q16&gt;$Q$1,R16&gt;$R$1,W16="N", V16=2)</f>
        <v>0</v>
      </c>
      <c r="T16" s="4" t="str">
        <f>TRIM(CLEAN(D16))</f>
        <v>برنامج بكالوريوس هندسة أنظمة الحاسوب</v>
      </c>
      <c r="U16" s="4">
        <f>COUNTIF(T:T,T16)</f>
        <v>549</v>
      </c>
      <c r="V16" s="4">
        <f>IF(E16&lt;60, 0, IF(E16&lt;70,2, IF(E16&lt;80, 3, IF(E16&lt;90,4, IF(E16&lt;=100, 5, "?")))))</f>
        <v>3</v>
      </c>
      <c r="W16" s="4" t="str" cm="1">
        <f t="array" aca="1" ref="W16" ca="1">_xlfn.IFNA(INDIRECT($Y$1&amp;"!"&amp;W$1&amp;$Y16),"N")</f>
        <v>A</v>
      </c>
      <c r="X16" s="4">
        <f ca="1">COUNTIF(W:W,W16)</f>
        <v>861</v>
      </c>
      <c r="Y16" s="4">
        <f>MATCH(T16,Coding!J:J,0)</f>
        <v>3</v>
      </c>
      <c r="Z16" s="4" t="str" cm="1">
        <f t="array" aca="1" ref="Z16" ca="1">_xlfn.IFNA(INDIRECT($Y$1&amp;"!"&amp;Z$1&amp;$Y16),-1)</f>
        <v>A</v>
      </c>
      <c r="AA16" s="4" cm="1">
        <f t="array" aca="1" ref="AA16" ca="1">_xlfn.IFNA(INDIRECT($Y$1&amp;"!"&amp;AA$1&amp;$Y16),-1)</f>
        <v>0</v>
      </c>
      <c r="AB16" s="4" cm="1">
        <f t="array" aca="1" ref="AB16" ca="1">_xlfn.IFNA(INDIRECT($Y$1&amp;"!"&amp;AB$1&amp;$Y16),-1)</f>
        <v>1</v>
      </c>
      <c r="AC16" s="4" cm="1">
        <f t="array" aca="1" ref="AC16" ca="1">_xlfn.IFNA(INDIRECT($Y$1&amp;"!"&amp;AC$1&amp;$Y16),-1)</f>
        <v>1</v>
      </c>
      <c r="AD16" s="4" cm="1">
        <f t="array" aca="1" ref="AD16" ca="1">_xlfn.IFNA(INDIRECT($Y$1&amp;"!"&amp;AD$1&amp;$Y16),-1)</f>
        <v>1</v>
      </c>
      <c r="AE16" s="4" cm="1">
        <f t="array" aca="1" ref="AE16" ca="1">_xlfn.IFNA(INDIRECT($Y$1&amp;"!"&amp;AE$1&amp;$Y16),-1)</f>
        <v>0</v>
      </c>
      <c r="AF16" s="4" t="str">
        <f ca="1">_xlfn.CONCAT(W16, "-",V16)</f>
        <v>A-3</v>
      </c>
      <c r="AG16" s="4" t="str">
        <f>TEXT(ROW()-2, "0000")</f>
        <v>0014</v>
      </c>
      <c r="AH16" s="4" t="str">
        <f>IF(TRIM(CLEAN(A16))="m", "male", IF(TRIM(CLEAN(A16))="f","female", "missing"))</f>
        <v>female</v>
      </c>
      <c r="AI16" s="4">
        <f>C16</f>
        <v>90.8</v>
      </c>
      <c r="AJ16" s="4">
        <f>O16</f>
        <v>71</v>
      </c>
      <c r="AK16" s="4">
        <f>P16</f>
        <v>72</v>
      </c>
      <c r="AL16" s="4">
        <f>IF(AI16&lt;60, 0, IF(AI16&lt;70,2, IF(AI16&lt;80, 3, IF(AI16&lt;90,4, IF(AI16&lt;=100, 5, "?")))))</f>
        <v>5</v>
      </c>
      <c r="AM16" s="4">
        <f>IF(AJ16&lt;60, 0, IF(AJ16&lt;70,2, IF(AJ16&lt;80, 3, IF(AJ16&lt;90,4, IF(AJ16&lt;=100, 5, "?")))))</f>
        <v>3</v>
      </c>
      <c r="AN16" s="4">
        <f>IF(AK16&lt;60, 0, IF(AK16&lt;70,2, IF(AK16&lt;80, 3, IF(AK16&lt;90,4, IF(AK16&lt;=100, 5, "?")))))</f>
        <v>3</v>
      </c>
      <c r="AO16" s="4">
        <f ca="1">AA16</f>
        <v>0</v>
      </c>
      <c r="AP16" s="4">
        <f ca="1">AB16</f>
        <v>1</v>
      </c>
      <c r="AQ16" s="4">
        <f ca="1">AC16</f>
        <v>1</v>
      </c>
      <c r="AR16" s="4">
        <f ca="1">AD16</f>
        <v>1</v>
      </c>
      <c r="AS16" s="4">
        <f ca="1">AE16</f>
        <v>0</v>
      </c>
      <c r="AT16" s="4" t="str">
        <f ca="1">Z16</f>
        <v>A</v>
      </c>
      <c r="AU16" s="4">
        <f>E16</f>
        <v>72.599999999999994</v>
      </c>
      <c r="AV16" s="4">
        <f>IF(AU16&lt;60, 0, IF(AU16&lt;70,2, IF(AU16&lt;80, 3, IF(AU16&lt;90,4, IF(AU16&lt;=100, 5, "?")))))</f>
        <v>3</v>
      </c>
    </row>
    <row r="17" spans="1:48" s="4" customFormat="1" x14ac:dyDescent="0.2">
      <c r="A17" s="2" t="s">
        <v>16</v>
      </c>
      <c r="B17" s="3" t="s">
        <v>37</v>
      </c>
      <c r="C17" s="3">
        <v>90.8</v>
      </c>
      <c r="D17" s="3" t="s">
        <v>35</v>
      </c>
      <c r="E17" s="3">
        <v>72</v>
      </c>
      <c r="F17" s="3">
        <v>1</v>
      </c>
      <c r="G17" s="3">
        <v>60</v>
      </c>
      <c r="H17" s="3">
        <v>71</v>
      </c>
      <c r="I17" s="3">
        <v>70</v>
      </c>
      <c r="J17" s="3">
        <v>87</v>
      </c>
      <c r="K17" s="3">
        <v>60</v>
      </c>
      <c r="L17" s="3"/>
      <c r="M17" s="3">
        <v>81</v>
      </c>
      <c r="N17" s="3"/>
      <c r="O17" s="4">
        <f>MAX(G17:H17)</f>
        <v>71</v>
      </c>
      <c r="P17" s="4">
        <f>MAX(I17:J17)</f>
        <v>87</v>
      </c>
      <c r="Q17" s="4">
        <f>ABS(O17-C17)</f>
        <v>19.799999999999997</v>
      </c>
      <c r="R17" s="4">
        <f>ABS(P17-C17)</f>
        <v>3.7999999999999972</v>
      </c>
      <c r="S17" s="4" t="b">
        <f ca="1">OR(O17=0,P17=0,Q17&gt;$Q$1,R17&gt;$R$1,W17="N", V17=2)</f>
        <v>0</v>
      </c>
      <c r="T17" s="4" t="str">
        <f>TRIM(CLEAN(D17))</f>
        <v>برنامج بكالوريوس هندسة الميكاترونيكس</v>
      </c>
      <c r="U17" s="4">
        <f>COUNTIF(T:T,T17)</f>
        <v>291</v>
      </c>
      <c r="V17" s="4">
        <f>IF(E17&lt;60, 0, IF(E17&lt;70,2, IF(E17&lt;80, 3, IF(E17&lt;90,4, IF(E17&lt;=100, 5, "?")))))</f>
        <v>3</v>
      </c>
      <c r="W17" s="4" t="str" cm="1">
        <f t="array" aca="1" ref="W17" ca="1">_xlfn.IFNA(INDIRECT($Y$1&amp;"!"&amp;W$1&amp;$Y17),"N")</f>
        <v>B</v>
      </c>
      <c r="X17" s="4">
        <f ca="1">COUNTIF(W:W,W17)</f>
        <v>291</v>
      </c>
      <c r="Y17" s="4">
        <f>MATCH(T17,Coding!J:J,0)</f>
        <v>6</v>
      </c>
      <c r="Z17" s="4" t="str" cm="1">
        <f t="array" aca="1" ref="Z17" ca="1">_xlfn.IFNA(INDIRECT($Y$1&amp;"!"&amp;Z$1&amp;$Y17),-1)</f>
        <v>B</v>
      </c>
      <c r="AA17" s="4" cm="1">
        <f t="array" aca="1" ref="AA17" ca="1">_xlfn.IFNA(INDIRECT($Y$1&amp;"!"&amp;AA$1&amp;$Y17),-1)</f>
        <v>0</v>
      </c>
      <c r="AB17" s="4" cm="1">
        <f t="array" aca="1" ref="AB17" ca="1">_xlfn.IFNA(INDIRECT($Y$1&amp;"!"&amp;AB$1&amp;$Y17),-1)</f>
        <v>0</v>
      </c>
      <c r="AC17" s="4" cm="1">
        <f t="array" aca="1" ref="AC17" ca="1">_xlfn.IFNA(INDIRECT($Y$1&amp;"!"&amp;AC$1&amp;$Y17),-1)</f>
        <v>1</v>
      </c>
      <c r="AD17" s="4" cm="1">
        <f t="array" aca="1" ref="AD17" ca="1">_xlfn.IFNA(INDIRECT($Y$1&amp;"!"&amp;AD$1&amp;$Y17),-1)</f>
        <v>1</v>
      </c>
      <c r="AE17" s="4" cm="1">
        <f t="array" aca="1" ref="AE17" ca="1">_xlfn.IFNA(INDIRECT($Y$1&amp;"!"&amp;AE$1&amp;$Y17),-1)</f>
        <v>1</v>
      </c>
      <c r="AF17" s="4" t="str">
        <f ca="1">_xlfn.CONCAT(W17, "-",V17)</f>
        <v>B-3</v>
      </c>
      <c r="AG17" s="4" t="str">
        <f>TEXT(ROW()-2, "0000")</f>
        <v>0015</v>
      </c>
      <c r="AH17" s="4" t="str">
        <f>IF(TRIM(CLEAN(A17))="m", "male", IF(TRIM(CLEAN(A17))="f","female", "missing"))</f>
        <v>female</v>
      </c>
      <c r="AI17" s="4">
        <f>C17</f>
        <v>90.8</v>
      </c>
      <c r="AJ17" s="4">
        <f>O17</f>
        <v>71</v>
      </c>
      <c r="AK17" s="4">
        <f>P17</f>
        <v>87</v>
      </c>
      <c r="AL17" s="4">
        <f>IF(AI17&lt;60, 0, IF(AI17&lt;70,2, IF(AI17&lt;80, 3, IF(AI17&lt;90,4, IF(AI17&lt;=100, 5, "?")))))</f>
        <v>5</v>
      </c>
      <c r="AM17" s="4">
        <f>IF(AJ17&lt;60, 0, IF(AJ17&lt;70,2, IF(AJ17&lt;80, 3, IF(AJ17&lt;90,4, IF(AJ17&lt;=100, 5, "?")))))</f>
        <v>3</v>
      </c>
      <c r="AN17" s="4">
        <f>IF(AK17&lt;60, 0, IF(AK17&lt;70,2, IF(AK17&lt;80, 3, IF(AK17&lt;90,4, IF(AK17&lt;=100, 5, "?")))))</f>
        <v>4</v>
      </c>
      <c r="AO17" s="4">
        <f ca="1">AA17</f>
        <v>0</v>
      </c>
      <c r="AP17" s="4">
        <f ca="1">AB17</f>
        <v>0</v>
      </c>
      <c r="AQ17" s="4">
        <f ca="1">AC17</f>
        <v>1</v>
      </c>
      <c r="AR17" s="4">
        <f ca="1">AD17</f>
        <v>1</v>
      </c>
      <c r="AS17" s="4">
        <f ca="1">AE17</f>
        <v>1</v>
      </c>
      <c r="AT17" s="4" t="str">
        <f ca="1">Z17</f>
        <v>B</v>
      </c>
      <c r="AU17" s="4">
        <f>E17</f>
        <v>72</v>
      </c>
      <c r="AV17" s="4">
        <f>IF(AU17&lt;60, 0, IF(AU17&lt;70,2, IF(AU17&lt;80, 3, IF(AU17&lt;90,4, IF(AU17&lt;=100, 5, "?")))))</f>
        <v>3</v>
      </c>
    </row>
    <row r="18" spans="1:48" s="4" customFormat="1" x14ac:dyDescent="0.2">
      <c r="A18" s="2" t="s">
        <v>16</v>
      </c>
      <c r="B18" s="3" t="s">
        <v>26</v>
      </c>
      <c r="C18" s="3">
        <v>84.8</v>
      </c>
      <c r="D18" s="3" t="s">
        <v>26</v>
      </c>
      <c r="E18" s="3">
        <v>75.8</v>
      </c>
      <c r="F18" s="3">
        <v>1</v>
      </c>
      <c r="G18" s="3">
        <v>65</v>
      </c>
      <c r="H18" s="3">
        <v>60</v>
      </c>
      <c r="I18" s="3">
        <v>65</v>
      </c>
      <c r="J18" s="3">
        <v>87</v>
      </c>
      <c r="K18" s="3">
        <v>62</v>
      </c>
      <c r="L18" s="3"/>
      <c r="M18" s="3">
        <v>76</v>
      </c>
      <c r="N18" s="3"/>
      <c r="O18" s="4">
        <f>MAX(G18:H18)</f>
        <v>65</v>
      </c>
      <c r="P18" s="4">
        <f>MAX(I18:J18)</f>
        <v>87</v>
      </c>
      <c r="Q18" s="4">
        <f>ABS(O18-C18)</f>
        <v>19.799999999999997</v>
      </c>
      <c r="R18" s="4">
        <f>ABS(P18-C18)</f>
        <v>2.2000000000000028</v>
      </c>
      <c r="S18" s="4" t="b">
        <f ca="1">OR(O18=0,P18=0,Q18&gt;$Q$1,R18&gt;$R$1,W18="N", V18=2)</f>
        <v>0</v>
      </c>
      <c r="T18" s="4" t="str">
        <f>TRIM(CLEAN(D18))</f>
        <v>برنامج بكالوريوس الهندسة المدنية</v>
      </c>
      <c r="U18" s="4">
        <f>COUNTIF(T:T,T18)</f>
        <v>723</v>
      </c>
      <c r="V18" s="4">
        <f>IF(E18&lt;60, 0, IF(E18&lt;70,2, IF(E18&lt;80, 3, IF(E18&lt;90,4, IF(E18&lt;=100, 5, "?")))))</f>
        <v>3</v>
      </c>
      <c r="W18" s="4" t="str" cm="1">
        <f t="array" aca="1" ref="W18" ca="1">_xlfn.IFNA(INDIRECT($Y$1&amp;"!"&amp;W$1&amp;$Y18),"N")</f>
        <v>C</v>
      </c>
      <c r="X18" s="4">
        <f ca="1">COUNTIF(W:W,W18)</f>
        <v>747</v>
      </c>
      <c r="Y18" s="4">
        <f>MATCH(T18,Coding!J:J,0)</f>
        <v>8</v>
      </c>
      <c r="Z18" s="4" t="str" cm="1">
        <f t="array" aca="1" ref="Z18" ca="1">_xlfn.IFNA(INDIRECT($Y$1&amp;"!"&amp;Z$1&amp;$Y18),-1)</f>
        <v>C</v>
      </c>
      <c r="AA18" s="4" cm="1">
        <f t="array" aca="1" ref="AA18" ca="1">_xlfn.IFNA(INDIRECT($Y$1&amp;"!"&amp;AA$1&amp;$Y18),-1)</f>
        <v>1</v>
      </c>
      <c r="AB18" s="4" cm="1">
        <f t="array" aca="1" ref="AB18" ca="1">_xlfn.IFNA(INDIRECT($Y$1&amp;"!"&amp;AB$1&amp;$Y18),-1)</f>
        <v>1</v>
      </c>
      <c r="AC18" s="4" cm="1">
        <f t="array" aca="1" ref="AC18" ca="1">_xlfn.IFNA(INDIRECT($Y$1&amp;"!"&amp;AC$1&amp;$Y18),-1)</f>
        <v>1</v>
      </c>
      <c r="AD18" s="4" cm="1">
        <f t="array" aca="1" ref="AD18" ca="1">_xlfn.IFNA(INDIRECT($Y$1&amp;"!"&amp;AD$1&amp;$Y18),-1)</f>
        <v>0</v>
      </c>
      <c r="AE18" s="4" cm="1">
        <f t="array" aca="1" ref="AE18" ca="1">_xlfn.IFNA(INDIRECT($Y$1&amp;"!"&amp;AE$1&amp;$Y18),-1)</f>
        <v>0</v>
      </c>
      <c r="AF18" s="4" t="str">
        <f ca="1">_xlfn.CONCAT(W18, "-",V18)</f>
        <v>C-3</v>
      </c>
      <c r="AG18" s="4" t="str">
        <f>TEXT(ROW()-2, "0000")</f>
        <v>0016</v>
      </c>
      <c r="AH18" s="4" t="str">
        <f>IF(TRIM(CLEAN(A18))="m", "male", IF(TRIM(CLEAN(A18))="f","female", "missing"))</f>
        <v>female</v>
      </c>
      <c r="AI18" s="4">
        <f>C18</f>
        <v>84.8</v>
      </c>
      <c r="AJ18" s="4">
        <f>O18</f>
        <v>65</v>
      </c>
      <c r="AK18" s="4">
        <f>P18</f>
        <v>87</v>
      </c>
      <c r="AL18" s="4">
        <f>IF(AI18&lt;60, 0, IF(AI18&lt;70,2, IF(AI18&lt;80, 3, IF(AI18&lt;90,4, IF(AI18&lt;=100, 5, "?")))))</f>
        <v>4</v>
      </c>
      <c r="AM18" s="4">
        <f>IF(AJ18&lt;60, 0, IF(AJ18&lt;70,2, IF(AJ18&lt;80, 3, IF(AJ18&lt;90,4, IF(AJ18&lt;=100, 5, "?")))))</f>
        <v>2</v>
      </c>
      <c r="AN18" s="4">
        <f>IF(AK18&lt;60, 0, IF(AK18&lt;70,2, IF(AK18&lt;80, 3, IF(AK18&lt;90,4, IF(AK18&lt;=100, 5, "?")))))</f>
        <v>4</v>
      </c>
      <c r="AO18" s="4">
        <f ca="1">AA18</f>
        <v>1</v>
      </c>
      <c r="AP18" s="4">
        <f ca="1">AB18</f>
        <v>1</v>
      </c>
      <c r="AQ18" s="4">
        <f ca="1">AC18</f>
        <v>1</v>
      </c>
      <c r="AR18" s="4">
        <f ca="1">AD18</f>
        <v>0</v>
      </c>
      <c r="AS18" s="4">
        <f ca="1">AE18</f>
        <v>0</v>
      </c>
      <c r="AT18" s="4" t="str">
        <f ca="1">Z18</f>
        <v>C</v>
      </c>
      <c r="AU18" s="4">
        <f>E18</f>
        <v>75.8</v>
      </c>
      <c r="AV18" s="4">
        <f>IF(AU18&lt;60, 0, IF(AU18&lt;70,2, IF(AU18&lt;80, 3, IF(AU18&lt;90,4, IF(AU18&lt;=100, 5, "?")))))</f>
        <v>3</v>
      </c>
    </row>
    <row r="19" spans="1:48" s="4" customFormat="1" x14ac:dyDescent="0.2">
      <c r="A19" s="2" t="s">
        <v>16</v>
      </c>
      <c r="B19" s="3" t="s">
        <v>33</v>
      </c>
      <c r="C19" s="3">
        <v>86.8</v>
      </c>
      <c r="D19" s="3" t="s">
        <v>33</v>
      </c>
      <c r="E19" s="3">
        <v>71.5</v>
      </c>
      <c r="F19" s="3">
        <v>1</v>
      </c>
      <c r="G19" s="3">
        <v>65</v>
      </c>
      <c r="H19" s="3">
        <v>67</v>
      </c>
      <c r="I19" s="3">
        <v>64</v>
      </c>
      <c r="J19" s="3">
        <v>76</v>
      </c>
      <c r="K19" s="3"/>
      <c r="L19" s="3">
        <v>74</v>
      </c>
      <c r="M19" s="3"/>
      <c r="N19" s="3"/>
      <c r="O19" s="4">
        <f>MAX(G19:H19)</f>
        <v>67</v>
      </c>
      <c r="P19" s="4">
        <f>MAX(I19:J19)</f>
        <v>76</v>
      </c>
      <c r="Q19" s="4">
        <f>ABS(O19-C19)</f>
        <v>19.799999999999997</v>
      </c>
      <c r="R19" s="4">
        <f>ABS(P19-C19)</f>
        <v>10.799999999999997</v>
      </c>
      <c r="S19" s="4" t="b">
        <f ca="1">OR(O19=0,P19=0,Q19&gt;$Q$1,R19&gt;$R$1,W19="N", V19=2)</f>
        <v>0</v>
      </c>
      <c r="T19" s="4" t="str">
        <f>TRIM(CLEAN(D19))</f>
        <v>برنامج بكالوريوس علم الحاسوب</v>
      </c>
      <c r="U19" s="4">
        <f>COUNTIF(T:T,T19)</f>
        <v>589</v>
      </c>
      <c r="V19" s="4">
        <f>IF(E19&lt;60, 0, IF(E19&lt;70,2, IF(E19&lt;80, 3, IF(E19&lt;90,4, IF(E19&lt;=100, 5, "?")))))</f>
        <v>3</v>
      </c>
      <c r="W19" s="4" t="str" cm="1">
        <f t="array" aca="1" ref="W19" ca="1">_xlfn.IFNA(INDIRECT($Y$1&amp;"!"&amp;W$1&amp;$Y19),"N")</f>
        <v>D</v>
      </c>
      <c r="X19" s="4">
        <f ca="1">COUNTIF(W:W,W19)</f>
        <v>589</v>
      </c>
      <c r="Y19" s="4">
        <f>MATCH(T19,Coding!J:J,0)</f>
        <v>9</v>
      </c>
      <c r="Z19" s="4" t="str" cm="1">
        <f t="array" aca="1" ref="Z19" ca="1">_xlfn.IFNA(INDIRECT($Y$1&amp;"!"&amp;Z$1&amp;$Y19),-1)</f>
        <v>D</v>
      </c>
      <c r="AA19" s="4" cm="1">
        <f t="array" aca="1" ref="AA19" ca="1">_xlfn.IFNA(INDIRECT($Y$1&amp;"!"&amp;AA$1&amp;$Y19),-1)</f>
        <v>0</v>
      </c>
      <c r="AB19" s="4" cm="1">
        <f t="array" aca="1" ref="AB19" ca="1">_xlfn.IFNA(INDIRECT($Y$1&amp;"!"&amp;AB$1&amp;$Y19),-1)</f>
        <v>1</v>
      </c>
      <c r="AC19" s="4" cm="1">
        <f t="array" aca="1" ref="AC19" ca="1">_xlfn.IFNA(INDIRECT($Y$1&amp;"!"&amp;AC$1&amp;$Y19),-1)</f>
        <v>0</v>
      </c>
      <c r="AD19" s="4" cm="1">
        <f t="array" aca="1" ref="AD19" ca="1">_xlfn.IFNA(INDIRECT($Y$1&amp;"!"&amp;AD$1&amp;$Y19),-1)</f>
        <v>0</v>
      </c>
      <c r="AE19" s="4" cm="1">
        <f t="array" aca="1" ref="AE19" ca="1">_xlfn.IFNA(INDIRECT($Y$1&amp;"!"&amp;AE$1&amp;$Y19),-1)</f>
        <v>0</v>
      </c>
      <c r="AF19" s="4" t="str">
        <f ca="1">_xlfn.CONCAT(W19, "-",V19)</f>
        <v>D-3</v>
      </c>
      <c r="AG19" s="4" t="str">
        <f>TEXT(ROW()-2, "0000")</f>
        <v>0017</v>
      </c>
      <c r="AH19" s="4" t="str">
        <f>IF(TRIM(CLEAN(A19))="m", "male", IF(TRIM(CLEAN(A19))="f","female", "missing"))</f>
        <v>female</v>
      </c>
      <c r="AI19" s="4">
        <f>C19</f>
        <v>86.8</v>
      </c>
      <c r="AJ19" s="4">
        <f>O19</f>
        <v>67</v>
      </c>
      <c r="AK19" s="4">
        <f>P19</f>
        <v>76</v>
      </c>
      <c r="AL19" s="4">
        <f>IF(AI19&lt;60, 0, IF(AI19&lt;70,2, IF(AI19&lt;80, 3, IF(AI19&lt;90,4, IF(AI19&lt;=100, 5, "?")))))</f>
        <v>4</v>
      </c>
      <c r="AM19" s="4">
        <f>IF(AJ19&lt;60, 0, IF(AJ19&lt;70,2, IF(AJ19&lt;80, 3, IF(AJ19&lt;90,4, IF(AJ19&lt;=100, 5, "?")))))</f>
        <v>2</v>
      </c>
      <c r="AN19" s="4">
        <f>IF(AK19&lt;60, 0, IF(AK19&lt;70,2, IF(AK19&lt;80, 3, IF(AK19&lt;90,4, IF(AK19&lt;=100, 5, "?")))))</f>
        <v>3</v>
      </c>
      <c r="AO19" s="4">
        <f ca="1">AA19</f>
        <v>0</v>
      </c>
      <c r="AP19" s="4">
        <f ca="1">AB19</f>
        <v>1</v>
      </c>
      <c r="AQ19" s="4">
        <f ca="1">AC19</f>
        <v>0</v>
      </c>
      <c r="AR19" s="4">
        <f ca="1">AD19</f>
        <v>0</v>
      </c>
      <c r="AS19" s="4">
        <f ca="1">AE19</f>
        <v>0</v>
      </c>
      <c r="AT19" s="4" t="str">
        <f ca="1">Z19</f>
        <v>D</v>
      </c>
      <c r="AU19" s="4">
        <f>E19</f>
        <v>71.5</v>
      </c>
      <c r="AV19" s="4">
        <f>IF(AU19&lt;60, 0, IF(AU19&lt;70,2, IF(AU19&lt;80, 3, IF(AU19&lt;90,4, IF(AU19&lt;=100, 5, "?")))))</f>
        <v>3</v>
      </c>
    </row>
    <row r="20" spans="1:48" s="4" customFormat="1" x14ac:dyDescent="0.2">
      <c r="A20" s="2" t="s">
        <v>13</v>
      </c>
      <c r="B20" s="3" t="s">
        <v>14</v>
      </c>
      <c r="C20" s="3">
        <v>87.8</v>
      </c>
      <c r="D20" s="3" t="s">
        <v>14</v>
      </c>
      <c r="E20" s="3">
        <v>70.599999999999994</v>
      </c>
      <c r="F20" s="3">
        <v>3</v>
      </c>
      <c r="G20" s="3">
        <v>68</v>
      </c>
      <c r="H20" s="3">
        <v>67</v>
      </c>
      <c r="I20" s="3">
        <v>75</v>
      </c>
      <c r="J20" s="3">
        <v>65</v>
      </c>
      <c r="K20" s="3">
        <v>0</v>
      </c>
      <c r="L20" s="3"/>
      <c r="M20" s="3">
        <v>0</v>
      </c>
      <c r="N20" s="3"/>
      <c r="O20" s="4">
        <f>MAX(G20:H20)</f>
        <v>68</v>
      </c>
      <c r="P20" s="4">
        <f>MAX(I20:J20)</f>
        <v>75</v>
      </c>
      <c r="Q20" s="4">
        <f>ABS(O20-C20)</f>
        <v>19.799999999999997</v>
      </c>
      <c r="R20" s="4">
        <f>ABS(P20-C20)</f>
        <v>12.799999999999997</v>
      </c>
      <c r="S20" s="4" t="b">
        <f ca="1">OR(O20=0,P20=0,Q20&gt;$Q$1,R20&gt;$R$1,W20="N", V20=2)</f>
        <v>0</v>
      </c>
      <c r="T20" s="4" t="str">
        <f>TRIM(CLEAN(D20))</f>
        <v>برنامج بكالوريوس الهندسة الكهربائية</v>
      </c>
      <c r="U20" s="4">
        <f>COUNTIF(T:T,T20)</f>
        <v>420</v>
      </c>
      <c r="V20" s="4">
        <f>IF(E20&lt;60, 0, IF(E20&lt;70,2, IF(E20&lt;80, 3, IF(E20&lt;90,4, IF(E20&lt;=100, 5, "?")))))</f>
        <v>3</v>
      </c>
      <c r="W20" s="4" t="str" cm="1">
        <f t="array" aca="1" ref="W20" ca="1">_xlfn.IFNA(INDIRECT($Y$1&amp;"!"&amp;W$1&amp;$Y20),"N")</f>
        <v>F</v>
      </c>
      <c r="X20" s="4">
        <f ca="1">COUNTIF(W:W,W20)</f>
        <v>420</v>
      </c>
      <c r="Y20" s="4">
        <f>MATCH(T20,Coding!J:J,0)</f>
        <v>11</v>
      </c>
      <c r="Z20" s="4" t="str" cm="1">
        <f t="array" aca="1" ref="Z20" ca="1">_xlfn.IFNA(INDIRECT($Y$1&amp;"!"&amp;Z$1&amp;$Y20),-1)</f>
        <v>F</v>
      </c>
      <c r="AA20" s="4" cm="1">
        <f t="array" aca="1" ref="AA20" ca="1">_xlfn.IFNA(INDIRECT($Y$1&amp;"!"&amp;AA$1&amp;$Y20),-1)</f>
        <v>0</v>
      </c>
      <c r="AB20" s="4" cm="1">
        <f t="array" aca="1" ref="AB20" ca="1">_xlfn.IFNA(INDIRECT($Y$1&amp;"!"&amp;AB$1&amp;$Y20),-1)</f>
        <v>1</v>
      </c>
      <c r="AC20" s="4" cm="1">
        <f t="array" aca="1" ref="AC20" ca="1">_xlfn.IFNA(INDIRECT($Y$1&amp;"!"&amp;AC$1&amp;$Y20),-1)</f>
        <v>0</v>
      </c>
      <c r="AD20" s="4" cm="1">
        <f t="array" aca="1" ref="AD20" ca="1">_xlfn.IFNA(INDIRECT($Y$1&amp;"!"&amp;AD$1&amp;$Y20),-1)</f>
        <v>1</v>
      </c>
      <c r="AE20" s="4" cm="1">
        <f t="array" aca="1" ref="AE20" ca="1">_xlfn.IFNA(INDIRECT($Y$1&amp;"!"&amp;AE$1&amp;$Y20),-1)</f>
        <v>0</v>
      </c>
      <c r="AF20" s="4" t="str">
        <f ca="1">_xlfn.CONCAT(W20, "-",V20)</f>
        <v>F-3</v>
      </c>
      <c r="AG20" s="4" t="str">
        <f>TEXT(ROW()-2, "0000")</f>
        <v>0018</v>
      </c>
      <c r="AH20" s="4" t="str">
        <f>IF(TRIM(CLEAN(A20))="m", "male", IF(TRIM(CLEAN(A20))="f","female", "missing"))</f>
        <v>male</v>
      </c>
      <c r="AI20" s="4">
        <f>C20</f>
        <v>87.8</v>
      </c>
      <c r="AJ20" s="4">
        <f>O20</f>
        <v>68</v>
      </c>
      <c r="AK20" s="4">
        <f>P20</f>
        <v>75</v>
      </c>
      <c r="AL20" s="4">
        <f>IF(AI20&lt;60, 0, IF(AI20&lt;70,2, IF(AI20&lt;80, 3, IF(AI20&lt;90,4, IF(AI20&lt;=100, 5, "?")))))</f>
        <v>4</v>
      </c>
      <c r="AM20" s="4">
        <f>IF(AJ20&lt;60, 0, IF(AJ20&lt;70,2, IF(AJ20&lt;80, 3, IF(AJ20&lt;90,4, IF(AJ20&lt;=100, 5, "?")))))</f>
        <v>2</v>
      </c>
      <c r="AN20" s="4">
        <f>IF(AK20&lt;60, 0, IF(AK20&lt;70,2, IF(AK20&lt;80, 3, IF(AK20&lt;90,4, IF(AK20&lt;=100, 5, "?")))))</f>
        <v>3</v>
      </c>
      <c r="AO20" s="4">
        <f ca="1">AA20</f>
        <v>0</v>
      </c>
      <c r="AP20" s="4">
        <f ca="1">AB20</f>
        <v>1</v>
      </c>
      <c r="AQ20" s="4">
        <f ca="1">AC20</f>
        <v>0</v>
      </c>
      <c r="AR20" s="4">
        <f ca="1">AD20</f>
        <v>1</v>
      </c>
      <c r="AS20" s="4">
        <f ca="1">AE20</f>
        <v>0</v>
      </c>
      <c r="AT20" s="4" t="str">
        <f ca="1">Z20</f>
        <v>F</v>
      </c>
      <c r="AU20" s="4">
        <f>E20</f>
        <v>70.599999999999994</v>
      </c>
      <c r="AV20" s="4">
        <f>IF(AU20&lt;60, 0, IF(AU20&lt;70,2, IF(AU20&lt;80, 3, IF(AU20&lt;90,4, IF(AU20&lt;=100, 5, "?")))))</f>
        <v>3</v>
      </c>
    </row>
    <row r="21" spans="1:48" s="4" customFormat="1" x14ac:dyDescent="0.2">
      <c r="A21" s="2" t="s">
        <v>16</v>
      </c>
      <c r="B21" s="3" t="s">
        <v>37</v>
      </c>
      <c r="C21" s="3">
        <v>91.8</v>
      </c>
      <c r="D21" s="3" t="s">
        <v>14</v>
      </c>
      <c r="E21" s="3">
        <v>72.5</v>
      </c>
      <c r="F21" s="3">
        <v>1</v>
      </c>
      <c r="G21" s="3">
        <v>61</v>
      </c>
      <c r="H21" s="3">
        <v>72</v>
      </c>
      <c r="I21" s="3">
        <v>81</v>
      </c>
      <c r="J21" s="3">
        <v>70</v>
      </c>
      <c r="K21" s="3">
        <v>73</v>
      </c>
      <c r="L21" s="3"/>
      <c r="M21" s="3">
        <v>78</v>
      </c>
      <c r="N21" s="3"/>
      <c r="O21" s="4">
        <f>MAX(G21:H21)</f>
        <v>72</v>
      </c>
      <c r="P21" s="4">
        <f>MAX(I21:J21)</f>
        <v>81</v>
      </c>
      <c r="Q21" s="4">
        <f>ABS(O21-C21)</f>
        <v>19.799999999999997</v>
      </c>
      <c r="R21" s="4">
        <f>ABS(P21-C21)</f>
        <v>10.799999999999997</v>
      </c>
      <c r="S21" s="4" t="b">
        <f ca="1">OR(O21=0,P21=0,Q21&gt;$Q$1,R21&gt;$R$1,W21="N", V21=2)</f>
        <v>0</v>
      </c>
      <c r="T21" s="4" t="str">
        <f>TRIM(CLEAN(D21))</f>
        <v>برنامج بكالوريوس الهندسة الكهربائية</v>
      </c>
      <c r="U21" s="4">
        <f>COUNTIF(T:T,T21)</f>
        <v>420</v>
      </c>
      <c r="V21" s="4">
        <f>IF(E21&lt;60, 0, IF(E21&lt;70,2, IF(E21&lt;80, 3, IF(E21&lt;90,4, IF(E21&lt;=100, 5, "?")))))</f>
        <v>3</v>
      </c>
      <c r="W21" s="4" t="str" cm="1">
        <f t="array" aca="1" ref="W21" ca="1">_xlfn.IFNA(INDIRECT($Y$1&amp;"!"&amp;W$1&amp;$Y21),"N")</f>
        <v>F</v>
      </c>
      <c r="X21" s="4">
        <f ca="1">COUNTIF(W:W,W21)</f>
        <v>420</v>
      </c>
      <c r="Y21" s="4">
        <f>MATCH(T21,Coding!J:J,0)</f>
        <v>11</v>
      </c>
      <c r="Z21" s="4" t="str" cm="1">
        <f t="array" aca="1" ref="Z21" ca="1">_xlfn.IFNA(INDIRECT($Y$1&amp;"!"&amp;Z$1&amp;$Y21),-1)</f>
        <v>F</v>
      </c>
      <c r="AA21" s="4" cm="1">
        <f t="array" aca="1" ref="AA21" ca="1">_xlfn.IFNA(INDIRECT($Y$1&amp;"!"&amp;AA$1&amp;$Y21),-1)</f>
        <v>0</v>
      </c>
      <c r="AB21" s="4" cm="1">
        <f t="array" aca="1" ref="AB21" ca="1">_xlfn.IFNA(INDIRECT($Y$1&amp;"!"&amp;AB$1&amp;$Y21),-1)</f>
        <v>1</v>
      </c>
      <c r="AC21" s="4" cm="1">
        <f t="array" aca="1" ref="AC21" ca="1">_xlfn.IFNA(INDIRECT($Y$1&amp;"!"&amp;AC$1&amp;$Y21),-1)</f>
        <v>0</v>
      </c>
      <c r="AD21" s="4" cm="1">
        <f t="array" aca="1" ref="AD21" ca="1">_xlfn.IFNA(INDIRECT($Y$1&amp;"!"&amp;AD$1&amp;$Y21),-1)</f>
        <v>1</v>
      </c>
      <c r="AE21" s="4" cm="1">
        <f t="array" aca="1" ref="AE21" ca="1">_xlfn.IFNA(INDIRECT($Y$1&amp;"!"&amp;AE$1&amp;$Y21),-1)</f>
        <v>0</v>
      </c>
      <c r="AF21" s="4" t="str">
        <f ca="1">_xlfn.CONCAT(W21, "-",V21)</f>
        <v>F-3</v>
      </c>
      <c r="AG21" s="4" t="str">
        <f>TEXT(ROW()-2, "0000")</f>
        <v>0019</v>
      </c>
      <c r="AH21" s="4" t="str">
        <f>IF(TRIM(CLEAN(A21))="m", "male", IF(TRIM(CLEAN(A21))="f","female", "missing"))</f>
        <v>female</v>
      </c>
      <c r="AI21" s="4">
        <f>C21</f>
        <v>91.8</v>
      </c>
      <c r="AJ21" s="4">
        <f>O21</f>
        <v>72</v>
      </c>
      <c r="AK21" s="4">
        <f>P21</f>
        <v>81</v>
      </c>
      <c r="AL21" s="4">
        <f>IF(AI21&lt;60, 0, IF(AI21&lt;70,2, IF(AI21&lt;80, 3, IF(AI21&lt;90,4, IF(AI21&lt;=100, 5, "?")))))</f>
        <v>5</v>
      </c>
      <c r="AM21" s="4">
        <f>IF(AJ21&lt;60, 0, IF(AJ21&lt;70,2, IF(AJ21&lt;80, 3, IF(AJ21&lt;90,4, IF(AJ21&lt;=100, 5, "?")))))</f>
        <v>3</v>
      </c>
      <c r="AN21" s="4">
        <f>IF(AK21&lt;60, 0, IF(AK21&lt;70,2, IF(AK21&lt;80, 3, IF(AK21&lt;90,4, IF(AK21&lt;=100, 5, "?")))))</f>
        <v>4</v>
      </c>
      <c r="AO21" s="4">
        <f ca="1">AA21</f>
        <v>0</v>
      </c>
      <c r="AP21" s="4">
        <f ca="1">AB21</f>
        <v>1</v>
      </c>
      <c r="AQ21" s="4">
        <f ca="1">AC21</f>
        <v>0</v>
      </c>
      <c r="AR21" s="4">
        <f ca="1">AD21</f>
        <v>1</v>
      </c>
      <c r="AS21" s="4">
        <f ca="1">AE21</f>
        <v>0</v>
      </c>
      <c r="AT21" s="4" t="str">
        <f ca="1">Z21</f>
        <v>F</v>
      </c>
      <c r="AU21" s="4">
        <f>E21</f>
        <v>72.5</v>
      </c>
      <c r="AV21" s="4">
        <f>IF(AU21&lt;60, 0, IF(AU21&lt;70,2, IF(AU21&lt;80, 3, IF(AU21&lt;90,4, IF(AU21&lt;=100, 5, "?")))))</f>
        <v>3</v>
      </c>
    </row>
    <row r="22" spans="1:48" s="4" customFormat="1" x14ac:dyDescent="0.2">
      <c r="A22" s="2" t="s">
        <v>16</v>
      </c>
      <c r="B22" s="3" t="s">
        <v>27</v>
      </c>
      <c r="C22" s="3">
        <v>95.8</v>
      </c>
      <c r="D22" s="3" t="s">
        <v>27</v>
      </c>
      <c r="E22" s="3">
        <v>78.7</v>
      </c>
      <c r="F22" s="3">
        <v>1</v>
      </c>
      <c r="G22" s="3">
        <v>65</v>
      </c>
      <c r="H22" s="3">
        <v>76</v>
      </c>
      <c r="I22" s="3">
        <v>73</v>
      </c>
      <c r="J22" s="3">
        <v>84</v>
      </c>
      <c r="K22" s="3"/>
      <c r="L22" s="3"/>
      <c r="M22" s="3">
        <v>90</v>
      </c>
      <c r="N22" s="3"/>
      <c r="O22" s="4">
        <f>MAX(G22:H22)</f>
        <v>76</v>
      </c>
      <c r="P22" s="4">
        <f>MAX(I22:J22)</f>
        <v>84</v>
      </c>
      <c r="Q22" s="4">
        <f>ABS(O22-C22)</f>
        <v>19.799999999999997</v>
      </c>
      <c r="R22" s="4">
        <f>ABS(P22-C22)</f>
        <v>11.799999999999997</v>
      </c>
      <c r="S22" s="4" t="b">
        <f ca="1">OR(O22=0,P22=0,Q22&gt;$Q$1,R22&gt;$R$1,W22="N", V22=2)</f>
        <v>0</v>
      </c>
      <c r="T22" s="4" t="str">
        <f>TRIM(CLEAN(D22))</f>
        <v>برنامج بكالوريوس الهندسة المعمارية</v>
      </c>
      <c r="U22" s="4">
        <f>COUNTIF(T:T,T22)</f>
        <v>391</v>
      </c>
      <c r="V22" s="4">
        <f>IF(E22&lt;60, 0, IF(E22&lt;70,2, IF(E22&lt;80, 3, IF(E22&lt;90,4, IF(E22&lt;=100, 5, "?")))))</f>
        <v>3</v>
      </c>
      <c r="W22" s="4" t="str" cm="1">
        <f t="array" aca="1" ref="W22" ca="1">_xlfn.IFNA(INDIRECT($Y$1&amp;"!"&amp;W$1&amp;$Y22),"N")</f>
        <v>G</v>
      </c>
      <c r="X22" s="4">
        <f ca="1">COUNTIF(W:W,W22)</f>
        <v>391</v>
      </c>
      <c r="Y22" s="4">
        <f>MATCH(T22,Coding!J:J,0)</f>
        <v>12</v>
      </c>
      <c r="Z22" s="4" t="str" cm="1">
        <f t="array" aca="1" ref="Z22" ca="1">_xlfn.IFNA(INDIRECT($Y$1&amp;"!"&amp;Z$1&amp;$Y22),-1)</f>
        <v>G</v>
      </c>
      <c r="AA22" s="4" cm="1">
        <f t="array" aca="1" ref="AA22" ca="1">_xlfn.IFNA(INDIRECT($Y$1&amp;"!"&amp;AA$1&amp;$Y22),-1)</f>
        <v>1</v>
      </c>
      <c r="AB22" s="4" cm="1">
        <f t="array" aca="1" ref="AB22" ca="1">_xlfn.IFNA(INDIRECT($Y$1&amp;"!"&amp;AB$1&amp;$Y22),-1)</f>
        <v>1</v>
      </c>
      <c r="AC22" s="4" cm="1">
        <f t="array" aca="1" ref="AC22" ca="1">_xlfn.IFNA(INDIRECT($Y$1&amp;"!"&amp;AC$1&amp;$Y22),-1)</f>
        <v>1</v>
      </c>
      <c r="AD22" s="4" cm="1">
        <f t="array" aca="1" ref="AD22" ca="1">_xlfn.IFNA(INDIRECT($Y$1&amp;"!"&amp;AD$1&amp;$Y22),-1)</f>
        <v>0</v>
      </c>
      <c r="AE22" s="4" cm="1">
        <f t="array" aca="1" ref="AE22" ca="1">_xlfn.IFNA(INDIRECT($Y$1&amp;"!"&amp;AE$1&amp;$Y22),-1)</f>
        <v>0</v>
      </c>
      <c r="AF22" s="4" t="str">
        <f ca="1">_xlfn.CONCAT(W22, "-",V22)</f>
        <v>G-3</v>
      </c>
      <c r="AG22" s="4" t="str">
        <f>TEXT(ROW()-2, "0000")</f>
        <v>0020</v>
      </c>
      <c r="AH22" s="4" t="str">
        <f>IF(TRIM(CLEAN(A22))="m", "male", IF(TRIM(CLEAN(A22))="f","female", "missing"))</f>
        <v>female</v>
      </c>
      <c r="AI22" s="4">
        <f>C22</f>
        <v>95.8</v>
      </c>
      <c r="AJ22" s="4">
        <f>O22</f>
        <v>76</v>
      </c>
      <c r="AK22" s="4">
        <f>P22</f>
        <v>84</v>
      </c>
      <c r="AL22" s="4">
        <f>IF(AI22&lt;60, 0, IF(AI22&lt;70,2, IF(AI22&lt;80, 3, IF(AI22&lt;90,4, IF(AI22&lt;=100, 5, "?")))))</f>
        <v>5</v>
      </c>
      <c r="AM22" s="4">
        <f>IF(AJ22&lt;60, 0, IF(AJ22&lt;70,2, IF(AJ22&lt;80, 3, IF(AJ22&lt;90,4, IF(AJ22&lt;=100, 5, "?")))))</f>
        <v>3</v>
      </c>
      <c r="AN22" s="4">
        <f>IF(AK22&lt;60, 0, IF(AK22&lt;70,2, IF(AK22&lt;80, 3, IF(AK22&lt;90,4, IF(AK22&lt;=100, 5, "?")))))</f>
        <v>4</v>
      </c>
      <c r="AO22" s="4">
        <f ca="1">AA22</f>
        <v>1</v>
      </c>
      <c r="AP22" s="4">
        <f ca="1">AB22</f>
        <v>1</v>
      </c>
      <c r="AQ22" s="4">
        <f ca="1">AC22</f>
        <v>1</v>
      </c>
      <c r="AR22" s="4">
        <f ca="1">AD22</f>
        <v>0</v>
      </c>
      <c r="AS22" s="4">
        <f ca="1">AE22</f>
        <v>0</v>
      </c>
      <c r="AT22" s="4" t="str">
        <f ca="1">Z22</f>
        <v>G</v>
      </c>
      <c r="AU22" s="4">
        <f>E22</f>
        <v>78.7</v>
      </c>
      <c r="AV22" s="4">
        <f>IF(AU22&lt;60, 0, IF(AU22&lt;70,2, IF(AU22&lt;80, 3, IF(AU22&lt;90,4, IF(AU22&lt;=100, 5, "?")))))</f>
        <v>3</v>
      </c>
    </row>
    <row r="23" spans="1:48" s="4" customFormat="1" x14ac:dyDescent="0.2">
      <c r="A23" s="2" t="s">
        <v>16</v>
      </c>
      <c r="B23" s="3" t="s">
        <v>37</v>
      </c>
      <c r="C23" s="3">
        <v>97.8</v>
      </c>
      <c r="D23" s="3" t="s">
        <v>27</v>
      </c>
      <c r="E23" s="3">
        <v>76.3</v>
      </c>
      <c r="F23" s="3">
        <v>1</v>
      </c>
      <c r="G23" s="3">
        <v>78</v>
      </c>
      <c r="H23" s="3">
        <v>72</v>
      </c>
      <c r="I23" s="3">
        <v>81</v>
      </c>
      <c r="J23" s="3">
        <v>78</v>
      </c>
      <c r="K23" s="3"/>
      <c r="L23" s="3"/>
      <c r="M23" s="3">
        <v>87</v>
      </c>
      <c r="N23" s="3"/>
      <c r="O23" s="4">
        <f>MAX(G23:H23)</f>
        <v>78</v>
      </c>
      <c r="P23" s="4">
        <f>MAX(I23:J23)</f>
        <v>81</v>
      </c>
      <c r="Q23" s="4">
        <f>ABS(O23-C23)</f>
        <v>19.799999999999997</v>
      </c>
      <c r="R23" s="4">
        <f>ABS(P23-C23)</f>
        <v>16.799999999999997</v>
      </c>
      <c r="S23" s="4" t="b">
        <f ca="1">OR(O23=0,P23=0,Q23&gt;$Q$1,R23&gt;$R$1,W23="N", V23=2)</f>
        <v>0</v>
      </c>
      <c r="T23" s="4" t="str">
        <f>TRIM(CLEAN(D23))</f>
        <v>برنامج بكالوريوس الهندسة المعمارية</v>
      </c>
      <c r="U23" s="4">
        <f>COUNTIF(T:T,T23)</f>
        <v>391</v>
      </c>
      <c r="V23" s="4">
        <f>IF(E23&lt;60, 0, IF(E23&lt;70,2, IF(E23&lt;80, 3, IF(E23&lt;90,4, IF(E23&lt;=100, 5, "?")))))</f>
        <v>3</v>
      </c>
      <c r="W23" s="4" t="str" cm="1">
        <f t="array" aca="1" ref="W23" ca="1">_xlfn.IFNA(INDIRECT($Y$1&amp;"!"&amp;W$1&amp;$Y23),"N")</f>
        <v>G</v>
      </c>
      <c r="X23" s="4">
        <f ca="1">COUNTIF(W:W,W23)</f>
        <v>391</v>
      </c>
      <c r="Y23" s="4">
        <f>MATCH(T23,Coding!J:J,0)</f>
        <v>12</v>
      </c>
      <c r="Z23" s="4" t="str" cm="1">
        <f t="array" aca="1" ref="Z23" ca="1">_xlfn.IFNA(INDIRECT($Y$1&amp;"!"&amp;Z$1&amp;$Y23),-1)</f>
        <v>G</v>
      </c>
      <c r="AA23" s="4" cm="1">
        <f t="array" aca="1" ref="AA23" ca="1">_xlfn.IFNA(INDIRECT($Y$1&amp;"!"&amp;AA$1&amp;$Y23),-1)</f>
        <v>1</v>
      </c>
      <c r="AB23" s="4" cm="1">
        <f t="array" aca="1" ref="AB23" ca="1">_xlfn.IFNA(INDIRECT($Y$1&amp;"!"&amp;AB$1&amp;$Y23),-1)</f>
        <v>1</v>
      </c>
      <c r="AC23" s="4" cm="1">
        <f t="array" aca="1" ref="AC23" ca="1">_xlfn.IFNA(INDIRECT($Y$1&amp;"!"&amp;AC$1&amp;$Y23),-1)</f>
        <v>1</v>
      </c>
      <c r="AD23" s="4" cm="1">
        <f t="array" aca="1" ref="AD23" ca="1">_xlfn.IFNA(INDIRECT($Y$1&amp;"!"&amp;AD$1&amp;$Y23),-1)</f>
        <v>0</v>
      </c>
      <c r="AE23" s="4" cm="1">
        <f t="array" aca="1" ref="AE23" ca="1">_xlfn.IFNA(INDIRECT($Y$1&amp;"!"&amp;AE$1&amp;$Y23),-1)</f>
        <v>0</v>
      </c>
      <c r="AF23" s="4" t="str">
        <f ca="1">_xlfn.CONCAT(W23, "-",V23)</f>
        <v>G-3</v>
      </c>
      <c r="AG23" s="4" t="str">
        <f>TEXT(ROW()-2, "0000")</f>
        <v>0021</v>
      </c>
      <c r="AH23" s="4" t="str">
        <f>IF(TRIM(CLEAN(A23))="m", "male", IF(TRIM(CLEAN(A23))="f","female", "missing"))</f>
        <v>female</v>
      </c>
      <c r="AI23" s="4">
        <f>C23</f>
        <v>97.8</v>
      </c>
      <c r="AJ23" s="4">
        <f>O23</f>
        <v>78</v>
      </c>
      <c r="AK23" s="4">
        <f>P23</f>
        <v>81</v>
      </c>
      <c r="AL23" s="4">
        <f>IF(AI23&lt;60, 0, IF(AI23&lt;70,2, IF(AI23&lt;80, 3, IF(AI23&lt;90,4, IF(AI23&lt;=100, 5, "?")))))</f>
        <v>5</v>
      </c>
      <c r="AM23" s="4">
        <f>IF(AJ23&lt;60, 0, IF(AJ23&lt;70,2, IF(AJ23&lt;80, 3, IF(AJ23&lt;90,4, IF(AJ23&lt;=100, 5, "?")))))</f>
        <v>3</v>
      </c>
      <c r="AN23" s="4">
        <f>IF(AK23&lt;60, 0, IF(AK23&lt;70,2, IF(AK23&lt;80, 3, IF(AK23&lt;90,4, IF(AK23&lt;=100, 5, "?")))))</f>
        <v>4</v>
      </c>
      <c r="AO23" s="4">
        <f ca="1">AA23</f>
        <v>1</v>
      </c>
      <c r="AP23" s="4">
        <f ca="1">AB23</f>
        <v>1</v>
      </c>
      <c r="AQ23" s="4">
        <f ca="1">AC23</f>
        <v>1</v>
      </c>
      <c r="AR23" s="4">
        <f ca="1">AD23</f>
        <v>0</v>
      </c>
      <c r="AS23" s="4">
        <f ca="1">AE23</f>
        <v>0</v>
      </c>
      <c r="AT23" s="4" t="str">
        <f ca="1">Z23</f>
        <v>G</v>
      </c>
      <c r="AU23" s="4">
        <f>E23</f>
        <v>76.3</v>
      </c>
      <c r="AV23" s="4">
        <f>IF(AU23&lt;60, 0, IF(AU23&lt;70,2, IF(AU23&lt;80, 3, IF(AU23&lt;90,4, IF(AU23&lt;=100, 5, "?")))))</f>
        <v>3</v>
      </c>
    </row>
    <row r="24" spans="1:48" s="4" customFormat="1" x14ac:dyDescent="0.2">
      <c r="A24" s="2" t="s">
        <v>13</v>
      </c>
      <c r="B24" s="3" t="s">
        <v>36</v>
      </c>
      <c r="C24" s="3">
        <v>93.7</v>
      </c>
      <c r="D24" s="3" t="s">
        <v>36</v>
      </c>
      <c r="E24" s="3">
        <v>71.5</v>
      </c>
      <c r="F24" s="3">
        <v>1</v>
      </c>
      <c r="G24" s="3">
        <v>66</v>
      </c>
      <c r="H24" s="3">
        <v>74</v>
      </c>
      <c r="I24" s="3">
        <v>87</v>
      </c>
      <c r="J24" s="3">
        <v>83</v>
      </c>
      <c r="K24" s="3"/>
      <c r="L24" s="3"/>
      <c r="M24" s="3">
        <v>77</v>
      </c>
      <c r="N24" s="3"/>
      <c r="O24" s="4">
        <f>MAX(G24:H24)</f>
        <v>74</v>
      </c>
      <c r="P24" s="4">
        <f>MAX(I24:J24)</f>
        <v>87</v>
      </c>
      <c r="Q24" s="4">
        <f>ABS(O24-C24)</f>
        <v>19.700000000000003</v>
      </c>
      <c r="R24" s="4">
        <f>ABS(P24-C24)</f>
        <v>6.7000000000000028</v>
      </c>
      <c r="S24" s="4" t="b">
        <f ca="1">OR(O24=0,P24=0,Q24&gt;$Q$1,R24&gt;$R$1,W24="N", V24=2)</f>
        <v>0</v>
      </c>
      <c r="T24" s="4" t="str">
        <f>TRIM(CLEAN(D24))</f>
        <v>برنامج بكالوريوس هندسة أنظمة الحاسوب</v>
      </c>
      <c r="U24" s="4">
        <f>COUNTIF(T:T,T24)</f>
        <v>549</v>
      </c>
      <c r="V24" s="4">
        <f>IF(E24&lt;60, 0, IF(E24&lt;70,2, IF(E24&lt;80, 3, IF(E24&lt;90,4, IF(E24&lt;=100, 5, "?")))))</f>
        <v>3</v>
      </c>
      <c r="W24" s="4" t="str" cm="1">
        <f t="array" aca="1" ref="W24" ca="1">_xlfn.IFNA(INDIRECT($Y$1&amp;"!"&amp;W$1&amp;$Y24),"N")</f>
        <v>A</v>
      </c>
      <c r="X24" s="4">
        <f ca="1">COUNTIF(W:W,W24)</f>
        <v>861</v>
      </c>
      <c r="Y24" s="4">
        <f>MATCH(T24,Coding!J:J,0)</f>
        <v>3</v>
      </c>
      <c r="Z24" s="4" t="str" cm="1">
        <f t="array" aca="1" ref="Z24" ca="1">_xlfn.IFNA(INDIRECT($Y$1&amp;"!"&amp;Z$1&amp;$Y24),-1)</f>
        <v>A</v>
      </c>
      <c r="AA24" s="4" cm="1">
        <f t="array" aca="1" ref="AA24" ca="1">_xlfn.IFNA(INDIRECT($Y$1&amp;"!"&amp;AA$1&amp;$Y24),-1)</f>
        <v>0</v>
      </c>
      <c r="AB24" s="4" cm="1">
        <f t="array" aca="1" ref="AB24" ca="1">_xlfn.IFNA(INDIRECT($Y$1&amp;"!"&amp;AB$1&amp;$Y24),-1)</f>
        <v>1</v>
      </c>
      <c r="AC24" s="4" cm="1">
        <f t="array" aca="1" ref="AC24" ca="1">_xlfn.IFNA(INDIRECT($Y$1&amp;"!"&amp;AC$1&amp;$Y24),-1)</f>
        <v>1</v>
      </c>
      <c r="AD24" s="4" cm="1">
        <f t="array" aca="1" ref="AD24" ca="1">_xlfn.IFNA(INDIRECT($Y$1&amp;"!"&amp;AD$1&amp;$Y24),-1)</f>
        <v>1</v>
      </c>
      <c r="AE24" s="4" cm="1">
        <f t="array" aca="1" ref="AE24" ca="1">_xlfn.IFNA(INDIRECT($Y$1&amp;"!"&amp;AE$1&amp;$Y24),-1)</f>
        <v>0</v>
      </c>
      <c r="AF24" s="4" t="str">
        <f ca="1">_xlfn.CONCAT(W24, "-",V24)</f>
        <v>A-3</v>
      </c>
      <c r="AG24" s="4" t="str">
        <f>TEXT(ROW()-2, "0000")</f>
        <v>0022</v>
      </c>
      <c r="AH24" s="4" t="str">
        <f>IF(TRIM(CLEAN(A24))="m", "male", IF(TRIM(CLEAN(A24))="f","female", "missing"))</f>
        <v>male</v>
      </c>
      <c r="AI24" s="4">
        <f>C24</f>
        <v>93.7</v>
      </c>
      <c r="AJ24" s="4">
        <f>O24</f>
        <v>74</v>
      </c>
      <c r="AK24" s="4">
        <f>P24</f>
        <v>87</v>
      </c>
      <c r="AL24" s="4">
        <f>IF(AI24&lt;60, 0, IF(AI24&lt;70,2, IF(AI24&lt;80, 3, IF(AI24&lt;90,4, IF(AI24&lt;=100, 5, "?")))))</f>
        <v>5</v>
      </c>
      <c r="AM24" s="4">
        <f>IF(AJ24&lt;60, 0, IF(AJ24&lt;70,2, IF(AJ24&lt;80, 3, IF(AJ24&lt;90,4, IF(AJ24&lt;=100, 5, "?")))))</f>
        <v>3</v>
      </c>
      <c r="AN24" s="4">
        <f>IF(AK24&lt;60, 0, IF(AK24&lt;70,2, IF(AK24&lt;80, 3, IF(AK24&lt;90,4, IF(AK24&lt;=100, 5, "?")))))</f>
        <v>4</v>
      </c>
      <c r="AO24" s="4">
        <f ca="1">AA24</f>
        <v>0</v>
      </c>
      <c r="AP24" s="4">
        <f ca="1">AB24</f>
        <v>1</v>
      </c>
      <c r="AQ24" s="4">
        <f ca="1">AC24</f>
        <v>1</v>
      </c>
      <c r="AR24" s="4">
        <f ca="1">AD24</f>
        <v>1</v>
      </c>
      <c r="AS24" s="4">
        <f ca="1">AE24</f>
        <v>0</v>
      </c>
      <c r="AT24" s="4" t="str">
        <f ca="1">Z24</f>
        <v>A</v>
      </c>
      <c r="AU24" s="4">
        <f>E24</f>
        <v>71.5</v>
      </c>
      <c r="AV24" s="4">
        <f>IF(AU24&lt;60, 0, IF(AU24&lt;70,2, IF(AU24&lt;80, 3, IF(AU24&lt;90,4, IF(AU24&lt;=100, 5, "?")))))</f>
        <v>3</v>
      </c>
    </row>
    <row r="25" spans="1:48" s="4" customFormat="1" x14ac:dyDescent="0.2">
      <c r="A25" s="2" t="s">
        <v>13</v>
      </c>
      <c r="B25" s="3" t="s">
        <v>36</v>
      </c>
      <c r="C25" s="3">
        <v>94.7</v>
      </c>
      <c r="D25" s="3" t="s">
        <v>36</v>
      </c>
      <c r="E25" s="3">
        <v>74.8</v>
      </c>
      <c r="F25" s="3">
        <v>1</v>
      </c>
      <c r="G25" s="3">
        <v>75</v>
      </c>
      <c r="H25" s="3">
        <v>64</v>
      </c>
      <c r="I25" s="3">
        <v>85</v>
      </c>
      <c r="J25" s="3">
        <v>78</v>
      </c>
      <c r="K25" s="3"/>
      <c r="L25" s="3"/>
      <c r="M25" s="3">
        <v>75</v>
      </c>
      <c r="N25" s="3"/>
      <c r="O25" s="4">
        <f>MAX(G25:H25)</f>
        <v>75</v>
      </c>
      <c r="P25" s="4">
        <f>MAX(I25:J25)</f>
        <v>85</v>
      </c>
      <c r="Q25" s="4">
        <f>ABS(O25-C25)</f>
        <v>19.700000000000003</v>
      </c>
      <c r="R25" s="4">
        <f>ABS(P25-C25)</f>
        <v>9.7000000000000028</v>
      </c>
      <c r="S25" s="4" t="b">
        <f ca="1">OR(O25=0,P25=0,Q25&gt;$Q$1,R25&gt;$R$1,W25="N", V25=2)</f>
        <v>0</v>
      </c>
      <c r="T25" s="4" t="str">
        <f>TRIM(CLEAN(D25))</f>
        <v>برنامج بكالوريوس هندسة أنظمة الحاسوب</v>
      </c>
      <c r="U25" s="4">
        <f>COUNTIF(T:T,T25)</f>
        <v>549</v>
      </c>
      <c r="V25" s="4">
        <f>IF(E25&lt;60, 0, IF(E25&lt;70,2, IF(E25&lt;80, 3, IF(E25&lt;90,4, IF(E25&lt;=100, 5, "?")))))</f>
        <v>3</v>
      </c>
      <c r="W25" s="4" t="str" cm="1">
        <f t="array" aca="1" ref="W25" ca="1">_xlfn.IFNA(INDIRECT($Y$1&amp;"!"&amp;W$1&amp;$Y25),"N")</f>
        <v>A</v>
      </c>
      <c r="X25" s="4">
        <f ca="1">COUNTIF(W:W,W25)</f>
        <v>861</v>
      </c>
      <c r="Y25" s="4">
        <f>MATCH(T25,Coding!J:J,0)</f>
        <v>3</v>
      </c>
      <c r="Z25" s="4" t="str" cm="1">
        <f t="array" aca="1" ref="Z25" ca="1">_xlfn.IFNA(INDIRECT($Y$1&amp;"!"&amp;Z$1&amp;$Y25),-1)</f>
        <v>A</v>
      </c>
      <c r="AA25" s="4" cm="1">
        <f t="array" aca="1" ref="AA25" ca="1">_xlfn.IFNA(INDIRECT($Y$1&amp;"!"&amp;AA$1&amp;$Y25),-1)</f>
        <v>0</v>
      </c>
      <c r="AB25" s="4" cm="1">
        <f t="array" aca="1" ref="AB25" ca="1">_xlfn.IFNA(INDIRECT($Y$1&amp;"!"&amp;AB$1&amp;$Y25),-1)</f>
        <v>1</v>
      </c>
      <c r="AC25" s="4" cm="1">
        <f t="array" aca="1" ref="AC25" ca="1">_xlfn.IFNA(INDIRECT($Y$1&amp;"!"&amp;AC$1&amp;$Y25),-1)</f>
        <v>1</v>
      </c>
      <c r="AD25" s="4" cm="1">
        <f t="array" aca="1" ref="AD25" ca="1">_xlfn.IFNA(INDIRECT($Y$1&amp;"!"&amp;AD$1&amp;$Y25),-1)</f>
        <v>1</v>
      </c>
      <c r="AE25" s="4" cm="1">
        <f t="array" aca="1" ref="AE25" ca="1">_xlfn.IFNA(INDIRECT($Y$1&amp;"!"&amp;AE$1&amp;$Y25),-1)</f>
        <v>0</v>
      </c>
      <c r="AF25" s="4" t="str">
        <f ca="1">_xlfn.CONCAT(W25, "-",V25)</f>
        <v>A-3</v>
      </c>
      <c r="AG25" s="4" t="str">
        <f>TEXT(ROW()-2, "0000")</f>
        <v>0023</v>
      </c>
      <c r="AH25" s="4" t="str">
        <f>IF(TRIM(CLEAN(A25))="m", "male", IF(TRIM(CLEAN(A25))="f","female", "missing"))</f>
        <v>male</v>
      </c>
      <c r="AI25" s="4">
        <f>C25</f>
        <v>94.7</v>
      </c>
      <c r="AJ25" s="4">
        <f>O25</f>
        <v>75</v>
      </c>
      <c r="AK25" s="4">
        <f>P25</f>
        <v>85</v>
      </c>
      <c r="AL25" s="4">
        <f>IF(AI25&lt;60, 0, IF(AI25&lt;70,2, IF(AI25&lt;80, 3, IF(AI25&lt;90,4, IF(AI25&lt;=100, 5, "?")))))</f>
        <v>5</v>
      </c>
      <c r="AM25" s="4">
        <f>IF(AJ25&lt;60, 0, IF(AJ25&lt;70,2, IF(AJ25&lt;80, 3, IF(AJ25&lt;90,4, IF(AJ25&lt;=100, 5, "?")))))</f>
        <v>3</v>
      </c>
      <c r="AN25" s="4">
        <f>IF(AK25&lt;60, 0, IF(AK25&lt;70,2, IF(AK25&lt;80, 3, IF(AK25&lt;90,4, IF(AK25&lt;=100, 5, "?")))))</f>
        <v>4</v>
      </c>
      <c r="AO25" s="4">
        <f ca="1">AA25</f>
        <v>0</v>
      </c>
      <c r="AP25" s="4">
        <f ca="1">AB25</f>
        <v>1</v>
      </c>
      <c r="AQ25" s="4">
        <f ca="1">AC25</f>
        <v>1</v>
      </c>
      <c r="AR25" s="4">
        <f ca="1">AD25</f>
        <v>1</v>
      </c>
      <c r="AS25" s="4">
        <f ca="1">AE25</f>
        <v>0</v>
      </c>
      <c r="AT25" s="4" t="str">
        <f ca="1">Z25</f>
        <v>A</v>
      </c>
      <c r="AU25" s="4">
        <f>E25</f>
        <v>74.8</v>
      </c>
      <c r="AV25" s="4">
        <f>IF(AU25&lt;60, 0, IF(AU25&lt;70,2, IF(AU25&lt;80, 3, IF(AU25&lt;90,4, IF(AU25&lt;=100, 5, "?")))))</f>
        <v>3</v>
      </c>
    </row>
    <row r="26" spans="1:48" s="4" customFormat="1" x14ac:dyDescent="0.2">
      <c r="A26" s="2" t="s">
        <v>16</v>
      </c>
      <c r="B26" s="3" t="s">
        <v>36</v>
      </c>
      <c r="C26" s="3">
        <v>94.7</v>
      </c>
      <c r="D26" s="3" t="s">
        <v>34</v>
      </c>
      <c r="E26" s="3">
        <v>81.099999999999994</v>
      </c>
      <c r="F26" s="3">
        <v>3</v>
      </c>
      <c r="G26" s="3">
        <v>73</v>
      </c>
      <c r="H26" s="3">
        <v>75</v>
      </c>
      <c r="I26" s="3">
        <v>98</v>
      </c>
      <c r="J26" s="3">
        <v>81</v>
      </c>
      <c r="K26" s="3"/>
      <c r="L26" s="3"/>
      <c r="M26" s="3">
        <v>80</v>
      </c>
      <c r="N26" s="3"/>
      <c r="O26" s="4">
        <f>MAX(G26:H26)</f>
        <v>75</v>
      </c>
      <c r="P26" s="4">
        <f>MAX(I26:J26)</f>
        <v>98</v>
      </c>
      <c r="Q26" s="4">
        <f>ABS(O26-C26)</f>
        <v>19.700000000000003</v>
      </c>
      <c r="R26" s="4">
        <f>ABS(P26-C26)</f>
        <v>3.2999999999999972</v>
      </c>
      <c r="S26" s="4" t="b">
        <f ca="1">OR(O26=0,P26=0,Q26&gt;$Q$1,R26&gt;$R$1,W26="N", V26=2)</f>
        <v>0</v>
      </c>
      <c r="T26" s="4" t="str">
        <f>TRIM(CLEAN(D26))</f>
        <v>برنامج بكالوريوس هندسة الحاسوب</v>
      </c>
      <c r="U26" s="4">
        <f>COUNTIF(T:T,T26)</f>
        <v>139</v>
      </c>
      <c r="V26" s="4">
        <f>IF(E26&lt;60, 0, IF(E26&lt;70,2, IF(E26&lt;80, 3, IF(E26&lt;90,4, IF(E26&lt;=100, 5, "?")))))</f>
        <v>4</v>
      </c>
      <c r="W26" s="4" t="str" cm="1">
        <f t="array" aca="1" ref="W26" ca="1">_xlfn.IFNA(INDIRECT($Y$1&amp;"!"&amp;W$1&amp;$Y26),"N")</f>
        <v>A</v>
      </c>
      <c r="X26" s="4">
        <f ca="1">COUNTIF(W:W,W26)</f>
        <v>861</v>
      </c>
      <c r="Y26" s="4">
        <f>MATCH(T26,Coding!J:J,0)</f>
        <v>5</v>
      </c>
      <c r="Z26" s="4" t="str" cm="1">
        <f t="array" aca="1" ref="Z26" ca="1">_xlfn.IFNA(INDIRECT($Y$1&amp;"!"&amp;Z$1&amp;$Y26),-1)</f>
        <v>A</v>
      </c>
      <c r="AA26" s="4" cm="1">
        <f t="array" aca="1" ref="AA26" ca="1">_xlfn.IFNA(INDIRECT($Y$1&amp;"!"&amp;AA$1&amp;$Y26),-1)</f>
        <v>0</v>
      </c>
      <c r="AB26" s="4" cm="1">
        <f t="array" aca="1" ref="AB26" ca="1">_xlfn.IFNA(INDIRECT($Y$1&amp;"!"&amp;AB$1&amp;$Y26),-1)</f>
        <v>1</v>
      </c>
      <c r="AC26" s="4" cm="1">
        <f t="array" aca="1" ref="AC26" ca="1">_xlfn.IFNA(INDIRECT($Y$1&amp;"!"&amp;AC$1&amp;$Y26),-1)</f>
        <v>1</v>
      </c>
      <c r="AD26" s="4" cm="1">
        <f t="array" aca="1" ref="AD26" ca="1">_xlfn.IFNA(INDIRECT($Y$1&amp;"!"&amp;AD$1&amp;$Y26),-1)</f>
        <v>1</v>
      </c>
      <c r="AE26" s="4" cm="1">
        <f t="array" aca="1" ref="AE26" ca="1">_xlfn.IFNA(INDIRECT($Y$1&amp;"!"&amp;AE$1&amp;$Y26),-1)</f>
        <v>0</v>
      </c>
      <c r="AF26" s="4" t="str">
        <f ca="1">_xlfn.CONCAT(W26, "-",V26)</f>
        <v>A-4</v>
      </c>
      <c r="AG26" s="4" t="str">
        <f>TEXT(ROW()-2, "0000")</f>
        <v>0024</v>
      </c>
      <c r="AH26" s="4" t="str">
        <f>IF(TRIM(CLEAN(A26))="m", "male", IF(TRIM(CLEAN(A26))="f","female", "missing"))</f>
        <v>female</v>
      </c>
      <c r="AI26" s="4">
        <f>C26</f>
        <v>94.7</v>
      </c>
      <c r="AJ26" s="4">
        <f>O26</f>
        <v>75</v>
      </c>
      <c r="AK26" s="4">
        <f>P26</f>
        <v>98</v>
      </c>
      <c r="AL26" s="4">
        <f>IF(AI26&lt;60, 0, IF(AI26&lt;70,2, IF(AI26&lt;80, 3, IF(AI26&lt;90,4, IF(AI26&lt;=100, 5, "?")))))</f>
        <v>5</v>
      </c>
      <c r="AM26" s="4">
        <f>IF(AJ26&lt;60, 0, IF(AJ26&lt;70,2, IF(AJ26&lt;80, 3, IF(AJ26&lt;90,4, IF(AJ26&lt;=100, 5, "?")))))</f>
        <v>3</v>
      </c>
      <c r="AN26" s="4">
        <f>IF(AK26&lt;60, 0, IF(AK26&lt;70,2, IF(AK26&lt;80, 3, IF(AK26&lt;90,4, IF(AK26&lt;=100, 5, "?")))))</f>
        <v>5</v>
      </c>
      <c r="AO26" s="4">
        <f ca="1">AA26</f>
        <v>0</v>
      </c>
      <c r="AP26" s="4">
        <f ca="1">AB26</f>
        <v>1</v>
      </c>
      <c r="AQ26" s="4">
        <f ca="1">AC26</f>
        <v>1</v>
      </c>
      <c r="AR26" s="4">
        <f ca="1">AD26</f>
        <v>1</v>
      </c>
      <c r="AS26" s="4">
        <f ca="1">AE26</f>
        <v>0</v>
      </c>
      <c r="AT26" s="4" t="str">
        <f ca="1">Z26</f>
        <v>A</v>
      </c>
      <c r="AU26" s="4">
        <f>E26</f>
        <v>81.099999999999994</v>
      </c>
      <c r="AV26" s="4">
        <f>IF(AU26&lt;60, 0, IF(AU26&lt;70,2, IF(AU26&lt;80, 3, IF(AU26&lt;90,4, IF(AU26&lt;=100, 5, "?")))))</f>
        <v>4</v>
      </c>
    </row>
    <row r="27" spans="1:48" s="4" customFormat="1" x14ac:dyDescent="0.2">
      <c r="A27" s="2" t="s">
        <v>13</v>
      </c>
      <c r="B27" s="3" t="s">
        <v>33</v>
      </c>
      <c r="C27" s="3">
        <v>79.7</v>
      </c>
      <c r="D27" s="3" t="s">
        <v>33</v>
      </c>
      <c r="E27" s="3">
        <v>71.3</v>
      </c>
      <c r="F27" s="3">
        <v>1</v>
      </c>
      <c r="G27" s="3">
        <v>60</v>
      </c>
      <c r="H27" s="3">
        <v>0</v>
      </c>
      <c r="I27" s="3">
        <v>60</v>
      </c>
      <c r="J27" s="3">
        <v>60</v>
      </c>
      <c r="K27" s="3"/>
      <c r="L27" s="3">
        <v>72</v>
      </c>
      <c r="M27" s="3"/>
      <c r="N27" s="3"/>
      <c r="O27" s="4">
        <f>MAX(G27:H27)</f>
        <v>60</v>
      </c>
      <c r="P27" s="4">
        <f>MAX(I27:J27)</f>
        <v>60</v>
      </c>
      <c r="Q27" s="4">
        <f>ABS(O27-C27)</f>
        <v>19.700000000000003</v>
      </c>
      <c r="R27" s="4">
        <f>ABS(P27-C27)</f>
        <v>19.700000000000003</v>
      </c>
      <c r="S27" s="4" t="b">
        <f ca="1">OR(O27=0,P27=0,Q27&gt;$Q$1,R27&gt;$R$1,W27="N", V27=2)</f>
        <v>0</v>
      </c>
      <c r="T27" s="4" t="str">
        <f>TRIM(CLEAN(D27))</f>
        <v>برنامج بكالوريوس علم الحاسوب</v>
      </c>
      <c r="U27" s="4">
        <f>COUNTIF(T:T,T27)</f>
        <v>589</v>
      </c>
      <c r="V27" s="4">
        <f>IF(E27&lt;60, 0, IF(E27&lt;70,2, IF(E27&lt;80, 3, IF(E27&lt;90,4, IF(E27&lt;=100, 5, "?")))))</f>
        <v>3</v>
      </c>
      <c r="W27" s="4" t="str" cm="1">
        <f t="array" aca="1" ref="W27" ca="1">_xlfn.IFNA(INDIRECT($Y$1&amp;"!"&amp;W$1&amp;$Y27),"N")</f>
        <v>D</v>
      </c>
      <c r="X27" s="4">
        <f ca="1">COUNTIF(W:W,W27)</f>
        <v>589</v>
      </c>
      <c r="Y27" s="4">
        <f>MATCH(T27,Coding!J:J,0)</f>
        <v>9</v>
      </c>
      <c r="Z27" s="4" t="str" cm="1">
        <f t="array" aca="1" ref="Z27" ca="1">_xlfn.IFNA(INDIRECT($Y$1&amp;"!"&amp;Z$1&amp;$Y27),-1)</f>
        <v>D</v>
      </c>
      <c r="AA27" s="4" cm="1">
        <f t="array" aca="1" ref="AA27" ca="1">_xlfn.IFNA(INDIRECT($Y$1&amp;"!"&amp;AA$1&amp;$Y27),-1)</f>
        <v>0</v>
      </c>
      <c r="AB27" s="4" cm="1">
        <f t="array" aca="1" ref="AB27" ca="1">_xlfn.IFNA(INDIRECT($Y$1&amp;"!"&amp;AB$1&amp;$Y27),-1)</f>
        <v>1</v>
      </c>
      <c r="AC27" s="4" cm="1">
        <f t="array" aca="1" ref="AC27" ca="1">_xlfn.IFNA(INDIRECT($Y$1&amp;"!"&amp;AC$1&amp;$Y27),-1)</f>
        <v>0</v>
      </c>
      <c r="AD27" s="4" cm="1">
        <f t="array" aca="1" ref="AD27" ca="1">_xlfn.IFNA(INDIRECT($Y$1&amp;"!"&amp;AD$1&amp;$Y27),-1)</f>
        <v>0</v>
      </c>
      <c r="AE27" s="4" cm="1">
        <f t="array" aca="1" ref="AE27" ca="1">_xlfn.IFNA(INDIRECT($Y$1&amp;"!"&amp;AE$1&amp;$Y27),-1)</f>
        <v>0</v>
      </c>
      <c r="AF27" s="4" t="str">
        <f ca="1">_xlfn.CONCAT(W27, "-",V27)</f>
        <v>D-3</v>
      </c>
      <c r="AG27" s="4" t="str">
        <f>TEXT(ROW()-2, "0000")</f>
        <v>0025</v>
      </c>
      <c r="AH27" s="4" t="str">
        <f>IF(TRIM(CLEAN(A27))="m", "male", IF(TRIM(CLEAN(A27))="f","female", "missing"))</f>
        <v>male</v>
      </c>
      <c r="AI27" s="4">
        <f>C27</f>
        <v>79.7</v>
      </c>
      <c r="AJ27" s="4">
        <f>O27</f>
        <v>60</v>
      </c>
      <c r="AK27" s="4">
        <f>P27</f>
        <v>60</v>
      </c>
      <c r="AL27" s="4">
        <f>IF(AI27&lt;60, 0, IF(AI27&lt;70,2, IF(AI27&lt;80, 3, IF(AI27&lt;90,4, IF(AI27&lt;=100, 5, "?")))))</f>
        <v>3</v>
      </c>
      <c r="AM27" s="4">
        <f>IF(AJ27&lt;60, 0, IF(AJ27&lt;70,2, IF(AJ27&lt;80, 3, IF(AJ27&lt;90,4, IF(AJ27&lt;=100, 5, "?")))))</f>
        <v>2</v>
      </c>
      <c r="AN27" s="4">
        <f>IF(AK27&lt;60, 0, IF(AK27&lt;70,2, IF(AK27&lt;80, 3, IF(AK27&lt;90,4, IF(AK27&lt;=100, 5, "?")))))</f>
        <v>2</v>
      </c>
      <c r="AO27" s="4">
        <f ca="1">AA27</f>
        <v>0</v>
      </c>
      <c r="AP27" s="4">
        <f ca="1">AB27</f>
        <v>1</v>
      </c>
      <c r="AQ27" s="4">
        <f ca="1">AC27</f>
        <v>0</v>
      </c>
      <c r="AR27" s="4">
        <f ca="1">AD27</f>
        <v>0</v>
      </c>
      <c r="AS27" s="4">
        <f ca="1">AE27</f>
        <v>0</v>
      </c>
      <c r="AT27" s="4" t="str">
        <f ca="1">Z27</f>
        <v>D</v>
      </c>
      <c r="AU27" s="4">
        <f>E27</f>
        <v>71.3</v>
      </c>
      <c r="AV27" s="4">
        <f>IF(AU27&lt;60, 0, IF(AU27&lt;70,2, IF(AU27&lt;80, 3, IF(AU27&lt;90,4, IF(AU27&lt;=100, 5, "?")))))</f>
        <v>3</v>
      </c>
    </row>
    <row r="28" spans="1:48" s="4" customFormat="1" x14ac:dyDescent="0.2">
      <c r="A28" s="2" t="s">
        <v>13</v>
      </c>
      <c r="B28" s="3" t="s">
        <v>33</v>
      </c>
      <c r="C28" s="3">
        <v>82.7</v>
      </c>
      <c r="D28" s="3" t="s">
        <v>33</v>
      </c>
      <c r="E28" s="3">
        <v>72.900000000000006</v>
      </c>
      <c r="F28" s="3">
        <v>1</v>
      </c>
      <c r="G28" s="3">
        <v>60</v>
      </c>
      <c r="H28" s="3">
        <v>63</v>
      </c>
      <c r="I28" s="3">
        <v>66</v>
      </c>
      <c r="J28" s="3">
        <v>83</v>
      </c>
      <c r="K28" s="3"/>
      <c r="L28" s="3"/>
      <c r="M28" s="3"/>
      <c r="N28" s="3"/>
      <c r="O28" s="4">
        <f>MAX(G28:H28)</f>
        <v>63</v>
      </c>
      <c r="P28" s="4">
        <f>MAX(I28:J28)</f>
        <v>83</v>
      </c>
      <c r="Q28" s="4">
        <f>ABS(O28-C28)</f>
        <v>19.700000000000003</v>
      </c>
      <c r="R28" s="4">
        <f>ABS(P28-C28)</f>
        <v>0.29999999999999716</v>
      </c>
      <c r="S28" s="4" t="b">
        <f ca="1">OR(O28=0,P28=0,Q28&gt;$Q$1,R28&gt;$R$1,W28="N", V28=2)</f>
        <v>0</v>
      </c>
      <c r="T28" s="4" t="str">
        <f>TRIM(CLEAN(D28))</f>
        <v>برنامج بكالوريوس علم الحاسوب</v>
      </c>
      <c r="U28" s="4">
        <f>COUNTIF(T:T,T28)</f>
        <v>589</v>
      </c>
      <c r="V28" s="4">
        <f>IF(E28&lt;60, 0, IF(E28&lt;70,2, IF(E28&lt;80, 3, IF(E28&lt;90,4, IF(E28&lt;=100, 5, "?")))))</f>
        <v>3</v>
      </c>
      <c r="W28" s="4" t="str" cm="1">
        <f t="array" aca="1" ref="W28" ca="1">_xlfn.IFNA(INDIRECT($Y$1&amp;"!"&amp;W$1&amp;$Y28),"N")</f>
        <v>D</v>
      </c>
      <c r="X28" s="4">
        <f ca="1">COUNTIF(W:W,W28)</f>
        <v>589</v>
      </c>
      <c r="Y28" s="4">
        <f>MATCH(T28,Coding!J:J,0)</f>
        <v>9</v>
      </c>
      <c r="Z28" s="4" t="str" cm="1">
        <f t="array" aca="1" ref="Z28" ca="1">_xlfn.IFNA(INDIRECT($Y$1&amp;"!"&amp;Z$1&amp;$Y28),-1)</f>
        <v>D</v>
      </c>
      <c r="AA28" s="4" cm="1">
        <f t="array" aca="1" ref="AA28" ca="1">_xlfn.IFNA(INDIRECT($Y$1&amp;"!"&amp;AA$1&amp;$Y28),-1)</f>
        <v>0</v>
      </c>
      <c r="AB28" s="4" cm="1">
        <f t="array" aca="1" ref="AB28" ca="1">_xlfn.IFNA(INDIRECT($Y$1&amp;"!"&amp;AB$1&amp;$Y28),-1)</f>
        <v>1</v>
      </c>
      <c r="AC28" s="4" cm="1">
        <f t="array" aca="1" ref="AC28" ca="1">_xlfn.IFNA(INDIRECT($Y$1&amp;"!"&amp;AC$1&amp;$Y28),-1)</f>
        <v>0</v>
      </c>
      <c r="AD28" s="4" cm="1">
        <f t="array" aca="1" ref="AD28" ca="1">_xlfn.IFNA(INDIRECT($Y$1&amp;"!"&amp;AD$1&amp;$Y28),-1)</f>
        <v>0</v>
      </c>
      <c r="AE28" s="4" cm="1">
        <f t="array" aca="1" ref="AE28" ca="1">_xlfn.IFNA(INDIRECT($Y$1&amp;"!"&amp;AE$1&amp;$Y28),-1)</f>
        <v>0</v>
      </c>
      <c r="AF28" s="4" t="str">
        <f ca="1">_xlfn.CONCAT(W28, "-",V28)</f>
        <v>D-3</v>
      </c>
      <c r="AG28" s="4" t="str">
        <f>TEXT(ROW()-2, "0000")</f>
        <v>0026</v>
      </c>
      <c r="AH28" s="4" t="str">
        <f>IF(TRIM(CLEAN(A28))="m", "male", IF(TRIM(CLEAN(A28))="f","female", "missing"))</f>
        <v>male</v>
      </c>
      <c r="AI28" s="4">
        <f>C28</f>
        <v>82.7</v>
      </c>
      <c r="AJ28" s="4">
        <f>O28</f>
        <v>63</v>
      </c>
      <c r="AK28" s="4">
        <f>P28</f>
        <v>83</v>
      </c>
      <c r="AL28" s="4">
        <f>IF(AI28&lt;60, 0, IF(AI28&lt;70,2, IF(AI28&lt;80, 3, IF(AI28&lt;90,4, IF(AI28&lt;=100, 5, "?")))))</f>
        <v>4</v>
      </c>
      <c r="AM28" s="4">
        <f>IF(AJ28&lt;60, 0, IF(AJ28&lt;70,2, IF(AJ28&lt;80, 3, IF(AJ28&lt;90,4, IF(AJ28&lt;=100, 5, "?")))))</f>
        <v>2</v>
      </c>
      <c r="AN28" s="4">
        <f>IF(AK28&lt;60, 0, IF(AK28&lt;70,2, IF(AK28&lt;80, 3, IF(AK28&lt;90,4, IF(AK28&lt;=100, 5, "?")))))</f>
        <v>4</v>
      </c>
      <c r="AO28" s="4">
        <f ca="1">AA28</f>
        <v>0</v>
      </c>
      <c r="AP28" s="4">
        <f ca="1">AB28</f>
        <v>1</v>
      </c>
      <c r="AQ28" s="4">
        <f ca="1">AC28</f>
        <v>0</v>
      </c>
      <c r="AR28" s="4">
        <f ca="1">AD28</f>
        <v>0</v>
      </c>
      <c r="AS28" s="4">
        <f ca="1">AE28</f>
        <v>0</v>
      </c>
      <c r="AT28" s="4" t="str">
        <f ca="1">Z28</f>
        <v>D</v>
      </c>
      <c r="AU28" s="4">
        <f>E28</f>
        <v>72.900000000000006</v>
      </c>
      <c r="AV28" s="4">
        <f>IF(AU28&lt;60, 0, IF(AU28&lt;70,2, IF(AU28&lt;80, 3, IF(AU28&lt;90,4, IF(AU28&lt;=100, 5, "?")))))</f>
        <v>3</v>
      </c>
    </row>
    <row r="29" spans="1:48" s="4" customFormat="1" x14ac:dyDescent="0.2">
      <c r="A29" s="2" t="s">
        <v>13</v>
      </c>
      <c r="B29" s="3" t="s">
        <v>33</v>
      </c>
      <c r="C29" s="3">
        <v>93.7</v>
      </c>
      <c r="D29" s="3" t="s">
        <v>33</v>
      </c>
      <c r="E29" s="3">
        <v>81.900000000000006</v>
      </c>
      <c r="F29" s="3">
        <v>1</v>
      </c>
      <c r="G29" s="3">
        <v>74</v>
      </c>
      <c r="H29" s="3">
        <v>65</v>
      </c>
      <c r="I29" s="3">
        <v>78</v>
      </c>
      <c r="J29" s="3">
        <v>70</v>
      </c>
      <c r="K29" s="3"/>
      <c r="L29" s="3">
        <v>97</v>
      </c>
      <c r="M29" s="3"/>
      <c r="N29" s="3"/>
      <c r="O29" s="4">
        <f>MAX(G29:H29)</f>
        <v>74</v>
      </c>
      <c r="P29" s="4">
        <f>MAX(I29:J29)</f>
        <v>78</v>
      </c>
      <c r="Q29" s="4">
        <f>ABS(O29-C29)</f>
        <v>19.700000000000003</v>
      </c>
      <c r="R29" s="4">
        <f>ABS(P29-C29)</f>
        <v>15.700000000000003</v>
      </c>
      <c r="S29" s="4" t="b">
        <f ca="1">OR(O29=0,P29=0,Q29&gt;$Q$1,R29&gt;$R$1,W29="N", V29=2)</f>
        <v>0</v>
      </c>
      <c r="T29" s="4" t="str">
        <f>TRIM(CLEAN(D29))</f>
        <v>برنامج بكالوريوس علم الحاسوب</v>
      </c>
      <c r="U29" s="4">
        <f>COUNTIF(T:T,T29)</f>
        <v>589</v>
      </c>
      <c r="V29" s="4">
        <f>IF(E29&lt;60, 0, IF(E29&lt;70,2, IF(E29&lt;80, 3, IF(E29&lt;90,4, IF(E29&lt;=100, 5, "?")))))</f>
        <v>4</v>
      </c>
      <c r="W29" s="4" t="str" cm="1">
        <f t="array" aca="1" ref="W29" ca="1">_xlfn.IFNA(INDIRECT($Y$1&amp;"!"&amp;W$1&amp;$Y29),"N")</f>
        <v>D</v>
      </c>
      <c r="X29" s="4">
        <f ca="1">COUNTIF(W:W,W29)</f>
        <v>589</v>
      </c>
      <c r="Y29" s="4">
        <f>MATCH(T29,Coding!J:J,0)</f>
        <v>9</v>
      </c>
      <c r="Z29" s="4" t="str" cm="1">
        <f t="array" aca="1" ref="Z29" ca="1">_xlfn.IFNA(INDIRECT($Y$1&amp;"!"&amp;Z$1&amp;$Y29),-1)</f>
        <v>D</v>
      </c>
      <c r="AA29" s="4" cm="1">
        <f t="array" aca="1" ref="AA29" ca="1">_xlfn.IFNA(INDIRECT($Y$1&amp;"!"&amp;AA$1&amp;$Y29),-1)</f>
        <v>0</v>
      </c>
      <c r="AB29" s="4" cm="1">
        <f t="array" aca="1" ref="AB29" ca="1">_xlfn.IFNA(INDIRECT($Y$1&amp;"!"&amp;AB$1&amp;$Y29),-1)</f>
        <v>1</v>
      </c>
      <c r="AC29" s="4" cm="1">
        <f t="array" aca="1" ref="AC29" ca="1">_xlfn.IFNA(INDIRECT($Y$1&amp;"!"&amp;AC$1&amp;$Y29),-1)</f>
        <v>0</v>
      </c>
      <c r="AD29" s="4" cm="1">
        <f t="array" aca="1" ref="AD29" ca="1">_xlfn.IFNA(INDIRECT($Y$1&amp;"!"&amp;AD$1&amp;$Y29),-1)</f>
        <v>0</v>
      </c>
      <c r="AE29" s="4" cm="1">
        <f t="array" aca="1" ref="AE29" ca="1">_xlfn.IFNA(INDIRECT($Y$1&amp;"!"&amp;AE$1&amp;$Y29),-1)</f>
        <v>0</v>
      </c>
      <c r="AF29" s="4" t="str">
        <f ca="1">_xlfn.CONCAT(W29, "-",V29)</f>
        <v>D-4</v>
      </c>
      <c r="AG29" s="4" t="str">
        <f>TEXT(ROW()-2, "0000")</f>
        <v>0027</v>
      </c>
      <c r="AH29" s="4" t="str">
        <f>IF(TRIM(CLEAN(A29))="m", "male", IF(TRIM(CLEAN(A29))="f","female", "missing"))</f>
        <v>male</v>
      </c>
      <c r="AI29" s="4">
        <f>C29</f>
        <v>93.7</v>
      </c>
      <c r="AJ29" s="4">
        <f>O29</f>
        <v>74</v>
      </c>
      <c r="AK29" s="4">
        <f>P29</f>
        <v>78</v>
      </c>
      <c r="AL29" s="4">
        <f>IF(AI29&lt;60, 0, IF(AI29&lt;70,2, IF(AI29&lt;80, 3, IF(AI29&lt;90,4, IF(AI29&lt;=100, 5, "?")))))</f>
        <v>5</v>
      </c>
      <c r="AM29" s="4">
        <f>IF(AJ29&lt;60, 0, IF(AJ29&lt;70,2, IF(AJ29&lt;80, 3, IF(AJ29&lt;90,4, IF(AJ29&lt;=100, 5, "?")))))</f>
        <v>3</v>
      </c>
      <c r="AN29" s="4">
        <f>IF(AK29&lt;60, 0, IF(AK29&lt;70,2, IF(AK29&lt;80, 3, IF(AK29&lt;90,4, IF(AK29&lt;=100, 5, "?")))))</f>
        <v>3</v>
      </c>
      <c r="AO29" s="4">
        <f ca="1">AA29</f>
        <v>0</v>
      </c>
      <c r="AP29" s="4">
        <f ca="1">AB29</f>
        <v>1</v>
      </c>
      <c r="AQ29" s="4">
        <f ca="1">AC29</f>
        <v>0</v>
      </c>
      <c r="AR29" s="4">
        <f ca="1">AD29</f>
        <v>0</v>
      </c>
      <c r="AS29" s="4">
        <f ca="1">AE29</f>
        <v>0</v>
      </c>
      <c r="AT29" s="4" t="str">
        <f ca="1">Z29</f>
        <v>D</v>
      </c>
      <c r="AU29" s="4">
        <f>E29</f>
        <v>81.900000000000006</v>
      </c>
      <c r="AV29" s="4">
        <f>IF(AU29&lt;60, 0, IF(AU29&lt;70,2, IF(AU29&lt;80, 3, IF(AU29&lt;90,4, IF(AU29&lt;=100, 5, "?")))))</f>
        <v>4</v>
      </c>
    </row>
    <row r="30" spans="1:48" s="4" customFormat="1" x14ac:dyDescent="0.2">
      <c r="A30" s="2" t="s">
        <v>13</v>
      </c>
      <c r="B30" s="3" t="s">
        <v>14</v>
      </c>
      <c r="C30" s="3">
        <v>84.7</v>
      </c>
      <c r="D30" s="3" t="s">
        <v>14</v>
      </c>
      <c r="E30" s="3">
        <v>71.400000000000006</v>
      </c>
      <c r="F30" s="3">
        <v>1</v>
      </c>
      <c r="G30" s="3">
        <v>60</v>
      </c>
      <c r="H30" s="3">
        <v>65</v>
      </c>
      <c r="I30" s="3">
        <v>61</v>
      </c>
      <c r="J30" s="3">
        <v>72</v>
      </c>
      <c r="K30" s="3">
        <v>73</v>
      </c>
      <c r="L30" s="3"/>
      <c r="M30" s="3">
        <v>0</v>
      </c>
      <c r="N30" s="3"/>
      <c r="O30" s="4">
        <f>MAX(G30:H30)</f>
        <v>65</v>
      </c>
      <c r="P30" s="4">
        <f>MAX(I30:J30)</f>
        <v>72</v>
      </c>
      <c r="Q30" s="4">
        <f>ABS(O30-C30)</f>
        <v>19.700000000000003</v>
      </c>
      <c r="R30" s="4">
        <f>ABS(P30-C30)</f>
        <v>12.700000000000003</v>
      </c>
      <c r="S30" s="4" t="b">
        <f ca="1">OR(O30=0,P30=0,Q30&gt;$Q$1,R30&gt;$R$1,W30="N", V30=2)</f>
        <v>0</v>
      </c>
      <c r="T30" s="4" t="str">
        <f>TRIM(CLEAN(D30))</f>
        <v>برنامج بكالوريوس الهندسة الكهربائية</v>
      </c>
      <c r="U30" s="4">
        <f>COUNTIF(T:T,T30)</f>
        <v>420</v>
      </c>
      <c r="V30" s="4">
        <f>IF(E30&lt;60, 0, IF(E30&lt;70,2, IF(E30&lt;80, 3, IF(E30&lt;90,4, IF(E30&lt;=100, 5, "?")))))</f>
        <v>3</v>
      </c>
      <c r="W30" s="4" t="str" cm="1">
        <f t="array" aca="1" ref="W30" ca="1">_xlfn.IFNA(INDIRECT($Y$1&amp;"!"&amp;W$1&amp;$Y30),"N")</f>
        <v>F</v>
      </c>
      <c r="X30" s="4">
        <f ca="1">COUNTIF(W:W,W30)</f>
        <v>420</v>
      </c>
      <c r="Y30" s="4">
        <f>MATCH(T30,Coding!J:J,0)</f>
        <v>11</v>
      </c>
      <c r="Z30" s="4" t="str" cm="1">
        <f t="array" aca="1" ref="Z30" ca="1">_xlfn.IFNA(INDIRECT($Y$1&amp;"!"&amp;Z$1&amp;$Y30),-1)</f>
        <v>F</v>
      </c>
      <c r="AA30" s="4" cm="1">
        <f t="array" aca="1" ref="AA30" ca="1">_xlfn.IFNA(INDIRECT($Y$1&amp;"!"&amp;AA$1&amp;$Y30),-1)</f>
        <v>0</v>
      </c>
      <c r="AB30" s="4" cm="1">
        <f t="array" aca="1" ref="AB30" ca="1">_xlfn.IFNA(INDIRECT($Y$1&amp;"!"&amp;AB$1&amp;$Y30),-1)</f>
        <v>1</v>
      </c>
      <c r="AC30" s="4" cm="1">
        <f t="array" aca="1" ref="AC30" ca="1">_xlfn.IFNA(INDIRECT($Y$1&amp;"!"&amp;AC$1&amp;$Y30),-1)</f>
        <v>0</v>
      </c>
      <c r="AD30" s="4" cm="1">
        <f t="array" aca="1" ref="AD30" ca="1">_xlfn.IFNA(INDIRECT($Y$1&amp;"!"&amp;AD$1&amp;$Y30),-1)</f>
        <v>1</v>
      </c>
      <c r="AE30" s="4" cm="1">
        <f t="array" aca="1" ref="AE30" ca="1">_xlfn.IFNA(INDIRECT($Y$1&amp;"!"&amp;AE$1&amp;$Y30),-1)</f>
        <v>0</v>
      </c>
      <c r="AF30" s="4" t="str">
        <f ca="1">_xlfn.CONCAT(W30, "-",V30)</f>
        <v>F-3</v>
      </c>
      <c r="AG30" s="4" t="str">
        <f>TEXT(ROW()-2, "0000")</f>
        <v>0028</v>
      </c>
      <c r="AH30" s="4" t="str">
        <f>IF(TRIM(CLEAN(A30))="m", "male", IF(TRIM(CLEAN(A30))="f","female", "missing"))</f>
        <v>male</v>
      </c>
      <c r="AI30" s="4">
        <f>C30</f>
        <v>84.7</v>
      </c>
      <c r="AJ30" s="4">
        <f>O30</f>
        <v>65</v>
      </c>
      <c r="AK30" s="4">
        <f>P30</f>
        <v>72</v>
      </c>
      <c r="AL30" s="4">
        <f>IF(AI30&lt;60, 0, IF(AI30&lt;70,2, IF(AI30&lt;80, 3, IF(AI30&lt;90,4, IF(AI30&lt;=100, 5, "?")))))</f>
        <v>4</v>
      </c>
      <c r="AM30" s="4">
        <f>IF(AJ30&lt;60, 0, IF(AJ30&lt;70,2, IF(AJ30&lt;80, 3, IF(AJ30&lt;90,4, IF(AJ30&lt;=100, 5, "?")))))</f>
        <v>2</v>
      </c>
      <c r="AN30" s="4">
        <f>IF(AK30&lt;60, 0, IF(AK30&lt;70,2, IF(AK30&lt;80, 3, IF(AK30&lt;90,4, IF(AK30&lt;=100, 5, "?")))))</f>
        <v>3</v>
      </c>
      <c r="AO30" s="4">
        <f ca="1">AA30</f>
        <v>0</v>
      </c>
      <c r="AP30" s="4">
        <f ca="1">AB30</f>
        <v>1</v>
      </c>
      <c r="AQ30" s="4">
        <f ca="1">AC30</f>
        <v>0</v>
      </c>
      <c r="AR30" s="4">
        <f ca="1">AD30</f>
        <v>1</v>
      </c>
      <c r="AS30" s="4">
        <f ca="1">AE30</f>
        <v>0</v>
      </c>
      <c r="AT30" s="4" t="str">
        <f ca="1">Z30</f>
        <v>F</v>
      </c>
      <c r="AU30" s="4">
        <f>E30</f>
        <v>71.400000000000006</v>
      </c>
      <c r="AV30" s="4">
        <f>IF(AU30&lt;60, 0, IF(AU30&lt;70,2, IF(AU30&lt;80, 3, IF(AU30&lt;90,4, IF(AU30&lt;=100, 5, "?")))))</f>
        <v>3</v>
      </c>
    </row>
    <row r="31" spans="1:48" s="4" customFormat="1" x14ac:dyDescent="0.2">
      <c r="A31" s="2" t="s">
        <v>16</v>
      </c>
      <c r="B31" s="3" t="s">
        <v>36</v>
      </c>
      <c r="C31" s="3">
        <v>87.6</v>
      </c>
      <c r="D31" s="3" t="s">
        <v>34</v>
      </c>
      <c r="E31" s="3">
        <v>71.3</v>
      </c>
      <c r="F31" s="3">
        <v>3</v>
      </c>
      <c r="G31" s="3">
        <v>68</v>
      </c>
      <c r="H31" s="3">
        <v>60</v>
      </c>
      <c r="I31" s="3">
        <v>65</v>
      </c>
      <c r="J31" s="3">
        <v>76</v>
      </c>
      <c r="K31" s="3"/>
      <c r="L31" s="3"/>
      <c r="M31" s="3">
        <v>68</v>
      </c>
      <c r="N31" s="3"/>
      <c r="O31" s="4">
        <f>MAX(G31:H31)</f>
        <v>68</v>
      </c>
      <c r="P31" s="4">
        <f>MAX(I31:J31)</f>
        <v>76</v>
      </c>
      <c r="Q31" s="4">
        <f>ABS(O31-C31)</f>
        <v>19.599999999999994</v>
      </c>
      <c r="R31" s="4">
        <f>ABS(P31-C31)</f>
        <v>11.599999999999994</v>
      </c>
      <c r="S31" s="4" t="b">
        <f ca="1">OR(O31=0,P31=0,Q31&gt;$Q$1,R31&gt;$R$1,W31="N", V31=2)</f>
        <v>0</v>
      </c>
      <c r="T31" s="4" t="str">
        <f>TRIM(CLEAN(D31))</f>
        <v>برنامج بكالوريوس هندسة الحاسوب</v>
      </c>
      <c r="U31" s="4">
        <f>COUNTIF(T:T,T31)</f>
        <v>139</v>
      </c>
      <c r="V31" s="4">
        <f>IF(E31&lt;60, 0, IF(E31&lt;70,2, IF(E31&lt;80, 3, IF(E31&lt;90,4, IF(E31&lt;=100, 5, "?")))))</f>
        <v>3</v>
      </c>
      <c r="W31" s="4" t="str" cm="1">
        <f t="array" aca="1" ref="W31" ca="1">_xlfn.IFNA(INDIRECT($Y$1&amp;"!"&amp;W$1&amp;$Y31),"N")</f>
        <v>A</v>
      </c>
      <c r="X31" s="4">
        <f ca="1">COUNTIF(W:W,W31)</f>
        <v>861</v>
      </c>
      <c r="Y31" s="4">
        <f>MATCH(T31,Coding!J:J,0)</f>
        <v>5</v>
      </c>
      <c r="Z31" s="4" t="str" cm="1">
        <f t="array" aca="1" ref="Z31" ca="1">_xlfn.IFNA(INDIRECT($Y$1&amp;"!"&amp;Z$1&amp;$Y31),-1)</f>
        <v>A</v>
      </c>
      <c r="AA31" s="4" cm="1">
        <f t="array" aca="1" ref="AA31" ca="1">_xlfn.IFNA(INDIRECT($Y$1&amp;"!"&amp;AA$1&amp;$Y31),-1)</f>
        <v>0</v>
      </c>
      <c r="AB31" s="4" cm="1">
        <f t="array" aca="1" ref="AB31" ca="1">_xlfn.IFNA(INDIRECT($Y$1&amp;"!"&amp;AB$1&amp;$Y31),-1)</f>
        <v>1</v>
      </c>
      <c r="AC31" s="4" cm="1">
        <f t="array" aca="1" ref="AC31" ca="1">_xlfn.IFNA(INDIRECT($Y$1&amp;"!"&amp;AC$1&amp;$Y31),-1)</f>
        <v>1</v>
      </c>
      <c r="AD31" s="4" cm="1">
        <f t="array" aca="1" ref="AD31" ca="1">_xlfn.IFNA(INDIRECT($Y$1&amp;"!"&amp;AD$1&amp;$Y31),-1)</f>
        <v>1</v>
      </c>
      <c r="AE31" s="4" cm="1">
        <f t="array" aca="1" ref="AE31" ca="1">_xlfn.IFNA(INDIRECT($Y$1&amp;"!"&amp;AE$1&amp;$Y31),-1)</f>
        <v>0</v>
      </c>
      <c r="AF31" s="4" t="str">
        <f ca="1">_xlfn.CONCAT(W31, "-",V31)</f>
        <v>A-3</v>
      </c>
      <c r="AG31" s="4" t="str">
        <f>TEXT(ROW()-2, "0000")</f>
        <v>0029</v>
      </c>
      <c r="AH31" s="4" t="str">
        <f>IF(TRIM(CLEAN(A31))="m", "male", IF(TRIM(CLEAN(A31))="f","female", "missing"))</f>
        <v>female</v>
      </c>
      <c r="AI31" s="4">
        <f>C31</f>
        <v>87.6</v>
      </c>
      <c r="AJ31" s="4">
        <f>O31</f>
        <v>68</v>
      </c>
      <c r="AK31" s="4">
        <f>P31</f>
        <v>76</v>
      </c>
      <c r="AL31" s="4">
        <f>IF(AI31&lt;60, 0, IF(AI31&lt;70,2, IF(AI31&lt;80, 3, IF(AI31&lt;90,4, IF(AI31&lt;=100, 5, "?")))))</f>
        <v>4</v>
      </c>
      <c r="AM31" s="4">
        <f>IF(AJ31&lt;60, 0, IF(AJ31&lt;70,2, IF(AJ31&lt;80, 3, IF(AJ31&lt;90,4, IF(AJ31&lt;=100, 5, "?")))))</f>
        <v>2</v>
      </c>
      <c r="AN31" s="4">
        <f>IF(AK31&lt;60, 0, IF(AK31&lt;70,2, IF(AK31&lt;80, 3, IF(AK31&lt;90,4, IF(AK31&lt;=100, 5, "?")))))</f>
        <v>3</v>
      </c>
      <c r="AO31" s="4">
        <f ca="1">AA31</f>
        <v>0</v>
      </c>
      <c r="AP31" s="4">
        <f ca="1">AB31</f>
        <v>1</v>
      </c>
      <c r="AQ31" s="4">
        <f ca="1">AC31</f>
        <v>1</v>
      </c>
      <c r="AR31" s="4">
        <f ca="1">AD31</f>
        <v>1</v>
      </c>
      <c r="AS31" s="4">
        <f ca="1">AE31</f>
        <v>0</v>
      </c>
      <c r="AT31" s="4" t="str">
        <f ca="1">Z31</f>
        <v>A</v>
      </c>
      <c r="AU31" s="4">
        <f>E31</f>
        <v>71.3</v>
      </c>
      <c r="AV31" s="4">
        <f>IF(AU31&lt;60, 0, IF(AU31&lt;70,2, IF(AU31&lt;80, 3, IF(AU31&lt;90,4, IF(AU31&lt;=100, 5, "?")))))</f>
        <v>3</v>
      </c>
    </row>
    <row r="32" spans="1:48" s="4" customFormat="1" x14ac:dyDescent="0.2">
      <c r="A32" s="2" t="s">
        <v>16</v>
      </c>
      <c r="B32" s="3" t="s">
        <v>36</v>
      </c>
      <c r="C32" s="3">
        <v>89.6</v>
      </c>
      <c r="D32" s="3" t="s">
        <v>34</v>
      </c>
      <c r="E32" s="3">
        <v>73.400000000000006</v>
      </c>
      <c r="F32" s="3">
        <v>1</v>
      </c>
      <c r="G32" s="3">
        <v>68</v>
      </c>
      <c r="H32" s="3">
        <v>70</v>
      </c>
      <c r="I32" s="3">
        <v>83</v>
      </c>
      <c r="J32" s="3">
        <v>77</v>
      </c>
      <c r="K32" s="3"/>
      <c r="L32" s="3"/>
      <c r="M32" s="3">
        <v>83</v>
      </c>
      <c r="N32" s="3"/>
      <c r="O32" s="4">
        <f>MAX(G32:H32)</f>
        <v>70</v>
      </c>
      <c r="P32" s="4">
        <f>MAX(I32:J32)</f>
        <v>83</v>
      </c>
      <c r="Q32" s="4">
        <f>ABS(O32-C32)</f>
        <v>19.599999999999994</v>
      </c>
      <c r="R32" s="4">
        <f>ABS(P32-C32)</f>
        <v>6.5999999999999943</v>
      </c>
      <c r="S32" s="4" t="b">
        <f ca="1">OR(O32=0,P32=0,Q32&gt;$Q$1,R32&gt;$R$1,W32="N", V32=2)</f>
        <v>0</v>
      </c>
      <c r="T32" s="4" t="str">
        <f>TRIM(CLEAN(D32))</f>
        <v>برنامج بكالوريوس هندسة الحاسوب</v>
      </c>
      <c r="U32" s="4">
        <f>COUNTIF(T:T,T32)</f>
        <v>139</v>
      </c>
      <c r="V32" s="4">
        <f>IF(E32&lt;60, 0, IF(E32&lt;70,2, IF(E32&lt;80, 3, IF(E32&lt;90,4, IF(E32&lt;=100, 5, "?")))))</f>
        <v>3</v>
      </c>
      <c r="W32" s="4" t="str" cm="1">
        <f t="array" aca="1" ref="W32" ca="1">_xlfn.IFNA(INDIRECT($Y$1&amp;"!"&amp;W$1&amp;$Y32),"N")</f>
        <v>A</v>
      </c>
      <c r="X32" s="4">
        <f ca="1">COUNTIF(W:W,W32)</f>
        <v>861</v>
      </c>
      <c r="Y32" s="4">
        <f>MATCH(T32,Coding!J:J,0)</f>
        <v>5</v>
      </c>
      <c r="Z32" s="4" t="str" cm="1">
        <f t="array" aca="1" ref="Z32" ca="1">_xlfn.IFNA(INDIRECT($Y$1&amp;"!"&amp;Z$1&amp;$Y32),-1)</f>
        <v>A</v>
      </c>
      <c r="AA32" s="4" cm="1">
        <f t="array" aca="1" ref="AA32" ca="1">_xlfn.IFNA(INDIRECT($Y$1&amp;"!"&amp;AA$1&amp;$Y32),-1)</f>
        <v>0</v>
      </c>
      <c r="AB32" s="4" cm="1">
        <f t="array" aca="1" ref="AB32" ca="1">_xlfn.IFNA(INDIRECT($Y$1&amp;"!"&amp;AB$1&amp;$Y32),-1)</f>
        <v>1</v>
      </c>
      <c r="AC32" s="4" cm="1">
        <f t="array" aca="1" ref="AC32" ca="1">_xlfn.IFNA(INDIRECT($Y$1&amp;"!"&amp;AC$1&amp;$Y32),-1)</f>
        <v>1</v>
      </c>
      <c r="AD32" s="4" cm="1">
        <f t="array" aca="1" ref="AD32" ca="1">_xlfn.IFNA(INDIRECT($Y$1&amp;"!"&amp;AD$1&amp;$Y32),-1)</f>
        <v>1</v>
      </c>
      <c r="AE32" s="4" cm="1">
        <f t="array" aca="1" ref="AE32" ca="1">_xlfn.IFNA(INDIRECT($Y$1&amp;"!"&amp;AE$1&amp;$Y32),-1)</f>
        <v>0</v>
      </c>
      <c r="AF32" s="4" t="str">
        <f ca="1">_xlfn.CONCAT(W32, "-",V32)</f>
        <v>A-3</v>
      </c>
      <c r="AG32" s="4" t="str">
        <f>TEXT(ROW()-2, "0000")</f>
        <v>0030</v>
      </c>
      <c r="AH32" s="4" t="str">
        <f>IF(TRIM(CLEAN(A32))="m", "male", IF(TRIM(CLEAN(A32))="f","female", "missing"))</f>
        <v>female</v>
      </c>
      <c r="AI32" s="4">
        <f>C32</f>
        <v>89.6</v>
      </c>
      <c r="AJ32" s="4">
        <f>O32</f>
        <v>70</v>
      </c>
      <c r="AK32" s="4">
        <f>P32</f>
        <v>83</v>
      </c>
      <c r="AL32" s="4">
        <f>IF(AI32&lt;60, 0, IF(AI32&lt;70,2, IF(AI32&lt;80, 3, IF(AI32&lt;90,4, IF(AI32&lt;=100, 5, "?")))))</f>
        <v>4</v>
      </c>
      <c r="AM32" s="4">
        <f>IF(AJ32&lt;60, 0, IF(AJ32&lt;70,2, IF(AJ32&lt;80, 3, IF(AJ32&lt;90,4, IF(AJ32&lt;=100, 5, "?")))))</f>
        <v>3</v>
      </c>
      <c r="AN32" s="4">
        <f>IF(AK32&lt;60, 0, IF(AK32&lt;70,2, IF(AK32&lt;80, 3, IF(AK32&lt;90,4, IF(AK32&lt;=100, 5, "?")))))</f>
        <v>4</v>
      </c>
      <c r="AO32" s="4">
        <f ca="1">AA32</f>
        <v>0</v>
      </c>
      <c r="AP32" s="4">
        <f ca="1">AB32</f>
        <v>1</v>
      </c>
      <c r="AQ32" s="4">
        <f ca="1">AC32</f>
        <v>1</v>
      </c>
      <c r="AR32" s="4">
        <f ca="1">AD32</f>
        <v>1</v>
      </c>
      <c r="AS32" s="4">
        <f ca="1">AE32</f>
        <v>0</v>
      </c>
      <c r="AT32" s="4" t="str">
        <f ca="1">Z32</f>
        <v>A</v>
      </c>
      <c r="AU32" s="4">
        <f>E32</f>
        <v>73.400000000000006</v>
      </c>
      <c r="AV32" s="4">
        <f>IF(AU32&lt;60, 0, IF(AU32&lt;70,2, IF(AU32&lt;80, 3, IF(AU32&lt;90,4, IF(AU32&lt;=100, 5, "?")))))</f>
        <v>3</v>
      </c>
    </row>
    <row r="33" spans="1:48" s="4" customFormat="1" x14ac:dyDescent="0.2">
      <c r="A33" s="2" t="s">
        <v>16</v>
      </c>
      <c r="B33" s="3" t="s">
        <v>62</v>
      </c>
      <c r="C33" s="3">
        <v>92.6</v>
      </c>
      <c r="D33" s="3" t="s">
        <v>35</v>
      </c>
      <c r="E33" s="3">
        <v>79.7</v>
      </c>
      <c r="F33" s="3">
        <v>1</v>
      </c>
      <c r="G33" s="3">
        <v>73</v>
      </c>
      <c r="H33" s="3">
        <v>71</v>
      </c>
      <c r="I33" s="3">
        <v>80</v>
      </c>
      <c r="J33" s="3">
        <v>82</v>
      </c>
      <c r="K33" s="3">
        <v>84</v>
      </c>
      <c r="L33" s="3"/>
      <c r="M33" s="3">
        <v>76</v>
      </c>
      <c r="N33" s="3"/>
      <c r="O33" s="4">
        <f>MAX(G33:H33)</f>
        <v>73</v>
      </c>
      <c r="P33" s="4">
        <f>MAX(I33:J33)</f>
        <v>82</v>
      </c>
      <c r="Q33" s="4">
        <f>ABS(O33-C33)</f>
        <v>19.599999999999994</v>
      </c>
      <c r="R33" s="4">
        <f>ABS(P33-C33)</f>
        <v>10.599999999999994</v>
      </c>
      <c r="S33" s="4" t="b">
        <f ca="1">OR(O33=0,P33=0,Q33&gt;$Q$1,R33&gt;$R$1,W33="N", V33=2)</f>
        <v>0</v>
      </c>
      <c r="T33" s="4" t="str">
        <f>TRIM(CLEAN(D33))</f>
        <v>برنامج بكالوريوس هندسة الميكاترونيكس</v>
      </c>
      <c r="U33" s="4">
        <f>COUNTIF(T:T,T33)</f>
        <v>291</v>
      </c>
      <c r="V33" s="4">
        <f>IF(E33&lt;60, 0, IF(E33&lt;70,2, IF(E33&lt;80, 3, IF(E33&lt;90,4, IF(E33&lt;=100, 5, "?")))))</f>
        <v>3</v>
      </c>
      <c r="W33" s="4" t="str" cm="1">
        <f t="array" aca="1" ref="W33" ca="1">_xlfn.IFNA(INDIRECT($Y$1&amp;"!"&amp;W$1&amp;$Y33),"N")</f>
        <v>B</v>
      </c>
      <c r="X33" s="4">
        <f ca="1">COUNTIF(W:W,W33)</f>
        <v>291</v>
      </c>
      <c r="Y33" s="4">
        <f>MATCH(T33,Coding!J:J,0)</f>
        <v>6</v>
      </c>
      <c r="Z33" s="4" t="str" cm="1">
        <f t="array" aca="1" ref="Z33" ca="1">_xlfn.IFNA(INDIRECT($Y$1&amp;"!"&amp;Z$1&amp;$Y33),-1)</f>
        <v>B</v>
      </c>
      <c r="AA33" s="4" cm="1">
        <f t="array" aca="1" ref="AA33" ca="1">_xlfn.IFNA(INDIRECT($Y$1&amp;"!"&amp;AA$1&amp;$Y33),-1)</f>
        <v>0</v>
      </c>
      <c r="AB33" s="4" cm="1">
        <f t="array" aca="1" ref="AB33" ca="1">_xlfn.IFNA(INDIRECT($Y$1&amp;"!"&amp;AB$1&amp;$Y33),-1)</f>
        <v>0</v>
      </c>
      <c r="AC33" s="4" cm="1">
        <f t="array" aca="1" ref="AC33" ca="1">_xlfn.IFNA(INDIRECT($Y$1&amp;"!"&amp;AC$1&amp;$Y33),-1)</f>
        <v>1</v>
      </c>
      <c r="AD33" s="4" cm="1">
        <f t="array" aca="1" ref="AD33" ca="1">_xlfn.IFNA(INDIRECT($Y$1&amp;"!"&amp;AD$1&amp;$Y33),-1)</f>
        <v>1</v>
      </c>
      <c r="AE33" s="4" cm="1">
        <f t="array" aca="1" ref="AE33" ca="1">_xlfn.IFNA(INDIRECT($Y$1&amp;"!"&amp;AE$1&amp;$Y33),-1)</f>
        <v>1</v>
      </c>
      <c r="AF33" s="4" t="str">
        <f ca="1">_xlfn.CONCAT(W33, "-",V33)</f>
        <v>B-3</v>
      </c>
      <c r="AG33" s="4" t="str">
        <f>TEXT(ROW()-2, "0000")</f>
        <v>0031</v>
      </c>
      <c r="AH33" s="4" t="str">
        <f>IF(TRIM(CLEAN(A33))="m", "male", IF(TRIM(CLEAN(A33))="f","female", "missing"))</f>
        <v>female</v>
      </c>
      <c r="AI33" s="4">
        <f>C33</f>
        <v>92.6</v>
      </c>
      <c r="AJ33" s="4">
        <f>O33</f>
        <v>73</v>
      </c>
      <c r="AK33" s="4">
        <f>P33</f>
        <v>82</v>
      </c>
      <c r="AL33" s="4">
        <f>IF(AI33&lt;60, 0, IF(AI33&lt;70,2, IF(AI33&lt;80, 3, IF(AI33&lt;90,4, IF(AI33&lt;=100, 5, "?")))))</f>
        <v>5</v>
      </c>
      <c r="AM33" s="4">
        <f>IF(AJ33&lt;60, 0, IF(AJ33&lt;70,2, IF(AJ33&lt;80, 3, IF(AJ33&lt;90,4, IF(AJ33&lt;=100, 5, "?")))))</f>
        <v>3</v>
      </c>
      <c r="AN33" s="4">
        <f>IF(AK33&lt;60, 0, IF(AK33&lt;70,2, IF(AK33&lt;80, 3, IF(AK33&lt;90,4, IF(AK33&lt;=100, 5, "?")))))</f>
        <v>4</v>
      </c>
      <c r="AO33" s="4">
        <f ca="1">AA33</f>
        <v>0</v>
      </c>
      <c r="AP33" s="4">
        <f ca="1">AB33</f>
        <v>0</v>
      </c>
      <c r="AQ33" s="4">
        <f ca="1">AC33</f>
        <v>1</v>
      </c>
      <c r="AR33" s="4">
        <f ca="1">AD33</f>
        <v>1</v>
      </c>
      <c r="AS33" s="4">
        <f ca="1">AE33</f>
        <v>1</v>
      </c>
      <c r="AT33" s="4" t="str">
        <f ca="1">Z33</f>
        <v>B</v>
      </c>
      <c r="AU33" s="4">
        <f>E33</f>
        <v>79.7</v>
      </c>
      <c r="AV33" s="4">
        <f>IF(AU33&lt;60, 0, IF(AU33&lt;70,2, IF(AU33&lt;80, 3, IF(AU33&lt;90,4, IF(AU33&lt;=100, 5, "?")))))</f>
        <v>3</v>
      </c>
    </row>
    <row r="34" spans="1:48" s="4" customFormat="1" x14ac:dyDescent="0.2">
      <c r="A34" s="2" t="s">
        <v>16</v>
      </c>
      <c r="B34" s="3" t="s">
        <v>46</v>
      </c>
      <c r="C34" s="3">
        <v>89.6</v>
      </c>
      <c r="D34" s="3" t="s">
        <v>46</v>
      </c>
      <c r="E34" s="3">
        <v>78.2</v>
      </c>
      <c r="F34" s="3">
        <v>1</v>
      </c>
      <c r="G34" s="3">
        <v>70</v>
      </c>
      <c r="H34" s="3">
        <v>60</v>
      </c>
      <c r="I34" s="3">
        <v>84</v>
      </c>
      <c r="J34" s="3">
        <v>75</v>
      </c>
      <c r="K34" s="3"/>
      <c r="L34" s="3"/>
      <c r="M34" s="3">
        <v>80</v>
      </c>
      <c r="N34" s="3"/>
      <c r="O34" s="4">
        <f>MAX(G34:H34)</f>
        <v>70</v>
      </c>
      <c r="P34" s="4">
        <f>MAX(I34:J34)</f>
        <v>84</v>
      </c>
      <c r="Q34" s="4">
        <f>ABS(O34-C34)</f>
        <v>19.599999999999994</v>
      </c>
      <c r="R34" s="4">
        <f>ABS(P34-C34)</f>
        <v>5.5999999999999943</v>
      </c>
      <c r="S34" s="4" t="b">
        <f ca="1">OR(O34=0,P34=0,Q34&gt;$Q$1,R34&gt;$R$1,W34="N", V34=2)</f>
        <v>0</v>
      </c>
      <c r="T34" s="4" t="str">
        <f>TRIM(CLEAN(D34))</f>
        <v>برنامج بكالوريوس هندسة التخطيط والتصميم الحضري</v>
      </c>
      <c r="U34" s="4">
        <f>COUNTIF(T:T,T34)</f>
        <v>24</v>
      </c>
      <c r="V34" s="4">
        <f>IF(E34&lt;60, 0, IF(E34&lt;70,2, IF(E34&lt;80, 3, IF(E34&lt;90,4, IF(E34&lt;=100, 5, "?")))))</f>
        <v>3</v>
      </c>
      <c r="W34" s="4" t="str" cm="1">
        <f t="array" aca="1" ref="W34" ca="1">_xlfn.IFNA(INDIRECT($Y$1&amp;"!"&amp;W$1&amp;$Y34),"N")</f>
        <v>C</v>
      </c>
      <c r="X34" s="4">
        <f ca="1">COUNTIF(W:W,W34)</f>
        <v>747</v>
      </c>
      <c r="Y34" s="4">
        <f>MATCH(T34,Coding!J:J,0)</f>
        <v>7</v>
      </c>
      <c r="Z34" s="4" t="str" cm="1">
        <f t="array" aca="1" ref="Z34" ca="1">_xlfn.IFNA(INDIRECT($Y$1&amp;"!"&amp;Z$1&amp;$Y34),-1)</f>
        <v>C</v>
      </c>
      <c r="AA34" s="4" cm="1">
        <f t="array" aca="1" ref="AA34" ca="1">_xlfn.IFNA(INDIRECT($Y$1&amp;"!"&amp;AA$1&amp;$Y34),-1)</f>
        <v>0</v>
      </c>
      <c r="AB34" s="4" cm="1">
        <f t="array" aca="1" ref="AB34" ca="1">_xlfn.IFNA(INDIRECT($Y$1&amp;"!"&amp;AB$1&amp;$Y34),-1)</f>
        <v>1</v>
      </c>
      <c r="AC34" s="4" cm="1">
        <f t="array" aca="1" ref="AC34" ca="1">_xlfn.IFNA(INDIRECT($Y$1&amp;"!"&amp;AC$1&amp;$Y34),-1)</f>
        <v>0</v>
      </c>
      <c r="AD34" s="4" cm="1">
        <f t="array" aca="1" ref="AD34" ca="1">_xlfn.IFNA(INDIRECT($Y$1&amp;"!"&amp;AD$1&amp;$Y34),-1)</f>
        <v>0</v>
      </c>
      <c r="AE34" s="4" cm="1">
        <f t="array" aca="1" ref="AE34" ca="1">_xlfn.IFNA(INDIRECT($Y$1&amp;"!"&amp;AE$1&amp;$Y34),-1)</f>
        <v>0</v>
      </c>
      <c r="AF34" s="4" t="str">
        <f ca="1">_xlfn.CONCAT(W34, "-",V34)</f>
        <v>C-3</v>
      </c>
      <c r="AG34" s="4" t="str">
        <f>TEXT(ROW()-2, "0000")</f>
        <v>0032</v>
      </c>
      <c r="AH34" s="4" t="str">
        <f>IF(TRIM(CLEAN(A34))="m", "male", IF(TRIM(CLEAN(A34))="f","female", "missing"))</f>
        <v>female</v>
      </c>
      <c r="AI34" s="4">
        <f>C34</f>
        <v>89.6</v>
      </c>
      <c r="AJ34" s="4">
        <f>O34</f>
        <v>70</v>
      </c>
      <c r="AK34" s="4">
        <f>P34</f>
        <v>84</v>
      </c>
      <c r="AL34" s="4">
        <f>IF(AI34&lt;60, 0, IF(AI34&lt;70,2, IF(AI34&lt;80, 3, IF(AI34&lt;90,4, IF(AI34&lt;=100, 5, "?")))))</f>
        <v>4</v>
      </c>
      <c r="AM34" s="4">
        <f>IF(AJ34&lt;60, 0, IF(AJ34&lt;70,2, IF(AJ34&lt;80, 3, IF(AJ34&lt;90,4, IF(AJ34&lt;=100, 5, "?")))))</f>
        <v>3</v>
      </c>
      <c r="AN34" s="4">
        <f>IF(AK34&lt;60, 0, IF(AK34&lt;70,2, IF(AK34&lt;80, 3, IF(AK34&lt;90,4, IF(AK34&lt;=100, 5, "?")))))</f>
        <v>4</v>
      </c>
      <c r="AO34" s="4">
        <f ca="1">AA34</f>
        <v>0</v>
      </c>
      <c r="AP34" s="4">
        <f ca="1">AB34</f>
        <v>1</v>
      </c>
      <c r="AQ34" s="4">
        <f ca="1">AC34</f>
        <v>0</v>
      </c>
      <c r="AR34" s="4">
        <f ca="1">AD34</f>
        <v>0</v>
      </c>
      <c r="AS34" s="4">
        <f ca="1">AE34</f>
        <v>0</v>
      </c>
      <c r="AT34" s="4" t="str">
        <f ca="1">Z34</f>
        <v>C</v>
      </c>
      <c r="AU34" s="4">
        <f>E34</f>
        <v>78.2</v>
      </c>
      <c r="AV34" s="4">
        <f>IF(AU34&lt;60, 0, IF(AU34&lt;70,2, IF(AU34&lt;80, 3, IF(AU34&lt;90,4, IF(AU34&lt;=100, 5, "?")))))</f>
        <v>3</v>
      </c>
    </row>
    <row r="35" spans="1:48" s="4" customFormat="1" x14ac:dyDescent="0.2">
      <c r="A35" s="2" t="s">
        <v>16</v>
      </c>
      <c r="B35" s="3" t="s">
        <v>26</v>
      </c>
      <c r="C35" s="3">
        <v>92.6</v>
      </c>
      <c r="D35" s="3" t="s">
        <v>26</v>
      </c>
      <c r="E35" s="3">
        <v>73.5</v>
      </c>
      <c r="F35" s="3">
        <v>1</v>
      </c>
      <c r="G35" s="3">
        <v>63</v>
      </c>
      <c r="H35" s="3">
        <v>73</v>
      </c>
      <c r="I35" s="3">
        <v>78</v>
      </c>
      <c r="J35" s="3">
        <v>76</v>
      </c>
      <c r="K35" s="3">
        <v>86</v>
      </c>
      <c r="L35" s="3"/>
      <c r="M35" s="3">
        <v>64</v>
      </c>
      <c r="N35" s="3"/>
      <c r="O35" s="4">
        <f>MAX(G35:H35)</f>
        <v>73</v>
      </c>
      <c r="P35" s="4">
        <f>MAX(I35:J35)</f>
        <v>78</v>
      </c>
      <c r="Q35" s="4">
        <f>ABS(O35-C35)</f>
        <v>19.599999999999994</v>
      </c>
      <c r="R35" s="4">
        <f>ABS(P35-C35)</f>
        <v>14.599999999999994</v>
      </c>
      <c r="S35" s="4" t="b">
        <f ca="1">OR(O35=0,P35=0,Q35&gt;$Q$1,R35&gt;$R$1,W35="N", V35=2)</f>
        <v>0</v>
      </c>
      <c r="T35" s="4" t="str">
        <f>TRIM(CLEAN(D35))</f>
        <v>برنامج بكالوريوس الهندسة المدنية</v>
      </c>
      <c r="U35" s="4">
        <f>COUNTIF(T:T,T35)</f>
        <v>723</v>
      </c>
      <c r="V35" s="4">
        <f>IF(E35&lt;60, 0, IF(E35&lt;70,2, IF(E35&lt;80, 3, IF(E35&lt;90,4, IF(E35&lt;=100, 5, "?")))))</f>
        <v>3</v>
      </c>
      <c r="W35" s="4" t="str" cm="1">
        <f t="array" aca="1" ref="W35" ca="1">_xlfn.IFNA(INDIRECT($Y$1&amp;"!"&amp;W$1&amp;$Y35),"N")</f>
        <v>C</v>
      </c>
      <c r="X35" s="4">
        <f ca="1">COUNTIF(W:W,W35)</f>
        <v>747</v>
      </c>
      <c r="Y35" s="4">
        <f>MATCH(T35,Coding!J:J,0)</f>
        <v>8</v>
      </c>
      <c r="Z35" s="4" t="str" cm="1">
        <f t="array" aca="1" ref="Z35" ca="1">_xlfn.IFNA(INDIRECT($Y$1&amp;"!"&amp;Z$1&amp;$Y35),-1)</f>
        <v>C</v>
      </c>
      <c r="AA35" s="4" cm="1">
        <f t="array" aca="1" ref="AA35" ca="1">_xlfn.IFNA(INDIRECT($Y$1&amp;"!"&amp;AA$1&amp;$Y35),-1)</f>
        <v>1</v>
      </c>
      <c r="AB35" s="4" cm="1">
        <f t="array" aca="1" ref="AB35" ca="1">_xlfn.IFNA(INDIRECT($Y$1&amp;"!"&amp;AB$1&amp;$Y35),-1)</f>
        <v>1</v>
      </c>
      <c r="AC35" s="4" cm="1">
        <f t="array" aca="1" ref="AC35" ca="1">_xlfn.IFNA(INDIRECT($Y$1&amp;"!"&amp;AC$1&amp;$Y35),-1)</f>
        <v>1</v>
      </c>
      <c r="AD35" s="4" cm="1">
        <f t="array" aca="1" ref="AD35" ca="1">_xlfn.IFNA(INDIRECT($Y$1&amp;"!"&amp;AD$1&amp;$Y35),-1)</f>
        <v>0</v>
      </c>
      <c r="AE35" s="4" cm="1">
        <f t="array" aca="1" ref="AE35" ca="1">_xlfn.IFNA(INDIRECT($Y$1&amp;"!"&amp;AE$1&amp;$Y35),-1)</f>
        <v>0</v>
      </c>
      <c r="AF35" s="4" t="str">
        <f ca="1">_xlfn.CONCAT(W35, "-",V35)</f>
        <v>C-3</v>
      </c>
      <c r="AG35" s="4" t="str">
        <f>TEXT(ROW()-2, "0000")</f>
        <v>0033</v>
      </c>
      <c r="AH35" s="4" t="str">
        <f>IF(TRIM(CLEAN(A35))="m", "male", IF(TRIM(CLEAN(A35))="f","female", "missing"))</f>
        <v>female</v>
      </c>
      <c r="AI35" s="4">
        <f>C35</f>
        <v>92.6</v>
      </c>
      <c r="AJ35" s="4">
        <f>O35</f>
        <v>73</v>
      </c>
      <c r="AK35" s="4">
        <f>P35</f>
        <v>78</v>
      </c>
      <c r="AL35" s="4">
        <f>IF(AI35&lt;60, 0, IF(AI35&lt;70,2, IF(AI35&lt;80, 3, IF(AI35&lt;90,4, IF(AI35&lt;=100, 5, "?")))))</f>
        <v>5</v>
      </c>
      <c r="AM35" s="4">
        <f>IF(AJ35&lt;60, 0, IF(AJ35&lt;70,2, IF(AJ35&lt;80, 3, IF(AJ35&lt;90,4, IF(AJ35&lt;=100, 5, "?")))))</f>
        <v>3</v>
      </c>
      <c r="AN35" s="4">
        <f>IF(AK35&lt;60, 0, IF(AK35&lt;70,2, IF(AK35&lt;80, 3, IF(AK35&lt;90,4, IF(AK35&lt;=100, 5, "?")))))</f>
        <v>3</v>
      </c>
      <c r="AO35" s="4">
        <f ca="1">AA35</f>
        <v>1</v>
      </c>
      <c r="AP35" s="4">
        <f ca="1">AB35</f>
        <v>1</v>
      </c>
      <c r="AQ35" s="4">
        <f ca="1">AC35</f>
        <v>1</v>
      </c>
      <c r="AR35" s="4">
        <f ca="1">AD35</f>
        <v>0</v>
      </c>
      <c r="AS35" s="4">
        <f ca="1">AE35</f>
        <v>0</v>
      </c>
      <c r="AT35" s="4" t="str">
        <f ca="1">Z35</f>
        <v>C</v>
      </c>
      <c r="AU35" s="4">
        <f>E35</f>
        <v>73.5</v>
      </c>
      <c r="AV35" s="4">
        <f>IF(AU35&lt;60, 0, IF(AU35&lt;70,2, IF(AU35&lt;80, 3, IF(AU35&lt;90,4, IF(AU35&lt;=100, 5, "?")))))</f>
        <v>3</v>
      </c>
    </row>
    <row r="36" spans="1:48" s="4" customFormat="1" x14ac:dyDescent="0.2">
      <c r="A36" s="2" t="s">
        <v>16</v>
      </c>
      <c r="B36" s="3" t="s">
        <v>33</v>
      </c>
      <c r="C36" s="3">
        <v>80.599999999999994</v>
      </c>
      <c r="D36" s="3" t="s">
        <v>33</v>
      </c>
      <c r="E36" s="3">
        <v>74</v>
      </c>
      <c r="F36" s="3">
        <v>1</v>
      </c>
      <c r="G36" s="3">
        <v>60</v>
      </c>
      <c r="H36" s="3">
        <v>61</v>
      </c>
      <c r="I36" s="3">
        <v>65</v>
      </c>
      <c r="J36" s="3">
        <v>61</v>
      </c>
      <c r="K36" s="3"/>
      <c r="L36" s="3">
        <v>60</v>
      </c>
      <c r="M36" s="3"/>
      <c r="N36" s="3"/>
      <c r="O36" s="4">
        <f>MAX(G36:H36)</f>
        <v>61</v>
      </c>
      <c r="P36" s="4">
        <f>MAX(I36:J36)</f>
        <v>65</v>
      </c>
      <c r="Q36" s="4">
        <f>ABS(O36-C36)</f>
        <v>19.599999999999994</v>
      </c>
      <c r="R36" s="4">
        <f>ABS(P36-C36)</f>
        <v>15.599999999999994</v>
      </c>
      <c r="S36" s="4" t="b">
        <f ca="1">OR(O36=0,P36=0,Q36&gt;$Q$1,R36&gt;$R$1,W36="N", V36=2)</f>
        <v>0</v>
      </c>
      <c r="T36" s="4" t="str">
        <f>TRIM(CLEAN(D36))</f>
        <v>برنامج بكالوريوس علم الحاسوب</v>
      </c>
      <c r="U36" s="4">
        <f>COUNTIF(T:T,T36)</f>
        <v>589</v>
      </c>
      <c r="V36" s="4">
        <f>IF(E36&lt;60, 0, IF(E36&lt;70,2, IF(E36&lt;80, 3, IF(E36&lt;90,4, IF(E36&lt;=100, 5, "?")))))</f>
        <v>3</v>
      </c>
      <c r="W36" s="4" t="str" cm="1">
        <f t="array" aca="1" ref="W36" ca="1">_xlfn.IFNA(INDIRECT($Y$1&amp;"!"&amp;W$1&amp;$Y36),"N")</f>
        <v>D</v>
      </c>
      <c r="X36" s="4">
        <f ca="1">COUNTIF(W:W,W36)</f>
        <v>589</v>
      </c>
      <c r="Y36" s="4">
        <f>MATCH(T36,Coding!J:J,0)</f>
        <v>9</v>
      </c>
      <c r="Z36" s="4" t="str" cm="1">
        <f t="array" aca="1" ref="Z36" ca="1">_xlfn.IFNA(INDIRECT($Y$1&amp;"!"&amp;Z$1&amp;$Y36),-1)</f>
        <v>D</v>
      </c>
      <c r="AA36" s="4" cm="1">
        <f t="array" aca="1" ref="AA36" ca="1">_xlfn.IFNA(INDIRECT($Y$1&amp;"!"&amp;AA$1&amp;$Y36),-1)</f>
        <v>0</v>
      </c>
      <c r="AB36" s="4" cm="1">
        <f t="array" aca="1" ref="AB36" ca="1">_xlfn.IFNA(INDIRECT($Y$1&amp;"!"&amp;AB$1&amp;$Y36),-1)</f>
        <v>1</v>
      </c>
      <c r="AC36" s="4" cm="1">
        <f t="array" aca="1" ref="AC36" ca="1">_xlfn.IFNA(INDIRECT($Y$1&amp;"!"&amp;AC$1&amp;$Y36),-1)</f>
        <v>0</v>
      </c>
      <c r="AD36" s="4" cm="1">
        <f t="array" aca="1" ref="AD36" ca="1">_xlfn.IFNA(INDIRECT($Y$1&amp;"!"&amp;AD$1&amp;$Y36),-1)</f>
        <v>0</v>
      </c>
      <c r="AE36" s="4" cm="1">
        <f t="array" aca="1" ref="AE36" ca="1">_xlfn.IFNA(INDIRECT($Y$1&amp;"!"&amp;AE$1&amp;$Y36),-1)</f>
        <v>0</v>
      </c>
      <c r="AF36" s="4" t="str">
        <f ca="1">_xlfn.CONCAT(W36, "-",V36)</f>
        <v>D-3</v>
      </c>
      <c r="AG36" s="4" t="str">
        <f>TEXT(ROW()-2, "0000")</f>
        <v>0034</v>
      </c>
      <c r="AH36" s="4" t="str">
        <f>IF(TRIM(CLEAN(A36))="m", "male", IF(TRIM(CLEAN(A36))="f","female", "missing"))</f>
        <v>female</v>
      </c>
      <c r="AI36" s="4">
        <f>C36</f>
        <v>80.599999999999994</v>
      </c>
      <c r="AJ36" s="4">
        <f>O36</f>
        <v>61</v>
      </c>
      <c r="AK36" s="4">
        <f>P36</f>
        <v>65</v>
      </c>
      <c r="AL36" s="4">
        <f>IF(AI36&lt;60, 0, IF(AI36&lt;70,2, IF(AI36&lt;80, 3, IF(AI36&lt;90,4, IF(AI36&lt;=100, 5, "?")))))</f>
        <v>4</v>
      </c>
      <c r="AM36" s="4">
        <f>IF(AJ36&lt;60, 0, IF(AJ36&lt;70,2, IF(AJ36&lt;80, 3, IF(AJ36&lt;90,4, IF(AJ36&lt;=100, 5, "?")))))</f>
        <v>2</v>
      </c>
      <c r="AN36" s="4">
        <f>IF(AK36&lt;60, 0, IF(AK36&lt;70,2, IF(AK36&lt;80, 3, IF(AK36&lt;90,4, IF(AK36&lt;=100, 5, "?")))))</f>
        <v>2</v>
      </c>
      <c r="AO36" s="4">
        <f ca="1">AA36</f>
        <v>0</v>
      </c>
      <c r="AP36" s="4">
        <f ca="1">AB36</f>
        <v>1</v>
      </c>
      <c r="AQ36" s="4">
        <f ca="1">AC36</f>
        <v>0</v>
      </c>
      <c r="AR36" s="4">
        <f ca="1">AD36</f>
        <v>0</v>
      </c>
      <c r="AS36" s="4">
        <f ca="1">AE36</f>
        <v>0</v>
      </c>
      <c r="AT36" s="4" t="str">
        <f ca="1">Z36</f>
        <v>D</v>
      </c>
      <c r="AU36" s="4">
        <f>E36</f>
        <v>74</v>
      </c>
      <c r="AV36" s="4">
        <f>IF(AU36&lt;60, 0, IF(AU36&lt;70,2, IF(AU36&lt;80, 3, IF(AU36&lt;90,4, IF(AU36&lt;=100, 5, "?")))))</f>
        <v>3</v>
      </c>
    </row>
    <row r="37" spans="1:48" s="4" customFormat="1" x14ac:dyDescent="0.2">
      <c r="A37" s="2" t="s">
        <v>13</v>
      </c>
      <c r="B37" s="3" t="s">
        <v>28</v>
      </c>
      <c r="C37" s="3">
        <v>91.6</v>
      </c>
      <c r="D37" s="3" t="s">
        <v>28</v>
      </c>
      <c r="E37" s="3">
        <v>74.5</v>
      </c>
      <c r="F37" s="3">
        <v>1</v>
      </c>
      <c r="G37" s="3">
        <v>63</v>
      </c>
      <c r="H37" s="3">
        <v>72</v>
      </c>
      <c r="I37" s="3">
        <v>80</v>
      </c>
      <c r="J37" s="3">
        <v>75</v>
      </c>
      <c r="K37" s="3">
        <v>61</v>
      </c>
      <c r="L37" s="3"/>
      <c r="M37" s="3">
        <v>70</v>
      </c>
      <c r="N37" s="3"/>
      <c r="O37" s="4">
        <f>MAX(G37:H37)</f>
        <v>72</v>
      </c>
      <c r="P37" s="4">
        <f>MAX(I37:J37)</f>
        <v>80</v>
      </c>
      <c r="Q37" s="4">
        <f>ABS(O37-C37)</f>
        <v>19.599999999999994</v>
      </c>
      <c r="R37" s="4">
        <f>ABS(P37-C37)</f>
        <v>11.599999999999994</v>
      </c>
      <c r="S37" s="4" t="b">
        <f ca="1">OR(O37=0,P37=0,Q37&gt;$Q$1,R37&gt;$R$1,W37="N", V37=2)</f>
        <v>0</v>
      </c>
      <c r="T37" s="4" t="str">
        <f>TRIM(CLEAN(D37))</f>
        <v>برنامج بكالوريوس الهندسة الميكانيكية</v>
      </c>
      <c r="U37" s="4">
        <f>COUNTIF(T:T,T37)</f>
        <v>292</v>
      </c>
      <c r="V37" s="4">
        <f>IF(E37&lt;60, 0, IF(E37&lt;70,2, IF(E37&lt;80, 3, IF(E37&lt;90,4, IF(E37&lt;=100, 5, "?")))))</f>
        <v>3</v>
      </c>
      <c r="W37" s="4" t="str" cm="1">
        <f t="array" aca="1" ref="W37" ca="1">_xlfn.IFNA(INDIRECT($Y$1&amp;"!"&amp;W$1&amp;$Y37),"N")</f>
        <v>E</v>
      </c>
      <c r="X37" s="4">
        <f ca="1">COUNTIF(W:W,W37)</f>
        <v>292</v>
      </c>
      <c r="Y37" s="4">
        <f>MATCH(T37,Coding!J:J,0)</f>
        <v>10</v>
      </c>
      <c r="Z37" s="4" t="str" cm="1">
        <f t="array" aca="1" ref="Z37" ca="1">_xlfn.IFNA(INDIRECT($Y$1&amp;"!"&amp;Z$1&amp;$Y37),-1)</f>
        <v>E</v>
      </c>
      <c r="AA37" s="4" cm="1">
        <f t="array" aca="1" ref="AA37" ca="1">_xlfn.IFNA(INDIRECT($Y$1&amp;"!"&amp;AA$1&amp;$Y37),-1)</f>
        <v>0</v>
      </c>
      <c r="AB37" s="4" cm="1">
        <f t="array" aca="1" ref="AB37" ca="1">_xlfn.IFNA(INDIRECT($Y$1&amp;"!"&amp;AB$1&amp;$Y37),-1)</f>
        <v>0</v>
      </c>
      <c r="AC37" s="4" cm="1">
        <f t="array" aca="1" ref="AC37" ca="1">_xlfn.IFNA(INDIRECT($Y$1&amp;"!"&amp;AC$1&amp;$Y37),-1)</f>
        <v>1</v>
      </c>
      <c r="AD37" s="4" cm="1">
        <f t="array" aca="1" ref="AD37" ca="1">_xlfn.IFNA(INDIRECT($Y$1&amp;"!"&amp;AD$1&amp;$Y37),-1)</f>
        <v>0</v>
      </c>
      <c r="AE37" s="4" cm="1">
        <f t="array" aca="1" ref="AE37" ca="1">_xlfn.IFNA(INDIRECT($Y$1&amp;"!"&amp;AE$1&amp;$Y37),-1)</f>
        <v>1</v>
      </c>
      <c r="AF37" s="4" t="str">
        <f ca="1">_xlfn.CONCAT(W37, "-",V37)</f>
        <v>E-3</v>
      </c>
      <c r="AG37" s="4" t="str">
        <f>TEXT(ROW()-2, "0000")</f>
        <v>0035</v>
      </c>
      <c r="AH37" s="4" t="str">
        <f>IF(TRIM(CLEAN(A37))="m", "male", IF(TRIM(CLEAN(A37))="f","female", "missing"))</f>
        <v>male</v>
      </c>
      <c r="AI37" s="4">
        <f>C37</f>
        <v>91.6</v>
      </c>
      <c r="AJ37" s="4">
        <f>O37</f>
        <v>72</v>
      </c>
      <c r="AK37" s="4">
        <f>P37</f>
        <v>80</v>
      </c>
      <c r="AL37" s="4">
        <f>IF(AI37&lt;60, 0, IF(AI37&lt;70,2, IF(AI37&lt;80, 3, IF(AI37&lt;90,4, IF(AI37&lt;=100, 5, "?")))))</f>
        <v>5</v>
      </c>
      <c r="AM37" s="4">
        <f>IF(AJ37&lt;60, 0, IF(AJ37&lt;70,2, IF(AJ37&lt;80, 3, IF(AJ37&lt;90,4, IF(AJ37&lt;=100, 5, "?")))))</f>
        <v>3</v>
      </c>
      <c r="AN37" s="4">
        <f>IF(AK37&lt;60, 0, IF(AK37&lt;70,2, IF(AK37&lt;80, 3, IF(AK37&lt;90,4, IF(AK37&lt;=100, 5, "?")))))</f>
        <v>4</v>
      </c>
      <c r="AO37" s="4">
        <f ca="1">AA37</f>
        <v>0</v>
      </c>
      <c r="AP37" s="4">
        <f ca="1">AB37</f>
        <v>0</v>
      </c>
      <c r="AQ37" s="4">
        <f ca="1">AC37</f>
        <v>1</v>
      </c>
      <c r="AR37" s="4">
        <f ca="1">AD37</f>
        <v>0</v>
      </c>
      <c r="AS37" s="4">
        <f ca="1">AE37</f>
        <v>1</v>
      </c>
      <c r="AT37" s="4" t="str">
        <f ca="1">Z37</f>
        <v>E</v>
      </c>
      <c r="AU37" s="4">
        <f>E37</f>
        <v>74.5</v>
      </c>
      <c r="AV37" s="4">
        <f>IF(AU37&lt;60, 0, IF(AU37&lt;70,2, IF(AU37&lt;80, 3, IF(AU37&lt;90,4, IF(AU37&lt;=100, 5, "?")))))</f>
        <v>3</v>
      </c>
    </row>
    <row r="38" spans="1:48" s="4" customFormat="1" x14ac:dyDescent="0.2">
      <c r="A38" s="2" t="s">
        <v>13</v>
      </c>
      <c r="B38" s="3" t="s">
        <v>36</v>
      </c>
      <c r="C38" s="3">
        <v>93.5</v>
      </c>
      <c r="D38" s="3" t="s">
        <v>36</v>
      </c>
      <c r="E38" s="3">
        <v>80.099999999999994</v>
      </c>
      <c r="F38" s="3">
        <v>1</v>
      </c>
      <c r="G38" s="3">
        <v>74</v>
      </c>
      <c r="H38" s="3">
        <v>67</v>
      </c>
      <c r="I38" s="3">
        <v>80</v>
      </c>
      <c r="J38" s="3">
        <v>70</v>
      </c>
      <c r="K38" s="3"/>
      <c r="L38" s="3"/>
      <c r="M38" s="3">
        <v>81</v>
      </c>
      <c r="N38" s="3"/>
      <c r="O38" s="4">
        <f>MAX(G38:H38)</f>
        <v>74</v>
      </c>
      <c r="P38" s="4">
        <f>MAX(I38:J38)</f>
        <v>80</v>
      </c>
      <c r="Q38" s="4">
        <f>ABS(O38-C38)</f>
        <v>19.5</v>
      </c>
      <c r="R38" s="4">
        <f>ABS(P38-C38)</f>
        <v>13.5</v>
      </c>
      <c r="S38" s="4" t="b">
        <f ca="1">OR(O38=0,P38=0,Q38&gt;$Q$1,R38&gt;$R$1,W38="N", V38=2)</f>
        <v>0</v>
      </c>
      <c r="T38" s="4" t="str">
        <f>TRIM(CLEAN(D38))</f>
        <v>برنامج بكالوريوس هندسة أنظمة الحاسوب</v>
      </c>
      <c r="U38" s="4">
        <f>COUNTIF(T:T,T38)</f>
        <v>549</v>
      </c>
      <c r="V38" s="4">
        <f>IF(E38&lt;60, 0, IF(E38&lt;70,2, IF(E38&lt;80, 3, IF(E38&lt;90,4, IF(E38&lt;=100, 5, "?")))))</f>
        <v>4</v>
      </c>
      <c r="W38" s="4" t="str" cm="1">
        <f t="array" aca="1" ref="W38" ca="1">_xlfn.IFNA(INDIRECT($Y$1&amp;"!"&amp;W$1&amp;$Y38),"N")</f>
        <v>A</v>
      </c>
      <c r="X38" s="4">
        <f ca="1">COUNTIF(W:W,W38)</f>
        <v>861</v>
      </c>
      <c r="Y38" s="4">
        <f>MATCH(T38,Coding!J:J,0)</f>
        <v>3</v>
      </c>
      <c r="Z38" s="4" t="str" cm="1">
        <f t="array" aca="1" ref="Z38" ca="1">_xlfn.IFNA(INDIRECT($Y$1&amp;"!"&amp;Z$1&amp;$Y38),-1)</f>
        <v>A</v>
      </c>
      <c r="AA38" s="4" cm="1">
        <f t="array" aca="1" ref="AA38" ca="1">_xlfn.IFNA(INDIRECT($Y$1&amp;"!"&amp;AA$1&amp;$Y38),-1)</f>
        <v>0</v>
      </c>
      <c r="AB38" s="4" cm="1">
        <f t="array" aca="1" ref="AB38" ca="1">_xlfn.IFNA(INDIRECT($Y$1&amp;"!"&amp;AB$1&amp;$Y38),-1)</f>
        <v>1</v>
      </c>
      <c r="AC38" s="4" cm="1">
        <f t="array" aca="1" ref="AC38" ca="1">_xlfn.IFNA(INDIRECT($Y$1&amp;"!"&amp;AC$1&amp;$Y38),-1)</f>
        <v>1</v>
      </c>
      <c r="AD38" s="4" cm="1">
        <f t="array" aca="1" ref="AD38" ca="1">_xlfn.IFNA(INDIRECT($Y$1&amp;"!"&amp;AD$1&amp;$Y38),-1)</f>
        <v>1</v>
      </c>
      <c r="AE38" s="4" cm="1">
        <f t="array" aca="1" ref="AE38" ca="1">_xlfn.IFNA(INDIRECT($Y$1&amp;"!"&amp;AE$1&amp;$Y38),-1)</f>
        <v>0</v>
      </c>
      <c r="AF38" s="4" t="str">
        <f ca="1">_xlfn.CONCAT(W38, "-",V38)</f>
        <v>A-4</v>
      </c>
      <c r="AG38" s="4" t="str">
        <f>TEXT(ROW()-2, "0000")</f>
        <v>0036</v>
      </c>
      <c r="AH38" s="4" t="str">
        <f>IF(TRIM(CLEAN(A38))="m", "male", IF(TRIM(CLEAN(A38))="f","female", "missing"))</f>
        <v>male</v>
      </c>
      <c r="AI38" s="4">
        <f>C38</f>
        <v>93.5</v>
      </c>
      <c r="AJ38" s="4">
        <f>O38</f>
        <v>74</v>
      </c>
      <c r="AK38" s="4">
        <f>P38</f>
        <v>80</v>
      </c>
      <c r="AL38" s="4">
        <f>IF(AI38&lt;60, 0, IF(AI38&lt;70,2, IF(AI38&lt;80, 3, IF(AI38&lt;90,4, IF(AI38&lt;=100, 5, "?")))))</f>
        <v>5</v>
      </c>
      <c r="AM38" s="4">
        <f>IF(AJ38&lt;60, 0, IF(AJ38&lt;70,2, IF(AJ38&lt;80, 3, IF(AJ38&lt;90,4, IF(AJ38&lt;=100, 5, "?")))))</f>
        <v>3</v>
      </c>
      <c r="AN38" s="4">
        <f>IF(AK38&lt;60, 0, IF(AK38&lt;70,2, IF(AK38&lt;80, 3, IF(AK38&lt;90,4, IF(AK38&lt;=100, 5, "?")))))</f>
        <v>4</v>
      </c>
      <c r="AO38" s="4">
        <f ca="1">AA38</f>
        <v>0</v>
      </c>
      <c r="AP38" s="4">
        <f ca="1">AB38</f>
        <v>1</v>
      </c>
      <c r="AQ38" s="4">
        <f ca="1">AC38</f>
        <v>1</v>
      </c>
      <c r="AR38" s="4">
        <f ca="1">AD38</f>
        <v>1</v>
      </c>
      <c r="AS38" s="4">
        <f ca="1">AE38</f>
        <v>0</v>
      </c>
      <c r="AT38" s="4" t="str">
        <f ca="1">Z38</f>
        <v>A</v>
      </c>
      <c r="AU38" s="4">
        <f>E38</f>
        <v>80.099999999999994</v>
      </c>
      <c r="AV38" s="4">
        <f>IF(AU38&lt;60, 0, IF(AU38&lt;70,2, IF(AU38&lt;80, 3, IF(AU38&lt;90,4, IF(AU38&lt;=100, 5, "?")))))</f>
        <v>4</v>
      </c>
    </row>
    <row r="39" spans="1:48" s="4" customFormat="1" x14ac:dyDescent="0.2">
      <c r="A39" s="2" t="s">
        <v>13</v>
      </c>
      <c r="B39" s="3" t="s">
        <v>62</v>
      </c>
      <c r="C39" s="3">
        <v>93.5</v>
      </c>
      <c r="D39" s="3" t="s">
        <v>35</v>
      </c>
      <c r="E39" s="3">
        <v>71.099999999999994</v>
      </c>
      <c r="F39" s="3">
        <v>1</v>
      </c>
      <c r="G39" s="3">
        <v>74</v>
      </c>
      <c r="H39" s="3">
        <v>60</v>
      </c>
      <c r="I39" s="3">
        <v>71</v>
      </c>
      <c r="J39" s="3">
        <v>78</v>
      </c>
      <c r="K39" s="3">
        <v>73</v>
      </c>
      <c r="L39" s="3"/>
      <c r="M39" s="3">
        <v>90</v>
      </c>
      <c r="N39" s="3"/>
      <c r="O39" s="4">
        <f>MAX(G39:H39)</f>
        <v>74</v>
      </c>
      <c r="P39" s="4">
        <f>MAX(I39:J39)</f>
        <v>78</v>
      </c>
      <c r="Q39" s="4">
        <f>ABS(O39-C39)</f>
        <v>19.5</v>
      </c>
      <c r="R39" s="4">
        <f>ABS(P39-C39)</f>
        <v>15.5</v>
      </c>
      <c r="S39" s="4" t="b">
        <f ca="1">OR(O39=0,P39=0,Q39&gt;$Q$1,R39&gt;$R$1,W39="N", V39=2)</f>
        <v>0</v>
      </c>
      <c r="T39" s="4" t="str">
        <f>TRIM(CLEAN(D39))</f>
        <v>برنامج بكالوريوس هندسة الميكاترونيكس</v>
      </c>
      <c r="U39" s="4">
        <f>COUNTIF(T:T,T39)</f>
        <v>291</v>
      </c>
      <c r="V39" s="4">
        <f>IF(E39&lt;60, 0, IF(E39&lt;70,2, IF(E39&lt;80, 3, IF(E39&lt;90,4, IF(E39&lt;=100, 5, "?")))))</f>
        <v>3</v>
      </c>
      <c r="W39" s="4" t="str" cm="1">
        <f t="array" aca="1" ref="W39" ca="1">_xlfn.IFNA(INDIRECT($Y$1&amp;"!"&amp;W$1&amp;$Y39),"N")</f>
        <v>B</v>
      </c>
      <c r="X39" s="4">
        <f ca="1">COUNTIF(W:W,W39)</f>
        <v>291</v>
      </c>
      <c r="Y39" s="4">
        <f>MATCH(T39,Coding!J:J,0)</f>
        <v>6</v>
      </c>
      <c r="Z39" s="4" t="str" cm="1">
        <f t="array" aca="1" ref="Z39" ca="1">_xlfn.IFNA(INDIRECT($Y$1&amp;"!"&amp;Z$1&amp;$Y39),-1)</f>
        <v>B</v>
      </c>
      <c r="AA39" s="4" cm="1">
        <f t="array" aca="1" ref="AA39" ca="1">_xlfn.IFNA(INDIRECT($Y$1&amp;"!"&amp;AA$1&amp;$Y39),-1)</f>
        <v>0</v>
      </c>
      <c r="AB39" s="4" cm="1">
        <f t="array" aca="1" ref="AB39" ca="1">_xlfn.IFNA(INDIRECT($Y$1&amp;"!"&amp;AB$1&amp;$Y39),-1)</f>
        <v>0</v>
      </c>
      <c r="AC39" s="4" cm="1">
        <f t="array" aca="1" ref="AC39" ca="1">_xlfn.IFNA(INDIRECT($Y$1&amp;"!"&amp;AC$1&amp;$Y39),-1)</f>
        <v>1</v>
      </c>
      <c r="AD39" s="4" cm="1">
        <f t="array" aca="1" ref="AD39" ca="1">_xlfn.IFNA(INDIRECT($Y$1&amp;"!"&amp;AD$1&amp;$Y39),-1)</f>
        <v>1</v>
      </c>
      <c r="AE39" s="4" cm="1">
        <f t="array" aca="1" ref="AE39" ca="1">_xlfn.IFNA(INDIRECT($Y$1&amp;"!"&amp;AE$1&amp;$Y39),-1)</f>
        <v>1</v>
      </c>
      <c r="AF39" s="4" t="str">
        <f ca="1">_xlfn.CONCAT(W39, "-",V39)</f>
        <v>B-3</v>
      </c>
      <c r="AG39" s="4" t="str">
        <f>TEXT(ROW()-2, "0000")</f>
        <v>0037</v>
      </c>
      <c r="AH39" s="4" t="str">
        <f>IF(TRIM(CLEAN(A39))="m", "male", IF(TRIM(CLEAN(A39))="f","female", "missing"))</f>
        <v>male</v>
      </c>
      <c r="AI39" s="4">
        <f>C39</f>
        <v>93.5</v>
      </c>
      <c r="AJ39" s="4">
        <f>O39</f>
        <v>74</v>
      </c>
      <c r="AK39" s="4">
        <f>P39</f>
        <v>78</v>
      </c>
      <c r="AL39" s="4">
        <f>IF(AI39&lt;60, 0, IF(AI39&lt;70,2, IF(AI39&lt;80, 3, IF(AI39&lt;90,4, IF(AI39&lt;=100, 5, "?")))))</f>
        <v>5</v>
      </c>
      <c r="AM39" s="4">
        <f>IF(AJ39&lt;60, 0, IF(AJ39&lt;70,2, IF(AJ39&lt;80, 3, IF(AJ39&lt;90,4, IF(AJ39&lt;=100, 5, "?")))))</f>
        <v>3</v>
      </c>
      <c r="AN39" s="4">
        <f>IF(AK39&lt;60, 0, IF(AK39&lt;70,2, IF(AK39&lt;80, 3, IF(AK39&lt;90,4, IF(AK39&lt;=100, 5, "?")))))</f>
        <v>3</v>
      </c>
      <c r="AO39" s="4">
        <f ca="1">AA39</f>
        <v>0</v>
      </c>
      <c r="AP39" s="4">
        <f ca="1">AB39</f>
        <v>0</v>
      </c>
      <c r="AQ39" s="4">
        <f ca="1">AC39</f>
        <v>1</v>
      </c>
      <c r="AR39" s="4">
        <f ca="1">AD39</f>
        <v>1</v>
      </c>
      <c r="AS39" s="4">
        <f ca="1">AE39</f>
        <v>1</v>
      </c>
      <c r="AT39" s="4" t="str">
        <f ca="1">Z39</f>
        <v>B</v>
      </c>
      <c r="AU39" s="4">
        <f>E39</f>
        <v>71.099999999999994</v>
      </c>
      <c r="AV39" s="4">
        <f>IF(AU39&lt;60, 0, IF(AU39&lt;70,2, IF(AU39&lt;80, 3, IF(AU39&lt;90,4, IF(AU39&lt;=100, 5, "?")))))</f>
        <v>3</v>
      </c>
    </row>
    <row r="40" spans="1:48" s="4" customFormat="1" x14ac:dyDescent="0.2">
      <c r="A40" s="2" t="s">
        <v>13</v>
      </c>
      <c r="B40" s="3" t="s">
        <v>37</v>
      </c>
      <c r="C40" s="3">
        <v>94.5</v>
      </c>
      <c r="D40" s="3" t="s">
        <v>26</v>
      </c>
      <c r="E40" s="3">
        <v>80.2</v>
      </c>
      <c r="F40" s="3">
        <v>1</v>
      </c>
      <c r="G40" s="3">
        <v>75</v>
      </c>
      <c r="H40" s="3">
        <v>62</v>
      </c>
      <c r="I40" s="3">
        <v>74</v>
      </c>
      <c r="J40" s="3">
        <v>88</v>
      </c>
      <c r="K40" s="3">
        <v>88</v>
      </c>
      <c r="L40" s="3"/>
      <c r="M40" s="3">
        <v>71</v>
      </c>
      <c r="N40" s="3"/>
      <c r="O40" s="4">
        <f>MAX(G40:H40)</f>
        <v>75</v>
      </c>
      <c r="P40" s="4">
        <f>MAX(I40:J40)</f>
        <v>88</v>
      </c>
      <c r="Q40" s="4">
        <f>ABS(O40-C40)</f>
        <v>19.5</v>
      </c>
      <c r="R40" s="4">
        <f>ABS(P40-C40)</f>
        <v>6.5</v>
      </c>
      <c r="S40" s="4" t="b">
        <f ca="1">OR(O40=0,P40=0,Q40&gt;$Q$1,R40&gt;$R$1,W40="N", V40=2)</f>
        <v>0</v>
      </c>
      <c r="T40" s="4" t="str">
        <f>TRIM(CLEAN(D40))</f>
        <v>برنامج بكالوريوس الهندسة المدنية</v>
      </c>
      <c r="U40" s="4">
        <f>COUNTIF(T:T,T40)</f>
        <v>723</v>
      </c>
      <c r="V40" s="4">
        <f>IF(E40&lt;60, 0, IF(E40&lt;70,2, IF(E40&lt;80, 3, IF(E40&lt;90,4, IF(E40&lt;=100, 5, "?")))))</f>
        <v>4</v>
      </c>
      <c r="W40" s="4" t="str" cm="1">
        <f t="array" aca="1" ref="W40" ca="1">_xlfn.IFNA(INDIRECT($Y$1&amp;"!"&amp;W$1&amp;$Y40),"N")</f>
        <v>C</v>
      </c>
      <c r="X40" s="4">
        <f ca="1">COUNTIF(W:W,W40)</f>
        <v>747</v>
      </c>
      <c r="Y40" s="4">
        <f>MATCH(T40,Coding!J:J,0)</f>
        <v>8</v>
      </c>
      <c r="Z40" s="4" t="str" cm="1">
        <f t="array" aca="1" ref="Z40" ca="1">_xlfn.IFNA(INDIRECT($Y$1&amp;"!"&amp;Z$1&amp;$Y40),-1)</f>
        <v>C</v>
      </c>
      <c r="AA40" s="4" cm="1">
        <f t="array" aca="1" ref="AA40" ca="1">_xlfn.IFNA(INDIRECT($Y$1&amp;"!"&amp;AA$1&amp;$Y40),-1)</f>
        <v>1</v>
      </c>
      <c r="AB40" s="4" cm="1">
        <f t="array" aca="1" ref="AB40" ca="1">_xlfn.IFNA(INDIRECT($Y$1&amp;"!"&amp;AB$1&amp;$Y40),-1)</f>
        <v>1</v>
      </c>
      <c r="AC40" s="4" cm="1">
        <f t="array" aca="1" ref="AC40" ca="1">_xlfn.IFNA(INDIRECT($Y$1&amp;"!"&amp;AC$1&amp;$Y40),-1)</f>
        <v>1</v>
      </c>
      <c r="AD40" s="4" cm="1">
        <f t="array" aca="1" ref="AD40" ca="1">_xlfn.IFNA(INDIRECT($Y$1&amp;"!"&amp;AD$1&amp;$Y40),-1)</f>
        <v>0</v>
      </c>
      <c r="AE40" s="4" cm="1">
        <f t="array" aca="1" ref="AE40" ca="1">_xlfn.IFNA(INDIRECT($Y$1&amp;"!"&amp;AE$1&amp;$Y40),-1)</f>
        <v>0</v>
      </c>
      <c r="AF40" s="4" t="str">
        <f ca="1">_xlfn.CONCAT(W40, "-",V40)</f>
        <v>C-4</v>
      </c>
      <c r="AG40" s="4" t="str">
        <f>TEXT(ROW()-2, "0000")</f>
        <v>0038</v>
      </c>
      <c r="AH40" s="4" t="str">
        <f>IF(TRIM(CLEAN(A40))="m", "male", IF(TRIM(CLEAN(A40))="f","female", "missing"))</f>
        <v>male</v>
      </c>
      <c r="AI40" s="4">
        <f>C40</f>
        <v>94.5</v>
      </c>
      <c r="AJ40" s="4">
        <f>O40</f>
        <v>75</v>
      </c>
      <c r="AK40" s="4">
        <f>P40</f>
        <v>88</v>
      </c>
      <c r="AL40" s="4">
        <f>IF(AI40&lt;60, 0, IF(AI40&lt;70,2, IF(AI40&lt;80, 3, IF(AI40&lt;90,4, IF(AI40&lt;=100, 5, "?")))))</f>
        <v>5</v>
      </c>
      <c r="AM40" s="4">
        <f>IF(AJ40&lt;60, 0, IF(AJ40&lt;70,2, IF(AJ40&lt;80, 3, IF(AJ40&lt;90,4, IF(AJ40&lt;=100, 5, "?")))))</f>
        <v>3</v>
      </c>
      <c r="AN40" s="4">
        <f>IF(AK40&lt;60, 0, IF(AK40&lt;70,2, IF(AK40&lt;80, 3, IF(AK40&lt;90,4, IF(AK40&lt;=100, 5, "?")))))</f>
        <v>4</v>
      </c>
      <c r="AO40" s="4">
        <f ca="1">AA40</f>
        <v>1</v>
      </c>
      <c r="AP40" s="4">
        <f ca="1">AB40</f>
        <v>1</v>
      </c>
      <c r="AQ40" s="4">
        <f ca="1">AC40</f>
        <v>1</v>
      </c>
      <c r="AR40" s="4">
        <f ca="1">AD40</f>
        <v>0</v>
      </c>
      <c r="AS40" s="4">
        <f ca="1">AE40</f>
        <v>0</v>
      </c>
      <c r="AT40" s="4" t="str">
        <f ca="1">Z40</f>
        <v>C</v>
      </c>
      <c r="AU40" s="4">
        <f>E40</f>
        <v>80.2</v>
      </c>
      <c r="AV40" s="4">
        <f>IF(AU40&lt;60, 0, IF(AU40&lt;70,2, IF(AU40&lt;80, 3, IF(AU40&lt;90,4, IF(AU40&lt;=100, 5, "?")))))</f>
        <v>4</v>
      </c>
    </row>
    <row r="41" spans="1:48" s="4" customFormat="1" x14ac:dyDescent="0.2">
      <c r="A41" s="2" t="s">
        <v>13</v>
      </c>
      <c r="B41" s="3" t="s">
        <v>33</v>
      </c>
      <c r="C41" s="3">
        <v>87.5</v>
      </c>
      <c r="D41" s="3" t="s">
        <v>33</v>
      </c>
      <c r="E41" s="3">
        <v>79.3</v>
      </c>
      <c r="F41" s="3">
        <v>1</v>
      </c>
      <c r="G41" s="3">
        <v>68</v>
      </c>
      <c r="H41" s="3">
        <v>60</v>
      </c>
      <c r="I41" s="3">
        <v>66</v>
      </c>
      <c r="J41" s="3">
        <v>75</v>
      </c>
      <c r="K41" s="3"/>
      <c r="L41" s="3"/>
      <c r="M41" s="3"/>
      <c r="N41" s="3"/>
      <c r="O41" s="4">
        <f>MAX(G41:H41)</f>
        <v>68</v>
      </c>
      <c r="P41" s="4">
        <f>MAX(I41:J41)</f>
        <v>75</v>
      </c>
      <c r="Q41" s="4">
        <f>ABS(O41-C41)</f>
        <v>19.5</v>
      </c>
      <c r="R41" s="4">
        <f>ABS(P41-C41)</f>
        <v>12.5</v>
      </c>
      <c r="S41" s="4" t="b">
        <f ca="1">OR(O41=0,P41=0,Q41&gt;$Q$1,R41&gt;$R$1,W41="N", V41=2)</f>
        <v>0</v>
      </c>
      <c r="T41" s="4" t="str">
        <f>TRIM(CLEAN(D41))</f>
        <v>برنامج بكالوريوس علم الحاسوب</v>
      </c>
      <c r="U41" s="4">
        <f>COUNTIF(T:T,T41)</f>
        <v>589</v>
      </c>
      <c r="V41" s="4">
        <f>IF(E41&lt;60, 0, IF(E41&lt;70,2, IF(E41&lt;80, 3, IF(E41&lt;90,4, IF(E41&lt;=100, 5, "?")))))</f>
        <v>3</v>
      </c>
      <c r="W41" s="4" t="str" cm="1">
        <f t="array" aca="1" ref="W41" ca="1">_xlfn.IFNA(INDIRECT($Y$1&amp;"!"&amp;W$1&amp;$Y41),"N")</f>
        <v>D</v>
      </c>
      <c r="X41" s="4">
        <f ca="1">COUNTIF(W:W,W41)</f>
        <v>589</v>
      </c>
      <c r="Y41" s="4">
        <f>MATCH(T41,Coding!J:J,0)</f>
        <v>9</v>
      </c>
      <c r="Z41" s="4" t="str" cm="1">
        <f t="array" aca="1" ref="Z41" ca="1">_xlfn.IFNA(INDIRECT($Y$1&amp;"!"&amp;Z$1&amp;$Y41),-1)</f>
        <v>D</v>
      </c>
      <c r="AA41" s="4" cm="1">
        <f t="array" aca="1" ref="AA41" ca="1">_xlfn.IFNA(INDIRECT($Y$1&amp;"!"&amp;AA$1&amp;$Y41),-1)</f>
        <v>0</v>
      </c>
      <c r="AB41" s="4" cm="1">
        <f t="array" aca="1" ref="AB41" ca="1">_xlfn.IFNA(INDIRECT($Y$1&amp;"!"&amp;AB$1&amp;$Y41),-1)</f>
        <v>1</v>
      </c>
      <c r="AC41" s="4" cm="1">
        <f t="array" aca="1" ref="AC41" ca="1">_xlfn.IFNA(INDIRECT($Y$1&amp;"!"&amp;AC$1&amp;$Y41),-1)</f>
        <v>0</v>
      </c>
      <c r="AD41" s="4" cm="1">
        <f t="array" aca="1" ref="AD41" ca="1">_xlfn.IFNA(INDIRECT($Y$1&amp;"!"&amp;AD$1&amp;$Y41),-1)</f>
        <v>0</v>
      </c>
      <c r="AE41" s="4" cm="1">
        <f t="array" aca="1" ref="AE41" ca="1">_xlfn.IFNA(INDIRECT($Y$1&amp;"!"&amp;AE$1&amp;$Y41),-1)</f>
        <v>0</v>
      </c>
      <c r="AF41" s="4" t="str">
        <f ca="1">_xlfn.CONCAT(W41, "-",V41)</f>
        <v>D-3</v>
      </c>
      <c r="AG41" s="4" t="str">
        <f>TEXT(ROW()-2, "0000")</f>
        <v>0039</v>
      </c>
      <c r="AH41" s="4" t="str">
        <f>IF(TRIM(CLEAN(A41))="m", "male", IF(TRIM(CLEAN(A41))="f","female", "missing"))</f>
        <v>male</v>
      </c>
      <c r="AI41" s="4">
        <f>C41</f>
        <v>87.5</v>
      </c>
      <c r="AJ41" s="4">
        <f>O41</f>
        <v>68</v>
      </c>
      <c r="AK41" s="4">
        <f>P41</f>
        <v>75</v>
      </c>
      <c r="AL41" s="4">
        <f>IF(AI41&lt;60, 0, IF(AI41&lt;70,2, IF(AI41&lt;80, 3, IF(AI41&lt;90,4, IF(AI41&lt;=100, 5, "?")))))</f>
        <v>4</v>
      </c>
      <c r="AM41" s="4">
        <f>IF(AJ41&lt;60, 0, IF(AJ41&lt;70,2, IF(AJ41&lt;80, 3, IF(AJ41&lt;90,4, IF(AJ41&lt;=100, 5, "?")))))</f>
        <v>2</v>
      </c>
      <c r="AN41" s="4">
        <f>IF(AK41&lt;60, 0, IF(AK41&lt;70,2, IF(AK41&lt;80, 3, IF(AK41&lt;90,4, IF(AK41&lt;=100, 5, "?")))))</f>
        <v>3</v>
      </c>
      <c r="AO41" s="4">
        <f ca="1">AA41</f>
        <v>0</v>
      </c>
      <c r="AP41" s="4">
        <f ca="1">AB41</f>
        <v>1</v>
      </c>
      <c r="AQ41" s="4">
        <f ca="1">AC41</f>
        <v>0</v>
      </c>
      <c r="AR41" s="4">
        <f ca="1">AD41</f>
        <v>0</v>
      </c>
      <c r="AS41" s="4">
        <f ca="1">AE41</f>
        <v>0</v>
      </c>
      <c r="AT41" s="4" t="str">
        <f ca="1">Z41</f>
        <v>D</v>
      </c>
      <c r="AU41" s="4">
        <f>E41</f>
        <v>79.3</v>
      </c>
      <c r="AV41" s="4">
        <f>IF(AU41&lt;60, 0, IF(AU41&lt;70,2, IF(AU41&lt;80, 3, IF(AU41&lt;90,4, IF(AU41&lt;=100, 5, "?")))))</f>
        <v>3</v>
      </c>
    </row>
    <row r="42" spans="1:48" s="4" customFormat="1" x14ac:dyDescent="0.2">
      <c r="A42" s="2" t="s">
        <v>13</v>
      </c>
      <c r="B42" s="3" t="s">
        <v>37</v>
      </c>
      <c r="C42" s="3">
        <v>94.5</v>
      </c>
      <c r="D42" s="3" t="s">
        <v>28</v>
      </c>
      <c r="E42" s="3">
        <v>73.2</v>
      </c>
      <c r="F42" s="3">
        <v>1</v>
      </c>
      <c r="G42" s="3">
        <v>73</v>
      </c>
      <c r="H42" s="3">
        <v>75</v>
      </c>
      <c r="I42" s="3">
        <v>72</v>
      </c>
      <c r="J42" s="3">
        <v>81</v>
      </c>
      <c r="K42" s="3">
        <v>76</v>
      </c>
      <c r="L42" s="3"/>
      <c r="M42" s="3">
        <v>68</v>
      </c>
      <c r="N42" s="3"/>
      <c r="O42" s="4">
        <f>MAX(G42:H42)</f>
        <v>75</v>
      </c>
      <c r="P42" s="4">
        <f>MAX(I42:J42)</f>
        <v>81</v>
      </c>
      <c r="Q42" s="4">
        <f>ABS(O42-C42)</f>
        <v>19.5</v>
      </c>
      <c r="R42" s="4">
        <f>ABS(P42-C42)</f>
        <v>13.5</v>
      </c>
      <c r="S42" s="4" t="b">
        <f ca="1">OR(O42=0,P42=0,Q42&gt;$Q$1,R42&gt;$R$1,W42="N", V42=2)</f>
        <v>0</v>
      </c>
      <c r="T42" s="4" t="str">
        <f>TRIM(CLEAN(D42))</f>
        <v>برنامج بكالوريوس الهندسة الميكانيكية</v>
      </c>
      <c r="U42" s="4">
        <f>COUNTIF(T:T,T42)</f>
        <v>292</v>
      </c>
      <c r="V42" s="4">
        <f>IF(E42&lt;60, 0, IF(E42&lt;70,2, IF(E42&lt;80, 3, IF(E42&lt;90,4, IF(E42&lt;=100, 5, "?")))))</f>
        <v>3</v>
      </c>
      <c r="W42" s="4" t="str" cm="1">
        <f t="array" aca="1" ref="W42" ca="1">_xlfn.IFNA(INDIRECT($Y$1&amp;"!"&amp;W$1&amp;$Y42),"N")</f>
        <v>E</v>
      </c>
      <c r="X42" s="4">
        <f ca="1">COUNTIF(W:W,W42)</f>
        <v>292</v>
      </c>
      <c r="Y42" s="4">
        <f>MATCH(T42,Coding!J:J,0)</f>
        <v>10</v>
      </c>
      <c r="Z42" s="4" t="str" cm="1">
        <f t="array" aca="1" ref="Z42" ca="1">_xlfn.IFNA(INDIRECT($Y$1&amp;"!"&amp;Z$1&amp;$Y42),-1)</f>
        <v>E</v>
      </c>
      <c r="AA42" s="4" cm="1">
        <f t="array" aca="1" ref="AA42" ca="1">_xlfn.IFNA(INDIRECT($Y$1&amp;"!"&amp;AA$1&amp;$Y42),-1)</f>
        <v>0</v>
      </c>
      <c r="AB42" s="4" cm="1">
        <f t="array" aca="1" ref="AB42" ca="1">_xlfn.IFNA(INDIRECT($Y$1&amp;"!"&amp;AB$1&amp;$Y42),-1)</f>
        <v>0</v>
      </c>
      <c r="AC42" s="4" cm="1">
        <f t="array" aca="1" ref="AC42" ca="1">_xlfn.IFNA(INDIRECT($Y$1&amp;"!"&amp;AC$1&amp;$Y42),-1)</f>
        <v>1</v>
      </c>
      <c r="AD42" s="4" cm="1">
        <f t="array" aca="1" ref="AD42" ca="1">_xlfn.IFNA(INDIRECT($Y$1&amp;"!"&amp;AD$1&amp;$Y42),-1)</f>
        <v>0</v>
      </c>
      <c r="AE42" s="4" cm="1">
        <f t="array" aca="1" ref="AE42" ca="1">_xlfn.IFNA(INDIRECT($Y$1&amp;"!"&amp;AE$1&amp;$Y42),-1)</f>
        <v>1</v>
      </c>
      <c r="AF42" s="4" t="str">
        <f ca="1">_xlfn.CONCAT(W42, "-",V42)</f>
        <v>E-3</v>
      </c>
      <c r="AG42" s="4" t="str">
        <f>TEXT(ROW()-2, "0000")</f>
        <v>0040</v>
      </c>
      <c r="AH42" s="4" t="str">
        <f>IF(TRIM(CLEAN(A42))="m", "male", IF(TRIM(CLEAN(A42))="f","female", "missing"))</f>
        <v>male</v>
      </c>
      <c r="AI42" s="4">
        <f>C42</f>
        <v>94.5</v>
      </c>
      <c r="AJ42" s="4">
        <f>O42</f>
        <v>75</v>
      </c>
      <c r="AK42" s="4">
        <f>P42</f>
        <v>81</v>
      </c>
      <c r="AL42" s="4">
        <f>IF(AI42&lt;60, 0, IF(AI42&lt;70,2, IF(AI42&lt;80, 3, IF(AI42&lt;90,4, IF(AI42&lt;=100, 5, "?")))))</f>
        <v>5</v>
      </c>
      <c r="AM42" s="4">
        <f>IF(AJ42&lt;60, 0, IF(AJ42&lt;70,2, IF(AJ42&lt;80, 3, IF(AJ42&lt;90,4, IF(AJ42&lt;=100, 5, "?")))))</f>
        <v>3</v>
      </c>
      <c r="AN42" s="4">
        <f>IF(AK42&lt;60, 0, IF(AK42&lt;70,2, IF(AK42&lt;80, 3, IF(AK42&lt;90,4, IF(AK42&lt;=100, 5, "?")))))</f>
        <v>4</v>
      </c>
      <c r="AO42" s="4">
        <f ca="1">AA42</f>
        <v>0</v>
      </c>
      <c r="AP42" s="4">
        <f ca="1">AB42</f>
        <v>0</v>
      </c>
      <c r="AQ42" s="4">
        <f ca="1">AC42</f>
        <v>1</v>
      </c>
      <c r="AR42" s="4">
        <f ca="1">AD42</f>
        <v>0</v>
      </c>
      <c r="AS42" s="4">
        <f ca="1">AE42</f>
        <v>1</v>
      </c>
      <c r="AT42" s="4" t="str">
        <f ca="1">Z42</f>
        <v>E</v>
      </c>
      <c r="AU42" s="4">
        <f>E42</f>
        <v>73.2</v>
      </c>
      <c r="AV42" s="4">
        <f>IF(AU42&lt;60, 0, IF(AU42&lt;70,2, IF(AU42&lt;80, 3, IF(AU42&lt;90,4, IF(AU42&lt;=100, 5, "?")))))</f>
        <v>3</v>
      </c>
    </row>
    <row r="43" spans="1:48" s="4" customFormat="1" x14ac:dyDescent="0.2">
      <c r="A43" s="2" t="s">
        <v>13</v>
      </c>
      <c r="B43" s="3" t="s">
        <v>14</v>
      </c>
      <c r="C43" s="3">
        <v>89.5</v>
      </c>
      <c r="D43" s="3" t="s">
        <v>14</v>
      </c>
      <c r="E43" s="3">
        <v>70.8</v>
      </c>
      <c r="F43" s="3">
        <v>1</v>
      </c>
      <c r="G43" s="3">
        <v>70</v>
      </c>
      <c r="H43" s="3">
        <v>70</v>
      </c>
      <c r="I43" s="3">
        <v>70</v>
      </c>
      <c r="J43" s="3">
        <v>70</v>
      </c>
      <c r="K43" s="3">
        <v>63</v>
      </c>
      <c r="L43" s="3"/>
      <c r="M43" s="3">
        <v>73</v>
      </c>
      <c r="N43" s="3"/>
      <c r="O43" s="4">
        <f>MAX(G43:H43)</f>
        <v>70</v>
      </c>
      <c r="P43" s="4">
        <f>MAX(I43:J43)</f>
        <v>70</v>
      </c>
      <c r="Q43" s="4">
        <f>ABS(O43-C43)</f>
        <v>19.5</v>
      </c>
      <c r="R43" s="4">
        <f>ABS(P43-C43)</f>
        <v>19.5</v>
      </c>
      <c r="S43" s="4" t="b">
        <f ca="1">OR(O43=0,P43=0,Q43&gt;$Q$1,R43&gt;$R$1,W43="N", V43=2)</f>
        <v>0</v>
      </c>
      <c r="T43" s="4" t="str">
        <f>TRIM(CLEAN(D43))</f>
        <v>برنامج بكالوريوس الهندسة الكهربائية</v>
      </c>
      <c r="U43" s="4">
        <f>COUNTIF(T:T,T43)</f>
        <v>420</v>
      </c>
      <c r="V43" s="4">
        <f>IF(E43&lt;60, 0, IF(E43&lt;70,2, IF(E43&lt;80, 3, IF(E43&lt;90,4, IF(E43&lt;=100, 5, "?")))))</f>
        <v>3</v>
      </c>
      <c r="W43" s="4" t="str" cm="1">
        <f t="array" aca="1" ref="W43" ca="1">_xlfn.IFNA(INDIRECT($Y$1&amp;"!"&amp;W$1&amp;$Y43),"N")</f>
        <v>F</v>
      </c>
      <c r="X43" s="4">
        <f ca="1">COUNTIF(W:W,W43)</f>
        <v>420</v>
      </c>
      <c r="Y43" s="4">
        <f>MATCH(T43,Coding!J:J,0)</f>
        <v>11</v>
      </c>
      <c r="Z43" s="4" t="str" cm="1">
        <f t="array" aca="1" ref="Z43" ca="1">_xlfn.IFNA(INDIRECT($Y$1&amp;"!"&amp;Z$1&amp;$Y43),-1)</f>
        <v>F</v>
      </c>
      <c r="AA43" s="4" cm="1">
        <f t="array" aca="1" ref="AA43" ca="1">_xlfn.IFNA(INDIRECT($Y$1&amp;"!"&amp;AA$1&amp;$Y43),-1)</f>
        <v>0</v>
      </c>
      <c r="AB43" s="4" cm="1">
        <f t="array" aca="1" ref="AB43" ca="1">_xlfn.IFNA(INDIRECT($Y$1&amp;"!"&amp;AB$1&amp;$Y43),-1)</f>
        <v>1</v>
      </c>
      <c r="AC43" s="4" cm="1">
        <f t="array" aca="1" ref="AC43" ca="1">_xlfn.IFNA(INDIRECT($Y$1&amp;"!"&amp;AC$1&amp;$Y43),-1)</f>
        <v>0</v>
      </c>
      <c r="AD43" s="4" cm="1">
        <f t="array" aca="1" ref="AD43" ca="1">_xlfn.IFNA(INDIRECT($Y$1&amp;"!"&amp;AD$1&amp;$Y43),-1)</f>
        <v>1</v>
      </c>
      <c r="AE43" s="4" cm="1">
        <f t="array" aca="1" ref="AE43" ca="1">_xlfn.IFNA(INDIRECT($Y$1&amp;"!"&amp;AE$1&amp;$Y43),-1)</f>
        <v>0</v>
      </c>
      <c r="AF43" s="4" t="str">
        <f ca="1">_xlfn.CONCAT(W43, "-",V43)</f>
        <v>F-3</v>
      </c>
      <c r="AG43" s="4" t="str">
        <f>TEXT(ROW()-2, "0000")</f>
        <v>0041</v>
      </c>
      <c r="AH43" s="4" t="str">
        <f>IF(TRIM(CLEAN(A43))="m", "male", IF(TRIM(CLEAN(A43))="f","female", "missing"))</f>
        <v>male</v>
      </c>
      <c r="AI43" s="4">
        <f>C43</f>
        <v>89.5</v>
      </c>
      <c r="AJ43" s="4">
        <f>O43</f>
        <v>70</v>
      </c>
      <c r="AK43" s="4">
        <f>P43</f>
        <v>70</v>
      </c>
      <c r="AL43" s="4">
        <f>IF(AI43&lt;60, 0, IF(AI43&lt;70,2, IF(AI43&lt;80, 3, IF(AI43&lt;90,4, IF(AI43&lt;=100, 5, "?")))))</f>
        <v>4</v>
      </c>
      <c r="AM43" s="4">
        <f>IF(AJ43&lt;60, 0, IF(AJ43&lt;70,2, IF(AJ43&lt;80, 3, IF(AJ43&lt;90,4, IF(AJ43&lt;=100, 5, "?")))))</f>
        <v>3</v>
      </c>
      <c r="AN43" s="4">
        <f>IF(AK43&lt;60, 0, IF(AK43&lt;70,2, IF(AK43&lt;80, 3, IF(AK43&lt;90,4, IF(AK43&lt;=100, 5, "?")))))</f>
        <v>3</v>
      </c>
      <c r="AO43" s="4">
        <f ca="1">AA43</f>
        <v>0</v>
      </c>
      <c r="AP43" s="4">
        <f ca="1">AB43</f>
        <v>1</v>
      </c>
      <c r="AQ43" s="4">
        <f ca="1">AC43</f>
        <v>0</v>
      </c>
      <c r="AR43" s="4">
        <f ca="1">AD43</f>
        <v>1</v>
      </c>
      <c r="AS43" s="4">
        <f ca="1">AE43</f>
        <v>0</v>
      </c>
      <c r="AT43" s="4" t="str">
        <f ca="1">Z43</f>
        <v>F</v>
      </c>
      <c r="AU43" s="4">
        <f>E43</f>
        <v>70.8</v>
      </c>
      <c r="AV43" s="4">
        <f>IF(AU43&lt;60, 0, IF(AU43&lt;70,2, IF(AU43&lt;80, 3, IF(AU43&lt;90,4, IF(AU43&lt;=100, 5, "?")))))</f>
        <v>3</v>
      </c>
    </row>
    <row r="44" spans="1:48" s="4" customFormat="1" x14ac:dyDescent="0.2">
      <c r="A44" s="2" t="s">
        <v>16</v>
      </c>
      <c r="B44" s="3" t="s">
        <v>37</v>
      </c>
      <c r="C44" s="3">
        <v>97.5</v>
      </c>
      <c r="D44" s="3" t="s">
        <v>14</v>
      </c>
      <c r="E44" s="3">
        <v>75.900000000000006</v>
      </c>
      <c r="F44" s="3">
        <v>1</v>
      </c>
      <c r="G44" s="3">
        <v>78</v>
      </c>
      <c r="H44" s="3">
        <v>75</v>
      </c>
      <c r="I44" s="3">
        <v>80</v>
      </c>
      <c r="J44" s="3">
        <v>88</v>
      </c>
      <c r="K44" s="3">
        <v>90</v>
      </c>
      <c r="L44" s="3"/>
      <c r="M44" s="3">
        <v>70</v>
      </c>
      <c r="N44" s="3"/>
      <c r="O44" s="4">
        <f>MAX(G44:H44)</f>
        <v>78</v>
      </c>
      <c r="P44" s="4">
        <f>MAX(I44:J44)</f>
        <v>88</v>
      </c>
      <c r="Q44" s="4">
        <f>ABS(O44-C44)</f>
        <v>19.5</v>
      </c>
      <c r="R44" s="4">
        <f>ABS(P44-C44)</f>
        <v>9.5</v>
      </c>
      <c r="S44" s="4" t="b">
        <f ca="1">OR(O44=0,P44=0,Q44&gt;$Q$1,R44&gt;$R$1,W44="N", V44=2)</f>
        <v>0</v>
      </c>
      <c r="T44" s="4" t="str">
        <f>TRIM(CLEAN(D44))</f>
        <v>برنامج بكالوريوس الهندسة الكهربائية</v>
      </c>
      <c r="U44" s="4">
        <f>COUNTIF(T:T,T44)</f>
        <v>420</v>
      </c>
      <c r="V44" s="4">
        <f>IF(E44&lt;60, 0, IF(E44&lt;70,2, IF(E44&lt;80, 3, IF(E44&lt;90,4, IF(E44&lt;=100, 5, "?")))))</f>
        <v>3</v>
      </c>
      <c r="W44" s="4" t="str" cm="1">
        <f t="array" aca="1" ref="W44" ca="1">_xlfn.IFNA(INDIRECT($Y$1&amp;"!"&amp;W$1&amp;$Y44),"N")</f>
        <v>F</v>
      </c>
      <c r="X44" s="4">
        <f ca="1">COUNTIF(W:W,W44)</f>
        <v>420</v>
      </c>
      <c r="Y44" s="4">
        <f>MATCH(T44,Coding!J:J,0)</f>
        <v>11</v>
      </c>
      <c r="Z44" s="4" t="str" cm="1">
        <f t="array" aca="1" ref="Z44" ca="1">_xlfn.IFNA(INDIRECT($Y$1&amp;"!"&amp;Z$1&amp;$Y44),-1)</f>
        <v>F</v>
      </c>
      <c r="AA44" s="4" cm="1">
        <f t="array" aca="1" ref="AA44" ca="1">_xlfn.IFNA(INDIRECT($Y$1&amp;"!"&amp;AA$1&amp;$Y44),-1)</f>
        <v>0</v>
      </c>
      <c r="AB44" s="4" cm="1">
        <f t="array" aca="1" ref="AB44" ca="1">_xlfn.IFNA(INDIRECT($Y$1&amp;"!"&amp;AB$1&amp;$Y44),-1)</f>
        <v>1</v>
      </c>
      <c r="AC44" s="4" cm="1">
        <f t="array" aca="1" ref="AC44" ca="1">_xlfn.IFNA(INDIRECT($Y$1&amp;"!"&amp;AC$1&amp;$Y44),-1)</f>
        <v>0</v>
      </c>
      <c r="AD44" s="4" cm="1">
        <f t="array" aca="1" ref="AD44" ca="1">_xlfn.IFNA(INDIRECT($Y$1&amp;"!"&amp;AD$1&amp;$Y44),-1)</f>
        <v>1</v>
      </c>
      <c r="AE44" s="4" cm="1">
        <f t="array" aca="1" ref="AE44" ca="1">_xlfn.IFNA(INDIRECT($Y$1&amp;"!"&amp;AE$1&amp;$Y44),-1)</f>
        <v>0</v>
      </c>
      <c r="AF44" s="4" t="str">
        <f ca="1">_xlfn.CONCAT(W44, "-",V44)</f>
        <v>F-3</v>
      </c>
      <c r="AG44" s="4" t="str">
        <f>TEXT(ROW()-2, "0000")</f>
        <v>0042</v>
      </c>
      <c r="AH44" s="4" t="str">
        <f>IF(TRIM(CLEAN(A44))="m", "male", IF(TRIM(CLEAN(A44))="f","female", "missing"))</f>
        <v>female</v>
      </c>
      <c r="AI44" s="4">
        <f>C44</f>
        <v>97.5</v>
      </c>
      <c r="AJ44" s="4">
        <f>O44</f>
        <v>78</v>
      </c>
      <c r="AK44" s="4">
        <f>P44</f>
        <v>88</v>
      </c>
      <c r="AL44" s="4">
        <f>IF(AI44&lt;60, 0, IF(AI44&lt;70,2, IF(AI44&lt;80, 3, IF(AI44&lt;90,4, IF(AI44&lt;=100, 5, "?")))))</f>
        <v>5</v>
      </c>
      <c r="AM44" s="4">
        <f>IF(AJ44&lt;60, 0, IF(AJ44&lt;70,2, IF(AJ44&lt;80, 3, IF(AJ44&lt;90,4, IF(AJ44&lt;=100, 5, "?")))))</f>
        <v>3</v>
      </c>
      <c r="AN44" s="4">
        <f>IF(AK44&lt;60, 0, IF(AK44&lt;70,2, IF(AK44&lt;80, 3, IF(AK44&lt;90,4, IF(AK44&lt;=100, 5, "?")))))</f>
        <v>4</v>
      </c>
      <c r="AO44" s="4">
        <f ca="1">AA44</f>
        <v>0</v>
      </c>
      <c r="AP44" s="4">
        <f ca="1">AB44</f>
        <v>1</v>
      </c>
      <c r="AQ44" s="4">
        <f ca="1">AC44</f>
        <v>0</v>
      </c>
      <c r="AR44" s="4">
        <f ca="1">AD44</f>
        <v>1</v>
      </c>
      <c r="AS44" s="4">
        <f ca="1">AE44</f>
        <v>0</v>
      </c>
      <c r="AT44" s="4" t="str">
        <f ca="1">Z44</f>
        <v>F</v>
      </c>
      <c r="AU44" s="4">
        <f>E44</f>
        <v>75.900000000000006</v>
      </c>
      <c r="AV44" s="4">
        <f>IF(AU44&lt;60, 0, IF(AU44&lt;70,2, IF(AU44&lt;80, 3, IF(AU44&lt;90,4, IF(AU44&lt;=100, 5, "?")))))</f>
        <v>3</v>
      </c>
    </row>
    <row r="45" spans="1:48" s="4" customFormat="1" x14ac:dyDescent="0.2">
      <c r="A45" s="2" t="s">
        <v>16</v>
      </c>
      <c r="B45" s="3" t="s">
        <v>27</v>
      </c>
      <c r="C45" s="3">
        <v>89.5</v>
      </c>
      <c r="D45" s="3" t="s">
        <v>27</v>
      </c>
      <c r="E45" s="3">
        <v>72.900000000000006</v>
      </c>
      <c r="F45" s="3">
        <v>1</v>
      </c>
      <c r="G45" s="3">
        <v>67</v>
      </c>
      <c r="H45" s="3">
        <v>70</v>
      </c>
      <c r="I45" s="3">
        <v>67</v>
      </c>
      <c r="J45" s="3">
        <v>82</v>
      </c>
      <c r="K45" s="3"/>
      <c r="L45" s="3"/>
      <c r="M45" s="3">
        <v>71</v>
      </c>
      <c r="N45" s="3"/>
      <c r="O45" s="4">
        <f>MAX(G45:H45)</f>
        <v>70</v>
      </c>
      <c r="P45" s="4">
        <f>MAX(I45:J45)</f>
        <v>82</v>
      </c>
      <c r="Q45" s="4">
        <f>ABS(O45-C45)</f>
        <v>19.5</v>
      </c>
      <c r="R45" s="4">
        <f>ABS(P45-C45)</f>
        <v>7.5</v>
      </c>
      <c r="S45" s="4" t="b">
        <f ca="1">OR(O45=0,P45=0,Q45&gt;$Q$1,R45&gt;$R$1,W45="N", V45=2)</f>
        <v>0</v>
      </c>
      <c r="T45" s="4" t="str">
        <f>TRIM(CLEAN(D45))</f>
        <v>برنامج بكالوريوس الهندسة المعمارية</v>
      </c>
      <c r="U45" s="4">
        <f>COUNTIF(T:T,T45)</f>
        <v>391</v>
      </c>
      <c r="V45" s="4">
        <f>IF(E45&lt;60, 0, IF(E45&lt;70,2, IF(E45&lt;80, 3, IF(E45&lt;90,4, IF(E45&lt;=100, 5, "?")))))</f>
        <v>3</v>
      </c>
      <c r="W45" s="4" t="str" cm="1">
        <f t="array" aca="1" ref="W45" ca="1">_xlfn.IFNA(INDIRECT($Y$1&amp;"!"&amp;W$1&amp;$Y45),"N")</f>
        <v>G</v>
      </c>
      <c r="X45" s="4">
        <f ca="1">COUNTIF(W:W,W45)</f>
        <v>391</v>
      </c>
      <c r="Y45" s="4">
        <f>MATCH(T45,Coding!J:J,0)</f>
        <v>12</v>
      </c>
      <c r="Z45" s="4" t="str" cm="1">
        <f t="array" aca="1" ref="Z45" ca="1">_xlfn.IFNA(INDIRECT($Y$1&amp;"!"&amp;Z$1&amp;$Y45),-1)</f>
        <v>G</v>
      </c>
      <c r="AA45" s="4" cm="1">
        <f t="array" aca="1" ref="AA45" ca="1">_xlfn.IFNA(INDIRECT($Y$1&amp;"!"&amp;AA$1&amp;$Y45),-1)</f>
        <v>1</v>
      </c>
      <c r="AB45" s="4" cm="1">
        <f t="array" aca="1" ref="AB45" ca="1">_xlfn.IFNA(INDIRECT($Y$1&amp;"!"&amp;AB$1&amp;$Y45),-1)</f>
        <v>1</v>
      </c>
      <c r="AC45" s="4" cm="1">
        <f t="array" aca="1" ref="AC45" ca="1">_xlfn.IFNA(INDIRECT($Y$1&amp;"!"&amp;AC$1&amp;$Y45),-1)</f>
        <v>1</v>
      </c>
      <c r="AD45" s="4" cm="1">
        <f t="array" aca="1" ref="AD45" ca="1">_xlfn.IFNA(INDIRECT($Y$1&amp;"!"&amp;AD$1&amp;$Y45),-1)</f>
        <v>0</v>
      </c>
      <c r="AE45" s="4" cm="1">
        <f t="array" aca="1" ref="AE45" ca="1">_xlfn.IFNA(INDIRECT($Y$1&amp;"!"&amp;AE$1&amp;$Y45),-1)</f>
        <v>0</v>
      </c>
      <c r="AF45" s="4" t="str">
        <f ca="1">_xlfn.CONCAT(W45, "-",V45)</f>
        <v>G-3</v>
      </c>
      <c r="AG45" s="4" t="str">
        <f>TEXT(ROW()-2, "0000")</f>
        <v>0043</v>
      </c>
      <c r="AH45" s="4" t="str">
        <f>IF(TRIM(CLEAN(A45))="m", "male", IF(TRIM(CLEAN(A45))="f","female", "missing"))</f>
        <v>female</v>
      </c>
      <c r="AI45" s="4">
        <f>C45</f>
        <v>89.5</v>
      </c>
      <c r="AJ45" s="4">
        <f>O45</f>
        <v>70</v>
      </c>
      <c r="AK45" s="4">
        <f>P45</f>
        <v>82</v>
      </c>
      <c r="AL45" s="4">
        <f>IF(AI45&lt;60, 0, IF(AI45&lt;70,2, IF(AI45&lt;80, 3, IF(AI45&lt;90,4, IF(AI45&lt;=100, 5, "?")))))</f>
        <v>4</v>
      </c>
      <c r="AM45" s="4">
        <f>IF(AJ45&lt;60, 0, IF(AJ45&lt;70,2, IF(AJ45&lt;80, 3, IF(AJ45&lt;90,4, IF(AJ45&lt;=100, 5, "?")))))</f>
        <v>3</v>
      </c>
      <c r="AN45" s="4">
        <f>IF(AK45&lt;60, 0, IF(AK45&lt;70,2, IF(AK45&lt;80, 3, IF(AK45&lt;90,4, IF(AK45&lt;=100, 5, "?")))))</f>
        <v>4</v>
      </c>
      <c r="AO45" s="4">
        <f ca="1">AA45</f>
        <v>1</v>
      </c>
      <c r="AP45" s="4">
        <f ca="1">AB45</f>
        <v>1</v>
      </c>
      <c r="AQ45" s="4">
        <f ca="1">AC45</f>
        <v>1</v>
      </c>
      <c r="AR45" s="4">
        <f ca="1">AD45</f>
        <v>0</v>
      </c>
      <c r="AS45" s="4">
        <f ca="1">AE45</f>
        <v>0</v>
      </c>
      <c r="AT45" s="4" t="str">
        <f ca="1">Z45</f>
        <v>G</v>
      </c>
      <c r="AU45" s="4">
        <f>E45</f>
        <v>72.900000000000006</v>
      </c>
      <c r="AV45" s="4">
        <f>IF(AU45&lt;60, 0, IF(AU45&lt;70,2, IF(AU45&lt;80, 3, IF(AU45&lt;90,4, IF(AU45&lt;=100, 5, "?")))))</f>
        <v>3</v>
      </c>
    </row>
    <row r="46" spans="1:48" s="4" customFormat="1" x14ac:dyDescent="0.2">
      <c r="A46" s="2" t="s">
        <v>16</v>
      </c>
      <c r="B46" s="3" t="s">
        <v>37</v>
      </c>
      <c r="C46" s="3">
        <v>94.5</v>
      </c>
      <c r="D46" s="3" t="s">
        <v>27</v>
      </c>
      <c r="E46" s="3">
        <v>70.400000000000006</v>
      </c>
      <c r="F46" s="3">
        <v>3</v>
      </c>
      <c r="G46" s="3">
        <v>61</v>
      </c>
      <c r="H46" s="3">
        <v>75</v>
      </c>
      <c r="I46" s="3">
        <v>76</v>
      </c>
      <c r="J46" s="3">
        <v>90</v>
      </c>
      <c r="K46" s="3"/>
      <c r="L46" s="3"/>
      <c r="M46" s="3">
        <v>70</v>
      </c>
      <c r="N46" s="3"/>
      <c r="O46" s="4">
        <f>MAX(G46:H46)</f>
        <v>75</v>
      </c>
      <c r="P46" s="4">
        <f>MAX(I46:J46)</f>
        <v>90</v>
      </c>
      <c r="Q46" s="4">
        <f>ABS(O46-C46)</f>
        <v>19.5</v>
      </c>
      <c r="R46" s="4">
        <f>ABS(P46-C46)</f>
        <v>4.5</v>
      </c>
      <c r="S46" s="4" t="b">
        <f ca="1">OR(O46=0,P46=0,Q46&gt;$Q$1,R46&gt;$R$1,W46="N", V46=2)</f>
        <v>0</v>
      </c>
      <c r="T46" s="4" t="str">
        <f>TRIM(CLEAN(D46))</f>
        <v>برنامج بكالوريوس الهندسة المعمارية</v>
      </c>
      <c r="U46" s="4">
        <f>COUNTIF(T:T,T46)</f>
        <v>391</v>
      </c>
      <c r="V46" s="4">
        <f>IF(E46&lt;60, 0, IF(E46&lt;70,2, IF(E46&lt;80, 3, IF(E46&lt;90,4, IF(E46&lt;=100, 5, "?")))))</f>
        <v>3</v>
      </c>
      <c r="W46" s="4" t="str" cm="1">
        <f t="array" aca="1" ref="W46" ca="1">_xlfn.IFNA(INDIRECT($Y$1&amp;"!"&amp;W$1&amp;$Y46),"N")</f>
        <v>G</v>
      </c>
      <c r="X46" s="4">
        <f ca="1">COUNTIF(W:W,W46)</f>
        <v>391</v>
      </c>
      <c r="Y46" s="4">
        <f>MATCH(T46,Coding!J:J,0)</f>
        <v>12</v>
      </c>
      <c r="Z46" s="4" t="str" cm="1">
        <f t="array" aca="1" ref="Z46" ca="1">_xlfn.IFNA(INDIRECT($Y$1&amp;"!"&amp;Z$1&amp;$Y46),-1)</f>
        <v>G</v>
      </c>
      <c r="AA46" s="4" cm="1">
        <f t="array" aca="1" ref="AA46" ca="1">_xlfn.IFNA(INDIRECT($Y$1&amp;"!"&amp;AA$1&amp;$Y46),-1)</f>
        <v>1</v>
      </c>
      <c r="AB46" s="4" cm="1">
        <f t="array" aca="1" ref="AB46" ca="1">_xlfn.IFNA(INDIRECT($Y$1&amp;"!"&amp;AB$1&amp;$Y46),-1)</f>
        <v>1</v>
      </c>
      <c r="AC46" s="4" cm="1">
        <f t="array" aca="1" ref="AC46" ca="1">_xlfn.IFNA(INDIRECT($Y$1&amp;"!"&amp;AC$1&amp;$Y46),-1)</f>
        <v>1</v>
      </c>
      <c r="AD46" s="4" cm="1">
        <f t="array" aca="1" ref="AD46" ca="1">_xlfn.IFNA(INDIRECT($Y$1&amp;"!"&amp;AD$1&amp;$Y46),-1)</f>
        <v>0</v>
      </c>
      <c r="AE46" s="4" cm="1">
        <f t="array" aca="1" ref="AE46" ca="1">_xlfn.IFNA(INDIRECT($Y$1&amp;"!"&amp;AE$1&amp;$Y46),-1)</f>
        <v>0</v>
      </c>
      <c r="AF46" s="4" t="str">
        <f ca="1">_xlfn.CONCAT(W46, "-",V46)</f>
        <v>G-3</v>
      </c>
      <c r="AG46" s="4" t="str">
        <f>TEXT(ROW()-2, "0000")</f>
        <v>0044</v>
      </c>
      <c r="AH46" s="4" t="str">
        <f>IF(TRIM(CLEAN(A46))="m", "male", IF(TRIM(CLEAN(A46))="f","female", "missing"))</f>
        <v>female</v>
      </c>
      <c r="AI46" s="4">
        <f>C46</f>
        <v>94.5</v>
      </c>
      <c r="AJ46" s="4">
        <f>O46</f>
        <v>75</v>
      </c>
      <c r="AK46" s="4">
        <f>P46</f>
        <v>90</v>
      </c>
      <c r="AL46" s="4">
        <f>IF(AI46&lt;60, 0, IF(AI46&lt;70,2, IF(AI46&lt;80, 3, IF(AI46&lt;90,4, IF(AI46&lt;=100, 5, "?")))))</f>
        <v>5</v>
      </c>
      <c r="AM46" s="4">
        <f>IF(AJ46&lt;60, 0, IF(AJ46&lt;70,2, IF(AJ46&lt;80, 3, IF(AJ46&lt;90,4, IF(AJ46&lt;=100, 5, "?")))))</f>
        <v>3</v>
      </c>
      <c r="AN46" s="4">
        <f>IF(AK46&lt;60, 0, IF(AK46&lt;70,2, IF(AK46&lt;80, 3, IF(AK46&lt;90,4, IF(AK46&lt;=100, 5, "?")))))</f>
        <v>5</v>
      </c>
      <c r="AO46" s="4">
        <f ca="1">AA46</f>
        <v>1</v>
      </c>
      <c r="AP46" s="4">
        <f ca="1">AB46</f>
        <v>1</v>
      </c>
      <c r="AQ46" s="4">
        <f ca="1">AC46</f>
        <v>1</v>
      </c>
      <c r="AR46" s="4">
        <f ca="1">AD46</f>
        <v>0</v>
      </c>
      <c r="AS46" s="4">
        <f ca="1">AE46</f>
        <v>0</v>
      </c>
      <c r="AT46" s="4" t="str">
        <f ca="1">Z46</f>
        <v>G</v>
      </c>
      <c r="AU46" s="4">
        <f>E46</f>
        <v>70.400000000000006</v>
      </c>
      <c r="AV46" s="4">
        <f>IF(AU46&lt;60, 0, IF(AU46&lt;70,2, IF(AU46&lt;80, 3, IF(AU46&lt;90,4, IF(AU46&lt;=100, 5, "?")))))</f>
        <v>3</v>
      </c>
    </row>
    <row r="47" spans="1:48" s="4" customFormat="1" x14ac:dyDescent="0.2">
      <c r="A47" s="2" t="s">
        <v>13</v>
      </c>
      <c r="B47" s="3" t="s">
        <v>36</v>
      </c>
      <c r="C47" s="3">
        <v>89.4</v>
      </c>
      <c r="D47" s="3" t="s">
        <v>36</v>
      </c>
      <c r="E47" s="3">
        <v>74.5</v>
      </c>
      <c r="F47" s="3">
        <v>1</v>
      </c>
      <c r="G47" s="3">
        <v>70</v>
      </c>
      <c r="H47" s="3">
        <v>64</v>
      </c>
      <c r="I47" s="3">
        <v>82</v>
      </c>
      <c r="J47" s="3">
        <v>88</v>
      </c>
      <c r="K47" s="3"/>
      <c r="L47" s="3"/>
      <c r="M47" s="3">
        <v>80</v>
      </c>
      <c r="N47" s="3"/>
      <c r="O47" s="4">
        <f>MAX(G47:H47)</f>
        <v>70</v>
      </c>
      <c r="P47" s="4">
        <f>MAX(I47:J47)</f>
        <v>88</v>
      </c>
      <c r="Q47" s="4">
        <f>ABS(O47-C47)</f>
        <v>19.400000000000006</v>
      </c>
      <c r="R47" s="4">
        <f>ABS(P47-C47)</f>
        <v>1.4000000000000057</v>
      </c>
      <c r="S47" s="4" t="b">
        <f ca="1">OR(O47=0,P47=0,Q47&gt;$Q$1,R47&gt;$R$1,W47="N", V47=2)</f>
        <v>0</v>
      </c>
      <c r="T47" s="4" t="str">
        <f>TRIM(CLEAN(D47))</f>
        <v>برنامج بكالوريوس هندسة أنظمة الحاسوب</v>
      </c>
      <c r="U47" s="4">
        <f>COUNTIF(T:T,T47)</f>
        <v>549</v>
      </c>
      <c r="V47" s="4">
        <f>IF(E47&lt;60, 0, IF(E47&lt;70,2, IF(E47&lt;80, 3, IF(E47&lt;90,4, IF(E47&lt;=100, 5, "?")))))</f>
        <v>3</v>
      </c>
      <c r="W47" s="4" t="str" cm="1">
        <f t="array" aca="1" ref="W47" ca="1">_xlfn.IFNA(INDIRECT($Y$1&amp;"!"&amp;W$1&amp;$Y47),"N")</f>
        <v>A</v>
      </c>
      <c r="X47" s="4">
        <f ca="1">COUNTIF(W:W,W47)</f>
        <v>861</v>
      </c>
      <c r="Y47" s="4">
        <f>MATCH(T47,Coding!J:J,0)</f>
        <v>3</v>
      </c>
      <c r="Z47" s="4" t="str" cm="1">
        <f t="array" aca="1" ref="Z47" ca="1">_xlfn.IFNA(INDIRECT($Y$1&amp;"!"&amp;Z$1&amp;$Y47),-1)</f>
        <v>A</v>
      </c>
      <c r="AA47" s="4" cm="1">
        <f t="array" aca="1" ref="AA47" ca="1">_xlfn.IFNA(INDIRECT($Y$1&amp;"!"&amp;AA$1&amp;$Y47),-1)</f>
        <v>0</v>
      </c>
      <c r="AB47" s="4" cm="1">
        <f t="array" aca="1" ref="AB47" ca="1">_xlfn.IFNA(INDIRECT($Y$1&amp;"!"&amp;AB$1&amp;$Y47),-1)</f>
        <v>1</v>
      </c>
      <c r="AC47" s="4" cm="1">
        <f t="array" aca="1" ref="AC47" ca="1">_xlfn.IFNA(INDIRECT($Y$1&amp;"!"&amp;AC$1&amp;$Y47),-1)</f>
        <v>1</v>
      </c>
      <c r="AD47" s="4" cm="1">
        <f t="array" aca="1" ref="AD47" ca="1">_xlfn.IFNA(INDIRECT($Y$1&amp;"!"&amp;AD$1&amp;$Y47),-1)</f>
        <v>1</v>
      </c>
      <c r="AE47" s="4" cm="1">
        <f t="array" aca="1" ref="AE47" ca="1">_xlfn.IFNA(INDIRECT($Y$1&amp;"!"&amp;AE$1&amp;$Y47),-1)</f>
        <v>0</v>
      </c>
      <c r="AF47" s="4" t="str">
        <f ca="1">_xlfn.CONCAT(W47, "-",V47)</f>
        <v>A-3</v>
      </c>
      <c r="AG47" s="4" t="str">
        <f>TEXT(ROW()-2, "0000")</f>
        <v>0045</v>
      </c>
      <c r="AH47" s="4" t="str">
        <f>IF(TRIM(CLEAN(A47))="m", "male", IF(TRIM(CLEAN(A47))="f","female", "missing"))</f>
        <v>male</v>
      </c>
      <c r="AI47" s="4">
        <f>C47</f>
        <v>89.4</v>
      </c>
      <c r="AJ47" s="4">
        <f>O47</f>
        <v>70</v>
      </c>
      <c r="AK47" s="4">
        <f>P47</f>
        <v>88</v>
      </c>
      <c r="AL47" s="4">
        <f>IF(AI47&lt;60, 0, IF(AI47&lt;70,2, IF(AI47&lt;80, 3, IF(AI47&lt;90,4, IF(AI47&lt;=100, 5, "?")))))</f>
        <v>4</v>
      </c>
      <c r="AM47" s="4">
        <f>IF(AJ47&lt;60, 0, IF(AJ47&lt;70,2, IF(AJ47&lt;80, 3, IF(AJ47&lt;90,4, IF(AJ47&lt;=100, 5, "?")))))</f>
        <v>3</v>
      </c>
      <c r="AN47" s="4">
        <f>IF(AK47&lt;60, 0, IF(AK47&lt;70,2, IF(AK47&lt;80, 3, IF(AK47&lt;90,4, IF(AK47&lt;=100, 5, "?")))))</f>
        <v>4</v>
      </c>
      <c r="AO47" s="4">
        <f ca="1">AA47</f>
        <v>0</v>
      </c>
      <c r="AP47" s="4">
        <f ca="1">AB47</f>
        <v>1</v>
      </c>
      <c r="AQ47" s="4">
        <f ca="1">AC47</f>
        <v>1</v>
      </c>
      <c r="AR47" s="4">
        <f ca="1">AD47</f>
        <v>1</v>
      </c>
      <c r="AS47" s="4">
        <f ca="1">AE47</f>
        <v>0</v>
      </c>
      <c r="AT47" s="4" t="str">
        <f ca="1">Z47</f>
        <v>A</v>
      </c>
      <c r="AU47" s="4">
        <f>E47</f>
        <v>74.5</v>
      </c>
      <c r="AV47" s="4">
        <f>IF(AU47&lt;60, 0, IF(AU47&lt;70,2, IF(AU47&lt;80, 3, IF(AU47&lt;90,4, IF(AU47&lt;=100, 5, "?")))))</f>
        <v>3</v>
      </c>
    </row>
    <row r="48" spans="1:48" s="4" customFormat="1" x14ac:dyDescent="0.2">
      <c r="A48" s="2" t="s">
        <v>16</v>
      </c>
      <c r="B48" s="3" t="s">
        <v>36</v>
      </c>
      <c r="C48" s="3">
        <v>96.4</v>
      </c>
      <c r="D48" s="3" t="s">
        <v>36</v>
      </c>
      <c r="E48" s="3">
        <v>75.8</v>
      </c>
      <c r="F48" s="3">
        <v>1</v>
      </c>
      <c r="G48" s="3">
        <v>76</v>
      </c>
      <c r="H48" s="3">
        <v>77</v>
      </c>
      <c r="I48" s="3">
        <v>80</v>
      </c>
      <c r="J48" s="3">
        <v>82</v>
      </c>
      <c r="K48" s="3"/>
      <c r="L48" s="3"/>
      <c r="M48" s="3">
        <v>60</v>
      </c>
      <c r="N48" s="3"/>
      <c r="O48" s="4">
        <f>MAX(G48:H48)</f>
        <v>77</v>
      </c>
      <c r="P48" s="4">
        <f>MAX(I48:J48)</f>
        <v>82</v>
      </c>
      <c r="Q48" s="4">
        <f>ABS(O48-C48)</f>
        <v>19.400000000000006</v>
      </c>
      <c r="R48" s="4">
        <f>ABS(P48-C48)</f>
        <v>14.400000000000006</v>
      </c>
      <c r="S48" s="4" t="b">
        <f ca="1">OR(O48=0,P48=0,Q48&gt;$Q$1,R48&gt;$R$1,W48="N", V48=2)</f>
        <v>0</v>
      </c>
      <c r="T48" s="4" t="str">
        <f>TRIM(CLEAN(D48))</f>
        <v>برنامج بكالوريوس هندسة أنظمة الحاسوب</v>
      </c>
      <c r="U48" s="4">
        <f>COUNTIF(T:T,T48)</f>
        <v>549</v>
      </c>
      <c r="V48" s="4">
        <f>IF(E48&lt;60, 0, IF(E48&lt;70,2, IF(E48&lt;80, 3, IF(E48&lt;90,4, IF(E48&lt;=100, 5, "?")))))</f>
        <v>3</v>
      </c>
      <c r="W48" s="4" t="str" cm="1">
        <f t="array" aca="1" ref="W48" ca="1">_xlfn.IFNA(INDIRECT($Y$1&amp;"!"&amp;W$1&amp;$Y48),"N")</f>
        <v>A</v>
      </c>
      <c r="X48" s="4">
        <f ca="1">COUNTIF(W:W,W48)</f>
        <v>861</v>
      </c>
      <c r="Y48" s="4">
        <f>MATCH(T48,Coding!J:J,0)</f>
        <v>3</v>
      </c>
      <c r="Z48" s="4" t="str" cm="1">
        <f t="array" aca="1" ref="Z48" ca="1">_xlfn.IFNA(INDIRECT($Y$1&amp;"!"&amp;Z$1&amp;$Y48),-1)</f>
        <v>A</v>
      </c>
      <c r="AA48" s="4" cm="1">
        <f t="array" aca="1" ref="AA48" ca="1">_xlfn.IFNA(INDIRECT($Y$1&amp;"!"&amp;AA$1&amp;$Y48),-1)</f>
        <v>0</v>
      </c>
      <c r="AB48" s="4" cm="1">
        <f t="array" aca="1" ref="AB48" ca="1">_xlfn.IFNA(INDIRECT($Y$1&amp;"!"&amp;AB$1&amp;$Y48),-1)</f>
        <v>1</v>
      </c>
      <c r="AC48" s="4" cm="1">
        <f t="array" aca="1" ref="AC48" ca="1">_xlfn.IFNA(INDIRECT($Y$1&amp;"!"&amp;AC$1&amp;$Y48),-1)</f>
        <v>1</v>
      </c>
      <c r="AD48" s="4" cm="1">
        <f t="array" aca="1" ref="AD48" ca="1">_xlfn.IFNA(INDIRECT($Y$1&amp;"!"&amp;AD$1&amp;$Y48),-1)</f>
        <v>1</v>
      </c>
      <c r="AE48" s="4" cm="1">
        <f t="array" aca="1" ref="AE48" ca="1">_xlfn.IFNA(INDIRECT($Y$1&amp;"!"&amp;AE$1&amp;$Y48),-1)</f>
        <v>0</v>
      </c>
      <c r="AF48" s="4" t="str">
        <f ca="1">_xlfn.CONCAT(W48, "-",V48)</f>
        <v>A-3</v>
      </c>
      <c r="AG48" s="4" t="str">
        <f>TEXT(ROW()-2, "0000")</f>
        <v>0046</v>
      </c>
      <c r="AH48" s="4" t="str">
        <f>IF(TRIM(CLEAN(A48))="m", "male", IF(TRIM(CLEAN(A48))="f","female", "missing"))</f>
        <v>female</v>
      </c>
      <c r="AI48" s="4">
        <f>C48</f>
        <v>96.4</v>
      </c>
      <c r="AJ48" s="4">
        <f>O48</f>
        <v>77</v>
      </c>
      <c r="AK48" s="4">
        <f>P48</f>
        <v>82</v>
      </c>
      <c r="AL48" s="4">
        <f>IF(AI48&lt;60, 0, IF(AI48&lt;70,2, IF(AI48&lt;80, 3, IF(AI48&lt;90,4, IF(AI48&lt;=100, 5, "?")))))</f>
        <v>5</v>
      </c>
      <c r="AM48" s="4">
        <f>IF(AJ48&lt;60, 0, IF(AJ48&lt;70,2, IF(AJ48&lt;80, 3, IF(AJ48&lt;90,4, IF(AJ48&lt;=100, 5, "?")))))</f>
        <v>3</v>
      </c>
      <c r="AN48" s="4">
        <f>IF(AK48&lt;60, 0, IF(AK48&lt;70,2, IF(AK48&lt;80, 3, IF(AK48&lt;90,4, IF(AK48&lt;=100, 5, "?")))))</f>
        <v>4</v>
      </c>
      <c r="AO48" s="4">
        <f ca="1">AA48</f>
        <v>0</v>
      </c>
      <c r="AP48" s="4">
        <f ca="1">AB48</f>
        <v>1</v>
      </c>
      <c r="AQ48" s="4">
        <f ca="1">AC48</f>
        <v>1</v>
      </c>
      <c r="AR48" s="4">
        <f ca="1">AD48</f>
        <v>1</v>
      </c>
      <c r="AS48" s="4">
        <f ca="1">AE48</f>
        <v>0</v>
      </c>
      <c r="AT48" s="4" t="str">
        <f ca="1">Z48</f>
        <v>A</v>
      </c>
      <c r="AU48" s="4">
        <f>E48</f>
        <v>75.8</v>
      </c>
      <c r="AV48" s="4">
        <f>IF(AU48&lt;60, 0, IF(AU48&lt;70,2, IF(AU48&lt;80, 3, IF(AU48&lt;90,4, IF(AU48&lt;=100, 5, "?")))))</f>
        <v>3</v>
      </c>
    </row>
    <row r="49" spans="1:48" s="4" customFormat="1" x14ac:dyDescent="0.2">
      <c r="A49" s="2" t="s">
        <v>13</v>
      </c>
      <c r="B49" s="3" t="s">
        <v>33</v>
      </c>
      <c r="C49" s="3">
        <v>79.400000000000006</v>
      </c>
      <c r="D49" s="3" t="s">
        <v>33</v>
      </c>
      <c r="E49" s="3">
        <v>76.900000000000006</v>
      </c>
      <c r="F49" s="3">
        <v>1</v>
      </c>
      <c r="G49" s="3">
        <v>60</v>
      </c>
      <c r="H49" s="3">
        <v>60</v>
      </c>
      <c r="I49" s="3">
        <v>64</v>
      </c>
      <c r="J49" s="3">
        <v>62</v>
      </c>
      <c r="K49" s="3"/>
      <c r="L49" s="3"/>
      <c r="M49" s="3"/>
      <c r="N49" s="3"/>
      <c r="O49" s="4">
        <f>MAX(G49:H49)</f>
        <v>60</v>
      </c>
      <c r="P49" s="4">
        <f>MAX(I49:J49)</f>
        <v>64</v>
      </c>
      <c r="Q49" s="4">
        <f>ABS(O49-C49)</f>
        <v>19.400000000000006</v>
      </c>
      <c r="R49" s="4">
        <f>ABS(P49-C49)</f>
        <v>15.400000000000006</v>
      </c>
      <c r="S49" s="4" t="b">
        <f ca="1">OR(O49=0,P49=0,Q49&gt;$Q$1,R49&gt;$R$1,W49="N", V49=2)</f>
        <v>0</v>
      </c>
      <c r="T49" s="4" t="str">
        <f>TRIM(CLEAN(D49))</f>
        <v>برنامج بكالوريوس علم الحاسوب</v>
      </c>
      <c r="U49" s="4">
        <f>COUNTIF(T:T,T49)</f>
        <v>589</v>
      </c>
      <c r="V49" s="4">
        <f>IF(E49&lt;60, 0, IF(E49&lt;70,2, IF(E49&lt;80, 3, IF(E49&lt;90,4, IF(E49&lt;=100, 5, "?")))))</f>
        <v>3</v>
      </c>
      <c r="W49" s="4" t="str" cm="1">
        <f t="array" aca="1" ref="W49" ca="1">_xlfn.IFNA(INDIRECT($Y$1&amp;"!"&amp;W$1&amp;$Y49),"N")</f>
        <v>D</v>
      </c>
      <c r="X49" s="4">
        <f ca="1">COUNTIF(W:W,W49)</f>
        <v>589</v>
      </c>
      <c r="Y49" s="4">
        <f>MATCH(T49,Coding!J:J,0)</f>
        <v>9</v>
      </c>
      <c r="Z49" s="4" t="str" cm="1">
        <f t="array" aca="1" ref="Z49" ca="1">_xlfn.IFNA(INDIRECT($Y$1&amp;"!"&amp;Z$1&amp;$Y49),-1)</f>
        <v>D</v>
      </c>
      <c r="AA49" s="4" cm="1">
        <f t="array" aca="1" ref="AA49" ca="1">_xlfn.IFNA(INDIRECT($Y$1&amp;"!"&amp;AA$1&amp;$Y49),-1)</f>
        <v>0</v>
      </c>
      <c r="AB49" s="4" cm="1">
        <f t="array" aca="1" ref="AB49" ca="1">_xlfn.IFNA(INDIRECT($Y$1&amp;"!"&amp;AB$1&amp;$Y49),-1)</f>
        <v>1</v>
      </c>
      <c r="AC49" s="4" cm="1">
        <f t="array" aca="1" ref="AC49" ca="1">_xlfn.IFNA(INDIRECT($Y$1&amp;"!"&amp;AC$1&amp;$Y49),-1)</f>
        <v>0</v>
      </c>
      <c r="AD49" s="4" cm="1">
        <f t="array" aca="1" ref="AD49" ca="1">_xlfn.IFNA(INDIRECT($Y$1&amp;"!"&amp;AD$1&amp;$Y49),-1)</f>
        <v>0</v>
      </c>
      <c r="AE49" s="4" cm="1">
        <f t="array" aca="1" ref="AE49" ca="1">_xlfn.IFNA(INDIRECT($Y$1&amp;"!"&amp;AE$1&amp;$Y49),-1)</f>
        <v>0</v>
      </c>
      <c r="AF49" s="4" t="str">
        <f ca="1">_xlfn.CONCAT(W49, "-",V49)</f>
        <v>D-3</v>
      </c>
      <c r="AG49" s="4" t="str">
        <f>TEXT(ROW()-2, "0000")</f>
        <v>0047</v>
      </c>
      <c r="AH49" s="4" t="str">
        <f>IF(TRIM(CLEAN(A49))="m", "male", IF(TRIM(CLEAN(A49))="f","female", "missing"))</f>
        <v>male</v>
      </c>
      <c r="AI49" s="4">
        <f>C49</f>
        <v>79.400000000000006</v>
      </c>
      <c r="AJ49" s="4">
        <f>O49</f>
        <v>60</v>
      </c>
      <c r="AK49" s="4">
        <f>P49</f>
        <v>64</v>
      </c>
      <c r="AL49" s="4">
        <f>IF(AI49&lt;60, 0, IF(AI49&lt;70,2, IF(AI49&lt;80, 3, IF(AI49&lt;90,4, IF(AI49&lt;=100, 5, "?")))))</f>
        <v>3</v>
      </c>
      <c r="AM49" s="4">
        <f>IF(AJ49&lt;60, 0, IF(AJ49&lt;70,2, IF(AJ49&lt;80, 3, IF(AJ49&lt;90,4, IF(AJ49&lt;=100, 5, "?")))))</f>
        <v>2</v>
      </c>
      <c r="AN49" s="4">
        <f>IF(AK49&lt;60, 0, IF(AK49&lt;70,2, IF(AK49&lt;80, 3, IF(AK49&lt;90,4, IF(AK49&lt;=100, 5, "?")))))</f>
        <v>2</v>
      </c>
      <c r="AO49" s="4">
        <f ca="1">AA49</f>
        <v>0</v>
      </c>
      <c r="AP49" s="4">
        <f ca="1">AB49</f>
        <v>1</v>
      </c>
      <c r="AQ49" s="4">
        <f ca="1">AC49</f>
        <v>0</v>
      </c>
      <c r="AR49" s="4">
        <f ca="1">AD49</f>
        <v>0</v>
      </c>
      <c r="AS49" s="4">
        <f ca="1">AE49</f>
        <v>0</v>
      </c>
      <c r="AT49" s="4" t="str">
        <f ca="1">Z49</f>
        <v>D</v>
      </c>
      <c r="AU49" s="4">
        <f>E49</f>
        <v>76.900000000000006</v>
      </c>
      <c r="AV49" s="4">
        <f>IF(AU49&lt;60, 0, IF(AU49&lt;70,2, IF(AU49&lt;80, 3, IF(AU49&lt;90,4, IF(AU49&lt;=100, 5, "?")))))</f>
        <v>3</v>
      </c>
    </row>
    <row r="50" spans="1:48" s="4" customFormat="1" x14ac:dyDescent="0.2">
      <c r="A50" s="2" t="s">
        <v>13</v>
      </c>
      <c r="B50" s="3" t="s">
        <v>37</v>
      </c>
      <c r="C50" s="3">
        <v>90.4</v>
      </c>
      <c r="D50" s="3" t="s">
        <v>28</v>
      </c>
      <c r="E50" s="3">
        <v>74.2</v>
      </c>
      <c r="F50" s="3">
        <v>1</v>
      </c>
      <c r="G50" s="3">
        <v>70</v>
      </c>
      <c r="H50" s="3">
        <v>71</v>
      </c>
      <c r="I50" s="3">
        <v>82</v>
      </c>
      <c r="J50" s="3">
        <v>62</v>
      </c>
      <c r="K50" s="3">
        <v>74</v>
      </c>
      <c r="L50" s="3"/>
      <c r="M50" s="3">
        <v>80</v>
      </c>
      <c r="N50" s="3"/>
      <c r="O50" s="4">
        <f>MAX(G50:H50)</f>
        <v>71</v>
      </c>
      <c r="P50" s="4">
        <f>MAX(I50:J50)</f>
        <v>82</v>
      </c>
      <c r="Q50" s="4">
        <f>ABS(O50-C50)</f>
        <v>19.400000000000006</v>
      </c>
      <c r="R50" s="4">
        <f>ABS(P50-C50)</f>
        <v>8.4000000000000057</v>
      </c>
      <c r="S50" s="4" t="b">
        <f ca="1">OR(O50=0,P50=0,Q50&gt;$Q$1,R50&gt;$R$1,W50="N", V50=2)</f>
        <v>0</v>
      </c>
      <c r="T50" s="4" t="str">
        <f>TRIM(CLEAN(D50))</f>
        <v>برنامج بكالوريوس الهندسة الميكانيكية</v>
      </c>
      <c r="U50" s="4">
        <f>COUNTIF(T:T,T50)</f>
        <v>292</v>
      </c>
      <c r="V50" s="4">
        <f>IF(E50&lt;60, 0, IF(E50&lt;70,2, IF(E50&lt;80, 3, IF(E50&lt;90,4, IF(E50&lt;=100, 5, "?")))))</f>
        <v>3</v>
      </c>
      <c r="W50" s="4" t="str" cm="1">
        <f t="array" aca="1" ref="W50" ca="1">_xlfn.IFNA(INDIRECT($Y$1&amp;"!"&amp;W$1&amp;$Y50),"N")</f>
        <v>E</v>
      </c>
      <c r="X50" s="4">
        <f ca="1">COUNTIF(W:W,W50)</f>
        <v>292</v>
      </c>
      <c r="Y50" s="4">
        <f>MATCH(T50,Coding!J:J,0)</f>
        <v>10</v>
      </c>
      <c r="Z50" s="4" t="str" cm="1">
        <f t="array" aca="1" ref="Z50" ca="1">_xlfn.IFNA(INDIRECT($Y$1&amp;"!"&amp;Z$1&amp;$Y50),-1)</f>
        <v>E</v>
      </c>
      <c r="AA50" s="4" cm="1">
        <f t="array" aca="1" ref="AA50" ca="1">_xlfn.IFNA(INDIRECT($Y$1&amp;"!"&amp;AA$1&amp;$Y50),-1)</f>
        <v>0</v>
      </c>
      <c r="AB50" s="4" cm="1">
        <f t="array" aca="1" ref="AB50" ca="1">_xlfn.IFNA(INDIRECT($Y$1&amp;"!"&amp;AB$1&amp;$Y50),-1)</f>
        <v>0</v>
      </c>
      <c r="AC50" s="4" cm="1">
        <f t="array" aca="1" ref="AC50" ca="1">_xlfn.IFNA(INDIRECT($Y$1&amp;"!"&amp;AC$1&amp;$Y50),-1)</f>
        <v>1</v>
      </c>
      <c r="AD50" s="4" cm="1">
        <f t="array" aca="1" ref="AD50" ca="1">_xlfn.IFNA(INDIRECT($Y$1&amp;"!"&amp;AD$1&amp;$Y50),-1)</f>
        <v>0</v>
      </c>
      <c r="AE50" s="4" cm="1">
        <f t="array" aca="1" ref="AE50" ca="1">_xlfn.IFNA(INDIRECT($Y$1&amp;"!"&amp;AE$1&amp;$Y50),-1)</f>
        <v>1</v>
      </c>
      <c r="AF50" s="4" t="str">
        <f ca="1">_xlfn.CONCAT(W50, "-",V50)</f>
        <v>E-3</v>
      </c>
      <c r="AG50" s="4" t="str">
        <f>TEXT(ROW()-2, "0000")</f>
        <v>0048</v>
      </c>
      <c r="AH50" s="4" t="str">
        <f>IF(TRIM(CLEAN(A50))="m", "male", IF(TRIM(CLEAN(A50))="f","female", "missing"))</f>
        <v>male</v>
      </c>
      <c r="AI50" s="4">
        <f>C50</f>
        <v>90.4</v>
      </c>
      <c r="AJ50" s="4">
        <f>O50</f>
        <v>71</v>
      </c>
      <c r="AK50" s="4">
        <f>P50</f>
        <v>82</v>
      </c>
      <c r="AL50" s="4">
        <f>IF(AI50&lt;60, 0, IF(AI50&lt;70,2, IF(AI50&lt;80, 3, IF(AI50&lt;90,4, IF(AI50&lt;=100, 5, "?")))))</f>
        <v>5</v>
      </c>
      <c r="AM50" s="4">
        <f>IF(AJ50&lt;60, 0, IF(AJ50&lt;70,2, IF(AJ50&lt;80, 3, IF(AJ50&lt;90,4, IF(AJ50&lt;=100, 5, "?")))))</f>
        <v>3</v>
      </c>
      <c r="AN50" s="4">
        <f>IF(AK50&lt;60, 0, IF(AK50&lt;70,2, IF(AK50&lt;80, 3, IF(AK50&lt;90,4, IF(AK50&lt;=100, 5, "?")))))</f>
        <v>4</v>
      </c>
      <c r="AO50" s="4">
        <f ca="1">AA50</f>
        <v>0</v>
      </c>
      <c r="AP50" s="4">
        <f ca="1">AB50</f>
        <v>0</v>
      </c>
      <c r="AQ50" s="4">
        <f ca="1">AC50</f>
        <v>1</v>
      </c>
      <c r="AR50" s="4">
        <f ca="1">AD50</f>
        <v>0</v>
      </c>
      <c r="AS50" s="4">
        <f ca="1">AE50</f>
        <v>1</v>
      </c>
      <c r="AT50" s="4" t="str">
        <f ca="1">Z50</f>
        <v>E</v>
      </c>
      <c r="AU50" s="4">
        <f>E50</f>
        <v>74.2</v>
      </c>
      <c r="AV50" s="4">
        <f>IF(AU50&lt;60, 0, IF(AU50&lt;70,2, IF(AU50&lt;80, 3, IF(AU50&lt;90,4, IF(AU50&lt;=100, 5, "?")))))</f>
        <v>3</v>
      </c>
    </row>
    <row r="51" spans="1:48" s="4" customFormat="1" x14ac:dyDescent="0.2">
      <c r="A51" s="2" t="s">
        <v>13</v>
      </c>
      <c r="B51" s="3" t="s">
        <v>27</v>
      </c>
      <c r="C51" s="3">
        <v>89.4</v>
      </c>
      <c r="D51" s="3" t="s">
        <v>14</v>
      </c>
      <c r="E51" s="3">
        <v>71.900000000000006</v>
      </c>
      <c r="F51" s="3">
        <v>1</v>
      </c>
      <c r="G51" s="3">
        <v>63</v>
      </c>
      <c r="H51" s="3">
        <v>70</v>
      </c>
      <c r="I51" s="3">
        <v>74</v>
      </c>
      <c r="J51" s="3">
        <v>74</v>
      </c>
      <c r="K51" s="3">
        <v>82</v>
      </c>
      <c r="L51" s="3"/>
      <c r="M51" s="3">
        <v>66</v>
      </c>
      <c r="N51" s="3"/>
      <c r="O51" s="4">
        <f>MAX(G51:H51)</f>
        <v>70</v>
      </c>
      <c r="P51" s="4">
        <f>MAX(I51:J51)</f>
        <v>74</v>
      </c>
      <c r="Q51" s="4">
        <f>ABS(O51-C51)</f>
        <v>19.400000000000006</v>
      </c>
      <c r="R51" s="4">
        <f>ABS(P51-C51)</f>
        <v>15.400000000000006</v>
      </c>
      <c r="S51" s="4" t="b">
        <f ca="1">OR(O51=0,P51=0,Q51&gt;$Q$1,R51&gt;$R$1,W51="N", V51=2)</f>
        <v>0</v>
      </c>
      <c r="T51" s="4" t="str">
        <f>TRIM(CLEAN(D51))</f>
        <v>برنامج بكالوريوس الهندسة الكهربائية</v>
      </c>
      <c r="U51" s="4">
        <f>COUNTIF(T:T,T51)</f>
        <v>420</v>
      </c>
      <c r="V51" s="4">
        <f>IF(E51&lt;60, 0, IF(E51&lt;70,2, IF(E51&lt;80, 3, IF(E51&lt;90,4, IF(E51&lt;=100, 5, "?")))))</f>
        <v>3</v>
      </c>
      <c r="W51" s="4" t="str" cm="1">
        <f t="array" aca="1" ref="W51" ca="1">_xlfn.IFNA(INDIRECT($Y$1&amp;"!"&amp;W$1&amp;$Y51),"N")</f>
        <v>F</v>
      </c>
      <c r="X51" s="4">
        <f ca="1">COUNTIF(W:W,W51)</f>
        <v>420</v>
      </c>
      <c r="Y51" s="4">
        <f>MATCH(T51,Coding!J:J,0)</f>
        <v>11</v>
      </c>
      <c r="Z51" s="4" t="str" cm="1">
        <f t="array" aca="1" ref="Z51" ca="1">_xlfn.IFNA(INDIRECT($Y$1&amp;"!"&amp;Z$1&amp;$Y51),-1)</f>
        <v>F</v>
      </c>
      <c r="AA51" s="4" cm="1">
        <f t="array" aca="1" ref="AA51" ca="1">_xlfn.IFNA(INDIRECT($Y$1&amp;"!"&amp;AA$1&amp;$Y51),-1)</f>
        <v>0</v>
      </c>
      <c r="AB51" s="4" cm="1">
        <f t="array" aca="1" ref="AB51" ca="1">_xlfn.IFNA(INDIRECT($Y$1&amp;"!"&amp;AB$1&amp;$Y51),-1)</f>
        <v>1</v>
      </c>
      <c r="AC51" s="4" cm="1">
        <f t="array" aca="1" ref="AC51" ca="1">_xlfn.IFNA(INDIRECT($Y$1&amp;"!"&amp;AC$1&amp;$Y51),-1)</f>
        <v>0</v>
      </c>
      <c r="AD51" s="4" cm="1">
        <f t="array" aca="1" ref="AD51" ca="1">_xlfn.IFNA(INDIRECT($Y$1&amp;"!"&amp;AD$1&amp;$Y51),-1)</f>
        <v>1</v>
      </c>
      <c r="AE51" s="4" cm="1">
        <f t="array" aca="1" ref="AE51" ca="1">_xlfn.IFNA(INDIRECT($Y$1&amp;"!"&amp;AE$1&amp;$Y51),-1)</f>
        <v>0</v>
      </c>
      <c r="AF51" s="4" t="str">
        <f ca="1">_xlfn.CONCAT(W51, "-",V51)</f>
        <v>F-3</v>
      </c>
      <c r="AG51" s="4" t="str">
        <f>TEXT(ROW()-2, "0000")</f>
        <v>0049</v>
      </c>
      <c r="AH51" s="4" t="str">
        <f>IF(TRIM(CLEAN(A51))="m", "male", IF(TRIM(CLEAN(A51))="f","female", "missing"))</f>
        <v>male</v>
      </c>
      <c r="AI51" s="4">
        <f>C51</f>
        <v>89.4</v>
      </c>
      <c r="AJ51" s="4">
        <f>O51</f>
        <v>70</v>
      </c>
      <c r="AK51" s="4">
        <f>P51</f>
        <v>74</v>
      </c>
      <c r="AL51" s="4">
        <f>IF(AI51&lt;60, 0, IF(AI51&lt;70,2, IF(AI51&lt;80, 3, IF(AI51&lt;90,4, IF(AI51&lt;=100, 5, "?")))))</f>
        <v>4</v>
      </c>
      <c r="AM51" s="4">
        <f>IF(AJ51&lt;60, 0, IF(AJ51&lt;70,2, IF(AJ51&lt;80, 3, IF(AJ51&lt;90,4, IF(AJ51&lt;=100, 5, "?")))))</f>
        <v>3</v>
      </c>
      <c r="AN51" s="4">
        <f>IF(AK51&lt;60, 0, IF(AK51&lt;70,2, IF(AK51&lt;80, 3, IF(AK51&lt;90,4, IF(AK51&lt;=100, 5, "?")))))</f>
        <v>3</v>
      </c>
      <c r="AO51" s="4">
        <f ca="1">AA51</f>
        <v>0</v>
      </c>
      <c r="AP51" s="4">
        <f ca="1">AB51</f>
        <v>1</v>
      </c>
      <c r="AQ51" s="4">
        <f ca="1">AC51</f>
        <v>0</v>
      </c>
      <c r="AR51" s="4">
        <f ca="1">AD51</f>
        <v>1</v>
      </c>
      <c r="AS51" s="4">
        <f ca="1">AE51</f>
        <v>0</v>
      </c>
      <c r="AT51" s="4" t="str">
        <f ca="1">Z51</f>
        <v>F</v>
      </c>
      <c r="AU51" s="4">
        <f>E51</f>
        <v>71.900000000000006</v>
      </c>
      <c r="AV51" s="4">
        <f>IF(AU51&lt;60, 0, IF(AU51&lt;70,2, IF(AU51&lt;80, 3, IF(AU51&lt;90,4, IF(AU51&lt;=100, 5, "?")))))</f>
        <v>3</v>
      </c>
    </row>
    <row r="52" spans="1:48" s="4" customFormat="1" x14ac:dyDescent="0.2">
      <c r="A52" s="2" t="s">
        <v>13</v>
      </c>
      <c r="B52" s="3" t="s">
        <v>37</v>
      </c>
      <c r="C52" s="3">
        <v>90.4</v>
      </c>
      <c r="D52" s="3" t="s">
        <v>27</v>
      </c>
      <c r="E52" s="3">
        <v>72.400000000000006</v>
      </c>
      <c r="F52" s="3">
        <v>1</v>
      </c>
      <c r="G52" s="3">
        <v>71</v>
      </c>
      <c r="H52" s="3">
        <v>68</v>
      </c>
      <c r="I52" s="3">
        <v>75</v>
      </c>
      <c r="J52" s="3">
        <v>86</v>
      </c>
      <c r="K52" s="3"/>
      <c r="L52" s="3"/>
      <c r="M52" s="3">
        <v>77</v>
      </c>
      <c r="N52" s="3"/>
      <c r="O52" s="4">
        <f>MAX(G52:H52)</f>
        <v>71</v>
      </c>
      <c r="P52" s="4">
        <f>MAX(I52:J52)</f>
        <v>86</v>
      </c>
      <c r="Q52" s="4">
        <f>ABS(O52-C52)</f>
        <v>19.400000000000006</v>
      </c>
      <c r="R52" s="4">
        <f>ABS(P52-C52)</f>
        <v>4.4000000000000057</v>
      </c>
      <c r="S52" s="4" t="b">
        <f ca="1">OR(O52=0,P52=0,Q52&gt;$Q$1,R52&gt;$R$1,W52="N", V52=2)</f>
        <v>0</v>
      </c>
      <c r="T52" s="4" t="str">
        <f>TRIM(CLEAN(D52))</f>
        <v>برنامج بكالوريوس الهندسة المعمارية</v>
      </c>
      <c r="U52" s="4">
        <f>COUNTIF(T:T,T52)</f>
        <v>391</v>
      </c>
      <c r="V52" s="4">
        <f>IF(E52&lt;60, 0, IF(E52&lt;70,2, IF(E52&lt;80, 3, IF(E52&lt;90,4, IF(E52&lt;=100, 5, "?")))))</f>
        <v>3</v>
      </c>
      <c r="W52" s="4" t="str" cm="1">
        <f t="array" aca="1" ref="W52" ca="1">_xlfn.IFNA(INDIRECT($Y$1&amp;"!"&amp;W$1&amp;$Y52),"N")</f>
        <v>G</v>
      </c>
      <c r="X52" s="4">
        <f ca="1">COUNTIF(W:W,W52)</f>
        <v>391</v>
      </c>
      <c r="Y52" s="4">
        <f>MATCH(T52,Coding!J:J,0)</f>
        <v>12</v>
      </c>
      <c r="Z52" s="4" t="str" cm="1">
        <f t="array" aca="1" ref="Z52" ca="1">_xlfn.IFNA(INDIRECT($Y$1&amp;"!"&amp;Z$1&amp;$Y52),-1)</f>
        <v>G</v>
      </c>
      <c r="AA52" s="4" cm="1">
        <f t="array" aca="1" ref="AA52" ca="1">_xlfn.IFNA(INDIRECT($Y$1&amp;"!"&amp;AA$1&amp;$Y52),-1)</f>
        <v>1</v>
      </c>
      <c r="AB52" s="4" cm="1">
        <f t="array" aca="1" ref="AB52" ca="1">_xlfn.IFNA(INDIRECT($Y$1&amp;"!"&amp;AB$1&amp;$Y52),-1)</f>
        <v>1</v>
      </c>
      <c r="AC52" s="4" cm="1">
        <f t="array" aca="1" ref="AC52" ca="1">_xlfn.IFNA(INDIRECT($Y$1&amp;"!"&amp;AC$1&amp;$Y52),-1)</f>
        <v>1</v>
      </c>
      <c r="AD52" s="4" cm="1">
        <f t="array" aca="1" ref="AD52" ca="1">_xlfn.IFNA(INDIRECT($Y$1&amp;"!"&amp;AD$1&amp;$Y52),-1)</f>
        <v>0</v>
      </c>
      <c r="AE52" s="4" cm="1">
        <f t="array" aca="1" ref="AE52" ca="1">_xlfn.IFNA(INDIRECT($Y$1&amp;"!"&amp;AE$1&amp;$Y52),-1)</f>
        <v>0</v>
      </c>
      <c r="AF52" s="4" t="str">
        <f ca="1">_xlfn.CONCAT(W52, "-",V52)</f>
        <v>G-3</v>
      </c>
      <c r="AG52" s="4" t="str">
        <f>TEXT(ROW()-2, "0000")</f>
        <v>0050</v>
      </c>
      <c r="AH52" s="4" t="str">
        <f>IF(TRIM(CLEAN(A52))="m", "male", IF(TRIM(CLEAN(A52))="f","female", "missing"))</f>
        <v>male</v>
      </c>
      <c r="AI52" s="4">
        <f>C52</f>
        <v>90.4</v>
      </c>
      <c r="AJ52" s="4">
        <f>O52</f>
        <v>71</v>
      </c>
      <c r="AK52" s="4">
        <f>P52</f>
        <v>86</v>
      </c>
      <c r="AL52" s="4">
        <f>IF(AI52&lt;60, 0, IF(AI52&lt;70,2, IF(AI52&lt;80, 3, IF(AI52&lt;90,4, IF(AI52&lt;=100, 5, "?")))))</f>
        <v>5</v>
      </c>
      <c r="AM52" s="4">
        <f>IF(AJ52&lt;60, 0, IF(AJ52&lt;70,2, IF(AJ52&lt;80, 3, IF(AJ52&lt;90,4, IF(AJ52&lt;=100, 5, "?")))))</f>
        <v>3</v>
      </c>
      <c r="AN52" s="4">
        <f>IF(AK52&lt;60, 0, IF(AK52&lt;70,2, IF(AK52&lt;80, 3, IF(AK52&lt;90,4, IF(AK52&lt;=100, 5, "?")))))</f>
        <v>4</v>
      </c>
      <c r="AO52" s="4">
        <f ca="1">AA52</f>
        <v>1</v>
      </c>
      <c r="AP52" s="4">
        <f ca="1">AB52</f>
        <v>1</v>
      </c>
      <c r="AQ52" s="4">
        <f ca="1">AC52</f>
        <v>1</v>
      </c>
      <c r="AR52" s="4">
        <f ca="1">AD52</f>
        <v>0</v>
      </c>
      <c r="AS52" s="4">
        <f ca="1">AE52</f>
        <v>0</v>
      </c>
      <c r="AT52" s="4" t="str">
        <f ca="1">Z52</f>
        <v>G</v>
      </c>
      <c r="AU52" s="4">
        <f>E52</f>
        <v>72.400000000000006</v>
      </c>
      <c r="AV52" s="4">
        <f>IF(AU52&lt;60, 0, IF(AU52&lt;70,2, IF(AU52&lt;80, 3, IF(AU52&lt;90,4, IF(AU52&lt;=100, 5, "?")))))</f>
        <v>3</v>
      </c>
    </row>
    <row r="53" spans="1:48" s="4" customFormat="1" x14ac:dyDescent="0.2">
      <c r="A53" s="2" t="s">
        <v>16</v>
      </c>
      <c r="B53" s="3" t="s">
        <v>37</v>
      </c>
      <c r="C53" s="3">
        <v>93.4</v>
      </c>
      <c r="D53" s="3" t="s">
        <v>27</v>
      </c>
      <c r="E53" s="3">
        <v>72.7</v>
      </c>
      <c r="F53" s="3">
        <v>1</v>
      </c>
      <c r="G53" s="3">
        <v>74</v>
      </c>
      <c r="H53" s="3">
        <v>73</v>
      </c>
      <c r="I53" s="3">
        <v>80</v>
      </c>
      <c r="J53" s="3">
        <v>75</v>
      </c>
      <c r="K53" s="3"/>
      <c r="L53" s="3"/>
      <c r="M53" s="3">
        <v>83</v>
      </c>
      <c r="N53" s="3"/>
      <c r="O53" s="4">
        <f>MAX(G53:H53)</f>
        <v>74</v>
      </c>
      <c r="P53" s="4">
        <f>MAX(I53:J53)</f>
        <v>80</v>
      </c>
      <c r="Q53" s="4">
        <f>ABS(O53-C53)</f>
        <v>19.400000000000006</v>
      </c>
      <c r="R53" s="4">
        <f>ABS(P53-C53)</f>
        <v>13.400000000000006</v>
      </c>
      <c r="S53" s="4" t="b">
        <f ca="1">OR(O53=0,P53=0,Q53&gt;$Q$1,R53&gt;$R$1,W53="N", V53=2)</f>
        <v>0</v>
      </c>
      <c r="T53" s="4" t="str">
        <f>TRIM(CLEAN(D53))</f>
        <v>برنامج بكالوريوس الهندسة المعمارية</v>
      </c>
      <c r="U53" s="4">
        <f>COUNTIF(T:T,T53)</f>
        <v>391</v>
      </c>
      <c r="V53" s="4">
        <f>IF(E53&lt;60, 0, IF(E53&lt;70,2, IF(E53&lt;80, 3, IF(E53&lt;90,4, IF(E53&lt;=100, 5, "?")))))</f>
        <v>3</v>
      </c>
      <c r="W53" s="4" t="str" cm="1">
        <f t="array" aca="1" ref="W53" ca="1">_xlfn.IFNA(INDIRECT($Y$1&amp;"!"&amp;W$1&amp;$Y53),"N")</f>
        <v>G</v>
      </c>
      <c r="X53" s="4">
        <f ca="1">COUNTIF(W:W,W53)</f>
        <v>391</v>
      </c>
      <c r="Y53" s="4">
        <f>MATCH(T53,Coding!J:J,0)</f>
        <v>12</v>
      </c>
      <c r="Z53" s="4" t="str" cm="1">
        <f t="array" aca="1" ref="Z53" ca="1">_xlfn.IFNA(INDIRECT($Y$1&amp;"!"&amp;Z$1&amp;$Y53),-1)</f>
        <v>G</v>
      </c>
      <c r="AA53" s="4" cm="1">
        <f t="array" aca="1" ref="AA53" ca="1">_xlfn.IFNA(INDIRECT($Y$1&amp;"!"&amp;AA$1&amp;$Y53),-1)</f>
        <v>1</v>
      </c>
      <c r="AB53" s="4" cm="1">
        <f t="array" aca="1" ref="AB53" ca="1">_xlfn.IFNA(INDIRECT($Y$1&amp;"!"&amp;AB$1&amp;$Y53),-1)</f>
        <v>1</v>
      </c>
      <c r="AC53" s="4" cm="1">
        <f t="array" aca="1" ref="AC53" ca="1">_xlfn.IFNA(INDIRECT($Y$1&amp;"!"&amp;AC$1&amp;$Y53),-1)</f>
        <v>1</v>
      </c>
      <c r="AD53" s="4" cm="1">
        <f t="array" aca="1" ref="AD53" ca="1">_xlfn.IFNA(INDIRECT($Y$1&amp;"!"&amp;AD$1&amp;$Y53),-1)</f>
        <v>0</v>
      </c>
      <c r="AE53" s="4" cm="1">
        <f t="array" aca="1" ref="AE53" ca="1">_xlfn.IFNA(INDIRECT($Y$1&amp;"!"&amp;AE$1&amp;$Y53),-1)</f>
        <v>0</v>
      </c>
      <c r="AF53" s="4" t="str">
        <f ca="1">_xlfn.CONCAT(W53, "-",V53)</f>
        <v>G-3</v>
      </c>
      <c r="AG53" s="4" t="str">
        <f>TEXT(ROW()-2, "0000")</f>
        <v>0051</v>
      </c>
      <c r="AH53" s="4" t="str">
        <f>IF(TRIM(CLEAN(A53))="m", "male", IF(TRIM(CLEAN(A53))="f","female", "missing"))</f>
        <v>female</v>
      </c>
      <c r="AI53" s="4">
        <f>C53</f>
        <v>93.4</v>
      </c>
      <c r="AJ53" s="4">
        <f>O53</f>
        <v>74</v>
      </c>
      <c r="AK53" s="4">
        <f>P53</f>
        <v>80</v>
      </c>
      <c r="AL53" s="4">
        <f>IF(AI53&lt;60, 0, IF(AI53&lt;70,2, IF(AI53&lt;80, 3, IF(AI53&lt;90,4, IF(AI53&lt;=100, 5, "?")))))</f>
        <v>5</v>
      </c>
      <c r="AM53" s="4">
        <f>IF(AJ53&lt;60, 0, IF(AJ53&lt;70,2, IF(AJ53&lt;80, 3, IF(AJ53&lt;90,4, IF(AJ53&lt;=100, 5, "?")))))</f>
        <v>3</v>
      </c>
      <c r="AN53" s="4">
        <f>IF(AK53&lt;60, 0, IF(AK53&lt;70,2, IF(AK53&lt;80, 3, IF(AK53&lt;90,4, IF(AK53&lt;=100, 5, "?")))))</f>
        <v>4</v>
      </c>
      <c r="AO53" s="4">
        <f ca="1">AA53</f>
        <v>1</v>
      </c>
      <c r="AP53" s="4">
        <f ca="1">AB53</f>
        <v>1</v>
      </c>
      <c r="AQ53" s="4">
        <f ca="1">AC53</f>
        <v>1</v>
      </c>
      <c r="AR53" s="4">
        <f ca="1">AD53</f>
        <v>0</v>
      </c>
      <c r="AS53" s="4">
        <f ca="1">AE53</f>
        <v>0</v>
      </c>
      <c r="AT53" s="4" t="str">
        <f ca="1">Z53</f>
        <v>G</v>
      </c>
      <c r="AU53" s="4">
        <f>E53</f>
        <v>72.7</v>
      </c>
      <c r="AV53" s="4">
        <f>IF(AU53&lt;60, 0, IF(AU53&lt;70,2, IF(AU53&lt;80, 3, IF(AU53&lt;90,4, IF(AU53&lt;=100, 5, "?")))))</f>
        <v>3</v>
      </c>
    </row>
    <row r="54" spans="1:48" s="4" customFormat="1" x14ac:dyDescent="0.2">
      <c r="A54" s="2" t="s">
        <v>16</v>
      </c>
      <c r="B54" s="3" t="s">
        <v>27</v>
      </c>
      <c r="C54" s="3">
        <v>94.4</v>
      </c>
      <c r="D54" s="3" t="s">
        <v>27</v>
      </c>
      <c r="E54" s="3">
        <v>74.900000000000006</v>
      </c>
      <c r="F54" s="3">
        <v>1</v>
      </c>
      <c r="G54" s="3">
        <v>75</v>
      </c>
      <c r="H54" s="3">
        <v>62</v>
      </c>
      <c r="I54" s="3">
        <v>85</v>
      </c>
      <c r="J54" s="3">
        <v>61</v>
      </c>
      <c r="K54" s="3"/>
      <c r="L54" s="3"/>
      <c r="M54" s="3">
        <v>76</v>
      </c>
      <c r="N54" s="3"/>
      <c r="O54" s="4">
        <f>MAX(G54:H54)</f>
        <v>75</v>
      </c>
      <c r="P54" s="4">
        <f>MAX(I54:J54)</f>
        <v>85</v>
      </c>
      <c r="Q54" s="4">
        <f>ABS(O54-C54)</f>
        <v>19.400000000000006</v>
      </c>
      <c r="R54" s="4">
        <f>ABS(P54-C54)</f>
        <v>9.4000000000000057</v>
      </c>
      <c r="S54" s="4" t="b">
        <f ca="1">OR(O54=0,P54=0,Q54&gt;$Q$1,R54&gt;$R$1,W54="N", V54=2)</f>
        <v>0</v>
      </c>
      <c r="T54" s="4" t="str">
        <f>TRIM(CLEAN(D54))</f>
        <v>برنامج بكالوريوس الهندسة المعمارية</v>
      </c>
      <c r="U54" s="4">
        <f>COUNTIF(T:T,T54)</f>
        <v>391</v>
      </c>
      <c r="V54" s="4">
        <f>IF(E54&lt;60, 0, IF(E54&lt;70,2, IF(E54&lt;80, 3, IF(E54&lt;90,4, IF(E54&lt;=100, 5, "?")))))</f>
        <v>3</v>
      </c>
      <c r="W54" s="4" t="str" cm="1">
        <f t="array" aca="1" ref="W54" ca="1">_xlfn.IFNA(INDIRECT($Y$1&amp;"!"&amp;W$1&amp;$Y54),"N")</f>
        <v>G</v>
      </c>
      <c r="X54" s="4">
        <f ca="1">COUNTIF(W:W,W54)</f>
        <v>391</v>
      </c>
      <c r="Y54" s="4">
        <f>MATCH(T54,Coding!J:J,0)</f>
        <v>12</v>
      </c>
      <c r="Z54" s="4" t="str" cm="1">
        <f t="array" aca="1" ref="Z54" ca="1">_xlfn.IFNA(INDIRECT($Y$1&amp;"!"&amp;Z$1&amp;$Y54),-1)</f>
        <v>G</v>
      </c>
      <c r="AA54" s="4" cm="1">
        <f t="array" aca="1" ref="AA54" ca="1">_xlfn.IFNA(INDIRECT($Y$1&amp;"!"&amp;AA$1&amp;$Y54),-1)</f>
        <v>1</v>
      </c>
      <c r="AB54" s="4" cm="1">
        <f t="array" aca="1" ref="AB54" ca="1">_xlfn.IFNA(INDIRECT($Y$1&amp;"!"&amp;AB$1&amp;$Y54),-1)</f>
        <v>1</v>
      </c>
      <c r="AC54" s="4" cm="1">
        <f t="array" aca="1" ref="AC54" ca="1">_xlfn.IFNA(INDIRECT($Y$1&amp;"!"&amp;AC$1&amp;$Y54),-1)</f>
        <v>1</v>
      </c>
      <c r="AD54" s="4" cm="1">
        <f t="array" aca="1" ref="AD54" ca="1">_xlfn.IFNA(INDIRECT($Y$1&amp;"!"&amp;AD$1&amp;$Y54),-1)</f>
        <v>0</v>
      </c>
      <c r="AE54" s="4" cm="1">
        <f t="array" aca="1" ref="AE54" ca="1">_xlfn.IFNA(INDIRECT($Y$1&amp;"!"&amp;AE$1&amp;$Y54),-1)</f>
        <v>0</v>
      </c>
      <c r="AF54" s="4" t="str">
        <f ca="1">_xlfn.CONCAT(W54, "-",V54)</f>
        <v>G-3</v>
      </c>
      <c r="AG54" s="4" t="str">
        <f>TEXT(ROW()-2, "0000")</f>
        <v>0052</v>
      </c>
      <c r="AH54" s="4" t="str">
        <f>IF(TRIM(CLEAN(A54))="m", "male", IF(TRIM(CLEAN(A54))="f","female", "missing"))</f>
        <v>female</v>
      </c>
      <c r="AI54" s="4">
        <f>C54</f>
        <v>94.4</v>
      </c>
      <c r="AJ54" s="4">
        <f>O54</f>
        <v>75</v>
      </c>
      <c r="AK54" s="4">
        <f>P54</f>
        <v>85</v>
      </c>
      <c r="AL54" s="4">
        <f>IF(AI54&lt;60, 0, IF(AI54&lt;70,2, IF(AI54&lt;80, 3, IF(AI54&lt;90,4, IF(AI54&lt;=100, 5, "?")))))</f>
        <v>5</v>
      </c>
      <c r="AM54" s="4">
        <f>IF(AJ54&lt;60, 0, IF(AJ54&lt;70,2, IF(AJ54&lt;80, 3, IF(AJ54&lt;90,4, IF(AJ54&lt;=100, 5, "?")))))</f>
        <v>3</v>
      </c>
      <c r="AN54" s="4">
        <f>IF(AK54&lt;60, 0, IF(AK54&lt;70,2, IF(AK54&lt;80, 3, IF(AK54&lt;90,4, IF(AK54&lt;=100, 5, "?")))))</f>
        <v>4</v>
      </c>
      <c r="AO54" s="4">
        <f ca="1">AA54</f>
        <v>1</v>
      </c>
      <c r="AP54" s="4">
        <f ca="1">AB54</f>
        <v>1</v>
      </c>
      <c r="AQ54" s="4">
        <f ca="1">AC54</f>
        <v>1</v>
      </c>
      <c r="AR54" s="4">
        <f ca="1">AD54</f>
        <v>0</v>
      </c>
      <c r="AS54" s="4">
        <f ca="1">AE54</f>
        <v>0</v>
      </c>
      <c r="AT54" s="4" t="str">
        <f ca="1">Z54</f>
        <v>G</v>
      </c>
      <c r="AU54" s="4">
        <f>E54</f>
        <v>74.900000000000006</v>
      </c>
      <c r="AV54" s="4">
        <f>IF(AU54&lt;60, 0, IF(AU54&lt;70,2, IF(AU54&lt;80, 3, IF(AU54&lt;90,4, IF(AU54&lt;=100, 5, "?")))))</f>
        <v>3</v>
      </c>
    </row>
    <row r="55" spans="1:48" s="4" customFormat="1" x14ac:dyDescent="0.2">
      <c r="A55" s="2" t="s">
        <v>13</v>
      </c>
      <c r="B55" s="3" t="s">
        <v>36</v>
      </c>
      <c r="C55" s="3">
        <v>94.3</v>
      </c>
      <c r="D55" s="3" t="s">
        <v>34</v>
      </c>
      <c r="E55" s="3">
        <v>70.900000000000006</v>
      </c>
      <c r="F55" s="3">
        <v>3</v>
      </c>
      <c r="G55" s="3">
        <v>72</v>
      </c>
      <c r="H55" s="3">
        <v>75</v>
      </c>
      <c r="I55" s="3">
        <v>77</v>
      </c>
      <c r="J55" s="3">
        <v>61</v>
      </c>
      <c r="K55" s="3"/>
      <c r="L55" s="3"/>
      <c r="M55" s="3">
        <v>60</v>
      </c>
      <c r="N55" s="3"/>
      <c r="O55" s="4">
        <f>MAX(G55:H55)</f>
        <v>75</v>
      </c>
      <c r="P55" s="4">
        <f>MAX(I55:J55)</f>
        <v>77</v>
      </c>
      <c r="Q55" s="4">
        <f>ABS(O55-C55)</f>
        <v>19.299999999999997</v>
      </c>
      <c r="R55" s="4">
        <f>ABS(P55-C55)</f>
        <v>17.299999999999997</v>
      </c>
      <c r="S55" s="4" t="b">
        <f ca="1">OR(O55=0,P55=0,Q55&gt;$Q$1,R55&gt;$R$1,W55="N", V55=2)</f>
        <v>0</v>
      </c>
      <c r="T55" s="4" t="str">
        <f>TRIM(CLEAN(D55))</f>
        <v>برنامج بكالوريوس هندسة الحاسوب</v>
      </c>
      <c r="U55" s="4">
        <f>COUNTIF(T:T,T55)</f>
        <v>139</v>
      </c>
      <c r="V55" s="4">
        <f>IF(E55&lt;60, 0, IF(E55&lt;70,2, IF(E55&lt;80, 3, IF(E55&lt;90,4, IF(E55&lt;=100, 5, "?")))))</f>
        <v>3</v>
      </c>
      <c r="W55" s="4" t="str" cm="1">
        <f t="array" aca="1" ref="W55" ca="1">_xlfn.IFNA(INDIRECT($Y$1&amp;"!"&amp;W$1&amp;$Y55),"N")</f>
        <v>A</v>
      </c>
      <c r="X55" s="4">
        <f ca="1">COUNTIF(W:W,W55)</f>
        <v>861</v>
      </c>
      <c r="Y55" s="4">
        <f>MATCH(T55,Coding!J:J,0)</f>
        <v>5</v>
      </c>
      <c r="Z55" s="4" t="str" cm="1">
        <f t="array" aca="1" ref="Z55" ca="1">_xlfn.IFNA(INDIRECT($Y$1&amp;"!"&amp;Z$1&amp;$Y55),-1)</f>
        <v>A</v>
      </c>
      <c r="AA55" s="4" cm="1">
        <f t="array" aca="1" ref="AA55" ca="1">_xlfn.IFNA(INDIRECT($Y$1&amp;"!"&amp;AA$1&amp;$Y55),-1)</f>
        <v>0</v>
      </c>
      <c r="AB55" s="4" cm="1">
        <f t="array" aca="1" ref="AB55" ca="1">_xlfn.IFNA(INDIRECT($Y$1&amp;"!"&amp;AB$1&amp;$Y55),-1)</f>
        <v>1</v>
      </c>
      <c r="AC55" s="4" cm="1">
        <f t="array" aca="1" ref="AC55" ca="1">_xlfn.IFNA(INDIRECT($Y$1&amp;"!"&amp;AC$1&amp;$Y55),-1)</f>
        <v>1</v>
      </c>
      <c r="AD55" s="4" cm="1">
        <f t="array" aca="1" ref="AD55" ca="1">_xlfn.IFNA(INDIRECT($Y$1&amp;"!"&amp;AD$1&amp;$Y55),-1)</f>
        <v>1</v>
      </c>
      <c r="AE55" s="4" cm="1">
        <f t="array" aca="1" ref="AE55" ca="1">_xlfn.IFNA(INDIRECT($Y$1&amp;"!"&amp;AE$1&amp;$Y55),-1)</f>
        <v>0</v>
      </c>
      <c r="AF55" s="4" t="str">
        <f ca="1">_xlfn.CONCAT(W55, "-",V55)</f>
        <v>A-3</v>
      </c>
      <c r="AG55" s="4" t="str">
        <f>TEXT(ROW()-2, "0000")</f>
        <v>0053</v>
      </c>
      <c r="AH55" s="4" t="str">
        <f>IF(TRIM(CLEAN(A55))="m", "male", IF(TRIM(CLEAN(A55))="f","female", "missing"))</f>
        <v>male</v>
      </c>
      <c r="AI55" s="4">
        <f>C55</f>
        <v>94.3</v>
      </c>
      <c r="AJ55" s="4">
        <f>O55</f>
        <v>75</v>
      </c>
      <c r="AK55" s="4">
        <f>P55</f>
        <v>77</v>
      </c>
      <c r="AL55" s="4">
        <f>IF(AI55&lt;60, 0, IF(AI55&lt;70,2, IF(AI55&lt;80, 3, IF(AI55&lt;90,4, IF(AI55&lt;=100, 5, "?")))))</f>
        <v>5</v>
      </c>
      <c r="AM55" s="4">
        <f>IF(AJ55&lt;60, 0, IF(AJ55&lt;70,2, IF(AJ55&lt;80, 3, IF(AJ55&lt;90,4, IF(AJ55&lt;=100, 5, "?")))))</f>
        <v>3</v>
      </c>
      <c r="AN55" s="4">
        <f>IF(AK55&lt;60, 0, IF(AK55&lt;70,2, IF(AK55&lt;80, 3, IF(AK55&lt;90,4, IF(AK55&lt;=100, 5, "?")))))</f>
        <v>3</v>
      </c>
      <c r="AO55" s="4">
        <f ca="1">AA55</f>
        <v>0</v>
      </c>
      <c r="AP55" s="4">
        <f ca="1">AB55</f>
        <v>1</v>
      </c>
      <c r="AQ55" s="4">
        <f ca="1">AC55</f>
        <v>1</v>
      </c>
      <c r="AR55" s="4">
        <f ca="1">AD55</f>
        <v>1</v>
      </c>
      <c r="AS55" s="4">
        <f ca="1">AE55</f>
        <v>0</v>
      </c>
      <c r="AT55" s="4" t="str">
        <f ca="1">Z55</f>
        <v>A</v>
      </c>
      <c r="AU55" s="4">
        <f>E55</f>
        <v>70.900000000000006</v>
      </c>
      <c r="AV55" s="4">
        <f>IF(AU55&lt;60, 0, IF(AU55&lt;70,2, IF(AU55&lt;80, 3, IF(AU55&lt;90,4, IF(AU55&lt;=100, 5, "?")))))</f>
        <v>3</v>
      </c>
    </row>
    <row r="56" spans="1:48" s="4" customFormat="1" x14ac:dyDescent="0.2">
      <c r="A56" s="2" t="s">
        <v>16</v>
      </c>
      <c r="B56" s="3" t="s">
        <v>36</v>
      </c>
      <c r="C56" s="3">
        <v>96.3</v>
      </c>
      <c r="D56" s="3" t="s">
        <v>34</v>
      </c>
      <c r="E56" s="3">
        <v>73.3</v>
      </c>
      <c r="F56" s="3">
        <v>1</v>
      </c>
      <c r="G56" s="3">
        <v>77</v>
      </c>
      <c r="H56" s="3">
        <v>67</v>
      </c>
      <c r="I56" s="3">
        <v>81</v>
      </c>
      <c r="J56" s="3">
        <v>81</v>
      </c>
      <c r="K56" s="3"/>
      <c r="L56" s="3"/>
      <c r="M56" s="3">
        <v>74</v>
      </c>
      <c r="N56" s="3"/>
      <c r="O56" s="4">
        <f>MAX(G56:H56)</f>
        <v>77</v>
      </c>
      <c r="P56" s="4">
        <f>MAX(I56:J56)</f>
        <v>81</v>
      </c>
      <c r="Q56" s="4">
        <f>ABS(O56-C56)</f>
        <v>19.299999999999997</v>
      </c>
      <c r="R56" s="4">
        <f>ABS(P56-C56)</f>
        <v>15.299999999999997</v>
      </c>
      <c r="S56" s="4" t="b">
        <f ca="1">OR(O56=0,P56=0,Q56&gt;$Q$1,R56&gt;$R$1,W56="N", V56=2)</f>
        <v>0</v>
      </c>
      <c r="T56" s="4" t="str">
        <f>TRIM(CLEAN(D56))</f>
        <v>برنامج بكالوريوس هندسة الحاسوب</v>
      </c>
      <c r="U56" s="4">
        <f>COUNTIF(T:T,T56)</f>
        <v>139</v>
      </c>
      <c r="V56" s="4">
        <f>IF(E56&lt;60, 0, IF(E56&lt;70,2, IF(E56&lt;80, 3, IF(E56&lt;90,4, IF(E56&lt;=100, 5, "?")))))</f>
        <v>3</v>
      </c>
      <c r="W56" s="4" t="str" cm="1">
        <f t="array" aca="1" ref="W56" ca="1">_xlfn.IFNA(INDIRECT($Y$1&amp;"!"&amp;W$1&amp;$Y56),"N")</f>
        <v>A</v>
      </c>
      <c r="X56" s="4">
        <f ca="1">COUNTIF(W:W,W56)</f>
        <v>861</v>
      </c>
      <c r="Y56" s="4">
        <f>MATCH(T56,Coding!J:J,0)</f>
        <v>5</v>
      </c>
      <c r="Z56" s="4" t="str" cm="1">
        <f t="array" aca="1" ref="Z56" ca="1">_xlfn.IFNA(INDIRECT($Y$1&amp;"!"&amp;Z$1&amp;$Y56),-1)</f>
        <v>A</v>
      </c>
      <c r="AA56" s="4" cm="1">
        <f t="array" aca="1" ref="AA56" ca="1">_xlfn.IFNA(INDIRECT($Y$1&amp;"!"&amp;AA$1&amp;$Y56),-1)</f>
        <v>0</v>
      </c>
      <c r="AB56" s="4" cm="1">
        <f t="array" aca="1" ref="AB56" ca="1">_xlfn.IFNA(INDIRECT($Y$1&amp;"!"&amp;AB$1&amp;$Y56),-1)</f>
        <v>1</v>
      </c>
      <c r="AC56" s="4" cm="1">
        <f t="array" aca="1" ref="AC56" ca="1">_xlfn.IFNA(INDIRECT($Y$1&amp;"!"&amp;AC$1&amp;$Y56),-1)</f>
        <v>1</v>
      </c>
      <c r="AD56" s="4" cm="1">
        <f t="array" aca="1" ref="AD56" ca="1">_xlfn.IFNA(INDIRECT($Y$1&amp;"!"&amp;AD$1&amp;$Y56),-1)</f>
        <v>1</v>
      </c>
      <c r="AE56" s="4" cm="1">
        <f t="array" aca="1" ref="AE56" ca="1">_xlfn.IFNA(INDIRECT($Y$1&amp;"!"&amp;AE$1&amp;$Y56),-1)</f>
        <v>0</v>
      </c>
      <c r="AF56" s="4" t="str">
        <f ca="1">_xlfn.CONCAT(W56, "-",V56)</f>
        <v>A-3</v>
      </c>
      <c r="AG56" s="4" t="str">
        <f>TEXT(ROW()-2, "0000")</f>
        <v>0054</v>
      </c>
      <c r="AH56" s="4" t="str">
        <f>IF(TRIM(CLEAN(A56))="m", "male", IF(TRIM(CLEAN(A56))="f","female", "missing"))</f>
        <v>female</v>
      </c>
      <c r="AI56" s="4">
        <f>C56</f>
        <v>96.3</v>
      </c>
      <c r="AJ56" s="4">
        <f>O56</f>
        <v>77</v>
      </c>
      <c r="AK56" s="4">
        <f>P56</f>
        <v>81</v>
      </c>
      <c r="AL56" s="4">
        <f>IF(AI56&lt;60, 0, IF(AI56&lt;70,2, IF(AI56&lt;80, 3, IF(AI56&lt;90,4, IF(AI56&lt;=100, 5, "?")))))</f>
        <v>5</v>
      </c>
      <c r="AM56" s="4">
        <f>IF(AJ56&lt;60, 0, IF(AJ56&lt;70,2, IF(AJ56&lt;80, 3, IF(AJ56&lt;90,4, IF(AJ56&lt;=100, 5, "?")))))</f>
        <v>3</v>
      </c>
      <c r="AN56" s="4">
        <f>IF(AK56&lt;60, 0, IF(AK56&lt;70,2, IF(AK56&lt;80, 3, IF(AK56&lt;90,4, IF(AK56&lt;=100, 5, "?")))))</f>
        <v>4</v>
      </c>
      <c r="AO56" s="4">
        <f ca="1">AA56</f>
        <v>0</v>
      </c>
      <c r="AP56" s="4">
        <f ca="1">AB56</f>
        <v>1</v>
      </c>
      <c r="AQ56" s="4">
        <f ca="1">AC56</f>
        <v>1</v>
      </c>
      <c r="AR56" s="4">
        <f ca="1">AD56</f>
        <v>1</v>
      </c>
      <c r="AS56" s="4">
        <f ca="1">AE56</f>
        <v>0</v>
      </c>
      <c r="AT56" s="4" t="str">
        <f ca="1">Z56</f>
        <v>A</v>
      </c>
      <c r="AU56" s="4">
        <f>E56</f>
        <v>73.3</v>
      </c>
      <c r="AV56" s="4">
        <f>IF(AU56&lt;60, 0, IF(AU56&lt;70,2, IF(AU56&lt;80, 3, IF(AU56&lt;90,4, IF(AU56&lt;=100, 5, "?")))))</f>
        <v>3</v>
      </c>
    </row>
    <row r="57" spans="1:48" s="4" customFormat="1" x14ac:dyDescent="0.2">
      <c r="A57" s="2" t="s">
        <v>16</v>
      </c>
      <c r="B57" s="3" t="s">
        <v>37</v>
      </c>
      <c r="C57" s="3">
        <v>89.3</v>
      </c>
      <c r="D57" s="3" t="s">
        <v>35</v>
      </c>
      <c r="E57" s="3">
        <v>70</v>
      </c>
      <c r="F57" s="3">
        <v>1</v>
      </c>
      <c r="G57" s="3">
        <v>65</v>
      </c>
      <c r="H57" s="3">
        <v>70</v>
      </c>
      <c r="I57" s="3">
        <v>80</v>
      </c>
      <c r="J57" s="3">
        <v>74</v>
      </c>
      <c r="K57" s="3">
        <v>60</v>
      </c>
      <c r="L57" s="3"/>
      <c r="M57" s="3">
        <v>78</v>
      </c>
      <c r="N57" s="3"/>
      <c r="O57" s="4">
        <f>MAX(G57:H57)</f>
        <v>70</v>
      </c>
      <c r="P57" s="4">
        <f>MAX(I57:J57)</f>
        <v>80</v>
      </c>
      <c r="Q57" s="4">
        <f>ABS(O57-C57)</f>
        <v>19.299999999999997</v>
      </c>
      <c r="R57" s="4">
        <f>ABS(P57-C57)</f>
        <v>9.2999999999999972</v>
      </c>
      <c r="S57" s="4" t="b">
        <f ca="1">OR(O57=0,P57=0,Q57&gt;$Q$1,R57&gt;$R$1,W57="N", V57=2)</f>
        <v>0</v>
      </c>
      <c r="T57" s="4" t="str">
        <f>TRIM(CLEAN(D57))</f>
        <v>برنامج بكالوريوس هندسة الميكاترونيكس</v>
      </c>
      <c r="U57" s="4">
        <f>COUNTIF(T:T,T57)</f>
        <v>291</v>
      </c>
      <c r="V57" s="4">
        <f>IF(E57&lt;60, 0, IF(E57&lt;70,2, IF(E57&lt;80, 3, IF(E57&lt;90,4, IF(E57&lt;=100, 5, "?")))))</f>
        <v>3</v>
      </c>
      <c r="W57" s="4" t="str" cm="1">
        <f t="array" aca="1" ref="W57" ca="1">_xlfn.IFNA(INDIRECT($Y$1&amp;"!"&amp;W$1&amp;$Y57),"N")</f>
        <v>B</v>
      </c>
      <c r="X57" s="4">
        <f ca="1">COUNTIF(W:W,W57)</f>
        <v>291</v>
      </c>
      <c r="Y57" s="4">
        <f>MATCH(T57,Coding!J:J,0)</f>
        <v>6</v>
      </c>
      <c r="Z57" s="4" t="str" cm="1">
        <f t="array" aca="1" ref="Z57" ca="1">_xlfn.IFNA(INDIRECT($Y$1&amp;"!"&amp;Z$1&amp;$Y57),-1)</f>
        <v>B</v>
      </c>
      <c r="AA57" s="4" cm="1">
        <f t="array" aca="1" ref="AA57" ca="1">_xlfn.IFNA(INDIRECT($Y$1&amp;"!"&amp;AA$1&amp;$Y57),-1)</f>
        <v>0</v>
      </c>
      <c r="AB57" s="4" cm="1">
        <f t="array" aca="1" ref="AB57" ca="1">_xlfn.IFNA(INDIRECT($Y$1&amp;"!"&amp;AB$1&amp;$Y57),-1)</f>
        <v>0</v>
      </c>
      <c r="AC57" s="4" cm="1">
        <f t="array" aca="1" ref="AC57" ca="1">_xlfn.IFNA(INDIRECT($Y$1&amp;"!"&amp;AC$1&amp;$Y57),-1)</f>
        <v>1</v>
      </c>
      <c r="AD57" s="4" cm="1">
        <f t="array" aca="1" ref="AD57" ca="1">_xlfn.IFNA(INDIRECT($Y$1&amp;"!"&amp;AD$1&amp;$Y57),-1)</f>
        <v>1</v>
      </c>
      <c r="AE57" s="4" cm="1">
        <f t="array" aca="1" ref="AE57" ca="1">_xlfn.IFNA(INDIRECT($Y$1&amp;"!"&amp;AE$1&amp;$Y57),-1)</f>
        <v>1</v>
      </c>
      <c r="AF57" s="4" t="str">
        <f ca="1">_xlfn.CONCAT(W57, "-",V57)</f>
        <v>B-3</v>
      </c>
      <c r="AG57" s="4" t="str">
        <f>TEXT(ROW()-2, "0000")</f>
        <v>0055</v>
      </c>
      <c r="AH57" s="4" t="str">
        <f>IF(TRIM(CLEAN(A57))="m", "male", IF(TRIM(CLEAN(A57))="f","female", "missing"))</f>
        <v>female</v>
      </c>
      <c r="AI57" s="4">
        <f>C57</f>
        <v>89.3</v>
      </c>
      <c r="AJ57" s="4">
        <f>O57</f>
        <v>70</v>
      </c>
      <c r="AK57" s="4">
        <f>P57</f>
        <v>80</v>
      </c>
      <c r="AL57" s="4">
        <f>IF(AI57&lt;60, 0, IF(AI57&lt;70,2, IF(AI57&lt;80, 3, IF(AI57&lt;90,4, IF(AI57&lt;=100, 5, "?")))))</f>
        <v>4</v>
      </c>
      <c r="AM57" s="4">
        <f>IF(AJ57&lt;60, 0, IF(AJ57&lt;70,2, IF(AJ57&lt;80, 3, IF(AJ57&lt;90,4, IF(AJ57&lt;=100, 5, "?")))))</f>
        <v>3</v>
      </c>
      <c r="AN57" s="4">
        <f>IF(AK57&lt;60, 0, IF(AK57&lt;70,2, IF(AK57&lt;80, 3, IF(AK57&lt;90,4, IF(AK57&lt;=100, 5, "?")))))</f>
        <v>4</v>
      </c>
      <c r="AO57" s="4">
        <f ca="1">AA57</f>
        <v>0</v>
      </c>
      <c r="AP57" s="4">
        <f ca="1">AB57</f>
        <v>0</v>
      </c>
      <c r="AQ57" s="4">
        <f ca="1">AC57</f>
        <v>1</v>
      </c>
      <c r="AR57" s="4">
        <f ca="1">AD57</f>
        <v>1</v>
      </c>
      <c r="AS57" s="4">
        <f ca="1">AE57</f>
        <v>1</v>
      </c>
      <c r="AT57" s="4" t="str">
        <f ca="1">Z57</f>
        <v>B</v>
      </c>
      <c r="AU57" s="4">
        <f>E57</f>
        <v>70</v>
      </c>
      <c r="AV57" s="4">
        <f>IF(AU57&lt;60, 0, IF(AU57&lt;70,2, IF(AU57&lt;80, 3, IF(AU57&lt;90,4, IF(AU57&lt;=100, 5, "?")))))</f>
        <v>3</v>
      </c>
    </row>
    <row r="58" spans="1:48" s="4" customFormat="1" x14ac:dyDescent="0.2">
      <c r="A58" s="2" t="s">
        <v>13</v>
      </c>
      <c r="B58" s="3" t="s">
        <v>27</v>
      </c>
      <c r="C58" s="3">
        <v>92.3</v>
      </c>
      <c r="D58" s="3" t="s">
        <v>35</v>
      </c>
      <c r="E58" s="3">
        <v>74.7</v>
      </c>
      <c r="F58" s="3">
        <v>1</v>
      </c>
      <c r="G58" s="3">
        <v>61</v>
      </c>
      <c r="H58" s="3">
        <v>73</v>
      </c>
      <c r="I58" s="3">
        <v>65</v>
      </c>
      <c r="J58" s="3">
        <v>75</v>
      </c>
      <c r="K58" s="3">
        <v>74</v>
      </c>
      <c r="L58" s="3"/>
      <c r="M58" s="3">
        <v>82</v>
      </c>
      <c r="N58" s="3"/>
      <c r="O58" s="4">
        <f>MAX(G58:H58)</f>
        <v>73</v>
      </c>
      <c r="P58" s="4">
        <f>MAX(I58:J58)</f>
        <v>75</v>
      </c>
      <c r="Q58" s="4">
        <f>ABS(O58-C58)</f>
        <v>19.299999999999997</v>
      </c>
      <c r="R58" s="4">
        <f>ABS(P58-C58)</f>
        <v>17.299999999999997</v>
      </c>
      <c r="S58" s="4" t="b">
        <f ca="1">OR(O58=0,P58=0,Q58&gt;$Q$1,R58&gt;$R$1,W58="N", V58=2)</f>
        <v>0</v>
      </c>
      <c r="T58" s="4" t="str">
        <f>TRIM(CLEAN(D58))</f>
        <v>برنامج بكالوريوس هندسة الميكاترونيكس</v>
      </c>
      <c r="U58" s="4">
        <f>COUNTIF(T:T,T58)</f>
        <v>291</v>
      </c>
      <c r="V58" s="4">
        <f>IF(E58&lt;60, 0, IF(E58&lt;70,2, IF(E58&lt;80, 3, IF(E58&lt;90,4, IF(E58&lt;=100, 5, "?")))))</f>
        <v>3</v>
      </c>
      <c r="W58" s="4" t="str" cm="1">
        <f t="array" aca="1" ref="W58" ca="1">_xlfn.IFNA(INDIRECT($Y$1&amp;"!"&amp;W$1&amp;$Y58),"N")</f>
        <v>B</v>
      </c>
      <c r="X58" s="4">
        <f ca="1">COUNTIF(W:W,W58)</f>
        <v>291</v>
      </c>
      <c r="Y58" s="4">
        <f>MATCH(T58,Coding!J:J,0)</f>
        <v>6</v>
      </c>
      <c r="Z58" s="4" t="str" cm="1">
        <f t="array" aca="1" ref="Z58" ca="1">_xlfn.IFNA(INDIRECT($Y$1&amp;"!"&amp;Z$1&amp;$Y58),-1)</f>
        <v>B</v>
      </c>
      <c r="AA58" s="4" cm="1">
        <f t="array" aca="1" ref="AA58" ca="1">_xlfn.IFNA(INDIRECT($Y$1&amp;"!"&amp;AA$1&amp;$Y58),-1)</f>
        <v>0</v>
      </c>
      <c r="AB58" s="4" cm="1">
        <f t="array" aca="1" ref="AB58" ca="1">_xlfn.IFNA(INDIRECT($Y$1&amp;"!"&amp;AB$1&amp;$Y58),-1)</f>
        <v>0</v>
      </c>
      <c r="AC58" s="4" cm="1">
        <f t="array" aca="1" ref="AC58" ca="1">_xlfn.IFNA(INDIRECT($Y$1&amp;"!"&amp;AC$1&amp;$Y58),-1)</f>
        <v>1</v>
      </c>
      <c r="AD58" s="4" cm="1">
        <f t="array" aca="1" ref="AD58" ca="1">_xlfn.IFNA(INDIRECT($Y$1&amp;"!"&amp;AD$1&amp;$Y58),-1)</f>
        <v>1</v>
      </c>
      <c r="AE58" s="4" cm="1">
        <f t="array" aca="1" ref="AE58" ca="1">_xlfn.IFNA(INDIRECT($Y$1&amp;"!"&amp;AE$1&amp;$Y58),-1)</f>
        <v>1</v>
      </c>
      <c r="AF58" s="4" t="str">
        <f ca="1">_xlfn.CONCAT(W58, "-",V58)</f>
        <v>B-3</v>
      </c>
      <c r="AG58" s="4" t="str">
        <f>TEXT(ROW()-2, "0000")</f>
        <v>0056</v>
      </c>
      <c r="AH58" s="4" t="str">
        <f>IF(TRIM(CLEAN(A58))="m", "male", IF(TRIM(CLEAN(A58))="f","female", "missing"))</f>
        <v>male</v>
      </c>
      <c r="AI58" s="4">
        <f>C58</f>
        <v>92.3</v>
      </c>
      <c r="AJ58" s="4">
        <f>O58</f>
        <v>73</v>
      </c>
      <c r="AK58" s="4">
        <f>P58</f>
        <v>75</v>
      </c>
      <c r="AL58" s="4">
        <f>IF(AI58&lt;60, 0, IF(AI58&lt;70,2, IF(AI58&lt;80, 3, IF(AI58&lt;90,4, IF(AI58&lt;=100, 5, "?")))))</f>
        <v>5</v>
      </c>
      <c r="AM58" s="4">
        <f>IF(AJ58&lt;60, 0, IF(AJ58&lt;70,2, IF(AJ58&lt;80, 3, IF(AJ58&lt;90,4, IF(AJ58&lt;=100, 5, "?")))))</f>
        <v>3</v>
      </c>
      <c r="AN58" s="4">
        <f>IF(AK58&lt;60, 0, IF(AK58&lt;70,2, IF(AK58&lt;80, 3, IF(AK58&lt;90,4, IF(AK58&lt;=100, 5, "?")))))</f>
        <v>3</v>
      </c>
      <c r="AO58" s="4">
        <f ca="1">AA58</f>
        <v>0</v>
      </c>
      <c r="AP58" s="4">
        <f ca="1">AB58</f>
        <v>0</v>
      </c>
      <c r="AQ58" s="4">
        <f ca="1">AC58</f>
        <v>1</v>
      </c>
      <c r="AR58" s="4">
        <f ca="1">AD58</f>
        <v>1</v>
      </c>
      <c r="AS58" s="4">
        <f ca="1">AE58</f>
        <v>1</v>
      </c>
      <c r="AT58" s="4" t="str">
        <f ca="1">Z58</f>
        <v>B</v>
      </c>
      <c r="AU58" s="4">
        <f>E58</f>
        <v>74.7</v>
      </c>
      <c r="AV58" s="4">
        <f>IF(AU58&lt;60, 0, IF(AU58&lt;70,2, IF(AU58&lt;80, 3, IF(AU58&lt;90,4, IF(AU58&lt;=100, 5, "?")))))</f>
        <v>3</v>
      </c>
    </row>
    <row r="59" spans="1:48" s="4" customFormat="1" x14ac:dyDescent="0.2">
      <c r="A59" s="2" t="s">
        <v>16</v>
      </c>
      <c r="B59" s="3" t="s">
        <v>35</v>
      </c>
      <c r="C59" s="3">
        <v>92.3</v>
      </c>
      <c r="D59" s="3" t="s">
        <v>35</v>
      </c>
      <c r="E59" s="3">
        <v>77.5</v>
      </c>
      <c r="F59" s="3">
        <v>1</v>
      </c>
      <c r="G59" s="3">
        <v>73</v>
      </c>
      <c r="H59" s="3">
        <v>60</v>
      </c>
      <c r="I59" s="3">
        <v>76</v>
      </c>
      <c r="J59" s="3">
        <v>74</v>
      </c>
      <c r="K59" s="3">
        <v>96</v>
      </c>
      <c r="L59" s="3"/>
      <c r="M59" s="3">
        <v>90</v>
      </c>
      <c r="N59" s="3"/>
      <c r="O59" s="4">
        <f>MAX(G59:H59)</f>
        <v>73</v>
      </c>
      <c r="P59" s="4">
        <f>MAX(I59:J59)</f>
        <v>76</v>
      </c>
      <c r="Q59" s="4">
        <f>ABS(O59-C59)</f>
        <v>19.299999999999997</v>
      </c>
      <c r="R59" s="4">
        <f>ABS(P59-C59)</f>
        <v>16.299999999999997</v>
      </c>
      <c r="S59" s="4" t="b">
        <f ca="1">OR(O59=0,P59=0,Q59&gt;$Q$1,R59&gt;$R$1,W59="N", V59=2)</f>
        <v>0</v>
      </c>
      <c r="T59" s="4" t="str">
        <f>TRIM(CLEAN(D59))</f>
        <v>برنامج بكالوريوس هندسة الميكاترونيكس</v>
      </c>
      <c r="U59" s="4">
        <f>COUNTIF(T:T,T59)</f>
        <v>291</v>
      </c>
      <c r="V59" s="4">
        <f>IF(E59&lt;60, 0, IF(E59&lt;70,2, IF(E59&lt;80, 3, IF(E59&lt;90,4, IF(E59&lt;=100, 5, "?")))))</f>
        <v>3</v>
      </c>
      <c r="W59" s="4" t="str" cm="1">
        <f t="array" aca="1" ref="W59" ca="1">_xlfn.IFNA(INDIRECT($Y$1&amp;"!"&amp;W$1&amp;$Y59),"N")</f>
        <v>B</v>
      </c>
      <c r="X59" s="4">
        <f ca="1">COUNTIF(W:W,W59)</f>
        <v>291</v>
      </c>
      <c r="Y59" s="4">
        <f>MATCH(T59,Coding!J:J,0)</f>
        <v>6</v>
      </c>
      <c r="Z59" s="4" t="str" cm="1">
        <f t="array" aca="1" ref="Z59" ca="1">_xlfn.IFNA(INDIRECT($Y$1&amp;"!"&amp;Z$1&amp;$Y59),-1)</f>
        <v>B</v>
      </c>
      <c r="AA59" s="4" cm="1">
        <f t="array" aca="1" ref="AA59" ca="1">_xlfn.IFNA(INDIRECT($Y$1&amp;"!"&amp;AA$1&amp;$Y59),-1)</f>
        <v>0</v>
      </c>
      <c r="AB59" s="4" cm="1">
        <f t="array" aca="1" ref="AB59" ca="1">_xlfn.IFNA(INDIRECT($Y$1&amp;"!"&amp;AB$1&amp;$Y59),-1)</f>
        <v>0</v>
      </c>
      <c r="AC59" s="4" cm="1">
        <f t="array" aca="1" ref="AC59" ca="1">_xlfn.IFNA(INDIRECT($Y$1&amp;"!"&amp;AC$1&amp;$Y59),-1)</f>
        <v>1</v>
      </c>
      <c r="AD59" s="4" cm="1">
        <f t="array" aca="1" ref="AD59" ca="1">_xlfn.IFNA(INDIRECT($Y$1&amp;"!"&amp;AD$1&amp;$Y59),-1)</f>
        <v>1</v>
      </c>
      <c r="AE59" s="4" cm="1">
        <f t="array" aca="1" ref="AE59" ca="1">_xlfn.IFNA(INDIRECT($Y$1&amp;"!"&amp;AE$1&amp;$Y59),-1)</f>
        <v>1</v>
      </c>
      <c r="AF59" s="4" t="str">
        <f ca="1">_xlfn.CONCAT(W59, "-",V59)</f>
        <v>B-3</v>
      </c>
      <c r="AG59" s="4" t="str">
        <f>TEXT(ROW()-2, "0000")</f>
        <v>0057</v>
      </c>
      <c r="AH59" s="4" t="str">
        <f>IF(TRIM(CLEAN(A59))="m", "male", IF(TRIM(CLEAN(A59))="f","female", "missing"))</f>
        <v>female</v>
      </c>
      <c r="AI59" s="4">
        <f>C59</f>
        <v>92.3</v>
      </c>
      <c r="AJ59" s="4">
        <f>O59</f>
        <v>73</v>
      </c>
      <c r="AK59" s="4">
        <f>P59</f>
        <v>76</v>
      </c>
      <c r="AL59" s="4">
        <f>IF(AI59&lt;60, 0, IF(AI59&lt;70,2, IF(AI59&lt;80, 3, IF(AI59&lt;90,4, IF(AI59&lt;=100, 5, "?")))))</f>
        <v>5</v>
      </c>
      <c r="AM59" s="4">
        <f>IF(AJ59&lt;60, 0, IF(AJ59&lt;70,2, IF(AJ59&lt;80, 3, IF(AJ59&lt;90,4, IF(AJ59&lt;=100, 5, "?")))))</f>
        <v>3</v>
      </c>
      <c r="AN59" s="4">
        <f>IF(AK59&lt;60, 0, IF(AK59&lt;70,2, IF(AK59&lt;80, 3, IF(AK59&lt;90,4, IF(AK59&lt;=100, 5, "?")))))</f>
        <v>3</v>
      </c>
      <c r="AO59" s="4">
        <f ca="1">AA59</f>
        <v>0</v>
      </c>
      <c r="AP59" s="4">
        <f ca="1">AB59</f>
        <v>0</v>
      </c>
      <c r="AQ59" s="4">
        <f ca="1">AC59</f>
        <v>1</v>
      </c>
      <c r="AR59" s="4">
        <f ca="1">AD59</f>
        <v>1</v>
      </c>
      <c r="AS59" s="4">
        <f ca="1">AE59</f>
        <v>1</v>
      </c>
      <c r="AT59" s="4" t="str">
        <f ca="1">Z59</f>
        <v>B</v>
      </c>
      <c r="AU59" s="4">
        <f>E59</f>
        <v>77.5</v>
      </c>
      <c r="AV59" s="4">
        <f>IF(AU59&lt;60, 0, IF(AU59&lt;70,2, IF(AU59&lt;80, 3, IF(AU59&lt;90,4, IF(AU59&lt;=100, 5, "?")))))</f>
        <v>3</v>
      </c>
    </row>
    <row r="60" spans="1:48" s="4" customFormat="1" x14ac:dyDescent="0.2">
      <c r="A60" s="2" t="s">
        <v>16</v>
      </c>
      <c r="B60" s="3" t="s">
        <v>36</v>
      </c>
      <c r="C60" s="3">
        <v>94.3</v>
      </c>
      <c r="D60" s="3" t="s">
        <v>35</v>
      </c>
      <c r="E60" s="3">
        <v>81</v>
      </c>
      <c r="F60" s="3">
        <v>1</v>
      </c>
      <c r="G60" s="3">
        <v>0</v>
      </c>
      <c r="H60" s="3">
        <v>75</v>
      </c>
      <c r="I60" s="3">
        <v>91</v>
      </c>
      <c r="J60" s="3">
        <v>73</v>
      </c>
      <c r="K60" s="3"/>
      <c r="L60" s="3"/>
      <c r="M60" s="3">
        <v>80</v>
      </c>
      <c r="N60" s="3"/>
      <c r="O60" s="4">
        <f>MAX(G60:H60)</f>
        <v>75</v>
      </c>
      <c r="P60" s="4">
        <f>MAX(I60:J60)</f>
        <v>91</v>
      </c>
      <c r="Q60" s="4">
        <f>ABS(O60-C60)</f>
        <v>19.299999999999997</v>
      </c>
      <c r="R60" s="4">
        <f>ABS(P60-C60)</f>
        <v>3.2999999999999972</v>
      </c>
      <c r="S60" s="4" t="b">
        <f ca="1">OR(O60=0,P60=0,Q60&gt;$Q$1,R60&gt;$R$1,W60="N", V60=2)</f>
        <v>0</v>
      </c>
      <c r="T60" s="4" t="str">
        <f>TRIM(CLEAN(D60))</f>
        <v>برنامج بكالوريوس هندسة الميكاترونيكس</v>
      </c>
      <c r="U60" s="4">
        <f>COUNTIF(T:T,T60)</f>
        <v>291</v>
      </c>
      <c r="V60" s="4">
        <f>IF(E60&lt;60, 0, IF(E60&lt;70,2, IF(E60&lt;80, 3, IF(E60&lt;90,4, IF(E60&lt;=100, 5, "?")))))</f>
        <v>4</v>
      </c>
      <c r="W60" s="4" t="str" cm="1">
        <f t="array" aca="1" ref="W60" ca="1">_xlfn.IFNA(INDIRECT($Y$1&amp;"!"&amp;W$1&amp;$Y60),"N")</f>
        <v>B</v>
      </c>
      <c r="X60" s="4">
        <f ca="1">COUNTIF(W:W,W60)</f>
        <v>291</v>
      </c>
      <c r="Y60" s="4">
        <f>MATCH(T60,Coding!J:J,0)</f>
        <v>6</v>
      </c>
      <c r="Z60" s="4" t="str" cm="1">
        <f t="array" aca="1" ref="Z60" ca="1">_xlfn.IFNA(INDIRECT($Y$1&amp;"!"&amp;Z$1&amp;$Y60),-1)</f>
        <v>B</v>
      </c>
      <c r="AA60" s="4" cm="1">
        <f t="array" aca="1" ref="AA60" ca="1">_xlfn.IFNA(INDIRECT($Y$1&amp;"!"&amp;AA$1&amp;$Y60),-1)</f>
        <v>0</v>
      </c>
      <c r="AB60" s="4" cm="1">
        <f t="array" aca="1" ref="AB60" ca="1">_xlfn.IFNA(INDIRECT($Y$1&amp;"!"&amp;AB$1&amp;$Y60),-1)</f>
        <v>0</v>
      </c>
      <c r="AC60" s="4" cm="1">
        <f t="array" aca="1" ref="AC60" ca="1">_xlfn.IFNA(INDIRECT($Y$1&amp;"!"&amp;AC$1&amp;$Y60),-1)</f>
        <v>1</v>
      </c>
      <c r="AD60" s="4" cm="1">
        <f t="array" aca="1" ref="AD60" ca="1">_xlfn.IFNA(INDIRECT($Y$1&amp;"!"&amp;AD$1&amp;$Y60),-1)</f>
        <v>1</v>
      </c>
      <c r="AE60" s="4" cm="1">
        <f t="array" aca="1" ref="AE60" ca="1">_xlfn.IFNA(INDIRECT($Y$1&amp;"!"&amp;AE$1&amp;$Y60),-1)</f>
        <v>1</v>
      </c>
      <c r="AF60" s="4" t="str">
        <f ca="1">_xlfn.CONCAT(W60, "-",V60)</f>
        <v>B-4</v>
      </c>
      <c r="AG60" s="4" t="str">
        <f>TEXT(ROW()-2, "0000")</f>
        <v>0058</v>
      </c>
      <c r="AH60" s="4" t="str">
        <f>IF(TRIM(CLEAN(A60))="m", "male", IF(TRIM(CLEAN(A60))="f","female", "missing"))</f>
        <v>female</v>
      </c>
      <c r="AI60" s="4">
        <f>C60</f>
        <v>94.3</v>
      </c>
      <c r="AJ60" s="4">
        <f>O60</f>
        <v>75</v>
      </c>
      <c r="AK60" s="4">
        <f>P60</f>
        <v>91</v>
      </c>
      <c r="AL60" s="4">
        <f>IF(AI60&lt;60, 0, IF(AI60&lt;70,2, IF(AI60&lt;80, 3, IF(AI60&lt;90,4, IF(AI60&lt;=100, 5, "?")))))</f>
        <v>5</v>
      </c>
      <c r="AM60" s="4">
        <f>IF(AJ60&lt;60, 0, IF(AJ60&lt;70,2, IF(AJ60&lt;80, 3, IF(AJ60&lt;90,4, IF(AJ60&lt;=100, 5, "?")))))</f>
        <v>3</v>
      </c>
      <c r="AN60" s="4">
        <f>IF(AK60&lt;60, 0, IF(AK60&lt;70,2, IF(AK60&lt;80, 3, IF(AK60&lt;90,4, IF(AK60&lt;=100, 5, "?")))))</f>
        <v>5</v>
      </c>
      <c r="AO60" s="4">
        <f ca="1">AA60</f>
        <v>0</v>
      </c>
      <c r="AP60" s="4">
        <f ca="1">AB60</f>
        <v>0</v>
      </c>
      <c r="AQ60" s="4">
        <f ca="1">AC60</f>
        <v>1</v>
      </c>
      <c r="AR60" s="4">
        <f ca="1">AD60</f>
        <v>1</v>
      </c>
      <c r="AS60" s="4">
        <f ca="1">AE60</f>
        <v>1</v>
      </c>
      <c r="AT60" s="4" t="str">
        <f ca="1">Z60</f>
        <v>B</v>
      </c>
      <c r="AU60" s="4">
        <f>E60</f>
        <v>81</v>
      </c>
      <c r="AV60" s="4">
        <f>IF(AU60&lt;60, 0, IF(AU60&lt;70,2, IF(AU60&lt;80, 3, IF(AU60&lt;90,4, IF(AU60&lt;=100, 5, "?")))))</f>
        <v>4</v>
      </c>
    </row>
    <row r="61" spans="1:48" s="4" customFormat="1" x14ac:dyDescent="0.2">
      <c r="A61" s="2" t="s">
        <v>16</v>
      </c>
      <c r="B61" s="3" t="s">
        <v>33</v>
      </c>
      <c r="C61" s="3">
        <v>86.3</v>
      </c>
      <c r="D61" s="3" t="s">
        <v>33</v>
      </c>
      <c r="E61" s="3">
        <v>73.5</v>
      </c>
      <c r="F61" s="3">
        <v>1</v>
      </c>
      <c r="G61" s="3">
        <v>67</v>
      </c>
      <c r="H61" s="3">
        <v>60</v>
      </c>
      <c r="I61" s="3">
        <v>78</v>
      </c>
      <c r="J61" s="3">
        <v>67</v>
      </c>
      <c r="K61" s="3"/>
      <c r="L61" s="3">
        <v>70</v>
      </c>
      <c r="M61" s="3"/>
      <c r="N61" s="3"/>
      <c r="O61" s="4">
        <f>MAX(G61:H61)</f>
        <v>67</v>
      </c>
      <c r="P61" s="4">
        <f>MAX(I61:J61)</f>
        <v>78</v>
      </c>
      <c r="Q61" s="4">
        <f>ABS(O61-C61)</f>
        <v>19.299999999999997</v>
      </c>
      <c r="R61" s="4">
        <f>ABS(P61-C61)</f>
        <v>8.2999999999999972</v>
      </c>
      <c r="S61" s="4" t="b">
        <f ca="1">OR(O61=0,P61=0,Q61&gt;$Q$1,R61&gt;$R$1,W61="N", V61=2)</f>
        <v>0</v>
      </c>
      <c r="T61" s="4" t="str">
        <f>TRIM(CLEAN(D61))</f>
        <v>برنامج بكالوريوس علم الحاسوب</v>
      </c>
      <c r="U61" s="4">
        <f>COUNTIF(T:T,T61)</f>
        <v>589</v>
      </c>
      <c r="V61" s="4">
        <f>IF(E61&lt;60, 0, IF(E61&lt;70,2, IF(E61&lt;80, 3, IF(E61&lt;90,4, IF(E61&lt;=100, 5, "?")))))</f>
        <v>3</v>
      </c>
      <c r="W61" s="4" t="str" cm="1">
        <f t="array" aca="1" ref="W61" ca="1">_xlfn.IFNA(INDIRECT($Y$1&amp;"!"&amp;W$1&amp;$Y61),"N")</f>
        <v>D</v>
      </c>
      <c r="X61" s="4">
        <f ca="1">COUNTIF(W:W,W61)</f>
        <v>589</v>
      </c>
      <c r="Y61" s="4">
        <f>MATCH(T61,Coding!J:J,0)</f>
        <v>9</v>
      </c>
      <c r="Z61" s="4" t="str" cm="1">
        <f t="array" aca="1" ref="Z61" ca="1">_xlfn.IFNA(INDIRECT($Y$1&amp;"!"&amp;Z$1&amp;$Y61),-1)</f>
        <v>D</v>
      </c>
      <c r="AA61" s="4" cm="1">
        <f t="array" aca="1" ref="AA61" ca="1">_xlfn.IFNA(INDIRECT($Y$1&amp;"!"&amp;AA$1&amp;$Y61),-1)</f>
        <v>0</v>
      </c>
      <c r="AB61" s="4" cm="1">
        <f t="array" aca="1" ref="AB61" ca="1">_xlfn.IFNA(INDIRECT($Y$1&amp;"!"&amp;AB$1&amp;$Y61),-1)</f>
        <v>1</v>
      </c>
      <c r="AC61" s="4" cm="1">
        <f t="array" aca="1" ref="AC61" ca="1">_xlfn.IFNA(INDIRECT($Y$1&amp;"!"&amp;AC$1&amp;$Y61),-1)</f>
        <v>0</v>
      </c>
      <c r="AD61" s="4" cm="1">
        <f t="array" aca="1" ref="AD61" ca="1">_xlfn.IFNA(INDIRECT($Y$1&amp;"!"&amp;AD$1&amp;$Y61),-1)</f>
        <v>0</v>
      </c>
      <c r="AE61" s="4" cm="1">
        <f t="array" aca="1" ref="AE61" ca="1">_xlfn.IFNA(INDIRECT($Y$1&amp;"!"&amp;AE$1&amp;$Y61),-1)</f>
        <v>0</v>
      </c>
      <c r="AF61" s="4" t="str">
        <f ca="1">_xlfn.CONCAT(W61, "-",V61)</f>
        <v>D-3</v>
      </c>
      <c r="AG61" s="4" t="str">
        <f>TEXT(ROW()-2, "0000")</f>
        <v>0059</v>
      </c>
      <c r="AH61" s="4" t="str">
        <f>IF(TRIM(CLEAN(A61))="m", "male", IF(TRIM(CLEAN(A61))="f","female", "missing"))</f>
        <v>female</v>
      </c>
      <c r="AI61" s="4">
        <f>C61</f>
        <v>86.3</v>
      </c>
      <c r="AJ61" s="4">
        <f>O61</f>
        <v>67</v>
      </c>
      <c r="AK61" s="4">
        <f>P61</f>
        <v>78</v>
      </c>
      <c r="AL61" s="4">
        <f>IF(AI61&lt;60, 0, IF(AI61&lt;70,2, IF(AI61&lt;80, 3, IF(AI61&lt;90,4, IF(AI61&lt;=100, 5, "?")))))</f>
        <v>4</v>
      </c>
      <c r="AM61" s="4">
        <f>IF(AJ61&lt;60, 0, IF(AJ61&lt;70,2, IF(AJ61&lt;80, 3, IF(AJ61&lt;90,4, IF(AJ61&lt;=100, 5, "?")))))</f>
        <v>2</v>
      </c>
      <c r="AN61" s="4">
        <f>IF(AK61&lt;60, 0, IF(AK61&lt;70,2, IF(AK61&lt;80, 3, IF(AK61&lt;90,4, IF(AK61&lt;=100, 5, "?")))))</f>
        <v>3</v>
      </c>
      <c r="AO61" s="4">
        <f ca="1">AA61</f>
        <v>0</v>
      </c>
      <c r="AP61" s="4">
        <f ca="1">AB61</f>
        <v>1</v>
      </c>
      <c r="AQ61" s="4">
        <f ca="1">AC61</f>
        <v>0</v>
      </c>
      <c r="AR61" s="4">
        <f ca="1">AD61</f>
        <v>0</v>
      </c>
      <c r="AS61" s="4">
        <f ca="1">AE61</f>
        <v>0</v>
      </c>
      <c r="AT61" s="4" t="str">
        <f ca="1">Z61</f>
        <v>D</v>
      </c>
      <c r="AU61" s="4">
        <f>E61</f>
        <v>73.5</v>
      </c>
      <c r="AV61" s="4">
        <f>IF(AU61&lt;60, 0, IF(AU61&lt;70,2, IF(AU61&lt;80, 3, IF(AU61&lt;90,4, IF(AU61&lt;=100, 5, "?")))))</f>
        <v>3</v>
      </c>
    </row>
    <row r="62" spans="1:48" s="4" customFormat="1" x14ac:dyDescent="0.2">
      <c r="A62" s="2" t="s">
        <v>16</v>
      </c>
      <c r="B62" s="3" t="s">
        <v>36</v>
      </c>
      <c r="C62" s="3">
        <v>93.2</v>
      </c>
      <c r="D62" s="3" t="s">
        <v>34</v>
      </c>
      <c r="E62" s="3">
        <v>79.8</v>
      </c>
      <c r="F62" s="3">
        <v>1</v>
      </c>
      <c r="G62" s="3">
        <v>74</v>
      </c>
      <c r="H62" s="3">
        <v>65</v>
      </c>
      <c r="I62" s="3">
        <v>81</v>
      </c>
      <c r="J62" s="3">
        <v>82</v>
      </c>
      <c r="K62" s="3"/>
      <c r="L62" s="3"/>
      <c r="M62" s="3">
        <v>81</v>
      </c>
      <c r="N62" s="3"/>
      <c r="O62" s="4">
        <f>MAX(G62:H62)</f>
        <v>74</v>
      </c>
      <c r="P62" s="4">
        <f>MAX(I62:J62)</f>
        <v>82</v>
      </c>
      <c r="Q62" s="4">
        <f>ABS(O62-C62)</f>
        <v>19.200000000000003</v>
      </c>
      <c r="R62" s="4">
        <f>ABS(P62-C62)</f>
        <v>11.200000000000003</v>
      </c>
      <c r="S62" s="4" t="b">
        <f ca="1">OR(O62=0,P62=0,Q62&gt;$Q$1,R62&gt;$R$1,W62="N", V62=2)</f>
        <v>0</v>
      </c>
      <c r="T62" s="4" t="str">
        <f>TRIM(CLEAN(D62))</f>
        <v>برنامج بكالوريوس هندسة الحاسوب</v>
      </c>
      <c r="U62" s="4">
        <f>COUNTIF(T:T,T62)</f>
        <v>139</v>
      </c>
      <c r="V62" s="4">
        <f>IF(E62&lt;60, 0, IF(E62&lt;70,2, IF(E62&lt;80, 3, IF(E62&lt;90,4, IF(E62&lt;=100, 5, "?")))))</f>
        <v>3</v>
      </c>
      <c r="W62" s="4" t="str" cm="1">
        <f t="array" aca="1" ref="W62" ca="1">_xlfn.IFNA(INDIRECT($Y$1&amp;"!"&amp;W$1&amp;$Y62),"N")</f>
        <v>A</v>
      </c>
      <c r="X62" s="4">
        <f ca="1">COUNTIF(W:W,W62)</f>
        <v>861</v>
      </c>
      <c r="Y62" s="4">
        <f>MATCH(T62,Coding!J:J,0)</f>
        <v>5</v>
      </c>
      <c r="Z62" s="4" t="str" cm="1">
        <f t="array" aca="1" ref="Z62" ca="1">_xlfn.IFNA(INDIRECT($Y$1&amp;"!"&amp;Z$1&amp;$Y62),-1)</f>
        <v>A</v>
      </c>
      <c r="AA62" s="4" cm="1">
        <f t="array" aca="1" ref="AA62" ca="1">_xlfn.IFNA(INDIRECT($Y$1&amp;"!"&amp;AA$1&amp;$Y62),-1)</f>
        <v>0</v>
      </c>
      <c r="AB62" s="4" cm="1">
        <f t="array" aca="1" ref="AB62" ca="1">_xlfn.IFNA(INDIRECT($Y$1&amp;"!"&amp;AB$1&amp;$Y62),-1)</f>
        <v>1</v>
      </c>
      <c r="AC62" s="4" cm="1">
        <f t="array" aca="1" ref="AC62" ca="1">_xlfn.IFNA(INDIRECT($Y$1&amp;"!"&amp;AC$1&amp;$Y62),-1)</f>
        <v>1</v>
      </c>
      <c r="AD62" s="4" cm="1">
        <f t="array" aca="1" ref="AD62" ca="1">_xlfn.IFNA(INDIRECT($Y$1&amp;"!"&amp;AD$1&amp;$Y62),-1)</f>
        <v>1</v>
      </c>
      <c r="AE62" s="4" cm="1">
        <f t="array" aca="1" ref="AE62" ca="1">_xlfn.IFNA(INDIRECT($Y$1&amp;"!"&amp;AE$1&amp;$Y62),-1)</f>
        <v>0</v>
      </c>
      <c r="AF62" s="4" t="str">
        <f ca="1">_xlfn.CONCAT(W62, "-",V62)</f>
        <v>A-3</v>
      </c>
      <c r="AG62" s="4" t="str">
        <f>TEXT(ROW()-2, "0000")</f>
        <v>0060</v>
      </c>
      <c r="AH62" s="4" t="str">
        <f>IF(TRIM(CLEAN(A62))="m", "male", IF(TRIM(CLEAN(A62))="f","female", "missing"))</f>
        <v>female</v>
      </c>
      <c r="AI62" s="4">
        <f>C62</f>
        <v>93.2</v>
      </c>
      <c r="AJ62" s="4">
        <f>O62</f>
        <v>74</v>
      </c>
      <c r="AK62" s="4">
        <f>P62</f>
        <v>82</v>
      </c>
      <c r="AL62" s="4">
        <f>IF(AI62&lt;60, 0, IF(AI62&lt;70,2, IF(AI62&lt;80, 3, IF(AI62&lt;90,4, IF(AI62&lt;=100, 5, "?")))))</f>
        <v>5</v>
      </c>
      <c r="AM62" s="4">
        <f>IF(AJ62&lt;60, 0, IF(AJ62&lt;70,2, IF(AJ62&lt;80, 3, IF(AJ62&lt;90,4, IF(AJ62&lt;=100, 5, "?")))))</f>
        <v>3</v>
      </c>
      <c r="AN62" s="4">
        <f>IF(AK62&lt;60, 0, IF(AK62&lt;70,2, IF(AK62&lt;80, 3, IF(AK62&lt;90,4, IF(AK62&lt;=100, 5, "?")))))</f>
        <v>4</v>
      </c>
      <c r="AO62" s="4">
        <f ca="1">AA62</f>
        <v>0</v>
      </c>
      <c r="AP62" s="4">
        <f ca="1">AB62</f>
        <v>1</v>
      </c>
      <c r="AQ62" s="4">
        <f ca="1">AC62</f>
        <v>1</v>
      </c>
      <c r="AR62" s="4">
        <f ca="1">AD62</f>
        <v>1</v>
      </c>
      <c r="AS62" s="4">
        <f ca="1">AE62</f>
        <v>0</v>
      </c>
      <c r="AT62" s="4" t="str">
        <f ca="1">Z62</f>
        <v>A</v>
      </c>
      <c r="AU62" s="4">
        <f>E62</f>
        <v>79.8</v>
      </c>
      <c r="AV62" s="4">
        <f>IF(AU62&lt;60, 0, IF(AU62&lt;70,2, IF(AU62&lt;80, 3, IF(AU62&lt;90,4, IF(AU62&lt;=100, 5, "?")))))</f>
        <v>3</v>
      </c>
    </row>
    <row r="63" spans="1:48" s="4" customFormat="1" x14ac:dyDescent="0.2">
      <c r="A63" s="2" t="s">
        <v>13</v>
      </c>
      <c r="B63" s="3" t="s">
        <v>36</v>
      </c>
      <c r="C63" s="3">
        <v>94.2</v>
      </c>
      <c r="D63" s="3" t="s">
        <v>36</v>
      </c>
      <c r="E63" s="3">
        <v>73.400000000000006</v>
      </c>
      <c r="F63" s="3">
        <v>1</v>
      </c>
      <c r="G63" s="3">
        <v>72</v>
      </c>
      <c r="H63" s="3">
        <v>75</v>
      </c>
      <c r="I63" s="3">
        <v>80</v>
      </c>
      <c r="J63" s="3">
        <v>77</v>
      </c>
      <c r="K63" s="3"/>
      <c r="L63" s="3"/>
      <c r="M63" s="3">
        <v>64</v>
      </c>
      <c r="N63" s="3"/>
      <c r="O63" s="4">
        <f>MAX(G63:H63)</f>
        <v>75</v>
      </c>
      <c r="P63" s="4">
        <f>MAX(I63:J63)</f>
        <v>80</v>
      </c>
      <c r="Q63" s="4">
        <f>ABS(O63-C63)</f>
        <v>19.200000000000003</v>
      </c>
      <c r="R63" s="4">
        <f>ABS(P63-C63)</f>
        <v>14.200000000000003</v>
      </c>
      <c r="S63" s="4" t="b">
        <f ca="1">OR(O63=0,P63=0,Q63&gt;$Q$1,R63&gt;$R$1,W63="N", V63=2)</f>
        <v>0</v>
      </c>
      <c r="T63" s="4" t="str">
        <f>TRIM(CLEAN(D63))</f>
        <v>برنامج بكالوريوس هندسة أنظمة الحاسوب</v>
      </c>
      <c r="U63" s="4">
        <f>COUNTIF(T:T,T63)</f>
        <v>549</v>
      </c>
      <c r="V63" s="4">
        <f>IF(E63&lt;60, 0, IF(E63&lt;70,2, IF(E63&lt;80, 3, IF(E63&lt;90,4, IF(E63&lt;=100, 5, "?")))))</f>
        <v>3</v>
      </c>
      <c r="W63" s="4" t="str" cm="1">
        <f t="array" aca="1" ref="W63" ca="1">_xlfn.IFNA(INDIRECT($Y$1&amp;"!"&amp;W$1&amp;$Y63),"N")</f>
        <v>A</v>
      </c>
      <c r="X63" s="4">
        <f ca="1">COUNTIF(W:W,W63)</f>
        <v>861</v>
      </c>
      <c r="Y63" s="4">
        <f>MATCH(T63,Coding!J:J,0)</f>
        <v>3</v>
      </c>
      <c r="Z63" s="4" t="str" cm="1">
        <f t="array" aca="1" ref="Z63" ca="1">_xlfn.IFNA(INDIRECT($Y$1&amp;"!"&amp;Z$1&amp;$Y63),-1)</f>
        <v>A</v>
      </c>
      <c r="AA63" s="4" cm="1">
        <f t="array" aca="1" ref="AA63" ca="1">_xlfn.IFNA(INDIRECT($Y$1&amp;"!"&amp;AA$1&amp;$Y63),-1)</f>
        <v>0</v>
      </c>
      <c r="AB63" s="4" cm="1">
        <f t="array" aca="1" ref="AB63" ca="1">_xlfn.IFNA(INDIRECT($Y$1&amp;"!"&amp;AB$1&amp;$Y63),-1)</f>
        <v>1</v>
      </c>
      <c r="AC63" s="4" cm="1">
        <f t="array" aca="1" ref="AC63" ca="1">_xlfn.IFNA(INDIRECT($Y$1&amp;"!"&amp;AC$1&amp;$Y63),-1)</f>
        <v>1</v>
      </c>
      <c r="AD63" s="4" cm="1">
        <f t="array" aca="1" ref="AD63" ca="1">_xlfn.IFNA(INDIRECT($Y$1&amp;"!"&amp;AD$1&amp;$Y63),-1)</f>
        <v>1</v>
      </c>
      <c r="AE63" s="4" cm="1">
        <f t="array" aca="1" ref="AE63" ca="1">_xlfn.IFNA(INDIRECT($Y$1&amp;"!"&amp;AE$1&amp;$Y63),-1)</f>
        <v>0</v>
      </c>
      <c r="AF63" s="4" t="str">
        <f ca="1">_xlfn.CONCAT(W63, "-",V63)</f>
        <v>A-3</v>
      </c>
      <c r="AG63" s="4" t="str">
        <f>TEXT(ROW()-2, "0000")</f>
        <v>0061</v>
      </c>
      <c r="AH63" s="4" t="str">
        <f>IF(TRIM(CLEAN(A63))="m", "male", IF(TRIM(CLEAN(A63))="f","female", "missing"))</f>
        <v>male</v>
      </c>
      <c r="AI63" s="4">
        <f>C63</f>
        <v>94.2</v>
      </c>
      <c r="AJ63" s="4">
        <f>O63</f>
        <v>75</v>
      </c>
      <c r="AK63" s="4">
        <f>P63</f>
        <v>80</v>
      </c>
      <c r="AL63" s="4">
        <f>IF(AI63&lt;60, 0, IF(AI63&lt;70,2, IF(AI63&lt;80, 3, IF(AI63&lt;90,4, IF(AI63&lt;=100, 5, "?")))))</f>
        <v>5</v>
      </c>
      <c r="AM63" s="4">
        <f>IF(AJ63&lt;60, 0, IF(AJ63&lt;70,2, IF(AJ63&lt;80, 3, IF(AJ63&lt;90,4, IF(AJ63&lt;=100, 5, "?")))))</f>
        <v>3</v>
      </c>
      <c r="AN63" s="4">
        <f>IF(AK63&lt;60, 0, IF(AK63&lt;70,2, IF(AK63&lt;80, 3, IF(AK63&lt;90,4, IF(AK63&lt;=100, 5, "?")))))</f>
        <v>4</v>
      </c>
      <c r="AO63" s="4">
        <f ca="1">AA63</f>
        <v>0</v>
      </c>
      <c r="AP63" s="4">
        <f ca="1">AB63</f>
        <v>1</v>
      </c>
      <c r="AQ63" s="4">
        <f ca="1">AC63</f>
        <v>1</v>
      </c>
      <c r="AR63" s="4">
        <f ca="1">AD63</f>
        <v>1</v>
      </c>
      <c r="AS63" s="4">
        <f ca="1">AE63</f>
        <v>0</v>
      </c>
      <c r="AT63" s="4" t="str">
        <f ca="1">Z63</f>
        <v>A</v>
      </c>
      <c r="AU63" s="4">
        <f>E63</f>
        <v>73.400000000000006</v>
      </c>
      <c r="AV63" s="4">
        <f>IF(AU63&lt;60, 0, IF(AU63&lt;70,2, IF(AU63&lt;80, 3, IF(AU63&lt;90,4, IF(AU63&lt;=100, 5, "?")))))</f>
        <v>3</v>
      </c>
    </row>
    <row r="64" spans="1:48" s="4" customFormat="1" x14ac:dyDescent="0.2">
      <c r="A64" s="2" t="s">
        <v>13</v>
      </c>
      <c r="B64" s="3" t="s">
        <v>35</v>
      </c>
      <c r="C64" s="3">
        <v>91.2</v>
      </c>
      <c r="D64" s="3" t="s">
        <v>35</v>
      </c>
      <c r="E64" s="3">
        <v>73.099999999999994</v>
      </c>
      <c r="F64" s="3">
        <v>3</v>
      </c>
      <c r="G64" s="3">
        <v>72</v>
      </c>
      <c r="H64" s="3">
        <v>66</v>
      </c>
      <c r="I64" s="3">
        <v>76</v>
      </c>
      <c r="J64" s="3">
        <v>65</v>
      </c>
      <c r="K64" s="3">
        <v>87</v>
      </c>
      <c r="L64" s="3"/>
      <c r="M64" s="3">
        <v>91</v>
      </c>
      <c r="N64" s="3"/>
      <c r="O64" s="4">
        <f>MAX(G64:H64)</f>
        <v>72</v>
      </c>
      <c r="P64" s="4">
        <f>MAX(I64:J64)</f>
        <v>76</v>
      </c>
      <c r="Q64" s="4">
        <f>ABS(O64-C64)</f>
        <v>19.200000000000003</v>
      </c>
      <c r="R64" s="4">
        <f>ABS(P64-C64)</f>
        <v>15.200000000000003</v>
      </c>
      <c r="S64" s="4" t="b">
        <f ca="1">OR(O64=0,P64=0,Q64&gt;$Q$1,R64&gt;$R$1,W64="N", V64=2)</f>
        <v>0</v>
      </c>
      <c r="T64" s="4" t="str">
        <f>TRIM(CLEAN(D64))</f>
        <v>برنامج بكالوريوس هندسة الميكاترونيكس</v>
      </c>
      <c r="U64" s="4">
        <f>COUNTIF(T:T,T64)</f>
        <v>291</v>
      </c>
      <c r="V64" s="4">
        <f>IF(E64&lt;60, 0, IF(E64&lt;70,2, IF(E64&lt;80, 3, IF(E64&lt;90,4, IF(E64&lt;=100, 5, "?")))))</f>
        <v>3</v>
      </c>
      <c r="W64" s="4" t="str" cm="1">
        <f t="array" aca="1" ref="W64" ca="1">_xlfn.IFNA(INDIRECT($Y$1&amp;"!"&amp;W$1&amp;$Y64),"N")</f>
        <v>B</v>
      </c>
      <c r="X64" s="4">
        <f ca="1">COUNTIF(W:W,W64)</f>
        <v>291</v>
      </c>
      <c r="Y64" s="4">
        <f>MATCH(T64,Coding!J:J,0)</f>
        <v>6</v>
      </c>
      <c r="Z64" s="4" t="str" cm="1">
        <f t="array" aca="1" ref="Z64" ca="1">_xlfn.IFNA(INDIRECT($Y$1&amp;"!"&amp;Z$1&amp;$Y64),-1)</f>
        <v>B</v>
      </c>
      <c r="AA64" s="4" cm="1">
        <f t="array" aca="1" ref="AA64" ca="1">_xlfn.IFNA(INDIRECT($Y$1&amp;"!"&amp;AA$1&amp;$Y64),-1)</f>
        <v>0</v>
      </c>
      <c r="AB64" s="4" cm="1">
        <f t="array" aca="1" ref="AB64" ca="1">_xlfn.IFNA(INDIRECT($Y$1&amp;"!"&amp;AB$1&amp;$Y64),-1)</f>
        <v>0</v>
      </c>
      <c r="AC64" s="4" cm="1">
        <f t="array" aca="1" ref="AC64" ca="1">_xlfn.IFNA(INDIRECT($Y$1&amp;"!"&amp;AC$1&amp;$Y64),-1)</f>
        <v>1</v>
      </c>
      <c r="AD64" s="4" cm="1">
        <f t="array" aca="1" ref="AD64" ca="1">_xlfn.IFNA(INDIRECT($Y$1&amp;"!"&amp;AD$1&amp;$Y64),-1)</f>
        <v>1</v>
      </c>
      <c r="AE64" s="4" cm="1">
        <f t="array" aca="1" ref="AE64" ca="1">_xlfn.IFNA(INDIRECT($Y$1&amp;"!"&amp;AE$1&amp;$Y64),-1)</f>
        <v>1</v>
      </c>
      <c r="AF64" s="4" t="str">
        <f ca="1">_xlfn.CONCAT(W64, "-",V64)</f>
        <v>B-3</v>
      </c>
      <c r="AG64" s="4" t="str">
        <f>TEXT(ROW()-2, "0000")</f>
        <v>0062</v>
      </c>
      <c r="AH64" s="4" t="str">
        <f>IF(TRIM(CLEAN(A64))="m", "male", IF(TRIM(CLEAN(A64))="f","female", "missing"))</f>
        <v>male</v>
      </c>
      <c r="AI64" s="4">
        <f>C64</f>
        <v>91.2</v>
      </c>
      <c r="AJ64" s="4">
        <f>O64</f>
        <v>72</v>
      </c>
      <c r="AK64" s="4">
        <f>P64</f>
        <v>76</v>
      </c>
      <c r="AL64" s="4">
        <f>IF(AI64&lt;60, 0, IF(AI64&lt;70,2, IF(AI64&lt;80, 3, IF(AI64&lt;90,4, IF(AI64&lt;=100, 5, "?")))))</f>
        <v>5</v>
      </c>
      <c r="AM64" s="4">
        <f>IF(AJ64&lt;60, 0, IF(AJ64&lt;70,2, IF(AJ64&lt;80, 3, IF(AJ64&lt;90,4, IF(AJ64&lt;=100, 5, "?")))))</f>
        <v>3</v>
      </c>
      <c r="AN64" s="4">
        <f>IF(AK64&lt;60, 0, IF(AK64&lt;70,2, IF(AK64&lt;80, 3, IF(AK64&lt;90,4, IF(AK64&lt;=100, 5, "?")))))</f>
        <v>3</v>
      </c>
      <c r="AO64" s="4">
        <f ca="1">AA64</f>
        <v>0</v>
      </c>
      <c r="AP64" s="4">
        <f ca="1">AB64</f>
        <v>0</v>
      </c>
      <c r="AQ64" s="4">
        <f ca="1">AC64</f>
        <v>1</v>
      </c>
      <c r="AR64" s="4">
        <f ca="1">AD64</f>
        <v>1</v>
      </c>
      <c r="AS64" s="4">
        <f ca="1">AE64</f>
        <v>1</v>
      </c>
      <c r="AT64" s="4" t="str">
        <f ca="1">Z64</f>
        <v>B</v>
      </c>
      <c r="AU64" s="4">
        <f>E64</f>
        <v>73.099999999999994</v>
      </c>
      <c r="AV64" s="4">
        <f>IF(AU64&lt;60, 0, IF(AU64&lt;70,2, IF(AU64&lt;80, 3, IF(AU64&lt;90,4, IF(AU64&lt;=100, 5, "?")))))</f>
        <v>3</v>
      </c>
    </row>
    <row r="65" spans="1:48" s="4" customFormat="1" x14ac:dyDescent="0.2">
      <c r="A65" s="2" t="s">
        <v>16</v>
      </c>
      <c r="B65" s="3" t="s">
        <v>46</v>
      </c>
      <c r="C65" s="3">
        <v>90.2</v>
      </c>
      <c r="D65" s="3" t="s">
        <v>46</v>
      </c>
      <c r="E65" s="3">
        <v>79.099999999999994</v>
      </c>
      <c r="F65" s="3">
        <v>1</v>
      </c>
      <c r="G65" s="3">
        <v>71</v>
      </c>
      <c r="H65" s="3">
        <v>66</v>
      </c>
      <c r="I65" s="3">
        <v>76</v>
      </c>
      <c r="J65" s="3">
        <v>62</v>
      </c>
      <c r="K65" s="3"/>
      <c r="L65" s="3"/>
      <c r="M65" s="3">
        <v>61</v>
      </c>
      <c r="N65" s="3"/>
      <c r="O65" s="4">
        <f>MAX(G65:H65)</f>
        <v>71</v>
      </c>
      <c r="P65" s="4">
        <f>MAX(I65:J65)</f>
        <v>76</v>
      </c>
      <c r="Q65" s="4">
        <f>ABS(O65-C65)</f>
        <v>19.200000000000003</v>
      </c>
      <c r="R65" s="4">
        <f>ABS(P65-C65)</f>
        <v>14.200000000000003</v>
      </c>
      <c r="S65" s="4" t="b">
        <f ca="1">OR(O65=0,P65=0,Q65&gt;$Q$1,R65&gt;$R$1,W65="N", V65=2)</f>
        <v>0</v>
      </c>
      <c r="T65" s="4" t="str">
        <f>TRIM(CLEAN(D65))</f>
        <v>برنامج بكالوريوس هندسة التخطيط والتصميم الحضري</v>
      </c>
      <c r="U65" s="4">
        <f>COUNTIF(T:T,T65)</f>
        <v>24</v>
      </c>
      <c r="V65" s="4">
        <f>IF(E65&lt;60, 0, IF(E65&lt;70,2, IF(E65&lt;80, 3, IF(E65&lt;90,4, IF(E65&lt;=100, 5, "?")))))</f>
        <v>3</v>
      </c>
      <c r="W65" s="4" t="str" cm="1">
        <f t="array" aca="1" ref="W65" ca="1">_xlfn.IFNA(INDIRECT($Y$1&amp;"!"&amp;W$1&amp;$Y65),"N")</f>
        <v>C</v>
      </c>
      <c r="X65" s="4">
        <f ca="1">COUNTIF(W:W,W65)</f>
        <v>747</v>
      </c>
      <c r="Y65" s="4">
        <f>MATCH(T65,Coding!J:J,0)</f>
        <v>7</v>
      </c>
      <c r="Z65" s="4" t="str" cm="1">
        <f t="array" aca="1" ref="Z65" ca="1">_xlfn.IFNA(INDIRECT($Y$1&amp;"!"&amp;Z$1&amp;$Y65),-1)</f>
        <v>C</v>
      </c>
      <c r="AA65" s="4" cm="1">
        <f t="array" aca="1" ref="AA65" ca="1">_xlfn.IFNA(INDIRECT($Y$1&amp;"!"&amp;AA$1&amp;$Y65),-1)</f>
        <v>0</v>
      </c>
      <c r="AB65" s="4" cm="1">
        <f t="array" aca="1" ref="AB65" ca="1">_xlfn.IFNA(INDIRECT($Y$1&amp;"!"&amp;AB$1&amp;$Y65),-1)</f>
        <v>1</v>
      </c>
      <c r="AC65" s="4" cm="1">
        <f t="array" aca="1" ref="AC65" ca="1">_xlfn.IFNA(INDIRECT($Y$1&amp;"!"&amp;AC$1&amp;$Y65),-1)</f>
        <v>0</v>
      </c>
      <c r="AD65" s="4" cm="1">
        <f t="array" aca="1" ref="AD65" ca="1">_xlfn.IFNA(INDIRECT($Y$1&amp;"!"&amp;AD$1&amp;$Y65),-1)</f>
        <v>0</v>
      </c>
      <c r="AE65" s="4" cm="1">
        <f t="array" aca="1" ref="AE65" ca="1">_xlfn.IFNA(INDIRECT($Y$1&amp;"!"&amp;AE$1&amp;$Y65),-1)</f>
        <v>0</v>
      </c>
      <c r="AF65" s="4" t="str">
        <f ca="1">_xlfn.CONCAT(W65, "-",V65)</f>
        <v>C-3</v>
      </c>
      <c r="AG65" s="4" t="str">
        <f>TEXT(ROW()-2, "0000")</f>
        <v>0063</v>
      </c>
      <c r="AH65" s="4" t="str">
        <f>IF(TRIM(CLEAN(A65))="m", "male", IF(TRIM(CLEAN(A65))="f","female", "missing"))</f>
        <v>female</v>
      </c>
      <c r="AI65" s="4">
        <f>C65</f>
        <v>90.2</v>
      </c>
      <c r="AJ65" s="4">
        <f>O65</f>
        <v>71</v>
      </c>
      <c r="AK65" s="4">
        <f>P65</f>
        <v>76</v>
      </c>
      <c r="AL65" s="4">
        <f>IF(AI65&lt;60, 0, IF(AI65&lt;70,2, IF(AI65&lt;80, 3, IF(AI65&lt;90,4, IF(AI65&lt;=100, 5, "?")))))</f>
        <v>5</v>
      </c>
      <c r="AM65" s="4">
        <f>IF(AJ65&lt;60, 0, IF(AJ65&lt;70,2, IF(AJ65&lt;80, 3, IF(AJ65&lt;90,4, IF(AJ65&lt;=100, 5, "?")))))</f>
        <v>3</v>
      </c>
      <c r="AN65" s="4">
        <f>IF(AK65&lt;60, 0, IF(AK65&lt;70,2, IF(AK65&lt;80, 3, IF(AK65&lt;90,4, IF(AK65&lt;=100, 5, "?")))))</f>
        <v>3</v>
      </c>
      <c r="AO65" s="4">
        <f ca="1">AA65</f>
        <v>0</v>
      </c>
      <c r="AP65" s="4">
        <f ca="1">AB65</f>
        <v>1</v>
      </c>
      <c r="AQ65" s="4">
        <f ca="1">AC65</f>
        <v>0</v>
      </c>
      <c r="AR65" s="4">
        <f ca="1">AD65</f>
        <v>0</v>
      </c>
      <c r="AS65" s="4">
        <f ca="1">AE65</f>
        <v>0</v>
      </c>
      <c r="AT65" s="4" t="str">
        <f ca="1">Z65</f>
        <v>C</v>
      </c>
      <c r="AU65" s="4">
        <f>E65</f>
        <v>79.099999999999994</v>
      </c>
      <c r="AV65" s="4">
        <f>IF(AU65&lt;60, 0, IF(AU65&lt;70,2, IF(AU65&lt;80, 3, IF(AU65&lt;90,4, IF(AU65&lt;=100, 5, "?")))))</f>
        <v>3</v>
      </c>
    </row>
    <row r="66" spans="1:48" s="4" customFormat="1" x14ac:dyDescent="0.2">
      <c r="A66" s="2" t="s">
        <v>13</v>
      </c>
      <c r="B66" s="3" t="s">
        <v>26</v>
      </c>
      <c r="C66" s="3">
        <v>94.2</v>
      </c>
      <c r="D66" s="3" t="s">
        <v>26</v>
      </c>
      <c r="E66" s="3">
        <v>73.7</v>
      </c>
      <c r="F66" s="3">
        <v>1</v>
      </c>
      <c r="G66" s="3">
        <v>75</v>
      </c>
      <c r="H66" s="3">
        <v>72</v>
      </c>
      <c r="I66" s="3">
        <v>82</v>
      </c>
      <c r="J66" s="3">
        <v>72</v>
      </c>
      <c r="K66" s="3">
        <v>66</v>
      </c>
      <c r="L66" s="3"/>
      <c r="M66" s="3">
        <v>70</v>
      </c>
      <c r="N66" s="3"/>
      <c r="O66" s="4">
        <f>MAX(G66:H66)</f>
        <v>75</v>
      </c>
      <c r="P66" s="4">
        <f>MAX(I66:J66)</f>
        <v>82</v>
      </c>
      <c r="Q66" s="4">
        <f>ABS(O66-C66)</f>
        <v>19.200000000000003</v>
      </c>
      <c r="R66" s="4">
        <f>ABS(P66-C66)</f>
        <v>12.200000000000003</v>
      </c>
      <c r="S66" s="4" t="b">
        <f ca="1">OR(O66=0,P66=0,Q66&gt;$Q$1,R66&gt;$R$1,W66="N", V66=2)</f>
        <v>0</v>
      </c>
      <c r="T66" s="4" t="str">
        <f>TRIM(CLEAN(D66))</f>
        <v>برنامج بكالوريوس الهندسة المدنية</v>
      </c>
      <c r="U66" s="4">
        <f>COUNTIF(T:T,T66)</f>
        <v>723</v>
      </c>
      <c r="V66" s="4">
        <f>IF(E66&lt;60, 0, IF(E66&lt;70,2, IF(E66&lt;80, 3, IF(E66&lt;90,4, IF(E66&lt;=100, 5, "?")))))</f>
        <v>3</v>
      </c>
      <c r="W66" s="4" t="str" cm="1">
        <f t="array" aca="1" ref="W66" ca="1">_xlfn.IFNA(INDIRECT($Y$1&amp;"!"&amp;W$1&amp;$Y66),"N")</f>
        <v>C</v>
      </c>
      <c r="X66" s="4">
        <f ca="1">COUNTIF(W:W,W66)</f>
        <v>747</v>
      </c>
      <c r="Y66" s="4">
        <f>MATCH(T66,Coding!J:J,0)</f>
        <v>8</v>
      </c>
      <c r="Z66" s="4" t="str" cm="1">
        <f t="array" aca="1" ref="Z66" ca="1">_xlfn.IFNA(INDIRECT($Y$1&amp;"!"&amp;Z$1&amp;$Y66),-1)</f>
        <v>C</v>
      </c>
      <c r="AA66" s="4" cm="1">
        <f t="array" aca="1" ref="AA66" ca="1">_xlfn.IFNA(INDIRECT($Y$1&amp;"!"&amp;AA$1&amp;$Y66),-1)</f>
        <v>1</v>
      </c>
      <c r="AB66" s="4" cm="1">
        <f t="array" aca="1" ref="AB66" ca="1">_xlfn.IFNA(INDIRECT($Y$1&amp;"!"&amp;AB$1&amp;$Y66),-1)</f>
        <v>1</v>
      </c>
      <c r="AC66" s="4" cm="1">
        <f t="array" aca="1" ref="AC66" ca="1">_xlfn.IFNA(INDIRECT($Y$1&amp;"!"&amp;AC$1&amp;$Y66),-1)</f>
        <v>1</v>
      </c>
      <c r="AD66" s="4" cm="1">
        <f t="array" aca="1" ref="AD66" ca="1">_xlfn.IFNA(INDIRECT($Y$1&amp;"!"&amp;AD$1&amp;$Y66),-1)</f>
        <v>0</v>
      </c>
      <c r="AE66" s="4" cm="1">
        <f t="array" aca="1" ref="AE66" ca="1">_xlfn.IFNA(INDIRECT($Y$1&amp;"!"&amp;AE$1&amp;$Y66),-1)</f>
        <v>0</v>
      </c>
      <c r="AF66" s="4" t="str">
        <f ca="1">_xlfn.CONCAT(W66, "-",V66)</f>
        <v>C-3</v>
      </c>
      <c r="AG66" s="4" t="str">
        <f>TEXT(ROW()-2, "0000")</f>
        <v>0064</v>
      </c>
      <c r="AH66" s="4" t="str">
        <f>IF(TRIM(CLEAN(A66))="m", "male", IF(TRIM(CLEAN(A66))="f","female", "missing"))</f>
        <v>male</v>
      </c>
      <c r="AI66" s="4">
        <f>C66</f>
        <v>94.2</v>
      </c>
      <c r="AJ66" s="4">
        <f>O66</f>
        <v>75</v>
      </c>
      <c r="AK66" s="4">
        <f>P66</f>
        <v>82</v>
      </c>
      <c r="AL66" s="4">
        <f>IF(AI66&lt;60, 0, IF(AI66&lt;70,2, IF(AI66&lt;80, 3, IF(AI66&lt;90,4, IF(AI66&lt;=100, 5, "?")))))</f>
        <v>5</v>
      </c>
      <c r="AM66" s="4">
        <f>IF(AJ66&lt;60, 0, IF(AJ66&lt;70,2, IF(AJ66&lt;80, 3, IF(AJ66&lt;90,4, IF(AJ66&lt;=100, 5, "?")))))</f>
        <v>3</v>
      </c>
      <c r="AN66" s="4">
        <f>IF(AK66&lt;60, 0, IF(AK66&lt;70,2, IF(AK66&lt;80, 3, IF(AK66&lt;90,4, IF(AK66&lt;=100, 5, "?")))))</f>
        <v>4</v>
      </c>
      <c r="AO66" s="4">
        <f ca="1">AA66</f>
        <v>1</v>
      </c>
      <c r="AP66" s="4">
        <f ca="1">AB66</f>
        <v>1</v>
      </c>
      <c r="AQ66" s="4">
        <f ca="1">AC66</f>
        <v>1</v>
      </c>
      <c r="AR66" s="4">
        <f ca="1">AD66</f>
        <v>0</v>
      </c>
      <c r="AS66" s="4">
        <f ca="1">AE66</f>
        <v>0</v>
      </c>
      <c r="AT66" s="4" t="str">
        <f ca="1">Z66</f>
        <v>C</v>
      </c>
      <c r="AU66" s="4">
        <f>E66</f>
        <v>73.7</v>
      </c>
      <c r="AV66" s="4">
        <f>IF(AU66&lt;60, 0, IF(AU66&lt;70,2, IF(AU66&lt;80, 3, IF(AU66&lt;90,4, IF(AU66&lt;=100, 5, "?")))))</f>
        <v>3</v>
      </c>
    </row>
    <row r="67" spans="1:48" s="4" customFormat="1" x14ac:dyDescent="0.2">
      <c r="A67" s="2" t="s">
        <v>13</v>
      </c>
      <c r="B67" s="3" t="s">
        <v>36</v>
      </c>
      <c r="C67" s="3">
        <v>91.2</v>
      </c>
      <c r="D67" s="3" t="s">
        <v>33</v>
      </c>
      <c r="E67" s="3">
        <v>78.8</v>
      </c>
      <c r="F67" s="3">
        <v>1</v>
      </c>
      <c r="G67" s="3">
        <v>64</v>
      </c>
      <c r="H67" s="3">
        <v>72</v>
      </c>
      <c r="I67" s="3">
        <v>84</v>
      </c>
      <c r="J67" s="3">
        <v>78</v>
      </c>
      <c r="K67" s="3"/>
      <c r="L67" s="3"/>
      <c r="M67" s="3">
        <v>80</v>
      </c>
      <c r="N67" s="3"/>
      <c r="O67" s="4">
        <f>MAX(G67:H67)</f>
        <v>72</v>
      </c>
      <c r="P67" s="4">
        <f>MAX(I67:J67)</f>
        <v>84</v>
      </c>
      <c r="Q67" s="4">
        <f>ABS(O67-C67)</f>
        <v>19.200000000000003</v>
      </c>
      <c r="R67" s="4">
        <f>ABS(P67-C67)</f>
        <v>7.2000000000000028</v>
      </c>
      <c r="S67" s="4" t="b">
        <f ca="1">OR(O67=0,P67=0,Q67&gt;$Q$1,R67&gt;$R$1,W67="N", V67=2)</f>
        <v>0</v>
      </c>
      <c r="T67" s="4" t="str">
        <f>TRIM(CLEAN(D67))</f>
        <v>برنامج بكالوريوس علم الحاسوب</v>
      </c>
      <c r="U67" s="4">
        <f>COUNTIF(T:T,T67)</f>
        <v>589</v>
      </c>
      <c r="V67" s="4">
        <f>IF(E67&lt;60, 0, IF(E67&lt;70,2, IF(E67&lt;80, 3, IF(E67&lt;90,4, IF(E67&lt;=100, 5, "?")))))</f>
        <v>3</v>
      </c>
      <c r="W67" s="4" t="str" cm="1">
        <f t="array" aca="1" ref="W67" ca="1">_xlfn.IFNA(INDIRECT($Y$1&amp;"!"&amp;W$1&amp;$Y67),"N")</f>
        <v>D</v>
      </c>
      <c r="X67" s="4">
        <f ca="1">COUNTIF(W:W,W67)</f>
        <v>589</v>
      </c>
      <c r="Y67" s="4">
        <f>MATCH(T67,Coding!J:J,0)</f>
        <v>9</v>
      </c>
      <c r="Z67" s="4" t="str" cm="1">
        <f t="array" aca="1" ref="Z67" ca="1">_xlfn.IFNA(INDIRECT($Y$1&amp;"!"&amp;Z$1&amp;$Y67),-1)</f>
        <v>D</v>
      </c>
      <c r="AA67" s="4" cm="1">
        <f t="array" aca="1" ref="AA67" ca="1">_xlfn.IFNA(INDIRECT($Y$1&amp;"!"&amp;AA$1&amp;$Y67),-1)</f>
        <v>0</v>
      </c>
      <c r="AB67" s="4" cm="1">
        <f t="array" aca="1" ref="AB67" ca="1">_xlfn.IFNA(INDIRECT($Y$1&amp;"!"&amp;AB$1&amp;$Y67),-1)</f>
        <v>1</v>
      </c>
      <c r="AC67" s="4" cm="1">
        <f t="array" aca="1" ref="AC67" ca="1">_xlfn.IFNA(INDIRECT($Y$1&amp;"!"&amp;AC$1&amp;$Y67),-1)</f>
        <v>0</v>
      </c>
      <c r="AD67" s="4" cm="1">
        <f t="array" aca="1" ref="AD67" ca="1">_xlfn.IFNA(INDIRECT($Y$1&amp;"!"&amp;AD$1&amp;$Y67),-1)</f>
        <v>0</v>
      </c>
      <c r="AE67" s="4" cm="1">
        <f t="array" aca="1" ref="AE67" ca="1">_xlfn.IFNA(INDIRECT($Y$1&amp;"!"&amp;AE$1&amp;$Y67),-1)</f>
        <v>0</v>
      </c>
      <c r="AF67" s="4" t="str">
        <f ca="1">_xlfn.CONCAT(W67, "-",V67)</f>
        <v>D-3</v>
      </c>
      <c r="AG67" s="4" t="str">
        <f>TEXT(ROW()-2, "0000")</f>
        <v>0065</v>
      </c>
      <c r="AH67" s="4" t="str">
        <f>IF(TRIM(CLEAN(A67))="m", "male", IF(TRIM(CLEAN(A67))="f","female", "missing"))</f>
        <v>male</v>
      </c>
      <c r="AI67" s="4">
        <f>C67</f>
        <v>91.2</v>
      </c>
      <c r="AJ67" s="4">
        <f>O67</f>
        <v>72</v>
      </c>
      <c r="AK67" s="4">
        <f>P67</f>
        <v>84</v>
      </c>
      <c r="AL67" s="4">
        <f>IF(AI67&lt;60, 0, IF(AI67&lt;70,2, IF(AI67&lt;80, 3, IF(AI67&lt;90,4, IF(AI67&lt;=100, 5, "?")))))</f>
        <v>5</v>
      </c>
      <c r="AM67" s="4">
        <f>IF(AJ67&lt;60, 0, IF(AJ67&lt;70,2, IF(AJ67&lt;80, 3, IF(AJ67&lt;90,4, IF(AJ67&lt;=100, 5, "?")))))</f>
        <v>3</v>
      </c>
      <c r="AN67" s="4">
        <f>IF(AK67&lt;60, 0, IF(AK67&lt;70,2, IF(AK67&lt;80, 3, IF(AK67&lt;90,4, IF(AK67&lt;=100, 5, "?")))))</f>
        <v>4</v>
      </c>
      <c r="AO67" s="4">
        <f ca="1">AA67</f>
        <v>0</v>
      </c>
      <c r="AP67" s="4">
        <f ca="1">AB67</f>
        <v>1</v>
      </c>
      <c r="AQ67" s="4">
        <f ca="1">AC67</f>
        <v>0</v>
      </c>
      <c r="AR67" s="4">
        <f ca="1">AD67</f>
        <v>0</v>
      </c>
      <c r="AS67" s="4">
        <f ca="1">AE67</f>
        <v>0</v>
      </c>
      <c r="AT67" s="4" t="str">
        <f ca="1">Z67</f>
        <v>D</v>
      </c>
      <c r="AU67" s="4">
        <f>E67</f>
        <v>78.8</v>
      </c>
      <c r="AV67" s="4">
        <f>IF(AU67&lt;60, 0, IF(AU67&lt;70,2, IF(AU67&lt;80, 3, IF(AU67&lt;90,4, IF(AU67&lt;=100, 5, "?")))))</f>
        <v>3</v>
      </c>
    </row>
    <row r="68" spans="1:48" s="4" customFormat="1" x14ac:dyDescent="0.2">
      <c r="A68" s="2" t="s">
        <v>13</v>
      </c>
      <c r="B68" s="3" t="s">
        <v>36</v>
      </c>
      <c r="C68" s="3">
        <v>93.2</v>
      </c>
      <c r="D68" s="3" t="s">
        <v>33</v>
      </c>
      <c r="E68" s="3">
        <v>72.3</v>
      </c>
      <c r="F68" s="3">
        <v>1</v>
      </c>
      <c r="G68" s="3">
        <v>74</v>
      </c>
      <c r="H68" s="3">
        <v>64</v>
      </c>
      <c r="I68" s="3">
        <v>87</v>
      </c>
      <c r="J68" s="3">
        <v>78</v>
      </c>
      <c r="K68" s="3"/>
      <c r="L68" s="3"/>
      <c r="M68" s="3">
        <v>68</v>
      </c>
      <c r="N68" s="3"/>
      <c r="O68" s="4">
        <f>MAX(G68:H68)</f>
        <v>74</v>
      </c>
      <c r="P68" s="4">
        <f>MAX(I68:J68)</f>
        <v>87</v>
      </c>
      <c r="Q68" s="4">
        <f>ABS(O68-C68)</f>
        <v>19.200000000000003</v>
      </c>
      <c r="R68" s="4">
        <f>ABS(P68-C68)</f>
        <v>6.2000000000000028</v>
      </c>
      <c r="S68" s="4" t="b">
        <f ca="1">OR(O68=0,P68=0,Q68&gt;$Q$1,R68&gt;$R$1,W68="N", V68=2)</f>
        <v>0</v>
      </c>
      <c r="T68" s="4" t="str">
        <f>TRIM(CLEAN(D68))</f>
        <v>برنامج بكالوريوس علم الحاسوب</v>
      </c>
      <c r="U68" s="4">
        <f>COUNTIF(T:T,T68)</f>
        <v>589</v>
      </c>
      <c r="V68" s="4">
        <f>IF(E68&lt;60, 0, IF(E68&lt;70,2, IF(E68&lt;80, 3, IF(E68&lt;90,4, IF(E68&lt;=100, 5, "?")))))</f>
        <v>3</v>
      </c>
      <c r="W68" s="4" t="str" cm="1">
        <f t="array" aca="1" ref="W68" ca="1">_xlfn.IFNA(INDIRECT($Y$1&amp;"!"&amp;W$1&amp;$Y68),"N")</f>
        <v>D</v>
      </c>
      <c r="X68" s="4">
        <f ca="1">COUNTIF(W:W,W68)</f>
        <v>589</v>
      </c>
      <c r="Y68" s="4">
        <f>MATCH(T68,Coding!J:J,0)</f>
        <v>9</v>
      </c>
      <c r="Z68" s="4" t="str" cm="1">
        <f t="array" aca="1" ref="Z68" ca="1">_xlfn.IFNA(INDIRECT($Y$1&amp;"!"&amp;Z$1&amp;$Y68),-1)</f>
        <v>D</v>
      </c>
      <c r="AA68" s="4" cm="1">
        <f t="array" aca="1" ref="AA68" ca="1">_xlfn.IFNA(INDIRECT($Y$1&amp;"!"&amp;AA$1&amp;$Y68),-1)</f>
        <v>0</v>
      </c>
      <c r="AB68" s="4" cm="1">
        <f t="array" aca="1" ref="AB68" ca="1">_xlfn.IFNA(INDIRECT($Y$1&amp;"!"&amp;AB$1&amp;$Y68),-1)</f>
        <v>1</v>
      </c>
      <c r="AC68" s="4" cm="1">
        <f t="array" aca="1" ref="AC68" ca="1">_xlfn.IFNA(INDIRECT($Y$1&amp;"!"&amp;AC$1&amp;$Y68),-1)</f>
        <v>0</v>
      </c>
      <c r="AD68" s="4" cm="1">
        <f t="array" aca="1" ref="AD68" ca="1">_xlfn.IFNA(INDIRECT($Y$1&amp;"!"&amp;AD$1&amp;$Y68),-1)</f>
        <v>0</v>
      </c>
      <c r="AE68" s="4" cm="1">
        <f t="array" aca="1" ref="AE68" ca="1">_xlfn.IFNA(INDIRECT($Y$1&amp;"!"&amp;AE$1&amp;$Y68),-1)</f>
        <v>0</v>
      </c>
      <c r="AF68" s="4" t="str">
        <f ca="1">_xlfn.CONCAT(W68, "-",V68)</f>
        <v>D-3</v>
      </c>
      <c r="AG68" s="4" t="str">
        <f>TEXT(ROW()-2, "0000")</f>
        <v>0066</v>
      </c>
      <c r="AH68" s="4" t="str">
        <f>IF(TRIM(CLEAN(A68))="m", "male", IF(TRIM(CLEAN(A68))="f","female", "missing"))</f>
        <v>male</v>
      </c>
      <c r="AI68" s="4">
        <f>C68</f>
        <v>93.2</v>
      </c>
      <c r="AJ68" s="4">
        <f>O68</f>
        <v>74</v>
      </c>
      <c r="AK68" s="4">
        <f>P68</f>
        <v>87</v>
      </c>
      <c r="AL68" s="4">
        <f>IF(AI68&lt;60, 0, IF(AI68&lt;70,2, IF(AI68&lt;80, 3, IF(AI68&lt;90,4, IF(AI68&lt;=100, 5, "?")))))</f>
        <v>5</v>
      </c>
      <c r="AM68" s="4">
        <f>IF(AJ68&lt;60, 0, IF(AJ68&lt;70,2, IF(AJ68&lt;80, 3, IF(AJ68&lt;90,4, IF(AJ68&lt;=100, 5, "?")))))</f>
        <v>3</v>
      </c>
      <c r="AN68" s="4">
        <f>IF(AK68&lt;60, 0, IF(AK68&lt;70,2, IF(AK68&lt;80, 3, IF(AK68&lt;90,4, IF(AK68&lt;=100, 5, "?")))))</f>
        <v>4</v>
      </c>
      <c r="AO68" s="4">
        <f ca="1">AA68</f>
        <v>0</v>
      </c>
      <c r="AP68" s="4">
        <f ca="1">AB68</f>
        <v>1</v>
      </c>
      <c r="AQ68" s="4">
        <f ca="1">AC68</f>
        <v>0</v>
      </c>
      <c r="AR68" s="4">
        <f ca="1">AD68</f>
        <v>0</v>
      </c>
      <c r="AS68" s="4">
        <f ca="1">AE68</f>
        <v>0</v>
      </c>
      <c r="AT68" s="4" t="str">
        <f ca="1">Z68</f>
        <v>D</v>
      </c>
      <c r="AU68" s="4">
        <f>E68</f>
        <v>72.3</v>
      </c>
      <c r="AV68" s="4">
        <f>IF(AU68&lt;60, 0, IF(AU68&lt;70,2, IF(AU68&lt;80, 3, IF(AU68&lt;90,4, IF(AU68&lt;=100, 5, "?")))))</f>
        <v>3</v>
      </c>
    </row>
    <row r="69" spans="1:48" s="4" customFormat="1" x14ac:dyDescent="0.2">
      <c r="A69" s="2" t="s">
        <v>13</v>
      </c>
      <c r="B69" s="3" t="s">
        <v>28</v>
      </c>
      <c r="C69" s="3">
        <v>91.2</v>
      </c>
      <c r="D69" s="3" t="s">
        <v>28</v>
      </c>
      <c r="E69" s="3">
        <v>70.900000000000006</v>
      </c>
      <c r="F69" s="3">
        <v>1</v>
      </c>
      <c r="G69" s="3">
        <v>72</v>
      </c>
      <c r="H69" s="3">
        <v>70</v>
      </c>
      <c r="I69" s="3">
        <v>80</v>
      </c>
      <c r="J69" s="3">
        <v>68</v>
      </c>
      <c r="K69" s="3">
        <v>68</v>
      </c>
      <c r="L69" s="3"/>
      <c r="M69" s="3">
        <v>80</v>
      </c>
      <c r="N69" s="3"/>
      <c r="O69" s="4">
        <f>MAX(G69:H69)</f>
        <v>72</v>
      </c>
      <c r="P69" s="4">
        <f>MAX(I69:J69)</f>
        <v>80</v>
      </c>
      <c r="Q69" s="4">
        <f>ABS(O69-C69)</f>
        <v>19.200000000000003</v>
      </c>
      <c r="R69" s="4">
        <f>ABS(P69-C69)</f>
        <v>11.200000000000003</v>
      </c>
      <c r="S69" s="4" t="b">
        <f ca="1">OR(O69=0,P69=0,Q69&gt;$Q$1,R69&gt;$R$1,W69="N", V69=2)</f>
        <v>0</v>
      </c>
      <c r="T69" s="4" t="str">
        <f>TRIM(CLEAN(D69))</f>
        <v>برنامج بكالوريوس الهندسة الميكانيكية</v>
      </c>
      <c r="U69" s="4">
        <f>COUNTIF(T:T,T69)</f>
        <v>292</v>
      </c>
      <c r="V69" s="4">
        <f>IF(E69&lt;60, 0, IF(E69&lt;70,2, IF(E69&lt;80, 3, IF(E69&lt;90,4, IF(E69&lt;=100, 5, "?")))))</f>
        <v>3</v>
      </c>
      <c r="W69" s="4" t="str" cm="1">
        <f t="array" aca="1" ref="W69" ca="1">_xlfn.IFNA(INDIRECT($Y$1&amp;"!"&amp;W$1&amp;$Y69),"N")</f>
        <v>E</v>
      </c>
      <c r="X69" s="4">
        <f ca="1">COUNTIF(W:W,W69)</f>
        <v>292</v>
      </c>
      <c r="Y69" s="4">
        <f>MATCH(T69,Coding!J:J,0)</f>
        <v>10</v>
      </c>
      <c r="Z69" s="4" t="str" cm="1">
        <f t="array" aca="1" ref="Z69" ca="1">_xlfn.IFNA(INDIRECT($Y$1&amp;"!"&amp;Z$1&amp;$Y69),-1)</f>
        <v>E</v>
      </c>
      <c r="AA69" s="4" cm="1">
        <f t="array" aca="1" ref="AA69" ca="1">_xlfn.IFNA(INDIRECT($Y$1&amp;"!"&amp;AA$1&amp;$Y69),-1)</f>
        <v>0</v>
      </c>
      <c r="AB69" s="4" cm="1">
        <f t="array" aca="1" ref="AB69" ca="1">_xlfn.IFNA(INDIRECT($Y$1&amp;"!"&amp;AB$1&amp;$Y69),-1)</f>
        <v>0</v>
      </c>
      <c r="AC69" s="4" cm="1">
        <f t="array" aca="1" ref="AC69" ca="1">_xlfn.IFNA(INDIRECT($Y$1&amp;"!"&amp;AC$1&amp;$Y69),-1)</f>
        <v>1</v>
      </c>
      <c r="AD69" s="4" cm="1">
        <f t="array" aca="1" ref="AD69" ca="1">_xlfn.IFNA(INDIRECT($Y$1&amp;"!"&amp;AD$1&amp;$Y69),-1)</f>
        <v>0</v>
      </c>
      <c r="AE69" s="4" cm="1">
        <f t="array" aca="1" ref="AE69" ca="1">_xlfn.IFNA(INDIRECT($Y$1&amp;"!"&amp;AE$1&amp;$Y69),-1)</f>
        <v>1</v>
      </c>
      <c r="AF69" s="4" t="str">
        <f ca="1">_xlfn.CONCAT(W69, "-",V69)</f>
        <v>E-3</v>
      </c>
      <c r="AG69" s="4" t="str">
        <f>TEXT(ROW()-2, "0000")</f>
        <v>0067</v>
      </c>
      <c r="AH69" s="4" t="str">
        <f>IF(TRIM(CLEAN(A69))="m", "male", IF(TRIM(CLEAN(A69))="f","female", "missing"))</f>
        <v>male</v>
      </c>
      <c r="AI69" s="4">
        <f>C69</f>
        <v>91.2</v>
      </c>
      <c r="AJ69" s="4">
        <f>O69</f>
        <v>72</v>
      </c>
      <c r="AK69" s="4">
        <f>P69</f>
        <v>80</v>
      </c>
      <c r="AL69" s="4">
        <f>IF(AI69&lt;60, 0, IF(AI69&lt;70,2, IF(AI69&lt;80, 3, IF(AI69&lt;90,4, IF(AI69&lt;=100, 5, "?")))))</f>
        <v>5</v>
      </c>
      <c r="AM69" s="4">
        <f>IF(AJ69&lt;60, 0, IF(AJ69&lt;70,2, IF(AJ69&lt;80, 3, IF(AJ69&lt;90,4, IF(AJ69&lt;=100, 5, "?")))))</f>
        <v>3</v>
      </c>
      <c r="AN69" s="4">
        <f>IF(AK69&lt;60, 0, IF(AK69&lt;70,2, IF(AK69&lt;80, 3, IF(AK69&lt;90,4, IF(AK69&lt;=100, 5, "?")))))</f>
        <v>4</v>
      </c>
      <c r="AO69" s="4">
        <f ca="1">AA69</f>
        <v>0</v>
      </c>
      <c r="AP69" s="4">
        <f ca="1">AB69</f>
        <v>0</v>
      </c>
      <c r="AQ69" s="4">
        <f ca="1">AC69</f>
        <v>1</v>
      </c>
      <c r="AR69" s="4">
        <f ca="1">AD69</f>
        <v>0</v>
      </c>
      <c r="AS69" s="4">
        <f ca="1">AE69</f>
        <v>1</v>
      </c>
      <c r="AT69" s="4" t="str">
        <f ca="1">Z69</f>
        <v>E</v>
      </c>
      <c r="AU69" s="4">
        <f>E69</f>
        <v>70.900000000000006</v>
      </c>
      <c r="AV69" s="4">
        <f>IF(AU69&lt;60, 0, IF(AU69&lt;70,2, IF(AU69&lt;80, 3, IF(AU69&lt;90,4, IF(AU69&lt;=100, 5, "?")))))</f>
        <v>3</v>
      </c>
    </row>
    <row r="70" spans="1:48" s="4" customFormat="1" x14ac:dyDescent="0.2">
      <c r="A70" s="2" t="s">
        <v>13</v>
      </c>
      <c r="B70" s="3" t="s">
        <v>62</v>
      </c>
      <c r="C70" s="3">
        <v>96.2</v>
      </c>
      <c r="D70" s="3" t="s">
        <v>27</v>
      </c>
      <c r="E70" s="3">
        <v>72.8</v>
      </c>
      <c r="F70" s="3">
        <v>1</v>
      </c>
      <c r="G70" s="3">
        <v>77</v>
      </c>
      <c r="H70" s="3">
        <v>60</v>
      </c>
      <c r="I70" s="3">
        <v>82</v>
      </c>
      <c r="J70" s="3">
        <v>75</v>
      </c>
      <c r="K70" s="3">
        <v>0</v>
      </c>
      <c r="L70" s="3"/>
      <c r="M70" s="3">
        <v>71</v>
      </c>
      <c r="N70" s="3"/>
      <c r="O70" s="4">
        <f>MAX(G70:H70)</f>
        <v>77</v>
      </c>
      <c r="P70" s="4">
        <f>MAX(I70:J70)</f>
        <v>82</v>
      </c>
      <c r="Q70" s="4">
        <f>ABS(O70-C70)</f>
        <v>19.200000000000003</v>
      </c>
      <c r="R70" s="4">
        <f>ABS(P70-C70)</f>
        <v>14.200000000000003</v>
      </c>
      <c r="S70" s="4" t="b">
        <f ca="1">OR(O70=0,P70=0,Q70&gt;$Q$1,R70&gt;$R$1,W70="N", V70=2)</f>
        <v>0</v>
      </c>
      <c r="T70" s="4" t="str">
        <f>TRIM(CLEAN(D70))</f>
        <v>برنامج بكالوريوس الهندسة المعمارية</v>
      </c>
      <c r="U70" s="4">
        <f>COUNTIF(T:T,T70)</f>
        <v>391</v>
      </c>
      <c r="V70" s="4">
        <f>IF(E70&lt;60, 0, IF(E70&lt;70,2, IF(E70&lt;80, 3, IF(E70&lt;90,4, IF(E70&lt;=100, 5, "?")))))</f>
        <v>3</v>
      </c>
      <c r="W70" s="4" t="str" cm="1">
        <f t="array" aca="1" ref="W70" ca="1">_xlfn.IFNA(INDIRECT($Y$1&amp;"!"&amp;W$1&amp;$Y70),"N")</f>
        <v>G</v>
      </c>
      <c r="X70" s="4">
        <f ca="1">COUNTIF(W:W,W70)</f>
        <v>391</v>
      </c>
      <c r="Y70" s="4">
        <f>MATCH(T70,Coding!J:J,0)</f>
        <v>12</v>
      </c>
      <c r="Z70" s="4" t="str" cm="1">
        <f t="array" aca="1" ref="Z70" ca="1">_xlfn.IFNA(INDIRECT($Y$1&amp;"!"&amp;Z$1&amp;$Y70),-1)</f>
        <v>G</v>
      </c>
      <c r="AA70" s="4" cm="1">
        <f t="array" aca="1" ref="AA70" ca="1">_xlfn.IFNA(INDIRECT($Y$1&amp;"!"&amp;AA$1&amp;$Y70),-1)</f>
        <v>1</v>
      </c>
      <c r="AB70" s="4" cm="1">
        <f t="array" aca="1" ref="AB70" ca="1">_xlfn.IFNA(INDIRECT($Y$1&amp;"!"&amp;AB$1&amp;$Y70),-1)</f>
        <v>1</v>
      </c>
      <c r="AC70" s="4" cm="1">
        <f t="array" aca="1" ref="AC70" ca="1">_xlfn.IFNA(INDIRECT($Y$1&amp;"!"&amp;AC$1&amp;$Y70),-1)</f>
        <v>1</v>
      </c>
      <c r="AD70" s="4" cm="1">
        <f t="array" aca="1" ref="AD70" ca="1">_xlfn.IFNA(INDIRECT($Y$1&amp;"!"&amp;AD$1&amp;$Y70),-1)</f>
        <v>0</v>
      </c>
      <c r="AE70" s="4" cm="1">
        <f t="array" aca="1" ref="AE70" ca="1">_xlfn.IFNA(INDIRECT($Y$1&amp;"!"&amp;AE$1&amp;$Y70),-1)</f>
        <v>0</v>
      </c>
      <c r="AF70" s="4" t="str">
        <f ca="1">_xlfn.CONCAT(W70, "-",V70)</f>
        <v>G-3</v>
      </c>
      <c r="AG70" s="4" t="str">
        <f>TEXT(ROW()-2, "0000")</f>
        <v>0068</v>
      </c>
      <c r="AH70" s="4" t="str">
        <f>IF(TRIM(CLEAN(A70))="m", "male", IF(TRIM(CLEAN(A70))="f","female", "missing"))</f>
        <v>male</v>
      </c>
      <c r="AI70" s="4">
        <f>C70</f>
        <v>96.2</v>
      </c>
      <c r="AJ70" s="4">
        <f>O70</f>
        <v>77</v>
      </c>
      <c r="AK70" s="4">
        <f>P70</f>
        <v>82</v>
      </c>
      <c r="AL70" s="4">
        <f>IF(AI70&lt;60, 0, IF(AI70&lt;70,2, IF(AI70&lt;80, 3, IF(AI70&lt;90,4, IF(AI70&lt;=100, 5, "?")))))</f>
        <v>5</v>
      </c>
      <c r="AM70" s="4">
        <f>IF(AJ70&lt;60, 0, IF(AJ70&lt;70,2, IF(AJ70&lt;80, 3, IF(AJ70&lt;90,4, IF(AJ70&lt;=100, 5, "?")))))</f>
        <v>3</v>
      </c>
      <c r="AN70" s="4">
        <f>IF(AK70&lt;60, 0, IF(AK70&lt;70,2, IF(AK70&lt;80, 3, IF(AK70&lt;90,4, IF(AK70&lt;=100, 5, "?")))))</f>
        <v>4</v>
      </c>
      <c r="AO70" s="4">
        <f ca="1">AA70</f>
        <v>1</v>
      </c>
      <c r="AP70" s="4">
        <f ca="1">AB70</f>
        <v>1</v>
      </c>
      <c r="AQ70" s="4">
        <f ca="1">AC70</f>
        <v>1</v>
      </c>
      <c r="AR70" s="4">
        <f ca="1">AD70</f>
        <v>0</v>
      </c>
      <c r="AS70" s="4">
        <f ca="1">AE70</f>
        <v>0</v>
      </c>
      <c r="AT70" s="4" t="str">
        <f ca="1">Z70</f>
        <v>G</v>
      </c>
      <c r="AU70" s="4">
        <f>E70</f>
        <v>72.8</v>
      </c>
      <c r="AV70" s="4">
        <f>IF(AU70&lt;60, 0, IF(AU70&lt;70,2, IF(AU70&lt;80, 3, IF(AU70&lt;90,4, IF(AU70&lt;=100, 5, "?")))))</f>
        <v>3</v>
      </c>
    </row>
    <row r="71" spans="1:48" s="4" customFormat="1" x14ac:dyDescent="0.2">
      <c r="A71" s="2" t="s">
        <v>13</v>
      </c>
      <c r="B71" s="3" t="s">
        <v>36</v>
      </c>
      <c r="C71" s="3">
        <v>95.1</v>
      </c>
      <c r="D71" s="3" t="s">
        <v>36</v>
      </c>
      <c r="E71" s="3">
        <v>72.400000000000006</v>
      </c>
      <c r="F71" s="3">
        <v>1</v>
      </c>
      <c r="G71" s="3">
        <v>61</v>
      </c>
      <c r="H71" s="3">
        <v>76</v>
      </c>
      <c r="I71" s="3">
        <v>80</v>
      </c>
      <c r="J71" s="3">
        <v>60</v>
      </c>
      <c r="K71" s="3"/>
      <c r="L71" s="3"/>
      <c r="M71" s="3">
        <v>87</v>
      </c>
      <c r="N71" s="3"/>
      <c r="O71" s="4">
        <f>MAX(G71:H71)</f>
        <v>76</v>
      </c>
      <c r="P71" s="4">
        <f>MAX(I71:J71)</f>
        <v>80</v>
      </c>
      <c r="Q71" s="4">
        <f>ABS(O71-C71)</f>
        <v>19.099999999999994</v>
      </c>
      <c r="R71" s="4">
        <f>ABS(P71-C71)</f>
        <v>15.099999999999994</v>
      </c>
      <c r="S71" s="4" t="b">
        <f ca="1">OR(O71=0,P71=0,Q71&gt;$Q$1,R71&gt;$R$1,W71="N", V71=2)</f>
        <v>0</v>
      </c>
      <c r="T71" s="4" t="str">
        <f>TRIM(CLEAN(D71))</f>
        <v>برنامج بكالوريوس هندسة أنظمة الحاسوب</v>
      </c>
      <c r="U71" s="4">
        <f>COUNTIF(T:T,T71)</f>
        <v>549</v>
      </c>
      <c r="V71" s="4">
        <f>IF(E71&lt;60, 0, IF(E71&lt;70,2, IF(E71&lt;80, 3, IF(E71&lt;90,4, IF(E71&lt;=100, 5, "?")))))</f>
        <v>3</v>
      </c>
      <c r="W71" s="4" t="str" cm="1">
        <f t="array" aca="1" ref="W71" ca="1">_xlfn.IFNA(INDIRECT($Y$1&amp;"!"&amp;W$1&amp;$Y71),"N")</f>
        <v>A</v>
      </c>
      <c r="X71" s="4">
        <f ca="1">COUNTIF(W:W,W71)</f>
        <v>861</v>
      </c>
      <c r="Y71" s="4">
        <f>MATCH(T71,Coding!J:J,0)</f>
        <v>3</v>
      </c>
      <c r="Z71" s="4" t="str" cm="1">
        <f t="array" aca="1" ref="Z71" ca="1">_xlfn.IFNA(INDIRECT($Y$1&amp;"!"&amp;Z$1&amp;$Y71),-1)</f>
        <v>A</v>
      </c>
      <c r="AA71" s="4" cm="1">
        <f t="array" aca="1" ref="AA71" ca="1">_xlfn.IFNA(INDIRECT($Y$1&amp;"!"&amp;AA$1&amp;$Y71),-1)</f>
        <v>0</v>
      </c>
      <c r="AB71" s="4" cm="1">
        <f t="array" aca="1" ref="AB71" ca="1">_xlfn.IFNA(INDIRECT($Y$1&amp;"!"&amp;AB$1&amp;$Y71),-1)</f>
        <v>1</v>
      </c>
      <c r="AC71" s="4" cm="1">
        <f t="array" aca="1" ref="AC71" ca="1">_xlfn.IFNA(INDIRECT($Y$1&amp;"!"&amp;AC$1&amp;$Y71),-1)</f>
        <v>1</v>
      </c>
      <c r="AD71" s="4" cm="1">
        <f t="array" aca="1" ref="AD71" ca="1">_xlfn.IFNA(INDIRECT($Y$1&amp;"!"&amp;AD$1&amp;$Y71),-1)</f>
        <v>1</v>
      </c>
      <c r="AE71" s="4" cm="1">
        <f t="array" aca="1" ref="AE71" ca="1">_xlfn.IFNA(INDIRECT($Y$1&amp;"!"&amp;AE$1&amp;$Y71),-1)</f>
        <v>0</v>
      </c>
      <c r="AF71" s="4" t="str">
        <f ca="1">_xlfn.CONCAT(W71, "-",V71)</f>
        <v>A-3</v>
      </c>
      <c r="AG71" s="4" t="str">
        <f>TEXT(ROW()-2, "0000")</f>
        <v>0069</v>
      </c>
      <c r="AH71" s="4" t="str">
        <f>IF(TRIM(CLEAN(A71))="m", "male", IF(TRIM(CLEAN(A71))="f","female", "missing"))</f>
        <v>male</v>
      </c>
      <c r="AI71" s="4">
        <f>C71</f>
        <v>95.1</v>
      </c>
      <c r="AJ71" s="4">
        <f>O71</f>
        <v>76</v>
      </c>
      <c r="AK71" s="4">
        <f>P71</f>
        <v>80</v>
      </c>
      <c r="AL71" s="4">
        <f>IF(AI71&lt;60, 0, IF(AI71&lt;70,2, IF(AI71&lt;80, 3, IF(AI71&lt;90,4, IF(AI71&lt;=100, 5, "?")))))</f>
        <v>5</v>
      </c>
      <c r="AM71" s="4">
        <f>IF(AJ71&lt;60, 0, IF(AJ71&lt;70,2, IF(AJ71&lt;80, 3, IF(AJ71&lt;90,4, IF(AJ71&lt;=100, 5, "?")))))</f>
        <v>3</v>
      </c>
      <c r="AN71" s="4">
        <f>IF(AK71&lt;60, 0, IF(AK71&lt;70,2, IF(AK71&lt;80, 3, IF(AK71&lt;90,4, IF(AK71&lt;=100, 5, "?")))))</f>
        <v>4</v>
      </c>
      <c r="AO71" s="4">
        <f ca="1">AA71</f>
        <v>0</v>
      </c>
      <c r="AP71" s="4">
        <f ca="1">AB71</f>
        <v>1</v>
      </c>
      <c r="AQ71" s="4">
        <f ca="1">AC71</f>
        <v>1</v>
      </c>
      <c r="AR71" s="4">
        <f ca="1">AD71</f>
        <v>1</v>
      </c>
      <c r="AS71" s="4">
        <f ca="1">AE71</f>
        <v>0</v>
      </c>
      <c r="AT71" s="4" t="str">
        <f ca="1">Z71</f>
        <v>A</v>
      </c>
      <c r="AU71" s="4">
        <f>E71</f>
        <v>72.400000000000006</v>
      </c>
      <c r="AV71" s="4">
        <f>IF(AU71&lt;60, 0, IF(AU71&lt;70,2, IF(AU71&lt;80, 3, IF(AU71&lt;90,4, IF(AU71&lt;=100, 5, "?")))))</f>
        <v>3</v>
      </c>
    </row>
    <row r="72" spans="1:48" s="4" customFormat="1" x14ac:dyDescent="0.2">
      <c r="A72" s="2" t="s">
        <v>16</v>
      </c>
      <c r="B72" s="3" t="s">
        <v>26</v>
      </c>
      <c r="C72" s="3">
        <v>91.1</v>
      </c>
      <c r="D72" s="3" t="s">
        <v>26</v>
      </c>
      <c r="E72" s="3">
        <v>73.5</v>
      </c>
      <c r="F72" s="3">
        <v>3</v>
      </c>
      <c r="G72" s="3">
        <v>72</v>
      </c>
      <c r="H72" s="3">
        <v>60</v>
      </c>
      <c r="I72" s="3">
        <v>80</v>
      </c>
      <c r="J72" s="3">
        <v>73</v>
      </c>
      <c r="K72" s="3">
        <v>61</v>
      </c>
      <c r="L72" s="3"/>
      <c r="M72" s="3">
        <v>70</v>
      </c>
      <c r="N72" s="3"/>
      <c r="O72" s="4">
        <f>MAX(G72:H72)</f>
        <v>72</v>
      </c>
      <c r="P72" s="4">
        <f>MAX(I72:J72)</f>
        <v>80</v>
      </c>
      <c r="Q72" s="4">
        <f>ABS(O72-C72)</f>
        <v>19.099999999999994</v>
      </c>
      <c r="R72" s="4">
        <f>ABS(P72-C72)</f>
        <v>11.099999999999994</v>
      </c>
      <c r="S72" s="4" t="b">
        <f ca="1">OR(O72=0,P72=0,Q72&gt;$Q$1,R72&gt;$R$1,W72="N", V72=2)</f>
        <v>0</v>
      </c>
      <c r="T72" s="4" t="str">
        <f>TRIM(CLEAN(D72))</f>
        <v>برنامج بكالوريوس الهندسة المدنية</v>
      </c>
      <c r="U72" s="4">
        <f>COUNTIF(T:T,T72)</f>
        <v>723</v>
      </c>
      <c r="V72" s="4">
        <f>IF(E72&lt;60, 0, IF(E72&lt;70,2, IF(E72&lt;80, 3, IF(E72&lt;90,4, IF(E72&lt;=100, 5, "?")))))</f>
        <v>3</v>
      </c>
      <c r="W72" s="4" t="str" cm="1">
        <f t="array" aca="1" ref="W72" ca="1">_xlfn.IFNA(INDIRECT($Y$1&amp;"!"&amp;W$1&amp;$Y72),"N")</f>
        <v>C</v>
      </c>
      <c r="X72" s="4">
        <f ca="1">COUNTIF(W:W,W72)</f>
        <v>747</v>
      </c>
      <c r="Y72" s="4">
        <f>MATCH(T72,Coding!J:J,0)</f>
        <v>8</v>
      </c>
      <c r="Z72" s="4" t="str" cm="1">
        <f t="array" aca="1" ref="Z72" ca="1">_xlfn.IFNA(INDIRECT($Y$1&amp;"!"&amp;Z$1&amp;$Y72),-1)</f>
        <v>C</v>
      </c>
      <c r="AA72" s="4" cm="1">
        <f t="array" aca="1" ref="AA72" ca="1">_xlfn.IFNA(INDIRECT($Y$1&amp;"!"&amp;AA$1&amp;$Y72),-1)</f>
        <v>1</v>
      </c>
      <c r="AB72" s="4" cm="1">
        <f t="array" aca="1" ref="AB72" ca="1">_xlfn.IFNA(INDIRECT($Y$1&amp;"!"&amp;AB$1&amp;$Y72),-1)</f>
        <v>1</v>
      </c>
      <c r="AC72" s="4" cm="1">
        <f t="array" aca="1" ref="AC72" ca="1">_xlfn.IFNA(INDIRECT($Y$1&amp;"!"&amp;AC$1&amp;$Y72),-1)</f>
        <v>1</v>
      </c>
      <c r="AD72" s="4" cm="1">
        <f t="array" aca="1" ref="AD72" ca="1">_xlfn.IFNA(INDIRECT($Y$1&amp;"!"&amp;AD$1&amp;$Y72),-1)</f>
        <v>0</v>
      </c>
      <c r="AE72" s="4" cm="1">
        <f t="array" aca="1" ref="AE72" ca="1">_xlfn.IFNA(INDIRECT($Y$1&amp;"!"&amp;AE$1&amp;$Y72),-1)</f>
        <v>0</v>
      </c>
      <c r="AF72" s="4" t="str">
        <f ca="1">_xlfn.CONCAT(W72, "-",V72)</f>
        <v>C-3</v>
      </c>
      <c r="AG72" s="4" t="str">
        <f>TEXT(ROW()-2, "0000")</f>
        <v>0070</v>
      </c>
      <c r="AH72" s="4" t="str">
        <f>IF(TRIM(CLEAN(A72))="m", "male", IF(TRIM(CLEAN(A72))="f","female", "missing"))</f>
        <v>female</v>
      </c>
      <c r="AI72" s="4">
        <f>C72</f>
        <v>91.1</v>
      </c>
      <c r="AJ72" s="4">
        <f>O72</f>
        <v>72</v>
      </c>
      <c r="AK72" s="4">
        <f>P72</f>
        <v>80</v>
      </c>
      <c r="AL72" s="4">
        <f>IF(AI72&lt;60, 0, IF(AI72&lt;70,2, IF(AI72&lt;80, 3, IF(AI72&lt;90,4, IF(AI72&lt;=100, 5, "?")))))</f>
        <v>5</v>
      </c>
      <c r="AM72" s="4">
        <f>IF(AJ72&lt;60, 0, IF(AJ72&lt;70,2, IF(AJ72&lt;80, 3, IF(AJ72&lt;90,4, IF(AJ72&lt;=100, 5, "?")))))</f>
        <v>3</v>
      </c>
      <c r="AN72" s="4">
        <f>IF(AK72&lt;60, 0, IF(AK72&lt;70,2, IF(AK72&lt;80, 3, IF(AK72&lt;90,4, IF(AK72&lt;=100, 5, "?")))))</f>
        <v>4</v>
      </c>
      <c r="AO72" s="4">
        <f ca="1">AA72</f>
        <v>1</v>
      </c>
      <c r="AP72" s="4">
        <f ca="1">AB72</f>
        <v>1</v>
      </c>
      <c r="AQ72" s="4">
        <f ca="1">AC72</f>
        <v>1</v>
      </c>
      <c r="AR72" s="4">
        <f ca="1">AD72</f>
        <v>0</v>
      </c>
      <c r="AS72" s="4">
        <f ca="1">AE72</f>
        <v>0</v>
      </c>
      <c r="AT72" s="4" t="str">
        <f ca="1">Z72</f>
        <v>C</v>
      </c>
      <c r="AU72" s="4">
        <f>E72</f>
        <v>73.5</v>
      </c>
      <c r="AV72" s="4">
        <f>IF(AU72&lt;60, 0, IF(AU72&lt;70,2, IF(AU72&lt;80, 3, IF(AU72&lt;90,4, IF(AU72&lt;=100, 5, "?")))))</f>
        <v>3</v>
      </c>
    </row>
    <row r="73" spans="1:48" s="4" customFormat="1" x14ac:dyDescent="0.2">
      <c r="A73" s="2" t="s">
        <v>16</v>
      </c>
      <c r="B73" s="3" t="s">
        <v>33</v>
      </c>
      <c r="C73" s="3">
        <v>93.1</v>
      </c>
      <c r="D73" s="3" t="s">
        <v>33</v>
      </c>
      <c r="E73" s="3">
        <v>75.599999999999994</v>
      </c>
      <c r="F73" s="3">
        <v>1</v>
      </c>
      <c r="G73" s="3">
        <v>66</v>
      </c>
      <c r="H73" s="3">
        <v>74</v>
      </c>
      <c r="I73" s="3">
        <v>85</v>
      </c>
      <c r="J73" s="3">
        <v>74</v>
      </c>
      <c r="K73" s="3"/>
      <c r="L73" s="3"/>
      <c r="M73" s="3"/>
      <c r="N73" s="3"/>
      <c r="O73" s="4">
        <f>MAX(G73:H73)</f>
        <v>74</v>
      </c>
      <c r="P73" s="4">
        <f>MAX(I73:J73)</f>
        <v>85</v>
      </c>
      <c r="Q73" s="4">
        <f>ABS(O73-C73)</f>
        <v>19.099999999999994</v>
      </c>
      <c r="R73" s="4">
        <f>ABS(P73-C73)</f>
        <v>8.0999999999999943</v>
      </c>
      <c r="S73" s="4" t="b">
        <f ca="1">OR(O73=0,P73=0,Q73&gt;$Q$1,R73&gt;$R$1,W73="N", V73=2)</f>
        <v>0</v>
      </c>
      <c r="T73" s="4" t="str">
        <f>TRIM(CLEAN(D73))</f>
        <v>برنامج بكالوريوس علم الحاسوب</v>
      </c>
      <c r="U73" s="4">
        <f>COUNTIF(T:T,T73)</f>
        <v>589</v>
      </c>
      <c r="V73" s="4">
        <f>IF(E73&lt;60, 0, IF(E73&lt;70,2, IF(E73&lt;80, 3, IF(E73&lt;90,4, IF(E73&lt;=100, 5, "?")))))</f>
        <v>3</v>
      </c>
      <c r="W73" s="4" t="str" cm="1">
        <f t="array" aca="1" ref="W73" ca="1">_xlfn.IFNA(INDIRECT($Y$1&amp;"!"&amp;W$1&amp;$Y73),"N")</f>
        <v>D</v>
      </c>
      <c r="X73" s="4">
        <f ca="1">COUNTIF(W:W,W73)</f>
        <v>589</v>
      </c>
      <c r="Y73" s="4">
        <f>MATCH(T73,Coding!J:J,0)</f>
        <v>9</v>
      </c>
      <c r="Z73" s="4" t="str" cm="1">
        <f t="array" aca="1" ref="Z73" ca="1">_xlfn.IFNA(INDIRECT($Y$1&amp;"!"&amp;Z$1&amp;$Y73),-1)</f>
        <v>D</v>
      </c>
      <c r="AA73" s="4" cm="1">
        <f t="array" aca="1" ref="AA73" ca="1">_xlfn.IFNA(INDIRECT($Y$1&amp;"!"&amp;AA$1&amp;$Y73),-1)</f>
        <v>0</v>
      </c>
      <c r="AB73" s="4" cm="1">
        <f t="array" aca="1" ref="AB73" ca="1">_xlfn.IFNA(INDIRECT($Y$1&amp;"!"&amp;AB$1&amp;$Y73),-1)</f>
        <v>1</v>
      </c>
      <c r="AC73" s="4" cm="1">
        <f t="array" aca="1" ref="AC73" ca="1">_xlfn.IFNA(INDIRECT($Y$1&amp;"!"&amp;AC$1&amp;$Y73),-1)</f>
        <v>0</v>
      </c>
      <c r="AD73" s="4" cm="1">
        <f t="array" aca="1" ref="AD73" ca="1">_xlfn.IFNA(INDIRECT($Y$1&amp;"!"&amp;AD$1&amp;$Y73),-1)</f>
        <v>0</v>
      </c>
      <c r="AE73" s="4" cm="1">
        <f t="array" aca="1" ref="AE73" ca="1">_xlfn.IFNA(INDIRECT($Y$1&amp;"!"&amp;AE$1&amp;$Y73),-1)</f>
        <v>0</v>
      </c>
      <c r="AF73" s="4" t="str">
        <f ca="1">_xlfn.CONCAT(W73, "-",V73)</f>
        <v>D-3</v>
      </c>
      <c r="AG73" s="4" t="str">
        <f>TEXT(ROW()-2, "0000")</f>
        <v>0071</v>
      </c>
      <c r="AH73" s="4" t="str">
        <f>IF(TRIM(CLEAN(A73))="m", "male", IF(TRIM(CLEAN(A73))="f","female", "missing"))</f>
        <v>female</v>
      </c>
      <c r="AI73" s="4">
        <f>C73</f>
        <v>93.1</v>
      </c>
      <c r="AJ73" s="4">
        <f>O73</f>
        <v>74</v>
      </c>
      <c r="AK73" s="4">
        <f>P73</f>
        <v>85</v>
      </c>
      <c r="AL73" s="4">
        <f>IF(AI73&lt;60, 0, IF(AI73&lt;70,2, IF(AI73&lt;80, 3, IF(AI73&lt;90,4, IF(AI73&lt;=100, 5, "?")))))</f>
        <v>5</v>
      </c>
      <c r="AM73" s="4">
        <f>IF(AJ73&lt;60, 0, IF(AJ73&lt;70,2, IF(AJ73&lt;80, 3, IF(AJ73&lt;90,4, IF(AJ73&lt;=100, 5, "?")))))</f>
        <v>3</v>
      </c>
      <c r="AN73" s="4">
        <f>IF(AK73&lt;60, 0, IF(AK73&lt;70,2, IF(AK73&lt;80, 3, IF(AK73&lt;90,4, IF(AK73&lt;=100, 5, "?")))))</f>
        <v>4</v>
      </c>
      <c r="AO73" s="4">
        <f ca="1">AA73</f>
        <v>0</v>
      </c>
      <c r="AP73" s="4">
        <f ca="1">AB73</f>
        <v>1</v>
      </c>
      <c r="AQ73" s="4">
        <f ca="1">AC73</f>
        <v>0</v>
      </c>
      <c r="AR73" s="4">
        <f ca="1">AD73</f>
        <v>0</v>
      </c>
      <c r="AS73" s="4">
        <f ca="1">AE73</f>
        <v>0</v>
      </c>
      <c r="AT73" s="4" t="str">
        <f ca="1">Z73</f>
        <v>D</v>
      </c>
      <c r="AU73" s="4">
        <f>E73</f>
        <v>75.599999999999994</v>
      </c>
      <c r="AV73" s="4">
        <f>IF(AU73&lt;60, 0, IF(AU73&lt;70,2, IF(AU73&lt;80, 3, IF(AU73&lt;90,4, IF(AU73&lt;=100, 5, "?")))))</f>
        <v>3</v>
      </c>
    </row>
    <row r="74" spans="1:48" s="4" customFormat="1" x14ac:dyDescent="0.2">
      <c r="A74" s="2" t="s">
        <v>16</v>
      </c>
      <c r="B74" s="3" t="s">
        <v>33</v>
      </c>
      <c r="C74" s="3">
        <v>95.1</v>
      </c>
      <c r="D74" s="3" t="s">
        <v>33</v>
      </c>
      <c r="E74" s="3">
        <v>78.900000000000006</v>
      </c>
      <c r="F74" s="3">
        <v>1</v>
      </c>
      <c r="G74" s="3">
        <v>63</v>
      </c>
      <c r="H74" s="3">
        <v>76</v>
      </c>
      <c r="I74" s="3">
        <v>90</v>
      </c>
      <c r="J74" s="3">
        <v>70</v>
      </c>
      <c r="K74" s="3"/>
      <c r="L74" s="3">
        <v>94</v>
      </c>
      <c r="M74" s="3"/>
      <c r="N74" s="3"/>
      <c r="O74" s="4">
        <f>MAX(G74:H74)</f>
        <v>76</v>
      </c>
      <c r="P74" s="4">
        <f>MAX(I74:J74)</f>
        <v>90</v>
      </c>
      <c r="Q74" s="4">
        <f>ABS(O74-C74)</f>
        <v>19.099999999999994</v>
      </c>
      <c r="R74" s="4">
        <f>ABS(P74-C74)</f>
        <v>5.0999999999999943</v>
      </c>
      <c r="S74" s="4" t="b">
        <f ca="1">OR(O74=0,P74=0,Q74&gt;$Q$1,R74&gt;$R$1,W74="N", V74=2)</f>
        <v>0</v>
      </c>
      <c r="T74" s="4" t="str">
        <f>TRIM(CLEAN(D74))</f>
        <v>برنامج بكالوريوس علم الحاسوب</v>
      </c>
      <c r="U74" s="4">
        <f>COUNTIF(T:T,T74)</f>
        <v>589</v>
      </c>
      <c r="V74" s="4">
        <f>IF(E74&lt;60, 0, IF(E74&lt;70,2, IF(E74&lt;80, 3, IF(E74&lt;90,4, IF(E74&lt;=100, 5, "?")))))</f>
        <v>3</v>
      </c>
      <c r="W74" s="4" t="str" cm="1">
        <f t="array" aca="1" ref="W74" ca="1">_xlfn.IFNA(INDIRECT($Y$1&amp;"!"&amp;W$1&amp;$Y74),"N")</f>
        <v>D</v>
      </c>
      <c r="X74" s="4">
        <f ca="1">COUNTIF(W:W,W74)</f>
        <v>589</v>
      </c>
      <c r="Y74" s="4">
        <f>MATCH(T74,Coding!J:J,0)</f>
        <v>9</v>
      </c>
      <c r="Z74" s="4" t="str" cm="1">
        <f t="array" aca="1" ref="Z74" ca="1">_xlfn.IFNA(INDIRECT($Y$1&amp;"!"&amp;Z$1&amp;$Y74),-1)</f>
        <v>D</v>
      </c>
      <c r="AA74" s="4" cm="1">
        <f t="array" aca="1" ref="AA74" ca="1">_xlfn.IFNA(INDIRECT($Y$1&amp;"!"&amp;AA$1&amp;$Y74),-1)</f>
        <v>0</v>
      </c>
      <c r="AB74" s="4" cm="1">
        <f t="array" aca="1" ref="AB74" ca="1">_xlfn.IFNA(INDIRECT($Y$1&amp;"!"&amp;AB$1&amp;$Y74),-1)</f>
        <v>1</v>
      </c>
      <c r="AC74" s="4" cm="1">
        <f t="array" aca="1" ref="AC74" ca="1">_xlfn.IFNA(INDIRECT($Y$1&amp;"!"&amp;AC$1&amp;$Y74),-1)</f>
        <v>0</v>
      </c>
      <c r="AD74" s="4" cm="1">
        <f t="array" aca="1" ref="AD74" ca="1">_xlfn.IFNA(INDIRECT($Y$1&amp;"!"&amp;AD$1&amp;$Y74),-1)</f>
        <v>0</v>
      </c>
      <c r="AE74" s="4" cm="1">
        <f t="array" aca="1" ref="AE74" ca="1">_xlfn.IFNA(INDIRECT($Y$1&amp;"!"&amp;AE$1&amp;$Y74),-1)</f>
        <v>0</v>
      </c>
      <c r="AF74" s="4" t="str">
        <f ca="1">_xlfn.CONCAT(W74, "-",V74)</f>
        <v>D-3</v>
      </c>
      <c r="AG74" s="4" t="str">
        <f>TEXT(ROW()-2, "0000")</f>
        <v>0072</v>
      </c>
      <c r="AH74" s="4" t="str">
        <f>IF(TRIM(CLEAN(A74))="m", "male", IF(TRIM(CLEAN(A74))="f","female", "missing"))</f>
        <v>female</v>
      </c>
      <c r="AI74" s="4">
        <f>C74</f>
        <v>95.1</v>
      </c>
      <c r="AJ74" s="4">
        <f>O74</f>
        <v>76</v>
      </c>
      <c r="AK74" s="4">
        <f>P74</f>
        <v>90</v>
      </c>
      <c r="AL74" s="4">
        <f>IF(AI74&lt;60, 0, IF(AI74&lt;70,2, IF(AI74&lt;80, 3, IF(AI74&lt;90,4, IF(AI74&lt;=100, 5, "?")))))</f>
        <v>5</v>
      </c>
      <c r="AM74" s="4">
        <f>IF(AJ74&lt;60, 0, IF(AJ74&lt;70,2, IF(AJ74&lt;80, 3, IF(AJ74&lt;90,4, IF(AJ74&lt;=100, 5, "?")))))</f>
        <v>3</v>
      </c>
      <c r="AN74" s="4">
        <f>IF(AK74&lt;60, 0, IF(AK74&lt;70,2, IF(AK74&lt;80, 3, IF(AK74&lt;90,4, IF(AK74&lt;=100, 5, "?")))))</f>
        <v>5</v>
      </c>
      <c r="AO74" s="4">
        <f ca="1">AA74</f>
        <v>0</v>
      </c>
      <c r="AP74" s="4">
        <f ca="1">AB74</f>
        <v>1</v>
      </c>
      <c r="AQ74" s="4">
        <f ca="1">AC74</f>
        <v>0</v>
      </c>
      <c r="AR74" s="4">
        <f ca="1">AD74</f>
        <v>0</v>
      </c>
      <c r="AS74" s="4">
        <f ca="1">AE74</f>
        <v>0</v>
      </c>
      <c r="AT74" s="4" t="str">
        <f ca="1">Z74</f>
        <v>D</v>
      </c>
      <c r="AU74" s="4">
        <f>E74</f>
        <v>78.900000000000006</v>
      </c>
      <c r="AV74" s="4">
        <f>IF(AU74&lt;60, 0, IF(AU74&lt;70,2, IF(AU74&lt;80, 3, IF(AU74&lt;90,4, IF(AU74&lt;=100, 5, "?")))))</f>
        <v>3</v>
      </c>
    </row>
    <row r="75" spans="1:48" s="4" customFormat="1" x14ac:dyDescent="0.2">
      <c r="A75" s="2" t="s">
        <v>13</v>
      </c>
      <c r="B75" s="3" t="s">
        <v>36</v>
      </c>
      <c r="C75" s="3">
        <v>87.1</v>
      </c>
      <c r="D75" s="3" t="s">
        <v>28</v>
      </c>
      <c r="E75" s="3">
        <v>72.599999999999994</v>
      </c>
      <c r="F75" s="3">
        <v>3</v>
      </c>
      <c r="G75" s="3">
        <v>65</v>
      </c>
      <c r="H75" s="3">
        <v>68</v>
      </c>
      <c r="I75" s="3">
        <v>70</v>
      </c>
      <c r="J75" s="3">
        <v>80</v>
      </c>
      <c r="K75" s="3"/>
      <c r="L75" s="3"/>
      <c r="M75" s="3">
        <v>73</v>
      </c>
      <c r="N75" s="3"/>
      <c r="O75" s="4">
        <f>MAX(G75:H75)</f>
        <v>68</v>
      </c>
      <c r="P75" s="4">
        <f>MAX(I75:J75)</f>
        <v>80</v>
      </c>
      <c r="Q75" s="4">
        <f>ABS(O75-C75)</f>
        <v>19.099999999999994</v>
      </c>
      <c r="R75" s="4">
        <f>ABS(P75-C75)</f>
        <v>7.0999999999999943</v>
      </c>
      <c r="S75" s="4" t="b">
        <f ca="1">OR(O75=0,P75=0,Q75&gt;$Q$1,R75&gt;$R$1,W75="N", V75=2)</f>
        <v>0</v>
      </c>
      <c r="T75" s="4" t="str">
        <f>TRIM(CLEAN(D75))</f>
        <v>برنامج بكالوريوس الهندسة الميكانيكية</v>
      </c>
      <c r="U75" s="4">
        <f>COUNTIF(T:T,T75)</f>
        <v>292</v>
      </c>
      <c r="V75" s="4">
        <f>IF(E75&lt;60, 0, IF(E75&lt;70,2, IF(E75&lt;80, 3, IF(E75&lt;90,4, IF(E75&lt;=100, 5, "?")))))</f>
        <v>3</v>
      </c>
      <c r="W75" s="4" t="str" cm="1">
        <f t="array" aca="1" ref="W75" ca="1">_xlfn.IFNA(INDIRECT($Y$1&amp;"!"&amp;W$1&amp;$Y75),"N")</f>
        <v>E</v>
      </c>
      <c r="X75" s="4">
        <f ca="1">COUNTIF(W:W,W75)</f>
        <v>292</v>
      </c>
      <c r="Y75" s="4">
        <f>MATCH(T75,Coding!J:J,0)</f>
        <v>10</v>
      </c>
      <c r="Z75" s="4" t="str" cm="1">
        <f t="array" aca="1" ref="Z75" ca="1">_xlfn.IFNA(INDIRECT($Y$1&amp;"!"&amp;Z$1&amp;$Y75),-1)</f>
        <v>E</v>
      </c>
      <c r="AA75" s="4" cm="1">
        <f t="array" aca="1" ref="AA75" ca="1">_xlfn.IFNA(INDIRECT($Y$1&amp;"!"&amp;AA$1&amp;$Y75),-1)</f>
        <v>0</v>
      </c>
      <c r="AB75" s="4" cm="1">
        <f t="array" aca="1" ref="AB75" ca="1">_xlfn.IFNA(INDIRECT($Y$1&amp;"!"&amp;AB$1&amp;$Y75),-1)</f>
        <v>0</v>
      </c>
      <c r="AC75" s="4" cm="1">
        <f t="array" aca="1" ref="AC75" ca="1">_xlfn.IFNA(INDIRECT($Y$1&amp;"!"&amp;AC$1&amp;$Y75),-1)</f>
        <v>1</v>
      </c>
      <c r="AD75" s="4" cm="1">
        <f t="array" aca="1" ref="AD75" ca="1">_xlfn.IFNA(INDIRECT($Y$1&amp;"!"&amp;AD$1&amp;$Y75),-1)</f>
        <v>0</v>
      </c>
      <c r="AE75" s="4" cm="1">
        <f t="array" aca="1" ref="AE75" ca="1">_xlfn.IFNA(INDIRECT($Y$1&amp;"!"&amp;AE$1&amp;$Y75),-1)</f>
        <v>1</v>
      </c>
      <c r="AF75" s="4" t="str">
        <f ca="1">_xlfn.CONCAT(W75, "-",V75)</f>
        <v>E-3</v>
      </c>
      <c r="AG75" s="4" t="str">
        <f>TEXT(ROW()-2, "0000")</f>
        <v>0073</v>
      </c>
      <c r="AH75" s="4" t="str">
        <f>IF(TRIM(CLEAN(A75))="m", "male", IF(TRIM(CLEAN(A75))="f","female", "missing"))</f>
        <v>male</v>
      </c>
      <c r="AI75" s="4">
        <f>C75</f>
        <v>87.1</v>
      </c>
      <c r="AJ75" s="4">
        <f>O75</f>
        <v>68</v>
      </c>
      <c r="AK75" s="4">
        <f>P75</f>
        <v>80</v>
      </c>
      <c r="AL75" s="4">
        <f>IF(AI75&lt;60, 0, IF(AI75&lt;70,2, IF(AI75&lt;80, 3, IF(AI75&lt;90,4, IF(AI75&lt;=100, 5, "?")))))</f>
        <v>4</v>
      </c>
      <c r="AM75" s="4">
        <f>IF(AJ75&lt;60, 0, IF(AJ75&lt;70,2, IF(AJ75&lt;80, 3, IF(AJ75&lt;90,4, IF(AJ75&lt;=100, 5, "?")))))</f>
        <v>2</v>
      </c>
      <c r="AN75" s="4">
        <f>IF(AK75&lt;60, 0, IF(AK75&lt;70,2, IF(AK75&lt;80, 3, IF(AK75&lt;90,4, IF(AK75&lt;=100, 5, "?")))))</f>
        <v>4</v>
      </c>
      <c r="AO75" s="4">
        <f ca="1">AA75</f>
        <v>0</v>
      </c>
      <c r="AP75" s="4">
        <f ca="1">AB75</f>
        <v>0</v>
      </c>
      <c r="AQ75" s="4">
        <f ca="1">AC75</f>
        <v>1</v>
      </c>
      <c r="AR75" s="4">
        <f ca="1">AD75</f>
        <v>0</v>
      </c>
      <c r="AS75" s="4">
        <f ca="1">AE75</f>
        <v>1</v>
      </c>
      <c r="AT75" s="4" t="str">
        <f ca="1">Z75</f>
        <v>E</v>
      </c>
      <c r="AU75" s="4">
        <f>E75</f>
        <v>72.599999999999994</v>
      </c>
      <c r="AV75" s="4">
        <f>IF(AU75&lt;60, 0, IF(AU75&lt;70,2, IF(AU75&lt;80, 3, IF(AU75&lt;90,4, IF(AU75&lt;=100, 5, "?")))))</f>
        <v>3</v>
      </c>
    </row>
    <row r="76" spans="1:48" s="4" customFormat="1" x14ac:dyDescent="0.2">
      <c r="A76" s="2" t="s">
        <v>13</v>
      </c>
      <c r="B76" s="3" t="s">
        <v>28</v>
      </c>
      <c r="C76" s="3">
        <v>91.1</v>
      </c>
      <c r="D76" s="3" t="s">
        <v>28</v>
      </c>
      <c r="E76" s="3">
        <v>72.599999999999994</v>
      </c>
      <c r="F76" s="3">
        <v>1</v>
      </c>
      <c r="G76" s="3">
        <v>72</v>
      </c>
      <c r="H76" s="3">
        <v>65</v>
      </c>
      <c r="I76" s="3">
        <v>76</v>
      </c>
      <c r="J76" s="3">
        <v>68</v>
      </c>
      <c r="K76" s="3">
        <v>81</v>
      </c>
      <c r="L76" s="3"/>
      <c r="M76" s="3">
        <v>85</v>
      </c>
      <c r="N76" s="3"/>
      <c r="O76" s="4">
        <f>MAX(G76:H76)</f>
        <v>72</v>
      </c>
      <c r="P76" s="4">
        <f>MAX(I76:J76)</f>
        <v>76</v>
      </c>
      <c r="Q76" s="4">
        <f>ABS(O76-C76)</f>
        <v>19.099999999999994</v>
      </c>
      <c r="R76" s="4">
        <f>ABS(P76-C76)</f>
        <v>15.099999999999994</v>
      </c>
      <c r="S76" s="4" t="b">
        <f ca="1">OR(O76=0,P76=0,Q76&gt;$Q$1,R76&gt;$R$1,W76="N", V76=2)</f>
        <v>0</v>
      </c>
      <c r="T76" s="4" t="str">
        <f>TRIM(CLEAN(D76))</f>
        <v>برنامج بكالوريوس الهندسة الميكانيكية</v>
      </c>
      <c r="U76" s="4">
        <f>COUNTIF(T:T,T76)</f>
        <v>292</v>
      </c>
      <c r="V76" s="4">
        <f>IF(E76&lt;60, 0, IF(E76&lt;70,2, IF(E76&lt;80, 3, IF(E76&lt;90,4, IF(E76&lt;=100, 5, "?")))))</f>
        <v>3</v>
      </c>
      <c r="W76" s="4" t="str" cm="1">
        <f t="array" aca="1" ref="W76" ca="1">_xlfn.IFNA(INDIRECT($Y$1&amp;"!"&amp;W$1&amp;$Y76),"N")</f>
        <v>E</v>
      </c>
      <c r="X76" s="4">
        <f ca="1">COUNTIF(W:W,W76)</f>
        <v>292</v>
      </c>
      <c r="Y76" s="4">
        <f>MATCH(T76,Coding!J:J,0)</f>
        <v>10</v>
      </c>
      <c r="Z76" s="4" t="str" cm="1">
        <f t="array" aca="1" ref="Z76" ca="1">_xlfn.IFNA(INDIRECT($Y$1&amp;"!"&amp;Z$1&amp;$Y76),-1)</f>
        <v>E</v>
      </c>
      <c r="AA76" s="4" cm="1">
        <f t="array" aca="1" ref="AA76" ca="1">_xlfn.IFNA(INDIRECT($Y$1&amp;"!"&amp;AA$1&amp;$Y76),-1)</f>
        <v>0</v>
      </c>
      <c r="AB76" s="4" cm="1">
        <f t="array" aca="1" ref="AB76" ca="1">_xlfn.IFNA(INDIRECT($Y$1&amp;"!"&amp;AB$1&amp;$Y76),-1)</f>
        <v>0</v>
      </c>
      <c r="AC76" s="4" cm="1">
        <f t="array" aca="1" ref="AC76" ca="1">_xlfn.IFNA(INDIRECT($Y$1&amp;"!"&amp;AC$1&amp;$Y76),-1)</f>
        <v>1</v>
      </c>
      <c r="AD76" s="4" cm="1">
        <f t="array" aca="1" ref="AD76" ca="1">_xlfn.IFNA(INDIRECT($Y$1&amp;"!"&amp;AD$1&amp;$Y76),-1)</f>
        <v>0</v>
      </c>
      <c r="AE76" s="4" cm="1">
        <f t="array" aca="1" ref="AE76" ca="1">_xlfn.IFNA(INDIRECT($Y$1&amp;"!"&amp;AE$1&amp;$Y76),-1)</f>
        <v>1</v>
      </c>
      <c r="AF76" s="4" t="str">
        <f ca="1">_xlfn.CONCAT(W76, "-",V76)</f>
        <v>E-3</v>
      </c>
      <c r="AG76" s="4" t="str">
        <f>TEXT(ROW()-2, "0000")</f>
        <v>0074</v>
      </c>
      <c r="AH76" s="4" t="str">
        <f>IF(TRIM(CLEAN(A76))="m", "male", IF(TRIM(CLEAN(A76))="f","female", "missing"))</f>
        <v>male</v>
      </c>
      <c r="AI76" s="4">
        <f>C76</f>
        <v>91.1</v>
      </c>
      <c r="AJ76" s="4">
        <f>O76</f>
        <v>72</v>
      </c>
      <c r="AK76" s="4">
        <f>P76</f>
        <v>76</v>
      </c>
      <c r="AL76" s="4">
        <f>IF(AI76&lt;60, 0, IF(AI76&lt;70,2, IF(AI76&lt;80, 3, IF(AI76&lt;90,4, IF(AI76&lt;=100, 5, "?")))))</f>
        <v>5</v>
      </c>
      <c r="AM76" s="4">
        <f>IF(AJ76&lt;60, 0, IF(AJ76&lt;70,2, IF(AJ76&lt;80, 3, IF(AJ76&lt;90,4, IF(AJ76&lt;=100, 5, "?")))))</f>
        <v>3</v>
      </c>
      <c r="AN76" s="4">
        <f>IF(AK76&lt;60, 0, IF(AK76&lt;70,2, IF(AK76&lt;80, 3, IF(AK76&lt;90,4, IF(AK76&lt;=100, 5, "?")))))</f>
        <v>3</v>
      </c>
      <c r="AO76" s="4">
        <f ca="1">AA76</f>
        <v>0</v>
      </c>
      <c r="AP76" s="4">
        <f ca="1">AB76</f>
        <v>0</v>
      </c>
      <c r="AQ76" s="4">
        <f ca="1">AC76</f>
        <v>1</v>
      </c>
      <c r="AR76" s="4">
        <f ca="1">AD76</f>
        <v>0</v>
      </c>
      <c r="AS76" s="4">
        <f ca="1">AE76</f>
        <v>1</v>
      </c>
      <c r="AT76" s="4" t="str">
        <f ca="1">Z76</f>
        <v>E</v>
      </c>
      <c r="AU76" s="4">
        <f>E76</f>
        <v>72.599999999999994</v>
      </c>
      <c r="AV76" s="4">
        <f>IF(AU76&lt;60, 0, IF(AU76&lt;70,2, IF(AU76&lt;80, 3, IF(AU76&lt;90,4, IF(AU76&lt;=100, 5, "?")))))</f>
        <v>3</v>
      </c>
    </row>
    <row r="77" spans="1:48" s="4" customFormat="1" x14ac:dyDescent="0.2">
      <c r="A77" s="2" t="s">
        <v>13</v>
      </c>
      <c r="B77" s="3" t="s">
        <v>36</v>
      </c>
      <c r="C77" s="3">
        <v>89</v>
      </c>
      <c r="D77" s="3" t="s">
        <v>36</v>
      </c>
      <c r="E77" s="3">
        <v>71.099999999999994</v>
      </c>
      <c r="F77" s="3">
        <v>1</v>
      </c>
      <c r="G77" s="3">
        <v>70</v>
      </c>
      <c r="H77" s="3">
        <v>62</v>
      </c>
      <c r="I77" s="3">
        <v>77</v>
      </c>
      <c r="J77" s="3">
        <v>72</v>
      </c>
      <c r="K77" s="3"/>
      <c r="L77" s="3"/>
      <c r="M77" s="3">
        <v>80</v>
      </c>
      <c r="N77" s="3"/>
      <c r="O77" s="4">
        <f>MAX(G77:H77)</f>
        <v>70</v>
      </c>
      <c r="P77" s="4">
        <f>MAX(I77:J77)</f>
        <v>77</v>
      </c>
      <c r="Q77" s="4">
        <f>ABS(O77-C77)</f>
        <v>19</v>
      </c>
      <c r="R77" s="4">
        <f>ABS(P77-C77)</f>
        <v>12</v>
      </c>
      <c r="S77" s="4" t="b">
        <f ca="1">OR(O77=0,P77=0,Q77&gt;$Q$1,R77&gt;$R$1,W77="N", V77=2)</f>
        <v>0</v>
      </c>
      <c r="T77" s="4" t="str">
        <f>TRIM(CLEAN(D77))</f>
        <v>برنامج بكالوريوس هندسة أنظمة الحاسوب</v>
      </c>
      <c r="U77" s="4">
        <f>COUNTIF(T:T,T77)</f>
        <v>549</v>
      </c>
      <c r="V77" s="4">
        <f>IF(E77&lt;60, 0, IF(E77&lt;70,2, IF(E77&lt;80, 3, IF(E77&lt;90,4, IF(E77&lt;=100, 5, "?")))))</f>
        <v>3</v>
      </c>
      <c r="W77" s="4" t="str" cm="1">
        <f t="array" aca="1" ref="W77" ca="1">_xlfn.IFNA(INDIRECT($Y$1&amp;"!"&amp;W$1&amp;$Y77),"N")</f>
        <v>A</v>
      </c>
      <c r="X77" s="4">
        <f ca="1">COUNTIF(W:W,W77)</f>
        <v>861</v>
      </c>
      <c r="Y77" s="4">
        <f>MATCH(T77,Coding!J:J,0)</f>
        <v>3</v>
      </c>
      <c r="Z77" s="4" t="str" cm="1">
        <f t="array" aca="1" ref="Z77" ca="1">_xlfn.IFNA(INDIRECT($Y$1&amp;"!"&amp;Z$1&amp;$Y77),-1)</f>
        <v>A</v>
      </c>
      <c r="AA77" s="4" cm="1">
        <f t="array" aca="1" ref="AA77" ca="1">_xlfn.IFNA(INDIRECT($Y$1&amp;"!"&amp;AA$1&amp;$Y77),-1)</f>
        <v>0</v>
      </c>
      <c r="AB77" s="4" cm="1">
        <f t="array" aca="1" ref="AB77" ca="1">_xlfn.IFNA(INDIRECT($Y$1&amp;"!"&amp;AB$1&amp;$Y77),-1)</f>
        <v>1</v>
      </c>
      <c r="AC77" s="4" cm="1">
        <f t="array" aca="1" ref="AC77" ca="1">_xlfn.IFNA(INDIRECT($Y$1&amp;"!"&amp;AC$1&amp;$Y77),-1)</f>
        <v>1</v>
      </c>
      <c r="AD77" s="4" cm="1">
        <f t="array" aca="1" ref="AD77" ca="1">_xlfn.IFNA(INDIRECT($Y$1&amp;"!"&amp;AD$1&amp;$Y77),-1)</f>
        <v>1</v>
      </c>
      <c r="AE77" s="4" cm="1">
        <f t="array" aca="1" ref="AE77" ca="1">_xlfn.IFNA(INDIRECT($Y$1&amp;"!"&amp;AE$1&amp;$Y77),-1)</f>
        <v>0</v>
      </c>
      <c r="AF77" s="4" t="str">
        <f ca="1">_xlfn.CONCAT(W77, "-",V77)</f>
        <v>A-3</v>
      </c>
      <c r="AG77" s="4" t="str">
        <f>TEXT(ROW()-2, "0000")</f>
        <v>0075</v>
      </c>
      <c r="AH77" s="4" t="str">
        <f>IF(TRIM(CLEAN(A77))="m", "male", IF(TRIM(CLEAN(A77))="f","female", "missing"))</f>
        <v>male</v>
      </c>
      <c r="AI77" s="4">
        <f>C77</f>
        <v>89</v>
      </c>
      <c r="AJ77" s="4">
        <f>O77</f>
        <v>70</v>
      </c>
      <c r="AK77" s="4">
        <f>P77</f>
        <v>77</v>
      </c>
      <c r="AL77" s="4">
        <f>IF(AI77&lt;60, 0, IF(AI77&lt;70,2, IF(AI77&lt;80, 3, IF(AI77&lt;90,4, IF(AI77&lt;=100, 5, "?")))))</f>
        <v>4</v>
      </c>
      <c r="AM77" s="4">
        <f>IF(AJ77&lt;60, 0, IF(AJ77&lt;70,2, IF(AJ77&lt;80, 3, IF(AJ77&lt;90,4, IF(AJ77&lt;=100, 5, "?")))))</f>
        <v>3</v>
      </c>
      <c r="AN77" s="4">
        <f>IF(AK77&lt;60, 0, IF(AK77&lt;70,2, IF(AK77&lt;80, 3, IF(AK77&lt;90,4, IF(AK77&lt;=100, 5, "?")))))</f>
        <v>3</v>
      </c>
      <c r="AO77" s="4">
        <f ca="1">AA77</f>
        <v>0</v>
      </c>
      <c r="AP77" s="4">
        <f ca="1">AB77</f>
        <v>1</v>
      </c>
      <c r="AQ77" s="4">
        <f ca="1">AC77</f>
        <v>1</v>
      </c>
      <c r="AR77" s="4">
        <f ca="1">AD77</f>
        <v>1</v>
      </c>
      <c r="AS77" s="4">
        <f ca="1">AE77</f>
        <v>0</v>
      </c>
      <c r="AT77" s="4" t="str">
        <f ca="1">Z77</f>
        <v>A</v>
      </c>
      <c r="AU77" s="4">
        <f>E77</f>
        <v>71.099999999999994</v>
      </c>
      <c r="AV77" s="4">
        <f>IF(AU77&lt;60, 0, IF(AU77&lt;70,2, IF(AU77&lt;80, 3, IF(AU77&lt;90,4, IF(AU77&lt;=100, 5, "?")))))</f>
        <v>3</v>
      </c>
    </row>
    <row r="78" spans="1:48" s="4" customFormat="1" x14ac:dyDescent="0.2">
      <c r="A78" s="2" t="s">
        <v>16</v>
      </c>
      <c r="B78" s="3" t="s">
        <v>36</v>
      </c>
      <c r="C78" s="3">
        <v>93</v>
      </c>
      <c r="D78" s="3" t="s">
        <v>36</v>
      </c>
      <c r="E78" s="3">
        <v>82.5</v>
      </c>
      <c r="F78" s="3">
        <v>1</v>
      </c>
      <c r="G78" s="3">
        <v>74</v>
      </c>
      <c r="H78" s="3">
        <v>70</v>
      </c>
      <c r="I78" s="3">
        <v>73</v>
      </c>
      <c r="J78" s="3">
        <v>70</v>
      </c>
      <c r="K78" s="3"/>
      <c r="L78" s="3"/>
      <c r="M78" s="3">
        <v>71</v>
      </c>
      <c r="N78" s="3"/>
      <c r="O78" s="4">
        <f>MAX(G78:H78)</f>
        <v>74</v>
      </c>
      <c r="P78" s="4">
        <f>MAX(I78:J78)</f>
        <v>73</v>
      </c>
      <c r="Q78" s="4">
        <f>ABS(O78-C78)</f>
        <v>19</v>
      </c>
      <c r="R78" s="4">
        <f>ABS(P78-C78)</f>
        <v>20</v>
      </c>
      <c r="S78" s="4" t="b">
        <f ca="1">OR(O78=0,P78=0,Q78&gt;$Q$1,R78&gt;$R$1,W78="N", V78=2)</f>
        <v>0</v>
      </c>
      <c r="T78" s="4" t="str">
        <f>TRIM(CLEAN(D78))</f>
        <v>برنامج بكالوريوس هندسة أنظمة الحاسوب</v>
      </c>
      <c r="U78" s="4">
        <f>COUNTIF(T:T,T78)</f>
        <v>549</v>
      </c>
      <c r="V78" s="4">
        <f>IF(E78&lt;60, 0, IF(E78&lt;70,2, IF(E78&lt;80, 3, IF(E78&lt;90,4, IF(E78&lt;=100, 5, "?")))))</f>
        <v>4</v>
      </c>
      <c r="W78" s="4" t="str" cm="1">
        <f t="array" aca="1" ref="W78" ca="1">_xlfn.IFNA(INDIRECT($Y$1&amp;"!"&amp;W$1&amp;$Y78),"N")</f>
        <v>A</v>
      </c>
      <c r="X78" s="4">
        <f ca="1">COUNTIF(W:W,W78)</f>
        <v>861</v>
      </c>
      <c r="Y78" s="4">
        <f>MATCH(T78,Coding!J:J,0)</f>
        <v>3</v>
      </c>
      <c r="Z78" s="4" t="str" cm="1">
        <f t="array" aca="1" ref="Z78" ca="1">_xlfn.IFNA(INDIRECT($Y$1&amp;"!"&amp;Z$1&amp;$Y78),-1)</f>
        <v>A</v>
      </c>
      <c r="AA78" s="4" cm="1">
        <f t="array" aca="1" ref="AA78" ca="1">_xlfn.IFNA(INDIRECT($Y$1&amp;"!"&amp;AA$1&amp;$Y78),-1)</f>
        <v>0</v>
      </c>
      <c r="AB78" s="4" cm="1">
        <f t="array" aca="1" ref="AB78" ca="1">_xlfn.IFNA(INDIRECT($Y$1&amp;"!"&amp;AB$1&amp;$Y78),-1)</f>
        <v>1</v>
      </c>
      <c r="AC78" s="4" cm="1">
        <f t="array" aca="1" ref="AC78" ca="1">_xlfn.IFNA(INDIRECT($Y$1&amp;"!"&amp;AC$1&amp;$Y78),-1)</f>
        <v>1</v>
      </c>
      <c r="AD78" s="4" cm="1">
        <f t="array" aca="1" ref="AD78" ca="1">_xlfn.IFNA(INDIRECT($Y$1&amp;"!"&amp;AD$1&amp;$Y78),-1)</f>
        <v>1</v>
      </c>
      <c r="AE78" s="4" cm="1">
        <f t="array" aca="1" ref="AE78" ca="1">_xlfn.IFNA(INDIRECT($Y$1&amp;"!"&amp;AE$1&amp;$Y78),-1)</f>
        <v>0</v>
      </c>
      <c r="AF78" s="4" t="str">
        <f ca="1">_xlfn.CONCAT(W78, "-",V78)</f>
        <v>A-4</v>
      </c>
      <c r="AG78" s="4" t="str">
        <f>TEXT(ROW()-2, "0000")</f>
        <v>0076</v>
      </c>
      <c r="AH78" s="4" t="str">
        <f>IF(TRIM(CLEAN(A78))="m", "male", IF(TRIM(CLEAN(A78))="f","female", "missing"))</f>
        <v>female</v>
      </c>
      <c r="AI78" s="4">
        <f>C78</f>
        <v>93</v>
      </c>
      <c r="AJ78" s="4">
        <f>O78</f>
        <v>74</v>
      </c>
      <c r="AK78" s="4">
        <f>P78</f>
        <v>73</v>
      </c>
      <c r="AL78" s="4">
        <f>IF(AI78&lt;60, 0, IF(AI78&lt;70,2, IF(AI78&lt;80, 3, IF(AI78&lt;90,4, IF(AI78&lt;=100, 5, "?")))))</f>
        <v>5</v>
      </c>
      <c r="AM78" s="4">
        <f>IF(AJ78&lt;60, 0, IF(AJ78&lt;70,2, IF(AJ78&lt;80, 3, IF(AJ78&lt;90,4, IF(AJ78&lt;=100, 5, "?")))))</f>
        <v>3</v>
      </c>
      <c r="AN78" s="4">
        <f>IF(AK78&lt;60, 0, IF(AK78&lt;70,2, IF(AK78&lt;80, 3, IF(AK78&lt;90,4, IF(AK78&lt;=100, 5, "?")))))</f>
        <v>3</v>
      </c>
      <c r="AO78" s="4">
        <f ca="1">AA78</f>
        <v>0</v>
      </c>
      <c r="AP78" s="4">
        <f ca="1">AB78</f>
        <v>1</v>
      </c>
      <c r="AQ78" s="4">
        <f ca="1">AC78</f>
        <v>1</v>
      </c>
      <c r="AR78" s="4">
        <f ca="1">AD78</f>
        <v>1</v>
      </c>
      <c r="AS78" s="4">
        <f ca="1">AE78</f>
        <v>0</v>
      </c>
      <c r="AT78" s="4" t="str">
        <f ca="1">Z78</f>
        <v>A</v>
      </c>
      <c r="AU78" s="4">
        <f>E78</f>
        <v>82.5</v>
      </c>
      <c r="AV78" s="4">
        <f>IF(AU78&lt;60, 0, IF(AU78&lt;70,2, IF(AU78&lt;80, 3, IF(AU78&lt;90,4, IF(AU78&lt;=100, 5, "?")))))</f>
        <v>4</v>
      </c>
    </row>
    <row r="79" spans="1:48" s="4" customFormat="1" x14ac:dyDescent="0.2">
      <c r="A79" s="2" t="s">
        <v>13</v>
      </c>
      <c r="B79" s="3" t="s">
        <v>37</v>
      </c>
      <c r="C79" s="3">
        <v>93</v>
      </c>
      <c r="D79" s="3" t="s">
        <v>26</v>
      </c>
      <c r="E79" s="3">
        <v>76.599999999999994</v>
      </c>
      <c r="F79" s="3">
        <v>1</v>
      </c>
      <c r="G79" s="3">
        <v>70</v>
      </c>
      <c r="H79" s="3">
        <v>74</v>
      </c>
      <c r="I79" s="3">
        <v>83</v>
      </c>
      <c r="J79" s="3">
        <v>76</v>
      </c>
      <c r="K79" s="3">
        <v>66</v>
      </c>
      <c r="L79" s="3"/>
      <c r="M79" s="3">
        <v>84</v>
      </c>
      <c r="N79" s="3"/>
      <c r="O79" s="4">
        <f>MAX(G79:H79)</f>
        <v>74</v>
      </c>
      <c r="P79" s="4">
        <f>MAX(I79:J79)</f>
        <v>83</v>
      </c>
      <c r="Q79" s="4">
        <f>ABS(O79-C79)</f>
        <v>19</v>
      </c>
      <c r="R79" s="4">
        <f>ABS(P79-C79)</f>
        <v>10</v>
      </c>
      <c r="S79" s="4" t="b">
        <f ca="1">OR(O79=0,P79=0,Q79&gt;$Q$1,R79&gt;$R$1,W79="N", V79=2)</f>
        <v>0</v>
      </c>
      <c r="T79" s="4" t="str">
        <f>TRIM(CLEAN(D79))</f>
        <v>برنامج بكالوريوس الهندسة المدنية</v>
      </c>
      <c r="U79" s="4">
        <f>COUNTIF(T:T,T79)</f>
        <v>723</v>
      </c>
      <c r="V79" s="4">
        <f>IF(E79&lt;60, 0, IF(E79&lt;70,2, IF(E79&lt;80, 3, IF(E79&lt;90,4, IF(E79&lt;=100, 5, "?")))))</f>
        <v>3</v>
      </c>
      <c r="W79" s="4" t="str" cm="1">
        <f t="array" aca="1" ref="W79" ca="1">_xlfn.IFNA(INDIRECT($Y$1&amp;"!"&amp;W$1&amp;$Y79),"N")</f>
        <v>C</v>
      </c>
      <c r="X79" s="4">
        <f ca="1">COUNTIF(W:W,W79)</f>
        <v>747</v>
      </c>
      <c r="Y79" s="4">
        <f>MATCH(T79,Coding!J:J,0)</f>
        <v>8</v>
      </c>
      <c r="Z79" s="4" t="str" cm="1">
        <f t="array" aca="1" ref="Z79" ca="1">_xlfn.IFNA(INDIRECT($Y$1&amp;"!"&amp;Z$1&amp;$Y79),-1)</f>
        <v>C</v>
      </c>
      <c r="AA79" s="4" cm="1">
        <f t="array" aca="1" ref="AA79" ca="1">_xlfn.IFNA(INDIRECT($Y$1&amp;"!"&amp;AA$1&amp;$Y79),-1)</f>
        <v>1</v>
      </c>
      <c r="AB79" s="4" cm="1">
        <f t="array" aca="1" ref="AB79" ca="1">_xlfn.IFNA(INDIRECT($Y$1&amp;"!"&amp;AB$1&amp;$Y79),-1)</f>
        <v>1</v>
      </c>
      <c r="AC79" s="4" cm="1">
        <f t="array" aca="1" ref="AC79" ca="1">_xlfn.IFNA(INDIRECT($Y$1&amp;"!"&amp;AC$1&amp;$Y79),-1)</f>
        <v>1</v>
      </c>
      <c r="AD79" s="4" cm="1">
        <f t="array" aca="1" ref="AD79" ca="1">_xlfn.IFNA(INDIRECT($Y$1&amp;"!"&amp;AD$1&amp;$Y79),-1)</f>
        <v>0</v>
      </c>
      <c r="AE79" s="4" cm="1">
        <f t="array" aca="1" ref="AE79" ca="1">_xlfn.IFNA(INDIRECT($Y$1&amp;"!"&amp;AE$1&amp;$Y79),-1)</f>
        <v>0</v>
      </c>
      <c r="AF79" s="4" t="str">
        <f ca="1">_xlfn.CONCAT(W79, "-",V79)</f>
        <v>C-3</v>
      </c>
      <c r="AG79" s="4" t="str">
        <f>TEXT(ROW()-2, "0000")</f>
        <v>0077</v>
      </c>
      <c r="AH79" s="4" t="str">
        <f>IF(TRIM(CLEAN(A79))="m", "male", IF(TRIM(CLEAN(A79))="f","female", "missing"))</f>
        <v>male</v>
      </c>
      <c r="AI79" s="4">
        <f>C79</f>
        <v>93</v>
      </c>
      <c r="AJ79" s="4">
        <f>O79</f>
        <v>74</v>
      </c>
      <c r="AK79" s="4">
        <f>P79</f>
        <v>83</v>
      </c>
      <c r="AL79" s="4">
        <f>IF(AI79&lt;60, 0, IF(AI79&lt;70,2, IF(AI79&lt;80, 3, IF(AI79&lt;90,4, IF(AI79&lt;=100, 5, "?")))))</f>
        <v>5</v>
      </c>
      <c r="AM79" s="4">
        <f>IF(AJ79&lt;60, 0, IF(AJ79&lt;70,2, IF(AJ79&lt;80, 3, IF(AJ79&lt;90,4, IF(AJ79&lt;=100, 5, "?")))))</f>
        <v>3</v>
      </c>
      <c r="AN79" s="4">
        <f>IF(AK79&lt;60, 0, IF(AK79&lt;70,2, IF(AK79&lt;80, 3, IF(AK79&lt;90,4, IF(AK79&lt;=100, 5, "?")))))</f>
        <v>4</v>
      </c>
      <c r="AO79" s="4">
        <f ca="1">AA79</f>
        <v>1</v>
      </c>
      <c r="AP79" s="4">
        <f ca="1">AB79</f>
        <v>1</v>
      </c>
      <c r="AQ79" s="4">
        <f ca="1">AC79</f>
        <v>1</v>
      </c>
      <c r="AR79" s="4">
        <f ca="1">AD79</f>
        <v>0</v>
      </c>
      <c r="AS79" s="4">
        <f ca="1">AE79</f>
        <v>0</v>
      </c>
      <c r="AT79" s="4" t="str">
        <f ca="1">Z79</f>
        <v>C</v>
      </c>
      <c r="AU79" s="4">
        <f>E79</f>
        <v>76.599999999999994</v>
      </c>
      <c r="AV79" s="4">
        <f>IF(AU79&lt;60, 0, IF(AU79&lt;70,2, IF(AU79&lt;80, 3, IF(AU79&lt;90,4, IF(AU79&lt;=100, 5, "?")))))</f>
        <v>3</v>
      </c>
    </row>
    <row r="80" spans="1:48" s="4" customFormat="1" x14ac:dyDescent="0.2">
      <c r="A80" s="2" t="s">
        <v>13</v>
      </c>
      <c r="B80" s="3" t="s">
        <v>33</v>
      </c>
      <c r="C80" s="3">
        <v>89</v>
      </c>
      <c r="D80" s="3" t="s">
        <v>33</v>
      </c>
      <c r="E80" s="3">
        <v>71.7</v>
      </c>
      <c r="F80" s="3">
        <v>1</v>
      </c>
      <c r="G80" s="3">
        <v>70</v>
      </c>
      <c r="H80" s="3">
        <v>60</v>
      </c>
      <c r="I80" s="3">
        <v>82</v>
      </c>
      <c r="J80" s="3">
        <v>60</v>
      </c>
      <c r="K80" s="3"/>
      <c r="L80" s="3"/>
      <c r="M80" s="3"/>
      <c r="N80" s="3"/>
      <c r="O80" s="4">
        <f>MAX(G80:H80)</f>
        <v>70</v>
      </c>
      <c r="P80" s="4">
        <f>MAX(I80:J80)</f>
        <v>82</v>
      </c>
      <c r="Q80" s="4">
        <f>ABS(O80-C80)</f>
        <v>19</v>
      </c>
      <c r="R80" s="4">
        <f>ABS(P80-C80)</f>
        <v>7</v>
      </c>
      <c r="S80" s="4" t="b">
        <f ca="1">OR(O80=0,P80=0,Q80&gt;$Q$1,R80&gt;$R$1,W80="N", V80=2)</f>
        <v>0</v>
      </c>
      <c r="T80" s="4" t="str">
        <f>TRIM(CLEAN(D80))</f>
        <v>برنامج بكالوريوس علم الحاسوب</v>
      </c>
      <c r="U80" s="4">
        <f>COUNTIF(T:T,T80)</f>
        <v>589</v>
      </c>
      <c r="V80" s="4">
        <f>IF(E80&lt;60, 0, IF(E80&lt;70,2, IF(E80&lt;80, 3, IF(E80&lt;90,4, IF(E80&lt;=100, 5, "?")))))</f>
        <v>3</v>
      </c>
      <c r="W80" s="4" t="str" cm="1">
        <f t="array" aca="1" ref="W80" ca="1">_xlfn.IFNA(INDIRECT($Y$1&amp;"!"&amp;W$1&amp;$Y80),"N")</f>
        <v>D</v>
      </c>
      <c r="X80" s="4">
        <f ca="1">COUNTIF(W:W,W80)</f>
        <v>589</v>
      </c>
      <c r="Y80" s="4">
        <f>MATCH(T80,Coding!J:J,0)</f>
        <v>9</v>
      </c>
      <c r="Z80" s="4" t="str" cm="1">
        <f t="array" aca="1" ref="Z80" ca="1">_xlfn.IFNA(INDIRECT($Y$1&amp;"!"&amp;Z$1&amp;$Y80),-1)</f>
        <v>D</v>
      </c>
      <c r="AA80" s="4" cm="1">
        <f t="array" aca="1" ref="AA80" ca="1">_xlfn.IFNA(INDIRECT($Y$1&amp;"!"&amp;AA$1&amp;$Y80),-1)</f>
        <v>0</v>
      </c>
      <c r="AB80" s="4" cm="1">
        <f t="array" aca="1" ref="AB80" ca="1">_xlfn.IFNA(INDIRECT($Y$1&amp;"!"&amp;AB$1&amp;$Y80),-1)</f>
        <v>1</v>
      </c>
      <c r="AC80" s="4" cm="1">
        <f t="array" aca="1" ref="AC80" ca="1">_xlfn.IFNA(INDIRECT($Y$1&amp;"!"&amp;AC$1&amp;$Y80),-1)</f>
        <v>0</v>
      </c>
      <c r="AD80" s="4" cm="1">
        <f t="array" aca="1" ref="AD80" ca="1">_xlfn.IFNA(INDIRECT($Y$1&amp;"!"&amp;AD$1&amp;$Y80),-1)</f>
        <v>0</v>
      </c>
      <c r="AE80" s="4" cm="1">
        <f t="array" aca="1" ref="AE80" ca="1">_xlfn.IFNA(INDIRECT($Y$1&amp;"!"&amp;AE$1&amp;$Y80),-1)</f>
        <v>0</v>
      </c>
      <c r="AF80" s="4" t="str">
        <f ca="1">_xlfn.CONCAT(W80, "-",V80)</f>
        <v>D-3</v>
      </c>
      <c r="AG80" s="4" t="str">
        <f>TEXT(ROW()-2, "0000")</f>
        <v>0078</v>
      </c>
      <c r="AH80" s="4" t="str">
        <f>IF(TRIM(CLEAN(A80))="m", "male", IF(TRIM(CLEAN(A80))="f","female", "missing"))</f>
        <v>male</v>
      </c>
      <c r="AI80" s="4">
        <f>C80</f>
        <v>89</v>
      </c>
      <c r="AJ80" s="4">
        <f>O80</f>
        <v>70</v>
      </c>
      <c r="AK80" s="4">
        <f>P80</f>
        <v>82</v>
      </c>
      <c r="AL80" s="4">
        <f>IF(AI80&lt;60, 0, IF(AI80&lt;70,2, IF(AI80&lt;80, 3, IF(AI80&lt;90,4, IF(AI80&lt;=100, 5, "?")))))</f>
        <v>4</v>
      </c>
      <c r="AM80" s="4">
        <f>IF(AJ80&lt;60, 0, IF(AJ80&lt;70,2, IF(AJ80&lt;80, 3, IF(AJ80&lt;90,4, IF(AJ80&lt;=100, 5, "?")))))</f>
        <v>3</v>
      </c>
      <c r="AN80" s="4">
        <f>IF(AK80&lt;60, 0, IF(AK80&lt;70,2, IF(AK80&lt;80, 3, IF(AK80&lt;90,4, IF(AK80&lt;=100, 5, "?")))))</f>
        <v>4</v>
      </c>
      <c r="AO80" s="4">
        <f ca="1">AA80</f>
        <v>0</v>
      </c>
      <c r="AP80" s="4">
        <f ca="1">AB80</f>
        <v>1</v>
      </c>
      <c r="AQ80" s="4">
        <f ca="1">AC80</f>
        <v>0</v>
      </c>
      <c r="AR80" s="4">
        <f ca="1">AD80</f>
        <v>0</v>
      </c>
      <c r="AS80" s="4">
        <f ca="1">AE80</f>
        <v>0</v>
      </c>
      <c r="AT80" s="4" t="str">
        <f ca="1">Z80</f>
        <v>D</v>
      </c>
      <c r="AU80" s="4">
        <f>E80</f>
        <v>71.7</v>
      </c>
      <c r="AV80" s="4">
        <f>IF(AU80&lt;60, 0, IF(AU80&lt;70,2, IF(AU80&lt;80, 3, IF(AU80&lt;90,4, IF(AU80&lt;=100, 5, "?")))))</f>
        <v>3</v>
      </c>
    </row>
    <row r="81" spans="1:48" s="4" customFormat="1" x14ac:dyDescent="0.2">
      <c r="A81" s="2" t="s">
        <v>13</v>
      </c>
      <c r="B81" s="3" t="s">
        <v>33</v>
      </c>
      <c r="C81" s="3">
        <v>89</v>
      </c>
      <c r="D81" s="3" t="s">
        <v>33</v>
      </c>
      <c r="E81" s="3">
        <v>76.8</v>
      </c>
      <c r="F81" s="3">
        <v>1</v>
      </c>
      <c r="G81" s="3">
        <v>70</v>
      </c>
      <c r="H81" s="3">
        <v>60</v>
      </c>
      <c r="I81" s="3">
        <v>72</v>
      </c>
      <c r="J81" s="3">
        <v>82</v>
      </c>
      <c r="K81" s="3"/>
      <c r="L81" s="3"/>
      <c r="M81" s="3"/>
      <c r="N81" s="3"/>
      <c r="O81" s="4">
        <f>MAX(G81:H81)</f>
        <v>70</v>
      </c>
      <c r="P81" s="4">
        <f>MAX(I81:J81)</f>
        <v>82</v>
      </c>
      <c r="Q81" s="4">
        <f>ABS(O81-C81)</f>
        <v>19</v>
      </c>
      <c r="R81" s="4">
        <f>ABS(P81-C81)</f>
        <v>7</v>
      </c>
      <c r="S81" s="4" t="b">
        <f ca="1">OR(O81=0,P81=0,Q81&gt;$Q$1,R81&gt;$R$1,W81="N", V81=2)</f>
        <v>0</v>
      </c>
      <c r="T81" s="4" t="str">
        <f>TRIM(CLEAN(D81))</f>
        <v>برنامج بكالوريوس علم الحاسوب</v>
      </c>
      <c r="U81" s="4">
        <f>COUNTIF(T:T,T81)</f>
        <v>589</v>
      </c>
      <c r="V81" s="4">
        <f>IF(E81&lt;60, 0, IF(E81&lt;70,2, IF(E81&lt;80, 3, IF(E81&lt;90,4, IF(E81&lt;=100, 5, "?")))))</f>
        <v>3</v>
      </c>
      <c r="W81" s="4" t="str" cm="1">
        <f t="array" aca="1" ref="W81" ca="1">_xlfn.IFNA(INDIRECT($Y$1&amp;"!"&amp;W$1&amp;$Y81),"N")</f>
        <v>D</v>
      </c>
      <c r="X81" s="4">
        <f ca="1">COUNTIF(W:W,W81)</f>
        <v>589</v>
      </c>
      <c r="Y81" s="4">
        <f>MATCH(T81,Coding!J:J,0)</f>
        <v>9</v>
      </c>
      <c r="Z81" s="4" t="str" cm="1">
        <f t="array" aca="1" ref="Z81" ca="1">_xlfn.IFNA(INDIRECT($Y$1&amp;"!"&amp;Z$1&amp;$Y81),-1)</f>
        <v>D</v>
      </c>
      <c r="AA81" s="4" cm="1">
        <f t="array" aca="1" ref="AA81" ca="1">_xlfn.IFNA(INDIRECT($Y$1&amp;"!"&amp;AA$1&amp;$Y81),-1)</f>
        <v>0</v>
      </c>
      <c r="AB81" s="4" cm="1">
        <f t="array" aca="1" ref="AB81" ca="1">_xlfn.IFNA(INDIRECT($Y$1&amp;"!"&amp;AB$1&amp;$Y81),-1)</f>
        <v>1</v>
      </c>
      <c r="AC81" s="4" cm="1">
        <f t="array" aca="1" ref="AC81" ca="1">_xlfn.IFNA(INDIRECT($Y$1&amp;"!"&amp;AC$1&amp;$Y81),-1)</f>
        <v>0</v>
      </c>
      <c r="AD81" s="4" cm="1">
        <f t="array" aca="1" ref="AD81" ca="1">_xlfn.IFNA(INDIRECT($Y$1&amp;"!"&amp;AD$1&amp;$Y81),-1)</f>
        <v>0</v>
      </c>
      <c r="AE81" s="4" cm="1">
        <f t="array" aca="1" ref="AE81" ca="1">_xlfn.IFNA(INDIRECT($Y$1&amp;"!"&amp;AE$1&amp;$Y81),-1)</f>
        <v>0</v>
      </c>
      <c r="AF81" s="4" t="str">
        <f ca="1">_xlfn.CONCAT(W81, "-",V81)</f>
        <v>D-3</v>
      </c>
      <c r="AG81" s="4" t="str">
        <f>TEXT(ROW()-2, "0000")</f>
        <v>0079</v>
      </c>
      <c r="AH81" s="4" t="str">
        <f>IF(TRIM(CLEAN(A81))="m", "male", IF(TRIM(CLEAN(A81))="f","female", "missing"))</f>
        <v>male</v>
      </c>
      <c r="AI81" s="4">
        <f>C81</f>
        <v>89</v>
      </c>
      <c r="AJ81" s="4">
        <f>O81</f>
        <v>70</v>
      </c>
      <c r="AK81" s="4">
        <f>P81</f>
        <v>82</v>
      </c>
      <c r="AL81" s="4">
        <f>IF(AI81&lt;60, 0, IF(AI81&lt;70,2, IF(AI81&lt;80, 3, IF(AI81&lt;90,4, IF(AI81&lt;=100, 5, "?")))))</f>
        <v>4</v>
      </c>
      <c r="AM81" s="4">
        <f>IF(AJ81&lt;60, 0, IF(AJ81&lt;70,2, IF(AJ81&lt;80, 3, IF(AJ81&lt;90,4, IF(AJ81&lt;=100, 5, "?")))))</f>
        <v>3</v>
      </c>
      <c r="AN81" s="4">
        <f>IF(AK81&lt;60, 0, IF(AK81&lt;70,2, IF(AK81&lt;80, 3, IF(AK81&lt;90,4, IF(AK81&lt;=100, 5, "?")))))</f>
        <v>4</v>
      </c>
      <c r="AO81" s="4">
        <f ca="1">AA81</f>
        <v>0</v>
      </c>
      <c r="AP81" s="4">
        <f ca="1">AB81</f>
        <v>1</v>
      </c>
      <c r="AQ81" s="4">
        <f ca="1">AC81</f>
        <v>0</v>
      </c>
      <c r="AR81" s="4">
        <f ca="1">AD81</f>
        <v>0</v>
      </c>
      <c r="AS81" s="4">
        <f ca="1">AE81</f>
        <v>0</v>
      </c>
      <c r="AT81" s="4" t="str">
        <f ca="1">Z81</f>
        <v>D</v>
      </c>
      <c r="AU81" s="4">
        <f>E81</f>
        <v>76.8</v>
      </c>
      <c r="AV81" s="4">
        <f>IF(AU81&lt;60, 0, IF(AU81&lt;70,2, IF(AU81&lt;80, 3, IF(AU81&lt;90,4, IF(AU81&lt;=100, 5, "?")))))</f>
        <v>3</v>
      </c>
    </row>
    <row r="82" spans="1:48" s="4" customFormat="1" x14ac:dyDescent="0.2">
      <c r="A82" s="2" t="s">
        <v>13</v>
      </c>
      <c r="B82" s="3" t="s">
        <v>37</v>
      </c>
      <c r="C82" s="3">
        <v>95</v>
      </c>
      <c r="D82" s="3" t="s">
        <v>14</v>
      </c>
      <c r="E82" s="3">
        <v>72.7</v>
      </c>
      <c r="F82" s="3">
        <v>1</v>
      </c>
      <c r="G82" s="3">
        <v>76</v>
      </c>
      <c r="H82" s="3">
        <v>60</v>
      </c>
      <c r="I82" s="3">
        <v>83</v>
      </c>
      <c r="J82" s="3">
        <v>90</v>
      </c>
      <c r="K82" s="3">
        <v>70</v>
      </c>
      <c r="L82" s="3"/>
      <c r="M82" s="3">
        <v>66</v>
      </c>
      <c r="N82" s="3"/>
      <c r="O82" s="4">
        <f>MAX(G82:H82)</f>
        <v>76</v>
      </c>
      <c r="P82" s="4">
        <f>MAX(I82:J82)</f>
        <v>90</v>
      </c>
      <c r="Q82" s="4">
        <f>ABS(O82-C82)</f>
        <v>19</v>
      </c>
      <c r="R82" s="4">
        <f>ABS(P82-C82)</f>
        <v>5</v>
      </c>
      <c r="S82" s="4" t="b">
        <f ca="1">OR(O82=0,P82=0,Q82&gt;$Q$1,R82&gt;$R$1,W82="N", V82=2)</f>
        <v>0</v>
      </c>
      <c r="T82" s="4" t="str">
        <f>TRIM(CLEAN(D82))</f>
        <v>برنامج بكالوريوس الهندسة الكهربائية</v>
      </c>
      <c r="U82" s="4">
        <f>COUNTIF(T:T,T82)</f>
        <v>420</v>
      </c>
      <c r="V82" s="4">
        <f>IF(E82&lt;60, 0, IF(E82&lt;70,2, IF(E82&lt;80, 3, IF(E82&lt;90,4, IF(E82&lt;=100, 5, "?")))))</f>
        <v>3</v>
      </c>
      <c r="W82" s="4" t="str" cm="1">
        <f t="array" aca="1" ref="W82" ca="1">_xlfn.IFNA(INDIRECT($Y$1&amp;"!"&amp;W$1&amp;$Y82),"N")</f>
        <v>F</v>
      </c>
      <c r="X82" s="4">
        <f ca="1">COUNTIF(W:W,W82)</f>
        <v>420</v>
      </c>
      <c r="Y82" s="4">
        <f>MATCH(T82,Coding!J:J,0)</f>
        <v>11</v>
      </c>
      <c r="Z82" s="4" t="str" cm="1">
        <f t="array" aca="1" ref="Z82" ca="1">_xlfn.IFNA(INDIRECT($Y$1&amp;"!"&amp;Z$1&amp;$Y82),-1)</f>
        <v>F</v>
      </c>
      <c r="AA82" s="4" cm="1">
        <f t="array" aca="1" ref="AA82" ca="1">_xlfn.IFNA(INDIRECT($Y$1&amp;"!"&amp;AA$1&amp;$Y82),-1)</f>
        <v>0</v>
      </c>
      <c r="AB82" s="4" cm="1">
        <f t="array" aca="1" ref="AB82" ca="1">_xlfn.IFNA(INDIRECT($Y$1&amp;"!"&amp;AB$1&amp;$Y82),-1)</f>
        <v>1</v>
      </c>
      <c r="AC82" s="4" cm="1">
        <f t="array" aca="1" ref="AC82" ca="1">_xlfn.IFNA(INDIRECT($Y$1&amp;"!"&amp;AC$1&amp;$Y82),-1)</f>
        <v>0</v>
      </c>
      <c r="AD82" s="4" cm="1">
        <f t="array" aca="1" ref="AD82" ca="1">_xlfn.IFNA(INDIRECT($Y$1&amp;"!"&amp;AD$1&amp;$Y82),-1)</f>
        <v>1</v>
      </c>
      <c r="AE82" s="4" cm="1">
        <f t="array" aca="1" ref="AE82" ca="1">_xlfn.IFNA(INDIRECT($Y$1&amp;"!"&amp;AE$1&amp;$Y82),-1)</f>
        <v>0</v>
      </c>
      <c r="AF82" s="4" t="str">
        <f ca="1">_xlfn.CONCAT(W82, "-",V82)</f>
        <v>F-3</v>
      </c>
      <c r="AG82" s="4" t="str">
        <f>TEXT(ROW()-2, "0000")</f>
        <v>0080</v>
      </c>
      <c r="AH82" s="4" t="str">
        <f>IF(TRIM(CLEAN(A82))="m", "male", IF(TRIM(CLEAN(A82))="f","female", "missing"))</f>
        <v>male</v>
      </c>
      <c r="AI82" s="4">
        <f>C82</f>
        <v>95</v>
      </c>
      <c r="AJ82" s="4">
        <f>O82</f>
        <v>76</v>
      </c>
      <c r="AK82" s="4">
        <f>P82</f>
        <v>90</v>
      </c>
      <c r="AL82" s="4">
        <f>IF(AI82&lt;60, 0, IF(AI82&lt;70,2, IF(AI82&lt;80, 3, IF(AI82&lt;90,4, IF(AI82&lt;=100, 5, "?")))))</f>
        <v>5</v>
      </c>
      <c r="AM82" s="4">
        <f>IF(AJ82&lt;60, 0, IF(AJ82&lt;70,2, IF(AJ82&lt;80, 3, IF(AJ82&lt;90,4, IF(AJ82&lt;=100, 5, "?")))))</f>
        <v>3</v>
      </c>
      <c r="AN82" s="4">
        <f>IF(AK82&lt;60, 0, IF(AK82&lt;70,2, IF(AK82&lt;80, 3, IF(AK82&lt;90,4, IF(AK82&lt;=100, 5, "?")))))</f>
        <v>5</v>
      </c>
      <c r="AO82" s="4">
        <f ca="1">AA82</f>
        <v>0</v>
      </c>
      <c r="AP82" s="4">
        <f ca="1">AB82</f>
        <v>1</v>
      </c>
      <c r="AQ82" s="4">
        <f ca="1">AC82</f>
        <v>0</v>
      </c>
      <c r="AR82" s="4">
        <f ca="1">AD82</f>
        <v>1</v>
      </c>
      <c r="AS82" s="4">
        <f ca="1">AE82</f>
        <v>0</v>
      </c>
      <c r="AT82" s="4" t="str">
        <f ca="1">Z82</f>
        <v>F</v>
      </c>
      <c r="AU82" s="4">
        <f>E82</f>
        <v>72.7</v>
      </c>
      <c r="AV82" s="4">
        <f>IF(AU82&lt;60, 0, IF(AU82&lt;70,2, IF(AU82&lt;80, 3, IF(AU82&lt;90,4, IF(AU82&lt;=100, 5, "?")))))</f>
        <v>3</v>
      </c>
    </row>
    <row r="83" spans="1:48" s="4" customFormat="1" x14ac:dyDescent="0.2">
      <c r="A83" s="2" t="s">
        <v>16</v>
      </c>
      <c r="B83" s="3" t="s">
        <v>27</v>
      </c>
      <c r="C83" s="3">
        <v>99</v>
      </c>
      <c r="D83" s="3" t="s">
        <v>27</v>
      </c>
      <c r="E83" s="3">
        <v>83.4</v>
      </c>
      <c r="F83" s="3">
        <v>1</v>
      </c>
      <c r="G83" s="3">
        <v>80</v>
      </c>
      <c r="H83" s="3">
        <v>75</v>
      </c>
      <c r="I83" s="3">
        <v>88</v>
      </c>
      <c r="J83" s="3">
        <v>90</v>
      </c>
      <c r="K83" s="3"/>
      <c r="L83" s="3"/>
      <c r="M83" s="3">
        <v>87</v>
      </c>
      <c r="N83" s="3"/>
      <c r="O83" s="4">
        <f>MAX(G83:H83)</f>
        <v>80</v>
      </c>
      <c r="P83" s="4">
        <f>MAX(I83:J83)</f>
        <v>90</v>
      </c>
      <c r="Q83" s="4">
        <f>ABS(O83-C83)</f>
        <v>19</v>
      </c>
      <c r="R83" s="4">
        <f>ABS(P83-C83)</f>
        <v>9</v>
      </c>
      <c r="S83" s="4" t="b">
        <f ca="1">OR(O83=0,P83=0,Q83&gt;$Q$1,R83&gt;$R$1,W83="N", V83=2)</f>
        <v>0</v>
      </c>
      <c r="T83" s="4" t="str">
        <f>TRIM(CLEAN(D83))</f>
        <v>برنامج بكالوريوس الهندسة المعمارية</v>
      </c>
      <c r="U83" s="4">
        <f>COUNTIF(T:T,T83)</f>
        <v>391</v>
      </c>
      <c r="V83" s="4">
        <f>IF(E83&lt;60, 0, IF(E83&lt;70,2, IF(E83&lt;80, 3, IF(E83&lt;90,4, IF(E83&lt;=100, 5, "?")))))</f>
        <v>4</v>
      </c>
      <c r="W83" s="4" t="str" cm="1">
        <f t="array" aca="1" ref="W83" ca="1">_xlfn.IFNA(INDIRECT($Y$1&amp;"!"&amp;W$1&amp;$Y83),"N")</f>
        <v>G</v>
      </c>
      <c r="X83" s="4">
        <f ca="1">COUNTIF(W:W,W83)</f>
        <v>391</v>
      </c>
      <c r="Y83" s="4">
        <f>MATCH(T83,Coding!J:J,0)</f>
        <v>12</v>
      </c>
      <c r="Z83" s="4" t="str" cm="1">
        <f t="array" aca="1" ref="Z83" ca="1">_xlfn.IFNA(INDIRECT($Y$1&amp;"!"&amp;Z$1&amp;$Y83),-1)</f>
        <v>G</v>
      </c>
      <c r="AA83" s="4" cm="1">
        <f t="array" aca="1" ref="AA83" ca="1">_xlfn.IFNA(INDIRECT($Y$1&amp;"!"&amp;AA$1&amp;$Y83),-1)</f>
        <v>1</v>
      </c>
      <c r="AB83" s="4" cm="1">
        <f t="array" aca="1" ref="AB83" ca="1">_xlfn.IFNA(INDIRECT($Y$1&amp;"!"&amp;AB$1&amp;$Y83),-1)</f>
        <v>1</v>
      </c>
      <c r="AC83" s="4" cm="1">
        <f t="array" aca="1" ref="AC83" ca="1">_xlfn.IFNA(INDIRECT($Y$1&amp;"!"&amp;AC$1&amp;$Y83),-1)</f>
        <v>1</v>
      </c>
      <c r="AD83" s="4" cm="1">
        <f t="array" aca="1" ref="AD83" ca="1">_xlfn.IFNA(INDIRECT($Y$1&amp;"!"&amp;AD$1&amp;$Y83),-1)</f>
        <v>0</v>
      </c>
      <c r="AE83" s="4" cm="1">
        <f t="array" aca="1" ref="AE83" ca="1">_xlfn.IFNA(INDIRECT($Y$1&amp;"!"&amp;AE$1&amp;$Y83),-1)</f>
        <v>0</v>
      </c>
      <c r="AF83" s="4" t="str">
        <f ca="1">_xlfn.CONCAT(W83, "-",V83)</f>
        <v>G-4</v>
      </c>
      <c r="AG83" s="4" t="str">
        <f>TEXT(ROW()-2, "0000")</f>
        <v>0081</v>
      </c>
      <c r="AH83" s="4" t="str">
        <f>IF(TRIM(CLEAN(A83))="m", "male", IF(TRIM(CLEAN(A83))="f","female", "missing"))</f>
        <v>female</v>
      </c>
      <c r="AI83" s="4">
        <f>C83</f>
        <v>99</v>
      </c>
      <c r="AJ83" s="4">
        <f>O83</f>
        <v>80</v>
      </c>
      <c r="AK83" s="4">
        <f>P83</f>
        <v>90</v>
      </c>
      <c r="AL83" s="4">
        <f>IF(AI83&lt;60, 0, IF(AI83&lt;70,2, IF(AI83&lt;80, 3, IF(AI83&lt;90,4, IF(AI83&lt;=100, 5, "?")))))</f>
        <v>5</v>
      </c>
      <c r="AM83" s="4">
        <f>IF(AJ83&lt;60, 0, IF(AJ83&lt;70,2, IF(AJ83&lt;80, 3, IF(AJ83&lt;90,4, IF(AJ83&lt;=100, 5, "?")))))</f>
        <v>4</v>
      </c>
      <c r="AN83" s="4">
        <f>IF(AK83&lt;60, 0, IF(AK83&lt;70,2, IF(AK83&lt;80, 3, IF(AK83&lt;90,4, IF(AK83&lt;=100, 5, "?")))))</f>
        <v>5</v>
      </c>
      <c r="AO83" s="4">
        <f ca="1">AA83</f>
        <v>1</v>
      </c>
      <c r="AP83" s="4">
        <f ca="1">AB83</f>
        <v>1</v>
      </c>
      <c r="AQ83" s="4">
        <f ca="1">AC83</f>
        <v>1</v>
      </c>
      <c r="AR83" s="4">
        <f ca="1">AD83</f>
        <v>0</v>
      </c>
      <c r="AS83" s="4">
        <f ca="1">AE83</f>
        <v>0</v>
      </c>
      <c r="AT83" s="4" t="str">
        <f ca="1">Z83</f>
        <v>G</v>
      </c>
      <c r="AU83" s="4">
        <f>E83</f>
        <v>83.4</v>
      </c>
      <c r="AV83" s="4">
        <f>IF(AU83&lt;60, 0, IF(AU83&lt;70,2, IF(AU83&lt;80, 3, IF(AU83&lt;90,4, IF(AU83&lt;=100, 5, "?")))))</f>
        <v>4</v>
      </c>
    </row>
    <row r="84" spans="1:48" s="4" customFormat="1" x14ac:dyDescent="0.2">
      <c r="A84" s="2" t="s">
        <v>16</v>
      </c>
      <c r="B84" s="3" t="s">
        <v>36</v>
      </c>
      <c r="C84" s="3">
        <v>93.9</v>
      </c>
      <c r="D84" s="3" t="s">
        <v>36</v>
      </c>
      <c r="E84" s="3">
        <v>73.599999999999994</v>
      </c>
      <c r="F84" s="3">
        <v>1</v>
      </c>
      <c r="G84" s="3">
        <v>75</v>
      </c>
      <c r="H84" s="3">
        <v>60</v>
      </c>
      <c r="I84" s="3">
        <v>88</v>
      </c>
      <c r="J84" s="3">
        <v>80</v>
      </c>
      <c r="K84" s="3"/>
      <c r="L84" s="3"/>
      <c r="M84" s="3">
        <v>75</v>
      </c>
      <c r="N84" s="3"/>
      <c r="O84" s="4">
        <f>MAX(G84:H84)</f>
        <v>75</v>
      </c>
      <c r="P84" s="4">
        <f>MAX(I84:J84)</f>
        <v>88</v>
      </c>
      <c r="Q84" s="4">
        <f>ABS(O84-C84)</f>
        <v>18.900000000000006</v>
      </c>
      <c r="R84" s="4">
        <f>ABS(P84-C84)</f>
        <v>5.9000000000000057</v>
      </c>
      <c r="S84" s="4" t="b">
        <f ca="1">OR(O84=0,P84=0,Q84&gt;$Q$1,R84&gt;$R$1,W84="N", V84=2)</f>
        <v>0</v>
      </c>
      <c r="T84" s="4" t="str">
        <f>TRIM(CLEAN(D84))</f>
        <v>برنامج بكالوريوس هندسة أنظمة الحاسوب</v>
      </c>
      <c r="U84" s="4">
        <f>COUNTIF(T:T,T84)</f>
        <v>549</v>
      </c>
      <c r="V84" s="4">
        <f>IF(E84&lt;60, 0, IF(E84&lt;70,2, IF(E84&lt;80, 3, IF(E84&lt;90,4, IF(E84&lt;=100, 5, "?")))))</f>
        <v>3</v>
      </c>
      <c r="W84" s="4" t="str" cm="1">
        <f t="array" aca="1" ref="W84" ca="1">_xlfn.IFNA(INDIRECT($Y$1&amp;"!"&amp;W$1&amp;$Y84),"N")</f>
        <v>A</v>
      </c>
      <c r="X84" s="4">
        <f ca="1">COUNTIF(W:W,W84)</f>
        <v>861</v>
      </c>
      <c r="Y84" s="4">
        <f>MATCH(T84,Coding!J:J,0)</f>
        <v>3</v>
      </c>
      <c r="Z84" s="4" t="str" cm="1">
        <f t="array" aca="1" ref="Z84" ca="1">_xlfn.IFNA(INDIRECT($Y$1&amp;"!"&amp;Z$1&amp;$Y84),-1)</f>
        <v>A</v>
      </c>
      <c r="AA84" s="4" cm="1">
        <f t="array" aca="1" ref="AA84" ca="1">_xlfn.IFNA(INDIRECT($Y$1&amp;"!"&amp;AA$1&amp;$Y84),-1)</f>
        <v>0</v>
      </c>
      <c r="AB84" s="4" cm="1">
        <f t="array" aca="1" ref="AB84" ca="1">_xlfn.IFNA(INDIRECT($Y$1&amp;"!"&amp;AB$1&amp;$Y84),-1)</f>
        <v>1</v>
      </c>
      <c r="AC84" s="4" cm="1">
        <f t="array" aca="1" ref="AC84" ca="1">_xlfn.IFNA(INDIRECT($Y$1&amp;"!"&amp;AC$1&amp;$Y84),-1)</f>
        <v>1</v>
      </c>
      <c r="AD84" s="4" cm="1">
        <f t="array" aca="1" ref="AD84" ca="1">_xlfn.IFNA(INDIRECT($Y$1&amp;"!"&amp;AD$1&amp;$Y84),-1)</f>
        <v>1</v>
      </c>
      <c r="AE84" s="4" cm="1">
        <f t="array" aca="1" ref="AE84" ca="1">_xlfn.IFNA(INDIRECT($Y$1&amp;"!"&amp;AE$1&amp;$Y84),-1)</f>
        <v>0</v>
      </c>
      <c r="AF84" s="4" t="str">
        <f ca="1">_xlfn.CONCAT(W84, "-",V84)</f>
        <v>A-3</v>
      </c>
      <c r="AG84" s="4" t="str">
        <f>TEXT(ROW()-2, "0000")</f>
        <v>0082</v>
      </c>
      <c r="AH84" s="4" t="str">
        <f>IF(TRIM(CLEAN(A84))="m", "male", IF(TRIM(CLEAN(A84))="f","female", "missing"))</f>
        <v>female</v>
      </c>
      <c r="AI84" s="4">
        <f>C84</f>
        <v>93.9</v>
      </c>
      <c r="AJ84" s="4">
        <f>O84</f>
        <v>75</v>
      </c>
      <c r="AK84" s="4">
        <f>P84</f>
        <v>88</v>
      </c>
      <c r="AL84" s="4">
        <f>IF(AI84&lt;60, 0, IF(AI84&lt;70,2, IF(AI84&lt;80, 3, IF(AI84&lt;90,4, IF(AI84&lt;=100, 5, "?")))))</f>
        <v>5</v>
      </c>
      <c r="AM84" s="4">
        <f>IF(AJ84&lt;60, 0, IF(AJ84&lt;70,2, IF(AJ84&lt;80, 3, IF(AJ84&lt;90,4, IF(AJ84&lt;=100, 5, "?")))))</f>
        <v>3</v>
      </c>
      <c r="AN84" s="4">
        <f>IF(AK84&lt;60, 0, IF(AK84&lt;70,2, IF(AK84&lt;80, 3, IF(AK84&lt;90,4, IF(AK84&lt;=100, 5, "?")))))</f>
        <v>4</v>
      </c>
      <c r="AO84" s="4">
        <f ca="1">AA84</f>
        <v>0</v>
      </c>
      <c r="AP84" s="4">
        <f ca="1">AB84</f>
        <v>1</v>
      </c>
      <c r="AQ84" s="4">
        <f ca="1">AC84</f>
        <v>1</v>
      </c>
      <c r="AR84" s="4">
        <f ca="1">AD84</f>
        <v>1</v>
      </c>
      <c r="AS84" s="4">
        <f ca="1">AE84</f>
        <v>0</v>
      </c>
      <c r="AT84" s="4" t="str">
        <f ca="1">Z84</f>
        <v>A</v>
      </c>
      <c r="AU84" s="4">
        <f>E84</f>
        <v>73.599999999999994</v>
      </c>
      <c r="AV84" s="4">
        <f>IF(AU84&lt;60, 0, IF(AU84&lt;70,2, IF(AU84&lt;80, 3, IF(AU84&lt;90,4, IF(AU84&lt;=100, 5, "?")))))</f>
        <v>3</v>
      </c>
    </row>
    <row r="85" spans="1:48" s="4" customFormat="1" x14ac:dyDescent="0.2">
      <c r="A85" s="2" t="s">
        <v>13</v>
      </c>
      <c r="B85" s="3" t="s">
        <v>37</v>
      </c>
      <c r="C85" s="3">
        <v>91.9</v>
      </c>
      <c r="D85" s="3" t="s">
        <v>26</v>
      </c>
      <c r="E85" s="3">
        <v>71.7</v>
      </c>
      <c r="F85" s="3">
        <v>1</v>
      </c>
      <c r="G85" s="3">
        <v>73</v>
      </c>
      <c r="H85" s="3">
        <v>66</v>
      </c>
      <c r="I85" s="3">
        <v>81</v>
      </c>
      <c r="J85" s="3">
        <v>80</v>
      </c>
      <c r="K85" s="3">
        <v>66</v>
      </c>
      <c r="L85" s="3"/>
      <c r="M85" s="3">
        <v>85</v>
      </c>
      <c r="N85" s="3"/>
      <c r="O85" s="4">
        <f>MAX(G85:H85)</f>
        <v>73</v>
      </c>
      <c r="P85" s="4">
        <f>MAX(I85:J85)</f>
        <v>81</v>
      </c>
      <c r="Q85" s="4">
        <f>ABS(O85-C85)</f>
        <v>18.900000000000006</v>
      </c>
      <c r="R85" s="4">
        <f>ABS(P85-C85)</f>
        <v>10.900000000000006</v>
      </c>
      <c r="S85" s="4" t="b">
        <f ca="1">OR(O85=0,P85=0,Q85&gt;$Q$1,R85&gt;$R$1,W85="N", V85=2)</f>
        <v>0</v>
      </c>
      <c r="T85" s="4" t="str">
        <f>TRIM(CLEAN(D85))</f>
        <v>برنامج بكالوريوس الهندسة المدنية</v>
      </c>
      <c r="U85" s="4">
        <f>COUNTIF(T:T,T85)</f>
        <v>723</v>
      </c>
      <c r="V85" s="4">
        <f>IF(E85&lt;60, 0, IF(E85&lt;70,2, IF(E85&lt;80, 3, IF(E85&lt;90,4, IF(E85&lt;=100, 5, "?")))))</f>
        <v>3</v>
      </c>
      <c r="W85" s="4" t="str" cm="1">
        <f t="array" aca="1" ref="W85" ca="1">_xlfn.IFNA(INDIRECT($Y$1&amp;"!"&amp;W$1&amp;$Y85),"N")</f>
        <v>C</v>
      </c>
      <c r="X85" s="4">
        <f ca="1">COUNTIF(W:W,W85)</f>
        <v>747</v>
      </c>
      <c r="Y85" s="4">
        <f>MATCH(T85,Coding!J:J,0)</f>
        <v>8</v>
      </c>
      <c r="Z85" s="4" t="str" cm="1">
        <f t="array" aca="1" ref="Z85" ca="1">_xlfn.IFNA(INDIRECT($Y$1&amp;"!"&amp;Z$1&amp;$Y85),-1)</f>
        <v>C</v>
      </c>
      <c r="AA85" s="4" cm="1">
        <f t="array" aca="1" ref="AA85" ca="1">_xlfn.IFNA(INDIRECT($Y$1&amp;"!"&amp;AA$1&amp;$Y85),-1)</f>
        <v>1</v>
      </c>
      <c r="AB85" s="4" cm="1">
        <f t="array" aca="1" ref="AB85" ca="1">_xlfn.IFNA(INDIRECT($Y$1&amp;"!"&amp;AB$1&amp;$Y85),-1)</f>
        <v>1</v>
      </c>
      <c r="AC85" s="4" cm="1">
        <f t="array" aca="1" ref="AC85" ca="1">_xlfn.IFNA(INDIRECT($Y$1&amp;"!"&amp;AC$1&amp;$Y85),-1)</f>
        <v>1</v>
      </c>
      <c r="AD85" s="4" cm="1">
        <f t="array" aca="1" ref="AD85" ca="1">_xlfn.IFNA(INDIRECT($Y$1&amp;"!"&amp;AD$1&amp;$Y85),-1)</f>
        <v>0</v>
      </c>
      <c r="AE85" s="4" cm="1">
        <f t="array" aca="1" ref="AE85" ca="1">_xlfn.IFNA(INDIRECT($Y$1&amp;"!"&amp;AE$1&amp;$Y85),-1)</f>
        <v>0</v>
      </c>
      <c r="AF85" s="4" t="str">
        <f ca="1">_xlfn.CONCAT(W85, "-",V85)</f>
        <v>C-3</v>
      </c>
      <c r="AG85" s="4" t="str">
        <f>TEXT(ROW()-2, "0000")</f>
        <v>0083</v>
      </c>
      <c r="AH85" s="4" t="str">
        <f>IF(TRIM(CLEAN(A85))="m", "male", IF(TRIM(CLEAN(A85))="f","female", "missing"))</f>
        <v>male</v>
      </c>
      <c r="AI85" s="4">
        <f>C85</f>
        <v>91.9</v>
      </c>
      <c r="AJ85" s="4">
        <f>O85</f>
        <v>73</v>
      </c>
      <c r="AK85" s="4">
        <f>P85</f>
        <v>81</v>
      </c>
      <c r="AL85" s="4">
        <f>IF(AI85&lt;60, 0, IF(AI85&lt;70,2, IF(AI85&lt;80, 3, IF(AI85&lt;90,4, IF(AI85&lt;=100, 5, "?")))))</f>
        <v>5</v>
      </c>
      <c r="AM85" s="4">
        <f>IF(AJ85&lt;60, 0, IF(AJ85&lt;70,2, IF(AJ85&lt;80, 3, IF(AJ85&lt;90,4, IF(AJ85&lt;=100, 5, "?")))))</f>
        <v>3</v>
      </c>
      <c r="AN85" s="4">
        <f>IF(AK85&lt;60, 0, IF(AK85&lt;70,2, IF(AK85&lt;80, 3, IF(AK85&lt;90,4, IF(AK85&lt;=100, 5, "?")))))</f>
        <v>4</v>
      </c>
      <c r="AO85" s="4">
        <f ca="1">AA85</f>
        <v>1</v>
      </c>
      <c r="AP85" s="4">
        <f ca="1">AB85</f>
        <v>1</v>
      </c>
      <c r="AQ85" s="4">
        <f ca="1">AC85</f>
        <v>1</v>
      </c>
      <c r="AR85" s="4">
        <f ca="1">AD85</f>
        <v>0</v>
      </c>
      <c r="AS85" s="4">
        <f ca="1">AE85</f>
        <v>0</v>
      </c>
      <c r="AT85" s="4" t="str">
        <f ca="1">Z85</f>
        <v>C</v>
      </c>
      <c r="AU85" s="4">
        <f>E85</f>
        <v>71.7</v>
      </c>
      <c r="AV85" s="4">
        <f>IF(AU85&lt;60, 0, IF(AU85&lt;70,2, IF(AU85&lt;80, 3, IF(AU85&lt;90,4, IF(AU85&lt;=100, 5, "?")))))</f>
        <v>3</v>
      </c>
    </row>
    <row r="86" spans="1:48" s="4" customFormat="1" x14ac:dyDescent="0.2">
      <c r="A86" s="2" t="s">
        <v>16</v>
      </c>
      <c r="B86" s="3" t="s">
        <v>26</v>
      </c>
      <c r="C86" s="3">
        <v>94.9</v>
      </c>
      <c r="D86" s="3" t="s">
        <v>26</v>
      </c>
      <c r="E86" s="3">
        <v>78.2</v>
      </c>
      <c r="F86" s="3">
        <v>1</v>
      </c>
      <c r="G86" s="3">
        <v>64</v>
      </c>
      <c r="H86" s="3">
        <v>76</v>
      </c>
      <c r="I86" s="3">
        <v>76</v>
      </c>
      <c r="J86" s="3">
        <v>73</v>
      </c>
      <c r="K86" s="3">
        <v>87</v>
      </c>
      <c r="L86" s="3"/>
      <c r="M86" s="3">
        <v>68</v>
      </c>
      <c r="N86" s="3"/>
      <c r="O86" s="4">
        <f>MAX(G86:H86)</f>
        <v>76</v>
      </c>
      <c r="P86" s="4">
        <f>MAX(I86:J86)</f>
        <v>76</v>
      </c>
      <c r="Q86" s="4">
        <f>ABS(O86-C86)</f>
        <v>18.900000000000006</v>
      </c>
      <c r="R86" s="4">
        <f>ABS(P86-C86)</f>
        <v>18.900000000000006</v>
      </c>
      <c r="S86" s="4" t="b">
        <f ca="1">OR(O86=0,P86=0,Q86&gt;$Q$1,R86&gt;$R$1,W86="N", V86=2)</f>
        <v>0</v>
      </c>
      <c r="T86" s="4" t="str">
        <f>TRIM(CLEAN(D86))</f>
        <v>برنامج بكالوريوس الهندسة المدنية</v>
      </c>
      <c r="U86" s="4">
        <f>COUNTIF(T:T,T86)</f>
        <v>723</v>
      </c>
      <c r="V86" s="4">
        <f>IF(E86&lt;60, 0, IF(E86&lt;70,2, IF(E86&lt;80, 3, IF(E86&lt;90,4, IF(E86&lt;=100, 5, "?")))))</f>
        <v>3</v>
      </c>
      <c r="W86" s="4" t="str" cm="1">
        <f t="array" aca="1" ref="W86" ca="1">_xlfn.IFNA(INDIRECT($Y$1&amp;"!"&amp;W$1&amp;$Y86),"N")</f>
        <v>C</v>
      </c>
      <c r="X86" s="4">
        <f ca="1">COUNTIF(W:W,W86)</f>
        <v>747</v>
      </c>
      <c r="Y86" s="4">
        <f>MATCH(T86,Coding!J:J,0)</f>
        <v>8</v>
      </c>
      <c r="Z86" s="4" t="str" cm="1">
        <f t="array" aca="1" ref="Z86" ca="1">_xlfn.IFNA(INDIRECT($Y$1&amp;"!"&amp;Z$1&amp;$Y86),-1)</f>
        <v>C</v>
      </c>
      <c r="AA86" s="4" cm="1">
        <f t="array" aca="1" ref="AA86" ca="1">_xlfn.IFNA(INDIRECT($Y$1&amp;"!"&amp;AA$1&amp;$Y86),-1)</f>
        <v>1</v>
      </c>
      <c r="AB86" s="4" cm="1">
        <f t="array" aca="1" ref="AB86" ca="1">_xlfn.IFNA(INDIRECT($Y$1&amp;"!"&amp;AB$1&amp;$Y86),-1)</f>
        <v>1</v>
      </c>
      <c r="AC86" s="4" cm="1">
        <f t="array" aca="1" ref="AC86" ca="1">_xlfn.IFNA(INDIRECT($Y$1&amp;"!"&amp;AC$1&amp;$Y86),-1)</f>
        <v>1</v>
      </c>
      <c r="AD86" s="4" cm="1">
        <f t="array" aca="1" ref="AD86" ca="1">_xlfn.IFNA(INDIRECT($Y$1&amp;"!"&amp;AD$1&amp;$Y86),-1)</f>
        <v>0</v>
      </c>
      <c r="AE86" s="4" cm="1">
        <f t="array" aca="1" ref="AE86" ca="1">_xlfn.IFNA(INDIRECT($Y$1&amp;"!"&amp;AE$1&amp;$Y86),-1)</f>
        <v>0</v>
      </c>
      <c r="AF86" s="4" t="str">
        <f ca="1">_xlfn.CONCAT(W86, "-",V86)</f>
        <v>C-3</v>
      </c>
      <c r="AG86" s="4" t="str">
        <f>TEXT(ROW()-2, "0000")</f>
        <v>0084</v>
      </c>
      <c r="AH86" s="4" t="str">
        <f>IF(TRIM(CLEAN(A86))="m", "male", IF(TRIM(CLEAN(A86))="f","female", "missing"))</f>
        <v>female</v>
      </c>
      <c r="AI86" s="4">
        <f>C86</f>
        <v>94.9</v>
      </c>
      <c r="AJ86" s="4">
        <f>O86</f>
        <v>76</v>
      </c>
      <c r="AK86" s="4">
        <f>P86</f>
        <v>76</v>
      </c>
      <c r="AL86" s="4">
        <f>IF(AI86&lt;60, 0, IF(AI86&lt;70,2, IF(AI86&lt;80, 3, IF(AI86&lt;90,4, IF(AI86&lt;=100, 5, "?")))))</f>
        <v>5</v>
      </c>
      <c r="AM86" s="4">
        <f>IF(AJ86&lt;60, 0, IF(AJ86&lt;70,2, IF(AJ86&lt;80, 3, IF(AJ86&lt;90,4, IF(AJ86&lt;=100, 5, "?")))))</f>
        <v>3</v>
      </c>
      <c r="AN86" s="4">
        <f>IF(AK86&lt;60, 0, IF(AK86&lt;70,2, IF(AK86&lt;80, 3, IF(AK86&lt;90,4, IF(AK86&lt;=100, 5, "?")))))</f>
        <v>3</v>
      </c>
      <c r="AO86" s="4">
        <f ca="1">AA86</f>
        <v>1</v>
      </c>
      <c r="AP86" s="4">
        <f ca="1">AB86</f>
        <v>1</v>
      </c>
      <c r="AQ86" s="4">
        <f ca="1">AC86</f>
        <v>1</v>
      </c>
      <c r="AR86" s="4">
        <f ca="1">AD86</f>
        <v>0</v>
      </c>
      <c r="AS86" s="4">
        <f ca="1">AE86</f>
        <v>0</v>
      </c>
      <c r="AT86" s="4" t="str">
        <f ca="1">Z86</f>
        <v>C</v>
      </c>
      <c r="AU86" s="4">
        <f>E86</f>
        <v>78.2</v>
      </c>
      <c r="AV86" s="4">
        <f>IF(AU86&lt;60, 0, IF(AU86&lt;70,2, IF(AU86&lt;80, 3, IF(AU86&lt;90,4, IF(AU86&lt;=100, 5, "?")))))</f>
        <v>3</v>
      </c>
    </row>
    <row r="87" spans="1:48" s="4" customFormat="1" x14ac:dyDescent="0.2">
      <c r="A87" s="2" t="s">
        <v>13</v>
      </c>
      <c r="B87" s="3" t="s">
        <v>33</v>
      </c>
      <c r="C87" s="3">
        <v>78.900000000000006</v>
      </c>
      <c r="D87" s="3" t="s">
        <v>33</v>
      </c>
      <c r="E87" s="3">
        <v>70.8</v>
      </c>
      <c r="F87" s="3">
        <v>1</v>
      </c>
      <c r="G87" s="3">
        <v>60</v>
      </c>
      <c r="H87" s="3">
        <v>60</v>
      </c>
      <c r="I87" s="3">
        <v>70</v>
      </c>
      <c r="J87" s="3">
        <v>60</v>
      </c>
      <c r="K87" s="3"/>
      <c r="L87" s="3">
        <v>82</v>
      </c>
      <c r="M87" s="3"/>
      <c r="N87" s="3"/>
      <c r="O87" s="4">
        <f>MAX(G87:H87)</f>
        <v>60</v>
      </c>
      <c r="P87" s="4">
        <f>MAX(I87:J87)</f>
        <v>70</v>
      </c>
      <c r="Q87" s="4">
        <f>ABS(O87-C87)</f>
        <v>18.900000000000006</v>
      </c>
      <c r="R87" s="4">
        <f>ABS(P87-C87)</f>
        <v>8.9000000000000057</v>
      </c>
      <c r="S87" s="4" t="b">
        <f ca="1">OR(O87=0,P87=0,Q87&gt;$Q$1,R87&gt;$R$1,W87="N", V87=2)</f>
        <v>0</v>
      </c>
      <c r="T87" s="4" t="str">
        <f>TRIM(CLEAN(D87))</f>
        <v>برنامج بكالوريوس علم الحاسوب</v>
      </c>
      <c r="U87" s="4">
        <f>COUNTIF(T:T,T87)</f>
        <v>589</v>
      </c>
      <c r="V87" s="4">
        <f>IF(E87&lt;60, 0, IF(E87&lt;70,2, IF(E87&lt;80, 3, IF(E87&lt;90,4, IF(E87&lt;=100, 5, "?")))))</f>
        <v>3</v>
      </c>
      <c r="W87" s="4" t="str" cm="1">
        <f t="array" aca="1" ref="W87" ca="1">_xlfn.IFNA(INDIRECT($Y$1&amp;"!"&amp;W$1&amp;$Y87),"N")</f>
        <v>D</v>
      </c>
      <c r="X87" s="4">
        <f ca="1">COUNTIF(W:W,W87)</f>
        <v>589</v>
      </c>
      <c r="Y87" s="4">
        <f>MATCH(T87,Coding!J:J,0)</f>
        <v>9</v>
      </c>
      <c r="Z87" s="4" t="str" cm="1">
        <f t="array" aca="1" ref="Z87" ca="1">_xlfn.IFNA(INDIRECT($Y$1&amp;"!"&amp;Z$1&amp;$Y87),-1)</f>
        <v>D</v>
      </c>
      <c r="AA87" s="4" cm="1">
        <f t="array" aca="1" ref="AA87" ca="1">_xlfn.IFNA(INDIRECT($Y$1&amp;"!"&amp;AA$1&amp;$Y87),-1)</f>
        <v>0</v>
      </c>
      <c r="AB87" s="4" cm="1">
        <f t="array" aca="1" ref="AB87" ca="1">_xlfn.IFNA(INDIRECT($Y$1&amp;"!"&amp;AB$1&amp;$Y87),-1)</f>
        <v>1</v>
      </c>
      <c r="AC87" s="4" cm="1">
        <f t="array" aca="1" ref="AC87" ca="1">_xlfn.IFNA(INDIRECT($Y$1&amp;"!"&amp;AC$1&amp;$Y87),-1)</f>
        <v>0</v>
      </c>
      <c r="AD87" s="4" cm="1">
        <f t="array" aca="1" ref="AD87" ca="1">_xlfn.IFNA(INDIRECT($Y$1&amp;"!"&amp;AD$1&amp;$Y87),-1)</f>
        <v>0</v>
      </c>
      <c r="AE87" s="4" cm="1">
        <f t="array" aca="1" ref="AE87" ca="1">_xlfn.IFNA(INDIRECT($Y$1&amp;"!"&amp;AE$1&amp;$Y87),-1)</f>
        <v>0</v>
      </c>
      <c r="AF87" s="4" t="str">
        <f ca="1">_xlfn.CONCAT(W87, "-",V87)</f>
        <v>D-3</v>
      </c>
      <c r="AG87" s="4" t="str">
        <f>TEXT(ROW()-2, "0000")</f>
        <v>0085</v>
      </c>
      <c r="AH87" s="4" t="str">
        <f>IF(TRIM(CLEAN(A87))="m", "male", IF(TRIM(CLEAN(A87))="f","female", "missing"))</f>
        <v>male</v>
      </c>
      <c r="AI87" s="4">
        <f>C87</f>
        <v>78.900000000000006</v>
      </c>
      <c r="AJ87" s="4">
        <f>O87</f>
        <v>60</v>
      </c>
      <c r="AK87" s="4">
        <f>P87</f>
        <v>70</v>
      </c>
      <c r="AL87" s="4">
        <f>IF(AI87&lt;60, 0, IF(AI87&lt;70,2, IF(AI87&lt;80, 3, IF(AI87&lt;90,4, IF(AI87&lt;=100, 5, "?")))))</f>
        <v>3</v>
      </c>
      <c r="AM87" s="4">
        <f>IF(AJ87&lt;60, 0, IF(AJ87&lt;70,2, IF(AJ87&lt;80, 3, IF(AJ87&lt;90,4, IF(AJ87&lt;=100, 5, "?")))))</f>
        <v>2</v>
      </c>
      <c r="AN87" s="4">
        <f>IF(AK87&lt;60, 0, IF(AK87&lt;70,2, IF(AK87&lt;80, 3, IF(AK87&lt;90,4, IF(AK87&lt;=100, 5, "?")))))</f>
        <v>3</v>
      </c>
      <c r="AO87" s="4">
        <f ca="1">AA87</f>
        <v>0</v>
      </c>
      <c r="AP87" s="4">
        <f ca="1">AB87</f>
        <v>1</v>
      </c>
      <c r="AQ87" s="4">
        <f ca="1">AC87</f>
        <v>0</v>
      </c>
      <c r="AR87" s="4">
        <f ca="1">AD87</f>
        <v>0</v>
      </c>
      <c r="AS87" s="4">
        <f ca="1">AE87</f>
        <v>0</v>
      </c>
      <c r="AT87" s="4" t="str">
        <f ca="1">Z87</f>
        <v>D</v>
      </c>
      <c r="AU87" s="4">
        <f>E87</f>
        <v>70.8</v>
      </c>
      <c r="AV87" s="4">
        <f>IF(AU87&lt;60, 0, IF(AU87&lt;70,2, IF(AU87&lt;80, 3, IF(AU87&lt;90,4, IF(AU87&lt;=100, 5, "?")))))</f>
        <v>3</v>
      </c>
    </row>
    <row r="88" spans="1:48" s="4" customFormat="1" x14ac:dyDescent="0.2">
      <c r="A88" s="2" t="s">
        <v>13</v>
      </c>
      <c r="B88" s="3" t="s">
        <v>37</v>
      </c>
      <c r="C88" s="3">
        <v>95.9</v>
      </c>
      <c r="D88" s="3" t="s">
        <v>28</v>
      </c>
      <c r="E88" s="3">
        <v>75</v>
      </c>
      <c r="F88" s="3">
        <v>1</v>
      </c>
      <c r="G88" s="3">
        <v>77</v>
      </c>
      <c r="H88" s="3">
        <v>70</v>
      </c>
      <c r="I88" s="3">
        <v>87</v>
      </c>
      <c r="J88" s="3">
        <v>65</v>
      </c>
      <c r="K88" s="3">
        <v>88</v>
      </c>
      <c r="L88" s="3"/>
      <c r="M88" s="3">
        <v>80</v>
      </c>
      <c r="N88" s="3"/>
      <c r="O88" s="4">
        <f>MAX(G88:H88)</f>
        <v>77</v>
      </c>
      <c r="P88" s="4">
        <f>MAX(I88:J88)</f>
        <v>87</v>
      </c>
      <c r="Q88" s="4">
        <f>ABS(O88-C88)</f>
        <v>18.900000000000006</v>
      </c>
      <c r="R88" s="4">
        <f>ABS(P88-C88)</f>
        <v>8.9000000000000057</v>
      </c>
      <c r="S88" s="4" t="b">
        <f ca="1">OR(O88=0,P88=0,Q88&gt;$Q$1,R88&gt;$R$1,W88="N", V88=2)</f>
        <v>0</v>
      </c>
      <c r="T88" s="4" t="str">
        <f>TRIM(CLEAN(D88))</f>
        <v>برنامج بكالوريوس الهندسة الميكانيكية</v>
      </c>
      <c r="U88" s="4">
        <f>COUNTIF(T:T,T88)</f>
        <v>292</v>
      </c>
      <c r="V88" s="4">
        <f>IF(E88&lt;60, 0, IF(E88&lt;70,2, IF(E88&lt;80, 3, IF(E88&lt;90,4, IF(E88&lt;=100, 5, "?")))))</f>
        <v>3</v>
      </c>
      <c r="W88" s="4" t="str" cm="1">
        <f t="array" aca="1" ref="W88" ca="1">_xlfn.IFNA(INDIRECT($Y$1&amp;"!"&amp;W$1&amp;$Y88),"N")</f>
        <v>E</v>
      </c>
      <c r="X88" s="4">
        <f ca="1">COUNTIF(W:W,W88)</f>
        <v>292</v>
      </c>
      <c r="Y88" s="4">
        <f>MATCH(T88,Coding!J:J,0)</f>
        <v>10</v>
      </c>
      <c r="Z88" s="4" t="str" cm="1">
        <f t="array" aca="1" ref="Z88" ca="1">_xlfn.IFNA(INDIRECT($Y$1&amp;"!"&amp;Z$1&amp;$Y88),-1)</f>
        <v>E</v>
      </c>
      <c r="AA88" s="4" cm="1">
        <f t="array" aca="1" ref="AA88" ca="1">_xlfn.IFNA(INDIRECT($Y$1&amp;"!"&amp;AA$1&amp;$Y88),-1)</f>
        <v>0</v>
      </c>
      <c r="AB88" s="4" cm="1">
        <f t="array" aca="1" ref="AB88" ca="1">_xlfn.IFNA(INDIRECT($Y$1&amp;"!"&amp;AB$1&amp;$Y88),-1)</f>
        <v>0</v>
      </c>
      <c r="AC88" s="4" cm="1">
        <f t="array" aca="1" ref="AC88" ca="1">_xlfn.IFNA(INDIRECT($Y$1&amp;"!"&amp;AC$1&amp;$Y88),-1)</f>
        <v>1</v>
      </c>
      <c r="AD88" s="4" cm="1">
        <f t="array" aca="1" ref="AD88" ca="1">_xlfn.IFNA(INDIRECT($Y$1&amp;"!"&amp;AD$1&amp;$Y88),-1)</f>
        <v>0</v>
      </c>
      <c r="AE88" s="4" cm="1">
        <f t="array" aca="1" ref="AE88" ca="1">_xlfn.IFNA(INDIRECT($Y$1&amp;"!"&amp;AE$1&amp;$Y88),-1)</f>
        <v>1</v>
      </c>
      <c r="AF88" s="4" t="str">
        <f ca="1">_xlfn.CONCAT(W88, "-",V88)</f>
        <v>E-3</v>
      </c>
      <c r="AG88" s="4" t="str">
        <f>TEXT(ROW()-2, "0000")</f>
        <v>0086</v>
      </c>
      <c r="AH88" s="4" t="str">
        <f>IF(TRIM(CLEAN(A88))="m", "male", IF(TRIM(CLEAN(A88))="f","female", "missing"))</f>
        <v>male</v>
      </c>
      <c r="AI88" s="4">
        <f>C88</f>
        <v>95.9</v>
      </c>
      <c r="AJ88" s="4">
        <f>O88</f>
        <v>77</v>
      </c>
      <c r="AK88" s="4">
        <f>P88</f>
        <v>87</v>
      </c>
      <c r="AL88" s="4">
        <f>IF(AI88&lt;60, 0, IF(AI88&lt;70,2, IF(AI88&lt;80, 3, IF(AI88&lt;90,4, IF(AI88&lt;=100, 5, "?")))))</f>
        <v>5</v>
      </c>
      <c r="AM88" s="4">
        <f>IF(AJ88&lt;60, 0, IF(AJ88&lt;70,2, IF(AJ88&lt;80, 3, IF(AJ88&lt;90,4, IF(AJ88&lt;=100, 5, "?")))))</f>
        <v>3</v>
      </c>
      <c r="AN88" s="4">
        <f>IF(AK88&lt;60, 0, IF(AK88&lt;70,2, IF(AK88&lt;80, 3, IF(AK88&lt;90,4, IF(AK88&lt;=100, 5, "?")))))</f>
        <v>4</v>
      </c>
      <c r="AO88" s="4">
        <f ca="1">AA88</f>
        <v>0</v>
      </c>
      <c r="AP88" s="4">
        <f ca="1">AB88</f>
        <v>0</v>
      </c>
      <c r="AQ88" s="4">
        <f ca="1">AC88</f>
        <v>1</v>
      </c>
      <c r="AR88" s="4">
        <f ca="1">AD88</f>
        <v>0</v>
      </c>
      <c r="AS88" s="4">
        <f ca="1">AE88</f>
        <v>1</v>
      </c>
      <c r="AT88" s="4" t="str">
        <f ca="1">Z88</f>
        <v>E</v>
      </c>
      <c r="AU88" s="4">
        <f>E88</f>
        <v>75</v>
      </c>
      <c r="AV88" s="4">
        <f>IF(AU88&lt;60, 0, IF(AU88&lt;70,2, IF(AU88&lt;80, 3, IF(AU88&lt;90,4, IF(AU88&lt;=100, 5, "?")))))</f>
        <v>3</v>
      </c>
    </row>
    <row r="89" spans="1:48" s="4" customFormat="1" x14ac:dyDescent="0.2">
      <c r="A89" s="2" t="s">
        <v>16</v>
      </c>
      <c r="B89" s="3" t="s">
        <v>37</v>
      </c>
      <c r="C89" s="3">
        <v>94.9</v>
      </c>
      <c r="D89" s="3" t="s">
        <v>27</v>
      </c>
      <c r="E89" s="3">
        <v>76.400000000000006</v>
      </c>
      <c r="F89" s="3">
        <v>1</v>
      </c>
      <c r="G89" s="3">
        <v>67</v>
      </c>
      <c r="H89" s="3">
        <v>76</v>
      </c>
      <c r="I89" s="3">
        <v>62</v>
      </c>
      <c r="J89" s="3">
        <v>80</v>
      </c>
      <c r="K89" s="3"/>
      <c r="L89" s="3"/>
      <c r="M89" s="3">
        <v>80</v>
      </c>
      <c r="N89" s="3"/>
      <c r="O89" s="4">
        <f>MAX(G89:H89)</f>
        <v>76</v>
      </c>
      <c r="P89" s="4">
        <f>MAX(I89:J89)</f>
        <v>80</v>
      </c>
      <c r="Q89" s="4">
        <f>ABS(O89-C89)</f>
        <v>18.900000000000006</v>
      </c>
      <c r="R89" s="4">
        <f>ABS(P89-C89)</f>
        <v>14.900000000000006</v>
      </c>
      <c r="S89" s="4" t="b">
        <f ca="1">OR(O89=0,P89=0,Q89&gt;$Q$1,R89&gt;$R$1,W89="N", V89=2)</f>
        <v>0</v>
      </c>
      <c r="T89" s="4" t="str">
        <f>TRIM(CLEAN(D89))</f>
        <v>برنامج بكالوريوس الهندسة المعمارية</v>
      </c>
      <c r="U89" s="4">
        <f>COUNTIF(T:T,T89)</f>
        <v>391</v>
      </c>
      <c r="V89" s="4">
        <f>IF(E89&lt;60, 0, IF(E89&lt;70,2, IF(E89&lt;80, 3, IF(E89&lt;90,4, IF(E89&lt;=100, 5, "?")))))</f>
        <v>3</v>
      </c>
      <c r="W89" s="4" t="str" cm="1">
        <f t="array" aca="1" ref="W89" ca="1">_xlfn.IFNA(INDIRECT($Y$1&amp;"!"&amp;W$1&amp;$Y89),"N")</f>
        <v>G</v>
      </c>
      <c r="X89" s="4">
        <f ca="1">COUNTIF(W:W,W89)</f>
        <v>391</v>
      </c>
      <c r="Y89" s="4">
        <f>MATCH(T89,Coding!J:J,0)</f>
        <v>12</v>
      </c>
      <c r="Z89" s="4" t="str" cm="1">
        <f t="array" aca="1" ref="Z89" ca="1">_xlfn.IFNA(INDIRECT($Y$1&amp;"!"&amp;Z$1&amp;$Y89),-1)</f>
        <v>G</v>
      </c>
      <c r="AA89" s="4" cm="1">
        <f t="array" aca="1" ref="AA89" ca="1">_xlfn.IFNA(INDIRECT($Y$1&amp;"!"&amp;AA$1&amp;$Y89),-1)</f>
        <v>1</v>
      </c>
      <c r="AB89" s="4" cm="1">
        <f t="array" aca="1" ref="AB89" ca="1">_xlfn.IFNA(INDIRECT($Y$1&amp;"!"&amp;AB$1&amp;$Y89),-1)</f>
        <v>1</v>
      </c>
      <c r="AC89" s="4" cm="1">
        <f t="array" aca="1" ref="AC89" ca="1">_xlfn.IFNA(INDIRECT($Y$1&amp;"!"&amp;AC$1&amp;$Y89),-1)</f>
        <v>1</v>
      </c>
      <c r="AD89" s="4" cm="1">
        <f t="array" aca="1" ref="AD89" ca="1">_xlfn.IFNA(INDIRECT($Y$1&amp;"!"&amp;AD$1&amp;$Y89),-1)</f>
        <v>0</v>
      </c>
      <c r="AE89" s="4" cm="1">
        <f t="array" aca="1" ref="AE89" ca="1">_xlfn.IFNA(INDIRECT($Y$1&amp;"!"&amp;AE$1&amp;$Y89),-1)</f>
        <v>0</v>
      </c>
      <c r="AF89" s="4" t="str">
        <f ca="1">_xlfn.CONCAT(W89, "-",V89)</f>
        <v>G-3</v>
      </c>
      <c r="AG89" s="4" t="str">
        <f>TEXT(ROW()-2, "0000")</f>
        <v>0087</v>
      </c>
      <c r="AH89" s="4" t="str">
        <f>IF(TRIM(CLEAN(A89))="m", "male", IF(TRIM(CLEAN(A89))="f","female", "missing"))</f>
        <v>female</v>
      </c>
      <c r="AI89" s="4">
        <f>C89</f>
        <v>94.9</v>
      </c>
      <c r="AJ89" s="4">
        <f>O89</f>
        <v>76</v>
      </c>
      <c r="AK89" s="4">
        <f>P89</f>
        <v>80</v>
      </c>
      <c r="AL89" s="4">
        <f>IF(AI89&lt;60, 0, IF(AI89&lt;70,2, IF(AI89&lt;80, 3, IF(AI89&lt;90,4, IF(AI89&lt;=100, 5, "?")))))</f>
        <v>5</v>
      </c>
      <c r="AM89" s="4">
        <f>IF(AJ89&lt;60, 0, IF(AJ89&lt;70,2, IF(AJ89&lt;80, 3, IF(AJ89&lt;90,4, IF(AJ89&lt;=100, 5, "?")))))</f>
        <v>3</v>
      </c>
      <c r="AN89" s="4">
        <f>IF(AK89&lt;60, 0, IF(AK89&lt;70,2, IF(AK89&lt;80, 3, IF(AK89&lt;90,4, IF(AK89&lt;=100, 5, "?")))))</f>
        <v>4</v>
      </c>
      <c r="AO89" s="4">
        <f ca="1">AA89</f>
        <v>1</v>
      </c>
      <c r="AP89" s="4">
        <f ca="1">AB89</f>
        <v>1</v>
      </c>
      <c r="AQ89" s="4">
        <f ca="1">AC89</f>
        <v>1</v>
      </c>
      <c r="AR89" s="4">
        <f ca="1">AD89</f>
        <v>0</v>
      </c>
      <c r="AS89" s="4">
        <f ca="1">AE89</f>
        <v>0</v>
      </c>
      <c r="AT89" s="4" t="str">
        <f ca="1">Z89</f>
        <v>G</v>
      </c>
      <c r="AU89" s="4">
        <f>E89</f>
        <v>76.400000000000006</v>
      </c>
      <c r="AV89" s="4">
        <f>IF(AU89&lt;60, 0, IF(AU89&lt;70,2, IF(AU89&lt;80, 3, IF(AU89&lt;90,4, IF(AU89&lt;=100, 5, "?")))))</f>
        <v>3</v>
      </c>
    </row>
    <row r="90" spans="1:48" s="4" customFormat="1" x14ac:dyDescent="0.2">
      <c r="A90" s="2" t="s">
        <v>13</v>
      </c>
      <c r="B90" s="3" t="s">
        <v>36</v>
      </c>
      <c r="C90" s="3">
        <v>90.8</v>
      </c>
      <c r="D90" s="3" t="s">
        <v>36</v>
      </c>
      <c r="E90" s="3">
        <v>70.8</v>
      </c>
      <c r="F90" s="3">
        <v>1</v>
      </c>
      <c r="G90" s="3">
        <v>72</v>
      </c>
      <c r="H90" s="3">
        <v>61</v>
      </c>
      <c r="I90" s="3">
        <v>75</v>
      </c>
      <c r="J90" s="3">
        <v>66</v>
      </c>
      <c r="K90" s="3"/>
      <c r="L90" s="3"/>
      <c r="M90" s="3">
        <v>72</v>
      </c>
      <c r="N90" s="3"/>
      <c r="O90" s="4">
        <f>MAX(G90:H90)</f>
        <v>72</v>
      </c>
      <c r="P90" s="4">
        <f>MAX(I90:J90)</f>
        <v>75</v>
      </c>
      <c r="Q90" s="4">
        <f>ABS(O90-C90)</f>
        <v>18.799999999999997</v>
      </c>
      <c r="R90" s="4">
        <f>ABS(P90-C90)</f>
        <v>15.799999999999997</v>
      </c>
      <c r="S90" s="4" t="b">
        <f ca="1">OR(O90=0,P90=0,Q90&gt;$Q$1,R90&gt;$R$1,W90="N", V90=2)</f>
        <v>0</v>
      </c>
      <c r="T90" s="4" t="str">
        <f>TRIM(CLEAN(D90))</f>
        <v>برنامج بكالوريوس هندسة أنظمة الحاسوب</v>
      </c>
      <c r="U90" s="4">
        <f>COUNTIF(T:T,T90)</f>
        <v>549</v>
      </c>
      <c r="V90" s="4">
        <f>IF(E90&lt;60, 0, IF(E90&lt;70,2, IF(E90&lt;80, 3, IF(E90&lt;90,4, IF(E90&lt;=100, 5, "?")))))</f>
        <v>3</v>
      </c>
      <c r="W90" s="4" t="str" cm="1">
        <f t="array" aca="1" ref="W90" ca="1">_xlfn.IFNA(INDIRECT($Y$1&amp;"!"&amp;W$1&amp;$Y90),"N")</f>
        <v>A</v>
      </c>
      <c r="X90" s="4">
        <f ca="1">COUNTIF(W:W,W90)</f>
        <v>861</v>
      </c>
      <c r="Y90" s="4">
        <f>MATCH(T90,Coding!J:J,0)</f>
        <v>3</v>
      </c>
      <c r="Z90" s="4" t="str" cm="1">
        <f t="array" aca="1" ref="Z90" ca="1">_xlfn.IFNA(INDIRECT($Y$1&amp;"!"&amp;Z$1&amp;$Y90),-1)</f>
        <v>A</v>
      </c>
      <c r="AA90" s="4" cm="1">
        <f t="array" aca="1" ref="AA90" ca="1">_xlfn.IFNA(INDIRECT($Y$1&amp;"!"&amp;AA$1&amp;$Y90),-1)</f>
        <v>0</v>
      </c>
      <c r="AB90" s="4" cm="1">
        <f t="array" aca="1" ref="AB90" ca="1">_xlfn.IFNA(INDIRECT($Y$1&amp;"!"&amp;AB$1&amp;$Y90),-1)</f>
        <v>1</v>
      </c>
      <c r="AC90" s="4" cm="1">
        <f t="array" aca="1" ref="AC90" ca="1">_xlfn.IFNA(INDIRECT($Y$1&amp;"!"&amp;AC$1&amp;$Y90),-1)</f>
        <v>1</v>
      </c>
      <c r="AD90" s="4" cm="1">
        <f t="array" aca="1" ref="AD90" ca="1">_xlfn.IFNA(INDIRECT($Y$1&amp;"!"&amp;AD$1&amp;$Y90),-1)</f>
        <v>1</v>
      </c>
      <c r="AE90" s="4" cm="1">
        <f t="array" aca="1" ref="AE90" ca="1">_xlfn.IFNA(INDIRECT($Y$1&amp;"!"&amp;AE$1&amp;$Y90),-1)</f>
        <v>0</v>
      </c>
      <c r="AF90" s="4" t="str">
        <f ca="1">_xlfn.CONCAT(W90, "-",V90)</f>
        <v>A-3</v>
      </c>
      <c r="AG90" s="4" t="str">
        <f>TEXT(ROW()-2, "0000")</f>
        <v>0088</v>
      </c>
      <c r="AH90" s="4" t="str">
        <f>IF(TRIM(CLEAN(A90))="m", "male", IF(TRIM(CLEAN(A90))="f","female", "missing"))</f>
        <v>male</v>
      </c>
      <c r="AI90" s="4">
        <f>C90</f>
        <v>90.8</v>
      </c>
      <c r="AJ90" s="4">
        <f>O90</f>
        <v>72</v>
      </c>
      <c r="AK90" s="4">
        <f>P90</f>
        <v>75</v>
      </c>
      <c r="AL90" s="4">
        <f>IF(AI90&lt;60, 0, IF(AI90&lt;70,2, IF(AI90&lt;80, 3, IF(AI90&lt;90,4, IF(AI90&lt;=100, 5, "?")))))</f>
        <v>5</v>
      </c>
      <c r="AM90" s="4">
        <f>IF(AJ90&lt;60, 0, IF(AJ90&lt;70,2, IF(AJ90&lt;80, 3, IF(AJ90&lt;90,4, IF(AJ90&lt;=100, 5, "?")))))</f>
        <v>3</v>
      </c>
      <c r="AN90" s="4">
        <f>IF(AK90&lt;60, 0, IF(AK90&lt;70,2, IF(AK90&lt;80, 3, IF(AK90&lt;90,4, IF(AK90&lt;=100, 5, "?")))))</f>
        <v>3</v>
      </c>
      <c r="AO90" s="4">
        <f ca="1">AA90</f>
        <v>0</v>
      </c>
      <c r="AP90" s="4">
        <f ca="1">AB90</f>
        <v>1</v>
      </c>
      <c r="AQ90" s="4">
        <f ca="1">AC90</f>
        <v>1</v>
      </c>
      <c r="AR90" s="4">
        <f ca="1">AD90</f>
        <v>1</v>
      </c>
      <c r="AS90" s="4">
        <f ca="1">AE90</f>
        <v>0</v>
      </c>
      <c r="AT90" s="4" t="str">
        <f ca="1">Z90</f>
        <v>A</v>
      </c>
      <c r="AU90" s="4">
        <f>E90</f>
        <v>70.8</v>
      </c>
      <c r="AV90" s="4">
        <f>IF(AU90&lt;60, 0, IF(AU90&lt;70,2, IF(AU90&lt;80, 3, IF(AU90&lt;90,4, IF(AU90&lt;=100, 5, "?")))))</f>
        <v>3</v>
      </c>
    </row>
    <row r="91" spans="1:48" s="4" customFormat="1" x14ac:dyDescent="0.2">
      <c r="A91" s="2" t="s">
        <v>13</v>
      </c>
      <c r="B91" s="3" t="s">
        <v>37</v>
      </c>
      <c r="C91" s="3">
        <v>96.8</v>
      </c>
      <c r="D91" s="3" t="s">
        <v>26</v>
      </c>
      <c r="E91" s="3">
        <v>83.2</v>
      </c>
      <c r="F91" s="3">
        <v>1</v>
      </c>
      <c r="G91" s="3">
        <v>78</v>
      </c>
      <c r="H91" s="3">
        <v>75</v>
      </c>
      <c r="I91" s="3">
        <v>83</v>
      </c>
      <c r="J91" s="3">
        <v>84</v>
      </c>
      <c r="K91" s="3">
        <v>90</v>
      </c>
      <c r="L91" s="3"/>
      <c r="M91" s="3">
        <v>75</v>
      </c>
      <c r="N91" s="3"/>
      <c r="O91" s="4">
        <f>MAX(G91:H91)</f>
        <v>78</v>
      </c>
      <c r="P91" s="4">
        <f>MAX(I91:J91)</f>
        <v>84</v>
      </c>
      <c r="Q91" s="4">
        <f>ABS(O91-C91)</f>
        <v>18.799999999999997</v>
      </c>
      <c r="R91" s="4">
        <f>ABS(P91-C91)</f>
        <v>12.799999999999997</v>
      </c>
      <c r="S91" s="4" t="b">
        <f ca="1">OR(O91=0,P91=0,Q91&gt;$Q$1,R91&gt;$R$1,W91="N", V91=2)</f>
        <v>0</v>
      </c>
      <c r="T91" s="4" t="str">
        <f>TRIM(CLEAN(D91))</f>
        <v>برنامج بكالوريوس الهندسة المدنية</v>
      </c>
      <c r="U91" s="4">
        <f>COUNTIF(T:T,T91)</f>
        <v>723</v>
      </c>
      <c r="V91" s="4">
        <f>IF(E91&lt;60, 0, IF(E91&lt;70,2, IF(E91&lt;80, 3, IF(E91&lt;90,4, IF(E91&lt;=100, 5, "?")))))</f>
        <v>4</v>
      </c>
      <c r="W91" s="4" t="str" cm="1">
        <f t="array" aca="1" ref="W91" ca="1">_xlfn.IFNA(INDIRECT($Y$1&amp;"!"&amp;W$1&amp;$Y91),"N")</f>
        <v>C</v>
      </c>
      <c r="X91" s="4">
        <f ca="1">COUNTIF(W:W,W91)</f>
        <v>747</v>
      </c>
      <c r="Y91" s="4">
        <f>MATCH(T91,Coding!J:J,0)</f>
        <v>8</v>
      </c>
      <c r="Z91" s="4" t="str" cm="1">
        <f t="array" aca="1" ref="Z91" ca="1">_xlfn.IFNA(INDIRECT($Y$1&amp;"!"&amp;Z$1&amp;$Y91),-1)</f>
        <v>C</v>
      </c>
      <c r="AA91" s="4" cm="1">
        <f t="array" aca="1" ref="AA91" ca="1">_xlfn.IFNA(INDIRECT($Y$1&amp;"!"&amp;AA$1&amp;$Y91),-1)</f>
        <v>1</v>
      </c>
      <c r="AB91" s="4" cm="1">
        <f t="array" aca="1" ref="AB91" ca="1">_xlfn.IFNA(INDIRECT($Y$1&amp;"!"&amp;AB$1&amp;$Y91),-1)</f>
        <v>1</v>
      </c>
      <c r="AC91" s="4" cm="1">
        <f t="array" aca="1" ref="AC91" ca="1">_xlfn.IFNA(INDIRECT($Y$1&amp;"!"&amp;AC$1&amp;$Y91),-1)</f>
        <v>1</v>
      </c>
      <c r="AD91" s="4" cm="1">
        <f t="array" aca="1" ref="AD91" ca="1">_xlfn.IFNA(INDIRECT($Y$1&amp;"!"&amp;AD$1&amp;$Y91),-1)</f>
        <v>0</v>
      </c>
      <c r="AE91" s="4" cm="1">
        <f t="array" aca="1" ref="AE91" ca="1">_xlfn.IFNA(INDIRECT($Y$1&amp;"!"&amp;AE$1&amp;$Y91),-1)</f>
        <v>0</v>
      </c>
      <c r="AF91" s="4" t="str">
        <f ca="1">_xlfn.CONCAT(W91, "-",V91)</f>
        <v>C-4</v>
      </c>
      <c r="AG91" s="4" t="str">
        <f>TEXT(ROW()-2, "0000")</f>
        <v>0089</v>
      </c>
      <c r="AH91" s="4" t="str">
        <f>IF(TRIM(CLEAN(A91))="m", "male", IF(TRIM(CLEAN(A91))="f","female", "missing"))</f>
        <v>male</v>
      </c>
      <c r="AI91" s="4">
        <f>C91</f>
        <v>96.8</v>
      </c>
      <c r="AJ91" s="4">
        <f>O91</f>
        <v>78</v>
      </c>
      <c r="AK91" s="4">
        <f>P91</f>
        <v>84</v>
      </c>
      <c r="AL91" s="4">
        <f>IF(AI91&lt;60, 0, IF(AI91&lt;70,2, IF(AI91&lt;80, 3, IF(AI91&lt;90,4, IF(AI91&lt;=100, 5, "?")))))</f>
        <v>5</v>
      </c>
      <c r="AM91" s="4">
        <f>IF(AJ91&lt;60, 0, IF(AJ91&lt;70,2, IF(AJ91&lt;80, 3, IF(AJ91&lt;90,4, IF(AJ91&lt;=100, 5, "?")))))</f>
        <v>3</v>
      </c>
      <c r="AN91" s="4">
        <f>IF(AK91&lt;60, 0, IF(AK91&lt;70,2, IF(AK91&lt;80, 3, IF(AK91&lt;90,4, IF(AK91&lt;=100, 5, "?")))))</f>
        <v>4</v>
      </c>
      <c r="AO91" s="4">
        <f ca="1">AA91</f>
        <v>1</v>
      </c>
      <c r="AP91" s="4">
        <f ca="1">AB91</f>
        <v>1</v>
      </c>
      <c r="AQ91" s="4">
        <f ca="1">AC91</f>
        <v>1</v>
      </c>
      <c r="AR91" s="4">
        <f ca="1">AD91</f>
        <v>0</v>
      </c>
      <c r="AS91" s="4">
        <f ca="1">AE91</f>
        <v>0</v>
      </c>
      <c r="AT91" s="4" t="str">
        <f ca="1">Z91</f>
        <v>C</v>
      </c>
      <c r="AU91" s="4">
        <f>E91</f>
        <v>83.2</v>
      </c>
      <c r="AV91" s="4">
        <f>IF(AU91&lt;60, 0, IF(AU91&lt;70,2, IF(AU91&lt;80, 3, IF(AU91&lt;90,4, IF(AU91&lt;=100, 5, "?")))))</f>
        <v>4</v>
      </c>
    </row>
    <row r="92" spans="1:48" s="4" customFormat="1" x14ac:dyDescent="0.2">
      <c r="A92" s="2" t="s">
        <v>13</v>
      </c>
      <c r="B92" s="3" t="s">
        <v>33</v>
      </c>
      <c r="C92" s="3">
        <v>68.8</v>
      </c>
      <c r="D92" s="3" t="s">
        <v>33</v>
      </c>
      <c r="E92" s="3">
        <v>53.6</v>
      </c>
      <c r="F92" s="3">
        <v>2</v>
      </c>
      <c r="G92" s="3">
        <v>50</v>
      </c>
      <c r="H92" s="3"/>
      <c r="I92" s="3">
        <v>50</v>
      </c>
      <c r="J92" s="3"/>
      <c r="K92" s="3"/>
      <c r="L92" s="3"/>
      <c r="M92" s="3"/>
      <c r="N92" s="3"/>
      <c r="O92" s="4">
        <f>MAX(G92:H92)</f>
        <v>50</v>
      </c>
      <c r="P92" s="4">
        <f>MAX(I92:J92)</f>
        <v>50</v>
      </c>
      <c r="Q92" s="4">
        <f>ABS(O92-C92)</f>
        <v>18.799999999999997</v>
      </c>
      <c r="R92" s="4">
        <f>ABS(P92-C92)</f>
        <v>18.799999999999997</v>
      </c>
      <c r="S92" s="4" t="b">
        <f ca="1">OR(O92=0,P92=0,Q92&gt;$Q$1,R92&gt;$R$1,W92="N", V92=2)</f>
        <v>0</v>
      </c>
      <c r="T92" s="4" t="str">
        <f>TRIM(CLEAN(D92))</f>
        <v>برنامج بكالوريوس علم الحاسوب</v>
      </c>
      <c r="U92" s="4">
        <f>COUNTIF(T:T,T92)</f>
        <v>589</v>
      </c>
      <c r="V92" s="4">
        <f>IF(E92&lt;60, 0, IF(E92&lt;70,2, IF(E92&lt;80, 3, IF(E92&lt;90,4, IF(E92&lt;=100, 5, "?")))))</f>
        <v>0</v>
      </c>
      <c r="W92" s="4" t="str" cm="1">
        <f t="array" aca="1" ref="W92" ca="1">_xlfn.IFNA(INDIRECT($Y$1&amp;"!"&amp;W$1&amp;$Y92),"N")</f>
        <v>D</v>
      </c>
      <c r="X92" s="4">
        <f ca="1">COUNTIF(W:W,W92)</f>
        <v>589</v>
      </c>
      <c r="Y92" s="4">
        <f>MATCH(T92,Coding!J:J,0)</f>
        <v>9</v>
      </c>
      <c r="Z92" s="4" t="str" cm="1">
        <f t="array" aca="1" ref="Z92" ca="1">_xlfn.IFNA(INDIRECT($Y$1&amp;"!"&amp;Z$1&amp;$Y92),-1)</f>
        <v>D</v>
      </c>
      <c r="AA92" s="4" cm="1">
        <f t="array" aca="1" ref="AA92" ca="1">_xlfn.IFNA(INDIRECT($Y$1&amp;"!"&amp;AA$1&amp;$Y92),-1)</f>
        <v>0</v>
      </c>
      <c r="AB92" s="4" cm="1">
        <f t="array" aca="1" ref="AB92" ca="1">_xlfn.IFNA(INDIRECT($Y$1&amp;"!"&amp;AB$1&amp;$Y92),-1)</f>
        <v>1</v>
      </c>
      <c r="AC92" s="4" cm="1">
        <f t="array" aca="1" ref="AC92" ca="1">_xlfn.IFNA(INDIRECT($Y$1&amp;"!"&amp;AC$1&amp;$Y92),-1)</f>
        <v>0</v>
      </c>
      <c r="AD92" s="4" cm="1">
        <f t="array" aca="1" ref="AD92" ca="1">_xlfn.IFNA(INDIRECT($Y$1&amp;"!"&amp;AD$1&amp;$Y92),-1)</f>
        <v>0</v>
      </c>
      <c r="AE92" s="4" cm="1">
        <f t="array" aca="1" ref="AE92" ca="1">_xlfn.IFNA(INDIRECT($Y$1&amp;"!"&amp;AE$1&amp;$Y92),-1)</f>
        <v>0</v>
      </c>
      <c r="AF92" s="4" t="str">
        <f ca="1">_xlfn.CONCAT(W92, "-",V92)</f>
        <v>D-0</v>
      </c>
      <c r="AG92" s="4" t="str">
        <f>TEXT(ROW()-2, "0000")</f>
        <v>0090</v>
      </c>
      <c r="AH92" s="4" t="str">
        <f>IF(TRIM(CLEAN(A92))="m", "male", IF(TRIM(CLEAN(A92))="f","female", "missing"))</f>
        <v>male</v>
      </c>
      <c r="AI92" s="4">
        <f>C92</f>
        <v>68.8</v>
      </c>
      <c r="AJ92" s="4">
        <f>O92</f>
        <v>50</v>
      </c>
      <c r="AK92" s="4">
        <f>P92</f>
        <v>50</v>
      </c>
      <c r="AL92" s="4">
        <f>IF(AI92&lt;60, 0, IF(AI92&lt;70,2, IF(AI92&lt;80, 3, IF(AI92&lt;90,4, IF(AI92&lt;=100, 5, "?")))))</f>
        <v>2</v>
      </c>
      <c r="AM92" s="4">
        <f>IF(AJ92&lt;60, 0, IF(AJ92&lt;70,2, IF(AJ92&lt;80, 3, IF(AJ92&lt;90,4, IF(AJ92&lt;=100, 5, "?")))))</f>
        <v>0</v>
      </c>
      <c r="AN92" s="4">
        <f>IF(AK92&lt;60, 0, IF(AK92&lt;70,2, IF(AK92&lt;80, 3, IF(AK92&lt;90,4, IF(AK92&lt;=100, 5, "?")))))</f>
        <v>0</v>
      </c>
      <c r="AO92" s="4">
        <f ca="1">AA92</f>
        <v>0</v>
      </c>
      <c r="AP92" s="4">
        <f ca="1">AB92</f>
        <v>1</v>
      </c>
      <c r="AQ92" s="4">
        <f ca="1">AC92</f>
        <v>0</v>
      </c>
      <c r="AR92" s="4">
        <f ca="1">AD92</f>
        <v>0</v>
      </c>
      <c r="AS92" s="4">
        <f ca="1">AE92</f>
        <v>0</v>
      </c>
      <c r="AT92" s="4" t="str">
        <f ca="1">Z92</f>
        <v>D</v>
      </c>
      <c r="AU92" s="4">
        <f>E92</f>
        <v>53.6</v>
      </c>
      <c r="AV92" s="4">
        <f>IF(AU92&lt;60, 0, IF(AU92&lt;70,2, IF(AU92&lt;80, 3, IF(AU92&lt;90,4, IF(AU92&lt;=100, 5, "?")))))</f>
        <v>0</v>
      </c>
    </row>
    <row r="93" spans="1:48" s="4" customFormat="1" x14ac:dyDescent="0.2">
      <c r="A93" s="2" t="s">
        <v>13</v>
      </c>
      <c r="B93" s="3" t="s">
        <v>28</v>
      </c>
      <c r="C93" s="3">
        <v>84.8</v>
      </c>
      <c r="D93" s="3" t="s">
        <v>28</v>
      </c>
      <c r="E93" s="3">
        <v>71.7</v>
      </c>
      <c r="F93" s="3">
        <v>1</v>
      </c>
      <c r="G93" s="3">
        <v>64</v>
      </c>
      <c r="H93" s="3">
        <v>66</v>
      </c>
      <c r="I93" s="3">
        <v>76</v>
      </c>
      <c r="J93" s="3">
        <v>66</v>
      </c>
      <c r="K93" s="3">
        <v>83</v>
      </c>
      <c r="L93" s="3"/>
      <c r="M93" s="3">
        <v>63</v>
      </c>
      <c r="N93" s="3"/>
      <c r="O93" s="4">
        <f>MAX(G93:H93)</f>
        <v>66</v>
      </c>
      <c r="P93" s="4">
        <f>MAX(I93:J93)</f>
        <v>76</v>
      </c>
      <c r="Q93" s="4">
        <f>ABS(O93-C93)</f>
        <v>18.799999999999997</v>
      </c>
      <c r="R93" s="4">
        <f>ABS(P93-C93)</f>
        <v>8.7999999999999972</v>
      </c>
      <c r="S93" s="4" t="b">
        <f ca="1">OR(O93=0,P93=0,Q93&gt;$Q$1,R93&gt;$R$1,W93="N", V93=2)</f>
        <v>0</v>
      </c>
      <c r="T93" s="4" t="str">
        <f>TRIM(CLEAN(D93))</f>
        <v>برنامج بكالوريوس الهندسة الميكانيكية</v>
      </c>
      <c r="U93" s="4">
        <f>COUNTIF(T:T,T93)</f>
        <v>292</v>
      </c>
      <c r="V93" s="4">
        <f>IF(E93&lt;60, 0, IF(E93&lt;70,2, IF(E93&lt;80, 3, IF(E93&lt;90,4, IF(E93&lt;=100, 5, "?")))))</f>
        <v>3</v>
      </c>
      <c r="W93" s="4" t="str" cm="1">
        <f t="array" aca="1" ref="W93" ca="1">_xlfn.IFNA(INDIRECT($Y$1&amp;"!"&amp;W$1&amp;$Y93),"N")</f>
        <v>E</v>
      </c>
      <c r="X93" s="4">
        <f ca="1">COUNTIF(W:W,W93)</f>
        <v>292</v>
      </c>
      <c r="Y93" s="4">
        <f>MATCH(T93,Coding!J:J,0)</f>
        <v>10</v>
      </c>
      <c r="Z93" s="4" t="str" cm="1">
        <f t="array" aca="1" ref="Z93" ca="1">_xlfn.IFNA(INDIRECT($Y$1&amp;"!"&amp;Z$1&amp;$Y93),-1)</f>
        <v>E</v>
      </c>
      <c r="AA93" s="4" cm="1">
        <f t="array" aca="1" ref="AA93" ca="1">_xlfn.IFNA(INDIRECT($Y$1&amp;"!"&amp;AA$1&amp;$Y93),-1)</f>
        <v>0</v>
      </c>
      <c r="AB93" s="4" cm="1">
        <f t="array" aca="1" ref="AB93" ca="1">_xlfn.IFNA(INDIRECT($Y$1&amp;"!"&amp;AB$1&amp;$Y93),-1)</f>
        <v>0</v>
      </c>
      <c r="AC93" s="4" cm="1">
        <f t="array" aca="1" ref="AC93" ca="1">_xlfn.IFNA(INDIRECT($Y$1&amp;"!"&amp;AC$1&amp;$Y93),-1)</f>
        <v>1</v>
      </c>
      <c r="AD93" s="4" cm="1">
        <f t="array" aca="1" ref="AD93" ca="1">_xlfn.IFNA(INDIRECT($Y$1&amp;"!"&amp;AD$1&amp;$Y93),-1)</f>
        <v>0</v>
      </c>
      <c r="AE93" s="4" cm="1">
        <f t="array" aca="1" ref="AE93" ca="1">_xlfn.IFNA(INDIRECT($Y$1&amp;"!"&amp;AE$1&amp;$Y93),-1)</f>
        <v>1</v>
      </c>
      <c r="AF93" s="4" t="str">
        <f ca="1">_xlfn.CONCAT(W93, "-",V93)</f>
        <v>E-3</v>
      </c>
      <c r="AG93" s="4" t="str">
        <f>TEXT(ROW()-2, "0000")</f>
        <v>0091</v>
      </c>
      <c r="AH93" s="4" t="str">
        <f>IF(TRIM(CLEAN(A93))="m", "male", IF(TRIM(CLEAN(A93))="f","female", "missing"))</f>
        <v>male</v>
      </c>
      <c r="AI93" s="4">
        <f>C93</f>
        <v>84.8</v>
      </c>
      <c r="AJ93" s="4">
        <f>O93</f>
        <v>66</v>
      </c>
      <c r="AK93" s="4">
        <f>P93</f>
        <v>76</v>
      </c>
      <c r="AL93" s="4">
        <f>IF(AI93&lt;60, 0, IF(AI93&lt;70,2, IF(AI93&lt;80, 3, IF(AI93&lt;90,4, IF(AI93&lt;=100, 5, "?")))))</f>
        <v>4</v>
      </c>
      <c r="AM93" s="4">
        <f>IF(AJ93&lt;60, 0, IF(AJ93&lt;70,2, IF(AJ93&lt;80, 3, IF(AJ93&lt;90,4, IF(AJ93&lt;=100, 5, "?")))))</f>
        <v>2</v>
      </c>
      <c r="AN93" s="4">
        <f>IF(AK93&lt;60, 0, IF(AK93&lt;70,2, IF(AK93&lt;80, 3, IF(AK93&lt;90,4, IF(AK93&lt;=100, 5, "?")))))</f>
        <v>3</v>
      </c>
      <c r="AO93" s="4">
        <f ca="1">AA93</f>
        <v>0</v>
      </c>
      <c r="AP93" s="4">
        <f ca="1">AB93</f>
        <v>0</v>
      </c>
      <c r="AQ93" s="4">
        <f ca="1">AC93</f>
        <v>1</v>
      </c>
      <c r="AR93" s="4">
        <f ca="1">AD93</f>
        <v>0</v>
      </c>
      <c r="AS93" s="4">
        <f ca="1">AE93</f>
        <v>1</v>
      </c>
      <c r="AT93" s="4" t="str">
        <f ca="1">Z93</f>
        <v>E</v>
      </c>
      <c r="AU93" s="4">
        <f>E93</f>
        <v>71.7</v>
      </c>
      <c r="AV93" s="4">
        <f>IF(AU93&lt;60, 0, IF(AU93&lt;70,2, IF(AU93&lt;80, 3, IF(AU93&lt;90,4, IF(AU93&lt;=100, 5, "?")))))</f>
        <v>3</v>
      </c>
    </row>
    <row r="94" spans="1:48" s="4" customFormat="1" x14ac:dyDescent="0.2">
      <c r="A94" s="2" t="s">
        <v>13</v>
      </c>
      <c r="B94" s="3" t="s">
        <v>62</v>
      </c>
      <c r="C94" s="3">
        <v>92.8</v>
      </c>
      <c r="D94" s="3" t="s">
        <v>28</v>
      </c>
      <c r="E94" s="3">
        <v>73</v>
      </c>
      <c r="F94" s="3">
        <v>1</v>
      </c>
      <c r="G94" s="3">
        <v>71</v>
      </c>
      <c r="H94" s="3">
        <v>74</v>
      </c>
      <c r="I94" s="3">
        <v>60</v>
      </c>
      <c r="J94" s="3">
        <v>80</v>
      </c>
      <c r="K94" s="3">
        <v>71</v>
      </c>
      <c r="L94" s="3"/>
      <c r="M94" s="3">
        <v>63</v>
      </c>
      <c r="N94" s="3"/>
      <c r="O94" s="4">
        <f>MAX(G94:H94)</f>
        <v>74</v>
      </c>
      <c r="P94" s="4">
        <f>MAX(I94:J94)</f>
        <v>80</v>
      </c>
      <c r="Q94" s="4">
        <f>ABS(O94-C94)</f>
        <v>18.799999999999997</v>
      </c>
      <c r="R94" s="4">
        <f>ABS(P94-C94)</f>
        <v>12.799999999999997</v>
      </c>
      <c r="S94" s="4" t="b">
        <f ca="1">OR(O94=0,P94=0,Q94&gt;$Q$1,R94&gt;$R$1,W94="N", V94=2)</f>
        <v>0</v>
      </c>
      <c r="T94" s="4" t="str">
        <f>TRIM(CLEAN(D94))</f>
        <v>برنامج بكالوريوس الهندسة الميكانيكية</v>
      </c>
      <c r="U94" s="4">
        <f>COUNTIF(T:T,T94)</f>
        <v>292</v>
      </c>
      <c r="V94" s="4">
        <f>IF(E94&lt;60, 0, IF(E94&lt;70,2, IF(E94&lt;80, 3, IF(E94&lt;90,4, IF(E94&lt;=100, 5, "?")))))</f>
        <v>3</v>
      </c>
      <c r="W94" s="4" t="str" cm="1">
        <f t="array" aca="1" ref="W94" ca="1">_xlfn.IFNA(INDIRECT($Y$1&amp;"!"&amp;W$1&amp;$Y94),"N")</f>
        <v>E</v>
      </c>
      <c r="X94" s="4">
        <f ca="1">COUNTIF(W:W,W94)</f>
        <v>292</v>
      </c>
      <c r="Y94" s="4">
        <f>MATCH(T94,Coding!J:J,0)</f>
        <v>10</v>
      </c>
      <c r="Z94" s="4" t="str" cm="1">
        <f t="array" aca="1" ref="Z94" ca="1">_xlfn.IFNA(INDIRECT($Y$1&amp;"!"&amp;Z$1&amp;$Y94),-1)</f>
        <v>E</v>
      </c>
      <c r="AA94" s="4" cm="1">
        <f t="array" aca="1" ref="AA94" ca="1">_xlfn.IFNA(INDIRECT($Y$1&amp;"!"&amp;AA$1&amp;$Y94),-1)</f>
        <v>0</v>
      </c>
      <c r="AB94" s="4" cm="1">
        <f t="array" aca="1" ref="AB94" ca="1">_xlfn.IFNA(INDIRECT($Y$1&amp;"!"&amp;AB$1&amp;$Y94),-1)</f>
        <v>0</v>
      </c>
      <c r="AC94" s="4" cm="1">
        <f t="array" aca="1" ref="AC94" ca="1">_xlfn.IFNA(INDIRECT($Y$1&amp;"!"&amp;AC$1&amp;$Y94),-1)</f>
        <v>1</v>
      </c>
      <c r="AD94" s="4" cm="1">
        <f t="array" aca="1" ref="AD94" ca="1">_xlfn.IFNA(INDIRECT($Y$1&amp;"!"&amp;AD$1&amp;$Y94),-1)</f>
        <v>0</v>
      </c>
      <c r="AE94" s="4" cm="1">
        <f t="array" aca="1" ref="AE94" ca="1">_xlfn.IFNA(INDIRECT($Y$1&amp;"!"&amp;AE$1&amp;$Y94),-1)</f>
        <v>1</v>
      </c>
      <c r="AF94" s="4" t="str">
        <f ca="1">_xlfn.CONCAT(W94, "-",V94)</f>
        <v>E-3</v>
      </c>
      <c r="AG94" s="4" t="str">
        <f>TEXT(ROW()-2, "0000")</f>
        <v>0092</v>
      </c>
      <c r="AH94" s="4" t="str">
        <f>IF(TRIM(CLEAN(A94))="m", "male", IF(TRIM(CLEAN(A94))="f","female", "missing"))</f>
        <v>male</v>
      </c>
      <c r="AI94" s="4">
        <f>C94</f>
        <v>92.8</v>
      </c>
      <c r="AJ94" s="4">
        <f>O94</f>
        <v>74</v>
      </c>
      <c r="AK94" s="4">
        <f>P94</f>
        <v>80</v>
      </c>
      <c r="AL94" s="4">
        <f>IF(AI94&lt;60, 0, IF(AI94&lt;70,2, IF(AI94&lt;80, 3, IF(AI94&lt;90,4, IF(AI94&lt;=100, 5, "?")))))</f>
        <v>5</v>
      </c>
      <c r="AM94" s="4">
        <f>IF(AJ94&lt;60, 0, IF(AJ94&lt;70,2, IF(AJ94&lt;80, 3, IF(AJ94&lt;90,4, IF(AJ94&lt;=100, 5, "?")))))</f>
        <v>3</v>
      </c>
      <c r="AN94" s="4">
        <f>IF(AK94&lt;60, 0, IF(AK94&lt;70,2, IF(AK94&lt;80, 3, IF(AK94&lt;90,4, IF(AK94&lt;=100, 5, "?")))))</f>
        <v>4</v>
      </c>
      <c r="AO94" s="4">
        <f ca="1">AA94</f>
        <v>0</v>
      </c>
      <c r="AP94" s="4">
        <f ca="1">AB94</f>
        <v>0</v>
      </c>
      <c r="AQ94" s="4">
        <f ca="1">AC94</f>
        <v>1</v>
      </c>
      <c r="AR94" s="4">
        <f ca="1">AD94</f>
        <v>0</v>
      </c>
      <c r="AS94" s="4">
        <f ca="1">AE94</f>
        <v>1</v>
      </c>
      <c r="AT94" s="4" t="str">
        <f ca="1">Z94</f>
        <v>E</v>
      </c>
      <c r="AU94" s="4">
        <f>E94</f>
        <v>73</v>
      </c>
      <c r="AV94" s="4">
        <f>IF(AU94&lt;60, 0, IF(AU94&lt;70,2, IF(AU94&lt;80, 3, IF(AU94&lt;90,4, IF(AU94&lt;=100, 5, "?")))))</f>
        <v>3</v>
      </c>
    </row>
    <row r="95" spans="1:48" s="4" customFormat="1" x14ac:dyDescent="0.2">
      <c r="A95" s="2" t="s">
        <v>16</v>
      </c>
      <c r="B95" s="3" t="s">
        <v>28</v>
      </c>
      <c r="C95" s="3">
        <v>94.8</v>
      </c>
      <c r="D95" s="3" t="s">
        <v>28</v>
      </c>
      <c r="E95" s="3">
        <v>75.400000000000006</v>
      </c>
      <c r="F95" s="3">
        <v>1</v>
      </c>
      <c r="G95" s="3">
        <v>60</v>
      </c>
      <c r="H95" s="3">
        <v>76</v>
      </c>
      <c r="I95" s="3">
        <v>81</v>
      </c>
      <c r="J95" s="3">
        <v>60</v>
      </c>
      <c r="K95" s="3">
        <v>87</v>
      </c>
      <c r="L95" s="3"/>
      <c r="M95" s="3">
        <v>62</v>
      </c>
      <c r="N95" s="3"/>
      <c r="O95" s="4">
        <f>MAX(G95:H95)</f>
        <v>76</v>
      </c>
      <c r="P95" s="4">
        <f>MAX(I95:J95)</f>
        <v>81</v>
      </c>
      <c r="Q95" s="4">
        <f>ABS(O95-C95)</f>
        <v>18.799999999999997</v>
      </c>
      <c r="R95" s="4">
        <f>ABS(P95-C95)</f>
        <v>13.799999999999997</v>
      </c>
      <c r="S95" s="4" t="b">
        <f ca="1">OR(O95=0,P95=0,Q95&gt;$Q$1,R95&gt;$R$1,W95="N", V95=2)</f>
        <v>0</v>
      </c>
      <c r="T95" s="4" t="str">
        <f>TRIM(CLEAN(D95))</f>
        <v>برنامج بكالوريوس الهندسة الميكانيكية</v>
      </c>
      <c r="U95" s="4">
        <f>COUNTIF(T:T,T95)</f>
        <v>292</v>
      </c>
      <c r="V95" s="4">
        <f>IF(E95&lt;60, 0, IF(E95&lt;70,2, IF(E95&lt;80, 3, IF(E95&lt;90,4, IF(E95&lt;=100, 5, "?")))))</f>
        <v>3</v>
      </c>
      <c r="W95" s="4" t="str" cm="1">
        <f t="array" aca="1" ref="W95" ca="1">_xlfn.IFNA(INDIRECT($Y$1&amp;"!"&amp;W$1&amp;$Y95),"N")</f>
        <v>E</v>
      </c>
      <c r="X95" s="4">
        <f ca="1">COUNTIF(W:W,W95)</f>
        <v>292</v>
      </c>
      <c r="Y95" s="4">
        <f>MATCH(T95,Coding!J:J,0)</f>
        <v>10</v>
      </c>
      <c r="Z95" s="4" t="str" cm="1">
        <f t="array" aca="1" ref="Z95" ca="1">_xlfn.IFNA(INDIRECT($Y$1&amp;"!"&amp;Z$1&amp;$Y95),-1)</f>
        <v>E</v>
      </c>
      <c r="AA95" s="4" cm="1">
        <f t="array" aca="1" ref="AA95" ca="1">_xlfn.IFNA(INDIRECT($Y$1&amp;"!"&amp;AA$1&amp;$Y95),-1)</f>
        <v>0</v>
      </c>
      <c r="AB95" s="4" cm="1">
        <f t="array" aca="1" ref="AB95" ca="1">_xlfn.IFNA(INDIRECT($Y$1&amp;"!"&amp;AB$1&amp;$Y95),-1)</f>
        <v>0</v>
      </c>
      <c r="AC95" s="4" cm="1">
        <f t="array" aca="1" ref="AC95" ca="1">_xlfn.IFNA(INDIRECT($Y$1&amp;"!"&amp;AC$1&amp;$Y95),-1)</f>
        <v>1</v>
      </c>
      <c r="AD95" s="4" cm="1">
        <f t="array" aca="1" ref="AD95" ca="1">_xlfn.IFNA(INDIRECT($Y$1&amp;"!"&amp;AD$1&amp;$Y95),-1)</f>
        <v>0</v>
      </c>
      <c r="AE95" s="4" cm="1">
        <f t="array" aca="1" ref="AE95" ca="1">_xlfn.IFNA(INDIRECT($Y$1&amp;"!"&amp;AE$1&amp;$Y95),-1)</f>
        <v>1</v>
      </c>
      <c r="AF95" s="4" t="str">
        <f ca="1">_xlfn.CONCAT(W95, "-",V95)</f>
        <v>E-3</v>
      </c>
      <c r="AG95" s="4" t="str">
        <f>TEXT(ROW()-2, "0000")</f>
        <v>0093</v>
      </c>
      <c r="AH95" s="4" t="str">
        <f>IF(TRIM(CLEAN(A95))="m", "male", IF(TRIM(CLEAN(A95))="f","female", "missing"))</f>
        <v>female</v>
      </c>
      <c r="AI95" s="4">
        <f>C95</f>
        <v>94.8</v>
      </c>
      <c r="AJ95" s="4">
        <f>O95</f>
        <v>76</v>
      </c>
      <c r="AK95" s="4">
        <f>P95</f>
        <v>81</v>
      </c>
      <c r="AL95" s="4">
        <f>IF(AI95&lt;60, 0, IF(AI95&lt;70,2, IF(AI95&lt;80, 3, IF(AI95&lt;90,4, IF(AI95&lt;=100, 5, "?")))))</f>
        <v>5</v>
      </c>
      <c r="AM95" s="4">
        <f>IF(AJ95&lt;60, 0, IF(AJ95&lt;70,2, IF(AJ95&lt;80, 3, IF(AJ95&lt;90,4, IF(AJ95&lt;=100, 5, "?")))))</f>
        <v>3</v>
      </c>
      <c r="AN95" s="4">
        <f>IF(AK95&lt;60, 0, IF(AK95&lt;70,2, IF(AK95&lt;80, 3, IF(AK95&lt;90,4, IF(AK95&lt;=100, 5, "?")))))</f>
        <v>4</v>
      </c>
      <c r="AO95" s="4">
        <f ca="1">AA95</f>
        <v>0</v>
      </c>
      <c r="AP95" s="4">
        <f ca="1">AB95</f>
        <v>0</v>
      </c>
      <c r="AQ95" s="4">
        <f ca="1">AC95</f>
        <v>1</v>
      </c>
      <c r="AR95" s="4">
        <f ca="1">AD95</f>
        <v>0</v>
      </c>
      <c r="AS95" s="4">
        <f ca="1">AE95</f>
        <v>1</v>
      </c>
      <c r="AT95" s="4" t="str">
        <f ca="1">Z95</f>
        <v>E</v>
      </c>
      <c r="AU95" s="4">
        <f>E95</f>
        <v>75.400000000000006</v>
      </c>
      <c r="AV95" s="4">
        <f>IF(AU95&lt;60, 0, IF(AU95&lt;70,2, IF(AU95&lt;80, 3, IF(AU95&lt;90,4, IF(AU95&lt;=100, 5, "?")))))</f>
        <v>3</v>
      </c>
    </row>
    <row r="96" spans="1:48" s="4" customFormat="1" x14ac:dyDescent="0.2">
      <c r="A96" s="2" t="s">
        <v>13</v>
      </c>
      <c r="B96" s="3" t="s">
        <v>14</v>
      </c>
      <c r="C96" s="3">
        <v>83.8</v>
      </c>
      <c r="D96" s="3" t="s">
        <v>14</v>
      </c>
      <c r="E96" s="3">
        <v>72.2</v>
      </c>
      <c r="F96" s="3">
        <v>3</v>
      </c>
      <c r="G96" s="3">
        <v>60</v>
      </c>
      <c r="H96" s="3">
        <v>65</v>
      </c>
      <c r="I96" s="3">
        <v>70</v>
      </c>
      <c r="J96" s="3">
        <v>65</v>
      </c>
      <c r="K96" s="3">
        <v>88</v>
      </c>
      <c r="L96" s="3"/>
      <c r="M96" s="3">
        <v>60</v>
      </c>
      <c r="N96" s="3"/>
      <c r="O96" s="4">
        <f>MAX(G96:H96)</f>
        <v>65</v>
      </c>
      <c r="P96" s="4">
        <f>MAX(I96:J96)</f>
        <v>70</v>
      </c>
      <c r="Q96" s="4">
        <f>ABS(O96-C96)</f>
        <v>18.799999999999997</v>
      </c>
      <c r="R96" s="4">
        <f>ABS(P96-C96)</f>
        <v>13.799999999999997</v>
      </c>
      <c r="S96" s="4" t="b">
        <f ca="1">OR(O96=0,P96=0,Q96&gt;$Q$1,R96&gt;$R$1,W96="N", V96=2)</f>
        <v>0</v>
      </c>
      <c r="T96" s="4" t="str">
        <f>TRIM(CLEAN(D96))</f>
        <v>برنامج بكالوريوس الهندسة الكهربائية</v>
      </c>
      <c r="U96" s="4">
        <f>COUNTIF(T:T,T96)</f>
        <v>420</v>
      </c>
      <c r="V96" s="4">
        <f>IF(E96&lt;60, 0, IF(E96&lt;70,2, IF(E96&lt;80, 3, IF(E96&lt;90,4, IF(E96&lt;=100, 5, "?")))))</f>
        <v>3</v>
      </c>
      <c r="W96" s="4" t="str" cm="1">
        <f t="array" aca="1" ref="W96" ca="1">_xlfn.IFNA(INDIRECT($Y$1&amp;"!"&amp;W$1&amp;$Y96),"N")</f>
        <v>F</v>
      </c>
      <c r="X96" s="4">
        <f ca="1">COUNTIF(W:W,W96)</f>
        <v>420</v>
      </c>
      <c r="Y96" s="4">
        <f>MATCH(T96,Coding!J:J,0)</f>
        <v>11</v>
      </c>
      <c r="Z96" s="4" t="str" cm="1">
        <f t="array" aca="1" ref="Z96" ca="1">_xlfn.IFNA(INDIRECT($Y$1&amp;"!"&amp;Z$1&amp;$Y96),-1)</f>
        <v>F</v>
      </c>
      <c r="AA96" s="4" cm="1">
        <f t="array" aca="1" ref="AA96" ca="1">_xlfn.IFNA(INDIRECT($Y$1&amp;"!"&amp;AA$1&amp;$Y96),-1)</f>
        <v>0</v>
      </c>
      <c r="AB96" s="4" cm="1">
        <f t="array" aca="1" ref="AB96" ca="1">_xlfn.IFNA(INDIRECT($Y$1&amp;"!"&amp;AB$1&amp;$Y96),-1)</f>
        <v>1</v>
      </c>
      <c r="AC96" s="4" cm="1">
        <f t="array" aca="1" ref="AC96" ca="1">_xlfn.IFNA(INDIRECT($Y$1&amp;"!"&amp;AC$1&amp;$Y96),-1)</f>
        <v>0</v>
      </c>
      <c r="AD96" s="4" cm="1">
        <f t="array" aca="1" ref="AD96" ca="1">_xlfn.IFNA(INDIRECT($Y$1&amp;"!"&amp;AD$1&amp;$Y96),-1)</f>
        <v>1</v>
      </c>
      <c r="AE96" s="4" cm="1">
        <f t="array" aca="1" ref="AE96" ca="1">_xlfn.IFNA(INDIRECT($Y$1&amp;"!"&amp;AE$1&amp;$Y96),-1)</f>
        <v>0</v>
      </c>
      <c r="AF96" s="4" t="str">
        <f ca="1">_xlfn.CONCAT(W96, "-",V96)</f>
        <v>F-3</v>
      </c>
      <c r="AG96" s="4" t="str">
        <f>TEXT(ROW()-2, "0000")</f>
        <v>0094</v>
      </c>
      <c r="AH96" s="4" t="str">
        <f>IF(TRIM(CLEAN(A96))="m", "male", IF(TRIM(CLEAN(A96))="f","female", "missing"))</f>
        <v>male</v>
      </c>
      <c r="AI96" s="4">
        <f>C96</f>
        <v>83.8</v>
      </c>
      <c r="AJ96" s="4">
        <f>O96</f>
        <v>65</v>
      </c>
      <c r="AK96" s="4">
        <f>P96</f>
        <v>70</v>
      </c>
      <c r="AL96" s="4">
        <f>IF(AI96&lt;60, 0, IF(AI96&lt;70,2, IF(AI96&lt;80, 3, IF(AI96&lt;90,4, IF(AI96&lt;=100, 5, "?")))))</f>
        <v>4</v>
      </c>
      <c r="AM96" s="4">
        <f>IF(AJ96&lt;60, 0, IF(AJ96&lt;70,2, IF(AJ96&lt;80, 3, IF(AJ96&lt;90,4, IF(AJ96&lt;=100, 5, "?")))))</f>
        <v>2</v>
      </c>
      <c r="AN96" s="4">
        <f>IF(AK96&lt;60, 0, IF(AK96&lt;70,2, IF(AK96&lt;80, 3, IF(AK96&lt;90,4, IF(AK96&lt;=100, 5, "?")))))</f>
        <v>3</v>
      </c>
      <c r="AO96" s="4">
        <f ca="1">AA96</f>
        <v>0</v>
      </c>
      <c r="AP96" s="4">
        <f ca="1">AB96</f>
        <v>1</v>
      </c>
      <c r="AQ96" s="4">
        <f ca="1">AC96</f>
        <v>0</v>
      </c>
      <c r="AR96" s="4">
        <f ca="1">AD96</f>
        <v>1</v>
      </c>
      <c r="AS96" s="4">
        <f ca="1">AE96</f>
        <v>0</v>
      </c>
      <c r="AT96" s="4" t="str">
        <f ca="1">Z96</f>
        <v>F</v>
      </c>
      <c r="AU96" s="4">
        <f>E96</f>
        <v>72.2</v>
      </c>
      <c r="AV96" s="4">
        <f>IF(AU96&lt;60, 0, IF(AU96&lt;70,2, IF(AU96&lt;80, 3, IF(AU96&lt;90,4, IF(AU96&lt;=100, 5, "?")))))</f>
        <v>3</v>
      </c>
    </row>
    <row r="97" spans="1:48" s="4" customFormat="1" x14ac:dyDescent="0.2">
      <c r="A97" s="2" t="s">
        <v>13</v>
      </c>
      <c r="B97" s="3" t="s">
        <v>14</v>
      </c>
      <c r="C97" s="3">
        <v>90.8</v>
      </c>
      <c r="D97" s="3" t="s">
        <v>14</v>
      </c>
      <c r="E97" s="3">
        <v>72.400000000000006</v>
      </c>
      <c r="F97" s="3">
        <v>1</v>
      </c>
      <c r="G97" s="3">
        <v>71</v>
      </c>
      <c r="H97" s="3">
        <v>72</v>
      </c>
      <c r="I97" s="3">
        <v>85</v>
      </c>
      <c r="J97" s="3">
        <v>67</v>
      </c>
      <c r="K97" s="3">
        <v>81</v>
      </c>
      <c r="L97" s="3"/>
      <c r="M97" s="3">
        <v>75</v>
      </c>
      <c r="N97" s="3"/>
      <c r="O97" s="4">
        <f>MAX(G97:H97)</f>
        <v>72</v>
      </c>
      <c r="P97" s="4">
        <f>MAX(I97:J97)</f>
        <v>85</v>
      </c>
      <c r="Q97" s="4">
        <f>ABS(O97-C97)</f>
        <v>18.799999999999997</v>
      </c>
      <c r="R97" s="4">
        <f>ABS(P97-C97)</f>
        <v>5.7999999999999972</v>
      </c>
      <c r="S97" s="4" t="b">
        <f ca="1">OR(O97=0,P97=0,Q97&gt;$Q$1,R97&gt;$R$1,W97="N", V97=2)</f>
        <v>0</v>
      </c>
      <c r="T97" s="4" t="str">
        <f>TRIM(CLEAN(D97))</f>
        <v>برنامج بكالوريوس الهندسة الكهربائية</v>
      </c>
      <c r="U97" s="4">
        <f>COUNTIF(T:T,T97)</f>
        <v>420</v>
      </c>
      <c r="V97" s="4">
        <f>IF(E97&lt;60, 0, IF(E97&lt;70,2, IF(E97&lt;80, 3, IF(E97&lt;90,4, IF(E97&lt;=100, 5, "?")))))</f>
        <v>3</v>
      </c>
      <c r="W97" s="4" t="str" cm="1">
        <f t="array" aca="1" ref="W97" ca="1">_xlfn.IFNA(INDIRECT($Y$1&amp;"!"&amp;W$1&amp;$Y97),"N")</f>
        <v>F</v>
      </c>
      <c r="X97" s="4">
        <f ca="1">COUNTIF(W:W,W97)</f>
        <v>420</v>
      </c>
      <c r="Y97" s="4">
        <f>MATCH(T97,Coding!J:J,0)</f>
        <v>11</v>
      </c>
      <c r="Z97" s="4" t="str" cm="1">
        <f t="array" aca="1" ref="Z97" ca="1">_xlfn.IFNA(INDIRECT($Y$1&amp;"!"&amp;Z$1&amp;$Y97),-1)</f>
        <v>F</v>
      </c>
      <c r="AA97" s="4" cm="1">
        <f t="array" aca="1" ref="AA97" ca="1">_xlfn.IFNA(INDIRECT($Y$1&amp;"!"&amp;AA$1&amp;$Y97),-1)</f>
        <v>0</v>
      </c>
      <c r="AB97" s="4" cm="1">
        <f t="array" aca="1" ref="AB97" ca="1">_xlfn.IFNA(INDIRECT($Y$1&amp;"!"&amp;AB$1&amp;$Y97),-1)</f>
        <v>1</v>
      </c>
      <c r="AC97" s="4" cm="1">
        <f t="array" aca="1" ref="AC97" ca="1">_xlfn.IFNA(INDIRECT($Y$1&amp;"!"&amp;AC$1&amp;$Y97),-1)</f>
        <v>0</v>
      </c>
      <c r="AD97" s="4" cm="1">
        <f t="array" aca="1" ref="AD97" ca="1">_xlfn.IFNA(INDIRECT($Y$1&amp;"!"&amp;AD$1&amp;$Y97),-1)</f>
        <v>1</v>
      </c>
      <c r="AE97" s="4" cm="1">
        <f t="array" aca="1" ref="AE97" ca="1">_xlfn.IFNA(INDIRECT($Y$1&amp;"!"&amp;AE$1&amp;$Y97),-1)</f>
        <v>0</v>
      </c>
      <c r="AF97" s="4" t="str">
        <f ca="1">_xlfn.CONCAT(W97, "-",V97)</f>
        <v>F-3</v>
      </c>
      <c r="AG97" s="4" t="str">
        <f>TEXT(ROW()-2, "0000")</f>
        <v>0095</v>
      </c>
      <c r="AH97" s="4" t="str">
        <f>IF(TRIM(CLEAN(A97))="m", "male", IF(TRIM(CLEAN(A97))="f","female", "missing"))</f>
        <v>male</v>
      </c>
      <c r="AI97" s="4">
        <f>C97</f>
        <v>90.8</v>
      </c>
      <c r="AJ97" s="4">
        <f>O97</f>
        <v>72</v>
      </c>
      <c r="AK97" s="4">
        <f>P97</f>
        <v>85</v>
      </c>
      <c r="AL97" s="4">
        <f>IF(AI97&lt;60, 0, IF(AI97&lt;70,2, IF(AI97&lt;80, 3, IF(AI97&lt;90,4, IF(AI97&lt;=100, 5, "?")))))</f>
        <v>5</v>
      </c>
      <c r="AM97" s="4">
        <f>IF(AJ97&lt;60, 0, IF(AJ97&lt;70,2, IF(AJ97&lt;80, 3, IF(AJ97&lt;90,4, IF(AJ97&lt;=100, 5, "?")))))</f>
        <v>3</v>
      </c>
      <c r="AN97" s="4">
        <f>IF(AK97&lt;60, 0, IF(AK97&lt;70,2, IF(AK97&lt;80, 3, IF(AK97&lt;90,4, IF(AK97&lt;=100, 5, "?")))))</f>
        <v>4</v>
      </c>
      <c r="AO97" s="4">
        <f ca="1">AA97</f>
        <v>0</v>
      </c>
      <c r="AP97" s="4">
        <f ca="1">AB97</f>
        <v>1</v>
      </c>
      <c r="AQ97" s="4">
        <f ca="1">AC97</f>
        <v>0</v>
      </c>
      <c r="AR97" s="4">
        <f ca="1">AD97</f>
        <v>1</v>
      </c>
      <c r="AS97" s="4">
        <f ca="1">AE97</f>
        <v>0</v>
      </c>
      <c r="AT97" s="4" t="str">
        <f ca="1">Z97</f>
        <v>F</v>
      </c>
      <c r="AU97" s="4">
        <f>E97</f>
        <v>72.400000000000006</v>
      </c>
      <c r="AV97" s="4">
        <f>IF(AU97&lt;60, 0, IF(AU97&lt;70,2, IF(AU97&lt;80, 3, IF(AU97&lt;90,4, IF(AU97&lt;=100, 5, "?")))))</f>
        <v>3</v>
      </c>
    </row>
    <row r="98" spans="1:48" s="4" customFormat="1" x14ac:dyDescent="0.2">
      <c r="A98" s="2" t="s">
        <v>13</v>
      </c>
      <c r="B98" s="3" t="s">
        <v>37</v>
      </c>
      <c r="C98" s="3">
        <v>89.8</v>
      </c>
      <c r="D98" s="3" t="s">
        <v>27</v>
      </c>
      <c r="E98" s="3">
        <v>73.900000000000006</v>
      </c>
      <c r="F98" s="3">
        <v>1</v>
      </c>
      <c r="G98" s="3">
        <v>71</v>
      </c>
      <c r="H98" s="3">
        <v>65</v>
      </c>
      <c r="I98" s="3">
        <v>86</v>
      </c>
      <c r="J98" s="3">
        <v>73</v>
      </c>
      <c r="K98" s="3"/>
      <c r="L98" s="3"/>
      <c r="M98" s="3">
        <v>88</v>
      </c>
      <c r="N98" s="3"/>
      <c r="O98" s="4">
        <f>MAX(G98:H98)</f>
        <v>71</v>
      </c>
      <c r="P98" s="4">
        <f>MAX(I98:J98)</f>
        <v>86</v>
      </c>
      <c r="Q98" s="4">
        <f>ABS(O98-C98)</f>
        <v>18.799999999999997</v>
      </c>
      <c r="R98" s="4">
        <f>ABS(P98-C98)</f>
        <v>3.7999999999999972</v>
      </c>
      <c r="S98" s="4" t="b">
        <f ca="1">OR(O98=0,P98=0,Q98&gt;$Q$1,R98&gt;$R$1,W98="N", V98=2)</f>
        <v>0</v>
      </c>
      <c r="T98" s="4" t="str">
        <f>TRIM(CLEAN(D98))</f>
        <v>برنامج بكالوريوس الهندسة المعمارية</v>
      </c>
      <c r="U98" s="4">
        <f>COUNTIF(T:T,T98)</f>
        <v>391</v>
      </c>
      <c r="V98" s="4">
        <f>IF(E98&lt;60, 0, IF(E98&lt;70,2, IF(E98&lt;80, 3, IF(E98&lt;90,4, IF(E98&lt;=100, 5, "?")))))</f>
        <v>3</v>
      </c>
      <c r="W98" s="4" t="str" cm="1">
        <f t="array" aca="1" ref="W98" ca="1">_xlfn.IFNA(INDIRECT($Y$1&amp;"!"&amp;W$1&amp;$Y98),"N")</f>
        <v>G</v>
      </c>
      <c r="X98" s="4">
        <f ca="1">COUNTIF(W:W,W98)</f>
        <v>391</v>
      </c>
      <c r="Y98" s="4">
        <f>MATCH(T98,Coding!J:J,0)</f>
        <v>12</v>
      </c>
      <c r="Z98" s="4" t="str" cm="1">
        <f t="array" aca="1" ref="Z98" ca="1">_xlfn.IFNA(INDIRECT($Y$1&amp;"!"&amp;Z$1&amp;$Y98),-1)</f>
        <v>G</v>
      </c>
      <c r="AA98" s="4" cm="1">
        <f t="array" aca="1" ref="AA98" ca="1">_xlfn.IFNA(INDIRECT($Y$1&amp;"!"&amp;AA$1&amp;$Y98),-1)</f>
        <v>1</v>
      </c>
      <c r="AB98" s="4" cm="1">
        <f t="array" aca="1" ref="AB98" ca="1">_xlfn.IFNA(INDIRECT($Y$1&amp;"!"&amp;AB$1&amp;$Y98),-1)</f>
        <v>1</v>
      </c>
      <c r="AC98" s="4" cm="1">
        <f t="array" aca="1" ref="AC98" ca="1">_xlfn.IFNA(INDIRECT($Y$1&amp;"!"&amp;AC$1&amp;$Y98),-1)</f>
        <v>1</v>
      </c>
      <c r="AD98" s="4" cm="1">
        <f t="array" aca="1" ref="AD98" ca="1">_xlfn.IFNA(INDIRECT($Y$1&amp;"!"&amp;AD$1&amp;$Y98),-1)</f>
        <v>0</v>
      </c>
      <c r="AE98" s="4" cm="1">
        <f t="array" aca="1" ref="AE98" ca="1">_xlfn.IFNA(INDIRECT($Y$1&amp;"!"&amp;AE$1&amp;$Y98),-1)</f>
        <v>0</v>
      </c>
      <c r="AF98" s="4" t="str">
        <f ca="1">_xlfn.CONCAT(W98, "-",V98)</f>
        <v>G-3</v>
      </c>
      <c r="AG98" s="4" t="str">
        <f>TEXT(ROW()-2, "0000")</f>
        <v>0096</v>
      </c>
      <c r="AH98" s="4" t="str">
        <f>IF(TRIM(CLEAN(A98))="m", "male", IF(TRIM(CLEAN(A98))="f","female", "missing"))</f>
        <v>male</v>
      </c>
      <c r="AI98" s="4">
        <f>C98</f>
        <v>89.8</v>
      </c>
      <c r="AJ98" s="4">
        <f>O98</f>
        <v>71</v>
      </c>
      <c r="AK98" s="4">
        <f>P98</f>
        <v>86</v>
      </c>
      <c r="AL98" s="4">
        <f>IF(AI98&lt;60, 0, IF(AI98&lt;70,2, IF(AI98&lt;80, 3, IF(AI98&lt;90,4, IF(AI98&lt;=100, 5, "?")))))</f>
        <v>4</v>
      </c>
      <c r="AM98" s="4">
        <f>IF(AJ98&lt;60, 0, IF(AJ98&lt;70,2, IF(AJ98&lt;80, 3, IF(AJ98&lt;90,4, IF(AJ98&lt;=100, 5, "?")))))</f>
        <v>3</v>
      </c>
      <c r="AN98" s="4">
        <f>IF(AK98&lt;60, 0, IF(AK98&lt;70,2, IF(AK98&lt;80, 3, IF(AK98&lt;90,4, IF(AK98&lt;=100, 5, "?")))))</f>
        <v>4</v>
      </c>
      <c r="AO98" s="4">
        <f ca="1">AA98</f>
        <v>1</v>
      </c>
      <c r="AP98" s="4">
        <f ca="1">AB98</f>
        <v>1</v>
      </c>
      <c r="AQ98" s="4">
        <f ca="1">AC98</f>
        <v>1</v>
      </c>
      <c r="AR98" s="4">
        <f ca="1">AD98</f>
        <v>0</v>
      </c>
      <c r="AS98" s="4">
        <f ca="1">AE98</f>
        <v>0</v>
      </c>
      <c r="AT98" s="4" t="str">
        <f ca="1">Z98</f>
        <v>G</v>
      </c>
      <c r="AU98" s="4">
        <f>E98</f>
        <v>73.900000000000006</v>
      </c>
      <c r="AV98" s="4">
        <f>IF(AU98&lt;60, 0, IF(AU98&lt;70,2, IF(AU98&lt;80, 3, IF(AU98&lt;90,4, IF(AU98&lt;=100, 5, "?")))))</f>
        <v>3</v>
      </c>
    </row>
    <row r="99" spans="1:48" s="4" customFormat="1" x14ac:dyDescent="0.2">
      <c r="A99" s="2" t="s">
        <v>16</v>
      </c>
      <c r="B99" s="3" t="s">
        <v>27</v>
      </c>
      <c r="C99" s="3">
        <v>92.8</v>
      </c>
      <c r="D99" s="3" t="s">
        <v>27</v>
      </c>
      <c r="E99" s="3">
        <v>78</v>
      </c>
      <c r="F99" s="3">
        <v>1</v>
      </c>
      <c r="G99" s="3">
        <v>70</v>
      </c>
      <c r="H99" s="3">
        <v>74</v>
      </c>
      <c r="I99" s="3">
        <v>78</v>
      </c>
      <c r="J99" s="3">
        <v>81</v>
      </c>
      <c r="K99" s="3"/>
      <c r="L99" s="3"/>
      <c r="M99" s="3">
        <v>71</v>
      </c>
      <c r="N99" s="3"/>
      <c r="O99" s="4">
        <f>MAX(G99:H99)</f>
        <v>74</v>
      </c>
      <c r="P99" s="4">
        <f>MAX(I99:J99)</f>
        <v>81</v>
      </c>
      <c r="Q99" s="4">
        <f>ABS(O99-C99)</f>
        <v>18.799999999999997</v>
      </c>
      <c r="R99" s="4">
        <f>ABS(P99-C99)</f>
        <v>11.799999999999997</v>
      </c>
      <c r="S99" s="4" t="b">
        <f ca="1">OR(O99=0,P99=0,Q99&gt;$Q$1,R99&gt;$R$1,W99="N", V99=2)</f>
        <v>0</v>
      </c>
      <c r="T99" s="4" t="str">
        <f>TRIM(CLEAN(D99))</f>
        <v>برنامج بكالوريوس الهندسة المعمارية</v>
      </c>
      <c r="U99" s="4">
        <f>COUNTIF(T:T,T99)</f>
        <v>391</v>
      </c>
      <c r="V99" s="4">
        <f>IF(E99&lt;60, 0, IF(E99&lt;70,2, IF(E99&lt;80, 3, IF(E99&lt;90,4, IF(E99&lt;=100, 5, "?")))))</f>
        <v>3</v>
      </c>
      <c r="W99" s="4" t="str" cm="1">
        <f t="array" aca="1" ref="W99" ca="1">_xlfn.IFNA(INDIRECT($Y$1&amp;"!"&amp;W$1&amp;$Y99),"N")</f>
        <v>G</v>
      </c>
      <c r="X99" s="4">
        <f ca="1">COUNTIF(W:W,W99)</f>
        <v>391</v>
      </c>
      <c r="Y99" s="4">
        <f>MATCH(T99,Coding!J:J,0)</f>
        <v>12</v>
      </c>
      <c r="Z99" s="4" t="str" cm="1">
        <f t="array" aca="1" ref="Z99" ca="1">_xlfn.IFNA(INDIRECT($Y$1&amp;"!"&amp;Z$1&amp;$Y99),-1)</f>
        <v>G</v>
      </c>
      <c r="AA99" s="4" cm="1">
        <f t="array" aca="1" ref="AA99" ca="1">_xlfn.IFNA(INDIRECT($Y$1&amp;"!"&amp;AA$1&amp;$Y99),-1)</f>
        <v>1</v>
      </c>
      <c r="AB99" s="4" cm="1">
        <f t="array" aca="1" ref="AB99" ca="1">_xlfn.IFNA(INDIRECT($Y$1&amp;"!"&amp;AB$1&amp;$Y99),-1)</f>
        <v>1</v>
      </c>
      <c r="AC99" s="4" cm="1">
        <f t="array" aca="1" ref="AC99" ca="1">_xlfn.IFNA(INDIRECT($Y$1&amp;"!"&amp;AC$1&amp;$Y99),-1)</f>
        <v>1</v>
      </c>
      <c r="AD99" s="4" cm="1">
        <f t="array" aca="1" ref="AD99" ca="1">_xlfn.IFNA(INDIRECT($Y$1&amp;"!"&amp;AD$1&amp;$Y99),-1)</f>
        <v>0</v>
      </c>
      <c r="AE99" s="4" cm="1">
        <f t="array" aca="1" ref="AE99" ca="1">_xlfn.IFNA(INDIRECT($Y$1&amp;"!"&amp;AE$1&amp;$Y99),-1)</f>
        <v>0</v>
      </c>
      <c r="AF99" s="4" t="str">
        <f ca="1">_xlfn.CONCAT(W99, "-",V99)</f>
        <v>G-3</v>
      </c>
      <c r="AG99" s="4" t="str">
        <f>TEXT(ROW()-2, "0000")</f>
        <v>0097</v>
      </c>
      <c r="AH99" s="4" t="str">
        <f>IF(TRIM(CLEAN(A99))="m", "male", IF(TRIM(CLEAN(A99))="f","female", "missing"))</f>
        <v>female</v>
      </c>
      <c r="AI99" s="4">
        <f>C99</f>
        <v>92.8</v>
      </c>
      <c r="AJ99" s="4">
        <f>O99</f>
        <v>74</v>
      </c>
      <c r="AK99" s="4">
        <f>P99</f>
        <v>81</v>
      </c>
      <c r="AL99" s="4">
        <f>IF(AI99&lt;60, 0, IF(AI99&lt;70,2, IF(AI99&lt;80, 3, IF(AI99&lt;90,4, IF(AI99&lt;=100, 5, "?")))))</f>
        <v>5</v>
      </c>
      <c r="AM99" s="4">
        <f>IF(AJ99&lt;60, 0, IF(AJ99&lt;70,2, IF(AJ99&lt;80, 3, IF(AJ99&lt;90,4, IF(AJ99&lt;=100, 5, "?")))))</f>
        <v>3</v>
      </c>
      <c r="AN99" s="4">
        <f>IF(AK99&lt;60, 0, IF(AK99&lt;70,2, IF(AK99&lt;80, 3, IF(AK99&lt;90,4, IF(AK99&lt;=100, 5, "?")))))</f>
        <v>4</v>
      </c>
      <c r="AO99" s="4">
        <f ca="1">AA99</f>
        <v>1</v>
      </c>
      <c r="AP99" s="4">
        <f ca="1">AB99</f>
        <v>1</v>
      </c>
      <c r="AQ99" s="4">
        <f ca="1">AC99</f>
        <v>1</v>
      </c>
      <c r="AR99" s="4">
        <f ca="1">AD99</f>
        <v>0</v>
      </c>
      <c r="AS99" s="4">
        <f ca="1">AE99</f>
        <v>0</v>
      </c>
      <c r="AT99" s="4" t="str">
        <f ca="1">Z99</f>
        <v>G</v>
      </c>
      <c r="AU99" s="4">
        <f>E99</f>
        <v>78</v>
      </c>
      <c r="AV99" s="4">
        <f>IF(AU99&lt;60, 0, IF(AU99&lt;70,2, IF(AU99&lt;80, 3, IF(AU99&lt;90,4, IF(AU99&lt;=100, 5, "?")))))</f>
        <v>3</v>
      </c>
    </row>
    <row r="100" spans="1:48" s="4" customFormat="1" x14ac:dyDescent="0.2">
      <c r="A100" s="2" t="s">
        <v>16</v>
      </c>
      <c r="B100" s="3" t="s">
        <v>37</v>
      </c>
      <c r="C100" s="3">
        <v>92.8</v>
      </c>
      <c r="D100" s="3" t="s">
        <v>27</v>
      </c>
      <c r="E100" s="3">
        <v>79.7</v>
      </c>
      <c r="F100" s="3">
        <v>1</v>
      </c>
      <c r="G100" s="3">
        <v>60</v>
      </c>
      <c r="H100" s="3">
        <v>74</v>
      </c>
      <c r="I100" s="3">
        <v>70</v>
      </c>
      <c r="J100" s="3">
        <v>86</v>
      </c>
      <c r="K100" s="3"/>
      <c r="L100" s="3"/>
      <c r="M100" s="3">
        <v>70</v>
      </c>
      <c r="N100" s="3"/>
      <c r="O100" s="4">
        <f>MAX(G100:H100)</f>
        <v>74</v>
      </c>
      <c r="P100" s="4">
        <f>MAX(I100:J100)</f>
        <v>86</v>
      </c>
      <c r="Q100" s="4">
        <f>ABS(O100-C100)</f>
        <v>18.799999999999997</v>
      </c>
      <c r="R100" s="4">
        <f>ABS(P100-C100)</f>
        <v>6.7999999999999972</v>
      </c>
      <c r="S100" s="4" t="b">
        <f ca="1">OR(O100=0,P100=0,Q100&gt;$Q$1,R100&gt;$R$1,W100="N", V100=2)</f>
        <v>0</v>
      </c>
      <c r="T100" s="4" t="str">
        <f>TRIM(CLEAN(D100))</f>
        <v>برنامج بكالوريوس الهندسة المعمارية</v>
      </c>
      <c r="U100" s="4">
        <f>COUNTIF(T:T,T100)</f>
        <v>391</v>
      </c>
      <c r="V100" s="4">
        <f>IF(E100&lt;60, 0, IF(E100&lt;70,2, IF(E100&lt;80, 3, IF(E100&lt;90,4, IF(E100&lt;=100, 5, "?")))))</f>
        <v>3</v>
      </c>
      <c r="W100" s="4" t="str" cm="1">
        <f t="array" aca="1" ref="W100" ca="1">_xlfn.IFNA(INDIRECT($Y$1&amp;"!"&amp;W$1&amp;$Y100),"N")</f>
        <v>G</v>
      </c>
      <c r="X100" s="4">
        <f ca="1">COUNTIF(W:W,W100)</f>
        <v>391</v>
      </c>
      <c r="Y100" s="4">
        <f>MATCH(T100,Coding!J:J,0)</f>
        <v>12</v>
      </c>
      <c r="Z100" s="4" t="str" cm="1">
        <f t="array" aca="1" ref="Z100" ca="1">_xlfn.IFNA(INDIRECT($Y$1&amp;"!"&amp;Z$1&amp;$Y100),-1)</f>
        <v>G</v>
      </c>
      <c r="AA100" s="4" cm="1">
        <f t="array" aca="1" ref="AA100" ca="1">_xlfn.IFNA(INDIRECT($Y$1&amp;"!"&amp;AA$1&amp;$Y100),-1)</f>
        <v>1</v>
      </c>
      <c r="AB100" s="4" cm="1">
        <f t="array" aca="1" ref="AB100" ca="1">_xlfn.IFNA(INDIRECT($Y$1&amp;"!"&amp;AB$1&amp;$Y100),-1)</f>
        <v>1</v>
      </c>
      <c r="AC100" s="4" cm="1">
        <f t="array" aca="1" ref="AC100" ca="1">_xlfn.IFNA(INDIRECT($Y$1&amp;"!"&amp;AC$1&amp;$Y100),-1)</f>
        <v>1</v>
      </c>
      <c r="AD100" s="4" cm="1">
        <f t="array" aca="1" ref="AD100" ca="1">_xlfn.IFNA(INDIRECT($Y$1&amp;"!"&amp;AD$1&amp;$Y100),-1)</f>
        <v>0</v>
      </c>
      <c r="AE100" s="4" cm="1">
        <f t="array" aca="1" ref="AE100" ca="1">_xlfn.IFNA(INDIRECT($Y$1&amp;"!"&amp;AE$1&amp;$Y100),-1)</f>
        <v>0</v>
      </c>
      <c r="AF100" s="4" t="str">
        <f ca="1">_xlfn.CONCAT(W100, "-",V100)</f>
        <v>G-3</v>
      </c>
      <c r="AG100" s="4" t="str">
        <f>TEXT(ROW()-2, "0000")</f>
        <v>0098</v>
      </c>
      <c r="AH100" s="4" t="str">
        <f>IF(TRIM(CLEAN(A100))="m", "male", IF(TRIM(CLEAN(A100))="f","female", "missing"))</f>
        <v>female</v>
      </c>
      <c r="AI100" s="4">
        <f>C100</f>
        <v>92.8</v>
      </c>
      <c r="AJ100" s="4">
        <f>O100</f>
        <v>74</v>
      </c>
      <c r="AK100" s="4">
        <f>P100</f>
        <v>86</v>
      </c>
      <c r="AL100" s="4">
        <f>IF(AI100&lt;60, 0, IF(AI100&lt;70,2, IF(AI100&lt;80, 3, IF(AI100&lt;90,4, IF(AI100&lt;=100, 5, "?")))))</f>
        <v>5</v>
      </c>
      <c r="AM100" s="4">
        <f>IF(AJ100&lt;60, 0, IF(AJ100&lt;70,2, IF(AJ100&lt;80, 3, IF(AJ100&lt;90,4, IF(AJ100&lt;=100, 5, "?")))))</f>
        <v>3</v>
      </c>
      <c r="AN100" s="4">
        <f>IF(AK100&lt;60, 0, IF(AK100&lt;70,2, IF(AK100&lt;80, 3, IF(AK100&lt;90,4, IF(AK100&lt;=100, 5, "?")))))</f>
        <v>4</v>
      </c>
      <c r="AO100" s="4">
        <f ca="1">AA100</f>
        <v>1</v>
      </c>
      <c r="AP100" s="4">
        <f ca="1">AB100</f>
        <v>1</v>
      </c>
      <c r="AQ100" s="4">
        <f ca="1">AC100</f>
        <v>1</v>
      </c>
      <c r="AR100" s="4">
        <f ca="1">AD100</f>
        <v>0</v>
      </c>
      <c r="AS100" s="4">
        <f ca="1">AE100</f>
        <v>0</v>
      </c>
      <c r="AT100" s="4" t="str">
        <f ca="1">Z100</f>
        <v>G</v>
      </c>
      <c r="AU100" s="4">
        <f>E100</f>
        <v>79.7</v>
      </c>
      <c r="AV100" s="4">
        <f>IF(AU100&lt;60, 0, IF(AU100&lt;70,2, IF(AU100&lt;80, 3, IF(AU100&lt;90,4, IF(AU100&lt;=100, 5, "?")))))</f>
        <v>3</v>
      </c>
    </row>
    <row r="101" spans="1:48" s="4" customFormat="1" x14ac:dyDescent="0.2">
      <c r="A101" s="2" t="s">
        <v>16</v>
      </c>
      <c r="B101" s="3" t="s">
        <v>37</v>
      </c>
      <c r="C101" s="3">
        <v>94.8</v>
      </c>
      <c r="D101" s="3" t="s">
        <v>27</v>
      </c>
      <c r="E101" s="3">
        <v>74.099999999999994</v>
      </c>
      <c r="F101" s="3">
        <v>1</v>
      </c>
      <c r="G101" s="3">
        <v>76</v>
      </c>
      <c r="H101" s="3">
        <v>75</v>
      </c>
      <c r="I101" s="3">
        <v>76</v>
      </c>
      <c r="J101" s="3">
        <v>69</v>
      </c>
      <c r="K101" s="3"/>
      <c r="L101" s="3"/>
      <c r="M101" s="3">
        <v>80</v>
      </c>
      <c r="N101" s="3"/>
      <c r="O101" s="4">
        <f>MAX(G101:H101)</f>
        <v>76</v>
      </c>
      <c r="P101" s="4">
        <f>MAX(I101:J101)</f>
        <v>76</v>
      </c>
      <c r="Q101" s="4">
        <f>ABS(O101-C101)</f>
        <v>18.799999999999997</v>
      </c>
      <c r="R101" s="4">
        <f>ABS(P101-C101)</f>
        <v>18.799999999999997</v>
      </c>
      <c r="S101" s="4" t="b">
        <f ca="1">OR(O101=0,P101=0,Q101&gt;$Q$1,R101&gt;$R$1,W101="N", V101=2)</f>
        <v>0</v>
      </c>
      <c r="T101" s="4" t="str">
        <f>TRIM(CLEAN(D101))</f>
        <v>برنامج بكالوريوس الهندسة المعمارية</v>
      </c>
      <c r="U101" s="4">
        <f>COUNTIF(T:T,T101)</f>
        <v>391</v>
      </c>
      <c r="V101" s="4">
        <f>IF(E101&lt;60, 0, IF(E101&lt;70,2, IF(E101&lt;80, 3, IF(E101&lt;90,4, IF(E101&lt;=100, 5, "?")))))</f>
        <v>3</v>
      </c>
      <c r="W101" s="4" t="str" cm="1">
        <f t="array" aca="1" ref="W101" ca="1">_xlfn.IFNA(INDIRECT($Y$1&amp;"!"&amp;W$1&amp;$Y101),"N")</f>
        <v>G</v>
      </c>
      <c r="X101" s="4">
        <f ca="1">COUNTIF(W:W,W101)</f>
        <v>391</v>
      </c>
      <c r="Y101" s="4">
        <f>MATCH(T101,Coding!J:J,0)</f>
        <v>12</v>
      </c>
      <c r="Z101" s="4" t="str" cm="1">
        <f t="array" aca="1" ref="Z101" ca="1">_xlfn.IFNA(INDIRECT($Y$1&amp;"!"&amp;Z$1&amp;$Y101),-1)</f>
        <v>G</v>
      </c>
      <c r="AA101" s="4" cm="1">
        <f t="array" aca="1" ref="AA101" ca="1">_xlfn.IFNA(INDIRECT($Y$1&amp;"!"&amp;AA$1&amp;$Y101),-1)</f>
        <v>1</v>
      </c>
      <c r="AB101" s="4" cm="1">
        <f t="array" aca="1" ref="AB101" ca="1">_xlfn.IFNA(INDIRECT($Y$1&amp;"!"&amp;AB$1&amp;$Y101),-1)</f>
        <v>1</v>
      </c>
      <c r="AC101" s="4" cm="1">
        <f t="array" aca="1" ref="AC101" ca="1">_xlfn.IFNA(INDIRECT($Y$1&amp;"!"&amp;AC$1&amp;$Y101),-1)</f>
        <v>1</v>
      </c>
      <c r="AD101" s="4" cm="1">
        <f t="array" aca="1" ref="AD101" ca="1">_xlfn.IFNA(INDIRECT($Y$1&amp;"!"&amp;AD$1&amp;$Y101),-1)</f>
        <v>0</v>
      </c>
      <c r="AE101" s="4" cm="1">
        <f t="array" aca="1" ref="AE101" ca="1">_xlfn.IFNA(INDIRECT($Y$1&amp;"!"&amp;AE$1&amp;$Y101),-1)</f>
        <v>0</v>
      </c>
      <c r="AF101" s="4" t="str">
        <f ca="1">_xlfn.CONCAT(W101, "-",V101)</f>
        <v>G-3</v>
      </c>
      <c r="AG101" s="4" t="str">
        <f>TEXT(ROW()-2, "0000")</f>
        <v>0099</v>
      </c>
      <c r="AH101" s="4" t="str">
        <f>IF(TRIM(CLEAN(A101))="m", "male", IF(TRIM(CLEAN(A101))="f","female", "missing"))</f>
        <v>female</v>
      </c>
      <c r="AI101" s="4">
        <f>C101</f>
        <v>94.8</v>
      </c>
      <c r="AJ101" s="4">
        <f>O101</f>
        <v>76</v>
      </c>
      <c r="AK101" s="4">
        <f>P101</f>
        <v>76</v>
      </c>
      <c r="AL101" s="4">
        <f>IF(AI101&lt;60, 0, IF(AI101&lt;70,2, IF(AI101&lt;80, 3, IF(AI101&lt;90,4, IF(AI101&lt;=100, 5, "?")))))</f>
        <v>5</v>
      </c>
      <c r="AM101" s="4">
        <f>IF(AJ101&lt;60, 0, IF(AJ101&lt;70,2, IF(AJ101&lt;80, 3, IF(AJ101&lt;90,4, IF(AJ101&lt;=100, 5, "?")))))</f>
        <v>3</v>
      </c>
      <c r="AN101" s="4">
        <f>IF(AK101&lt;60, 0, IF(AK101&lt;70,2, IF(AK101&lt;80, 3, IF(AK101&lt;90,4, IF(AK101&lt;=100, 5, "?")))))</f>
        <v>3</v>
      </c>
      <c r="AO101" s="4">
        <f ca="1">AA101</f>
        <v>1</v>
      </c>
      <c r="AP101" s="4">
        <f ca="1">AB101</f>
        <v>1</v>
      </c>
      <c r="AQ101" s="4">
        <f ca="1">AC101</f>
        <v>1</v>
      </c>
      <c r="AR101" s="4">
        <f ca="1">AD101</f>
        <v>0</v>
      </c>
      <c r="AS101" s="4">
        <f ca="1">AE101</f>
        <v>0</v>
      </c>
      <c r="AT101" s="4" t="str">
        <f ca="1">Z101</f>
        <v>G</v>
      </c>
      <c r="AU101" s="4">
        <f>E101</f>
        <v>74.099999999999994</v>
      </c>
      <c r="AV101" s="4">
        <f>IF(AU101&lt;60, 0, IF(AU101&lt;70,2, IF(AU101&lt;80, 3, IF(AU101&lt;90,4, IF(AU101&lt;=100, 5, "?")))))</f>
        <v>3</v>
      </c>
    </row>
    <row r="102" spans="1:48" s="4" customFormat="1" x14ac:dyDescent="0.2">
      <c r="A102" s="2" t="s">
        <v>16</v>
      </c>
      <c r="B102" s="3" t="s">
        <v>27</v>
      </c>
      <c r="C102" s="3">
        <v>95.8</v>
      </c>
      <c r="D102" s="3" t="s">
        <v>27</v>
      </c>
      <c r="E102" s="3">
        <v>75.5</v>
      </c>
      <c r="F102" s="3">
        <v>1</v>
      </c>
      <c r="G102" s="3">
        <v>77</v>
      </c>
      <c r="H102" s="3">
        <v>64</v>
      </c>
      <c r="I102" s="3">
        <v>74</v>
      </c>
      <c r="J102" s="3">
        <v>86</v>
      </c>
      <c r="K102" s="3"/>
      <c r="L102" s="3"/>
      <c r="M102" s="3">
        <v>77</v>
      </c>
      <c r="N102" s="3"/>
      <c r="O102" s="4">
        <f>MAX(G102:H102)</f>
        <v>77</v>
      </c>
      <c r="P102" s="4">
        <f>MAX(I102:J102)</f>
        <v>86</v>
      </c>
      <c r="Q102" s="4">
        <f>ABS(O102-C102)</f>
        <v>18.799999999999997</v>
      </c>
      <c r="R102" s="4">
        <f>ABS(P102-C102)</f>
        <v>9.7999999999999972</v>
      </c>
      <c r="S102" s="4" t="b">
        <f ca="1">OR(O102=0,P102=0,Q102&gt;$Q$1,R102&gt;$R$1,W102="N", V102=2)</f>
        <v>0</v>
      </c>
      <c r="T102" s="4" t="str">
        <f>TRIM(CLEAN(D102))</f>
        <v>برنامج بكالوريوس الهندسة المعمارية</v>
      </c>
      <c r="U102" s="4">
        <f>COUNTIF(T:T,T102)</f>
        <v>391</v>
      </c>
      <c r="V102" s="4">
        <f>IF(E102&lt;60, 0, IF(E102&lt;70,2, IF(E102&lt;80, 3, IF(E102&lt;90,4, IF(E102&lt;=100, 5, "?")))))</f>
        <v>3</v>
      </c>
      <c r="W102" s="4" t="str" cm="1">
        <f t="array" aca="1" ref="W102" ca="1">_xlfn.IFNA(INDIRECT($Y$1&amp;"!"&amp;W$1&amp;$Y102),"N")</f>
        <v>G</v>
      </c>
      <c r="X102" s="4">
        <f ca="1">COUNTIF(W:W,W102)</f>
        <v>391</v>
      </c>
      <c r="Y102" s="4">
        <f>MATCH(T102,Coding!J:J,0)</f>
        <v>12</v>
      </c>
      <c r="Z102" s="4" t="str" cm="1">
        <f t="array" aca="1" ref="Z102" ca="1">_xlfn.IFNA(INDIRECT($Y$1&amp;"!"&amp;Z$1&amp;$Y102),-1)</f>
        <v>G</v>
      </c>
      <c r="AA102" s="4" cm="1">
        <f t="array" aca="1" ref="AA102" ca="1">_xlfn.IFNA(INDIRECT($Y$1&amp;"!"&amp;AA$1&amp;$Y102),-1)</f>
        <v>1</v>
      </c>
      <c r="AB102" s="4" cm="1">
        <f t="array" aca="1" ref="AB102" ca="1">_xlfn.IFNA(INDIRECT($Y$1&amp;"!"&amp;AB$1&amp;$Y102),-1)</f>
        <v>1</v>
      </c>
      <c r="AC102" s="4" cm="1">
        <f t="array" aca="1" ref="AC102" ca="1">_xlfn.IFNA(INDIRECT($Y$1&amp;"!"&amp;AC$1&amp;$Y102),-1)</f>
        <v>1</v>
      </c>
      <c r="AD102" s="4" cm="1">
        <f t="array" aca="1" ref="AD102" ca="1">_xlfn.IFNA(INDIRECT($Y$1&amp;"!"&amp;AD$1&amp;$Y102),-1)</f>
        <v>0</v>
      </c>
      <c r="AE102" s="4" cm="1">
        <f t="array" aca="1" ref="AE102" ca="1">_xlfn.IFNA(INDIRECT($Y$1&amp;"!"&amp;AE$1&amp;$Y102),-1)</f>
        <v>0</v>
      </c>
      <c r="AF102" s="4" t="str">
        <f ca="1">_xlfn.CONCAT(W102, "-",V102)</f>
        <v>G-3</v>
      </c>
      <c r="AG102" s="4" t="str">
        <f>TEXT(ROW()-2, "0000")</f>
        <v>0100</v>
      </c>
      <c r="AH102" s="4" t="str">
        <f>IF(TRIM(CLEAN(A102))="m", "male", IF(TRIM(CLEAN(A102))="f","female", "missing"))</f>
        <v>female</v>
      </c>
      <c r="AI102" s="4">
        <f>C102</f>
        <v>95.8</v>
      </c>
      <c r="AJ102" s="4">
        <f>O102</f>
        <v>77</v>
      </c>
      <c r="AK102" s="4">
        <f>P102</f>
        <v>86</v>
      </c>
      <c r="AL102" s="4">
        <f>IF(AI102&lt;60, 0, IF(AI102&lt;70,2, IF(AI102&lt;80, 3, IF(AI102&lt;90,4, IF(AI102&lt;=100, 5, "?")))))</f>
        <v>5</v>
      </c>
      <c r="AM102" s="4">
        <f>IF(AJ102&lt;60, 0, IF(AJ102&lt;70,2, IF(AJ102&lt;80, 3, IF(AJ102&lt;90,4, IF(AJ102&lt;=100, 5, "?")))))</f>
        <v>3</v>
      </c>
      <c r="AN102" s="4">
        <f>IF(AK102&lt;60, 0, IF(AK102&lt;70,2, IF(AK102&lt;80, 3, IF(AK102&lt;90,4, IF(AK102&lt;=100, 5, "?")))))</f>
        <v>4</v>
      </c>
      <c r="AO102" s="4">
        <f ca="1">AA102</f>
        <v>1</v>
      </c>
      <c r="AP102" s="4">
        <f ca="1">AB102</f>
        <v>1</v>
      </c>
      <c r="AQ102" s="4">
        <f ca="1">AC102</f>
        <v>1</v>
      </c>
      <c r="AR102" s="4">
        <f ca="1">AD102</f>
        <v>0</v>
      </c>
      <c r="AS102" s="4">
        <f ca="1">AE102</f>
        <v>0</v>
      </c>
      <c r="AT102" s="4" t="str">
        <f ca="1">Z102</f>
        <v>G</v>
      </c>
      <c r="AU102" s="4">
        <f>E102</f>
        <v>75.5</v>
      </c>
      <c r="AV102" s="4">
        <f>IF(AU102&lt;60, 0, IF(AU102&lt;70,2, IF(AU102&lt;80, 3, IF(AU102&lt;90,4, IF(AU102&lt;=100, 5, "?")))))</f>
        <v>3</v>
      </c>
    </row>
    <row r="103" spans="1:48" s="4" customFormat="1" x14ac:dyDescent="0.2">
      <c r="A103" s="2" t="s">
        <v>16</v>
      </c>
      <c r="B103" s="3" t="s">
        <v>27</v>
      </c>
      <c r="C103" s="3">
        <v>98.7</v>
      </c>
      <c r="D103" s="3" t="s">
        <v>27</v>
      </c>
      <c r="E103" s="3">
        <v>77.400000000000006</v>
      </c>
      <c r="F103" s="3">
        <v>1</v>
      </c>
      <c r="G103" s="3">
        <v>80</v>
      </c>
      <c r="H103" s="3">
        <v>68</v>
      </c>
      <c r="I103" s="3">
        <v>86</v>
      </c>
      <c r="J103" s="3">
        <v>80</v>
      </c>
      <c r="K103" s="3"/>
      <c r="L103" s="3"/>
      <c r="M103" s="3"/>
      <c r="N103" s="3">
        <v>92</v>
      </c>
      <c r="O103" s="4">
        <f>MAX(G103:H103)</f>
        <v>80</v>
      </c>
      <c r="P103" s="4">
        <f>MAX(I103:J103)</f>
        <v>86</v>
      </c>
      <c r="Q103" s="4">
        <f>ABS(O103-C103)</f>
        <v>18.700000000000003</v>
      </c>
      <c r="R103" s="4">
        <f>ABS(P103-C103)</f>
        <v>12.700000000000003</v>
      </c>
      <c r="S103" s="4" t="b">
        <f ca="1">OR(O103=0,P103=0,Q103&gt;$Q$1,R103&gt;$R$1,W103="N", V103=2)</f>
        <v>0</v>
      </c>
      <c r="T103" s="4" t="str">
        <f>TRIM(CLEAN(D103))</f>
        <v>برنامج بكالوريوس الهندسة المعمارية</v>
      </c>
      <c r="U103" s="4">
        <f>COUNTIF(T:T,T103)</f>
        <v>391</v>
      </c>
      <c r="V103" s="4">
        <f>IF(E103&lt;60, 0, IF(E103&lt;70,2, IF(E103&lt;80, 3, IF(E103&lt;90,4, IF(E103&lt;=100, 5, "?")))))</f>
        <v>3</v>
      </c>
      <c r="W103" s="4" t="str" cm="1">
        <f t="array" aca="1" ref="W103" ca="1">_xlfn.IFNA(INDIRECT($Y$1&amp;"!"&amp;W$1&amp;$Y103),"N")</f>
        <v>G</v>
      </c>
      <c r="X103" s="4">
        <f ca="1">COUNTIF(W:W,W103)</f>
        <v>391</v>
      </c>
      <c r="Y103" s="4">
        <f>MATCH(T103,Coding!J:J,0)</f>
        <v>12</v>
      </c>
      <c r="Z103" s="4" t="str" cm="1">
        <f t="array" aca="1" ref="Z103" ca="1">_xlfn.IFNA(INDIRECT($Y$1&amp;"!"&amp;Z$1&amp;$Y103),-1)</f>
        <v>G</v>
      </c>
      <c r="AA103" s="4" cm="1">
        <f t="array" aca="1" ref="AA103" ca="1">_xlfn.IFNA(INDIRECT($Y$1&amp;"!"&amp;AA$1&amp;$Y103),-1)</f>
        <v>1</v>
      </c>
      <c r="AB103" s="4" cm="1">
        <f t="array" aca="1" ref="AB103" ca="1">_xlfn.IFNA(INDIRECT($Y$1&amp;"!"&amp;AB$1&amp;$Y103),-1)</f>
        <v>1</v>
      </c>
      <c r="AC103" s="4" cm="1">
        <f t="array" aca="1" ref="AC103" ca="1">_xlfn.IFNA(INDIRECT($Y$1&amp;"!"&amp;AC$1&amp;$Y103),-1)</f>
        <v>1</v>
      </c>
      <c r="AD103" s="4" cm="1">
        <f t="array" aca="1" ref="AD103" ca="1">_xlfn.IFNA(INDIRECT($Y$1&amp;"!"&amp;AD$1&amp;$Y103),-1)</f>
        <v>0</v>
      </c>
      <c r="AE103" s="4" cm="1">
        <f t="array" aca="1" ref="AE103" ca="1">_xlfn.IFNA(INDIRECT($Y$1&amp;"!"&amp;AE$1&amp;$Y103),-1)</f>
        <v>0</v>
      </c>
      <c r="AF103" s="4" t="str">
        <f ca="1">_xlfn.CONCAT(W103, "-",V103)</f>
        <v>G-3</v>
      </c>
      <c r="AG103" s="4" t="str">
        <f>TEXT(ROW()-2, "0000")</f>
        <v>0101</v>
      </c>
      <c r="AH103" s="4" t="str">
        <f>IF(TRIM(CLEAN(A103))="m", "male", IF(TRIM(CLEAN(A103))="f","female", "missing"))</f>
        <v>female</v>
      </c>
      <c r="AI103" s="4">
        <f>C103</f>
        <v>98.7</v>
      </c>
      <c r="AJ103" s="4">
        <f>O103</f>
        <v>80</v>
      </c>
      <c r="AK103" s="4">
        <f>P103</f>
        <v>86</v>
      </c>
      <c r="AL103" s="4">
        <f>IF(AI103&lt;60, 0, IF(AI103&lt;70,2, IF(AI103&lt;80, 3, IF(AI103&lt;90,4, IF(AI103&lt;=100, 5, "?")))))</f>
        <v>5</v>
      </c>
      <c r="AM103" s="4">
        <f>IF(AJ103&lt;60, 0, IF(AJ103&lt;70,2, IF(AJ103&lt;80, 3, IF(AJ103&lt;90,4, IF(AJ103&lt;=100, 5, "?")))))</f>
        <v>4</v>
      </c>
      <c r="AN103" s="4">
        <f>IF(AK103&lt;60, 0, IF(AK103&lt;70,2, IF(AK103&lt;80, 3, IF(AK103&lt;90,4, IF(AK103&lt;=100, 5, "?")))))</f>
        <v>4</v>
      </c>
      <c r="AO103" s="4">
        <f ca="1">AA103</f>
        <v>1</v>
      </c>
      <c r="AP103" s="4">
        <f ca="1">AB103</f>
        <v>1</v>
      </c>
      <c r="AQ103" s="4">
        <f ca="1">AC103</f>
        <v>1</v>
      </c>
      <c r="AR103" s="4">
        <f ca="1">AD103</f>
        <v>0</v>
      </c>
      <c r="AS103" s="4">
        <f ca="1">AE103</f>
        <v>0</v>
      </c>
      <c r="AT103" s="4" t="str">
        <f ca="1">Z103</f>
        <v>G</v>
      </c>
      <c r="AU103" s="4">
        <f>E103</f>
        <v>77.400000000000006</v>
      </c>
      <c r="AV103" s="4">
        <f>IF(AU103&lt;60, 0, IF(AU103&lt;70,2, IF(AU103&lt;80, 3, IF(AU103&lt;90,4, IF(AU103&lt;=100, 5, "?")))))</f>
        <v>3</v>
      </c>
    </row>
    <row r="104" spans="1:48" s="4" customFormat="1" x14ac:dyDescent="0.2">
      <c r="A104" s="2" t="s">
        <v>13</v>
      </c>
      <c r="B104" s="3" t="s">
        <v>36</v>
      </c>
      <c r="C104" s="3">
        <v>88.6</v>
      </c>
      <c r="D104" s="3" t="s">
        <v>34</v>
      </c>
      <c r="E104" s="3">
        <v>72.3</v>
      </c>
      <c r="F104" s="3">
        <v>1</v>
      </c>
      <c r="G104" s="3">
        <v>70</v>
      </c>
      <c r="H104" s="3">
        <v>60</v>
      </c>
      <c r="I104" s="3">
        <v>86</v>
      </c>
      <c r="J104" s="3">
        <v>73</v>
      </c>
      <c r="K104" s="3"/>
      <c r="L104" s="3"/>
      <c r="M104" s="3">
        <v>76</v>
      </c>
      <c r="N104" s="3"/>
      <c r="O104" s="4">
        <f>MAX(G104:H104)</f>
        <v>70</v>
      </c>
      <c r="P104" s="4">
        <f>MAX(I104:J104)</f>
        <v>86</v>
      </c>
      <c r="Q104" s="4">
        <f>ABS(O104-C104)</f>
        <v>18.599999999999994</v>
      </c>
      <c r="R104" s="4">
        <f>ABS(P104-C104)</f>
        <v>2.5999999999999943</v>
      </c>
      <c r="S104" s="4" t="b">
        <f ca="1">OR(O104=0,P104=0,Q104&gt;$Q$1,R104&gt;$R$1,W104="N", V104=2)</f>
        <v>0</v>
      </c>
      <c r="T104" s="4" t="str">
        <f>TRIM(CLEAN(D104))</f>
        <v>برنامج بكالوريوس هندسة الحاسوب</v>
      </c>
      <c r="U104" s="4">
        <f>COUNTIF(T:T,T104)</f>
        <v>139</v>
      </c>
      <c r="V104" s="4">
        <f>IF(E104&lt;60, 0, IF(E104&lt;70,2, IF(E104&lt;80, 3, IF(E104&lt;90,4, IF(E104&lt;=100, 5, "?")))))</f>
        <v>3</v>
      </c>
      <c r="W104" s="4" t="str" cm="1">
        <f t="array" aca="1" ref="W104" ca="1">_xlfn.IFNA(INDIRECT($Y$1&amp;"!"&amp;W$1&amp;$Y104),"N")</f>
        <v>A</v>
      </c>
      <c r="X104" s="4">
        <f ca="1">COUNTIF(W:W,W104)</f>
        <v>861</v>
      </c>
      <c r="Y104" s="4">
        <f>MATCH(T104,Coding!J:J,0)</f>
        <v>5</v>
      </c>
      <c r="Z104" s="4" t="str" cm="1">
        <f t="array" aca="1" ref="Z104" ca="1">_xlfn.IFNA(INDIRECT($Y$1&amp;"!"&amp;Z$1&amp;$Y104),-1)</f>
        <v>A</v>
      </c>
      <c r="AA104" s="4" cm="1">
        <f t="array" aca="1" ref="AA104" ca="1">_xlfn.IFNA(INDIRECT($Y$1&amp;"!"&amp;AA$1&amp;$Y104),-1)</f>
        <v>0</v>
      </c>
      <c r="AB104" s="4" cm="1">
        <f t="array" aca="1" ref="AB104" ca="1">_xlfn.IFNA(INDIRECT($Y$1&amp;"!"&amp;AB$1&amp;$Y104),-1)</f>
        <v>1</v>
      </c>
      <c r="AC104" s="4" cm="1">
        <f t="array" aca="1" ref="AC104" ca="1">_xlfn.IFNA(INDIRECT($Y$1&amp;"!"&amp;AC$1&amp;$Y104),-1)</f>
        <v>1</v>
      </c>
      <c r="AD104" s="4" cm="1">
        <f t="array" aca="1" ref="AD104" ca="1">_xlfn.IFNA(INDIRECT($Y$1&amp;"!"&amp;AD$1&amp;$Y104),-1)</f>
        <v>1</v>
      </c>
      <c r="AE104" s="4" cm="1">
        <f t="array" aca="1" ref="AE104" ca="1">_xlfn.IFNA(INDIRECT($Y$1&amp;"!"&amp;AE$1&amp;$Y104),-1)</f>
        <v>0</v>
      </c>
      <c r="AF104" s="4" t="str">
        <f ca="1">_xlfn.CONCAT(W104, "-",V104)</f>
        <v>A-3</v>
      </c>
      <c r="AG104" s="4" t="str">
        <f>TEXT(ROW()-2, "0000")</f>
        <v>0102</v>
      </c>
      <c r="AH104" s="4" t="str">
        <f>IF(TRIM(CLEAN(A104))="m", "male", IF(TRIM(CLEAN(A104))="f","female", "missing"))</f>
        <v>male</v>
      </c>
      <c r="AI104" s="4">
        <f>C104</f>
        <v>88.6</v>
      </c>
      <c r="AJ104" s="4">
        <f>O104</f>
        <v>70</v>
      </c>
      <c r="AK104" s="4">
        <f>P104</f>
        <v>86</v>
      </c>
      <c r="AL104" s="4">
        <f>IF(AI104&lt;60, 0, IF(AI104&lt;70,2, IF(AI104&lt;80, 3, IF(AI104&lt;90,4, IF(AI104&lt;=100, 5, "?")))))</f>
        <v>4</v>
      </c>
      <c r="AM104" s="4">
        <f>IF(AJ104&lt;60, 0, IF(AJ104&lt;70,2, IF(AJ104&lt;80, 3, IF(AJ104&lt;90,4, IF(AJ104&lt;=100, 5, "?")))))</f>
        <v>3</v>
      </c>
      <c r="AN104" s="4">
        <f>IF(AK104&lt;60, 0, IF(AK104&lt;70,2, IF(AK104&lt;80, 3, IF(AK104&lt;90,4, IF(AK104&lt;=100, 5, "?")))))</f>
        <v>4</v>
      </c>
      <c r="AO104" s="4">
        <f ca="1">AA104</f>
        <v>0</v>
      </c>
      <c r="AP104" s="4">
        <f ca="1">AB104</f>
        <v>1</v>
      </c>
      <c r="AQ104" s="4">
        <f ca="1">AC104</f>
        <v>1</v>
      </c>
      <c r="AR104" s="4">
        <f ca="1">AD104</f>
        <v>1</v>
      </c>
      <c r="AS104" s="4">
        <f ca="1">AE104</f>
        <v>0</v>
      </c>
      <c r="AT104" s="4" t="str">
        <f ca="1">Z104</f>
        <v>A</v>
      </c>
      <c r="AU104" s="4">
        <f>E104</f>
        <v>72.3</v>
      </c>
      <c r="AV104" s="4">
        <f>IF(AU104&lt;60, 0, IF(AU104&lt;70,2, IF(AU104&lt;80, 3, IF(AU104&lt;90,4, IF(AU104&lt;=100, 5, "?")))))</f>
        <v>3</v>
      </c>
    </row>
    <row r="105" spans="1:48" s="4" customFormat="1" x14ac:dyDescent="0.2">
      <c r="A105" s="2" t="s">
        <v>13</v>
      </c>
      <c r="B105" s="3" t="s">
        <v>36</v>
      </c>
      <c r="C105" s="3">
        <v>90.6</v>
      </c>
      <c r="D105" s="3" t="s">
        <v>34</v>
      </c>
      <c r="E105" s="3">
        <v>77.099999999999994</v>
      </c>
      <c r="F105" s="3">
        <v>1</v>
      </c>
      <c r="G105" s="3">
        <v>72</v>
      </c>
      <c r="H105" s="3">
        <v>60</v>
      </c>
      <c r="I105" s="3">
        <v>75</v>
      </c>
      <c r="J105" s="3">
        <v>80</v>
      </c>
      <c r="K105" s="3"/>
      <c r="L105" s="3"/>
      <c r="M105" s="3">
        <v>83</v>
      </c>
      <c r="N105" s="3"/>
      <c r="O105" s="4">
        <f>MAX(G105:H105)</f>
        <v>72</v>
      </c>
      <c r="P105" s="4">
        <f>MAX(I105:J105)</f>
        <v>80</v>
      </c>
      <c r="Q105" s="4">
        <f>ABS(O105-C105)</f>
        <v>18.599999999999994</v>
      </c>
      <c r="R105" s="4">
        <f>ABS(P105-C105)</f>
        <v>10.599999999999994</v>
      </c>
      <c r="S105" s="4" t="b">
        <f ca="1">OR(O105=0,P105=0,Q105&gt;$Q$1,R105&gt;$R$1,W105="N", V105=2)</f>
        <v>0</v>
      </c>
      <c r="T105" s="4" t="str">
        <f>TRIM(CLEAN(D105))</f>
        <v>برنامج بكالوريوس هندسة الحاسوب</v>
      </c>
      <c r="U105" s="4">
        <f>COUNTIF(T:T,T105)</f>
        <v>139</v>
      </c>
      <c r="V105" s="4">
        <f>IF(E105&lt;60, 0, IF(E105&lt;70,2, IF(E105&lt;80, 3, IF(E105&lt;90,4, IF(E105&lt;=100, 5, "?")))))</f>
        <v>3</v>
      </c>
      <c r="W105" s="4" t="str" cm="1">
        <f t="array" aca="1" ref="W105" ca="1">_xlfn.IFNA(INDIRECT($Y$1&amp;"!"&amp;W$1&amp;$Y105),"N")</f>
        <v>A</v>
      </c>
      <c r="X105" s="4">
        <f ca="1">COUNTIF(W:W,W105)</f>
        <v>861</v>
      </c>
      <c r="Y105" s="4">
        <f>MATCH(T105,Coding!J:J,0)</f>
        <v>5</v>
      </c>
      <c r="Z105" s="4" t="str" cm="1">
        <f t="array" aca="1" ref="Z105" ca="1">_xlfn.IFNA(INDIRECT($Y$1&amp;"!"&amp;Z$1&amp;$Y105),-1)</f>
        <v>A</v>
      </c>
      <c r="AA105" s="4" cm="1">
        <f t="array" aca="1" ref="AA105" ca="1">_xlfn.IFNA(INDIRECT($Y$1&amp;"!"&amp;AA$1&amp;$Y105),-1)</f>
        <v>0</v>
      </c>
      <c r="AB105" s="4" cm="1">
        <f t="array" aca="1" ref="AB105" ca="1">_xlfn.IFNA(INDIRECT($Y$1&amp;"!"&amp;AB$1&amp;$Y105),-1)</f>
        <v>1</v>
      </c>
      <c r="AC105" s="4" cm="1">
        <f t="array" aca="1" ref="AC105" ca="1">_xlfn.IFNA(INDIRECT($Y$1&amp;"!"&amp;AC$1&amp;$Y105),-1)</f>
        <v>1</v>
      </c>
      <c r="AD105" s="4" cm="1">
        <f t="array" aca="1" ref="AD105" ca="1">_xlfn.IFNA(INDIRECT($Y$1&amp;"!"&amp;AD$1&amp;$Y105),-1)</f>
        <v>1</v>
      </c>
      <c r="AE105" s="4" cm="1">
        <f t="array" aca="1" ref="AE105" ca="1">_xlfn.IFNA(INDIRECT($Y$1&amp;"!"&amp;AE$1&amp;$Y105),-1)</f>
        <v>0</v>
      </c>
      <c r="AF105" s="4" t="str">
        <f ca="1">_xlfn.CONCAT(W105, "-",V105)</f>
        <v>A-3</v>
      </c>
      <c r="AG105" s="4" t="str">
        <f>TEXT(ROW()-2, "0000")</f>
        <v>0103</v>
      </c>
      <c r="AH105" s="4" t="str">
        <f>IF(TRIM(CLEAN(A105))="m", "male", IF(TRIM(CLEAN(A105))="f","female", "missing"))</f>
        <v>male</v>
      </c>
      <c r="AI105" s="4">
        <f>C105</f>
        <v>90.6</v>
      </c>
      <c r="AJ105" s="4">
        <f>O105</f>
        <v>72</v>
      </c>
      <c r="AK105" s="4">
        <f>P105</f>
        <v>80</v>
      </c>
      <c r="AL105" s="4">
        <f>IF(AI105&lt;60, 0, IF(AI105&lt;70,2, IF(AI105&lt;80, 3, IF(AI105&lt;90,4, IF(AI105&lt;=100, 5, "?")))))</f>
        <v>5</v>
      </c>
      <c r="AM105" s="4">
        <f>IF(AJ105&lt;60, 0, IF(AJ105&lt;70,2, IF(AJ105&lt;80, 3, IF(AJ105&lt;90,4, IF(AJ105&lt;=100, 5, "?")))))</f>
        <v>3</v>
      </c>
      <c r="AN105" s="4">
        <f>IF(AK105&lt;60, 0, IF(AK105&lt;70,2, IF(AK105&lt;80, 3, IF(AK105&lt;90,4, IF(AK105&lt;=100, 5, "?")))))</f>
        <v>4</v>
      </c>
      <c r="AO105" s="4">
        <f ca="1">AA105</f>
        <v>0</v>
      </c>
      <c r="AP105" s="4">
        <f ca="1">AB105</f>
        <v>1</v>
      </c>
      <c r="AQ105" s="4">
        <f ca="1">AC105</f>
        <v>1</v>
      </c>
      <c r="AR105" s="4">
        <f ca="1">AD105</f>
        <v>1</v>
      </c>
      <c r="AS105" s="4">
        <f ca="1">AE105</f>
        <v>0</v>
      </c>
      <c r="AT105" s="4" t="str">
        <f ca="1">Z105</f>
        <v>A</v>
      </c>
      <c r="AU105" s="4">
        <f>E105</f>
        <v>77.099999999999994</v>
      </c>
      <c r="AV105" s="4">
        <f>IF(AU105&lt;60, 0, IF(AU105&lt;70,2, IF(AU105&lt;80, 3, IF(AU105&lt;90,4, IF(AU105&lt;=100, 5, "?")))))</f>
        <v>3</v>
      </c>
    </row>
    <row r="106" spans="1:48" s="4" customFormat="1" x14ac:dyDescent="0.2">
      <c r="A106" s="2" t="s">
        <v>13</v>
      </c>
      <c r="B106" s="3" t="s">
        <v>36</v>
      </c>
      <c r="C106" s="3">
        <v>92.6</v>
      </c>
      <c r="D106" s="3" t="s">
        <v>36</v>
      </c>
      <c r="E106" s="3">
        <v>80.8</v>
      </c>
      <c r="F106" s="3">
        <v>1</v>
      </c>
      <c r="G106" s="3">
        <v>74</v>
      </c>
      <c r="H106" s="3">
        <v>66</v>
      </c>
      <c r="I106" s="3">
        <v>84</v>
      </c>
      <c r="J106" s="3">
        <v>72</v>
      </c>
      <c r="K106" s="3"/>
      <c r="L106" s="3"/>
      <c r="M106" s="3">
        <v>81</v>
      </c>
      <c r="N106" s="3"/>
      <c r="O106" s="4">
        <f>MAX(G106:H106)</f>
        <v>74</v>
      </c>
      <c r="P106" s="4">
        <f>MAX(I106:J106)</f>
        <v>84</v>
      </c>
      <c r="Q106" s="4">
        <f>ABS(O106-C106)</f>
        <v>18.599999999999994</v>
      </c>
      <c r="R106" s="4">
        <f>ABS(P106-C106)</f>
        <v>8.5999999999999943</v>
      </c>
      <c r="S106" s="4" t="b">
        <f ca="1">OR(O106=0,P106=0,Q106&gt;$Q$1,R106&gt;$R$1,W106="N", V106=2)</f>
        <v>0</v>
      </c>
      <c r="T106" s="4" t="str">
        <f>TRIM(CLEAN(D106))</f>
        <v>برنامج بكالوريوس هندسة أنظمة الحاسوب</v>
      </c>
      <c r="U106" s="4">
        <f>COUNTIF(T:T,T106)</f>
        <v>549</v>
      </c>
      <c r="V106" s="4">
        <f>IF(E106&lt;60, 0, IF(E106&lt;70,2, IF(E106&lt;80, 3, IF(E106&lt;90,4, IF(E106&lt;=100, 5, "?")))))</f>
        <v>4</v>
      </c>
      <c r="W106" s="4" t="str" cm="1">
        <f t="array" aca="1" ref="W106" ca="1">_xlfn.IFNA(INDIRECT($Y$1&amp;"!"&amp;W$1&amp;$Y106),"N")</f>
        <v>A</v>
      </c>
      <c r="X106" s="4">
        <f ca="1">COUNTIF(W:W,W106)</f>
        <v>861</v>
      </c>
      <c r="Y106" s="4">
        <f>MATCH(T106,Coding!J:J,0)</f>
        <v>3</v>
      </c>
      <c r="Z106" s="4" t="str" cm="1">
        <f t="array" aca="1" ref="Z106" ca="1">_xlfn.IFNA(INDIRECT($Y$1&amp;"!"&amp;Z$1&amp;$Y106),-1)</f>
        <v>A</v>
      </c>
      <c r="AA106" s="4" cm="1">
        <f t="array" aca="1" ref="AA106" ca="1">_xlfn.IFNA(INDIRECT($Y$1&amp;"!"&amp;AA$1&amp;$Y106),-1)</f>
        <v>0</v>
      </c>
      <c r="AB106" s="4" cm="1">
        <f t="array" aca="1" ref="AB106" ca="1">_xlfn.IFNA(INDIRECT($Y$1&amp;"!"&amp;AB$1&amp;$Y106),-1)</f>
        <v>1</v>
      </c>
      <c r="AC106" s="4" cm="1">
        <f t="array" aca="1" ref="AC106" ca="1">_xlfn.IFNA(INDIRECT($Y$1&amp;"!"&amp;AC$1&amp;$Y106),-1)</f>
        <v>1</v>
      </c>
      <c r="AD106" s="4" cm="1">
        <f t="array" aca="1" ref="AD106" ca="1">_xlfn.IFNA(INDIRECT($Y$1&amp;"!"&amp;AD$1&amp;$Y106),-1)</f>
        <v>1</v>
      </c>
      <c r="AE106" s="4" cm="1">
        <f t="array" aca="1" ref="AE106" ca="1">_xlfn.IFNA(INDIRECT($Y$1&amp;"!"&amp;AE$1&amp;$Y106),-1)</f>
        <v>0</v>
      </c>
      <c r="AF106" s="4" t="str">
        <f ca="1">_xlfn.CONCAT(W106, "-",V106)</f>
        <v>A-4</v>
      </c>
      <c r="AG106" s="4" t="str">
        <f>TEXT(ROW()-2, "0000")</f>
        <v>0104</v>
      </c>
      <c r="AH106" s="4" t="str">
        <f>IF(TRIM(CLEAN(A106))="m", "male", IF(TRIM(CLEAN(A106))="f","female", "missing"))</f>
        <v>male</v>
      </c>
      <c r="AI106" s="4">
        <f>C106</f>
        <v>92.6</v>
      </c>
      <c r="AJ106" s="4">
        <f>O106</f>
        <v>74</v>
      </c>
      <c r="AK106" s="4">
        <f>P106</f>
        <v>84</v>
      </c>
      <c r="AL106" s="4">
        <f>IF(AI106&lt;60, 0, IF(AI106&lt;70,2, IF(AI106&lt;80, 3, IF(AI106&lt;90,4, IF(AI106&lt;=100, 5, "?")))))</f>
        <v>5</v>
      </c>
      <c r="AM106" s="4">
        <f>IF(AJ106&lt;60, 0, IF(AJ106&lt;70,2, IF(AJ106&lt;80, 3, IF(AJ106&lt;90,4, IF(AJ106&lt;=100, 5, "?")))))</f>
        <v>3</v>
      </c>
      <c r="AN106" s="4">
        <f>IF(AK106&lt;60, 0, IF(AK106&lt;70,2, IF(AK106&lt;80, 3, IF(AK106&lt;90,4, IF(AK106&lt;=100, 5, "?")))))</f>
        <v>4</v>
      </c>
      <c r="AO106" s="4">
        <f ca="1">AA106</f>
        <v>0</v>
      </c>
      <c r="AP106" s="4">
        <f ca="1">AB106</f>
        <v>1</v>
      </c>
      <c r="AQ106" s="4">
        <f ca="1">AC106</f>
        <v>1</v>
      </c>
      <c r="AR106" s="4">
        <f ca="1">AD106</f>
        <v>1</v>
      </c>
      <c r="AS106" s="4">
        <f ca="1">AE106</f>
        <v>0</v>
      </c>
      <c r="AT106" s="4" t="str">
        <f ca="1">Z106</f>
        <v>A</v>
      </c>
      <c r="AU106" s="4">
        <f>E106</f>
        <v>80.8</v>
      </c>
      <c r="AV106" s="4">
        <f>IF(AU106&lt;60, 0, IF(AU106&lt;70,2, IF(AU106&lt;80, 3, IF(AU106&lt;90,4, IF(AU106&lt;=100, 5, "?")))))</f>
        <v>4</v>
      </c>
    </row>
    <row r="107" spans="1:48" s="4" customFormat="1" x14ac:dyDescent="0.2">
      <c r="A107" s="2" t="s">
        <v>13</v>
      </c>
      <c r="B107" s="3" t="s">
        <v>14</v>
      </c>
      <c r="C107" s="3">
        <v>85.6</v>
      </c>
      <c r="D107" s="3" t="s">
        <v>26</v>
      </c>
      <c r="E107" s="3">
        <v>71.2</v>
      </c>
      <c r="F107" s="3">
        <v>3</v>
      </c>
      <c r="G107" s="3">
        <v>65</v>
      </c>
      <c r="H107" s="3">
        <v>67</v>
      </c>
      <c r="I107" s="3">
        <v>70</v>
      </c>
      <c r="J107" s="3">
        <v>83</v>
      </c>
      <c r="K107" s="3">
        <v>0</v>
      </c>
      <c r="L107" s="3"/>
      <c r="M107" s="3">
        <v>60</v>
      </c>
      <c r="N107" s="3"/>
      <c r="O107" s="4">
        <f>MAX(G107:H107)</f>
        <v>67</v>
      </c>
      <c r="P107" s="4">
        <f>MAX(I107:J107)</f>
        <v>83</v>
      </c>
      <c r="Q107" s="4">
        <f>ABS(O107-C107)</f>
        <v>18.599999999999994</v>
      </c>
      <c r="R107" s="4">
        <f>ABS(P107-C107)</f>
        <v>2.5999999999999943</v>
      </c>
      <c r="S107" s="4" t="b">
        <f ca="1">OR(O107=0,P107=0,Q107&gt;$Q$1,R107&gt;$R$1,W107="N", V107=2)</f>
        <v>0</v>
      </c>
      <c r="T107" s="4" t="str">
        <f>TRIM(CLEAN(D107))</f>
        <v>برنامج بكالوريوس الهندسة المدنية</v>
      </c>
      <c r="U107" s="4">
        <f>COUNTIF(T:T,T107)</f>
        <v>723</v>
      </c>
      <c r="V107" s="4">
        <f>IF(E107&lt;60, 0, IF(E107&lt;70,2, IF(E107&lt;80, 3, IF(E107&lt;90,4, IF(E107&lt;=100, 5, "?")))))</f>
        <v>3</v>
      </c>
      <c r="W107" s="4" t="str" cm="1">
        <f t="array" aca="1" ref="W107" ca="1">_xlfn.IFNA(INDIRECT($Y$1&amp;"!"&amp;W$1&amp;$Y107),"N")</f>
        <v>C</v>
      </c>
      <c r="X107" s="4">
        <f ca="1">COUNTIF(W:W,W107)</f>
        <v>747</v>
      </c>
      <c r="Y107" s="4">
        <f>MATCH(T107,Coding!J:J,0)</f>
        <v>8</v>
      </c>
      <c r="Z107" s="4" t="str" cm="1">
        <f t="array" aca="1" ref="Z107" ca="1">_xlfn.IFNA(INDIRECT($Y$1&amp;"!"&amp;Z$1&amp;$Y107),-1)</f>
        <v>C</v>
      </c>
      <c r="AA107" s="4" cm="1">
        <f t="array" aca="1" ref="AA107" ca="1">_xlfn.IFNA(INDIRECT($Y$1&amp;"!"&amp;AA$1&amp;$Y107),-1)</f>
        <v>1</v>
      </c>
      <c r="AB107" s="4" cm="1">
        <f t="array" aca="1" ref="AB107" ca="1">_xlfn.IFNA(INDIRECT($Y$1&amp;"!"&amp;AB$1&amp;$Y107),-1)</f>
        <v>1</v>
      </c>
      <c r="AC107" s="4" cm="1">
        <f t="array" aca="1" ref="AC107" ca="1">_xlfn.IFNA(INDIRECT($Y$1&amp;"!"&amp;AC$1&amp;$Y107),-1)</f>
        <v>1</v>
      </c>
      <c r="AD107" s="4" cm="1">
        <f t="array" aca="1" ref="AD107" ca="1">_xlfn.IFNA(INDIRECT($Y$1&amp;"!"&amp;AD$1&amp;$Y107),-1)</f>
        <v>0</v>
      </c>
      <c r="AE107" s="4" cm="1">
        <f t="array" aca="1" ref="AE107" ca="1">_xlfn.IFNA(INDIRECT($Y$1&amp;"!"&amp;AE$1&amp;$Y107),-1)</f>
        <v>0</v>
      </c>
      <c r="AF107" s="4" t="str">
        <f ca="1">_xlfn.CONCAT(W107, "-",V107)</f>
        <v>C-3</v>
      </c>
      <c r="AG107" s="4" t="str">
        <f>TEXT(ROW()-2, "0000")</f>
        <v>0105</v>
      </c>
      <c r="AH107" s="4" t="str">
        <f>IF(TRIM(CLEAN(A107))="m", "male", IF(TRIM(CLEAN(A107))="f","female", "missing"))</f>
        <v>male</v>
      </c>
      <c r="AI107" s="4">
        <f>C107</f>
        <v>85.6</v>
      </c>
      <c r="AJ107" s="4">
        <f>O107</f>
        <v>67</v>
      </c>
      <c r="AK107" s="4">
        <f>P107</f>
        <v>83</v>
      </c>
      <c r="AL107" s="4">
        <f>IF(AI107&lt;60, 0, IF(AI107&lt;70,2, IF(AI107&lt;80, 3, IF(AI107&lt;90,4, IF(AI107&lt;=100, 5, "?")))))</f>
        <v>4</v>
      </c>
      <c r="AM107" s="4">
        <f>IF(AJ107&lt;60, 0, IF(AJ107&lt;70,2, IF(AJ107&lt;80, 3, IF(AJ107&lt;90,4, IF(AJ107&lt;=100, 5, "?")))))</f>
        <v>2</v>
      </c>
      <c r="AN107" s="4">
        <f>IF(AK107&lt;60, 0, IF(AK107&lt;70,2, IF(AK107&lt;80, 3, IF(AK107&lt;90,4, IF(AK107&lt;=100, 5, "?")))))</f>
        <v>4</v>
      </c>
      <c r="AO107" s="4">
        <f ca="1">AA107</f>
        <v>1</v>
      </c>
      <c r="AP107" s="4">
        <f ca="1">AB107</f>
        <v>1</v>
      </c>
      <c r="AQ107" s="4">
        <f ca="1">AC107</f>
        <v>1</v>
      </c>
      <c r="AR107" s="4">
        <f ca="1">AD107</f>
        <v>0</v>
      </c>
      <c r="AS107" s="4">
        <f ca="1">AE107</f>
        <v>0</v>
      </c>
      <c r="AT107" s="4" t="str">
        <f ca="1">Z107</f>
        <v>C</v>
      </c>
      <c r="AU107" s="4">
        <f>E107</f>
        <v>71.2</v>
      </c>
      <c r="AV107" s="4">
        <f>IF(AU107&lt;60, 0, IF(AU107&lt;70,2, IF(AU107&lt;80, 3, IF(AU107&lt;90,4, IF(AU107&lt;=100, 5, "?")))))</f>
        <v>3</v>
      </c>
    </row>
    <row r="108" spans="1:48" s="4" customFormat="1" x14ac:dyDescent="0.2">
      <c r="A108" s="2" t="s">
        <v>13</v>
      </c>
      <c r="B108" s="3" t="s">
        <v>37</v>
      </c>
      <c r="C108" s="3">
        <v>90.6</v>
      </c>
      <c r="D108" s="3" t="s">
        <v>26</v>
      </c>
      <c r="E108" s="3">
        <v>70.3</v>
      </c>
      <c r="F108" s="3">
        <v>1</v>
      </c>
      <c r="G108" s="3">
        <v>72</v>
      </c>
      <c r="H108" s="3">
        <v>60</v>
      </c>
      <c r="I108" s="3">
        <v>88</v>
      </c>
      <c r="J108" s="3">
        <v>69</v>
      </c>
      <c r="K108" s="3">
        <v>60</v>
      </c>
      <c r="L108" s="3"/>
      <c r="M108" s="3">
        <v>60</v>
      </c>
      <c r="N108" s="3"/>
      <c r="O108" s="4">
        <f>MAX(G108:H108)</f>
        <v>72</v>
      </c>
      <c r="P108" s="4">
        <f>MAX(I108:J108)</f>
        <v>88</v>
      </c>
      <c r="Q108" s="4">
        <f>ABS(O108-C108)</f>
        <v>18.599999999999994</v>
      </c>
      <c r="R108" s="4">
        <f>ABS(P108-C108)</f>
        <v>2.5999999999999943</v>
      </c>
      <c r="S108" s="4" t="b">
        <f ca="1">OR(O108=0,P108=0,Q108&gt;$Q$1,R108&gt;$R$1,W108="N", V108=2)</f>
        <v>0</v>
      </c>
      <c r="T108" s="4" t="str">
        <f>TRIM(CLEAN(D108))</f>
        <v>برنامج بكالوريوس الهندسة المدنية</v>
      </c>
      <c r="U108" s="4">
        <f>COUNTIF(T:T,T108)</f>
        <v>723</v>
      </c>
      <c r="V108" s="4">
        <f>IF(E108&lt;60, 0, IF(E108&lt;70,2, IF(E108&lt;80, 3, IF(E108&lt;90,4, IF(E108&lt;=100, 5, "?")))))</f>
        <v>3</v>
      </c>
      <c r="W108" s="4" t="str" cm="1">
        <f t="array" aca="1" ref="W108" ca="1">_xlfn.IFNA(INDIRECT($Y$1&amp;"!"&amp;W$1&amp;$Y108),"N")</f>
        <v>C</v>
      </c>
      <c r="X108" s="4">
        <f ca="1">COUNTIF(W:W,W108)</f>
        <v>747</v>
      </c>
      <c r="Y108" s="4">
        <f>MATCH(T108,Coding!J:J,0)</f>
        <v>8</v>
      </c>
      <c r="Z108" s="4" t="str" cm="1">
        <f t="array" aca="1" ref="Z108" ca="1">_xlfn.IFNA(INDIRECT($Y$1&amp;"!"&amp;Z$1&amp;$Y108),-1)</f>
        <v>C</v>
      </c>
      <c r="AA108" s="4" cm="1">
        <f t="array" aca="1" ref="AA108" ca="1">_xlfn.IFNA(INDIRECT($Y$1&amp;"!"&amp;AA$1&amp;$Y108),-1)</f>
        <v>1</v>
      </c>
      <c r="AB108" s="4" cm="1">
        <f t="array" aca="1" ref="AB108" ca="1">_xlfn.IFNA(INDIRECT($Y$1&amp;"!"&amp;AB$1&amp;$Y108),-1)</f>
        <v>1</v>
      </c>
      <c r="AC108" s="4" cm="1">
        <f t="array" aca="1" ref="AC108" ca="1">_xlfn.IFNA(INDIRECT($Y$1&amp;"!"&amp;AC$1&amp;$Y108),-1)</f>
        <v>1</v>
      </c>
      <c r="AD108" s="4" cm="1">
        <f t="array" aca="1" ref="AD108" ca="1">_xlfn.IFNA(INDIRECT($Y$1&amp;"!"&amp;AD$1&amp;$Y108),-1)</f>
        <v>0</v>
      </c>
      <c r="AE108" s="4" cm="1">
        <f t="array" aca="1" ref="AE108" ca="1">_xlfn.IFNA(INDIRECT($Y$1&amp;"!"&amp;AE$1&amp;$Y108),-1)</f>
        <v>0</v>
      </c>
      <c r="AF108" s="4" t="str">
        <f ca="1">_xlfn.CONCAT(W108, "-",V108)</f>
        <v>C-3</v>
      </c>
      <c r="AG108" s="4" t="str">
        <f>TEXT(ROW()-2, "0000")</f>
        <v>0106</v>
      </c>
      <c r="AH108" s="4" t="str">
        <f>IF(TRIM(CLEAN(A108))="m", "male", IF(TRIM(CLEAN(A108))="f","female", "missing"))</f>
        <v>male</v>
      </c>
      <c r="AI108" s="4">
        <f>C108</f>
        <v>90.6</v>
      </c>
      <c r="AJ108" s="4">
        <f>O108</f>
        <v>72</v>
      </c>
      <c r="AK108" s="4">
        <f>P108</f>
        <v>88</v>
      </c>
      <c r="AL108" s="4">
        <f>IF(AI108&lt;60, 0, IF(AI108&lt;70,2, IF(AI108&lt;80, 3, IF(AI108&lt;90,4, IF(AI108&lt;=100, 5, "?")))))</f>
        <v>5</v>
      </c>
      <c r="AM108" s="4">
        <f>IF(AJ108&lt;60, 0, IF(AJ108&lt;70,2, IF(AJ108&lt;80, 3, IF(AJ108&lt;90,4, IF(AJ108&lt;=100, 5, "?")))))</f>
        <v>3</v>
      </c>
      <c r="AN108" s="4">
        <f>IF(AK108&lt;60, 0, IF(AK108&lt;70,2, IF(AK108&lt;80, 3, IF(AK108&lt;90,4, IF(AK108&lt;=100, 5, "?")))))</f>
        <v>4</v>
      </c>
      <c r="AO108" s="4">
        <f ca="1">AA108</f>
        <v>1</v>
      </c>
      <c r="AP108" s="4">
        <f ca="1">AB108</f>
        <v>1</v>
      </c>
      <c r="AQ108" s="4">
        <f ca="1">AC108</f>
        <v>1</v>
      </c>
      <c r="AR108" s="4">
        <f ca="1">AD108</f>
        <v>0</v>
      </c>
      <c r="AS108" s="4">
        <f ca="1">AE108</f>
        <v>0</v>
      </c>
      <c r="AT108" s="4" t="str">
        <f ca="1">Z108</f>
        <v>C</v>
      </c>
      <c r="AU108" s="4">
        <f>E108</f>
        <v>70.3</v>
      </c>
      <c r="AV108" s="4">
        <f>IF(AU108&lt;60, 0, IF(AU108&lt;70,2, IF(AU108&lt;80, 3, IF(AU108&lt;90,4, IF(AU108&lt;=100, 5, "?")))))</f>
        <v>3</v>
      </c>
    </row>
    <row r="109" spans="1:48" s="4" customFormat="1" x14ac:dyDescent="0.2">
      <c r="A109" s="2" t="s">
        <v>13</v>
      </c>
      <c r="B109" s="3" t="s">
        <v>26</v>
      </c>
      <c r="C109" s="3">
        <v>94.6</v>
      </c>
      <c r="D109" s="3" t="s">
        <v>27</v>
      </c>
      <c r="E109" s="3">
        <v>74.599999999999994</v>
      </c>
      <c r="F109" s="3">
        <v>1</v>
      </c>
      <c r="G109" s="3">
        <v>76</v>
      </c>
      <c r="H109" s="3">
        <v>72</v>
      </c>
      <c r="I109" s="3">
        <v>85</v>
      </c>
      <c r="J109" s="3">
        <v>70</v>
      </c>
      <c r="K109" s="3"/>
      <c r="L109" s="3"/>
      <c r="M109" s="3">
        <v>86</v>
      </c>
      <c r="N109" s="3"/>
      <c r="O109" s="4">
        <f>MAX(G109:H109)</f>
        <v>76</v>
      </c>
      <c r="P109" s="4">
        <f>MAX(I109:J109)</f>
        <v>85</v>
      </c>
      <c r="Q109" s="4">
        <f>ABS(O109-C109)</f>
        <v>18.599999999999994</v>
      </c>
      <c r="R109" s="4">
        <f>ABS(P109-C109)</f>
        <v>9.5999999999999943</v>
      </c>
      <c r="S109" s="4" t="b">
        <f ca="1">OR(O109=0,P109=0,Q109&gt;$Q$1,R109&gt;$R$1,W109="N", V109=2)</f>
        <v>0</v>
      </c>
      <c r="T109" s="4" t="str">
        <f>TRIM(CLEAN(D109))</f>
        <v>برنامج بكالوريوس الهندسة المعمارية</v>
      </c>
      <c r="U109" s="4">
        <f>COUNTIF(T:T,T109)</f>
        <v>391</v>
      </c>
      <c r="V109" s="4">
        <f>IF(E109&lt;60, 0, IF(E109&lt;70,2, IF(E109&lt;80, 3, IF(E109&lt;90,4, IF(E109&lt;=100, 5, "?")))))</f>
        <v>3</v>
      </c>
      <c r="W109" s="4" t="str" cm="1">
        <f t="array" aca="1" ref="W109" ca="1">_xlfn.IFNA(INDIRECT($Y$1&amp;"!"&amp;W$1&amp;$Y109),"N")</f>
        <v>G</v>
      </c>
      <c r="X109" s="4">
        <f ca="1">COUNTIF(W:W,W109)</f>
        <v>391</v>
      </c>
      <c r="Y109" s="4">
        <f>MATCH(T109,Coding!J:J,0)</f>
        <v>12</v>
      </c>
      <c r="Z109" s="4" t="str" cm="1">
        <f t="array" aca="1" ref="Z109" ca="1">_xlfn.IFNA(INDIRECT($Y$1&amp;"!"&amp;Z$1&amp;$Y109),-1)</f>
        <v>G</v>
      </c>
      <c r="AA109" s="4" cm="1">
        <f t="array" aca="1" ref="AA109" ca="1">_xlfn.IFNA(INDIRECT($Y$1&amp;"!"&amp;AA$1&amp;$Y109),-1)</f>
        <v>1</v>
      </c>
      <c r="AB109" s="4" cm="1">
        <f t="array" aca="1" ref="AB109" ca="1">_xlfn.IFNA(INDIRECT($Y$1&amp;"!"&amp;AB$1&amp;$Y109),-1)</f>
        <v>1</v>
      </c>
      <c r="AC109" s="4" cm="1">
        <f t="array" aca="1" ref="AC109" ca="1">_xlfn.IFNA(INDIRECT($Y$1&amp;"!"&amp;AC$1&amp;$Y109),-1)</f>
        <v>1</v>
      </c>
      <c r="AD109" s="4" cm="1">
        <f t="array" aca="1" ref="AD109" ca="1">_xlfn.IFNA(INDIRECT($Y$1&amp;"!"&amp;AD$1&amp;$Y109),-1)</f>
        <v>0</v>
      </c>
      <c r="AE109" s="4" cm="1">
        <f t="array" aca="1" ref="AE109" ca="1">_xlfn.IFNA(INDIRECT($Y$1&amp;"!"&amp;AE$1&amp;$Y109),-1)</f>
        <v>0</v>
      </c>
      <c r="AF109" s="4" t="str">
        <f ca="1">_xlfn.CONCAT(W109, "-",V109)</f>
        <v>G-3</v>
      </c>
      <c r="AG109" s="4" t="str">
        <f>TEXT(ROW()-2, "0000")</f>
        <v>0107</v>
      </c>
      <c r="AH109" s="4" t="str">
        <f>IF(TRIM(CLEAN(A109))="m", "male", IF(TRIM(CLEAN(A109))="f","female", "missing"))</f>
        <v>male</v>
      </c>
      <c r="AI109" s="4">
        <f>C109</f>
        <v>94.6</v>
      </c>
      <c r="AJ109" s="4">
        <f>O109</f>
        <v>76</v>
      </c>
      <c r="AK109" s="4">
        <f>P109</f>
        <v>85</v>
      </c>
      <c r="AL109" s="4">
        <f>IF(AI109&lt;60, 0, IF(AI109&lt;70,2, IF(AI109&lt;80, 3, IF(AI109&lt;90,4, IF(AI109&lt;=100, 5, "?")))))</f>
        <v>5</v>
      </c>
      <c r="AM109" s="4">
        <f>IF(AJ109&lt;60, 0, IF(AJ109&lt;70,2, IF(AJ109&lt;80, 3, IF(AJ109&lt;90,4, IF(AJ109&lt;=100, 5, "?")))))</f>
        <v>3</v>
      </c>
      <c r="AN109" s="4">
        <f>IF(AK109&lt;60, 0, IF(AK109&lt;70,2, IF(AK109&lt;80, 3, IF(AK109&lt;90,4, IF(AK109&lt;=100, 5, "?")))))</f>
        <v>4</v>
      </c>
      <c r="AO109" s="4">
        <f ca="1">AA109</f>
        <v>1</v>
      </c>
      <c r="AP109" s="4">
        <f ca="1">AB109</f>
        <v>1</v>
      </c>
      <c r="AQ109" s="4">
        <f ca="1">AC109</f>
        <v>1</v>
      </c>
      <c r="AR109" s="4">
        <f ca="1">AD109</f>
        <v>0</v>
      </c>
      <c r="AS109" s="4">
        <f ca="1">AE109</f>
        <v>0</v>
      </c>
      <c r="AT109" s="4" t="str">
        <f ca="1">Z109</f>
        <v>G</v>
      </c>
      <c r="AU109" s="4">
        <f>E109</f>
        <v>74.599999999999994</v>
      </c>
      <c r="AV109" s="4">
        <f>IF(AU109&lt;60, 0, IF(AU109&lt;70,2, IF(AU109&lt;80, 3, IF(AU109&lt;90,4, IF(AU109&lt;=100, 5, "?")))))</f>
        <v>3</v>
      </c>
    </row>
    <row r="110" spans="1:48" s="4" customFormat="1" x14ac:dyDescent="0.2">
      <c r="A110" s="2" t="s">
        <v>13</v>
      </c>
      <c r="B110" s="3" t="s">
        <v>37</v>
      </c>
      <c r="C110" s="3">
        <v>93.5</v>
      </c>
      <c r="D110" s="3" t="s">
        <v>26</v>
      </c>
      <c r="E110" s="3">
        <v>71.599999999999994</v>
      </c>
      <c r="F110" s="3">
        <v>1</v>
      </c>
      <c r="G110" s="3">
        <v>75</v>
      </c>
      <c r="H110" s="3">
        <v>74</v>
      </c>
      <c r="I110" s="3">
        <v>82</v>
      </c>
      <c r="J110" s="3">
        <v>68</v>
      </c>
      <c r="K110" s="3">
        <v>90</v>
      </c>
      <c r="L110" s="3"/>
      <c r="M110" s="3">
        <v>87</v>
      </c>
      <c r="N110" s="3"/>
      <c r="O110" s="4">
        <f>MAX(G110:H110)</f>
        <v>75</v>
      </c>
      <c r="P110" s="4">
        <f>MAX(I110:J110)</f>
        <v>82</v>
      </c>
      <c r="Q110" s="4">
        <f>ABS(O110-C110)</f>
        <v>18.5</v>
      </c>
      <c r="R110" s="4">
        <f>ABS(P110-C110)</f>
        <v>11.5</v>
      </c>
      <c r="S110" s="4" t="b">
        <f ca="1">OR(O110=0,P110=0,Q110&gt;$Q$1,R110&gt;$R$1,W110="N", V110=2)</f>
        <v>0</v>
      </c>
      <c r="T110" s="4" t="str">
        <f>TRIM(CLEAN(D110))</f>
        <v>برنامج بكالوريوس الهندسة المدنية</v>
      </c>
      <c r="U110" s="4">
        <f>COUNTIF(T:T,T110)</f>
        <v>723</v>
      </c>
      <c r="V110" s="4">
        <f>IF(E110&lt;60, 0, IF(E110&lt;70,2, IF(E110&lt;80, 3, IF(E110&lt;90,4, IF(E110&lt;=100, 5, "?")))))</f>
        <v>3</v>
      </c>
      <c r="W110" s="4" t="str" cm="1">
        <f t="array" aca="1" ref="W110" ca="1">_xlfn.IFNA(INDIRECT($Y$1&amp;"!"&amp;W$1&amp;$Y110),"N")</f>
        <v>C</v>
      </c>
      <c r="X110" s="4">
        <f ca="1">COUNTIF(W:W,W110)</f>
        <v>747</v>
      </c>
      <c r="Y110" s="4">
        <f>MATCH(T110,Coding!J:J,0)</f>
        <v>8</v>
      </c>
      <c r="Z110" s="4" t="str" cm="1">
        <f t="array" aca="1" ref="Z110" ca="1">_xlfn.IFNA(INDIRECT($Y$1&amp;"!"&amp;Z$1&amp;$Y110),-1)</f>
        <v>C</v>
      </c>
      <c r="AA110" s="4" cm="1">
        <f t="array" aca="1" ref="AA110" ca="1">_xlfn.IFNA(INDIRECT($Y$1&amp;"!"&amp;AA$1&amp;$Y110),-1)</f>
        <v>1</v>
      </c>
      <c r="AB110" s="4" cm="1">
        <f t="array" aca="1" ref="AB110" ca="1">_xlfn.IFNA(INDIRECT($Y$1&amp;"!"&amp;AB$1&amp;$Y110),-1)</f>
        <v>1</v>
      </c>
      <c r="AC110" s="4" cm="1">
        <f t="array" aca="1" ref="AC110" ca="1">_xlfn.IFNA(INDIRECT($Y$1&amp;"!"&amp;AC$1&amp;$Y110),-1)</f>
        <v>1</v>
      </c>
      <c r="AD110" s="4" cm="1">
        <f t="array" aca="1" ref="AD110" ca="1">_xlfn.IFNA(INDIRECT($Y$1&amp;"!"&amp;AD$1&amp;$Y110),-1)</f>
        <v>0</v>
      </c>
      <c r="AE110" s="4" cm="1">
        <f t="array" aca="1" ref="AE110" ca="1">_xlfn.IFNA(INDIRECT($Y$1&amp;"!"&amp;AE$1&amp;$Y110),-1)</f>
        <v>0</v>
      </c>
      <c r="AF110" s="4" t="str">
        <f ca="1">_xlfn.CONCAT(W110, "-",V110)</f>
        <v>C-3</v>
      </c>
      <c r="AG110" s="4" t="str">
        <f>TEXT(ROW()-2, "0000")</f>
        <v>0108</v>
      </c>
      <c r="AH110" s="4" t="str">
        <f>IF(TRIM(CLEAN(A110))="m", "male", IF(TRIM(CLEAN(A110))="f","female", "missing"))</f>
        <v>male</v>
      </c>
      <c r="AI110" s="4">
        <f>C110</f>
        <v>93.5</v>
      </c>
      <c r="AJ110" s="4">
        <f>O110</f>
        <v>75</v>
      </c>
      <c r="AK110" s="4">
        <f>P110</f>
        <v>82</v>
      </c>
      <c r="AL110" s="4">
        <f>IF(AI110&lt;60, 0, IF(AI110&lt;70,2, IF(AI110&lt;80, 3, IF(AI110&lt;90,4, IF(AI110&lt;=100, 5, "?")))))</f>
        <v>5</v>
      </c>
      <c r="AM110" s="4">
        <f>IF(AJ110&lt;60, 0, IF(AJ110&lt;70,2, IF(AJ110&lt;80, 3, IF(AJ110&lt;90,4, IF(AJ110&lt;=100, 5, "?")))))</f>
        <v>3</v>
      </c>
      <c r="AN110" s="4">
        <f>IF(AK110&lt;60, 0, IF(AK110&lt;70,2, IF(AK110&lt;80, 3, IF(AK110&lt;90,4, IF(AK110&lt;=100, 5, "?")))))</f>
        <v>4</v>
      </c>
      <c r="AO110" s="4">
        <f ca="1">AA110</f>
        <v>1</v>
      </c>
      <c r="AP110" s="4">
        <f ca="1">AB110</f>
        <v>1</v>
      </c>
      <c r="AQ110" s="4">
        <f ca="1">AC110</f>
        <v>1</v>
      </c>
      <c r="AR110" s="4">
        <f ca="1">AD110</f>
        <v>0</v>
      </c>
      <c r="AS110" s="4">
        <f ca="1">AE110</f>
        <v>0</v>
      </c>
      <c r="AT110" s="4" t="str">
        <f ca="1">Z110</f>
        <v>C</v>
      </c>
      <c r="AU110" s="4">
        <f>E110</f>
        <v>71.599999999999994</v>
      </c>
      <c r="AV110" s="4">
        <f>IF(AU110&lt;60, 0, IF(AU110&lt;70,2, IF(AU110&lt;80, 3, IF(AU110&lt;90,4, IF(AU110&lt;=100, 5, "?")))))</f>
        <v>3</v>
      </c>
    </row>
    <row r="111" spans="1:48" s="4" customFormat="1" x14ac:dyDescent="0.2">
      <c r="A111" s="2" t="s">
        <v>13</v>
      </c>
      <c r="B111" s="3" t="s">
        <v>33</v>
      </c>
      <c r="C111" s="3">
        <v>68.5</v>
      </c>
      <c r="D111" s="3" t="s">
        <v>33</v>
      </c>
      <c r="E111" s="3">
        <v>59.8</v>
      </c>
      <c r="F111" s="3">
        <v>3</v>
      </c>
      <c r="G111" s="3">
        <v>50</v>
      </c>
      <c r="H111" s="3"/>
      <c r="I111" s="3">
        <v>60</v>
      </c>
      <c r="J111" s="3">
        <v>60</v>
      </c>
      <c r="K111" s="3"/>
      <c r="L111" s="3"/>
      <c r="M111" s="3"/>
      <c r="N111" s="3"/>
      <c r="O111" s="4">
        <f>MAX(G111:H111)</f>
        <v>50</v>
      </c>
      <c r="P111" s="4">
        <f>MAX(I111:J111)</f>
        <v>60</v>
      </c>
      <c r="Q111" s="4">
        <f>ABS(O111-C111)</f>
        <v>18.5</v>
      </c>
      <c r="R111" s="4">
        <f>ABS(P111-C111)</f>
        <v>8.5</v>
      </c>
      <c r="S111" s="4" t="b">
        <f ca="1">OR(O111=0,P111=0,Q111&gt;$Q$1,R111&gt;$R$1,W111="N", V111=2)</f>
        <v>0</v>
      </c>
      <c r="T111" s="4" t="str">
        <f>TRIM(CLEAN(D111))</f>
        <v>برنامج بكالوريوس علم الحاسوب</v>
      </c>
      <c r="U111" s="4">
        <f>COUNTIF(T:T,T111)</f>
        <v>589</v>
      </c>
      <c r="V111" s="4">
        <f>IF(E111&lt;60, 0, IF(E111&lt;70,2, IF(E111&lt;80, 3, IF(E111&lt;90,4, IF(E111&lt;=100, 5, "?")))))</f>
        <v>0</v>
      </c>
      <c r="W111" s="4" t="str" cm="1">
        <f t="array" aca="1" ref="W111" ca="1">_xlfn.IFNA(INDIRECT($Y$1&amp;"!"&amp;W$1&amp;$Y111),"N")</f>
        <v>D</v>
      </c>
      <c r="X111" s="4">
        <f ca="1">COUNTIF(W:W,W111)</f>
        <v>589</v>
      </c>
      <c r="Y111" s="4">
        <f>MATCH(T111,Coding!J:J,0)</f>
        <v>9</v>
      </c>
      <c r="Z111" s="4" t="str" cm="1">
        <f t="array" aca="1" ref="Z111" ca="1">_xlfn.IFNA(INDIRECT($Y$1&amp;"!"&amp;Z$1&amp;$Y111),-1)</f>
        <v>D</v>
      </c>
      <c r="AA111" s="4" cm="1">
        <f t="array" aca="1" ref="AA111" ca="1">_xlfn.IFNA(INDIRECT($Y$1&amp;"!"&amp;AA$1&amp;$Y111),-1)</f>
        <v>0</v>
      </c>
      <c r="AB111" s="4" cm="1">
        <f t="array" aca="1" ref="AB111" ca="1">_xlfn.IFNA(INDIRECT($Y$1&amp;"!"&amp;AB$1&amp;$Y111),-1)</f>
        <v>1</v>
      </c>
      <c r="AC111" s="4" cm="1">
        <f t="array" aca="1" ref="AC111" ca="1">_xlfn.IFNA(INDIRECT($Y$1&amp;"!"&amp;AC$1&amp;$Y111),-1)</f>
        <v>0</v>
      </c>
      <c r="AD111" s="4" cm="1">
        <f t="array" aca="1" ref="AD111" ca="1">_xlfn.IFNA(INDIRECT($Y$1&amp;"!"&amp;AD$1&amp;$Y111),-1)</f>
        <v>0</v>
      </c>
      <c r="AE111" s="4" cm="1">
        <f t="array" aca="1" ref="AE111" ca="1">_xlfn.IFNA(INDIRECT($Y$1&amp;"!"&amp;AE$1&amp;$Y111),-1)</f>
        <v>0</v>
      </c>
      <c r="AF111" s="4" t="str">
        <f ca="1">_xlfn.CONCAT(W111, "-",V111)</f>
        <v>D-0</v>
      </c>
      <c r="AG111" s="4" t="str">
        <f>TEXT(ROW()-2, "0000")</f>
        <v>0109</v>
      </c>
      <c r="AH111" s="4" t="str">
        <f>IF(TRIM(CLEAN(A111))="m", "male", IF(TRIM(CLEAN(A111))="f","female", "missing"))</f>
        <v>male</v>
      </c>
      <c r="AI111" s="4">
        <f>C111</f>
        <v>68.5</v>
      </c>
      <c r="AJ111" s="4">
        <f>O111</f>
        <v>50</v>
      </c>
      <c r="AK111" s="4">
        <f>P111</f>
        <v>60</v>
      </c>
      <c r="AL111" s="4">
        <f>IF(AI111&lt;60, 0, IF(AI111&lt;70,2, IF(AI111&lt;80, 3, IF(AI111&lt;90,4, IF(AI111&lt;=100, 5, "?")))))</f>
        <v>2</v>
      </c>
      <c r="AM111" s="4">
        <f>IF(AJ111&lt;60, 0, IF(AJ111&lt;70,2, IF(AJ111&lt;80, 3, IF(AJ111&lt;90,4, IF(AJ111&lt;=100, 5, "?")))))</f>
        <v>0</v>
      </c>
      <c r="AN111" s="4">
        <f>IF(AK111&lt;60, 0, IF(AK111&lt;70,2, IF(AK111&lt;80, 3, IF(AK111&lt;90,4, IF(AK111&lt;=100, 5, "?")))))</f>
        <v>2</v>
      </c>
      <c r="AO111" s="4">
        <f ca="1">AA111</f>
        <v>0</v>
      </c>
      <c r="AP111" s="4">
        <f ca="1">AB111</f>
        <v>1</v>
      </c>
      <c r="AQ111" s="4">
        <f ca="1">AC111</f>
        <v>0</v>
      </c>
      <c r="AR111" s="4">
        <f ca="1">AD111</f>
        <v>0</v>
      </c>
      <c r="AS111" s="4">
        <f ca="1">AE111</f>
        <v>0</v>
      </c>
      <c r="AT111" s="4" t="str">
        <f ca="1">Z111</f>
        <v>D</v>
      </c>
      <c r="AU111" s="4">
        <f>E111</f>
        <v>59.8</v>
      </c>
      <c r="AV111" s="4">
        <f>IF(AU111&lt;60, 0, IF(AU111&lt;70,2, IF(AU111&lt;80, 3, IF(AU111&lt;90,4, IF(AU111&lt;=100, 5, "?")))))</f>
        <v>0</v>
      </c>
    </row>
    <row r="112" spans="1:48" s="4" customFormat="1" x14ac:dyDescent="0.2">
      <c r="A112" s="2" t="s">
        <v>16</v>
      </c>
      <c r="B112" s="3" t="s">
        <v>37</v>
      </c>
      <c r="C112" s="3">
        <v>96.5</v>
      </c>
      <c r="D112" s="3" t="s">
        <v>27</v>
      </c>
      <c r="E112" s="3">
        <v>80.5</v>
      </c>
      <c r="F112" s="3">
        <v>1</v>
      </c>
      <c r="G112" s="3">
        <v>78</v>
      </c>
      <c r="H112" s="3">
        <v>71</v>
      </c>
      <c r="I112" s="3">
        <v>77</v>
      </c>
      <c r="J112" s="3">
        <v>80</v>
      </c>
      <c r="K112" s="3"/>
      <c r="L112" s="3"/>
      <c r="M112" s="3">
        <v>87</v>
      </c>
      <c r="N112" s="3"/>
      <c r="O112" s="4">
        <f>MAX(G112:H112)</f>
        <v>78</v>
      </c>
      <c r="P112" s="4">
        <f>MAX(I112:J112)</f>
        <v>80</v>
      </c>
      <c r="Q112" s="4">
        <f>ABS(O112-C112)</f>
        <v>18.5</v>
      </c>
      <c r="R112" s="4">
        <f>ABS(P112-C112)</f>
        <v>16.5</v>
      </c>
      <c r="S112" s="4" t="b">
        <f ca="1">OR(O112=0,P112=0,Q112&gt;$Q$1,R112&gt;$R$1,W112="N", V112=2)</f>
        <v>0</v>
      </c>
      <c r="T112" s="4" t="str">
        <f>TRIM(CLEAN(D112))</f>
        <v>برنامج بكالوريوس الهندسة المعمارية</v>
      </c>
      <c r="U112" s="4">
        <f>COUNTIF(T:T,T112)</f>
        <v>391</v>
      </c>
      <c r="V112" s="4">
        <f>IF(E112&lt;60, 0, IF(E112&lt;70,2, IF(E112&lt;80, 3, IF(E112&lt;90,4, IF(E112&lt;=100, 5, "?")))))</f>
        <v>4</v>
      </c>
      <c r="W112" s="4" t="str" cm="1">
        <f t="array" aca="1" ref="W112" ca="1">_xlfn.IFNA(INDIRECT($Y$1&amp;"!"&amp;W$1&amp;$Y112),"N")</f>
        <v>G</v>
      </c>
      <c r="X112" s="4">
        <f ca="1">COUNTIF(W:W,W112)</f>
        <v>391</v>
      </c>
      <c r="Y112" s="4">
        <f>MATCH(T112,Coding!J:J,0)</f>
        <v>12</v>
      </c>
      <c r="Z112" s="4" t="str" cm="1">
        <f t="array" aca="1" ref="Z112" ca="1">_xlfn.IFNA(INDIRECT($Y$1&amp;"!"&amp;Z$1&amp;$Y112),-1)</f>
        <v>G</v>
      </c>
      <c r="AA112" s="4" cm="1">
        <f t="array" aca="1" ref="AA112" ca="1">_xlfn.IFNA(INDIRECT($Y$1&amp;"!"&amp;AA$1&amp;$Y112),-1)</f>
        <v>1</v>
      </c>
      <c r="AB112" s="4" cm="1">
        <f t="array" aca="1" ref="AB112" ca="1">_xlfn.IFNA(INDIRECT($Y$1&amp;"!"&amp;AB$1&amp;$Y112),-1)</f>
        <v>1</v>
      </c>
      <c r="AC112" s="4" cm="1">
        <f t="array" aca="1" ref="AC112" ca="1">_xlfn.IFNA(INDIRECT($Y$1&amp;"!"&amp;AC$1&amp;$Y112),-1)</f>
        <v>1</v>
      </c>
      <c r="AD112" s="4" cm="1">
        <f t="array" aca="1" ref="AD112" ca="1">_xlfn.IFNA(INDIRECT($Y$1&amp;"!"&amp;AD$1&amp;$Y112),-1)</f>
        <v>0</v>
      </c>
      <c r="AE112" s="4" cm="1">
        <f t="array" aca="1" ref="AE112" ca="1">_xlfn.IFNA(INDIRECT($Y$1&amp;"!"&amp;AE$1&amp;$Y112),-1)</f>
        <v>0</v>
      </c>
      <c r="AF112" s="4" t="str">
        <f ca="1">_xlfn.CONCAT(W112, "-",V112)</f>
        <v>G-4</v>
      </c>
      <c r="AG112" s="4" t="str">
        <f>TEXT(ROW()-2, "0000")</f>
        <v>0110</v>
      </c>
      <c r="AH112" s="4" t="str">
        <f>IF(TRIM(CLEAN(A112))="m", "male", IF(TRIM(CLEAN(A112))="f","female", "missing"))</f>
        <v>female</v>
      </c>
      <c r="AI112" s="4">
        <f>C112</f>
        <v>96.5</v>
      </c>
      <c r="AJ112" s="4">
        <f>O112</f>
        <v>78</v>
      </c>
      <c r="AK112" s="4">
        <f>P112</f>
        <v>80</v>
      </c>
      <c r="AL112" s="4">
        <f>IF(AI112&lt;60, 0, IF(AI112&lt;70,2, IF(AI112&lt;80, 3, IF(AI112&lt;90,4, IF(AI112&lt;=100, 5, "?")))))</f>
        <v>5</v>
      </c>
      <c r="AM112" s="4">
        <f>IF(AJ112&lt;60, 0, IF(AJ112&lt;70,2, IF(AJ112&lt;80, 3, IF(AJ112&lt;90,4, IF(AJ112&lt;=100, 5, "?")))))</f>
        <v>3</v>
      </c>
      <c r="AN112" s="4">
        <f>IF(AK112&lt;60, 0, IF(AK112&lt;70,2, IF(AK112&lt;80, 3, IF(AK112&lt;90,4, IF(AK112&lt;=100, 5, "?")))))</f>
        <v>4</v>
      </c>
      <c r="AO112" s="4">
        <f ca="1">AA112</f>
        <v>1</v>
      </c>
      <c r="AP112" s="4">
        <f ca="1">AB112</f>
        <v>1</v>
      </c>
      <c r="AQ112" s="4">
        <f ca="1">AC112</f>
        <v>1</v>
      </c>
      <c r="AR112" s="4">
        <f ca="1">AD112</f>
        <v>0</v>
      </c>
      <c r="AS112" s="4">
        <f ca="1">AE112</f>
        <v>0</v>
      </c>
      <c r="AT112" s="4" t="str">
        <f ca="1">Z112</f>
        <v>G</v>
      </c>
      <c r="AU112" s="4">
        <f>E112</f>
        <v>80.5</v>
      </c>
      <c r="AV112" s="4">
        <f>IF(AU112&lt;60, 0, IF(AU112&lt;70,2, IF(AU112&lt;80, 3, IF(AU112&lt;90,4, IF(AU112&lt;=100, 5, "?")))))</f>
        <v>4</v>
      </c>
    </row>
    <row r="113" spans="1:48" s="4" customFormat="1" x14ac:dyDescent="0.2">
      <c r="A113" s="2" t="s">
        <v>13</v>
      </c>
      <c r="B113" s="3" t="s">
        <v>36</v>
      </c>
      <c r="C113" s="3">
        <v>84.4</v>
      </c>
      <c r="D113" s="3" t="s">
        <v>34</v>
      </c>
      <c r="E113" s="3">
        <v>70.400000000000006</v>
      </c>
      <c r="F113" s="3">
        <v>3</v>
      </c>
      <c r="G113" s="3">
        <v>66</v>
      </c>
      <c r="H113" s="3">
        <v>60</v>
      </c>
      <c r="I113" s="3">
        <v>67</v>
      </c>
      <c r="J113" s="3">
        <v>65</v>
      </c>
      <c r="K113" s="3"/>
      <c r="L113" s="3"/>
      <c r="M113" s="3">
        <v>81</v>
      </c>
      <c r="N113" s="3"/>
      <c r="O113" s="4">
        <f>MAX(G113:H113)</f>
        <v>66</v>
      </c>
      <c r="P113" s="4">
        <f>MAX(I113:J113)</f>
        <v>67</v>
      </c>
      <c r="Q113" s="4">
        <f>ABS(O113-C113)</f>
        <v>18.400000000000006</v>
      </c>
      <c r="R113" s="4">
        <f>ABS(P113-C113)</f>
        <v>17.400000000000006</v>
      </c>
      <c r="S113" s="4" t="b">
        <f ca="1">OR(O113=0,P113=0,Q113&gt;$Q$1,R113&gt;$R$1,W113="N", V113=2)</f>
        <v>0</v>
      </c>
      <c r="T113" s="4" t="str">
        <f>TRIM(CLEAN(D113))</f>
        <v>برنامج بكالوريوس هندسة الحاسوب</v>
      </c>
      <c r="U113" s="4">
        <f>COUNTIF(T:T,T113)</f>
        <v>139</v>
      </c>
      <c r="V113" s="4">
        <f>IF(E113&lt;60, 0, IF(E113&lt;70,2, IF(E113&lt;80, 3, IF(E113&lt;90,4, IF(E113&lt;=100, 5, "?")))))</f>
        <v>3</v>
      </c>
      <c r="W113" s="4" t="str" cm="1">
        <f t="array" aca="1" ref="W113" ca="1">_xlfn.IFNA(INDIRECT($Y$1&amp;"!"&amp;W$1&amp;$Y113),"N")</f>
        <v>A</v>
      </c>
      <c r="X113" s="4">
        <f ca="1">COUNTIF(W:W,W113)</f>
        <v>861</v>
      </c>
      <c r="Y113" s="4">
        <f>MATCH(T113,Coding!J:J,0)</f>
        <v>5</v>
      </c>
      <c r="Z113" s="4" t="str" cm="1">
        <f t="array" aca="1" ref="Z113" ca="1">_xlfn.IFNA(INDIRECT($Y$1&amp;"!"&amp;Z$1&amp;$Y113),-1)</f>
        <v>A</v>
      </c>
      <c r="AA113" s="4" cm="1">
        <f t="array" aca="1" ref="AA113" ca="1">_xlfn.IFNA(INDIRECT($Y$1&amp;"!"&amp;AA$1&amp;$Y113),-1)</f>
        <v>0</v>
      </c>
      <c r="AB113" s="4" cm="1">
        <f t="array" aca="1" ref="AB113" ca="1">_xlfn.IFNA(INDIRECT($Y$1&amp;"!"&amp;AB$1&amp;$Y113),-1)</f>
        <v>1</v>
      </c>
      <c r="AC113" s="4" cm="1">
        <f t="array" aca="1" ref="AC113" ca="1">_xlfn.IFNA(INDIRECT($Y$1&amp;"!"&amp;AC$1&amp;$Y113),-1)</f>
        <v>1</v>
      </c>
      <c r="AD113" s="4" cm="1">
        <f t="array" aca="1" ref="AD113" ca="1">_xlfn.IFNA(INDIRECT($Y$1&amp;"!"&amp;AD$1&amp;$Y113),-1)</f>
        <v>1</v>
      </c>
      <c r="AE113" s="4" cm="1">
        <f t="array" aca="1" ref="AE113" ca="1">_xlfn.IFNA(INDIRECT($Y$1&amp;"!"&amp;AE$1&amp;$Y113),-1)</f>
        <v>0</v>
      </c>
      <c r="AF113" s="4" t="str">
        <f ca="1">_xlfn.CONCAT(W113, "-",V113)</f>
        <v>A-3</v>
      </c>
      <c r="AG113" s="4" t="str">
        <f>TEXT(ROW()-2, "0000")</f>
        <v>0111</v>
      </c>
      <c r="AH113" s="4" t="str">
        <f>IF(TRIM(CLEAN(A113))="m", "male", IF(TRIM(CLEAN(A113))="f","female", "missing"))</f>
        <v>male</v>
      </c>
      <c r="AI113" s="4">
        <f>C113</f>
        <v>84.4</v>
      </c>
      <c r="AJ113" s="4">
        <f>O113</f>
        <v>66</v>
      </c>
      <c r="AK113" s="4">
        <f>P113</f>
        <v>67</v>
      </c>
      <c r="AL113" s="4">
        <f>IF(AI113&lt;60, 0, IF(AI113&lt;70,2, IF(AI113&lt;80, 3, IF(AI113&lt;90,4, IF(AI113&lt;=100, 5, "?")))))</f>
        <v>4</v>
      </c>
      <c r="AM113" s="4">
        <f>IF(AJ113&lt;60, 0, IF(AJ113&lt;70,2, IF(AJ113&lt;80, 3, IF(AJ113&lt;90,4, IF(AJ113&lt;=100, 5, "?")))))</f>
        <v>2</v>
      </c>
      <c r="AN113" s="4">
        <f>IF(AK113&lt;60, 0, IF(AK113&lt;70,2, IF(AK113&lt;80, 3, IF(AK113&lt;90,4, IF(AK113&lt;=100, 5, "?")))))</f>
        <v>2</v>
      </c>
      <c r="AO113" s="4">
        <f ca="1">AA113</f>
        <v>0</v>
      </c>
      <c r="AP113" s="4">
        <f ca="1">AB113</f>
        <v>1</v>
      </c>
      <c r="AQ113" s="4">
        <f ca="1">AC113</f>
        <v>1</v>
      </c>
      <c r="AR113" s="4">
        <f ca="1">AD113</f>
        <v>1</v>
      </c>
      <c r="AS113" s="4">
        <f ca="1">AE113</f>
        <v>0</v>
      </c>
      <c r="AT113" s="4" t="str">
        <f ca="1">Z113</f>
        <v>A</v>
      </c>
      <c r="AU113" s="4">
        <f>E113</f>
        <v>70.400000000000006</v>
      </c>
      <c r="AV113" s="4">
        <f>IF(AU113&lt;60, 0, IF(AU113&lt;70,2, IF(AU113&lt;80, 3, IF(AU113&lt;90,4, IF(AU113&lt;=100, 5, "?")))))</f>
        <v>3</v>
      </c>
    </row>
    <row r="114" spans="1:48" s="4" customFormat="1" x14ac:dyDescent="0.2">
      <c r="A114" s="2" t="s">
        <v>13</v>
      </c>
      <c r="B114" s="3" t="s">
        <v>37</v>
      </c>
      <c r="C114" s="3">
        <v>93.4</v>
      </c>
      <c r="D114" s="3" t="s">
        <v>35</v>
      </c>
      <c r="E114" s="3">
        <v>76.2</v>
      </c>
      <c r="F114" s="3">
        <v>1</v>
      </c>
      <c r="G114" s="3">
        <v>75</v>
      </c>
      <c r="H114" s="3">
        <v>61</v>
      </c>
      <c r="I114" s="3">
        <v>76</v>
      </c>
      <c r="J114" s="3">
        <v>82</v>
      </c>
      <c r="K114" s="3">
        <v>82</v>
      </c>
      <c r="L114" s="3"/>
      <c r="M114" s="3">
        <v>83</v>
      </c>
      <c r="N114" s="3"/>
      <c r="O114" s="4">
        <f>MAX(G114:H114)</f>
        <v>75</v>
      </c>
      <c r="P114" s="4">
        <f>MAX(I114:J114)</f>
        <v>82</v>
      </c>
      <c r="Q114" s="4">
        <f>ABS(O114-C114)</f>
        <v>18.400000000000006</v>
      </c>
      <c r="R114" s="4">
        <f>ABS(P114-C114)</f>
        <v>11.400000000000006</v>
      </c>
      <c r="S114" s="4" t="b">
        <f ca="1">OR(O114=0,P114=0,Q114&gt;$Q$1,R114&gt;$R$1,W114="N", V114=2)</f>
        <v>0</v>
      </c>
      <c r="T114" s="4" t="str">
        <f>TRIM(CLEAN(D114))</f>
        <v>برنامج بكالوريوس هندسة الميكاترونيكس</v>
      </c>
      <c r="U114" s="4">
        <f>COUNTIF(T:T,T114)</f>
        <v>291</v>
      </c>
      <c r="V114" s="4">
        <f>IF(E114&lt;60, 0, IF(E114&lt;70,2, IF(E114&lt;80, 3, IF(E114&lt;90,4, IF(E114&lt;=100, 5, "?")))))</f>
        <v>3</v>
      </c>
      <c r="W114" s="4" t="str" cm="1">
        <f t="array" aca="1" ref="W114" ca="1">_xlfn.IFNA(INDIRECT($Y$1&amp;"!"&amp;W$1&amp;$Y114),"N")</f>
        <v>B</v>
      </c>
      <c r="X114" s="4">
        <f ca="1">COUNTIF(W:W,W114)</f>
        <v>291</v>
      </c>
      <c r="Y114" s="4">
        <f>MATCH(T114,Coding!J:J,0)</f>
        <v>6</v>
      </c>
      <c r="Z114" s="4" t="str" cm="1">
        <f t="array" aca="1" ref="Z114" ca="1">_xlfn.IFNA(INDIRECT($Y$1&amp;"!"&amp;Z$1&amp;$Y114),-1)</f>
        <v>B</v>
      </c>
      <c r="AA114" s="4" cm="1">
        <f t="array" aca="1" ref="AA114" ca="1">_xlfn.IFNA(INDIRECT($Y$1&amp;"!"&amp;AA$1&amp;$Y114),-1)</f>
        <v>0</v>
      </c>
      <c r="AB114" s="4" cm="1">
        <f t="array" aca="1" ref="AB114" ca="1">_xlfn.IFNA(INDIRECT($Y$1&amp;"!"&amp;AB$1&amp;$Y114),-1)</f>
        <v>0</v>
      </c>
      <c r="AC114" s="4" cm="1">
        <f t="array" aca="1" ref="AC114" ca="1">_xlfn.IFNA(INDIRECT($Y$1&amp;"!"&amp;AC$1&amp;$Y114),-1)</f>
        <v>1</v>
      </c>
      <c r="AD114" s="4" cm="1">
        <f t="array" aca="1" ref="AD114" ca="1">_xlfn.IFNA(INDIRECT($Y$1&amp;"!"&amp;AD$1&amp;$Y114),-1)</f>
        <v>1</v>
      </c>
      <c r="AE114" s="4" cm="1">
        <f t="array" aca="1" ref="AE114" ca="1">_xlfn.IFNA(INDIRECT($Y$1&amp;"!"&amp;AE$1&amp;$Y114),-1)</f>
        <v>1</v>
      </c>
      <c r="AF114" s="4" t="str">
        <f ca="1">_xlfn.CONCAT(W114, "-",V114)</f>
        <v>B-3</v>
      </c>
      <c r="AG114" s="4" t="str">
        <f>TEXT(ROW()-2, "0000")</f>
        <v>0112</v>
      </c>
      <c r="AH114" s="4" t="str">
        <f>IF(TRIM(CLEAN(A114))="m", "male", IF(TRIM(CLEAN(A114))="f","female", "missing"))</f>
        <v>male</v>
      </c>
      <c r="AI114" s="4">
        <f>C114</f>
        <v>93.4</v>
      </c>
      <c r="AJ114" s="4">
        <f>O114</f>
        <v>75</v>
      </c>
      <c r="AK114" s="4">
        <f>P114</f>
        <v>82</v>
      </c>
      <c r="AL114" s="4">
        <f>IF(AI114&lt;60, 0, IF(AI114&lt;70,2, IF(AI114&lt;80, 3, IF(AI114&lt;90,4, IF(AI114&lt;=100, 5, "?")))))</f>
        <v>5</v>
      </c>
      <c r="AM114" s="4">
        <f>IF(AJ114&lt;60, 0, IF(AJ114&lt;70,2, IF(AJ114&lt;80, 3, IF(AJ114&lt;90,4, IF(AJ114&lt;=100, 5, "?")))))</f>
        <v>3</v>
      </c>
      <c r="AN114" s="4">
        <f>IF(AK114&lt;60, 0, IF(AK114&lt;70,2, IF(AK114&lt;80, 3, IF(AK114&lt;90,4, IF(AK114&lt;=100, 5, "?")))))</f>
        <v>4</v>
      </c>
      <c r="AO114" s="4">
        <f ca="1">AA114</f>
        <v>0</v>
      </c>
      <c r="AP114" s="4">
        <f ca="1">AB114</f>
        <v>0</v>
      </c>
      <c r="AQ114" s="4">
        <f ca="1">AC114</f>
        <v>1</v>
      </c>
      <c r="AR114" s="4">
        <f ca="1">AD114</f>
        <v>1</v>
      </c>
      <c r="AS114" s="4">
        <f ca="1">AE114</f>
        <v>1</v>
      </c>
      <c r="AT114" s="4" t="str">
        <f ca="1">Z114</f>
        <v>B</v>
      </c>
      <c r="AU114" s="4">
        <f>E114</f>
        <v>76.2</v>
      </c>
      <c r="AV114" s="4">
        <f>IF(AU114&lt;60, 0, IF(AU114&lt;70,2, IF(AU114&lt;80, 3, IF(AU114&lt;90,4, IF(AU114&lt;=100, 5, "?")))))</f>
        <v>3</v>
      </c>
    </row>
    <row r="115" spans="1:48" s="4" customFormat="1" x14ac:dyDescent="0.2">
      <c r="A115" s="2" t="s">
        <v>13</v>
      </c>
      <c r="B115" s="3" t="s">
        <v>37</v>
      </c>
      <c r="C115" s="3">
        <v>95.4</v>
      </c>
      <c r="D115" s="3" t="s">
        <v>35</v>
      </c>
      <c r="E115" s="3">
        <v>73.900000000000006</v>
      </c>
      <c r="F115" s="3">
        <v>1</v>
      </c>
      <c r="G115" s="3">
        <v>77</v>
      </c>
      <c r="H115" s="3">
        <v>70</v>
      </c>
      <c r="I115" s="3">
        <v>83</v>
      </c>
      <c r="J115" s="3">
        <v>73</v>
      </c>
      <c r="K115" s="3">
        <v>64</v>
      </c>
      <c r="L115" s="3"/>
      <c r="M115" s="3">
        <v>88</v>
      </c>
      <c r="N115" s="3"/>
      <c r="O115" s="4">
        <f>MAX(G115:H115)</f>
        <v>77</v>
      </c>
      <c r="P115" s="4">
        <f>MAX(I115:J115)</f>
        <v>83</v>
      </c>
      <c r="Q115" s="4">
        <f>ABS(O115-C115)</f>
        <v>18.400000000000006</v>
      </c>
      <c r="R115" s="4">
        <f>ABS(P115-C115)</f>
        <v>12.400000000000006</v>
      </c>
      <c r="S115" s="4" t="b">
        <f ca="1">OR(O115=0,P115=0,Q115&gt;$Q$1,R115&gt;$R$1,W115="N", V115=2)</f>
        <v>0</v>
      </c>
      <c r="T115" s="4" t="str">
        <f>TRIM(CLEAN(D115))</f>
        <v>برنامج بكالوريوس هندسة الميكاترونيكس</v>
      </c>
      <c r="U115" s="4">
        <f>COUNTIF(T:T,T115)</f>
        <v>291</v>
      </c>
      <c r="V115" s="4">
        <f>IF(E115&lt;60, 0, IF(E115&lt;70,2, IF(E115&lt;80, 3, IF(E115&lt;90,4, IF(E115&lt;=100, 5, "?")))))</f>
        <v>3</v>
      </c>
      <c r="W115" s="4" t="str" cm="1">
        <f t="array" aca="1" ref="W115" ca="1">_xlfn.IFNA(INDIRECT($Y$1&amp;"!"&amp;W$1&amp;$Y115),"N")</f>
        <v>B</v>
      </c>
      <c r="X115" s="4">
        <f ca="1">COUNTIF(W:W,W115)</f>
        <v>291</v>
      </c>
      <c r="Y115" s="4">
        <f>MATCH(T115,Coding!J:J,0)</f>
        <v>6</v>
      </c>
      <c r="Z115" s="4" t="str" cm="1">
        <f t="array" aca="1" ref="Z115" ca="1">_xlfn.IFNA(INDIRECT($Y$1&amp;"!"&amp;Z$1&amp;$Y115),-1)</f>
        <v>B</v>
      </c>
      <c r="AA115" s="4" cm="1">
        <f t="array" aca="1" ref="AA115" ca="1">_xlfn.IFNA(INDIRECT($Y$1&amp;"!"&amp;AA$1&amp;$Y115),-1)</f>
        <v>0</v>
      </c>
      <c r="AB115" s="4" cm="1">
        <f t="array" aca="1" ref="AB115" ca="1">_xlfn.IFNA(INDIRECT($Y$1&amp;"!"&amp;AB$1&amp;$Y115),-1)</f>
        <v>0</v>
      </c>
      <c r="AC115" s="4" cm="1">
        <f t="array" aca="1" ref="AC115" ca="1">_xlfn.IFNA(INDIRECT($Y$1&amp;"!"&amp;AC$1&amp;$Y115),-1)</f>
        <v>1</v>
      </c>
      <c r="AD115" s="4" cm="1">
        <f t="array" aca="1" ref="AD115" ca="1">_xlfn.IFNA(INDIRECT($Y$1&amp;"!"&amp;AD$1&amp;$Y115),-1)</f>
        <v>1</v>
      </c>
      <c r="AE115" s="4" cm="1">
        <f t="array" aca="1" ref="AE115" ca="1">_xlfn.IFNA(INDIRECT($Y$1&amp;"!"&amp;AE$1&amp;$Y115),-1)</f>
        <v>1</v>
      </c>
      <c r="AF115" s="4" t="str">
        <f ca="1">_xlfn.CONCAT(W115, "-",V115)</f>
        <v>B-3</v>
      </c>
      <c r="AG115" s="4" t="str">
        <f>TEXT(ROW()-2, "0000")</f>
        <v>0113</v>
      </c>
      <c r="AH115" s="4" t="str">
        <f>IF(TRIM(CLEAN(A115))="m", "male", IF(TRIM(CLEAN(A115))="f","female", "missing"))</f>
        <v>male</v>
      </c>
      <c r="AI115" s="4">
        <f>C115</f>
        <v>95.4</v>
      </c>
      <c r="AJ115" s="4">
        <f>O115</f>
        <v>77</v>
      </c>
      <c r="AK115" s="4">
        <f>P115</f>
        <v>83</v>
      </c>
      <c r="AL115" s="4">
        <f>IF(AI115&lt;60, 0, IF(AI115&lt;70,2, IF(AI115&lt;80, 3, IF(AI115&lt;90,4, IF(AI115&lt;=100, 5, "?")))))</f>
        <v>5</v>
      </c>
      <c r="AM115" s="4">
        <f>IF(AJ115&lt;60, 0, IF(AJ115&lt;70,2, IF(AJ115&lt;80, 3, IF(AJ115&lt;90,4, IF(AJ115&lt;=100, 5, "?")))))</f>
        <v>3</v>
      </c>
      <c r="AN115" s="4">
        <f>IF(AK115&lt;60, 0, IF(AK115&lt;70,2, IF(AK115&lt;80, 3, IF(AK115&lt;90,4, IF(AK115&lt;=100, 5, "?")))))</f>
        <v>4</v>
      </c>
      <c r="AO115" s="4">
        <f ca="1">AA115</f>
        <v>0</v>
      </c>
      <c r="AP115" s="4">
        <f ca="1">AB115</f>
        <v>0</v>
      </c>
      <c r="AQ115" s="4">
        <f ca="1">AC115</f>
        <v>1</v>
      </c>
      <c r="AR115" s="4">
        <f ca="1">AD115</f>
        <v>1</v>
      </c>
      <c r="AS115" s="4">
        <f ca="1">AE115</f>
        <v>1</v>
      </c>
      <c r="AT115" s="4" t="str">
        <f ca="1">Z115</f>
        <v>B</v>
      </c>
      <c r="AU115" s="4">
        <f>E115</f>
        <v>73.900000000000006</v>
      </c>
      <c r="AV115" s="4">
        <f>IF(AU115&lt;60, 0, IF(AU115&lt;70,2, IF(AU115&lt;80, 3, IF(AU115&lt;90,4, IF(AU115&lt;=100, 5, "?")))))</f>
        <v>3</v>
      </c>
    </row>
    <row r="116" spans="1:48" s="4" customFormat="1" x14ac:dyDescent="0.2">
      <c r="A116" s="2" t="s">
        <v>13</v>
      </c>
      <c r="B116" s="3" t="s">
        <v>37</v>
      </c>
      <c r="C116" s="3">
        <v>93.4</v>
      </c>
      <c r="D116" s="3" t="s">
        <v>26</v>
      </c>
      <c r="E116" s="3">
        <v>70.7</v>
      </c>
      <c r="F116" s="3">
        <v>1</v>
      </c>
      <c r="G116" s="3">
        <v>75</v>
      </c>
      <c r="H116" s="3">
        <v>67</v>
      </c>
      <c r="I116" s="3">
        <v>83</v>
      </c>
      <c r="J116" s="3">
        <v>83</v>
      </c>
      <c r="K116" s="3">
        <v>68</v>
      </c>
      <c r="L116" s="3"/>
      <c r="M116" s="3">
        <v>78</v>
      </c>
      <c r="N116" s="3"/>
      <c r="O116" s="4">
        <f>MAX(G116:H116)</f>
        <v>75</v>
      </c>
      <c r="P116" s="4">
        <f>MAX(I116:J116)</f>
        <v>83</v>
      </c>
      <c r="Q116" s="4">
        <f>ABS(O116-C116)</f>
        <v>18.400000000000006</v>
      </c>
      <c r="R116" s="4">
        <f>ABS(P116-C116)</f>
        <v>10.400000000000006</v>
      </c>
      <c r="S116" s="4" t="b">
        <f ca="1">OR(O116=0,P116=0,Q116&gt;$Q$1,R116&gt;$R$1,W116="N", V116=2)</f>
        <v>0</v>
      </c>
      <c r="T116" s="4" t="str">
        <f>TRIM(CLEAN(D116))</f>
        <v>برنامج بكالوريوس الهندسة المدنية</v>
      </c>
      <c r="U116" s="4">
        <f>COUNTIF(T:T,T116)</f>
        <v>723</v>
      </c>
      <c r="V116" s="4">
        <f>IF(E116&lt;60, 0, IF(E116&lt;70,2, IF(E116&lt;80, 3, IF(E116&lt;90,4, IF(E116&lt;=100, 5, "?")))))</f>
        <v>3</v>
      </c>
      <c r="W116" s="4" t="str" cm="1">
        <f t="array" aca="1" ref="W116" ca="1">_xlfn.IFNA(INDIRECT($Y$1&amp;"!"&amp;W$1&amp;$Y116),"N")</f>
        <v>C</v>
      </c>
      <c r="X116" s="4">
        <f ca="1">COUNTIF(W:W,W116)</f>
        <v>747</v>
      </c>
      <c r="Y116" s="4">
        <f>MATCH(T116,Coding!J:J,0)</f>
        <v>8</v>
      </c>
      <c r="Z116" s="4" t="str" cm="1">
        <f t="array" aca="1" ref="Z116" ca="1">_xlfn.IFNA(INDIRECT($Y$1&amp;"!"&amp;Z$1&amp;$Y116),-1)</f>
        <v>C</v>
      </c>
      <c r="AA116" s="4" cm="1">
        <f t="array" aca="1" ref="AA116" ca="1">_xlfn.IFNA(INDIRECT($Y$1&amp;"!"&amp;AA$1&amp;$Y116),-1)</f>
        <v>1</v>
      </c>
      <c r="AB116" s="4" cm="1">
        <f t="array" aca="1" ref="AB116" ca="1">_xlfn.IFNA(INDIRECT($Y$1&amp;"!"&amp;AB$1&amp;$Y116),-1)</f>
        <v>1</v>
      </c>
      <c r="AC116" s="4" cm="1">
        <f t="array" aca="1" ref="AC116" ca="1">_xlfn.IFNA(INDIRECT($Y$1&amp;"!"&amp;AC$1&amp;$Y116),-1)</f>
        <v>1</v>
      </c>
      <c r="AD116" s="4" cm="1">
        <f t="array" aca="1" ref="AD116" ca="1">_xlfn.IFNA(INDIRECT($Y$1&amp;"!"&amp;AD$1&amp;$Y116),-1)</f>
        <v>0</v>
      </c>
      <c r="AE116" s="4" cm="1">
        <f t="array" aca="1" ref="AE116" ca="1">_xlfn.IFNA(INDIRECT($Y$1&amp;"!"&amp;AE$1&amp;$Y116),-1)</f>
        <v>0</v>
      </c>
      <c r="AF116" s="4" t="str">
        <f ca="1">_xlfn.CONCAT(W116, "-",V116)</f>
        <v>C-3</v>
      </c>
      <c r="AG116" s="4" t="str">
        <f>TEXT(ROW()-2, "0000")</f>
        <v>0114</v>
      </c>
      <c r="AH116" s="4" t="str">
        <f>IF(TRIM(CLEAN(A116))="m", "male", IF(TRIM(CLEAN(A116))="f","female", "missing"))</f>
        <v>male</v>
      </c>
      <c r="AI116" s="4">
        <f>C116</f>
        <v>93.4</v>
      </c>
      <c r="AJ116" s="4">
        <f>O116</f>
        <v>75</v>
      </c>
      <c r="AK116" s="4">
        <f>P116</f>
        <v>83</v>
      </c>
      <c r="AL116" s="4">
        <f>IF(AI116&lt;60, 0, IF(AI116&lt;70,2, IF(AI116&lt;80, 3, IF(AI116&lt;90,4, IF(AI116&lt;=100, 5, "?")))))</f>
        <v>5</v>
      </c>
      <c r="AM116" s="4">
        <f>IF(AJ116&lt;60, 0, IF(AJ116&lt;70,2, IF(AJ116&lt;80, 3, IF(AJ116&lt;90,4, IF(AJ116&lt;=100, 5, "?")))))</f>
        <v>3</v>
      </c>
      <c r="AN116" s="4">
        <f>IF(AK116&lt;60, 0, IF(AK116&lt;70,2, IF(AK116&lt;80, 3, IF(AK116&lt;90,4, IF(AK116&lt;=100, 5, "?")))))</f>
        <v>4</v>
      </c>
      <c r="AO116" s="4">
        <f ca="1">AA116</f>
        <v>1</v>
      </c>
      <c r="AP116" s="4">
        <f ca="1">AB116</f>
        <v>1</v>
      </c>
      <c r="AQ116" s="4">
        <f ca="1">AC116</f>
        <v>1</v>
      </c>
      <c r="AR116" s="4">
        <f ca="1">AD116</f>
        <v>0</v>
      </c>
      <c r="AS116" s="4">
        <f ca="1">AE116</f>
        <v>0</v>
      </c>
      <c r="AT116" s="4" t="str">
        <f ca="1">Z116</f>
        <v>C</v>
      </c>
      <c r="AU116" s="4">
        <f>E116</f>
        <v>70.7</v>
      </c>
      <c r="AV116" s="4">
        <f>IF(AU116&lt;60, 0, IF(AU116&lt;70,2, IF(AU116&lt;80, 3, IF(AU116&lt;90,4, IF(AU116&lt;=100, 5, "?")))))</f>
        <v>3</v>
      </c>
    </row>
    <row r="117" spans="1:48" s="4" customFormat="1" x14ac:dyDescent="0.2">
      <c r="A117" s="2" t="s">
        <v>13</v>
      </c>
      <c r="B117" s="3" t="s">
        <v>37</v>
      </c>
      <c r="C117" s="3">
        <v>93.4</v>
      </c>
      <c r="D117" s="3" t="s">
        <v>26</v>
      </c>
      <c r="E117" s="3">
        <v>75.099999999999994</v>
      </c>
      <c r="F117" s="3">
        <v>1</v>
      </c>
      <c r="G117" s="3">
        <v>70</v>
      </c>
      <c r="H117" s="3">
        <v>75</v>
      </c>
      <c r="I117" s="3">
        <v>74</v>
      </c>
      <c r="J117" s="3">
        <v>72</v>
      </c>
      <c r="K117" s="3">
        <v>87</v>
      </c>
      <c r="L117" s="3"/>
      <c r="M117" s="3">
        <v>80</v>
      </c>
      <c r="N117" s="3"/>
      <c r="O117" s="4">
        <f>MAX(G117:H117)</f>
        <v>75</v>
      </c>
      <c r="P117" s="4">
        <f>MAX(I117:J117)</f>
        <v>74</v>
      </c>
      <c r="Q117" s="4">
        <f>ABS(O117-C117)</f>
        <v>18.400000000000006</v>
      </c>
      <c r="R117" s="4">
        <f>ABS(P117-C117)</f>
        <v>19.400000000000006</v>
      </c>
      <c r="S117" s="4" t="b">
        <f ca="1">OR(O117=0,P117=0,Q117&gt;$Q$1,R117&gt;$R$1,W117="N", V117=2)</f>
        <v>0</v>
      </c>
      <c r="T117" s="4" t="str">
        <f>TRIM(CLEAN(D117))</f>
        <v>برنامج بكالوريوس الهندسة المدنية</v>
      </c>
      <c r="U117" s="4">
        <f>COUNTIF(T:T,T117)</f>
        <v>723</v>
      </c>
      <c r="V117" s="4">
        <f>IF(E117&lt;60, 0, IF(E117&lt;70,2, IF(E117&lt;80, 3, IF(E117&lt;90,4, IF(E117&lt;=100, 5, "?")))))</f>
        <v>3</v>
      </c>
      <c r="W117" s="4" t="str" cm="1">
        <f t="array" aca="1" ref="W117" ca="1">_xlfn.IFNA(INDIRECT($Y$1&amp;"!"&amp;W$1&amp;$Y117),"N")</f>
        <v>C</v>
      </c>
      <c r="X117" s="4">
        <f ca="1">COUNTIF(W:W,W117)</f>
        <v>747</v>
      </c>
      <c r="Y117" s="4">
        <f>MATCH(T117,Coding!J:J,0)</f>
        <v>8</v>
      </c>
      <c r="Z117" s="4" t="str" cm="1">
        <f t="array" aca="1" ref="Z117" ca="1">_xlfn.IFNA(INDIRECT($Y$1&amp;"!"&amp;Z$1&amp;$Y117),-1)</f>
        <v>C</v>
      </c>
      <c r="AA117" s="4" cm="1">
        <f t="array" aca="1" ref="AA117" ca="1">_xlfn.IFNA(INDIRECT($Y$1&amp;"!"&amp;AA$1&amp;$Y117),-1)</f>
        <v>1</v>
      </c>
      <c r="AB117" s="4" cm="1">
        <f t="array" aca="1" ref="AB117" ca="1">_xlfn.IFNA(INDIRECT($Y$1&amp;"!"&amp;AB$1&amp;$Y117),-1)</f>
        <v>1</v>
      </c>
      <c r="AC117" s="4" cm="1">
        <f t="array" aca="1" ref="AC117" ca="1">_xlfn.IFNA(INDIRECT($Y$1&amp;"!"&amp;AC$1&amp;$Y117),-1)</f>
        <v>1</v>
      </c>
      <c r="AD117" s="4" cm="1">
        <f t="array" aca="1" ref="AD117" ca="1">_xlfn.IFNA(INDIRECT($Y$1&amp;"!"&amp;AD$1&amp;$Y117),-1)</f>
        <v>0</v>
      </c>
      <c r="AE117" s="4" cm="1">
        <f t="array" aca="1" ref="AE117" ca="1">_xlfn.IFNA(INDIRECT($Y$1&amp;"!"&amp;AE$1&amp;$Y117),-1)</f>
        <v>0</v>
      </c>
      <c r="AF117" s="4" t="str">
        <f ca="1">_xlfn.CONCAT(W117, "-",V117)</f>
        <v>C-3</v>
      </c>
      <c r="AG117" s="4" t="str">
        <f>TEXT(ROW()-2, "0000")</f>
        <v>0115</v>
      </c>
      <c r="AH117" s="4" t="str">
        <f>IF(TRIM(CLEAN(A117))="m", "male", IF(TRIM(CLEAN(A117))="f","female", "missing"))</f>
        <v>male</v>
      </c>
      <c r="AI117" s="4">
        <f>C117</f>
        <v>93.4</v>
      </c>
      <c r="AJ117" s="4">
        <f>O117</f>
        <v>75</v>
      </c>
      <c r="AK117" s="4">
        <f>P117</f>
        <v>74</v>
      </c>
      <c r="AL117" s="4">
        <f>IF(AI117&lt;60, 0, IF(AI117&lt;70,2, IF(AI117&lt;80, 3, IF(AI117&lt;90,4, IF(AI117&lt;=100, 5, "?")))))</f>
        <v>5</v>
      </c>
      <c r="AM117" s="4">
        <f>IF(AJ117&lt;60, 0, IF(AJ117&lt;70,2, IF(AJ117&lt;80, 3, IF(AJ117&lt;90,4, IF(AJ117&lt;=100, 5, "?")))))</f>
        <v>3</v>
      </c>
      <c r="AN117" s="4">
        <f>IF(AK117&lt;60, 0, IF(AK117&lt;70,2, IF(AK117&lt;80, 3, IF(AK117&lt;90,4, IF(AK117&lt;=100, 5, "?")))))</f>
        <v>3</v>
      </c>
      <c r="AO117" s="4">
        <f ca="1">AA117</f>
        <v>1</v>
      </c>
      <c r="AP117" s="4">
        <f ca="1">AB117</f>
        <v>1</v>
      </c>
      <c r="AQ117" s="4">
        <f ca="1">AC117</f>
        <v>1</v>
      </c>
      <c r="AR117" s="4">
        <f ca="1">AD117</f>
        <v>0</v>
      </c>
      <c r="AS117" s="4">
        <f ca="1">AE117</f>
        <v>0</v>
      </c>
      <c r="AT117" s="4" t="str">
        <f ca="1">Z117</f>
        <v>C</v>
      </c>
      <c r="AU117" s="4">
        <f>E117</f>
        <v>75.099999999999994</v>
      </c>
      <c r="AV117" s="4">
        <f>IF(AU117&lt;60, 0, IF(AU117&lt;70,2, IF(AU117&lt;80, 3, IF(AU117&lt;90,4, IF(AU117&lt;=100, 5, "?")))))</f>
        <v>3</v>
      </c>
    </row>
    <row r="118" spans="1:48" s="4" customFormat="1" x14ac:dyDescent="0.2">
      <c r="A118" s="2" t="s">
        <v>16</v>
      </c>
      <c r="B118" s="3" t="s">
        <v>26</v>
      </c>
      <c r="C118" s="3">
        <v>93.4</v>
      </c>
      <c r="D118" s="3" t="s">
        <v>26</v>
      </c>
      <c r="E118" s="3">
        <v>78.900000000000006</v>
      </c>
      <c r="F118" s="3">
        <v>1</v>
      </c>
      <c r="G118" s="3">
        <v>75</v>
      </c>
      <c r="H118" s="3">
        <v>75</v>
      </c>
      <c r="I118" s="3">
        <v>80</v>
      </c>
      <c r="J118" s="3">
        <v>87</v>
      </c>
      <c r="K118" s="3">
        <v>84</v>
      </c>
      <c r="L118" s="3"/>
      <c r="M118" s="3">
        <v>68</v>
      </c>
      <c r="N118" s="3"/>
      <c r="O118" s="4">
        <f>MAX(G118:H118)</f>
        <v>75</v>
      </c>
      <c r="P118" s="4">
        <f>MAX(I118:J118)</f>
        <v>87</v>
      </c>
      <c r="Q118" s="4">
        <f>ABS(O118-C118)</f>
        <v>18.400000000000006</v>
      </c>
      <c r="R118" s="4">
        <f>ABS(P118-C118)</f>
        <v>6.4000000000000057</v>
      </c>
      <c r="S118" s="4" t="b">
        <f ca="1">OR(O118=0,P118=0,Q118&gt;$Q$1,R118&gt;$R$1,W118="N", V118=2)</f>
        <v>0</v>
      </c>
      <c r="T118" s="4" t="str">
        <f>TRIM(CLEAN(D118))</f>
        <v>برنامج بكالوريوس الهندسة المدنية</v>
      </c>
      <c r="U118" s="4">
        <f>COUNTIF(T:T,T118)</f>
        <v>723</v>
      </c>
      <c r="V118" s="4">
        <f>IF(E118&lt;60, 0, IF(E118&lt;70,2, IF(E118&lt;80, 3, IF(E118&lt;90,4, IF(E118&lt;=100, 5, "?")))))</f>
        <v>3</v>
      </c>
      <c r="W118" s="4" t="str" cm="1">
        <f t="array" aca="1" ref="W118" ca="1">_xlfn.IFNA(INDIRECT($Y$1&amp;"!"&amp;W$1&amp;$Y118),"N")</f>
        <v>C</v>
      </c>
      <c r="X118" s="4">
        <f ca="1">COUNTIF(W:W,W118)</f>
        <v>747</v>
      </c>
      <c r="Y118" s="4">
        <f>MATCH(T118,Coding!J:J,0)</f>
        <v>8</v>
      </c>
      <c r="Z118" s="4" t="str" cm="1">
        <f t="array" aca="1" ref="Z118" ca="1">_xlfn.IFNA(INDIRECT($Y$1&amp;"!"&amp;Z$1&amp;$Y118),-1)</f>
        <v>C</v>
      </c>
      <c r="AA118" s="4" cm="1">
        <f t="array" aca="1" ref="AA118" ca="1">_xlfn.IFNA(INDIRECT($Y$1&amp;"!"&amp;AA$1&amp;$Y118),-1)</f>
        <v>1</v>
      </c>
      <c r="AB118" s="4" cm="1">
        <f t="array" aca="1" ref="AB118" ca="1">_xlfn.IFNA(INDIRECT($Y$1&amp;"!"&amp;AB$1&amp;$Y118),-1)</f>
        <v>1</v>
      </c>
      <c r="AC118" s="4" cm="1">
        <f t="array" aca="1" ref="AC118" ca="1">_xlfn.IFNA(INDIRECT($Y$1&amp;"!"&amp;AC$1&amp;$Y118),-1)</f>
        <v>1</v>
      </c>
      <c r="AD118" s="4" cm="1">
        <f t="array" aca="1" ref="AD118" ca="1">_xlfn.IFNA(INDIRECT($Y$1&amp;"!"&amp;AD$1&amp;$Y118),-1)</f>
        <v>0</v>
      </c>
      <c r="AE118" s="4" cm="1">
        <f t="array" aca="1" ref="AE118" ca="1">_xlfn.IFNA(INDIRECT($Y$1&amp;"!"&amp;AE$1&amp;$Y118),-1)</f>
        <v>0</v>
      </c>
      <c r="AF118" s="4" t="str">
        <f ca="1">_xlfn.CONCAT(W118, "-",V118)</f>
        <v>C-3</v>
      </c>
      <c r="AG118" s="4" t="str">
        <f>TEXT(ROW()-2, "0000")</f>
        <v>0116</v>
      </c>
      <c r="AH118" s="4" t="str">
        <f>IF(TRIM(CLEAN(A118))="m", "male", IF(TRIM(CLEAN(A118))="f","female", "missing"))</f>
        <v>female</v>
      </c>
      <c r="AI118" s="4">
        <f>C118</f>
        <v>93.4</v>
      </c>
      <c r="AJ118" s="4">
        <f>O118</f>
        <v>75</v>
      </c>
      <c r="AK118" s="4">
        <f>P118</f>
        <v>87</v>
      </c>
      <c r="AL118" s="4">
        <f>IF(AI118&lt;60, 0, IF(AI118&lt;70,2, IF(AI118&lt;80, 3, IF(AI118&lt;90,4, IF(AI118&lt;=100, 5, "?")))))</f>
        <v>5</v>
      </c>
      <c r="AM118" s="4">
        <f>IF(AJ118&lt;60, 0, IF(AJ118&lt;70,2, IF(AJ118&lt;80, 3, IF(AJ118&lt;90,4, IF(AJ118&lt;=100, 5, "?")))))</f>
        <v>3</v>
      </c>
      <c r="AN118" s="4">
        <f>IF(AK118&lt;60, 0, IF(AK118&lt;70,2, IF(AK118&lt;80, 3, IF(AK118&lt;90,4, IF(AK118&lt;=100, 5, "?")))))</f>
        <v>4</v>
      </c>
      <c r="AO118" s="4">
        <f ca="1">AA118</f>
        <v>1</v>
      </c>
      <c r="AP118" s="4">
        <f ca="1">AB118</f>
        <v>1</v>
      </c>
      <c r="AQ118" s="4">
        <f ca="1">AC118</f>
        <v>1</v>
      </c>
      <c r="AR118" s="4">
        <f ca="1">AD118</f>
        <v>0</v>
      </c>
      <c r="AS118" s="4">
        <f ca="1">AE118</f>
        <v>0</v>
      </c>
      <c r="AT118" s="4" t="str">
        <f ca="1">Z118</f>
        <v>C</v>
      </c>
      <c r="AU118" s="4">
        <f>E118</f>
        <v>78.900000000000006</v>
      </c>
      <c r="AV118" s="4">
        <f>IF(AU118&lt;60, 0, IF(AU118&lt;70,2, IF(AU118&lt;80, 3, IF(AU118&lt;90,4, IF(AU118&lt;=100, 5, "?")))))</f>
        <v>3</v>
      </c>
    </row>
    <row r="119" spans="1:48" s="4" customFormat="1" x14ac:dyDescent="0.2">
      <c r="A119" s="2" t="s">
        <v>16</v>
      </c>
      <c r="B119" s="3" t="s">
        <v>26</v>
      </c>
      <c r="C119" s="3">
        <v>94.4</v>
      </c>
      <c r="D119" s="3" t="s">
        <v>26</v>
      </c>
      <c r="E119" s="3">
        <v>76.7</v>
      </c>
      <c r="F119" s="3">
        <v>1</v>
      </c>
      <c r="G119" s="3">
        <v>76</v>
      </c>
      <c r="H119" s="3">
        <v>74</v>
      </c>
      <c r="I119" s="3">
        <v>80</v>
      </c>
      <c r="J119" s="3">
        <v>82</v>
      </c>
      <c r="K119" s="3">
        <v>65</v>
      </c>
      <c r="L119" s="3"/>
      <c r="M119" s="3">
        <v>81</v>
      </c>
      <c r="N119" s="3"/>
      <c r="O119" s="4">
        <f>MAX(G119:H119)</f>
        <v>76</v>
      </c>
      <c r="P119" s="4">
        <f>MAX(I119:J119)</f>
        <v>82</v>
      </c>
      <c r="Q119" s="4">
        <f>ABS(O119-C119)</f>
        <v>18.400000000000006</v>
      </c>
      <c r="R119" s="4">
        <f>ABS(P119-C119)</f>
        <v>12.400000000000006</v>
      </c>
      <c r="S119" s="4" t="b">
        <f ca="1">OR(O119=0,P119=0,Q119&gt;$Q$1,R119&gt;$R$1,W119="N", V119=2)</f>
        <v>0</v>
      </c>
      <c r="T119" s="4" t="str">
        <f>TRIM(CLEAN(D119))</f>
        <v>برنامج بكالوريوس الهندسة المدنية</v>
      </c>
      <c r="U119" s="4">
        <f>COUNTIF(T:T,T119)</f>
        <v>723</v>
      </c>
      <c r="V119" s="4">
        <f>IF(E119&lt;60, 0, IF(E119&lt;70,2, IF(E119&lt;80, 3, IF(E119&lt;90,4, IF(E119&lt;=100, 5, "?")))))</f>
        <v>3</v>
      </c>
      <c r="W119" s="4" t="str" cm="1">
        <f t="array" aca="1" ref="W119" ca="1">_xlfn.IFNA(INDIRECT($Y$1&amp;"!"&amp;W$1&amp;$Y119),"N")</f>
        <v>C</v>
      </c>
      <c r="X119" s="4">
        <f ca="1">COUNTIF(W:W,W119)</f>
        <v>747</v>
      </c>
      <c r="Y119" s="4">
        <f>MATCH(T119,Coding!J:J,0)</f>
        <v>8</v>
      </c>
      <c r="Z119" s="4" t="str" cm="1">
        <f t="array" aca="1" ref="Z119" ca="1">_xlfn.IFNA(INDIRECT($Y$1&amp;"!"&amp;Z$1&amp;$Y119),-1)</f>
        <v>C</v>
      </c>
      <c r="AA119" s="4" cm="1">
        <f t="array" aca="1" ref="AA119" ca="1">_xlfn.IFNA(INDIRECT($Y$1&amp;"!"&amp;AA$1&amp;$Y119),-1)</f>
        <v>1</v>
      </c>
      <c r="AB119" s="4" cm="1">
        <f t="array" aca="1" ref="AB119" ca="1">_xlfn.IFNA(INDIRECT($Y$1&amp;"!"&amp;AB$1&amp;$Y119),-1)</f>
        <v>1</v>
      </c>
      <c r="AC119" s="4" cm="1">
        <f t="array" aca="1" ref="AC119" ca="1">_xlfn.IFNA(INDIRECT($Y$1&amp;"!"&amp;AC$1&amp;$Y119),-1)</f>
        <v>1</v>
      </c>
      <c r="AD119" s="4" cm="1">
        <f t="array" aca="1" ref="AD119" ca="1">_xlfn.IFNA(INDIRECT($Y$1&amp;"!"&amp;AD$1&amp;$Y119),-1)</f>
        <v>0</v>
      </c>
      <c r="AE119" s="4" cm="1">
        <f t="array" aca="1" ref="AE119" ca="1">_xlfn.IFNA(INDIRECT($Y$1&amp;"!"&amp;AE$1&amp;$Y119),-1)</f>
        <v>0</v>
      </c>
      <c r="AF119" s="4" t="str">
        <f ca="1">_xlfn.CONCAT(W119, "-",V119)</f>
        <v>C-3</v>
      </c>
      <c r="AG119" s="4" t="str">
        <f>TEXT(ROW()-2, "0000")</f>
        <v>0117</v>
      </c>
      <c r="AH119" s="4" t="str">
        <f>IF(TRIM(CLEAN(A119))="m", "male", IF(TRIM(CLEAN(A119))="f","female", "missing"))</f>
        <v>female</v>
      </c>
      <c r="AI119" s="4">
        <f>C119</f>
        <v>94.4</v>
      </c>
      <c r="AJ119" s="4">
        <f>O119</f>
        <v>76</v>
      </c>
      <c r="AK119" s="4">
        <f>P119</f>
        <v>82</v>
      </c>
      <c r="AL119" s="4">
        <f>IF(AI119&lt;60, 0, IF(AI119&lt;70,2, IF(AI119&lt;80, 3, IF(AI119&lt;90,4, IF(AI119&lt;=100, 5, "?")))))</f>
        <v>5</v>
      </c>
      <c r="AM119" s="4">
        <f>IF(AJ119&lt;60, 0, IF(AJ119&lt;70,2, IF(AJ119&lt;80, 3, IF(AJ119&lt;90,4, IF(AJ119&lt;=100, 5, "?")))))</f>
        <v>3</v>
      </c>
      <c r="AN119" s="4">
        <f>IF(AK119&lt;60, 0, IF(AK119&lt;70,2, IF(AK119&lt;80, 3, IF(AK119&lt;90,4, IF(AK119&lt;=100, 5, "?")))))</f>
        <v>4</v>
      </c>
      <c r="AO119" s="4">
        <f ca="1">AA119</f>
        <v>1</v>
      </c>
      <c r="AP119" s="4">
        <f ca="1">AB119</f>
        <v>1</v>
      </c>
      <c r="AQ119" s="4">
        <f ca="1">AC119</f>
        <v>1</v>
      </c>
      <c r="AR119" s="4">
        <f ca="1">AD119</f>
        <v>0</v>
      </c>
      <c r="AS119" s="4">
        <f ca="1">AE119</f>
        <v>0</v>
      </c>
      <c r="AT119" s="4" t="str">
        <f ca="1">Z119</f>
        <v>C</v>
      </c>
      <c r="AU119" s="4">
        <f>E119</f>
        <v>76.7</v>
      </c>
      <c r="AV119" s="4">
        <f>IF(AU119&lt;60, 0, IF(AU119&lt;70,2, IF(AU119&lt;80, 3, IF(AU119&lt;90,4, IF(AU119&lt;=100, 5, "?")))))</f>
        <v>3</v>
      </c>
    </row>
    <row r="120" spans="1:48" s="4" customFormat="1" x14ac:dyDescent="0.2">
      <c r="A120" s="2" t="s">
        <v>16</v>
      </c>
      <c r="B120" s="3" t="s">
        <v>26</v>
      </c>
      <c r="C120" s="3">
        <v>95.4</v>
      </c>
      <c r="D120" s="3" t="s">
        <v>26</v>
      </c>
      <c r="E120" s="3">
        <v>74.7</v>
      </c>
      <c r="F120" s="3">
        <v>1</v>
      </c>
      <c r="G120" s="3">
        <v>77</v>
      </c>
      <c r="H120" s="3">
        <v>73</v>
      </c>
      <c r="I120" s="3">
        <v>85</v>
      </c>
      <c r="J120" s="3">
        <v>76</v>
      </c>
      <c r="K120" s="3">
        <v>76</v>
      </c>
      <c r="L120" s="3"/>
      <c r="M120" s="3">
        <v>91</v>
      </c>
      <c r="N120" s="3"/>
      <c r="O120" s="4">
        <f>MAX(G120:H120)</f>
        <v>77</v>
      </c>
      <c r="P120" s="4">
        <f>MAX(I120:J120)</f>
        <v>85</v>
      </c>
      <c r="Q120" s="4">
        <f>ABS(O120-C120)</f>
        <v>18.400000000000006</v>
      </c>
      <c r="R120" s="4">
        <f>ABS(P120-C120)</f>
        <v>10.400000000000006</v>
      </c>
      <c r="S120" s="4" t="b">
        <f ca="1">OR(O120=0,P120=0,Q120&gt;$Q$1,R120&gt;$R$1,W120="N", V120=2)</f>
        <v>0</v>
      </c>
      <c r="T120" s="4" t="str">
        <f>TRIM(CLEAN(D120))</f>
        <v>برنامج بكالوريوس الهندسة المدنية</v>
      </c>
      <c r="U120" s="4">
        <f>COUNTIF(T:T,T120)</f>
        <v>723</v>
      </c>
      <c r="V120" s="4">
        <f>IF(E120&lt;60, 0, IF(E120&lt;70,2, IF(E120&lt;80, 3, IF(E120&lt;90,4, IF(E120&lt;=100, 5, "?")))))</f>
        <v>3</v>
      </c>
      <c r="W120" s="4" t="str" cm="1">
        <f t="array" aca="1" ref="W120" ca="1">_xlfn.IFNA(INDIRECT($Y$1&amp;"!"&amp;W$1&amp;$Y120),"N")</f>
        <v>C</v>
      </c>
      <c r="X120" s="4">
        <f ca="1">COUNTIF(W:W,W120)</f>
        <v>747</v>
      </c>
      <c r="Y120" s="4">
        <f>MATCH(T120,Coding!J:J,0)</f>
        <v>8</v>
      </c>
      <c r="Z120" s="4" t="str" cm="1">
        <f t="array" aca="1" ref="Z120" ca="1">_xlfn.IFNA(INDIRECT($Y$1&amp;"!"&amp;Z$1&amp;$Y120),-1)</f>
        <v>C</v>
      </c>
      <c r="AA120" s="4" cm="1">
        <f t="array" aca="1" ref="AA120" ca="1">_xlfn.IFNA(INDIRECT($Y$1&amp;"!"&amp;AA$1&amp;$Y120),-1)</f>
        <v>1</v>
      </c>
      <c r="AB120" s="4" cm="1">
        <f t="array" aca="1" ref="AB120" ca="1">_xlfn.IFNA(INDIRECT($Y$1&amp;"!"&amp;AB$1&amp;$Y120),-1)</f>
        <v>1</v>
      </c>
      <c r="AC120" s="4" cm="1">
        <f t="array" aca="1" ref="AC120" ca="1">_xlfn.IFNA(INDIRECT($Y$1&amp;"!"&amp;AC$1&amp;$Y120),-1)</f>
        <v>1</v>
      </c>
      <c r="AD120" s="4" cm="1">
        <f t="array" aca="1" ref="AD120" ca="1">_xlfn.IFNA(INDIRECT($Y$1&amp;"!"&amp;AD$1&amp;$Y120),-1)</f>
        <v>0</v>
      </c>
      <c r="AE120" s="4" cm="1">
        <f t="array" aca="1" ref="AE120" ca="1">_xlfn.IFNA(INDIRECT($Y$1&amp;"!"&amp;AE$1&amp;$Y120),-1)</f>
        <v>0</v>
      </c>
      <c r="AF120" s="4" t="str">
        <f ca="1">_xlfn.CONCAT(W120, "-",V120)</f>
        <v>C-3</v>
      </c>
      <c r="AG120" s="4" t="str">
        <f>TEXT(ROW()-2, "0000")</f>
        <v>0118</v>
      </c>
      <c r="AH120" s="4" t="str">
        <f>IF(TRIM(CLEAN(A120))="m", "male", IF(TRIM(CLEAN(A120))="f","female", "missing"))</f>
        <v>female</v>
      </c>
      <c r="AI120" s="4">
        <f>C120</f>
        <v>95.4</v>
      </c>
      <c r="AJ120" s="4">
        <f>O120</f>
        <v>77</v>
      </c>
      <c r="AK120" s="4">
        <f>P120</f>
        <v>85</v>
      </c>
      <c r="AL120" s="4">
        <f>IF(AI120&lt;60, 0, IF(AI120&lt;70,2, IF(AI120&lt;80, 3, IF(AI120&lt;90,4, IF(AI120&lt;=100, 5, "?")))))</f>
        <v>5</v>
      </c>
      <c r="AM120" s="4">
        <f>IF(AJ120&lt;60, 0, IF(AJ120&lt;70,2, IF(AJ120&lt;80, 3, IF(AJ120&lt;90,4, IF(AJ120&lt;=100, 5, "?")))))</f>
        <v>3</v>
      </c>
      <c r="AN120" s="4">
        <f>IF(AK120&lt;60, 0, IF(AK120&lt;70,2, IF(AK120&lt;80, 3, IF(AK120&lt;90,4, IF(AK120&lt;=100, 5, "?")))))</f>
        <v>4</v>
      </c>
      <c r="AO120" s="4">
        <f ca="1">AA120</f>
        <v>1</v>
      </c>
      <c r="AP120" s="4">
        <f ca="1">AB120</f>
        <v>1</v>
      </c>
      <c r="AQ120" s="4">
        <f ca="1">AC120</f>
        <v>1</v>
      </c>
      <c r="AR120" s="4">
        <f ca="1">AD120</f>
        <v>0</v>
      </c>
      <c r="AS120" s="4">
        <f ca="1">AE120</f>
        <v>0</v>
      </c>
      <c r="AT120" s="4" t="str">
        <f ca="1">Z120</f>
        <v>C</v>
      </c>
      <c r="AU120" s="4">
        <f>E120</f>
        <v>74.7</v>
      </c>
      <c r="AV120" s="4">
        <f>IF(AU120&lt;60, 0, IF(AU120&lt;70,2, IF(AU120&lt;80, 3, IF(AU120&lt;90,4, IF(AU120&lt;=100, 5, "?")))))</f>
        <v>3</v>
      </c>
    </row>
    <row r="121" spans="1:48" s="4" customFormat="1" x14ac:dyDescent="0.2">
      <c r="A121" s="2" t="s">
        <v>16</v>
      </c>
      <c r="B121" s="3" t="s">
        <v>35</v>
      </c>
      <c r="C121" s="3">
        <v>90.4</v>
      </c>
      <c r="D121" s="3" t="s">
        <v>28</v>
      </c>
      <c r="E121" s="3">
        <v>71.3</v>
      </c>
      <c r="F121" s="3">
        <v>1</v>
      </c>
      <c r="G121" s="3">
        <v>72</v>
      </c>
      <c r="H121" s="3">
        <v>71</v>
      </c>
      <c r="I121" s="3">
        <v>66</v>
      </c>
      <c r="J121" s="3">
        <v>77</v>
      </c>
      <c r="K121" s="3">
        <v>60</v>
      </c>
      <c r="L121" s="3"/>
      <c r="M121" s="3">
        <v>62</v>
      </c>
      <c r="N121" s="3"/>
      <c r="O121" s="4">
        <f>MAX(G121:H121)</f>
        <v>72</v>
      </c>
      <c r="P121" s="4">
        <f>MAX(I121:J121)</f>
        <v>77</v>
      </c>
      <c r="Q121" s="4">
        <f>ABS(O121-C121)</f>
        <v>18.400000000000006</v>
      </c>
      <c r="R121" s="4">
        <f>ABS(P121-C121)</f>
        <v>13.400000000000006</v>
      </c>
      <c r="S121" s="4" t="b">
        <f ca="1">OR(O121=0,P121=0,Q121&gt;$Q$1,R121&gt;$R$1,W121="N", V121=2)</f>
        <v>0</v>
      </c>
      <c r="T121" s="4" t="str">
        <f>TRIM(CLEAN(D121))</f>
        <v>برنامج بكالوريوس الهندسة الميكانيكية</v>
      </c>
      <c r="U121" s="4">
        <f>COUNTIF(T:T,T121)</f>
        <v>292</v>
      </c>
      <c r="V121" s="4">
        <f>IF(E121&lt;60, 0, IF(E121&lt;70,2, IF(E121&lt;80, 3, IF(E121&lt;90,4, IF(E121&lt;=100, 5, "?")))))</f>
        <v>3</v>
      </c>
      <c r="W121" s="4" t="str" cm="1">
        <f t="array" aca="1" ref="W121" ca="1">_xlfn.IFNA(INDIRECT($Y$1&amp;"!"&amp;W$1&amp;$Y121),"N")</f>
        <v>E</v>
      </c>
      <c r="X121" s="4">
        <f ca="1">COUNTIF(W:W,W121)</f>
        <v>292</v>
      </c>
      <c r="Y121" s="4">
        <f>MATCH(T121,Coding!J:J,0)</f>
        <v>10</v>
      </c>
      <c r="Z121" s="4" t="str" cm="1">
        <f t="array" aca="1" ref="Z121" ca="1">_xlfn.IFNA(INDIRECT($Y$1&amp;"!"&amp;Z$1&amp;$Y121),-1)</f>
        <v>E</v>
      </c>
      <c r="AA121" s="4" cm="1">
        <f t="array" aca="1" ref="AA121" ca="1">_xlfn.IFNA(INDIRECT($Y$1&amp;"!"&amp;AA$1&amp;$Y121),-1)</f>
        <v>0</v>
      </c>
      <c r="AB121" s="4" cm="1">
        <f t="array" aca="1" ref="AB121" ca="1">_xlfn.IFNA(INDIRECT($Y$1&amp;"!"&amp;AB$1&amp;$Y121),-1)</f>
        <v>0</v>
      </c>
      <c r="AC121" s="4" cm="1">
        <f t="array" aca="1" ref="AC121" ca="1">_xlfn.IFNA(INDIRECT($Y$1&amp;"!"&amp;AC$1&amp;$Y121),-1)</f>
        <v>1</v>
      </c>
      <c r="AD121" s="4" cm="1">
        <f t="array" aca="1" ref="AD121" ca="1">_xlfn.IFNA(INDIRECT($Y$1&amp;"!"&amp;AD$1&amp;$Y121),-1)</f>
        <v>0</v>
      </c>
      <c r="AE121" s="4" cm="1">
        <f t="array" aca="1" ref="AE121" ca="1">_xlfn.IFNA(INDIRECT($Y$1&amp;"!"&amp;AE$1&amp;$Y121),-1)</f>
        <v>1</v>
      </c>
      <c r="AF121" s="4" t="str">
        <f ca="1">_xlfn.CONCAT(W121, "-",V121)</f>
        <v>E-3</v>
      </c>
      <c r="AG121" s="4" t="str">
        <f>TEXT(ROW()-2, "0000")</f>
        <v>0119</v>
      </c>
      <c r="AH121" s="4" t="str">
        <f>IF(TRIM(CLEAN(A121))="m", "male", IF(TRIM(CLEAN(A121))="f","female", "missing"))</f>
        <v>female</v>
      </c>
      <c r="AI121" s="4">
        <f>C121</f>
        <v>90.4</v>
      </c>
      <c r="AJ121" s="4">
        <f>O121</f>
        <v>72</v>
      </c>
      <c r="AK121" s="4">
        <f>P121</f>
        <v>77</v>
      </c>
      <c r="AL121" s="4">
        <f>IF(AI121&lt;60, 0, IF(AI121&lt;70,2, IF(AI121&lt;80, 3, IF(AI121&lt;90,4, IF(AI121&lt;=100, 5, "?")))))</f>
        <v>5</v>
      </c>
      <c r="AM121" s="4">
        <f>IF(AJ121&lt;60, 0, IF(AJ121&lt;70,2, IF(AJ121&lt;80, 3, IF(AJ121&lt;90,4, IF(AJ121&lt;=100, 5, "?")))))</f>
        <v>3</v>
      </c>
      <c r="AN121" s="4">
        <f>IF(AK121&lt;60, 0, IF(AK121&lt;70,2, IF(AK121&lt;80, 3, IF(AK121&lt;90,4, IF(AK121&lt;=100, 5, "?")))))</f>
        <v>3</v>
      </c>
      <c r="AO121" s="4">
        <f ca="1">AA121</f>
        <v>0</v>
      </c>
      <c r="AP121" s="4">
        <f ca="1">AB121</f>
        <v>0</v>
      </c>
      <c r="AQ121" s="4">
        <f ca="1">AC121</f>
        <v>1</v>
      </c>
      <c r="AR121" s="4">
        <f ca="1">AD121</f>
        <v>0</v>
      </c>
      <c r="AS121" s="4">
        <f ca="1">AE121</f>
        <v>1</v>
      </c>
      <c r="AT121" s="4" t="str">
        <f ca="1">Z121</f>
        <v>E</v>
      </c>
      <c r="AU121" s="4">
        <f>E121</f>
        <v>71.3</v>
      </c>
      <c r="AV121" s="4">
        <f>IF(AU121&lt;60, 0, IF(AU121&lt;70,2, IF(AU121&lt;80, 3, IF(AU121&lt;90,4, IF(AU121&lt;=100, 5, "?")))))</f>
        <v>3</v>
      </c>
    </row>
    <row r="122" spans="1:48" s="4" customFormat="1" x14ac:dyDescent="0.2">
      <c r="A122" s="2" t="s">
        <v>13</v>
      </c>
      <c r="B122" s="3" t="s">
        <v>37</v>
      </c>
      <c r="C122" s="3">
        <v>90.4</v>
      </c>
      <c r="D122" s="3" t="s">
        <v>28</v>
      </c>
      <c r="E122" s="3">
        <v>72.099999999999994</v>
      </c>
      <c r="F122" s="3">
        <v>1</v>
      </c>
      <c r="G122" s="3">
        <v>72</v>
      </c>
      <c r="H122" s="3">
        <v>60</v>
      </c>
      <c r="I122" s="3">
        <v>67</v>
      </c>
      <c r="J122" s="3">
        <v>74</v>
      </c>
      <c r="K122" s="3">
        <v>84</v>
      </c>
      <c r="L122" s="3"/>
      <c r="M122" s="3">
        <v>80</v>
      </c>
      <c r="N122" s="3"/>
      <c r="O122" s="4">
        <f>MAX(G122:H122)</f>
        <v>72</v>
      </c>
      <c r="P122" s="4">
        <f>MAX(I122:J122)</f>
        <v>74</v>
      </c>
      <c r="Q122" s="4">
        <f>ABS(O122-C122)</f>
        <v>18.400000000000006</v>
      </c>
      <c r="R122" s="4">
        <f>ABS(P122-C122)</f>
        <v>16.400000000000006</v>
      </c>
      <c r="S122" s="4" t="b">
        <f ca="1">OR(O122=0,P122=0,Q122&gt;$Q$1,R122&gt;$R$1,W122="N", V122=2)</f>
        <v>0</v>
      </c>
      <c r="T122" s="4" t="str">
        <f>TRIM(CLEAN(D122))</f>
        <v>برنامج بكالوريوس الهندسة الميكانيكية</v>
      </c>
      <c r="U122" s="4">
        <f>COUNTIF(T:T,T122)</f>
        <v>292</v>
      </c>
      <c r="V122" s="4">
        <f>IF(E122&lt;60, 0, IF(E122&lt;70,2, IF(E122&lt;80, 3, IF(E122&lt;90,4, IF(E122&lt;=100, 5, "?")))))</f>
        <v>3</v>
      </c>
      <c r="W122" s="4" t="str" cm="1">
        <f t="array" aca="1" ref="W122" ca="1">_xlfn.IFNA(INDIRECT($Y$1&amp;"!"&amp;W$1&amp;$Y122),"N")</f>
        <v>E</v>
      </c>
      <c r="X122" s="4">
        <f ca="1">COUNTIF(W:W,W122)</f>
        <v>292</v>
      </c>
      <c r="Y122" s="4">
        <f>MATCH(T122,Coding!J:J,0)</f>
        <v>10</v>
      </c>
      <c r="Z122" s="4" t="str" cm="1">
        <f t="array" aca="1" ref="Z122" ca="1">_xlfn.IFNA(INDIRECT($Y$1&amp;"!"&amp;Z$1&amp;$Y122),-1)</f>
        <v>E</v>
      </c>
      <c r="AA122" s="4" cm="1">
        <f t="array" aca="1" ref="AA122" ca="1">_xlfn.IFNA(INDIRECT($Y$1&amp;"!"&amp;AA$1&amp;$Y122),-1)</f>
        <v>0</v>
      </c>
      <c r="AB122" s="4" cm="1">
        <f t="array" aca="1" ref="AB122" ca="1">_xlfn.IFNA(INDIRECT($Y$1&amp;"!"&amp;AB$1&amp;$Y122),-1)</f>
        <v>0</v>
      </c>
      <c r="AC122" s="4" cm="1">
        <f t="array" aca="1" ref="AC122" ca="1">_xlfn.IFNA(INDIRECT($Y$1&amp;"!"&amp;AC$1&amp;$Y122),-1)</f>
        <v>1</v>
      </c>
      <c r="AD122" s="4" cm="1">
        <f t="array" aca="1" ref="AD122" ca="1">_xlfn.IFNA(INDIRECT($Y$1&amp;"!"&amp;AD$1&amp;$Y122),-1)</f>
        <v>0</v>
      </c>
      <c r="AE122" s="4" cm="1">
        <f t="array" aca="1" ref="AE122" ca="1">_xlfn.IFNA(INDIRECT($Y$1&amp;"!"&amp;AE$1&amp;$Y122),-1)</f>
        <v>1</v>
      </c>
      <c r="AF122" s="4" t="str">
        <f ca="1">_xlfn.CONCAT(W122, "-",V122)</f>
        <v>E-3</v>
      </c>
      <c r="AG122" s="4" t="str">
        <f>TEXT(ROW()-2, "0000")</f>
        <v>0120</v>
      </c>
      <c r="AH122" s="4" t="str">
        <f>IF(TRIM(CLEAN(A122))="m", "male", IF(TRIM(CLEAN(A122))="f","female", "missing"))</f>
        <v>male</v>
      </c>
      <c r="AI122" s="4">
        <f>C122</f>
        <v>90.4</v>
      </c>
      <c r="AJ122" s="4">
        <f>O122</f>
        <v>72</v>
      </c>
      <c r="AK122" s="4">
        <f>P122</f>
        <v>74</v>
      </c>
      <c r="AL122" s="4">
        <f>IF(AI122&lt;60, 0, IF(AI122&lt;70,2, IF(AI122&lt;80, 3, IF(AI122&lt;90,4, IF(AI122&lt;=100, 5, "?")))))</f>
        <v>5</v>
      </c>
      <c r="AM122" s="4">
        <f>IF(AJ122&lt;60, 0, IF(AJ122&lt;70,2, IF(AJ122&lt;80, 3, IF(AJ122&lt;90,4, IF(AJ122&lt;=100, 5, "?")))))</f>
        <v>3</v>
      </c>
      <c r="AN122" s="4">
        <f>IF(AK122&lt;60, 0, IF(AK122&lt;70,2, IF(AK122&lt;80, 3, IF(AK122&lt;90,4, IF(AK122&lt;=100, 5, "?")))))</f>
        <v>3</v>
      </c>
      <c r="AO122" s="4">
        <f ca="1">AA122</f>
        <v>0</v>
      </c>
      <c r="AP122" s="4">
        <f ca="1">AB122</f>
        <v>0</v>
      </c>
      <c r="AQ122" s="4">
        <f ca="1">AC122</f>
        <v>1</v>
      </c>
      <c r="AR122" s="4">
        <f ca="1">AD122</f>
        <v>0</v>
      </c>
      <c r="AS122" s="4">
        <f ca="1">AE122</f>
        <v>1</v>
      </c>
      <c r="AT122" s="4" t="str">
        <f ca="1">Z122</f>
        <v>E</v>
      </c>
      <c r="AU122" s="4">
        <f>E122</f>
        <v>72.099999999999994</v>
      </c>
      <c r="AV122" s="4">
        <f>IF(AU122&lt;60, 0, IF(AU122&lt;70,2, IF(AU122&lt;80, 3, IF(AU122&lt;90,4, IF(AU122&lt;=100, 5, "?")))))</f>
        <v>3</v>
      </c>
    </row>
    <row r="123" spans="1:48" s="4" customFormat="1" x14ac:dyDescent="0.2">
      <c r="A123" s="2" t="s">
        <v>13</v>
      </c>
      <c r="B123" s="3" t="s">
        <v>37</v>
      </c>
      <c r="C123" s="3">
        <v>94.4</v>
      </c>
      <c r="D123" s="3" t="s">
        <v>14</v>
      </c>
      <c r="E123" s="3">
        <v>71.599999999999994</v>
      </c>
      <c r="F123" s="3">
        <v>1</v>
      </c>
      <c r="G123" s="3">
        <v>72</v>
      </c>
      <c r="H123" s="3">
        <v>76</v>
      </c>
      <c r="I123" s="3">
        <v>80</v>
      </c>
      <c r="J123" s="3">
        <v>74</v>
      </c>
      <c r="K123" s="3">
        <v>65</v>
      </c>
      <c r="L123" s="3"/>
      <c r="M123" s="3">
        <v>72</v>
      </c>
      <c r="N123" s="3"/>
      <c r="O123" s="4">
        <f>MAX(G123:H123)</f>
        <v>76</v>
      </c>
      <c r="P123" s="4">
        <f>MAX(I123:J123)</f>
        <v>80</v>
      </c>
      <c r="Q123" s="4">
        <f>ABS(O123-C123)</f>
        <v>18.400000000000006</v>
      </c>
      <c r="R123" s="4">
        <f>ABS(P123-C123)</f>
        <v>14.400000000000006</v>
      </c>
      <c r="S123" s="4" t="b">
        <f ca="1">OR(O123=0,P123=0,Q123&gt;$Q$1,R123&gt;$R$1,W123="N", V123=2)</f>
        <v>0</v>
      </c>
      <c r="T123" s="4" t="str">
        <f>TRIM(CLEAN(D123))</f>
        <v>برنامج بكالوريوس الهندسة الكهربائية</v>
      </c>
      <c r="U123" s="4">
        <f>COUNTIF(T:T,T123)</f>
        <v>420</v>
      </c>
      <c r="V123" s="4">
        <f>IF(E123&lt;60, 0, IF(E123&lt;70,2, IF(E123&lt;80, 3, IF(E123&lt;90,4, IF(E123&lt;=100, 5, "?")))))</f>
        <v>3</v>
      </c>
      <c r="W123" s="4" t="str" cm="1">
        <f t="array" aca="1" ref="W123" ca="1">_xlfn.IFNA(INDIRECT($Y$1&amp;"!"&amp;W$1&amp;$Y123),"N")</f>
        <v>F</v>
      </c>
      <c r="X123" s="4">
        <f ca="1">COUNTIF(W:W,W123)</f>
        <v>420</v>
      </c>
      <c r="Y123" s="4">
        <f>MATCH(T123,Coding!J:J,0)</f>
        <v>11</v>
      </c>
      <c r="Z123" s="4" t="str" cm="1">
        <f t="array" aca="1" ref="Z123" ca="1">_xlfn.IFNA(INDIRECT($Y$1&amp;"!"&amp;Z$1&amp;$Y123),-1)</f>
        <v>F</v>
      </c>
      <c r="AA123" s="4" cm="1">
        <f t="array" aca="1" ref="AA123" ca="1">_xlfn.IFNA(INDIRECT($Y$1&amp;"!"&amp;AA$1&amp;$Y123),-1)</f>
        <v>0</v>
      </c>
      <c r="AB123" s="4" cm="1">
        <f t="array" aca="1" ref="AB123" ca="1">_xlfn.IFNA(INDIRECT($Y$1&amp;"!"&amp;AB$1&amp;$Y123),-1)</f>
        <v>1</v>
      </c>
      <c r="AC123" s="4" cm="1">
        <f t="array" aca="1" ref="AC123" ca="1">_xlfn.IFNA(INDIRECT($Y$1&amp;"!"&amp;AC$1&amp;$Y123),-1)</f>
        <v>0</v>
      </c>
      <c r="AD123" s="4" cm="1">
        <f t="array" aca="1" ref="AD123" ca="1">_xlfn.IFNA(INDIRECT($Y$1&amp;"!"&amp;AD$1&amp;$Y123),-1)</f>
        <v>1</v>
      </c>
      <c r="AE123" s="4" cm="1">
        <f t="array" aca="1" ref="AE123" ca="1">_xlfn.IFNA(INDIRECT($Y$1&amp;"!"&amp;AE$1&amp;$Y123),-1)</f>
        <v>0</v>
      </c>
      <c r="AF123" s="4" t="str">
        <f ca="1">_xlfn.CONCAT(W123, "-",V123)</f>
        <v>F-3</v>
      </c>
      <c r="AG123" s="4" t="str">
        <f>TEXT(ROW()-2, "0000")</f>
        <v>0121</v>
      </c>
      <c r="AH123" s="4" t="str">
        <f>IF(TRIM(CLEAN(A123))="m", "male", IF(TRIM(CLEAN(A123))="f","female", "missing"))</f>
        <v>male</v>
      </c>
      <c r="AI123" s="4">
        <f>C123</f>
        <v>94.4</v>
      </c>
      <c r="AJ123" s="4">
        <f>O123</f>
        <v>76</v>
      </c>
      <c r="AK123" s="4">
        <f>P123</f>
        <v>80</v>
      </c>
      <c r="AL123" s="4">
        <f>IF(AI123&lt;60, 0, IF(AI123&lt;70,2, IF(AI123&lt;80, 3, IF(AI123&lt;90,4, IF(AI123&lt;=100, 5, "?")))))</f>
        <v>5</v>
      </c>
      <c r="AM123" s="4">
        <f>IF(AJ123&lt;60, 0, IF(AJ123&lt;70,2, IF(AJ123&lt;80, 3, IF(AJ123&lt;90,4, IF(AJ123&lt;=100, 5, "?")))))</f>
        <v>3</v>
      </c>
      <c r="AN123" s="4">
        <f>IF(AK123&lt;60, 0, IF(AK123&lt;70,2, IF(AK123&lt;80, 3, IF(AK123&lt;90,4, IF(AK123&lt;=100, 5, "?")))))</f>
        <v>4</v>
      </c>
      <c r="AO123" s="4">
        <f ca="1">AA123</f>
        <v>0</v>
      </c>
      <c r="AP123" s="4">
        <f ca="1">AB123</f>
        <v>1</v>
      </c>
      <c r="AQ123" s="4">
        <f ca="1">AC123</f>
        <v>0</v>
      </c>
      <c r="AR123" s="4">
        <f ca="1">AD123</f>
        <v>1</v>
      </c>
      <c r="AS123" s="4">
        <f ca="1">AE123</f>
        <v>0</v>
      </c>
      <c r="AT123" s="4" t="str">
        <f ca="1">Z123</f>
        <v>F</v>
      </c>
      <c r="AU123" s="4">
        <f>E123</f>
        <v>71.599999999999994</v>
      </c>
      <c r="AV123" s="4">
        <f>IF(AU123&lt;60, 0, IF(AU123&lt;70,2, IF(AU123&lt;80, 3, IF(AU123&lt;90,4, IF(AU123&lt;=100, 5, "?")))))</f>
        <v>3</v>
      </c>
    </row>
    <row r="124" spans="1:48" s="4" customFormat="1" x14ac:dyDescent="0.2">
      <c r="A124" s="2" t="s">
        <v>13</v>
      </c>
      <c r="B124" s="3" t="s">
        <v>27</v>
      </c>
      <c r="C124" s="3">
        <v>91.4</v>
      </c>
      <c r="D124" s="3" t="s">
        <v>27</v>
      </c>
      <c r="E124" s="3">
        <v>72</v>
      </c>
      <c r="F124" s="3">
        <v>3</v>
      </c>
      <c r="G124" s="3">
        <v>73</v>
      </c>
      <c r="H124" s="3">
        <v>68</v>
      </c>
      <c r="I124" s="3">
        <v>65</v>
      </c>
      <c r="J124" s="3">
        <v>98</v>
      </c>
      <c r="K124" s="3"/>
      <c r="L124" s="3"/>
      <c r="M124" s="3"/>
      <c r="N124" s="3">
        <v>65</v>
      </c>
      <c r="O124" s="4">
        <f>MAX(G124:H124)</f>
        <v>73</v>
      </c>
      <c r="P124" s="4">
        <f>MAX(I124:J124)</f>
        <v>98</v>
      </c>
      <c r="Q124" s="4">
        <f>ABS(O124-C124)</f>
        <v>18.400000000000006</v>
      </c>
      <c r="R124" s="4">
        <f>ABS(P124-C124)</f>
        <v>6.5999999999999943</v>
      </c>
      <c r="S124" s="4" t="b">
        <f ca="1">OR(O124=0,P124=0,Q124&gt;$Q$1,R124&gt;$R$1,W124="N", V124=2)</f>
        <v>0</v>
      </c>
      <c r="T124" s="4" t="str">
        <f>TRIM(CLEAN(D124))</f>
        <v>برنامج بكالوريوس الهندسة المعمارية</v>
      </c>
      <c r="U124" s="4">
        <f>COUNTIF(T:T,T124)</f>
        <v>391</v>
      </c>
      <c r="V124" s="4">
        <f>IF(E124&lt;60, 0, IF(E124&lt;70,2, IF(E124&lt;80, 3, IF(E124&lt;90,4, IF(E124&lt;=100, 5, "?")))))</f>
        <v>3</v>
      </c>
      <c r="W124" s="4" t="str" cm="1">
        <f t="array" aca="1" ref="W124" ca="1">_xlfn.IFNA(INDIRECT($Y$1&amp;"!"&amp;W$1&amp;$Y124),"N")</f>
        <v>G</v>
      </c>
      <c r="X124" s="4">
        <f ca="1">COUNTIF(W:W,W124)</f>
        <v>391</v>
      </c>
      <c r="Y124" s="4">
        <f>MATCH(T124,Coding!J:J,0)</f>
        <v>12</v>
      </c>
      <c r="Z124" s="4" t="str" cm="1">
        <f t="array" aca="1" ref="Z124" ca="1">_xlfn.IFNA(INDIRECT($Y$1&amp;"!"&amp;Z$1&amp;$Y124),-1)</f>
        <v>G</v>
      </c>
      <c r="AA124" s="4" cm="1">
        <f t="array" aca="1" ref="AA124" ca="1">_xlfn.IFNA(INDIRECT($Y$1&amp;"!"&amp;AA$1&amp;$Y124),-1)</f>
        <v>1</v>
      </c>
      <c r="AB124" s="4" cm="1">
        <f t="array" aca="1" ref="AB124" ca="1">_xlfn.IFNA(INDIRECT($Y$1&amp;"!"&amp;AB$1&amp;$Y124),-1)</f>
        <v>1</v>
      </c>
      <c r="AC124" s="4" cm="1">
        <f t="array" aca="1" ref="AC124" ca="1">_xlfn.IFNA(INDIRECT($Y$1&amp;"!"&amp;AC$1&amp;$Y124),-1)</f>
        <v>1</v>
      </c>
      <c r="AD124" s="4" cm="1">
        <f t="array" aca="1" ref="AD124" ca="1">_xlfn.IFNA(INDIRECT($Y$1&amp;"!"&amp;AD$1&amp;$Y124),-1)</f>
        <v>0</v>
      </c>
      <c r="AE124" s="4" cm="1">
        <f t="array" aca="1" ref="AE124" ca="1">_xlfn.IFNA(INDIRECT($Y$1&amp;"!"&amp;AE$1&amp;$Y124),-1)</f>
        <v>0</v>
      </c>
      <c r="AF124" s="4" t="str">
        <f ca="1">_xlfn.CONCAT(W124, "-",V124)</f>
        <v>G-3</v>
      </c>
      <c r="AG124" s="4" t="str">
        <f>TEXT(ROW()-2, "0000")</f>
        <v>0122</v>
      </c>
      <c r="AH124" s="4" t="str">
        <f>IF(TRIM(CLEAN(A124))="m", "male", IF(TRIM(CLEAN(A124))="f","female", "missing"))</f>
        <v>male</v>
      </c>
      <c r="AI124" s="4">
        <f>C124</f>
        <v>91.4</v>
      </c>
      <c r="AJ124" s="4">
        <f>O124</f>
        <v>73</v>
      </c>
      <c r="AK124" s="4">
        <f>P124</f>
        <v>98</v>
      </c>
      <c r="AL124" s="4">
        <f>IF(AI124&lt;60, 0, IF(AI124&lt;70,2, IF(AI124&lt;80, 3, IF(AI124&lt;90,4, IF(AI124&lt;=100, 5, "?")))))</f>
        <v>5</v>
      </c>
      <c r="AM124" s="4">
        <f>IF(AJ124&lt;60, 0, IF(AJ124&lt;70,2, IF(AJ124&lt;80, 3, IF(AJ124&lt;90,4, IF(AJ124&lt;=100, 5, "?")))))</f>
        <v>3</v>
      </c>
      <c r="AN124" s="4">
        <f>IF(AK124&lt;60, 0, IF(AK124&lt;70,2, IF(AK124&lt;80, 3, IF(AK124&lt;90,4, IF(AK124&lt;=100, 5, "?")))))</f>
        <v>5</v>
      </c>
      <c r="AO124" s="4">
        <f ca="1">AA124</f>
        <v>1</v>
      </c>
      <c r="AP124" s="4">
        <f ca="1">AB124</f>
        <v>1</v>
      </c>
      <c r="AQ124" s="4">
        <f ca="1">AC124</f>
        <v>1</v>
      </c>
      <c r="AR124" s="4">
        <f ca="1">AD124</f>
        <v>0</v>
      </c>
      <c r="AS124" s="4">
        <f ca="1">AE124</f>
        <v>0</v>
      </c>
      <c r="AT124" s="4" t="str">
        <f ca="1">Z124</f>
        <v>G</v>
      </c>
      <c r="AU124" s="4">
        <f>E124</f>
        <v>72</v>
      </c>
      <c r="AV124" s="4">
        <f>IF(AU124&lt;60, 0, IF(AU124&lt;70,2, IF(AU124&lt;80, 3, IF(AU124&lt;90,4, IF(AU124&lt;=100, 5, "?")))))</f>
        <v>3</v>
      </c>
    </row>
    <row r="125" spans="1:48" s="4" customFormat="1" x14ac:dyDescent="0.2">
      <c r="A125" s="2" t="s">
        <v>13</v>
      </c>
      <c r="B125" s="3" t="s">
        <v>36</v>
      </c>
      <c r="C125" s="3">
        <v>88.3</v>
      </c>
      <c r="D125" s="3" t="s">
        <v>36</v>
      </c>
      <c r="E125" s="3">
        <v>71</v>
      </c>
      <c r="F125" s="3">
        <v>1</v>
      </c>
      <c r="G125" s="3">
        <v>61</v>
      </c>
      <c r="H125" s="3">
        <v>70</v>
      </c>
      <c r="I125" s="3">
        <v>86</v>
      </c>
      <c r="J125" s="3">
        <v>66</v>
      </c>
      <c r="K125" s="3"/>
      <c r="L125" s="3"/>
      <c r="M125" s="3">
        <v>66</v>
      </c>
      <c r="N125" s="3"/>
      <c r="O125" s="4">
        <f>MAX(G125:H125)</f>
        <v>70</v>
      </c>
      <c r="P125" s="4">
        <f>MAX(I125:J125)</f>
        <v>86</v>
      </c>
      <c r="Q125" s="4">
        <f>ABS(O125-C125)</f>
        <v>18.299999999999997</v>
      </c>
      <c r="R125" s="4">
        <f>ABS(P125-C125)</f>
        <v>2.2999999999999972</v>
      </c>
      <c r="S125" s="4" t="b">
        <f ca="1">OR(O125=0,P125=0,Q125&gt;$Q$1,R125&gt;$R$1,W125="N", V125=2)</f>
        <v>0</v>
      </c>
      <c r="T125" s="4" t="str">
        <f>TRIM(CLEAN(D125))</f>
        <v>برنامج بكالوريوس هندسة أنظمة الحاسوب</v>
      </c>
      <c r="U125" s="4">
        <f>COUNTIF(T:T,T125)</f>
        <v>549</v>
      </c>
      <c r="V125" s="4">
        <f>IF(E125&lt;60, 0, IF(E125&lt;70,2, IF(E125&lt;80, 3, IF(E125&lt;90,4, IF(E125&lt;=100, 5, "?")))))</f>
        <v>3</v>
      </c>
      <c r="W125" s="4" t="str" cm="1">
        <f t="array" aca="1" ref="W125" ca="1">_xlfn.IFNA(INDIRECT($Y$1&amp;"!"&amp;W$1&amp;$Y125),"N")</f>
        <v>A</v>
      </c>
      <c r="X125" s="4">
        <f ca="1">COUNTIF(W:W,W125)</f>
        <v>861</v>
      </c>
      <c r="Y125" s="4">
        <f>MATCH(T125,Coding!J:J,0)</f>
        <v>3</v>
      </c>
      <c r="Z125" s="4" t="str" cm="1">
        <f t="array" aca="1" ref="Z125" ca="1">_xlfn.IFNA(INDIRECT($Y$1&amp;"!"&amp;Z$1&amp;$Y125),-1)</f>
        <v>A</v>
      </c>
      <c r="AA125" s="4" cm="1">
        <f t="array" aca="1" ref="AA125" ca="1">_xlfn.IFNA(INDIRECT($Y$1&amp;"!"&amp;AA$1&amp;$Y125),-1)</f>
        <v>0</v>
      </c>
      <c r="AB125" s="4" cm="1">
        <f t="array" aca="1" ref="AB125" ca="1">_xlfn.IFNA(INDIRECT($Y$1&amp;"!"&amp;AB$1&amp;$Y125),-1)</f>
        <v>1</v>
      </c>
      <c r="AC125" s="4" cm="1">
        <f t="array" aca="1" ref="AC125" ca="1">_xlfn.IFNA(INDIRECT($Y$1&amp;"!"&amp;AC$1&amp;$Y125),-1)</f>
        <v>1</v>
      </c>
      <c r="AD125" s="4" cm="1">
        <f t="array" aca="1" ref="AD125" ca="1">_xlfn.IFNA(INDIRECT($Y$1&amp;"!"&amp;AD$1&amp;$Y125),-1)</f>
        <v>1</v>
      </c>
      <c r="AE125" s="4" cm="1">
        <f t="array" aca="1" ref="AE125" ca="1">_xlfn.IFNA(INDIRECT($Y$1&amp;"!"&amp;AE$1&amp;$Y125),-1)</f>
        <v>0</v>
      </c>
      <c r="AF125" s="4" t="str">
        <f ca="1">_xlfn.CONCAT(W125, "-",V125)</f>
        <v>A-3</v>
      </c>
      <c r="AG125" s="4" t="str">
        <f>TEXT(ROW()-2, "0000")</f>
        <v>0123</v>
      </c>
      <c r="AH125" s="4" t="str">
        <f>IF(TRIM(CLEAN(A125))="m", "male", IF(TRIM(CLEAN(A125))="f","female", "missing"))</f>
        <v>male</v>
      </c>
      <c r="AI125" s="4">
        <f>C125</f>
        <v>88.3</v>
      </c>
      <c r="AJ125" s="4">
        <f>O125</f>
        <v>70</v>
      </c>
      <c r="AK125" s="4">
        <f>P125</f>
        <v>86</v>
      </c>
      <c r="AL125" s="4">
        <f>IF(AI125&lt;60, 0, IF(AI125&lt;70,2, IF(AI125&lt;80, 3, IF(AI125&lt;90,4, IF(AI125&lt;=100, 5, "?")))))</f>
        <v>4</v>
      </c>
      <c r="AM125" s="4">
        <f>IF(AJ125&lt;60, 0, IF(AJ125&lt;70,2, IF(AJ125&lt;80, 3, IF(AJ125&lt;90,4, IF(AJ125&lt;=100, 5, "?")))))</f>
        <v>3</v>
      </c>
      <c r="AN125" s="4">
        <f>IF(AK125&lt;60, 0, IF(AK125&lt;70,2, IF(AK125&lt;80, 3, IF(AK125&lt;90,4, IF(AK125&lt;=100, 5, "?")))))</f>
        <v>4</v>
      </c>
      <c r="AO125" s="4">
        <f ca="1">AA125</f>
        <v>0</v>
      </c>
      <c r="AP125" s="4">
        <f ca="1">AB125</f>
        <v>1</v>
      </c>
      <c r="AQ125" s="4">
        <f ca="1">AC125</f>
        <v>1</v>
      </c>
      <c r="AR125" s="4">
        <f ca="1">AD125</f>
        <v>1</v>
      </c>
      <c r="AS125" s="4">
        <f ca="1">AE125</f>
        <v>0</v>
      </c>
      <c r="AT125" s="4" t="str">
        <f ca="1">Z125</f>
        <v>A</v>
      </c>
      <c r="AU125" s="4">
        <f>E125</f>
        <v>71</v>
      </c>
      <c r="AV125" s="4">
        <f>IF(AU125&lt;60, 0, IF(AU125&lt;70,2, IF(AU125&lt;80, 3, IF(AU125&lt;90,4, IF(AU125&lt;=100, 5, "?")))))</f>
        <v>3</v>
      </c>
    </row>
    <row r="126" spans="1:48" s="4" customFormat="1" x14ac:dyDescent="0.2">
      <c r="A126" s="2" t="s">
        <v>16</v>
      </c>
      <c r="B126" s="3" t="s">
        <v>36</v>
      </c>
      <c r="C126" s="3">
        <v>91.3</v>
      </c>
      <c r="D126" s="3" t="s">
        <v>36</v>
      </c>
      <c r="E126" s="3">
        <v>81</v>
      </c>
      <c r="F126" s="3">
        <v>1</v>
      </c>
      <c r="G126" s="3">
        <v>73</v>
      </c>
      <c r="H126" s="3">
        <v>0</v>
      </c>
      <c r="I126" s="3">
        <v>81</v>
      </c>
      <c r="J126" s="3">
        <v>64</v>
      </c>
      <c r="K126" s="3"/>
      <c r="L126" s="3"/>
      <c r="M126" s="3">
        <v>89</v>
      </c>
      <c r="N126" s="3"/>
      <c r="O126" s="4">
        <f>MAX(G126:H126)</f>
        <v>73</v>
      </c>
      <c r="P126" s="4">
        <f>MAX(I126:J126)</f>
        <v>81</v>
      </c>
      <c r="Q126" s="4">
        <f>ABS(O126-C126)</f>
        <v>18.299999999999997</v>
      </c>
      <c r="R126" s="4">
        <f>ABS(P126-C126)</f>
        <v>10.299999999999997</v>
      </c>
      <c r="S126" s="4" t="b">
        <f ca="1">OR(O126=0,P126=0,Q126&gt;$Q$1,R126&gt;$R$1,W126="N", V126=2)</f>
        <v>0</v>
      </c>
      <c r="T126" s="4" t="str">
        <f>TRIM(CLEAN(D126))</f>
        <v>برنامج بكالوريوس هندسة أنظمة الحاسوب</v>
      </c>
      <c r="U126" s="4">
        <f>COUNTIF(T:T,T126)</f>
        <v>549</v>
      </c>
      <c r="V126" s="4">
        <f>IF(E126&lt;60, 0, IF(E126&lt;70,2, IF(E126&lt;80, 3, IF(E126&lt;90,4, IF(E126&lt;=100, 5, "?")))))</f>
        <v>4</v>
      </c>
      <c r="W126" s="4" t="str" cm="1">
        <f t="array" aca="1" ref="W126" ca="1">_xlfn.IFNA(INDIRECT($Y$1&amp;"!"&amp;W$1&amp;$Y126),"N")</f>
        <v>A</v>
      </c>
      <c r="X126" s="4">
        <f ca="1">COUNTIF(W:W,W126)</f>
        <v>861</v>
      </c>
      <c r="Y126" s="4">
        <f>MATCH(T126,Coding!J:J,0)</f>
        <v>3</v>
      </c>
      <c r="Z126" s="4" t="str" cm="1">
        <f t="array" aca="1" ref="Z126" ca="1">_xlfn.IFNA(INDIRECT($Y$1&amp;"!"&amp;Z$1&amp;$Y126),-1)</f>
        <v>A</v>
      </c>
      <c r="AA126" s="4" cm="1">
        <f t="array" aca="1" ref="AA126" ca="1">_xlfn.IFNA(INDIRECT($Y$1&amp;"!"&amp;AA$1&amp;$Y126),-1)</f>
        <v>0</v>
      </c>
      <c r="AB126" s="4" cm="1">
        <f t="array" aca="1" ref="AB126" ca="1">_xlfn.IFNA(INDIRECT($Y$1&amp;"!"&amp;AB$1&amp;$Y126),-1)</f>
        <v>1</v>
      </c>
      <c r="AC126" s="4" cm="1">
        <f t="array" aca="1" ref="AC126" ca="1">_xlfn.IFNA(INDIRECT($Y$1&amp;"!"&amp;AC$1&amp;$Y126),-1)</f>
        <v>1</v>
      </c>
      <c r="AD126" s="4" cm="1">
        <f t="array" aca="1" ref="AD126" ca="1">_xlfn.IFNA(INDIRECT($Y$1&amp;"!"&amp;AD$1&amp;$Y126),-1)</f>
        <v>1</v>
      </c>
      <c r="AE126" s="4" cm="1">
        <f t="array" aca="1" ref="AE126" ca="1">_xlfn.IFNA(INDIRECT($Y$1&amp;"!"&amp;AE$1&amp;$Y126),-1)</f>
        <v>0</v>
      </c>
      <c r="AF126" s="4" t="str">
        <f ca="1">_xlfn.CONCAT(W126, "-",V126)</f>
        <v>A-4</v>
      </c>
      <c r="AG126" s="4" t="str">
        <f>TEXT(ROW()-2, "0000")</f>
        <v>0124</v>
      </c>
      <c r="AH126" s="4" t="str">
        <f>IF(TRIM(CLEAN(A126))="m", "male", IF(TRIM(CLEAN(A126))="f","female", "missing"))</f>
        <v>female</v>
      </c>
      <c r="AI126" s="4">
        <f>C126</f>
        <v>91.3</v>
      </c>
      <c r="AJ126" s="4">
        <f>O126</f>
        <v>73</v>
      </c>
      <c r="AK126" s="4">
        <f>P126</f>
        <v>81</v>
      </c>
      <c r="AL126" s="4">
        <f>IF(AI126&lt;60, 0, IF(AI126&lt;70,2, IF(AI126&lt;80, 3, IF(AI126&lt;90,4, IF(AI126&lt;=100, 5, "?")))))</f>
        <v>5</v>
      </c>
      <c r="AM126" s="4">
        <f>IF(AJ126&lt;60, 0, IF(AJ126&lt;70,2, IF(AJ126&lt;80, 3, IF(AJ126&lt;90,4, IF(AJ126&lt;=100, 5, "?")))))</f>
        <v>3</v>
      </c>
      <c r="AN126" s="4">
        <f>IF(AK126&lt;60, 0, IF(AK126&lt;70,2, IF(AK126&lt;80, 3, IF(AK126&lt;90,4, IF(AK126&lt;=100, 5, "?")))))</f>
        <v>4</v>
      </c>
      <c r="AO126" s="4">
        <f ca="1">AA126</f>
        <v>0</v>
      </c>
      <c r="AP126" s="4">
        <f ca="1">AB126</f>
        <v>1</v>
      </c>
      <c r="AQ126" s="4">
        <f ca="1">AC126</f>
        <v>1</v>
      </c>
      <c r="AR126" s="4">
        <f ca="1">AD126</f>
        <v>1</v>
      </c>
      <c r="AS126" s="4">
        <f ca="1">AE126</f>
        <v>0</v>
      </c>
      <c r="AT126" s="4" t="str">
        <f ca="1">Z126</f>
        <v>A</v>
      </c>
      <c r="AU126" s="4">
        <f>E126</f>
        <v>81</v>
      </c>
      <c r="AV126" s="4">
        <f>IF(AU126&lt;60, 0, IF(AU126&lt;70,2, IF(AU126&lt;80, 3, IF(AU126&lt;90,4, IF(AU126&lt;=100, 5, "?")))))</f>
        <v>4</v>
      </c>
    </row>
    <row r="127" spans="1:48" s="4" customFormat="1" x14ac:dyDescent="0.2">
      <c r="A127" s="2" t="s">
        <v>13</v>
      </c>
      <c r="B127" s="3" t="s">
        <v>26</v>
      </c>
      <c r="C127" s="3">
        <v>92.3</v>
      </c>
      <c r="D127" s="3" t="s">
        <v>26</v>
      </c>
      <c r="E127" s="3">
        <v>72.400000000000006</v>
      </c>
      <c r="F127" s="3">
        <v>1</v>
      </c>
      <c r="G127" s="3">
        <v>74</v>
      </c>
      <c r="H127" s="3">
        <v>60</v>
      </c>
      <c r="I127" s="3">
        <v>82</v>
      </c>
      <c r="J127" s="3">
        <v>70</v>
      </c>
      <c r="K127" s="3">
        <v>81</v>
      </c>
      <c r="L127" s="3"/>
      <c r="M127" s="3">
        <v>90</v>
      </c>
      <c r="N127" s="3"/>
      <c r="O127" s="4">
        <f>MAX(G127:H127)</f>
        <v>74</v>
      </c>
      <c r="P127" s="4">
        <f>MAX(I127:J127)</f>
        <v>82</v>
      </c>
      <c r="Q127" s="4">
        <f>ABS(O127-C127)</f>
        <v>18.299999999999997</v>
      </c>
      <c r="R127" s="4">
        <f>ABS(P127-C127)</f>
        <v>10.299999999999997</v>
      </c>
      <c r="S127" s="4" t="b">
        <f ca="1">OR(O127=0,P127=0,Q127&gt;$Q$1,R127&gt;$R$1,W127="N", V127=2)</f>
        <v>0</v>
      </c>
      <c r="T127" s="4" t="str">
        <f>TRIM(CLEAN(D127))</f>
        <v>برنامج بكالوريوس الهندسة المدنية</v>
      </c>
      <c r="U127" s="4">
        <f>COUNTIF(T:T,T127)</f>
        <v>723</v>
      </c>
      <c r="V127" s="4">
        <f>IF(E127&lt;60, 0, IF(E127&lt;70,2, IF(E127&lt;80, 3, IF(E127&lt;90,4, IF(E127&lt;=100, 5, "?")))))</f>
        <v>3</v>
      </c>
      <c r="W127" s="4" t="str" cm="1">
        <f t="array" aca="1" ref="W127" ca="1">_xlfn.IFNA(INDIRECT($Y$1&amp;"!"&amp;W$1&amp;$Y127),"N")</f>
        <v>C</v>
      </c>
      <c r="X127" s="4">
        <f ca="1">COUNTIF(W:W,W127)</f>
        <v>747</v>
      </c>
      <c r="Y127" s="4">
        <f>MATCH(T127,Coding!J:J,0)</f>
        <v>8</v>
      </c>
      <c r="Z127" s="4" t="str" cm="1">
        <f t="array" aca="1" ref="Z127" ca="1">_xlfn.IFNA(INDIRECT($Y$1&amp;"!"&amp;Z$1&amp;$Y127),-1)</f>
        <v>C</v>
      </c>
      <c r="AA127" s="4" cm="1">
        <f t="array" aca="1" ref="AA127" ca="1">_xlfn.IFNA(INDIRECT($Y$1&amp;"!"&amp;AA$1&amp;$Y127),-1)</f>
        <v>1</v>
      </c>
      <c r="AB127" s="4" cm="1">
        <f t="array" aca="1" ref="AB127" ca="1">_xlfn.IFNA(INDIRECT($Y$1&amp;"!"&amp;AB$1&amp;$Y127),-1)</f>
        <v>1</v>
      </c>
      <c r="AC127" s="4" cm="1">
        <f t="array" aca="1" ref="AC127" ca="1">_xlfn.IFNA(INDIRECT($Y$1&amp;"!"&amp;AC$1&amp;$Y127),-1)</f>
        <v>1</v>
      </c>
      <c r="AD127" s="4" cm="1">
        <f t="array" aca="1" ref="AD127" ca="1">_xlfn.IFNA(INDIRECT($Y$1&amp;"!"&amp;AD$1&amp;$Y127),-1)</f>
        <v>0</v>
      </c>
      <c r="AE127" s="4" cm="1">
        <f t="array" aca="1" ref="AE127" ca="1">_xlfn.IFNA(INDIRECT($Y$1&amp;"!"&amp;AE$1&amp;$Y127),-1)</f>
        <v>0</v>
      </c>
      <c r="AF127" s="4" t="str">
        <f ca="1">_xlfn.CONCAT(W127, "-",V127)</f>
        <v>C-3</v>
      </c>
      <c r="AG127" s="4" t="str">
        <f>TEXT(ROW()-2, "0000")</f>
        <v>0125</v>
      </c>
      <c r="AH127" s="4" t="str">
        <f>IF(TRIM(CLEAN(A127))="m", "male", IF(TRIM(CLEAN(A127))="f","female", "missing"))</f>
        <v>male</v>
      </c>
      <c r="AI127" s="4">
        <f>C127</f>
        <v>92.3</v>
      </c>
      <c r="AJ127" s="4">
        <f>O127</f>
        <v>74</v>
      </c>
      <c r="AK127" s="4">
        <f>P127</f>
        <v>82</v>
      </c>
      <c r="AL127" s="4">
        <f>IF(AI127&lt;60, 0, IF(AI127&lt;70,2, IF(AI127&lt;80, 3, IF(AI127&lt;90,4, IF(AI127&lt;=100, 5, "?")))))</f>
        <v>5</v>
      </c>
      <c r="AM127" s="4">
        <f>IF(AJ127&lt;60, 0, IF(AJ127&lt;70,2, IF(AJ127&lt;80, 3, IF(AJ127&lt;90,4, IF(AJ127&lt;=100, 5, "?")))))</f>
        <v>3</v>
      </c>
      <c r="AN127" s="4">
        <f>IF(AK127&lt;60, 0, IF(AK127&lt;70,2, IF(AK127&lt;80, 3, IF(AK127&lt;90,4, IF(AK127&lt;=100, 5, "?")))))</f>
        <v>4</v>
      </c>
      <c r="AO127" s="4">
        <f ca="1">AA127</f>
        <v>1</v>
      </c>
      <c r="AP127" s="4">
        <f ca="1">AB127</f>
        <v>1</v>
      </c>
      <c r="AQ127" s="4">
        <f ca="1">AC127</f>
        <v>1</v>
      </c>
      <c r="AR127" s="4">
        <f ca="1">AD127</f>
        <v>0</v>
      </c>
      <c r="AS127" s="4">
        <f ca="1">AE127</f>
        <v>0</v>
      </c>
      <c r="AT127" s="4" t="str">
        <f ca="1">Z127</f>
        <v>C</v>
      </c>
      <c r="AU127" s="4">
        <f>E127</f>
        <v>72.400000000000006</v>
      </c>
      <c r="AV127" s="4">
        <f>IF(AU127&lt;60, 0, IF(AU127&lt;70,2, IF(AU127&lt;80, 3, IF(AU127&lt;90,4, IF(AU127&lt;=100, 5, "?")))))</f>
        <v>3</v>
      </c>
    </row>
    <row r="128" spans="1:48" s="4" customFormat="1" x14ac:dyDescent="0.2">
      <c r="A128" s="2" t="s">
        <v>13</v>
      </c>
      <c r="B128" s="3" t="s">
        <v>37</v>
      </c>
      <c r="C128" s="3">
        <v>92.3</v>
      </c>
      <c r="D128" s="3" t="s">
        <v>26</v>
      </c>
      <c r="E128" s="3">
        <v>73.599999999999994</v>
      </c>
      <c r="F128" s="3">
        <v>1</v>
      </c>
      <c r="G128" s="3">
        <v>73</v>
      </c>
      <c r="H128" s="3">
        <v>74</v>
      </c>
      <c r="I128" s="3">
        <v>77</v>
      </c>
      <c r="J128" s="3">
        <v>77</v>
      </c>
      <c r="K128" s="3">
        <v>70</v>
      </c>
      <c r="L128" s="3"/>
      <c r="M128" s="3">
        <v>64</v>
      </c>
      <c r="N128" s="3"/>
      <c r="O128" s="4">
        <f>MAX(G128:H128)</f>
        <v>74</v>
      </c>
      <c r="P128" s="4">
        <f>MAX(I128:J128)</f>
        <v>77</v>
      </c>
      <c r="Q128" s="4">
        <f>ABS(O128-C128)</f>
        <v>18.299999999999997</v>
      </c>
      <c r="R128" s="4">
        <f>ABS(P128-C128)</f>
        <v>15.299999999999997</v>
      </c>
      <c r="S128" s="4" t="b">
        <f ca="1">OR(O128=0,P128=0,Q128&gt;$Q$1,R128&gt;$R$1,W128="N", V128=2)</f>
        <v>0</v>
      </c>
      <c r="T128" s="4" t="str">
        <f>TRIM(CLEAN(D128))</f>
        <v>برنامج بكالوريوس الهندسة المدنية</v>
      </c>
      <c r="U128" s="4">
        <f>COUNTIF(T:T,T128)</f>
        <v>723</v>
      </c>
      <c r="V128" s="4">
        <f>IF(E128&lt;60, 0, IF(E128&lt;70,2, IF(E128&lt;80, 3, IF(E128&lt;90,4, IF(E128&lt;=100, 5, "?")))))</f>
        <v>3</v>
      </c>
      <c r="W128" s="4" t="str" cm="1">
        <f t="array" aca="1" ref="W128" ca="1">_xlfn.IFNA(INDIRECT($Y$1&amp;"!"&amp;W$1&amp;$Y128),"N")</f>
        <v>C</v>
      </c>
      <c r="X128" s="4">
        <f ca="1">COUNTIF(W:W,W128)</f>
        <v>747</v>
      </c>
      <c r="Y128" s="4">
        <f>MATCH(T128,Coding!J:J,0)</f>
        <v>8</v>
      </c>
      <c r="Z128" s="4" t="str" cm="1">
        <f t="array" aca="1" ref="Z128" ca="1">_xlfn.IFNA(INDIRECT($Y$1&amp;"!"&amp;Z$1&amp;$Y128),-1)</f>
        <v>C</v>
      </c>
      <c r="AA128" s="4" cm="1">
        <f t="array" aca="1" ref="AA128" ca="1">_xlfn.IFNA(INDIRECT($Y$1&amp;"!"&amp;AA$1&amp;$Y128),-1)</f>
        <v>1</v>
      </c>
      <c r="AB128" s="4" cm="1">
        <f t="array" aca="1" ref="AB128" ca="1">_xlfn.IFNA(INDIRECT($Y$1&amp;"!"&amp;AB$1&amp;$Y128),-1)</f>
        <v>1</v>
      </c>
      <c r="AC128" s="4" cm="1">
        <f t="array" aca="1" ref="AC128" ca="1">_xlfn.IFNA(INDIRECT($Y$1&amp;"!"&amp;AC$1&amp;$Y128),-1)</f>
        <v>1</v>
      </c>
      <c r="AD128" s="4" cm="1">
        <f t="array" aca="1" ref="AD128" ca="1">_xlfn.IFNA(INDIRECT($Y$1&amp;"!"&amp;AD$1&amp;$Y128),-1)</f>
        <v>0</v>
      </c>
      <c r="AE128" s="4" cm="1">
        <f t="array" aca="1" ref="AE128" ca="1">_xlfn.IFNA(INDIRECT($Y$1&amp;"!"&amp;AE$1&amp;$Y128),-1)</f>
        <v>0</v>
      </c>
      <c r="AF128" s="4" t="str">
        <f ca="1">_xlfn.CONCAT(W128, "-",V128)</f>
        <v>C-3</v>
      </c>
      <c r="AG128" s="4" t="str">
        <f>TEXT(ROW()-2, "0000")</f>
        <v>0126</v>
      </c>
      <c r="AH128" s="4" t="str">
        <f>IF(TRIM(CLEAN(A128))="m", "male", IF(TRIM(CLEAN(A128))="f","female", "missing"))</f>
        <v>male</v>
      </c>
      <c r="AI128" s="4">
        <f>C128</f>
        <v>92.3</v>
      </c>
      <c r="AJ128" s="4">
        <f>O128</f>
        <v>74</v>
      </c>
      <c r="AK128" s="4">
        <f>P128</f>
        <v>77</v>
      </c>
      <c r="AL128" s="4">
        <f>IF(AI128&lt;60, 0, IF(AI128&lt;70,2, IF(AI128&lt;80, 3, IF(AI128&lt;90,4, IF(AI128&lt;=100, 5, "?")))))</f>
        <v>5</v>
      </c>
      <c r="AM128" s="4">
        <f>IF(AJ128&lt;60, 0, IF(AJ128&lt;70,2, IF(AJ128&lt;80, 3, IF(AJ128&lt;90,4, IF(AJ128&lt;=100, 5, "?")))))</f>
        <v>3</v>
      </c>
      <c r="AN128" s="4">
        <f>IF(AK128&lt;60, 0, IF(AK128&lt;70,2, IF(AK128&lt;80, 3, IF(AK128&lt;90,4, IF(AK128&lt;=100, 5, "?")))))</f>
        <v>3</v>
      </c>
      <c r="AO128" s="4">
        <f ca="1">AA128</f>
        <v>1</v>
      </c>
      <c r="AP128" s="4">
        <f ca="1">AB128</f>
        <v>1</v>
      </c>
      <c r="AQ128" s="4">
        <f ca="1">AC128</f>
        <v>1</v>
      </c>
      <c r="AR128" s="4">
        <f ca="1">AD128</f>
        <v>0</v>
      </c>
      <c r="AS128" s="4">
        <f ca="1">AE128</f>
        <v>0</v>
      </c>
      <c r="AT128" s="4" t="str">
        <f ca="1">Z128</f>
        <v>C</v>
      </c>
      <c r="AU128" s="4">
        <f>E128</f>
        <v>73.599999999999994</v>
      </c>
      <c r="AV128" s="4">
        <f>IF(AU128&lt;60, 0, IF(AU128&lt;70,2, IF(AU128&lt;80, 3, IF(AU128&lt;90,4, IF(AU128&lt;=100, 5, "?")))))</f>
        <v>3</v>
      </c>
    </row>
    <row r="129" spans="1:48" s="4" customFormat="1" x14ac:dyDescent="0.2">
      <c r="A129" s="2" t="s">
        <v>13</v>
      </c>
      <c r="B129" s="3" t="s">
        <v>14</v>
      </c>
      <c r="C129" s="3">
        <v>83.3</v>
      </c>
      <c r="D129" s="3" t="s">
        <v>14</v>
      </c>
      <c r="E129" s="3">
        <v>79.400000000000006</v>
      </c>
      <c r="F129" s="3">
        <v>3</v>
      </c>
      <c r="G129" s="3">
        <v>65</v>
      </c>
      <c r="H129" s="3">
        <v>62</v>
      </c>
      <c r="I129" s="3">
        <v>87</v>
      </c>
      <c r="J129" s="3">
        <v>90</v>
      </c>
      <c r="K129" s="3">
        <v>72</v>
      </c>
      <c r="L129" s="3"/>
      <c r="M129" s="3">
        <v>63</v>
      </c>
      <c r="N129" s="3"/>
      <c r="O129" s="4">
        <f>MAX(G129:H129)</f>
        <v>65</v>
      </c>
      <c r="P129" s="4">
        <f>MAX(I129:J129)</f>
        <v>90</v>
      </c>
      <c r="Q129" s="4">
        <f>ABS(O129-C129)</f>
        <v>18.299999999999997</v>
      </c>
      <c r="R129" s="4">
        <f>ABS(P129-C129)</f>
        <v>6.7000000000000028</v>
      </c>
      <c r="S129" s="4" t="b">
        <f ca="1">OR(O129=0,P129=0,Q129&gt;$Q$1,R129&gt;$R$1,W129="N", V129=2)</f>
        <v>0</v>
      </c>
      <c r="T129" s="4" t="str">
        <f>TRIM(CLEAN(D129))</f>
        <v>برنامج بكالوريوس الهندسة الكهربائية</v>
      </c>
      <c r="U129" s="4">
        <f>COUNTIF(T:T,T129)</f>
        <v>420</v>
      </c>
      <c r="V129" s="4">
        <f>IF(E129&lt;60, 0, IF(E129&lt;70,2, IF(E129&lt;80, 3, IF(E129&lt;90,4, IF(E129&lt;=100, 5, "?")))))</f>
        <v>3</v>
      </c>
      <c r="W129" s="4" t="str" cm="1">
        <f t="array" aca="1" ref="W129" ca="1">_xlfn.IFNA(INDIRECT($Y$1&amp;"!"&amp;W$1&amp;$Y129),"N")</f>
        <v>F</v>
      </c>
      <c r="X129" s="4">
        <f ca="1">COUNTIF(W:W,W129)</f>
        <v>420</v>
      </c>
      <c r="Y129" s="4">
        <f>MATCH(T129,Coding!J:J,0)</f>
        <v>11</v>
      </c>
      <c r="Z129" s="4" t="str" cm="1">
        <f t="array" aca="1" ref="Z129" ca="1">_xlfn.IFNA(INDIRECT($Y$1&amp;"!"&amp;Z$1&amp;$Y129),-1)</f>
        <v>F</v>
      </c>
      <c r="AA129" s="4" cm="1">
        <f t="array" aca="1" ref="AA129" ca="1">_xlfn.IFNA(INDIRECT($Y$1&amp;"!"&amp;AA$1&amp;$Y129),-1)</f>
        <v>0</v>
      </c>
      <c r="AB129" s="4" cm="1">
        <f t="array" aca="1" ref="AB129" ca="1">_xlfn.IFNA(INDIRECT($Y$1&amp;"!"&amp;AB$1&amp;$Y129),-1)</f>
        <v>1</v>
      </c>
      <c r="AC129" s="4" cm="1">
        <f t="array" aca="1" ref="AC129" ca="1">_xlfn.IFNA(INDIRECT($Y$1&amp;"!"&amp;AC$1&amp;$Y129),-1)</f>
        <v>0</v>
      </c>
      <c r="AD129" s="4" cm="1">
        <f t="array" aca="1" ref="AD129" ca="1">_xlfn.IFNA(INDIRECT($Y$1&amp;"!"&amp;AD$1&amp;$Y129),-1)</f>
        <v>1</v>
      </c>
      <c r="AE129" s="4" cm="1">
        <f t="array" aca="1" ref="AE129" ca="1">_xlfn.IFNA(INDIRECT($Y$1&amp;"!"&amp;AE$1&amp;$Y129),-1)</f>
        <v>0</v>
      </c>
      <c r="AF129" s="4" t="str">
        <f ca="1">_xlfn.CONCAT(W129, "-",V129)</f>
        <v>F-3</v>
      </c>
      <c r="AG129" s="4" t="str">
        <f>TEXT(ROW()-2, "0000")</f>
        <v>0127</v>
      </c>
      <c r="AH129" s="4" t="str">
        <f>IF(TRIM(CLEAN(A129))="m", "male", IF(TRIM(CLEAN(A129))="f","female", "missing"))</f>
        <v>male</v>
      </c>
      <c r="AI129" s="4">
        <f>C129</f>
        <v>83.3</v>
      </c>
      <c r="AJ129" s="4">
        <f>O129</f>
        <v>65</v>
      </c>
      <c r="AK129" s="4">
        <f>P129</f>
        <v>90</v>
      </c>
      <c r="AL129" s="4">
        <f>IF(AI129&lt;60, 0, IF(AI129&lt;70,2, IF(AI129&lt;80, 3, IF(AI129&lt;90,4, IF(AI129&lt;=100, 5, "?")))))</f>
        <v>4</v>
      </c>
      <c r="AM129" s="4">
        <f>IF(AJ129&lt;60, 0, IF(AJ129&lt;70,2, IF(AJ129&lt;80, 3, IF(AJ129&lt;90,4, IF(AJ129&lt;=100, 5, "?")))))</f>
        <v>2</v>
      </c>
      <c r="AN129" s="4">
        <f>IF(AK129&lt;60, 0, IF(AK129&lt;70,2, IF(AK129&lt;80, 3, IF(AK129&lt;90,4, IF(AK129&lt;=100, 5, "?")))))</f>
        <v>5</v>
      </c>
      <c r="AO129" s="4">
        <f ca="1">AA129</f>
        <v>0</v>
      </c>
      <c r="AP129" s="4">
        <f ca="1">AB129</f>
        <v>1</v>
      </c>
      <c r="AQ129" s="4">
        <f ca="1">AC129</f>
        <v>0</v>
      </c>
      <c r="AR129" s="4">
        <f ca="1">AD129</f>
        <v>1</v>
      </c>
      <c r="AS129" s="4">
        <f ca="1">AE129</f>
        <v>0</v>
      </c>
      <c r="AT129" s="4" t="str">
        <f ca="1">Z129</f>
        <v>F</v>
      </c>
      <c r="AU129" s="4">
        <f>E129</f>
        <v>79.400000000000006</v>
      </c>
      <c r="AV129" s="4">
        <f>IF(AU129&lt;60, 0, IF(AU129&lt;70,2, IF(AU129&lt;80, 3, IF(AU129&lt;90,4, IF(AU129&lt;=100, 5, "?")))))</f>
        <v>3</v>
      </c>
    </row>
    <row r="130" spans="1:48" s="4" customFormat="1" x14ac:dyDescent="0.2">
      <c r="A130" s="2" t="s">
        <v>16</v>
      </c>
      <c r="B130" s="3" t="s">
        <v>37</v>
      </c>
      <c r="C130" s="3">
        <v>91.3</v>
      </c>
      <c r="D130" s="3" t="s">
        <v>27</v>
      </c>
      <c r="E130" s="3">
        <v>77.7</v>
      </c>
      <c r="F130" s="3">
        <v>1</v>
      </c>
      <c r="G130" s="3">
        <v>60</v>
      </c>
      <c r="H130" s="3">
        <v>73</v>
      </c>
      <c r="I130" s="3">
        <v>80</v>
      </c>
      <c r="J130" s="3">
        <v>72</v>
      </c>
      <c r="K130" s="3"/>
      <c r="L130" s="3"/>
      <c r="M130" s="3">
        <v>80</v>
      </c>
      <c r="N130" s="3"/>
      <c r="O130" s="4">
        <f>MAX(G130:H130)</f>
        <v>73</v>
      </c>
      <c r="P130" s="4">
        <f>MAX(I130:J130)</f>
        <v>80</v>
      </c>
      <c r="Q130" s="4">
        <f>ABS(O130-C130)</f>
        <v>18.299999999999997</v>
      </c>
      <c r="R130" s="4">
        <f>ABS(P130-C130)</f>
        <v>11.299999999999997</v>
      </c>
      <c r="S130" s="4" t="b">
        <f ca="1">OR(O130=0,P130=0,Q130&gt;$Q$1,R130&gt;$R$1,W130="N", V130=2)</f>
        <v>0</v>
      </c>
      <c r="T130" s="4" t="str">
        <f>TRIM(CLEAN(D130))</f>
        <v>برنامج بكالوريوس الهندسة المعمارية</v>
      </c>
      <c r="U130" s="4">
        <f>COUNTIF(T:T,T130)</f>
        <v>391</v>
      </c>
      <c r="V130" s="4">
        <f>IF(E130&lt;60, 0, IF(E130&lt;70,2, IF(E130&lt;80, 3, IF(E130&lt;90,4, IF(E130&lt;=100, 5, "?")))))</f>
        <v>3</v>
      </c>
      <c r="W130" s="4" t="str" cm="1">
        <f t="array" aca="1" ref="W130" ca="1">_xlfn.IFNA(INDIRECT($Y$1&amp;"!"&amp;W$1&amp;$Y130),"N")</f>
        <v>G</v>
      </c>
      <c r="X130" s="4">
        <f ca="1">COUNTIF(W:W,W130)</f>
        <v>391</v>
      </c>
      <c r="Y130" s="4">
        <f>MATCH(T130,Coding!J:J,0)</f>
        <v>12</v>
      </c>
      <c r="Z130" s="4" t="str" cm="1">
        <f t="array" aca="1" ref="Z130" ca="1">_xlfn.IFNA(INDIRECT($Y$1&amp;"!"&amp;Z$1&amp;$Y130),-1)</f>
        <v>G</v>
      </c>
      <c r="AA130" s="4" cm="1">
        <f t="array" aca="1" ref="AA130" ca="1">_xlfn.IFNA(INDIRECT($Y$1&amp;"!"&amp;AA$1&amp;$Y130),-1)</f>
        <v>1</v>
      </c>
      <c r="AB130" s="4" cm="1">
        <f t="array" aca="1" ref="AB130" ca="1">_xlfn.IFNA(INDIRECT($Y$1&amp;"!"&amp;AB$1&amp;$Y130),-1)</f>
        <v>1</v>
      </c>
      <c r="AC130" s="4" cm="1">
        <f t="array" aca="1" ref="AC130" ca="1">_xlfn.IFNA(INDIRECT($Y$1&amp;"!"&amp;AC$1&amp;$Y130),-1)</f>
        <v>1</v>
      </c>
      <c r="AD130" s="4" cm="1">
        <f t="array" aca="1" ref="AD130" ca="1">_xlfn.IFNA(INDIRECT($Y$1&amp;"!"&amp;AD$1&amp;$Y130),-1)</f>
        <v>0</v>
      </c>
      <c r="AE130" s="4" cm="1">
        <f t="array" aca="1" ref="AE130" ca="1">_xlfn.IFNA(INDIRECT($Y$1&amp;"!"&amp;AE$1&amp;$Y130),-1)</f>
        <v>0</v>
      </c>
      <c r="AF130" s="4" t="str">
        <f ca="1">_xlfn.CONCAT(W130, "-",V130)</f>
        <v>G-3</v>
      </c>
      <c r="AG130" s="4" t="str">
        <f>TEXT(ROW()-2, "0000")</f>
        <v>0128</v>
      </c>
      <c r="AH130" s="4" t="str">
        <f>IF(TRIM(CLEAN(A130))="m", "male", IF(TRIM(CLEAN(A130))="f","female", "missing"))</f>
        <v>female</v>
      </c>
      <c r="AI130" s="4">
        <f>C130</f>
        <v>91.3</v>
      </c>
      <c r="AJ130" s="4">
        <f>O130</f>
        <v>73</v>
      </c>
      <c r="AK130" s="4">
        <f>P130</f>
        <v>80</v>
      </c>
      <c r="AL130" s="4">
        <f>IF(AI130&lt;60, 0, IF(AI130&lt;70,2, IF(AI130&lt;80, 3, IF(AI130&lt;90,4, IF(AI130&lt;=100, 5, "?")))))</f>
        <v>5</v>
      </c>
      <c r="AM130" s="4">
        <f>IF(AJ130&lt;60, 0, IF(AJ130&lt;70,2, IF(AJ130&lt;80, 3, IF(AJ130&lt;90,4, IF(AJ130&lt;=100, 5, "?")))))</f>
        <v>3</v>
      </c>
      <c r="AN130" s="4">
        <f>IF(AK130&lt;60, 0, IF(AK130&lt;70,2, IF(AK130&lt;80, 3, IF(AK130&lt;90,4, IF(AK130&lt;=100, 5, "?")))))</f>
        <v>4</v>
      </c>
      <c r="AO130" s="4">
        <f ca="1">AA130</f>
        <v>1</v>
      </c>
      <c r="AP130" s="4">
        <f ca="1">AB130</f>
        <v>1</v>
      </c>
      <c r="AQ130" s="4">
        <f ca="1">AC130</f>
        <v>1</v>
      </c>
      <c r="AR130" s="4">
        <f ca="1">AD130</f>
        <v>0</v>
      </c>
      <c r="AS130" s="4">
        <f ca="1">AE130</f>
        <v>0</v>
      </c>
      <c r="AT130" s="4" t="str">
        <f ca="1">Z130</f>
        <v>G</v>
      </c>
      <c r="AU130" s="4">
        <f>E130</f>
        <v>77.7</v>
      </c>
      <c r="AV130" s="4">
        <f>IF(AU130&lt;60, 0, IF(AU130&lt;70,2, IF(AU130&lt;80, 3, IF(AU130&lt;90,4, IF(AU130&lt;=100, 5, "?")))))</f>
        <v>3</v>
      </c>
    </row>
    <row r="131" spans="1:48" s="4" customFormat="1" x14ac:dyDescent="0.2">
      <c r="A131" s="2" t="s">
        <v>16</v>
      </c>
      <c r="B131" s="3" t="s">
        <v>36</v>
      </c>
      <c r="C131" s="3">
        <v>95.2</v>
      </c>
      <c r="D131" s="3" t="s">
        <v>34</v>
      </c>
      <c r="E131" s="3">
        <v>76.8</v>
      </c>
      <c r="F131" s="3">
        <v>1</v>
      </c>
      <c r="G131" s="3">
        <v>77</v>
      </c>
      <c r="H131" s="3">
        <v>70</v>
      </c>
      <c r="I131" s="3">
        <v>85</v>
      </c>
      <c r="J131" s="3">
        <v>85</v>
      </c>
      <c r="K131" s="3"/>
      <c r="L131" s="3"/>
      <c r="M131" s="3">
        <v>70</v>
      </c>
      <c r="N131" s="3"/>
      <c r="O131" s="4">
        <f>MAX(G131:H131)</f>
        <v>77</v>
      </c>
      <c r="P131" s="4">
        <f>MAX(I131:J131)</f>
        <v>85</v>
      </c>
      <c r="Q131" s="4">
        <f>ABS(O131-C131)</f>
        <v>18.200000000000003</v>
      </c>
      <c r="R131" s="4">
        <f>ABS(P131-C131)</f>
        <v>10.200000000000003</v>
      </c>
      <c r="S131" s="4" t="b">
        <f ca="1">OR(O131=0,P131=0,Q131&gt;$Q$1,R131&gt;$R$1,W131="N", V131=2)</f>
        <v>0</v>
      </c>
      <c r="T131" s="4" t="str">
        <f>TRIM(CLEAN(D131))</f>
        <v>برنامج بكالوريوس هندسة الحاسوب</v>
      </c>
      <c r="U131" s="4">
        <f>COUNTIF(T:T,T131)</f>
        <v>139</v>
      </c>
      <c r="V131" s="4">
        <f>IF(E131&lt;60, 0, IF(E131&lt;70,2, IF(E131&lt;80, 3, IF(E131&lt;90,4, IF(E131&lt;=100, 5, "?")))))</f>
        <v>3</v>
      </c>
      <c r="W131" s="4" t="str" cm="1">
        <f t="array" aca="1" ref="W131" ca="1">_xlfn.IFNA(INDIRECT($Y$1&amp;"!"&amp;W$1&amp;$Y131),"N")</f>
        <v>A</v>
      </c>
      <c r="X131" s="4">
        <f ca="1">COUNTIF(W:W,W131)</f>
        <v>861</v>
      </c>
      <c r="Y131" s="4">
        <f>MATCH(T131,Coding!J:J,0)</f>
        <v>5</v>
      </c>
      <c r="Z131" s="4" t="str" cm="1">
        <f t="array" aca="1" ref="Z131" ca="1">_xlfn.IFNA(INDIRECT($Y$1&amp;"!"&amp;Z$1&amp;$Y131),-1)</f>
        <v>A</v>
      </c>
      <c r="AA131" s="4" cm="1">
        <f t="array" aca="1" ref="AA131" ca="1">_xlfn.IFNA(INDIRECT($Y$1&amp;"!"&amp;AA$1&amp;$Y131),-1)</f>
        <v>0</v>
      </c>
      <c r="AB131" s="4" cm="1">
        <f t="array" aca="1" ref="AB131" ca="1">_xlfn.IFNA(INDIRECT($Y$1&amp;"!"&amp;AB$1&amp;$Y131),-1)</f>
        <v>1</v>
      </c>
      <c r="AC131" s="4" cm="1">
        <f t="array" aca="1" ref="AC131" ca="1">_xlfn.IFNA(INDIRECT($Y$1&amp;"!"&amp;AC$1&amp;$Y131),-1)</f>
        <v>1</v>
      </c>
      <c r="AD131" s="4" cm="1">
        <f t="array" aca="1" ref="AD131" ca="1">_xlfn.IFNA(INDIRECT($Y$1&amp;"!"&amp;AD$1&amp;$Y131),-1)</f>
        <v>1</v>
      </c>
      <c r="AE131" s="4" cm="1">
        <f t="array" aca="1" ref="AE131" ca="1">_xlfn.IFNA(INDIRECT($Y$1&amp;"!"&amp;AE$1&amp;$Y131),-1)</f>
        <v>0</v>
      </c>
      <c r="AF131" s="4" t="str">
        <f ca="1">_xlfn.CONCAT(W131, "-",V131)</f>
        <v>A-3</v>
      </c>
      <c r="AG131" s="4" t="str">
        <f>TEXT(ROW()-2, "0000")</f>
        <v>0129</v>
      </c>
      <c r="AH131" s="4" t="str">
        <f>IF(TRIM(CLEAN(A131))="m", "male", IF(TRIM(CLEAN(A131))="f","female", "missing"))</f>
        <v>female</v>
      </c>
      <c r="AI131" s="4">
        <f>C131</f>
        <v>95.2</v>
      </c>
      <c r="AJ131" s="4">
        <f>O131</f>
        <v>77</v>
      </c>
      <c r="AK131" s="4">
        <f>P131</f>
        <v>85</v>
      </c>
      <c r="AL131" s="4">
        <f>IF(AI131&lt;60, 0, IF(AI131&lt;70,2, IF(AI131&lt;80, 3, IF(AI131&lt;90,4, IF(AI131&lt;=100, 5, "?")))))</f>
        <v>5</v>
      </c>
      <c r="AM131" s="4">
        <f>IF(AJ131&lt;60, 0, IF(AJ131&lt;70,2, IF(AJ131&lt;80, 3, IF(AJ131&lt;90,4, IF(AJ131&lt;=100, 5, "?")))))</f>
        <v>3</v>
      </c>
      <c r="AN131" s="4">
        <f>IF(AK131&lt;60, 0, IF(AK131&lt;70,2, IF(AK131&lt;80, 3, IF(AK131&lt;90,4, IF(AK131&lt;=100, 5, "?")))))</f>
        <v>4</v>
      </c>
      <c r="AO131" s="4">
        <f ca="1">AA131</f>
        <v>0</v>
      </c>
      <c r="AP131" s="4">
        <f ca="1">AB131</f>
        <v>1</v>
      </c>
      <c r="AQ131" s="4">
        <f ca="1">AC131</f>
        <v>1</v>
      </c>
      <c r="AR131" s="4">
        <f ca="1">AD131</f>
        <v>1</v>
      </c>
      <c r="AS131" s="4">
        <f ca="1">AE131</f>
        <v>0</v>
      </c>
      <c r="AT131" s="4" t="str">
        <f ca="1">Z131</f>
        <v>A</v>
      </c>
      <c r="AU131" s="4">
        <f>E131</f>
        <v>76.8</v>
      </c>
      <c r="AV131" s="4">
        <f>IF(AU131&lt;60, 0, IF(AU131&lt;70,2, IF(AU131&lt;80, 3, IF(AU131&lt;90,4, IF(AU131&lt;=100, 5, "?")))))</f>
        <v>3</v>
      </c>
    </row>
    <row r="132" spans="1:48" s="4" customFormat="1" x14ac:dyDescent="0.2">
      <c r="A132" s="2" t="s">
        <v>13</v>
      </c>
      <c r="B132" s="3" t="s">
        <v>37</v>
      </c>
      <c r="C132" s="3">
        <v>91.2</v>
      </c>
      <c r="D132" s="3" t="s">
        <v>26</v>
      </c>
      <c r="E132" s="3">
        <v>76.099999999999994</v>
      </c>
      <c r="F132" s="3">
        <v>1</v>
      </c>
      <c r="G132" s="3">
        <v>68</v>
      </c>
      <c r="H132" s="3">
        <v>73</v>
      </c>
      <c r="I132" s="3">
        <v>86</v>
      </c>
      <c r="J132" s="3">
        <v>75</v>
      </c>
      <c r="K132" s="3">
        <v>90</v>
      </c>
      <c r="L132" s="3"/>
      <c r="M132" s="3">
        <v>60</v>
      </c>
      <c r="N132" s="3"/>
      <c r="O132" s="4">
        <f>MAX(G132:H132)</f>
        <v>73</v>
      </c>
      <c r="P132" s="4">
        <f>MAX(I132:J132)</f>
        <v>86</v>
      </c>
      <c r="Q132" s="4">
        <f>ABS(O132-C132)</f>
        <v>18.200000000000003</v>
      </c>
      <c r="R132" s="4">
        <f>ABS(P132-C132)</f>
        <v>5.2000000000000028</v>
      </c>
      <c r="S132" s="4" t="b">
        <f ca="1">OR(O132=0,P132=0,Q132&gt;$Q$1,R132&gt;$R$1,W132="N", V132=2)</f>
        <v>0</v>
      </c>
      <c r="T132" s="4" t="str">
        <f>TRIM(CLEAN(D132))</f>
        <v>برنامج بكالوريوس الهندسة المدنية</v>
      </c>
      <c r="U132" s="4">
        <f>COUNTIF(T:T,T132)</f>
        <v>723</v>
      </c>
      <c r="V132" s="4">
        <f>IF(E132&lt;60, 0, IF(E132&lt;70,2, IF(E132&lt;80, 3, IF(E132&lt;90,4, IF(E132&lt;=100, 5, "?")))))</f>
        <v>3</v>
      </c>
      <c r="W132" s="4" t="str" cm="1">
        <f t="array" aca="1" ref="W132" ca="1">_xlfn.IFNA(INDIRECT($Y$1&amp;"!"&amp;W$1&amp;$Y132),"N")</f>
        <v>C</v>
      </c>
      <c r="X132" s="4">
        <f ca="1">COUNTIF(W:W,W132)</f>
        <v>747</v>
      </c>
      <c r="Y132" s="4">
        <f>MATCH(T132,Coding!J:J,0)</f>
        <v>8</v>
      </c>
      <c r="Z132" s="4" t="str" cm="1">
        <f t="array" aca="1" ref="Z132" ca="1">_xlfn.IFNA(INDIRECT($Y$1&amp;"!"&amp;Z$1&amp;$Y132),-1)</f>
        <v>C</v>
      </c>
      <c r="AA132" s="4" cm="1">
        <f t="array" aca="1" ref="AA132" ca="1">_xlfn.IFNA(INDIRECT($Y$1&amp;"!"&amp;AA$1&amp;$Y132),-1)</f>
        <v>1</v>
      </c>
      <c r="AB132" s="4" cm="1">
        <f t="array" aca="1" ref="AB132" ca="1">_xlfn.IFNA(INDIRECT($Y$1&amp;"!"&amp;AB$1&amp;$Y132),-1)</f>
        <v>1</v>
      </c>
      <c r="AC132" s="4" cm="1">
        <f t="array" aca="1" ref="AC132" ca="1">_xlfn.IFNA(INDIRECT($Y$1&amp;"!"&amp;AC$1&amp;$Y132),-1)</f>
        <v>1</v>
      </c>
      <c r="AD132" s="4" cm="1">
        <f t="array" aca="1" ref="AD132" ca="1">_xlfn.IFNA(INDIRECT($Y$1&amp;"!"&amp;AD$1&amp;$Y132),-1)</f>
        <v>0</v>
      </c>
      <c r="AE132" s="4" cm="1">
        <f t="array" aca="1" ref="AE132" ca="1">_xlfn.IFNA(INDIRECT($Y$1&amp;"!"&amp;AE$1&amp;$Y132),-1)</f>
        <v>0</v>
      </c>
      <c r="AF132" s="4" t="str">
        <f ca="1">_xlfn.CONCAT(W132, "-",V132)</f>
        <v>C-3</v>
      </c>
      <c r="AG132" s="4" t="str">
        <f>TEXT(ROW()-2, "0000")</f>
        <v>0130</v>
      </c>
      <c r="AH132" s="4" t="str">
        <f>IF(TRIM(CLEAN(A132))="m", "male", IF(TRIM(CLEAN(A132))="f","female", "missing"))</f>
        <v>male</v>
      </c>
      <c r="AI132" s="4">
        <f>C132</f>
        <v>91.2</v>
      </c>
      <c r="AJ132" s="4">
        <f>O132</f>
        <v>73</v>
      </c>
      <c r="AK132" s="4">
        <f>P132</f>
        <v>86</v>
      </c>
      <c r="AL132" s="4">
        <f>IF(AI132&lt;60, 0, IF(AI132&lt;70,2, IF(AI132&lt;80, 3, IF(AI132&lt;90,4, IF(AI132&lt;=100, 5, "?")))))</f>
        <v>5</v>
      </c>
      <c r="AM132" s="4">
        <f>IF(AJ132&lt;60, 0, IF(AJ132&lt;70,2, IF(AJ132&lt;80, 3, IF(AJ132&lt;90,4, IF(AJ132&lt;=100, 5, "?")))))</f>
        <v>3</v>
      </c>
      <c r="AN132" s="4">
        <f>IF(AK132&lt;60, 0, IF(AK132&lt;70,2, IF(AK132&lt;80, 3, IF(AK132&lt;90,4, IF(AK132&lt;=100, 5, "?")))))</f>
        <v>4</v>
      </c>
      <c r="AO132" s="4">
        <f ca="1">AA132</f>
        <v>1</v>
      </c>
      <c r="AP132" s="4">
        <f ca="1">AB132</f>
        <v>1</v>
      </c>
      <c r="AQ132" s="4">
        <f ca="1">AC132</f>
        <v>1</v>
      </c>
      <c r="AR132" s="4">
        <f ca="1">AD132</f>
        <v>0</v>
      </c>
      <c r="AS132" s="4">
        <f ca="1">AE132</f>
        <v>0</v>
      </c>
      <c r="AT132" s="4" t="str">
        <f ca="1">Z132</f>
        <v>C</v>
      </c>
      <c r="AU132" s="4">
        <f>E132</f>
        <v>76.099999999999994</v>
      </c>
      <c r="AV132" s="4">
        <f>IF(AU132&lt;60, 0, IF(AU132&lt;70,2, IF(AU132&lt;80, 3, IF(AU132&lt;90,4, IF(AU132&lt;=100, 5, "?")))))</f>
        <v>3</v>
      </c>
    </row>
    <row r="133" spans="1:48" s="4" customFormat="1" x14ac:dyDescent="0.2">
      <c r="A133" s="2" t="s">
        <v>16</v>
      </c>
      <c r="B133" s="3" t="s">
        <v>37</v>
      </c>
      <c r="C133" s="3">
        <v>93.2</v>
      </c>
      <c r="D133" s="3" t="s">
        <v>26</v>
      </c>
      <c r="E133" s="3">
        <v>74.099999999999994</v>
      </c>
      <c r="F133" s="3">
        <v>1</v>
      </c>
      <c r="G133" s="3">
        <v>70</v>
      </c>
      <c r="H133" s="3">
        <v>75</v>
      </c>
      <c r="I133" s="3">
        <v>78</v>
      </c>
      <c r="J133" s="3">
        <v>88</v>
      </c>
      <c r="K133" s="3">
        <v>68</v>
      </c>
      <c r="L133" s="3"/>
      <c r="M133" s="3">
        <v>73</v>
      </c>
      <c r="N133" s="3"/>
      <c r="O133" s="4">
        <f>MAX(G133:H133)</f>
        <v>75</v>
      </c>
      <c r="P133" s="4">
        <f>MAX(I133:J133)</f>
        <v>88</v>
      </c>
      <c r="Q133" s="4">
        <f>ABS(O133-C133)</f>
        <v>18.200000000000003</v>
      </c>
      <c r="R133" s="4">
        <f>ABS(P133-C133)</f>
        <v>5.2000000000000028</v>
      </c>
      <c r="S133" s="4" t="b">
        <f ca="1">OR(O133=0,P133=0,Q133&gt;$Q$1,R133&gt;$R$1,W133="N", V133=2)</f>
        <v>0</v>
      </c>
      <c r="T133" s="4" t="str">
        <f>TRIM(CLEAN(D133))</f>
        <v>برنامج بكالوريوس الهندسة المدنية</v>
      </c>
      <c r="U133" s="4">
        <f>COUNTIF(T:T,T133)</f>
        <v>723</v>
      </c>
      <c r="V133" s="4">
        <f>IF(E133&lt;60, 0, IF(E133&lt;70,2, IF(E133&lt;80, 3, IF(E133&lt;90,4, IF(E133&lt;=100, 5, "?")))))</f>
        <v>3</v>
      </c>
      <c r="W133" s="4" t="str" cm="1">
        <f t="array" aca="1" ref="W133" ca="1">_xlfn.IFNA(INDIRECT($Y$1&amp;"!"&amp;W$1&amp;$Y133),"N")</f>
        <v>C</v>
      </c>
      <c r="X133" s="4">
        <f ca="1">COUNTIF(W:W,W133)</f>
        <v>747</v>
      </c>
      <c r="Y133" s="4">
        <f>MATCH(T133,Coding!J:J,0)</f>
        <v>8</v>
      </c>
      <c r="Z133" s="4" t="str" cm="1">
        <f t="array" aca="1" ref="Z133" ca="1">_xlfn.IFNA(INDIRECT($Y$1&amp;"!"&amp;Z$1&amp;$Y133),-1)</f>
        <v>C</v>
      </c>
      <c r="AA133" s="4" cm="1">
        <f t="array" aca="1" ref="AA133" ca="1">_xlfn.IFNA(INDIRECT($Y$1&amp;"!"&amp;AA$1&amp;$Y133),-1)</f>
        <v>1</v>
      </c>
      <c r="AB133" s="4" cm="1">
        <f t="array" aca="1" ref="AB133" ca="1">_xlfn.IFNA(INDIRECT($Y$1&amp;"!"&amp;AB$1&amp;$Y133),-1)</f>
        <v>1</v>
      </c>
      <c r="AC133" s="4" cm="1">
        <f t="array" aca="1" ref="AC133" ca="1">_xlfn.IFNA(INDIRECT($Y$1&amp;"!"&amp;AC$1&amp;$Y133),-1)</f>
        <v>1</v>
      </c>
      <c r="AD133" s="4" cm="1">
        <f t="array" aca="1" ref="AD133" ca="1">_xlfn.IFNA(INDIRECT($Y$1&amp;"!"&amp;AD$1&amp;$Y133),-1)</f>
        <v>0</v>
      </c>
      <c r="AE133" s="4" cm="1">
        <f t="array" aca="1" ref="AE133" ca="1">_xlfn.IFNA(INDIRECT($Y$1&amp;"!"&amp;AE$1&amp;$Y133),-1)</f>
        <v>0</v>
      </c>
      <c r="AF133" s="4" t="str">
        <f ca="1">_xlfn.CONCAT(W133, "-",V133)</f>
        <v>C-3</v>
      </c>
      <c r="AG133" s="4" t="str">
        <f>TEXT(ROW()-2, "0000")</f>
        <v>0131</v>
      </c>
      <c r="AH133" s="4" t="str">
        <f>IF(TRIM(CLEAN(A133))="m", "male", IF(TRIM(CLEAN(A133))="f","female", "missing"))</f>
        <v>female</v>
      </c>
      <c r="AI133" s="4">
        <f>C133</f>
        <v>93.2</v>
      </c>
      <c r="AJ133" s="4">
        <f>O133</f>
        <v>75</v>
      </c>
      <c r="AK133" s="4">
        <f>P133</f>
        <v>88</v>
      </c>
      <c r="AL133" s="4">
        <f>IF(AI133&lt;60, 0, IF(AI133&lt;70,2, IF(AI133&lt;80, 3, IF(AI133&lt;90,4, IF(AI133&lt;=100, 5, "?")))))</f>
        <v>5</v>
      </c>
      <c r="AM133" s="4">
        <f>IF(AJ133&lt;60, 0, IF(AJ133&lt;70,2, IF(AJ133&lt;80, 3, IF(AJ133&lt;90,4, IF(AJ133&lt;=100, 5, "?")))))</f>
        <v>3</v>
      </c>
      <c r="AN133" s="4">
        <f>IF(AK133&lt;60, 0, IF(AK133&lt;70,2, IF(AK133&lt;80, 3, IF(AK133&lt;90,4, IF(AK133&lt;=100, 5, "?")))))</f>
        <v>4</v>
      </c>
      <c r="AO133" s="4">
        <f ca="1">AA133</f>
        <v>1</v>
      </c>
      <c r="AP133" s="4">
        <f ca="1">AB133</f>
        <v>1</v>
      </c>
      <c r="AQ133" s="4">
        <f ca="1">AC133</f>
        <v>1</v>
      </c>
      <c r="AR133" s="4">
        <f ca="1">AD133</f>
        <v>0</v>
      </c>
      <c r="AS133" s="4">
        <f ca="1">AE133</f>
        <v>0</v>
      </c>
      <c r="AT133" s="4" t="str">
        <f ca="1">Z133</f>
        <v>C</v>
      </c>
      <c r="AU133" s="4">
        <f>E133</f>
        <v>74.099999999999994</v>
      </c>
      <c r="AV133" s="4">
        <f>IF(AU133&lt;60, 0, IF(AU133&lt;70,2, IF(AU133&lt;80, 3, IF(AU133&lt;90,4, IF(AU133&lt;=100, 5, "?")))))</f>
        <v>3</v>
      </c>
    </row>
    <row r="134" spans="1:48" s="4" customFormat="1" x14ac:dyDescent="0.2">
      <c r="A134" s="2" t="s">
        <v>16</v>
      </c>
      <c r="B134" s="3" t="s">
        <v>37</v>
      </c>
      <c r="C134" s="3">
        <v>98.2</v>
      </c>
      <c r="D134" s="3" t="s">
        <v>26</v>
      </c>
      <c r="E134" s="3">
        <v>74.3</v>
      </c>
      <c r="F134" s="3">
        <v>1</v>
      </c>
      <c r="G134" s="3">
        <v>76</v>
      </c>
      <c r="H134" s="3">
        <v>80</v>
      </c>
      <c r="I134" s="3">
        <v>82</v>
      </c>
      <c r="J134" s="3">
        <v>78</v>
      </c>
      <c r="K134" s="3">
        <v>80</v>
      </c>
      <c r="L134" s="3"/>
      <c r="M134" s="3">
        <v>61</v>
      </c>
      <c r="N134" s="3"/>
      <c r="O134" s="4">
        <f>MAX(G134:H134)</f>
        <v>80</v>
      </c>
      <c r="P134" s="4">
        <f>MAX(I134:J134)</f>
        <v>82</v>
      </c>
      <c r="Q134" s="4">
        <f>ABS(O134-C134)</f>
        <v>18.200000000000003</v>
      </c>
      <c r="R134" s="4">
        <f>ABS(P134-C134)</f>
        <v>16.200000000000003</v>
      </c>
      <c r="S134" s="4" t="b">
        <f ca="1">OR(O134=0,P134=0,Q134&gt;$Q$1,R134&gt;$R$1,W134="N", V134=2)</f>
        <v>0</v>
      </c>
      <c r="T134" s="4" t="str">
        <f>TRIM(CLEAN(D134))</f>
        <v>برنامج بكالوريوس الهندسة المدنية</v>
      </c>
      <c r="U134" s="4">
        <f>COUNTIF(T:T,T134)</f>
        <v>723</v>
      </c>
      <c r="V134" s="4">
        <f>IF(E134&lt;60, 0, IF(E134&lt;70,2, IF(E134&lt;80, 3, IF(E134&lt;90,4, IF(E134&lt;=100, 5, "?")))))</f>
        <v>3</v>
      </c>
      <c r="W134" s="4" t="str" cm="1">
        <f t="array" aca="1" ref="W134" ca="1">_xlfn.IFNA(INDIRECT($Y$1&amp;"!"&amp;W$1&amp;$Y134),"N")</f>
        <v>C</v>
      </c>
      <c r="X134" s="4">
        <f ca="1">COUNTIF(W:W,W134)</f>
        <v>747</v>
      </c>
      <c r="Y134" s="4">
        <f>MATCH(T134,Coding!J:J,0)</f>
        <v>8</v>
      </c>
      <c r="Z134" s="4" t="str" cm="1">
        <f t="array" aca="1" ref="Z134" ca="1">_xlfn.IFNA(INDIRECT($Y$1&amp;"!"&amp;Z$1&amp;$Y134),-1)</f>
        <v>C</v>
      </c>
      <c r="AA134" s="4" cm="1">
        <f t="array" aca="1" ref="AA134" ca="1">_xlfn.IFNA(INDIRECT($Y$1&amp;"!"&amp;AA$1&amp;$Y134),-1)</f>
        <v>1</v>
      </c>
      <c r="AB134" s="4" cm="1">
        <f t="array" aca="1" ref="AB134" ca="1">_xlfn.IFNA(INDIRECT($Y$1&amp;"!"&amp;AB$1&amp;$Y134),-1)</f>
        <v>1</v>
      </c>
      <c r="AC134" s="4" cm="1">
        <f t="array" aca="1" ref="AC134" ca="1">_xlfn.IFNA(INDIRECT($Y$1&amp;"!"&amp;AC$1&amp;$Y134),-1)</f>
        <v>1</v>
      </c>
      <c r="AD134" s="4" cm="1">
        <f t="array" aca="1" ref="AD134" ca="1">_xlfn.IFNA(INDIRECT($Y$1&amp;"!"&amp;AD$1&amp;$Y134),-1)</f>
        <v>0</v>
      </c>
      <c r="AE134" s="4" cm="1">
        <f t="array" aca="1" ref="AE134" ca="1">_xlfn.IFNA(INDIRECT($Y$1&amp;"!"&amp;AE$1&amp;$Y134),-1)</f>
        <v>0</v>
      </c>
      <c r="AF134" s="4" t="str">
        <f ca="1">_xlfn.CONCAT(W134, "-",V134)</f>
        <v>C-3</v>
      </c>
      <c r="AG134" s="4" t="str">
        <f>TEXT(ROW()-2, "0000")</f>
        <v>0132</v>
      </c>
      <c r="AH134" s="4" t="str">
        <f>IF(TRIM(CLEAN(A134))="m", "male", IF(TRIM(CLEAN(A134))="f","female", "missing"))</f>
        <v>female</v>
      </c>
      <c r="AI134" s="4">
        <f>C134</f>
        <v>98.2</v>
      </c>
      <c r="AJ134" s="4">
        <f>O134</f>
        <v>80</v>
      </c>
      <c r="AK134" s="4">
        <f>P134</f>
        <v>82</v>
      </c>
      <c r="AL134" s="4">
        <f>IF(AI134&lt;60, 0, IF(AI134&lt;70,2, IF(AI134&lt;80, 3, IF(AI134&lt;90,4, IF(AI134&lt;=100, 5, "?")))))</f>
        <v>5</v>
      </c>
      <c r="AM134" s="4">
        <f>IF(AJ134&lt;60, 0, IF(AJ134&lt;70,2, IF(AJ134&lt;80, 3, IF(AJ134&lt;90,4, IF(AJ134&lt;=100, 5, "?")))))</f>
        <v>4</v>
      </c>
      <c r="AN134" s="4">
        <f>IF(AK134&lt;60, 0, IF(AK134&lt;70,2, IF(AK134&lt;80, 3, IF(AK134&lt;90,4, IF(AK134&lt;=100, 5, "?")))))</f>
        <v>4</v>
      </c>
      <c r="AO134" s="4">
        <f ca="1">AA134</f>
        <v>1</v>
      </c>
      <c r="AP134" s="4">
        <f ca="1">AB134</f>
        <v>1</v>
      </c>
      <c r="AQ134" s="4">
        <f ca="1">AC134</f>
        <v>1</v>
      </c>
      <c r="AR134" s="4">
        <f ca="1">AD134</f>
        <v>0</v>
      </c>
      <c r="AS134" s="4">
        <f ca="1">AE134</f>
        <v>0</v>
      </c>
      <c r="AT134" s="4" t="str">
        <f ca="1">Z134</f>
        <v>C</v>
      </c>
      <c r="AU134" s="4">
        <f>E134</f>
        <v>74.3</v>
      </c>
      <c r="AV134" s="4">
        <f>IF(AU134&lt;60, 0, IF(AU134&lt;70,2, IF(AU134&lt;80, 3, IF(AU134&lt;90,4, IF(AU134&lt;=100, 5, "?")))))</f>
        <v>3</v>
      </c>
    </row>
    <row r="135" spans="1:48" s="4" customFormat="1" x14ac:dyDescent="0.2">
      <c r="A135" s="2" t="s">
        <v>13</v>
      </c>
      <c r="B135" s="3" t="s">
        <v>37</v>
      </c>
      <c r="C135" s="3">
        <v>90.2</v>
      </c>
      <c r="D135" s="3" t="s">
        <v>28</v>
      </c>
      <c r="E135" s="3">
        <v>73.3</v>
      </c>
      <c r="F135" s="3">
        <v>1</v>
      </c>
      <c r="G135" s="3">
        <v>70</v>
      </c>
      <c r="H135" s="3">
        <v>72</v>
      </c>
      <c r="I135" s="3">
        <v>68</v>
      </c>
      <c r="J135" s="3">
        <v>78</v>
      </c>
      <c r="K135" s="3">
        <v>91</v>
      </c>
      <c r="L135" s="3"/>
      <c r="M135" s="3">
        <v>68</v>
      </c>
      <c r="N135" s="3"/>
      <c r="O135" s="4">
        <f>MAX(G135:H135)</f>
        <v>72</v>
      </c>
      <c r="P135" s="4">
        <f>MAX(I135:J135)</f>
        <v>78</v>
      </c>
      <c r="Q135" s="4">
        <f>ABS(O135-C135)</f>
        <v>18.200000000000003</v>
      </c>
      <c r="R135" s="4">
        <f>ABS(P135-C135)</f>
        <v>12.200000000000003</v>
      </c>
      <c r="S135" s="4" t="b">
        <f ca="1">OR(O135=0,P135=0,Q135&gt;$Q$1,R135&gt;$R$1,W135="N", V135=2)</f>
        <v>0</v>
      </c>
      <c r="T135" s="4" t="str">
        <f>TRIM(CLEAN(D135))</f>
        <v>برنامج بكالوريوس الهندسة الميكانيكية</v>
      </c>
      <c r="U135" s="4">
        <f>COUNTIF(T:T,T135)</f>
        <v>292</v>
      </c>
      <c r="V135" s="4">
        <f>IF(E135&lt;60, 0, IF(E135&lt;70,2, IF(E135&lt;80, 3, IF(E135&lt;90,4, IF(E135&lt;=100, 5, "?")))))</f>
        <v>3</v>
      </c>
      <c r="W135" s="4" t="str" cm="1">
        <f t="array" aca="1" ref="W135" ca="1">_xlfn.IFNA(INDIRECT($Y$1&amp;"!"&amp;W$1&amp;$Y135),"N")</f>
        <v>E</v>
      </c>
      <c r="X135" s="4">
        <f ca="1">COUNTIF(W:W,W135)</f>
        <v>292</v>
      </c>
      <c r="Y135" s="4">
        <f>MATCH(T135,Coding!J:J,0)</f>
        <v>10</v>
      </c>
      <c r="Z135" s="4" t="str" cm="1">
        <f t="array" aca="1" ref="Z135" ca="1">_xlfn.IFNA(INDIRECT($Y$1&amp;"!"&amp;Z$1&amp;$Y135),-1)</f>
        <v>E</v>
      </c>
      <c r="AA135" s="4" cm="1">
        <f t="array" aca="1" ref="AA135" ca="1">_xlfn.IFNA(INDIRECT($Y$1&amp;"!"&amp;AA$1&amp;$Y135),-1)</f>
        <v>0</v>
      </c>
      <c r="AB135" s="4" cm="1">
        <f t="array" aca="1" ref="AB135" ca="1">_xlfn.IFNA(INDIRECT($Y$1&amp;"!"&amp;AB$1&amp;$Y135),-1)</f>
        <v>0</v>
      </c>
      <c r="AC135" s="4" cm="1">
        <f t="array" aca="1" ref="AC135" ca="1">_xlfn.IFNA(INDIRECT($Y$1&amp;"!"&amp;AC$1&amp;$Y135),-1)</f>
        <v>1</v>
      </c>
      <c r="AD135" s="4" cm="1">
        <f t="array" aca="1" ref="AD135" ca="1">_xlfn.IFNA(INDIRECT($Y$1&amp;"!"&amp;AD$1&amp;$Y135),-1)</f>
        <v>0</v>
      </c>
      <c r="AE135" s="4" cm="1">
        <f t="array" aca="1" ref="AE135" ca="1">_xlfn.IFNA(INDIRECT($Y$1&amp;"!"&amp;AE$1&amp;$Y135),-1)</f>
        <v>1</v>
      </c>
      <c r="AF135" s="4" t="str">
        <f ca="1">_xlfn.CONCAT(W135, "-",V135)</f>
        <v>E-3</v>
      </c>
      <c r="AG135" s="4" t="str">
        <f>TEXT(ROW()-2, "0000")</f>
        <v>0133</v>
      </c>
      <c r="AH135" s="4" t="str">
        <f>IF(TRIM(CLEAN(A135))="m", "male", IF(TRIM(CLEAN(A135))="f","female", "missing"))</f>
        <v>male</v>
      </c>
      <c r="AI135" s="4">
        <f>C135</f>
        <v>90.2</v>
      </c>
      <c r="AJ135" s="4">
        <f>O135</f>
        <v>72</v>
      </c>
      <c r="AK135" s="4">
        <f>P135</f>
        <v>78</v>
      </c>
      <c r="AL135" s="4">
        <f>IF(AI135&lt;60, 0, IF(AI135&lt;70,2, IF(AI135&lt;80, 3, IF(AI135&lt;90,4, IF(AI135&lt;=100, 5, "?")))))</f>
        <v>5</v>
      </c>
      <c r="AM135" s="4">
        <f>IF(AJ135&lt;60, 0, IF(AJ135&lt;70,2, IF(AJ135&lt;80, 3, IF(AJ135&lt;90,4, IF(AJ135&lt;=100, 5, "?")))))</f>
        <v>3</v>
      </c>
      <c r="AN135" s="4">
        <f>IF(AK135&lt;60, 0, IF(AK135&lt;70,2, IF(AK135&lt;80, 3, IF(AK135&lt;90,4, IF(AK135&lt;=100, 5, "?")))))</f>
        <v>3</v>
      </c>
      <c r="AO135" s="4">
        <f ca="1">AA135</f>
        <v>0</v>
      </c>
      <c r="AP135" s="4">
        <f ca="1">AB135</f>
        <v>0</v>
      </c>
      <c r="AQ135" s="4">
        <f ca="1">AC135</f>
        <v>1</v>
      </c>
      <c r="AR135" s="4">
        <f ca="1">AD135</f>
        <v>0</v>
      </c>
      <c r="AS135" s="4">
        <f ca="1">AE135</f>
        <v>1</v>
      </c>
      <c r="AT135" s="4" t="str">
        <f ca="1">Z135</f>
        <v>E</v>
      </c>
      <c r="AU135" s="4">
        <f>E135</f>
        <v>73.3</v>
      </c>
      <c r="AV135" s="4">
        <f>IF(AU135&lt;60, 0, IF(AU135&lt;70,2, IF(AU135&lt;80, 3, IF(AU135&lt;90,4, IF(AU135&lt;=100, 5, "?")))))</f>
        <v>3</v>
      </c>
    </row>
    <row r="136" spans="1:48" s="4" customFormat="1" x14ac:dyDescent="0.2">
      <c r="A136" s="2" t="s">
        <v>16</v>
      </c>
      <c r="B136" s="3" t="s">
        <v>37</v>
      </c>
      <c r="C136" s="3">
        <v>94.2</v>
      </c>
      <c r="D136" s="3" t="s">
        <v>28</v>
      </c>
      <c r="E136" s="3">
        <v>72.099999999999994</v>
      </c>
      <c r="F136" s="3">
        <v>1</v>
      </c>
      <c r="G136" s="3">
        <v>76</v>
      </c>
      <c r="H136" s="3">
        <v>70</v>
      </c>
      <c r="I136" s="3">
        <v>74</v>
      </c>
      <c r="J136" s="3">
        <v>88</v>
      </c>
      <c r="K136" s="3">
        <v>70</v>
      </c>
      <c r="L136" s="3"/>
      <c r="M136" s="3">
        <v>60</v>
      </c>
      <c r="N136" s="3"/>
      <c r="O136" s="4">
        <f>MAX(G136:H136)</f>
        <v>76</v>
      </c>
      <c r="P136" s="4">
        <f>MAX(I136:J136)</f>
        <v>88</v>
      </c>
      <c r="Q136" s="4">
        <f>ABS(O136-C136)</f>
        <v>18.200000000000003</v>
      </c>
      <c r="R136" s="4">
        <f>ABS(P136-C136)</f>
        <v>6.2000000000000028</v>
      </c>
      <c r="S136" s="4" t="b">
        <f ca="1">OR(O136=0,P136=0,Q136&gt;$Q$1,R136&gt;$R$1,W136="N", V136=2)</f>
        <v>0</v>
      </c>
      <c r="T136" s="4" t="str">
        <f>TRIM(CLEAN(D136))</f>
        <v>برنامج بكالوريوس الهندسة الميكانيكية</v>
      </c>
      <c r="U136" s="4">
        <f>COUNTIF(T:T,T136)</f>
        <v>292</v>
      </c>
      <c r="V136" s="4">
        <f>IF(E136&lt;60, 0, IF(E136&lt;70,2, IF(E136&lt;80, 3, IF(E136&lt;90,4, IF(E136&lt;=100, 5, "?")))))</f>
        <v>3</v>
      </c>
      <c r="W136" s="4" t="str" cm="1">
        <f t="array" aca="1" ref="W136" ca="1">_xlfn.IFNA(INDIRECT($Y$1&amp;"!"&amp;W$1&amp;$Y136),"N")</f>
        <v>E</v>
      </c>
      <c r="X136" s="4">
        <f ca="1">COUNTIF(W:W,W136)</f>
        <v>292</v>
      </c>
      <c r="Y136" s="4">
        <f>MATCH(T136,Coding!J:J,0)</f>
        <v>10</v>
      </c>
      <c r="Z136" s="4" t="str" cm="1">
        <f t="array" aca="1" ref="Z136" ca="1">_xlfn.IFNA(INDIRECT($Y$1&amp;"!"&amp;Z$1&amp;$Y136),-1)</f>
        <v>E</v>
      </c>
      <c r="AA136" s="4" cm="1">
        <f t="array" aca="1" ref="AA136" ca="1">_xlfn.IFNA(INDIRECT($Y$1&amp;"!"&amp;AA$1&amp;$Y136),-1)</f>
        <v>0</v>
      </c>
      <c r="AB136" s="4" cm="1">
        <f t="array" aca="1" ref="AB136" ca="1">_xlfn.IFNA(INDIRECT($Y$1&amp;"!"&amp;AB$1&amp;$Y136),-1)</f>
        <v>0</v>
      </c>
      <c r="AC136" s="4" cm="1">
        <f t="array" aca="1" ref="AC136" ca="1">_xlfn.IFNA(INDIRECT($Y$1&amp;"!"&amp;AC$1&amp;$Y136),-1)</f>
        <v>1</v>
      </c>
      <c r="AD136" s="4" cm="1">
        <f t="array" aca="1" ref="AD136" ca="1">_xlfn.IFNA(INDIRECT($Y$1&amp;"!"&amp;AD$1&amp;$Y136),-1)</f>
        <v>0</v>
      </c>
      <c r="AE136" s="4" cm="1">
        <f t="array" aca="1" ref="AE136" ca="1">_xlfn.IFNA(INDIRECT($Y$1&amp;"!"&amp;AE$1&amp;$Y136),-1)</f>
        <v>1</v>
      </c>
      <c r="AF136" s="4" t="str">
        <f ca="1">_xlfn.CONCAT(W136, "-",V136)</f>
        <v>E-3</v>
      </c>
      <c r="AG136" s="4" t="str">
        <f>TEXT(ROW()-2, "0000")</f>
        <v>0134</v>
      </c>
      <c r="AH136" s="4" t="str">
        <f>IF(TRIM(CLEAN(A136))="m", "male", IF(TRIM(CLEAN(A136))="f","female", "missing"))</f>
        <v>female</v>
      </c>
      <c r="AI136" s="4">
        <f>C136</f>
        <v>94.2</v>
      </c>
      <c r="AJ136" s="4">
        <f>O136</f>
        <v>76</v>
      </c>
      <c r="AK136" s="4">
        <f>P136</f>
        <v>88</v>
      </c>
      <c r="AL136" s="4">
        <f>IF(AI136&lt;60, 0, IF(AI136&lt;70,2, IF(AI136&lt;80, 3, IF(AI136&lt;90,4, IF(AI136&lt;=100, 5, "?")))))</f>
        <v>5</v>
      </c>
      <c r="AM136" s="4">
        <f>IF(AJ136&lt;60, 0, IF(AJ136&lt;70,2, IF(AJ136&lt;80, 3, IF(AJ136&lt;90,4, IF(AJ136&lt;=100, 5, "?")))))</f>
        <v>3</v>
      </c>
      <c r="AN136" s="4">
        <f>IF(AK136&lt;60, 0, IF(AK136&lt;70,2, IF(AK136&lt;80, 3, IF(AK136&lt;90,4, IF(AK136&lt;=100, 5, "?")))))</f>
        <v>4</v>
      </c>
      <c r="AO136" s="4">
        <f ca="1">AA136</f>
        <v>0</v>
      </c>
      <c r="AP136" s="4">
        <f ca="1">AB136</f>
        <v>0</v>
      </c>
      <c r="AQ136" s="4">
        <f ca="1">AC136</f>
        <v>1</v>
      </c>
      <c r="AR136" s="4">
        <f ca="1">AD136</f>
        <v>0</v>
      </c>
      <c r="AS136" s="4">
        <f ca="1">AE136</f>
        <v>1</v>
      </c>
      <c r="AT136" s="4" t="str">
        <f ca="1">Z136</f>
        <v>E</v>
      </c>
      <c r="AU136" s="4">
        <f>E136</f>
        <v>72.099999999999994</v>
      </c>
      <c r="AV136" s="4">
        <f>IF(AU136&lt;60, 0, IF(AU136&lt;70,2, IF(AU136&lt;80, 3, IF(AU136&lt;90,4, IF(AU136&lt;=100, 5, "?")))))</f>
        <v>3</v>
      </c>
    </row>
    <row r="137" spans="1:48" s="4" customFormat="1" x14ac:dyDescent="0.2">
      <c r="A137" s="2" t="s">
        <v>13</v>
      </c>
      <c r="B137" s="3" t="s">
        <v>14</v>
      </c>
      <c r="C137" s="3">
        <v>83.2</v>
      </c>
      <c r="D137" s="3" t="s">
        <v>14</v>
      </c>
      <c r="E137" s="3">
        <v>71.8</v>
      </c>
      <c r="F137" s="3">
        <v>1</v>
      </c>
      <c r="G137" s="3">
        <v>65</v>
      </c>
      <c r="H137" s="3">
        <v>60</v>
      </c>
      <c r="I137" s="3">
        <v>99</v>
      </c>
      <c r="J137" s="3">
        <v>60</v>
      </c>
      <c r="K137" s="3">
        <v>80</v>
      </c>
      <c r="L137" s="3"/>
      <c r="M137" s="3">
        <v>62</v>
      </c>
      <c r="N137" s="3"/>
      <c r="O137" s="4">
        <f>MAX(G137:H137)</f>
        <v>65</v>
      </c>
      <c r="P137" s="4">
        <f>MAX(I137:J137)</f>
        <v>99</v>
      </c>
      <c r="Q137" s="4">
        <f>ABS(O137-C137)</f>
        <v>18.200000000000003</v>
      </c>
      <c r="R137" s="4">
        <f>ABS(P137-C137)</f>
        <v>15.799999999999997</v>
      </c>
      <c r="S137" s="4" t="b">
        <f ca="1">OR(O137=0,P137=0,Q137&gt;$Q$1,R137&gt;$R$1,W137="N", V137=2)</f>
        <v>0</v>
      </c>
      <c r="T137" s="4" t="str">
        <f>TRIM(CLEAN(D137))</f>
        <v>برنامج بكالوريوس الهندسة الكهربائية</v>
      </c>
      <c r="U137" s="4">
        <f>COUNTIF(T:T,T137)</f>
        <v>420</v>
      </c>
      <c r="V137" s="4">
        <f>IF(E137&lt;60, 0, IF(E137&lt;70,2, IF(E137&lt;80, 3, IF(E137&lt;90,4, IF(E137&lt;=100, 5, "?")))))</f>
        <v>3</v>
      </c>
      <c r="W137" s="4" t="str" cm="1">
        <f t="array" aca="1" ref="W137" ca="1">_xlfn.IFNA(INDIRECT($Y$1&amp;"!"&amp;W$1&amp;$Y137),"N")</f>
        <v>F</v>
      </c>
      <c r="X137" s="4">
        <f ca="1">COUNTIF(W:W,W137)</f>
        <v>420</v>
      </c>
      <c r="Y137" s="4">
        <f>MATCH(T137,Coding!J:J,0)</f>
        <v>11</v>
      </c>
      <c r="Z137" s="4" t="str" cm="1">
        <f t="array" aca="1" ref="Z137" ca="1">_xlfn.IFNA(INDIRECT($Y$1&amp;"!"&amp;Z$1&amp;$Y137),-1)</f>
        <v>F</v>
      </c>
      <c r="AA137" s="4" cm="1">
        <f t="array" aca="1" ref="AA137" ca="1">_xlfn.IFNA(INDIRECT($Y$1&amp;"!"&amp;AA$1&amp;$Y137),-1)</f>
        <v>0</v>
      </c>
      <c r="AB137" s="4" cm="1">
        <f t="array" aca="1" ref="AB137" ca="1">_xlfn.IFNA(INDIRECT($Y$1&amp;"!"&amp;AB$1&amp;$Y137),-1)</f>
        <v>1</v>
      </c>
      <c r="AC137" s="4" cm="1">
        <f t="array" aca="1" ref="AC137" ca="1">_xlfn.IFNA(INDIRECT($Y$1&amp;"!"&amp;AC$1&amp;$Y137),-1)</f>
        <v>0</v>
      </c>
      <c r="AD137" s="4" cm="1">
        <f t="array" aca="1" ref="AD137" ca="1">_xlfn.IFNA(INDIRECT($Y$1&amp;"!"&amp;AD$1&amp;$Y137),-1)</f>
        <v>1</v>
      </c>
      <c r="AE137" s="4" cm="1">
        <f t="array" aca="1" ref="AE137" ca="1">_xlfn.IFNA(INDIRECT($Y$1&amp;"!"&amp;AE$1&amp;$Y137),-1)</f>
        <v>0</v>
      </c>
      <c r="AF137" s="4" t="str">
        <f ca="1">_xlfn.CONCAT(W137, "-",V137)</f>
        <v>F-3</v>
      </c>
      <c r="AG137" s="4" t="str">
        <f>TEXT(ROW()-2, "0000")</f>
        <v>0135</v>
      </c>
      <c r="AH137" s="4" t="str">
        <f>IF(TRIM(CLEAN(A137))="m", "male", IF(TRIM(CLEAN(A137))="f","female", "missing"))</f>
        <v>male</v>
      </c>
      <c r="AI137" s="4">
        <f>C137</f>
        <v>83.2</v>
      </c>
      <c r="AJ137" s="4">
        <f>O137</f>
        <v>65</v>
      </c>
      <c r="AK137" s="4">
        <f>P137</f>
        <v>99</v>
      </c>
      <c r="AL137" s="4">
        <f>IF(AI137&lt;60, 0, IF(AI137&lt;70,2, IF(AI137&lt;80, 3, IF(AI137&lt;90,4, IF(AI137&lt;=100, 5, "?")))))</f>
        <v>4</v>
      </c>
      <c r="AM137" s="4">
        <f>IF(AJ137&lt;60, 0, IF(AJ137&lt;70,2, IF(AJ137&lt;80, 3, IF(AJ137&lt;90,4, IF(AJ137&lt;=100, 5, "?")))))</f>
        <v>2</v>
      </c>
      <c r="AN137" s="4">
        <f>IF(AK137&lt;60, 0, IF(AK137&lt;70,2, IF(AK137&lt;80, 3, IF(AK137&lt;90,4, IF(AK137&lt;=100, 5, "?")))))</f>
        <v>5</v>
      </c>
      <c r="AO137" s="4">
        <f ca="1">AA137</f>
        <v>0</v>
      </c>
      <c r="AP137" s="4">
        <f ca="1">AB137</f>
        <v>1</v>
      </c>
      <c r="AQ137" s="4">
        <f ca="1">AC137</f>
        <v>0</v>
      </c>
      <c r="AR137" s="4">
        <f ca="1">AD137</f>
        <v>1</v>
      </c>
      <c r="AS137" s="4">
        <f ca="1">AE137</f>
        <v>0</v>
      </c>
      <c r="AT137" s="4" t="str">
        <f ca="1">Z137</f>
        <v>F</v>
      </c>
      <c r="AU137" s="4">
        <f>E137</f>
        <v>71.8</v>
      </c>
      <c r="AV137" s="4">
        <f>IF(AU137&lt;60, 0, IF(AU137&lt;70,2, IF(AU137&lt;80, 3, IF(AU137&lt;90,4, IF(AU137&lt;=100, 5, "?")))))</f>
        <v>3</v>
      </c>
    </row>
    <row r="138" spans="1:48" s="4" customFormat="1" x14ac:dyDescent="0.2">
      <c r="A138" s="2" t="s">
        <v>16</v>
      </c>
      <c r="B138" s="3" t="s">
        <v>35</v>
      </c>
      <c r="C138" s="3">
        <v>86.2</v>
      </c>
      <c r="D138" s="3" t="s">
        <v>27</v>
      </c>
      <c r="E138" s="3">
        <v>71.8</v>
      </c>
      <c r="F138" s="3">
        <v>3</v>
      </c>
      <c r="G138" s="3">
        <v>68</v>
      </c>
      <c r="H138" s="3">
        <v>66</v>
      </c>
      <c r="I138" s="3">
        <v>64</v>
      </c>
      <c r="J138" s="3">
        <v>87</v>
      </c>
      <c r="K138" s="3"/>
      <c r="L138" s="3"/>
      <c r="M138" s="3">
        <v>85</v>
      </c>
      <c r="N138" s="3"/>
      <c r="O138" s="4">
        <f>MAX(G138:H138)</f>
        <v>68</v>
      </c>
      <c r="P138" s="4">
        <f>MAX(I138:J138)</f>
        <v>87</v>
      </c>
      <c r="Q138" s="4">
        <f>ABS(O138-C138)</f>
        <v>18.200000000000003</v>
      </c>
      <c r="R138" s="4">
        <f>ABS(P138-C138)</f>
        <v>0.79999999999999716</v>
      </c>
      <c r="S138" s="4" t="b">
        <f ca="1">OR(O138=0,P138=0,Q138&gt;$Q$1,R138&gt;$R$1,W138="N", V138=2)</f>
        <v>0</v>
      </c>
      <c r="T138" s="4" t="str">
        <f>TRIM(CLEAN(D138))</f>
        <v>برنامج بكالوريوس الهندسة المعمارية</v>
      </c>
      <c r="U138" s="4">
        <f>COUNTIF(T:T,T138)</f>
        <v>391</v>
      </c>
      <c r="V138" s="4">
        <f>IF(E138&lt;60, 0, IF(E138&lt;70,2, IF(E138&lt;80, 3, IF(E138&lt;90,4, IF(E138&lt;=100, 5, "?")))))</f>
        <v>3</v>
      </c>
      <c r="W138" s="4" t="str" cm="1">
        <f t="array" aca="1" ref="W138" ca="1">_xlfn.IFNA(INDIRECT($Y$1&amp;"!"&amp;W$1&amp;$Y138),"N")</f>
        <v>G</v>
      </c>
      <c r="X138" s="4">
        <f ca="1">COUNTIF(W:W,W138)</f>
        <v>391</v>
      </c>
      <c r="Y138" s="4">
        <f>MATCH(T138,Coding!J:J,0)</f>
        <v>12</v>
      </c>
      <c r="Z138" s="4" t="str" cm="1">
        <f t="array" aca="1" ref="Z138" ca="1">_xlfn.IFNA(INDIRECT($Y$1&amp;"!"&amp;Z$1&amp;$Y138),-1)</f>
        <v>G</v>
      </c>
      <c r="AA138" s="4" cm="1">
        <f t="array" aca="1" ref="AA138" ca="1">_xlfn.IFNA(INDIRECT($Y$1&amp;"!"&amp;AA$1&amp;$Y138),-1)</f>
        <v>1</v>
      </c>
      <c r="AB138" s="4" cm="1">
        <f t="array" aca="1" ref="AB138" ca="1">_xlfn.IFNA(INDIRECT($Y$1&amp;"!"&amp;AB$1&amp;$Y138),-1)</f>
        <v>1</v>
      </c>
      <c r="AC138" s="4" cm="1">
        <f t="array" aca="1" ref="AC138" ca="1">_xlfn.IFNA(INDIRECT($Y$1&amp;"!"&amp;AC$1&amp;$Y138),-1)</f>
        <v>1</v>
      </c>
      <c r="AD138" s="4" cm="1">
        <f t="array" aca="1" ref="AD138" ca="1">_xlfn.IFNA(INDIRECT($Y$1&amp;"!"&amp;AD$1&amp;$Y138),-1)</f>
        <v>0</v>
      </c>
      <c r="AE138" s="4" cm="1">
        <f t="array" aca="1" ref="AE138" ca="1">_xlfn.IFNA(INDIRECT($Y$1&amp;"!"&amp;AE$1&amp;$Y138),-1)</f>
        <v>0</v>
      </c>
      <c r="AF138" s="4" t="str">
        <f ca="1">_xlfn.CONCAT(W138, "-",V138)</f>
        <v>G-3</v>
      </c>
      <c r="AG138" s="4" t="str">
        <f>TEXT(ROW()-2, "0000")</f>
        <v>0136</v>
      </c>
      <c r="AH138" s="4" t="str">
        <f>IF(TRIM(CLEAN(A138))="m", "male", IF(TRIM(CLEAN(A138))="f","female", "missing"))</f>
        <v>female</v>
      </c>
      <c r="AI138" s="4">
        <f>C138</f>
        <v>86.2</v>
      </c>
      <c r="AJ138" s="4">
        <f>O138</f>
        <v>68</v>
      </c>
      <c r="AK138" s="4">
        <f>P138</f>
        <v>87</v>
      </c>
      <c r="AL138" s="4">
        <f>IF(AI138&lt;60, 0, IF(AI138&lt;70,2, IF(AI138&lt;80, 3, IF(AI138&lt;90,4, IF(AI138&lt;=100, 5, "?")))))</f>
        <v>4</v>
      </c>
      <c r="AM138" s="4">
        <f>IF(AJ138&lt;60, 0, IF(AJ138&lt;70,2, IF(AJ138&lt;80, 3, IF(AJ138&lt;90,4, IF(AJ138&lt;=100, 5, "?")))))</f>
        <v>2</v>
      </c>
      <c r="AN138" s="4">
        <f>IF(AK138&lt;60, 0, IF(AK138&lt;70,2, IF(AK138&lt;80, 3, IF(AK138&lt;90,4, IF(AK138&lt;=100, 5, "?")))))</f>
        <v>4</v>
      </c>
      <c r="AO138" s="4">
        <f ca="1">AA138</f>
        <v>1</v>
      </c>
      <c r="AP138" s="4">
        <f ca="1">AB138</f>
        <v>1</v>
      </c>
      <c r="AQ138" s="4">
        <f ca="1">AC138</f>
        <v>1</v>
      </c>
      <c r="AR138" s="4">
        <f ca="1">AD138</f>
        <v>0</v>
      </c>
      <c r="AS138" s="4">
        <f ca="1">AE138</f>
        <v>0</v>
      </c>
      <c r="AT138" s="4" t="str">
        <f ca="1">Z138</f>
        <v>G</v>
      </c>
      <c r="AU138" s="4">
        <f>E138</f>
        <v>71.8</v>
      </c>
      <c r="AV138" s="4">
        <f>IF(AU138&lt;60, 0, IF(AU138&lt;70,2, IF(AU138&lt;80, 3, IF(AU138&lt;90,4, IF(AU138&lt;=100, 5, "?")))))</f>
        <v>3</v>
      </c>
    </row>
    <row r="139" spans="1:48" s="4" customFormat="1" x14ac:dyDescent="0.2">
      <c r="A139" s="2" t="s">
        <v>13</v>
      </c>
      <c r="B139" s="3" t="s">
        <v>37</v>
      </c>
      <c r="C139" s="3">
        <v>92.2</v>
      </c>
      <c r="D139" s="3" t="s">
        <v>27</v>
      </c>
      <c r="E139" s="3">
        <v>76.400000000000006</v>
      </c>
      <c r="F139" s="3">
        <v>1</v>
      </c>
      <c r="G139" s="3">
        <v>72</v>
      </c>
      <c r="H139" s="3">
        <v>74</v>
      </c>
      <c r="I139" s="3">
        <v>80</v>
      </c>
      <c r="J139" s="3">
        <v>72</v>
      </c>
      <c r="K139" s="3"/>
      <c r="L139" s="3"/>
      <c r="M139" s="3">
        <v>94</v>
      </c>
      <c r="N139" s="3"/>
      <c r="O139" s="4">
        <f>MAX(G139:H139)</f>
        <v>74</v>
      </c>
      <c r="P139" s="4">
        <f>MAX(I139:J139)</f>
        <v>80</v>
      </c>
      <c r="Q139" s="4">
        <f>ABS(O139-C139)</f>
        <v>18.200000000000003</v>
      </c>
      <c r="R139" s="4">
        <f>ABS(P139-C139)</f>
        <v>12.200000000000003</v>
      </c>
      <c r="S139" s="4" t="b">
        <f ca="1">OR(O139=0,P139=0,Q139&gt;$Q$1,R139&gt;$R$1,W139="N", V139=2)</f>
        <v>0</v>
      </c>
      <c r="T139" s="4" t="str">
        <f>TRIM(CLEAN(D139))</f>
        <v>برنامج بكالوريوس الهندسة المعمارية</v>
      </c>
      <c r="U139" s="4">
        <f>COUNTIF(T:T,T139)</f>
        <v>391</v>
      </c>
      <c r="V139" s="4">
        <f>IF(E139&lt;60, 0, IF(E139&lt;70,2, IF(E139&lt;80, 3, IF(E139&lt;90,4, IF(E139&lt;=100, 5, "?")))))</f>
        <v>3</v>
      </c>
      <c r="W139" s="4" t="str" cm="1">
        <f t="array" aca="1" ref="W139" ca="1">_xlfn.IFNA(INDIRECT($Y$1&amp;"!"&amp;W$1&amp;$Y139),"N")</f>
        <v>G</v>
      </c>
      <c r="X139" s="4">
        <f ca="1">COUNTIF(W:W,W139)</f>
        <v>391</v>
      </c>
      <c r="Y139" s="4">
        <f>MATCH(T139,Coding!J:J,0)</f>
        <v>12</v>
      </c>
      <c r="Z139" s="4" t="str" cm="1">
        <f t="array" aca="1" ref="Z139" ca="1">_xlfn.IFNA(INDIRECT($Y$1&amp;"!"&amp;Z$1&amp;$Y139),-1)</f>
        <v>G</v>
      </c>
      <c r="AA139" s="4" cm="1">
        <f t="array" aca="1" ref="AA139" ca="1">_xlfn.IFNA(INDIRECT($Y$1&amp;"!"&amp;AA$1&amp;$Y139),-1)</f>
        <v>1</v>
      </c>
      <c r="AB139" s="4" cm="1">
        <f t="array" aca="1" ref="AB139" ca="1">_xlfn.IFNA(INDIRECT($Y$1&amp;"!"&amp;AB$1&amp;$Y139),-1)</f>
        <v>1</v>
      </c>
      <c r="AC139" s="4" cm="1">
        <f t="array" aca="1" ref="AC139" ca="1">_xlfn.IFNA(INDIRECT($Y$1&amp;"!"&amp;AC$1&amp;$Y139),-1)</f>
        <v>1</v>
      </c>
      <c r="AD139" s="4" cm="1">
        <f t="array" aca="1" ref="AD139" ca="1">_xlfn.IFNA(INDIRECT($Y$1&amp;"!"&amp;AD$1&amp;$Y139),-1)</f>
        <v>0</v>
      </c>
      <c r="AE139" s="4" cm="1">
        <f t="array" aca="1" ref="AE139" ca="1">_xlfn.IFNA(INDIRECT($Y$1&amp;"!"&amp;AE$1&amp;$Y139),-1)</f>
        <v>0</v>
      </c>
      <c r="AF139" s="4" t="str">
        <f ca="1">_xlfn.CONCAT(W139, "-",V139)</f>
        <v>G-3</v>
      </c>
      <c r="AG139" s="4" t="str">
        <f>TEXT(ROW()-2, "0000")</f>
        <v>0137</v>
      </c>
      <c r="AH139" s="4" t="str">
        <f>IF(TRIM(CLEAN(A139))="m", "male", IF(TRIM(CLEAN(A139))="f","female", "missing"))</f>
        <v>male</v>
      </c>
      <c r="AI139" s="4">
        <f>C139</f>
        <v>92.2</v>
      </c>
      <c r="AJ139" s="4">
        <f>O139</f>
        <v>74</v>
      </c>
      <c r="AK139" s="4">
        <f>P139</f>
        <v>80</v>
      </c>
      <c r="AL139" s="4">
        <f>IF(AI139&lt;60, 0, IF(AI139&lt;70,2, IF(AI139&lt;80, 3, IF(AI139&lt;90,4, IF(AI139&lt;=100, 5, "?")))))</f>
        <v>5</v>
      </c>
      <c r="AM139" s="4">
        <f>IF(AJ139&lt;60, 0, IF(AJ139&lt;70,2, IF(AJ139&lt;80, 3, IF(AJ139&lt;90,4, IF(AJ139&lt;=100, 5, "?")))))</f>
        <v>3</v>
      </c>
      <c r="AN139" s="4">
        <f>IF(AK139&lt;60, 0, IF(AK139&lt;70,2, IF(AK139&lt;80, 3, IF(AK139&lt;90,4, IF(AK139&lt;=100, 5, "?")))))</f>
        <v>4</v>
      </c>
      <c r="AO139" s="4">
        <f ca="1">AA139</f>
        <v>1</v>
      </c>
      <c r="AP139" s="4">
        <f ca="1">AB139</f>
        <v>1</v>
      </c>
      <c r="AQ139" s="4">
        <f ca="1">AC139</f>
        <v>1</v>
      </c>
      <c r="AR139" s="4">
        <f ca="1">AD139</f>
        <v>0</v>
      </c>
      <c r="AS139" s="4">
        <f ca="1">AE139</f>
        <v>0</v>
      </c>
      <c r="AT139" s="4" t="str">
        <f ca="1">Z139</f>
        <v>G</v>
      </c>
      <c r="AU139" s="4">
        <f>E139</f>
        <v>76.400000000000006</v>
      </c>
      <c r="AV139" s="4">
        <f>IF(AU139&lt;60, 0, IF(AU139&lt;70,2, IF(AU139&lt;80, 3, IF(AU139&lt;90,4, IF(AU139&lt;=100, 5, "?")))))</f>
        <v>3</v>
      </c>
    </row>
    <row r="140" spans="1:48" s="4" customFormat="1" x14ac:dyDescent="0.2">
      <c r="A140" s="2" t="s">
        <v>16</v>
      </c>
      <c r="B140" s="3" t="s">
        <v>37</v>
      </c>
      <c r="C140" s="3">
        <v>96.2</v>
      </c>
      <c r="D140" s="3" t="s">
        <v>27</v>
      </c>
      <c r="E140" s="3">
        <v>74.400000000000006</v>
      </c>
      <c r="F140" s="3">
        <v>1</v>
      </c>
      <c r="G140" s="3">
        <v>78</v>
      </c>
      <c r="H140" s="3">
        <v>61</v>
      </c>
      <c r="I140" s="3">
        <v>65</v>
      </c>
      <c r="J140" s="3">
        <v>90</v>
      </c>
      <c r="K140" s="3"/>
      <c r="L140" s="3"/>
      <c r="M140" s="3">
        <v>84</v>
      </c>
      <c r="N140" s="3"/>
      <c r="O140" s="4">
        <f>MAX(G140:H140)</f>
        <v>78</v>
      </c>
      <c r="P140" s="4">
        <f>MAX(I140:J140)</f>
        <v>90</v>
      </c>
      <c r="Q140" s="4">
        <f>ABS(O140-C140)</f>
        <v>18.200000000000003</v>
      </c>
      <c r="R140" s="4">
        <f>ABS(P140-C140)</f>
        <v>6.2000000000000028</v>
      </c>
      <c r="S140" s="4" t="b">
        <f ca="1">OR(O140=0,P140=0,Q140&gt;$Q$1,R140&gt;$R$1,W140="N", V140=2)</f>
        <v>0</v>
      </c>
      <c r="T140" s="4" t="str">
        <f>TRIM(CLEAN(D140))</f>
        <v>برنامج بكالوريوس الهندسة المعمارية</v>
      </c>
      <c r="U140" s="4">
        <f>COUNTIF(T:T,T140)</f>
        <v>391</v>
      </c>
      <c r="V140" s="4">
        <f>IF(E140&lt;60, 0, IF(E140&lt;70,2, IF(E140&lt;80, 3, IF(E140&lt;90,4, IF(E140&lt;=100, 5, "?")))))</f>
        <v>3</v>
      </c>
      <c r="W140" s="4" t="str" cm="1">
        <f t="array" aca="1" ref="W140" ca="1">_xlfn.IFNA(INDIRECT($Y$1&amp;"!"&amp;W$1&amp;$Y140),"N")</f>
        <v>G</v>
      </c>
      <c r="X140" s="4">
        <f ca="1">COUNTIF(W:W,W140)</f>
        <v>391</v>
      </c>
      <c r="Y140" s="4">
        <f>MATCH(T140,Coding!J:J,0)</f>
        <v>12</v>
      </c>
      <c r="Z140" s="4" t="str" cm="1">
        <f t="array" aca="1" ref="Z140" ca="1">_xlfn.IFNA(INDIRECT($Y$1&amp;"!"&amp;Z$1&amp;$Y140),-1)</f>
        <v>G</v>
      </c>
      <c r="AA140" s="4" cm="1">
        <f t="array" aca="1" ref="AA140" ca="1">_xlfn.IFNA(INDIRECT($Y$1&amp;"!"&amp;AA$1&amp;$Y140),-1)</f>
        <v>1</v>
      </c>
      <c r="AB140" s="4" cm="1">
        <f t="array" aca="1" ref="AB140" ca="1">_xlfn.IFNA(INDIRECT($Y$1&amp;"!"&amp;AB$1&amp;$Y140),-1)</f>
        <v>1</v>
      </c>
      <c r="AC140" s="4" cm="1">
        <f t="array" aca="1" ref="AC140" ca="1">_xlfn.IFNA(INDIRECT($Y$1&amp;"!"&amp;AC$1&amp;$Y140),-1)</f>
        <v>1</v>
      </c>
      <c r="AD140" s="4" cm="1">
        <f t="array" aca="1" ref="AD140" ca="1">_xlfn.IFNA(INDIRECT($Y$1&amp;"!"&amp;AD$1&amp;$Y140),-1)</f>
        <v>0</v>
      </c>
      <c r="AE140" s="4" cm="1">
        <f t="array" aca="1" ref="AE140" ca="1">_xlfn.IFNA(INDIRECT($Y$1&amp;"!"&amp;AE$1&amp;$Y140),-1)</f>
        <v>0</v>
      </c>
      <c r="AF140" s="4" t="str">
        <f ca="1">_xlfn.CONCAT(W140, "-",V140)</f>
        <v>G-3</v>
      </c>
      <c r="AG140" s="4" t="str">
        <f>TEXT(ROW()-2, "0000")</f>
        <v>0138</v>
      </c>
      <c r="AH140" s="4" t="str">
        <f>IF(TRIM(CLEAN(A140))="m", "male", IF(TRIM(CLEAN(A140))="f","female", "missing"))</f>
        <v>female</v>
      </c>
      <c r="AI140" s="4">
        <f>C140</f>
        <v>96.2</v>
      </c>
      <c r="AJ140" s="4">
        <f>O140</f>
        <v>78</v>
      </c>
      <c r="AK140" s="4">
        <f>P140</f>
        <v>90</v>
      </c>
      <c r="AL140" s="4">
        <f>IF(AI140&lt;60, 0, IF(AI140&lt;70,2, IF(AI140&lt;80, 3, IF(AI140&lt;90,4, IF(AI140&lt;=100, 5, "?")))))</f>
        <v>5</v>
      </c>
      <c r="AM140" s="4">
        <f>IF(AJ140&lt;60, 0, IF(AJ140&lt;70,2, IF(AJ140&lt;80, 3, IF(AJ140&lt;90,4, IF(AJ140&lt;=100, 5, "?")))))</f>
        <v>3</v>
      </c>
      <c r="AN140" s="4">
        <f>IF(AK140&lt;60, 0, IF(AK140&lt;70,2, IF(AK140&lt;80, 3, IF(AK140&lt;90,4, IF(AK140&lt;=100, 5, "?")))))</f>
        <v>5</v>
      </c>
      <c r="AO140" s="4">
        <f ca="1">AA140</f>
        <v>1</v>
      </c>
      <c r="AP140" s="4">
        <f ca="1">AB140</f>
        <v>1</v>
      </c>
      <c r="AQ140" s="4">
        <f ca="1">AC140</f>
        <v>1</v>
      </c>
      <c r="AR140" s="4">
        <f ca="1">AD140</f>
        <v>0</v>
      </c>
      <c r="AS140" s="4">
        <f ca="1">AE140</f>
        <v>0</v>
      </c>
      <c r="AT140" s="4" t="str">
        <f ca="1">Z140</f>
        <v>G</v>
      </c>
      <c r="AU140" s="4">
        <f>E140</f>
        <v>74.400000000000006</v>
      </c>
      <c r="AV140" s="4">
        <f>IF(AU140&lt;60, 0, IF(AU140&lt;70,2, IF(AU140&lt;80, 3, IF(AU140&lt;90,4, IF(AU140&lt;=100, 5, "?")))))</f>
        <v>3</v>
      </c>
    </row>
    <row r="141" spans="1:48" s="4" customFormat="1" x14ac:dyDescent="0.2">
      <c r="A141" s="2" t="s">
        <v>16</v>
      </c>
      <c r="B141" s="3" t="s">
        <v>37</v>
      </c>
      <c r="C141" s="3">
        <v>98.2</v>
      </c>
      <c r="D141" s="3" t="s">
        <v>27</v>
      </c>
      <c r="E141" s="3">
        <v>73.099999999999994</v>
      </c>
      <c r="F141" s="3">
        <v>1</v>
      </c>
      <c r="G141" s="3">
        <v>80</v>
      </c>
      <c r="H141" s="3">
        <v>61</v>
      </c>
      <c r="I141" s="3">
        <v>85</v>
      </c>
      <c r="J141" s="3">
        <v>82</v>
      </c>
      <c r="K141" s="3"/>
      <c r="L141" s="3"/>
      <c r="M141" s="3">
        <v>86</v>
      </c>
      <c r="N141" s="3"/>
      <c r="O141" s="4">
        <f>MAX(G141:H141)</f>
        <v>80</v>
      </c>
      <c r="P141" s="4">
        <f>MAX(I141:J141)</f>
        <v>85</v>
      </c>
      <c r="Q141" s="4">
        <f>ABS(O141-C141)</f>
        <v>18.200000000000003</v>
      </c>
      <c r="R141" s="4">
        <f>ABS(P141-C141)</f>
        <v>13.200000000000003</v>
      </c>
      <c r="S141" s="4" t="b">
        <f ca="1">OR(O141=0,P141=0,Q141&gt;$Q$1,R141&gt;$R$1,W141="N", V141=2)</f>
        <v>0</v>
      </c>
      <c r="T141" s="4" t="str">
        <f>TRIM(CLEAN(D141))</f>
        <v>برنامج بكالوريوس الهندسة المعمارية</v>
      </c>
      <c r="U141" s="4">
        <f>COUNTIF(T:T,T141)</f>
        <v>391</v>
      </c>
      <c r="V141" s="4">
        <f>IF(E141&lt;60, 0, IF(E141&lt;70,2, IF(E141&lt;80, 3, IF(E141&lt;90,4, IF(E141&lt;=100, 5, "?")))))</f>
        <v>3</v>
      </c>
      <c r="W141" s="4" t="str" cm="1">
        <f t="array" aca="1" ref="W141" ca="1">_xlfn.IFNA(INDIRECT($Y$1&amp;"!"&amp;W$1&amp;$Y141),"N")</f>
        <v>G</v>
      </c>
      <c r="X141" s="4">
        <f ca="1">COUNTIF(W:W,W141)</f>
        <v>391</v>
      </c>
      <c r="Y141" s="4">
        <f>MATCH(T141,Coding!J:J,0)</f>
        <v>12</v>
      </c>
      <c r="Z141" s="4" t="str" cm="1">
        <f t="array" aca="1" ref="Z141" ca="1">_xlfn.IFNA(INDIRECT($Y$1&amp;"!"&amp;Z$1&amp;$Y141),-1)</f>
        <v>G</v>
      </c>
      <c r="AA141" s="4" cm="1">
        <f t="array" aca="1" ref="AA141" ca="1">_xlfn.IFNA(INDIRECT($Y$1&amp;"!"&amp;AA$1&amp;$Y141),-1)</f>
        <v>1</v>
      </c>
      <c r="AB141" s="4" cm="1">
        <f t="array" aca="1" ref="AB141" ca="1">_xlfn.IFNA(INDIRECT($Y$1&amp;"!"&amp;AB$1&amp;$Y141),-1)</f>
        <v>1</v>
      </c>
      <c r="AC141" s="4" cm="1">
        <f t="array" aca="1" ref="AC141" ca="1">_xlfn.IFNA(INDIRECT($Y$1&amp;"!"&amp;AC$1&amp;$Y141),-1)</f>
        <v>1</v>
      </c>
      <c r="AD141" s="4" cm="1">
        <f t="array" aca="1" ref="AD141" ca="1">_xlfn.IFNA(INDIRECT($Y$1&amp;"!"&amp;AD$1&amp;$Y141),-1)</f>
        <v>0</v>
      </c>
      <c r="AE141" s="4" cm="1">
        <f t="array" aca="1" ref="AE141" ca="1">_xlfn.IFNA(INDIRECT($Y$1&amp;"!"&amp;AE$1&amp;$Y141),-1)</f>
        <v>0</v>
      </c>
      <c r="AF141" s="4" t="str">
        <f ca="1">_xlfn.CONCAT(W141, "-",V141)</f>
        <v>G-3</v>
      </c>
      <c r="AG141" s="4" t="str">
        <f>TEXT(ROW()-2, "0000")</f>
        <v>0139</v>
      </c>
      <c r="AH141" s="4" t="str">
        <f>IF(TRIM(CLEAN(A141))="m", "male", IF(TRIM(CLEAN(A141))="f","female", "missing"))</f>
        <v>female</v>
      </c>
      <c r="AI141" s="4">
        <f>C141</f>
        <v>98.2</v>
      </c>
      <c r="AJ141" s="4">
        <f>O141</f>
        <v>80</v>
      </c>
      <c r="AK141" s="4">
        <f>P141</f>
        <v>85</v>
      </c>
      <c r="AL141" s="4">
        <f>IF(AI141&lt;60, 0, IF(AI141&lt;70,2, IF(AI141&lt;80, 3, IF(AI141&lt;90,4, IF(AI141&lt;=100, 5, "?")))))</f>
        <v>5</v>
      </c>
      <c r="AM141" s="4">
        <f>IF(AJ141&lt;60, 0, IF(AJ141&lt;70,2, IF(AJ141&lt;80, 3, IF(AJ141&lt;90,4, IF(AJ141&lt;=100, 5, "?")))))</f>
        <v>4</v>
      </c>
      <c r="AN141" s="4">
        <f>IF(AK141&lt;60, 0, IF(AK141&lt;70,2, IF(AK141&lt;80, 3, IF(AK141&lt;90,4, IF(AK141&lt;=100, 5, "?")))))</f>
        <v>4</v>
      </c>
      <c r="AO141" s="4">
        <f ca="1">AA141</f>
        <v>1</v>
      </c>
      <c r="AP141" s="4">
        <f ca="1">AB141</f>
        <v>1</v>
      </c>
      <c r="AQ141" s="4">
        <f ca="1">AC141</f>
        <v>1</v>
      </c>
      <c r="AR141" s="4">
        <f ca="1">AD141</f>
        <v>0</v>
      </c>
      <c r="AS141" s="4">
        <f ca="1">AE141</f>
        <v>0</v>
      </c>
      <c r="AT141" s="4" t="str">
        <f ca="1">Z141</f>
        <v>G</v>
      </c>
      <c r="AU141" s="4">
        <f>E141</f>
        <v>73.099999999999994</v>
      </c>
      <c r="AV141" s="4">
        <f>IF(AU141&lt;60, 0, IF(AU141&lt;70,2, IF(AU141&lt;80, 3, IF(AU141&lt;90,4, IF(AU141&lt;=100, 5, "?")))))</f>
        <v>3</v>
      </c>
    </row>
    <row r="142" spans="1:48" s="4" customFormat="1" x14ac:dyDescent="0.2">
      <c r="A142" s="2" t="s">
        <v>13</v>
      </c>
      <c r="B142" s="3" t="s">
        <v>26</v>
      </c>
      <c r="C142" s="3">
        <v>92.1</v>
      </c>
      <c r="D142" s="3" t="s">
        <v>26</v>
      </c>
      <c r="E142" s="3">
        <v>74.5</v>
      </c>
      <c r="F142" s="3">
        <v>1</v>
      </c>
      <c r="G142" s="3">
        <v>74</v>
      </c>
      <c r="H142" s="3">
        <v>72</v>
      </c>
      <c r="I142" s="3">
        <v>93</v>
      </c>
      <c r="J142" s="3">
        <v>83</v>
      </c>
      <c r="K142" s="3">
        <v>84</v>
      </c>
      <c r="L142" s="3"/>
      <c r="M142" s="3">
        <v>80</v>
      </c>
      <c r="N142" s="3"/>
      <c r="O142" s="4">
        <f>MAX(G142:H142)</f>
        <v>74</v>
      </c>
      <c r="P142" s="4">
        <f>MAX(I142:J142)</f>
        <v>93</v>
      </c>
      <c r="Q142" s="4">
        <f>ABS(O142-C142)</f>
        <v>18.099999999999994</v>
      </c>
      <c r="R142" s="4">
        <f>ABS(P142-C142)</f>
        <v>0.90000000000000568</v>
      </c>
      <c r="S142" s="4" t="b">
        <f ca="1">OR(O142=0,P142=0,Q142&gt;$Q$1,R142&gt;$R$1,W142="N", V142=2)</f>
        <v>0</v>
      </c>
      <c r="T142" s="4" t="str">
        <f>TRIM(CLEAN(D142))</f>
        <v>برنامج بكالوريوس الهندسة المدنية</v>
      </c>
      <c r="U142" s="4">
        <f>COUNTIF(T:T,T142)</f>
        <v>723</v>
      </c>
      <c r="V142" s="4">
        <f>IF(E142&lt;60, 0, IF(E142&lt;70,2, IF(E142&lt;80, 3, IF(E142&lt;90,4, IF(E142&lt;=100, 5, "?")))))</f>
        <v>3</v>
      </c>
      <c r="W142" s="4" t="str" cm="1">
        <f t="array" aca="1" ref="W142" ca="1">_xlfn.IFNA(INDIRECT($Y$1&amp;"!"&amp;W$1&amp;$Y142),"N")</f>
        <v>C</v>
      </c>
      <c r="X142" s="4">
        <f ca="1">COUNTIF(W:W,W142)</f>
        <v>747</v>
      </c>
      <c r="Y142" s="4">
        <f>MATCH(T142,Coding!J:J,0)</f>
        <v>8</v>
      </c>
      <c r="Z142" s="4" t="str" cm="1">
        <f t="array" aca="1" ref="Z142" ca="1">_xlfn.IFNA(INDIRECT($Y$1&amp;"!"&amp;Z$1&amp;$Y142),-1)</f>
        <v>C</v>
      </c>
      <c r="AA142" s="4" cm="1">
        <f t="array" aca="1" ref="AA142" ca="1">_xlfn.IFNA(INDIRECT($Y$1&amp;"!"&amp;AA$1&amp;$Y142),-1)</f>
        <v>1</v>
      </c>
      <c r="AB142" s="4" cm="1">
        <f t="array" aca="1" ref="AB142" ca="1">_xlfn.IFNA(INDIRECT($Y$1&amp;"!"&amp;AB$1&amp;$Y142),-1)</f>
        <v>1</v>
      </c>
      <c r="AC142" s="4" cm="1">
        <f t="array" aca="1" ref="AC142" ca="1">_xlfn.IFNA(INDIRECT($Y$1&amp;"!"&amp;AC$1&amp;$Y142),-1)</f>
        <v>1</v>
      </c>
      <c r="AD142" s="4" cm="1">
        <f t="array" aca="1" ref="AD142" ca="1">_xlfn.IFNA(INDIRECT($Y$1&amp;"!"&amp;AD$1&amp;$Y142),-1)</f>
        <v>0</v>
      </c>
      <c r="AE142" s="4" cm="1">
        <f t="array" aca="1" ref="AE142" ca="1">_xlfn.IFNA(INDIRECT($Y$1&amp;"!"&amp;AE$1&amp;$Y142),-1)</f>
        <v>0</v>
      </c>
      <c r="AF142" s="4" t="str">
        <f ca="1">_xlfn.CONCAT(W142, "-",V142)</f>
        <v>C-3</v>
      </c>
      <c r="AG142" s="4" t="str">
        <f>TEXT(ROW()-2, "0000")</f>
        <v>0140</v>
      </c>
      <c r="AH142" s="4" t="str">
        <f>IF(TRIM(CLEAN(A142))="m", "male", IF(TRIM(CLEAN(A142))="f","female", "missing"))</f>
        <v>male</v>
      </c>
      <c r="AI142" s="4">
        <f>C142</f>
        <v>92.1</v>
      </c>
      <c r="AJ142" s="4">
        <f>O142</f>
        <v>74</v>
      </c>
      <c r="AK142" s="4">
        <f>P142</f>
        <v>93</v>
      </c>
      <c r="AL142" s="4">
        <f>IF(AI142&lt;60, 0, IF(AI142&lt;70,2, IF(AI142&lt;80, 3, IF(AI142&lt;90,4, IF(AI142&lt;=100, 5, "?")))))</f>
        <v>5</v>
      </c>
      <c r="AM142" s="4">
        <f>IF(AJ142&lt;60, 0, IF(AJ142&lt;70,2, IF(AJ142&lt;80, 3, IF(AJ142&lt;90,4, IF(AJ142&lt;=100, 5, "?")))))</f>
        <v>3</v>
      </c>
      <c r="AN142" s="4">
        <f>IF(AK142&lt;60, 0, IF(AK142&lt;70,2, IF(AK142&lt;80, 3, IF(AK142&lt;90,4, IF(AK142&lt;=100, 5, "?")))))</f>
        <v>5</v>
      </c>
      <c r="AO142" s="4">
        <f ca="1">AA142</f>
        <v>1</v>
      </c>
      <c r="AP142" s="4">
        <f ca="1">AB142</f>
        <v>1</v>
      </c>
      <c r="AQ142" s="4">
        <f ca="1">AC142</f>
        <v>1</v>
      </c>
      <c r="AR142" s="4">
        <f ca="1">AD142</f>
        <v>0</v>
      </c>
      <c r="AS142" s="4">
        <f ca="1">AE142</f>
        <v>0</v>
      </c>
      <c r="AT142" s="4" t="str">
        <f ca="1">Z142</f>
        <v>C</v>
      </c>
      <c r="AU142" s="4">
        <f>E142</f>
        <v>74.5</v>
      </c>
      <c r="AV142" s="4">
        <f>IF(AU142&lt;60, 0, IF(AU142&lt;70,2, IF(AU142&lt;80, 3, IF(AU142&lt;90,4, IF(AU142&lt;=100, 5, "?")))))</f>
        <v>3</v>
      </c>
    </row>
    <row r="143" spans="1:48" s="4" customFormat="1" x14ac:dyDescent="0.2">
      <c r="A143" s="2" t="s">
        <v>16</v>
      </c>
      <c r="B143" s="3" t="s">
        <v>37</v>
      </c>
      <c r="C143" s="3">
        <v>93.1</v>
      </c>
      <c r="D143" s="3" t="s">
        <v>26</v>
      </c>
      <c r="E143" s="3">
        <v>73.5</v>
      </c>
      <c r="F143" s="3">
        <v>1</v>
      </c>
      <c r="G143" s="3">
        <v>71</v>
      </c>
      <c r="H143" s="3">
        <v>75</v>
      </c>
      <c r="I143" s="3">
        <v>78</v>
      </c>
      <c r="J143" s="3">
        <v>80</v>
      </c>
      <c r="K143" s="3">
        <v>60</v>
      </c>
      <c r="L143" s="3"/>
      <c r="M143" s="3">
        <v>63</v>
      </c>
      <c r="N143" s="3"/>
      <c r="O143" s="4">
        <f>MAX(G143:H143)</f>
        <v>75</v>
      </c>
      <c r="P143" s="4">
        <f>MAX(I143:J143)</f>
        <v>80</v>
      </c>
      <c r="Q143" s="4">
        <f>ABS(O143-C143)</f>
        <v>18.099999999999994</v>
      </c>
      <c r="R143" s="4">
        <f>ABS(P143-C143)</f>
        <v>13.099999999999994</v>
      </c>
      <c r="S143" s="4" t="b">
        <f ca="1">OR(O143=0,P143=0,Q143&gt;$Q$1,R143&gt;$R$1,W143="N", V143=2)</f>
        <v>0</v>
      </c>
      <c r="T143" s="4" t="str">
        <f>TRIM(CLEAN(D143))</f>
        <v>برنامج بكالوريوس الهندسة المدنية</v>
      </c>
      <c r="U143" s="4">
        <f>COUNTIF(T:T,T143)</f>
        <v>723</v>
      </c>
      <c r="V143" s="4">
        <f>IF(E143&lt;60, 0, IF(E143&lt;70,2, IF(E143&lt;80, 3, IF(E143&lt;90,4, IF(E143&lt;=100, 5, "?")))))</f>
        <v>3</v>
      </c>
      <c r="W143" s="4" t="str" cm="1">
        <f t="array" aca="1" ref="W143" ca="1">_xlfn.IFNA(INDIRECT($Y$1&amp;"!"&amp;W$1&amp;$Y143),"N")</f>
        <v>C</v>
      </c>
      <c r="X143" s="4">
        <f ca="1">COUNTIF(W:W,W143)</f>
        <v>747</v>
      </c>
      <c r="Y143" s="4">
        <f>MATCH(T143,Coding!J:J,0)</f>
        <v>8</v>
      </c>
      <c r="Z143" s="4" t="str" cm="1">
        <f t="array" aca="1" ref="Z143" ca="1">_xlfn.IFNA(INDIRECT($Y$1&amp;"!"&amp;Z$1&amp;$Y143),-1)</f>
        <v>C</v>
      </c>
      <c r="AA143" s="4" cm="1">
        <f t="array" aca="1" ref="AA143" ca="1">_xlfn.IFNA(INDIRECT($Y$1&amp;"!"&amp;AA$1&amp;$Y143),-1)</f>
        <v>1</v>
      </c>
      <c r="AB143" s="4" cm="1">
        <f t="array" aca="1" ref="AB143" ca="1">_xlfn.IFNA(INDIRECT($Y$1&amp;"!"&amp;AB$1&amp;$Y143),-1)</f>
        <v>1</v>
      </c>
      <c r="AC143" s="4" cm="1">
        <f t="array" aca="1" ref="AC143" ca="1">_xlfn.IFNA(INDIRECT($Y$1&amp;"!"&amp;AC$1&amp;$Y143),-1)</f>
        <v>1</v>
      </c>
      <c r="AD143" s="4" cm="1">
        <f t="array" aca="1" ref="AD143" ca="1">_xlfn.IFNA(INDIRECT($Y$1&amp;"!"&amp;AD$1&amp;$Y143),-1)</f>
        <v>0</v>
      </c>
      <c r="AE143" s="4" cm="1">
        <f t="array" aca="1" ref="AE143" ca="1">_xlfn.IFNA(INDIRECT($Y$1&amp;"!"&amp;AE$1&amp;$Y143),-1)</f>
        <v>0</v>
      </c>
      <c r="AF143" s="4" t="str">
        <f ca="1">_xlfn.CONCAT(W143, "-",V143)</f>
        <v>C-3</v>
      </c>
      <c r="AG143" s="4" t="str">
        <f>TEXT(ROW()-2, "0000")</f>
        <v>0141</v>
      </c>
      <c r="AH143" s="4" t="str">
        <f>IF(TRIM(CLEAN(A143))="m", "male", IF(TRIM(CLEAN(A143))="f","female", "missing"))</f>
        <v>female</v>
      </c>
      <c r="AI143" s="4">
        <f>C143</f>
        <v>93.1</v>
      </c>
      <c r="AJ143" s="4">
        <f>O143</f>
        <v>75</v>
      </c>
      <c r="AK143" s="4">
        <f>P143</f>
        <v>80</v>
      </c>
      <c r="AL143" s="4">
        <f>IF(AI143&lt;60, 0, IF(AI143&lt;70,2, IF(AI143&lt;80, 3, IF(AI143&lt;90,4, IF(AI143&lt;=100, 5, "?")))))</f>
        <v>5</v>
      </c>
      <c r="AM143" s="4">
        <f>IF(AJ143&lt;60, 0, IF(AJ143&lt;70,2, IF(AJ143&lt;80, 3, IF(AJ143&lt;90,4, IF(AJ143&lt;=100, 5, "?")))))</f>
        <v>3</v>
      </c>
      <c r="AN143" s="4">
        <f>IF(AK143&lt;60, 0, IF(AK143&lt;70,2, IF(AK143&lt;80, 3, IF(AK143&lt;90,4, IF(AK143&lt;=100, 5, "?")))))</f>
        <v>4</v>
      </c>
      <c r="AO143" s="4">
        <f ca="1">AA143</f>
        <v>1</v>
      </c>
      <c r="AP143" s="4">
        <f ca="1">AB143</f>
        <v>1</v>
      </c>
      <c r="AQ143" s="4">
        <f ca="1">AC143</f>
        <v>1</v>
      </c>
      <c r="AR143" s="4">
        <f ca="1">AD143</f>
        <v>0</v>
      </c>
      <c r="AS143" s="4">
        <f ca="1">AE143</f>
        <v>0</v>
      </c>
      <c r="AT143" s="4" t="str">
        <f ca="1">Z143</f>
        <v>C</v>
      </c>
      <c r="AU143" s="4">
        <f>E143</f>
        <v>73.5</v>
      </c>
      <c r="AV143" s="4">
        <f>IF(AU143&lt;60, 0, IF(AU143&lt;70,2, IF(AU143&lt;80, 3, IF(AU143&lt;90,4, IF(AU143&lt;=100, 5, "?")))))</f>
        <v>3</v>
      </c>
    </row>
    <row r="144" spans="1:48" s="4" customFormat="1" x14ac:dyDescent="0.2">
      <c r="A144" s="2" t="s">
        <v>13</v>
      </c>
      <c r="B144" s="3" t="s">
        <v>26</v>
      </c>
      <c r="C144" s="3">
        <v>93.1</v>
      </c>
      <c r="D144" s="3" t="s">
        <v>26</v>
      </c>
      <c r="E144" s="3">
        <v>78.099999999999994</v>
      </c>
      <c r="F144" s="3">
        <v>1</v>
      </c>
      <c r="G144" s="3">
        <v>64</v>
      </c>
      <c r="H144" s="3">
        <v>75</v>
      </c>
      <c r="I144" s="3">
        <v>80</v>
      </c>
      <c r="J144" s="3">
        <v>81</v>
      </c>
      <c r="K144" s="3">
        <v>80</v>
      </c>
      <c r="L144" s="3"/>
      <c r="M144" s="3">
        <v>70</v>
      </c>
      <c r="N144" s="3"/>
      <c r="O144" s="4">
        <f>MAX(G144:H144)</f>
        <v>75</v>
      </c>
      <c r="P144" s="4">
        <f>MAX(I144:J144)</f>
        <v>81</v>
      </c>
      <c r="Q144" s="4">
        <f>ABS(O144-C144)</f>
        <v>18.099999999999994</v>
      </c>
      <c r="R144" s="4">
        <f>ABS(P144-C144)</f>
        <v>12.099999999999994</v>
      </c>
      <c r="S144" s="4" t="b">
        <f ca="1">OR(O144=0,P144=0,Q144&gt;$Q$1,R144&gt;$R$1,W144="N", V144=2)</f>
        <v>0</v>
      </c>
      <c r="T144" s="4" t="str">
        <f>TRIM(CLEAN(D144))</f>
        <v>برنامج بكالوريوس الهندسة المدنية</v>
      </c>
      <c r="U144" s="4">
        <f>COUNTIF(T:T,T144)</f>
        <v>723</v>
      </c>
      <c r="V144" s="4">
        <f>IF(E144&lt;60, 0, IF(E144&lt;70,2, IF(E144&lt;80, 3, IF(E144&lt;90,4, IF(E144&lt;=100, 5, "?")))))</f>
        <v>3</v>
      </c>
      <c r="W144" s="4" t="str" cm="1">
        <f t="array" aca="1" ref="W144" ca="1">_xlfn.IFNA(INDIRECT($Y$1&amp;"!"&amp;W$1&amp;$Y144),"N")</f>
        <v>C</v>
      </c>
      <c r="X144" s="4">
        <f ca="1">COUNTIF(W:W,W144)</f>
        <v>747</v>
      </c>
      <c r="Y144" s="4">
        <f>MATCH(T144,Coding!J:J,0)</f>
        <v>8</v>
      </c>
      <c r="Z144" s="4" t="str" cm="1">
        <f t="array" aca="1" ref="Z144" ca="1">_xlfn.IFNA(INDIRECT($Y$1&amp;"!"&amp;Z$1&amp;$Y144),-1)</f>
        <v>C</v>
      </c>
      <c r="AA144" s="4" cm="1">
        <f t="array" aca="1" ref="AA144" ca="1">_xlfn.IFNA(INDIRECT($Y$1&amp;"!"&amp;AA$1&amp;$Y144),-1)</f>
        <v>1</v>
      </c>
      <c r="AB144" s="4" cm="1">
        <f t="array" aca="1" ref="AB144" ca="1">_xlfn.IFNA(INDIRECT($Y$1&amp;"!"&amp;AB$1&amp;$Y144),-1)</f>
        <v>1</v>
      </c>
      <c r="AC144" s="4" cm="1">
        <f t="array" aca="1" ref="AC144" ca="1">_xlfn.IFNA(INDIRECT($Y$1&amp;"!"&amp;AC$1&amp;$Y144),-1)</f>
        <v>1</v>
      </c>
      <c r="AD144" s="4" cm="1">
        <f t="array" aca="1" ref="AD144" ca="1">_xlfn.IFNA(INDIRECT($Y$1&amp;"!"&amp;AD$1&amp;$Y144),-1)</f>
        <v>0</v>
      </c>
      <c r="AE144" s="4" cm="1">
        <f t="array" aca="1" ref="AE144" ca="1">_xlfn.IFNA(INDIRECT($Y$1&amp;"!"&amp;AE$1&amp;$Y144),-1)</f>
        <v>0</v>
      </c>
      <c r="AF144" s="4" t="str">
        <f ca="1">_xlfn.CONCAT(W144, "-",V144)</f>
        <v>C-3</v>
      </c>
      <c r="AG144" s="4" t="str">
        <f>TEXT(ROW()-2, "0000")</f>
        <v>0142</v>
      </c>
      <c r="AH144" s="4" t="str">
        <f>IF(TRIM(CLEAN(A144))="m", "male", IF(TRIM(CLEAN(A144))="f","female", "missing"))</f>
        <v>male</v>
      </c>
      <c r="AI144" s="4">
        <f>C144</f>
        <v>93.1</v>
      </c>
      <c r="AJ144" s="4">
        <f>O144</f>
        <v>75</v>
      </c>
      <c r="AK144" s="4">
        <f>P144</f>
        <v>81</v>
      </c>
      <c r="AL144" s="4">
        <f>IF(AI144&lt;60, 0, IF(AI144&lt;70,2, IF(AI144&lt;80, 3, IF(AI144&lt;90,4, IF(AI144&lt;=100, 5, "?")))))</f>
        <v>5</v>
      </c>
      <c r="AM144" s="4">
        <f>IF(AJ144&lt;60, 0, IF(AJ144&lt;70,2, IF(AJ144&lt;80, 3, IF(AJ144&lt;90,4, IF(AJ144&lt;=100, 5, "?")))))</f>
        <v>3</v>
      </c>
      <c r="AN144" s="4">
        <f>IF(AK144&lt;60, 0, IF(AK144&lt;70,2, IF(AK144&lt;80, 3, IF(AK144&lt;90,4, IF(AK144&lt;=100, 5, "?")))))</f>
        <v>4</v>
      </c>
      <c r="AO144" s="4">
        <f ca="1">AA144</f>
        <v>1</v>
      </c>
      <c r="AP144" s="4">
        <f ca="1">AB144</f>
        <v>1</v>
      </c>
      <c r="AQ144" s="4">
        <f ca="1">AC144</f>
        <v>1</v>
      </c>
      <c r="AR144" s="4">
        <f ca="1">AD144</f>
        <v>0</v>
      </c>
      <c r="AS144" s="4">
        <f ca="1">AE144</f>
        <v>0</v>
      </c>
      <c r="AT144" s="4" t="str">
        <f ca="1">Z144</f>
        <v>C</v>
      </c>
      <c r="AU144" s="4">
        <f>E144</f>
        <v>78.099999999999994</v>
      </c>
      <c r="AV144" s="4">
        <f>IF(AU144&lt;60, 0, IF(AU144&lt;70,2, IF(AU144&lt;80, 3, IF(AU144&lt;90,4, IF(AU144&lt;=100, 5, "?")))))</f>
        <v>3</v>
      </c>
    </row>
    <row r="145" spans="1:48" s="4" customFormat="1" x14ac:dyDescent="0.2">
      <c r="A145" s="2" t="s">
        <v>13</v>
      </c>
      <c r="B145" s="3" t="s">
        <v>26</v>
      </c>
      <c r="C145" s="3">
        <v>94.1</v>
      </c>
      <c r="D145" s="3" t="s">
        <v>26</v>
      </c>
      <c r="E145" s="3">
        <v>73.2</v>
      </c>
      <c r="F145" s="3">
        <v>1</v>
      </c>
      <c r="G145" s="3">
        <v>70</v>
      </c>
      <c r="H145" s="3">
        <v>76</v>
      </c>
      <c r="I145" s="3">
        <v>76</v>
      </c>
      <c r="J145" s="3">
        <v>71</v>
      </c>
      <c r="K145" s="3">
        <v>83</v>
      </c>
      <c r="L145" s="3"/>
      <c r="M145" s="3">
        <v>82</v>
      </c>
      <c r="N145" s="3"/>
      <c r="O145" s="4">
        <f>MAX(G145:H145)</f>
        <v>76</v>
      </c>
      <c r="P145" s="4">
        <f>MAX(I145:J145)</f>
        <v>76</v>
      </c>
      <c r="Q145" s="4">
        <f>ABS(O145-C145)</f>
        <v>18.099999999999994</v>
      </c>
      <c r="R145" s="4">
        <f>ABS(P145-C145)</f>
        <v>18.099999999999994</v>
      </c>
      <c r="S145" s="4" t="b">
        <f ca="1">OR(O145=0,P145=0,Q145&gt;$Q$1,R145&gt;$R$1,W145="N", V145=2)</f>
        <v>0</v>
      </c>
      <c r="T145" s="4" t="str">
        <f>TRIM(CLEAN(D145))</f>
        <v>برنامج بكالوريوس الهندسة المدنية</v>
      </c>
      <c r="U145" s="4">
        <f>COUNTIF(T:T,T145)</f>
        <v>723</v>
      </c>
      <c r="V145" s="4">
        <f>IF(E145&lt;60, 0, IF(E145&lt;70,2, IF(E145&lt;80, 3, IF(E145&lt;90,4, IF(E145&lt;=100, 5, "?")))))</f>
        <v>3</v>
      </c>
      <c r="W145" s="4" t="str" cm="1">
        <f t="array" aca="1" ref="W145" ca="1">_xlfn.IFNA(INDIRECT($Y$1&amp;"!"&amp;W$1&amp;$Y145),"N")</f>
        <v>C</v>
      </c>
      <c r="X145" s="4">
        <f ca="1">COUNTIF(W:W,W145)</f>
        <v>747</v>
      </c>
      <c r="Y145" s="4">
        <f>MATCH(T145,Coding!J:J,0)</f>
        <v>8</v>
      </c>
      <c r="Z145" s="4" t="str" cm="1">
        <f t="array" aca="1" ref="Z145" ca="1">_xlfn.IFNA(INDIRECT($Y$1&amp;"!"&amp;Z$1&amp;$Y145),-1)</f>
        <v>C</v>
      </c>
      <c r="AA145" s="4" cm="1">
        <f t="array" aca="1" ref="AA145" ca="1">_xlfn.IFNA(INDIRECT($Y$1&amp;"!"&amp;AA$1&amp;$Y145),-1)</f>
        <v>1</v>
      </c>
      <c r="AB145" s="4" cm="1">
        <f t="array" aca="1" ref="AB145" ca="1">_xlfn.IFNA(INDIRECT($Y$1&amp;"!"&amp;AB$1&amp;$Y145),-1)</f>
        <v>1</v>
      </c>
      <c r="AC145" s="4" cm="1">
        <f t="array" aca="1" ref="AC145" ca="1">_xlfn.IFNA(INDIRECT($Y$1&amp;"!"&amp;AC$1&amp;$Y145),-1)</f>
        <v>1</v>
      </c>
      <c r="AD145" s="4" cm="1">
        <f t="array" aca="1" ref="AD145" ca="1">_xlfn.IFNA(INDIRECT($Y$1&amp;"!"&amp;AD$1&amp;$Y145),-1)</f>
        <v>0</v>
      </c>
      <c r="AE145" s="4" cm="1">
        <f t="array" aca="1" ref="AE145" ca="1">_xlfn.IFNA(INDIRECT($Y$1&amp;"!"&amp;AE$1&amp;$Y145),-1)</f>
        <v>0</v>
      </c>
      <c r="AF145" s="4" t="str">
        <f ca="1">_xlfn.CONCAT(W145, "-",V145)</f>
        <v>C-3</v>
      </c>
      <c r="AG145" s="4" t="str">
        <f>TEXT(ROW()-2, "0000")</f>
        <v>0143</v>
      </c>
      <c r="AH145" s="4" t="str">
        <f>IF(TRIM(CLEAN(A145))="m", "male", IF(TRIM(CLEAN(A145))="f","female", "missing"))</f>
        <v>male</v>
      </c>
      <c r="AI145" s="4">
        <f>C145</f>
        <v>94.1</v>
      </c>
      <c r="AJ145" s="4">
        <f>O145</f>
        <v>76</v>
      </c>
      <c r="AK145" s="4">
        <f>P145</f>
        <v>76</v>
      </c>
      <c r="AL145" s="4">
        <f>IF(AI145&lt;60, 0, IF(AI145&lt;70,2, IF(AI145&lt;80, 3, IF(AI145&lt;90,4, IF(AI145&lt;=100, 5, "?")))))</f>
        <v>5</v>
      </c>
      <c r="AM145" s="4">
        <f>IF(AJ145&lt;60, 0, IF(AJ145&lt;70,2, IF(AJ145&lt;80, 3, IF(AJ145&lt;90,4, IF(AJ145&lt;=100, 5, "?")))))</f>
        <v>3</v>
      </c>
      <c r="AN145" s="4">
        <f>IF(AK145&lt;60, 0, IF(AK145&lt;70,2, IF(AK145&lt;80, 3, IF(AK145&lt;90,4, IF(AK145&lt;=100, 5, "?")))))</f>
        <v>3</v>
      </c>
      <c r="AO145" s="4">
        <f ca="1">AA145</f>
        <v>1</v>
      </c>
      <c r="AP145" s="4">
        <f ca="1">AB145</f>
        <v>1</v>
      </c>
      <c r="AQ145" s="4">
        <f ca="1">AC145</f>
        <v>1</v>
      </c>
      <c r="AR145" s="4">
        <f ca="1">AD145</f>
        <v>0</v>
      </c>
      <c r="AS145" s="4">
        <f ca="1">AE145</f>
        <v>0</v>
      </c>
      <c r="AT145" s="4" t="str">
        <f ca="1">Z145</f>
        <v>C</v>
      </c>
      <c r="AU145" s="4">
        <f>E145</f>
        <v>73.2</v>
      </c>
      <c r="AV145" s="4">
        <f>IF(AU145&lt;60, 0, IF(AU145&lt;70,2, IF(AU145&lt;80, 3, IF(AU145&lt;90,4, IF(AU145&lt;=100, 5, "?")))))</f>
        <v>3</v>
      </c>
    </row>
    <row r="146" spans="1:48" s="4" customFormat="1" x14ac:dyDescent="0.2">
      <c r="A146" s="2" t="s">
        <v>16</v>
      </c>
      <c r="B146" s="3" t="s">
        <v>26</v>
      </c>
      <c r="C146" s="3">
        <v>94.1</v>
      </c>
      <c r="D146" s="3" t="s">
        <v>26</v>
      </c>
      <c r="E146" s="3">
        <v>73.3</v>
      </c>
      <c r="F146" s="3">
        <v>2</v>
      </c>
      <c r="G146" s="3">
        <v>76</v>
      </c>
      <c r="H146" s="3">
        <v>73</v>
      </c>
      <c r="I146" s="3">
        <v>87</v>
      </c>
      <c r="J146" s="3">
        <v>78</v>
      </c>
      <c r="K146" s="3">
        <v>77</v>
      </c>
      <c r="L146" s="3"/>
      <c r="M146" s="3">
        <v>72</v>
      </c>
      <c r="N146" s="3"/>
      <c r="O146" s="4">
        <f>MAX(G146:H146)</f>
        <v>76</v>
      </c>
      <c r="P146" s="4">
        <f>MAX(I146:J146)</f>
        <v>87</v>
      </c>
      <c r="Q146" s="4">
        <f>ABS(O146-C146)</f>
        <v>18.099999999999994</v>
      </c>
      <c r="R146" s="4">
        <f>ABS(P146-C146)</f>
        <v>7.0999999999999943</v>
      </c>
      <c r="S146" s="4" t="b">
        <f ca="1">OR(O146=0,P146=0,Q146&gt;$Q$1,R146&gt;$R$1,W146="N", V146=2)</f>
        <v>0</v>
      </c>
      <c r="T146" s="4" t="str">
        <f>TRIM(CLEAN(D146))</f>
        <v>برنامج بكالوريوس الهندسة المدنية</v>
      </c>
      <c r="U146" s="4">
        <f>COUNTIF(T:T,T146)</f>
        <v>723</v>
      </c>
      <c r="V146" s="4">
        <f>IF(E146&lt;60, 0, IF(E146&lt;70,2, IF(E146&lt;80, 3, IF(E146&lt;90,4, IF(E146&lt;=100, 5, "?")))))</f>
        <v>3</v>
      </c>
      <c r="W146" s="4" t="str" cm="1">
        <f t="array" aca="1" ref="W146" ca="1">_xlfn.IFNA(INDIRECT($Y$1&amp;"!"&amp;W$1&amp;$Y146),"N")</f>
        <v>C</v>
      </c>
      <c r="X146" s="4">
        <f ca="1">COUNTIF(W:W,W146)</f>
        <v>747</v>
      </c>
      <c r="Y146" s="4">
        <f>MATCH(T146,Coding!J:J,0)</f>
        <v>8</v>
      </c>
      <c r="Z146" s="4" t="str" cm="1">
        <f t="array" aca="1" ref="Z146" ca="1">_xlfn.IFNA(INDIRECT($Y$1&amp;"!"&amp;Z$1&amp;$Y146),-1)</f>
        <v>C</v>
      </c>
      <c r="AA146" s="4" cm="1">
        <f t="array" aca="1" ref="AA146" ca="1">_xlfn.IFNA(INDIRECT($Y$1&amp;"!"&amp;AA$1&amp;$Y146),-1)</f>
        <v>1</v>
      </c>
      <c r="AB146" s="4" cm="1">
        <f t="array" aca="1" ref="AB146" ca="1">_xlfn.IFNA(INDIRECT($Y$1&amp;"!"&amp;AB$1&amp;$Y146),-1)</f>
        <v>1</v>
      </c>
      <c r="AC146" s="4" cm="1">
        <f t="array" aca="1" ref="AC146" ca="1">_xlfn.IFNA(INDIRECT($Y$1&amp;"!"&amp;AC$1&amp;$Y146),-1)</f>
        <v>1</v>
      </c>
      <c r="AD146" s="4" cm="1">
        <f t="array" aca="1" ref="AD146" ca="1">_xlfn.IFNA(INDIRECT($Y$1&amp;"!"&amp;AD$1&amp;$Y146),-1)</f>
        <v>0</v>
      </c>
      <c r="AE146" s="4" cm="1">
        <f t="array" aca="1" ref="AE146" ca="1">_xlfn.IFNA(INDIRECT($Y$1&amp;"!"&amp;AE$1&amp;$Y146),-1)</f>
        <v>0</v>
      </c>
      <c r="AF146" s="4" t="str">
        <f ca="1">_xlfn.CONCAT(W146, "-",V146)</f>
        <v>C-3</v>
      </c>
      <c r="AG146" s="4" t="str">
        <f>TEXT(ROW()-2, "0000")</f>
        <v>0144</v>
      </c>
      <c r="AH146" s="4" t="str">
        <f>IF(TRIM(CLEAN(A146))="m", "male", IF(TRIM(CLEAN(A146))="f","female", "missing"))</f>
        <v>female</v>
      </c>
      <c r="AI146" s="4">
        <f>C146</f>
        <v>94.1</v>
      </c>
      <c r="AJ146" s="4">
        <f>O146</f>
        <v>76</v>
      </c>
      <c r="AK146" s="4">
        <f>P146</f>
        <v>87</v>
      </c>
      <c r="AL146" s="4">
        <f>IF(AI146&lt;60, 0, IF(AI146&lt;70,2, IF(AI146&lt;80, 3, IF(AI146&lt;90,4, IF(AI146&lt;=100, 5, "?")))))</f>
        <v>5</v>
      </c>
      <c r="AM146" s="4">
        <f>IF(AJ146&lt;60, 0, IF(AJ146&lt;70,2, IF(AJ146&lt;80, 3, IF(AJ146&lt;90,4, IF(AJ146&lt;=100, 5, "?")))))</f>
        <v>3</v>
      </c>
      <c r="AN146" s="4">
        <f>IF(AK146&lt;60, 0, IF(AK146&lt;70,2, IF(AK146&lt;80, 3, IF(AK146&lt;90,4, IF(AK146&lt;=100, 5, "?")))))</f>
        <v>4</v>
      </c>
      <c r="AO146" s="4">
        <f ca="1">AA146</f>
        <v>1</v>
      </c>
      <c r="AP146" s="4">
        <f ca="1">AB146</f>
        <v>1</v>
      </c>
      <c r="AQ146" s="4">
        <f ca="1">AC146</f>
        <v>1</v>
      </c>
      <c r="AR146" s="4">
        <f ca="1">AD146</f>
        <v>0</v>
      </c>
      <c r="AS146" s="4">
        <f ca="1">AE146</f>
        <v>0</v>
      </c>
      <c r="AT146" s="4" t="str">
        <f ca="1">Z146</f>
        <v>C</v>
      </c>
      <c r="AU146" s="4">
        <f>E146</f>
        <v>73.3</v>
      </c>
      <c r="AV146" s="4">
        <f>IF(AU146&lt;60, 0, IF(AU146&lt;70,2, IF(AU146&lt;80, 3, IF(AU146&lt;90,4, IF(AU146&lt;=100, 5, "?")))))</f>
        <v>3</v>
      </c>
    </row>
    <row r="147" spans="1:48" s="4" customFormat="1" x14ac:dyDescent="0.2">
      <c r="A147" s="2" t="s">
        <v>16</v>
      </c>
      <c r="B147" s="3" t="s">
        <v>33</v>
      </c>
      <c r="C147" s="3">
        <v>86.1</v>
      </c>
      <c r="D147" s="3" t="s">
        <v>33</v>
      </c>
      <c r="E147" s="3">
        <v>71.400000000000006</v>
      </c>
      <c r="F147" s="3">
        <v>1</v>
      </c>
      <c r="G147" s="3">
        <v>60</v>
      </c>
      <c r="H147" s="3">
        <v>68</v>
      </c>
      <c r="I147" s="3">
        <v>74</v>
      </c>
      <c r="J147" s="3">
        <v>62</v>
      </c>
      <c r="K147" s="3"/>
      <c r="L147" s="3">
        <v>66</v>
      </c>
      <c r="M147" s="3"/>
      <c r="N147" s="3"/>
      <c r="O147" s="4">
        <f>MAX(G147:H147)</f>
        <v>68</v>
      </c>
      <c r="P147" s="4">
        <f>MAX(I147:J147)</f>
        <v>74</v>
      </c>
      <c r="Q147" s="4">
        <f>ABS(O147-C147)</f>
        <v>18.099999999999994</v>
      </c>
      <c r="R147" s="4">
        <f>ABS(P147-C147)</f>
        <v>12.099999999999994</v>
      </c>
      <c r="S147" s="4" t="b">
        <f ca="1">OR(O147=0,P147=0,Q147&gt;$Q$1,R147&gt;$R$1,W147="N", V147=2)</f>
        <v>0</v>
      </c>
      <c r="T147" s="4" t="str">
        <f>TRIM(CLEAN(D147))</f>
        <v>برنامج بكالوريوس علم الحاسوب</v>
      </c>
      <c r="U147" s="4">
        <f>COUNTIF(T:T,T147)</f>
        <v>589</v>
      </c>
      <c r="V147" s="4">
        <f>IF(E147&lt;60, 0, IF(E147&lt;70,2, IF(E147&lt;80, 3, IF(E147&lt;90,4, IF(E147&lt;=100, 5, "?")))))</f>
        <v>3</v>
      </c>
      <c r="W147" s="4" t="str" cm="1">
        <f t="array" aca="1" ref="W147" ca="1">_xlfn.IFNA(INDIRECT($Y$1&amp;"!"&amp;W$1&amp;$Y147),"N")</f>
        <v>D</v>
      </c>
      <c r="X147" s="4">
        <f ca="1">COUNTIF(W:W,W147)</f>
        <v>589</v>
      </c>
      <c r="Y147" s="4">
        <f>MATCH(T147,Coding!J:J,0)</f>
        <v>9</v>
      </c>
      <c r="Z147" s="4" t="str" cm="1">
        <f t="array" aca="1" ref="Z147" ca="1">_xlfn.IFNA(INDIRECT($Y$1&amp;"!"&amp;Z$1&amp;$Y147),-1)</f>
        <v>D</v>
      </c>
      <c r="AA147" s="4" cm="1">
        <f t="array" aca="1" ref="AA147" ca="1">_xlfn.IFNA(INDIRECT($Y$1&amp;"!"&amp;AA$1&amp;$Y147),-1)</f>
        <v>0</v>
      </c>
      <c r="AB147" s="4" cm="1">
        <f t="array" aca="1" ref="AB147" ca="1">_xlfn.IFNA(INDIRECT($Y$1&amp;"!"&amp;AB$1&amp;$Y147),-1)</f>
        <v>1</v>
      </c>
      <c r="AC147" s="4" cm="1">
        <f t="array" aca="1" ref="AC147" ca="1">_xlfn.IFNA(INDIRECT($Y$1&amp;"!"&amp;AC$1&amp;$Y147),-1)</f>
        <v>0</v>
      </c>
      <c r="AD147" s="4" cm="1">
        <f t="array" aca="1" ref="AD147" ca="1">_xlfn.IFNA(INDIRECT($Y$1&amp;"!"&amp;AD$1&amp;$Y147),-1)</f>
        <v>0</v>
      </c>
      <c r="AE147" s="4" cm="1">
        <f t="array" aca="1" ref="AE147" ca="1">_xlfn.IFNA(INDIRECT($Y$1&amp;"!"&amp;AE$1&amp;$Y147),-1)</f>
        <v>0</v>
      </c>
      <c r="AF147" s="4" t="str">
        <f ca="1">_xlfn.CONCAT(W147, "-",V147)</f>
        <v>D-3</v>
      </c>
      <c r="AG147" s="4" t="str">
        <f>TEXT(ROW()-2, "0000")</f>
        <v>0145</v>
      </c>
      <c r="AH147" s="4" t="str">
        <f>IF(TRIM(CLEAN(A147))="m", "male", IF(TRIM(CLEAN(A147))="f","female", "missing"))</f>
        <v>female</v>
      </c>
      <c r="AI147" s="4">
        <f>C147</f>
        <v>86.1</v>
      </c>
      <c r="AJ147" s="4">
        <f>O147</f>
        <v>68</v>
      </c>
      <c r="AK147" s="4">
        <f>P147</f>
        <v>74</v>
      </c>
      <c r="AL147" s="4">
        <f>IF(AI147&lt;60, 0, IF(AI147&lt;70,2, IF(AI147&lt;80, 3, IF(AI147&lt;90,4, IF(AI147&lt;=100, 5, "?")))))</f>
        <v>4</v>
      </c>
      <c r="AM147" s="4">
        <f>IF(AJ147&lt;60, 0, IF(AJ147&lt;70,2, IF(AJ147&lt;80, 3, IF(AJ147&lt;90,4, IF(AJ147&lt;=100, 5, "?")))))</f>
        <v>2</v>
      </c>
      <c r="AN147" s="4">
        <f>IF(AK147&lt;60, 0, IF(AK147&lt;70,2, IF(AK147&lt;80, 3, IF(AK147&lt;90,4, IF(AK147&lt;=100, 5, "?")))))</f>
        <v>3</v>
      </c>
      <c r="AO147" s="4">
        <f ca="1">AA147</f>
        <v>0</v>
      </c>
      <c r="AP147" s="4">
        <f ca="1">AB147</f>
        <v>1</v>
      </c>
      <c r="AQ147" s="4">
        <f ca="1">AC147</f>
        <v>0</v>
      </c>
      <c r="AR147" s="4">
        <f ca="1">AD147</f>
        <v>0</v>
      </c>
      <c r="AS147" s="4">
        <f ca="1">AE147</f>
        <v>0</v>
      </c>
      <c r="AT147" s="4" t="str">
        <f ca="1">Z147</f>
        <v>D</v>
      </c>
      <c r="AU147" s="4">
        <f>E147</f>
        <v>71.400000000000006</v>
      </c>
      <c r="AV147" s="4">
        <f>IF(AU147&lt;60, 0, IF(AU147&lt;70,2, IF(AU147&lt;80, 3, IF(AU147&lt;90,4, IF(AU147&lt;=100, 5, "?")))))</f>
        <v>3</v>
      </c>
    </row>
    <row r="148" spans="1:48" s="4" customFormat="1" x14ac:dyDescent="0.2">
      <c r="A148" s="2" t="s">
        <v>13</v>
      </c>
      <c r="B148" s="3" t="s">
        <v>28</v>
      </c>
      <c r="C148" s="3">
        <v>82.1</v>
      </c>
      <c r="D148" s="3" t="s">
        <v>28</v>
      </c>
      <c r="E148" s="3">
        <v>70.099999999999994</v>
      </c>
      <c r="F148" s="3">
        <v>3</v>
      </c>
      <c r="G148" s="3">
        <v>64</v>
      </c>
      <c r="H148" s="3">
        <v>60</v>
      </c>
      <c r="I148" s="3">
        <v>86</v>
      </c>
      <c r="J148" s="3">
        <v>67</v>
      </c>
      <c r="K148" s="3">
        <v>0</v>
      </c>
      <c r="L148" s="3"/>
      <c r="M148" s="3">
        <v>80</v>
      </c>
      <c r="N148" s="3"/>
      <c r="O148" s="4">
        <f>MAX(G148:H148)</f>
        <v>64</v>
      </c>
      <c r="P148" s="4">
        <f>MAX(I148:J148)</f>
        <v>86</v>
      </c>
      <c r="Q148" s="4">
        <f>ABS(O148-C148)</f>
        <v>18.099999999999994</v>
      </c>
      <c r="R148" s="4">
        <f>ABS(P148-C148)</f>
        <v>3.9000000000000057</v>
      </c>
      <c r="S148" s="4" t="b">
        <f ca="1">OR(O148=0,P148=0,Q148&gt;$Q$1,R148&gt;$R$1,W148="N", V148=2)</f>
        <v>0</v>
      </c>
      <c r="T148" s="4" t="str">
        <f>TRIM(CLEAN(D148))</f>
        <v>برنامج بكالوريوس الهندسة الميكانيكية</v>
      </c>
      <c r="U148" s="4">
        <f>COUNTIF(T:T,T148)</f>
        <v>292</v>
      </c>
      <c r="V148" s="4">
        <f>IF(E148&lt;60, 0, IF(E148&lt;70,2, IF(E148&lt;80, 3, IF(E148&lt;90,4, IF(E148&lt;=100, 5, "?")))))</f>
        <v>3</v>
      </c>
      <c r="W148" s="4" t="str" cm="1">
        <f t="array" aca="1" ref="W148" ca="1">_xlfn.IFNA(INDIRECT($Y$1&amp;"!"&amp;W$1&amp;$Y148),"N")</f>
        <v>E</v>
      </c>
      <c r="X148" s="4">
        <f ca="1">COUNTIF(W:W,W148)</f>
        <v>292</v>
      </c>
      <c r="Y148" s="4">
        <f>MATCH(T148,Coding!J:J,0)</f>
        <v>10</v>
      </c>
      <c r="Z148" s="4" t="str" cm="1">
        <f t="array" aca="1" ref="Z148" ca="1">_xlfn.IFNA(INDIRECT($Y$1&amp;"!"&amp;Z$1&amp;$Y148),-1)</f>
        <v>E</v>
      </c>
      <c r="AA148" s="4" cm="1">
        <f t="array" aca="1" ref="AA148" ca="1">_xlfn.IFNA(INDIRECT($Y$1&amp;"!"&amp;AA$1&amp;$Y148),-1)</f>
        <v>0</v>
      </c>
      <c r="AB148" s="4" cm="1">
        <f t="array" aca="1" ref="AB148" ca="1">_xlfn.IFNA(INDIRECT($Y$1&amp;"!"&amp;AB$1&amp;$Y148),-1)</f>
        <v>0</v>
      </c>
      <c r="AC148" s="4" cm="1">
        <f t="array" aca="1" ref="AC148" ca="1">_xlfn.IFNA(INDIRECT($Y$1&amp;"!"&amp;AC$1&amp;$Y148),-1)</f>
        <v>1</v>
      </c>
      <c r="AD148" s="4" cm="1">
        <f t="array" aca="1" ref="AD148" ca="1">_xlfn.IFNA(INDIRECT($Y$1&amp;"!"&amp;AD$1&amp;$Y148),-1)</f>
        <v>0</v>
      </c>
      <c r="AE148" s="4" cm="1">
        <f t="array" aca="1" ref="AE148" ca="1">_xlfn.IFNA(INDIRECT($Y$1&amp;"!"&amp;AE$1&amp;$Y148),-1)</f>
        <v>1</v>
      </c>
      <c r="AF148" s="4" t="str">
        <f ca="1">_xlfn.CONCAT(W148, "-",V148)</f>
        <v>E-3</v>
      </c>
      <c r="AG148" s="4" t="str">
        <f>TEXT(ROW()-2, "0000")</f>
        <v>0146</v>
      </c>
      <c r="AH148" s="4" t="str">
        <f>IF(TRIM(CLEAN(A148))="m", "male", IF(TRIM(CLEAN(A148))="f","female", "missing"))</f>
        <v>male</v>
      </c>
      <c r="AI148" s="4">
        <f>C148</f>
        <v>82.1</v>
      </c>
      <c r="AJ148" s="4">
        <f>O148</f>
        <v>64</v>
      </c>
      <c r="AK148" s="4">
        <f>P148</f>
        <v>86</v>
      </c>
      <c r="AL148" s="4">
        <f>IF(AI148&lt;60, 0, IF(AI148&lt;70,2, IF(AI148&lt;80, 3, IF(AI148&lt;90,4, IF(AI148&lt;=100, 5, "?")))))</f>
        <v>4</v>
      </c>
      <c r="AM148" s="4">
        <f>IF(AJ148&lt;60, 0, IF(AJ148&lt;70,2, IF(AJ148&lt;80, 3, IF(AJ148&lt;90,4, IF(AJ148&lt;=100, 5, "?")))))</f>
        <v>2</v>
      </c>
      <c r="AN148" s="4">
        <f>IF(AK148&lt;60, 0, IF(AK148&lt;70,2, IF(AK148&lt;80, 3, IF(AK148&lt;90,4, IF(AK148&lt;=100, 5, "?")))))</f>
        <v>4</v>
      </c>
      <c r="AO148" s="4">
        <f ca="1">AA148</f>
        <v>0</v>
      </c>
      <c r="AP148" s="4">
        <f ca="1">AB148</f>
        <v>0</v>
      </c>
      <c r="AQ148" s="4">
        <f ca="1">AC148</f>
        <v>1</v>
      </c>
      <c r="AR148" s="4">
        <f ca="1">AD148</f>
        <v>0</v>
      </c>
      <c r="AS148" s="4">
        <f ca="1">AE148</f>
        <v>1</v>
      </c>
      <c r="AT148" s="4" t="str">
        <f ca="1">Z148</f>
        <v>E</v>
      </c>
      <c r="AU148" s="4">
        <f>E148</f>
        <v>70.099999999999994</v>
      </c>
      <c r="AV148" s="4">
        <f>IF(AU148&lt;60, 0, IF(AU148&lt;70,2, IF(AU148&lt;80, 3, IF(AU148&lt;90,4, IF(AU148&lt;=100, 5, "?")))))</f>
        <v>3</v>
      </c>
    </row>
    <row r="149" spans="1:48" s="4" customFormat="1" x14ac:dyDescent="0.2">
      <c r="A149" s="2" t="s">
        <v>16</v>
      </c>
      <c r="B149" s="3" t="s">
        <v>14</v>
      </c>
      <c r="C149" s="3">
        <v>92.1</v>
      </c>
      <c r="D149" s="3" t="s">
        <v>14</v>
      </c>
      <c r="E149" s="3">
        <v>75.5</v>
      </c>
      <c r="F149" s="3">
        <v>1</v>
      </c>
      <c r="G149" s="3">
        <v>74</v>
      </c>
      <c r="H149" s="3">
        <v>66</v>
      </c>
      <c r="I149" s="3">
        <v>87</v>
      </c>
      <c r="J149" s="3">
        <v>68</v>
      </c>
      <c r="K149" s="3">
        <v>60</v>
      </c>
      <c r="L149" s="3"/>
      <c r="M149" s="3">
        <v>66</v>
      </c>
      <c r="N149" s="3"/>
      <c r="O149" s="4">
        <f>MAX(G149:H149)</f>
        <v>74</v>
      </c>
      <c r="P149" s="4">
        <f>MAX(I149:J149)</f>
        <v>87</v>
      </c>
      <c r="Q149" s="4">
        <f>ABS(O149-C149)</f>
        <v>18.099999999999994</v>
      </c>
      <c r="R149" s="4">
        <f>ABS(P149-C149)</f>
        <v>5.0999999999999943</v>
      </c>
      <c r="S149" s="4" t="b">
        <f ca="1">OR(O149=0,P149=0,Q149&gt;$Q$1,R149&gt;$R$1,W149="N", V149=2)</f>
        <v>0</v>
      </c>
      <c r="T149" s="4" t="str">
        <f>TRIM(CLEAN(D149))</f>
        <v>برنامج بكالوريوس الهندسة الكهربائية</v>
      </c>
      <c r="U149" s="4">
        <f>COUNTIF(T:T,T149)</f>
        <v>420</v>
      </c>
      <c r="V149" s="4">
        <f>IF(E149&lt;60, 0, IF(E149&lt;70,2, IF(E149&lt;80, 3, IF(E149&lt;90,4, IF(E149&lt;=100, 5, "?")))))</f>
        <v>3</v>
      </c>
      <c r="W149" s="4" t="str" cm="1">
        <f t="array" aca="1" ref="W149" ca="1">_xlfn.IFNA(INDIRECT($Y$1&amp;"!"&amp;W$1&amp;$Y149),"N")</f>
        <v>F</v>
      </c>
      <c r="X149" s="4">
        <f ca="1">COUNTIF(W:W,W149)</f>
        <v>420</v>
      </c>
      <c r="Y149" s="4">
        <f>MATCH(T149,Coding!J:J,0)</f>
        <v>11</v>
      </c>
      <c r="Z149" s="4" t="str" cm="1">
        <f t="array" aca="1" ref="Z149" ca="1">_xlfn.IFNA(INDIRECT($Y$1&amp;"!"&amp;Z$1&amp;$Y149),-1)</f>
        <v>F</v>
      </c>
      <c r="AA149" s="4" cm="1">
        <f t="array" aca="1" ref="AA149" ca="1">_xlfn.IFNA(INDIRECT($Y$1&amp;"!"&amp;AA$1&amp;$Y149),-1)</f>
        <v>0</v>
      </c>
      <c r="AB149" s="4" cm="1">
        <f t="array" aca="1" ref="AB149" ca="1">_xlfn.IFNA(INDIRECT($Y$1&amp;"!"&amp;AB$1&amp;$Y149),-1)</f>
        <v>1</v>
      </c>
      <c r="AC149" s="4" cm="1">
        <f t="array" aca="1" ref="AC149" ca="1">_xlfn.IFNA(INDIRECT($Y$1&amp;"!"&amp;AC$1&amp;$Y149),-1)</f>
        <v>0</v>
      </c>
      <c r="AD149" s="4" cm="1">
        <f t="array" aca="1" ref="AD149" ca="1">_xlfn.IFNA(INDIRECT($Y$1&amp;"!"&amp;AD$1&amp;$Y149),-1)</f>
        <v>1</v>
      </c>
      <c r="AE149" s="4" cm="1">
        <f t="array" aca="1" ref="AE149" ca="1">_xlfn.IFNA(INDIRECT($Y$1&amp;"!"&amp;AE$1&amp;$Y149),-1)</f>
        <v>0</v>
      </c>
      <c r="AF149" s="4" t="str">
        <f ca="1">_xlfn.CONCAT(W149, "-",V149)</f>
        <v>F-3</v>
      </c>
      <c r="AG149" s="4" t="str">
        <f>TEXT(ROW()-2, "0000")</f>
        <v>0147</v>
      </c>
      <c r="AH149" s="4" t="str">
        <f>IF(TRIM(CLEAN(A149))="m", "male", IF(TRIM(CLEAN(A149))="f","female", "missing"))</f>
        <v>female</v>
      </c>
      <c r="AI149" s="4">
        <f>C149</f>
        <v>92.1</v>
      </c>
      <c r="AJ149" s="4">
        <f>O149</f>
        <v>74</v>
      </c>
      <c r="AK149" s="4">
        <f>P149</f>
        <v>87</v>
      </c>
      <c r="AL149" s="4">
        <f>IF(AI149&lt;60, 0, IF(AI149&lt;70,2, IF(AI149&lt;80, 3, IF(AI149&lt;90,4, IF(AI149&lt;=100, 5, "?")))))</f>
        <v>5</v>
      </c>
      <c r="AM149" s="4">
        <f>IF(AJ149&lt;60, 0, IF(AJ149&lt;70,2, IF(AJ149&lt;80, 3, IF(AJ149&lt;90,4, IF(AJ149&lt;=100, 5, "?")))))</f>
        <v>3</v>
      </c>
      <c r="AN149" s="4">
        <f>IF(AK149&lt;60, 0, IF(AK149&lt;70,2, IF(AK149&lt;80, 3, IF(AK149&lt;90,4, IF(AK149&lt;=100, 5, "?")))))</f>
        <v>4</v>
      </c>
      <c r="AO149" s="4">
        <f ca="1">AA149</f>
        <v>0</v>
      </c>
      <c r="AP149" s="4">
        <f ca="1">AB149</f>
        <v>1</v>
      </c>
      <c r="AQ149" s="4">
        <f ca="1">AC149</f>
        <v>0</v>
      </c>
      <c r="AR149" s="4">
        <f ca="1">AD149</f>
        <v>1</v>
      </c>
      <c r="AS149" s="4">
        <f ca="1">AE149</f>
        <v>0</v>
      </c>
      <c r="AT149" s="4" t="str">
        <f ca="1">Z149</f>
        <v>F</v>
      </c>
      <c r="AU149" s="4">
        <f>E149</f>
        <v>75.5</v>
      </c>
      <c r="AV149" s="4">
        <f>IF(AU149&lt;60, 0, IF(AU149&lt;70,2, IF(AU149&lt;80, 3, IF(AU149&lt;90,4, IF(AU149&lt;=100, 5, "?")))))</f>
        <v>3</v>
      </c>
    </row>
    <row r="150" spans="1:48" s="4" customFormat="1" x14ac:dyDescent="0.2">
      <c r="A150" s="2" t="s">
        <v>16</v>
      </c>
      <c r="B150" s="3" t="s">
        <v>37</v>
      </c>
      <c r="C150" s="3">
        <v>98.1</v>
      </c>
      <c r="D150" s="3" t="s">
        <v>27</v>
      </c>
      <c r="E150" s="3">
        <v>76.7</v>
      </c>
      <c r="F150" s="3">
        <v>1</v>
      </c>
      <c r="G150" s="3">
        <v>80</v>
      </c>
      <c r="H150" s="3">
        <v>72</v>
      </c>
      <c r="I150" s="3">
        <v>83</v>
      </c>
      <c r="J150" s="3">
        <v>62</v>
      </c>
      <c r="K150" s="3"/>
      <c r="L150" s="3"/>
      <c r="M150" s="3">
        <v>77</v>
      </c>
      <c r="N150" s="3"/>
      <c r="O150" s="4">
        <f>MAX(G150:H150)</f>
        <v>80</v>
      </c>
      <c r="P150" s="4">
        <f>MAX(I150:J150)</f>
        <v>83</v>
      </c>
      <c r="Q150" s="4">
        <f>ABS(O150-C150)</f>
        <v>18.099999999999994</v>
      </c>
      <c r="R150" s="4">
        <f>ABS(P150-C150)</f>
        <v>15.099999999999994</v>
      </c>
      <c r="S150" s="4" t="b">
        <f ca="1">OR(O150=0,P150=0,Q150&gt;$Q$1,R150&gt;$R$1,W150="N", V150=2)</f>
        <v>0</v>
      </c>
      <c r="T150" s="4" t="str">
        <f>TRIM(CLEAN(D150))</f>
        <v>برنامج بكالوريوس الهندسة المعمارية</v>
      </c>
      <c r="U150" s="4">
        <f>COUNTIF(T:T,T150)</f>
        <v>391</v>
      </c>
      <c r="V150" s="4">
        <f>IF(E150&lt;60, 0, IF(E150&lt;70,2, IF(E150&lt;80, 3, IF(E150&lt;90,4, IF(E150&lt;=100, 5, "?")))))</f>
        <v>3</v>
      </c>
      <c r="W150" s="4" t="str" cm="1">
        <f t="array" aca="1" ref="W150" ca="1">_xlfn.IFNA(INDIRECT($Y$1&amp;"!"&amp;W$1&amp;$Y150),"N")</f>
        <v>G</v>
      </c>
      <c r="X150" s="4">
        <f ca="1">COUNTIF(W:W,W150)</f>
        <v>391</v>
      </c>
      <c r="Y150" s="4">
        <f>MATCH(T150,Coding!J:J,0)</f>
        <v>12</v>
      </c>
      <c r="Z150" s="4" t="str" cm="1">
        <f t="array" aca="1" ref="Z150" ca="1">_xlfn.IFNA(INDIRECT($Y$1&amp;"!"&amp;Z$1&amp;$Y150),-1)</f>
        <v>G</v>
      </c>
      <c r="AA150" s="4" cm="1">
        <f t="array" aca="1" ref="AA150" ca="1">_xlfn.IFNA(INDIRECT($Y$1&amp;"!"&amp;AA$1&amp;$Y150),-1)</f>
        <v>1</v>
      </c>
      <c r="AB150" s="4" cm="1">
        <f t="array" aca="1" ref="AB150" ca="1">_xlfn.IFNA(INDIRECT($Y$1&amp;"!"&amp;AB$1&amp;$Y150),-1)</f>
        <v>1</v>
      </c>
      <c r="AC150" s="4" cm="1">
        <f t="array" aca="1" ref="AC150" ca="1">_xlfn.IFNA(INDIRECT($Y$1&amp;"!"&amp;AC$1&amp;$Y150),-1)</f>
        <v>1</v>
      </c>
      <c r="AD150" s="4" cm="1">
        <f t="array" aca="1" ref="AD150" ca="1">_xlfn.IFNA(INDIRECT($Y$1&amp;"!"&amp;AD$1&amp;$Y150),-1)</f>
        <v>0</v>
      </c>
      <c r="AE150" s="4" cm="1">
        <f t="array" aca="1" ref="AE150" ca="1">_xlfn.IFNA(INDIRECT($Y$1&amp;"!"&amp;AE$1&amp;$Y150),-1)</f>
        <v>0</v>
      </c>
      <c r="AF150" s="4" t="str">
        <f ca="1">_xlfn.CONCAT(W150, "-",V150)</f>
        <v>G-3</v>
      </c>
      <c r="AG150" s="4" t="str">
        <f>TEXT(ROW()-2, "0000")</f>
        <v>0148</v>
      </c>
      <c r="AH150" s="4" t="str">
        <f>IF(TRIM(CLEAN(A150))="m", "male", IF(TRIM(CLEAN(A150))="f","female", "missing"))</f>
        <v>female</v>
      </c>
      <c r="AI150" s="4">
        <f>C150</f>
        <v>98.1</v>
      </c>
      <c r="AJ150" s="4">
        <f>O150</f>
        <v>80</v>
      </c>
      <c r="AK150" s="4">
        <f>P150</f>
        <v>83</v>
      </c>
      <c r="AL150" s="4">
        <f>IF(AI150&lt;60, 0, IF(AI150&lt;70,2, IF(AI150&lt;80, 3, IF(AI150&lt;90,4, IF(AI150&lt;=100, 5, "?")))))</f>
        <v>5</v>
      </c>
      <c r="AM150" s="4">
        <f>IF(AJ150&lt;60, 0, IF(AJ150&lt;70,2, IF(AJ150&lt;80, 3, IF(AJ150&lt;90,4, IF(AJ150&lt;=100, 5, "?")))))</f>
        <v>4</v>
      </c>
      <c r="AN150" s="4">
        <f>IF(AK150&lt;60, 0, IF(AK150&lt;70,2, IF(AK150&lt;80, 3, IF(AK150&lt;90,4, IF(AK150&lt;=100, 5, "?")))))</f>
        <v>4</v>
      </c>
      <c r="AO150" s="4">
        <f ca="1">AA150</f>
        <v>1</v>
      </c>
      <c r="AP150" s="4">
        <f ca="1">AB150</f>
        <v>1</v>
      </c>
      <c r="AQ150" s="4">
        <f ca="1">AC150</f>
        <v>1</v>
      </c>
      <c r="AR150" s="4">
        <f ca="1">AD150</f>
        <v>0</v>
      </c>
      <c r="AS150" s="4">
        <f ca="1">AE150</f>
        <v>0</v>
      </c>
      <c r="AT150" s="4" t="str">
        <f ca="1">Z150</f>
        <v>G</v>
      </c>
      <c r="AU150" s="4">
        <f>E150</f>
        <v>76.7</v>
      </c>
      <c r="AV150" s="4">
        <f>IF(AU150&lt;60, 0, IF(AU150&lt;70,2, IF(AU150&lt;80, 3, IF(AU150&lt;90,4, IF(AU150&lt;=100, 5, "?")))))</f>
        <v>3</v>
      </c>
    </row>
    <row r="151" spans="1:48" s="4" customFormat="1" x14ac:dyDescent="0.2">
      <c r="A151" s="2" t="s">
        <v>16</v>
      </c>
      <c r="B151" s="3" t="s">
        <v>27</v>
      </c>
      <c r="C151" s="3">
        <v>98.1</v>
      </c>
      <c r="D151" s="3" t="s">
        <v>27</v>
      </c>
      <c r="E151" s="3">
        <v>77.3</v>
      </c>
      <c r="F151" s="3">
        <v>1</v>
      </c>
      <c r="G151" s="3">
        <v>64</v>
      </c>
      <c r="H151" s="3">
        <v>80</v>
      </c>
      <c r="I151" s="3">
        <v>70</v>
      </c>
      <c r="J151" s="3">
        <v>80</v>
      </c>
      <c r="K151" s="3"/>
      <c r="L151" s="3"/>
      <c r="M151" s="3">
        <v>88</v>
      </c>
      <c r="N151" s="3"/>
      <c r="O151" s="4">
        <f>MAX(G151:H151)</f>
        <v>80</v>
      </c>
      <c r="P151" s="4">
        <f>MAX(I151:J151)</f>
        <v>80</v>
      </c>
      <c r="Q151" s="4">
        <f>ABS(O151-C151)</f>
        <v>18.099999999999994</v>
      </c>
      <c r="R151" s="4">
        <f>ABS(P151-C151)</f>
        <v>18.099999999999994</v>
      </c>
      <c r="S151" s="4" t="b">
        <f ca="1">OR(O151=0,P151=0,Q151&gt;$Q$1,R151&gt;$R$1,W151="N", V151=2)</f>
        <v>0</v>
      </c>
      <c r="T151" s="4" t="str">
        <f>TRIM(CLEAN(D151))</f>
        <v>برنامج بكالوريوس الهندسة المعمارية</v>
      </c>
      <c r="U151" s="4">
        <f>COUNTIF(T:T,T151)</f>
        <v>391</v>
      </c>
      <c r="V151" s="4">
        <f>IF(E151&lt;60, 0, IF(E151&lt;70,2, IF(E151&lt;80, 3, IF(E151&lt;90,4, IF(E151&lt;=100, 5, "?")))))</f>
        <v>3</v>
      </c>
      <c r="W151" s="4" t="str" cm="1">
        <f t="array" aca="1" ref="W151" ca="1">_xlfn.IFNA(INDIRECT($Y$1&amp;"!"&amp;W$1&amp;$Y151),"N")</f>
        <v>G</v>
      </c>
      <c r="X151" s="4">
        <f ca="1">COUNTIF(W:W,W151)</f>
        <v>391</v>
      </c>
      <c r="Y151" s="4">
        <f>MATCH(T151,Coding!J:J,0)</f>
        <v>12</v>
      </c>
      <c r="Z151" s="4" t="str" cm="1">
        <f t="array" aca="1" ref="Z151" ca="1">_xlfn.IFNA(INDIRECT($Y$1&amp;"!"&amp;Z$1&amp;$Y151),-1)</f>
        <v>G</v>
      </c>
      <c r="AA151" s="4" cm="1">
        <f t="array" aca="1" ref="AA151" ca="1">_xlfn.IFNA(INDIRECT($Y$1&amp;"!"&amp;AA$1&amp;$Y151),-1)</f>
        <v>1</v>
      </c>
      <c r="AB151" s="4" cm="1">
        <f t="array" aca="1" ref="AB151" ca="1">_xlfn.IFNA(INDIRECT($Y$1&amp;"!"&amp;AB$1&amp;$Y151),-1)</f>
        <v>1</v>
      </c>
      <c r="AC151" s="4" cm="1">
        <f t="array" aca="1" ref="AC151" ca="1">_xlfn.IFNA(INDIRECT($Y$1&amp;"!"&amp;AC$1&amp;$Y151),-1)</f>
        <v>1</v>
      </c>
      <c r="AD151" s="4" cm="1">
        <f t="array" aca="1" ref="AD151" ca="1">_xlfn.IFNA(INDIRECT($Y$1&amp;"!"&amp;AD$1&amp;$Y151),-1)</f>
        <v>0</v>
      </c>
      <c r="AE151" s="4" cm="1">
        <f t="array" aca="1" ref="AE151" ca="1">_xlfn.IFNA(INDIRECT($Y$1&amp;"!"&amp;AE$1&amp;$Y151),-1)</f>
        <v>0</v>
      </c>
      <c r="AF151" s="4" t="str">
        <f ca="1">_xlfn.CONCAT(W151, "-",V151)</f>
        <v>G-3</v>
      </c>
      <c r="AG151" s="4" t="str">
        <f>TEXT(ROW()-2, "0000")</f>
        <v>0149</v>
      </c>
      <c r="AH151" s="4" t="str">
        <f>IF(TRIM(CLEAN(A151))="m", "male", IF(TRIM(CLEAN(A151))="f","female", "missing"))</f>
        <v>female</v>
      </c>
      <c r="AI151" s="4">
        <f>C151</f>
        <v>98.1</v>
      </c>
      <c r="AJ151" s="4">
        <f>O151</f>
        <v>80</v>
      </c>
      <c r="AK151" s="4">
        <f>P151</f>
        <v>80</v>
      </c>
      <c r="AL151" s="4">
        <f>IF(AI151&lt;60, 0, IF(AI151&lt;70,2, IF(AI151&lt;80, 3, IF(AI151&lt;90,4, IF(AI151&lt;=100, 5, "?")))))</f>
        <v>5</v>
      </c>
      <c r="AM151" s="4">
        <f>IF(AJ151&lt;60, 0, IF(AJ151&lt;70,2, IF(AJ151&lt;80, 3, IF(AJ151&lt;90,4, IF(AJ151&lt;=100, 5, "?")))))</f>
        <v>4</v>
      </c>
      <c r="AN151" s="4">
        <f>IF(AK151&lt;60, 0, IF(AK151&lt;70,2, IF(AK151&lt;80, 3, IF(AK151&lt;90,4, IF(AK151&lt;=100, 5, "?")))))</f>
        <v>4</v>
      </c>
      <c r="AO151" s="4">
        <f ca="1">AA151</f>
        <v>1</v>
      </c>
      <c r="AP151" s="4">
        <f ca="1">AB151</f>
        <v>1</v>
      </c>
      <c r="AQ151" s="4">
        <f ca="1">AC151</f>
        <v>1</v>
      </c>
      <c r="AR151" s="4">
        <f ca="1">AD151</f>
        <v>0</v>
      </c>
      <c r="AS151" s="4">
        <f ca="1">AE151</f>
        <v>0</v>
      </c>
      <c r="AT151" s="4" t="str">
        <f ca="1">Z151</f>
        <v>G</v>
      </c>
      <c r="AU151" s="4">
        <f>E151</f>
        <v>77.3</v>
      </c>
      <c r="AV151" s="4">
        <f>IF(AU151&lt;60, 0, IF(AU151&lt;70,2, IF(AU151&lt;80, 3, IF(AU151&lt;90,4, IF(AU151&lt;=100, 5, "?")))))</f>
        <v>3</v>
      </c>
    </row>
    <row r="152" spans="1:48" s="4" customFormat="1" x14ac:dyDescent="0.2">
      <c r="A152" s="2" t="s">
        <v>16</v>
      </c>
      <c r="B152" s="3" t="s">
        <v>36</v>
      </c>
      <c r="C152" s="3">
        <v>93</v>
      </c>
      <c r="D152" s="3" t="s">
        <v>36</v>
      </c>
      <c r="E152" s="3">
        <v>73.5</v>
      </c>
      <c r="F152" s="3">
        <v>1</v>
      </c>
      <c r="G152" s="3">
        <v>75</v>
      </c>
      <c r="H152" s="3">
        <v>71</v>
      </c>
      <c r="I152" s="3">
        <v>71</v>
      </c>
      <c r="J152" s="3">
        <v>78</v>
      </c>
      <c r="K152" s="3"/>
      <c r="L152" s="3"/>
      <c r="M152" s="3">
        <v>80</v>
      </c>
      <c r="N152" s="3"/>
      <c r="O152" s="4">
        <f>MAX(G152:H152)</f>
        <v>75</v>
      </c>
      <c r="P152" s="4">
        <f>MAX(I152:J152)</f>
        <v>78</v>
      </c>
      <c r="Q152" s="4">
        <f>ABS(O152-C152)</f>
        <v>18</v>
      </c>
      <c r="R152" s="4">
        <f>ABS(P152-C152)</f>
        <v>15</v>
      </c>
      <c r="S152" s="4" t="b">
        <f ca="1">OR(O152=0,P152=0,Q152&gt;$Q$1,R152&gt;$R$1,W152="N", V152=2)</f>
        <v>0</v>
      </c>
      <c r="T152" s="4" t="str">
        <f>TRIM(CLEAN(D152))</f>
        <v>برنامج بكالوريوس هندسة أنظمة الحاسوب</v>
      </c>
      <c r="U152" s="4">
        <f>COUNTIF(T:T,T152)</f>
        <v>549</v>
      </c>
      <c r="V152" s="4">
        <f>IF(E152&lt;60, 0, IF(E152&lt;70,2, IF(E152&lt;80, 3, IF(E152&lt;90,4, IF(E152&lt;=100, 5, "?")))))</f>
        <v>3</v>
      </c>
      <c r="W152" s="4" t="str" cm="1">
        <f t="array" aca="1" ref="W152" ca="1">_xlfn.IFNA(INDIRECT($Y$1&amp;"!"&amp;W$1&amp;$Y152),"N")</f>
        <v>A</v>
      </c>
      <c r="X152" s="4">
        <f ca="1">COUNTIF(W:W,W152)</f>
        <v>861</v>
      </c>
      <c r="Y152" s="4">
        <f>MATCH(T152,Coding!J:J,0)</f>
        <v>3</v>
      </c>
      <c r="Z152" s="4" t="str" cm="1">
        <f t="array" aca="1" ref="Z152" ca="1">_xlfn.IFNA(INDIRECT($Y$1&amp;"!"&amp;Z$1&amp;$Y152),-1)</f>
        <v>A</v>
      </c>
      <c r="AA152" s="4" cm="1">
        <f t="array" aca="1" ref="AA152" ca="1">_xlfn.IFNA(INDIRECT($Y$1&amp;"!"&amp;AA$1&amp;$Y152),-1)</f>
        <v>0</v>
      </c>
      <c r="AB152" s="4" cm="1">
        <f t="array" aca="1" ref="AB152" ca="1">_xlfn.IFNA(INDIRECT($Y$1&amp;"!"&amp;AB$1&amp;$Y152),-1)</f>
        <v>1</v>
      </c>
      <c r="AC152" s="4" cm="1">
        <f t="array" aca="1" ref="AC152" ca="1">_xlfn.IFNA(INDIRECT($Y$1&amp;"!"&amp;AC$1&amp;$Y152),-1)</f>
        <v>1</v>
      </c>
      <c r="AD152" s="4" cm="1">
        <f t="array" aca="1" ref="AD152" ca="1">_xlfn.IFNA(INDIRECT($Y$1&amp;"!"&amp;AD$1&amp;$Y152),-1)</f>
        <v>1</v>
      </c>
      <c r="AE152" s="4" cm="1">
        <f t="array" aca="1" ref="AE152" ca="1">_xlfn.IFNA(INDIRECT($Y$1&amp;"!"&amp;AE$1&amp;$Y152),-1)</f>
        <v>0</v>
      </c>
      <c r="AF152" s="4" t="str">
        <f ca="1">_xlfn.CONCAT(W152, "-",V152)</f>
        <v>A-3</v>
      </c>
      <c r="AG152" s="4" t="str">
        <f>TEXT(ROW()-2, "0000")</f>
        <v>0150</v>
      </c>
      <c r="AH152" s="4" t="str">
        <f>IF(TRIM(CLEAN(A152))="m", "male", IF(TRIM(CLEAN(A152))="f","female", "missing"))</f>
        <v>female</v>
      </c>
      <c r="AI152" s="4">
        <f>C152</f>
        <v>93</v>
      </c>
      <c r="AJ152" s="4">
        <f>O152</f>
        <v>75</v>
      </c>
      <c r="AK152" s="4">
        <f>P152</f>
        <v>78</v>
      </c>
      <c r="AL152" s="4">
        <f>IF(AI152&lt;60, 0, IF(AI152&lt;70,2, IF(AI152&lt;80, 3, IF(AI152&lt;90,4, IF(AI152&lt;=100, 5, "?")))))</f>
        <v>5</v>
      </c>
      <c r="AM152" s="4">
        <f>IF(AJ152&lt;60, 0, IF(AJ152&lt;70,2, IF(AJ152&lt;80, 3, IF(AJ152&lt;90,4, IF(AJ152&lt;=100, 5, "?")))))</f>
        <v>3</v>
      </c>
      <c r="AN152" s="4">
        <f>IF(AK152&lt;60, 0, IF(AK152&lt;70,2, IF(AK152&lt;80, 3, IF(AK152&lt;90,4, IF(AK152&lt;=100, 5, "?")))))</f>
        <v>3</v>
      </c>
      <c r="AO152" s="4">
        <f ca="1">AA152</f>
        <v>0</v>
      </c>
      <c r="AP152" s="4">
        <f ca="1">AB152</f>
        <v>1</v>
      </c>
      <c r="AQ152" s="4">
        <f ca="1">AC152</f>
        <v>1</v>
      </c>
      <c r="AR152" s="4">
        <f ca="1">AD152</f>
        <v>1</v>
      </c>
      <c r="AS152" s="4">
        <f ca="1">AE152</f>
        <v>0</v>
      </c>
      <c r="AT152" s="4" t="str">
        <f ca="1">Z152</f>
        <v>A</v>
      </c>
      <c r="AU152" s="4">
        <f>E152</f>
        <v>73.5</v>
      </c>
      <c r="AV152" s="4">
        <f>IF(AU152&lt;60, 0, IF(AU152&lt;70,2, IF(AU152&lt;80, 3, IF(AU152&lt;90,4, IF(AU152&lt;=100, 5, "?")))))</f>
        <v>3</v>
      </c>
    </row>
    <row r="153" spans="1:48" s="4" customFormat="1" x14ac:dyDescent="0.2">
      <c r="A153" s="2" t="s">
        <v>13</v>
      </c>
      <c r="B153" s="3" t="s">
        <v>36</v>
      </c>
      <c r="C153" s="3">
        <v>98</v>
      </c>
      <c r="D153" s="3" t="s">
        <v>36</v>
      </c>
      <c r="E153" s="3">
        <v>76.900000000000006</v>
      </c>
      <c r="F153" s="3">
        <v>1</v>
      </c>
      <c r="G153" s="3">
        <v>80</v>
      </c>
      <c r="H153" s="3">
        <v>80</v>
      </c>
      <c r="I153" s="3">
        <v>80</v>
      </c>
      <c r="J153" s="3">
        <v>78</v>
      </c>
      <c r="K153" s="3"/>
      <c r="L153" s="3"/>
      <c r="M153" s="3">
        <v>73</v>
      </c>
      <c r="N153" s="3"/>
      <c r="O153" s="4">
        <f>MAX(G153:H153)</f>
        <v>80</v>
      </c>
      <c r="P153" s="4">
        <f>MAX(I153:J153)</f>
        <v>80</v>
      </c>
      <c r="Q153" s="4">
        <f>ABS(O153-C153)</f>
        <v>18</v>
      </c>
      <c r="R153" s="4">
        <f>ABS(P153-C153)</f>
        <v>18</v>
      </c>
      <c r="S153" s="4" t="b">
        <f ca="1">OR(O153=0,P153=0,Q153&gt;$Q$1,R153&gt;$R$1,W153="N", V153=2)</f>
        <v>0</v>
      </c>
      <c r="T153" s="4" t="str">
        <f>TRIM(CLEAN(D153))</f>
        <v>برنامج بكالوريوس هندسة أنظمة الحاسوب</v>
      </c>
      <c r="U153" s="4">
        <f>COUNTIF(T:T,T153)</f>
        <v>549</v>
      </c>
      <c r="V153" s="4">
        <f>IF(E153&lt;60, 0, IF(E153&lt;70,2, IF(E153&lt;80, 3, IF(E153&lt;90,4, IF(E153&lt;=100, 5, "?")))))</f>
        <v>3</v>
      </c>
      <c r="W153" s="4" t="str" cm="1">
        <f t="array" aca="1" ref="W153" ca="1">_xlfn.IFNA(INDIRECT($Y$1&amp;"!"&amp;W$1&amp;$Y153),"N")</f>
        <v>A</v>
      </c>
      <c r="X153" s="4">
        <f ca="1">COUNTIF(W:W,W153)</f>
        <v>861</v>
      </c>
      <c r="Y153" s="4">
        <f>MATCH(T153,Coding!J:J,0)</f>
        <v>3</v>
      </c>
      <c r="Z153" s="4" t="str" cm="1">
        <f t="array" aca="1" ref="Z153" ca="1">_xlfn.IFNA(INDIRECT($Y$1&amp;"!"&amp;Z$1&amp;$Y153),-1)</f>
        <v>A</v>
      </c>
      <c r="AA153" s="4" cm="1">
        <f t="array" aca="1" ref="AA153" ca="1">_xlfn.IFNA(INDIRECT($Y$1&amp;"!"&amp;AA$1&amp;$Y153),-1)</f>
        <v>0</v>
      </c>
      <c r="AB153" s="4" cm="1">
        <f t="array" aca="1" ref="AB153" ca="1">_xlfn.IFNA(INDIRECT($Y$1&amp;"!"&amp;AB$1&amp;$Y153),-1)</f>
        <v>1</v>
      </c>
      <c r="AC153" s="4" cm="1">
        <f t="array" aca="1" ref="AC153" ca="1">_xlfn.IFNA(INDIRECT($Y$1&amp;"!"&amp;AC$1&amp;$Y153),-1)</f>
        <v>1</v>
      </c>
      <c r="AD153" s="4" cm="1">
        <f t="array" aca="1" ref="AD153" ca="1">_xlfn.IFNA(INDIRECT($Y$1&amp;"!"&amp;AD$1&amp;$Y153),-1)</f>
        <v>1</v>
      </c>
      <c r="AE153" s="4" cm="1">
        <f t="array" aca="1" ref="AE153" ca="1">_xlfn.IFNA(INDIRECT($Y$1&amp;"!"&amp;AE$1&amp;$Y153),-1)</f>
        <v>0</v>
      </c>
      <c r="AF153" s="4" t="str">
        <f ca="1">_xlfn.CONCAT(W153, "-",V153)</f>
        <v>A-3</v>
      </c>
      <c r="AG153" s="4" t="str">
        <f>TEXT(ROW()-2, "0000")</f>
        <v>0151</v>
      </c>
      <c r="AH153" s="4" t="str">
        <f>IF(TRIM(CLEAN(A153))="m", "male", IF(TRIM(CLEAN(A153))="f","female", "missing"))</f>
        <v>male</v>
      </c>
      <c r="AI153" s="4">
        <f>C153</f>
        <v>98</v>
      </c>
      <c r="AJ153" s="4">
        <f>O153</f>
        <v>80</v>
      </c>
      <c r="AK153" s="4">
        <f>P153</f>
        <v>80</v>
      </c>
      <c r="AL153" s="4">
        <f>IF(AI153&lt;60, 0, IF(AI153&lt;70,2, IF(AI153&lt;80, 3, IF(AI153&lt;90,4, IF(AI153&lt;=100, 5, "?")))))</f>
        <v>5</v>
      </c>
      <c r="AM153" s="4">
        <f>IF(AJ153&lt;60, 0, IF(AJ153&lt;70,2, IF(AJ153&lt;80, 3, IF(AJ153&lt;90,4, IF(AJ153&lt;=100, 5, "?")))))</f>
        <v>4</v>
      </c>
      <c r="AN153" s="4">
        <f>IF(AK153&lt;60, 0, IF(AK153&lt;70,2, IF(AK153&lt;80, 3, IF(AK153&lt;90,4, IF(AK153&lt;=100, 5, "?")))))</f>
        <v>4</v>
      </c>
      <c r="AO153" s="4">
        <f ca="1">AA153</f>
        <v>0</v>
      </c>
      <c r="AP153" s="4">
        <f ca="1">AB153</f>
        <v>1</v>
      </c>
      <c r="AQ153" s="4">
        <f ca="1">AC153</f>
        <v>1</v>
      </c>
      <c r="AR153" s="4">
        <f ca="1">AD153</f>
        <v>1</v>
      </c>
      <c r="AS153" s="4">
        <f ca="1">AE153</f>
        <v>0</v>
      </c>
      <c r="AT153" s="4" t="str">
        <f ca="1">Z153</f>
        <v>A</v>
      </c>
      <c r="AU153" s="4">
        <f>E153</f>
        <v>76.900000000000006</v>
      </c>
      <c r="AV153" s="4">
        <f>IF(AU153&lt;60, 0, IF(AU153&lt;70,2, IF(AU153&lt;80, 3, IF(AU153&lt;90,4, IF(AU153&lt;=100, 5, "?")))))</f>
        <v>3</v>
      </c>
    </row>
    <row r="154" spans="1:48" s="4" customFormat="1" x14ac:dyDescent="0.2">
      <c r="A154" s="2" t="s">
        <v>13</v>
      </c>
      <c r="B154" s="3" t="s">
        <v>35</v>
      </c>
      <c r="C154" s="3">
        <v>88</v>
      </c>
      <c r="D154" s="3" t="s">
        <v>35</v>
      </c>
      <c r="E154" s="3">
        <v>72.3</v>
      </c>
      <c r="F154" s="3">
        <v>3</v>
      </c>
      <c r="G154" s="3">
        <v>62</v>
      </c>
      <c r="H154" s="3">
        <v>70</v>
      </c>
      <c r="I154" s="3">
        <v>71</v>
      </c>
      <c r="J154" s="3">
        <v>64</v>
      </c>
      <c r="K154" s="3">
        <v>60</v>
      </c>
      <c r="L154" s="3"/>
      <c r="M154" s="3">
        <v>75</v>
      </c>
      <c r="N154" s="3"/>
      <c r="O154" s="4">
        <f>MAX(G154:H154)</f>
        <v>70</v>
      </c>
      <c r="P154" s="4">
        <f>MAX(I154:J154)</f>
        <v>71</v>
      </c>
      <c r="Q154" s="4">
        <f>ABS(O154-C154)</f>
        <v>18</v>
      </c>
      <c r="R154" s="4">
        <f>ABS(P154-C154)</f>
        <v>17</v>
      </c>
      <c r="S154" s="4" t="b">
        <f ca="1">OR(O154=0,P154=0,Q154&gt;$Q$1,R154&gt;$R$1,W154="N", V154=2)</f>
        <v>0</v>
      </c>
      <c r="T154" s="4" t="str">
        <f>TRIM(CLEAN(D154))</f>
        <v>برنامج بكالوريوس هندسة الميكاترونيكس</v>
      </c>
      <c r="U154" s="4">
        <f>COUNTIF(T:T,T154)</f>
        <v>291</v>
      </c>
      <c r="V154" s="4">
        <f>IF(E154&lt;60, 0, IF(E154&lt;70,2, IF(E154&lt;80, 3, IF(E154&lt;90,4, IF(E154&lt;=100, 5, "?")))))</f>
        <v>3</v>
      </c>
      <c r="W154" s="4" t="str" cm="1">
        <f t="array" aca="1" ref="W154" ca="1">_xlfn.IFNA(INDIRECT($Y$1&amp;"!"&amp;W$1&amp;$Y154),"N")</f>
        <v>B</v>
      </c>
      <c r="X154" s="4">
        <f ca="1">COUNTIF(W:W,W154)</f>
        <v>291</v>
      </c>
      <c r="Y154" s="4">
        <f>MATCH(T154,Coding!J:J,0)</f>
        <v>6</v>
      </c>
      <c r="Z154" s="4" t="str" cm="1">
        <f t="array" aca="1" ref="Z154" ca="1">_xlfn.IFNA(INDIRECT($Y$1&amp;"!"&amp;Z$1&amp;$Y154),-1)</f>
        <v>B</v>
      </c>
      <c r="AA154" s="4" cm="1">
        <f t="array" aca="1" ref="AA154" ca="1">_xlfn.IFNA(INDIRECT($Y$1&amp;"!"&amp;AA$1&amp;$Y154),-1)</f>
        <v>0</v>
      </c>
      <c r="AB154" s="4" cm="1">
        <f t="array" aca="1" ref="AB154" ca="1">_xlfn.IFNA(INDIRECT($Y$1&amp;"!"&amp;AB$1&amp;$Y154),-1)</f>
        <v>0</v>
      </c>
      <c r="AC154" s="4" cm="1">
        <f t="array" aca="1" ref="AC154" ca="1">_xlfn.IFNA(INDIRECT($Y$1&amp;"!"&amp;AC$1&amp;$Y154),-1)</f>
        <v>1</v>
      </c>
      <c r="AD154" s="4" cm="1">
        <f t="array" aca="1" ref="AD154" ca="1">_xlfn.IFNA(INDIRECT($Y$1&amp;"!"&amp;AD$1&amp;$Y154),-1)</f>
        <v>1</v>
      </c>
      <c r="AE154" s="4" cm="1">
        <f t="array" aca="1" ref="AE154" ca="1">_xlfn.IFNA(INDIRECT($Y$1&amp;"!"&amp;AE$1&amp;$Y154),-1)</f>
        <v>1</v>
      </c>
      <c r="AF154" s="4" t="str">
        <f ca="1">_xlfn.CONCAT(W154, "-",V154)</f>
        <v>B-3</v>
      </c>
      <c r="AG154" s="4" t="str">
        <f>TEXT(ROW()-2, "0000")</f>
        <v>0152</v>
      </c>
      <c r="AH154" s="4" t="str">
        <f>IF(TRIM(CLEAN(A154))="m", "male", IF(TRIM(CLEAN(A154))="f","female", "missing"))</f>
        <v>male</v>
      </c>
      <c r="AI154" s="4">
        <f>C154</f>
        <v>88</v>
      </c>
      <c r="AJ154" s="4">
        <f>O154</f>
        <v>70</v>
      </c>
      <c r="AK154" s="4">
        <f>P154</f>
        <v>71</v>
      </c>
      <c r="AL154" s="4">
        <f>IF(AI154&lt;60, 0, IF(AI154&lt;70,2, IF(AI154&lt;80, 3, IF(AI154&lt;90,4, IF(AI154&lt;=100, 5, "?")))))</f>
        <v>4</v>
      </c>
      <c r="AM154" s="4">
        <f>IF(AJ154&lt;60, 0, IF(AJ154&lt;70,2, IF(AJ154&lt;80, 3, IF(AJ154&lt;90,4, IF(AJ154&lt;=100, 5, "?")))))</f>
        <v>3</v>
      </c>
      <c r="AN154" s="4">
        <f>IF(AK154&lt;60, 0, IF(AK154&lt;70,2, IF(AK154&lt;80, 3, IF(AK154&lt;90,4, IF(AK154&lt;=100, 5, "?")))))</f>
        <v>3</v>
      </c>
      <c r="AO154" s="4">
        <f ca="1">AA154</f>
        <v>0</v>
      </c>
      <c r="AP154" s="4">
        <f ca="1">AB154</f>
        <v>0</v>
      </c>
      <c r="AQ154" s="4">
        <f ca="1">AC154</f>
        <v>1</v>
      </c>
      <c r="AR154" s="4">
        <f ca="1">AD154</f>
        <v>1</v>
      </c>
      <c r="AS154" s="4">
        <f ca="1">AE154</f>
        <v>1</v>
      </c>
      <c r="AT154" s="4" t="str">
        <f ca="1">Z154</f>
        <v>B</v>
      </c>
      <c r="AU154" s="4">
        <f>E154</f>
        <v>72.3</v>
      </c>
      <c r="AV154" s="4">
        <f>IF(AU154&lt;60, 0, IF(AU154&lt;70,2, IF(AU154&lt;80, 3, IF(AU154&lt;90,4, IF(AU154&lt;=100, 5, "?")))))</f>
        <v>3</v>
      </c>
    </row>
    <row r="155" spans="1:48" s="4" customFormat="1" x14ac:dyDescent="0.2">
      <c r="A155" s="2" t="s">
        <v>13</v>
      </c>
      <c r="B155" s="3" t="s">
        <v>37</v>
      </c>
      <c r="C155" s="3">
        <v>91</v>
      </c>
      <c r="D155" s="3" t="s">
        <v>26</v>
      </c>
      <c r="E155" s="3">
        <v>71.8</v>
      </c>
      <c r="F155" s="3">
        <v>1</v>
      </c>
      <c r="G155" s="3">
        <v>73</v>
      </c>
      <c r="H155" s="3">
        <v>65</v>
      </c>
      <c r="I155" s="3">
        <v>78</v>
      </c>
      <c r="J155" s="3">
        <v>64</v>
      </c>
      <c r="K155" s="3">
        <v>90</v>
      </c>
      <c r="L155" s="3"/>
      <c r="M155" s="3">
        <v>81</v>
      </c>
      <c r="N155" s="3"/>
      <c r="O155" s="4">
        <f>MAX(G155:H155)</f>
        <v>73</v>
      </c>
      <c r="P155" s="4">
        <f>MAX(I155:J155)</f>
        <v>78</v>
      </c>
      <c r="Q155" s="4">
        <f>ABS(O155-C155)</f>
        <v>18</v>
      </c>
      <c r="R155" s="4">
        <f>ABS(P155-C155)</f>
        <v>13</v>
      </c>
      <c r="S155" s="4" t="b">
        <f ca="1">OR(O155=0,P155=0,Q155&gt;$Q$1,R155&gt;$R$1,W155="N", V155=2)</f>
        <v>0</v>
      </c>
      <c r="T155" s="4" t="str">
        <f>TRIM(CLEAN(D155))</f>
        <v>برنامج بكالوريوس الهندسة المدنية</v>
      </c>
      <c r="U155" s="4">
        <f>COUNTIF(T:T,T155)</f>
        <v>723</v>
      </c>
      <c r="V155" s="4">
        <f>IF(E155&lt;60, 0, IF(E155&lt;70,2, IF(E155&lt;80, 3, IF(E155&lt;90,4, IF(E155&lt;=100, 5, "?")))))</f>
        <v>3</v>
      </c>
      <c r="W155" s="4" t="str" cm="1">
        <f t="array" aca="1" ref="W155" ca="1">_xlfn.IFNA(INDIRECT($Y$1&amp;"!"&amp;W$1&amp;$Y155),"N")</f>
        <v>C</v>
      </c>
      <c r="X155" s="4">
        <f ca="1">COUNTIF(W:W,W155)</f>
        <v>747</v>
      </c>
      <c r="Y155" s="4">
        <f>MATCH(T155,Coding!J:J,0)</f>
        <v>8</v>
      </c>
      <c r="Z155" s="4" t="str" cm="1">
        <f t="array" aca="1" ref="Z155" ca="1">_xlfn.IFNA(INDIRECT($Y$1&amp;"!"&amp;Z$1&amp;$Y155),-1)</f>
        <v>C</v>
      </c>
      <c r="AA155" s="4" cm="1">
        <f t="array" aca="1" ref="AA155" ca="1">_xlfn.IFNA(INDIRECT($Y$1&amp;"!"&amp;AA$1&amp;$Y155),-1)</f>
        <v>1</v>
      </c>
      <c r="AB155" s="4" cm="1">
        <f t="array" aca="1" ref="AB155" ca="1">_xlfn.IFNA(INDIRECT($Y$1&amp;"!"&amp;AB$1&amp;$Y155),-1)</f>
        <v>1</v>
      </c>
      <c r="AC155" s="4" cm="1">
        <f t="array" aca="1" ref="AC155" ca="1">_xlfn.IFNA(INDIRECT($Y$1&amp;"!"&amp;AC$1&amp;$Y155),-1)</f>
        <v>1</v>
      </c>
      <c r="AD155" s="4" cm="1">
        <f t="array" aca="1" ref="AD155" ca="1">_xlfn.IFNA(INDIRECT($Y$1&amp;"!"&amp;AD$1&amp;$Y155),-1)</f>
        <v>0</v>
      </c>
      <c r="AE155" s="4" cm="1">
        <f t="array" aca="1" ref="AE155" ca="1">_xlfn.IFNA(INDIRECT($Y$1&amp;"!"&amp;AE$1&amp;$Y155),-1)</f>
        <v>0</v>
      </c>
      <c r="AF155" s="4" t="str">
        <f ca="1">_xlfn.CONCAT(W155, "-",V155)</f>
        <v>C-3</v>
      </c>
      <c r="AG155" s="4" t="str">
        <f>TEXT(ROW()-2, "0000")</f>
        <v>0153</v>
      </c>
      <c r="AH155" s="4" t="str">
        <f>IF(TRIM(CLEAN(A155))="m", "male", IF(TRIM(CLEAN(A155))="f","female", "missing"))</f>
        <v>male</v>
      </c>
      <c r="AI155" s="4">
        <f>C155</f>
        <v>91</v>
      </c>
      <c r="AJ155" s="4">
        <f>O155</f>
        <v>73</v>
      </c>
      <c r="AK155" s="4">
        <f>P155</f>
        <v>78</v>
      </c>
      <c r="AL155" s="4">
        <f>IF(AI155&lt;60, 0, IF(AI155&lt;70,2, IF(AI155&lt;80, 3, IF(AI155&lt;90,4, IF(AI155&lt;=100, 5, "?")))))</f>
        <v>5</v>
      </c>
      <c r="AM155" s="4">
        <f>IF(AJ155&lt;60, 0, IF(AJ155&lt;70,2, IF(AJ155&lt;80, 3, IF(AJ155&lt;90,4, IF(AJ155&lt;=100, 5, "?")))))</f>
        <v>3</v>
      </c>
      <c r="AN155" s="4">
        <f>IF(AK155&lt;60, 0, IF(AK155&lt;70,2, IF(AK155&lt;80, 3, IF(AK155&lt;90,4, IF(AK155&lt;=100, 5, "?")))))</f>
        <v>3</v>
      </c>
      <c r="AO155" s="4">
        <f ca="1">AA155</f>
        <v>1</v>
      </c>
      <c r="AP155" s="4">
        <f ca="1">AB155</f>
        <v>1</v>
      </c>
      <c r="AQ155" s="4">
        <f ca="1">AC155</f>
        <v>1</v>
      </c>
      <c r="AR155" s="4">
        <f ca="1">AD155</f>
        <v>0</v>
      </c>
      <c r="AS155" s="4">
        <f ca="1">AE155</f>
        <v>0</v>
      </c>
      <c r="AT155" s="4" t="str">
        <f ca="1">Z155</f>
        <v>C</v>
      </c>
      <c r="AU155" s="4">
        <f>E155</f>
        <v>71.8</v>
      </c>
      <c r="AV155" s="4">
        <f>IF(AU155&lt;60, 0, IF(AU155&lt;70,2, IF(AU155&lt;80, 3, IF(AU155&lt;90,4, IF(AU155&lt;=100, 5, "?")))))</f>
        <v>3</v>
      </c>
    </row>
    <row r="156" spans="1:48" s="4" customFormat="1" x14ac:dyDescent="0.2">
      <c r="A156" s="2" t="s">
        <v>13</v>
      </c>
      <c r="B156" s="3" t="s">
        <v>37</v>
      </c>
      <c r="C156" s="3">
        <v>93</v>
      </c>
      <c r="D156" s="3" t="s">
        <v>28</v>
      </c>
      <c r="E156" s="3">
        <v>72.900000000000006</v>
      </c>
      <c r="F156" s="3">
        <v>1</v>
      </c>
      <c r="G156" s="3">
        <v>71</v>
      </c>
      <c r="H156" s="3">
        <v>75</v>
      </c>
      <c r="I156" s="3">
        <v>75</v>
      </c>
      <c r="J156" s="3">
        <v>70</v>
      </c>
      <c r="K156" s="3">
        <v>76</v>
      </c>
      <c r="L156" s="3"/>
      <c r="M156" s="3">
        <v>73</v>
      </c>
      <c r="N156" s="3"/>
      <c r="O156" s="4">
        <f>MAX(G156:H156)</f>
        <v>75</v>
      </c>
      <c r="P156" s="4">
        <f>MAX(I156:J156)</f>
        <v>75</v>
      </c>
      <c r="Q156" s="4">
        <f>ABS(O156-C156)</f>
        <v>18</v>
      </c>
      <c r="R156" s="4">
        <f>ABS(P156-C156)</f>
        <v>18</v>
      </c>
      <c r="S156" s="4" t="b">
        <f ca="1">OR(O156=0,P156=0,Q156&gt;$Q$1,R156&gt;$R$1,W156="N", V156=2)</f>
        <v>0</v>
      </c>
      <c r="T156" s="4" t="str">
        <f>TRIM(CLEAN(D156))</f>
        <v>برنامج بكالوريوس الهندسة الميكانيكية</v>
      </c>
      <c r="U156" s="4">
        <f>COUNTIF(T:T,T156)</f>
        <v>292</v>
      </c>
      <c r="V156" s="4">
        <f>IF(E156&lt;60, 0, IF(E156&lt;70,2, IF(E156&lt;80, 3, IF(E156&lt;90,4, IF(E156&lt;=100, 5, "?")))))</f>
        <v>3</v>
      </c>
      <c r="W156" s="4" t="str" cm="1">
        <f t="array" aca="1" ref="W156" ca="1">_xlfn.IFNA(INDIRECT($Y$1&amp;"!"&amp;W$1&amp;$Y156),"N")</f>
        <v>E</v>
      </c>
      <c r="X156" s="4">
        <f ca="1">COUNTIF(W:W,W156)</f>
        <v>292</v>
      </c>
      <c r="Y156" s="4">
        <f>MATCH(T156,Coding!J:J,0)</f>
        <v>10</v>
      </c>
      <c r="Z156" s="4" t="str" cm="1">
        <f t="array" aca="1" ref="Z156" ca="1">_xlfn.IFNA(INDIRECT($Y$1&amp;"!"&amp;Z$1&amp;$Y156),-1)</f>
        <v>E</v>
      </c>
      <c r="AA156" s="4" cm="1">
        <f t="array" aca="1" ref="AA156" ca="1">_xlfn.IFNA(INDIRECT($Y$1&amp;"!"&amp;AA$1&amp;$Y156),-1)</f>
        <v>0</v>
      </c>
      <c r="AB156" s="4" cm="1">
        <f t="array" aca="1" ref="AB156" ca="1">_xlfn.IFNA(INDIRECT($Y$1&amp;"!"&amp;AB$1&amp;$Y156),-1)</f>
        <v>0</v>
      </c>
      <c r="AC156" s="4" cm="1">
        <f t="array" aca="1" ref="AC156" ca="1">_xlfn.IFNA(INDIRECT($Y$1&amp;"!"&amp;AC$1&amp;$Y156),-1)</f>
        <v>1</v>
      </c>
      <c r="AD156" s="4" cm="1">
        <f t="array" aca="1" ref="AD156" ca="1">_xlfn.IFNA(INDIRECT($Y$1&amp;"!"&amp;AD$1&amp;$Y156),-1)</f>
        <v>0</v>
      </c>
      <c r="AE156" s="4" cm="1">
        <f t="array" aca="1" ref="AE156" ca="1">_xlfn.IFNA(INDIRECT($Y$1&amp;"!"&amp;AE$1&amp;$Y156),-1)</f>
        <v>1</v>
      </c>
      <c r="AF156" s="4" t="str">
        <f ca="1">_xlfn.CONCAT(W156, "-",V156)</f>
        <v>E-3</v>
      </c>
      <c r="AG156" s="4" t="str">
        <f>TEXT(ROW()-2, "0000")</f>
        <v>0154</v>
      </c>
      <c r="AH156" s="4" t="str">
        <f>IF(TRIM(CLEAN(A156))="m", "male", IF(TRIM(CLEAN(A156))="f","female", "missing"))</f>
        <v>male</v>
      </c>
      <c r="AI156" s="4">
        <f>C156</f>
        <v>93</v>
      </c>
      <c r="AJ156" s="4">
        <f>O156</f>
        <v>75</v>
      </c>
      <c r="AK156" s="4">
        <f>P156</f>
        <v>75</v>
      </c>
      <c r="AL156" s="4">
        <f>IF(AI156&lt;60, 0, IF(AI156&lt;70,2, IF(AI156&lt;80, 3, IF(AI156&lt;90,4, IF(AI156&lt;=100, 5, "?")))))</f>
        <v>5</v>
      </c>
      <c r="AM156" s="4">
        <f>IF(AJ156&lt;60, 0, IF(AJ156&lt;70,2, IF(AJ156&lt;80, 3, IF(AJ156&lt;90,4, IF(AJ156&lt;=100, 5, "?")))))</f>
        <v>3</v>
      </c>
      <c r="AN156" s="4">
        <f>IF(AK156&lt;60, 0, IF(AK156&lt;70,2, IF(AK156&lt;80, 3, IF(AK156&lt;90,4, IF(AK156&lt;=100, 5, "?")))))</f>
        <v>3</v>
      </c>
      <c r="AO156" s="4">
        <f ca="1">AA156</f>
        <v>0</v>
      </c>
      <c r="AP156" s="4">
        <f ca="1">AB156</f>
        <v>0</v>
      </c>
      <c r="AQ156" s="4">
        <f ca="1">AC156</f>
        <v>1</v>
      </c>
      <c r="AR156" s="4">
        <f ca="1">AD156</f>
        <v>0</v>
      </c>
      <c r="AS156" s="4">
        <f ca="1">AE156</f>
        <v>1</v>
      </c>
      <c r="AT156" s="4" t="str">
        <f ca="1">Z156</f>
        <v>E</v>
      </c>
      <c r="AU156" s="4">
        <f>E156</f>
        <v>72.900000000000006</v>
      </c>
      <c r="AV156" s="4">
        <f>IF(AU156&lt;60, 0, IF(AU156&lt;70,2, IF(AU156&lt;80, 3, IF(AU156&lt;90,4, IF(AU156&lt;=100, 5, "?")))))</f>
        <v>3</v>
      </c>
    </row>
    <row r="157" spans="1:48" s="4" customFormat="1" x14ac:dyDescent="0.2">
      <c r="A157" s="2" t="s">
        <v>13</v>
      </c>
      <c r="B157" s="3" t="s">
        <v>14</v>
      </c>
      <c r="C157" s="3">
        <v>85</v>
      </c>
      <c r="D157" s="3" t="s">
        <v>14</v>
      </c>
      <c r="E157" s="3">
        <v>71.900000000000006</v>
      </c>
      <c r="F157" s="3">
        <v>1</v>
      </c>
      <c r="G157" s="3">
        <v>67</v>
      </c>
      <c r="H157" s="3">
        <v>61</v>
      </c>
      <c r="I157" s="3">
        <v>76</v>
      </c>
      <c r="J157" s="3">
        <v>73</v>
      </c>
      <c r="K157" s="3">
        <v>67</v>
      </c>
      <c r="L157" s="3"/>
      <c r="M157" s="3">
        <v>66</v>
      </c>
      <c r="N157" s="3"/>
      <c r="O157" s="4">
        <f>MAX(G157:H157)</f>
        <v>67</v>
      </c>
      <c r="P157" s="4">
        <f>MAX(I157:J157)</f>
        <v>76</v>
      </c>
      <c r="Q157" s="4">
        <f>ABS(O157-C157)</f>
        <v>18</v>
      </c>
      <c r="R157" s="4">
        <f>ABS(P157-C157)</f>
        <v>9</v>
      </c>
      <c r="S157" s="4" t="b">
        <f ca="1">OR(O157=0,P157=0,Q157&gt;$Q$1,R157&gt;$R$1,W157="N", V157=2)</f>
        <v>0</v>
      </c>
      <c r="T157" s="4" t="str">
        <f>TRIM(CLEAN(D157))</f>
        <v>برنامج بكالوريوس الهندسة الكهربائية</v>
      </c>
      <c r="U157" s="4">
        <f>COUNTIF(T:T,T157)</f>
        <v>420</v>
      </c>
      <c r="V157" s="4">
        <f>IF(E157&lt;60, 0, IF(E157&lt;70,2, IF(E157&lt;80, 3, IF(E157&lt;90,4, IF(E157&lt;=100, 5, "?")))))</f>
        <v>3</v>
      </c>
      <c r="W157" s="4" t="str" cm="1">
        <f t="array" aca="1" ref="W157" ca="1">_xlfn.IFNA(INDIRECT($Y$1&amp;"!"&amp;W$1&amp;$Y157),"N")</f>
        <v>F</v>
      </c>
      <c r="X157" s="4">
        <f ca="1">COUNTIF(W:W,W157)</f>
        <v>420</v>
      </c>
      <c r="Y157" s="4">
        <f>MATCH(T157,Coding!J:J,0)</f>
        <v>11</v>
      </c>
      <c r="Z157" s="4" t="str" cm="1">
        <f t="array" aca="1" ref="Z157" ca="1">_xlfn.IFNA(INDIRECT($Y$1&amp;"!"&amp;Z$1&amp;$Y157),-1)</f>
        <v>F</v>
      </c>
      <c r="AA157" s="4" cm="1">
        <f t="array" aca="1" ref="AA157" ca="1">_xlfn.IFNA(INDIRECT($Y$1&amp;"!"&amp;AA$1&amp;$Y157),-1)</f>
        <v>0</v>
      </c>
      <c r="AB157" s="4" cm="1">
        <f t="array" aca="1" ref="AB157" ca="1">_xlfn.IFNA(INDIRECT($Y$1&amp;"!"&amp;AB$1&amp;$Y157),-1)</f>
        <v>1</v>
      </c>
      <c r="AC157" s="4" cm="1">
        <f t="array" aca="1" ref="AC157" ca="1">_xlfn.IFNA(INDIRECT($Y$1&amp;"!"&amp;AC$1&amp;$Y157),-1)</f>
        <v>0</v>
      </c>
      <c r="AD157" s="4" cm="1">
        <f t="array" aca="1" ref="AD157" ca="1">_xlfn.IFNA(INDIRECT($Y$1&amp;"!"&amp;AD$1&amp;$Y157),-1)</f>
        <v>1</v>
      </c>
      <c r="AE157" s="4" cm="1">
        <f t="array" aca="1" ref="AE157" ca="1">_xlfn.IFNA(INDIRECT($Y$1&amp;"!"&amp;AE$1&amp;$Y157),-1)</f>
        <v>0</v>
      </c>
      <c r="AF157" s="4" t="str">
        <f ca="1">_xlfn.CONCAT(W157, "-",V157)</f>
        <v>F-3</v>
      </c>
      <c r="AG157" s="4" t="str">
        <f>TEXT(ROW()-2, "0000")</f>
        <v>0155</v>
      </c>
      <c r="AH157" s="4" t="str">
        <f>IF(TRIM(CLEAN(A157))="m", "male", IF(TRIM(CLEAN(A157))="f","female", "missing"))</f>
        <v>male</v>
      </c>
      <c r="AI157" s="4">
        <f>C157</f>
        <v>85</v>
      </c>
      <c r="AJ157" s="4">
        <f>O157</f>
        <v>67</v>
      </c>
      <c r="AK157" s="4">
        <f>P157</f>
        <v>76</v>
      </c>
      <c r="AL157" s="4">
        <f>IF(AI157&lt;60, 0, IF(AI157&lt;70,2, IF(AI157&lt;80, 3, IF(AI157&lt;90,4, IF(AI157&lt;=100, 5, "?")))))</f>
        <v>4</v>
      </c>
      <c r="AM157" s="4">
        <f>IF(AJ157&lt;60, 0, IF(AJ157&lt;70,2, IF(AJ157&lt;80, 3, IF(AJ157&lt;90,4, IF(AJ157&lt;=100, 5, "?")))))</f>
        <v>2</v>
      </c>
      <c r="AN157" s="4">
        <f>IF(AK157&lt;60, 0, IF(AK157&lt;70,2, IF(AK157&lt;80, 3, IF(AK157&lt;90,4, IF(AK157&lt;=100, 5, "?")))))</f>
        <v>3</v>
      </c>
      <c r="AO157" s="4">
        <f ca="1">AA157</f>
        <v>0</v>
      </c>
      <c r="AP157" s="4">
        <f ca="1">AB157</f>
        <v>1</v>
      </c>
      <c r="AQ157" s="4">
        <f ca="1">AC157</f>
        <v>0</v>
      </c>
      <c r="AR157" s="4">
        <f ca="1">AD157</f>
        <v>1</v>
      </c>
      <c r="AS157" s="4">
        <f ca="1">AE157</f>
        <v>0</v>
      </c>
      <c r="AT157" s="4" t="str">
        <f ca="1">Z157</f>
        <v>F</v>
      </c>
      <c r="AU157" s="4">
        <f>E157</f>
        <v>71.900000000000006</v>
      </c>
      <c r="AV157" s="4">
        <f>IF(AU157&lt;60, 0, IF(AU157&lt;70,2, IF(AU157&lt;80, 3, IF(AU157&lt;90,4, IF(AU157&lt;=100, 5, "?")))))</f>
        <v>3</v>
      </c>
    </row>
    <row r="158" spans="1:48" s="4" customFormat="1" x14ac:dyDescent="0.2">
      <c r="A158" s="2" t="s">
        <v>16</v>
      </c>
      <c r="B158" s="3" t="s">
        <v>36</v>
      </c>
      <c r="C158" s="3">
        <v>84.9</v>
      </c>
      <c r="D158" s="3" t="s">
        <v>36</v>
      </c>
      <c r="E158" s="3">
        <v>72.3</v>
      </c>
      <c r="F158" s="3">
        <v>1</v>
      </c>
      <c r="G158" s="3">
        <v>66</v>
      </c>
      <c r="H158" s="3">
        <v>67</v>
      </c>
      <c r="I158" s="3">
        <v>66</v>
      </c>
      <c r="J158" s="3">
        <v>80</v>
      </c>
      <c r="K158" s="3"/>
      <c r="L158" s="3"/>
      <c r="M158" s="3">
        <v>71</v>
      </c>
      <c r="N158" s="3"/>
      <c r="O158" s="4">
        <f>MAX(G158:H158)</f>
        <v>67</v>
      </c>
      <c r="P158" s="4">
        <f>MAX(I158:J158)</f>
        <v>80</v>
      </c>
      <c r="Q158" s="4">
        <f>ABS(O158-C158)</f>
        <v>17.900000000000006</v>
      </c>
      <c r="R158" s="4">
        <f>ABS(P158-C158)</f>
        <v>4.9000000000000057</v>
      </c>
      <c r="S158" s="4" t="b">
        <f ca="1">OR(O158=0,P158=0,Q158&gt;$Q$1,R158&gt;$R$1,W158="N", V158=2)</f>
        <v>0</v>
      </c>
      <c r="T158" s="4" t="str">
        <f>TRIM(CLEAN(D158))</f>
        <v>برنامج بكالوريوس هندسة أنظمة الحاسوب</v>
      </c>
      <c r="U158" s="4">
        <f>COUNTIF(T:T,T158)</f>
        <v>549</v>
      </c>
      <c r="V158" s="4">
        <f>IF(E158&lt;60, 0, IF(E158&lt;70,2, IF(E158&lt;80, 3, IF(E158&lt;90,4, IF(E158&lt;=100, 5, "?")))))</f>
        <v>3</v>
      </c>
      <c r="W158" s="4" t="str" cm="1">
        <f t="array" aca="1" ref="W158" ca="1">_xlfn.IFNA(INDIRECT($Y$1&amp;"!"&amp;W$1&amp;$Y158),"N")</f>
        <v>A</v>
      </c>
      <c r="X158" s="4">
        <f ca="1">COUNTIF(W:W,W158)</f>
        <v>861</v>
      </c>
      <c r="Y158" s="4">
        <f>MATCH(T158,Coding!J:J,0)</f>
        <v>3</v>
      </c>
      <c r="Z158" s="4" t="str" cm="1">
        <f t="array" aca="1" ref="Z158" ca="1">_xlfn.IFNA(INDIRECT($Y$1&amp;"!"&amp;Z$1&amp;$Y158),-1)</f>
        <v>A</v>
      </c>
      <c r="AA158" s="4" cm="1">
        <f t="array" aca="1" ref="AA158" ca="1">_xlfn.IFNA(INDIRECT($Y$1&amp;"!"&amp;AA$1&amp;$Y158),-1)</f>
        <v>0</v>
      </c>
      <c r="AB158" s="4" cm="1">
        <f t="array" aca="1" ref="AB158" ca="1">_xlfn.IFNA(INDIRECT($Y$1&amp;"!"&amp;AB$1&amp;$Y158),-1)</f>
        <v>1</v>
      </c>
      <c r="AC158" s="4" cm="1">
        <f t="array" aca="1" ref="AC158" ca="1">_xlfn.IFNA(INDIRECT($Y$1&amp;"!"&amp;AC$1&amp;$Y158),-1)</f>
        <v>1</v>
      </c>
      <c r="AD158" s="4" cm="1">
        <f t="array" aca="1" ref="AD158" ca="1">_xlfn.IFNA(INDIRECT($Y$1&amp;"!"&amp;AD$1&amp;$Y158),-1)</f>
        <v>1</v>
      </c>
      <c r="AE158" s="4" cm="1">
        <f t="array" aca="1" ref="AE158" ca="1">_xlfn.IFNA(INDIRECT($Y$1&amp;"!"&amp;AE$1&amp;$Y158),-1)</f>
        <v>0</v>
      </c>
      <c r="AF158" s="4" t="str">
        <f ca="1">_xlfn.CONCAT(W158, "-",V158)</f>
        <v>A-3</v>
      </c>
      <c r="AG158" s="4" t="str">
        <f>TEXT(ROW()-2, "0000")</f>
        <v>0156</v>
      </c>
      <c r="AH158" s="4" t="str">
        <f>IF(TRIM(CLEAN(A158))="m", "male", IF(TRIM(CLEAN(A158))="f","female", "missing"))</f>
        <v>female</v>
      </c>
      <c r="AI158" s="4">
        <f>C158</f>
        <v>84.9</v>
      </c>
      <c r="AJ158" s="4">
        <f>O158</f>
        <v>67</v>
      </c>
      <c r="AK158" s="4">
        <f>P158</f>
        <v>80</v>
      </c>
      <c r="AL158" s="4">
        <f>IF(AI158&lt;60, 0, IF(AI158&lt;70,2, IF(AI158&lt;80, 3, IF(AI158&lt;90,4, IF(AI158&lt;=100, 5, "?")))))</f>
        <v>4</v>
      </c>
      <c r="AM158" s="4">
        <f>IF(AJ158&lt;60, 0, IF(AJ158&lt;70,2, IF(AJ158&lt;80, 3, IF(AJ158&lt;90,4, IF(AJ158&lt;=100, 5, "?")))))</f>
        <v>2</v>
      </c>
      <c r="AN158" s="4">
        <f>IF(AK158&lt;60, 0, IF(AK158&lt;70,2, IF(AK158&lt;80, 3, IF(AK158&lt;90,4, IF(AK158&lt;=100, 5, "?")))))</f>
        <v>4</v>
      </c>
      <c r="AO158" s="4">
        <f ca="1">AA158</f>
        <v>0</v>
      </c>
      <c r="AP158" s="4">
        <f ca="1">AB158</f>
        <v>1</v>
      </c>
      <c r="AQ158" s="4">
        <f ca="1">AC158</f>
        <v>1</v>
      </c>
      <c r="AR158" s="4">
        <f ca="1">AD158</f>
        <v>1</v>
      </c>
      <c r="AS158" s="4">
        <f ca="1">AE158</f>
        <v>0</v>
      </c>
      <c r="AT158" s="4" t="str">
        <f ca="1">Z158</f>
        <v>A</v>
      </c>
      <c r="AU158" s="4">
        <f>E158</f>
        <v>72.3</v>
      </c>
      <c r="AV158" s="4">
        <f>IF(AU158&lt;60, 0, IF(AU158&lt;70,2, IF(AU158&lt;80, 3, IF(AU158&lt;90,4, IF(AU158&lt;=100, 5, "?")))))</f>
        <v>3</v>
      </c>
    </row>
    <row r="159" spans="1:48" s="4" customFormat="1" x14ac:dyDescent="0.2">
      <c r="A159" s="2" t="s">
        <v>13</v>
      </c>
      <c r="B159" s="3" t="s">
        <v>26</v>
      </c>
      <c r="C159" s="3">
        <v>93.9</v>
      </c>
      <c r="D159" s="3" t="s">
        <v>26</v>
      </c>
      <c r="E159" s="3">
        <v>81.3</v>
      </c>
      <c r="F159" s="3">
        <v>1</v>
      </c>
      <c r="G159" s="3">
        <v>75</v>
      </c>
      <c r="H159" s="3">
        <v>76</v>
      </c>
      <c r="I159" s="3">
        <v>95</v>
      </c>
      <c r="J159" s="3">
        <v>90</v>
      </c>
      <c r="K159" s="3">
        <v>81</v>
      </c>
      <c r="L159" s="3"/>
      <c r="M159" s="3">
        <v>82</v>
      </c>
      <c r="N159" s="3"/>
      <c r="O159" s="4">
        <f>MAX(G159:H159)</f>
        <v>76</v>
      </c>
      <c r="P159" s="4">
        <f>MAX(I159:J159)</f>
        <v>95</v>
      </c>
      <c r="Q159" s="4">
        <f>ABS(O159-C159)</f>
        <v>17.900000000000006</v>
      </c>
      <c r="R159" s="4">
        <f>ABS(P159-C159)</f>
        <v>1.0999999999999943</v>
      </c>
      <c r="S159" s="4" t="b">
        <f ca="1">OR(O159=0,P159=0,Q159&gt;$Q$1,R159&gt;$R$1,W159="N", V159=2)</f>
        <v>0</v>
      </c>
      <c r="T159" s="4" t="str">
        <f>TRIM(CLEAN(D159))</f>
        <v>برنامج بكالوريوس الهندسة المدنية</v>
      </c>
      <c r="U159" s="4">
        <f>COUNTIF(T:T,T159)</f>
        <v>723</v>
      </c>
      <c r="V159" s="4">
        <f>IF(E159&lt;60, 0, IF(E159&lt;70,2, IF(E159&lt;80, 3, IF(E159&lt;90,4, IF(E159&lt;=100, 5, "?")))))</f>
        <v>4</v>
      </c>
      <c r="W159" s="4" t="str" cm="1">
        <f t="array" aca="1" ref="W159" ca="1">_xlfn.IFNA(INDIRECT($Y$1&amp;"!"&amp;W$1&amp;$Y159),"N")</f>
        <v>C</v>
      </c>
      <c r="X159" s="4">
        <f ca="1">COUNTIF(W:W,W159)</f>
        <v>747</v>
      </c>
      <c r="Y159" s="4">
        <f>MATCH(T159,Coding!J:J,0)</f>
        <v>8</v>
      </c>
      <c r="Z159" s="4" t="str" cm="1">
        <f t="array" aca="1" ref="Z159" ca="1">_xlfn.IFNA(INDIRECT($Y$1&amp;"!"&amp;Z$1&amp;$Y159),-1)</f>
        <v>C</v>
      </c>
      <c r="AA159" s="4" cm="1">
        <f t="array" aca="1" ref="AA159" ca="1">_xlfn.IFNA(INDIRECT($Y$1&amp;"!"&amp;AA$1&amp;$Y159),-1)</f>
        <v>1</v>
      </c>
      <c r="AB159" s="4" cm="1">
        <f t="array" aca="1" ref="AB159" ca="1">_xlfn.IFNA(INDIRECT($Y$1&amp;"!"&amp;AB$1&amp;$Y159),-1)</f>
        <v>1</v>
      </c>
      <c r="AC159" s="4" cm="1">
        <f t="array" aca="1" ref="AC159" ca="1">_xlfn.IFNA(INDIRECT($Y$1&amp;"!"&amp;AC$1&amp;$Y159),-1)</f>
        <v>1</v>
      </c>
      <c r="AD159" s="4" cm="1">
        <f t="array" aca="1" ref="AD159" ca="1">_xlfn.IFNA(INDIRECT($Y$1&amp;"!"&amp;AD$1&amp;$Y159),-1)</f>
        <v>0</v>
      </c>
      <c r="AE159" s="4" cm="1">
        <f t="array" aca="1" ref="AE159" ca="1">_xlfn.IFNA(INDIRECT($Y$1&amp;"!"&amp;AE$1&amp;$Y159),-1)</f>
        <v>0</v>
      </c>
      <c r="AF159" s="4" t="str">
        <f ca="1">_xlfn.CONCAT(W159, "-",V159)</f>
        <v>C-4</v>
      </c>
      <c r="AG159" s="4" t="str">
        <f>TEXT(ROW()-2, "0000")</f>
        <v>0157</v>
      </c>
      <c r="AH159" s="4" t="str">
        <f>IF(TRIM(CLEAN(A159))="m", "male", IF(TRIM(CLEAN(A159))="f","female", "missing"))</f>
        <v>male</v>
      </c>
      <c r="AI159" s="4">
        <f>C159</f>
        <v>93.9</v>
      </c>
      <c r="AJ159" s="4">
        <f>O159</f>
        <v>76</v>
      </c>
      <c r="AK159" s="4">
        <f>P159</f>
        <v>95</v>
      </c>
      <c r="AL159" s="4">
        <f>IF(AI159&lt;60, 0, IF(AI159&lt;70,2, IF(AI159&lt;80, 3, IF(AI159&lt;90,4, IF(AI159&lt;=100, 5, "?")))))</f>
        <v>5</v>
      </c>
      <c r="AM159" s="4">
        <f>IF(AJ159&lt;60, 0, IF(AJ159&lt;70,2, IF(AJ159&lt;80, 3, IF(AJ159&lt;90,4, IF(AJ159&lt;=100, 5, "?")))))</f>
        <v>3</v>
      </c>
      <c r="AN159" s="4">
        <f>IF(AK159&lt;60, 0, IF(AK159&lt;70,2, IF(AK159&lt;80, 3, IF(AK159&lt;90,4, IF(AK159&lt;=100, 5, "?")))))</f>
        <v>5</v>
      </c>
      <c r="AO159" s="4">
        <f ca="1">AA159</f>
        <v>1</v>
      </c>
      <c r="AP159" s="4">
        <f ca="1">AB159</f>
        <v>1</v>
      </c>
      <c r="AQ159" s="4">
        <f ca="1">AC159</f>
        <v>1</v>
      </c>
      <c r="AR159" s="4">
        <f ca="1">AD159</f>
        <v>0</v>
      </c>
      <c r="AS159" s="4">
        <f ca="1">AE159</f>
        <v>0</v>
      </c>
      <c r="AT159" s="4" t="str">
        <f ca="1">Z159</f>
        <v>C</v>
      </c>
      <c r="AU159" s="4">
        <f>E159</f>
        <v>81.3</v>
      </c>
      <c r="AV159" s="4">
        <f>IF(AU159&lt;60, 0, IF(AU159&lt;70,2, IF(AU159&lt;80, 3, IF(AU159&lt;90,4, IF(AU159&lt;=100, 5, "?")))))</f>
        <v>4</v>
      </c>
    </row>
    <row r="160" spans="1:48" s="4" customFormat="1" x14ac:dyDescent="0.2">
      <c r="A160" s="2" t="s">
        <v>13</v>
      </c>
      <c r="B160" s="3" t="s">
        <v>37</v>
      </c>
      <c r="C160" s="3">
        <v>92.9</v>
      </c>
      <c r="D160" s="3" t="s">
        <v>14</v>
      </c>
      <c r="E160" s="3">
        <v>70</v>
      </c>
      <c r="F160" s="3">
        <v>1</v>
      </c>
      <c r="G160" s="3">
        <v>75</v>
      </c>
      <c r="H160" s="3">
        <v>60</v>
      </c>
      <c r="I160" s="3">
        <v>90</v>
      </c>
      <c r="J160" s="3">
        <v>74</v>
      </c>
      <c r="K160" s="3">
        <v>71</v>
      </c>
      <c r="L160" s="3"/>
      <c r="M160" s="3">
        <v>62</v>
      </c>
      <c r="N160" s="3"/>
      <c r="O160" s="4">
        <f>MAX(G160:H160)</f>
        <v>75</v>
      </c>
      <c r="P160" s="4">
        <f>MAX(I160:J160)</f>
        <v>90</v>
      </c>
      <c r="Q160" s="4">
        <f>ABS(O160-C160)</f>
        <v>17.900000000000006</v>
      </c>
      <c r="R160" s="4">
        <f>ABS(P160-C160)</f>
        <v>2.9000000000000057</v>
      </c>
      <c r="S160" s="4" t="b">
        <f ca="1">OR(O160=0,P160=0,Q160&gt;$Q$1,R160&gt;$R$1,W160="N", V160=2)</f>
        <v>0</v>
      </c>
      <c r="T160" s="4" t="str">
        <f>TRIM(CLEAN(D160))</f>
        <v>برنامج بكالوريوس الهندسة الكهربائية</v>
      </c>
      <c r="U160" s="4">
        <f>COUNTIF(T:T,T160)</f>
        <v>420</v>
      </c>
      <c r="V160" s="4">
        <f>IF(E160&lt;60, 0, IF(E160&lt;70,2, IF(E160&lt;80, 3, IF(E160&lt;90,4, IF(E160&lt;=100, 5, "?")))))</f>
        <v>3</v>
      </c>
      <c r="W160" s="4" t="str" cm="1">
        <f t="array" aca="1" ref="W160" ca="1">_xlfn.IFNA(INDIRECT($Y$1&amp;"!"&amp;W$1&amp;$Y160),"N")</f>
        <v>F</v>
      </c>
      <c r="X160" s="4">
        <f ca="1">COUNTIF(W:W,W160)</f>
        <v>420</v>
      </c>
      <c r="Y160" s="4">
        <f>MATCH(T160,Coding!J:J,0)</f>
        <v>11</v>
      </c>
      <c r="Z160" s="4" t="str" cm="1">
        <f t="array" aca="1" ref="Z160" ca="1">_xlfn.IFNA(INDIRECT($Y$1&amp;"!"&amp;Z$1&amp;$Y160),-1)</f>
        <v>F</v>
      </c>
      <c r="AA160" s="4" cm="1">
        <f t="array" aca="1" ref="AA160" ca="1">_xlfn.IFNA(INDIRECT($Y$1&amp;"!"&amp;AA$1&amp;$Y160),-1)</f>
        <v>0</v>
      </c>
      <c r="AB160" s="4" cm="1">
        <f t="array" aca="1" ref="AB160" ca="1">_xlfn.IFNA(INDIRECT($Y$1&amp;"!"&amp;AB$1&amp;$Y160),-1)</f>
        <v>1</v>
      </c>
      <c r="AC160" s="4" cm="1">
        <f t="array" aca="1" ref="AC160" ca="1">_xlfn.IFNA(INDIRECT($Y$1&amp;"!"&amp;AC$1&amp;$Y160),-1)</f>
        <v>0</v>
      </c>
      <c r="AD160" s="4" cm="1">
        <f t="array" aca="1" ref="AD160" ca="1">_xlfn.IFNA(INDIRECT($Y$1&amp;"!"&amp;AD$1&amp;$Y160),-1)</f>
        <v>1</v>
      </c>
      <c r="AE160" s="4" cm="1">
        <f t="array" aca="1" ref="AE160" ca="1">_xlfn.IFNA(INDIRECT($Y$1&amp;"!"&amp;AE$1&amp;$Y160),-1)</f>
        <v>0</v>
      </c>
      <c r="AF160" s="4" t="str">
        <f ca="1">_xlfn.CONCAT(W160, "-",V160)</f>
        <v>F-3</v>
      </c>
      <c r="AG160" s="4" t="str">
        <f>TEXT(ROW()-2, "0000")</f>
        <v>0158</v>
      </c>
      <c r="AH160" s="4" t="str">
        <f>IF(TRIM(CLEAN(A160))="m", "male", IF(TRIM(CLEAN(A160))="f","female", "missing"))</f>
        <v>male</v>
      </c>
      <c r="AI160" s="4">
        <f>C160</f>
        <v>92.9</v>
      </c>
      <c r="AJ160" s="4">
        <f>O160</f>
        <v>75</v>
      </c>
      <c r="AK160" s="4">
        <f>P160</f>
        <v>90</v>
      </c>
      <c r="AL160" s="4">
        <f>IF(AI160&lt;60, 0, IF(AI160&lt;70,2, IF(AI160&lt;80, 3, IF(AI160&lt;90,4, IF(AI160&lt;=100, 5, "?")))))</f>
        <v>5</v>
      </c>
      <c r="AM160" s="4">
        <f>IF(AJ160&lt;60, 0, IF(AJ160&lt;70,2, IF(AJ160&lt;80, 3, IF(AJ160&lt;90,4, IF(AJ160&lt;=100, 5, "?")))))</f>
        <v>3</v>
      </c>
      <c r="AN160" s="4">
        <f>IF(AK160&lt;60, 0, IF(AK160&lt;70,2, IF(AK160&lt;80, 3, IF(AK160&lt;90,4, IF(AK160&lt;=100, 5, "?")))))</f>
        <v>5</v>
      </c>
      <c r="AO160" s="4">
        <f ca="1">AA160</f>
        <v>0</v>
      </c>
      <c r="AP160" s="4">
        <f ca="1">AB160</f>
        <v>1</v>
      </c>
      <c r="AQ160" s="4">
        <f ca="1">AC160</f>
        <v>0</v>
      </c>
      <c r="AR160" s="4">
        <f ca="1">AD160</f>
        <v>1</v>
      </c>
      <c r="AS160" s="4">
        <f ca="1">AE160</f>
        <v>0</v>
      </c>
      <c r="AT160" s="4" t="str">
        <f ca="1">Z160</f>
        <v>F</v>
      </c>
      <c r="AU160" s="4">
        <f>E160</f>
        <v>70</v>
      </c>
      <c r="AV160" s="4">
        <f>IF(AU160&lt;60, 0, IF(AU160&lt;70,2, IF(AU160&lt;80, 3, IF(AU160&lt;90,4, IF(AU160&lt;=100, 5, "?")))))</f>
        <v>3</v>
      </c>
    </row>
    <row r="161" spans="1:48" s="4" customFormat="1" x14ac:dyDescent="0.2">
      <c r="A161" s="2" t="s">
        <v>16</v>
      </c>
      <c r="B161" s="3" t="s">
        <v>36</v>
      </c>
      <c r="C161" s="3">
        <v>94.8</v>
      </c>
      <c r="D161" s="3" t="s">
        <v>36</v>
      </c>
      <c r="E161" s="3">
        <v>74</v>
      </c>
      <c r="F161" s="3">
        <v>1</v>
      </c>
      <c r="G161" s="3">
        <v>77</v>
      </c>
      <c r="H161" s="3">
        <v>74</v>
      </c>
      <c r="I161" s="3">
        <v>83</v>
      </c>
      <c r="J161" s="3">
        <v>93</v>
      </c>
      <c r="K161" s="3"/>
      <c r="L161" s="3"/>
      <c r="M161" s="3">
        <v>62</v>
      </c>
      <c r="N161" s="3"/>
      <c r="O161" s="4">
        <f>MAX(G161:H161)</f>
        <v>77</v>
      </c>
      <c r="P161" s="4">
        <f>MAX(I161:J161)</f>
        <v>93</v>
      </c>
      <c r="Q161" s="4">
        <f>ABS(O161-C161)</f>
        <v>17.799999999999997</v>
      </c>
      <c r="R161" s="4">
        <f>ABS(P161-C161)</f>
        <v>1.7999999999999972</v>
      </c>
      <c r="S161" s="4" t="b">
        <f ca="1">OR(O161=0,P161=0,Q161&gt;$Q$1,R161&gt;$R$1,W161="N", V161=2)</f>
        <v>0</v>
      </c>
      <c r="T161" s="4" t="str">
        <f>TRIM(CLEAN(D161))</f>
        <v>برنامج بكالوريوس هندسة أنظمة الحاسوب</v>
      </c>
      <c r="U161" s="4">
        <f>COUNTIF(T:T,T161)</f>
        <v>549</v>
      </c>
      <c r="V161" s="4">
        <f>IF(E161&lt;60, 0, IF(E161&lt;70,2, IF(E161&lt;80, 3, IF(E161&lt;90,4, IF(E161&lt;=100, 5, "?")))))</f>
        <v>3</v>
      </c>
      <c r="W161" s="4" t="str" cm="1">
        <f t="array" aca="1" ref="W161" ca="1">_xlfn.IFNA(INDIRECT($Y$1&amp;"!"&amp;W$1&amp;$Y161),"N")</f>
        <v>A</v>
      </c>
      <c r="X161" s="4">
        <f ca="1">COUNTIF(W:W,W161)</f>
        <v>861</v>
      </c>
      <c r="Y161" s="4">
        <f>MATCH(T161,Coding!J:J,0)</f>
        <v>3</v>
      </c>
      <c r="Z161" s="4" t="str" cm="1">
        <f t="array" aca="1" ref="Z161" ca="1">_xlfn.IFNA(INDIRECT($Y$1&amp;"!"&amp;Z$1&amp;$Y161),-1)</f>
        <v>A</v>
      </c>
      <c r="AA161" s="4" cm="1">
        <f t="array" aca="1" ref="AA161" ca="1">_xlfn.IFNA(INDIRECT($Y$1&amp;"!"&amp;AA$1&amp;$Y161),-1)</f>
        <v>0</v>
      </c>
      <c r="AB161" s="4" cm="1">
        <f t="array" aca="1" ref="AB161" ca="1">_xlfn.IFNA(INDIRECT($Y$1&amp;"!"&amp;AB$1&amp;$Y161),-1)</f>
        <v>1</v>
      </c>
      <c r="AC161" s="4" cm="1">
        <f t="array" aca="1" ref="AC161" ca="1">_xlfn.IFNA(INDIRECT($Y$1&amp;"!"&amp;AC$1&amp;$Y161),-1)</f>
        <v>1</v>
      </c>
      <c r="AD161" s="4" cm="1">
        <f t="array" aca="1" ref="AD161" ca="1">_xlfn.IFNA(INDIRECT($Y$1&amp;"!"&amp;AD$1&amp;$Y161),-1)</f>
        <v>1</v>
      </c>
      <c r="AE161" s="4" cm="1">
        <f t="array" aca="1" ref="AE161" ca="1">_xlfn.IFNA(INDIRECT($Y$1&amp;"!"&amp;AE$1&amp;$Y161),-1)</f>
        <v>0</v>
      </c>
      <c r="AF161" s="4" t="str">
        <f ca="1">_xlfn.CONCAT(W161, "-",V161)</f>
        <v>A-3</v>
      </c>
      <c r="AG161" s="4" t="str">
        <f>TEXT(ROW()-2, "0000")</f>
        <v>0159</v>
      </c>
      <c r="AH161" s="4" t="str">
        <f>IF(TRIM(CLEAN(A161))="m", "male", IF(TRIM(CLEAN(A161))="f","female", "missing"))</f>
        <v>female</v>
      </c>
      <c r="AI161" s="4">
        <f>C161</f>
        <v>94.8</v>
      </c>
      <c r="AJ161" s="4">
        <f>O161</f>
        <v>77</v>
      </c>
      <c r="AK161" s="4">
        <f>P161</f>
        <v>93</v>
      </c>
      <c r="AL161" s="4">
        <f>IF(AI161&lt;60, 0, IF(AI161&lt;70,2, IF(AI161&lt;80, 3, IF(AI161&lt;90,4, IF(AI161&lt;=100, 5, "?")))))</f>
        <v>5</v>
      </c>
      <c r="AM161" s="4">
        <f>IF(AJ161&lt;60, 0, IF(AJ161&lt;70,2, IF(AJ161&lt;80, 3, IF(AJ161&lt;90,4, IF(AJ161&lt;=100, 5, "?")))))</f>
        <v>3</v>
      </c>
      <c r="AN161" s="4">
        <f>IF(AK161&lt;60, 0, IF(AK161&lt;70,2, IF(AK161&lt;80, 3, IF(AK161&lt;90,4, IF(AK161&lt;=100, 5, "?")))))</f>
        <v>5</v>
      </c>
      <c r="AO161" s="4">
        <f ca="1">AA161</f>
        <v>0</v>
      </c>
      <c r="AP161" s="4">
        <f ca="1">AB161</f>
        <v>1</v>
      </c>
      <c r="AQ161" s="4">
        <f ca="1">AC161</f>
        <v>1</v>
      </c>
      <c r="AR161" s="4">
        <f ca="1">AD161</f>
        <v>1</v>
      </c>
      <c r="AS161" s="4">
        <f ca="1">AE161</f>
        <v>0</v>
      </c>
      <c r="AT161" s="4" t="str">
        <f ca="1">Z161</f>
        <v>A</v>
      </c>
      <c r="AU161" s="4">
        <f>E161</f>
        <v>74</v>
      </c>
      <c r="AV161" s="4">
        <f>IF(AU161&lt;60, 0, IF(AU161&lt;70,2, IF(AU161&lt;80, 3, IF(AU161&lt;90,4, IF(AU161&lt;=100, 5, "?")))))</f>
        <v>3</v>
      </c>
    </row>
    <row r="162" spans="1:48" s="4" customFormat="1" x14ac:dyDescent="0.2">
      <c r="A162" s="2" t="s">
        <v>13</v>
      </c>
      <c r="B162" s="3" t="s">
        <v>62</v>
      </c>
      <c r="C162" s="3">
        <v>97.8</v>
      </c>
      <c r="D162" s="3" t="s">
        <v>35</v>
      </c>
      <c r="E162" s="3">
        <v>81.5</v>
      </c>
      <c r="F162" s="3">
        <v>1</v>
      </c>
      <c r="G162" s="3">
        <v>78</v>
      </c>
      <c r="H162" s="3">
        <v>80</v>
      </c>
      <c r="I162" s="3">
        <v>86</v>
      </c>
      <c r="J162" s="3">
        <v>85</v>
      </c>
      <c r="K162" s="3">
        <v>80</v>
      </c>
      <c r="L162" s="3"/>
      <c r="M162" s="3">
        <v>63</v>
      </c>
      <c r="N162" s="3"/>
      <c r="O162" s="4">
        <f>MAX(G162:H162)</f>
        <v>80</v>
      </c>
      <c r="P162" s="4">
        <f>MAX(I162:J162)</f>
        <v>86</v>
      </c>
      <c r="Q162" s="4">
        <f>ABS(O162-C162)</f>
        <v>17.799999999999997</v>
      </c>
      <c r="R162" s="4">
        <f>ABS(P162-C162)</f>
        <v>11.799999999999997</v>
      </c>
      <c r="S162" s="4" t="b">
        <f ca="1">OR(O162=0,P162=0,Q162&gt;$Q$1,R162&gt;$R$1,W162="N", V162=2)</f>
        <v>0</v>
      </c>
      <c r="T162" s="4" t="str">
        <f>TRIM(CLEAN(D162))</f>
        <v>برنامج بكالوريوس هندسة الميكاترونيكس</v>
      </c>
      <c r="U162" s="4">
        <f>COUNTIF(T:T,T162)</f>
        <v>291</v>
      </c>
      <c r="V162" s="4">
        <f>IF(E162&lt;60, 0, IF(E162&lt;70,2, IF(E162&lt;80, 3, IF(E162&lt;90,4, IF(E162&lt;=100, 5, "?")))))</f>
        <v>4</v>
      </c>
      <c r="W162" s="4" t="str" cm="1">
        <f t="array" aca="1" ref="W162" ca="1">_xlfn.IFNA(INDIRECT($Y$1&amp;"!"&amp;W$1&amp;$Y162),"N")</f>
        <v>B</v>
      </c>
      <c r="X162" s="4">
        <f ca="1">COUNTIF(W:W,W162)</f>
        <v>291</v>
      </c>
      <c r="Y162" s="4">
        <f>MATCH(T162,Coding!J:J,0)</f>
        <v>6</v>
      </c>
      <c r="Z162" s="4" t="str" cm="1">
        <f t="array" aca="1" ref="Z162" ca="1">_xlfn.IFNA(INDIRECT($Y$1&amp;"!"&amp;Z$1&amp;$Y162),-1)</f>
        <v>B</v>
      </c>
      <c r="AA162" s="4" cm="1">
        <f t="array" aca="1" ref="AA162" ca="1">_xlfn.IFNA(INDIRECT($Y$1&amp;"!"&amp;AA$1&amp;$Y162),-1)</f>
        <v>0</v>
      </c>
      <c r="AB162" s="4" cm="1">
        <f t="array" aca="1" ref="AB162" ca="1">_xlfn.IFNA(INDIRECT($Y$1&amp;"!"&amp;AB$1&amp;$Y162),-1)</f>
        <v>0</v>
      </c>
      <c r="AC162" s="4" cm="1">
        <f t="array" aca="1" ref="AC162" ca="1">_xlfn.IFNA(INDIRECT($Y$1&amp;"!"&amp;AC$1&amp;$Y162),-1)</f>
        <v>1</v>
      </c>
      <c r="AD162" s="4" cm="1">
        <f t="array" aca="1" ref="AD162" ca="1">_xlfn.IFNA(INDIRECT($Y$1&amp;"!"&amp;AD$1&amp;$Y162),-1)</f>
        <v>1</v>
      </c>
      <c r="AE162" s="4" cm="1">
        <f t="array" aca="1" ref="AE162" ca="1">_xlfn.IFNA(INDIRECT($Y$1&amp;"!"&amp;AE$1&amp;$Y162),-1)</f>
        <v>1</v>
      </c>
      <c r="AF162" s="4" t="str">
        <f ca="1">_xlfn.CONCAT(W162, "-",V162)</f>
        <v>B-4</v>
      </c>
      <c r="AG162" s="4" t="str">
        <f>TEXT(ROW()-2, "0000")</f>
        <v>0160</v>
      </c>
      <c r="AH162" s="4" t="str">
        <f>IF(TRIM(CLEAN(A162))="m", "male", IF(TRIM(CLEAN(A162))="f","female", "missing"))</f>
        <v>male</v>
      </c>
      <c r="AI162" s="4">
        <f>C162</f>
        <v>97.8</v>
      </c>
      <c r="AJ162" s="4">
        <f>O162</f>
        <v>80</v>
      </c>
      <c r="AK162" s="4">
        <f>P162</f>
        <v>86</v>
      </c>
      <c r="AL162" s="4">
        <f>IF(AI162&lt;60, 0, IF(AI162&lt;70,2, IF(AI162&lt;80, 3, IF(AI162&lt;90,4, IF(AI162&lt;=100, 5, "?")))))</f>
        <v>5</v>
      </c>
      <c r="AM162" s="4">
        <f>IF(AJ162&lt;60, 0, IF(AJ162&lt;70,2, IF(AJ162&lt;80, 3, IF(AJ162&lt;90,4, IF(AJ162&lt;=100, 5, "?")))))</f>
        <v>4</v>
      </c>
      <c r="AN162" s="4">
        <f>IF(AK162&lt;60, 0, IF(AK162&lt;70,2, IF(AK162&lt;80, 3, IF(AK162&lt;90,4, IF(AK162&lt;=100, 5, "?")))))</f>
        <v>4</v>
      </c>
      <c r="AO162" s="4">
        <f ca="1">AA162</f>
        <v>0</v>
      </c>
      <c r="AP162" s="4">
        <f ca="1">AB162</f>
        <v>0</v>
      </c>
      <c r="AQ162" s="4">
        <f ca="1">AC162</f>
        <v>1</v>
      </c>
      <c r="AR162" s="4">
        <f ca="1">AD162</f>
        <v>1</v>
      </c>
      <c r="AS162" s="4">
        <f ca="1">AE162</f>
        <v>1</v>
      </c>
      <c r="AT162" s="4" t="str">
        <f ca="1">Z162</f>
        <v>B</v>
      </c>
      <c r="AU162" s="4">
        <f>E162</f>
        <v>81.5</v>
      </c>
      <c r="AV162" s="4">
        <f>IF(AU162&lt;60, 0, IF(AU162&lt;70,2, IF(AU162&lt;80, 3, IF(AU162&lt;90,4, IF(AU162&lt;=100, 5, "?")))))</f>
        <v>4</v>
      </c>
    </row>
    <row r="163" spans="1:48" s="4" customFormat="1" x14ac:dyDescent="0.2">
      <c r="A163" s="2" t="s">
        <v>13</v>
      </c>
      <c r="B163" s="3" t="s">
        <v>26</v>
      </c>
      <c r="C163" s="3">
        <v>92.8</v>
      </c>
      <c r="D163" s="3" t="s">
        <v>26</v>
      </c>
      <c r="E163" s="3">
        <v>76.099999999999994</v>
      </c>
      <c r="F163" s="3">
        <v>3</v>
      </c>
      <c r="G163" s="3">
        <v>64</v>
      </c>
      <c r="H163" s="3">
        <v>75</v>
      </c>
      <c r="I163" s="3">
        <v>99</v>
      </c>
      <c r="J163" s="3">
        <v>99</v>
      </c>
      <c r="K163" s="3">
        <v>78</v>
      </c>
      <c r="L163" s="3"/>
      <c r="M163" s="3">
        <v>64</v>
      </c>
      <c r="N163" s="3"/>
      <c r="O163" s="4">
        <f>MAX(G163:H163)</f>
        <v>75</v>
      </c>
      <c r="P163" s="4">
        <f>MAX(I163:J163)</f>
        <v>99</v>
      </c>
      <c r="Q163" s="4">
        <f>ABS(O163-C163)</f>
        <v>17.799999999999997</v>
      </c>
      <c r="R163" s="4">
        <f>ABS(P163-C163)</f>
        <v>6.2000000000000028</v>
      </c>
      <c r="S163" s="4" t="b">
        <f ca="1">OR(O163=0,P163=0,Q163&gt;$Q$1,R163&gt;$R$1,W163="N", V163=2)</f>
        <v>0</v>
      </c>
      <c r="T163" s="4" t="str">
        <f>TRIM(CLEAN(D163))</f>
        <v>برنامج بكالوريوس الهندسة المدنية</v>
      </c>
      <c r="U163" s="4">
        <f>COUNTIF(T:T,T163)</f>
        <v>723</v>
      </c>
      <c r="V163" s="4">
        <f>IF(E163&lt;60, 0, IF(E163&lt;70,2, IF(E163&lt;80, 3, IF(E163&lt;90,4, IF(E163&lt;=100, 5, "?")))))</f>
        <v>3</v>
      </c>
      <c r="W163" s="4" t="str" cm="1">
        <f t="array" aca="1" ref="W163" ca="1">_xlfn.IFNA(INDIRECT($Y$1&amp;"!"&amp;W$1&amp;$Y163),"N")</f>
        <v>C</v>
      </c>
      <c r="X163" s="4">
        <f ca="1">COUNTIF(W:W,W163)</f>
        <v>747</v>
      </c>
      <c r="Y163" s="4">
        <f>MATCH(T163,Coding!J:J,0)</f>
        <v>8</v>
      </c>
      <c r="Z163" s="4" t="str" cm="1">
        <f t="array" aca="1" ref="Z163" ca="1">_xlfn.IFNA(INDIRECT($Y$1&amp;"!"&amp;Z$1&amp;$Y163),-1)</f>
        <v>C</v>
      </c>
      <c r="AA163" s="4" cm="1">
        <f t="array" aca="1" ref="AA163" ca="1">_xlfn.IFNA(INDIRECT($Y$1&amp;"!"&amp;AA$1&amp;$Y163),-1)</f>
        <v>1</v>
      </c>
      <c r="AB163" s="4" cm="1">
        <f t="array" aca="1" ref="AB163" ca="1">_xlfn.IFNA(INDIRECT($Y$1&amp;"!"&amp;AB$1&amp;$Y163),-1)</f>
        <v>1</v>
      </c>
      <c r="AC163" s="4" cm="1">
        <f t="array" aca="1" ref="AC163" ca="1">_xlfn.IFNA(INDIRECT($Y$1&amp;"!"&amp;AC$1&amp;$Y163),-1)</f>
        <v>1</v>
      </c>
      <c r="AD163" s="4" cm="1">
        <f t="array" aca="1" ref="AD163" ca="1">_xlfn.IFNA(INDIRECT($Y$1&amp;"!"&amp;AD$1&amp;$Y163),-1)</f>
        <v>0</v>
      </c>
      <c r="AE163" s="4" cm="1">
        <f t="array" aca="1" ref="AE163" ca="1">_xlfn.IFNA(INDIRECT($Y$1&amp;"!"&amp;AE$1&amp;$Y163),-1)</f>
        <v>0</v>
      </c>
      <c r="AF163" s="4" t="str">
        <f ca="1">_xlfn.CONCAT(W163, "-",V163)</f>
        <v>C-3</v>
      </c>
      <c r="AG163" s="4" t="str">
        <f>TEXT(ROW()-2, "0000")</f>
        <v>0161</v>
      </c>
      <c r="AH163" s="4" t="str">
        <f>IF(TRIM(CLEAN(A163))="m", "male", IF(TRIM(CLEAN(A163))="f","female", "missing"))</f>
        <v>male</v>
      </c>
      <c r="AI163" s="4">
        <f>C163</f>
        <v>92.8</v>
      </c>
      <c r="AJ163" s="4">
        <f>O163</f>
        <v>75</v>
      </c>
      <c r="AK163" s="4">
        <f>P163</f>
        <v>99</v>
      </c>
      <c r="AL163" s="4">
        <f>IF(AI163&lt;60, 0, IF(AI163&lt;70,2, IF(AI163&lt;80, 3, IF(AI163&lt;90,4, IF(AI163&lt;=100, 5, "?")))))</f>
        <v>5</v>
      </c>
      <c r="AM163" s="4">
        <f>IF(AJ163&lt;60, 0, IF(AJ163&lt;70,2, IF(AJ163&lt;80, 3, IF(AJ163&lt;90,4, IF(AJ163&lt;=100, 5, "?")))))</f>
        <v>3</v>
      </c>
      <c r="AN163" s="4">
        <f>IF(AK163&lt;60, 0, IF(AK163&lt;70,2, IF(AK163&lt;80, 3, IF(AK163&lt;90,4, IF(AK163&lt;=100, 5, "?")))))</f>
        <v>5</v>
      </c>
      <c r="AO163" s="4">
        <f ca="1">AA163</f>
        <v>1</v>
      </c>
      <c r="AP163" s="4">
        <f ca="1">AB163</f>
        <v>1</v>
      </c>
      <c r="AQ163" s="4">
        <f ca="1">AC163</f>
        <v>1</v>
      </c>
      <c r="AR163" s="4">
        <f ca="1">AD163</f>
        <v>0</v>
      </c>
      <c r="AS163" s="4">
        <f ca="1">AE163</f>
        <v>0</v>
      </c>
      <c r="AT163" s="4" t="str">
        <f ca="1">Z163</f>
        <v>C</v>
      </c>
      <c r="AU163" s="4">
        <f>E163</f>
        <v>76.099999999999994</v>
      </c>
      <c r="AV163" s="4">
        <f>IF(AU163&lt;60, 0, IF(AU163&lt;70,2, IF(AU163&lt;80, 3, IF(AU163&lt;90,4, IF(AU163&lt;=100, 5, "?")))))</f>
        <v>3</v>
      </c>
    </row>
    <row r="164" spans="1:48" s="4" customFormat="1" x14ac:dyDescent="0.2">
      <c r="A164" s="2" t="s">
        <v>13</v>
      </c>
      <c r="B164" s="3" t="s">
        <v>27</v>
      </c>
      <c r="C164" s="3">
        <v>94.8</v>
      </c>
      <c r="D164" s="3" t="s">
        <v>26</v>
      </c>
      <c r="E164" s="3">
        <v>74.7</v>
      </c>
      <c r="F164" s="3">
        <v>1</v>
      </c>
      <c r="G164" s="3">
        <v>77</v>
      </c>
      <c r="H164" s="3">
        <v>73</v>
      </c>
      <c r="I164" s="3">
        <v>81</v>
      </c>
      <c r="J164" s="3">
        <v>90</v>
      </c>
      <c r="K164" s="3">
        <v>72</v>
      </c>
      <c r="L164" s="3"/>
      <c r="M164" s="3">
        <v>65</v>
      </c>
      <c r="N164" s="3"/>
      <c r="O164" s="4">
        <f>MAX(G164:H164)</f>
        <v>77</v>
      </c>
      <c r="P164" s="4">
        <f>MAX(I164:J164)</f>
        <v>90</v>
      </c>
      <c r="Q164" s="4">
        <f>ABS(O164-C164)</f>
        <v>17.799999999999997</v>
      </c>
      <c r="R164" s="4">
        <f>ABS(P164-C164)</f>
        <v>4.7999999999999972</v>
      </c>
      <c r="S164" s="4" t="b">
        <f ca="1">OR(O164=0,P164=0,Q164&gt;$Q$1,R164&gt;$R$1,W164="N", V164=2)</f>
        <v>0</v>
      </c>
      <c r="T164" s="4" t="str">
        <f>TRIM(CLEAN(D164))</f>
        <v>برنامج بكالوريوس الهندسة المدنية</v>
      </c>
      <c r="U164" s="4">
        <f>COUNTIF(T:T,T164)</f>
        <v>723</v>
      </c>
      <c r="V164" s="4">
        <f>IF(E164&lt;60, 0, IF(E164&lt;70,2, IF(E164&lt;80, 3, IF(E164&lt;90,4, IF(E164&lt;=100, 5, "?")))))</f>
        <v>3</v>
      </c>
      <c r="W164" s="4" t="str" cm="1">
        <f t="array" aca="1" ref="W164" ca="1">_xlfn.IFNA(INDIRECT($Y$1&amp;"!"&amp;W$1&amp;$Y164),"N")</f>
        <v>C</v>
      </c>
      <c r="X164" s="4">
        <f ca="1">COUNTIF(W:W,W164)</f>
        <v>747</v>
      </c>
      <c r="Y164" s="4">
        <f>MATCH(T164,Coding!J:J,0)</f>
        <v>8</v>
      </c>
      <c r="Z164" s="4" t="str" cm="1">
        <f t="array" aca="1" ref="Z164" ca="1">_xlfn.IFNA(INDIRECT($Y$1&amp;"!"&amp;Z$1&amp;$Y164),-1)</f>
        <v>C</v>
      </c>
      <c r="AA164" s="4" cm="1">
        <f t="array" aca="1" ref="AA164" ca="1">_xlfn.IFNA(INDIRECT($Y$1&amp;"!"&amp;AA$1&amp;$Y164),-1)</f>
        <v>1</v>
      </c>
      <c r="AB164" s="4" cm="1">
        <f t="array" aca="1" ref="AB164" ca="1">_xlfn.IFNA(INDIRECT($Y$1&amp;"!"&amp;AB$1&amp;$Y164),-1)</f>
        <v>1</v>
      </c>
      <c r="AC164" s="4" cm="1">
        <f t="array" aca="1" ref="AC164" ca="1">_xlfn.IFNA(INDIRECT($Y$1&amp;"!"&amp;AC$1&amp;$Y164),-1)</f>
        <v>1</v>
      </c>
      <c r="AD164" s="4" cm="1">
        <f t="array" aca="1" ref="AD164" ca="1">_xlfn.IFNA(INDIRECT($Y$1&amp;"!"&amp;AD$1&amp;$Y164),-1)</f>
        <v>0</v>
      </c>
      <c r="AE164" s="4" cm="1">
        <f t="array" aca="1" ref="AE164" ca="1">_xlfn.IFNA(INDIRECT($Y$1&amp;"!"&amp;AE$1&amp;$Y164),-1)</f>
        <v>0</v>
      </c>
      <c r="AF164" s="4" t="str">
        <f ca="1">_xlfn.CONCAT(W164, "-",V164)</f>
        <v>C-3</v>
      </c>
      <c r="AG164" s="4" t="str">
        <f>TEXT(ROW()-2, "0000")</f>
        <v>0162</v>
      </c>
      <c r="AH164" s="4" t="str">
        <f>IF(TRIM(CLEAN(A164))="m", "male", IF(TRIM(CLEAN(A164))="f","female", "missing"))</f>
        <v>male</v>
      </c>
      <c r="AI164" s="4">
        <f>C164</f>
        <v>94.8</v>
      </c>
      <c r="AJ164" s="4">
        <f>O164</f>
        <v>77</v>
      </c>
      <c r="AK164" s="4">
        <f>P164</f>
        <v>90</v>
      </c>
      <c r="AL164" s="4">
        <f>IF(AI164&lt;60, 0, IF(AI164&lt;70,2, IF(AI164&lt;80, 3, IF(AI164&lt;90,4, IF(AI164&lt;=100, 5, "?")))))</f>
        <v>5</v>
      </c>
      <c r="AM164" s="4">
        <f>IF(AJ164&lt;60, 0, IF(AJ164&lt;70,2, IF(AJ164&lt;80, 3, IF(AJ164&lt;90,4, IF(AJ164&lt;=100, 5, "?")))))</f>
        <v>3</v>
      </c>
      <c r="AN164" s="4">
        <f>IF(AK164&lt;60, 0, IF(AK164&lt;70,2, IF(AK164&lt;80, 3, IF(AK164&lt;90,4, IF(AK164&lt;=100, 5, "?")))))</f>
        <v>5</v>
      </c>
      <c r="AO164" s="4">
        <f ca="1">AA164</f>
        <v>1</v>
      </c>
      <c r="AP164" s="4">
        <f ca="1">AB164</f>
        <v>1</v>
      </c>
      <c r="AQ164" s="4">
        <f ca="1">AC164</f>
        <v>1</v>
      </c>
      <c r="AR164" s="4">
        <f ca="1">AD164</f>
        <v>0</v>
      </c>
      <c r="AS164" s="4">
        <f ca="1">AE164</f>
        <v>0</v>
      </c>
      <c r="AT164" s="4" t="str">
        <f ca="1">Z164</f>
        <v>C</v>
      </c>
      <c r="AU164" s="4">
        <f>E164</f>
        <v>74.7</v>
      </c>
      <c r="AV164" s="4">
        <f>IF(AU164&lt;60, 0, IF(AU164&lt;70,2, IF(AU164&lt;80, 3, IF(AU164&lt;90,4, IF(AU164&lt;=100, 5, "?")))))</f>
        <v>3</v>
      </c>
    </row>
    <row r="165" spans="1:48" s="4" customFormat="1" x14ac:dyDescent="0.2">
      <c r="A165" s="2" t="s">
        <v>16</v>
      </c>
      <c r="B165" s="3" t="s">
        <v>33</v>
      </c>
      <c r="C165" s="3">
        <v>87.8</v>
      </c>
      <c r="D165" s="3" t="s">
        <v>33</v>
      </c>
      <c r="E165" s="3">
        <v>78.8</v>
      </c>
      <c r="F165" s="3">
        <v>1</v>
      </c>
      <c r="G165" s="3">
        <v>61</v>
      </c>
      <c r="H165" s="3">
        <v>70</v>
      </c>
      <c r="I165" s="3">
        <v>70</v>
      </c>
      <c r="J165" s="3">
        <v>76</v>
      </c>
      <c r="K165" s="3"/>
      <c r="L165" s="3">
        <v>85</v>
      </c>
      <c r="M165" s="3"/>
      <c r="N165" s="3"/>
      <c r="O165" s="4">
        <f>MAX(G165:H165)</f>
        <v>70</v>
      </c>
      <c r="P165" s="4">
        <f>MAX(I165:J165)</f>
        <v>76</v>
      </c>
      <c r="Q165" s="4">
        <f>ABS(O165-C165)</f>
        <v>17.799999999999997</v>
      </c>
      <c r="R165" s="4">
        <f>ABS(P165-C165)</f>
        <v>11.799999999999997</v>
      </c>
      <c r="S165" s="4" t="b">
        <f ca="1">OR(O165=0,P165=0,Q165&gt;$Q$1,R165&gt;$R$1,W165="N", V165=2)</f>
        <v>0</v>
      </c>
      <c r="T165" s="4" t="str">
        <f>TRIM(CLEAN(D165))</f>
        <v>برنامج بكالوريوس علم الحاسوب</v>
      </c>
      <c r="U165" s="4">
        <f>COUNTIF(T:T,T165)</f>
        <v>589</v>
      </c>
      <c r="V165" s="4">
        <f>IF(E165&lt;60, 0, IF(E165&lt;70,2, IF(E165&lt;80, 3, IF(E165&lt;90,4, IF(E165&lt;=100, 5, "?")))))</f>
        <v>3</v>
      </c>
      <c r="W165" s="4" t="str" cm="1">
        <f t="array" aca="1" ref="W165" ca="1">_xlfn.IFNA(INDIRECT($Y$1&amp;"!"&amp;W$1&amp;$Y165),"N")</f>
        <v>D</v>
      </c>
      <c r="X165" s="4">
        <f ca="1">COUNTIF(W:W,W165)</f>
        <v>589</v>
      </c>
      <c r="Y165" s="4">
        <f>MATCH(T165,Coding!J:J,0)</f>
        <v>9</v>
      </c>
      <c r="Z165" s="4" t="str" cm="1">
        <f t="array" aca="1" ref="Z165" ca="1">_xlfn.IFNA(INDIRECT($Y$1&amp;"!"&amp;Z$1&amp;$Y165),-1)</f>
        <v>D</v>
      </c>
      <c r="AA165" s="4" cm="1">
        <f t="array" aca="1" ref="AA165" ca="1">_xlfn.IFNA(INDIRECT($Y$1&amp;"!"&amp;AA$1&amp;$Y165),-1)</f>
        <v>0</v>
      </c>
      <c r="AB165" s="4" cm="1">
        <f t="array" aca="1" ref="AB165" ca="1">_xlfn.IFNA(INDIRECT($Y$1&amp;"!"&amp;AB$1&amp;$Y165),-1)</f>
        <v>1</v>
      </c>
      <c r="AC165" s="4" cm="1">
        <f t="array" aca="1" ref="AC165" ca="1">_xlfn.IFNA(INDIRECT($Y$1&amp;"!"&amp;AC$1&amp;$Y165),-1)</f>
        <v>0</v>
      </c>
      <c r="AD165" s="4" cm="1">
        <f t="array" aca="1" ref="AD165" ca="1">_xlfn.IFNA(INDIRECT($Y$1&amp;"!"&amp;AD$1&amp;$Y165),-1)</f>
        <v>0</v>
      </c>
      <c r="AE165" s="4" cm="1">
        <f t="array" aca="1" ref="AE165" ca="1">_xlfn.IFNA(INDIRECT($Y$1&amp;"!"&amp;AE$1&amp;$Y165),-1)</f>
        <v>0</v>
      </c>
      <c r="AF165" s="4" t="str">
        <f ca="1">_xlfn.CONCAT(W165, "-",V165)</f>
        <v>D-3</v>
      </c>
      <c r="AG165" s="4" t="str">
        <f>TEXT(ROW()-2, "0000")</f>
        <v>0163</v>
      </c>
      <c r="AH165" s="4" t="str">
        <f>IF(TRIM(CLEAN(A165))="m", "male", IF(TRIM(CLEAN(A165))="f","female", "missing"))</f>
        <v>female</v>
      </c>
      <c r="AI165" s="4">
        <f>C165</f>
        <v>87.8</v>
      </c>
      <c r="AJ165" s="4">
        <f>O165</f>
        <v>70</v>
      </c>
      <c r="AK165" s="4">
        <f>P165</f>
        <v>76</v>
      </c>
      <c r="AL165" s="4">
        <f>IF(AI165&lt;60, 0, IF(AI165&lt;70,2, IF(AI165&lt;80, 3, IF(AI165&lt;90,4, IF(AI165&lt;=100, 5, "?")))))</f>
        <v>4</v>
      </c>
      <c r="AM165" s="4">
        <f>IF(AJ165&lt;60, 0, IF(AJ165&lt;70,2, IF(AJ165&lt;80, 3, IF(AJ165&lt;90,4, IF(AJ165&lt;=100, 5, "?")))))</f>
        <v>3</v>
      </c>
      <c r="AN165" s="4">
        <f>IF(AK165&lt;60, 0, IF(AK165&lt;70,2, IF(AK165&lt;80, 3, IF(AK165&lt;90,4, IF(AK165&lt;=100, 5, "?")))))</f>
        <v>3</v>
      </c>
      <c r="AO165" s="4">
        <f ca="1">AA165</f>
        <v>0</v>
      </c>
      <c r="AP165" s="4">
        <f ca="1">AB165</f>
        <v>1</v>
      </c>
      <c r="AQ165" s="4">
        <f ca="1">AC165</f>
        <v>0</v>
      </c>
      <c r="AR165" s="4">
        <f ca="1">AD165</f>
        <v>0</v>
      </c>
      <c r="AS165" s="4">
        <f ca="1">AE165</f>
        <v>0</v>
      </c>
      <c r="AT165" s="4" t="str">
        <f ca="1">Z165</f>
        <v>D</v>
      </c>
      <c r="AU165" s="4">
        <f>E165</f>
        <v>78.8</v>
      </c>
      <c r="AV165" s="4">
        <f>IF(AU165&lt;60, 0, IF(AU165&lt;70,2, IF(AU165&lt;80, 3, IF(AU165&lt;90,4, IF(AU165&lt;=100, 5, "?")))))</f>
        <v>3</v>
      </c>
    </row>
    <row r="166" spans="1:48" s="4" customFormat="1" x14ac:dyDescent="0.2">
      <c r="A166" s="2" t="s">
        <v>16</v>
      </c>
      <c r="B166" s="3" t="s">
        <v>37</v>
      </c>
      <c r="C166" s="3">
        <v>91.8</v>
      </c>
      <c r="D166" s="3" t="s">
        <v>28</v>
      </c>
      <c r="E166" s="3">
        <v>72.400000000000006</v>
      </c>
      <c r="F166" s="3">
        <v>1</v>
      </c>
      <c r="G166" s="3">
        <v>66</v>
      </c>
      <c r="H166" s="3">
        <v>74</v>
      </c>
      <c r="I166" s="3">
        <v>76</v>
      </c>
      <c r="J166" s="3">
        <v>67</v>
      </c>
      <c r="K166" s="3">
        <v>65</v>
      </c>
      <c r="L166" s="3"/>
      <c r="M166" s="3">
        <v>74</v>
      </c>
      <c r="N166" s="3"/>
      <c r="O166" s="4">
        <f>MAX(G166:H166)</f>
        <v>74</v>
      </c>
      <c r="P166" s="4">
        <f>MAX(I166:J166)</f>
        <v>76</v>
      </c>
      <c r="Q166" s="4">
        <f>ABS(O166-C166)</f>
        <v>17.799999999999997</v>
      </c>
      <c r="R166" s="4">
        <f>ABS(P166-C166)</f>
        <v>15.799999999999997</v>
      </c>
      <c r="S166" s="4" t="b">
        <f ca="1">OR(O166=0,P166=0,Q166&gt;$Q$1,R166&gt;$R$1,W166="N", V166=2)</f>
        <v>0</v>
      </c>
      <c r="T166" s="4" t="str">
        <f>TRIM(CLEAN(D166))</f>
        <v>برنامج بكالوريوس الهندسة الميكانيكية</v>
      </c>
      <c r="U166" s="4">
        <f>COUNTIF(T:T,T166)</f>
        <v>292</v>
      </c>
      <c r="V166" s="4">
        <f>IF(E166&lt;60, 0, IF(E166&lt;70,2, IF(E166&lt;80, 3, IF(E166&lt;90,4, IF(E166&lt;=100, 5, "?")))))</f>
        <v>3</v>
      </c>
      <c r="W166" s="4" t="str" cm="1">
        <f t="array" aca="1" ref="W166" ca="1">_xlfn.IFNA(INDIRECT($Y$1&amp;"!"&amp;W$1&amp;$Y166),"N")</f>
        <v>E</v>
      </c>
      <c r="X166" s="4">
        <f ca="1">COUNTIF(W:W,W166)</f>
        <v>292</v>
      </c>
      <c r="Y166" s="4">
        <f>MATCH(T166,Coding!J:J,0)</f>
        <v>10</v>
      </c>
      <c r="Z166" s="4" t="str" cm="1">
        <f t="array" aca="1" ref="Z166" ca="1">_xlfn.IFNA(INDIRECT($Y$1&amp;"!"&amp;Z$1&amp;$Y166),-1)</f>
        <v>E</v>
      </c>
      <c r="AA166" s="4" cm="1">
        <f t="array" aca="1" ref="AA166" ca="1">_xlfn.IFNA(INDIRECT($Y$1&amp;"!"&amp;AA$1&amp;$Y166),-1)</f>
        <v>0</v>
      </c>
      <c r="AB166" s="4" cm="1">
        <f t="array" aca="1" ref="AB166" ca="1">_xlfn.IFNA(INDIRECT($Y$1&amp;"!"&amp;AB$1&amp;$Y166),-1)</f>
        <v>0</v>
      </c>
      <c r="AC166" s="4" cm="1">
        <f t="array" aca="1" ref="AC166" ca="1">_xlfn.IFNA(INDIRECT($Y$1&amp;"!"&amp;AC$1&amp;$Y166),-1)</f>
        <v>1</v>
      </c>
      <c r="AD166" s="4" cm="1">
        <f t="array" aca="1" ref="AD166" ca="1">_xlfn.IFNA(INDIRECT($Y$1&amp;"!"&amp;AD$1&amp;$Y166),-1)</f>
        <v>0</v>
      </c>
      <c r="AE166" s="4" cm="1">
        <f t="array" aca="1" ref="AE166" ca="1">_xlfn.IFNA(INDIRECT($Y$1&amp;"!"&amp;AE$1&amp;$Y166),-1)</f>
        <v>1</v>
      </c>
      <c r="AF166" s="4" t="str">
        <f ca="1">_xlfn.CONCAT(W166, "-",V166)</f>
        <v>E-3</v>
      </c>
      <c r="AG166" s="4" t="str">
        <f>TEXT(ROW()-2, "0000")</f>
        <v>0164</v>
      </c>
      <c r="AH166" s="4" t="str">
        <f>IF(TRIM(CLEAN(A166))="m", "male", IF(TRIM(CLEAN(A166))="f","female", "missing"))</f>
        <v>female</v>
      </c>
      <c r="AI166" s="4">
        <f>C166</f>
        <v>91.8</v>
      </c>
      <c r="AJ166" s="4">
        <f>O166</f>
        <v>74</v>
      </c>
      <c r="AK166" s="4">
        <f>P166</f>
        <v>76</v>
      </c>
      <c r="AL166" s="4">
        <f>IF(AI166&lt;60, 0, IF(AI166&lt;70,2, IF(AI166&lt;80, 3, IF(AI166&lt;90,4, IF(AI166&lt;=100, 5, "?")))))</f>
        <v>5</v>
      </c>
      <c r="AM166" s="4">
        <f>IF(AJ166&lt;60, 0, IF(AJ166&lt;70,2, IF(AJ166&lt;80, 3, IF(AJ166&lt;90,4, IF(AJ166&lt;=100, 5, "?")))))</f>
        <v>3</v>
      </c>
      <c r="AN166" s="4">
        <f>IF(AK166&lt;60, 0, IF(AK166&lt;70,2, IF(AK166&lt;80, 3, IF(AK166&lt;90,4, IF(AK166&lt;=100, 5, "?")))))</f>
        <v>3</v>
      </c>
      <c r="AO166" s="4">
        <f ca="1">AA166</f>
        <v>0</v>
      </c>
      <c r="AP166" s="4">
        <f ca="1">AB166</f>
        <v>0</v>
      </c>
      <c r="AQ166" s="4">
        <f ca="1">AC166</f>
        <v>1</v>
      </c>
      <c r="AR166" s="4">
        <f ca="1">AD166</f>
        <v>0</v>
      </c>
      <c r="AS166" s="4">
        <f ca="1">AE166</f>
        <v>1</v>
      </c>
      <c r="AT166" s="4" t="str">
        <f ca="1">Z166</f>
        <v>E</v>
      </c>
      <c r="AU166" s="4">
        <f>E166</f>
        <v>72.400000000000006</v>
      </c>
      <c r="AV166" s="4">
        <f>IF(AU166&lt;60, 0, IF(AU166&lt;70,2, IF(AU166&lt;80, 3, IF(AU166&lt;90,4, IF(AU166&lt;=100, 5, "?")))))</f>
        <v>3</v>
      </c>
    </row>
    <row r="167" spans="1:48" s="4" customFormat="1" x14ac:dyDescent="0.2">
      <c r="A167" s="2" t="s">
        <v>16</v>
      </c>
      <c r="B167" s="3" t="s">
        <v>27</v>
      </c>
      <c r="C167" s="3">
        <v>87.8</v>
      </c>
      <c r="D167" s="3" t="s">
        <v>27</v>
      </c>
      <c r="E167" s="3">
        <v>72.3</v>
      </c>
      <c r="F167" s="3">
        <v>1</v>
      </c>
      <c r="G167" s="3">
        <v>65</v>
      </c>
      <c r="H167" s="3">
        <v>70</v>
      </c>
      <c r="I167" s="3">
        <v>83</v>
      </c>
      <c r="J167" s="3">
        <v>64</v>
      </c>
      <c r="K167" s="3"/>
      <c r="L167" s="3"/>
      <c r="M167" s="3">
        <v>61</v>
      </c>
      <c r="N167" s="3"/>
      <c r="O167" s="4">
        <f>MAX(G167:H167)</f>
        <v>70</v>
      </c>
      <c r="P167" s="4">
        <f>MAX(I167:J167)</f>
        <v>83</v>
      </c>
      <c r="Q167" s="4">
        <f>ABS(O167-C167)</f>
        <v>17.799999999999997</v>
      </c>
      <c r="R167" s="4">
        <f>ABS(P167-C167)</f>
        <v>4.7999999999999972</v>
      </c>
      <c r="S167" s="4" t="b">
        <f ca="1">OR(O167=0,P167=0,Q167&gt;$Q$1,R167&gt;$R$1,W167="N", V167=2)</f>
        <v>0</v>
      </c>
      <c r="T167" s="4" t="str">
        <f>TRIM(CLEAN(D167))</f>
        <v>برنامج بكالوريوس الهندسة المعمارية</v>
      </c>
      <c r="U167" s="4">
        <f>COUNTIF(T:T,T167)</f>
        <v>391</v>
      </c>
      <c r="V167" s="4">
        <f>IF(E167&lt;60, 0, IF(E167&lt;70,2, IF(E167&lt;80, 3, IF(E167&lt;90,4, IF(E167&lt;=100, 5, "?")))))</f>
        <v>3</v>
      </c>
      <c r="W167" s="4" t="str" cm="1">
        <f t="array" aca="1" ref="W167" ca="1">_xlfn.IFNA(INDIRECT($Y$1&amp;"!"&amp;W$1&amp;$Y167),"N")</f>
        <v>G</v>
      </c>
      <c r="X167" s="4">
        <f ca="1">COUNTIF(W:W,W167)</f>
        <v>391</v>
      </c>
      <c r="Y167" s="4">
        <f>MATCH(T167,Coding!J:J,0)</f>
        <v>12</v>
      </c>
      <c r="Z167" s="4" t="str" cm="1">
        <f t="array" aca="1" ref="Z167" ca="1">_xlfn.IFNA(INDIRECT($Y$1&amp;"!"&amp;Z$1&amp;$Y167),-1)</f>
        <v>G</v>
      </c>
      <c r="AA167" s="4" cm="1">
        <f t="array" aca="1" ref="AA167" ca="1">_xlfn.IFNA(INDIRECT($Y$1&amp;"!"&amp;AA$1&amp;$Y167),-1)</f>
        <v>1</v>
      </c>
      <c r="AB167" s="4" cm="1">
        <f t="array" aca="1" ref="AB167" ca="1">_xlfn.IFNA(INDIRECT($Y$1&amp;"!"&amp;AB$1&amp;$Y167),-1)</f>
        <v>1</v>
      </c>
      <c r="AC167" s="4" cm="1">
        <f t="array" aca="1" ref="AC167" ca="1">_xlfn.IFNA(INDIRECT($Y$1&amp;"!"&amp;AC$1&amp;$Y167),-1)</f>
        <v>1</v>
      </c>
      <c r="AD167" s="4" cm="1">
        <f t="array" aca="1" ref="AD167" ca="1">_xlfn.IFNA(INDIRECT($Y$1&amp;"!"&amp;AD$1&amp;$Y167),-1)</f>
        <v>0</v>
      </c>
      <c r="AE167" s="4" cm="1">
        <f t="array" aca="1" ref="AE167" ca="1">_xlfn.IFNA(INDIRECT($Y$1&amp;"!"&amp;AE$1&amp;$Y167),-1)</f>
        <v>0</v>
      </c>
      <c r="AF167" s="4" t="str">
        <f ca="1">_xlfn.CONCAT(W167, "-",V167)</f>
        <v>G-3</v>
      </c>
      <c r="AG167" s="4" t="str">
        <f>TEXT(ROW()-2, "0000")</f>
        <v>0165</v>
      </c>
      <c r="AH167" s="4" t="str">
        <f>IF(TRIM(CLEAN(A167))="m", "male", IF(TRIM(CLEAN(A167))="f","female", "missing"))</f>
        <v>female</v>
      </c>
      <c r="AI167" s="4">
        <f>C167</f>
        <v>87.8</v>
      </c>
      <c r="AJ167" s="4">
        <f>O167</f>
        <v>70</v>
      </c>
      <c r="AK167" s="4">
        <f>P167</f>
        <v>83</v>
      </c>
      <c r="AL167" s="4">
        <f>IF(AI167&lt;60, 0, IF(AI167&lt;70,2, IF(AI167&lt;80, 3, IF(AI167&lt;90,4, IF(AI167&lt;=100, 5, "?")))))</f>
        <v>4</v>
      </c>
      <c r="AM167" s="4">
        <f>IF(AJ167&lt;60, 0, IF(AJ167&lt;70,2, IF(AJ167&lt;80, 3, IF(AJ167&lt;90,4, IF(AJ167&lt;=100, 5, "?")))))</f>
        <v>3</v>
      </c>
      <c r="AN167" s="4">
        <f>IF(AK167&lt;60, 0, IF(AK167&lt;70,2, IF(AK167&lt;80, 3, IF(AK167&lt;90,4, IF(AK167&lt;=100, 5, "?")))))</f>
        <v>4</v>
      </c>
      <c r="AO167" s="4">
        <f ca="1">AA167</f>
        <v>1</v>
      </c>
      <c r="AP167" s="4">
        <f ca="1">AB167</f>
        <v>1</v>
      </c>
      <c r="AQ167" s="4">
        <f ca="1">AC167</f>
        <v>1</v>
      </c>
      <c r="AR167" s="4">
        <f ca="1">AD167</f>
        <v>0</v>
      </c>
      <c r="AS167" s="4">
        <f ca="1">AE167</f>
        <v>0</v>
      </c>
      <c r="AT167" s="4" t="str">
        <f ca="1">Z167</f>
        <v>G</v>
      </c>
      <c r="AU167" s="4">
        <f>E167</f>
        <v>72.3</v>
      </c>
      <c r="AV167" s="4">
        <f>IF(AU167&lt;60, 0, IF(AU167&lt;70,2, IF(AU167&lt;80, 3, IF(AU167&lt;90,4, IF(AU167&lt;=100, 5, "?")))))</f>
        <v>3</v>
      </c>
    </row>
    <row r="168" spans="1:48" s="4" customFormat="1" x14ac:dyDescent="0.2">
      <c r="A168" s="2" t="s">
        <v>16</v>
      </c>
      <c r="B168" s="3" t="s">
        <v>27</v>
      </c>
      <c r="C168" s="3">
        <v>97.8</v>
      </c>
      <c r="D168" s="3" t="s">
        <v>27</v>
      </c>
      <c r="E168" s="3">
        <v>75.400000000000006</v>
      </c>
      <c r="F168" s="3">
        <v>1</v>
      </c>
      <c r="G168" s="3">
        <v>80</v>
      </c>
      <c r="H168" s="3">
        <v>80</v>
      </c>
      <c r="I168" s="3">
        <v>88</v>
      </c>
      <c r="J168" s="3">
        <v>81</v>
      </c>
      <c r="K168" s="3"/>
      <c r="L168" s="3"/>
      <c r="M168" s="3">
        <v>76</v>
      </c>
      <c r="N168" s="3"/>
      <c r="O168" s="4">
        <f>MAX(G168:H168)</f>
        <v>80</v>
      </c>
      <c r="P168" s="4">
        <f>MAX(I168:J168)</f>
        <v>88</v>
      </c>
      <c r="Q168" s="4">
        <f>ABS(O168-C168)</f>
        <v>17.799999999999997</v>
      </c>
      <c r="R168" s="4">
        <f>ABS(P168-C168)</f>
        <v>9.7999999999999972</v>
      </c>
      <c r="S168" s="4" t="b">
        <f ca="1">OR(O168=0,P168=0,Q168&gt;$Q$1,R168&gt;$R$1,W168="N", V168=2)</f>
        <v>0</v>
      </c>
      <c r="T168" s="4" t="str">
        <f>TRIM(CLEAN(D168))</f>
        <v>برنامج بكالوريوس الهندسة المعمارية</v>
      </c>
      <c r="U168" s="4">
        <f>COUNTIF(T:T,T168)</f>
        <v>391</v>
      </c>
      <c r="V168" s="4">
        <f>IF(E168&lt;60, 0, IF(E168&lt;70,2, IF(E168&lt;80, 3, IF(E168&lt;90,4, IF(E168&lt;=100, 5, "?")))))</f>
        <v>3</v>
      </c>
      <c r="W168" s="4" t="str" cm="1">
        <f t="array" aca="1" ref="W168" ca="1">_xlfn.IFNA(INDIRECT($Y$1&amp;"!"&amp;W$1&amp;$Y168),"N")</f>
        <v>G</v>
      </c>
      <c r="X168" s="4">
        <f ca="1">COUNTIF(W:W,W168)</f>
        <v>391</v>
      </c>
      <c r="Y168" s="4">
        <f>MATCH(T168,Coding!J:J,0)</f>
        <v>12</v>
      </c>
      <c r="Z168" s="4" t="str" cm="1">
        <f t="array" aca="1" ref="Z168" ca="1">_xlfn.IFNA(INDIRECT($Y$1&amp;"!"&amp;Z$1&amp;$Y168),-1)</f>
        <v>G</v>
      </c>
      <c r="AA168" s="4" cm="1">
        <f t="array" aca="1" ref="AA168" ca="1">_xlfn.IFNA(INDIRECT($Y$1&amp;"!"&amp;AA$1&amp;$Y168),-1)</f>
        <v>1</v>
      </c>
      <c r="AB168" s="4" cm="1">
        <f t="array" aca="1" ref="AB168" ca="1">_xlfn.IFNA(INDIRECT($Y$1&amp;"!"&amp;AB$1&amp;$Y168),-1)</f>
        <v>1</v>
      </c>
      <c r="AC168" s="4" cm="1">
        <f t="array" aca="1" ref="AC168" ca="1">_xlfn.IFNA(INDIRECT($Y$1&amp;"!"&amp;AC$1&amp;$Y168),-1)</f>
        <v>1</v>
      </c>
      <c r="AD168" s="4" cm="1">
        <f t="array" aca="1" ref="AD168" ca="1">_xlfn.IFNA(INDIRECT($Y$1&amp;"!"&amp;AD$1&amp;$Y168),-1)</f>
        <v>0</v>
      </c>
      <c r="AE168" s="4" cm="1">
        <f t="array" aca="1" ref="AE168" ca="1">_xlfn.IFNA(INDIRECT($Y$1&amp;"!"&amp;AE$1&amp;$Y168),-1)</f>
        <v>0</v>
      </c>
      <c r="AF168" s="4" t="str">
        <f ca="1">_xlfn.CONCAT(W168, "-",V168)</f>
        <v>G-3</v>
      </c>
      <c r="AG168" s="4" t="str">
        <f>TEXT(ROW()-2, "0000")</f>
        <v>0166</v>
      </c>
      <c r="AH168" s="4" t="str">
        <f>IF(TRIM(CLEAN(A168))="m", "male", IF(TRIM(CLEAN(A168))="f","female", "missing"))</f>
        <v>female</v>
      </c>
      <c r="AI168" s="4">
        <f>C168</f>
        <v>97.8</v>
      </c>
      <c r="AJ168" s="4">
        <f>O168</f>
        <v>80</v>
      </c>
      <c r="AK168" s="4">
        <f>P168</f>
        <v>88</v>
      </c>
      <c r="AL168" s="4">
        <f>IF(AI168&lt;60, 0, IF(AI168&lt;70,2, IF(AI168&lt;80, 3, IF(AI168&lt;90,4, IF(AI168&lt;=100, 5, "?")))))</f>
        <v>5</v>
      </c>
      <c r="AM168" s="4">
        <f>IF(AJ168&lt;60, 0, IF(AJ168&lt;70,2, IF(AJ168&lt;80, 3, IF(AJ168&lt;90,4, IF(AJ168&lt;=100, 5, "?")))))</f>
        <v>4</v>
      </c>
      <c r="AN168" s="4">
        <f>IF(AK168&lt;60, 0, IF(AK168&lt;70,2, IF(AK168&lt;80, 3, IF(AK168&lt;90,4, IF(AK168&lt;=100, 5, "?")))))</f>
        <v>4</v>
      </c>
      <c r="AO168" s="4">
        <f ca="1">AA168</f>
        <v>1</v>
      </c>
      <c r="AP168" s="4">
        <f ca="1">AB168</f>
        <v>1</v>
      </c>
      <c r="AQ168" s="4">
        <f ca="1">AC168</f>
        <v>1</v>
      </c>
      <c r="AR168" s="4">
        <f ca="1">AD168</f>
        <v>0</v>
      </c>
      <c r="AS168" s="4">
        <f ca="1">AE168</f>
        <v>0</v>
      </c>
      <c r="AT168" s="4" t="str">
        <f ca="1">Z168</f>
        <v>G</v>
      </c>
      <c r="AU168" s="4">
        <f>E168</f>
        <v>75.400000000000006</v>
      </c>
      <c r="AV168" s="4">
        <f>IF(AU168&lt;60, 0, IF(AU168&lt;70,2, IF(AU168&lt;80, 3, IF(AU168&lt;90,4, IF(AU168&lt;=100, 5, "?")))))</f>
        <v>3</v>
      </c>
    </row>
    <row r="169" spans="1:48" s="4" customFormat="1" x14ac:dyDescent="0.2">
      <c r="A169" s="2" t="s">
        <v>13</v>
      </c>
      <c r="B169" s="3" t="s">
        <v>62</v>
      </c>
      <c r="C169" s="3">
        <v>93.7</v>
      </c>
      <c r="D169" s="3" t="s">
        <v>35</v>
      </c>
      <c r="E169" s="3">
        <v>79.900000000000006</v>
      </c>
      <c r="F169" s="3">
        <v>1</v>
      </c>
      <c r="G169" s="3">
        <v>76</v>
      </c>
      <c r="H169" s="3">
        <v>70</v>
      </c>
      <c r="I169" s="3">
        <v>74</v>
      </c>
      <c r="J169" s="3">
        <v>82</v>
      </c>
      <c r="K169" s="3">
        <v>74</v>
      </c>
      <c r="L169" s="3"/>
      <c r="M169" s="3">
        <v>71</v>
      </c>
      <c r="N169" s="3"/>
      <c r="O169" s="4">
        <f>MAX(G169:H169)</f>
        <v>76</v>
      </c>
      <c r="P169" s="4">
        <f>MAX(I169:J169)</f>
        <v>82</v>
      </c>
      <c r="Q169" s="4">
        <f>ABS(O169-C169)</f>
        <v>17.700000000000003</v>
      </c>
      <c r="R169" s="4">
        <f>ABS(P169-C169)</f>
        <v>11.700000000000003</v>
      </c>
      <c r="S169" s="4" t="b">
        <f ca="1">OR(O169=0,P169=0,Q169&gt;$Q$1,R169&gt;$R$1,W169="N", V169=2)</f>
        <v>0</v>
      </c>
      <c r="T169" s="4" t="str">
        <f>TRIM(CLEAN(D169))</f>
        <v>برنامج بكالوريوس هندسة الميكاترونيكس</v>
      </c>
      <c r="U169" s="4">
        <f>COUNTIF(T:T,T169)</f>
        <v>291</v>
      </c>
      <c r="V169" s="4">
        <f>IF(E169&lt;60, 0, IF(E169&lt;70,2, IF(E169&lt;80, 3, IF(E169&lt;90,4, IF(E169&lt;=100, 5, "?")))))</f>
        <v>3</v>
      </c>
      <c r="W169" s="4" t="str" cm="1">
        <f t="array" aca="1" ref="W169" ca="1">_xlfn.IFNA(INDIRECT($Y$1&amp;"!"&amp;W$1&amp;$Y169),"N")</f>
        <v>B</v>
      </c>
      <c r="X169" s="4">
        <f ca="1">COUNTIF(W:W,W169)</f>
        <v>291</v>
      </c>
      <c r="Y169" s="4">
        <f>MATCH(T169,Coding!J:J,0)</f>
        <v>6</v>
      </c>
      <c r="Z169" s="4" t="str" cm="1">
        <f t="array" aca="1" ref="Z169" ca="1">_xlfn.IFNA(INDIRECT($Y$1&amp;"!"&amp;Z$1&amp;$Y169),-1)</f>
        <v>B</v>
      </c>
      <c r="AA169" s="4" cm="1">
        <f t="array" aca="1" ref="AA169" ca="1">_xlfn.IFNA(INDIRECT($Y$1&amp;"!"&amp;AA$1&amp;$Y169),-1)</f>
        <v>0</v>
      </c>
      <c r="AB169" s="4" cm="1">
        <f t="array" aca="1" ref="AB169" ca="1">_xlfn.IFNA(INDIRECT($Y$1&amp;"!"&amp;AB$1&amp;$Y169),-1)</f>
        <v>0</v>
      </c>
      <c r="AC169" s="4" cm="1">
        <f t="array" aca="1" ref="AC169" ca="1">_xlfn.IFNA(INDIRECT($Y$1&amp;"!"&amp;AC$1&amp;$Y169),-1)</f>
        <v>1</v>
      </c>
      <c r="AD169" s="4" cm="1">
        <f t="array" aca="1" ref="AD169" ca="1">_xlfn.IFNA(INDIRECT($Y$1&amp;"!"&amp;AD$1&amp;$Y169),-1)</f>
        <v>1</v>
      </c>
      <c r="AE169" s="4" cm="1">
        <f t="array" aca="1" ref="AE169" ca="1">_xlfn.IFNA(INDIRECT($Y$1&amp;"!"&amp;AE$1&amp;$Y169),-1)</f>
        <v>1</v>
      </c>
      <c r="AF169" s="4" t="str">
        <f ca="1">_xlfn.CONCAT(W169, "-",V169)</f>
        <v>B-3</v>
      </c>
      <c r="AG169" s="4" t="str">
        <f>TEXT(ROW()-2, "0000")</f>
        <v>0167</v>
      </c>
      <c r="AH169" s="4" t="str">
        <f>IF(TRIM(CLEAN(A169))="m", "male", IF(TRIM(CLEAN(A169))="f","female", "missing"))</f>
        <v>male</v>
      </c>
      <c r="AI169" s="4">
        <f>C169</f>
        <v>93.7</v>
      </c>
      <c r="AJ169" s="4">
        <f>O169</f>
        <v>76</v>
      </c>
      <c r="AK169" s="4">
        <f>P169</f>
        <v>82</v>
      </c>
      <c r="AL169" s="4">
        <f>IF(AI169&lt;60, 0, IF(AI169&lt;70,2, IF(AI169&lt;80, 3, IF(AI169&lt;90,4, IF(AI169&lt;=100, 5, "?")))))</f>
        <v>5</v>
      </c>
      <c r="AM169" s="4">
        <f>IF(AJ169&lt;60, 0, IF(AJ169&lt;70,2, IF(AJ169&lt;80, 3, IF(AJ169&lt;90,4, IF(AJ169&lt;=100, 5, "?")))))</f>
        <v>3</v>
      </c>
      <c r="AN169" s="4">
        <f>IF(AK169&lt;60, 0, IF(AK169&lt;70,2, IF(AK169&lt;80, 3, IF(AK169&lt;90,4, IF(AK169&lt;=100, 5, "?")))))</f>
        <v>4</v>
      </c>
      <c r="AO169" s="4">
        <f ca="1">AA169</f>
        <v>0</v>
      </c>
      <c r="AP169" s="4">
        <f ca="1">AB169</f>
        <v>0</v>
      </c>
      <c r="AQ169" s="4">
        <f ca="1">AC169</f>
        <v>1</v>
      </c>
      <c r="AR169" s="4">
        <f ca="1">AD169</f>
        <v>1</v>
      </c>
      <c r="AS169" s="4">
        <f ca="1">AE169</f>
        <v>1</v>
      </c>
      <c r="AT169" s="4" t="str">
        <f ca="1">Z169</f>
        <v>B</v>
      </c>
      <c r="AU169" s="4">
        <f>E169</f>
        <v>79.900000000000006</v>
      </c>
      <c r="AV169" s="4">
        <f>IF(AU169&lt;60, 0, IF(AU169&lt;70,2, IF(AU169&lt;80, 3, IF(AU169&lt;90,4, IF(AU169&lt;=100, 5, "?")))))</f>
        <v>3</v>
      </c>
    </row>
    <row r="170" spans="1:48" s="4" customFormat="1" x14ac:dyDescent="0.2">
      <c r="A170" s="2" t="s">
        <v>16</v>
      </c>
      <c r="B170" s="3" t="s">
        <v>26</v>
      </c>
      <c r="C170" s="3">
        <v>98.7</v>
      </c>
      <c r="D170" s="3" t="s">
        <v>26</v>
      </c>
      <c r="E170" s="3">
        <v>78</v>
      </c>
      <c r="F170" s="3">
        <v>1</v>
      </c>
      <c r="G170" s="3">
        <v>81</v>
      </c>
      <c r="H170" s="3">
        <v>60</v>
      </c>
      <c r="I170" s="3">
        <v>85</v>
      </c>
      <c r="J170" s="3">
        <v>60</v>
      </c>
      <c r="K170" s="3">
        <v>76</v>
      </c>
      <c r="L170" s="3"/>
      <c r="M170" s="3">
        <v>68</v>
      </c>
      <c r="N170" s="3"/>
      <c r="O170" s="4">
        <f>MAX(G170:H170)</f>
        <v>81</v>
      </c>
      <c r="P170" s="4">
        <f>MAX(I170:J170)</f>
        <v>85</v>
      </c>
      <c r="Q170" s="4">
        <f>ABS(O170-C170)</f>
        <v>17.700000000000003</v>
      </c>
      <c r="R170" s="4">
        <f>ABS(P170-C170)</f>
        <v>13.700000000000003</v>
      </c>
      <c r="S170" s="4" t="b">
        <f ca="1">OR(O170=0,P170=0,Q170&gt;$Q$1,R170&gt;$R$1,W170="N", V170=2)</f>
        <v>0</v>
      </c>
      <c r="T170" s="4" t="str">
        <f>TRIM(CLEAN(D170))</f>
        <v>برنامج بكالوريوس الهندسة المدنية</v>
      </c>
      <c r="U170" s="4">
        <f>COUNTIF(T:T,T170)</f>
        <v>723</v>
      </c>
      <c r="V170" s="4">
        <f>IF(E170&lt;60, 0, IF(E170&lt;70,2, IF(E170&lt;80, 3, IF(E170&lt;90,4, IF(E170&lt;=100, 5, "?")))))</f>
        <v>3</v>
      </c>
      <c r="W170" s="4" t="str" cm="1">
        <f t="array" aca="1" ref="W170" ca="1">_xlfn.IFNA(INDIRECT($Y$1&amp;"!"&amp;W$1&amp;$Y170),"N")</f>
        <v>C</v>
      </c>
      <c r="X170" s="4">
        <f ca="1">COUNTIF(W:W,W170)</f>
        <v>747</v>
      </c>
      <c r="Y170" s="4">
        <f>MATCH(T170,Coding!J:J,0)</f>
        <v>8</v>
      </c>
      <c r="Z170" s="4" t="str" cm="1">
        <f t="array" aca="1" ref="Z170" ca="1">_xlfn.IFNA(INDIRECT($Y$1&amp;"!"&amp;Z$1&amp;$Y170),-1)</f>
        <v>C</v>
      </c>
      <c r="AA170" s="4" cm="1">
        <f t="array" aca="1" ref="AA170" ca="1">_xlfn.IFNA(INDIRECT($Y$1&amp;"!"&amp;AA$1&amp;$Y170),-1)</f>
        <v>1</v>
      </c>
      <c r="AB170" s="4" cm="1">
        <f t="array" aca="1" ref="AB170" ca="1">_xlfn.IFNA(INDIRECT($Y$1&amp;"!"&amp;AB$1&amp;$Y170),-1)</f>
        <v>1</v>
      </c>
      <c r="AC170" s="4" cm="1">
        <f t="array" aca="1" ref="AC170" ca="1">_xlfn.IFNA(INDIRECT($Y$1&amp;"!"&amp;AC$1&amp;$Y170),-1)</f>
        <v>1</v>
      </c>
      <c r="AD170" s="4" cm="1">
        <f t="array" aca="1" ref="AD170" ca="1">_xlfn.IFNA(INDIRECT($Y$1&amp;"!"&amp;AD$1&amp;$Y170),-1)</f>
        <v>0</v>
      </c>
      <c r="AE170" s="4" cm="1">
        <f t="array" aca="1" ref="AE170" ca="1">_xlfn.IFNA(INDIRECT($Y$1&amp;"!"&amp;AE$1&amp;$Y170),-1)</f>
        <v>0</v>
      </c>
      <c r="AF170" s="4" t="str">
        <f ca="1">_xlfn.CONCAT(W170, "-",V170)</f>
        <v>C-3</v>
      </c>
      <c r="AG170" s="4" t="str">
        <f>TEXT(ROW()-2, "0000")</f>
        <v>0168</v>
      </c>
      <c r="AH170" s="4" t="str">
        <f>IF(TRIM(CLEAN(A170))="m", "male", IF(TRIM(CLEAN(A170))="f","female", "missing"))</f>
        <v>female</v>
      </c>
      <c r="AI170" s="4">
        <f>C170</f>
        <v>98.7</v>
      </c>
      <c r="AJ170" s="4">
        <f>O170</f>
        <v>81</v>
      </c>
      <c r="AK170" s="4">
        <f>P170</f>
        <v>85</v>
      </c>
      <c r="AL170" s="4">
        <f>IF(AI170&lt;60, 0, IF(AI170&lt;70,2, IF(AI170&lt;80, 3, IF(AI170&lt;90,4, IF(AI170&lt;=100, 5, "?")))))</f>
        <v>5</v>
      </c>
      <c r="AM170" s="4">
        <f>IF(AJ170&lt;60, 0, IF(AJ170&lt;70,2, IF(AJ170&lt;80, 3, IF(AJ170&lt;90,4, IF(AJ170&lt;=100, 5, "?")))))</f>
        <v>4</v>
      </c>
      <c r="AN170" s="4">
        <f>IF(AK170&lt;60, 0, IF(AK170&lt;70,2, IF(AK170&lt;80, 3, IF(AK170&lt;90,4, IF(AK170&lt;=100, 5, "?")))))</f>
        <v>4</v>
      </c>
      <c r="AO170" s="4">
        <f ca="1">AA170</f>
        <v>1</v>
      </c>
      <c r="AP170" s="4">
        <f ca="1">AB170</f>
        <v>1</v>
      </c>
      <c r="AQ170" s="4">
        <f ca="1">AC170</f>
        <v>1</v>
      </c>
      <c r="AR170" s="4">
        <f ca="1">AD170</f>
        <v>0</v>
      </c>
      <c r="AS170" s="4">
        <f ca="1">AE170</f>
        <v>0</v>
      </c>
      <c r="AT170" s="4" t="str">
        <f ca="1">Z170</f>
        <v>C</v>
      </c>
      <c r="AU170" s="4">
        <f>E170</f>
        <v>78</v>
      </c>
      <c r="AV170" s="4">
        <f>IF(AU170&lt;60, 0, IF(AU170&lt;70,2, IF(AU170&lt;80, 3, IF(AU170&lt;90,4, IF(AU170&lt;=100, 5, "?")))))</f>
        <v>3</v>
      </c>
    </row>
    <row r="171" spans="1:48" s="4" customFormat="1" x14ac:dyDescent="0.2">
      <c r="A171" s="2" t="s">
        <v>13</v>
      </c>
      <c r="B171" s="3" t="s">
        <v>33</v>
      </c>
      <c r="C171" s="3">
        <v>87.7</v>
      </c>
      <c r="D171" s="3" t="s">
        <v>33</v>
      </c>
      <c r="E171" s="3">
        <v>75.900000000000006</v>
      </c>
      <c r="F171" s="3">
        <v>1</v>
      </c>
      <c r="G171" s="3">
        <v>70</v>
      </c>
      <c r="H171" s="3">
        <v>68</v>
      </c>
      <c r="I171" s="3">
        <v>71</v>
      </c>
      <c r="J171" s="3">
        <v>74</v>
      </c>
      <c r="K171" s="3"/>
      <c r="L171" s="3"/>
      <c r="M171" s="3"/>
      <c r="N171" s="3"/>
      <c r="O171" s="4">
        <f>MAX(G171:H171)</f>
        <v>70</v>
      </c>
      <c r="P171" s="4">
        <f>MAX(I171:J171)</f>
        <v>74</v>
      </c>
      <c r="Q171" s="4">
        <f>ABS(O171-C171)</f>
        <v>17.700000000000003</v>
      </c>
      <c r="R171" s="4">
        <f>ABS(P171-C171)</f>
        <v>13.700000000000003</v>
      </c>
      <c r="S171" s="4" t="b">
        <f ca="1">OR(O171=0,P171=0,Q171&gt;$Q$1,R171&gt;$R$1,W171="N", V171=2)</f>
        <v>0</v>
      </c>
      <c r="T171" s="4" t="str">
        <f>TRIM(CLEAN(D171))</f>
        <v>برنامج بكالوريوس علم الحاسوب</v>
      </c>
      <c r="U171" s="4">
        <f>COUNTIF(T:T,T171)</f>
        <v>589</v>
      </c>
      <c r="V171" s="4">
        <f>IF(E171&lt;60, 0, IF(E171&lt;70,2, IF(E171&lt;80, 3, IF(E171&lt;90,4, IF(E171&lt;=100, 5, "?")))))</f>
        <v>3</v>
      </c>
      <c r="W171" s="4" t="str" cm="1">
        <f t="array" aca="1" ref="W171" ca="1">_xlfn.IFNA(INDIRECT($Y$1&amp;"!"&amp;W$1&amp;$Y171),"N")</f>
        <v>D</v>
      </c>
      <c r="X171" s="4">
        <f ca="1">COUNTIF(W:W,W171)</f>
        <v>589</v>
      </c>
      <c r="Y171" s="4">
        <f>MATCH(T171,Coding!J:J,0)</f>
        <v>9</v>
      </c>
      <c r="Z171" s="4" t="str" cm="1">
        <f t="array" aca="1" ref="Z171" ca="1">_xlfn.IFNA(INDIRECT($Y$1&amp;"!"&amp;Z$1&amp;$Y171),-1)</f>
        <v>D</v>
      </c>
      <c r="AA171" s="4" cm="1">
        <f t="array" aca="1" ref="AA171" ca="1">_xlfn.IFNA(INDIRECT($Y$1&amp;"!"&amp;AA$1&amp;$Y171),-1)</f>
        <v>0</v>
      </c>
      <c r="AB171" s="4" cm="1">
        <f t="array" aca="1" ref="AB171" ca="1">_xlfn.IFNA(INDIRECT($Y$1&amp;"!"&amp;AB$1&amp;$Y171),-1)</f>
        <v>1</v>
      </c>
      <c r="AC171" s="4" cm="1">
        <f t="array" aca="1" ref="AC171" ca="1">_xlfn.IFNA(INDIRECT($Y$1&amp;"!"&amp;AC$1&amp;$Y171),-1)</f>
        <v>0</v>
      </c>
      <c r="AD171" s="4" cm="1">
        <f t="array" aca="1" ref="AD171" ca="1">_xlfn.IFNA(INDIRECT($Y$1&amp;"!"&amp;AD$1&amp;$Y171),-1)</f>
        <v>0</v>
      </c>
      <c r="AE171" s="4" cm="1">
        <f t="array" aca="1" ref="AE171" ca="1">_xlfn.IFNA(INDIRECT($Y$1&amp;"!"&amp;AE$1&amp;$Y171),-1)</f>
        <v>0</v>
      </c>
      <c r="AF171" s="4" t="str">
        <f ca="1">_xlfn.CONCAT(W171, "-",V171)</f>
        <v>D-3</v>
      </c>
      <c r="AG171" s="4" t="str">
        <f>TEXT(ROW()-2, "0000")</f>
        <v>0169</v>
      </c>
      <c r="AH171" s="4" t="str">
        <f>IF(TRIM(CLEAN(A171))="m", "male", IF(TRIM(CLEAN(A171))="f","female", "missing"))</f>
        <v>male</v>
      </c>
      <c r="AI171" s="4">
        <f>C171</f>
        <v>87.7</v>
      </c>
      <c r="AJ171" s="4">
        <f>O171</f>
        <v>70</v>
      </c>
      <c r="AK171" s="4">
        <f>P171</f>
        <v>74</v>
      </c>
      <c r="AL171" s="4">
        <f>IF(AI171&lt;60, 0, IF(AI171&lt;70,2, IF(AI171&lt;80, 3, IF(AI171&lt;90,4, IF(AI171&lt;=100, 5, "?")))))</f>
        <v>4</v>
      </c>
      <c r="AM171" s="4">
        <f>IF(AJ171&lt;60, 0, IF(AJ171&lt;70,2, IF(AJ171&lt;80, 3, IF(AJ171&lt;90,4, IF(AJ171&lt;=100, 5, "?")))))</f>
        <v>3</v>
      </c>
      <c r="AN171" s="4">
        <f>IF(AK171&lt;60, 0, IF(AK171&lt;70,2, IF(AK171&lt;80, 3, IF(AK171&lt;90,4, IF(AK171&lt;=100, 5, "?")))))</f>
        <v>3</v>
      </c>
      <c r="AO171" s="4">
        <f ca="1">AA171</f>
        <v>0</v>
      </c>
      <c r="AP171" s="4">
        <f ca="1">AB171</f>
        <v>1</v>
      </c>
      <c r="AQ171" s="4">
        <f ca="1">AC171</f>
        <v>0</v>
      </c>
      <c r="AR171" s="4">
        <f ca="1">AD171</f>
        <v>0</v>
      </c>
      <c r="AS171" s="4">
        <f ca="1">AE171</f>
        <v>0</v>
      </c>
      <c r="AT171" s="4" t="str">
        <f ca="1">Z171</f>
        <v>D</v>
      </c>
      <c r="AU171" s="4">
        <f>E171</f>
        <v>75.900000000000006</v>
      </c>
      <c r="AV171" s="4">
        <f>IF(AU171&lt;60, 0, IF(AU171&lt;70,2, IF(AU171&lt;80, 3, IF(AU171&lt;90,4, IF(AU171&lt;=100, 5, "?")))))</f>
        <v>3</v>
      </c>
    </row>
    <row r="172" spans="1:48" s="4" customFormat="1" x14ac:dyDescent="0.2">
      <c r="A172" s="2" t="s">
        <v>13</v>
      </c>
      <c r="B172" s="3" t="s">
        <v>37</v>
      </c>
      <c r="C172" s="3">
        <v>94.7</v>
      </c>
      <c r="D172" s="3" t="s">
        <v>28</v>
      </c>
      <c r="E172" s="3">
        <v>71.8</v>
      </c>
      <c r="F172" s="3">
        <v>1</v>
      </c>
      <c r="G172" s="3">
        <v>77</v>
      </c>
      <c r="H172" s="3">
        <v>60</v>
      </c>
      <c r="I172" s="3">
        <v>80</v>
      </c>
      <c r="J172" s="3">
        <v>67</v>
      </c>
      <c r="K172" s="3">
        <v>76</v>
      </c>
      <c r="L172" s="3"/>
      <c r="M172" s="3">
        <v>70</v>
      </c>
      <c r="N172" s="3"/>
      <c r="O172" s="4">
        <f>MAX(G172:H172)</f>
        <v>77</v>
      </c>
      <c r="P172" s="4">
        <f>MAX(I172:J172)</f>
        <v>80</v>
      </c>
      <c r="Q172" s="4">
        <f>ABS(O172-C172)</f>
        <v>17.700000000000003</v>
      </c>
      <c r="R172" s="4">
        <f>ABS(P172-C172)</f>
        <v>14.700000000000003</v>
      </c>
      <c r="S172" s="4" t="b">
        <f ca="1">OR(O172=0,P172=0,Q172&gt;$Q$1,R172&gt;$R$1,W172="N", V172=2)</f>
        <v>0</v>
      </c>
      <c r="T172" s="4" t="str">
        <f>TRIM(CLEAN(D172))</f>
        <v>برنامج بكالوريوس الهندسة الميكانيكية</v>
      </c>
      <c r="U172" s="4">
        <f>COUNTIF(T:T,T172)</f>
        <v>292</v>
      </c>
      <c r="V172" s="4">
        <f>IF(E172&lt;60, 0, IF(E172&lt;70,2, IF(E172&lt;80, 3, IF(E172&lt;90,4, IF(E172&lt;=100, 5, "?")))))</f>
        <v>3</v>
      </c>
      <c r="W172" s="4" t="str" cm="1">
        <f t="array" aca="1" ref="W172" ca="1">_xlfn.IFNA(INDIRECT($Y$1&amp;"!"&amp;W$1&amp;$Y172),"N")</f>
        <v>E</v>
      </c>
      <c r="X172" s="4">
        <f ca="1">COUNTIF(W:W,W172)</f>
        <v>292</v>
      </c>
      <c r="Y172" s="4">
        <f>MATCH(T172,Coding!J:J,0)</f>
        <v>10</v>
      </c>
      <c r="Z172" s="4" t="str" cm="1">
        <f t="array" aca="1" ref="Z172" ca="1">_xlfn.IFNA(INDIRECT($Y$1&amp;"!"&amp;Z$1&amp;$Y172),-1)</f>
        <v>E</v>
      </c>
      <c r="AA172" s="4" cm="1">
        <f t="array" aca="1" ref="AA172" ca="1">_xlfn.IFNA(INDIRECT($Y$1&amp;"!"&amp;AA$1&amp;$Y172),-1)</f>
        <v>0</v>
      </c>
      <c r="AB172" s="4" cm="1">
        <f t="array" aca="1" ref="AB172" ca="1">_xlfn.IFNA(INDIRECT($Y$1&amp;"!"&amp;AB$1&amp;$Y172),-1)</f>
        <v>0</v>
      </c>
      <c r="AC172" s="4" cm="1">
        <f t="array" aca="1" ref="AC172" ca="1">_xlfn.IFNA(INDIRECT($Y$1&amp;"!"&amp;AC$1&amp;$Y172),-1)</f>
        <v>1</v>
      </c>
      <c r="AD172" s="4" cm="1">
        <f t="array" aca="1" ref="AD172" ca="1">_xlfn.IFNA(INDIRECT($Y$1&amp;"!"&amp;AD$1&amp;$Y172),-1)</f>
        <v>0</v>
      </c>
      <c r="AE172" s="4" cm="1">
        <f t="array" aca="1" ref="AE172" ca="1">_xlfn.IFNA(INDIRECT($Y$1&amp;"!"&amp;AE$1&amp;$Y172),-1)</f>
        <v>1</v>
      </c>
      <c r="AF172" s="4" t="str">
        <f ca="1">_xlfn.CONCAT(W172, "-",V172)</f>
        <v>E-3</v>
      </c>
      <c r="AG172" s="4" t="str">
        <f>TEXT(ROW()-2, "0000")</f>
        <v>0170</v>
      </c>
      <c r="AH172" s="4" t="str">
        <f>IF(TRIM(CLEAN(A172))="m", "male", IF(TRIM(CLEAN(A172))="f","female", "missing"))</f>
        <v>male</v>
      </c>
      <c r="AI172" s="4">
        <f>C172</f>
        <v>94.7</v>
      </c>
      <c r="AJ172" s="4">
        <f>O172</f>
        <v>77</v>
      </c>
      <c r="AK172" s="4">
        <f>P172</f>
        <v>80</v>
      </c>
      <c r="AL172" s="4">
        <f>IF(AI172&lt;60, 0, IF(AI172&lt;70,2, IF(AI172&lt;80, 3, IF(AI172&lt;90,4, IF(AI172&lt;=100, 5, "?")))))</f>
        <v>5</v>
      </c>
      <c r="AM172" s="4">
        <f>IF(AJ172&lt;60, 0, IF(AJ172&lt;70,2, IF(AJ172&lt;80, 3, IF(AJ172&lt;90,4, IF(AJ172&lt;=100, 5, "?")))))</f>
        <v>3</v>
      </c>
      <c r="AN172" s="4">
        <f>IF(AK172&lt;60, 0, IF(AK172&lt;70,2, IF(AK172&lt;80, 3, IF(AK172&lt;90,4, IF(AK172&lt;=100, 5, "?")))))</f>
        <v>4</v>
      </c>
      <c r="AO172" s="4">
        <f ca="1">AA172</f>
        <v>0</v>
      </c>
      <c r="AP172" s="4">
        <f ca="1">AB172</f>
        <v>0</v>
      </c>
      <c r="AQ172" s="4">
        <f ca="1">AC172</f>
        <v>1</v>
      </c>
      <c r="AR172" s="4">
        <f ca="1">AD172</f>
        <v>0</v>
      </c>
      <c r="AS172" s="4">
        <f ca="1">AE172</f>
        <v>1</v>
      </c>
      <c r="AT172" s="4" t="str">
        <f ca="1">Z172</f>
        <v>E</v>
      </c>
      <c r="AU172" s="4">
        <f>E172</f>
        <v>71.8</v>
      </c>
      <c r="AV172" s="4">
        <f>IF(AU172&lt;60, 0, IF(AU172&lt;70,2, IF(AU172&lt;80, 3, IF(AU172&lt;90,4, IF(AU172&lt;=100, 5, "?")))))</f>
        <v>3</v>
      </c>
    </row>
    <row r="173" spans="1:48" s="4" customFormat="1" x14ac:dyDescent="0.2">
      <c r="A173" s="2" t="s">
        <v>16</v>
      </c>
      <c r="B173" s="3" t="s">
        <v>37</v>
      </c>
      <c r="C173" s="3">
        <v>93.7</v>
      </c>
      <c r="D173" s="3" t="s">
        <v>27</v>
      </c>
      <c r="E173" s="3">
        <v>74.900000000000006</v>
      </c>
      <c r="F173" s="3">
        <v>1</v>
      </c>
      <c r="G173" s="3">
        <v>76</v>
      </c>
      <c r="H173" s="3">
        <v>68</v>
      </c>
      <c r="I173" s="3">
        <v>80</v>
      </c>
      <c r="J173" s="3">
        <v>77</v>
      </c>
      <c r="K173" s="3"/>
      <c r="L173" s="3"/>
      <c r="M173" s="3">
        <v>84</v>
      </c>
      <c r="N173" s="3"/>
      <c r="O173" s="4">
        <f>MAX(G173:H173)</f>
        <v>76</v>
      </c>
      <c r="P173" s="4">
        <f>MAX(I173:J173)</f>
        <v>80</v>
      </c>
      <c r="Q173" s="4">
        <f>ABS(O173-C173)</f>
        <v>17.700000000000003</v>
      </c>
      <c r="R173" s="4">
        <f>ABS(P173-C173)</f>
        <v>13.700000000000003</v>
      </c>
      <c r="S173" s="4" t="b">
        <f ca="1">OR(O173=0,P173=0,Q173&gt;$Q$1,R173&gt;$R$1,W173="N", V173=2)</f>
        <v>0</v>
      </c>
      <c r="T173" s="4" t="str">
        <f>TRIM(CLEAN(D173))</f>
        <v>برنامج بكالوريوس الهندسة المعمارية</v>
      </c>
      <c r="U173" s="4">
        <f>COUNTIF(T:T,T173)</f>
        <v>391</v>
      </c>
      <c r="V173" s="4">
        <f>IF(E173&lt;60, 0, IF(E173&lt;70,2, IF(E173&lt;80, 3, IF(E173&lt;90,4, IF(E173&lt;=100, 5, "?")))))</f>
        <v>3</v>
      </c>
      <c r="W173" s="4" t="str" cm="1">
        <f t="array" aca="1" ref="W173" ca="1">_xlfn.IFNA(INDIRECT($Y$1&amp;"!"&amp;W$1&amp;$Y173),"N")</f>
        <v>G</v>
      </c>
      <c r="X173" s="4">
        <f ca="1">COUNTIF(W:W,W173)</f>
        <v>391</v>
      </c>
      <c r="Y173" s="4">
        <f>MATCH(T173,Coding!J:J,0)</f>
        <v>12</v>
      </c>
      <c r="Z173" s="4" t="str" cm="1">
        <f t="array" aca="1" ref="Z173" ca="1">_xlfn.IFNA(INDIRECT($Y$1&amp;"!"&amp;Z$1&amp;$Y173),-1)</f>
        <v>G</v>
      </c>
      <c r="AA173" s="4" cm="1">
        <f t="array" aca="1" ref="AA173" ca="1">_xlfn.IFNA(INDIRECT($Y$1&amp;"!"&amp;AA$1&amp;$Y173),-1)</f>
        <v>1</v>
      </c>
      <c r="AB173" s="4" cm="1">
        <f t="array" aca="1" ref="AB173" ca="1">_xlfn.IFNA(INDIRECT($Y$1&amp;"!"&amp;AB$1&amp;$Y173),-1)</f>
        <v>1</v>
      </c>
      <c r="AC173" s="4" cm="1">
        <f t="array" aca="1" ref="AC173" ca="1">_xlfn.IFNA(INDIRECT($Y$1&amp;"!"&amp;AC$1&amp;$Y173),-1)</f>
        <v>1</v>
      </c>
      <c r="AD173" s="4" cm="1">
        <f t="array" aca="1" ref="AD173" ca="1">_xlfn.IFNA(INDIRECT($Y$1&amp;"!"&amp;AD$1&amp;$Y173),-1)</f>
        <v>0</v>
      </c>
      <c r="AE173" s="4" cm="1">
        <f t="array" aca="1" ref="AE173" ca="1">_xlfn.IFNA(INDIRECT($Y$1&amp;"!"&amp;AE$1&amp;$Y173),-1)</f>
        <v>0</v>
      </c>
      <c r="AF173" s="4" t="str">
        <f ca="1">_xlfn.CONCAT(W173, "-",V173)</f>
        <v>G-3</v>
      </c>
      <c r="AG173" s="4" t="str">
        <f>TEXT(ROW()-2, "0000")</f>
        <v>0171</v>
      </c>
      <c r="AH173" s="4" t="str">
        <f>IF(TRIM(CLEAN(A173))="m", "male", IF(TRIM(CLEAN(A173))="f","female", "missing"))</f>
        <v>female</v>
      </c>
      <c r="AI173" s="4">
        <f>C173</f>
        <v>93.7</v>
      </c>
      <c r="AJ173" s="4">
        <f>O173</f>
        <v>76</v>
      </c>
      <c r="AK173" s="4">
        <f>P173</f>
        <v>80</v>
      </c>
      <c r="AL173" s="4">
        <f>IF(AI173&lt;60, 0, IF(AI173&lt;70,2, IF(AI173&lt;80, 3, IF(AI173&lt;90,4, IF(AI173&lt;=100, 5, "?")))))</f>
        <v>5</v>
      </c>
      <c r="AM173" s="4">
        <f>IF(AJ173&lt;60, 0, IF(AJ173&lt;70,2, IF(AJ173&lt;80, 3, IF(AJ173&lt;90,4, IF(AJ173&lt;=100, 5, "?")))))</f>
        <v>3</v>
      </c>
      <c r="AN173" s="4">
        <f>IF(AK173&lt;60, 0, IF(AK173&lt;70,2, IF(AK173&lt;80, 3, IF(AK173&lt;90,4, IF(AK173&lt;=100, 5, "?")))))</f>
        <v>4</v>
      </c>
      <c r="AO173" s="4">
        <f ca="1">AA173</f>
        <v>1</v>
      </c>
      <c r="AP173" s="4">
        <f ca="1">AB173</f>
        <v>1</v>
      </c>
      <c r="AQ173" s="4">
        <f ca="1">AC173</f>
        <v>1</v>
      </c>
      <c r="AR173" s="4">
        <f ca="1">AD173</f>
        <v>0</v>
      </c>
      <c r="AS173" s="4">
        <f ca="1">AE173</f>
        <v>0</v>
      </c>
      <c r="AT173" s="4" t="str">
        <f ca="1">Z173</f>
        <v>G</v>
      </c>
      <c r="AU173" s="4">
        <f>E173</f>
        <v>74.900000000000006</v>
      </c>
      <c r="AV173" s="4">
        <f>IF(AU173&lt;60, 0, IF(AU173&lt;70,2, IF(AU173&lt;80, 3, IF(AU173&lt;90,4, IF(AU173&lt;=100, 5, "?")))))</f>
        <v>3</v>
      </c>
    </row>
    <row r="174" spans="1:48" s="4" customFormat="1" x14ac:dyDescent="0.2">
      <c r="A174" s="2" t="s">
        <v>13</v>
      </c>
      <c r="B174" s="3" t="s">
        <v>36</v>
      </c>
      <c r="C174" s="3">
        <v>93.6</v>
      </c>
      <c r="D174" s="3" t="s">
        <v>36</v>
      </c>
      <c r="E174" s="3">
        <v>75</v>
      </c>
      <c r="F174" s="3">
        <v>1</v>
      </c>
      <c r="G174" s="3">
        <v>76</v>
      </c>
      <c r="H174" s="3">
        <v>60</v>
      </c>
      <c r="I174" s="3">
        <v>73</v>
      </c>
      <c r="J174" s="3">
        <v>80</v>
      </c>
      <c r="K174" s="3"/>
      <c r="L174" s="3"/>
      <c r="M174" s="3">
        <v>73</v>
      </c>
      <c r="N174" s="3"/>
      <c r="O174" s="4">
        <f>MAX(G174:H174)</f>
        <v>76</v>
      </c>
      <c r="P174" s="4">
        <f>MAX(I174:J174)</f>
        <v>80</v>
      </c>
      <c r="Q174" s="4">
        <f>ABS(O174-C174)</f>
        <v>17.599999999999994</v>
      </c>
      <c r="R174" s="4">
        <f>ABS(P174-C174)</f>
        <v>13.599999999999994</v>
      </c>
      <c r="S174" s="4" t="b">
        <f ca="1">OR(O174=0,P174=0,Q174&gt;$Q$1,R174&gt;$R$1,W174="N", V174=2)</f>
        <v>0</v>
      </c>
      <c r="T174" s="4" t="str">
        <f>TRIM(CLEAN(D174))</f>
        <v>برنامج بكالوريوس هندسة أنظمة الحاسوب</v>
      </c>
      <c r="U174" s="4">
        <f>COUNTIF(T:T,T174)</f>
        <v>549</v>
      </c>
      <c r="V174" s="4">
        <f>IF(E174&lt;60, 0, IF(E174&lt;70,2, IF(E174&lt;80, 3, IF(E174&lt;90,4, IF(E174&lt;=100, 5, "?")))))</f>
        <v>3</v>
      </c>
      <c r="W174" s="4" t="str" cm="1">
        <f t="array" aca="1" ref="W174" ca="1">_xlfn.IFNA(INDIRECT($Y$1&amp;"!"&amp;W$1&amp;$Y174),"N")</f>
        <v>A</v>
      </c>
      <c r="X174" s="4">
        <f ca="1">COUNTIF(W:W,W174)</f>
        <v>861</v>
      </c>
      <c r="Y174" s="4">
        <f>MATCH(T174,Coding!J:J,0)</f>
        <v>3</v>
      </c>
      <c r="Z174" s="4" t="str" cm="1">
        <f t="array" aca="1" ref="Z174" ca="1">_xlfn.IFNA(INDIRECT($Y$1&amp;"!"&amp;Z$1&amp;$Y174),-1)</f>
        <v>A</v>
      </c>
      <c r="AA174" s="4" cm="1">
        <f t="array" aca="1" ref="AA174" ca="1">_xlfn.IFNA(INDIRECT($Y$1&amp;"!"&amp;AA$1&amp;$Y174),-1)</f>
        <v>0</v>
      </c>
      <c r="AB174" s="4" cm="1">
        <f t="array" aca="1" ref="AB174" ca="1">_xlfn.IFNA(INDIRECT($Y$1&amp;"!"&amp;AB$1&amp;$Y174),-1)</f>
        <v>1</v>
      </c>
      <c r="AC174" s="4" cm="1">
        <f t="array" aca="1" ref="AC174" ca="1">_xlfn.IFNA(INDIRECT($Y$1&amp;"!"&amp;AC$1&amp;$Y174),-1)</f>
        <v>1</v>
      </c>
      <c r="AD174" s="4" cm="1">
        <f t="array" aca="1" ref="AD174" ca="1">_xlfn.IFNA(INDIRECT($Y$1&amp;"!"&amp;AD$1&amp;$Y174),-1)</f>
        <v>1</v>
      </c>
      <c r="AE174" s="4" cm="1">
        <f t="array" aca="1" ref="AE174" ca="1">_xlfn.IFNA(INDIRECT($Y$1&amp;"!"&amp;AE$1&amp;$Y174),-1)</f>
        <v>0</v>
      </c>
      <c r="AF174" s="4" t="str">
        <f ca="1">_xlfn.CONCAT(W174, "-",V174)</f>
        <v>A-3</v>
      </c>
      <c r="AG174" s="4" t="str">
        <f>TEXT(ROW()-2, "0000")</f>
        <v>0172</v>
      </c>
      <c r="AH174" s="4" t="str">
        <f>IF(TRIM(CLEAN(A174))="m", "male", IF(TRIM(CLEAN(A174))="f","female", "missing"))</f>
        <v>male</v>
      </c>
      <c r="AI174" s="4">
        <f>C174</f>
        <v>93.6</v>
      </c>
      <c r="AJ174" s="4">
        <f>O174</f>
        <v>76</v>
      </c>
      <c r="AK174" s="4">
        <f>P174</f>
        <v>80</v>
      </c>
      <c r="AL174" s="4">
        <f>IF(AI174&lt;60, 0, IF(AI174&lt;70,2, IF(AI174&lt;80, 3, IF(AI174&lt;90,4, IF(AI174&lt;=100, 5, "?")))))</f>
        <v>5</v>
      </c>
      <c r="AM174" s="4">
        <f>IF(AJ174&lt;60, 0, IF(AJ174&lt;70,2, IF(AJ174&lt;80, 3, IF(AJ174&lt;90,4, IF(AJ174&lt;=100, 5, "?")))))</f>
        <v>3</v>
      </c>
      <c r="AN174" s="4">
        <f>IF(AK174&lt;60, 0, IF(AK174&lt;70,2, IF(AK174&lt;80, 3, IF(AK174&lt;90,4, IF(AK174&lt;=100, 5, "?")))))</f>
        <v>4</v>
      </c>
      <c r="AO174" s="4">
        <f ca="1">AA174</f>
        <v>0</v>
      </c>
      <c r="AP174" s="4">
        <f ca="1">AB174</f>
        <v>1</v>
      </c>
      <c r="AQ174" s="4">
        <f ca="1">AC174</f>
        <v>1</v>
      </c>
      <c r="AR174" s="4">
        <f ca="1">AD174</f>
        <v>1</v>
      </c>
      <c r="AS174" s="4">
        <f ca="1">AE174</f>
        <v>0</v>
      </c>
      <c r="AT174" s="4" t="str">
        <f ca="1">Z174</f>
        <v>A</v>
      </c>
      <c r="AU174" s="4">
        <f>E174</f>
        <v>75</v>
      </c>
      <c r="AV174" s="4">
        <f>IF(AU174&lt;60, 0, IF(AU174&lt;70,2, IF(AU174&lt;80, 3, IF(AU174&lt;90,4, IF(AU174&lt;=100, 5, "?")))))</f>
        <v>3</v>
      </c>
    </row>
    <row r="175" spans="1:48" s="4" customFormat="1" x14ac:dyDescent="0.2">
      <c r="A175" s="2" t="s">
        <v>16</v>
      </c>
      <c r="B175" s="3" t="s">
        <v>36</v>
      </c>
      <c r="C175" s="3">
        <v>94.6</v>
      </c>
      <c r="D175" s="3" t="s">
        <v>36</v>
      </c>
      <c r="E175" s="3">
        <v>78.099999999999994</v>
      </c>
      <c r="F175" s="3">
        <v>1</v>
      </c>
      <c r="G175" s="3">
        <v>77</v>
      </c>
      <c r="H175" s="3">
        <v>62</v>
      </c>
      <c r="I175" s="3">
        <v>76</v>
      </c>
      <c r="J175" s="3">
        <v>63</v>
      </c>
      <c r="K175" s="3"/>
      <c r="L175" s="3"/>
      <c r="M175" s="3">
        <v>80</v>
      </c>
      <c r="N175" s="3"/>
      <c r="O175" s="4">
        <f>MAX(G175:H175)</f>
        <v>77</v>
      </c>
      <c r="P175" s="4">
        <f>MAX(I175:J175)</f>
        <v>76</v>
      </c>
      <c r="Q175" s="4">
        <f>ABS(O175-C175)</f>
        <v>17.599999999999994</v>
      </c>
      <c r="R175" s="4">
        <f>ABS(P175-C175)</f>
        <v>18.599999999999994</v>
      </c>
      <c r="S175" s="4" t="b">
        <f ca="1">OR(O175=0,P175=0,Q175&gt;$Q$1,R175&gt;$R$1,W175="N", V175=2)</f>
        <v>0</v>
      </c>
      <c r="T175" s="4" t="str">
        <f>TRIM(CLEAN(D175))</f>
        <v>برنامج بكالوريوس هندسة أنظمة الحاسوب</v>
      </c>
      <c r="U175" s="4">
        <f>COUNTIF(T:T,T175)</f>
        <v>549</v>
      </c>
      <c r="V175" s="4">
        <f>IF(E175&lt;60, 0, IF(E175&lt;70,2, IF(E175&lt;80, 3, IF(E175&lt;90,4, IF(E175&lt;=100, 5, "?")))))</f>
        <v>3</v>
      </c>
      <c r="W175" s="4" t="str" cm="1">
        <f t="array" aca="1" ref="W175" ca="1">_xlfn.IFNA(INDIRECT($Y$1&amp;"!"&amp;W$1&amp;$Y175),"N")</f>
        <v>A</v>
      </c>
      <c r="X175" s="4">
        <f ca="1">COUNTIF(W:W,W175)</f>
        <v>861</v>
      </c>
      <c r="Y175" s="4">
        <f>MATCH(T175,Coding!J:J,0)</f>
        <v>3</v>
      </c>
      <c r="Z175" s="4" t="str" cm="1">
        <f t="array" aca="1" ref="Z175" ca="1">_xlfn.IFNA(INDIRECT($Y$1&amp;"!"&amp;Z$1&amp;$Y175),-1)</f>
        <v>A</v>
      </c>
      <c r="AA175" s="4" cm="1">
        <f t="array" aca="1" ref="AA175" ca="1">_xlfn.IFNA(INDIRECT($Y$1&amp;"!"&amp;AA$1&amp;$Y175),-1)</f>
        <v>0</v>
      </c>
      <c r="AB175" s="4" cm="1">
        <f t="array" aca="1" ref="AB175" ca="1">_xlfn.IFNA(INDIRECT($Y$1&amp;"!"&amp;AB$1&amp;$Y175),-1)</f>
        <v>1</v>
      </c>
      <c r="AC175" s="4" cm="1">
        <f t="array" aca="1" ref="AC175" ca="1">_xlfn.IFNA(INDIRECT($Y$1&amp;"!"&amp;AC$1&amp;$Y175),-1)</f>
        <v>1</v>
      </c>
      <c r="AD175" s="4" cm="1">
        <f t="array" aca="1" ref="AD175" ca="1">_xlfn.IFNA(INDIRECT($Y$1&amp;"!"&amp;AD$1&amp;$Y175),-1)</f>
        <v>1</v>
      </c>
      <c r="AE175" s="4" cm="1">
        <f t="array" aca="1" ref="AE175" ca="1">_xlfn.IFNA(INDIRECT($Y$1&amp;"!"&amp;AE$1&amp;$Y175),-1)</f>
        <v>0</v>
      </c>
      <c r="AF175" s="4" t="str">
        <f ca="1">_xlfn.CONCAT(W175, "-",V175)</f>
        <v>A-3</v>
      </c>
      <c r="AG175" s="4" t="str">
        <f>TEXT(ROW()-2, "0000")</f>
        <v>0173</v>
      </c>
      <c r="AH175" s="4" t="str">
        <f>IF(TRIM(CLEAN(A175))="m", "male", IF(TRIM(CLEAN(A175))="f","female", "missing"))</f>
        <v>female</v>
      </c>
      <c r="AI175" s="4">
        <f>C175</f>
        <v>94.6</v>
      </c>
      <c r="AJ175" s="4">
        <f>O175</f>
        <v>77</v>
      </c>
      <c r="AK175" s="4">
        <f>P175</f>
        <v>76</v>
      </c>
      <c r="AL175" s="4">
        <f>IF(AI175&lt;60, 0, IF(AI175&lt;70,2, IF(AI175&lt;80, 3, IF(AI175&lt;90,4, IF(AI175&lt;=100, 5, "?")))))</f>
        <v>5</v>
      </c>
      <c r="AM175" s="4">
        <f>IF(AJ175&lt;60, 0, IF(AJ175&lt;70,2, IF(AJ175&lt;80, 3, IF(AJ175&lt;90,4, IF(AJ175&lt;=100, 5, "?")))))</f>
        <v>3</v>
      </c>
      <c r="AN175" s="4">
        <f>IF(AK175&lt;60, 0, IF(AK175&lt;70,2, IF(AK175&lt;80, 3, IF(AK175&lt;90,4, IF(AK175&lt;=100, 5, "?")))))</f>
        <v>3</v>
      </c>
      <c r="AO175" s="4">
        <f ca="1">AA175</f>
        <v>0</v>
      </c>
      <c r="AP175" s="4">
        <f ca="1">AB175</f>
        <v>1</v>
      </c>
      <c r="AQ175" s="4">
        <f ca="1">AC175</f>
        <v>1</v>
      </c>
      <c r="AR175" s="4">
        <f ca="1">AD175</f>
        <v>1</v>
      </c>
      <c r="AS175" s="4">
        <f ca="1">AE175</f>
        <v>0</v>
      </c>
      <c r="AT175" s="4" t="str">
        <f ca="1">Z175</f>
        <v>A</v>
      </c>
      <c r="AU175" s="4">
        <f>E175</f>
        <v>78.099999999999994</v>
      </c>
      <c r="AV175" s="4">
        <f>IF(AU175&lt;60, 0, IF(AU175&lt;70,2, IF(AU175&lt;80, 3, IF(AU175&lt;90,4, IF(AU175&lt;=100, 5, "?")))))</f>
        <v>3</v>
      </c>
    </row>
    <row r="176" spans="1:48" s="4" customFormat="1" x14ac:dyDescent="0.2">
      <c r="A176" s="2" t="s">
        <v>16</v>
      </c>
      <c r="B176" s="3" t="s">
        <v>36</v>
      </c>
      <c r="C176" s="3">
        <v>95.6</v>
      </c>
      <c r="D176" s="3" t="s">
        <v>36</v>
      </c>
      <c r="E176" s="3">
        <v>78.900000000000006</v>
      </c>
      <c r="F176" s="3">
        <v>1</v>
      </c>
      <c r="G176" s="3">
        <v>78</v>
      </c>
      <c r="H176" s="3">
        <v>71</v>
      </c>
      <c r="I176" s="3">
        <v>85</v>
      </c>
      <c r="J176" s="3">
        <v>80</v>
      </c>
      <c r="K176" s="3"/>
      <c r="L176" s="3"/>
      <c r="M176" s="3">
        <v>74</v>
      </c>
      <c r="N176" s="3"/>
      <c r="O176" s="4">
        <f>MAX(G176:H176)</f>
        <v>78</v>
      </c>
      <c r="P176" s="4">
        <f>MAX(I176:J176)</f>
        <v>85</v>
      </c>
      <c r="Q176" s="4">
        <f>ABS(O176-C176)</f>
        <v>17.599999999999994</v>
      </c>
      <c r="R176" s="4">
        <f>ABS(P176-C176)</f>
        <v>10.599999999999994</v>
      </c>
      <c r="S176" s="4" t="b">
        <f ca="1">OR(O176=0,P176=0,Q176&gt;$Q$1,R176&gt;$R$1,W176="N", V176=2)</f>
        <v>0</v>
      </c>
      <c r="T176" s="4" t="str">
        <f>TRIM(CLEAN(D176))</f>
        <v>برنامج بكالوريوس هندسة أنظمة الحاسوب</v>
      </c>
      <c r="U176" s="4">
        <f>COUNTIF(T:T,T176)</f>
        <v>549</v>
      </c>
      <c r="V176" s="4">
        <f>IF(E176&lt;60, 0, IF(E176&lt;70,2, IF(E176&lt;80, 3, IF(E176&lt;90,4, IF(E176&lt;=100, 5, "?")))))</f>
        <v>3</v>
      </c>
      <c r="W176" s="4" t="str" cm="1">
        <f t="array" aca="1" ref="W176" ca="1">_xlfn.IFNA(INDIRECT($Y$1&amp;"!"&amp;W$1&amp;$Y176),"N")</f>
        <v>A</v>
      </c>
      <c r="X176" s="4">
        <f ca="1">COUNTIF(W:W,W176)</f>
        <v>861</v>
      </c>
      <c r="Y176" s="4">
        <f>MATCH(T176,Coding!J:J,0)</f>
        <v>3</v>
      </c>
      <c r="Z176" s="4" t="str" cm="1">
        <f t="array" aca="1" ref="Z176" ca="1">_xlfn.IFNA(INDIRECT($Y$1&amp;"!"&amp;Z$1&amp;$Y176),-1)</f>
        <v>A</v>
      </c>
      <c r="AA176" s="4" cm="1">
        <f t="array" aca="1" ref="AA176" ca="1">_xlfn.IFNA(INDIRECT($Y$1&amp;"!"&amp;AA$1&amp;$Y176),-1)</f>
        <v>0</v>
      </c>
      <c r="AB176" s="4" cm="1">
        <f t="array" aca="1" ref="AB176" ca="1">_xlfn.IFNA(INDIRECT($Y$1&amp;"!"&amp;AB$1&amp;$Y176),-1)</f>
        <v>1</v>
      </c>
      <c r="AC176" s="4" cm="1">
        <f t="array" aca="1" ref="AC176" ca="1">_xlfn.IFNA(INDIRECT($Y$1&amp;"!"&amp;AC$1&amp;$Y176),-1)</f>
        <v>1</v>
      </c>
      <c r="AD176" s="4" cm="1">
        <f t="array" aca="1" ref="AD176" ca="1">_xlfn.IFNA(INDIRECT($Y$1&amp;"!"&amp;AD$1&amp;$Y176),-1)</f>
        <v>1</v>
      </c>
      <c r="AE176" s="4" cm="1">
        <f t="array" aca="1" ref="AE176" ca="1">_xlfn.IFNA(INDIRECT($Y$1&amp;"!"&amp;AE$1&amp;$Y176),-1)</f>
        <v>0</v>
      </c>
      <c r="AF176" s="4" t="str">
        <f ca="1">_xlfn.CONCAT(W176, "-",V176)</f>
        <v>A-3</v>
      </c>
      <c r="AG176" s="4" t="str">
        <f>TEXT(ROW()-2, "0000")</f>
        <v>0174</v>
      </c>
      <c r="AH176" s="4" t="str">
        <f>IF(TRIM(CLEAN(A176))="m", "male", IF(TRIM(CLEAN(A176))="f","female", "missing"))</f>
        <v>female</v>
      </c>
      <c r="AI176" s="4">
        <f>C176</f>
        <v>95.6</v>
      </c>
      <c r="AJ176" s="4">
        <f>O176</f>
        <v>78</v>
      </c>
      <c r="AK176" s="4">
        <f>P176</f>
        <v>85</v>
      </c>
      <c r="AL176" s="4">
        <f>IF(AI176&lt;60, 0, IF(AI176&lt;70,2, IF(AI176&lt;80, 3, IF(AI176&lt;90,4, IF(AI176&lt;=100, 5, "?")))))</f>
        <v>5</v>
      </c>
      <c r="AM176" s="4">
        <f>IF(AJ176&lt;60, 0, IF(AJ176&lt;70,2, IF(AJ176&lt;80, 3, IF(AJ176&lt;90,4, IF(AJ176&lt;=100, 5, "?")))))</f>
        <v>3</v>
      </c>
      <c r="AN176" s="4">
        <f>IF(AK176&lt;60, 0, IF(AK176&lt;70,2, IF(AK176&lt;80, 3, IF(AK176&lt;90,4, IF(AK176&lt;=100, 5, "?")))))</f>
        <v>4</v>
      </c>
      <c r="AO176" s="4">
        <f ca="1">AA176</f>
        <v>0</v>
      </c>
      <c r="AP176" s="4">
        <f ca="1">AB176</f>
        <v>1</v>
      </c>
      <c r="AQ176" s="4">
        <f ca="1">AC176</f>
        <v>1</v>
      </c>
      <c r="AR176" s="4">
        <f ca="1">AD176</f>
        <v>1</v>
      </c>
      <c r="AS176" s="4">
        <f ca="1">AE176</f>
        <v>0</v>
      </c>
      <c r="AT176" s="4" t="str">
        <f ca="1">Z176</f>
        <v>A</v>
      </c>
      <c r="AU176" s="4">
        <f>E176</f>
        <v>78.900000000000006</v>
      </c>
      <c r="AV176" s="4">
        <f>IF(AU176&lt;60, 0, IF(AU176&lt;70,2, IF(AU176&lt;80, 3, IF(AU176&lt;90,4, IF(AU176&lt;=100, 5, "?")))))</f>
        <v>3</v>
      </c>
    </row>
    <row r="177" spans="1:48" s="4" customFormat="1" x14ac:dyDescent="0.2">
      <c r="A177" s="2" t="s">
        <v>13</v>
      </c>
      <c r="B177" s="3" t="s">
        <v>62</v>
      </c>
      <c r="C177" s="3">
        <v>93.6</v>
      </c>
      <c r="D177" s="3" t="s">
        <v>35</v>
      </c>
      <c r="E177" s="3">
        <v>74.5</v>
      </c>
      <c r="F177" s="3">
        <v>1</v>
      </c>
      <c r="G177" s="3">
        <v>70</v>
      </c>
      <c r="H177" s="3">
        <v>76</v>
      </c>
      <c r="I177" s="3">
        <v>74</v>
      </c>
      <c r="J177" s="3">
        <v>71</v>
      </c>
      <c r="K177" s="3">
        <v>70</v>
      </c>
      <c r="L177" s="3"/>
      <c r="M177" s="3">
        <v>80</v>
      </c>
      <c r="N177" s="3"/>
      <c r="O177" s="4">
        <f>MAX(G177:H177)</f>
        <v>76</v>
      </c>
      <c r="P177" s="4">
        <f>MAX(I177:J177)</f>
        <v>74</v>
      </c>
      <c r="Q177" s="4">
        <f>ABS(O177-C177)</f>
        <v>17.599999999999994</v>
      </c>
      <c r="R177" s="4">
        <f>ABS(P177-C177)</f>
        <v>19.599999999999994</v>
      </c>
      <c r="S177" s="4" t="b">
        <f ca="1">OR(O177=0,P177=0,Q177&gt;$Q$1,R177&gt;$R$1,W177="N", V177=2)</f>
        <v>0</v>
      </c>
      <c r="T177" s="4" t="str">
        <f>TRIM(CLEAN(D177))</f>
        <v>برنامج بكالوريوس هندسة الميكاترونيكس</v>
      </c>
      <c r="U177" s="4">
        <f>COUNTIF(T:T,T177)</f>
        <v>291</v>
      </c>
      <c r="V177" s="4">
        <f>IF(E177&lt;60, 0, IF(E177&lt;70,2, IF(E177&lt;80, 3, IF(E177&lt;90,4, IF(E177&lt;=100, 5, "?")))))</f>
        <v>3</v>
      </c>
      <c r="W177" s="4" t="str" cm="1">
        <f t="array" aca="1" ref="W177" ca="1">_xlfn.IFNA(INDIRECT($Y$1&amp;"!"&amp;W$1&amp;$Y177),"N")</f>
        <v>B</v>
      </c>
      <c r="X177" s="4">
        <f ca="1">COUNTIF(W:W,W177)</f>
        <v>291</v>
      </c>
      <c r="Y177" s="4">
        <f>MATCH(T177,Coding!J:J,0)</f>
        <v>6</v>
      </c>
      <c r="Z177" s="4" t="str" cm="1">
        <f t="array" aca="1" ref="Z177" ca="1">_xlfn.IFNA(INDIRECT($Y$1&amp;"!"&amp;Z$1&amp;$Y177),-1)</f>
        <v>B</v>
      </c>
      <c r="AA177" s="4" cm="1">
        <f t="array" aca="1" ref="AA177" ca="1">_xlfn.IFNA(INDIRECT($Y$1&amp;"!"&amp;AA$1&amp;$Y177),-1)</f>
        <v>0</v>
      </c>
      <c r="AB177" s="4" cm="1">
        <f t="array" aca="1" ref="AB177" ca="1">_xlfn.IFNA(INDIRECT($Y$1&amp;"!"&amp;AB$1&amp;$Y177),-1)</f>
        <v>0</v>
      </c>
      <c r="AC177" s="4" cm="1">
        <f t="array" aca="1" ref="AC177" ca="1">_xlfn.IFNA(INDIRECT($Y$1&amp;"!"&amp;AC$1&amp;$Y177),-1)</f>
        <v>1</v>
      </c>
      <c r="AD177" s="4" cm="1">
        <f t="array" aca="1" ref="AD177" ca="1">_xlfn.IFNA(INDIRECT($Y$1&amp;"!"&amp;AD$1&amp;$Y177),-1)</f>
        <v>1</v>
      </c>
      <c r="AE177" s="4" cm="1">
        <f t="array" aca="1" ref="AE177" ca="1">_xlfn.IFNA(INDIRECT($Y$1&amp;"!"&amp;AE$1&amp;$Y177),-1)</f>
        <v>1</v>
      </c>
      <c r="AF177" s="4" t="str">
        <f ca="1">_xlfn.CONCAT(W177, "-",V177)</f>
        <v>B-3</v>
      </c>
      <c r="AG177" s="4" t="str">
        <f>TEXT(ROW()-2, "0000")</f>
        <v>0175</v>
      </c>
      <c r="AH177" s="4" t="str">
        <f>IF(TRIM(CLEAN(A177))="m", "male", IF(TRIM(CLEAN(A177))="f","female", "missing"))</f>
        <v>male</v>
      </c>
      <c r="AI177" s="4">
        <f>C177</f>
        <v>93.6</v>
      </c>
      <c r="AJ177" s="4">
        <f>O177</f>
        <v>76</v>
      </c>
      <c r="AK177" s="4">
        <f>P177</f>
        <v>74</v>
      </c>
      <c r="AL177" s="4">
        <f>IF(AI177&lt;60, 0, IF(AI177&lt;70,2, IF(AI177&lt;80, 3, IF(AI177&lt;90,4, IF(AI177&lt;=100, 5, "?")))))</f>
        <v>5</v>
      </c>
      <c r="AM177" s="4">
        <f>IF(AJ177&lt;60, 0, IF(AJ177&lt;70,2, IF(AJ177&lt;80, 3, IF(AJ177&lt;90,4, IF(AJ177&lt;=100, 5, "?")))))</f>
        <v>3</v>
      </c>
      <c r="AN177" s="4">
        <f>IF(AK177&lt;60, 0, IF(AK177&lt;70,2, IF(AK177&lt;80, 3, IF(AK177&lt;90,4, IF(AK177&lt;=100, 5, "?")))))</f>
        <v>3</v>
      </c>
      <c r="AO177" s="4">
        <f ca="1">AA177</f>
        <v>0</v>
      </c>
      <c r="AP177" s="4">
        <f ca="1">AB177</f>
        <v>0</v>
      </c>
      <c r="AQ177" s="4">
        <f ca="1">AC177</f>
        <v>1</v>
      </c>
      <c r="AR177" s="4">
        <f ca="1">AD177</f>
        <v>1</v>
      </c>
      <c r="AS177" s="4">
        <f ca="1">AE177</f>
        <v>1</v>
      </c>
      <c r="AT177" s="4" t="str">
        <f ca="1">Z177</f>
        <v>B</v>
      </c>
      <c r="AU177" s="4">
        <f>E177</f>
        <v>74.5</v>
      </c>
      <c r="AV177" s="4">
        <f>IF(AU177&lt;60, 0, IF(AU177&lt;70,2, IF(AU177&lt;80, 3, IF(AU177&lt;90,4, IF(AU177&lt;=100, 5, "?")))))</f>
        <v>3</v>
      </c>
    </row>
    <row r="178" spans="1:48" s="4" customFormat="1" x14ac:dyDescent="0.2">
      <c r="A178" s="2" t="s">
        <v>13</v>
      </c>
      <c r="B178" s="3" t="s">
        <v>37</v>
      </c>
      <c r="C178" s="3">
        <v>93.6</v>
      </c>
      <c r="D178" s="3" t="s">
        <v>26</v>
      </c>
      <c r="E178" s="3">
        <v>71.599999999999994</v>
      </c>
      <c r="F178" s="3">
        <v>1</v>
      </c>
      <c r="G178" s="3">
        <v>73</v>
      </c>
      <c r="H178" s="3">
        <v>76</v>
      </c>
      <c r="I178" s="3">
        <v>72</v>
      </c>
      <c r="J178" s="3">
        <v>88</v>
      </c>
      <c r="K178" s="3">
        <v>60</v>
      </c>
      <c r="L178" s="3"/>
      <c r="M178" s="3">
        <v>70</v>
      </c>
      <c r="N178" s="3"/>
      <c r="O178" s="4">
        <f>MAX(G178:H178)</f>
        <v>76</v>
      </c>
      <c r="P178" s="4">
        <f>MAX(I178:J178)</f>
        <v>88</v>
      </c>
      <c r="Q178" s="4">
        <f>ABS(O178-C178)</f>
        <v>17.599999999999994</v>
      </c>
      <c r="R178" s="4">
        <f>ABS(P178-C178)</f>
        <v>5.5999999999999943</v>
      </c>
      <c r="S178" s="4" t="b">
        <f ca="1">OR(O178=0,P178=0,Q178&gt;$Q$1,R178&gt;$R$1,W178="N", V178=2)</f>
        <v>0</v>
      </c>
      <c r="T178" s="4" t="str">
        <f>TRIM(CLEAN(D178))</f>
        <v>برنامج بكالوريوس الهندسة المدنية</v>
      </c>
      <c r="U178" s="4">
        <f>COUNTIF(T:T,T178)</f>
        <v>723</v>
      </c>
      <c r="V178" s="4">
        <f>IF(E178&lt;60, 0, IF(E178&lt;70,2, IF(E178&lt;80, 3, IF(E178&lt;90,4, IF(E178&lt;=100, 5, "?")))))</f>
        <v>3</v>
      </c>
      <c r="W178" s="4" t="str" cm="1">
        <f t="array" aca="1" ref="W178" ca="1">_xlfn.IFNA(INDIRECT($Y$1&amp;"!"&amp;W$1&amp;$Y178),"N")</f>
        <v>C</v>
      </c>
      <c r="X178" s="4">
        <f ca="1">COUNTIF(W:W,W178)</f>
        <v>747</v>
      </c>
      <c r="Y178" s="4">
        <f>MATCH(T178,Coding!J:J,0)</f>
        <v>8</v>
      </c>
      <c r="Z178" s="4" t="str" cm="1">
        <f t="array" aca="1" ref="Z178" ca="1">_xlfn.IFNA(INDIRECT($Y$1&amp;"!"&amp;Z$1&amp;$Y178),-1)</f>
        <v>C</v>
      </c>
      <c r="AA178" s="4" cm="1">
        <f t="array" aca="1" ref="AA178" ca="1">_xlfn.IFNA(INDIRECT($Y$1&amp;"!"&amp;AA$1&amp;$Y178),-1)</f>
        <v>1</v>
      </c>
      <c r="AB178" s="4" cm="1">
        <f t="array" aca="1" ref="AB178" ca="1">_xlfn.IFNA(INDIRECT($Y$1&amp;"!"&amp;AB$1&amp;$Y178),-1)</f>
        <v>1</v>
      </c>
      <c r="AC178" s="4" cm="1">
        <f t="array" aca="1" ref="AC178" ca="1">_xlfn.IFNA(INDIRECT($Y$1&amp;"!"&amp;AC$1&amp;$Y178),-1)</f>
        <v>1</v>
      </c>
      <c r="AD178" s="4" cm="1">
        <f t="array" aca="1" ref="AD178" ca="1">_xlfn.IFNA(INDIRECT($Y$1&amp;"!"&amp;AD$1&amp;$Y178),-1)</f>
        <v>0</v>
      </c>
      <c r="AE178" s="4" cm="1">
        <f t="array" aca="1" ref="AE178" ca="1">_xlfn.IFNA(INDIRECT($Y$1&amp;"!"&amp;AE$1&amp;$Y178),-1)</f>
        <v>0</v>
      </c>
      <c r="AF178" s="4" t="str">
        <f ca="1">_xlfn.CONCAT(W178, "-",V178)</f>
        <v>C-3</v>
      </c>
      <c r="AG178" s="4" t="str">
        <f>TEXT(ROW()-2, "0000")</f>
        <v>0176</v>
      </c>
      <c r="AH178" s="4" t="str">
        <f>IF(TRIM(CLEAN(A178))="m", "male", IF(TRIM(CLEAN(A178))="f","female", "missing"))</f>
        <v>male</v>
      </c>
      <c r="AI178" s="4">
        <f>C178</f>
        <v>93.6</v>
      </c>
      <c r="AJ178" s="4">
        <f>O178</f>
        <v>76</v>
      </c>
      <c r="AK178" s="4">
        <f>P178</f>
        <v>88</v>
      </c>
      <c r="AL178" s="4">
        <f>IF(AI178&lt;60, 0, IF(AI178&lt;70,2, IF(AI178&lt;80, 3, IF(AI178&lt;90,4, IF(AI178&lt;=100, 5, "?")))))</f>
        <v>5</v>
      </c>
      <c r="AM178" s="4">
        <f>IF(AJ178&lt;60, 0, IF(AJ178&lt;70,2, IF(AJ178&lt;80, 3, IF(AJ178&lt;90,4, IF(AJ178&lt;=100, 5, "?")))))</f>
        <v>3</v>
      </c>
      <c r="AN178" s="4">
        <f>IF(AK178&lt;60, 0, IF(AK178&lt;70,2, IF(AK178&lt;80, 3, IF(AK178&lt;90,4, IF(AK178&lt;=100, 5, "?")))))</f>
        <v>4</v>
      </c>
      <c r="AO178" s="4">
        <f ca="1">AA178</f>
        <v>1</v>
      </c>
      <c r="AP178" s="4">
        <f ca="1">AB178</f>
        <v>1</v>
      </c>
      <c r="AQ178" s="4">
        <f ca="1">AC178</f>
        <v>1</v>
      </c>
      <c r="AR178" s="4">
        <f ca="1">AD178</f>
        <v>0</v>
      </c>
      <c r="AS178" s="4">
        <f ca="1">AE178</f>
        <v>0</v>
      </c>
      <c r="AT178" s="4" t="str">
        <f ca="1">Z178</f>
        <v>C</v>
      </c>
      <c r="AU178" s="4">
        <f>E178</f>
        <v>71.599999999999994</v>
      </c>
      <c r="AV178" s="4">
        <f>IF(AU178&lt;60, 0, IF(AU178&lt;70,2, IF(AU178&lt;80, 3, IF(AU178&lt;90,4, IF(AU178&lt;=100, 5, "?")))))</f>
        <v>3</v>
      </c>
    </row>
    <row r="179" spans="1:48" s="4" customFormat="1" x14ac:dyDescent="0.2">
      <c r="A179" s="2" t="s">
        <v>13</v>
      </c>
      <c r="B179" s="3" t="s">
        <v>33</v>
      </c>
      <c r="C179" s="3">
        <v>77.599999999999994</v>
      </c>
      <c r="D179" s="3" t="s">
        <v>33</v>
      </c>
      <c r="E179" s="3">
        <v>71.7</v>
      </c>
      <c r="F179" s="3">
        <v>3</v>
      </c>
      <c r="G179" s="3">
        <v>60</v>
      </c>
      <c r="H179" s="3">
        <v>60</v>
      </c>
      <c r="I179" s="3">
        <v>62</v>
      </c>
      <c r="J179" s="3">
        <v>64</v>
      </c>
      <c r="K179" s="3"/>
      <c r="L179" s="3">
        <v>96</v>
      </c>
      <c r="M179" s="3"/>
      <c r="N179" s="3"/>
      <c r="O179" s="4">
        <f>MAX(G179:H179)</f>
        <v>60</v>
      </c>
      <c r="P179" s="4">
        <f>MAX(I179:J179)</f>
        <v>64</v>
      </c>
      <c r="Q179" s="4">
        <f>ABS(O179-C179)</f>
        <v>17.599999999999994</v>
      </c>
      <c r="R179" s="4">
        <f>ABS(P179-C179)</f>
        <v>13.599999999999994</v>
      </c>
      <c r="S179" s="4" t="b">
        <f ca="1">OR(O179=0,P179=0,Q179&gt;$Q$1,R179&gt;$R$1,W179="N", V179=2)</f>
        <v>0</v>
      </c>
      <c r="T179" s="4" t="str">
        <f>TRIM(CLEAN(D179))</f>
        <v>برنامج بكالوريوس علم الحاسوب</v>
      </c>
      <c r="U179" s="4">
        <f>COUNTIF(T:T,T179)</f>
        <v>589</v>
      </c>
      <c r="V179" s="4">
        <f>IF(E179&lt;60, 0, IF(E179&lt;70,2, IF(E179&lt;80, 3, IF(E179&lt;90,4, IF(E179&lt;=100, 5, "?")))))</f>
        <v>3</v>
      </c>
      <c r="W179" s="4" t="str" cm="1">
        <f t="array" aca="1" ref="W179" ca="1">_xlfn.IFNA(INDIRECT($Y$1&amp;"!"&amp;W$1&amp;$Y179),"N")</f>
        <v>D</v>
      </c>
      <c r="X179" s="4">
        <f ca="1">COUNTIF(W:W,W179)</f>
        <v>589</v>
      </c>
      <c r="Y179" s="4">
        <f>MATCH(T179,Coding!J:J,0)</f>
        <v>9</v>
      </c>
      <c r="Z179" s="4" t="str" cm="1">
        <f t="array" aca="1" ref="Z179" ca="1">_xlfn.IFNA(INDIRECT($Y$1&amp;"!"&amp;Z$1&amp;$Y179),-1)</f>
        <v>D</v>
      </c>
      <c r="AA179" s="4" cm="1">
        <f t="array" aca="1" ref="AA179" ca="1">_xlfn.IFNA(INDIRECT($Y$1&amp;"!"&amp;AA$1&amp;$Y179),-1)</f>
        <v>0</v>
      </c>
      <c r="AB179" s="4" cm="1">
        <f t="array" aca="1" ref="AB179" ca="1">_xlfn.IFNA(INDIRECT($Y$1&amp;"!"&amp;AB$1&amp;$Y179),-1)</f>
        <v>1</v>
      </c>
      <c r="AC179" s="4" cm="1">
        <f t="array" aca="1" ref="AC179" ca="1">_xlfn.IFNA(INDIRECT($Y$1&amp;"!"&amp;AC$1&amp;$Y179),-1)</f>
        <v>0</v>
      </c>
      <c r="AD179" s="4" cm="1">
        <f t="array" aca="1" ref="AD179" ca="1">_xlfn.IFNA(INDIRECT($Y$1&amp;"!"&amp;AD$1&amp;$Y179),-1)</f>
        <v>0</v>
      </c>
      <c r="AE179" s="4" cm="1">
        <f t="array" aca="1" ref="AE179" ca="1">_xlfn.IFNA(INDIRECT($Y$1&amp;"!"&amp;AE$1&amp;$Y179),-1)</f>
        <v>0</v>
      </c>
      <c r="AF179" s="4" t="str">
        <f ca="1">_xlfn.CONCAT(W179, "-",V179)</f>
        <v>D-3</v>
      </c>
      <c r="AG179" s="4" t="str">
        <f>TEXT(ROW()-2, "0000")</f>
        <v>0177</v>
      </c>
      <c r="AH179" s="4" t="str">
        <f>IF(TRIM(CLEAN(A179))="m", "male", IF(TRIM(CLEAN(A179))="f","female", "missing"))</f>
        <v>male</v>
      </c>
      <c r="AI179" s="4">
        <f>C179</f>
        <v>77.599999999999994</v>
      </c>
      <c r="AJ179" s="4">
        <f>O179</f>
        <v>60</v>
      </c>
      <c r="AK179" s="4">
        <f>P179</f>
        <v>64</v>
      </c>
      <c r="AL179" s="4">
        <f>IF(AI179&lt;60, 0, IF(AI179&lt;70,2, IF(AI179&lt;80, 3, IF(AI179&lt;90,4, IF(AI179&lt;=100, 5, "?")))))</f>
        <v>3</v>
      </c>
      <c r="AM179" s="4">
        <f>IF(AJ179&lt;60, 0, IF(AJ179&lt;70,2, IF(AJ179&lt;80, 3, IF(AJ179&lt;90,4, IF(AJ179&lt;=100, 5, "?")))))</f>
        <v>2</v>
      </c>
      <c r="AN179" s="4">
        <f>IF(AK179&lt;60, 0, IF(AK179&lt;70,2, IF(AK179&lt;80, 3, IF(AK179&lt;90,4, IF(AK179&lt;=100, 5, "?")))))</f>
        <v>2</v>
      </c>
      <c r="AO179" s="4">
        <f ca="1">AA179</f>
        <v>0</v>
      </c>
      <c r="AP179" s="4">
        <f ca="1">AB179</f>
        <v>1</v>
      </c>
      <c r="AQ179" s="4">
        <f ca="1">AC179</f>
        <v>0</v>
      </c>
      <c r="AR179" s="4">
        <f ca="1">AD179</f>
        <v>0</v>
      </c>
      <c r="AS179" s="4">
        <f ca="1">AE179</f>
        <v>0</v>
      </c>
      <c r="AT179" s="4" t="str">
        <f ca="1">Z179</f>
        <v>D</v>
      </c>
      <c r="AU179" s="4">
        <f>E179</f>
        <v>71.7</v>
      </c>
      <c r="AV179" s="4">
        <f>IF(AU179&lt;60, 0, IF(AU179&lt;70,2, IF(AU179&lt;80, 3, IF(AU179&lt;90,4, IF(AU179&lt;=100, 5, "?")))))</f>
        <v>3</v>
      </c>
    </row>
    <row r="180" spans="1:48" s="4" customFormat="1" x14ac:dyDescent="0.2">
      <c r="A180" s="2" t="s">
        <v>16</v>
      </c>
      <c r="B180" s="3" t="s">
        <v>37</v>
      </c>
      <c r="C180" s="3">
        <v>94.6</v>
      </c>
      <c r="D180" s="3" t="s">
        <v>14</v>
      </c>
      <c r="E180" s="3">
        <v>76.3</v>
      </c>
      <c r="F180" s="3">
        <v>1</v>
      </c>
      <c r="G180" s="3">
        <v>72</v>
      </c>
      <c r="H180" s="3">
        <v>77</v>
      </c>
      <c r="I180" s="3">
        <v>83</v>
      </c>
      <c r="J180" s="3">
        <v>70</v>
      </c>
      <c r="K180" s="3">
        <v>83</v>
      </c>
      <c r="L180" s="3"/>
      <c r="M180" s="3">
        <v>80</v>
      </c>
      <c r="N180" s="3"/>
      <c r="O180" s="4">
        <f>MAX(G180:H180)</f>
        <v>77</v>
      </c>
      <c r="P180" s="4">
        <f>MAX(I180:J180)</f>
        <v>83</v>
      </c>
      <c r="Q180" s="4">
        <f>ABS(O180-C180)</f>
        <v>17.599999999999994</v>
      </c>
      <c r="R180" s="4">
        <f>ABS(P180-C180)</f>
        <v>11.599999999999994</v>
      </c>
      <c r="S180" s="4" t="b">
        <f ca="1">OR(O180=0,P180=0,Q180&gt;$Q$1,R180&gt;$R$1,W180="N", V180=2)</f>
        <v>0</v>
      </c>
      <c r="T180" s="4" t="str">
        <f>TRIM(CLEAN(D180))</f>
        <v>برنامج بكالوريوس الهندسة الكهربائية</v>
      </c>
      <c r="U180" s="4">
        <f>COUNTIF(T:T,T180)</f>
        <v>420</v>
      </c>
      <c r="V180" s="4">
        <f>IF(E180&lt;60, 0, IF(E180&lt;70,2, IF(E180&lt;80, 3, IF(E180&lt;90,4, IF(E180&lt;=100, 5, "?")))))</f>
        <v>3</v>
      </c>
      <c r="W180" s="4" t="str" cm="1">
        <f t="array" aca="1" ref="W180" ca="1">_xlfn.IFNA(INDIRECT($Y$1&amp;"!"&amp;W$1&amp;$Y180),"N")</f>
        <v>F</v>
      </c>
      <c r="X180" s="4">
        <f ca="1">COUNTIF(W:W,W180)</f>
        <v>420</v>
      </c>
      <c r="Y180" s="4">
        <f>MATCH(T180,Coding!J:J,0)</f>
        <v>11</v>
      </c>
      <c r="Z180" s="4" t="str" cm="1">
        <f t="array" aca="1" ref="Z180" ca="1">_xlfn.IFNA(INDIRECT($Y$1&amp;"!"&amp;Z$1&amp;$Y180),-1)</f>
        <v>F</v>
      </c>
      <c r="AA180" s="4" cm="1">
        <f t="array" aca="1" ref="AA180" ca="1">_xlfn.IFNA(INDIRECT($Y$1&amp;"!"&amp;AA$1&amp;$Y180),-1)</f>
        <v>0</v>
      </c>
      <c r="AB180" s="4" cm="1">
        <f t="array" aca="1" ref="AB180" ca="1">_xlfn.IFNA(INDIRECT($Y$1&amp;"!"&amp;AB$1&amp;$Y180),-1)</f>
        <v>1</v>
      </c>
      <c r="AC180" s="4" cm="1">
        <f t="array" aca="1" ref="AC180" ca="1">_xlfn.IFNA(INDIRECT($Y$1&amp;"!"&amp;AC$1&amp;$Y180),-1)</f>
        <v>0</v>
      </c>
      <c r="AD180" s="4" cm="1">
        <f t="array" aca="1" ref="AD180" ca="1">_xlfn.IFNA(INDIRECT($Y$1&amp;"!"&amp;AD$1&amp;$Y180),-1)</f>
        <v>1</v>
      </c>
      <c r="AE180" s="4" cm="1">
        <f t="array" aca="1" ref="AE180" ca="1">_xlfn.IFNA(INDIRECT($Y$1&amp;"!"&amp;AE$1&amp;$Y180),-1)</f>
        <v>0</v>
      </c>
      <c r="AF180" s="4" t="str">
        <f ca="1">_xlfn.CONCAT(W180, "-",V180)</f>
        <v>F-3</v>
      </c>
      <c r="AG180" s="4" t="str">
        <f>TEXT(ROW()-2, "0000")</f>
        <v>0178</v>
      </c>
      <c r="AH180" s="4" t="str">
        <f>IF(TRIM(CLEAN(A180))="m", "male", IF(TRIM(CLEAN(A180))="f","female", "missing"))</f>
        <v>female</v>
      </c>
      <c r="AI180" s="4">
        <f>C180</f>
        <v>94.6</v>
      </c>
      <c r="AJ180" s="4">
        <f>O180</f>
        <v>77</v>
      </c>
      <c r="AK180" s="4">
        <f>P180</f>
        <v>83</v>
      </c>
      <c r="AL180" s="4">
        <f>IF(AI180&lt;60, 0, IF(AI180&lt;70,2, IF(AI180&lt;80, 3, IF(AI180&lt;90,4, IF(AI180&lt;=100, 5, "?")))))</f>
        <v>5</v>
      </c>
      <c r="AM180" s="4">
        <f>IF(AJ180&lt;60, 0, IF(AJ180&lt;70,2, IF(AJ180&lt;80, 3, IF(AJ180&lt;90,4, IF(AJ180&lt;=100, 5, "?")))))</f>
        <v>3</v>
      </c>
      <c r="AN180" s="4">
        <f>IF(AK180&lt;60, 0, IF(AK180&lt;70,2, IF(AK180&lt;80, 3, IF(AK180&lt;90,4, IF(AK180&lt;=100, 5, "?")))))</f>
        <v>4</v>
      </c>
      <c r="AO180" s="4">
        <f ca="1">AA180</f>
        <v>0</v>
      </c>
      <c r="AP180" s="4">
        <f ca="1">AB180</f>
        <v>1</v>
      </c>
      <c r="AQ180" s="4">
        <f ca="1">AC180</f>
        <v>0</v>
      </c>
      <c r="AR180" s="4">
        <f ca="1">AD180</f>
        <v>1</v>
      </c>
      <c r="AS180" s="4">
        <f ca="1">AE180</f>
        <v>0</v>
      </c>
      <c r="AT180" s="4" t="str">
        <f ca="1">Z180</f>
        <v>F</v>
      </c>
      <c r="AU180" s="4">
        <f>E180</f>
        <v>76.3</v>
      </c>
      <c r="AV180" s="4">
        <f>IF(AU180&lt;60, 0, IF(AU180&lt;70,2, IF(AU180&lt;80, 3, IF(AU180&lt;90,4, IF(AU180&lt;=100, 5, "?")))))</f>
        <v>3</v>
      </c>
    </row>
    <row r="181" spans="1:48" s="4" customFormat="1" x14ac:dyDescent="0.2">
      <c r="A181" s="2" t="s">
        <v>13</v>
      </c>
      <c r="B181" s="3" t="s">
        <v>27</v>
      </c>
      <c r="C181" s="3">
        <v>95.6</v>
      </c>
      <c r="D181" s="3" t="s">
        <v>27</v>
      </c>
      <c r="E181" s="3">
        <v>75.3</v>
      </c>
      <c r="F181" s="3">
        <v>1</v>
      </c>
      <c r="G181" s="3">
        <v>78</v>
      </c>
      <c r="H181" s="3">
        <v>72</v>
      </c>
      <c r="I181" s="3">
        <v>76</v>
      </c>
      <c r="J181" s="3">
        <v>74</v>
      </c>
      <c r="K181" s="3"/>
      <c r="L181" s="3"/>
      <c r="M181" s="3">
        <v>80</v>
      </c>
      <c r="N181" s="3"/>
      <c r="O181" s="4">
        <f>MAX(G181:H181)</f>
        <v>78</v>
      </c>
      <c r="P181" s="4">
        <f>MAX(I181:J181)</f>
        <v>76</v>
      </c>
      <c r="Q181" s="4">
        <f>ABS(O181-C181)</f>
        <v>17.599999999999994</v>
      </c>
      <c r="R181" s="4">
        <f>ABS(P181-C181)</f>
        <v>19.599999999999994</v>
      </c>
      <c r="S181" s="4" t="b">
        <f ca="1">OR(O181=0,P181=0,Q181&gt;$Q$1,R181&gt;$R$1,W181="N", V181=2)</f>
        <v>0</v>
      </c>
      <c r="T181" s="4" t="str">
        <f>TRIM(CLEAN(D181))</f>
        <v>برنامج بكالوريوس الهندسة المعمارية</v>
      </c>
      <c r="U181" s="4">
        <f>COUNTIF(T:T,T181)</f>
        <v>391</v>
      </c>
      <c r="V181" s="4">
        <f>IF(E181&lt;60, 0, IF(E181&lt;70,2, IF(E181&lt;80, 3, IF(E181&lt;90,4, IF(E181&lt;=100, 5, "?")))))</f>
        <v>3</v>
      </c>
      <c r="W181" s="4" t="str" cm="1">
        <f t="array" aca="1" ref="W181" ca="1">_xlfn.IFNA(INDIRECT($Y$1&amp;"!"&amp;W$1&amp;$Y181),"N")</f>
        <v>G</v>
      </c>
      <c r="X181" s="4">
        <f ca="1">COUNTIF(W:W,W181)</f>
        <v>391</v>
      </c>
      <c r="Y181" s="4">
        <f>MATCH(T181,Coding!J:J,0)</f>
        <v>12</v>
      </c>
      <c r="Z181" s="4" t="str" cm="1">
        <f t="array" aca="1" ref="Z181" ca="1">_xlfn.IFNA(INDIRECT($Y$1&amp;"!"&amp;Z$1&amp;$Y181),-1)</f>
        <v>G</v>
      </c>
      <c r="AA181" s="4" cm="1">
        <f t="array" aca="1" ref="AA181" ca="1">_xlfn.IFNA(INDIRECT($Y$1&amp;"!"&amp;AA$1&amp;$Y181),-1)</f>
        <v>1</v>
      </c>
      <c r="AB181" s="4" cm="1">
        <f t="array" aca="1" ref="AB181" ca="1">_xlfn.IFNA(INDIRECT($Y$1&amp;"!"&amp;AB$1&amp;$Y181),-1)</f>
        <v>1</v>
      </c>
      <c r="AC181" s="4" cm="1">
        <f t="array" aca="1" ref="AC181" ca="1">_xlfn.IFNA(INDIRECT($Y$1&amp;"!"&amp;AC$1&amp;$Y181),-1)</f>
        <v>1</v>
      </c>
      <c r="AD181" s="4" cm="1">
        <f t="array" aca="1" ref="AD181" ca="1">_xlfn.IFNA(INDIRECT($Y$1&amp;"!"&amp;AD$1&amp;$Y181),-1)</f>
        <v>0</v>
      </c>
      <c r="AE181" s="4" cm="1">
        <f t="array" aca="1" ref="AE181" ca="1">_xlfn.IFNA(INDIRECT($Y$1&amp;"!"&amp;AE$1&amp;$Y181),-1)</f>
        <v>0</v>
      </c>
      <c r="AF181" s="4" t="str">
        <f ca="1">_xlfn.CONCAT(W181, "-",V181)</f>
        <v>G-3</v>
      </c>
      <c r="AG181" s="4" t="str">
        <f>TEXT(ROW()-2, "0000")</f>
        <v>0179</v>
      </c>
      <c r="AH181" s="4" t="str">
        <f>IF(TRIM(CLEAN(A181))="m", "male", IF(TRIM(CLEAN(A181))="f","female", "missing"))</f>
        <v>male</v>
      </c>
      <c r="AI181" s="4">
        <f>C181</f>
        <v>95.6</v>
      </c>
      <c r="AJ181" s="4">
        <f>O181</f>
        <v>78</v>
      </c>
      <c r="AK181" s="4">
        <f>P181</f>
        <v>76</v>
      </c>
      <c r="AL181" s="4">
        <f>IF(AI181&lt;60, 0, IF(AI181&lt;70,2, IF(AI181&lt;80, 3, IF(AI181&lt;90,4, IF(AI181&lt;=100, 5, "?")))))</f>
        <v>5</v>
      </c>
      <c r="AM181" s="4">
        <f>IF(AJ181&lt;60, 0, IF(AJ181&lt;70,2, IF(AJ181&lt;80, 3, IF(AJ181&lt;90,4, IF(AJ181&lt;=100, 5, "?")))))</f>
        <v>3</v>
      </c>
      <c r="AN181" s="4">
        <f>IF(AK181&lt;60, 0, IF(AK181&lt;70,2, IF(AK181&lt;80, 3, IF(AK181&lt;90,4, IF(AK181&lt;=100, 5, "?")))))</f>
        <v>3</v>
      </c>
      <c r="AO181" s="4">
        <f ca="1">AA181</f>
        <v>1</v>
      </c>
      <c r="AP181" s="4">
        <f ca="1">AB181</f>
        <v>1</v>
      </c>
      <c r="AQ181" s="4">
        <f ca="1">AC181</f>
        <v>1</v>
      </c>
      <c r="AR181" s="4">
        <f ca="1">AD181</f>
        <v>0</v>
      </c>
      <c r="AS181" s="4">
        <f ca="1">AE181</f>
        <v>0</v>
      </c>
      <c r="AT181" s="4" t="str">
        <f ca="1">Z181</f>
        <v>G</v>
      </c>
      <c r="AU181" s="4">
        <f>E181</f>
        <v>75.3</v>
      </c>
      <c r="AV181" s="4">
        <f>IF(AU181&lt;60, 0, IF(AU181&lt;70,2, IF(AU181&lt;80, 3, IF(AU181&lt;90,4, IF(AU181&lt;=100, 5, "?")))))</f>
        <v>3</v>
      </c>
    </row>
    <row r="182" spans="1:48" s="4" customFormat="1" x14ac:dyDescent="0.2">
      <c r="A182" s="2" t="s">
        <v>13</v>
      </c>
      <c r="B182" s="3" t="s">
        <v>36</v>
      </c>
      <c r="C182" s="3">
        <v>93.5</v>
      </c>
      <c r="D182" s="3" t="s">
        <v>36</v>
      </c>
      <c r="E182" s="3">
        <v>79.2</v>
      </c>
      <c r="F182" s="3">
        <v>1</v>
      </c>
      <c r="G182" s="3">
        <v>76</v>
      </c>
      <c r="H182" s="3">
        <v>75</v>
      </c>
      <c r="I182" s="3">
        <v>80</v>
      </c>
      <c r="J182" s="3">
        <v>84</v>
      </c>
      <c r="K182" s="3"/>
      <c r="L182" s="3"/>
      <c r="M182" s="3">
        <v>83</v>
      </c>
      <c r="N182" s="3"/>
      <c r="O182" s="4">
        <f>MAX(G182:H182)</f>
        <v>76</v>
      </c>
      <c r="P182" s="4">
        <f>MAX(I182:J182)</f>
        <v>84</v>
      </c>
      <c r="Q182" s="4">
        <f>ABS(O182-C182)</f>
        <v>17.5</v>
      </c>
      <c r="R182" s="4">
        <f>ABS(P182-C182)</f>
        <v>9.5</v>
      </c>
      <c r="S182" s="4" t="b">
        <f ca="1">OR(O182=0,P182=0,Q182&gt;$Q$1,R182&gt;$R$1,W182="N", V182=2)</f>
        <v>0</v>
      </c>
      <c r="T182" s="4" t="str">
        <f>TRIM(CLEAN(D182))</f>
        <v>برنامج بكالوريوس هندسة أنظمة الحاسوب</v>
      </c>
      <c r="U182" s="4">
        <f>COUNTIF(T:T,T182)</f>
        <v>549</v>
      </c>
      <c r="V182" s="4">
        <f>IF(E182&lt;60, 0, IF(E182&lt;70,2, IF(E182&lt;80, 3, IF(E182&lt;90,4, IF(E182&lt;=100, 5, "?")))))</f>
        <v>3</v>
      </c>
      <c r="W182" s="4" t="str" cm="1">
        <f t="array" aca="1" ref="W182" ca="1">_xlfn.IFNA(INDIRECT($Y$1&amp;"!"&amp;W$1&amp;$Y182),"N")</f>
        <v>A</v>
      </c>
      <c r="X182" s="4">
        <f ca="1">COUNTIF(W:W,W182)</f>
        <v>861</v>
      </c>
      <c r="Y182" s="4">
        <f>MATCH(T182,Coding!J:J,0)</f>
        <v>3</v>
      </c>
      <c r="Z182" s="4" t="str" cm="1">
        <f t="array" aca="1" ref="Z182" ca="1">_xlfn.IFNA(INDIRECT($Y$1&amp;"!"&amp;Z$1&amp;$Y182),-1)</f>
        <v>A</v>
      </c>
      <c r="AA182" s="4" cm="1">
        <f t="array" aca="1" ref="AA182" ca="1">_xlfn.IFNA(INDIRECT($Y$1&amp;"!"&amp;AA$1&amp;$Y182),-1)</f>
        <v>0</v>
      </c>
      <c r="AB182" s="4" cm="1">
        <f t="array" aca="1" ref="AB182" ca="1">_xlfn.IFNA(INDIRECT($Y$1&amp;"!"&amp;AB$1&amp;$Y182),-1)</f>
        <v>1</v>
      </c>
      <c r="AC182" s="4" cm="1">
        <f t="array" aca="1" ref="AC182" ca="1">_xlfn.IFNA(INDIRECT($Y$1&amp;"!"&amp;AC$1&amp;$Y182),-1)</f>
        <v>1</v>
      </c>
      <c r="AD182" s="4" cm="1">
        <f t="array" aca="1" ref="AD182" ca="1">_xlfn.IFNA(INDIRECT($Y$1&amp;"!"&amp;AD$1&amp;$Y182),-1)</f>
        <v>1</v>
      </c>
      <c r="AE182" s="4" cm="1">
        <f t="array" aca="1" ref="AE182" ca="1">_xlfn.IFNA(INDIRECT($Y$1&amp;"!"&amp;AE$1&amp;$Y182),-1)</f>
        <v>0</v>
      </c>
      <c r="AF182" s="4" t="str">
        <f ca="1">_xlfn.CONCAT(W182, "-",V182)</f>
        <v>A-3</v>
      </c>
      <c r="AG182" s="4" t="str">
        <f>TEXT(ROW()-2, "0000")</f>
        <v>0180</v>
      </c>
      <c r="AH182" s="4" t="str">
        <f>IF(TRIM(CLEAN(A182))="m", "male", IF(TRIM(CLEAN(A182))="f","female", "missing"))</f>
        <v>male</v>
      </c>
      <c r="AI182" s="4">
        <f>C182</f>
        <v>93.5</v>
      </c>
      <c r="AJ182" s="4">
        <f>O182</f>
        <v>76</v>
      </c>
      <c r="AK182" s="4">
        <f>P182</f>
        <v>84</v>
      </c>
      <c r="AL182" s="4">
        <f>IF(AI182&lt;60, 0, IF(AI182&lt;70,2, IF(AI182&lt;80, 3, IF(AI182&lt;90,4, IF(AI182&lt;=100, 5, "?")))))</f>
        <v>5</v>
      </c>
      <c r="AM182" s="4">
        <f>IF(AJ182&lt;60, 0, IF(AJ182&lt;70,2, IF(AJ182&lt;80, 3, IF(AJ182&lt;90,4, IF(AJ182&lt;=100, 5, "?")))))</f>
        <v>3</v>
      </c>
      <c r="AN182" s="4">
        <f>IF(AK182&lt;60, 0, IF(AK182&lt;70,2, IF(AK182&lt;80, 3, IF(AK182&lt;90,4, IF(AK182&lt;=100, 5, "?")))))</f>
        <v>4</v>
      </c>
      <c r="AO182" s="4">
        <f ca="1">AA182</f>
        <v>0</v>
      </c>
      <c r="AP182" s="4">
        <f ca="1">AB182</f>
        <v>1</v>
      </c>
      <c r="AQ182" s="4">
        <f ca="1">AC182</f>
        <v>1</v>
      </c>
      <c r="AR182" s="4">
        <f ca="1">AD182</f>
        <v>1</v>
      </c>
      <c r="AS182" s="4">
        <f ca="1">AE182</f>
        <v>0</v>
      </c>
      <c r="AT182" s="4" t="str">
        <f ca="1">Z182</f>
        <v>A</v>
      </c>
      <c r="AU182" s="4">
        <f>E182</f>
        <v>79.2</v>
      </c>
      <c r="AV182" s="4">
        <f>IF(AU182&lt;60, 0, IF(AU182&lt;70,2, IF(AU182&lt;80, 3, IF(AU182&lt;90,4, IF(AU182&lt;=100, 5, "?")))))</f>
        <v>3</v>
      </c>
    </row>
    <row r="183" spans="1:48" s="4" customFormat="1" x14ac:dyDescent="0.2">
      <c r="A183" s="2" t="s">
        <v>16</v>
      </c>
      <c r="B183" s="3" t="s">
        <v>36</v>
      </c>
      <c r="C183" s="3">
        <v>94.4</v>
      </c>
      <c r="D183" s="3" t="s">
        <v>36</v>
      </c>
      <c r="E183" s="3">
        <v>74.2</v>
      </c>
      <c r="F183" s="3">
        <v>1</v>
      </c>
      <c r="G183" s="3">
        <v>77</v>
      </c>
      <c r="H183" s="3">
        <v>63</v>
      </c>
      <c r="I183" s="3">
        <v>70</v>
      </c>
      <c r="J183" s="3">
        <v>82</v>
      </c>
      <c r="K183" s="3"/>
      <c r="L183" s="3"/>
      <c r="M183" s="3">
        <v>80</v>
      </c>
      <c r="N183" s="3"/>
      <c r="O183" s="4">
        <f>MAX(G183:H183)</f>
        <v>77</v>
      </c>
      <c r="P183" s="4">
        <f>MAX(I183:J183)</f>
        <v>82</v>
      </c>
      <c r="Q183" s="4">
        <f>ABS(O183-C183)</f>
        <v>17.400000000000006</v>
      </c>
      <c r="R183" s="4">
        <f>ABS(P183-C183)</f>
        <v>12.400000000000006</v>
      </c>
      <c r="S183" s="4" t="b">
        <f ca="1">OR(O183=0,P183=0,Q183&gt;$Q$1,R183&gt;$R$1,W183="N", V183=2)</f>
        <v>0</v>
      </c>
      <c r="T183" s="4" t="str">
        <f>TRIM(CLEAN(D183))</f>
        <v>برنامج بكالوريوس هندسة أنظمة الحاسوب</v>
      </c>
      <c r="U183" s="4">
        <f>COUNTIF(T:T,T183)</f>
        <v>549</v>
      </c>
      <c r="V183" s="4">
        <f>IF(E183&lt;60, 0, IF(E183&lt;70,2, IF(E183&lt;80, 3, IF(E183&lt;90,4, IF(E183&lt;=100, 5, "?")))))</f>
        <v>3</v>
      </c>
      <c r="W183" s="4" t="str" cm="1">
        <f t="array" aca="1" ref="W183" ca="1">_xlfn.IFNA(INDIRECT($Y$1&amp;"!"&amp;W$1&amp;$Y183),"N")</f>
        <v>A</v>
      </c>
      <c r="X183" s="4">
        <f ca="1">COUNTIF(W:W,W183)</f>
        <v>861</v>
      </c>
      <c r="Y183" s="4">
        <f>MATCH(T183,Coding!J:J,0)</f>
        <v>3</v>
      </c>
      <c r="Z183" s="4" t="str" cm="1">
        <f t="array" aca="1" ref="Z183" ca="1">_xlfn.IFNA(INDIRECT($Y$1&amp;"!"&amp;Z$1&amp;$Y183),-1)</f>
        <v>A</v>
      </c>
      <c r="AA183" s="4" cm="1">
        <f t="array" aca="1" ref="AA183" ca="1">_xlfn.IFNA(INDIRECT($Y$1&amp;"!"&amp;AA$1&amp;$Y183),-1)</f>
        <v>0</v>
      </c>
      <c r="AB183" s="4" cm="1">
        <f t="array" aca="1" ref="AB183" ca="1">_xlfn.IFNA(INDIRECT($Y$1&amp;"!"&amp;AB$1&amp;$Y183),-1)</f>
        <v>1</v>
      </c>
      <c r="AC183" s="4" cm="1">
        <f t="array" aca="1" ref="AC183" ca="1">_xlfn.IFNA(INDIRECT($Y$1&amp;"!"&amp;AC$1&amp;$Y183),-1)</f>
        <v>1</v>
      </c>
      <c r="AD183" s="4" cm="1">
        <f t="array" aca="1" ref="AD183" ca="1">_xlfn.IFNA(INDIRECT($Y$1&amp;"!"&amp;AD$1&amp;$Y183),-1)</f>
        <v>1</v>
      </c>
      <c r="AE183" s="4" cm="1">
        <f t="array" aca="1" ref="AE183" ca="1">_xlfn.IFNA(INDIRECT($Y$1&amp;"!"&amp;AE$1&amp;$Y183),-1)</f>
        <v>0</v>
      </c>
      <c r="AF183" s="4" t="str">
        <f ca="1">_xlfn.CONCAT(W183, "-",V183)</f>
        <v>A-3</v>
      </c>
      <c r="AG183" s="4" t="str">
        <f>TEXT(ROW()-2, "0000")</f>
        <v>0181</v>
      </c>
      <c r="AH183" s="4" t="str">
        <f>IF(TRIM(CLEAN(A183))="m", "male", IF(TRIM(CLEAN(A183))="f","female", "missing"))</f>
        <v>female</v>
      </c>
      <c r="AI183" s="4">
        <f>C183</f>
        <v>94.4</v>
      </c>
      <c r="AJ183" s="4">
        <f>O183</f>
        <v>77</v>
      </c>
      <c r="AK183" s="4">
        <f>P183</f>
        <v>82</v>
      </c>
      <c r="AL183" s="4">
        <f>IF(AI183&lt;60, 0, IF(AI183&lt;70,2, IF(AI183&lt;80, 3, IF(AI183&lt;90,4, IF(AI183&lt;=100, 5, "?")))))</f>
        <v>5</v>
      </c>
      <c r="AM183" s="4">
        <f>IF(AJ183&lt;60, 0, IF(AJ183&lt;70,2, IF(AJ183&lt;80, 3, IF(AJ183&lt;90,4, IF(AJ183&lt;=100, 5, "?")))))</f>
        <v>3</v>
      </c>
      <c r="AN183" s="4">
        <f>IF(AK183&lt;60, 0, IF(AK183&lt;70,2, IF(AK183&lt;80, 3, IF(AK183&lt;90,4, IF(AK183&lt;=100, 5, "?")))))</f>
        <v>4</v>
      </c>
      <c r="AO183" s="4">
        <f ca="1">AA183</f>
        <v>0</v>
      </c>
      <c r="AP183" s="4">
        <f ca="1">AB183</f>
        <v>1</v>
      </c>
      <c r="AQ183" s="4">
        <f ca="1">AC183</f>
        <v>1</v>
      </c>
      <c r="AR183" s="4">
        <f ca="1">AD183</f>
        <v>1</v>
      </c>
      <c r="AS183" s="4">
        <f ca="1">AE183</f>
        <v>0</v>
      </c>
      <c r="AT183" s="4" t="str">
        <f ca="1">Z183</f>
        <v>A</v>
      </c>
      <c r="AU183" s="4">
        <f>E183</f>
        <v>74.2</v>
      </c>
      <c r="AV183" s="4">
        <f>IF(AU183&lt;60, 0, IF(AU183&lt;70,2, IF(AU183&lt;80, 3, IF(AU183&lt;90,4, IF(AU183&lt;=100, 5, "?")))))</f>
        <v>3</v>
      </c>
    </row>
    <row r="184" spans="1:48" s="4" customFormat="1" x14ac:dyDescent="0.2">
      <c r="A184" s="2" t="s">
        <v>16</v>
      </c>
      <c r="B184" s="3" t="s">
        <v>33</v>
      </c>
      <c r="C184" s="3">
        <v>78.400000000000006</v>
      </c>
      <c r="D184" s="3" t="s">
        <v>33</v>
      </c>
      <c r="E184" s="3">
        <v>70.400000000000006</v>
      </c>
      <c r="F184" s="3">
        <v>2</v>
      </c>
      <c r="G184" s="3">
        <v>61</v>
      </c>
      <c r="H184" s="3">
        <v>55</v>
      </c>
      <c r="I184" s="3">
        <v>68</v>
      </c>
      <c r="J184" s="3">
        <v>66</v>
      </c>
      <c r="K184" s="3"/>
      <c r="L184" s="3">
        <v>60</v>
      </c>
      <c r="M184" s="3"/>
      <c r="N184" s="3"/>
      <c r="O184" s="4">
        <f>MAX(G184:H184)</f>
        <v>61</v>
      </c>
      <c r="P184" s="4">
        <f>MAX(I184:J184)</f>
        <v>68</v>
      </c>
      <c r="Q184" s="4">
        <f>ABS(O184-C184)</f>
        <v>17.400000000000006</v>
      </c>
      <c r="R184" s="4">
        <f>ABS(P184-C184)</f>
        <v>10.400000000000006</v>
      </c>
      <c r="S184" s="4" t="b">
        <f ca="1">OR(O184=0,P184=0,Q184&gt;$Q$1,R184&gt;$R$1,W184="N", V184=2)</f>
        <v>0</v>
      </c>
      <c r="T184" s="4" t="str">
        <f>TRIM(CLEAN(D184))</f>
        <v>برنامج بكالوريوس علم الحاسوب</v>
      </c>
      <c r="U184" s="4">
        <f>COUNTIF(T:T,T184)</f>
        <v>589</v>
      </c>
      <c r="V184" s="4">
        <f>IF(E184&lt;60, 0, IF(E184&lt;70,2, IF(E184&lt;80, 3, IF(E184&lt;90,4, IF(E184&lt;=100, 5, "?")))))</f>
        <v>3</v>
      </c>
      <c r="W184" s="4" t="str" cm="1">
        <f t="array" aca="1" ref="W184" ca="1">_xlfn.IFNA(INDIRECT($Y$1&amp;"!"&amp;W$1&amp;$Y184),"N")</f>
        <v>D</v>
      </c>
      <c r="X184" s="4">
        <f ca="1">COUNTIF(W:W,W184)</f>
        <v>589</v>
      </c>
      <c r="Y184" s="4">
        <f>MATCH(T184,Coding!J:J,0)</f>
        <v>9</v>
      </c>
      <c r="Z184" s="4" t="str" cm="1">
        <f t="array" aca="1" ref="Z184" ca="1">_xlfn.IFNA(INDIRECT($Y$1&amp;"!"&amp;Z$1&amp;$Y184),-1)</f>
        <v>D</v>
      </c>
      <c r="AA184" s="4" cm="1">
        <f t="array" aca="1" ref="AA184" ca="1">_xlfn.IFNA(INDIRECT($Y$1&amp;"!"&amp;AA$1&amp;$Y184),-1)</f>
        <v>0</v>
      </c>
      <c r="AB184" s="4" cm="1">
        <f t="array" aca="1" ref="AB184" ca="1">_xlfn.IFNA(INDIRECT($Y$1&amp;"!"&amp;AB$1&amp;$Y184),-1)</f>
        <v>1</v>
      </c>
      <c r="AC184" s="4" cm="1">
        <f t="array" aca="1" ref="AC184" ca="1">_xlfn.IFNA(INDIRECT($Y$1&amp;"!"&amp;AC$1&amp;$Y184),-1)</f>
        <v>0</v>
      </c>
      <c r="AD184" s="4" cm="1">
        <f t="array" aca="1" ref="AD184" ca="1">_xlfn.IFNA(INDIRECT($Y$1&amp;"!"&amp;AD$1&amp;$Y184),-1)</f>
        <v>0</v>
      </c>
      <c r="AE184" s="4" cm="1">
        <f t="array" aca="1" ref="AE184" ca="1">_xlfn.IFNA(INDIRECT($Y$1&amp;"!"&amp;AE$1&amp;$Y184),-1)</f>
        <v>0</v>
      </c>
      <c r="AF184" s="4" t="str">
        <f ca="1">_xlfn.CONCAT(W184, "-",V184)</f>
        <v>D-3</v>
      </c>
      <c r="AG184" s="4" t="str">
        <f>TEXT(ROW()-2, "0000")</f>
        <v>0182</v>
      </c>
      <c r="AH184" s="4" t="str">
        <f>IF(TRIM(CLEAN(A184))="m", "male", IF(TRIM(CLEAN(A184))="f","female", "missing"))</f>
        <v>female</v>
      </c>
      <c r="AI184" s="4">
        <f>C184</f>
        <v>78.400000000000006</v>
      </c>
      <c r="AJ184" s="4">
        <f>O184</f>
        <v>61</v>
      </c>
      <c r="AK184" s="4">
        <f>P184</f>
        <v>68</v>
      </c>
      <c r="AL184" s="4">
        <f>IF(AI184&lt;60, 0, IF(AI184&lt;70,2, IF(AI184&lt;80, 3, IF(AI184&lt;90,4, IF(AI184&lt;=100, 5, "?")))))</f>
        <v>3</v>
      </c>
      <c r="AM184" s="4">
        <f>IF(AJ184&lt;60, 0, IF(AJ184&lt;70,2, IF(AJ184&lt;80, 3, IF(AJ184&lt;90,4, IF(AJ184&lt;=100, 5, "?")))))</f>
        <v>2</v>
      </c>
      <c r="AN184" s="4">
        <f>IF(AK184&lt;60, 0, IF(AK184&lt;70,2, IF(AK184&lt;80, 3, IF(AK184&lt;90,4, IF(AK184&lt;=100, 5, "?")))))</f>
        <v>2</v>
      </c>
      <c r="AO184" s="4">
        <f ca="1">AA184</f>
        <v>0</v>
      </c>
      <c r="AP184" s="4">
        <f ca="1">AB184</f>
        <v>1</v>
      </c>
      <c r="AQ184" s="4">
        <f ca="1">AC184</f>
        <v>0</v>
      </c>
      <c r="AR184" s="4">
        <f ca="1">AD184</f>
        <v>0</v>
      </c>
      <c r="AS184" s="4">
        <f ca="1">AE184</f>
        <v>0</v>
      </c>
      <c r="AT184" s="4" t="str">
        <f ca="1">Z184</f>
        <v>D</v>
      </c>
      <c r="AU184" s="4">
        <f>E184</f>
        <v>70.400000000000006</v>
      </c>
      <c r="AV184" s="4">
        <f>IF(AU184&lt;60, 0, IF(AU184&lt;70,2, IF(AU184&lt;80, 3, IF(AU184&lt;90,4, IF(AU184&lt;=100, 5, "?")))))</f>
        <v>3</v>
      </c>
    </row>
    <row r="185" spans="1:48" s="4" customFormat="1" x14ac:dyDescent="0.2">
      <c r="A185" s="2" t="s">
        <v>16</v>
      </c>
      <c r="B185" s="3" t="s">
        <v>36</v>
      </c>
      <c r="C185" s="3">
        <v>90.4</v>
      </c>
      <c r="D185" s="3" t="s">
        <v>27</v>
      </c>
      <c r="E185" s="3">
        <v>75.5</v>
      </c>
      <c r="F185" s="3">
        <v>3</v>
      </c>
      <c r="G185" s="3">
        <v>64</v>
      </c>
      <c r="H185" s="3">
        <v>73</v>
      </c>
      <c r="I185" s="3">
        <v>77</v>
      </c>
      <c r="J185" s="3">
        <v>74</v>
      </c>
      <c r="K185" s="3"/>
      <c r="L185" s="3"/>
      <c r="M185" s="3">
        <v>95</v>
      </c>
      <c r="N185" s="3"/>
      <c r="O185" s="4">
        <f>MAX(G185:H185)</f>
        <v>73</v>
      </c>
      <c r="P185" s="4">
        <f>MAX(I185:J185)</f>
        <v>77</v>
      </c>
      <c r="Q185" s="4">
        <f>ABS(O185-C185)</f>
        <v>17.400000000000006</v>
      </c>
      <c r="R185" s="4">
        <f>ABS(P185-C185)</f>
        <v>13.400000000000006</v>
      </c>
      <c r="S185" s="4" t="b">
        <f ca="1">OR(O185=0,P185=0,Q185&gt;$Q$1,R185&gt;$R$1,W185="N", V185=2)</f>
        <v>0</v>
      </c>
      <c r="T185" s="4" t="str">
        <f>TRIM(CLEAN(D185))</f>
        <v>برنامج بكالوريوس الهندسة المعمارية</v>
      </c>
      <c r="U185" s="4">
        <f>COUNTIF(T:T,T185)</f>
        <v>391</v>
      </c>
      <c r="V185" s="4">
        <f>IF(E185&lt;60, 0, IF(E185&lt;70,2, IF(E185&lt;80, 3, IF(E185&lt;90,4, IF(E185&lt;=100, 5, "?")))))</f>
        <v>3</v>
      </c>
      <c r="W185" s="4" t="str" cm="1">
        <f t="array" aca="1" ref="W185" ca="1">_xlfn.IFNA(INDIRECT($Y$1&amp;"!"&amp;W$1&amp;$Y185),"N")</f>
        <v>G</v>
      </c>
      <c r="X185" s="4">
        <f ca="1">COUNTIF(W:W,W185)</f>
        <v>391</v>
      </c>
      <c r="Y185" s="4">
        <f>MATCH(T185,Coding!J:J,0)</f>
        <v>12</v>
      </c>
      <c r="Z185" s="4" t="str" cm="1">
        <f t="array" aca="1" ref="Z185" ca="1">_xlfn.IFNA(INDIRECT($Y$1&amp;"!"&amp;Z$1&amp;$Y185),-1)</f>
        <v>G</v>
      </c>
      <c r="AA185" s="4" cm="1">
        <f t="array" aca="1" ref="AA185" ca="1">_xlfn.IFNA(INDIRECT($Y$1&amp;"!"&amp;AA$1&amp;$Y185),-1)</f>
        <v>1</v>
      </c>
      <c r="AB185" s="4" cm="1">
        <f t="array" aca="1" ref="AB185" ca="1">_xlfn.IFNA(INDIRECT($Y$1&amp;"!"&amp;AB$1&amp;$Y185),-1)</f>
        <v>1</v>
      </c>
      <c r="AC185" s="4" cm="1">
        <f t="array" aca="1" ref="AC185" ca="1">_xlfn.IFNA(INDIRECT($Y$1&amp;"!"&amp;AC$1&amp;$Y185),-1)</f>
        <v>1</v>
      </c>
      <c r="AD185" s="4" cm="1">
        <f t="array" aca="1" ref="AD185" ca="1">_xlfn.IFNA(INDIRECT($Y$1&amp;"!"&amp;AD$1&amp;$Y185),-1)</f>
        <v>0</v>
      </c>
      <c r="AE185" s="4" cm="1">
        <f t="array" aca="1" ref="AE185" ca="1">_xlfn.IFNA(INDIRECT($Y$1&amp;"!"&amp;AE$1&amp;$Y185),-1)</f>
        <v>0</v>
      </c>
      <c r="AF185" s="4" t="str">
        <f ca="1">_xlfn.CONCAT(W185, "-",V185)</f>
        <v>G-3</v>
      </c>
      <c r="AG185" s="4" t="str">
        <f>TEXT(ROW()-2, "0000")</f>
        <v>0183</v>
      </c>
      <c r="AH185" s="4" t="str">
        <f>IF(TRIM(CLEAN(A185))="m", "male", IF(TRIM(CLEAN(A185))="f","female", "missing"))</f>
        <v>female</v>
      </c>
      <c r="AI185" s="4">
        <f>C185</f>
        <v>90.4</v>
      </c>
      <c r="AJ185" s="4">
        <f>O185</f>
        <v>73</v>
      </c>
      <c r="AK185" s="4">
        <f>P185</f>
        <v>77</v>
      </c>
      <c r="AL185" s="4">
        <f>IF(AI185&lt;60, 0, IF(AI185&lt;70,2, IF(AI185&lt;80, 3, IF(AI185&lt;90,4, IF(AI185&lt;=100, 5, "?")))))</f>
        <v>5</v>
      </c>
      <c r="AM185" s="4">
        <f>IF(AJ185&lt;60, 0, IF(AJ185&lt;70,2, IF(AJ185&lt;80, 3, IF(AJ185&lt;90,4, IF(AJ185&lt;=100, 5, "?")))))</f>
        <v>3</v>
      </c>
      <c r="AN185" s="4">
        <f>IF(AK185&lt;60, 0, IF(AK185&lt;70,2, IF(AK185&lt;80, 3, IF(AK185&lt;90,4, IF(AK185&lt;=100, 5, "?")))))</f>
        <v>3</v>
      </c>
      <c r="AO185" s="4">
        <f ca="1">AA185</f>
        <v>1</v>
      </c>
      <c r="AP185" s="4">
        <f ca="1">AB185</f>
        <v>1</v>
      </c>
      <c r="AQ185" s="4">
        <f ca="1">AC185</f>
        <v>1</v>
      </c>
      <c r="AR185" s="4">
        <f ca="1">AD185</f>
        <v>0</v>
      </c>
      <c r="AS185" s="4">
        <f ca="1">AE185</f>
        <v>0</v>
      </c>
      <c r="AT185" s="4" t="str">
        <f ca="1">Z185</f>
        <v>G</v>
      </c>
      <c r="AU185" s="4">
        <f>E185</f>
        <v>75.5</v>
      </c>
      <c r="AV185" s="4">
        <f>IF(AU185&lt;60, 0, IF(AU185&lt;70,2, IF(AU185&lt;80, 3, IF(AU185&lt;90,4, IF(AU185&lt;=100, 5, "?")))))</f>
        <v>3</v>
      </c>
    </row>
    <row r="186" spans="1:48" s="4" customFormat="1" x14ac:dyDescent="0.2">
      <c r="A186" s="2" t="s">
        <v>13</v>
      </c>
      <c r="B186" s="3" t="s">
        <v>26</v>
      </c>
      <c r="C186" s="3">
        <v>92.3</v>
      </c>
      <c r="D186" s="3" t="s">
        <v>26</v>
      </c>
      <c r="E186" s="3">
        <v>71.400000000000006</v>
      </c>
      <c r="F186" s="3">
        <v>3</v>
      </c>
      <c r="G186" s="3">
        <v>75</v>
      </c>
      <c r="H186" s="3">
        <v>60</v>
      </c>
      <c r="I186" s="3">
        <v>82</v>
      </c>
      <c r="J186" s="3">
        <v>72</v>
      </c>
      <c r="K186" s="3">
        <v>62</v>
      </c>
      <c r="L186" s="3"/>
      <c r="M186" s="3">
        <v>60</v>
      </c>
      <c r="N186" s="3"/>
      <c r="O186" s="4">
        <f>MAX(G186:H186)</f>
        <v>75</v>
      </c>
      <c r="P186" s="4">
        <f>MAX(I186:J186)</f>
        <v>82</v>
      </c>
      <c r="Q186" s="4">
        <f>ABS(O186-C186)</f>
        <v>17.299999999999997</v>
      </c>
      <c r="R186" s="4">
        <f>ABS(P186-C186)</f>
        <v>10.299999999999997</v>
      </c>
      <c r="S186" s="4" t="b">
        <f ca="1">OR(O186=0,P186=0,Q186&gt;$Q$1,R186&gt;$R$1,W186="N", V186=2)</f>
        <v>0</v>
      </c>
      <c r="T186" s="4" t="str">
        <f>TRIM(CLEAN(D186))</f>
        <v>برنامج بكالوريوس الهندسة المدنية</v>
      </c>
      <c r="U186" s="4">
        <f>COUNTIF(T:T,T186)</f>
        <v>723</v>
      </c>
      <c r="V186" s="4">
        <f>IF(E186&lt;60, 0, IF(E186&lt;70,2, IF(E186&lt;80, 3, IF(E186&lt;90,4, IF(E186&lt;=100, 5, "?")))))</f>
        <v>3</v>
      </c>
      <c r="W186" s="4" t="str" cm="1">
        <f t="array" aca="1" ref="W186" ca="1">_xlfn.IFNA(INDIRECT($Y$1&amp;"!"&amp;W$1&amp;$Y186),"N")</f>
        <v>C</v>
      </c>
      <c r="X186" s="4">
        <f ca="1">COUNTIF(W:W,W186)</f>
        <v>747</v>
      </c>
      <c r="Y186" s="4">
        <f>MATCH(T186,Coding!J:J,0)</f>
        <v>8</v>
      </c>
      <c r="Z186" s="4" t="str" cm="1">
        <f t="array" aca="1" ref="Z186" ca="1">_xlfn.IFNA(INDIRECT($Y$1&amp;"!"&amp;Z$1&amp;$Y186),-1)</f>
        <v>C</v>
      </c>
      <c r="AA186" s="4" cm="1">
        <f t="array" aca="1" ref="AA186" ca="1">_xlfn.IFNA(INDIRECT($Y$1&amp;"!"&amp;AA$1&amp;$Y186),-1)</f>
        <v>1</v>
      </c>
      <c r="AB186" s="4" cm="1">
        <f t="array" aca="1" ref="AB186" ca="1">_xlfn.IFNA(INDIRECT($Y$1&amp;"!"&amp;AB$1&amp;$Y186),-1)</f>
        <v>1</v>
      </c>
      <c r="AC186" s="4" cm="1">
        <f t="array" aca="1" ref="AC186" ca="1">_xlfn.IFNA(INDIRECT($Y$1&amp;"!"&amp;AC$1&amp;$Y186),-1)</f>
        <v>1</v>
      </c>
      <c r="AD186" s="4" cm="1">
        <f t="array" aca="1" ref="AD186" ca="1">_xlfn.IFNA(INDIRECT($Y$1&amp;"!"&amp;AD$1&amp;$Y186),-1)</f>
        <v>0</v>
      </c>
      <c r="AE186" s="4" cm="1">
        <f t="array" aca="1" ref="AE186" ca="1">_xlfn.IFNA(INDIRECT($Y$1&amp;"!"&amp;AE$1&amp;$Y186),-1)</f>
        <v>0</v>
      </c>
      <c r="AF186" s="4" t="str">
        <f ca="1">_xlfn.CONCAT(W186, "-",V186)</f>
        <v>C-3</v>
      </c>
      <c r="AG186" s="4" t="str">
        <f>TEXT(ROW()-2, "0000")</f>
        <v>0184</v>
      </c>
      <c r="AH186" s="4" t="str">
        <f>IF(TRIM(CLEAN(A186))="m", "male", IF(TRIM(CLEAN(A186))="f","female", "missing"))</f>
        <v>male</v>
      </c>
      <c r="AI186" s="4">
        <f>C186</f>
        <v>92.3</v>
      </c>
      <c r="AJ186" s="4">
        <f>O186</f>
        <v>75</v>
      </c>
      <c r="AK186" s="4">
        <f>P186</f>
        <v>82</v>
      </c>
      <c r="AL186" s="4">
        <f>IF(AI186&lt;60, 0, IF(AI186&lt;70,2, IF(AI186&lt;80, 3, IF(AI186&lt;90,4, IF(AI186&lt;=100, 5, "?")))))</f>
        <v>5</v>
      </c>
      <c r="AM186" s="4">
        <f>IF(AJ186&lt;60, 0, IF(AJ186&lt;70,2, IF(AJ186&lt;80, 3, IF(AJ186&lt;90,4, IF(AJ186&lt;=100, 5, "?")))))</f>
        <v>3</v>
      </c>
      <c r="AN186" s="4">
        <f>IF(AK186&lt;60, 0, IF(AK186&lt;70,2, IF(AK186&lt;80, 3, IF(AK186&lt;90,4, IF(AK186&lt;=100, 5, "?")))))</f>
        <v>4</v>
      </c>
      <c r="AO186" s="4">
        <f ca="1">AA186</f>
        <v>1</v>
      </c>
      <c r="AP186" s="4">
        <f ca="1">AB186</f>
        <v>1</v>
      </c>
      <c r="AQ186" s="4">
        <f ca="1">AC186</f>
        <v>1</v>
      </c>
      <c r="AR186" s="4">
        <f ca="1">AD186</f>
        <v>0</v>
      </c>
      <c r="AS186" s="4">
        <f ca="1">AE186</f>
        <v>0</v>
      </c>
      <c r="AT186" s="4" t="str">
        <f ca="1">Z186</f>
        <v>C</v>
      </c>
      <c r="AU186" s="4">
        <f>E186</f>
        <v>71.400000000000006</v>
      </c>
      <c r="AV186" s="4">
        <f>IF(AU186&lt;60, 0, IF(AU186&lt;70,2, IF(AU186&lt;80, 3, IF(AU186&lt;90,4, IF(AU186&lt;=100, 5, "?")))))</f>
        <v>3</v>
      </c>
    </row>
    <row r="187" spans="1:48" s="4" customFormat="1" x14ac:dyDescent="0.2">
      <c r="A187" s="2" t="s">
        <v>16</v>
      </c>
      <c r="B187" s="3" t="s">
        <v>26</v>
      </c>
      <c r="C187" s="3">
        <v>92.3</v>
      </c>
      <c r="D187" s="3" t="s">
        <v>26</v>
      </c>
      <c r="E187" s="3">
        <v>76.3</v>
      </c>
      <c r="F187" s="3">
        <v>1</v>
      </c>
      <c r="G187" s="3">
        <v>72</v>
      </c>
      <c r="H187" s="3">
        <v>75</v>
      </c>
      <c r="I187" s="3">
        <v>86</v>
      </c>
      <c r="J187" s="3">
        <v>82</v>
      </c>
      <c r="K187" s="3">
        <v>71</v>
      </c>
      <c r="L187" s="3"/>
      <c r="M187" s="3">
        <v>80</v>
      </c>
      <c r="N187" s="3"/>
      <c r="O187" s="4">
        <f>MAX(G187:H187)</f>
        <v>75</v>
      </c>
      <c r="P187" s="4">
        <f>MAX(I187:J187)</f>
        <v>86</v>
      </c>
      <c r="Q187" s="4">
        <f>ABS(O187-C187)</f>
        <v>17.299999999999997</v>
      </c>
      <c r="R187" s="4">
        <f>ABS(P187-C187)</f>
        <v>6.2999999999999972</v>
      </c>
      <c r="S187" s="4" t="b">
        <f ca="1">OR(O187=0,P187=0,Q187&gt;$Q$1,R187&gt;$R$1,W187="N", V187=2)</f>
        <v>0</v>
      </c>
      <c r="T187" s="4" t="str">
        <f>TRIM(CLEAN(D187))</f>
        <v>برنامج بكالوريوس الهندسة المدنية</v>
      </c>
      <c r="U187" s="4">
        <f>COUNTIF(T:T,T187)</f>
        <v>723</v>
      </c>
      <c r="V187" s="4">
        <f>IF(E187&lt;60, 0, IF(E187&lt;70,2, IF(E187&lt;80, 3, IF(E187&lt;90,4, IF(E187&lt;=100, 5, "?")))))</f>
        <v>3</v>
      </c>
      <c r="W187" s="4" t="str" cm="1">
        <f t="array" aca="1" ref="W187" ca="1">_xlfn.IFNA(INDIRECT($Y$1&amp;"!"&amp;W$1&amp;$Y187),"N")</f>
        <v>C</v>
      </c>
      <c r="X187" s="4">
        <f ca="1">COUNTIF(W:W,W187)</f>
        <v>747</v>
      </c>
      <c r="Y187" s="4">
        <f>MATCH(T187,Coding!J:J,0)</f>
        <v>8</v>
      </c>
      <c r="Z187" s="4" t="str" cm="1">
        <f t="array" aca="1" ref="Z187" ca="1">_xlfn.IFNA(INDIRECT($Y$1&amp;"!"&amp;Z$1&amp;$Y187),-1)</f>
        <v>C</v>
      </c>
      <c r="AA187" s="4" cm="1">
        <f t="array" aca="1" ref="AA187" ca="1">_xlfn.IFNA(INDIRECT($Y$1&amp;"!"&amp;AA$1&amp;$Y187),-1)</f>
        <v>1</v>
      </c>
      <c r="AB187" s="4" cm="1">
        <f t="array" aca="1" ref="AB187" ca="1">_xlfn.IFNA(INDIRECT($Y$1&amp;"!"&amp;AB$1&amp;$Y187),-1)</f>
        <v>1</v>
      </c>
      <c r="AC187" s="4" cm="1">
        <f t="array" aca="1" ref="AC187" ca="1">_xlfn.IFNA(INDIRECT($Y$1&amp;"!"&amp;AC$1&amp;$Y187),-1)</f>
        <v>1</v>
      </c>
      <c r="AD187" s="4" cm="1">
        <f t="array" aca="1" ref="AD187" ca="1">_xlfn.IFNA(INDIRECT($Y$1&amp;"!"&amp;AD$1&amp;$Y187),-1)</f>
        <v>0</v>
      </c>
      <c r="AE187" s="4" cm="1">
        <f t="array" aca="1" ref="AE187" ca="1">_xlfn.IFNA(INDIRECT($Y$1&amp;"!"&amp;AE$1&amp;$Y187),-1)</f>
        <v>0</v>
      </c>
      <c r="AF187" s="4" t="str">
        <f ca="1">_xlfn.CONCAT(W187, "-",V187)</f>
        <v>C-3</v>
      </c>
      <c r="AG187" s="4" t="str">
        <f>TEXT(ROW()-2, "0000")</f>
        <v>0185</v>
      </c>
      <c r="AH187" s="4" t="str">
        <f>IF(TRIM(CLEAN(A187))="m", "male", IF(TRIM(CLEAN(A187))="f","female", "missing"))</f>
        <v>female</v>
      </c>
      <c r="AI187" s="4">
        <f>C187</f>
        <v>92.3</v>
      </c>
      <c r="AJ187" s="4">
        <f>O187</f>
        <v>75</v>
      </c>
      <c r="AK187" s="4">
        <f>P187</f>
        <v>86</v>
      </c>
      <c r="AL187" s="4">
        <f>IF(AI187&lt;60, 0, IF(AI187&lt;70,2, IF(AI187&lt;80, 3, IF(AI187&lt;90,4, IF(AI187&lt;=100, 5, "?")))))</f>
        <v>5</v>
      </c>
      <c r="AM187" s="4">
        <f>IF(AJ187&lt;60, 0, IF(AJ187&lt;70,2, IF(AJ187&lt;80, 3, IF(AJ187&lt;90,4, IF(AJ187&lt;=100, 5, "?")))))</f>
        <v>3</v>
      </c>
      <c r="AN187" s="4">
        <f>IF(AK187&lt;60, 0, IF(AK187&lt;70,2, IF(AK187&lt;80, 3, IF(AK187&lt;90,4, IF(AK187&lt;=100, 5, "?")))))</f>
        <v>4</v>
      </c>
      <c r="AO187" s="4">
        <f ca="1">AA187</f>
        <v>1</v>
      </c>
      <c r="AP187" s="4">
        <f ca="1">AB187</f>
        <v>1</v>
      </c>
      <c r="AQ187" s="4">
        <f ca="1">AC187</f>
        <v>1</v>
      </c>
      <c r="AR187" s="4">
        <f ca="1">AD187</f>
        <v>0</v>
      </c>
      <c r="AS187" s="4">
        <f ca="1">AE187</f>
        <v>0</v>
      </c>
      <c r="AT187" s="4" t="str">
        <f ca="1">Z187</f>
        <v>C</v>
      </c>
      <c r="AU187" s="4">
        <f>E187</f>
        <v>76.3</v>
      </c>
      <c r="AV187" s="4">
        <f>IF(AU187&lt;60, 0, IF(AU187&lt;70,2, IF(AU187&lt;80, 3, IF(AU187&lt;90,4, IF(AU187&lt;=100, 5, "?")))))</f>
        <v>3</v>
      </c>
    </row>
    <row r="188" spans="1:48" s="4" customFormat="1" x14ac:dyDescent="0.2">
      <c r="A188" s="2" t="s">
        <v>13</v>
      </c>
      <c r="B188" s="3" t="s">
        <v>37</v>
      </c>
      <c r="C188" s="3">
        <v>93.3</v>
      </c>
      <c r="D188" s="3" t="s">
        <v>26</v>
      </c>
      <c r="E188" s="3">
        <v>78.5</v>
      </c>
      <c r="F188" s="3">
        <v>1</v>
      </c>
      <c r="G188" s="3">
        <v>76</v>
      </c>
      <c r="H188" s="3">
        <v>71</v>
      </c>
      <c r="I188" s="3">
        <v>80</v>
      </c>
      <c r="J188" s="3">
        <v>80</v>
      </c>
      <c r="K188" s="3">
        <v>81</v>
      </c>
      <c r="L188" s="3"/>
      <c r="M188" s="3">
        <v>74</v>
      </c>
      <c r="N188" s="3"/>
      <c r="O188" s="4">
        <f>MAX(G188:H188)</f>
        <v>76</v>
      </c>
      <c r="P188" s="4">
        <f>MAX(I188:J188)</f>
        <v>80</v>
      </c>
      <c r="Q188" s="4">
        <f>ABS(O188-C188)</f>
        <v>17.299999999999997</v>
      </c>
      <c r="R188" s="4">
        <f>ABS(P188-C188)</f>
        <v>13.299999999999997</v>
      </c>
      <c r="S188" s="4" t="b">
        <f ca="1">OR(O188=0,P188=0,Q188&gt;$Q$1,R188&gt;$R$1,W188="N", V188=2)</f>
        <v>0</v>
      </c>
      <c r="T188" s="4" t="str">
        <f>TRIM(CLEAN(D188))</f>
        <v>برنامج بكالوريوس الهندسة المدنية</v>
      </c>
      <c r="U188" s="4">
        <f>COUNTIF(T:T,T188)</f>
        <v>723</v>
      </c>
      <c r="V188" s="4">
        <f>IF(E188&lt;60, 0, IF(E188&lt;70,2, IF(E188&lt;80, 3, IF(E188&lt;90,4, IF(E188&lt;=100, 5, "?")))))</f>
        <v>3</v>
      </c>
      <c r="W188" s="4" t="str" cm="1">
        <f t="array" aca="1" ref="W188" ca="1">_xlfn.IFNA(INDIRECT($Y$1&amp;"!"&amp;W$1&amp;$Y188),"N")</f>
        <v>C</v>
      </c>
      <c r="X188" s="4">
        <f ca="1">COUNTIF(W:W,W188)</f>
        <v>747</v>
      </c>
      <c r="Y188" s="4">
        <f>MATCH(T188,Coding!J:J,0)</f>
        <v>8</v>
      </c>
      <c r="Z188" s="4" t="str" cm="1">
        <f t="array" aca="1" ref="Z188" ca="1">_xlfn.IFNA(INDIRECT($Y$1&amp;"!"&amp;Z$1&amp;$Y188),-1)</f>
        <v>C</v>
      </c>
      <c r="AA188" s="4" cm="1">
        <f t="array" aca="1" ref="AA188" ca="1">_xlfn.IFNA(INDIRECT($Y$1&amp;"!"&amp;AA$1&amp;$Y188),-1)</f>
        <v>1</v>
      </c>
      <c r="AB188" s="4" cm="1">
        <f t="array" aca="1" ref="AB188" ca="1">_xlfn.IFNA(INDIRECT($Y$1&amp;"!"&amp;AB$1&amp;$Y188),-1)</f>
        <v>1</v>
      </c>
      <c r="AC188" s="4" cm="1">
        <f t="array" aca="1" ref="AC188" ca="1">_xlfn.IFNA(INDIRECT($Y$1&amp;"!"&amp;AC$1&amp;$Y188),-1)</f>
        <v>1</v>
      </c>
      <c r="AD188" s="4" cm="1">
        <f t="array" aca="1" ref="AD188" ca="1">_xlfn.IFNA(INDIRECT($Y$1&amp;"!"&amp;AD$1&amp;$Y188),-1)</f>
        <v>0</v>
      </c>
      <c r="AE188" s="4" cm="1">
        <f t="array" aca="1" ref="AE188" ca="1">_xlfn.IFNA(INDIRECT($Y$1&amp;"!"&amp;AE$1&amp;$Y188),-1)</f>
        <v>0</v>
      </c>
      <c r="AF188" s="4" t="str">
        <f ca="1">_xlfn.CONCAT(W188, "-",V188)</f>
        <v>C-3</v>
      </c>
      <c r="AG188" s="4" t="str">
        <f>TEXT(ROW()-2, "0000")</f>
        <v>0186</v>
      </c>
      <c r="AH188" s="4" t="str">
        <f>IF(TRIM(CLEAN(A188))="m", "male", IF(TRIM(CLEAN(A188))="f","female", "missing"))</f>
        <v>male</v>
      </c>
      <c r="AI188" s="4">
        <f>C188</f>
        <v>93.3</v>
      </c>
      <c r="AJ188" s="4">
        <f>O188</f>
        <v>76</v>
      </c>
      <c r="AK188" s="4">
        <f>P188</f>
        <v>80</v>
      </c>
      <c r="AL188" s="4">
        <f>IF(AI188&lt;60, 0, IF(AI188&lt;70,2, IF(AI188&lt;80, 3, IF(AI188&lt;90,4, IF(AI188&lt;=100, 5, "?")))))</f>
        <v>5</v>
      </c>
      <c r="AM188" s="4">
        <f>IF(AJ188&lt;60, 0, IF(AJ188&lt;70,2, IF(AJ188&lt;80, 3, IF(AJ188&lt;90,4, IF(AJ188&lt;=100, 5, "?")))))</f>
        <v>3</v>
      </c>
      <c r="AN188" s="4">
        <f>IF(AK188&lt;60, 0, IF(AK188&lt;70,2, IF(AK188&lt;80, 3, IF(AK188&lt;90,4, IF(AK188&lt;=100, 5, "?")))))</f>
        <v>4</v>
      </c>
      <c r="AO188" s="4">
        <f ca="1">AA188</f>
        <v>1</v>
      </c>
      <c r="AP188" s="4">
        <f ca="1">AB188</f>
        <v>1</v>
      </c>
      <c r="AQ188" s="4">
        <f ca="1">AC188</f>
        <v>1</v>
      </c>
      <c r="AR188" s="4">
        <f ca="1">AD188</f>
        <v>0</v>
      </c>
      <c r="AS188" s="4">
        <f ca="1">AE188</f>
        <v>0</v>
      </c>
      <c r="AT188" s="4" t="str">
        <f ca="1">Z188</f>
        <v>C</v>
      </c>
      <c r="AU188" s="4">
        <f>E188</f>
        <v>78.5</v>
      </c>
      <c r="AV188" s="4">
        <f>IF(AU188&lt;60, 0, IF(AU188&lt;70,2, IF(AU188&lt;80, 3, IF(AU188&lt;90,4, IF(AU188&lt;=100, 5, "?")))))</f>
        <v>3</v>
      </c>
    </row>
    <row r="189" spans="1:48" s="4" customFormat="1" x14ac:dyDescent="0.2">
      <c r="A189" s="2" t="s">
        <v>13</v>
      </c>
      <c r="B189" s="3" t="s">
        <v>26</v>
      </c>
      <c r="C189" s="3">
        <v>94.3</v>
      </c>
      <c r="D189" s="3" t="s">
        <v>26</v>
      </c>
      <c r="E189" s="3">
        <v>72</v>
      </c>
      <c r="F189" s="3">
        <v>1</v>
      </c>
      <c r="G189" s="3">
        <v>77</v>
      </c>
      <c r="H189" s="3">
        <v>65</v>
      </c>
      <c r="I189" s="3">
        <v>80</v>
      </c>
      <c r="J189" s="3">
        <v>74</v>
      </c>
      <c r="K189" s="3">
        <v>61</v>
      </c>
      <c r="L189" s="3"/>
      <c r="M189" s="3">
        <v>64</v>
      </c>
      <c r="N189" s="3"/>
      <c r="O189" s="4">
        <f>MAX(G189:H189)</f>
        <v>77</v>
      </c>
      <c r="P189" s="4">
        <f>MAX(I189:J189)</f>
        <v>80</v>
      </c>
      <c r="Q189" s="4">
        <f>ABS(O189-C189)</f>
        <v>17.299999999999997</v>
      </c>
      <c r="R189" s="4">
        <f>ABS(P189-C189)</f>
        <v>14.299999999999997</v>
      </c>
      <c r="S189" s="4" t="b">
        <f ca="1">OR(O189=0,P189=0,Q189&gt;$Q$1,R189&gt;$R$1,W189="N", V189=2)</f>
        <v>0</v>
      </c>
      <c r="T189" s="4" t="str">
        <f>TRIM(CLEAN(D189))</f>
        <v>برنامج بكالوريوس الهندسة المدنية</v>
      </c>
      <c r="U189" s="4">
        <f>COUNTIF(T:T,T189)</f>
        <v>723</v>
      </c>
      <c r="V189" s="4">
        <f>IF(E189&lt;60, 0, IF(E189&lt;70,2, IF(E189&lt;80, 3, IF(E189&lt;90,4, IF(E189&lt;=100, 5, "?")))))</f>
        <v>3</v>
      </c>
      <c r="W189" s="4" t="str" cm="1">
        <f t="array" aca="1" ref="W189" ca="1">_xlfn.IFNA(INDIRECT($Y$1&amp;"!"&amp;W$1&amp;$Y189),"N")</f>
        <v>C</v>
      </c>
      <c r="X189" s="4">
        <f ca="1">COUNTIF(W:W,W189)</f>
        <v>747</v>
      </c>
      <c r="Y189" s="4">
        <f>MATCH(T189,Coding!J:J,0)</f>
        <v>8</v>
      </c>
      <c r="Z189" s="4" t="str" cm="1">
        <f t="array" aca="1" ref="Z189" ca="1">_xlfn.IFNA(INDIRECT($Y$1&amp;"!"&amp;Z$1&amp;$Y189),-1)</f>
        <v>C</v>
      </c>
      <c r="AA189" s="4" cm="1">
        <f t="array" aca="1" ref="AA189" ca="1">_xlfn.IFNA(INDIRECT($Y$1&amp;"!"&amp;AA$1&amp;$Y189),-1)</f>
        <v>1</v>
      </c>
      <c r="AB189" s="4" cm="1">
        <f t="array" aca="1" ref="AB189" ca="1">_xlfn.IFNA(INDIRECT($Y$1&amp;"!"&amp;AB$1&amp;$Y189),-1)</f>
        <v>1</v>
      </c>
      <c r="AC189" s="4" cm="1">
        <f t="array" aca="1" ref="AC189" ca="1">_xlfn.IFNA(INDIRECT($Y$1&amp;"!"&amp;AC$1&amp;$Y189),-1)</f>
        <v>1</v>
      </c>
      <c r="AD189" s="4" cm="1">
        <f t="array" aca="1" ref="AD189" ca="1">_xlfn.IFNA(INDIRECT($Y$1&amp;"!"&amp;AD$1&amp;$Y189),-1)</f>
        <v>0</v>
      </c>
      <c r="AE189" s="4" cm="1">
        <f t="array" aca="1" ref="AE189" ca="1">_xlfn.IFNA(INDIRECT($Y$1&amp;"!"&amp;AE$1&amp;$Y189),-1)</f>
        <v>0</v>
      </c>
      <c r="AF189" s="4" t="str">
        <f ca="1">_xlfn.CONCAT(W189, "-",V189)</f>
        <v>C-3</v>
      </c>
      <c r="AG189" s="4" t="str">
        <f>TEXT(ROW()-2, "0000")</f>
        <v>0187</v>
      </c>
      <c r="AH189" s="4" t="str">
        <f>IF(TRIM(CLEAN(A189))="m", "male", IF(TRIM(CLEAN(A189))="f","female", "missing"))</f>
        <v>male</v>
      </c>
      <c r="AI189" s="4">
        <f>C189</f>
        <v>94.3</v>
      </c>
      <c r="AJ189" s="4">
        <f>O189</f>
        <v>77</v>
      </c>
      <c r="AK189" s="4">
        <f>P189</f>
        <v>80</v>
      </c>
      <c r="AL189" s="4">
        <f>IF(AI189&lt;60, 0, IF(AI189&lt;70,2, IF(AI189&lt;80, 3, IF(AI189&lt;90,4, IF(AI189&lt;=100, 5, "?")))))</f>
        <v>5</v>
      </c>
      <c r="AM189" s="4">
        <f>IF(AJ189&lt;60, 0, IF(AJ189&lt;70,2, IF(AJ189&lt;80, 3, IF(AJ189&lt;90,4, IF(AJ189&lt;=100, 5, "?")))))</f>
        <v>3</v>
      </c>
      <c r="AN189" s="4">
        <f>IF(AK189&lt;60, 0, IF(AK189&lt;70,2, IF(AK189&lt;80, 3, IF(AK189&lt;90,4, IF(AK189&lt;=100, 5, "?")))))</f>
        <v>4</v>
      </c>
      <c r="AO189" s="4">
        <f ca="1">AA189</f>
        <v>1</v>
      </c>
      <c r="AP189" s="4">
        <f ca="1">AB189</f>
        <v>1</v>
      </c>
      <c r="AQ189" s="4">
        <f ca="1">AC189</f>
        <v>1</v>
      </c>
      <c r="AR189" s="4">
        <f ca="1">AD189</f>
        <v>0</v>
      </c>
      <c r="AS189" s="4">
        <f ca="1">AE189</f>
        <v>0</v>
      </c>
      <c r="AT189" s="4" t="str">
        <f ca="1">Z189</f>
        <v>C</v>
      </c>
      <c r="AU189" s="4">
        <f>E189</f>
        <v>72</v>
      </c>
      <c r="AV189" s="4">
        <f>IF(AU189&lt;60, 0, IF(AU189&lt;70,2, IF(AU189&lt;80, 3, IF(AU189&lt;90,4, IF(AU189&lt;=100, 5, "?")))))</f>
        <v>3</v>
      </c>
    </row>
    <row r="190" spans="1:48" s="4" customFormat="1" x14ac:dyDescent="0.2">
      <c r="A190" s="2" t="s">
        <v>13</v>
      </c>
      <c r="B190" s="3" t="s">
        <v>28</v>
      </c>
      <c r="C190" s="3">
        <v>87.3</v>
      </c>
      <c r="D190" s="3" t="s">
        <v>28</v>
      </c>
      <c r="E190" s="3">
        <v>74.2</v>
      </c>
      <c r="F190" s="3">
        <v>1</v>
      </c>
      <c r="G190" s="3">
        <v>70</v>
      </c>
      <c r="H190" s="3">
        <v>60</v>
      </c>
      <c r="I190" s="3">
        <v>77</v>
      </c>
      <c r="J190" s="3">
        <v>67</v>
      </c>
      <c r="K190" s="3">
        <v>74</v>
      </c>
      <c r="L190" s="3"/>
      <c r="M190" s="3">
        <v>80</v>
      </c>
      <c r="N190" s="3"/>
      <c r="O190" s="4">
        <f>MAX(G190:H190)</f>
        <v>70</v>
      </c>
      <c r="P190" s="4">
        <f>MAX(I190:J190)</f>
        <v>77</v>
      </c>
      <c r="Q190" s="4">
        <f>ABS(O190-C190)</f>
        <v>17.299999999999997</v>
      </c>
      <c r="R190" s="4">
        <f>ABS(P190-C190)</f>
        <v>10.299999999999997</v>
      </c>
      <c r="S190" s="4" t="b">
        <f ca="1">OR(O190=0,P190=0,Q190&gt;$Q$1,R190&gt;$R$1,W190="N", V190=2)</f>
        <v>0</v>
      </c>
      <c r="T190" s="4" t="str">
        <f>TRIM(CLEAN(D190))</f>
        <v>برنامج بكالوريوس الهندسة الميكانيكية</v>
      </c>
      <c r="U190" s="4">
        <f>COUNTIF(T:T,T190)</f>
        <v>292</v>
      </c>
      <c r="V190" s="4">
        <f>IF(E190&lt;60, 0, IF(E190&lt;70,2, IF(E190&lt;80, 3, IF(E190&lt;90,4, IF(E190&lt;=100, 5, "?")))))</f>
        <v>3</v>
      </c>
      <c r="W190" s="4" t="str" cm="1">
        <f t="array" aca="1" ref="W190" ca="1">_xlfn.IFNA(INDIRECT($Y$1&amp;"!"&amp;W$1&amp;$Y190),"N")</f>
        <v>E</v>
      </c>
      <c r="X190" s="4">
        <f ca="1">COUNTIF(W:W,W190)</f>
        <v>292</v>
      </c>
      <c r="Y190" s="4">
        <f>MATCH(T190,Coding!J:J,0)</f>
        <v>10</v>
      </c>
      <c r="Z190" s="4" t="str" cm="1">
        <f t="array" aca="1" ref="Z190" ca="1">_xlfn.IFNA(INDIRECT($Y$1&amp;"!"&amp;Z$1&amp;$Y190),-1)</f>
        <v>E</v>
      </c>
      <c r="AA190" s="4" cm="1">
        <f t="array" aca="1" ref="AA190" ca="1">_xlfn.IFNA(INDIRECT($Y$1&amp;"!"&amp;AA$1&amp;$Y190),-1)</f>
        <v>0</v>
      </c>
      <c r="AB190" s="4" cm="1">
        <f t="array" aca="1" ref="AB190" ca="1">_xlfn.IFNA(INDIRECT($Y$1&amp;"!"&amp;AB$1&amp;$Y190),-1)</f>
        <v>0</v>
      </c>
      <c r="AC190" s="4" cm="1">
        <f t="array" aca="1" ref="AC190" ca="1">_xlfn.IFNA(INDIRECT($Y$1&amp;"!"&amp;AC$1&amp;$Y190),-1)</f>
        <v>1</v>
      </c>
      <c r="AD190" s="4" cm="1">
        <f t="array" aca="1" ref="AD190" ca="1">_xlfn.IFNA(INDIRECT($Y$1&amp;"!"&amp;AD$1&amp;$Y190),-1)</f>
        <v>0</v>
      </c>
      <c r="AE190" s="4" cm="1">
        <f t="array" aca="1" ref="AE190" ca="1">_xlfn.IFNA(INDIRECT($Y$1&amp;"!"&amp;AE$1&amp;$Y190),-1)</f>
        <v>1</v>
      </c>
      <c r="AF190" s="4" t="str">
        <f ca="1">_xlfn.CONCAT(W190, "-",V190)</f>
        <v>E-3</v>
      </c>
      <c r="AG190" s="4" t="str">
        <f>TEXT(ROW()-2, "0000")</f>
        <v>0188</v>
      </c>
      <c r="AH190" s="4" t="str">
        <f>IF(TRIM(CLEAN(A190))="m", "male", IF(TRIM(CLEAN(A190))="f","female", "missing"))</f>
        <v>male</v>
      </c>
      <c r="AI190" s="4">
        <f>C190</f>
        <v>87.3</v>
      </c>
      <c r="AJ190" s="4">
        <f>O190</f>
        <v>70</v>
      </c>
      <c r="AK190" s="4">
        <f>P190</f>
        <v>77</v>
      </c>
      <c r="AL190" s="4">
        <f>IF(AI190&lt;60, 0, IF(AI190&lt;70,2, IF(AI190&lt;80, 3, IF(AI190&lt;90,4, IF(AI190&lt;=100, 5, "?")))))</f>
        <v>4</v>
      </c>
      <c r="AM190" s="4">
        <f>IF(AJ190&lt;60, 0, IF(AJ190&lt;70,2, IF(AJ190&lt;80, 3, IF(AJ190&lt;90,4, IF(AJ190&lt;=100, 5, "?")))))</f>
        <v>3</v>
      </c>
      <c r="AN190" s="4">
        <f>IF(AK190&lt;60, 0, IF(AK190&lt;70,2, IF(AK190&lt;80, 3, IF(AK190&lt;90,4, IF(AK190&lt;=100, 5, "?")))))</f>
        <v>3</v>
      </c>
      <c r="AO190" s="4">
        <f ca="1">AA190</f>
        <v>0</v>
      </c>
      <c r="AP190" s="4">
        <f ca="1">AB190</f>
        <v>0</v>
      </c>
      <c r="AQ190" s="4">
        <f ca="1">AC190</f>
        <v>1</v>
      </c>
      <c r="AR190" s="4">
        <f ca="1">AD190</f>
        <v>0</v>
      </c>
      <c r="AS190" s="4">
        <f ca="1">AE190</f>
        <v>1</v>
      </c>
      <c r="AT190" s="4" t="str">
        <f ca="1">Z190</f>
        <v>E</v>
      </c>
      <c r="AU190" s="4">
        <f>E190</f>
        <v>74.2</v>
      </c>
      <c r="AV190" s="4">
        <f>IF(AU190&lt;60, 0, IF(AU190&lt;70,2, IF(AU190&lt;80, 3, IF(AU190&lt;90,4, IF(AU190&lt;=100, 5, "?")))))</f>
        <v>3</v>
      </c>
    </row>
    <row r="191" spans="1:48" s="4" customFormat="1" x14ac:dyDescent="0.2">
      <c r="A191" s="2" t="s">
        <v>16</v>
      </c>
      <c r="B191" s="3" t="s">
        <v>37</v>
      </c>
      <c r="C191" s="3">
        <v>95.3</v>
      </c>
      <c r="D191" s="3" t="s">
        <v>28</v>
      </c>
      <c r="E191" s="3">
        <v>73.099999999999994</v>
      </c>
      <c r="F191" s="3">
        <v>1</v>
      </c>
      <c r="G191" s="3">
        <v>78</v>
      </c>
      <c r="H191" s="3">
        <v>60</v>
      </c>
      <c r="I191" s="3">
        <v>81</v>
      </c>
      <c r="J191" s="3">
        <v>62</v>
      </c>
      <c r="K191" s="3">
        <v>65</v>
      </c>
      <c r="L191" s="3"/>
      <c r="M191" s="3">
        <v>73</v>
      </c>
      <c r="N191" s="3"/>
      <c r="O191" s="4">
        <f>MAX(G191:H191)</f>
        <v>78</v>
      </c>
      <c r="P191" s="4">
        <f>MAX(I191:J191)</f>
        <v>81</v>
      </c>
      <c r="Q191" s="4">
        <f>ABS(O191-C191)</f>
        <v>17.299999999999997</v>
      </c>
      <c r="R191" s="4">
        <f>ABS(P191-C191)</f>
        <v>14.299999999999997</v>
      </c>
      <c r="S191" s="4" t="b">
        <f ca="1">OR(O191=0,P191=0,Q191&gt;$Q$1,R191&gt;$R$1,W191="N", V191=2)</f>
        <v>0</v>
      </c>
      <c r="T191" s="4" t="str">
        <f>TRIM(CLEAN(D191))</f>
        <v>برنامج بكالوريوس الهندسة الميكانيكية</v>
      </c>
      <c r="U191" s="4">
        <f>COUNTIF(T:T,T191)</f>
        <v>292</v>
      </c>
      <c r="V191" s="4">
        <f>IF(E191&lt;60, 0, IF(E191&lt;70,2, IF(E191&lt;80, 3, IF(E191&lt;90,4, IF(E191&lt;=100, 5, "?")))))</f>
        <v>3</v>
      </c>
      <c r="W191" s="4" t="str" cm="1">
        <f t="array" aca="1" ref="W191" ca="1">_xlfn.IFNA(INDIRECT($Y$1&amp;"!"&amp;W$1&amp;$Y191),"N")</f>
        <v>E</v>
      </c>
      <c r="X191" s="4">
        <f ca="1">COUNTIF(W:W,W191)</f>
        <v>292</v>
      </c>
      <c r="Y191" s="4">
        <f>MATCH(T191,Coding!J:J,0)</f>
        <v>10</v>
      </c>
      <c r="Z191" s="4" t="str" cm="1">
        <f t="array" aca="1" ref="Z191" ca="1">_xlfn.IFNA(INDIRECT($Y$1&amp;"!"&amp;Z$1&amp;$Y191),-1)</f>
        <v>E</v>
      </c>
      <c r="AA191" s="4" cm="1">
        <f t="array" aca="1" ref="AA191" ca="1">_xlfn.IFNA(INDIRECT($Y$1&amp;"!"&amp;AA$1&amp;$Y191),-1)</f>
        <v>0</v>
      </c>
      <c r="AB191" s="4" cm="1">
        <f t="array" aca="1" ref="AB191" ca="1">_xlfn.IFNA(INDIRECT($Y$1&amp;"!"&amp;AB$1&amp;$Y191),-1)</f>
        <v>0</v>
      </c>
      <c r="AC191" s="4" cm="1">
        <f t="array" aca="1" ref="AC191" ca="1">_xlfn.IFNA(INDIRECT($Y$1&amp;"!"&amp;AC$1&amp;$Y191),-1)</f>
        <v>1</v>
      </c>
      <c r="AD191" s="4" cm="1">
        <f t="array" aca="1" ref="AD191" ca="1">_xlfn.IFNA(INDIRECT($Y$1&amp;"!"&amp;AD$1&amp;$Y191),-1)</f>
        <v>0</v>
      </c>
      <c r="AE191" s="4" cm="1">
        <f t="array" aca="1" ref="AE191" ca="1">_xlfn.IFNA(INDIRECT($Y$1&amp;"!"&amp;AE$1&amp;$Y191),-1)</f>
        <v>1</v>
      </c>
      <c r="AF191" s="4" t="str">
        <f ca="1">_xlfn.CONCAT(W191, "-",V191)</f>
        <v>E-3</v>
      </c>
      <c r="AG191" s="4" t="str">
        <f>TEXT(ROW()-2, "0000")</f>
        <v>0189</v>
      </c>
      <c r="AH191" s="4" t="str">
        <f>IF(TRIM(CLEAN(A191))="m", "male", IF(TRIM(CLEAN(A191))="f","female", "missing"))</f>
        <v>female</v>
      </c>
      <c r="AI191" s="4">
        <f>C191</f>
        <v>95.3</v>
      </c>
      <c r="AJ191" s="4">
        <f>O191</f>
        <v>78</v>
      </c>
      <c r="AK191" s="4">
        <f>P191</f>
        <v>81</v>
      </c>
      <c r="AL191" s="4">
        <f>IF(AI191&lt;60, 0, IF(AI191&lt;70,2, IF(AI191&lt;80, 3, IF(AI191&lt;90,4, IF(AI191&lt;=100, 5, "?")))))</f>
        <v>5</v>
      </c>
      <c r="AM191" s="4">
        <f>IF(AJ191&lt;60, 0, IF(AJ191&lt;70,2, IF(AJ191&lt;80, 3, IF(AJ191&lt;90,4, IF(AJ191&lt;=100, 5, "?")))))</f>
        <v>3</v>
      </c>
      <c r="AN191" s="4">
        <f>IF(AK191&lt;60, 0, IF(AK191&lt;70,2, IF(AK191&lt;80, 3, IF(AK191&lt;90,4, IF(AK191&lt;=100, 5, "?")))))</f>
        <v>4</v>
      </c>
      <c r="AO191" s="4">
        <f ca="1">AA191</f>
        <v>0</v>
      </c>
      <c r="AP191" s="4">
        <f ca="1">AB191</f>
        <v>0</v>
      </c>
      <c r="AQ191" s="4">
        <f ca="1">AC191</f>
        <v>1</v>
      </c>
      <c r="AR191" s="4">
        <f ca="1">AD191</f>
        <v>0</v>
      </c>
      <c r="AS191" s="4">
        <f ca="1">AE191</f>
        <v>1</v>
      </c>
      <c r="AT191" s="4" t="str">
        <f ca="1">Z191</f>
        <v>E</v>
      </c>
      <c r="AU191" s="4">
        <f>E191</f>
        <v>73.099999999999994</v>
      </c>
      <c r="AV191" s="4">
        <f>IF(AU191&lt;60, 0, IF(AU191&lt;70,2, IF(AU191&lt;80, 3, IF(AU191&lt;90,4, IF(AU191&lt;=100, 5, "?")))))</f>
        <v>3</v>
      </c>
    </row>
    <row r="192" spans="1:48" s="4" customFormat="1" x14ac:dyDescent="0.2">
      <c r="A192" s="2" t="s">
        <v>13</v>
      </c>
      <c r="B192" s="3" t="s">
        <v>28</v>
      </c>
      <c r="C192" s="3">
        <v>95.3</v>
      </c>
      <c r="D192" s="3" t="s">
        <v>28</v>
      </c>
      <c r="E192" s="3">
        <v>77.900000000000006</v>
      </c>
      <c r="F192" s="3">
        <v>3</v>
      </c>
      <c r="G192" s="3">
        <v>76</v>
      </c>
      <c r="H192" s="3">
        <v>78</v>
      </c>
      <c r="I192" s="3">
        <v>76</v>
      </c>
      <c r="J192" s="3">
        <v>70</v>
      </c>
      <c r="K192" s="3"/>
      <c r="L192" s="3"/>
      <c r="M192" s="3">
        <v>85</v>
      </c>
      <c r="N192" s="3"/>
      <c r="O192" s="4">
        <f>MAX(G192:H192)</f>
        <v>78</v>
      </c>
      <c r="P192" s="4">
        <f>MAX(I192:J192)</f>
        <v>76</v>
      </c>
      <c r="Q192" s="4">
        <f>ABS(O192-C192)</f>
        <v>17.299999999999997</v>
      </c>
      <c r="R192" s="4">
        <f>ABS(P192-C192)</f>
        <v>19.299999999999997</v>
      </c>
      <c r="S192" s="4" t="b">
        <f ca="1">OR(O192=0,P192=0,Q192&gt;$Q$1,R192&gt;$R$1,W192="N", V192=2)</f>
        <v>0</v>
      </c>
      <c r="T192" s="4" t="str">
        <f>TRIM(CLEAN(D192))</f>
        <v>برنامج بكالوريوس الهندسة الميكانيكية</v>
      </c>
      <c r="U192" s="4">
        <f>COUNTIF(T:T,T192)</f>
        <v>292</v>
      </c>
      <c r="V192" s="4">
        <f>IF(E192&lt;60, 0, IF(E192&lt;70,2, IF(E192&lt;80, 3, IF(E192&lt;90,4, IF(E192&lt;=100, 5, "?")))))</f>
        <v>3</v>
      </c>
      <c r="W192" s="4" t="str" cm="1">
        <f t="array" aca="1" ref="W192" ca="1">_xlfn.IFNA(INDIRECT($Y$1&amp;"!"&amp;W$1&amp;$Y192),"N")</f>
        <v>E</v>
      </c>
      <c r="X192" s="4">
        <f ca="1">COUNTIF(W:W,W192)</f>
        <v>292</v>
      </c>
      <c r="Y192" s="4">
        <f>MATCH(T192,Coding!J:J,0)</f>
        <v>10</v>
      </c>
      <c r="Z192" s="4" t="str" cm="1">
        <f t="array" aca="1" ref="Z192" ca="1">_xlfn.IFNA(INDIRECT($Y$1&amp;"!"&amp;Z$1&amp;$Y192),-1)</f>
        <v>E</v>
      </c>
      <c r="AA192" s="4" cm="1">
        <f t="array" aca="1" ref="AA192" ca="1">_xlfn.IFNA(INDIRECT($Y$1&amp;"!"&amp;AA$1&amp;$Y192),-1)</f>
        <v>0</v>
      </c>
      <c r="AB192" s="4" cm="1">
        <f t="array" aca="1" ref="AB192" ca="1">_xlfn.IFNA(INDIRECT($Y$1&amp;"!"&amp;AB$1&amp;$Y192),-1)</f>
        <v>0</v>
      </c>
      <c r="AC192" s="4" cm="1">
        <f t="array" aca="1" ref="AC192" ca="1">_xlfn.IFNA(INDIRECT($Y$1&amp;"!"&amp;AC$1&amp;$Y192),-1)</f>
        <v>1</v>
      </c>
      <c r="AD192" s="4" cm="1">
        <f t="array" aca="1" ref="AD192" ca="1">_xlfn.IFNA(INDIRECT($Y$1&amp;"!"&amp;AD$1&amp;$Y192),-1)</f>
        <v>0</v>
      </c>
      <c r="AE192" s="4" cm="1">
        <f t="array" aca="1" ref="AE192" ca="1">_xlfn.IFNA(INDIRECT($Y$1&amp;"!"&amp;AE$1&amp;$Y192),-1)</f>
        <v>1</v>
      </c>
      <c r="AF192" s="4" t="str">
        <f ca="1">_xlfn.CONCAT(W192, "-",V192)</f>
        <v>E-3</v>
      </c>
      <c r="AG192" s="4" t="str">
        <f>TEXT(ROW()-2, "0000")</f>
        <v>0190</v>
      </c>
      <c r="AH192" s="4" t="str">
        <f>IF(TRIM(CLEAN(A192))="m", "male", IF(TRIM(CLEAN(A192))="f","female", "missing"))</f>
        <v>male</v>
      </c>
      <c r="AI192" s="4">
        <f>C192</f>
        <v>95.3</v>
      </c>
      <c r="AJ192" s="4">
        <f>O192</f>
        <v>78</v>
      </c>
      <c r="AK192" s="4">
        <f>P192</f>
        <v>76</v>
      </c>
      <c r="AL192" s="4">
        <f>IF(AI192&lt;60, 0, IF(AI192&lt;70,2, IF(AI192&lt;80, 3, IF(AI192&lt;90,4, IF(AI192&lt;=100, 5, "?")))))</f>
        <v>5</v>
      </c>
      <c r="AM192" s="4">
        <f>IF(AJ192&lt;60, 0, IF(AJ192&lt;70,2, IF(AJ192&lt;80, 3, IF(AJ192&lt;90,4, IF(AJ192&lt;=100, 5, "?")))))</f>
        <v>3</v>
      </c>
      <c r="AN192" s="4">
        <f>IF(AK192&lt;60, 0, IF(AK192&lt;70,2, IF(AK192&lt;80, 3, IF(AK192&lt;90,4, IF(AK192&lt;=100, 5, "?")))))</f>
        <v>3</v>
      </c>
      <c r="AO192" s="4">
        <f ca="1">AA192</f>
        <v>0</v>
      </c>
      <c r="AP192" s="4">
        <f ca="1">AB192</f>
        <v>0</v>
      </c>
      <c r="AQ192" s="4">
        <f ca="1">AC192</f>
        <v>1</v>
      </c>
      <c r="AR192" s="4">
        <f ca="1">AD192</f>
        <v>0</v>
      </c>
      <c r="AS192" s="4">
        <f ca="1">AE192</f>
        <v>1</v>
      </c>
      <c r="AT192" s="4" t="str">
        <f ca="1">Z192</f>
        <v>E</v>
      </c>
      <c r="AU192" s="4">
        <f>E192</f>
        <v>77.900000000000006</v>
      </c>
      <c r="AV192" s="4">
        <f>IF(AU192&lt;60, 0, IF(AU192&lt;70,2, IF(AU192&lt;80, 3, IF(AU192&lt;90,4, IF(AU192&lt;=100, 5, "?")))))</f>
        <v>3</v>
      </c>
    </row>
    <row r="193" spans="1:48" s="4" customFormat="1" x14ac:dyDescent="0.2">
      <c r="A193" s="2" t="s">
        <v>16</v>
      </c>
      <c r="B193" s="3" t="s">
        <v>27</v>
      </c>
      <c r="C193" s="3">
        <v>92.3</v>
      </c>
      <c r="D193" s="3" t="s">
        <v>27</v>
      </c>
      <c r="E193" s="3">
        <v>79.400000000000006</v>
      </c>
      <c r="F193" s="3">
        <v>1</v>
      </c>
      <c r="G193" s="3">
        <v>66</v>
      </c>
      <c r="H193" s="3">
        <v>75</v>
      </c>
      <c r="I193" s="3">
        <v>78</v>
      </c>
      <c r="J193" s="3">
        <v>70</v>
      </c>
      <c r="K193" s="3"/>
      <c r="L193" s="3"/>
      <c r="M193" s="3">
        <v>85</v>
      </c>
      <c r="N193" s="3"/>
      <c r="O193" s="4">
        <f>MAX(G193:H193)</f>
        <v>75</v>
      </c>
      <c r="P193" s="4">
        <f>MAX(I193:J193)</f>
        <v>78</v>
      </c>
      <c r="Q193" s="4">
        <f>ABS(O193-C193)</f>
        <v>17.299999999999997</v>
      </c>
      <c r="R193" s="4">
        <f>ABS(P193-C193)</f>
        <v>14.299999999999997</v>
      </c>
      <c r="S193" s="4" t="b">
        <f ca="1">OR(O193=0,P193=0,Q193&gt;$Q$1,R193&gt;$R$1,W193="N", V193=2)</f>
        <v>0</v>
      </c>
      <c r="T193" s="4" t="str">
        <f>TRIM(CLEAN(D193))</f>
        <v>برنامج بكالوريوس الهندسة المعمارية</v>
      </c>
      <c r="U193" s="4">
        <f>COUNTIF(T:T,T193)</f>
        <v>391</v>
      </c>
      <c r="V193" s="4">
        <f>IF(E193&lt;60, 0, IF(E193&lt;70,2, IF(E193&lt;80, 3, IF(E193&lt;90,4, IF(E193&lt;=100, 5, "?")))))</f>
        <v>3</v>
      </c>
      <c r="W193" s="4" t="str" cm="1">
        <f t="array" aca="1" ref="W193" ca="1">_xlfn.IFNA(INDIRECT($Y$1&amp;"!"&amp;W$1&amp;$Y193),"N")</f>
        <v>G</v>
      </c>
      <c r="X193" s="4">
        <f ca="1">COUNTIF(W:W,W193)</f>
        <v>391</v>
      </c>
      <c r="Y193" s="4">
        <f>MATCH(T193,Coding!J:J,0)</f>
        <v>12</v>
      </c>
      <c r="Z193" s="4" t="str" cm="1">
        <f t="array" aca="1" ref="Z193" ca="1">_xlfn.IFNA(INDIRECT($Y$1&amp;"!"&amp;Z$1&amp;$Y193),-1)</f>
        <v>G</v>
      </c>
      <c r="AA193" s="4" cm="1">
        <f t="array" aca="1" ref="AA193" ca="1">_xlfn.IFNA(INDIRECT($Y$1&amp;"!"&amp;AA$1&amp;$Y193),-1)</f>
        <v>1</v>
      </c>
      <c r="AB193" s="4" cm="1">
        <f t="array" aca="1" ref="AB193" ca="1">_xlfn.IFNA(INDIRECT($Y$1&amp;"!"&amp;AB$1&amp;$Y193),-1)</f>
        <v>1</v>
      </c>
      <c r="AC193" s="4" cm="1">
        <f t="array" aca="1" ref="AC193" ca="1">_xlfn.IFNA(INDIRECT($Y$1&amp;"!"&amp;AC$1&amp;$Y193),-1)</f>
        <v>1</v>
      </c>
      <c r="AD193" s="4" cm="1">
        <f t="array" aca="1" ref="AD193" ca="1">_xlfn.IFNA(INDIRECT($Y$1&amp;"!"&amp;AD$1&amp;$Y193),-1)</f>
        <v>0</v>
      </c>
      <c r="AE193" s="4" cm="1">
        <f t="array" aca="1" ref="AE193" ca="1">_xlfn.IFNA(INDIRECT($Y$1&amp;"!"&amp;AE$1&amp;$Y193),-1)</f>
        <v>0</v>
      </c>
      <c r="AF193" s="4" t="str">
        <f ca="1">_xlfn.CONCAT(W193, "-",V193)</f>
        <v>G-3</v>
      </c>
      <c r="AG193" s="4" t="str">
        <f>TEXT(ROW()-2, "0000")</f>
        <v>0191</v>
      </c>
      <c r="AH193" s="4" t="str">
        <f>IF(TRIM(CLEAN(A193))="m", "male", IF(TRIM(CLEAN(A193))="f","female", "missing"))</f>
        <v>female</v>
      </c>
      <c r="AI193" s="4">
        <f>C193</f>
        <v>92.3</v>
      </c>
      <c r="AJ193" s="4">
        <f>O193</f>
        <v>75</v>
      </c>
      <c r="AK193" s="4">
        <f>P193</f>
        <v>78</v>
      </c>
      <c r="AL193" s="4">
        <f>IF(AI193&lt;60, 0, IF(AI193&lt;70,2, IF(AI193&lt;80, 3, IF(AI193&lt;90,4, IF(AI193&lt;=100, 5, "?")))))</f>
        <v>5</v>
      </c>
      <c r="AM193" s="4">
        <f>IF(AJ193&lt;60, 0, IF(AJ193&lt;70,2, IF(AJ193&lt;80, 3, IF(AJ193&lt;90,4, IF(AJ193&lt;=100, 5, "?")))))</f>
        <v>3</v>
      </c>
      <c r="AN193" s="4">
        <f>IF(AK193&lt;60, 0, IF(AK193&lt;70,2, IF(AK193&lt;80, 3, IF(AK193&lt;90,4, IF(AK193&lt;=100, 5, "?")))))</f>
        <v>3</v>
      </c>
      <c r="AO193" s="4">
        <f ca="1">AA193</f>
        <v>1</v>
      </c>
      <c r="AP193" s="4">
        <f ca="1">AB193</f>
        <v>1</v>
      </c>
      <c r="AQ193" s="4">
        <f ca="1">AC193</f>
        <v>1</v>
      </c>
      <c r="AR193" s="4">
        <f ca="1">AD193</f>
        <v>0</v>
      </c>
      <c r="AS193" s="4">
        <f ca="1">AE193</f>
        <v>0</v>
      </c>
      <c r="AT193" s="4" t="str">
        <f ca="1">Z193</f>
        <v>G</v>
      </c>
      <c r="AU193" s="4">
        <f>E193</f>
        <v>79.400000000000006</v>
      </c>
      <c r="AV193" s="4">
        <f>IF(AU193&lt;60, 0, IF(AU193&lt;70,2, IF(AU193&lt;80, 3, IF(AU193&lt;90,4, IF(AU193&lt;=100, 5, "?")))))</f>
        <v>3</v>
      </c>
    </row>
    <row r="194" spans="1:48" s="4" customFormat="1" x14ac:dyDescent="0.2">
      <c r="A194" s="2" t="s">
        <v>16</v>
      </c>
      <c r="B194" s="3" t="s">
        <v>27</v>
      </c>
      <c r="C194" s="3">
        <v>98.3</v>
      </c>
      <c r="D194" s="3" t="s">
        <v>27</v>
      </c>
      <c r="E194" s="3">
        <v>80.099999999999994</v>
      </c>
      <c r="F194" s="3">
        <v>1</v>
      </c>
      <c r="G194" s="3">
        <v>81</v>
      </c>
      <c r="H194" s="3">
        <v>75</v>
      </c>
      <c r="I194" s="3">
        <v>90</v>
      </c>
      <c r="J194" s="3">
        <v>83</v>
      </c>
      <c r="K194" s="3"/>
      <c r="L194" s="3"/>
      <c r="M194" s="3">
        <v>84</v>
      </c>
      <c r="N194" s="3"/>
      <c r="O194" s="4">
        <f>MAX(G194:H194)</f>
        <v>81</v>
      </c>
      <c r="P194" s="4">
        <f>MAX(I194:J194)</f>
        <v>90</v>
      </c>
      <c r="Q194" s="4">
        <f>ABS(O194-C194)</f>
        <v>17.299999999999997</v>
      </c>
      <c r="R194" s="4">
        <f>ABS(P194-C194)</f>
        <v>8.2999999999999972</v>
      </c>
      <c r="S194" s="4" t="b">
        <f ca="1">OR(O194=0,P194=0,Q194&gt;$Q$1,R194&gt;$R$1,W194="N", V194=2)</f>
        <v>0</v>
      </c>
      <c r="T194" s="4" t="str">
        <f>TRIM(CLEAN(D194))</f>
        <v>برنامج بكالوريوس الهندسة المعمارية</v>
      </c>
      <c r="U194" s="4">
        <f>COUNTIF(T:T,T194)</f>
        <v>391</v>
      </c>
      <c r="V194" s="4">
        <f>IF(E194&lt;60, 0, IF(E194&lt;70,2, IF(E194&lt;80, 3, IF(E194&lt;90,4, IF(E194&lt;=100, 5, "?")))))</f>
        <v>4</v>
      </c>
      <c r="W194" s="4" t="str" cm="1">
        <f t="array" aca="1" ref="W194" ca="1">_xlfn.IFNA(INDIRECT($Y$1&amp;"!"&amp;W$1&amp;$Y194),"N")</f>
        <v>G</v>
      </c>
      <c r="X194" s="4">
        <f ca="1">COUNTIF(W:W,W194)</f>
        <v>391</v>
      </c>
      <c r="Y194" s="4">
        <f>MATCH(T194,Coding!J:J,0)</f>
        <v>12</v>
      </c>
      <c r="Z194" s="4" t="str" cm="1">
        <f t="array" aca="1" ref="Z194" ca="1">_xlfn.IFNA(INDIRECT($Y$1&amp;"!"&amp;Z$1&amp;$Y194),-1)</f>
        <v>G</v>
      </c>
      <c r="AA194" s="4" cm="1">
        <f t="array" aca="1" ref="AA194" ca="1">_xlfn.IFNA(INDIRECT($Y$1&amp;"!"&amp;AA$1&amp;$Y194),-1)</f>
        <v>1</v>
      </c>
      <c r="AB194" s="4" cm="1">
        <f t="array" aca="1" ref="AB194" ca="1">_xlfn.IFNA(INDIRECT($Y$1&amp;"!"&amp;AB$1&amp;$Y194),-1)</f>
        <v>1</v>
      </c>
      <c r="AC194" s="4" cm="1">
        <f t="array" aca="1" ref="AC194" ca="1">_xlfn.IFNA(INDIRECT($Y$1&amp;"!"&amp;AC$1&amp;$Y194),-1)</f>
        <v>1</v>
      </c>
      <c r="AD194" s="4" cm="1">
        <f t="array" aca="1" ref="AD194" ca="1">_xlfn.IFNA(INDIRECT($Y$1&amp;"!"&amp;AD$1&amp;$Y194),-1)</f>
        <v>0</v>
      </c>
      <c r="AE194" s="4" cm="1">
        <f t="array" aca="1" ref="AE194" ca="1">_xlfn.IFNA(INDIRECT($Y$1&amp;"!"&amp;AE$1&amp;$Y194),-1)</f>
        <v>0</v>
      </c>
      <c r="AF194" s="4" t="str">
        <f ca="1">_xlfn.CONCAT(W194, "-",V194)</f>
        <v>G-4</v>
      </c>
      <c r="AG194" s="4" t="str">
        <f>TEXT(ROW()-2, "0000")</f>
        <v>0192</v>
      </c>
      <c r="AH194" s="4" t="str">
        <f>IF(TRIM(CLEAN(A194))="m", "male", IF(TRIM(CLEAN(A194))="f","female", "missing"))</f>
        <v>female</v>
      </c>
      <c r="AI194" s="4">
        <f>C194</f>
        <v>98.3</v>
      </c>
      <c r="AJ194" s="4">
        <f>O194</f>
        <v>81</v>
      </c>
      <c r="AK194" s="4">
        <f>P194</f>
        <v>90</v>
      </c>
      <c r="AL194" s="4">
        <f>IF(AI194&lt;60, 0, IF(AI194&lt;70,2, IF(AI194&lt;80, 3, IF(AI194&lt;90,4, IF(AI194&lt;=100, 5, "?")))))</f>
        <v>5</v>
      </c>
      <c r="AM194" s="4">
        <f>IF(AJ194&lt;60, 0, IF(AJ194&lt;70,2, IF(AJ194&lt;80, 3, IF(AJ194&lt;90,4, IF(AJ194&lt;=100, 5, "?")))))</f>
        <v>4</v>
      </c>
      <c r="AN194" s="4">
        <f>IF(AK194&lt;60, 0, IF(AK194&lt;70,2, IF(AK194&lt;80, 3, IF(AK194&lt;90,4, IF(AK194&lt;=100, 5, "?")))))</f>
        <v>5</v>
      </c>
      <c r="AO194" s="4">
        <f ca="1">AA194</f>
        <v>1</v>
      </c>
      <c r="AP194" s="4">
        <f ca="1">AB194</f>
        <v>1</v>
      </c>
      <c r="AQ194" s="4">
        <f ca="1">AC194</f>
        <v>1</v>
      </c>
      <c r="AR194" s="4">
        <f ca="1">AD194</f>
        <v>0</v>
      </c>
      <c r="AS194" s="4">
        <f ca="1">AE194</f>
        <v>0</v>
      </c>
      <c r="AT194" s="4" t="str">
        <f ca="1">Z194</f>
        <v>G</v>
      </c>
      <c r="AU194" s="4">
        <f>E194</f>
        <v>80.099999999999994</v>
      </c>
      <c r="AV194" s="4">
        <f>IF(AU194&lt;60, 0, IF(AU194&lt;70,2, IF(AU194&lt;80, 3, IF(AU194&lt;90,4, IF(AU194&lt;=100, 5, "?")))))</f>
        <v>4</v>
      </c>
    </row>
    <row r="195" spans="1:48" s="4" customFormat="1" x14ac:dyDescent="0.2">
      <c r="A195" s="2" t="s">
        <v>16</v>
      </c>
      <c r="B195" s="3" t="s">
        <v>36</v>
      </c>
      <c r="C195" s="3">
        <v>89.2</v>
      </c>
      <c r="D195" s="3" t="s">
        <v>34</v>
      </c>
      <c r="E195" s="3">
        <v>72.599999999999994</v>
      </c>
      <c r="F195" s="3">
        <v>1</v>
      </c>
      <c r="G195" s="3">
        <v>72</v>
      </c>
      <c r="H195" s="3">
        <v>70</v>
      </c>
      <c r="I195" s="3">
        <v>81</v>
      </c>
      <c r="J195" s="3">
        <v>75</v>
      </c>
      <c r="K195" s="3"/>
      <c r="L195" s="3"/>
      <c r="M195" s="3">
        <v>80</v>
      </c>
      <c r="N195" s="3"/>
      <c r="O195" s="4">
        <f>MAX(G195:H195)</f>
        <v>72</v>
      </c>
      <c r="P195" s="4">
        <f>MAX(I195:J195)</f>
        <v>81</v>
      </c>
      <c r="Q195" s="4">
        <f>ABS(O195-C195)</f>
        <v>17.200000000000003</v>
      </c>
      <c r="R195" s="4">
        <f>ABS(P195-C195)</f>
        <v>8.2000000000000028</v>
      </c>
      <c r="S195" s="4" t="b">
        <f ca="1">OR(O195=0,P195=0,Q195&gt;$Q$1,R195&gt;$R$1,W195="N", V195=2)</f>
        <v>0</v>
      </c>
      <c r="T195" s="4" t="str">
        <f>TRIM(CLEAN(D195))</f>
        <v>برنامج بكالوريوس هندسة الحاسوب</v>
      </c>
      <c r="U195" s="4">
        <f>COUNTIF(T:T,T195)</f>
        <v>139</v>
      </c>
      <c r="V195" s="4">
        <f>IF(E195&lt;60, 0, IF(E195&lt;70,2, IF(E195&lt;80, 3, IF(E195&lt;90,4, IF(E195&lt;=100, 5, "?")))))</f>
        <v>3</v>
      </c>
      <c r="W195" s="4" t="str" cm="1">
        <f t="array" aca="1" ref="W195" ca="1">_xlfn.IFNA(INDIRECT($Y$1&amp;"!"&amp;W$1&amp;$Y195),"N")</f>
        <v>A</v>
      </c>
      <c r="X195" s="4">
        <f ca="1">COUNTIF(W:W,W195)</f>
        <v>861</v>
      </c>
      <c r="Y195" s="4">
        <f>MATCH(T195,Coding!J:J,0)</f>
        <v>5</v>
      </c>
      <c r="Z195" s="4" t="str" cm="1">
        <f t="array" aca="1" ref="Z195" ca="1">_xlfn.IFNA(INDIRECT($Y$1&amp;"!"&amp;Z$1&amp;$Y195),-1)</f>
        <v>A</v>
      </c>
      <c r="AA195" s="4" cm="1">
        <f t="array" aca="1" ref="AA195" ca="1">_xlfn.IFNA(INDIRECT($Y$1&amp;"!"&amp;AA$1&amp;$Y195),-1)</f>
        <v>0</v>
      </c>
      <c r="AB195" s="4" cm="1">
        <f t="array" aca="1" ref="AB195" ca="1">_xlfn.IFNA(INDIRECT($Y$1&amp;"!"&amp;AB$1&amp;$Y195),-1)</f>
        <v>1</v>
      </c>
      <c r="AC195" s="4" cm="1">
        <f t="array" aca="1" ref="AC195" ca="1">_xlfn.IFNA(INDIRECT($Y$1&amp;"!"&amp;AC$1&amp;$Y195),-1)</f>
        <v>1</v>
      </c>
      <c r="AD195" s="4" cm="1">
        <f t="array" aca="1" ref="AD195" ca="1">_xlfn.IFNA(INDIRECT($Y$1&amp;"!"&amp;AD$1&amp;$Y195),-1)</f>
        <v>1</v>
      </c>
      <c r="AE195" s="4" cm="1">
        <f t="array" aca="1" ref="AE195" ca="1">_xlfn.IFNA(INDIRECT($Y$1&amp;"!"&amp;AE$1&amp;$Y195),-1)</f>
        <v>0</v>
      </c>
      <c r="AF195" s="4" t="str">
        <f ca="1">_xlfn.CONCAT(W195, "-",V195)</f>
        <v>A-3</v>
      </c>
      <c r="AG195" s="4" t="str">
        <f>TEXT(ROW()-2, "0000")</f>
        <v>0193</v>
      </c>
      <c r="AH195" s="4" t="str">
        <f>IF(TRIM(CLEAN(A195))="m", "male", IF(TRIM(CLEAN(A195))="f","female", "missing"))</f>
        <v>female</v>
      </c>
      <c r="AI195" s="4">
        <f>C195</f>
        <v>89.2</v>
      </c>
      <c r="AJ195" s="4">
        <f>O195</f>
        <v>72</v>
      </c>
      <c r="AK195" s="4">
        <f>P195</f>
        <v>81</v>
      </c>
      <c r="AL195" s="4">
        <f>IF(AI195&lt;60, 0, IF(AI195&lt;70,2, IF(AI195&lt;80, 3, IF(AI195&lt;90,4, IF(AI195&lt;=100, 5, "?")))))</f>
        <v>4</v>
      </c>
      <c r="AM195" s="4">
        <f>IF(AJ195&lt;60, 0, IF(AJ195&lt;70,2, IF(AJ195&lt;80, 3, IF(AJ195&lt;90,4, IF(AJ195&lt;=100, 5, "?")))))</f>
        <v>3</v>
      </c>
      <c r="AN195" s="4">
        <f>IF(AK195&lt;60, 0, IF(AK195&lt;70,2, IF(AK195&lt;80, 3, IF(AK195&lt;90,4, IF(AK195&lt;=100, 5, "?")))))</f>
        <v>4</v>
      </c>
      <c r="AO195" s="4">
        <f ca="1">AA195</f>
        <v>0</v>
      </c>
      <c r="AP195" s="4">
        <f ca="1">AB195</f>
        <v>1</v>
      </c>
      <c r="AQ195" s="4">
        <f ca="1">AC195</f>
        <v>1</v>
      </c>
      <c r="AR195" s="4">
        <f ca="1">AD195</f>
        <v>1</v>
      </c>
      <c r="AS195" s="4">
        <f ca="1">AE195</f>
        <v>0</v>
      </c>
      <c r="AT195" s="4" t="str">
        <f ca="1">Z195</f>
        <v>A</v>
      </c>
      <c r="AU195" s="4">
        <f>E195</f>
        <v>72.599999999999994</v>
      </c>
      <c r="AV195" s="4">
        <f>IF(AU195&lt;60, 0, IF(AU195&lt;70,2, IF(AU195&lt;80, 3, IF(AU195&lt;90,4, IF(AU195&lt;=100, 5, "?")))))</f>
        <v>3</v>
      </c>
    </row>
    <row r="196" spans="1:48" s="4" customFormat="1" x14ac:dyDescent="0.2">
      <c r="A196" s="2" t="s">
        <v>13</v>
      </c>
      <c r="B196" s="3" t="s">
        <v>26</v>
      </c>
      <c r="C196" s="3">
        <v>94.2</v>
      </c>
      <c r="D196" s="3" t="s">
        <v>26</v>
      </c>
      <c r="E196" s="3">
        <v>71</v>
      </c>
      <c r="F196" s="3">
        <v>3</v>
      </c>
      <c r="G196" s="3">
        <v>77</v>
      </c>
      <c r="H196" s="3">
        <v>68</v>
      </c>
      <c r="I196" s="3">
        <v>77</v>
      </c>
      <c r="J196" s="3">
        <v>65</v>
      </c>
      <c r="K196" s="3">
        <v>90</v>
      </c>
      <c r="L196" s="3"/>
      <c r="M196" s="3">
        <v>83</v>
      </c>
      <c r="N196" s="3"/>
      <c r="O196" s="4">
        <f>MAX(G196:H196)</f>
        <v>77</v>
      </c>
      <c r="P196" s="4">
        <f>MAX(I196:J196)</f>
        <v>77</v>
      </c>
      <c r="Q196" s="4">
        <f>ABS(O196-C196)</f>
        <v>17.200000000000003</v>
      </c>
      <c r="R196" s="4">
        <f>ABS(P196-C196)</f>
        <v>17.200000000000003</v>
      </c>
      <c r="S196" s="4" t="b">
        <f ca="1">OR(O196=0,P196=0,Q196&gt;$Q$1,R196&gt;$R$1,W196="N", V196=2)</f>
        <v>0</v>
      </c>
      <c r="T196" s="4" t="str">
        <f>TRIM(CLEAN(D196))</f>
        <v>برنامج بكالوريوس الهندسة المدنية</v>
      </c>
      <c r="U196" s="4">
        <f>COUNTIF(T:T,T196)</f>
        <v>723</v>
      </c>
      <c r="V196" s="4">
        <f>IF(E196&lt;60, 0, IF(E196&lt;70,2, IF(E196&lt;80, 3, IF(E196&lt;90,4, IF(E196&lt;=100, 5, "?")))))</f>
        <v>3</v>
      </c>
      <c r="W196" s="4" t="str" cm="1">
        <f t="array" aca="1" ref="W196" ca="1">_xlfn.IFNA(INDIRECT($Y$1&amp;"!"&amp;W$1&amp;$Y196),"N")</f>
        <v>C</v>
      </c>
      <c r="X196" s="4">
        <f ca="1">COUNTIF(W:W,W196)</f>
        <v>747</v>
      </c>
      <c r="Y196" s="4">
        <f>MATCH(T196,Coding!J:J,0)</f>
        <v>8</v>
      </c>
      <c r="Z196" s="4" t="str" cm="1">
        <f t="array" aca="1" ref="Z196" ca="1">_xlfn.IFNA(INDIRECT($Y$1&amp;"!"&amp;Z$1&amp;$Y196),-1)</f>
        <v>C</v>
      </c>
      <c r="AA196" s="4" cm="1">
        <f t="array" aca="1" ref="AA196" ca="1">_xlfn.IFNA(INDIRECT($Y$1&amp;"!"&amp;AA$1&amp;$Y196),-1)</f>
        <v>1</v>
      </c>
      <c r="AB196" s="4" cm="1">
        <f t="array" aca="1" ref="AB196" ca="1">_xlfn.IFNA(INDIRECT($Y$1&amp;"!"&amp;AB$1&amp;$Y196),-1)</f>
        <v>1</v>
      </c>
      <c r="AC196" s="4" cm="1">
        <f t="array" aca="1" ref="AC196" ca="1">_xlfn.IFNA(INDIRECT($Y$1&amp;"!"&amp;AC$1&amp;$Y196),-1)</f>
        <v>1</v>
      </c>
      <c r="AD196" s="4" cm="1">
        <f t="array" aca="1" ref="AD196" ca="1">_xlfn.IFNA(INDIRECT($Y$1&amp;"!"&amp;AD$1&amp;$Y196),-1)</f>
        <v>0</v>
      </c>
      <c r="AE196" s="4" cm="1">
        <f t="array" aca="1" ref="AE196" ca="1">_xlfn.IFNA(INDIRECT($Y$1&amp;"!"&amp;AE$1&amp;$Y196),-1)</f>
        <v>0</v>
      </c>
      <c r="AF196" s="4" t="str">
        <f ca="1">_xlfn.CONCAT(W196, "-",V196)</f>
        <v>C-3</v>
      </c>
      <c r="AG196" s="4" t="str">
        <f>TEXT(ROW()-2, "0000")</f>
        <v>0194</v>
      </c>
      <c r="AH196" s="4" t="str">
        <f>IF(TRIM(CLEAN(A196))="m", "male", IF(TRIM(CLEAN(A196))="f","female", "missing"))</f>
        <v>male</v>
      </c>
      <c r="AI196" s="4">
        <f>C196</f>
        <v>94.2</v>
      </c>
      <c r="AJ196" s="4">
        <f>O196</f>
        <v>77</v>
      </c>
      <c r="AK196" s="4">
        <f>P196</f>
        <v>77</v>
      </c>
      <c r="AL196" s="4">
        <f>IF(AI196&lt;60, 0, IF(AI196&lt;70,2, IF(AI196&lt;80, 3, IF(AI196&lt;90,4, IF(AI196&lt;=100, 5, "?")))))</f>
        <v>5</v>
      </c>
      <c r="AM196" s="4">
        <f>IF(AJ196&lt;60, 0, IF(AJ196&lt;70,2, IF(AJ196&lt;80, 3, IF(AJ196&lt;90,4, IF(AJ196&lt;=100, 5, "?")))))</f>
        <v>3</v>
      </c>
      <c r="AN196" s="4">
        <f>IF(AK196&lt;60, 0, IF(AK196&lt;70,2, IF(AK196&lt;80, 3, IF(AK196&lt;90,4, IF(AK196&lt;=100, 5, "?")))))</f>
        <v>3</v>
      </c>
      <c r="AO196" s="4">
        <f ca="1">AA196</f>
        <v>1</v>
      </c>
      <c r="AP196" s="4">
        <f ca="1">AB196</f>
        <v>1</v>
      </c>
      <c r="AQ196" s="4">
        <f ca="1">AC196</f>
        <v>1</v>
      </c>
      <c r="AR196" s="4">
        <f ca="1">AD196</f>
        <v>0</v>
      </c>
      <c r="AS196" s="4">
        <f ca="1">AE196</f>
        <v>0</v>
      </c>
      <c r="AT196" s="4" t="str">
        <f ca="1">Z196</f>
        <v>C</v>
      </c>
      <c r="AU196" s="4">
        <f>E196</f>
        <v>71</v>
      </c>
      <c r="AV196" s="4">
        <f>IF(AU196&lt;60, 0, IF(AU196&lt;70,2, IF(AU196&lt;80, 3, IF(AU196&lt;90,4, IF(AU196&lt;=100, 5, "?")))))</f>
        <v>3</v>
      </c>
    </row>
    <row r="197" spans="1:48" s="4" customFormat="1" x14ac:dyDescent="0.2">
      <c r="A197" s="2" t="s">
        <v>16</v>
      </c>
      <c r="B197" s="3" t="s">
        <v>33</v>
      </c>
      <c r="C197" s="3">
        <v>88.2</v>
      </c>
      <c r="D197" s="3" t="s">
        <v>33</v>
      </c>
      <c r="E197" s="3">
        <v>73.900000000000006</v>
      </c>
      <c r="F197" s="3">
        <v>1</v>
      </c>
      <c r="G197" s="3">
        <v>61</v>
      </c>
      <c r="H197" s="3">
        <v>71</v>
      </c>
      <c r="I197" s="3">
        <v>73</v>
      </c>
      <c r="J197" s="3">
        <v>74</v>
      </c>
      <c r="K197" s="3"/>
      <c r="L197" s="3"/>
      <c r="M197" s="3"/>
      <c r="N197" s="3"/>
      <c r="O197" s="4">
        <f>MAX(G197:H197)</f>
        <v>71</v>
      </c>
      <c r="P197" s="4">
        <f>MAX(I197:J197)</f>
        <v>74</v>
      </c>
      <c r="Q197" s="4">
        <f>ABS(O197-C197)</f>
        <v>17.200000000000003</v>
      </c>
      <c r="R197" s="4">
        <f>ABS(P197-C197)</f>
        <v>14.200000000000003</v>
      </c>
      <c r="S197" s="4" t="b">
        <f ca="1">OR(O197=0,P197=0,Q197&gt;$Q$1,R197&gt;$R$1,W197="N", V197=2)</f>
        <v>0</v>
      </c>
      <c r="T197" s="4" t="str">
        <f>TRIM(CLEAN(D197))</f>
        <v>برنامج بكالوريوس علم الحاسوب</v>
      </c>
      <c r="U197" s="4">
        <f>COUNTIF(T:T,T197)</f>
        <v>589</v>
      </c>
      <c r="V197" s="4">
        <f>IF(E197&lt;60, 0, IF(E197&lt;70,2, IF(E197&lt;80, 3, IF(E197&lt;90,4, IF(E197&lt;=100, 5, "?")))))</f>
        <v>3</v>
      </c>
      <c r="W197" s="4" t="str" cm="1">
        <f t="array" aca="1" ref="W197" ca="1">_xlfn.IFNA(INDIRECT($Y$1&amp;"!"&amp;W$1&amp;$Y197),"N")</f>
        <v>D</v>
      </c>
      <c r="X197" s="4">
        <f ca="1">COUNTIF(W:W,W197)</f>
        <v>589</v>
      </c>
      <c r="Y197" s="4">
        <f>MATCH(T197,Coding!J:J,0)</f>
        <v>9</v>
      </c>
      <c r="Z197" s="4" t="str" cm="1">
        <f t="array" aca="1" ref="Z197" ca="1">_xlfn.IFNA(INDIRECT($Y$1&amp;"!"&amp;Z$1&amp;$Y197),-1)</f>
        <v>D</v>
      </c>
      <c r="AA197" s="4" cm="1">
        <f t="array" aca="1" ref="AA197" ca="1">_xlfn.IFNA(INDIRECT($Y$1&amp;"!"&amp;AA$1&amp;$Y197),-1)</f>
        <v>0</v>
      </c>
      <c r="AB197" s="4" cm="1">
        <f t="array" aca="1" ref="AB197" ca="1">_xlfn.IFNA(INDIRECT($Y$1&amp;"!"&amp;AB$1&amp;$Y197),-1)</f>
        <v>1</v>
      </c>
      <c r="AC197" s="4" cm="1">
        <f t="array" aca="1" ref="AC197" ca="1">_xlfn.IFNA(INDIRECT($Y$1&amp;"!"&amp;AC$1&amp;$Y197),-1)</f>
        <v>0</v>
      </c>
      <c r="AD197" s="4" cm="1">
        <f t="array" aca="1" ref="AD197" ca="1">_xlfn.IFNA(INDIRECT($Y$1&amp;"!"&amp;AD$1&amp;$Y197),-1)</f>
        <v>0</v>
      </c>
      <c r="AE197" s="4" cm="1">
        <f t="array" aca="1" ref="AE197" ca="1">_xlfn.IFNA(INDIRECT($Y$1&amp;"!"&amp;AE$1&amp;$Y197),-1)</f>
        <v>0</v>
      </c>
      <c r="AF197" s="4" t="str">
        <f ca="1">_xlfn.CONCAT(W197, "-",V197)</f>
        <v>D-3</v>
      </c>
      <c r="AG197" s="4" t="str">
        <f>TEXT(ROW()-2, "0000")</f>
        <v>0195</v>
      </c>
      <c r="AH197" s="4" t="str">
        <f>IF(TRIM(CLEAN(A197))="m", "male", IF(TRIM(CLEAN(A197))="f","female", "missing"))</f>
        <v>female</v>
      </c>
      <c r="AI197" s="4">
        <f>C197</f>
        <v>88.2</v>
      </c>
      <c r="AJ197" s="4">
        <f>O197</f>
        <v>71</v>
      </c>
      <c r="AK197" s="4">
        <f>P197</f>
        <v>74</v>
      </c>
      <c r="AL197" s="4">
        <f>IF(AI197&lt;60, 0, IF(AI197&lt;70,2, IF(AI197&lt;80, 3, IF(AI197&lt;90,4, IF(AI197&lt;=100, 5, "?")))))</f>
        <v>4</v>
      </c>
      <c r="AM197" s="4">
        <f>IF(AJ197&lt;60, 0, IF(AJ197&lt;70,2, IF(AJ197&lt;80, 3, IF(AJ197&lt;90,4, IF(AJ197&lt;=100, 5, "?")))))</f>
        <v>3</v>
      </c>
      <c r="AN197" s="4">
        <f>IF(AK197&lt;60, 0, IF(AK197&lt;70,2, IF(AK197&lt;80, 3, IF(AK197&lt;90,4, IF(AK197&lt;=100, 5, "?")))))</f>
        <v>3</v>
      </c>
      <c r="AO197" s="4">
        <f ca="1">AA197</f>
        <v>0</v>
      </c>
      <c r="AP197" s="4">
        <f ca="1">AB197</f>
        <v>1</v>
      </c>
      <c r="AQ197" s="4">
        <f ca="1">AC197</f>
        <v>0</v>
      </c>
      <c r="AR197" s="4">
        <f ca="1">AD197</f>
        <v>0</v>
      </c>
      <c r="AS197" s="4">
        <f ca="1">AE197</f>
        <v>0</v>
      </c>
      <c r="AT197" s="4" t="str">
        <f ca="1">Z197</f>
        <v>D</v>
      </c>
      <c r="AU197" s="4">
        <f>E197</f>
        <v>73.900000000000006</v>
      </c>
      <c r="AV197" s="4">
        <f>IF(AU197&lt;60, 0, IF(AU197&lt;70,2, IF(AU197&lt;80, 3, IF(AU197&lt;90,4, IF(AU197&lt;=100, 5, "?")))))</f>
        <v>3</v>
      </c>
    </row>
    <row r="198" spans="1:48" s="4" customFormat="1" x14ac:dyDescent="0.2">
      <c r="A198" s="2" t="s">
        <v>16</v>
      </c>
      <c r="B198" s="3" t="s">
        <v>14</v>
      </c>
      <c r="C198" s="3">
        <v>95.2</v>
      </c>
      <c r="D198" s="3" t="s">
        <v>14</v>
      </c>
      <c r="E198" s="3">
        <v>83.6</v>
      </c>
      <c r="F198" s="3">
        <v>1</v>
      </c>
      <c r="G198" s="3">
        <v>73</v>
      </c>
      <c r="H198" s="3">
        <v>78</v>
      </c>
      <c r="I198" s="3">
        <v>75</v>
      </c>
      <c r="J198" s="3">
        <v>81</v>
      </c>
      <c r="K198" s="3">
        <v>80</v>
      </c>
      <c r="L198" s="3"/>
      <c r="M198" s="3">
        <v>76</v>
      </c>
      <c r="N198" s="3"/>
      <c r="O198" s="4">
        <f>MAX(G198:H198)</f>
        <v>78</v>
      </c>
      <c r="P198" s="4">
        <f>MAX(I198:J198)</f>
        <v>81</v>
      </c>
      <c r="Q198" s="4">
        <f>ABS(O198-C198)</f>
        <v>17.200000000000003</v>
      </c>
      <c r="R198" s="4">
        <f>ABS(P198-C198)</f>
        <v>14.200000000000003</v>
      </c>
      <c r="S198" s="4" t="b">
        <f ca="1">OR(O198=0,P198=0,Q198&gt;$Q$1,R198&gt;$R$1,W198="N", V198=2)</f>
        <v>0</v>
      </c>
      <c r="T198" s="4" t="str">
        <f>TRIM(CLEAN(D198))</f>
        <v>برنامج بكالوريوس الهندسة الكهربائية</v>
      </c>
      <c r="U198" s="4">
        <f>COUNTIF(T:T,T198)</f>
        <v>420</v>
      </c>
      <c r="V198" s="4">
        <f>IF(E198&lt;60, 0, IF(E198&lt;70,2, IF(E198&lt;80, 3, IF(E198&lt;90,4, IF(E198&lt;=100, 5, "?")))))</f>
        <v>4</v>
      </c>
      <c r="W198" s="4" t="str" cm="1">
        <f t="array" aca="1" ref="W198" ca="1">_xlfn.IFNA(INDIRECT($Y$1&amp;"!"&amp;W$1&amp;$Y198),"N")</f>
        <v>F</v>
      </c>
      <c r="X198" s="4">
        <f ca="1">COUNTIF(W:W,W198)</f>
        <v>420</v>
      </c>
      <c r="Y198" s="4">
        <f>MATCH(T198,Coding!J:J,0)</f>
        <v>11</v>
      </c>
      <c r="Z198" s="4" t="str" cm="1">
        <f t="array" aca="1" ref="Z198" ca="1">_xlfn.IFNA(INDIRECT($Y$1&amp;"!"&amp;Z$1&amp;$Y198),-1)</f>
        <v>F</v>
      </c>
      <c r="AA198" s="4" cm="1">
        <f t="array" aca="1" ref="AA198" ca="1">_xlfn.IFNA(INDIRECT($Y$1&amp;"!"&amp;AA$1&amp;$Y198),-1)</f>
        <v>0</v>
      </c>
      <c r="AB198" s="4" cm="1">
        <f t="array" aca="1" ref="AB198" ca="1">_xlfn.IFNA(INDIRECT($Y$1&amp;"!"&amp;AB$1&amp;$Y198),-1)</f>
        <v>1</v>
      </c>
      <c r="AC198" s="4" cm="1">
        <f t="array" aca="1" ref="AC198" ca="1">_xlfn.IFNA(INDIRECT($Y$1&amp;"!"&amp;AC$1&amp;$Y198),-1)</f>
        <v>0</v>
      </c>
      <c r="AD198" s="4" cm="1">
        <f t="array" aca="1" ref="AD198" ca="1">_xlfn.IFNA(INDIRECT($Y$1&amp;"!"&amp;AD$1&amp;$Y198),-1)</f>
        <v>1</v>
      </c>
      <c r="AE198" s="4" cm="1">
        <f t="array" aca="1" ref="AE198" ca="1">_xlfn.IFNA(INDIRECT($Y$1&amp;"!"&amp;AE$1&amp;$Y198),-1)</f>
        <v>0</v>
      </c>
      <c r="AF198" s="4" t="str">
        <f ca="1">_xlfn.CONCAT(W198, "-",V198)</f>
        <v>F-4</v>
      </c>
      <c r="AG198" s="4" t="str">
        <f>TEXT(ROW()-2, "0000")</f>
        <v>0196</v>
      </c>
      <c r="AH198" s="4" t="str">
        <f>IF(TRIM(CLEAN(A198))="m", "male", IF(TRIM(CLEAN(A198))="f","female", "missing"))</f>
        <v>female</v>
      </c>
      <c r="AI198" s="4">
        <f>C198</f>
        <v>95.2</v>
      </c>
      <c r="AJ198" s="4">
        <f>O198</f>
        <v>78</v>
      </c>
      <c r="AK198" s="4">
        <f>P198</f>
        <v>81</v>
      </c>
      <c r="AL198" s="4">
        <f>IF(AI198&lt;60, 0, IF(AI198&lt;70,2, IF(AI198&lt;80, 3, IF(AI198&lt;90,4, IF(AI198&lt;=100, 5, "?")))))</f>
        <v>5</v>
      </c>
      <c r="AM198" s="4">
        <f>IF(AJ198&lt;60, 0, IF(AJ198&lt;70,2, IF(AJ198&lt;80, 3, IF(AJ198&lt;90,4, IF(AJ198&lt;=100, 5, "?")))))</f>
        <v>3</v>
      </c>
      <c r="AN198" s="4">
        <f>IF(AK198&lt;60, 0, IF(AK198&lt;70,2, IF(AK198&lt;80, 3, IF(AK198&lt;90,4, IF(AK198&lt;=100, 5, "?")))))</f>
        <v>4</v>
      </c>
      <c r="AO198" s="4">
        <f ca="1">AA198</f>
        <v>0</v>
      </c>
      <c r="AP198" s="4">
        <f ca="1">AB198</f>
        <v>1</v>
      </c>
      <c r="AQ198" s="4">
        <f ca="1">AC198</f>
        <v>0</v>
      </c>
      <c r="AR198" s="4">
        <f ca="1">AD198</f>
        <v>1</v>
      </c>
      <c r="AS198" s="4">
        <f ca="1">AE198</f>
        <v>0</v>
      </c>
      <c r="AT198" s="4" t="str">
        <f ca="1">Z198</f>
        <v>F</v>
      </c>
      <c r="AU198" s="4">
        <f>E198</f>
        <v>83.6</v>
      </c>
      <c r="AV198" s="4">
        <f>IF(AU198&lt;60, 0, IF(AU198&lt;70,2, IF(AU198&lt;80, 3, IF(AU198&lt;90,4, IF(AU198&lt;=100, 5, "?")))))</f>
        <v>4</v>
      </c>
    </row>
    <row r="199" spans="1:48" s="4" customFormat="1" x14ac:dyDescent="0.2">
      <c r="A199" s="2" t="s">
        <v>16</v>
      </c>
      <c r="B199" s="3" t="s">
        <v>36</v>
      </c>
      <c r="C199" s="3">
        <v>84.1</v>
      </c>
      <c r="D199" s="3" t="s">
        <v>36</v>
      </c>
      <c r="E199" s="3">
        <v>70.7</v>
      </c>
      <c r="F199" s="3">
        <v>3</v>
      </c>
      <c r="G199" s="3">
        <v>67</v>
      </c>
      <c r="H199" s="3">
        <v>60</v>
      </c>
      <c r="I199" s="3">
        <v>68</v>
      </c>
      <c r="J199" s="3">
        <v>61</v>
      </c>
      <c r="K199" s="3"/>
      <c r="L199" s="3"/>
      <c r="M199" s="3">
        <v>70</v>
      </c>
      <c r="N199" s="3"/>
      <c r="O199" s="4">
        <f>MAX(G199:H199)</f>
        <v>67</v>
      </c>
      <c r="P199" s="4">
        <f>MAX(I199:J199)</f>
        <v>68</v>
      </c>
      <c r="Q199" s="4">
        <f>ABS(O199-C199)</f>
        <v>17.099999999999994</v>
      </c>
      <c r="R199" s="4">
        <f>ABS(P199-C199)</f>
        <v>16.099999999999994</v>
      </c>
      <c r="S199" s="4" t="b">
        <f ca="1">OR(O199=0,P199=0,Q199&gt;$Q$1,R199&gt;$R$1,W199="N", V199=2)</f>
        <v>0</v>
      </c>
      <c r="T199" s="4" t="str">
        <f>TRIM(CLEAN(D199))</f>
        <v>برنامج بكالوريوس هندسة أنظمة الحاسوب</v>
      </c>
      <c r="U199" s="4">
        <f>COUNTIF(T:T,T199)</f>
        <v>549</v>
      </c>
      <c r="V199" s="4">
        <f>IF(E199&lt;60, 0, IF(E199&lt;70,2, IF(E199&lt;80, 3, IF(E199&lt;90,4, IF(E199&lt;=100, 5, "?")))))</f>
        <v>3</v>
      </c>
      <c r="W199" s="4" t="str" cm="1">
        <f t="array" aca="1" ref="W199" ca="1">_xlfn.IFNA(INDIRECT($Y$1&amp;"!"&amp;W$1&amp;$Y199),"N")</f>
        <v>A</v>
      </c>
      <c r="X199" s="4">
        <f ca="1">COUNTIF(W:W,W199)</f>
        <v>861</v>
      </c>
      <c r="Y199" s="4">
        <f>MATCH(T199,Coding!J:J,0)</f>
        <v>3</v>
      </c>
      <c r="Z199" s="4" t="str" cm="1">
        <f t="array" aca="1" ref="Z199" ca="1">_xlfn.IFNA(INDIRECT($Y$1&amp;"!"&amp;Z$1&amp;$Y199),-1)</f>
        <v>A</v>
      </c>
      <c r="AA199" s="4" cm="1">
        <f t="array" aca="1" ref="AA199" ca="1">_xlfn.IFNA(INDIRECT($Y$1&amp;"!"&amp;AA$1&amp;$Y199),-1)</f>
        <v>0</v>
      </c>
      <c r="AB199" s="4" cm="1">
        <f t="array" aca="1" ref="AB199" ca="1">_xlfn.IFNA(INDIRECT($Y$1&amp;"!"&amp;AB$1&amp;$Y199),-1)</f>
        <v>1</v>
      </c>
      <c r="AC199" s="4" cm="1">
        <f t="array" aca="1" ref="AC199" ca="1">_xlfn.IFNA(INDIRECT($Y$1&amp;"!"&amp;AC$1&amp;$Y199),-1)</f>
        <v>1</v>
      </c>
      <c r="AD199" s="4" cm="1">
        <f t="array" aca="1" ref="AD199" ca="1">_xlfn.IFNA(INDIRECT($Y$1&amp;"!"&amp;AD$1&amp;$Y199),-1)</f>
        <v>1</v>
      </c>
      <c r="AE199" s="4" cm="1">
        <f t="array" aca="1" ref="AE199" ca="1">_xlfn.IFNA(INDIRECT($Y$1&amp;"!"&amp;AE$1&amp;$Y199),-1)</f>
        <v>0</v>
      </c>
      <c r="AF199" s="4" t="str">
        <f ca="1">_xlfn.CONCAT(W199, "-",V199)</f>
        <v>A-3</v>
      </c>
      <c r="AG199" s="4" t="str">
        <f>TEXT(ROW()-2, "0000")</f>
        <v>0197</v>
      </c>
      <c r="AH199" s="4" t="str">
        <f>IF(TRIM(CLEAN(A199))="m", "male", IF(TRIM(CLEAN(A199))="f","female", "missing"))</f>
        <v>female</v>
      </c>
      <c r="AI199" s="4">
        <f>C199</f>
        <v>84.1</v>
      </c>
      <c r="AJ199" s="4">
        <f>O199</f>
        <v>67</v>
      </c>
      <c r="AK199" s="4">
        <f>P199</f>
        <v>68</v>
      </c>
      <c r="AL199" s="4">
        <f>IF(AI199&lt;60, 0, IF(AI199&lt;70,2, IF(AI199&lt;80, 3, IF(AI199&lt;90,4, IF(AI199&lt;=100, 5, "?")))))</f>
        <v>4</v>
      </c>
      <c r="AM199" s="4">
        <f>IF(AJ199&lt;60, 0, IF(AJ199&lt;70,2, IF(AJ199&lt;80, 3, IF(AJ199&lt;90,4, IF(AJ199&lt;=100, 5, "?")))))</f>
        <v>2</v>
      </c>
      <c r="AN199" s="4">
        <f>IF(AK199&lt;60, 0, IF(AK199&lt;70,2, IF(AK199&lt;80, 3, IF(AK199&lt;90,4, IF(AK199&lt;=100, 5, "?")))))</f>
        <v>2</v>
      </c>
      <c r="AO199" s="4">
        <f ca="1">AA199</f>
        <v>0</v>
      </c>
      <c r="AP199" s="4">
        <f ca="1">AB199</f>
        <v>1</v>
      </c>
      <c r="AQ199" s="4">
        <f ca="1">AC199</f>
        <v>1</v>
      </c>
      <c r="AR199" s="4">
        <f ca="1">AD199</f>
        <v>1</v>
      </c>
      <c r="AS199" s="4">
        <f ca="1">AE199</f>
        <v>0</v>
      </c>
      <c r="AT199" s="4" t="str">
        <f ca="1">Z199</f>
        <v>A</v>
      </c>
      <c r="AU199" s="4">
        <f>E199</f>
        <v>70.7</v>
      </c>
      <c r="AV199" s="4">
        <f>IF(AU199&lt;60, 0, IF(AU199&lt;70,2, IF(AU199&lt;80, 3, IF(AU199&lt;90,4, IF(AU199&lt;=100, 5, "?")))))</f>
        <v>3</v>
      </c>
    </row>
    <row r="200" spans="1:48" s="4" customFormat="1" x14ac:dyDescent="0.2">
      <c r="A200" s="2" t="s">
        <v>16</v>
      </c>
      <c r="B200" s="3" t="s">
        <v>36</v>
      </c>
      <c r="C200" s="3">
        <v>97.1</v>
      </c>
      <c r="D200" s="3" t="s">
        <v>36</v>
      </c>
      <c r="E200" s="3">
        <v>77.5</v>
      </c>
      <c r="F200" s="3">
        <v>1</v>
      </c>
      <c r="G200" s="3">
        <v>80</v>
      </c>
      <c r="H200" s="3">
        <v>65</v>
      </c>
      <c r="I200" s="3">
        <v>90</v>
      </c>
      <c r="J200" s="3">
        <v>80</v>
      </c>
      <c r="K200" s="3"/>
      <c r="L200" s="3"/>
      <c r="M200" s="3">
        <v>73</v>
      </c>
      <c r="N200" s="3"/>
      <c r="O200" s="4">
        <f>MAX(G200:H200)</f>
        <v>80</v>
      </c>
      <c r="P200" s="4">
        <f>MAX(I200:J200)</f>
        <v>90</v>
      </c>
      <c r="Q200" s="4">
        <f>ABS(O200-C200)</f>
        <v>17.099999999999994</v>
      </c>
      <c r="R200" s="4">
        <f>ABS(P200-C200)</f>
        <v>7.0999999999999943</v>
      </c>
      <c r="S200" s="4" t="b">
        <f ca="1">OR(O200=0,P200=0,Q200&gt;$Q$1,R200&gt;$R$1,W200="N", V200=2)</f>
        <v>0</v>
      </c>
      <c r="T200" s="4" t="str">
        <f>TRIM(CLEAN(D200))</f>
        <v>برنامج بكالوريوس هندسة أنظمة الحاسوب</v>
      </c>
      <c r="U200" s="4">
        <f>COUNTIF(T:T,T200)</f>
        <v>549</v>
      </c>
      <c r="V200" s="4">
        <f>IF(E200&lt;60, 0, IF(E200&lt;70,2, IF(E200&lt;80, 3, IF(E200&lt;90,4, IF(E200&lt;=100, 5, "?")))))</f>
        <v>3</v>
      </c>
      <c r="W200" s="4" t="str" cm="1">
        <f t="array" aca="1" ref="W200" ca="1">_xlfn.IFNA(INDIRECT($Y$1&amp;"!"&amp;W$1&amp;$Y200),"N")</f>
        <v>A</v>
      </c>
      <c r="X200" s="4">
        <f ca="1">COUNTIF(W:W,W200)</f>
        <v>861</v>
      </c>
      <c r="Y200" s="4">
        <f>MATCH(T200,Coding!J:J,0)</f>
        <v>3</v>
      </c>
      <c r="Z200" s="4" t="str" cm="1">
        <f t="array" aca="1" ref="Z200" ca="1">_xlfn.IFNA(INDIRECT($Y$1&amp;"!"&amp;Z$1&amp;$Y200),-1)</f>
        <v>A</v>
      </c>
      <c r="AA200" s="4" cm="1">
        <f t="array" aca="1" ref="AA200" ca="1">_xlfn.IFNA(INDIRECT($Y$1&amp;"!"&amp;AA$1&amp;$Y200),-1)</f>
        <v>0</v>
      </c>
      <c r="AB200" s="4" cm="1">
        <f t="array" aca="1" ref="AB200" ca="1">_xlfn.IFNA(INDIRECT($Y$1&amp;"!"&amp;AB$1&amp;$Y200),-1)</f>
        <v>1</v>
      </c>
      <c r="AC200" s="4" cm="1">
        <f t="array" aca="1" ref="AC200" ca="1">_xlfn.IFNA(INDIRECT($Y$1&amp;"!"&amp;AC$1&amp;$Y200),-1)</f>
        <v>1</v>
      </c>
      <c r="AD200" s="4" cm="1">
        <f t="array" aca="1" ref="AD200" ca="1">_xlfn.IFNA(INDIRECT($Y$1&amp;"!"&amp;AD$1&amp;$Y200),-1)</f>
        <v>1</v>
      </c>
      <c r="AE200" s="4" cm="1">
        <f t="array" aca="1" ref="AE200" ca="1">_xlfn.IFNA(INDIRECT($Y$1&amp;"!"&amp;AE$1&amp;$Y200),-1)</f>
        <v>0</v>
      </c>
      <c r="AF200" s="4" t="str">
        <f ca="1">_xlfn.CONCAT(W200, "-",V200)</f>
        <v>A-3</v>
      </c>
      <c r="AG200" s="4" t="str">
        <f>TEXT(ROW()-2, "0000")</f>
        <v>0198</v>
      </c>
      <c r="AH200" s="4" t="str">
        <f>IF(TRIM(CLEAN(A200))="m", "male", IF(TRIM(CLEAN(A200))="f","female", "missing"))</f>
        <v>female</v>
      </c>
      <c r="AI200" s="4">
        <f>C200</f>
        <v>97.1</v>
      </c>
      <c r="AJ200" s="4">
        <f>O200</f>
        <v>80</v>
      </c>
      <c r="AK200" s="4">
        <f>P200</f>
        <v>90</v>
      </c>
      <c r="AL200" s="4">
        <f>IF(AI200&lt;60, 0, IF(AI200&lt;70,2, IF(AI200&lt;80, 3, IF(AI200&lt;90,4, IF(AI200&lt;=100, 5, "?")))))</f>
        <v>5</v>
      </c>
      <c r="AM200" s="4">
        <f>IF(AJ200&lt;60, 0, IF(AJ200&lt;70,2, IF(AJ200&lt;80, 3, IF(AJ200&lt;90,4, IF(AJ200&lt;=100, 5, "?")))))</f>
        <v>4</v>
      </c>
      <c r="AN200" s="4">
        <f>IF(AK200&lt;60, 0, IF(AK200&lt;70,2, IF(AK200&lt;80, 3, IF(AK200&lt;90,4, IF(AK200&lt;=100, 5, "?")))))</f>
        <v>5</v>
      </c>
      <c r="AO200" s="4">
        <f ca="1">AA200</f>
        <v>0</v>
      </c>
      <c r="AP200" s="4">
        <f ca="1">AB200</f>
        <v>1</v>
      </c>
      <c r="AQ200" s="4">
        <f ca="1">AC200</f>
        <v>1</v>
      </c>
      <c r="AR200" s="4">
        <f ca="1">AD200</f>
        <v>1</v>
      </c>
      <c r="AS200" s="4">
        <f ca="1">AE200</f>
        <v>0</v>
      </c>
      <c r="AT200" s="4" t="str">
        <f ca="1">Z200</f>
        <v>A</v>
      </c>
      <c r="AU200" s="4">
        <f>E200</f>
        <v>77.5</v>
      </c>
      <c r="AV200" s="4">
        <f>IF(AU200&lt;60, 0, IF(AU200&lt;70,2, IF(AU200&lt;80, 3, IF(AU200&lt;90,4, IF(AU200&lt;=100, 5, "?")))))</f>
        <v>3</v>
      </c>
    </row>
    <row r="201" spans="1:48" s="4" customFormat="1" x14ac:dyDescent="0.2">
      <c r="A201" s="2" t="s">
        <v>13</v>
      </c>
      <c r="B201" s="3" t="s">
        <v>26</v>
      </c>
      <c r="C201" s="3">
        <v>87.1</v>
      </c>
      <c r="D201" s="3" t="s">
        <v>26</v>
      </c>
      <c r="E201" s="3">
        <v>72.400000000000006</v>
      </c>
      <c r="F201" s="3">
        <v>1</v>
      </c>
      <c r="G201" s="3">
        <v>61</v>
      </c>
      <c r="H201" s="3">
        <v>70</v>
      </c>
      <c r="I201" s="3">
        <v>70</v>
      </c>
      <c r="J201" s="3">
        <v>71</v>
      </c>
      <c r="K201" s="3">
        <v>87</v>
      </c>
      <c r="L201" s="3"/>
      <c r="M201" s="3">
        <v>75</v>
      </c>
      <c r="N201" s="3"/>
      <c r="O201" s="4">
        <f>MAX(G201:H201)</f>
        <v>70</v>
      </c>
      <c r="P201" s="4">
        <f>MAX(I201:J201)</f>
        <v>71</v>
      </c>
      <c r="Q201" s="4">
        <f>ABS(O201-C201)</f>
        <v>17.099999999999994</v>
      </c>
      <c r="R201" s="4">
        <f>ABS(P201-C201)</f>
        <v>16.099999999999994</v>
      </c>
      <c r="S201" s="4" t="b">
        <f ca="1">OR(O201=0,P201=0,Q201&gt;$Q$1,R201&gt;$R$1,W201="N", V201=2)</f>
        <v>0</v>
      </c>
      <c r="T201" s="4" t="str">
        <f>TRIM(CLEAN(D201))</f>
        <v>برنامج بكالوريوس الهندسة المدنية</v>
      </c>
      <c r="U201" s="4">
        <f>COUNTIF(T:T,T201)</f>
        <v>723</v>
      </c>
      <c r="V201" s="4">
        <f>IF(E201&lt;60, 0, IF(E201&lt;70,2, IF(E201&lt;80, 3, IF(E201&lt;90,4, IF(E201&lt;=100, 5, "?")))))</f>
        <v>3</v>
      </c>
      <c r="W201" s="4" t="str" cm="1">
        <f t="array" aca="1" ref="W201" ca="1">_xlfn.IFNA(INDIRECT($Y$1&amp;"!"&amp;W$1&amp;$Y201),"N")</f>
        <v>C</v>
      </c>
      <c r="X201" s="4">
        <f ca="1">COUNTIF(W:W,W201)</f>
        <v>747</v>
      </c>
      <c r="Y201" s="4">
        <f>MATCH(T201,Coding!J:J,0)</f>
        <v>8</v>
      </c>
      <c r="Z201" s="4" t="str" cm="1">
        <f t="array" aca="1" ref="Z201" ca="1">_xlfn.IFNA(INDIRECT($Y$1&amp;"!"&amp;Z$1&amp;$Y201),-1)</f>
        <v>C</v>
      </c>
      <c r="AA201" s="4" cm="1">
        <f t="array" aca="1" ref="AA201" ca="1">_xlfn.IFNA(INDIRECT($Y$1&amp;"!"&amp;AA$1&amp;$Y201),-1)</f>
        <v>1</v>
      </c>
      <c r="AB201" s="4" cm="1">
        <f t="array" aca="1" ref="AB201" ca="1">_xlfn.IFNA(INDIRECT($Y$1&amp;"!"&amp;AB$1&amp;$Y201),-1)</f>
        <v>1</v>
      </c>
      <c r="AC201" s="4" cm="1">
        <f t="array" aca="1" ref="AC201" ca="1">_xlfn.IFNA(INDIRECT($Y$1&amp;"!"&amp;AC$1&amp;$Y201),-1)</f>
        <v>1</v>
      </c>
      <c r="AD201" s="4" cm="1">
        <f t="array" aca="1" ref="AD201" ca="1">_xlfn.IFNA(INDIRECT($Y$1&amp;"!"&amp;AD$1&amp;$Y201),-1)</f>
        <v>0</v>
      </c>
      <c r="AE201" s="4" cm="1">
        <f t="array" aca="1" ref="AE201" ca="1">_xlfn.IFNA(INDIRECT($Y$1&amp;"!"&amp;AE$1&amp;$Y201),-1)</f>
        <v>0</v>
      </c>
      <c r="AF201" s="4" t="str">
        <f ca="1">_xlfn.CONCAT(W201, "-",V201)</f>
        <v>C-3</v>
      </c>
      <c r="AG201" s="4" t="str">
        <f>TEXT(ROW()-2, "0000")</f>
        <v>0199</v>
      </c>
      <c r="AH201" s="4" t="str">
        <f>IF(TRIM(CLEAN(A201))="m", "male", IF(TRIM(CLEAN(A201))="f","female", "missing"))</f>
        <v>male</v>
      </c>
      <c r="AI201" s="4">
        <f>C201</f>
        <v>87.1</v>
      </c>
      <c r="AJ201" s="4">
        <f>O201</f>
        <v>70</v>
      </c>
      <c r="AK201" s="4">
        <f>P201</f>
        <v>71</v>
      </c>
      <c r="AL201" s="4">
        <f>IF(AI201&lt;60, 0, IF(AI201&lt;70,2, IF(AI201&lt;80, 3, IF(AI201&lt;90,4, IF(AI201&lt;=100, 5, "?")))))</f>
        <v>4</v>
      </c>
      <c r="AM201" s="4">
        <f>IF(AJ201&lt;60, 0, IF(AJ201&lt;70,2, IF(AJ201&lt;80, 3, IF(AJ201&lt;90,4, IF(AJ201&lt;=100, 5, "?")))))</f>
        <v>3</v>
      </c>
      <c r="AN201" s="4">
        <f>IF(AK201&lt;60, 0, IF(AK201&lt;70,2, IF(AK201&lt;80, 3, IF(AK201&lt;90,4, IF(AK201&lt;=100, 5, "?")))))</f>
        <v>3</v>
      </c>
      <c r="AO201" s="4">
        <f ca="1">AA201</f>
        <v>1</v>
      </c>
      <c r="AP201" s="4">
        <f ca="1">AB201</f>
        <v>1</v>
      </c>
      <c r="AQ201" s="4">
        <f ca="1">AC201</f>
        <v>1</v>
      </c>
      <c r="AR201" s="4">
        <f ca="1">AD201</f>
        <v>0</v>
      </c>
      <c r="AS201" s="4">
        <f ca="1">AE201</f>
        <v>0</v>
      </c>
      <c r="AT201" s="4" t="str">
        <f ca="1">Z201</f>
        <v>C</v>
      </c>
      <c r="AU201" s="4">
        <f>E201</f>
        <v>72.400000000000006</v>
      </c>
      <c r="AV201" s="4">
        <f>IF(AU201&lt;60, 0, IF(AU201&lt;70,2, IF(AU201&lt;80, 3, IF(AU201&lt;90,4, IF(AU201&lt;=100, 5, "?")))))</f>
        <v>3</v>
      </c>
    </row>
    <row r="202" spans="1:48" s="4" customFormat="1" x14ac:dyDescent="0.2">
      <c r="A202" s="2" t="s">
        <v>13</v>
      </c>
      <c r="B202" s="3" t="s">
        <v>37</v>
      </c>
      <c r="C202" s="3">
        <v>95.1</v>
      </c>
      <c r="D202" s="3" t="s">
        <v>26</v>
      </c>
      <c r="E202" s="3">
        <v>79.3</v>
      </c>
      <c r="F202" s="3">
        <v>1</v>
      </c>
      <c r="G202" s="3">
        <v>74</v>
      </c>
      <c r="H202" s="3">
        <v>78</v>
      </c>
      <c r="I202" s="3">
        <v>91</v>
      </c>
      <c r="J202" s="3">
        <v>85</v>
      </c>
      <c r="K202" s="3">
        <v>83</v>
      </c>
      <c r="L202" s="3"/>
      <c r="M202" s="3">
        <v>90</v>
      </c>
      <c r="N202" s="3"/>
      <c r="O202" s="4">
        <f>MAX(G202:H202)</f>
        <v>78</v>
      </c>
      <c r="P202" s="4">
        <f>MAX(I202:J202)</f>
        <v>91</v>
      </c>
      <c r="Q202" s="4">
        <f>ABS(O202-C202)</f>
        <v>17.099999999999994</v>
      </c>
      <c r="R202" s="4">
        <f>ABS(P202-C202)</f>
        <v>4.0999999999999943</v>
      </c>
      <c r="S202" s="4" t="b">
        <f ca="1">OR(O202=0,P202=0,Q202&gt;$Q$1,R202&gt;$R$1,W202="N", V202=2)</f>
        <v>0</v>
      </c>
      <c r="T202" s="4" t="str">
        <f>TRIM(CLEAN(D202))</f>
        <v>برنامج بكالوريوس الهندسة المدنية</v>
      </c>
      <c r="U202" s="4">
        <f>COUNTIF(T:T,T202)</f>
        <v>723</v>
      </c>
      <c r="V202" s="4">
        <f>IF(E202&lt;60, 0, IF(E202&lt;70,2, IF(E202&lt;80, 3, IF(E202&lt;90,4, IF(E202&lt;=100, 5, "?")))))</f>
        <v>3</v>
      </c>
      <c r="W202" s="4" t="str" cm="1">
        <f t="array" aca="1" ref="W202" ca="1">_xlfn.IFNA(INDIRECT($Y$1&amp;"!"&amp;W$1&amp;$Y202),"N")</f>
        <v>C</v>
      </c>
      <c r="X202" s="4">
        <f ca="1">COUNTIF(W:W,W202)</f>
        <v>747</v>
      </c>
      <c r="Y202" s="4">
        <f>MATCH(T202,Coding!J:J,0)</f>
        <v>8</v>
      </c>
      <c r="Z202" s="4" t="str" cm="1">
        <f t="array" aca="1" ref="Z202" ca="1">_xlfn.IFNA(INDIRECT($Y$1&amp;"!"&amp;Z$1&amp;$Y202),-1)</f>
        <v>C</v>
      </c>
      <c r="AA202" s="4" cm="1">
        <f t="array" aca="1" ref="AA202" ca="1">_xlfn.IFNA(INDIRECT($Y$1&amp;"!"&amp;AA$1&amp;$Y202),-1)</f>
        <v>1</v>
      </c>
      <c r="AB202" s="4" cm="1">
        <f t="array" aca="1" ref="AB202" ca="1">_xlfn.IFNA(INDIRECT($Y$1&amp;"!"&amp;AB$1&amp;$Y202),-1)</f>
        <v>1</v>
      </c>
      <c r="AC202" s="4" cm="1">
        <f t="array" aca="1" ref="AC202" ca="1">_xlfn.IFNA(INDIRECT($Y$1&amp;"!"&amp;AC$1&amp;$Y202),-1)</f>
        <v>1</v>
      </c>
      <c r="AD202" s="4" cm="1">
        <f t="array" aca="1" ref="AD202" ca="1">_xlfn.IFNA(INDIRECT($Y$1&amp;"!"&amp;AD$1&amp;$Y202),-1)</f>
        <v>0</v>
      </c>
      <c r="AE202" s="4" cm="1">
        <f t="array" aca="1" ref="AE202" ca="1">_xlfn.IFNA(INDIRECT($Y$1&amp;"!"&amp;AE$1&amp;$Y202),-1)</f>
        <v>0</v>
      </c>
      <c r="AF202" s="4" t="str">
        <f ca="1">_xlfn.CONCAT(W202, "-",V202)</f>
        <v>C-3</v>
      </c>
      <c r="AG202" s="4" t="str">
        <f>TEXT(ROW()-2, "0000")</f>
        <v>0200</v>
      </c>
      <c r="AH202" s="4" t="str">
        <f>IF(TRIM(CLEAN(A202))="m", "male", IF(TRIM(CLEAN(A202))="f","female", "missing"))</f>
        <v>male</v>
      </c>
      <c r="AI202" s="4">
        <f>C202</f>
        <v>95.1</v>
      </c>
      <c r="AJ202" s="4">
        <f>O202</f>
        <v>78</v>
      </c>
      <c r="AK202" s="4">
        <f>P202</f>
        <v>91</v>
      </c>
      <c r="AL202" s="4">
        <f>IF(AI202&lt;60, 0, IF(AI202&lt;70,2, IF(AI202&lt;80, 3, IF(AI202&lt;90,4, IF(AI202&lt;=100, 5, "?")))))</f>
        <v>5</v>
      </c>
      <c r="AM202" s="4">
        <f>IF(AJ202&lt;60, 0, IF(AJ202&lt;70,2, IF(AJ202&lt;80, 3, IF(AJ202&lt;90,4, IF(AJ202&lt;=100, 5, "?")))))</f>
        <v>3</v>
      </c>
      <c r="AN202" s="4">
        <f>IF(AK202&lt;60, 0, IF(AK202&lt;70,2, IF(AK202&lt;80, 3, IF(AK202&lt;90,4, IF(AK202&lt;=100, 5, "?")))))</f>
        <v>5</v>
      </c>
      <c r="AO202" s="4">
        <f ca="1">AA202</f>
        <v>1</v>
      </c>
      <c r="AP202" s="4">
        <f ca="1">AB202</f>
        <v>1</v>
      </c>
      <c r="AQ202" s="4">
        <f ca="1">AC202</f>
        <v>1</v>
      </c>
      <c r="AR202" s="4">
        <f ca="1">AD202</f>
        <v>0</v>
      </c>
      <c r="AS202" s="4">
        <f ca="1">AE202</f>
        <v>0</v>
      </c>
      <c r="AT202" s="4" t="str">
        <f ca="1">Z202</f>
        <v>C</v>
      </c>
      <c r="AU202" s="4">
        <f>E202</f>
        <v>79.3</v>
      </c>
      <c r="AV202" s="4">
        <f>IF(AU202&lt;60, 0, IF(AU202&lt;70,2, IF(AU202&lt;80, 3, IF(AU202&lt;90,4, IF(AU202&lt;=100, 5, "?")))))</f>
        <v>3</v>
      </c>
    </row>
    <row r="203" spans="1:48" s="4" customFormat="1" x14ac:dyDescent="0.2">
      <c r="A203" s="2" t="s">
        <v>16</v>
      </c>
      <c r="B203" s="3" t="s">
        <v>37</v>
      </c>
      <c r="C203" s="3">
        <v>97.1</v>
      </c>
      <c r="D203" s="3" t="s">
        <v>26</v>
      </c>
      <c r="E203" s="3">
        <v>76.8</v>
      </c>
      <c r="F203" s="3">
        <v>1</v>
      </c>
      <c r="G203" s="3">
        <v>75</v>
      </c>
      <c r="H203" s="3">
        <v>80</v>
      </c>
      <c r="I203" s="3">
        <v>82</v>
      </c>
      <c r="J203" s="3">
        <v>95</v>
      </c>
      <c r="K203" s="3">
        <v>87</v>
      </c>
      <c r="L203" s="3"/>
      <c r="M203" s="3">
        <v>81</v>
      </c>
      <c r="N203" s="3"/>
      <c r="O203" s="4">
        <f>MAX(G203:H203)</f>
        <v>80</v>
      </c>
      <c r="P203" s="4">
        <f>MAX(I203:J203)</f>
        <v>95</v>
      </c>
      <c r="Q203" s="4">
        <f>ABS(O203-C203)</f>
        <v>17.099999999999994</v>
      </c>
      <c r="R203" s="4">
        <f>ABS(P203-C203)</f>
        <v>2.0999999999999943</v>
      </c>
      <c r="S203" s="4" t="b">
        <f ca="1">OR(O203=0,P203=0,Q203&gt;$Q$1,R203&gt;$R$1,W203="N", V203=2)</f>
        <v>0</v>
      </c>
      <c r="T203" s="4" t="str">
        <f>TRIM(CLEAN(D203))</f>
        <v>برنامج بكالوريوس الهندسة المدنية</v>
      </c>
      <c r="U203" s="4">
        <f>COUNTIF(T:T,T203)</f>
        <v>723</v>
      </c>
      <c r="V203" s="4">
        <f>IF(E203&lt;60, 0, IF(E203&lt;70,2, IF(E203&lt;80, 3, IF(E203&lt;90,4, IF(E203&lt;=100, 5, "?")))))</f>
        <v>3</v>
      </c>
      <c r="W203" s="4" t="str" cm="1">
        <f t="array" aca="1" ref="W203" ca="1">_xlfn.IFNA(INDIRECT($Y$1&amp;"!"&amp;W$1&amp;$Y203),"N")</f>
        <v>C</v>
      </c>
      <c r="X203" s="4">
        <f ca="1">COUNTIF(W:W,W203)</f>
        <v>747</v>
      </c>
      <c r="Y203" s="4">
        <f>MATCH(T203,Coding!J:J,0)</f>
        <v>8</v>
      </c>
      <c r="Z203" s="4" t="str" cm="1">
        <f t="array" aca="1" ref="Z203" ca="1">_xlfn.IFNA(INDIRECT($Y$1&amp;"!"&amp;Z$1&amp;$Y203),-1)</f>
        <v>C</v>
      </c>
      <c r="AA203" s="4" cm="1">
        <f t="array" aca="1" ref="AA203" ca="1">_xlfn.IFNA(INDIRECT($Y$1&amp;"!"&amp;AA$1&amp;$Y203),-1)</f>
        <v>1</v>
      </c>
      <c r="AB203" s="4" cm="1">
        <f t="array" aca="1" ref="AB203" ca="1">_xlfn.IFNA(INDIRECT($Y$1&amp;"!"&amp;AB$1&amp;$Y203),-1)</f>
        <v>1</v>
      </c>
      <c r="AC203" s="4" cm="1">
        <f t="array" aca="1" ref="AC203" ca="1">_xlfn.IFNA(INDIRECT($Y$1&amp;"!"&amp;AC$1&amp;$Y203),-1)</f>
        <v>1</v>
      </c>
      <c r="AD203" s="4" cm="1">
        <f t="array" aca="1" ref="AD203" ca="1">_xlfn.IFNA(INDIRECT($Y$1&amp;"!"&amp;AD$1&amp;$Y203),-1)</f>
        <v>0</v>
      </c>
      <c r="AE203" s="4" cm="1">
        <f t="array" aca="1" ref="AE203" ca="1">_xlfn.IFNA(INDIRECT($Y$1&amp;"!"&amp;AE$1&amp;$Y203),-1)</f>
        <v>0</v>
      </c>
      <c r="AF203" s="4" t="str">
        <f ca="1">_xlfn.CONCAT(W203, "-",V203)</f>
        <v>C-3</v>
      </c>
      <c r="AG203" s="4" t="str">
        <f>TEXT(ROW()-2, "0000")</f>
        <v>0201</v>
      </c>
      <c r="AH203" s="4" t="str">
        <f>IF(TRIM(CLEAN(A203))="m", "male", IF(TRIM(CLEAN(A203))="f","female", "missing"))</f>
        <v>female</v>
      </c>
      <c r="AI203" s="4">
        <f>C203</f>
        <v>97.1</v>
      </c>
      <c r="AJ203" s="4">
        <f>O203</f>
        <v>80</v>
      </c>
      <c r="AK203" s="4">
        <f>P203</f>
        <v>95</v>
      </c>
      <c r="AL203" s="4">
        <f>IF(AI203&lt;60, 0, IF(AI203&lt;70,2, IF(AI203&lt;80, 3, IF(AI203&lt;90,4, IF(AI203&lt;=100, 5, "?")))))</f>
        <v>5</v>
      </c>
      <c r="AM203" s="4">
        <f>IF(AJ203&lt;60, 0, IF(AJ203&lt;70,2, IF(AJ203&lt;80, 3, IF(AJ203&lt;90,4, IF(AJ203&lt;=100, 5, "?")))))</f>
        <v>4</v>
      </c>
      <c r="AN203" s="4">
        <f>IF(AK203&lt;60, 0, IF(AK203&lt;70,2, IF(AK203&lt;80, 3, IF(AK203&lt;90,4, IF(AK203&lt;=100, 5, "?")))))</f>
        <v>5</v>
      </c>
      <c r="AO203" s="4">
        <f ca="1">AA203</f>
        <v>1</v>
      </c>
      <c r="AP203" s="4">
        <f ca="1">AB203</f>
        <v>1</v>
      </c>
      <c r="AQ203" s="4">
        <f ca="1">AC203</f>
        <v>1</v>
      </c>
      <c r="AR203" s="4">
        <f ca="1">AD203</f>
        <v>0</v>
      </c>
      <c r="AS203" s="4">
        <f ca="1">AE203</f>
        <v>0</v>
      </c>
      <c r="AT203" s="4" t="str">
        <f ca="1">Z203</f>
        <v>C</v>
      </c>
      <c r="AU203" s="4">
        <f>E203</f>
        <v>76.8</v>
      </c>
      <c r="AV203" s="4">
        <f>IF(AU203&lt;60, 0, IF(AU203&lt;70,2, IF(AU203&lt;80, 3, IF(AU203&lt;90,4, IF(AU203&lt;=100, 5, "?")))))</f>
        <v>3</v>
      </c>
    </row>
    <row r="204" spans="1:48" s="4" customFormat="1" x14ac:dyDescent="0.2">
      <c r="A204" s="2" t="s">
        <v>13</v>
      </c>
      <c r="B204" s="3" t="s">
        <v>33</v>
      </c>
      <c r="C204" s="3">
        <v>77.099999999999994</v>
      </c>
      <c r="D204" s="3" t="s">
        <v>33</v>
      </c>
      <c r="E204" s="3">
        <v>71.599999999999994</v>
      </c>
      <c r="F204" s="3">
        <v>3</v>
      </c>
      <c r="G204" s="3">
        <v>60</v>
      </c>
      <c r="H204" s="3">
        <v>0</v>
      </c>
      <c r="I204" s="3">
        <v>60</v>
      </c>
      <c r="J204" s="3">
        <v>60</v>
      </c>
      <c r="K204" s="3"/>
      <c r="L204" s="3">
        <v>63</v>
      </c>
      <c r="M204" s="3"/>
      <c r="N204" s="3"/>
      <c r="O204" s="4">
        <f>MAX(G204:H204)</f>
        <v>60</v>
      </c>
      <c r="P204" s="4">
        <f>MAX(I204:J204)</f>
        <v>60</v>
      </c>
      <c r="Q204" s="4">
        <f>ABS(O204-C204)</f>
        <v>17.099999999999994</v>
      </c>
      <c r="R204" s="4">
        <f>ABS(P204-C204)</f>
        <v>17.099999999999994</v>
      </c>
      <c r="S204" s="4" t="b">
        <f ca="1">OR(O204=0,P204=0,Q204&gt;$Q$1,R204&gt;$R$1,W204="N", V204=2)</f>
        <v>0</v>
      </c>
      <c r="T204" s="4" t="str">
        <f>TRIM(CLEAN(D204))</f>
        <v>برنامج بكالوريوس علم الحاسوب</v>
      </c>
      <c r="U204" s="4">
        <f>COUNTIF(T:T,T204)</f>
        <v>589</v>
      </c>
      <c r="V204" s="4">
        <f>IF(E204&lt;60, 0, IF(E204&lt;70,2, IF(E204&lt;80, 3, IF(E204&lt;90,4, IF(E204&lt;=100, 5, "?")))))</f>
        <v>3</v>
      </c>
      <c r="W204" s="4" t="str" cm="1">
        <f t="array" aca="1" ref="W204" ca="1">_xlfn.IFNA(INDIRECT($Y$1&amp;"!"&amp;W$1&amp;$Y204),"N")</f>
        <v>D</v>
      </c>
      <c r="X204" s="4">
        <f ca="1">COUNTIF(W:W,W204)</f>
        <v>589</v>
      </c>
      <c r="Y204" s="4">
        <f>MATCH(T204,Coding!J:J,0)</f>
        <v>9</v>
      </c>
      <c r="Z204" s="4" t="str" cm="1">
        <f t="array" aca="1" ref="Z204" ca="1">_xlfn.IFNA(INDIRECT($Y$1&amp;"!"&amp;Z$1&amp;$Y204),-1)</f>
        <v>D</v>
      </c>
      <c r="AA204" s="4" cm="1">
        <f t="array" aca="1" ref="AA204" ca="1">_xlfn.IFNA(INDIRECT($Y$1&amp;"!"&amp;AA$1&amp;$Y204),-1)</f>
        <v>0</v>
      </c>
      <c r="AB204" s="4" cm="1">
        <f t="array" aca="1" ref="AB204" ca="1">_xlfn.IFNA(INDIRECT($Y$1&amp;"!"&amp;AB$1&amp;$Y204),-1)</f>
        <v>1</v>
      </c>
      <c r="AC204" s="4" cm="1">
        <f t="array" aca="1" ref="AC204" ca="1">_xlfn.IFNA(INDIRECT($Y$1&amp;"!"&amp;AC$1&amp;$Y204),-1)</f>
        <v>0</v>
      </c>
      <c r="AD204" s="4" cm="1">
        <f t="array" aca="1" ref="AD204" ca="1">_xlfn.IFNA(INDIRECT($Y$1&amp;"!"&amp;AD$1&amp;$Y204),-1)</f>
        <v>0</v>
      </c>
      <c r="AE204" s="4" cm="1">
        <f t="array" aca="1" ref="AE204" ca="1">_xlfn.IFNA(INDIRECT($Y$1&amp;"!"&amp;AE$1&amp;$Y204),-1)</f>
        <v>0</v>
      </c>
      <c r="AF204" s="4" t="str">
        <f ca="1">_xlfn.CONCAT(W204, "-",V204)</f>
        <v>D-3</v>
      </c>
      <c r="AG204" s="4" t="str">
        <f>TEXT(ROW()-2, "0000")</f>
        <v>0202</v>
      </c>
      <c r="AH204" s="4" t="str">
        <f>IF(TRIM(CLEAN(A204))="m", "male", IF(TRIM(CLEAN(A204))="f","female", "missing"))</f>
        <v>male</v>
      </c>
      <c r="AI204" s="4">
        <f>C204</f>
        <v>77.099999999999994</v>
      </c>
      <c r="AJ204" s="4">
        <f>O204</f>
        <v>60</v>
      </c>
      <c r="AK204" s="4">
        <f>P204</f>
        <v>60</v>
      </c>
      <c r="AL204" s="4">
        <f>IF(AI204&lt;60, 0, IF(AI204&lt;70,2, IF(AI204&lt;80, 3, IF(AI204&lt;90,4, IF(AI204&lt;=100, 5, "?")))))</f>
        <v>3</v>
      </c>
      <c r="AM204" s="4">
        <f>IF(AJ204&lt;60, 0, IF(AJ204&lt;70,2, IF(AJ204&lt;80, 3, IF(AJ204&lt;90,4, IF(AJ204&lt;=100, 5, "?")))))</f>
        <v>2</v>
      </c>
      <c r="AN204" s="4">
        <f>IF(AK204&lt;60, 0, IF(AK204&lt;70,2, IF(AK204&lt;80, 3, IF(AK204&lt;90,4, IF(AK204&lt;=100, 5, "?")))))</f>
        <v>2</v>
      </c>
      <c r="AO204" s="4">
        <f ca="1">AA204</f>
        <v>0</v>
      </c>
      <c r="AP204" s="4">
        <f ca="1">AB204</f>
        <v>1</v>
      </c>
      <c r="AQ204" s="4">
        <f ca="1">AC204</f>
        <v>0</v>
      </c>
      <c r="AR204" s="4">
        <f ca="1">AD204</f>
        <v>0</v>
      </c>
      <c r="AS204" s="4">
        <f ca="1">AE204</f>
        <v>0</v>
      </c>
      <c r="AT204" s="4" t="str">
        <f ca="1">Z204</f>
        <v>D</v>
      </c>
      <c r="AU204" s="4">
        <f>E204</f>
        <v>71.599999999999994</v>
      </c>
      <c r="AV204" s="4">
        <f>IF(AU204&lt;60, 0, IF(AU204&lt;70,2, IF(AU204&lt;80, 3, IF(AU204&lt;90,4, IF(AU204&lt;=100, 5, "?")))))</f>
        <v>3</v>
      </c>
    </row>
    <row r="205" spans="1:48" s="4" customFormat="1" x14ac:dyDescent="0.2">
      <c r="A205" s="2" t="s">
        <v>16</v>
      </c>
      <c r="B205" s="3" t="s">
        <v>33</v>
      </c>
      <c r="C205" s="3">
        <v>83.1</v>
      </c>
      <c r="D205" s="3" t="s">
        <v>33</v>
      </c>
      <c r="E205" s="3">
        <v>71.8</v>
      </c>
      <c r="F205" s="3">
        <v>1</v>
      </c>
      <c r="G205" s="3">
        <v>66</v>
      </c>
      <c r="H205" s="3">
        <v>60</v>
      </c>
      <c r="I205" s="3">
        <v>65</v>
      </c>
      <c r="J205" s="3">
        <v>70</v>
      </c>
      <c r="K205" s="3"/>
      <c r="L205" s="3">
        <v>67</v>
      </c>
      <c r="M205" s="3"/>
      <c r="N205" s="3"/>
      <c r="O205" s="4">
        <f>MAX(G205:H205)</f>
        <v>66</v>
      </c>
      <c r="P205" s="4">
        <f>MAX(I205:J205)</f>
        <v>70</v>
      </c>
      <c r="Q205" s="4">
        <f>ABS(O205-C205)</f>
        <v>17.099999999999994</v>
      </c>
      <c r="R205" s="4">
        <f>ABS(P205-C205)</f>
        <v>13.099999999999994</v>
      </c>
      <c r="S205" s="4" t="b">
        <f ca="1">OR(O205=0,P205=0,Q205&gt;$Q$1,R205&gt;$R$1,W205="N", V205=2)</f>
        <v>0</v>
      </c>
      <c r="T205" s="4" t="str">
        <f>TRIM(CLEAN(D205))</f>
        <v>برنامج بكالوريوس علم الحاسوب</v>
      </c>
      <c r="U205" s="4">
        <f>COUNTIF(T:T,T205)</f>
        <v>589</v>
      </c>
      <c r="V205" s="4">
        <f>IF(E205&lt;60, 0, IF(E205&lt;70,2, IF(E205&lt;80, 3, IF(E205&lt;90,4, IF(E205&lt;=100, 5, "?")))))</f>
        <v>3</v>
      </c>
      <c r="W205" s="4" t="str" cm="1">
        <f t="array" aca="1" ref="W205" ca="1">_xlfn.IFNA(INDIRECT($Y$1&amp;"!"&amp;W$1&amp;$Y205),"N")</f>
        <v>D</v>
      </c>
      <c r="X205" s="4">
        <f ca="1">COUNTIF(W:W,W205)</f>
        <v>589</v>
      </c>
      <c r="Y205" s="4">
        <f>MATCH(T205,Coding!J:J,0)</f>
        <v>9</v>
      </c>
      <c r="Z205" s="4" t="str" cm="1">
        <f t="array" aca="1" ref="Z205" ca="1">_xlfn.IFNA(INDIRECT($Y$1&amp;"!"&amp;Z$1&amp;$Y205),-1)</f>
        <v>D</v>
      </c>
      <c r="AA205" s="4" cm="1">
        <f t="array" aca="1" ref="AA205" ca="1">_xlfn.IFNA(INDIRECT($Y$1&amp;"!"&amp;AA$1&amp;$Y205),-1)</f>
        <v>0</v>
      </c>
      <c r="AB205" s="4" cm="1">
        <f t="array" aca="1" ref="AB205" ca="1">_xlfn.IFNA(INDIRECT($Y$1&amp;"!"&amp;AB$1&amp;$Y205),-1)</f>
        <v>1</v>
      </c>
      <c r="AC205" s="4" cm="1">
        <f t="array" aca="1" ref="AC205" ca="1">_xlfn.IFNA(INDIRECT($Y$1&amp;"!"&amp;AC$1&amp;$Y205),-1)</f>
        <v>0</v>
      </c>
      <c r="AD205" s="4" cm="1">
        <f t="array" aca="1" ref="AD205" ca="1">_xlfn.IFNA(INDIRECT($Y$1&amp;"!"&amp;AD$1&amp;$Y205),-1)</f>
        <v>0</v>
      </c>
      <c r="AE205" s="4" cm="1">
        <f t="array" aca="1" ref="AE205" ca="1">_xlfn.IFNA(INDIRECT($Y$1&amp;"!"&amp;AE$1&amp;$Y205),-1)</f>
        <v>0</v>
      </c>
      <c r="AF205" s="4" t="str">
        <f ca="1">_xlfn.CONCAT(W205, "-",V205)</f>
        <v>D-3</v>
      </c>
      <c r="AG205" s="4" t="str">
        <f>TEXT(ROW()-2, "0000")</f>
        <v>0203</v>
      </c>
      <c r="AH205" s="4" t="str">
        <f>IF(TRIM(CLEAN(A205))="m", "male", IF(TRIM(CLEAN(A205))="f","female", "missing"))</f>
        <v>female</v>
      </c>
      <c r="AI205" s="4">
        <f>C205</f>
        <v>83.1</v>
      </c>
      <c r="AJ205" s="4">
        <f>O205</f>
        <v>66</v>
      </c>
      <c r="AK205" s="4">
        <f>P205</f>
        <v>70</v>
      </c>
      <c r="AL205" s="4">
        <f>IF(AI205&lt;60, 0, IF(AI205&lt;70,2, IF(AI205&lt;80, 3, IF(AI205&lt;90,4, IF(AI205&lt;=100, 5, "?")))))</f>
        <v>4</v>
      </c>
      <c r="AM205" s="4">
        <f>IF(AJ205&lt;60, 0, IF(AJ205&lt;70,2, IF(AJ205&lt;80, 3, IF(AJ205&lt;90,4, IF(AJ205&lt;=100, 5, "?")))))</f>
        <v>2</v>
      </c>
      <c r="AN205" s="4">
        <f>IF(AK205&lt;60, 0, IF(AK205&lt;70,2, IF(AK205&lt;80, 3, IF(AK205&lt;90,4, IF(AK205&lt;=100, 5, "?")))))</f>
        <v>3</v>
      </c>
      <c r="AO205" s="4">
        <f ca="1">AA205</f>
        <v>0</v>
      </c>
      <c r="AP205" s="4">
        <f ca="1">AB205</f>
        <v>1</v>
      </c>
      <c r="AQ205" s="4">
        <f ca="1">AC205</f>
        <v>0</v>
      </c>
      <c r="AR205" s="4">
        <f ca="1">AD205</f>
        <v>0</v>
      </c>
      <c r="AS205" s="4">
        <f ca="1">AE205</f>
        <v>0</v>
      </c>
      <c r="AT205" s="4" t="str">
        <f ca="1">Z205</f>
        <v>D</v>
      </c>
      <c r="AU205" s="4">
        <f>E205</f>
        <v>71.8</v>
      </c>
      <c r="AV205" s="4">
        <f>IF(AU205&lt;60, 0, IF(AU205&lt;70,2, IF(AU205&lt;80, 3, IF(AU205&lt;90,4, IF(AU205&lt;=100, 5, "?")))))</f>
        <v>3</v>
      </c>
    </row>
    <row r="206" spans="1:48" s="4" customFormat="1" x14ac:dyDescent="0.2">
      <c r="A206" s="2" t="s">
        <v>13</v>
      </c>
      <c r="B206" s="3" t="s">
        <v>14</v>
      </c>
      <c r="C206" s="3">
        <v>85.1</v>
      </c>
      <c r="D206" s="3" t="s">
        <v>14</v>
      </c>
      <c r="E206" s="3">
        <v>70.400000000000006</v>
      </c>
      <c r="F206" s="3">
        <v>1</v>
      </c>
      <c r="G206" s="3">
        <v>68</v>
      </c>
      <c r="H206" s="3">
        <v>65</v>
      </c>
      <c r="I206" s="3">
        <v>70</v>
      </c>
      <c r="J206" s="3">
        <v>62</v>
      </c>
      <c r="K206" s="3">
        <v>60</v>
      </c>
      <c r="L206" s="3"/>
      <c r="M206" s="3">
        <v>66</v>
      </c>
      <c r="N206" s="3"/>
      <c r="O206" s="4">
        <f>MAX(G206:H206)</f>
        <v>68</v>
      </c>
      <c r="P206" s="4">
        <f>MAX(I206:J206)</f>
        <v>70</v>
      </c>
      <c r="Q206" s="4">
        <f>ABS(O206-C206)</f>
        <v>17.099999999999994</v>
      </c>
      <c r="R206" s="4">
        <f>ABS(P206-C206)</f>
        <v>15.099999999999994</v>
      </c>
      <c r="S206" s="4" t="b">
        <f ca="1">OR(O206=0,P206=0,Q206&gt;$Q$1,R206&gt;$R$1,W206="N", V206=2)</f>
        <v>0</v>
      </c>
      <c r="T206" s="4" t="str">
        <f>TRIM(CLEAN(D206))</f>
        <v>برنامج بكالوريوس الهندسة الكهربائية</v>
      </c>
      <c r="U206" s="4">
        <f>COUNTIF(T:T,T206)</f>
        <v>420</v>
      </c>
      <c r="V206" s="4">
        <f>IF(E206&lt;60, 0, IF(E206&lt;70,2, IF(E206&lt;80, 3, IF(E206&lt;90,4, IF(E206&lt;=100, 5, "?")))))</f>
        <v>3</v>
      </c>
      <c r="W206" s="4" t="str" cm="1">
        <f t="array" aca="1" ref="W206" ca="1">_xlfn.IFNA(INDIRECT($Y$1&amp;"!"&amp;W$1&amp;$Y206),"N")</f>
        <v>F</v>
      </c>
      <c r="X206" s="4">
        <f ca="1">COUNTIF(W:W,W206)</f>
        <v>420</v>
      </c>
      <c r="Y206" s="4">
        <f>MATCH(T206,Coding!J:J,0)</f>
        <v>11</v>
      </c>
      <c r="Z206" s="4" t="str" cm="1">
        <f t="array" aca="1" ref="Z206" ca="1">_xlfn.IFNA(INDIRECT($Y$1&amp;"!"&amp;Z$1&amp;$Y206),-1)</f>
        <v>F</v>
      </c>
      <c r="AA206" s="4" cm="1">
        <f t="array" aca="1" ref="AA206" ca="1">_xlfn.IFNA(INDIRECT($Y$1&amp;"!"&amp;AA$1&amp;$Y206),-1)</f>
        <v>0</v>
      </c>
      <c r="AB206" s="4" cm="1">
        <f t="array" aca="1" ref="AB206" ca="1">_xlfn.IFNA(INDIRECT($Y$1&amp;"!"&amp;AB$1&amp;$Y206),-1)</f>
        <v>1</v>
      </c>
      <c r="AC206" s="4" cm="1">
        <f t="array" aca="1" ref="AC206" ca="1">_xlfn.IFNA(INDIRECT($Y$1&amp;"!"&amp;AC$1&amp;$Y206),-1)</f>
        <v>0</v>
      </c>
      <c r="AD206" s="4" cm="1">
        <f t="array" aca="1" ref="AD206" ca="1">_xlfn.IFNA(INDIRECT($Y$1&amp;"!"&amp;AD$1&amp;$Y206),-1)</f>
        <v>1</v>
      </c>
      <c r="AE206" s="4" cm="1">
        <f t="array" aca="1" ref="AE206" ca="1">_xlfn.IFNA(INDIRECT($Y$1&amp;"!"&amp;AE$1&amp;$Y206),-1)</f>
        <v>0</v>
      </c>
      <c r="AF206" s="4" t="str">
        <f ca="1">_xlfn.CONCAT(W206, "-",V206)</f>
        <v>F-3</v>
      </c>
      <c r="AG206" s="4" t="str">
        <f>TEXT(ROW()-2, "0000")</f>
        <v>0204</v>
      </c>
      <c r="AH206" s="4" t="str">
        <f>IF(TRIM(CLEAN(A206))="m", "male", IF(TRIM(CLEAN(A206))="f","female", "missing"))</f>
        <v>male</v>
      </c>
      <c r="AI206" s="4">
        <f>C206</f>
        <v>85.1</v>
      </c>
      <c r="AJ206" s="4">
        <f>O206</f>
        <v>68</v>
      </c>
      <c r="AK206" s="4">
        <f>P206</f>
        <v>70</v>
      </c>
      <c r="AL206" s="4">
        <f>IF(AI206&lt;60, 0, IF(AI206&lt;70,2, IF(AI206&lt;80, 3, IF(AI206&lt;90,4, IF(AI206&lt;=100, 5, "?")))))</f>
        <v>4</v>
      </c>
      <c r="AM206" s="4">
        <f>IF(AJ206&lt;60, 0, IF(AJ206&lt;70,2, IF(AJ206&lt;80, 3, IF(AJ206&lt;90,4, IF(AJ206&lt;=100, 5, "?")))))</f>
        <v>2</v>
      </c>
      <c r="AN206" s="4">
        <f>IF(AK206&lt;60, 0, IF(AK206&lt;70,2, IF(AK206&lt;80, 3, IF(AK206&lt;90,4, IF(AK206&lt;=100, 5, "?")))))</f>
        <v>3</v>
      </c>
      <c r="AO206" s="4">
        <f ca="1">AA206</f>
        <v>0</v>
      </c>
      <c r="AP206" s="4">
        <f ca="1">AB206</f>
        <v>1</v>
      </c>
      <c r="AQ206" s="4">
        <f ca="1">AC206</f>
        <v>0</v>
      </c>
      <c r="AR206" s="4">
        <f ca="1">AD206</f>
        <v>1</v>
      </c>
      <c r="AS206" s="4">
        <f ca="1">AE206</f>
        <v>0</v>
      </c>
      <c r="AT206" s="4" t="str">
        <f ca="1">Z206</f>
        <v>F</v>
      </c>
      <c r="AU206" s="4">
        <f>E206</f>
        <v>70.400000000000006</v>
      </c>
      <c r="AV206" s="4">
        <f>IF(AU206&lt;60, 0, IF(AU206&lt;70,2, IF(AU206&lt;80, 3, IF(AU206&lt;90,4, IF(AU206&lt;=100, 5, "?")))))</f>
        <v>3</v>
      </c>
    </row>
    <row r="207" spans="1:48" s="4" customFormat="1" x14ac:dyDescent="0.2">
      <c r="A207" s="2" t="s">
        <v>13</v>
      </c>
      <c r="B207" s="3" t="s">
        <v>14</v>
      </c>
      <c r="C207" s="3">
        <v>90.1</v>
      </c>
      <c r="D207" s="3" t="s">
        <v>14</v>
      </c>
      <c r="E207" s="3">
        <v>71.7</v>
      </c>
      <c r="F207" s="3">
        <v>3</v>
      </c>
      <c r="G207" s="3">
        <v>65</v>
      </c>
      <c r="H207" s="3">
        <v>73</v>
      </c>
      <c r="I207" s="3">
        <v>75</v>
      </c>
      <c r="J207" s="3">
        <v>68</v>
      </c>
      <c r="K207" s="3">
        <v>70</v>
      </c>
      <c r="L207" s="3"/>
      <c r="M207" s="3">
        <v>71</v>
      </c>
      <c r="N207" s="3"/>
      <c r="O207" s="4">
        <f>MAX(G207:H207)</f>
        <v>73</v>
      </c>
      <c r="P207" s="4">
        <f>MAX(I207:J207)</f>
        <v>75</v>
      </c>
      <c r="Q207" s="4">
        <f>ABS(O207-C207)</f>
        <v>17.099999999999994</v>
      </c>
      <c r="R207" s="4">
        <f>ABS(P207-C207)</f>
        <v>15.099999999999994</v>
      </c>
      <c r="S207" s="4" t="b">
        <f ca="1">OR(O207=0,P207=0,Q207&gt;$Q$1,R207&gt;$R$1,W207="N", V207=2)</f>
        <v>0</v>
      </c>
      <c r="T207" s="4" t="str">
        <f>TRIM(CLEAN(D207))</f>
        <v>برنامج بكالوريوس الهندسة الكهربائية</v>
      </c>
      <c r="U207" s="4">
        <f>COUNTIF(T:T,T207)</f>
        <v>420</v>
      </c>
      <c r="V207" s="4">
        <f>IF(E207&lt;60, 0, IF(E207&lt;70,2, IF(E207&lt;80, 3, IF(E207&lt;90,4, IF(E207&lt;=100, 5, "?")))))</f>
        <v>3</v>
      </c>
      <c r="W207" s="4" t="str" cm="1">
        <f t="array" aca="1" ref="W207" ca="1">_xlfn.IFNA(INDIRECT($Y$1&amp;"!"&amp;W$1&amp;$Y207),"N")</f>
        <v>F</v>
      </c>
      <c r="X207" s="4">
        <f ca="1">COUNTIF(W:W,W207)</f>
        <v>420</v>
      </c>
      <c r="Y207" s="4">
        <f>MATCH(T207,Coding!J:J,0)</f>
        <v>11</v>
      </c>
      <c r="Z207" s="4" t="str" cm="1">
        <f t="array" aca="1" ref="Z207" ca="1">_xlfn.IFNA(INDIRECT($Y$1&amp;"!"&amp;Z$1&amp;$Y207),-1)</f>
        <v>F</v>
      </c>
      <c r="AA207" s="4" cm="1">
        <f t="array" aca="1" ref="AA207" ca="1">_xlfn.IFNA(INDIRECT($Y$1&amp;"!"&amp;AA$1&amp;$Y207),-1)</f>
        <v>0</v>
      </c>
      <c r="AB207" s="4" cm="1">
        <f t="array" aca="1" ref="AB207" ca="1">_xlfn.IFNA(INDIRECT($Y$1&amp;"!"&amp;AB$1&amp;$Y207),-1)</f>
        <v>1</v>
      </c>
      <c r="AC207" s="4" cm="1">
        <f t="array" aca="1" ref="AC207" ca="1">_xlfn.IFNA(INDIRECT($Y$1&amp;"!"&amp;AC$1&amp;$Y207),-1)</f>
        <v>0</v>
      </c>
      <c r="AD207" s="4" cm="1">
        <f t="array" aca="1" ref="AD207" ca="1">_xlfn.IFNA(INDIRECT($Y$1&amp;"!"&amp;AD$1&amp;$Y207),-1)</f>
        <v>1</v>
      </c>
      <c r="AE207" s="4" cm="1">
        <f t="array" aca="1" ref="AE207" ca="1">_xlfn.IFNA(INDIRECT($Y$1&amp;"!"&amp;AE$1&amp;$Y207),-1)</f>
        <v>0</v>
      </c>
      <c r="AF207" s="4" t="str">
        <f ca="1">_xlfn.CONCAT(W207, "-",V207)</f>
        <v>F-3</v>
      </c>
      <c r="AG207" s="4" t="str">
        <f>TEXT(ROW()-2, "0000")</f>
        <v>0205</v>
      </c>
      <c r="AH207" s="4" t="str">
        <f>IF(TRIM(CLEAN(A207))="m", "male", IF(TRIM(CLEAN(A207))="f","female", "missing"))</f>
        <v>male</v>
      </c>
      <c r="AI207" s="4">
        <f>C207</f>
        <v>90.1</v>
      </c>
      <c r="AJ207" s="4">
        <f>O207</f>
        <v>73</v>
      </c>
      <c r="AK207" s="4">
        <f>P207</f>
        <v>75</v>
      </c>
      <c r="AL207" s="4">
        <f>IF(AI207&lt;60, 0, IF(AI207&lt;70,2, IF(AI207&lt;80, 3, IF(AI207&lt;90,4, IF(AI207&lt;=100, 5, "?")))))</f>
        <v>5</v>
      </c>
      <c r="AM207" s="4">
        <f>IF(AJ207&lt;60, 0, IF(AJ207&lt;70,2, IF(AJ207&lt;80, 3, IF(AJ207&lt;90,4, IF(AJ207&lt;=100, 5, "?")))))</f>
        <v>3</v>
      </c>
      <c r="AN207" s="4">
        <f>IF(AK207&lt;60, 0, IF(AK207&lt;70,2, IF(AK207&lt;80, 3, IF(AK207&lt;90,4, IF(AK207&lt;=100, 5, "?")))))</f>
        <v>3</v>
      </c>
      <c r="AO207" s="4">
        <f ca="1">AA207</f>
        <v>0</v>
      </c>
      <c r="AP207" s="4">
        <f ca="1">AB207</f>
        <v>1</v>
      </c>
      <c r="AQ207" s="4">
        <f ca="1">AC207</f>
        <v>0</v>
      </c>
      <c r="AR207" s="4">
        <f ca="1">AD207</f>
        <v>1</v>
      </c>
      <c r="AS207" s="4">
        <f ca="1">AE207</f>
        <v>0</v>
      </c>
      <c r="AT207" s="4" t="str">
        <f ca="1">Z207</f>
        <v>F</v>
      </c>
      <c r="AU207" s="4">
        <f>E207</f>
        <v>71.7</v>
      </c>
      <c r="AV207" s="4">
        <f>IF(AU207&lt;60, 0, IF(AU207&lt;70,2, IF(AU207&lt;80, 3, IF(AU207&lt;90,4, IF(AU207&lt;=100, 5, "?")))))</f>
        <v>3</v>
      </c>
    </row>
    <row r="208" spans="1:48" s="4" customFormat="1" x14ac:dyDescent="0.2">
      <c r="A208" s="2" t="s">
        <v>16</v>
      </c>
      <c r="B208" s="3" t="s">
        <v>37</v>
      </c>
      <c r="C208" s="3">
        <v>91</v>
      </c>
      <c r="D208" s="3" t="s">
        <v>36</v>
      </c>
      <c r="E208" s="3">
        <v>72</v>
      </c>
      <c r="F208" s="3">
        <v>1</v>
      </c>
      <c r="G208" s="3">
        <v>74</v>
      </c>
      <c r="H208" s="3">
        <v>60</v>
      </c>
      <c r="I208" s="3">
        <v>86</v>
      </c>
      <c r="J208" s="3">
        <v>80</v>
      </c>
      <c r="K208" s="3"/>
      <c r="L208" s="3"/>
      <c r="M208" s="3">
        <v>70</v>
      </c>
      <c r="N208" s="3"/>
      <c r="O208" s="4">
        <f>MAX(G208:H208)</f>
        <v>74</v>
      </c>
      <c r="P208" s="4">
        <f>MAX(I208:J208)</f>
        <v>86</v>
      </c>
      <c r="Q208" s="4">
        <f>ABS(O208-C208)</f>
        <v>17</v>
      </c>
      <c r="R208" s="4">
        <f>ABS(P208-C208)</f>
        <v>5</v>
      </c>
      <c r="S208" s="4" t="b">
        <f ca="1">OR(O208=0,P208=0,Q208&gt;$Q$1,R208&gt;$R$1,W208="N", V208=2)</f>
        <v>0</v>
      </c>
      <c r="T208" s="4" t="str">
        <f>TRIM(CLEAN(D208))</f>
        <v>برنامج بكالوريوس هندسة أنظمة الحاسوب</v>
      </c>
      <c r="U208" s="4">
        <f>COUNTIF(T:T,T208)</f>
        <v>549</v>
      </c>
      <c r="V208" s="4">
        <f>IF(E208&lt;60, 0, IF(E208&lt;70,2, IF(E208&lt;80, 3, IF(E208&lt;90,4, IF(E208&lt;=100, 5, "?")))))</f>
        <v>3</v>
      </c>
      <c r="W208" s="4" t="str" cm="1">
        <f t="array" aca="1" ref="W208" ca="1">_xlfn.IFNA(INDIRECT($Y$1&amp;"!"&amp;W$1&amp;$Y208),"N")</f>
        <v>A</v>
      </c>
      <c r="X208" s="4">
        <f ca="1">COUNTIF(W:W,W208)</f>
        <v>861</v>
      </c>
      <c r="Y208" s="4">
        <f>MATCH(T208,Coding!J:J,0)</f>
        <v>3</v>
      </c>
      <c r="Z208" s="4" t="str" cm="1">
        <f t="array" aca="1" ref="Z208" ca="1">_xlfn.IFNA(INDIRECT($Y$1&amp;"!"&amp;Z$1&amp;$Y208),-1)</f>
        <v>A</v>
      </c>
      <c r="AA208" s="4" cm="1">
        <f t="array" aca="1" ref="AA208" ca="1">_xlfn.IFNA(INDIRECT($Y$1&amp;"!"&amp;AA$1&amp;$Y208),-1)</f>
        <v>0</v>
      </c>
      <c r="AB208" s="4" cm="1">
        <f t="array" aca="1" ref="AB208" ca="1">_xlfn.IFNA(INDIRECT($Y$1&amp;"!"&amp;AB$1&amp;$Y208),-1)</f>
        <v>1</v>
      </c>
      <c r="AC208" s="4" cm="1">
        <f t="array" aca="1" ref="AC208" ca="1">_xlfn.IFNA(INDIRECT($Y$1&amp;"!"&amp;AC$1&amp;$Y208),-1)</f>
        <v>1</v>
      </c>
      <c r="AD208" s="4" cm="1">
        <f t="array" aca="1" ref="AD208" ca="1">_xlfn.IFNA(INDIRECT($Y$1&amp;"!"&amp;AD$1&amp;$Y208),-1)</f>
        <v>1</v>
      </c>
      <c r="AE208" s="4" cm="1">
        <f t="array" aca="1" ref="AE208" ca="1">_xlfn.IFNA(INDIRECT($Y$1&amp;"!"&amp;AE$1&amp;$Y208),-1)</f>
        <v>0</v>
      </c>
      <c r="AF208" s="4" t="str">
        <f ca="1">_xlfn.CONCAT(W208, "-",V208)</f>
        <v>A-3</v>
      </c>
      <c r="AG208" s="4" t="str">
        <f>TEXT(ROW()-2, "0000")</f>
        <v>0206</v>
      </c>
      <c r="AH208" s="4" t="str">
        <f>IF(TRIM(CLEAN(A208))="m", "male", IF(TRIM(CLEAN(A208))="f","female", "missing"))</f>
        <v>female</v>
      </c>
      <c r="AI208" s="4">
        <f>C208</f>
        <v>91</v>
      </c>
      <c r="AJ208" s="4">
        <f>O208</f>
        <v>74</v>
      </c>
      <c r="AK208" s="4">
        <f>P208</f>
        <v>86</v>
      </c>
      <c r="AL208" s="4">
        <f>IF(AI208&lt;60, 0, IF(AI208&lt;70,2, IF(AI208&lt;80, 3, IF(AI208&lt;90,4, IF(AI208&lt;=100, 5, "?")))))</f>
        <v>5</v>
      </c>
      <c r="AM208" s="4">
        <f>IF(AJ208&lt;60, 0, IF(AJ208&lt;70,2, IF(AJ208&lt;80, 3, IF(AJ208&lt;90,4, IF(AJ208&lt;=100, 5, "?")))))</f>
        <v>3</v>
      </c>
      <c r="AN208" s="4">
        <f>IF(AK208&lt;60, 0, IF(AK208&lt;70,2, IF(AK208&lt;80, 3, IF(AK208&lt;90,4, IF(AK208&lt;=100, 5, "?")))))</f>
        <v>4</v>
      </c>
      <c r="AO208" s="4">
        <f ca="1">AA208</f>
        <v>0</v>
      </c>
      <c r="AP208" s="4">
        <f ca="1">AB208</f>
        <v>1</v>
      </c>
      <c r="AQ208" s="4">
        <f ca="1">AC208</f>
        <v>1</v>
      </c>
      <c r="AR208" s="4">
        <f ca="1">AD208</f>
        <v>1</v>
      </c>
      <c r="AS208" s="4">
        <f ca="1">AE208</f>
        <v>0</v>
      </c>
      <c r="AT208" s="4" t="str">
        <f ca="1">Z208</f>
        <v>A</v>
      </c>
      <c r="AU208" s="4">
        <f>E208</f>
        <v>72</v>
      </c>
      <c r="AV208" s="4">
        <f>IF(AU208&lt;60, 0, IF(AU208&lt;70,2, IF(AU208&lt;80, 3, IF(AU208&lt;90,4, IF(AU208&lt;=100, 5, "?")))))</f>
        <v>3</v>
      </c>
    </row>
    <row r="209" spans="1:48" s="4" customFormat="1" x14ac:dyDescent="0.2">
      <c r="A209" s="2" t="s">
        <v>16</v>
      </c>
      <c r="B209" s="3" t="s">
        <v>26</v>
      </c>
      <c r="C209" s="3">
        <v>91</v>
      </c>
      <c r="D209" s="3" t="s">
        <v>26</v>
      </c>
      <c r="E209" s="3">
        <v>72</v>
      </c>
      <c r="F209" s="3">
        <v>1</v>
      </c>
      <c r="G209" s="3">
        <v>74</v>
      </c>
      <c r="H209" s="3">
        <v>63</v>
      </c>
      <c r="I209" s="3">
        <v>75</v>
      </c>
      <c r="J209" s="3">
        <v>66</v>
      </c>
      <c r="K209" s="3">
        <v>0</v>
      </c>
      <c r="L209" s="3"/>
      <c r="M209" s="3">
        <v>60</v>
      </c>
      <c r="N209" s="3"/>
      <c r="O209" s="4">
        <f>MAX(G209:H209)</f>
        <v>74</v>
      </c>
      <c r="P209" s="4">
        <f>MAX(I209:J209)</f>
        <v>75</v>
      </c>
      <c r="Q209" s="4">
        <f>ABS(O209-C209)</f>
        <v>17</v>
      </c>
      <c r="R209" s="4">
        <f>ABS(P209-C209)</f>
        <v>16</v>
      </c>
      <c r="S209" s="4" t="b">
        <f ca="1">OR(O209=0,P209=0,Q209&gt;$Q$1,R209&gt;$R$1,W209="N", V209=2)</f>
        <v>0</v>
      </c>
      <c r="T209" s="4" t="str">
        <f>TRIM(CLEAN(D209))</f>
        <v>برنامج بكالوريوس الهندسة المدنية</v>
      </c>
      <c r="U209" s="4">
        <f>COUNTIF(T:T,T209)</f>
        <v>723</v>
      </c>
      <c r="V209" s="4">
        <f>IF(E209&lt;60, 0, IF(E209&lt;70,2, IF(E209&lt;80, 3, IF(E209&lt;90,4, IF(E209&lt;=100, 5, "?")))))</f>
        <v>3</v>
      </c>
      <c r="W209" s="4" t="str" cm="1">
        <f t="array" aca="1" ref="W209" ca="1">_xlfn.IFNA(INDIRECT($Y$1&amp;"!"&amp;W$1&amp;$Y209),"N")</f>
        <v>C</v>
      </c>
      <c r="X209" s="4">
        <f ca="1">COUNTIF(W:W,W209)</f>
        <v>747</v>
      </c>
      <c r="Y209" s="4">
        <f>MATCH(T209,Coding!J:J,0)</f>
        <v>8</v>
      </c>
      <c r="Z209" s="4" t="str" cm="1">
        <f t="array" aca="1" ref="Z209" ca="1">_xlfn.IFNA(INDIRECT($Y$1&amp;"!"&amp;Z$1&amp;$Y209),-1)</f>
        <v>C</v>
      </c>
      <c r="AA209" s="4" cm="1">
        <f t="array" aca="1" ref="AA209" ca="1">_xlfn.IFNA(INDIRECT($Y$1&amp;"!"&amp;AA$1&amp;$Y209),-1)</f>
        <v>1</v>
      </c>
      <c r="AB209" s="4" cm="1">
        <f t="array" aca="1" ref="AB209" ca="1">_xlfn.IFNA(INDIRECT($Y$1&amp;"!"&amp;AB$1&amp;$Y209),-1)</f>
        <v>1</v>
      </c>
      <c r="AC209" s="4" cm="1">
        <f t="array" aca="1" ref="AC209" ca="1">_xlfn.IFNA(INDIRECT($Y$1&amp;"!"&amp;AC$1&amp;$Y209),-1)</f>
        <v>1</v>
      </c>
      <c r="AD209" s="4" cm="1">
        <f t="array" aca="1" ref="AD209" ca="1">_xlfn.IFNA(INDIRECT($Y$1&amp;"!"&amp;AD$1&amp;$Y209),-1)</f>
        <v>0</v>
      </c>
      <c r="AE209" s="4" cm="1">
        <f t="array" aca="1" ref="AE209" ca="1">_xlfn.IFNA(INDIRECT($Y$1&amp;"!"&amp;AE$1&amp;$Y209),-1)</f>
        <v>0</v>
      </c>
      <c r="AF209" s="4" t="str">
        <f ca="1">_xlfn.CONCAT(W209, "-",V209)</f>
        <v>C-3</v>
      </c>
      <c r="AG209" s="4" t="str">
        <f>TEXT(ROW()-2, "0000")</f>
        <v>0207</v>
      </c>
      <c r="AH209" s="4" t="str">
        <f>IF(TRIM(CLEAN(A209))="m", "male", IF(TRIM(CLEAN(A209))="f","female", "missing"))</f>
        <v>female</v>
      </c>
      <c r="AI209" s="4">
        <f>C209</f>
        <v>91</v>
      </c>
      <c r="AJ209" s="4">
        <f>O209</f>
        <v>74</v>
      </c>
      <c r="AK209" s="4">
        <f>P209</f>
        <v>75</v>
      </c>
      <c r="AL209" s="4">
        <f>IF(AI209&lt;60, 0, IF(AI209&lt;70,2, IF(AI209&lt;80, 3, IF(AI209&lt;90,4, IF(AI209&lt;=100, 5, "?")))))</f>
        <v>5</v>
      </c>
      <c r="AM209" s="4">
        <f>IF(AJ209&lt;60, 0, IF(AJ209&lt;70,2, IF(AJ209&lt;80, 3, IF(AJ209&lt;90,4, IF(AJ209&lt;=100, 5, "?")))))</f>
        <v>3</v>
      </c>
      <c r="AN209" s="4">
        <f>IF(AK209&lt;60, 0, IF(AK209&lt;70,2, IF(AK209&lt;80, 3, IF(AK209&lt;90,4, IF(AK209&lt;=100, 5, "?")))))</f>
        <v>3</v>
      </c>
      <c r="AO209" s="4">
        <f ca="1">AA209</f>
        <v>1</v>
      </c>
      <c r="AP209" s="4">
        <f ca="1">AB209</f>
        <v>1</v>
      </c>
      <c r="AQ209" s="4">
        <f ca="1">AC209</f>
        <v>1</v>
      </c>
      <c r="AR209" s="4">
        <f ca="1">AD209</f>
        <v>0</v>
      </c>
      <c r="AS209" s="4">
        <f ca="1">AE209</f>
        <v>0</v>
      </c>
      <c r="AT209" s="4" t="str">
        <f ca="1">Z209</f>
        <v>C</v>
      </c>
      <c r="AU209" s="4">
        <f>E209</f>
        <v>72</v>
      </c>
      <c r="AV209" s="4">
        <f>IF(AU209&lt;60, 0, IF(AU209&lt;70,2, IF(AU209&lt;80, 3, IF(AU209&lt;90,4, IF(AU209&lt;=100, 5, "?")))))</f>
        <v>3</v>
      </c>
    </row>
    <row r="210" spans="1:48" s="4" customFormat="1" x14ac:dyDescent="0.2">
      <c r="A210" s="2" t="s">
        <v>16</v>
      </c>
      <c r="B210" s="3" t="s">
        <v>33</v>
      </c>
      <c r="C210" s="3">
        <v>85</v>
      </c>
      <c r="D210" s="3" t="s">
        <v>33</v>
      </c>
      <c r="E210" s="3">
        <v>70.099999999999994</v>
      </c>
      <c r="F210" s="3">
        <v>3</v>
      </c>
      <c r="G210" s="3">
        <v>68</v>
      </c>
      <c r="H210" s="3">
        <v>64</v>
      </c>
      <c r="I210" s="3">
        <v>67</v>
      </c>
      <c r="J210" s="3">
        <v>60</v>
      </c>
      <c r="K210" s="3"/>
      <c r="L210" s="3"/>
      <c r="M210" s="3"/>
      <c r="N210" s="3"/>
      <c r="O210" s="4">
        <f>MAX(G210:H210)</f>
        <v>68</v>
      </c>
      <c r="P210" s="4">
        <f>MAX(I210:J210)</f>
        <v>67</v>
      </c>
      <c r="Q210" s="4">
        <f>ABS(O210-C210)</f>
        <v>17</v>
      </c>
      <c r="R210" s="4">
        <f>ABS(P210-C210)</f>
        <v>18</v>
      </c>
      <c r="S210" s="4" t="b">
        <f ca="1">OR(O210=0,P210=0,Q210&gt;$Q$1,R210&gt;$R$1,W210="N", V210=2)</f>
        <v>0</v>
      </c>
      <c r="T210" s="4" t="str">
        <f>TRIM(CLEAN(D210))</f>
        <v>برنامج بكالوريوس علم الحاسوب</v>
      </c>
      <c r="U210" s="4">
        <f>COUNTIF(T:T,T210)</f>
        <v>589</v>
      </c>
      <c r="V210" s="4">
        <f>IF(E210&lt;60, 0, IF(E210&lt;70,2, IF(E210&lt;80, 3, IF(E210&lt;90,4, IF(E210&lt;=100, 5, "?")))))</f>
        <v>3</v>
      </c>
      <c r="W210" s="4" t="str" cm="1">
        <f t="array" aca="1" ref="W210" ca="1">_xlfn.IFNA(INDIRECT($Y$1&amp;"!"&amp;W$1&amp;$Y210),"N")</f>
        <v>D</v>
      </c>
      <c r="X210" s="4">
        <f ca="1">COUNTIF(W:W,W210)</f>
        <v>589</v>
      </c>
      <c r="Y210" s="4">
        <f>MATCH(T210,Coding!J:J,0)</f>
        <v>9</v>
      </c>
      <c r="Z210" s="4" t="str" cm="1">
        <f t="array" aca="1" ref="Z210" ca="1">_xlfn.IFNA(INDIRECT($Y$1&amp;"!"&amp;Z$1&amp;$Y210),-1)</f>
        <v>D</v>
      </c>
      <c r="AA210" s="4" cm="1">
        <f t="array" aca="1" ref="AA210" ca="1">_xlfn.IFNA(INDIRECT($Y$1&amp;"!"&amp;AA$1&amp;$Y210),-1)</f>
        <v>0</v>
      </c>
      <c r="AB210" s="4" cm="1">
        <f t="array" aca="1" ref="AB210" ca="1">_xlfn.IFNA(INDIRECT($Y$1&amp;"!"&amp;AB$1&amp;$Y210),-1)</f>
        <v>1</v>
      </c>
      <c r="AC210" s="4" cm="1">
        <f t="array" aca="1" ref="AC210" ca="1">_xlfn.IFNA(INDIRECT($Y$1&amp;"!"&amp;AC$1&amp;$Y210),-1)</f>
        <v>0</v>
      </c>
      <c r="AD210" s="4" cm="1">
        <f t="array" aca="1" ref="AD210" ca="1">_xlfn.IFNA(INDIRECT($Y$1&amp;"!"&amp;AD$1&amp;$Y210),-1)</f>
        <v>0</v>
      </c>
      <c r="AE210" s="4" cm="1">
        <f t="array" aca="1" ref="AE210" ca="1">_xlfn.IFNA(INDIRECT($Y$1&amp;"!"&amp;AE$1&amp;$Y210),-1)</f>
        <v>0</v>
      </c>
      <c r="AF210" s="4" t="str">
        <f ca="1">_xlfn.CONCAT(W210, "-",V210)</f>
        <v>D-3</v>
      </c>
      <c r="AG210" s="4" t="str">
        <f>TEXT(ROW()-2, "0000")</f>
        <v>0208</v>
      </c>
      <c r="AH210" s="4" t="str">
        <f>IF(TRIM(CLEAN(A210))="m", "male", IF(TRIM(CLEAN(A210))="f","female", "missing"))</f>
        <v>female</v>
      </c>
      <c r="AI210" s="4">
        <f>C210</f>
        <v>85</v>
      </c>
      <c r="AJ210" s="4">
        <f>O210</f>
        <v>68</v>
      </c>
      <c r="AK210" s="4">
        <f>P210</f>
        <v>67</v>
      </c>
      <c r="AL210" s="4">
        <f>IF(AI210&lt;60, 0, IF(AI210&lt;70,2, IF(AI210&lt;80, 3, IF(AI210&lt;90,4, IF(AI210&lt;=100, 5, "?")))))</f>
        <v>4</v>
      </c>
      <c r="AM210" s="4">
        <f>IF(AJ210&lt;60, 0, IF(AJ210&lt;70,2, IF(AJ210&lt;80, 3, IF(AJ210&lt;90,4, IF(AJ210&lt;=100, 5, "?")))))</f>
        <v>2</v>
      </c>
      <c r="AN210" s="4">
        <f>IF(AK210&lt;60, 0, IF(AK210&lt;70,2, IF(AK210&lt;80, 3, IF(AK210&lt;90,4, IF(AK210&lt;=100, 5, "?")))))</f>
        <v>2</v>
      </c>
      <c r="AO210" s="4">
        <f ca="1">AA210</f>
        <v>0</v>
      </c>
      <c r="AP210" s="4">
        <f ca="1">AB210</f>
        <v>1</v>
      </c>
      <c r="AQ210" s="4">
        <f ca="1">AC210</f>
        <v>0</v>
      </c>
      <c r="AR210" s="4">
        <f ca="1">AD210</f>
        <v>0</v>
      </c>
      <c r="AS210" s="4">
        <f ca="1">AE210</f>
        <v>0</v>
      </c>
      <c r="AT210" s="4" t="str">
        <f ca="1">Z210</f>
        <v>D</v>
      </c>
      <c r="AU210" s="4">
        <f>E210</f>
        <v>70.099999999999994</v>
      </c>
      <c r="AV210" s="4">
        <f>IF(AU210&lt;60, 0, IF(AU210&lt;70,2, IF(AU210&lt;80, 3, IF(AU210&lt;90,4, IF(AU210&lt;=100, 5, "?")))))</f>
        <v>3</v>
      </c>
    </row>
    <row r="211" spans="1:48" s="4" customFormat="1" x14ac:dyDescent="0.2">
      <c r="A211" s="2" t="s">
        <v>13</v>
      </c>
      <c r="B211" s="3" t="s">
        <v>28</v>
      </c>
      <c r="C211" s="3">
        <v>83</v>
      </c>
      <c r="D211" s="3" t="s">
        <v>28</v>
      </c>
      <c r="E211" s="3">
        <v>73.5</v>
      </c>
      <c r="F211" s="3">
        <v>1</v>
      </c>
      <c r="G211" s="3">
        <v>66</v>
      </c>
      <c r="H211" s="3">
        <v>65</v>
      </c>
      <c r="I211" s="3">
        <v>80</v>
      </c>
      <c r="J211" s="3">
        <v>65</v>
      </c>
      <c r="K211" s="3">
        <v>84</v>
      </c>
      <c r="L211" s="3"/>
      <c r="M211" s="3">
        <v>80</v>
      </c>
      <c r="N211" s="3"/>
      <c r="O211" s="4">
        <f>MAX(G211:H211)</f>
        <v>66</v>
      </c>
      <c r="P211" s="4">
        <f>MAX(I211:J211)</f>
        <v>80</v>
      </c>
      <c r="Q211" s="4">
        <f>ABS(O211-C211)</f>
        <v>17</v>
      </c>
      <c r="R211" s="4">
        <f>ABS(P211-C211)</f>
        <v>3</v>
      </c>
      <c r="S211" s="4" t="b">
        <f ca="1">OR(O211=0,P211=0,Q211&gt;$Q$1,R211&gt;$R$1,W211="N", V211=2)</f>
        <v>0</v>
      </c>
      <c r="T211" s="4" t="str">
        <f>TRIM(CLEAN(D211))</f>
        <v>برنامج بكالوريوس الهندسة الميكانيكية</v>
      </c>
      <c r="U211" s="4">
        <f>COUNTIF(T:T,T211)</f>
        <v>292</v>
      </c>
      <c r="V211" s="4">
        <f>IF(E211&lt;60, 0, IF(E211&lt;70,2, IF(E211&lt;80, 3, IF(E211&lt;90,4, IF(E211&lt;=100, 5, "?")))))</f>
        <v>3</v>
      </c>
      <c r="W211" s="4" t="str" cm="1">
        <f t="array" aca="1" ref="W211" ca="1">_xlfn.IFNA(INDIRECT($Y$1&amp;"!"&amp;W$1&amp;$Y211),"N")</f>
        <v>E</v>
      </c>
      <c r="X211" s="4">
        <f ca="1">COUNTIF(W:W,W211)</f>
        <v>292</v>
      </c>
      <c r="Y211" s="4">
        <f>MATCH(T211,Coding!J:J,0)</f>
        <v>10</v>
      </c>
      <c r="Z211" s="4" t="str" cm="1">
        <f t="array" aca="1" ref="Z211" ca="1">_xlfn.IFNA(INDIRECT($Y$1&amp;"!"&amp;Z$1&amp;$Y211),-1)</f>
        <v>E</v>
      </c>
      <c r="AA211" s="4" cm="1">
        <f t="array" aca="1" ref="AA211" ca="1">_xlfn.IFNA(INDIRECT($Y$1&amp;"!"&amp;AA$1&amp;$Y211),-1)</f>
        <v>0</v>
      </c>
      <c r="AB211" s="4" cm="1">
        <f t="array" aca="1" ref="AB211" ca="1">_xlfn.IFNA(INDIRECT($Y$1&amp;"!"&amp;AB$1&amp;$Y211),-1)</f>
        <v>0</v>
      </c>
      <c r="AC211" s="4" cm="1">
        <f t="array" aca="1" ref="AC211" ca="1">_xlfn.IFNA(INDIRECT($Y$1&amp;"!"&amp;AC$1&amp;$Y211),-1)</f>
        <v>1</v>
      </c>
      <c r="AD211" s="4" cm="1">
        <f t="array" aca="1" ref="AD211" ca="1">_xlfn.IFNA(INDIRECT($Y$1&amp;"!"&amp;AD$1&amp;$Y211),-1)</f>
        <v>0</v>
      </c>
      <c r="AE211" s="4" cm="1">
        <f t="array" aca="1" ref="AE211" ca="1">_xlfn.IFNA(INDIRECT($Y$1&amp;"!"&amp;AE$1&amp;$Y211),-1)</f>
        <v>1</v>
      </c>
      <c r="AF211" s="4" t="str">
        <f ca="1">_xlfn.CONCAT(W211, "-",V211)</f>
        <v>E-3</v>
      </c>
      <c r="AG211" s="4" t="str">
        <f>TEXT(ROW()-2, "0000")</f>
        <v>0209</v>
      </c>
      <c r="AH211" s="4" t="str">
        <f>IF(TRIM(CLEAN(A211))="m", "male", IF(TRIM(CLEAN(A211))="f","female", "missing"))</f>
        <v>male</v>
      </c>
      <c r="AI211" s="4">
        <f>C211</f>
        <v>83</v>
      </c>
      <c r="AJ211" s="4">
        <f>O211</f>
        <v>66</v>
      </c>
      <c r="AK211" s="4">
        <f>P211</f>
        <v>80</v>
      </c>
      <c r="AL211" s="4">
        <f>IF(AI211&lt;60, 0, IF(AI211&lt;70,2, IF(AI211&lt;80, 3, IF(AI211&lt;90,4, IF(AI211&lt;=100, 5, "?")))))</f>
        <v>4</v>
      </c>
      <c r="AM211" s="4">
        <f>IF(AJ211&lt;60, 0, IF(AJ211&lt;70,2, IF(AJ211&lt;80, 3, IF(AJ211&lt;90,4, IF(AJ211&lt;=100, 5, "?")))))</f>
        <v>2</v>
      </c>
      <c r="AN211" s="4">
        <f>IF(AK211&lt;60, 0, IF(AK211&lt;70,2, IF(AK211&lt;80, 3, IF(AK211&lt;90,4, IF(AK211&lt;=100, 5, "?")))))</f>
        <v>4</v>
      </c>
      <c r="AO211" s="4">
        <f ca="1">AA211</f>
        <v>0</v>
      </c>
      <c r="AP211" s="4">
        <f ca="1">AB211</f>
        <v>0</v>
      </c>
      <c r="AQ211" s="4">
        <f ca="1">AC211</f>
        <v>1</v>
      </c>
      <c r="AR211" s="4">
        <f ca="1">AD211</f>
        <v>0</v>
      </c>
      <c r="AS211" s="4">
        <f ca="1">AE211</f>
        <v>1</v>
      </c>
      <c r="AT211" s="4" t="str">
        <f ca="1">Z211</f>
        <v>E</v>
      </c>
      <c r="AU211" s="4">
        <f>E211</f>
        <v>73.5</v>
      </c>
      <c r="AV211" s="4">
        <f>IF(AU211&lt;60, 0, IF(AU211&lt;70,2, IF(AU211&lt;80, 3, IF(AU211&lt;90,4, IF(AU211&lt;=100, 5, "?")))))</f>
        <v>3</v>
      </c>
    </row>
    <row r="212" spans="1:48" s="4" customFormat="1" x14ac:dyDescent="0.2">
      <c r="A212" s="2" t="s">
        <v>16</v>
      </c>
      <c r="B212" s="3" t="s">
        <v>37</v>
      </c>
      <c r="C212" s="3">
        <v>93</v>
      </c>
      <c r="D212" s="3" t="s">
        <v>14</v>
      </c>
      <c r="E212" s="3">
        <v>72</v>
      </c>
      <c r="F212" s="3">
        <v>1</v>
      </c>
      <c r="G212" s="3">
        <v>76</v>
      </c>
      <c r="H212" s="3">
        <v>71</v>
      </c>
      <c r="I212" s="3">
        <v>62</v>
      </c>
      <c r="J212" s="3">
        <v>80</v>
      </c>
      <c r="K212" s="3">
        <v>61</v>
      </c>
      <c r="L212" s="3"/>
      <c r="M212" s="3">
        <v>61</v>
      </c>
      <c r="N212" s="3"/>
      <c r="O212" s="4">
        <f>MAX(G212:H212)</f>
        <v>76</v>
      </c>
      <c r="P212" s="4">
        <f>MAX(I212:J212)</f>
        <v>80</v>
      </c>
      <c r="Q212" s="4">
        <f>ABS(O212-C212)</f>
        <v>17</v>
      </c>
      <c r="R212" s="4">
        <f>ABS(P212-C212)</f>
        <v>13</v>
      </c>
      <c r="S212" s="4" t="b">
        <f ca="1">OR(O212=0,P212=0,Q212&gt;$Q$1,R212&gt;$R$1,W212="N", V212=2)</f>
        <v>0</v>
      </c>
      <c r="T212" s="4" t="str">
        <f>TRIM(CLEAN(D212))</f>
        <v>برنامج بكالوريوس الهندسة الكهربائية</v>
      </c>
      <c r="U212" s="4">
        <f>COUNTIF(T:T,T212)</f>
        <v>420</v>
      </c>
      <c r="V212" s="4">
        <f>IF(E212&lt;60, 0, IF(E212&lt;70,2, IF(E212&lt;80, 3, IF(E212&lt;90,4, IF(E212&lt;=100, 5, "?")))))</f>
        <v>3</v>
      </c>
      <c r="W212" s="4" t="str" cm="1">
        <f t="array" aca="1" ref="W212" ca="1">_xlfn.IFNA(INDIRECT($Y$1&amp;"!"&amp;W$1&amp;$Y212),"N")</f>
        <v>F</v>
      </c>
      <c r="X212" s="4">
        <f ca="1">COUNTIF(W:W,W212)</f>
        <v>420</v>
      </c>
      <c r="Y212" s="4">
        <f>MATCH(T212,Coding!J:J,0)</f>
        <v>11</v>
      </c>
      <c r="Z212" s="4" t="str" cm="1">
        <f t="array" aca="1" ref="Z212" ca="1">_xlfn.IFNA(INDIRECT($Y$1&amp;"!"&amp;Z$1&amp;$Y212),-1)</f>
        <v>F</v>
      </c>
      <c r="AA212" s="4" cm="1">
        <f t="array" aca="1" ref="AA212" ca="1">_xlfn.IFNA(INDIRECT($Y$1&amp;"!"&amp;AA$1&amp;$Y212),-1)</f>
        <v>0</v>
      </c>
      <c r="AB212" s="4" cm="1">
        <f t="array" aca="1" ref="AB212" ca="1">_xlfn.IFNA(INDIRECT($Y$1&amp;"!"&amp;AB$1&amp;$Y212),-1)</f>
        <v>1</v>
      </c>
      <c r="AC212" s="4" cm="1">
        <f t="array" aca="1" ref="AC212" ca="1">_xlfn.IFNA(INDIRECT($Y$1&amp;"!"&amp;AC$1&amp;$Y212),-1)</f>
        <v>0</v>
      </c>
      <c r="AD212" s="4" cm="1">
        <f t="array" aca="1" ref="AD212" ca="1">_xlfn.IFNA(INDIRECT($Y$1&amp;"!"&amp;AD$1&amp;$Y212),-1)</f>
        <v>1</v>
      </c>
      <c r="AE212" s="4" cm="1">
        <f t="array" aca="1" ref="AE212" ca="1">_xlfn.IFNA(INDIRECT($Y$1&amp;"!"&amp;AE$1&amp;$Y212),-1)</f>
        <v>0</v>
      </c>
      <c r="AF212" s="4" t="str">
        <f ca="1">_xlfn.CONCAT(W212, "-",V212)</f>
        <v>F-3</v>
      </c>
      <c r="AG212" s="4" t="str">
        <f>TEXT(ROW()-2, "0000")</f>
        <v>0210</v>
      </c>
      <c r="AH212" s="4" t="str">
        <f>IF(TRIM(CLEAN(A212))="m", "male", IF(TRIM(CLEAN(A212))="f","female", "missing"))</f>
        <v>female</v>
      </c>
      <c r="AI212" s="4">
        <f>C212</f>
        <v>93</v>
      </c>
      <c r="AJ212" s="4">
        <f>O212</f>
        <v>76</v>
      </c>
      <c r="AK212" s="4">
        <f>P212</f>
        <v>80</v>
      </c>
      <c r="AL212" s="4">
        <f>IF(AI212&lt;60, 0, IF(AI212&lt;70,2, IF(AI212&lt;80, 3, IF(AI212&lt;90,4, IF(AI212&lt;=100, 5, "?")))))</f>
        <v>5</v>
      </c>
      <c r="AM212" s="4">
        <f>IF(AJ212&lt;60, 0, IF(AJ212&lt;70,2, IF(AJ212&lt;80, 3, IF(AJ212&lt;90,4, IF(AJ212&lt;=100, 5, "?")))))</f>
        <v>3</v>
      </c>
      <c r="AN212" s="4">
        <f>IF(AK212&lt;60, 0, IF(AK212&lt;70,2, IF(AK212&lt;80, 3, IF(AK212&lt;90,4, IF(AK212&lt;=100, 5, "?")))))</f>
        <v>4</v>
      </c>
      <c r="AO212" s="4">
        <f ca="1">AA212</f>
        <v>0</v>
      </c>
      <c r="AP212" s="4">
        <f ca="1">AB212</f>
        <v>1</v>
      </c>
      <c r="AQ212" s="4">
        <f ca="1">AC212</f>
        <v>0</v>
      </c>
      <c r="AR212" s="4">
        <f ca="1">AD212</f>
        <v>1</v>
      </c>
      <c r="AS212" s="4">
        <f ca="1">AE212</f>
        <v>0</v>
      </c>
      <c r="AT212" s="4" t="str">
        <f ca="1">Z212</f>
        <v>F</v>
      </c>
      <c r="AU212" s="4">
        <f>E212</f>
        <v>72</v>
      </c>
      <c r="AV212" s="4">
        <f>IF(AU212&lt;60, 0, IF(AU212&lt;70,2, IF(AU212&lt;80, 3, IF(AU212&lt;90,4, IF(AU212&lt;=100, 5, "?")))))</f>
        <v>3</v>
      </c>
    </row>
    <row r="213" spans="1:48" s="4" customFormat="1" x14ac:dyDescent="0.2">
      <c r="A213" s="2" t="s">
        <v>16</v>
      </c>
      <c r="B213" s="3" t="s">
        <v>37</v>
      </c>
      <c r="C213" s="3">
        <v>87</v>
      </c>
      <c r="D213" s="3" t="s">
        <v>27</v>
      </c>
      <c r="E213" s="3">
        <v>70.099999999999994</v>
      </c>
      <c r="F213" s="3">
        <v>3</v>
      </c>
      <c r="G213" s="3">
        <v>66</v>
      </c>
      <c r="H213" s="3">
        <v>70</v>
      </c>
      <c r="I213" s="3">
        <v>70</v>
      </c>
      <c r="J213" s="3">
        <v>66</v>
      </c>
      <c r="K213" s="3"/>
      <c r="L213" s="3"/>
      <c r="M213" s="3">
        <v>77</v>
      </c>
      <c r="N213" s="3"/>
      <c r="O213" s="4">
        <f>MAX(G213:H213)</f>
        <v>70</v>
      </c>
      <c r="P213" s="4">
        <f>MAX(I213:J213)</f>
        <v>70</v>
      </c>
      <c r="Q213" s="4">
        <f>ABS(O213-C213)</f>
        <v>17</v>
      </c>
      <c r="R213" s="4">
        <f>ABS(P213-C213)</f>
        <v>17</v>
      </c>
      <c r="S213" s="4" t="b">
        <f ca="1">OR(O213=0,P213=0,Q213&gt;$Q$1,R213&gt;$R$1,W213="N", V213=2)</f>
        <v>0</v>
      </c>
      <c r="T213" s="4" t="str">
        <f>TRIM(CLEAN(D213))</f>
        <v>برنامج بكالوريوس الهندسة المعمارية</v>
      </c>
      <c r="U213" s="4">
        <f>COUNTIF(T:T,T213)</f>
        <v>391</v>
      </c>
      <c r="V213" s="4">
        <f>IF(E213&lt;60, 0, IF(E213&lt;70,2, IF(E213&lt;80, 3, IF(E213&lt;90,4, IF(E213&lt;=100, 5, "?")))))</f>
        <v>3</v>
      </c>
      <c r="W213" s="4" t="str" cm="1">
        <f t="array" aca="1" ref="W213" ca="1">_xlfn.IFNA(INDIRECT($Y$1&amp;"!"&amp;W$1&amp;$Y213),"N")</f>
        <v>G</v>
      </c>
      <c r="X213" s="4">
        <f ca="1">COUNTIF(W:W,W213)</f>
        <v>391</v>
      </c>
      <c r="Y213" s="4">
        <f>MATCH(T213,Coding!J:J,0)</f>
        <v>12</v>
      </c>
      <c r="Z213" s="4" t="str" cm="1">
        <f t="array" aca="1" ref="Z213" ca="1">_xlfn.IFNA(INDIRECT($Y$1&amp;"!"&amp;Z$1&amp;$Y213),-1)</f>
        <v>G</v>
      </c>
      <c r="AA213" s="4" cm="1">
        <f t="array" aca="1" ref="AA213" ca="1">_xlfn.IFNA(INDIRECT($Y$1&amp;"!"&amp;AA$1&amp;$Y213),-1)</f>
        <v>1</v>
      </c>
      <c r="AB213" s="4" cm="1">
        <f t="array" aca="1" ref="AB213" ca="1">_xlfn.IFNA(INDIRECT($Y$1&amp;"!"&amp;AB$1&amp;$Y213),-1)</f>
        <v>1</v>
      </c>
      <c r="AC213" s="4" cm="1">
        <f t="array" aca="1" ref="AC213" ca="1">_xlfn.IFNA(INDIRECT($Y$1&amp;"!"&amp;AC$1&amp;$Y213),-1)</f>
        <v>1</v>
      </c>
      <c r="AD213" s="4" cm="1">
        <f t="array" aca="1" ref="AD213" ca="1">_xlfn.IFNA(INDIRECT($Y$1&amp;"!"&amp;AD$1&amp;$Y213),-1)</f>
        <v>0</v>
      </c>
      <c r="AE213" s="4" cm="1">
        <f t="array" aca="1" ref="AE213" ca="1">_xlfn.IFNA(INDIRECT($Y$1&amp;"!"&amp;AE$1&amp;$Y213),-1)</f>
        <v>0</v>
      </c>
      <c r="AF213" s="4" t="str">
        <f ca="1">_xlfn.CONCAT(W213, "-",V213)</f>
        <v>G-3</v>
      </c>
      <c r="AG213" s="4" t="str">
        <f>TEXT(ROW()-2, "0000")</f>
        <v>0211</v>
      </c>
      <c r="AH213" s="4" t="str">
        <f>IF(TRIM(CLEAN(A213))="m", "male", IF(TRIM(CLEAN(A213))="f","female", "missing"))</f>
        <v>female</v>
      </c>
      <c r="AI213" s="4">
        <f>C213</f>
        <v>87</v>
      </c>
      <c r="AJ213" s="4">
        <f>O213</f>
        <v>70</v>
      </c>
      <c r="AK213" s="4">
        <f>P213</f>
        <v>70</v>
      </c>
      <c r="AL213" s="4">
        <f>IF(AI213&lt;60, 0, IF(AI213&lt;70,2, IF(AI213&lt;80, 3, IF(AI213&lt;90,4, IF(AI213&lt;=100, 5, "?")))))</f>
        <v>4</v>
      </c>
      <c r="AM213" s="4">
        <f>IF(AJ213&lt;60, 0, IF(AJ213&lt;70,2, IF(AJ213&lt;80, 3, IF(AJ213&lt;90,4, IF(AJ213&lt;=100, 5, "?")))))</f>
        <v>3</v>
      </c>
      <c r="AN213" s="4">
        <f>IF(AK213&lt;60, 0, IF(AK213&lt;70,2, IF(AK213&lt;80, 3, IF(AK213&lt;90,4, IF(AK213&lt;=100, 5, "?")))))</f>
        <v>3</v>
      </c>
      <c r="AO213" s="4">
        <f ca="1">AA213</f>
        <v>1</v>
      </c>
      <c r="AP213" s="4">
        <f ca="1">AB213</f>
        <v>1</v>
      </c>
      <c r="AQ213" s="4">
        <f ca="1">AC213</f>
        <v>1</v>
      </c>
      <c r="AR213" s="4">
        <f ca="1">AD213</f>
        <v>0</v>
      </c>
      <c r="AS213" s="4">
        <f ca="1">AE213</f>
        <v>0</v>
      </c>
      <c r="AT213" s="4" t="str">
        <f ca="1">Z213</f>
        <v>G</v>
      </c>
      <c r="AU213" s="4">
        <f>E213</f>
        <v>70.099999999999994</v>
      </c>
      <c r="AV213" s="4">
        <f>IF(AU213&lt;60, 0, IF(AU213&lt;70,2, IF(AU213&lt;80, 3, IF(AU213&lt;90,4, IF(AU213&lt;=100, 5, "?")))))</f>
        <v>3</v>
      </c>
    </row>
    <row r="214" spans="1:48" s="4" customFormat="1" x14ac:dyDescent="0.2">
      <c r="A214" s="2" t="s">
        <v>16</v>
      </c>
      <c r="B214" s="3" t="s">
        <v>27</v>
      </c>
      <c r="C214" s="3">
        <v>95</v>
      </c>
      <c r="D214" s="3" t="s">
        <v>27</v>
      </c>
      <c r="E214" s="3">
        <v>75.2</v>
      </c>
      <c r="F214" s="3">
        <v>1</v>
      </c>
      <c r="G214" s="3">
        <v>64</v>
      </c>
      <c r="H214" s="3">
        <v>78</v>
      </c>
      <c r="I214" s="3">
        <v>83</v>
      </c>
      <c r="J214" s="3">
        <v>90</v>
      </c>
      <c r="K214" s="3"/>
      <c r="L214" s="3"/>
      <c r="M214" s="3">
        <v>75</v>
      </c>
      <c r="N214" s="3"/>
      <c r="O214" s="4">
        <f>MAX(G214:H214)</f>
        <v>78</v>
      </c>
      <c r="P214" s="4">
        <f>MAX(I214:J214)</f>
        <v>90</v>
      </c>
      <c r="Q214" s="4">
        <f>ABS(O214-C214)</f>
        <v>17</v>
      </c>
      <c r="R214" s="4">
        <f>ABS(P214-C214)</f>
        <v>5</v>
      </c>
      <c r="S214" s="4" t="b">
        <f ca="1">OR(O214=0,P214=0,Q214&gt;$Q$1,R214&gt;$R$1,W214="N", V214=2)</f>
        <v>0</v>
      </c>
      <c r="T214" s="4" t="str">
        <f>TRIM(CLEAN(D214))</f>
        <v>برنامج بكالوريوس الهندسة المعمارية</v>
      </c>
      <c r="U214" s="4">
        <f>COUNTIF(T:T,T214)</f>
        <v>391</v>
      </c>
      <c r="V214" s="4">
        <f>IF(E214&lt;60, 0, IF(E214&lt;70,2, IF(E214&lt;80, 3, IF(E214&lt;90,4, IF(E214&lt;=100, 5, "?")))))</f>
        <v>3</v>
      </c>
      <c r="W214" s="4" t="str" cm="1">
        <f t="array" aca="1" ref="W214" ca="1">_xlfn.IFNA(INDIRECT($Y$1&amp;"!"&amp;W$1&amp;$Y214),"N")</f>
        <v>G</v>
      </c>
      <c r="X214" s="4">
        <f ca="1">COUNTIF(W:W,W214)</f>
        <v>391</v>
      </c>
      <c r="Y214" s="4">
        <f>MATCH(T214,Coding!J:J,0)</f>
        <v>12</v>
      </c>
      <c r="Z214" s="4" t="str" cm="1">
        <f t="array" aca="1" ref="Z214" ca="1">_xlfn.IFNA(INDIRECT($Y$1&amp;"!"&amp;Z$1&amp;$Y214),-1)</f>
        <v>G</v>
      </c>
      <c r="AA214" s="4" cm="1">
        <f t="array" aca="1" ref="AA214" ca="1">_xlfn.IFNA(INDIRECT($Y$1&amp;"!"&amp;AA$1&amp;$Y214),-1)</f>
        <v>1</v>
      </c>
      <c r="AB214" s="4" cm="1">
        <f t="array" aca="1" ref="AB214" ca="1">_xlfn.IFNA(INDIRECT($Y$1&amp;"!"&amp;AB$1&amp;$Y214),-1)</f>
        <v>1</v>
      </c>
      <c r="AC214" s="4" cm="1">
        <f t="array" aca="1" ref="AC214" ca="1">_xlfn.IFNA(INDIRECT($Y$1&amp;"!"&amp;AC$1&amp;$Y214),-1)</f>
        <v>1</v>
      </c>
      <c r="AD214" s="4" cm="1">
        <f t="array" aca="1" ref="AD214" ca="1">_xlfn.IFNA(INDIRECT($Y$1&amp;"!"&amp;AD$1&amp;$Y214),-1)</f>
        <v>0</v>
      </c>
      <c r="AE214" s="4" cm="1">
        <f t="array" aca="1" ref="AE214" ca="1">_xlfn.IFNA(INDIRECT($Y$1&amp;"!"&amp;AE$1&amp;$Y214),-1)</f>
        <v>0</v>
      </c>
      <c r="AF214" s="4" t="str">
        <f ca="1">_xlfn.CONCAT(W214, "-",V214)</f>
        <v>G-3</v>
      </c>
      <c r="AG214" s="4" t="str">
        <f>TEXT(ROW()-2, "0000")</f>
        <v>0212</v>
      </c>
      <c r="AH214" s="4" t="str">
        <f>IF(TRIM(CLEAN(A214))="m", "male", IF(TRIM(CLEAN(A214))="f","female", "missing"))</f>
        <v>female</v>
      </c>
      <c r="AI214" s="4">
        <f>C214</f>
        <v>95</v>
      </c>
      <c r="AJ214" s="4">
        <f>O214</f>
        <v>78</v>
      </c>
      <c r="AK214" s="4">
        <f>P214</f>
        <v>90</v>
      </c>
      <c r="AL214" s="4">
        <f>IF(AI214&lt;60, 0, IF(AI214&lt;70,2, IF(AI214&lt;80, 3, IF(AI214&lt;90,4, IF(AI214&lt;=100, 5, "?")))))</f>
        <v>5</v>
      </c>
      <c r="AM214" s="4">
        <f>IF(AJ214&lt;60, 0, IF(AJ214&lt;70,2, IF(AJ214&lt;80, 3, IF(AJ214&lt;90,4, IF(AJ214&lt;=100, 5, "?")))))</f>
        <v>3</v>
      </c>
      <c r="AN214" s="4">
        <f>IF(AK214&lt;60, 0, IF(AK214&lt;70,2, IF(AK214&lt;80, 3, IF(AK214&lt;90,4, IF(AK214&lt;=100, 5, "?")))))</f>
        <v>5</v>
      </c>
      <c r="AO214" s="4">
        <f ca="1">AA214</f>
        <v>1</v>
      </c>
      <c r="AP214" s="4">
        <f ca="1">AB214</f>
        <v>1</v>
      </c>
      <c r="AQ214" s="4">
        <f ca="1">AC214</f>
        <v>1</v>
      </c>
      <c r="AR214" s="4">
        <f ca="1">AD214</f>
        <v>0</v>
      </c>
      <c r="AS214" s="4">
        <f ca="1">AE214</f>
        <v>0</v>
      </c>
      <c r="AT214" s="4" t="str">
        <f ca="1">Z214</f>
        <v>G</v>
      </c>
      <c r="AU214" s="4">
        <f>E214</f>
        <v>75.2</v>
      </c>
      <c r="AV214" s="4">
        <f>IF(AU214&lt;60, 0, IF(AU214&lt;70,2, IF(AU214&lt;80, 3, IF(AU214&lt;90,4, IF(AU214&lt;=100, 5, "?")))))</f>
        <v>3</v>
      </c>
    </row>
    <row r="215" spans="1:48" s="4" customFormat="1" x14ac:dyDescent="0.2">
      <c r="A215" s="2" t="s">
        <v>16</v>
      </c>
      <c r="B215" s="3" t="s">
        <v>36</v>
      </c>
      <c r="C215" s="3">
        <v>87.9</v>
      </c>
      <c r="D215" s="3" t="s">
        <v>34</v>
      </c>
      <c r="E215" s="3">
        <v>74.5</v>
      </c>
      <c r="F215" s="3">
        <v>3</v>
      </c>
      <c r="G215" s="3">
        <v>65</v>
      </c>
      <c r="H215" s="3">
        <v>71</v>
      </c>
      <c r="I215" s="3">
        <v>73</v>
      </c>
      <c r="J215" s="3">
        <v>99</v>
      </c>
      <c r="K215" s="3"/>
      <c r="L215" s="3"/>
      <c r="M215" s="3">
        <v>67</v>
      </c>
      <c r="N215" s="3"/>
      <c r="O215" s="4">
        <f>MAX(G215:H215)</f>
        <v>71</v>
      </c>
      <c r="P215" s="4">
        <f>MAX(I215:J215)</f>
        <v>99</v>
      </c>
      <c r="Q215" s="4">
        <f>ABS(O215-C215)</f>
        <v>16.900000000000006</v>
      </c>
      <c r="R215" s="4">
        <f>ABS(P215-C215)</f>
        <v>11.099999999999994</v>
      </c>
      <c r="S215" s="4" t="b">
        <f ca="1">OR(O215=0,P215=0,Q215&gt;$Q$1,R215&gt;$R$1,W215="N", V215=2)</f>
        <v>0</v>
      </c>
      <c r="T215" s="4" t="str">
        <f>TRIM(CLEAN(D215))</f>
        <v>برنامج بكالوريوس هندسة الحاسوب</v>
      </c>
      <c r="U215" s="4">
        <f>COUNTIF(T:T,T215)</f>
        <v>139</v>
      </c>
      <c r="V215" s="4">
        <f>IF(E215&lt;60, 0, IF(E215&lt;70,2, IF(E215&lt;80, 3, IF(E215&lt;90,4, IF(E215&lt;=100, 5, "?")))))</f>
        <v>3</v>
      </c>
      <c r="W215" s="4" t="str" cm="1">
        <f t="array" aca="1" ref="W215" ca="1">_xlfn.IFNA(INDIRECT($Y$1&amp;"!"&amp;W$1&amp;$Y215),"N")</f>
        <v>A</v>
      </c>
      <c r="X215" s="4">
        <f ca="1">COUNTIF(W:W,W215)</f>
        <v>861</v>
      </c>
      <c r="Y215" s="4">
        <f>MATCH(T215,Coding!J:J,0)</f>
        <v>5</v>
      </c>
      <c r="Z215" s="4" t="str" cm="1">
        <f t="array" aca="1" ref="Z215" ca="1">_xlfn.IFNA(INDIRECT($Y$1&amp;"!"&amp;Z$1&amp;$Y215),-1)</f>
        <v>A</v>
      </c>
      <c r="AA215" s="4" cm="1">
        <f t="array" aca="1" ref="AA215" ca="1">_xlfn.IFNA(INDIRECT($Y$1&amp;"!"&amp;AA$1&amp;$Y215),-1)</f>
        <v>0</v>
      </c>
      <c r="AB215" s="4" cm="1">
        <f t="array" aca="1" ref="AB215" ca="1">_xlfn.IFNA(INDIRECT($Y$1&amp;"!"&amp;AB$1&amp;$Y215),-1)</f>
        <v>1</v>
      </c>
      <c r="AC215" s="4" cm="1">
        <f t="array" aca="1" ref="AC215" ca="1">_xlfn.IFNA(INDIRECT($Y$1&amp;"!"&amp;AC$1&amp;$Y215),-1)</f>
        <v>1</v>
      </c>
      <c r="AD215" s="4" cm="1">
        <f t="array" aca="1" ref="AD215" ca="1">_xlfn.IFNA(INDIRECT($Y$1&amp;"!"&amp;AD$1&amp;$Y215),-1)</f>
        <v>1</v>
      </c>
      <c r="AE215" s="4" cm="1">
        <f t="array" aca="1" ref="AE215" ca="1">_xlfn.IFNA(INDIRECT($Y$1&amp;"!"&amp;AE$1&amp;$Y215),-1)</f>
        <v>0</v>
      </c>
      <c r="AF215" s="4" t="str">
        <f ca="1">_xlfn.CONCAT(W215, "-",V215)</f>
        <v>A-3</v>
      </c>
      <c r="AG215" s="4" t="str">
        <f>TEXT(ROW()-2, "0000")</f>
        <v>0213</v>
      </c>
      <c r="AH215" s="4" t="str">
        <f>IF(TRIM(CLEAN(A215))="m", "male", IF(TRIM(CLEAN(A215))="f","female", "missing"))</f>
        <v>female</v>
      </c>
      <c r="AI215" s="4">
        <f>C215</f>
        <v>87.9</v>
      </c>
      <c r="AJ215" s="4">
        <f>O215</f>
        <v>71</v>
      </c>
      <c r="AK215" s="4">
        <f>P215</f>
        <v>99</v>
      </c>
      <c r="AL215" s="4">
        <f>IF(AI215&lt;60, 0, IF(AI215&lt;70,2, IF(AI215&lt;80, 3, IF(AI215&lt;90,4, IF(AI215&lt;=100, 5, "?")))))</f>
        <v>4</v>
      </c>
      <c r="AM215" s="4">
        <f>IF(AJ215&lt;60, 0, IF(AJ215&lt;70,2, IF(AJ215&lt;80, 3, IF(AJ215&lt;90,4, IF(AJ215&lt;=100, 5, "?")))))</f>
        <v>3</v>
      </c>
      <c r="AN215" s="4">
        <f>IF(AK215&lt;60, 0, IF(AK215&lt;70,2, IF(AK215&lt;80, 3, IF(AK215&lt;90,4, IF(AK215&lt;=100, 5, "?")))))</f>
        <v>5</v>
      </c>
      <c r="AO215" s="4">
        <f ca="1">AA215</f>
        <v>0</v>
      </c>
      <c r="AP215" s="4">
        <f ca="1">AB215</f>
        <v>1</v>
      </c>
      <c r="AQ215" s="4">
        <f ca="1">AC215</f>
        <v>1</v>
      </c>
      <c r="AR215" s="4">
        <f ca="1">AD215</f>
        <v>1</v>
      </c>
      <c r="AS215" s="4">
        <f ca="1">AE215</f>
        <v>0</v>
      </c>
      <c r="AT215" s="4" t="str">
        <f ca="1">Z215</f>
        <v>A</v>
      </c>
      <c r="AU215" s="4">
        <f>E215</f>
        <v>74.5</v>
      </c>
      <c r="AV215" s="4">
        <f>IF(AU215&lt;60, 0, IF(AU215&lt;70,2, IF(AU215&lt;80, 3, IF(AU215&lt;90,4, IF(AU215&lt;=100, 5, "?")))))</f>
        <v>3</v>
      </c>
    </row>
    <row r="216" spans="1:48" s="4" customFormat="1" x14ac:dyDescent="0.2">
      <c r="A216" s="2" t="s">
        <v>16</v>
      </c>
      <c r="B216" s="3" t="s">
        <v>36</v>
      </c>
      <c r="C216" s="3">
        <v>88.9</v>
      </c>
      <c r="D216" s="3" t="s">
        <v>36</v>
      </c>
      <c r="E216" s="3">
        <v>80.400000000000006</v>
      </c>
      <c r="F216" s="3">
        <v>1</v>
      </c>
      <c r="G216" s="3">
        <v>72</v>
      </c>
      <c r="H216" s="3">
        <v>68</v>
      </c>
      <c r="I216" s="3">
        <v>84</v>
      </c>
      <c r="J216" s="3">
        <v>72</v>
      </c>
      <c r="K216" s="3"/>
      <c r="L216" s="3"/>
      <c r="M216" s="3">
        <v>71</v>
      </c>
      <c r="N216" s="3"/>
      <c r="O216" s="4">
        <f>MAX(G216:H216)</f>
        <v>72</v>
      </c>
      <c r="P216" s="4">
        <f>MAX(I216:J216)</f>
        <v>84</v>
      </c>
      <c r="Q216" s="4">
        <f>ABS(O216-C216)</f>
        <v>16.900000000000006</v>
      </c>
      <c r="R216" s="4">
        <f>ABS(P216-C216)</f>
        <v>4.9000000000000057</v>
      </c>
      <c r="S216" s="4" t="b">
        <f ca="1">OR(O216=0,P216=0,Q216&gt;$Q$1,R216&gt;$R$1,W216="N", V216=2)</f>
        <v>0</v>
      </c>
      <c r="T216" s="4" t="str">
        <f>TRIM(CLEAN(D216))</f>
        <v>برنامج بكالوريوس هندسة أنظمة الحاسوب</v>
      </c>
      <c r="U216" s="4">
        <f>COUNTIF(T:T,T216)</f>
        <v>549</v>
      </c>
      <c r="V216" s="4">
        <f>IF(E216&lt;60, 0, IF(E216&lt;70,2, IF(E216&lt;80, 3, IF(E216&lt;90,4, IF(E216&lt;=100, 5, "?")))))</f>
        <v>4</v>
      </c>
      <c r="W216" s="4" t="str" cm="1">
        <f t="array" aca="1" ref="W216" ca="1">_xlfn.IFNA(INDIRECT($Y$1&amp;"!"&amp;W$1&amp;$Y216),"N")</f>
        <v>A</v>
      </c>
      <c r="X216" s="4">
        <f ca="1">COUNTIF(W:W,W216)</f>
        <v>861</v>
      </c>
      <c r="Y216" s="4">
        <f>MATCH(T216,Coding!J:J,0)</f>
        <v>3</v>
      </c>
      <c r="Z216" s="4" t="str" cm="1">
        <f t="array" aca="1" ref="Z216" ca="1">_xlfn.IFNA(INDIRECT($Y$1&amp;"!"&amp;Z$1&amp;$Y216),-1)</f>
        <v>A</v>
      </c>
      <c r="AA216" s="4" cm="1">
        <f t="array" aca="1" ref="AA216" ca="1">_xlfn.IFNA(INDIRECT($Y$1&amp;"!"&amp;AA$1&amp;$Y216),-1)</f>
        <v>0</v>
      </c>
      <c r="AB216" s="4" cm="1">
        <f t="array" aca="1" ref="AB216" ca="1">_xlfn.IFNA(INDIRECT($Y$1&amp;"!"&amp;AB$1&amp;$Y216),-1)</f>
        <v>1</v>
      </c>
      <c r="AC216" s="4" cm="1">
        <f t="array" aca="1" ref="AC216" ca="1">_xlfn.IFNA(INDIRECT($Y$1&amp;"!"&amp;AC$1&amp;$Y216),-1)</f>
        <v>1</v>
      </c>
      <c r="AD216" s="4" cm="1">
        <f t="array" aca="1" ref="AD216" ca="1">_xlfn.IFNA(INDIRECT($Y$1&amp;"!"&amp;AD$1&amp;$Y216),-1)</f>
        <v>1</v>
      </c>
      <c r="AE216" s="4" cm="1">
        <f t="array" aca="1" ref="AE216" ca="1">_xlfn.IFNA(INDIRECT($Y$1&amp;"!"&amp;AE$1&amp;$Y216),-1)</f>
        <v>0</v>
      </c>
      <c r="AF216" s="4" t="str">
        <f ca="1">_xlfn.CONCAT(W216, "-",V216)</f>
        <v>A-4</v>
      </c>
      <c r="AG216" s="4" t="str">
        <f>TEXT(ROW()-2, "0000")</f>
        <v>0214</v>
      </c>
      <c r="AH216" s="4" t="str">
        <f>IF(TRIM(CLEAN(A216))="m", "male", IF(TRIM(CLEAN(A216))="f","female", "missing"))</f>
        <v>female</v>
      </c>
      <c r="AI216" s="4">
        <f>C216</f>
        <v>88.9</v>
      </c>
      <c r="AJ216" s="4">
        <f>O216</f>
        <v>72</v>
      </c>
      <c r="AK216" s="4">
        <f>P216</f>
        <v>84</v>
      </c>
      <c r="AL216" s="4">
        <f>IF(AI216&lt;60, 0, IF(AI216&lt;70,2, IF(AI216&lt;80, 3, IF(AI216&lt;90,4, IF(AI216&lt;=100, 5, "?")))))</f>
        <v>4</v>
      </c>
      <c r="AM216" s="4">
        <f>IF(AJ216&lt;60, 0, IF(AJ216&lt;70,2, IF(AJ216&lt;80, 3, IF(AJ216&lt;90,4, IF(AJ216&lt;=100, 5, "?")))))</f>
        <v>3</v>
      </c>
      <c r="AN216" s="4">
        <f>IF(AK216&lt;60, 0, IF(AK216&lt;70,2, IF(AK216&lt;80, 3, IF(AK216&lt;90,4, IF(AK216&lt;=100, 5, "?")))))</f>
        <v>4</v>
      </c>
      <c r="AO216" s="4">
        <f ca="1">AA216</f>
        <v>0</v>
      </c>
      <c r="AP216" s="4">
        <f ca="1">AB216</f>
        <v>1</v>
      </c>
      <c r="AQ216" s="4">
        <f ca="1">AC216</f>
        <v>1</v>
      </c>
      <c r="AR216" s="4">
        <f ca="1">AD216</f>
        <v>1</v>
      </c>
      <c r="AS216" s="4">
        <f ca="1">AE216</f>
        <v>0</v>
      </c>
      <c r="AT216" s="4" t="str">
        <f ca="1">Z216</f>
        <v>A</v>
      </c>
      <c r="AU216" s="4">
        <f>E216</f>
        <v>80.400000000000006</v>
      </c>
      <c r="AV216" s="4">
        <f>IF(AU216&lt;60, 0, IF(AU216&lt;70,2, IF(AU216&lt;80, 3, IF(AU216&lt;90,4, IF(AU216&lt;=100, 5, "?")))))</f>
        <v>4</v>
      </c>
    </row>
    <row r="217" spans="1:48" s="4" customFormat="1" x14ac:dyDescent="0.2">
      <c r="A217" s="2" t="s">
        <v>13</v>
      </c>
      <c r="B217" s="3" t="s">
        <v>36</v>
      </c>
      <c r="C217" s="3">
        <v>91.9</v>
      </c>
      <c r="D217" s="3" t="s">
        <v>36</v>
      </c>
      <c r="E217" s="3">
        <v>71.8</v>
      </c>
      <c r="F217" s="3">
        <v>1</v>
      </c>
      <c r="G217" s="3">
        <v>65</v>
      </c>
      <c r="H217" s="3">
        <v>75</v>
      </c>
      <c r="I217" s="3">
        <v>70</v>
      </c>
      <c r="J217" s="3">
        <v>85</v>
      </c>
      <c r="K217" s="3"/>
      <c r="L217" s="3"/>
      <c r="M217" s="3">
        <v>74</v>
      </c>
      <c r="N217" s="3"/>
      <c r="O217" s="4">
        <f>MAX(G217:H217)</f>
        <v>75</v>
      </c>
      <c r="P217" s="4">
        <f>MAX(I217:J217)</f>
        <v>85</v>
      </c>
      <c r="Q217" s="4">
        <f>ABS(O217-C217)</f>
        <v>16.900000000000006</v>
      </c>
      <c r="R217" s="4">
        <f>ABS(P217-C217)</f>
        <v>6.9000000000000057</v>
      </c>
      <c r="S217" s="4" t="b">
        <f ca="1">OR(O217=0,P217=0,Q217&gt;$Q$1,R217&gt;$R$1,W217="N", V217=2)</f>
        <v>0</v>
      </c>
      <c r="T217" s="4" t="str">
        <f>TRIM(CLEAN(D217))</f>
        <v>برنامج بكالوريوس هندسة أنظمة الحاسوب</v>
      </c>
      <c r="U217" s="4">
        <f>COUNTIF(T:T,T217)</f>
        <v>549</v>
      </c>
      <c r="V217" s="4">
        <f>IF(E217&lt;60, 0, IF(E217&lt;70,2, IF(E217&lt;80, 3, IF(E217&lt;90,4, IF(E217&lt;=100, 5, "?")))))</f>
        <v>3</v>
      </c>
      <c r="W217" s="4" t="str" cm="1">
        <f t="array" aca="1" ref="W217" ca="1">_xlfn.IFNA(INDIRECT($Y$1&amp;"!"&amp;W$1&amp;$Y217),"N")</f>
        <v>A</v>
      </c>
      <c r="X217" s="4">
        <f ca="1">COUNTIF(W:W,W217)</f>
        <v>861</v>
      </c>
      <c r="Y217" s="4">
        <f>MATCH(T217,Coding!J:J,0)</f>
        <v>3</v>
      </c>
      <c r="Z217" s="4" t="str" cm="1">
        <f t="array" aca="1" ref="Z217" ca="1">_xlfn.IFNA(INDIRECT($Y$1&amp;"!"&amp;Z$1&amp;$Y217),-1)</f>
        <v>A</v>
      </c>
      <c r="AA217" s="4" cm="1">
        <f t="array" aca="1" ref="AA217" ca="1">_xlfn.IFNA(INDIRECT($Y$1&amp;"!"&amp;AA$1&amp;$Y217),-1)</f>
        <v>0</v>
      </c>
      <c r="AB217" s="4" cm="1">
        <f t="array" aca="1" ref="AB217" ca="1">_xlfn.IFNA(INDIRECT($Y$1&amp;"!"&amp;AB$1&amp;$Y217),-1)</f>
        <v>1</v>
      </c>
      <c r="AC217" s="4" cm="1">
        <f t="array" aca="1" ref="AC217" ca="1">_xlfn.IFNA(INDIRECT($Y$1&amp;"!"&amp;AC$1&amp;$Y217),-1)</f>
        <v>1</v>
      </c>
      <c r="AD217" s="4" cm="1">
        <f t="array" aca="1" ref="AD217" ca="1">_xlfn.IFNA(INDIRECT($Y$1&amp;"!"&amp;AD$1&amp;$Y217),-1)</f>
        <v>1</v>
      </c>
      <c r="AE217" s="4" cm="1">
        <f t="array" aca="1" ref="AE217" ca="1">_xlfn.IFNA(INDIRECT($Y$1&amp;"!"&amp;AE$1&amp;$Y217),-1)</f>
        <v>0</v>
      </c>
      <c r="AF217" s="4" t="str">
        <f ca="1">_xlfn.CONCAT(W217, "-",V217)</f>
        <v>A-3</v>
      </c>
      <c r="AG217" s="4" t="str">
        <f>TEXT(ROW()-2, "0000")</f>
        <v>0215</v>
      </c>
      <c r="AH217" s="4" t="str">
        <f>IF(TRIM(CLEAN(A217))="m", "male", IF(TRIM(CLEAN(A217))="f","female", "missing"))</f>
        <v>male</v>
      </c>
      <c r="AI217" s="4">
        <f>C217</f>
        <v>91.9</v>
      </c>
      <c r="AJ217" s="4">
        <f>O217</f>
        <v>75</v>
      </c>
      <c r="AK217" s="4">
        <f>P217</f>
        <v>85</v>
      </c>
      <c r="AL217" s="4">
        <f>IF(AI217&lt;60, 0, IF(AI217&lt;70,2, IF(AI217&lt;80, 3, IF(AI217&lt;90,4, IF(AI217&lt;=100, 5, "?")))))</f>
        <v>5</v>
      </c>
      <c r="AM217" s="4">
        <f>IF(AJ217&lt;60, 0, IF(AJ217&lt;70,2, IF(AJ217&lt;80, 3, IF(AJ217&lt;90,4, IF(AJ217&lt;=100, 5, "?")))))</f>
        <v>3</v>
      </c>
      <c r="AN217" s="4">
        <f>IF(AK217&lt;60, 0, IF(AK217&lt;70,2, IF(AK217&lt;80, 3, IF(AK217&lt;90,4, IF(AK217&lt;=100, 5, "?")))))</f>
        <v>4</v>
      </c>
      <c r="AO217" s="4">
        <f ca="1">AA217</f>
        <v>0</v>
      </c>
      <c r="AP217" s="4">
        <f ca="1">AB217</f>
        <v>1</v>
      </c>
      <c r="AQ217" s="4">
        <f ca="1">AC217</f>
        <v>1</v>
      </c>
      <c r="AR217" s="4">
        <f ca="1">AD217</f>
        <v>1</v>
      </c>
      <c r="AS217" s="4">
        <f ca="1">AE217</f>
        <v>0</v>
      </c>
      <c r="AT217" s="4" t="str">
        <f ca="1">Z217</f>
        <v>A</v>
      </c>
      <c r="AU217" s="4">
        <f>E217</f>
        <v>71.8</v>
      </c>
      <c r="AV217" s="4">
        <f>IF(AU217&lt;60, 0, IF(AU217&lt;70,2, IF(AU217&lt;80, 3, IF(AU217&lt;90,4, IF(AU217&lt;=100, 5, "?")))))</f>
        <v>3</v>
      </c>
    </row>
    <row r="218" spans="1:48" s="4" customFormat="1" x14ac:dyDescent="0.2">
      <c r="A218" s="2" t="s">
        <v>16</v>
      </c>
      <c r="B218" s="3" t="s">
        <v>62</v>
      </c>
      <c r="C218" s="3">
        <v>96.9</v>
      </c>
      <c r="D218" s="3" t="s">
        <v>35</v>
      </c>
      <c r="E218" s="3">
        <v>73</v>
      </c>
      <c r="F218" s="3">
        <v>1</v>
      </c>
      <c r="G218" s="3">
        <v>62</v>
      </c>
      <c r="H218" s="3">
        <v>80</v>
      </c>
      <c r="I218" s="3">
        <v>82</v>
      </c>
      <c r="J218" s="3">
        <v>65</v>
      </c>
      <c r="K218" s="3">
        <v>85</v>
      </c>
      <c r="L218" s="3"/>
      <c r="M218" s="3">
        <v>68</v>
      </c>
      <c r="N218" s="3"/>
      <c r="O218" s="4">
        <f>MAX(G218:H218)</f>
        <v>80</v>
      </c>
      <c r="P218" s="4">
        <f>MAX(I218:J218)</f>
        <v>82</v>
      </c>
      <c r="Q218" s="4">
        <f>ABS(O218-C218)</f>
        <v>16.900000000000006</v>
      </c>
      <c r="R218" s="4">
        <f>ABS(P218-C218)</f>
        <v>14.900000000000006</v>
      </c>
      <c r="S218" s="4" t="b">
        <f ca="1">OR(O218=0,P218=0,Q218&gt;$Q$1,R218&gt;$R$1,W218="N", V218=2)</f>
        <v>0</v>
      </c>
      <c r="T218" s="4" t="str">
        <f>TRIM(CLEAN(D218))</f>
        <v>برنامج بكالوريوس هندسة الميكاترونيكس</v>
      </c>
      <c r="U218" s="4">
        <f>COUNTIF(T:T,T218)</f>
        <v>291</v>
      </c>
      <c r="V218" s="4">
        <f>IF(E218&lt;60, 0, IF(E218&lt;70,2, IF(E218&lt;80, 3, IF(E218&lt;90,4, IF(E218&lt;=100, 5, "?")))))</f>
        <v>3</v>
      </c>
      <c r="W218" s="4" t="str" cm="1">
        <f t="array" aca="1" ref="W218" ca="1">_xlfn.IFNA(INDIRECT($Y$1&amp;"!"&amp;W$1&amp;$Y218),"N")</f>
        <v>B</v>
      </c>
      <c r="X218" s="4">
        <f ca="1">COUNTIF(W:W,W218)</f>
        <v>291</v>
      </c>
      <c r="Y218" s="4">
        <f>MATCH(T218,Coding!J:J,0)</f>
        <v>6</v>
      </c>
      <c r="Z218" s="4" t="str" cm="1">
        <f t="array" aca="1" ref="Z218" ca="1">_xlfn.IFNA(INDIRECT($Y$1&amp;"!"&amp;Z$1&amp;$Y218),-1)</f>
        <v>B</v>
      </c>
      <c r="AA218" s="4" cm="1">
        <f t="array" aca="1" ref="AA218" ca="1">_xlfn.IFNA(INDIRECT($Y$1&amp;"!"&amp;AA$1&amp;$Y218),-1)</f>
        <v>0</v>
      </c>
      <c r="AB218" s="4" cm="1">
        <f t="array" aca="1" ref="AB218" ca="1">_xlfn.IFNA(INDIRECT($Y$1&amp;"!"&amp;AB$1&amp;$Y218),-1)</f>
        <v>0</v>
      </c>
      <c r="AC218" s="4" cm="1">
        <f t="array" aca="1" ref="AC218" ca="1">_xlfn.IFNA(INDIRECT($Y$1&amp;"!"&amp;AC$1&amp;$Y218),-1)</f>
        <v>1</v>
      </c>
      <c r="AD218" s="4" cm="1">
        <f t="array" aca="1" ref="AD218" ca="1">_xlfn.IFNA(INDIRECT($Y$1&amp;"!"&amp;AD$1&amp;$Y218),-1)</f>
        <v>1</v>
      </c>
      <c r="AE218" s="4" cm="1">
        <f t="array" aca="1" ref="AE218" ca="1">_xlfn.IFNA(INDIRECT($Y$1&amp;"!"&amp;AE$1&amp;$Y218),-1)</f>
        <v>1</v>
      </c>
      <c r="AF218" s="4" t="str">
        <f ca="1">_xlfn.CONCAT(W218, "-",V218)</f>
        <v>B-3</v>
      </c>
      <c r="AG218" s="4" t="str">
        <f>TEXT(ROW()-2, "0000")</f>
        <v>0216</v>
      </c>
      <c r="AH218" s="4" t="str">
        <f>IF(TRIM(CLEAN(A218))="m", "male", IF(TRIM(CLEAN(A218))="f","female", "missing"))</f>
        <v>female</v>
      </c>
      <c r="AI218" s="4">
        <f>C218</f>
        <v>96.9</v>
      </c>
      <c r="AJ218" s="4">
        <f>O218</f>
        <v>80</v>
      </c>
      <c r="AK218" s="4">
        <f>P218</f>
        <v>82</v>
      </c>
      <c r="AL218" s="4">
        <f>IF(AI218&lt;60, 0, IF(AI218&lt;70,2, IF(AI218&lt;80, 3, IF(AI218&lt;90,4, IF(AI218&lt;=100, 5, "?")))))</f>
        <v>5</v>
      </c>
      <c r="AM218" s="4">
        <f>IF(AJ218&lt;60, 0, IF(AJ218&lt;70,2, IF(AJ218&lt;80, 3, IF(AJ218&lt;90,4, IF(AJ218&lt;=100, 5, "?")))))</f>
        <v>4</v>
      </c>
      <c r="AN218" s="4">
        <f>IF(AK218&lt;60, 0, IF(AK218&lt;70,2, IF(AK218&lt;80, 3, IF(AK218&lt;90,4, IF(AK218&lt;=100, 5, "?")))))</f>
        <v>4</v>
      </c>
      <c r="AO218" s="4">
        <f ca="1">AA218</f>
        <v>0</v>
      </c>
      <c r="AP218" s="4">
        <f ca="1">AB218</f>
        <v>0</v>
      </c>
      <c r="AQ218" s="4">
        <f ca="1">AC218</f>
        <v>1</v>
      </c>
      <c r="AR218" s="4">
        <f ca="1">AD218</f>
        <v>1</v>
      </c>
      <c r="AS218" s="4">
        <f ca="1">AE218</f>
        <v>1</v>
      </c>
      <c r="AT218" s="4" t="str">
        <f ca="1">Z218</f>
        <v>B</v>
      </c>
      <c r="AU218" s="4">
        <f>E218</f>
        <v>73</v>
      </c>
      <c r="AV218" s="4">
        <f>IF(AU218&lt;60, 0, IF(AU218&lt;70,2, IF(AU218&lt;80, 3, IF(AU218&lt;90,4, IF(AU218&lt;=100, 5, "?")))))</f>
        <v>3</v>
      </c>
    </row>
    <row r="219" spans="1:48" s="4" customFormat="1" x14ac:dyDescent="0.2">
      <c r="A219" s="2" t="s">
        <v>16</v>
      </c>
      <c r="B219" s="3" t="s">
        <v>26</v>
      </c>
      <c r="C219" s="3">
        <v>86.9</v>
      </c>
      <c r="D219" s="3" t="s">
        <v>26</v>
      </c>
      <c r="E219" s="3">
        <v>73.900000000000006</v>
      </c>
      <c r="F219" s="3">
        <v>1</v>
      </c>
      <c r="G219" s="3">
        <v>67</v>
      </c>
      <c r="H219" s="3">
        <v>70</v>
      </c>
      <c r="I219" s="3">
        <v>78</v>
      </c>
      <c r="J219" s="3">
        <v>64</v>
      </c>
      <c r="K219" s="3">
        <v>65</v>
      </c>
      <c r="L219" s="3"/>
      <c r="M219" s="3">
        <v>74</v>
      </c>
      <c r="N219" s="3"/>
      <c r="O219" s="4">
        <f>MAX(G219:H219)</f>
        <v>70</v>
      </c>
      <c r="P219" s="4">
        <f>MAX(I219:J219)</f>
        <v>78</v>
      </c>
      <c r="Q219" s="4">
        <f>ABS(O219-C219)</f>
        <v>16.900000000000006</v>
      </c>
      <c r="R219" s="4">
        <f>ABS(P219-C219)</f>
        <v>8.9000000000000057</v>
      </c>
      <c r="S219" s="4" t="b">
        <f ca="1">OR(O219=0,P219=0,Q219&gt;$Q$1,R219&gt;$R$1,W219="N", V219=2)</f>
        <v>0</v>
      </c>
      <c r="T219" s="4" t="str">
        <f>TRIM(CLEAN(D219))</f>
        <v>برنامج بكالوريوس الهندسة المدنية</v>
      </c>
      <c r="U219" s="4">
        <f>COUNTIF(T:T,T219)</f>
        <v>723</v>
      </c>
      <c r="V219" s="4">
        <f>IF(E219&lt;60, 0, IF(E219&lt;70,2, IF(E219&lt;80, 3, IF(E219&lt;90,4, IF(E219&lt;=100, 5, "?")))))</f>
        <v>3</v>
      </c>
      <c r="W219" s="4" t="str" cm="1">
        <f t="array" aca="1" ref="W219" ca="1">_xlfn.IFNA(INDIRECT($Y$1&amp;"!"&amp;W$1&amp;$Y219),"N")</f>
        <v>C</v>
      </c>
      <c r="X219" s="4">
        <f ca="1">COUNTIF(W:W,W219)</f>
        <v>747</v>
      </c>
      <c r="Y219" s="4">
        <f>MATCH(T219,Coding!J:J,0)</f>
        <v>8</v>
      </c>
      <c r="Z219" s="4" t="str" cm="1">
        <f t="array" aca="1" ref="Z219" ca="1">_xlfn.IFNA(INDIRECT($Y$1&amp;"!"&amp;Z$1&amp;$Y219),-1)</f>
        <v>C</v>
      </c>
      <c r="AA219" s="4" cm="1">
        <f t="array" aca="1" ref="AA219" ca="1">_xlfn.IFNA(INDIRECT($Y$1&amp;"!"&amp;AA$1&amp;$Y219),-1)</f>
        <v>1</v>
      </c>
      <c r="AB219" s="4" cm="1">
        <f t="array" aca="1" ref="AB219" ca="1">_xlfn.IFNA(INDIRECT($Y$1&amp;"!"&amp;AB$1&amp;$Y219),-1)</f>
        <v>1</v>
      </c>
      <c r="AC219" s="4" cm="1">
        <f t="array" aca="1" ref="AC219" ca="1">_xlfn.IFNA(INDIRECT($Y$1&amp;"!"&amp;AC$1&amp;$Y219),-1)</f>
        <v>1</v>
      </c>
      <c r="AD219" s="4" cm="1">
        <f t="array" aca="1" ref="AD219" ca="1">_xlfn.IFNA(INDIRECT($Y$1&amp;"!"&amp;AD$1&amp;$Y219),-1)</f>
        <v>0</v>
      </c>
      <c r="AE219" s="4" cm="1">
        <f t="array" aca="1" ref="AE219" ca="1">_xlfn.IFNA(INDIRECT($Y$1&amp;"!"&amp;AE$1&amp;$Y219),-1)</f>
        <v>0</v>
      </c>
      <c r="AF219" s="4" t="str">
        <f ca="1">_xlfn.CONCAT(W219, "-",V219)</f>
        <v>C-3</v>
      </c>
      <c r="AG219" s="4" t="str">
        <f>TEXT(ROW()-2, "0000")</f>
        <v>0217</v>
      </c>
      <c r="AH219" s="4" t="str">
        <f>IF(TRIM(CLEAN(A219))="m", "male", IF(TRIM(CLEAN(A219))="f","female", "missing"))</f>
        <v>female</v>
      </c>
      <c r="AI219" s="4">
        <f>C219</f>
        <v>86.9</v>
      </c>
      <c r="AJ219" s="4">
        <f>O219</f>
        <v>70</v>
      </c>
      <c r="AK219" s="4">
        <f>P219</f>
        <v>78</v>
      </c>
      <c r="AL219" s="4">
        <f>IF(AI219&lt;60, 0, IF(AI219&lt;70,2, IF(AI219&lt;80, 3, IF(AI219&lt;90,4, IF(AI219&lt;=100, 5, "?")))))</f>
        <v>4</v>
      </c>
      <c r="AM219" s="4">
        <f>IF(AJ219&lt;60, 0, IF(AJ219&lt;70,2, IF(AJ219&lt;80, 3, IF(AJ219&lt;90,4, IF(AJ219&lt;=100, 5, "?")))))</f>
        <v>3</v>
      </c>
      <c r="AN219" s="4">
        <f>IF(AK219&lt;60, 0, IF(AK219&lt;70,2, IF(AK219&lt;80, 3, IF(AK219&lt;90,4, IF(AK219&lt;=100, 5, "?")))))</f>
        <v>3</v>
      </c>
      <c r="AO219" s="4">
        <f ca="1">AA219</f>
        <v>1</v>
      </c>
      <c r="AP219" s="4">
        <f ca="1">AB219</f>
        <v>1</v>
      </c>
      <c r="AQ219" s="4">
        <f ca="1">AC219</f>
        <v>1</v>
      </c>
      <c r="AR219" s="4">
        <f ca="1">AD219</f>
        <v>0</v>
      </c>
      <c r="AS219" s="4">
        <f ca="1">AE219</f>
        <v>0</v>
      </c>
      <c r="AT219" s="4" t="str">
        <f ca="1">Z219</f>
        <v>C</v>
      </c>
      <c r="AU219" s="4">
        <f>E219</f>
        <v>73.900000000000006</v>
      </c>
      <c r="AV219" s="4">
        <f>IF(AU219&lt;60, 0, IF(AU219&lt;70,2, IF(AU219&lt;80, 3, IF(AU219&lt;90,4, IF(AU219&lt;=100, 5, "?")))))</f>
        <v>3</v>
      </c>
    </row>
    <row r="220" spans="1:48" s="4" customFormat="1" x14ac:dyDescent="0.2">
      <c r="A220" s="2" t="s">
        <v>13</v>
      </c>
      <c r="B220" s="3" t="s">
        <v>26</v>
      </c>
      <c r="C220" s="3">
        <v>91.9</v>
      </c>
      <c r="D220" s="3" t="s">
        <v>26</v>
      </c>
      <c r="E220" s="3">
        <v>72.8</v>
      </c>
      <c r="F220" s="3">
        <v>1</v>
      </c>
      <c r="G220" s="3">
        <v>75</v>
      </c>
      <c r="H220" s="3">
        <v>65</v>
      </c>
      <c r="I220" s="3">
        <v>78</v>
      </c>
      <c r="J220" s="3">
        <v>68</v>
      </c>
      <c r="K220" s="3">
        <v>60</v>
      </c>
      <c r="L220" s="3"/>
      <c r="M220" s="3">
        <v>67</v>
      </c>
      <c r="N220" s="3"/>
      <c r="O220" s="4">
        <f>MAX(G220:H220)</f>
        <v>75</v>
      </c>
      <c r="P220" s="4">
        <f>MAX(I220:J220)</f>
        <v>78</v>
      </c>
      <c r="Q220" s="4">
        <f>ABS(O220-C220)</f>
        <v>16.900000000000006</v>
      </c>
      <c r="R220" s="4">
        <f>ABS(P220-C220)</f>
        <v>13.900000000000006</v>
      </c>
      <c r="S220" s="4" t="b">
        <f ca="1">OR(O220=0,P220=0,Q220&gt;$Q$1,R220&gt;$R$1,W220="N", V220=2)</f>
        <v>0</v>
      </c>
      <c r="T220" s="4" t="str">
        <f>TRIM(CLEAN(D220))</f>
        <v>برنامج بكالوريوس الهندسة المدنية</v>
      </c>
      <c r="U220" s="4">
        <f>COUNTIF(T:T,T220)</f>
        <v>723</v>
      </c>
      <c r="V220" s="4">
        <f>IF(E220&lt;60, 0, IF(E220&lt;70,2, IF(E220&lt;80, 3, IF(E220&lt;90,4, IF(E220&lt;=100, 5, "?")))))</f>
        <v>3</v>
      </c>
      <c r="W220" s="4" t="str" cm="1">
        <f t="array" aca="1" ref="W220" ca="1">_xlfn.IFNA(INDIRECT($Y$1&amp;"!"&amp;W$1&amp;$Y220),"N")</f>
        <v>C</v>
      </c>
      <c r="X220" s="4">
        <f ca="1">COUNTIF(W:W,W220)</f>
        <v>747</v>
      </c>
      <c r="Y220" s="4">
        <f>MATCH(T220,Coding!J:J,0)</f>
        <v>8</v>
      </c>
      <c r="Z220" s="4" t="str" cm="1">
        <f t="array" aca="1" ref="Z220" ca="1">_xlfn.IFNA(INDIRECT($Y$1&amp;"!"&amp;Z$1&amp;$Y220),-1)</f>
        <v>C</v>
      </c>
      <c r="AA220" s="4" cm="1">
        <f t="array" aca="1" ref="AA220" ca="1">_xlfn.IFNA(INDIRECT($Y$1&amp;"!"&amp;AA$1&amp;$Y220),-1)</f>
        <v>1</v>
      </c>
      <c r="AB220" s="4" cm="1">
        <f t="array" aca="1" ref="AB220" ca="1">_xlfn.IFNA(INDIRECT($Y$1&amp;"!"&amp;AB$1&amp;$Y220),-1)</f>
        <v>1</v>
      </c>
      <c r="AC220" s="4" cm="1">
        <f t="array" aca="1" ref="AC220" ca="1">_xlfn.IFNA(INDIRECT($Y$1&amp;"!"&amp;AC$1&amp;$Y220),-1)</f>
        <v>1</v>
      </c>
      <c r="AD220" s="4" cm="1">
        <f t="array" aca="1" ref="AD220" ca="1">_xlfn.IFNA(INDIRECT($Y$1&amp;"!"&amp;AD$1&amp;$Y220),-1)</f>
        <v>0</v>
      </c>
      <c r="AE220" s="4" cm="1">
        <f t="array" aca="1" ref="AE220" ca="1">_xlfn.IFNA(INDIRECT($Y$1&amp;"!"&amp;AE$1&amp;$Y220),-1)</f>
        <v>0</v>
      </c>
      <c r="AF220" s="4" t="str">
        <f ca="1">_xlfn.CONCAT(W220, "-",V220)</f>
        <v>C-3</v>
      </c>
      <c r="AG220" s="4" t="str">
        <f>TEXT(ROW()-2, "0000")</f>
        <v>0218</v>
      </c>
      <c r="AH220" s="4" t="str">
        <f>IF(TRIM(CLEAN(A220))="m", "male", IF(TRIM(CLEAN(A220))="f","female", "missing"))</f>
        <v>male</v>
      </c>
      <c r="AI220" s="4">
        <f>C220</f>
        <v>91.9</v>
      </c>
      <c r="AJ220" s="4">
        <f>O220</f>
        <v>75</v>
      </c>
      <c r="AK220" s="4">
        <f>P220</f>
        <v>78</v>
      </c>
      <c r="AL220" s="4">
        <f>IF(AI220&lt;60, 0, IF(AI220&lt;70,2, IF(AI220&lt;80, 3, IF(AI220&lt;90,4, IF(AI220&lt;=100, 5, "?")))))</f>
        <v>5</v>
      </c>
      <c r="AM220" s="4">
        <f>IF(AJ220&lt;60, 0, IF(AJ220&lt;70,2, IF(AJ220&lt;80, 3, IF(AJ220&lt;90,4, IF(AJ220&lt;=100, 5, "?")))))</f>
        <v>3</v>
      </c>
      <c r="AN220" s="4">
        <f>IF(AK220&lt;60, 0, IF(AK220&lt;70,2, IF(AK220&lt;80, 3, IF(AK220&lt;90,4, IF(AK220&lt;=100, 5, "?")))))</f>
        <v>3</v>
      </c>
      <c r="AO220" s="4">
        <f ca="1">AA220</f>
        <v>1</v>
      </c>
      <c r="AP220" s="4">
        <f ca="1">AB220</f>
        <v>1</v>
      </c>
      <c r="AQ220" s="4">
        <f ca="1">AC220</f>
        <v>1</v>
      </c>
      <c r="AR220" s="4">
        <f ca="1">AD220</f>
        <v>0</v>
      </c>
      <c r="AS220" s="4">
        <f ca="1">AE220</f>
        <v>0</v>
      </c>
      <c r="AT220" s="4" t="str">
        <f ca="1">Z220</f>
        <v>C</v>
      </c>
      <c r="AU220" s="4">
        <f>E220</f>
        <v>72.8</v>
      </c>
      <c r="AV220" s="4">
        <f>IF(AU220&lt;60, 0, IF(AU220&lt;70,2, IF(AU220&lt;80, 3, IF(AU220&lt;90,4, IF(AU220&lt;=100, 5, "?")))))</f>
        <v>3</v>
      </c>
    </row>
    <row r="221" spans="1:48" s="4" customFormat="1" x14ac:dyDescent="0.2">
      <c r="A221" s="2" t="s">
        <v>16</v>
      </c>
      <c r="B221" s="3" t="s">
        <v>37</v>
      </c>
      <c r="C221" s="3">
        <v>94.9</v>
      </c>
      <c r="D221" s="3" t="s">
        <v>26</v>
      </c>
      <c r="E221" s="3">
        <v>74.099999999999994</v>
      </c>
      <c r="F221" s="3">
        <v>1</v>
      </c>
      <c r="G221" s="3">
        <v>73</v>
      </c>
      <c r="H221" s="3">
        <v>78</v>
      </c>
      <c r="I221" s="3">
        <v>70</v>
      </c>
      <c r="J221" s="3">
        <v>80</v>
      </c>
      <c r="K221" s="3">
        <v>71</v>
      </c>
      <c r="L221" s="3"/>
      <c r="M221" s="3">
        <v>67</v>
      </c>
      <c r="N221" s="3"/>
      <c r="O221" s="4">
        <f>MAX(G221:H221)</f>
        <v>78</v>
      </c>
      <c r="P221" s="4">
        <f>MAX(I221:J221)</f>
        <v>80</v>
      </c>
      <c r="Q221" s="4">
        <f>ABS(O221-C221)</f>
        <v>16.900000000000006</v>
      </c>
      <c r="R221" s="4">
        <f>ABS(P221-C221)</f>
        <v>14.900000000000006</v>
      </c>
      <c r="S221" s="4" t="b">
        <f ca="1">OR(O221=0,P221=0,Q221&gt;$Q$1,R221&gt;$R$1,W221="N", V221=2)</f>
        <v>0</v>
      </c>
      <c r="T221" s="4" t="str">
        <f>TRIM(CLEAN(D221))</f>
        <v>برنامج بكالوريوس الهندسة المدنية</v>
      </c>
      <c r="U221" s="4">
        <f>COUNTIF(T:T,T221)</f>
        <v>723</v>
      </c>
      <c r="V221" s="4">
        <f>IF(E221&lt;60, 0, IF(E221&lt;70,2, IF(E221&lt;80, 3, IF(E221&lt;90,4, IF(E221&lt;=100, 5, "?")))))</f>
        <v>3</v>
      </c>
      <c r="W221" s="4" t="str" cm="1">
        <f t="array" aca="1" ref="W221" ca="1">_xlfn.IFNA(INDIRECT($Y$1&amp;"!"&amp;W$1&amp;$Y221),"N")</f>
        <v>C</v>
      </c>
      <c r="X221" s="4">
        <f ca="1">COUNTIF(W:W,W221)</f>
        <v>747</v>
      </c>
      <c r="Y221" s="4">
        <f>MATCH(T221,Coding!J:J,0)</f>
        <v>8</v>
      </c>
      <c r="Z221" s="4" t="str" cm="1">
        <f t="array" aca="1" ref="Z221" ca="1">_xlfn.IFNA(INDIRECT($Y$1&amp;"!"&amp;Z$1&amp;$Y221),-1)</f>
        <v>C</v>
      </c>
      <c r="AA221" s="4" cm="1">
        <f t="array" aca="1" ref="AA221" ca="1">_xlfn.IFNA(INDIRECT($Y$1&amp;"!"&amp;AA$1&amp;$Y221),-1)</f>
        <v>1</v>
      </c>
      <c r="AB221" s="4" cm="1">
        <f t="array" aca="1" ref="AB221" ca="1">_xlfn.IFNA(INDIRECT($Y$1&amp;"!"&amp;AB$1&amp;$Y221),-1)</f>
        <v>1</v>
      </c>
      <c r="AC221" s="4" cm="1">
        <f t="array" aca="1" ref="AC221" ca="1">_xlfn.IFNA(INDIRECT($Y$1&amp;"!"&amp;AC$1&amp;$Y221),-1)</f>
        <v>1</v>
      </c>
      <c r="AD221" s="4" cm="1">
        <f t="array" aca="1" ref="AD221" ca="1">_xlfn.IFNA(INDIRECT($Y$1&amp;"!"&amp;AD$1&amp;$Y221),-1)</f>
        <v>0</v>
      </c>
      <c r="AE221" s="4" cm="1">
        <f t="array" aca="1" ref="AE221" ca="1">_xlfn.IFNA(INDIRECT($Y$1&amp;"!"&amp;AE$1&amp;$Y221),-1)</f>
        <v>0</v>
      </c>
      <c r="AF221" s="4" t="str">
        <f ca="1">_xlfn.CONCAT(W221, "-",V221)</f>
        <v>C-3</v>
      </c>
      <c r="AG221" s="4" t="str">
        <f>TEXT(ROW()-2, "0000")</f>
        <v>0219</v>
      </c>
      <c r="AH221" s="4" t="str">
        <f>IF(TRIM(CLEAN(A221))="m", "male", IF(TRIM(CLEAN(A221))="f","female", "missing"))</f>
        <v>female</v>
      </c>
      <c r="AI221" s="4">
        <f>C221</f>
        <v>94.9</v>
      </c>
      <c r="AJ221" s="4">
        <f>O221</f>
        <v>78</v>
      </c>
      <c r="AK221" s="4">
        <f>P221</f>
        <v>80</v>
      </c>
      <c r="AL221" s="4">
        <f>IF(AI221&lt;60, 0, IF(AI221&lt;70,2, IF(AI221&lt;80, 3, IF(AI221&lt;90,4, IF(AI221&lt;=100, 5, "?")))))</f>
        <v>5</v>
      </c>
      <c r="AM221" s="4">
        <f>IF(AJ221&lt;60, 0, IF(AJ221&lt;70,2, IF(AJ221&lt;80, 3, IF(AJ221&lt;90,4, IF(AJ221&lt;=100, 5, "?")))))</f>
        <v>3</v>
      </c>
      <c r="AN221" s="4">
        <f>IF(AK221&lt;60, 0, IF(AK221&lt;70,2, IF(AK221&lt;80, 3, IF(AK221&lt;90,4, IF(AK221&lt;=100, 5, "?")))))</f>
        <v>4</v>
      </c>
      <c r="AO221" s="4">
        <f ca="1">AA221</f>
        <v>1</v>
      </c>
      <c r="AP221" s="4">
        <f ca="1">AB221</f>
        <v>1</v>
      </c>
      <c r="AQ221" s="4">
        <f ca="1">AC221</f>
        <v>1</v>
      </c>
      <c r="AR221" s="4">
        <f ca="1">AD221</f>
        <v>0</v>
      </c>
      <c r="AS221" s="4">
        <f ca="1">AE221</f>
        <v>0</v>
      </c>
      <c r="AT221" s="4" t="str">
        <f ca="1">Z221</f>
        <v>C</v>
      </c>
      <c r="AU221" s="4">
        <f>E221</f>
        <v>74.099999999999994</v>
      </c>
      <c r="AV221" s="4">
        <f>IF(AU221&lt;60, 0, IF(AU221&lt;70,2, IF(AU221&lt;80, 3, IF(AU221&lt;90,4, IF(AU221&lt;=100, 5, "?")))))</f>
        <v>3</v>
      </c>
    </row>
    <row r="222" spans="1:48" s="4" customFormat="1" x14ac:dyDescent="0.2">
      <c r="A222" s="2" t="s">
        <v>16</v>
      </c>
      <c r="B222" s="3" t="s">
        <v>33</v>
      </c>
      <c r="C222" s="3">
        <v>90.9</v>
      </c>
      <c r="D222" s="3" t="s">
        <v>33</v>
      </c>
      <c r="E222" s="3">
        <v>78.3</v>
      </c>
      <c r="F222" s="3">
        <v>1</v>
      </c>
      <c r="G222" s="3">
        <v>70</v>
      </c>
      <c r="H222" s="3">
        <v>74</v>
      </c>
      <c r="I222" s="3">
        <v>71</v>
      </c>
      <c r="J222" s="3">
        <v>74</v>
      </c>
      <c r="K222" s="3"/>
      <c r="L222" s="3"/>
      <c r="M222" s="3"/>
      <c r="N222" s="3"/>
      <c r="O222" s="4">
        <f>MAX(G222:H222)</f>
        <v>74</v>
      </c>
      <c r="P222" s="4">
        <f>MAX(I222:J222)</f>
        <v>74</v>
      </c>
      <c r="Q222" s="4">
        <f>ABS(O222-C222)</f>
        <v>16.900000000000006</v>
      </c>
      <c r="R222" s="4">
        <f>ABS(P222-C222)</f>
        <v>16.900000000000006</v>
      </c>
      <c r="S222" s="4" t="b">
        <f ca="1">OR(O222=0,P222=0,Q222&gt;$Q$1,R222&gt;$R$1,W222="N", V222=2)</f>
        <v>0</v>
      </c>
      <c r="T222" s="4" t="str">
        <f>TRIM(CLEAN(D222))</f>
        <v>برنامج بكالوريوس علم الحاسوب</v>
      </c>
      <c r="U222" s="4">
        <f>COUNTIF(T:T,T222)</f>
        <v>589</v>
      </c>
      <c r="V222" s="4">
        <f>IF(E222&lt;60, 0, IF(E222&lt;70,2, IF(E222&lt;80, 3, IF(E222&lt;90,4, IF(E222&lt;=100, 5, "?")))))</f>
        <v>3</v>
      </c>
      <c r="W222" s="4" t="str" cm="1">
        <f t="array" aca="1" ref="W222" ca="1">_xlfn.IFNA(INDIRECT($Y$1&amp;"!"&amp;W$1&amp;$Y222),"N")</f>
        <v>D</v>
      </c>
      <c r="X222" s="4">
        <f ca="1">COUNTIF(W:W,W222)</f>
        <v>589</v>
      </c>
      <c r="Y222" s="4">
        <f>MATCH(T222,Coding!J:J,0)</f>
        <v>9</v>
      </c>
      <c r="Z222" s="4" t="str" cm="1">
        <f t="array" aca="1" ref="Z222" ca="1">_xlfn.IFNA(INDIRECT($Y$1&amp;"!"&amp;Z$1&amp;$Y222),-1)</f>
        <v>D</v>
      </c>
      <c r="AA222" s="4" cm="1">
        <f t="array" aca="1" ref="AA222" ca="1">_xlfn.IFNA(INDIRECT($Y$1&amp;"!"&amp;AA$1&amp;$Y222),-1)</f>
        <v>0</v>
      </c>
      <c r="AB222" s="4" cm="1">
        <f t="array" aca="1" ref="AB222" ca="1">_xlfn.IFNA(INDIRECT($Y$1&amp;"!"&amp;AB$1&amp;$Y222),-1)</f>
        <v>1</v>
      </c>
      <c r="AC222" s="4" cm="1">
        <f t="array" aca="1" ref="AC222" ca="1">_xlfn.IFNA(INDIRECT($Y$1&amp;"!"&amp;AC$1&amp;$Y222),-1)</f>
        <v>0</v>
      </c>
      <c r="AD222" s="4" cm="1">
        <f t="array" aca="1" ref="AD222" ca="1">_xlfn.IFNA(INDIRECT($Y$1&amp;"!"&amp;AD$1&amp;$Y222),-1)</f>
        <v>0</v>
      </c>
      <c r="AE222" s="4" cm="1">
        <f t="array" aca="1" ref="AE222" ca="1">_xlfn.IFNA(INDIRECT($Y$1&amp;"!"&amp;AE$1&amp;$Y222),-1)</f>
        <v>0</v>
      </c>
      <c r="AF222" s="4" t="str">
        <f ca="1">_xlfn.CONCAT(W222, "-",V222)</f>
        <v>D-3</v>
      </c>
      <c r="AG222" s="4" t="str">
        <f>TEXT(ROW()-2, "0000")</f>
        <v>0220</v>
      </c>
      <c r="AH222" s="4" t="str">
        <f>IF(TRIM(CLEAN(A222))="m", "male", IF(TRIM(CLEAN(A222))="f","female", "missing"))</f>
        <v>female</v>
      </c>
      <c r="AI222" s="4">
        <f>C222</f>
        <v>90.9</v>
      </c>
      <c r="AJ222" s="4">
        <f>O222</f>
        <v>74</v>
      </c>
      <c r="AK222" s="4">
        <f>P222</f>
        <v>74</v>
      </c>
      <c r="AL222" s="4">
        <f>IF(AI222&lt;60, 0, IF(AI222&lt;70,2, IF(AI222&lt;80, 3, IF(AI222&lt;90,4, IF(AI222&lt;=100, 5, "?")))))</f>
        <v>5</v>
      </c>
      <c r="AM222" s="4">
        <f>IF(AJ222&lt;60, 0, IF(AJ222&lt;70,2, IF(AJ222&lt;80, 3, IF(AJ222&lt;90,4, IF(AJ222&lt;=100, 5, "?")))))</f>
        <v>3</v>
      </c>
      <c r="AN222" s="4">
        <f>IF(AK222&lt;60, 0, IF(AK222&lt;70,2, IF(AK222&lt;80, 3, IF(AK222&lt;90,4, IF(AK222&lt;=100, 5, "?")))))</f>
        <v>3</v>
      </c>
      <c r="AO222" s="4">
        <f ca="1">AA222</f>
        <v>0</v>
      </c>
      <c r="AP222" s="4">
        <f ca="1">AB222</f>
        <v>1</v>
      </c>
      <c r="AQ222" s="4">
        <f ca="1">AC222</f>
        <v>0</v>
      </c>
      <c r="AR222" s="4">
        <f ca="1">AD222</f>
        <v>0</v>
      </c>
      <c r="AS222" s="4">
        <f ca="1">AE222</f>
        <v>0</v>
      </c>
      <c r="AT222" s="4" t="str">
        <f ca="1">Z222</f>
        <v>D</v>
      </c>
      <c r="AU222" s="4">
        <f>E222</f>
        <v>78.3</v>
      </c>
      <c r="AV222" s="4">
        <f>IF(AU222&lt;60, 0, IF(AU222&lt;70,2, IF(AU222&lt;80, 3, IF(AU222&lt;90,4, IF(AU222&lt;=100, 5, "?")))))</f>
        <v>3</v>
      </c>
    </row>
    <row r="223" spans="1:48" s="4" customFormat="1" x14ac:dyDescent="0.2">
      <c r="A223" s="2" t="s">
        <v>13</v>
      </c>
      <c r="B223" s="3" t="s">
        <v>33</v>
      </c>
      <c r="C223" s="3">
        <v>86.9</v>
      </c>
      <c r="D223" s="3" t="s">
        <v>28</v>
      </c>
      <c r="E223" s="3">
        <v>71.2</v>
      </c>
      <c r="F223" s="3">
        <v>1</v>
      </c>
      <c r="G223" s="3">
        <v>70</v>
      </c>
      <c r="H223" s="3">
        <v>66</v>
      </c>
      <c r="I223" s="3">
        <v>68</v>
      </c>
      <c r="J223" s="3">
        <v>72</v>
      </c>
      <c r="K223" s="3"/>
      <c r="L223" s="3">
        <v>70</v>
      </c>
      <c r="M223" s="3">
        <v>80</v>
      </c>
      <c r="N223" s="3"/>
      <c r="O223" s="4">
        <f>MAX(G223:H223)</f>
        <v>70</v>
      </c>
      <c r="P223" s="4">
        <f>MAX(I223:J223)</f>
        <v>72</v>
      </c>
      <c r="Q223" s="4">
        <f>ABS(O223-C223)</f>
        <v>16.900000000000006</v>
      </c>
      <c r="R223" s="4">
        <f>ABS(P223-C223)</f>
        <v>14.900000000000006</v>
      </c>
      <c r="S223" s="4" t="b">
        <f ca="1">OR(O223=0,P223=0,Q223&gt;$Q$1,R223&gt;$R$1,W223="N", V223=2)</f>
        <v>0</v>
      </c>
      <c r="T223" s="4" t="str">
        <f>TRIM(CLEAN(D223))</f>
        <v>برنامج بكالوريوس الهندسة الميكانيكية</v>
      </c>
      <c r="U223" s="4">
        <f>COUNTIF(T:T,T223)</f>
        <v>292</v>
      </c>
      <c r="V223" s="4">
        <f>IF(E223&lt;60, 0, IF(E223&lt;70,2, IF(E223&lt;80, 3, IF(E223&lt;90,4, IF(E223&lt;=100, 5, "?")))))</f>
        <v>3</v>
      </c>
      <c r="W223" s="4" t="str" cm="1">
        <f t="array" aca="1" ref="W223" ca="1">_xlfn.IFNA(INDIRECT($Y$1&amp;"!"&amp;W$1&amp;$Y223),"N")</f>
        <v>E</v>
      </c>
      <c r="X223" s="4">
        <f ca="1">COUNTIF(W:W,W223)</f>
        <v>292</v>
      </c>
      <c r="Y223" s="4">
        <f>MATCH(T223,Coding!J:J,0)</f>
        <v>10</v>
      </c>
      <c r="Z223" s="4" t="str" cm="1">
        <f t="array" aca="1" ref="Z223" ca="1">_xlfn.IFNA(INDIRECT($Y$1&amp;"!"&amp;Z$1&amp;$Y223),-1)</f>
        <v>E</v>
      </c>
      <c r="AA223" s="4" cm="1">
        <f t="array" aca="1" ref="AA223" ca="1">_xlfn.IFNA(INDIRECT($Y$1&amp;"!"&amp;AA$1&amp;$Y223),-1)</f>
        <v>0</v>
      </c>
      <c r="AB223" s="4" cm="1">
        <f t="array" aca="1" ref="AB223" ca="1">_xlfn.IFNA(INDIRECT($Y$1&amp;"!"&amp;AB$1&amp;$Y223),-1)</f>
        <v>0</v>
      </c>
      <c r="AC223" s="4" cm="1">
        <f t="array" aca="1" ref="AC223" ca="1">_xlfn.IFNA(INDIRECT($Y$1&amp;"!"&amp;AC$1&amp;$Y223),-1)</f>
        <v>1</v>
      </c>
      <c r="AD223" s="4" cm="1">
        <f t="array" aca="1" ref="AD223" ca="1">_xlfn.IFNA(INDIRECT($Y$1&amp;"!"&amp;AD$1&amp;$Y223),-1)</f>
        <v>0</v>
      </c>
      <c r="AE223" s="4" cm="1">
        <f t="array" aca="1" ref="AE223" ca="1">_xlfn.IFNA(INDIRECT($Y$1&amp;"!"&amp;AE$1&amp;$Y223),-1)</f>
        <v>1</v>
      </c>
      <c r="AF223" s="4" t="str">
        <f ca="1">_xlfn.CONCAT(W223, "-",V223)</f>
        <v>E-3</v>
      </c>
      <c r="AG223" s="4" t="str">
        <f>TEXT(ROW()-2, "0000")</f>
        <v>0221</v>
      </c>
      <c r="AH223" s="4" t="str">
        <f>IF(TRIM(CLEAN(A223))="m", "male", IF(TRIM(CLEAN(A223))="f","female", "missing"))</f>
        <v>male</v>
      </c>
      <c r="AI223" s="4">
        <f>C223</f>
        <v>86.9</v>
      </c>
      <c r="AJ223" s="4">
        <f>O223</f>
        <v>70</v>
      </c>
      <c r="AK223" s="4">
        <f>P223</f>
        <v>72</v>
      </c>
      <c r="AL223" s="4">
        <f>IF(AI223&lt;60, 0, IF(AI223&lt;70,2, IF(AI223&lt;80, 3, IF(AI223&lt;90,4, IF(AI223&lt;=100, 5, "?")))))</f>
        <v>4</v>
      </c>
      <c r="AM223" s="4">
        <f>IF(AJ223&lt;60, 0, IF(AJ223&lt;70,2, IF(AJ223&lt;80, 3, IF(AJ223&lt;90,4, IF(AJ223&lt;=100, 5, "?")))))</f>
        <v>3</v>
      </c>
      <c r="AN223" s="4">
        <f>IF(AK223&lt;60, 0, IF(AK223&lt;70,2, IF(AK223&lt;80, 3, IF(AK223&lt;90,4, IF(AK223&lt;=100, 5, "?")))))</f>
        <v>3</v>
      </c>
      <c r="AO223" s="4">
        <f ca="1">AA223</f>
        <v>0</v>
      </c>
      <c r="AP223" s="4">
        <f ca="1">AB223</f>
        <v>0</v>
      </c>
      <c r="AQ223" s="4">
        <f ca="1">AC223</f>
        <v>1</v>
      </c>
      <c r="AR223" s="4">
        <f ca="1">AD223</f>
        <v>0</v>
      </c>
      <c r="AS223" s="4">
        <f ca="1">AE223</f>
        <v>1</v>
      </c>
      <c r="AT223" s="4" t="str">
        <f ca="1">Z223</f>
        <v>E</v>
      </c>
      <c r="AU223" s="4">
        <f>E223</f>
        <v>71.2</v>
      </c>
      <c r="AV223" s="4">
        <f>IF(AU223&lt;60, 0, IF(AU223&lt;70,2, IF(AU223&lt;80, 3, IF(AU223&lt;90,4, IF(AU223&lt;=100, 5, "?")))))</f>
        <v>3</v>
      </c>
    </row>
    <row r="224" spans="1:48" s="4" customFormat="1" x14ac:dyDescent="0.2">
      <c r="A224" s="2" t="s">
        <v>16</v>
      </c>
      <c r="B224" s="3" t="s">
        <v>37</v>
      </c>
      <c r="C224" s="3">
        <v>87.9</v>
      </c>
      <c r="D224" s="3" t="s">
        <v>27</v>
      </c>
      <c r="E224" s="3">
        <v>75.8</v>
      </c>
      <c r="F224" s="3">
        <v>1</v>
      </c>
      <c r="G224" s="3">
        <v>60</v>
      </c>
      <c r="H224" s="3">
        <v>71</v>
      </c>
      <c r="I224" s="3">
        <v>80</v>
      </c>
      <c r="J224" s="3">
        <v>84</v>
      </c>
      <c r="K224" s="3"/>
      <c r="L224" s="3"/>
      <c r="M224" s="3">
        <v>71</v>
      </c>
      <c r="N224" s="3"/>
      <c r="O224" s="4">
        <f>MAX(G224:H224)</f>
        <v>71</v>
      </c>
      <c r="P224" s="4">
        <f>MAX(I224:J224)</f>
        <v>84</v>
      </c>
      <c r="Q224" s="4">
        <f>ABS(O224-C224)</f>
        <v>16.900000000000006</v>
      </c>
      <c r="R224" s="4">
        <f>ABS(P224-C224)</f>
        <v>3.9000000000000057</v>
      </c>
      <c r="S224" s="4" t="b">
        <f ca="1">OR(O224=0,P224=0,Q224&gt;$Q$1,R224&gt;$R$1,W224="N", V224=2)</f>
        <v>0</v>
      </c>
      <c r="T224" s="4" t="str">
        <f>TRIM(CLEAN(D224))</f>
        <v>برنامج بكالوريوس الهندسة المعمارية</v>
      </c>
      <c r="U224" s="4">
        <f>COUNTIF(T:T,T224)</f>
        <v>391</v>
      </c>
      <c r="V224" s="4">
        <f>IF(E224&lt;60, 0, IF(E224&lt;70,2, IF(E224&lt;80, 3, IF(E224&lt;90,4, IF(E224&lt;=100, 5, "?")))))</f>
        <v>3</v>
      </c>
      <c r="W224" s="4" t="str" cm="1">
        <f t="array" aca="1" ref="W224" ca="1">_xlfn.IFNA(INDIRECT($Y$1&amp;"!"&amp;W$1&amp;$Y224),"N")</f>
        <v>G</v>
      </c>
      <c r="X224" s="4">
        <f ca="1">COUNTIF(W:W,W224)</f>
        <v>391</v>
      </c>
      <c r="Y224" s="4">
        <f>MATCH(T224,Coding!J:J,0)</f>
        <v>12</v>
      </c>
      <c r="Z224" s="4" t="str" cm="1">
        <f t="array" aca="1" ref="Z224" ca="1">_xlfn.IFNA(INDIRECT($Y$1&amp;"!"&amp;Z$1&amp;$Y224),-1)</f>
        <v>G</v>
      </c>
      <c r="AA224" s="4" cm="1">
        <f t="array" aca="1" ref="AA224" ca="1">_xlfn.IFNA(INDIRECT($Y$1&amp;"!"&amp;AA$1&amp;$Y224),-1)</f>
        <v>1</v>
      </c>
      <c r="AB224" s="4" cm="1">
        <f t="array" aca="1" ref="AB224" ca="1">_xlfn.IFNA(INDIRECT($Y$1&amp;"!"&amp;AB$1&amp;$Y224),-1)</f>
        <v>1</v>
      </c>
      <c r="AC224" s="4" cm="1">
        <f t="array" aca="1" ref="AC224" ca="1">_xlfn.IFNA(INDIRECT($Y$1&amp;"!"&amp;AC$1&amp;$Y224),-1)</f>
        <v>1</v>
      </c>
      <c r="AD224" s="4" cm="1">
        <f t="array" aca="1" ref="AD224" ca="1">_xlfn.IFNA(INDIRECT($Y$1&amp;"!"&amp;AD$1&amp;$Y224),-1)</f>
        <v>0</v>
      </c>
      <c r="AE224" s="4" cm="1">
        <f t="array" aca="1" ref="AE224" ca="1">_xlfn.IFNA(INDIRECT($Y$1&amp;"!"&amp;AE$1&amp;$Y224),-1)</f>
        <v>0</v>
      </c>
      <c r="AF224" s="4" t="str">
        <f ca="1">_xlfn.CONCAT(W224, "-",V224)</f>
        <v>G-3</v>
      </c>
      <c r="AG224" s="4" t="str">
        <f>TEXT(ROW()-2, "0000")</f>
        <v>0222</v>
      </c>
      <c r="AH224" s="4" t="str">
        <f>IF(TRIM(CLEAN(A224))="m", "male", IF(TRIM(CLEAN(A224))="f","female", "missing"))</f>
        <v>female</v>
      </c>
      <c r="AI224" s="4">
        <f>C224</f>
        <v>87.9</v>
      </c>
      <c r="AJ224" s="4">
        <f>O224</f>
        <v>71</v>
      </c>
      <c r="AK224" s="4">
        <f>P224</f>
        <v>84</v>
      </c>
      <c r="AL224" s="4">
        <f>IF(AI224&lt;60, 0, IF(AI224&lt;70,2, IF(AI224&lt;80, 3, IF(AI224&lt;90,4, IF(AI224&lt;=100, 5, "?")))))</f>
        <v>4</v>
      </c>
      <c r="AM224" s="4">
        <f>IF(AJ224&lt;60, 0, IF(AJ224&lt;70,2, IF(AJ224&lt;80, 3, IF(AJ224&lt;90,4, IF(AJ224&lt;=100, 5, "?")))))</f>
        <v>3</v>
      </c>
      <c r="AN224" s="4">
        <f>IF(AK224&lt;60, 0, IF(AK224&lt;70,2, IF(AK224&lt;80, 3, IF(AK224&lt;90,4, IF(AK224&lt;=100, 5, "?")))))</f>
        <v>4</v>
      </c>
      <c r="AO224" s="4">
        <f ca="1">AA224</f>
        <v>1</v>
      </c>
      <c r="AP224" s="4">
        <f ca="1">AB224</f>
        <v>1</v>
      </c>
      <c r="AQ224" s="4">
        <f ca="1">AC224</f>
        <v>1</v>
      </c>
      <c r="AR224" s="4">
        <f ca="1">AD224</f>
        <v>0</v>
      </c>
      <c r="AS224" s="4">
        <f ca="1">AE224</f>
        <v>0</v>
      </c>
      <c r="AT224" s="4" t="str">
        <f ca="1">Z224</f>
        <v>G</v>
      </c>
      <c r="AU224" s="4">
        <f>E224</f>
        <v>75.8</v>
      </c>
      <c r="AV224" s="4">
        <f>IF(AU224&lt;60, 0, IF(AU224&lt;70,2, IF(AU224&lt;80, 3, IF(AU224&lt;90,4, IF(AU224&lt;=100, 5, "?")))))</f>
        <v>3</v>
      </c>
    </row>
    <row r="225" spans="1:48" s="4" customFormat="1" x14ac:dyDescent="0.2">
      <c r="A225" s="2" t="s">
        <v>16</v>
      </c>
      <c r="B225" s="3" t="s">
        <v>27</v>
      </c>
      <c r="C225" s="3">
        <v>97.9</v>
      </c>
      <c r="D225" s="3" t="s">
        <v>27</v>
      </c>
      <c r="E225" s="3">
        <v>75.3</v>
      </c>
      <c r="F225" s="3">
        <v>1</v>
      </c>
      <c r="G225" s="3">
        <v>72</v>
      </c>
      <c r="H225" s="3">
        <v>81</v>
      </c>
      <c r="I225" s="3">
        <v>78</v>
      </c>
      <c r="J225" s="3">
        <v>71</v>
      </c>
      <c r="K225" s="3"/>
      <c r="L225" s="3"/>
      <c r="M225" s="3">
        <v>64</v>
      </c>
      <c r="N225" s="3"/>
      <c r="O225" s="4">
        <f>MAX(G225:H225)</f>
        <v>81</v>
      </c>
      <c r="P225" s="4">
        <f>MAX(I225:J225)</f>
        <v>78</v>
      </c>
      <c r="Q225" s="4">
        <f>ABS(O225-C225)</f>
        <v>16.900000000000006</v>
      </c>
      <c r="R225" s="4">
        <f>ABS(P225-C225)</f>
        <v>19.900000000000006</v>
      </c>
      <c r="S225" s="4" t="b">
        <f ca="1">OR(O225=0,P225=0,Q225&gt;$Q$1,R225&gt;$R$1,W225="N", V225=2)</f>
        <v>0</v>
      </c>
      <c r="T225" s="4" t="str">
        <f>TRIM(CLEAN(D225))</f>
        <v>برنامج بكالوريوس الهندسة المعمارية</v>
      </c>
      <c r="U225" s="4">
        <f>COUNTIF(T:T,T225)</f>
        <v>391</v>
      </c>
      <c r="V225" s="4">
        <f>IF(E225&lt;60, 0, IF(E225&lt;70,2, IF(E225&lt;80, 3, IF(E225&lt;90,4, IF(E225&lt;=100, 5, "?")))))</f>
        <v>3</v>
      </c>
      <c r="W225" s="4" t="str" cm="1">
        <f t="array" aca="1" ref="W225" ca="1">_xlfn.IFNA(INDIRECT($Y$1&amp;"!"&amp;W$1&amp;$Y225),"N")</f>
        <v>G</v>
      </c>
      <c r="X225" s="4">
        <f ca="1">COUNTIF(W:W,W225)</f>
        <v>391</v>
      </c>
      <c r="Y225" s="4">
        <f>MATCH(T225,Coding!J:J,0)</f>
        <v>12</v>
      </c>
      <c r="Z225" s="4" t="str" cm="1">
        <f t="array" aca="1" ref="Z225" ca="1">_xlfn.IFNA(INDIRECT($Y$1&amp;"!"&amp;Z$1&amp;$Y225),-1)</f>
        <v>G</v>
      </c>
      <c r="AA225" s="4" cm="1">
        <f t="array" aca="1" ref="AA225" ca="1">_xlfn.IFNA(INDIRECT($Y$1&amp;"!"&amp;AA$1&amp;$Y225),-1)</f>
        <v>1</v>
      </c>
      <c r="AB225" s="4" cm="1">
        <f t="array" aca="1" ref="AB225" ca="1">_xlfn.IFNA(INDIRECT($Y$1&amp;"!"&amp;AB$1&amp;$Y225),-1)</f>
        <v>1</v>
      </c>
      <c r="AC225" s="4" cm="1">
        <f t="array" aca="1" ref="AC225" ca="1">_xlfn.IFNA(INDIRECT($Y$1&amp;"!"&amp;AC$1&amp;$Y225),-1)</f>
        <v>1</v>
      </c>
      <c r="AD225" s="4" cm="1">
        <f t="array" aca="1" ref="AD225" ca="1">_xlfn.IFNA(INDIRECT($Y$1&amp;"!"&amp;AD$1&amp;$Y225),-1)</f>
        <v>0</v>
      </c>
      <c r="AE225" s="4" cm="1">
        <f t="array" aca="1" ref="AE225" ca="1">_xlfn.IFNA(INDIRECT($Y$1&amp;"!"&amp;AE$1&amp;$Y225),-1)</f>
        <v>0</v>
      </c>
      <c r="AF225" s="4" t="str">
        <f ca="1">_xlfn.CONCAT(W225, "-",V225)</f>
        <v>G-3</v>
      </c>
      <c r="AG225" s="4" t="str">
        <f>TEXT(ROW()-2, "0000")</f>
        <v>0223</v>
      </c>
      <c r="AH225" s="4" t="str">
        <f>IF(TRIM(CLEAN(A225))="m", "male", IF(TRIM(CLEAN(A225))="f","female", "missing"))</f>
        <v>female</v>
      </c>
      <c r="AI225" s="4">
        <f>C225</f>
        <v>97.9</v>
      </c>
      <c r="AJ225" s="4">
        <f>O225</f>
        <v>81</v>
      </c>
      <c r="AK225" s="4">
        <f>P225</f>
        <v>78</v>
      </c>
      <c r="AL225" s="4">
        <f>IF(AI225&lt;60, 0, IF(AI225&lt;70,2, IF(AI225&lt;80, 3, IF(AI225&lt;90,4, IF(AI225&lt;=100, 5, "?")))))</f>
        <v>5</v>
      </c>
      <c r="AM225" s="4">
        <f>IF(AJ225&lt;60, 0, IF(AJ225&lt;70,2, IF(AJ225&lt;80, 3, IF(AJ225&lt;90,4, IF(AJ225&lt;=100, 5, "?")))))</f>
        <v>4</v>
      </c>
      <c r="AN225" s="4">
        <f>IF(AK225&lt;60, 0, IF(AK225&lt;70,2, IF(AK225&lt;80, 3, IF(AK225&lt;90,4, IF(AK225&lt;=100, 5, "?")))))</f>
        <v>3</v>
      </c>
      <c r="AO225" s="4">
        <f ca="1">AA225</f>
        <v>1</v>
      </c>
      <c r="AP225" s="4">
        <f ca="1">AB225</f>
        <v>1</v>
      </c>
      <c r="AQ225" s="4">
        <f ca="1">AC225</f>
        <v>1</v>
      </c>
      <c r="AR225" s="4">
        <f ca="1">AD225</f>
        <v>0</v>
      </c>
      <c r="AS225" s="4">
        <f ca="1">AE225</f>
        <v>0</v>
      </c>
      <c r="AT225" s="4" t="str">
        <f ca="1">Z225</f>
        <v>G</v>
      </c>
      <c r="AU225" s="4">
        <f>E225</f>
        <v>75.3</v>
      </c>
      <c r="AV225" s="4">
        <f>IF(AU225&lt;60, 0, IF(AU225&lt;70,2, IF(AU225&lt;80, 3, IF(AU225&lt;90,4, IF(AU225&lt;=100, 5, "?")))))</f>
        <v>3</v>
      </c>
    </row>
    <row r="226" spans="1:48" s="4" customFormat="1" x14ac:dyDescent="0.2">
      <c r="A226" s="2" t="s">
        <v>13</v>
      </c>
      <c r="B226" s="3" t="s">
        <v>62</v>
      </c>
      <c r="C226" s="3">
        <v>91.8</v>
      </c>
      <c r="D226" s="3" t="s">
        <v>35</v>
      </c>
      <c r="E226" s="3">
        <v>76.8</v>
      </c>
      <c r="F226" s="3">
        <v>1</v>
      </c>
      <c r="G226" s="3">
        <v>65</v>
      </c>
      <c r="H226" s="3">
        <v>75</v>
      </c>
      <c r="I226" s="3">
        <v>74</v>
      </c>
      <c r="J226" s="3">
        <v>67</v>
      </c>
      <c r="K226" s="3">
        <v>71</v>
      </c>
      <c r="L226" s="3"/>
      <c r="M226" s="3">
        <v>63</v>
      </c>
      <c r="N226" s="3"/>
      <c r="O226" s="4">
        <f>MAX(G226:H226)</f>
        <v>75</v>
      </c>
      <c r="P226" s="4">
        <f>MAX(I226:J226)</f>
        <v>74</v>
      </c>
      <c r="Q226" s="4">
        <f>ABS(O226-C226)</f>
        <v>16.799999999999997</v>
      </c>
      <c r="R226" s="4">
        <f>ABS(P226-C226)</f>
        <v>17.799999999999997</v>
      </c>
      <c r="S226" s="4" t="b">
        <f ca="1">OR(O226=0,P226=0,Q226&gt;$Q$1,R226&gt;$R$1,W226="N", V226=2)</f>
        <v>0</v>
      </c>
      <c r="T226" s="4" t="str">
        <f>TRIM(CLEAN(D226))</f>
        <v>برنامج بكالوريوس هندسة الميكاترونيكس</v>
      </c>
      <c r="U226" s="4">
        <f>COUNTIF(T:T,T226)</f>
        <v>291</v>
      </c>
      <c r="V226" s="4">
        <f>IF(E226&lt;60, 0, IF(E226&lt;70,2, IF(E226&lt;80, 3, IF(E226&lt;90,4, IF(E226&lt;=100, 5, "?")))))</f>
        <v>3</v>
      </c>
      <c r="W226" s="4" t="str" cm="1">
        <f t="array" aca="1" ref="W226" ca="1">_xlfn.IFNA(INDIRECT($Y$1&amp;"!"&amp;W$1&amp;$Y226),"N")</f>
        <v>B</v>
      </c>
      <c r="X226" s="4">
        <f ca="1">COUNTIF(W:W,W226)</f>
        <v>291</v>
      </c>
      <c r="Y226" s="4">
        <f>MATCH(T226,Coding!J:J,0)</f>
        <v>6</v>
      </c>
      <c r="Z226" s="4" t="str" cm="1">
        <f t="array" aca="1" ref="Z226" ca="1">_xlfn.IFNA(INDIRECT($Y$1&amp;"!"&amp;Z$1&amp;$Y226),-1)</f>
        <v>B</v>
      </c>
      <c r="AA226" s="4" cm="1">
        <f t="array" aca="1" ref="AA226" ca="1">_xlfn.IFNA(INDIRECT($Y$1&amp;"!"&amp;AA$1&amp;$Y226),-1)</f>
        <v>0</v>
      </c>
      <c r="AB226" s="4" cm="1">
        <f t="array" aca="1" ref="AB226" ca="1">_xlfn.IFNA(INDIRECT($Y$1&amp;"!"&amp;AB$1&amp;$Y226),-1)</f>
        <v>0</v>
      </c>
      <c r="AC226" s="4" cm="1">
        <f t="array" aca="1" ref="AC226" ca="1">_xlfn.IFNA(INDIRECT($Y$1&amp;"!"&amp;AC$1&amp;$Y226),-1)</f>
        <v>1</v>
      </c>
      <c r="AD226" s="4" cm="1">
        <f t="array" aca="1" ref="AD226" ca="1">_xlfn.IFNA(INDIRECT($Y$1&amp;"!"&amp;AD$1&amp;$Y226),-1)</f>
        <v>1</v>
      </c>
      <c r="AE226" s="4" cm="1">
        <f t="array" aca="1" ref="AE226" ca="1">_xlfn.IFNA(INDIRECT($Y$1&amp;"!"&amp;AE$1&amp;$Y226),-1)</f>
        <v>1</v>
      </c>
      <c r="AF226" s="4" t="str">
        <f ca="1">_xlfn.CONCAT(W226, "-",V226)</f>
        <v>B-3</v>
      </c>
      <c r="AG226" s="4" t="str">
        <f>TEXT(ROW()-2, "0000")</f>
        <v>0224</v>
      </c>
      <c r="AH226" s="4" t="str">
        <f>IF(TRIM(CLEAN(A226))="m", "male", IF(TRIM(CLEAN(A226))="f","female", "missing"))</f>
        <v>male</v>
      </c>
      <c r="AI226" s="4">
        <f>C226</f>
        <v>91.8</v>
      </c>
      <c r="AJ226" s="4">
        <f>O226</f>
        <v>75</v>
      </c>
      <c r="AK226" s="4">
        <f>P226</f>
        <v>74</v>
      </c>
      <c r="AL226" s="4">
        <f>IF(AI226&lt;60, 0, IF(AI226&lt;70,2, IF(AI226&lt;80, 3, IF(AI226&lt;90,4, IF(AI226&lt;=100, 5, "?")))))</f>
        <v>5</v>
      </c>
      <c r="AM226" s="4">
        <f>IF(AJ226&lt;60, 0, IF(AJ226&lt;70,2, IF(AJ226&lt;80, 3, IF(AJ226&lt;90,4, IF(AJ226&lt;=100, 5, "?")))))</f>
        <v>3</v>
      </c>
      <c r="AN226" s="4">
        <f>IF(AK226&lt;60, 0, IF(AK226&lt;70,2, IF(AK226&lt;80, 3, IF(AK226&lt;90,4, IF(AK226&lt;=100, 5, "?")))))</f>
        <v>3</v>
      </c>
      <c r="AO226" s="4">
        <f ca="1">AA226</f>
        <v>0</v>
      </c>
      <c r="AP226" s="4">
        <f ca="1">AB226</f>
        <v>0</v>
      </c>
      <c r="AQ226" s="4">
        <f ca="1">AC226</f>
        <v>1</v>
      </c>
      <c r="AR226" s="4">
        <f ca="1">AD226</f>
        <v>1</v>
      </c>
      <c r="AS226" s="4">
        <f ca="1">AE226</f>
        <v>1</v>
      </c>
      <c r="AT226" s="4" t="str">
        <f ca="1">Z226</f>
        <v>B</v>
      </c>
      <c r="AU226" s="4">
        <f>E226</f>
        <v>76.8</v>
      </c>
      <c r="AV226" s="4">
        <f>IF(AU226&lt;60, 0, IF(AU226&lt;70,2, IF(AU226&lt;80, 3, IF(AU226&lt;90,4, IF(AU226&lt;=100, 5, "?")))))</f>
        <v>3</v>
      </c>
    </row>
    <row r="227" spans="1:48" s="4" customFormat="1" x14ac:dyDescent="0.2">
      <c r="A227" s="2" t="s">
        <v>16</v>
      </c>
      <c r="B227" s="3" t="s">
        <v>26</v>
      </c>
      <c r="C227" s="3">
        <v>91.8</v>
      </c>
      <c r="D227" s="3" t="s">
        <v>26</v>
      </c>
      <c r="E227" s="3">
        <v>73.400000000000006</v>
      </c>
      <c r="F227" s="3">
        <v>1</v>
      </c>
      <c r="G227" s="3">
        <v>60</v>
      </c>
      <c r="H227" s="3">
        <v>75</v>
      </c>
      <c r="I227" s="3">
        <v>73</v>
      </c>
      <c r="J227" s="3">
        <v>71</v>
      </c>
      <c r="K227" s="3">
        <v>63</v>
      </c>
      <c r="L227" s="3"/>
      <c r="M227" s="3">
        <v>72</v>
      </c>
      <c r="N227" s="3"/>
      <c r="O227" s="4">
        <f>MAX(G227:H227)</f>
        <v>75</v>
      </c>
      <c r="P227" s="4">
        <f>MAX(I227:J227)</f>
        <v>73</v>
      </c>
      <c r="Q227" s="4">
        <f>ABS(O227-C227)</f>
        <v>16.799999999999997</v>
      </c>
      <c r="R227" s="4">
        <f>ABS(P227-C227)</f>
        <v>18.799999999999997</v>
      </c>
      <c r="S227" s="4" t="b">
        <f ca="1">OR(O227=0,P227=0,Q227&gt;$Q$1,R227&gt;$R$1,W227="N", V227=2)</f>
        <v>0</v>
      </c>
      <c r="T227" s="4" t="str">
        <f>TRIM(CLEAN(D227))</f>
        <v>برنامج بكالوريوس الهندسة المدنية</v>
      </c>
      <c r="U227" s="4">
        <f>COUNTIF(T:T,T227)</f>
        <v>723</v>
      </c>
      <c r="V227" s="4">
        <f>IF(E227&lt;60, 0, IF(E227&lt;70,2, IF(E227&lt;80, 3, IF(E227&lt;90,4, IF(E227&lt;=100, 5, "?")))))</f>
        <v>3</v>
      </c>
      <c r="W227" s="4" t="str" cm="1">
        <f t="array" aca="1" ref="W227" ca="1">_xlfn.IFNA(INDIRECT($Y$1&amp;"!"&amp;W$1&amp;$Y227),"N")</f>
        <v>C</v>
      </c>
      <c r="X227" s="4">
        <f ca="1">COUNTIF(W:W,W227)</f>
        <v>747</v>
      </c>
      <c r="Y227" s="4">
        <f>MATCH(T227,Coding!J:J,0)</f>
        <v>8</v>
      </c>
      <c r="Z227" s="4" t="str" cm="1">
        <f t="array" aca="1" ref="Z227" ca="1">_xlfn.IFNA(INDIRECT($Y$1&amp;"!"&amp;Z$1&amp;$Y227),-1)</f>
        <v>C</v>
      </c>
      <c r="AA227" s="4" cm="1">
        <f t="array" aca="1" ref="AA227" ca="1">_xlfn.IFNA(INDIRECT($Y$1&amp;"!"&amp;AA$1&amp;$Y227),-1)</f>
        <v>1</v>
      </c>
      <c r="AB227" s="4" cm="1">
        <f t="array" aca="1" ref="AB227" ca="1">_xlfn.IFNA(INDIRECT($Y$1&amp;"!"&amp;AB$1&amp;$Y227),-1)</f>
        <v>1</v>
      </c>
      <c r="AC227" s="4" cm="1">
        <f t="array" aca="1" ref="AC227" ca="1">_xlfn.IFNA(INDIRECT($Y$1&amp;"!"&amp;AC$1&amp;$Y227),-1)</f>
        <v>1</v>
      </c>
      <c r="AD227" s="4" cm="1">
        <f t="array" aca="1" ref="AD227" ca="1">_xlfn.IFNA(INDIRECT($Y$1&amp;"!"&amp;AD$1&amp;$Y227),-1)</f>
        <v>0</v>
      </c>
      <c r="AE227" s="4" cm="1">
        <f t="array" aca="1" ref="AE227" ca="1">_xlfn.IFNA(INDIRECT($Y$1&amp;"!"&amp;AE$1&amp;$Y227),-1)</f>
        <v>0</v>
      </c>
      <c r="AF227" s="4" t="str">
        <f ca="1">_xlfn.CONCAT(W227, "-",V227)</f>
        <v>C-3</v>
      </c>
      <c r="AG227" s="4" t="str">
        <f>TEXT(ROW()-2, "0000")</f>
        <v>0225</v>
      </c>
      <c r="AH227" s="4" t="str">
        <f>IF(TRIM(CLEAN(A227))="m", "male", IF(TRIM(CLEAN(A227))="f","female", "missing"))</f>
        <v>female</v>
      </c>
      <c r="AI227" s="4">
        <f>C227</f>
        <v>91.8</v>
      </c>
      <c r="AJ227" s="4">
        <f>O227</f>
        <v>75</v>
      </c>
      <c r="AK227" s="4">
        <f>P227</f>
        <v>73</v>
      </c>
      <c r="AL227" s="4">
        <f>IF(AI227&lt;60, 0, IF(AI227&lt;70,2, IF(AI227&lt;80, 3, IF(AI227&lt;90,4, IF(AI227&lt;=100, 5, "?")))))</f>
        <v>5</v>
      </c>
      <c r="AM227" s="4">
        <f>IF(AJ227&lt;60, 0, IF(AJ227&lt;70,2, IF(AJ227&lt;80, 3, IF(AJ227&lt;90,4, IF(AJ227&lt;=100, 5, "?")))))</f>
        <v>3</v>
      </c>
      <c r="AN227" s="4">
        <f>IF(AK227&lt;60, 0, IF(AK227&lt;70,2, IF(AK227&lt;80, 3, IF(AK227&lt;90,4, IF(AK227&lt;=100, 5, "?")))))</f>
        <v>3</v>
      </c>
      <c r="AO227" s="4">
        <f ca="1">AA227</f>
        <v>1</v>
      </c>
      <c r="AP227" s="4">
        <f ca="1">AB227</f>
        <v>1</v>
      </c>
      <c r="AQ227" s="4">
        <f ca="1">AC227</f>
        <v>1</v>
      </c>
      <c r="AR227" s="4">
        <f ca="1">AD227</f>
        <v>0</v>
      </c>
      <c r="AS227" s="4">
        <f ca="1">AE227</f>
        <v>0</v>
      </c>
      <c r="AT227" s="4" t="str">
        <f ca="1">Z227</f>
        <v>C</v>
      </c>
      <c r="AU227" s="4">
        <f>E227</f>
        <v>73.400000000000006</v>
      </c>
      <c r="AV227" s="4">
        <f>IF(AU227&lt;60, 0, IF(AU227&lt;70,2, IF(AU227&lt;80, 3, IF(AU227&lt;90,4, IF(AU227&lt;=100, 5, "?")))))</f>
        <v>3</v>
      </c>
    </row>
    <row r="228" spans="1:48" s="4" customFormat="1" x14ac:dyDescent="0.2">
      <c r="A228" s="2" t="s">
        <v>16</v>
      </c>
      <c r="B228" s="3" t="s">
        <v>33</v>
      </c>
      <c r="C228" s="3">
        <v>88.8</v>
      </c>
      <c r="D228" s="3" t="s">
        <v>33</v>
      </c>
      <c r="E228" s="3">
        <v>72.7</v>
      </c>
      <c r="F228" s="3">
        <v>1</v>
      </c>
      <c r="G228" s="3">
        <v>72</v>
      </c>
      <c r="H228" s="3">
        <v>72</v>
      </c>
      <c r="I228" s="3">
        <v>70</v>
      </c>
      <c r="J228" s="3">
        <v>67</v>
      </c>
      <c r="K228" s="3"/>
      <c r="L228" s="3"/>
      <c r="M228" s="3"/>
      <c r="N228" s="3"/>
      <c r="O228" s="4">
        <f>MAX(G228:H228)</f>
        <v>72</v>
      </c>
      <c r="P228" s="4">
        <f>MAX(I228:J228)</f>
        <v>70</v>
      </c>
      <c r="Q228" s="4">
        <f>ABS(O228-C228)</f>
        <v>16.799999999999997</v>
      </c>
      <c r="R228" s="4">
        <f>ABS(P228-C228)</f>
        <v>18.799999999999997</v>
      </c>
      <c r="S228" s="4" t="b">
        <f ca="1">OR(O228=0,P228=0,Q228&gt;$Q$1,R228&gt;$R$1,W228="N", V228=2)</f>
        <v>0</v>
      </c>
      <c r="T228" s="4" t="str">
        <f>TRIM(CLEAN(D228))</f>
        <v>برنامج بكالوريوس علم الحاسوب</v>
      </c>
      <c r="U228" s="4">
        <f>COUNTIF(T:T,T228)</f>
        <v>589</v>
      </c>
      <c r="V228" s="4">
        <f>IF(E228&lt;60, 0, IF(E228&lt;70,2, IF(E228&lt;80, 3, IF(E228&lt;90,4, IF(E228&lt;=100, 5, "?")))))</f>
        <v>3</v>
      </c>
      <c r="W228" s="4" t="str" cm="1">
        <f t="array" aca="1" ref="W228" ca="1">_xlfn.IFNA(INDIRECT($Y$1&amp;"!"&amp;W$1&amp;$Y228),"N")</f>
        <v>D</v>
      </c>
      <c r="X228" s="4">
        <f ca="1">COUNTIF(W:W,W228)</f>
        <v>589</v>
      </c>
      <c r="Y228" s="4">
        <f>MATCH(T228,Coding!J:J,0)</f>
        <v>9</v>
      </c>
      <c r="Z228" s="4" t="str" cm="1">
        <f t="array" aca="1" ref="Z228" ca="1">_xlfn.IFNA(INDIRECT($Y$1&amp;"!"&amp;Z$1&amp;$Y228),-1)</f>
        <v>D</v>
      </c>
      <c r="AA228" s="4" cm="1">
        <f t="array" aca="1" ref="AA228" ca="1">_xlfn.IFNA(INDIRECT($Y$1&amp;"!"&amp;AA$1&amp;$Y228),-1)</f>
        <v>0</v>
      </c>
      <c r="AB228" s="4" cm="1">
        <f t="array" aca="1" ref="AB228" ca="1">_xlfn.IFNA(INDIRECT($Y$1&amp;"!"&amp;AB$1&amp;$Y228),-1)</f>
        <v>1</v>
      </c>
      <c r="AC228" s="4" cm="1">
        <f t="array" aca="1" ref="AC228" ca="1">_xlfn.IFNA(INDIRECT($Y$1&amp;"!"&amp;AC$1&amp;$Y228),-1)</f>
        <v>0</v>
      </c>
      <c r="AD228" s="4" cm="1">
        <f t="array" aca="1" ref="AD228" ca="1">_xlfn.IFNA(INDIRECT($Y$1&amp;"!"&amp;AD$1&amp;$Y228),-1)</f>
        <v>0</v>
      </c>
      <c r="AE228" s="4" cm="1">
        <f t="array" aca="1" ref="AE228" ca="1">_xlfn.IFNA(INDIRECT($Y$1&amp;"!"&amp;AE$1&amp;$Y228),-1)</f>
        <v>0</v>
      </c>
      <c r="AF228" s="4" t="str">
        <f ca="1">_xlfn.CONCAT(W228, "-",V228)</f>
        <v>D-3</v>
      </c>
      <c r="AG228" s="4" t="str">
        <f>TEXT(ROW()-2, "0000")</f>
        <v>0226</v>
      </c>
      <c r="AH228" s="4" t="str">
        <f>IF(TRIM(CLEAN(A228))="m", "male", IF(TRIM(CLEAN(A228))="f","female", "missing"))</f>
        <v>female</v>
      </c>
      <c r="AI228" s="4">
        <f>C228</f>
        <v>88.8</v>
      </c>
      <c r="AJ228" s="4">
        <f>O228</f>
        <v>72</v>
      </c>
      <c r="AK228" s="4">
        <f>P228</f>
        <v>70</v>
      </c>
      <c r="AL228" s="4">
        <f>IF(AI228&lt;60, 0, IF(AI228&lt;70,2, IF(AI228&lt;80, 3, IF(AI228&lt;90,4, IF(AI228&lt;=100, 5, "?")))))</f>
        <v>4</v>
      </c>
      <c r="AM228" s="4">
        <f>IF(AJ228&lt;60, 0, IF(AJ228&lt;70,2, IF(AJ228&lt;80, 3, IF(AJ228&lt;90,4, IF(AJ228&lt;=100, 5, "?")))))</f>
        <v>3</v>
      </c>
      <c r="AN228" s="4">
        <f>IF(AK228&lt;60, 0, IF(AK228&lt;70,2, IF(AK228&lt;80, 3, IF(AK228&lt;90,4, IF(AK228&lt;=100, 5, "?")))))</f>
        <v>3</v>
      </c>
      <c r="AO228" s="4">
        <f ca="1">AA228</f>
        <v>0</v>
      </c>
      <c r="AP228" s="4">
        <f ca="1">AB228</f>
        <v>1</v>
      </c>
      <c r="AQ228" s="4">
        <f ca="1">AC228</f>
        <v>0</v>
      </c>
      <c r="AR228" s="4">
        <f ca="1">AD228</f>
        <v>0</v>
      </c>
      <c r="AS228" s="4">
        <f ca="1">AE228</f>
        <v>0</v>
      </c>
      <c r="AT228" s="4" t="str">
        <f ca="1">Z228</f>
        <v>D</v>
      </c>
      <c r="AU228" s="4">
        <f>E228</f>
        <v>72.7</v>
      </c>
      <c r="AV228" s="4">
        <f>IF(AU228&lt;60, 0, IF(AU228&lt;70,2, IF(AU228&lt;80, 3, IF(AU228&lt;90,4, IF(AU228&lt;=100, 5, "?")))))</f>
        <v>3</v>
      </c>
    </row>
    <row r="229" spans="1:48" s="4" customFormat="1" x14ac:dyDescent="0.2">
      <c r="A229" s="2" t="s">
        <v>13</v>
      </c>
      <c r="B229" s="3" t="s">
        <v>36</v>
      </c>
      <c r="C229" s="3">
        <v>89.7</v>
      </c>
      <c r="D229" s="3" t="s">
        <v>36</v>
      </c>
      <c r="E229" s="3">
        <v>79.8</v>
      </c>
      <c r="F229" s="3">
        <v>1</v>
      </c>
      <c r="G229" s="3">
        <v>70</v>
      </c>
      <c r="H229" s="3">
        <v>73</v>
      </c>
      <c r="I229" s="3">
        <v>72</v>
      </c>
      <c r="J229" s="3">
        <v>90</v>
      </c>
      <c r="K229" s="3"/>
      <c r="L229" s="3"/>
      <c r="M229" s="3">
        <v>80</v>
      </c>
      <c r="N229" s="3"/>
      <c r="O229" s="4">
        <f>MAX(G229:H229)</f>
        <v>73</v>
      </c>
      <c r="P229" s="4">
        <f>MAX(I229:J229)</f>
        <v>90</v>
      </c>
      <c r="Q229" s="4">
        <f>ABS(O229-C229)</f>
        <v>16.700000000000003</v>
      </c>
      <c r="R229" s="4">
        <f>ABS(P229-C229)</f>
        <v>0.29999999999999716</v>
      </c>
      <c r="S229" s="4" t="b">
        <f ca="1">OR(O229=0,P229=0,Q229&gt;$Q$1,R229&gt;$R$1,W229="N", V229=2)</f>
        <v>0</v>
      </c>
      <c r="T229" s="4" t="str">
        <f>TRIM(CLEAN(D229))</f>
        <v>برنامج بكالوريوس هندسة أنظمة الحاسوب</v>
      </c>
      <c r="U229" s="4">
        <f>COUNTIF(T:T,T229)</f>
        <v>549</v>
      </c>
      <c r="V229" s="4">
        <f>IF(E229&lt;60, 0, IF(E229&lt;70,2, IF(E229&lt;80, 3, IF(E229&lt;90,4, IF(E229&lt;=100, 5, "?")))))</f>
        <v>3</v>
      </c>
      <c r="W229" s="4" t="str" cm="1">
        <f t="array" aca="1" ref="W229" ca="1">_xlfn.IFNA(INDIRECT($Y$1&amp;"!"&amp;W$1&amp;$Y229),"N")</f>
        <v>A</v>
      </c>
      <c r="X229" s="4">
        <f ca="1">COUNTIF(W:W,W229)</f>
        <v>861</v>
      </c>
      <c r="Y229" s="4">
        <f>MATCH(T229,Coding!J:J,0)</f>
        <v>3</v>
      </c>
      <c r="Z229" s="4" t="str" cm="1">
        <f t="array" aca="1" ref="Z229" ca="1">_xlfn.IFNA(INDIRECT($Y$1&amp;"!"&amp;Z$1&amp;$Y229),-1)</f>
        <v>A</v>
      </c>
      <c r="AA229" s="4" cm="1">
        <f t="array" aca="1" ref="AA229" ca="1">_xlfn.IFNA(INDIRECT($Y$1&amp;"!"&amp;AA$1&amp;$Y229),-1)</f>
        <v>0</v>
      </c>
      <c r="AB229" s="4" cm="1">
        <f t="array" aca="1" ref="AB229" ca="1">_xlfn.IFNA(INDIRECT($Y$1&amp;"!"&amp;AB$1&amp;$Y229),-1)</f>
        <v>1</v>
      </c>
      <c r="AC229" s="4" cm="1">
        <f t="array" aca="1" ref="AC229" ca="1">_xlfn.IFNA(INDIRECT($Y$1&amp;"!"&amp;AC$1&amp;$Y229),-1)</f>
        <v>1</v>
      </c>
      <c r="AD229" s="4" cm="1">
        <f t="array" aca="1" ref="AD229" ca="1">_xlfn.IFNA(INDIRECT($Y$1&amp;"!"&amp;AD$1&amp;$Y229),-1)</f>
        <v>1</v>
      </c>
      <c r="AE229" s="4" cm="1">
        <f t="array" aca="1" ref="AE229" ca="1">_xlfn.IFNA(INDIRECT($Y$1&amp;"!"&amp;AE$1&amp;$Y229),-1)</f>
        <v>0</v>
      </c>
      <c r="AF229" s="4" t="str">
        <f ca="1">_xlfn.CONCAT(W229, "-",V229)</f>
        <v>A-3</v>
      </c>
      <c r="AG229" s="4" t="str">
        <f>TEXT(ROW()-2, "0000")</f>
        <v>0227</v>
      </c>
      <c r="AH229" s="4" t="str">
        <f>IF(TRIM(CLEAN(A229))="m", "male", IF(TRIM(CLEAN(A229))="f","female", "missing"))</f>
        <v>male</v>
      </c>
      <c r="AI229" s="4">
        <f>C229</f>
        <v>89.7</v>
      </c>
      <c r="AJ229" s="4">
        <f>O229</f>
        <v>73</v>
      </c>
      <c r="AK229" s="4">
        <f>P229</f>
        <v>90</v>
      </c>
      <c r="AL229" s="4">
        <f>IF(AI229&lt;60, 0, IF(AI229&lt;70,2, IF(AI229&lt;80, 3, IF(AI229&lt;90,4, IF(AI229&lt;=100, 5, "?")))))</f>
        <v>4</v>
      </c>
      <c r="AM229" s="4">
        <f>IF(AJ229&lt;60, 0, IF(AJ229&lt;70,2, IF(AJ229&lt;80, 3, IF(AJ229&lt;90,4, IF(AJ229&lt;=100, 5, "?")))))</f>
        <v>3</v>
      </c>
      <c r="AN229" s="4">
        <f>IF(AK229&lt;60, 0, IF(AK229&lt;70,2, IF(AK229&lt;80, 3, IF(AK229&lt;90,4, IF(AK229&lt;=100, 5, "?")))))</f>
        <v>5</v>
      </c>
      <c r="AO229" s="4">
        <f ca="1">AA229</f>
        <v>0</v>
      </c>
      <c r="AP229" s="4">
        <f ca="1">AB229</f>
        <v>1</v>
      </c>
      <c r="AQ229" s="4">
        <f ca="1">AC229</f>
        <v>1</v>
      </c>
      <c r="AR229" s="4">
        <f ca="1">AD229</f>
        <v>1</v>
      </c>
      <c r="AS229" s="4">
        <f ca="1">AE229</f>
        <v>0</v>
      </c>
      <c r="AT229" s="4" t="str">
        <f ca="1">Z229</f>
        <v>A</v>
      </c>
      <c r="AU229" s="4">
        <f>E229</f>
        <v>79.8</v>
      </c>
      <c r="AV229" s="4">
        <f>IF(AU229&lt;60, 0, IF(AU229&lt;70,2, IF(AU229&lt;80, 3, IF(AU229&lt;90,4, IF(AU229&lt;=100, 5, "?")))))</f>
        <v>3</v>
      </c>
    </row>
    <row r="230" spans="1:48" s="4" customFormat="1" x14ac:dyDescent="0.2">
      <c r="A230" s="2" t="s">
        <v>16</v>
      </c>
      <c r="B230" s="3" t="s">
        <v>33</v>
      </c>
      <c r="C230" s="3">
        <v>81.7</v>
      </c>
      <c r="D230" s="3" t="s">
        <v>33</v>
      </c>
      <c r="E230" s="3">
        <v>72.099999999999994</v>
      </c>
      <c r="F230" s="3">
        <v>1</v>
      </c>
      <c r="G230" s="3">
        <v>61</v>
      </c>
      <c r="H230" s="3">
        <v>65</v>
      </c>
      <c r="I230" s="3">
        <v>75</v>
      </c>
      <c r="J230" s="3">
        <v>60</v>
      </c>
      <c r="K230" s="3"/>
      <c r="L230" s="3">
        <v>70</v>
      </c>
      <c r="M230" s="3"/>
      <c r="N230" s="3"/>
      <c r="O230" s="4">
        <f>MAX(G230:H230)</f>
        <v>65</v>
      </c>
      <c r="P230" s="4">
        <f>MAX(I230:J230)</f>
        <v>75</v>
      </c>
      <c r="Q230" s="4">
        <f>ABS(O230-C230)</f>
        <v>16.700000000000003</v>
      </c>
      <c r="R230" s="4">
        <f>ABS(P230-C230)</f>
        <v>6.7000000000000028</v>
      </c>
      <c r="S230" s="4" t="b">
        <f ca="1">OR(O230=0,P230=0,Q230&gt;$Q$1,R230&gt;$R$1,W230="N", V230=2)</f>
        <v>0</v>
      </c>
      <c r="T230" s="4" t="str">
        <f>TRIM(CLEAN(D230))</f>
        <v>برنامج بكالوريوس علم الحاسوب</v>
      </c>
      <c r="U230" s="4">
        <f>COUNTIF(T:T,T230)</f>
        <v>589</v>
      </c>
      <c r="V230" s="4">
        <f>IF(E230&lt;60, 0, IF(E230&lt;70,2, IF(E230&lt;80, 3, IF(E230&lt;90,4, IF(E230&lt;=100, 5, "?")))))</f>
        <v>3</v>
      </c>
      <c r="W230" s="4" t="str" cm="1">
        <f t="array" aca="1" ref="W230" ca="1">_xlfn.IFNA(INDIRECT($Y$1&amp;"!"&amp;W$1&amp;$Y230),"N")</f>
        <v>D</v>
      </c>
      <c r="X230" s="4">
        <f ca="1">COUNTIF(W:W,W230)</f>
        <v>589</v>
      </c>
      <c r="Y230" s="4">
        <f>MATCH(T230,Coding!J:J,0)</f>
        <v>9</v>
      </c>
      <c r="Z230" s="4" t="str" cm="1">
        <f t="array" aca="1" ref="Z230" ca="1">_xlfn.IFNA(INDIRECT($Y$1&amp;"!"&amp;Z$1&amp;$Y230),-1)</f>
        <v>D</v>
      </c>
      <c r="AA230" s="4" cm="1">
        <f t="array" aca="1" ref="AA230" ca="1">_xlfn.IFNA(INDIRECT($Y$1&amp;"!"&amp;AA$1&amp;$Y230),-1)</f>
        <v>0</v>
      </c>
      <c r="AB230" s="4" cm="1">
        <f t="array" aca="1" ref="AB230" ca="1">_xlfn.IFNA(INDIRECT($Y$1&amp;"!"&amp;AB$1&amp;$Y230),-1)</f>
        <v>1</v>
      </c>
      <c r="AC230" s="4" cm="1">
        <f t="array" aca="1" ref="AC230" ca="1">_xlfn.IFNA(INDIRECT($Y$1&amp;"!"&amp;AC$1&amp;$Y230),-1)</f>
        <v>0</v>
      </c>
      <c r="AD230" s="4" cm="1">
        <f t="array" aca="1" ref="AD230" ca="1">_xlfn.IFNA(INDIRECT($Y$1&amp;"!"&amp;AD$1&amp;$Y230),-1)</f>
        <v>0</v>
      </c>
      <c r="AE230" s="4" cm="1">
        <f t="array" aca="1" ref="AE230" ca="1">_xlfn.IFNA(INDIRECT($Y$1&amp;"!"&amp;AE$1&amp;$Y230),-1)</f>
        <v>0</v>
      </c>
      <c r="AF230" s="4" t="str">
        <f ca="1">_xlfn.CONCAT(W230, "-",V230)</f>
        <v>D-3</v>
      </c>
      <c r="AG230" s="4" t="str">
        <f>TEXT(ROW()-2, "0000")</f>
        <v>0228</v>
      </c>
      <c r="AH230" s="4" t="str">
        <f>IF(TRIM(CLEAN(A230))="m", "male", IF(TRIM(CLEAN(A230))="f","female", "missing"))</f>
        <v>female</v>
      </c>
      <c r="AI230" s="4">
        <f>C230</f>
        <v>81.7</v>
      </c>
      <c r="AJ230" s="4">
        <f>O230</f>
        <v>65</v>
      </c>
      <c r="AK230" s="4">
        <f>P230</f>
        <v>75</v>
      </c>
      <c r="AL230" s="4">
        <f>IF(AI230&lt;60, 0, IF(AI230&lt;70,2, IF(AI230&lt;80, 3, IF(AI230&lt;90,4, IF(AI230&lt;=100, 5, "?")))))</f>
        <v>4</v>
      </c>
      <c r="AM230" s="4">
        <f>IF(AJ230&lt;60, 0, IF(AJ230&lt;70,2, IF(AJ230&lt;80, 3, IF(AJ230&lt;90,4, IF(AJ230&lt;=100, 5, "?")))))</f>
        <v>2</v>
      </c>
      <c r="AN230" s="4">
        <f>IF(AK230&lt;60, 0, IF(AK230&lt;70,2, IF(AK230&lt;80, 3, IF(AK230&lt;90,4, IF(AK230&lt;=100, 5, "?")))))</f>
        <v>3</v>
      </c>
      <c r="AO230" s="4">
        <f ca="1">AA230</f>
        <v>0</v>
      </c>
      <c r="AP230" s="4">
        <f ca="1">AB230</f>
        <v>1</v>
      </c>
      <c r="AQ230" s="4">
        <f ca="1">AC230</f>
        <v>0</v>
      </c>
      <c r="AR230" s="4">
        <f ca="1">AD230</f>
        <v>0</v>
      </c>
      <c r="AS230" s="4">
        <f ca="1">AE230</f>
        <v>0</v>
      </c>
      <c r="AT230" s="4" t="str">
        <f ca="1">Z230</f>
        <v>D</v>
      </c>
      <c r="AU230" s="4">
        <f>E230</f>
        <v>72.099999999999994</v>
      </c>
      <c r="AV230" s="4">
        <f>IF(AU230&lt;60, 0, IF(AU230&lt;70,2, IF(AU230&lt;80, 3, IF(AU230&lt;90,4, IF(AU230&lt;=100, 5, "?")))))</f>
        <v>3</v>
      </c>
    </row>
    <row r="231" spans="1:48" s="4" customFormat="1" x14ac:dyDescent="0.2">
      <c r="A231" s="2" t="s">
        <v>16</v>
      </c>
      <c r="B231" s="3" t="s">
        <v>28</v>
      </c>
      <c r="C231" s="3">
        <v>82.7</v>
      </c>
      <c r="D231" s="3" t="s">
        <v>28</v>
      </c>
      <c r="E231" s="3">
        <v>72.900000000000006</v>
      </c>
      <c r="F231" s="3">
        <v>1</v>
      </c>
      <c r="G231" s="3">
        <v>62</v>
      </c>
      <c r="H231" s="3">
        <v>66</v>
      </c>
      <c r="I231" s="3">
        <v>65</v>
      </c>
      <c r="J231" s="3">
        <v>80</v>
      </c>
      <c r="K231" s="3">
        <v>93</v>
      </c>
      <c r="L231" s="3"/>
      <c r="M231" s="3">
        <v>71</v>
      </c>
      <c r="N231" s="3"/>
      <c r="O231" s="4">
        <f>MAX(G231:H231)</f>
        <v>66</v>
      </c>
      <c r="P231" s="4">
        <f>MAX(I231:J231)</f>
        <v>80</v>
      </c>
      <c r="Q231" s="4">
        <f>ABS(O231-C231)</f>
        <v>16.700000000000003</v>
      </c>
      <c r="R231" s="4">
        <f>ABS(P231-C231)</f>
        <v>2.7000000000000028</v>
      </c>
      <c r="S231" s="4" t="b">
        <f ca="1">OR(O231=0,P231=0,Q231&gt;$Q$1,R231&gt;$R$1,W231="N", V231=2)</f>
        <v>0</v>
      </c>
      <c r="T231" s="4" t="str">
        <f>TRIM(CLEAN(D231))</f>
        <v>برنامج بكالوريوس الهندسة الميكانيكية</v>
      </c>
      <c r="U231" s="4">
        <f>COUNTIF(T:T,T231)</f>
        <v>292</v>
      </c>
      <c r="V231" s="4">
        <f>IF(E231&lt;60, 0, IF(E231&lt;70,2, IF(E231&lt;80, 3, IF(E231&lt;90,4, IF(E231&lt;=100, 5, "?")))))</f>
        <v>3</v>
      </c>
      <c r="W231" s="4" t="str" cm="1">
        <f t="array" aca="1" ref="W231" ca="1">_xlfn.IFNA(INDIRECT($Y$1&amp;"!"&amp;W$1&amp;$Y231),"N")</f>
        <v>E</v>
      </c>
      <c r="X231" s="4">
        <f ca="1">COUNTIF(W:W,W231)</f>
        <v>292</v>
      </c>
      <c r="Y231" s="4">
        <f>MATCH(T231,Coding!J:J,0)</f>
        <v>10</v>
      </c>
      <c r="Z231" s="4" t="str" cm="1">
        <f t="array" aca="1" ref="Z231" ca="1">_xlfn.IFNA(INDIRECT($Y$1&amp;"!"&amp;Z$1&amp;$Y231),-1)</f>
        <v>E</v>
      </c>
      <c r="AA231" s="4" cm="1">
        <f t="array" aca="1" ref="AA231" ca="1">_xlfn.IFNA(INDIRECT($Y$1&amp;"!"&amp;AA$1&amp;$Y231),-1)</f>
        <v>0</v>
      </c>
      <c r="AB231" s="4" cm="1">
        <f t="array" aca="1" ref="AB231" ca="1">_xlfn.IFNA(INDIRECT($Y$1&amp;"!"&amp;AB$1&amp;$Y231),-1)</f>
        <v>0</v>
      </c>
      <c r="AC231" s="4" cm="1">
        <f t="array" aca="1" ref="AC231" ca="1">_xlfn.IFNA(INDIRECT($Y$1&amp;"!"&amp;AC$1&amp;$Y231),-1)</f>
        <v>1</v>
      </c>
      <c r="AD231" s="4" cm="1">
        <f t="array" aca="1" ref="AD231" ca="1">_xlfn.IFNA(INDIRECT($Y$1&amp;"!"&amp;AD$1&amp;$Y231),-1)</f>
        <v>0</v>
      </c>
      <c r="AE231" s="4" cm="1">
        <f t="array" aca="1" ref="AE231" ca="1">_xlfn.IFNA(INDIRECT($Y$1&amp;"!"&amp;AE$1&amp;$Y231),-1)</f>
        <v>1</v>
      </c>
      <c r="AF231" s="4" t="str">
        <f ca="1">_xlfn.CONCAT(W231, "-",V231)</f>
        <v>E-3</v>
      </c>
      <c r="AG231" s="4" t="str">
        <f>TEXT(ROW()-2, "0000")</f>
        <v>0229</v>
      </c>
      <c r="AH231" s="4" t="str">
        <f>IF(TRIM(CLEAN(A231))="m", "male", IF(TRIM(CLEAN(A231))="f","female", "missing"))</f>
        <v>female</v>
      </c>
      <c r="AI231" s="4">
        <f>C231</f>
        <v>82.7</v>
      </c>
      <c r="AJ231" s="4">
        <f>O231</f>
        <v>66</v>
      </c>
      <c r="AK231" s="4">
        <f>P231</f>
        <v>80</v>
      </c>
      <c r="AL231" s="4">
        <f>IF(AI231&lt;60, 0, IF(AI231&lt;70,2, IF(AI231&lt;80, 3, IF(AI231&lt;90,4, IF(AI231&lt;=100, 5, "?")))))</f>
        <v>4</v>
      </c>
      <c r="AM231" s="4">
        <f>IF(AJ231&lt;60, 0, IF(AJ231&lt;70,2, IF(AJ231&lt;80, 3, IF(AJ231&lt;90,4, IF(AJ231&lt;=100, 5, "?")))))</f>
        <v>2</v>
      </c>
      <c r="AN231" s="4">
        <f>IF(AK231&lt;60, 0, IF(AK231&lt;70,2, IF(AK231&lt;80, 3, IF(AK231&lt;90,4, IF(AK231&lt;=100, 5, "?")))))</f>
        <v>4</v>
      </c>
      <c r="AO231" s="4">
        <f ca="1">AA231</f>
        <v>0</v>
      </c>
      <c r="AP231" s="4">
        <f ca="1">AB231</f>
        <v>0</v>
      </c>
      <c r="AQ231" s="4">
        <f ca="1">AC231</f>
        <v>1</v>
      </c>
      <c r="AR231" s="4">
        <f ca="1">AD231</f>
        <v>0</v>
      </c>
      <c r="AS231" s="4">
        <f ca="1">AE231</f>
        <v>1</v>
      </c>
      <c r="AT231" s="4" t="str">
        <f ca="1">Z231</f>
        <v>E</v>
      </c>
      <c r="AU231" s="4">
        <f>E231</f>
        <v>72.900000000000006</v>
      </c>
      <c r="AV231" s="4">
        <f>IF(AU231&lt;60, 0, IF(AU231&lt;70,2, IF(AU231&lt;80, 3, IF(AU231&lt;90,4, IF(AU231&lt;=100, 5, "?")))))</f>
        <v>3</v>
      </c>
    </row>
    <row r="232" spans="1:48" s="4" customFormat="1" x14ac:dyDescent="0.2">
      <c r="A232" s="2" t="s">
        <v>13</v>
      </c>
      <c r="B232" s="3" t="s">
        <v>28</v>
      </c>
      <c r="C232" s="3">
        <v>90.7</v>
      </c>
      <c r="D232" s="3" t="s">
        <v>28</v>
      </c>
      <c r="E232" s="3">
        <v>72.8</v>
      </c>
      <c r="F232" s="3">
        <v>1</v>
      </c>
      <c r="G232" s="3">
        <v>74</v>
      </c>
      <c r="H232" s="3">
        <v>67</v>
      </c>
      <c r="I232" s="3">
        <v>72</v>
      </c>
      <c r="J232" s="3">
        <v>80</v>
      </c>
      <c r="K232" s="3">
        <v>60</v>
      </c>
      <c r="L232" s="3"/>
      <c r="M232" s="3">
        <v>78</v>
      </c>
      <c r="N232" s="3"/>
      <c r="O232" s="4">
        <f>MAX(G232:H232)</f>
        <v>74</v>
      </c>
      <c r="P232" s="4">
        <f>MAX(I232:J232)</f>
        <v>80</v>
      </c>
      <c r="Q232" s="4">
        <f>ABS(O232-C232)</f>
        <v>16.700000000000003</v>
      </c>
      <c r="R232" s="4">
        <f>ABS(P232-C232)</f>
        <v>10.700000000000003</v>
      </c>
      <c r="S232" s="4" t="b">
        <f ca="1">OR(O232=0,P232=0,Q232&gt;$Q$1,R232&gt;$R$1,W232="N", V232=2)</f>
        <v>0</v>
      </c>
      <c r="T232" s="4" t="str">
        <f>TRIM(CLEAN(D232))</f>
        <v>برنامج بكالوريوس الهندسة الميكانيكية</v>
      </c>
      <c r="U232" s="4">
        <f>COUNTIF(T:T,T232)</f>
        <v>292</v>
      </c>
      <c r="V232" s="4">
        <f>IF(E232&lt;60, 0, IF(E232&lt;70,2, IF(E232&lt;80, 3, IF(E232&lt;90,4, IF(E232&lt;=100, 5, "?")))))</f>
        <v>3</v>
      </c>
      <c r="W232" s="4" t="str" cm="1">
        <f t="array" aca="1" ref="W232" ca="1">_xlfn.IFNA(INDIRECT($Y$1&amp;"!"&amp;W$1&amp;$Y232),"N")</f>
        <v>E</v>
      </c>
      <c r="X232" s="4">
        <f ca="1">COUNTIF(W:W,W232)</f>
        <v>292</v>
      </c>
      <c r="Y232" s="4">
        <f>MATCH(T232,Coding!J:J,0)</f>
        <v>10</v>
      </c>
      <c r="Z232" s="4" t="str" cm="1">
        <f t="array" aca="1" ref="Z232" ca="1">_xlfn.IFNA(INDIRECT($Y$1&amp;"!"&amp;Z$1&amp;$Y232),-1)</f>
        <v>E</v>
      </c>
      <c r="AA232" s="4" cm="1">
        <f t="array" aca="1" ref="AA232" ca="1">_xlfn.IFNA(INDIRECT($Y$1&amp;"!"&amp;AA$1&amp;$Y232),-1)</f>
        <v>0</v>
      </c>
      <c r="AB232" s="4" cm="1">
        <f t="array" aca="1" ref="AB232" ca="1">_xlfn.IFNA(INDIRECT($Y$1&amp;"!"&amp;AB$1&amp;$Y232),-1)</f>
        <v>0</v>
      </c>
      <c r="AC232" s="4" cm="1">
        <f t="array" aca="1" ref="AC232" ca="1">_xlfn.IFNA(INDIRECT($Y$1&amp;"!"&amp;AC$1&amp;$Y232),-1)</f>
        <v>1</v>
      </c>
      <c r="AD232" s="4" cm="1">
        <f t="array" aca="1" ref="AD232" ca="1">_xlfn.IFNA(INDIRECT($Y$1&amp;"!"&amp;AD$1&amp;$Y232),-1)</f>
        <v>0</v>
      </c>
      <c r="AE232" s="4" cm="1">
        <f t="array" aca="1" ref="AE232" ca="1">_xlfn.IFNA(INDIRECT($Y$1&amp;"!"&amp;AE$1&amp;$Y232),-1)</f>
        <v>1</v>
      </c>
      <c r="AF232" s="4" t="str">
        <f ca="1">_xlfn.CONCAT(W232, "-",V232)</f>
        <v>E-3</v>
      </c>
      <c r="AG232" s="4" t="str">
        <f>TEXT(ROW()-2, "0000")</f>
        <v>0230</v>
      </c>
      <c r="AH232" s="4" t="str">
        <f>IF(TRIM(CLEAN(A232))="m", "male", IF(TRIM(CLEAN(A232))="f","female", "missing"))</f>
        <v>male</v>
      </c>
      <c r="AI232" s="4">
        <f>C232</f>
        <v>90.7</v>
      </c>
      <c r="AJ232" s="4">
        <f>O232</f>
        <v>74</v>
      </c>
      <c r="AK232" s="4">
        <f>P232</f>
        <v>80</v>
      </c>
      <c r="AL232" s="4">
        <f>IF(AI232&lt;60, 0, IF(AI232&lt;70,2, IF(AI232&lt;80, 3, IF(AI232&lt;90,4, IF(AI232&lt;=100, 5, "?")))))</f>
        <v>5</v>
      </c>
      <c r="AM232" s="4">
        <f>IF(AJ232&lt;60, 0, IF(AJ232&lt;70,2, IF(AJ232&lt;80, 3, IF(AJ232&lt;90,4, IF(AJ232&lt;=100, 5, "?")))))</f>
        <v>3</v>
      </c>
      <c r="AN232" s="4">
        <f>IF(AK232&lt;60, 0, IF(AK232&lt;70,2, IF(AK232&lt;80, 3, IF(AK232&lt;90,4, IF(AK232&lt;=100, 5, "?")))))</f>
        <v>4</v>
      </c>
      <c r="AO232" s="4">
        <f ca="1">AA232</f>
        <v>0</v>
      </c>
      <c r="AP232" s="4">
        <f ca="1">AB232</f>
        <v>0</v>
      </c>
      <c r="AQ232" s="4">
        <f ca="1">AC232</f>
        <v>1</v>
      </c>
      <c r="AR232" s="4">
        <f ca="1">AD232</f>
        <v>0</v>
      </c>
      <c r="AS232" s="4">
        <f ca="1">AE232</f>
        <v>1</v>
      </c>
      <c r="AT232" s="4" t="str">
        <f ca="1">Z232</f>
        <v>E</v>
      </c>
      <c r="AU232" s="4">
        <f>E232</f>
        <v>72.8</v>
      </c>
      <c r="AV232" s="4">
        <f>IF(AU232&lt;60, 0, IF(AU232&lt;70,2, IF(AU232&lt;80, 3, IF(AU232&lt;90,4, IF(AU232&lt;=100, 5, "?")))))</f>
        <v>3</v>
      </c>
    </row>
    <row r="233" spans="1:48" s="4" customFormat="1" x14ac:dyDescent="0.2">
      <c r="A233" s="2" t="s">
        <v>13</v>
      </c>
      <c r="B233" s="3" t="s">
        <v>14</v>
      </c>
      <c r="C233" s="3">
        <v>86.7</v>
      </c>
      <c r="D233" s="3" t="s">
        <v>14</v>
      </c>
      <c r="E233" s="3">
        <v>72.7</v>
      </c>
      <c r="F233" s="3">
        <v>1</v>
      </c>
      <c r="G233" s="3">
        <v>70</v>
      </c>
      <c r="H233" s="3">
        <v>63</v>
      </c>
      <c r="I233" s="3">
        <v>75</v>
      </c>
      <c r="J233" s="3">
        <v>68</v>
      </c>
      <c r="K233" s="3">
        <v>66</v>
      </c>
      <c r="L233" s="3"/>
      <c r="M233" s="3">
        <v>73</v>
      </c>
      <c r="N233" s="3"/>
      <c r="O233" s="4">
        <f>MAX(G233:H233)</f>
        <v>70</v>
      </c>
      <c r="P233" s="4">
        <f>MAX(I233:J233)</f>
        <v>75</v>
      </c>
      <c r="Q233" s="4">
        <f>ABS(O233-C233)</f>
        <v>16.700000000000003</v>
      </c>
      <c r="R233" s="4">
        <f>ABS(P233-C233)</f>
        <v>11.700000000000003</v>
      </c>
      <c r="S233" s="4" t="b">
        <f ca="1">OR(O233=0,P233=0,Q233&gt;$Q$1,R233&gt;$R$1,W233="N", V233=2)</f>
        <v>0</v>
      </c>
      <c r="T233" s="4" t="str">
        <f>TRIM(CLEAN(D233))</f>
        <v>برنامج بكالوريوس الهندسة الكهربائية</v>
      </c>
      <c r="U233" s="4">
        <f>COUNTIF(T:T,T233)</f>
        <v>420</v>
      </c>
      <c r="V233" s="4">
        <f>IF(E233&lt;60, 0, IF(E233&lt;70,2, IF(E233&lt;80, 3, IF(E233&lt;90,4, IF(E233&lt;=100, 5, "?")))))</f>
        <v>3</v>
      </c>
      <c r="W233" s="4" t="str" cm="1">
        <f t="array" aca="1" ref="W233" ca="1">_xlfn.IFNA(INDIRECT($Y$1&amp;"!"&amp;W$1&amp;$Y233),"N")</f>
        <v>F</v>
      </c>
      <c r="X233" s="4">
        <f ca="1">COUNTIF(W:W,W233)</f>
        <v>420</v>
      </c>
      <c r="Y233" s="4">
        <f>MATCH(T233,Coding!J:J,0)</f>
        <v>11</v>
      </c>
      <c r="Z233" s="4" t="str" cm="1">
        <f t="array" aca="1" ref="Z233" ca="1">_xlfn.IFNA(INDIRECT($Y$1&amp;"!"&amp;Z$1&amp;$Y233),-1)</f>
        <v>F</v>
      </c>
      <c r="AA233" s="4" cm="1">
        <f t="array" aca="1" ref="AA233" ca="1">_xlfn.IFNA(INDIRECT($Y$1&amp;"!"&amp;AA$1&amp;$Y233),-1)</f>
        <v>0</v>
      </c>
      <c r="AB233" s="4" cm="1">
        <f t="array" aca="1" ref="AB233" ca="1">_xlfn.IFNA(INDIRECT($Y$1&amp;"!"&amp;AB$1&amp;$Y233),-1)</f>
        <v>1</v>
      </c>
      <c r="AC233" s="4" cm="1">
        <f t="array" aca="1" ref="AC233" ca="1">_xlfn.IFNA(INDIRECT($Y$1&amp;"!"&amp;AC$1&amp;$Y233),-1)</f>
        <v>0</v>
      </c>
      <c r="AD233" s="4" cm="1">
        <f t="array" aca="1" ref="AD233" ca="1">_xlfn.IFNA(INDIRECT($Y$1&amp;"!"&amp;AD$1&amp;$Y233),-1)</f>
        <v>1</v>
      </c>
      <c r="AE233" s="4" cm="1">
        <f t="array" aca="1" ref="AE233" ca="1">_xlfn.IFNA(INDIRECT($Y$1&amp;"!"&amp;AE$1&amp;$Y233),-1)</f>
        <v>0</v>
      </c>
      <c r="AF233" s="4" t="str">
        <f ca="1">_xlfn.CONCAT(W233, "-",V233)</f>
        <v>F-3</v>
      </c>
      <c r="AG233" s="4" t="str">
        <f>TEXT(ROW()-2, "0000")</f>
        <v>0231</v>
      </c>
      <c r="AH233" s="4" t="str">
        <f>IF(TRIM(CLEAN(A233))="m", "male", IF(TRIM(CLEAN(A233))="f","female", "missing"))</f>
        <v>male</v>
      </c>
      <c r="AI233" s="4">
        <f>C233</f>
        <v>86.7</v>
      </c>
      <c r="AJ233" s="4">
        <f>O233</f>
        <v>70</v>
      </c>
      <c r="AK233" s="4">
        <f>P233</f>
        <v>75</v>
      </c>
      <c r="AL233" s="4">
        <f>IF(AI233&lt;60, 0, IF(AI233&lt;70,2, IF(AI233&lt;80, 3, IF(AI233&lt;90,4, IF(AI233&lt;=100, 5, "?")))))</f>
        <v>4</v>
      </c>
      <c r="AM233" s="4">
        <f>IF(AJ233&lt;60, 0, IF(AJ233&lt;70,2, IF(AJ233&lt;80, 3, IF(AJ233&lt;90,4, IF(AJ233&lt;=100, 5, "?")))))</f>
        <v>3</v>
      </c>
      <c r="AN233" s="4">
        <f>IF(AK233&lt;60, 0, IF(AK233&lt;70,2, IF(AK233&lt;80, 3, IF(AK233&lt;90,4, IF(AK233&lt;=100, 5, "?")))))</f>
        <v>3</v>
      </c>
      <c r="AO233" s="4">
        <f ca="1">AA233</f>
        <v>0</v>
      </c>
      <c r="AP233" s="4">
        <f ca="1">AB233</f>
        <v>1</v>
      </c>
      <c r="AQ233" s="4">
        <f ca="1">AC233</f>
        <v>0</v>
      </c>
      <c r="AR233" s="4">
        <f ca="1">AD233</f>
        <v>1</v>
      </c>
      <c r="AS233" s="4">
        <f ca="1">AE233</f>
        <v>0</v>
      </c>
      <c r="AT233" s="4" t="str">
        <f ca="1">Z233</f>
        <v>F</v>
      </c>
      <c r="AU233" s="4">
        <f>E233</f>
        <v>72.7</v>
      </c>
      <c r="AV233" s="4">
        <f>IF(AU233&lt;60, 0, IF(AU233&lt;70,2, IF(AU233&lt;80, 3, IF(AU233&lt;90,4, IF(AU233&lt;=100, 5, "?")))))</f>
        <v>3</v>
      </c>
    </row>
    <row r="234" spans="1:48" s="4" customFormat="1" x14ac:dyDescent="0.2">
      <c r="A234" s="2" t="s">
        <v>16</v>
      </c>
      <c r="B234" s="3" t="s">
        <v>37</v>
      </c>
      <c r="C234" s="3">
        <v>86.7</v>
      </c>
      <c r="D234" s="3" t="s">
        <v>27</v>
      </c>
      <c r="E234" s="3">
        <v>71.7</v>
      </c>
      <c r="F234" s="3">
        <v>1</v>
      </c>
      <c r="G234" s="3">
        <v>60</v>
      </c>
      <c r="H234" s="3">
        <v>70</v>
      </c>
      <c r="I234" s="3">
        <v>85</v>
      </c>
      <c r="J234" s="3">
        <v>0</v>
      </c>
      <c r="K234" s="3"/>
      <c r="L234" s="3"/>
      <c r="M234" s="3">
        <v>83</v>
      </c>
      <c r="N234" s="3"/>
      <c r="O234" s="4">
        <f>MAX(G234:H234)</f>
        <v>70</v>
      </c>
      <c r="P234" s="4">
        <f>MAX(I234:J234)</f>
        <v>85</v>
      </c>
      <c r="Q234" s="4">
        <f>ABS(O234-C234)</f>
        <v>16.700000000000003</v>
      </c>
      <c r="R234" s="4">
        <f>ABS(P234-C234)</f>
        <v>1.7000000000000028</v>
      </c>
      <c r="S234" s="4" t="b">
        <f ca="1">OR(O234=0,P234=0,Q234&gt;$Q$1,R234&gt;$R$1,W234="N", V234=2)</f>
        <v>0</v>
      </c>
      <c r="T234" s="4" t="str">
        <f>TRIM(CLEAN(D234))</f>
        <v>برنامج بكالوريوس الهندسة المعمارية</v>
      </c>
      <c r="U234" s="4">
        <f>COUNTIF(T:T,T234)</f>
        <v>391</v>
      </c>
      <c r="V234" s="4">
        <f>IF(E234&lt;60, 0, IF(E234&lt;70,2, IF(E234&lt;80, 3, IF(E234&lt;90,4, IF(E234&lt;=100, 5, "?")))))</f>
        <v>3</v>
      </c>
      <c r="W234" s="4" t="str" cm="1">
        <f t="array" aca="1" ref="W234" ca="1">_xlfn.IFNA(INDIRECT($Y$1&amp;"!"&amp;W$1&amp;$Y234),"N")</f>
        <v>G</v>
      </c>
      <c r="X234" s="4">
        <f ca="1">COUNTIF(W:W,W234)</f>
        <v>391</v>
      </c>
      <c r="Y234" s="4">
        <f>MATCH(T234,Coding!J:J,0)</f>
        <v>12</v>
      </c>
      <c r="Z234" s="4" t="str" cm="1">
        <f t="array" aca="1" ref="Z234" ca="1">_xlfn.IFNA(INDIRECT($Y$1&amp;"!"&amp;Z$1&amp;$Y234),-1)</f>
        <v>G</v>
      </c>
      <c r="AA234" s="4" cm="1">
        <f t="array" aca="1" ref="AA234" ca="1">_xlfn.IFNA(INDIRECT($Y$1&amp;"!"&amp;AA$1&amp;$Y234),-1)</f>
        <v>1</v>
      </c>
      <c r="AB234" s="4" cm="1">
        <f t="array" aca="1" ref="AB234" ca="1">_xlfn.IFNA(INDIRECT($Y$1&amp;"!"&amp;AB$1&amp;$Y234),-1)</f>
        <v>1</v>
      </c>
      <c r="AC234" s="4" cm="1">
        <f t="array" aca="1" ref="AC234" ca="1">_xlfn.IFNA(INDIRECT($Y$1&amp;"!"&amp;AC$1&amp;$Y234),-1)</f>
        <v>1</v>
      </c>
      <c r="AD234" s="4" cm="1">
        <f t="array" aca="1" ref="AD234" ca="1">_xlfn.IFNA(INDIRECT($Y$1&amp;"!"&amp;AD$1&amp;$Y234),-1)</f>
        <v>0</v>
      </c>
      <c r="AE234" s="4" cm="1">
        <f t="array" aca="1" ref="AE234" ca="1">_xlfn.IFNA(INDIRECT($Y$1&amp;"!"&amp;AE$1&amp;$Y234),-1)</f>
        <v>0</v>
      </c>
      <c r="AF234" s="4" t="str">
        <f ca="1">_xlfn.CONCAT(W234, "-",V234)</f>
        <v>G-3</v>
      </c>
      <c r="AG234" s="4" t="str">
        <f>TEXT(ROW()-2, "0000")</f>
        <v>0232</v>
      </c>
      <c r="AH234" s="4" t="str">
        <f>IF(TRIM(CLEAN(A234))="m", "male", IF(TRIM(CLEAN(A234))="f","female", "missing"))</f>
        <v>female</v>
      </c>
      <c r="AI234" s="4">
        <f>C234</f>
        <v>86.7</v>
      </c>
      <c r="AJ234" s="4">
        <f>O234</f>
        <v>70</v>
      </c>
      <c r="AK234" s="4">
        <f>P234</f>
        <v>85</v>
      </c>
      <c r="AL234" s="4">
        <f>IF(AI234&lt;60, 0, IF(AI234&lt;70,2, IF(AI234&lt;80, 3, IF(AI234&lt;90,4, IF(AI234&lt;=100, 5, "?")))))</f>
        <v>4</v>
      </c>
      <c r="AM234" s="4">
        <f>IF(AJ234&lt;60, 0, IF(AJ234&lt;70,2, IF(AJ234&lt;80, 3, IF(AJ234&lt;90,4, IF(AJ234&lt;=100, 5, "?")))))</f>
        <v>3</v>
      </c>
      <c r="AN234" s="4">
        <f>IF(AK234&lt;60, 0, IF(AK234&lt;70,2, IF(AK234&lt;80, 3, IF(AK234&lt;90,4, IF(AK234&lt;=100, 5, "?")))))</f>
        <v>4</v>
      </c>
      <c r="AO234" s="4">
        <f ca="1">AA234</f>
        <v>1</v>
      </c>
      <c r="AP234" s="4">
        <f ca="1">AB234</f>
        <v>1</v>
      </c>
      <c r="AQ234" s="4">
        <f ca="1">AC234</f>
        <v>1</v>
      </c>
      <c r="AR234" s="4">
        <f ca="1">AD234</f>
        <v>0</v>
      </c>
      <c r="AS234" s="4">
        <f ca="1">AE234</f>
        <v>0</v>
      </c>
      <c r="AT234" s="4" t="str">
        <f ca="1">Z234</f>
        <v>G</v>
      </c>
      <c r="AU234" s="4">
        <f>E234</f>
        <v>71.7</v>
      </c>
      <c r="AV234" s="4">
        <f>IF(AU234&lt;60, 0, IF(AU234&lt;70,2, IF(AU234&lt;80, 3, IF(AU234&lt;90,4, IF(AU234&lt;=100, 5, "?")))))</f>
        <v>3</v>
      </c>
    </row>
    <row r="235" spans="1:48" s="4" customFormat="1" x14ac:dyDescent="0.2">
      <c r="A235" s="2" t="s">
        <v>16</v>
      </c>
      <c r="B235" s="3" t="s">
        <v>36</v>
      </c>
      <c r="C235" s="3">
        <v>96.6</v>
      </c>
      <c r="D235" s="3" t="s">
        <v>36</v>
      </c>
      <c r="E235" s="3">
        <v>80.900000000000006</v>
      </c>
      <c r="F235" s="3">
        <v>1</v>
      </c>
      <c r="G235" s="3">
        <v>72</v>
      </c>
      <c r="H235" s="3">
        <v>80</v>
      </c>
      <c r="I235" s="3">
        <v>84</v>
      </c>
      <c r="J235" s="3">
        <v>90</v>
      </c>
      <c r="K235" s="3"/>
      <c r="L235" s="3"/>
      <c r="M235" s="3">
        <v>77</v>
      </c>
      <c r="N235" s="3"/>
      <c r="O235" s="4">
        <f>MAX(G235:H235)</f>
        <v>80</v>
      </c>
      <c r="P235" s="4">
        <f>MAX(I235:J235)</f>
        <v>90</v>
      </c>
      <c r="Q235" s="4">
        <f>ABS(O235-C235)</f>
        <v>16.599999999999994</v>
      </c>
      <c r="R235" s="4">
        <f>ABS(P235-C235)</f>
        <v>6.5999999999999943</v>
      </c>
      <c r="S235" s="4" t="b">
        <f ca="1">OR(O235=0,P235=0,Q235&gt;$Q$1,R235&gt;$R$1,W235="N", V235=2)</f>
        <v>0</v>
      </c>
      <c r="T235" s="4" t="str">
        <f>TRIM(CLEAN(D235))</f>
        <v>برنامج بكالوريوس هندسة أنظمة الحاسوب</v>
      </c>
      <c r="U235" s="4">
        <f>COUNTIF(T:T,T235)</f>
        <v>549</v>
      </c>
      <c r="V235" s="4">
        <f>IF(E235&lt;60, 0, IF(E235&lt;70,2, IF(E235&lt;80, 3, IF(E235&lt;90,4, IF(E235&lt;=100, 5, "?")))))</f>
        <v>4</v>
      </c>
      <c r="W235" s="4" t="str" cm="1">
        <f t="array" aca="1" ref="W235" ca="1">_xlfn.IFNA(INDIRECT($Y$1&amp;"!"&amp;W$1&amp;$Y235),"N")</f>
        <v>A</v>
      </c>
      <c r="X235" s="4">
        <f ca="1">COUNTIF(W:W,W235)</f>
        <v>861</v>
      </c>
      <c r="Y235" s="4">
        <f>MATCH(T235,Coding!J:J,0)</f>
        <v>3</v>
      </c>
      <c r="Z235" s="4" t="str" cm="1">
        <f t="array" aca="1" ref="Z235" ca="1">_xlfn.IFNA(INDIRECT($Y$1&amp;"!"&amp;Z$1&amp;$Y235),-1)</f>
        <v>A</v>
      </c>
      <c r="AA235" s="4" cm="1">
        <f t="array" aca="1" ref="AA235" ca="1">_xlfn.IFNA(INDIRECT($Y$1&amp;"!"&amp;AA$1&amp;$Y235),-1)</f>
        <v>0</v>
      </c>
      <c r="AB235" s="4" cm="1">
        <f t="array" aca="1" ref="AB235" ca="1">_xlfn.IFNA(INDIRECT($Y$1&amp;"!"&amp;AB$1&amp;$Y235),-1)</f>
        <v>1</v>
      </c>
      <c r="AC235" s="4" cm="1">
        <f t="array" aca="1" ref="AC235" ca="1">_xlfn.IFNA(INDIRECT($Y$1&amp;"!"&amp;AC$1&amp;$Y235),-1)</f>
        <v>1</v>
      </c>
      <c r="AD235" s="4" cm="1">
        <f t="array" aca="1" ref="AD235" ca="1">_xlfn.IFNA(INDIRECT($Y$1&amp;"!"&amp;AD$1&amp;$Y235),-1)</f>
        <v>1</v>
      </c>
      <c r="AE235" s="4" cm="1">
        <f t="array" aca="1" ref="AE235" ca="1">_xlfn.IFNA(INDIRECT($Y$1&amp;"!"&amp;AE$1&amp;$Y235),-1)</f>
        <v>0</v>
      </c>
      <c r="AF235" s="4" t="str">
        <f ca="1">_xlfn.CONCAT(W235, "-",V235)</f>
        <v>A-4</v>
      </c>
      <c r="AG235" s="4" t="str">
        <f>TEXT(ROW()-2, "0000")</f>
        <v>0233</v>
      </c>
      <c r="AH235" s="4" t="str">
        <f>IF(TRIM(CLEAN(A235))="m", "male", IF(TRIM(CLEAN(A235))="f","female", "missing"))</f>
        <v>female</v>
      </c>
      <c r="AI235" s="4">
        <f>C235</f>
        <v>96.6</v>
      </c>
      <c r="AJ235" s="4">
        <f>O235</f>
        <v>80</v>
      </c>
      <c r="AK235" s="4">
        <f>P235</f>
        <v>90</v>
      </c>
      <c r="AL235" s="4">
        <f>IF(AI235&lt;60, 0, IF(AI235&lt;70,2, IF(AI235&lt;80, 3, IF(AI235&lt;90,4, IF(AI235&lt;=100, 5, "?")))))</f>
        <v>5</v>
      </c>
      <c r="AM235" s="4">
        <f>IF(AJ235&lt;60, 0, IF(AJ235&lt;70,2, IF(AJ235&lt;80, 3, IF(AJ235&lt;90,4, IF(AJ235&lt;=100, 5, "?")))))</f>
        <v>4</v>
      </c>
      <c r="AN235" s="4">
        <f>IF(AK235&lt;60, 0, IF(AK235&lt;70,2, IF(AK235&lt;80, 3, IF(AK235&lt;90,4, IF(AK235&lt;=100, 5, "?")))))</f>
        <v>5</v>
      </c>
      <c r="AO235" s="4">
        <f ca="1">AA235</f>
        <v>0</v>
      </c>
      <c r="AP235" s="4">
        <f ca="1">AB235</f>
        <v>1</v>
      </c>
      <c r="AQ235" s="4">
        <f ca="1">AC235</f>
        <v>1</v>
      </c>
      <c r="AR235" s="4">
        <f ca="1">AD235</f>
        <v>1</v>
      </c>
      <c r="AS235" s="4">
        <f ca="1">AE235</f>
        <v>0</v>
      </c>
      <c r="AT235" s="4" t="str">
        <f ca="1">Z235</f>
        <v>A</v>
      </c>
      <c r="AU235" s="4">
        <f>E235</f>
        <v>80.900000000000006</v>
      </c>
      <c r="AV235" s="4">
        <f>IF(AU235&lt;60, 0, IF(AU235&lt;70,2, IF(AU235&lt;80, 3, IF(AU235&lt;90,4, IF(AU235&lt;=100, 5, "?")))))</f>
        <v>4</v>
      </c>
    </row>
    <row r="236" spans="1:48" s="4" customFormat="1" x14ac:dyDescent="0.2">
      <c r="A236" s="2" t="s">
        <v>13</v>
      </c>
      <c r="B236" s="3" t="s">
        <v>28</v>
      </c>
      <c r="C236" s="3">
        <v>82.6</v>
      </c>
      <c r="D236" s="3" t="s">
        <v>28</v>
      </c>
      <c r="E236" s="3">
        <v>71.3</v>
      </c>
      <c r="F236" s="3">
        <v>1</v>
      </c>
      <c r="G236" s="3">
        <v>63</v>
      </c>
      <c r="H236" s="3">
        <v>66</v>
      </c>
      <c r="I236" s="3">
        <v>87</v>
      </c>
      <c r="J236" s="3">
        <v>74</v>
      </c>
      <c r="K236" s="3">
        <v>60</v>
      </c>
      <c r="L236" s="3"/>
      <c r="M236" s="3">
        <v>67</v>
      </c>
      <c r="N236" s="3"/>
      <c r="O236" s="4">
        <f>MAX(G236:H236)</f>
        <v>66</v>
      </c>
      <c r="P236" s="4">
        <f>MAX(I236:J236)</f>
        <v>87</v>
      </c>
      <c r="Q236" s="4">
        <f>ABS(O236-C236)</f>
        <v>16.599999999999994</v>
      </c>
      <c r="R236" s="4">
        <f>ABS(P236-C236)</f>
        <v>4.4000000000000057</v>
      </c>
      <c r="S236" s="4" t="b">
        <f ca="1">OR(O236=0,P236=0,Q236&gt;$Q$1,R236&gt;$R$1,W236="N", V236=2)</f>
        <v>0</v>
      </c>
      <c r="T236" s="4" t="str">
        <f>TRIM(CLEAN(D236))</f>
        <v>برنامج بكالوريوس الهندسة الميكانيكية</v>
      </c>
      <c r="U236" s="4">
        <f>COUNTIF(T:T,T236)</f>
        <v>292</v>
      </c>
      <c r="V236" s="4">
        <f>IF(E236&lt;60, 0, IF(E236&lt;70,2, IF(E236&lt;80, 3, IF(E236&lt;90,4, IF(E236&lt;=100, 5, "?")))))</f>
        <v>3</v>
      </c>
      <c r="W236" s="4" t="str" cm="1">
        <f t="array" aca="1" ref="W236" ca="1">_xlfn.IFNA(INDIRECT($Y$1&amp;"!"&amp;W$1&amp;$Y236),"N")</f>
        <v>E</v>
      </c>
      <c r="X236" s="4">
        <f ca="1">COUNTIF(W:W,W236)</f>
        <v>292</v>
      </c>
      <c r="Y236" s="4">
        <f>MATCH(T236,Coding!J:J,0)</f>
        <v>10</v>
      </c>
      <c r="Z236" s="4" t="str" cm="1">
        <f t="array" aca="1" ref="Z236" ca="1">_xlfn.IFNA(INDIRECT($Y$1&amp;"!"&amp;Z$1&amp;$Y236),-1)</f>
        <v>E</v>
      </c>
      <c r="AA236" s="4" cm="1">
        <f t="array" aca="1" ref="AA236" ca="1">_xlfn.IFNA(INDIRECT($Y$1&amp;"!"&amp;AA$1&amp;$Y236),-1)</f>
        <v>0</v>
      </c>
      <c r="AB236" s="4" cm="1">
        <f t="array" aca="1" ref="AB236" ca="1">_xlfn.IFNA(INDIRECT($Y$1&amp;"!"&amp;AB$1&amp;$Y236),-1)</f>
        <v>0</v>
      </c>
      <c r="AC236" s="4" cm="1">
        <f t="array" aca="1" ref="AC236" ca="1">_xlfn.IFNA(INDIRECT($Y$1&amp;"!"&amp;AC$1&amp;$Y236),-1)</f>
        <v>1</v>
      </c>
      <c r="AD236" s="4" cm="1">
        <f t="array" aca="1" ref="AD236" ca="1">_xlfn.IFNA(INDIRECT($Y$1&amp;"!"&amp;AD$1&amp;$Y236),-1)</f>
        <v>0</v>
      </c>
      <c r="AE236" s="4" cm="1">
        <f t="array" aca="1" ref="AE236" ca="1">_xlfn.IFNA(INDIRECT($Y$1&amp;"!"&amp;AE$1&amp;$Y236),-1)</f>
        <v>1</v>
      </c>
      <c r="AF236" s="4" t="str">
        <f ca="1">_xlfn.CONCAT(W236, "-",V236)</f>
        <v>E-3</v>
      </c>
      <c r="AG236" s="4" t="str">
        <f>TEXT(ROW()-2, "0000")</f>
        <v>0234</v>
      </c>
      <c r="AH236" s="4" t="str">
        <f>IF(TRIM(CLEAN(A236))="m", "male", IF(TRIM(CLEAN(A236))="f","female", "missing"))</f>
        <v>male</v>
      </c>
      <c r="AI236" s="4">
        <f>C236</f>
        <v>82.6</v>
      </c>
      <c r="AJ236" s="4">
        <f>O236</f>
        <v>66</v>
      </c>
      <c r="AK236" s="4">
        <f>P236</f>
        <v>87</v>
      </c>
      <c r="AL236" s="4">
        <f>IF(AI236&lt;60, 0, IF(AI236&lt;70,2, IF(AI236&lt;80, 3, IF(AI236&lt;90,4, IF(AI236&lt;=100, 5, "?")))))</f>
        <v>4</v>
      </c>
      <c r="AM236" s="4">
        <f>IF(AJ236&lt;60, 0, IF(AJ236&lt;70,2, IF(AJ236&lt;80, 3, IF(AJ236&lt;90,4, IF(AJ236&lt;=100, 5, "?")))))</f>
        <v>2</v>
      </c>
      <c r="AN236" s="4">
        <f>IF(AK236&lt;60, 0, IF(AK236&lt;70,2, IF(AK236&lt;80, 3, IF(AK236&lt;90,4, IF(AK236&lt;=100, 5, "?")))))</f>
        <v>4</v>
      </c>
      <c r="AO236" s="4">
        <f ca="1">AA236</f>
        <v>0</v>
      </c>
      <c r="AP236" s="4">
        <f ca="1">AB236</f>
        <v>0</v>
      </c>
      <c r="AQ236" s="4">
        <f ca="1">AC236</f>
        <v>1</v>
      </c>
      <c r="AR236" s="4">
        <f ca="1">AD236</f>
        <v>0</v>
      </c>
      <c r="AS236" s="4">
        <f ca="1">AE236</f>
        <v>1</v>
      </c>
      <c r="AT236" s="4" t="str">
        <f ca="1">Z236</f>
        <v>E</v>
      </c>
      <c r="AU236" s="4">
        <f>E236</f>
        <v>71.3</v>
      </c>
      <c r="AV236" s="4">
        <f>IF(AU236&lt;60, 0, IF(AU236&lt;70,2, IF(AU236&lt;80, 3, IF(AU236&lt;90,4, IF(AU236&lt;=100, 5, "?")))))</f>
        <v>3</v>
      </c>
    </row>
    <row r="237" spans="1:48" s="4" customFormat="1" x14ac:dyDescent="0.2">
      <c r="A237" s="2" t="s">
        <v>13</v>
      </c>
      <c r="B237" s="3" t="s">
        <v>28</v>
      </c>
      <c r="C237" s="3">
        <v>84.6</v>
      </c>
      <c r="D237" s="3" t="s">
        <v>28</v>
      </c>
      <c r="E237" s="3">
        <v>72.599999999999994</v>
      </c>
      <c r="F237" s="3">
        <v>1</v>
      </c>
      <c r="G237" s="3">
        <v>65</v>
      </c>
      <c r="H237" s="3">
        <v>68</v>
      </c>
      <c r="I237" s="3">
        <v>81</v>
      </c>
      <c r="J237" s="3">
        <v>65</v>
      </c>
      <c r="K237" s="3">
        <v>77</v>
      </c>
      <c r="L237" s="3"/>
      <c r="M237" s="3">
        <v>76</v>
      </c>
      <c r="N237" s="3"/>
      <c r="O237" s="4">
        <f>MAX(G237:H237)</f>
        <v>68</v>
      </c>
      <c r="P237" s="4">
        <f>MAX(I237:J237)</f>
        <v>81</v>
      </c>
      <c r="Q237" s="4">
        <f>ABS(O237-C237)</f>
        <v>16.599999999999994</v>
      </c>
      <c r="R237" s="4">
        <f>ABS(P237-C237)</f>
        <v>3.5999999999999943</v>
      </c>
      <c r="S237" s="4" t="b">
        <f ca="1">OR(O237=0,P237=0,Q237&gt;$Q$1,R237&gt;$R$1,W237="N", V237=2)</f>
        <v>0</v>
      </c>
      <c r="T237" s="4" t="str">
        <f>TRIM(CLEAN(D237))</f>
        <v>برنامج بكالوريوس الهندسة الميكانيكية</v>
      </c>
      <c r="U237" s="4">
        <f>COUNTIF(T:T,T237)</f>
        <v>292</v>
      </c>
      <c r="V237" s="4">
        <f>IF(E237&lt;60, 0, IF(E237&lt;70,2, IF(E237&lt;80, 3, IF(E237&lt;90,4, IF(E237&lt;=100, 5, "?")))))</f>
        <v>3</v>
      </c>
      <c r="W237" s="4" t="str" cm="1">
        <f t="array" aca="1" ref="W237" ca="1">_xlfn.IFNA(INDIRECT($Y$1&amp;"!"&amp;W$1&amp;$Y237),"N")</f>
        <v>E</v>
      </c>
      <c r="X237" s="4">
        <f ca="1">COUNTIF(W:W,W237)</f>
        <v>292</v>
      </c>
      <c r="Y237" s="4">
        <f>MATCH(T237,Coding!J:J,0)</f>
        <v>10</v>
      </c>
      <c r="Z237" s="4" t="str" cm="1">
        <f t="array" aca="1" ref="Z237" ca="1">_xlfn.IFNA(INDIRECT($Y$1&amp;"!"&amp;Z$1&amp;$Y237),-1)</f>
        <v>E</v>
      </c>
      <c r="AA237" s="4" cm="1">
        <f t="array" aca="1" ref="AA237" ca="1">_xlfn.IFNA(INDIRECT($Y$1&amp;"!"&amp;AA$1&amp;$Y237),-1)</f>
        <v>0</v>
      </c>
      <c r="AB237" s="4" cm="1">
        <f t="array" aca="1" ref="AB237" ca="1">_xlfn.IFNA(INDIRECT($Y$1&amp;"!"&amp;AB$1&amp;$Y237),-1)</f>
        <v>0</v>
      </c>
      <c r="AC237" s="4" cm="1">
        <f t="array" aca="1" ref="AC237" ca="1">_xlfn.IFNA(INDIRECT($Y$1&amp;"!"&amp;AC$1&amp;$Y237),-1)</f>
        <v>1</v>
      </c>
      <c r="AD237" s="4" cm="1">
        <f t="array" aca="1" ref="AD237" ca="1">_xlfn.IFNA(INDIRECT($Y$1&amp;"!"&amp;AD$1&amp;$Y237),-1)</f>
        <v>0</v>
      </c>
      <c r="AE237" s="4" cm="1">
        <f t="array" aca="1" ref="AE237" ca="1">_xlfn.IFNA(INDIRECT($Y$1&amp;"!"&amp;AE$1&amp;$Y237),-1)</f>
        <v>1</v>
      </c>
      <c r="AF237" s="4" t="str">
        <f ca="1">_xlfn.CONCAT(W237, "-",V237)</f>
        <v>E-3</v>
      </c>
      <c r="AG237" s="4" t="str">
        <f>TEXT(ROW()-2, "0000")</f>
        <v>0235</v>
      </c>
      <c r="AH237" s="4" t="str">
        <f>IF(TRIM(CLEAN(A237))="m", "male", IF(TRIM(CLEAN(A237))="f","female", "missing"))</f>
        <v>male</v>
      </c>
      <c r="AI237" s="4">
        <f>C237</f>
        <v>84.6</v>
      </c>
      <c r="AJ237" s="4">
        <f>O237</f>
        <v>68</v>
      </c>
      <c r="AK237" s="4">
        <f>P237</f>
        <v>81</v>
      </c>
      <c r="AL237" s="4">
        <f>IF(AI237&lt;60, 0, IF(AI237&lt;70,2, IF(AI237&lt;80, 3, IF(AI237&lt;90,4, IF(AI237&lt;=100, 5, "?")))))</f>
        <v>4</v>
      </c>
      <c r="AM237" s="4">
        <f>IF(AJ237&lt;60, 0, IF(AJ237&lt;70,2, IF(AJ237&lt;80, 3, IF(AJ237&lt;90,4, IF(AJ237&lt;=100, 5, "?")))))</f>
        <v>2</v>
      </c>
      <c r="AN237" s="4">
        <f>IF(AK237&lt;60, 0, IF(AK237&lt;70,2, IF(AK237&lt;80, 3, IF(AK237&lt;90,4, IF(AK237&lt;=100, 5, "?")))))</f>
        <v>4</v>
      </c>
      <c r="AO237" s="4">
        <f ca="1">AA237</f>
        <v>0</v>
      </c>
      <c r="AP237" s="4">
        <f ca="1">AB237</f>
        <v>0</v>
      </c>
      <c r="AQ237" s="4">
        <f ca="1">AC237</f>
        <v>1</v>
      </c>
      <c r="AR237" s="4">
        <f ca="1">AD237</f>
        <v>0</v>
      </c>
      <c r="AS237" s="4">
        <f ca="1">AE237</f>
        <v>1</v>
      </c>
      <c r="AT237" s="4" t="str">
        <f ca="1">Z237</f>
        <v>E</v>
      </c>
      <c r="AU237" s="4">
        <f>E237</f>
        <v>72.599999999999994</v>
      </c>
      <c r="AV237" s="4">
        <f>IF(AU237&lt;60, 0, IF(AU237&lt;70,2, IF(AU237&lt;80, 3, IF(AU237&lt;90,4, IF(AU237&lt;=100, 5, "?")))))</f>
        <v>3</v>
      </c>
    </row>
    <row r="238" spans="1:48" s="4" customFormat="1" x14ac:dyDescent="0.2">
      <c r="A238" s="2" t="s">
        <v>13</v>
      </c>
      <c r="B238" s="3" t="s">
        <v>36</v>
      </c>
      <c r="C238" s="3">
        <v>92.5</v>
      </c>
      <c r="D238" s="3" t="s">
        <v>36</v>
      </c>
      <c r="E238" s="3">
        <v>74.3</v>
      </c>
      <c r="F238" s="3">
        <v>1</v>
      </c>
      <c r="G238" s="3">
        <v>63</v>
      </c>
      <c r="H238" s="3">
        <v>76</v>
      </c>
      <c r="I238" s="3">
        <v>70</v>
      </c>
      <c r="J238" s="3">
        <v>80</v>
      </c>
      <c r="K238" s="3"/>
      <c r="L238" s="3"/>
      <c r="M238" s="3">
        <v>80</v>
      </c>
      <c r="N238" s="3"/>
      <c r="O238" s="4">
        <f>MAX(G238:H238)</f>
        <v>76</v>
      </c>
      <c r="P238" s="4">
        <f>MAX(I238:J238)</f>
        <v>80</v>
      </c>
      <c r="Q238" s="4">
        <f>ABS(O238-C238)</f>
        <v>16.5</v>
      </c>
      <c r="R238" s="4">
        <f>ABS(P238-C238)</f>
        <v>12.5</v>
      </c>
      <c r="S238" s="4" t="b">
        <f ca="1">OR(O238=0,P238=0,Q238&gt;$Q$1,R238&gt;$R$1,W238="N", V238=2)</f>
        <v>0</v>
      </c>
      <c r="T238" s="4" t="str">
        <f>TRIM(CLEAN(D238))</f>
        <v>برنامج بكالوريوس هندسة أنظمة الحاسوب</v>
      </c>
      <c r="U238" s="4">
        <f>COUNTIF(T:T,T238)</f>
        <v>549</v>
      </c>
      <c r="V238" s="4">
        <f>IF(E238&lt;60, 0, IF(E238&lt;70,2, IF(E238&lt;80, 3, IF(E238&lt;90,4, IF(E238&lt;=100, 5, "?")))))</f>
        <v>3</v>
      </c>
      <c r="W238" s="4" t="str" cm="1">
        <f t="array" aca="1" ref="W238" ca="1">_xlfn.IFNA(INDIRECT($Y$1&amp;"!"&amp;W$1&amp;$Y238),"N")</f>
        <v>A</v>
      </c>
      <c r="X238" s="4">
        <f ca="1">COUNTIF(W:W,W238)</f>
        <v>861</v>
      </c>
      <c r="Y238" s="4">
        <f>MATCH(T238,Coding!J:J,0)</f>
        <v>3</v>
      </c>
      <c r="Z238" s="4" t="str" cm="1">
        <f t="array" aca="1" ref="Z238" ca="1">_xlfn.IFNA(INDIRECT($Y$1&amp;"!"&amp;Z$1&amp;$Y238),-1)</f>
        <v>A</v>
      </c>
      <c r="AA238" s="4" cm="1">
        <f t="array" aca="1" ref="AA238" ca="1">_xlfn.IFNA(INDIRECT($Y$1&amp;"!"&amp;AA$1&amp;$Y238),-1)</f>
        <v>0</v>
      </c>
      <c r="AB238" s="4" cm="1">
        <f t="array" aca="1" ref="AB238" ca="1">_xlfn.IFNA(INDIRECT($Y$1&amp;"!"&amp;AB$1&amp;$Y238),-1)</f>
        <v>1</v>
      </c>
      <c r="AC238" s="4" cm="1">
        <f t="array" aca="1" ref="AC238" ca="1">_xlfn.IFNA(INDIRECT($Y$1&amp;"!"&amp;AC$1&amp;$Y238),-1)</f>
        <v>1</v>
      </c>
      <c r="AD238" s="4" cm="1">
        <f t="array" aca="1" ref="AD238" ca="1">_xlfn.IFNA(INDIRECT($Y$1&amp;"!"&amp;AD$1&amp;$Y238),-1)</f>
        <v>1</v>
      </c>
      <c r="AE238" s="4" cm="1">
        <f t="array" aca="1" ref="AE238" ca="1">_xlfn.IFNA(INDIRECT($Y$1&amp;"!"&amp;AE$1&amp;$Y238),-1)</f>
        <v>0</v>
      </c>
      <c r="AF238" s="4" t="str">
        <f ca="1">_xlfn.CONCAT(W238, "-",V238)</f>
        <v>A-3</v>
      </c>
      <c r="AG238" s="4" t="str">
        <f>TEXT(ROW()-2, "0000")</f>
        <v>0236</v>
      </c>
      <c r="AH238" s="4" t="str">
        <f>IF(TRIM(CLEAN(A238))="m", "male", IF(TRIM(CLEAN(A238))="f","female", "missing"))</f>
        <v>male</v>
      </c>
      <c r="AI238" s="4">
        <f>C238</f>
        <v>92.5</v>
      </c>
      <c r="AJ238" s="4">
        <f>O238</f>
        <v>76</v>
      </c>
      <c r="AK238" s="4">
        <f>P238</f>
        <v>80</v>
      </c>
      <c r="AL238" s="4">
        <f>IF(AI238&lt;60, 0, IF(AI238&lt;70,2, IF(AI238&lt;80, 3, IF(AI238&lt;90,4, IF(AI238&lt;=100, 5, "?")))))</f>
        <v>5</v>
      </c>
      <c r="AM238" s="4">
        <f>IF(AJ238&lt;60, 0, IF(AJ238&lt;70,2, IF(AJ238&lt;80, 3, IF(AJ238&lt;90,4, IF(AJ238&lt;=100, 5, "?")))))</f>
        <v>3</v>
      </c>
      <c r="AN238" s="4">
        <f>IF(AK238&lt;60, 0, IF(AK238&lt;70,2, IF(AK238&lt;80, 3, IF(AK238&lt;90,4, IF(AK238&lt;=100, 5, "?")))))</f>
        <v>4</v>
      </c>
      <c r="AO238" s="4">
        <f ca="1">AA238</f>
        <v>0</v>
      </c>
      <c r="AP238" s="4">
        <f ca="1">AB238</f>
        <v>1</v>
      </c>
      <c r="AQ238" s="4">
        <f ca="1">AC238</f>
        <v>1</v>
      </c>
      <c r="AR238" s="4">
        <f ca="1">AD238</f>
        <v>1</v>
      </c>
      <c r="AS238" s="4">
        <f ca="1">AE238</f>
        <v>0</v>
      </c>
      <c r="AT238" s="4" t="str">
        <f ca="1">Z238</f>
        <v>A</v>
      </c>
      <c r="AU238" s="4">
        <f>E238</f>
        <v>74.3</v>
      </c>
      <c r="AV238" s="4">
        <f>IF(AU238&lt;60, 0, IF(AU238&lt;70,2, IF(AU238&lt;80, 3, IF(AU238&lt;90,4, IF(AU238&lt;=100, 5, "?")))))</f>
        <v>3</v>
      </c>
    </row>
    <row r="239" spans="1:48" s="4" customFormat="1" x14ac:dyDescent="0.2">
      <c r="A239" s="2" t="s">
        <v>16</v>
      </c>
      <c r="B239" s="3" t="s">
        <v>36</v>
      </c>
      <c r="C239" s="3">
        <v>96.5</v>
      </c>
      <c r="D239" s="3" t="s">
        <v>36</v>
      </c>
      <c r="E239" s="3">
        <v>81.400000000000006</v>
      </c>
      <c r="F239" s="3">
        <v>1</v>
      </c>
      <c r="G239" s="3">
        <v>80</v>
      </c>
      <c r="H239" s="3">
        <v>71</v>
      </c>
      <c r="I239" s="3">
        <v>90</v>
      </c>
      <c r="J239" s="3">
        <v>90</v>
      </c>
      <c r="K239" s="3"/>
      <c r="L239" s="3"/>
      <c r="M239" s="3">
        <v>82</v>
      </c>
      <c r="N239" s="3"/>
      <c r="O239" s="4">
        <f>MAX(G239:H239)</f>
        <v>80</v>
      </c>
      <c r="P239" s="4">
        <f>MAX(I239:J239)</f>
        <v>90</v>
      </c>
      <c r="Q239" s="4">
        <f>ABS(O239-C239)</f>
        <v>16.5</v>
      </c>
      <c r="R239" s="4">
        <f>ABS(P239-C239)</f>
        <v>6.5</v>
      </c>
      <c r="S239" s="4" t="b">
        <f ca="1">OR(O239=0,P239=0,Q239&gt;$Q$1,R239&gt;$R$1,W239="N", V239=2)</f>
        <v>0</v>
      </c>
      <c r="T239" s="4" t="str">
        <f>TRIM(CLEAN(D239))</f>
        <v>برنامج بكالوريوس هندسة أنظمة الحاسوب</v>
      </c>
      <c r="U239" s="4">
        <f>COUNTIF(T:T,T239)</f>
        <v>549</v>
      </c>
      <c r="V239" s="4">
        <f>IF(E239&lt;60, 0, IF(E239&lt;70,2, IF(E239&lt;80, 3, IF(E239&lt;90,4, IF(E239&lt;=100, 5, "?")))))</f>
        <v>4</v>
      </c>
      <c r="W239" s="4" t="str" cm="1">
        <f t="array" aca="1" ref="W239" ca="1">_xlfn.IFNA(INDIRECT($Y$1&amp;"!"&amp;W$1&amp;$Y239),"N")</f>
        <v>A</v>
      </c>
      <c r="X239" s="4">
        <f ca="1">COUNTIF(W:W,W239)</f>
        <v>861</v>
      </c>
      <c r="Y239" s="4">
        <f>MATCH(T239,Coding!J:J,0)</f>
        <v>3</v>
      </c>
      <c r="Z239" s="4" t="str" cm="1">
        <f t="array" aca="1" ref="Z239" ca="1">_xlfn.IFNA(INDIRECT($Y$1&amp;"!"&amp;Z$1&amp;$Y239),-1)</f>
        <v>A</v>
      </c>
      <c r="AA239" s="4" cm="1">
        <f t="array" aca="1" ref="AA239" ca="1">_xlfn.IFNA(INDIRECT($Y$1&amp;"!"&amp;AA$1&amp;$Y239),-1)</f>
        <v>0</v>
      </c>
      <c r="AB239" s="4" cm="1">
        <f t="array" aca="1" ref="AB239" ca="1">_xlfn.IFNA(INDIRECT($Y$1&amp;"!"&amp;AB$1&amp;$Y239),-1)</f>
        <v>1</v>
      </c>
      <c r="AC239" s="4" cm="1">
        <f t="array" aca="1" ref="AC239" ca="1">_xlfn.IFNA(INDIRECT($Y$1&amp;"!"&amp;AC$1&amp;$Y239),-1)</f>
        <v>1</v>
      </c>
      <c r="AD239" s="4" cm="1">
        <f t="array" aca="1" ref="AD239" ca="1">_xlfn.IFNA(INDIRECT($Y$1&amp;"!"&amp;AD$1&amp;$Y239),-1)</f>
        <v>1</v>
      </c>
      <c r="AE239" s="4" cm="1">
        <f t="array" aca="1" ref="AE239" ca="1">_xlfn.IFNA(INDIRECT($Y$1&amp;"!"&amp;AE$1&amp;$Y239),-1)</f>
        <v>0</v>
      </c>
      <c r="AF239" s="4" t="str">
        <f ca="1">_xlfn.CONCAT(W239, "-",V239)</f>
        <v>A-4</v>
      </c>
      <c r="AG239" s="4" t="str">
        <f>TEXT(ROW()-2, "0000")</f>
        <v>0237</v>
      </c>
      <c r="AH239" s="4" t="str">
        <f>IF(TRIM(CLEAN(A239))="m", "male", IF(TRIM(CLEAN(A239))="f","female", "missing"))</f>
        <v>female</v>
      </c>
      <c r="AI239" s="4">
        <f>C239</f>
        <v>96.5</v>
      </c>
      <c r="AJ239" s="4">
        <f>O239</f>
        <v>80</v>
      </c>
      <c r="AK239" s="4">
        <f>P239</f>
        <v>90</v>
      </c>
      <c r="AL239" s="4">
        <f>IF(AI239&lt;60, 0, IF(AI239&lt;70,2, IF(AI239&lt;80, 3, IF(AI239&lt;90,4, IF(AI239&lt;=100, 5, "?")))))</f>
        <v>5</v>
      </c>
      <c r="AM239" s="4">
        <f>IF(AJ239&lt;60, 0, IF(AJ239&lt;70,2, IF(AJ239&lt;80, 3, IF(AJ239&lt;90,4, IF(AJ239&lt;=100, 5, "?")))))</f>
        <v>4</v>
      </c>
      <c r="AN239" s="4">
        <f>IF(AK239&lt;60, 0, IF(AK239&lt;70,2, IF(AK239&lt;80, 3, IF(AK239&lt;90,4, IF(AK239&lt;=100, 5, "?")))))</f>
        <v>5</v>
      </c>
      <c r="AO239" s="4">
        <f ca="1">AA239</f>
        <v>0</v>
      </c>
      <c r="AP239" s="4">
        <f ca="1">AB239</f>
        <v>1</v>
      </c>
      <c r="AQ239" s="4">
        <f ca="1">AC239</f>
        <v>1</v>
      </c>
      <c r="AR239" s="4">
        <f ca="1">AD239</f>
        <v>1</v>
      </c>
      <c r="AS239" s="4">
        <f ca="1">AE239</f>
        <v>0</v>
      </c>
      <c r="AT239" s="4" t="str">
        <f ca="1">Z239</f>
        <v>A</v>
      </c>
      <c r="AU239" s="4">
        <f>E239</f>
        <v>81.400000000000006</v>
      </c>
      <c r="AV239" s="4">
        <f>IF(AU239&lt;60, 0, IF(AU239&lt;70,2, IF(AU239&lt;80, 3, IF(AU239&lt;90,4, IF(AU239&lt;=100, 5, "?")))))</f>
        <v>4</v>
      </c>
    </row>
    <row r="240" spans="1:48" s="4" customFormat="1" x14ac:dyDescent="0.2">
      <c r="A240" s="2" t="s">
        <v>13</v>
      </c>
      <c r="B240" s="3" t="s">
        <v>37</v>
      </c>
      <c r="C240" s="3">
        <v>91.5</v>
      </c>
      <c r="D240" s="3" t="s">
        <v>26</v>
      </c>
      <c r="E240" s="3">
        <v>76.7</v>
      </c>
      <c r="F240" s="3">
        <v>1</v>
      </c>
      <c r="G240" s="3">
        <v>75</v>
      </c>
      <c r="H240" s="3">
        <v>65</v>
      </c>
      <c r="I240" s="3">
        <v>77</v>
      </c>
      <c r="J240" s="3">
        <v>94</v>
      </c>
      <c r="K240" s="3">
        <v>81</v>
      </c>
      <c r="L240" s="3"/>
      <c r="M240" s="3">
        <v>91</v>
      </c>
      <c r="N240" s="3"/>
      <c r="O240" s="4">
        <f>MAX(G240:H240)</f>
        <v>75</v>
      </c>
      <c r="P240" s="4">
        <f>MAX(I240:J240)</f>
        <v>94</v>
      </c>
      <c r="Q240" s="4">
        <f>ABS(O240-C240)</f>
        <v>16.5</v>
      </c>
      <c r="R240" s="4">
        <f>ABS(P240-C240)</f>
        <v>2.5</v>
      </c>
      <c r="S240" s="4" t="b">
        <f ca="1">OR(O240=0,P240=0,Q240&gt;$Q$1,R240&gt;$R$1,W240="N", V240=2)</f>
        <v>0</v>
      </c>
      <c r="T240" s="4" t="str">
        <f>TRIM(CLEAN(D240))</f>
        <v>برنامج بكالوريوس الهندسة المدنية</v>
      </c>
      <c r="U240" s="4">
        <f>COUNTIF(T:T,T240)</f>
        <v>723</v>
      </c>
      <c r="V240" s="4">
        <f>IF(E240&lt;60, 0, IF(E240&lt;70,2, IF(E240&lt;80, 3, IF(E240&lt;90,4, IF(E240&lt;=100, 5, "?")))))</f>
        <v>3</v>
      </c>
      <c r="W240" s="4" t="str" cm="1">
        <f t="array" aca="1" ref="W240" ca="1">_xlfn.IFNA(INDIRECT($Y$1&amp;"!"&amp;W$1&amp;$Y240),"N")</f>
        <v>C</v>
      </c>
      <c r="X240" s="4">
        <f ca="1">COUNTIF(W:W,W240)</f>
        <v>747</v>
      </c>
      <c r="Y240" s="4">
        <f>MATCH(T240,Coding!J:J,0)</f>
        <v>8</v>
      </c>
      <c r="Z240" s="4" t="str" cm="1">
        <f t="array" aca="1" ref="Z240" ca="1">_xlfn.IFNA(INDIRECT($Y$1&amp;"!"&amp;Z$1&amp;$Y240),-1)</f>
        <v>C</v>
      </c>
      <c r="AA240" s="4" cm="1">
        <f t="array" aca="1" ref="AA240" ca="1">_xlfn.IFNA(INDIRECT($Y$1&amp;"!"&amp;AA$1&amp;$Y240),-1)</f>
        <v>1</v>
      </c>
      <c r="AB240" s="4" cm="1">
        <f t="array" aca="1" ref="AB240" ca="1">_xlfn.IFNA(INDIRECT($Y$1&amp;"!"&amp;AB$1&amp;$Y240),-1)</f>
        <v>1</v>
      </c>
      <c r="AC240" s="4" cm="1">
        <f t="array" aca="1" ref="AC240" ca="1">_xlfn.IFNA(INDIRECT($Y$1&amp;"!"&amp;AC$1&amp;$Y240),-1)</f>
        <v>1</v>
      </c>
      <c r="AD240" s="4" cm="1">
        <f t="array" aca="1" ref="AD240" ca="1">_xlfn.IFNA(INDIRECT($Y$1&amp;"!"&amp;AD$1&amp;$Y240),-1)</f>
        <v>0</v>
      </c>
      <c r="AE240" s="4" cm="1">
        <f t="array" aca="1" ref="AE240" ca="1">_xlfn.IFNA(INDIRECT($Y$1&amp;"!"&amp;AE$1&amp;$Y240),-1)</f>
        <v>0</v>
      </c>
      <c r="AF240" s="4" t="str">
        <f ca="1">_xlfn.CONCAT(W240, "-",V240)</f>
        <v>C-3</v>
      </c>
      <c r="AG240" s="4" t="str">
        <f>TEXT(ROW()-2, "0000")</f>
        <v>0238</v>
      </c>
      <c r="AH240" s="4" t="str">
        <f>IF(TRIM(CLEAN(A240))="m", "male", IF(TRIM(CLEAN(A240))="f","female", "missing"))</f>
        <v>male</v>
      </c>
      <c r="AI240" s="4">
        <f>C240</f>
        <v>91.5</v>
      </c>
      <c r="AJ240" s="4">
        <f>O240</f>
        <v>75</v>
      </c>
      <c r="AK240" s="4">
        <f>P240</f>
        <v>94</v>
      </c>
      <c r="AL240" s="4">
        <f>IF(AI240&lt;60, 0, IF(AI240&lt;70,2, IF(AI240&lt;80, 3, IF(AI240&lt;90,4, IF(AI240&lt;=100, 5, "?")))))</f>
        <v>5</v>
      </c>
      <c r="AM240" s="4">
        <f>IF(AJ240&lt;60, 0, IF(AJ240&lt;70,2, IF(AJ240&lt;80, 3, IF(AJ240&lt;90,4, IF(AJ240&lt;=100, 5, "?")))))</f>
        <v>3</v>
      </c>
      <c r="AN240" s="4">
        <f>IF(AK240&lt;60, 0, IF(AK240&lt;70,2, IF(AK240&lt;80, 3, IF(AK240&lt;90,4, IF(AK240&lt;=100, 5, "?")))))</f>
        <v>5</v>
      </c>
      <c r="AO240" s="4">
        <f ca="1">AA240</f>
        <v>1</v>
      </c>
      <c r="AP240" s="4">
        <f ca="1">AB240</f>
        <v>1</v>
      </c>
      <c r="AQ240" s="4">
        <f ca="1">AC240</f>
        <v>1</v>
      </c>
      <c r="AR240" s="4">
        <f ca="1">AD240</f>
        <v>0</v>
      </c>
      <c r="AS240" s="4">
        <f ca="1">AE240</f>
        <v>0</v>
      </c>
      <c r="AT240" s="4" t="str">
        <f ca="1">Z240</f>
        <v>C</v>
      </c>
      <c r="AU240" s="4">
        <f>E240</f>
        <v>76.7</v>
      </c>
      <c r="AV240" s="4">
        <f>IF(AU240&lt;60, 0, IF(AU240&lt;70,2, IF(AU240&lt;80, 3, IF(AU240&lt;90,4, IF(AU240&lt;=100, 5, "?")))))</f>
        <v>3</v>
      </c>
    </row>
    <row r="241" spans="1:48" s="4" customFormat="1" x14ac:dyDescent="0.2">
      <c r="A241" s="2" t="s">
        <v>13</v>
      </c>
      <c r="B241" s="3" t="s">
        <v>37</v>
      </c>
      <c r="C241" s="3">
        <v>94.5</v>
      </c>
      <c r="D241" s="3" t="s">
        <v>26</v>
      </c>
      <c r="E241" s="3">
        <v>78.400000000000006</v>
      </c>
      <c r="F241" s="3">
        <v>1</v>
      </c>
      <c r="G241" s="3">
        <v>78</v>
      </c>
      <c r="H241" s="3">
        <v>70</v>
      </c>
      <c r="I241" s="3">
        <v>90</v>
      </c>
      <c r="J241" s="3">
        <v>81</v>
      </c>
      <c r="K241" s="3">
        <v>80</v>
      </c>
      <c r="L241" s="3"/>
      <c r="M241" s="3">
        <v>76</v>
      </c>
      <c r="N241" s="3"/>
      <c r="O241" s="4">
        <f>MAX(G241:H241)</f>
        <v>78</v>
      </c>
      <c r="P241" s="4">
        <f>MAX(I241:J241)</f>
        <v>90</v>
      </c>
      <c r="Q241" s="4">
        <f>ABS(O241-C241)</f>
        <v>16.5</v>
      </c>
      <c r="R241" s="4">
        <f>ABS(P241-C241)</f>
        <v>4.5</v>
      </c>
      <c r="S241" s="4" t="b">
        <f ca="1">OR(O241=0,P241=0,Q241&gt;$Q$1,R241&gt;$R$1,W241="N", V241=2)</f>
        <v>0</v>
      </c>
      <c r="T241" s="4" t="str">
        <f>TRIM(CLEAN(D241))</f>
        <v>برنامج بكالوريوس الهندسة المدنية</v>
      </c>
      <c r="U241" s="4">
        <f>COUNTIF(T:T,T241)</f>
        <v>723</v>
      </c>
      <c r="V241" s="4">
        <f>IF(E241&lt;60, 0, IF(E241&lt;70,2, IF(E241&lt;80, 3, IF(E241&lt;90,4, IF(E241&lt;=100, 5, "?")))))</f>
        <v>3</v>
      </c>
      <c r="W241" s="4" t="str" cm="1">
        <f t="array" aca="1" ref="W241" ca="1">_xlfn.IFNA(INDIRECT($Y$1&amp;"!"&amp;W$1&amp;$Y241),"N")</f>
        <v>C</v>
      </c>
      <c r="X241" s="4">
        <f ca="1">COUNTIF(W:W,W241)</f>
        <v>747</v>
      </c>
      <c r="Y241" s="4">
        <f>MATCH(T241,Coding!J:J,0)</f>
        <v>8</v>
      </c>
      <c r="Z241" s="4" t="str" cm="1">
        <f t="array" aca="1" ref="Z241" ca="1">_xlfn.IFNA(INDIRECT($Y$1&amp;"!"&amp;Z$1&amp;$Y241),-1)</f>
        <v>C</v>
      </c>
      <c r="AA241" s="4" cm="1">
        <f t="array" aca="1" ref="AA241" ca="1">_xlfn.IFNA(INDIRECT($Y$1&amp;"!"&amp;AA$1&amp;$Y241),-1)</f>
        <v>1</v>
      </c>
      <c r="AB241" s="4" cm="1">
        <f t="array" aca="1" ref="AB241" ca="1">_xlfn.IFNA(INDIRECT($Y$1&amp;"!"&amp;AB$1&amp;$Y241),-1)</f>
        <v>1</v>
      </c>
      <c r="AC241" s="4" cm="1">
        <f t="array" aca="1" ref="AC241" ca="1">_xlfn.IFNA(INDIRECT($Y$1&amp;"!"&amp;AC$1&amp;$Y241),-1)</f>
        <v>1</v>
      </c>
      <c r="AD241" s="4" cm="1">
        <f t="array" aca="1" ref="AD241" ca="1">_xlfn.IFNA(INDIRECT($Y$1&amp;"!"&amp;AD$1&amp;$Y241),-1)</f>
        <v>0</v>
      </c>
      <c r="AE241" s="4" cm="1">
        <f t="array" aca="1" ref="AE241" ca="1">_xlfn.IFNA(INDIRECT($Y$1&amp;"!"&amp;AE$1&amp;$Y241),-1)</f>
        <v>0</v>
      </c>
      <c r="AF241" s="4" t="str">
        <f ca="1">_xlfn.CONCAT(W241, "-",V241)</f>
        <v>C-3</v>
      </c>
      <c r="AG241" s="4" t="str">
        <f>TEXT(ROW()-2, "0000")</f>
        <v>0239</v>
      </c>
      <c r="AH241" s="4" t="str">
        <f>IF(TRIM(CLEAN(A241))="m", "male", IF(TRIM(CLEAN(A241))="f","female", "missing"))</f>
        <v>male</v>
      </c>
      <c r="AI241" s="4">
        <f>C241</f>
        <v>94.5</v>
      </c>
      <c r="AJ241" s="4">
        <f>O241</f>
        <v>78</v>
      </c>
      <c r="AK241" s="4">
        <f>P241</f>
        <v>90</v>
      </c>
      <c r="AL241" s="4">
        <f>IF(AI241&lt;60, 0, IF(AI241&lt;70,2, IF(AI241&lt;80, 3, IF(AI241&lt;90,4, IF(AI241&lt;=100, 5, "?")))))</f>
        <v>5</v>
      </c>
      <c r="AM241" s="4">
        <f>IF(AJ241&lt;60, 0, IF(AJ241&lt;70,2, IF(AJ241&lt;80, 3, IF(AJ241&lt;90,4, IF(AJ241&lt;=100, 5, "?")))))</f>
        <v>3</v>
      </c>
      <c r="AN241" s="4">
        <f>IF(AK241&lt;60, 0, IF(AK241&lt;70,2, IF(AK241&lt;80, 3, IF(AK241&lt;90,4, IF(AK241&lt;=100, 5, "?")))))</f>
        <v>5</v>
      </c>
      <c r="AO241" s="4">
        <f ca="1">AA241</f>
        <v>1</v>
      </c>
      <c r="AP241" s="4">
        <f ca="1">AB241</f>
        <v>1</v>
      </c>
      <c r="AQ241" s="4">
        <f ca="1">AC241</f>
        <v>1</v>
      </c>
      <c r="AR241" s="4">
        <f ca="1">AD241</f>
        <v>0</v>
      </c>
      <c r="AS241" s="4">
        <f ca="1">AE241</f>
        <v>0</v>
      </c>
      <c r="AT241" s="4" t="str">
        <f ca="1">Z241</f>
        <v>C</v>
      </c>
      <c r="AU241" s="4">
        <f>E241</f>
        <v>78.400000000000006</v>
      </c>
      <c r="AV241" s="4">
        <f>IF(AU241&lt;60, 0, IF(AU241&lt;70,2, IF(AU241&lt;80, 3, IF(AU241&lt;90,4, IF(AU241&lt;=100, 5, "?")))))</f>
        <v>3</v>
      </c>
    </row>
    <row r="242" spans="1:48" s="4" customFormat="1" x14ac:dyDescent="0.2">
      <c r="A242" s="2" t="s">
        <v>13</v>
      </c>
      <c r="B242" s="3" t="s">
        <v>14</v>
      </c>
      <c r="C242" s="3">
        <v>86.5</v>
      </c>
      <c r="D242" s="3" t="s">
        <v>14</v>
      </c>
      <c r="E242" s="3">
        <v>70.900000000000006</v>
      </c>
      <c r="F242" s="3">
        <v>1</v>
      </c>
      <c r="G242" s="3">
        <v>70</v>
      </c>
      <c r="H242" s="3">
        <v>70</v>
      </c>
      <c r="I242" s="3">
        <v>76</v>
      </c>
      <c r="J242" s="3">
        <v>72</v>
      </c>
      <c r="K242" s="3">
        <v>78</v>
      </c>
      <c r="L242" s="3"/>
      <c r="M242" s="3">
        <v>76</v>
      </c>
      <c r="N242" s="3"/>
      <c r="O242" s="4">
        <f>MAX(G242:H242)</f>
        <v>70</v>
      </c>
      <c r="P242" s="4">
        <f>MAX(I242:J242)</f>
        <v>76</v>
      </c>
      <c r="Q242" s="4">
        <f>ABS(O242-C242)</f>
        <v>16.5</v>
      </c>
      <c r="R242" s="4">
        <f>ABS(P242-C242)</f>
        <v>10.5</v>
      </c>
      <c r="S242" s="4" t="b">
        <f ca="1">OR(O242=0,P242=0,Q242&gt;$Q$1,R242&gt;$R$1,W242="N", V242=2)</f>
        <v>0</v>
      </c>
      <c r="T242" s="4" t="str">
        <f>TRIM(CLEAN(D242))</f>
        <v>برنامج بكالوريوس الهندسة الكهربائية</v>
      </c>
      <c r="U242" s="4">
        <f>COUNTIF(T:T,T242)</f>
        <v>420</v>
      </c>
      <c r="V242" s="4">
        <f>IF(E242&lt;60, 0, IF(E242&lt;70,2, IF(E242&lt;80, 3, IF(E242&lt;90,4, IF(E242&lt;=100, 5, "?")))))</f>
        <v>3</v>
      </c>
      <c r="W242" s="4" t="str" cm="1">
        <f t="array" aca="1" ref="W242" ca="1">_xlfn.IFNA(INDIRECT($Y$1&amp;"!"&amp;W$1&amp;$Y242),"N")</f>
        <v>F</v>
      </c>
      <c r="X242" s="4">
        <f ca="1">COUNTIF(W:W,W242)</f>
        <v>420</v>
      </c>
      <c r="Y242" s="4">
        <f>MATCH(T242,Coding!J:J,0)</f>
        <v>11</v>
      </c>
      <c r="Z242" s="4" t="str" cm="1">
        <f t="array" aca="1" ref="Z242" ca="1">_xlfn.IFNA(INDIRECT($Y$1&amp;"!"&amp;Z$1&amp;$Y242),-1)</f>
        <v>F</v>
      </c>
      <c r="AA242" s="4" cm="1">
        <f t="array" aca="1" ref="AA242" ca="1">_xlfn.IFNA(INDIRECT($Y$1&amp;"!"&amp;AA$1&amp;$Y242),-1)</f>
        <v>0</v>
      </c>
      <c r="AB242" s="4" cm="1">
        <f t="array" aca="1" ref="AB242" ca="1">_xlfn.IFNA(INDIRECT($Y$1&amp;"!"&amp;AB$1&amp;$Y242),-1)</f>
        <v>1</v>
      </c>
      <c r="AC242" s="4" cm="1">
        <f t="array" aca="1" ref="AC242" ca="1">_xlfn.IFNA(INDIRECT($Y$1&amp;"!"&amp;AC$1&amp;$Y242),-1)</f>
        <v>0</v>
      </c>
      <c r="AD242" s="4" cm="1">
        <f t="array" aca="1" ref="AD242" ca="1">_xlfn.IFNA(INDIRECT($Y$1&amp;"!"&amp;AD$1&amp;$Y242),-1)</f>
        <v>1</v>
      </c>
      <c r="AE242" s="4" cm="1">
        <f t="array" aca="1" ref="AE242" ca="1">_xlfn.IFNA(INDIRECT($Y$1&amp;"!"&amp;AE$1&amp;$Y242),-1)</f>
        <v>0</v>
      </c>
      <c r="AF242" s="4" t="str">
        <f ca="1">_xlfn.CONCAT(W242, "-",V242)</f>
        <v>F-3</v>
      </c>
      <c r="AG242" s="4" t="str">
        <f>TEXT(ROW()-2, "0000")</f>
        <v>0240</v>
      </c>
      <c r="AH242" s="4" t="str">
        <f>IF(TRIM(CLEAN(A242))="m", "male", IF(TRIM(CLEAN(A242))="f","female", "missing"))</f>
        <v>male</v>
      </c>
      <c r="AI242" s="4">
        <f>C242</f>
        <v>86.5</v>
      </c>
      <c r="AJ242" s="4">
        <f>O242</f>
        <v>70</v>
      </c>
      <c r="AK242" s="4">
        <f>P242</f>
        <v>76</v>
      </c>
      <c r="AL242" s="4">
        <f>IF(AI242&lt;60, 0, IF(AI242&lt;70,2, IF(AI242&lt;80, 3, IF(AI242&lt;90,4, IF(AI242&lt;=100, 5, "?")))))</f>
        <v>4</v>
      </c>
      <c r="AM242" s="4">
        <f>IF(AJ242&lt;60, 0, IF(AJ242&lt;70,2, IF(AJ242&lt;80, 3, IF(AJ242&lt;90,4, IF(AJ242&lt;=100, 5, "?")))))</f>
        <v>3</v>
      </c>
      <c r="AN242" s="4">
        <f>IF(AK242&lt;60, 0, IF(AK242&lt;70,2, IF(AK242&lt;80, 3, IF(AK242&lt;90,4, IF(AK242&lt;=100, 5, "?")))))</f>
        <v>3</v>
      </c>
      <c r="AO242" s="4">
        <f ca="1">AA242</f>
        <v>0</v>
      </c>
      <c r="AP242" s="4">
        <f ca="1">AB242</f>
        <v>1</v>
      </c>
      <c r="AQ242" s="4">
        <f ca="1">AC242</f>
        <v>0</v>
      </c>
      <c r="AR242" s="4">
        <f ca="1">AD242</f>
        <v>1</v>
      </c>
      <c r="AS242" s="4">
        <f ca="1">AE242</f>
        <v>0</v>
      </c>
      <c r="AT242" s="4" t="str">
        <f ca="1">Z242</f>
        <v>F</v>
      </c>
      <c r="AU242" s="4">
        <f>E242</f>
        <v>70.900000000000006</v>
      </c>
      <c r="AV242" s="4">
        <f>IF(AU242&lt;60, 0, IF(AU242&lt;70,2, IF(AU242&lt;80, 3, IF(AU242&lt;90,4, IF(AU242&lt;=100, 5, "?")))))</f>
        <v>3</v>
      </c>
    </row>
    <row r="243" spans="1:48" s="4" customFormat="1" x14ac:dyDescent="0.2">
      <c r="A243" s="2" t="s">
        <v>16</v>
      </c>
      <c r="B243" s="3" t="s">
        <v>27</v>
      </c>
      <c r="C243" s="3">
        <v>96.5</v>
      </c>
      <c r="D243" s="3" t="s">
        <v>27</v>
      </c>
      <c r="E243" s="3">
        <v>79</v>
      </c>
      <c r="F243" s="3">
        <v>1</v>
      </c>
      <c r="G243" s="3">
        <v>70</v>
      </c>
      <c r="H243" s="3">
        <v>80</v>
      </c>
      <c r="I243" s="3">
        <v>90</v>
      </c>
      <c r="J243" s="3">
        <v>80</v>
      </c>
      <c r="K243" s="3"/>
      <c r="L243" s="3"/>
      <c r="M243" s="3">
        <v>93</v>
      </c>
      <c r="N243" s="3"/>
      <c r="O243" s="4">
        <f>MAX(G243:H243)</f>
        <v>80</v>
      </c>
      <c r="P243" s="4">
        <f>MAX(I243:J243)</f>
        <v>90</v>
      </c>
      <c r="Q243" s="4">
        <f>ABS(O243-C243)</f>
        <v>16.5</v>
      </c>
      <c r="R243" s="4">
        <f>ABS(P243-C243)</f>
        <v>6.5</v>
      </c>
      <c r="S243" s="4" t="b">
        <f ca="1">OR(O243=0,P243=0,Q243&gt;$Q$1,R243&gt;$R$1,W243="N", V243=2)</f>
        <v>0</v>
      </c>
      <c r="T243" s="4" t="str">
        <f>TRIM(CLEAN(D243))</f>
        <v>برنامج بكالوريوس الهندسة المعمارية</v>
      </c>
      <c r="U243" s="4">
        <f>COUNTIF(T:T,T243)</f>
        <v>391</v>
      </c>
      <c r="V243" s="4">
        <f>IF(E243&lt;60, 0, IF(E243&lt;70,2, IF(E243&lt;80, 3, IF(E243&lt;90,4, IF(E243&lt;=100, 5, "?")))))</f>
        <v>3</v>
      </c>
      <c r="W243" s="4" t="str" cm="1">
        <f t="array" aca="1" ref="W243" ca="1">_xlfn.IFNA(INDIRECT($Y$1&amp;"!"&amp;W$1&amp;$Y243),"N")</f>
        <v>G</v>
      </c>
      <c r="X243" s="4">
        <f ca="1">COUNTIF(W:W,W243)</f>
        <v>391</v>
      </c>
      <c r="Y243" s="4">
        <f>MATCH(T243,Coding!J:J,0)</f>
        <v>12</v>
      </c>
      <c r="Z243" s="4" t="str" cm="1">
        <f t="array" aca="1" ref="Z243" ca="1">_xlfn.IFNA(INDIRECT($Y$1&amp;"!"&amp;Z$1&amp;$Y243),-1)</f>
        <v>G</v>
      </c>
      <c r="AA243" s="4" cm="1">
        <f t="array" aca="1" ref="AA243" ca="1">_xlfn.IFNA(INDIRECT($Y$1&amp;"!"&amp;AA$1&amp;$Y243),-1)</f>
        <v>1</v>
      </c>
      <c r="AB243" s="4" cm="1">
        <f t="array" aca="1" ref="AB243" ca="1">_xlfn.IFNA(INDIRECT($Y$1&amp;"!"&amp;AB$1&amp;$Y243),-1)</f>
        <v>1</v>
      </c>
      <c r="AC243" s="4" cm="1">
        <f t="array" aca="1" ref="AC243" ca="1">_xlfn.IFNA(INDIRECT($Y$1&amp;"!"&amp;AC$1&amp;$Y243),-1)</f>
        <v>1</v>
      </c>
      <c r="AD243" s="4" cm="1">
        <f t="array" aca="1" ref="AD243" ca="1">_xlfn.IFNA(INDIRECT($Y$1&amp;"!"&amp;AD$1&amp;$Y243),-1)</f>
        <v>0</v>
      </c>
      <c r="AE243" s="4" cm="1">
        <f t="array" aca="1" ref="AE243" ca="1">_xlfn.IFNA(INDIRECT($Y$1&amp;"!"&amp;AE$1&amp;$Y243),-1)</f>
        <v>0</v>
      </c>
      <c r="AF243" s="4" t="str">
        <f ca="1">_xlfn.CONCAT(W243, "-",V243)</f>
        <v>G-3</v>
      </c>
      <c r="AG243" s="4" t="str">
        <f>TEXT(ROW()-2, "0000")</f>
        <v>0241</v>
      </c>
      <c r="AH243" s="4" t="str">
        <f>IF(TRIM(CLEAN(A243))="m", "male", IF(TRIM(CLEAN(A243))="f","female", "missing"))</f>
        <v>female</v>
      </c>
      <c r="AI243" s="4">
        <f>C243</f>
        <v>96.5</v>
      </c>
      <c r="AJ243" s="4">
        <f>O243</f>
        <v>80</v>
      </c>
      <c r="AK243" s="4">
        <f>P243</f>
        <v>90</v>
      </c>
      <c r="AL243" s="4">
        <f>IF(AI243&lt;60, 0, IF(AI243&lt;70,2, IF(AI243&lt;80, 3, IF(AI243&lt;90,4, IF(AI243&lt;=100, 5, "?")))))</f>
        <v>5</v>
      </c>
      <c r="AM243" s="4">
        <f>IF(AJ243&lt;60, 0, IF(AJ243&lt;70,2, IF(AJ243&lt;80, 3, IF(AJ243&lt;90,4, IF(AJ243&lt;=100, 5, "?")))))</f>
        <v>4</v>
      </c>
      <c r="AN243" s="4">
        <f>IF(AK243&lt;60, 0, IF(AK243&lt;70,2, IF(AK243&lt;80, 3, IF(AK243&lt;90,4, IF(AK243&lt;=100, 5, "?")))))</f>
        <v>5</v>
      </c>
      <c r="AO243" s="4">
        <f ca="1">AA243</f>
        <v>1</v>
      </c>
      <c r="AP243" s="4">
        <f ca="1">AB243</f>
        <v>1</v>
      </c>
      <c r="AQ243" s="4">
        <f ca="1">AC243</f>
        <v>1</v>
      </c>
      <c r="AR243" s="4">
        <f ca="1">AD243</f>
        <v>0</v>
      </c>
      <c r="AS243" s="4">
        <f ca="1">AE243</f>
        <v>0</v>
      </c>
      <c r="AT243" s="4" t="str">
        <f ca="1">Z243</f>
        <v>G</v>
      </c>
      <c r="AU243" s="4">
        <f>E243</f>
        <v>79</v>
      </c>
      <c r="AV243" s="4">
        <f>IF(AU243&lt;60, 0, IF(AU243&lt;70,2, IF(AU243&lt;80, 3, IF(AU243&lt;90,4, IF(AU243&lt;=100, 5, "?")))))</f>
        <v>3</v>
      </c>
    </row>
    <row r="244" spans="1:48" s="4" customFormat="1" x14ac:dyDescent="0.2">
      <c r="A244" s="2" t="s">
        <v>13</v>
      </c>
      <c r="B244" s="3" t="s">
        <v>36</v>
      </c>
      <c r="C244" s="3">
        <v>94.4</v>
      </c>
      <c r="D244" s="3" t="s">
        <v>36</v>
      </c>
      <c r="E244" s="3">
        <v>81</v>
      </c>
      <c r="F244" s="3">
        <v>1</v>
      </c>
      <c r="G244" s="3">
        <v>78</v>
      </c>
      <c r="H244" s="3">
        <v>68</v>
      </c>
      <c r="I244" s="3">
        <v>77</v>
      </c>
      <c r="J244" s="3">
        <v>83</v>
      </c>
      <c r="K244" s="3"/>
      <c r="L244" s="3"/>
      <c r="M244" s="3">
        <v>85</v>
      </c>
      <c r="N244" s="3"/>
      <c r="O244" s="4">
        <f>MAX(G244:H244)</f>
        <v>78</v>
      </c>
      <c r="P244" s="4">
        <f>MAX(I244:J244)</f>
        <v>83</v>
      </c>
      <c r="Q244" s="4">
        <f>ABS(O244-C244)</f>
        <v>16.400000000000006</v>
      </c>
      <c r="R244" s="4">
        <f>ABS(P244-C244)</f>
        <v>11.400000000000006</v>
      </c>
      <c r="S244" s="4" t="b">
        <f ca="1">OR(O244=0,P244=0,Q244&gt;$Q$1,R244&gt;$R$1,W244="N", V244=2)</f>
        <v>0</v>
      </c>
      <c r="T244" s="4" t="str">
        <f>TRIM(CLEAN(D244))</f>
        <v>برنامج بكالوريوس هندسة أنظمة الحاسوب</v>
      </c>
      <c r="U244" s="4">
        <f>COUNTIF(T:T,T244)</f>
        <v>549</v>
      </c>
      <c r="V244" s="4">
        <f>IF(E244&lt;60, 0, IF(E244&lt;70,2, IF(E244&lt;80, 3, IF(E244&lt;90,4, IF(E244&lt;=100, 5, "?")))))</f>
        <v>4</v>
      </c>
      <c r="W244" s="4" t="str" cm="1">
        <f t="array" aca="1" ref="W244" ca="1">_xlfn.IFNA(INDIRECT($Y$1&amp;"!"&amp;W$1&amp;$Y244),"N")</f>
        <v>A</v>
      </c>
      <c r="X244" s="4">
        <f ca="1">COUNTIF(W:W,W244)</f>
        <v>861</v>
      </c>
      <c r="Y244" s="4">
        <f>MATCH(T244,Coding!J:J,0)</f>
        <v>3</v>
      </c>
      <c r="Z244" s="4" t="str" cm="1">
        <f t="array" aca="1" ref="Z244" ca="1">_xlfn.IFNA(INDIRECT($Y$1&amp;"!"&amp;Z$1&amp;$Y244),-1)</f>
        <v>A</v>
      </c>
      <c r="AA244" s="4" cm="1">
        <f t="array" aca="1" ref="AA244" ca="1">_xlfn.IFNA(INDIRECT($Y$1&amp;"!"&amp;AA$1&amp;$Y244),-1)</f>
        <v>0</v>
      </c>
      <c r="AB244" s="4" cm="1">
        <f t="array" aca="1" ref="AB244" ca="1">_xlfn.IFNA(INDIRECT($Y$1&amp;"!"&amp;AB$1&amp;$Y244),-1)</f>
        <v>1</v>
      </c>
      <c r="AC244" s="4" cm="1">
        <f t="array" aca="1" ref="AC244" ca="1">_xlfn.IFNA(INDIRECT($Y$1&amp;"!"&amp;AC$1&amp;$Y244),-1)</f>
        <v>1</v>
      </c>
      <c r="AD244" s="4" cm="1">
        <f t="array" aca="1" ref="AD244" ca="1">_xlfn.IFNA(INDIRECT($Y$1&amp;"!"&amp;AD$1&amp;$Y244),-1)</f>
        <v>1</v>
      </c>
      <c r="AE244" s="4" cm="1">
        <f t="array" aca="1" ref="AE244" ca="1">_xlfn.IFNA(INDIRECT($Y$1&amp;"!"&amp;AE$1&amp;$Y244),-1)</f>
        <v>0</v>
      </c>
      <c r="AF244" s="4" t="str">
        <f ca="1">_xlfn.CONCAT(W244, "-",V244)</f>
        <v>A-4</v>
      </c>
      <c r="AG244" s="4" t="str">
        <f>TEXT(ROW()-2, "0000")</f>
        <v>0242</v>
      </c>
      <c r="AH244" s="4" t="str">
        <f>IF(TRIM(CLEAN(A244))="m", "male", IF(TRIM(CLEAN(A244))="f","female", "missing"))</f>
        <v>male</v>
      </c>
      <c r="AI244" s="4">
        <f>C244</f>
        <v>94.4</v>
      </c>
      <c r="AJ244" s="4">
        <f>O244</f>
        <v>78</v>
      </c>
      <c r="AK244" s="4">
        <f>P244</f>
        <v>83</v>
      </c>
      <c r="AL244" s="4">
        <f>IF(AI244&lt;60, 0, IF(AI244&lt;70,2, IF(AI244&lt;80, 3, IF(AI244&lt;90,4, IF(AI244&lt;=100, 5, "?")))))</f>
        <v>5</v>
      </c>
      <c r="AM244" s="4">
        <f>IF(AJ244&lt;60, 0, IF(AJ244&lt;70,2, IF(AJ244&lt;80, 3, IF(AJ244&lt;90,4, IF(AJ244&lt;=100, 5, "?")))))</f>
        <v>3</v>
      </c>
      <c r="AN244" s="4">
        <f>IF(AK244&lt;60, 0, IF(AK244&lt;70,2, IF(AK244&lt;80, 3, IF(AK244&lt;90,4, IF(AK244&lt;=100, 5, "?")))))</f>
        <v>4</v>
      </c>
      <c r="AO244" s="4">
        <f ca="1">AA244</f>
        <v>0</v>
      </c>
      <c r="AP244" s="4">
        <f ca="1">AB244</f>
        <v>1</v>
      </c>
      <c r="AQ244" s="4">
        <f ca="1">AC244</f>
        <v>1</v>
      </c>
      <c r="AR244" s="4">
        <f ca="1">AD244</f>
        <v>1</v>
      </c>
      <c r="AS244" s="4">
        <f ca="1">AE244</f>
        <v>0</v>
      </c>
      <c r="AT244" s="4" t="str">
        <f ca="1">Z244</f>
        <v>A</v>
      </c>
      <c r="AU244" s="4">
        <f>E244</f>
        <v>81</v>
      </c>
      <c r="AV244" s="4">
        <f>IF(AU244&lt;60, 0, IF(AU244&lt;70,2, IF(AU244&lt;80, 3, IF(AU244&lt;90,4, IF(AU244&lt;=100, 5, "?")))))</f>
        <v>4</v>
      </c>
    </row>
    <row r="245" spans="1:48" s="4" customFormat="1" x14ac:dyDescent="0.2">
      <c r="A245" s="2" t="s">
        <v>16</v>
      </c>
      <c r="B245" s="3" t="s">
        <v>36</v>
      </c>
      <c r="C245" s="3">
        <v>97.4</v>
      </c>
      <c r="D245" s="3" t="s">
        <v>34</v>
      </c>
      <c r="E245" s="3">
        <v>83.7</v>
      </c>
      <c r="F245" s="3">
        <v>1</v>
      </c>
      <c r="G245" s="3">
        <v>81</v>
      </c>
      <c r="H245" s="3">
        <v>81</v>
      </c>
      <c r="I245" s="3">
        <v>90</v>
      </c>
      <c r="J245" s="3">
        <v>84</v>
      </c>
      <c r="K245" s="3"/>
      <c r="L245" s="3"/>
      <c r="M245" s="3">
        <v>82</v>
      </c>
      <c r="N245" s="3"/>
      <c r="O245" s="4">
        <f>MAX(G245:H245)</f>
        <v>81</v>
      </c>
      <c r="P245" s="4">
        <f>MAX(I245:J245)</f>
        <v>90</v>
      </c>
      <c r="Q245" s="4">
        <f>ABS(O245-C245)</f>
        <v>16.400000000000006</v>
      </c>
      <c r="R245" s="4">
        <f>ABS(P245-C245)</f>
        <v>7.4000000000000057</v>
      </c>
      <c r="S245" s="4" t="b">
        <f ca="1">OR(O245=0,P245=0,Q245&gt;$Q$1,R245&gt;$R$1,W245="N", V245=2)</f>
        <v>0</v>
      </c>
      <c r="T245" s="4" t="str">
        <f>TRIM(CLEAN(D245))</f>
        <v>برنامج بكالوريوس هندسة الحاسوب</v>
      </c>
      <c r="U245" s="4">
        <f>COUNTIF(T:T,T245)</f>
        <v>139</v>
      </c>
      <c r="V245" s="4">
        <f>IF(E245&lt;60, 0, IF(E245&lt;70,2, IF(E245&lt;80, 3, IF(E245&lt;90,4, IF(E245&lt;=100, 5, "?")))))</f>
        <v>4</v>
      </c>
      <c r="W245" s="4" t="str" cm="1">
        <f t="array" aca="1" ref="W245" ca="1">_xlfn.IFNA(INDIRECT($Y$1&amp;"!"&amp;W$1&amp;$Y245),"N")</f>
        <v>A</v>
      </c>
      <c r="X245" s="4">
        <f ca="1">COUNTIF(W:W,W245)</f>
        <v>861</v>
      </c>
      <c r="Y245" s="4">
        <f>MATCH(T245,Coding!J:J,0)</f>
        <v>5</v>
      </c>
      <c r="Z245" s="4" t="str" cm="1">
        <f t="array" aca="1" ref="Z245" ca="1">_xlfn.IFNA(INDIRECT($Y$1&amp;"!"&amp;Z$1&amp;$Y245),-1)</f>
        <v>A</v>
      </c>
      <c r="AA245" s="4" cm="1">
        <f t="array" aca="1" ref="AA245" ca="1">_xlfn.IFNA(INDIRECT($Y$1&amp;"!"&amp;AA$1&amp;$Y245),-1)</f>
        <v>0</v>
      </c>
      <c r="AB245" s="4" cm="1">
        <f t="array" aca="1" ref="AB245" ca="1">_xlfn.IFNA(INDIRECT($Y$1&amp;"!"&amp;AB$1&amp;$Y245),-1)</f>
        <v>1</v>
      </c>
      <c r="AC245" s="4" cm="1">
        <f t="array" aca="1" ref="AC245" ca="1">_xlfn.IFNA(INDIRECT($Y$1&amp;"!"&amp;AC$1&amp;$Y245),-1)</f>
        <v>1</v>
      </c>
      <c r="AD245" s="4" cm="1">
        <f t="array" aca="1" ref="AD245" ca="1">_xlfn.IFNA(INDIRECT($Y$1&amp;"!"&amp;AD$1&amp;$Y245),-1)</f>
        <v>1</v>
      </c>
      <c r="AE245" s="4" cm="1">
        <f t="array" aca="1" ref="AE245" ca="1">_xlfn.IFNA(INDIRECT($Y$1&amp;"!"&amp;AE$1&amp;$Y245),-1)</f>
        <v>0</v>
      </c>
      <c r="AF245" s="4" t="str">
        <f ca="1">_xlfn.CONCAT(W245, "-",V245)</f>
        <v>A-4</v>
      </c>
      <c r="AG245" s="4" t="str">
        <f>TEXT(ROW()-2, "0000")</f>
        <v>0243</v>
      </c>
      <c r="AH245" s="4" t="str">
        <f>IF(TRIM(CLEAN(A245))="m", "male", IF(TRIM(CLEAN(A245))="f","female", "missing"))</f>
        <v>female</v>
      </c>
      <c r="AI245" s="4">
        <f>C245</f>
        <v>97.4</v>
      </c>
      <c r="AJ245" s="4">
        <f>O245</f>
        <v>81</v>
      </c>
      <c r="AK245" s="4">
        <f>P245</f>
        <v>90</v>
      </c>
      <c r="AL245" s="4">
        <f>IF(AI245&lt;60, 0, IF(AI245&lt;70,2, IF(AI245&lt;80, 3, IF(AI245&lt;90,4, IF(AI245&lt;=100, 5, "?")))))</f>
        <v>5</v>
      </c>
      <c r="AM245" s="4">
        <f>IF(AJ245&lt;60, 0, IF(AJ245&lt;70,2, IF(AJ245&lt;80, 3, IF(AJ245&lt;90,4, IF(AJ245&lt;=100, 5, "?")))))</f>
        <v>4</v>
      </c>
      <c r="AN245" s="4">
        <f>IF(AK245&lt;60, 0, IF(AK245&lt;70,2, IF(AK245&lt;80, 3, IF(AK245&lt;90,4, IF(AK245&lt;=100, 5, "?")))))</f>
        <v>5</v>
      </c>
      <c r="AO245" s="4">
        <f ca="1">AA245</f>
        <v>0</v>
      </c>
      <c r="AP245" s="4">
        <f ca="1">AB245</f>
        <v>1</v>
      </c>
      <c r="AQ245" s="4">
        <f ca="1">AC245</f>
        <v>1</v>
      </c>
      <c r="AR245" s="4">
        <f ca="1">AD245</f>
        <v>1</v>
      </c>
      <c r="AS245" s="4">
        <f ca="1">AE245</f>
        <v>0</v>
      </c>
      <c r="AT245" s="4" t="str">
        <f ca="1">Z245</f>
        <v>A</v>
      </c>
      <c r="AU245" s="4">
        <f>E245</f>
        <v>83.7</v>
      </c>
      <c r="AV245" s="4">
        <f>IF(AU245&lt;60, 0, IF(AU245&lt;70,2, IF(AU245&lt;80, 3, IF(AU245&lt;90,4, IF(AU245&lt;=100, 5, "?")))))</f>
        <v>4</v>
      </c>
    </row>
    <row r="246" spans="1:48" s="4" customFormat="1" x14ac:dyDescent="0.2">
      <c r="A246" s="2" t="s">
        <v>16</v>
      </c>
      <c r="B246" s="3" t="s">
        <v>36</v>
      </c>
      <c r="C246" s="3">
        <v>98.4</v>
      </c>
      <c r="D246" s="3" t="s">
        <v>36</v>
      </c>
      <c r="E246" s="3">
        <v>82</v>
      </c>
      <c r="F246" s="3">
        <v>1</v>
      </c>
      <c r="G246" s="3">
        <v>75</v>
      </c>
      <c r="H246" s="3">
        <v>82</v>
      </c>
      <c r="I246" s="3">
        <v>89</v>
      </c>
      <c r="J246" s="3">
        <v>72</v>
      </c>
      <c r="K246" s="3"/>
      <c r="L246" s="3"/>
      <c r="M246" s="3">
        <v>84</v>
      </c>
      <c r="N246" s="3"/>
      <c r="O246" s="4">
        <f>MAX(G246:H246)</f>
        <v>82</v>
      </c>
      <c r="P246" s="4">
        <f>MAX(I246:J246)</f>
        <v>89</v>
      </c>
      <c r="Q246" s="4">
        <f>ABS(O246-C246)</f>
        <v>16.400000000000006</v>
      </c>
      <c r="R246" s="4">
        <f>ABS(P246-C246)</f>
        <v>9.4000000000000057</v>
      </c>
      <c r="S246" s="4" t="b">
        <f ca="1">OR(O246=0,P246=0,Q246&gt;$Q$1,R246&gt;$R$1,W246="N", V246=2)</f>
        <v>0</v>
      </c>
      <c r="T246" s="4" t="str">
        <f>TRIM(CLEAN(D246))</f>
        <v>برنامج بكالوريوس هندسة أنظمة الحاسوب</v>
      </c>
      <c r="U246" s="4">
        <f>COUNTIF(T:T,T246)</f>
        <v>549</v>
      </c>
      <c r="V246" s="4">
        <f>IF(E246&lt;60, 0, IF(E246&lt;70,2, IF(E246&lt;80, 3, IF(E246&lt;90,4, IF(E246&lt;=100, 5, "?")))))</f>
        <v>4</v>
      </c>
      <c r="W246" s="4" t="str" cm="1">
        <f t="array" aca="1" ref="W246" ca="1">_xlfn.IFNA(INDIRECT($Y$1&amp;"!"&amp;W$1&amp;$Y246),"N")</f>
        <v>A</v>
      </c>
      <c r="X246" s="4">
        <f ca="1">COUNTIF(W:W,W246)</f>
        <v>861</v>
      </c>
      <c r="Y246" s="4">
        <f>MATCH(T246,Coding!J:J,0)</f>
        <v>3</v>
      </c>
      <c r="Z246" s="4" t="str" cm="1">
        <f t="array" aca="1" ref="Z246" ca="1">_xlfn.IFNA(INDIRECT($Y$1&amp;"!"&amp;Z$1&amp;$Y246),-1)</f>
        <v>A</v>
      </c>
      <c r="AA246" s="4" cm="1">
        <f t="array" aca="1" ref="AA246" ca="1">_xlfn.IFNA(INDIRECT($Y$1&amp;"!"&amp;AA$1&amp;$Y246),-1)</f>
        <v>0</v>
      </c>
      <c r="AB246" s="4" cm="1">
        <f t="array" aca="1" ref="AB246" ca="1">_xlfn.IFNA(INDIRECT($Y$1&amp;"!"&amp;AB$1&amp;$Y246),-1)</f>
        <v>1</v>
      </c>
      <c r="AC246" s="4" cm="1">
        <f t="array" aca="1" ref="AC246" ca="1">_xlfn.IFNA(INDIRECT($Y$1&amp;"!"&amp;AC$1&amp;$Y246),-1)</f>
        <v>1</v>
      </c>
      <c r="AD246" s="4" cm="1">
        <f t="array" aca="1" ref="AD246" ca="1">_xlfn.IFNA(INDIRECT($Y$1&amp;"!"&amp;AD$1&amp;$Y246),-1)</f>
        <v>1</v>
      </c>
      <c r="AE246" s="4" cm="1">
        <f t="array" aca="1" ref="AE246" ca="1">_xlfn.IFNA(INDIRECT($Y$1&amp;"!"&amp;AE$1&amp;$Y246),-1)</f>
        <v>0</v>
      </c>
      <c r="AF246" s="4" t="str">
        <f ca="1">_xlfn.CONCAT(W246, "-",V246)</f>
        <v>A-4</v>
      </c>
      <c r="AG246" s="4" t="str">
        <f>TEXT(ROW()-2, "0000")</f>
        <v>0244</v>
      </c>
      <c r="AH246" s="4" t="str">
        <f>IF(TRIM(CLEAN(A246))="m", "male", IF(TRIM(CLEAN(A246))="f","female", "missing"))</f>
        <v>female</v>
      </c>
      <c r="AI246" s="4">
        <f>C246</f>
        <v>98.4</v>
      </c>
      <c r="AJ246" s="4">
        <f>O246</f>
        <v>82</v>
      </c>
      <c r="AK246" s="4">
        <f>P246</f>
        <v>89</v>
      </c>
      <c r="AL246" s="4">
        <f>IF(AI246&lt;60, 0, IF(AI246&lt;70,2, IF(AI246&lt;80, 3, IF(AI246&lt;90,4, IF(AI246&lt;=100, 5, "?")))))</f>
        <v>5</v>
      </c>
      <c r="AM246" s="4">
        <f>IF(AJ246&lt;60, 0, IF(AJ246&lt;70,2, IF(AJ246&lt;80, 3, IF(AJ246&lt;90,4, IF(AJ246&lt;=100, 5, "?")))))</f>
        <v>4</v>
      </c>
      <c r="AN246" s="4">
        <f>IF(AK246&lt;60, 0, IF(AK246&lt;70,2, IF(AK246&lt;80, 3, IF(AK246&lt;90,4, IF(AK246&lt;=100, 5, "?")))))</f>
        <v>4</v>
      </c>
      <c r="AO246" s="4">
        <f ca="1">AA246</f>
        <v>0</v>
      </c>
      <c r="AP246" s="4">
        <f ca="1">AB246</f>
        <v>1</v>
      </c>
      <c r="AQ246" s="4">
        <f ca="1">AC246</f>
        <v>1</v>
      </c>
      <c r="AR246" s="4">
        <f ca="1">AD246</f>
        <v>1</v>
      </c>
      <c r="AS246" s="4">
        <f ca="1">AE246</f>
        <v>0</v>
      </c>
      <c r="AT246" s="4" t="str">
        <f ca="1">Z246</f>
        <v>A</v>
      </c>
      <c r="AU246" s="4">
        <f>E246</f>
        <v>82</v>
      </c>
      <c r="AV246" s="4">
        <f>IF(AU246&lt;60, 0, IF(AU246&lt;70,2, IF(AU246&lt;80, 3, IF(AU246&lt;90,4, IF(AU246&lt;=100, 5, "?")))))</f>
        <v>4</v>
      </c>
    </row>
    <row r="247" spans="1:48" s="4" customFormat="1" x14ac:dyDescent="0.2">
      <c r="A247" s="2" t="s">
        <v>13</v>
      </c>
      <c r="B247" s="3" t="s">
        <v>35</v>
      </c>
      <c r="C247" s="3">
        <v>90.4</v>
      </c>
      <c r="D247" s="3" t="s">
        <v>35</v>
      </c>
      <c r="E247" s="3">
        <v>75.3</v>
      </c>
      <c r="F247" s="3">
        <v>1</v>
      </c>
      <c r="G247" s="3">
        <v>60</v>
      </c>
      <c r="H247" s="3">
        <v>74</v>
      </c>
      <c r="I247" s="3">
        <v>80</v>
      </c>
      <c r="J247" s="3">
        <v>90</v>
      </c>
      <c r="K247" s="3">
        <v>64</v>
      </c>
      <c r="L247" s="3"/>
      <c r="M247" s="3">
        <v>67</v>
      </c>
      <c r="N247" s="3"/>
      <c r="O247" s="4">
        <f>MAX(G247:H247)</f>
        <v>74</v>
      </c>
      <c r="P247" s="4">
        <f>MAX(I247:J247)</f>
        <v>90</v>
      </c>
      <c r="Q247" s="4">
        <f>ABS(O247-C247)</f>
        <v>16.400000000000006</v>
      </c>
      <c r="R247" s="4">
        <f>ABS(P247-C247)</f>
        <v>0.40000000000000568</v>
      </c>
      <c r="S247" s="4" t="b">
        <f ca="1">OR(O247=0,P247=0,Q247&gt;$Q$1,R247&gt;$R$1,W247="N", V247=2)</f>
        <v>0</v>
      </c>
      <c r="T247" s="4" t="str">
        <f>TRIM(CLEAN(D247))</f>
        <v>برنامج بكالوريوس هندسة الميكاترونيكس</v>
      </c>
      <c r="U247" s="4">
        <f>COUNTIF(T:T,T247)</f>
        <v>291</v>
      </c>
      <c r="V247" s="4">
        <f>IF(E247&lt;60, 0, IF(E247&lt;70,2, IF(E247&lt;80, 3, IF(E247&lt;90,4, IF(E247&lt;=100, 5, "?")))))</f>
        <v>3</v>
      </c>
      <c r="W247" s="4" t="str" cm="1">
        <f t="array" aca="1" ref="W247" ca="1">_xlfn.IFNA(INDIRECT($Y$1&amp;"!"&amp;W$1&amp;$Y247),"N")</f>
        <v>B</v>
      </c>
      <c r="X247" s="4">
        <f ca="1">COUNTIF(W:W,W247)</f>
        <v>291</v>
      </c>
      <c r="Y247" s="4">
        <f>MATCH(T247,Coding!J:J,0)</f>
        <v>6</v>
      </c>
      <c r="Z247" s="4" t="str" cm="1">
        <f t="array" aca="1" ref="Z247" ca="1">_xlfn.IFNA(INDIRECT($Y$1&amp;"!"&amp;Z$1&amp;$Y247),-1)</f>
        <v>B</v>
      </c>
      <c r="AA247" s="4" cm="1">
        <f t="array" aca="1" ref="AA247" ca="1">_xlfn.IFNA(INDIRECT($Y$1&amp;"!"&amp;AA$1&amp;$Y247),-1)</f>
        <v>0</v>
      </c>
      <c r="AB247" s="4" cm="1">
        <f t="array" aca="1" ref="AB247" ca="1">_xlfn.IFNA(INDIRECT($Y$1&amp;"!"&amp;AB$1&amp;$Y247),-1)</f>
        <v>0</v>
      </c>
      <c r="AC247" s="4" cm="1">
        <f t="array" aca="1" ref="AC247" ca="1">_xlfn.IFNA(INDIRECT($Y$1&amp;"!"&amp;AC$1&amp;$Y247),-1)</f>
        <v>1</v>
      </c>
      <c r="AD247" s="4" cm="1">
        <f t="array" aca="1" ref="AD247" ca="1">_xlfn.IFNA(INDIRECT($Y$1&amp;"!"&amp;AD$1&amp;$Y247),-1)</f>
        <v>1</v>
      </c>
      <c r="AE247" s="4" cm="1">
        <f t="array" aca="1" ref="AE247" ca="1">_xlfn.IFNA(INDIRECT($Y$1&amp;"!"&amp;AE$1&amp;$Y247),-1)</f>
        <v>1</v>
      </c>
      <c r="AF247" s="4" t="str">
        <f ca="1">_xlfn.CONCAT(W247, "-",V247)</f>
        <v>B-3</v>
      </c>
      <c r="AG247" s="4" t="str">
        <f>TEXT(ROW()-2, "0000")</f>
        <v>0245</v>
      </c>
      <c r="AH247" s="4" t="str">
        <f>IF(TRIM(CLEAN(A247))="m", "male", IF(TRIM(CLEAN(A247))="f","female", "missing"))</f>
        <v>male</v>
      </c>
      <c r="AI247" s="4">
        <f>C247</f>
        <v>90.4</v>
      </c>
      <c r="AJ247" s="4">
        <f>O247</f>
        <v>74</v>
      </c>
      <c r="AK247" s="4">
        <f>P247</f>
        <v>90</v>
      </c>
      <c r="AL247" s="4">
        <f>IF(AI247&lt;60, 0, IF(AI247&lt;70,2, IF(AI247&lt;80, 3, IF(AI247&lt;90,4, IF(AI247&lt;=100, 5, "?")))))</f>
        <v>5</v>
      </c>
      <c r="AM247" s="4">
        <f>IF(AJ247&lt;60, 0, IF(AJ247&lt;70,2, IF(AJ247&lt;80, 3, IF(AJ247&lt;90,4, IF(AJ247&lt;=100, 5, "?")))))</f>
        <v>3</v>
      </c>
      <c r="AN247" s="4">
        <f>IF(AK247&lt;60, 0, IF(AK247&lt;70,2, IF(AK247&lt;80, 3, IF(AK247&lt;90,4, IF(AK247&lt;=100, 5, "?")))))</f>
        <v>5</v>
      </c>
      <c r="AO247" s="4">
        <f ca="1">AA247</f>
        <v>0</v>
      </c>
      <c r="AP247" s="4">
        <f ca="1">AB247</f>
        <v>0</v>
      </c>
      <c r="AQ247" s="4">
        <f ca="1">AC247</f>
        <v>1</v>
      </c>
      <c r="AR247" s="4">
        <f ca="1">AD247</f>
        <v>1</v>
      </c>
      <c r="AS247" s="4">
        <f ca="1">AE247</f>
        <v>1</v>
      </c>
      <c r="AT247" s="4" t="str">
        <f ca="1">Z247</f>
        <v>B</v>
      </c>
      <c r="AU247" s="4">
        <f>E247</f>
        <v>75.3</v>
      </c>
      <c r="AV247" s="4">
        <f>IF(AU247&lt;60, 0, IF(AU247&lt;70,2, IF(AU247&lt;80, 3, IF(AU247&lt;90,4, IF(AU247&lt;=100, 5, "?")))))</f>
        <v>3</v>
      </c>
    </row>
    <row r="248" spans="1:48" s="4" customFormat="1" x14ac:dyDescent="0.2">
      <c r="A248" s="2" t="s">
        <v>16</v>
      </c>
      <c r="B248" s="3" t="s">
        <v>26</v>
      </c>
      <c r="C248" s="3">
        <v>86.4</v>
      </c>
      <c r="D248" s="3" t="s">
        <v>26</v>
      </c>
      <c r="E248" s="3">
        <v>78.2</v>
      </c>
      <c r="F248" s="3">
        <v>1</v>
      </c>
      <c r="G248" s="3">
        <v>61</v>
      </c>
      <c r="H248" s="3">
        <v>70</v>
      </c>
      <c r="I248" s="3">
        <v>73</v>
      </c>
      <c r="J248" s="3">
        <v>68</v>
      </c>
      <c r="K248" s="3">
        <v>70</v>
      </c>
      <c r="L248" s="3"/>
      <c r="M248" s="3">
        <v>60</v>
      </c>
      <c r="N248" s="3"/>
      <c r="O248" s="4">
        <f>MAX(G248:H248)</f>
        <v>70</v>
      </c>
      <c r="P248" s="4">
        <f>MAX(I248:J248)</f>
        <v>73</v>
      </c>
      <c r="Q248" s="4">
        <f>ABS(O248-C248)</f>
        <v>16.400000000000006</v>
      </c>
      <c r="R248" s="4">
        <f>ABS(P248-C248)</f>
        <v>13.400000000000006</v>
      </c>
      <c r="S248" s="4" t="b">
        <f ca="1">OR(O248=0,P248=0,Q248&gt;$Q$1,R248&gt;$R$1,W248="N", V248=2)</f>
        <v>0</v>
      </c>
      <c r="T248" s="4" t="str">
        <f>TRIM(CLEAN(D248))</f>
        <v>برنامج بكالوريوس الهندسة المدنية</v>
      </c>
      <c r="U248" s="4">
        <f>COUNTIF(T:T,T248)</f>
        <v>723</v>
      </c>
      <c r="V248" s="4">
        <f>IF(E248&lt;60, 0, IF(E248&lt;70,2, IF(E248&lt;80, 3, IF(E248&lt;90,4, IF(E248&lt;=100, 5, "?")))))</f>
        <v>3</v>
      </c>
      <c r="W248" s="4" t="str" cm="1">
        <f t="array" aca="1" ref="W248" ca="1">_xlfn.IFNA(INDIRECT($Y$1&amp;"!"&amp;W$1&amp;$Y248),"N")</f>
        <v>C</v>
      </c>
      <c r="X248" s="4">
        <f ca="1">COUNTIF(W:W,W248)</f>
        <v>747</v>
      </c>
      <c r="Y248" s="4">
        <f>MATCH(T248,Coding!J:J,0)</f>
        <v>8</v>
      </c>
      <c r="Z248" s="4" t="str" cm="1">
        <f t="array" aca="1" ref="Z248" ca="1">_xlfn.IFNA(INDIRECT($Y$1&amp;"!"&amp;Z$1&amp;$Y248),-1)</f>
        <v>C</v>
      </c>
      <c r="AA248" s="4" cm="1">
        <f t="array" aca="1" ref="AA248" ca="1">_xlfn.IFNA(INDIRECT($Y$1&amp;"!"&amp;AA$1&amp;$Y248),-1)</f>
        <v>1</v>
      </c>
      <c r="AB248" s="4" cm="1">
        <f t="array" aca="1" ref="AB248" ca="1">_xlfn.IFNA(INDIRECT($Y$1&amp;"!"&amp;AB$1&amp;$Y248),-1)</f>
        <v>1</v>
      </c>
      <c r="AC248" s="4" cm="1">
        <f t="array" aca="1" ref="AC248" ca="1">_xlfn.IFNA(INDIRECT($Y$1&amp;"!"&amp;AC$1&amp;$Y248),-1)</f>
        <v>1</v>
      </c>
      <c r="AD248" s="4" cm="1">
        <f t="array" aca="1" ref="AD248" ca="1">_xlfn.IFNA(INDIRECT($Y$1&amp;"!"&amp;AD$1&amp;$Y248),-1)</f>
        <v>0</v>
      </c>
      <c r="AE248" s="4" cm="1">
        <f t="array" aca="1" ref="AE248" ca="1">_xlfn.IFNA(INDIRECT($Y$1&amp;"!"&amp;AE$1&amp;$Y248),-1)</f>
        <v>0</v>
      </c>
      <c r="AF248" s="4" t="str">
        <f ca="1">_xlfn.CONCAT(W248, "-",V248)</f>
        <v>C-3</v>
      </c>
      <c r="AG248" s="4" t="str">
        <f>TEXT(ROW()-2, "0000")</f>
        <v>0246</v>
      </c>
      <c r="AH248" s="4" t="str">
        <f>IF(TRIM(CLEAN(A248))="m", "male", IF(TRIM(CLEAN(A248))="f","female", "missing"))</f>
        <v>female</v>
      </c>
      <c r="AI248" s="4">
        <f>C248</f>
        <v>86.4</v>
      </c>
      <c r="AJ248" s="4">
        <f>O248</f>
        <v>70</v>
      </c>
      <c r="AK248" s="4">
        <f>P248</f>
        <v>73</v>
      </c>
      <c r="AL248" s="4">
        <f>IF(AI248&lt;60, 0, IF(AI248&lt;70,2, IF(AI248&lt;80, 3, IF(AI248&lt;90,4, IF(AI248&lt;=100, 5, "?")))))</f>
        <v>4</v>
      </c>
      <c r="AM248" s="4">
        <f>IF(AJ248&lt;60, 0, IF(AJ248&lt;70,2, IF(AJ248&lt;80, 3, IF(AJ248&lt;90,4, IF(AJ248&lt;=100, 5, "?")))))</f>
        <v>3</v>
      </c>
      <c r="AN248" s="4">
        <f>IF(AK248&lt;60, 0, IF(AK248&lt;70,2, IF(AK248&lt;80, 3, IF(AK248&lt;90,4, IF(AK248&lt;=100, 5, "?")))))</f>
        <v>3</v>
      </c>
      <c r="AO248" s="4">
        <f ca="1">AA248</f>
        <v>1</v>
      </c>
      <c r="AP248" s="4">
        <f ca="1">AB248</f>
        <v>1</v>
      </c>
      <c r="AQ248" s="4">
        <f ca="1">AC248</f>
        <v>1</v>
      </c>
      <c r="AR248" s="4">
        <f ca="1">AD248</f>
        <v>0</v>
      </c>
      <c r="AS248" s="4">
        <f ca="1">AE248</f>
        <v>0</v>
      </c>
      <c r="AT248" s="4" t="str">
        <f ca="1">Z248</f>
        <v>C</v>
      </c>
      <c r="AU248" s="4">
        <f>E248</f>
        <v>78.2</v>
      </c>
      <c r="AV248" s="4">
        <f>IF(AU248&lt;60, 0, IF(AU248&lt;70,2, IF(AU248&lt;80, 3, IF(AU248&lt;90,4, IF(AU248&lt;=100, 5, "?")))))</f>
        <v>3</v>
      </c>
    </row>
    <row r="249" spans="1:48" s="4" customFormat="1" x14ac:dyDescent="0.2">
      <c r="A249" s="2" t="s">
        <v>16</v>
      </c>
      <c r="B249" s="3" t="s">
        <v>26</v>
      </c>
      <c r="C249" s="3">
        <v>87.4</v>
      </c>
      <c r="D249" s="3" t="s">
        <v>26</v>
      </c>
      <c r="E249" s="3">
        <v>72.7</v>
      </c>
      <c r="F249" s="3">
        <v>1</v>
      </c>
      <c r="G249" s="3">
        <v>62</v>
      </c>
      <c r="H249" s="3">
        <v>71</v>
      </c>
      <c r="I249" s="3">
        <v>70</v>
      </c>
      <c r="J249" s="3">
        <v>76</v>
      </c>
      <c r="K249" s="3">
        <v>65</v>
      </c>
      <c r="L249" s="3"/>
      <c r="M249" s="3">
        <v>70</v>
      </c>
      <c r="N249" s="3"/>
      <c r="O249" s="4">
        <f>MAX(G249:H249)</f>
        <v>71</v>
      </c>
      <c r="P249" s="4">
        <f>MAX(I249:J249)</f>
        <v>76</v>
      </c>
      <c r="Q249" s="4">
        <f>ABS(O249-C249)</f>
        <v>16.400000000000006</v>
      </c>
      <c r="R249" s="4">
        <f>ABS(P249-C249)</f>
        <v>11.400000000000006</v>
      </c>
      <c r="S249" s="4" t="b">
        <f ca="1">OR(O249=0,P249=0,Q249&gt;$Q$1,R249&gt;$R$1,W249="N", V249=2)</f>
        <v>0</v>
      </c>
      <c r="T249" s="4" t="str">
        <f>TRIM(CLEAN(D249))</f>
        <v>برنامج بكالوريوس الهندسة المدنية</v>
      </c>
      <c r="U249" s="4">
        <f>COUNTIF(T:T,T249)</f>
        <v>723</v>
      </c>
      <c r="V249" s="4">
        <f>IF(E249&lt;60, 0, IF(E249&lt;70,2, IF(E249&lt;80, 3, IF(E249&lt;90,4, IF(E249&lt;=100, 5, "?")))))</f>
        <v>3</v>
      </c>
      <c r="W249" s="4" t="str" cm="1">
        <f t="array" aca="1" ref="W249" ca="1">_xlfn.IFNA(INDIRECT($Y$1&amp;"!"&amp;W$1&amp;$Y249),"N")</f>
        <v>C</v>
      </c>
      <c r="X249" s="4">
        <f ca="1">COUNTIF(W:W,W249)</f>
        <v>747</v>
      </c>
      <c r="Y249" s="4">
        <f>MATCH(T249,Coding!J:J,0)</f>
        <v>8</v>
      </c>
      <c r="Z249" s="4" t="str" cm="1">
        <f t="array" aca="1" ref="Z249" ca="1">_xlfn.IFNA(INDIRECT($Y$1&amp;"!"&amp;Z$1&amp;$Y249),-1)</f>
        <v>C</v>
      </c>
      <c r="AA249" s="4" cm="1">
        <f t="array" aca="1" ref="AA249" ca="1">_xlfn.IFNA(INDIRECT($Y$1&amp;"!"&amp;AA$1&amp;$Y249),-1)</f>
        <v>1</v>
      </c>
      <c r="AB249" s="4" cm="1">
        <f t="array" aca="1" ref="AB249" ca="1">_xlfn.IFNA(INDIRECT($Y$1&amp;"!"&amp;AB$1&amp;$Y249),-1)</f>
        <v>1</v>
      </c>
      <c r="AC249" s="4" cm="1">
        <f t="array" aca="1" ref="AC249" ca="1">_xlfn.IFNA(INDIRECT($Y$1&amp;"!"&amp;AC$1&amp;$Y249),-1)</f>
        <v>1</v>
      </c>
      <c r="AD249" s="4" cm="1">
        <f t="array" aca="1" ref="AD249" ca="1">_xlfn.IFNA(INDIRECT($Y$1&amp;"!"&amp;AD$1&amp;$Y249),-1)</f>
        <v>0</v>
      </c>
      <c r="AE249" s="4" cm="1">
        <f t="array" aca="1" ref="AE249" ca="1">_xlfn.IFNA(INDIRECT($Y$1&amp;"!"&amp;AE$1&amp;$Y249),-1)</f>
        <v>0</v>
      </c>
      <c r="AF249" s="4" t="str">
        <f ca="1">_xlfn.CONCAT(W249, "-",V249)</f>
        <v>C-3</v>
      </c>
      <c r="AG249" s="4" t="str">
        <f>TEXT(ROW()-2, "0000")</f>
        <v>0247</v>
      </c>
      <c r="AH249" s="4" t="str">
        <f>IF(TRIM(CLEAN(A249))="m", "male", IF(TRIM(CLEAN(A249))="f","female", "missing"))</f>
        <v>female</v>
      </c>
      <c r="AI249" s="4">
        <f>C249</f>
        <v>87.4</v>
      </c>
      <c r="AJ249" s="4">
        <f>O249</f>
        <v>71</v>
      </c>
      <c r="AK249" s="4">
        <f>P249</f>
        <v>76</v>
      </c>
      <c r="AL249" s="4">
        <f>IF(AI249&lt;60, 0, IF(AI249&lt;70,2, IF(AI249&lt;80, 3, IF(AI249&lt;90,4, IF(AI249&lt;=100, 5, "?")))))</f>
        <v>4</v>
      </c>
      <c r="AM249" s="4">
        <f>IF(AJ249&lt;60, 0, IF(AJ249&lt;70,2, IF(AJ249&lt;80, 3, IF(AJ249&lt;90,4, IF(AJ249&lt;=100, 5, "?")))))</f>
        <v>3</v>
      </c>
      <c r="AN249" s="4">
        <f>IF(AK249&lt;60, 0, IF(AK249&lt;70,2, IF(AK249&lt;80, 3, IF(AK249&lt;90,4, IF(AK249&lt;=100, 5, "?")))))</f>
        <v>3</v>
      </c>
      <c r="AO249" s="4">
        <f ca="1">AA249</f>
        <v>1</v>
      </c>
      <c r="AP249" s="4">
        <f ca="1">AB249</f>
        <v>1</v>
      </c>
      <c r="AQ249" s="4">
        <f ca="1">AC249</f>
        <v>1</v>
      </c>
      <c r="AR249" s="4">
        <f ca="1">AD249</f>
        <v>0</v>
      </c>
      <c r="AS249" s="4">
        <f ca="1">AE249</f>
        <v>0</v>
      </c>
      <c r="AT249" s="4" t="str">
        <f ca="1">Z249</f>
        <v>C</v>
      </c>
      <c r="AU249" s="4">
        <f>E249</f>
        <v>72.7</v>
      </c>
      <c r="AV249" s="4">
        <f>IF(AU249&lt;60, 0, IF(AU249&lt;70,2, IF(AU249&lt;80, 3, IF(AU249&lt;90,4, IF(AU249&lt;=100, 5, "?")))))</f>
        <v>3</v>
      </c>
    </row>
    <row r="250" spans="1:48" s="4" customFormat="1" x14ac:dyDescent="0.2">
      <c r="A250" s="2" t="s">
        <v>13</v>
      </c>
      <c r="B250" s="3" t="s">
        <v>33</v>
      </c>
      <c r="C250" s="3">
        <v>76.400000000000006</v>
      </c>
      <c r="D250" s="3" t="s">
        <v>33</v>
      </c>
      <c r="E250" s="3">
        <v>71.099999999999994</v>
      </c>
      <c r="F250" s="3">
        <v>3</v>
      </c>
      <c r="G250" s="3">
        <v>60</v>
      </c>
      <c r="H250" s="3">
        <v>0</v>
      </c>
      <c r="I250" s="3">
        <v>62</v>
      </c>
      <c r="J250" s="3">
        <v>71</v>
      </c>
      <c r="K250" s="3"/>
      <c r="L250" s="3">
        <v>70</v>
      </c>
      <c r="M250" s="3"/>
      <c r="N250" s="3"/>
      <c r="O250" s="4">
        <f>MAX(G250:H250)</f>
        <v>60</v>
      </c>
      <c r="P250" s="4">
        <f>MAX(I250:J250)</f>
        <v>71</v>
      </c>
      <c r="Q250" s="4">
        <f>ABS(O250-C250)</f>
        <v>16.400000000000006</v>
      </c>
      <c r="R250" s="4">
        <f>ABS(P250-C250)</f>
        <v>5.4000000000000057</v>
      </c>
      <c r="S250" s="4" t="b">
        <f ca="1">OR(O250=0,P250=0,Q250&gt;$Q$1,R250&gt;$R$1,W250="N", V250=2)</f>
        <v>0</v>
      </c>
      <c r="T250" s="4" t="str">
        <f>TRIM(CLEAN(D250))</f>
        <v>برنامج بكالوريوس علم الحاسوب</v>
      </c>
      <c r="U250" s="4">
        <f>COUNTIF(T:T,T250)</f>
        <v>589</v>
      </c>
      <c r="V250" s="4">
        <f>IF(E250&lt;60, 0, IF(E250&lt;70,2, IF(E250&lt;80, 3, IF(E250&lt;90,4, IF(E250&lt;=100, 5, "?")))))</f>
        <v>3</v>
      </c>
      <c r="W250" s="4" t="str" cm="1">
        <f t="array" aca="1" ref="W250" ca="1">_xlfn.IFNA(INDIRECT($Y$1&amp;"!"&amp;W$1&amp;$Y250),"N")</f>
        <v>D</v>
      </c>
      <c r="X250" s="4">
        <f ca="1">COUNTIF(W:W,W250)</f>
        <v>589</v>
      </c>
      <c r="Y250" s="4">
        <f>MATCH(T250,Coding!J:J,0)</f>
        <v>9</v>
      </c>
      <c r="Z250" s="4" t="str" cm="1">
        <f t="array" aca="1" ref="Z250" ca="1">_xlfn.IFNA(INDIRECT($Y$1&amp;"!"&amp;Z$1&amp;$Y250),-1)</f>
        <v>D</v>
      </c>
      <c r="AA250" s="4" cm="1">
        <f t="array" aca="1" ref="AA250" ca="1">_xlfn.IFNA(INDIRECT($Y$1&amp;"!"&amp;AA$1&amp;$Y250),-1)</f>
        <v>0</v>
      </c>
      <c r="AB250" s="4" cm="1">
        <f t="array" aca="1" ref="AB250" ca="1">_xlfn.IFNA(INDIRECT($Y$1&amp;"!"&amp;AB$1&amp;$Y250),-1)</f>
        <v>1</v>
      </c>
      <c r="AC250" s="4" cm="1">
        <f t="array" aca="1" ref="AC250" ca="1">_xlfn.IFNA(INDIRECT($Y$1&amp;"!"&amp;AC$1&amp;$Y250),-1)</f>
        <v>0</v>
      </c>
      <c r="AD250" s="4" cm="1">
        <f t="array" aca="1" ref="AD250" ca="1">_xlfn.IFNA(INDIRECT($Y$1&amp;"!"&amp;AD$1&amp;$Y250),-1)</f>
        <v>0</v>
      </c>
      <c r="AE250" s="4" cm="1">
        <f t="array" aca="1" ref="AE250" ca="1">_xlfn.IFNA(INDIRECT($Y$1&amp;"!"&amp;AE$1&amp;$Y250),-1)</f>
        <v>0</v>
      </c>
      <c r="AF250" s="4" t="str">
        <f ca="1">_xlfn.CONCAT(W250, "-",V250)</f>
        <v>D-3</v>
      </c>
      <c r="AG250" s="4" t="str">
        <f>TEXT(ROW()-2, "0000")</f>
        <v>0248</v>
      </c>
      <c r="AH250" s="4" t="str">
        <f>IF(TRIM(CLEAN(A250))="m", "male", IF(TRIM(CLEAN(A250))="f","female", "missing"))</f>
        <v>male</v>
      </c>
      <c r="AI250" s="4">
        <f>C250</f>
        <v>76.400000000000006</v>
      </c>
      <c r="AJ250" s="4">
        <f>O250</f>
        <v>60</v>
      </c>
      <c r="AK250" s="4">
        <f>P250</f>
        <v>71</v>
      </c>
      <c r="AL250" s="4">
        <f>IF(AI250&lt;60, 0, IF(AI250&lt;70,2, IF(AI250&lt;80, 3, IF(AI250&lt;90,4, IF(AI250&lt;=100, 5, "?")))))</f>
        <v>3</v>
      </c>
      <c r="AM250" s="4">
        <f>IF(AJ250&lt;60, 0, IF(AJ250&lt;70,2, IF(AJ250&lt;80, 3, IF(AJ250&lt;90,4, IF(AJ250&lt;=100, 5, "?")))))</f>
        <v>2</v>
      </c>
      <c r="AN250" s="4">
        <f>IF(AK250&lt;60, 0, IF(AK250&lt;70,2, IF(AK250&lt;80, 3, IF(AK250&lt;90,4, IF(AK250&lt;=100, 5, "?")))))</f>
        <v>3</v>
      </c>
      <c r="AO250" s="4">
        <f ca="1">AA250</f>
        <v>0</v>
      </c>
      <c r="AP250" s="4">
        <f ca="1">AB250</f>
        <v>1</v>
      </c>
      <c r="AQ250" s="4">
        <f ca="1">AC250</f>
        <v>0</v>
      </c>
      <c r="AR250" s="4">
        <f ca="1">AD250</f>
        <v>0</v>
      </c>
      <c r="AS250" s="4">
        <f ca="1">AE250</f>
        <v>0</v>
      </c>
      <c r="AT250" s="4" t="str">
        <f ca="1">Z250</f>
        <v>D</v>
      </c>
      <c r="AU250" s="4">
        <f>E250</f>
        <v>71.099999999999994</v>
      </c>
      <c r="AV250" s="4">
        <f>IF(AU250&lt;60, 0, IF(AU250&lt;70,2, IF(AU250&lt;80, 3, IF(AU250&lt;90,4, IF(AU250&lt;=100, 5, "?")))))</f>
        <v>3</v>
      </c>
    </row>
    <row r="251" spans="1:48" s="4" customFormat="1" x14ac:dyDescent="0.2">
      <c r="A251" s="2" t="s">
        <v>13</v>
      </c>
      <c r="B251" s="3" t="s">
        <v>33</v>
      </c>
      <c r="C251" s="3">
        <v>76.400000000000006</v>
      </c>
      <c r="D251" s="3" t="s">
        <v>33</v>
      </c>
      <c r="E251" s="3">
        <v>71.3</v>
      </c>
      <c r="F251" s="3">
        <v>3</v>
      </c>
      <c r="G251" s="3">
        <v>60</v>
      </c>
      <c r="H251" s="3"/>
      <c r="I251" s="3">
        <v>60</v>
      </c>
      <c r="J251" s="3">
        <v>77</v>
      </c>
      <c r="K251" s="3"/>
      <c r="L251" s="3">
        <v>70</v>
      </c>
      <c r="M251" s="3"/>
      <c r="N251" s="3"/>
      <c r="O251" s="4">
        <f>MAX(G251:H251)</f>
        <v>60</v>
      </c>
      <c r="P251" s="4">
        <f>MAX(I251:J251)</f>
        <v>77</v>
      </c>
      <c r="Q251" s="4">
        <f>ABS(O251-C251)</f>
        <v>16.400000000000006</v>
      </c>
      <c r="R251" s="4">
        <f>ABS(P251-C251)</f>
        <v>0.59999999999999432</v>
      </c>
      <c r="S251" s="4" t="b">
        <f ca="1">OR(O251=0,P251=0,Q251&gt;$Q$1,R251&gt;$R$1,W251="N", V251=2)</f>
        <v>0</v>
      </c>
      <c r="T251" s="4" t="str">
        <f>TRIM(CLEAN(D251))</f>
        <v>برنامج بكالوريوس علم الحاسوب</v>
      </c>
      <c r="U251" s="4">
        <f>COUNTIF(T:T,T251)</f>
        <v>589</v>
      </c>
      <c r="V251" s="4">
        <f>IF(E251&lt;60, 0, IF(E251&lt;70,2, IF(E251&lt;80, 3, IF(E251&lt;90,4, IF(E251&lt;=100, 5, "?")))))</f>
        <v>3</v>
      </c>
      <c r="W251" s="4" t="str" cm="1">
        <f t="array" aca="1" ref="W251" ca="1">_xlfn.IFNA(INDIRECT($Y$1&amp;"!"&amp;W$1&amp;$Y251),"N")</f>
        <v>D</v>
      </c>
      <c r="X251" s="4">
        <f ca="1">COUNTIF(W:W,W251)</f>
        <v>589</v>
      </c>
      <c r="Y251" s="4">
        <f>MATCH(T251,Coding!J:J,0)</f>
        <v>9</v>
      </c>
      <c r="Z251" s="4" t="str" cm="1">
        <f t="array" aca="1" ref="Z251" ca="1">_xlfn.IFNA(INDIRECT($Y$1&amp;"!"&amp;Z$1&amp;$Y251),-1)</f>
        <v>D</v>
      </c>
      <c r="AA251" s="4" cm="1">
        <f t="array" aca="1" ref="AA251" ca="1">_xlfn.IFNA(INDIRECT($Y$1&amp;"!"&amp;AA$1&amp;$Y251),-1)</f>
        <v>0</v>
      </c>
      <c r="AB251" s="4" cm="1">
        <f t="array" aca="1" ref="AB251" ca="1">_xlfn.IFNA(INDIRECT($Y$1&amp;"!"&amp;AB$1&amp;$Y251),-1)</f>
        <v>1</v>
      </c>
      <c r="AC251" s="4" cm="1">
        <f t="array" aca="1" ref="AC251" ca="1">_xlfn.IFNA(INDIRECT($Y$1&amp;"!"&amp;AC$1&amp;$Y251),-1)</f>
        <v>0</v>
      </c>
      <c r="AD251" s="4" cm="1">
        <f t="array" aca="1" ref="AD251" ca="1">_xlfn.IFNA(INDIRECT($Y$1&amp;"!"&amp;AD$1&amp;$Y251),-1)</f>
        <v>0</v>
      </c>
      <c r="AE251" s="4" cm="1">
        <f t="array" aca="1" ref="AE251" ca="1">_xlfn.IFNA(INDIRECT($Y$1&amp;"!"&amp;AE$1&amp;$Y251),-1)</f>
        <v>0</v>
      </c>
      <c r="AF251" s="4" t="str">
        <f ca="1">_xlfn.CONCAT(W251, "-",V251)</f>
        <v>D-3</v>
      </c>
      <c r="AG251" s="4" t="str">
        <f>TEXT(ROW()-2, "0000")</f>
        <v>0249</v>
      </c>
      <c r="AH251" s="4" t="str">
        <f>IF(TRIM(CLEAN(A251))="m", "male", IF(TRIM(CLEAN(A251))="f","female", "missing"))</f>
        <v>male</v>
      </c>
      <c r="AI251" s="4">
        <f>C251</f>
        <v>76.400000000000006</v>
      </c>
      <c r="AJ251" s="4">
        <f>O251</f>
        <v>60</v>
      </c>
      <c r="AK251" s="4">
        <f>P251</f>
        <v>77</v>
      </c>
      <c r="AL251" s="4">
        <f>IF(AI251&lt;60, 0, IF(AI251&lt;70,2, IF(AI251&lt;80, 3, IF(AI251&lt;90,4, IF(AI251&lt;=100, 5, "?")))))</f>
        <v>3</v>
      </c>
      <c r="AM251" s="4">
        <f>IF(AJ251&lt;60, 0, IF(AJ251&lt;70,2, IF(AJ251&lt;80, 3, IF(AJ251&lt;90,4, IF(AJ251&lt;=100, 5, "?")))))</f>
        <v>2</v>
      </c>
      <c r="AN251" s="4">
        <f>IF(AK251&lt;60, 0, IF(AK251&lt;70,2, IF(AK251&lt;80, 3, IF(AK251&lt;90,4, IF(AK251&lt;=100, 5, "?")))))</f>
        <v>3</v>
      </c>
      <c r="AO251" s="4">
        <f ca="1">AA251</f>
        <v>0</v>
      </c>
      <c r="AP251" s="4">
        <f ca="1">AB251</f>
        <v>1</v>
      </c>
      <c r="AQ251" s="4">
        <f ca="1">AC251</f>
        <v>0</v>
      </c>
      <c r="AR251" s="4">
        <f ca="1">AD251</f>
        <v>0</v>
      </c>
      <c r="AS251" s="4">
        <f ca="1">AE251</f>
        <v>0</v>
      </c>
      <c r="AT251" s="4" t="str">
        <f ca="1">Z251</f>
        <v>D</v>
      </c>
      <c r="AU251" s="4">
        <f>E251</f>
        <v>71.3</v>
      </c>
      <c r="AV251" s="4">
        <f>IF(AU251&lt;60, 0, IF(AU251&lt;70,2, IF(AU251&lt;80, 3, IF(AU251&lt;90,4, IF(AU251&lt;=100, 5, "?")))))</f>
        <v>3</v>
      </c>
    </row>
    <row r="252" spans="1:48" s="4" customFormat="1" x14ac:dyDescent="0.2">
      <c r="A252" s="2" t="s">
        <v>13</v>
      </c>
      <c r="B252" s="3" t="s">
        <v>37</v>
      </c>
      <c r="C252" s="3">
        <v>88.4</v>
      </c>
      <c r="D252" s="3" t="s">
        <v>33</v>
      </c>
      <c r="E252" s="3">
        <v>75.400000000000006</v>
      </c>
      <c r="F252" s="3">
        <v>1</v>
      </c>
      <c r="G252" s="3">
        <v>72</v>
      </c>
      <c r="H252" s="3">
        <v>66</v>
      </c>
      <c r="I252" s="3">
        <v>70</v>
      </c>
      <c r="J252" s="3">
        <v>85</v>
      </c>
      <c r="K252" s="3">
        <v>90</v>
      </c>
      <c r="L252" s="3"/>
      <c r="M252" s="3">
        <v>87</v>
      </c>
      <c r="N252" s="3"/>
      <c r="O252" s="4">
        <f>MAX(G252:H252)</f>
        <v>72</v>
      </c>
      <c r="P252" s="4">
        <f>MAX(I252:J252)</f>
        <v>85</v>
      </c>
      <c r="Q252" s="4">
        <f>ABS(O252-C252)</f>
        <v>16.400000000000006</v>
      </c>
      <c r="R252" s="4">
        <f>ABS(P252-C252)</f>
        <v>3.4000000000000057</v>
      </c>
      <c r="S252" s="4" t="b">
        <f ca="1">OR(O252=0,P252=0,Q252&gt;$Q$1,R252&gt;$R$1,W252="N", V252=2)</f>
        <v>0</v>
      </c>
      <c r="T252" s="4" t="str">
        <f>TRIM(CLEAN(D252))</f>
        <v>برنامج بكالوريوس علم الحاسوب</v>
      </c>
      <c r="U252" s="4">
        <f>COUNTIF(T:T,T252)</f>
        <v>589</v>
      </c>
      <c r="V252" s="4">
        <f>IF(E252&lt;60, 0, IF(E252&lt;70,2, IF(E252&lt;80, 3, IF(E252&lt;90,4, IF(E252&lt;=100, 5, "?")))))</f>
        <v>3</v>
      </c>
      <c r="W252" s="4" t="str" cm="1">
        <f t="array" aca="1" ref="W252" ca="1">_xlfn.IFNA(INDIRECT($Y$1&amp;"!"&amp;W$1&amp;$Y252),"N")</f>
        <v>D</v>
      </c>
      <c r="X252" s="4">
        <f ca="1">COUNTIF(W:W,W252)</f>
        <v>589</v>
      </c>
      <c r="Y252" s="4">
        <f>MATCH(T252,Coding!J:J,0)</f>
        <v>9</v>
      </c>
      <c r="Z252" s="4" t="str" cm="1">
        <f t="array" aca="1" ref="Z252" ca="1">_xlfn.IFNA(INDIRECT($Y$1&amp;"!"&amp;Z$1&amp;$Y252),-1)</f>
        <v>D</v>
      </c>
      <c r="AA252" s="4" cm="1">
        <f t="array" aca="1" ref="AA252" ca="1">_xlfn.IFNA(INDIRECT($Y$1&amp;"!"&amp;AA$1&amp;$Y252),-1)</f>
        <v>0</v>
      </c>
      <c r="AB252" s="4" cm="1">
        <f t="array" aca="1" ref="AB252" ca="1">_xlfn.IFNA(INDIRECT($Y$1&amp;"!"&amp;AB$1&amp;$Y252),-1)</f>
        <v>1</v>
      </c>
      <c r="AC252" s="4" cm="1">
        <f t="array" aca="1" ref="AC252" ca="1">_xlfn.IFNA(INDIRECT($Y$1&amp;"!"&amp;AC$1&amp;$Y252),-1)</f>
        <v>0</v>
      </c>
      <c r="AD252" s="4" cm="1">
        <f t="array" aca="1" ref="AD252" ca="1">_xlfn.IFNA(INDIRECT($Y$1&amp;"!"&amp;AD$1&amp;$Y252),-1)</f>
        <v>0</v>
      </c>
      <c r="AE252" s="4" cm="1">
        <f t="array" aca="1" ref="AE252" ca="1">_xlfn.IFNA(INDIRECT($Y$1&amp;"!"&amp;AE$1&amp;$Y252),-1)</f>
        <v>0</v>
      </c>
      <c r="AF252" s="4" t="str">
        <f ca="1">_xlfn.CONCAT(W252, "-",V252)</f>
        <v>D-3</v>
      </c>
      <c r="AG252" s="4" t="str">
        <f>TEXT(ROW()-2, "0000")</f>
        <v>0250</v>
      </c>
      <c r="AH252" s="4" t="str">
        <f>IF(TRIM(CLEAN(A252))="m", "male", IF(TRIM(CLEAN(A252))="f","female", "missing"))</f>
        <v>male</v>
      </c>
      <c r="AI252" s="4">
        <f>C252</f>
        <v>88.4</v>
      </c>
      <c r="AJ252" s="4">
        <f>O252</f>
        <v>72</v>
      </c>
      <c r="AK252" s="4">
        <f>P252</f>
        <v>85</v>
      </c>
      <c r="AL252" s="4">
        <f>IF(AI252&lt;60, 0, IF(AI252&lt;70,2, IF(AI252&lt;80, 3, IF(AI252&lt;90,4, IF(AI252&lt;=100, 5, "?")))))</f>
        <v>4</v>
      </c>
      <c r="AM252" s="4">
        <f>IF(AJ252&lt;60, 0, IF(AJ252&lt;70,2, IF(AJ252&lt;80, 3, IF(AJ252&lt;90,4, IF(AJ252&lt;=100, 5, "?")))))</f>
        <v>3</v>
      </c>
      <c r="AN252" s="4">
        <f>IF(AK252&lt;60, 0, IF(AK252&lt;70,2, IF(AK252&lt;80, 3, IF(AK252&lt;90,4, IF(AK252&lt;=100, 5, "?")))))</f>
        <v>4</v>
      </c>
      <c r="AO252" s="4">
        <f ca="1">AA252</f>
        <v>0</v>
      </c>
      <c r="AP252" s="4">
        <f ca="1">AB252</f>
        <v>1</v>
      </c>
      <c r="AQ252" s="4">
        <f ca="1">AC252</f>
        <v>0</v>
      </c>
      <c r="AR252" s="4">
        <f ca="1">AD252</f>
        <v>0</v>
      </c>
      <c r="AS252" s="4">
        <f ca="1">AE252</f>
        <v>0</v>
      </c>
      <c r="AT252" s="4" t="str">
        <f ca="1">Z252</f>
        <v>D</v>
      </c>
      <c r="AU252" s="4">
        <f>E252</f>
        <v>75.400000000000006</v>
      </c>
      <c r="AV252" s="4">
        <f>IF(AU252&lt;60, 0, IF(AU252&lt;70,2, IF(AU252&lt;80, 3, IF(AU252&lt;90,4, IF(AU252&lt;=100, 5, "?")))))</f>
        <v>3</v>
      </c>
    </row>
    <row r="253" spans="1:48" s="4" customFormat="1" x14ac:dyDescent="0.2">
      <c r="A253" s="2" t="s">
        <v>13</v>
      </c>
      <c r="B253" s="3" t="s">
        <v>37</v>
      </c>
      <c r="C253" s="3">
        <v>96.4</v>
      </c>
      <c r="D253" s="3" t="s">
        <v>14</v>
      </c>
      <c r="E253" s="3">
        <v>80.8</v>
      </c>
      <c r="F253" s="3">
        <v>1</v>
      </c>
      <c r="G253" s="3">
        <v>76</v>
      </c>
      <c r="H253" s="3">
        <v>80</v>
      </c>
      <c r="I253" s="3">
        <v>85</v>
      </c>
      <c r="J253" s="3">
        <v>85</v>
      </c>
      <c r="K253" s="3">
        <v>92</v>
      </c>
      <c r="L253" s="3"/>
      <c r="M253" s="3">
        <v>72</v>
      </c>
      <c r="N253" s="3"/>
      <c r="O253" s="4">
        <f>MAX(G253:H253)</f>
        <v>80</v>
      </c>
      <c r="P253" s="4">
        <f>MAX(I253:J253)</f>
        <v>85</v>
      </c>
      <c r="Q253" s="4">
        <f>ABS(O253-C253)</f>
        <v>16.400000000000006</v>
      </c>
      <c r="R253" s="4">
        <f>ABS(P253-C253)</f>
        <v>11.400000000000006</v>
      </c>
      <c r="S253" s="4" t="b">
        <f ca="1">OR(O253=0,P253=0,Q253&gt;$Q$1,R253&gt;$R$1,W253="N", V253=2)</f>
        <v>0</v>
      </c>
      <c r="T253" s="4" t="str">
        <f>TRIM(CLEAN(D253))</f>
        <v>برنامج بكالوريوس الهندسة الكهربائية</v>
      </c>
      <c r="U253" s="4">
        <f>COUNTIF(T:T,T253)</f>
        <v>420</v>
      </c>
      <c r="V253" s="4">
        <f>IF(E253&lt;60, 0, IF(E253&lt;70,2, IF(E253&lt;80, 3, IF(E253&lt;90,4, IF(E253&lt;=100, 5, "?")))))</f>
        <v>4</v>
      </c>
      <c r="W253" s="4" t="str" cm="1">
        <f t="array" aca="1" ref="W253" ca="1">_xlfn.IFNA(INDIRECT($Y$1&amp;"!"&amp;W$1&amp;$Y253),"N")</f>
        <v>F</v>
      </c>
      <c r="X253" s="4">
        <f ca="1">COUNTIF(W:W,W253)</f>
        <v>420</v>
      </c>
      <c r="Y253" s="4">
        <f>MATCH(T253,Coding!J:J,0)</f>
        <v>11</v>
      </c>
      <c r="Z253" s="4" t="str" cm="1">
        <f t="array" aca="1" ref="Z253" ca="1">_xlfn.IFNA(INDIRECT($Y$1&amp;"!"&amp;Z$1&amp;$Y253),-1)</f>
        <v>F</v>
      </c>
      <c r="AA253" s="4" cm="1">
        <f t="array" aca="1" ref="AA253" ca="1">_xlfn.IFNA(INDIRECT($Y$1&amp;"!"&amp;AA$1&amp;$Y253),-1)</f>
        <v>0</v>
      </c>
      <c r="AB253" s="4" cm="1">
        <f t="array" aca="1" ref="AB253" ca="1">_xlfn.IFNA(INDIRECT($Y$1&amp;"!"&amp;AB$1&amp;$Y253),-1)</f>
        <v>1</v>
      </c>
      <c r="AC253" s="4" cm="1">
        <f t="array" aca="1" ref="AC253" ca="1">_xlfn.IFNA(INDIRECT($Y$1&amp;"!"&amp;AC$1&amp;$Y253),-1)</f>
        <v>0</v>
      </c>
      <c r="AD253" s="4" cm="1">
        <f t="array" aca="1" ref="AD253" ca="1">_xlfn.IFNA(INDIRECT($Y$1&amp;"!"&amp;AD$1&amp;$Y253),-1)</f>
        <v>1</v>
      </c>
      <c r="AE253" s="4" cm="1">
        <f t="array" aca="1" ref="AE253" ca="1">_xlfn.IFNA(INDIRECT($Y$1&amp;"!"&amp;AE$1&amp;$Y253),-1)</f>
        <v>0</v>
      </c>
      <c r="AF253" s="4" t="str">
        <f ca="1">_xlfn.CONCAT(W253, "-",V253)</f>
        <v>F-4</v>
      </c>
      <c r="AG253" s="4" t="str">
        <f>TEXT(ROW()-2, "0000")</f>
        <v>0251</v>
      </c>
      <c r="AH253" s="4" t="str">
        <f>IF(TRIM(CLEAN(A253))="m", "male", IF(TRIM(CLEAN(A253))="f","female", "missing"))</f>
        <v>male</v>
      </c>
      <c r="AI253" s="4">
        <f>C253</f>
        <v>96.4</v>
      </c>
      <c r="AJ253" s="4">
        <f>O253</f>
        <v>80</v>
      </c>
      <c r="AK253" s="4">
        <f>P253</f>
        <v>85</v>
      </c>
      <c r="AL253" s="4">
        <f>IF(AI253&lt;60, 0, IF(AI253&lt;70,2, IF(AI253&lt;80, 3, IF(AI253&lt;90,4, IF(AI253&lt;=100, 5, "?")))))</f>
        <v>5</v>
      </c>
      <c r="AM253" s="4">
        <f>IF(AJ253&lt;60, 0, IF(AJ253&lt;70,2, IF(AJ253&lt;80, 3, IF(AJ253&lt;90,4, IF(AJ253&lt;=100, 5, "?")))))</f>
        <v>4</v>
      </c>
      <c r="AN253" s="4">
        <f>IF(AK253&lt;60, 0, IF(AK253&lt;70,2, IF(AK253&lt;80, 3, IF(AK253&lt;90,4, IF(AK253&lt;=100, 5, "?")))))</f>
        <v>4</v>
      </c>
      <c r="AO253" s="4">
        <f ca="1">AA253</f>
        <v>0</v>
      </c>
      <c r="AP253" s="4">
        <f ca="1">AB253</f>
        <v>1</v>
      </c>
      <c r="AQ253" s="4">
        <f ca="1">AC253</f>
        <v>0</v>
      </c>
      <c r="AR253" s="4">
        <f ca="1">AD253</f>
        <v>1</v>
      </c>
      <c r="AS253" s="4">
        <f ca="1">AE253</f>
        <v>0</v>
      </c>
      <c r="AT253" s="4" t="str">
        <f ca="1">Z253</f>
        <v>F</v>
      </c>
      <c r="AU253" s="4">
        <f>E253</f>
        <v>80.8</v>
      </c>
      <c r="AV253" s="4">
        <f>IF(AU253&lt;60, 0, IF(AU253&lt;70,2, IF(AU253&lt;80, 3, IF(AU253&lt;90,4, IF(AU253&lt;=100, 5, "?")))))</f>
        <v>4</v>
      </c>
    </row>
    <row r="254" spans="1:48" s="4" customFormat="1" x14ac:dyDescent="0.2">
      <c r="A254" s="2" t="s">
        <v>13</v>
      </c>
      <c r="B254" s="3" t="s">
        <v>35</v>
      </c>
      <c r="C254" s="3">
        <v>89.3</v>
      </c>
      <c r="D254" s="3" t="s">
        <v>36</v>
      </c>
      <c r="E254" s="3">
        <v>73.099999999999994</v>
      </c>
      <c r="F254" s="3">
        <v>3</v>
      </c>
      <c r="G254" s="3">
        <v>70</v>
      </c>
      <c r="H254" s="3">
        <v>73</v>
      </c>
      <c r="I254" s="3">
        <v>88</v>
      </c>
      <c r="J254" s="3">
        <v>70</v>
      </c>
      <c r="K254" s="3">
        <v>62</v>
      </c>
      <c r="L254" s="3"/>
      <c r="M254" s="3">
        <v>67</v>
      </c>
      <c r="N254" s="3"/>
      <c r="O254" s="4">
        <f>MAX(G254:H254)</f>
        <v>73</v>
      </c>
      <c r="P254" s="4">
        <f>MAX(I254:J254)</f>
        <v>88</v>
      </c>
      <c r="Q254" s="4">
        <f>ABS(O254-C254)</f>
        <v>16.299999999999997</v>
      </c>
      <c r="R254" s="4">
        <f>ABS(P254-C254)</f>
        <v>1.2999999999999972</v>
      </c>
      <c r="S254" s="4" t="b">
        <f ca="1">OR(O254=0,P254=0,Q254&gt;$Q$1,R254&gt;$R$1,W254="N", V254=2)</f>
        <v>0</v>
      </c>
      <c r="T254" s="4" t="str">
        <f>TRIM(CLEAN(D254))</f>
        <v>برنامج بكالوريوس هندسة أنظمة الحاسوب</v>
      </c>
      <c r="U254" s="4">
        <f>COUNTIF(T:T,T254)</f>
        <v>549</v>
      </c>
      <c r="V254" s="4">
        <f>IF(E254&lt;60, 0, IF(E254&lt;70,2, IF(E254&lt;80, 3, IF(E254&lt;90,4, IF(E254&lt;=100, 5, "?")))))</f>
        <v>3</v>
      </c>
      <c r="W254" s="4" t="str" cm="1">
        <f t="array" aca="1" ref="W254" ca="1">_xlfn.IFNA(INDIRECT($Y$1&amp;"!"&amp;W$1&amp;$Y254),"N")</f>
        <v>A</v>
      </c>
      <c r="X254" s="4">
        <f ca="1">COUNTIF(W:W,W254)</f>
        <v>861</v>
      </c>
      <c r="Y254" s="4">
        <f>MATCH(T254,Coding!J:J,0)</f>
        <v>3</v>
      </c>
      <c r="Z254" s="4" t="str" cm="1">
        <f t="array" aca="1" ref="Z254" ca="1">_xlfn.IFNA(INDIRECT($Y$1&amp;"!"&amp;Z$1&amp;$Y254),-1)</f>
        <v>A</v>
      </c>
      <c r="AA254" s="4" cm="1">
        <f t="array" aca="1" ref="AA254" ca="1">_xlfn.IFNA(INDIRECT($Y$1&amp;"!"&amp;AA$1&amp;$Y254),-1)</f>
        <v>0</v>
      </c>
      <c r="AB254" s="4" cm="1">
        <f t="array" aca="1" ref="AB254" ca="1">_xlfn.IFNA(INDIRECT($Y$1&amp;"!"&amp;AB$1&amp;$Y254),-1)</f>
        <v>1</v>
      </c>
      <c r="AC254" s="4" cm="1">
        <f t="array" aca="1" ref="AC254" ca="1">_xlfn.IFNA(INDIRECT($Y$1&amp;"!"&amp;AC$1&amp;$Y254),-1)</f>
        <v>1</v>
      </c>
      <c r="AD254" s="4" cm="1">
        <f t="array" aca="1" ref="AD254" ca="1">_xlfn.IFNA(INDIRECT($Y$1&amp;"!"&amp;AD$1&amp;$Y254),-1)</f>
        <v>1</v>
      </c>
      <c r="AE254" s="4" cm="1">
        <f t="array" aca="1" ref="AE254" ca="1">_xlfn.IFNA(INDIRECT($Y$1&amp;"!"&amp;AE$1&amp;$Y254),-1)</f>
        <v>0</v>
      </c>
      <c r="AF254" s="4" t="str">
        <f ca="1">_xlfn.CONCAT(W254, "-",V254)</f>
        <v>A-3</v>
      </c>
      <c r="AG254" s="4" t="str">
        <f>TEXT(ROW()-2, "0000")</f>
        <v>0252</v>
      </c>
      <c r="AH254" s="4" t="str">
        <f>IF(TRIM(CLEAN(A254))="m", "male", IF(TRIM(CLEAN(A254))="f","female", "missing"))</f>
        <v>male</v>
      </c>
      <c r="AI254" s="4">
        <f>C254</f>
        <v>89.3</v>
      </c>
      <c r="AJ254" s="4">
        <f>O254</f>
        <v>73</v>
      </c>
      <c r="AK254" s="4">
        <f>P254</f>
        <v>88</v>
      </c>
      <c r="AL254" s="4">
        <f>IF(AI254&lt;60, 0, IF(AI254&lt;70,2, IF(AI254&lt;80, 3, IF(AI254&lt;90,4, IF(AI254&lt;=100, 5, "?")))))</f>
        <v>4</v>
      </c>
      <c r="AM254" s="4">
        <f>IF(AJ254&lt;60, 0, IF(AJ254&lt;70,2, IF(AJ254&lt;80, 3, IF(AJ254&lt;90,4, IF(AJ254&lt;=100, 5, "?")))))</f>
        <v>3</v>
      </c>
      <c r="AN254" s="4">
        <f>IF(AK254&lt;60, 0, IF(AK254&lt;70,2, IF(AK254&lt;80, 3, IF(AK254&lt;90,4, IF(AK254&lt;=100, 5, "?")))))</f>
        <v>4</v>
      </c>
      <c r="AO254" s="4">
        <f ca="1">AA254</f>
        <v>0</v>
      </c>
      <c r="AP254" s="4">
        <f ca="1">AB254</f>
        <v>1</v>
      </c>
      <c r="AQ254" s="4">
        <f ca="1">AC254</f>
        <v>1</v>
      </c>
      <c r="AR254" s="4">
        <f ca="1">AD254</f>
        <v>1</v>
      </c>
      <c r="AS254" s="4">
        <f ca="1">AE254</f>
        <v>0</v>
      </c>
      <c r="AT254" s="4" t="str">
        <f ca="1">Z254</f>
        <v>A</v>
      </c>
      <c r="AU254" s="4">
        <f>E254</f>
        <v>73.099999999999994</v>
      </c>
      <c r="AV254" s="4">
        <f>IF(AU254&lt;60, 0, IF(AU254&lt;70,2, IF(AU254&lt;80, 3, IF(AU254&lt;90,4, IF(AU254&lt;=100, 5, "?")))))</f>
        <v>3</v>
      </c>
    </row>
    <row r="255" spans="1:48" s="4" customFormat="1" x14ac:dyDescent="0.2">
      <c r="A255" s="2" t="s">
        <v>16</v>
      </c>
      <c r="B255" s="3" t="s">
        <v>14</v>
      </c>
      <c r="C255" s="3">
        <v>87.3</v>
      </c>
      <c r="D255" s="3" t="s">
        <v>26</v>
      </c>
      <c r="E255" s="3">
        <v>73.599999999999994</v>
      </c>
      <c r="F255" s="3">
        <v>1</v>
      </c>
      <c r="G255" s="3">
        <v>71</v>
      </c>
      <c r="H255" s="3">
        <v>68</v>
      </c>
      <c r="I255" s="3">
        <v>73</v>
      </c>
      <c r="J255" s="3">
        <v>70</v>
      </c>
      <c r="K255" s="3">
        <v>64</v>
      </c>
      <c r="L255" s="3"/>
      <c r="M255" s="3">
        <v>65</v>
      </c>
      <c r="N255" s="3"/>
      <c r="O255" s="4">
        <f>MAX(G255:H255)</f>
        <v>71</v>
      </c>
      <c r="P255" s="4">
        <f>MAX(I255:J255)</f>
        <v>73</v>
      </c>
      <c r="Q255" s="4">
        <f>ABS(O255-C255)</f>
        <v>16.299999999999997</v>
      </c>
      <c r="R255" s="4">
        <f>ABS(P255-C255)</f>
        <v>14.299999999999997</v>
      </c>
      <c r="S255" s="4" t="b">
        <f ca="1">OR(O255=0,P255=0,Q255&gt;$Q$1,R255&gt;$R$1,W255="N", V255=2)</f>
        <v>0</v>
      </c>
      <c r="T255" s="4" t="str">
        <f>TRIM(CLEAN(D255))</f>
        <v>برنامج بكالوريوس الهندسة المدنية</v>
      </c>
      <c r="U255" s="4">
        <f>COUNTIF(T:T,T255)</f>
        <v>723</v>
      </c>
      <c r="V255" s="4">
        <f>IF(E255&lt;60, 0, IF(E255&lt;70,2, IF(E255&lt;80, 3, IF(E255&lt;90,4, IF(E255&lt;=100, 5, "?")))))</f>
        <v>3</v>
      </c>
      <c r="W255" s="4" t="str" cm="1">
        <f t="array" aca="1" ref="W255" ca="1">_xlfn.IFNA(INDIRECT($Y$1&amp;"!"&amp;W$1&amp;$Y255),"N")</f>
        <v>C</v>
      </c>
      <c r="X255" s="4">
        <f ca="1">COUNTIF(W:W,W255)</f>
        <v>747</v>
      </c>
      <c r="Y255" s="4">
        <f>MATCH(T255,Coding!J:J,0)</f>
        <v>8</v>
      </c>
      <c r="Z255" s="4" t="str" cm="1">
        <f t="array" aca="1" ref="Z255" ca="1">_xlfn.IFNA(INDIRECT($Y$1&amp;"!"&amp;Z$1&amp;$Y255),-1)</f>
        <v>C</v>
      </c>
      <c r="AA255" s="4" cm="1">
        <f t="array" aca="1" ref="AA255" ca="1">_xlfn.IFNA(INDIRECT($Y$1&amp;"!"&amp;AA$1&amp;$Y255),-1)</f>
        <v>1</v>
      </c>
      <c r="AB255" s="4" cm="1">
        <f t="array" aca="1" ref="AB255" ca="1">_xlfn.IFNA(INDIRECT($Y$1&amp;"!"&amp;AB$1&amp;$Y255),-1)</f>
        <v>1</v>
      </c>
      <c r="AC255" s="4" cm="1">
        <f t="array" aca="1" ref="AC255" ca="1">_xlfn.IFNA(INDIRECT($Y$1&amp;"!"&amp;AC$1&amp;$Y255),-1)</f>
        <v>1</v>
      </c>
      <c r="AD255" s="4" cm="1">
        <f t="array" aca="1" ref="AD255" ca="1">_xlfn.IFNA(INDIRECT($Y$1&amp;"!"&amp;AD$1&amp;$Y255),-1)</f>
        <v>0</v>
      </c>
      <c r="AE255" s="4" cm="1">
        <f t="array" aca="1" ref="AE255" ca="1">_xlfn.IFNA(INDIRECT($Y$1&amp;"!"&amp;AE$1&amp;$Y255),-1)</f>
        <v>0</v>
      </c>
      <c r="AF255" s="4" t="str">
        <f ca="1">_xlfn.CONCAT(W255, "-",V255)</f>
        <v>C-3</v>
      </c>
      <c r="AG255" s="4" t="str">
        <f>TEXT(ROW()-2, "0000")</f>
        <v>0253</v>
      </c>
      <c r="AH255" s="4" t="str">
        <f>IF(TRIM(CLEAN(A255))="m", "male", IF(TRIM(CLEAN(A255))="f","female", "missing"))</f>
        <v>female</v>
      </c>
      <c r="AI255" s="4">
        <f>C255</f>
        <v>87.3</v>
      </c>
      <c r="AJ255" s="4">
        <f>O255</f>
        <v>71</v>
      </c>
      <c r="AK255" s="4">
        <f>P255</f>
        <v>73</v>
      </c>
      <c r="AL255" s="4">
        <f>IF(AI255&lt;60, 0, IF(AI255&lt;70,2, IF(AI255&lt;80, 3, IF(AI255&lt;90,4, IF(AI255&lt;=100, 5, "?")))))</f>
        <v>4</v>
      </c>
      <c r="AM255" s="4">
        <f>IF(AJ255&lt;60, 0, IF(AJ255&lt;70,2, IF(AJ255&lt;80, 3, IF(AJ255&lt;90,4, IF(AJ255&lt;=100, 5, "?")))))</f>
        <v>3</v>
      </c>
      <c r="AN255" s="4">
        <f>IF(AK255&lt;60, 0, IF(AK255&lt;70,2, IF(AK255&lt;80, 3, IF(AK255&lt;90,4, IF(AK255&lt;=100, 5, "?")))))</f>
        <v>3</v>
      </c>
      <c r="AO255" s="4">
        <f ca="1">AA255</f>
        <v>1</v>
      </c>
      <c r="AP255" s="4">
        <f ca="1">AB255</f>
        <v>1</v>
      </c>
      <c r="AQ255" s="4">
        <f ca="1">AC255</f>
        <v>1</v>
      </c>
      <c r="AR255" s="4">
        <f ca="1">AD255</f>
        <v>0</v>
      </c>
      <c r="AS255" s="4">
        <f ca="1">AE255</f>
        <v>0</v>
      </c>
      <c r="AT255" s="4" t="str">
        <f ca="1">Z255</f>
        <v>C</v>
      </c>
      <c r="AU255" s="4">
        <f>E255</f>
        <v>73.599999999999994</v>
      </c>
      <c r="AV255" s="4">
        <f>IF(AU255&lt;60, 0, IF(AU255&lt;70,2, IF(AU255&lt;80, 3, IF(AU255&lt;90,4, IF(AU255&lt;=100, 5, "?")))))</f>
        <v>3</v>
      </c>
    </row>
    <row r="256" spans="1:48" s="4" customFormat="1" x14ac:dyDescent="0.2">
      <c r="A256" s="2" t="s">
        <v>13</v>
      </c>
      <c r="B256" s="3" t="s">
        <v>37</v>
      </c>
      <c r="C256" s="3">
        <v>94.3</v>
      </c>
      <c r="D256" s="3" t="s">
        <v>26</v>
      </c>
      <c r="E256" s="3">
        <v>73.5</v>
      </c>
      <c r="F256" s="3">
        <v>1</v>
      </c>
      <c r="G256" s="3">
        <v>78</v>
      </c>
      <c r="H256" s="3">
        <v>60</v>
      </c>
      <c r="I256" s="3">
        <v>72</v>
      </c>
      <c r="J256" s="3">
        <v>82</v>
      </c>
      <c r="K256" s="3">
        <v>90</v>
      </c>
      <c r="L256" s="3"/>
      <c r="M256" s="3">
        <v>74</v>
      </c>
      <c r="N256" s="3"/>
      <c r="O256" s="4">
        <f>MAX(G256:H256)</f>
        <v>78</v>
      </c>
      <c r="P256" s="4">
        <f>MAX(I256:J256)</f>
        <v>82</v>
      </c>
      <c r="Q256" s="4">
        <f>ABS(O256-C256)</f>
        <v>16.299999999999997</v>
      </c>
      <c r="R256" s="4">
        <f>ABS(P256-C256)</f>
        <v>12.299999999999997</v>
      </c>
      <c r="S256" s="4" t="b">
        <f ca="1">OR(O256=0,P256=0,Q256&gt;$Q$1,R256&gt;$R$1,W256="N", V256=2)</f>
        <v>0</v>
      </c>
      <c r="T256" s="4" t="str">
        <f>TRIM(CLEAN(D256))</f>
        <v>برنامج بكالوريوس الهندسة المدنية</v>
      </c>
      <c r="U256" s="4">
        <f>COUNTIF(T:T,T256)</f>
        <v>723</v>
      </c>
      <c r="V256" s="4">
        <f>IF(E256&lt;60, 0, IF(E256&lt;70,2, IF(E256&lt;80, 3, IF(E256&lt;90,4, IF(E256&lt;=100, 5, "?")))))</f>
        <v>3</v>
      </c>
      <c r="W256" s="4" t="str" cm="1">
        <f t="array" aca="1" ref="W256" ca="1">_xlfn.IFNA(INDIRECT($Y$1&amp;"!"&amp;W$1&amp;$Y256),"N")</f>
        <v>C</v>
      </c>
      <c r="X256" s="4">
        <f ca="1">COUNTIF(W:W,W256)</f>
        <v>747</v>
      </c>
      <c r="Y256" s="4">
        <f>MATCH(T256,Coding!J:J,0)</f>
        <v>8</v>
      </c>
      <c r="Z256" s="4" t="str" cm="1">
        <f t="array" aca="1" ref="Z256" ca="1">_xlfn.IFNA(INDIRECT($Y$1&amp;"!"&amp;Z$1&amp;$Y256),-1)</f>
        <v>C</v>
      </c>
      <c r="AA256" s="4" cm="1">
        <f t="array" aca="1" ref="AA256" ca="1">_xlfn.IFNA(INDIRECT($Y$1&amp;"!"&amp;AA$1&amp;$Y256),-1)</f>
        <v>1</v>
      </c>
      <c r="AB256" s="4" cm="1">
        <f t="array" aca="1" ref="AB256" ca="1">_xlfn.IFNA(INDIRECT($Y$1&amp;"!"&amp;AB$1&amp;$Y256),-1)</f>
        <v>1</v>
      </c>
      <c r="AC256" s="4" cm="1">
        <f t="array" aca="1" ref="AC256" ca="1">_xlfn.IFNA(INDIRECT($Y$1&amp;"!"&amp;AC$1&amp;$Y256),-1)</f>
        <v>1</v>
      </c>
      <c r="AD256" s="4" cm="1">
        <f t="array" aca="1" ref="AD256" ca="1">_xlfn.IFNA(INDIRECT($Y$1&amp;"!"&amp;AD$1&amp;$Y256),-1)</f>
        <v>0</v>
      </c>
      <c r="AE256" s="4" cm="1">
        <f t="array" aca="1" ref="AE256" ca="1">_xlfn.IFNA(INDIRECT($Y$1&amp;"!"&amp;AE$1&amp;$Y256),-1)</f>
        <v>0</v>
      </c>
      <c r="AF256" s="4" t="str">
        <f ca="1">_xlfn.CONCAT(W256, "-",V256)</f>
        <v>C-3</v>
      </c>
      <c r="AG256" s="4" t="str">
        <f>TEXT(ROW()-2, "0000")</f>
        <v>0254</v>
      </c>
      <c r="AH256" s="4" t="str">
        <f>IF(TRIM(CLEAN(A256))="m", "male", IF(TRIM(CLEAN(A256))="f","female", "missing"))</f>
        <v>male</v>
      </c>
      <c r="AI256" s="4">
        <f>C256</f>
        <v>94.3</v>
      </c>
      <c r="AJ256" s="4">
        <f>O256</f>
        <v>78</v>
      </c>
      <c r="AK256" s="4">
        <f>P256</f>
        <v>82</v>
      </c>
      <c r="AL256" s="4">
        <f>IF(AI256&lt;60, 0, IF(AI256&lt;70,2, IF(AI256&lt;80, 3, IF(AI256&lt;90,4, IF(AI256&lt;=100, 5, "?")))))</f>
        <v>5</v>
      </c>
      <c r="AM256" s="4">
        <f>IF(AJ256&lt;60, 0, IF(AJ256&lt;70,2, IF(AJ256&lt;80, 3, IF(AJ256&lt;90,4, IF(AJ256&lt;=100, 5, "?")))))</f>
        <v>3</v>
      </c>
      <c r="AN256" s="4">
        <f>IF(AK256&lt;60, 0, IF(AK256&lt;70,2, IF(AK256&lt;80, 3, IF(AK256&lt;90,4, IF(AK256&lt;=100, 5, "?")))))</f>
        <v>4</v>
      </c>
      <c r="AO256" s="4">
        <f ca="1">AA256</f>
        <v>1</v>
      </c>
      <c r="AP256" s="4">
        <f ca="1">AB256</f>
        <v>1</v>
      </c>
      <c r="AQ256" s="4">
        <f ca="1">AC256</f>
        <v>1</v>
      </c>
      <c r="AR256" s="4">
        <f ca="1">AD256</f>
        <v>0</v>
      </c>
      <c r="AS256" s="4">
        <f ca="1">AE256</f>
        <v>0</v>
      </c>
      <c r="AT256" s="4" t="str">
        <f ca="1">Z256</f>
        <v>C</v>
      </c>
      <c r="AU256" s="4">
        <f>E256</f>
        <v>73.5</v>
      </c>
      <c r="AV256" s="4">
        <f>IF(AU256&lt;60, 0, IF(AU256&lt;70,2, IF(AU256&lt;80, 3, IF(AU256&lt;90,4, IF(AU256&lt;=100, 5, "?")))))</f>
        <v>3</v>
      </c>
    </row>
    <row r="257" spans="1:48" s="4" customFormat="1" x14ac:dyDescent="0.2">
      <c r="A257" s="2" t="s">
        <v>16</v>
      </c>
      <c r="B257" s="3" t="s">
        <v>33</v>
      </c>
      <c r="C257" s="3">
        <v>79.3</v>
      </c>
      <c r="D257" s="3" t="s">
        <v>33</v>
      </c>
      <c r="E257" s="3">
        <v>71.400000000000006</v>
      </c>
      <c r="F257" s="3">
        <v>1</v>
      </c>
      <c r="G257" s="3">
        <v>63</v>
      </c>
      <c r="H257" s="3">
        <v>62</v>
      </c>
      <c r="I257" s="3">
        <v>60</v>
      </c>
      <c r="J257" s="3">
        <v>60</v>
      </c>
      <c r="K257" s="3"/>
      <c r="L257" s="3">
        <v>64</v>
      </c>
      <c r="M257" s="3"/>
      <c r="N257" s="3"/>
      <c r="O257" s="4">
        <f>MAX(G257:H257)</f>
        <v>63</v>
      </c>
      <c r="P257" s="4">
        <f>MAX(I257:J257)</f>
        <v>60</v>
      </c>
      <c r="Q257" s="4">
        <f>ABS(O257-C257)</f>
        <v>16.299999999999997</v>
      </c>
      <c r="R257" s="4">
        <f>ABS(P257-C257)</f>
        <v>19.299999999999997</v>
      </c>
      <c r="S257" s="4" t="b">
        <f ca="1">OR(O257=0,P257=0,Q257&gt;$Q$1,R257&gt;$R$1,W257="N", V257=2)</f>
        <v>0</v>
      </c>
      <c r="T257" s="4" t="str">
        <f>TRIM(CLEAN(D257))</f>
        <v>برنامج بكالوريوس علم الحاسوب</v>
      </c>
      <c r="U257" s="4">
        <f>COUNTIF(T:T,T257)</f>
        <v>589</v>
      </c>
      <c r="V257" s="4">
        <f>IF(E257&lt;60, 0, IF(E257&lt;70,2, IF(E257&lt;80, 3, IF(E257&lt;90,4, IF(E257&lt;=100, 5, "?")))))</f>
        <v>3</v>
      </c>
      <c r="W257" s="4" t="str" cm="1">
        <f t="array" aca="1" ref="W257" ca="1">_xlfn.IFNA(INDIRECT($Y$1&amp;"!"&amp;W$1&amp;$Y257),"N")</f>
        <v>D</v>
      </c>
      <c r="X257" s="4">
        <f ca="1">COUNTIF(W:W,W257)</f>
        <v>589</v>
      </c>
      <c r="Y257" s="4">
        <f>MATCH(T257,Coding!J:J,0)</f>
        <v>9</v>
      </c>
      <c r="Z257" s="4" t="str" cm="1">
        <f t="array" aca="1" ref="Z257" ca="1">_xlfn.IFNA(INDIRECT($Y$1&amp;"!"&amp;Z$1&amp;$Y257),-1)</f>
        <v>D</v>
      </c>
      <c r="AA257" s="4" cm="1">
        <f t="array" aca="1" ref="AA257" ca="1">_xlfn.IFNA(INDIRECT($Y$1&amp;"!"&amp;AA$1&amp;$Y257),-1)</f>
        <v>0</v>
      </c>
      <c r="AB257" s="4" cm="1">
        <f t="array" aca="1" ref="AB257" ca="1">_xlfn.IFNA(INDIRECT($Y$1&amp;"!"&amp;AB$1&amp;$Y257),-1)</f>
        <v>1</v>
      </c>
      <c r="AC257" s="4" cm="1">
        <f t="array" aca="1" ref="AC257" ca="1">_xlfn.IFNA(INDIRECT($Y$1&amp;"!"&amp;AC$1&amp;$Y257),-1)</f>
        <v>0</v>
      </c>
      <c r="AD257" s="4" cm="1">
        <f t="array" aca="1" ref="AD257" ca="1">_xlfn.IFNA(INDIRECT($Y$1&amp;"!"&amp;AD$1&amp;$Y257),-1)</f>
        <v>0</v>
      </c>
      <c r="AE257" s="4" cm="1">
        <f t="array" aca="1" ref="AE257" ca="1">_xlfn.IFNA(INDIRECT($Y$1&amp;"!"&amp;AE$1&amp;$Y257),-1)</f>
        <v>0</v>
      </c>
      <c r="AF257" s="4" t="str">
        <f ca="1">_xlfn.CONCAT(W257, "-",V257)</f>
        <v>D-3</v>
      </c>
      <c r="AG257" s="4" t="str">
        <f>TEXT(ROW()-2, "0000")</f>
        <v>0255</v>
      </c>
      <c r="AH257" s="4" t="str">
        <f>IF(TRIM(CLEAN(A257))="m", "male", IF(TRIM(CLEAN(A257))="f","female", "missing"))</f>
        <v>female</v>
      </c>
      <c r="AI257" s="4">
        <f>C257</f>
        <v>79.3</v>
      </c>
      <c r="AJ257" s="4">
        <f>O257</f>
        <v>63</v>
      </c>
      <c r="AK257" s="4">
        <f>P257</f>
        <v>60</v>
      </c>
      <c r="AL257" s="4">
        <f>IF(AI257&lt;60, 0, IF(AI257&lt;70,2, IF(AI257&lt;80, 3, IF(AI257&lt;90,4, IF(AI257&lt;=100, 5, "?")))))</f>
        <v>3</v>
      </c>
      <c r="AM257" s="4">
        <f>IF(AJ257&lt;60, 0, IF(AJ257&lt;70,2, IF(AJ257&lt;80, 3, IF(AJ257&lt;90,4, IF(AJ257&lt;=100, 5, "?")))))</f>
        <v>2</v>
      </c>
      <c r="AN257" s="4">
        <f>IF(AK257&lt;60, 0, IF(AK257&lt;70,2, IF(AK257&lt;80, 3, IF(AK257&lt;90,4, IF(AK257&lt;=100, 5, "?")))))</f>
        <v>2</v>
      </c>
      <c r="AO257" s="4">
        <f ca="1">AA257</f>
        <v>0</v>
      </c>
      <c r="AP257" s="4">
        <f ca="1">AB257</f>
        <v>1</v>
      </c>
      <c r="AQ257" s="4">
        <f ca="1">AC257</f>
        <v>0</v>
      </c>
      <c r="AR257" s="4">
        <f ca="1">AD257</f>
        <v>0</v>
      </c>
      <c r="AS257" s="4">
        <f ca="1">AE257</f>
        <v>0</v>
      </c>
      <c r="AT257" s="4" t="str">
        <f ca="1">Z257</f>
        <v>D</v>
      </c>
      <c r="AU257" s="4">
        <f>E257</f>
        <v>71.400000000000006</v>
      </c>
      <c r="AV257" s="4">
        <f>IF(AU257&lt;60, 0, IF(AU257&lt;70,2, IF(AU257&lt;80, 3, IF(AU257&lt;90,4, IF(AU257&lt;=100, 5, "?")))))</f>
        <v>3</v>
      </c>
    </row>
    <row r="258" spans="1:48" s="4" customFormat="1" x14ac:dyDescent="0.2">
      <c r="A258" s="2" t="s">
        <v>16</v>
      </c>
      <c r="B258" s="3" t="s">
        <v>33</v>
      </c>
      <c r="C258" s="3">
        <v>84.3</v>
      </c>
      <c r="D258" s="3" t="s">
        <v>33</v>
      </c>
      <c r="E258" s="3">
        <v>74.599999999999994</v>
      </c>
      <c r="F258" s="3">
        <v>1</v>
      </c>
      <c r="G258" s="3">
        <v>62</v>
      </c>
      <c r="H258" s="3">
        <v>68</v>
      </c>
      <c r="I258" s="3">
        <v>67</v>
      </c>
      <c r="J258" s="3">
        <v>64</v>
      </c>
      <c r="K258" s="3"/>
      <c r="L258" s="3">
        <v>84</v>
      </c>
      <c r="M258" s="3"/>
      <c r="N258" s="3"/>
      <c r="O258" s="4">
        <f>MAX(G258:H258)</f>
        <v>68</v>
      </c>
      <c r="P258" s="4">
        <f>MAX(I258:J258)</f>
        <v>67</v>
      </c>
      <c r="Q258" s="4">
        <f>ABS(O258-C258)</f>
        <v>16.299999999999997</v>
      </c>
      <c r="R258" s="4">
        <f>ABS(P258-C258)</f>
        <v>17.299999999999997</v>
      </c>
      <c r="S258" s="4" t="b">
        <f ca="1">OR(O258=0,P258=0,Q258&gt;$Q$1,R258&gt;$R$1,W258="N", V258=2)</f>
        <v>0</v>
      </c>
      <c r="T258" s="4" t="str">
        <f>TRIM(CLEAN(D258))</f>
        <v>برنامج بكالوريوس علم الحاسوب</v>
      </c>
      <c r="U258" s="4">
        <f>COUNTIF(T:T,T258)</f>
        <v>589</v>
      </c>
      <c r="V258" s="4">
        <f>IF(E258&lt;60, 0, IF(E258&lt;70,2, IF(E258&lt;80, 3, IF(E258&lt;90,4, IF(E258&lt;=100, 5, "?")))))</f>
        <v>3</v>
      </c>
      <c r="W258" s="4" t="str" cm="1">
        <f t="array" aca="1" ref="W258" ca="1">_xlfn.IFNA(INDIRECT($Y$1&amp;"!"&amp;W$1&amp;$Y258),"N")</f>
        <v>D</v>
      </c>
      <c r="X258" s="4">
        <f ca="1">COUNTIF(W:W,W258)</f>
        <v>589</v>
      </c>
      <c r="Y258" s="4">
        <f>MATCH(T258,Coding!J:J,0)</f>
        <v>9</v>
      </c>
      <c r="Z258" s="4" t="str" cm="1">
        <f t="array" aca="1" ref="Z258" ca="1">_xlfn.IFNA(INDIRECT($Y$1&amp;"!"&amp;Z$1&amp;$Y258),-1)</f>
        <v>D</v>
      </c>
      <c r="AA258" s="4" cm="1">
        <f t="array" aca="1" ref="AA258" ca="1">_xlfn.IFNA(INDIRECT($Y$1&amp;"!"&amp;AA$1&amp;$Y258),-1)</f>
        <v>0</v>
      </c>
      <c r="AB258" s="4" cm="1">
        <f t="array" aca="1" ref="AB258" ca="1">_xlfn.IFNA(INDIRECT($Y$1&amp;"!"&amp;AB$1&amp;$Y258),-1)</f>
        <v>1</v>
      </c>
      <c r="AC258" s="4" cm="1">
        <f t="array" aca="1" ref="AC258" ca="1">_xlfn.IFNA(INDIRECT($Y$1&amp;"!"&amp;AC$1&amp;$Y258),-1)</f>
        <v>0</v>
      </c>
      <c r="AD258" s="4" cm="1">
        <f t="array" aca="1" ref="AD258" ca="1">_xlfn.IFNA(INDIRECT($Y$1&amp;"!"&amp;AD$1&amp;$Y258),-1)</f>
        <v>0</v>
      </c>
      <c r="AE258" s="4" cm="1">
        <f t="array" aca="1" ref="AE258" ca="1">_xlfn.IFNA(INDIRECT($Y$1&amp;"!"&amp;AE$1&amp;$Y258),-1)</f>
        <v>0</v>
      </c>
      <c r="AF258" s="4" t="str">
        <f ca="1">_xlfn.CONCAT(W258, "-",V258)</f>
        <v>D-3</v>
      </c>
      <c r="AG258" s="4" t="str">
        <f>TEXT(ROW()-2, "0000")</f>
        <v>0256</v>
      </c>
      <c r="AH258" s="4" t="str">
        <f>IF(TRIM(CLEAN(A258))="m", "male", IF(TRIM(CLEAN(A258))="f","female", "missing"))</f>
        <v>female</v>
      </c>
      <c r="AI258" s="4">
        <f>C258</f>
        <v>84.3</v>
      </c>
      <c r="AJ258" s="4">
        <f>O258</f>
        <v>68</v>
      </c>
      <c r="AK258" s="4">
        <f>P258</f>
        <v>67</v>
      </c>
      <c r="AL258" s="4">
        <f>IF(AI258&lt;60, 0, IF(AI258&lt;70,2, IF(AI258&lt;80, 3, IF(AI258&lt;90,4, IF(AI258&lt;=100, 5, "?")))))</f>
        <v>4</v>
      </c>
      <c r="AM258" s="4">
        <f>IF(AJ258&lt;60, 0, IF(AJ258&lt;70,2, IF(AJ258&lt;80, 3, IF(AJ258&lt;90,4, IF(AJ258&lt;=100, 5, "?")))))</f>
        <v>2</v>
      </c>
      <c r="AN258" s="4">
        <f>IF(AK258&lt;60, 0, IF(AK258&lt;70,2, IF(AK258&lt;80, 3, IF(AK258&lt;90,4, IF(AK258&lt;=100, 5, "?")))))</f>
        <v>2</v>
      </c>
      <c r="AO258" s="4">
        <f ca="1">AA258</f>
        <v>0</v>
      </c>
      <c r="AP258" s="4">
        <f ca="1">AB258</f>
        <v>1</v>
      </c>
      <c r="AQ258" s="4">
        <f ca="1">AC258</f>
        <v>0</v>
      </c>
      <c r="AR258" s="4">
        <f ca="1">AD258</f>
        <v>0</v>
      </c>
      <c r="AS258" s="4">
        <f ca="1">AE258</f>
        <v>0</v>
      </c>
      <c r="AT258" s="4" t="str">
        <f ca="1">Z258</f>
        <v>D</v>
      </c>
      <c r="AU258" s="4">
        <f>E258</f>
        <v>74.599999999999994</v>
      </c>
      <c r="AV258" s="4">
        <f>IF(AU258&lt;60, 0, IF(AU258&lt;70,2, IF(AU258&lt;80, 3, IF(AU258&lt;90,4, IF(AU258&lt;=100, 5, "?")))))</f>
        <v>3</v>
      </c>
    </row>
    <row r="259" spans="1:48" s="4" customFormat="1" x14ac:dyDescent="0.2">
      <c r="A259" s="2" t="s">
        <v>13</v>
      </c>
      <c r="B259" s="3" t="s">
        <v>37</v>
      </c>
      <c r="C259" s="3">
        <v>92.3</v>
      </c>
      <c r="D259" s="3" t="s">
        <v>14</v>
      </c>
      <c r="E259" s="3">
        <v>77.3</v>
      </c>
      <c r="F259" s="3">
        <v>1</v>
      </c>
      <c r="G259" s="3">
        <v>70</v>
      </c>
      <c r="H259" s="3">
        <v>76</v>
      </c>
      <c r="I259" s="3">
        <v>67</v>
      </c>
      <c r="J259" s="3">
        <v>91</v>
      </c>
      <c r="K259" s="3">
        <v>88</v>
      </c>
      <c r="L259" s="3"/>
      <c r="M259" s="3">
        <v>77</v>
      </c>
      <c r="N259" s="3"/>
      <c r="O259" s="4">
        <f>MAX(G259:H259)</f>
        <v>76</v>
      </c>
      <c r="P259" s="4">
        <f>MAX(I259:J259)</f>
        <v>91</v>
      </c>
      <c r="Q259" s="4">
        <f>ABS(O259-C259)</f>
        <v>16.299999999999997</v>
      </c>
      <c r="R259" s="4">
        <f>ABS(P259-C259)</f>
        <v>1.2999999999999972</v>
      </c>
      <c r="S259" s="4" t="b">
        <f ca="1">OR(O259=0,P259=0,Q259&gt;$Q$1,R259&gt;$R$1,W259="N", V259=2)</f>
        <v>0</v>
      </c>
      <c r="T259" s="4" t="str">
        <f>TRIM(CLEAN(D259))</f>
        <v>برنامج بكالوريوس الهندسة الكهربائية</v>
      </c>
      <c r="U259" s="4">
        <f>COUNTIF(T:T,T259)</f>
        <v>420</v>
      </c>
      <c r="V259" s="4">
        <f>IF(E259&lt;60, 0, IF(E259&lt;70,2, IF(E259&lt;80, 3, IF(E259&lt;90,4, IF(E259&lt;=100, 5, "?")))))</f>
        <v>3</v>
      </c>
      <c r="W259" s="4" t="str" cm="1">
        <f t="array" aca="1" ref="W259" ca="1">_xlfn.IFNA(INDIRECT($Y$1&amp;"!"&amp;W$1&amp;$Y259),"N")</f>
        <v>F</v>
      </c>
      <c r="X259" s="4">
        <f ca="1">COUNTIF(W:W,W259)</f>
        <v>420</v>
      </c>
      <c r="Y259" s="4">
        <f>MATCH(T259,Coding!J:J,0)</f>
        <v>11</v>
      </c>
      <c r="Z259" s="4" t="str" cm="1">
        <f t="array" aca="1" ref="Z259" ca="1">_xlfn.IFNA(INDIRECT($Y$1&amp;"!"&amp;Z$1&amp;$Y259),-1)</f>
        <v>F</v>
      </c>
      <c r="AA259" s="4" cm="1">
        <f t="array" aca="1" ref="AA259" ca="1">_xlfn.IFNA(INDIRECT($Y$1&amp;"!"&amp;AA$1&amp;$Y259),-1)</f>
        <v>0</v>
      </c>
      <c r="AB259" s="4" cm="1">
        <f t="array" aca="1" ref="AB259" ca="1">_xlfn.IFNA(INDIRECT($Y$1&amp;"!"&amp;AB$1&amp;$Y259),-1)</f>
        <v>1</v>
      </c>
      <c r="AC259" s="4" cm="1">
        <f t="array" aca="1" ref="AC259" ca="1">_xlfn.IFNA(INDIRECT($Y$1&amp;"!"&amp;AC$1&amp;$Y259),-1)</f>
        <v>0</v>
      </c>
      <c r="AD259" s="4" cm="1">
        <f t="array" aca="1" ref="AD259" ca="1">_xlfn.IFNA(INDIRECT($Y$1&amp;"!"&amp;AD$1&amp;$Y259),-1)</f>
        <v>1</v>
      </c>
      <c r="AE259" s="4" cm="1">
        <f t="array" aca="1" ref="AE259" ca="1">_xlfn.IFNA(INDIRECT($Y$1&amp;"!"&amp;AE$1&amp;$Y259),-1)</f>
        <v>0</v>
      </c>
      <c r="AF259" s="4" t="str">
        <f ca="1">_xlfn.CONCAT(W259, "-",V259)</f>
        <v>F-3</v>
      </c>
      <c r="AG259" s="4" t="str">
        <f>TEXT(ROW()-2, "0000")</f>
        <v>0257</v>
      </c>
      <c r="AH259" s="4" t="str">
        <f>IF(TRIM(CLEAN(A259))="m", "male", IF(TRIM(CLEAN(A259))="f","female", "missing"))</f>
        <v>male</v>
      </c>
      <c r="AI259" s="4">
        <f>C259</f>
        <v>92.3</v>
      </c>
      <c r="AJ259" s="4">
        <f>O259</f>
        <v>76</v>
      </c>
      <c r="AK259" s="4">
        <f>P259</f>
        <v>91</v>
      </c>
      <c r="AL259" s="4">
        <f>IF(AI259&lt;60, 0, IF(AI259&lt;70,2, IF(AI259&lt;80, 3, IF(AI259&lt;90,4, IF(AI259&lt;=100, 5, "?")))))</f>
        <v>5</v>
      </c>
      <c r="AM259" s="4">
        <f>IF(AJ259&lt;60, 0, IF(AJ259&lt;70,2, IF(AJ259&lt;80, 3, IF(AJ259&lt;90,4, IF(AJ259&lt;=100, 5, "?")))))</f>
        <v>3</v>
      </c>
      <c r="AN259" s="4">
        <f>IF(AK259&lt;60, 0, IF(AK259&lt;70,2, IF(AK259&lt;80, 3, IF(AK259&lt;90,4, IF(AK259&lt;=100, 5, "?")))))</f>
        <v>5</v>
      </c>
      <c r="AO259" s="4">
        <f ca="1">AA259</f>
        <v>0</v>
      </c>
      <c r="AP259" s="4">
        <f ca="1">AB259</f>
        <v>1</v>
      </c>
      <c r="AQ259" s="4">
        <f ca="1">AC259</f>
        <v>0</v>
      </c>
      <c r="AR259" s="4">
        <f ca="1">AD259</f>
        <v>1</v>
      </c>
      <c r="AS259" s="4">
        <f ca="1">AE259</f>
        <v>0</v>
      </c>
      <c r="AT259" s="4" t="str">
        <f ca="1">Z259</f>
        <v>F</v>
      </c>
      <c r="AU259" s="4">
        <f>E259</f>
        <v>77.3</v>
      </c>
      <c r="AV259" s="4">
        <f>IF(AU259&lt;60, 0, IF(AU259&lt;70,2, IF(AU259&lt;80, 3, IF(AU259&lt;90,4, IF(AU259&lt;=100, 5, "?")))))</f>
        <v>3</v>
      </c>
    </row>
    <row r="260" spans="1:48" s="4" customFormat="1" x14ac:dyDescent="0.2">
      <c r="A260" s="2" t="s">
        <v>13</v>
      </c>
      <c r="B260" s="3" t="s">
        <v>26</v>
      </c>
      <c r="C260" s="3">
        <v>92.3</v>
      </c>
      <c r="D260" s="3" t="s">
        <v>27</v>
      </c>
      <c r="E260" s="3">
        <v>77.7</v>
      </c>
      <c r="F260" s="3">
        <v>1</v>
      </c>
      <c r="G260" s="3">
        <v>75</v>
      </c>
      <c r="H260" s="3">
        <v>76</v>
      </c>
      <c r="I260" s="3">
        <v>74</v>
      </c>
      <c r="J260" s="3">
        <v>68</v>
      </c>
      <c r="K260" s="3"/>
      <c r="L260" s="3"/>
      <c r="M260" s="3">
        <v>80</v>
      </c>
      <c r="N260" s="3"/>
      <c r="O260" s="4">
        <f>MAX(G260:H260)</f>
        <v>76</v>
      </c>
      <c r="P260" s="4">
        <f>MAX(I260:J260)</f>
        <v>74</v>
      </c>
      <c r="Q260" s="4">
        <f>ABS(O260-C260)</f>
        <v>16.299999999999997</v>
      </c>
      <c r="R260" s="4">
        <f>ABS(P260-C260)</f>
        <v>18.299999999999997</v>
      </c>
      <c r="S260" s="4" t="b">
        <f ca="1">OR(O260=0,P260=0,Q260&gt;$Q$1,R260&gt;$R$1,W260="N", V260=2)</f>
        <v>0</v>
      </c>
      <c r="T260" s="4" t="str">
        <f>TRIM(CLEAN(D260))</f>
        <v>برنامج بكالوريوس الهندسة المعمارية</v>
      </c>
      <c r="U260" s="4">
        <f>COUNTIF(T:T,T260)</f>
        <v>391</v>
      </c>
      <c r="V260" s="4">
        <f>IF(E260&lt;60, 0, IF(E260&lt;70,2, IF(E260&lt;80, 3, IF(E260&lt;90,4, IF(E260&lt;=100, 5, "?")))))</f>
        <v>3</v>
      </c>
      <c r="W260" s="4" t="str" cm="1">
        <f t="array" aca="1" ref="W260" ca="1">_xlfn.IFNA(INDIRECT($Y$1&amp;"!"&amp;W$1&amp;$Y260),"N")</f>
        <v>G</v>
      </c>
      <c r="X260" s="4">
        <f ca="1">COUNTIF(W:W,W260)</f>
        <v>391</v>
      </c>
      <c r="Y260" s="4">
        <f>MATCH(T260,Coding!J:J,0)</f>
        <v>12</v>
      </c>
      <c r="Z260" s="4" t="str" cm="1">
        <f t="array" aca="1" ref="Z260" ca="1">_xlfn.IFNA(INDIRECT($Y$1&amp;"!"&amp;Z$1&amp;$Y260),-1)</f>
        <v>G</v>
      </c>
      <c r="AA260" s="4" cm="1">
        <f t="array" aca="1" ref="AA260" ca="1">_xlfn.IFNA(INDIRECT($Y$1&amp;"!"&amp;AA$1&amp;$Y260),-1)</f>
        <v>1</v>
      </c>
      <c r="AB260" s="4" cm="1">
        <f t="array" aca="1" ref="AB260" ca="1">_xlfn.IFNA(INDIRECT($Y$1&amp;"!"&amp;AB$1&amp;$Y260),-1)</f>
        <v>1</v>
      </c>
      <c r="AC260" s="4" cm="1">
        <f t="array" aca="1" ref="AC260" ca="1">_xlfn.IFNA(INDIRECT($Y$1&amp;"!"&amp;AC$1&amp;$Y260),-1)</f>
        <v>1</v>
      </c>
      <c r="AD260" s="4" cm="1">
        <f t="array" aca="1" ref="AD260" ca="1">_xlfn.IFNA(INDIRECT($Y$1&amp;"!"&amp;AD$1&amp;$Y260),-1)</f>
        <v>0</v>
      </c>
      <c r="AE260" s="4" cm="1">
        <f t="array" aca="1" ref="AE260" ca="1">_xlfn.IFNA(INDIRECT($Y$1&amp;"!"&amp;AE$1&amp;$Y260),-1)</f>
        <v>0</v>
      </c>
      <c r="AF260" s="4" t="str">
        <f ca="1">_xlfn.CONCAT(W260, "-",V260)</f>
        <v>G-3</v>
      </c>
      <c r="AG260" s="4" t="str">
        <f>TEXT(ROW()-2, "0000")</f>
        <v>0258</v>
      </c>
      <c r="AH260" s="4" t="str">
        <f>IF(TRIM(CLEAN(A260))="m", "male", IF(TRIM(CLEAN(A260))="f","female", "missing"))</f>
        <v>male</v>
      </c>
      <c r="AI260" s="4">
        <f>C260</f>
        <v>92.3</v>
      </c>
      <c r="AJ260" s="4">
        <f>O260</f>
        <v>76</v>
      </c>
      <c r="AK260" s="4">
        <f>P260</f>
        <v>74</v>
      </c>
      <c r="AL260" s="4">
        <f>IF(AI260&lt;60, 0, IF(AI260&lt;70,2, IF(AI260&lt;80, 3, IF(AI260&lt;90,4, IF(AI260&lt;=100, 5, "?")))))</f>
        <v>5</v>
      </c>
      <c r="AM260" s="4">
        <f>IF(AJ260&lt;60, 0, IF(AJ260&lt;70,2, IF(AJ260&lt;80, 3, IF(AJ260&lt;90,4, IF(AJ260&lt;=100, 5, "?")))))</f>
        <v>3</v>
      </c>
      <c r="AN260" s="4">
        <f>IF(AK260&lt;60, 0, IF(AK260&lt;70,2, IF(AK260&lt;80, 3, IF(AK260&lt;90,4, IF(AK260&lt;=100, 5, "?")))))</f>
        <v>3</v>
      </c>
      <c r="AO260" s="4">
        <f ca="1">AA260</f>
        <v>1</v>
      </c>
      <c r="AP260" s="4">
        <f ca="1">AB260</f>
        <v>1</v>
      </c>
      <c r="AQ260" s="4">
        <f ca="1">AC260</f>
        <v>1</v>
      </c>
      <c r="AR260" s="4">
        <f ca="1">AD260</f>
        <v>0</v>
      </c>
      <c r="AS260" s="4">
        <f ca="1">AE260</f>
        <v>0</v>
      </c>
      <c r="AT260" s="4" t="str">
        <f ca="1">Z260</f>
        <v>G</v>
      </c>
      <c r="AU260" s="4">
        <f>E260</f>
        <v>77.7</v>
      </c>
      <c r="AV260" s="4">
        <f>IF(AU260&lt;60, 0, IF(AU260&lt;70,2, IF(AU260&lt;80, 3, IF(AU260&lt;90,4, IF(AU260&lt;=100, 5, "?")))))</f>
        <v>3</v>
      </c>
    </row>
    <row r="261" spans="1:48" s="4" customFormat="1" x14ac:dyDescent="0.2">
      <c r="A261" s="2" t="s">
        <v>16</v>
      </c>
      <c r="B261" s="3" t="s">
        <v>37</v>
      </c>
      <c r="C261" s="3">
        <v>94.3</v>
      </c>
      <c r="D261" s="3" t="s">
        <v>27</v>
      </c>
      <c r="E261" s="3">
        <v>74.400000000000006</v>
      </c>
      <c r="F261" s="3">
        <v>1</v>
      </c>
      <c r="G261" s="3">
        <v>75</v>
      </c>
      <c r="H261" s="3">
        <v>78</v>
      </c>
      <c r="I261" s="3">
        <v>84</v>
      </c>
      <c r="J261" s="3">
        <v>68</v>
      </c>
      <c r="K261" s="3"/>
      <c r="L261" s="3"/>
      <c r="M261" s="3">
        <v>82</v>
      </c>
      <c r="N261" s="3"/>
      <c r="O261" s="4">
        <f>MAX(G261:H261)</f>
        <v>78</v>
      </c>
      <c r="P261" s="4">
        <f>MAX(I261:J261)</f>
        <v>84</v>
      </c>
      <c r="Q261" s="4">
        <f>ABS(O261-C261)</f>
        <v>16.299999999999997</v>
      </c>
      <c r="R261" s="4">
        <f>ABS(P261-C261)</f>
        <v>10.299999999999997</v>
      </c>
      <c r="S261" s="4" t="b">
        <f ca="1">OR(O261=0,P261=0,Q261&gt;$Q$1,R261&gt;$R$1,W261="N", V261=2)</f>
        <v>0</v>
      </c>
      <c r="T261" s="4" t="str">
        <f>TRIM(CLEAN(D261))</f>
        <v>برنامج بكالوريوس الهندسة المعمارية</v>
      </c>
      <c r="U261" s="4">
        <f>COUNTIF(T:T,T261)</f>
        <v>391</v>
      </c>
      <c r="V261" s="4">
        <f>IF(E261&lt;60, 0, IF(E261&lt;70,2, IF(E261&lt;80, 3, IF(E261&lt;90,4, IF(E261&lt;=100, 5, "?")))))</f>
        <v>3</v>
      </c>
      <c r="W261" s="4" t="str" cm="1">
        <f t="array" aca="1" ref="W261" ca="1">_xlfn.IFNA(INDIRECT($Y$1&amp;"!"&amp;W$1&amp;$Y261),"N")</f>
        <v>G</v>
      </c>
      <c r="X261" s="4">
        <f ca="1">COUNTIF(W:W,W261)</f>
        <v>391</v>
      </c>
      <c r="Y261" s="4">
        <f>MATCH(T261,Coding!J:J,0)</f>
        <v>12</v>
      </c>
      <c r="Z261" s="4" t="str" cm="1">
        <f t="array" aca="1" ref="Z261" ca="1">_xlfn.IFNA(INDIRECT($Y$1&amp;"!"&amp;Z$1&amp;$Y261),-1)</f>
        <v>G</v>
      </c>
      <c r="AA261" s="4" cm="1">
        <f t="array" aca="1" ref="AA261" ca="1">_xlfn.IFNA(INDIRECT($Y$1&amp;"!"&amp;AA$1&amp;$Y261),-1)</f>
        <v>1</v>
      </c>
      <c r="AB261" s="4" cm="1">
        <f t="array" aca="1" ref="AB261" ca="1">_xlfn.IFNA(INDIRECT($Y$1&amp;"!"&amp;AB$1&amp;$Y261),-1)</f>
        <v>1</v>
      </c>
      <c r="AC261" s="4" cm="1">
        <f t="array" aca="1" ref="AC261" ca="1">_xlfn.IFNA(INDIRECT($Y$1&amp;"!"&amp;AC$1&amp;$Y261),-1)</f>
        <v>1</v>
      </c>
      <c r="AD261" s="4" cm="1">
        <f t="array" aca="1" ref="AD261" ca="1">_xlfn.IFNA(INDIRECT($Y$1&amp;"!"&amp;AD$1&amp;$Y261),-1)</f>
        <v>0</v>
      </c>
      <c r="AE261" s="4" cm="1">
        <f t="array" aca="1" ref="AE261" ca="1">_xlfn.IFNA(INDIRECT($Y$1&amp;"!"&amp;AE$1&amp;$Y261),-1)</f>
        <v>0</v>
      </c>
      <c r="AF261" s="4" t="str">
        <f ca="1">_xlfn.CONCAT(W261, "-",V261)</f>
        <v>G-3</v>
      </c>
      <c r="AG261" s="4" t="str">
        <f>TEXT(ROW()-2, "0000")</f>
        <v>0259</v>
      </c>
      <c r="AH261" s="4" t="str">
        <f>IF(TRIM(CLEAN(A261))="m", "male", IF(TRIM(CLEAN(A261))="f","female", "missing"))</f>
        <v>female</v>
      </c>
      <c r="AI261" s="4">
        <f>C261</f>
        <v>94.3</v>
      </c>
      <c r="AJ261" s="4">
        <f>O261</f>
        <v>78</v>
      </c>
      <c r="AK261" s="4">
        <f>P261</f>
        <v>84</v>
      </c>
      <c r="AL261" s="4">
        <f>IF(AI261&lt;60, 0, IF(AI261&lt;70,2, IF(AI261&lt;80, 3, IF(AI261&lt;90,4, IF(AI261&lt;=100, 5, "?")))))</f>
        <v>5</v>
      </c>
      <c r="AM261" s="4">
        <f>IF(AJ261&lt;60, 0, IF(AJ261&lt;70,2, IF(AJ261&lt;80, 3, IF(AJ261&lt;90,4, IF(AJ261&lt;=100, 5, "?")))))</f>
        <v>3</v>
      </c>
      <c r="AN261" s="4">
        <f>IF(AK261&lt;60, 0, IF(AK261&lt;70,2, IF(AK261&lt;80, 3, IF(AK261&lt;90,4, IF(AK261&lt;=100, 5, "?")))))</f>
        <v>4</v>
      </c>
      <c r="AO261" s="4">
        <f ca="1">AA261</f>
        <v>1</v>
      </c>
      <c r="AP261" s="4">
        <f ca="1">AB261</f>
        <v>1</v>
      </c>
      <c r="AQ261" s="4">
        <f ca="1">AC261</f>
        <v>1</v>
      </c>
      <c r="AR261" s="4">
        <f ca="1">AD261</f>
        <v>0</v>
      </c>
      <c r="AS261" s="4">
        <f ca="1">AE261</f>
        <v>0</v>
      </c>
      <c r="AT261" s="4" t="str">
        <f ca="1">Z261</f>
        <v>G</v>
      </c>
      <c r="AU261" s="4">
        <f>E261</f>
        <v>74.400000000000006</v>
      </c>
      <c r="AV261" s="4">
        <f>IF(AU261&lt;60, 0, IF(AU261&lt;70,2, IF(AU261&lt;80, 3, IF(AU261&lt;90,4, IF(AU261&lt;=100, 5, "?")))))</f>
        <v>3</v>
      </c>
    </row>
    <row r="262" spans="1:48" s="4" customFormat="1" x14ac:dyDescent="0.2">
      <c r="A262" s="2" t="s">
        <v>13</v>
      </c>
      <c r="B262" s="3" t="s">
        <v>27</v>
      </c>
      <c r="C262" s="3">
        <v>96.3</v>
      </c>
      <c r="D262" s="3" t="s">
        <v>27</v>
      </c>
      <c r="E262" s="3">
        <v>75.8</v>
      </c>
      <c r="F262" s="3">
        <v>1</v>
      </c>
      <c r="G262" s="3">
        <v>80</v>
      </c>
      <c r="H262" s="3">
        <v>75</v>
      </c>
      <c r="I262" s="3">
        <v>93</v>
      </c>
      <c r="J262" s="3">
        <v>61</v>
      </c>
      <c r="K262" s="3"/>
      <c r="L262" s="3"/>
      <c r="M262" s="3"/>
      <c r="N262" s="3">
        <v>77</v>
      </c>
      <c r="O262" s="4">
        <f>MAX(G262:H262)</f>
        <v>80</v>
      </c>
      <c r="P262" s="4">
        <f>MAX(I262:J262)</f>
        <v>93</v>
      </c>
      <c r="Q262" s="4">
        <f>ABS(O262-C262)</f>
        <v>16.299999999999997</v>
      </c>
      <c r="R262" s="4">
        <f>ABS(P262-C262)</f>
        <v>3.2999999999999972</v>
      </c>
      <c r="S262" s="4" t="b">
        <f ca="1">OR(O262=0,P262=0,Q262&gt;$Q$1,R262&gt;$R$1,W262="N", V262=2)</f>
        <v>0</v>
      </c>
      <c r="T262" s="4" t="str">
        <f>TRIM(CLEAN(D262))</f>
        <v>برنامج بكالوريوس الهندسة المعمارية</v>
      </c>
      <c r="U262" s="4">
        <f>COUNTIF(T:T,T262)</f>
        <v>391</v>
      </c>
      <c r="V262" s="4">
        <f>IF(E262&lt;60, 0, IF(E262&lt;70,2, IF(E262&lt;80, 3, IF(E262&lt;90,4, IF(E262&lt;=100, 5, "?")))))</f>
        <v>3</v>
      </c>
      <c r="W262" s="4" t="str" cm="1">
        <f t="array" aca="1" ref="W262" ca="1">_xlfn.IFNA(INDIRECT($Y$1&amp;"!"&amp;W$1&amp;$Y262),"N")</f>
        <v>G</v>
      </c>
      <c r="X262" s="4">
        <f ca="1">COUNTIF(W:W,W262)</f>
        <v>391</v>
      </c>
      <c r="Y262" s="4">
        <f>MATCH(T262,Coding!J:J,0)</f>
        <v>12</v>
      </c>
      <c r="Z262" s="4" t="str" cm="1">
        <f t="array" aca="1" ref="Z262" ca="1">_xlfn.IFNA(INDIRECT($Y$1&amp;"!"&amp;Z$1&amp;$Y262),-1)</f>
        <v>G</v>
      </c>
      <c r="AA262" s="4" cm="1">
        <f t="array" aca="1" ref="AA262" ca="1">_xlfn.IFNA(INDIRECT($Y$1&amp;"!"&amp;AA$1&amp;$Y262),-1)</f>
        <v>1</v>
      </c>
      <c r="AB262" s="4" cm="1">
        <f t="array" aca="1" ref="AB262" ca="1">_xlfn.IFNA(INDIRECT($Y$1&amp;"!"&amp;AB$1&amp;$Y262),-1)</f>
        <v>1</v>
      </c>
      <c r="AC262" s="4" cm="1">
        <f t="array" aca="1" ref="AC262" ca="1">_xlfn.IFNA(INDIRECT($Y$1&amp;"!"&amp;AC$1&amp;$Y262),-1)</f>
        <v>1</v>
      </c>
      <c r="AD262" s="4" cm="1">
        <f t="array" aca="1" ref="AD262" ca="1">_xlfn.IFNA(INDIRECT($Y$1&amp;"!"&amp;AD$1&amp;$Y262),-1)</f>
        <v>0</v>
      </c>
      <c r="AE262" s="4" cm="1">
        <f t="array" aca="1" ref="AE262" ca="1">_xlfn.IFNA(INDIRECT($Y$1&amp;"!"&amp;AE$1&amp;$Y262),-1)</f>
        <v>0</v>
      </c>
      <c r="AF262" s="4" t="str">
        <f ca="1">_xlfn.CONCAT(W262, "-",V262)</f>
        <v>G-3</v>
      </c>
      <c r="AG262" s="4" t="str">
        <f>TEXT(ROW()-2, "0000")</f>
        <v>0260</v>
      </c>
      <c r="AH262" s="4" t="str">
        <f>IF(TRIM(CLEAN(A262))="m", "male", IF(TRIM(CLEAN(A262))="f","female", "missing"))</f>
        <v>male</v>
      </c>
      <c r="AI262" s="4">
        <f>C262</f>
        <v>96.3</v>
      </c>
      <c r="AJ262" s="4">
        <f>O262</f>
        <v>80</v>
      </c>
      <c r="AK262" s="4">
        <f>P262</f>
        <v>93</v>
      </c>
      <c r="AL262" s="4">
        <f>IF(AI262&lt;60, 0, IF(AI262&lt;70,2, IF(AI262&lt;80, 3, IF(AI262&lt;90,4, IF(AI262&lt;=100, 5, "?")))))</f>
        <v>5</v>
      </c>
      <c r="AM262" s="4">
        <f>IF(AJ262&lt;60, 0, IF(AJ262&lt;70,2, IF(AJ262&lt;80, 3, IF(AJ262&lt;90,4, IF(AJ262&lt;=100, 5, "?")))))</f>
        <v>4</v>
      </c>
      <c r="AN262" s="4">
        <f>IF(AK262&lt;60, 0, IF(AK262&lt;70,2, IF(AK262&lt;80, 3, IF(AK262&lt;90,4, IF(AK262&lt;=100, 5, "?")))))</f>
        <v>5</v>
      </c>
      <c r="AO262" s="4">
        <f ca="1">AA262</f>
        <v>1</v>
      </c>
      <c r="AP262" s="4">
        <f ca="1">AB262</f>
        <v>1</v>
      </c>
      <c r="AQ262" s="4">
        <f ca="1">AC262</f>
        <v>1</v>
      </c>
      <c r="AR262" s="4">
        <f ca="1">AD262</f>
        <v>0</v>
      </c>
      <c r="AS262" s="4">
        <f ca="1">AE262</f>
        <v>0</v>
      </c>
      <c r="AT262" s="4" t="str">
        <f ca="1">Z262</f>
        <v>G</v>
      </c>
      <c r="AU262" s="4">
        <f>E262</f>
        <v>75.8</v>
      </c>
      <c r="AV262" s="4">
        <f>IF(AU262&lt;60, 0, IF(AU262&lt;70,2, IF(AU262&lt;80, 3, IF(AU262&lt;90,4, IF(AU262&lt;=100, 5, "?")))))</f>
        <v>3</v>
      </c>
    </row>
    <row r="263" spans="1:48" s="4" customFormat="1" x14ac:dyDescent="0.2">
      <c r="A263" s="2" t="s">
        <v>16</v>
      </c>
      <c r="B263" s="3" t="s">
        <v>27</v>
      </c>
      <c r="C263" s="3">
        <v>98.3</v>
      </c>
      <c r="D263" s="3" t="s">
        <v>27</v>
      </c>
      <c r="E263" s="3">
        <v>72.900000000000006</v>
      </c>
      <c r="F263" s="3">
        <v>1</v>
      </c>
      <c r="G263" s="3">
        <v>73</v>
      </c>
      <c r="H263" s="3">
        <v>82</v>
      </c>
      <c r="I263" s="3">
        <v>97</v>
      </c>
      <c r="J263" s="3">
        <v>62</v>
      </c>
      <c r="K263" s="3"/>
      <c r="L263" s="3"/>
      <c r="M263" s="3">
        <v>83</v>
      </c>
      <c r="N263" s="3"/>
      <c r="O263" s="4">
        <f>MAX(G263:H263)</f>
        <v>82</v>
      </c>
      <c r="P263" s="4">
        <f>MAX(I263:J263)</f>
        <v>97</v>
      </c>
      <c r="Q263" s="4">
        <f>ABS(O263-C263)</f>
        <v>16.299999999999997</v>
      </c>
      <c r="R263" s="4">
        <f>ABS(P263-C263)</f>
        <v>1.2999999999999972</v>
      </c>
      <c r="S263" s="4" t="b">
        <f ca="1">OR(O263=0,P263=0,Q263&gt;$Q$1,R263&gt;$R$1,W263="N", V263=2)</f>
        <v>0</v>
      </c>
      <c r="T263" s="4" t="str">
        <f>TRIM(CLEAN(D263))</f>
        <v>برنامج بكالوريوس الهندسة المعمارية</v>
      </c>
      <c r="U263" s="4">
        <f>COUNTIF(T:T,T263)</f>
        <v>391</v>
      </c>
      <c r="V263" s="4">
        <f>IF(E263&lt;60, 0, IF(E263&lt;70,2, IF(E263&lt;80, 3, IF(E263&lt;90,4, IF(E263&lt;=100, 5, "?")))))</f>
        <v>3</v>
      </c>
      <c r="W263" s="4" t="str" cm="1">
        <f t="array" aca="1" ref="W263" ca="1">_xlfn.IFNA(INDIRECT($Y$1&amp;"!"&amp;W$1&amp;$Y263),"N")</f>
        <v>G</v>
      </c>
      <c r="X263" s="4">
        <f ca="1">COUNTIF(W:W,W263)</f>
        <v>391</v>
      </c>
      <c r="Y263" s="4">
        <f>MATCH(T263,Coding!J:J,0)</f>
        <v>12</v>
      </c>
      <c r="Z263" s="4" t="str" cm="1">
        <f t="array" aca="1" ref="Z263" ca="1">_xlfn.IFNA(INDIRECT($Y$1&amp;"!"&amp;Z$1&amp;$Y263),-1)</f>
        <v>G</v>
      </c>
      <c r="AA263" s="4" cm="1">
        <f t="array" aca="1" ref="AA263" ca="1">_xlfn.IFNA(INDIRECT($Y$1&amp;"!"&amp;AA$1&amp;$Y263),-1)</f>
        <v>1</v>
      </c>
      <c r="AB263" s="4" cm="1">
        <f t="array" aca="1" ref="AB263" ca="1">_xlfn.IFNA(INDIRECT($Y$1&amp;"!"&amp;AB$1&amp;$Y263),-1)</f>
        <v>1</v>
      </c>
      <c r="AC263" s="4" cm="1">
        <f t="array" aca="1" ref="AC263" ca="1">_xlfn.IFNA(INDIRECT($Y$1&amp;"!"&amp;AC$1&amp;$Y263),-1)</f>
        <v>1</v>
      </c>
      <c r="AD263" s="4" cm="1">
        <f t="array" aca="1" ref="AD263" ca="1">_xlfn.IFNA(INDIRECT($Y$1&amp;"!"&amp;AD$1&amp;$Y263),-1)</f>
        <v>0</v>
      </c>
      <c r="AE263" s="4" cm="1">
        <f t="array" aca="1" ref="AE263" ca="1">_xlfn.IFNA(INDIRECT($Y$1&amp;"!"&amp;AE$1&amp;$Y263),-1)</f>
        <v>0</v>
      </c>
      <c r="AF263" s="4" t="str">
        <f ca="1">_xlfn.CONCAT(W263, "-",V263)</f>
        <v>G-3</v>
      </c>
      <c r="AG263" s="4" t="str">
        <f>TEXT(ROW()-2, "0000")</f>
        <v>0261</v>
      </c>
      <c r="AH263" s="4" t="str">
        <f>IF(TRIM(CLEAN(A263))="m", "male", IF(TRIM(CLEAN(A263))="f","female", "missing"))</f>
        <v>female</v>
      </c>
      <c r="AI263" s="4">
        <f>C263</f>
        <v>98.3</v>
      </c>
      <c r="AJ263" s="4">
        <f>O263</f>
        <v>82</v>
      </c>
      <c r="AK263" s="4">
        <f>P263</f>
        <v>97</v>
      </c>
      <c r="AL263" s="4">
        <f>IF(AI263&lt;60, 0, IF(AI263&lt;70,2, IF(AI263&lt;80, 3, IF(AI263&lt;90,4, IF(AI263&lt;=100, 5, "?")))))</f>
        <v>5</v>
      </c>
      <c r="AM263" s="4">
        <f>IF(AJ263&lt;60, 0, IF(AJ263&lt;70,2, IF(AJ263&lt;80, 3, IF(AJ263&lt;90,4, IF(AJ263&lt;=100, 5, "?")))))</f>
        <v>4</v>
      </c>
      <c r="AN263" s="4">
        <f>IF(AK263&lt;60, 0, IF(AK263&lt;70,2, IF(AK263&lt;80, 3, IF(AK263&lt;90,4, IF(AK263&lt;=100, 5, "?")))))</f>
        <v>5</v>
      </c>
      <c r="AO263" s="4">
        <f ca="1">AA263</f>
        <v>1</v>
      </c>
      <c r="AP263" s="4">
        <f ca="1">AB263</f>
        <v>1</v>
      </c>
      <c r="AQ263" s="4">
        <f ca="1">AC263</f>
        <v>1</v>
      </c>
      <c r="AR263" s="4">
        <f ca="1">AD263</f>
        <v>0</v>
      </c>
      <c r="AS263" s="4">
        <f ca="1">AE263</f>
        <v>0</v>
      </c>
      <c r="AT263" s="4" t="str">
        <f ca="1">Z263</f>
        <v>G</v>
      </c>
      <c r="AU263" s="4">
        <f>E263</f>
        <v>72.900000000000006</v>
      </c>
      <c r="AV263" s="4">
        <f>IF(AU263&lt;60, 0, IF(AU263&lt;70,2, IF(AU263&lt;80, 3, IF(AU263&lt;90,4, IF(AU263&lt;=100, 5, "?")))))</f>
        <v>3</v>
      </c>
    </row>
    <row r="264" spans="1:48" s="4" customFormat="1" x14ac:dyDescent="0.2">
      <c r="A264" s="2" t="s">
        <v>16</v>
      </c>
      <c r="B264" s="3" t="s">
        <v>36</v>
      </c>
      <c r="C264" s="3">
        <v>81.2</v>
      </c>
      <c r="D264" s="3" t="s">
        <v>34</v>
      </c>
      <c r="E264" s="3">
        <v>77.099999999999994</v>
      </c>
      <c r="F264" s="3">
        <v>3</v>
      </c>
      <c r="G264" s="3">
        <v>65</v>
      </c>
      <c r="H264" s="3"/>
      <c r="I264" s="3">
        <v>91</v>
      </c>
      <c r="J264" s="3"/>
      <c r="K264" s="3"/>
      <c r="L264" s="3"/>
      <c r="M264" s="3">
        <v>77</v>
      </c>
      <c r="N264" s="3"/>
      <c r="O264" s="4">
        <f>MAX(G264:H264)</f>
        <v>65</v>
      </c>
      <c r="P264" s="4">
        <f>MAX(I264:J264)</f>
        <v>91</v>
      </c>
      <c r="Q264" s="4">
        <f>ABS(O264-C264)</f>
        <v>16.200000000000003</v>
      </c>
      <c r="R264" s="4">
        <f>ABS(P264-C264)</f>
        <v>9.7999999999999972</v>
      </c>
      <c r="S264" s="4" t="b">
        <f ca="1">OR(O264=0,P264=0,Q264&gt;$Q$1,R264&gt;$R$1,W264="N", V264=2)</f>
        <v>0</v>
      </c>
      <c r="T264" s="4" t="str">
        <f>TRIM(CLEAN(D264))</f>
        <v>برنامج بكالوريوس هندسة الحاسوب</v>
      </c>
      <c r="U264" s="4">
        <f>COUNTIF(T:T,T264)</f>
        <v>139</v>
      </c>
      <c r="V264" s="4">
        <f>IF(E264&lt;60, 0, IF(E264&lt;70,2, IF(E264&lt;80, 3, IF(E264&lt;90,4, IF(E264&lt;=100, 5, "?")))))</f>
        <v>3</v>
      </c>
      <c r="W264" s="4" t="str" cm="1">
        <f t="array" aca="1" ref="W264" ca="1">_xlfn.IFNA(INDIRECT($Y$1&amp;"!"&amp;W$1&amp;$Y264),"N")</f>
        <v>A</v>
      </c>
      <c r="X264" s="4">
        <f ca="1">COUNTIF(W:W,W264)</f>
        <v>861</v>
      </c>
      <c r="Y264" s="4">
        <f>MATCH(T264,Coding!J:J,0)</f>
        <v>5</v>
      </c>
      <c r="Z264" s="4" t="str" cm="1">
        <f t="array" aca="1" ref="Z264" ca="1">_xlfn.IFNA(INDIRECT($Y$1&amp;"!"&amp;Z$1&amp;$Y264),-1)</f>
        <v>A</v>
      </c>
      <c r="AA264" s="4" cm="1">
        <f t="array" aca="1" ref="AA264" ca="1">_xlfn.IFNA(INDIRECT($Y$1&amp;"!"&amp;AA$1&amp;$Y264),-1)</f>
        <v>0</v>
      </c>
      <c r="AB264" s="4" cm="1">
        <f t="array" aca="1" ref="AB264" ca="1">_xlfn.IFNA(INDIRECT($Y$1&amp;"!"&amp;AB$1&amp;$Y264),-1)</f>
        <v>1</v>
      </c>
      <c r="AC264" s="4" cm="1">
        <f t="array" aca="1" ref="AC264" ca="1">_xlfn.IFNA(INDIRECT($Y$1&amp;"!"&amp;AC$1&amp;$Y264),-1)</f>
        <v>1</v>
      </c>
      <c r="AD264" s="4" cm="1">
        <f t="array" aca="1" ref="AD264" ca="1">_xlfn.IFNA(INDIRECT($Y$1&amp;"!"&amp;AD$1&amp;$Y264),-1)</f>
        <v>1</v>
      </c>
      <c r="AE264" s="4" cm="1">
        <f t="array" aca="1" ref="AE264" ca="1">_xlfn.IFNA(INDIRECT($Y$1&amp;"!"&amp;AE$1&amp;$Y264),-1)</f>
        <v>0</v>
      </c>
      <c r="AF264" s="4" t="str">
        <f ca="1">_xlfn.CONCAT(W264, "-",V264)</f>
        <v>A-3</v>
      </c>
      <c r="AG264" s="4" t="str">
        <f>TEXT(ROW()-2, "0000")</f>
        <v>0262</v>
      </c>
      <c r="AH264" s="4" t="str">
        <f>IF(TRIM(CLEAN(A264))="m", "male", IF(TRIM(CLEAN(A264))="f","female", "missing"))</f>
        <v>female</v>
      </c>
      <c r="AI264" s="4">
        <f>C264</f>
        <v>81.2</v>
      </c>
      <c r="AJ264" s="4">
        <f>O264</f>
        <v>65</v>
      </c>
      <c r="AK264" s="4">
        <f>P264</f>
        <v>91</v>
      </c>
      <c r="AL264" s="4">
        <f>IF(AI264&lt;60, 0, IF(AI264&lt;70,2, IF(AI264&lt;80, 3, IF(AI264&lt;90,4, IF(AI264&lt;=100, 5, "?")))))</f>
        <v>4</v>
      </c>
      <c r="AM264" s="4">
        <f>IF(AJ264&lt;60, 0, IF(AJ264&lt;70,2, IF(AJ264&lt;80, 3, IF(AJ264&lt;90,4, IF(AJ264&lt;=100, 5, "?")))))</f>
        <v>2</v>
      </c>
      <c r="AN264" s="4">
        <f>IF(AK264&lt;60, 0, IF(AK264&lt;70,2, IF(AK264&lt;80, 3, IF(AK264&lt;90,4, IF(AK264&lt;=100, 5, "?")))))</f>
        <v>5</v>
      </c>
      <c r="AO264" s="4">
        <f ca="1">AA264</f>
        <v>0</v>
      </c>
      <c r="AP264" s="4">
        <f ca="1">AB264</f>
        <v>1</v>
      </c>
      <c r="AQ264" s="4">
        <f ca="1">AC264</f>
        <v>1</v>
      </c>
      <c r="AR264" s="4">
        <f ca="1">AD264</f>
        <v>1</v>
      </c>
      <c r="AS264" s="4">
        <f ca="1">AE264</f>
        <v>0</v>
      </c>
      <c r="AT264" s="4" t="str">
        <f ca="1">Z264</f>
        <v>A</v>
      </c>
      <c r="AU264" s="4">
        <f>E264</f>
        <v>77.099999999999994</v>
      </c>
      <c r="AV264" s="4">
        <f>IF(AU264&lt;60, 0, IF(AU264&lt;70,2, IF(AU264&lt;80, 3, IF(AU264&lt;90,4, IF(AU264&lt;=100, 5, "?")))))</f>
        <v>3</v>
      </c>
    </row>
    <row r="265" spans="1:48" s="4" customFormat="1" x14ac:dyDescent="0.2">
      <c r="A265" s="2" t="s">
        <v>13</v>
      </c>
      <c r="B265" s="3" t="s">
        <v>36</v>
      </c>
      <c r="C265" s="3">
        <v>94.2</v>
      </c>
      <c r="D265" s="3" t="s">
        <v>36</v>
      </c>
      <c r="E265" s="3">
        <v>77.099999999999994</v>
      </c>
      <c r="F265" s="3">
        <v>1</v>
      </c>
      <c r="G265" s="3">
        <v>60</v>
      </c>
      <c r="H265" s="3">
        <v>78</v>
      </c>
      <c r="I265" s="3">
        <v>71</v>
      </c>
      <c r="J265" s="3">
        <v>80</v>
      </c>
      <c r="K265" s="3"/>
      <c r="L265" s="3"/>
      <c r="M265" s="3">
        <v>74</v>
      </c>
      <c r="N265" s="3"/>
      <c r="O265" s="4">
        <f>MAX(G265:H265)</f>
        <v>78</v>
      </c>
      <c r="P265" s="4">
        <f>MAX(I265:J265)</f>
        <v>80</v>
      </c>
      <c r="Q265" s="4">
        <f>ABS(O265-C265)</f>
        <v>16.200000000000003</v>
      </c>
      <c r="R265" s="4">
        <f>ABS(P265-C265)</f>
        <v>14.200000000000003</v>
      </c>
      <c r="S265" s="4" t="b">
        <f ca="1">OR(O265=0,P265=0,Q265&gt;$Q$1,R265&gt;$R$1,W265="N", V265=2)</f>
        <v>0</v>
      </c>
      <c r="T265" s="4" t="str">
        <f>TRIM(CLEAN(D265))</f>
        <v>برنامج بكالوريوس هندسة أنظمة الحاسوب</v>
      </c>
      <c r="U265" s="4">
        <f>COUNTIF(T:T,T265)</f>
        <v>549</v>
      </c>
      <c r="V265" s="4">
        <f>IF(E265&lt;60, 0, IF(E265&lt;70,2, IF(E265&lt;80, 3, IF(E265&lt;90,4, IF(E265&lt;=100, 5, "?")))))</f>
        <v>3</v>
      </c>
      <c r="W265" s="4" t="str" cm="1">
        <f t="array" aca="1" ref="W265" ca="1">_xlfn.IFNA(INDIRECT($Y$1&amp;"!"&amp;W$1&amp;$Y265),"N")</f>
        <v>A</v>
      </c>
      <c r="X265" s="4">
        <f ca="1">COUNTIF(W:W,W265)</f>
        <v>861</v>
      </c>
      <c r="Y265" s="4">
        <f>MATCH(T265,Coding!J:J,0)</f>
        <v>3</v>
      </c>
      <c r="Z265" s="4" t="str" cm="1">
        <f t="array" aca="1" ref="Z265" ca="1">_xlfn.IFNA(INDIRECT($Y$1&amp;"!"&amp;Z$1&amp;$Y265),-1)</f>
        <v>A</v>
      </c>
      <c r="AA265" s="4" cm="1">
        <f t="array" aca="1" ref="AA265" ca="1">_xlfn.IFNA(INDIRECT($Y$1&amp;"!"&amp;AA$1&amp;$Y265),-1)</f>
        <v>0</v>
      </c>
      <c r="AB265" s="4" cm="1">
        <f t="array" aca="1" ref="AB265" ca="1">_xlfn.IFNA(INDIRECT($Y$1&amp;"!"&amp;AB$1&amp;$Y265),-1)</f>
        <v>1</v>
      </c>
      <c r="AC265" s="4" cm="1">
        <f t="array" aca="1" ref="AC265" ca="1">_xlfn.IFNA(INDIRECT($Y$1&amp;"!"&amp;AC$1&amp;$Y265),-1)</f>
        <v>1</v>
      </c>
      <c r="AD265" s="4" cm="1">
        <f t="array" aca="1" ref="AD265" ca="1">_xlfn.IFNA(INDIRECT($Y$1&amp;"!"&amp;AD$1&amp;$Y265),-1)</f>
        <v>1</v>
      </c>
      <c r="AE265" s="4" cm="1">
        <f t="array" aca="1" ref="AE265" ca="1">_xlfn.IFNA(INDIRECT($Y$1&amp;"!"&amp;AE$1&amp;$Y265),-1)</f>
        <v>0</v>
      </c>
      <c r="AF265" s="4" t="str">
        <f ca="1">_xlfn.CONCAT(W265, "-",V265)</f>
        <v>A-3</v>
      </c>
      <c r="AG265" s="4" t="str">
        <f>TEXT(ROW()-2, "0000")</f>
        <v>0263</v>
      </c>
      <c r="AH265" s="4" t="str">
        <f>IF(TRIM(CLEAN(A265))="m", "male", IF(TRIM(CLEAN(A265))="f","female", "missing"))</f>
        <v>male</v>
      </c>
      <c r="AI265" s="4">
        <f>C265</f>
        <v>94.2</v>
      </c>
      <c r="AJ265" s="4">
        <f>O265</f>
        <v>78</v>
      </c>
      <c r="AK265" s="4">
        <f>P265</f>
        <v>80</v>
      </c>
      <c r="AL265" s="4">
        <f>IF(AI265&lt;60, 0, IF(AI265&lt;70,2, IF(AI265&lt;80, 3, IF(AI265&lt;90,4, IF(AI265&lt;=100, 5, "?")))))</f>
        <v>5</v>
      </c>
      <c r="AM265" s="4">
        <f>IF(AJ265&lt;60, 0, IF(AJ265&lt;70,2, IF(AJ265&lt;80, 3, IF(AJ265&lt;90,4, IF(AJ265&lt;=100, 5, "?")))))</f>
        <v>3</v>
      </c>
      <c r="AN265" s="4">
        <f>IF(AK265&lt;60, 0, IF(AK265&lt;70,2, IF(AK265&lt;80, 3, IF(AK265&lt;90,4, IF(AK265&lt;=100, 5, "?")))))</f>
        <v>4</v>
      </c>
      <c r="AO265" s="4">
        <f ca="1">AA265</f>
        <v>0</v>
      </c>
      <c r="AP265" s="4">
        <f ca="1">AB265</f>
        <v>1</v>
      </c>
      <c r="AQ265" s="4">
        <f ca="1">AC265</f>
        <v>1</v>
      </c>
      <c r="AR265" s="4">
        <f ca="1">AD265</f>
        <v>1</v>
      </c>
      <c r="AS265" s="4">
        <f ca="1">AE265</f>
        <v>0</v>
      </c>
      <c r="AT265" s="4" t="str">
        <f ca="1">Z265</f>
        <v>A</v>
      </c>
      <c r="AU265" s="4">
        <f>E265</f>
        <v>77.099999999999994</v>
      </c>
      <c r="AV265" s="4">
        <f>IF(AU265&lt;60, 0, IF(AU265&lt;70,2, IF(AU265&lt;80, 3, IF(AU265&lt;90,4, IF(AU265&lt;=100, 5, "?")))))</f>
        <v>3</v>
      </c>
    </row>
    <row r="266" spans="1:48" s="4" customFormat="1" x14ac:dyDescent="0.2">
      <c r="A266" s="2" t="s">
        <v>13</v>
      </c>
      <c r="B266" s="3" t="s">
        <v>62</v>
      </c>
      <c r="C266" s="3">
        <v>96.2</v>
      </c>
      <c r="D266" s="3" t="s">
        <v>35</v>
      </c>
      <c r="E266" s="3">
        <v>77.099999999999994</v>
      </c>
      <c r="F266" s="3">
        <v>1</v>
      </c>
      <c r="G266" s="3">
        <v>80</v>
      </c>
      <c r="H266" s="3">
        <v>62</v>
      </c>
      <c r="I266" s="3">
        <v>84</v>
      </c>
      <c r="J266" s="3">
        <v>67</v>
      </c>
      <c r="K266" s="3">
        <v>86</v>
      </c>
      <c r="L266" s="3"/>
      <c r="M266" s="3">
        <v>83</v>
      </c>
      <c r="N266" s="3"/>
      <c r="O266" s="4">
        <f>MAX(G266:H266)</f>
        <v>80</v>
      </c>
      <c r="P266" s="4">
        <f>MAX(I266:J266)</f>
        <v>84</v>
      </c>
      <c r="Q266" s="4">
        <f>ABS(O266-C266)</f>
        <v>16.200000000000003</v>
      </c>
      <c r="R266" s="4">
        <f>ABS(P266-C266)</f>
        <v>12.200000000000003</v>
      </c>
      <c r="S266" s="4" t="b">
        <f ca="1">OR(O266=0,P266=0,Q266&gt;$Q$1,R266&gt;$R$1,W266="N", V266=2)</f>
        <v>0</v>
      </c>
      <c r="T266" s="4" t="str">
        <f>TRIM(CLEAN(D266))</f>
        <v>برنامج بكالوريوس هندسة الميكاترونيكس</v>
      </c>
      <c r="U266" s="4">
        <f>COUNTIF(T:T,T266)</f>
        <v>291</v>
      </c>
      <c r="V266" s="4">
        <f>IF(E266&lt;60, 0, IF(E266&lt;70,2, IF(E266&lt;80, 3, IF(E266&lt;90,4, IF(E266&lt;=100, 5, "?")))))</f>
        <v>3</v>
      </c>
      <c r="W266" s="4" t="str" cm="1">
        <f t="array" aca="1" ref="W266" ca="1">_xlfn.IFNA(INDIRECT($Y$1&amp;"!"&amp;W$1&amp;$Y266),"N")</f>
        <v>B</v>
      </c>
      <c r="X266" s="4">
        <f ca="1">COUNTIF(W:W,W266)</f>
        <v>291</v>
      </c>
      <c r="Y266" s="4">
        <f>MATCH(T266,Coding!J:J,0)</f>
        <v>6</v>
      </c>
      <c r="Z266" s="4" t="str" cm="1">
        <f t="array" aca="1" ref="Z266" ca="1">_xlfn.IFNA(INDIRECT($Y$1&amp;"!"&amp;Z$1&amp;$Y266),-1)</f>
        <v>B</v>
      </c>
      <c r="AA266" s="4" cm="1">
        <f t="array" aca="1" ref="AA266" ca="1">_xlfn.IFNA(INDIRECT($Y$1&amp;"!"&amp;AA$1&amp;$Y266),-1)</f>
        <v>0</v>
      </c>
      <c r="AB266" s="4" cm="1">
        <f t="array" aca="1" ref="AB266" ca="1">_xlfn.IFNA(INDIRECT($Y$1&amp;"!"&amp;AB$1&amp;$Y266),-1)</f>
        <v>0</v>
      </c>
      <c r="AC266" s="4" cm="1">
        <f t="array" aca="1" ref="AC266" ca="1">_xlfn.IFNA(INDIRECT($Y$1&amp;"!"&amp;AC$1&amp;$Y266),-1)</f>
        <v>1</v>
      </c>
      <c r="AD266" s="4" cm="1">
        <f t="array" aca="1" ref="AD266" ca="1">_xlfn.IFNA(INDIRECT($Y$1&amp;"!"&amp;AD$1&amp;$Y266),-1)</f>
        <v>1</v>
      </c>
      <c r="AE266" s="4" cm="1">
        <f t="array" aca="1" ref="AE266" ca="1">_xlfn.IFNA(INDIRECT($Y$1&amp;"!"&amp;AE$1&amp;$Y266),-1)</f>
        <v>1</v>
      </c>
      <c r="AF266" s="4" t="str">
        <f ca="1">_xlfn.CONCAT(W266, "-",V266)</f>
        <v>B-3</v>
      </c>
      <c r="AG266" s="4" t="str">
        <f>TEXT(ROW()-2, "0000")</f>
        <v>0264</v>
      </c>
      <c r="AH266" s="4" t="str">
        <f>IF(TRIM(CLEAN(A266))="m", "male", IF(TRIM(CLEAN(A266))="f","female", "missing"))</f>
        <v>male</v>
      </c>
      <c r="AI266" s="4">
        <f>C266</f>
        <v>96.2</v>
      </c>
      <c r="AJ266" s="4">
        <f>O266</f>
        <v>80</v>
      </c>
      <c r="AK266" s="4">
        <f>P266</f>
        <v>84</v>
      </c>
      <c r="AL266" s="4">
        <f>IF(AI266&lt;60, 0, IF(AI266&lt;70,2, IF(AI266&lt;80, 3, IF(AI266&lt;90,4, IF(AI266&lt;=100, 5, "?")))))</f>
        <v>5</v>
      </c>
      <c r="AM266" s="4">
        <f>IF(AJ266&lt;60, 0, IF(AJ266&lt;70,2, IF(AJ266&lt;80, 3, IF(AJ266&lt;90,4, IF(AJ266&lt;=100, 5, "?")))))</f>
        <v>4</v>
      </c>
      <c r="AN266" s="4">
        <f>IF(AK266&lt;60, 0, IF(AK266&lt;70,2, IF(AK266&lt;80, 3, IF(AK266&lt;90,4, IF(AK266&lt;=100, 5, "?")))))</f>
        <v>4</v>
      </c>
      <c r="AO266" s="4">
        <f ca="1">AA266</f>
        <v>0</v>
      </c>
      <c r="AP266" s="4">
        <f ca="1">AB266</f>
        <v>0</v>
      </c>
      <c r="AQ266" s="4">
        <f ca="1">AC266</f>
        <v>1</v>
      </c>
      <c r="AR266" s="4">
        <f ca="1">AD266</f>
        <v>1</v>
      </c>
      <c r="AS266" s="4">
        <f ca="1">AE266</f>
        <v>1</v>
      </c>
      <c r="AT266" s="4" t="str">
        <f ca="1">Z266</f>
        <v>B</v>
      </c>
      <c r="AU266" s="4">
        <f>E266</f>
        <v>77.099999999999994</v>
      </c>
      <c r="AV266" s="4">
        <f>IF(AU266&lt;60, 0, IF(AU266&lt;70,2, IF(AU266&lt;80, 3, IF(AU266&lt;90,4, IF(AU266&lt;=100, 5, "?")))))</f>
        <v>3</v>
      </c>
    </row>
    <row r="267" spans="1:48" s="4" customFormat="1" x14ac:dyDescent="0.2">
      <c r="A267" s="2" t="s">
        <v>16</v>
      </c>
      <c r="B267" s="3" t="s">
        <v>37</v>
      </c>
      <c r="C267" s="3">
        <v>88.2</v>
      </c>
      <c r="D267" s="3" t="s">
        <v>26</v>
      </c>
      <c r="E267" s="3">
        <v>80.2</v>
      </c>
      <c r="F267" s="3">
        <v>1</v>
      </c>
      <c r="G267" s="3">
        <v>72</v>
      </c>
      <c r="H267" s="3">
        <v>66</v>
      </c>
      <c r="I267" s="3">
        <v>86</v>
      </c>
      <c r="J267" s="3">
        <v>81</v>
      </c>
      <c r="K267" s="3">
        <v>85</v>
      </c>
      <c r="L267" s="3"/>
      <c r="M267" s="3">
        <v>76</v>
      </c>
      <c r="N267" s="3"/>
      <c r="O267" s="4">
        <f>MAX(G267:H267)</f>
        <v>72</v>
      </c>
      <c r="P267" s="4">
        <f>MAX(I267:J267)</f>
        <v>86</v>
      </c>
      <c r="Q267" s="4">
        <f>ABS(O267-C267)</f>
        <v>16.200000000000003</v>
      </c>
      <c r="R267" s="4">
        <f>ABS(P267-C267)</f>
        <v>2.2000000000000028</v>
      </c>
      <c r="S267" s="4" t="b">
        <f ca="1">OR(O267=0,P267=0,Q267&gt;$Q$1,R267&gt;$R$1,W267="N", V267=2)</f>
        <v>0</v>
      </c>
      <c r="T267" s="4" t="str">
        <f>TRIM(CLEAN(D267))</f>
        <v>برنامج بكالوريوس الهندسة المدنية</v>
      </c>
      <c r="U267" s="4">
        <f>COUNTIF(T:T,T267)</f>
        <v>723</v>
      </c>
      <c r="V267" s="4">
        <f>IF(E267&lt;60, 0, IF(E267&lt;70,2, IF(E267&lt;80, 3, IF(E267&lt;90,4, IF(E267&lt;=100, 5, "?")))))</f>
        <v>4</v>
      </c>
      <c r="W267" s="4" t="str" cm="1">
        <f t="array" aca="1" ref="W267" ca="1">_xlfn.IFNA(INDIRECT($Y$1&amp;"!"&amp;W$1&amp;$Y267),"N")</f>
        <v>C</v>
      </c>
      <c r="X267" s="4">
        <f ca="1">COUNTIF(W:W,W267)</f>
        <v>747</v>
      </c>
      <c r="Y267" s="4">
        <f>MATCH(T267,Coding!J:J,0)</f>
        <v>8</v>
      </c>
      <c r="Z267" s="4" t="str" cm="1">
        <f t="array" aca="1" ref="Z267" ca="1">_xlfn.IFNA(INDIRECT($Y$1&amp;"!"&amp;Z$1&amp;$Y267),-1)</f>
        <v>C</v>
      </c>
      <c r="AA267" s="4" cm="1">
        <f t="array" aca="1" ref="AA267" ca="1">_xlfn.IFNA(INDIRECT($Y$1&amp;"!"&amp;AA$1&amp;$Y267),-1)</f>
        <v>1</v>
      </c>
      <c r="AB267" s="4" cm="1">
        <f t="array" aca="1" ref="AB267" ca="1">_xlfn.IFNA(INDIRECT($Y$1&amp;"!"&amp;AB$1&amp;$Y267),-1)</f>
        <v>1</v>
      </c>
      <c r="AC267" s="4" cm="1">
        <f t="array" aca="1" ref="AC267" ca="1">_xlfn.IFNA(INDIRECT($Y$1&amp;"!"&amp;AC$1&amp;$Y267),-1)</f>
        <v>1</v>
      </c>
      <c r="AD267" s="4" cm="1">
        <f t="array" aca="1" ref="AD267" ca="1">_xlfn.IFNA(INDIRECT($Y$1&amp;"!"&amp;AD$1&amp;$Y267),-1)</f>
        <v>0</v>
      </c>
      <c r="AE267" s="4" cm="1">
        <f t="array" aca="1" ref="AE267" ca="1">_xlfn.IFNA(INDIRECT($Y$1&amp;"!"&amp;AE$1&amp;$Y267),-1)</f>
        <v>0</v>
      </c>
      <c r="AF267" s="4" t="str">
        <f ca="1">_xlfn.CONCAT(W267, "-",V267)</f>
        <v>C-4</v>
      </c>
      <c r="AG267" s="4" t="str">
        <f>TEXT(ROW()-2, "0000")</f>
        <v>0265</v>
      </c>
      <c r="AH267" s="4" t="str">
        <f>IF(TRIM(CLEAN(A267))="m", "male", IF(TRIM(CLEAN(A267))="f","female", "missing"))</f>
        <v>female</v>
      </c>
      <c r="AI267" s="4">
        <f>C267</f>
        <v>88.2</v>
      </c>
      <c r="AJ267" s="4">
        <f>O267</f>
        <v>72</v>
      </c>
      <c r="AK267" s="4">
        <f>P267</f>
        <v>86</v>
      </c>
      <c r="AL267" s="4">
        <f>IF(AI267&lt;60, 0, IF(AI267&lt;70,2, IF(AI267&lt;80, 3, IF(AI267&lt;90,4, IF(AI267&lt;=100, 5, "?")))))</f>
        <v>4</v>
      </c>
      <c r="AM267" s="4">
        <f>IF(AJ267&lt;60, 0, IF(AJ267&lt;70,2, IF(AJ267&lt;80, 3, IF(AJ267&lt;90,4, IF(AJ267&lt;=100, 5, "?")))))</f>
        <v>3</v>
      </c>
      <c r="AN267" s="4">
        <f>IF(AK267&lt;60, 0, IF(AK267&lt;70,2, IF(AK267&lt;80, 3, IF(AK267&lt;90,4, IF(AK267&lt;=100, 5, "?")))))</f>
        <v>4</v>
      </c>
      <c r="AO267" s="4">
        <f ca="1">AA267</f>
        <v>1</v>
      </c>
      <c r="AP267" s="4">
        <f ca="1">AB267</f>
        <v>1</v>
      </c>
      <c r="AQ267" s="4">
        <f ca="1">AC267</f>
        <v>1</v>
      </c>
      <c r="AR267" s="4">
        <f ca="1">AD267</f>
        <v>0</v>
      </c>
      <c r="AS267" s="4">
        <f ca="1">AE267</f>
        <v>0</v>
      </c>
      <c r="AT267" s="4" t="str">
        <f ca="1">Z267</f>
        <v>C</v>
      </c>
      <c r="AU267" s="4">
        <f>E267</f>
        <v>80.2</v>
      </c>
      <c r="AV267" s="4">
        <f>IF(AU267&lt;60, 0, IF(AU267&lt;70,2, IF(AU267&lt;80, 3, IF(AU267&lt;90,4, IF(AU267&lt;=100, 5, "?")))))</f>
        <v>4</v>
      </c>
    </row>
    <row r="268" spans="1:48" s="4" customFormat="1" x14ac:dyDescent="0.2">
      <c r="A268" s="2" t="s">
        <v>16</v>
      </c>
      <c r="B268" s="3" t="s">
        <v>26</v>
      </c>
      <c r="C268" s="3">
        <v>90.2</v>
      </c>
      <c r="D268" s="3" t="s">
        <v>26</v>
      </c>
      <c r="E268" s="3">
        <v>76.599999999999994</v>
      </c>
      <c r="F268" s="3">
        <v>1</v>
      </c>
      <c r="G268" s="3">
        <v>67</v>
      </c>
      <c r="H268" s="3">
        <v>74</v>
      </c>
      <c r="I268" s="3">
        <v>77</v>
      </c>
      <c r="J268" s="3">
        <v>66</v>
      </c>
      <c r="K268" s="3">
        <v>73</v>
      </c>
      <c r="L268" s="3"/>
      <c r="M268" s="3">
        <v>61</v>
      </c>
      <c r="N268" s="3"/>
      <c r="O268" s="4">
        <f>MAX(G268:H268)</f>
        <v>74</v>
      </c>
      <c r="P268" s="4">
        <f>MAX(I268:J268)</f>
        <v>77</v>
      </c>
      <c r="Q268" s="4">
        <f>ABS(O268-C268)</f>
        <v>16.200000000000003</v>
      </c>
      <c r="R268" s="4">
        <f>ABS(P268-C268)</f>
        <v>13.200000000000003</v>
      </c>
      <c r="S268" s="4" t="b">
        <f ca="1">OR(O268=0,P268=0,Q268&gt;$Q$1,R268&gt;$R$1,W268="N", V268=2)</f>
        <v>0</v>
      </c>
      <c r="T268" s="4" t="str">
        <f>TRIM(CLEAN(D268))</f>
        <v>برنامج بكالوريوس الهندسة المدنية</v>
      </c>
      <c r="U268" s="4">
        <f>COUNTIF(T:T,T268)</f>
        <v>723</v>
      </c>
      <c r="V268" s="4">
        <f>IF(E268&lt;60, 0, IF(E268&lt;70,2, IF(E268&lt;80, 3, IF(E268&lt;90,4, IF(E268&lt;=100, 5, "?")))))</f>
        <v>3</v>
      </c>
      <c r="W268" s="4" t="str" cm="1">
        <f t="array" aca="1" ref="W268" ca="1">_xlfn.IFNA(INDIRECT($Y$1&amp;"!"&amp;W$1&amp;$Y268),"N")</f>
        <v>C</v>
      </c>
      <c r="X268" s="4">
        <f ca="1">COUNTIF(W:W,W268)</f>
        <v>747</v>
      </c>
      <c r="Y268" s="4">
        <f>MATCH(T268,Coding!J:J,0)</f>
        <v>8</v>
      </c>
      <c r="Z268" s="4" t="str" cm="1">
        <f t="array" aca="1" ref="Z268" ca="1">_xlfn.IFNA(INDIRECT($Y$1&amp;"!"&amp;Z$1&amp;$Y268),-1)</f>
        <v>C</v>
      </c>
      <c r="AA268" s="4" cm="1">
        <f t="array" aca="1" ref="AA268" ca="1">_xlfn.IFNA(INDIRECT($Y$1&amp;"!"&amp;AA$1&amp;$Y268),-1)</f>
        <v>1</v>
      </c>
      <c r="AB268" s="4" cm="1">
        <f t="array" aca="1" ref="AB268" ca="1">_xlfn.IFNA(INDIRECT($Y$1&amp;"!"&amp;AB$1&amp;$Y268),-1)</f>
        <v>1</v>
      </c>
      <c r="AC268" s="4" cm="1">
        <f t="array" aca="1" ref="AC268" ca="1">_xlfn.IFNA(INDIRECT($Y$1&amp;"!"&amp;AC$1&amp;$Y268),-1)</f>
        <v>1</v>
      </c>
      <c r="AD268" s="4" cm="1">
        <f t="array" aca="1" ref="AD268" ca="1">_xlfn.IFNA(INDIRECT($Y$1&amp;"!"&amp;AD$1&amp;$Y268),-1)</f>
        <v>0</v>
      </c>
      <c r="AE268" s="4" cm="1">
        <f t="array" aca="1" ref="AE268" ca="1">_xlfn.IFNA(INDIRECT($Y$1&amp;"!"&amp;AE$1&amp;$Y268),-1)</f>
        <v>0</v>
      </c>
      <c r="AF268" s="4" t="str">
        <f ca="1">_xlfn.CONCAT(W268, "-",V268)</f>
        <v>C-3</v>
      </c>
      <c r="AG268" s="4" t="str">
        <f>TEXT(ROW()-2, "0000")</f>
        <v>0266</v>
      </c>
      <c r="AH268" s="4" t="str">
        <f>IF(TRIM(CLEAN(A268))="m", "male", IF(TRIM(CLEAN(A268))="f","female", "missing"))</f>
        <v>female</v>
      </c>
      <c r="AI268" s="4">
        <f>C268</f>
        <v>90.2</v>
      </c>
      <c r="AJ268" s="4">
        <f>O268</f>
        <v>74</v>
      </c>
      <c r="AK268" s="4">
        <f>P268</f>
        <v>77</v>
      </c>
      <c r="AL268" s="4">
        <f>IF(AI268&lt;60, 0, IF(AI268&lt;70,2, IF(AI268&lt;80, 3, IF(AI268&lt;90,4, IF(AI268&lt;=100, 5, "?")))))</f>
        <v>5</v>
      </c>
      <c r="AM268" s="4">
        <f>IF(AJ268&lt;60, 0, IF(AJ268&lt;70,2, IF(AJ268&lt;80, 3, IF(AJ268&lt;90,4, IF(AJ268&lt;=100, 5, "?")))))</f>
        <v>3</v>
      </c>
      <c r="AN268" s="4">
        <f>IF(AK268&lt;60, 0, IF(AK268&lt;70,2, IF(AK268&lt;80, 3, IF(AK268&lt;90,4, IF(AK268&lt;=100, 5, "?")))))</f>
        <v>3</v>
      </c>
      <c r="AO268" s="4">
        <f ca="1">AA268</f>
        <v>1</v>
      </c>
      <c r="AP268" s="4">
        <f ca="1">AB268</f>
        <v>1</v>
      </c>
      <c r="AQ268" s="4">
        <f ca="1">AC268</f>
        <v>1</v>
      </c>
      <c r="AR268" s="4">
        <f ca="1">AD268</f>
        <v>0</v>
      </c>
      <c r="AS268" s="4">
        <f ca="1">AE268</f>
        <v>0</v>
      </c>
      <c r="AT268" s="4" t="str">
        <f ca="1">Z268</f>
        <v>C</v>
      </c>
      <c r="AU268" s="4">
        <f>E268</f>
        <v>76.599999999999994</v>
      </c>
      <c r="AV268" s="4">
        <f>IF(AU268&lt;60, 0, IF(AU268&lt;70,2, IF(AU268&lt;80, 3, IF(AU268&lt;90,4, IF(AU268&lt;=100, 5, "?")))))</f>
        <v>3</v>
      </c>
    </row>
    <row r="269" spans="1:48" s="4" customFormat="1" x14ac:dyDescent="0.2">
      <c r="A269" s="2" t="s">
        <v>13</v>
      </c>
      <c r="B269" s="3" t="s">
        <v>37</v>
      </c>
      <c r="C269" s="3">
        <v>94.2</v>
      </c>
      <c r="D269" s="3" t="s">
        <v>26</v>
      </c>
      <c r="E269" s="3">
        <v>73.400000000000006</v>
      </c>
      <c r="F269" s="3">
        <v>1</v>
      </c>
      <c r="G269" s="3">
        <v>78</v>
      </c>
      <c r="H269" s="3">
        <v>75</v>
      </c>
      <c r="I269" s="3">
        <v>77</v>
      </c>
      <c r="J269" s="3">
        <v>81</v>
      </c>
      <c r="K269" s="3">
        <v>67</v>
      </c>
      <c r="L269" s="3"/>
      <c r="M269" s="3">
        <v>67</v>
      </c>
      <c r="N269" s="3"/>
      <c r="O269" s="4">
        <f>MAX(G269:H269)</f>
        <v>78</v>
      </c>
      <c r="P269" s="4">
        <f>MAX(I269:J269)</f>
        <v>81</v>
      </c>
      <c r="Q269" s="4">
        <f>ABS(O269-C269)</f>
        <v>16.200000000000003</v>
      </c>
      <c r="R269" s="4">
        <f>ABS(P269-C269)</f>
        <v>13.200000000000003</v>
      </c>
      <c r="S269" s="4" t="b">
        <f ca="1">OR(O269=0,P269=0,Q269&gt;$Q$1,R269&gt;$R$1,W269="N", V269=2)</f>
        <v>0</v>
      </c>
      <c r="T269" s="4" t="str">
        <f>TRIM(CLEAN(D269))</f>
        <v>برنامج بكالوريوس الهندسة المدنية</v>
      </c>
      <c r="U269" s="4">
        <f>COUNTIF(T:T,T269)</f>
        <v>723</v>
      </c>
      <c r="V269" s="4">
        <f>IF(E269&lt;60, 0, IF(E269&lt;70,2, IF(E269&lt;80, 3, IF(E269&lt;90,4, IF(E269&lt;=100, 5, "?")))))</f>
        <v>3</v>
      </c>
      <c r="W269" s="4" t="str" cm="1">
        <f t="array" aca="1" ref="W269" ca="1">_xlfn.IFNA(INDIRECT($Y$1&amp;"!"&amp;W$1&amp;$Y269),"N")</f>
        <v>C</v>
      </c>
      <c r="X269" s="4">
        <f ca="1">COUNTIF(W:W,W269)</f>
        <v>747</v>
      </c>
      <c r="Y269" s="4">
        <f>MATCH(T269,Coding!J:J,0)</f>
        <v>8</v>
      </c>
      <c r="Z269" s="4" t="str" cm="1">
        <f t="array" aca="1" ref="Z269" ca="1">_xlfn.IFNA(INDIRECT($Y$1&amp;"!"&amp;Z$1&amp;$Y269),-1)</f>
        <v>C</v>
      </c>
      <c r="AA269" s="4" cm="1">
        <f t="array" aca="1" ref="AA269" ca="1">_xlfn.IFNA(INDIRECT($Y$1&amp;"!"&amp;AA$1&amp;$Y269),-1)</f>
        <v>1</v>
      </c>
      <c r="AB269" s="4" cm="1">
        <f t="array" aca="1" ref="AB269" ca="1">_xlfn.IFNA(INDIRECT($Y$1&amp;"!"&amp;AB$1&amp;$Y269),-1)</f>
        <v>1</v>
      </c>
      <c r="AC269" s="4" cm="1">
        <f t="array" aca="1" ref="AC269" ca="1">_xlfn.IFNA(INDIRECT($Y$1&amp;"!"&amp;AC$1&amp;$Y269),-1)</f>
        <v>1</v>
      </c>
      <c r="AD269" s="4" cm="1">
        <f t="array" aca="1" ref="AD269" ca="1">_xlfn.IFNA(INDIRECT($Y$1&amp;"!"&amp;AD$1&amp;$Y269),-1)</f>
        <v>0</v>
      </c>
      <c r="AE269" s="4" cm="1">
        <f t="array" aca="1" ref="AE269" ca="1">_xlfn.IFNA(INDIRECT($Y$1&amp;"!"&amp;AE$1&amp;$Y269),-1)</f>
        <v>0</v>
      </c>
      <c r="AF269" s="4" t="str">
        <f ca="1">_xlfn.CONCAT(W269, "-",V269)</f>
        <v>C-3</v>
      </c>
      <c r="AG269" s="4" t="str">
        <f>TEXT(ROW()-2, "0000")</f>
        <v>0267</v>
      </c>
      <c r="AH269" s="4" t="str">
        <f>IF(TRIM(CLEAN(A269))="m", "male", IF(TRIM(CLEAN(A269))="f","female", "missing"))</f>
        <v>male</v>
      </c>
      <c r="AI269" s="4">
        <f>C269</f>
        <v>94.2</v>
      </c>
      <c r="AJ269" s="4">
        <f>O269</f>
        <v>78</v>
      </c>
      <c r="AK269" s="4">
        <f>P269</f>
        <v>81</v>
      </c>
      <c r="AL269" s="4">
        <f>IF(AI269&lt;60, 0, IF(AI269&lt;70,2, IF(AI269&lt;80, 3, IF(AI269&lt;90,4, IF(AI269&lt;=100, 5, "?")))))</f>
        <v>5</v>
      </c>
      <c r="AM269" s="4">
        <f>IF(AJ269&lt;60, 0, IF(AJ269&lt;70,2, IF(AJ269&lt;80, 3, IF(AJ269&lt;90,4, IF(AJ269&lt;=100, 5, "?")))))</f>
        <v>3</v>
      </c>
      <c r="AN269" s="4">
        <f>IF(AK269&lt;60, 0, IF(AK269&lt;70,2, IF(AK269&lt;80, 3, IF(AK269&lt;90,4, IF(AK269&lt;=100, 5, "?")))))</f>
        <v>4</v>
      </c>
      <c r="AO269" s="4">
        <f ca="1">AA269</f>
        <v>1</v>
      </c>
      <c r="AP269" s="4">
        <f ca="1">AB269</f>
        <v>1</v>
      </c>
      <c r="AQ269" s="4">
        <f ca="1">AC269</f>
        <v>1</v>
      </c>
      <c r="AR269" s="4">
        <f ca="1">AD269</f>
        <v>0</v>
      </c>
      <c r="AS269" s="4">
        <f ca="1">AE269</f>
        <v>0</v>
      </c>
      <c r="AT269" s="4" t="str">
        <f ca="1">Z269</f>
        <v>C</v>
      </c>
      <c r="AU269" s="4">
        <f>E269</f>
        <v>73.400000000000006</v>
      </c>
      <c r="AV269" s="4">
        <f>IF(AU269&lt;60, 0, IF(AU269&lt;70,2, IF(AU269&lt;80, 3, IF(AU269&lt;90,4, IF(AU269&lt;=100, 5, "?")))))</f>
        <v>3</v>
      </c>
    </row>
    <row r="270" spans="1:48" s="4" customFormat="1" x14ac:dyDescent="0.2">
      <c r="A270" s="2" t="s">
        <v>16</v>
      </c>
      <c r="B270" s="3" t="s">
        <v>33</v>
      </c>
      <c r="C270" s="3">
        <v>96.2</v>
      </c>
      <c r="D270" s="3" t="s">
        <v>33</v>
      </c>
      <c r="E270" s="3">
        <v>76.3</v>
      </c>
      <c r="F270" s="3">
        <v>1</v>
      </c>
      <c r="G270" s="3">
        <v>80</v>
      </c>
      <c r="H270" s="3">
        <v>60</v>
      </c>
      <c r="I270" s="3">
        <v>99</v>
      </c>
      <c r="J270" s="3">
        <v>73</v>
      </c>
      <c r="K270" s="3"/>
      <c r="L270" s="3">
        <v>74</v>
      </c>
      <c r="M270" s="3"/>
      <c r="N270" s="3"/>
      <c r="O270" s="4">
        <f>MAX(G270:H270)</f>
        <v>80</v>
      </c>
      <c r="P270" s="4">
        <f>MAX(I270:J270)</f>
        <v>99</v>
      </c>
      <c r="Q270" s="4">
        <f>ABS(O270-C270)</f>
        <v>16.200000000000003</v>
      </c>
      <c r="R270" s="4">
        <f>ABS(P270-C270)</f>
        <v>2.7999999999999972</v>
      </c>
      <c r="S270" s="4" t="b">
        <f ca="1">OR(O270=0,P270=0,Q270&gt;$Q$1,R270&gt;$R$1,W270="N", V270=2)</f>
        <v>0</v>
      </c>
      <c r="T270" s="4" t="str">
        <f>TRIM(CLEAN(D270))</f>
        <v>برنامج بكالوريوس علم الحاسوب</v>
      </c>
      <c r="U270" s="4">
        <f>COUNTIF(T:T,T270)</f>
        <v>589</v>
      </c>
      <c r="V270" s="4">
        <f>IF(E270&lt;60, 0, IF(E270&lt;70,2, IF(E270&lt;80, 3, IF(E270&lt;90,4, IF(E270&lt;=100, 5, "?")))))</f>
        <v>3</v>
      </c>
      <c r="W270" s="4" t="str" cm="1">
        <f t="array" aca="1" ref="W270" ca="1">_xlfn.IFNA(INDIRECT($Y$1&amp;"!"&amp;W$1&amp;$Y270),"N")</f>
        <v>D</v>
      </c>
      <c r="X270" s="4">
        <f ca="1">COUNTIF(W:W,W270)</f>
        <v>589</v>
      </c>
      <c r="Y270" s="4">
        <f>MATCH(T270,Coding!J:J,0)</f>
        <v>9</v>
      </c>
      <c r="Z270" s="4" t="str" cm="1">
        <f t="array" aca="1" ref="Z270" ca="1">_xlfn.IFNA(INDIRECT($Y$1&amp;"!"&amp;Z$1&amp;$Y270),-1)</f>
        <v>D</v>
      </c>
      <c r="AA270" s="4" cm="1">
        <f t="array" aca="1" ref="AA270" ca="1">_xlfn.IFNA(INDIRECT($Y$1&amp;"!"&amp;AA$1&amp;$Y270),-1)</f>
        <v>0</v>
      </c>
      <c r="AB270" s="4" cm="1">
        <f t="array" aca="1" ref="AB270" ca="1">_xlfn.IFNA(INDIRECT($Y$1&amp;"!"&amp;AB$1&amp;$Y270),-1)</f>
        <v>1</v>
      </c>
      <c r="AC270" s="4" cm="1">
        <f t="array" aca="1" ref="AC270" ca="1">_xlfn.IFNA(INDIRECT($Y$1&amp;"!"&amp;AC$1&amp;$Y270),-1)</f>
        <v>0</v>
      </c>
      <c r="AD270" s="4" cm="1">
        <f t="array" aca="1" ref="AD270" ca="1">_xlfn.IFNA(INDIRECT($Y$1&amp;"!"&amp;AD$1&amp;$Y270),-1)</f>
        <v>0</v>
      </c>
      <c r="AE270" s="4" cm="1">
        <f t="array" aca="1" ref="AE270" ca="1">_xlfn.IFNA(INDIRECT($Y$1&amp;"!"&amp;AE$1&amp;$Y270),-1)</f>
        <v>0</v>
      </c>
      <c r="AF270" s="4" t="str">
        <f ca="1">_xlfn.CONCAT(W270, "-",V270)</f>
        <v>D-3</v>
      </c>
      <c r="AG270" s="4" t="str">
        <f>TEXT(ROW()-2, "0000")</f>
        <v>0268</v>
      </c>
      <c r="AH270" s="4" t="str">
        <f>IF(TRIM(CLEAN(A270))="m", "male", IF(TRIM(CLEAN(A270))="f","female", "missing"))</f>
        <v>female</v>
      </c>
      <c r="AI270" s="4">
        <f>C270</f>
        <v>96.2</v>
      </c>
      <c r="AJ270" s="4">
        <f>O270</f>
        <v>80</v>
      </c>
      <c r="AK270" s="4">
        <f>P270</f>
        <v>99</v>
      </c>
      <c r="AL270" s="4">
        <f>IF(AI270&lt;60, 0, IF(AI270&lt;70,2, IF(AI270&lt;80, 3, IF(AI270&lt;90,4, IF(AI270&lt;=100, 5, "?")))))</f>
        <v>5</v>
      </c>
      <c r="AM270" s="4">
        <f>IF(AJ270&lt;60, 0, IF(AJ270&lt;70,2, IF(AJ270&lt;80, 3, IF(AJ270&lt;90,4, IF(AJ270&lt;=100, 5, "?")))))</f>
        <v>4</v>
      </c>
      <c r="AN270" s="4">
        <f>IF(AK270&lt;60, 0, IF(AK270&lt;70,2, IF(AK270&lt;80, 3, IF(AK270&lt;90,4, IF(AK270&lt;=100, 5, "?")))))</f>
        <v>5</v>
      </c>
      <c r="AO270" s="4">
        <f ca="1">AA270</f>
        <v>0</v>
      </c>
      <c r="AP270" s="4">
        <f ca="1">AB270</f>
        <v>1</v>
      </c>
      <c r="AQ270" s="4">
        <f ca="1">AC270</f>
        <v>0</v>
      </c>
      <c r="AR270" s="4">
        <f ca="1">AD270</f>
        <v>0</v>
      </c>
      <c r="AS270" s="4">
        <f ca="1">AE270</f>
        <v>0</v>
      </c>
      <c r="AT270" s="4" t="str">
        <f ca="1">Z270</f>
        <v>D</v>
      </c>
      <c r="AU270" s="4">
        <f>E270</f>
        <v>76.3</v>
      </c>
      <c r="AV270" s="4">
        <f>IF(AU270&lt;60, 0, IF(AU270&lt;70,2, IF(AU270&lt;80, 3, IF(AU270&lt;90,4, IF(AU270&lt;=100, 5, "?")))))</f>
        <v>3</v>
      </c>
    </row>
    <row r="271" spans="1:48" s="4" customFormat="1" x14ac:dyDescent="0.2">
      <c r="A271" s="2" t="s">
        <v>16</v>
      </c>
      <c r="B271" s="3" t="s">
        <v>33</v>
      </c>
      <c r="C271" s="3">
        <v>96.2</v>
      </c>
      <c r="D271" s="3" t="s">
        <v>33</v>
      </c>
      <c r="E271" s="3">
        <v>79.900000000000006</v>
      </c>
      <c r="F271" s="3">
        <v>1</v>
      </c>
      <c r="G271" s="3">
        <v>70</v>
      </c>
      <c r="H271" s="3">
        <v>80</v>
      </c>
      <c r="I271" s="3">
        <v>81</v>
      </c>
      <c r="J271" s="3">
        <v>77</v>
      </c>
      <c r="K271" s="3"/>
      <c r="L271" s="3">
        <v>87</v>
      </c>
      <c r="M271" s="3"/>
      <c r="N271" s="3"/>
      <c r="O271" s="4">
        <f>MAX(G271:H271)</f>
        <v>80</v>
      </c>
      <c r="P271" s="4">
        <f>MAX(I271:J271)</f>
        <v>81</v>
      </c>
      <c r="Q271" s="4">
        <f>ABS(O271-C271)</f>
        <v>16.200000000000003</v>
      </c>
      <c r="R271" s="4">
        <f>ABS(P271-C271)</f>
        <v>15.200000000000003</v>
      </c>
      <c r="S271" s="4" t="b">
        <f ca="1">OR(O271=0,P271=0,Q271&gt;$Q$1,R271&gt;$R$1,W271="N", V271=2)</f>
        <v>0</v>
      </c>
      <c r="T271" s="4" t="str">
        <f>TRIM(CLEAN(D271))</f>
        <v>برنامج بكالوريوس علم الحاسوب</v>
      </c>
      <c r="U271" s="4">
        <f>COUNTIF(T:T,T271)</f>
        <v>589</v>
      </c>
      <c r="V271" s="4">
        <f>IF(E271&lt;60, 0, IF(E271&lt;70,2, IF(E271&lt;80, 3, IF(E271&lt;90,4, IF(E271&lt;=100, 5, "?")))))</f>
        <v>3</v>
      </c>
      <c r="W271" s="4" t="str" cm="1">
        <f t="array" aca="1" ref="W271" ca="1">_xlfn.IFNA(INDIRECT($Y$1&amp;"!"&amp;W$1&amp;$Y271),"N")</f>
        <v>D</v>
      </c>
      <c r="X271" s="4">
        <f ca="1">COUNTIF(W:W,W271)</f>
        <v>589</v>
      </c>
      <c r="Y271" s="4">
        <f>MATCH(T271,Coding!J:J,0)</f>
        <v>9</v>
      </c>
      <c r="Z271" s="4" t="str" cm="1">
        <f t="array" aca="1" ref="Z271" ca="1">_xlfn.IFNA(INDIRECT($Y$1&amp;"!"&amp;Z$1&amp;$Y271),-1)</f>
        <v>D</v>
      </c>
      <c r="AA271" s="4" cm="1">
        <f t="array" aca="1" ref="AA271" ca="1">_xlfn.IFNA(INDIRECT($Y$1&amp;"!"&amp;AA$1&amp;$Y271),-1)</f>
        <v>0</v>
      </c>
      <c r="AB271" s="4" cm="1">
        <f t="array" aca="1" ref="AB271" ca="1">_xlfn.IFNA(INDIRECT($Y$1&amp;"!"&amp;AB$1&amp;$Y271),-1)</f>
        <v>1</v>
      </c>
      <c r="AC271" s="4" cm="1">
        <f t="array" aca="1" ref="AC271" ca="1">_xlfn.IFNA(INDIRECT($Y$1&amp;"!"&amp;AC$1&amp;$Y271),-1)</f>
        <v>0</v>
      </c>
      <c r="AD271" s="4" cm="1">
        <f t="array" aca="1" ref="AD271" ca="1">_xlfn.IFNA(INDIRECT($Y$1&amp;"!"&amp;AD$1&amp;$Y271),-1)</f>
        <v>0</v>
      </c>
      <c r="AE271" s="4" cm="1">
        <f t="array" aca="1" ref="AE271" ca="1">_xlfn.IFNA(INDIRECT($Y$1&amp;"!"&amp;AE$1&amp;$Y271),-1)</f>
        <v>0</v>
      </c>
      <c r="AF271" s="4" t="str">
        <f ca="1">_xlfn.CONCAT(W271, "-",V271)</f>
        <v>D-3</v>
      </c>
      <c r="AG271" s="4" t="str">
        <f>TEXT(ROW()-2, "0000")</f>
        <v>0269</v>
      </c>
      <c r="AH271" s="4" t="str">
        <f>IF(TRIM(CLEAN(A271))="m", "male", IF(TRIM(CLEAN(A271))="f","female", "missing"))</f>
        <v>female</v>
      </c>
      <c r="AI271" s="4">
        <f>C271</f>
        <v>96.2</v>
      </c>
      <c r="AJ271" s="4">
        <f>O271</f>
        <v>80</v>
      </c>
      <c r="AK271" s="4">
        <f>P271</f>
        <v>81</v>
      </c>
      <c r="AL271" s="4">
        <f>IF(AI271&lt;60, 0, IF(AI271&lt;70,2, IF(AI271&lt;80, 3, IF(AI271&lt;90,4, IF(AI271&lt;=100, 5, "?")))))</f>
        <v>5</v>
      </c>
      <c r="AM271" s="4">
        <f>IF(AJ271&lt;60, 0, IF(AJ271&lt;70,2, IF(AJ271&lt;80, 3, IF(AJ271&lt;90,4, IF(AJ271&lt;=100, 5, "?")))))</f>
        <v>4</v>
      </c>
      <c r="AN271" s="4">
        <f>IF(AK271&lt;60, 0, IF(AK271&lt;70,2, IF(AK271&lt;80, 3, IF(AK271&lt;90,4, IF(AK271&lt;=100, 5, "?")))))</f>
        <v>4</v>
      </c>
      <c r="AO271" s="4">
        <f ca="1">AA271</f>
        <v>0</v>
      </c>
      <c r="AP271" s="4">
        <f ca="1">AB271</f>
        <v>1</v>
      </c>
      <c r="AQ271" s="4">
        <f ca="1">AC271</f>
        <v>0</v>
      </c>
      <c r="AR271" s="4">
        <f ca="1">AD271</f>
        <v>0</v>
      </c>
      <c r="AS271" s="4">
        <f ca="1">AE271</f>
        <v>0</v>
      </c>
      <c r="AT271" s="4" t="str">
        <f ca="1">Z271</f>
        <v>D</v>
      </c>
      <c r="AU271" s="4">
        <f>E271</f>
        <v>79.900000000000006</v>
      </c>
      <c r="AV271" s="4">
        <f>IF(AU271&lt;60, 0, IF(AU271&lt;70,2, IF(AU271&lt;80, 3, IF(AU271&lt;90,4, IF(AU271&lt;=100, 5, "?")))))</f>
        <v>3</v>
      </c>
    </row>
    <row r="272" spans="1:48" s="4" customFormat="1" x14ac:dyDescent="0.2">
      <c r="A272" s="2" t="s">
        <v>16</v>
      </c>
      <c r="B272" s="3" t="s">
        <v>37</v>
      </c>
      <c r="C272" s="3">
        <v>91.2</v>
      </c>
      <c r="D272" s="3" t="s">
        <v>14</v>
      </c>
      <c r="E272" s="3">
        <v>70.400000000000006</v>
      </c>
      <c r="F272" s="3">
        <v>1</v>
      </c>
      <c r="G272" s="3">
        <v>75</v>
      </c>
      <c r="H272" s="3">
        <v>64</v>
      </c>
      <c r="I272" s="3">
        <v>74</v>
      </c>
      <c r="J272" s="3">
        <v>67</v>
      </c>
      <c r="K272" s="3">
        <v>63</v>
      </c>
      <c r="L272" s="3"/>
      <c r="M272" s="3">
        <v>69</v>
      </c>
      <c r="N272" s="3"/>
      <c r="O272" s="4">
        <f>MAX(G272:H272)</f>
        <v>75</v>
      </c>
      <c r="P272" s="4">
        <f>MAX(I272:J272)</f>
        <v>74</v>
      </c>
      <c r="Q272" s="4">
        <f>ABS(O272-C272)</f>
        <v>16.200000000000003</v>
      </c>
      <c r="R272" s="4">
        <f>ABS(P272-C272)</f>
        <v>17.200000000000003</v>
      </c>
      <c r="S272" s="4" t="b">
        <f ca="1">OR(O272=0,P272=0,Q272&gt;$Q$1,R272&gt;$R$1,W272="N", V272=2)</f>
        <v>0</v>
      </c>
      <c r="T272" s="4" t="str">
        <f>TRIM(CLEAN(D272))</f>
        <v>برنامج بكالوريوس الهندسة الكهربائية</v>
      </c>
      <c r="U272" s="4">
        <f>COUNTIF(T:T,T272)</f>
        <v>420</v>
      </c>
      <c r="V272" s="4">
        <f>IF(E272&lt;60, 0, IF(E272&lt;70,2, IF(E272&lt;80, 3, IF(E272&lt;90,4, IF(E272&lt;=100, 5, "?")))))</f>
        <v>3</v>
      </c>
      <c r="W272" s="4" t="str" cm="1">
        <f t="array" aca="1" ref="W272" ca="1">_xlfn.IFNA(INDIRECT($Y$1&amp;"!"&amp;W$1&amp;$Y272),"N")</f>
        <v>F</v>
      </c>
      <c r="X272" s="4">
        <f ca="1">COUNTIF(W:W,W272)</f>
        <v>420</v>
      </c>
      <c r="Y272" s="4">
        <f>MATCH(T272,Coding!J:J,0)</f>
        <v>11</v>
      </c>
      <c r="Z272" s="4" t="str" cm="1">
        <f t="array" aca="1" ref="Z272" ca="1">_xlfn.IFNA(INDIRECT($Y$1&amp;"!"&amp;Z$1&amp;$Y272),-1)</f>
        <v>F</v>
      </c>
      <c r="AA272" s="4" cm="1">
        <f t="array" aca="1" ref="AA272" ca="1">_xlfn.IFNA(INDIRECT($Y$1&amp;"!"&amp;AA$1&amp;$Y272),-1)</f>
        <v>0</v>
      </c>
      <c r="AB272" s="4" cm="1">
        <f t="array" aca="1" ref="AB272" ca="1">_xlfn.IFNA(INDIRECT($Y$1&amp;"!"&amp;AB$1&amp;$Y272),-1)</f>
        <v>1</v>
      </c>
      <c r="AC272" s="4" cm="1">
        <f t="array" aca="1" ref="AC272" ca="1">_xlfn.IFNA(INDIRECT($Y$1&amp;"!"&amp;AC$1&amp;$Y272),-1)</f>
        <v>0</v>
      </c>
      <c r="AD272" s="4" cm="1">
        <f t="array" aca="1" ref="AD272" ca="1">_xlfn.IFNA(INDIRECT($Y$1&amp;"!"&amp;AD$1&amp;$Y272),-1)</f>
        <v>1</v>
      </c>
      <c r="AE272" s="4" cm="1">
        <f t="array" aca="1" ref="AE272" ca="1">_xlfn.IFNA(INDIRECT($Y$1&amp;"!"&amp;AE$1&amp;$Y272),-1)</f>
        <v>0</v>
      </c>
      <c r="AF272" s="4" t="str">
        <f ca="1">_xlfn.CONCAT(W272, "-",V272)</f>
        <v>F-3</v>
      </c>
      <c r="AG272" s="4" t="str">
        <f>TEXT(ROW()-2, "0000")</f>
        <v>0270</v>
      </c>
      <c r="AH272" s="4" t="str">
        <f>IF(TRIM(CLEAN(A272))="m", "male", IF(TRIM(CLEAN(A272))="f","female", "missing"))</f>
        <v>female</v>
      </c>
      <c r="AI272" s="4">
        <f>C272</f>
        <v>91.2</v>
      </c>
      <c r="AJ272" s="4">
        <f>O272</f>
        <v>75</v>
      </c>
      <c r="AK272" s="4">
        <f>P272</f>
        <v>74</v>
      </c>
      <c r="AL272" s="4">
        <f>IF(AI272&lt;60, 0, IF(AI272&lt;70,2, IF(AI272&lt;80, 3, IF(AI272&lt;90,4, IF(AI272&lt;=100, 5, "?")))))</f>
        <v>5</v>
      </c>
      <c r="AM272" s="4">
        <f>IF(AJ272&lt;60, 0, IF(AJ272&lt;70,2, IF(AJ272&lt;80, 3, IF(AJ272&lt;90,4, IF(AJ272&lt;=100, 5, "?")))))</f>
        <v>3</v>
      </c>
      <c r="AN272" s="4">
        <f>IF(AK272&lt;60, 0, IF(AK272&lt;70,2, IF(AK272&lt;80, 3, IF(AK272&lt;90,4, IF(AK272&lt;=100, 5, "?")))))</f>
        <v>3</v>
      </c>
      <c r="AO272" s="4">
        <f ca="1">AA272</f>
        <v>0</v>
      </c>
      <c r="AP272" s="4">
        <f ca="1">AB272</f>
        <v>1</v>
      </c>
      <c r="AQ272" s="4">
        <f ca="1">AC272</f>
        <v>0</v>
      </c>
      <c r="AR272" s="4">
        <f ca="1">AD272</f>
        <v>1</v>
      </c>
      <c r="AS272" s="4">
        <f ca="1">AE272</f>
        <v>0</v>
      </c>
      <c r="AT272" s="4" t="str">
        <f ca="1">Z272</f>
        <v>F</v>
      </c>
      <c r="AU272" s="4">
        <f>E272</f>
        <v>70.400000000000006</v>
      </c>
      <c r="AV272" s="4">
        <f>IF(AU272&lt;60, 0, IF(AU272&lt;70,2, IF(AU272&lt;80, 3, IF(AU272&lt;90,4, IF(AU272&lt;=100, 5, "?")))))</f>
        <v>3</v>
      </c>
    </row>
    <row r="273" spans="1:48" s="4" customFormat="1" x14ac:dyDescent="0.2">
      <c r="A273" s="2" t="s">
        <v>13</v>
      </c>
      <c r="B273" s="3" t="s">
        <v>37</v>
      </c>
      <c r="C273" s="3">
        <v>91.2</v>
      </c>
      <c r="D273" s="3" t="s">
        <v>14</v>
      </c>
      <c r="E273" s="3">
        <v>71.8</v>
      </c>
      <c r="F273" s="3">
        <v>3</v>
      </c>
      <c r="G273" s="3">
        <v>75</v>
      </c>
      <c r="H273" s="3">
        <v>75</v>
      </c>
      <c r="I273" s="3">
        <v>84</v>
      </c>
      <c r="J273" s="3">
        <v>61</v>
      </c>
      <c r="K273" s="3">
        <v>60</v>
      </c>
      <c r="L273" s="3"/>
      <c r="M273" s="3">
        <v>60</v>
      </c>
      <c r="N273" s="3"/>
      <c r="O273" s="4">
        <f>MAX(G273:H273)</f>
        <v>75</v>
      </c>
      <c r="P273" s="4">
        <f>MAX(I273:J273)</f>
        <v>84</v>
      </c>
      <c r="Q273" s="4">
        <f>ABS(O273-C273)</f>
        <v>16.200000000000003</v>
      </c>
      <c r="R273" s="4">
        <f>ABS(P273-C273)</f>
        <v>7.2000000000000028</v>
      </c>
      <c r="S273" s="4" t="b">
        <f ca="1">OR(O273=0,P273=0,Q273&gt;$Q$1,R273&gt;$R$1,W273="N", V273=2)</f>
        <v>0</v>
      </c>
      <c r="T273" s="4" t="str">
        <f>TRIM(CLEAN(D273))</f>
        <v>برنامج بكالوريوس الهندسة الكهربائية</v>
      </c>
      <c r="U273" s="4">
        <f>COUNTIF(T:T,T273)</f>
        <v>420</v>
      </c>
      <c r="V273" s="4">
        <f>IF(E273&lt;60, 0, IF(E273&lt;70,2, IF(E273&lt;80, 3, IF(E273&lt;90,4, IF(E273&lt;=100, 5, "?")))))</f>
        <v>3</v>
      </c>
      <c r="W273" s="4" t="str" cm="1">
        <f t="array" aca="1" ref="W273" ca="1">_xlfn.IFNA(INDIRECT($Y$1&amp;"!"&amp;W$1&amp;$Y273),"N")</f>
        <v>F</v>
      </c>
      <c r="X273" s="4">
        <f ca="1">COUNTIF(W:W,W273)</f>
        <v>420</v>
      </c>
      <c r="Y273" s="4">
        <f>MATCH(T273,Coding!J:J,0)</f>
        <v>11</v>
      </c>
      <c r="Z273" s="4" t="str" cm="1">
        <f t="array" aca="1" ref="Z273" ca="1">_xlfn.IFNA(INDIRECT($Y$1&amp;"!"&amp;Z$1&amp;$Y273),-1)</f>
        <v>F</v>
      </c>
      <c r="AA273" s="4" cm="1">
        <f t="array" aca="1" ref="AA273" ca="1">_xlfn.IFNA(INDIRECT($Y$1&amp;"!"&amp;AA$1&amp;$Y273),-1)</f>
        <v>0</v>
      </c>
      <c r="AB273" s="4" cm="1">
        <f t="array" aca="1" ref="AB273" ca="1">_xlfn.IFNA(INDIRECT($Y$1&amp;"!"&amp;AB$1&amp;$Y273),-1)</f>
        <v>1</v>
      </c>
      <c r="AC273" s="4" cm="1">
        <f t="array" aca="1" ref="AC273" ca="1">_xlfn.IFNA(INDIRECT($Y$1&amp;"!"&amp;AC$1&amp;$Y273),-1)</f>
        <v>0</v>
      </c>
      <c r="AD273" s="4" cm="1">
        <f t="array" aca="1" ref="AD273" ca="1">_xlfn.IFNA(INDIRECT($Y$1&amp;"!"&amp;AD$1&amp;$Y273),-1)</f>
        <v>1</v>
      </c>
      <c r="AE273" s="4" cm="1">
        <f t="array" aca="1" ref="AE273" ca="1">_xlfn.IFNA(INDIRECT($Y$1&amp;"!"&amp;AE$1&amp;$Y273),-1)</f>
        <v>0</v>
      </c>
      <c r="AF273" s="4" t="str">
        <f ca="1">_xlfn.CONCAT(W273, "-",V273)</f>
        <v>F-3</v>
      </c>
      <c r="AG273" s="4" t="str">
        <f>TEXT(ROW()-2, "0000")</f>
        <v>0271</v>
      </c>
      <c r="AH273" s="4" t="str">
        <f>IF(TRIM(CLEAN(A273))="m", "male", IF(TRIM(CLEAN(A273))="f","female", "missing"))</f>
        <v>male</v>
      </c>
      <c r="AI273" s="4">
        <f>C273</f>
        <v>91.2</v>
      </c>
      <c r="AJ273" s="4">
        <f>O273</f>
        <v>75</v>
      </c>
      <c r="AK273" s="4">
        <f>P273</f>
        <v>84</v>
      </c>
      <c r="AL273" s="4">
        <f>IF(AI273&lt;60, 0, IF(AI273&lt;70,2, IF(AI273&lt;80, 3, IF(AI273&lt;90,4, IF(AI273&lt;=100, 5, "?")))))</f>
        <v>5</v>
      </c>
      <c r="AM273" s="4">
        <f>IF(AJ273&lt;60, 0, IF(AJ273&lt;70,2, IF(AJ273&lt;80, 3, IF(AJ273&lt;90,4, IF(AJ273&lt;=100, 5, "?")))))</f>
        <v>3</v>
      </c>
      <c r="AN273" s="4">
        <f>IF(AK273&lt;60, 0, IF(AK273&lt;70,2, IF(AK273&lt;80, 3, IF(AK273&lt;90,4, IF(AK273&lt;=100, 5, "?")))))</f>
        <v>4</v>
      </c>
      <c r="AO273" s="4">
        <f ca="1">AA273</f>
        <v>0</v>
      </c>
      <c r="AP273" s="4">
        <f ca="1">AB273</f>
        <v>1</v>
      </c>
      <c r="AQ273" s="4">
        <f ca="1">AC273</f>
        <v>0</v>
      </c>
      <c r="AR273" s="4">
        <f ca="1">AD273</f>
        <v>1</v>
      </c>
      <c r="AS273" s="4">
        <f ca="1">AE273</f>
        <v>0</v>
      </c>
      <c r="AT273" s="4" t="str">
        <f ca="1">Z273</f>
        <v>F</v>
      </c>
      <c r="AU273" s="4">
        <f>E273</f>
        <v>71.8</v>
      </c>
      <c r="AV273" s="4">
        <f>IF(AU273&lt;60, 0, IF(AU273&lt;70,2, IF(AU273&lt;80, 3, IF(AU273&lt;90,4, IF(AU273&lt;=100, 5, "?")))))</f>
        <v>3</v>
      </c>
    </row>
    <row r="274" spans="1:48" s="4" customFormat="1" x14ac:dyDescent="0.2">
      <c r="A274" s="2" t="s">
        <v>16</v>
      </c>
      <c r="B274" s="3" t="s">
        <v>14</v>
      </c>
      <c r="C274" s="3">
        <v>93.2</v>
      </c>
      <c r="D274" s="3" t="s">
        <v>14</v>
      </c>
      <c r="E274" s="3">
        <v>74.8</v>
      </c>
      <c r="F274" s="3">
        <v>1</v>
      </c>
      <c r="G274" s="3">
        <v>77</v>
      </c>
      <c r="H274" s="3">
        <v>76</v>
      </c>
      <c r="I274" s="3">
        <v>81</v>
      </c>
      <c r="J274" s="3">
        <v>65</v>
      </c>
      <c r="K274" s="3">
        <v>84</v>
      </c>
      <c r="L274" s="3"/>
      <c r="M274" s="3">
        <v>63</v>
      </c>
      <c r="N274" s="3"/>
      <c r="O274" s="4">
        <f>MAX(G274:H274)</f>
        <v>77</v>
      </c>
      <c r="P274" s="4">
        <f>MAX(I274:J274)</f>
        <v>81</v>
      </c>
      <c r="Q274" s="4">
        <f>ABS(O274-C274)</f>
        <v>16.200000000000003</v>
      </c>
      <c r="R274" s="4">
        <f>ABS(P274-C274)</f>
        <v>12.200000000000003</v>
      </c>
      <c r="S274" s="4" t="b">
        <f ca="1">OR(O274=0,P274=0,Q274&gt;$Q$1,R274&gt;$R$1,W274="N", V274=2)</f>
        <v>0</v>
      </c>
      <c r="T274" s="4" t="str">
        <f>TRIM(CLEAN(D274))</f>
        <v>برنامج بكالوريوس الهندسة الكهربائية</v>
      </c>
      <c r="U274" s="4">
        <f>COUNTIF(T:T,T274)</f>
        <v>420</v>
      </c>
      <c r="V274" s="4">
        <f>IF(E274&lt;60, 0, IF(E274&lt;70,2, IF(E274&lt;80, 3, IF(E274&lt;90,4, IF(E274&lt;=100, 5, "?")))))</f>
        <v>3</v>
      </c>
      <c r="W274" s="4" t="str" cm="1">
        <f t="array" aca="1" ref="W274" ca="1">_xlfn.IFNA(INDIRECT($Y$1&amp;"!"&amp;W$1&amp;$Y274),"N")</f>
        <v>F</v>
      </c>
      <c r="X274" s="4">
        <f ca="1">COUNTIF(W:W,W274)</f>
        <v>420</v>
      </c>
      <c r="Y274" s="4">
        <f>MATCH(T274,Coding!J:J,0)</f>
        <v>11</v>
      </c>
      <c r="Z274" s="4" t="str" cm="1">
        <f t="array" aca="1" ref="Z274" ca="1">_xlfn.IFNA(INDIRECT($Y$1&amp;"!"&amp;Z$1&amp;$Y274),-1)</f>
        <v>F</v>
      </c>
      <c r="AA274" s="4" cm="1">
        <f t="array" aca="1" ref="AA274" ca="1">_xlfn.IFNA(INDIRECT($Y$1&amp;"!"&amp;AA$1&amp;$Y274),-1)</f>
        <v>0</v>
      </c>
      <c r="AB274" s="4" cm="1">
        <f t="array" aca="1" ref="AB274" ca="1">_xlfn.IFNA(INDIRECT($Y$1&amp;"!"&amp;AB$1&amp;$Y274),-1)</f>
        <v>1</v>
      </c>
      <c r="AC274" s="4" cm="1">
        <f t="array" aca="1" ref="AC274" ca="1">_xlfn.IFNA(INDIRECT($Y$1&amp;"!"&amp;AC$1&amp;$Y274),-1)</f>
        <v>0</v>
      </c>
      <c r="AD274" s="4" cm="1">
        <f t="array" aca="1" ref="AD274" ca="1">_xlfn.IFNA(INDIRECT($Y$1&amp;"!"&amp;AD$1&amp;$Y274),-1)</f>
        <v>1</v>
      </c>
      <c r="AE274" s="4" cm="1">
        <f t="array" aca="1" ref="AE274" ca="1">_xlfn.IFNA(INDIRECT($Y$1&amp;"!"&amp;AE$1&amp;$Y274),-1)</f>
        <v>0</v>
      </c>
      <c r="AF274" s="4" t="str">
        <f ca="1">_xlfn.CONCAT(W274, "-",V274)</f>
        <v>F-3</v>
      </c>
      <c r="AG274" s="4" t="str">
        <f>TEXT(ROW()-2, "0000")</f>
        <v>0272</v>
      </c>
      <c r="AH274" s="4" t="str">
        <f>IF(TRIM(CLEAN(A274))="m", "male", IF(TRIM(CLEAN(A274))="f","female", "missing"))</f>
        <v>female</v>
      </c>
      <c r="AI274" s="4">
        <f>C274</f>
        <v>93.2</v>
      </c>
      <c r="AJ274" s="4">
        <f>O274</f>
        <v>77</v>
      </c>
      <c r="AK274" s="4">
        <f>P274</f>
        <v>81</v>
      </c>
      <c r="AL274" s="4">
        <f>IF(AI274&lt;60, 0, IF(AI274&lt;70,2, IF(AI274&lt;80, 3, IF(AI274&lt;90,4, IF(AI274&lt;=100, 5, "?")))))</f>
        <v>5</v>
      </c>
      <c r="AM274" s="4">
        <f>IF(AJ274&lt;60, 0, IF(AJ274&lt;70,2, IF(AJ274&lt;80, 3, IF(AJ274&lt;90,4, IF(AJ274&lt;=100, 5, "?")))))</f>
        <v>3</v>
      </c>
      <c r="AN274" s="4">
        <f>IF(AK274&lt;60, 0, IF(AK274&lt;70,2, IF(AK274&lt;80, 3, IF(AK274&lt;90,4, IF(AK274&lt;=100, 5, "?")))))</f>
        <v>4</v>
      </c>
      <c r="AO274" s="4">
        <f ca="1">AA274</f>
        <v>0</v>
      </c>
      <c r="AP274" s="4">
        <f ca="1">AB274</f>
        <v>1</v>
      </c>
      <c r="AQ274" s="4">
        <f ca="1">AC274</f>
        <v>0</v>
      </c>
      <c r="AR274" s="4">
        <f ca="1">AD274</f>
        <v>1</v>
      </c>
      <c r="AS274" s="4">
        <f ca="1">AE274</f>
        <v>0</v>
      </c>
      <c r="AT274" s="4" t="str">
        <f ca="1">Z274</f>
        <v>F</v>
      </c>
      <c r="AU274" s="4">
        <f>E274</f>
        <v>74.8</v>
      </c>
      <c r="AV274" s="4">
        <f>IF(AU274&lt;60, 0, IF(AU274&lt;70,2, IF(AU274&lt;80, 3, IF(AU274&lt;90,4, IF(AU274&lt;=100, 5, "?")))))</f>
        <v>3</v>
      </c>
    </row>
    <row r="275" spans="1:48" s="4" customFormat="1" x14ac:dyDescent="0.2">
      <c r="A275" s="2" t="s">
        <v>13</v>
      </c>
      <c r="B275" s="3" t="s">
        <v>37</v>
      </c>
      <c r="C275" s="3">
        <v>89.2</v>
      </c>
      <c r="D275" s="3" t="s">
        <v>27</v>
      </c>
      <c r="E275" s="3">
        <v>78.900000000000006</v>
      </c>
      <c r="F275" s="3">
        <v>1</v>
      </c>
      <c r="G275" s="3">
        <v>73</v>
      </c>
      <c r="H275" s="3">
        <v>65</v>
      </c>
      <c r="I275" s="3">
        <v>76</v>
      </c>
      <c r="J275" s="3">
        <v>75</v>
      </c>
      <c r="K275" s="3"/>
      <c r="L275" s="3"/>
      <c r="M275" s="3">
        <v>93</v>
      </c>
      <c r="N275" s="3"/>
      <c r="O275" s="4">
        <f>MAX(G275:H275)</f>
        <v>73</v>
      </c>
      <c r="P275" s="4">
        <f>MAX(I275:J275)</f>
        <v>76</v>
      </c>
      <c r="Q275" s="4">
        <f>ABS(O275-C275)</f>
        <v>16.200000000000003</v>
      </c>
      <c r="R275" s="4">
        <f>ABS(P275-C275)</f>
        <v>13.200000000000003</v>
      </c>
      <c r="S275" s="4" t="b">
        <f ca="1">OR(O275=0,P275=0,Q275&gt;$Q$1,R275&gt;$R$1,W275="N", V275=2)</f>
        <v>0</v>
      </c>
      <c r="T275" s="4" t="str">
        <f>TRIM(CLEAN(D275))</f>
        <v>برنامج بكالوريوس الهندسة المعمارية</v>
      </c>
      <c r="U275" s="4">
        <f>COUNTIF(T:T,T275)</f>
        <v>391</v>
      </c>
      <c r="V275" s="4">
        <f>IF(E275&lt;60, 0, IF(E275&lt;70,2, IF(E275&lt;80, 3, IF(E275&lt;90,4, IF(E275&lt;=100, 5, "?")))))</f>
        <v>3</v>
      </c>
      <c r="W275" s="4" t="str" cm="1">
        <f t="array" aca="1" ref="W275" ca="1">_xlfn.IFNA(INDIRECT($Y$1&amp;"!"&amp;W$1&amp;$Y275),"N")</f>
        <v>G</v>
      </c>
      <c r="X275" s="4">
        <f ca="1">COUNTIF(W:W,W275)</f>
        <v>391</v>
      </c>
      <c r="Y275" s="4">
        <f>MATCH(T275,Coding!J:J,0)</f>
        <v>12</v>
      </c>
      <c r="Z275" s="4" t="str" cm="1">
        <f t="array" aca="1" ref="Z275" ca="1">_xlfn.IFNA(INDIRECT($Y$1&amp;"!"&amp;Z$1&amp;$Y275),-1)</f>
        <v>G</v>
      </c>
      <c r="AA275" s="4" cm="1">
        <f t="array" aca="1" ref="AA275" ca="1">_xlfn.IFNA(INDIRECT($Y$1&amp;"!"&amp;AA$1&amp;$Y275),-1)</f>
        <v>1</v>
      </c>
      <c r="AB275" s="4" cm="1">
        <f t="array" aca="1" ref="AB275" ca="1">_xlfn.IFNA(INDIRECT($Y$1&amp;"!"&amp;AB$1&amp;$Y275),-1)</f>
        <v>1</v>
      </c>
      <c r="AC275" s="4" cm="1">
        <f t="array" aca="1" ref="AC275" ca="1">_xlfn.IFNA(INDIRECT($Y$1&amp;"!"&amp;AC$1&amp;$Y275),-1)</f>
        <v>1</v>
      </c>
      <c r="AD275" s="4" cm="1">
        <f t="array" aca="1" ref="AD275" ca="1">_xlfn.IFNA(INDIRECT($Y$1&amp;"!"&amp;AD$1&amp;$Y275),-1)</f>
        <v>0</v>
      </c>
      <c r="AE275" s="4" cm="1">
        <f t="array" aca="1" ref="AE275" ca="1">_xlfn.IFNA(INDIRECT($Y$1&amp;"!"&amp;AE$1&amp;$Y275),-1)</f>
        <v>0</v>
      </c>
      <c r="AF275" s="4" t="str">
        <f ca="1">_xlfn.CONCAT(W275, "-",V275)</f>
        <v>G-3</v>
      </c>
      <c r="AG275" s="4" t="str">
        <f>TEXT(ROW()-2, "0000")</f>
        <v>0273</v>
      </c>
      <c r="AH275" s="4" t="str">
        <f>IF(TRIM(CLEAN(A275))="m", "male", IF(TRIM(CLEAN(A275))="f","female", "missing"))</f>
        <v>male</v>
      </c>
      <c r="AI275" s="4">
        <f>C275</f>
        <v>89.2</v>
      </c>
      <c r="AJ275" s="4">
        <f>O275</f>
        <v>73</v>
      </c>
      <c r="AK275" s="4">
        <f>P275</f>
        <v>76</v>
      </c>
      <c r="AL275" s="4">
        <f>IF(AI275&lt;60, 0, IF(AI275&lt;70,2, IF(AI275&lt;80, 3, IF(AI275&lt;90,4, IF(AI275&lt;=100, 5, "?")))))</f>
        <v>4</v>
      </c>
      <c r="AM275" s="4">
        <f>IF(AJ275&lt;60, 0, IF(AJ275&lt;70,2, IF(AJ275&lt;80, 3, IF(AJ275&lt;90,4, IF(AJ275&lt;=100, 5, "?")))))</f>
        <v>3</v>
      </c>
      <c r="AN275" s="4">
        <f>IF(AK275&lt;60, 0, IF(AK275&lt;70,2, IF(AK275&lt;80, 3, IF(AK275&lt;90,4, IF(AK275&lt;=100, 5, "?")))))</f>
        <v>3</v>
      </c>
      <c r="AO275" s="4">
        <f ca="1">AA275</f>
        <v>1</v>
      </c>
      <c r="AP275" s="4">
        <f ca="1">AB275</f>
        <v>1</v>
      </c>
      <c r="AQ275" s="4">
        <f ca="1">AC275</f>
        <v>1</v>
      </c>
      <c r="AR275" s="4">
        <f ca="1">AD275</f>
        <v>0</v>
      </c>
      <c r="AS275" s="4">
        <f ca="1">AE275</f>
        <v>0</v>
      </c>
      <c r="AT275" s="4" t="str">
        <f ca="1">Z275</f>
        <v>G</v>
      </c>
      <c r="AU275" s="4">
        <f>E275</f>
        <v>78.900000000000006</v>
      </c>
      <c r="AV275" s="4">
        <f>IF(AU275&lt;60, 0, IF(AU275&lt;70,2, IF(AU275&lt;80, 3, IF(AU275&lt;90,4, IF(AU275&lt;=100, 5, "?")))))</f>
        <v>3</v>
      </c>
    </row>
    <row r="276" spans="1:48" s="4" customFormat="1" x14ac:dyDescent="0.2">
      <c r="A276" s="2" t="s">
        <v>16</v>
      </c>
      <c r="B276" s="3" t="s">
        <v>37</v>
      </c>
      <c r="C276" s="3">
        <v>96.2</v>
      </c>
      <c r="D276" s="3" t="s">
        <v>27</v>
      </c>
      <c r="E276" s="3">
        <v>80.900000000000006</v>
      </c>
      <c r="F276" s="3">
        <v>1</v>
      </c>
      <c r="G276" s="3">
        <v>68</v>
      </c>
      <c r="H276" s="3">
        <v>80</v>
      </c>
      <c r="I276" s="3">
        <v>86</v>
      </c>
      <c r="J276" s="3">
        <v>88</v>
      </c>
      <c r="K276" s="3"/>
      <c r="L276" s="3"/>
      <c r="M276" s="3">
        <v>78</v>
      </c>
      <c r="N276" s="3"/>
      <c r="O276" s="4">
        <f>MAX(G276:H276)</f>
        <v>80</v>
      </c>
      <c r="P276" s="4">
        <f>MAX(I276:J276)</f>
        <v>88</v>
      </c>
      <c r="Q276" s="4">
        <f>ABS(O276-C276)</f>
        <v>16.200000000000003</v>
      </c>
      <c r="R276" s="4">
        <f>ABS(P276-C276)</f>
        <v>8.2000000000000028</v>
      </c>
      <c r="S276" s="4" t="b">
        <f ca="1">OR(O276=0,P276=0,Q276&gt;$Q$1,R276&gt;$R$1,W276="N", V276=2)</f>
        <v>0</v>
      </c>
      <c r="T276" s="4" t="str">
        <f>TRIM(CLEAN(D276))</f>
        <v>برنامج بكالوريوس الهندسة المعمارية</v>
      </c>
      <c r="U276" s="4">
        <f>COUNTIF(T:T,T276)</f>
        <v>391</v>
      </c>
      <c r="V276" s="4">
        <f>IF(E276&lt;60, 0, IF(E276&lt;70,2, IF(E276&lt;80, 3, IF(E276&lt;90,4, IF(E276&lt;=100, 5, "?")))))</f>
        <v>4</v>
      </c>
      <c r="W276" s="4" t="str" cm="1">
        <f t="array" aca="1" ref="W276" ca="1">_xlfn.IFNA(INDIRECT($Y$1&amp;"!"&amp;W$1&amp;$Y276),"N")</f>
        <v>G</v>
      </c>
      <c r="X276" s="4">
        <f ca="1">COUNTIF(W:W,W276)</f>
        <v>391</v>
      </c>
      <c r="Y276" s="4">
        <f>MATCH(T276,Coding!J:J,0)</f>
        <v>12</v>
      </c>
      <c r="Z276" s="4" t="str" cm="1">
        <f t="array" aca="1" ref="Z276" ca="1">_xlfn.IFNA(INDIRECT($Y$1&amp;"!"&amp;Z$1&amp;$Y276),-1)</f>
        <v>G</v>
      </c>
      <c r="AA276" s="4" cm="1">
        <f t="array" aca="1" ref="AA276" ca="1">_xlfn.IFNA(INDIRECT($Y$1&amp;"!"&amp;AA$1&amp;$Y276),-1)</f>
        <v>1</v>
      </c>
      <c r="AB276" s="4" cm="1">
        <f t="array" aca="1" ref="AB276" ca="1">_xlfn.IFNA(INDIRECT($Y$1&amp;"!"&amp;AB$1&amp;$Y276),-1)</f>
        <v>1</v>
      </c>
      <c r="AC276" s="4" cm="1">
        <f t="array" aca="1" ref="AC276" ca="1">_xlfn.IFNA(INDIRECT($Y$1&amp;"!"&amp;AC$1&amp;$Y276),-1)</f>
        <v>1</v>
      </c>
      <c r="AD276" s="4" cm="1">
        <f t="array" aca="1" ref="AD276" ca="1">_xlfn.IFNA(INDIRECT($Y$1&amp;"!"&amp;AD$1&amp;$Y276),-1)</f>
        <v>0</v>
      </c>
      <c r="AE276" s="4" cm="1">
        <f t="array" aca="1" ref="AE276" ca="1">_xlfn.IFNA(INDIRECT($Y$1&amp;"!"&amp;AE$1&amp;$Y276),-1)</f>
        <v>0</v>
      </c>
      <c r="AF276" s="4" t="str">
        <f ca="1">_xlfn.CONCAT(W276, "-",V276)</f>
        <v>G-4</v>
      </c>
      <c r="AG276" s="4" t="str">
        <f>TEXT(ROW()-2, "0000")</f>
        <v>0274</v>
      </c>
      <c r="AH276" s="4" t="str">
        <f>IF(TRIM(CLEAN(A276))="m", "male", IF(TRIM(CLEAN(A276))="f","female", "missing"))</f>
        <v>female</v>
      </c>
      <c r="AI276" s="4">
        <f>C276</f>
        <v>96.2</v>
      </c>
      <c r="AJ276" s="4">
        <f>O276</f>
        <v>80</v>
      </c>
      <c r="AK276" s="4">
        <f>P276</f>
        <v>88</v>
      </c>
      <c r="AL276" s="4">
        <f>IF(AI276&lt;60, 0, IF(AI276&lt;70,2, IF(AI276&lt;80, 3, IF(AI276&lt;90,4, IF(AI276&lt;=100, 5, "?")))))</f>
        <v>5</v>
      </c>
      <c r="AM276" s="4">
        <f>IF(AJ276&lt;60, 0, IF(AJ276&lt;70,2, IF(AJ276&lt;80, 3, IF(AJ276&lt;90,4, IF(AJ276&lt;=100, 5, "?")))))</f>
        <v>4</v>
      </c>
      <c r="AN276" s="4">
        <f>IF(AK276&lt;60, 0, IF(AK276&lt;70,2, IF(AK276&lt;80, 3, IF(AK276&lt;90,4, IF(AK276&lt;=100, 5, "?")))))</f>
        <v>4</v>
      </c>
      <c r="AO276" s="4">
        <f ca="1">AA276</f>
        <v>1</v>
      </c>
      <c r="AP276" s="4">
        <f ca="1">AB276</f>
        <v>1</v>
      </c>
      <c r="AQ276" s="4">
        <f ca="1">AC276</f>
        <v>1</v>
      </c>
      <c r="AR276" s="4">
        <f ca="1">AD276</f>
        <v>0</v>
      </c>
      <c r="AS276" s="4">
        <f ca="1">AE276</f>
        <v>0</v>
      </c>
      <c r="AT276" s="4" t="str">
        <f ca="1">Z276</f>
        <v>G</v>
      </c>
      <c r="AU276" s="4">
        <f>E276</f>
        <v>80.900000000000006</v>
      </c>
      <c r="AV276" s="4">
        <f>IF(AU276&lt;60, 0, IF(AU276&lt;70,2, IF(AU276&lt;80, 3, IF(AU276&lt;90,4, IF(AU276&lt;=100, 5, "?")))))</f>
        <v>4</v>
      </c>
    </row>
    <row r="277" spans="1:48" s="4" customFormat="1" x14ac:dyDescent="0.2">
      <c r="A277" s="2" t="s">
        <v>13</v>
      </c>
      <c r="B277" s="3" t="s">
        <v>36</v>
      </c>
      <c r="C277" s="3">
        <v>89.1</v>
      </c>
      <c r="D277" s="3" t="s">
        <v>34</v>
      </c>
      <c r="E277" s="3">
        <v>80.400000000000006</v>
      </c>
      <c r="F277" s="3">
        <v>3</v>
      </c>
      <c r="G277" s="3">
        <v>73</v>
      </c>
      <c r="H277" s="3">
        <v>60</v>
      </c>
      <c r="I277" s="3">
        <v>76</v>
      </c>
      <c r="J277" s="3">
        <v>81</v>
      </c>
      <c r="K277" s="3"/>
      <c r="L277" s="3"/>
      <c r="M277" s="3">
        <v>64</v>
      </c>
      <c r="N277" s="3"/>
      <c r="O277" s="4">
        <f>MAX(G277:H277)</f>
        <v>73</v>
      </c>
      <c r="P277" s="4">
        <f>MAX(I277:J277)</f>
        <v>81</v>
      </c>
      <c r="Q277" s="4">
        <f>ABS(O277-C277)</f>
        <v>16.099999999999994</v>
      </c>
      <c r="R277" s="4">
        <f>ABS(P277-C277)</f>
        <v>8.0999999999999943</v>
      </c>
      <c r="S277" s="4" t="b">
        <f ca="1">OR(O277=0,P277=0,Q277&gt;$Q$1,R277&gt;$R$1,W277="N", V277=2)</f>
        <v>0</v>
      </c>
      <c r="T277" s="4" t="str">
        <f>TRIM(CLEAN(D277))</f>
        <v>برنامج بكالوريوس هندسة الحاسوب</v>
      </c>
      <c r="U277" s="4">
        <f>COUNTIF(T:T,T277)</f>
        <v>139</v>
      </c>
      <c r="V277" s="4">
        <f>IF(E277&lt;60, 0, IF(E277&lt;70,2, IF(E277&lt;80, 3, IF(E277&lt;90,4, IF(E277&lt;=100, 5, "?")))))</f>
        <v>4</v>
      </c>
      <c r="W277" s="4" t="str" cm="1">
        <f t="array" aca="1" ref="W277" ca="1">_xlfn.IFNA(INDIRECT($Y$1&amp;"!"&amp;W$1&amp;$Y277),"N")</f>
        <v>A</v>
      </c>
      <c r="X277" s="4">
        <f ca="1">COUNTIF(W:W,W277)</f>
        <v>861</v>
      </c>
      <c r="Y277" s="4">
        <f>MATCH(T277,Coding!J:J,0)</f>
        <v>5</v>
      </c>
      <c r="Z277" s="4" t="str" cm="1">
        <f t="array" aca="1" ref="Z277" ca="1">_xlfn.IFNA(INDIRECT($Y$1&amp;"!"&amp;Z$1&amp;$Y277),-1)</f>
        <v>A</v>
      </c>
      <c r="AA277" s="4" cm="1">
        <f t="array" aca="1" ref="AA277" ca="1">_xlfn.IFNA(INDIRECT($Y$1&amp;"!"&amp;AA$1&amp;$Y277),-1)</f>
        <v>0</v>
      </c>
      <c r="AB277" s="4" cm="1">
        <f t="array" aca="1" ref="AB277" ca="1">_xlfn.IFNA(INDIRECT($Y$1&amp;"!"&amp;AB$1&amp;$Y277),-1)</f>
        <v>1</v>
      </c>
      <c r="AC277" s="4" cm="1">
        <f t="array" aca="1" ref="AC277" ca="1">_xlfn.IFNA(INDIRECT($Y$1&amp;"!"&amp;AC$1&amp;$Y277),-1)</f>
        <v>1</v>
      </c>
      <c r="AD277" s="4" cm="1">
        <f t="array" aca="1" ref="AD277" ca="1">_xlfn.IFNA(INDIRECT($Y$1&amp;"!"&amp;AD$1&amp;$Y277),-1)</f>
        <v>1</v>
      </c>
      <c r="AE277" s="4" cm="1">
        <f t="array" aca="1" ref="AE277" ca="1">_xlfn.IFNA(INDIRECT($Y$1&amp;"!"&amp;AE$1&amp;$Y277),-1)</f>
        <v>0</v>
      </c>
      <c r="AF277" s="4" t="str">
        <f ca="1">_xlfn.CONCAT(W277, "-",V277)</f>
        <v>A-4</v>
      </c>
      <c r="AG277" s="4" t="str">
        <f>TEXT(ROW()-2, "0000")</f>
        <v>0275</v>
      </c>
      <c r="AH277" s="4" t="str">
        <f>IF(TRIM(CLEAN(A277))="m", "male", IF(TRIM(CLEAN(A277))="f","female", "missing"))</f>
        <v>male</v>
      </c>
      <c r="AI277" s="4">
        <f>C277</f>
        <v>89.1</v>
      </c>
      <c r="AJ277" s="4">
        <f>O277</f>
        <v>73</v>
      </c>
      <c r="AK277" s="4">
        <f>P277</f>
        <v>81</v>
      </c>
      <c r="AL277" s="4">
        <f>IF(AI277&lt;60, 0, IF(AI277&lt;70,2, IF(AI277&lt;80, 3, IF(AI277&lt;90,4, IF(AI277&lt;=100, 5, "?")))))</f>
        <v>4</v>
      </c>
      <c r="AM277" s="4">
        <f>IF(AJ277&lt;60, 0, IF(AJ277&lt;70,2, IF(AJ277&lt;80, 3, IF(AJ277&lt;90,4, IF(AJ277&lt;=100, 5, "?")))))</f>
        <v>3</v>
      </c>
      <c r="AN277" s="4">
        <f>IF(AK277&lt;60, 0, IF(AK277&lt;70,2, IF(AK277&lt;80, 3, IF(AK277&lt;90,4, IF(AK277&lt;=100, 5, "?")))))</f>
        <v>4</v>
      </c>
      <c r="AO277" s="4">
        <f ca="1">AA277</f>
        <v>0</v>
      </c>
      <c r="AP277" s="4">
        <f ca="1">AB277</f>
        <v>1</v>
      </c>
      <c r="AQ277" s="4">
        <f ca="1">AC277</f>
        <v>1</v>
      </c>
      <c r="AR277" s="4">
        <f ca="1">AD277</f>
        <v>1</v>
      </c>
      <c r="AS277" s="4">
        <f ca="1">AE277</f>
        <v>0</v>
      </c>
      <c r="AT277" s="4" t="str">
        <f ca="1">Z277</f>
        <v>A</v>
      </c>
      <c r="AU277" s="4">
        <f>E277</f>
        <v>80.400000000000006</v>
      </c>
      <c r="AV277" s="4">
        <f>IF(AU277&lt;60, 0, IF(AU277&lt;70,2, IF(AU277&lt;80, 3, IF(AU277&lt;90,4, IF(AU277&lt;=100, 5, "?")))))</f>
        <v>4</v>
      </c>
    </row>
    <row r="278" spans="1:48" s="4" customFormat="1" x14ac:dyDescent="0.2">
      <c r="A278" s="2" t="s">
        <v>16</v>
      </c>
      <c r="B278" s="3" t="s">
        <v>35</v>
      </c>
      <c r="C278" s="3">
        <v>96.1</v>
      </c>
      <c r="D278" s="3" t="s">
        <v>35</v>
      </c>
      <c r="E278" s="3">
        <v>77.8</v>
      </c>
      <c r="F278" s="3">
        <v>1</v>
      </c>
      <c r="G278" s="3">
        <v>74</v>
      </c>
      <c r="H278" s="3">
        <v>80</v>
      </c>
      <c r="I278" s="3">
        <v>91</v>
      </c>
      <c r="J278" s="3">
        <v>93</v>
      </c>
      <c r="K278" s="3">
        <v>87</v>
      </c>
      <c r="L278" s="3"/>
      <c r="M278" s="3">
        <v>61</v>
      </c>
      <c r="N278" s="3"/>
      <c r="O278" s="4">
        <f>MAX(G278:H278)</f>
        <v>80</v>
      </c>
      <c r="P278" s="4">
        <f>MAX(I278:J278)</f>
        <v>93</v>
      </c>
      <c r="Q278" s="4">
        <f>ABS(O278-C278)</f>
        <v>16.099999999999994</v>
      </c>
      <c r="R278" s="4">
        <f>ABS(P278-C278)</f>
        <v>3.0999999999999943</v>
      </c>
      <c r="S278" s="4" t="b">
        <f ca="1">OR(O278=0,P278=0,Q278&gt;$Q$1,R278&gt;$R$1,W278="N", V278=2)</f>
        <v>0</v>
      </c>
      <c r="T278" s="4" t="str">
        <f>TRIM(CLEAN(D278))</f>
        <v>برنامج بكالوريوس هندسة الميكاترونيكس</v>
      </c>
      <c r="U278" s="4">
        <f>COUNTIF(T:T,T278)</f>
        <v>291</v>
      </c>
      <c r="V278" s="4">
        <f>IF(E278&lt;60, 0, IF(E278&lt;70,2, IF(E278&lt;80, 3, IF(E278&lt;90,4, IF(E278&lt;=100, 5, "?")))))</f>
        <v>3</v>
      </c>
      <c r="W278" s="4" t="str" cm="1">
        <f t="array" aca="1" ref="W278" ca="1">_xlfn.IFNA(INDIRECT($Y$1&amp;"!"&amp;W$1&amp;$Y278),"N")</f>
        <v>B</v>
      </c>
      <c r="X278" s="4">
        <f ca="1">COUNTIF(W:W,W278)</f>
        <v>291</v>
      </c>
      <c r="Y278" s="4">
        <f>MATCH(T278,Coding!J:J,0)</f>
        <v>6</v>
      </c>
      <c r="Z278" s="4" t="str" cm="1">
        <f t="array" aca="1" ref="Z278" ca="1">_xlfn.IFNA(INDIRECT($Y$1&amp;"!"&amp;Z$1&amp;$Y278),-1)</f>
        <v>B</v>
      </c>
      <c r="AA278" s="4" cm="1">
        <f t="array" aca="1" ref="AA278" ca="1">_xlfn.IFNA(INDIRECT($Y$1&amp;"!"&amp;AA$1&amp;$Y278),-1)</f>
        <v>0</v>
      </c>
      <c r="AB278" s="4" cm="1">
        <f t="array" aca="1" ref="AB278" ca="1">_xlfn.IFNA(INDIRECT($Y$1&amp;"!"&amp;AB$1&amp;$Y278),-1)</f>
        <v>0</v>
      </c>
      <c r="AC278" s="4" cm="1">
        <f t="array" aca="1" ref="AC278" ca="1">_xlfn.IFNA(INDIRECT($Y$1&amp;"!"&amp;AC$1&amp;$Y278),-1)</f>
        <v>1</v>
      </c>
      <c r="AD278" s="4" cm="1">
        <f t="array" aca="1" ref="AD278" ca="1">_xlfn.IFNA(INDIRECT($Y$1&amp;"!"&amp;AD$1&amp;$Y278),-1)</f>
        <v>1</v>
      </c>
      <c r="AE278" s="4" cm="1">
        <f t="array" aca="1" ref="AE278" ca="1">_xlfn.IFNA(INDIRECT($Y$1&amp;"!"&amp;AE$1&amp;$Y278),-1)</f>
        <v>1</v>
      </c>
      <c r="AF278" s="4" t="str">
        <f ca="1">_xlfn.CONCAT(W278, "-",V278)</f>
        <v>B-3</v>
      </c>
      <c r="AG278" s="4" t="str">
        <f>TEXT(ROW()-2, "0000")</f>
        <v>0276</v>
      </c>
      <c r="AH278" s="4" t="str">
        <f>IF(TRIM(CLEAN(A278))="m", "male", IF(TRIM(CLEAN(A278))="f","female", "missing"))</f>
        <v>female</v>
      </c>
      <c r="AI278" s="4">
        <f>C278</f>
        <v>96.1</v>
      </c>
      <c r="AJ278" s="4">
        <f>O278</f>
        <v>80</v>
      </c>
      <c r="AK278" s="4">
        <f>P278</f>
        <v>93</v>
      </c>
      <c r="AL278" s="4">
        <f>IF(AI278&lt;60, 0, IF(AI278&lt;70,2, IF(AI278&lt;80, 3, IF(AI278&lt;90,4, IF(AI278&lt;=100, 5, "?")))))</f>
        <v>5</v>
      </c>
      <c r="AM278" s="4">
        <f>IF(AJ278&lt;60, 0, IF(AJ278&lt;70,2, IF(AJ278&lt;80, 3, IF(AJ278&lt;90,4, IF(AJ278&lt;=100, 5, "?")))))</f>
        <v>4</v>
      </c>
      <c r="AN278" s="4">
        <f>IF(AK278&lt;60, 0, IF(AK278&lt;70,2, IF(AK278&lt;80, 3, IF(AK278&lt;90,4, IF(AK278&lt;=100, 5, "?")))))</f>
        <v>5</v>
      </c>
      <c r="AO278" s="4">
        <f ca="1">AA278</f>
        <v>0</v>
      </c>
      <c r="AP278" s="4">
        <f ca="1">AB278</f>
        <v>0</v>
      </c>
      <c r="AQ278" s="4">
        <f ca="1">AC278</f>
        <v>1</v>
      </c>
      <c r="AR278" s="4">
        <f ca="1">AD278</f>
        <v>1</v>
      </c>
      <c r="AS278" s="4">
        <f ca="1">AE278</f>
        <v>1</v>
      </c>
      <c r="AT278" s="4" t="str">
        <f ca="1">Z278</f>
        <v>B</v>
      </c>
      <c r="AU278" s="4">
        <f>E278</f>
        <v>77.8</v>
      </c>
      <c r="AV278" s="4">
        <f>IF(AU278&lt;60, 0, IF(AU278&lt;70,2, IF(AU278&lt;80, 3, IF(AU278&lt;90,4, IF(AU278&lt;=100, 5, "?")))))</f>
        <v>3</v>
      </c>
    </row>
    <row r="279" spans="1:48" s="4" customFormat="1" x14ac:dyDescent="0.2">
      <c r="A279" s="2" t="s">
        <v>16</v>
      </c>
      <c r="B279" s="3" t="s">
        <v>26</v>
      </c>
      <c r="C279" s="3">
        <v>92.1</v>
      </c>
      <c r="D279" s="3" t="s">
        <v>26</v>
      </c>
      <c r="E279" s="3">
        <v>76.400000000000006</v>
      </c>
      <c r="F279" s="3">
        <v>1</v>
      </c>
      <c r="G279" s="3">
        <v>75</v>
      </c>
      <c r="H279" s="3">
        <v>76</v>
      </c>
      <c r="I279" s="3">
        <v>93</v>
      </c>
      <c r="J279" s="3">
        <v>85</v>
      </c>
      <c r="K279" s="3">
        <v>80</v>
      </c>
      <c r="L279" s="3"/>
      <c r="M279" s="3">
        <v>64</v>
      </c>
      <c r="N279" s="3"/>
      <c r="O279" s="4">
        <f>MAX(G279:H279)</f>
        <v>76</v>
      </c>
      <c r="P279" s="4">
        <f>MAX(I279:J279)</f>
        <v>93</v>
      </c>
      <c r="Q279" s="4">
        <f>ABS(O279-C279)</f>
        <v>16.099999999999994</v>
      </c>
      <c r="R279" s="4">
        <f>ABS(P279-C279)</f>
        <v>0.90000000000000568</v>
      </c>
      <c r="S279" s="4" t="b">
        <f ca="1">OR(O279=0,P279=0,Q279&gt;$Q$1,R279&gt;$R$1,W279="N", V279=2)</f>
        <v>0</v>
      </c>
      <c r="T279" s="4" t="str">
        <f>TRIM(CLEAN(D279))</f>
        <v>برنامج بكالوريوس الهندسة المدنية</v>
      </c>
      <c r="U279" s="4">
        <f>COUNTIF(T:T,T279)</f>
        <v>723</v>
      </c>
      <c r="V279" s="4">
        <f>IF(E279&lt;60, 0, IF(E279&lt;70,2, IF(E279&lt;80, 3, IF(E279&lt;90,4, IF(E279&lt;=100, 5, "?")))))</f>
        <v>3</v>
      </c>
      <c r="W279" s="4" t="str" cm="1">
        <f t="array" aca="1" ref="W279" ca="1">_xlfn.IFNA(INDIRECT($Y$1&amp;"!"&amp;W$1&amp;$Y279),"N")</f>
        <v>C</v>
      </c>
      <c r="X279" s="4">
        <f ca="1">COUNTIF(W:W,W279)</f>
        <v>747</v>
      </c>
      <c r="Y279" s="4">
        <f>MATCH(T279,Coding!J:J,0)</f>
        <v>8</v>
      </c>
      <c r="Z279" s="4" t="str" cm="1">
        <f t="array" aca="1" ref="Z279" ca="1">_xlfn.IFNA(INDIRECT($Y$1&amp;"!"&amp;Z$1&amp;$Y279),-1)</f>
        <v>C</v>
      </c>
      <c r="AA279" s="4" cm="1">
        <f t="array" aca="1" ref="AA279" ca="1">_xlfn.IFNA(INDIRECT($Y$1&amp;"!"&amp;AA$1&amp;$Y279),-1)</f>
        <v>1</v>
      </c>
      <c r="AB279" s="4" cm="1">
        <f t="array" aca="1" ref="AB279" ca="1">_xlfn.IFNA(INDIRECT($Y$1&amp;"!"&amp;AB$1&amp;$Y279),-1)</f>
        <v>1</v>
      </c>
      <c r="AC279" s="4" cm="1">
        <f t="array" aca="1" ref="AC279" ca="1">_xlfn.IFNA(INDIRECT($Y$1&amp;"!"&amp;AC$1&amp;$Y279),-1)</f>
        <v>1</v>
      </c>
      <c r="AD279" s="4" cm="1">
        <f t="array" aca="1" ref="AD279" ca="1">_xlfn.IFNA(INDIRECT($Y$1&amp;"!"&amp;AD$1&amp;$Y279),-1)</f>
        <v>0</v>
      </c>
      <c r="AE279" s="4" cm="1">
        <f t="array" aca="1" ref="AE279" ca="1">_xlfn.IFNA(INDIRECT($Y$1&amp;"!"&amp;AE$1&amp;$Y279),-1)</f>
        <v>0</v>
      </c>
      <c r="AF279" s="4" t="str">
        <f ca="1">_xlfn.CONCAT(W279, "-",V279)</f>
        <v>C-3</v>
      </c>
      <c r="AG279" s="4" t="str">
        <f>TEXT(ROW()-2, "0000")</f>
        <v>0277</v>
      </c>
      <c r="AH279" s="4" t="str">
        <f>IF(TRIM(CLEAN(A279))="m", "male", IF(TRIM(CLEAN(A279))="f","female", "missing"))</f>
        <v>female</v>
      </c>
      <c r="AI279" s="4">
        <f>C279</f>
        <v>92.1</v>
      </c>
      <c r="AJ279" s="4">
        <f>O279</f>
        <v>76</v>
      </c>
      <c r="AK279" s="4">
        <f>P279</f>
        <v>93</v>
      </c>
      <c r="AL279" s="4">
        <f>IF(AI279&lt;60, 0, IF(AI279&lt;70,2, IF(AI279&lt;80, 3, IF(AI279&lt;90,4, IF(AI279&lt;=100, 5, "?")))))</f>
        <v>5</v>
      </c>
      <c r="AM279" s="4">
        <f>IF(AJ279&lt;60, 0, IF(AJ279&lt;70,2, IF(AJ279&lt;80, 3, IF(AJ279&lt;90,4, IF(AJ279&lt;=100, 5, "?")))))</f>
        <v>3</v>
      </c>
      <c r="AN279" s="4">
        <f>IF(AK279&lt;60, 0, IF(AK279&lt;70,2, IF(AK279&lt;80, 3, IF(AK279&lt;90,4, IF(AK279&lt;=100, 5, "?")))))</f>
        <v>5</v>
      </c>
      <c r="AO279" s="4">
        <f ca="1">AA279</f>
        <v>1</v>
      </c>
      <c r="AP279" s="4">
        <f ca="1">AB279</f>
        <v>1</v>
      </c>
      <c r="AQ279" s="4">
        <f ca="1">AC279</f>
        <v>1</v>
      </c>
      <c r="AR279" s="4">
        <f ca="1">AD279</f>
        <v>0</v>
      </c>
      <c r="AS279" s="4">
        <f ca="1">AE279</f>
        <v>0</v>
      </c>
      <c r="AT279" s="4" t="str">
        <f ca="1">Z279</f>
        <v>C</v>
      </c>
      <c r="AU279" s="4">
        <f>E279</f>
        <v>76.400000000000006</v>
      </c>
      <c r="AV279" s="4">
        <f>IF(AU279&lt;60, 0, IF(AU279&lt;70,2, IF(AU279&lt;80, 3, IF(AU279&lt;90,4, IF(AU279&lt;=100, 5, "?")))))</f>
        <v>3</v>
      </c>
    </row>
    <row r="280" spans="1:48" s="4" customFormat="1" x14ac:dyDescent="0.2">
      <c r="A280" s="2" t="s">
        <v>16</v>
      </c>
      <c r="B280" s="3" t="s">
        <v>36</v>
      </c>
      <c r="C280" s="3">
        <v>97.1</v>
      </c>
      <c r="D280" s="3" t="s">
        <v>26</v>
      </c>
      <c r="E280" s="3">
        <v>78.3</v>
      </c>
      <c r="F280" s="3">
        <v>1</v>
      </c>
      <c r="G280" s="3">
        <v>81</v>
      </c>
      <c r="H280" s="3">
        <v>80</v>
      </c>
      <c r="I280" s="3">
        <v>86</v>
      </c>
      <c r="J280" s="3">
        <v>80</v>
      </c>
      <c r="K280" s="3"/>
      <c r="L280" s="3"/>
      <c r="M280" s="3">
        <v>72</v>
      </c>
      <c r="N280" s="3"/>
      <c r="O280" s="4">
        <f>MAX(G280:H280)</f>
        <v>81</v>
      </c>
      <c r="P280" s="4">
        <f>MAX(I280:J280)</f>
        <v>86</v>
      </c>
      <c r="Q280" s="4">
        <f>ABS(O280-C280)</f>
        <v>16.099999999999994</v>
      </c>
      <c r="R280" s="4">
        <f>ABS(P280-C280)</f>
        <v>11.099999999999994</v>
      </c>
      <c r="S280" s="4" t="b">
        <f ca="1">OR(O280=0,P280=0,Q280&gt;$Q$1,R280&gt;$R$1,W280="N", V280=2)</f>
        <v>0</v>
      </c>
      <c r="T280" s="4" t="str">
        <f>TRIM(CLEAN(D280))</f>
        <v>برنامج بكالوريوس الهندسة المدنية</v>
      </c>
      <c r="U280" s="4">
        <f>COUNTIF(T:T,T280)</f>
        <v>723</v>
      </c>
      <c r="V280" s="4">
        <f>IF(E280&lt;60, 0, IF(E280&lt;70,2, IF(E280&lt;80, 3, IF(E280&lt;90,4, IF(E280&lt;=100, 5, "?")))))</f>
        <v>3</v>
      </c>
      <c r="W280" s="4" t="str" cm="1">
        <f t="array" aca="1" ref="W280" ca="1">_xlfn.IFNA(INDIRECT($Y$1&amp;"!"&amp;W$1&amp;$Y280),"N")</f>
        <v>C</v>
      </c>
      <c r="X280" s="4">
        <f ca="1">COUNTIF(W:W,W280)</f>
        <v>747</v>
      </c>
      <c r="Y280" s="4">
        <f>MATCH(T280,Coding!J:J,0)</f>
        <v>8</v>
      </c>
      <c r="Z280" s="4" t="str" cm="1">
        <f t="array" aca="1" ref="Z280" ca="1">_xlfn.IFNA(INDIRECT($Y$1&amp;"!"&amp;Z$1&amp;$Y280),-1)</f>
        <v>C</v>
      </c>
      <c r="AA280" s="4" cm="1">
        <f t="array" aca="1" ref="AA280" ca="1">_xlfn.IFNA(INDIRECT($Y$1&amp;"!"&amp;AA$1&amp;$Y280),-1)</f>
        <v>1</v>
      </c>
      <c r="AB280" s="4" cm="1">
        <f t="array" aca="1" ref="AB280" ca="1">_xlfn.IFNA(INDIRECT($Y$1&amp;"!"&amp;AB$1&amp;$Y280),-1)</f>
        <v>1</v>
      </c>
      <c r="AC280" s="4" cm="1">
        <f t="array" aca="1" ref="AC280" ca="1">_xlfn.IFNA(INDIRECT($Y$1&amp;"!"&amp;AC$1&amp;$Y280),-1)</f>
        <v>1</v>
      </c>
      <c r="AD280" s="4" cm="1">
        <f t="array" aca="1" ref="AD280" ca="1">_xlfn.IFNA(INDIRECT($Y$1&amp;"!"&amp;AD$1&amp;$Y280),-1)</f>
        <v>0</v>
      </c>
      <c r="AE280" s="4" cm="1">
        <f t="array" aca="1" ref="AE280" ca="1">_xlfn.IFNA(INDIRECT($Y$1&amp;"!"&amp;AE$1&amp;$Y280),-1)</f>
        <v>0</v>
      </c>
      <c r="AF280" s="4" t="str">
        <f ca="1">_xlfn.CONCAT(W280, "-",V280)</f>
        <v>C-3</v>
      </c>
      <c r="AG280" s="4" t="str">
        <f>TEXT(ROW()-2, "0000")</f>
        <v>0278</v>
      </c>
      <c r="AH280" s="4" t="str">
        <f>IF(TRIM(CLEAN(A280))="m", "male", IF(TRIM(CLEAN(A280))="f","female", "missing"))</f>
        <v>female</v>
      </c>
      <c r="AI280" s="4">
        <f>C280</f>
        <v>97.1</v>
      </c>
      <c r="AJ280" s="4">
        <f>O280</f>
        <v>81</v>
      </c>
      <c r="AK280" s="4">
        <f>P280</f>
        <v>86</v>
      </c>
      <c r="AL280" s="4">
        <f>IF(AI280&lt;60, 0, IF(AI280&lt;70,2, IF(AI280&lt;80, 3, IF(AI280&lt;90,4, IF(AI280&lt;=100, 5, "?")))))</f>
        <v>5</v>
      </c>
      <c r="AM280" s="4">
        <f>IF(AJ280&lt;60, 0, IF(AJ280&lt;70,2, IF(AJ280&lt;80, 3, IF(AJ280&lt;90,4, IF(AJ280&lt;=100, 5, "?")))))</f>
        <v>4</v>
      </c>
      <c r="AN280" s="4">
        <f>IF(AK280&lt;60, 0, IF(AK280&lt;70,2, IF(AK280&lt;80, 3, IF(AK280&lt;90,4, IF(AK280&lt;=100, 5, "?")))))</f>
        <v>4</v>
      </c>
      <c r="AO280" s="4">
        <f ca="1">AA280</f>
        <v>1</v>
      </c>
      <c r="AP280" s="4">
        <f ca="1">AB280</f>
        <v>1</v>
      </c>
      <c r="AQ280" s="4">
        <f ca="1">AC280</f>
        <v>1</v>
      </c>
      <c r="AR280" s="4">
        <f ca="1">AD280</f>
        <v>0</v>
      </c>
      <c r="AS280" s="4">
        <f ca="1">AE280</f>
        <v>0</v>
      </c>
      <c r="AT280" s="4" t="str">
        <f ca="1">Z280</f>
        <v>C</v>
      </c>
      <c r="AU280" s="4">
        <f>E280</f>
        <v>78.3</v>
      </c>
      <c r="AV280" s="4">
        <f>IF(AU280&lt;60, 0, IF(AU280&lt;70,2, IF(AU280&lt;80, 3, IF(AU280&lt;90,4, IF(AU280&lt;=100, 5, "?")))))</f>
        <v>3</v>
      </c>
    </row>
    <row r="281" spans="1:48" s="4" customFormat="1" x14ac:dyDescent="0.2">
      <c r="A281" s="2" t="s">
        <v>13</v>
      </c>
      <c r="B281" s="3" t="s">
        <v>33</v>
      </c>
      <c r="C281" s="3">
        <v>77.099999999999994</v>
      </c>
      <c r="D281" s="3" t="s">
        <v>33</v>
      </c>
      <c r="E281" s="3">
        <v>74.099999999999994</v>
      </c>
      <c r="F281" s="3">
        <v>1</v>
      </c>
      <c r="G281" s="3">
        <v>60</v>
      </c>
      <c r="H281" s="3">
        <v>61</v>
      </c>
      <c r="I281" s="3">
        <v>84</v>
      </c>
      <c r="J281" s="3">
        <v>68</v>
      </c>
      <c r="K281" s="3"/>
      <c r="L281" s="3">
        <v>94</v>
      </c>
      <c r="M281" s="3"/>
      <c r="N281" s="3"/>
      <c r="O281" s="4">
        <f>MAX(G281:H281)</f>
        <v>61</v>
      </c>
      <c r="P281" s="4">
        <f>MAX(I281:J281)</f>
        <v>84</v>
      </c>
      <c r="Q281" s="4">
        <f>ABS(O281-C281)</f>
        <v>16.099999999999994</v>
      </c>
      <c r="R281" s="4">
        <f>ABS(P281-C281)</f>
        <v>6.9000000000000057</v>
      </c>
      <c r="S281" s="4" t="b">
        <f ca="1">OR(O281=0,P281=0,Q281&gt;$Q$1,R281&gt;$R$1,W281="N", V281=2)</f>
        <v>0</v>
      </c>
      <c r="T281" s="4" t="str">
        <f>TRIM(CLEAN(D281))</f>
        <v>برنامج بكالوريوس علم الحاسوب</v>
      </c>
      <c r="U281" s="4">
        <f>COUNTIF(T:T,T281)</f>
        <v>589</v>
      </c>
      <c r="V281" s="4">
        <f>IF(E281&lt;60, 0, IF(E281&lt;70,2, IF(E281&lt;80, 3, IF(E281&lt;90,4, IF(E281&lt;=100, 5, "?")))))</f>
        <v>3</v>
      </c>
      <c r="W281" s="4" t="str" cm="1">
        <f t="array" aca="1" ref="W281" ca="1">_xlfn.IFNA(INDIRECT($Y$1&amp;"!"&amp;W$1&amp;$Y281),"N")</f>
        <v>D</v>
      </c>
      <c r="X281" s="4">
        <f ca="1">COUNTIF(W:W,W281)</f>
        <v>589</v>
      </c>
      <c r="Y281" s="4">
        <f>MATCH(T281,Coding!J:J,0)</f>
        <v>9</v>
      </c>
      <c r="Z281" s="4" t="str" cm="1">
        <f t="array" aca="1" ref="Z281" ca="1">_xlfn.IFNA(INDIRECT($Y$1&amp;"!"&amp;Z$1&amp;$Y281),-1)</f>
        <v>D</v>
      </c>
      <c r="AA281" s="4" cm="1">
        <f t="array" aca="1" ref="AA281" ca="1">_xlfn.IFNA(INDIRECT($Y$1&amp;"!"&amp;AA$1&amp;$Y281),-1)</f>
        <v>0</v>
      </c>
      <c r="AB281" s="4" cm="1">
        <f t="array" aca="1" ref="AB281" ca="1">_xlfn.IFNA(INDIRECT($Y$1&amp;"!"&amp;AB$1&amp;$Y281),-1)</f>
        <v>1</v>
      </c>
      <c r="AC281" s="4" cm="1">
        <f t="array" aca="1" ref="AC281" ca="1">_xlfn.IFNA(INDIRECT($Y$1&amp;"!"&amp;AC$1&amp;$Y281),-1)</f>
        <v>0</v>
      </c>
      <c r="AD281" s="4" cm="1">
        <f t="array" aca="1" ref="AD281" ca="1">_xlfn.IFNA(INDIRECT($Y$1&amp;"!"&amp;AD$1&amp;$Y281),-1)</f>
        <v>0</v>
      </c>
      <c r="AE281" s="4" cm="1">
        <f t="array" aca="1" ref="AE281" ca="1">_xlfn.IFNA(INDIRECT($Y$1&amp;"!"&amp;AE$1&amp;$Y281),-1)</f>
        <v>0</v>
      </c>
      <c r="AF281" s="4" t="str">
        <f ca="1">_xlfn.CONCAT(W281, "-",V281)</f>
        <v>D-3</v>
      </c>
      <c r="AG281" s="4" t="str">
        <f>TEXT(ROW()-2, "0000")</f>
        <v>0279</v>
      </c>
      <c r="AH281" s="4" t="str">
        <f>IF(TRIM(CLEAN(A281))="m", "male", IF(TRIM(CLEAN(A281))="f","female", "missing"))</f>
        <v>male</v>
      </c>
      <c r="AI281" s="4">
        <f>C281</f>
        <v>77.099999999999994</v>
      </c>
      <c r="AJ281" s="4">
        <f>O281</f>
        <v>61</v>
      </c>
      <c r="AK281" s="4">
        <f>P281</f>
        <v>84</v>
      </c>
      <c r="AL281" s="4">
        <f>IF(AI281&lt;60, 0, IF(AI281&lt;70,2, IF(AI281&lt;80, 3, IF(AI281&lt;90,4, IF(AI281&lt;=100, 5, "?")))))</f>
        <v>3</v>
      </c>
      <c r="AM281" s="4">
        <f>IF(AJ281&lt;60, 0, IF(AJ281&lt;70,2, IF(AJ281&lt;80, 3, IF(AJ281&lt;90,4, IF(AJ281&lt;=100, 5, "?")))))</f>
        <v>2</v>
      </c>
      <c r="AN281" s="4">
        <f>IF(AK281&lt;60, 0, IF(AK281&lt;70,2, IF(AK281&lt;80, 3, IF(AK281&lt;90,4, IF(AK281&lt;=100, 5, "?")))))</f>
        <v>4</v>
      </c>
      <c r="AO281" s="4">
        <f ca="1">AA281</f>
        <v>0</v>
      </c>
      <c r="AP281" s="4">
        <f ca="1">AB281</f>
        <v>1</v>
      </c>
      <c r="AQ281" s="4">
        <f ca="1">AC281</f>
        <v>0</v>
      </c>
      <c r="AR281" s="4">
        <f ca="1">AD281</f>
        <v>0</v>
      </c>
      <c r="AS281" s="4">
        <f ca="1">AE281</f>
        <v>0</v>
      </c>
      <c r="AT281" s="4" t="str">
        <f ca="1">Z281</f>
        <v>D</v>
      </c>
      <c r="AU281" s="4">
        <f>E281</f>
        <v>74.099999999999994</v>
      </c>
      <c r="AV281" s="4">
        <f>IF(AU281&lt;60, 0, IF(AU281&lt;70,2, IF(AU281&lt;80, 3, IF(AU281&lt;90,4, IF(AU281&lt;=100, 5, "?")))))</f>
        <v>3</v>
      </c>
    </row>
    <row r="282" spans="1:48" s="4" customFormat="1" x14ac:dyDescent="0.2">
      <c r="A282" s="2" t="s">
        <v>16</v>
      </c>
      <c r="B282" s="3" t="s">
        <v>33</v>
      </c>
      <c r="C282" s="3">
        <v>81.099999999999994</v>
      </c>
      <c r="D282" s="3" t="s">
        <v>33</v>
      </c>
      <c r="E282" s="3">
        <v>70.400000000000006</v>
      </c>
      <c r="F282" s="3">
        <v>1</v>
      </c>
      <c r="G282" s="3">
        <v>63</v>
      </c>
      <c r="H282" s="3">
        <v>65</v>
      </c>
      <c r="I282" s="3">
        <v>68</v>
      </c>
      <c r="J282" s="3">
        <v>74</v>
      </c>
      <c r="K282" s="3"/>
      <c r="L282" s="3"/>
      <c r="M282" s="3"/>
      <c r="N282" s="3"/>
      <c r="O282" s="4">
        <f>MAX(G282:H282)</f>
        <v>65</v>
      </c>
      <c r="P282" s="4">
        <f>MAX(I282:J282)</f>
        <v>74</v>
      </c>
      <c r="Q282" s="4">
        <f>ABS(O282-C282)</f>
        <v>16.099999999999994</v>
      </c>
      <c r="R282" s="4">
        <f>ABS(P282-C282)</f>
        <v>7.0999999999999943</v>
      </c>
      <c r="S282" s="4" t="b">
        <f ca="1">OR(O282=0,P282=0,Q282&gt;$Q$1,R282&gt;$R$1,W282="N", V282=2)</f>
        <v>0</v>
      </c>
      <c r="T282" s="4" t="str">
        <f>TRIM(CLEAN(D282))</f>
        <v>برنامج بكالوريوس علم الحاسوب</v>
      </c>
      <c r="U282" s="4">
        <f>COUNTIF(T:T,T282)</f>
        <v>589</v>
      </c>
      <c r="V282" s="4">
        <f>IF(E282&lt;60, 0, IF(E282&lt;70,2, IF(E282&lt;80, 3, IF(E282&lt;90,4, IF(E282&lt;=100, 5, "?")))))</f>
        <v>3</v>
      </c>
      <c r="W282" s="4" t="str" cm="1">
        <f t="array" aca="1" ref="W282" ca="1">_xlfn.IFNA(INDIRECT($Y$1&amp;"!"&amp;W$1&amp;$Y282),"N")</f>
        <v>D</v>
      </c>
      <c r="X282" s="4">
        <f ca="1">COUNTIF(W:W,W282)</f>
        <v>589</v>
      </c>
      <c r="Y282" s="4">
        <f>MATCH(T282,Coding!J:J,0)</f>
        <v>9</v>
      </c>
      <c r="Z282" s="4" t="str" cm="1">
        <f t="array" aca="1" ref="Z282" ca="1">_xlfn.IFNA(INDIRECT($Y$1&amp;"!"&amp;Z$1&amp;$Y282),-1)</f>
        <v>D</v>
      </c>
      <c r="AA282" s="4" cm="1">
        <f t="array" aca="1" ref="AA282" ca="1">_xlfn.IFNA(INDIRECT($Y$1&amp;"!"&amp;AA$1&amp;$Y282),-1)</f>
        <v>0</v>
      </c>
      <c r="AB282" s="4" cm="1">
        <f t="array" aca="1" ref="AB282" ca="1">_xlfn.IFNA(INDIRECT($Y$1&amp;"!"&amp;AB$1&amp;$Y282),-1)</f>
        <v>1</v>
      </c>
      <c r="AC282" s="4" cm="1">
        <f t="array" aca="1" ref="AC282" ca="1">_xlfn.IFNA(INDIRECT($Y$1&amp;"!"&amp;AC$1&amp;$Y282),-1)</f>
        <v>0</v>
      </c>
      <c r="AD282" s="4" cm="1">
        <f t="array" aca="1" ref="AD282" ca="1">_xlfn.IFNA(INDIRECT($Y$1&amp;"!"&amp;AD$1&amp;$Y282),-1)</f>
        <v>0</v>
      </c>
      <c r="AE282" s="4" cm="1">
        <f t="array" aca="1" ref="AE282" ca="1">_xlfn.IFNA(INDIRECT($Y$1&amp;"!"&amp;AE$1&amp;$Y282),-1)</f>
        <v>0</v>
      </c>
      <c r="AF282" s="4" t="str">
        <f ca="1">_xlfn.CONCAT(W282, "-",V282)</f>
        <v>D-3</v>
      </c>
      <c r="AG282" s="4" t="str">
        <f>TEXT(ROW()-2, "0000")</f>
        <v>0280</v>
      </c>
      <c r="AH282" s="4" t="str">
        <f>IF(TRIM(CLEAN(A282))="m", "male", IF(TRIM(CLEAN(A282))="f","female", "missing"))</f>
        <v>female</v>
      </c>
      <c r="AI282" s="4">
        <f>C282</f>
        <v>81.099999999999994</v>
      </c>
      <c r="AJ282" s="4">
        <f>O282</f>
        <v>65</v>
      </c>
      <c r="AK282" s="4">
        <f>P282</f>
        <v>74</v>
      </c>
      <c r="AL282" s="4">
        <f>IF(AI282&lt;60, 0, IF(AI282&lt;70,2, IF(AI282&lt;80, 3, IF(AI282&lt;90,4, IF(AI282&lt;=100, 5, "?")))))</f>
        <v>4</v>
      </c>
      <c r="AM282" s="4">
        <f>IF(AJ282&lt;60, 0, IF(AJ282&lt;70,2, IF(AJ282&lt;80, 3, IF(AJ282&lt;90,4, IF(AJ282&lt;=100, 5, "?")))))</f>
        <v>2</v>
      </c>
      <c r="AN282" s="4">
        <f>IF(AK282&lt;60, 0, IF(AK282&lt;70,2, IF(AK282&lt;80, 3, IF(AK282&lt;90,4, IF(AK282&lt;=100, 5, "?")))))</f>
        <v>3</v>
      </c>
      <c r="AO282" s="4">
        <f ca="1">AA282</f>
        <v>0</v>
      </c>
      <c r="AP282" s="4">
        <f ca="1">AB282</f>
        <v>1</v>
      </c>
      <c r="AQ282" s="4">
        <f ca="1">AC282</f>
        <v>0</v>
      </c>
      <c r="AR282" s="4">
        <f ca="1">AD282</f>
        <v>0</v>
      </c>
      <c r="AS282" s="4">
        <f ca="1">AE282</f>
        <v>0</v>
      </c>
      <c r="AT282" s="4" t="str">
        <f ca="1">Z282</f>
        <v>D</v>
      </c>
      <c r="AU282" s="4">
        <f>E282</f>
        <v>70.400000000000006</v>
      </c>
      <c r="AV282" s="4">
        <f>IF(AU282&lt;60, 0, IF(AU282&lt;70,2, IF(AU282&lt;80, 3, IF(AU282&lt;90,4, IF(AU282&lt;=100, 5, "?")))))</f>
        <v>3</v>
      </c>
    </row>
    <row r="283" spans="1:48" s="4" customFormat="1" x14ac:dyDescent="0.2">
      <c r="A283" s="2" t="s">
        <v>13</v>
      </c>
      <c r="B283" s="3" t="s">
        <v>33</v>
      </c>
      <c r="C283" s="3">
        <v>90.1</v>
      </c>
      <c r="D283" s="3" t="s">
        <v>33</v>
      </c>
      <c r="E283" s="3">
        <v>78.3</v>
      </c>
      <c r="F283" s="3">
        <v>1</v>
      </c>
      <c r="G283" s="3">
        <v>74</v>
      </c>
      <c r="H283" s="3">
        <v>71</v>
      </c>
      <c r="I283" s="3">
        <v>82</v>
      </c>
      <c r="J283" s="3">
        <v>85</v>
      </c>
      <c r="K283" s="3"/>
      <c r="L283" s="3"/>
      <c r="M283" s="3"/>
      <c r="N283" s="3"/>
      <c r="O283" s="4">
        <f>MAX(G283:H283)</f>
        <v>74</v>
      </c>
      <c r="P283" s="4">
        <f>MAX(I283:J283)</f>
        <v>85</v>
      </c>
      <c r="Q283" s="4">
        <f>ABS(O283-C283)</f>
        <v>16.099999999999994</v>
      </c>
      <c r="R283" s="4">
        <f>ABS(P283-C283)</f>
        <v>5.0999999999999943</v>
      </c>
      <c r="S283" s="4" t="b">
        <f ca="1">OR(O283=0,P283=0,Q283&gt;$Q$1,R283&gt;$R$1,W283="N", V283=2)</f>
        <v>0</v>
      </c>
      <c r="T283" s="4" t="str">
        <f>TRIM(CLEAN(D283))</f>
        <v>برنامج بكالوريوس علم الحاسوب</v>
      </c>
      <c r="U283" s="4">
        <f>COUNTIF(T:T,T283)</f>
        <v>589</v>
      </c>
      <c r="V283" s="4">
        <f>IF(E283&lt;60, 0, IF(E283&lt;70,2, IF(E283&lt;80, 3, IF(E283&lt;90,4, IF(E283&lt;=100, 5, "?")))))</f>
        <v>3</v>
      </c>
      <c r="W283" s="4" t="str" cm="1">
        <f t="array" aca="1" ref="W283" ca="1">_xlfn.IFNA(INDIRECT($Y$1&amp;"!"&amp;W$1&amp;$Y283),"N")</f>
        <v>D</v>
      </c>
      <c r="X283" s="4">
        <f ca="1">COUNTIF(W:W,W283)</f>
        <v>589</v>
      </c>
      <c r="Y283" s="4">
        <f>MATCH(T283,Coding!J:J,0)</f>
        <v>9</v>
      </c>
      <c r="Z283" s="4" t="str" cm="1">
        <f t="array" aca="1" ref="Z283" ca="1">_xlfn.IFNA(INDIRECT($Y$1&amp;"!"&amp;Z$1&amp;$Y283),-1)</f>
        <v>D</v>
      </c>
      <c r="AA283" s="4" cm="1">
        <f t="array" aca="1" ref="AA283" ca="1">_xlfn.IFNA(INDIRECT($Y$1&amp;"!"&amp;AA$1&amp;$Y283),-1)</f>
        <v>0</v>
      </c>
      <c r="AB283" s="4" cm="1">
        <f t="array" aca="1" ref="AB283" ca="1">_xlfn.IFNA(INDIRECT($Y$1&amp;"!"&amp;AB$1&amp;$Y283),-1)</f>
        <v>1</v>
      </c>
      <c r="AC283" s="4" cm="1">
        <f t="array" aca="1" ref="AC283" ca="1">_xlfn.IFNA(INDIRECT($Y$1&amp;"!"&amp;AC$1&amp;$Y283),-1)</f>
        <v>0</v>
      </c>
      <c r="AD283" s="4" cm="1">
        <f t="array" aca="1" ref="AD283" ca="1">_xlfn.IFNA(INDIRECT($Y$1&amp;"!"&amp;AD$1&amp;$Y283),-1)</f>
        <v>0</v>
      </c>
      <c r="AE283" s="4" cm="1">
        <f t="array" aca="1" ref="AE283" ca="1">_xlfn.IFNA(INDIRECT($Y$1&amp;"!"&amp;AE$1&amp;$Y283),-1)</f>
        <v>0</v>
      </c>
      <c r="AF283" s="4" t="str">
        <f ca="1">_xlfn.CONCAT(W283, "-",V283)</f>
        <v>D-3</v>
      </c>
      <c r="AG283" s="4" t="str">
        <f>TEXT(ROW()-2, "0000")</f>
        <v>0281</v>
      </c>
      <c r="AH283" s="4" t="str">
        <f>IF(TRIM(CLEAN(A283))="m", "male", IF(TRIM(CLEAN(A283))="f","female", "missing"))</f>
        <v>male</v>
      </c>
      <c r="AI283" s="4">
        <f>C283</f>
        <v>90.1</v>
      </c>
      <c r="AJ283" s="4">
        <f>O283</f>
        <v>74</v>
      </c>
      <c r="AK283" s="4">
        <f>P283</f>
        <v>85</v>
      </c>
      <c r="AL283" s="4">
        <f>IF(AI283&lt;60, 0, IF(AI283&lt;70,2, IF(AI283&lt;80, 3, IF(AI283&lt;90,4, IF(AI283&lt;=100, 5, "?")))))</f>
        <v>5</v>
      </c>
      <c r="AM283" s="4">
        <f>IF(AJ283&lt;60, 0, IF(AJ283&lt;70,2, IF(AJ283&lt;80, 3, IF(AJ283&lt;90,4, IF(AJ283&lt;=100, 5, "?")))))</f>
        <v>3</v>
      </c>
      <c r="AN283" s="4">
        <f>IF(AK283&lt;60, 0, IF(AK283&lt;70,2, IF(AK283&lt;80, 3, IF(AK283&lt;90,4, IF(AK283&lt;=100, 5, "?")))))</f>
        <v>4</v>
      </c>
      <c r="AO283" s="4">
        <f ca="1">AA283</f>
        <v>0</v>
      </c>
      <c r="AP283" s="4">
        <f ca="1">AB283</f>
        <v>1</v>
      </c>
      <c r="AQ283" s="4">
        <f ca="1">AC283</f>
        <v>0</v>
      </c>
      <c r="AR283" s="4">
        <f ca="1">AD283</f>
        <v>0</v>
      </c>
      <c r="AS283" s="4">
        <f ca="1">AE283</f>
        <v>0</v>
      </c>
      <c r="AT283" s="4" t="str">
        <f ca="1">Z283</f>
        <v>D</v>
      </c>
      <c r="AU283" s="4">
        <f>E283</f>
        <v>78.3</v>
      </c>
      <c r="AV283" s="4">
        <f>IF(AU283&lt;60, 0, IF(AU283&lt;70,2, IF(AU283&lt;80, 3, IF(AU283&lt;90,4, IF(AU283&lt;=100, 5, "?")))))</f>
        <v>3</v>
      </c>
    </row>
    <row r="284" spans="1:48" s="4" customFormat="1" x14ac:dyDescent="0.2">
      <c r="A284" s="2" t="s">
        <v>13</v>
      </c>
      <c r="B284" s="3" t="s">
        <v>27</v>
      </c>
      <c r="C284" s="3">
        <v>93.1</v>
      </c>
      <c r="D284" s="3" t="s">
        <v>27</v>
      </c>
      <c r="E284" s="3">
        <v>74.900000000000006</v>
      </c>
      <c r="F284" s="3">
        <v>1</v>
      </c>
      <c r="G284" s="3">
        <v>77</v>
      </c>
      <c r="H284" s="3">
        <v>70</v>
      </c>
      <c r="I284" s="3">
        <v>85</v>
      </c>
      <c r="J284" s="3">
        <v>63</v>
      </c>
      <c r="K284" s="3"/>
      <c r="L284" s="3"/>
      <c r="M284" s="3"/>
      <c r="N284" s="3">
        <v>90</v>
      </c>
      <c r="O284" s="4">
        <f>MAX(G284:H284)</f>
        <v>77</v>
      </c>
      <c r="P284" s="4">
        <f>MAX(I284:J284)</f>
        <v>85</v>
      </c>
      <c r="Q284" s="4">
        <f>ABS(O284-C284)</f>
        <v>16.099999999999994</v>
      </c>
      <c r="R284" s="4">
        <f>ABS(P284-C284)</f>
        <v>8.0999999999999943</v>
      </c>
      <c r="S284" s="4" t="b">
        <f ca="1">OR(O284=0,P284=0,Q284&gt;$Q$1,R284&gt;$R$1,W284="N", V284=2)</f>
        <v>0</v>
      </c>
      <c r="T284" s="4" t="str">
        <f>TRIM(CLEAN(D284))</f>
        <v>برنامج بكالوريوس الهندسة المعمارية</v>
      </c>
      <c r="U284" s="4">
        <f>COUNTIF(T:T,T284)</f>
        <v>391</v>
      </c>
      <c r="V284" s="4">
        <f>IF(E284&lt;60, 0, IF(E284&lt;70,2, IF(E284&lt;80, 3, IF(E284&lt;90,4, IF(E284&lt;=100, 5, "?")))))</f>
        <v>3</v>
      </c>
      <c r="W284" s="4" t="str" cm="1">
        <f t="array" aca="1" ref="W284" ca="1">_xlfn.IFNA(INDIRECT($Y$1&amp;"!"&amp;W$1&amp;$Y284),"N")</f>
        <v>G</v>
      </c>
      <c r="X284" s="4">
        <f ca="1">COUNTIF(W:W,W284)</f>
        <v>391</v>
      </c>
      <c r="Y284" s="4">
        <f>MATCH(T284,Coding!J:J,0)</f>
        <v>12</v>
      </c>
      <c r="Z284" s="4" t="str" cm="1">
        <f t="array" aca="1" ref="Z284" ca="1">_xlfn.IFNA(INDIRECT($Y$1&amp;"!"&amp;Z$1&amp;$Y284),-1)</f>
        <v>G</v>
      </c>
      <c r="AA284" s="4" cm="1">
        <f t="array" aca="1" ref="AA284" ca="1">_xlfn.IFNA(INDIRECT($Y$1&amp;"!"&amp;AA$1&amp;$Y284),-1)</f>
        <v>1</v>
      </c>
      <c r="AB284" s="4" cm="1">
        <f t="array" aca="1" ref="AB284" ca="1">_xlfn.IFNA(INDIRECT($Y$1&amp;"!"&amp;AB$1&amp;$Y284),-1)</f>
        <v>1</v>
      </c>
      <c r="AC284" s="4" cm="1">
        <f t="array" aca="1" ref="AC284" ca="1">_xlfn.IFNA(INDIRECT($Y$1&amp;"!"&amp;AC$1&amp;$Y284),-1)</f>
        <v>1</v>
      </c>
      <c r="AD284" s="4" cm="1">
        <f t="array" aca="1" ref="AD284" ca="1">_xlfn.IFNA(INDIRECT($Y$1&amp;"!"&amp;AD$1&amp;$Y284),-1)</f>
        <v>0</v>
      </c>
      <c r="AE284" s="4" cm="1">
        <f t="array" aca="1" ref="AE284" ca="1">_xlfn.IFNA(INDIRECT($Y$1&amp;"!"&amp;AE$1&amp;$Y284),-1)</f>
        <v>0</v>
      </c>
      <c r="AF284" s="4" t="str">
        <f ca="1">_xlfn.CONCAT(W284, "-",V284)</f>
        <v>G-3</v>
      </c>
      <c r="AG284" s="4" t="str">
        <f>TEXT(ROW()-2, "0000")</f>
        <v>0282</v>
      </c>
      <c r="AH284" s="4" t="str">
        <f>IF(TRIM(CLEAN(A284))="m", "male", IF(TRIM(CLEAN(A284))="f","female", "missing"))</f>
        <v>male</v>
      </c>
      <c r="AI284" s="4">
        <f>C284</f>
        <v>93.1</v>
      </c>
      <c r="AJ284" s="4">
        <f>O284</f>
        <v>77</v>
      </c>
      <c r="AK284" s="4">
        <f>P284</f>
        <v>85</v>
      </c>
      <c r="AL284" s="4">
        <f>IF(AI284&lt;60, 0, IF(AI284&lt;70,2, IF(AI284&lt;80, 3, IF(AI284&lt;90,4, IF(AI284&lt;=100, 5, "?")))))</f>
        <v>5</v>
      </c>
      <c r="AM284" s="4">
        <f>IF(AJ284&lt;60, 0, IF(AJ284&lt;70,2, IF(AJ284&lt;80, 3, IF(AJ284&lt;90,4, IF(AJ284&lt;=100, 5, "?")))))</f>
        <v>3</v>
      </c>
      <c r="AN284" s="4">
        <f>IF(AK284&lt;60, 0, IF(AK284&lt;70,2, IF(AK284&lt;80, 3, IF(AK284&lt;90,4, IF(AK284&lt;=100, 5, "?")))))</f>
        <v>4</v>
      </c>
      <c r="AO284" s="4">
        <f ca="1">AA284</f>
        <v>1</v>
      </c>
      <c r="AP284" s="4">
        <f ca="1">AB284</f>
        <v>1</v>
      </c>
      <c r="AQ284" s="4">
        <f ca="1">AC284</f>
        <v>1</v>
      </c>
      <c r="AR284" s="4">
        <f ca="1">AD284</f>
        <v>0</v>
      </c>
      <c r="AS284" s="4">
        <f ca="1">AE284</f>
        <v>0</v>
      </c>
      <c r="AT284" s="4" t="str">
        <f ca="1">Z284</f>
        <v>G</v>
      </c>
      <c r="AU284" s="4">
        <f>E284</f>
        <v>74.900000000000006</v>
      </c>
      <c r="AV284" s="4">
        <f>IF(AU284&lt;60, 0, IF(AU284&lt;70,2, IF(AU284&lt;80, 3, IF(AU284&lt;90,4, IF(AU284&lt;=100, 5, "?")))))</f>
        <v>3</v>
      </c>
    </row>
    <row r="285" spans="1:48" s="4" customFormat="1" x14ac:dyDescent="0.2">
      <c r="A285" s="2" t="s">
        <v>13</v>
      </c>
      <c r="B285" s="3" t="s">
        <v>37</v>
      </c>
      <c r="C285" s="3">
        <v>94.1</v>
      </c>
      <c r="D285" s="3" t="s">
        <v>27</v>
      </c>
      <c r="E285" s="3">
        <v>78.7</v>
      </c>
      <c r="F285" s="3">
        <v>1</v>
      </c>
      <c r="G285" s="3">
        <v>78</v>
      </c>
      <c r="H285" s="3">
        <v>61</v>
      </c>
      <c r="I285" s="3">
        <v>80</v>
      </c>
      <c r="J285" s="3">
        <v>61</v>
      </c>
      <c r="K285" s="3"/>
      <c r="L285" s="3"/>
      <c r="M285" s="3">
        <v>81</v>
      </c>
      <c r="N285" s="3"/>
      <c r="O285" s="4">
        <f>MAX(G285:H285)</f>
        <v>78</v>
      </c>
      <c r="P285" s="4">
        <f>MAX(I285:J285)</f>
        <v>80</v>
      </c>
      <c r="Q285" s="4">
        <f>ABS(O285-C285)</f>
        <v>16.099999999999994</v>
      </c>
      <c r="R285" s="4">
        <f>ABS(P285-C285)</f>
        <v>14.099999999999994</v>
      </c>
      <c r="S285" s="4" t="b">
        <f ca="1">OR(O285=0,P285=0,Q285&gt;$Q$1,R285&gt;$R$1,W285="N", V285=2)</f>
        <v>0</v>
      </c>
      <c r="T285" s="4" t="str">
        <f>TRIM(CLEAN(D285))</f>
        <v>برنامج بكالوريوس الهندسة المعمارية</v>
      </c>
      <c r="U285" s="4">
        <f>COUNTIF(T:T,T285)</f>
        <v>391</v>
      </c>
      <c r="V285" s="4">
        <f>IF(E285&lt;60, 0, IF(E285&lt;70,2, IF(E285&lt;80, 3, IF(E285&lt;90,4, IF(E285&lt;=100, 5, "?")))))</f>
        <v>3</v>
      </c>
      <c r="W285" s="4" t="str" cm="1">
        <f t="array" aca="1" ref="W285" ca="1">_xlfn.IFNA(INDIRECT($Y$1&amp;"!"&amp;W$1&amp;$Y285),"N")</f>
        <v>G</v>
      </c>
      <c r="X285" s="4">
        <f ca="1">COUNTIF(W:W,W285)</f>
        <v>391</v>
      </c>
      <c r="Y285" s="4">
        <f>MATCH(T285,Coding!J:J,0)</f>
        <v>12</v>
      </c>
      <c r="Z285" s="4" t="str" cm="1">
        <f t="array" aca="1" ref="Z285" ca="1">_xlfn.IFNA(INDIRECT($Y$1&amp;"!"&amp;Z$1&amp;$Y285),-1)</f>
        <v>G</v>
      </c>
      <c r="AA285" s="4" cm="1">
        <f t="array" aca="1" ref="AA285" ca="1">_xlfn.IFNA(INDIRECT($Y$1&amp;"!"&amp;AA$1&amp;$Y285),-1)</f>
        <v>1</v>
      </c>
      <c r="AB285" s="4" cm="1">
        <f t="array" aca="1" ref="AB285" ca="1">_xlfn.IFNA(INDIRECT($Y$1&amp;"!"&amp;AB$1&amp;$Y285),-1)</f>
        <v>1</v>
      </c>
      <c r="AC285" s="4" cm="1">
        <f t="array" aca="1" ref="AC285" ca="1">_xlfn.IFNA(INDIRECT($Y$1&amp;"!"&amp;AC$1&amp;$Y285),-1)</f>
        <v>1</v>
      </c>
      <c r="AD285" s="4" cm="1">
        <f t="array" aca="1" ref="AD285" ca="1">_xlfn.IFNA(INDIRECT($Y$1&amp;"!"&amp;AD$1&amp;$Y285),-1)</f>
        <v>0</v>
      </c>
      <c r="AE285" s="4" cm="1">
        <f t="array" aca="1" ref="AE285" ca="1">_xlfn.IFNA(INDIRECT($Y$1&amp;"!"&amp;AE$1&amp;$Y285),-1)</f>
        <v>0</v>
      </c>
      <c r="AF285" s="4" t="str">
        <f ca="1">_xlfn.CONCAT(W285, "-",V285)</f>
        <v>G-3</v>
      </c>
      <c r="AG285" s="4" t="str">
        <f>TEXT(ROW()-2, "0000")</f>
        <v>0283</v>
      </c>
      <c r="AH285" s="4" t="str">
        <f>IF(TRIM(CLEAN(A285))="m", "male", IF(TRIM(CLEAN(A285))="f","female", "missing"))</f>
        <v>male</v>
      </c>
      <c r="AI285" s="4">
        <f>C285</f>
        <v>94.1</v>
      </c>
      <c r="AJ285" s="4">
        <f>O285</f>
        <v>78</v>
      </c>
      <c r="AK285" s="4">
        <f>P285</f>
        <v>80</v>
      </c>
      <c r="AL285" s="4">
        <f>IF(AI285&lt;60, 0, IF(AI285&lt;70,2, IF(AI285&lt;80, 3, IF(AI285&lt;90,4, IF(AI285&lt;=100, 5, "?")))))</f>
        <v>5</v>
      </c>
      <c r="AM285" s="4">
        <f>IF(AJ285&lt;60, 0, IF(AJ285&lt;70,2, IF(AJ285&lt;80, 3, IF(AJ285&lt;90,4, IF(AJ285&lt;=100, 5, "?")))))</f>
        <v>3</v>
      </c>
      <c r="AN285" s="4">
        <f>IF(AK285&lt;60, 0, IF(AK285&lt;70,2, IF(AK285&lt;80, 3, IF(AK285&lt;90,4, IF(AK285&lt;=100, 5, "?")))))</f>
        <v>4</v>
      </c>
      <c r="AO285" s="4">
        <f ca="1">AA285</f>
        <v>1</v>
      </c>
      <c r="AP285" s="4">
        <f ca="1">AB285</f>
        <v>1</v>
      </c>
      <c r="AQ285" s="4">
        <f ca="1">AC285</f>
        <v>1</v>
      </c>
      <c r="AR285" s="4">
        <f ca="1">AD285</f>
        <v>0</v>
      </c>
      <c r="AS285" s="4">
        <f ca="1">AE285</f>
        <v>0</v>
      </c>
      <c r="AT285" s="4" t="str">
        <f ca="1">Z285</f>
        <v>G</v>
      </c>
      <c r="AU285" s="4">
        <f>E285</f>
        <v>78.7</v>
      </c>
      <c r="AV285" s="4">
        <f>IF(AU285&lt;60, 0, IF(AU285&lt;70,2, IF(AU285&lt;80, 3, IF(AU285&lt;90,4, IF(AU285&lt;=100, 5, "?")))))</f>
        <v>3</v>
      </c>
    </row>
    <row r="286" spans="1:48" s="4" customFormat="1" x14ac:dyDescent="0.2">
      <c r="A286" s="2" t="s">
        <v>16</v>
      </c>
      <c r="B286" s="3" t="s">
        <v>36</v>
      </c>
      <c r="C286" s="3">
        <v>89</v>
      </c>
      <c r="D286" s="3" t="s">
        <v>36</v>
      </c>
      <c r="E286" s="3">
        <v>80.5</v>
      </c>
      <c r="F286" s="3">
        <v>1</v>
      </c>
      <c r="G286" s="3">
        <v>70</v>
      </c>
      <c r="H286" s="3">
        <v>73</v>
      </c>
      <c r="I286" s="3">
        <v>82</v>
      </c>
      <c r="J286" s="3">
        <v>72</v>
      </c>
      <c r="K286" s="3"/>
      <c r="L286" s="3"/>
      <c r="M286" s="3">
        <v>65</v>
      </c>
      <c r="N286" s="3"/>
      <c r="O286" s="4">
        <f>MAX(G286:H286)</f>
        <v>73</v>
      </c>
      <c r="P286" s="4">
        <f>MAX(I286:J286)</f>
        <v>82</v>
      </c>
      <c r="Q286" s="4">
        <f>ABS(O286-C286)</f>
        <v>16</v>
      </c>
      <c r="R286" s="4">
        <f>ABS(P286-C286)</f>
        <v>7</v>
      </c>
      <c r="S286" s="4" t="b">
        <f ca="1">OR(O286=0,P286=0,Q286&gt;$Q$1,R286&gt;$R$1,W286="N", V286=2)</f>
        <v>0</v>
      </c>
      <c r="T286" s="4" t="str">
        <f>TRIM(CLEAN(D286))</f>
        <v>برنامج بكالوريوس هندسة أنظمة الحاسوب</v>
      </c>
      <c r="U286" s="4">
        <f>COUNTIF(T:T,T286)</f>
        <v>549</v>
      </c>
      <c r="V286" s="4">
        <f>IF(E286&lt;60, 0, IF(E286&lt;70,2, IF(E286&lt;80, 3, IF(E286&lt;90,4, IF(E286&lt;=100, 5, "?")))))</f>
        <v>4</v>
      </c>
      <c r="W286" s="4" t="str" cm="1">
        <f t="array" aca="1" ref="W286" ca="1">_xlfn.IFNA(INDIRECT($Y$1&amp;"!"&amp;W$1&amp;$Y286),"N")</f>
        <v>A</v>
      </c>
      <c r="X286" s="4">
        <f ca="1">COUNTIF(W:W,W286)</f>
        <v>861</v>
      </c>
      <c r="Y286" s="4">
        <f>MATCH(T286,Coding!J:J,0)</f>
        <v>3</v>
      </c>
      <c r="Z286" s="4" t="str" cm="1">
        <f t="array" aca="1" ref="Z286" ca="1">_xlfn.IFNA(INDIRECT($Y$1&amp;"!"&amp;Z$1&amp;$Y286),-1)</f>
        <v>A</v>
      </c>
      <c r="AA286" s="4" cm="1">
        <f t="array" aca="1" ref="AA286" ca="1">_xlfn.IFNA(INDIRECT($Y$1&amp;"!"&amp;AA$1&amp;$Y286),-1)</f>
        <v>0</v>
      </c>
      <c r="AB286" s="4" cm="1">
        <f t="array" aca="1" ref="AB286" ca="1">_xlfn.IFNA(INDIRECT($Y$1&amp;"!"&amp;AB$1&amp;$Y286),-1)</f>
        <v>1</v>
      </c>
      <c r="AC286" s="4" cm="1">
        <f t="array" aca="1" ref="AC286" ca="1">_xlfn.IFNA(INDIRECT($Y$1&amp;"!"&amp;AC$1&amp;$Y286),-1)</f>
        <v>1</v>
      </c>
      <c r="AD286" s="4" cm="1">
        <f t="array" aca="1" ref="AD286" ca="1">_xlfn.IFNA(INDIRECT($Y$1&amp;"!"&amp;AD$1&amp;$Y286),-1)</f>
        <v>1</v>
      </c>
      <c r="AE286" s="4" cm="1">
        <f t="array" aca="1" ref="AE286" ca="1">_xlfn.IFNA(INDIRECT($Y$1&amp;"!"&amp;AE$1&amp;$Y286),-1)</f>
        <v>0</v>
      </c>
      <c r="AF286" s="4" t="str">
        <f ca="1">_xlfn.CONCAT(W286, "-",V286)</f>
        <v>A-4</v>
      </c>
      <c r="AG286" s="4" t="str">
        <f>TEXT(ROW()-2, "0000")</f>
        <v>0284</v>
      </c>
      <c r="AH286" s="4" t="str">
        <f>IF(TRIM(CLEAN(A286))="m", "male", IF(TRIM(CLEAN(A286))="f","female", "missing"))</f>
        <v>female</v>
      </c>
      <c r="AI286" s="4">
        <f>C286</f>
        <v>89</v>
      </c>
      <c r="AJ286" s="4">
        <f>O286</f>
        <v>73</v>
      </c>
      <c r="AK286" s="4">
        <f>P286</f>
        <v>82</v>
      </c>
      <c r="AL286" s="4">
        <f>IF(AI286&lt;60, 0, IF(AI286&lt;70,2, IF(AI286&lt;80, 3, IF(AI286&lt;90,4, IF(AI286&lt;=100, 5, "?")))))</f>
        <v>4</v>
      </c>
      <c r="AM286" s="4">
        <f>IF(AJ286&lt;60, 0, IF(AJ286&lt;70,2, IF(AJ286&lt;80, 3, IF(AJ286&lt;90,4, IF(AJ286&lt;=100, 5, "?")))))</f>
        <v>3</v>
      </c>
      <c r="AN286" s="4">
        <f>IF(AK286&lt;60, 0, IF(AK286&lt;70,2, IF(AK286&lt;80, 3, IF(AK286&lt;90,4, IF(AK286&lt;=100, 5, "?")))))</f>
        <v>4</v>
      </c>
      <c r="AO286" s="4">
        <f ca="1">AA286</f>
        <v>0</v>
      </c>
      <c r="AP286" s="4">
        <f ca="1">AB286</f>
        <v>1</v>
      </c>
      <c r="AQ286" s="4">
        <f ca="1">AC286</f>
        <v>1</v>
      </c>
      <c r="AR286" s="4">
        <f ca="1">AD286</f>
        <v>1</v>
      </c>
      <c r="AS286" s="4">
        <f ca="1">AE286</f>
        <v>0</v>
      </c>
      <c r="AT286" s="4" t="str">
        <f ca="1">Z286</f>
        <v>A</v>
      </c>
      <c r="AU286" s="4">
        <f>E286</f>
        <v>80.5</v>
      </c>
      <c r="AV286" s="4">
        <f>IF(AU286&lt;60, 0, IF(AU286&lt;70,2, IF(AU286&lt;80, 3, IF(AU286&lt;90,4, IF(AU286&lt;=100, 5, "?")))))</f>
        <v>4</v>
      </c>
    </row>
    <row r="287" spans="1:48" s="4" customFormat="1" x14ac:dyDescent="0.2">
      <c r="A287" s="2" t="s">
        <v>13</v>
      </c>
      <c r="B287" s="3" t="s">
        <v>36</v>
      </c>
      <c r="C287" s="3">
        <v>94</v>
      </c>
      <c r="D287" s="3" t="s">
        <v>36</v>
      </c>
      <c r="E287" s="3">
        <v>78.8</v>
      </c>
      <c r="F287" s="3">
        <v>1</v>
      </c>
      <c r="G287" s="3">
        <v>78</v>
      </c>
      <c r="H287" s="3">
        <v>70</v>
      </c>
      <c r="I287" s="3">
        <v>93</v>
      </c>
      <c r="J287" s="3">
        <v>90</v>
      </c>
      <c r="K287" s="3"/>
      <c r="L287" s="3"/>
      <c r="M287" s="3">
        <v>72</v>
      </c>
      <c r="N287" s="3"/>
      <c r="O287" s="4">
        <f>MAX(G287:H287)</f>
        <v>78</v>
      </c>
      <c r="P287" s="4">
        <f>MAX(I287:J287)</f>
        <v>93</v>
      </c>
      <c r="Q287" s="4">
        <f>ABS(O287-C287)</f>
        <v>16</v>
      </c>
      <c r="R287" s="4">
        <f>ABS(P287-C287)</f>
        <v>1</v>
      </c>
      <c r="S287" s="4" t="b">
        <f ca="1">OR(O287=0,P287=0,Q287&gt;$Q$1,R287&gt;$R$1,W287="N", V287=2)</f>
        <v>0</v>
      </c>
      <c r="T287" s="4" t="str">
        <f>TRIM(CLEAN(D287))</f>
        <v>برنامج بكالوريوس هندسة أنظمة الحاسوب</v>
      </c>
      <c r="U287" s="4">
        <f>COUNTIF(T:T,T287)</f>
        <v>549</v>
      </c>
      <c r="V287" s="4">
        <f>IF(E287&lt;60, 0, IF(E287&lt;70,2, IF(E287&lt;80, 3, IF(E287&lt;90,4, IF(E287&lt;=100, 5, "?")))))</f>
        <v>3</v>
      </c>
      <c r="W287" s="4" t="str" cm="1">
        <f t="array" aca="1" ref="W287" ca="1">_xlfn.IFNA(INDIRECT($Y$1&amp;"!"&amp;W$1&amp;$Y287),"N")</f>
        <v>A</v>
      </c>
      <c r="X287" s="4">
        <f ca="1">COUNTIF(W:W,W287)</f>
        <v>861</v>
      </c>
      <c r="Y287" s="4">
        <f>MATCH(T287,Coding!J:J,0)</f>
        <v>3</v>
      </c>
      <c r="Z287" s="4" t="str" cm="1">
        <f t="array" aca="1" ref="Z287" ca="1">_xlfn.IFNA(INDIRECT($Y$1&amp;"!"&amp;Z$1&amp;$Y287),-1)</f>
        <v>A</v>
      </c>
      <c r="AA287" s="4" cm="1">
        <f t="array" aca="1" ref="AA287" ca="1">_xlfn.IFNA(INDIRECT($Y$1&amp;"!"&amp;AA$1&amp;$Y287),-1)</f>
        <v>0</v>
      </c>
      <c r="AB287" s="4" cm="1">
        <f t="array" aca="1" ref="AB287" ca="1">_xlfn.IFNA(INDIRECT($Y$1&amp;"!"&amp;AB$1&amp;$Y287),-1)</f>
        <v>1</v>
      </c>
      <c r="AC287" s="4" cm="1">
        <f t="array" aca="1" ref="AC287" ca="1">_xlfn.IFNA(INDIRECT($Y$1&amp;"!"&amp;AC$1&amp;$Y287),-1)</f>
        <v>1</v>
      </c>
      <c r="AD287" s="4" cm="1">
        <f t="array" aca="1" ref="AD287" ca="1">_xlfn.IFNA(INDIRECT($Y$1&amp;"!"&amp;AD$1&amp;$Y287),-1)</f>
        <v>1</v>
      </c>
      <c r="AE287" s="4" cm="1">
        <f t="array" aca="1" ref="AE287" ca="1">_xlfn.IFNA(INDIRECT($Y$1&amp;"!"&amp;AE$1&amp;$Y287),-1)</f>
        <v>0</v>
      </c>
      <c r="AF287" s="4" t="str">
        <f ca="1">_xlfn.CONCAT(W287, "-",V287)</f>
        <v>A-3</v>
      </c>
      <c r="AG287" s="4" t="str">
        <f>TEXT(ROW()-2, "0000")</f>
        <v>0285</v>
      </c>
      <c r="AH287" s="4" t="str">
        <f>IF(TRIM(CLEAN(A287))="m", "male", IF(TRIM(CLEAN(A287))="f","female", "missing"))</f>
        <v>male</v>
      </c>
      <c r="AI287" s="4">
        <f>C287</f>
        <v>94</v>
      </c>
      <c r="AJ287" s="4">
        <f>O287</f>
        <v>78</v>
      </c>
      <c r="AK287" s="4">
        <f>P287</f>
        <v>93</v>
      </c>
      <c r="AL287" s="4">
        <f>IF(AI287&lt;60, 0, IF(AI287&lt;70,2, IF(AI287&lt;80, 3, IF(AI287&lt;90,4, IF(AI287&lt;=100, 5, "?")))))</f>
        <v>5</v>
      </c>
      <c r="AM287" s="4">
        <f>IF(AJ287&lt;60, 0, IF(AJ287&lt;70,2, IF(AJ287&lt;80, 3, IF(AJ287&lt;90,4, IF(AJ287&lt;=100, 5, "?")))))</f>
        <v>3</v>
      </c>
      <c r="AN287" s="4">
        <f>IF(AK287&lt;60, 0, IF(AK287&lt;70,2, IF(AK287&lt;80, 3, IF(AK287&lt;90,4, IF(AK287&lt;=100, 5, "?")))))</f>
        <v>5</v>
      </c>
      <c r="AO287" s="4">
        <f ca="1">AA287</f>
        <v>0</v>
      </c>
      <c r="AP287" s="4">
        <f ca="1">AB287</f>
        <v>1</v>
      </c>
      <c r="AQ287" s="4">
        <f ca="1">AC287</f>
        <v>1</v>
      </c>
      <c r="AR287" s="4">
        <f ca="1">AD287</f>
        <v>1</v>
      </c>
      <c r="AS287" s="4">
        <f ca="1">AE287</f>
        <v>0</v>
      </c>
      <c r="AT287" s="4" t="str">
        <f ca="1">Z287</f>
        <v>A</v>
      </c>
      <c r="AU287" s="4">
        <f>E287</f>
        <v>78.8</v>
      </c>
      <c r="AV287" s="4">
        <f>IF(AU287&lt;60, 0, IF(AU287&lt;70,2, IF(AU287&lt;80, 3, IF(AU287&lt;90,4, IF(AU287&lt;=100, 5, "?")))))</f>
        <v>3</v>
      </c>
    </row>
    <row r="288" spans="1:48" s="4" customFormat="1" x14ac:dyDescent="0.2">
      <c r="A288" s="2" t="s">
        <v>16</v>
      </c>
      <c r="B288" s="3" t="s">
        <v>36</v>
      </c>
      <c r="C288" s="3">
        <v>97</v>
      </c>
      <c r="D288" s="3" t="s">
        <v>36</v>
      </c>
      <c r="E288" s="3">
        <v>83</v>
      </c>
      <c r="F288" s="3">
        <v>1</v>
      </c>
      <c r="G288" s="3">
        <v>81</v>
      </c>
      <c r="H288" s="3">
        <v>81</v>
      </c>
      <c r="I288" s="3">
        <v>85</v>
      </c>
      <c r="J288" s="3">
        <v>87</v>
      </c>
      <c r="K288" s="3"/>
      <c r="L288" s="3"/>
      <c r="M288" s="3">
        <v>85</v>
      </c>
      <c r="N288" s="3"/>
      <c r="O288" s="4">
        <f>MAX(G288:H288)</f>
        <v>81</v>
      </c>
      <c r="P288" s="4">
        <f>MAX(I288:J288)</f>
        <v>87</v>
      </c>
      <c r="Q288" s="4">
        <f>ABS(O288-C288)</f>
        <v>16</v>
      </c>
      <c r="R288" s="4">
        <f>ABS(P288-C288)</f>
        <v>10</v>
      </c>
      <c r="S288" s="4" t="b">
        <f ca="1">OR(O288=0,P288=0,Q288&gt;$Q$1,R288&gt;$R$1,W288="N", V288=2)</f>
        <v>0</v>
      </c>
      <c r="T288" s="4" t="str">
        <f>TRIM(CLEAN(D288))</f>
        <v>برنامج بكالوريوس هندسة أنظمة الحاسوب</v>
      </c>
      <c r="U288" s="4">
        <f>COUNTIF(T:T,T288)</f>
        <v>549</v>
      </c>
      <c r="V288" s="4">
        <f>IF(E288&lt;60, 0, IF(E288&lt;70,2, IF(E288&lt;80, 3, IF(E288&lt;90,4, IF(E288&lt;=100, 5, "?")))))</f>
        <v>4</v>
      </c>
      <c r="W288" s="4" t="str" cm="1">
        <f t="array" aca="1" ref="W288" ca="1">_xlfn.IFNA(INDIRECT($Y$1&amp;"!"&amp;W$1&amp;$Y288),"N")</f>
        <v>A</v>
      </c>
      <c r="X288" s="4">
        <f ca="1">COUNTIF(W:W,W288)</f>
        <v>861</v>
      </c>
      <c r="Y288" s="4">
        <f>MATCH(T288,Coding!J:J,0)</f>
        <v>3</v>
      </c>
      <c r="Z288" s="4" t="str" cm="1">
        <f t="array" aca="1" ref="Z288" ca="1">_xlfn.IFNA(INDIRECT($Y$1&amp;"!"&amp;Z$1&amp;$Y288),-1)</f>
        <v>A</v>
      </c>
      <c r="AA288" s="4" cm="1">
        <f t="array" aca="1" ref="AA288" ca="1">_xlfn.IFNA(INDIRECT($Y$1&amp;"!"&amp;AA$1&amp;$Y288),-1)</f>
        <v>0</v>
      </c>
      <c r="AB288" s="4" cm="1">
        <f t="array" aca="1" ref="AB288" ca="1">_xlfn.IFNA(INDIRECT($Y$1&amp;"!"&amp;AB$1&amp;$Y288),-1)</f>
        <v>1</v>
      </c>
      <c r="AC288" s="4" cm="1">
        <f t="array" aca="1" ref="AC288" ca="1">_xlfn.IFNA(INDIRECT($Y$1&amp;"!"&amp;AC$1&amp;$Y288),-1)</f>
        <v>1</v>
      </c>
      <c r="AD288" s="4" cm="1">
        <f t="array" aca="1" ref="AD288" ca="1">_xlfn.IFNA(INDIRECT($Y$1&amp;"!"&amp;AD$1&amp;$Y288),-1)</f>
        <v>1</v>
      </c>
      <c r="AE288" s="4" cm="1">
        <f t="array" aca="1" ref="AE288" ca="1">_xlfn.IFNA(INDIRECT($Y$1&amp;"!"&amp;AE$1&amp;$Y288),-1)</f>
        <v>0</v>
      </c>
      <c r="AF288" s="4" t="str">
        <f ca="1">_xlfn.CONCAT(W288, "-",V288)</f>
        <v>A-4</v>
      </c>
      <c r="AG288" s="4" t="str">
        <f>TEXT(ROW()-2, "0000")</f>
        <v>0286</v>
      </c>
      <c r="AH288" s="4" t="str">
        <f>IF(TRIM(CLEAN(A288))="m", "male", IF(TRIM(CLEAN(A288))="f","female", "missing"))</f>
        <v>female</v>
      </c>
      <c r="AI288" s="4">
        <f>C288</f>
        <v>97</v>
      </c>
      <c r="AJ288" s="4">
        <f>O288</f>
        <v>81</v>
      </c>
      <c r="AK288" s="4">
        <f>P288</f>
        <v>87</v>
      </c>
      <c r="AL288" s="4">
        <f>IF(AI288&lt;60, 0, IF(AI288&lt;70,2, IF(AI288&lt;80, 3, IF(AI288&lt;90,4, IF(AI288&lt;=100, 5, "?")))))</f>
        <v>5</v>
      </c>
      <c r="AM288" s="4">
        <f>IF(AJ288&lt;60, 0, IF(AJ288&lt;70,2, IF(AJ288&lt;80, 3, IF(AJ288&lt;90,4, IF(AJ288&lt;=100, 5, "?")))))</f>
        <v>4</v>
      </c>
      <c r="AN288" s="4">
        <f>IF(AK288&lt;60, 0, IF(AK288&lt;70,2, IF(AK288&lt;80, 3, IF(AK288&lt;90,4, IF(AK288&lt;=100, 5, "?")))))</f>
        <v>4</v>
      </c>
      <c r="AO288" s="4">
        <f ca="1">AA288</f>
        <v>0</v>
      </c>
      <c r="AP288" s="4">
        <f ca="1">AB288</f>
        <v>1</v>
      </c>
      <c r="AQ288" s="4">
        <f ca="1">AC288</f>
        <v>1</v>
      </c>
      <c r="AR288" s="4">
        <f ca="1">AD288</f>
        <v>1</v>
      </c>
      <c r="AS288" s="4">
        <f ca="1">AE288</f>
        <v>0</v>
      </c>
      <c r="AT288" s="4" t="str">
        <f ca="1">Z288</f>
        <v>A</v>
      </c>
      <c r="AU288" s="4">
        <f>E288</f>
        <v>83</v>
      </c>
      <c r="AV288" s="4">
        <f>IF(AU288&lt;60, 0, IF(AU288&lt;70,2, IF(AU288&lt;80, 3, IF(AU288&lt;90,4, IF(AU288&lt;=100, 5, "?")))))</f>
        <v>4</v>
      </c>
    </row>
    <row r="289" spans="1:48" s="4" customFormat="1" x14ac:dyDescent="0.2">
      <c r="A289" s="2" t="s">
        <v>16</v>
      </c>
      <c r="B289" s="3" t="s">
        <v>35</v>
      </c>
      <c r="C289" s="3">
        <v>93</v>
      </c>
      <c r="D289" s="3" t="s">
        <v>35</v>
      </c>
      <c r="E289" s="3">
        <v>75.7</v>
      </c>
      <c r="F289" s="3">
        <v>1</v>
      </c>
      <c r="G289" s="3">
        <v>65</v>
      </c>
      <c r="H289" s="3">
        <v>77</v>
      </c>
      <c r="I289" s="3">
        <v>88</v>
      </c>
      <c r="J289" s="3">
        <v>65</v>
      </c>
      <c r="K289" s="3">
        <v>74</v>
      </c>
      <c r="L289" s="3"/>
      <c r="M289" s="3">
        <v>67</v>
      </c>
      <c r="N289" s="3"/>
      <c r="O289" s="4">
        <f>MAX(G289:H289)</f>
        <v>77</v>
      </c>
      <c r="P289" s="4">
        <f>MAX(I289:J289)</f>
        <v>88</v>
      </c>
      <c r="Q289" s="4">
        <f>ABS(O289-C289)</f>
        <v>16</v>
      </c>
      <c r="R289" s="4">
        <f>ABS(P289-C289)</f>
        <v>5</v>
      </c>
      <c r="S289" s="4" t="b">
        <f ca="1">OR(O289=0,P289=0,Q289&gt;$Q$1,R289&gt;$R$1,W289="N", V289=2)</f>
        <v>0</v>
      </c>
      <c r="T289" s="4" t="str">
        <f>TRIM(CLEAN(D289))</f>
        <v>برنامج بكالوريوس هندسة الميكاترونيكس</v>
      </c>
      <c r="U289" s="4">
        <f>COUNTIF(T:T,T289)</f>
        <v>291</v>
      </c>
      <c r="V289" s="4">
        <f>IF(E289&lt;60, 0, IF(E289&lt;70,2, IF(E289&lt;80, 3, IF(E289&lt;90,4, IF(E289&lt;=100, 5, "?")))))</f>
        <v>3</v>
      </c>
      <c r="W289" s="4" t="str" cm="1">
        <f t="array" aca="1" ref="W289" ca="1">_xlfn.IFNA(INDIRECT($Y$1&amp;"!"&amp;W$1&amp;$Y289),"N")</f>
        <v>B</v>
      </c>
      <c r="X289" s="4">
        <f ca="1">COUNTIF(W:W,W289)</f>
        <v>291</v>
      </c>
      <c r="Y289" s="4">
        <f>MATCH(T289,Coding!J:J,0)</f>
        <v>6</v>
      </c>
      <c r="Z289" s="4" t="str" cm="1">
        <f t="array" aca="1" ref="Z289" ca="1">_xlfn.IFNA(INDIRECT($Y$1&amp;"!"&amp;Z$1&amp;$Y289),-1)</f>
        <v>B</v>
      </c>
      <c r="AA289" s="4" cm="1">
        <f t="array" aca="1" ref="AA289" ca="1">_xlfn.IFNA(INDIRECT($Y$1&amp;"!"&amp;AA$1&amp;$Y289),-1)</f>
        <v>0</v>
      </c>
      <c r="AB289" s="4" cm="1">
        <f t="array" aca="1" ref="AB289" ca="1">_xlfn.IFNA(INDIRECT($Y$1&amp;"!"&amp;AB$1&amp;$Y289),-1)</f>
        <v>0</v>
      </c>
      <c r="AC289" s="4" cm="1">
        <f t="array" aca="1" ref="AC289" ca="1">_xlfn.IFNA(INDIRECT($Y$1&amp;"!"&amp;AC$1&amp;$Y289),-1)</f>
        <v>1</v>
      </c>
      <c r="AD289" s="4" cm="1">
        <f t="array" aca="1" ref="AD289" ca="1">_xlfn.IFNA(INDIRECT($Y$1&amp;"!"&amp;AD$1&amp;$Y289),-1)</f>
        <v>1</v>
      </c>
      <c r="AE289" s="4" cm="1">
        <f t="array" aca="1" ref="AE289" ca="1">_xlfn.IFNA(INDIRECT($Y$1&amp;"!"&amp;AE$1&amp;$Y289),-1)</f>
        <v>1</v>
      </c>
      <c r="AF289" s="4" t="str">
        <f ca="1">_xlfn.CONCAT(W289, "-",V289)</f>
        <v>B-3</v>
      </c>
      <c r="AG289" s="4" t="str">
        <f>TEXT(ROW()-2, "0000")</f>
        <v>0287</v>
      </c>
      <c r="AH289" s="4" t="str">
        <f>IF(TRIM(CLEAN(A289))="m", "male", IF(TRIM(CLEAN(A289))="f","female", "missing"))</f>
        <v>female</v>
      </c>
      <c r="AI289" s="4">
        <f>C289</f>
        <v>93</v>
      </c>
      <c r="AJ289" s="4">
        <f>O289</f>
        <v>77</v>
      </c>
      <c r="AK289" s="4">
        <f>P289</f>
        <v>88</v>
      </c>
      <c r="AL289" s="4">
        <f>IF(AI289&lt;60, 0, IF(AI289&lt;70,2, IF(AI289&lt;80, 3, IF(AI289&lt;90,4, IF(AI289&lt;=100, 5, "?")))))</f>
        <v>5</v>
      </c>
      <c r="AM289" s="4">
        <f>IF(AJ289&lt;60, 0, IF(AJ289&lt;70,2, IF(AJ289&lt;80, 3, IF(AJ289&lt;90,4, IF(AJ289&lt;=100, 5, "?")))))</f>
        <v>3</v>
      </c>
      <c r="AN289" s="4">
        <f>IF(AK289&lt;60, 0, IF(AK289&lt;70,2, IF(AK289&lt;80, 3, IF(AK289&lt;90,4, IF(AK289&lt;=100, 5, "?")))))</f>
        <v>4</v>
      </c>
      <c r="AO289" s="4">
        <f ca="1">AA289</f>
        <v>0</v>
      </c>
      <c r="AP289" s="4">
        <f ca="1">AB289</f>
        <v>0</v>
      </c>
      <c r="AQ289" s="4">
        <f ca="1">AC289</f>
        <v>1</v>
      </c>
      <c r="AR289" s="4">
        <f ca="1">AD289</f>
        <v>1</v>
      </c>
      <c r="AS289" s="4">
        <f ca="1">AE289</f>
        <v>1</v>
      </c>
      <c r="AT289" s="4" t="str">
        <f ca="1">Z289</f>
        <v>B</v>
      </c>
      <c r="AU289" s="4">
        <f>E289</f>
        <v>75.7</v>
      </c>
      <c r="AV289" s="4">
        <f>IF(AU289&lt;60, 0, IF(AU289&lt;70,2, IF(AU289&lt;80, 3, IF(AU289&lt;90,4, IF(AU289&lt;=100, 5, "?")))))</f>
        <v>3</v>
      </c>
    </row>
    <row r="290" spans="1:48" s="4" customFormat="1" x14ac:dyDescent="0.2">
      <c r="A290" s="2" t="s">
        <v>13</v>
      </c>
      <c r="B290" s="3" t="s">
        <v>37</v>
      </c>
      <c r="C290" s="3">
        <v>93</v>
      </c>
      <c r="D290" s="3" t="s">
        <v>26</v>
      </c>
      <c r="E290" s="3">
        <v>73.099999999999994</v>
      </c>
      <c r="F290" s="3">
        <v>1</v>
      </c>
      <c r="G290" s="3">
        <v>77</v>
      </c>
      <c r="H290" s="3">
        <v>74</v>
      </c>
      <c r="I290" s="3">
        <v>80</v>
      </c>
      <c r="J290" s="3">
        <v>76</v>
      </c>
      <c r="K290" s="3">
        <v>91</v>
      </c>
      <c r="L290" s="3"/>
      <c r="M290" s="3">
        <v>72</v>
      </c>
      <c r="N290" s="3"/>
      <c r="O290" s="4">
        <f>MAX(G290:H290)</f>
        <v>77</v>
      </c>
      <c r="P290" s="4">
        <f>MAX(I290:J290)</f>
        <v>80</v>
      </c>
      <c r="Q290" s="4">
        <f>ABS(O290-C290)</f>
        <v>16</v>
      </c>
      <c r="R290" s="4">
        <f>ABS(P290-C290)</f>
        <v>13</v>
      </c>
      <c r="S290" s="4" t="b">
        <f ca="1">OR(O290=0,P290=0,Q290&gt;$Q$1,R290&gt;$R$1,W290="N", V290=2)</f>
        <v>0</v>
      </c>
      <c r="T290" s="4" t="str">
        <f>TRIM(CLEAN(D290))</f>
        <v>برنامج بكالوريوس الهندسة المدنية</v>
      </c>
      <c r="U290" s="4">
        <f>COUNTIF(T:T,T290)</f>
        <v>723</v>
      </c>
      <c r="V290" s="4">
        <f>IF(E290&lt;60, 0, IF(E290&lt;70,2, IF(E290&lt;80, 3, IF(E290&lt;90,4, IF(E290&lt;=100, 5, "?")))))</f>
        <v>3</v>
      </c>
      <c r="W290" s="4" t="str" cm="1">
        <f t="array" aca="1" ref="W290" ca="1">_xlfn.IFNA(INDIRECT($Y$1&amp;"!"&amp;W$1&amp;$Y290),"N")</f>
        <v>C</v>
      </c>
      <c r="X290" s="4">
        <f ca="1">COUNTIF(W:W,W290)</f>
        <v>747</v>
      </c>
      <c r="Y290" s="4">
        <f>MATCH(T290,Coding!J:J,0)</f>
        <v>8</v>
      </c>
      <c r="Z290" s="4" t="str" cm="1">
        <f t="array" aca="1" ref="Z290" ca="1">_xlfn.IFNA(INDIRECT($Y$1&amp;"!"&amp;Z$1&amp;$Y290),-1)</f>
        <v>C</v>
      </c>
      <c r="AA290" s="4" cm="1">
        <f t="array" aca="1" ref="AA290" ca="1">_xlfn.IFNA(INDIRECT($Y$1&amp;"!"&amp;AA$1&amp;$Y290),-1)</f>
        <v>1</v>
      </c>
      <c r="AB290" s="4" cm="1">
        <f t="array" aca="1" ref="AB290" ca="1">_xlfn.IFNA(INDIRECT($Y$1&amp;"!"&amp;AB$1&amp;$Y290),-1)</f>
        <v>1</v>
      </c>
      <c r="AC290" s="4" cm="1">
        <f t="array" aca="1" ref="AC290" ca="1">_xlfn.IFNA(INDIRECT($Y$1&amp;"!"&amp;AC$1&amp;$Y290),-1)</f>
        <v>1</v>
      </c>
      <c r="AD290" s="4" cm="1">
        <f t="array" aca="1" ref="AD290" ca="1">_xlfn.IFNA(INDIRECT($Y$1&amp;"!"&amp;AD$1&amp;$Y290),-1)</f>
        <v>0</v>
      </c>
      <c r="AE290" s="4" cm="1">
        <f t="array" aca="1" ref="AE290" ca="1">_xlfn.IFNA(INDIRECT($Y$1&amp;"!"&amp;AE$1&amp;$Y290),-1)</f>
        <v>0</v>
      </c>
      <c r="AF290" s="4" t="str">
        <f ca="1">_xlfn.CONCAT(W290, "-",V290)</f>
        <v>C-3</v>
      </c>
      <c r="AG290" s="4" t="str">
        <f>TEXT(ROW()-2, "0000")</f>
        <v>0288</v>
      </c>
      <c r="AH290" s="4" t="str">
        <f>IF(TRIM(CLEAN(A290))="m", "male", IF(TRIM(CLEAN(A290))="f","female", "missing"))</f>
        <v>male</v>
      </c>
      <c r="AI290" s="4">
        <f>C290</f>
        <v>93</v>
      </c>
      <c r="AJ290" s="4">
        <f>O290</f>
        <v>77</v>
      </c>
      <c r="AK290" s="4">
        <f>P290</f>
        <v>80</v>
      </c>
      <c r="AL290" s="4">
        <f>IF(AI290&lt;60, 0, IF(AI290&lt;70,2, IF(AI290&lt;80, 3, IF(AI290&lt;90,4, IF(AI290&lt;=100, 5, "?")))))</f>
        <v>5</v>
      </c>
      <c r="AM290" s="4">
        <f>IF(AJ290&lt;60, 0, IF(AJ290&lt;70,2, IF(AJ290&lt;80, 3, IF(AJ290&lt;90,4, IF(AJ290&lt;=100, 5, "?")))))</f>
        <v>3</v>
      </c>
      <c r="AN290" s="4">
        <f>IF(AK290&lt;60, 0, IF(AK290&lt;70,2, IF(AK290&lt;80, 3, IF(AK290&lt;90,4, IF(AK290&lt;=100, 5, "?")))))</f>
        <v>4</v>
      </c>
      <c r="AO290" s="4">
        <f ca="1">AA290</f>
        <v>1</v>
      </c>
      <c r="AP290" s="4">
        <f ca="1">AB290</f>
        <v>1</v>
      </c>
      <c r="AQ290" s="4">
        <f ca="1">AC290</f>
        <v>1</v>
      </c>
      <c r="AR290" s="4">
        <f ca="1">AD290</f>
        <v>0</v>
      </c>
      <c r="AS290" s="4">
        <f ca="1">AE290</f>
        <v>0</v>
      </c>
      <c r="AT290" s="4" t="str">
        <f ca="1">Z290</f>
        <v>C</v>
      </c>
      <c r="AU290" s="4">
        <f>E290</f>
        <v>73.099999999999994</v>
      </c>
      <c r="AV290" s="4">
        <f>IF(AU290&lt;60, 0, IF(AU290&lt;70,2, IF(AU290&lt;80, 3, IF(AU290&lt;90,4, IF(AU290&lt;=100, 5, "?")))))</f>
        <v>3</v>
      </c>
    </row>
    <row r="291" spans="1:48" x14ac:dyDescent="0.2">
      <c r="A291" s="2" t="s">
        <v>16</v>
      </c>
      <c r="B291" s="3" t="s">
        <v>26</v>
      </c>
      <c r="C291" s="3">
        <v>94</v>
      </c>
      <c r="D291" s="3" t="s">
        <v>26</v>
      </c>
      <c r="E291" s="3">
        <v>77.5</v>
      </c>
      <c r="F291" s="3">
        <v>1</v>
      </c>
      <c r="G291" s="3">
        <v>78</v>
      </c>
      <c r="H291" s="3">
        <v>72</v>
      </c>
      <c r="I291" s="3">
        <v>85</v>
      </c>
      <c r="J291" s="3">
        <v>81</v>
      </c>
      <c r="K291" s="3">
        <v>87</v>
      </c>
      <c r="L291" s="3"/>
      <c r="M291" s="3">
        <v>90</v>
      </c>
      <c r="N291" s="3"/>
      <c r="O291" s="4">
        <f>MAX(G291:H291)</f>
        <v>78</v>
      </c>
      <c r="P291" s="4">
        <f>MAX(I291:J291)</f>
        <v>85</v>
      </c>
      <c r="Q291" s="4">
        <f>ABS(O291-C291)</f>
        <v>16</v>
      </c>
      <c r="R291" s="4">
        <f>ABS(P291-C291)</f>
        <v>9</v>
      </c>
      <c r="S291" s="4" t="b">
        <f ca="1">OR(O291=0,P291=0,Q291&gt;$Q$1,R291&gt;$R$1,W291="N", V291=2)</f>
        <v>0</v>
      </c>
      <c r="T291" s="4" t="str">
        <f>TRIM(CLEAN(D291))</f>
        <v>برنامج بكالوريوس الهندسة المدنية</v>
      </c>
      <c r="U291" s="4">
        <f>COUNTIF(T:T,T291)</f>
        <v>723</v>
      </c>
      <c r="V291" s="4">
        <f>IF(E291&lt;60, 0, IF(E291&lt;70,2, IF(E291&lt;80, 3, IF(E291&lt;90,4, IF(E291&lt;=100, 5, "?")))))</f>
        <v>3</v>
      </c>
      <c r="W291" s="4" t="str" cm="1">
        <f t="array" aca="1" ref="W291" ca="1">_xlfn.IFNA(INDIRECT($Y$1&amp;"!"&amp;W$1&amp;$Y291),"N")</f>
        <v>C</v>
      </c>
      <c r="X291" s="4">
        <f ca="1">COUNTIF(W:W,W291)</f>
        <v>747</v>
      </c>
      <c r="Y291" s="4">
        <f>MATCH(T291,Coding!J:J,0)</f>
        <v>8</v>
      </c>
      <c r="Z291" s="4" t="str" cm="1">
        <f t="array" aca="1" ref="Z291" ca="1">_xlfn.IFNA(INDIRECT($Y$1&amp;"!"&amp;Z$1&amp;$Y291),-1)</f>
        <v>C</v>
      </c>
      <c r="AA291" s="4" cm="1">
        <f t="array" aca="1" ref="AA291" ca="1">_xlfn.IFNA(INDIRECT($Y$1&amp;"!"&amp;AA$1&amp;$Y291),-1)</f>
        <v>1</v>
      </c>
      <c r="AB291" s="4" cm="1">
        <f t="array" aca="1" ref="AB291" ca="1">_xlfn.IFNA(INDIRECT($Y$1&amp;"!"&amp;AB$1&amp;$Y291),-1)</f>
        <v>1</v>
      </c>
      <c r="AC291" s="4" cm="1">
        <f t="array" aca="1" ref="AC291" ca="1">_xlfn.IFNA(INDIRECT($Y$1&amp;"!"&amp;AC$1&amp;$Y291),-1)</f>
        <v>1</v>
      </c>
      <c r="AD291" s="4" cm="1">
        <f t="array" aca="1" ref="AD291" ca="1">_xlfn.IFNA(INDIRECT($Y$1&amp;"!"&amp;AD$1&amp;$Y291),-1)</f>
        <v>0</v>
      </c>
      <c r="AE291" s="4" cm="1">
        <f t="array" aca="1" ref="AE291" ca="1">_xlfn.IFNA(INDIRECT($Y$1&amp;"!"&amp;AE$1&amp;$Y291),-1)</f>
        <v>0</v>
      </c>
      <c r="AF291" s="4" t="str">
        <f ca="1">_xlfn.CONCAT(W291, "-",V291)</f>
        <v>C-3</v>
      </c>
      <c r="AG291" s="4" t="str">
        <f>TEXT(ROW()-2, "0000")</f>
        <v>0289</v>
      </c>
      <c r="AH291" s="4" t="str">
        <f>IF(TRIM(CLEAN(A291))="m", "male", IF(TRIM(CLEAN(A291))="f","female", "missing"))</f>
        <v>female</v>
      </c>
      <c r="AI291" s="4">
        <f>C291</f>
        <v>94</v>
      </c>
      <c r="AJ291" s="4">
        <f>O291</f>
        <v>78</v>
      </c>
      <c r="AK291" s="4">
        <f>P291</f>
        <v>85</v>
      </c>
      <c r="AL291" s="4">
        <f>IF(AI291&lt;60, 0, IF(AI291&lt;70,2, IF(AI291&lt;80, 3, IF(AI291&lt;90,4, IF(AI291&lt;=100, 5, "?")))))</f>
        <v>5</v>
      </c>
      <c r="AM291" s="4">
        <f>IF(AJ291&lt;60, 0, IF(AJ291&lt;70,2, IF(AJ291&lt;80, 3, IF(AJ291&lt;90,4, IF(AJ291&lt;=100, 5, "?")))))</f>
        <v>3</v>
      </c>
      <c r="AN291" s="4">
        <f>IF(AK291&lt;60, 0, IF(AK291&lt;70,2, IF(AK291&lt;80, 3, IF(AK291&lt;90,4, IF(AK291&lt;=100, 5, "?")))))</f>
        <v>4</v>
      </c>
      <c r="AO291" s="4">
        <f ca="1">AA291</f>
        <v>1</v>
      </c>
      <c r="AP291" s="4">
        <f ca="1">AB291</f>
        <v>1</v>
      </c>
      <c r="AQ291" s="4">
        <f ca="1">AC291</f>
        <v>1</v>
      </c>
      <c r="AR291" s="4">
        <f ca="1">AD291</f>
        <v>0</v>
      </c>
      <c r="AS291" s="4">
        <f ca="1">AE291</f>
        <v>0</v>
      </c>
      <c r="AT291" s="4" t="str">
        <f ca="1">Z291</f>
        <v>C</v>
      </c>
      <c r="AU291" s="4">
        <f>E291</f>
        <v>77.5</v>
      </c>
      <c r="AV291" s="4">
        <f>IF(AU291&lt;60, 0, IF(AU291&lt;70,2, IF(AU291&lt;80, 3, IF(AU291&lt;90,4, IF(AU291&lt;=100, 5, "?")))))</f>
        <v>3</v>
      </c>
    </row>
    <row r="292" spans="1:48" x14ac:dyDescent="0.2">
      <c r="A292" s="2" t="s">
        <v>13</v>
      </c>
      <c r="B292" s="3" t="s">
        <v>37</v>
      </c>
      <c r="C292" s="3">
        <v>96</v>
      </c>
      <c r="D292" s="3" t="s">
        <v>26</v>
      </c>
      <c r="E292" s="3">
        <v>71.7</v>
      </c>
      <c r="F292" s="3">
        <v>1</v>
      </c>
      <c r="G292" s="3">
        <v>80</v>
      </c>
      <c r="H292" s="3">
        <v>72</v>
      </c>
      <c r="I292" s="3">
        <v>88</v>
      </c>
      <c r="J292" s="3">
        <v>73</v>
      </c>
      <c r="K292" s="3">
        <v>82</v>
      </c>
      <c r="L292" s="3"/>
      <c r="M292" s="3">
        <v>70</v>
      </c>
      <c r="N292" s="3"/>
      <c r="O292" s="4">
        <f>MAX(G292:H292)</f>
        <v>80</v>
      </c>
      <c r="P292" s="4">
        <f>MAX(I292:J292)</f>
        <v>88</v>
      </c>
      <c r="Q292" s="4">
        <f>ABS(O292-C292)</f>
        <v>16</v>
      </c>
      <c r="R292" s="4">
        <f>ABS(P292-C292)</f>
        <v>8</v>
      </c>
      <c r="S292" s="4" t="b">
        <f ca="1">OR(O292=0,P292=0,Q292&gt;$Q$1,R292&gt;$R$1,W292="N", V292=2)</f>
        <v>0</v>
      </c>
      <c r="T292" s="4" t="str">
        <f>TRIM(CLEAN(D292))</f>
        <v>برنامج بكالوريوس الهندسة المدنية</v>
      </c>
      <c r="U292" s="4">
        <f>COUNTIF(T:T,T292)</f>
        <v>723</v>
      </c>
      <c r="V292" s="4">
        <f>IF(E292&lt;60, 0, IF(E292&lt;70,2, IF(E292&lt;80, 3, IF(E292&lt;90,4, IF(E292&lt;=100, 5, "?")))))</f>
        <v>3</v>
      </c>
      <c r="W292" s="4" t="str" cm="1">
        <f t="array" aca="1" ref="W292" ca="1">_xlfn.IFNA(INDIRECT($Y$1&amp;"!"&amp;W$1&amp;$Y292),"N")</f>
        <v>C</v>
      </c>
      <c r="X292" s="4">
        <f ca="1">COUNTIF(W:W,W292)</f>
        <v>747</v>
      </c>
      <c r="Y292" s="4">
        <f>MATCH(T292,Coding!J:J,0)</f>
        <v>8</v>
      </c>
      <c r="Z292" s="4" t="str" cm="1">
        <f t="array" aca="1" ref="Z292" ca="1">_xlfn.IFNA(INDIRECT($Y$1&amp;"!"&amp;Z$1&amp;$Y292),-1)</f>
        <v>C</v>
      </c>
      <c r="AA292" s="4" cm="1">
        <f t="array" aca="1" ref="AA292" ca="1">_xlfn.IFNA(INDIRECT($Y$1&amp;"!"&amp;AA$1&amp;$Y292),-1)</f>
        <v>1</v>
      </c>
      <c r="AB292" s="4" cm="1">
        <f t="array" aca="1" ref="AB292" ca="1">_xlfn.IFNA(INDIRECT($Y$1&amp;"!"&amp;AB$1&amp;$Y292),-1)</f>
        <v>1</v>
      </c>
      <c r="AC292" s="4" cm="1">
        <f t="array" aca="1" ref="AC292" ca="1">_xlfn.IFNA(INDIRECT($Y$1&amp;"!"&amp;AC$1&amp;$Y292),-1)</f>
        <v>1</v>
      </c>
      <c r="AD292" s="4" cm="1">
        <f t="array" aca="1" ref="AD292" ca="1">_xlfn.IFNA(INDIRECT($Y$1&amp;"!"&amp;AD$1&amp;$Y292),-1)</f>
        <v>0</v>
      </c>
      <c r="AE292" s="4" cm="1">
        <f t="array" aca="1" ref="AE292" ca="1">_xlfn.IFNA(INDIRECT($Y$1&amp;"!"&amp;AE$1&amp;$Y292),-1)</f>
        <v>0</v>
      </c>
      <c r="AF292" s="4" t="str">
        <f ca="1">_xlfn.CONCAT(W292, "-",V292)</f>
        <v>C-3</v>
      </c>
      <c r="AG292" s="4" t="str">
        <f>TEXT(ROW()-2, "0000")</f>
        <v>0290</v>
      </c>
      <c r="AH292" s="4" t="str">
        <f>IF(TRIM(CLEAN(A292))="m", "male", IF(TRIM(CLEAN(A292))="f","female", "missing"))</f>
        <v>male</v>
      </c>
      <c r="AI292" s="4">
        <f>C292</f>
        <v>96</v>
      </c>
      <c r="AJ292" s="4">
        <f>O292</f>
        <v>80</v>
      </c>
      <c r="AK292" s="4">
        <f>P292</f>
        <v>88</v>
      </c>
      <c r="AL292" s="4">
        <f>IF(AI292&lt;60, 0, IF(AI292&lt;70,2, IF(AI292&lt;80, 3, IF(AI292&lt;90,4, IF(AI292&lt;=100, 5, "?")))))</f>
        <v>5</v>
      </c>
      <c r="AM292" s="4">
        <f>IF(AJ292&lt;60, 0, IF(AJ292&lt;70,2, IF(AJ292&lt;80, 3, IF(AJ292&lt;90,4, IF(AJ292&lt;=100, 5, "?")))))</f>
        <v>4</v>
      </c>
      <c r="AN292" s="4">
        <f>IF(AK292&lt;60, 0, IF(AK292&lt;70,2, IF(AK292&lt;80, 3, IF(AK292&lt;90,4, IF(AK292&lt;=100, 5, "?")))))</f>
        <v>4</v>
      </c>
      <c r="AO292" s="4">
        <f ca="1">AA292</f>
        <v>1</v>
      </c>
      <c r="AP292" s="4">
        <f ca="1">AB292</f>
        <v>1</v>
      </c>
      <c r="AQ292" s="4">
        <f ca="1">AC292</f>
        <v>1</v>
      </c>
      <c r="AR292" s="4">
        <f ca="1">AD292</f>
        <v>0</v>
      </c>
      <c r="AS292" s="4">
        <f ca="1">AE292</f>
        <v>0</v>
      </c>
      <c r="AT292" s="4" t="str">
        <f ca="1">Z292</f>
        <v>C</v>
      </c>
      <c r="AU292" s="4">
        <f>E292</f>
        <v>71.7</v>
      </c>
      <c r="AV292" s="4">
        <f>IF(AU292&lt;60, 0, IF(AU292&lt;70,2, IF(AU292&lt;80, 3, IF(AU292&lt;90,4, IF(AU292&lt;=100, 5, "?")))))</f>
        <v>3</v>
      </c>
    </row>
    <row r="293" spans="1:48" x14ac:dyDescent="0.2">
      <c r="A293" s="2" t="s">
        <v>13</v>
      </c>
      <c r="B293" s="3" t="s">
        <v>26</v>
      </c>
      <c r="C293" s="3">
        <v>96</v>
      </c>
      <c r="D293" s="3" t="s">
        <v>26</v>
      </c>
      <c r="E293" s="3">
        <v>79.5</v>
      </c>
      <c r="F293" s="3">
        <v>1</v>
      </c>
      <c r="G293" s="3">
        <v>77</v>
      </c>
      <c r="H293" s="3">
        <v>80</v>
      </c>
      <c r="I293" s="3">
        <v>73</v>
      </c>
      <c r="J293" s="3">
        <v>77</v>
      </c>
      <c r="K293" s="3">
        <v>91</v>
      </c>
      <c r="L293" s="3"/>
      <c r="M293" s="3">
        <v>89</v>
      </c>
      <c r="N293" s="3"/>
      <c r="O293" s="4">
        <f>MAX(G293:H293)</f>
        <v>80</v>
      </c>
      <c r="P293" s="4">
        <f>MAX(I293:J293)</f>
        <v>77</v>
      </c>
      <c r="Q293" s="4">
        <f>ABS(O293-C293)</f>
        <v>16</v>
      </c>
      <c r="R293" s="4">
        <f>ABS(P293-C293)</f>
        <v>19</v>
      </c>
      <c r="S293" s="4" t="b">
        <f ca="1">OR(O293=0,P293=0,Q293&gt;$Q$1,R293&gt;$R$1,W293="N", V293=2)</f>
        <v>0</v>
      </c>
      <c r="T293" s="4" t="str">
        <f>TRIM(CLEAN(D293))</f>
        <v>برنامج بكالوريوس الهندسة المدنية</v>
      </c>
      <c r="U293" s="4">
        <f>COUNTIF(T:T,T293)</f>
        <v>723</v>
      </c>
      <c r="V293" s="4">
        <f>IF(E293&lt;60, 0, IF(E293&lt;70,2, IF(E293&lt;80, 3, IF(E293&lt;90,4, IF(E293&lt;=100, 5, "?")))))</f>
        <v>3</v>
      </c>
      <c r="W293" s="4" t="str" cm="1">
        <f t="array" aca="1" ref="W293" ca="1">_xlfn.IFNA(INDIRECT($Y$1&amp;"!"&amp;W$1&amp;$Y293),"N")</f>
        <v>C</v>
      </c>
      <c r="X293" s="4">
        <f ca="1">COUNTIF(W:W,W293)</f>
        <v>747</v>
      </c>
      <c r="Y293" s="4">
        <f>MATCH(T293,Coding!J:J,0)</f>
        <v>8</v>
      </c>
      <c r="Z293" s="4" t="str" cm="1">
        <f t="array" aca="1" ref="Z293" ca="1">_xlfn.IFNA(INDIRECT($Y$1&amp;"!"&amp;Z$1&amp;$Y293),-1)</f>
        <v>C</v>
      </c>
      <c r="AA293" s="4" cm="1">
        <f t="array" aca="1" ref="AA293" ca="1">_xlfn.IFNA(INDIRECT($Y$1&amp;"!"&amp;AA$1&amp;$Y293),-1)</f>
        <v>1</v>
      </c>
      <c r="AB293" s="4" cm="1">
        <f t="array" aca="1" ref="AB293" ca="1">_xlfn.IFNA(INDIRECT($Y$1&amp;"!"&amp;AB$1&amp;$Y293),-1)</f>
        <v>1</v>
      </c>
      <c r="AC293" s="4" cm="1">
        <f t="array" aca="1" ref="AC293" ca="1">_xlfn.IFNA(INDIRECT($Y$1&amp;"!"&amp;AC$1&amp;$Y293),-1)</f>
        <v>1</v>
      </c>
      <c r="AD293" s="4" cm="1">
        <f t="array" aca="1" ref="AD293" ca="1">_xlfn.IFNA(INDIRECT($Y$1&amp;"!"&amp;AD$1&amp;$Y293),-1)</f>
        <v>0</v>
      </c>
      <c r="AE293" s="4" cm="1">
        <f t="array" aca="1" ref="AE293" ca="1">_xlfn.IFNA(INDIRECT($Y$1&amp;"!"&amp;AE$1&amp;$Y293),-1)</f>
        <v>0</v>
      </c>
      <c r="AF293" s="4" t="str">
        <f ca="1">_xlfn.CONCAT(W293, "-",V293)</f>
        <v>C-3</v>
      </c>
      <c r="AG293" s="4" t="str">
        <f>TEXT(ROW()-2, "0000")</f>
        <v>0291</v>
      </c>
      <c r="AH293" s="4" t="str">
        <f>IF(TRIM(CLEAN(A293))="m", "male", IF(TRIM(CLEAN(A293))="f","female", "missing"))</f>
        <v>male</v>
      </c>
      <c r="AI293" s="4">
        <f>C293</f>
        <v>96</v>
      </c>
      <c r="AJ293" s="4">
        <f>O293</f>
        <v>80</v>
      </c>
      <c r="AK293" s="4">
        <f>P293</f>
        <v>77</v>
      </c>
      <c r="AL293" s="4">
        <f>IF(AI293&lt;60, 0, IF(AI293&lt;70,2, IF(AI293&lt;80, 3, IF(AI293&lt;90,4, IF(AI293&lt;=100, 5, "?")))))</f>
        <v>5</v>
      </c>
      <c r="AM293" s="4">
        <f>IF(AJ293&lt;60, 0, IF(AJ293&lt;70,2, IF(AJ293&lt;80, 3, IF(AJ293&lt;90,4, IF(AJ293&lt;=100, 5, "?")))))</f>
        <v>4</v>
      </c>
      <c r="AN293" s="4">
        <f>IF(AK293&lt;60, 0, IF(AK293&lt;70,2, IF(AK293&lt;80, 3, IF(AK293&lt;90,4, IF(AK293&lt;=100, 5, "?")))))</f>
        <v>3</v>
      </c>
      <c r="AO293" s="4">
        <f ca="1">AA293</f>
        <v>1</v>
      </c>
      <c r="AP293" s="4">
        <f ca="1">AB293</f>
        <v>1</v>
      </c>
      <c r="AQ293" s="4">
        <f ca="1">AC293</f>
        <v>1</v>
      </c>
      <c r="AR293" s="4">
        <f ca="1">AD293</f>
        <v>0</v>
      </c>
      <c r="AS293" s="4">
        <f ca="1">AE293</f>
        <v>0</v>
      </c>
      <c r="AT293" s="4" t="str">
        <f ca="1">Z293</f>
        <v>C</v>
      </c>
      <c r="AU293" s="4">
        <f>E293</f>
        <v>79.5</v>
      </c>
      <c r="AV293" s="4">
        <f>IF(AU293&lt;60, 0, IF(AU293&lt;70,2, IF(AU293&lt;80, 3, IF(AU293&lt;90,4, IF(AU293&lt;=100, 5, "?")))))</f>
        <v>3</v>
      </c>
    </row>
    <row r="294" spans="1:48" x14ac:dyDescent="0.2">
      <c r="A294" s="2" t="s">
        <v>13</v>
      </c>
      <c r="B294" s="3" t="s">
        <v>33</v>
      </c>
      <c r="C294" s="3">
        <v>81</v>
      </c>
      <c r="D294" s="3" t="s">
        <v>33</v>
      </c>
      <c r="E294" s="3">
        <v>71.3</v>
      </c>
      <c r="F294" s="3">
        <v>1</v>
      </c>
      <c r="G294" s="3">
        <v>60</v>
      </c>
      <c r="H294" s="3">
        <v>65</v>
      </c>
      <c r="I294" s="3">
        <v>65</v>
      </c>
      <c r="J294" s="3">
        <v>65</v>
      </c>
      <c r="K294" s="3"/>
      <c r="L294" s="3">
        <v>60</v>
      </c>
      <c r="M294" s="3"/>
      <c r="N294" s="3"/>
      <c r="O294" s="4">
        <f>MAX(G294:H294)</f>
        <v>65</v>
      </c>
      <c r="P294" s="4">
        <f>MAX(I294:J294)</f>
        <v>65</v>
      </c>
      <c r="Q294" s="4">
        <f>ABS(O294-C294)</f>
        <v>16</v>
      </c>
      <c r="R294" s="4">
        <f>ABS(P294-C294)</f>
        <v>16</v>
      </c>
      <c r="S294" s="4" t="b">
        <f ca="1">OR(O294=0,P294=0,Q294&gt;$Q$1,R294&gt;$R$1,W294="N", V294=2)</f>
        <v>0</v>
      </c>
      <c r="T294" s="4" t="str">
        <f>TRIM(CLEAN(D294))</f>
        <v>برنامج بكالوريوس علم الحاسوب</v>
      </c>
      <c r="U294" s="4">
        <f>COUNTIF(T:T,T294)</f>
        <v>589</v>
      </c>
      <c r="V294" s="4">
        <f>IF(E294&lt;60, 0, IF(E294&lt;70,2, IF(E294&lt;80, 3, IF(E294&lt;90,4, IF(E294&lt;=100, 5, "?")))))</f>
        <v>3</v>
      </c>
      <c r="W294" s="4" t="str" cm="1">
        <f t="array" aca="1" ref="W294" ca="1">_xlfn.IFNA(INDIRECT($Y$1&amp;"!"&amp;W$1&amp;$Y294),"N")</f>
        <v>D</v>
      </c>
      <c r="X294" s="4">
        <f ca="1">COUNTIF(W:W,W294)</f>
        <v>589</v>
      </c>
      <c r="Y294" s="4">
        <f>MATCH(T294,Coding!J:J,0)</f>
        <v>9</v>
      </c>
      <c r="Z294" s="4" t="str" cm="1">
        <f t="array" aca="1" ref="Z294" ca="1">_xlfn.IFNA(INDIRECT($Y$1&amp;"!"&amp;Z$1&amp;$Y294),-1)</f>
        <v>D</v>
      </c>
      <c r="AA294" s="4" cm="1">
        <f t="array" aca="1" ref="AA294" ca="1">_xlfn.IFNA(INDIRECT($Y$1&amp;"!"&amp;AA$1&amp;$Y294),-1)</f>
        <v>0</v>
      </c>
      <c r="AB294" s="4" cm="1">
        <f t="array" aca="1" ref="AB294" ca="1">_xlfn.IFNA(INDIRECT($Y$1&amp;"!"&amp;AB$1&amp;$Y294),-1)</f>
        <v>1</v>
      </c>
      <c r="AC294" s="4" cm="1">
        <f t="array" aca="1" ref="AC294" ca="1">_xlfn.IFNA(INDIRECT($Y$1&amp;"!"&amp;AC$1&amp;$Y294),-1)</f>
        <v>0</v>
      </c>
      <c r="AD294" s="4" cm="1">
        <f t="array" aca="1" ref="AD294" ca="1">_xlfn.IFNA(INDIRECT($Y$1&amp;"!"&amp;AD$1&amp;$Y294),-1)</f>
        <v>0</v>
      </c>
      <c r="AE294" s="4" cm="1">
        <f t="array" aca="1" ref="AE294" ca="1">_xlfn.IFNA(INDIRECT($Y$1&amp;"!"&amp;AE$1&amp;$Y294),-1)</f>
        <v>0</v>
      </c>
      <c r="AF294" s="4" t="str">
        <f ca="1">_xlfn.CONCAT(W294, "-",V294)</f>
        <v>D-3</v>
      </c>
      <c r="AG294" s="4" t="str">
        <f>TEXT(ROW()-2, "0000")</f>
        <v>0292</v>
      </c>
      <c r="AH294" s="4" t="str">
        <f>IF(TRIM(CLEAN(A294))="m", "male", IF(TRIM(CLEAN(A294))="f","female", "missing"))</f>
        <v>male</v>
      </c>
      <c r="AI294" s="4">
        <f>C294</f>
        <v>81</v>
      </c>
      <c r="AJ294" s="4">
        <f>O294</f>
        <v>65</v>
      </c>
      <c r="AK294" s="4">
        <f>P294</f>
        <v>65</v>
      </c>
      <c r="AL294" s="4">
        <f>IF(AI294&lt;60, 0, IF(AI294&lt;70,2, IF(AI294&lt;80, 3, IF(AI294&lt;90,4, IF(AI294&lt;=100, 5, "?")))))</f>
        <v>4</v>
      </c>
      <c r="AM294" s="4">
        <f>IF(AJ294&lt;60, 0, IF(AJ294&lt;70,2, IF(AJ294&lt;80, 3, IF(AJ294&lt;90,4, IF(AJ294&lt;=100, 5, "?")))))</f>
        <v>2</v>
      </c>
      <c r="AN294" s="4">
        <f>IF(AK294&lt;60, 0, IF(AK294&lt;70,2, IF(AK294&lt;80, 3, IF(AK294&lt;90,4, IF(AK294&lt;=100, 5, "?")))))</f>
        <v>2</v>
      </c>
      <c r="AO294" s="4">
        <f ca="1">AA294</f>
        <v>0</v>
      </c>
      <c r="AP294" s="4">
        <f ca="1">AB294</f>
        <v>1</v>
      </c>
      <c r="AQ294" s="4">
        <f ca="1">AC294</f>
        <v>0</v>
      </c>
      <c r="AR294" s="4">
        <f ca="1">AD294</f>
        <v>0</v>
      </c>
      <c r="AS294" s="4">
        <f ca="1">AE294</f>
        <v>0</v>
      </c>
      <c r="AT294" s="4" t="str">
        <f ca="1">Z294</f>
        <v>D</v>
      </c>
      <c r="AU294" s="4">
        <f>E294</f>
        <v>71.3</v>
      </c>
      <c r="AV294" s="4">
        <f>IF(AU294&lt;60, 0, IF(AU294&lt;70,2, IF(AU294&lt;80, 3, IF(AU294&lt;90,4, IF(AU294&lt;=100, 5, "?")))))</f>
        <v>3</v>
      </c>
    </row>
    <row r="295" spans="1:48" x14ac:dyDescent="0.2">
      <c r="A295" s="2" t="s">
        <v>16</v>
      </c>
      <c r="B295" s="3" t="s">
        <v>37</v>
      </c>
      <c r="C295" s="3">
        <v>87</v>
      </c>
      <c r="D295" s="3" t="s">
        <v>14</v>
      </c>
      <c r="E295" s="3">
        <v>72</v>
      </c>
      <c r="F295" s="3">
        <v>1</v>
      </c>
      <c r="G295" s="3">
        <v>65</v>
      </c>
      <c r="H295" s="3">
        <v>71</v>
      </c>
      <c r="I295" s="3">
        <v>75</v>
      </c>
      <c r="J295" s="3">
        <v>78</v>
      </c>
      <c r="K295" s="3">
        <v>68</v>
      </c>
      <c r="L295" s="3"/>
      <c r="M295" s="3">
        <v>66</v>
      </c>
      <c r="N295" s="3"/>
      <c r="O295" s="4">
        <f>MAX(G295:H295)</f>
        <v>71</v>
      </c>
      <c r="P295" s="4">
        <f>MAX(I295:J295)</f>
        <v>78</v>
      </c>
      <c r="Q295" s="4">
        <f>ABS(O295-C295)</f>
        <v>16</v>
      </c>
      <c r="R295" s="4">
        <f>ABS(P295-C295)</f>
        <v>9</v>
      </c>
      <c r="S295" s="4" t="b">
        <f ca="1">OR(O295=0,P295=0,Q295&gt;$Q$1,R295&gt;$R$1,W295="N", V295=2)</f>
        <v>0</v>
      </c>
      <c r="T295" s="4" t="str">
        <f>TRIM(CLEAN(D295))</f>
        <v>برنامج بكالوريوس الهندسة الكهربائية</v>
      </c>
      <c r="U295" s="4">
        <f>COUNTIF(T:T,T295)</f>
        <v>420</v>
      </c>
      <c r="V295" s="4">
        <f>IF(E295&lt;60, 0, IF(E295&lt;70,2, IF(E295&lt;80, 3, IF(E295&lt;90,4, IF(E295&lt;=100, 5, "?")))))</f>
        <v>3</v>
      </c>
      <c r="W295" s="4" t="str" cm="1">
        <f t="array" aca="1" ref="W295" ca="1">_xlfn.IFNA(INDIRECT($Y$1&amp;"!"&amp;W$1&amp;$Y295),"N")</f>
        <v>F</v>
      </c>
      <c r="X295" s="4">
        <f ca="1">COUNTIF(W:W,W295)</f>
        <v>420</v>
      </c>
      <c r="Y295" s="4">
        <f>MATCH(T295,Coding!J:J,0)</f>
        <v>11</v>
      </c>
      <c r="Z295" s="4" t="str" cm="1">
        <f t="array" aca="1" ref="Z295" ca="1">_xlfn.IFNA(INDIRECT($Y$1&amp;"!"&amp;Z$1&amp;$Y295),-1)</f>
        <v>F</v>
      </c>
      <c r="AA295" s="4" cm="1">
        <f t="array" aca="1" ref="AA295" ca="1">_xlfn.IFNA(INDIRECT($Y$1&amp;"!"&amp;AA$1&amp;$Y295),-1)</f>
        <v>0</v>
      </c>
      <c r="AB295" s="4" cm="1">
        <f t="array" aca="1" ref="AB295" ca="1">_xlfn.IFNA(INDIRECT($Y$1&amp;"!"&amp;AB$1&amp;$Y295),-1)</f>
        <v>1</v>
      </c>
      <c r="AC295" s="4" cm="1">
        <f t="array" aca="1" ref="AC295" ca="1">_xlfn.IFNA(INDIRECT($Y$1&amp;"!"&amp;AC$1&amp;$Y295),-1)</f>
        <v>0</v>
      </c>
      <c r="AD295" s="4" cm="1">
        <f t="array" aca="1" ref="AD295" ca="1">_xlfn.IFNA(INDIRECT($Y$1&amp;"!"&amp;AD$1&amp;$Y295),-1)</f>
        <v>1</v>
      </c>
      <c r="AE295" s="4" cm="1">
        <f t="array" aca="1" ref="AE295" ca="1">_xlfn.IFNA(INDIRECT($Y$1&amp;"!"&amp;AE$1&amp;$Y295),-1)</f>
        <v>0</v>
      </c>
      <c r="AF295" s="4" t="str">
        <f ca="1">_xlfn.CONCAT(W295, "-",V295)</f>
        <v>F-3</v>
      </c>
      <c r="AG295" s="4" t="str">
        <f>TEXT(ROW()-2, "0000")</f>
        <v>0293</v>
      </c>
      <c r="AH295" s="4" t="str">
        <f>IF(TRIM(CLEAN(A295))="m", "male", IF(TRIM(CLEAN(A295))="f","female", "missing"))</f>
        <v>female</v>
      </c>
      <c r="AI295" s="4">
        <f>C295</f>
        <v>87</v>
      </c>
      <c r="AJ295" s="4">
        <f>O295</f>
        <v>71</v>
      </c>
      <c r="AK295" s="4">
        <f>P295</f>
        <v>78</v>
      </c>
      <c r="AL295" s="4">
        <f>IF(AI295&lt;60, 0, IF(AI295&lt;70,2, IF(AI295&lt;80, 3, IF(AI295&lt;90,4, IF(AI295&lt;=100, 5, "?")))))</f>
        <v>4</v>
      </c>
      <c r="AM295" s="4">
        <f>IF(AJ295&lt;60, 0, IF(AJ295&lt;70,2, IF(AJ295&lt;80, 3, IF(AJ295&lt;90,4, IF(AJ295&lt;=100, 5, "?")))))</f>
        <v>3</v>
      </c>
      <c r="AN295" s="4">
        <f>IF(AK295&lt;60, 0, IF(AK295&lt;70,2, IF(AK295&lt;80, 3, IF(AK295&lt;90,4, IF(AK295&lt;=100, 5, "?")))))</f>
        <v>3</v>
      </c>
      <c r="AO295" s="4">
        <f ca="1">AA295</f>
        <v>0</v>
      </c>
      <c r="AP295" s="4">
        <f ca="1">AB295</f>
        <v>1</v>
      </c>
      <c r="AQ295" s="4">
        <f ca="1">AC295</f>
        <v>0</v>
      </c>
      <c r="AR295" s="4">
        <f ca="1">AD295</f>
        <v>1</v>
      </c>
      <c r="AS295" s="4">
        <f ca="1">AE295</f>
        <v>0</v>
      </c>
      <c r="AT295" s="4" t="str">
        <f ca="1">Z295</f>
        <v>F</v>
      </c>
      <c r="AU295" s="4">
        <f>E295</f>
        <v>72</v>
      </c>
      <c r="AV295" s="4">
        <f>IF(AU295&lt;60, 0, IF(AU295&lt;70,2, IF(AU295&lt;80, 3, IF(AU295&lt;90,4, IF(AU295&lt;=100, 5, "?")))))</f>
        <v>3</v>
      </c>
    </row>
    <row r="296" spans="1:48" x14ac:dyDescent="0.2">
      <c r="A296" s="2" t="s">
        <v>16</v>
      </c>
      <c r="B296" s="3" t="s">
        <v>37</v>
      </c>
      <c r="C296" s="3">
        <v>92</v>
      </c>
      <c r="D296" s="3" t="s">
        <v>14</v>
      </c>
      <c r="E296" s="3">
        <v>74.900000000000006</v>
      </c>
      <c r="F296" s="3">
        <v>1</v>
      </c>
      <c r="G296" s="3">
        <v>76</v>
      </c>
      <c r="H296" s="3">
        <v>61</v>
      </c>
      <c r="I296" s="3">
        <v>74</v>
      </c>
      <c r="J296" s="3">
        <v>74</v>
      </c>
      <c r="K296" s="3">
        <v>62</v>
      </c>
      <c r="L296" s="3"/>
      <c r="M296" s="3">
        <v>65</v>
      </c>
      <c r="N296" s="3"/>
      <c r="O296" s="4">
        <f>MAX(G296:H296)</f>
        <v>76</v>
      </c>
      <c r="P296" s="4">
        <f>MAX(I296:J296)</f>
        <v>74</v>
      </c>
      <c r="Q296" s="4">
        <f>ABS(O296-C296)</f>
        <v>16</v>
      </c>
      <c r="R296" s="4">
        <f>ABS(P296-C296)</f>
        <v>18</v>
      </c>
      <c r="S296" s="4" t="b">
        <f ca="1">OR(O296=0,P296=0,Q296&gt;$Q$1,R296&gt;$R$1,W296="N", V296=2)</f>
        <v>0</v>
      </c>
      <c r="T296" s="4" t="str">
        <f>TRIM(CLEAN(D296))</f>
        <v>برنامج بكالوريوس الهندسة الكهربائية</v>
      </c>
      <c r="U296" s="4">
        <f>COUNTIF(T:T,T296)</f>
        <v>420</v>
      </c>
      <c r="V296" s="4">
        <f>IF(E296&lt;60, 0, IF(E296&lt;70,2, IF(E296&lt;80, 3, IF(E296&lt;90,4, IF(E296&lt;=100, 5, "?")))))</f>
        <v>3</v>
      </c>
      <c r="W296" s="4" t="str" cm="1">
        <f t="array" aca="1" ref="W296" ca="1">_xlfn.IFNA(INDIRECT($Y$1&amp;"!"&amp;W$1&amp;$Y296),"N")</f>
        <v>F</v>
      </c>
      <c r="X296" s="4">
        <f ca="1">COUNTIF(W:W,W296)</f>
        <v>420</v>
      </c>
      <c r="Y296" s="4">
        <f>MATCH(T296,Coding!J:J,0)</f>
        <v>11</v>
      </c>
      <c r="Z296" s="4" t="str" cm="1">
        <f t="array" aca="1" ref="Z296" ca="1">_xlfn.IFNA(INDIRECT($Y$1&amp;"!"&amp;Z$1&amp;$Y296),-1)</f>
        <v>F</v>
      </c>
      <c r="AA296" s="4" cm="1">
        <f t="array" aca="1" ref="AA296" ca="1">_xlfn.IFNA(INDIRECT($Y$1&amp;"!"&amp;AA$1&amp;$Y296),-1)</f>
        <v>0</v>
      </c>
      <c r="AB296" s="4" cm="1">
        <f t="array" aca="1" ref="AB296" ca="1">_xlfn.IFNA(INDIRECT($Y$1&amp;"!"&amp;AB$1&amp;$Y296),-1)</f>
        <v>1</v>
      </c>
      <c r="AC296" s="4" cm="1">
        <f t="array" aca="1" ref="AC296" ca="1">_xlfn.IFNA(INDIRECT($Y$1&amp;"!"&amp;AC$1&amp;$Y296),-1)</f>
        <v>0</v>
      </c>
      <c r="AD296" s="4" cm="1">
        <f t="array" aca="1" ref="AD296" ca="1">_xlfn.IFNA(INDIRECT($Y$1&amp;"!"&amp;AD$1&amp;$Y296),-1)</f>
        <v>1</v>
      </c>
      <c r="AE296" s="4" cm="1">
        <f t="array" aca="1" ref="AE296" ca="1">_xlfn.IFNA(INDIRECT($Y$1&amp;"!"&amp;AE$1&amp;$Y296),-1)</f>
        <v>0</v>
      </c>
      <c r="AF296" s="4" t="str">
        <f ca="1">_xlfn.CONCAT(W296, "-",V296)</f>
        <v>F-3</v>
      </c>
      <c r="AG296" s="4" t="str">
        <f>TEXT(ROW()-2, "0000")</f>
        <v>0294</v>
      </c>
      <c r="AH296" s="4" t="str">
        <f>IF(TRIM(CLEAN(A296))="m", "male", IF(TRIM(CLEAN(A296))="f","female", "missing"))</f>
        <v>female</v>
      </c>
      <c r="AI296" s="4">
        <f>C296</f>
        <v>92</v>
      </c>
      <c r="AJ296" s="4">
        <f>O296</f>
        <v>76</v>
      </c>
      <c r="AK296" s="4">
        <f>P296</f>
        <v>74</v>
      </c>
      <c r="AL296" s="4">
        <f>IF(AI296&lt;60, 0, IF(AI296&lt;70,2, IF(AI296&lt;80, 3, IF(AI296&lt;90,4, IF(AI296&lt;=100, 5, "?")))))</f>
        <v>5</v>
      </c>
      <c r="AM296" s="4">
        <f>IF(AJ296&lt;60, 0, IF(AJ296&lt;70,2, IF(AJ296&lt;80, 3, IF(AJ296&lt;90,4, IF(AJ296&lt;=100, 5, "?")))))</f>
        <v>3</v>
      </c>
      <c r="AN296" s="4">
        <f>IF(AK296&lt;60, 0, IF(AK296&lt;70,2, IF(AK296&lt;80, 3, IF(AK296&lt;90,4, IF(AK296&lt;=100, 5, "?")))))</f>
        <v>3</v>
      </c>
      <c r="AO296" s="4">
        <f ca="1">AA296</f>
        <v>0</v>
      </c>
      <c r="AP296" s="4">
        <f ca="1">AB296</f>
        <v>1</v>
      </c>
      <c r="AQ296" s="4">
        <f ca="1">AC296</f>
        <v>0</v>
      </c>
      <c r="AR296" s="4">
        <f ca="1">AD296</f>
        <v>1</v>
      </c>
      <c r="AS296" s="4">
        <f ca="1">AE296</f>
        <v>0</v>
      </c>
      <c r="AT296" s="4" t="str">
        <f ca="1">Z296</f>
        <v>F</v>
      </c>
      <c r="AU296" s="4">
        <f>E296</f>
        <v>74.900000000000006</v>
      </c>
      <c r="AV296" s="4">
        <f>IF(AU296&lt;60, 0, IF(AU296&lt;70,2, IF(AU296&lt;80, 3, IF(AU296&lt;90,4, IF(AU296&lt;=100, 5, "?")))))</f>
        <v>3</v>
      </c>
    </row>
    <row r="297" spans="1:48" x14ac:dyDescent="0.2">
      <c r="A297" s="2" t="s">
        <v>16</v>
      </c>
      <c r="B297" s="3" t="s">
        <v>26</v>
      </c>
      <c r="C297" s="3">
        <v>91</v>
      </c>
      <c r="D297" s="3" t="s">
        <v>27</v>
      </c>
      <c r="E297" s="3">
        <v>73.099999999999994</v>
      </c>
      <c r="F297" s="3">
        <v>1</v>
      </c>
      <c r="G297" s="3">
        <v>75</v>
      </c>
      <c r="H297" s="3">
        <v>68</v>
      </c>
      <c r="I297" s="3">
        <v>73</v>
      </c>
      <c r="J297" s="3">
        <v>71</v>
      </c>
      <c r="K297" s="3"/>
      <c r="L297" s="3"/>
      <c r="M297" s="3">
        <v>75</v>
      </c>
      <c r="N297" s="3"/>
      <c r="O297" s="4">
        <f>MAX(G297:H297)</f>
        <v>75</v>
      </c>
      <c r="P297" s="4">
        <f>MAX(I297:J297)</f>
        <v>73</v>
      </c>
      <c r="Q297" s="4">
        <f>ABS(O297-C297)</f>
        <v>16</v>
      </c>
      <c r="R297" s="4">
        <f>ABS(P297-C297)</f>
        <v>18</v>
      </c>
      <c r="S297" s="4" t="b">
        <f ca="1">OR(O297=0,P297=0,Q297&gt;$Q$1,R297&gt;$R$1,W297="N", V297=2)</f>
        <v>0</v>
      </c>
      <c r="T297" s="4" t="str">
        <f>TRIM(CLEAN(D297))</f>
        <v>برنامج بكالوريوس الهندسة المعمارية</v>
      </c>
      <c r="U297" s="4">
        <f>COUNTIF(T:T,T297)</f>
        <v>391</v>
      </c>
      <c r="V297" s="4">
        <f>IF(E297&lt;60, 0, IF(E297&lt;70,2, IF(E297&lt;80, 3, IF(E297&lt;90,4, IF(E297&lt;=100, 5, "?")))))</f>
        <v>3</v>
      </c>
      <c r="W297" s="4" t="str" cm="1">
        <f t="array" aca="1" ref="W297" ca="1">_xlfn.IFNA(INDIRECT($Y$1&amp;"!"&amp;W$1&amp;$Y297),"N")</f>
        <v>G</v>
      </c>
      <c r="X297" s="4">
        <f ca="1">COUNTIF(W:W,W297)</f>
        <v>391</v>
      </c>
      <c r="Y297" s="4">
        <f>MATCH(T297,Coding!J:J,0)</f>
        <v>12</v>
      </c>
      <c r="Z297" s="4" t="str" cm="1">
        <f t="array" aca="1" ref="Z297" ca="1">_xlfn.IFNA(INDIRECT($Y$1&amp;"!"&amp;Z$1&amp;$Y297),-1)</f>
        <v>G</v>
      </c>
      <c r="AA297" s="4" cm="1">
        <f t="array" aca="1" ref="AA297" ca="1">_xlfn.IFNA(INDIRECT($Y$1&amp;"!"&amp;AA$1&amp;$Y297),-1)</f>
        <v>1</v>
      </c>
      <c r="AB297" s="4" cm="1">
        <f t="array" aca="1" ref="AB297" ca="1">_xlfn.IFNA(INDIRECT($Y$1&amp;"!"&amp;AB$1&amp;$Y297),-1)</f>
        <v>1</v>
      </c>
      <c r="AC297" s="4" cm="1">
        <f t="array" aca="1" ref="AC297" ca="1">_xlfn.IFNA(INDIRECT($Y$1&amp;"!"&amp;AC$1&amp;$Y297),-1)</f>
        <v>1</v>
      </c>
      <c r="AD297" s="4" cm="1">
        <f t="array" aca="1" ref="AD297" ca="1">_xlfn.IFNA(INDIRECT($Y$1&amp;"!"&amp;AD$1&amp;$Y297),-1)</f>
        <v>0</v>
      </c>
      <c r="AE297" s="4" cm="1">
        <f t="array" aca="1" ref="AE297" ca="1">_xlfn.IFNA(INDIRECT($Y$1&amp;"!"&amp;AE$1&amp;$Y297),-1)</f>
        <v>0</v>
      </c>
      <c r="AF297" s="4" t="str">
        <f ca="1">_xlfn.CONCAT(W297, "-",V297)</f>
        <v>G-3</v>
      </c>
      <c r="AG297" s="4" t="str">
        <f>TEXT(ROW()-2, "0000")</f>
        <v>0295</v>
      </c>
      <c r="AH297" s="4" t="str">
        <f>IF(TRIM(CLEAN(A297))="m", "male", IF(TRIM(CLEAN(A297))="f","female", "missing"))</f>
        <v>female</v>
      </c>
      <c r="AI297" s="4">
        <f>C297</f>
        <v>91</v>
      </c>
      <c r="AJ297" s="4">
        <f>O297</f>
        <v>75</v>
      </c>
      <c r="AK297" s="4">
        <f>P297</f>
        <v>73</v>
      </c>
      <c r="AL297" s="4">
        <f>IF(AI297&lt;60, 0, IF(AI297&lt;70,2, IF(AI297&lt;80, 3, IF(AI297&lt;90,4, IF(AI297&lt;=100, 5, "?")))))</f>
        <v>5</v>
      </c>
      <c r="AM297" s="4">
        <f>IF(AJ297&lt;60, 0, IF(AJ297&lt;70,2, IF(AJ297&lt;80, 3, IF(AJ297&lt;90,4, IF(AJ297&lt;=100, 5, "?")))))</f>
        <v>3</v>
      </c>
      <c r="AN297" s="4">
        <f>IF(AK297&lt;60, 0, IF(AK297&lt;70,2, IF(AK297&lt;80, 3, IF(AK297&lt;90,4, IF(AK297&lt;=100, 5, "?")))))</f>
        <v>3</v>
      </c>
      <c r="AO297" s="4">
        <f ca="1">AA297</f>
        <v>1</v>
      </c>
      <c r="AP297" s="4">
        <f ca="1">AB297</f>
        <v>1</v>
      </c>
      <c r="AQ297" s="4">
        <f ca="1">AC297</f>
        <v>1</v>
      </c>
      <c r="AR297" s="4">
        <f ca="1">AD297</f>
        <v>0</v>
      </c>
      <c r="AS297" s="4">
        <f ca="1">AE297</f>
        <v>0</v>
      </c>
      <c r="AT297" s="4" t="str">
        <f ca="1">Z297</f>
        <v>G</v>
      </c>
      <c r="AU297" s="4">
        <f>E297</f>
        <v>73.099999999999994</v>
      </c>
      <c r="AV297" s="4">
        <f>IF(AU297&lt;60, 0, IF(AU297&lt;70,2, IF(AU297&lt;80, 3, IF(AU297&lt;90,4, IF(AU297&lt;=100, 5, "?")))))</f>
        <v>3</v>
      </c>
    </row>
    <row r="298" spans="1:48" x14ac:dyDescent="0.2">
      <c r="A298" s="2" t="s">
        <v>13</v>
      </c>
      <c r="B298" s="3" t="s">
        <v>37</v>
      </c>
      <c r="C298" s="3">
        <v>91</v>
      </c>
      <c r="D298" s="3" t="s">
        <v>27</v>
      </c>
      <c r="E298" s="3">
        <v>74</v>
      </c>
      <c r="F298" s="3">
        <v>1</v>
      </c>
      <c r="G298" s="3">
        <v>64</v>
      </c>
      <c r="H298" s="3">
        <v>75</v>
      </c>
      <c r="I298" s="3">
        <v>70</v>
      </c>
      <c r="J298" s="3">
        <v>80</v>
      </c>
      <c r="K298" s="3"/>
      <c r="L298" s="3"/>
      <c r="M298" s="3">
        <v>83</v>
      </c>
      <c r="N298" s="3"/>
      <c r="O298" s="4">
        <f>MAX(G298:H298)</f>
        <v>75</v>
      </c>
      <c r="P298" s="4">
        <f>MAX(I298:J298)</f>
        <v>80</v>
      </c>
      <c r="Q298" s="4">
        <f>ABS(O298-C298)</f>
        <v>16</v>
      </c>
      <c r="R298" s="4">
        <f>ABS(P298-C298)</f>
        <v>11</v>
      </c>
      <c r="S298" s="4" t="b">
        <f ca="1">OR(O298=0,P298=0,Q298&gt;$Q$1,R298&gt;$R$1,W298="N", V298=2)</f>
        <v>0</v>
      </c>
      <c r="T298" s="4" t="str">
        <f>TRIM(CLEAN(D298))</f>
        <v>برنامج بكالوريوس الهندسة المعمارية</v>
      </c>
      <c r="U298" s="4">
        <f>COUNTIF(T:T,T298)</f>
        <v>391</v>
      </c>
      <c r="V298" s="4">
        <f>IF(E298&lt;60, 0, IF(E298&lt;70,2, IF(E298&lt;80, 3, IF(E298&lt;90,4, IF(E298&lt;=100, 5, "?")))))</f>
        <v>3</v>
      </c>
      <c r="W298" s="4" t="str" cm="1">
        <f t="array" aca="1" ref="W298" ca="1">_xlfn.IFNA(INDIRECT($Y$1&amp;"!"&amp;W$1&amp;$Y298),"N")</f>
        <v>G</v>
      </c>
      <c r="X298" s="4">
        <f ca="1">COUNTIF(W:W,W298)</f>
        <v>391</v>
      </c>
      <c r="Y298" s="4">
        <f>MATCH(T298,Coding!J:J,0)</f>
        <v>12</v>
      </c>
      <c r="Z298" s="4" t="str" cm="1">
        <f t="array" aca="1" ref="Z298" ca="1">_xlfn.IFNA(INDIRECT($Y$1&amp;"!"&amp;Z$1&amp;$Y298),-1)</f>
        <v>G</v>
      </c>
      <c r="AA298" s="4" cm="1">
        <f t="array" aca="1" ref="AA298" ca="1">_xlfn.IFNA(INDIRECT($Y$1&amp;"!"&amp;AA$1&amp;$Y298),-1)</f>
        <v>1</v>
      </c>
      <c r="AB298" s="4" cm="1">
        <f t="array" aca="1" ref="AB298" ca="1">_xlfn.IFNA(INDIRECT($Y$1&amp;"!"&amp;AB$1&amp;$Y298),-1)</f>
        <v>1</v>
      </c>
      <c r="AC298" s="4" cm="1">
        <f t="array" aca="1" ref="AC298" ca="1">_xlfn.IFNA(INDIRECT($Y$1&amp;"!"&amp;AC$1&amp;$Y298),-1)</f>
        <v>1</v>
      </c>
      <c r="AD298" s="4" cm="1">
        <f t="array" aca="1" ref="AD298" ca="1">_xlfn.IFNA(INDIRECT($Y$1&amp;"!"&amp;AD$1&amp;$Y298),-1)</f>
        <v>0</v>
      </c>
      <c r="AE298" s="4" cm="1">
        <f t="array" aca="1" ref="AE298" ca="1">_xlfn.IFNA(INDIRECT($Y$1&amp;"!"&amp;AE$1&amp;$Y298),-1)</f>
        <v>0</v>
      </c>
      <c r="AF298" s="4" t="str">
        <f ca="1">_xlfn.CONCAT(W298, "-",V298)</f>
        <v>G-3</v>
      </c>
      <c r="AG298" s="4" t="str">
        <f>TEXT(ROW()-2, "0000")</f>
        <v>0296</v>
      </c>
      <c r="AH298" s="4" t="str">
        <f>IF(TRIM(CLEAN(A298))="m", "male", IF(TRIM(CLEAN(A298))="f","female", "missing"))</f>
        <v>male</v>
      </c>
      <c r="AI298" s="4">
        <f>C298</f>
        <v>91</v>
      </c>
      <c r="AJ298" s="4">
        <f>O298</f>
        <v>75</v>
      </c>
      <c r="AK298" s="4">
        <f>P298</f>
        <v>80</v>
      </c>
      <c r="AL298" s="4">
        <f>IF(AI298&lt;60, 0, IF(AI298&lt;70,2, IF(AI298&lt;80, 3, IF(AI298&lt;90,4, IF(AI298&lt;=100, 5, "?")))))</f>
        <v>5</v>
      </c>
      <c r="AM298" s="4">
        <f>IF(AJ298&lt;60, 0, IF(AJ298&lt;70,2, IF(AJ298&lt;80, 3, IF(AJ298&lt;90,4, IF(AJ298&lt;=100, 5, "?")))))</f>
        <v>3</v>
      </c>
      <c r="AN298" s="4">
        <f>IF(AK298&lt;60, 0, IF(AK298&lt;70,2, IF(AK298&lt;80, 3, IF(AK298&lt;90,4, IF(AK298&lt;=100, 5, "?")))))</f>
        <v>4</v>
      </c>
      <c r="AO298" s="4">
        <f ca="1">AA298</f>
        <v>1</v>
      </c>
      <c r="AP298" s="4">
        <f ca="1">AB298</f>
        <v>1</v>
      </c>
      <c r="AQ298" s="4">
        <f ca="1">AC298</f>
        <v>1</v>
      </c>
      <c r="AR298" s="4">
        <f ca="1">AD298</f>
        <v>0</v>
      </c>
      <c r="AS298" s="4">
        <f ca="1">AE298</f>
        <v>0</v>
      </c>
      <c r="AT298" s="4" t="str">
        <f ca="1">Z298</f>
        <v>G</v>
      </c>
      <c r="AU298" s="4">
        <f>E298</f>
        <v>74</v>
      </c>
      <c r="AV298" s="4">
        <f>IF(AU298&lt;60, 0, IF(AU298&lt;70,2, IF(AU298&lt;80, 3, IF(AU298&lt;90,4, IF(AU298&lt;=100, 5, "?")))))</f>
        <v>3</v>
      </c>
    </row>
    <row r="299" spans="1:48" x14ac:dyDescent="0.2">
      <c r="A299" s="2" t="s">
        <v>16</v>
      </c>
      <c r="B299" s="3" t="s">
        <v>37</v>
      </c>
      <c r="C299" s="3">
        <v>92</v>
      </c>
      <c r="D299" s="3" t="s">
        <v>27</v>
      </c>
      <c r="E299" s="3">
        <v>82</v>
      </c>
      <c r="F299" s="3">
        <v>1</v>
      </c>
      <c r="G299" s="3">
        <v>76</v>
      </c>
      <c r="H299" s="3">
        <v>71</v>
      </c>
      <c r="I299" s="3">
        <v>86</v>
      </c>
      <c r="J299" s="3">
        <v>75</v>
      </c>
      <c r="K299" s="3"/>
      <c r="L299" s="3"/>
      <c r="M299" s="3">
        <v>88</v>
      </c>
      <c r="N299" s="3"/>
      <c r="O299" s="4">
        <f>MAX(G299:H299)</f>
        <v>76</v>
      </c>
      <c r="P299" s="4">
        <f>MAX(I299:J299)</f>
        <v>86</v>
      </c>
      <c r="Q299" s="4">
        <f>ABS(O299-C299)</f>
        <v>16</v>
      </c>
      <c r="R299" s="4">
        <f>ABS(P299-C299)</f>
        <v>6</v>
      </c>
      <c r="S299" s="4" t="b">
        <f ca="1">OR(O299=0,P299=0,Q299&gt;$Q$1,R299&gt;$R$1,W299="N", V299=2)</f>
        <v>0</v>
      </c>
      <c r="T299" s="4" t="str">
        <f>TRIM(CLEAN(D299))</f>
        <v>برنامج بكالوريوس الهندسة المعمارية</v>
      </c>
      <c r="U299" s="4">
        <f>COUNTIF(T:T,T299)</f>
        <v>391</v>
      </c>
      <c r="V299" s="4">
        <f>IF(E299&lt;60, 0, IF(E299&lt;70,2, IF(E299&lt;80, 3, IF(E299&lt;90,4, IF(E299&lt;=100, 5, "?")))))</f>
        <v>4</v>
      </c>
      <c r="W299" s="4" t="str" cm="1">
        <f t="array" aca="1" ref="W299" ca="1">_xlfn.IFNA(INDIRECT($Y$1&amp;"!"&amp;W$1&amp;$Y299),"N")</f>
        <v>G</v>
      </c>
      <c r="X299" s="4">
        <f ca="1">COUNTIF(W:W,W299)</f>
        <v>391</v>
      </c>
      <c r="Y299" s="4">
        <f>MATCH(T299,Coding!J:J,0)</f>
        <v>12</v>
      </c>
      <c r="Z299" s="4" t="str" cm="1">
        <f t="array" aca="1" ref="Z299" ca="1">_xlfn.IFNA(INDIRECT($Y$1&amp;"!"&amp;Z$1&amp;$Y299),-1)</f>
        <v>G</v>
      </c>
      <c r="AA299" s="4" cm="1">
        <f t="array" aca="1" ref="AA299" ca="1">_xlfn.IFNA(INDIRECT($Y$1&amp;"!"&amp;AA$1&amp;$Y299),-1)</f>
        <v>1</v>
      </c>
      <c r="AB299" s="4" cm="1">
        <f t="array" aca="1" ref="AB299" ca="1">_xlfn.IFNA(INDIRECT($Y$1&amp;"!"&amp;AB$1&amp;$Y299),-1)</f>
        <v>1</v>
      </c>
      <c r="AC299" s="4" cm="1">
        <f t="array" aca="1" ref="AC299" ca="1">_xlfn.IFNA(INDIRECT($Y$1&amp;"!"&amp;AC$1&amp;$Y299),-1)</f>
        <v>1</v>
      </c>
      <c r="AD299" s="4" cm="1">
        <f t="array" aca="1" ref="AD299" ca="1">_xlfn.IFNA(INDIRECT($Y$1&amp;"!"&amp;AD$1&amp;$Y299),-1)</f>
        <v>0</v>
      </c>
      <c r="AE299" s="4" cm="1">
        <f t="array" aca="1" ref="AE299" ca="1">_xlfn.IFNA(INDIRECT($Y$1&amp;"!"&amp;AE$1&amp;$Y299),-1)</f>
        <v>0</v>
      </c>
      <c r="AF299" s="4" t="str">
        <f ca="1">_xlfn.CONCAT(W299, "-",V299)</f>
        <v>G-4</v>
      </c>
      <c r="AG299" s="4" t="str">
        <f>TEXT(ROW()-2, "0000")</f>
        <v>0297</v>
      </c>
      <c r="AH299" s="4" t="str">
        <f>IF(TRIM(CLEAN(A299))="m", "male", IF(TRIM(CLEAN(A299))="f","female", "missing"))</f>
        <v>female</v>
      </c>
      <c r="AI299" s="4">
        <f>C299</f>
        <v>92</v>
      </c>
      <c r="AJ299" s="4">
        <f>O299</f>
        <v>76</v>
      </c>
      <c r="AK299" s="4">
        <f>P299</f>
        <v>86</v>
      </c>
      <c r="AL299" s="4">
        <f>IF(AI299&lt;60, 0, IF(AI299&lt;70,2, IF(AI299&lt;80, 3, IF(AI299&lt;90,4, IF(AI299&lt;=100, 5, "?")))))</f>
        <v>5</v>
      </c>
      <c r="AM299" s="4">
        <f>IF(AJ299&lt;60, 0, IF(AJ299&lt;70,2, IF(AJ299&lt;80, 3, IF(AJ299&lt;90,4, IF(AJ299&lt;=100, 5, "?")))))</f>
        <v>3</v>
      </c>
      <c r="AN299" s="4">
        <f>IF(AK299&lt;60, 0, IF(AK299&lt;70,2, IF(AK299&lt;80, 3, IF(AK299&lt;90,4, IF(AK299&lt;=100, 5, "?")))))</f>
        <v>4</v>
      </c>
      <c r="AO299" s="4">
        <f ca="1">AA299</f>
        <v>1</v>
      </c>
      <c r="AP299" s="4">
        <f ca="1">AB299</f>
        <v>1</v>
      </c>
      <c r="AQ299" s="4">
        <f ca="1">AC299</f>
        <v>1</v>
      </c>
      <c r="AR299" s="4">
        <f ca="1">AD299</f>
        <v>0</v>
      </c>
      <c r="AS299" s="4">
        <f ca="1">AE299</f>
        <v>0</v>
      </c>
      <c r="AT299" s="4" t="str">
        <f ca="1">Z299</f>
        <v>G</v>
      </c>
      <c r="AU299" s="4">
        <f>E299</f>
        <v>82</v>
      </c>
      <c r="AV299" s="4">
        <f>IF(AU299&lt;60, 0, IF(AU299&lt;70,2, IF(AU299&lt;80, 3, IF(AU299&lt;90,4, IF(AU299&lt;=100, 5, "?")))))</f>
        <v>4</v>
      </c>
    </row>
    <row r="300" spans="1:48" x14ac:dyDescent="0.2">
      <c r="A300" s="2" t="s">
        <v>16</v>
      </c>
      <c r="B300" s="3" t="s">
        <v>37</v>
      </c>
      <c r="C300" s="3">
        <v>96</v>
      </c>
      <c r="D300" s="3" t="s">
        <v>27</v>
      </c>
      <c r="E300" s="3">
        <v>76</v>
      </c>
      <c r="F300" s="3">
        <v>1</v>
      </c>
      <c r="G300" s="3">
        <v>80</v>
      </c>
      <c r="H300" s="3">
        <v>60</v>
      </c>
      <c r="I300" s="3">
        <v>72</v>
      </c>
      <c r="J300" s="3">
        <v>85</v>
      </c>
      <c r="K300" s="3"/>
      <c r="L300" s="3"/>
      <c r="M300" s="3">
        <v>80</v>
      </c>
      <c r="N300" s="3"/>
      <c r="O300" s="4">
        <f>MAX(G300:H300)</f>
        <v>80</v>
      </c>
      <c r="P300" s="4">
        <f>MAX(I300:J300)</f>
        <v>85</v>
      </c>
      <c r="Q300" s="4">
        <f>ABS(O300-C300)</f>
        <v>16</v>
      </c>
      <c r="R300" s="4">
        <f>ABS(P300-C300)</f>
        <v>11</v>
      </c>
      <c r="S300" s="4" t="b">
        <f ca="1">OR(O300=0,P300=0,Q300&gt;$Q$1,R300&gt;$R$1,W300="N", V300=2)</f>
        <v>0</v>
      </c>
      <c r="T300" s="4" t="str">
        <f>TRIM(CLEAN(D300))</f>
        <v>برنامج بكالوريوس الهندسة المعمارية</v>
      </c>
      <c r="U300" s="4">
        <f>COUNTIF(T:T,T300)</f>
        <v>391</v>
      </c>
      <c r="V300" s="4">
        <f>IF(E300&lt;60, 0, IF(E300&lt;70,2, IF(E300&lt;80, 3, IF(E300&lt;90,4, IF(E300&lt;=100, 5, "?")))))</f>
        <v>3</v>
      </c>
      <c r="W300" s="4" t="str" cm="1">
        <f t="array" aca="1" ref="W300" ca="1">_xlfn.IFNA(INDIRECT($Y$1&amp;"!"&amp;W$1&amp;$Y300),"N")</f>
        <v>G</v>
      </c>
      <c r="X300" s="4">
        <f ca="1">COUNTIF(W:W,W300)</f>
        <v>391</v>
      </c>
      <c r="Y300" s="4">
        <f>MATCH(T300,Coding!J:J,0)</f>
        <v>12</v>
      </c>
      <c r="Z300" s="4" t="str" cm="1">
        <f t="array" aca="1" ref="Z300" ca="1">_xlfn.IFNA(INDIRECT($Y$1&amp;"!"&amp;Z$1&amp;$Y300),-1)</f>
        <v>G</v>
      </c>
      <c r="AA300" s="4" cm="1">
        <f t="array" aca="1" ref="AA300" ca="1">_xlfn.IFNA(INDIRECT($Y$1&amp;"!"&amp;AA$1&amp;$Y300),-1)</f>
        <v>1</v>
      </c>
      <c r="AB300" s="4" cm="1">
        <f t="array" aca="1" ref="AB300" ca="1">_xlfn.IFNA(INDIRECT($Y$1&amp;"!"&amp;AB$1&amp;$Y300),-1)</f>
        <v>1</v>
      </c>
      <c r="AC300" s="4" cm="1">
        <f t="array" aca="1" ref="AC300" ca="1">_xlfn.IFNA(INDIRECT($Y$1&amp;"!"&amp;AC$1&amp;$Y300),-1)</f>
        <v>1</v>
      </c>
      <c r="AD300" s="4" cm="1">
        <f t="array" aca="1" ref="AD300" ca="1">_xlfn.IFNA(INDIRECT($Y$1&amp;"!"&amp;AD$1&amp;$Y300),-1)</f>
        <v>0</v>
      </c>
      <c r="AE300" s="4" cm="1">
        <f t="array" aca="1" ref="AE300" ca="1">_xlfn.IFNA(INDIRECT($Y$1&amp;"!"&amp;AE$1&amp;$Y300),-1)</f>
        <v>0</v>
      </c>
      <c r="AF300" s="4" t="str">
        <f ca="1">_xlfn.CONCAT(W300, "-",V300)</f>
        <v>G-3</v>
      </c>
      <c r="AG300" s="4" t="str">
        <f>TEXT(ROW()-2, "0000")</f>
        <v>0298</v>
      </c>
      <c r="AH300" s="4" t="str">
        <f>IF(TRIM(CLEAN(A300))="m", "male", IF(TRIM(CLEAN(A300))="f","female", "missing"))</f>
        <v>female</v>
      </c>
      <c r="AI300" s="4">
        <f>C300</f>
        <v>96</v>
      </c>
      <c r="AJ300" s="4">
        <f>O300</f>
        <v>80</v>
      </c>
      <c r="AK300" s="4">
        <f>P300</f>
        <v>85</v>
      </c>
      <c r="AL300" s="4">
        <f>IF(AI300&lt;60, 0, IF(AI300&lt;70,2, IF(AI300&lt;80, 3, IF(AI300&lt;90,4, IF(AI300&lt;=100, 5, "?")))))</f>
        <v>5</v>
      </c>
      <c r="AM300" s="4">
        <f>IF(AJ300&lt;60, 0, IF(AJ300&lt;70,2, IF(AJ300&lt;80, 3, IF(AJ300&lt;90,4, IF(AJ300&lt;=100, 5, "?")))))</f>
        <v>4</v>
      </c>
      <c r="AN300" s="4">
        <f>IF(AK300&lt;60, 0, IF(AK300&lt;70,2, IF(AK300&lt;80, 3, IF(AK300&lt;90,4, IF(AK300&lt;=100, 5, "?")))))</f>
        <v>4</v>
      </c>
      <c r="AO300" s="4">
        <f ca="1">AA300</f>
        <v>1</v>
      </c>
      <c r="AP300" s="4">
        <f ca="1">AB300</f>
        <v>1</v>
      </c>
      <c r="AQ300" s="4">
        <f ca="1">AC300</f>
        <v>1</v>
      </c>
      <c r="AR300" s="4">
        <f ca="1">AD300</f>
        <v>0</v>
      </c>
      <c r="AS300" s="4">
        <f ca="1">AE300</f>
        <v>0</v>
      </c>
      <c r="AT300" s="4" t="str">
        <f ca="1">Z300</f>
        <v>G</v>
      </c>
      <c r="AU300" s="4">
        <f>E300</f>
        <v>76</v>
      </c>
      <c r="AV300" s="4">
        <f>IF(AU300&lt;60, 0, IF(AU300&lt;70,2, IF(AU300&lt;80, 3, IF(AU300&lt;90,4, IF(AU300&lt;=100, 5, "?")))))</f>
        <v>3</v>
      </c>
    </row>
    <row r="301" spans="1:48" x14ac:dyDescent="0.2">
      <c r="A301" s="2" t="s">
        <v>16</v>
      </c>
      <c r="B301" s="3" t="s">
        <v>36</v>
      </c>
      <c r="C301" s="3">
        <v>91.9</v>
      </c>
      <c r="D301" s="3" t="s">
        <v>34</v>
      </c>
      <c r="E301" s="3">
        <v>75.900000000000006</v>
      </c>
      <c r="F301" s="3">
        <v>1</v>
      </c>
      <c r="G301" s="3">
        <v>76</v>
      </c>
      <c r="H301" s="3">
        <v>60</v>
      </c>
      <c r="I301" s="3">
        <v>80</v>
      </c>
      <c r="J301" s="3">
        <v>83</v>
      </c>
      <c r="K301" s="3"/>
      <c r="L301" s="3"/>
      <c r="M301" s="3">
        <v>66</v>
      </c>
      <c r="N301" s="3"/>
      <c r="O301" s="4">
        <f>MAX(G301:H301)</f>
        <v>76</v>
      </c>
      <c r="P301" s="4">
        <f>MAX(I301:J301)</f>
        <v>83</v>
      </c>
      <c r="Q301" s="4">
        <f>ABS(O301-C301)</f>
        <v>15.900000000000006</v>
      </c>
      <c r="R301" s="4">
        <f>ABS(P301-C301)</f>
        <v>8.9000000000000057</v>
      </c>
      <c r="S301" s="4" t="b">
        <f ca="1">OR(O301=0,P301=0,Q301&gt;$Q$1,R301&gt;$R$1,W301="N", V301=2)</f>
        <v>0</v>
      </c>
      <c r="T301" s="4" t="str">
        <f>TRIM(CLEAN(D301))</f>
        <v>برنامج بكالوريوس هندسة الحاسوب</v>
      </c>
      <c r="U301" s="4">
        <f>COUNTIF(T:T,T301)</f>
        <v>139</v>
      </c>
      <c r="V301" s="4">
        <f>IF(E301&lt;60, 0, IF(E301&lt;70,2, IF(E301&lt;80, 3, IF(E301&lt;90,4, IF(E301&lt;=100, 5, "?")))))</f>
        <v>3</v>
      </c>
      <c r="W301" s="4" t="str" cm="1">
        <f t="array" aca="1" ref="W301" ca="1">_xlfn.IFNA(INDIRECT($Y$1&amp;"!"&amp;W$1&amp;$Y301),"N")</f>
        <v>A</v>
      </c>
      <c r="X301" s="4">
        <f ca="1">COUNTIF(W:W,W301)</f>
        <v>861</v>
      </c>
      <c r="Y301" s="4">
        <f>MATCH(T301,Coding!J:J,0)</f>
        <v>5</v>
      </c>
      <c r="Z301" s="4" t="str" cm="1">
        <f t="array" aca="1" ref="Z301" ca="1">_xlfn.IFNA(INDIRECT($Y$1&amp;"!"&amp;Z$1&amp;$Y301),-1)</f>
        <v>A</v>
      </c>
      <c r="AA301" s="4" cm="1">
        <f t="array" aca="1" ref="AA301" ca="1">_xlfn.IFNA(INDIRECT($Y$1&amp;"!"&amp;AA$1&amp;$Y301),-1)</f>
        <v>0</v>
      </c>
      <c r="AB301" s="4" cm="1">
        <f t="array" aca="1" ref="AB301" ca="1">_xlfn.IFNA(INDIRECT($Y$1&amp;"!"&amp;AB$1&amp;$Y301),-1)</f>
        <v>1</v>
      </c>
      <c r="AC301" s="4" cm="1">
        <f t="array" aca="1" ref="AC301" ca="1">_xlfn.IFNA(INDIRECT($Y$1&amp;"!"&amp;AC$1&amp;$Y301),-1)</f>
        <v>1</v>
      </c>
      <c r="AD301" s="4" cm="1">
        <f t="array" aca="1" ref="AD301" ca="1">_xlfn.IFNA(INDIRECT($Y$1&amp;"!"&amp;AD$1&amp;$Y301),-1)</f>
        <v>1</v>
      </c>
      <c r="AE301" s="4" cm="1">
        <f t="array" aca="1" ref="AE301" ca="1">_xlfn.IFNA(INDIRECT($Y$1&amp;"!"&amp;AE$1&amp;$Y301),-1)</f>
        <v>0</v>
      </c>
      <c r="AF301" s="4" t="str">
        <f ca="1">_xlfn.CONCAT(W301, "-",V301)</f>
        <v>A-3</v>
      </c>
      <c r="AG301" s="4" t="str">
        <f>TEXT(ROW()-2, "0000")</f>
        <v>0299</v>
      </c>
      <c r="AH301" s="4" t="str">
        <f>IF(TRIM(CLEAN(A301))="m", "male", IF(TRIM(CLEAN(A301))="f","female", "missing"))</f>
        <v>female</v>
      </c>
      <c r="AI301" s="4">
        <f>C301</f>
        <v>91.9</v>
      </c>
      <c r="AJ301" s="4">
        <f>O301</f>
        <v>76</v>
      </c>
      <c r="AK301" s="4">
        <f>P301</f>
        <v>83</v>
      </c>
      <c r="AL301" s="4">
        <f>IF(AI301&lt;60, 0, IF(AI301&lt;70,2, IF(AI301&lt;80, 3, IF(AI301&lt;90,4, IF(AI301&lt;=100, 5, "?")))))</f>
        <v>5</v>
      </c>
      <c r="AM301" s="4">
        <f>IF(AJ301&lt;60, 0, IF(AJ301&lt;70,2, IF(AJ301&lt;80, 3, IF(AJ301&lt;90,4, IF(AJ301&lt;=100, 5, "?")))))</f>
        <v>3</v>
      </c>
      <c r="AN301" s="4">
        <f>IF(AK301&lt;60, 0, IF(AK301&lt;70,2, IF(AK301&lt;80, 3, IF(AK301&lt;90,4, IF(AK301&lt;=100, 5, "?")))))</f>
        <v>4</v>
      </c>
      <c r="AO301" s="4">
        <f ca="1">AA301</f>
        <v>0</v>
      </c>
      <c r="AP301" s="4">
        <f ca="1">AB301</f>
        <v>1</v>
      </c>
      <c r="AQ301" s="4">
        <f ca="1">AC301</f>
        <v>1</v>
      </c>
      <c r="AR301" s="4">
        <f ca="1">AD301</f>
        <v>1</v>
      </c>
      <c r="AS301" s="4">
        <f ca="1">AE301</f>
        <v>0</v>
      </c>
      <c r="AT301" s="4" t="str">
        <f ca="1">Z301</f>
        <v>A</v>
      </c>
      <c r="AU301" s="4">
        <f>E301</f>
        <v>75.900000000000006</v>
      </c>
      <c r="AV301" s="4">
        <f>IF(AU301&lt;60, 0, IF(AU301&lt;70,2, IF(AU301&lt;80, 3, IF(AU301&lt;90,4, IF(AU301&lt;=100, 5, "?")))))</f>
        <v>3</v>
      </c>
    </row>
    <row r="302" spans="1:48" x14ac:dyDescent="0.2">
      <c r="A302" s="2" t="s">
        <v>13</v>
      </c>
      <c r="B302" s="3" t="s">
        <v>36</v>
      </c>
      <c r="C302" s="3">
        <v>98.9</v>
      </c>
      <c r="D302" s="3" t="s">
        <v>36</v>
      </c>
      <c r="E302" s="3">
        <v>71.8</v>
      </c>
      <c r="F302" s="3">
        <v>1</v>
      </c>
      <c r="G302" s="3">
        <v>83</v>
      </c>
      <c r="H302" s="3">
        <v>81</v>
      </c>
      <c r="I302" s="3">
        <v>82</v>
      </c>
      <c r="J302" s="3">
        <v>76</v>
      </c>
      <c r="K302" s="3"/>
      <c r="L302" s="3"/>
      <c r="M302" s="3">
        <v>70</v>
      </c>
      <c r="N302" s="3"/>
      <c r="O302" s="4">
        <f>MAX(G302:H302)</f>
        <v>83</v>
      </c>
      <c r="P302" s="4">
        <f>MAX(I302:J302)</f>
        <v>82</v>
      </c>
      <c r="Q302" s="4">
        <f>ABS(O302-C302)</f>
        <v>15.900000000000006</v>
      </c>
      <c r="R302" s="4">
        <f>ABS(P302-C302)</f>
        <v>16.900000000000006</v>
      </c>
      <c r="S302" s="4" t="b">
        <f ca="1">OR(O302=0,P302=0,Q302&gt;$Q$1,R302&gt;$R$1,W302="N", V302=2)</f>
        <v>0</v>
      </c>
      <c r="T302" s="4" t="str">
        <f>TRIM(CLEAN(D302))</f>
        <v>برنامج بكالوريوس هندسة أنظمة الحاسوب</v>
      </c>
      <c r="U302" s="4">
        <f>COUNTIF(T:T,T302)</f>
        <v>549</v>
      </c>
      <c r="V302" s="4">
        <f>IF(E302&lt;60, 0, IF(E302&lt;70,2, IF(E302&lt;80, 3, IF(E302&lt;90,4, IF(E302&lt;=100, 5, "?")))))</f>
        <v>3</v>
      </c>
      <c r="W302" s="4" t="str" cm="1">
        <f t="array" aca="1" ref="W302" ca="1">_xlfn.IFNA(INDIRECT($Y$1&amp;"!"&amp;W$1&amp;$Y302),"N")</f>
        <v>A</v>
      </c>
      <c r="X302" s="4">
        <f ca="1">COUNTIF(W:W,W302)</f>
        <v>861</v>
      </c>
      <c r="Y302" s="4">
        <f>MATCH(T302,Coding!J:J,0)</f>
        <v>3</v>
      </c>
      <c r="Z302" s="4" t="str" cm="1">
        <f t="array" aca="1" ref="Z302" ca="1">_xlfn.IFNA(INDIRECT($Y$1&amp;"!"&amp;Z$1&amp;$Y302),-1)</f>
        <v>A</v>
      </c>
      <c r="AA302" s="4" cm="1">
        <f t="array" aca="1" ref="AA302" ca="1">_xlfn.IFNA(INDIRECT($Y$1&amp;"!"&amp;AA$1&amp;$Y302),-1)</f>
        <v>0</v>
      </c>
      <c r="AB302" s="4" cm="1">
        <f t="array" aca="1" ref="AB302" ca="1">_xlfn.IFNA(INDIRECT($Y$1&amp;"!"&amp;AB$1&amp;$Y302),-1)</f>
        <v>1</v>
      </c>
      <c r="AC302" s="4" cm="1">
        <f t="array" aca="1" ref="AC302" ca="1">_xlfn.IFNA(INDIRECT($Y$1&amp;"!"&amp;AC$1&amp;$Y302),-1)</f>
        <v>1</v>
      </c>
      <c r="AD302" s="4" cm="1">
        <f t="array" aca="1" ref="AD302" ca="1">_xlfn.IFNA(INDIRECT($Y$1&amp;"!"&amp;AD$1&amp;$Y302),-1)</f>
        <v>1</v>
      </c>
      <c r="AE302" s="4" cm="1">
        <f t="array" aca="1" ref="AE302" ca="1">_xlfn.IFNA(INDIRECT($Y$1&amp;"!"&amp;AE$1&amp;$Y302),-1)</f>
        <v>0</v>
      </c>
      <c r="AF302" s="4" t="str">
        <f ca="1">_xlfn.CONCAT(W302, "-",V302)</f>
        <v>A-3</v>
      </c>
      <c r="AG302" s="4" t="str">
        <f>TEXT(ROW()-2, "0000")</f>
        <v>0300</v>
      </c>
      <c r="AH302" s="4" t="str">
        <f>IF(TRIM(CLEAN(A302))="m", "male", IF(TRIM(CLEAN(A302))="f","female", "missing"))</f>
        <v>male</v>
      </c>
      <c r="AI302" s="4">
        <f>C302</f>
        <v>98.9</v>
      </c>
      <c r="AJ302" s="4">
        <f>O302</f>
        <v>83</v>
      </c>
      <c r="AK302" s="4">
        <f>P302</f>
        <v>82</v>
      </c>
      <c r="AL302" s="4">
        <f>IF(AI302&lt;60, 0, IF(AI302&lt;70,2, IF(AI302&lt;80, 3, IF(AI302&lt;90,4, IF(AI302&lt;=100, 5, "?")))))</f>
        <v>5</v>
      </c>
      <c r="AM302" s="4">
        <f>IF(AJ302&lt;60, 0, IF(AJ302&lt;70,2, IF(AJ302&lt;80, 3, IF(AJ302&lt;90,4, IF(AJ302&lt;=100, 5, "?")))))</f>
        <v>4</v>
      </c>
      <c r="AN302" s="4">
        <f>IF(AK302&lt;60, 0, IF(AK302&lt;70,2, IF(AK302&lt;80, 3, IF(AK302&lt;90,4, IF(AK302&lt;=100, 5, "?")))))</f>
        <v>4</v>
      </c>
      <c r="AO302" s="4">
        <f ca="1">AA302</f>
        <v>0</v>
      </c>
      <c r="AP302" s="4">
        <f ca="1">AB302</f>
        <v>1</v>
      </c>
      <c r="AQ302" s="4">
        <f ca="1">AC302</f>
        <v>1</v>
      </c>
      <c r="AR302" s="4">
        <f ca="1">AD302</f>
        <v>1</v>
      </c>
      <c r="AS302" s="4">
        <f ca="1">AE302</f>
        <v>0</v>
      </c>
      <c r="AT302" s="4" t="str">
        <f ca="1">Z302</f>
        <v>A</v>
      </c>
      <c r="AU302" s="4">
        <f>E302</f>
        <v>71.8</v>
      </c>
      <c r="AV302" s="4">
        <f>IF(AU302&lt;60, 0, IF(AU302&lt;70,2, IF(AU302&lt;80, 3, IF(AU302&lt;90,4, IF(AU302&lt;=100, 5, "?")))))</f>
        <v>3</v>
      </c>
    </row>
    <row r="303" spans="1:48" x14ac:dyDescent="0.2">
      <c r="A303" s="2" t="s">
        <v>16</v>
      </c>
      <c r="B303" s="3" t="s">
        <v>37</v>
      </c>
      <c r="C303" s="3">
        <v>88.9</v>
      </c>
      <c r="D303" s="3" t="s">
        <v>26</v>
      </c>
      <c r="E303" s="3">
        <v>73.400000000000006</v>
      </c>
      <c r="F303" s="3">
        <v>1</v>
      </c>
      <c r="G303" s="3">
        <v>73</v>
      </c>
      <c r="H303" s="3">
        <v>60</v>
      </c>
      <c r="I303" s="3">
        <v>83</v>
      </c>
      <c r="J303" s="3">
        <v>78</v>
      </c>
      <c r="K303" s="3">
        <v>68</v>
      </c>
      <c r="L303" s="3"/>
      <c r="M303" s="3">
        <v>70</v>
      </c>
      <c r="N303" s="3"/>
      <c r="O303" s="4">
        <f>MAX(G303:H303)</f>
        <v>73</v>
      </c>
      <c r="P303" s="4">
        <f>MAX(I303:J303)</f>
        <v>83</v>
      </c>
      <c r="Q303" s="4">
        <f>ABS(O303-C303)</f>
        <v>15.900000000000006</v>
      </c>
      <c r="R303" s="4">
        <f>ABS(P303-C303)</f>
        <v>5.9000000000000057</v>
      </c>
      <c r="S303" s="4" t="b">
        <f ca="1">OR(O303=0,P303=0,Q303&gt;$Q$1,R303&gt;$R$1,W303="N", V303=2)</f>
        <v>0</v>
      </c>
      <c r="T303" s="4" t="str">
        <f>TRIM(CLEAN(D303))</f>
        <v>برنامج بكالوريوس الهندسة المدنية</v>
      </c>
      <c r="U303" s="4">
        <f>COUNTIF(T:T,T303)</f>
        <v>723</v>
      </c>
      <c r="V303" s="4">
        <f>IF(E303&lt;60, 0, IF(E303&lt;70,2, IF(E303&lt;80, 3, IF(E303&lt;90,4, IF(E303&lt;=100, 5, "?")))))</f>
        <v>3</v>
      </c>
      <c r="W303" s="4" t="str" cm="1">
        <f t="array" aca="1" ref="W303" ca="1">_xlfn.IFNA(INDIRECT($Y$1&amp;"!"&amp;W$1&amp;$Y303),"N")</f>
        <v>C</v>
      </c>
      <c r="X303" s="4">
        <f ca="1">COUNTIF(W:W,W303)</f>
        <v>747</v>
      </c>
      <c r="Y303" s="4">
        <f>MATCH(T303,Coding!J:J,0)</f>
        <v>8</v>
      </c>
      <c r="Z303" s="4" t="str" cm="1">
        <f t="array" aca="1" ref="Z303" ca="1">_xlfn.IFNA(INDIRECT($Y$1&amp;"!"&amp;Z$1&amp;$Y303),-1)</f>
        <v>C</v>
      </c>
      <c r="AA303" s="4" cm="1">
        <f t="array" aca="1" ref="AA303" ca="1">_xlfn.IFNA(INDIRECT($Y$1&amp;"!"&amp;AA$1&amp;$Y303),-1)</f>
        <v>1</v>
      </c>
      <c r="AB303" s="4" cm="1">
        <f t="array" aca="1" ref="AB303" ca="1">_xlfn.IFNA(INDIRECT($Y$1&amp;"!"&amp;AB$1&amp;$Y303),-1)</f>
        <v>1</v>
      </c>
      <c r="AC303" s="4" cm="1">
        <f t="array" aca="1" ref="AC303" ca="1">_xlfn.IFNA(INDIRECT($Y$1&amp;"!"&amp;AC$1&amp;$Y303),-1)</f>
        <v>1</v>
      </c>
      <c r="AD303" s="4" cm="1">
        <f t="array" aca="1" ref="AD303" ca="1">_xlfn.IFNA(INDIRECT($Y$1&amp;"!"&amp;AD$1&amp;$Y303),-1)</f>
        <v>0</v>
      </c>
      <c r="AE303" s="4" cm="1">
        <f t="array" aca="1" ref="AE303" ca="1">_xlfn.IFNA(INDIRECT($Y$1&amp;"!"&amp;AE$1&amp;$Y303),-1)</f>
        <v>0</v>
      </c>
      <c r="AF303" s="4" t="str">
        <f ca="1">_xlfn.CONCAT(W303, "-",V303)</f>
        <v>C-3</v>
      </c>
      <c r="AG303" s="4" t="str">
        <f>TEXT(ROW()-2, "0000")</f>
        <v>0301</v>
      </c>
      <c r="AH303" s="4" t="str">
        <f>IF(TRIM(CLEAN(A303))="m", "male", IF(TRIM(CLEAN(A303))="f","female", "missing"))</f>
        <v>female</v>
      </c>
      <c r="AI303" s="4">
        <f>C303</f>
        <v>88.9</v>
      </c>
      <c r="AJ303" s="4">
        <f>O303</f>
        <v>73</v>
      </c>
      <c r="AK303" s="4">
        <f>P303</f>
        <v>83</v>
      </c>
      <c r="AL303" s="4">
        <f>IF(AI303&lt;60, 0, IF(AI303&lt;70,2, IF(AI303&lt;80, 3, IF(AI303&lt;90,4, IF(AI303&lt;=100, 5, "?")))))</f>
        <v>4</v>
      </c>
      <c r="AM303" s="4">
        <f>IF(AJ303&lt;60, 0, IF(AJ303&lt;70,2, IF(AJ303&lt;80, 3, IF(AJ303&lt;90,4, IF(AJ303&lt;=100, 5, "?")))))</f>
        <v>3</v>
      </c>
      <c r="AN303" s="4">
        <f>IF(AK303&lt;60, 0, IF(AK303&lt;70,2, IF(AK303&lt;80, 3, IF(AK303&lt;90,4, IF(AK303&lt;=100, 5, "?")))))</f>
        <v>4</v>
      </c>
      <c r="AO303" s="4">
        <f ca="1">AA303</f>
        <v>1</v>
      </c>
      <c r="AP303" s="4">
        <f ca="1">AB303</f>
        <v>1</v>
      </c>
      <c r="AQ303" s="4">
        <f ca="1">AC303</f>
        <v>1</v>
      </c>
      <c r="AR303" s="4">
        <f ca="1">AD303</f>
        <v>0</v>
      </c>
      <c r="AS303" s="4">
        <f ca="1">AE303</f>
        <v>0</v>
      </c>
      <c r="AT303" s="4" t="str">
        <f ca="1">Z303</f>
        <v>C</v>
      </c>
      <c r="AU303" s="4">
        <f>E303</f>
        <v>73.400000000000006</v>
      </c>
      <c r="AV303" s="4">
        <f>IF(AU303&lt;60, 0, IF(AU303&lt;70,2, IF(AU303&lt;80, 3, IF(AU303&lt;90,4, IF(AU303&lt;=100, 5, "?")))))</f>
        <v>3</v>
      </c>
    </row>
    <row r="304" spans="1:48" x14ac:dyDescent="0.2">
      <c r="A304" s="2" t="s">
        <v>16</v>
      </c>
      <c r="B304" s="3" t="s">
        <v>26</v>
      </c>
      <c r="C304" s="3">
        <v>95.9</v>
      </c>
      <c r="D304" s="3" t="s">
        <v>26</v>
      </c>
      <c r="E304" s="3">
        <v>73.599999999999994</v>
      </c>
      <c r="F304" s="3">
        <v>1</v>
      </c>
      <c r="G304" s="3">
        <v>70</v>
      </c>
      <c r="H304" s="3">
        <v>80</v>
      </c>
      <c r="I304" s="3">
        <v>80</v>
      </c>
      <c r="J304" s="3">
        <v>63</v>
      </c>
      <c r="K304" s="3">
        <v>86</v>
      </c>
      <c r="L304" s="3"/>
      <c r="M304" s="3">
        <v>68</v>
      </c>
      <c r="N304" s="3"/>
      <c r="O304" s="4">
        <f>MAX(G304:H304)</f>
        <v>80</v>
      </c>
      <c r="P304" s="4">
        <f>MAX(I304:J304)</f>
        <v>80</v>
      </c>
      <c r="Q304" s="4">
        <f>ABS(O304-C304)</f>
        <v>15.900000000000006</v>
      </c>
      <c r="R304" s="4">
        <f>ABS(P304-C304)</f>
        <v>15.900000000000006</v>
      </c>
      <c r="S304" s="4" t="b">
        <f ca="1">OR(O304=0,P304=0,Q304&gt;$Q$1,R304&gt;$R$1,W304="N", V304=2)</f>
        <v>0</v>
      </c>
      <c r="T304" s="4" t="str">
        <f>TRIM(CLEAN(D304))</f>
        <v>برنامج بكالوريوس الهندسة المدنية</v>
      </c>
      <c r="U304" s="4">
        <f>COUNTIF(T:T,T304)</f>
        <v>723</v>
      </c>
      <c r="V304" s="4">
        <f>IF(E304&lt;60, 0, IF(E304&lt;70,2, IF(E304&lt;80, 3, IF(E304&lt;90,4, IF(E304&lt;=100, 5, "?")))))</f>
        <v>3</v>
      </c>
      <c r="W304" s="4" t="str" cm="1">
        <f t="array" aca="1" ref="W304" ca="1">_xlfn.IFNA(INDIRECT($Y$1&amp;"!"&amp;W$1&amp;$Y304),"N")</f>
        <v>C</v>
      </c>
      <c r="X304" s="4">
        <f ca="1">COUNTIF(W:W,W304)</f>
        <v>747</v>
      </c>
      <c r="Y304" s="4">
        <f>MATCH(T304,Coding!J:J,0)</f>
        <v>8</v>
      </c>
      <c r="Z304" s="4" t="str" cm="1">
        <f t="array" aca="1" ref="Z304" ca="1">_xlfn.IFNA(INDIRECT($Y$1&amp;"!"&amp;Z$1&amp;$Y304),-1)</f>
        <v>C</v>
      </c>
      <c r="AA304" s="4" cm="1">
        <f t="array" aca="1" ref="AA304" ca="1">_xlfn.IFNA(INDIRECT($Y$1&amp;"!"&amp;AA$1&amp;$Y304),-1)</f>
        <v>1</v>
      </c>
      <c r="AB304" s="4" cm="1">
        <f t="array" aca="1" ref="AB304" ca="1">_xlfn.IFNA(INDIRECT($Y$1&amp;"!"&amp;AB$1&amp;$Y304),-1)</f>
        <v>1</v>
      </c>
      <c r="AC304" s="4" cm="1">
        <f t="array" aca="1" ref="AC304" ca="1">_xlfn.IFNA(INDIRECT($Y$1&amp;"!"&amp;AC$1&amp;$Y304),-1)</f>
        <v>1</v>
      </c>
      <c r="AD304" s="4" cm="1">
        <f t="array" aca="1" ref="AD304" ca="1">_xlfn.IFNA(INDIRECT($Y$1&amp;"!"&amp;AD$1&amp;$Y304),-1)</f>
        <v>0</v>
      </c>
      <c r="AE304" s="4" cm="1">
        <f t="array" aca="1" ref="AE304" ca="1">_xlfn.IFNA(INDIRECT($Y$1&amp;"!"&amp;AE$1&amp;$Y304),-1)</f>
        <v>0</v>
      </c>
      <c r="AF304" s="4" t="str">
        <f ca="1">_xlfn.CONCAT(W304, "-",V304)</f>
        <v>C-3</v>
      </c>
      <c r="AG304" s="4" t="str">
        <f>TEXT(ROW()-2, "0000")</f>
        <v>0302</v>
      </c>
      <c r="AH304" s="4" t="str">
        <f>IF(TRIM(CLEAN(A304))="m", "male", IF(TRIM(CLEAN(A304))="f","female", "missing"))</f>
        <v>female</v>
      </c>
      <c r="AI304" s="4">
        <f>C304</f>
        <v>95.9</v>
      </c>
      <c r="AJ304" s="4">
        <f>O304</f>
        <v>80</v>
      </c>
      <c r="AK304" s="4">
        <f>P304</f>
        <v>80</v>
      </c>
      <c r="AL304" s="4">
        <f>IF(AI304&lt;60, 0, IF(AI304&lt;70,2, IF(AI304&lt;80, 3, IF(AI304&lt;90,4, IF(AI304&lt;=100, 5, "?")))))</f>
        <v>5</v>
      </c>
      <c r="AM304" s="4">
        <f>IF(AJ304&lt;60, 0, IF(AJ304&lt;70,2, IF(AJ304&lt;80, 3, IF(AJ304&lt;90,4, IF(AJ304&lt;=100, 5, "?")))))</f>
        <v>4</v>
      </c>
      <c r="AN304" s="4">
        <f>IF(AK304&lt;60, 0, IF(AK304&lt;70,2, IF(AK304&lt;80, 3, IF(AK304&lt;90,4, IF(AK304&lt;=100, 5, "?")))))</f>
        <v>4</v>
      </c>
      <c r="AO304" s="4">
        <f ca="1">AA304</f>
        <v>1</v>
      </c>
      <c r="AP304" s="4">
        <f ca="1">AB304</f>
        <v>1</v>
      </c>
      <c r="AQ304" s="4">
        <f ca="1">AC304</f>
        <v>1</v>
      </c>
      <c r="AR304" s="4">
        <f ca="1">AD304</f>
        <v>0</v>
      </c>
      <c r="AS304" s="4">
        <f ca="1">AE304</f>
        <v>0</v>
      </c>
      <c r="AT304" s="4" t="str">
        <f ca="1">Z304</f>
        <v>C</v>
      </c>
      <c r="AU304" s="4">
        <f>E304</f>
        <v>73.599999999999994</v>
      </c>
      <c r="AV304" s="4">
        <f>IF(AU304&lt;60, 0, IF(AU304&lt;70,2, IF(AU304&lt;80, 3, IF(AU304&lt;90,4, IF(AU304&lt;=100, 5, "?")))))</f>
        <v>3</v>
      </c>
    </row>
    <row r="305" spans="1:48" x14ac:dyDescent="0.2">
      <c r="A305" s="2" t="s">
        <v>13</v>
      </c>
      <c r="B305" s="3" t="s">
        <v>33</v>
      </c>
      <c r="C305" s="3">
        <v>86.9</v>
      </c>
      <c r="D305" s="3" t="s">
        <v>33</v>
      </c>
      <c r="E305" s="3">
        <v>71.5</v>
      </c>
      <c r="F305" s="3">
        <v>1</v>
      </c>
      <c r="G305" s="3">
        <v>71</v>
      </c>
      <c r="H305" s="3">
        <v>61</v>
      </c>
      <c r="I305" s="3">
        <v>80</v>
      </c>
      <c r="J305" s="3">
        <v>60</v>
      </c>
      <c r="K305" s="3"/>
      <c r="L305" s="3"/>
      <c r="M305" s="3"/>
      <c r="N305" s="3"/>
      <c r="O305" s="4">
        <f>MAX(G305:H305)</f>
        <v>71</v>
      </c>
      <c r="P305" s="4">
        <f>MAX(I305:J305)</f>
        <v>80</v>
      </c>
      <c r="Q305" s="4">
        <f>ABS(O305-C305)</f>
        <v>15.900000000000006</v>
      </c>
      <c r="R305" s="4">
        <f>ABS(P305-C305)</f>
        <v>6.9000000000000057</v>
      </c>
      <c r="S305" s="4" t="b">
        <f ca="1">OR(O305=0,P305=0,Q305&gt;$Q$1,R305&gt;$R$1,W305="N", V305=2)</f>
        <v>0</v>
      </c>
      <c r="T305" s="4" t="str">
        <f>TRIM(CLEAN(D305))</f>
        <v>برنامج بكالوريوس علم الحاسوب</v>
      </c>
      <c r="U305" s="4">
        <f>COUNTIF(T:T,T305)</f>
        <v>589</v>
      </c>
      <c r="V305" s="4">
        <f>IF(E305&lt;60, 0, IF(E305&lt;70,2, IF(E305&lt;80, 3, IF(E305&lt;90,4, IF(E305&lt;=100, 5, "?")))))</f>
        <v>3</v>
      </c>
      <c r="W305" s="4" t="str" cm="1">
        <f t="array" aca="1" ref="W305" ca="1">_xlfn.IFNA(INDIRECT($Y$1&amp;"!"&amp;W$1&amp;$Y305),"N")</f>
        <v>D</v>
      </c>
      <c r="X305" s="4">
        <f ca="1">COUNTIF(W:W,W305)</f>
        <v>589</v>
      </c>
      <c r="Y305" s="4">
        <f>MATCH(T305,Coding!J:J,0)</f>
        <v>9</v>
      </c>
      <c r="Z305" s="4" t="str" cm="1">
        <f t="array" aca="1" ref="Z305" ca="1">_xlfn.IFNA(INDIRECT($Y$1&amp;"!"&amp;Z$1&amp;$Y305),-1)</f>
        <v>D</v>
      </c>
      <c r="AA305" s="4" cm="1">
        <f t="array" aca="1" ref="AA305" ca="1">_xlfn.IFNA(INDIRECT($Y$1&amp;"!"&amp;AA$1&amp;$Y305),-1)</f>
        <v>0</v>
      </c>
      <c r="AB305" s="4" cm="1">
        <f t="array" aca="1" ref="AB305" ca="1">_xlfn.IFNA(INDIRECT($Y$1&amp;"!"&amp;AB$1&amp;$Y305),-1)</f>
        <v>1</v>
      </c>
      <c r="AC305" s="4" cm="1">
        <f t="array" aca="1" ref="AC305" ca="1">_xlfn.IFNA(INDIRECT($Y$1&amp;"!"&amp;AC$1&amp;$Y305),-1)</f>
        <v>0</v>
      </c>
      <c r="AD305" s="4" cm="1">
        <f t="array" aca="1" ref="AD305" ca="1">_xlfn.IFNA(INDIRECT($Y$1&amp;"!"&amp;AD$1&amp;$Y305),-1)</f>
        <v>0</v>
      </c>
      <c r="AE305" s="4" cm="1">
        <f t="array" aca="1" ref="AE305" ca="1">_xlfn.IFNA(INDIRECT($Y$1&amp;"!"&amp;AE$1&amp;$Y305),-1)</f>
        <v>0</v>
      </c>
      <c r="AF305" s="4" t="str">
        <f ca="1">_xlfn.CONCAT(W305, "-",V305)</f>
        <v>D-3</v>
      </c>
      <c r="AG305" s="4" t="str">
        <f>TEXT(ROW()-2, "0000")</f>
        <v>0303</v>
      </c>
      <c r="AH305" s="4" t="str">
        <f>IF(TRIM(CLEAN(A305))="m", "male", IF(TRIM(CLEAN(A305))="f","female", "missing"))</f>
        <v>male</v>
      </c>
      <c r="AI305" s="4">
        <f>C305</f>
        <v>86.9</v>
      </c>
      <c r="AJ305" s="4">
        <f>O305</f>
        <v>71</v>
      </c>
      <c r="AK305" s="4">
        <f>P305</f>
        <v>80</v>
      </c>
      <c r="AL305" s="4">
        <f>IF(AI305&lt;60, 0, IF(AI305&lt;70,2, IF(AI305&lt;80, 3, IF(AI305&lt;90,4, IF(AI305&lt;=100, 5, "?")))))</f>
        <v>4</v>
      </c>
      <c r="AM305" s="4">
        <f>IF(AJ305&lt;60, 0, IF(AJ305&lt;70,2, IF(AJ305&lt;80, 3, IF(AJ305&lt;90,4, IF(AJ305&lt;=100, 5, "?")))))</f>
        <v>3</v>
      </c>
      <c r="AN305" s="4">
        <f>IF(AK305&lt;60, 0, IF(AK305&lt;70,2, IF(AK305&lt;80, 3, IF(AK305&lt;90,4, IF(AK305&lt;=100, 5, "?")))))</f>
        <v>4</v>
      </c>
      <c r="AO305" s="4">
        <f ca="1">AA305</f>
        <v>0</v>
      </c>
      <c r="AP305" s="4">
        <f ca="1">AB305</f>
        <v>1</v>
      </c>
      <c r="AQ305" s="4">
        <f ca="1">AC305</f>
        <v>0</v>
      </c>
      <c r="AR305" s="4">
        <f ca="1">AD305</f>
        <v>0</v>
      </c>
      <c r="AS305" s="4">
        <f ca="1">AE305</f>
        <v>0</v>
      </c>
      <c r="AT305" s="4" t="str">
        <f ca="1">Z305</f>
        <v>D</v>
      </c>
      <c r="AU305" s="4">
        <f>E305</f>
        <v>71.5</v>
      </c>
      <c r="AV305" s="4">
        <f>IF(AU305&lt;60, 0, IF(AU305&lt;70,2, IF(AU305&lt;80, 3, IF(AU305&lt;90,4, IF(AU305&lt;=100, 5, "?")))))</f>
        <v>3</v>
      </c>
    </row>
    <row r="306" spans="1:48" x14ac:dyDescent="0.2">
      <c r="A306" s="2" t="s">
        <v>16</v>
      </c>
      <c r="B306" s="3" t="s">
        <v>33</v>
      </c>
      <c r="C306" s="3">
        <v>93.9</v>
      </c>
      <c r="D306" s="3" t="s">
        <v>33</v>
      </c>
      <c r="E306" s="3">
        <v>71.400000000000006</v>
      </c>
      <c r="F306" s="3">
        <v>1</v>
      </c>
      <c r="G306" s="3">
        <v>78</v>
      </c>
      <c r="H306" s="3">
        <v>66</v>
      </c>
      <c r="I306" s="3">
        <v>74</v>
      </c>
      <c r="J306" s="3">
        <v>61</v>
      </c>
      <c r="K306" s="3"/>
      <c r="L306" s="3"/>
      <c r="M306" s="3"/>
      <c r="N306" s="3"/>
      <c r="O306" s="4">
        <f>MAX(G306:H306)</f>
        <v>78</v>
      </c>
      <c r="P306" s="4">
        <f>MAX(I306:J306)</f>
        <v>74</v>
      </c>
      <c r="Q306" s="4">
        <f>ABS(O306-C306)</f>
        <v>15.900000000000006</v>
      </c>
      <c r="R306" s="4">
        <f>ABS(P306-C306)</f>
        <v>19.900000000000006</v>
      </c>
      <c r="S306" s="4" t="b">
        <f ca="1">OR(O306=0,P306=0,Q306&gt;$Q$1,R306&gt;$R$1,W306="N", V306=2)</f>
        <v>0</v>
      </c>
      <c r="T306" s="4" t="str">
        <f>TRIM(CLEAN(D306))</f>
        <v>برنامج بكالوريوس علم الحاسوب</v>
      </c>
      <c r="U306" s="4">
        <f>COUNTIF(T:T,T306)</f>
        <v>589</v>
      </c>
      <c r="V306" s="4">
        <f>IF(E306&lt;60, 0, IF(E306&lt;70,2, IF(E306&lt;80, 3, IF(E306&lt;90,4, IF(E306&lt;=100, 5, "?")))))</f>
        <v>3</v>
      </c>
      <c r="W306" s="4" t="str" cm="1">
        <f t="array" aca="1" ref="W306" ca="1">_xlfn.IFNA(INDIRECT($Y$1&amp;"!"&amp;W$1&amp;$Y306),"N")</f>
        <v>D</v>
      </c>
      <c r="X306" s="4">
        <f ca="1">COUNTIF(W:W,W306)</f>
        <v>589</v>
      </c>
      <c r="Y306" s="4">
        <f>MATCH(T306,Coding!J:J,0)</f>
        <v>9</v>
      </c>
      <c r="Z306" s="4" t="str" cm="1">
        <f t="array" aca="1" ref="Z306" ca="1">_xlfn.IFNA(INDIRECT($Y$1&amp;"!"&amp;Z$1&amp;$Y306),-1)</f>
        <v>D</v>
      </c>
      <c r="AA306" s="4" cm="1">
        <f t="array" aca="1" ref="AA306" ca="1">_xlfn.IFNA(INDIRECT($Y$1&amp;"!"&amp;AA$1&amp;$Y306),-1)</f>
        <v>0</v>
      </c>
      <c r="AB306" s="4" cm="1">
        <f t="array" aca="1" ref="AB306" ca="1">_xlfn.IFNA(INDIRECT($Y$1&amp;"!"&amp;AB$1&amp;$Y306),-1)</f>
        <v>1</v>
      </c>
      <c r="AC306" s="4" cm="1">
        <f t="array" aca="1" ref="AC306" ca="1">_xlfn.IFNA(INDIRECT($Y$1&amp;"!"&amp;AC$1&amp;$Y306),-1)</f>
        <v>0</v>
      </c>
      <c r="AD306" s="4" cm="1">
        <f t="array" aca="1" ref="AD306" ca="1">_xlfn.IFNA(INDIRECT($Y$1&amp;"!"&amp;AD$1&amp;$Y306),-1)</f>
        <v>0</v>
      </c>
      <c r="AE306" s="4" cm="1">
        <f t="array" aca="1" ref="AE306" ca="1">_xlfn.IFNA(INDIRECT($Y$1&amp;"!"&amp;AE$1&amp;$Y306),-1)</f>
        <v>0</v>
      </c>
      <c r="AF306" s="4" t="str">
        <f ca="1">_xlfn.CONCAT(W306, "-",V306)</f>
        <v>D-3</v>
      </c>
      <c r="AG306" s="4" t="str">
        <f>TEXT(ROW()-2, "0000")</f>
        <v>0304</v>
      </c>
      <c r="AH306" s="4" t="str">
        <f>IF(TRIM(CLEAN(A306))="m", "male", IF(TRIM(CLEAN(A306))="f","female", "missing"))</f>
        <v>female</v>
      </c>
      <c r="AI306" s="4">
        <f>C306</f>
        <v>93.9</v>
      </c>
      <c r="AJ306" s="4">
        <f>O306</f>
        <v>78</v>
      </c>
      <c r="AK306" s="4">
        <f>P306</f>
        <v>74</v>
      </c>
      <c r="AL306" s="4">
        <f>IF(AI306&lt;60, 0, IF(AI306&lt;70,2, IF(AI306&lt;80, 3, IF(AI306&lt;90,4, IF(AI306&lt;=100, 5, "?")))))</f>
        <v>5</v>
      </c>
      <c r="AM306" s="4">
        <f>IF(AJ306&lt;60, 0, IF(AJ306&lt;70,2, IF(AJ306&lt;80, 3, IF(AJ306&lt;90,4, IF(AJ306&lt;=100, 5, "?")))))</f>
        <v>3</v>
      </c>
      <c r="AN306" s="4">
        <f>IF(AK306&lt;60, 0, IF(AK306&lt;70,2, IF(AK306&lt;80, 3, IF(AK306&lt;90,4, IF(AK306&lt;=100, 5, "?")))))</f>
        <v>3</v>
      </c>
      <c r="AO306" s="4">
        <f ca="1">AA306</f>
        <v>0</v>
      </c>
      <c r="AP306" s="4">
        <f ca="1">AB306</f>
        <v>1</v>
      </c>
      <c r="AQ306" s="4">
        <f ca="1">AC306</f>
        <v>0</v>
      </c>
      <c r="AR306" s="4">
        <f ca="1">AD306</f>
        <v>0</v>
      </c>
      <c r="AS306" s="4">
        <f ca="1">AE306</f>
        <v>0</v>
      </c>
      <c r="AT306" s="4" t="str">
        <f ca="1">Z306</f>
        <v>D</v>
      </c>
      <c r="AU306" s="4">
        <f>E306</f>
        <v>71.400000000000006</v>
      </c>
      <c r="AV306" s="4">
        <f>IF(AU306&lt;60, 0, IF(AU306&lt;70,2, IF(AU306&lt;80, 3, IF(AU306&lt;90,4, IF(AU306&lt;=100, 5, "?")))))</f>
        <v>3</v>
      </c>
    </row>
    <row r="307" spans="1:48" x14ac:dyDescent="0.2">
      <c r="A307" s="2" t="s">
        <v>13</v>
      </c>
      <c r="B307" s="3" t="s">
        <v>14</v>
      </c>
      <c r="C307" s="3">
        <v>85.9</v>
      </c>
      <c r="D307" s="3" t="s">
        <v>14</v>
      </c>
      <c r="E307" s="3">
        <v>72.2</v>
      </c>
      <c r="F307" s="3">
        <v>1</v>
      </c>
      <c r="G307" s="3">
        <v>70</v>
      </c>
      <c r="H307" s="3">
        <v>60</v>
      </c>
      <c r="I307" s="3">
        <v>61</v>
      </c>
      <c r="J307" s="3">
        <v>71</v>
      </c>
      <c r="K307" s="3">
        <v>64</v>
      </c>
      <c r="L307" s="3"/>
      <c r="M307" s="3">
        <v>70</v>
      </c>
      <c r="N307" s="3"/>
      <c r="O307" s="4">
        <f>MAX(G307:H307)</f>
        <v>70</v>
      </c>
      <c r="P307" s="4">
        <f>MAX(I307:J307)</f>
        <v>71</v>
      </c>
      <c r="Q307" s="4">
        <f>ABS(O307-C307)</f>
        <v>15.900000000000006</v>
      </c>
      <c r="R307" s="4">
        <f>ABS(P307-C307)</f>
        <v>14.900000000000006</v>
      </c>
      <c r="S307" s="4" t="b">
        <f ca="1">OR(O307=0,P307=0,Q307&gt;$Q$1,R307&gt;$R$1,W307="N", V307=2)</f>
        <v>0</v>
      </c>
      <c r="T307" s="4" t="str">
        <f>TRIM(CLEAN(D307))</f>
        <v>برنامج بكالوريوس الهندسة الكهربائية</v>
      </c>
      <c r="U307" s="4">
        <f>COUNTIF(T:T,T307)</f>
        <v>420</v>
      </c>
      <c r="V307" s="4">
        <f>IF(E307&lt;60, 0, IF(E307&lt;70,2, IF(E307&lt;80, 3, IF(E307&lt;90,4, IF(E307&lt;=100, 5, "?")))))</f>
        <v>3</v>
      </c>
      <c r="W307" s="4" t="str" cm="1">
        <f t="array" aca="1" ref="W307" ca="1">_xlfn.IFNA(INDIRECT($Y$1&amp;"!"&amp;W$1&amp;$Y307),"N")</f>
        <v>F</v>
      </c>
      <c r="X307" s="4">
        <f ca="1">COUNTIF(W:W,W307)</f>
        <v>420</v>
      </c>
      <c r="Y307" s="4">
        <f>MATCH(T307,Coding!J:J,0)</f>
        <v>11</v>
      </c>
      <c r="Z307" s="4" t="str" cm="1">
        <f t="array" aca="1" ref="Z307" ca="1">_xlfn.IFNA(INDIRECT($Y$1&amp;"!"&amp;Z$1&amp;$Y307),-1)</f>
        <v>F</v>
      </c>
      <c r="AA307" s="4" cm="1">
        <f t="array" aca="1" ref="AA307" ca="1">_xlfn.IFNA(INDIRECT($Y$1&amp;"!"&amp;AA$1&amp;$Y307),-1)</f>
        <v>0</v>
      </c>
      <c r="AB307" s="4" cm="1">
        <f t="array" aca="1" ref="AB307" ca="1">_xlfn.IFNA(INDIRECT($Y$1&amp;"!"&amp;AB$1&amp;$Y307),-1)</f>
        <v>1</v>
      </c>
      <c r="AC307" s="4" cm="1">
        <f t="array" aca="1" ref="AC307" ca="1">_xlfn.IFNA(INDIRECT($Y$1&amp;"!"&amp;AC$1&amp;$Y307),-1)</f>
        <v>0</v>
      </c>
      <c r="AD307" s="4" cm="1">
        <f t="array" aca="1" ref="AD307" ca="1">_xlfn.IFNA(INDIRECT($Y$1&amp;"!"&amp;AD$1&amp;$Y307),-1)</f>
        <v>1</v>
      </c>
      <c r="AE307" s="4" cm="1">
        <f t="array" aca="1" ref="AE307" ca="1">_xlfn.IFNA(INDIRECT($Y$1&amp;"!"&amp;AE$1&amp;$Y307),-1)</f>
        <v>0</v>
      </c>
      <c r="AF307" s="4" t="str">
        <f ca="1">_xlfn.CONCAT(W307, "-",V307)</f>
        <v>F-3</v>
      </c>
      <c r="AG307" s="4" t="str">
        <f>TEXT(ROW()-2, "0000")</f>
        <v>0305</v>
      </c>
      <c r="AH307" s="4" t="str">
        <f>IF(TRIM(CLEAN(A307))="m", "male", IF(TRIM(CLEAN(A307))="f","female", "missing"))</f>
        <v>male</v>
      </c>
      <c r="AI307" s="4">
        <f>C307</f>
        <v>85.9</v>
      </c>
      <c r="AJ307" s="4">
        <f>O307</f>
        <v>70</v>
      </c>
      <c r="AK307" s="4">
        <f>P307</f>
        <v>71</v>
      </c>
      <c r="AL307" s="4">
        <f>IF(AI307&lt;60, 0, IF(AI307&lt;70,2, IF(AI307&lt;80, 3, IF(AI307&lt;90,4, IF(AI307&lt;=100, 5, "?")))))</f>
        <v>4</v>
      </c>
      <c r="AM307" s="4">
        <f>IF(AJ307&lt;60, 0, IF(AJ307&lt;70,2, IF(AJ307&lt;80, 3, IF(AJ307&lt;90,4, IF(AJ307&lt;=100, 5, "?")))))</f>
        <v>3</v>
      </c>
      <c r="AN307" s="4">
        <f>IF(AK307&lt;60, 0, IF(AK307&lt;70,2, IF(AK307&lt;80, 3, IF(AK307&lt;90,4, IF(AK307&lt;=100, 5, "?")))))</f>
        <v>3</v>
      </c>
      <c r="AO307" s="4">
        <f ca="1">AA307</f>
        <v>0</v>
      </c>
      <c r="AP307" s="4">
        <f ca="1">AB307</f>
        <v>1</v>
      </c>
      <c r="AQ307" s="4">
        <f ca="1">AC307</f>
        <v>0</v>
      </c>
      <c r="AR307" s="4">
        <f ca="1">AD307</f>
        <v>1</v>
      </c>
      <c r="AS307" s="4">
        <f ca="1">AE307</f>
        <v>0</v>
      </c>
      <c r="AT307" s="4" t="str">
        <f ca="1">Z307</f>
        <v>F</v>
      </c>
      <c r="AU307" s="4">
        <f>E307</f>
        <v>72.2</v>
      </c>
      <c r="AV307" s="4">
        <f>IF(AU307&lt;60, 0, IF(AU307&lt;70,2, IF(AU307&lt;80, 3, IF(AU307&lt;90,4, IF(AU307&lt;=100, 5, "?")))))</f>
        <v>3</v>
      </c>
    </row>
    <row r="308" spans="1:48" x14ac:dyDescent="0.2">
      <c r="A308" s="2" t="s">
        <v>16</v>
      </c>
      <c r="B308" s="3" t="s">
        <v>37</v>
      </c>
      <c r="C308" s="3">
        <v>85.9</v>
      </c>
      <c r="D308" s="3" t="s">
        <v>27</v>
      </c>
      <c r="E308" s="3">
        <v>73.8</v>
      </c>
      <c r="F308" s="3">
        <v>1</v>
      </c>
      <c r="G308" s="3">
        <v>70</v>
      </c>
      <c r="H308" s="3">
        <v>60</v>
      </c>
      <c r="I308" s="3">
        <v>80</v>
      </c>
      <c r="J308" s="3">
        <v>92</v>
      </c>
      <c r="K308" s="3"/>
      <c r="L308" s="3"/>
      <c r="M308" s="3">
        <v>82</v>
      </c>
      <c r="N308" s="3"/>
      <c r="O308" s="4">
        <f>MAX(G308:H308)</f>
        <v>70</v>
      </c>
      <c r="P308" s="4">
        <f>MAX(I308:J308)</f>
        <v>92</v>
      </c>
      <c r="Q308" s="4">
        <f>ABS(O308-C308)</f>
        <v>15.900000000000006</v>
      </c>
      <c r="R308" s="4">
        <f>ABS(P308-C308)</f>
        <v>6.0999999999999943</v>
      </c>
      <c r="S308" s="4" t="b">
        <f ca="1">OR(O308=0,P308=0,Q308&gt;$Q$1,R308&gt;$R$1,W308="N", V308=2)</f>
        <v>0</v>
      </c>
      <c r="T308" s="4" t="str">
        <f>TRIM(CLEAN(D308))</f>
        <v>برنامج بكالوريوس الهندسة المعمارية</v>
      </c>
      <c r="U308" s="4">
        <f>COUNTIF(T:T,T308)</f>
        <v>391</v>
      </c>
      <c r="V308" s="4">
        <f>IF(E308&lt;60, 0, IF(E308&lt;70,2, IF(E308&lt;80, 3, IF(E308&lt;90,4, IF(E308&lt;=100, 5, "?")))))</f>
        <v>3</v>
      </c>
      <c r="W308" s="4" t="str" cm="1">
        <f t="array" aca="1" ref="W308" ca="1">_xlfn.IFNA(INDIRECT($Y$1&amp;"!"&amp;W$1&amp;$Y308),"N")</f>
        <v>G</v>
      </c>
      <c r="X308" s="4">
        <f ca="1">COUNTIF(W:W,W308)</f>
        <v>391</v>
      </c>
      <c r="Y308" s="4">
        <f>MATCH(T308,Coding!J:J,0)</f>
        <v>12</v>
      </c>
      <c r="Z308" s="4" t="str" cm="1">
        <f t="array" aca="1" ref="Z308" ca="1">_xlfn.IFNA(INDIRECT($Y$1&amp;"!"&amp;Z$1&amp;$Y308),-1)</f>
        <v>G</v>
      </c>
      <c r="AA308" s="4" cm="1">
        <f t="array" aca="1" ref="AA308" ca="1">_xlfn.IFNA(INDIRECT($Y$1&amp;"!"&amp;AA$1&amp;$Y308),-1)</f>
        <v>1</v>
      </c>
      <c r="AB308" s="4" cm="1">
        <f t="array" aca="1" ref="AB308" ca="1">_xlfn.IFNA(INDIRECT($Y$1&amp;"!"&amp;AB$1&amp;$Y308),-1)</f>
        <v>1</v>
      </c>
      <c r="AC308" s="4" cm="1">
        <f t="array" aca="1" ref="AC308" ca="1">_xlfn.IFNA(INDIRECT($Y$1&amp;"!"&amp;AC$1&amp;$Y308),-1)</f>
        <v>1</v>
      </c>
      <c r="AD308" s="4" cm="1">
        <f t="array" aca="1" ref="AD308" ca="1">_xlfn.IFNA(INDIRECT($Y$1&amp;"!"&amp;AD$1&amp;$Y308),-1)</f>
        <v>0</v>
      </c>
      <c r="AE308" s="4" cm="1">
        <f t="array" aca="1" ref="AE308" ca="1">_xlfn.IFNA(INDIRECT($Y$1&amp;"!"&amp;AE$1&amp;$Y308),-1)</f>
        <v>0</v>
      </c>
      <c r="AF308" s="4" t="str">
        <f ca="1">_xlfn.CONCAT(W308, "-",V308)</f>
        <v>G-3</v>
      </c>
      <c r="AG308" s="4" t="str">
        <f>TEXT(ROW()-2, "0000")</f>
        <v>0306</v>
      </c>
      <c r="AH308" s="4" t="str">
        <f>IF(TRIM(CLEAN(A308))="m", "male", IF(TRIM(CLEAN(A308))="f","female", "missing"))</f>
        <v>female</v>
      </c>
      <c r="AI308" s="4">
        <f>C308</f>
        <v>85.9</v>
      </c>
      <c r="AJ308" s="4">
        <f>O308</f>
        <v>70</v>
      </c>
      <c r="AK308" s="4">
        <f>P308</f>
        <v>92</v>
      </c>
      <c r="AL308" s="4">
        <f>IF(AI308&lt;60, 0, IF(AI308&lt;70,2, IF(AI308&lt;80, 3, IF(AI308&lt;90,4, IF(AI308&lt;=100, 5, "?")))))</f>
        <v>4</v>
      </c>
      <c r="AM308" s="4">
        <f>IF(AJ308&lt;60, 0, IF(AJ308&lt;70,2, IF(AJ308&lt;80, 3, IF(AJ308&lt;90,4, IF(AJ308&lt;=100, 5, "?")))))</f>
        <v>3</v>
      </c>
      <c r="AN308" s="4">
        <f>IF(AK308&lt;60, 0, IF(AK308&lt;70,2, IF(AK308&lt;80, 3, IF(AK308&lt;90,4, IF(AK308&lt;=100, 5, "?")))))</f>
        <v>5</v>
      </c>
      <c r="AO308" s="4">
        <f ca="1">AA308</f>
        <v>1</v>
      </c>
      <c r="AP308" s="4">
        <f ca="1">AB308</f>
        <v>1</v>
      </c>
      <c r="AQ308" s="4">
        <f ca="1">AC308</f>
        <v>1</v>
      </c>
      <c r="AR308" s="4">
        <f ca="1">AD308</f>
        <v>0</v>
      </c>
      <c r="AS308" s="4">
        <f ca="1">AE308</f>
        <v>0</v>
      </c>
      <c r="AT308" s="4" t="str">
        <f ca="1">Z308</f>
        <v>G</v>
      </c>
      <c r="AU308" s="4">
        <f>E308</f>
        <v>73.8</v>
      </c>
      <c r="AV308" s="4">
        <f>IF(AU308&lt;60, 0, IF(AU308&lt;70,2, IF(AU308&lt;80, 3, IF(AU308&lt;90,4, IF(AU308&lt;=100, 5, "?")))))</f>
        <v>3</v>
      </c>
    </row>
    <row r="309" spans="1:48" x14ac:dyDescent="0.2">
      <c r="A309" s="2" t="s">
        <v>13</v>
      </c>
      <c r="B309" s="3" t="s">
        <v>33</v>
      </c>
      <c r="C309" s="3">
        <v>89.8</v>
      </c>
      <c r="D309" s="3" t="s">
        <v>36</v>
      </c>
      <c r="E309" s="3">
        <v>77.099999999999994</v>
      </c>
      <c r="F309" s="3">
        <v>1</v>
      </c>
      <c r="G309" s="3">
        <v>74</v>
      </c>
      <c r="H309" s="3">
        <v>70</v>
      </c>
      <c r="I309" s="3">
        <v>84</v>
      </c>
      <c r="J309" s="3">
        <v>78</v>
      </c>
      <c r="K309" s="3"/>
      <c r="L309" s="3"/>
      <c r="M309" s="3">
        <v>81</v>
      </c>
      <c r="N309" s="3"/>
      <c r="O309" s="4">
        <f>MAX(G309:H309)</f>
        <v>74</v>
      </c>
      <c r="P309" s="4">
        <f>MAX(I309:J309)</f>
        <v>84</v>
      </c>
      <c r="Q309" s="4">
        <f>ABS(O309-C309)</f>
        <v>15.799999999999997</v>
      </c>
      <c r="R309" s="4">
        <f>ABS(P309-C309)</f>
        <v>5.7999999999999972</v>
      </c>
      <c r="S309" s="4" t="b">
        <f ca="1">OR(O309=0,P309=0,Q309&gt;$Q$1,R309&gt;$R$1,W309="N", V309=2)</f>
        <v>0</v>
      </c>
      <c r="T309" s="4" t="str">
        <f>TRIM(CLEAN(D309))</f>
        <v>برنامج بكالوريوس هندسة أنظمة الحاسوب</v>
      </c>
      <c r="U309" s="4">
        <f>COUNTIF(T:T,T309)</f>
        <v>549</v>
      </c>
      <c r="V309" s="4">
        <f>IF(E309&lt;60, 0, IF(E309&lt;70,2, IF(E309&lt;80, 3, IF(E309&lt;90,4, IF(E309&lt;=100, 5, "?")))))</f>
        <v>3</v>
      </c>
      <c r="W309" s="4" t="str" cm="1">
        <f t="array" aca="1" ref="W309" ca="1">_xlfn.IFNA(INDIRECT($Y$1&amp;"!"&amp;W$1&amp;$Y309),"N")</f>
        <v>A</v>
      </c>
      <c r="X309" s="4">
        <f ca="1">COUNTIF(W:W,W309)</f>
        <v>861</v>
      </c>
      <c r="Y309" s="4">
        <f>MATCH(T309,Coding!J:J,0)</f>
        <v>3</v>
      </c>
      <c r="Z309" s="4" t="str" cm="1">
        <f t="array" aca="1" ref="Z309" ca="1">_xlfn.IFNA(INDIRECT($Y$1&amp;"!"&amp;Z$1&amp;$Y309),-1)</f>
        <v>A</v>
      </c>
      <c r="AA309" s="4" cm="1">
        <f t="array" aca="1" ref="AA309" ca="1">_xlfn.IFNA(INDIRECT($Y$1&amp;"!"&amp;AA$1&amp;$Y309),-1)</f>
        <v>0</v>
      </c>
      <c r="AB309" s="4" cm="1">
        <f t="array" aca="1" ref="AB309" ca="1">_xlfn.IFNA(INDIRECT($Y$1&amp;"!"&amp;AB$1&amp;$Y309),-1)</f>
        <v>1</v>
      </c>
      <c r="AC309" s="4" cm="1">
        <f t="array" aca="1" ref="AC309" ca="1">_xlfn.IFNA(INDIRECT($Y$1&amp;"!"&amp;AC$1&amp;$Y309),-1)</f>
        <v>1</v>
      </c>
      <c r="AD309" s="4" cm="1">
        <f t="array" aca="1" ref="AD309" ca="1">_xlfn.IFNA(INDIRECT($Y$1&amp;"!"&amp;AD$1&amp;$Y309),-1)</f>
        <v>1</v>
      </c>
      <c r="AE309" s="4" cm="1">
        <f t="array" aca="1" ref="AE309" ca="1">_xlfn.IFNA(INDIRECT($Y$1&amp;"!"&amp;AE$1&amp;$Y309),-1)</f>
        <v>0</v>
      </c>
      <c r="AF309" s="4" t="str">
        <f ca="1">_xlfn.CONCAT(W309, "-",V309)</f>
        <v>A-3</v>
      </c>
      <c r="AG309" s="4" t="str">
        <f>TEXT(ROW()-2, "0000")</f>
        <v>0307</v>
      </c>
      <c r="AH309" s="4" t="str">
        <f>IF(TRIM(CLEAN(A309))="m", "male", IF(TRIM(CLEAN(A309))="f","female", "missing"))</f>
        <v>male</v>
      </c>
      <c r="AI309" s="4">
        <f>C309</f>
        <v>89.8</v>
      </c>
      <c r="AJ309" s="4">
        <f>O309</f>
        <v>74</v>
      </c>
      <c r="AK309" s="4">
        <f>P309</f>
        <v>84</v>
      </c>
      <c r="AL309" s="4">
        <f>IF(AI309&lt;60, 0, IF(AI309&lt;70,2, IF(AI309&lt;80, 3, IF(AI309&lt;90,4, IF(AI309&lt;=100, 5, "?")))))</f>
        <v>4</v>
      </c>
      <c r="AM309" s="4">
        <f>IF(AJ309&lt;60, 0, IF(AJ309&lt;70,2, IF(AJ309&lt;80, 3, IF(AJ309&lt;90,4, IF(AJ309&lt;=100, 5, "?")))))</f>
        <v>3</v>
      </c>
      <c r="AN309" s="4">
        <f>IF(AK309&lt;60, 0, IF(AK309&lt;70,2, IF(AK309&lt;80, 3, IF(AK309&lt;90,4, IF(AK309&lt;=100, 5, "?")))))</f>
        <v>4</v>
      </c>
      <c r="AO309" s="4">
        <f ca="1">AA309</f>
        <v>0</v>
      </c>
      <c r="AP309" s="4">
        <f ca="1">AB309</f>
        <v>1</v>
      </c>
      <c r="AQ309" s="4">
        <f ca="1">AC309</f>
        <v>1</v>
      </c>
      <c r="AR309" s="4">
        <f ca="1">AD309</f>
        <v>1</v>
      </c>
      <c r="AS309" s="4">
        <f ca="1">AE309</f>
        <v>0</v>
      </c>
      <c r="AT309" s="4" t="str">
        <f ca="1">Z309</f>
        <v>A</v>
      </c>
      <c r="AU309" s="4">
        <f>E309</f>
        <v>77.099999999999994</v>
      </c>
      <c r="AV309" s="4">
        <f>IF(AU309&lt;60, 0, IF(AU309&lt;70,2, IF(AU309&lt;80, 3, IF(AU309&lt;90,4, IF(AU309&lt;=100, 5, "?")))))</f>
        <v>3</v>
      </c>
    </row>
    <row r="310" spans="1:48" x14ac:dyDescent="0.2">
      <c r="A310" s="2" t="s">
        <v>13</v>
      </c>
      <c r="B310" s="3" t="s">
        <v>36</v>
      </c>
      <c r="C310" s="3">
        <v>95.8</v>
      </c>
      <c r="D310" s="3" t="s">
        <v>36</v>
      </c>
      <c r="E310" s="3">
        <v>72</v>
      </c>
      <c r="F310" s="3">
        <v>1</v>
      </c>
      <c r="G310" s="3">
        <v>80</v>
      </c>
      <c r="H310" s="3">
        <v>72</v>
      </c>
      <c r="I310" s="3">
        <v>85</v>
      </c>
      <c r="J310" s="3">
        <v>68</v>
      </c>
      <c r="K310" s="3"/>
      <c r="L310" s="3"/>
      <c r="M310" s="3">
        <v>66</v>
      </c>
      <c r="N310" s="3"/>
      <c r="O310" s="4">
        <f>MAX(G310:H310)</f>
        <v>80</v>
      </c>
      <c r="P310" s="4">
        <f>MAX(I310:J310)</f>
        <v>85</v>
      </c>
      <c r="Q310" s="4">
        <f>ABS(O310-C310)</f>
        <v>15.799999999999997</v>
      </c>
      <c r="R310" s="4">
        <f>ABS(P310-C310)</f>
        <v>10.799999999999997</v>
      </c>
      <c r="S310" s="4" t="b">
        <f ca="1">OR(O310=0,P310=0,Q310&gt;$Q$1,R310&gt;$R$1,W310="N", V310=2)</f>
        <v>0</v>
      </c>
      <c r="T310" s="4" t="str">
        <f>TRIM(CLEAN(D310))</f>
        <v>برنامج بكالوريوس هندسة أنظمة الحاسوب</v>
      </c>
      <c r="U310" s="4">
        <f>COUNTIF(T:T,T310)</f>
        <v>549</v>
      </c>
      <c r="V310" s="4">
        <f>IF(E310&lt;60, 0, IF(E310&lt;70,2, IF(E310&lt;80, 3, IF(E310&lt;90,4, IF(E310&lt;=100, 5, "?")))))</f>
        <v>3</v>
      </c>
      <c r="W310" s="4" t="str" cm="1">
        <f t="array" aca="1" ref="W310" ca="1">_xlfn.IFNA(INDIRECT($Y$1&amp;"!"&amp;W$1&amp;$Y310),"N")</f>
        <v>A</v>
      </c>
      <c r="X310" s="4">
        <f ca="1">COUNTIF(W:W,W310)</f>
        <v>861</v>
      </c>
      <c r="Y310" s="4">
        <f>MATCH(T310,Coding!J:J,0)</f>
        <v>3</v>
      </c>
      <c r="Z310" s="4" t="str" cm="1">
        <f t="array" aca="1" ref="Z310" ca="1">_xlfn.IFNA(INDIRECT($Y$1&amp;"!"&amp;Z$1&amp;$Y310),-1)</f>
        <v>A</v>
      </c>
      <c r="AA310" s="4" cm="1">
        <f t="array" aca="1" ref="AA310" ca="1">_xlfn.IFNA(INDIRECT($Y$1&amp;"!"&amp;AA$1&amp;$Y310),-1)</f>
        <v>0</v>
      </c>
      <c r="AB310" s="4" cm="1">
        <f t="array" aca="1" ref="AB310" ca="1">_xlfn.IFNA(INDIRECT($Y$1&amp;"!"&amp;AB$1&amp;$Y310),-1)</f>
        <v>1</v>
      </c>
      <c r="AC310" s="4" cm="1">
        <f t="array" aca="1" ref="AC310" ca="1">_xlfn.IFNA(INDIRECT($Y$1&amp;"!"&amp;AC$1&amp;$Y310),-1)</f>
        <v>1</v>
      </c>
      <c r="AD310" s="4" cm="1">
        <f t="array" aca="1" ref="AD310" ca="1">_xlfn.IFNA(INDIRECT($Y$1&amp;"!"&amp;AD$1&amp;$Y310),-1)</f>
        <v>1</v>
      </c>
      <c r="AE310" s="4" cm="1">
        <f t="array" aca="1" ref="AE310" ca="1">_xlfn.IFNA(INDIRECT($Y$1&amp;"!"&amp;AE$1&amp;$Y310),-1)</f>
        <v>0</v>
      </c>
      <c r="AF310" s="4" t="str">
        <f ca="1">_xlfn.CONCAT(W310, "-",V310)</f>
        <v>A-3</v>
      </c>
      <c r="AG310" s="4" t="str">
        <f>TEXT(ROW()-2, "0000")</f>
        <v>0308</v>
      </c>
      <c r="AH310" s="4" t="str">
        <f>IF(TRIM(CLEAN(A310))="m", "male", IF(TRIM(CLEAN(A310))="f","female", "missing"))</f>
        <v>male</v>
      </c>
      <c r="AI310" s="4">
        <f>C310</f>
        <v>95.8</v>
      </c>
      <c r="AJ310" s="4">
        <f>O310</f>
        <v>80</v>
      </c>
      <c r="AK310" s="4">
        <f>P310</f>
        <v>85</v>
      </c>
      <c r="AL310" s="4">
        <f>IF(AI310&lt;60, 0, IF(AI310&lt;70,2, IF(AI310&lt;80, 3, IF(AI310&lt;90,4, IF(AI310&lt;=100, 5, "?")))))</f>
        <v>5</v>
      </c>
      <c r="AM310" s="4">
        <f>IF(AJ310&lt;60, 0, IF(AJ310&lt;70,2, IF(AJ310&lt;80, 3, IF(AJ310&lt;90,4, IF(AJ310&lt;=100, 5, "?")))))</f>
        <v>4</v>
      </c>
      <c r="AN310" s="4">
        <f>IF(AK310&lt;60, 0, IF(AK310&lt;70,2, IF(AK310&lt;80, 3, IF(AK310&lt;90,4, IF(AK310&lt;=100, 5, "?")))))</f>
        <v>4</v>
      </c>
      <c r="AO310" s="4">
        <f ca="1">AA310</f>
        <v>0</v>
      </c>
      <c r="AP310" s="4">
        <f ca="1">AB310</f>
        <v>1</v>
      </c>
      <c r="AQ310" s="4">
        <f ca="1">AC310</f>
        <v>1</v>
      </c>
      <c r="AR310" s="4">
        <f ca="1">AD310</f>
        <v>1</v>
      </c>
      <c r="AS310" s="4">
        <f ca="1">AE310</f>
        <v>0</v>
      </c>
      <c r="AT310" s="4" t="str">
        <f ca="1">Z310</f>
        <v>A</v>
      </c>
      <c r="AU310" s="4">
        <f>E310</f>
        <v>72</v>
      </c>
      <c r="AV310" s="4">
        <f>IF(AU310&lt;60, 0, IF(AU310&lt;70,2, IF(AU310&lt;80, 3, IF(AU310&lt;90,4, IF(AU310&lt;=100, 5, "?")))))</f>
        <v>3</v>
      </c>
    </row>
    <row r="311" spans="1:48" x14ac:dyDescent="0.2">
      <c r="A311" s="2" t="s">
        <v>13</v>
      </c>
      <c r="B311" s="3" t="s">
        <v>36</v>
      </c>
      <c r="C311" s="3">
        <v>95.8</v>
      </c>
      <c r="D311" s="3" t="s">
        <v>36</v>
      </c>
      <c r="E311" s="3">
        <v>74.2</v>
      </c>
      <c r="F311" s="3">
        <v>1</v>
      </c>
      <c r="G311" s="3">
        <v>80</v>
      </c>
      <c r="H311" s="3">
        <v>72</v>
      </c>
      <c r="I311" s="3">
        <v>81</v>
      </c>
      <c r="J311" s="3">
        <v>60</v>
      </c>
      <c r="K311" s="3"/>
      <c r="L311" s="3"/>
      <c r="M311" s="3">
        <v>73</v>
      </c>
      <c r="N311" s="3"/>
      <c r="O311" s="4">
        <f>MAX(G311:H311)</f>
        <v>80</v>
      </c>
      <c r="P311" s="4">
        <f>MAX(I311:J311)</f>
        <v>81</v>
      </c>
      <c r="Q311" s="4">
        <f>ABS(O311-C311)</f>
        <v>15.799999999999997</v>
      </c>
      <c r="R311" s="4">
        <f>ABS(P311-C311)</f>
        <v>14.799999999999997</v>
      </c>
      <c r="S311" s="4" t="b">
        <f ca="1">OR(O311=0,P311=0,Q311&gt;$Q$1,R311&gt;$R$1,W311="N", V311=2)</f>
        <v>0</v>
      </c>
      <c r="T311" s="4" t="str">
        <f>TRIM(CLEAN(D311))</f>
        <v>برنامج بكالوريوس هندسة أنظمة الحاسوب</v>
      </c>
      <c r="U311" s="4">
        <f>COUNTIF(T:T,T311)</f>
        <v>549</v>
      </c>
      <c r="V311" s="4">
        <f>IF(E311&lt;60, 0, IF(E311&lt;70,2, IF(E311&lt;80, 3, IF(E311&lt;90,4, IF(E311&lt;=100, 5, "?")))))</f>
        <v>3</v>
      </c>
      <c r="W311" s="4" t="str" cm="1">
        <f t="array" aca="1" ref="W311" ca="1">_xlfn.IFNA(INDIRECT($Y$1&amp;"!"&amp;W$1&amp;$Y311),"N")</f>
        <v>A</v>
      </c>
      <c r="X311" s="4">
        <f ca="1">COUNTIF(W:W,W311)</f>
        <v>861</v>
      </c>
      <c r="Y311" s="4">
        <f>MATCH(T311,Coding!J:J,0)</f>
        <v>3</v>
      </c>
      <c r="Z311" s="4" t="str" cm="1">
        <f t="array" aca="1" ref="Z311" ca="1">_xlfn.IFNA(INDIRECT($Y$1&amp;"!"&amp;Z$1&amp;$Y311),-1)</f>
        <v>A</v>
      </c>
      <c r="AA311" s="4" cm="1">
        <f t="array" aca="1" ref="AA311" ca="1">_xlfn.IFNA(INDIRECT($Y$1&amp;"!"&amp;AA$1&amp;$Y311),-1)</f>
        <v>0</v>
      </c>
      <c r="AB311" s="4" cm="1">
        <f t="array" aca="1" ref="AB311" ca="1">_xlfn.IFNA(INDIRECT($Y$1&amp;"!"&amp;AB$1&amp;$Y311),-1)</f>
        <v>1</v>
      </c>
      <c r="AC311" s="4" cm="1">
        <f t="array" aca="1" ref="AC311" ca="1">_xlfn.IFNA(INDIRECT($Y$1&amp;"!"&amp;AC$1&amp;$Y311),-1)</f>
        <v>1</v>
      </c>
      <c r="AD311" s="4" cm="1">
        <f t="array" aca="1" ref="AD311" ca="1">_xlfn.IFNA(INDIRECT($Y$1&amp;"!"&amp;AD$1&amp;$Y311),-1)</f>
        <v>1</v>
      </c>
      <c r="AE311" s="4" cm="1">
        <f t="array" aca="1" ref="AE311" ca="1">_xlfn.IFNA(INDIRECT($Y$1&amp;"!"&amp;AE$1&amp;$Y311),-1)</f>
        <v>0</v>
      </c>
      <c r="AF311" s="4" t="str">
        <f ca="1">_xlfn.CONCAT(W311, "-",V311)</f>
        <v>A-3</v>
      </c>
      <c r="AG311" s="4" t="str">
        <f>TEXT(ROW()-2, "0000")</f>
        <v>0309</v>
      </c>
      <c r="AH311" s="4" t="str">
        <f>IF(TRIM(CLEAN(A311))="m", "male", IF(TRIM(CLEAN(A311))="f","female", "missing"))</f>
        <v>male</v>
      </c>
      <c r="AI311" s="4">
        <f>C311</f>
        <v>95.8</v>
      </c>
      <c r="AJ311" s="4">
        <f>O311</f>
        <v>80</v>
      </c>
      <c r="AK311" s="4">
        <f>P311</f>
        <v>81</v>
      </c>
      <c r="AL311" s="4">
        <f>IF(AI311&lt;60, 0, IF(AI311&lt;70,2, IF(AI311&lt;80, 3, IF(AI311&lt;90,4, IF(AI311&lt;=100, 5, "?")))))</f>
        <v>5</v>
      </c>
      <c r="AM311" s="4">
        <f>IF(AJ311&lt;60, 0, IF(AJ311&lt;70,2, IF(AJ311&lt;80, 3, IF(AJ311&lt;90,4, IF(AJ311&lt;=100, 5, "?")))))</f>
        <v>4</v>
      </c>
      <c r="AN311" s="4">
        <f>IF(AK311&lt;60, 0, IF(AK311&lt;70,2, IF(AK311&lt;80, 3, IF(AK311&lt;90,4, IF(AK311&lt;=100, 5, "?")))))</f>
        <v>4</v>
      </c>
      <c r="AO311" s="4">
        <f ca="1">AA311</f>
        <v>0</v>
      </c>
      <c r="AP311" s="4">
        <f ca="1">AB311</f>
        <v>1</v>
      </c>
      <c r="AQ311" s="4">
        <f ca="1">AC311</f>
        <v>1</v>
      </c>
      <c r="AR311" s="4">
        <f ca="1">AD311</f>
        <v>1</v>
      </c>
      <c r="AS311" s="4">
        <f ca="1">AE311</f>
        <v>0</v>
      </c>
      <c r="AT311" s="4" t="str">
        <f ca="1">Z311</f>
        <v>A</v>
      </c>
      <c r="AU311" s="4">
        <f>E311</f>
        <v>74.2</v>
      </c>
      <c r="AV311" s="4">
        <f>IF(AU311&lt;60, 0, IF(AU311&lt;70,2, IF(AU311&lt;80, 3, IF(AU311&lt;90,4, IF(AU311&lt;=100, 5, "?")))))</f>
        <v>3</v>
      </c>
    </row>
    <row r="312" spans="1:48" x14ac:dyDescent="0.2">
      <c r="A312" s="2" t="s">
        <v>16</v>
      </c>
      <c r="B312" s="3" t="s">
        <v>26</v>
      </c>
      <c r="C312" s="3">
        <v>95.8</v>
      </c>
      <c r="D312" s="3" t="s">
        <v>34</v>
      </c>
      <c r="E312" s="3">
        <v>77.900000000000006</v>
      </c>
      <c r="F312" s="3">
        <v>1</v>
      </c>
      <c r="G312" s="3">
        <v>71</v>
      </c>
      <c r="H312" s="3">
        <v>80</v>
      </c>
      <c r="I312" s="3">
        <v>90</v>
      </c>
      <c r="J312" s="3">
        <v>92</v>
      </c>
      <c r="K312" s="3"/>
      <c r="L312" s="3"/>
      <c r="M312" s="3">
        <v>60</v>
      </c>
      <c r="N312" s="3"/>
      <c r="O312" s="4">
        <f>MAX(G312:H312)</f>
        <v>80</v>
      </c>
      <c r="P312" s="4">
        <f>MAX(I312:J312)</f>
        <v>92</v>
      </c>
      <c r="Q312" s="4">
        <f>ABS(O312-C312)</f>
        <v>15.799999999999997</v>
      </c>
      <c r="R312" s="4">
        <f>ABS(P312-C312)</f>
        <v>3.7999999999999972</v>
      </c>
      <c r="S312" s="4" t="b">
        <f ca="1">OR(O312=0,P312=0,Q312&gt;$Q$1,R312&gt;$R$1,W312="N", V312=2)</f>
        <v>0</v>
      </c>
      <c r="T312" s="4" t="str">
        <f>TRIM(CLEAN(D312))</f>
        <v>برنامج بكالوريوس هندسة الحاسوب</v>
      </c>
      <c r="U312" s="4">
        <f>COUNTIF(T:T,T312)</f>
        <v>139</v>
      </c>
      <c r="V312" s="4">
        <f>IF(E312&lt;60, 0, IF(E312&lt;70,2, IF(E312&lt;80, 3, IF(E312&lt;90,4, IF(E312&lt;=100, 5, "?")))))</f>
        <v>3</v>
      </c>
      <c r="W312" s="4" t="str" cm="1">
        <f t="array" aca="1" ref="W312" ca="1">_xlfn.IFNA(INDIRECT($Y$1&amp;"!"&amp;W$1&amp;$Y312),"N")</f>
        <v>A</v>
      </c>
      <c r="X312" s="4">
        <f ca="1">COUNTIF(W:W,W312)</f>
        <v>861</v>
      </c>
      <c r="Y312" s="4">
        <f>MATCH(T312,Coding!J:J,0)</f>
        <v>5</v>
      </c>
      <c r="Z312" s="4" t="str" cm="1">
        <f t="array" aca="1" ref="Z312" ca="1">_xlfn.IFNA(INDIRECT($Y$1&amp;"!"&amp;Z$1&amp;$Y312),-1)</f>
        <v>A</v>
      </c>
      <c r="AA312" s="4" cm="1">
        <f t="array" aca="1" ref="AA312" ca="1">_xlfn.IFNA(INDIRECT($Y$1&amp;"!"&amp;AA$1&amp;$Y312),-1)</f>
        <v>0</v>
      </c>
      <c r="AB312" s="4" cm="1">
        <f t="array" aca="1" ref="AB312" ca="1">_xlfn.IFNA(INDIRECT($Y$1&amp;"!"&amp;AB$1&amp;$Y312),-1)</f>
        <v>1</v>
      </c>
      <c r="AC312" s="4" cm="1">
        <f t="array" aca="1" ref="AC312" ca="1">_xlfn.IFNA(INDIRECT($Y$1&amp;"!"&amp;AC$1&amp;$Y312),-1)</f>
        <v>1</v>
      </c>
      <c r="AD312" s="4" cm="1">
        <f t="array" aca="1" ref="AD312" ca="1">_xlfn.IFNA(INDIRECT($Y$1&amp;"!"&amp;AD$1&amp;$Y312),-1)</f>
        <v>1</v>
      </c>
      <c r="AE312" s="4" cm="1">
        <f t="array" aca="1" ref="AE312" ca="1">_xlfn.IFNA(INDIRECT($Y$1&amp;"!"&amp;AE$1&amp;$Y312),-1)</f>
        <v>0</v>
      </c>
      <c r="AF312" s="4" t="str">
        <f ca="1">_xlfn.CONCAT(W312, "-",V312)</f>
        <v>A-3</v>
      </c>
      <c r="AG312" s="4" t="str">
        <f>TEXT(ROW()-2, "0000")</f>
        <v>0310</v>
      </c>
      <c r="AH312" s="4" t="str">
        <f>IF(TRIM(CLEAN(A312))="m", "male", IF(TRIM(CLEAN(A312))="f","female", "missing"))</f>
        <v>female</v>
      </c>
      <c r="AI312" s="4">
        <f>C312</f>
        <v>95.8</v>
      </c>
      <c r="AJ312" s="4">
        <f>O312</f>
        <v>80</v>
      </c>
      <c r="AK312" s="4">
        <f>P312</f>
        <v>92</v>
      </c>
      <c r="AL312" s="4">
        <f>IF(AI312&lt;60, 0, IF(AI312&lt;70,2, IF(AI312&lt;80, 3, IF(AI312&lt;90,4, IF(AI312&lt;=100, 5, "?")))))</f>
        <v>5</v>
      </c>
      <c r="AM312" s="4">
        <f>IF(AJ312&lt;60, 0, IF(AJ312&lt;70,2, IF(AJ312&lt;80, 3, IF(AJ312&lt;90,4, IF(AJ312&lt;=100, 5, "?")))))</f>
        <v>4</v>
      </c>
      <c r="AN312" s="4">
        <f>IF(AK312&lt;60, 0, IF(AK312&lt;70,2, IF(AK312&lt;80, 3, IF(AK312&lt;90,4, IF(AK312&lt;=100, 5, "?")))))</f>
        <v>5</v>
      </c>
      <c r="AO312" s="4">
        <f ca="1">AA312</f>
        <v>0</v>
      </c>
      <c r="AP312" s="4">
        <f ca="1">AB312</f>
        <v>1</v>
      </c>
      <c r="AQ312" s="4">
        <f ca="1">AC312</f>
        <v>1</v>
      </c>
      <c r="AR312" s="4">
        <f ca="1">AD312</f>
        <v>1</v>
      </c>
      <c r="AS312" s="4">
        <f ca="1">AE312</f>
        <v>0</v>
      </c>
      <c r="AT312" s="4" t="str">
        <f ca="1">Z312</f>
        <v>A</v>
      </c>
      <c r="AU312" s="4">
        <f>E312</f>
        <v>77.900000000000006</v>
      </c>
      <c r="AV312" s="4">
        <f>IF(AU312&lt;60, 0, IF(AU312&lt;70,2, IF(AU312&lt;80, 3, IF(AU312&lt;90,4, IF(AU312&lt;=100, 5, "?")))))</f>
        <v>3</v>
      </c>
    </row>
    <row r="313" spans="1:48" x14ac:dyDescent="0.2">
      <c r="A313" s="2" t="s">
        <v>16</v>
      </c>
      <c r="B313" s="3" t="s">
        <v>36</v>
      </c>
      <c r="C313" s="3">
        <v>96.8</v>
      </c>
      <c r="D313" s="3" t="s">
        <v>36</v>
      </c>
      <c r="E313" s="3">
        <v>78.400000000000006</v>
      </c>
      <c r="F313" s="3">
        <v>1</v>
      </c>
      <c r="G313" s="3">
        <v>81</v>
      </c>
      <c r="H313" s="3">
        <v>75</v>
      </c>
      <c r="I3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
        <v>81</v>
      </c>
      <c r="P313" s="4">
        <f>MAX(I313:J313)</f>
        <v>90</v>
      </c>
      <c r="Q313" s="4">
        <f>ABS(O313-C313)</f>
        <v>15.799999999999997</v>
      </c>
      <c r="R313" s="4">
        <f>ABS(P313-C313)</f>
        <v>6.7999999999999972</v>
      </c>
      <c r="S313" s="4" t="b">
        <f ca="1">OR(O313=0,P313=0,Q313&gt;$Q$1,R313&gt;$R$1,W313="N", V313=2)</f>
        <v>0</v>
      </c>
      <c r="T313" s="4" t="str">
        <f>TRIM(CLEAN(D313))</f>
        <v>برنامج بكالوريوس هندسة أنظمة الحاسوب</v>
      </c>
      <c r="U313" s="4">
        <f>COUNTIF(T:T,T313)</f>
        <v>549</v>
      </c>
      <c r="V313" s="4">
        <f>IF(E313&lt;60, 0, IF(E313&lt;70,2, IF(E313&lt;80, 3, IF(E313&lt;90,4, IF(E313&lt;=100, 5, "?")))))</f>
        <v>3</v>
      </c>
      <c r="W313" s="4" t="str" cm="1">
        <f t="array" aca="1" ref="W313" ca="1">_xlfn.IFNA(INDIRECT($Y$1&amp;"!"&amp;W$1&amp;$Y313),"N")</f>
        <v>A</v>
      </c>
      <c r="X313" s="4">
        <f ca="1">COUNTIF(W:W,W313)</f>
        <v>861</v>
      </c>
      <c r="Y313" s="4">
        <f>MATCH(T313,Coding!J:J,0)</f>
        <v>3</v>
      </c>
      <c r="Z313" s="4" t="str" cm="1">
        <f t="array" aca="1" ref="Z313" ca="1">_xlfn.IFNA(INDIRECT($Y$1&amp;"!"&amp;Z$1&amp;$Y313),-1)</f>
        <v>A</v>
      </c>
      <c r="AA313" s="4" cm="1">
        <f t="array" aca="1" ref="AA313" ca="1">_xlfn.IFNA(INDIRECT($Y$1&amp;"!"&amp;AA$1&amp;$Y313),-1)</f>
        <v>0</v>
      </c>
      <c r="AB313" s="4" cm="1">
        <f t="array" aca="1" ref="AB313" ca="1">_xlfn.IFNA(INDIRECT($Y$1&amp;"!"&amp;AB$1&amp;$Y313),-1)</f>
        <v>1</v>
      </c>
      <c r="AC313" s="4" cm="1">
        <f t="array" aca="1" ref="AC313" ca="1">_xlfn.IFNA(INDIRECT($Y$1&amp;"!"&amp;AC$1&amp;$Y313),-1)</f>
        <v>1</v>
      </c>
      <c r="AD313" s="4" cm="1">
        <f t="array" aca="1" ref="AD313" ca="1">_xlfn.IFNA(INDIRECT($Y$1&amp;"!"&amp;AD$1&amp;$Y313),-1)</f>
        <v>1</v>
      </c>
      <c r="AE313" s="4" cm="1">
        <f t="array" aca="1" ref="AE313" ca="1">_xlfn.IFNA(INDIRECT($Y$1&amp;"!"&amp;AE$1&amp;$Y313),-1)</f>
        <v>0</v>
      </c>
      <c r="AF313" s="4" t="str">
        <f ca="1">_xlfn.CONCAT(W313, "-",V313)</f>
        <v>A-3</v>
      </c>
      <c r="AG313" s="4" t="str">
        <f>TEXT(ROW()-2, "0000")</f>
        <v>0311</v>
      </c>
      <c r="AH313" s="4" t="str">
        <f>IF(TRIM(CLEAN(A313))="m", "male", IF(TRIM(CLEAN(A313))="f","female", "missing"))</f>
        <v>female</v>
      </c>
      <c r="AI313" s="4">
        <f>C313</f>
        <v>96.8</v>
      </c>
      <c r="AJ313" s="4">
        <f>O313</f>
        <v>81</v>
      </c>
      <c r="AK313" s="4">
        <f>P313</f>
        <v>90</v>
      </c>
      <c r="AL313" s="4">
        <f>IF(AI313&lt;60, 0, IF(AI313&lt;70,2, IF(AI313&lt;80, 3, IF(AI313&lt;90,4, IF(AI313&lt;=100, 5, "?")))))</f>
        <v>5</v>
      </c>
      <c r="AM313" s="4">
        <f>IF(AJ313&lt;60, 0, IF(AJ313&lt;70,2, IF(AJ313&lt;80, 3, IF(AJ313&lt;90,4, IF(AJ313&lt;=100, 5, "?")))))</f>
        <v>4</v>
      </c>
      <c r="AN313" s="4">
        <f>IF(AK313&lt;60, 0, IF(AK313&lt;70,2, IF(AK313&lt;80, 3, IF(AK313&lt;90,4, IF(AK313&lt;=100, 5, "?")))))</f>
        <v>5</v>
      </c>
      <c r="AO313" s="4">
        <f ca="1">AA313</f>
        <v>0</v>
      </c>
      <c r="AP313" s="4">
        <f ca="1">AB313</f>
        <v>1</v>
      </c>
      <c r="AQ313" s="4">
        <f ca="1">AC313</f>
        <v>1</v>
      </c>
      <c r="AR313" s="4">
        <f ca="1">AD313</f>
        <v>1</v>
      </c>
      <c r="AS313" s="4">
        <f ca="1">AE313</f>
        <v>0</v>
      </c>
      <c r="AT313" s="4" t="str">
        <f ca="1">Z313</f>
        <v>A</v>
      </c>
      <c r="AU313" s="4">
        <f>E313</f>
        <v>78.400000000000006</v>
      </c>
      <c r="AV313" s="4">
        <f>IF(AU313&lt;60, 0, IF(AU313&lt;70,2, IF(AU313&lt;80, 3, IF(AU313&lt;90,4, IF(AU313&lt;=100, 5, "?")))))</f>
        <v>3</v>
      </c>
    </row>
    <row r="314" spans="1:48" x14ac:dyDescent="0.2">
      <c r="A314" s="2" t="s">
        <v>16</v>
      </c>
      <c r="B314" s="3" t="s">
        <v>26</v>
      </c>
      <c r="C314" s="3">
        <v>95.8</v>
      </c>
      <c r="D314" s="3" t="s">
        <v>26</v>
      </c>
      <c r="E314" s="3">
        <v>75.2</v>
      </c>
      <c r="F314" s="3">
        <v>1</v>
      </c>
      <c r="G314" s="3">
        <v>61</v>
      </c>
      <c r="H314" s="3">
        <v>80</v>
      </c>
      <c r="I314" s="3">
        <v>80</v>
      </c>
      <c r="J314" s="3">
        <v>65</v>
      </c>
      <c r="K314" s="3">
        <v>74</v>
      </c>
      <c r="L314" s="3"/>
      <c r="M314" s="3">
        <v>85</v>
      </c>
      <c r="N314" s="3"/>
      <c r="O314" s="4">
        <f>MAX(G314:H314)</f>
        <v>80</v>
      </c>
      <c r="P314" s="4">
        <f>MAX(I314:J314)</f>
        <v>80</v>
      </c>
      <c r="Q314" s="4">
        <f>ABS(O314-C314)</f>
        <v>15.799999999999997</v>
      </c>
      <c r="R314" s="4">
        <f>ABS(P314-C314)</f>
        <v>15.799999999999997</v>
      </c>
      <c r="S314" s="4" t="b">
        <f ca="1">OR(O314=0,P314=0,Q314&gt;$Q$1,R314&gt;$R$1,W314="N", V314=2)</f>
        <v>0</v>
      </c>
      <c r="T314" s="4" t="str">
        <f>TRIM(CLEAN(D314))</f>
        <v>برنامج بكالوريوس الهندسة المدنية</v>
      </c>
      <c r="U314" s="4">
        <f>COUNTIF(T:T,T314)</f>
        <v>723</v>
      </c>
      <c r="V314" s="4">
        <f>IF(E314&lt;60, 0, IF(E314&lt;70,2, IF(E314&lt;80, 3, IF(E314&lt;90,4, IF(E314&lt;=100, 5, "?")))))</f>
        <v>3</v>
      </c>
      <c r="W314" s="4" t="str" cm="1">
        <f t="array" aca="1" ref="W314" ca="1">_xlfn.IFNA(INDIRECT($Y$1&amp;"!"&amp;W$1&amp;$Y314),"N")</f>
        <v>C</v>
      </c>
      <c r="X314" s="4">
        <f ca="1">COUNTIF(W:W,W314)</f>
        <v>747</v>
      </c>
      <c r="Y314" s="4">
        <f>MATCH(T314,Coding!J:J,0)</f>
        <v>8</v>
      </c>
      <c r="Z314" s="4" t="str" cm="1">
        <f t="array" aca="1" ref="Z314" ca="1">_xlfn.IFNA(INDIRECT($Y$1&amp;"!"&amp;Z$1&amp;$Y314),-1)</f>
        <v>C</v>
      </c>
      <c r="AA314" s="4" cm="1">
        <f t="array" aca="1" ref="AA314" ca="1">_xlfn.IFNA(INDIRECT($Y$1&amp;"!"&amp;AA$1&amp;$Y314),-1)</f>
        <v>1</v>
      </c>
      <c r="AB314" s="4" cm="1">
        <f t="array" aca="1" ref="AB314" ca="1">_xlfn.IFNA(INDIRECT($Y$1&amp;"!"&amp;AB$1&amp;$Y314),-1)</f>
        <v>1</v>
      </c>
      <c r="AC314" s="4" cm="1">
        <f t="array" aca="1" ref="AC314" ca="1">_xlfn.IFNA(INDIRECT($Y$1&amp;"!"&amp;AC$1&amp;$Y314),-1)</f>
        <v>1</v>
      </c>
      <c r="AD314" s="4" cm="1">
        <f t="array" aca="1" ref="AD314" ca="1">_xlfn.IFNA(INDIRECT($Y$1&amp;"!"&amp;AD$1&amp;$Y314),-1)</f>
        <v>0</v>
      </c>
      <c r="AE314" s="4" cm="1">
        <f t="array" aca="1" ref="AE314" ca="1">_xlfn.IFNA(INDIRECT($Y$1&amp;"!"&amp;AE$1&amp;$Y314),-1)</f>
        <v>0</v>
      </c>
      <c r="AF314" s="4" t="str">
        <f ca="1">_xlfn.CONCAT(W314, "-",V314)</f>
        <v>C-3</v>
      </c>
      <c r="AG314" s="4" t="str">
        <f>TEXT(ROW()-2, "0000")</f>
        <v>0312</v>
      </c>
      <c r="AH314" s="4" t="str">
        <f>IF(TRIM(CLEAN(A314))="m", "male", IF(TRIM(CLEAN(A314))="f","female", "missing"))</f>
        <v>female</v>
      </c>
      <c r="AI314" s="4">
        <f>C314</f>
        <v>95.8</v>
      </c>
      <c r="AJ314" s="4">
        <f>O314</f>
        <v>80</v>
      </c>
      <c r="AK314" s="4">
        <f>P314</f>
        <v>80</v>
      </c>
      <c r="AL314" s="4">
        <f>IF(AI314&lt;60, 0, IF(AI314&lt;70,2, IF(AI314&lt;80, 3, IF(AI314&lt;90,4, IF(AI314&lt;=100, 5, "?")))))</f>
        <v>5</v>
      </c>
      <c r="AM314" s="4">
        <f>IF(AJ314&lt;60, 0, IF(AJ314&lt;70,2, IF(AJ314&lt;80, 3, IF(AJ314&lt;90,4, IF(AJ314&lt;=100, 5, "?")))))</f>
        <v>4</v>
      </c>
      <c r="AN314" s="4">
        <f>IF(AK314&lt;60, 0, IF(AK314&lt;70,2, IF(AK314&lt;80, 3, IF(AK314&lt;90,4, IF(AK314&lt;=100, 5, "?")))))</f>
        <v>4</v>
      </c>
      <c r="AO314" s="4">
        <f ca="1">AA314</f>
        <v>1</v>
      </c>
      <c r="AP314" s="4">
        <f ca="1">AB314</f>
        <v>1</v>
      </c>
      <c r="AQ314" s="4">
        <f ca="1">AC314</f>
        <v>1</v>
      </c>
      <c r="AR314" s="4">
        <f ca="1">AD314</f>
        <v>0</v>
      </c>
      <c r="AS314" s="4">
        <f ca="1">AE314</f>
        <v>0</v>
      </c>
      <c r="AT314" s="4" t="str">
        <f ca="1">Z314</f>
        <v>C</v>
      </c>
      <c r="AU314" s="4">
        <f>E314</f>
        <v>75.2</v>
      </c>
      <c r="AV314" s="4">
        <f>IF(AU314&lt;60, 0, IF(AU314&lt;70,2, IF(AU314&lt;80, 3, IF(AU314&lt;90,4, IF(AU314&lt;=100, 5, "?")))))</f>
        <v>3</v>
      </c>
    </row>
    <row r="315" spans="1:48" x14ac:dyDescent="0.2">
      <c r="A315" s="2" t="s">
        <v>13</v>
      </c>
      <c r="B315" s="3" t="s">
        <v>37</v>
      </c>
      <c r="C315" s="3">
        <v>97.8</v>
      </c>
      <c r="D315" s="3" t="s">
        <v>26</v>
      </c>
      <c r="E315" s="3">
        <v>74.2</v>
      </c>
      <c r="F315" s="3">
        <v>1</v>
      </c>
      <c r="G315" s="3">
        <v>80</v>
      </c>
      <c r="H315" s="3">
        <v>82</v>
      </c>
      <c r="I315" s="3">
        <v>82</v>
      </c>
      <c r="J315" s="3">
        <v>68</v>
      </c>
      <c r="K315" s="3">
        <v>63</v>
      </c>
      <c r="L315" s="3"/>
      <c r="M315" s="3">
        <v>60</v>
      </c>
      <c r="N315" s="3"/>
      <c r="O315" s="4">
        <f>MAX(G315:H315)</f>
        <v>82</v>
      </c>
      <c r="P315" s="4">
        <f>MAX(I315:J315)</f>
        <v>82</v>
      </c>
      <c r="Q315" s="4">
        <f>ABS(O315-C315)</f>
        <v>15.799999999999997</v>
      </c>
      <c r="R315" s="4">
        <f>ABS(P315-C315)</f>
        <v>15.799999999999997</v>
      </c>
      <c r="S315" s="4" t="b">
        <f ca="1">OR(O315=0,P315=0,Q315&gt;$Q$1,R315&gt;$R$1,W315="N", V315=2)</f>
        <v>0</v>
      </c>
      <c r="T315" s="4" t="str">
        <f>TRIM(CLEAN(D315))</f>
        <v>برنامج بكالوريوس الهندسة المدنية</v>
      </c>
      <c r="U315" s="4">
        <f>COUNTIF(T:T,T315)</f>
        <v>723</v>
      </c>
      <c r="V315" s="4">
        <f>IF(E315&lt;60, 0, IF(E315&lt;70,2, IF(E315&lt;80, 3, IF(E315&lt;90,4, IF(E315&lt;=100, 5, "?")))))</f>
        <v>3</v>
      </c>
      <c r="W315" s="4" t="str" cm="1">
        <f t="array" aca="1" ref="W315" ca="1">_xlfn.IFNA(INDIRECT($Y$1&amp;"!"&amp;W$1&amp;$Y315),"N")</f>
        <v>C</v>
      </c>
      <c r="X315" s="4">
        <f ca="1">COUNTIF(W:W,W315)</f>
        <v>747</v>
      </c>
      <c r="Y315" s="4">
        <f>MATCH(T315,Coding!J:J,0)</f>
        <v>8</v>
      </c>
      <c r="Z315" s="4" t="str" cm="1">
        <f t="array" aca="1" ref="Z315" ca="1">_xlfn.IFNA(INDIRECT($Y$1&amp;"!"&amp;Z$1&amp;$Y315),-1)</f>
        <v>C</v>
      </c>
      <c r="AA315" s="4" cm="1">
        <f t="array" aca="1" ref="AA315" ca="1">_xlfn.IFNA(INDIRECT($Y$1&amp;"!"&amp;AA$1&amp;$Y315),-1)</f>
        <v>1</v>
      </c>
      <c r="AB315" s="4" cm="1">
        <f t="array" aca="1" ref="AB315" ca="1">_xlfn.IFNA(INDIRECT($Y$1&amp;"!"&amp;AB$1&amp;$Y315),-1)</f>
        <v>1</v>
      </c>
      <c r="AC315" s="4" cm="1">
        <f t="array" aca="1" ref="AC315" ca="1">_xlfn.IFNA(INDIRECT($Y$1&amp;"!"&amp;AC$1&amp;$Y315),-1)</f>
        <v>1</v>
      </c>
      <c r="AD315" s="4" cm="1">
        <f t="array" aca="1" ref="AD315" ca="1">_xlfn.IFNA(INDIRECT($Y$1&amp;"!"&amp;AD$1&amp;$Y315),-1)</f>
        <v>0</v>
      </c>
      <c r="AE315" s="4" cm="1">
        <f t="array" aca="1" ref="AE315" ca="1">_xlfn.IFNA(INDIRECT($Y$1&amp;"!"&amp;AE$1&amp;$Y315),-1)</f>
        <v>0</v>
      </c>
      <c r="AF315" s="4" t="str">
        <f ca="1">_xlfn.CONCAT(W315, "-",V315)</f>
        <v>C-3</v>
      </c>
      <c r="AG315" s="4" t="str">
        <f>TEXT(ROW()-2, "0000")</f>
        <v>0313</v>
      </c>
      <c r="AH315" s="4" t="str">
        <f>IF(TRIM(CLEAN(A315))="m", "male", IF(TRIM(CLEAN(A315))="f","female", "missing"))</f>
        <v>male</v>
      </c>
      <c r="AI315" s="4">
        <f>C315</f>
        <v>97.8</v>
      </c>
      <c r="AJ315" s="4">
        <f>O315</f>
        <v>82</v>
      </c>
      <c r="AK315" s="4">
        <f>P315</f>
        <v>82</v>
      </c>
      <c r="AL315" s="4">
        <f>IF(AI315&lt;60, 0, IF(AI315&lt;70,2, IF(AI315&lt;80, 3, IF(AI315&lt;90,4, IF(AI315&lt;=100, 5, "?")))))</f>
        <v>5</v>
      </c>
      <c r="AM315" s="4">
        <f>IF(AJ315&lt;60, 0, IF(AJ315&lt;70,2, IF(AJ315&lt;80, 3, IF(AJ315&lt;90,4, IF(AJ315&lt;=100, 5, "?")))))</f>
        <v>4</v>
      </c>
      <c r="AN315" s="4">
        <f>IF(AK315&lt;60, 0, IF(AK315&lt;70,2, IF(AK315&lt;80, 3, IF(AK315&lt;90,4, IF(AK315&lt;=100, 5, "?")))))</f>
        <v>4</v>
      </c>
      <c r="AO315" s="4">
        <f ca="1">AA315</f>
        <v>1</v>
      </c>
      <c r="AP315" s="4">
        <f ca="1">AB315</f>
        <v>1</v>
      </c>
      <c r="AQ315" s="4">
        <f ca="1">AC315</f>
        <v>1</v>
      </c>
      <c r="AR315" s="4">
        <f ca="1">AD315</f>
        <v>0</v>
      </c>
      <c r="AS315" s="4">
        <f ca="1">AE315</f>
        <v>0</v>
      </c>
      <c r="AT315" s="4" t="str">
        <f ca="1">Z315</f>
        <v>C</v>
      </c>
      <c r="AU315" s="4">
        <f>E315</f>
        <v>74.2</v>
      </c>
      <c r="AV315" s="4">
        <f>IF(AU315&lt;60, 0, IF(AU315&lt;70,2, IF(AU315&lt;80, 3, IF(AU315&lt;90,4, IF(AU315&lt;=100, 5, "?")))))</f>
        <v>3</v>
      </c>
    </row>
    <row r="316" spans="1:48" x14ac:dyDescent="0.2">
      <c r="A316" s="2" t="s">
        <v>13</v>
      </c>
      <c r="B316" s="3" t="s">
        <v>28</v>
      </c>
      <c r="C316" s="3">
        <v>85.8</v>
      </c>
      <c r="D316" s="3" t="s">
        <v>28</v>
      </c>
      <c r="E316" s="3">
        <v>72.2</v>
      </c>
      <c r="F316" s="3">
        <v>1</v>
      </c>
      <c r="G316" s="3">
        <v>70</v>
      </c>
      <c r="H316" s="3">
        <v>70</v>
      </c>
      <c r="I316" s="3">
        <v>64</v>
      </c>
      <c r="J316" s="3">
        <v>70</v>
      </c>
      <c r="K316" s="3">
        <v>71</v>
      </c>
      <c r="L316" s="3"/>
      <c r="M316" s="3">
        <v>60</v>
      </c>
      <c r="N316" s="3"/>
      <c r="O316" s="4">
        <f>MAX(G316:H316)</f>
        <v>70</v>
      </c>
      <c r="P316" s="4">
        <f>MAX(I316:J316)</f>
        <v>70</v>
      </c>
      <c r="Q316" s="4">
        <f>ABS(O316-C316)</f>
        <v>15.799999999999997</v>
      </c>
      <c r="R316" s="4">
        <f>ABS(P316-C316)</f>
        <v>15.799999999999997</v>
      </c>
      <c r="S316" s="4" t="b">
        <f ca="1">OR(O316=0,P316=0,Q316&gt;$Q$1,R316&gt;$R$1,W316="N", V316=2)</f>
        <v>0</v>
      </c>
      <c r="T316" s="4" t="str">
        <f>TRIM(CLEAN(D316))</f>
        <v>برنامج بكالوريوس الهندسة الميكانيكية</v>
      </c>
      <c r="U316" s="4">
        <f>COUNTIF(T:T,T316)</f>
        <v>292</v>
      </c>
      <c r="V316" s="4">
        <f>IF(E316&lt;60, 0, IF(E316&lt;70,2, IF(E316&lt;80, 3, IF(E316&lt;90,4, IF(E316&lt;=100, 5, "?")))))</f>
        <v>3</v>
      </c>
      <c r="W316" s="4" t="str" cm="1">
        <f t="array" aca="1" ref="W316" ca="1">_xlfn.IFNA(INDIRECT($Y$1&amp;"!"&amp;W$1&amp;$Y316),"N")</f>
        <v>E</v>
      </c>
      <c r="X316" s="4">
        <f ca="1">COUNTIF(W:W,W316)</f>
        <v>292</v>
      </c>
      <c r="Y316" s="4">
        <f>MATCH(T316,Coding!J:J,0)</f>
        <v>10</v>
      </c>
      <c r="Z316" s="4" t="str" cm="1">
        <f t="array" aca="1" ref="Z316" ca="1">_xlfn.IFNA(INDIRECT($Y$1&amp;"!"&amp;Z$1&amp;$Y316),-1)</f>
        <v>E</v>
      </c>
      <c r="AA316" s="4" cm="1">
        <f t="array" aca="1" ref="AA316" ca="1">_xlfn.IFNA(INDIRECT($Y$1&amp;"!"&amp;AA$1&amp;$Y316),-1)</f>
        <v>0</v>
      </c>
      <c r="AB316" s="4" cm="1">
        <f t="array" aca="1" ref="AB316" ca="1">_xlfn.IFNA(INDIRECT($Y$1&amp;"!"&amp;AB$1&amp;$Y316),-1)</f>
        <v>0</v>
      </c>
      <c r="AC316" s="4" cm="1">
        <f t="array" aca="1" ref="AC316" ca="1">_xlfn.IFNA(INDIRECT($Y$1&amp;"!"&amp;AC$1&amp;$Y316),-1)</f>
        <v>1</v>
      </c>
      <c r="AD316" s="4" cm="1">
        <f t="array" aca="1" ref="AD316" ca="1">_xlfn.IFNA(INDIRECT($Y$1&amp;"!"&amp;AD$1&amp;$Y316),-1)</f>
        <v>0</v>
      </c>
      <c r="AE316" s="4" cm="1">
        <f t="array" aca="1" ref="AE316" ca="1">_xlfn.IFNA(INDIRECT($Y$1&amp;"!"&amp;AE$1&amp;$Y316),-1)</f>
        <v>1</v>
      </c>
      <c r="AF316" s="4" t="str">
        <f ca="1">_xlfn.CONCAT(W316, "-",V316)</f>
        <v>E-3</v>
      </c>
      <c r="AG316" s="4" t="str">
        <f>TEXT(ROW()-2, "0000")</f>
        <v>0314</v>
      </c>
      <c r="AH316" s="4" t="str">
        <f>IF(TRIM(CLEAN(A316))="m", "male", IF(TRIM(CLEAN(A316))="f","female", "missing"))</f>
        <v>male</v>
      </c>
      <c r="AI316" s="4">
        <f>C316</f>
        <v>85.8</v>
      </c>
      <c r="AJ316" s="4">
        <f>O316</f>
        <v>70</v>
      </c>
      <c r="AK316" s="4">
        <f>P316</f>
        <v>70</v>
      </c>
      <c r="AL316" s="4">
        <f>IF(AI316&lt;60, 0, IF(AI316&lt;70,2, IF(AI316&lt;80, 3, IF(AI316&lt;90,4, IF(AI316&lt;=100, 5, "?")))))</f>
        <v>4</v>
      </c>
      <c r="AM316" s="4">
        <f>IF(AJ316&lt;60, 0, IF(AJ316&lt;70,2, IF(AJ316&lt;80, 3, IF(AJ316&lt;90,4, IF(AJ316&lt;=100, 5, "?")))))</f>
        <v>3</v>
      </c>
      <c r="AN316" s="4">
        <f>IF(AK316&lt;60, 0, IF(AK316&lt;70,2, IF(AK316&lt;80, 3, IF(AK316&lt;90,4, IF(AK316&lt;=100, 5, "?")))))</f>
        <v>3</v>
      </c>
      <c r="AO316" s="4">
        <f ca="1">AA316</f>
        <v>0</v>
      </c>
      <c r="AP316" s="4">
        <f ca="1">AB316</f>
        <v>0</v>
      </c>
      <c r="AQ316" s="4">
        <f ca="1">AC316</f>
        <v>1</v>
      </c>
      <c r="AR316" s="4">
        <f ca="1">AD316</f>
        <v>0</v>
      </c>
      <c r="AS316" s="4">
        <f ca="1">AE316</f>
        <v>1</v>
      </c>
      <c r="AT316" s="4" t="str">
        <f ca="1">Z316</f>
        <v>E</v>
      </c>
      <c r="AU316" s="4">
        <f>E316</f>
        <v>72.2</v>
      </c>
      <c r="AV316" s="4">
        <f>IF(AU316&lt;60, 0, IF(AU316&lt;70,2, IF(AU316&lt;80, 3, IF(AU316&lt;90,4, IF(AU316&lt;=100, 5, "?")))))</f>
        <v>3</v>
      </c>
    </row>
    <row r="317" spans="1:48" x14ac:dyDescent="0.2">
      <c r="A317" s="2" t="s">
        <v>13</v>
      </c>
      <c r="B317" s="3" t="s">
        <v>37</v>
      </c>
      <c r="C317" s="3">
        <v>87.8</v>
      </c>
      <c r="D317" s="3" t="s">
        <v>14</v>
      </c>
      <c r="E317" s="3">
        <v>72.7</v>
      </c>
      <c r="F317" s="3">
        <v>1</v>
      </c>
      <c r="G317" s="3">
        <v>64</v>
      </c>
      <c r="H317" s="3">
        <v>72</v>
      </c>
      <c r="I317" s="3">
        <v>70</v>
      </c>
      <c r="J317" s="3">
        <v>66</v>
      </c>
      <c r="K317" s="3">
        <v>73</v>
      </c>
      <c r="L317" s="3"/>
      <c r="M317" s="3">
        <v>81</v>
      </c>
      <c r="N317" s="3"/>
      <c r="O317" s="4">
        <f>MAX(G317:H317)</f>
        <v>72</v>
      </c>
      <c r="P317" s="4">
        <f>MAX(I317:J317)</f>
        <v>70</v>
      </c>
      <c r="Q317" s="4">
        <f>ABS(O317-C317)</f>
        <v>15.799999999999997</v>
      </c>
      <c r="R317" s="4">
        <f>ABS(P317-C317)</f>
        <v>17.799999999999997</v>
      </c>
      <c r="S317" s="4" t="b">
        <f ca="1">OR(O317=0,P317=0,Q317&gt;$Q$1,R317&gt;$R$1,W317="N", V317=2)</f>
        <v>0</v>
      </c>
      <c r="T317" s="4" t="str">
        <f>TRIM(CLEAN(D317))</f>
        <v>برنامج بكالوريوس الهندسة الكهربائية</v>
      </c>
      <c r="U317" s="4">
        <f>COUNTIF(T:T,T317)</f>
        <v>420</v>
      </c>
      <c r="V317" s="4">
        <f>IF(E317&lt;60, 0, IF(E317&lt;70,2, IF(E317&lt;80, 3, IF(E317&lt;90,4, IF(E317&lt;=100, 5, "?")))))</f>
        <v>3</v>
      </c>
      <c r="W317" s="4" t="str" cm="1">
        <f t="array" aca="1" ref="W317" ca="1">_xlfn.IFNA(INDIRECT($Y$1&amp;"!"&amp;W$1&amp;$Y317),"N")</f>
        <v>F</v>
      </c>
      <c r="X317" s="4">
        <f ca="1">COUNTIF(W:W,W317)</f>
        <v>420</v>
      </c>
      <c r="Y317" s="4">
        <f>MATCH(T317,Coding!J:J,0)</f>
        <v>11</v>
      </c>
      <c r="Z317" s="4" t="str" cm="1">
        <f t="array" aca="1" ref="Z317" ca="1">_xlfn.IFNA(INDIRECT($Y$1&amp;"!"&amp;Z$1&amp;$Y317),-1)</f>
        <v>F</v>
      </c>
      <c r="AA317" s="4" cm="1">
        <f t="array" aca="1" ref="AA317" ca="1">_xlfn.IFNA(INDIRECT($Y$1&amp;"!"&amp;AA$1&amp;$Y317),-1)</f>
        <v>0</v>
      </c>
      <c r="AB317" s="4" cm="1">
        <f t="array" aca="1" ref="AB317" ca="1">_xlfn.IFNA(INDIRECT($Y$1&amp;"!"&amp;AB$1&amp;$Y317),-1)</f>
        <v>1</v>
      </c>
      <c r="AC317" s="4" cm="1">
        <f t="array" aca="1" ref="AC317" ca="1">_xlfn.IFNA(INDIRECT($Y$1&amp;"!"&amp;AC$1&amp;$Y317),-1)</f>
        <v>0</v>
      </c>
      <c r="AD317" s="4" cm="1">
        <f t="array" aca="1" ref="AD317" ca="1">_xlfn.IFNA(INDIRECT($Y$1&amp;"!"&amp;AD$1&amp;$Y317),-1)</f>
        <v>1</v>
      </c>
      <c r="AE317" s="4" cm="1">
        <f t="array" aca="1" ref="AE317" ca="1">_xlfn.IFNA(INDIRECT($Y$1&amp;"!"&amp;AE$1&amp;$Y317),-1)</f>
        <v>0</v>
      </c>
      <c r="AF317" s="4" t="str">
        <f ca="1">_xlfn.CONCAT(W317, "-",V317)</f>
        <v>F-3</v>
      </c>
      <c r="AG317" s="4" t="str">
        <f>TEXT(ROW()-2, "0000")</f>
        <v>0315</v>
      </c>
      <c r="AH317" s="4" t="str">
        <f>IF(TRIM(CLEAN(A317))="m", "male", IF(TRIM(CLEAN(A317))="f","female", "missing"))</f>
        <v>male</v>
      </c>
      <c r="AI317" s="4">
        <f>C317</f>
        <v>87.8</v>
      </c>
      <c r="AJ317" s="4">
        <f>O317</f>
        <v>72</v>
      </c>
      <c r="AK317" s="4">
        <f>P317</f>
        <v>70</v>
      </c>
      <c r="AL317" s="4">
        <f>IF(AI317&lt;60, 0, IF(AI317&lt;70,2, IF(AI317&lt;80, 3, IF(AI317&lt;90,4, IF(AI317&lt;=100, 5, "?")))))</f>
        <v>4</v>
      </c>
      <c r="AM317" s="4">
        <f>IF(AJ317&lt;60, 0, IF(AJ317&lt;70,2, IF(AJ317&lt;80, 3, IF(AJ317&lt;90,4, IF(AJ317&lt;=100, 5, "?")))))</f>
        <v>3</v>
      </c>
      <c r="AN317" s="4">
        <f>IF(AK317&lt;60, 0, IF(AK317&lt;70,2, IF(AK317&lt;80, 3, IF(AK317&lt;90,4, IF(AK317&lt;=100, 5, "?")))))</f>
        <v>3</v>
      </c>
      <c r="AO317" s="4">
        <f ca="1">AA317</f>
        <v>0</v>
      </c>
      <c r="AP317" s="4">
        <f ca="1">AB317</f>
        <v>1</v>
      </c>
      <c r="AQ317" s="4">
        <f ca="1">AC317</f>
        <v>0</v>
      </c>
      <c r="AR317" s="4">
        <f ca="1">AD317</f>
        <v>1</v>
      </c>
      <c r="AS317" s="4">
        <f ca="1">AE317</f>
        <v>0</v>
      </c>
      <c r="AT317" s="4" t="str">
        <f ca="1">Z317</f>
        <v>F</v>
      </c>
      <c r="AU317" s="4">
        <f>E317</f>
        <v>72.7</v>
      </c>
      <c r="AV317" s="4">
        <f>IF(AU317&lt;60, 0, IF(AU317&lt;70,2, IF(AU317&lt;80, 3, IF(AU317&lt;90,4, IF(AU317&lt;=100, 5, "?")))))</f>
        <v>3</v>
      </c>
    </row>
    <row r="318" spans="1:48" x14ac:dyDescent="0.2">
      <c r="A318" s="2" t="s">
        <v>13</v>
      </c>
      <c r="B318" s="3" t="s">
        <v>26</v>
      </c>
      <c r="C318" s="3">
        <v>91.8</v>
      </c>
      <c r="D318" s="3" t="s">
        <v>27</v>
      </c>
      <c r="E318" s="3">
        <v>72.2</v>
      </c>
      <c r="F318" s="3">
        <v>1</v>
      </c>
      <c r="G318" s="3">
        <v>76</v>
      </c>
      <c r="H318" s="3">
        <v>74</v>
      </c>
      <c r="I318" s="3">
        <v>83</v>
      </c>
      <c r="J318" s="3">
        <v>70</v>
      </c>
      <c r="K318" s="3"/>
      <c r="L318" s="3"/>
      <c r="M318" s="3">
        <v>80</v>
      </c>
      <c r="N318" s="3"/>
      <c r="O318" s="4">
        <f>MAX(G318:H318)</f>
        <v>76</v>
      </c>
      <c r="P318" s="4">
        <f>MAX(I318:J318)</f>
        <v>83</v>
      </c>
      <c r="Q318" s="4">
        <f>ABS(O318-C318)</f>
        <v>15.799999999999997</v>
      </c>
      <c r="R318" s="4">
        <f>ABS(P318-C318)</f>
        <v>8.7999999999999972</v>
      </c>
      <c r="S318" s="4" t="b">
        <f ca="1">OR(O318=0,P318=0,Q318&gt;$Q$1,R318&gt;$R$1,W318="N", V318=2)</f>
        <v>0</v>
      </c>
      <c r="T318" s="4" t="str">
        <f>TRIM(CLEAN(D318))</f>
        <v>برنامج بكالوريوس الهندسة المعمارية</v>
      </c>
      <c r="U318" s="4">
        <f>COUNTIF(T:T,T318)</f>
        <v>391</v>
      </c>
      <c r="V318" s="4">
        <f>IF(E318&lt;60, 0, IF(E318&lt;70,2, IF(E318&lt;80, 3, IF(E318&lt;90,4, IF(E318&lt;=100, 5, "?")))))</f>
        <v>3</v>
      </c>
      <c r="W318" s="4" t="str" cm="1">
        <f t="array" aca="1" ref="W318" ca="1">_xlfn.IFNA(INDIRECT($Y$1&amp;"!"&amp;W$1&amp;$Y318),"N")</f>
        <v>G</v>
      </c>
      <c r="X318" s="4">
        <f ca="1">COUNTIF(W:W,W318)</f>
        <v>391</v>
      </c>
      <c r="Y318" s="4">
        <f>MATCH(T318,Coding!J:J,0)</f>
        <v>12</v>
      </c>
      <c r="Z318" s="4" t="str" cm="1">
        <f t="array" aca="1" ref="Z318" ca="1">_xlfn.IFNA(INDIRECT($Y$1&amp;"!"&amp;Z$1&amp;$Y318),-1)</f>
        <v>G</v>
      </c>
      <c r="AA318" s="4" cm="1">
        <f t="array" aca="1" ref="AA318" ca="1">_xlfn.IFNA(INDIRECT($Y$1&amp;"!"&amp;AA$1&amp;$Y318),-1)</f>
        <v>1</v>
      </c>
      <c r="AB318" s="4" cm="1">
        <f t="array" aca="1" ref="AB318" ca="1">_xlfn.IFNA(INDIRECT($Y$1&amp;"!"&amp;AB$1&amp;$Y318),-1)</f>
        <v>1</v>
      </c>
      <c r="AC318" s="4" cm="1">
        <f t="array" aca="1" ref="AC318" ca="1">_xlfn.IFNA(INDIRECT($Y$1&amp;"!"&amp;AC$1&amp;$Y318),-1)</f>
        <v>1</v>
      </c>
      <c r="AD318" s="4" cm="1">
        <f t="array" aca="1" ref="AD318" ca="1">_xlfn.IFNA(INDIRECT($Y$1&amp;"!"&amp;AD$1&amp;$Y318),-1)</f>
        <v>0</v>
      </c>
      <c r="AE318" s="4" cm="1">
        <f t="array" aca="1" ref="AE318" ca="1">_xlfn.IFNA(INDIRECT($Y$1&amp;"!"&amp;AE$1&amp;$Y318),-1)</f>
        <v>0</v>
      </c>
      <c r="AF318" s="4" t="str">
        <f ca="1">_xlfn.CONCAT(W318, "-",V318)</f>
        <v>G-3</v>
      </c>
      <c r="AG318" s="4" t="str">
        <f>TEXT(ROW()-2, "0000")</f>
        <v>0316</v>
      </c>
      <c r="AH318" s="4" t="str">
        <f>IF(TRIM(CLEAN(A318))="m", "male", IF(TRIM(CLEAN(A318))="f","female", "missing"))</f>
        <v>male</v>
      </c>
      <c r="AI318" s="4">
        <f>C318</f>
        <v>91.8</v>
      </c>
      <c r="AJ318" s="4">
        <f>O318</f>
        <v>76</v>
      </c>
      <c r="AK318" s="4">
        <f>P318</f>
        <v>83</v>
      </c>
      <c r="AL318" s="4">
        <f>IF(AI318&lt;60, 0, IF(AI318&lt;70,2, IF(AI318&lt;80, 3, IF(AI318&lt;90,4, IF(AI318&lt;=100, 5, "?")))))</f>
        <v>5</v>
      </c>
      <c r="AM318" s="4">
        <f>IF(AJ318&lt;60, 0, IF(AJ318&lt;70,2, IF(AJ318&lt;80, 3, IF(AJ318&lt;90,4, IF(AJ318&lt;=100, 5, "?")))))</f>
        <v>3</v>
      </c>
      <c r="AN318" s="4">
        <f>IF(AK318&lt;60, 0, IF(AK318&lt;70,2, IF(AK318&lt;80, 3, IF(AK318&lt;90,4, IF(AK318&lt;=100, 5, "?")))))</f>
        <v>4</v>
      </c>
      <c r="AO318" s="4">
        <f ca="1">AA318</f>
        <v>1</v>
      </c>
      <c r="AP318" s="4">
        <f ca="1">AB318</f>
        <v>1</v>
      </c>
      <c r="AQ318" s="4">
        <f ca="1">AC318</f>
        <v>1</v>
      </c>
      <c r="AR318" s="4">
        <f ca="1">AD318</f>
        <v>0</v>
      </c>
      <c r="AS318" s="4">
        <f ca="1">AE318</f>
        <v>0</v>
      </c>
      <c r="AT318" s="4" t="str">
        <f ca="1">Z318</f>
        <v>G</v>
      </c>
      <c r="AU318" s="4">
        <f>E318</f>
        <v>72.2</v>
      </c>
      <c r="AV318" s="4">
        <f>IF(AU318&lt;60, 0, IF(AU318&lt;70,2, IF(AU318&lt;80, 3, IF(AU318&lt;90,4, IF(AU318&lt;=100, 5, "?")))))</f>
        <v>3</v>
      </c>
    </row>
    <row r="319" spans="1:48" x14ac:dyDescent="0.2">
      <c r="A319" s="2" t="s">
        <v>13</v>
      </c>
      <c r="B319" s="3" t="s">
        <v>36</v>
      </c>
      <c r="C319" s="3">
        <v>83.7</v>
      </c>
      <c r="D319" s="3" t="s">
        <v>36</v>
      </c>
      <c r="E319" s="3">
        <v>71.599999999999994</v>
      </c>
      <c r="F319" s="3">
        <v>1</v>
      </c>
      <c r="G319" s="3">
        <v>60</v>
      </c>
      <c r="H319" s="3">
        <v>68</v>
      </c>
      <c r="I319" s="3">
        <v>60</v>
      </c>
      <c r="J319" s="3">
        <v>82</v>
      </c>
      <c r="K319" s="3"/>
      <c r="L319" s="3"/>
      <c r="M319" s="3">
        <v>63</v>
      </c>
      <c r="N319" s="3"/>
      <c r="O319" s="4">
        <f>MAX(G319:H319)</f>
        <v>68</v>
      </c>
      <c r="P319" s="4">
        <f>MAX(I319:J319)</f>
        <v>82</v>
      </c>
      <c r="Q319" s="4">
        <f>ABS(O319-C319)</f>
        <v>15.700000000000003</v>
      </c>
      <c r="R319" s="4">
        <f>ABS(P319-C319)</f>
        <v>1.7000000000000028</v>
      </c>
      <c r="S319" s="4" t="b">
        <f ca="1">OR(O319=0,P319=0,Q319&gt;$Q$1,R319&gt;$R$1,W319="N", V319=2)</f>
        <v>0</v>
      </c>
      <c r="T319" s="4" t="str">
        <f>TRIM(CLEAN(D319))</f>
        <v>برنامج بكالوريوس هندسة أنظمة الحاسوب</v>
      </c>
      <c r="U319" s="4">
        <f>COUNTIF(T:T,T319)</f>
        <v>549</v>
      </c>
      <c r="V319" s="4">
        <f>IF(E319&lt;60, 0, IF(E319&lt;70,2, IF(E319&lt;80, 3, IF(E319&lt;90,4, IF(E319&lt;=100, 5, "?")))))</f>
        <v>3</v>
      </c>
      <c r="W319" s="4" t="str" cm="1">
        <f t="array" aca="1" ref="W319" ca="1">_xlfn.IFNA(INDIRECT($Y$1&amp;"!"&amp;W$1&amp;$Y319),"N")</f>
        <v>A</v>
      </c>
      <c r="X319" s="4">
        <f ca="1">COUNTIF(W:W,W319)</f>
        <v>861</v>
      </c>
      <c r="Y319" s="4">
        <f>MATCH(T319,Coding!J:J,0)</f>
        <v>3</v>
      </c>
      <c r="Z319" s="4" t="str" cm="1">
        <f t="array" aca="1" ref="Z319" ca="1">_xlfn.IFNA(INDIRECT($Y$1&amp;"!"&amp;Z$1&amp;$Y319),-1)</f>
        <v>A</v>
      </c>
      <c r="AA319" s="4" cm="1">
        <f t="array" aca="1" ref="AA319" ca="1">_xlfn.IFNA(INDIRECT($Y$1&amp;"!"&amp;AA$1&amp;$Y319),-1)</f>
        <v>0</v>
      </c>
      <c r="AB319" s="4" cm="1">
        <f t="array" aca="1" ref="AB319" ca="1">_xlfn.IFNA(INDIRECT($Y$1&amp;"!"&amp;AB$1&amp;$Y319),-1)</f>
        <v>1</v>
      </c>
      <c r="AC319" s="4" cm="1">
        <f t="array" aca="1" ref="AC319" ca="1">_xlfn.IFNA(INDIRECT($Y$1&amp;"!"&amp;AC$1&amp;$Y319),-1)</f>
        <v>1</v>
      </c>
      <c r="AD319" s="4" cm="1">
        <f t="array" aca="1" ref="AD319" ca="1">_xlfn.IFNA(INDIRECT($Y$1&amp;"!"&amp;AD$1&amp;$Y319),-1)</f>
        <v>1</v>
      </c>
      <c r="AE319" s="4" cm="1">
        <f t="array" aca="1" ref="AE319" ca="1">_xlfn.IFNA(INDIRECT($Y$1&amp;"!"&amp;AE$1&amp;$Y319),-1)</f>
        <v>0</v>
      </c>
      <c r="AF319" s="4" t="str">
        <f ca="1">_xlfn.CONCAT(W319, "-",V319)</f>
        <v>A-3</v>
      </c>
      <c r="AG319" s="4" t="str">
        <f>TEXT(ROW()-2, "0000")</f>
        <v>0317</v>
      </c>
      <c r="AH319" s="4" t="str">
        <f>IF(TRIM(CLEAN(A319))="m", "male", IF(TRIM(CLEAN(A319))="f","female", "missing"))</f>
        <v>male</v>
      </c>
      <c r="AI319" s="4">
        <f>C319</f>
        <v>83.7</v>
      </c>
      <c r="AJ319" s="4">
        <f>O319</f>
        <v>68</v>
      </c>
      <c r="AK319" s="4">
        <f>P319</f>
        <v>82</v>
      </c>
      <c r="AL319" s="4">
        <f>IF(AI319&lt;60, 0, IF(AI319&lt;70,2, IF(AI319&lt;80, 3, IF(AI319&lt;90,4, IF(AI319&lt;=100, 5, "?")))))</f>
        <v>4</v>
      </c>
      <c r="AM319" s="4">
        <f>IF(AJ319&lt;60, 0, IF(AJ319&lt;70,2, IF(AJ319&lt;80, 3, IF(AJ319&lt;90,4, IF(AJ319&lt;=100, 5, "?")))))</f>
        <v>2</v>
      </c>
      <c r="AN319" s="4">
        <f>IF(AK319&lt;60, 0, IF(AK319&lt;70,2, IF(AK319&lt;80, 3, IF(AK319&lt;90,4, IF(AK319&lt;=100, 5, "?")))))</f>
        <v>4</v>
      </c>
      <c r="AO319" s="4">
        <f ca="1">AA319</f>
        <v>0</v>
      </c>
      <c r="AP319" s="4">
        <f ca="1">AB319</f>
        <v>1</v>
      </c>
      <c r="AQ319" s="4">
        <f ca="1">AC319</f>
        <v>1</v>
      </c>
      <c r="AR319" s="4">
        <f ca="1">AD319</f>
        <v>1</v>
      </c>
      <c r="AS319" s="4">
        <f ca="1">AE319</f>
        <v>0</v>
      </c>
      <c r="AT319" s="4" t="str">
        <f ca="1">Z319</f>
        <v>A</v>
      </c>
      <c r="AU319" s="4">
        <f>E319</f>
        <v>71.599999999999994</v>
      </c>
      <c r="AV319" s="4">
        <f>IF(AU319&lt;60, 0, IF(AU319&lt;70,2, IF(AU319&lt;80, 3, IF(AU319&lt;90,4, IF(AU319&lt;=100, 5, "?")))))</f>
        <v>3</v>
      </c>
    </row>
    <row r="320" spans="1:48" x14ac:dyDescent="0.2">
      <c r="A320" s="2" t="s">
        <v>13</v>
      </c>
      <c r="B320" s="3" t="s">
        <v>35</v>
      </c>
      <c r="C320" s="3">
        <v>87.7</v>
      </c>
      <c r="D320" s="3" t="s">
        <v>34</v>
      </c>
      <c r="E320" s="3">
        <v>73.099999999999994</v>
      </c>
      <c r="F320" s="3">
        <v>3</v>
      </c>
      <c r="G320" s="3">
        <v>72</v>
      </c>
      <c r="H320" s="3">
        <v>70</v>
      </c>
      <c r="I320" s="3">
        <v>73</v>
      </c>
      <c r="J320" s="3">
        <v>74</v>
      </c>
      <c r="K320" s="3"/>
      <c r="L320" s="3"/>
      <c r="M320" s="3">
        <v>50</v>
      </c>
      <c r="N320" s="3"/>
      <c r="O320" s="4">
        <f>MAX(G320:H320)</f>
        <v>72</v>
      </c>
      <c r="P320" s="4">
        <f>MAX(I320:J320)</f>
        <v>74</v>
      </c>
      <c r="Q320" s="4">
        <f>ABS(O320-C320)</f>
        <v>15.700000000000003</v>
      </c>
      <c r="R320" s="4">
        <f>ABS(P320-C320)</f>
        <v>13.700000000000003</v>
      </c>
      <c r="S320" s="4" t="b">
        <f ca="1">OR(O320=0,P320=0,Q320&gt;$Q$1,R320&gt;$R$1,W320="N", V320=2)</f>
        <v>0</v>
      </c>
      <c r="T320" s="4" t="str">
        <f>TRIM(CLEAN(D320))</f>
        <v>برنامج بكالوريوس هندسة الحاسوب</v>
      </c>
      <c r="U320" s="4">
        <f>COUNTIF(T:T,T320)</f>
        <v>139</v>
      </c>
      <c r="V320" s="4">
        <f>IF(E320&lt;60, 0, IF(E320&lt;70,2, IF(E320&lt;80, 3, IF(E320&lt;90,4, IF(E320&lt;=100, 5, "?")))))</f>
        <v>3</v>
      </c>
      <c r="W320" s="4" t="str" cm="1">
        <f t="array" aca="1" ref="W320" ca="1">_xlfn.IFNA(INDIRECT($Y$1&amp;"!"&amp;W$1&amp;$Y320),"N")</f>
        <v>A</v>
      </c>
      <c r="X320" s="4">
        <f ca="1">COUNTIF(W:W,W320)</f>
        <v>861</v>
      </c>
      <c r="Y320" s="4">
        <f>MATCH(T320,Coding!J:J,0)</f>
        <v>5</v>
      </c>
      <c r="Z320" s="4" t="str" cm="1">
        <f t="array" aca="1" ref="Z320" ca="1">_xlfn.IFNA(INDIRECT($Y$1&amp;"!"&amp;Z$1&amp;$Y320),-1)</f>
        <v>A</v>
      </c>
      <c r="AA320" s="4" cm="1">
        <f t="array" aca="1" ref="AA320" ca="1">_xlfn.IFNA(INDIRECT($Y$1&amp;"!"&amp;AA$1&amp;$Y320),-1)</f>
        <v>0</v>
      </c>
      <c r="AB320" s="4" cm="1">
        <f t="array" aca="1" ref="AB320" ca="1">_xlfn.IFNA(INDIRECT($Y$1&amp;"!"&amp;AB$1&amp;$Y320),-1)</f>
        <v>1</v>
      </c>
      <c r="AC320" s="4" cm="1">
        <f t="array" aca="1" ref="AC320" ca="1">_xlfn.IFNA(INDIRECT($Y$1&amp;"!"&amp;AC$1&amp;$Y320),-1)</f>
        <v>1</v>
      </c>
      <c r="AD320" s="4" cm="1">
        <f t="array" aca="1" ref="AD320" ca="1">_xlfn.IFNA(INDIRECT($Y$1&amp;"!"&amp;AD$1&amp;$Y320),-1)</f>
        <v>1</v>
      </c>
      <c r="AE320" s="4" cm="1">
        <f t="array" aca="1" ref="AE320" ca="1">_xlfn.IFNA(INDIRECT($Y$1&amp;"!"&amp;AE$1&amp;$Y320),-1)</f>
        <v>0</v>
      </c>
      <c r="AF320" s="4" t="str">
        <f ca="1">_xlfn.CONCAT(W320, "-",V320)</f>
        <v>A-3</v>
      </c>
      <c r="AG320" s="4" t="str">
        <f>TEXT(ROW()-2, "0000")</f>
        <v>0318</v>
      </c>
      <c r="AH320" s="4" t="str">
        <f>IF(TRIM(CLEAN(A320))="m", "male", IF(TRIM(CLEAN(A320))="f","female", "missing"))</f>
        <v>male</v>
      </c>
      <c r="AI320" s="4">
        <f>C320</f>
        <v>87.7</v>
      </c>
      <c r="AJ320" s="4">
        <f>O320</f>
        <v>72</v>
      </c>
      <c r="AK320" s="4">
        <f>P320</f>
        <v>74</v>
      </c>
      <c r="AL320" s="4">
        <f>IF(AI320&lt;60, 0, IF(AI320&lt;70,2, IF(AI320&lt;80, 3, IF(AI320&lt;90,4, IF(AI320&lt;=100, 5, "?")))))</f>
        <v>4</v>
      </c>
      <c r="AM320" s="4">
        <f>IF(AJ320&lt;60, 0, IF(AJ320&lt;70,2, IF(AJ320&lt;80, 3, IF(AJ320&lt;90,4, IF(AJ320&lt;=100, 5, "?")))))</f>
        <v>3</v>
      </c>
      <c r="AN320" s="4">
        <f>IF(AK320&lt;60, 0, IF(AK320&lt;70,2, IF(AK320&lt;80, 3, IF(AK320&lt;90,4, IF(AK320&lt;=100, 5, "?")))))</f>
        <v>3</v>
      </c>
      <c r="AO320" s="4">
        <f ca="1">AA320</f>
        <v>0</v>
      </c>
      <c r="AP320" s="4">
        <f ca="1">AB320</f>
        <v>1</v>
      </c>
      <c r="AQ320" s="4">
        <f ca="1">AC320</f>
        <v>1</v>
      </c>
      <c r="AR320" s="4">
        <f ca="1">AD320</f>
        <v>1</v>
      </c>
      <c r="AS320" s="4">
        <f ca="1">AE320</f>
        <v>0</v>
      </c>
      <c r="AT320" s="4" t="str">
        <f ca="1">Z320</f>
        <v>A</v>
      </c>
      <c r="AU320" s="4">
        <f>E320</f>
        <v>73.099999999999994</v>
      </c>
      <c r="AV320" s="4">
        <f>IF(AU320&lt;60, 0, IF(AU320&lt;70,2, IF(AU320&lt;80, 3, IF(AU320&lt;90,4, IF(AU320&lt;=100, 5, "?")))))</f>
        <v>3</v>
      </c>
    </row>
    <row r="321" spans="1:48" x14ac:dyDescent="0.2">
      <c r="A321" s="2" t="s">
        <v>13</v>
      </c>
      <c r="B321" s="3" t="s">
        <v>37</v>
      </c>
      <c r="C321" s="3">
        <v>95.7</v>
      </c>
      <c r="D321" s="3" t="s">
        <v>36</v>
      </c>
      <c r="E321" s="3">
        <v>78.7</v>
      </c>
      <c r="F321" s="3">
        <v>1</v>
      </c>
      <c r="G321" s="3">
        <v>80</v>
      </c>
      <c r="H321" s="3">
        <v>70</v>
      </c>
      <c r="I321" s="3">
        <v>81</v>
      </c>
      <c r="J321" s="3">
        <v>81</v>
      </c>
      <c r="K321" s="3">
        <v>92</v>
      </c>
      <c r="L321" s="3"/>
      <c r="M321" s="3">
        <v>60</v>
      </c>
      <c r="N321" s="3"/>
      <c r="O321" s="4">
        <f>MAX(G321:H321)</f>
        <v>80</v>
      </c>
      <c r="P321" s="4">
        <f>MAX(I321:J321)</f>
        <v>81</v>
      </c>
      <c r="Q321" s="4">
        <f>ABS(O321-C321)</f>
        <v>15.700000000000003</v>
      </c>
      <c r="R321" s="4">
        <f>ABS(P321-C321)</f>
        <v>14.700000000000003</v>
      </c>
      <c r="S321" s="4" t="b">
        <f ca="1">OR(O321=0,P321=0,Q321&gt;$Q$1,R321&gt;$R$1,W321="N", V321=2)</f>
        <v>0</v>
      </c>
      <c r="T321" s="4" t="str">
        <f>TRIM(CLEAN(D321))</f>
        <v>برنامج بكالوريوس هندسة أنظمة الحاسوب</v>
      </c>
      <c r="U321" s="4">
        <f>COUNTIF(T:T,T321)</f>
        <v>549</v>
      </c>
      <c r="V321" s="4">
        <f>IF(E321&lt;60, 0, IF(E321&lt;70,2, IF(E321&lt;80, 3, IF(E321&lt;90,4, IF(E321&lt;=100, 5, "?")))))</f>
        <v>3</v>
      </c>
      <c r="W321" s="4" t="str" cm="1">
        <f t="array" aca="1" ref="W321" ca="1">_xlfn.IFNA(INDIRECT($Y$1&amp;"!"&amp;W$1&amp;$Y321),"N")</f>
        <v>A</v>
      </c>
      <c r="X321" s="4">
        <f ca="1">COUNTIF(W:W,W321)</f>
        <v>861</v>
      </c>
      <c r="Y321" s="4">
        <f>MATCH(T321,Coding!J:J,0)</f>
        <v>3</v>
      </c>
      <c r="Z321" s="4" t="str" cm="1">
        <f t="array" aca="1" ref="Z321" ca="1">_xlfn.IFNA(INDIRECT($Y$1&amp;"!"&amp;Z$1&amp;$Y321),-1)</f>
        <v>A</v>
      </c>
      <c r="AA321" s="4" cm="1">
        <f t="array" aca="1" ref="AA321" ca="1">_xlfn.IFNA(INDIRECT($Y$1&amp;"!"&amp;AA$1&amp;$Y321),-1)</f>
        <v>0</v>
      </c>
      <c r="AB321" s="4" cm="1">
        <f t="array" aca="1" ref="AB321" ca="1">_xlfn.IFNA(INDIRECT($Y$1&amp;"!"&amp;AB$1&amp;$Y321),-1)</f>
        <v>1</v>
      </c>
      <c r="AC321" s="4" cm="1">
        <f t="array" aca="1" ref="AC321" ca="1">_xlfn.IFNA(INDIRECT($Y$1&amp;"!"&amp;AC$1&amp;$Y321),-1)</f>
        <v>1</v>
      </c>
      <c r="AD321" s="4" cm="1">
        <f t="array" aca="1" ref="AD321" ca="1">_xlfn.IFNA(INDIRECT($Y$1&amp;"!"&amp;AD$1&amp;$Y321),-1)</f>
        <v>1</v>
      </c>
      <c r="AE321" s="4" cm="1">
        <f t="array" aca="1" ref="AE321" ca="1">_xlfn.IFNA(INDIRECT($Y$1&amp;"!"&amp;AE$1&amp;$Y321),-1)</f>
        <v>0</v>
      </c>
      <c r="AF321" s="4" t="str">
        <f ca="1">_xlfn.CONCAT(W321, "-",V321)</f>
        <v>A-3</v>
      </c>
      <c r="AG321" s="4" t="str">
        <f>TEXT(ROW()-2, "0000")</f>
        <v>0319</v>
      </c>
      <c r="AH321" s="4" t="str">
        <f>IF(TRIM(CLEAN(A321))="m", "male", IF(TRIM(CLEAN(A321))="f","female", "missing"))</f>
        <v>male</v>
      </c>
      <c r="AI321" s="4">
        <f>C321</f>
        <v>95.7</v>
      </c>
      <c r="AJ321" s="4">
        <f>O321</f>
        <v>80</v>
      </c>
      <c r="AK321" s="4">
        <f>P321</f>
        <v>81</v>
      </c>
      <c r="AL321" s="4">
        <f>IF(AI321&lt;60, 0, IF(AI321&lt;70,2, IF(AI321&lt;80, 3, IF(AI321&lt;90,4, IF(AI321&lt;=100, 5, "?")))))</f>
        <v>5</v>
      </c>
      <c r="AM321" s="4">
        <f>IF(AJ321&lt;60, 0, IF(AJ321&lt;70,2, IF(AJ321&lt;80, 3, IF(AJ321&lt;90,4, IF(AJ321&lt;=100, 5, "?")))))</f>
        <v>4</v>
      </c>
      <c r="AN321" s="4">
        <f>IF(AK321&lt;60, 0, IF(AK321&lt;70,2, IF(AK321&lt;80, 3, IF(AK321&lt;90,4, IF(AK321&lt;=100, 5, "?")))))</f>
        <v>4</v>
      </c>
      <c r="AO321" s="4">
        <f ca="1">AA321</f>
        <v>0</v>
      </c>
      <c r="AP321" s="4">
        <f ca="1">AB321</f>
        <v>1</v>
      </c>
      <c r="AQ321" s="4">
        <f ca="1">AC321</f>
        <v>1</v>
      </c>
      <c r="AR321" s="4">
        <f ca="1">AD321</f>
        <v>1</v>
      </c>
      <c r="AS321" s="4">
        <f ca="1">AE321</f>
        <v>0</v>
      </c>
      <c r="AT321" s="4" t="str">
        <f ca="1">Z321</f>
        <v>A</v>
      </c>
      <c r="AU321" s="4">
        <f>E321</f>
        <v>78.7</v>
      </c>
      <c r="AV321" s="4">
        <f>IF(AU321&lt;60, 0, IF(AU321&lt;70,2, IF(AU321&lt;80, 3, IF(AU321&lt;90,4, IF(AU321&lt;=100, 5, "?")))))</f>
        <v>3</v>
      </c>
    </row>
    <row r="322" spans="1:48" x14ac:dyDescent="0.2">
      <c r="A322" s="2" t="s">
        <v>13</v>
      </c>
      <c r="B322" s="3" t="s">
        <v>35</v>
      </c>
      <c r="C322" s="3">
        <v>95.7</v>
      </c>
      <c r="D322" s="3" t="s">
        <v>35</v>
      </c>
      <c r="E322" s="3">
        <v>75.599999999999994</v>
      </c>
      <c r="F322" s="3">
        <v>3</v>
      </c>
      <c r="G322" s="3">
        <v>80</v>
      </c>
      <c r="H322" s="3">
        <v>70</v>
      </c>
      <c r="I322" s="3">
        <v>88</v>
      </c>
      <c r="J322" s="3">
        <v>61</v>
      </c>
      <c r="K322" s="3">
        <v>80</v>
      </c>
      <c r="L322" s="3"/>
      <c r="M322" s="3">
        <v>75</v>
      </c>
      <c r="N322" s="3"/>
      <c r="O322" s="4">
        <f>MAX(G322:H322)</f>
        <v>80</v>
      </c>
      <c r="P322" s="4">
        <f>MAX(I322:J322)</f>
        <v>88</v>
      </c>
      <c r="Q322" s="4">
        <f>ABS(O322-C322)</f>
        <v>15.700000000000003</v>
      </c>
      <c r="R322" s="4">
        <f>ABS(P322-C322)</f>
        <v>7.7000000000000028</v>
      </c>
      <c r="S322" s="4" t="b">
        <f ca="1">OR(O322=0,P322=0,Q322&gt;$Q$1,R322&gt;$R$1,W322="N", V322=2)</f>
        <v>0</v>
      </c>
      <c r="T322" s="4" t="str">
        <f>TRIM(CLEAN(D322))</f>
        <v>برنامج بكالوريوس هندسة الميكاترونيكس</v>
      </c>
      <c r="U322" s="4">
        <f>COUNTIF(T:T,T322)</f>
        <v>291</v>
      </c>
      <c r="V322" s="4">
        <f>IF(E322&lt;60, 0, IF(E322&lt;70,2, IF(E322&lt;80, 3, IF(E322&lt;90,4, IF(E322&lt;=100, 5, "?")))))</f>
        <v>3</v>
      </c>
      <c r="W322" s="4" t="str" cm="1">
        <f t="array" aca="1" ref="W322" ca="1">_xlfn.IFNA(INDIRECT($Y$1&amp;"!"&amp;W$1&amp;$Y322),"N")</f>
        <v>B</v>
      </c>
      <c r="X322" s="4">
        <f ca="1">COUNTIF(W:W,W322)</f>
        <v>291</v>
      </c>
      <c r="Y322" s="4">
        <f>MATCH(T322,Coding!J:J,0)</f>
        <v>6</v>
      </c>
      <c r="Z322" s="4" t="str" cm="1">
        <f t="array" aca="1" ref="Z322" ca="1">_xlfn.IFNA(INDIRECT($Y$1&amp;"!"&amp;Z$1&amp;$Y322),-1)</f>
        <v>B</v>
      </c>
      <c r="AA322" s="4" cm="1">
        <f t="array" aca="1" ref="AA322" ca="1">_xlfn.IFNA(INDIRECT($Y$1&amp;"!"&amp;AA$1&amp;$Y322),-1)</f>
        <v>0</v>
      </c>
      <c r="AB322" s="4" cm="1">
        <f t="array" aca="1" ref="AB322" ca="1">_xlfn.IFNA(INDIRECT($Y$1&amp;"!"&amp;AB$1&amp;$Y322),-1)</f>
        <v>0</v>
      </c>
      <c r="AC322" s="4" cm="1">
        <f t="array" aca="1" ref="AC322" ca="1">_xlfn.IFNA(INDIRECT($Y$1&amp;"!"&amp;AC$1&amp;$Y322),-1)</f>
        <v>1</v>
      </c>
      <c r="AD322" s="4" cm="1">
        <f t="array" aca="1" ref="AD322" ca="1">_xlfn.IFNA(INDIRECT($Y$1&amp;"!"&amp;AD$1&amp;$Y322),-1)</f>
        <v>1</v>
      </c>
      <c r="AE322" s="4" cm="1">
        <f t="array" aca="1" ref="AE322" ca="1">_xlfn.IFNA(INDIRECT($Y$1&amp;"!"&amp;AE$1&amp;$Y322),-1)</f>
        <v>1</v>
      </c>
      <c r="AF322" s="4" t="str">
        <f ca="1">_xlfn.CONCAT(W322, "-",V322)</f>
        <v>B-3</v>
      </c>
      <c r="AG322" s="4" t="str">
        <f>TEXT(ROW()-2, "0000")</f>
        <v>0320</v>
      </c>
      <c r="AH322" s="4" t="str">
        <f>IF(TRIM(CLEAN(A322))="m", "male", IF(TRIM(CLEAN(A322))="f","female", "missing"))</f>
        <v>male</v>
      </c>
      <c r="AI322" s="4">
        <f>C322</f>
        <v>95.7</v>
      </c>
      <c r="AJ322" s="4">
        <f>O322</f>
        <v>80</v>
      </c>
      <c r="AK322" s="4">
        <f>P322</f>
        <v>88</v>
      </c>
      <c r="AL322" s="4">
        <f>IF(AI322&lt;60, 0, IF(AI322&lt;70,2, IF(AI322&lt;80, 3, IF(AI322&lt;90,4, IF(AI322&lt;=100, 5, "?")))))</f>
        <v>5</v>
      </c>
      <c r="AM322" s="4">
        <f>IF(AJ322&lt;60, 0, IF(AJ322&lt;70,2, IF(AJ322&lt;80, 3, IF(AJ322&lt;90,4, IF(AJ322&lt;=100, 5, "?")))))</f>
        <v>4</v>
      </c>
      <c r="AN322" s="4">
        <f>IF(AK322&lt;60, 0, IF(AK322&lt;70,2, IF(AK322&lt;80, 3, IF(AK322&lt;90,4, IF(AK322&lt;=100, 5, "?")))))</f>
        <v>4</v>
      </c>
      <c r="AO322" s="4">
        <f ca="1">AA322</f>
        <v>0</v>
      </c>
      <c r="AP322" s="4">
        <f ca="1">AB322</f>
        <v>0</v>
      </c>
      <c r="AQ322" s="4">
        <f ca="1">AC322</f>
        <v>1</v>
      </c>
      <c r="AR322" s="4">
        <f ca="1">AD322</f>
        <v>1</v>
      </c>
      <c r="AS322" s="4">
        <f ca="1">AE322</f>
        <v>1</v>
      </c>
      <c r="AT322" s="4" t="str">
        <f ca="1">Z322</f>
        <v>B</v>
      </c>
      <c r="AU322" s="4">
        <f>E322</f>
        <v>75.599999999999994</v>
      </c>
      <c r="AV322" s="4">
        <f>IF(AU322&lt;60, 0, IF(AU322&lt;70,2, IF(AU322&lt;80, 3, IF(AU322&lt;90,4, IF(AU322&lt;=100, 5, "?")))))</f>
        <v>3</v>
      </c>
    </row>
    <row r="323" spans="1:48" x14ac:dyDescent="0.2">
      <c r="A323" s="2" t="s">
        <v>13</v>
      </c>
      <c r="B323" s="3" t="s">
        <v>37</v>
      </c>
      <c r="C323" s="3">
        <v>91.7</v>
      </c>
      <c r="D323" s="3" t="s">
        <v>26</v>
      </c>
      <c r="E323" s="3">
        <v>72.400000000000006</v>
      </c>
      <c r="F323" s="3">
        <v>1</v>
      </c>
      <c r="G323" s="3">
        <v>76</v>
      </c>
      <c r="H323" s="3">
        <v>71</v>
      </c>
      <c r="I323" s="3">
        <v>77</v>
      </c>
      <c r="J323" s="3">
        <v>80</v>
      </c>
      <c r="K323" s="3">
        <v>60</v>
      </c>
      <c r="L323" s="3"/>
      <c r="M323" s="3">
        <v>68</v>
      </c>
      <c r="N323" s="3"/>
      <c r="O323" s="4">
        <f>MAX(G323:H323)</f>
        <v>76</v>
      </c>
      <c r="P323" s="4">
        <f>MAX(I323:J323)</f>
        <v>80</v>
      </c>
      <c r="Q323" s="4">
        <f>ABS(O323-C323)</f>
        <v>15.700000000000003</v>
      </c>
      <c r="R323" s="4">
        <f>ABS(P323-C323)</f>
        <v>11.700000000000003</v>
      </c>
      <c r="S323" s="4" t="b">
        <f ca="1">OR(O323=0,P323=0,Q323&gt;$Q$1,R323&gt;$R$1,W323="N", V323=2)</f>
        <v>0</v>
      </c>
      <c r="T323" s="4" t="str">
        <f>TRIM(CLEAN(D323))</f>
        <v>برنامج بكالوريوس الهندسة المدنية</v>
      </c>
      <c r="U323" s="4">
        <f>COUNTIF(T:T,T323)</f>
        <v>723</v>
      </c>
      <c r="V323" s="4">
        <f>IF(E323&lt;60, 0, IF(E323&lt;70,2, IF(E323&lt;80, 3, IF(E323&lt;90,4, IF(E323&lt;=100, 5, "?")))))</f>
        <v>3</v>
      </c>
      <c r="W323" s="4" t="str" cm="1">
        <f t="array" aca="1" ref="W323" ca="1">_xlfn.IFNA(INDIRECT($Y$1&amp;"!"&amp;W$1&amp;$Y323),"N")</f>
        <v>C</v>
      </c>
      <c r="X323" s="4">
        <f ca="1">COUNTIF(W:W,W323)</f>
        <v>747</v>
      </c>
      <c r="Y323" s="4">
        <f>MATCH(T323,Coding!J:J,0)</f>
        <v>8</v>
      </c>
      <c r="Z323" s="4" t="str" cm="1">
        <f t="array" aca="1" ref="Z323" ca="1">_xlfn.IFNA(INDIRECT($Y$1&amp;"!"&amp;Z$1&amp;$Y323),-1)</f>
        <v>C</v>
      </c>
      <c r="AA323" s="4" cm="1">
        <f t="array" aca="1" ref="AA323" ca="1">_xlfn.IFNA(INDIRECT($Y$1&amp;"!"&amp;AA$1&amp;$Y323),-1)</f>
        <v>1</v>
      </c>
      <c r="AB323" s="4" cm="1">
        <f t="array" aca="1" ref="AB323" ca="1">_xlfn.IFNA(INDIRECT($Y$1&amp;"!"&amp;AB$1&amp;$Y323),-1)</f>
        <v>1</v>
      </c>
      <c r="AC323" s="4" cm="1">
        <f t="array" aca="1" ref="AC323" ca="1">_xlfn.IFNA(INDIRECT($Y$1&amp;"!"&amp;AC$1&amp;$Y323),-1)</f>
        <v>1</v>
      </c>
      <c r="AD323" s="4" cm="1">
        <f t="array" aca="1" ref="AD323" ca="1">_xlfn.IFNA(INDIRECT($Y$1&amp;"!"&amp;AD$1&amp;$Y323),-1)</f>
        <v>0</v>
      </c>
      <c r="AE323" s="4" cm="1">
        <f t="array" aca="1" ref="AE323" ca="1">_xlfn.IFNA(INDIRECT($Y$1&amp;"!"&amp;AE$1&amp;$Y323),-1)</f>
        <v>0</v>
      </c>
      <c r="AF323" s="4" t="str">
        <f ca="1">_xlfn.CONCAT(W323, "-",V323)</f>
        <v>C-3</v>
      </c>
      <c r="AG323" s="4" t="str">
        <f>TEXT(ROW()-2, "0000")</f>
        <v>0321</v>
      </c>
      <c r="AH323" s="4" t="str">
        <f>IF(TRIM(CLEAN(A323))="m", "male", IF(TRIM(CLEAN(A323))="f","female", "missing"))</f>
        <v>male</v>
      </c>
      <c r="AI323" s="4">
        <f>C323</f>
        <v>91.7</v>
      </c>
      <c r="AJ323" s="4">
        <f>O323</f>
        <v>76</v>
      </c>
      <c r="AK323" s="4">
        <f>P323</f>
        <v>80</v>
      </c>
      <c r="AL323" s="4">
        <f>IF(AI323&lt;60, 0, IF(AI323&lt;70,2, IF(AI323&lt;80, 3, IF(AI323&lt;90,4, IF(AI323&lt;=100, 5, "?")))))</f>
        <v>5</v>
      </c>
      <c r="AM323" s="4">
        <f>IF(AJ323&lt;60, 0, IF(AJ323&lt;70,2, IF(AJ323&lt;80, 3, IF(AJ323&lt;90,4, IF(AJ323&lt;=100, 5, "?")))))</f>
        <v>3</v>
      </c>
      <c r="AN323" s="4">
        <f>IF(AK323&lt;60, 0, IF(AK323&lt;70,2, IF(AK323&lt;80, 3, IF(AK323&lt;90,4, IF(AK323&lt;=100, 5, "?")))))</f>
        <v>4</v>
      </c>
      <c r="AO323" s="4">
        <f ca="1">AA323</f>
        <v>1</v>
      </c>
      <c r="AP323" s="4">
        <f ca="1">AB323</f>
        <v>1</v>
      </c>
      <c r="AQ323" s="4">
        <f ca="1">AC323</f>
        <v>1</v>
      </c>
      <c r="AR323" s="4">
        <f ca="1">AD323</f>
        <v>0</v>
      </c>
      <c r="AS323" s="4">
        <f ca="1">AE323</f>
        <v>0</v>
      </c>
      <c r="AT323" s="4" t="str">
        <f ca="1">Z323</f>
        <v>C</v>
      </c>
      <c r="AU323" s="4">
        <f>E323</f>
        <v>72.400000000000006</v>
      </c>
      <c r="AV323" s="4">
        <f>IF(AU323&lt;60, 0, IF(AU323&lt;70,2, IF(AU323&lt;80, 3, IF(AU323&lt;90,4, IF(AU323&lt;=100, 5, "?")))))</f>
        <v>3</v>
      </c>
    </row>
    <row r="324" spans="1:48" x14ac:dyDescent="0.2">
      <c r="A324" s="2" t="s">
        <v>16</v>
      </c>
      <c r="B324" s="3" t="s">
        <v>26</v>
      </c>
      <c r="C324" s="3">
        <v>95.7</v>
      </c>
      <c r="D324" s="3" t="s">
        <v>26</v>
      </c>
      <c r="E324" s="3">
        <v>79</v>
      </c>
      <c r="F324" s="3">
        <v>1</v>
      </c>
      <c r="G324" s="3">
        <v>62</v>
      </c>
      <c r="H324" s="3">
        <v>80</v>
      </c>
      <c r="I324" s="3">
        <v>90</v>
      </c>
      <c r="J324" s="3">
        <v>86</v>
      </c>
      <c r="K324" s="3">
        <v>70</v>
      </c>
      <c r="L324" s="3"/>
      <c r="M324" s="3">
        <v>73</v>
      </c>
      <c r="N324" s="3"/>
      <c r="O324" s="4">
        <f>MAX(G324:H324)</f>
        <v>80</v>
      </c>
      <c r="P324" s="4">
        <f>MAX(I324:J324)</f>
        <v>90</v>
      </c>
      <c r="Q324" s="4">
        <f>ABS(O324-C324)</f>
        <v>15.700000000000003</v>
      </c>
      <c r="R324" s="4">
        <f>ABS(P324-C324)</f>
        <v>5.7000000000000028</v>
      </c>
      <c r="S324" s="4" t="b">
        <f ca="1">OR(O324=0,P324=0,Q324&gt;$Q$1,R324&gt;$R$1,W324="N", V324=2)</f>
        <v>0</v>
      </c>
      <c r="T324" s="4" t="str">
        <f>TRIM(CLEAN(D324))</f>
        <v>برنامج بكالوريوس الهندسة المدنية</v>
      </c>
      <c r="U324" s="4">
        <f>COUNTIF(T:T,T324)</f>
        <v>723</v>
      </c>
      <c r="V324" s="4">
        <f>IF(E324&lt;60, 0, IF(E324&lt;70,2, IF(E324&lt;80, 3, IF(E324&lt;90,4, IF(E324&lt;=100, 5, "?")))))</f>
        <v>3</v>
      </c>
      <c r="W324" s="4" t="str" cm="1">
        <f t="array" aca="1" ref="W324" ca="1">_xlfn.IFNA(INDIRECT($Y$1&amp;"!"&amp;W$1&amp;$Y324),"N")</f>
        <v>C</v>
      </c>
      <c r="X324" s="4">
        <f ca="1">COUNTIF(W:W,W324)</f>
        <v>747</v>
      </c>
      <c r="Y324" s="4">
        <f>MATCH(T324,Coding!J:J,0)</f>
        <v>8</v>
      </c>
      <c r="Z324" s="4" t="str" cm="1">
        <f t="array" aca="1" ref="Z324" ca="1">_xlfn.IFNA(INDIRECT($Y$1&amp;"!"&amp;Z$1&amp;$Y324),-1)</f>
        <v>C</v>
      </c>
      <c r="AA324" s="4" cm="1">
        <f t="array" aca="1" ref="AA324" ca="1">_xlfn.IFNA(INDIRECT($Y$1&amp;"!"&amp;AA$1&amp;$Y324),-1)</f>
        <v>1</v>
      </c>
      <c r="AB324" s="4" cm="1">
        <f t="array" aca="1" ref="AB324" ca="1">_xlfn.IFNA(INDIRECT($Y$1&amp;"!"&amp;AB$1&amp;$Y324),-1)</f>
        <v>1</v>
      </c>
      <c r="AC324" s="4" cm="1">
        <f t="array" aca="1" ref="AC324" ca="1">_xlfn.IFNA(INDIRECT($Y$1&amp;"!"&amp;AC$1&amp;$Y324),-1)</f>
        <v>1</v>
      </c>
      <c r="AD324" s="4" cm="1">
        <f t="array" aca="1" ref="AD324" ca="1">_xlfn.IFNA(INDIRECT($Y$1&amp;"!"&amp;AD$1&amp;$Y324),-1)</f>
        <v>0</v>
      </c>
      <c r="AE324" s="4" cm="1">
        <f t="array" aca="1" ref="AE324" ca="1">_xlfn.IFNA(INDIRECT($Y$1&amp;"!"&amp;AE$1&amp;$Y324),-1)</f>
        <v>0</v>
      </c>
      <c r="AF324" s="4" t="str">
        <f ca="1">_xlfn.CONCAT(W324, "-",V324)</f>
        <v>C-3</v>
      </c>
      <c r="AG324" s="4" t="str">
        <f>TEXT(ROW()-2, "0000")</f>
        <v>0322</v>
      </c>
      <c r="AH324" s="4" t="str">
        <f>IF(TRIM(CLEAN(A324))="m", "male", IF(TRIM(CLEAN(A324))="f","female", "missing"))</f>
        <v>female</v>
      </c>
      <c r="AI324" s="4">
        <f>C324</f>
        <v>95.7</v>
      </c>
      <c r="AJ324" s="4">
        <f>O324</f>
        <v>80</v>
      </c>
      <c r="AK324" s="4">
        <f>P324</f>
        <v>90</v>
      </c>
      <c r="AL324" s="4">
        <f>IF(AI324&lt;60, 0, IF(AI324&lt;70,2, IF(AI324&lt;80, 3, IF(AI324&lt;90,4, IF(AI324&lt;=100, 5, "?")))))</f>
        <v>5</v>
      </c>
      <c r="AM324" s="4">
        <f>IF(AJ324&lt;60, 0, IF(AJ324&lt;70,2, IF(AJ324&lt;80, 3, IF(AJ324&lt;90,4, IF(AJ324&lt;=100, 5, "?")))))</f>
        <v>4</v>
      </c>
      <c r="AN324" s="4">
        <f>IF(AK324&lt;60, 0, IF(AK324&lt;70,2, IF(AK324&lt;80, 3, IF(AK324&lt;90,4, IF(AK324&lt;=100, 5, "?")))))</f>
        <v>5</v>
      </c>
      <c r="AO324" s="4">
        <f ca="1">AA324</f>
        <v>1</v>
      </c>
      <c r="AP324" s="4">
        <f ca="1">AB324</f>
        <v>1</v>
      </c>
      <c r="AQ324" s="4">
        <f ca="1">AC324</f>
        <v>1</v>
      </c>
      <c r="AR324" s="4">
        <f ca="1">AD324</f>
        <v>0</v>
      </c>
      <c r="AS324" s="4">
        <f ca="1">AE324</f>
        <v>0</v>
      </c>
      <c r="AT324" s="4" t="str">
        <f ca="1">Z324</f>
        <v>C</v>
      </c>
      <c r="AU324" s="4">
        <f>E324</f>
        <v>79</v>
      </c>
      <c r="AV324" s="4">
        <f>IF(AU324&lt;60, 0, IF(AU324&lt;70,2, IF(AU324&lt;80, 3, IF(AU324&lt;90,4, IF(AU324&lt;=100, 5, "?")))))</f>
        <v>3</v>
      </c>
    </row>
    <row r="325" spans="1:48" x14ac:dyDescent="0.2">
      <c r="A325" s="2" t="s">
        <v>16</v>
      </c>
      <c r="B325" s="3" t="s">
        <v>27</v>
      </c>
      <c r="C325" s="3">
        <v>96.7</v>
      </c>
      <c r="D325" s="3" t="s">
        <v>26</v>
      </c>
      <c r="E325" s="3">
        <v>76.599999999999994</v>
      </c>
      <c r="F325" s="3">
        <v>1</v>
      </c>
      <c r="G325" s="3">
        <v>64</v>
      </c>
      <c r="H325" s="3">
        <v>81</v>
      </c>
      <c r="I325" s="3">
        <v>80</v>
      </c>
      <c r="J325" s="3">
        <v>74</v>
      </c>
      <c r="K325" s="3">
        <v>82</v>
      </c>
      <c r="L325" s="3"/>
      <c r="M325" s="3">
        <v>84</v>
      </c>
      <c r="N325" s="3"/>
      <c r="O325" s="4">
        <f>MAX(G325:H325)</f>
        <v>81</v>
      </c>
      <c r="P325" s="4">
        <f>MAX(I325:J325)</f>
        <v>80</v>
      </c>
      <c r="Q325" s="4">
        <f>ABS(O325-C325)</f>
        <v>15.700000000000003</v>
      </c>
      <c r="R325" s="4">
        <f>ABS(P325-C325)</f>
        <v>16.700000000000003</v>
      </c>
      <c r="S325" s="4" t="b">
        <f ca="1">OR(O325=0,P325=0,Q325&gt;$Q$1,R325&gt;$R$1,W325="N", V325=2)</f>
        <v>0</v>
      </c>
      <c r="T325" s="4" t="str">
        <f>TRIM(CLEAN(D325))</f>
        <v>برنامج بكالوريوس الهندسة المدنية</v>
      </c>
      <c r="U325" s="4">
        <f>COUNTIF(T:T,T325)</f>
        <v>723</v>
      </c>
      <c r="V325" s="4">
        <f>IF(E325&lt;60, 0, IF(E325&lt;70,2, IF(E325&lt;80, 3, IF(E325&lt;90,4, IF(E325&lt;=100, 5, "?")))))</f>
        <v>3</v>
      </c>
      <c r="W325" s="4" t="str" cm="1">
        <f t="array" aca="1" ref="W325" ca="1">_xlfn.IFNA(INDIRECT($Y$1&amp;"!"&amp;W$1&amp;$Y325),"N")</f>
        <v>C</v>
      </c>
      <c r="X325" s="4">
        <f ca="1">COUNTIF(W:W,W325)</f>
        <v>747</v>
      </c>
      <c r="Y325" s="4">
        <f>MATCH(T325,Coding!J:J,0)</f>
        <v>8</v>
      </c>
      <c r="Z325" s="4" t="str" cm="1">
        <f t="array" aca="1" ref="Z325" ca="1">_xlfn.IFNA(INDIRECT($Y$1&amp;"!"&amp;Z$1&amp;$Y325),-1)</f>
        <v>C</v>
      </c>
      <c r="AA325" s="4" cm="1">
        <f t="array" aca="1" ref="AA325" ca="1">_xlfn.IFNA(INDIRECT($Y$1&amp;"!"&amp;AA$1&amp;$Y325),-1)</f>
        <v>1</v>
      </c>
      <c r="AB325" s="4" cm="1">
        <f t="array" aca="1" ref="AB325" ca="1">_xlfn.IFNA(INDIRECT($Y$1&amp;"!"&amp;AB$1&amp;$Y325),-1)</f>
        <v>1</v>
      </c>
      <c r="AC325" s="4" cm="1">
        <f t="array" aca="1" ref="AC325" ca="1">_xlfn.IFNA(INDIRECT($Y$1&amp;"!"&amp;AC$1&amp;$Y325),-1)</f>
        <v>1</v>
      </c>
      <c r="AD325" s="4" cm="1">
        <f t="array" aca="1" ref="AD325" ca="1">_xlfn.IFNA(INDIRECT($Y$1&amp;"!"&amp;AD$1&amp;$Y325),-1)</f>
        <v>0</v>
      </c>
      <c r="AE325" s="4" cm="1">
        <f t="array" aca="1" ref="AE325" ca="1">_xlfn.IFNA(INDIRECT($Y$1&amp;"!"&amp;AE$1&amp;$Y325),-1)</f>
        <v>0</v>
      </c>
      <c r="AF325" s="4" t="str">
        <f ca="1">_xlfn.CONCAT(W325, "-",V325)</f>
        <v>C-3</v>
      </c>
      <c r="AG325" s="4" t="str">
        <f>TEXT(ROW()-2, "0000")</f>
        <v>0323</v>
      </c>
      <c r="AH325" s="4" t="str">
        <f>IF(TRIM(CLEAN(A325))="m", "male", IF(TRIM(CLEAN(A325))="f","female", "missing"))</f>
        <v>female</v>
      </c>
      <c r="AI325" s="4">
        <f>C325</f>
        <v>96.7</v>
      </c>
      <c r="AJ325" s="4">
        <f>O325</f>
        <v>81</v>
      </c>
      <c r="AK325" s="4">
        <f>P325</f>
        <v>80</v>
      </c>
      <c r="AL325" s="4">
        <f>IF(AI325&lt;60, 0, IF(AI325&lt;70,2, IF(AI325&lt;80, 3, IF(AI325&lt;90,4, IF(AI325&lt;=100, 5, "?")))))</f>
        <v>5</v>
      </c>
      <c r="AM325" s="4">
        <f>IF(AJ325&lt;60, 0, IF(AJ325&lt;70,2, IF(AJ325&lt;80, 3, IF(AJ325&lt;90,4, IF(AJ325&lt;=100, 5, "?")))))</f>
        <v>4</v>
      </c>
      <c r="AN325" s="4">
        <f>IF(AK325&lt;60, 0, IF(AK325&lt;70,2, IF(AK325&lt;80, 3, IF(AK325&lt;90,4, IF(AK325&lt;=100, 5, "?")))))</f>
        <v>4</v>
      </c>
      <c r="AO325" s="4">
        <f ca="1">AA325</f>
        <v>1</v>
      </c>
      <c r="AP325" s="4">
        <f ca="1">AB325</f>
        <v>1</v>
      </c>
      <c r="AQ325" s="4">
        <f ca="1">AC325</f>
        <v>1</v>
      </c>
      <c r="AR325" s="4">
        <f ca="1">AD325</f>
        <v>0</v>
      </c>
      <c r="AS325" s="4">
        <f ca="1">AE325</f>
        <v>0</v>
      </c>
      <c r="AT325" s="4" t="str">
        <f ca="1">Z325</f>
        <v>C</v>
      </c>
      <c r="AU325" s="4">
        <f>E325</f>
        <v>76.599999999999994</v>
      </c>
      <c r="AV325" s="4">
        <f>IF(AU325&lt;60, 0, IF(AU325&lt;70,2, IF(AU325&lt;80, 3, IF(AU325&lt;90,4, IF(AU325&lt;=100, 5, "?")))))</f>
        <v>3</v>
      </c>
    </row>
    <row r="326" spans="1:48" x14ac:dyDescent="0.2">
      <c r="A326" s="2" t="s">
        <v>16</v>
      </c>
      <c r="B326" s="3" t="s">
        <v>27</v>
      </c>
      <c r="C326" s="3">
        <v>97.7</v>
      </c>
      <c r="D326" s="3" t="s">
        <v>26</v>
      </c>
      <c r="E326" s="3">
        <v>79.7</v>
      </c>
      <c r="F326" s="3">
        <v>1</v>
      </c>
      <c r="G326" s="3">
        <v>82</v>
      </c>
      <c r="H326" s="3">
        <v>75</v>
      </c>
      <c r="I326" s="3">
        <v>92</v>
      </c>
      <c r="J326" s="3">
        <v>77</v>
      </c>
      <c r="K326" s="3">
        <v>71</v>
      </c>
      <c r="L326" s="3"/>
      <c r="M326" s="3">
        <v>60</v>
      </c>
      <c r="N326" s="3"/>
      <c r="O326" s="4">
        <f>MAX(G326:H326)</f>
        <v>82</v>
      </c>
      <c r="P326" s="4">
        <f>MAX(I326:J326)</f>
        <v>92</v>
      </c>
      <c r="Q326" s="4">
        <f>ABS(O326-C326)</f>
        <v>15.700000000000003</v>
      </c>
      <c r="R326" s="4">
        <f>ABS(P326-C326)</f>
        <v>5.7000000000000028</v>
      </c>
      <c r="S326" s="4" t="b">
        <f ca="1">OR(O326=0,P326=0,Q326&gt;$Q$1,R326&gt;$R$1,W326="N", V326=2)</f>
        <v>0</v>
      </c>
      <c r="T326" s="4" t="str">
        <f>TRIM(CLEAN(D326))</f>
        <v>برنامج بكالوريوس الهندسة المدنية</v>
      </c>
      <c r="U326" s="4">
        <f>COUNTIF(T:T,T326)</f>
        <v>723</v>
      </c>
      <c r="V326" s="4">
        <f>IF(E326&lt;60, 0, IF(E326&lt;70,2, IF(E326&lt;80, 3, IF(E326&lt;90,4, IF(E326&lt;=100, 5, "?")))))</f>
        <v>3</v>
      </c>
      <c r="W326" s="4" t="str" cm="1">
        <f t="array" aca="1" ref="W326" ca="1">_xlfn.IFNA(INDIRECT($Y$1&amp;"!"&amp;W$1&amp;$Y326),"N")</f>
        <v>C</v>
      </c>
      <c r="X326" s="4">
        <f ca="1">COUNTIF(W:W,W326)</f>
        <v>747</v>
      </c>
      <c r="Y326" s="4">
        <f>MATCH(T326,Coding!J:J,0)</f>
        <v>8</v>
      </c>
      <c r="Z326" s="4" t="str" cm="1">
        <f t="array" aca="1" ref="Z326" ca="1">_xlfn.IFNA(INDIRECT($Y$1&amp;"!"&amp;Z$1&amp;$Y326),-1)</f>
        <v>C</v>
      </c>
      <c r="AA326" s="4" cm="1">
        <f t="array" aca="1" ref="AA326" ca="1">_xlfn.IFNA(INDIRECT($Y$1&amp;"!"&amp;AA$1&amp;$Y326),-1)</f>
        <v>1</v>
      </c>
      <c r="AB326" s="4" cm="1">
        <f t="array" aca="1" ref="AB326" ca="1">_xlfn.IFNA(INDIRECT($Y$1&amp;"!"&amp;AB$1&amp;$Y326),-1)</f>
        <v>1</v>
      </c>
      <c r="AC326" s="4" cm="1">
        <f t="array" aca="1" ref="AC326" ca="1">_xlfn.IFNA(INDIRECT($Y$1&amp;"!"&amp;AC$1&amp;$Y326),-1)</f>
        <v>1</v>
      </c>
      <c r="AD326" s="4" cm="1">
        <f t="array" aca="1" ref="AD326" ca="1">_xlfn.IFNA(INDIRECT($Y$1&amp;"!"&amp;AD$1&amp;$Y326),-1)</f>
        <v>0</v>
      </c>
      <c r="AE326" s="4" cm="1">
        <f t="array" aca="1" ref="AE326" ca="1">_xlfn.IFNA(INDIRECT($Y$1&amp;"!"&amp;AE$1&amp;$Y326),-1)</f>
        <v>0</v>
      </c>
      <c r="AF326" s="4" t="str">
        <f ca="1">_xlfn.CONCAT(W326, "-",V326)</f>
        <v>C-3</v>
      </c>
      <c r="AG326" s="4" t="str">
        <f>TEXT(ROW()-2, "0000")</f>
        <v>0324</v>
      </c>
      <c r="AH326" s="4" t="str">
        <f>IF(TRIM(CLEAN(A326))="m", "male", IF(TRIM(CLEAN(A326))="f","female", "missing"))</f>
        <v>female</v>
      </c>
      <c r="AI326" s="4">
        <f>C326</f>
        <v>97.7</v>
      </c>
      <c r="AJ326" s="4">
        <f>O326</f>
        <v>82</v>
      </c>
      <c r="AK326" s="4">
        <f>P326</f>
        <v>92</v>
      </c>
      <c r="AL326" s="4">
        <f>IF(AI326&lt;60, 0, IF(AI326&lt;70,2, IF(AI326&lt;80, 3, IF(AI326&lt;90,4, IF(AI326&lt;=100, 5, "?")))))</f>
        <v>5</v>
      </c>
      <c r="AM326" s="4">
        <f>IF(AJ326&lt;60, 0, IF(AJ326&lt;70,2, IF(AJ326&lt;80, 3, IF(AJ326&lt;90,4, IF(AJ326&lt;=100, 5, "?")))))</f>
        <v>4</v>
      </c>
      <c r="AN326" s="4">
        <f>IF(AK326&lt;60, 0, IF(AK326&lt;70,2, IF(AK326&lt;80, 3, IF(AK326&lt;90,4, IF(AK326&lt;=100, 5, "?")))))</f>
        <v>5</v>
      </c>
      <c r="AO326" s="4">
        <f ca="1">AA326</f>
        <v>1</v>
      </c>
      <c r="AP326" s="4">
        <f ca="1">AB326</f>
        <v>1</v>
      </c>
      <c r="AQ326" s="4">
        <f ca="1">AC326</f>
        <v>1</v>
      </c>
      <c r="AR326" s="4">
        <f ca="1">AD326</f>
        <v>0</v>
      </c>
      <c r="AS326" s="4">
        <f ca="1">AE326</f>
        <v>0</v>
      </c>
      <c r="AT326" s="4" t="str">
        <f ca="1">Z326</f>
        <v>C</v>
      </c>
      <c r="AU326" s="4">
        <f>E326</f>
        <v>79.7</v>
      </c>
      <c r="AV326" s="4">
        <f>IF(AU326&lt;60, 0, IF(AU326&lt;70,2, IF(AU326&lt;80, 3, IF(AU326&lt;90,4, IF(AU326&lt;=100, 5, "?")))))</f>
        <v>3</v>
      </c>
    </row>
    <row r="327" spans="1:48" x14ac:dyDescent="0.2">
      <c r="A327" s="2" t="s">
        <v>13</v>
      </c>
      <c r="B327" s="3" t="s">
        <v>33</v>
      </c>
      <c r="C327" s="3">
        <v>79.7</v>
      </c>
      <c r="D327" s="3" t="s">
        <v>33</v>
      </c>
      <c r="E327" s="3">
        <v>75.400000000000006</v>
      </c>
      <c r="F327" s="3">
        <v>1</v>
      </c>
      <c r="G327" s="3">
        <v>64</v>
      </c>
      <c r="H327" s="3">
        <v>62</v>
      </c>
      <c r="I327" s="3">
        <v>72</v>
      </c>
      <c r="J327" s="3">
        <v>77</v>
      </c>
      <c r="K327" s="3"/>
      <c r="L327" s="3">
        <v>80</v>
      </c>
      <c r="M327" s="3"/>
      <c r="N327" s="3"/>
      <c r="O327" s="4">
        <f>MAX(G327:H327)</f>
        <v>64</v>
      </c>
      <c r="P327" s="4">
        <f>MAX(I327:J327)</f>
        <v>77</v>
      </c>
      <c r="Q327" s="4">
        <f>ABS(O327-C327)</f>
        <v>15.700000000000003</v>
      </c>
      <c r="R327" s="4">
        <f>ABS(P327-C327)</f>
        <v>2.7000000000000028</v>
      </c>
      <c r="S327" s="4" t="b">
        <f ca="1">OR(O327=0,P327=0,Q327&gt;$Q$1,R327&gt;$R$1,W327="N", V327=2)</f>
        <v>0</v>
      </c>
      <c r="T327" s="4" t="str">
        <f>TRIM(CLEAN(D327))</f>
        <v>برنامج بكالوريوس علم الحاسوب</v>
      </c>
      <c r="U327" s="4">
        <f>COUNTIF(T:T,T327)</f>
        <v>589</v>
      </c>
      <c r="V327" s="4">
        <f>IF(E327&lt;60, 0, IF(E327&lt;70,2, IF(E327&lt;80, 3, IF(E327&lt;90,4, IF(E327&lt;=100, 5, "?")))))</f>
        <v>3</v>
      </c>
      <c r="W327" s="4" t="str" cm="1">
        <f t="array" aca="1" ref="W327" ca="1">_xlfn.IFNA(INDIRECT($Y$1&amp;"!"&amp;W$1&amp;$Y327),"N")</f>
        <v>D</v>
      </c>
      <c r="X327" s="4">
        <f ca="1">COUNTIF(W:W,W327)</f>
        <v>589</v>
      </c>
      <c r="Y327" s="4">
        <f>MATCH(T327,Coding!J:J,0)</f>
        <v>9</v>
      </c>
      <c r="Z327" s="4" t="str" cm="1">
        <f t="array" aca="1" ref="Z327" ca="1">_xlfn.IFNA(INDIRECT($Y$1&amp;"!"&amp;Z$1&amp;$Y327),-1)</f>
        <v>D</v>
      </c>
      <c r="AA327" s="4" cm="1">
        <f t="array" aca="1" ref="AA327" ca="1">_xlfn.IFNA(INDIRECT($Y$1&amp;"!"&amp;AA$1&amp;$Y327),-1)</f>
        <v>0</v>
      </c>
      <c r="AB327" s="4" cm="1">
        <f t="array" aca="1" ref="AB327" ca="1">_xlfn.IFNA(INDIRECT($Y$1&amp;"!"&amp;AB$1&amp;$Y327),-1)</f>
        <v>1</v>
      </c>
      <c r="AC327" s="4" cm="1">
        <f t="array" aca="1" ref="AC327" ca="1">_xlfn.IFNA(INDIRECT($Y$1&amp;"!"&amp;AC$1&amp;$Y327),-1)</f>
        <v>0</v>
      </c>
      <c r="AD327" s="4" cm="1">
        <f t="array" aca="1" ref="AD327" ca="1">_xlfn.IFNA(INDIRECT($Y$1&amp;"!"&amp;AD$1&amp;$Y327),-1)</f>
        <v>0</v>
      </c>
      <c r="AE327" s="4" cm="1">
        <f t="array" aca="1" ref="AE327" ca="1">_xlfn.IFNA(INDIRECT($Y$1&amp;"!"&amp;AE$1&amp;$Y327),-1)</f>
        <v>0</v>
      </c>
      <c r="AF327" s="4" t="str">
        <f ca="1">_xlfn.CONCAT(W327, "-",V327)</f>
        <v>D-3</v>
      </c>
      <c r="AG327" s="4" t="str">
        <f>TEXT(ROW()-2, "0000")</f>
        <v>0325</v>
      </c>
      <c r="AH327" s="4" t="str">
        <f>IF(TRIM(CLEAN(A327))="m", "male", IF(TRIM(CLEAN(A327))="f","female", "missing"))</f>
        <v>male</v>
      </c>
      <c r="AI327" s="4">
        <f>C327</f>
        <v>79.7</v>
      </c>
      <c r="AJ327" s="4">
        <f>O327</f>
        <v>64</v>
      </c>
      <c r="AK327" s="4">
        <f>P327</f>
        <v>77</v>
      </c>
      <c r="AL327" s="4">
        <f>IF(AI327&lt;60, 0, IF(AI327&lt;70,2, IF(AI327&lt;80, 3, IF(AI327&lt;90,4, IF(AI327&lt;=100, 5, "?")))))</f>
        <v>3</v>
      </c>
      <c r="AM327" s="4">
        <f>IF(AJ327&lt;60, 0, IF(AJ327&lt;70,2, IF(AJ327&lt;80, 3, IF(AJ327&lt;90,4, IF(AJ327&lt;=100, 5, "?")))))</f>
        <v>2</v>
      </c>
      <c r="AN327" s="4">
        <f>IF(AK327&lt;60, 0, IF(AK327&lt;70,2, IF(AK327&lt;80, 3, IF(AK327&lt;90,4, IF(AK327&lt;=100, 5, "?")))))</f>
        <v>3</v>
      </c>
      <c r="AO327" s="4">
        <f ca="1">AA327</f>
        <v>0</v>
      </c>
      <c r="AP327" s="4">
        <f ca="1">AB327</f>
        <v>1</v>
      </c>
      <c r="AQ327" s="4">
        <f ca="1">AC327</f>
        <v>0</v>
      </c>
      <c r="AR327" s="4">
        <f ca="1">AD327</f>
        <v>0</v>
      </c>
      <c r="AS327" s="4">
        <f ca="1">AE327</f>
        <v>0</v>
      </c>
      <c r="AT327" s="4" t="str">
        <f ca="1">Z327</f>
        <v>D</v>
      </c>
      <c r="AU327" s="4">
        <f>E327</f>
        <v>75.400000000000006</v>
      </c>
      <c r="AV327" s="4">
        <f>IF(AU327&lt;60, 0, IF(AU327&lt;70,2, IF(AU327&lt;80, 3, IF(AU327&lt;90,4, IF(AU327&lt;=100, 5, "?")))))</f>
        <v>3</v>
      </c>
    </row>
    <row r="328" spans="1:48" x14ac:dyDescent="0.2">
      <c r="A328" s="2" t="s">
        <v>16</v>
      </c>
      <c r="B328" s="3" t="s">
        <v>33</v>
      </c>
      <c r="C328" s="3">
        <v>91.7</v>
      </c>
      <c r="D328" s="3" t="s">
        <v>33</v>
      </c>
      <c r="E328" s="3">
        <v>72.400000000000006</v>
      </c>
      <c r="F328" s="3">
        <v>1</v>
      </c>
      <c r="G328" s="3">
        <v>63</v>
      </c>
      <c r="H328" s="3">
        <v>76</v>
      </c>
      <c r="I328" s="3">
        <v>81</v>
      </c>
      <c r="J328" s="3">
        <v>92</v>
      </c>
      <c r="K328" s="3"/>
      <c r="L328" s="3"/>
      <c r="M328" s="3"/>
      <c r="N328" s="3"/>
      <c r="O328" s="4">
        <f>MAX(G328:H328)</f>
        <v>76</v>
      </c>
      <c r="P328" s="4">
        <f>MAX(I328:J328)</f>
        <v>92</v>
      </c>
      <c r="Q328" s="4">
        <f>ABS(O328-C328)</f>
        <v>15.700000000000003</v>
      </c>
      <c r="R328" s="4">
        <f>ABS(P328-C328)</f>
        <v>0.29999999999999716</v>
      </c>
      <c r="S328" s="4" t="b">
        <f ca="1">OR(O328=0,P328=0,Q328&gt;$Q$1,R328&gt;$R$1,W328="N", V328=2)</f>
        <v>0</v>
      </c>
      <c r="T328" s="4" t="str">
        <f>TRIM(CLEAN(D328))</f>
        <v>برنامج بكالوريوس علم الحاسوب</v>
      </c>
      <c r="U328" s="4">
        <f>COUNTIF(T:T,T328)</f>
        <v>589</v>
      </c>
      <c r="V328" s="4">
        <f>IF(E328&lt;60, 0, IF(E328&lt;70,2, IF(E328&lt;80, 3, IF(E328&lt;90,4, IF(E328&lt;=100, 5, "?")))))</f>
        <v>3</v>
      </c>
      <c r="W328" s="4" t="str" cm="1">
        <f t="array" aca="1" ref="W328" ca="1">_xlfn.IFNA(INDIRECT($Y$1&amp;"!"&amp;W$1&amp;$Y328),"N")</f>
        <v>D</v>
      </c>
      <c r="X328" s="4">
        <f ca="1">COUNTIF(W:W,W328)</f>
        <v>589</v>
      </c>
      <c r="Y328" s="4">
        <f>MATCH(T328,Coding!J:J,0)</f>
        <v>9</v>
      </c>
      <c r="Z328" s="4" t="str" cm="1">
        <f t="array" aca="1" ref="Z328" ca="1">_xlfn.IFNA(INDIRECT($Y$1&amp;"!"&amp;Z$1&amp;$Y328),-1)</f>
        <v>D</v>
      </c>
      <c r="AA328" s="4" cm="1">
        <f t="array" aca="1" ref="AA328" ca="1">_xlfn.IFNA(INDIRECT($Y$1&amp;"!"&amp;AA$1&amp;$Y328),-1)</f>
        <v>0</v>
      </c>
      <c r="AB328" s="4" cm="1">
        <f t="array" aca="1" ref="AB328" ca="1">_xlfn.IFNA(INDIRECT($Y$1&amp;"!"&amp;AB$1&amp;$Y328),-1)</f>
        <v>1</v>
      </c>
      <c r="AC328" s="4" cm="1">
        <f t="array" aca="1" ref="AC328" ca="1">_xlfn.IFNA(INDIRECT($Y$1&amp;"!"&amp;AC$1&amp;$Y328),-1)</f>
        <v>0</v>
      </c>
      <c r="AD328" s="4" cm="1">
        <f t="array" aca="1" ref="AD328" ca="1">_xlfn.IFNA(INDIRECT($Y$1&amp;"!"&amp;AD$1&amp;$Y328),-1)</f>
        <v>0</v>
      </c>
      <c r="AE328" s="4" cm="1">
        <f t="array" aca="1" ref="AE328" ca="1">_xlfn.IFNA(INDIRECT($Y$1&amp;"!"&amp;AE$1&amp;$Y328),-1)</f>
        <v>0</v>
      </c>
      <c r="AF328" s="4" t="str">
        <f ca="1">_xlfn.CONCAT(W328, "-",V328)</f>
        <v>D-3</v>
      </c>
      <c r="AG328" s="4" t="str">
        <f>TEXT(ROW()-2, "0000")</f>
        <v>0326</v>
      </c>
      <c r="AH328" s="4" t="str">
        <f>IF(TRIM(CLEAN(A328))="m", "male", IF(TRIM(CLEAN(A328))="f","female", "missing"))</f>
        <v>female</v>
      </c>
      <c r="AI328" s="4">
        <f>C328</f>
        <v>91.7</v>
      </c>
      <c r="AJ328" s="4">
        <f>O328</f>
        <v>76</v>
      </c>
      <c r="AK328" s="4">
        <f>P328</f>
        <v>92</v>
      </c>
      <c r="AL328" s="4">
        <f>IF(AI328&lt;60, 0, IF(AI328&lt;70,2, IF(AI328&lt;80, 3, IF(AI328&lt;90,4, IF(AI328&lt;=100, 5, "?")))))</f>
        <v>5</v>
      </c>
      <c r="AM328" s="4">
        <f>IF(AJ328&lt;60, 0, IF(AJ328&lt;70,2, IF(AJ328&lt;80, 3, IF(AJ328&lt;90,4, IF(AJ328&lt;=100, 5, "?")))))</f>
        <v>3</v>
      </c>
      <c r="AN328" s="4">
        <f>IF(AK328&lt;60, 0, IF(AK328&lt;70,2, IF(AK328&lt;80, 3, IF(AK328&lt;90,4, IF(AK328&lt;=100, 5, "?")))))</f>
        <v>5</v>
      </c>
      <c r="AO328" s="4">
        <f ca="1">AA328</f>
        <v>0</v>
      </c>
      <c r="AP328" s="4">
        <f ca="1">AB328</f>
        <v>1</v>
      </c>
      <c r="AQ328" s="4">
        <f ca="1">AC328</f>
        <v>0</v>
      </c>
      <c r="AR328" s="4">
        <f ca="1">AD328</f>
        <v>0</v>
      </c>
      <c r="AS328" s="4">
        <f ca="1">AE328</f>
        <v>0</v>
      </c>
      <c r="AT328" s="4" t="str">
        <f ca="1">Z328</f>
        <v>D</v>
      </c>
      <c r="AU328" s="4">
        <f>E328</f>
        <v>72.400000000000006</v>
      </c>
      <c r="AV328" s="4">
        <f>IF(AU328&lt;60, 0, IF(AU328&lt;70,2, IF(AU328&lt;80, 3, IF(AU328&lt;90,4, IF(AU328&lt;=100, 5, "?")))))</f>
        <v>3</v>
      </c>
    </row>
    <row r="329" spans="1:48" x14ac:dyDescent="0.2">
      <c r="A329" s="2" t="s">
        <v>16</v>
      </c>
      <c r="B329" s="3" t="s">
        <v>33</v>
      </c>
      <c r="C329" s="3">
        <v>92.7</v>
      </c>
      <c r="D329" s="3" t="s">
        <v>33</v>
      </c>
      <c r="E329" s="3">
        <v>82.4</v>
      </c>
      <c r="F329" s="3">
        <v>1</v>
      </c>
      <c r="G329" s="3">
        <v>68</v>
      </c>
      <c r="H329" s="3">
        <v>77</v>
      </c>
      <c r="I329" s="3">
        <v>76</v>
      </c>
      <c r="J329" s="3">
        <v>71</v>
      </c>
      <c r="K329" s="3"/>
      <c r="L329" s="3">
        <v>75</v>
      </c>
      <c r="M329" s="3"/>
      <c r="N329" s="3"/>
      <c r="O329" s="4">
        <f>MAX(G329:H329)</f>
        <v>77</v>
      </c>
      <c r="P329" s="4">
        <f>MAX(I329:J329)</f>
        <v>76</v>
      </c>
      <c r="Q329" s="4">
        <f>ABS(O329-C329)</f>
        <v>15.700000000000003</v>
      </c>
      <c r="R329" s="4">
        <f>ABS(P329-C329)</f>
        <v>16.700000000000003</v>
      </c>
      <c r="S329" s="4" t="b">
        <f ca="1">OR(O329=0,P329=0,Q329&gt;$Q$1,R329&gt;$R$1,W329="N", V329=2)</f>
        <v>0</v>
      </c>
      <c r="T329" s="4" t="str">
        <f>TRIM(CLEAN(D329))</f>
        <v>برنامج بكالوريوس علم الحاسوب</v>
      </c>
      <c r="U329" s="4">
        <f>COUNTIF(T:T,T329)</f>
        <v>589</v>
      </c>
      <c r="V329" s="4">
        <f>IF(E329&lt;60, 0, IF(E329&lt;70,2, IF(E329&lt;80, 3, IF(E329&lt;90,4, IF(E329&lt;=100, 5, "?")))))</f>
        <v>4</v>
      </c>
      <c r="W329" s="4" t="str" cm="1">
        <f t="array" aca="1" ref="W329" ca="1">_xlfn.IFNA(INDIRECT($Y$1&amp;"!"&amp;W$1&amp;$Y329),"N")</f>
        <v>D</v>
      </c>
      <c r="X329" s="4">
        <f ca="1">COUNTIF(W:W,W329)</f>
        <v>589</v>
      </c>
      <c r="Y329" s="4">
        <f>MATCH(T329,Coding!J:J,0)</f>
        <v>9</v>
      </c>
      <c r="Z329" s="4" t="str" cm="1">
        <f t="array" aca="1" ref="Z329" ca="1">_xlfn.IFNA(INDIRECT($Y$1&amp;"!"&amp;Z$1&amp;$Y329),-1)</f>
        <v>D</v>
      </c>
      <c r="AA329" s="4" cm="1">
        <f t="array" aca="1" ref="AA329" ca="1">_xlfn.IFNA(INDIRECT($Y$1&amp;"!"&amp;AA$1&amp;$Y329),-1)</f>
        <v>0</v>
      </c>
      <c r="AB329" s="4" cm="1">
        <f t="array" aca="1" ref="AB329" ca="1">_xlfn.IFNA(INDIRECT($Y$1&amp;"!"&amp;AB$1&amp;$Y329),-1)</f>
        <v>1</v>
      </c>
      <c r="AC329" s="4" cm="1">
        <f t="array" aca="1" ref="AC329" ca="1">_xlfn.IFNA(INDIRECT($Y$1&amp;"!"&amp;AC$1&amp;$Y329),-1)</f>
        <v>0</v>
      </c>
      <c r="AD329" s="4" cm="1">
        <f t="array" aca="1" ref="AD329" ca="1">_xlfn.IFNA(INDIRECT($Y$1&amp;"!"&amp;AD$1&amp;$Y329),-1)</f>
        <v>0</v>
      </c>
      <c r="AE329" s="4" cm="1">
        <f t="array" aca="1" ref="AE329" ca="1">_xlfn.IFNA(INDIRECT($Y$1&amp;"!"&amp;AE$1&amp;$Y329),-1)</f>
        <v>0</v>
      </c>
      <c r="AF329" s="4" t="str">
        <f ca="1">_xlfn.CONCAT(W329, "-",V329)</f>
        <v>D-4</v>
      </c>
      <c r="AG329" s="4" t="str">
        <f>TEXT(ROW()-2, "0000")</f>
        <v>0327</v>
      </c>
      <c r="AH329" s="4" t="str">
        <f>IF(TRIM(CLEAN(A329))="m", "male", IF(TRIM(CLEAN(A329))="f","female", "missing"))</f>
        <v>female</v>
      </c>
      <c r="AI329" s="4">
        <f>C329</f>
        <v>92.7</v>
      </c>
      <c r="AJ329" s="4">
        <f>O329</f>
        <v>77</v>
      </c>
      <c r="AK329" s="4">
        <f>P329</f>
        <v>76</v>
      </c>
      <c r="AL329" s="4">
        <f>IF(AI329&lt;60, 0, IF(AI329&lt;70,2, IF(AI329&lt;80, 3, IF(AI329&lt;90,4, IF(AI329&lt;=100, 5, "?")))))</f>
        <v>5</v>
      </c>
      <c r="AM329" s="4">
        <f>IF(AJ329&lt;60, 0, IF(AJ329&lt;70,2, IF(AJ329&lt;80, 3, IF(AJ329&lt;90,4, IF(AJ329&lt;=100, 5, "?")))))</f>
        <v>3</v>
      </c>
      <c r="AN329" s="4">
        <f>IF(AK329&lt;60, 0, IF(AK329&lt;70,2, IF(AK329&lt;80, 3, IF(AK329&lt;90,4, IF(AK329&lt;=100, 5, "?")))))</f>
        <v>3</v>
      </c>
      <c r="AO329" s="4">
        <f ca="1">AA329</f>
        <v>0</v>
      </c>
      <c r="AP329" s="4">
        <f ca="1">AB329</f>
        <v>1</v>
      </c>
      <c r="AQ329" s="4">
        <f ca="1">AC329</f>
        <v>0</v>
      </c>
      <c r="AR329" s="4">
        <f ca="1">AD329</f>
        <v>0</v>
      </c>
      <c r="AS329" s="4">
        <f ca="1">AE329</f>
        <v>0</v>
      </c>
      <c r="AT329" s="4" t="str">
        <f ca="1">Z329</f>
        <v>D</v>
      </c>
      <c r="AU329" s="4">
        <f>E329</f>
        <v>82.4</v>
      </c>
      <c r="AV329" s="4">
        <f>IF(AU329&lt;60, 0, IF(AU329&lt;70,2, IF(AU329&lt;80, 3, IF(AU329&lt;90,4, IF(AU329&lt;=100, 5, "?")))))</f>
        <v>4</v>
      </c>
    </row>
    <row r="330" spans="1:48" x14ac:dyDescent="0.2">
      <c r="A330" s="2" t="s">
        <v>16</v>
      </c>
      <c r="B330" s="3" t="s">
        <v>33</v>
      </c>
      <c r="C330" s="3">
        <v>95.7</v>
      </c>
      <c r="D330" s="3" t="s">
        <v>33</v>
      </c>
      <c r="E330" s="3">
        <v>73.099999999999994</v>
      </c>
      <c r="F330" s="3">
        <v>1</v>
      </c>
      <c r="G330" s="3">
        <v>80</v>
      </c>
      <c r="H330" s="3">
        <v>60</v>
      </c>
      <c r="I330" s="3">
        <v>90</v>
      </c>
      <c r="J330" s="3">
        <v>84</v>
      </c>
      <c r="K330" s="3"/>
      <c r="L330" s="3">
        <v>68</v>
      </c>
      <c r="M330" s="3"/>
      <c r="N330" s="3"/>
      <c r="O330" s="4">
        <f>MAX(G330:H330)</f>
        <v>80</v>
      </c>
      <c r="P330" s="4">
        <f>MAX(I330:J330)</f>
        <v>90</v>
      </c>
      <c r="Q330" s="4">
        <f>ABS(O330-C330)</f>
        <v>15.700000000000003</v>
      </c>
      <c r="R330" s="4">
        <f>ABS(P330-C330)</f>
        <v>5.7000000000000028</v>
      </c>
      <c r="S330" s="4" t="b">
        <f ca="1">OR(O330=0,P330=0,Q330&gt;$Q$1,R330&gt;$R$1,W330="N", V330=2)</f>
        <v>0</v>
      </c>
      <c r="T330" s="4" t="str">
        <f>TRIM(CLEAN(D330))</f>
        <v>برنامج بكالوريوس علم الحاسوب</v>
      </c>
      <c r="U330" s="4">
        <f>COUNTIF(T:T,T330)</f>
        <v>589</v>
      </c>
      <c r="V330" s="4">
        <f>IF(E330&lt;60, 0, IF(E330&lt;70,2, IF(E330&lt;80, 3, IF(E330&lt;90,4, IF(E330&lt;=100, 5, "?")))))</f>
        <v>3</v>
      </c>
      <c r="W330" s="4" t="str" cm="1">
        <f t="array" aca="1" ref="W330" ca="1">_xlfn.IFNA(INDIRECT($Y$1&amp;"!"&amp;W$1&amp;$Y330),"N")</f>
        <v>D</v>
      </c>
      <c r="X330" s="4">
        <f ca="1">COUNTIF(W:W,W330)</f>
        <v>589</v>
      </c>
      <c r="Y330" s="4">
        <f>MATCH(T330,Coding!J:J,0)</f>
        <v>9</v>
      </c>
      <c r="Z330" s="4" t="str" cm="1">
        <f t="array" aca="1" ref="Z330" ca="1">_xlfn.IFNA(INDIRECT($Y$1&amp;"!"&amp;Z$1&amp;$Y330),-1)</f>
        <v>D</v>
      </c>
      <c r="AA330" s="4" cm="1">
        <f t="array" aca="1" ref="AA330" ca="1">_xlfn.IFNA(INDIRECT($Y$1&amp;"!"&amp;AA$1&amp;$Y330),-1)</f>
        <v>0</v>
      </c>
      <c r="AB330" s="4" cm="1">
        <f t="array" aca="1" ref="AB330" ca="1">_xlfn.IFNA(INDIRECT($Y$1&amp;"!"&amp;AB$1&amp;$Y330),-1)</f>
        <v>1</v>
      </c>
      <c r="AC330" s="4" cm="1">
        <f t="array" aca="1" ref="AC330" ca="1">_xlfn.IFNA(INDIRECT($Y$1&amp;"!"&amp;AC$1&amp;$Y330),-1)</f>
        <v>0</v>
      </c>
      <c r="AD330" s="4" cm="1">
        <f t="array" aca="1" ref="AD330" ca="1">_xlfn.IFNA(INDIRECT($Y$1&amp;"!"&amp;AD$1&amp;$Y330),-1)</f>
        <v>0</v>
      </c>
      <c r="AE330" s="4" cm="1">
        <f t="array" aca="1" ref="AE330" ca="1">_xlfn.IFNA(INDIRECT($Y$1&amp;"!"&amp;AE$1&amp;$Y330),-1)</f>
        <v>0</v>
      </c>
      <c r="AF330" s="4" t="str">
        <f ca="1">_xlfn.CONCAT(W330, "-",V330)</f>
        <v>D-3</v>
      </c>
      <c r="AG330" s="4" t="str">
        <f>TEXT(ROW()-2, "0000")</f>
        <v>0328</v>
      </c>
      <c r="AH330" s="4" t="str">
        <f>IF(TRIM(CLEAN(A330))="m", "male", IF(TRIM(CLEAN(A330))="f","female", "missing"))</f>
        <v>female</v>
      </c>
      <c r="AI330" s="4">
        <f>C330</f>
        <v>95.7</v>
      </c>
      <c r="AJ330" s="4">
        <f>O330</f>
        <v>80</v>
      </c>
      <c r="AK330" s="4">
        <f>P330</f>
        <v>90</v>
      </c>
      <c r="AL330" s="4">
        <f>IF(AI330&lt;60, 0, IF(AI330&lt;70,2, IF(AI330&lt;80, 3, IF(AI330&lt;90,4, IF(AI330&lt;=100, 5, "?")))))</f>
        <v>5</v>
      </c>
      <c r="AM330" s="4">
        <f>IF(AJ330&lt;60, 0, IF(AJ330&lt;70,2, IF(AJ330&lt;80, 3, IF(AJ330&lt;90,4, IF(AJ330&lt;=100, 5, "?")))))</f>
        <v>4</v>
      </c>
      <c r="AN330" s="4">
        <f>IF(AK330&lt;60, 0, IF(AK330&lt;70,2, IF(AK330&lt;80, 3, IF(AK330&lt;90,4, IF(AK330&lt;=100, 5, "?")))))</f>
        <v>5</v>
      </c>
      <c r="AO330" s="4">
        <f ca="1">AA330</f>
        <v>0</v>
      </c>
      <c r="AP330" s="4">
        <f ca="1">AB330</f>
        <v>1</v>
      </c>
      <c r="AQ330" s="4">
        <f ca="1">AC330</f>
        <v>0</v>
      </c>
      <c r="AR330" s="4">
        <f ca="1">AD330</f>
        <v>0</v>
      </c>
      <c r="AS330" s="4">
        <f ca="1">AE330</f>
        <v>0</v>
      </c>
      <c r="AT330" s="4" t="str">
        <f ca="1">Z330</f>
        <v>D</v>
      </c>
      <c r="AU330" s="4">
        <f>E330</f>
        <v>73.099999999999994</v>
      </c>
      <c r="AV330" s="4">
        <f>IF(AU330&lt;60, 0, IF(AU330&lt;70,2, IF(AU330&lt;80, 3, IF(AU330&lt;90,4, IF(AU330&lt;=100, 5, "?")))))</f>
        <v>3</v>
      </c>
    </row>
    <row r="331" spans="1:48" x14ac:dyDescent="0.2">
      <c r="A331" s="2" t="s">
        <v>13</v>
      </c>
      <c r="B331" s="3" t="s">
        <v>28</v>
      </c>
      <c r="C331" s="3">
        <v>83.7</v>
      </c>
      <c r="D331" s="3" t="s">
        <v>28</v>
      </c>
      <c r="E331" s="3">
        <v>70.599999999999994</v>
      </c>
      <c r="F331" s="3">
        <v>1</v>
      </c>
      <c r="G331" s="3">
        <v>65</v>
      </c>
      <c r="H331" s="3">
        <v>68</v>
      </c>
      <c r="I331" s="3">
        <v>70</v>
      </c>
      <c r="J331" s="3">
        <v>60</v>
      </c>
      <c r="K331" s="3">
        <v>60</v>
      </c>
      <c r="L331" s="3"/>
      <c r="M331" s="3">
        <v>66</v>
      </c>
      <c r="N331" s="3"/>
      <c r="O331" s="4">
        <f>MAX(G331:H331)</f>
        <v>68</v>
      </c>
      <c r="P331" s="4">
        <f>MAX(I331:J331)</f>
        <v>70</v>
      </c>
      <c r="Q331" s="4">
        <f>ABS(O331-C331)</f>
        <v>15.700000000000003</v>
      </c>
      <c r="R331" s="4">
        <f>ABS(P331-C331)</f>
        <v>13.700000000000003</v>
      </c>
      <c r="S331" s="4" t="b">
        <f ca="1">OR(O331=0,P331=0,Q331&gt;$Q$1,R331&gt;$R$1,W331="N", V331=2)</f>
        <v>0</v>
      </c>
      <c r="T331" s="4" t="str">
        <f>TRIM(CLEAN(D331))</f>
        <v>برنامج بكالوريوس الهندسة الميكانيكية</v>
      </c>
      <c r="U331" s="4">
        <f>COUNTIF(T:T,T331)</f>
        <v>292</v>
      </c>
      <c r="V331" s="4">
        <f>IF(E331&lt;60, 0, IF(E331&lt;70,2, IF(E331&lt;80, 3, IF(E331&lt;90,4, IF(E331&lt;=100, 5, "?")))))</f>
        <v>3</v>
      </c>
      <c r="W331" s="4" t="str" cm="1">
        <f t="array" aca="1" ref="W331" ca="1">_xlfn.IFNA(INDIRECT($Y$1&amp;"!"&amp;W$1&amp;$Y331),"N")</f>
        <v>E</v>
      </c>
      <c r="X331" s="4">
        <f ca="1">COUNTIF(W:W,W331)</f>
        <v>292</v>
      </c>
      <c r="Y331" s="4">
        <f>MATCH(T331,Coding!J:J,0)</f>
        <v>10</v>
      </c>
      <c r="Z331" s="4" t="str" cm="1">
        <f t="array" aca="1" ref="Z331" ca="1">_xlfn.IFNA(INDIRECT($Y$1&amp;"!"&amp;Z$1&amp;$Y331),-1)</f>
        <v>E</v>
      </c>
      <c r="AA331" s="4" cm="1">
        <f t="array" aca="1" ref="AA331" ca="1">_xlfn.IFNA(INDIRECT($Y$1&amp;"!"&amp;AA$1&amp;$Y331),-1)</f>
        <v>0</v>
      </c>
      <c r="AB331" s="4" cm="1">
        <f t="array" aca="1" ref="AB331" ca="1">_xlfn.IFNA(INDIRECT($Y$1&amp;"!"&amp;AB$1&amp;$Y331),-1)</f>
        <v>0</v>
      </c>
      <c r="AC331" s="4" cm="1">
        <f t="array" aca="1" ref="AC331" ca="1">_xlfn.IFNA(INDIRECT($Y$1&amp;"!"&amp;AC$1&amp;$Y331),-1)</f>
        <v>1</v>
      </c>
      <c r="AD331" s="4" cm="1">
        <f t="array" aca="1" ref="AD331" ca="1">_xlfn.IFNA(INDIRECT($Y$1&amp;"!"&amp;AD$1&amp;$Y331),-1)</f>
        <v>0</v>
      </c>
      <c r="AE331" s="4" cm="1">
        <f t="array" aca="1" ref="AE331" ca="1">_xlfn.IFNA(INDIRECT($Y$1&amp;"!"&amp;AE$1&amp;$Y331),-1)</f>
        <v>1</v>
      </c>
      <c r="AF331" s="4" t="str">
        <f ca="1">_xlfn.CONCAT(W331, "-",V331)</f>
        <v>E-3</v>
      </c>
      <c r="AG331" s="4" t="str">
        <f>TEXT(ROW()-2, "0000")</f>
        <v>0329</v>
      </c>
      <c r="AH331" s="4" t="str">
        <f>IF(TRIM(CLEAN(A331))="m", "male", IF(TRIM(CLEAN(A331))="f","female", "missing"))</f>
        <v>male</v>
      </c>
      <c r="AI331" s="4">
        <f>C331</f>
        <v>83.7</v>
      </c>
      <c r="AJ331" s="4">
        <f>O331</f>
        <v>68</v>
      </c>
      <c r="AK331" s="4">
        <f>P331</f>
        <v>70</v>
      </c>
      <c r="AL331" s="4">
        <f>IF(AI331&lt;60, 0, IF(AI331&lt;70,2, IF(AI331&lt;80, 3, IF(AI331&lt;90,4, IF(AI331&lt;=100, 5, "?")))))</f>
        <v>4</v>
      </c>
      <c r="AM331" s="4">
        <f>IF(AJ331&lt;60, 0, IF(AJ331&lt;70,2, IF(AJ331&lt;80, 3, IF(AJ331&lt;90,4, IF(AJ331&lt;=100, 5, "?")))))</f>
        <v>2</v>
      </c>
      <c r="AN331" s="4">
        <f>IF(AK331&lt;60, 0, IF(AK331&lt;70,2, IF(AK331&lt;80, 3, IF(AK331&lt;90,4, IF(AK331&lt;=100, 5, "?")))))</f>
        <v>3</v>
      </c>
      <c r="AO331" s="4">
        <f ca="1">AA331</f>
        <v>0</v>
      </c>
      <c r="AP331" s="4">
        <f ca="1">AB331</f>
        <v>0</v>
      </c>
      <c r="AQ331" s="4">
        <f ca="1">AC331</f>
        <v>1</v>
      </c>
      <c r="AR331" s="4">
        <f ca="1">AD331</f>
        <v>0</v>
      </c>
      <c r="AS331" s="4">
        <f ca="1">AE331</f>
        <v>1</v>
      </c>
      <c r="AT331" s="4" t="str">
        <f ca="1">Z331</f>
        <v>E</v>
      </c>
      <c r="AU331" s="4">
        <f>E331</f>
        <v>70.599999999999994</v>
      </c>
      <c r="AV331" s="4">
        <f>IF(AU331&lt;60, 0, IF(AU331&lt;70,2, IF(AU331&lt;80, 3, IF(AU331&lt;90,4, IF(AU331&lt;=100, 5, "?")))))</f>
        <v>3</v>
      </c>
    </row>
    <row r="332" spans="1:48" x14ac:dyDescent="0.2">
      <c r="A332" s="2" t="s">
        <v>13</v>
      </c>
      <c r="B332" s="3" t="s">
        <v>37</v>
      </c>
      <c r="C332" s="3">
        <v>92.7</v>
      </c>
      <c r="D332" s="3" t="s">
        <v>28</v>
      </c>
      <c r="E332" s="3">
        <v>70.3</v>
      </c>
      <c r="F332" s="3">
        <v>1</v>
      </c>
      <c r="G332" s="3">
        <v>77</v>
      </c>
      <c r="H332" s="3">
        <v>60</v>
      </c>
      <c r="I332" s="3">
        <v>82</v>
      </c>
      <c r="J332" s="3">
        <v>66</v>
      </c>
      <c r="K332" s="3">
        <v>61</v>
      </c>
      <c r="L332" s="3"/>
      <c r="M332" s="3">
        <v>65</v>
      </c>
      <c r="N332" s="3"/>
      <c r="O332" s="4">
        <f>MAX(G332:H332)</f>
        <v>77</v>
      </c>
      <c r="P332" s="4">
        <f>MAX(I332:J332)</f>
        <v>82</v>
      </c>
      <c r="Q332" s="4">
        <f>ABS(O332-C332)</f>
        <v>15.700000000000003</v>
      </c>
      <c r="R332" s="4">
        <f>ABS(P332-C332)</f>
        <v>10.700000000000003</v>
      </c>
      <c r="S332" s="4" t="b">
        <f ca="1">OR(O332=0,P332=0,Q332&gt;$Q$1,R332&gt;$R$1,W332="N", V332=2)</f>
        <v>0</v>
      </c>
      <c r="T332" s="4" t="str">
        <f>TRIM(CLEAN(D332))</f>
        <v>برنامج بكالوريوس الهندسة الميكانيكية</v>
      </c>
      <c r="U332" s="4">
        <f>COUNTIF(T:T,T332)</f>
        <v>292</v>
      </c>
      <c r="V332" s="4">
        <f>IF(E332&lt;60, 0, IF(E332&lt;70,2, IF(E332&lt;80, 3, IF(E332&lt;90,4, IF(E332&lt;=100, 5, "?")))))</f>
        <v>3</v>
      </c>
      <c r="W332" s="4" t="str" cm="1">
        <f t="array" aca="1" ref="W332" ca="1">_xlfn.IFNA(INDIRECT($Y$1&amp;"!"&amp;W$1&amp;$Y332),"N")</f>
        <v>E</v>
      </c>
      <c r="X332" s="4">
        <f ca="1">COUNTIF(W:W,W332)</f>
        <v>292</v>
      </c>
      <c r="Y332" s="4">
        <f>MATCH(T332,Coding!J:J,0)</f>
        <v>10</v>
      </c>
      <c r="Z332" s="4" t="str" cm="1">
        <f t="array" aca="1" ref="Z332" ca="1">_xlfn.IFNA(INDIRECT($Y$1&amp;"!"&amp;Z$1&amp;$Y332),-1)</f>
        <v>E</v>
      </c>
      <c r="AA332" s="4" cm="1">
        <f t="array" aca="1" ref="AA332" ca="1">_xlfn.IFNA(INDIRECT($Y$1&amp;"!"&amp;AA$1&amp;$Y332),-1)</f>
        <v>0</v>
      </c>
      <c r="AB332" s="4" cm="1">
        <f t="array" aca="1" ref="AB332" ca="1">_xlfn.IFNA(INDIRECT($Y$1&amp;"!"&amp;AB$1&amp;$Y332),-1)</f>
        <v>0</v>
      </c>
      <c r="AC332" s="4" cm="1">
        <f t="array" aca="1" ref="AC332" ca="1">_xlfn.IFNA(INDIRECT($Y$1&amp;"!"&amp;AC$1&amp;$Y332),-1)</f>
        <v>1</v>
      </c>
      <c r="AD332" s="4" cm="1">
        <f t="array" aca="1" ref="AD332" ca="1">_xlfn.IFNA(INDIRECT($Y$1&amp;"!"&amp;AD$1&amp;$Y332),-1)</f>
        <v>0</v>
      </c>
      <c r="AE332" s="4" cm="1">
        <f t="array" aca="1" ref="AE332" ca="1">_xlfn.IFNA(INDIRECT($Y$1&amp;"!"&amp;AE$1&amp;$Y332),-1)</f>
        <v>1</v>
      </c>
      <c r="AF332" s="4" t="str">
        <f ca="1">_xlfn.CONCAT(W332, "-",V332)</f>
        <v>E-3</v>
      </c>
      <c r="AG332" s="4" t="str">
        <f>TEXT(ROW()-2, "0000")</f>
        <v>0330</v>
      </c>
      <c r="AH332" s="4" t="str">
        <f>IF(TRIM(CLEAN(A332))="m", "male", IF(TRIM(CLEAN(A332))="f","female", "missing"))</f>
        <v>male</v>
      </c>
      <c r="AI332" s="4">
        <f>C332</f>
        <v>92.7</v>
      </c>
      <c r="AJ332" s="4">
        <f>O332</f>
        <v>77</v>
      </c>
      <c r="AK332" s="4">
        <f>P332</f>
        <v>82</v>
      </c>
      <c r="AL332" s="4">
        <f>IF(AI332&lt;60, 0, IF(AI332&lt;70,2, IF(AI332&lt;80, 3, IF(AI332&lt;90,4, IF(AI332&lt;=100, 5, "?")))))</f>
        <v>5</v>
      </c>
      <c r="AM332" s="4">
        <f>IF(AJ332&lt;60, 0, IF(AJ332&lt;70,2, IF(AJ332&lt;80, 3, IF(AJ332&lt;90,4, IF(AJ332&lt;=100, 5, "?")))))</f>
        <v>3</v>
      </c>
      <c r="AN332" s="4">
        <f>IF(AK332&lt;60, 0, IF(AK332&lt;70,2, IF(AK332&lt;80, 3, IF(AK332&lt;90,4, IF(AK332&lt;=100, 5, "?")))))</f>
        <v>4</v>
      </c>
      <c r="AO332" s="4">
        <f ca="1">AA332</f>
        <v>0</v>
      </c>
      <c r="AP332" s="4">
        <f ca="1">AB332</f>
        <v>0</v>
      </c>
      <c r="AQ332" s="4">
        <f ca="1">AC332</f>
        <v>1</v>
      </c>
      <c r="AR332" s="4">
        <f ca="1">AD332</f>
        <v>0</v>
      </c>
      <c r="AS332" s="4">
        <f ca="1">AE332</f>
        <v>1</v>
      </c>
      <c r="AT332" s="4" t="str">
        <f ca="1">Z332</f>
        <v>E</v>
      </c>
      <c r="AU332" s="4">
        <f>E332</f>
        <v>70.3</v>
      </c>
      <c r="AV332" s="4">
        <f>IF(AU332&lt;60, 0, IF(AU332&lt;70,2, IF(AU332&lt;80, 3, IF(AU332&lt;90,4, IF(AU332&lt;=100, 5, "?")))))</f>
        <v>3</v>
      </c>
    </row>
    <row r="333" spans="1:48" x14ac:dyDescent="0.2">
      <c r="A333" s="2" t="s">
        <v>13</v>
      </c>
      <c r="B333" s="3" t="s">
        <v>14</v>
      </c>
      <c r="C333" s="3">
        <v>83.7</v>
      </c>
      <c r="D333" s="3" t="s">
        <v>14</v>
      </c>
      <c r="E333" s="3">
        <v>75.3</v>
      </c>
      <c r="F333" s="3">
        <v>3</v>
      </c>
      <c r="G333" s="3">
        <v>60</v>
      </c>
      <c r="H333" s="3">
        <v>68</v>
      </c>
      <c r="I333" s="3">
        <v>60</v>
      </c>
      <c r="J333" s="3">
        <v>97</v>
      </c>
      <c r="K333" s="3">
        <v>65</v>
      </c>
      <c r="L333" s="3"/>
      <c r="M333" s="3">
        <v>71</v>
      </c>
      <c r="N333" s="3"/>
      <c r="O333" s="4">
        <f>MAX(G333:H333)</f>
        <v>68</v>
      </c>
      <c r="P333" s="4">
        <f>MAX(I333:J333)</f>
        <v>97</v>
      </c>
      <c r="Q333" s="4">
        <f>ABS(O333-C333)</f>
        <v>15.700000000000003</v>
      </c>
      <c r="R333" s="4">
        <f>ABS(P333-C333)</f>
        <v>13.299999999999997</v>
      </c>
      <c r="S333" s="4" t="b">
        <f ca="1">OR(O333=0,P333=0,Q333&gt;$Q$1,R333&gt;$R$1,W333="N", V333=2)</f>
        <v>0</v>
      </c>
      <c r="T333" s="4" t="str">
        <f>TRIM(CLEAN(D333))</f>
        <v>برنامج بكالوريوس الهندسة الكهربائية</v>
      </c>
      <c r="U333" s="4">
        <f>COUNTIF(T:T,T333)</f>
        <v>420</v>
      </c>
      <c r="V333" s="4">
        <f>IF(E333&lt;60, 0, IF(E333&lt;70,2, IF(E333&lt;80, 3, IF(E333&lt;90,4, IF(E333&lt;=100, 5, "?")))))</f>
        <v>3</v>
      </c>
      <c r="W333" s="4" t="str" cm="1">
        <f t="array" aca="1" ref="W333" ca="1">_xlfn.IFNA(INDIRECT($Y$1&amp;"!"&amp;W$1&amp;$Y333),"N")</f>
        <v>F</v>
      </c>
      <c r="X333" s="4">
        <f ca="1">COUNTIF(W:W,W333)</f>
        <v>420</v>
      </c>
      <c r="Y333" s="4">
        <f>MATCH(T333,Coding!J:J,0)</f>
        <v>11</v>
      </c>
      <c r="Z333" s="4" t="str" cm="1">
        <f t="array" aca="1" ref="Z333" ca="1">_xlfn.IFNA(INDIRECT($Y$1&amp;"!"&amp;Z$1&amp;$Y333),-1)</f>
        <v>F</v>
      </c>
      <c r="AA333" s="4" cm="1">
        <f t="array" aca="1" ref="AA333" ca="1">_xlfn.IFNA(INDIRECT($Y$1&amp;"!"&amp;AA$1&amp;$Y333),-1)</f>
        <v>0</v>
      </c>
      <c r="AB333" s="4" cm="1">
        <f t="array" aca="1" ref="AB333" ca="1">_xlfn.IFNA(INDIRECT($Y$1&amp;"!"&amp;AB$1&amp;$Y333),-1)</f>
        <v>1</v>
      </c>
      <c r="AC333" s="4" cm="1">
        <f t="array" aca="1" ref="AC333" ca="1">_xlfn.IFNA(INDIRECT($Y$1&amp;"!"&amp;AC$1&amp;$Y333),-1)</f>
        <v>0</v>
      </c>
      <c r="AD333" s="4" cm="1">
        <f t="array" aca="1" ref="AD333" ca="1">_xlfn.IFNA(INDIRECT($Y$1&amp;"!"&amp;AD$1&amp;$Y333),-1)</f>
        <v>1</v>
      </c>
      <c r="AE333" s="4" cm="1">
        <f t="array" aca="1" ref="AE333" ca="1">_xlfn.IFNA(INDIRECT($Y$1&amp;"!"&amp;AE$1&amp;$Y333),-1)</f>
        <v>0</v>
      </c>
      <c r="AF333" s="4" t="str">
        <f ca="1">_xlfn.CONCAT(W333, "-",V333)</f>
        <v>F-3</v>
      </c>
      <c r="AG333" s="4" t="str">
        <f>TEXT(ROW()-2, "0000")</f>
        <v>0331</v>
      </c>
      <c r="AH333" s="4" t="str">
        <f>IF(TRIM(CLEAN(A333))="m", "male", IF(TRIM(CLEAN(A333))="f","female", "missing"))</f>
        <v>male</v>
      </c>
      <c r="AI333" s="4">
        <f>C333</f>
        <v>83.7</v>
      </c>
      <c r="AJ333" s="4">
        <f>O333</f>
        <v>68</v>
      </c>
      <c r="AK333" s="4">
        <f>P333</f>
        <v>97</v>
      </c>
      <c r="AL333" s="4">
        <f>IF(AI333&lt;60, 0, IF(AI333&lt;70,2, IF(AI333&lt;80, 3, IF(AI333&lt;90,4, IF(AI333&lt;=100, 5, "?")))))</f>
        <v>4</v>
      </c>
      <c r="AM333" s="4">
        <f>IF(AJ333&lt;60, 0, IF(AJ333&lt;70,2, IF(AJ333&lt;80, 3, IF(AJ333&lt;90,4, IF(AJ333&lt;=100, 5, "?")))))</f>
        <v>2</v>
      </c>
      <c r="AN333" s="4">
        <f>IF(AK333&lt;60, 0, IF(AK333&lt;70,2, IF(AK333&lt;80, 3, IF(AK333&lt;90,4, IF(AK333&lt;=100, 5, "?")))))</f>
        <v>5</v>
      </c>
      <c r="AO333" s="4">
        <f ca="1">AA333</f>
        <v>0</v>
      </c>
      <c r="AP333" s="4">
        <f ca="1">AB333</f>
        <v>1</v>
      </c>
      <c r="AQ333" s="4">
        <f ca="1">AC333</f>
        <v>0</v>
      </c>
      <c r="AR333" s="4">
        <f ca="1">AD333</f>
        <v>1</v>
      </c>
      <c r="AS333" s="4">
        <f ca="1">AE333</f>
        <v>0</v>
      </c>
      <c r="AT333" s="4" t="str">
        <f ca="1">Z333</f>
        <v>F</v>
      </c>
      <c r="AU333" s="4">
        <f>E333</f>
        <v>75.3</v>
      </c>
      <c r="AV333" s="4">
        <f>IF(AU333&lt;60, 0, IF(AU333&lt;70,2, IF(AU333&lt;80, 3, IF(AU333&lt;90,4, IF(AU333&lt;=100, 5, "?")))))</f>
        <v>3</v>
      </c>
    </row>
    <row r="334" spans="1:48" x14ac:dyDescent="0.2">
      <c r="A334" s="2" t="s">
        <v>13</v>
      </c>
      <c r="B334" s="3" t="s">
        <v>14</v>
      </c>
      <c r="C334" s="3">
        <v>88.7</v>
      </c>
      <c r="D334" s="3" t="s">
        <v>14</v>
      </c>
      <c r="E334" s="3">
        <v>72.599999999999994</v>
      </c>
      <c r="F334" s="3">
        <v>1</v>
      </c>
      <c r="G334" s="3">
        <v>63</v>
      </c>
      <c r="H334" s="3">
        <v>73</v>
      </c>
      <c r="I334" s="3">
        <v>65</v>
      </c>
      <c r="J334" s="3">
        <v>81</v>
      </c>
      <c r="K334" s="3">
        <v>75</v>
      </c>
      <c r="L334" s="3"/>
      <c r="M334" s="3">
        <v>60</v>
      </c>
      <c r="N334" s="3"/>
      <c r="O334" s="4">
        <f>MAX(G334:H334)</f>
        <v>73</v>
      </c>
      <c r="P334" s="4">
        <f>MAX(I334:J334)</f>
        <v>81</v>
      </c>
      <c r="Q334" s="4">
        <f>ABS(O334-C334)</f>
        <v>15.700000000000003</v>
      </c>
      <c r="R334" s="4">
        <f>ABS(P334-C334)</f>
        <v>7.7000000000000028</v>
      </c>
      <c r="S334" s="4" t="b">
        <f ca="1">OR(O334=0,P334=0,Q334&gt;$Q$1,R334&gt;$R$1,W334="N", V334=2)</f>
        <v>0</v>
      </c>
      <c r="T334" s="4" t="str">
        <f>TRIM(CLEAN(D334))</f>
        <v>برنامج بكالوريوس الهندسة الكهربائية</v>
      </c>
      <c r="U334" s="4">
        <f>COUNTIF(T:T,T334)</f>
        <v>420</v>
      </c>
      <c r="V334" s="4">
        <f>IF(E334&lt;60, 0, IF(E334&lt;70,2, IF(E334&lt;80, 3, IF(E334&lt;90,4, IF(E334&lt;=100, 5, "?")))))</f>
        <v>3</v>
      </c>
      <c r="W334" s="4" t="str" cm="1">
        <f t="array" aca="1" ref="W334" ca="1">_xlfn.IFNA(INDIRECT($Y$1&amp;"!"&amp;W$1&amp;$Y334),"N")</f>
        <v>F</v>
      </c>
      <c r="X334" s="4">
        <f ca="1">COUNTIF(W:W,W334)</f>
        <v>420</v>
      </c>
      <c r="Y334" s="4">
        <f>MATCH(T334,Coding!J:J,0)</f>
        <v>11</v>
      </c>
      <c r="Z334" s="4" t="str" cm="1">
        <f t="array" aca="1" ref="Z334" ca="1">_xlfn.IFNA(INDIRECT($Y$1&amp;"!"&amp;Z$1&amp;$Y334),-1)</f>
        <v>F</v>
      </c>
      <c r="AA334" s="4" cm="1">
        <f t="array" aca="1" ref="AA334" ca="1">_xlfn.IFNA(INDIRECT($Y$1&amp;"!"&amp;AA$1&amp;$Y334),-1)</f>
        <v>0</v>
      </c>
      <c r="AB334" s="4" cm="1">
        <f t="array" aca="1" ref="AB334" ca="1">_xlfn.IFNA(INDIRECT($Y$1&amp;"!"&amp;AB$1&amp;$Y334),-1)</f>
        <v>1</v>
      </c>
      <c r="AC334" s="4" cm="1">
        <f t="array" aca="1" ref="AC334" ca="1">_xlfn.IFNA(INDIRECT($Y$1&amp;"!"&amp;AC$1&amp;$Y334),-1)</f>
        <v>0</v>
      </c>
      <c r="AD334" s="4" cm="1">
        <f t="array" aca="1" ref="AD334" ca="1">_xlfn.IFNA(INDIRECT($Y$1&amp;"!"&amp;AD$1&amp;$Y334),-1)</f>
        <v>1</v>
      </c>
      <c r="AE334" s="4" cm="1">
        <f t="array" aca="1" ref="AE334" ca="1">_xlfn.IFNA(INDIRECT($Y$1&amp;"!"&amp;AE$1&amp;$Y334),-1)</f>
        <v>0</v>
      </c>
      <c r="AF334" s="4" t="str">
        <f ca="1">_xlfn.CONCAT(W334, "-",V334)</f>
        <v>F-3</v>
      </c>
      <c r="AG334" s="4" t="str">
        <f>TEXT(ROW()-2, "0000")</f>
        <v>0332</v>
      </c>
      <c r="AH334" s="4" t="str">
        <f>IF(TRIM(CLEAN(A334))="m", "male", IF(TRIM(CLEAN(A334))="f","female", "missing"))</f>
        <v>male</v>
      </c>
      <c r="AI334" s="4">
        <f>C334</f>
        <v>88.7</v>
      </c>
      <c r="AJ334" s="4">
        <f>O334</f>
        <v>73</v>
      </c>
      <c r="AK334" s="4">
        <f>P334</f>
        <v>81</v>
      </c>
      <c r="AL334" s="4">
        <f>IF(AI334&lt;60, 0, IF(AI334&lt;70,2, IF(AI334&lt;80, 3, IF(AI334&lt;90,4, IF(AI334&lt;=100, 5, "?")))))</f>
        <v>4</v>
      </c>
      <c r="AM334" s="4">
        <f>IF(AJ334&lt;60, 0, IF(AJ334&lt;70,2, IF(AJ334&lt;80, 3, IF(AJ334&lt;90,4, IF(AJ334&lt;=100, 5, "?")))))</f>
        <v>3</v>
      </c>
      <c r="AN334" s="4">
        <f>IF(AK334&lt;60, 0, IF(AK334&lt;70,2, IF(AK334&lt;80, 3, IF(AK334&lt;90,4, IF(AK334&lt;=100, 5, "?")))))</f>
        <v>4</v>
      </c>
      <c r="AO334" s="4">
        <f ca="1">AA334</f>
        <v>0</v>
      </c>
      <c r="AP334" s="4">
        <f ca="1">AB334</f>
        <v>1</v>
      </c>
      <c r="AQ334" s="4">
        <f ca="1">AC334</f>
        <v>0</v>
      </c>
      <c r="AR334" s="4">
        <f ca="1">AD334</f>
        <v>1</v>
      </c>
      <c r="AS334" s="4">
        <f ca="1">AE334</f>
        <v>0</v>
      </c>
      <c r="AT334" s="4" t="str">
        <f ca="1">Z334</f>
        <v>F</v>
      </c>
      <c r="AU334" s="4">
        <f>E334</f>
        <v>72.599999999999994</v>
      </c>
      <c r="AV334" s="4">
        <f>IF(AU334&lt;60, 0, IF(AU334&lt;70,2, IF(AU334&lt;80, 3, IF(AU334&lt;90,4, IF(AU334&lt;=100, 5, "?")))))</f>
        <v>3</v>
      </c>
    </row>
    <row r="335" spans="1:48" x14ac:dyDescent="0.2">
      <c r="A335" s="2" t="s">
        <v>16</v>
      </c>
      <c r="B335" s="3" t="s">
        <v>27</v>
      </c>
      <c r="C335" s="3">
        <v>95.7</v>
      </c>
      <c r="D335" s="3" t="s">
        <v>27</v>
      </c>
      <c r="E335" s="3">
        <v>83.9</v>
      </c>
      <c r="F335" s="3">
        <v>1</v>
      </c>
      <c r="G335" s="3">
        <v>80</v>
      </c>
      <c r="H335" s="3">
        <v>75</v>
      </c>
      <c r="I335" s="3">
        <v>84</v>
      </c>
      <c r="J335" s="3">
        <v>73</v>
      </c>
      <c r="K335" s="3"/>
      <c r="L335" s="3"/>
      <c r="M335" s="3"/>
      <c r="N335" s="3">
        <v>86</v>
      </c>
      <c r="O335" s="4">
        <f>MAX(G335:H335)</f>
        <v>80</v>
      </c>
      <c r="P335" s="4">
        <f>MAX(I335:J335)</f>
        <v>84</v>
      </c>
      <c r="Q335" s="4">
        <f>ABS(O335-C335)</f>
        <v>15.700000000000003</v>
      </c>
      <c r="R335" s="4">
        <f>ABS(P335-C335)</f>
        <v>11.700000000000003</v>
      </c>
      <c r="S335" s="4" t="b">
        <f ca="1">OR(O335=0,P335=0,Q335&gt;$Q$1,R335&gt;$R$1,W335="N", V335=2)</f>
        <v>0</v>
      </c>
      <c r="T335" s="4" t="str">
        <f>TRIM(CLEAN(D335))</f>
        <v>برنامج بكالوريوس الهندسة المعمارية</v>
      </c>
      <c r="U335" s="4">
        <f>COUNTIF(T:T,T335)</f>
        <v>391</v>
      </c>
      <c r="V335" s="4">
        <f>IF(E335&lt;60, 0, IF(E335&lt;70,2, IF(E335&lt;80, 3, IF(E335&lt;90,4, IF(E335&lt;=100, 5, "?")))))</f>
        <v>4</v>
      </c>
      <c r="W335" s="4" t="str" cm="1">
        <f t="array" aca="1" ref="W335" ca="1">_xlfn.IFNA(INDIRECT($Y$1&amp;"!"&amp;W$1&amp;$Y335),"N")</f>
        <v>G</v>
      </c>
      <c r="X335" s="4">
        <f ca="1">COUNTIF(W:W,W335)</f>
        <v>391</v>
      </c>
      <c r="Y335" s="4">
        <f>MATCH(T335,Coding!J:J,0)</f>
        <v>12</v>
      </c>
      <c r="Z335" s="4" t="str" cm="1">
        <f t="array" aca="1" ref="Z335" ca="1">_xlfn.IFNA(INDIRECT($Y$1&amp;"!"&amp;Z$1&amp;$Y335),-1)</f>
        <v>G</v>
      </c>
      <c r="AA335" s="4" cm="1">
        <f t="array" aca="1" ref="AA335" ca="1">_xlfn.IFNA(INDIRECT($Y$1&amp;"!"&amp;AA$1&amp;$Y335),-1)</f>
        <v>1</v>
      </c>
      <c r="AB335" s="4" cm="1">
        <f t="array" aca="1" ref="AB335" ca="1">_xlfn.IFNA(INDIRECT($Y$1&amp;"!"&amp;AB$1&amp;$Y335),-1)</f>
        <v>1</v>
      </c>
      <c r="AC335" s="4" cm="1">
        <f t="array" aca="1" ref="AC335" ca="1">_xlfn.IFNA(INDIRECT($Y$1&amp;"!"&amp;AC$1&amp;$Y335),-1)</f>
        <v>1</v>
      </c>
      <c r="AD335" s="4" cm="1">
        <f t="array" aca="1" ref="AD335" ca="1">_xlfn.IFNA(INDIRECT($Y$1&amp;"!"&amp;AD$1&amp;$Y335),-1)</f>
        <v>0</v>
      </c>
      <c r="AE335" s="4" cm="1">
        <f t="array" aca="1" ref="AE335" ca="1">_xlfn.IFNA(INDIRECT($Y$1&amp;"!"&amp;AE$1&amp;$Y335),-1)</f>
        <v>0</v>
      </c>
      <c r="AF335" s="4" t="str">
        <f ca="1">_xlfn.CONCAT(W335, "-",V335)</f>
        <v>G-4</v>
      </c>
      <c r="AG335" s="4" t="str">
        <f>TEXT(ROW()-2, "0000")</f>
        <v>0333</v>
      </c>
      <c r="AH335" s="4" t="str">
        <f>IF(TRIM(CLEAN(A335))="m", "male", IF(TRIM(CLEAN(A335))="f","female", "missing"))</f>
        <v>female</v>
      </c>
      <c r="AI335" s="4">
        <f>C335</f>
        <v>95.7</v>
      </c>
      <c r="AJ335" s="4">
        <f>O335</f>
        <v>80</v>
      </c>
      <c r="AK335" s="4">
        <f>P335</f>
        <v>84</v>
      </c>
      <c r="AL335" s="4">
        <f>IF(AI335&lt;60, 0, IF(AI335&lt;70,2, IF(AI335&lt;80, 3, IF(AI335&lt;90,4, IF(AI335&lt;=100, 5, "?")))))</f>
        <v>5</v>
      </c>
      <c r="AM335" s="4">
        <f>IF(AJ335&lt;60, 0, IF(AJ335&lt;70,2, IF(AJ335&lt;80, 3, IF(AJ335&lt;90,4, IF(AJ335&lt;=100, 5, "?")))))</f>
        <v>4</v>
      </c>
      <c r="AN335" s="4">
        <f>IF(AK335&lt;60, 0, IF(AK335&lt;70,2, IF(AK335&lt;80, 3, IF(AK335&lt;90,4, IF(AK335&lt;=100, 5, "?")))))</f>
        <v>4</v>
      </c>
      <c r="AO335" s="4">
        <f ca="1">AA335</f>
        <v>1</v>
      </c>
      <c r="AP335" s="4">
        <f ca="1">AB335</f>
        <v>1</v>
      </c>
      <c r="AQ335" s="4">
        <f ca="1">AC335</f>
        <v>1</v>
      </c>
      <c r="AR335" s="4">
        <f ca="1">AD335</f>
        <v>0</v>
      </c>
      <c r="AS335" s="4">
        <f ca="1">AE335</f>
        <v>0</v>
      </c>
      <c r="AT335" s="4" t="str">
        <f ca="1">Z335</f>
        <v>G</v>
      </c>
      <c r="AU335" s="4">
        <f>E335</f>
        <v>83.9</v>
      </c>
      <c r="AV335" s="4">
        <f>IF(AU335&lt;60, 0, IF(AU335&lt;70,2, IF(AU335&lt;80, 3, IF(AU335&lt;90,4, IF(AU335&lt;=100, 5, "?")))))</f>
        <v>4</v>
      </c>
    </row>
    <row r="336" spans="1:48" x14ac:dyDescent="0.2">
      <c r="A336" s="2" t="s">
        <v>13</v>
      </c>
      <c r="B336" s="3" t="s">
        <v>36</v>
      </c>
      <c r="C336" s="3">
        <v>90.6</v>
      </c>
      <c r="D336" s="3" t="s">
        <v>36</v>
      </c>
      <c r="E336" s="3">
        <v>76.8</v>
      </c>
      <c r="F336" s="3">
        <v>1</v>
      </c>
      <c r="G336" s="3">
        <v>60</v>
      </c>
      <c r="H336" s="3">
        <v>75</v>
      </c>
      <c r="I336" s="3">
        <v>75</v>
      </c>
      <c r="J336" s="3">
        <v>73</v>
      </c>
      <c r="K336" s="3"/>
      <c r="L336" s="3"/>
      <c r="M336" s="3">
        <v>76</v>
      </c>
      <c r="N336" s="3"/>
      <c r="O336" s="4">
        <f>MAX(G336:H336)</f>
        <v>75</v>
      </c>
      <c r="P336" s="4">
        <f>MAX(I336:J336)</f>
        <v>75</v>
      </c>
      <c r="Q336" s="4">
        <f>ABS(O336-C336)</f>
        <v>15.599999999999994</v>
      </c>
      <c r="R336" s="4">
        <f>ABS(P336-C336)</f>
        <v>15.599999999999994</v>
      </c>
      <c r="S336" s="4" t="b">
        <f ca="1">OR(O336=0,P336=0,Q336&gt;$Q$1,R336&gt;$R$1,W336="N", V336=2)</f>
        <v>0</v>
      </c>
      <c r="T336" s="4" t="str">
        <f>TRIM(CLEAN(D336))</f>
        <v>برنامج بكالوريوس هندسة أنظمة الحاسوب</v>
      </c>
      <c r="U336" s="4">
        <f>COUNTIF(T:T,T336)</f>
        <v>549</v>
      </c>
      <c r="V336" s="4">
        <f>IF(E336&lt;60, 0, IF(E336&lt;70,2, IF(E336&lt;80, 3, IF(E336&lt;90,4, IF(E336&lt;=100, 5, "?")))))</f>
        <v>3</v>
      </c>
      <c r="W336" s="4" t="str" cm="1">
        <f t="array" aca="1" ref="W336" ca="1">_xlfn.IFNA(INDIRECT($Y$1&amp;"!"&amp;W$1&amp;$Y336),"N")</f>
        <v>A</v>
      </c>
      <c r="X336" s="4">
        <f ca="1">COUNTIF(W:W,W336)</f>
        <v>861</v>
      </c>
      <c r="Y336" s="4">
        <f>MATCH(T336,Coding!J:J,0)</f>
        <v>3</v>
      </c>
      <c r="Z336" s="4" t="str" cm="1">
        <f t="array" aca="1" ref="Z336" ca="1">_xlfn.IFNA(INDIRECT($Y$1&amp;"!"&amp;Z$1&amp;$Y336),-1)</f>
        <v>A</v>
      </c>
      <c r="AA336" s="4" cm="1">
        <f t="array" aca="1" ref="AA336" ca="1">_xlfn.IFNA(INDIRECT($Y$1&amp;"!"&amp;AA$1&amp;$Y336),-1)</f>
        <v>0</v>
      </c>
      <c r="AB336" s="4" cm="1">
        <f t="array" aca="1" ref="AB336" ca="1">_xlfn.IFNA(INDIRECT($Y$1&amp;"!"&amp;AB$1&amp;$Y336),-1)</f>
        <v>1</v>
      </c>
      <c r="AC336" s="4" cm="1">
        <f t="array" aca="1" ref="AC336" ca="1">_xlfn.IFNA(INDIRECT($Y$1&amp;"!"&amp;AC$1&amp;$Y336),-1)</f>
        <v>1</v>
      </c>
      <c r="AD336" s="4" cm="1">
        <f t="array" aca="1" ref="AD336" ca="1">_xlfn.IFNA(INDIRECT($Y$1&amp;"!"&amp;AD$1&amp;$Y336),-1)</f>
        <v>1</v>
      </c>
      <c r="AE336" s="4" cm="1">
        <f t="array" aca="1" ref="AE336" ca="1">_xlfn.IFNA(INDIRECT($Y$1&amp;"!"&amp;AE$1&amp;$Y336),-1)</f>
        <v>0</v>
      </c>
      <c r="AF336" s="4" t="str">
        <f ca="1">_xlfn.CONCAT(W336, "-",V336)</f>
        <v>A-3</v>
      </c>
      <c r="AG336" s="4" t="str">
        <f>TEXT(ROW()-2, "0000")</f>
        <v>0334</v>
      </c>
      <c r="AH336" s="4" t="str">
        <f>IF(TRIM(CLEAN(A336))="m", "male", IF(TRIM(CLEAN(A336))="f","female", "missing"))</f>
        <v>male</v>
      </c>
      <c r="AI336" s="4">
        <f>C336</f>
        <v>90.6</v>
      </c>
      <c r="AJ336" s="4">
        <f>O336</f>
        <v>75</v>
      </c>
      <c r="AK336" s="4">
        <f>P336</f>
        <v>75</v>
      </c>
      <c r="AL336" s="4">
        <f>IF(AI336&lt;60, 0, IF(AI336&lt;70,2, IF(AI336&lt;80, 3, IF(AI336&lt;90,4, IF(AI336&lt;=100, 5, "?")))))</f>
        <v>5</v>
      </c>
      <c r="AM336" s="4">
        <f>IF(AJ336&lt;60, 0, IF(AJ336&lt;70,2, IF(AJ336&lt;80, 3, IF(AJ336&lt;90,4, IF(AJ336&lt;=100, 5, "?")))))</f>
        <v>3</v>
      </c>
      <c r="AN336" s="4">
        <f>IF(AK336&lt;60, 0, IF(AK336&lt;70,2, IF(AK336&lt;80, 3, IF(AK336&lt;90,4, IF(AK336&lt;=100, 5, "?")))))</f>
        <v>3</v>
      </c>
      <c r="AO336" s="4">
        <f ca="1">AA336</f>
        <v>0</v>
      </c>
      <c r="AP336" s="4">
        <f ca="1">AB336</f>
        <v>1</v>
      </c>
      <c r="AQ336" s="4">
        <f ca="1">AC336</f>
        <v>1</v>
      </c>
      <c r="AR336" s="4">
        <f ca="1">AD336</f>
        <v>1</v>
      </c>
      <c r="AS336" s="4">
        <f ca="1">AE336</f>
        <v>0</v>
      </c>
      <c r="AT336" s="4" t="str">
        <f ca="1">Z336</f>
        <v>A</v>
      </c>
      <c r="AU336" s="4">
        <f>E336</f>
        <v>76.8</v>
      </c>
      <c r="AV336" s="4">
        <f>IF(AU336&lt;60, 0, IF(AU336&lt;70,2, IF(AU336&lt;80, 3, IF(AU336&lt;90,4, IF(AU336&lt;=100, 5, "?")))))</f>
        <v>3</v>
      </c>
    </row>
    <row r="337" spans="1:48" x14ac:dyDescent="0.2">
      <c r="A337" s="2" t="s">
        <v>16</v>
      </c>
      <c r="B337" s="3" t="s">
        <v>36</v>
      </c>
      <c r="C337" s="3">
        <v>90.6</v>
      </c>
      <c r="D337" s="3" t="s">
        <v>34</v>
      </c>
      <c r="E337" s="3">
        <v>80.8</v>
      </c>
      <c r="F337" s="3">
        <v>1</v>
      </c>
      <c r="G337" s="3">
        <v>61</v>
      </c>
      <c r="H337" s="3">
        <v>75</v>
      </c>
      <c r="I337" s="3">
        <v>82</v>
      </c>
      <c r="J337" s="3">
        <v>83</v>
      </c>
      <c r="K337" s="3"/>
      <c r="L337" s="3"/>
      <c r="M337" s="3">
        <v>74</v>
      </c>
      <c r="N337" s="3"/>
      <c r="O337" s="4">
        <f>MAX(G337:H337)</f>
        <v>75</v>
      </c>
      <c r="P337" s="4">
        <f>MAX(I337:J337)</f>
        <v>83</v>
      </c>
      <c r="Q337" s="4">
        <f>ABS(O337-C337)</f>
        <v>15.599999999999994</v>
      </c>
      <c r="R337" s="4">
        <f>ABS(P337-C337)</f>
        <v>7.5999999999999943</v>
      </c>
      <c r="S337" s="4" t="b">
        <f ca="1">OR(O337=0,P337=0,Q337&gt;$Q$1,R337&gt;$R$1,W337="N", V337=2)</f>
        <v>0</v>
      </c>
      <c r="T337" s="4" t="str">
        <f>TRIM(CLEAN(D337))</f>
        <v>برنامج بكالوريوس هندسة الحاسوب</v>
      </c>
      <c r="U337" s="4">
        <f>COUNTIF(T:T,T337)</f>
        <v>139</v>
      </c>
      <c r="V337" s="4">
        <f>IF(E337&lt;60, 0, IF(E337&lt;70,2, IF(E337&lt;80, 3, IF(E337&lt;90,4, IF(E337&lt;=100, 5, "?")))))</f>
        <v>4</v>
      </c>
      <c r="W337" s="4" t="str" cm="1">
        <f t="array" aca="1" ref="W337" ca="1">_xlfn.IFNA(INDIRECT($Y$1&amp;"!"&amp;W$1&amp;$Y337),"N")</f>
        <v>A</v>
      </c>
      <c r="X337" s="4">
        <f ca="1">COUNTIF(W:W,W337)</f>
        <v>861</v>
      </c>
      <c r="Y337" s="4">
        <f>MATCH(T337,Coding!J:J,0)</f>
        <v>5</v>
      </c>
      <c r="Z337" s="4" t="str" cm="1">
        <f t="array" aca="1" ref="Z337" ca="1">_xlfn.IFNA(INDIRECT($Y$1&amp;"!"&amp;Z$1&amp;$Y337),-1)</f>
        <v>A</v>
      </c>
      <c r="AA337" s="4" cm="1">
        <f t="array" aca="1" ref="AA337" ca="1">_xlfn.IFNA(INDIRECT($Y$1&amp;"!"&amp;AA$1&amp;$Y337),-1)</f>
        <v>0</v>
      </c>
      <c r="AB337" s="4" cm="1">
        <f t="array" aca="1" ref="AB337" ca="1">_xlfn.IFNA(INDIRECT($Y$1&amp;"!"&amp;AB$1&amp;$Y337),-1)</f>
        <v>1</v>
      </c>
      <c r="AC337" s="4" cm="1">
        <f t="array" aca="1" ref="AC337" ca="1">_xlfn.IFNA(INDIRECT($Y$1&amp;"!"&amp;AC$1&amp;$Y337),-1)</f>
        <v>1</v>
      </c>
      <c r="AD337" s="4" cm="1">
        <f t="array" aca="1" ref="AD337" ca="1">_xlfn.IFNA(INDIRECT($Y$1&amp;"!"&amp;AD$1&amp;$Y337),-1)</f>
        <v>1</v>
      </c>
      <c r="AE337" s="4" cm="1">
        <f t="array" aca="1" ref="AE337" ca="1">_xlfn.IFNA(INDIRECT($Y$1&amp;"!"&amp;AE$1&amp;$Y337),-1)</f>
        <v>0</v>
      </c>
      <c r="AF337" s="4" t="str">
        <f ca="1">_xlfn.CONCAT(W337, "-",V337)</f>
        <v>A-4</v>
      </c>
      <c r="AG337" s="4" t="str">
        <f>TEXT(ROW()-2, "0000")</f>
        <v>0335</v>
      </c>
      <c r="AH337" s="4" t="str">
        <f>IF(TRIM(CLEAN(A337))="m", "male", IF(TRIM(CLEAN(A337))="f","female", "missing"))</f>
        <v>female</v>
      </c>
      <c r="AI337" s="4">
        <f>C337</f>
        <v>90.6</v>
      </c>
      <c r="AJ337" s="4">
        <f>O337</f>
        <v>75</v>
      </c>
      <c r="AK337" s="4">
        <f>P337</f>
        <v>83</v>
      </c>
      <c r="AL337" s="4">
        <f>IF(AI337&lt;60, 0, IF(AI337&lt;70,2, IF(AI337&lt;80, 3, IF(AI337&lt;90,4, IF(AI337&lt;=100, 5, "?")))))</f>
        <v>5</v>
      </c>
      <c r="AM337" s="4">
        <f>IF(AJ337&lt;60, 0, IF(AJ337&lt;70,2, IF(AJ337&lt;80, 3, IF(AJ337&lt;90,4, IF(AJ337&lt;=100, 5, "?")))))</f>
        <v>3</v>
      </c>
      <c r="AN337" s="4">
        <f>IF(AK337&lt;60, 0, IF(AK337&lt;70,2, IF(AK337&lt;80, 3, IF(AK337&lt;90,4, IF(AK337&lt;=100, 5, "?")))))</f>
        <v>4</v>
      </c>
      <c r="AO337" s="4">
        <f ca="1">AA337</f>
        <v>0</v>
      </c>
      <c r="AP337" s="4">
        <f ca="1">AB337</f>
        <v>1</v>
      </c>
      <c r="AQ337" s="4">
        <f ca="1">AC337</f>
        <v>1</v>
      </c>
      <c r="AR337" s="4">
        <f ca="1">AD337</f>
        <v>1</v>
      </c>
      <c r="AS337" s="4">
        <f ca="1">AE337</f>
        <v>0</v>
      </c>
      <c r="AT337" s="4" t="str">
        <f ca="1">Z337</f>
        <v>A</v>
      </c>
      <c r="AU337" s="4">
        <f>E337</f>
        <v>80.8</v>
      </c>
      <c r="AV337" s="4">
        <f>IF(AU337&lt;60, 0, IF(AU337&lt;70,2, IF(AU337&lt;80, 3, IF(AU337&lt;90,4, IF(AU337&lt;=100, 5, "?")))))</f>
        <v>4</v>
      </c>
    </row>
    <row r="338" spans="1:48" x14ac:dyDescent="0.2">
      <c r="A338" s="2" t="s">
        <v>16</v>
      </c>
      <c r="B338" s="3" t="s">
        <v>36</v>
      </c>
      <c r="C338" s="3">
        <v>95.6</v>
      </c>
      <c r="D338" s="3" t="s">
        <v>34</v>
      </c>
      <c r="E338" s="3">
        <v>75.599999999999994</v>
      </c>
      <c r="F338" s="3">
        <v>1</v>
      </c>
      <c r="G338" s="3">
        <v>80</v>
      </c>
      <c r="H338" s="3">
        <v>67</v>
      </c>
      <c r="I338" s="3">
        <v>93</v>
      </c>
      <c r="J338" s="3">
        <v>83</v>
      </c>
      <c r="K338" s="3"/>
      <c r="L338" s="3"/>
      <c r="M338" s="3">
        <v>80</v>
      </c>
      <c r="N338" s="3"/>
      <c r="O338" s="4">
        <f>MAX(G338:H338)</f>
        <v>80</v>
      </c>
      <c r="P338" s="4">
        <f>MAX(I338:J338)</f>
        <v>93</v>
      </c>
      <c r="Q338" s="4">
        <f>ABS(O338-C338)</f>
        <v>15.599999999999994</v>
      </c>
      <c r="R338" s="4">
        <f>ABS(P338-C338)</f>
        <v>2.5999999999999943</v>
      </c>
      <c r="S338" s="4" t="b">
        <f ca="1">OR(O338=0,P338=0,Q338&gt;$Q$1,R338&gt;$R$1,W338="N", V338=2)</f>
        <v>0</v>
      </c>
      <c r="T338" s="4" t="str">
        <f>TRIM(CLEAN(D338))</f>
        <v>برنامج بكالوريوس هندسة الحاسوب</v>
      </c>
      <c r="U338" s="4">
        <f>COUNTIF(T:T,T338)</f>
        <v>139</v>
      </c>
      <c r="V338" s="4">
        <f>IF(E338&lt;60, 0, IF(E338&lt;70,2, IF(E338&lt;80, 3, IF(E338&lt;90,4, IF(E338&lt;=100, 5, "?")))))</f>
        <v>3</v>
      </c>
      <c r="W338" s="4" t="str" cm="1">
        <f t="array" aca="1" ref="W338" ca="1">_xlfn.IFNA(INDIRECT($Y$1&amp;"!"&amp;W$1&amp;$Y338),"N")</f>
        <v>A</v>
      </c>
      <c r="X338" s="4">
        <f ca="1">COUNTIF(W:W,W338)</f>
        <v>861</v>
      </c>
      <c r="Y338" s="4">
        <f>MATCH(T338,Coding!J:J,0)</f>
        <v>5</v>
      </c>
      <c r="Z338" s="4" t="str" cm="1">
        <f t="array" aca="1" ref="Z338" ca="1">_xlfn.IFNA(INDIRECT($Y$1&amp;"!"&amp;Z$1&amp;$Y338),-1)</f>
        <v>A</v>
      </c>
      <c r="AA338" s="4" cm="1">
        <f t="array" aca="1" ref="AA338" ca="1">_xlfn.IFNA(INDIRECT($Y$1&amp;"!"&amp;AA$1&amp;$Y338),-1)</f>
        <v>0</v>
      </c>
      <c r="AB338" s="4" cm="1">
        <f t="array" aca="1" ref="AB338" ca="1">_xlfn.IFNA(INDIRECT($Y$1&amp;"!"&amp;AB$1&amp;$Y338),-1)</f>
        <v>1</v>
      </c>
      <c r="AC338" s="4" cm="1">
        <f t="array" aca="1" ref="AC338" ca="1">_xlfn.IFNA(INDIRECT($Y$1&amp;"!"&amp;AC$1&amp;$Y338),-1)</f>
        <v>1</v>
      </c>
      <c r="AD338" s="4" cm="1">
        <f t="array" aca="1" ref="AD338" ca="1">_xlfn.IFNA(INDIRECT($Y$1&amp;"!"&amp;AD$1&amp;$Y338),-1)</f>
        <v>1</v>
      </c>
      <c r="AE338" s="4" cm="1">
        <f t="array" aca="1" ref="AE338" ca="1">_xlfn.IFNA(INDIRECT($Y$1&amp;"!"&amp;AE$1&amp;$Y338),-1)</f>
        <v>0</v>
      </c>
      <c r="AF338" s="4" t="str">
        <f ca="1">_xlfn.CONCAT(W338, "-",V338)</f>
        <v>A-3</v>
      </c>
      <c r="AG338" s="4" t="str">
        <f>TEXT(ROW()-2, "0000")</f>
        <v>0336</v>
      </c>
      <c r="AH338" s="4" t="str">
        <f>IF(TRIM(CLEAN(A338))="m", "male", IF(TRIM(CLEAN(A338))="f","female", "missing"))</f>
        <v>female</v>
      </c>
      <c r="AI338" s="4">
        <f>C338</f>
        <v>95.6</v>
      </c>
      <c r="AJ338" s="4">
        <f>O338</f>
        <v>80</v>
      </c>
      <c r="AK338" s="4">
        <f>P338</f>
        <v>93</v>
      </c>
      <c r="AL338" s="4">
        <f>IF(AI338&lt;60, 0, IF(AI338&lt;70,2, IF(AI338&lt;80, 3, IF(AI338&lt;90,4, IF(AI338&lt;=100, 5, "?")))))</f>
        <v>5</v>
      </c>
      <c r="AM338" s="4">
        <f>IF(AJ338&lt;60, 0, IF(AJ338&lt;70,2, IF(AJ338&lt;80, 3, IF(AJ338&lt;90,4, IF(AJ338&lt;=100, 5, "?")))))</f>
        <v>4</v>
      </c>
      <c r="AN338" s="4">
        <f>IF(AK338&lt;60, 0, IF(AK338&lt;70,2, IF(AK338&lt;80, 3, IF(AK338&lt;90,4, IF(AK338&lt;=100, 5, "?")))))</f>
        <v>5</v>
      </c>
      <c r="AO338" s="4">
        <f ca="1">AA338</f>
        <v>0</v>
      </c>
      <c r="AP338" s="4">
        <f ca="1">AB338</f>
        <v>1</v>
      </c>
      <c r="AQ338" s="4">
        <f ca="1">AC338</f>
        <v>1</v>
      </c>
      <c r="AR338" s="4">
        <f ca="1">AD338</f>
        <v>1</v>
      </c>
      <c r="AS338" s="4">
        <f ca="1">AE338</f>
        <v>0</v>
      </c>
      <c r="AT338" s="4" t="str">
        <f ca="1">Z338</f>
        <v>A</v>
      </c>
      <c r="AU338" s="4">
        <f>E338</f>
        <v>75.599999999999994</v>
      </c>
      <c r="AV338" s="4">
        <f>IF(AU338&lt;60, 0, IF(AU338&lt;70,2, IF(AU338&lt;80, 3, IF(AU338&lt;90,4, IF(AU338&lt;=100, 5, "?")))))</f>
        <v>3</v>
      </c>
    </row>
    <row r="339" spans="1:48" x14ac:dyDescent="0.2">
      <c r="A339" s="2" t="s">
        <v>13</v>
      </c>
      <c r="B339" s="3" t="s">
        <v>37</v>
      </c>
      <c r="C339" s="3">
        <v>91.6</v>
      </c>
      <c r="D339" s="3" t="s">
        <v>26</v>
      </c>
      <c r="E339" s="3">
        <v>72.099999999999994</v>
      </c>
      <c r="F339" s="3">
        <v>1</v>
      </c>
      <c r="G339" s="3">
        <v>76</v>
      </c>
      <c r="H339" s="3">
        <v>70</v>
      </c>
      <c r="I339" s="3">
        <v>74</v>
      </c>
      <c r="J339" s="3">
        <v>60</v>
      </c>
      <c r="K339" s="3">
        <v>76</v>
      </c>
      <c r="L339" s="3"/>
      <c r="M339" s="3">
        <v>75</v>
      </c>
      <c r="N339" s="3"/>
      <c r="O339" s="4">
        <f>MAX(G339:H339)</f>
        <v>76</v>
      </c>
      <c r="P339" s="4">
        <f>MAX(I339:J339)</f>
        <v>74</v>
      </c>
      <c r="Q339" s="4">
        <f>ABS(O339-C339)</f>
        <v>15.599999999999994</v>
      </c>
      <c r="R339" s="4">
        <f>ABS(P339-C339)</f>
        <v>17.599999999999994</v>
      </c>
      <c r="S339" s="4" t="b">
        <f ca="1">OR(O339=0,P339=0,Q339&gt;$Q$1,R339&gt;$R$1,W339="N", V339=2)</f>
        <v>0</v>
      </c>
      <c r="T339" s="4" t="str">
        <f>TRIM(CLEAN(D339))</f>
        <v>برنامج بكالوريوس الهندسة المدنية</v>
      </c>
      <c r="U339" s="4">
        <f>COUNTIF(T:T,T339)</f>
        <v>723</v>
      </c>
      <c r="V339" s="4">
        <f>IF(E339&lt;60, 0, IF(E339&lt;70,2, IF(E339&lt;80, 3, IF(E339&lt;90,4, IF(E339&lt;=100, 5, "?")))))</f>
        <v>3</v>
      </c>
      <c r="W339" s="4" t="str" cm="1">
        <f t="array" aca="1" ref="W339" ca="1">_xlfn.IFNA(INDIRECT($Y$1&amp;"!"&amp;W$1&amp;$Y339),"N")</f>
        <v>C</v>
      </c>
      <c r="X339" s="4">
        <f ca="1">COUNTIF(W:W,W339)</f>
        <v>747</v>
      </c>
      <c r="Y339" s="4">
        <f>MATCH(T339,Coding!J:J,0)</f>
        <v>8</v>
      </c>
      <c r="Z339" s="4" t="str" cm="1">
        <f t="array" aca="1" ref="Z339" ca="1">_xlfn.IFNA(INDIRECT($Y$1&amp;"!"&amp;Z$1&amp;$Y339),-1)</f>
        <v>C</v>
      </c>
      <c r="AA339" s="4" cm="1">
        <f t="array" aca="1" ref="AA339" ca="1">_xlfn.IFNA(INDIRECT($Y$1&amp;"!"&amp;AA$1&amp;$Y339),-1)</f>
        <v>1</v>
      </c>
      <c r="AB339" s="4" cm="1">
        <f t="array" aca="1" ref="AB339" ca="1">_xlfn.IFNA(INDIRECT($Y$1&amp;"!"&amp;AB$1&amp;$Y339),-1)</f>
        <v>1</v>
      </c>
      <c r="AC339" s="4" cm="1">
        <f t="array" aca="1" ref="AC339" ca="1">_xlfn.IFNA(INDIRECT($Y$1&amp;"!"&amp;AC$1&amp;$Y339),-1)</f>
        <v>1</v>
      </c>
      <c r="AD339" s="4" cm="1">
        <f t="array" aca="1" ref="AD339" ca="1">_xlfn.IFNA(INDIRECT($Y$1&amp;"!"&amp;AD$1&amp;$Y339),-1)</f>
        <v>0</v>
      </c>
      <c r="AE339" s="4" cm="1">
        <f t="array" aca="1" ref="AE339" ca="1">_xlfn.IFNA(INDIRECT($Y$1&amp;"!"&amp;AE$1&amp;$Y339),-1)</f>
        <v>0</v>
      </c>
      <c r="AF339" s="4" t="str">
        <f ca="1">_xlfn.CONCAT(W339, "-",V339)</f>
        <v>C-3</v>
      </c>
      <c r="AG339" s="4" t="str">
        <f>TEXT(ROW()-2, "0000")</f>
        <v>0337</v>
      </c>
      <c r="AH339" s="4" t="str">
        <f>IF(TRIM(CLEAN(A339))="m", "male", IF(TRIM(CLEAN(A339))="f","female", "missing"))</f>
        <v>male</v>
      </c>
      <c r="AI339" s="4">
        <f>C339</f>
        <v>91.6</v>
      </c>
      <c r="AJ339" s="4">
        <f>O339</f>
        <v>76</v>
      </c>
      <c r="AK339" s="4">
        <f>P339</f>
        <v>74</v>
      </c>
      <c r="AL339" s="4">
        <f>IF(AI339&lt;60, 0, IF(AI339&lt;70,2, IF(AI339&lt;80, 3, IF(AI339&lt;90,4, IF(AI339&lt;=100, 5, "?")))))</f>
        <v>5</v>
      </c>
      <c r="AM339" s="4">
        <f>IF(AJ339&lt;60, 0, IF(AJ339&lt;70,2, IF(AJ339&lt;80, 3, IF(AJ339&lt;90,4, IF(AJ339&lt;=100, 5, "?")))))</f>
        <v>3</v>
      </c>
      <c r="AN339" s="4">
        <f>IF(AK339&lt;60, 0, IF(AK339&lt;70,2, IF(AK339&lt;80, 3, IF(AK339&lt;90,4, IF(AK339&lt;=100, 5, "?")))))</f>
        <v>3</v>
      </c>
      <c r="AO339" s="4">
        <f ca="1">AA339</f>
        <v>1</v>
      </c>
      <c r="AP339" s="4">
        <f ca="1">AB339</f>
        <v>1</v>
      </c>
      <c r="AQ339" s="4">
        <f ca="1">AC339</f>
        <v>1</v>
      </c>
      <c r="AR339" s="4">
        <f ca="1">AD339</f>
        <v>0</v>
      </c>
      <c r="AS339" s="4">
        <f ca="1">AE339</f>
        <v>0</v>
      </c>
      <c r="AT339" s="4" t="str">
        <f ca="1">Z339</f>
        <v>C</v>
      </c>
      <c r="AU339" s="4">
        <f>E339</f>
        <v>72.099999999999994</v>
      </c>
      <c r="AV339" s="4">
        <f>IF(AU339&lt;60, 0, IF(AU339&lt;70,2, IF(AU339&lt;80, 3, IF(AU339&lt;90,4, IF(AU339&lt;=100, 5, "?")))))</f>
        <v>3</v>
      </c>
    </row>
    <row r="340" spans="1:48" x14ac:dyDescent="0.2">
      <c r="A340" s="2" t="s">
        <v>16</v>
      </c>
      <c r="B340" s="3" t="s">
        <v>26</v>
      </c>
      <c r="C340" s="3">
        <v>95.6</v>
      </c>
      <c r="D340" s="3" t="s">
        <v>26</v>
      </c>
      <c r="E340" s="3">
        <v>78.8</v>
      </c>
      <c r="F340" s="3">
        <v>1</v>
      </c>
      <c r="G340" s="3">
        <v>80</v>
      </c>
      <c r="H340" s="3">
        <v>75</v>
      </c>
      <c r="I340" s="3">
        <v>85</v>
      </c>
      <c r="J340" s="3">
        <v>71</v>
      </c>
      <c r="K340" s="3">
        <v>84</v>
      </c>
      <c r="L340" s="3"/>
      <c r="M340" s="3">
        <v>80</v>
      </c>
      <c r="N340" s="3"/>
      <c r="O340" s="4">
        <f>MAX(G340:H340)</f>
        <v>80</v>
      </c>
      <c r="P340" s="4">
        <f>MAX(I340:J340)</f>
        <v>85</v>
      </c>
      <c r="Q340" s="4">
        <f>ABS(O340-C340)</f>
        <v>15.599999999999994</v>
      </c>
      <c r="R340" s="4">
        <f>ABS(P340-C340)</f>
        <v>10.599999999999994</v>
      </c>
      <c r="S340" s="4" t="b">
        <f ca="1">OR(O340=0,P340=0,Q340&gt;$Q$1,R340&gt;$R$1,W340="N", V340=2)</f>
        <v>0</v>
      </c>
      <c r="T340" s="4" t="str">
        <f>TRIM(CLEAN(D340))</f>
        <v>برنامج بكالوريوس الهندسة المدنية</v>
      </c>
      <c r="U340" s="4">
        <f>COUNTIF(T:T,T340)</f>
        <v>723</v>
      </c>
      <c r="V340" s="4">
        <f>IF(E340&lt;60, 0, IF(E340&lt;70,2, IF(E340&lt;80, 3, IF(E340&lt;90,4, IF(E340&lt;=100, 5, "?")))))</f>
        <v>3</v>
      </c>
      <c r="W340" s="4" t="str" cm="1">
        <f t="array" aca="1" ref="W340" ca="1">_xlfn.IFNA(INDIRECT($Y$1&amp;"!"&amp;W$1&amp;$Y340),"N")</f>
        <v>C</v>
      </c>
      <c r="X340" s="4">
        <f ca="1">COUNTIF(W:W,W340)</f>
        <v>747</v>
      </c>
      <c r="Y340" s="4">
        <f>MATCH(T340,Coding!J:J,0)</f>
        <v>8</v>
      </c>
      <c r="Z340" s="4" t="str" cm="1">
        <f t="array" aca="1" ref="Z340" ca="1">_xlfn.IFNA(INDIRECT($Y$1&amp;"!"&amp;Z$1&amp;$Y340),-1)</f>
        <v>C</v>
      </c>
      <c r="AA340" s="4" cm="1">
        <f t="array" aca="1" ref="AA340" ca="1">_xlfn.IFNA(INDIRECT($Y$1&amp;"!"&amp;AA$1&amp;$Y340),-1)</f>
        <v>1</v>
      </c>
      <c r="AB340" s="4" cm="1">
        <f t="array" aca="1" ref="AB340" ca="1">_xlfn.IFNA(INDIRECT($Y$1&amp;"!"&amp;AB$1&amp;$Y340),-1)</f>
        <v>1</v>
      </c>
      <c r="AC340" s="4" cm="1">
        <f t="array" aca="1" ref="AC340" ca="1">_xlfn.IFNA(INDIRECT($Y$1&amp;"!"&amp;AC$1&amp;$Y340),-1)</f>
        <v>1</v>
      </c>
      <c r="AD340" s="4" cm="1">
        <f t="array" aca="1" ref="AD340" ca="1">_xlfn.IFNA(INDIRECT($Y$1&amp;"!"&amp;AD$1&amp;$Y340),-1)</f>
        <v>0</v>
      </c>
      <c r="AE340" s="4" cm="1">
        <f t="array" aca="1" ref="AE340" ca="1">_xlfn.IFNA(INDIRECT($Y$1&amp;"!"&amp;AE$1&amp;$Y340),-1)</f>
        <v>0</v>
      </c>
      <c r="AF340" s="4" t="str">
        <f ca="1">_xlfn.CONCAT(W340, "-",V340)</f>
        <v>C-3</v>
      </c>
      <c r="AG340" s="4" t="str">
        <f>TEXT(ROW()-2, "0000")</f>
        <v>0338</v>
      </c>
      <c r="AH340" s="4" t="str">
        <f>IF(TRIM(CLEAN(A340))="m", "male", IF(TRIM(CLEAN(A340))="f","female", "missing"))</f>
        <v>female</v>
      </c>
      <c r="AI340" s="4">
        <f>C340</f>
        <v>95.6</v>
      </c>
      <c r="AJ340" s="4">
        <f>O340</f>
        <v>80</v>
      </c>
      <c r="AK340" s="4">
        <f>P340</f>
        <v>85</v>
      </c>
      <c r="AL340" s="4">
        <f>IF(AI340&lt;60, 0, IF(AI340&lt;70,2, IF(AI340&lt;80, 3, IF(AI340&lt;90,4, IF(AI340&lt;=100, 5, "?")))))</f>
        <v>5</v>
      </c>
      <c r="AM340" s="4">
        <f>IF(AJ340&lt;60, 0, IF(AJ340&lt;70,2, IF(AJ340&lt;80, 3, IF(AJ340&lt;90,4, IF(AJ340&lt;=100, 5, "?")))))</f>
        <v>4</v>
      </c>
      <c r="AN340" s="4">
        <f>IF(AK340&lt;60, 0, IF(AK340&lt;70,2, IF(AK340&lt;80, 3, IF(AK340&lt;90,4, IF(AK340&lt;=100, 5, "?")))))</f>
        <v>4</v>
      </c>
      <c r="AO340" s="4">
        <f ca="1">AA340</f>
        <v>1</v>
      </c>
      <c r="AP340" s="4">
        <f ca="1">AB340</f>
        <v>1</v>
      </c>
      <c r="AQ340" s="4">
        <f ca="1">AC340</f>
        <v>1</v>
      </c>
      <c r="AR340" s="4">
        <f ca="1">AD340</f>
        <v>0</v>
      </c>
      <c r="AS340" s="4">
        <f ca="1">AE340</f>
        <v>0</v>
      </c>
      <c r="AT340" s="4" t="str">
        <f ca="1">Z340</f>
        <v>C</v>
      </c>
      <c r="AU340" s="4">
        <f>E340</f>
        <v>78.8</v>
      </c>
      <c r="AV340" s="4">
        <f>IF(AU340&lt;60, 0, IF(AU340&lt;70,2, IF(AU340&lt;80, 3, IF(AU340&lt;90,4, IF(AU340&lt;=100, 5, "?")))))</f>
        <v>3</v>
      </c>
    </row>
    <row r="341" spans="1:48" x14ac:dyDescent="0.2">
      <c r="A341" s="2" t="s">
        <v>13</v>
      </c>
      <c r="B341" s="3" t="s">
        <v>26</v>
      </c>
      <c r="C341" s="3">
        <v>96.6</v>
      </c>
      <c r="D341" s="3" t="s">
        <v>26</v>
      </c>
      <c r="E341" s="3">
        <v>76.8</v>
      </c>
      <c r="F341" s="3">
        <v>1</v>
      </c>
      <c r="G341" s="3">
        <v>80</v>
      </c>
      <c r="H341" s="3">
        <v>81</v>
      </c>
      <c r="I341" s="3">
        <v>85</v>
      </c>
      <c r="J341" s="3">
        <v>86</v>
      </c>
      <c r="K341" s="3">
        <v>75</v>
      </c>
      <c r="L341" s="3"/>
      <c r="M341" s="3">
        <v>74</v>
      </c>
      <c r="N341" s="3"/>
      <c r="O341" s="4">
        <f>MAX(G341:H341)</f>
        <v>81</v>
      </c>
      <c r="P341" s="4">
        <f>MAX(I341:J341)</f>
        <v>86</v>
      </c>
      <c r="Q341" s="4">
        <f>ABS(O341-C341)</f>
        <v>15.599999999999994</v>
      </c>
      <c r="R341" s="4">
        <f>ABS(P341-C341)</f>
        <v>10.599999999999994</v>
      </c>
      <c r="S341" s="4" t="b">
        <f ca="1">OR(O341=0,P341=0,Q341&gt;$Q$1,R341&gt;$R$1,W341="N", V341=2)</f>
        <v>0</v>
      </c>
      <c r="T341" s="4" t="str">
        <f>TRIM(CLEAN(D341))</f>
        <v>برنامج بكالوريوس الهندسة المدنية</v>
      </c>
      <c r="U341" s="4">
        <f>COUNTIF(T:T,T341)</f>
        <v>723</v>
      </c>
      <c r="V341" s="4">
        <f>IF(E341&lt;60, 0, IF(E341&lt;70,2, IF(E341&lt;80, 3, IF(E341&lt;90,4, IF(E341&lt;=100, 5, "?")))))</f>
        <v>3</v>
      </c>
      <c r="W341" s="4" t="str" cm="1">
        <f t="array" aca="1" ref="W341" ca="1">_xlfn.IFNA(INDIRECT($Y$1&amp;"!"&amp;W$1&amp;$Y341),"N")</f>
        <v>C</v>
      </c>
      <c r="X341" s="4">
        <f ca="1">COUNTIF(W:W,W341)</f>
        <v>747</v>
      </c>
      <c r="Y341" s="4">
        <f>MATCH(T341,Coding!J:J,0)</f>
        <v>8</v>
      </c>
      <c r="Z341" s="4" t="str" cm="1">
        <f t="array" aca="1" ref="Z341" ca="1">_xlfn.IFNA(INDIRECT($Y$1&amp;"!"&amp;Z$1&amp;$Y341),-1)</f>
        <v>C</v>
      </c>
      <c r="AA341" s="4" cm="1">
        <f t="array" aca="1" ref="AA341" ca="1">_xlfn.IFNA(INDIRECT($Y$1&amp;"!"&amp;AA$1&amp;$Y341),-1)</f>
        <v>1</v>
      </c>
      <c r="AB341" s="4" cm="1">
        <f t="array" aca="1" ref="AB341" ca="1">_xlfn.IFNA(INDIRECT($Y$1&amp;"!"&amp;AB$1&amp;$Y341),-1)</f>
        <v>1</v>
      </c>
      <c r="AC341" s="4" cm="1">
        <f t="array" aca="1" ref="AC341" ca="1">_xlfn.IFNA(INDIRECT($Y$1&amp;"!"&amp;AC$1&amp;$Y341),-1)</f>
        <v>1</v>
      </c>
      <c r="AD341" s="4" cm="1">
        <f t="array" aca="1" ref="AD341" ca="1">_xlfn.IFNA(INDIRECT($Y$1&amp;"!"&amp;AD$1&amp;$Y341),-1)</f>
        <v>0</v>
      </c>
      <c r="AE341" s="4" cm="1">
        <f t="array" aca="1" ref="AE341" ca="1">_xlfn.IFNA(INDIRECT($Y$1&amp;"!"&amp;AE$1&amp;$Y341),-1)</f>
        <v>0</v>
      </c>
      <c r="AF341" s="4" t="str">
        <f ca="1">_xlfn.CONCAT(W341, "-",V341)</f>
        <v>C-3</v>
      </c>
      <c r="AG341" s="4" t="str">
        <f>TEXT(ROW()-2, "0000")</f>
        <v>0339</v>
      </c>
      <c r="AH341" s="4" t="str">
        <f>IF(TRIM(CLEAN(A341))="m", "male", IF(TRIM(CLEAN(A341))="f","female", "missing"))</f>
        <v>male</v>
      </c>
      <c r="AI341" s="4">
        <f>C341</f>
        <v>96.6</v>
      </c>
      <c r="AJ341" s="4">
        <f>O341</f>
        <v>81</v>
      </c>
      <c r="AK341" s="4">
        <f>P341</f>
        <v>86</v>
      </c>
      <c r="AL341" s="4">
        <f>IF(AI341&lt;60, 0, IF(AI341&lt;70,2, IF(AI341&lt;80, 3, IF(AI341&lt;90,4, IF(AI341&lt;=100, 5, "?")))))</f>
        <v>5</v>
      </c>
      <c r="AM341" s="4">
        <f>IF(AJ341&lt;60, 0, IF(AJ341&lt;70,2, IF(AJ341&lt;80, 3, IF(AJ341&lt;90,4, IF(AJ341&lt;=100, 5, "?")))))</f>
        <v>4</v>
      </c>
      <c r="AN341" s="4">
        <f>IF(AK341&lt;60, 0, IF(AK341&lt;70,2, IF(AK341&lt;80, 3, IF(AK341&lt;90,4, IF(AK341&lt;=100, 5, "?")))))</f>
        <v>4</v>
      </c>
      <c r="AO341" s="4">
        <f ca="1">AA341</f>
        <v>1</v>
      </c>
      <c r="AP341" s="4">
        <f ca="1">AB341</f>
        <v>1</v>
      </c>
      <c r="AQ341" s="4">
        <f ca="1">AC341</f>
        <v>1</v>
      </c>
      <c r="AR341" s="4">
        <f ca="1">AD341</f>
        <v>0</v>
      </c>
      <c r="AS341" s="4">
        <f ca="1">AE341</f>
        <v>0</v>
      </c>
      <c r="AT341" s="4" t="str">
        <f ca="1">Z341</f>
        <v>C</v>
      </c>
      <c r="AU341" s="4">
        <f>E341</f>
        <v>76.8</v>
      </c>
      <c r="AV341" s="4">
        <f>IF(AU341&lt;60, 0, IF(AU341&lt;70,2, IF(AU341&lt;80, 3, IF(AU341&lt;90,4, IF(AU341&lt;=100, 5, "?")))))</f>
        <v>3</v>
      </c>
    </row>
    <row r="342" spans="1:48" x14ac:dyDescent="0.2">
      <c r="A342" s="2" t="s">
        <v>13</v>
      </c>
      <c r="B342" s="3" t="s">
        <v>26</v>
      </c>
      <c r="C342" s="3">
        <v>97.6</v>
      </c>
      <c r="D342" s="3" t="s">
        <v>26</v>
      </c>
      <c r="E342" s="3">
        <v>76.8</v>
      </c>
      <c r="F342" s="3">
        <v>1</v>
      </c>
      <c r="G342" s="3">
        <v>82</v>
      </c>
      <c r="H342" s="3">
        <v>73</v>
      </c>
      <c r="I342" s="3">
        <v>93</v>
      </c>
      <c r="J342" s="3">
        <v>90</v>
      </c>
      <c r="K342" s="3">
        <v>92</v>
      </c>
      <c r="L342" s="3"/>
      <c r="M342" s="3">
        <v>80</v>
      </c>
      <c r="N342" s="3"/>
      <c r="O342" s="4">
        <f>MAX(G342:H342)</f>
        <v>82</v>
      </c>
      <c r="P342" s="4">
        <f>MAX(I342:J342)</f>
        <v>93</v>
      </c>
      <c r="Q342" s="4">
        <f>ABS(O342-C342)</f>
        <v>15.599999999999994</v>
      </c>
      <c r="R342" s="4">
        <f>ABS(P342-C342)</f>
        <v>4.5999999999999943</v>
      </c>
      <c r="S342" s="4" t="b">
        <f ca="1">OR(O342=0,P342=0,Q342&gt;$Q$1,R342&gt;$R$1,W342="N", V342=2)</f>
        <v>0</v>
      </c>
      <c r="T342" s="4" t="str">
        <f>TRIM(CLEAN(D342))</f>
        <v>برنامج بكالوريوس الهندسة المدنية</v>
      </c>
      <c r="U342" s="4">
        <f>COUNTIF(T:T,T342)</f>
        <v>723</v>
      </c>
      <c r="V342" s="4">
        <f>IF(E342&lt;60, 0, IF(E342&lt;70,2, IF(E342&lt;80, 3, IF(E342&lt;90,4, IF(E342&lt;=100, 5, "?")))))</f>
        <v>3</v>
      </c>
      <c r="W342" s="4" t="str" cm="1">
        <f t="array" aca="1" ref="W342" ca="1">_xlfn.IFNA(INDIRECT($Y$1&amp;"!"&amp;W$1&amp;$Y342),"N")</f>
        <v>C</v>
      </c>
      <c r="X342" s="4">
        <f ca="1">COUNTIF(W:W,W342)</f>
        <v>747</v>
      </c>
      <c r="Y342" s="4">
        <f>MATCH(T342,Coding!J:J,0)</f>
        <v>8</v>
      </c>
      <c r="Z342" s="4" t="str" cm="1">
        <f t="array" aca="1" ref="Z342" ca="1">_xlfn.IFNA(INDIRECT($Y$1&amp;"!"&amp;Z$1&amp;$Y342),-1)</f>
        <v>C</v>
      </c>
      <c r="AA342" s="4" cm="1">
        <f t="array" aca="1" ref="AA342" ca="1">_xlfn.IFNA(INDIRECT($Y$1&amp;"!"&amp;AA$1&amp;$Y342),-1)</f>
        <v>1</v>
      </c>
      <c r="AB342" s="4" cm="1">
        <f t="array" aca="1" ref="AB342" ca="1">_xlfn.IFNA(INDIRECT($Y$1&amp;"!"&amp;AB$1&amp;$Y342),-1)</f>
        <v>1</v>
      </c>
      <c r="AC342" s="4" cm="1">
        <f t="array" aca="1" ref="AC342" ca="1">_xlfn.IFNA(INDIRECT($Y$1&amp;"!"&amp;AC$1&amp;$Y342),-1)</f>
        <v>1</v>
      </c>
      <c r="AD342" s="4" cm="1">
        <f t="array" aca="1" ref="AD342" ca="1">_xlfn.IFNA(INDIRECT($Y$1&amp;"!"&amp;AD$1&amp;$Y342),-1)</f>
        <v>0</v>
      </c>
      <c r="AE342" s="4" cm="1">
        <f t="array" aca="1" ref="AE342" ca="1">_xlfn.IFNA(INDIRECT($Y$1&amp;"!"&amp;AE$1&amp;$Y342),-1)</f>
        <v>0</v>
      </c>
      <c r="AF342" s="4" t="str">
        <f ca="1">_xlfn.CONCAT(W342, "-",V342)</f>
        <v>C-3</v>
      </c>
      <c r="AG342" s="4" t="str">
        <f>TEXT(ROW()-2, "0000")</f>
        <v>0340</v>
      </c>
      <c r="AH342" s="4" t="str">
        <f>IF(TRIM(CLEAN(A342))="m", "male", IF(TRIM(CLEAN(A342))="f","female", "missing"))</f>
        <v>male</v>
      </c>
      <c r="AI342" s="4">
        <f>C342</f>
        <v>97.6</v>
      </c>
      <c r="AJ342" s="4">
        <f>O342</f>
        <v>82</v>
      </c>
      <c r="AK342" s="4">
        <f>P342</f>
        <v>93</v>
      </c>
      <c r="AL342" s="4">
        <f>IF(AI342&lt;60, 0, IF(AI342&lt;70,2, IF(AI342&lt;80, 3, IF(AI342&lt;90,4, IF(AI342&lt;=100, 5, "?")))))</f>
        <v>5</v>
      </c>
      <c r="AM342" s="4">
        <f>IF(AJ342&lt;60, 0, IF(AJ342&lt;70,2, IF(AJ342&lt;80, 3, IF(AJ342&lt;90,4, IF(AJ342&lt;=100, 5, "?")))))</f>
        <v>4</v>
      </c>
      <c r="AN342" s="4">
        <f>IF(AK342&lt;60, 0, IF(AK342&lt;70,2, IF(AK342&lt;80, 3, IF(AK342&lt;90,4, IF(AK342&lt;=100, 5, "?")))))</f>
        <v>5</v>
      </c>
      <c r="AO342" s="4">
        <f ca="1">AA342</f>
        <v>1</v>
      </c>
      <c r="AP342" s="4">
        <f ca="1">AB342</f>
        <v>1</v>
      </c>
      <c r="AQ342" s="4">
        <f ca="1">AC342</f>
        <v>1</v>
      </c>
      <c r="AR342" s="4">
        <f ca="1">AD342</f>
        <v>0</v>
      </c>
      <c r="AS342" s="4">
        <f ca="1">AE342</f>
        <v>0</v>
      </c>
      <c r="AT342" s="4" t="str">
        <f ca="1">Z342</f>
        <v>C</v>
      </c>
      <c r="AU342" s="4">
        <f>E342</f>
        <v>76.8</v>
      </c>
      <c r="AV342" s="4">
        <f>IF(AU342&lt;60, 0, IF(AU342&lt;70,2, IF(AU342&lt;80, 3, IF(AU342&lt;90,4, IF(AU342&lt;=100, 5, "?")))))</f>
        <v>3</v>
      </c>
    </row>
    <row r="343" spans="1:48" x14ac:dyDescent="0.2">
      <c r="A343" s="2" t="s">
        <v>13</v>
      </c>
      <c r="B343" s="3" t="s">
        <v>33</v>
      </c>
      <c r="C343" s="3">
        <v>85.6</v>
      </c>
      <c r="D343" s="3" t="s">
        <v>33</v>
      </c>
      <c r="E343" s="3">
        <v>70.7</v>
      </c>
      <c r="F343" s="3">
        <v>3</v>
      </c>
      <c r="G343" s="3">
        <v>70</v>
      </c>
      <c r="H343" s="3">
        <v>60</v>
      </c>
      <c r="I343" s="3">
        <v>67</v>
      </c>
      <c r="J343" s="3">
        <v>60</v>
      </c>
      <c r="K343" s="3"/>
      <c r="L343" s="3">
        <v>91</v>
      </c>
      <c r="M343" s="3"/>
      <c r="N343" s="3"/>
      <c r="O343" s="4">
        <f>MAX(G343:H343)</f>
        <v>70</v>
      </c>
      <c r="P343" s="4">
        <f>MAX(I343:J343)</f>
        <v>67</v>
      </c>
      <c r="Q343" s="4">
        <f>ABS(O343-C343)</f>
        <v>15.599999999999994</v>
      </c>
      <c r="R343" s="4">
        <f>ABS(P343-C343)</f>
        <v>18.599999999999994</v>
      </c>
      <c r="S343" s="4" t="b">
        <f ca="1">OR(O343=0,P343=0,Q343&gt;$Q$1,R343&gt;$R$1,W343="N", V343=2)</f>
        <v>0</v>
      </c>
      <c r="T343" s="4" t="str">
        <f>TRIM(CLEAN(D343))</f>
        <v>برنامج بكالوريوس علم الحاسوب</v>
      </c>
      <c r="U343" s="4">
        <f>COUNTIF(T:T,T343)</f>
        <v>589</v>
      </c>
      <c r="V343" s="4">
        <f>IF(E343&lt;60, 0, IF(E343&lt;70,2, IF(E343&lt;80, 3, IF(E343&lt;90,4, IF(E343&lt;=100, 5, "?")))))</f>
        <v>3</v>
      </c>
      <c r="W343" s="4" t="str" cm="1">
        <f t="array" aca="1" ref="W343" ca="1">_xlfn.IFNA(INDIRECT($Y$1&amp;"!"&amp;W$1&amp;$Y343),"N")</f>
        <v>D</v>
      </c>
      <c r="X343" s="4">
        <f ca="1">COUNTIF(W:W,W343)</f>
        <v>589</v>
      </c>
      <c r="Y343" s="4">
        <f>MATCH(T343,Coding!J:J,0)</f>
        <v>9</v>
      </c>
      <c r="Z343" s="4" t="str" cm="1">
        <f t="array" aca="1" ref="Z343" ca="1">_xlfn.IFNA(INDIRECT($Y$1&amp;"!"&amp;Z$1&amp;$Y343),-1)</f>
        <v>D</v>
      </c>
      <c r="AA343" s="4" cm="1">
        <f t="array" aca="1" ref="AA343" ca="1">_xlfn.IFNA(INDIRECT($Y$1&amp;"!"&amp;AA$1&amp;$Y343),-1)</f>
        <v>0</v>
      </c>
      <c r="AB343" s="4" cm="1">
        <f t="array" aca="1" ref="AB343" ca="1">_xlfn.IFNA(INDIRECT($Y$1&amp;"!"&amp;AB$1&amp;$Y343),-1)</f>
        <v>1</v>
      </c>
      <c r="AC343" s="4" cm="1">
        <f t="array" aca="1" ref="AC343" ca="1">_xlfn.IFNA(INDIRECT($Y$1&amp;"!"&amp;AC$1&amp;$Y343),-1)</f>
        <v>0</v>
      </c>
      <c r="AD343" s="4" cm="1">
        <f t="array" aca="1" ref="AD343" ca="1">_xlfn.IFNA(INDIRECT($Y$1&amp;"!"&amp;AD$1&amp;$Y343),-1)</f>
        <v>0</v>
      </c>
      <c r="AE343" s="4" cm="1">
        <f t="array" aca="1" ref="AE343" ca="1">_xlfn.IFNA(INDIRECT($Y$1&amp;"!"&amp;AE$1&amp;$Y343),-1)</f>
        <v>0</v>
      </c>
      <c r="AF343" s="4" t="str">
        <f ca="1">_xlfn.CONCAT(W343, "-",V343)</f>
        <v>D-3</v>
      </c>
      <c r="AG343" s="4" t="str">
        <f>TEXT(ROW()-2, "0000")</f>
        <v>0341</v>
      </c>
      <c r="AH343" s="4" t="str">
        <f>IF(TRIM(CLEAN(A343))="m", "male", IF(TRIM(CLEAN(A343))="f","female", "missing"))</f>
        <v>male</v>
      </c>
      <c r="AI343" s="4">
        <f>C343</f>
        <v>85.6</v>
      </c>
      <c r="AJ343" s="4">
        <f>O343</f>
        <v>70</v>
      </c>
      <c r="AK343" s="4">
        <f>P343</f>
        <v>67</v>
      </c>
      <c r="AL343" s="4">
        <f>IF(AI343&lt;60, 0, IF(AI343&lt;70,2, IF(AI343&lt;80, 3, IF(AI343&lt;90,4, IF(AI343&lt;=100, 5, "?")))))</f>
        <v>4</v>
      </c>
      <c r="AM343" s="4">
        <f>IF(AJ343&lt;60, 0, IF(AJ343&lt;70,2, IF(AJ343&lt;80, 3, IF(AJ343&lt;90,4, IF(AJ343&lt;=100, 5, "?")))))</f>
        <v>3</v>
      </c>
      <c r="AN343" s="4">
        <f>IF(AK343&lt;60, 0, IF(AK343&lt;70,2, IF(AK343&lt;80, 3, IF(AK343&lt;90,4, IF(AK343&lt;=100, 5, "?")))))</f>
        <v>2</v>
      </c>
      <c r="AO343" s="4">
        <f ca="1">AA343</f>
        <v>0</v>
      </c>
      <c r="AP343" s="4">
        <f ca="1">AB343</f>
        <v>1</v>
      </c>
      <c r="AQ343" s="4">
        <f ca="1">AC343</f>
        <v>0</v>
      </c>
      <c r="AR343" s="4">
        <f ca="1">AD343</f>
        <v>0</v>
      </c>
      <c r="AS343" s="4">
        <f ca="1">AE343</f>
        <v>0</v>
      </c>
      <c r="AT343" s="4" t="str">
        <f ca="1">Z343</f>
        <v>D</v>
      </c>
      <c r="AU343" s="4">
        <f>E343</f>
        <v>70.7</v>
      </c>
      <c r="AV343" s="4">
        <f>IF(AU343&lt;60, 0, IF(AU343&lt;70,2, IF(AU343&lt;80, 3, IF(AU343&lt;90,4, IF(AU343&lt;=100, 5, "?")))))</f>
        <v>3</v>
      </c>
    </row>
    <row r="344" spans="1:48" x14ac:dyDescent="0.2">
      <c r="A344" s="2" t="s">
        <v>16</v>
      </c>
      <c r="B344" s="3" t="s">
        <v>37</v>
      </c>
      <c r="C344" s="3">
        <v>96.6</v>
      </c>
      <c r="D344" s="3" t="s">
        <v>27</v>
      </c>
      <c r="E344" s="3">
        <v>79</v>
      </c>
      <c r="F344" s="3">
        <v>1</v>
      </c>
      <c r="G344" s="3">
        <v>62</v>
      </c>
      <c r="H344" s="3">
        <v>81</v>
      </c>
      <c r="I344" s="3">
        <v>75</v>
      </c>
      <c r="J344" s="3">
        <v>86</v>
      </c>
      <c r="K344" s="3"/>
      <c r="L344" s="3"/>
      <c r="M344" s="3">
        <v>75</v>
      </c>
      <c r="N344" s="3"/>
      <c r="O344" s="4">
        <f>MAX(G344:H344)</f>
        <v>81</v>
      </c>
      <c r="P344" s="4">
        <f>MAX(I344:J344)</f>
        <v>86</v>
      </c>
      <c r="Q344" s="4">
        <f>ABS(O344-C344)</f>
        <v>15.599999999999994</v>
      </c>
      <c r="R344" s="4">
        <f>ABS(P344-C344)</f>
        <v>10.599999999999994</v>
      </c>
      <c r="S344" s="4" t="b">
        <f ca="1">OR(O344=0,P344=0,Q344&gt;$Q$1,R344&gt;$R$1,W344="N", V344=2)</f>
        <v>0</v>
      </c>
      <c r="T344" s="4" t="str">
        <f>TRIM(CLEAN(D344))</f>
        <v>برنامج بكالوريوس الهندسة المعمارية</v>
      </c>
      <c r="U344" s="4">
        <f>COUNTIF(T:T,T344)</f>
        <v>391</v>
      </c>
      <c r="V344" s="4">
        <f>IF(E344&lt;60, 0, IF(E344&lt;70,2, IF(E344&lt;80, 3, IF(E344&lt;90,4, IF(E344&lt;=100, 5, "?")))))</f>
        <v>3</v>
      </c>
      <c r="W344" s="4" t="str" cm="1">
        <f t="array" aca="1" ref="W344" ca="1">_xlfn.IFNA(INDIRECT($Y$1&amp;"!"&amp;W$1&amp;$Y344),"N")</f>
        <v>G</v>
      </c>
      <c r="X344" s="4">
        <f ca="1">COUNTIF(W:W,W344)</f>
        <v>391</v>
      </c>
      <c r="Y344" s="4">
        <f>MATCH(T344,Coding!J:J,0)</f>
        <v>12</v>
      </c>
      <c r="Z344" s="4" t="str" cm="1">
        <f t="array" aca="1" ref="Z344" ca="1">_xlfn.IFNA(INDIRECT($Y$1&amp;"!"&amp;Z$1&amp;$Y344),-1)</f>
        <v>G</v>
      </c>
      <c r="AA344" s="4" cm="1">
        <f t="array" aca="1" ref="AA344" ca="1">_xlfn.IFNA(INDIRECT($Y$1&amp;"!"&amp;AA$1&amp;$Y344),-1)</f>
        <v>1</v>
      </c>
      <c r="AB344" s="4" cm="1">
        <f t="array" aca="1" ref="AB344" ca="1">_xlfn.IFNA(INDIRECT($Y$1&amp;"!"&amp;AB$1&amp;$Y344),-1)</f>
        <v>1</v>
      </c>
      <c r="AC344" s="4" cm="1">
        <f t="array" aca="1" ref="AC344" ca="1">_xlfn.IFNA(INDIRECT($Y$1&amp;"!"&amp;AC$1&amp;$Y344),-1)</f>
        <v>1</v>
      </c>
      <c r="AD344" s="4" cm="1">
        <f t="array" aca="1" ref="AD344" ca="1">_xlfn.IFNA(INDIRECT($Y$1&amp;"!"&amp;AD$1&amp;$Y344),-1)</f>
        <v>0</v>
      </c>
      <c r="AE344" s="4" cm="1">
        <f t="array" aca="1" ref="AE344" ca="1">_xlfn.IFNA(INDIRECT($Y$1&amp;"!"&amp;AE$1&amp;$Y344),-1)</f>
        <v>0</v>
      </c>
      <c r="AF344" s="4" t="str">
        <f ca="1">_xlfn.CONCAT(W344, "-",V344)</f>
        <v>G-3</v>
      </c>
      <c r="AG344" s="4" t="str">
        <f>TEXT(ROW()-2, "0000")</f>
        <v>0342</v>
      </c>
      <c r="AH344" s="4" t="str">
        <f>IF(TRIM(CLEAN(A344))="m", "male", IF(TRIM(CLEAN(A344))="f","female", "missing"))</f>
        <v>female</v>
      </c>
      <c r="AI344" s="4">
        <f>C344</f>
        <v>96.6</v>
      </c>
      <c r="AJ344" s="4">
        <f>O344</f>
        <v>81</v>
      </c>
      <c r="AK344" s="4">
        <f>P344</f>
        <v>86</v>
      </c>
      <c r="AL344" s="4">
        <f>IF(AI344&lt;60, 0, IF(AI344&lt;70,2, IF(AI344&lt;80, 3, IF(AI344&lt;90,4, IF(AI344&lt;=100, 5, "?")))))</f>
        <v>5</v>
      </c>
      <c r="AM344" s="4">
        <f>IF(AJ344&lt;60, 0, IF(AJ344&lt;70,2, IF(AJ344&lt;80, 3, IF(AJ344&lt;90,4, IF(AJ344&lt;=100, 5, "?")))))</f>
        <v>4</v>
      </c>
      <c r="AN344" s="4">
        <f>IF(AK344&lt;60, 0, IF(AK344&lt;70,2, IF(AK344&lt;80, 3, IF(AK344&lt;90,4, IF(AK344&lt;=100, 5, "?")))))</f>
        <v>4</v>
      </c>
      <c r="AO344" s="4">
        <f ca="1">AA344</f>
        <v>1</v>
      </c>
      <c r="AP344" s="4">
        <f ca="1">AB344</f>
        <v>1</v>
      </c>
      <c r="AQ344" s="4">
        <f ca="1">AC344</f>
        <v>1</v>
      </c>
      <c r="AR344" s="4">
        <f ca="1">AD344</f>
        <v>0</v>
      </c>
      <c r="AS344" s="4">
        <f ca="1">AE344</f>
        <v>0</v>
      </c>
      <c r="AT344" s="4" t="str">
        <f ca="1">Z344</f>
        <v>G</v>
      </c>
      <c r="AU344" s="4">
        <f>E344</f>
        <v>79</v>
      </c>
      <c r="AV344" s="4">
        <f>IF(AU344&lt;60, 0, IF(AU344&lt;70,2, IF(AU344&lt;80, 3, IF(AU344&lt;90,4, IF(AU344&lt;=100, 5, "?")))))</f>
        <v>3</v>
      </c>
    </row>
    <row r="345" spans="1:48" x14ac:dyDescent="0.2">
      <c r="A345" s="2" t="s">
        <v>13</v>
      </c>
      <c r="B345" s="3" t="s">
        <v>37</v>
      </c>
      <c r="C345" s="3">
        <v>92.5</v>
      </c>
      <c r="D345" s="3" t="s">
        <v>26</v>
      </c>
      <c r="E345" s="3">
        <v>73.099999999999994</v>
      </c>
      <c r="F345" s="3">
        <v>1</v>
      </c>
      <c r="G345" s="3">
        <v>75</v>
      </c>
      <c r="H345" s="3">
        <v>77</v>
      </c>
      <c r="I345" s="3">
        <v>84</v>
      </c>
      <c r="J345" s="3">
        <v>87</v>
      </c>
      <c r="K345" s="3">
        <v>71</v>
      </c>
      <c r="L345" s="3"/>
      <c r="M345" s="3">
        <v>60</v>
      </c>
      <c r="N345" s="3"/>
      <c r="O345" s="4">
        <f>MAX(G345:H345)</f>
        <v>77</v>
      </c>
      <c r="P345" s="4">
        <f>MAX(I345:J345)</f>
        <v>87</v>
      </c>
      <c r="Q345" s="4">
        <f>ABS(O345-C345)</f>
        <v>15.5</v>
      </c>
      <c r="R345" s="4">
        <f>ABS(P345-C345)</f>
        <v>5.5</v>
      </c>
      <c r="S345" s="4" t="b">
        <f ca="1">OR(O345=0,P345=0,Q345&gt;$Q$1,R345&gt;$R$1,W345="N", V345=2)</f>
        <v>0</v>
      </c>
      <c r="T345" s="4" t="str">
        <f>TRIM(CLEAN(D345))</f>
        <v>برنامج بكالوريوس الهندسة المدنية</v>
      </c>
      <c r="U345" s="4">
        <f>COUNTIF(T:T,T345)</f>
        <v>723</v>
      </c>
      <c r="V345" s="4">
        <f>IF(E345&lt;60, 0, IF(E345&lt;70,2, IF(E345&lt;80, 3, IF(E345&lt;90,4, IF(E345&lt;=100, 5, "?")))))</f>
        <v>3</v>
      </c>
      <c r="W345" s="4" t="str" cm="1">
        <f t="array" aca="1" ref="W345" ca="1">_xlfn.IFNA(INDIRECT($Y$1&amp;"!"&amp;W$1&amp;$Y345),"N")</f>
        <v>C</v>
      </c>
      <c r="X345" s="4">
        <f ca="1">COUNTIF(W:W,W345)</f>
        <v>747</v>
      </c>
      <c r="Y345" s="4">
        <f>MATCH(T345,Coding!J:J,0)</f>
        <v>8</v>
      </c>
      <c r="Z345" s="4" t="str" cm="1">
        <f t="array" aca="1" ref="Z345" ca="1">_xlfn.IFNA(INDIRECT($Y$1&amp;"!"&amp;Z$1&amp;$Y345),-1)</f>
        <v>C</v>
      </c>
      <c r="AA345" s="4" cm="1">
        <f t="array" aca="1" ref="AA345" ca="1">_xlfn.IFNA(INDIRECT($Y$1&amp;"!"&amp;AA$1&amp;$Y345),-1)</f>
        <v>1</v>
      </c>
      <c r="AB345" s="4" cm="1">
        <f t="array" aca="1" ref="AB345" ca="1">_xlfn.IFNA(INDIRECT($Y$1&amp;"!"&amp;AB$1&amp;$Y345),-1)</f>
        <v>1</v>
      </c>
      <c r="AC345" s="4" cm="1">
        <f t="array" aca="1" ref="AC345" ca="1">_xlfn.IFNA(INDIRECT($Y$1&amp;"!"&amp;AC$1&amp;$Y345),-1)</f>
        <v>1</v>
      </c>
      <c r="AD345" s="4" cm="1">
        <f t="array" aca="1" ref="AD345" ca="1">_xlfn.IFNA(INDIRECT($Y$1&amp;"!"&amp;AD$1&amp;$Y345),-1)</f>
        <v>0</v>
      </c>
      <c r="AE345" s="4" cm="1">
        <f t="array" aca="1" ref="AE345" ca="1">_xlfn.IFNA(INDIRECT($Y$1&amp;"!"&amp;AE$1&amp;$Y345),-1)</f>
        <v>0</v>
      </c>
      <c r="AF345" s="4" t="str">
        <f ca="1">_xlfn.CONCAT(W345, "-",V345)</f>
        <v>C-3</v>
      </c>
      <c r="AG345" s="4" t="str">
        <f>TEXT(ROW()-2, "0000")</f>
        <v>0343</v>
      </c>
      <c r="AH345" s="4" t="str">
        <f>IF(TRIM(CLEAN(A345))="m", "male", IF(TRIM(CLEAN(A345))="f","female", "missing"))</f>
        <v>male</v>
      </c>
      <c r="AI345" s="4">
        <f>C345</f>
        <v>92.5</v>
      </c>
      <c r="AJ345" s="4">
        <f>O345</f>
        <v>77</v>
      </c>
      <c r="AK345" s="4">
        <f>P345</f>
        <v>87</v>
      </c>
      <c r="AL345" s="4">
        <f>IF(AI345&lt;60, 0, IF(AI345&lt;70,2, IF(AI345&lt;80, 3, IF(AI345&lt;90,4, IF(AI345&lt;=100, 5, "?")))))</f>
        <v>5</v>
      </c>
      <c r="AM345" s="4">
        <f>IF(AJ345&lt;60, 0, IF(AJ345&lt;70,2, IF(AJ345&lt;80, 3, IF(AJ345&lt;90,4, IF(AJ345&lt;=100, 5, "?")))))</f>
        <v>3</v>
      </c>
      <c r="AN345" s="4">
        <f>IF(AK345&lt;60, 0, IF(AK345&lt;70,2, IF(AK345&lt;80, 3, IF(AK345&lt;90,4, IF(AK345&lt;=100, 5, "?")))))</f>
        <v>4</v>
      </c>
      <c r="AO345" s="4">
        <f ca="1">AA345</f>
        <v>1</v>
      </c>
      <c r="AP345" s="4">
        <f ca="1">AB345</f>
        <v>1</v>
      </c>
      <c r="AQ345" s="4">
        <f ca="1">AC345</f>
        <v>1</v>
      </c>
      <c r="AR345" s="4">
        <f ca="1">AD345</f>
        <v>0</v>
      </c>
      <c r="AS345" s="4">
        <f ca="1">AE345</f>
        <v>0</v>
      </c>
      <c r="AT345" s="4" t="str">
        <f ca="1">Z345</f>
        <v>C</v>
      </c>
      <c r="AU345" s="4">
        <f>E345</f>
        <v>73.099999999999994</v>
      </c>
      <c r="AV345" s="4">
        <f>IF(AU345&lt;60, 0, IF(AU345&lt;70,2, IF(AU345&lt;80, 3, IF(AU345&lt;90,4, IF(AU345&lt;=100, 5, "?")))))</f>
        <v>3</v>
      </c>
    </row>
    <row r="346" spans="1:48" x14ac:dyDescent="0.2">
      <c r="A346" s="2" t="s">
        <v>16</v>
      </c>
      <c r="B346" s="3" t="s">
        <v>37</v>
      </c>
      <c r="C346" s="3">
        <v>97.5</v>
      </c>
      <c r="D346" s="3" t="s">
        <v>26</v>
      </c>
      <c r="E346" s="3">
        <v>81.900000000000006</v>
      </c>
      <c r="F346" s="3">
        <v>1</v>
      </c>
      <c r="G346" s="3">
        <v>82</v>
      </c>
      <c r="H346" s="3">
        <v>75</v>
      </c>
      <c r="I346" s="3">
        <v>91</v>
      </c>
      <c r="J346" s="3">
        <v>76</v>
      </c>
      <c r="K346" s="3">
        <v>92</v>
      </c>
      <c r="L346" s="3"/>
      <c r="M346" s="3">
        <v>89</v>
      </c>
      <c r="N346" s="3"/>
      <c r="O346" s="4">
        <f>MAX(G346:H346)</f>
        <v>82</v>
      </c>
      <c r="P346" s="4">
        <f>MAX(I346:J346)</f>
        <v>91</v>
      </c>
      <c r="Q346" s="4">
        <f>ABS(O346-C346)</f>
        <v>15.5</v>
      </c>
      <c r="R346" s="4">
        <f>ABS(P346-C346)</f>
        <v>6.5</v>
      </c>
      <c r="S346" s="4" t="b">
        <f ca="1">OR(O346=0,P346=0,Q346&gt;$Q$1,R346&gt;$R$1,W346="N", V346=2)</f>
        <v>0</v>
      </c>
      <c r="T346" s="4" t="str">
        <f>TRIM(CLEAN(D346))</f>
        <v>برنامج بكالوريوس الهندسة المدنية</v>
      </c>
      <c r="U346" s="4">
        <f>COUNTIF(T:T,T346)</f>
        <v>723</v>
      </c>
      <c r="V346" s="4">
        <f>IF(E346&lt;60, 0, IF(E346&lt;70,2, IF(E346&lt;80, 3, IF(E346&lt;90,4, IF(E346&lt;=100, 5, "?")))))</f>
        <v>4</v>
      </c>
      <c r="W346" s="4" t="str" cm="1">
        <f t="array" aca="1" ref="W346" ca="1">_xlfn.IFNA(INDIRECT($Y$1&amp;"!"&amp;W$1&amp;$Y346),"N")</f>
        <v>C</v>
      </c>
      <c r="X346" s="4">
        <f ca="1">COUNTIF(W:W,W346)</f>
        <v>747</v>
      </c>
      <c r="Y346" s="4">
        <f>MATCH(T346,Coding!J:J,0)</f>
        <v>8</v>
      </c>
      <c r="Z346" s="4" t="str" cm="1">
        <f t="array" aca="1" ref="Z346" ca="1">_xlfn.IFNA(INDIRECT($Y$1&amp;"!"&amp;Z$1&amp;$Y346),-1)</f>
        <v>C</v>
      </c>
      <c r="AA346" s="4" cm="1">
        <f t="array" aca="1" ref="AA346" ca="1">_xlfn.IFNA(INDIRECT($Y$1&amp;"!"&amp;AA$1&amp;$Y346),-1)</f>
        <v>1</v>
      </c>
      <c r="AB346" s="4" cm="1">
        <f t="array" aca="1" ref="AB346" ca="1">_xlfn.IFNA(INDIRECT($Y$1&amp;"!"&amp;AB$1&amp;$Y346),-1)</f>
        <v>1</v>
      </c>
      <c r="AC346" s="4" cm="1">
        <f t="array" aca="1" ref="AC346" ca="1">_xlfn.IFNA(INDIRECT($Y$1&amp;"!"&amp;AC$1&amp;$Y346),-1)</f>
        <v>1</v>
      </c>
      <c r="AD346" s="4" cm="1">
        <f t="array" aca="1" ref="AD346" ca="1">_xlfn.IFNA(INDIRECT($Y$1&amp;"!"&amp;AD$1&amp;$Y346),-1)</f>
        <v>0</v>
      </c>
      <c r="AE346" s="4" cm="1">
        <f t="array" aca="1" ref="AE346" ca="1">_xlfn.IFNA(INDIRECT($Y$1&amp;"!"&amp;AE$1&amp;$Y346),-1)</f>
        <v>0</v>
      </c>
      <c r="AF346" s="4" t="str">
        <f ca="1">_xlfn.CONCAT(W346, "-",V346)</f>
        <v>C-4</v>
      </c>
      <c r="AG346" s="4" t="str">
        <f>TEXT(ROW()-2, "0000")</f>
        <v>0344</v>
      </c>
      <c r="AH346" s="4" t="str">
        <f>IF(TRIM(CLEAN(A346))="m", "male", IF(TRIM(CLEAN(A346))="f","female", "missing"))</f>
        <v>female</v>
      </c>
      <c r="AI346" s="4">
        <f>C346</f>
        <v>97.5</v>
      </c>
      <c r="AJ346" s="4">
        <f>O346</f>
        <v>82</v>
      </c>
      <c r="AK346" s="4">
        <f>P346</f>
        <v>91</v>
      </c>
      <c r="AL346" s="4">
        <f>IF(AI346&lt;60, 0, IF(AI346&lt;70,2, IF(AI346&lt;80, 3, IF(AI346&lt;90,4, IF(AI346&lt;=100, 5, "?")))))</f>
        <v>5</v>
      </c>
      <c r="AM346" s="4">
        <f>IF(AJ346&lt;60, 0, IF(AJ346&lt;70,2, IF(AJ346&lt;80, 3, IF(AJ346&lt;90,4, IF(AJ346&lt;=100, 5, "?")))))</f>
        <v>4</v>
      </c>
      <c r="AN346" s="4">
        <f>IF(AK346&lt;60, 0, IF(AK346&lt;70,2, IF(AK346&lt;80, 3, IF(AK346&lt;90,4, IF(AK346&lt;=100, 5, "?")))))</f>
        <v>5</v>
      </c>
      <c r="AO346" s="4">
        <f ca="1">AA346</f>
        <v>1</v>
      </c>
      <c r="AP346" s="4">
        <f ca="1">AB346</f>
        <v>1</v>
      </c>
      <c r="AQ346" s="4">
        <f ca="1">AC346</f>
        <v>1</v>
      </c>
      <c r="AR346" s="4">
        <f ca="1">AD346</f>
        <v>0</v>
      </c>
      <c r="AS346" s="4">
        <f ca="1">AE346</f>
        <v>0</v>
      </c>
      <c r="AT346" s="4" t="str">
        <f ca="1">Z346</f>
        <v>C</v>
      </c>
      <c r="AU346" s="4">
        <f>E346</f>
        <v>81.900000000000006</v>
      </c>
      <c r="AV346" s="4">
        <f>IF(AU346&lt;60, 0, IF(AU346&lt;70,2, IF(AU346&lt;80, 3, IF(AU346&lt;90,4, IF(AU346&lt;=100, 5, "?")))))</f>
        <v>4</v>
      </c>
    </row>
    <row r="347" spans="1:48" x14ac:dyDescent="0.2">
      <c r="A347" s="2" t="s">
        <v>16</v>
      </c>
      <c r="B347" s="3" t="s">
        <v>37</v>
      </c>
      <c r="C347" s="3">
        <v>96.5</v>
      </c>
      <c r="D347" s="3" t="s">
        <v>27</v>
      </c>
      <c r="E347" s="3">
        <v>79.5</v>
      </c>
      <c r="F347" s="3">
        <v>1</v>
      </c>
      <c r="G347" s="3">
        <v>76</v>
      </c>
      <c r="H347" s="3">
        <v>81</v>
      </c>
      <c r="I347" s="3">
        <v>84</v>
      </c>
      <c r="J347" s="3">
        <v>73</v>
      </c>
      <c r="K347" s="3"/>
      <c r="L347" s="3"/>
      <c r="M347" s="3">
        <v>74</v>
      </c>
      <c r="N347" s="3"/>
      <c r="O347" s="4">
        <f>MAX(G347:H347)</f>
        <v>81</v>
      </c>
      <c r="P347" s="4">
        <f>MAX(I347:J347)</f>
        <v>84</v>
      </c>
      <c r="Q347" s="4">
        <f>ABS(O347-C347)</f>
        <v>15.5</v>
      </c>
      <c r="R347" s="4">
        <f>ABS(P347-C347)</f>
        <v>12.5</v>
      </c>
      <c r="S347" s="4" t="b">
        <f ca="1">OR(O347=0,P347=0,Q347&gt;$Q$1,R347&gt;$R$1,W347="N", V347=2)</f>
        <v>0</v>
      </c>
      <c r="T347" s="4" t="str">
        <f>TRIM(CLEAN(D347))</f>
        <v>برنامج بكالوريوس الهندسة المعمارية</v>
      </c>
      <c r="U347" s="4">
        <f>COUNTIF(T:T,T347)</f>
        <v>391</v>
      </c>
      <c r="V347" s="4">
        <f>IF(E347&lt;60, 0, IF(E347&lt;70,2, IF(E347&lt;80, 3, IF(E347&lt;90,4, IF(E347&lt;=100, 5, "?")))))</f>
        <v>3</v>
      </c>
      <c r="W347" s="4" t="str" cm="1">
        <f t="array" aca="1" ref="W347" ca="1">_xlfn.IFNA(INDIRECT($Y$1&amp;"!"&amp;W$1&amp;$Y347),"N")</f>
        <v>G</v>
      </c>
      <c r="X347" s="4">
        <f ca="1">COUNTIF(W:W,W347)</f>
        <v>391</v>
      </c>
      <c r="Y347" s="4">
        <f>MATCH(T347,Coding!J:J,0)</f>
        <v>12</v>
      </c>
      <c r="Z347" s="4" t="str" cm="1">
        <f t="array" aca="1" ref="Z347" ca="1">_xlfn.IFNA(INDIRECT($Y$1&amp;"!"&amp;Z$1&amp;$Y347),-1)</f>
        <v>G</v>
      </c>
      <c r="AA347" s="4" cm="1">
        <f t="array" aca="1" ref="AA347" ca="1">_xlfn.IFNA(INDIRECT($Y$1&amp;"!"&amp;AA$1&amp;$Y347),-1)</f>
        <v>1</v>
      </c>
      <c r="AB347" s="4" cm="1">
        <f t="array" aca="1" ref="AB347" ca="1">_xlfn.IFNA(INDIRECT($Y$1&amp;"!"&amp;AB$1&amp;$Y347),-1)</f>
        <v>1</v>
      </c>
      <c r="AC347" s="4" cm="1">
        <f t="array" aca="1" ref="AC347" ca="1">_xlfn.IFNA(INDIRECT($Y$1&amp;"!"&amp;AC$1&amp;$Y347),-1)</f>
        <v>1</v>
      </c>
      <c r="AD347" s="4" cm="1">
        <f t="array" aca="1" ref="AD347" ca="1">_xlfn.IFNA(INDIRECT($Y$1&amp;"!"&amp;AD$1&amp;$Y347),-1)</f>
        <v>0</v>
      </c>
      <c r="AE347" s="4" cm="1">
        <f t="array" aca="1" ref="AE347" ca="1">_xlfn.IFNA(INDIRECT($Y$1&amp;"!"&amp;AE$1&amp;$Y347),-1)</f>
        <v>0</v>
      </c>
      <c r="AF347" s="4" t="str">
        <f ca="1">_xlfn.CONCAT(W347, "-",V347)</f>
        <v>G-3</v>
      </c>
      <c r="AG347" s="4" t="str">
        <f>TEXT(ROW()-2, "0000")</f>
        <v>0345</v>
      </c>
      <c r="AH347" s="4" t="str">
        <f>IF(TRIM(CLEAN(A347))="m", "male", IF(TRIM(CLEAN(A347))="f","female", "missing"))</f>
        <v>female</v>
      </c>
      <c r="AI347" s="4">
        <f>C347</f>
        <v>96.5</v>
      </c>
      <c r="AJ347" s="4">
        <f>O347</f>
        <v>81</v>
      </c>
      <c r="AK347" s="4">
        <f>P347</f>
        <v>84</v>
      </c>
      <c r="AL347" s="4">
        <f>IF(AI347&lt;60, 0, IF(AI347&lt;70,2, IF(AI347&lt;80, 3, IF(AI347&lt;90,4, IF(AI347&lt;=100, 5, "?")))))</f>
        <v>5</v>
      </c>
      <c r="AM347" s="4">
        <f>IF(AJ347&lt;60, 0, IF(AJ347&lt;70,2, IF(AJ347&lt;80, 3, IF(AJ347&lt;90,4, IF(AJ347&lt;=100, 5, "?")))))</f>
        <v>4</v>
      </c>
      <c r="AN347" s="4">
        <f>IF(AK347&lt;60, 0, IF(AK347&lt;70,2, IF(AK347&lt;80, 3, IF(AK347&lt;90,4, IF(AK347&lt;=100, 5, "?")))))</f>
        <v>4</v>
      </c>
      <c r="AO347" s="4">
        <f ca="1">AA347</f>
        <v>1</v>
      </c>
      <c r="AP347" s="4">
        <f ca="1">AB347</f>
        <v>1</v>
      </c>
      <c r="AQ347" s="4">
        <f ca="1">AC347</f>
        <v>1</v>
      </c>
      <c r="AR347" s="4">
        <f ca="1">AD347</f>
        <v>0</v>
      </c>
      <c r="AS347" s="4">
        <f ca="1">AE347</f>
        <v>0</v>
      </c>
      <c r="AT347" s="4" t="str">
        <f ca="1">Z347</f>
        <v>G</v>
      </c>
      <c r="AU347" s="4">
        <f>E347</f>
        <v>79.5</v>
      </c>
      <c r="AV347" s="4">
        <f>IF(AU347&lt;60, 0, IF(AU347&lt;70,2, IF(AU347&lt;80, 3, IF(AU347&lt;90,4, IF(AU347&lt;=100, 5, "?")))))</f>
        <v>3</v>
      </c>
    </row>
    <row r="348" spans="1:48" x14ac:dyDescent="0.2">
      <c r="A348" s="2" t="s">
        <v>13</v>
      </c>
      <c r="B348" s="3" t="s">
        <v>35</v>
      </c>
      <c r="C348" s="3">
        <v>88.4</v>
      </c>
      <c r="D348" s="3" t="s">
        <v>35</v>
      </c>
      <c r="E348" s="3">
        <v>76.8</v>
      </c>
      <c r="F348" s="3">
        <v>1</v>
      </c>
      <c r="G348" s="3">
        <v>70</v>
      </c>
      <c r="H348" s="3">
        <v>73</v>
      </c>
      <c r="I348" s="3">
        <v>60</v>
      </c>
      <c r="J348" s="3">
        <v>70</v>
      </c>
      <c r="K348" s="3">
        <v>77</v>
      </c>
      <c r="L348" s="3"/>
      <c r="M348" s="3">
        <v>75</v>
      </c>
      <c r="N348" s="3"/>
      <c r="O348" s="4">
        <f>MAX(G348:H348)</f>
        <v>73</v>
      </c>
      <c r="P348" s="4">
        <f>MAX(I348:J348)</f>
        <v>70</v>
      </c>
      <c r="Q348" s="4">
        <f>ABS(O348-C348)</f>
        <v>15.400000000000006</v>
      </c>
      <c r="R348" s="4">
        <f>ABS(P348-C348)</f>
        <v>18.400000000000006</v>
      </c>
      <c r="S348" s="4" t="b">
        <f ca="1">OR(O348=0,P348=0,Q348&gt;$Q$1,R348&gt;$R$1,W348="N", V348=2)</f>
        <v>0</v>
      </c>
      <c r="T348" s="4" t="str">
        <f>TRIM(CLEAN(D348))</f>
        <v>برنامج بكالوريوس هندسة الميكاترونيكس</v>
      </c>
      <c r="U348" s="4">
        <f>COUNTIF(T:T,T348)</f>
        <v>291</v>
      </c>
      <c r="V348" s="4">
        <f>IF(E348&lt;60, 0, IF(E348&lt;70,2, IF(E348&lt;80, 3, IF(E348&lt;90,4, IF(E348&lt;=100, 5, "?")))))</f>
        <v>3</v>
      </c>
      <c r="W348" s="4" t="str" cm="1">
        <f t="array" aca="1" ref="W348" ca="1">_xlfn.IFNA(INDIRECT($Y$1&amp;"!"&amp;W$1&amp;$Y348),"N")</f>
        <v>B</v>
      </c>
      <c r="X348" s="4">
        <f ca="1">COUNTIF(W:W,W348)</f>
        <v>291</v>
      </c>
      <c r="Y348" s="4">
        <f>MATCH(T348,Coding!J:J,0)</f>
        <v>6</v>
      </c>
      <c r="Z348" s="4" t="str" cm="1">
        <f t="array" aca="1" ref="Z348" ca="1">_xlfn.IFNA(INDIRECT($Y$1&amp;"!"&amp;Z$1&amp;$Y348),-1)</f>
        <v>B</v>
      </c>
      <c r="AA348" s="4" cm="1">
        <f t="array" aca="1" ref="AA348" ca="1">_xlfn.IFNA(INDIRECT($Y$1&amp;"!"&amp;AA$1&amp;$Y348),-1)</f>
        <v>0</v>
      </c>
      <c r="AB348" s="4" cm="1">
        <f t="array" aca="1" ref="AB348" ca="1">_xlfn.IFNA(INDIRECT($Y$1&amp;"!"&amp;AB$1&amp;$Y348),-1)</f>
        <v>0</v>
      </c>
      <c r="AC348" s="4" cm="1">
        <f t="array" aca="1" ref="AC348" ca="1">_xlfn.IFNA(INDIRECT($Y$1&amp;"!"&amp;AC$1&amp;$Y348),-1)</f>
        <v>1</v>
      </c>
      <c r="AD348" s="4" cm="1">
        <f t="array" aca="1" ref="AD348" ca="1">_xlfn.IFNA(INDIRECT($Y$1&amp;"!"&amp;AD$1&amp;$Y348),-1)</f>
        <v>1</v>
      </c>
      <c r="AE348" s="4" cm="1">
        <f t="array" aca="1" ref="AE348" ca="1">_xlfn.IFNA(INDIRECT($Y$1&amp;"!"&amp;AE$1&amp;$Y348),-1)</f>
        <v>1</v>
      </c>
      <c r="AF348" s="4" t="str">
        <f ca="1">_xlfn.CONCAT(W348, "-",V348)</f>
        <v>B-3</v>
      </c>
      <c r="AG348" s="4" t="str">
        <f>TEXT(ROW()-2, "0000")</f>
        <v>0346</v>
      </c>
      <c r="AH348" s="4" t="str">
        <f>IF(TRIM(CLEAN(A348))="m", "male", IF(TRIM(CLEAN(A348))="f","female", "missing"))</f>
        <v>male</v>
      </c>
      <c r="AI348" s="4">
        <f>C348</f>
        <v>88.4</v>
      </c>
      <c r="AJ348" s="4">
        <f>O348</f>
        <v>73</v>
      </c>
      <c r="AK348" s="4">
        <f>P348</f>
        <v>70</v>
      </c>
      <c r="AL348" s="4">
        <f>IF(AI348&lt;60, 0, IF(AI348&lt;70,2, IF(AI348&lt;80, 3, IF(AI348&lt;90,4, IF(AI348&lt;=100, 5, "?")))))</f>
        <v>4</v>
      </c>
      <c r="AM348" s="4">
        <f>IF(AJ348&lt;60, 0, IF(AJ348&lt;70,2, IF(AJ348&lt;80, 3, IF(AJ348&lt;90,4, IF(AJ348&lt;=100, 5, "?")))))</f>
        <v>3</v>
      </c>
      <c r="AN348" s="4">
        <f>IF(AK348&lt;60, 0, IF(AK348&lt;70,2, IF(AK348&lt;80, 3, IF(AK348&lt;90,4, IF(AK348&lt;=100, 5, "?")))))</f>
        <v>3</v>
      </c>
      <c r="AO348" s="4">
        <f ca="1">AA348</f>
        <v>0</v>
      </c>
      <c r="AP348" s="4">
        <f ca="1">AB348</f>
        <v>0</v>
      </c>
      <c r="AQ348" s="4">
        <f ca="1">AC348</f>
        <v>1</v>
      </c>
      <c r="AR348" s="4">
        <f ca="1">AD348</f>
        <v>1</v>
      </c>
      <c r="AS348" s="4">
        <f ca="1">AE348</f>
        <v>1</v>
      </c>
      <c r="AT348" s="4" t="str">
        <f ca="1">Z348</f>
        <v>B</v>
      </c>
      <c r="AU348" s="4">
        <f>E348</f>
        <v>76.8</v>
      </c>
      <c r="AV348" s="4">
        <f>IF(AU348&lt;60, 0, IF(AU348&lt;70,2, IF(AU348&lt;80, 3, IF(AU348&lt;90,4, IF(AU348&lt;=100, 5, "?")))))</f>
        <v>3</v>
      </c>
    </row>
    <row r="349" spans="1:48" x14ac:dyDescent="0.2">
      <c r="A349" s="2" t="s">
        <v>16</v>
      </c>
      <c r="B349" s="3" t="s">
        <v>37</v>
      </c>
      <c r="C349" s="3">
        <v>89.4</v>
      </c>
      <c r="D349" s="3" t="s">
        <v>35</v>
      </c>
      <c r="E349" s="3">
        <v>71.400000000000006</v>
      </c>
      <c r="F349" s="3">
        <v>1</v>
      </c>
      <c r="G349" s="3">
        <v>74</v>
      </c>
      <c r="H349" s="3">
        <v>60</v>
      </c>
      <c r="I349" s="3">
        <v>90</v>
      </c>
      <c r="J349" s="3">
        <v>66</v>
      </c>
      <c r="K349" s="3">
        <v>63</v>
      </c>
      <c r="L349" s="3"/>
      <c r="M349" s="3">
        <v>70</v>
      </c>
      <c r="N349" s="3"/>
      <c r="O349" s="4">
        <f>MAX(G349:H349)</f>
        <v>74</v>
      </c>
      <c r="P349" s="4">
        <f>MAX(I349:J349)</f>
        <v>90</v>
      </c>
      <c r="Q349" s="4">
        <f>ABS(O349-C349)</f>
        <v>15.400000000000006</v>
      </c>
      <c r="R349" s="4">
        <f>ABS(P349-C349)</f>
        <v>0.59999999999999432</v>
      </c>
      <c r="S349" s="4" t="b">
        <f ca="1">OR(O349=0,P349=0,Q349&gt;$Q$1,R349&gt;$R$1,W349="N", V349=2)</f>
        <v>0</v>
      </c>
      <c r="T349" s="4" t="str">
        <f>TRIM(CLEAN(D349))</f>
        <v>برنامج بكالوريوس هندسة الميكاترونيكس</v>
      </c>
      <c r="U349" s="4">
        <f>COUNTIF(T:T,T349)</f>
        <v>291</v>
      </c>
      <c r="V349" s="4">
        <f>IF(E349&lt;60, 0, IF(E349&lt;70,2, IF(E349&lt;80, 3, IF(E349&lt;90,4, IF(E349&lt;=100, 5, "?")))))</f>
        <v>3</v>
      </c>
      <c r="W349" s="4" t="str" cm="1">
        <f t="array" aca="1" ref="W349" ca="1">_xlfn.IFNA(INDIRECT($Y$1&amp;"!"&amp;W$1&amp;$Y349),"N")</f>
        <v>B</v>
      </c>
      <c r="X349" s="4">
        <f ca="1">COUNTIF(W:W,W349)</f>
        <v>291</v>
      </c>
      <c r="Y349" s="4">
        <f>MATCH(T349,Coding!J:J,0)</f>
        <v>6</v>
      </c>
      <c r="Z349" s="4" t="str" cm="1">
        <f t="array" aca="1" ref="Z349" ca="1">_xlfn.IFNA(INDIRECT($Y$1&amp;"!"&amp;Z$1&amp;$Y349),-1)</f>
        <v>B</v>
      </c>
      <c r="AA349" s="4" cm="1">
        <f t="array" aca="1" ref="AA349" ca="1">_xlfn.IFNA(INDIRECT($Y$1&amp;"!"&amp;AA$1&amp;$Y349),-1)</f>
        <v>0</v>
      </c>
      <c r="AB349" s="4" cm="1">
        <f t="array" aca="1" ref="AB349" ca="1">_xlfn.IFNA(INDIRECT($Y$1&amp;"!"&amp;AB$1&amp;$Y349),-1)</f>
        <v>0</v>
      </c>
      <c r="AC349" s="4" cm="1">
        <f t="array" aca="1" ref="AC349" ca="1">_xlfn.IFNA(INDIRECT($Y$1&amp;"!"&amp;AC$1&amp;$Y349),-1)</f>
        <v>1</v>
      </c>
      <c r="AD349" s="4" cm="1">
        <f t="array" aca="1" ref="AD349" ca="1">_xlfn.IFNA(INDIRECT($Y$1&amp;"!"&amp;AD$1&amp;$Y349),-1)</f>
        <v>1</v>
      </c>
      <c r="AE349" s="4" cm="1">
        <f t="array" aca="1" ref="AE349" ca="1">_xlfn.IFNA(INDIRECT($Y$1&amp;"!"&amp;AE$1&amp;$Y349),-1)</f>
        <v>1</v>
      </c>
      <c r="AF349" s="4" t="str">
        <f ca="1">_xlfn.CONCAT(W349, "-",V349)</f>
        <v>B-3</v>
      </c>
      <c r="AG349" s="4" t="str">
        <f>TEXT(ROW()-2, "0000")</f>
        <v>0347</v>
      </c>
      <c r="AH349" s="4" t="str">
        <f>IF(TRIM(CLEAN(A349))="m", "male", IF(TRIM(CLEAN(A349))="f","female", "missing"))</f>
        <v>female</v>
      </c>
      <c r="AI349" s="4">
        <f>C349</f>
        <v>89.4</v>
      </c>
      <c r="AJ349" s="4">
        <f>O349</f>
        <v>74</v>
      </c>
      <c r="AK349" s="4">
        <f>P349</f>
        <v>90</v>
      </c>
      <c r="AL349" s="4">
        <f>IF(AI349&lt;60, 0, IF(AI349&lt;70,2, IF(AI349&lt;80, 3, IF(AI349&lt;90,4, IF(AI349&lt;=100, 5, "?")))))</f>
        <v>4</v>
      </c>
      <c r="AM349" s="4">
        <f>IF(AJ349&lt;60, 0, IF(AJ349&lt;70,2, IF(AJ349&lt;80, 3, IF(AJ349&lt;90,4, IF(AJ349&lt;=100, 5, "?")))))</f>
        <v>3</v>
      </c>
      <c r="AN349" s="4">
        <f>IF(AK349&lt;60, 0, IF(AK349&lt;70,2, IF(AK349&lt;80, 3, IF(AK349&lt;90,4, IF(AK349&lt;=100, 5, "?")))))</f>
        <v>5</v>
      </c>
      <c r="AO349" s="4">
        <f ca="1">AA349</f>
        <v>0</v>
      </c>
      <c r="AP349" s="4">
        <f ca="1">AB349</f>
        <v>0</v>
      </c>
      <c r="AQ349" s="4">
        <f ca="1">AC349</f>
        <v>1</v>
      </c>
      <c r="AR349" s="4">
        <f ca="1">AD349</f>
        <v>1</v>
      </c>
      <c r="AS349" s="4">
        <f ca="1">AE349</f>
        <v>1</v>
      </c>
      <c r="AT349" s="4" t="str">
        <f ca="1">Z349</f>
        <v>B</v>
      </c>
      <c r="AU349" s="4">
        <f>E349</f>
        <v>71.400000000000006</v>
      </c>
      <c r="AV349" s="4">
        <f>IF(AU349&lt;60, 0, IF(AU349&lt;70,2, IF(AU349&lt;80, 3, IF(AU349&lt;90,4, IF(AU349&lt;=100, 5, "?")))))</f>
        <v>3</v>
      </c>
    </row>
    <row r="350" spans="1:48" x14ac:dyDescent="0.2">
      <c r="A350" s="2" t="s">
        <v>16</v>
      </c>
      <c r="B350" s="3" t="s">
        <v>37</v>
      </c>
      <c r="C350" s="3">
        <v>92.4</v>
      </c>
      <c r="D350" s="3" t="s">
        <v>35</v>
      </c>
      <c r="E350" s="3">
        <v>74.599999999999994</v>
      </c>
      <c r="F350" s="3">
        <v>1</v>
      </c>
      <c r="G350" s="3">
        <v>63</v>
      </c>
      <c r="H350" s="3">
        <v>77</v>
      </c>
      <c r="I350" s="3">
        <v>84</v>
      </c>
      <c r="J350" s="3">
        <v>60</v>
      </c>
      <c r="K350" s="3">
        <v>86</v>
      </c>
      <c r="L350" s="3"/>
      <c r="M350" s="3">
        <v>68</v>
      </c>
      <c r="N350" s="3"/>
      <c r="O350" s="4">
        <f>MAX(G350:H350)</f>
        <v>77</v>
      </c>
      <c r="P350" s="4">
        <f>MAX(I350:J350)</f>
        <v>84</v>
      </c>
      <c r="Q350" s="4">
        <f>ABS(O350-C350)</f>
        <v>15.400000000000006</v>
      </c>
      <c r="R350" s="4">
        <f>ABS(P350-C350)</f>
        <v>8.4000000000000057</v>
      </c>
      <c r="S350" s="4" t="b">
        <f ca="1">OR(O350=0,P350=0,Q350&gt;$Q$1,R350&gt;$R$1,W350="N", V350=2)</f>
        <v>0</v>
      </c>
      <c r="T350" s="4" t="str">
        <f>TRIM(CLEAN(D350))</f>
        <v>برنامج بكالوريوس هندسة الميكاترونيكس</v>
      </c>
      <c r="U350" s="4">
        <f>COUNTIF(T:T,T350)</f>
        <v>291</v>
      </c>
      <c r="V350" s="4">
        <f>IF(E350&lt;60, 0, IF(E350&lt;70,2, IF(E350&lt;80, 3, IF(E350&lt;90,4, IF(E350&lt;=100, 5, "?")))))</f>
        <v>3</v>
      </c>
      <c r="W350" s="4" t="str" cm="1">
        <f t="array" aca="1" ref="W350" ca="1">_xlfn.IFNA(INDIRECT($Y$1&amp;"!"&amp;W$1&amp;$Y350),"N")</f>
        <v>B</v>
      </c>
      <c r="X350" s="4">
        <f ca="1">COUNTIF(W:W,W350)</f>
        <v>291</v>
      </c>
      <c r="Y350" s="4">
        <f>MATCH(T350,Coding!J:J,0)</f>
        <v>6</v>
      </c>
      <c r="Z350" s="4" t="str" cm="1">
        <f t="array" aca="1" ref="Z350" ca="1">_xlfn.IFNA(INDIRECT($Y$1&amp;"!"&amp;Z$1&amp;$Y350),-1)</f>
        <v>B</v>
      </c>
      <c r="AA350" s="4" cm="1">
        <f t="array" aca="1" ref="AA350" ca="1">_xlfn.IFNA(INDIRECT($Y$1&amp;"!"&amp;AA$1&amp;$Y350),-1)</f>
        <v>0</v>
      </c>
      <c r="AB350" s="4" cm="1">
        <f t="array" aca="1" ref="AB350" ca="1">_xlfn.IFNA(INDIRECT($Y$1&amp;"!"&amp;AB$1&amp;$Y350),-1)</f>
        <v>0</v>
      </c>
      <c r="AC350" s="4" cm="1">
        <f t="array" aca="1" ref="AC350" ca="1">_xlfn.IFNA(INDIRECT($Y$1&amp;"!"&amp;AC$1&amp;$Y350),-1)</f>
        <v>1</v>
      </c>
      <c r="AD350" s="4" cm="1">
        <f t="array" aca="1" ref="AD350" ca="1">_xlfn.IFNA(INDIRECT($Y$1&amp;"!"&amp;AD$1&amp;$Y350),-1)</f>
        <v>1</v>
      </c>
      <c r="AE350" s="4" cm="1">
        <f t="array" aca="1" ref="AE350" ca="1">_xlfn.IFNA(INDIRECT($Y$1&amp;"!"&amp;AE$1&amp;$Y350),-1)</f>
        <v>1</v>
      </c>
      <c r="AF350" s="4" t="str">
        <f ca="1">_xlfn.CONCAT(W350, "-",V350)</f>
        <v>B-3</v>
      </c>
      <c r="AG350" s="4" t="str">
        <f>TEXT(ROW()-2, "0000")</f>
        <v>0348</v>
      </c>
      <c r="AH350" s="4" t="str">
        <f>IF(TRIM(CLEAN(A350))="m", "male", IF(TRIM(CLEAN(A350))="f","female", "missing"))</f>
        <v>female</v>
      </c>
      <c r="AI350" s="4">
        <f>C350</f>
        <v>92.4</v>
      </c>
      <c r="AJ350" s="4">
        <f>O350</f>
        <v>77</v>
      </c>
      <c r="AK350" s="4">
        <f>P350</f>
        <v>84</v>
      </c>
      <c r="AL350" s="4">
        <f>IF(AI350&lt;60, 0, IF(AI350&lt;70,2, IF(AI350&lt;80, 3, IF(AI350&lt;90,4, IF(AI350&lt;=100, 5, "?")))))</f>
        <v>5</v>
      </c>
      <c r="AM350" s="4">
        <f>IF(AJ350&lt;60, 0, IF(AJ350&lt;70,2, IF(AJ350&lt;80, 3, IF(AJ350&lt;90,4, IF(AJ350&lt;=100, 5, "?")))))</f>
        <v>3</v>
      </c>
      <c r="AN350" s="4">
        <f>IF(AK350&lt;60, 0, IF(AK350&lt;70,2, IF(AK350&lt;80, 3, IF(AK350&lt;90,4, IF(AK350&lt;=100, 5, "?")))))</f>
        <v>4</v>
      </c>
      <c r="AO350" s="4">
        <f ca="1">AA350</f>
        <v>0</v>
      </c>
      <c r="AP350" s="4">
        <f ca="1">AB350</f>
        <v>0</v>
      </c>
      <c r="AQ350" s="4">
        <f ca="1">AC350</f>
        <v>1</v>
      </c>
      <c r="AR350" s="4">
        <f ca="1">AD350</f>
        <v>1</v>
      </c>
      <c r="AS350" s="4">
        <f ca="1">AE350</f>
        <v>1</v>
      </c>
      <c r="AT350" s="4" t="str">
        <f ca="1">Z350</f>
        <v>B</v>
      </c>
      <c r="AU350" s="4">
        <f>E350</f>
        <v>74.599999999999994</v>
      </c>
      <c r="AV350" s="4">
        <f>IF(AU350&lt;60, 0, IF(AU350&lt;70,2, IF(AU350&lt;80, 3, IF(AU350&lt;90,4, IF(AU350&lt;=100, 5, "?")))))</f>
        <v>3</v>
      </c>
    </row>
    <row r="351" spans="1:48" x14ac:dyDescent="0.2">
      <c r="A351" s="2" t="s">
        <v>13</v>
      </c>
      <c r="B351" s="3" t="s">
        <v>62</v>
      </c>
      <c r="C351" s="3">
        <v>96.4</v>
      </c>
      <c r="D351" s="3" t="s">
        <v>35</v>
      </c>
      <c r="E351" s="3">
        <v>75</v>
      </c>
      <c r="F351" s="3">
        <v>1</v>
      </c>
      <c r="G351" s="3">
        <v>81</v>
      </c>
      <c r="H351" s="3">
        <v>72</v>
      </c>
      <c r="I351" s="3">
        <v>80</v>
      </c>
      <c r="J351" s="3">
        <v>70</v>
      </c>
      <c r="K351" s="3">
        <v>93</v>
      </c>
      <c r="L351" s="3"/>
      <c r="M351" s="3">
        <v>82</v>
      </c>
      <c r="N351" s="3"/>
      <c r="O351" s="4">
        <f>MAX(G351:H351)</f>
        <v>81</v>
      </c>
      <c r="P351" s="4">
        <f>MAX(I351:J351)</f>
        <v>80</v>
      </c>
      <c r="Q351" s="4">
        <f>ABS(O351-C351)</f>
        <v>15.400000000000006</v>
      </c>
      <c r="R351" s="4">
        <f>ABS(P351-C351)</f>
        <v>16.400000000000006</v>
      </c>
      <c r="S351" s="4" t="b">
        <f ca="1">OR(O351=0,P351=0,Q351&gt;$Q$1,R351&gt;$R$1,W351="N", V351=2)</f>
        <v>0</v>
      </c>
      <c r="T351" s="4" t="str">
        <f>TRIM(CLEAN(D351))</f>
        <v>برنامج بكالوريوس هندسة الميكاترونيكس</v>
      </c>
      <c r="U351" s="4">
        <f>COUNTIF(T:T,T351)</f>
        <v>291</v>
      </c>
      <c r="V351" s="4">
        <f>IF(E351&lt;60, 0, IF(E351&lt;70,2, IF(E351&lt;80, 3, IF(E351&lt;90,4, IF(E351&lt;=100, 5, "?")))))</f>
        <v>3</v>
      </c>
      <c r="W351" s="4" t="str" cm="1">
        <f t="array" aca="1" ref="W351" ca="1">_xlfn.IFNA(INDIRECT($Y$1&amp;"!"&amp;W$1&amp;$Y351),"N")</f>
        <v>B</v>
      </c>
      <c r="X351" s="4">
        <f ca="1">COUNTIF(W:W,W351)</f>
        <v>291</v>
      </c>
      <c r="Y351" s="4">
        <f>MATCH(T351,Coding!J:J,0)</f>
        <v>6</v>
      </c>
      <c r="Z351" s="4" t="str" cm="1">
        <f t="array" aca="1" ref="Z351" ca="1">_xlfn.IFNA(INDIRECT($Y$1&amp;"!"&amp;Z$1&amp;$Y351),-1)</f>
        <v>B</v>
      </c>
      <c r="AA351" s="4" cm="1">
        <f t="array" aca="1" ref="AA351" ca="1">_xlfn.IFNA(INDIRECT($Y$1&amp;"!"&amp;AA$1&amp;$Y351),-1)</f>
        <v>0</v>
      </c>
      <c r="AB351" s="4" cm="1">
        <f t="array" aca="1" ref="AB351" ca="1">_xlfn.IFNA(INDIRECT($Y$1&amp;"!"&amp;AB$1&amp;$Y351),-1)</f>
        <v>0</v>
      </c>
      <c r="AC351" s="4" cm="1">
        <f t="array" aca="1" ref="AC351" ca="1">_xlfn.IFNA(INDIRECT($Y$1&amp;"!"&amp;AC$1&amp;$Y351),-1)</f>
        <v>1</v>
      </c>
      <c r="AD351" s="4" cm="1">
        <f t="array" aca="1" ref="AD351" ca="1">_xlfn.IFNA(INDIRECT($Y$1&amp;"!"&amp;AD$1&amp;$Y351),-1)</f>
        <v>1</v>
      </c>
      <c r="AE351" s="4" cm="1">
        <f t="array" aca="1" ref="AE351" ca="1">_xlfn.IFNA(INDIRECT($Y$1&amp;"!"&amp;AE$1&amp;$Y351),-1)</f>
        <v>1</v>
      </c>
      <c r="AF351" s="4" t="str">
        <f ca="1">_xlfn.CONCAT(W351, "-",V351)</f>
        <v>B-3</v>
      </c>
      <c r="AG351" s="4" t="str">
        <f>TEXT(ROW()-2, "0000")</f>
        <v>0349</v>
      </c>
      <c r="AH351" s="4" t="str">
        <f>IF(TRIM(CLEAN(A351))="m", "male", IF(TRIM(CLEAN(A351))="f","female", "missing"))</f>
        <v>male</v>
      </c>
      <c r="AI351" s="4">
        <f>C351</f>
        <v>96.4</v>
      </c>
      <c r="AJ351" s="4">
        <f>O351</f>
        <v>81</v>
      </c>
      <c r="AK351" s="4">
        <f>P351</f>
        <v>80</v>
      </c>
      <c r="AL351" s="4">
        <f>IF(AI351&lt;60, 0, IF(AI351&lt;70,2, IF(AI351&lt;80, 3, IF(AI351&lt;90,4, IF(AI351&lt;=100, 5, "?")))))</f>
        <v>5</v>
      </c>
      <c r="AM351" s="4">
        <f>IF(AJ351&lt;60, 0, IF(AJ351&lt;70,2, IF(AJ351&lt;80, 3, IF(AJ351&lt;90,4, IF(AJ351&lt;=100, 5, "?")))))</f>
        <v>4</v>
      </c>
      <c r="AN351" s="4">
        <f>IF(AK351&lt;60, 0, IF(AK351&lt;70,2, IF(AK351&lt;80, 3, IF(AK351&lt;90,4, IF(AK351&lt;=100, 5, "?")))))</f>
        <v>4</v>
      </c>
      <c r="AO351" s="4">
        <f ca="1">AA351</f>
        <v>0</v>
      </c>
      <c r="AP351" s="4">
        <f ca="1">AB351</f>
        <v>0</v>
      </c>
      <c r="AQ351" s="4">
        <f ca="1">AC351</f>
        <v>1</v>
      </c>
      <c r="AR351" s="4">
        <f ca="1">AD351</f>
        <v>1</v>
      </c>
      <c r="AS351" s="4">
        <f ca="1">AE351</f>
        <v>1</v>
      </c>
      <c r="AT351" s="4" t="str">
        <f ca="1">Z351</f>
        <v>B</v>
      </c>
      <c r="AU351" s="4">
        <f>E351</f>
        <v>75</v>
      </c>
      <c r="AV351" s="4">
        <f>IF(AU351&lt;60, 0, IF(AU351&lt;70,2, IF(AU351&lt;80, 3, IF(AU351&lt;90,4, IF(AU351&lt;=100, 5, "?")))))</f>
        <v>3</v>
      </c>
    </row>
    <row r="352" spans="1:48" x14ac:dyDescent="0.2">
      <c r="A352" s="2" t="s">
        <v>16</v>
      </c>
      <c r="B352" s="3" t="s">
        <v>26</v>
      </c>
      <c r="C352" s="3">
        <v>90.4</v>
      </c>
      <c r="D352" s="3" t="s">
        <v>26</v>
      </c>
      <c r="E352" s="3">
        <v>71.5</v>
      </c>
      <c r="F352" s="3">
        <v>3</v>
      </c>
      <c r="G352" s="3">
        <v>64</v>
      </c>
      <c r="H352" s="3">
        <v>75</v>
      </c>
      <c r="I352" s="3">
        <v>81</v>
      </c>
      <c r="J352" s="3">
        <v>80</v>
      </c>
      <c r="K352" s="3">
        <v>86</v>
      </c>
      <c r="L352" s="3"/>
      <c r="M352" s="3">
        <v>83</v>
      </c>
      <c r="N352" s="3"/>
      <c r="O352" s="4">
        <f>MAX(G352:H352)</f>
        <v>75</v>
      </c>
      <c r="P352" s="4">
        <f>MAX(I352:J352)</f>
        <v>81</v>
      </c>
      <c r="Q352" s="4">
        <f>ABS(O352-C352)</f>
        <v>15.400000000000006</v>
      </c>
      <c r="R352" s="4">
        <f>ABS(P352-C352)</f>
        <v>9.4000000000000057</v>
      </c>
      <c r="S352" s="4" t="b">
        <f ca="1">OR(O352=0,P352=0,Q352&gt;$Q$1,R352&gt;$R$1,W352="N", V352=2)</f>
        <v>0</v>
      </c>
      <c r="T352" s="4" t="str">
        <f>TRIM(CLEAN(D352))</f>
        <v>برنامج بكالوريوس الهندسة المدنية</v>
      </c>
      <c r="U352" s="4">
        <f>COUNTIF(T:T,T352)</f>
        <v>723</v>
      </c>
      <c r="V352" s="4">
        <f>IF(E352&lt;60, 0, IF(E352&lt;70,2, IF(E352&lt;80, 3, IF(E352&lt;90,4, IF(E352&lt;=100, 5, "?")))))</f>
        <v>3</v>
      </c>
      <c r="W352" s="4" t="str" cm="1">
        <f t="array" aca="1" ref="W352" ca="1">_xlfn.IFNA(INDIRECT($Y$1&amp;"!"&amp;W$1&amp;$Y352),"N")</f>
        <v>C</v>
      </c>
      <c r="X352" s="4">
        <f ca="1">COUNTIF(W:W,W352)</f>
        <v>747</v>
      </c>
      <c r="Y352" s="4">
        <f>MATCH(T352,Coding!J:J,0)</f>
        <v>8</v>
      </c>
      <c r="Z352" s="4" t="str" cm="1">
        <f t="array" aca="1" ref="Z352" ca="1">_xlfn.IFNA(INDIRECT($Y$1&amp;"!"&amp;Z$1&amp;$Y352),-1)</f>
        <v>C</v>
      </c>
      <c r="AA352" s="4" cm="1">
        <f t="array" aca="1" ref="AA352" ca="1">_xlfn.IFNA(INDIRECT($Y$1&amp;"!"&amp;AA$1&amp;$Y352),-1)</f>
        <v>1</v>
      </c>
      <c r="AB352" s="4" cm="1">
        <f t="array" aca="1" ref="AB352" ca="1">_xlfn.IFNA(INDIRECT($Y$1&amp;"!"&amp;AB$1&amp;$Y352),-1)</f>
        <v>1</v>
      </c>
      <c r="AC352" s="4" cm="1">
        <f t="array" aca="1" ref="AC352" ca="1">_xlfn.IFNA(INDIRECT($Y$1&amp;"!"&amp;AC$1&amp;$Y352),-1)</f>
        <v>1</v>
      </c>
      <c r="AD352" s="4" cm="1">
        <f t="array" aca="1" ref="AD352" ca="1">_xlfn.IFNA(INDIRECT($Y$1&amp;"!"&amp;AD$1&amp;$Y352),-1)</f>
        <v>0</v>
      </c>
      <c r="AE352" s="4" cm="1">
        <f t="array" aca="1" ref="AE352" ca="1">_xlfn.IFNA(INDIRECT($Y$1&amp;"!"&amp;AE$1&amp;$Y352),-1)</f>
        <v>0</v>
      </c>
      <c r="AF352" s="4" t="str">
        <f ca="1">_xlfn.CONCAT(W352, "-",V352)</f>
        <v>C-3</v>
      </c>
      <c r="AG352" s="4" t="str">
        <f>TEXT(ROW()-2, "0000")</f>
        <v>0350</v>
      </c>
      <c r="AH352" s="4" t="str">
        <f>IF(TRIM(CLEAN(A352))="m", "male", IF(TRIM(CLEAN(A352))="f","female", "missing"))</f>
        <v>female</v>
      </c>
      <c r="AI352" s="4">
        <f>C352</f>
        <v>90.4</v>
      </c>
      <c r="AJ352" s="4">
        <f>O352</f>
        <v>75</v>
      </c>
      <c r="AK352" s="4">
        <f>P352</f>
        <v>81</v>
      </c>
      <c r="AL352" s="4">
        <f>IF(AI352&lt;60, 0, IF(AI352&lt;70,2, IF(AI352&lt;80, 3, IF(AI352&lt;90,4, IF(AI352&lt;=100, 5, "?")))))</f>
        <v>5</v>
      </c>
      <c r="AM352" s="4">
        <f>IF(AJ352&lt;60, 0, IF(AJ352&lt;70,2, IF(AJ352&lt;80, 3, IF(AJ352&lt;90,4, IF(AJ352&lt;=100, 5, "?")))))</f>
        <v>3</v>
      </c>
      <c r="AN352" s="4">
        <f>IF(AK352&lt;60, 0, IF(AK352&lt;70,2, IF(AK352&lt;80, 3, IF(AK352&lt;90,4, IF(AK352&lt;=100, 5, "?")))))</f>
        <v>4</v>
      </c>
      <c r="AO352" s="4">
        <f ca="1">AA352</f>
        <v>1</v>
      </c>
      <c r="AP352" s="4">
        <f ca="1">AB352</f>
        <v>1</v>
      </c>
      <c r="AQ352" s="4">
        <f ca="1">AC352</f>
        <v>1</v>
      </c>
      <c r="AR352" s="4">
        <f ca="1">AD352</f>
        <v>0</v>
      </c>
      <c r="AS352" s="4">
        <f ca="1">AE352</f>
        <v>0</v>
      </c>
      <c r="AT352" s="4" t="str">
        <f ca="1">Z352</f>
        <v>C</v>
      </c>
      <c r="AU352" s="4">
        <f>E352</f>
        <v>71.5</v>
      </c>
      <c r="AV352" s="4">
        <f>IF(AU352&lt;60, 0, IF(AU352&lt;70,2, IF(AU352&lt;80, 3, IF(AU352&lt;90,4, IF(AU352&lt;=100, 5, "?")))))</f>
        <v>3</v>
      </c>
    </row>
    <row r="353" spans="1:48" x14ac:dyDescent="0.2">
      <c r="A353" s="2" t="s">
        <v>13</v>
      </c>
      <c r="B353" s="3" t="s">
        <v>26</v>
      </c>
      <c r="C353" s="3">
        <v>95.4</v>
      </c>
      <c r="D353" s="3" t="s">
        <v>26</v>
      </c>
      <c r="E353" s="3">
        <v>71.7</v>
      </c>
      <c r="F353" s="3">
        <v>1</v>
      </c>
      <c r="G353" s="3">
        <v>73</v>
      </c>
      <c r="H353" s="3">
        <v>80</v>
      </c>
      <c r="I353" s="3">
        <v>80</v>
      </c>
      <c r="J353" s="3">
        <v>67</v>
      </c>
      <c r="K353" s="3">
        <v>65</v>
      </c>
      <c r="L353" s="3"/>
      <c r="M353" s="3">
        <v>80</v>
      </c>
      <c r="N353" s="3"/>
      <c r="O353" s="4">
        <f>MAX(G353:H353)</f>
        <v>80</v>
      </c>
      <c r="P353" s="4">
        <f>MAX(I353:J353)</f>
        <v>80</v>
      </c>
      <c r="Q353" s="4">
        <f>ABS(O353-C353)</f>
        <v>15.400000000000006</v>
      </c>
      <c r="R353" s="4">
        <f>ABS(P353-C353)</f>
        <v>15.400000000000006</v>
      </c>
      <c r="S353" s="4" t="b">
        <f ca="1">OR(O353=0,P353=0,Q353&gt;$Q$1,R353&gt;$R$1,W353="N", V353=2)</f>
        <v>0</v>
      </c>
      <c r="T353" s="4" t="str">
        <f>TRIM(CLEAN(D353))</f>
        <v>برنامج بكالوريوس الهندسة المدنية</v>
      </c>
      <c r="U353" s="4">
        <f>COUNTIF(T:T,T353)</f>
        <v>723</v>
      </c>
      <c r="V353" s="4">
        <f>IF(E353&lt;60, 0, IF(E353&lt;70,2, IF(E353&lt;80, 3, IF(E353&lt;90,4, IF(E353&lt;=100, 5, "?")))))</f>
        <v>3</v>
      </c>
      <c r="W353" s="4" t="str" cm="1">
        <f t="array" aca="1" ref="W353" ca="1">_xlfn.IFNA(INDIRECT($Y$1&amp;"!"&amp;W$1&amp;$Y353),"N")</f>
        <v>C</v>
      </c>
      <c r="X353" s="4">
        <f ca="1">COUNTIF(W:W,W353)</f>
        <v>747</v>
      </c>
      <c r="Y353" s="4">
        <f>MATCH(T353,Coding!J:J,0)</f>
        <v>8</v>
      </c>
      <c r="Z353" s="4" t="str" cm="1">
        <f t="array" aca="1" ref="Z353" ca="1">_xlfn.IFNA(INDIRECT($Y$1&amp;"!"&amp;Z$1&amp;$Y353),-1)</f>
        <v>C</v>
      </c>
      <c r="AA353" s="4" cm="1">
        <f t="array" aca="1" ref="AA353" ca="1">_xlfn.IFNA(INDIRECT($Y$1&amp;"!"&amp;AA$1&amp;$Y353),-1)</f>
        <v>1</v>
      </c>
      <c r="AB353" s="4" cm="1">
        <f t="array" aca="1" ref="AB353" ca="1">_xlfn.IFNA(INDIRECT($Y$1&amp;"!"&amp;AB$1&amp;$Y353),-1)</f>
        <v>1</v>
      </c>
      <c r="AC353" s="4" cm="1">
        <f t="array" aca="1" ref="AC353" ca="1">_xlfn.IFNA(INDIRECT($Y$1&amp;"!"&amp;AC$1&amp;$Y353),-1)</f>
        <v>1</v>
      </c>
      <c r="AD353" s="4" cm="1">
        <f t="array" aca="1" ref="AD353" ca="1">_xlfn.IFNA(INDIRECT($Y$1&amp;"!"&amp;AD$1&amp;$Y353),-1)</f>
        <v>0</v>
      </c>
      <c r="AE353" s="4" cm="1">
        <f t="array" aca="1" ref="AE353" ca="1">_xlfn.IFNA(INDIRECT($Y$1&amp;"!"&amp;AE$1&amp;$Y353),-1)</f>
        <v>0</v>
      </c>
      <c r="AF353" s="4" t="str">
        <f ca="1">_xlfn.CONCAT(W353, "-",V353)</f>
        <v>C-3</v>
      </c>
      <c r="AG353" s="4" t="str">
        <f>TEXT(ROW()-2, "0000")</f>
        <v>0351</v>
      </c>
      <c r="AH353" s="4" t="str">
        <f>IF(TRIM(CLEAN(A353))="m", "male", IF(TRIM(CLEAN(A353))="f","female", "missing"))</f>
        <v>male</v>
      </c>
      <c r="AI353" s="4">
        <f>C353</f>
        <v>95.4</v>
      </c>
      <c r="AJ353" s="4">
        <f>O353</f>
        <v>80</v>
      </c>
      <c r="AK353" s="4">
        <f>P353</f>
        <v>80</v>
      </c>
      <c r="AL353" s="4">
        <f>IF(AI353&lt;60, 0, IF(AI353&lt;70,2, IF(AI353&lt;80, 3, IF(AI353&lt;90,4, IF(AI353&lt;=100, 5, "?")))))</f>
        <v>5</v>
      </c>
      <c r="AM353" s="4">
        <f>IF(AJ353&lt;60, 0, IF(AJ353&lt;70,2, IF(AJ353&lt;80, 3, IF(AJ353&lt;90,4, IF(AJ353&lt;=100, 5, "?")))))</f>
        <v>4</v>
      </c>
      <c r="AN353" s="4">
        <f>IF(AK353&lt;60, 0, IF(AK353&lt;70,2, IF(AK353&lt;80, 3, IF(AK353&lt;90,4, IF(AK353&lt;=100, 5, "?")))))</f>
        <v>4</v>
      </c>
      <c r="AO353" s="4">
        <f ca="1">AA353</f>
        <v>1</v>
      </c>
      <c r="AP353" s="4">
        <f ca="1">AB353</f>
        <v>1</v>
      </c>
      <c r="AQ353" s="4">
        <f ca="1">AC353</f>
        <v>1</v>
      </c>
      <c r="AR353" s="4">
        <f ca="1">AD353</f>
        <v>0</v>
      </c>
      <c r="AS353" s="4">
        <f ca="1">AE353</f>
        <v>0</v>
      </c>
      <c r="AT353" s="4" t="str">
        <f ca="1">Z353</f>
        <v>C</v>
      </c>
      <c r="AU353" s="4">
        <f>E353</f>
        <v>71.7</v>
      </c>
      <c r="AV353" s="4">
        <f>IF(AU353&lt;60, 0, IF(AU353&lt;70,2, IF(AU353&lt;80, 3, IF(AU353&lt;90,4, IF(AU353&lt;=100, 5, "?")))))</f>
        <v>3</v>
      </c>
    </row>
    <row r="354" spans="1:48" x14ac:dyDescent="0.2">
      <c r="A354" s="2" t="s">
        <v>16</v>
      </c>
      <c r="B354" s="3" t="s">
        <v>33</v>
      </c>
      <c r="C354" s="3">
        <v>79.400000000000006</v>
      </c>
      <c r="D354" s="3" t="s">
        <v>33</v>
      </c>
      <c r="E354" s="3">
        <v>70.3</v>
      </c>
      <c r="F354" s="3">
        <v>1</v>
      </c>
      <c r="G354" s="3">
        <v>60</v>
      </c>
      <c r="H354" s="3">
        <v>64</v>
      </c>
      <c r="I354" s="3">
        <v>62</v>
      </c>
      <c r="J354" s="3">
        <v>60</v>
      </c>
      <c r="K354" s="3"/>
      <c r="L354" s="3">
        <v>63</v>
      </c>
      <c r="M354" s="3"/>
      <c r="N354" s="3"/>
      <c r="O354" s="4">
        <f>MAX(G354:H354)</f>
        <v>64</v>
      </c>
      <c r="P354" s="4">
        <f>MAX(I354:J354)</f>
        <v>62</v>
      </c>
      <c r="Q354" s="4">
        <f>ABS(O354-C354)</f>
        <v>15.400000000000006</v>
      </c>
      <c r="R354" s="4">
        <f>ABS(P354-C354)</f>
        <v>17.400000000000006</v>
      </c>
      <c r="S354" s="4" t="b">
        <f ca="1">OR(O354=0,P354=0,Q354&gt;$Q$1,R354&gt;$R$1,W354="N", V354=2)</f>
        <v>0</v>
      </c>
      <c r="T354" s="4" t="str">
        <f>TRIM(CLEAN(D354))</f>
        <v>برنامج بكالوريوس علم الحاسوب</v>
      </c>
      <c r="U354" s="4">
        <f>COUNTIF(T:T,T354)</f>
        <v>589</v>
      </c>
      <c r="V354" s="4">
        <f>IF(E354&lt;60, 0, IF(E354&lt;70,2, IF(E354&lt;80, 3, IF(E354&lt;90,4, IF(E354&lt;=100, 5, "?")))))</f>
        <v>3</v>
      </c>
      <c r="W354" s="4" t="str" cm="1">
        <f t="array" aca="1" ref="W354" ca="1">_xlfn.IFNA(INDIRECT($Y$1&amp;"!"&amp;W$1&amp;$Y354),"N")</f>
        <v>D</v>
      </c>
      <c r="X354" s="4">
        <f ca="1">COUNTIF(W:W,W354)</f>
        <v>589</v>
      </c>
      <c r="Y354" s="4">
        <f>MATCH(T354,Coding!J:J,0)</f>
        <v>9</v>
      </c>
      <c r="Z354" s="4" t="str" cm="1">
        <f t="array" aca="1" ref="Z354" ca="1">_xlfn.IFNA(INDIRECT($Y$1&amp;"!"&amp;Z$1&amp;$Y354),-1)</f>
        <v>D</v>
      </c>
      <c r="AA354" s="4" cm="1">
        <f t="array" aca="1" ref="AA354" ca="1">_xlfn.IFNA(INDIRECT($Y$1&amp;"!"&amp;AA$1&amp;$Y354),-1)</f>
        <v>0</v>
      </c>
      <c r="AB354" s="4" cm="1">
        <f t="array" aca="1" ref="AB354" ca="1">_xlfn.IFNA(INDIRECT($Y$1&amp;"!"&amp;AB$1&amp;$Y354),-1)</f>
        <v>1</v>
      </c>
      <c r="AC354" s="4" cm="1">
        <f t="array" aca="1" ref="AC354" ca="1">_xlfn.IFNA(INDIRECT($Y$1&amp;"!"&amp;AC$1&amp;$Y354),-1)</f>
        <v>0</v>
      </c>
      <c r="AD354" s="4" cm="1">
        <f t="array" aca="1" ref="AD354" ca="1">_xlfn.IFNA(INDIRECT($Y$1&amp;"!"&amp;AD$1&amp;$Y354),-1)</f>
        <v>0</v>
      </c>
      <c r="AE354" s="4" cm="1">
        <f t="array" aca="1" ref="AE354" ca="1">_xlfn.IFNA(INDIRECT($Y$1&amp;"!"&amp;AE$1&amp;$Y354),-1)</f>
        <v>0</v>
      </c>
      <c r="AF354" s="4" t="str">
        <f ca="1">_xlfn.CONCAT(W354, "-",V354)</f>
        <v>D-3</v>
      </c>
      <c r="AG354" s="4" t="str">
        <f>TEXT(ROW()-2, "0000")</f>
        <v>0352</v>
      </c>
      <c r="AH354" s="4" t="str">
        <f>IF(TRIM(CLEAN(A354))="m", "male", IF(TRIM(CLEAN(A354))="f","female", "missing"))</f>
        <v>female</v>
      </c>
      <c r="AI354" s="4">
        <f>C354</f>
        <v>79.400000000000006</v>
      </c>
      <c r="AJ354" s="4">
        <f>O354</f>
        <v>64</v>
      </c>
      <c r="AK354" s="4">
        <f>P354</f>
        <v>62</v>
      </c>
      <c r="AL354" s="4">
        <f>IF(AI354&lt;60, 0, IF(AI354&lt;70,2, IF(AI354&lt;80, 3, IF(AI354&lt;90,4, IF(AI354&lt;=100, 5, "?")))))</f>
        <v>3</v>
      </c>
      <c r="AM354" s="4">
        <f>IF(AJ354&lt;60, 0, IF(AJ354&lt;70,2, IF(AJ354&lt;80, 3, IF(AJ354&lt;90,4, IF(AJ354&lt;=100, 5, "?")))))</f>
        <v>2</v>
      </c>
      <c r="AN354" s="4">
        <f>IF(AK354&lt;60, 0, IF(AK354&lt;70,2, IF(AK354&lt;80, 3, IF(AK354&lt;90,4, IF(AK354&lt;=100, 5, "?")))))</f>
        <v>2</v>
      </c>
      <c r="AO354" s="4">
        <f ca="1">AA354</f>
        <v>0</v>
      </c>
      <c r="AP354" s="4">
        <f ca="1">AB354</f>
        <v>1</v>
      </c>
      <c r="AQ354" s="4">
        <f ca="1">AC354</f>
        <v>0</v>
      </c>
      <c r="AR354" s="4">
        <f ca="1">AD354</f>
        <v>0</v>
      </c>
      <c r="AS354" s="4">
        <f ca="1">AE354</f>
        <v>0</v>
      </c>
      <c r="AT354" s="4" t="str">
        <f ca="1">Z354</f>
        <v>D</v>
      </c>
      <c r="AU354" s="4">
        <f>E354</f>
        <v>70.3</v>
      </c>
      <c r="AV354" s="4">
        <f>IF(AU354&lt;60, 0, IF(AU354&lt;70,2, IF(AU354&lt;80, 3, IF(AU354&lt;90,4, IF(AU354&lt;=100, 5, "?")))))</f>
        <v>3</v>
      </c>
    </row>
    <row r="355" spans="1:48" x14ac:dyDescent="0.2">
      <c r="A355" s="2" t="s">
        <v>13</v>
      </c>
      <c r="B355" s="3" t="s">
        <v>36</v>
      </c>
      <c r="C355" s="3">
        <v>91.4</v>
      </c>
      <c r="D355" s="3" t="s">
        <v>33</v>
      </c>
      <c r="E355" s="3">
        <v>79.599999999999994</v>
      </c>
      <c r="F355" s="3">
        <v>1</v>
      </c>
      <c r="G355" s="3">
        <v>76</v>
      </c>
      <c r="H355" s="3">
        <v>67</v>
      </c>
      <c r="I355" s="3">
        <v>76</v>
      </c>
      <c r="J355" s="3">
        <v>80</v>
      </c>
      <c r="K355" s="3"/>
      <c r="L355" s="3"/>
      <c r="M355" s="3">
        <v>82</v>
      </c>
      <c r="N355" s="3"/>
      <c r="O355" s="4">
        <f>MAX(G355:H355)</f>
        <v>76</v>
      </c>
      <c r="P355" s="4">
        <f>MAX(I355:J355)</f>
        <v>80</v>
      </c>
      <c r="Q355" s="4">
        <f>ABS(O355-C355)</f>
        <v>15.400000000000006</v>
      </c>
      <c r="R355" s="4">
        <f>ABS(P355-C355)</f>
        <v>11.400000000000006</v>
      </c>
      <c r="S355" s="4" t="b">
        <f ca="1">OR(O355=0,P355=0,Q355&gt;$Q$1,R355&gt;$R$1,W355="N", V355=2)</f>
        <v>0</v>
      </c>
      <c r="T355" s="4" t="str">
        <f>TRIM(CLEAN(D355))</f>
        <v>برنامج بكالوريوس علم الحاسوب</v>
      </c>
      <c r="U355" s="4">
        <f>COUNTIF(T:T,T355)</f>
        <v>589</v>
      </c>
      <c r="V355" s="4">
        <f>IF(E355&lt;60, 0, IF(E355&lt;70,2, IF(E355&lt;80, 3, IF(E355&lt;90,4, IF(E355&lt;=100, 5, "?")))))</f>
        <v>3</v>
      </c>
      <c r="W355" s="4" t="str" cm="1">
        <f t="array" aca="1" ref="W355" ca="1">_xlfn.IFNA(INDIRECT($Y$1&amp;"!"&amp;W$1&amp;$Y355),"N")</f>
        <v>D</v>
      </c>
      <c r="X355" s="4">
        <f ca="1">COUNTIF(W:W,W355)</f>
        <v>589</v>
      </c>
      <c r="Y355" s="4">
        <f>MATCH(T355,Coding!J:J,0)</f>
        <v>9</v>
      </c>
      <c r="Z355" s="4" t="str" cm="1">
        <f t="array" aca="1" ref="Z355" ca="1">_xlfn.IFNA(INDIRECT($Y$1&amp;"!"&amp;Z$1&amp;$Y355),-1)</f>
        <v>D</v>
      </c>
      <c r="AA355" s="4" cm="1">
        <f t="array" aca="1" ref="AA355" ca="1">_xlfn.IFNA(INDIRECT($Y$1&amp;"!"&amp;AA$1&amp;$Y355),-1)</f>
        <v>0</v>
      </c>
      <c r="AB355" s="4" cm="1">
        <f t="array" aca="1" ref="AB355" ca="1">_xlfn.IFNA(INDIRECT($Y$1&amp;"!"&amp;AB$1&amp;$Y355),-1)</f>
        <v>1</v>
      </c>
      <c r="AC355" s="4" cm="1">
        <f t="array" aca="1" ref="AC355" ca="1">_xlfn.IFNA(INDIRECT($Y$1&amp;"!"&amp;AC$1&amp;$Y355),-1)</f>
        <v>0</v>
      </c>
      <c r="AD355" s="4" cm="1">
        <f t="array" aca="1" ref="AD355" ca="1">_xlfn.IFNA(INDIRECT($Y$1&amp;"!"&amp;AD$1&amp;$Y355),-1)</f>
        <v>0</v>
      </c>
      <c r="AE355" s="4" cm="1">
        <f t="array" aca="1" ref="AE355" ca="1">_xlfn.IFNA(INDIRECT($Y$1&amp;"!"&amp;AE$1&amp;$Y355),-1)</f>
        <v>0</v>
      </c>
      <c r="AF355" s="4" t="str">
        <f ca="1">_xlfn.CONCAT(W355, "-",V355)</f>
        <v>D-3</v>
      </c>
      <c r="AG355" s="4" t="str">
        <f>TEXT(ROW()-2, "0000")</f>
        <v>0353</v>
      </c>
      <c r="AH355" s="4" t="str">
        <f>IF(TRIM(CLEAN(A355))="m", "male", IF(TRIM(CLEAN(A355))="f","female", "missing"))</f>
        <v>male</v>
      </c>
      <c r="AI355" s="4">
        <f>C355</f>
        <v>91.4</v>
      </c>
      <c r="AJ355" s="4">
        <f>O355</f>
        <v>76</v>
      </c>
      <c r="AK355" s="4">
        <f>P355</f>
        <v>80</v>
      </c>
      <c r="AL355" s="4">
        <f>IF(AI355&lt;60, 0, IF(AI355&lt;70,2, IF(AI355&lt;80, 3, IF(AI355&lt;90,4, IF(AI355&lt;=100, 5, "?")))))</f>
        <v>5</v>
      </c>
      <c r="AM355" s="4">
        <f>IF(AJ355&lt;60, 0, IF(AJ355&lt;70,2, IF(AJ355&lt;80, 3, IF(AJ355&lt;90,4, IF(AJ355&lt;=100, 5, "?")))))</f>
        <v>3</v>
      </c>
      <c r="AN355" s="4">
        <f>IF(AK355&lt;60, 0, IF(AK355&lt;70,2, IF(AK355&lt;80, 3, IF(AK355&lt;90,4, IF(AK355&lt;=100, 5, "?")))))</f>
        <v>4</v>
      </c>
      <c r="AO355" s="4">
        <f ca="1">AA355</f>
        <v>0</v>
      </c>
      <c r="AP355" s="4">
        <f ca="1">AB355</f>
        <v>1</v>
      </c>
      <c r="AQ355" s="4">
        <f ca="1">AC355</f>
        <v>0</v>
      </c>
      <c r="AR355" s="4">
        <f ca="1">AD355</f>
        <v>0</v>
      </c>
      <c r="AS355" s="4">
        <f ca="1">AE355</f>
        <v>0</v>
      </c>
      <c r="AT355" s="4" t="str">
        <f ca="1">Z355</f>
        <v>D</v>
      </c>
      <c r="AU355" s="4">
        <f>E355</f>
        <v>79.599999999999994</v>
      </c>
      <c r="AV355" s="4">
        <f>IF(AU355&lt;60, 0, IF(AU355&lt;70,2, IF(AU355&lt;80, 3, IF(AU355&lt;90,4, IF(AU355&lt;=100, 5, "?")))))</f>
        <v>3</v>
      </c>
    </row>
    <row r="356" spans="1:48" x14ac:dyDescent="0.2">
      <c r="A356" s="2" t="s">
        <v>13</v>
      </c>
      <c r="B356" s="3" t="s">
        <v>36</v>
      </c>
      <c r="C356" s="3">
        <v>93.4</v>
      </c>
      <c r="D356" s="3" t="s">
        <v>33</v>
      </c>
      <c r="E356" s="3">
        <v>78.099999999999994</v>
      </c>
      <c r="F356" s="3">
        <v>1</v>
      </c>
      <c r="G356" s="3">
        <v>78</v>
      </c>
      <c r="H356" s="3">
        <v>72</v>
      </c>
      <c r="I356" s="3">
        <v>83</v>
      </c>
      <c r="J356" s="3">
        <v>70</v>
      </c>
      <c r="K356" s="3"/>
      <c r="L356" s="3"/>
      <c r="M356" s="3">
        <v>76</v>
      </c>
      <c r="N356" s="3"/>
      <c r="O356" s="4">
        <f>MAX(G356:H356)</f>
        <v>78</v>
      </c>
      <c r="P356" s="4">
        <f>MAX(I356:J356)</f>
        <v>83</v>
      </c>
      <c r="Q356" s="4">
        <f>ABS(O356-C356)</f>
        <v>15.400000000000006</v>
      </c>
      <c r="R356" s="4">
        <f>ABS(P356-C356)</f>
        <v>10.400000000000006</v>
      </c>
      <c r="S356" s="4" t="b">
        <f ca="1">OR(O356=0,P356=0,Q356&gt;$Q$1,R356&gt;$R$1,W356="N", V356=2)</f>
        <v>0</v>
      </c>
      <c r="T356" s="4" t="str">
        <f>TRIM(CLEAN(D356))</f>
        <v>برنامج بكالوريوس علم الحاسوب</v>
      </c>
      <c r="U356" s="4">
        <f>COUNTIF(T:T,T356)</f>
        <v>589</v>
      </c>
      <c r="V356" s="4">
        <f>IF(E356&lt;60, 0, IF(E356&lt;70,2, IF(E356&lt;80, 3, IF(E356&lt;90,4, IF(E356&lt;=100, 5, "?")))))</f>
        <v>3</v>
      </c>
      <c r="W356" s="4" t="str" cm="1">
        <f t="array" aca="1" ref="W356" ca="1">_xlfn.IFNA(INDIRECT($Y$1&amp;"!"&amp;W$1&amp;$Y356),"N")</f>
        <v>D</v>
      </c>
      <c r="X356" s="4">
        <f ca="1">COUNTIF(W:W,W356)</f>
        <v>589</v>
      </c>
      <c r="Y356" s="4">
        <f>MATCH(T356,Coding!J:J,0)</f>
        <v>9</v>
      </c>
      <c r="Z356" s="4" t="str" cm="1">
        <f t="array" aca="1" ref="Z356" ca="1">_xlfn.IFNA(INDIRECT($Y$1&amp;"!"&amp;Z$1&amp;$Y356),-1)</f>
        <v>D</v>
      </c>
      <c r="AA356" s="4" cm="1">
        <f t="array" aca="1" ref="AA356" ca="1">_xlfn.IFNA(INDIRECT($Y$1&amp;"!"&amp;AA$1&amp;$Y356),-1)</f>
        <v>0</v>
      </c>
      <c r="AB356" s="4" cm="1">
        <f t="array" aca="1" ref="AB356" ca="1">_xlfn.IFNA(INDIRECT($Y$1&amp;"!"&amp;AB$1&amp;$Y356),-1)</f>
        <v>1</v>
      </c>
      <c r="AC356" s="4" cm="1">
        <f t="array" aca="1" ref="AC356" ca="1">_xlfn.IFNA(INDIRECT($Y$1&amp;"!"&amp;AC$1&amp;$Y356),-1)</f>
        <v>0</v>
      </c>
      <c r="AD356" s="4" cm="1">
        <f t="array" aca="1" ref="AD356" ca="1">_xlfn.IFNA(INDIRECT($Y$1&amp;"!"&amp;AD$1&amp;$Y356),-1)</f>
        <v>0</v>
      </c>
      <c r="AE356" s="4" cm="1">
        <f t="array" aca="1" ref="AE356" ca="1">_xlfn.IFNA(INDIRECT($Y$1&amp;"!"&amp;AE$1&amp;$Y356),-1)</f>
        <v>0</v>
      </c>
      <c r="AF356" s="4" t="str">
        <f ca="1">_xlfn.CONCAT(W356, "-",V356)</f>
        <v>D-3</v>
      </c>
      <c r="AG356" s="4" t="str">
        <f>TEXT(ROW()-2, "0000")</f>
        <v>0354</v>
      </c>
      <c r="AH356" s="4" t="str">
        <f>IF(TRIM(CLEAN(A356))="m", "male", IF(TRIM(CLEAN(A356))="f","female", "missing"))</f>
        <v>male</v>
      </c>
      <c r="AI356" s="4">
        <f>C356</f>
        <v>93.4</v>
      </c>
      <c r="AJ356" s="4">
        <f>O356</f>
        <v>78</v>
      </c>
      <c r="AK356" s="4">
        <f>P356</f>
        <v>83</v>
      </c>
      <c r="AL356" s="4">
        <f>IF(AI356&lt;60, 0, IF(AI356&lt;70,2, IF(AI356&lt;80, 3, IF(AI356&lt;90,4, IF(AI356&lt;=100, 5, "?")))))</f>
        <v>5</v>
      </c>
      <c r="AM356" s="4">
        <f>IF(AJ356&lt;60, 0, IF(AJ356&lt;70,2, IF(AJ356&lt;80, 3, IF(AJ356&lt;90,4, IF(AJ356&lt;=100, 5, "?")))))</f>
        <v>3</v>
      </c>
      <c r="AN356" s="4">
        <f>IF(AK356&lt;60, 0, IF(AK356&lt;70,2, IF(AK356&lt;80, 3, IF(AK356&lt;90,4, IF(AK356&lt;=100, 5, "?")))))</f>
        <v>4</v>
      </c>
      <c r="AO356" s="4">
        <f ca="1">AA356</f>
        <v>0</v>
      </c>
      <c r="AP356" s="4">
        <f ca="1">AB356</f>
        <v>1</v>
      </c>
      <c r="AQ356" s="4">
        <f ca="1">AC356</f>
        <v>0</v>
      </c>
      <c r="AR356" s="4">
        <f ca="1">AD356</f>
        <v>0</v>
      </c>
      <c r="AS356" s="4">
        <f ca="1">AE356</f>
        <v>0</v>
      </c>
      <c r="AT356" s="4" t="str">
        <f ca="1">Z356</f>
        <v>D</v>
      </c>
      <c r="AU356" s="4">
        <f>E356</f>
        <v>78.099999999999994</v>
      </c>
      <c r="AV356" s="4">
        <f>IF(AU356&lt;60, 0, IF(AU356&lt;70,2, IF(AU356&lt;80, 3, IF(AU356&lt;90,4, IF(AU356&lt;=100, 5, "?")))))</f>
        <v>3</v>
      </c>
    </row>
    <row r="357" spans="1:48" x14ac:dyDescent="0.2">
      <c r="A357" s="2" t="s">
        <v>13</v>
      </c>
      <c r="B357" s="3" t="s">
        <v>28</v>
      </c>
      <c r="C357" s="3">
        <v>95.4</v>
      </c>
      <c r="D357" s="3" t="s">
        <v>28</v>
      </c>
      <c r="E357" s="3">
        <v>71.400000000000006</v>
      </c>
      <c r="F357" s="3">
        <v>1</v>
      </c>
      <c r="G357" s="3">
        <v>80</v>
      </c>
      <c r="H357" s="3">
        <v>80</v>
      </c>
      <c r="I357" s="3">
        <v>80</v>
      </c>
      <c r="J357" s="3">
        <v>70</v>
      </c>
      <c r="K357" s="3">
        <v>81</v>
      </c>
      <c r="L357" s="3"/>
      <c r="M357" s="3">
        <v>84</v>
      </c>
      <c r="N357" s="3"/>
      <c r="O357" s="4">
        <f>MAX(G357:H357)</f>
        <v>80</v>
      </c>
      <c r="P357" s="4">
        <f>MAX(I357:J357)</f>
        <v>80</v>
      </c>
      <c r="Q357" s="4">
        <f>ABS(O357-C357)</f>
        <v>15.400000000000006</v>
      </c>
      <c r="R357" s="4">
        <f>ABS(P357-C357)</f>
        <v>15.400000000000006</v>
      </c>
      <c r="S357" s="4" t="b">
        <f ca="1">OR(O357=0,P357=0,Q357&gt;$Q$1,R357&gt;$R$1,W357="N", V357=2)</f>
        <v>0</v>
      </c>
      <c r="T357" s="4" t="str">
        <f>TRIM(CLEAN(D357))</f>
        <v>برنامج بكالوريوس الهندسة الميكانيكية</v>
      </c>
      <c r="U357" s="4">
        <f>COUNTIF(T:T,T357)</f>
        <v>292</v>
      </c>
      <c r="V357" s="4">
        <f>IF(E357&lt;60, 0, IF(E357&lt;70,2, IF(E357&lt;80, 3, IF(E357&lt;90,4, IF(E357&lt;=100, 5, "?")))))</f>
        <v>3</v>
      </c>
      <c r="W357" s="4" t="str" cm="1">
        <f t="array" aca="1" ref="W357" ca="1">_xlfn.IFNA(INDIRECT($Y$1&amp;"!"&amp;W$1&amp;$Y357),"N")</f>
        <v>E</v>
      </c>
      <c r="X357" s="4">
        <f ca="1">COUNTIF(W:W,W357)</f>
        <v>292</v>
      </c>
      <c r="Y357" s="4">
        <f>MATCH(T357,Coding!J:J,0)</f>
        <v>10</v>
      </c>
      <c r="Z357" s="4" t="str" cm="1">
        <f t="array" aca="1" ref="Z357" ca="1">_xlfn.IFNA(INDIRECT($Y$1&amp;"!"&amp;Z$1&amp;$Y357),-1)</f>
        <v>E</v>
      </c>
      <c r="AA357" s="4" cm="1">
        <f t="array" aca="1" ref="AA357" ca="1">_xlfn.IFNA(INDIRECT($Y$1&amp;"!"&amp;AA$1&amp;$Y357),-1)</f>
        <v>0</v>
      </c>
      <c r="AB357" s="4" cm="1">
        <f t="array" aca="1" ref="AB357" ca="1">_xlfn.IFNA(INDIRECT($Y$1&amp;"!"&amp;AB$1&amp;$Y357),-1)</f>
        <v>0</v>
      </c>
      <c r="AC357" s="4" cm="1">
        <f t="array" aca="1" ref="AC357" ca="1">_xlfn.IFNA(INDIRECT($Y$1&amp;"!"&amp;AC$1&amp;$Y357),-1)</f>
        <v>1</v>
      </c>
      <c r="AD357" s="4" cm="1">
        <f t="array" aca="1" ref="AD357" ca="1">_xlfn.IFNA(INDIRECT($Y$1&amp;"!"&amp;AD$1&amp;$Y357),-1)</f>
        <v>0</v>
      </c>
      <c r="AE357" s="4" cm="1">
        <f t="array" aca="1" ref="AE357" ca="1">_xlfn.IFNA(INDIRECT($Y$1&amp;"!"&amp;AE$1&amp;$Y357),-1)</f>
        <v>1</v>
      </c>
      <c r="AF357" s="4" t="str">
        <f ca="1">_xlfn.CONCAT(W357, "-",V357)</f>
        <v>E-3</v>
      </c>
      <c r="AG357" s="4" t="str">
        <f>TEXT(ROW()-2, "0000")</f>
        <v>0355</v>
      </c>
      <c r="AH357" s="4" t="str">
        <f>IF(TRIM(CLEAN(A357))="m", "male", IF(TRIM(CLEAN(A357))="f","female", "missing"))</f>
        <v>male</v>
      </c>
      <c r="AI357" s="4">
        <f>C357</f>
        <v>95.4</v>
      </c>
      <c r="AJ357" s="4">
        <f>O357</f>
        <v>80</v>
      </c>
      <c r="AK357" s="4">
        <f>P357</f>
        <v>80</v>
      </c>
      <c r="AL357" s="4">
        <f>IF(AI357&lt;60, 0, IF(AI357&lt;70,2, IF(AI357&lt;80, 3, IF(AI357&lt;90,4, IF(AI357&lt;=100, 5, "?")))))</f>
        <v>5</v>
      </c>
      <c r="AM357" s="4">
        <f>IF(AJ357&lt;60, 0, IF(AJ357&lt;70,2, IF(AJ357&lt;80, 3, IF(AJ357&lt;90,4, IF(AJ357&lt;=100, 5, "?")))))</f>
        <v>4</v>
      </c>
      <c r="AN357" s="4">
        <f>IF(AK357&lt;60, 0, IF(AK357&lt;70,2, IF(AK357&lt;80, 3, IF(AK357&lt;90,4, IF(AK357&lt;=100, 5, "?")))))</f>
        <v>4</v>
      </c>
      <c r="AO357" s="4">
        <f ca="1">AA357</f>
        <v>0</v>
      </c>
      <c r="AP357" s="4">
        <f ca="1">AB357</f>
        <v>0</v>
      </c>
      <c r="AQ357" s="4">
        <f ca="1">AC357</f>
        <v>1</v>
      </c>
      <c r="AR357" s="4">
        <f ca="1">AD357</f>
        <v>0</v>
      </c>
      <c r="AS357" s="4">
        <f ca="1">AE357</f>
        <v>1</v>
      </c>
      <c r="AT357" s="4" t="str">
        <f ca="1">Z357</f>
        <v>E</v>
      </c>
      <c r="AU357" s="4">
        <f>E357</f>
        <v>71.400000000000006</v>
      </c>
      <c r="AV357" s="4">
        <f>IF(AU357&lt;60, 0, IF(AU357&lt;70,2, IF(AU357&lt;80, 3, IF(AU357&lt;90,4, IF(AU357&lt;=100, 5, "?")))))</f>
        <v>3</v>
      </c>
    </row>
    <row r="358" spans="1:48" x14ac:dyDescent="0.2">
      <c r="A358" s="2" t="s">
        <v>16</v>
      </c>
      <c r="B358" s="3" t="s">
        <v>27</v>
      </c>
      <c r="C358" s="3">
        <v>95.4</v>
      </c>
      <c r="D358" s="3" t="s">
        <v>28</v>
      </c>
      <c r="E358" s="3">
        <v>74.7</v>
      </c>
      <c r="F358" s="3">
        <v>3</v>
      </c>
      <c r="G358" s="3">
        <v>80</v>
      </c>
      <c r="H358" s="3">
        <v>80</v>
      </c>
      <c r="I358" s="3">
        <v>93</v>
      </c>
      <c r="J358" s="3">
        <v>73</v>
      </c>
      <c r="K358" s="3"/>
      <c r="L358" s="3"/>
      <c r="M358" s="3">
        <v>91</v>
      </c>
      <c r="N358" s="3">
        <v>50</v>
      </c>
      <c r="O358" s="4">
        <f>MAX(G358:H358)</f>
        <v>80</v>
      </c>
      <c r="P358" s="4">
        <f>MAX(I358:J358)</f>
        <v>93</v>
      </c>
      <c r="Q358" s="4">
        <f>ABS(O358-C358)</f>
        <v>15.400000000000006</v>
      </c>
      <c r="R358" s="4">
        <f>ABS(P358-C358)</f>
        <v>2.4000000000000057</v>
      </c>
      <c r="S358" s="4" t="b">
        <f ca="1">OR(O358=0,P358=0,Q358&gt;$Q$1,R358&gt;$R$1,W358="N", V358=2)</f>
        <v>0</v>
      </c>
      <c r="T358" s="4" t="str">
        <f>TRIM(CLEAN(D358))</f>
        <v>برنامج بكالوريوس الهندسة الميكانيكية</v>
      </c>
      <c r="U358" s="4">
        <f>COUNTIF(T:T,T358)</f>
        <v>292</v>
      </c>
      <c r="V358" s="4">
        <f>IF(E358&lt;60, 0, IF(E358&lt;70,2, IF(E358&lt;80, 3, IF(E358&lt;90,4, IF(E358&lt;=100, 5, "?")))))</f>
        <v>3</v>
      </c>
      <c r="W358" s="4" t="str" cm="1">
        <f t="array" aca="1" ref="W358" ca="1">_xlfn.IFNA(INDIRECT($Y$1&amp;"!"&amp;W$1&amp;$Y358),"N")</f>
        <v>E</v>
      </c>
      <c r="X358" s="4">
        <f ca="1">COUNTIF(W:W,W358)</f>
        <v>292</v>
      </c>
      <c r="Y358" s="4">
        <f>MATCH(T358,Coding!J:J,0)</f>
        <v>10</v>
      </c>
      <c r="Z358" s="4" t="str" cm="1">
        <f t="array" aca="1" ref="Z358" ca="1">_xlfn.IFNA(INDIRECT($Y$1&amp;"!"&amp;Z$1&amp;$Y358),-1)</f>
        <v>E</v>
      </c>
      <c r="AA358" s="4" cm="1">
        <f t="array" aca="1" ref="AA358" ca="1">_xlfn.IFNA(INDIRECT($Y$1&amp;"!"&amp;AA$1&amp;$Y358),-1)</f>
        <v>0</v>
      </c>
      <c r="AB358" s="4" cm="1">
        <f t="array" aca="1" ref="AB358" ca="1">_xlfn.IFNA(INDIRECT($Y$1&amp;"!"&amp;AB$1&amp;$Y358),-1)</f>
        <v>0</v>
      </c>
      <c r="AC358" s="4" cm="1">
        <f t="array" aca="1" ref="AC358" ca="1">_xlfn.IFNA(INDIRECT($Y$1&amp;"!"&amp;AC$1&amp;$Y358),-1)</f>
        <v>1</v>
      </c>
      <c r="AD358" s="4" cm="1">
        <f t="array" aca="1" ref="AD358" ca="1">_xlfn.IFNA(INDIRECT($Y$1&amp;"!"&amp;AD$1&amp;$Y358),-1)</f>
        <v>0</v>
      </c>
      <c r="AE358" s="4" cm="1">
        <f t="array" aca="1" ref="AE358" ca="1">_xlfn.IFNA(INDIRECT($Y$1&amp;"!"&amp;AE$1&amp;$Y358),-1)</f>
        <v>1</v>
      </c>
      <c r="AF358" s="4" t="str">
        <f ca="1">_xlfn.CONCAT(W358, "-",V358)</f>
        <v>E-3</v>
      </c>
      <c r="AG358" s="4" t="str">
        <f>TEXT(ROW()-2, "0000")</f>
        <v>0356</v>
      </c>
      <c r="AH358" s="4" t="str">
        <f>IF(TRIM(CLEAN(A358))="m", "male", IF(TRIM(CLEAN(A358))="f","female", "missing"))</f>
        <v>female</v>
      </c>
      <c r="AI358" s="4">
        <f>C358</f>
        <v>95.4</v>
      </c>
      <c r="AJ358" s="4">
        <f>O358</f>
        <v>80</v>
      </c>
      <c r="AK358" s="4">
        <f>P358</f>
        <v>93</v>
      </c>
      <c r="AL358" s="4">
        <f>IF(AI358&lt;60, 0, IF(AI358&lt;70,2, IF(AI358&lt;80, 3, IF(AI358&lt;90,4, IF(AI358&lt;=100, 5, "?")))))</f>
        <v>5</v>
      </c>
      <c r="AM358" s="4">
        <f>IF(AJ358&lt;60, 0, IF(AJ358&lt;70,2, IF(AJ358&lt;80, 3, IF(AJ358&lt;90,4, IF(AJ358&lt;=100, 5, "?")))))</f>
        <v>4</v>
      </c>
      <c r="AN358" s="4">
        <f>IF(AK358&lt;60, 0, IF(AK358&lt;70,2, IF(AK358&lt;80, 3, IF(AK358&lt;90,4, IF(AK358&lt;=100, 5, "?")))))</f>
        <v>5</v>
      </c>
      <c r="AO358" s="4">
        <f ca="1">AA358</f>
        <v>0</v>
      </c>
      <c r="AP358" s="4">
        <f ca="1">AB358</f>
        <v>0</v>
      </c>
      <c r="AQ358" s="4">
        <f ca="1">AC358</f>
        <v>1</v>
      </c>
      <c r="AR358" s="4">
        <f ca="1">AD358</f>
        <v>0</v>
      </c>
      <c r="AS358" s="4">
        <f ca="1">AE358</f>
        <v>1</v>
      </c>
      <c r="AT358" s="4" t="str">
        <f ca="1">Z358</f>
        <v>E</v>
      </c>
      <c r="AU358" s="4">
        <f>E358</f>
        <v>74.7</v>
      </c>
      <c r="AV358" s="4">
        <f>IF(AU358&lt;60, 0, IF(AU358&lt;70,2, IF(AU358&lt;80, 3, IF(AU358&lt;90,4, IF(AU358&lt;=100, 5, "?")))))</f>
        <v>3</v>
      </c>
    </row>
    <row r="359" spans="1:48" x14ac:dyDescent="0.2">
      <c r="A359" s="2" t="s">
        <v>13</v>
      </c>
      <c r="B359" s="3" t="s">
        <v>14</v>
      </c>
      <c r="C359" s="3">
        <v>89.4</v>
      </c>
      <c r="D359" s="3" t="s">
        <v>14</v>
      </c>
      <c r="E359" s="3">
        <v>73</v>
      </c>
      <c r="F359" s="3">
        <v>1</v>
      </c>
      <c r="G359" s="3">
        <v>74</v>
      </c>
      <c r="H359" s="3">
        <v>60</v>
      </c>
      <c r="I359" s="3">
        <v>70</v>
      </c>
      <c r="J359" s="3">
        <v>65</v>
      </c>
      <c r="K359" s="3">
        <v>78</v>
      </c>
      <c r="L359" s="3"/>
      <c r="M359" s="3">
        <v>68</v>
      </c>
      <c r="N359" s="3"/>
      <c r="O359" s="4">
        <f>MAX(G359:H359)</f>
        <v>74</v>
      </c>
      <c r="P359" s="4">
        <f>MAX(I359:J359)</f>
        <v>70</v>
      </c>
      <c r="Q359" s="4">
        <f>ABS(O359-C359)</f>
        <v>15.400000000000006</v>
      </c>
      <c r="R359" s="4">
        <f>ABS(P359-C359)</f>
        <v>19.400000000000006</v>
      </c>
      <c r="S359" s="4" t="b">
        <f ca="1">OR(O359=0,P359=0,Q359&gt;$Q$1,R359&gt;$R$1,W359="N", V359=2)</f>
        <v>0</v>
      </c>
      <c r="T359" s="4" t="str">
        <f>TRIM(CLEAN(D359))</f>
        <v>برنامج بكالوريوس الهندسة الكهربائية</v>
      </c>
      <c r="U359" s="4">
        <f>COUNTIF(T:T,T359)</f>
        <v>420</v>
      </c>
      <c r="V359" s="4">
        <f>IF(E359&lt;60, 0, IF(E359&lt;70,2, IF(E359&lt;80, 3, IF(E359&lt;90,4, IF(E359&lt;=100, 5, "?")))))</f>
        <v>3</v>
      </c>
      <c r="W359" s="4" t="str" cm="1">
        <f t="array" aca="1" ref="W359" ca="1">_xlfn.IFNA(INDIRECT($Y$1&amp;"!"&amp;W$1&amp;$Y359),"N")</f>
        <v>F</v>
      </c>
      <c r="X359" s="4">
        <f ca="1">COUNTIF(W:W,W359)</f>
        <v>420</v>
      </c>
      <c r="Y359" s="4">
        <f>MATCH(T359,Coding!J:J,0)</f>
        <v>11</v>
      </c>
      <c r="Z359" s="4" t="str" cm="1">
        <f t="array" aca="1" ref="Z359" ca="1">_xlfn.IFNA(INDIRECT($Y$1&amp;"!"&amp;Z$1&amp;$Y359),-1)</f>
        <v>F</v>
      </c>
      <c r="AA359" s="4" cm="1">
        <f t="array" aca="1" ref="AA359" ca="1">_xlfn.IFNA(INDIRECT($Y$1&amp;"!"&amp;AA$1&amp;$Y359),-1)</f>
        <v>0</v>
      </c>
      <c r="AB359" s="4" cm="1">
        <f t="array" aca="1" ref="AB359" ca="1">_xlfn.IFNA(INDIRECT($Y$1&amp;"!"&amp;AB$1&amp;$Y359),-1)</f>
        <v>1</v>
      </c>
      <c r="AC359" s="4" cm="1">
        <f t="array" aca="1" ref="AC359" ca="1">_xlfn.IFNA(INDIRECT($Y$1&amp;"!"&amp;AC$1&amp;$Y359),-1)</f>
        <v>0</v>
      </c>
      <c r="AD359" s="4" cm="1">
        <f t="array" aca="1" ref="AD359" ca="1">_xlfn.IFNA(INDIRECT($Y$1&amp;"!"&amp;AD$1&amp;$Y359),-1)</f>
        <v>1</v>
      </c>
      <c r="AE359" s="4" cm="1">
        <f t="array" aca="1" ref="AE359" ca="1">_xlfn.IFNA(INDIRECT($Y$1&amp;"!"&amp;AE$1&amp;$Y359),-1)</f>
        <v>0</v>
      </c>
      <c r="AF359" s="4" t="str">
        <f ca="1">_xlfn.CONCAT(W359, "-",V359)</f>
        <v>F-3</v>
      </c>
      <c r="AG359" s="4" t="str">
        <f>TEXT(ROW()-2, "0000")</f>
        <v>0357</v>
      </c>
      <c r="AH359" s="4" t="str">
        <f>IF(TRIM(CLEAN(A359))="m", "male", IF(TRIM(CLEAN(A359))="f","female", "missing"))</f>
        <v>male</v>
      </c>
      <c r="AI359" s="4">
        <f>C359</f>
        <v>89.4</v>
      </c>
      <c r="AJ359" s="4">
        <f>O359</f>
        <v>74</v>
      </c>
      <c r="AK359" s="4">
        <f>P359</f>
        <v>70</v>
      </c>
      <c r="AL359" s="4">
        <f>IF(AI359&lt;60, 0, IF(AI359&lt;70,2, IF(AI359&lt;80, 3, IF(AI359&lt;90,4, IF(AI359&lt;=100, 5, "?")))))</f>
        <v>4</v>
      </c>
      <c r="AM359" s="4">
        <f>IF(AJ359&lt;60, 0, IF(AJ359&lt;70,2, IF(AJ359&lt;80, 3, IF(AJ359&lt;90,4, IF(AJ359&lt;=100, 5, "?")))))</f>
        <v>3</v>
      </c>
      <c r="AN359" s="4">
        <f>IF(AK359&lt;60, 0, IF(AK359&lt;70,2, IF(AK359&lt;80, 3, IF(AK359&lt;90,4, IF(AK359&lt;=100, 5, "?")))))</f>
        <v>3</v>
      </c>
      <c r="AO359" s="4">
        <f ca="1">AA359</f>
        <v>0</v>
      </c>
      <c r="AP359" s="4">
        <f ca="1">AB359</f>
        <v>1</v>
      </c>
      <c r="AQ359" s="4">
        <f ca="1">AC359</f>
        <v>0</v>
      </c>
      <c r="AR359" s="4">
        <f ca="1">AD359</f>
        <v>1</v>
      </c>
      <c r="AS359" s="4">
        <f ca="1">AE359</f>
        <v>0</v>
      </c>
      <c r="AT359" s="4" t="str">
        <f ca="1">Z359</f>
        <v>F</v>
      </c>
      <c r="AU359" s="4">
        <f>E359</f>
        <v>73</v>
      </c>
      <c r="AV359" s="4">
        <f>IF(AU359&lt;60, 0, IF(AU359&lt;70,2, IF(AU359&lt;80, 3, IF(AU359&lt;90,4, IF(AU359&lt;=100, 5, "?")))))</f>
        <v>3</v>
      </c>
    </row>
    <row r="360" spans="1:48" x14ac:dyDescent="0.2">
      <c r="A360" s="2" t="s">
        <v>13</v>
      </c>
      <c r="B360" s="3" t="s">
        <v>14</v>
      </c>
      <c r="C360" s="3">
        <v>91.4</v>
      </c>
      <c r="D360" s="3" t="s">
        <v>14</v>
      </c>
      <c r="E360" s="3">
        <v>71.3</v>
      </c>
      <c r="F360" s="3">
        <v>1</v>
      </c>
      <c r="G360" s="3">
        <v>68</v>
      </c>
      <c r="H360" s="3">
        <v>76</v>
      </c>
      <c r="I360" s="3">
        <v>60</v>
      </c>
      <c r="J360" s="3">
        <v>85</v>
      </c>
      <c r="K360" s="3">
        <v>60</v>
      </c>
      <c r="L360" s="3"/>
      <c r="M360" s="3">
        <v>60</v>
      </c>
      <c r="N360" s="3"/>
      <c r="O360" s="4">
        <f>MAX(G360:H360)</f>
        <v>76</v>
      </c>
      <c r="P360" s="4">
        <f>MAX(I360:J360)</f>
        <v>85</v>
      </c>
      <c r="Q360" s="4">
        <f>ABS(O360-C360)</f>
        <v>15.400000000000006</v>
      </c>
      <c r="R360" s="4">
        <f>ABS(P360-C360)</f>
        <v>6.4000000000000057</v>
      </c>
      <c r="S360" s="4" t="b">
        <f ca="1">OR(O360=0,P360=0,Q360&gt;$Q$1,R360&gt;$R$1,W360="N", V360=2)</f>
        <v>0</v>
      </c>
      <c r="T360" s="4" t="str">
        <f>TRIM(CLEAN(D360))</f>
        <v>برنامج بكالوريوس الهندسة الكهربائية</v>
      </c>
      <c r="U360" s="4">
        <f>COUNTIF(T:T,T360)</f>
        <v>420</v>
      </c>
      <c r="V360" s="4">
        <f>IF(E360&lt;60, 0, IF(E360&lt;70,2, IF(E360&lt;80, 3, IF(E360&lt;90,4, IF(E360&lt;=100, 5, "?")))))</f>
        <v>3</v>
      </c>
      <c r="W360" s="4" t="str" cm="1">
        <f t="array" aca="1" ref="W360" ca="1">_xlfn.IFNA(INDIRECT($Y$1&amp;"!"&amp;W$1&amp;$Y360),"N")</f>
        <v>F</v>
      </c>
      <c r="X360" s="4">
        <f ca="1">COUNTIF(W:W,W360)</f>
        <v>420</v>
      </c>
      <c r="Y360" s="4">
        <f>MATCH(T360,Coding!J:J,0)</f>
        <v>11</v>
      </c>
      <c r="Z360" s="4" t="str" cm="1">
        <f t="array" aca="1" ref="Z360" ca="1">_xlfn.IFNA(INDIRECT($Y$1&amp;"!"&amp;Z$1&amp;$Y360),-1)</f>
        <v>F</v>
      </c>
      <c r="AA360" s="4" cm="1">
        <f t="array" aca="1" ref="AA360" ca="1">_xlfn.IFNA(INDIRECT($Y$1&amp;"!"&amp;AA$1&amp;$Y360),-1)</f>
        <v>0</v>
      </c>
      <c r="AB360" s="4" cm="1">
        <f t="array" aca="1" ref="AB360" ca="1">_xlfn.IFNA(INDIRECT($Y$1&amp;"!"&amp;AB$1&amp;$Y360),-1)</f>
        <v>1</v>
      </c>
      <c r="AC360" s="4" cm="1">
        <f t="array" aca="1" ref="AC360" ca="1">_xlfn.IFNA(INDIRECT($Y$1&amp;"!"&amp;AC$1&amp;$Y360),-1)</f>
        <v>0</v>
      </c>
      <c r="AD360" s="4" cm="1">
        <f t="array" aca="1" ref="AD360" ca="1">_xlfn.IFNA(INDIRECT($Y$1&amp;"!"&amp;AD$1&amp;$Y360),-1)</f>
        <v>1</v>
      </c>
      <c r="AE360" s="4" cm="1">
        <f t="array" aca="1" ref="AE360" ca="1">_xlfn.IFNA(INDIRECT($Y$1&amp;"!"&amp;AE$1&amp;$Y360),-1)</f>
        <v>0</v>
      </c>
      <c r="AF360" s="4" t="str">
        <f ca="1">_xlfn.CONCAT(W360, "-",V360)</f>
        <v>F-3</v>
      </c>
      <c r="AG360" s="4" t="str">
        <f>TEXT(ROW()-2, "0000")</f>
        <v>0358</v>
      </c>
      <c r="AH360" s="4" t="str">
        <f>IF(TRIM(CLEAN(A360))="m", "male", IF(TRIM(CLEAN(A360))="f","female", "missing"))</f>
        <v>male</v>
      </c>
      <c r="AI360" s="4">
        <f>C360</f>
        <v>91.4</v>
      </c>
      <c r="AJ360" s="4">
        <f>O360</f>
        <v>76</v>
      </c>
      <c r="AK360" s="4">
        <f>P360</f>
        <v>85</v>
      </c>
      <c r="AL360" s="4">
        <f>IF(AI360&lt;60, 0, IF(AI360&lt;70,2, IF(AI360&lt;80, 3, IF(AI360&lt;90,4, IF(AI360&lt;=100, 5, "?")))))</f>
        <v>5</v>
      </c>
      <c r="AM360" s="4">
        <f>IF(AJ360&lt;60, 0, IF(AJ360&lt;70,2, IF(AJ360&lt;80, 3, IF(AJ360&lt;90,4, IF(AJ360&lt;=100, 5, "?")))))</f>
        <v>3</v>
      </c>
      <c r="AN360" s="4">
        <f>IF(AK360&lt;60, 0, IF(AK360&lt;70,2, IF(AK360&lt;80, 3, IF(AK360&lt;90,4, IF(AK360&lt;=100, 5, "?")))))</f>
        <v>4</v>
      </c>
      <c r="AO360" s="4">
        <f ca="1">AA360</f>
        <v>0</v>
      </c>
      <c r="AP360" s="4">
        <f ca="1">AB360</f>
        <v>1</v>
      </c>
      <c r="AQ360" s="4">
        <f ca="1">AC360</f>
        <v>0</v>
      </c>
      <c r="AR360" s="4">
        <f ca="1">AD360</f>
        <v>1</v>
      </c>
      <c r="AS360" s="4">
        <f ca="1">AE360</f>
        <v>0</v>
      </c>
      <c r="AT360" s="4" t="str">
        <f ca="1">Z360</f>
        <v>F</v>
      </c>
      <c r="AU360" s="4">
        <f>E360</f>
        <v>71.3</v>
      </c>
      <c r="AV360" s="4">
        <f>IF(AU360&lt;60, 0, IF(AU360&lt;70,2, IF(AU360&lt;80, 3, IF(AU360&lt;90,4, IF(AU360&lt;=100, 5, "?")))))</f>
        <v>3</v>
      </c>
    </row>
    <row r="361" spans="1:48" x14ac:dyDescent="0.2">
      <c r="A361" s="2" t="s">
        <v>16</v>
      </c>
      <c r="B361" s="3" t="s">
        <v>27</v>
      </c>
      <c r="C361" s="3">
        <v>95.4</v>
      </c>
      <c r="D361" s="3" t="s">
        <v>27</v>
      </c>
      <c r="E361" s="3">
        <v>72.900000000000006</v>
      </c>
      <c r="F361" s="3">
        <v>1</v>
      </c>
      <c r="G361" s="3">
        <v>80</v>
      </c>
      <c r="H361" s="3">
        <v>70</v>
      </c>
      <c r="I361" s="3">
        <v>80</v>
      </c>
      <c r="J361" s="3">
        <v>60</v>
      </c>
      <c r="K361" s="3"/>
      <c r="L361" s="3"/>
      <c r="M361" s="3">
        <v>73</v>
      </c>
      <c r="N361" s="3"/>
      <c r="O361" s="4">
        <f>MAX(G361:H361)</f>
        <v>80</v>
      </c>
      <c r="P361" s="4">
        <f>MAX(I361:J361)</f>
        <v>80</v>
      </c>
      <c r="Q361" s="4">
        <f>ABS(O361-C361)</f>
        <v>15.400000000000006</v>
      </c>
      <c r="R361" s="4">
        <f>ABS(P361-C361)</f>
        <v>15.400000000000006</v>
      </c>
      <c r="S361" s="4" t="b">
        <f ca="1">OR(O361=0,P361=0,Q361&gt;$Q$1,R361&gt;$R$1,W361="N", V361=2)</f>
        <v>0</v>
      </c>
      <c r="T361" s="4" t="str">
        <f>TRIM(CLEAN(D361))</f>
        <v>برنامج بكالوريوس الهندسة المعمارية</v>
      </c>
      <c r="U361" s="4">
        <f>COUNTIF(T:T,T361)</f>
        <v>391</v>
      </c>
      <c r="V361" s="4">
        <f>IF(E361&lt;60, 0, IF(E361&lt;70,2, IF(E361&lt;80, 3, IF(E361&lt;90,4, IF(E361&lt;=100, 5, "?")))))</f>
        <v>3</v>
      </c>
      <c r="W361" s="4" t="str" cm="1">
        <f t="array" aca="1" ref="W361" ca="1">_xlfn.IFNA(INDIRECT($Y$1&amp;"!"&amp;W$1&amp;$Y361),"N")</f>
        <v>G</v>
      </c>
      <c r="X361" s="4">
        <f ca="1">COUNTIF(W:W,W361)</f>
        <v>391</v>
      </c>
      <c r="Y361" s="4">
        <f>MATCH(T361,Coding!J:J,0)</f>
        <v>12</v>
      </c>
      <c r="Z361" s="4" t="str" cm="1">
        <f t="array" aca="1" ref="Z361" ca="1">_xlfn.IFNA(INDIRECT($Y$1&amp;"!"&amp;Z$1&amp;$Y361),-1)</f>
        <v>G</v>
      </c>
      <c r="AA361" s="4" cm="1">
        <f t="array" aca="1" ref="AA361" ca="1">_xlfn.IFNA(INDIRECT($Y$1&amp;"!"&amp;AA$1&amp;$Y361),-1)</f>
        <v>1</v>
      </c>
      <c r="AB361" s="4" cm="1">
        <f t="array" aca="1" ref="AB361" ca="1">_xlfn.IFNA(INDIRECT($Y$1&amp;"!"&amp;AB$1&amp;$Y361),-1)</f>
        <v>1</v>
      </c>
      <c r="AC361" s="4" cm="1">
        <f t="array" aca="1" ref="AC361" ca="1">_xlfn.IFNA(INDIRECT($Y$1&amp;"!"&amp;AC$1&amp;$Y361),-1)</f>
        <v>1</v>
      </c>
      <c r="AD361" s="4" cm="1">
        <f t="array" aca="1" ref="AD361" ca="1">_xlfn.IFNA(INDIRECT($Y$1&amp;"!"&amp;AD$1&amp;$Y361),-1)</f>
        <v>0</v>
      </c>
      <c r="AE361" s="4" cm="1">
        <f t="array" aca="1" ref="AE361" ca="1">_xlfn.IFNA(INDIRECT($Y$1&amp;"!"&amp;AE$1&amp;$Y361),-1)</f>
        <v>0</v>
      </c>
      <c r="AF361" s="4" t="str">
        <f ca="1">_xlfn.CONCAT(W361, "-",V361)</f>
        <v>G-3</v>
      </c>
      <c r="AG361" s="4" t="str">
        <f>TEXT(ROW()-2, "0000")</f>
        <v>0359</v>
      </c>
      <c r="AH361" s="4" t="str">
        <f>IF(TRIM(CLEAN(A361))="m", "male", IF(TRIM(CLEAN(A361))="f","female", "missing"))</f>
        <v>female</v>
      </c>
      <c r="AI361" s="4">
        <f>C361</f>
        <v>95.4</v>
      </c>
      <c r="AJ361" s="4">
        <f>O361</f>
        <v>80</v>
      </c>
      <c r="AK361" s="4">
        <f>P361</f>
        <v>80</v>
      </c>
      <c r="AL361" s="4">
        <f>IF(AI361&lt;60, 0, IF(AI361&lt;70,2, IF(AI361&lt;80, 3, IF(AI361&lt;90,4, IF(AI361&lt;=100, 5, "?")))))</f>
        <v>5</v>
      </c>
      <c r="AM361" s="4">
        <f>IF(AJ361&lt;60, 0, IF(AJ361&lt;70,2, IF(AJ361&lt;80, 3, IF(AJ361&lt;90,4, IF(AJ361&lt;=100, 5, "?")))))</f>
        <v>4</v>
      </c>
      <c r="AN361" s="4">
        <f>IF(AK361&lt;60, 0, IF(AK361&lt;70,2, IF(AK361&lt;80, 3, IF(AK361&lt;90,4, IF(AK361&lt;=100, 5, "?")))))</f>
        <v>4</v>
      </c>
      <c r="AO361" s="4">
        <f ca="1">AA361</f>
        <v>1</v>
      </c>
      <c r="AP361" s="4">
        <f ca="1">AB361</f>
        <v>1</v>
      </c>
      <c r="AQ361" s="4">
        <f ca="1">AC361</f>
        <v>1</v>
      </c>
      <c r="AR361" s="4">
        <f ca="1">AD361</f>
        <v>0</v>
      </c>
      <c r="AS361" s="4">
        <f ca="1">AE361</f>
        <v>0</v>
      </c>
      <c r="AT361" s="4" t="str">
        <f ca="1">Z361</f>
        <v>G</v>
      </c>
      <c r="AU361" s="4">
        <f>E361</f>
        <v>72.900000000000006</v>
      </c>
      <c r="AV361" s="4">
        <f>IF(AU361&lt;60, 0, IF(AU361&lt;70,2, IF(AU361&lt;80, 3, IF(AU361&lt;90,4, IF(AU361&lt;=100, 5, "?")))))</f>
        <v>3</v>
      </c>
    </row>
    <row r="362" spans="1:48" x14ac:dyDescent="0.2">
      <c r="A362" s="2" t="s">
        <v>16</v>
      </c>
      <c r="B362" s="3" t="s">
        <v>36</v>
      </c>
      <c r="C362" s="3">
        <v>96.3</v>
      </c>
      <c r="D362" s="3" t="s">
        <v>36</v>
      </c>
      <c r="E362" s="3">
        <v>76.3</v>
      </c>
      <c r="F362" s="3">
        <v>1</v>
      </c>
      <c r="G362" s="3">
        <v>81</v>
      </c>
      <c r="H362" s="3">
        <v>74</v>
      </c>
      <c r="I362" s="3">
        <v>90</v>
      </c>
      <c r="J362" s="3">
        <v>90</v>
      </c>
      <c r="K362" s="3"/>
      <c r="L362" s="3"/>
      <c r="M362" s="3">
        <v>69</v>
      </c>
      <c r="N362" s="3"/>
      <c r="O362" s="4">
        <f>MAX(G362:H362)</f>
        <v>81</v>
      </c>
      <c r="P362" s="4">
        <f>MAX(I362:J362)</f>
        <v>90</v>
      </c>
      <c r="Q362" s="4">
        <f>ABS(O362-C362)</f>
        <v>15.299999999999997</v>
      </c>
      <c r="R362" s="4">
        <f>ABS(P362-C362)</f>
        <v>6.2999999999999972</v>
      </c>
      <c r="S362" s="4" t="b">
        <f ca="1">OR(O362=0,P362=0,Q362&gt;$Q$1,R362&gt;$R$1,W362="N", V362=2)</f>
        <v>0</v>
      </c>
      <c r="T362" s="4" t="str">
        <f>TRIM(CLEAN(D362))</f>
        <v>برنامج بكالوريوس هندسة أنظمة الحاسوب</v>
      </c>
      <c r="U362" s="4">
        <f>COUNTIF(T:T,T362)</f>
        <v>549</v>
      </c>
      <c r="V362" s="4">
        <f>IF(E362&lt;60, 0, IF(E362&lt;70,2, IF(E362&lt;80, 3, IF(E362&lt;90,4, IF(E362&lt;=100, 5, "?")))))</f>
        <v>3</v>
      </c>
      <c r="W362" s="4" t="str" cm="1">
        <f t="array" aca="1" ref="W362" ca="1">_xlfn.IFNA(INDIRECT($Y$1&amp;"!"&amp;W$1&amp;$Y362),"N")</f>
        <v>A</v>
      </c>
      <c r="X362" s="4">
        <f ca="1">COUNTIF(W:W,W362)</f>
        <v>861</v>
      </c>
      <c r="Y362" s="4">
        <f>MATCH(T362,Coding!J:J,0)</f>
        <v>3</v>
      </c>
      <c r="Z362" s="4" t="str" cm="1">
        <f t="array" aca="1" ref="Z362" ca="1">_xlfn.IFNA(INDIRECT($Y$1&amp;"!"&amp;Z$1&amp;$Y362),-1)</f>
        <v>A</v>
      </c>
      <c r="AA362" s="4" cm="1">
        <f t="array" aca="1" ref="AA362" ca="1">_xlfn.IFNA(INDIRECT($Y$1&amp;"!"&amp;AA$1&amp;$Y362),-1)</f>
        <v>0</v>
      </c>
      <c r="AB362" s="4" cm="1">
        <f t="array" aca="1" ref="AB362" ca="1">_xlfn.IFNA(INDIRECT($Y$1&amp;"!"&amp;AB$1&amp;$Y362),-1)</f>
        <v>1</v>
      </c>
      <c r="AC362" s="4" cm="1">
        <f t="array" aca="1" ref="AC362" ca="1">_xlfn.IFNA(INDIRECT($Y$1&amp;"!"&amp;AC$1&amp;$Y362),-1)</f>
        <v>1</v>
      </c>
      <c r="AD362" s="4" cm="1">
        <f t="array" aca="1" ref="AD362" ca="1">_xlfn.IFNA(INDIRECT($Y$1&amp;"!"&amp;AD$1&amp;$Y362),-1)</f>
        <v>1</v>
      </c>
      <c r="AE362" s="4" cm="1">
        <f t="array" aca="1" ref="AE362" ca="1">_xlfn.IFNA(INDIRECT($Y$1&amp;"!"&amp;AE$1&amp;$Y362),-1)</f>
        <v>0</v>
      </c>
      <c r="AF362" s="4" t="str">
        <f ca="1">_xlfn.CONCAT(W362, "-",V362)</f>
        <v>A-3</v>
      </c>
      <c r="AG362" s="4" t="str">
        <f>TEXT(ROW()-2, "0000")</f>
        <v>0360</v>
      </c>
      <c r="AH362" s="4" t="str">
        <f>IF(TRIM(CLEAN(A362))="m", "male", IF(TRIM(CLEAN(A362))="f","female", "missing"))</f>
        <v>female</v>
      </c>
      <c r="AI362" s="4">
        <f>C362</f>
        <v>96.3</v>
      </c>
      <c r="AJ362" s="4">
        <f>O362</f>
        <v>81</v>
      </c>
      <c r="AK362" s="4">
        <f>P362</f>
        <v>90</v>
      </c>
      <c r="AL362" s="4">
        <f>IF(AI362&lt;60, 0, IF(AI362&lt;70,2, IF(AI362&lt;80, 3, IF(AI362&lt;90,4, IF(AI362&lt;=100, 5, "?")))))</f>
        <v>5</v>
      </c>
      <c r="AM362" s="4">
        <f>IF(AJ362&lt;60, 0, IF(AJ362&lt;70,2, IF(AJ362&lt;80, 3, IF(AJ362&lt;90,4, IF(AJ362&lt;=100, 5, "?")))))</f>
        <v>4</v>
      </c>
      <c r="AN362" s="4">
        <f>IF(AK362&lt;60, 0, IF(AK362&lt;70,2, IF(AK362&lt;80, 3, IF(AK362&lt;90,4, IF(AK362&lt;=100, 5, "?")))))</f>
        <v>5</v>
      </c>
      <c r="AO362" s="4">
        <f ca="1">AA362</f>
        <v>0</v>
      </c>
      <c r="AP362" s="4">
        <f ca="1">AB362</f>
        <v>1</v>
      </c>
      <c r="AQ362" s="4">
        <f ca="1">AC362</f>
        <v>1</v>
      </c>
      <c r="AR362" s="4">
        <f ca="1">AD362</f>
        <v>1</v>
      </c>
      <c r="AS362" s="4">
        <f ca="1">AE362</f>
        <v>0</v>
      </c>
      <c r="AT362" s="4" t="str">
        <f ca="1">Z362</f>
        <v>A</v>
      </c>
      <c r="AU362" s="4">
        <f>E362</f>
        <v>76.3</v>
      </c>
      <c r="AV362" s="4">
        <f>IF(AU362&lt;60, 0, IF(AU362&lt;70,2, IF(AU362&lt;80, 3, IF(AU362&lt;90,4, IF(AU362&lt;=100, 5, "?")))))</f>
        <v>3</v>
      </c>
    </row>
    <row r="363" spans="1:48" x14ac:dyDescent="0.2">
      <c r="A363" s="2" t="s">
        <v>13</v>
      </c>
      <c r="B363" s="3" t="s">
        <v>35</v>
      </c>
      <c r="C363" s="3">
        <v>93.3</v>
      </c>
      <c r="D363" s="3" t="s">
        <v>35</v>
      </c>
      <c r="E363" s="3">
        <v>71.099999999999994</v>
      </c>
      <c r="F363" s="3">
        <v>1</v>
      </c>
      <c r="G363" s="3">
        <v>74</v>
      </c>
      <c r="H363" s="3">
        <v>78</v>
      </c>
      <c r="I363" s="3">
        <v>70</v>
      </c>
      <c r="J363" s="3">
        <v>75</v>
      </c>
      <c r="K363" s="3">
        <v>71</v>
      </c>
      <c r="L363" s="3"/>
      <c r="M363" s="3">
        <v>83</v>
      </c>
      <c r="N363" s="3"/>
      <c r="O363" s="4">
        <f>MAX(G363:H363)</f>
        <v>78</v>
      </c>
      <c r="P363" s="4">
        <f>MAX(I363:J363)</f>
        <v>75</v>
      </c>
      <c r="Q363" s="4">
        <f>ABS(O363-C363)</f>
        <v>15.299999999999997</v>
      </c>
      <c r="R363" s="4">
        <f>ABS(P363-C363)</f>
        <v>18.299999999999997</v>
      </c>
      <c r="S363" s="4" t="b">
        <f ca="1">OR(O363=0,P363=0,Q363&gt;$Q$1,R363&gt;$R$1,W363="N", V363=2)</f>
        <v>0</v>
      </c>
      <c r="T363" s="4" t="str">
        <f>TRIM(CLEAN(D363))</f>
        <v>برنامج بكالوريوس هندسة الميكاترونيكس</v>
      </c>
      <c r="U363" s="4">
        <f>COUNTIF(T:T,T363)</f>
        <v>291</v>
      </c>
      <c r="V363" s="4">
        <f>IF(E363&lt;60, 0, IF(E363&lt;70,2, IF(E363&lt;80, 3, IF(E363&lt;90,4, IF(E363&lt;=100, 5, "?")))))</f>
        <v>3</v>
      </c>
      <c r="W363" s="4" t="str" cm="1">
        <f t="array" aca="1" ref="W363" ca="1">_xlfn.IFNA(INDIRECT($Y$1&amp;"!"&amp;W$1&amp;$Y363),"N")</f>
        <v>B</v>
      </c>
      <c r="X363" s="4">
        <f ca="1">COUNTIF(W:W,W363)</f>
        <v>291</v>
      </c>
      <c r="Y363" s="4">
        <f>MATCH(T363,Coding!J:J,0)</f>
        <v>6</v>
      </c>
      <c r="Z363" s="4" t="str" cm="1">
        <f t="array" aca="1" ref="Z363" ca="1">_xlfn.IFNA(INDIRECT($Y$1&amp;"!"&amp;Z$1&amp;$Y363),-1)</f>
        <v>B</v>
      </c>
      <c r="AA363" s="4" cm="1">
        <f t="array" aca="1" ref="AA363" ca="1">_xlfn.IFNA(INDIRECT($Y$1&amp;"!"&amp;AA$1&amp;$Y363),-1)</f>
        <v>0</v>
      </c>
      <c r="AB363" s="4" cm="1">
        <f t="array" aca="1" ref="AB363" ca="1">_xlfn.IFNA(INDIRECT($Y$1&amp;"!"&amp;AB$1&amp;$Y363),-1)</f>
        <v>0</v>
      </c>
      <c r="AC363" s="4" cm="1">
        <f t="array" aca="1" ref="AC363" ca="1">_xlfn.IFNA(INDIRECT($Y$1&amp;"!"&amp;AC$1&amp;$Y363),-1)</f>
        <v>1</v>
      </c>
      <c r="AD363" s="4" cm="1">
        <f t="array" aca="1" ref="AD363" ca="1">_xlfn.IFNA(INDIRECT($Y$1&amp;"!"&amp;AD$1&amp;$Y363),-1)</f>
        <v>1</v>
      </c>
      <c r="AE363" s="4" cm="1">
        <f t="array" aca="1" ref="AE363" ca="1">_xlfn.IFNA(INDIRECT($Y$1&amp;"!"&amp;AE$1&amp;$Y363),-1)</f>
        <v>1</v>
      </c>
      <c r="AF363" s="4" t="str">
        <f ca="1">_xlfn.CONCAT(W363, "-",V363)</f>
        <v>B-3</v>
      </c>
      <c r="AG363" s="4" t="str">
        <f>TEXT(ROW()-2, "0000")</f>
        <v>0361</v>
      </c>
      <c r="AH363" s="4" t="str">
        <f>IF(TRIM(CLEAN(A363))="m", "male", IF(TRIM(CLEAN(A363))="f","female", "missing"))</f>
        <v>male</v>
      </c>
      <c r="AI363" s="4">
        <f>C363</f>
        <v>93.3</v>
      </c>
      <c r="AJ363" s="4">
        <f>O363</f>
        <v>78</v>
      </c>
      <c r="AK363" s="4">
        <f>P363</f>
        <v>75</v>
      </c>
      <c r="AL363" s="4">
        <f>IF(AI363&lt;60, 0, IF(AI363&lt;70,2, IF(AI363&lt;80, 3, IF(AI363&lt;90,4, IF(AI363&lt;=100, 5, "?")))))</f>
        <v>5</v>
      </c>
      <c r="AM363" s="4">
        <f>IF(AJ363&lt;60, 0, IF(AJ363&lt;70,2, IF(AJ363&lt;80, 3, IF(AJ363&lt;90,4, IF(AJ363&lt;=100, 5, "?")))))</f>
        <v>3</v>
      </c>
      <c r="AN363" s="4">
        <f>IF(AK363&lt;60, 0, IF(AK363&lt;70,2, IF(AK363&lt;80, 3, IF(AK363&lt;90,4, IF(AK363&lt;=100, 5, "?")))))</f>
        <v>3</v>
      </c>
      <c r="AO363" s="4">
        <f ca="1">AA363</f>
        <v>0</v>
      </c>
      <c r="AP363" s="4">
        <f ca="1">AB363</f>
        <v>0</v>
      </c>
      <c r="AQ363" s="4">
        <f ca="1">AC363</f>
        <v>1</v>
      </c>
      <c r="AR363" s="4">
        <f ca="1">AD363</f>
        <v>1</v>
      </c>
      <c r="AS363" s="4">
        <f ca="1">AE363</f>
        <v>1</v>
      </c>
      <c r="AT363" s="4" t="str">
        <f ca="1">Z363</f>
        <v>B</v>
      </c>
      <c r="AU363" s="4">
        <f>E363</f>
        <v>71.099999999999994</v>
      </c>
      <c r="AV363" s="4">
        <f>IF(AU363&lt;60, 0, IF(AU363&lt;70,2, IF(AU363&lt;80, 3, IF(AU363&lt;90,4, IF(AU363&lt;=100, 5, "?")))))</f>
        <v>3</v>
      </c>
    </row>
    <row r="364" spans="1:48" x14ac:dyDescent="0.2">
      <c r="A364" s="2" t="s">
        <v>13</v>
      </c>
      <c r="B364" s="3" t="s">
        <v>37</v>
      </c>
      <c r="C364" s="3">
        <v>87.3</v>
      </c>
      <c r="D364" s="3" t="s">
        <v>26</v>
      </c>
      <c r="E364" s="3">
        <v>70.099999999999994</v>
      </c>
      <c r="F364" s="3">
        <v>1</v>
      </c>
      <c r="G364" s="3">
        <v>65</v>
      </c>
      <c r="H364" s="3">
        <v>72</v>
      </c>
      <c r="I364" s="3">
        <v>68</v>
      </c>
      <c r="J364" s="3">
        <v>82</v>
      </c>
      <c r="K364" s="3">
        <v>70</v>
      </c>
      <c r="L364" s="3"/>
      <c r="M364" s="3">
        <v>84</v>
      </c>
      <c r="N364" s="3"/>
      <c r="O364" s="4">
        <f>MAX(G364:H364)</f>
        <v>72</v>
      </c>
      <c r="P364" s="4">
        <f>MAX(I364:J364)</f>
        <v>82</v>
      </c>
      <c r="Q364" s="4">
        <f>ABS(O364-C364)</f>
        <v>15.299999999999997</v>
      </c>
      <c r="R364" s="4">
        <f>ABS(P364-C364)</f>
        <v>5.2999999999999972</v>
      </c>
      <c r="S364" s="4" t="b">
        <f ca="1">OR(O364=0,P364=0,Q364&gt;$Q$1,R364&gt;$R$1,W364="N", V364=2)</f>
        <v>0</v>
      </c>
      <c r="T364" s="4" t="str">
        <f>TRIM(CLEAN(D364))</f>
        <v>برنامج بكالوريوس الهندسة المدنية</v>
      </c>
      <c r="U364" s="4">
        <f>COUNTIF(T:T,T364)</f>
        <v>723</v>
      </c>
      <c r="V364" s="4">
        <f>IF(E364&lt;60, 0, IF(E364&lt;70,2, IF(E364&lt;80, 3, IF(E364&lt;90,4, IF(E364&lt;=100, 5, "?")))))</f>
        <v>3</v>
      </c>
      <c r="W364" s="4" t="str" cm="1">
        <f t="array" aca="1" ref="W364" ca="1">_xlfn.IFNA(INDIRECT($Y$1&amp;"!"&amp;W$1&amp;$Y364),"N")</f>
        <v>C</v>
      </c>
      <c r="X364" s="4">
        <f ca="1">COUNTIF(W:W,W364)</f>
        <v>747</v>
      </c>
      <c r="Y364" s="4">
        <f>MATCH(T364,Coding!J:J,0)</f>
        <v>8</v>
      </c>
      <c r="Z364" s="4" t="str" cm="1">
        <f t="array" aca="1" ref="Z364" ca="1">_xlfn.IFNA(INDIRECT($Y$1&amp;"!"&amp;Z$1&amp;$Y364),-1)</f>
        <v>C</v>
      </c>
      <c r="AA364" s="4" cm="1">
        <f t="array" aca="1" ref="AA364" ca="1">_xlfn.IFNA(INDIRECT($Y$1&amp;"!"&amp;AA$1&amp;$Y364),-1)</f>
        <v>1</v>
      </c>
      <c r="AB364" s="4" cm="1">
        <f t="array" aca="1" ref="AB364" ca="1">_xlfn.IFNA(INDIRECT($Y$1&amp;"!"&amp;AB$1&amp;$Y364),-1)</f>
        <v>1</v>
      </c>
      <c r="AC364" s="4" cm="1">
        <f t="array" aca="1" ref="AC364" ca="1">_xlfn.IFNA(INDIRECT($Y$1&amp;"!"&amp;AC$1&amp;$Y364),-1)</f>
        <v>1</v>
      </c>
      <c r="AD364" s="4" cm="1">
        <f t="array" aca="1" ref="AD364" ca="1">_xlfn.IFNA(INDIRECT($Y$1&amp;"!"&amp;AD$1&amp;$Y364),-1)</f>
        <v>0</v>
      </c>
      <c r="AE364" s="4" cm="1">
        <f t="array" aca="1" ref="AE364" ca="1">_xlfn.IFNA(INDIRECT($Y$1&amp;"!"&amp;AE$1&amp;$Y364),-1)</f>
        <v>0</v>
      </c>
      <c r="AF364" s="4" t="str">
        <f ca="1">_xlfn.CONCAT(W364, "-",V364)</f>
        <v>C-3</v>
      </c>
      <c r="AG364" s="4" t="str">
        <f>TEXT(ROW()-2, "0000")</f>
        <v>0362</v>
      </c>
      <c r="AH364" s="4" t="str">
        <f>IF(TRIM(CLEAN(A364))="m", "male", IF(TRIM(CLEAN(A364))="f","female", "missing"))</f>
        <v>male</v>
      </c>
      <c r="AI364" s="4">
        <f>C364</f>
        <v>87.3</v>
      </c>
      <c r="AJ364" s="4">
        <f>O364</f>
        <v>72</v>
      </c>
      <c r="AK364" s="4">
        <f>P364</f>
        <v>82</v>
      </c>
      <c r="AL364" s="4">
        <f>IF(AI364&lt;60, 0, IF(AI364&lt;70,2, IF(AI364&lt;80, 3, IF(AI364&lt;90,4, IF(AI364&lt;=100, 5, "?")))))</f>
        <v>4</v>
      </c>
      <c r="AM364" s="4">
        <f>IF(AJ364&lt;60, 0, IF(AJ364&lt;70,2, IF(AJ364&lt;80, 3, IF(AJ364&lt;90,4, IF(AJ364&lt;=100, 5, "?")))))</f>
        <v>3</v>
      </c>
      <c r="AN364" s="4">
        <f>IF(AK364&lt;60, 0, IF(AK364&lt;70,2, IF(AK364&lt;80, 3, IF(AK364&lt;90,4, IF(AK364&lt;=100, 5, "?")))))</f>
        <v>4</v>
      </c>
      <c r="AO364" s="4">
        <f ca="1">AA364</f>
        <v>1</v>
      </c>
      <c r="AP364" s="4">
        <f ca="1">AB364</f>
        <v>1</v>
      </c>
      <c r="AQ364" s="4">
        <f ca="1">AC364</f>
        <v>1</v>
      </c>
      <c r="AR364" s="4">
        <f ca="1">AD364</f>
        <v>0</v>
      </c>
      <c r="AS364" s="4">
        <f ca="1">AE364</f>
        <v>0</v>
      </c>
      <c r="AT364" s="4" t="str">
        <f ca="1">Z364</f>
        <v>C</v>
      </c>
      <c r="AU364" s="4">
        <f>E364</f>
        <v>70.099999999999994</v>
      </c>
      <c r="AV364" s="4">
        <f>IF(AU364&lt;60, 0, IF(AU364&lt;70,2, IF(AU364&lt;80, 3, IF(AU364&lt;90,4, IF(AU364&lt;=100, 5, "?")))))</f>
        <v>3</v>
      </c>
    </row>
    <row r="365" spans="1:48" x14ac:dyDescent="0.2">
      <c r="A365" s="2" t="s">
        <v>13</v>
      </c>
      <c r="B365" s="3" t="s">
        <v>37</v>
      </c>
      <c r="C365" s="3">
        <v>96.3</v>
      </c>
      <c r="D365" s="3" t="s">
        <v>26</v>
      </c>
      <c r="E365" s="3">
        <v>78.099999999999994</v>
      </c>
      <c r="F365" s="3">
        <v>1</v>
      </c>
      <c r="G365" s="3">
        <v>81</v>
      </c>
      <c r="H365" s="3">
        <v>80</v>
      </c>
      <c r="I365" s="3">
        <v>76</v>
      </c>
      <c r="J365" s="3">
        <v>77</v>
      </c>
      <c r="K365" s="3">
        <v>68</v>
      </c>
      <c r="L365" s="3"/>
      <c r="M365" s="3">
        <v>76</v>
      </c>
      <c r="N365" s="3"/>
      <c r="O365" s="4">
        <f>MAX(G365:H365)</f>
        <v>81</v>
      </c>
      <c r="P365" s="4">
        <f>MAX(I365:J365)</f>
        <v>77</v>
      </c>
      <c r="Q365" s="4">
        <f>ABS(O365-C365)</f>
        <v>15.299999999999997</v>
      </c>
      <c r="R365" s="4">
        <f>ABS(P365-C365)</f>
        <v>19.299999999999997</v>
      </c>
      <c r="S365" s="4" t="b">
        <f ca="1">OR(O365=0,P365=0,Q365&gt;$Q$1,R365&gt;$R$1,W365="N", V365=2)</f>
        <v>0</v>
      </c>
      <c r="T365" s="4" t="str">
        <f>TRIM(CLEAN(D365))</f>
        <v>برنامج بكالوريوس الهندسة المدنية</v>
      </c>
      <c r="U365" s="4">
        <f>COUNTIF(T:T,T365)</f>
        <v>723</v>
      </c>
      <c r="V365" s="4">
        <f>IF(E365&lt;60, 0, IF(E365&lt;70,2, IF(E365&lt;80, 3, IF(E365&lt;90,4, IF(E365&lt;=100, 5, "?")))))</f>
        <v>3</v>
      </c>
      <c r="W365" s="4" t="str" cm="1">
        <f t="array" aca="1" ref="W365" ca="1">_xlfn.IFNA(INDIRECT($Y$1&amp;"!"&amp;W$1&amp;$Y365),"N")</f>
        <v>C</v>
      </c>
      <c r="X365" s="4">
        <f ca="1">COUNTIF(W:W,W365)</f>
        <v>747</v>
      </c>
      <c r="Y365" s="4">
        <f>MATCH(T365,Coding!J:J,0)</f>
        <v>8</v>
      </c>
      <c r="Z365" s="4" t="str" cm="1">
        <f t="array" aca="1" ref="Z365" ca="1">_xlfn.IFNA(INDIRECT($Y$1&amp;"!"&amp;Z$1&amp;$Y365),-1)</f>
        <v>C</v>
      </c>
      <c r="AA365" s="4" cm="1">
        <f t="array" aca="1" ref="AA365" ca="1">_xlfn.IFNA(INDIRECT($Y$1&amp;"!"&amp;AA$1&amp;$Y365),-1)</f>
        <v>1</v>
      </c>
      <c r="AB365" s="4" cm="1">
        <f t="array" aca="1" ref="AB365" ca="1">_xlfn.IFNA(INDIRECT($Y$1&amp;"!"&amp;AB$1&amp;$Y365),-1)</f>
        <v>1</v>
      </c>
      <c r="AC365" s="4" cm="1">
        <f t="array" aca="1" ref="AC365" ca="1">_xlfn.IFNA(INDIRECT($Y$1&amp;"!"&amp;AC$1&amp;$Y365),-1)</f>
        <v>1</v>
      </c>
      <c r="AD365" s="4" cm="1">
        <f t="array" aca="1" ref="AD365" ca="1">_xlfn.IFNA(INDIRECT($Y$1&amp;"!"&amp;AD$1&amp;$Y365),-1)</f>
        <v>0</v>
      </c>
      <c r="AE365" s="4" cm="1">
        <f t="array" aca="1" ref="AE365" ca="1">_xlfn.IFNA(INDIRECT($Y$1&amp;"!"&amp;AE$1&amp;$Y365),-1)</f>
        <v>0</v>
      </c>
      <c r="AF365" s="4" t="str">
        <f ca="1">_xlfn.CONCAT(W365, "-",V365)</f>
        <v>C-3</v>
      </c>
      <c r="AG365" s="4" t="str">
        <f>TEXT(ROW()-2, "0000")</f>
        <v>0363</v>
      </c>
      <c r="AH365" s="4" t="str">
        <f>IF(TRIM(CLEAN(A365))="m", "male", IF(TRIM(CLEAN(A365))="f","female", "missing"))</f>
        <v>male</v>
      </c>
      <c r="AI365" s="4">
        <f>C365</f>
        <v>96.3</v>
      </c>
      <c r="AJ365" s="4">
        <f>O365</f>
        <v>81</v>
      </c>
      <c r="AK365" s="4">
        <f>P365</f>
        <v>77</v>
      </c>
      <c r="AL365" s="4">
        <f>IF(AI365&lt;60, 0, IF(AI365&lt;70,2, IF(AI365&lt;80, 3, IF(AI365&lt;90,4, IF(AI365&lt;=100, 5, "?")))))</f>
        <v>5</v>
      </c>
      <c r="AM365" s="4">
        <f>IF(AJ365&lt;60, 0, IF(AJ365&lt;70,2, IF(AJ365&lt;80, 3, IF(AJ365&lt;90,4, IF(AJ365&lt;=100, 5, "?")))))</f>
        <v>4</v>
      </c>
      <c r="AN365" s="4">
        <f>IF(AK365&lt;60, 0, IF(AK365&lt;70,2, IF(AK365&lt;80, 3, IF(AK365&lt;90,4, IF(AK365&lt;=100, 5, "?")))))</f>
        <v>3</v>
      </c>
      <c r="AO365" s="4">
        <f ca="1">AA365</f>
        <v>1</v>
      </c>
      <c r="AP365" s="4">
        <f ca="1">AB365</f>
        <v>1</v>
      </c>
      <c r="AQ365" s="4">
        <f ca="1">AC365</f>
        <v>1</v>
      </c>
      <c r="AR365" s="4">
        <f ca="1">AD365</f>
        <v>0</v>
      </c>
      <c r="AS365" s="4">
        <f ca="1">AE365</f>
        <v>0</v>
      </c>
      <c r="AT365" s="4" t="str">
        <f ca="1">Z365</f>
        <v>C</v>
      </c>
      <c r="AU365" s="4">
        <f>E365</f>
        <v>78.099999999999994</v>
      </c>
      <c r="AV365" s="4">
        <f>IF(AU365&lt;60, 0, IF(AU365&lt;70,2, IF(AU365&lt;80, 3, IF(AU365&lt;90,4, IF(AU365&lt;=100, 5, "?")))))</f>
        <v>3</v>
      </c>
    </row>
    <row r="366" spans="1:48" x14ac:dyDescent="0.2">
      <c r="A366" s="2" t="s">
        <v>16</v>
      </c>
      <c r="B366" s="3" t="s">
        <v>14</v>
      </c>
      <c r="C366" s="3">
        <v>83.3</v>
      </c>
      <c r="D366" s="3" t="s">
        <v>14</v>
      </c>
      <c r="E366" s="3">
        <v>73.5</v>
      </c>
      <c r="F366" s="3">
        <v>3</v>
      </c>
      <c r="G366" s="3">
        <v>68</v>
      </c>
      <c r="H366" s="3">
        <v>60</v>
      </c>
      <c r="I366" s="3">
        <v>60</v>
      </c>
      <c r="J366" s="3">
        <v>80</v>
      </c>
      <c r="K366" s="3">
        <v>60</v>
      </c>
      <c r="L366" s="3"/>
      <c r="M366" s="3">
        <v>60</v>
      </c>
      <c r="N366" s="3"/>
      <c r="O366" s="4">
        <f>MAX(G366:H366)</f>
        <v>68</v>
      </c>
      <c r="P366" s="4">
        <f>MAX(I366:J366)</f>
        <v>80</v>
      </c>
      <c r="Q366" s="4">
        <f>ABS(O366-C366)</f>
        <v>15.299999999999997</v>
      </c>
      <c r="R366" s="4">
        <f>ABS(P366-C366)</f>
        <v>3.2999999999999972</v>
      </c>
      <c r="S366" s="4" t="b">
        <f ca="1">OR(O366=0,P366=0,Q366&gt;$Q$1,R366&gt;$R$1,W366="N", V366=2)</f>
        <v>0</v>
      </c>
      <c r="T366" s="4" t="str">
        <f>TRIM(CLEAN(D366))</f>
        <v>برنامج بكالوريوس الهندسة الكهربائية</v>
      </c>
      <c r="U366" s="4">
        <f>COUNTIF(T:T,T366)</f>
        <v>420</v>
      </c>
      <c r="V366" s="4">
        <f>IF(E366&lt;60, 0, IF(E366&lt;70,2, IF(E366&lt;80, 3, IF(E366&lt;90,4, IF(E366&lt;=100, 5, "?")))))</f>
        <v>3</v>
      </c>
      <c r="W366" s="4" t="str" cm="1">
        <f t="array" aca="1" ref="W366" ca="1">_xlfn.IFNA(INDIRECT($Y$1&amp;"!"&amp;W$1&amp;$Y366),"N")</f>
        <v>F</v>
      </c>
      <c r="X366" s="4">
        <f ca="1">COUNTIF(W:W,W366)</f>
        <v>420</v>
      </c>
      <c r="Y366" s="4">
        <f>MATCH(T366,Coding!J:J,0)</f>
        <v>11</v>
      </c>
      <c r="Z366" s="4" t="str" cm="1">
        <f t="array" aca="1" ref="Z366" ca="1">_xlfn.IFNA(INDIRECT($Y$1&amp;"!"&amp;Z$1&amp;$Y366),-1)</f>
        <v>F</v>
      </c>
      <c r="AA366" s="4" cm="1">
        <f t="array" aca="1" ref="AA366" ca="1">_xlfn.IFNA(INDIRECT($Y$1&amp;"!"&amp;AA$1&amp;$Y366),-1)</f>
        <v>0</v>
      </c>
      <c r="AB366" s="4" cm="1">
        <f t="array" aca="1" ref="AB366" ca="1">_xlfn.IFNA(INDIRECT($Y$1&amp;"!"&amp;AB$1&amp;$Y366),-1)</f>
        <v>1</v>
      </c>
      <c r="AC366" s="4" cm="1">
        <f t="array" aca="1" ref="AC366" ca="1">_xlfn.IFNA(INDIRECT($Y$1&amp;"!"&amp;AC$1&amp;$Y366),-1)</f>
        <v>0</v>
      </c>
      <c r="AD366" s="4" cm="1">
        <f t="array" aca="1" ref="AD366" ca="1">_xlfn.IFNA(INDIRECT($Y$1&amp;"!"&amp;AD$1&amp;$Y366),-1)</f>
        <v>1</v>
      </c>
      <c r="AE366" s="4" cm="1">
        <f t="array" aca="1" ref="AE366" ca="1">_xlfn.IFNA(INDIRECT($Y$1&amp;"!"&amp;AE$1&amp;$Y366),-1)</f>
        <v>0</v>
      </c>
      <c r="AF366" s="4" t="str">
        <f ca="1">_xlfn.CONCAT(W366, "-",V366)</f>
        <v>F-3</v>
      </c>
      <c r="AG366" s="4" t="str">
        <f>TEXT(ROW()-2, "0000")</f>
        <v>0364</v>
      </c>
      <c r="AH366" s="4" t="str">
        <f>IF(TRIM(CLEAN(A366))="m", "male", IF(TRIM(CLEAN(A366))="f","female", "missing"))</f>
        <v>female</v>
      </c>
      <c r="AI366" s="4">
        <f>C366</f>
        <v>83.3</v>
      </c>
      <c r="AJ366" s="4">
        <f>O366</f>
        <v>68</v>
      </c>
      <c r="AK366" s="4">
        <f>P366</f>
        <v>80</v>
      </c>
      <c r="AL366" s="4">
        <f>IF(AI366&lt;60, 0, IF(AI366&lt;70,2, IF(AI366&lt;80, 3, IF(AI366&lt;90,4, IF(AI366&lt;=100, 5, "?")))))</f>
        <v>4</v>
      </c>
      <c r="AM366" s="4">
        <f>IF(AJ366&lt;60, 0, IF(AJ366&lt;70,2, IF(AJ366&lt;80, 3, IF(AJ366&lt;90,4, IF(AJ366&lt;=100, 5, "?")))))</f>
        <v>2</v>
      </c>
      <c r="AN366" s="4">
        <f>IF(AK366&lt;60, 0, IF(AK366&lt;70,2, IF(AK366&lt;80, 3, IF(AK366&lt;90,4, IF(AK366&lt;=100, 5, "?")))))</f>
        <v>4</v>
      </c>
      <c r="AO366" s="4">
        <f ca="1">AA366</f>
        <v>0</v>
      </c>
      <c r="AP366" s="4">
        <f ca="1">AB366</f>
        <v>1</v>
      </c>
      <c r="AQ366" s="4">
        <f ca="1">AC366</f>
        <v>0</v>
      </c>
      <c r="AR366" s="4">
        <f ca="1">AD366</f>
        <v>1</v>
      </c>
      <c r="AS366" s="4">
        <f ca="1">AE366</f>
        <v>0</v>
      </c>
      <c r="AT366" s="4" t="str">
        <f ca="1">Z366</f>
        <v>F</v>
      </c>
      <c r="AU366" s="4">
        <f>E366</f>
        <v>73.5</v>
      </c>
      <c r="AV366" s="4">
        <f>IF(AU366&lt;60, 0, IF(AU366&lt;70,2, IF(AU366&lt;80, 3, IF(AU366&lt;90,4, IF(AU366&lt;=100, 5, "?")))))</f>
        <v>3</v>
      </c>
    </row>
    <row r="367" spans="1:48" x14ac:dyDescent="0.2">
      <c r="A367" s="2" t="s">
        <v>16</v>
      </c>
      <c r="B367" s="3" t="s">
        <v>37</v>
      </c>
      <c r="C367" s="3">
        <v>98.3</v>
      </c>
      <c r="D367" s="3" t="s">
        <v>14</v>
      </c>
      <c r="E367" s="3">
        <v>78.099999999999994</v>
      </c>
      <c r="F367" s="3">
        <v>1</v>
      </c>
      <c r="G367" s="3">
        <v>74</v>
      </c>
      <c r="H367" s="3">
        <v>83</v>
      </c>
      <c r="I367" s="3">
        <v>91</v>
      </c>
      <c r="J367" s="3">
        <v>88</v>
      </c>
      <c r="K367" s="3">
        <v>92</v>
      </c>
      <c r="L367" s="3"/>
      <c r="M367" s="3">
        <v>74</v>
      </c>
      <c r="N367" s="3"/>
      <c r="O367" s="4">
        <f>MAX(G367:H367)</f>
        <v>83</v>
      </c>
      <c r="P367" s="4">
        <f>MAX(I367:J367)</f>
        <v>91</v>
      </c>
      <c r="Q367" s="4">
        <f>ABS(O367-C367)</f>
        <v>15.299999999999997</v>
      </c>
      <c r="R367" s="4">
        <f>ABS(P367-C367)</f>
        <v>7.2999999999999972</v>
      </c>
      <c r="S367" s="4" t="b">
        <f ca="1">OR(O367=0,P367=0,Q367&gt;$Q$1,R367&gt;$R$1,W367="N", V367=2)</f>
        <v>0</v>
      </c>
      <c r="T367" s="4" t="str">
        <f>TRIM(CLEAN(D367))</f>
        <v>برنامج بكالوريوس الهندسة الكهربائية</v>
      </c>
      <c r="U367" s="4">
        <f>COUNTIF(T:T,T367)</f>
        <v>420</v>
      </c>
      <c r="V367" s="4">
        <f>IF(E367&lt;60, 0, IF(E367&lt;70,2, IF(E367&lt;80, 3, IF(E367&lt;90,4, IF(E367&lt;=100, 5, "?")))))</f>
        <v>3</v>
      </c>
      <c r="W367" s="4" t="str" cm="1">
        <f t="array" aca="1" ref="W367" ca="1">_xlfn.IFNA(INDIRECT($Y$1&amp;"!"&amp;W$1&amp;$Y367),"N")</f>
        <v>F</v>
      </c>
      <c r="X367" s="4">
        <f ca="1">COUNTIF(W:W,W367)</f>
        <v>420</v>
      </c>
      <c r="Y367" s="4">
        <f>MATCH(T367,Coding!J:J,0)</f>
        <v>11</v>
      </c>
      <c r="Z367" s="4" t="str" cm="1">
        <f t="array" aca="1" ref="Z367" ca="1">_xlfn.IFNA(INDIRECT($Y$1&amp;"!"&amp;Z$1&amp;$Y367),-1)</f>
        <v>F</v>
      </c>
      <c r="AA367" s="4" cm="1">
        <f t="array" aca="1" ref="AA367" ca="1">_xlfn.IFNA(INDIRECT($Y$1&amp;"!"&amp;AA$1&amp;$Y367),-1)</f>
        <v>0</v>
      </c>
      <c r="AB367" s="4" cm="1">
        <f t="array" aca="1" ref="AB367" ca="1">_xlfn.IFNA(INDIRECT($Y$1&amp;"!"&amp;AB$1&amp;$Y367),-1)</f>
        <v>1</v>
      </c>
      <c r="AC367" s="4" cm="1">
        <f t="array" aca="1" ref="AC367" ca="1">_xlfn.IFNA(INDIRECT($Y$1&amp;"!"&amp;AC$1&amp;$Y367),-1)</f>
        <v>0</v>
      </c>
      <c r="AD367" s="4" cm="1">
        <f t="array" aca="1" ref="AD367" ca="1">_xlfn.IFNA(INDIRECT($Y$1&amp;"!"&amp;AD$1&amp;$Y367),-1)</f>
        <v>1</v>
      </c>
      <c r="AE367" s="4" cm="1">
        <f t="array" aca="1" ref="AE367" ca="1">_xlfn.IFNA(INDIRECT($Y$1&amp;"!"&amp;AE$1&amp;$Y367),-1)</f>
        <v>0</v>
      </c>
      <c r="AF367" s="4" t="str">
        <f ca="1">_xlfn.CONCAT(W367, "-",V367)</f>
        <v>F-3</v>
      </c>
      <c r="AG367" s="4" t="str">
        <f>TEXT(ROW()-2, "0000")</f>
        <v>0365</v>
      </c>
      <c r="AH367" s="4" t="str">
        <f>IF(TRIM(CLEAN(A367))="m", "male", IF(TRIM(CLEAN(A367))="f","female", "missing"))</f>
        <v>female</v>
      </c>
      <c r="AI367" s="4">
        <f>C367</f>
        <v>98.3</v>
      </c>
      <c r="AJ367" s="4">
        <f>O367</f>
        <v>83</v>
      </c>
      <c r="AK367" s="4">
        <f>P367</f>
        <v>91</v>
      </c>
      <c r="AL367" s="4">
        <f>IF(AI367&lt;60, 0, IF(AI367&lt;70,2, IF(AI367&lt;80, 3, IF(AI367&lt;90,4, IF(AI367&lt;=100, 5, "?")))))</f>
        <v>5</v>
      </c>
      <c r="AM367" s="4">
        <f>IF(AJ367&lt;60, 0, IF(AJ367&lt;70,2, IF(AJ367&lt;80, 3, IF(AJ367&lt;90,4, IF(AJ367&lt;=100, 5, "?")))))</f>
        <v>4</v>
      </c>
      <c r="AN367" s="4">
        <f>IF(AK367&lt;60, 0, IF(AK367&lt;70,2, IF(AK367&lt;80, 3, IF(AK367&lt;90,4, IF(AK367&lt;=100, 5, "?")))))</f>
        <v>5</v>
      </c>
      <c r="AO367" s="4">
        <f ca="1">AA367</f>
        <v>0</v>
      </c>
      <c r="AP367" s="4">
        <f ca="1">AB367</f>
        <v>1</v>
      </c>
      <c r="AQ367" s="4">
        <f ca="1">AC367</f>
        <v>0</v>
      </c>
      <c r="AR367" s="4">
        <f ca="1">AD367</f>
        <v>1</v>
      </c>
      <c r="AS367" s="4">
        <f ca="1">AE367</f>
        <v>0</v>
      </c>
      <c r="AT367" s="4" t="str">
        <f ca="1">Z367</f>
        <v>F</v>
      </c>
      <c r="AU367" s="4">
        <f>E367</f>
        <v>78.099999999999994</v>
      </c>
      <c r="AV367" s="4">
        <f>IF(AU367&lt;60, 0, IF(AU367&lt;70,2, IF(AU367&lt;80, 3, IF(AU367&lt;90,4, IF(AU367&lt;=100, 5, "?")))))</f>
        <v>3</v>
      </c>
    </row>
    <row r="368" spans="1:48" x14ac:dyDescent="0.2">
      <c r="A368" s="2" t="s">
        <v>13</v>
      </c>
      <c r="B368" s="3" t="s">
        <v>37</v>
      </c>
      <c r="C368" s="3">
        <v>87.3</v>
      </c>
      <c r="D368" s="3" t="s">
        <v>27</v>
      </c>
      <c r="E368" s="3">
        <v>70.2</v>
      </c>
      <c r="F368" s="3">
        <v>1</v>
      </c>
      <c r="G368" s="3">
        <v>68</v>
      </c>
      <c r="H368" s="3">
        <v>72</v>
      </c>
      <c r="I368" s="3">
        <v>80</v>
      </c>
      <c r="J368" s="3">
        <v>74</v>
      </c>
      <c r="K368" s="3"/>
      <c r="L368" s="3"/>
      <c r="M368" s="3">
        <v>73</v>
      </c>
      <c r="N368" s="3"/>
      <c r="O368" s="4">
        <f>MAX(G368:H368)</f>
        <v>72</v>
      </c>
      <c r="P368" s="4">
        <f>MAX(I368:J368)</f>
        <v>80</v>
      </c>
      <c r="Q368" s="4">
        <f>ABS(O368-C368)</f>
        <v>15.299999999999997</v>
      </c>
      <c r="R368" s="4">
        <f>ABS(P368-C368)</f>
        <v>7.2999999999999972</v>
      </c>
      <c r="S368" s="4" t="b">
        <f ca="1">OR(O368=0,P368=0,Q368&gt;$Q$1,R368&gt;$R$1,W368="N", V368=2)</f>
        <v>0</v>
      </c>
      <c r="T368" s="4" t="str">
        <f>TRIM(CLEAN(D368))</f>
        <v>برنامج بكالوريوس الهندسة المعمارية</v>
      </c>
      <c r="U368" s="4">
        <f>COUNTIF(T:T,T368)</f>
        <v>391</v>
      </c>
      <c r="V368" s="4">
        <f>IF(E368&lt;60, 0, IF(E368&lt;70,2, IF(E368&lt;80, 3, IF(E368&lt;90,4, IF(E368&lt;=100, 5, "?")))))</f>
        <v>3</v>
      </c>
      <c r="W368" s="4" t="str" cm="1">
        <f t="array" aca="1" ref="W368" ca="1">_xlfn.IFNA(INDIRECT($Y$1&amp;"!"&amp;W$1&amp;$Y368),"N")</f>
        <v>G</v>
      </c>
      <c r="X368" s="4">
        <f ca="1">COUNTIF(W:W,W368)</f>
        <v>391</v>
      </c>
      <c r="Y368" s="4">
        <f>MATCH(T368,Coding!J:J,0)</f>
        <v>12</v>
      </c>
      <c r="Z368" s="4" t="str" cm="1">
        <f t="array" aca="1" ref="Z368" ca="1">_xlfn.IFNA(INDIRECT($Y$1&amp;"!"&amp;Z$1&amp;$Y368),-1)</f>
        <v>G</v>
      </c>
      <c r="AA368" s="4" cm="1">
        <f t="array" aca="1" ref="AA368" ca="1">_xlfn.IFNA(INDIRECT($Y$1&amp;"!"&amp;AA$1&amp;$Y368),-1)</f>
        <v>1</v>
      </c>
      <c r="AB368" s="4" cm="1">
        <f t="array" aca="1" ref="AB368" ca="1">_xlfn.IFNA(INDIRECT($Y$1&amp;"!"&amp;AB$1&amp;$Y368),-1)</f>
        <v>1</v>
      </c>
      <c r="AC368" s="4" cm="1">
        <f t="array" aca="1" ref="AC368" ca="1">_xlfn.IFNA(INDIRECT($Y$1&amp;"!"&amp;AC$1&amp;$Y368),-1)</f>
        <v>1</v>
      </c>
      <c r="AD368" s="4" cm="1">
        <f t="array" aca="1" ref="AD368" ca="1">_xlfn.IFNA(INDIRECT($Y$1&amp;"!"&amp;AD$1&amp;$Y368),-1)</f>
        <v>0</v>
      </c>
      <c r="AE368" s="4" cm="1">
        <f t="array" aca="1" ref="AE368" ca="1">_xlfn.IFNA(INDIRECT($Y$1&amp;"!"&amp;AE$1&amp;$Y368),-1)</f>
        <v>0</v>
      </c>
      <c r="AF368" s="4" t="str">
        <f ca="1">_xlfn.CONCAT(W368, "-",V368)</f>
        <v>G-3</v>
      </c>
      <c r="AG368" s="4" t="str">
        <f>TEXT(ROW()-2, "0000")</f>
        <v>0366</v>
      </c>
      <c r="AH368" s="4" t="str">
        <f>IF(TRIM(CLEAN(A368))="m", "male", IF(TRIM(CLEAN(A368))="f","female", "missing"))</f>
        <v>male</v>
      </c>
      <c r="AI368" s="4">
        <f>C368</f>
        <v>87.3</v>
      </c>
      <c r="AJ368" s="4">
        <f>O368</f>
        <v>72</v>
      </c>
      <c r="AK368" s="4">
        <f>P368</f>
        <v>80</v>
      </c>
      <c r="AL368" s="4">
        <f>IF(AI368&lt;60, 0, IF(AI368&lt;70,2, IF(AI368&lt;80, 3, IF(AI368&lt;90,4, IF(AI368&lt;=100, 5, "?")))))</f>
        <v>4</v>
      </c>
      <c r="AM368" s="4">
        <f>IF(AJ368&lt;60, 0, IF(AJ368&lt;70,2, IF(AJ368&lt;80, 3, IF(AJ368&lt;90,4, IF(AJ368&lt;=100, 5, "?")))))</f>
        <v>3</v>
      </c>
      <c r="AN368" s="4">
        <f>IF(AK368&lt;60, 0, IF(AK368&lt;70,2, IF(AK368&lt;80, 3, IF(AK368&lt;90,4, IF(AK368&lt;=100, 5, "?")))))</f>
        <v>4</v>
      </c>
      <c r="AO368" s="4">
        <f ca="1">AA368</f>
        <v>1</v>
      </c>
      <c r="AP368" s="4">
        <f ca="1">AB368</f>
        <v>1</v>
      </c>
      <c r="AQ368" s="4">
        <f ca="1">AC368</f>
        <v>1</v>
      </c>
      <c r="AR368" s="4">
        <f ca="1">AD368</f>
        <v>0</v>
      </c>
      <c r="AS368" s="4">
        <f ca="1">AE368</f>
        <v>0</v>
      </c>
      <c r="AT368" s="4" t="str">
        <f ca="1">Z368</f>
        <v>G</v>
      </c>
      <c r="AU368" s="4">
        <f>E368</f>
        <v>70.2</v>
      </c>
      <c r="AV368" s="4">
        <f>IF(AU368&lt;60, 0, IF(AU368&lt;70,2, IF(AU368&lt;80, 3, IF(AU368&lt;90,4, IF(AU368&lt;=100, 5, "?")))))</f>
        <v>3</v>
      </c>
    </row>
    <row r="369" spans="1:48" x14ac:dyDescent="0.2">
      <c r="A369" s="2" t="s">
        <v>16</v>
      </c>
      <c r="B369" s="3" t="s">
        <v>27</v>
      </c>
      <c r="C369" s="3">
        <v>95.3</v>
      </c>
      <c r="D369" s="3" t="s">
        <v>27</v>
      </c>
      <c r="E369" s="3">
        <v>72.599999999999994</v>
      </c>
      <c r="F369" s="3">
        <v>3</v>
      </c>
      <c r="G369" s="3">
        <v>72</v>
      </c>
      <c r="H369" s="3">
        <v>80</v>
      </c>
      <c r="I369" s="3">
        <v>91</v>
      </c>
      <c r="J369" s="3">
        <v>72</v>
      </c>
      <c r="K369" s="3"/>
      <c r="L369" s="3"/>
      <c r="M369" s="3"/>
      <c r="N369" s="3">
        <v>87</v>
      </c>
      <c r="O369" s="4">
        <f>MAX(G369:H369)</f>
        <v>80</v>
      </c>
      <c r="P369" s="4">
        <f>MAX(I369:J369)</f>
        <v>91</v>
      </c>
      <c r="Q369" s="4">
        <f>ABS(O369-C369)</f>
        <v>15.299999999999997</v>
      </c>
      <c r="R369" s="4">
        <f>ABS(P369-C369)</f>
        <v>4.2999999999999972</v>
      </c>
      <c r="S369" s="4" t="b">
        <f ca="1">OR(O369=0,P369=0,Q369&gt;$Q$1,R369&gt;$R$1,W369="N", V369=2)</f>
        <v>0</v>
      </c>
      <c r="T369" s="4" t="str">
        <f>TRIM(CLEAN(D369))</f>
        <v>برنامج بكالوريوس الهندسة المعمارية</v>
      </c>
      <c r="U369" s="4">
        <f>COUNTIF(T:T,T369)</f>
        <v>391</v>
      </c>
      <c r="V369" s="4">
        <f>IF(E369&lt;60, 0, IF(E369&lt;70,2, IF(E369&lt;80, 3, IF(E369&lt;90,4, IF(E369&lt;=100, 5, "?")))))</f>
        <v>3</v>
      </c>
      <c r="W369" s="4" t="str" cm="1">
        <f t="array" aca="1" ref="W369" ca="1">_xlfn.IFNA(INDIRECT($Y$1&amp;"!"&amp;W$1&amp;$Y369),"N")</f>
        <v>G</v>
      </c>
      <c r="X369" s="4">
        <f ca="1">COUNTIF(W:W,W369)</f>
        <v>391</v>
      </c>
      <c r="Y369" s="4">
        <f>MATCH(T369,Coding!J:J,0)</f>
        <v>12</v>
      </c>
      <c r="Z369" s="4" t="str" cm="1">
        <f t="array" aca="1" ref="Z369" ca="1">_xlfn.IFNA(INDIRECT($Y$1&amp;"!"&amp;Z$1&amp;$Y369),-1)</f>
        <v>G</v>
      </c>
      <c r="AA369" s="4" cm="1">
        <f t="array" aca="1" ref="AA369" ca="1">_xlfn.IFNA(INDIRECT($Y$1&amp;"!"&amp;AA$1&amp;$Y369),-1)</f>
        <v>1</v>
      </c>
      <c r="AB369" s="4" cm="1">
        <f t="array" aca="1" ref="AB369" ca="1">_xlfn.IFNA(INDIRECT($Y$1&amp;"!"&amp;AB$1&amp;$Y369),-1)</f>
        <v>1</v>
      </c>
      <c r="AC369" s="4" cm="1">
        <f t="array" aca="1" ref="AC369" ca="1">_xlfn.IFNA(INDIRECT($Y$1&amp;"!"&amp;AC$1&amp;$Y369),-1)</f>
        <v>1</v>
      </c>
      <c r="AD369" s="4" cm="1">
        <f t="array" aca="1" ref="AD369" ca="1">_xlfn.IFNA(INDIRECT($Y$1&amp;"!"&amp;AD$1&amp;$Y369),-1)</f>
        <v>0</v>
      </c>
      <c r="AE369" s="4" cm="1">
        <f t="array" aca="1" ref="AE369" ca="1">_xlfn.IFNA(INDIRECT($Y$1&amp;"!"&amp;AE$1&amp;$Y369),-1)</f>
        <v>0</v>
      </c>
      <c r="AF369" s="4" t="str">
        <f ca="1">_xlfn.CONCAT(W369, "-",V369)</f>
        <v>G-3</v>
      </c>
      <c r="AG369" s="4" t="str">
        <f>TEXT(ROW()-2, "0000")</f>
        <v>0367</v>
      </c>
      <c r="AH369" s="4" t="str">
        <f>IF(TRIM(CLEAN(A369))="m", "male", IF(TRIM(CLEAN(A369))="f","female", "missing"))</f>
        <v>female</v>
      </c>
      <c r="AI369" s="4">
        <f>C369</f>
        <v>95.3</v>
      </c>
      <c r="AJ369" s="4">
        <f>O369</f>
        <v>80</v>
      </c>
      <c r="AK369" s="4">
        <f>P369</f>
        <v>91</v>
      </c>
      <c r="AL369" s="4">
        <f>IF(AI369&lt;60, 0, IF(AI369&lt;70,2, IF(AI369&lt;80, 3, IF(AI369&lt;90,4, IF(AI369&lt;=100, 5, "?")))))</f>
        <v>5</v>
      </c>
      <c r="AM369" s="4">
        <f>IF(AJ369&lt;60, 0, IF(AJ369&lt;70,2, IF(AJ369&lt;80, 3, IF(AJ369&lt;90,4, IF(AJ369&lt;=100, 5, "?")))))</f>
        <v>4</v>
      </c>
      <c r="AN369" s="4">
        <f>IF(AK369&lt;60, 0, IF(AK369&lt;70,2, IF(AK369&lt;80, 3, IF(AK369&lt;90,4, IF(AK369&lt;=100, 5, "?")))))</f>
        <v>5</v>
      </c>
      <c r="AO369" s="4">
        <f ca="1">AA369</f>
        <v>1</v>
      </c>
      <c r="AP369" s="4">
        <f ca="1">AB369</f>
        <v>1</v>
      </c>
      <c r="AQ369" s="4">
        <f ca="1">AC369</f>
        <v>1</v>
      </c>
      <c r="AR369" s="4">
        <f ca="1">AD369</f>
        <v>0</v>
      </c>
      <c r="AS369" s="4">
        <f ca="1">AE369</f>
        <v>0</v>
      </c>
      <c r="AT369" s="4" t="str">
        <f ca="1">Z369</f>
        <v>G</v>
      </c>
      <c r="AU369" s="4">
        <f>E369</f>
        <v>72.599999999999994</v>
      </c>
      <c r="AV369" s="4">
        <f>IF(AU369&lt;60, 0, IF(AU369&lt;70,2, IF(AU369&lt;80, 3, IF(AU369&lt;90,4, IF(AU369&lt;=100, 5, "?")))))</f>
        <v>3</v>
      </c>
    </row>
    <row r="370" spans="1:48" x14ac:dyDescent="0.2">
      <c r="A370" s="2" t="s">
        <v>16</v>
      </c>
      <c r="B370" s="3" t="s">
        <v>27</v>
      </c>
      <c r="C370" s="3">
        <v>98.3</v>
      </c>
      <c r="D370" s="3" t="s">
        <v>27</v>
      </c>
      <c r="E370" s="3">
        <v>82.4</v>
      </c>
      <c r="F370" s="3">
        <v>1</v>
      </c>
      <c r="G370" s="3">
        <v>80</v>
      </c>
      <c r="H370" s="3">
        <v>83</v>
      </c>
      <c r="I370" s="3">
        <v>90</v>
      </c>
      <c r="J370" s="3">
        <v>84</v>
      </c>
      <c r="K370" s="3"/>
      <c r="L370" s="3"/>
      <c r="M370" s="3">
        <v>84</v>
      </c>
      <c r="N370" s="3"/>
      <c r="O370" s="4">
        <f>MAX(G370:H370)</f>
        <v>83</v>
      </c>
      <c r="P370" s="4">
        <f>MAX(I370:J370)</f>
        <v>90</v>
      </c>
      <c r="Q370" s="4">
        <f>ABS(O370-C370)</f>
        <v>15.299999999999997</v>
      </c>
      <c r="R370" s="4">
        <f>ABS(P370-C370)</f>
        <v>8.2999999999999972</v>
      </c>
      <c r="S370" s="4" t="b">
        <f ca="1">OR(O370=0,P370=0,Q370&gt;$Q$1,R370&gt;$R$1,W370="N", V370=2)</f>
        <v>0</v>
      </c>
      <c r="T370" s="4" t="str">
        <f>TRIM(CLEAN(D370))</f>
        <v>برنامج بكالوريوس الهندسة المعمارية</v>
      </c>
      <c r="U370" s="4">
        <f>COUNTIF(T:T,T370)</f>
        <v>391</v>
      </c>
      <c r="V370" s="4">
        <f>IF(E370&lt;60, 0, IF(E370&lt;70,2, IF(E370&lt;80, 3, IF(E370&lt;90,4, IF(E370&lt;=100, 5, "?")))))</f>
        <v>4</v>
      </c>
      <c r="W370" s="4" t="str" cm="1">
        <f t="array" aca="1" ref="W370" ca="1">_xlfn.IFNA(INDIRECT($Y$1&amp;"!"&amp;W$1&amp;$Y370),"N")</f>
        <v>G</v>
      </c>
      <c r="X370" s="4">
        <f ca="1">COUNTIF(W:W,W370)</f>
        <v>391</v>
      </c>
      <c r="Y370" s="4">
        <f>MATCH(T370,Coding!J:J,0)</f>
        <v>12</v>
      </c>
      <c r="Z370" s="4" t="str" cm="1">
        <f t="array" aca="1" ref="Z370" ca="1">_xlfn.IFNA(INDIRECT($Y$1&amp;"!"&amp;Z$1&amp;$Y370),-1)</f>
        <v>G</v>
      </c>
      <c r="AA370" s="4" cm="1">
        <f t="array" aca="1" ref="AA370" ca="1">_xlfn.IFNA(INDIRECT($Y$1&amp;"!"&amp;AA$1&amp;$Y370),-1)</f>
        <v>1</v>
      </c>
      <c r="AB370" s="4" cm="1">
        <f t="array" aca="1" ref="AB370" ca="1">_xlfn.IFNA(INDIRECT($Y$1&amp;"!"&amp;AB$1&amp;$Y370),-1)</f>
        <v>1</v>
      </c>
      <c r="AC370" s="4" cm="1">
        <f t="array" aca="1" ref="AC370" ca="1">_xlfn.IFNA(INDIRECT($Y$1&amp;"!"&amp;AC$1&amp;$Y370),-1)</f>
        <v>1</v>
      </c>
      <c r="AD370" s="4" cm="1">
        <f t="array" aca="1" ref="AD370" ca="1">_xlfn.IFNA(INDIRECT($Y$1&amp;"!"&amp;AD$1&amp;$Y370),-1)</f>
        <v>0</v>
      </c>
      <c r="AE370" s="4" cm="1">
        <f t="array" aca="1" ref="AE370" ca="1">_xlfn.IFNA(INDIRECT($Y$1&amp;"!"&amp;AE$1&amp;$Y370),-1)</f>
        <v>0</v>
      </c>
      <c r="AF370" s="4" t="str">
        <f ca="1">_xlfn.CONCAT(W370, "-",V370)</f>
        <v>G-4</v>
      </c>
      <c r="AG370" s="4" t="str">
        <f>TEXT(ROW()-2, "0000")</f>
        <v>0368</v>
      </c>
      <c r="AH370" s="4" t="str">
        <f>IF(TRIM(CLEAN(A370))="m", "male", IF(TRIM(CLEAN(A370))="f","female", "missing"))</f>
        <v>female</v>
      </c>
      <c r="AI370" s="4">
        <f>C370</f>
        <v>98.3</v>
      </c>
      <c r="AJ370" s="4">
        <f>O370</f>
        <v>83</v>
      </c>
      <c r="AK370" s="4">
        <f>P370</f>
        <v>90</v>
      </c>
      <c r="AL370" s="4">
        <f>IF(AI370&lt;60, 0, IF(AI370&lt;70,2, IF(AI370&lt;80, 3, IF(AI370&lt;90,4, IF(AI370&lt;=100, 5, "?")))))</f>
        <v>5</v>
      </c>
      <c r="AM370" s="4">
        <f>IF(AJ370&lt;60, 0, IF(AJ370&lt;70,2, IF(AJ370&lt;80, 3, IF(AJ370&lt;90,4, IF(AJ370&lt;=100, 5, "?")))))</f>
        <v>4</v>
      </c>
      <c r="AN370" s="4">
        <f>IF(AK370&lt;60, 0, IF(AK370&lt;70,2, IF(AK370&lt;80, 3, IF(AK370&lt;90,4, IF(AK370&lt;=100, 5, "?")))))</f>
        <v>5</v>
      </c>
      <c r="AO370" s="4">
        <f ca="1">AA370</f>
        <v>1</v>
      </c>
      <c r="AP370" s="4">
        <f ca="1">AB370</f>
        <v>1</v>
      </c>
      <c r="AQ370" s="4">
        <f ca="1">AC370</f>
        <v>1</v>
      </c>
      <c r="AR370" s="4">
        <f ca="1">AD370</f>
        <v>0</v>
      </c>
      <c r="AS370" s="4">
        <f ca="1">AE370</f>
        <v>0</v>
      </c>
      <c r="AT370" s="4" t="str">
        <f ca="1">Z370</f>
        <v>G</v>
      </c>
      <c r="AU370" s="4">
        <f>E370</f>
        <v>82.4</v>
      </c>
      <c r="AV370" s="4">
        <f>IF(AU370&lt;60, 0, IF(AU370&lt;70,2, IF(AU370&lt;80, 3, IF(AU370&lt;90,4, IF(AU370&lt;=100, 5, "?")))))</f>
        <v>4</v>
      </c>
    </row>
    <row r="371" spans="1:48" x14ac:dyDescent="0.2">
      <c r="A371" s="2" t="s">
        <v>16</v>
      </c>
      <c r="B371" s="3" t="s">
        <v>35</v>
      </c>
      <c r="C371" s="3">
        <v>91.2</v>
      </c>
      <c r="D371" s="3" t="s">
        <v>35</v>
      </c>
      <c r="E371" s="3">
        <v>79.7</v>
      </c>
      <c r="F371" s="3">
        <v>1</v>
      </c>
      <c r="G371" s="3">
        <v>76</v>
      </c>
      <c r="H371" s="3">
        <v>61</v>
      </c>
      <c r="I371" s="3">
        <v>80</v>
      </c>
      <c r="J371" s="3">
        <v>67</v>
      </c>
      <c r="K371" s="3">
        <v>71</v>
      </c>
      <c r="L371" s="3"/>
      <c r="M371" s="3">
        <v>60</v>
      </c>
      <c r="N371" s="3"/>
      <c r="O371" s="4">
        <f>MAX(G371:H371)</f>
        <v>76</v>
      </c>
      <c r="P371" s="4">
        <f>MAX(I371:J371)</f>
        <v>80</v>
      </c>
      <c r="Q371" s="4">
        <f>ABS(O371-C371)</f>
        <v>15.200000000000003</v>
      </c>
      <c r="R371" s="4">
        <f>ABS(P371-C371)</f>
        <v>11.200000000000003</v>
      </c>
      <c r="S371" s="4" t="b">
        <f ca="1">OR(O371=0,P371=0,Q371&gt;$Q$1,R371&gt;$R$1,W371="N", V371=2)</f>
        <v>0</v>
      </c>
      <c r="T371" s="4" t="str">
        <f>TRIM(CLEAN(D371))</f>
        <v>برنامج بكالوريوس هندسة الميكاترونيكس</v>
      </c>
      <c r="U371" s="4">
        <f>COUNTIF(T:T,T371)</f>
        <v>291</v>
      </c>
      <c r="V371" s="4">
        <f>IF(E371&lt;60, 0, IF(E371&lt;70,2, IF(E371&lt;80, 3, IF(E371&lt;90,4, IF(E371&lt;=100, 5, "?")))))</f>
        <v>3</v>
      </c>
      <c r="W371" s="4" t="str" cm="1">
        <f t="array" aca="1" ref="W371" ca="1">_xlfn.IFNA(INDIRECT($Y$1&amp;"!"&amp;W$1&amp;$Y371),"N")</f>
        <v>B</v>
      </c>
      <c r="X371" s="4">
        <f ca="1">COUNTIF(W:W,W371)</f>
        <v>291</v>
      </c>
      <c r="Y371" s="4">
        <f>MATCH(T371,Coding!J:J,0)</f>
        <v>6</v>
      </c>
      <c r="Z371" s="4" t="str" cm="1">
        <f t="array" aca="1" ref="Z371" ca="1">_xlfn.IFNA(INDIRECT($Y$1&amp;"!"&amp;Z$1&amp;$Y371),-1)</f>
        <v>B</v>
      </c>
      <c r="AA371" s="4" cm="1">
        <f t="array" aca="1" ref="AA371" ca="1">_xlfn.IFNA(INDIRECT($Y$1&amp;"!"&amp;AA$1&amp;$Y371),-1)</f>
        <v>0</v>
      </c>
      <c r="AB371" s="4" cm="1">
        <f t="array" aca="1" ref="AB371" ca="1">_xlfn.IFNA(INDIRECT($Y$1&amp;"!"&amp;AB$1&amp;$Y371),-1)</f>
        <v>0</v>
      </c>
      <c r="AC371" s="4" cm="1">
        <f t="array" aca="1" ref="AC371" ca="1">_xlfn.IFNA(INDIRECT($Y$1&amp;"!"&amp;AC$1&amp;$Y371),-1)</f>
        <v>1</v>
      </c>
      <c r="AD371" s="4" cm="1">
        <f t="array" aca="1" ref="AD371" ca="1">_xlfn.IFNA(INDIRECT($Y$1&amp;"!"&amp;AD$1&amp;$Y371),-1)</f>
        <v>1</v>
      </c>
      <c r="AE371" s="4" cm="1">
        <f t="array" aca="1" ref="AE371" ca="1">_xlfn.IFNA(INDIRECT($Y$1&amp;"!"&amp;AE$1&amp;$Y371),-1)</f>
        <v>1</v>
      </c>
      <c r="AF371" s="4" t="str">
        <f ca="1">_xlfn.CONCAT(W371, "-",V371)</f>
        <v>B-3</v>
      </c>
      <c r="AG371" s="4" t="str">
        <f>TEXT(ROW()-2, "0000")</f>
        <v>0369</v>
      </c>
      <c r="AH371" s="4" t="str">
        <f>IF(TRIM(CLEAN(A371))="m", "male", IF(TRIM(CLEAN(A371))="f","female", "missing"))</f>
        <v>female</v>
      </c>
      <c r="AI371" s="4">
        <f>C371</f>
        <v>91.2</v>
      </c>
      <c r="AJ371" s="4">
        <f>O371</f>
        <v>76</v>
      </c>
      <c r="AK371" s="4">
        <f>P371</f>
        <v>80</v>
      </c>
      <c r="AL371" s="4">
        <f>IF(AI371&lt;60, 0, IF(AI371&lt;70,2, IF(AI371&lt;80, 3, IF(AI371&lt;90,4, IF(AI371&lt;=100, 5, "?")))))</f>
        <v>5</v>
      </c>
      <c r="AM371" s="4">
        <f>IF(AJ371&lt;60, 0, IF(AJ371&lt;70,2, IF(AJ371&lt;80, 3, IF(AJ371&lt;90,4, IF(AJ371&lt;=100, 5, "?")))))</f>
        <v>3</v>
      </c>
      <c r="AN371" s="4">
        <f>IF(AK371&lt;60, 0, IF(AK371&lt;70,2, IF(AK371&lt;80, 3, IF(AK371&lt;90,4, IF(AK371&lt;=100, 5, "?")))))</f>
        <v>4</v>
      </c>
      <c r="AO371" s="4">
        <f ca="1">AA371</f>
        <v>0</v>
      </c>
      <c r="AP371" s="4">
        <f ca="1">AB371</f>
        <v>0</v>
      </c>
      <c r="AQ371" s="4">
        <f ca="1">AC371</f>
        <v>1</v>
      </c>
      <c r="AR371" s="4">
        <f ca="1">AD371</f>
        <v>1</v>
      </c>
      <c r="AS371" s="4">
        <f ca="1">AE371</f>
        <v>1</v>
      </c>
      <c r="AT371" s="4" t="str">
        <f ca="1">Z371</f>
        <v>B</v>
      </c>
      <c r="AU371" s="4">
        <f>E371</f>
        <v>79.7</v>
      </c>
      <c r="AV371" s="4">
        <f>IF(AU371&lt;60, 0, IF(AU371&lt;70,2, IF(AU371&lt;80, 3, IF(AU371&lt;90,4, IF(AU371&lt;=100, 5, "?")))))</f>
        <v>3</v>
      </c>
    </row>
    <row r="372" spans="1:48" x14ac:dyDescent="0.2">
      <c r="A372" s="2" t="s">
        <v>16</v>
      </c>
      <c r="B372" s="3" t="s">
        <v>26</v>
      </c>
      <c r="C372" s="3">
        <v>92.2</v>
      </c>
      <c r="D372" s="3" t="s">
        <v>26</v>
      </c>
      <c r="E372" s="3">
        <v>72.3</v>
      </c>
      <c r="F372" s="3">
        <v>1</v>
      </c>
      <c r="G372" s="3">
        <v>67</v>
      </c>
      <c r="H372" s="3">
        <v>77</v>
      </c>
      <c r="I372" s="3">
        <v>75</v>
      </c>
      <c r="J372" s="3">
        <v>81</v>
      </c>
      <c r="K372" s="3">
        <v>80</v>
      </c>
      <c r="L372" s="3"/>
      <c r="M372" s="3">
        <v>62</v>
      </c>
      <c r="N372" s="3"/>
      <c r="O372" s="4">
        <f>MAX(G372:H372)</f>
        <v>77</v>
      </c>
      <c r="P372" s="4">
        <f>MAX(I372:J372)</f>
        <v>81</v>
      </c>
      <c r="Q372" s="4">
        <f>ABS(O372-C372)</f>
        <v>15.200000000000003</v>
      </c>
      <c r="R372" s="4">
        <f>ABS(P372-C372)</f>
        <v>11.200000000000003</v>
      </c>
      <c r="S372" s="4" t="b">
        <f ca="1">OR(O372=0,P372=0,Q372&gt;$Q$1,R372&gt;$R$1,W372="N", V372=2)</f>
        <v>0</v>
      </c>
      <c r="T372" s="4" t="str">
        <f>TRIM(CLEAN(D372))</f>
        <v>برنامج بكالوريوس الهندسة المدنية</v>
      </c>
      <c r="U372" s="4">
        <f>COUNTIF(T:T,T372)</f>
        <v>723</v>
      </c>
      <c r="V372" s="4">
        <f>IF(E372&lt;60, 0, IF(E372&lt;70,2, IF(E372&lt;80, 3, IF(E372&lt;90,4, IF(E372&lt;=100, 5, "?")))))</f>
        <v>3</v>
      </c>
      <c r="W372" s="4" t="str" cm="1">
        <f t="array" aca="1" ref="W372" ca="1">_xlfn.IFNA(INDIRECT($Y$1&amp;"!"&amp;W$1&amp;$Y372),"N")</f>
        <v>C</v>
      </c>
      <c r="X372" s="4">
        <f ca="1">COUNTIF(W:W,W372)</f>
        <v>747</v>
      </c>
      <c r="Y372" s="4">
        <f>MATCH(T372,Coding!J:J,0)</f>
        <v>8</v>
      </c>
      <c r="Z372" s="4" t="str" cm="1">
        <f t="array" aca="1" ref="Z372" ca="1">_xlfn.IFNA(INDIRECT($Y$1&amp;"!"&amp;Z$1&amp;$Y372),-1)</f>
        <v>C</v>
      </c>
      <c r="AA372" s="4" cm="1">
        <f t="array" aca="1" ref="AA372" ca="1">_xlfn.IFNA(INDIRECT($Y$1&amp;"!"&amp;AA$1&amp;$Y372),-1)</f>
        <v>1</v>
      </c>
      <c r="AB372" s="4" cm="1">
        <f t="array" aca="1" ref="AB372" ca="1">_xlfn.IFNA(INDIRECT($Y$1&amp;"!"&amp;AB$1&amp;$Y372),-1)</f>
        <v>1</v>
      </c>
      <c r="AC372" s="4" cm="1">
        <f t="array" aca="1" ref="AC372" ca="1">_xlfn.IFNA(INDIRECT($Y$1&amp;"!"&amp;AC$1&amp;$Y372),-1)</f>
        <v>1</v>
      </c>
      <c r="AD372" s="4" cm="1">
        <f t="array" aca="1" ref="AD372" ca="1">_xlfn.IFNA(INDIRECT($Y$1&amp;"!"&amp;AD$1&amp;$Y372),-1)</f>
        <v>0</v>
      </c>
      <c r="AE372" s="4" cm="1">
        <f t="array" aca="1" ref="AE372" ca="1">_xlfn.IFNA(INDIRECT($Y$1&amp;"!"&amp;AE$1&amp;$Y372),-1)</f>
        <v>0</v>
      </c>
      <c r="AF372" s="4" t="str">
        <f ca="1">_xlfn.CONCAT(W372, "-",V372)</f>
        <v>C-3</v>
      </c>
      <c r="AG372" s="4" t="str">
        <f>TEXT(ROW()-2, "0000")</f>
        <v>0370</v>
      </c>
      <c r="AH372" s="4" t="str">
        <f>IF(TRIM(CLEAN(A372))="m", "male", IF(TRIM(CLEAN(A372))="f","female", "missing"))</f>
        <v>female</v>
      </c>
      <c r="AI372" s="4">
        <f>C372</f>
        <v>92.2</v>
      </c>
      <c r="AJ372" s="4">
        <f>O372</f>
        <v>77</v>
      </c>
      <c r="AK372" s="4">
        <f>P372</f>
        <v>81</v>
      </c>
      <c r="AL372" s="4">
        <f>IF(AI372&lt;60, 0, IF(AI372&lt;70,2, IF(AI372&lt;80, 3, IF(AI372&lt;90,4, IF(AI372&lt;=100, 5, "?")))))</f>
        <v>5</v>
      </c>
      <c r="AM372" s="4">
        <f>IF(AJ372&lt;60, 0, IF(AJ372&lt;70,2, IF(AJ372&lt;80, 3, IF(AJ372&lt;90,4, IF(AJ372&lt;=100, 5, "?")))))</f>
        <v>3</v>
      </c>
      <c r="AN372" s="4">
        <f>IF(AK372&lt;60, 0, IF(AK372&lt;70,2, IF(AK372&lt;80, 3, IF(AK372&lt;90,4, IF(AK372&lt;=100, 5, "?")))))</f>
        <v>4</v>
      </c>
      <c r="AO372" s="4">
        <f ca="1">AA372</f>
        <v>1</v>
      </c>
      <c r="AP372" s="4">
        <f ca="1">AB372</f>
        <v>1</v>
      </c>
      <c r="AQ372" s="4">
        <f ca="1">AC372</f>
        <v>1</v>
      </c>
      <c r="AR372" s="4">
        <f ca="1">AD372</f>
        <v>0</v>
      </c>
      <c r="AS372" s="4">
        <f ca="1">AE372</f>
        <v>0</v>
      </c>
      <c r="AT372" s="4" t="str">
        <f ca="1">Z372</f>
        <v>C</v>
      </c>
      <c r="AU372" s="4">
        <f>E372</f>
        <v>72.3</v>
      </c>
      <c r="AV372" s="4">
        <f>IF(AU372&lt;60, 0, IF(AU372&lt;70,2, IF(AU372&lt;80, 3, IF(AU372&lt;90,4, IF(AU372&lt;=100, 5, "?")))))</f>
        <v>3</v>
      </c>
    </row>
    <row r="373" spans="1:48" x14ac:dyDescent="0.2">
      <c r="A373" s="2" t="s">
        <v>16</v>
      </c>
      <c r="B373" s="3" t="s">
        <v>37</v>
      </c>
      <c r="C373" s="3">
        <v>95.2</v>
      </c>
      <c r="D373" s="3" t="s">
        <v>26</v>
      </c>
      <c r="E373" s="3">
        <v>76</v>
      </c>
      <c r="F373" s="3">
        <v>1</v>
      </c>
      <c r="G373" s="3">
        <v>80</v>
      </c>
      <c r="H373" s="3">
        <v>70</v>
      </c>
      <c r="I373" s="3">
        <v>70</v>
      </c>
      <c r="J373" s="3">
        <v>80</v>
      </c>
      <c r="K373" s="3">
        <v>83</v>
      </c>
      <c r="L373" s="3"/>
      <c r="M373" s="3">
        <v>67</v>
      </c>
      <c r="N373" s="3"/>
      <c r="O373" s="4">
        <f>MAX(G373:H373)</f>
        <v>80</v>
      </c>
      <c r="P373" s="4">
        <f>MAX(I373:J373)</f>
        <v>80</v>
      </c>
      <c r="Q373" s="4">
        <f>ABS(O373-C373)</f>
        <v>15.200000000000003</v>
      </c>
      <c r="R373" s="4">
        <f>ABS(P373-C373)</f>
        <v>15.200000000000003</v>
      </c>
      <c r="S373" s="4" t="b">
        <f ca="1">OR(O373=0,P373=0,Q373&gt;$Q$1,R373&gt;$R$1,W373="N", V373=2)</f>
        <v>0</v>
      </c>
      <c r="T373" s="4" t="str">
        <f>TRIM(CLEAN(D373))</f>
        <v>برنامج بكالوريوس الهندسة المدنية</v>
      </c>
      <c r="U373" s="4">
        <f>COUNTIF(T:T,T373)</f>
        <v>723</v>
      </c>
      <c r="V373" s="4">
        <f>IF(E373&lt;60, 0, IF(E373&lt;70,2, IF(E373&lt;80, 3, IF(E373&lt;90,4, IF(E373&lt;=100, 5, "?")))))</f>
        <v>3</v>
      </c>
      <c r="W373" s="4" t="str" cm="1">
        <f t="array" aca="1" ref="W373" ca="1">_xlfn.IFNA(INDIRECT($Y$1&amp;"!"&amp;W$1&amp;$Y373),"N")</f>
        <v>C</v>
      </c>
      <c r="X373" s="4">
        <f ca="1">COUNTIF(W:W,W373)</f>
        <v>747</v>
      </c>
      <c r="Y373" s="4">
        <f>MATCH(T373,Coding!J:J,0)</f>
        <v>8</v>
      </c>
      <c r="Z373" s="4" t="str" cm="1">
        <f t="array" aca="1" ref="Z373" ca="1">_xlfn.IFNA(INDIRECT($Y$1&amp;"!"&amp;Z$1&amp;$Y373),-1)</f>
        <v>C</v>
      </c>
      <c r="AA373" s="4" cm="1">
        <f t="array" aca="1" ref="AA373" ca="1">_xlfn.IFNA(INDIRECT($Y$1&amp;"!"&amp;AA$1&amp;$Y373),-1)</f>
        <v>1</v>
      </c>
      <c r="AB373" s="4" cm="1">
        <f t="array" aca="1" ref="AB373" ca="1">_xlfn.IFNA(INDIRECT($Y$1&amp;"!"&amp;AB$1&amp;$Y373),-1)</f>
        <v>1</v>
      </c>
      <c r="AC373" s="4" cm="1">
        <f t="array" aca="1" ref="AC373" ca="1">_xlfn.IFNA(INDIRECT($Y$1&amp;"!"&amp;AC$1&amp;$Y373),-1)</f>
        <v>1</v>
      </c>
      <c r="AD373" s="4" cm="1">
        <f t="array" aca="1" ref="AD373" ca="1">_xlfn.IFNA(INDIRECT($Y$1&amp;"!"&amp;AD$1&amp;$Y373),-1)</f>
        <v>0</v>
      </c>
      <c r="AE373" s="4" cm="1">
        <f t="array" aca="1" ref="AE373" ca="1">_xlfn.IFNA(INDIRECT($Y$1&amp;"!"&amp;AE$1&amp;$Y373),-1)</f>
        <v>0</v>
      </c>
      <c r="AF373" s="4" t="str">
        <f ca="1">_xlfn.CONCAT(W373, "-",V373)</f>
        <v>C-3</v>
      </c>
      <c r="AG373" s="4" t="str">
        <f>TEXT(ROW()-2, "0000")</f>
        <v>0371</v>
      </c>
      <c r="AH373" s="4" t="str">
        <f>IF(TRIM(CLEAN(A373))="m", "male", IF(TRIM(CLEAN(A373))="f","female", "missing"))</f>
        <v>female</v>
      </c>
      <c r="AI373" s="4">
        <f>C373</f>
        <v>95.2</v>
      </c>
      <c r="AJ373" s="4">
        <f>O373</f>
        <v>80</v>
      </c>
      <c r="AK373" s="4">
        <f>P373</f>
        <v>80</v>
      </c>
      <c r="AL373" s="4">
        <f>IF(AI373&lt;60, 0, IF(AI373&lt;70,2, IF(AI373&lt;80, 3, IF(AI373&lt;90,4, IF(AI373&lt;=100, 5, "?")))))</f>
        <v>5</v>
      </c>
      <c r="AM373" s="4">
        <f>IF(AJ373&lt;60, 0, IF(AJ373&lt;70,2, IF(AJ373&lt;80, 3, IF(AJ373&lt;90,4, IF(AJ373&lt;=100, 5, "?")))))</f>
        <v>4</v>
      </c>
      <c r="AN373" s="4">
        <f>IF(AK373&lt;60, 0, IF(AK373&lt;70,2, IF(AK373&lt;80, 3, IF(AK373&lt;90,4, IF(AK373&lt;=100, 5, "?")))))</f>
        <v>4</v>
      </c>
      <c r="AO373" s="4">
        <f ca="1">AA373</f>
        <v>1</v>
      </c>
      <c r="AP373" s="4">
        <f ca="1">AB373</f>
        <v>1</v>
      </c>
      <c r="AQ373" s="4">
        <f ca="1">AC373</f>
        <v>1</v>
      </c>
      <c r="AR373" s="4">
        <f ca="1">AD373</f>
        <v>0</v>
      </c>
      <c r="AS373" s="4">
        <f ca="1">AE373</f>
        <v>0</v>
      </c>
      <c r="AT373" s="4" t="str">
        <f ca="1">Z373</f>
        <v>C</v>
      </c>
      <c r="AU373" s="4">
        <f>E373</f>
        <v>76</v>
      </c>
      <c r="AV373" s="4">
        <f>IF(AU373&lt;60, 0, IF(AU373&lt;70,2, IF(AU373&lt;80, 3, IF(AU373&lt;90,4, IF(AU373&lt;=100, 5, "?")))))</f>
        <v>3</v>
      </c>
    </row>
    <row r="374" spans="1:48" x14ac:dyDescent="0.2">
      <c r="A374" s="2" t="s">
        <v>13</v>
      </c>
      <c r="B374" s="3" t="s">
        <v>33</v>
      </c>
      <c r="C374" s="3">
        <v>89.2</v>
      </c>
      <c r="D374" s="3" t="s">
        <v>33</v>
      </c>
      <c r="E374" s="3">
        <v>73.400000000000006</v>
      </c>
      <c r="F374" s="3">
        <v>2</v>
      </c>
      <c r="G374" s="3">
        <v>74</v>
      </c>
      <c r="H374" s="3">
        <v>60</v>
      </c>
      <c r="I374" s="3">
        <v>76</v>
      </c>
      <c r="J374" s="3">
        <v>62</v>
      </c>
      <c r="K374" s="3"/>
      <c r="L374" s="3"/>
      <c r="M374" s="3"/>
      <c r="N374" s="3"/>
      <c r="O374" s="4">
        <f>MAX(G374:H374)</f>
        <v>74</v>
      </c>
      <c r="P374" s="4">
        <f>MAX(I374:J374)</f>
        <v>76</v>
      </c>
      <c r="Q374" s="4">
        <f>ABS(O374-C374)</f>
        <v>15.200000000000003</v>
      </c>
      <c r="R374" s="4">
        <f>ABS(P374-C374)</f>
        <v>13.200000000000003</v>
      </c>
      <c r="S374" s="4" t="b">
        <f ca="1">OR(O374=0,P374=0,Q374&gt;$Q$1,R374&gt;$R$1,W374="N", V374=2)</f>
        <v>0</v>
      </c>
      <c r="T374" s="4" t="str">
        <f>TRIM(CLEAN(D374))</f>
        <v>برنامج بكالوريوس علم الحاسوب</v>
      </c>
      <c r="U374" s="4">
        <f>COUNTIF(T:T,T374)</f>
        <v>589</v>
      </c>
      <c r="V374" s="4">
        <f>IF(E374&lt;60, 0, IF(E374&lt;70,2, IF(E374&lt;80, 3, IF(E374&lt;90,4, IF(E374&lt;=100, 5, "?")))))</f>
        <v>3</v>
      </c>
      <c r="W374" s="4" t="str" cm="1">
        <f t="array" aca="1" ref="W374" ca="1">_xlfn.IFNA(INDIRECT($Y$1&amp;"!"&amp;W$1&amp;$Y374),"N")</f>
        <v>D</v>
      </c>
      <c r="X374" s="4">
        <f ca="1">COUNTIF(W:W,W374)</f>
        <v>589</v>
      </c>
      <c r="Y374" s="4">
        <f>MATCH(T374,Coding!J:J,0)</f>
        <v>9</v>
      </c>
      <c r="Z374" s="4" t="str" cm="1">
        <f t="array" aca="1" ref="Z374" ca="1">_xlfn.IFNA(INDIRECT($Y$1&amp;"!"&amp;Z$1&amp;$Y374),-1)</f>
        <v>D</v>
      </c>
      <c r="AA374" s="4" cm="1">
        <f t="array" aca="1" ref="AA374" ca="1">_xlfn.IFNA(INDIRECT($Y$1&amp;"!"&amp;AA$1&amp;$Y374),-1)</f>
        <v>0</v>
      </c>
      <c r="AB374" s="4" cm="1">
        <f t="array" aca="1" ref="AB374" ca="1">_xlfn.IFNA(INDIRECT($Y$1&amp;"!"&amp;AB$1&amp;$Y374),-1)</f>
        <v>1</v>
      </c>
      <c r="AC374" s="4" cm="1">
        <f t="array" aca="1" ref="AC374" ca="1">_xlfn.IFNA(INDIRECT($Y$1&amp;"!"&amp;AC$1&amp;$Y374),-1)</f>
        <v>0</v>
      </c>
      <c r="AD374" s="4" cm="1">
        <f t="array" aca="1" ref="AD374" ca="1">_xlfn.IFNA(INDIRECT($Y$1&amp;"!"&amp;AD$1&amp;$Y374),-1)</f>
        <v>0</v>
      </c>
      <c r="AE374" s="4" cm="1">
        <f t="array" aca="1" ref="AE374" ca="1">_xlfn.IFNA(INDIRECT($Y$1&amp;"!"&amp;AE$1&amp;$Y374),-1)</f>
        <v>0</v>
      </c>
      <c r="AF374" s="4" t="str">
        <f ca="1">_xlfn.CONCAT(W374, "-",V374)</f>
        <v>D-3</v>
      </c>
      <c r="AG374" s="4" t="str">
        <f>TEXT(ROW()-2, "0000")</f>
        <v>0372</v>
      </c>
      <c r="AH374" s="4" t="str">
        <f>IF(TRIM(CLEAN(A374))="m", "male", IF(TRIM(CLEAN(A374))="f","female", "missing"))</f>
        <v>male</v>
      </c>
      <c r="AI374" s="4">
        <f>C374</f>
        <v>89.2</v>
      </c>
      <c r="AJ374" s="4">
        <f>O374</f>
        <v>74</v>
      </c>
      <c r="AK374" s="4">
        <f>P374</f>
        <v>76</v>
      </c>
      <c r="AL374" s="4">
        <f>IF(AI374&lt;60, 0, IF(AI374&lt;70,2, IF(AI374&lt;80, 3, IF(AI374&lt;90,4, IF(AI374&lt;=100, 5, "?")))))</f>
        <v>4</v>
      </c>
      <c r="AM374" s="4">
        <f>IF(AJ374&lt;60, 0, IF(AJ374&lt;70,2, IF(AJ374&lt;80, 3, IF(AJ374&lt;90,4, IF(AJ374&lt;=100, 5, "?")))))</f>
        <v>3</v>
      </c>
      <c r="AN374" s="4">
        <f>IF(AK374&lt;60, 0, IF(AK374&lt;70,2, IF(AK374&lt;80, 3, IF(AK374&lt;90,4, IF(AK374&lt;=100, 5, "?")))))</f>
        <v>3</v>
      </c>
      <c r="AO374" s="4">
        <f ca="1">AA374</f>
        <v>0</v>
      </c>
      <c r="AP374" s="4">
        <f ca="1">AB374</f>
        <v>1</v>
      </c>
      <c r="AQ374" s="4">
        <f ca="1">AC374</f>
        <v>0</v>
      </c>
      <c r="AR374" s="4">
        <f ca="1">AD374</f>
        <v>0</v>
      </c>
      <c r="AS374" s="4">
        <f ca="1">AE374</f>
        <v>0</v>
      </c>
      <c r="AT374" s="4" t="str">
        <f ca="1">Z374</f>
        <v>D</v>
      </c>
      <c r="AU374" s="4">
        <f>E374</f>
        <v>73.400000000000006</v>
      </c>
      <c r="AV374" s="4">
        <f>IF(AU374&lt;60, 0, IF(AU374&lt;70,2, IF(AU374&lt;80, 3, IF(AU374&lt;90,4, IF(AU374&lt;=100, 5, "?")))))</f>
        <v>3</v>
      </c>
    </row>
    <row r="375" spans="1:48" x14ac:dyDescent="0.2">
      <c r="A375" s="2" t="s">
        <v>13</v>
      </c>
      <c r="B375" s="3" t="s">
        <v>28</v>
      </c>
      <c r="C375" s="3">
        <v>81.2</v>
      </c>
      <c r="D375" s="3" t="s">
        <v>28</v>
      </c>
      <c r="E375" s="3">
        <v>76.2</v>
      </c>
      <c r="F375" s="3">
        <v>1</v>
      </c>
      <c r="G375" s="3">
        <v>66</v>
      </c>
      <c r="H375" s="3">
        <v>62</v>
      </c>
      <c r="I375" s="3">
        <v>68</v>
      </c>
      <c r="J375" s="3">
        <v>61</v>
      </c>
      <c r="K375" s="3">
        <v>75</v>
      </c>
      <c r="L375" s="3"/>
      <c r="M375" s="3">
        <v>81</v>
      </c>
      <c r="N375" s="3"/>
      <c r="O375" s="4">
        <f>MAX(G375:H375)</f>
        <v>66</v>
      </c>
      <c r="P375" s="4">
        <f>MAX(I375:J375)</f>
        <v>68</v>
      </c>
      <c r="Q375" s="4">
        <f>ABS(O375-C375)</f>
        <v>15.200000000000003</v>
      </c>
      <c r="R375" s="4">
        <f>ABS(P375-C375)</f>
        <v>13.200000000000003</v>
      </c>
      <c r="S375" s="4" t="b">
        <f ca="1">OR(O375=0,P375=0,Q375&gt;$Q$1,R375&gt;$R$1,W375="N", V375=2)</f>
        <v>0</v>
      </c>
      <c r="T375" s="4" t="str">
        <f>TRIM(CLEAN(D375))</f>
        <v>برنامج بكالوريوس الهندسة الميكانيكية</v>
      </c>
      <c r="U375" s="4">
        <f>COUNTIF(T:T,T375)</f>
        <v>292</v>
      </c>
      <c r="V375" s="4">
        <f>IF(E375&lt;60, 0, IF(E375&lt;70,2, IF(E375&lt;80, 3, IF(E375&lt;90,4, IF(E375&lt;=100, 5, "?")))))</f>
        <v>3</v>
      </c>
      <c r="W375" s="4" t="str" cm="1">
        <f t="array" aca="1" ref="W375" ca="1">_xlfn.IFNA(INDIRECT($Y$1&amp;"!"&amp;W$1&amp;$Y375),"N")</f>
        <v>E</v>
      </c>
      <c r="X375" s="4">
        <f ca="1">COUNTIF(W:W,W375)</f>
        <v>292</v>
      </c>
      <c r="Y375" s="4">
        <f>MATCH(T375,Coding!J:J,0)</f>
        <v>10</v>
      </c>
      <c r="Z375" s="4" t="str" cm="1">
        <f t="array" aca="1" ref="Z375" ca="1">_xlfn.IFNA(INDIRECT($Y$1&amp;"!"&amp;Z$1&amp;$Y375),-1)</f>
        <v>E</v>
      </c>
      <c r="AA375" s="4" cm="1">
        <f t="array" aca="1" ref="AA375" ca="1">_xlfn.IFNA(INDIRECT($Y$1&amp;"!"&amp;AA$1&amp;$Y375),-1)</f>
        <v>0</v>
      </c>
      <c r="AB375" s="4" cm="1">
        <f t="array" aca="1" ref="AB375" ca="1">_xlfn.IFNA(INDIRECT($Y$1&amp;"!"&amp;AB$1&amp;$Y375),-1)</f>
        <v>0</v>
      </c>
      <c r="AC375" s="4" cm="1">
        <f t="array" aca="1" ref="AC375" ca="1">_xlfn.IFNA(INDIRECT($Y$1&amp;"!"&amp;AC$1&amp;$Y375),-1)</f>
        <v>1</v>
      </c>
      <c r="AD375" s="4" cm="1">
        <f t="array" aca="1" ref="AD375" ca="1">_xlfn.IFNA(INDIRECT($Y$1&amp;"!"&amp;AD$1&amp;$Y375),-1)</f>
        <v>0</v>
      </c>
      <c r="AE375" s="4" cm="1">
        <f t="array" aca="1" ref="AE375" ca="1">_xlfn.IFNA(INDIRECT($Y$1&amp;"!"&amp;AE$1&amp;$Y375),-1)</f>
        <v>1</v>
      </c>
      <c r="AF375" s="4" t="str">
        <f ca="1">_xlfn.CONCAT(W375, "-",V375)</f>
        <v>E-3</v>
      </c>
      <c r="AG375" s="4" t="str">
        <f>TEXT(ROW()-2, "0000")</f>
        <v>0373</v>
      </c>
      <c r="AH375" s="4" t="str">
        <f>IF(TRIM(CLEAN(A375))="m", "male", IF(TRIM(CLEAN(A375))="f","female", "missing"))</f>
        <v>male</v>
      </c>
      <c r="AI375" s="4">
        <f>C375</f>
        <v>81.2</v>
      </c>
      <c r="AJ375" s="4">
        <f>O375</f>
        <v>66</v>
      </c>
      <c r="AK375" s="4">
        <f>P375</f>
        <v>68</v>
      </c>
      <c r="AL375" s="4">
        <f>IF(AI375&lt;60, 0, IF(AI375&lt;70,2, IF(AI375&lt;80, 3, IF(AI375&lt;90,4, IF(AI375&lt;=100, 5, "?")))))</f>
        <v>4</v>
      </c>
      <c r="AM375" s="4">
        <f>IF(AJ375&lt;60, 0, IF(AJ375&lt;70,2, IF(AJ375&lt;80, 3, IF(AJ375&lt;90,4, IF(AJ375&lt;=100, 5, "?")))))</f>
        <v>2</v>
      </c>
      <c r="AN375" s="4">
        <f>IF(AK375&lt;60, 0, IF(AK375&lt;70,2, IF(AK375&lt;80, 3, IF(AK375&lt;90,4, IF(AK375&lt;=100, 5, "?")))))</f>
        <v>2</v>
      </c>
      <c r="AO375" s="4">
        <f ca="1">AA375</f>
        <v>0</v>
      </c>
      <c r="AP375" s="4">
        <f ca="1">AB375</f>
        <v>0</v>
      </c>
      <c r="AQ375" s="4">
        <f ca="1">AC375</f>
        <v>1</v>
      </c>
      <c r="AR375" s="4">
        <f ca="1">AD375</f>
        <v>0</v>
      </c>
      <c r="AS375" s="4">
        <f ca="1">AE375</f>
        <v>1</v>
      </c>
      <c r="AT375" s="4" t="str">
        <f ca="1">Z375</f>
        <v>E</v>
      </c>
      <c r="AU375" s="4">
        <f>E375</f>
        <v>76.2</v>
      </c>
      <c r="AV375" s="4">
        <f>IF(AU375&lt;60, 0, IF(AU375&lt;70,2, IF(AU375&lt;80, 3, IF(AU375&lt;90,4, IF(AU375&lt;=100, 5, "?")))))</f>
        <v>3</v>
      </c>
    </row>
    <row r="376" spans="1:48" x14ac:dyDescent="0.2">
      <c r="A376" s="2" t="s">
        <v>13</v>
      </c>
      <c r="B376" s="3" t="s">
        <v>28</v>
      </c>
      <c r="C376" s="3">
        <v>83.2</v>
      </c>
      <c r="D376" s="3" t="s">
        <v>28</v>
      </c>
      <c r="E376" s="3">
        <v>70.400000000000006</v>
      </c>
      <c r="F376" s="3">
        <v>3</v>
      </c>
      <c r="G376" s="3">
        <v>66</v>
      </c>
      <c r="H376" s="3">
        <v>68</v>
      </c>
      <c r="I376" s="3">
        <v>60</v>
      </c>
      <c r="J376" s="3">
        <v>72</v>
      </c>
      <c r="K376" s="3">
        <v>70</v>
      </c>
      <c r="L376" s="3"/>
      <c r="M376" s="3">
        <v>80</v>
      </c>
      <c r="N376" s="3"/>
      <c r="O376" s="4">
        <f>MAX(G376:H376)</f>
        <v>68</v>
      </c>
      <c r="P376" s="4">
        <f>MAX(I376:J376)</f>
        <v>72</v>
      </c>
      <c r="Q376" s="4">
        <f>ABS(O376-C376)</f>
        <v>15.200000000000003</v>
      </c>
      <c r="R376" s="4">
        <f>ABS(P376-C376)</f>
        <v>11.200000000000003</v>
      </c>
      <c r="S376" s="4" t="b">
        <f ca="1">OR(O376=0,P376=0,Q376&gt;$Q$1,R376&gt;$R$1,W376="N", V376=2)</f>
        <v>0</v>
      </c>
      <c r="T376" s="4" t="str">
        <f>TRIM(CLEAN(D376))</f>
        <v>برنامج بكالوريوس الهندسة الميكانيكية</v>
      </c>
      <c r="U376" s="4">
        <f>COUNTIF(T:T,T376)</f>
        <v>292</v>
      </c>
      <c r="V376" s="4">
        <f>IF(E376&lt;60, 0, IF(E376&lt;70,2, IF(E376&lt;80, 3, IF(E376&lt;90,4, IF(E376&lt;=100, 5, "?")))))</f>
        <v>3</v>
      </c>
      <c r="W376" s="4" t="str" cm="1">
        <f t="array" aca="1" ref="W376" ca="1">_xlfn.IFNA(INDIRECT($Y$1&amp;"!"&amp;W$1&amp;$Y376),"N")</f>
        <v>E</v>
      </c>
      <c r="X376" s="4">
        <f ca="1">COUNTIF(W:W,W376)</f>
        <v>292</v>
      </c>
      <c r="Y376" s="4">
        <f>MATCH(T376,Coding!J:J,0)</f>
        <v>10</v>
      </c>
      <c r="Z376" s="4" t="str" cm="1">
        <f t="array" aca="1" ref="Z376" ca="1">_xlfn.IFNA(INDIRECT($Y$1&amp;"!"&amp;Z$1&amp;$Y376),-1)</f>
        <v>E</v>
      </c>
      <c r="AA376" s="4" cm="1">
        <f t="array" aca="1" ref="AA376" ca="1">_xlfn.IFNA(INDIRECT($Y$1&amp;"!"&amp;AA$1&amp;$Y376),-1)</f>
        <v>0</v>
      </c>
      <c r="AB376" s="4" cm="1">
        <f t="array" aca="1" ref="AB376" ca="1">_xlfn.IFNA(INDIRECT($Y$1&amp;"!"&amp;AB$1&amp;$Y376),-1)</f>
        <v>0</v>
      </c>
      <c r="AC376" s="4" cm="1">
        <f t="array" aca="1" ref="AC376" ca="1">_xlfn.IFNA(INDIRECT($Y$1&amp;"!"&amp;AC$1&amp;$Y376),-1)</f>
        <v>1</v>
      </c>
      <c r="AD376" s="4" cm="1">
        <f t="array" aca="1" ref="AD376" ca="1">_xlfn.IFNA(INDIRECT($Y$1&amp;"!"&amp;AD$1&amp;$Y376),-1)</f>
        <v>0</v>
      </c>
      <c r="AE376" s="4" cm="1">
        <f t="array" aca="1" ref="AE376" ca="1">_xlfn.IFNA(INDIRECT($Y$1&amp;"!"&amp;AE$1&amp;$Y376),-1)</f>
        <v>1</v>
      </c>
      <c r="AF376" s="4" t="str">
        <f ca="1">_xlfn.CONCAT(W376, "-",V376)</f>
        <v>E-3</v>
      </c>
      <c r="AG376" s="4" t="str">
        <f>TEXT(ROW()-2, "0000")</f>
        <v>0374</v>
      </c>
      <c r="AH376" s="4" t="str">
        <f>IF(TRIM(CLEAN(A376))="m", "male", IF(TRIM(CLEAN(A376))="f","female", "missing"))</f>
        <v>male</v>
      </c>
      <c r="AI376" s="4">
        <f>C376</f>
        <v>83.2</v>
      </c>
      <c r="AJ376" s="4">
        <f>O376</f>
        <v>68</v>
      </c>
      <c r="AK376" s="4">
        <f>P376</f>
        <v>72</v>
      </c>
      <c r="AL376" s="4">
        <f>IF(AI376&lt;60, 0, IF(AI376&lt;70,2, IF(AI376&lt;80, 3, IF(AI376&lt;90,4, IF(AI376&lt;=100, 5, "?")))))</f>
        <v>4</v>
      </c>
      <c r="AM376" s="4">
        <f>IF(AJ376&lt;60, 0, IF(AJ376&lt;70,2, IF(AJ376&lt;80, 3, IF(AJ376&lt;90,4, IF(AJ376&lt;=100, 5, "?")))))</f>
        <v>2</v>
      </c>
      <c r="AN376" s="4">
        <f>IF(AK376&lt;60, 0, IF(AK376&lt;70,2, IF(AK376&lt;80, 3, IF(AK376&lt;90,4, IF(AK376&lt;=100, 5, "?")))))</f>
        <v>3</v>
      </c>
      <c r="AO376" s="4">
        <f ca="1">AA376</f>
        <v>0</v>
      </c>
      <c r="AP376" s="4">
        <f ca="1">AB376</f>
        <v>0</v>
      </c>
      <c r="AQ376" s="4">
        <f ca="1">AC376</f>
        <v>1</v>
      </c>
      <c r="AR376" s="4">
        <f ca="1">AD376</f>
        <v>0</v>
      </c>
      <c r="AS376" s="4">
        <f ca="1">AE376</f>
        <v>1</v>
      </c>
      <c r="AT376" s="4" t="str">
        <f ca="1">Z376</f>
        <v>E</v>
      </c>
      <c r="AU376" s="4">
        <f>E376</f>
        <v>70.400000000000006</v>
      </c>
      <c r="AV376" s="4">
        <f>IF(AU376&lt;60, 0, IF(AU376&lt;70,2, IF(AU376&lt;80, 3, IF(AU376&lt;90,4, IF(AU376&lt;=100, 5, "?")))))</f>
        <v>3</v>
      </c>
    </row>
    <row r="377" spans="1:48" x14ac:dyDescent="0.2">
      <c r="A377" s="2" t="s">
        <v>13</v>
      </c>
      <c r="B377" s="3" t="s">
        <v>28</v>
      </c>
      <c r="C377" s="3">
        <v>97.2</v>
      </c>
      <c r="D377" s="3" t="s">
        <v>28</v>
      </c>
      <c r="E377" s="3">
        <v>74.099999999999994</v>
      </c>
      <c r="F377" s="3">
        <v>1</v>
      </c>
      <c r="G377" s="3">
        <v>82</v>
      </c>
      <c r="H377" s="3">
        <v>76</v>
      </c>
      <c r="I377" s="3">
        <v>85</v>
      </c>
      <c r="J377" s="3">
        <v>60</v>
      </c>
      <c r="K377" s="3">
        <v>85</v>
      </c>
      <c r="L377" s="3"/>
      <c r="M377" s="3">
        <v>66</v>
      </c>
      <c r="N377" s="3"/>
      <c r="O377" s="4">
        <f>MAX(G377:H377)</f>
        <v>82</v>
      </c>
      <c r="P377" s="4">
        <f>MAX(I377:J377)</f>
        <v>85</v>
      </c>
      <c r="Q377" s="4">
        <f>ABS(O377-C377)</f>
        <v>15.200000000000003</v>
      </c>
      <c r="R377" s="4">
        <f>ABS(P377-C377)</f>
        <v>12.200000000000003</v>
      </c>
      <c r="S377" s="4" t="b">
        <f ca="1">OR(O377=0,P377=0,Q377&gt;$Q$1,R377&gt;$R$1,W377="N", V377=2)</f>
        <v>0</v>
      </c>
      <c r="T377" s="4" t="str">
        <f>TRIM(CLEAN(D377))</f>
        <v>برنامج بكالوريوس الهندسة الميكانيكية</v>
      </c>
      <c r="U377" s="4">
        <f>COUNTIF(T:T,T377)</f>
        <v>292</v>
      </c>
      <c r="V377" s="4">
        <f>IF(E377&lt;60, 0, IF(E377&lt;70,2, IF(E377&lt;80, 3, IF(E377&lt;90,4, IF(E377&lt;=100, 5, "?")))))</f>
        <v>3</v>
      </c>
      <c r="W377" s="4" t="str" cm="1">
        <f t="array" aca="1" ref="W377" ca="1">_xlfn.IFNA(INDIRECT($Y$1&amp;"!"&amp;W$1&amp;$Y377),"N")</f>
        <v>E</v>
      </c>
      <c r="X377" s="4">
        <f ca="1">COUNTIF(W:W,W377)</f>
        <v>292</v>
      </c>
      <c r="Y377" s="4">
        <f>MATCH(T377,Coding!J:J,0)</f>
        <v>10</v>
      </c>
      <c r="Z377" s="4" t="str" cm="1">
        <f t="array" aca="1" ref="Z377" ca="1">_xlfn.IFNA(INDIRECT($Y$1&amp;"!"&amp;Z$1&amp;$Y377),-1)</f>
        <v>E</v>
      </c>
      <c r="AA377" s="4" cm="1">
        <f t="array" aca="1" ref="AA377" ca="1">_xlfn.IFNA(INDIRECT($Y$1&amp;"!"&amp;AA$1&amp;$Y377),-1)</f>
        <v>0</v>
      </c>
      <c r="AB377" s="4" cm="1">
        <f t="array" aca="1" ref="AB377" ca="1">_xlfn.IFNA(INDIRECT($Y$1&amp;"!"&amp;AB$1&amp;$Y377),-1)</f>
        <v>0</v>
      </c>
      <c r="AC377" s="4" cm="1">
        <f t="array" aca="1" ref="AC377" ca="1">_xlfn.IFNA(INDIRECT($Y$1&amp;"!"&amp;AC$1&amp;$Y377),-1)</f>
        <v>1</v>
      </c>
      <c r="AD377" s="4" cm="1">
        <f t="array" aca="1" ref="AD377" ca="1">_xlfn.IFNA(INDIRECT($Y$1&amp;"!"&amp;AD$1&amp;$Y377),-1)</f>
        <v>0</v>
      </c>
      <c r="AE377" s="4" cm="1">
        <f t="array" aca="1" ref="AE377" ca="1">_xlfn.IFNA(INDIRECT($Y$1&amp;"!"&amp;AE$1&amp;$Y377),-1)</f>
        <v>1</v>
      </c>
      <c r="AF377" s="4" t="str">
        <f ca="1">_xlfn.CONCAT(W377, "-",V377)</f>
        <v>E-3</v>
      </c>
      <c r="AG377" s="4" t="str">
        <f>TEXT(ROW()-2, "0000")</f>
        <v>0375</v>
      </c>
      <c r="AH377" s="4" t="str">
        <f>IF(TRIM(CLEAN(A377))="m", "male", IF(TRIM(CLEAN(A377))="f","female", "missing"))</f>
        <v>male</v>
      </c>
      <c r="AI377" s="4">
        <f>C377</f>
        <v>97.2</v>
      </c>
      <c r="AJ377" s="4">
        <f>O377</f>
        <v>82</v>
      </c>
      <c r="AK377" s="4">
        <f>P377</f>
        <v>85</v>
      </c>
      <c r="AL377" s="4">
        <f>IF(AI377&lt;60, 0, IF(AI377&lt;70,2, IF(AI377&lt;80, 3, IF(AI377&lt;90,4, IF(AI377&lt;=100, 5, "?")))))</f>
        <v>5</v>
      </c>
      <c r="AM377" s="4">
        <f>IF(AJ377&lt;60, 0, IF(AJ377&lt;70,2, IF(AJ377&lt;80, 3, IF(AJ377&lt;90,4, IF(AJ377&lt;=100, 5, "?")))))</f>
        <v>4</v>
      </c>
      <c r="AN377" s="4">
        <f>IF(AK377&lt;60, 0, IF(AK377&lt;70,2, IF(AK377&lt;80, 3, IF(AK377&lt;90,4, IF(AK377&lt;=100, 5, "?")))))</f>
        <v>4</v>
      </c>
      <c r="AO377" s="4">
        <f ca="1">AA377</f>
        <v>0</v>
      </c>
      <c r="AP377" s="4">
        <f ca="1">AB377</f>
        <v>0</v>
      </c>
      <c r="AQ377" s="4">
        <f ca="1">AC377</f>
        <v>1</v>
      </c>
      <c r="AR377" s="4">
        <f ca="1">AD377</f>
        <v>0</v>
      </c>
      <c r="AS377" s="4">
        <f ca="1">AE377</f>
        <v>1</v>
      </c>
      <c r="AT377" s="4" t="str">
        <f ca="1">Z377</f>
        <v>E</v>
      </c>
      <c r="AU377" s="4">
        <f>E377</f>
        <v>74.099999999999994</v>
      </c>
      <c r="AV377" s="4">
        <f>IF(AU377&lt;60, 0, IF(AU377&lt;70,2, IF(AU377&lt;80, 3, IF(AU377&lt;90,4, IF(AU377&lt;=100, 5, "?")))))</f>
        <v>3</v>
      </c>
    </row>
    <row r="378" spans="1:48" x14ac:dyDescent="0.2">
      <c r="A378" s="2" t="s">
        <v>13</v>
      </c>
      <c r="B378" s="3" t="s">
        <v>37</v>
      </c>
      <c r="C378" s="3">
        <v>85.2</v>
      </c>
      <c r="D378" s="3" t="s">
        <v>14</v>
      </c>
      <c r="E378" s="3">
        <v>70.7</v>
      </c>
      <c r="F378" s="3">
        <v>1</v>
      </c>
      <c r="G378" s="3">
        <v>68</v>
      </c>
      <c r="H378" s="3">
        <v>70</v>
      </c>
      <c r="I378" s="3">
        <v>80</v>
      </c>
      <c r="J378" s="3">
        <v>70</v>
      </c>
      <c r="K378" s="3">
        <v>60</v>
      </c>
      <c r="L378" s="3"/>
      <c r="M378" s="3">
        <v>61</v>
      </c>
      <c r="N378" s="3"/>
      <c r="O378" s="4">
        <f>MAX(G378:H378)</f>
        <v>70</v>
      </c>
      <c r="P378" s="4">
        <f>MAX(I378:J378)</f>
        <v>80</v>
      </c>
      <c r="Q378" s="4">
        <f>ABS(O378-C378)</f>
        <v>15.200000000000003</v>
      </c>
      <c r="R378" s="4">
        <f>ABS(P378-C378)</f>
        <v>5.2000000000000028</v>
      </c>
      <c r="S378" s="4" t="b">
        <f ca="1">OR(O378=0,P378=0,Q378&gt;$Q$1,R378&gt;$R$1,W378="N", V378=2)</f>
        <v>0</v>
      </c>
      <c r="T378" s="4" t="str">
        <f>TRIM(CLEAN(D378))</f>
        <v>برنامج بكالوريوس الهندسة الكهربائية</v>
      </c>
      <c r="U378" s="4">
        <f>COUNTIF(T:T,T378)</f>
        <v>420</v>
      </c>
      <c r="V378" s="4">
        <f>IF(E378&lt;60, 0, IF(E378&lt;70,2, IF(E378&lt;80, 3, IF(E378&lt;90,4, IF(E378&lt;=100, 5, "?")))))</f>
        <v>3</v>
      </c>
      <c r="W378" s="4" t="str" cm="1">
        <f t="array" aca="1" ref="W378" ca="1">_xlfn.IFNA(INDIRECT($Y$1&amp;"!"&amp;W$1&amp;$Y378),"N")</f>
        <v>F</v>
      </c>
      <c r="X378" s="4">
        <f ca="1">COUNTIF(W:W,W378)</f>
        <v>420</v>
      </c>
      <c r="Y378" s="4">
        <f>MATCH(T378,Coding!J:J,0)</f>
        <v>11</v>
      </c>
      <c r="Z378" s="4" t="str" cm="1">
        <f t="array" aca="1" ref="Z378" ca="1">_xlfn.IFNA(INDIRECT($Y$1&amp;"!"&amp;Z$1&amp;$Y378),-1)</f>
        <v>F</v>
      </c>
      <c r="AA378" s="4" cm="1">
        <f t="array" aca="1" ref="AA378" ca="1">_xlfn.IFNA(INDIRECT($Y$1&amp;"!"&amp;AA$1&amp;$Y378),-1)</f>
        <v>0</v>
      </c>
      <c r="AB378" s="4" cm="1">
        <f t="array" aca="1" ref="AB378" ca="1">_xlfn.IFNA(INDIRECT($Y$1&amp;"!"&amp;AB$1&amp;$Y378),-1)</f>
        <v>1</v>
      </c>
      <c r="AC378" s="4" cm="1">
        <f t="array" aca="1" ref="AC378" ca="1">_xlfn.IFNA(INDIRECT($Y$1&amp;"!"&amp;AC$1&amp;$Y378),-1)</f>
        <v>0</v>
      </c>
      <c r="AD378" s="4" cm="1">
        <f t="array" aca="1" ref="AD378" ca="1">_xlfn.IFNA(INDIRECT($Y$1&amp;"!"&amp;AD$1&amp;$Y378),-1)</f>
        <v>1</v>
      </c>
      <c r="AE378" s="4" cm="1">
        <f t="array" aca="1" ref="AE378" ca="1">_xlfn.IFNA(INDIRECT($Y$1&amp;"!"&amp;AE$1&amp;$Y378),-1)</f>
        <v>0</v>
      </c>
      <c r="AF378" s="4" t="str">
        <f ca="1">_xlfn.CONCAT(W378, "-",V378)</f>
        <v>F-3</v>
      </c>
      <c r="AG378" s="4" t="str">
        <f>TEXT(ROW()-2, "0000")</f>
        <v>0376</v>
      </c>
      <c r="AH378" s="4" t="str">
        <f>IF(TRIM(CLEAN(A378))="m", "male", IF(TRIM(CLEAN(A378))="f","female", "missing"))</f>
        <v>male</v>
      </c>
      <c r="AI378" s="4">
        <f>C378</f>
        <v>85.2</v>
      </c>
      <c r="AJ378" s="4">
        <f>O378</f>
        <v>70</v>
      </c>
      <c r="AK378" s="4">
        <f>P378</f>
        <v>80</v>
      </c>
      <c r="AL378" s="4">
        <f>IF(AI378&lt;60, 0, IF(AI378&lt;70,2, IF(AI378&lt;80, 3, IF(AI378&lt;90,4, IF(AI378&lt;=100, 5, "?")))))</f>
        <v>4</v>
      </c>
      <c r="AM378" s="4">
        <f>IF(AJ378&lt;60, 0, IF(AJ378&lt;70,2, IF(AJ378&lt;80, 3, IF(AJ378&lt;90,4, IF(AJ378&lt;=100, 5, "?")))))</f>
        <v>3</v>
      </c>
      <c r="AN378" s="4">
        <f>IF(AK378&lt;60, 0, IF(AK378&lt;70,2, IF(AK378&lt;80, 3, IF(AK378&lt;90,4, IF(AK378&lt;=100, 5, "?")))))</f>
        <v>4</v>
      </c>
      <c r="AO378" s="4">
        <f ca="1">AA378</f>
        <v>0</v>
      </c>
      <c r="AP378" s="4">
        <f ca="1">AB378</f>
        <v>1</v>
      </c>
      <c r="AQ378" s="4">
        <f ca="1">AC378</f>
        <v>0</v>
      </c>
      <c r="AR378" s="4">
        <f ca="1">AD378</f>
        <v>1</v>
      </c>
      <c r="AS378" s="4">
        <f ca="1">AE378</f>
        <v>0</v>
      </c>
      <c r="AT378" s="4" t="str">
        <f ca="1">Z378</f>
        <v>F</v>
      </c>
      <c r="AU378" s="4">
        <f>E378</f>
        <v>70.7</v>
      </c>
      <c r="AV378" s="4">
        <f>IF(AU378&lt;60, 0, IF(AU378&lt;70,2, IF(AU378&lt;80, 3, IF(AU378&lt;90,4, IF(AU378&lt;=100, 5, "?")))))</f>
        <v>3</v>
      </c>
    </row>
    <row r="379" spans="1:48" x14ac:dyDescent="0.2">
      <c r="A379" s="2" t="s">
        <v>13</v>
      </c>
      <c r="B379" s="3" t="s">
        <v>37</v>
      </c>
      <c r="C379" s="3">
        <v>90.2</v>
      </c>
      <c r="D379" s="3" t="s">
        <v>14</v>
      </c>
      <c r="E379" s="3">
        <v>71.5</v>
      </c>
      <c r="F379" s="3">
        <v>1</v>
      </c>
      <c r="G379" s="3">
        <v>75</v>
      </c>
      <c r="H379" s="3">
        <v>61</v>
      </c>
      <c r="I379" s="3">
        <v>71</v>
      </c>
      <c r="J379" s="3">
        <v>0</v>
      </c>
      <c r="K379" s="3">
        <v>65</v>
      </c>
      <c r="L379" s="3"/>
      <c r="M379" s="3">
        <v>90</v>
      </c>
      <c r="N379" s="3"/>
      <c r="O379" s="4">
        <f>MAX(G379:H379)</f>
        <v>75</v>
      </c>
      <c r="P379" s="4">
        <f>MAX(I379:J379)</f>
        <v>71</v>
      </c>
      <c r="Q379" s="4">
        <f>ABS(O379-C379)</f>
        <v>15.200000000000003</v>
      </c>
      <c r="R379" s="4">
        <f>ABS(P379-C379)</f>
        <v>19.200000000000003</v>
      </c>
      <c r="S379" s="4" t="b">
        <f ca="1">OR(O379=0,P379=0,Q379&gt;$Q$1,R379&gt;$R$1,W379="N", V379=2)</f>
        <v>0</v>
      </c>
      <c r="T379" s="4" t="str">
        <f>TRIM(CLEAN(D379))</f>
        <v>برنامج بكالوريوس الهندسة الكهربائية</v>
      </c>
      <c r="U379" s="4">
        <f>COUNTIF(T:T,T379)</f>
        <v>420</v>
      </c>
      <c r="V379" s="4">
        <f>IF(E379&lt;60, 0, IF(E379&lt;70,2, IF(E379&lt;80, 3, IF(E379&lt;90,4, IF(E379&lt;=100, 5, "?")))))</f>
        <v>3</v>
      </c>
      <c r="W379" s="4" t="str" cm="1">
        <f t="array" aca="1" ref="W379" ca="1">_xlfn.IFNA(INDIRECT($Y$1&amp;"!"&amp;W$1&amp;$Y379),"N")</f>
        <v>F</v>
      </c>
      <c r="X379" s="4">
        <f ca="1">COUNTIF(W:W,W379)</f>
        <v>420</v>
      </c>
      <c r="Y379" s="4">
        <f>MATCH(T379,Coding!J:J,0)</f>
        <v>11</v>
      </c>
      <c r="Z379" s="4" t="str" cm="1">
        <f t="array" aca="1" ref="Z379" ca="1">_xlfn.IFNA(INDIRECT($Y$1&amp;"!"&amp;Z$1&amp;$Y379),-1)</f>
        <v>F</v>
      </c>
      <c r="AA379" s="4" cm="1">
        <f t="array" aca="1" ref="AA379" ca="1">_xlfn.IFNA(INDIRECT($Y$1&amp;"!"&amp;AA$1&amp;$Y379),-1)</f>
        <v>0</v>
      </c>
      <c r="AB379" s="4" cm="1">
        <f t="array" aca="1" ref="AB379" ca="1">_xlfn.IFNA(INDIRECT($Y$1&amp;"!"&amp;AB$1&amp;$Y379),-1)</f>
        <v>1</v>
      </c>
      <c r="AC379" s="4" cm="1">
        <f t="array" aca="1" ref="AC379" ca="1">_xlfn.IFNA(INDIRECT($Y$1&amp;"!"&amp;AC$1&amp;$Y379),-1)</f>
        <v>0</v>
      </c>
      <c r="AD379" s="4" cm="1">
        <f t="array" aca="1" ref="AD379" ca="1">_xlfn.IFNA(INDIRECT($Y$1&amp;"!"&amp;AD$1&amp;$Y379),-1)</f>
        <v>1</v>
      </c>
      <c r="AE379" s="4" cm="1">
        <f t="array" aca="1" ref="AE379" ca="1">_xlfn.IFNA(INDIRECT($Y$1&amp;"!"&amp;AE$1&amp;$Y379),-1)</f>
        <v>0</v>
      </c>
      <c r="AF379" s="4" t="str">
        <f ca="1">_xlfn.CONCAT(W379, "-",V379)</f>
        <v>F-3</v>
      </c>
      <c r="AG379" s="4" t="str">
        <f>TEXT(ROW()-2, "0000")</f>
        <v>0377</v>
      </c>
      <c r="AH379" s="4" t="str">
        <f>IF(TRIM(CLEAN(A379))="m", "male", IF(TRIM(CLEAN(A379))="f","female", "missing"))</f>
        <v>male</v>
      </c>
      <c r="AI379" s="4">
        <f>C379</f>
        <v>90.2</v>
      </c>
      <c r="AJ379" s="4">
        <f>O379</f>
        <v>75</v>
      </c>
      <c r="AK379" s="4">
        <f>P379</f>
        <v>71</v>
      </c>
      <c r="AL379" s="4">
        <f>IF(AI379&lt;60, 0, IF(AI379&lt;70,2, IF(AI379&lt;80, 3, IF(AI379&lt;90,4, IF(AI379&lt;=100, 5, "?")))))</f>
        <v>5</v>
      </c>
      <c r="AM379" s="4">
        <f>IF(AJ379&lt;60, 0, IF(AJ379&lt;70,2, IF(AJ379&lt;80, 3, IF(AJ379&lt;90,4, IF(AJ379&lt;=100, 5, "?")))))</f>
        <v>3</v>
      </c>
      <c r="AN379" s="4">
        <f>IF(AK379&lt;60, 0, IF(AK379&lt;70,2, IF(AK379&lt;80, 3, IF(AK379&lt;90,4, IF(AK379&lt;=100, 5, "?")))))</f>
        <v>3</v>
      </c>
      <c r="AO379" s="4">
        <f ca="1">AA379</f>
        <v>0</v>
      </c>
      <c r="AP379" s="4">
        <f ca="1">AB379</f>
        <v>1</v>
      </c>
      <c r="AQ379" s="4">
        <f ca="1">AC379</f>
        <v>0</v>
      </c>
      <c r="AR379" s="4">
        <f ca="1">AD379</f>
        <v>1</v>
      </c>
      <c r="AS379" s="4">
        <f ca="1">AE379</f>
        <v>0</v>
      </c>
      <c r="AT379" s="4" t="str">
        <f ca="1">Z379</f>
        <v>F</v>
      </c>
      <c r="AU379" s="4">
        <f>E379</f>
        <v>71.5</v>
      </c>
      <c r="AV379" s="4">
        <f>IF(AU379&lt;60, 0, IF(AU379&lt;70,2, IF(AU379&lt;80, 3, IF(AU379&lt;90,4, IF(AU379&lt;=100, 5, "?")))))</f>
        <v>3</v>
      </c>
    </row>
    <row r="380" spans="1:48" x14ac:dyDescent="0.2">
      <c r="A380" s="2" t="s">
        <v>16</v>
      </c>
      <c r="B380" s="3" t="s">
        <v>27</v>
      </c>
      <c r="C380" s="3">
        <v>96.2</v>
      </c>
      <c r="D380" s="3" t="s">
        <v>27</v>
      </c>
      <c r="E380" s="3">
        <v>75.599999999999994</v>
      </c>
      <c r="F380" s="3">
        <v>1</v>
      </c>
      <c r="G380" s="3">
        <v>73</v>
      </c>
      <c r="H380" s="3">
        <v>81</v>
      </c>
      <c r="I380" s="3">
        <v>86</v>
      </c>
      <c r="J380" s="3">
        <v>88</v>
      </c>
      <c r="K380" s="3"/>
      <c r="L380" s="3"/>
      <c r="M380" s="3">
        <v>88</v>
      </c>
      <c r="N380" s="3"/>
      <c r="O380" s="4">
        <f>MAX(G380:H380)</f>
        <v>81</v>
      </c>
      <c r="P380" s="4">
        <f>MAX(I380:J380)</f>
        <v>88</v>
      </c>
      <c r="Q380" s="4">
        <f>ABS(O380-C380)</f>
        <v>15.200000000000003</v>
      </c>
      <c r="R380" s="4">
        <f>ABS(P380-C380)</f>
        <v>8.2000000000000028</v>
      </c>
      <c r="S380" s="4" t="b">
        <f ca="1">OR(O380=0,P380=0,Q380&gt;$Q$1,R380&gt;$R$1,W380="N", V380=2)</f>
        <v>0</v>
      </c>
      <c r="T380" s="4" t="str">
        <f>TRIM(CLEAN(D380))</f>
        <v>برنامج بكالوريوس الهندسة المعمارية</v>
      </c>
      <c r="U380" s="4">
        <f>COUNTIF(T:T,T380)</f>
        <v>391</v>
      </c>
      <c r="V380" s="4">
        <f>IF(E380&lt;60, 0, IF(E380&lt;70,2, IF(E380&lt;80, 3, IF(E380&lt;90,4, IF(E380&lt;=100, 5, "?")))))</f>
        <v>3</v>
      </c>
      <c r="W380" s="4" t="str" cm="1">
        <f t="array" aca="1" ref="W380" ca="1">_xlfn.IFNA(INDIRECT($Y$1&amp;"!"&amp;W$1&amp;$Y380),"N")</f>
        <v>G</v>
      </c>
      <c r="X380" s="4">
        <f ca="1">COUNTIF(W:W,W380)</f>
        <v>391</v>
      </c>
      <c r="Y380" s="4">
        <f>MATCH(T380,Coding!J:J,0)</f>
        <v>12</v>
      </c>
      <c r="Z380" s="4" t="str" cm="1">
        <f t="array" aca="1" ref="Z380" ca="1">_xlfn.IFNA(INDIRECT($Y$1&amp;"!"&amp;Z$1&amp;$Y380),-1)</f>
        <v>G</v>
      </c>
      <c r="AA380" s="4" cm="1">
        <f t="array" aca="1" ref="AA380" ca="1">_xlfn.IFNA(INDIRECT($Y$1&amp;"!"&amp;AA$1&amp;$Y380),-1)</f>
        <v>1</v>
      </c>
      <c r="AB380" s="4" cm="1">
        <f t="array" aca="1" ref="AB380" ca="1">_xlfn.IFNA(INDIRECT($Y$1&amp;"!"&amp;AB$1&amp;$Y380),-1)</f>
        <v>1</v>
      </c>
      <c r="AC380" s="4" cm="1">
        <f t="array" aca="1" ref="AC380" ca="1">_xlfn.IFNA(INDIRECT($Y$1&amp;"!"&amp;AC$1&amp;$Y380),-1)</f>
        <v>1</v>
      </c>
      <c r="AD380" s="4" cm="1">
        <f t="array" aca="1" ref="AD380" ca="1">_xlfn.IFNA(INDIRECT($Y$1&amp;"!"&amp;AD$1&amp;$Y380),-1)</f>
        <v>0</v>
      </c>
      <c r="AE380" s="4" cm="1">
        <f t="array" aca="1" ref="AE380" ca="1">_xlfn.IFNA(INDIRECT($Y$1&amp;"!"&amp;AE$1&amp;$Y380),-1)</f>
        <v>0</v>
      </c>
      <c r="AF380" s="4" t="str">
        <f ca="1">_xlfn.CONCAT(W380, "-",V380)</f>
        <v>G-3</v>
      </c>
      <c r="AG380" s="4" t="str">
        <f>TEXT(ROW()-2, "0000")</f>
        <v>0378</v>
      </c>
      <c r="AH380" s="4" t="str">
        <f>IF(TRIM(CLEAN(A380))="m", "male", IF(TRIM(CLEAN(A380))="f","female", "missing"))</f>
        <v>female</v>
      </c>
      <c r="AI380" s="4">
        <f>C380</f>
        <v>96.2</v>
      </c>
      <c r="AJ380" s="4">
        <f>O380</f>
        <v>81</v>
      </c>
      <c r="AK380" s="4">
        <f>P380</f>
        <v>88</v>
      </c>
      <c r="AL380" s="4">
        <f>IF(AI380&lt;60, 0, IF(AI380&lt;70,2, IF(AI380&lt;80, 3, IF(AI380&lt;90,4, IF(AI380&lt;=100, 5, "?")))))</f>
        <v>5</v>
      </c>
      <c r="AM380" s="4">
        <f>IF(AJ380&lt;60, 0, IF(AJ380&lt;70,2, IF(AJ380&lt;80, 3, IF(AJ380&lt;90,4, IF(AJ380&lt;=100, 5, "?")))))</f>
        <v>4</v>
      </c>
      <c r="AN380" s="4">
        <f>IF(AK380&lt;60, 0, IF(AK380&lt;70,2, IF(AK380&lt;80, 3, IF(AK380&lt;90,4, IF(AK380&lt;=100, 5, "?")))))</f>
        <v>4</v>
      </c>
      <c r="AO380" s="4">
        <f ca="1">AA380</f>
        <v>1</v>
      </c>
      <c r="AP380" s="4">
        <f ca="1">AB380</f>
        <v>1</v>
      </c>
      <c r="AQ380" s="4">
        <f ca="1">AC380</f>
        <v>1</v>
      </c>
      <c r="AR380" s="4">
        <f ca="1">AD380</f>
        <v>0</v>
      </c>
      <c r="AS380" s="4">
        <f ca="1">AE380</f>
        <v>0</v>
      </c>
      <c r="AT380" s="4" t="str">
        <f ca="1">Z380</f>
        <v>G</v>
      </c>
      <c r="AU380" s="4">
        <f>E380</f>
        <v>75.599999999999994</v>
      </c>
      <c r="AV380" s="4">
        <f>IF(AU380&lt;60, 0, IF(AU380&lt;70,2, IF(AU380&lt;80, 3, IF(AU380&lt;90,4, IF(AU380&lt;=100, 5, "?")))))</f>
        <v>3</v>
      </c>
    </row>
    <row r="381" spans="1:48" x14ac:dyDescent="0.2">
      <c r="A381" s="2" t="s">
        <v>16</v>
      </c>
      <c r="B381" s="3" t="s">
        <v>27</v>
      </c>
      <c r="C381" s="3">
        <v>97.2</v>
      </c>
      <c r="D381" s="3" t="s">
        <v>27</v>
      </c>
      <c r="E381" s="3">
        <v>85.8</v>
      </c>
      <c r="F381" s="3">
        <v>1</v>
      </c>
      <c r="G381" s="3">
        <v>80</v>
      </c>
      <c r="H381" s="3">
        <v>82</v>
      </c>
      <c r="I381" s="3">
        <v>90</v>
      </c>
      <c r="J381" s="3">
        <v>84</v>
      </c>
      <c r="K381" s="3"/>
      <c r="L381" s="3"/>
      <c r="M381" s="3">
        <v>94</v>
      </c>
      <c r="N381" s="3"/>
      <c r="O381" s="4">
        <f>MAX(G381:H381)</f>
        <v>82</v>
      </c>
      <c r="P381" s="4">
        <f>MAX(I381:J381)</f>
        <v>90</v>
      </c>
      <c r="Q381" s="4">
        <f>ABS(O381-C381)</f>
        <v>15.200000000000003</v>
      </c>
      <c r="R381" s="4">
        <f>ABS(P381-C381)</f>
        <v>7.2000000000000028</v>
      </c>
      <c r="S381" s="4" t="b">
        <f ca="1">OR(O381=0,P381=0,Q381&gt;$Q$1,R381&gt;$R$1,W381="N", V381=2)</f>
        <v>0</v>
      </c>
      <c r="T381" s="4" t="str">
        <f>TRIM(CLEAN(D381))</f>
        <v>برنامج بكالوريوس الهندسة المعمارية</v>
      </c>
      <c r="U381" s="4">
        <f>COUNTIF(T:T,T381)</f>
        <v>391</v>
      </c>
      <c r="V381" s="4">
        <f>IF(E381&lt;60, 0, IF(E381&lt;70,2, IF(E381&lt;80, 3, IF(E381&lt;90,4, IF(E381&lt;=100, 5, "?")))))</f>
        <v>4</v>
      </c>
      <c r="W381" s="4" t="str" cm="1">
        <f t="array" aca="1" ref="W381" ca="1">_xlfn.IFNA(INDIRECT($Y$1&amp;"!"&amp;W$1&amp;$Y381),"N")</f>
        <v>G</v>
      </c>
      <c r="X381" s="4">
        <f ca="1">COUNTIF(W:W,W381)</f>
        <v>391</v>
      </c>
      <c r="Y381" s="4">
        <f>MATCH(T381,Coding!J:J,0)</f>
        <v>12</v>
      </c>
      <c r="Z381" s="4" t="str" cm="1">
        <f t="array" aca="1" ref="Z381" ca="1">_xlfn.IFNA(INDIRECT($Y$1&amp;"!"&amp;Z$1&amp;$Y381),-1)</f>
        <v>G</v>
      </c>
      <c r="AA381" s="4" cm="1">
        <f t="array" aca="1" ref="AA381" ca="1">_xlfn.IFNA(INDIRECT($Y$1&amp;"!"&amp;AA$1&amp;$Y381),-1)</f>
        <v>1</v>
      </c>
      <c r="AB381" s="4" cm="1">
        <f t="array" aca="1" ref="AB381" ca="1">_xlfn.IFNA(INDIRECT($Y$1&amp;"!"&amp;AB$1&amp;$Y381),-1)</f>
        <v>1</v>
      </c>
      <c r="AC381" s="4" cm="1">
        <f t="array" aca="1" ref="AC381" ca="1">_xlfn.IFNA(INDIRECT($Y$1&amp;"!"&amp;AC$1&amp;$Y381),-1)</f>
        <v>1</v>
      </c>
      <c r="AD381" s="4" cm="1">
        <f t="array" aca="1" ref="AD381" ca="1">_xlfn.IFNA(INDIRECT($Y$1&amp;"!"&amp;AD$1&amp;$Y381),-1)</f>
        <v>0</v>
      </c>
      <c r="AE381" s="4" cm="1">
        <f t="array" aca="1" ref="AE381" ca="1">_xlfn.IFNA(INDIRECT($Y$1&amp;"!"&amp;AE$1&amp;$Y381),-1)</f>
        <v>0</v>
      </c>
      <c r="AF381" s="4" t="str">
        <f ca="1">_xlfn.CONCAT(W381, "-",V381)</f>
        <v>G-4</v>
      </c>
      <c r="AG381" s="4" t="str">
        <f>TEXT(ROW()-2, "0000")</f>
        <v>0379</v>
      </c>
      <c r="AH381" s="4" t="str">
        <f>IF(TRIM(CLEAN(A381))="m", "male", IF(TRIM(CLEAN(A381))="f","female", "missing"))</f>
        <v>female</v>
      </c>
      <c r="AI381" s="4">
        <f>C381</f>
        <v>97.2</v>
      </c>
      <c r="AJ381" s="4">
        <f>O381</f>
        <v>82</v>
      </c>
      <c r="AK381" s="4">
        <f>P381</f>
        <v>90</v>
      </c>
      <c r="AL381" s="4">
        <f>IF(AI381&lt;60, 0, IF(AI381&lt;70,2, IF(AI381&lt;80, 3, IF(AI381&lt;90,4, IF(AI381&lt;=100, 5, "?")))))</f>
        <v>5</v>
      </c>
      <c r="AM381" s="4">
        <f>IF(AJ381&lt;60, 0, IF(AJ381&lt;70,2, IF(AJ381&lt;80, 3, IF(AJ381&lt;90,4, IF(AJ381&lt;=100, 5, "?")))))</f>
        <v>4</v>
      </c>
      <c r="AN381" s="4">
        <f>IF(AK381&lt;60, 0, IF(AK381&lt;70,2, IF(AK381&lt;80, 3, IF(AK381&lt;90,4, IF(AK381&lt;=100, 5, "?")))))</f>
        <v>5</v>
      </c>
      <c r="AO381" s="4">
        <f ca="1">AA381</f>
        <v>1</v>
      </c>
      <c r="AP381" s="4">
        <f ca="1">AB381</f>
        <v>1</v>
      </c>
      <c r="AQ381" s="4">
        <f ca="1">AC381</f>
        <v>1</v>
      </c>
      <c r="AR381" s="4">
        <f ca="1">AD381</f>
        <v>0</v>
      </c>
      <c r="AS381" s="4">
        <f ca="1">AE381</f>
        <v>0</v>
      </c>
      <c r="AT381" s="4" t="str">
        <f ca="1">Z381</f>
        <v>G</v>
      </c>
      <c r="AU381" s="4">
        <f>E381</f>
        <v>85.8</v>
      </c>
      <c r="AV381" s="4">
        <f>IF(AU381&lt;60, 0, IF(AU381&lt;70,2, IF(AU381&lt;80, 3, IF(AU381&lt;90,4, IF(AU381&lt;=100, 5, "?")))))</f>
        <v>4</v>
      </c>
    </row>
    <row r="382" spans="1:48" x14ac:dyDescent="0.2">
      <c r="A382" s="2" t="s">
        <v>16</v>
      </c>
      <c r="B382" s="3" t="s">
        <v>36</v>
      </c>
      <c r="C382" s="3">
        <v>93.1</v>
      </c>
      <c r="D382" s="3" t="s">
        <v>36</v>
      </c>
      <c r="E382" s="3">
        <v>71.900000000000006</v>
      </c>
      <c r="F382" s="3">
        <v>1</v>
      </c>
      <c r="G382" s="3">
        <v>72</v>
      </c>
      <c r="H382" s="3">
        <v>78</v>
      </c>
      <c r="I382" s="3">
        <v>76</v>
      </c>
      <c r="J382" s="3">
        <v>74</v>
      </c>
      <c r="K382" s="3"/>
      <c r="L382" s="3"/>
      <c r="M382" s="3">
        <v>61</v>
      </c>
      <c r="N382" s="3"/>
      <c r="O382" s="4">
        <f>MAX(G382:H382)</f>
        <v>78</v>
      </c>
      <c r="P382" s="4">
        <f>MAX(I382:J382)</f>
        <v>76</v>
      </c>
      <c r="Q382" s="4">
        <f>ABS(O382-C382)</f>
        <v>15.099999999999994</v>
      </c>
      <c r="R382" s="4">
        <f>ABS(P382-C382)</f>
        <v>17.099999999999994</v>
      </c>
      <c r="S382" s="4" t="b">
        <f ca="1">OR(O382=0,P382=0,Q382&gt;$Q$1,R382&gt;$R$1,W382="N", V382=2)</f>
        <v>0</v>
      </c>
      <c r="T382" s="4" t="str">
        <f>TRIM(CLEAN(D382))</f>
        <v>برنامج بكالوريوس هندسة أنظمة الحاسوب</v>
      </c>
      <c r="U382" s="4">
        <f>COUNTIF(T:T,T382)</f>
        <v>549</v>
      </c>
      <c r="V382" s="4">
        <f>IF(E382&lt;60, 0, IF(E382&lt;70,2, IF(E382&lt;80, 3, IF(E382&lt;90,4, IF(E382&lt;=100, 5, "?")))))</f>
        <v>3</v>
      </c>
      <c r="W382" s="4" t="str" cm="1">
        <f t="array" aca="1" ref="W382" ca="1">_xlfn.IFNA(INDIRECT($Y$1&amp;"!"&amp;W$1&amp;$Y382),"N")</f>
        <v>A</v>
      </c>
      <c r="X382" s="4">
        <f ca="1">COUNTIF(W:W,W382)</f>
        <v>861</v>
      </c>
      <c r="Y382" s="4">
        <f>MATCH(T382,Coding!J:J,0)</f>
        <v>3</v>
      </c>
      <c r="Z382" s="4" t="str" cm="1">
        <f t="array" aca="1" ref="Z382" ca="1">_xlfn.IFNA(INDIRECT($Y$1&amp;"!"&amp;Z$1&amp;$Y382),-1)</f>
        <v>A</v>
      </c>
      <c r="AA382" s="4" cm="1">
        <f t="array" aca="1" ref="AA382" ca="1">_xlfn.IFNA(INDIRECT($Y$1&amp;"!"&amp;AA$1&amp;$Y382),-1)</f>
        <v>0</v>
      </c>
      <c r="AB382" s="4" cm="1">
        <f t="array" aca="1" ref="AB382" ca="1">_xlfn.IFNA(INDIRECT($Y$1&amp;"!"&amp;AB$1&amp;$Y382),-1)</f>
        <v>1</v>
      </c>
      <c r="AC382" s="4" cm="1">
        <f t="array" aca="1" ref="AC382" ca="1">_xlfn.IFNA(INDIRECT($Y$1&amp;"!"&amp;AC$1&amp;$Y382),-1)</f>
        <v>1</v>
      </c>
      <c r="AD382" s="4" cm="1">
        <f t="array" aca="1" ref="AD382" ca="1">_xlfn.IFNA(INDIRECT($Y$1&amp;"!"&amp;AD$1&amp;$Y382),-1)</f>
        <v>1</v>
      </c>
      <c r="AE382" s="4" cm="1">
        <f t="array" aca="1" ref="AE382" ca="1">_xlfn.IFNA(INDIRECT($Y$1&amp;"!"&amp;AE$1&amp;$Y382),-1)</f>
        <v>0</v>
      </c>
      <c r="AF382" s="4" t="str">
        <f ca="1">_xlfn.CONCAT(W382, "-",V382)</f>
        <v>A-3</v>
      </c>
      <c r="AG382" s="4" t="str">
        <f>TEXT(ROW()-2, "0000")</f>
        <v>0380</v>
      </c>
      <c r="AH382" s="4" t="str">
        <f>IF(TRIM(CLEAN(A382))="m", "male", IF(TRIM(CLEAN(A382))="f","female", "missing"))</f>
        <v>female</v>
      </c>
      <c r="AI382" s="4">
        <f>C382</f>
        <v>93.1</v>
      </c>
      <c r="AJ382" s="4">
        <f>O382</f>
        <v>78</v>
      </c>
      <c r="AK382" s="4">
        <f>P382</f>
        <v>76</v>
      </c>
      <c r="AL382" s="4">
        <f>IF(AI382&lt;60, 0, IF(AI382&lt;70,2, IF(AI382&lt;80, 3, IF(AI382&lt;90,4, IF(AI382&lt;=100, 5, "?")))))</f>
        <v>5</v>
      </c>
      <c r="AM382" s="4">
        <f>IF(AJ382&lt;60, 0, IF(AJ382&lt;70,2, IF(AJ382&lt;80, 3, IF(AJ382&lt;90,4, IF(AJ382&lt;=100, 5, "?")))))</f>
        <v>3</v>
      </c>
      <c r="AN382" s="4">
        <f>IF(AK382&lt;60, 0, IF(AK382&lt;70,2, IF(AK382&lt;80, 3, IF(AK382&lt;90,4, IF(AK382&lt;=100, 5, "?")))))</f>
        <v>3</v>
      </c>
      <c r="AO382" s="4">
        <f ca="1">AA382</f>
        <v>0</v>
      </c>
      <c r="AP382" s="4">
        <f ca="1">AB382</f>
        <v>1</v>
      </c>
      <c r="AQ382" s="4">
        <f ca="1">AC382</f>
        <v>1</v>
      </c>
      <c r="AR382" s="4">
        <f ca="1">AD382</f>
        <v>1</v>
      </c>
      <c r="AS382" s="4">
        <f ca="1">AE382</f>
        <v>0</v>
      </c>
      <c r="AT382" s="4" t="str">
        <f ca="1">Z382</f>
        <v>A</v>
      </c>
      <c r="AU382" s="4">
        <f>E382</f>
        <v>71.900000000000006</v>
      </c>
      <c r="AV382" s="4">
        <f>IF(AU382&lt;60, 0, IF(AU382&lt;70,2, IF(AU382&lt;80, 3, IF(AU382&lt;90,4, IF(AU382&lt;=100, 5, "?")))))</f>
        <v>3</v>
      </c>
    </row>
    <row r="383" spans="1:48" x14ac:dyDescent="0.2">
      <c r="A383" s="2" t="s">
        <v>16</v>
      </c>
      <c r="B383" s="3" t="s">
        <v>36</v>
      </c>
      <c r="C383" s="3">
        <v>95.1</v>
      </c>
      <c r="D383" s="3" t="s">
        <v>36</v>
      </c>
      <c r="E383" s="3">
        <v>72.5</v>
      </c>
      <c r="F383" s="3">
        <v>1</v>
      </c>
      <c r="G383" s="3">
        <v>80</v>
      </c>
      <c r="H383" s="3">
        <v>72</v>
      </c>
      <c r="I383" s="3">
        <v>82</v>
      </c>
      <c r="J383" s="3">
        <v>71</v>
      </c>
      <c r="K383" s="3"/>
      <c r="L383" s="3"/>
      <c r="M383" s="3">
        <v>60</v>
      </c>
      <c r="N383" s="3"/>
      <c r="O383" s="4">
        <f>MAX(G383:H383)</f>
        <v>80</v>
      </c>
      <c r="P383" s="4">
        <f>MAX(I383:J383)</f>
        <v>82</v>
      </c>
      <c r="Q383" s="4">
        <f>ABS(O383-C383)</f>
        <v>15.099999999999994</v>
      </c>
      <c r="R383" s="4">
        <f>ABS(P383-C383)</f>
        <v>13.099999999999994</v>
      </c>
      <c r="S383" s="4" t="b">
        <f ca="1">OR(O383=0,P383=0,Q383&gt;$Q$1,R383&gt;$R$1,W383="N", V383=2)</f>
        <v>0</v>
      </c>
      <c r="T383" s="4" t="str">
        <f>TRIM(CLEAN(D383))</f>
        <v>برنامج بكالوريوس هندسة أنظمة الحاسوب</v>
      </c>
      <c r="U383" s="4">
        <f>COUNTIF(T:T,T383)</f>
        <v>549</v>
      </c>
      <c r="V383" s="4">
        <f>IF(E383&lt;60, 0, IF(E383&lt;70,2, IF(E383&lt;80, 3, IF(E383&lt;90,4, IF(E383&lt;=100, 5, "?")))))</f>
        <v>3</v>
      </c>
      <c r="W383" s="4" t="str" cm="1">
        <f t="array" aca="1" ref="W383" ca="1">_xlfn.IFNA(INDIRECT($Y$1&amp;"!"&amp;W$1&amp;$Y383),"N")</f>
        <v>A</v>
      </c>
      <c r="X383" s="4">
        <f ca="1">COUNTIF(W:W,W383)</f>
        <v>861</v>
      </c>
      <c r="Y383" s="4">
        <f>MATCH(T383,Coding!J:J,0)</f>
        <v>3</v>
      </c>
      <c r="Z383" s="4" t="str" cm="1">
        <f t="array" aca="1" ref="Z383" ca="1">_xlfn.IFNA(INDIRECT($Y$1&amp;"!"&amp;Z$1&amp;$Y383),-1)</f>
        <v>A</v>
      </c>
      <c r="AA383" s="4" cm="1">
        <f t="array" aca="1" ref="AA383" ca="1">_xlfn.IFNA(INDIRECT($Y$1&amp;"!"&amp;AA$1&amp;$Y383),-1)</f>
        <v>0</v>
      </c>
      <c r="AB383" s="4" cm="1">
        <f t="array" aca="1" ref="AB383" ca="1">_xlfn.IFNA(INDIRECT($Y$1&amp;"!"&amp;AB$1&amp;$Y383),-1)</f>
        <v>1</v>
      </c>
      <c r="AC383" s="4" cm="1">
        <f t="array" aca="1" ref="AC383" ca="1">_xlfn.IFNA(INDIRECT($Y$1&amp;"!"&amp;AC$1&amp;$Y383),-1)</f>
        <v>1</v>
      </c>
      <c r="AD383" s="4" cm="1">
        <f t="array" aca="1" ref="AD383" ca="1">_xlfn.IFNA(INDIRECT($Y$1&amp;"!"&amp;AD$1&amp;$Y383),-1)</f>
        <v>1</v>
      </c>
      <c r="AE383" s="4" cm="1">
        <f t="array" aca="1" ref="AE383" ca="1">_xlfn.IFNA(INDIRECT($Y$1&amp;"!"&amp;AE$1&amp;$Y383),-1)</f>
        <v>0</v>
      </c>
      <c r="AF383" s="4" t="str">
        <f ca="1">_xlfn.CONCAT(W383, "-",V383)</f>
        <v>A-3</v>
      </c>
      <c r="AG383" s="4" t="str">
        <f>TEXT(ROW()-2, "0000")</f>
        <v>0381</v>
      </c>
      <c r="AH383" s="4" t="str">
        <f>IF(TRIM(CLEAN(A383))="m", "male", IF(TRIM(CLEAN(A383))="f","female", "missing"))</f>
        <v>female</v>
      </c>
      <c r="AI383" s="4">
        <f>C383</f>
        <v>95.1</v>
      </c>
      <c r="AJ383" s="4">
        <f>O383</f>
        <v>80</v>
      </c>
      <c r="AK383" s="4">
        <f>P383</f>
        <v>82</v>
      </c>
      <c r="AL383" s="4">
        <f>IF(AI383&lt;60, 0, IF(AI383&lt;70,2, IF(AI383&lt;80, 3, IF(AI383&lt;90,4, IF(AI383&lt;=100, 5, "?")))))</f>
        <v>5</v>
      </c>
      <c r="AM383" s="4">
        <f>IF(AJ383&lt;60, 0, IF(AJ383&lt;70,2, IF(AJ383&lt;80, 3, IF(AJ383&lt;90,4, IF(AJ383&lt;=100, 5, "?")))))</f>
        <v>4</v>
      </c>
      <c r="AN383" s="4">
        <f>IF(AK383&lt;60, 0, IF(AK383&lt;70,2, IF(AK383&lt;80, 3, IF(AK383&lt;90,4, IF(AK383&lt;=100, 5, "?")))))</f>
        <v>4</v>
      </c>
      <c r="AO383" s="4">
        <f ca="1">AA383</f>
        <v>0</v>
      </c>
      <c r="AP383" s="4">
        <f ca="1">AB383</f>
        <v>1</v>
      </c>
      <c r="AQ383" s="4">
        <f ca="1">AC383</f>
        <v>1</v>
      </c>
      <c r="AR383" s="4">
        <f ca="1">AD383</f>
        <v>1</v>
      </c>
      <c r="AS383" s="4">
        <f ca="1">AE383</f>
        <v>0</v>
      </c>
      <c r="AT383" s="4" t="str">
        <f ca="1">Z383</f>
        <v>A</v>
      </c>
      <c r="AU383" s="4">
        <f>E383</f>
        <v>72.5</v>
      </c>
      <c r="AV383" s="4">
        <f>IF(AU383&lt;60, 0, IF(AU383&lt;70,2, IF(AU383&lt;80, 3, IF(AU383&lt;90,4, IF(AU383&lt;=100, 5, "?")))))</f>
        <v>3</v>
      </c>
    </row>
    <row r="384" spans="1:48" x14ac:dyDescent="0.2">
      <c r="A384" s="2" t="s">
        <v>13</v>
      </c>
      <c r="B384" s="3" t="s">
        <v>35</v>
      </c>
      <c r="C384" s="3">
        <v>93.1</v>
      </c>
      <c r="D384" s="3" t="s">
        <v>35</v>
      </c>
      <c r="E384" s="3">
        <v>72.2</v>
      </c>
      <c r="F384" s="3">
        <v>1</v>
      </c>
      <c r="G384" s="3">
        <v>78</v>
      </c>
      <c r="H384" s="3">
        <v>64</v>
      </c>
      <c r="I384" s="3">
        <v>75</v>
      </c>
      <c r="J384" s="3">
        <v>60</v>
      </c>
      <c r="K384" s="3">
        <v>75</v>
      </c>
      <c r="L384" s="3"/>
      <c r="M384" s="3">
        <v>60</v>
      </c>
      <c r="N384" s="3"/>
      <c r="O384" s="4">
        <f>MAX(G384:H384)</f>
        <v>78</v>
      </c>
      <c r="P384" s="4">
        <f>MAX(I384:J384)</f>
        <v>75</v>
      </c>
      <c r="Q384" s="4">
        <f>ABS(O384-C384)</f>
        <v>15.099999999999994</v>
      </c>
      <c r="R384" s="4">
        <f>ABS(P384-C384)</f>
        <v>18.099999999999994</v>
      </c>
      <c r="S384" s="4" t="b">
        <f ca="1">OR(O384=0,P384=0,Q384&gt;$Q$1,R384&gt;$R$1,W384="N", V384=2)</f>
        <v>0</v>
      </c>
      <c r="T384" s="4" t="str">
        <f>TRIM(CLEAN(D384))</f>
        <v>برنامج بكالوريوس هندسة الميكاترونيكس</v>
      </c>
      <c r="U384" s="4">
        <f>COUNTIF(T:T,T384)</f>
        <v>291</v>
      </c>
      <c r="V384" s="4">
        <f>IF(E384&lt;60, 0, IF(E384&lt;70,2, IF(E384&lt;80, 3, IF(E384&lt;90,4, IF(E384&lt;=100, 5, "?")))))</f>
        <v>3</v>
      </c>
      <c r="W384" s="4" t="str" cm="1">
        <f t="array" aca="1" ref="W384" ca="1">_xlfn.IFNA(INDIRECT($Y$1&amp;"!"&amp;W$1&amp;$Y384),"N")</f>
        <v>B</v>
      </c>
      <c r="X384" s="4">
        <f ca="1">COUNTIF(W:W,W384)</f>
        <v>291</v>
      </c>
      <c r="Y384" s="4">
        <f>MATCH(T384,Coding!J:J,0)</f>
        <v>6</v>
      </c>
      <c r="Z384" s="4" t="str" cm="1">
        <f t="array" aca="1" ref="Z384" ca="1">_xlfn.IFNA(INDIRECT($Y$1&amp;"!"&amp;Z$1&amp;$Y384),-1)</f>
        <v>B</v>
      </c>
      <c r="AA384" s="4" cm="1">
        <f t="array" aca="1" ref="AA384" ca="1">_xlfn.IFNA(INDIRECT($Y$1&amp;"!"&amp;AA$1&amp;$Y384),-1)</f>
        <v>0</v>
      </c>
      <c r="AB384" s="4" cm="1">
        <f t="array" aca="1" ref="AB384" ca="1">_xlfn.IFNA(INDIRECT($Y$1&amp;"!"&amp;AB$1&amp;$Y384),-1)</f>
        <v>0</v>
      </c>
      <c r="AC384" s="4" cm="1">
        <f t="array" aca="1" ref="AC384" ca="1">_xlfn.IFNA(INDIRECT($Y$1&amp;"!"&amp;AC$1&amp;$Y384),-1)</f>
        <v>1</v>
      </c>
      <c r="AD384" s="4" cm="1">
        <f t="array" aca="1" ref="AD384" ca="1">_xlfn.IFNA(INDIRECT($Y$1&amp;"!"&amp;AD$1&amp;$Y384),-1)</f>
        <v>1</v>
      </c>
      <c r="AE384" s="4" cm="1">
        <f t="array" aca="1" ref="AE384" ca="1">_xlfn.IFNA(INDIRECT($Y$1&amp;"!"&amp;AE$1&amp;$Y384),-1)</f>
        <v>1</v>
      </c>
      <c r="AF384" s="4" t="str">
        <f ca="1">_xlfn.CONCAT(W384, "-",V384)</f>
        <v>B-3</v>
      </c>
      <c r="AG384" s="4" t="str">
        <f>TEXT(ROW()-2, "0000")</f>
        <v>0382</v>
      </c>
      <c r="AH384" s="4" t="str">
        <f>IF(TRIM(CLEAN(A384))="m", "male", IF(TRIM(CLEAN(A384))="f","female", "missing"))</f>
        <v>male</v>
      </c>
      <c r="AI384" s="4">
        <f>C384</f>
        <v>93.1</v>
      </c>
      <c r="AJ384" s="4">
        <f>O384</f>
        <v>78</v>
      </c>
      <c r="AK384" s="4">
        <f>P384</f>
        <v>75</v>
      </c>
      <c r="AL384" s="4">
        <f>IF(AI384&lt;60, 0, IF(AI384&lt;70,2, IF(AI384&lt;80, 3, IF(AI384&lt;90,4, IF(AI384&lt;=100, 5, "?")))))</f>
        <v>5</v>
      </c>
      <c r="AM384" s="4">
        <f>IF(AJ384&lt;60, 0, IF(AJ384&lt;70,2, IF(AJ384&lt;80, 3, IF(AJ384&lt;90,4, IF(AJ384&lt;=100, 5, "?")))))</f>
        <v>3</v>
      </c>
      <c r="AN384" s="4">
        <f>IF(AK384&lt;60, 0, IF(AK384&lt;70,2, IF(AK384&lt;80, 3, IF(AK384&lt;90,4, IF(AK384&lt;=100, 5, "?")))))</f>
        <v>3</v>
      </c>
      <c r="AO384" s="4">
        <f ca="1">AA384</f>
        <v>0</v>
      </c>
      <c r="AP384" s="4">
        <f ca="1">AB384</f>
        <v>0</v>
      </c>
      <c r="AQ384" s="4">
        <f ca="1">AC384</f>
        <v>1</v>
      </c>
      <c r="AR384" s="4">
        <f ca="1">AD384</f>
        <v>1</v>
      </c>
      <c r="AS384" s="4">
        <f ca="1">AE384</f>
        <v>1</v>
      </c>
      <c r="AT384" s="4" t="str">
        <f ca="1">Z384</f>
        <v>B</v>
      </c>
      <c r="AU384" s="4">
        <f>E384</f>
        <v>72.2</v>
      </c>
      <c r="AV384" s="4">
        <f>IF(AU384&lt;60, 0, IF(AU384&lt;70,2, IF(AU384&lt;80, 3, IF(AU384&lt;90,4, IF(AU384&lt;=100, 5, "?")))))</f>
        <v>3</v>
      </c>
    </row>
    <row r="385" spans="1:48" x14ac:dyDescent="0.2">
      <c r="A385" s="2" t="s">
        <v>16</v>
      </c>
      <c r="B385" s="3" t="s">
        <v>26</v>
      </c>
      <c r="C385" s="3">
        <v>89.1</v>
      </c>
      <c r="D385" s="3" t="s">
        <v>26</v>
      </c>
      <c r="E385" s="3">
        <v>76.400000000000006</v>
      </c>
      <c r="F385" s="3">
        <v>1</v>
      </c>
      <c r="G385" s="3">
        <v>60</v>
      </c>
      <c r="H385" s="3">
        <v>74</v>
      </c>
      <c r="I385" s="3">
        <v>78</v>
      </c>
      <c r="J385" s="3">
        <v>66</v>
      </c>
      <c r="K385" s="3">
        <v>88</v>
      </c>
      <c r="L385" s="3"/>
      <c r="M385" s="3">
        <v>80</v>
      </c>
      <c r="N385" s="3"/>
      <c r="O385" s="4">
        <f>MAX(G385:H385)</f>
        <v>74</v>
      </c>
      <c r="P385" s="4">
        <f>MAX(I385:J385)</f>
        <v>78</v>
      </c>
      <c r="Q385" s="4">
        <f>ABS(O385-C385)</f>
        <v>15.099999999999994</v>
      </c>
      <c r="R385" s="4">
        <f>ABS(P385-C385)</f>
        <v>11.099999999999994</v>
      </c>
      <c r="S385" s="4" t="b">
        <f ca="1">OR(O385=0,P385=0,Q385&gt;$Q$1,R385&gt;$R$1,W385="N", V385=2)</f>
        <v>0</v>
      </c>
      <c r="T385" s="4" t="str">
        <f>TRIM(CLEAN(D385))</f>
        <v>برنامج بكالوريوس الهندسة المدنية</v>
      </c>
      <c r="U385" s="4">
        <f>COUNTIF(T:T,T385)</f>
        <v>723</v>
      </c>
      <c r="V385" s="4">
        <f>IF(E385&lt;60, 0, IF(E385&lt;70,2, IF(E385&lt;80, 3, IF(E385&lt;90,4, IF(E385&lt;=100, 5, "?")))))</f>
        <v>3</v>
      </c>
      <c r="W385" s="4" t="str" cm="1">
        <f t="array" aca="1" ref="W385" ca="1">_xlfn.IFNA(INDIRECT($Y$1&amp;"!"&amp;W$1&amp;$Y385),"N")</f>
        <v>C</v>
      </c>
      <c r="X385" s="4">
        <f ca="1">COUNTIF(W:W,W385)</f>
        <v>747</v>
      </c>
      <c r="Y385" s="4">
        <f>MATCH(T385,Coding!J:J,0)</f>
        <v>8</v>
      </c>
      <c r="Z385" s="4" t="str" cm="1">
        <f t="array" aca="1" ref="Z385" ca="1">_xlfn.IFNA(INDIRECT($Y$1&amp;"!"&amp;Z$1&amp;$Y385),-1)</f>
        <v>C</v>
      </c>
      <c r="AA385" s="4" cm="1">
        <f t="array" aca="1" ref="AA385" ca="1">_xlfn.IFNA(INDIRECT($Y$1&amp;"!"&amp;AA$1&amp;$Y385),-1)</f>
        <v>1</v>
      </c>
      <c r="AB385" s="4" cm="1">
        <f t="array" aca="1" ref="AB385" ca="1">_xlfn.IFNA(INDIRECT($Y$1&amp;"!"&amp;AB$1&amp;$Y385),-1)</f>
        <v>1</v>
      </c>
      <c r="AC385" s="4" cm="1">
        <f t="array" aca="1" ref="AC385" ca="1">_xlfn.IFNA(INDIRECT($Y$1&amp;"!"&amp;AC$1&amp;$Y385),-1)</f>
        <v>1</v>
      </c>
      <c r="AD385" s="4" cm="1">
        <f t="array" aca="1" ref="AD385" ca="1">_xlfn.IFNA(INDIRECT($Y$1&amp;"!"&amp;AD$1&amp;$Y385),-1)</f>
        <v>0</v>
      </c>
      <c r="AE385" s="4" cm="1">
        <f t="array" aca="1" ref="AE385" ca="1">_xlfn.IFNA(INDIRECT($Y$1&amp;"!"&amp;AE$1&amp;$Y385),-1)</f>
        <v>0</v>
      </c>
      <c r="AF385" s="4" t="str">
        <f ca="1">_xlfn.CONCAT(W385, "-",V385)</f>
        <v>C-3</v>
      </c>
      <c r="AG385" s="4" t="str">
        <f>TEXT(ROW()-2, "0000")</f>
        <v>0383</v>
      </c>
      <c r="AH385" s="4" t="str">
        <f>IF(TRIM(CLEAN(A385))="m", "male", IF(TRIM(CLEAN(A385))="f","female", "missing"))</f>
        <v>female</v>
      </c>
      <c r="AI385" s="4">
        <f>C385</f>
        <v>89.1</v>
      </c>
      <c r="AJ385" s="4">
        <f>O385</f>
        <v>74</v>
      </c>
      <c r="AK385" s="4">
        <f>P385</f>
        <v>78</v>
      </c>
      <c r="AL385" s="4">
        <f>IF(AI385&lt;60, 0, IF(AI385&lt;70,2, IF(AI385&lt;80, 3, IF(AI385&lt;90,4, IF(AI385&lt;=100, 5, "?")))))</f>
        <v>4</v>
      </c>
      <c r="AM385" s="4">
        <f>IF(AJ385&lt;60, 0, IF(AJ385&lt;70,2, IF(AJ385&lt;80, 3, IF(AJ385&lt;90,4, IF(AJ385&lt;=100, 5, "?")))))</f>
        <v>3</v>
      </c>
      <c r="AN385" s="4">
        <f>IF(AK385&lt;60, 0, IF(AK385&lt;70,2, IF(AK385&lt;80, 3, IF(AK385&lt;90,4, IF(AK385&lt;=100, 5, "?")))))</f>
        <v>3</v>
      </c>
      <c r="AO385" s="4">
        <f ca="1">AA385</f>
        <v>1</v>
      </c>
      <c r="AP385" s="4">
        <f ca="1">AB385</f>
        <v>1</v>
      </c>
      <c r="AQ385" s="4">
        <f ca="1">AC385</f>
        <v>1</v>
      </c>
      <c r="AR385" s="4">
        <f ca="1">AD385</f>
        <v>0</v>
      </c>
      <c r="AS385" s="4">
        <f ca="1">AE385</f>
        <v>0</v>
      </c>
      <c r="AT385" s="4" t="str">
        <f ca="1">Z385</f>
        <v>C</v>
      </c>
      <c r="AU385" s="4">
        <f>E385</f>
        <v>76.400000000000006</v>
      </c>
      <c r="AV385" s="4">
        <f>IF(AU385&lt;60, 0, IF(AU385&lt;70,2, IF(AU385&lt;80, 3, IF(AU385&lt;90,4, IF(AU385&lt;=100, 5, "?")))))</f>
        <v>3</v>
      </c>
    </row>
    <row r="386" spans="1:48" x14ac:dyDescent="0.2">
      <c r="A386" s="2" t="s">
        <v>13</v>
      </c>
      <c r="B386" s="3" t="s">
        <v>26</v>
      </c>
      <c r="C386" s="3">
        <v>90.1</v>
      </c>
      <c r="D386" s="3" t="s">
        <v>26</v>
      </c>
      <c r="E386" s="3">
        <v>70.7</v>
      </c>
      <c r="F386" s="3">
        <v>1</v>
      </c>
      <c r="G386" s="3">
        <v>68</v>
      </c>
      <c r="H386" s="3">
        <v>75</v>
      </c>
      <c r="I386" s="3">
        <v>80</v>
      </c>
      <c r="J386" s="3">
        <v>60</v>
      </c>
      <c r="K386" s="3">
        <v>67</v>
      </c>
      <c r="L386" s="3"/>
      <c r="M386" s="3">
        <v>60</v>
      </c>
      <c r="N386" s="3"/>
      <c r="O386" s="4">
        <f>MAX(G386:H386)</f>
        <v>75</v>
      </c>
      <c r="P386" s="4">
        <f>MAX(I386:J386)</f>
        <v>80</v>
      </c>
      <c r="Q386" s="4">
        <f>ABS(O386-C386)</f>
        <v>15.099999999999994</v>
      </c>
      <c r="R386" s="4">
        <f>ABS(P386-C386)</f>
        <v>10.099999999999994</v>
      </c>
      <c r="S386" s="4" t="b">
        <f ca="1">OR(O386=0,P386=0,Q386&gt;$Q$1,R386&gt;$R$1,W386="N", V386=2)</f>
        <v>0</v>
      </c>
      <c r="T386" s="4" t="str">
        <f>TRIM(CLEAN(D386))</f>
        <v>برنامج بكالوريوس الهندسة المدنية</v>
      </c>
      <c r="U386" s="4">
        <f>COUNTIF(T:T,T386)</f>
        <v>723</v>
      </c>
      <c r="V386" s="4">
        <f>IF(E386&lt;60, 0, IF(E386&lt;70,2, IF(E386&lt;80, 3, IF(E386&lt;90,4, IF(E386&lt;=100, 5, "?")))))</f>
        <v>3</v>
      </c>
      <c r="W386" s="4" t="str" cm="1">
        <f t="array" aca="1" ref="W386" ca="1">_xlfn.IFNA(INDIRECT($Y$1&amp;"!"&amp;W$1&amp;$Y386),"N")</f>
        <v>C</v>
      </c>
      <c r="X386" s="4">
        <f ca="1">COUNTIF(W:W,W386)</f>
        <v>747</v>
      </c>
      <c r="Y386" s="4">
        <f>MATCH(T386,Coding!J:J,0)</f>
        <v>8</v>
      </c>
      <c r="Z386" s="4" t="str" cm="1">
        <f t="array" aca="1" ref="Z386" ca="1">_xlfn.IFNA(INDIRECT($Y$1&amp;"!"&amp;Z$1&amp;$Y386),-1)</f>
        <v>C</v>
      </c>
      <c r="AA386" s="4" cm="1">
        <f t="array" aca="1" ref="AA386" ca="1">_xlfn.IFNA(INDIRECT($Y$1&amp;"!"&amp;AA$1&amp;$Y386),-1)</f>
        <v>1</v>
      </c>
      <c r="AB386" s="4" cm="1">
        <f t="array" aca="1" ref="AB386" ca="1">_xlfn.IFNA(INDIRECT($Y$1&amp;"!"&amp;AB$1&amp;$Y386),-1)</f>
        <v>1</v>
      </c>
      <c r="AC386" s="4" cm="1">
        <f t="array" aca="1" ref="AC386" ca="1">_xlfn.IFNA(INDIRECT($Y$1&amp;"!"&amp;AC$1&amp;$Y386),-1)</f>
        <v>1</v>
      </c>
      <c r="AD386" s="4" cm="1">
        <f t="array" aca="1" ref="AD386" ca="1">_xlfn.IFNA(INDIRECT($Y$1&amp;"!"&amp;AD$1&amp;$Y386),-1)</f>
        <v>0</v>
      </c>
      <c r="AE386" s="4" cm="1">
        <f t="array" aca="1" ref="AE386" ca="1">_xlfn.IFNA(INDIRECT($Y$1&amp;"!"&amp;AE$1&amp;$Y386),-1)</f>
        <v>0</v>
      </c>
      <c r="AF386" s="4" t="str">
        <f ca="1">_xlfn.CONCAT(W386, "-",V386)</f>
        <v>C-3</v>
      </c>
      <c r="AG386" s="4" t="str">
        <f>TEXT(ROW()-2, "0000")</f>
        <v>0384</v>
      </c>
      <c r="AH386" s="4" t="str">
        <f>IF(TRIM(CLEAN(A386))="m", "male", IF(TRIM(CLEAN(A386))="f","female", "missing"))</f>
        <v>male</v>
      </c>
      <c r="AI386" s="4">
        <f>C386</f>
        <v>90.1</v>
      </c>
      <c r="AJ386" s="4">
        <f>O386</f>
        <v>75</v>
      </c>
      <c r="AK386" s="4">
        <f>P386</f>
        <v>80</v>
      </c>
      <c r="AL386" s="4">
        <f>IF(AI386&lt;60, 0, IF(AI386&lt;70,2, IF(AI386&lt;80, 3, IF(AI386&lt;90,4, IF(AI386&lt;=100, 5, "?")))))</f>
        <v>5</v>
      </c>
      <c r="AM386" s="4">
        <f>IF(AJ386&lt;60, 0, IF(AJ386&lt;70,2, IF(AJ386&lt;80, 3, IF(AJ386&lt;90,4, IF(AJ386&lt;=100, 5, "?")))))</f>
        <v>3</v>
      </c>
      <c r="AN386" s="4">
        <f>IF(AK386&lt;60, 0, IF(AK386&lt;70,2, IF(AK386&lt;80, 3, IF(AK386&lt;90,4, IF(AK386&lt;=100, 5, "?")))))</f>
        <v>4</v>
      </c>
      <c r="AO386" s="4">
        <f ca="1">AA386</f>
        <v>1</v>
      </c>
      <c r="AP386" s="4">
        <f ca="1">AB386</f>
        <v>1</v>
      </c>
      <c r="AQ386" s="4">
        <f ca="1">AC386</f>
        <v>1</v>
      </c>
      <c r="AR386" s="4">
        <f ca="1">AD386</f>
        <v>0</v>
      </c>
      <c r="AS386" s="4">
        <f ca="1">AE386</f>
        <v>0</v>
      </c>
      <c r="AT386" s="4" t="str">
        <f ca="1">Z386</f>
        <v>C</v>
      </c>
      <c r="AU386" s="4">
        <f>E386</f>
        <v>70.7</v>
      </c>
      <c r="AV386" s="4">
        <f>IF(AU386&lt;60, 0, IF(AU386&lt;70,2, IF(AU386&lt;80, 3, IF(AU386&lt;90,4, IF(AU386&lt;=100, 5, "?")))))</f>
        <v>3</v>
      </c>
    </row>
    <row r="387" spans="1:48" x14ac:dyDescent="0.2">
      <c r="A387" s="2" t="s">
        <v>16</v>
      </c>
      <c r="B387" s="3" t="s">
        <v>37</v>
      </c>
      <c r="C387" s="3">
        <v>92.1</v>
      </c>
      <c r="D387" s="3" t="s">
        <v>26</v>
      </c>
      <c r="E387" s="3">
        <v>70.2</v>
      </c>
      <c r="F387" s="3">
        <v>3</v>
      </c>
      <c r="G387" s="3">
        <v>66</v>
      </c>
      <c r="H387" s="3">
        <v>77</v>
      </c>
      <c r="I387" s="3">
        <v>83</v>
      </c>
      <c r="J387" s="3">
        <v>63</v>
      </c>
      <c r="K387" s="3">
        <v>63</v>
      </c>
      <c r="L387" s="3"/>
      <c r="M387" s="3">
        <v>66</v>
      </c>
      <c r="N387" s="3"/>
      <c r="O387" s="4">
        <f>MAX(G387:H387)</f>
        <v>77</v>
      </c>
      <c r="P387" s="4">
        <f>MAX(I387:J387)</f>
        <v>83</v>
      </c>
      <c r="Q387" s="4">
        <f>ABS(O387-C387)</f>
        <v>15.099999999999994</v>
      </c>
      <c r="R387" s="4">
        <f>ABS(P387-C387)</f>
        <v>9.0999999999999943</v>
      </c>
      <c r="S387" s="4" t="b">
        <f ca="1">OR(O387=0,P387=0,Q387&gt;$Q$1,R387&gt;$R$1,W387="N", V387=2)</f>
        <v>0</v>
      </c>
      <c r="T387" s="4" t="str">
        <f>TRIM(CLEAN(D387))</f>
        <v>برنامج بكالوريوس الهندسة المدنية</v>
      </c>
      <c r="U387" s="4">
        <f>COUNTIF(T:T,T387)</f>
        <v>723</v>
      </c>
      <c r="V387" s="4">
        <f>IF(E387&lt;60, 0, IF(E387&lt;70,2, IF(E387&lt;80, 3, IF(E387&lt;90,4, IF(E387&lt;=100, 5, "?")))))</f>
        <v>3</v>
      </c>
      <c r="W387" s="4" t="str" cm="1">
        <f t="array" aca="1" ref="W387" ca="1">_xlfn.IFNA(INDIRECT($Y$1&amp;"!"&amp;W$1&amp;$Y387),"N")</f>
        <v>C</v>
      </c>
      <c r="X387" s="4">
        <f ca="1">COUNTIF(W:W,W387)</f>
        <v>747</v>
      </c>
      <c r="Y387" s="4">
        <f>MATCH(T387,Coding!J:J,0)</f>
        <v>8</v>
      </c>
      <c r="Z387" s="4" t="str" cm="1">
        <f t="array" aca="1" ref="Z387" ca="1">_xlfn.IFNA(INDIRECT($Y$1&amp;"!"&amp;Z$1&amp;$Y387),-1)</f>
        <v>C</v>
      </c>
      <c r="AA387" s="4" cm="1">
        <f t="array" aca="1" ref="AA387" ca="1">_xlfn.IFNA(INDIRECT($Y$1&amp;"!"&amp;AA$1&amp;$Y387),-1)</f>
        <v>1</v>
      </c>
      <c r="AB387" s="4" cm="1">
        <f t="array" aca="1" ref="AB387" ca="1">_xlfn.IFNA(INDIRECT($Y$1&amp;"!"&amp;AB$1&amp;$Y387),-1)</f>
        <v>1</v>
      </c>
      <c r="AC387" s="4" cm="1">
        <f t="array" aca="1" ref="AC387" ca="1">_xlfn.IFNA(INDIRECT($Y$1&amp;"!"&amp;AC$1&amp;$Y387),-1)</f>
        <v>1</v>
      </c>
      <c r="AD387" s="4" cm="1">
        <f t="array" aca="1" ref="AD387" ca="1">_xlfn.IFNA(INDIRECT($Y$1&amp;"!"&amp;AD$1&amp;$Y387),-1)</f>
        <v>0</v>
      </c>
      <c r="AE387" s="4" cm="1">
        <f t="array" aca="1" ref="AE387" ca="1">_xlfn.IFNA(INDIRECT($Y$1&amp;"!"&amp;AE$1&amp;$Y387),-1)</f>
        <v>0</v>
      </c>
      <c r="AF387" s="4" t="str">
        <f ca="1">_xlfn.CONCAT(W387, "-",V387)</f>
        <v>C-3</v>
      </c>
      <c r="AG387" s="4" t="str">
        <f>TEXT(ROW()-2, "0000")</f>
        <v>0385</v>
      </c>
      <c r="AH387" s="4" t="str">
        <f>IF(TRIM(CLEAN(A387))="m", "male", IF(TRIM(CLEAN(A387))="f","female", "missing"))</f>
        <v>female</v>
      </c>
      <c r="AI387" s="4">
        <f>C387</f>
        <v>92.1</v>
      </c>
      <c r="AJ387" s="4">
        <f>O387</f>
        <v>77</v>
      </c>
      <c r="AK387" s="4">
        <f>P387</f>
        <v>83</v>
      </c>
      <c r="AL387" s="4">
        <f>IF(AI387&lt;60, 0, IF(AI387&lt;70,2, IF(AI387&lt;80, 3, IF(AI387&lt;90,4, IF(AI387&lt;=100, 5, "?")))))</f>
        <v>5</v>
      </c>
      <c r="AM387" s="4">
        <f>IF(AJ387&lt;60, 0, IF(AJ387&lt;70,2, IF(AJ387&lt;80, 3, IF(AJ387&lt;90,4, IF(AJ387&lt;=100, 5, "?")))))</f>
        <v>3</v>
      </c>
      <c r="AN387" s="4">
        <f>IF(AK387&lt;60, 0, IF(AK387&lt;70,2, IF(AK387&lt;80, 3, IF(AK387&lt;90,4, IF(AK387&lt;=100, 5, "?")))))</f>
        <v>4</v>
      </c>
      <c r="AO387" s="4">
        <f ca="1">AA387</f>
        <v>1</v>
      </c>
      <c r="AP387" s="4">
        <f ca="1">AB387</f>
        <v>1</v>
      </c>
      <c r="AQ387" s="4">
        <f ca="1">AC387</f>
        <v>1</v>
      </c>
      <c r="AR387" s="4">
        <f ca="1">AD387</f>
        <v>0</v>
      </c>
      <c r="AS387" s="4">
        <f ca="1">AE387</f>
        <v>0</v>
      </c>
      <c r="AT387" s="4" t="str">
        <f ca="1">Z387</f>
        <v>C</v>
      </c>
      <c r="AU387" s="4">
        <f>E387</f>
        <v>70.2</v>
      </c>
      <c r="AV387" s="4">
        <f>IF(AU387&lt;60, 0, IF(AU387&lt;70,2, IF(AU387&lt;80, 3, IF(AU387&lt;90,4, IF(AU387&lt;=100, 5, "?")))))</f>
        <v>3</v>
      </c>
    </row>
    <row r="388" spans="1:48" x14ac:dyDescent="0.2">
      <c r="A388" s="2" t="s">
        <v>16</v>
      </c>
      <c r="B388" s="3" t="s">
        <v>33</v>
      </c>
      <c r="C388" s="3">
        <v>85.1</v>
      </c>
      <c r="D388" s="3" t="s">
        <v>33</v>
      </c>
      <c r="E388" s="3">
        <v>70.5</v>
      </c>
      <c r="F388" s="3">
        <v>1</v>
      </c>
      <c r="G388" s="3">
        <v>70</v>
      </c>
      <c r="H388" s="3">
        <v>62</v>
      </c>
      <c r="I388" s="3">
        <v>67</v>
      </c>
      <c r="J388" s="3">
        <v>60</v>
      </c>
      <c r="K388" s="3"/>
      <c r="L388" s="3"/>
      <c r="M388" s="3"/>
      <c r="N388" s="3"/>
      <c r="O388" s="4">
        <f>MAX(G388:H388)</f>
        <v>70</v>
      </c>
      <c r="P388" s="4">
        <f>MAX(I388:J388)</f>
        <v>67</v>
      </c>
      <c r="Q388" s="4">
        <f>ABS(O388-C388)</f>
        <v>15.099999999999994</v>
      </c>
      <c r="R388" s="4">
        <f>ABS(P388-C388)</f>
        <v>18.099999999999994</v>
      </c>
      <c r="S388" s="4" t="b">
        <f ca="1">OR(O388=0,P388=0,Q388&gt;$Q$1,R388&gt;$R$1,W388="N", V388=2)</f>
        <v>0</v>
      </c>
      <c r="T388" s="4" t="str">
        <f>TRIM(CLEAN(D388))</f>
        <v>برنامج بكالوريوس علم الحاسوب</v>
      </c>
      <c r="U388" s="4">
        <f>COUNTIF(T:T,T388)</f>
        <v>589</v>
      </c>
      <c r="V388" s="4">
        <f>IF(E388&lt;60, 0, IF(E388&lt;70,2, IF(E388&lt;80, 3, IF(E388&lt;90,4, IF(E388&lt;=100, 5, "?")))))</f>
        <v>3</v>
      </c>
      <c r="W388" s="4" t="str" cm="1">
        <f t="array" aca="1" ref="W388" ca="1">_xlfn.IFNA(INDIRECT($Y$1&amp;"!"&amp;W$1&amp;$Y388),"N")</f>
        <v>D</v>
      </c>
      <c r="X388" s="4">
        <f ca="1">COUNTIF(W:W,W388)</f>
        <v>589</v>
      </c>
      <c r="Y388" s="4">
        <f>MATCH(T388,Coding!J:J,0)</f>
        <v>9</v>
      </c>
      <c r="Z388" s="4" t="str" cm="1">
        <f t="array" aca="1" ref="Z388" ca="1">_xlfn.IFNA(INDIRECT($Y$1&amp;"!"&amp;Z$1&amp;$Y388),-1)</f>
        <v>D</v>
      </c>
      <c r="AA388" s="4" cm="1">
        <f t="array" aca="1" ref="AA388" ca="1">_xlfn.IFNA(INDIRECT($Y$1&amp;"!"&amp;AA$1&amp;$Y388),-1)</f>
        <v>0</v>
      </c>
      <c r="AB388" s="4" cm="1">
        <f t="array" aca="1" ref="AB388" ca="1">_xlfn.IFNA(INDIRECT($Y$1&amp;"!"&amp;AB$1&amp;$Y388),-1)</f>
        <v>1</v>
      </c>
      <c r="AC388" s="4" cm="1">
        <f t="array" aca="1" ref="AC388" ca="1">_xlfn.IFNA(INDIRECT($Y$1&amp;"!"&amp;AC$1&amp;$Y388),-1)</f>
        <v>0</v>
      </c>
      <c r="AD388" s="4" cm="1">
        <f t="array" aca="1" ref="AD388" ca="1">_xlfn.IFNA(INDIRECT($Y$1&amp;"!"&amp;AD$1&amp;$Y388),-1)</f>
        <v>0</v>
      </c>
      <c r="AE388" s="4" cm="1">
        <f t="array" aca="1" ref="AE388" ca="1">_xlfn.IFNA(INDIRECT($Y$1&amp;"!"&amp;AE$1&amp;$Y388),-1)</f>
        <v>0</v>
      </c>
      <c r="AF388" s="4" t="str">
        <f ca="1">_xlfn.CONCAT(W388, "-",V388)</f>
        <v>D-3</v>
      </c>
      <c r="AG388" s="4" t="str">
        <f>TEXT(ROW()-2, "0000")</f>
        <v>0386</v>
      </c>
      <c r="AH388" s="4" t="str">
        <f>IF(TRIM(CLEAN(A388))="m", "male", IF(TRIM(CLEAN(A388))="f","female", "missing"))</f>
        <v>female</v>
      </c>
      <c r="AI388" s="4">
        <f>C388</f>
        <v>85.1</v>
      </c>
      <c r="AJ388" s="4">
        <f>O388</f>
        <v>70</v>
      </c>
      <c r="AK388" s="4">
        <f>P388</f>
        <v>67</v>
      </c>
      <c r="AL388" s="4">
        <f>IF(AI388&lt;60, 0, IF(AI388&lt;70,2, IF(AI388&lt;80, 3, IF(AI388&lt;90,4, IF(AI388&lt;=100, 5, "?")))))</f>
        <v>4</v>
      </c>
      <c r="AM388" s="4">
        <f>IF(AJ388&lt;60, 0, IF(AJ388&lt;70,2, IF(AJ388&lt;80, 3, IF(AJ388&lt;90,4, IF(AJ388&lt;=100, 5, "?")))))</f>
        <v>3</v>
      </c>
      <c r="AN388" s="4">
        <f>IF(AK388&lt;60, 0, IF(AK388&lt;70,2, IF(AK388&lt;80, 3, IF(AK388&lt;90,4, IF(AK388&lt;=100, 5, "?")))))</f>
        <v>2</v>
      </c>
      <c r="AO388" s="4">
        <f ca="1">AA388</f>
        <v>0</v>
      </c>
      <c r="AP388" s="4">
        <f ca="1">AB388</f>
        <v>1</v>
      </c>
      <c r="AQ388" s="4">
        <f ca="1">AC388</f>
        <v>0</v>
      </c>
      <c r="AR388" s="4">
        <f ca="1">AD388</f>
        <v>0</v>
      </c>
      <c r="AS388" s="4">
        <f ca="1">AE388</f>
        <v>0</v>
      </c>
      <c r="AT388" s="4" t="str">
        <f ca="1">Z388</f>
        <v>D</v>
      </c>
      <c r="AU388" s="4">
        <f>E388</f>
        <v>70.5</v>
      </c>
      <c r="AV388" s="4">
        <f>IF(AU388&lt;60, 0, IF(AU388&lt;70,2, IF(AU388&lt;80, 3, IF(AU388&lt;90,4, IF(AU388&lt;=100, 5, "?")))))</f>
        <v>3</v>
      </c>
    </row>
    <row r="389" spans="1:48" x14ac:dyDescent="0.2">
      <c r="A389" s="2" t="s">
        <v>16</v>
      </c>
      <c r="B389" s="3" t="s">
        <v>33</v>
      </c>
      <c r="C389" s="3">
        <v>89.1</v>
      </c>
      <c r="D389" s="3" t="s">
        <v>33</v>
      </c>
      <c r="E389" s="3">
        <v>79.900000000000006</v>
      </c>
      <c r="F389" s="3">
        <v>1</v>
      </c>
      <c r="G389" s="3">
        <v>74</v>
      </c>
      <c r="H389" s="3">
        <v>60</v>
      </c>
      <c r="I389" s="3">
        <v>85</v>
      </c>
      <c r="J389" s="3">
        <v>74</v>
      </c>
      <c r="K389" s="3"/>
      <c r="L389" s="3">
        <v>71</v>
      </c>
      <c r="M389" s="3"/>
      <c r="N389" s="3"/>
      <c r="O389" s="4">
        <f>MAX(G389:H389)</f>
        <v>74</v>
      </c>
      <c r="P389" s="4">
        <f>MAX(I389:J389)</f>
        <v>85</v>
      </c>
      <c r="Q389" s="4">
        <f>ABS(O389-C389)</f>
        <v>15.099999999999994</v>
      </c>
      <c r="R389" s="4">
        <f>ABS(P389-C389)</f>
        <v>4.0999999999999943</v>
      </c>
      <c r="S389" s="4" t="b">
        <f ca="1">OR(O389=0,P389=0,Q389&gt;$Q$1,R389&gt;$R$1,W389="N", V389=2)</f>
        <v>0</v>
      </c>
      <c r="T389" s="4" t="str">
        <f>TRIM(CLEAN(D389))</f>
        <v>برنامج بكالوريوس علم الحاسوب</v>
      </c>
      <c r="U389" s="4">
        <f>COUNTIF(T:T,T389)</f>
        <v>589</v>
      </c>
      <c r="V389" s="4">
        <f>IF(E389&lt;60, 0, IF(E389&lt;70,2, IF(E389&lt;80, 3, IF(E389&lt;90,4, IF(E389&lt;=100, 5, "?")))))</f>
        <v>3</v>
      </c>
      <c r="W389" s="4" t="str" cm="1">
        <f t="array" aca="1" ref="W389" ca="1">_xlfn.IFNA(INDIRECT($Y$1&amp;"!"&amp;W$1&amp;$Y389),"N")</f>
        <v>D</v>
      </c>
      <c r="X389" s="4">
        <f ca="1">COUNTIF(W:W,W389)</f>
        <v>589</v>
      </c>
      <c r="Y389" s="4">
        <f>MATCH(T389,Coding!J:J,0)</f>
        <v>9</v>
      </c>
      <c r="Z389" s="4" t="str" cm="1">
        <f t="array" aca="1" ref="Z389" ca="1">_xlfn.IFNA(INDIRECT($Y$1&amp;"!"&amp;Z$1&amp;$Y389),-1)</f>
        <v>D</v>
      </c>
      <c r="AA389" s="4" cm="1">
        <f t="array" aca="1" ref="AA389" ca="1">_xlfn.IFNA(INDIRECT($Y$1&amp;"!"&amp;AA$1&amp;$Y389),-1)</f>
        <v>0</v>
      </c>
      <c r="AB389" s="4" cm="1">
        <f t="array" aca="1" ref="AB389" ca="1">_xlfn.IFNA(INDIRECT($Y$1&amp;"!"&amp;AB$1&amp;$Y389),-1)</f>
        <v>1</v>
      </c>
      <c r="AC389" s="4" cm="1">
        <f t="array" aca="1" ref="AC389" ca="1">_xlfn.IFNA(INDIRECT($Y$1&amp;"!"&amp;AC$1&amp;$Y389),-1)</f>
        <v>0</v>
      </c>
      <c r="AD389" s="4" cm="1">
        <f t="array" aca="1" ref="AD389" ca="1">_xlfn.IFNA(INDIRECT($Y$1&amp;"!"&amp;AD$1&amp;$Y389),-1)</f>
        <v>0</v>
      </c>
      <c r="AE389" s="4" cm="1">
        <f t="array" aca="1" ref="AE389" ca="1">_xlfn.IFNA(INDIRECT($Y$1&amp;"!"&amp;AE$1&amp;$Y389),-1)</f>
        <v>0</v>
      </c>
      <c r="AF389" s="4" t="str">
        <f ca="1">_xlfn.CONCAT(W389, "-",V389)</f>
        <v>D-3</v>
      </c>
      <c r="AG389" s="4" t="str">
        <f>TEXT(ROW()-2, "0000")</f>
        <v>0387</v>
      </c>
      <c r="AH389" s="4" t="str">
        <f>IF(TRIM(CLEAN(A389))="m", "male", IF(TRIM(CLEAN(A389))="f","female", "missing"))</f>
        <v>female</v>
      </c>
      <c r="AI389" s="4">
        <f>C389</f>
        <v>89.1</v>
      </c>
      <c r="AJ389" s="4">
        <f>O389</f>
        <v>74</v>
      </c>
      <c r="AK389" s="4">
        <f>P389</f>
        <v>85</v>
      </c>
      <c r="AL389" s="4">
        <f>IF(AI389&lt;60, 0, IF(AI389&lt;70,2, IF(AI389&lt;80, 3, IF(AI389&lt;90,4, IF(AI389&lt;=100, 5, "?")))))</f>
        <v>4</v>
      </c>
      <c r="AM389" s="4">
        <f>IF(AJ389&lt;60, 0, IF(AJ389&lt;70,2, IF(AJ389&lt;80, 3, IF(AJ389&lt;90,4, IF(AJ389&lt;=100, 5, "?")))))</f>
        <v>3</v>
      </c>
      <c r="AN389" s="4">
        <f>IF(AK389&lt;60, 0, IF(AK389&lt;70,2, IF(AK389&lt;80, 3, IF(AK389&lt;90,4, IF(AK389&lt;=100, 5, "?")))))</f>
        <v>4</v>
      </c>
      <c r="AO389" s="4">
        <f ca="1">AA389</f>
        <v>0</v>
      </c>
      <c r="AP389" s="4">
        <f ca="1">AB389</f>
        <v>1</v>
      </c>
      <c r="AQ389" s="4">
        <f ca="1">AC389</f>
        <v>0</v>
      </c>
      <c r="AR389" s="4">
        <f ca="1">AD389</f>
        <v>0</v>
      </c>
      <c r="AS389" s="4">
        <f ca="1">AE389</f>
        <v>0</v>
      </c>
      <c r="AT389" s="4" t="str">
        <f ca="1">Z389</f>
        <v>D</v>
      </c>
      <c r="AU389" s="4">
        <f>E389</f>
        <v>79.900000000000006</v>
      </c>
      <c r="AV389" s="4">
        <f>IF(AU389&lt;60, 0, IF(AU389&lt;70,2, IF(AU389&lt;80, 3, IF(AU389&lt;90,4, IF(AU389&lt;=100, 5, "?")))))</f>
        <v>3</v>
      </c>
    </row>
    <row r="390" spans="1:48" x14ac:dyDescent="0.2">
      <c r="A390" s="2" t="s">
        <v>13</v>
      </c>
      <c r="B390" s="3" t="s">
        <v>37</v>
      </c>
      <c r="C390" s="3">
        <v>86.1</v>
      </c>
      <c r="D390" s="3" t="s">
        <v>27</v>
      </c>
      <c r="E390" s="3">
        <v>74.900000000000006</v>
      </c>
      <c r="F390" s="3">
        <v>1</v>
      </c>
      <c r="G390" s="3">
        <v>71</v>
      </c>
      <c r="H390" s="3">
        <v>68</v>
      </c>
      <c r="I390" s="3">
        <v>73</v>
      </c>
      <c r="J390" s="3">
        <v>85</v>
      </c>
      <c r="K390" s="3"/>
      <c r="L390" s="3"/>
      <c r="M390" s="3">
        <v>87</v>
      </c>
      <c r="N390" s="3"/>
      <c r="O390" s="4">
        <f>MAX(G390:H390)</f>
        <v>71</v>
      </c>
      <c r="P390" s="4">
        <f>MAX(I390:J390)</f>
        <v>85</v>
      </c>
      <c r="Q390" s="4">
        <f>ABS(O390-C390)</f>
        <v>15.099999999999994</v>
      </c>
      <c r="R390" s="4">
        <f>ABS(P390-C390)</f>
        <v>1.0999999999999943</v>
      </c>
      <c r="S390" s="4" t="b">
        <f ca="1">OR(O390=0,P390=0,Q390&gt;$Q$1,R390&gt;$R$1,W390="N", V390=2)</f>
        <v>0</v>
      </c>
      <c r="T390" s="4" t="str">
        <f>TRIM(CLEAN(D390))</f>
        <v>برنامج بكالوريوس الهندسة المعمارية</v>
      </c>
      <c r="U390" s="4">
        <f>COUNTIF(T:T,T390)</f>
        <v>391</v>
      </c>
      <c r="V390" s="4">
        <f>IF(E390&lt;60, 0, IF(E390&lt;70,2, IF(E390&lt;80, 3, IF(E390&lt;90,4, IF(E390&lt;=100, 5, "?")))))</f>
        <v>3</v>
      </c>
      <c r="W390" s="4" t="str" cm="1">
        <f t="array" aca="1" ref="W390" ca="1">_xlfn.IFNA(INDIRECT($Y$1&amp;"!"&amp;W$1&amp;$Y390),"N")</f>
        <v>G</v>
      </c>
      <c r="X390" s="4">
        <f ca="1">COUNTIF(W:W,W390)</f>
        <v>391</v>
      </c>
      <c r="Y390" s="4">
        <f>MATCH(T390,Coding!J:J,0)</f>
        <v>12</v>
      </c>
      <c r="Z390" s="4" t="str" cm="1">
        <f t="array" aca="1" ref="Z390" ca="1">_xlfn.IFNA(INDIRECT($Y$1&amp;"!"&amp;Z$1&amp;$Y390),-1)</f>
        <v>G</v>
      </c>
      <c r="AA390" s="4" cm="1">
        <f t="array" aca="1" ref="AA390" ca="1">_xlfn.IFNA(INDIRECT($Y$1&amp;"!"&amp;AA$1&amp;$Y390),-1)</f>
        <v>1</v>
      </c>
      <c r="AB390" s="4" cm="1">
        <f t="array" aca="1" ref="AB390" ca="1">_xlfn.IFNA(INDIRECT($Y$1&amp;"!"&amp;AB$1&amp;$Y390),-1)</f>
        <v>1</v>
      </c>
      <c r="AC390" s="4" cm="1">
        <f t="array" aca="1" ref="AC390" ca="1">_xlfn.IFNA(INDIRECT($Y$1&amp;"!"&amp;AC$1&amp;$Y390),-1)</f>
        <v>1</v>
      </c>
      <c r="AD390" s="4" cm="1">
        <f t="array" aca="1" ref="AD390" ca="1">_xlfn.IFNA(INDIRECT($Y$1&amp;"!"&amp;AD$1&amp;$Y390),-1)</f>
        <v>0</v>
      </c>
      <c r="AE390" s="4" cm="1">
        <f t="array" aca="1" ref="AE390" ca="1">_xlfn.IFNA(INDIRECT($Y$1&amp;"!"&amp;AE$1&amp;$Y390),-1)</f>
        <v>0</v>
      </c>
      <c r="AF390" s="4" t="str">
        <f ca="1">_xlfn.CONCAT(W390, "-",V390)</f>
        <v>G-3</v>
      </c>
      <c r="AG390" s="4" t="str">
        <f>TEXT(ROW()-2, "0000")</f>
        <v>0388</v>
      </c>
      <c r="AH390" s="4" t="str">
        <f>IF(TRIM(CLEAN(A390))="m", "male", IF(TRIM(CLEAN(A390))="f","female", "missing"))</f>
        <v>male</v>
      </c>
      <c r="AI390" s="4">
        <f>C390</f>
        <v>86.1</v>
      </c>
      <c r="AJ390" s="4">
        <f>O390</f>
        <v>71</v>
      </c>
      <c r="AK390" s="4">
        <f>P390</f>
        <v>85</v>
      </c>
      <c r="AL390" s="4">
        <f>IF(AI390&lt;60, 0, IF(AI390&lt;70,2, IF(AI390&lt;80, 3, IF(AI390&lt;90,4, IF(AI390&lt;=100, 5, "?")))))</f>
        <v>4</v>
      </c>
      <c r="AM390" s="4">
        <f>IF(AJ390&lt;60, 0, IF(AJ390&lt;70,2, IF(AJ390&lt;80, 3, IF(AJ390&lt;90,4, IF(AJ390&lt;=100, 5, "?")))))</f>
        <v>3</v>
      </c>
      <c r="AN390" s="4">
        <f>IF(AK390&lt;60, 0, IF(AK390&lt;70,2, IF(AK390&lt;80, 3, IF(AK390&lt;90,4, IF(AK390&lt;=100, 5, "?")))))</f>
        <v>4</v>
      </c>
      <c r="AO390" s="4">
        <f ca="1">AA390</f>
        <v>1</v>
      </c>
      <c r="AP390" s="4">
        <f ca="1">AB390</f>
        <v>1</v>
      </c>
      <c r="AQ390" s="4">
        <f ca="1">AC390</f>
        <v>1</v>
      </c>
      <c r="AR390" s="4">
        <f ca="1">AD390</f>
        <v>0</v>
      </c>
      <c r="AS390" s="4">
        <f ca="1">AE390</f>
        <v>0</v>
      </c>
      <c r="AT390" s="4" t="str">
        <f ca="1">Z390</f>
        <v>G</v>
      </c>
      <c r="AU390" s="4">
        <f>E390</f>
        <v>74.900000000000006</v>
      </c>
      <c r="AV390" s="4">
        <f>IF(AU390&lt;60, 0, IF(AU390&lt;70,2, IF(AU390&lt;80, 3, IF(AU390&lt;90,4, IF(AU390&lt;=100, 5, "?")))))</f>
        <v>3</v>
      </c>
    </row>
    <row r="391" spans="1:48" x14ac:dyDescent="0.2">
      <c r="A391" s="2" t="s">
        <v>16</v>
      </c>
      <c r="B391" s="3" t="s">
        <v>37</v>
      </c>
      <c r="C391" s="3">
        <v>93.1</v>
      </c>
      <c r="D391" s="3" t="s">
        <v>27</v>
      </c>
      <c r="E391" s="3">
        <v>74.3</v>
      </c>
      <c r="F391" s="3">
        <v>1</v>
      </c>
      <c r="G391" s="3">
        <v>78</v>
      </c>
      <c r="H391" s="3">
        <v>75</v>
      </c>
      <c r="I391" s="3">
        <v>65</v>
      </c>
      <c r="J391" s="3">
        <v>86</v>
      </c>
      <c r="K391" s="3"/>
      <c r="L391" s="3"/>
      <c r="M391" s="3">
        <v>81</v>
      </c>
      <c r="N391" s="3"/>
      <c r="O391" s="4">
        <f>MAX(G391:H391)</f>
        <v>78</v>
      </c>
      <c r="P391" s="4">
        <f>MAX(I391:J391)</f>
        <v>86</v>
      </c>
      <c r="Q391" s="4">
        <f>ABS(O391-C391)</f>
        <v>15.099999999999994</v>
      </c>
      <c r="R391" s="4">
        <f>ABS(P391-C391)</f>
        <v>7.0999999999999943</v>
      </c>
      <c r="S391" s="4" t="b">
        <f ca="1">OR(O391=0,P391=0,Q391&gt;$Q$1,R391&gt;$R$1,W391="N", V391=2)</f>
        <v>0</v>
      </c>
      <c r="T391" s="4" t="str">
        <f>TRIM(CLEAN(D391))</f>
        <v>برنامج بكالوريوس الهندسة المعمارية</v>
      </c>
      <c r="U391" s="4">
        <f>COUNTIF(T:T,T391)</f>
        <v>391</v>
      </c>
      <c r="V391" s="4">
        <f>IF(E391&lt;60, 0, IF(E391&lt;70,2, IF(E391&lt;80, 3, IF(E391&lt;90,4, IF(E391&lt;=100, 5, "?")))))</f>
        <v>3</v>
      </c>
      <c r="W391" s="4" t="str" cm="1">
        <f t="array" aca="1" ref="W391" ca="1">_xlfn.IFNA(INDIRECT($Y$1&amp;"!"&amp;W$1&amp;$Y391),"N")</f>
        <v>G</v>
      </c>
      <c r="X391" s="4">
        <f ca="1">COUNTIF(W:W,W391)</f>
        <v>391</v>
      </c>
      <c r="Y391" s="4">
        <f>MATCH(T391,Coding!J:J,0)</f>
        <v>12</v>
      </c>
      <c r="Z391" s="4" t="str" cm="1">
        <f t="array" aca="1" ref="Z391" ca="1">_xlfn.IFNA(INDIRECT($Y$1&amp;"!"&amp;Z$1&amp;$Y391),-1)</f>
        <v>G</v>
      </c>
      <c r="AA391" s="4" cm="1">
        <f t="array" aca="1" ref="AA391" ca="1">_xlfn.IFNA(INDIRECT($Y$1&amp;"!"&amp;AA$1&amp;$Y391),-1)</f>
        <v>1</v>
      </c>
      <c r="AB391" s="4" cm="1">
        <f t="array" aca="1" ref="AB391" ca="1">_xlfn.IFNA(INDIRECT($Y$1&amp;"!"&amp;AB$1&amp;$Y391),-1)</f>
        <v>1</v>
      </c>
      <c r="AC391" s="4" cm="1">
        <f t="array" aca="1" ref="AC391" ca="1">_xlfn.IFNA(INDIRECT($Y$1&amp;"!"&amp;AC$1&amp;$Y391),-1)</f>
        <v>1</v>
      </c>
      <c r="AD391" s="4" cm="1">
        <f t="array" aca="1" ref="AD391" ca="1">_xlfn.IFNA(INDIRECT($Y$1&amp;"!"&amp;AD$1&amp;$Y391),-1)</f>
        <v>0</v>
      </c>
      <c r="AE391" s="4" cm="1">
        <f t="array" aca="1" ref="AE391" ca="1">_xlfn.IFNA(INDIRECT($Y$1&amp;"!"&amp;AE$1&amp;$Y391),-1)</f>
        <v>0</v>
      </c>
      <c r="AF391" s="4" t="str">
        <f ca="1">_xlfn.CONCAT(W391, "-",V391)</f>
        <v>G-3</v>
      </c>
      <c r="AG391" s="4" t="str">
        <f>TEXT(ROW()-2, "0000")</f>
        <v>0389</v>
      </c>
      <c r="AH391" s="4" t="str">
        <f>IF(TRIM(CLEAN(A391))="m", "male", IF(TRIM(CLEAN(A391))="f","female", "missing"))</f>
        <v>female</v>
      </c>
      <c r="AI391" s="4">
        <f>C391</f>
        <v>93.1</v>
      </c>
      <c r="AJ391" s="4">
        <f>O391</f>
        <v>78</v>
      </c>
      <c r="AK391" s="4">
        <f>P391</f>
        <v>86</v>
      </c>
      <c r="AL391" s="4">
        <f>IF(AI391&lt;60, 0, IF(AI391&lt;70,2, IF(AI391&lt;80, 3, IF(AI391&lt;90,4, IF(AI391&lt;=100, 5, "?")))))</f>
        <v>5</v>
      </c>
      <c r="AM391" s="4">
        <f>IF(AJ391&lt;60, 0, IF(AJ391&lt;70,2, IF(AJ391&lt;80, 3, IF(AJ391&lt;90,4, IF(AJ391&lt;=100, 5, "?")))))</f>
        <v>3</v>
      </c>
      <c r="AN391" s="4">
        <f>IF(AK391&lt;60, 0, IF(AK391&lt;70,2, IF(AK391&lt;80, 3, IF(AK391&lt;90,4, IF(AK391&lt;=100, 5, "?")))))</f>
        <v>4</v>
      </c>
      <c r="AO391" s="4">
        <f ca="1">AA391</f>
        <v>1</v>
      </c>
      <c r="AP391" s="4">
        <f ca="1">AB391</f>
        <v>1</v>
      </c>
      <c r="AQ391" s="4">
        <f ca="1">AC391</f>
        <v>1</v>
      </c>
      <c r="AR391" s="4">
        <f ca="1">AD391</f>
        <v>0</v>
      </c>
      <c r="AS391" s="4">
        <f ca="1">AE391</f>
        <v>0</v>
      </c>
      <c r="AT391" s="4" t="str">
        <f ca="1">Z391</f>
        <v>G</v>
      </c>
      <c r="AU391" s="4">
        <f>E391</f>
        <v>74.3</v>
      </c>
      <c r="AV391" s="4">
        <f>IF(AU391&lt;60, 0, IF(AU391&lt;70,2, IF(AU391&lt;80, 3, IF(AU391&lt;90,4, IF(AU391&lt;=100, 5, "?")))))</f>
        <v>3</v>
      </c>
    </row>
    <row r="392" spans="1:48" x14ac:dyDescent="0.2">
      <c r="A392" s="2" t="s">
        <v>16</v>
      </c>
      <c r="B392" s="3" t="s">
        <v>27</v>
      </c>
      <c r="C392" s="3">
        <v>96.1</v>
      </c>
      <c r="D392" s="3" t="s">
        <v>27</v>
      </c>
      <c r="E392" s="3">
        <v>76.2</v>
      </c>
      <c r="F392" s="3">
        <v>1</v>
      </c>
      <c r="G392" s="3">
        <v>81</v>
      </c>
      <c r="H392" s="3">
        <v>72</v>
      </c>
      <c r="I392" s="3">
        <v>83</v>
      </c>
      <c r="J392" s="3">
        <v>77</v>
      </c>
      <c r="K392" s="3"/>
      <c r="L392" s="3"/>
      <c r="M392" s="3"/>
      <c r="N392" s="3">
        <v>66</v>
      </c>
      <c r="O392" s="4">
        <f>MAX(G392:H392)</f>
        <v>81</v>
      </c>
      <c r="P392" s="4">
        <f>MAX(I392:J392)</f>
        <v>83</v>
      </c>
      <c r="Q392" s="4">
        <f>ABS(O392-C392)</f>
        <v>15.099999999999994</v>
      </c>
      <c r="R392" s="4">
        <f>ABS(P392-C392)</f>
        <v>13.099999999999994</v>
      </c>
      <c r="S392" s="4" t="b">
        <f ca="1">OR(O392=0,P392=0,Q392&gt;$Q$1,R392&gt;$R$1,W392="N", V392=2)</f>
        <v>0</v>
      </c>
      <c r="T392" s="4" t="str">
        <f>TRIM(CLEAN(D392))</f>
        <v>برنامج بكالوريوس الهندسة المعمارية</v>
      </c>
      <c r="U392" s="4">
        <f>COUNTIF(T:T,T392)</f>
        <v>391</v>
      </c>
      <c r="V392" s="4">
        <f>IF(E392&lt;60, 0, IF(E392&lt;70,2, IF(E392&lt;80, 3, IF(E392&lt;90,4, IF(E392&lt;=100, 5, "?")))))</f>
        <v>3</v>
      </c>
      <c r="W392" s="4" t="str" cm="1">
        <f t="array" aca="1" ref="W392" ca="1">_xlfn.IFNA(INDIRECT($Y$1&amp;"!"&amp;W$1&amp;$Y392),"N")</f>
        <v>G</v>
      </c>
      <c r="X392" s="4">
        <f ca="1">COUNTIF(W:W,W392)</f>
        <v>391</v>
      </c>
      <c r="Y392" s="4">
        <f>MATCH(T392,Coding!J:J,0)</f>
        <v>12</v>
      </c>
      <c r="Z392" s="4" t="str" cm="1">
        <f t="array" aca="1" ref="Z392" ca="1">_xlfn.IFNA(INDIRECT($Y$1&amp;"!"&amp;Z$1&amp;$Y392),-1)</f>
        <v>G</v>
      </c>
      <c r="AA392" s="4" cm="1">
        <f t="array" aca="1" ref="AA392" ca="1">_xlfn.IFNA(INDIRECT($Y$1&amp;"!"&amp;AA$1&amp;$Y392),-1)</f>
        <v>1</v>
      </c>
      <c r="AB392" s="4" cm="1">
        <f t="array" aca="1" ref="AB392" ca="1">_xlfn.IFNA(INDIRECT($Y$1&amp;"!"&amp;AB$1&amp;$Y392),-1)</f>
        <v>1</v>
      </c>
      <c r="AC392" s="4" cm="1">
        <f t="array" aca="1" ref="AC392" ca="1">_xlfn.IFNA(INDIRECT($Y$1&amp;"!"&amp;AC$1&amp;$Y392),-1)</f>
        <v>1</v>
      </c>
      <c r="AD392" s="4" cm="1">
        <f t="array" aca="1" ref="AD392" ca="1">_xlfn.IFNA(INDIRECT($Y$1&amp;"!"&amp;AD$1&amp;$Y392),-1)</f>
        <v>0</v>
      </c>
      <c r="AE392" s="4" cm="1">
        <f t="array" aca="1" ref="AE392" ca="1">_xlfn.IFNA(INDIRECT($Y$1&amp;"!"&amp;AE$1&amp;$Y392),-1)</f>
        <v>0</v>
      </c>
      <c r="AF392" s="4" t="str">
        <f ca="1">_xlfn.CONCAT(W392, "-",V392)</f>
        <v>G-3</v>
      </c>
      <c r="AG392" s="4" t="str">
        <f>TEXT(ROW()-2, "0000")</f>
        <v>0390</v>
      </c>
      <c r="AH392" s="4" t="str">
        <f>IF(TRIM(CLEAN(A392))="m", "male", IF(TRIM(CLEAN(A392))="f","female", "missing"))</f>
        <v>female</v>
      </c>
      <c r="AI392" s="4">
        <f>C392</f>
        <v>96.1</v>
      </c>
      <c r="AJ392" s="4">
        <f>O392</f>
        <v>81</v>
      </c>
      <c r="AK392" s="4">
        <f>P392</f>
        <v>83</v>
      </c>
      <c r="AL392" s="4">
        <f>IF(AI392&lt;60, 0, IF(AI392&lt;70,2, IF(AI392&lt;80, 3, IF(AI392&lt;90,4, IF(AI392&lt;=100, 5, "?")))))</f>
        <v>5</v>
      </c>
      <c r="AM392" s="4">
        <f>IF(AJ392&lt;60, 0, IF(AJ392&lt;70,2, IF(AJ392&lt;80, 3, IF(AJ392&lt;90,4, IF(AJ392&lt;=100, 5, "?")))))</f>
        <v>4</v>
      </c>
      <c r="AN392" s="4">
        <f>IF(AK392&lt;60, 0, IF(AK392&lt;70,2, IF(AK392&lt;80, 3, IF(AK392&lt;90,4, IF(AK392&lt;=100, 5, "?")))))</f>
        <v>4</v>
      </c>
      <c r="AO392" s="4">
        <f ca="1">AA392</f>
        <v>1</v>
      </c>
      <c r="AP392" s="4">
        <f ca="1">AB392</f>
        <v>1</v>
      </c>
      <c r="AQ392" s="4">
        <f ca="1">AC392</f>
        <v>1</v>
      </c>
      <c r="AR392" s="4">
        <f ca="1">AD392</f>
        <v>0</v>
      </c>
      <c r="AS392" s="4">
        <f ca="1">AE392</f>
        <v>0</v>
      </c>
      <c r="AT392" s="4" t="str">
        <f ca="1">Z392</f>
        <v>G</v>
      </c>
      <c r="AU392" s="4">
        <f>E392</f>
        <v>76.2</v>
      </c>
      <c r="AV392" s="4">
        <f>IF(AU392&lt;60, 0, IF(AU392&lt;70,2, IF(AU392&lt;80, 3, IF(AU392&lt;90,4, IF(AU392&lt;=100, 5, "?")))))</f>
        <v>3</v>
      </c>
    </row>
    <row r="393" spans="1:48" x14ac:dyDescent="0.2">
      <c r="A393" s="2" t="s">
        <v>16</v>
      </c>
      <c r="B393" s="3" t="s">
        <v>27</v>
      </c>
      <c r="C393" s="3">
        <v>98.1</v>
      </c>
      <c r="D393" s="3" t="s">
        <v>27</v>
      </c>
      <c r="E393" s="3">
        <v>78.2</v>
      </c>
      <c r="F393" s="3">
        <v>1</v>
      </c>
      <c r="G393" s="3">
        <v>83</v>
      </c>
      <c r="H393" s="3">
        <v>80</v>
      </c>
      <c r="I393" s="3">
        <v>90</v>
      </c>
      <c r="J393" s="3">
        <v>73</v>
      </c>
      <c r="K393" s="3"/>
      <c r="L393" s="3"/>
      <c r="M393" s="3">
        <v>80</v>
      </c>
      <c r="N393" s="3"/>
      <c r="O393" s="4">
        <f>MAX(G393:H393)</f>
        <v>83</v>
      </c>
      <c r="P393" s="4">
        <f>MAX(I393:J393)</f>
        <v>90</v>
      </c>
      <c r="Q393" s="4">
        <f>ABS(O393-C393)</f>
        <v>15.099999999999994</v>
      </c>
      <c r="R393" s="4">
        <f>ABS(P393-C393)</f>
        <v>8.0999999999999943</v>
      </c>
      <c r="S393" s="4" t="b">
        <f ca="1">OR(O393=0,P393=0,Q393&gt;$Q$1,R393&gt;$R$1,W393="N", V393=2)</f>
        <v>0</v>
      </c>
      <c r="T393" s="4" t="str">
        <f>TRIM(CLEAN(D393))</f>
        <v>برنامج بكالوريوس الهندسة المعمارية</v>
      </c>
      <c r="U393" s="4">
        <f>COUNTIF(T:T,T393)</f>
        <v>391</v>
      </c>
      <c r="V393" s="4">
        <f>IF(E393&lt;60, 0, IF(E393&lt;70,2, IF(E393&lt;80, 3, IF(E393&lt;90,4, IF(E393&lt;=100, 5, "?")))))</f>
        <v>3</v>
      </c>
      <c r="W393" s="4" t="str" cm="1">
        <f t="array" aca="1" ref="W393" ca="1">_xlfn.IFNA(INDIRECT($Y$1&amp;"!"&amp;W$1&amp;$Y393),"N")</f>
        <v>G</v>
      </c>
      <c r="X393" s="4">
        <f ca="1">COUNTIF(W:W,W393)</f>
        <v>391</v>
      </c>
      <c r="Y393" s="4">
        <f>MATCH(T393,Coding!J:J,0)</f>
        <v>12</v>
      </c>
      <c r="Z393" s="4" t="str" cm="1">
        <f t="array" aca="1" ref="Z393" ca="1">_xlfn.IFNA(INDIRECT($Y$1&amp;"!"&amp;Z$1&amp;$Y393),-1)</f>
        <v>G</v>
      </c>
      <c r="AA393" s="4" cm="1">
        <f t="array" aca="1" ref="AA393" ca="1">_xlfn.IFNA(INDIRECT($Y$1&amp;"!"&amp;AA$1&amp;$Y393),-1)</f>
        <v>1</v>
      </c>
      <c r="AB393" s="4" cm="1">
        <f t="array" aca="1" ref="AB393" ca="1">_xlfn.IFNA(INDIRECT($Y$1&amp;"!"&amp;AB$1&amp;$Y393),-1)</f>
        <v>1</v>
      </c>
      <c r="AC393" s="4" cm="1">
        <f t="array" aca="1" ref="AC393" ca="1">_xlfn.IFNA(INDIRECT($Y$1&amp;"!"&amp;AC$1&amp;$Y393),-1)</f>
        <v>1</v>
      </c>
      <c r="AD393" s="4" cm="1">
        <f t="array" aca="1" ref="AD393" ca="1">_xlfn.IFNA(INDIRECT($Y$1&amp;"!"&amp;AD$1&amp;$Y393),-1)</f>
        <v>0</v>
      </c>
      <c r="AE393" s="4" cm="1">
        <f t="array" aca="1" ref="AE393" ca="1">_xlfn.IFNA(INDIRECT($Y$1&amp;"!"&amp;AE$1&amp;$Y393),-1)</f>
        <v>0</v>
      </c>
      <c r="AF393" s="4" t="str">
        <f ca="1">_xlfn.CONCAT(W393, "-",V393)</f>
        <v>G-3</v>
      </c>
      <c r="AG393" s="4" t="str">
        <f>TEXT(ROW()-2, "0000")</f>
        <v>0391</v>
      </c>
      <c r="AH393" s="4" t="str">
        <f>IF(TRIM(CLEAN(A393))="m", "male", IF(TRIM(CLEAN(A393))="f","female", "missing"))</f>
        <v>female</v>
      </c>
      <c r="AI393" s="4">
        <f>C393</f>
        <v>98.1</v>
      </c>
      <c r="AJ393" s="4">
        <f>O393</f>
        <v>83</v>
      </c>
      <c r="AK393" s="4">
        <f>P393</f>
        <v>90</v>
      </c>
      <c r="AL393" s="4">
        <f>IF(AI393&lt;60, 0, IF(AI393&lt;70,2, IF(AI393&lt;80, 3, IF(AI393&lt;90,4, IF(AI393&lt;=100, 5, "?")))))</f>
        <v>5</v>
      </c>
      <c r="AM393" s="4">
        <f>IF(AJ393&lt;60, 0, IF(AJ393&lt;70,2, IF(AJ393&lt;80, 3, IF(AJ393&lt;90,4, IF(AJ393&lt;=100, 5, "?")))))</f>
        <v>4</v>
      </c>
      <c r="AN393" s="4">
        <f>IF(AK393&lt;60, 0, IF(AK393&lt;70,2, IF(AK393&lt;80, 3, IF(AK393&lt;90,4, IF(AK393&lt;=100, 5, "?")))))</f>
        <v>5</v>
      </c>
      <c r="AO393" s="4">
        <f ca="1">AA393</f>
        <v>1</v>
      </c>
      <c r="AP393" s="4">
        <f ca="1">AB393</f>
        <v>1</v>
      </c>
      <c r="AQ393" s="4">
        <f ca="1">AC393</f>
        <v>1</v>
      </c>
      <c r="AR393" s="4">
        <f ca="1">AD393</f>
        <v>0</v>
      </c>
      <c r="AS393" s="4">
        <f ca="1">AE393</f>
        <v>0</v>
      </c>
      <c r="AT393" s="4" t="str">
        <f ca="1">Z393</f>
        <v>G</v>
      </c>
      <c r="AU393" s="4">
        <f>E393</f>
        <v>78.2</v>
      </c>
      <c r="AV393" s="4">
        <f>IF(AU393&lt;60, 0, IF(AU393&lt;70,2, IF(AU393&lt;80, 3, IF(AU393&lt;90,4, IF(AU393&lt;=100, 5, "?")))))</f>
        <v>3</v>
      </c>
    </row>
    <row r="394" spans="1:48" x14ac:dyDescent="0.2">
      <c r="A394" s="2" t="s">
        <v>13</v>
      </c>
      <c r="B394" s="3" t="s">
        <v>36</v>
      </c>
      <c r="C394" s="3">
        <v>89</v>
      </c>
      <c r="D394" s="3" t="s">
        <v>34</v>
      </c>
      <c r="E394" s="3">
        <v>73.900000000000006</v>
      </c>
      <c r="F394" s="3">
        <v>1</v>
      </c>
      <c r="G394" s="3">
        <v>74</v>
      </c>
      <c r="H394" s="3">
        <v>60</v>
      </c>
      <c r="I394" s="3">
        <v>70</v>
      </c>
      <c r="J394" s="3">
        <v>64</v>
      </c>
      <c r="K394" s="3"/>
      <c r="L394" s="3"/>
      <c r="M394" s="3">
        <v>60</v>
      </c>
      <c r="N394" s="3"/>
      <c r="O394" s="4">
        <f>MAX(G394:H394)</f>
        <v>74</v>
      </c>
      <c r="P394" s="4">
        <f>MAX(I394:J394)</f>
        <v>70</v>
      </c>
      <c r="Q394" s="4">
        <f>ABS(O394-C394)</f>
        <v>15</v>
      </c>
      <c r="R394" s="4">
        <f>ABS(P394-C394)</f>
        <v>19</v>
      </c>
      <c r="S394" s="4" t="b">
        <f ca="1">OR(O394=0,P394=0,Q394&gt;$Q$1,R394&gt;$R$1,W394="N", V394=2)</f>
        <v>0</v>
      </c>
      <c r="T394" s="4" t="str">
        <f>TRIM(CLEAN(D394))</f>
        <v>برنامج بكالوريوس هندسة الحاسوب</v>
      </c>
      <c r="U394" s="4">
        <f>COUNTIF(T:T,T394)</f>
        <v>139</v>
      </c>
      <c r="V394" s="4">
        <f>IF(E394&lt;60, 0, IF(E394&lt;70,2, IF(E394&lt;80, 3, IF(E394&lt;90,4, IF(E394&lt;=100, 5, "?")))))</f>
        <v>3</v>
      </c>
      <c r="W394" s="4" t="str" cm="1">
        <f t="array" aca="1" ref="W394" ca="1">_xlfn.IFNA(INDIRECT($Y$1&amp;"!"&amp;W$1&amp;$Y394),"N")</f>
        <v>A</v>
      </c>
      <c r="X394" s="4">
        <f ca="1">COUNTIF(W:W,W394)</f>
        <v>861</v>
      </c>
      <c r="Y394" s="4">
        <f>MATCH(T394,Coding!J:J,0)</f>
        <v>5</v>
      </c>
      <c r="Z394" s="4" t="str" cm="1">
        <f t="array" aca="1" ref="Z394" ca="1">_xlfn.IFNA(INDIRECT($Y$1&amp;"!"&amp;Z$1&amp;$Y394),-1)</f>
        <v>A</v>
      </c>
      <c r="AA394" s="4" cm="1">
        <f t="array" aca="1" ref="AA394" ca="1">_xlfn.IFNA(INDIRECT($Y$1&amp;"!"&amp;AA$1&amp;$Y394),-1)</f>
        <v>0</v>
      </c>
      <c r="AB394" s="4" cm="1">
        <f t="array" aca="1" ref="AB394" ca="1">_xlfn.IFNA(INDIRECT($Y$1&amp;"!"&amp;AB$1&amp;$Y394),-1)</f>
        <v>1</v>
      </c>
      <c r="AC394" s="4" cm="1">
        <f t="array" aca="1" ref="AC394" ca="1">_xlfn.IFNA(INDIRECT($Y$1&amp;"!"&amp;AC$1&amp;$Y394),-1)</f>
        <v>1</v>
      </c>
      <c r="AD394" s="4" cm="1">
        <f t="array" aca="1" ref="AD394" ca="1">_xlfn.IFNA(INDIRECT($Y$1&amp;"!"&amp;AD$1&amp;$Y394),-1)</f>
        <v>1</v>
      </c>
      <c r="AE394" s="4" cm="1">
        <f t="array" aca="1" ref="AE394" ca="1">_xlfn.IFNA(INDIRECT($Y$1&amp;"!"&amp;AE$1&amp;$Y394),-1)</f>
        <v>0</v>
      </c>
      <c r="AF394" s="4" t="str">
        <f ca="1">_xlfn.CONCAT(W394, "-",V394)</f>
        <v>A-3</v>
      </c>
      <c r="AG394" s="4" t="str">
        <f>TEXT(ROW()-2, "0000")</f>
        <v>0392</v>
      </c>
      <c r="AH394" s="4" t="str">
        <f>IF(TRIM(CLEAN(A394))="m", "male", IF(TRIM(CLEAN(A394))="f","female", "missing"))</f>
        <v>male</v>
      </c>
      <c r="AI394" s="4">
        <f>C394</f>
        <v>89</v>
      </c>
      <c r="AJ394" s="4">
        <f>O394</f>
        <v>74</v>
      </c>
      <c r="AK394" s="4">
        <f>P394</f>
        <v>70</v>
      </c>
      <c r="AL394" s="4">
        <f>IF(AI394&lt;60, 0, IF(AI394&lt;70,2, IF(AI394&lt;80, 3, IF(AI394&lt;90,4, IF(AI394&lt;=100, 5, "?")))))</f>
        <v>4</v>
      </c>
      <c r="AM394" s="4">
        <f>IF(AJ394&lt;60, 0, IF(AJ394&lt;70,2, IF(AJ394&lt;80, 3, IF(AJ394&lt;90,4, IF(AJ394&lt;=100, 5, "?")))))</f>
        <v>3</v>
      </c>
      <c r="AN394" s="4">
        <f>IF(AK394&lt;60, 0, IF(AK394&lt;70,2, IF(AK394&lt;80, 3, IF(AK394&lt;90,4, IF(AK394&lt;=100, 5, "?")))))</f>
        <v>3</v>
      </c>
      <c r="AO394" s="4">
        <f ca="1">AA394</f>
        <v>0</v>
      </c>
      <c r="AP394" s="4">
        <f ca="1">AB394</f>
        <v>1</v>
      </c>
      <c r="AQ394" s="4">
        <f ca="1">AC394</f>
        <v>1</v>
      </c>
      <c r="AR394" s="4">
        <f ca="1">AD394</f>
        <v>1</v>
      </c>
      <c r="AS394" s="4">
        <f ca="1">AE394</f>
        <v>0</v>
      </c>
      <c r="AT394" s="4" t="str">
        <f ca="1">Z394</f>
        <v>A</v>
      </c>
      <c r="AU394" s="4">
        <f>E394</f>
        <v>73.900000000000006</v>
      </c>
      <c r="AV394" s="4">
        <f>IF(AU394&lt;60, 0, IF(AU394&lt;70,2, IF(AU394&lt;80, 3, IF(AU394&lt;90,4, IF(AU394&lt;=100, 5, "?")))))</f>
        <v>3</v>
      </c>
    </row>
    <row r="395" spans="1:48" x14ac:dyDescent="0.2">
      <c r="A395" s="2" t="s">
        <v>16</v>
      </c>
      <c r="B395" s="3" t="s">
        <v>36</v>
      </c>
      <c r="C395" s="3">
        <v>95</v>
      </c>
      <c r="D395" s="3" t="s">
        <v>34</v>
      </c>
      <c r="E395" s="3">
        <v>77.5</v>
      </c>
      <c r="F395" s="3">
        <v>1</v>
      </c>
      <c r="G395" s="3">
        <v>80</v>
      </c>
      <c r="H395" s="3">
        <v>70</v>
      </c>
      <c r="I395" s="3">
        <v>93</v>
      </c>
      <c r="J395" s="3">
        <v>86</v>
      </c>
      <c r="K395" s="3"/>
      <c r="L395" s="3"/>
      <c r="M395" s="3">
        <v>60</v>
      </c>
      <c r="N395" s="3"/>
      <c r="O395" s="4">
        <f>MAX(G395:H395)</f>
        <v>80</v>
      </c>
      <c r="P395" s="4">
        <f>MAX(I395:J395)</f>
        <v>93</v>
      </c>
      <c r="Q395" s="4">
        <f>ABS(O395-C395)</f>
        <v>15</v>
      </c>
      <c r="R395" s="4">
        <f>ABS(P395-C395)</f>
        <v>2</v>
      </c>
      <c r="S395" s="4" t="b">
        <f ca="1">OR(O395=0,P395=0,Q395&gt;$Q$1,R395&gt;$R$1,W395="N", V395=2)</f>
        <v>0</v>
      </c>
      <c r="T395" s="4" t="str">
        <f>TRIM(CLEAN(D395))</f>
        <v>برنامج بكالوريوس هندسة الحاسوب</v>
      </c>
      <c r="U395" s="4">
        <f>COUNTIF(T:T,T395)</f>
        <v>139</v>
      </c>
      <c r="V395" s="4">
        <f>IF(E395&lt;60, 0, IF(E395&lt;70,2, IF(E395&lt;80, 3, IF(E395&lt;90,4, IF(E395&lt;=100, 5, "?")))))</f>
        <v>3</v>
      </c>
      <c r="W395" s="4" t="str" cm="1">
        <f t="array" aca="1" ref="W395" ca="1">_xlfn.IFNA(INDIRECT($Y$1&amp;"!"&amp;W$1&amp;$Y395),"N")</f>
        <v>A</v>
      </c>
      <c r="X395" s="4">
        <f ca="1">COUNTIF(W:W,W395)</f>
        <v>861</v>
      </c>
      <c r="Y395" s="4">
        <f>MATCH(T395,Coding!J:J,0)</f>
        <v>5</v>
      </c>
      <c r="Z395" s="4" t="str" cm="1">
        <f t="array" aca="1" ref="Z395" ca="1">_xlfn.IFNA(INDIRECT($Y$1&amp;"!"&amp;Z$1&amp;$Y395),-1)</f>
        <v>A</v>
      </c>
      <c r="AA395" s="4" cm="1">
        <f t="array" aca="1" ref="AA395" ca="1">_xlfn.IFNA(INDIRECT($Y$1&amp;"!"&amp;AA$1&amp;$Y395),-1)</f>
        <v>0</v>
      </c>
      <c r="AB395" s="4" cm="1">
        <f t="array" aca="1" ref="AB395" ca="1">_xlfn.IFNA(INDIRECT($Y$1&amp;"!"&amp;AB$1&amp;$Y395),-1)</f>
        <v>1</v>
      </c>
      <c r="AC395" s="4" cm="1">
        <f t="array" aca="1" ref="AC395" ca="1">_xlfn.IFNA(INDIRECT($Y$1&amp;"!"&amp;AC$1&amp;$Y395),-1)</f>
        <v>1</v>
      </c>
      <c r="AD395" s="4" cm="1">
        <f t="array" aca="1" ref="AD395" ca="1">_xlfn.IFNA(INDIRECT($Y$1&amp;"!"&amp;AD$1&amp;$Y395),-1)</f>
        <v>1</v>
      </c>
      <c r="AE395" s="4" cm="1">
        <f t="array" aca="1" ref="AE395" ca="1">_xlfn.IFNA(INDIRECT($Y$1&amp;"!"&amp;AE$1&amp;$Y395),-1)</f>
        <v>0</v>
      </c>
      <c r="AF395" s="4" t="str">
        <f ca="1">_xlfn.CONCAT(W395, "-",V395)</f>
        <v>A-3</v>
      </c>
      <c r="AG395" s="4" t="str">
        <f>TEXT(ROW()-2, "0000")</f>
        <v>0393</v>
      </c>
      <c r="AH395" s="4" t="str">
        <f>IF(TRIM(CLEAN(A395))="m", "male", IF(TRIM(CLEAN(A395))="f","female", "missing"))</f>
        <v>female</v>
      </c>
      <c r="AI395" s="4">
        <f>C395</f>
        <v>95</v>
      </c>
      <c r="AJ395" s="4">
        <f>O395</f>
        <v>80</v>
      </c>
      <c r="AK395" s="4">
        <f>P395</f>
        <v>93</v>
      </c>
      <c r="AL395" s="4">
        <f>IF(AI395&lt;60, 0, IF(AI395&lt;70,2, IF(AI395&lt;80, 3, IF(AI395&lt;90,4, IF(AI395&lt;=100, 5, "?")))))</f>
        <v>5</v>
      </c>
      <c r="AM395" s="4">
        <f>IF(AJ395&lt;60, 0, IF(AJ395&lt;70,2, IF(AJ395&lt;80, 3, IF(AJ395&lt;90,4, IF(AJ395&lt;=100, 5, "?")))))</f>
        <v>4</v>
      </c>
      <c r="AN395" s="4">
        <f>IF(AK395&lt;60, 0, IF(AK395&lt;70,2, IF(AK395&lt;80, 3, IF(AK395&lt;90,4, IF(AK395&lt;=100, 5, "?")))))</f>
        <v>5</v>
      </c>
      <c r="AO395" s="4">
        <f ca="1">AA395</f>
        <v>0</v>
      </c>
      <c r="AP395" s="4">
        <f ca="1">AB395</f>
        <v>1</v>
      </c>
      <c r="AQ395" s="4">
        <f ca="1">AC395</f>
        <v>1</v>
      </c>
      <c r="AR395" s="4">
        <f ca="1">AD395</f>
        <v>1</v>
      </c>
      <c r="AS395" s="4">
        <f ca="1">AE395</f>
        <v>0</v>
      </c>
      <c r="AT395" s="4" t="str">
        <f ca="1">Z395</f>
        <v>A</v>
      </c>
      <c r="AU395" s="4">
        <f>E395</f>
        <v>77.5</v>
      </c>
      <c r="AV395" s="4">
        <f>IF(AU395&lt;60, 0, IF(AU395&lt;70,2, IF(AU395&lt;80, 3, IF(AU395&lt;90,4, IF(AU395&lt;=100, 5, "?")))))</f>
        <v>3</v>
      </c>
    </row>
    <row r="396" spans="1:48" x14ac:dyDescent="0.2">
      <c r="A396" s="2" t="s">
        <v>16</v>
      </c>
      <c r="B396" s="3" t="s">
        <v>26</v>
      </c>
      <c r="C396" s="3">
        <v>91</v>
      </c>
      <c r="D396" s="3" t="s">
        <v>26</v>
      </c>
      <c r="E396" s="3">
        <v>70</v>
      </c>
      <c r="F396" s="3">
        <v>1</v>
      </c>
      <c r="G396" s="3">
        <v>76</v>
      </c>
      <c r="H396" s="3">
        <v>60</v>
      </c>
      <c r="I396" s="3">
        <v>85</v>
      </c>
      <c r="J396" s="3">
        <v>84</v>
      </c>
      <c r="K396" s="3">
        <v>66</v>
      </c>
      <c r="L396" s="3"/>
      <c r="M396" s="3">
        <v>60</v>
      </c>
      <c r="N396" s="3"/>
      <c r="O396" s="4">
        <f>MAX(G396:H396)</f>
        <v>76</v>
      </c>
      <c r="P396" s="4">
        <f>MAX(I396:J396)</f>
        <v>85</v>
      </c>
      <c r="Q396" s="4">
        <f>ABS(O396-C396)</f>
        <v>15</v>
      </c>
      <c r="R396" s="4">
        <f>ABS(P396-C396)</f>
        <v>6</v>
      </c>
      <c r="S396" s="4" t="b">
        <f ca="1">OR(O396=0,P396=0,Q396&gt;$Q$1,R396&gt;$R$1,W396="N", V396=2)</f>
        <v>0</v>
      </c>
      <c r="T396" s="4" t="str">
        <f>TRIM(CLEAN(D396))</f>
        <v>برنامج بكالوريوس الهندسة المدنية</v>
      </c>
      <c r="U396" s="4">
        <f>COUNTIF(T:T,T396)</f>
        <v>723</v>
      </c>
      <c r="V396" s="4">
        <f>IF(E396&lt;60, 0, IF(E396&lt;70,2, IF(E396&lt;80, 3, IF(E396&lt;90,4, IF(E396&lt;=100, 5, "?")))))</f>
        <v>3</v>
      </c>
      <c r="W396" s="4" t="str" cm="1">
        <f t="array" aca="1" ref="W396" ca="1">_xlfn.IFNA(INDIRECT($Y$1&amp;"!"&amp;W$1&amp;$Y396),"N")</f>
        <v>C</v>
      </c>
      <c r="X396" s="4">
        <f ca="1">COUNTIF(W:W,W396)</f>
        <v>747</v>
      </c>
      <c r="Y396" s="4">
        <f>MATCH(T396,Coding!J:J,0)</f>
        <v>8</v>
      </c>
      <c r="Z396" s="4" t="str" cm="1">
        <f t="array" aca="1" ref="Z396" ca="1">_xlfn.IFNA(INDIRECT($Y$1&amp;"!"&amp;Z$1&amp;$Y396),-1)</f>
        <v>C</v>
      </c>
      <c r="AA396" s="4" cm="1">
        <f t="array" aca="1" ref="AA396" ca="1">_xlfn.IFNA(INDIRECT($Y$1&amp;"!"&amp;AA$1&amp;$Y396),-1)</f>
        <v>1</v>
      </c>
      <c r="AB396" s="4" cm="1">
        <f t="array" aca="1" ref="AB396" ca="1">_xlfn.IFNA(INDIRECT($Y$1&amp;"!"&amp;AB$1&amp;$Y396),-1)</f>
        <v>1</v>
      </c>
      <c r="AC396" s="4" cm="1">
        <f t="array" aca="1" ref="AC396" ca="1">_xlfn.IFNA(INDIRECT($Y$1&amp;"!"&amp;AC$1&amp;$Y396),-1)</f>
        <v>1</v>
      </c>
      <c r="AD396" s="4" cm="1">
        <f t="array" aca="1" ref="AD396" ca="1">_xlfn.IFNA(INDIRECT($Y$1&amp;"!"&amp;AD$1&amp;$Y396),-1)</f>
        <v>0</v>
      </c>
      <c r="AE396" s="4" cm="1">
        <f t="array" aca="1" ref="AE396" ca="1">_xlfn.IFNA(INDIRECT($Y$1&amp;"!"&amp;AE$1&amp;$Y396),-1)</f>
        <v>0</v>
      </c>
      <c r="AF396" s="4" t="str">
        <f ca="1">_xlfn.CONCAT(W396, "-",V396)</f>
        <v>C-3</v>
      </c>
      <c r="AG396" s="4" t="str">
        <f>TEXT(ROW()-2, "0000")</f>
        <v>0394</v>
      </c>
      <c r="AH396" s="4" t="str">
        <f>IF(TRIM(CLEAN(A396))="m", "male", IF(TRIM(CLEAN(A396))="f","female", "missing"))</f>
        <v>female</v>
      </c>
      <c r="AI396" s="4">
        <f>C396</f>
        <v>91</v>
      </c>
      <c r="AJ396" s="4">
        <f>O396</f>
        <v>76</v>
      </c>
      <c r="AK396" s="4">
        <f>P396</f>
        <v>85</v>
      </c>
      <c r="AL396" s="4">
        <f>IF(AI396&lt;60, 0, IF(AI396&lt;70,2, IF(AI396&lt;80, 3, IF(AI396&lt;90,4, IF(AI396&lt;=100, 5, "?")))))</f>
        <v>5</v>
      </c>
      <c r="AM396" s="4">
        <f>IF(AJ396&lt;60, 0, IF(AJ396&lt;70,2, IF(AJ396&lt;80, 3, IF(AJ396&lt;90,4, IF(AJ396&lt;=100, 5, "?")))))</f>
        <v>3</v>
      </c>
      <c r="AN396" s="4">
        <f>IF(AK396&lt;60, 0, IF(AK396&lt;70,2, IF(AK396&lt;80, 3, IF(AK396&lt;90,4, IF(AK396&lt;=100, 5, "?")))))</f>
        <v>4</v>
      </c>
      <c r="AO396" s="4">
        <f ca="1">AA396</f>
        <v>1</v>
      </c>
      <c r="AP396" s="4">
        <f ca="1">AB396</f>
        <v>1</v>
      </c>
      <c r="AQ396" s="4">
        <f ca="1">AC396</f>
        <v>1</v>
      </c>
      <c r="AR396" s="4">
        <f ca="1">AD396</f>
        <v>0</v>
      </c>
      <c r="AS396" s="4">
        <f ca="1">AE396</f>
        <v>0</v>
      </c>
      <c r="AT396" s="4" t="str">
        <f ca="1">Z396</f>
        <v>C</v>
      </c>
      <c r="AU396" s="4">
        <f>E396</f>
        <v>70</v>
      </c>
      <c r="AV396" s="4">
        <f>IF(AU396&lt;60, 0, IF(AU396&lt;70,2, IF(AU396&lt;80, 3, IF(AU396&lt;90,4, IF(AU396&lt;=100, 5, "?")))))</f>
        <v>3</v>
      </c>
    </row>
    <row r="397" spans="1:48" x14ac:dyDescent="0.2">
      <c r="A397" s="2" t="s">
        <v>13</v>
      </c>
      <c r="B397" s="3" t="s">
        <v>26</v>
      </c>
      <c r="C397" s="3">
        <v>97</v>
      </c>
      <c r="D397" s="3" t="s">
        <v>26</v>
      </c>
      <c r="E397" s="3">
        <v>75.3</v>
      </c>
      <c r="F397" s="3">
        <v>1</v>
      </c>
      <c r="G397" s="3">
        <v>82</v>
      </c>
      <c r="H397" s="3">
        <v>73</v>
      </c>
      <c r="I397" s="3">
        <v>82</v>
      </c>
      <c r="J397" s="3">
        <v>72</v>
      </c>
      <c r="K397" s="3">
        <v>82</v>
      </c>
      <c r="L397" s="3"/>
      <c r="M397" s="3">
        <v>65</v>
      </c>
      <c r="N397" s="3"/>
      <c r="O397" s="4">
        <f>MAX(G397:H397)</f>
        <v>82</v>
      </c>
      <c r="P397" s="4">
        <f>MAX(I397:J397)</f>
        <v>82</v>
      </c>
      <c r="Q397" s="4">
        <f>ABS(O397-C397)</f>
        <v>15</v>
      </c>
      <c r="R397" s="4">
        <f>ABS(P397-C397)</f>
        <v>15</v>
      </c>
      <c r="S397" s="4" t="b">
        <f ca="1">OR(O397=0,P397=0,Q397&gt;$Q$1,R397&gt;$R$1,W397="N", V397=2)</f>
        <v>0</v>
      </c>
      <c r="T397" s="4" t="str">
        <f>TRIM(CLEAN(D397))</f>
        <v>برنامج بكالوريوس الهندسة المدنية</v>
      </c>
      <c r="U397" s="4">
        <f>COUNTIF(T:T,T397)</f>
        <v>723</v>
      </c>
      <c r="V397" s="4">
        <f>IF(E397&lt;60, 0, IF(E397&lt;70,2, IF(E397&lt;80, 3, IF(E397&lt;90,4, IF(E397&lt;=100, 5, "?")))))</f>
        <v>3</v>
      </c>
      <c r="W397" s="4" t="str" cm="1">
        <f t="array" aca="1" ref="W397" ca="1">_xlfn.IFNA(INDIRECT($Y$1&amp;"!"&amp;W$1&amp;$Y397),"N")</f>
        <v>C</v>
      </c>
      <c r="X397" s="4">
        <f ca="1">COUNTIF(W:W,W397)</f>
        <v>747</v>
      </c>
      <c r="Y397" s="4">
        <f>MATCH(T397,Coding!J:J,0)</f>
        <v>8</v>
      </c>
      <c r="Z397" s="4" t="str" cm="1">
        <f t="array" aca="1" ref="Z397" ca="1">_xlfn.IFNA(INDIRECT($Y$1&amp;"!"&amp;Z$1&amp;$Y397),-1)</f>
        <v>C</v>
      </c>
      <c r="AA397" s="4" cm="1">
        <f t="array" aca="1" ref="AA397" ca="1">_xlfn.IFNA(INDIRECT($Y$1&amp;"!"&amp;AA$1&amp;$Y397),-1)</f>
        <v>1</v>
      </c>
      <c r="AB397" s="4" cm="1">
        <f t="array" aca="1" ref="AB397" ca="1">_xlfn.IFNA(INDIRECT($Y$1&amp;"!"&amp;AB$1&amp;$Y397),-1)</f>
        <v>1</v>
      </c>
      <c r="AC397" s="4" cm="1">
        <f t="array" aca="1" ref="AC397" ca="1">_xlfn.IFNA(INDIRECT($Y$1&amp;"!"&amp;AC$1&amp;$Y397),-1)</f>
        <v>1</v>
      </c>
      <c r="AD397" s="4" cm="1">
        <f t="array" aca="1" ref="AD397" ca="1">_xlfn.IFNA(INDIRECT($Y$1&amp;"!"&amp;AD$1&amp;$Y397),-1)</f>
        <v>0</v>
      </c>
      <c r="AE397" s="4" cm="1">
        <f t="array" aca="1" ref="AE397" ca="1">_xlfn.IFNA(INDIRECT($Y$1&amp;"!"&amp;AE$1&amp;$Y397),-1)</f>
        <v>0</v>
      </c>
      <c r="AF397" s="4" t="str">
        <f ca="1">_xlfn.CONCAT(W397, "-",V397)</f>
        <v>C-3</v>
      </c>
      <c r="AG397" s="4" t="str">
        <f>TEXT(ROW()-2, "0000")</f>
        <v>0395</v>
      </c>
      <c r="AH397" s="4" t="str">
        <f>IF(TRIM(CLEAN(A397))="m", "male", IF(TRIM(CLEAN(A397))="f","female", "missing"))</f>
        <v>male</v>
      </c>
      <c r="AI397" s="4">
        <f>C397</f>
        <v>97</v>
      </c>
      <c r="AJ397" s="4">
        <f>O397</f>
        <v>82</v>
      </c>
      <c r="AK397" s="4">
        <f>P397</f>
        <v>82</v>
      </c>
      <c r="AL397" s="4">
        <f>IF(AI397&lt;60, 0, IF(AI397&lt;70,2, IF(AI397&lt;80, 3, IF(AI397&lt;90,4, IF(AI397&lt;=100, 5, "?")))))</f>
        <v>5</v>
      </c>
      <c r="AM397" s="4">
        <f>IF(AJ397&lt;60, 0, IF(AJ397&lt;70,2, IF(AJ397&lt;80, 3, IF(AJ397&lt;90,4, IF(AJ397&lt;=100, 5, "?")))))</f>
        <v>4</v>
      </c>
      <c r="AN397" s="4">
        <f>IF(AK397&lt;60, 0, IF(AK397&lt;70,2, IF(AK397&lt;80, 3, IF(AK397&lt;90,4, IF(AK397&lt;=100, 5, "?")))))</f>
        <v>4</v>
      </c>
      <c r="AO397" s="4">
        <f ca="1">AA397</f>
        <v>1</v>
      </c>
      <c r="AP397" s="4">
        <f ca="1">AB397</f>
        <v>1</v>
      </c>
      <c r="AQ397" s="4">
        <f ca="1">AC397</f>
        <v>1</v>
      </c>
      <c r="AR397" s="4">
        <f ca="1">AD397</f>
        <v>0</v>
      </c>
      <c r="AS397" s="4">
        <f ca="1">AE397</f>
        <v>0</v>
      </c>
      <c r="AT397" s="4" t="str">
        <f ca="1">Z397</f>
        <v>C</v>
      </c>
      <c r="AU397" s="4">
        <f>E397</f>
        <v>75.3</v>
      </c>
      <c r="AV397" s="4">
        <f>IF(AU397&lt;60, 0, IF(AU397&lt;70,2, IF(AU397&lt;80, 3, IF(AU397&lt;90,4, IF(AU397&lt;=100, 5, "?")))))</f>
        <v>3</v>
      </c>
    </row>
    <row r="398" spans="1:48" x14ac:dyDescent="0.2">
      <c r="A398" s="2" t="s">
        <v>13</v>
      </c>
      <c r="B398" s="3" t="s">
        <v>33</v>
      </c>
      <c r="C398" s="3">
        <v>75</v>
      </c>
      <c r="D398" s="3" t="s">
        <v>33</v>
      </c>
      <c r="E398" s="3">
        <v>72.099999999999994</v>
      </c>
      <c r="F398" s="3">
        <v>3</v>
      </c>
      <c r="G398" s="3">
        <v>60</v>
      </c>
      <c r="H398" s="3"/>
      <c r="I398" s="3">
        <v>68</v>
      </c>
      <c r="J398" s="3">
        <v>60</v>
      </c>
      <c r="K398" s="3"/>
      <c r="L398" s="3">
        <v>65</v>
      </c>
      <c r="M398" s="3"/>
      <c r="N398" s="3"/>
      <c r="O398" s="4">
        <f>MAX(G398:H398)</f>
        <v>60</v>
      </c>
      <c r="P398" s="4">
        <f>MAX(I398:J398)</f>
        <v>68</v>
      </c>
      <c r="Q398" s="4">
        <f>ABS(O398-C398)</f>
        <v>15</v>
      </c>
      <c r="R398" s="4">
        <f>ABS(P398-C398)</f>
        <v>7</v>
      </c>
      <c r="S398" s="4" t="b">
        <f ca="1">OR(O398=0,P398=0,Q398&gt;$Q$1,R398&gt;$R$1,W398="N", V398=2)</f>
        <v>0</v>
      </c>
      <c r="T398" s="4" t="str">
        <f>TRIM(CLEAN(D398))</f>
        <v>برنامج بكالوريوس علم الحاسوب</v>
      </c>
      <c r="U398" s="4">
        <f>COUNTIF(T:T,T398)</f>
        <v>589</v>
      </c>
      <c r="V398" s="4">
        <f>IF(E398&lt;60, 0, IF(E398&lt;70,2, IF(E398&lt;80, 3, IF(E398&lt;90,4, IF(E398&lt;=100, 5, "?")))))</f>
        <v>3</v>
      </c>
      <c r="W398" s="4" t="str" cm="1">
        <f t="array" aca="1" ref="W398" ca="1">_xlfn.IFNA(INDIRECT($Y$1&amp;"!"&amp;W$1&amp;$Y398),"N")</f>
        <v>D</v>
      </c>
      <c r="X398" s="4">
        <f ca="1">COUNTIF(W:W,W398)</f>
        <v>589</v>
      </c>
      <c r="Y398" s="4">
        <f>MATCH(T398,Coding!J:J,0)</f>
        <v>9</v>
      </c>
      <c r="Z398" s="4" t="str" cm="1">
        <f t="array" aca="1" ref="Z398" ca="1">_xlfn.IFNA(INDIRECT($Y$1&amp;"!"&amp;Z$1&amp;$Y398),-1)</f>
        <v>D</v>
      </c>
      <c r="AA398" s="4" cm="1">
        <f t="array" aca="1" ref="AA398" ca="1">_xlfn.IFNA(INDIRECT($Y$1&amp;"!"&amp;AA$1&amp;$Y398),-1)</f>
        <v>0</v>
      </c>
      <c r="AB398" s="4" cm="1">
        <f t="array" aca="1" ref="AB398" ca="1">_xlfn.IFNA(INDIRECT($Y$1&amp;"!"&amp;AB$1&amp;$Y398),-1)</f>
        <v>1</v>
      </c>
      <c r="AC398" s="4" cm="1">
        <f t="array" aca="1" ref="AC398" ca="1">_xlfn.IFNA(INDIRECT($Y$1&amp;"!"&amp;AC$1&amp;$Y398),-1)</f>
        <v>0</v>
      </c>
      <c r="AD398" s="4" cm="1">
        <f t="array" aca="1" ref="AD398" ca="1">_xlfn.IFNA(INDIRECT($Y$1&amp;"!"&amp;AD$1&amp;$Y398),-1)</f>
        <v>0</v>
      </c>
      <c r="AE398" s="4" cm="1">
        <f t="array" aca="1" ref="AE398" ca="1">_xlfn.IFNA(INDIRECT($Y$1&amp;"!"&amp;AE$1&amp;$Y398),-1)</f>
        <v>0</v>
      </c>
      <c r="AF398" s="4" t="str">
        <f ca="1">_xlfn.CONCAT(W398, "-",V398)</f>
        <v>D-3</v>
      </c>
      <c r="AG398" s="4" t="str">
        <f>TEXT(ROW()-2, "0000")</f>
        <v>0396</v>
      </c>
      <c r="AH398" s="4" t="str">
        <f>IF(TRIM(CLEAN(A398))="m", "male", IF(TRIM(CLEAN(A398))="f","female", "missing"))</f>
        <v>male</v>
      </c>
      <c r="AI398" s="4">
        <f>C398</f>
        <v>75</v>
      </c>
      <c r="AJ398" s="4">
        <f>O398</f>
        <v>60</v>
      </c>
      <c r="AK398" s="4">
        <f>P398</f>
        <v>68</v>
      </c>
      <c r="AL398" s="4">
        <f>IF(AI398&lt;60, 0, IF(AI398&lt;70,2, IF(AI398&lt;80, 3, IF(AI398&lt;90,4, IF(AI398&lt;=100, 5, "?")))))</f>
        <v>3</v>
      </c>
      <c r="AM398" s="4">
        <f>IF(AJ398&lt;60, 0, IF(AJ398&lt;70,2, IF(AJ398&lt;80, 3, IF(AJ398&lt;90,4, IF(AJ398&lt;=100, 5, "?")))))</f>
        <v>2</v>
      </c>
      <c r="AN398" s="4">
        <f>IF(AK398&lt;60, 0, IF(AK398&lt;70,2, IF(AK398&lt;80, 3, IF(AK398&lt;90,4, IF(AK398&lt;=100, 5, "?")))))</f>
        <v>2</v>
      </c>
      <c r="AO398" s="4">
        <f ca="1">AA398</f>
        <v>0</v>
      </c>
      <c r="AP398" s="4">
        <f ca="1">AB398</f>
        <v>1</v>
      </c>
      <c r="AQ398" s="4">
        <f ca="1">AC398</f>
        <v>0</v>
      </c>
      <c r="AR398" s="4">
        <f ca="1">AD398</f>
        <v>0</v>
      </c>
      <c r="AS398" s="4">
        <f ca="1">AE398</f>
        <v>0</v>
      </c>
      <c r="AT398" s="4" t="str">
        <f ca="1">Z398</f>
        <v>D</v>
      </c>
      <c r="AU398" s="4">
        <f>E398</f>
        <v>72.099999999999994</v>
      </c>
      <c r="AV398" s="4">
        <f>IF(AU398&lt;60, 0, IF(AU398&lt;70,2, IF(AU398&lt;80, 3, IF(AU398&lt;90,4, IF(AU398&lt;=100, 5, "?")))))</f>
        <v>3</v>
      </c>
    </row>
    <row r="399" spans="1:48" x14ac:dyDescent="0.2">
      <c r="A399" s="2" t="s">
        <v>16</v>
      </c>
      <c r="B399" s="3" t="s">
        <v>37</v>
      </c>
      <c r="C399" s="3">
        <v>83</v>
      </c>
      <c r="D399" s="3" t="s">
        <v>33</v>
      </c>
      <c r="E399" s="3">
        <v>76.2</v>
      </c>
      <c r="F399" s="3">
        <v>1</v>
      </c>
      <c r="G399" s="3">
        <v>68</v>
      </c>
      <c r="H399" s="3">
        <v>60</v>
      </c>
      <c r="I399" s="3">
        <v>65</v>
      </c>
      <c r="J399" s="3">
        <v>75</v>
      </c>
      <c r="K399" s="3">
        <v>75</v>
      </c>
      <c r="L399" s="3"/>
      <c r="M399" s="3">
        <v>60</v>
      </c>
      <c r="N399" s="3"/>
      <c r="O399" s="4">
        <f>MAX(G399:H399)</f>
        <v>68</v>
      </c>
      <c r="P399" s="4">
        <f>MAX(I399:J399)</f>
        <v>75</v>
      </c>
      <c r="Q399" s="4">
        <f>ABS(O399-C399)</f>
        <v>15</v>
      </c>
      <c r="R399" s="4">
        <f>ABS(P399-C399)</f>
        <v>8</v>
      </c>
      <c r="S399" s="4" t="b">
        <f ca="1">OR(O399=0,P399=0,Q399&gt;$Q$1,R399&gt;$R$1,W399="N", V399=2)</f>
        <v>0</v>
      </c>
      <c r="T399" s="4" t="str">
        <f>TRIM(CLEAN(D399))</f>
        <v>برنامج بكالوريوس علم الحاسوب</v>
      </c>
      <c r="U399" s="4">
        <f>COUNTIF(T:T,T399)</f>
        <v>589</v>
      </c>
      <c r="V399" s="4">
        <f>IF(E399&lt;60, 0, IF(E399&lt;70,2, IF(E399&lt;80, 3, IF(E399&lt;90,4, IF(E399&lt;=100, 5, "?")))))</f>
        <v>3</v>
      </c>
      <c r="W399" s="4" t="str" cm="1">
        <f t="array" aca="1" ref="W399" ca="1">_xlfn.IFNA(INDIRECT($Y$1&amp;"!"&amp;W$1&amp;$Y399),"N")</f>
        <v>D</v>
      </c>
      <c r="X399" s="4">
        <f ca="1">COUNTIF(W:W,W399)</f>
        <v>589</v>
      </c>
      <c r="Y399" s="4">
        <f>MATCH(T399,Coding!J:J,0)</f>
        <v>9</v>
      </c>
      <c r="Z399" s="4" t="str" cm="1">
        <f t="array" aca="1" ref="Z399" ca="1">_xlfn.IFNA(INDIRECT($Y$1&amp;"!"&amp;Z$1&amp;$Y399),-1)</f>
        <v>D</v>
      </c>
      <c r="AA399" s="4" cm="1">
        <f t="array" aca="1" ref="AA399" ca="1">_xlfn.IFNA(INDIRECT($Y$1&amp;"!"&amp;AA$1&amp;$Y399),-1)</f>
        <v>0</v>
      </c>
      <c r="AB399" s="4" cm="1">
        <f t="array" aca="1" ref="AB399" ca="1">_xlfn.IFNA(INDIRECT($Y$1&amp;"!"&amp;AB$1&amp;$Y399),-1)</f>
        <v>1</v>
      </c>
      <c r="AC399" s="4" cm="1">
        <f t="array" aca="1" ref="AC399" ca="1">_xlfn.IFNA(INDIRECT($Y$1&amp;"!"&amp;AC$1&amp;$Y399),-1)</f>
        <v>0</v>
      </c>
      <c r="AD399" s="4" cm="1">
        <f t="array" aca="1" ref="AD399" ca="1">_xlfn.IFNA(INDIRECT($Y$1&amp;"!"&amp;AD$1&amp;$Y399),-1)</f>
        <v>0</v>
      </c>
      <c r="AE399" s="4" cm="1">
        <f t="array" aca="1" ref="AE399" ca="1">_xlfn.IFNA(INDIRECT($Y$1&amp;"!"&amp;AE$1&amp;$Y399),-1)</f>
        <v>0</v>
      </c>
      <c r="AF399" s="4" t="str">
        <f ca="1">_xlfn.CONCAT(W399, "-",V399)</f>
        <v>D-3</v>
      </c>
      <c r="AG399" s="4" t="str">
        <f>TEXT(ROW()-2, "0000")</f>
        <v>0397</v>
      </c>
      <c r="AH399" s="4" t="str">
        <f>IF(TRIM(CLEAN(A399))="m", "male", IF(TRIM(CLEAN(A399))="f","female", "missing"))</f>
        <v>female</v>
      </c>
      <c r="AI399" s="4">
        <f>C399</f>
        <v>83</v>
      </c>
      <c r="AJ399" s="4">
        <f>O399</f>
        <v>68</v>
      </c>
      <c r="AK399" s="4">
        <f>P399</f>
        <v>75</v>
      </c>
      <c r="AL399" s="4">
        <f>IF(AI399&lt;60, 0, IF(AI399&lt;70,2, IF(AI399&lt;80, 3, IF(AI399&lt;90,4, IF(AI399&lt;=100, 5, "?")))))</f>
        <v>4</v>
      </c>
      <c r="AM399" s="4">
        <f>IF(AJ399&lt;60, 0, IF(AJ399&lt;70,2, IF(AJ399&lt;80, 3, IF(AJ399&lt;90,4, IF(AJ399&lt;=100, 5, "?")))))</f>
        <v>2</v>
      </c>
      <c r="AN399" s="4">
        <f>IF(AK399&lt;60, 0, IF(AK399&lt;70,2, IF(AK399&lt;80, 3, IF(AK399&lt;90,4, IF(AK399&lt;=100, 5, "?")))))</f>
        <v>3</v>
      </c>
      <c r="AO399" s="4">
        <f ca="1">AA399</f>
        <v>0</v>
      </c>
      <c r="AP399" s="4">
        <f ca="1">AB399</f>
        <v>1</v>
      </c>
      <c r="AQ399" s="4">
        <f ca="1">AC399</f>
        <v>0</v>
      </c>
      <c r="AR399" s="4">
        <f ca="1">AD399</f>
        <v>0</v>
      </c>
      <c r="AS399" s="4">
        <f ca="1">AE399</f>
        <v>0</v>
      </c>
      <c r="AT399" s="4" t="str">
        <f ca="1">Z399</f>
        <v>D</v>
      </c>
      <c r="AU399" s="4">
        <f>E399</f>
        <v>76.2</v>
      </c>
      <c r="AV399" s="4">
        <f>IF(AU399&lt;60, 0, IF(AU399&lt;70,2, IF(AU399&lt;80, 3, IF(AU399&lt;90,4, IF(AU399&lt;=100, 5, "?")))))</f>
        <v>3</v>
      </c>
    </row>
    <row r="400" spans="1:48" x14ac:dyDescent="0.2">
      <c r="A400" s="2" t="s">
        <v>16</v>
      </c>
      <c r="B400" s="3" t="s">
        <v>27</v>
      </c>
      <c r="C400" s="3">
        <v>95</v>
      </c>
      <c r="D400" s="3" t="s">
        <v>27</v>
      </c>
      <c r="E400" s="3">
        <v>76.900000000000006</v>
      </c>
      <c r="F400" s="3">
        <v>1</v>
      </c>
      <c r="G400" s="3">
        <v>80</v>
      </c>
      <c r="H400" s="3">
        <v>68</v>
      </c>
      <c r="I400" s="3">
        <v>86</v>
      </c>
      <c r="J400" s="3">
        <v>70</v>
      </c>
      <c r="K400" s="3"/>
      <c r="L400" s="3"/>
      <c r="M400" s="3">
        <v>91</v>
      </c>
      <c r="N400" s="3"/>
      <c r="O400" s="4">
        <f>MAX(G400:H400)</f>
        <v>80</v>
      </c>
      <c r="P400" s="4">
        <f>MAX(I400:J400)</f>
        <v>86</v>
      </c>
      <c r="Q400" s="4">
        <f>ABS(O400-C400)</f>
        <v>15</v>
      </c>
      <c r="R400" s="4">
        <f>ABS(P400-C400)</f>
        <v>9</v>
      </c>
      <c r="S400" s="4" t="b">
        <f ca="1">OR(O400=0,P400=0,Q400&gt;$Q$1,R400&gt;$R$1,W400="N", V400=2)</f>
        <v>0</v>
      </c>
      <c r="T400" s="4" t="str">
        <f>TRIM(CLEAN(D400))</f>
        <v>برنامج بكالوريوس الهندسة المعمارية</v>
      </c>
      <c r="U400" s="4">
        <f>COUNTIF(T:T,T400)</f>
        <v>391</v>
      </c>
      <c r="V400" s="4">
        <f>IF(E400&lt;60, 0, IF(E400&lt;70,2, IF(E400&lt;80, 3, IF(E400&lt;90,4, IF(E400&lt;=100, 5, "?")))))</f>
        <v>3</v>
      </c>
      <c r="W400" s="4" t="str" cm="1">
        <f t="array" aca="1" ref="W400" ca="1">_xlfn.IFNA(INDIRECT($Y$1&amp;"!"&amp;W$1&amp;$Y400),"N")</f>
        <v>G</v>
      </c>
      <c r="X400" s="4">
        <f ca="1">COUNTIF(W:W,W400)</f>
        <v>391</v>
      </c>
      <c r="Y400" s="4">
        <f>MATCH(T400,Coding!J:J,0)</f>
        <v>12</v>
      </c>
      <c r="Z400" s="4" t="str" cm="1">
        <f t="array" aca="1" ref="Z400" ca="1">_xlfn.IFNA(INDIRECT($Y$1&amp;"!"&amp;Z$1&amp;$Y400),-1)</f>
        <v>G</v>
      </c>
      <c r="AA400" s="4" cm="1">
        <f t="array" aca="1" ref="AA400" ca="1">_xlfn.IFNA(INDIRECT($Y$1&amp;"!"&amp;AA$1&amp;$Y400),-1)</f>
        <v>1</v>
      </c>
      <c r="AB400" s="4" cm="1">
        <f t="array" aca="1" ref="AB400" ca="1">_xlfn.IFNA(INDIRECT($Y$1&amp;"!"&amp;AB$1&amp;$Y400),-1)</f>
        <v>1</v>
      </c>
      <c r="AC400" s="4" cm="1">
        <f t="array" aca="1" ref="AC400" ca="1">_xlfn.IFNA(INDIRECT($Y$1&amp;"!"&amp;AC$1&amp;$Y400),-1)</f>
        <v>1</v>
      </c>
      <c r="AD400" s="4" cm="1">
        <f t="array" aca="1" ref="AD400" ca="1">_xlfn.IFNA(INDIRECT($Y$1&amp;"!"&amp;AD$1&amp;$Y400),-1)</f>
        <v>0</v>
      </c>
      <c r="AE400" s="4" cm="1">
        <f t="array" aca="1" ref="AE400" ca="1">_xlfn.IFNA(INDIRECT($Y$1&amp;"!"&amp;AE$1&amp;$Y400),-1)</f>
        <v>0</v>
      </c>
      <c r="AF400" s="4" t="str">
        <f ca="1">_xlfn.CONCAT(W400, "-",V400)</f>
        <v>G-3</v>
      </c>
      <c r="AG400" s="4" t="str">
        <f>TEXT(ROW()-2, "0000")</f>
        <v>0398</v>
      </c>
      <c r="AH400" s="4" t="str">
        <f>IF(TRIM(CLEAN(A400))="m", "male", IF(TRIM(CLEAN(A400))="f","female", "missing"))</f>
        <v>female</v>
      </c>
      <c r="AI400" s="4">
        <f>C400</f>
        <v>95</v>
      </c>
      <c r="AJ400" s="4">
        <f>O400</f>
        <v>80</v>
      </c>
      <c r="AK400" s="4">
        <f>P400</f>
        <v>86</v>
      </c>
      <c r="AL400" s="4">
        <f>IF(AI400&lt;60, 0, IF(AI400&lt;70,2, IF(AI400&lt;80, 3, IF(AI400&lt;90,4, IF(AI400&lt;=100, 5, "?")))))</f>
        <v>5</v>
      </c>
      <c r="AM400" s="4">
        <f>IF(AJ400&lt;60, 0, IF(AJ400&lt;70,2, IF(AJ400&lt;80, 3, IF(AJ400&lt;90,4, IF(AJ400&lt;=100, 5, "?")))))</f>
        <v>4</v>
      </c>
      <c r="AN400" s="4">
        <f>IF(AK400&lt;60, 0, IF(AK400&lt;70,2, IF(AK400&lt;80, 3, IF(AK400&lt;90,4, IF(AK400&lt;=100, 5, "?")))))</f>
        <v>4</v>
      </c>
      <c r="AO400" s="4">
        <f ca="1">AA400</f>
        <v>1</v>
      </c>
      <c r="AP400" s="4">
        <f ca="1">AB400</f>
        <v>1</v>
      </c>
      <c r="AQ400" s="4">
        <f ca="1">AC400</f>
        <v>1</v>
      </c>
      <c r="AR400" s="4">
        <f ca="1">AD400</f>
        <v>0</v>
      </c>
      <c r="AS400" s="4">
        <f ca="1">AE400</f>
        <v>0</v>
      </c>
      <c r="AT400" s="4" t="str">
        <f ca="1">Z400</f>
        <v>G</v>
      </c>
      <c r="AU400" s="4">
        <f>E400</f>
        <v>76.900000000000006</v>
      </c>
      <c r="AV400" s="4">
        <f>IF(AU400&lt;60, 0, IF(AU400&lt;70,2, IF(AU400&lt;80, 3, IF(AU400&lt;90,4, IF(AU400&lt;=100, 5, "?")))))</f>
        <v>3</v>
      </c>
    </row>
    <row r="401" spans="1:48" x14ac:dyDescent="0.2">
      <c r="A401" s="2" t="s">
        <v>13</v>
      </c>
      <c r="B401" s="3" t="s">
        <v>36</v>
      </c>
      <c r="C401" s="3">
        <v>94.9</v>
      </c>
      <c r="D401" s="3" t="s">
        <v>36</v>
      </c>
      <c r="E401" s="3">
        <v>74.3</v>
      </c>
      <c r="F401" s="3">
        <v>1</v>
      </c>
      <c r="G401" s="3">
        <v>80</v>
      </c>
      <c r="H401" s="3">
        <v>66</v>
      </c>
      <c r="I401" s="3">
        <v>83</v>
      </c>
      <c r="J401" s="3">
        <v>90</v>
      </c>
      <c r="K401" s="3"/>
      <c r="L401" s="3"/>
      <c r="M401" s="3">
        <v>74</v>
      </c>
      <c r="N401" s="3"/>
      <c r="O401" s="4">
        <f>MAX(G401:H401)</f>
        <v>80</v>
      </c>
      <c r="P401" s="4">
        <f>MAX(I401:J401)</f>
        <v>90</v>
      </c>
      <c r="Q401" s="4">
        <f>ABS(O401-C401)</f>
        <v>14.900000000000006</v>
      </c>
      <c r="R401" s="4">
        <f>ABS(P401-C401)</f>
        <v>4.9000000000000057</v>
      </c>
      <c r="S401" s="4" t="b">
        <f ca="1">OR(O401=0,P401=0,Q401&gt;$Q$1,R401&gt;$R$1,W401="N", V401=2)</f>
        <v>0</v>
      </c>
      <c r="T401" s="4" t="str">
        <f>TRIM(CLEAN(D401))</f>
        <v>برنامج بكالوريوس هندسة أنظمة الحاسوب</v>
      </c>
      <c r="U401" s="4">
        <f>COUNTIF(T:T,T401)</f>
        <v>549</v>
      </c>
      <c r="V401" s="4">
        <f>IF(E401&lt;60, 0, IF(E401&lt;70,2, IF(E401&lt;80, 3, IF(E401&lt;90,4, IF(E401&lt;=100, 5, "?")))))</f>
        <v>3</v>
      </c>
      <c r="W401" s="4" t="str" cm="1">
        <f t="array" aca="1" ref="W401" ca="1">_xlfn.IFNA(INDIRECT($Y$1&amp;"!"&amp;W$1&amp;$Y401),"N")</f>
        <v>A</v>
      </c>
      <c r="X401" s="4">
        <f ca="1">COUNTIF(W:W,W401)</f>
        <v>861</v>
      </c>
      <c r="Y401" s="4">
        <f>MATCH(T401,Coding!J:J,0)</f>
        <v>3</v>
      </c>
      <c r="Z401" s="4" t="str" cm="1">
        <f t="array" aca="1" ref="Z401" ca="1">_xlfn.IFNA(INDIRECT($Y$1&amp;"!"&amp;Z$1&amp;$Y401),-1)</f>
        <v>A</v>
      </c>
      <c r="AA401" s="4" cm="1">
        <f t="array" aca="1" ref="AA401" ca="1">_xlfn.IFNA(INDIRECT($Y$1&amp;"!"&amp;AA$1&amp;$Y401),-1)</f>
        <v>0</v>
      </c>
      <c r="AB401" s="4" cm="1">
        <f t="array" aca="1" ref="AB401" ca="1">_xlfn.IFNA(INDIRECT($Y$1&amp;"!"&amp;AB$1&amp;$Y401),-1)</f>
        <v>1</v>
      </c>
      <c r="AC401" s="4" cm="1">
        <f t="array" aca="1" ref="AC401" ca="1">_xlfn.IFNA(INDIRECT($Y$1&amp;"!"&amp;AC$1&amp;$Y401),-1)</f>
        <v>1</v>
      </c>
      <c r="AD401" s="4" cm="1">
        <f t="array" aca="1" ref="AD401" ca="1">_xlfn.IFNA(INDIRECT($Y$1&amp;"!"&amp;AD$1&amp;$Y401),-1)</f>
        <v>1</v>
      </c>
      <c r="AE401" s="4" cm="1">
        <f t="array" aca="1" ref="AE401" ca="1">_xlfn.IFNA(INDIRECT($Y$1&amp;"!"&amp;AE$1&amp;$Y401),-1)</f>
        <v>0</v>
      </c>
      <c r="AF401" s="4" t="str">
        <f ca="1">_xlfn.CONCAT(W401, "-",V401)</f>
        <v>A-3</v>
      </c>
      <c r="AG401" s="4" t="str">
        <f>TEXT(ROW()-2, "0000")</f>
        <v>0399</v>
      </c>
      <c r="AH401" s="4" t="str">
        <f>IF(TRIM(CLEAN(A401))="m", "male", IF(TRIM(CLEAN(A401))="f","female", "missing"))</f>
        <v>male</v>
      </c>
      <c r="AI401" s="4">
        <f>C401</f>
        <v>94.9</v>
      </c>
      <c r="AJ401" s="4">
        <f>O401</f>
        <v>80</v>
      </c>
      <c r="AK401" s="4">
        <f>P401</f>
        <v>90</v>
      </c>
      <c r="AL401" s="4">
        <f>IF(AI401&lt;60, 0, IF(AI401&lt;70,2, IF(AI401&lt;80, 3, IF(AI401&lt;90,4, IF(AI401&lt;=100, 5, "?")))))</f>
        <v>5</v>
      </c>
      <c r="AM401" s="4">
        <f>IF(AJ401&lt;60, 0, IF(AJ401&lt;70,2, IF(AJ401&lt;80, 3, IF(AJ401&lt;90,4, IF(AJ401&lt;=100, 5, "?")))))</f>
        <v>4</v>
      </c>
      <c r="AN401" s="4">
        <f>IF(AK401&lt;60, 0, IF(AK401&lt;70,2, IF(AK401&lt;80, 3, IF(AK401&lt;90,4, IF(AK401&lt;=100, 5, "?")))))</f>
        <v>5</v>
      </c>
      <c r="AO401" s="4">
        <f ca="1">AA401</f>
        <v>0</v>
      </c>
      <c r="AP401" s="4">
        <f ca="1">AB401</f>
        <v>1</v>
      </c>
      <c r="AQ401" s="4">
        <f ca="1">AC401</f>
        <v>1</v>
      </c>
      <c r="AR401" s="4">
        <f ca="1">AD401</f>
        <v>1</v>
      </c>
      <c r="AS401" s="4">
        <f ca="1">AE401</f>
        <v>0</v>
      </c>
      <c r="AT401" s="4" t="str">
        <f ca="1">Z401</f>
        <v>A</v>
      </c>
      <c r="AU401" s="4">
        <f>E401</f>
        <v>74.3</v>
      </c>
      <c r="AV401" s="4">
        <f>IF(AU401&lt;60, 0, IF(AU401&lt;70,2, IF(AU401&lt;80, 3, IF(AU401&lt;90,4, IF(AU401&lt;=100, 5, "?")))))</f>
        <v>3</v>
      </c>
    </row>
    <row r="402" spans="1:48" x14ac:dyDescent="0.2">
      <c r="A402" s="2" t="s">
        <v>16</v>
      </c>
      <c r="B402" s="3" t="s">
        <v>36</v>
      </c>
      <c r="C402" s="3">
        <v>96.9</v>
      </c>
      <c r="D402" s="3" t="s">
        <v>36</v>
      </c>
      <c r="E402" s="3">
        <v>78.3</v>
      </c>
      <c r="F402" s="3">
        <v>1</v>
      </c>
      <c r="G402" s="3">
        <v>75</v>
      </c>
      <c r="H402" s="3">
        <v>82</v>
      </c>
      <c r="I402" s="3">
        <v>77</v>
      </c>
      <c r="J402" s="3">
        <v>73</v>
      </c>
      <c r="K402" s="3"/>
      <c r="L402" s="3"/>
      <c r="M402" s="3">
        <v>71</v>
      </c>
      <c r="N402" s="3"/>
      <c r="O402" s="4">
        <f>MAX(G402:H402)</f>
        <v>82</v>
      </c>
      <c r="P402" s="4">
        <f>MAX(I402:J402)</f>
        <v>77</v>
      </c>
      <c r="Q402" s="4">
        <f>ABS(O402-C402)</f>
        <v>14.900000000000006</v>
      </c>
      <c r="R402" s="4">
        <f>ABS(P402-C402)</f>
        <v>19.900000000000006</v>
      </c>
      <c r="S402" s="4" t="b">
        <f ca="1">OR(O402=0,P402=0,Q402&gt;$Q$1,R402&gt;$R$1,W402="N", V402=2)</f>
        <v>0</v>
      </c>
      <c r="T402" s="4" t="str">
        <f>TRIM(CLEAN(D402))</f>
        <v>برنامج بكالوريوس هندسة أنظمة الحاسوب</v>
      </c>
      <c r="U402" s="4">
        <f>COUNTIF(T:T,T402)</f>
        <v>549</v>
      </c>
      <c r="V402" s="4">
        <f>IF(E402&lt;60, 0, IF(E402&lt;70,2, IF(E402&lt;80, 3, IF(E402&lt;90,4, IF(E402&lt;=100, 5, "?")))))</f>
        <v>3</v>
      </c>
      <c r="W402" s="4" t="str" cm="1">
        <f t="array" aca="1" ref="W402" ca="1">_xlfn.IFNA(INDIRECT($Y$1&amp;"!"&amp;W$1&amp;$Y402),"N")</f>
        <v>A</v>
      </c>
      <c r="X402" s="4">
        <f ca="1">COUNTIF(W:W,W402)</f>
        <v>861</v>
      </c>
      <c r="Y402" s="4">
        <f>MATCH(T402,Coding!J:J,0)</f>
        <v>3</v>
      </c>
      <c r="Z402" s="4" t="str" cm="1">
        <f t="array" aca="1" ref="Z402" ca="1">_xlfn.IFNA(INDIRECT($Y$1&amp;"!"&amp;Z$1&amp;$Y402),-1)</f>
        <v>A</v>
      </c>
      <c r="AA402" s="4" cm="1">
        <f t="array" aca="1" ref="AA402" ca="1">_xlfn.IFNA(INDIRECT($Y$1&amp;"!"&amp;AA$1&amp;$Y402),-1)</f>
        <v>0</v>
      </c>
      <c r="AB402" s="4" cm="1">
        <f t="array" aca="1" ref="AB402" ca="1">_xlfn.IFNA(INDIRECT($Y$1&amp;"!"&amp;AB$1&amp;$Y402),-1)</f>
        <v>1</v>
      </c>
      <c r="AC402" s="4" cm="1">
        <f t="array" aca="1" ref="AC402" ca="1">_xlfn.IFNA(INDIRECT($Y$1&amp;"!"&amp;AC$1&amp;$Y402),-1)</f>
        <v>1</v>
      </c>
      <c r="AD402" s="4" cm="1">
        <f t="array" aca="1" ref="AD402" ca="1">_xlfn.IFNA(INDIRECT($Y$1&amp;"!"&amp;AD$1&amp;$Y402),-1)</f>
        <v>1</v>
      </c>
      <c r="AE402" s="4" cm="1">
        <f t="array" aca="1" ref="AE402" ca="1">_xlfn.IFNA(INDIRECT($Y$1&amp;"!"&amp;AE$1&amp;$Y402),-1)</f>
        <v>0</v>
      </c>
      <c r="AF402" s="4" t="str">
        <f ca="1">_xlfn.CONCAT(W402, "-",V402)</f>
        <v>A-3</v>
      </c>
      <c r="AG402" s="4" t="str">
        <f>TEXT(ROW()-2, "0000")</f>
        <v>0400</v>
      </c>
      <c r="AH402" s="4" t="str">
        <f>IF(TRIM(CLEAN(A402))="m", "male", IF(TRIM(CLEAN(A402))="f","female", "missing"))</f>
        <v>female</v>
      </c>
      <c r="AI402" s="4">
        <f>C402</f>
        <v>96.9</v>
      </c>
      <c r="AJ402" s="4">
        <f>O402</f>
        <v>82</v>
      </c>
      <c r="AK402" s="4">
        <f>P402</f>
        <v>77</v>
      </c>
      <c r="AL402" s="4">
        <f>IF(AI402&lt;60, 0, IF(AI402&lt;70,2, IF(AI402&lt;80, 3, IF(AI402&lt;90,4, IF(AI402&lt;=100, 5, "?")))))</f>
        <v>5</v>
      </c>
      <c r="AM402" s="4">
        <f>IF(AJ402&lt;60, 0, IF(AJ402&lt;70,2, IF(AJ402&lt;80, 3, IF(AJ402&lt;90,4, IF(AJ402&lt;=100, 5, "?")))))</f>
        <v>4</v>
      </c>
      <c r="AN402" s="4">
        <f>IF(AK402&lt;60, 0, IF(AK402&lt;70,2, IF(AK402&lt;80, 3, IF(AK402&lt;90,4, IF(AK402&lt;=100, 5, "?")))))</f>
        <v>3</v>
      </c>
      <c r="AO402" s="4">
        <f ca="1">AA402</f>
        <v>0</v>
      </c>
      <c r="AP402" s="4">
        <f ca="1">AB402</f>
        <v>1</v>
      </c>
      <c r="AQ402" s="4">
        <f ca="1">AC402</f>
        <v>1</v>
      </c>
      <c r="AR402" s="4">
        <f ca="1">AD402</f>
        <v>1</v>
      </c>
      <c r="AS402" s="4">
        <f ca="1">AE402</f>
        <v>0</v>
      </c>
      <c r="AT402" s="4" t="str">
        <f ca="1">Z402</f>
        <v>A</v>
      </c>
      <c r="AU402" s="4">
        <f>E402</f>
        <v>78.3</v>
      </c>
      <c r="AV402" s="4">
        <f>IF(AU402&lt;60, 0, IF(AU402&lt;70,2, IF(AU402&lt;80, 3, IF(AU402&lt;90,4, IF(AU402&lt;=100, 5, "?")))))</f>
        <v>3</v>
      </c>
    </row>
    <row r="403" spans="1:48" x14ac:dyDescent="0.2">
      <c r="A403" s="2" t="s">
        <v>13</v>
      </c>
      <c r="B403" s="3" t="s">
        <v>26</v>
      </c>
      <c r="C403" s="3">
        <v>90.9</v>
      </c>
      <c r="D403" s="3" t="s">
        <v>26</v>
      </c>
      <c r="E403" s="3">
        <v>72.599999999999994</v>
      </c>
      <c r="F403" s="3">
        <v>1</v>
      </c>
      <c r="G403" s="3">
        <v>76</v>
      </c>
      <c r="H403" s="3">
        <v>76</v>
      </c>
      <c r="I403" s="3">
        <v>78</v>
      </c>
      <c r="J403" s="3">
        <v>86</v>
      </c>
      <c r="K403" s="3">
        <v>85</v>
      </c>
      <c r="L403" s="3"/>
      <c r="M403" s="3">
        <v>82</v>
      </c>
      <c r="N403" s="3"/>
      <c r="O403" s="4">
        <f>MAX(G403:H403)</f>
        <v>76</v>
      </c>
      <c r="P403" s="4">
        <f>MAX(I403:J403)</f>
        <v>86</v>
      </c>
      <c r="Q403" s="4">
        <f>ABS(O403-C403)</f>
        <v>14.900000000000006</v>
      </c>
      <c r="R403" s="4">
        <f>ABS(P403-C403)</f>
        <v>4.9000000000000057</v>
      </c>
      <c r="S403" s="4" t="b">
        <f ca="1">OR(O403=0,P403=0,Q403&gt;$Q$1,R403&gt;$R$1,W403="N", V403=2)</f>
        <v>0</v>
      </c>
      <c r="T403" s="4" t="str">
        <f>TRIM(CLEAN(D403))</f>
        <v>برنامج بكالوريوس الهندسة المدنية</v>
      </c>
      <c r="U403" s="4">
        <f>COUNTIF(T:T,T403)</f>
        <v>723</v>
      </c>
      <c r="V403" s="4">
        <f>IF(E403&lt;60, 0, IF(E403&lt;70,2, IF(E403&lt;80, 3, IF(E403&lt;90,4, IF(E403&lt;=100, 5, "?")))))</f>
        <v>3</v>
      </c>
      <c r="W403" s="4" t="str" cm="1">
        <f t="array" aca="1" ref="W403" ca="1">_xlfn.IFNA(INDIRECT($Y$1&amp;"!"&amp;W$1&amp;$Y403),"N")</f>
        <v>C</v>
      </c>
      <c r="X403" s="4">
        <f ca="1">COUNTIF(W:W,W403)</f>
        <v>747</v>
      </c>
      <c r="Y403" s="4">
        <f>MATCH(T403,Coding!J:J,0)</f>
        <v>8</v>
      </c>
      <c r="Z403" s="4" t="str" cm="1">
        <f t="array" aca="1" ref="Z403" ca="1">_xlfn.IFNA(INDIRECT($Y$1&amp;"!"&amp;Z$1&amp;$Y403),-1)</f>
        <v>C</v>
      </c>
      <c r="AA403" s="4" cm="1">
        <f t="array" aca="1" ref="AA403" ca="1">_xlfn.IFNA(INDIRECT($Y$1&amp;"!"&amp;AA$1&amp;$Y403),-1)</f>
        <v>1</v>
      </c>
      <c r="AB403" s="4" cm="1">
        <f t="array" aca="1" ref="AB403" ca="1">_xlfn.IFNA(INDIRECT($Y$1&amp;"!"&amp;AB$1&amp;$Y403),-1)</f>
        <v>1</v>
      </c>
      <c r="AC403" s="4" cm="1">
        <f t="array" aca="1" ref="AC403" ca="1">_xlfn.IFNA(INDIRECT($Y$1&amp;"!"&amp;AC$1&amp;$Y403),-1)</f>
        <v>1</v>
      </c>
      <c r="AD403" s="4" cm="1">
        <f t="array" aca="1" ref="AD403" ca="1">_xlfn.IFNA(INDIRECT($Y$1&amp;"!"&amp;AD$1&amp;$Y403),-1)</f>
        <v>0</v>
      </c>
      <c r="AE403" s="4" cm="1">
        <f t="array" aca="1" ref="AE403" ca="1">_xlfn.IFNA(INDIRECT($Y$1&amp;"!"&amp;AE$1&amp;$Y403),-1)</f>
        <v>0</v>
      </c>
      <c r="AF403" s="4" t="str">
        <f ca="1">_xlfn.CONCAT(W403, "-",V403)</f>
        <v>C-3</v>
      </c>
      <c r="AG403" s="4" t="str">
        <f>TEXT(ROW()-2, "0000")</f>
        <v>0401</v>
      </c>
      <c r="AH403" s="4" t="str">
        <f>IF(TRIM(CLEAN(A403))="m", "male", IF(TRIM(CLEAN(A403))="f","female", "missing"))</f>
        <v>male</v>
      </c>
      <c r="AI403" s="4">
        <f>C403</f>
        <v>90.9</v>
      </c>
      <c r="AJ403" s="4">
        <f>O403</f>
        <v>76</v>
      </c>
      <c r="AK403" s="4">
        <f>P403</f>
        <v>86</v>
      </c>
      <c r="AL403" s="4">
        <f>IF(AI403&lt;60, 0, IF(AI403&lt;70,2, IF(AI403&lt;80, 3, IF(AI403&lt;90,4, IF(AI403&lt;=100, 5, "?")))))</f>
        <v>5</v>
      </c>
      <c r="AM403" s="4">
        <f>IF(AJ403&lt;60, 0, IF(AJ403&lt;70,2, IF(AJ403&lt;80, 3, IF(AJ403&lt;90,4, IF(AJ403&lt;=100, 5, "?")))))</f>
        <v>3</v>
      </c>
      <c r="AN403" s="4">
        <f>IF(AK403&lt;60, 0, IF(AK403&lt;70,2, IF(AK403&lt;80, 3, IF(AK403&lt;90,4, IF(AK403&lt;=100, 5, "?")))))</f>
        <v>4</v>
      </c>
      <c r="AO403" s="4">
        <f ca="1">AA403</f>
        <v>1</v>
      </c>
      <c r="AP403" s="4">
        <f ca="1">AB403</f>
        <v>1</v>
      </c>
      <c r="AQ403" s="4">
        <f ca="1">AC403</f>
        <v>1</v>
      </c>
      <c r="AR403" s="4">
        <f ca="1">AD403</f>
        <v>0</v>
      </c>
      <c r="AS403" s="4">
        <f ca="1">AE403</f>
        <v>0</v>
      </c>
      <c r="AT403" s="4" t="str">
        <f ca="1">Z403</f>
        <v>C</v>
      </c>
      <c r="AU403" s="4">
        <f>E403</f>
        <v>72.599999999999994</v>
      </c>
      <c r="AV403" s="4">
        <f>IF(AU403&lt;60, 0, IF(AU403&lt;70,2, IF(AU403&lt;80, 3, IF(AU403&lt;90,4, IF(AU403&lt;=100, 5, "?")))))</f>
        <v>3</v>
      </c>
    </row>
    <row r="404" spans="1:48" x14ac:dyDescent="0.2">
      <c r="A404" s="2" t="s">
        <v>13</v>
      </c>
      <c r="B404" s="3" t="s">
        <v>37</v>
      </c>
      <c r="C404" s="3">
        <v>94.9</v>
      </c>
      <c r="D404" s="3" t="s">
        <v>26</v>
      </c>
      <c r="E404" s="3">
        <v>74.5</v>
      </c>
      <c r="F404" s="3">
        <v>1</v>
      </c>
      <c r="G404" s="3">
        <v>80</v>
      </c>
      <c r="H404" s="3">
        <v>60</v>
      </c>
      <c r="I404" s="3">
        <v>82</v>
      </c>
      <c r="J404" s="3">
        <v>95</v>
      </c>
      <c r="K404" s="3">
        <v>62</v>
      </c>
      <c r="L404" s="3"/>
      <c r="M404" s="3">
        <v>82</v>
      </c>
      <c r="N404" s="3"/>
      <c r="O404" s="4">
        <f>MAX(G404:H404)</f>
        <v>80</v>
      </c>
      <c r="P404" s="4">
        <f>MAX(I404:J404)</f>
        <v>95</v>
      </c>
      <c r="Q404" s="4">
        <f>ABS(O404-C404)</f>
        <v>14.900000000000006</v>
      </c>
      <c r="R404" s="4">
        <f>ABS(P404-C404)</f>
        <v>9.9999999999994316E-2</v>
      </c>
      <c r="S404" s="4" t="b">
        <f ca="1">OR(O404=0,P404=0,Q404&gt;$Q$1,R404&gt;$R$1,W404="N", V404=2)</f>
        <v>0</v>
      </c>
      <c r="T404" s="4" t="str">
        <f>TRIM(CLEAN(D404))</f>
        <v>برنامج بكالوريوس الهندسة المدنية</v>
      </c>
      <c r="U404" s="4">
        <f>COUNTIF(T:T,T404)</f>
        <v>723</v>
      </c>
      <c r="V404" s="4">
        <f>IF(E404&lt;60, 0, IF(E404&lt;70,2, IF(E404&lt;80, 3, IF(E404&lt;90,4, IF(E404&lt;=100, 5, "?")))))</f>
        <v>3</v>
      </c>
      <c r="W404" s="4" t="str" cm="1">
        <f t="array" aca="1" ref="W404" ca="1">_xlfn.IFNA(INDIRECT($Y$1&amp;"!"&amp;W$1&amp;$Y404),"N")</f>
        <v>C</v>
      </c>
      <c r="X404" s="4">
        <f ca="1">COUNTIF(W:W,W404)</f>
        <v>747</v>
      </c>
      <c r="Y404" s="4">
        <f>MATCH(T404,Coding!J:J,0)</f>
        <v>8</v>
      </c>
      <c r="Z404" s="4" t="str" cm="1">
        <f t="array" aca="1" ref="Z404" ca="1">_xlfn.IFNA(INDIRECT($Y$1&amp;"!"&amp;Z$1&amp;$Y404),-1)</f>
        <v>C</v>
      </c>
      <c r="AA404" s="4" cm="1">
        <f t="array" aca="1" ref="AA404" ca="1">_xlfn.IFNA(INDIRECT($Y$1&amp;"!"&amp;AA$1&amp;$Y404),-1)</f>
        <v>1</v>
      </c>
      <c r="AB404" s="4" cm="1">
        <f t="array" aca="1" ref="AB404" ca="1">_xlfn.IFNA(INDIRECT($Y$1&amp;"!"&amp;AB$1&amp;$Y404),-1)</f>
        <v>1</v>
      </c>
      <c r="AC404" s="4" cm="1">
        <f t="array" aca="1" ref="AC404" ca="1">_xlfn.IFNA(INDIRECT($Y$1&amp;"!"&amp;AC$1&amp;$Y404),-1)</f>
        <v>1</v>
      </c>
      <c r="AD404" s="4" cm="1">
        <f t="array" aca="1" ref="AD404" ca="1">_xlfn.IFNA(INDIRECT($Y$1&amp;"!"&amp;AD$1&amp;$Y404),-1)</f>
        <v>0</v>
      </c>
      <c r="AE404" s="4" cm="1">
        <f t="array" aca="1" ref="AE404" ca="1">_xlfn.IFNA(INDIRECT($Y$1&amp;"!"&amp;AE$1&amp;$Y404),-1)</f>
        <v>0</v>
      </c>
      <c r="AF404" s="4" t="str">
        <f ca="1">_xlfn.CONCAT(W404, "-",V404)</f>
        <v>C-3</v>
      </c>
      <c r="AG404" s="4" t="str">
        <f>TEXT(ROW()-2, "0000")</f>
        <v>0402</v>
      </c>
      <c r="AH404" s="4" t="str">
        <f>IF(TRIM(CLEAN(A404))="m", "male", IF(TRIM(CLEAN(A404))="f","female", "missing"))</f>
        <v>male</v>
      </c>
      <c r="AI404" s="4">
        <f>C404</f>
        <v>94.9</v>
      </c>
      <c r="AJ404" s="4">
        <f>O404</f>
        <v>80</v>
      </c>
      <c r="AK404" s="4">
        <f>P404</f>
        <v>95</v>
      </c>
      <c r="AL404" s="4">
        <f>IF(AI404&lt;60, 0, IF(AI404&lt;70,2, IF(AI404&lt;80, 3, IF(AI404&lt;90,4, IF(AI404&lt;=100, 5, "?")))))</f>
        <v>5</v>
      </c>
      <c r="AM404" s="4">
        <f>IF(AJ404&lt;60, 0, IF(AJ404&lt;70,2, IF(AJ404&lt;80, 3, IF(AJ404&lt;90,4, IF(AJ404&lt;=100, 5, "?")))))</f>
        <v>4</v>
      </c>
      <c r="AN404" s="4">
        <f>IF(AK404&lt;60, 0, IF(AK404&lt;70,2, IF(AK404&lt;80, 3, IF(AK404&lt;90,4, IF(AK404&lt;=100, 5, "?")))))</f>
        <v>5</v>
      </c>
      <c r="AO404" s="4">
        <f ca="1">AA404</f>
        <v>1</v>
      </c>
      <c r="AP404" s="4">
        <f ca="1">AB404</f>
        <v>1</v>
      </c>
      <c r="AQ404" s="4">
        <f ca="1">AC404</f>
        <v>1</v>
      </c>
      <c r="AR404" s="4">
        <f ca="1">AD404</f>
        <v>0</v>
      </c>
      <c r="AS404" s="4">
        <f ca="1">AE404</f>
        <v>0</v>
      </c>
      <c r="AT404" s="4" t="str">
        <f ca="1">Z404</f>
        <v>C</v>
      </c>
      <c r="AU404" s="4">
        <f>E404</f>
        <v>74.5</v>
      </c>
      <c r="AV404" s="4">
        <f>IF(AU404&lt;60, 0, IF(AU404&lt;70,2, IF(AU404&lt;80, 3, IF(AU404&lt;90,4, IF(AU404&lt;=100, 5, "?")))))</f>
        <v>3</v>
      </c>
    </row>
    <row r="405" spans="1:48" x14ac:dyDescent="0.2">
      <c r="A405" s="2" t="s">
        <v>13</v>
      </c>
      <c r="B405" s="3" t="s">
        <v>37</v>
      </c>
      <c r="C405" s="3">
        <v>94.9</v>
      </c>
      <c r="D405" s="3" t="s">
        <v>26</v>
      </c>
      <c r="E405" s="3">
        <v>75.900000000000006</v>
      </c>
      <c r="F405" s="3">
        <v>1</v>
      </c>
      <c r="G405" s="3">
        <v>77</v>
      </c>
      <c r="H405" s="3">
        <v>80</v>
      </c>
      <c r="I405" s="3">
        <v>83</v>
      </c>
      <c r="J405" s="3">
        <v>74</v>
      </c>
      <c r="K405" s="3">
        <v>80</v>
      </c>
      <c r="L405" s="3"/>
      <c r="M405" s="3">
        <v>65</v>
      </c>
      <c r="N405" s="3"/>
      <c r="O405" s="4">
        <f>MAX(G405:H405)</f>
        <v>80</v>
      </c>
      <c r="P405" s="4">
        <f>MAX(I405:J405)</f>
        <v>83</v>
      </c>
      <c r="Q405" s="4">
        <f>ABS(O405-C405)</f>
        <v>14.900000000000006</v>
      </c>
      <c r="R405" s="4">
        <f>ABS(P405-C405)</f>
        <v>11.900000000000006</v>
      </c>
      <c r="S405" s="4" t="b">
        <f ca="1">OR(O405=0,P405=0,Q405&gt;$Q$1,R405&gt;$R$1,W405="N", V405=2)</f>
        <v>0</v>
      </c>
      <c r="T405" s="4" t="str">
        <f>TRIM(CLEAN(D405))</f>
        <v>برنامج بكالوريوس الهندسة المدنية</v>
      </c>
      <c r="U405" s="4">
        <f>COUNTIF(T:T,T405)</f>
        <v>723</v>
      </c>
      <c r="V405" s="4">
        <f>IF(E405&lt;60, 0, IF(E405&lt;70,2, IF(E405&lt;80, 3, IF(E405&lt;90,4, IF(E405&lt;=100, 5, "?")))))</f>
        <v>3</v>
      </c>
      <c r="W405" s="4" t="str" cm="1">
        <f t="array" aca="1" ref="W405" ca="1">_xlfn.IFNA(INDIRECT($Y$1&amp;"!"&amp;W$1&amp;$Y405),"N")</f>
        <v>C</v>
      </c>
      <c r="X405" s="4">
        <f ca="1">COUNTIF(W:W,W405)</f>
        <v>747</v>
      </c>
      <c r="Y405" s="4">
        <f>MATCH(T405,Coding!J:J,0)</f>
        <v>8</v>
      </c>
      <c r="Z405" s="4" t="str" cm="1">
        <f t="array" aca="1" ref="Z405" ca="1">_xlfn.IFNA(INDIRECT($Y$1&amp;"!"&amp;Z$1&amp;$Y405),-1)</f>
        <v>C</v>
      </c>
      <c r="AA405" s="4" cm="1">
        <f t="array" aca="1" ref="AA405" ca="1">_xlfn.IFNA(INDIRECT($Y$1&amp;"!"&amp;AA$1&amp;$Y405),-1)</f>
        <v>1</v>
      </c>
      <c r="AB405" s="4" cm="1">
        <f t="array" aca="1" ref="AB405" ca="1">_xlfn.IFNA(INDIRECT($Y$1&amp;"!"&amp;AB$1&amp;$Y405),-1)</f>
        <v>1</v>
      </c>
      <c r="AC405" s="4" cm="1">
        <f t="array" aca="1" ref="AC405" ca="1">_xlfn.IFNA(INDIRECT($Y$1&amp;"!"&amp;AC$1&amp;$Y405),-1)</f>
        <v>1</v>
      </c>
      <c r="AD405" s="4" cm="1">
        <f t="array" aca="1" ref="AD405" ca="1">_xlfn.IFNA(INDIRECT($Y$1&amp;"!"&amp;AD$1&amp;$Y405),-1)</f>
        <v>0</v>
      </c>
      <c r="AE405" s="4" cm="1">
        <f t="array" aca="1" ref="AE405" ca="1">_xlfn.IFNA(INDIRECT($Y$1&amp;"!"&amp;AE$1&amp;$Y405),-1)</f>
        <v>0</v>
      </c>
      <c r="AF405" s="4" t="str">
        <f ca="1">_xlfn.CONCAT(W405, "-",V405)</f>
        <v>C-3</v>
      </c>
      <c r="AG405" s="4" t="str">
        <f>TEXT(ROW()-2, "0000")</f>
        <v>0403</v>
      </c>
      <c r="AH405" s="4" t="str">
        <f>IF(TRIM(CLEAN(A405))="m", "male", IF(TRIM(CLEAN(A405))="f","female", "missing"))</f>
        <v>male</v>
      </c>
      <c r="AI405" s="4">
        <f>C405</f>
        <v>94.9</v>
      </c>
      <c r="AJ405" s="4">
        <f>O405</f>
        <v>80</v>
      </c>
      <c r="AK405" s="4">
        <f>P405</f>
        <v>83</v>
      </c>
      <c r="AL405" s="4">
        <f>IF(AI405&lt;60, 0, IF(AI405&lt;70,2, IF(AI405&lt;80, 3, IF(AI405&lt;90,4, IF(AI405&lt;=100, 5, "?")))))</f>
        <v>5</v>
      </c>
      <c r="AM405" s="4">
        <f>IF(AJ405&lt;60, 0, IF(AJ405&lt;70,2, IF(AJ405&lt;80, 3, IF(AJ405&lt;90,4, IF(AJ405&lt;=100, 5, "?")))))</f>
        <v>4</v>
      </c>
      <c r="AN405" s="4">
        <f>IF(AK405&lt;60, 0, IF(AK405&lt;70,2, IF(AK405&lt;80, 3, IF(AK405&lt;90,4, IF(AK405&lt;=100, 5, "?")))))</f>
        <v>4</v>
      </c>
      <c r="AO405" s="4">
        <f ca="1">AA405</f>
        <v>1</v>
      </c>
      <c r="AP405" s="4">
        <f ca="1">AB405</f>
        <v>1</v>
      </c>
      <c r="AQ405" s="4">
        <f ca="1">AC405</f>
        <v>1</v>
      </c>
      <c r="AR405" s="4">
        <f ca="1">AD405</f>
        <v>0</v>
      </c>
      <c r="AS405" s="4">
        <f ca="1">AE405</f>
        <v>0</v>
      </c>
      <c r="AT405" s="4" t="str">
        <f ca="1">Z405</f>
        <v>C</v>
      </c>
      <c r="AU405" s="4">
        <f>E405</f>
        <v>75.900000000000006</v>
      </c>
      <c r="AV405" s="4">
        <f>IF(AU405&lt;60, 0, IF(AU405&lt;70,2, IF(AU405&lt;80, 3, IF(AU405&lt;90,4, IF(AU405&lt;=100, 5, "?")))))</f>
        <v>3</v>
      </c>
    </row>
    <row r="406" spans="1:48" x14ac:dyDescent="0.2">
      <c r="A406" s="2" t="s">
        <v>13</v>
      </c>
      <c r="B406" s="3" t="s">
        <v>26</v>
      </c>
      <c r="C406" s="3">
        <v>94.9</v>
      </c>
      <c r="D406" s="3" t="s">
        <v>26</v>
      </c>
      <c r="E406" s="3">
        <v>78.400000000000006</v>
      </c>
      <c r="F406" s="3">
        <v>1</v>
      </c>
      <c r="G406" s="3">
        <v>80</v>
      </c>
      <c r="H406" s="3">
        <v>75</v>
      </c>
      <c r="I406" s="3">
        <v>91</v>
      </c>
      <c r="J406" s="3">
        <v>97</v>
      </c>
      <c r="K406" s="3">
        <v>88</v>
      </c>
      <c r="L406" s="3"/>
      <c r="M406" s="3">
        <v>81</v>
      </c>
      <c r="N406" s="3"/>
      <c r="O406" s="4">
        <f>MAX(G406:H406)</f>
        <v>80</v>
      </c>
      <c r="P406" s="4">
        <f>MAX(I406:J406)</f>
        <v>97</v>
      </c>
      <c r="Q406" s="4">
        <f>ABS(O406-C406)</f>
        <v>14.900000000000006</v>
      </c>
      <c r="R406" s="4">
        <f>ABS(P406-C406)</f>
        <v>2.0999999999999943</v>
      </c>
      <c r="S406" s="4" t="b">
        <f ca="1">OR(O406=0,P406=0,Q406&gt;$Q$1,R406&gt;$R$1,W406="N", V406=2)</f>
        <v>0</v>
      </c>
      <c r="T406" s="4" t="str">
        <f>TRIM(CLEAN(D406))</f>
        <v>برنامج بكالوريوس الهندسة المدنية</v>
      </c>
      <c r="U406" s="4">
        <f>COUNTIF(T:T,T406)</f>
        <v>723</v>
      </c>
      <c r="V406" s="4">
        <f>IF(E406&lt;60, 0, IF(E406&lt;70,2, IF(E406&lt;80, 3, IF(E406&lt;90,4, IF(E406&lt;=100, 5, "?")))))</f>
        <v>3</v>
      </c>
      <c r="W406" s="4" t="str" cm="1">
        <f t="array" aca="1" ref="W406" ca="1">_xlfn.IFNA(INDIRECT($Y$1&amp;"!"&amp;W$1&amp;$Y406),"N")</f>
        <v>C</v>
      </c>
      <c r="X406" s="4">
        <f ca="1">COUNTIF(W:W,W406)</f>
        <v>747</v>
      </c>
      <c r="Y406" s="4">
        <f>MATCH(T406,Coding!J:J,0)</f>
        <v>8</v>
      </c>
      <c r="Z406" s="4" t="str" cm="1">
        <f t="array" aca="1" ref="Z406" ca="1">_xlfn.IFNA(INDIRECT($Y$1&amp;"!"&amp;Z$1&amp;$Y406),-1)</f>
        <v>C</v>
      </c>
      <c r="AA406" s="4" cm="1">
        <f t="array" aca="1" ref="AA406" ca="1">_xlfn.IFNA(INDIRECT($Y$1&amp;"!"&amp;AA$1&amp;$Y406),-1)</f>
        <v>1</v>
      </c>
      <c r="AB406" s="4" cm="1">
        <f t="array" aca="1" ref="AB406" ca="1">_xlfn.IFNA(INDIRECT($Y$1&amp;"!"&amp;AB$1&amp;$Y406),-1)</f>
        <v>1</v>
      </c>
      <c r="AC406" s="4" cm="1">
        <f t="array" aca="1" ref="AC406" ca="1">_xlfn.IFNA(INDIRECT($Y$1&amp;"!"&amp;AC$1&amp;$Y406),-1)</f>
        <v>1</v>
      </c>
      <c r="AD406" s="4" cm="1">
        <f t="array" aca="1" ref="AD406" ca="1">_xlfn.IFNA(INDIRECT($Y$1&amp;"!"&amp;AD$1&amp;$Y406),-1)</f>
        <v>0</v>
      </c>
      <c r="AE406" s="4" cm="1">
        <f t="array" aca="1" ref="AE406" ca="1">_xlfn.IFNA(INDIRECT($Y$1&amp;"!"&amp;AE$1&amp;$Y406),-1)</f>
        <v>0</v>
      </c>
      <c r="AF406" s="4" t="str">
        <f ca="1">_xlfn.CONCAT(W406, "-",V406)</f>
        <v>C-3</v>
      </c>
      <c r="AG406" s="4" t="str">
        <f>TEXT(ROW()-2, "0000")</f>
        <v>0404</v>
      </c>
      <c r="AH406" s="4" t="str">
        <f>IF(TRIM(CLEAN(A406))="m", "male", IF(TRIM(CLEAN(A406))="f","female", "missing"))</f>
        <v>male</v>
      </c>
      <c r="AI406" s="4">
        <f>C406</f>
        <v>94.9</v>
      </c>
      <c r="AJ406" s="4">
        <f>O406</f>
        <v>80</v>
      </c>
      <c r="AK406" s="4">
        <f>P406</f>
        <v>97</v>
      </c>
      <c r="AL406" s="4">
        <f>IF(AI406&lt;60, 0, IF(AI406&lt;70,2, IF(AI406&lt;80, 3, IF(AI406&lt;90,4, IF(AI406&lt;=100, 5, "?")))))</f>
        <v>5</v>
      </c>
      <c r="AM406" s="4">
        <f>IF(AJ406&lt;60, 0, IF(AJ406&lt;70,2, IF(AJ406&lt;80, 3, IF(AJ406&lt;90,4, IF(AJ406&lt;=100, 5, "?")))))</f>
        <v>4</v>
      </c>
      <c r="AN406" s="4">
        <f>IF(AK406&lt;60, 0, IF(AK406&lt;70,2, IF(AK406&lt;80, 3, IF(AK406&lt;90,4, IF(AK406&lt;=100, 5, "?")))))</f>
        <v>5</v>
      </c>
      <c r="AO406" s="4">
        <f ca="1">AA406</f>
        <v>1</v>
      </c>
      <c r="AP406" s="4">
        <f ca="1">AB406</f>
        <v>1</v>
      </c>
      <c r="AQ406" s="4">
        <f ca="1">AC406</f>
        <v>1</v>
      </c>
      <c r="AR406" s="4">
        <f ca="1">AD406</f>
        <v>0</v>
      </c>
      <c r="AS406" s="4">
        <f ca="1">AE406</f>
        <v>0</v>
      </c>
      <c r="AT406" s="4" t="str">
        <f ca="1">Z406</f>
        <v>C</v>
      </c>
      <c r="AU406" s="4">
        <f>E406</f>
        <v>78.400000000000006</v>
      </c>
      <c r="AV406" s="4">
        <f>IF(AU406&lt;60, 0, IF(AU406&lt;70,2, IF(AU406&lt;80, 3, IF(AU406&lt;90,4, IF(AU406&lt;=100, 5, "?")))))</f>
        <v>3</v>
      </c>
    </row>
    <row r="407" spans="1:48" x14ac:dyDescent="0.2">
      <c r="A407" s="2" t="s">
        <v>16</v>
      </c>
      <c r="B407" s="3" t="s">
        <v>37</v>
      </c>
      <c r="C407" s="3">
        <v>95.9</v>
      </c>
      <c r="D407" s="3" t="s">
        <v>26</v>
      </c>
      <c r="E407" s="3">
        <v>76.8</v>
      </c>
      <c r="F407" s="3">
        <v>1</v>
      </c>
      <c r="G407" s="3">
        <v>80</v>
      </c>
      <c r="H407" s="3">
        <v>81</v>
      </c>
      <c r="I407" s="3">
        <v>80</v>
      </c>
      <c r="J407" s="3">
        <v>68</v>
      </c>
      <c r="K407" s="3">
        <v>85</v>
      </c>
      <c r="L407" s="3"/>
      <c r="M407" s="3">
        <v>83</v>
      </c>
      <c r="N407" s="3"/>
      <c r="O407" s="4">
        <f>MAX(G407:H407)</f>
        <v>81</v>
      </c>
      <c r="P407" s="4">
        <f>MAX(I407:J407)</f>
        <v>80</v>
      </c>
      <c r="Q407" s="4">
        <f>ABS(O407-C407)</f>
        <v>14.900000000000006</v>
      </c>
      <c r="R407" s="4">
        <f>ABS(P407-C407)</f>
        <v>15.900000000000006</v>
      </c>
      <c r="S407" s="4" t="b">
        <f ca="1">OR(O407=0,P407=0,Q407&gt;$Q$1,R407&gt;$R$1,W407="N", V407=2)</f>
        <v>0</v>
      </c>
      <c r="T407" s="4" t="str">
        <f>TRIM(CLEAN(D407))</f>
        <v>برنامج بكالوريوس الهندسة المدنية</v>
      </c>
      <c r="U407" s="4">
        <f>COUNTIF(T:T,T407)</f>
        <v>723</v>
      </c>
      <c r="V407" s="4">
        <f>IF(E407&lt;60, 0, IF(E407&lt;70,2, IF(E407&lt;80, 3, IF(E407&lt;90,4, IF(E407&lt;=100, 5, "?")))))</f>
        <v>3</v>
      </c>
      <c r="W407" s="4" t="str" cm="1">
        <f t="array" aca="1" ref="W407" ca="1">_xlfn.IFNA(INDIRECT($Y$1&amp;"!"&amp;W$1&amp;$Y407),"N")</f>
        <v>C</v>
      </c>
      <c r="X407" s="4">
        <f ca="1">COUNTIF(W:W,W407)</f>
        <v>747</v>
      </c>
      <c r="Y407" s="4">
        <f>MATCH(T407,Coding!J:J,0)</f>
        <v>8</v>
      </c>
      <c r="Z407" s="4" t="str" cm="1">
        <f t="array" aca="1" ref="Z407" ca="1">_xlfn.IFNA(INDIRECT($Y$1&amp;"!"&amp;Z$1&amp;$Y407),-1)</f>
        <v>C</v>
      </c>
      <c r="AA407" s="4" cm="1">
        <f t="array" aca="1" ref="AA407" ca="1">_xlfn.IFNA(INDIRECT($Y$1&amp;"!"&amp;AA$1&amp;$Y407),-1)</f>
        <v>1</v>
      </c>
      <c r="AB407" s="4" cm="1">
        <f t="array" aca="1" ref="AB407" ca="1">_xlfn.IFNA(INDIRECT($Y$1&amp;"!"&amp;AB$1&amp;$Y407),-1)</f>
        <v>1</v>
      </c>
      <c r="AC407" s="4" cm="1">
        <f t="array" aca="1" ref="AC407" ca="1">_xlfn.IFNA(INDIRECT($Y$1&amp;"!"&amp;AC$1&amp;$Y407),-1)</f>
        <v>1</v>
      </c>
      <c r="AD407" s="4" cm="1">
        <f t="array" aca="1" ref="AD407" ca="1">_xlfn.IFNA(INDIRECT($Y$1&amp;"!"&amp;AD$1&amp;$Y407),-1)</f>
        <v>0</v>
      </c>
      <c r="AE407" s="4" cm="1">
        <f t="array" aca="1" ref="AE407" ca="1">_xlfn.IFNA(INDIRECT($Y$1&amp;"!"&amp;AE$1&amp;$Y407),-1)</f>
        <v>0</v>
      </c>
      <c r="AF407" s="4" t="str">
        <f ca="1">_xlfn.CONCAT(W407, "-",V407)</f>
        <v>C-3</v>
      </c>
      <c r="AG407" s="4" t="str">
        <f>TEXT(ROW()-2, "0000")</f>
        <v>0405</v>
      </c>
      <c r="AH407" s="4" t="str">
        <f>IF(TRIM(CLEAN(A407))="m", "male", IF(TRIM(CLEAN(A407))="f","female", "missing"))</f>
        <v>female</v>
      </c>
      <c r="AI407" s="4">
        <f>C407</f>
        <v>95.9</v>
      </c>
      <c r="AJ407" s="4">
        <f>O407</f>
        <v>81</v>
      </c>
      <c r="AK407" s="4">
        <f>P407</f>
        <v>80</v>
      </c>
      <c r="AL407" s="4">
        <f>IF(AI407&lt;60, 0, IF(AI407&lt;70,2, IF(AI407&lt;80, 3, IF(AI407&lt;90,4, IF(AI407&lt;=100, 5, "?")))))</f>
        <v>5</v>
      </c>
      <c r="AM407" s="4">
        <f>IF(AJ407&lt;60, 0, IF(AJ407&lt;70,2, IF(AJ407&lt;80, 3, IF(AJ407&lt;90,4, IF(AJ407&lt;=100, 5, "?")))))</f>
        <v>4</v>
      </c>
      <c r="AN407" s="4">
        <f>IF(AK407&lt;60, 0, IF(AK407&lt;70,2, IF(AK407&lt;80, 3, IF(AK407&lt;90,4, IF(AK407&lt;=100, 5, "?")))))</f>
        <v>4</v>
      </c>
      <c r="AO407" s="4">
        <f ca="1">AA407</f>
        <v>1</v>
      </c>
      <c r="AP407" s="4">
        <f ca="1">AB407</f>
        <v>1</v>
      </c>
      <c r="AQ407" s="4">
        <f ca="1">AC407</f>
        <v>1</v>
      </c>
      <c r="AR407" s="4">
        <f ca="1">AD407</f>
        <v>0</v>
      </c>
      <c r="AS407" s="4">
        <f ca="1">AE407</f>
        <v>0</v>
      </c>
      <c r="AT407" s="4" t="str">
        <f ca="1">Z407</f>
        <v>C</v>
      </c>
      <c r="AU407" s="4">
        <f>E407</f>
        <v>76.8</v>
      </c>
      <c r="AV407" s="4">
        <f>IF(AU407&lt;60, 0, IF(AU407&lt;70,2, IF(AU407&lt;80, 3, IF(AU407&lt;90,4, IF(AU407&lt;=100, 5, "?")))))</f>
        <v>3</v>
      </c>
    </row>
    <row r="408" spans="1:48" x14ac:dyDescent="0.2">
      <c r="A408" s="2" t="s">
        <v>13</v>
      </c>
      <c r="B408" s="3" t="s">
        <v>37</v>
      </c>
      <c r="C408" s="3">
        <v>95.9</v>
      </c>
      <c r="D408" s="3" t="s">
        <v>26</v>
      </c>
      <c r="E408" s="3">
        <v>78.400000000000006</v>
      </c>
      <c r="F408" s="3">
        <v>1</v>
      </c>
      <c r="G408" s="3">
        <v>81</v>
      </c>
      <c r="H408" s="3">
        <v>72</v>
      </c>
      <c r="I408" s="3">
        <v>74</v>
      </c>
      <c r="J408" s="3">
        <v>80</v>
      </c>
      <c r="K408" s="3">
        <v>77</v>
      </c>
      <c r="L408" s="3"/>
      <c r="M408" s="3">
        <v>88</v>
      </c>
      <c r="N408" s="3"/>
      <c r="O408" s="4">
        <f>MAX(G408:H408)</f>
        <v>81</v>
      </c>
      <c r="P408" s="4">
        <f>MAX(I408:J408)</f>
        <v>80</v>
      </c>
      <c r="Q408" s="4">
        <f>ABS(O408-C408)</f>
        <v>14.900000000000006</v>
      </c>
      <c r="R408" s="4">
        <f>ABS(P408-C408)</f>
        <v>15.900000000000006</v>
      </c>
      <c r="S408" s="4" t="b">
        <f ca="1">OR(O408=0,P408=0,Q408&gt;$Q$1,R408&gt;$R$1,W408="N", V408=2)</f>
        <v>0</v>
      </c>
      <c r="T408" s="4" t="str">
        <f>TRIM(CLEAN(D408))</f>
        <v>برنامج بكالوريوس الهندسة المدنية</v>
      </c>
      <c r="U408" s="4">
        <f>COUNTIF(T:T,T408)</f>
        <v>723</v>
      </c>
      <c r="V408" s="4">
        <f>IF(E408&lt;60, 0, IF(E408&lt;70,2, IF(E408&lt;80, 3, IF(E408&lt;90,4, IF(E408&lt;=100, 5, "?")))))</f>
        <v>3</v>
      </c>
      <c r="W408" s="4" t="str" cm="1">
        <f t="array" aca="1" ref="W408" ca="1">_xlfn.IFNA(INDIRECT($Y$1&amp;"!"&amp;W$1&amp;$Y408),"N")</f>
        <v>C</v>
      </c>
      <c r="X408" s="4">
        <f ca="1">COUNTIF(W:W,W408)</f>
        <v>747</v>
      </c>
      <c r="Y408" s="4">
        <f>MATCH(T408,Coding!J:J,0)</f>
        <v>8</v>
      </c>
      <c r="Z408" s="4" t="str" cm="1">
        <f t="array" aca="1" ref="Z408" ca="1">_xlfn.IFNA(INDIRECT($Y$1&amp;"!"&amp;Z$1&amp;$Y408),-1)</f>
        <v>C</v>
      </c>
      <c r="AA408" s="4" cm="1">
        <f t="array" aca="1" ref="AA408" ca="1">_xlfn.IFNA(INDIRECT($Y$1&amp;"!"&amp;AA$1&amp;$Y408),-1)</f>
        <v>1</v>
      </c>
      <c r="AB408" s="4" cm="1">
        <f t="array" aca="1" ref="AB408" ca="1">_xlfn.IFNA(INDIRECT($Y$1&amp;"!"&amp;AB$1&amp;$Y408),-1)</f>
        <v>1</v>
      </c>
      <c r="AC408" s="4" cm="1">
        <f t="array" aca="1" ref="AC408" ca="1">_xlfn.IFNA(INDIRECT($Y$1&amp;"!"&amp;AC$1&amp;$Y408),-1)</f>
        <v>1</v>
      </c>
      <c r="AD408" s="4" cm="1">
        <f t="array" aca="1" ref="AD408" ca="1">_xlfn.IFNA(INDIRECT($Y$1&amp;"!"&amp;AD$1&amp;$Y408),-1)</f>
        <v>0</v>
      </c>
      <c r="AE408" s="4" cm="1">
        <f t="array" aca="1" ref="AE408" ca="1">_xlfn.IFNA(INDIRECT($Y$1&amp;"!"&amp;AE$1&amp;$Y408),-1)</f>
        <v>0</v>
      </c>
      <c r="AF408" s="4" t="str">
        <f ca="1">_xlfn.CONCAT(W408, "-",V408)</f>
        <v>C-3</v>
      </c>
      <c r="AG408" s="4" t="str">
        <f>TEXT(ROW()-2, "0000")</f>
        <v>0406</v>
      </c>
      <c r="AH408" s="4" t="str">
        <f>IF(TRIM(CLEAN(A408))="m", "male", IF(TRIM(CLEAN(A408))="f","female", "missing"))</f>
        <v>male</v>
      </c>
      <c r="AI408" s="4">
        <f>C408</f>
        <v>95.9</v>
      </c>
      <c r="AJ408" s="4">
        <f>O408</f>
        <v>81</v>
      </c>
      <c r="AK408" s="4">
        <f>P408</f>
        <v>80</v>
      </c>
      <c r="AL408" s="4">
        <f>IF(AI408&lt;60, 0, IF(AI408&lt;70,2, IF(AI408&lt;80, 3, IF(AI408&lt;90,4, IF(AI408&lt;=100, 5, "?")))))</f>
        <v>5</v>
      </c>
      <c r="AM408" s="4">
        <f>IF(AJ408&lt;60, 0, IF(AJ408&lt;70,2, IF(AJ408&lt;80, 3, IF(AJ408&lt;90,4, IF(AJ408&lt;=100, 5, "?")))))</f>
        <v>4</v>
      </c>
      <c r="AN408" s="4">
        <f>IF(AK408&lt;60, 0, IF(AK408&lt;70,2, IF(AK408&lt;80, 3, IF(AK408&lt;90,4, IF(AK408&lt;=100, 5, "?")))))</f>
        <v>4</v>
      </c>
      <c r="AO408" s="4">
        <f ca="1">AA408</f>
        <v>1</v>
      </c>
      <c r="AP408" s="4">
        <f ca="1">AB408</f>
        <v>1</v>
      </c>
      <c r="AQ408" s="4">
        <f ca="1">AC408</f>
        <v>1</v>
      </c>
      <c r="AR408" s="4">
        <f ca="1">AD408</f>
        <v>0</v>
      </c>
      <c r="AS408" s="4">
        <f ca="1">AE408</f>
        <v>0</v>
      </c>
      <c r="AT408" s="4" t="str">
        <f ca="1">Z408</f>
        <v>C</v>
      </c>
      <c r="AU408" s="4">
        <f>E408</f>
        <v>78.400000000000006</v>
      </c>
      <c r="AV408" s="4">
        <f>IF(AU408&lt;60, 0, IF(AU408&lt;70,2, IF(AU408&lt;80, 3, IF(AU408&lt;90,4, IF(AU408&lt;=100, 5, "?")))))</f>
        <v>3</v>
      </c>
    </row>
    <row r="409" spans="1:48" x14ac:dyDescent="0.2">
      <c r="A409" s="2" t="s">
        <v>16</v>
      </c>
      <c r="B409" s="3" t="s">
        <v>33</v>
      </c>
      <c r="C409" s="3">
        <v>77.900000000000006</v>
      </c>
      <c r="D409" s="3" t="s">
        <v>33</v>
      </c>
      <c r="E409" s="3">
        <v>71</v>
      </c>
      <c r="F409" s="3">
        <v>1</v>
      </c>
      <c r="G409" s="3">
        <v>63</v>
      </c>
      <c r="H409" s="3">
        <v>60</v>
      </c>
      <c r="I409" s="3">
        <v>60</v>
      </c>
      <c r="J409" s="3">
        <v>61</v>
      </c>
      <c r="K409" s="3"/>
      <c r="L409" s="3">
        <v>60</v>
      </c>
      <c r="M409" s="3"/>
      <c r="N409" s="3"/>
      <c r="O409" s="4">
        <f>MAX(G409:H409)</f>
        <v>63</v>
      </c>
      <c r="P409" s="4">
        <f>MAX(I409:J409)</f>
        <v>61</v>
      </c>
      <c r="Q409" s="4">
        <f>ABS(O409-C409)</f>
        <v>14.900000000000006</v>
      </c>
      <c r="R409" s="4">
        <f>ABS(P409-C409)</f>
        <v>16.900000000000006</v>
      </c>
      <c r="S409" s="4" t="b">
        <f ca="1">OR(O409=0,P409=0,Q409&gt;$Q$1,R409&gt;$R$1,W409="N", V409=2)</f>
        <v>0</v>
      </c>
      <c r="T409" s="4" t="str">
        <f>TRIM(CLEAN(D409))</f>
        <v>برنامج بكالوريوس علم الحاسوب</v>
      </c>
      <c r="U409" s="4">
        <f>COUNTIF(T:T,T409)</f>
        <v>589</v>
      </c>
      <c r="V409" s="4">
        <f>IF(E409&lt;60, 0, IF(E409&lt;70,2, IF(E409&lt;80, 3, IF(E409&lt;90,4, IF(E409&lt;=100, 5, "?")))))</f>
        <v>3</v>
      </c>
      <c r="W409" s="4" t="str" cm="1">
        <f t="array" aca="1" ref="W409" ca="1">_xlfn.IFNA(INDIRECT($Y$1&amp;"!"&amp;W$1&amp;$Y409),"N")</f>
        <v>D</v>
      </c>
      <c r="X409" s="4">
        <f ca="1">COUNTIF(W:W,W409)</f>
        <v>589</v>
      </c>
      <c r="Y409" s="4">
        <f>MATCH(T409,Coding!J:J,0)</f>
        <v>9</v>
      </c>
      <c r="Z409" s="4" t="str" cm="1">
        <f t="array" aca="1" ref="Z409" ca="1">_xlfn.IFNA(INDIRECT($Y$1&amp;"!"&amp;Z$1&amp;$Y409),-1)</f>
        <v>D</v>
      </c>
      <c r="AA409" s="4" cm="1">
        <f t="array" aca="1" ref="AA409" ca="1">_xlfn.IFNA(INDIRECT($Y$1&amp;"!"&amp;AA$1&amp;$Y409),-1)</f>
        <v>0</v>
      </c>
      <c r="AB409" s="4" cm="1">
        <f t="array" aca="1" ref="AB409" ca="1">_xlfn.IFNA(INDIRECT($Y$1&amp;"!"&amp;AB$1&amp;$Y409),-1)</f>
        <v>1</v>
      </c>
      <c r="AC409" s="4" cm="1">
        <f t="array" aca="1" ref="AC409" ca="1">_xlfn.IFNA(INDIRECT($Y$1&amp;"!"&amp;AC$1&amp;$Y409),-1)</f>
        <v>0</v>
      </c>
      <c r="AD409" s="4" cm="1">
        <f t="array" aca="1" ref="AD409" ca="1">_xlfn.IFNA(INDIRECT($Y$1&amp;"!"&amp;AD$1&amp;$Y409),-1)</f>
        <v>0</v>
      </c>
      <c r="AE409" s="4" cm="1">
        <f t="array" aca="1" ref="AE409" ca="1">_xlfn.IFNA(INDIRECT($Y$1&amp;"!"&amp;AE$1&amp;$Y409),-1)</f>
        <v>0</v>
      </c>
      <c r="AF409" s="4" t="str">
        <f ca="1">_xlfn.CONCAT(W409, "-",V409)</f>
        <v>D-3</v>
      </c>
      <c r="AG409" s="4" t="str">
        <f>TEXT(ROW()-2, "0000")</f>
        <v>0407</v>
      </c>
      <c r="AH409" s="4" t="str">
        <f>IF(TRIM(CLEAN(A409))="m", "male", IF(TRIM(CLEAN(A409))="f","female", "missing"))</f>
        <v>female</v>
      </c>
      <c r="AI409" s="4">
        <f>C409</f>
        <v>77.900000000000006</v>
      </c>
      <c r="AJ409" s="4">
        <f>O409</f>
        <v>63</v>
      </c>
      <c r="AK409" s="4">
        <f>P409</f>
        <v>61</v>
      </c>
      <c r="AL409" s="4">
        <f>IF(AI409&lt;60, 0, IF(AI409&lt;70,2, IF(AI409&lt;80, 3, IF(AI409&lt;90,4, IF(AI409&lt;=100, 5, "?")))))</f>
        <v>3</v>
      </c>
      <c r="AM409" s="4">
        <f>IF(AJ409&lt;60, 0, IF(AJ409&lt;70,2, IF(AJ409&lt;80, 3, IF(AJ409&lt;90,4, IF(AJ409&lt;=100, 5, "?")))))</f>
        <v>2</v>
      </c>
      <c r="AN409" s="4">
        <f>IF(AK409&lt;60, 0, IF(AK409&lt;70,2, IF(AK409&lt;80, 3, IF(AK409&lt;90,4, IF(AK409&lt;=100, 5, "?")))))</f>
        <v>2</v>
      </c>
      <c r="AO409" s="4">
        <f ca="1">AA409</f>
        <v>0</v>
      </c>
      <c r="AP409" s="4">
        <f ca="1">AB409</f>
        <v>1</v>
      </c>
      <c r="AQ409" s="4">
        <f ca="1">AC409</f>
        <v>0</v>
      </c>
      <c r="AR409" s="4">
        <f ca="1">AD409</f>
        <v>0</v>
      </c>
      <c r="AS409" s="4">
        <f ca="1">AE409</f>
        <v>0</v>
      </c>
      <c r="AT409" s="4" t="str">
        <f ca="1">Z409</f>
        <v>D</v>
      </c>
      <c r="AU409" s="4">
        <f>E409</f>
        <v>71</v>
      </c>
      <c r="AV409" s="4">
        <f>IF(AU409&lt;60, 0, IF(AU409&lt;70,2, IF(AU409&lt;80, 3, IF(AU409&lt;90,4, IF(AU409&lt;=100, 5, "?")))))</f>
        <v>3</v>
      </c>
    </row>
    <row r="410" spans="1:48" x14ac:dyDescent="0.2">
      <c r="A410" s="2" t="s">
        <v>16</v>
      </c>
      <c r="B410" s="3" t="s">
        <v>33</v>
      </c>
      <c r="C410" s="3">
        <v>87.9</v>
      </c>
      <c r="D410" s="3" t="s">
        <v>33</v>
      </c>
      <c r="E410" s="3">
        <v>78</v>
      </c>
      <c r="F410" s="3">
        <v>1</v>
      </c>
      <c r="G410" s="3">
        <v>66</v>
      </c>
      <c r="H410" s="3">
        <v>73</v>
      </c>
      <c r="I410" s="3">
        <v>77</v>
      </c>
      <c r="J410" s="3">
        <v>60</v>
      </c>
      <c r="K410" s="3"/>
      <c r="L410" s="3"/>
      <c r="M410" s="3"/>
      <c r="N410" s="3"/>
      <c r="O410" s="4">
        <f>MAX(G410:H410)</f>
        <v>73</v>
      </c>
      <c r="P410" s="4">
        <f>MAX(I410:J410)</f>
        <v>77</v>
      </c>
      <c r="Q410" s="4">
        <f>ABS(O410-C410)</f>
        <v>14.900000000000006</v>
      </c>
      <c r="R410" s="4">
        <f>ABS(P410-C410)</f>
        <v>10.900000000000006</v>
      </c>
      <c r="S410" s="4" t="b">
        <f ca="1">OR(O410=0,P410=0,Q410&gt;$Q$1,R410&gt;$R$1,W410="N", V410=2)</f>
        <v>0</v>
      </c>
      <c r="T410" s="4" t="str">
        <f>TRIM(CLEAN(D410))</f>
        <v>برنامج بكالوريوس علم الحاسوب</v>
      </c>
      <c r="U410" s="4">
        <f>COUNTIF(T:T,T410)</f>
        <v>589</v>
      </c>
      <c r="V410" s="4">
        <f>IF(E410&lt;60, 0, IF(E410&lt;70,2, IF(E410&lt;80, 3, IF(E410&lt;90,4, IF(E410&lt;=100, 5, "?")))))</f>
        <v>3</v>
      </c>
      <c r="W410" s="4" t="str" cm="1">
        <f t="array" aca="1" ref="W410" ca="1">_xlfn.IFNA(INDIRECT($Y$1&amp;"!"&amp;W$1&amp;$Y410),"N")</f>
        <v>D</v>
      </c>
      <c r="X410" s="4">
        <f ca="1">COUNTIF(W:W,W410)</f>
        <v>589</v>
      </c>
      <c r="Y410" s="4">
        <f>MATCH(T410,Coding!J:J,0)</f>
        <v>9</v>
      </c>
      <c r="Z410" s="4" t="str" cm="1">
        <f t="array" aca="1" ref="Z410" ca="1">_xlfn.IFNA(INDIRECT($Y$1&amp;"!"&amp;Z$1&amp;$Y410),-1)</f>
        <v>D</v>
      </c>
      <c r="AA410" s="4" cm="1">
        <f t="array" aca="1" ref="AA410" ca="1">_xlfn.IFNA(INDIRECT($Y$1&amp;"!"&amp;AA$1&amp;$Y410),-1)</f>
        <v>0</v>
      </c>
      <c r="AB410" s="4" cm="1">
        <f t="array" aca="1" ref="AB410" ca="1">_xlfn.IFNA(INDIRECT($Y$1&amp;"!"&amp;AB$1&amp;$Y410),-1)</f>
        <v>1</v>
      </c>
      <c r="AC410" s="4" cm="1">
        <f t="array" aca="1" ref="AC410" ca="1">_xlfn.IFNA(INDIRECT($Y$1&amp;"!"&amp;AC$1&amp;$Y410),-1)</f>
        <v>0</v>
      </c>
      <c r="AD410" s="4" cm="1">
        <f t="array" aca="1" ref="AD410" ca="1">_xlfn.IFNA(INDIRECT($Y$1&amp;"!"&amp;AD$1&amp;$Y410),-1)</f>
        <v>0</v>
      </c>
      <c r="AE410" s="4" cm="1">
        <f t="array" aca="1" ref="AE410" ca="1">_xlfn.IFNA(INDIRECT($Y$1&amp;"!"&amp;AE$1&amp;$Y410),-1)</f>
        <v>0</v>
      </c>
      <c r="AF410" s="4" t="str">
        <f ca="1">_xlfn.CONCAT(W410, "-",V410)</f>
        <v>D-3</v>
      </c>
      <c r="AG410" s="4" t="str">
        <f>TEXT(ROW()-2, "0000")</f>
        <v>0408</v>
      </c>
      <c r="AH410" s="4" t="str">
        <f>IF(TRIM(CLEAN(A410))="m", "male", IF(TRIM(CLEAN(A410))="f","female", "missing"))</f>
        <v>female</v>
      </c>
      <c r="AI410" s="4">
        <f>C410</f>
        <v>87.9</v>
      </c>
      <c r="AJ410" s="4">
        <f>O410</f>
        <v>73</v>
      </c>
      <c r="AK410" s="4">
        <f>P410</f>
        <v>77</v>
      </c>
      <c r="AL410" s="4">
        <f>IF(AI410&lt;60, 0, IF(AI410&lt;70,2, IF(AI410&lt;80, 3, IF(AI410&lt;90,4, IF(AI410&lt;=100, 5, "?")))))</f>
        <v>4</v>
      </c>
      <c r="AM410" s="4">
        <f>IF(AJ410&lt;60, 0, IF(AJ410&lt;70,2, IF(AJ410&lt;80, 3, IF(AJ410&lt;90,4, IF(AJ410&lt;=100, 5, "?")))))</f>
        <v>3</v>
      </c>
      <c r="AN410" s="4">
        <f>IF(AK410&lt;60, 0, IF(AK410&lt;70,2, IF(AK410&lt;80, 3, IF(AK410&lt;90,4, IF(AK410&lt;=100, 5, "?")))))</f>
        <v>3</v>
      </c>
      <c r="AO410" s="4">
        <f ca="1">AA410</f>
        <v>0</v>
      </c>
      <c r="AP410" s="4">
        <f ca="1">AB410</f>
        <v>1</v>
      </c>
      <c r="AQ410" s="4">
        <f ca="1">AC410</f>
        <v>0</v>
      </c>
      <c r="AR410" s="4">
        <f ca="1">AD410</f>
        <v>0</v>
      </c>
      <c r="AS410" s="4">
        <f ca="1">AE410</f>
        <v>0</v>
      </c>
      <c r="AT410" s="4" t="str">
        <f ca="1">Z410</f>
        <v>D</v>
      </c>
      <c r="AU410" s="4">
        <f>E410</f>
        <v>78</v>
      </c>
      <c r="AV410" s="4">
        <f>IF(AU410&lt;60, 0, IF(AU410&lt;70,2, IF(AU410&lt;80, 3, IF(AU410&lt;90,4, IF(AU410&lt;=100, 5, "?")))))</f>
        <v>3</v>
      </c>
    </row>
    <row r="411" spans="1:48" x14ac:dyDescent="0.2">
      <c r="A411" s="2" t="s">
        <v>16</v>
      </c>
      <c r="B411" s="3" t="s">
        <v>37</v>
      </c>
      <c r="C411" s="3">
        <v>90.9</v>
      </c>
      <c r="D411" s="3" t="s">
        <v>14</v>
      </c>
      <c r="E411" s="3">
        <v>70.400000000000006</v>
      </c>
      <c r="F411" s="3">
        <v>1</v>
      </c>
      <c r="G411" s="3">
        <v>60</v>
      </c>
      <c r="H411" s="3">
        <v>76</v>
      </c>
      <c r="I411" s="3">
        <v>72</v>
      </c>
      <c r="J411" s="3">
        <v>82</v>
      </c>
      <c r="K411" s="3">
        <v>60</v>
      </c>
      <c r="L411" s="3"/>
      <c r="M411" s="3">
        <v>60</v>
      </c>
      <c r="N411" s="3"/>
      <c r="O411" s="4">
        <f>MAX(G411:H411)</f>
        <v>76</v>
      </c>
      <c r="P411" s="4">
        <f>MAX(I411:J411)</f>
        <v>82</v>
      </c>
      <c r="Q411" s="4">
        <f>ABS(O411-C411)</f>
        <v>14.900000000000006</v>
      </c>
      <c r="R411" s="4">
        <f>ABS(P411-C411)</f>
        <v>8.9000000000000057</v>
      </c>
      <c r="S411" s="4" t="b">
        <f ca="1">OR(O411=0,P411=0,Q411&gt;$Q$1,R411&gt;$R$1,W411="N", V411=2)</f>
        <v>0</v>
      </c>
      <c r="T411" s="4" t="str">
        <f>TRIM(CLEAN(D411))</f>
        <v>برنامج بكالوريوس الهندسة الكهربائية</v>
      </c>
      <c r="U411" s="4">
        <f>COUNTIF(T:T,T411)</f>
        <v>420</v>
      </c>
      <c r="V411" s="4">
        <f>IF(E411&lt;60, 0, IF(E411&lt;70,2, IF(E411&lt;80, 3, IF(E411&lt;90,4, IF(E411&lt;=100, 5, "?")))))</f>
        <v>3</v>
      </c>
      <c r="W411" s="4" t="str" cm="1">
        <f t="array" aca="1" ref="W411" ca="1">_xlfn.IFNA(INDIRECT($Y$1&amp;"!"&amp;W$1&amp;$Y411),"N")</f>
        <v>F</v>
      </c>
      <c r="X411" s="4">
        <f ca="1">COUNTIF(W:W,W411)</f>
        <v>420</v>
      </c>
      <c r="Y411" s="4">
        <f>MATCH(T411,Coding!J:J,0)</f>
        <v>11</v>
      </c>
      <c r="Z411" s="4" t="str" cm="1">
        <f t="array" aca="1" ref="Z411" ca="1">_xlfn.IFNA(INDIRECT($Y$1&amp;"!"&amp;Z$1&amp;$Y411),-1)</f>
        <v>F</v>
      </c>
      <c r="AA411" s="4" cm="1">
        <f t="array" aca="1" ref="AA411" ca="1">_xlfn.IFNA(INDIRECT($Y$1&amp;"!"&amp;AA$1&amp;$Y411),-1)</f>
        <v>0</v>
      </c>
      <c r="AB411" s="4" cm="1">
        <f t="array" aca="1" ref="AB411" ca="1">_xlfn.IFNA(INDIRECT($Y$1&amp;"!"&amp;AB$1&amp;$Y411),-1)</f>
        <v>1</v>
      </c>
      <c r="AC411" s="4" cm="1">
        <f t="array" aca="1" ref="AC411" ca="1">_xlfn.IFNA(INDIRECT($Y$1&amp;"!"&amp;AC$1&amp;$Y411),-1)</f>
        <v>0</v>
      </c>
      <c r="AD411" s="4" cm="1">
        <f t="array" aca="1" ref="AD411" ca="1">_xlfn.IFNA(INDIRECT($Y$1&amp;"!"&amp;AD$1&amp;$Y411),-1)</f>
        <v>1</v>
      </c>
      <c r="AE411" s="4" cm="1">
        <f t="array" aca="1" ref="AE411" ca="1">_xlfn.IFNA(INDIRECT($Y$1&amp;"!"&amp;AE$1&amp;$Y411),-1)</f>
        <v>0</v>
      </c>
      <c r="AF411" s="4" t="str">
        <f ca="1">_xlfn.CONCAT(W411, "-",V411)</f>
        <v>F-3</v>
      </c>
      <c r="AG411" s="4" t="str">
        <f>TEXT(ROW()-2, "0000")</f>
        <v>0409</v>
      </c>
      <c r="AH411" s="4" t="str">
        <f>IF(TRIM(CLEAN(A411))="m", "male", IF(TRIM(CLEAN(A411))="f","female", "missing"))</f>
        <v>female</v>
      </c>
      <c r="AI411" s="4">
        <f>C411</f>
        <v>90.9</v>
      </c>
      <c r="AJ411" s="4">
        <f>O411</f>
        <v>76</v>
      </c>
      <c r="AK411" s="4">
        <f>P411</f>
        <v>82</v>
      </c>
      <c r="AL411" s="4">
        <f>IF(AI411&lt;60, 0, IF(AI411&lt;70,2, IF(AI411&lt;80, 3, IF(AI411&lt;90,4, IF(AI411&lt;=100, 5, "?")))))</f>
        <v>5</v>
      </c>
      <c r="AM411" s="4">
        <f>IF(AJ411&lt;60, 0, IF(AJ411&lt;70,2, IF(AJ411&lt;80, 3, IF(AJ411&lt;90,4, IF(AJ411&lt;=100, 5, "?")))))</f>
        <v>3</v>
      </c>
      <c r="AN411" s="4">
        <f>IF(AK411&lt;60, 0, IF(AK411&lt;70,2, IF(AK411&lt;80, 3, IF(AK411&lt;90,4, IF(AK411&lt;=100, 5, "?")))))</f>
        <v>4</v>
      </c>
      <c r="AO411" s="4">
        <f ca="1">AA411</f>
        <v>0</v>
      </c>
      <c r="AP411" s="4">
        <f ca="1">AB411</f>
        <v>1</v>
      </c>
      <c r="AQ411" s="4">
        <f ca="1">AC411</f>
        <v>0</v>
      </c>
      <c r="AR411" s="4">
        <f ca="1">AD411</f>
        <v>1</v>
      </c>
      <c r="AS411" s="4">
        <f ca="1">AE411</f>
        <v>0</v>
      </c>
      <c r="AT411" s="4" t="str">
        <f ca="1">Z411</f>
        <v>F</v>
      </c>
      <c r="AU411" s="4">
        <f>E411</f>
        <v>70.400000000000006</v>
      </c>
      <c r="AV411" s="4">
        <f>IF(AU411&lt;60, 0, IF(AU411&lt;70,2, IF(AU411&lt;80, 3, IF(AU411&lt;90,4, IF(AU411&lt;=100, 5, "?")))))</f>
        <v>3</v>
      </c>
    </row>
    <row r="412" spans="1:48" x14ac:dyDescent="0.2">
      <c r="A412" s="2" t="s">
        <v>13</v>
      </c>
      <c r="B412" s="3" t="s">
        <v>35</v>
      </c>
      <c r="C412" s="3">
        <v>94.9</v>
      </c>
      <c r="D412" s="3" t="s">
        <v>14</v>
      </c>
      <c r="E412" s="3">
        <v>86.3</v>
      </c>
      <c r="F412" s="3">
        <v>1</v>
      </c>
      <c r="G412" s="3">
        <v>80</v>
      </c>
      <c r="H412" s="3">
        <v>68</v>
      </c>
      <c r="I412" s="3">
        <v>86</v>
      </c>
      <c r="J412" s="3">
        <v>90</v>
      </c>
      <c r="K412" s="3">
        <v>83</v>
      </c>
      <c r="L412" s="3"/>
      <c r="M412" s="3">
        <v>70</v>
      </c>
      <c r="N412" s="3"/>
      <c r="O412" s="4">
        <f>MAX(G412:H412)</f>
        <v>80</v>
      </c>
      <c r="P412" s="4">
        <f>MAX(I412:J412)</f>
        <v>90</v>
      </c>
      <c r="Q412" s="4">
        <f>ABS(O412-C412)</f>
        <v>14.900000000000006</v>
      </c>
      <c r="R412" s="4">
        <f>ABS(P412-C412)</f>
        <v>4.9000000000000057</v>
      </c>
      <c r="S412" s="4" t="b">
        <f ca="1">OR(O412=0,P412=0,Q412&gt;$Q$1,R412&gt;$R$1,W412="N", V412=2)</f>
        <v>0</v>
      </c>
      <c r="T412" s="4" t="str">
        <f>TRIM(CLEAN(D412))</f>
        <v>برنامج بكالوريوس الهندسة الكهربائية</v>
      </c>
      <c r="U412" s="4">
        <f>COUNTIF(T:T,T412)</f>
        <v>420</v>
      </c>
      <c r="V412" s="4">
        <f>IF(E412&lt;60, 0, IF(E412&lt;70,2, IF(E412&lt;80, 3, IF(E412&lt;90,4, IF(E412&lt;=100, 5, "?")))))</f>
        <v>4</v>
      </c>
      <c r="W412" s="4" t="str" cm="1">
        <f t="array" aca="1" ref="W412" ca="1">_xlfn.IFNA(INDIRECT($Y$1&amp;"!"&amp;W$1&amp;$Y412),"N")</f>
        <v>F</v>
      </c>
      <c r="X412" s="4">
        <f ca="1">COUNTIF(W:W,W412)</f>
        <v>420</v>
      </c>
      <c r="Y412" s="4">
        <f>MATCH(T412,Coding!J:J,0)</f>
        <v>11</v>
      </c>
      <c r="Z412" s="4" t="str" cm="1">
        <f t="array" aca="1" ref="Z412" ca="1">_xlfn.IFNA(INDIRECT($Y$1&amp;"!"&amp;Z$1&amp;$Y412),-1)</f>
        <v>F</v>
      </c>
      <c r="AA412" s="4" cm="1">
        <f t="array" aca="1" ref="AA412" ca="1">_xlfn.IFNA(INDIRECT($Y$1&amp;"!"&amp;AA$1&amp;$Y412),-1)</f>
        <v>0</v>
      </c>
      <c r="AB412" s="4" cm="1">
        <f t="array" aca="1" ref="AB412" ca="1">_xlfn.IFNA(INDIRECT($Y$1&amp;"!"&amp;AB$1&amp;$Y412),-1)</f>
        <v>1</v>
      </c>
      <c r="AC412" s="4" cm="1">
        <f t="array" aca="1" ref="AC412" ca="1">_xlfn.IFNA(INDIRECT($Y$1&amp;"!"&amp;AC$1&amp;$Y412),-1)</f>
        <v>0</v>
      </c>
      <c r="AD412" s="4" cm="1">
        <f t="array" aca="1" ref="AD412" ca="1">_xlfn.IFNA(INDIRECT($Y$1&amp;"!"&amp;AD$1&amp;$Y412),-1)</f>
        <v>1</v>
      </c>
      <c r="AE412" s="4" cm="1">
        <f t="array" aca="1" ref="AE412" ca="1">_xlfn.IFNA(INDIRECT($Y$1&amp;"!"&amp;AE$1&amp;$Y412),-1)</f>
        <v>0</v>
      </c>
      <c r="AF412" s="4" t="str">
        <f ca="1">_xlfn.CONCAT(W412, "-",V412)</f>
        <v>F-4</v>
      </c>
      <c r="AG412" s="4" t="str">
        <f>TEXT(ROW()-2, "0000")</f>
        <v>0410</v>
      </c>
      <c r="AH412" s="4" t="str">
        <f>IF(TRIM(CLEAN(A412))="m", "male", IF(TRIM(CLEAN(A412))="f","female", "missing"))</f>
        <v>male</v>
      </c>
      <c r="AI412" s="4">
        <f>C412</f>
        <v>94.9</v>
      </c>
      <c r="AJ412" s="4">
        <f>O412</f>
        <v>80</v>
      </c>
      <c r="AK412" s="4">
        <f>P412</f>
        <v>90</v>
      </c>
      <c r="AL412" s="4">
        <f>IF(AI412&lt;60, 0, IF(AI412&lt;70,2, IF(AI412&lt;80, 3, IF(AI412&lt;90,4, IF(AI412&lt;=100, 5, "?")))))</f>
        <v>5</v>
      </c>
      <c r="AM412" s="4">
        <f>IF(AJ412&lt;60, 0, IF(AJ412&lt;70,2, IF(AJ412&lt;80, 3, IF(AJ412&lt;90,4, IF(AJ412&lt;=100, 5, "?")))))</f>
        <v>4</v>
      </c>
      <c r="AN412" s="4">
        <f>IF(AK412&lt;60, 0, IF(AK412&lt;70,2, IF(AK412&lt;80, 3, IF(AK412&lt;90,4, IF(AK412&lt;=100, 5, "?")))))</f>
        <v>5</v>
      </c>
      <c r="AO412" s="4">
        <f ca="1">AA412</f>
        <v>0</v>
      </c>
      <c r="AP412" s="4">
        <f ca="1">AB412</f>
        <v>1</v>
      </c>
      <c r="AQ412" s="4">
        <f ca="1">AC412</f>
        <v>0</v>
      </c>
      <c r="AR412" s="4">
        <f ca="1">AD412</f>
        <v>1</v>
      </c>
      <c r="AS412" s="4">
        <f ca="1">AE412</f>
        <v>0</v>
      </c>
      <c r="AT412" s="4" t="str">
        <f ca="1">Z412</f>
        <v>F</v>
      </c>
      <c r="AU412" s="4">
        <f>E412</f>
        <v>86.3</v>
      </c>
      <c r="AV412" s="4">
        <f>IF(AU412&lt;60, 0, IF(AU412&lt;70,2, IF(AU412&lt;80, 3, IF(AU412&lt;90,4, IF(AU412&lt;=100, 5, "?")))))</f>
        <v>4</v>
      </c>
    </row>
    <row r="413" spans="1:48" x14ac:dyDescent="0.2">
      <c r="A413" s="2" t="s">
        <v>16</v>
      </c>
      <c r="B413" s="3" t="s">
        <v>37</v>
      </c>
      <c r="C413" s="3">
        <v>86.9</v>
      </c>
      <c r="D413" s="3" t="s">
        <v>27</v>
      </c>
      <c r="E413" s="3">
        <v>76.400000000000006</v>
      </c>
      <c r="F413" s="3">
        <v>1</v>
      </c>
      <c r="G413" s="3">
        <v>63</v>
      </c>
      <c r="H413" s="3">
        <v>72</v>
      </c>
      <c r="I413" s="3">
        <v>84</v>
      </c>
      <c r="J413" s="3">
        <v>73</v>
      </c>
      <c r="K413" s="3"/>
      <c r="L413" s="3"/>
      <c r="M413" s="3">
        <v>78</v>
      </c>
      <c r="N413" s="3"/>
      <c r="O413" s="4">
        <f>MAX(G413:H413)</f>
        <v>72</v>
      </c>
      <c r="P413" s="4">
        <f>MAX(I413:J413)</f>
        <v>84</v>
      </c>
      <c r="Q413" s="4">
        <f>ABS(O413-C413)</f>
        <v>14.900000000000006</v>
      </c>
      <c r="R413" s="4">
        <f>ABS(P413-C413)</f>
        <v>2.9000000000000057</v>
      </c>
      <c r="S413" s="4" t="b">
        <f ca="1">OR(O413=0,P413=0,Q413&gt;$Q$1,R413&gt;$R$1,W413="N", V413=2)</f>
        <v>0</v>
      </c>
      <c r="T413" s="4" t="str">
        <f>TRIM(CLEAN(D413))</f>
        <v>برنامج بكالوريوس الهندسة المعمارية</v>
      </c>
      <c r="U413" s="4">
        <f>COUNTIF(T:T,T413)</f>
        <v>391</v>
      </c>
      <c r="V413" s="4">
        <f>IF(E413&lt;60, 0, IF(E413&lt;70,2, IF(E413&lt;80, 3, IF(E413&lt;90,4, IF(E413&lt;=100, 5, "?")))))</f>
        <v>3</v>
      </c>
      <c r="W413" s="4" t="str" cm="1">
        <f t="array" aca="1" ref="W413" ca="1">_xlfn.IFNA(INDIRECT($Y$1&amp;"!"&amp;W$1&amp;$Y413),"N")</f>
        <v>G</v>
      </c>
      <c r="X413" s="4">
        <f ca="1">COUNTIF(W:W,W413)</f>
        <v>391</v>
      </c>
      <c r="Y413" s="4">
        <f>MATCH(T413,Coding!J:J,0)</f>
        <v>12</v>
      </c>
      <c r="Z413" s="4" t="str" cm="1">
        <f t="array" aca="1" ref="Z413" ca="1">_xlfn.IFNA(INDIRECT($Y$1&amp;"!"&amp;Z$1&amp;$Y413),-1)</f>
        <v>G</v>
      </c>
      <c r="AA413" s="4" cm="1">
        <f t="array" aca="1" ref="AA413" ca="1">_xlfn.IFNA(INDIRECT($Y$1&amp;"!"&amp;AA$1&amp;$Y413),-1)</f>
        <v>1</v>
      </c>
      <c r="AB413" s="4" cm="1">
        <f t="array" aca="1" ref="AB413" ca="1">_xlfn.IFNA(INDIRECT($Y$1&amp;"!"&amp;AB$1&amp;$Y413),-1)</f>
        <v>1</v>
      </c>
      <c r="AC413" s="4" cm="1">
        <f t="array" aca="1" ref="AC413" ca="1">_xlfn.IFNA(INDIRECT($Y$1&amp;"!"&amp;AC$1&amp;$Y413),-1)</f>
        <v>1</v>
      </c>
      <c r="AD413" s="4" cm="1">
        <f t="array" aca="1" ref="AD413" ca="1">_xlfn.IFNA(INDIRECT($Y$1&amp;"!"&amp;AD$1&amp;$Y413),-1)</f>
        <v>0</v>
      </c>
      <c r="AE413" s="4" cm="1">
        <f t="array" aca="1" ref="AE413" ca="1">_xlfn.IFNA(INDIRECT($Y$1&amp;"!"&amp;AE$1&amp;$Y413),-1)</f>
        <v>0</v>
      </c>
      <c r="AF413" s="4" t="str">
        <f ca="1">_xlfn.CONCAT(W413, "-",V413)</f>
        <v>G-3</v>
      </c>
      <c r="AG413" s="4" t="str">
        <f>TEXT(ROW()-2, "0000")</f>
        <v>0411</v>
      </c>
      <c r="AH413" s="4" t="str">
        <f>IF(TRIM(CLEAN(A413))="m", "male", IF(TRIM(CLEAN(A413))="f","female", "missing"))</f>
        <v>female</v>
      </c>
      <c r="AI413" s="4">
        <f>C413</f>
        <v>86.9</v>
      </c>
      <c r="AJ413" s="4">
        <f>O413</f>
        <v>72</v>
      </c>
      <c r="AK413" s="4">
        <f>P413</f>
        <v>84</v>
      </c>
      <c r="AL413" s="4">
        <f>IF(AI413&lt;60, 0, IF(AI413&lt;70,2, IF(AI413&lt;80, 3, IF(AI413&lt;90,4, IF(AI413&lt;=100, 5, "?")))))</f>
        <v>4</v>
      </c>
      <c r="AM413" s="4">
        <f>IF(AJ413&lt;60, 0, IF(AJ413&lt;70,2, IF(AJ413&lt;80, 3, IF(AJ413&lt;90,4, IF(AJ413&lt;=100, 5, "?")))))</f>
        <v>3</v>
      </c>
      <c r="AN413" s="4">
        <f>IF(AK413&lt;60, 0, IF(AK413&lt;70,2, IF(AK413&lt;80, 3, IF(AK413&lt;90,4, IF(AK413&lt;=100, 5, "?")))))</f>
        <v>4</v>
      </c>
      <c r="AO413" s="4">
        <f ca="1">AA413</f>
        <v>1</v>
      </c>
      <c r="AP413" s="4">
        <f ca="1">AB413</f>
        <v>1</v>
      </c>
      <c r="AQ413" s="4">
        <f ca="1">AC413</f>
        <v>1</v>
      </c>
      <c r="AR413" s="4">
        <f ca="1">AD413</f>
        <v>0</v>
      </c>
      <c r="AS413" s="4">
        <f ca="1">AE413</f>
        <v>0</v>
      </c>
      <c r="AT413" s="4" t="str">
        <f ca="1">Z413</f>
        <v>G</v>
      </c>
      <c r="AU413" s="4">
        <f>E413</f>
        <v>76.400000000000006</v>
      </c>
      <c r="AV413" s="4">
        <f>IF(AU413&lt;60, 0, IF(AU413&lt;70,2, IF(AU413&lt;80, 3, IF(AU413&lt;90,4, IF(AU413&lt;=100, 5, "?")))))</f>
        <v>3</v>
      </c>
    </row>
    <row r="414" spans="1:48" x14ac:dyDescent="0.2">
      <c r="A414" s="2" t="s">
        <v>16</v>
      </c>
      <c r="B414" s="3" t="s">
        <v>37</v>
      </c>
      <c r="C414" s="3">
        <v>94.9</v>
      </c>
      <c r="D414" s="3" t="s">
        <v>27</v>
      </c>
      <c r="E414" s="3">
        <v>80.900000000000006</v>
      </c>
      <c r="F414" s="3">
        <v>1</v>
      </c>
      <c r="G414" s="3">
        <v>80</v>
      </c>
      <c r="H414" s="3">
        <v>70</v>
      </c>
      <c r="I414" s="3">
        <v>74</v>
      </c>
      <c r="J414" s="3">
        <v>88</v>
      </c>
      <c r="K414" s="3"/>
      <c r="L414" s="3"/>
      <c r="M414" s="3">
        <v>86</v>
      </c>
      <c r="N414" s="3"/>
      <c r="O414" s="4">
        <f>MAX(G414:H414)</f>
        <v>80</v>
      </c>
      <c r="P414" s="4">
        <f>MAX(I414:J414)</f>
        <v>88</v>
      </c>
      <c r="Q414" s="4">
        <f>ABS(O414-C414)</f>
        <v>14.900000000000006</v>
      </c>
      <c r="R414" s="4">
        <f>ABS(P414-C414)</f>
        <v>6.9000000000000057</v>
      </c>
      <c r="S414" s="4" t="b">
        <f ca="1">OR(O414=0,P414=0,Q414&gt;$Q$1,R414&gt;$R$1,W414="N", V414=2)</f>
        <v>0</v>
      </c>
      <c r="T414" s="4" t="str">
        <f>TRIM(CLEAN(D414))</f>
        <v>برنامج بكالوريوس الهندسة المعمارية</v>
      </c>
      <c r="U414" s="4">
        <f>COUNTIF(T:T,T414)</f>
        <v>391</v>
      </c>
      <c r="V414" s="4">
        <f>IF(E414&lt;60, 0, IF(E414&lt;70,2, IF(E414&lt;80, 3, IF(E414&lt;90,4, IF(E414&lt;=100, 5, "?")))))</f>
        <v>4</v>
      </c>
      <c r="W414" s="4" t="str" cm="1">
        <f t="array" aca="1" ref="W414" ca="1">_xlfn.IFNA(INDIRECT($Y$1&amp;"!"&amp;W$1&amp;$Y414),"N")</f>
        <v>G</v>
      </c>
      <c r="X414" s="4">
        <f ca="1">COUNTIF(W:W,W414)</f>
        <v>391</v>
      </c>
      <c r="Y414" s="4">
        <f>MATCH(T414,Coding!J:J,0)</f>
        <v>12</v>
      </c>
      <c r="Z414" s="4" t="str" cm="1">
        <f t="array" aca="1" ref="Z414" ca="1">_xlfn.IFNA(INDIRECT($Y$1&amp;"!"&amp;Z$1&amp;$Y414),-1)</f>
        <v>G</v>
      </c>
      <c r="AA414" s="4" cm="1">
        <f t="array" aca="1" ref="AA414" ca="1">_xlfn.IFNA(INDIRECT($Y$1&amp;"!"&amp;AA$1&amp;$Y414),-1)</f>
        <v>1</v>
      </c>
      <c r="AB414" s="4" cm="1">
        <f t="array" aca="1" ref="AB414" ca="1">_xlfn.IFNA(INDIRECT($Y$1&amp;"!"&amp;AB$1&amp;$Y414),-1)</f>
        <v>1</v>
      </c>
      <c r="AC414" s="4" cm="1">
        <f t="array" aca="1" ref="AC414" ca="1">_xlfn.IFNA(INDIRECT($Y$1&amp;"!"&amp;AC$1&amp;$Y414),-1)</f>
        <v>1</v>
      </c>
      <c r="AD414" s="4" cm="1">
        <f t="array" aca="1" ref="AD414" ca="1">_xlfn.IFNA(INDIRECT($Y$1&amp;"!"&amp;AD$1&amp;$Y414),-1)</f>
        <v>0</v>
      </c>
      <c r="AE414" s="4" cm="1">
        <f t="array" aca="1" ref="AE414" ca="1">_xlfn.IFNA(INDIRECT($Y$1&amp;"!"&amp;AE$1&amp;$Y414),-1)</f>
        <v>0</v>
      </c>
      <c r="AF414" s="4" t="str">
        <f ca="1">_xlfn.CONCAT(W414, "-",V414)</f>
        <v>G-4</v>
      </c>
      <c r="AG414" s="4" t="str">
        <f>TEXT(ROW()-2, "0000")</f>
        <v>0412</v>
      </c>
      <c r="AH414" s="4" t="str">
        <f>IF(TRIM(CLEAN(A414))="m", "male", IF(TRIM(CLEAN(A414))="f","female", "missing"))</f>
        <v>female</v>
      </c>
      <c r="AI414" s="4">
        <f>C414</f>
        <v>94.9</v>
      </c>
      <c r="AJ414" s="4">
        <f>O414</f>
        <v>80</v>
      </c>
      <c r="AK414" s="4">
        <f>P414</f>
        <v>88</v>
      </c>
      <c r="AL414" s="4">
        <f>IF(AI414&lt;60, 0, IF(AI414&lt;70,2, IF(AI414&lt;80, 3, IF(AI414&lt;90,4, IF(AI414&lt;=100, 5, "?")))))</f>
        <v>5</v>
      </c>
      <c r="AM414" s="4">
        <f>IF(AJ414&lt;60, 0, IF(AJ414&lt;70,2, IF(AJ414&lt;80, 3, IF(AJ414&lt;90,4, IF(AJ414&lt;=100, 5, "?")))))</f>
        <v>4</v>
      </c>
      <c r="AN414" s="4">
        <f>IF(AK414&lt;60, 0, IF(AK414&lt;70,2, IF(AK414&lt;80, 3, IF(AK414&lt;90,4, IF(AK414&lt;=100, 5, "?")))))</f>
        <v>4</v>
      </c>
      <c r="AO414" s="4">
        <f ca="1">AA414</f>
        <v>1</v>
      </c>
      <c r="AP414" s="4">
        <f ca="1">AB414</f>
        <v>1</v>
      </c>
      <c r="AQ414" s="4">
        <f ca="1">AC414</f>
        <v>1</v>
      </c>
      <c r="AR414" s="4">
        <f ca="1">AD414</f>
        <v>0</v>
      </c>
      <c r="AS414" s="4">
        <f ca="1">AE414</f>
        <v>0</v>
      </c>
      <c r="AT414" s="4" t="str">
        <f ca="1">Z414</f>
        <v>G</v>
      </c>
      <c r="AU414" s="4">
        <f>E414</f>
        <v>80.900000000000006</v>
      </c>
      <c r="AV414" s="4">
        <f>IF(AU414&lt;60, 0, IF(AU414&lt;70,2, IF(AU414&lt;80, 3, IF(AU414&lt;90,4, IF(AU414&lt;=100, 5, "?")))))</f>
        <v>4</v>
      </c>
    </row>
    <row r="415" spans="1:48" x14ac:dyDescent="0.2">
      <c r="A415" s="2" t="s">
        <v>13</v>
      </c>
      <c r="B415" s="3" t="s">
        <v>62</v>
      </c>
      <c r="C415" s="3">
        <v>91.8</v>
      </c>
      <c r="D415" s="3" t="s">
        <v>35</v>
      </c>
      <c r="E415" s="3">
        <v>71.099999999999994</v>
      </c>
      <c r="F415" s="3">
        <v>1</v>
      </c>
      <c r="G415" s="3">
        <v>68</v>
      </c>
      <c r="H415" s="3">
        <v>77</v>
      </c>
      <c r="I415" s="3">
        <v>78</v>
      </c>
      <c r="J415" s="3">
        <v>70</v>
      </c>
      <c r="K415" s="3">
        <v>75</v>
      </c>
      <c r="L415" s="3"/>
      <c r="M415" s="3">
        <v>61</v>
      </c>
      <c r="N415" s="3"/>
      <c r="O415" s="4">
        <f>MAX(G415:H415)</f>
        <v>77</v>
      </c>
      <c r="P415" s="4">
        <f>MAX(I415:J415)</f>
        <v>78</v>
      </c>
      <c r="Q415" s="4">
        <f>ABS(O415-C415)</f>
        <v>14.799999999999997</v>
      </c>
      <c r="R415" s="4">
        <f>ABS(P415-C415)</f>
        <v>13.799999999999997</v>
      </c>
      <c r="S415" s="4" t="b">
        <f ca="1">OR(O415=0,P415=0,Q415&gt;$Q$1,R415&gt;$R$1,W415="N", V415=2)</f>
        <v>0</v>
      </c>
      <c r="T415" s="4" t="str">
        <f>TRIM(CLEAN(D415))</f>
        <v>برنامج بكالوريوس هندسة الميكاترونيكس</v>
      </c>
      <c r="U415" s="4">
        <f>COUNTIF(T:T,T415)</f>
        <v>291</v>
      </c>
      <c r="V415" s="4">
        <f>IF(E415&lt;60, 0, IF(E415&lt;70,2, IF(E415&lt;80, 3, IF(E415&lt;90,4, IF(E415&lt;=100, 5, "?")))))</f>
        <v>3</v>
      </c>
      <c r="W415" s="4" t="str" cm="1">
        <f t="array" aca="1" ref="W415" ca="1">_xlfn.IFNA(INDIRECT($Y$1&amp;"!"&amp;W$1&amp;$Y415),"N")</f>
        <v>B</v>
      </c>
      <c r="X415" s="4">
        <f ca="1">COUNTIF(W:W,W415)</f>
        <v>291</v>
      </c>
      <c r="Y415" s="4">
        <f>MATCH(T415,Coding!J:J,0)</f>
        <v>6</v>
      </c>
      <c r="Z415" s="4" t="str" cm="1">
        <f t="array" aca="1" ref="Z415" ca="1">_xlfn.IFNA(INDIRECT($Y$1&amp;"!"&amp;Z$1&amp;$Y415),-1)</f>
        <v>B</v>
      </c>
      <c r="AA415" s="4" cm="1">
        <f t="array" aca="1" ref="AA415" ca="1">_xlfn.IFNA(INDIRECT($Y$1&amp;"!"&amp;AA$1&amp;$Y415),-1)</f>
        <v>0</v>
      </c>
      <c r="AB415" s="4" cm="1">
        <f t="array" aca="1" ref="AB415" ca="1">_xlfn.IFNA(INDIRECT($Y$1&amp;"!"&amp;AB$1&amp;$Y415),-1)</f>
        <v>0</v>
      </c>
      <c r="AC415" s="4" cm="1">
        <f t="array" aca="1" ref="AC415" ca="1">_xlfn.IFNA(INDIRECT($Y$1&amp;"!"&amp;AC$1&amp;$Y415),-1)</f>
        <v>1</v>
      </c>
      <c r="AD415" s="4" cm="1">
        <f t="array" aca="1" ref="AD415" ca="1">_xlfn.IFNA(INDIRECT($Y$1&amp;"!"&amp;AD$1&amp;$Y415),-1)</f>
        <v>1</v>
      </c>
      <c r="AE415" s="4" cm="1">
        <f t="array" aca="1" ref="AE415" ca="1">_xlfn.IFNA(INDIRECT($Y$1&amp;"!"&amp;AE$1&amp;$Y415),-1)</f>
        <v>1</v>
      </c>
      <c r="AF415" s="4" t="str">
        <f ca="1">_xlfn.CONCAT(W415, "-",V415)</f>
        <v>B-3</v>
      </c>
      <c r="AG415" s="4" t="str">
        <f>TEXT(ROW()-2, "0000")</f>
        <v>0413</v>
      </c>
      <c r="AH415" s="4" t="str">
        <f>IF(TRIM(CLEAN(A415))="m", "male", IF(TRIM(CLEAN(A415))="f","female", "missing"))</f>
        <v>male</v>
      </c>
      <c r="AI415" s="4">
        <f>C415</f>
        <v>91.8</v>
      </c>
      <c r="AJ415" s="4">
        <f>O415</f>
        <v>77</v>
      </c>
      <c r="AK415" s="4">
        <f>P415</f>
        <v>78</v>
      </c>
      <c r="AL415" s="4">
        <f>IF(AI415&lt;60, 0, IF(AI415&lt;70,2, IF(AI415&lt;80, 3, IF(AI415&lt;90,4, IF(AI415&lt;=100, 5, "?")))))</f>
        <v>5</v>
      </c>
      <c r="AM415" s="4">
        <f>IF(AJ415&lt;60, 0, IF(AJ415&lt;70,2, IF(AJ415&lt;80, 3, IF(AJ415&lt;90,4, IF(AJ415&lt;=100, 5, "?")))))</f>
        <v>3</v>
      </c>
      <c r="AN415" s="4">
        <f>IF(AK415&lt;60, 0, IF(AK415&lt;70,2, IF(AK415&lt;80, 3, IF(AK415&lt;90,4, IF(AK415&lt;=100, 5, "?")))))</f>
        <v>3</v>
      </c>
      <c r="AO415" s="4">
        <f ca="1">AA415</f>
        <v>0</v>
      </c>
      <c r="AP415" s="4">
        <f ca="1">AB415</f>
        <v>0</v>
      </c>
      <c r="AQ415" s="4">
        <f ca="1">AC415</f>
        <v>1</v>
      </c>
      <c r="AR415" s="4">
        <f ca="1">AD415</f>
        <v>1</v>
      </c>
      <c r="AS415" s="4">
        <f ca="1">AE415</f>
        <v>1</v>
      </c>
      <c r="AT415" s="4" t="str">
        <f ca="1">Z415</f>
        <v>B</v>
      </c>
      <c r="AU415" s="4">
        <f>E415</f>
        <v>71.099999999999994</v>
      </c>
      <c r="AV415" s="4">
        <f>IF(AU415&lt;60, 0, IF(AU415&lt;70,2, IF(AU415&lt;80, 3, IF(AU415&lt;90,4, IF(AU415&lt;=100, 5, "?")))))</f>
        <v>3</v>
      </c>
    </row>
    <row r="416" spans="1:48" x14ac:dyDescent="0.2">
      <c r="A416" s="2" t="s">
        <v>13</v>
      </c>
      <c r="B416" s="3" t="s">
        <v>26</v>
      </c>
      <c r="C416" s="3">
        <v>90.8</v>
      </c>
      <c r="D416" s="3" t="s">
        <v>26</v>
      </c>
      <c r="E416" s="3">
        <v>71.5</v>
      </c>
      <c r="F416" s="3">
        <v>3</v>
      </c>
      <c r="G416" s="3">
        <v>75</v>
      </c>
      <c r="H416" s="3">
        <v>76</v>
      </c>
      <c r="I416" s="3">
        <v>77</v>
      </c>
      <c r="J416" s="3">
        <v>60</v>
      </c>
      <c r="K416" s="3">
        <v>60</v>
      </c>
      <c r="L416" s="3"/>
      <c r="M416" s="3">
        <v>60</v>
      </c>
      <c r="N416" s="3"/>
      <c r="O416" s="4">
        <f>MAX(G416:H416)</f>
        <v>76</v>
      </c>
      <c r="P416" s="4">
        <f>MAX(I416:J416)</f>
        <v>77</v>
      </c>
      <c r="Q416" s="4">
        <f>ABS(O416-C416)</f>
        <v>14.799999999999997</v>
      </c>
      <c r="R416" s="4">
        <f>ABS(P416-C416)</f>
        <v>13.799999999999997</v>
      </c>
      <c r="S416" s="4" t="b">
        <f ca="1">OR(O416=0,P416=0,Q416&gt;$Q$1,R416&gt;$R$1,W416="N", V416=2)</f>
        <v>0</v>
      </c>
      <c r="T416" s="4" t="str">
        <f>TRIM(CLEAN(D416))</f>
        <v>برنامج بكالوريوس الهندسة المدنية</v>
      </c>
      <c r="U416" s="4">
        <f>COUNTIF(T:T,T416)</f>
        <v>723</v>
      </c>
      <c r="V416" s="4">
        <f>IF(E416&lt;60, 0, IF(E416&lt;70,2, IF(E416&lt;80, 3, IF(E416&lt;90,4, IF(E416&lt;=100, 5, "?")))))</f>
        <v>3</v>
      </c>
      <c r="W416" s="4" t="str" cm="1">
        <f t="array" aca="1" ref="W416" ca="1">_xlfn.IFNA(INDIRECT($Y$1&amp;"!"&amp;W$1&amp;$Y416),"N")</f>
        <v>C</v>
      </c>
      <c r="X416" s="4">
        <f ca="1">COUNTIF(W:W,W416)</f>
        <v>747</v>
      </c>
      <c r="Y416" s="4">
        <f>MATCH(T416,Coding!J:J,0)</f>
        <v>8</v>
      </c>
      <c r="Z416" s="4" t="str" cm="1">
        <f t="array" aca="1" ref="Z416" ca="1">_xlfn.IFNA(INDIRECT($Y$1&amp;"!"&amp;Z$1&amp;$Y416),-1)</f>
        <v>C</v>
      </c>
      <c r="AA416" s="4" cm="1">
        <f t="array" aca="1" ref="AA416" ca="1">_xlfn.IFNA(INDIRECT($Y$1&amp;"!"&amp;AA$1&amp;$Y416),-1)</f>
        <v>1</v>
      </c>
      <c r="AB416" s="4" cm="1">
        <f t="array" aca="1" ref="AB416" ca="1">_xlfn.IFNA(INDIRECT($Y$1&amp;"!"&amp;AB$1&amp;$Y416),-1)</f>
        <v>1</v>
      </c>
      <c r="AC416" s="4" cm="1">
        <f t="array" aca="1" ref="AC416" ca="1">_xlfn.IFNA(INDIRECT($Y$1&amp;"!"&amp;AC$1&amp;$Y416),-1)</f>
        <v>1</v>
      </c>
      <c r="AD416" s="4" cm="1">
        <f t="array" aca="1" ref="AD416" ca="1">_xlfn.IFNA(INDIRECT($Y$1&amp;"!"&amp;AD$1&amp;$Y416),-1)</f>
        <v>0</v>
      </c>
      <c r="AE416" s="4" cm="1">
        <f t="array" aca="1" ref="AE416" ca="1">_xlfn.IFNA(INDIRECT($Y$1&amp;"!"&amp;AE$1&amp;$Y416),-1)</f>
        <v>0</v>
      </c>
      <c r="AF416" s="4" t="str">
        <f ca="1">_xlfn.CONCAT(W416, "-",V416)</f>
        <v>C-3</v>
      </c>
      <c r="AG416" s="4" t="str">
        <f>TEXT(ROW()-2, "0000")</f>
        <v>0414</v>
      </c>
      <c r="AH416" s="4" t="str">
        <f>IF(TRIM(CLEAN(A416))="m", "male", IF(TRIM(CLEAN(A416))="f","female", "missing"))</f>
        <v>male</v>
      </c>
      <c r="AI416" s="4">
        <f>C416</f>
        <v>90.8</v>
      </c>
      <c r="AJ416" s="4">
        <f>O416</f>
        <v>76</v>
      </c>
      <c r="AK416" s="4">
        <f>P416</f>
        <v>77</v>
      </c>
      <c r="AL416" s="4">
        <f>IF(AI416&lt;60, 0, IF(AI416&lt;70,2, IF(AI416&lt;80, 3, IF(AI416&lt;90,4, IF(AI416&lt;=100, 5, "?")))))</f>
        <v>5</v>
      </c>
      <c r="AM416" s="4">
        <f>IF(AJ416&lt;60, 0, IF(AJ416&lt;70,2, IF(AJ416&lt;80, 3, IF(AJ416&lt;90,4, IF(AJ416&lt;=100, 5, "?")))))</f>
        <v>3</v>
      </c>
      <c r="AN416" s="4">
        <f>IF(AK416&lt;60, 0, IF(AK416&lt;70,2, IF(AK416&lt;80, 3, IF(AK416&lt;90,4, IF(AK416&lt;=100, 5, "?")))))</f>
        <v>3</v>
      </c>
      <c r="AO416" s="4">
        <f ca="1">AA416</f>
        <v>1</v>
      </c>
      <c r="AP416" s="4">
        <f ca="1">AB416</f>
        <v>1</v>
      </c>
      <c r="AQ416" s="4">
        <f ca="1">AC416</f>
        <v>1</v>
      </c>
      <c r="AR416" s="4">
        <f ca="1">AD416</f>
        <v>0</v>
      </c>
      <c r="AS416" s="4">
        <f ca="1">AE416</f>
        <v>0</v>
      </c>
      <c r="AT416" s="4" t="str">
        <f ca="1">Z416</f>
        <v>C</v>
      </c>
      <c r="AU416" s="4">
        <f>E416</f>
        <v>71.5</v>
      </c>
      <c r="AV416" s="4">
        <f>IF(AU416&lt;60, 0, IF(AU416&lt;70,2, IF(AU416&lt;80, 3, IF(AU416&lt;90,4, IF(AU416&lt;=100, 5, "?")))))</f>
        <v>3</v>
      </c>
    </row>
    <row r="417" spans="1:48" x14ac:dyDescent="0.2">
      <c r="A417" s="2" t="s">
        <v>13</v>
      </c>
      <c r="B417" s="3" t="s">
        <v>37</v>
      </c>
      <c r="C417" s="3">
        <v>94.8</v>
      </c>
      <c r="D417" s="3" t="s">
        <v>26</v>
      </c>
      <c r="E417" s="3">
        <v>82.9</v>
      </c>
      <c r="F417" s="3">
        <v>1</v>
      </c>
      <c r="G417" s="3">
        <v>80</v>
      </c>
      <c r="H417" s="3">
        <v>68</v>
      </c>
      <c r="I417" s="3">
        <v>90</v>
      </c>
      <c r="J417" s="3">
        <v>75</v>
      </c>
      <c r="K417" s="3">
        <v>95</v>
      </c>
      <c r="L417" s="3"/>
      <c r="M417" s="3">
        <v>72</v>
      </c>
      <c r="N417" s="3"/>
      <c r="O417" s="4">
        <f>MAX(G417:H417)</f>
        <v>80</v>
      </c>
      <c r="P417" s="4">
        <f>MAX(I417:J417)</f>
        <v>90</v>
      </c>
      <c r="Q417" s="4">
        <f>ABS(O417-C417)</f>
        <v>14.799999999999997</v>
      </c>
      <c r="R417" s="4">
        <f>ABS(P417-C417)</f>
        <v>4.7999999999999972</v>
      </c>
      <c r="S417" s="4" t="b">
        <f ca="1">OR(O417=0,P417=0,Q417&gt;$Q$1,R417&gt;$R$1,W417="N", V417=2)</f>
        <v>0</v>
      </c>
      <c r="T417" s="4" t="str">
        <f>TRIM(CLEAN(D417))</f>
        <v>برنامج بكالوريوس الهندسة المدنية</v>
      </c>
      <c r="U417" s="4">
        <f>COUNTIF(T:T,T417)</f>
        <v>723</v>
      </c>
      <c r="V417" s="4">
        <f>IF(E417&lt;60, 0, IF(E417&lt;70,2, IF(E417&lt;80, 3, IF(E417&lt;90,4, IF(E417&lt;=100, 5, "?")))))</f>
        <v>4</v>
      </c>
      <c r="W417" s="4" t="str" cm="1">
        <f t="array" aca="1" ref="W417" ca="1">_xlfn.IFNA(INDIRECT($Y$1&amp;"!"&amp;W$1&amp;$Y417),"N")</f>
        <v>C</v>
      </c>
      <c r="X417" s="4">
        <f ca="1">COUNTIF(W:W,W417)</f>
        <v>747</v>
      </c>
      <c r="Y417" s="4">
        <f>MATCH(T417,Coding!J:J,0)</f>
        <v>8</v>
      </c>
      <c r="Z417" s="4" t="str" cm="1">
        <f t="array" aca="1" ref="Z417" ca="1">_xlfn.IFNA(INDIRECT($Y$1&amp;"!"&amp;Z$1&amp;$Y417),-1)</f>
        <v>C</v>
      </c>
      <c r="AA417" s="4" cm="1">
        <f t="array" aca="1" ref="AA417" ca="1">_xlfn.IFNA(INDIRECT($Y$1&amp;"!"&amp;AA$1&amp;$Y417),-1)</f>
        <v>1</v>
      </c>
      <c r="AB417" s="4" cm="1">
        <f t="array" aca="1" ref="AB417" ca="1">_xlfn.IFNA(INDIRECT($Y$1&amp;"!"&amp;AB$1&amp;$Y417),-1)</f>
        <v>1</v>
      </c>
      <c r="AC417" s="4" cm="1">
        <f t="array" aca="1" ref="AC417" ca="1">_xlfn.IFNA(INDIRECT($Y$1&amp;"!"&amp;AC$1&amp;$Y417),-1)</f>
        <v>1</v>
      </c>
      <c r="AD417" s="4" cm="1">
        <f t="array" aca="1" ref="AD417" ca="1">_xlfn.IFNA(INDIRECT($Y$1&amp;"!"&amp;AD$1&amp;$Y417),-1)</f>
        <v>0</v>
      </c>
      <c r="AE417" s="4" cm="1">
        <f t="array" aca="1" ref="AE417" ca="1">_xlfn.IFNA(INDIRECT($Y$1&amp;"!"&amp;AE$1&amp;$Y417),-1)</f>
        <v>0</v>
      </c>
      <c r="AF417" s="4" t="str">
        <f ca="1">_xlfn.CONCAT(W417, "-",V417)</f>
        <v>C-4</v>
      </c>
      <c r="AG417" s="4" t="str">
        <f>TEXT(ROW()-2, "0000")</f>
        <v>0415</v>
      </c>
      <c r="AH417" s="4" t="str">
        <f>IF(TRIM(CLEAN(A417))="m", "male", IF(TRIM(CLEAN(A417))="f","female", "missing"))</f>
        <v>male</v>
      </c>
      <c r="AI417" s="4">
        <f>C417</f>
        <v>94.8</v>
      </c>
      <c r="AJ417" s="4">
        <f>O417</f>
        <v>80</v>
      </c>
      <c r="AK417" s="4">
        <f>P417</f>
        <v>90</v>
      </c>
      <c r="AL417" s="4">
        <f>IF(AI417&lt;60, 0, IF(AI417&lt;70,2, IF(AI417&lt;80, 3, IF(AI417&lt;90,4, IF(AI417&lt;=100, 5, "?")))))</f>
        <v>5</v>
      </c>
      <c r="AM417" s="4">
        <f>IF(AJ417&lt;60, 0, IF(AJ417&lt;70,2, IF(AJ417&lt;80, 3, IF(AJ417&lt;90,4, IF(AJ417&lt;=100, 5, "?")))))</f>
        <v>4</v>
      </c>
      <c r="AN417" s="4">
        <f>IF(AK417&lt;60, 0, IF(AK417&lt;70,2, IF(AK417&lt;80, 3, IF(AK417&lt;90,4, IF(AK417&lt;=100, 5, "?")))))</f>
        <v>5</v>
      </c>
      <c r="AO417" s="4">
        <f ca="1">AA417</f>
        <v>1</v>
      </c>
      <c r="AP417" s="4">
        <f ca="1">AB417</f>
        <v>1</v>
      </c>
      <c r="AQ417" s="4">
        <f ca="1">AC417</f>
        <v>1</v>
      </c>
      <c r="AR417" s="4">
        <f ca="1">AD417</f>
        <v>0</v>
      </c>
      <c r="AS417" s="4">
        <f ca="1">AE417</f>
        <v>0</v>
      </c>
      <c r="AT417" s="4" t="str">
        <f ca="1">Z417</f>
        <v>C</v>
      </c>
      <c r="AU417" s="4">
        <f>E417</f>
        <v>82.9</v>
      </c>
      <c r="AV417" s="4">
        <f>IF(AU417&lt;60, 0, IF(AU417&lt;70,2, IF(AU417&lt;80, 3, IF(AU417&lt;90,4, IF(AU417&lt;=100, 5, "?")))))</f>
        <v>4</v>
      </c>
    </row>
    <row r="418" spans="1:48" x14ac:dyDescent="0.2">
      <c r="A418" s="2" t="s">
        <v>13</v>
      </c>
      <c r="B418" s="3" t="s">
        <v>37</v>
      </c>
      <c r="C418" s="3">
        <v>96.8</v>
      </c>
      <c r="D418" s="3" t="s">
        <v>26</v>
      </c>
      <c r="E418" s="3">
        <v>74.2</v>
      </c>
      <c r="F418" s="3">
        <v>1</v>
      </c>
      <c r="G418" s="3">
        <v>82</v>
      </c>
      <c r="H418" s="3">
        <v>73</v>
      </c>
      <c r="I418" s="3">
        <v>84</v>
      </c>
      <c r="J418" s="3">
        <v>74</v>
      </c>
      <c r="K418" s="3">
        <v>76</v>
      </c>
      <c r="L418" s="3"/>
      <c r="M418" s="3">
        <v>81</v>
      </c>
      <c r="N418" s="3"/>
      <c r="O418" s="4">
        <f>MAX(G418:H418)</f>
        <v>82</v>
      </c>
      <c r="P418" s="4">
        <f>MAX(I418:J418)</f>
        <v>84</v>
      </c>
      <c r="Q418" s="4">
        <f>ABS(O418-C418)</f>
        <v>14.799999999999997</v>
      </c>
      <c r="R418" s="4">
        <f>ABS(P418-C418)</f>
        <v>12.799999999999997</v>
      </c>
      <c r="S418" s="4" t="b">
        <f ca="1">OR(O418=0,P418=0,Q418&gt;$Q$1,R418&gt;$R$1,W418="N", V418=2)</f>
        <v>0</v>
      </c>
      <c r="T418" s="4" t="str">
        <f>TRIM(CLEAN(D418))</f>
        <v>برنامج بكالوريوس الهندسة المدنية</v>
      </c>
      <c r="U418" s="4">
        <f>COUNTIF(T:T,T418)</f>
        <v>723</v>
      </c>
      <c r="V418" s="4">
        <f>IF(E418&lt;60, 0, IF(E418&lt;70,2, IF(E418&lt;80, 3, IF(E418&lt;90,4, IF(E418&lt;=100, 5, "?")))))</f>
        <v>3</v>
      </c>
      <c r="W418" s="4" t="str" cm="1">
        <f t="array" aca="1" ref="W418" ca="1">_xlfn.IFNA(INDIRECT($Y$1&amp;"!"&amp;W$1&amp;$Y418),"N")</f>
        <v>C</v>
      </c>
      <c r="X418" s="4">
        <f ca="1">COUNTIF(W:W,W418)</f>
        <v>747</v>
      </c>
      <c r="Y418" s="4">
        <f>MATCH(T418,Coding!J:J,0)</f>
        <v>8</v>
      </c>
      <c r="Z418" s="4" t="str" cm="1">
        <f t="array" aca="1" ref="Z418" ca="1">_xlfn.IFNA(INDIRECT($Y$1&amp;"!"&amp;Z$1&amp;$Y418),-1)</f>
        <v>C</v>
      </c>
      <c r="AA418" s="4" cm="1">
        <f t="array" aca="1" ref="AA418" ca="1">_xlfn.IFNA(INDIRECT($Y$1&amp;"!"&amp;AA$1&amp;$Y418),-1)</f>
        <v>1</v>
      </c>
      <c r="AB418" s="4" cm="1">
        <f t="array" aca="1" ref="AB418" ca="1">_xlfn.IFNA(INDIRECT($Y$1&amp;"!"&amp;AB$1&amp;$Y418),-1)</f>
        <v>1</v>
      </c>
      <c r="AC418" s="4" cm="1">
        <f t="array" aca="1" ref="AC418" ca="1">_xlfn.IFNA(INDIRECT($Y$1&amp;"!"&amp;AC$1&amp;$Y418),-1)</f>
        <v>1</v>
      </c>
      <c r="AD418" s="4" cm="1">
        <f t="array" aca="1" ref="AD418" ca="1">_xlfn.IFNA(INDIRECT($Y$1&amp;"!"&amp;AD$1&amp;$Y418),-1)</f>
        <v>0</v>
      </c>
      <c r="AE418" s="4" cm="1">
        <f t="array" aca="1" ref="AE418" ca="1">_xlfn.IFNA(INDIRECT($Y$1&amp;"!"&amp;AE$1&amp;$Y418),-1)</f>
        <v>0</v>
      </c>
      <c r="AF418" s="4" t="str">
        <f ca="1">_xlfn.CONCAT(W418, "-",V418)</f>
        <v>C-3</v>
      </c>
      <c r="AG418" s="4" t="str">
        <f>TEXT(ROW()-2, "0000")</f>
        <v>0416</v>
      </c>
      <c r="AH418" s="4" t="str">
        <f>IF(TRIM(CLEAN(A418))="m", "male", IF(TRIM(CLEAN(A418))="f","female", "missing"))</f>
        <v>male</v>
      </c>
      <c r="AI418" s="4">
        <f>C418</f>
        <v>96.8</v>
      </c>
      <c r="AJ418" s="4">
        <f>O418</f>
        <v>82</v>
      </c>
      <c r="AK418" s="4">
        <f>P418</f>
        <v>84</v>
      </c>
      <c r="AL418" s="4">
        <f>IF(AI418&lt;60, 0, IF(AI418&lt;70,2, IF(AI418&lt;80, 3, IF(AI418&lt;90,4, IF(AI418&lt;=100, 5, "?")))))</f>
        <v>5</v>
      </c>
      <c r="AM418" s="4">
        <f>IF(AJ418&lt;60, 0, IF(AJ418&lt;70,2, IF(AJ418&lt;80, 3, IF(AJ418&lt;90,4, IF(AJ418&lt;=100, 5, "?")))))</f>
        <v>4</v>
      </c>
      <c r="AN418" s="4">
        <f>IF(AK418&lt;60, 0, IF(AK418&lt;70,2, IF(AK418&lt;80, 3, IF(AK418&lt;90,4, IF(AK418&lt;=100, 5, "?")))))</f>
        <v>4</v>
      </c>
      <c r="AO418" s="4">
        <f ca="1">AA418</f>
        <v>1</v>
      </c>
      <c r="AP418" s="4">
        <f ca="1">AB418</f>
        <v>1</v>
      </c>
      <c r="AQ418" s="4">
        <f ca="1">AC418</f>
        <v>1</v>
      </c>
      <c r="AR418" s="4">
        <f ca="1">AD418</f>
        <v>0</v>
      </c>
      <c r="AS418" s="4">
        <f ca="1">AE418</f>
        <v>0</v>
      </c>
      <c r="AT418" s="4" t="str">
        <f ca="1">Z418</f>
        <v>C</v>
      </c>
      <c r="AU418" s="4">
        <f>E418</f>
        <v>74.2</v>
      </c>
      <c r="AV418" s="4">
        <f>IF(AU418&lt;60, 0, IF(AU418&lt;70,2, IF(AU418&lt;80, 3, IF(AU418&lt;90,4, IF(AU418&lt;=100, 5, "?")))))</f>
        <v>3</v>
      </c>
    </row>
    <row r="419" spans="1:48" x14ac:dyDescent="0.2">
      <c r="A419" s="2" t="s">
        <v>13</v>
      </c>
      <c r="B419" s="3" t="s">
        <v>28</v>
      </c>
      <c r="C419" s="3">
        <v>90.8</v>
      </c>
      <c r="D419" s="3" t="s">
        <v>28</v>
      </c>
      <c r="E419" s="3">
        <v>70.599999999999994</v>
      </c>
      <c r="F419" s="3">
        <v>1</v>
      </c>
      <c r="G419" s="3">
        <v>76</v>
      </c>
      <c r="H419" s="3">
        <v>70</v>
      </c>
      <c r="I419" s="3">
        <v>80</v>
      </c>
      <c r="J419" s="3">
        <v>77</v>
      </c>
      <c r="K419" s="3">
        <v>62</v>
      </c>
      <c r="L419" s="3"/>
      <c r="M419" s="3">
        <v>70</v>
      </c>
      <c r="N419" s="3"/>
      <c r="O419" s="4">
        <f>MAX(G419:H419)</f>
        <v>76</v>
      </c>
      <c r="P419" s="4">
        <f>MAX(I419:J419)</f>
        <v>80</v>
      </c>
      <c r="Q419" s="4">
        <f>ABS(O419-C419)</f>
        <v>14.799999999999997</v>
      </c>
      <c r="R419" s="4">
        <f>ABS(P419-C419)</f>
        <v>10.799999999999997</v>
      </c>
      <c r="S419" s="4" t="b">
        <f ca="1">OR(O419=0,P419=0,Q419&gt;$Q$1,R419&gt;$R$1,W419="N", V419=2)</f>
        <v>0</v>
      </c>
      <c r="T419" s="4" t="str">
        <f>TRIM(CLEAN(D419))</f>
        <v>برنامج بكالوريوس الهندسة الميكانيكية</v>
      </c>
      <c r="U419" s="4">
        <f>COUNTIF(T:T,T419)</f>
        <v>292</v>
      </c>
      <c r="V419" s="4">
        <f>IF(E419&lt;60, 0, IF(E419&lt;70,2, IF(E419&lt;80, 3, IF(E419&lt;90,4, IF(E419&lt;=100, 5, "?")))))</f>
        <v>3</v>
      </c>
      <c r="W419" s="4" t="str" cm="1">
        <f t="array" aca="1" ref="W419" ca="1">_xlfn.IFNA(INDIRECT($Y$1&amp;"!"&amp;W$1&amp;$Y419),"N")</f>
        <v>E</v>
      </c>
      <c r="X419" s="4">
        <f ca="1">COUNTIF(W:W,W419)</f>
        <v>292</v>
      </c>
      <c r="Y419" s="4">
        <f>MATCH(T419,Coding!J:J,0)</f>
        <v>10</v>
      </c>
      <c r="Z419" s="4" t="str" cm="1">
        <f t="array" aca="1" ref="Z419" ca="1">_xlfn.IFNA(INDIRECT($Y$1&amp;"!"&amp;Z$1&amp;$Y419),-1)</f>
        <v>E</v>
      </c>
      <c r="AA419" s="4" cm="1">
        <f t="array" aca="1" ref="AA419" ca="1">_xlfn.IFNA(INDIRECT($Y$1&amp;"!"&amp;AA$1&amp;$Y419),-1)</f>
        <v>0</v>
      </c>
      <c r="AB419" s="4" cm="1">
        <f t="array" aca="1" ref="AB419" ca="1">_xlfn.IFNA(INDIRECT($Y$1&amp;"!"&amp;AB$1&amp;$Y419),-1)</f>
        <v>0</v>
      </c>
      <c r="AC419" s="4" cm="1">
        <f t="array" aca="1" ref="AC419" ca="1">_xlfn.IFNA(INDIRECT($Y$1&amp;"!"&amp;AC$1&amp;$Y419),-1)</f>
        <v>1</v>
      </c>
      <c r="AD419" s="4" cm="1">
        <f t="array" aca="1" ref="AD419" ca="1">_xlfn.IFNA(INDIRECT($Y$1&amp;"!"&amp;AD$1&amp;$Y419),-1)</f>
        <v>0</v>
      </c>
      <c r="AE419" s="4" cm="1">
        <f t="array" aca="1" ref="AE419" ca="1">_xlfn.IFNA(INDIRECT($Y$1&amp;"!"&amp;AE$1&amp;$Y419),-1)</f>
        <v>1</v>
      </c>
      <c r="AF419" s="4" t="str">
        <f ca="1">_xlfn.CONCAT(W419, "-",V419)</f>
        <v>E-3</v>
      </c>
      <c r="AG419" s="4" t="str">
        <f>TEXT(ROW()-2, "0000")</f>
        <v>0417</v>
      </c>
      <c r="AH419" s="4" t="str">
        <f>IF(TRIM(CLEAN(A419))="m", "male", IF(TRIM(CLEAN(A419))="f","female", "missing"))</f>
        <v>male</v>
      </c>
      <c r="AI419" s="4">
        <f>C419</f>
        <v>90.8</v>
      </c>
      <c r="AJ419" s="4">
        <f>O419</f>
        <v>76</v>
      </c>
      <c r="AK419" s="4">
        <f>P419</f>
        <v>80</v>
      </c>
      <c r="AL419" s="4">
        <f>IF(AI419&lt;60, 0, IF(AI419&lt;70,2, IF(AI419&lt;80, 3, IF(AI419&lt;90,4, IF(AI419&lt;=100, 5, "?")))))</f>
        <v>5</v>
      </c>
      <c r="AM419" s="4">
        <f>IF(AJ419&lt;60, 0, IF(AJ419&lt;70,2, IF(AJ419&lt;80, 3, IF(AJ419&lt;90,4, IF(AJ419&lt;=100, 5, "?")))))</f>
        <v>3</v>
      </c>
      <c r="AN419" s="4">
        <f>IF(AK419&lt;60, 0, IF(AK419&lt;70,2, IF(AK419&lt;80, 3, IF(AK419&lt;90,4, IF(AK419&lt;=100, 5, "?")))))</f>
        <v>4</v>
      </c>
      <c r="AO419" s="4">
        <f ca="1">AA419</f>
        <v>0</v>
      </c>
      <c r="AP419" s="4">
        <f ca="1">AB419</f>
        <v>0</v>
      </c>
      <c r="AQ419" s="4">
        <f ca="1">AC419</f>
        <v>1</v>
      </c>
      <c r="AR419" s="4">
        <f ca="1">AD419</f>
        <v>0</v>
      </c>
      <c r="AS419" s="4">
        <f ca="1">AE419</f>
        <v>1</v>
      </c>
      <c r="AT419" s="4" t="str">
        <f ca="1">Z419</f>
        <v>E</v>
      </c>
      <c r="AU419" s="4">
        <f>E419</f>
        <v>70.599999999999994</v>
      </c>
      <c r="AV419" s="4">
        <f>IF(AU419&lt;60, 0, IF(AU419&lt;70,2, IF(AU419&lt;80, 3, IF(AU419&lt;90,4, IF(AU419&lt;=100, 5, "?")))))</f>
        <v>3</v>
      </c>
    </row>
    <row r="420" spans="1:48" x14ac:dyDescent="0.2">
      <c r="A420" s="2" t="s">
        <v>16</v>
      </c>
      <c r="B420" s="3" t="s">
        <v>37</v>
      </c>
      <c r="C420" s="3">
        <v>95.8</v>
      </c>
      <c r="D420" s="3" t="s">
        <v>27</v>
      </c>
      <c r="E420" s="3">
        <v>77.900000000000006</v>
      </c>
      <c r="F420" s="3">
        <v>1</v>
      </c>
      <c r="G420" s="3">
        <v>81</v>
      </c>
      <c r="H420" s="3">
        <v>62</v>
      </c>
      <c r="I420" s="3">
        <v>88</v>
      </c>
      <c r="J420" s="3">
        <v>83</v>
      </c>
      <c r="K420" s="3"/>
      <c r="L420" s="3"/>
      <c r="M420" s="3">
        <v>83</v>
      </c>
      <c r="N420" s="3"/>
      <c r="O420" s="4">
        <f>MAX(G420:H420)</f>
        <v>81</v>
      </c>
      <c r="P420" s="4">
        <f>MAX(I420:J420)</f>
        <v>88</v>
      </c>
      <c r="Q420" s="4">
        <f>ABS(O420-C420)</f>
        <v>14.799999999999997</v>
      </c>
      <c r="R420" s="4">
        <f>ABS(P420-C420)</f>
        <v>7.7999999999999972</v>
      </c>
      <c r="S420" s="4" t="b">
        <f ca="1">OR(O420=0,P420=0,Q420&gt;$Q$1,R420&gt;$R$1,W420="N", V420=2)</f>
        <v>0</v>
      </c>
      <c r="T420" s="4" t="str">
        <f>TRIM(CLEAN(D420))</f>
        <v>برنامج بكالوريوس الهندسة المعمارية</v>
      </c>
      <c r="U420" s="4">
        <f>COUNTIF(T:T,T420)</f>
        <v>391</v>
      </c>
      <c r="V420" s="4">
        <f>IF(E420&lt;60, 0, IF(E420&lt;70,2, IF(E420&lt;80, 3, IF(E420&lt;90,4, IF(E420&lt;=100, 5, "?")))))</f>
        <v>3</v>
      </c>
      <c r="W420" s="4" t="str" cm="1">
        <f t="array" aca="1" ref="W420" ca="1">_xlfn.IFNA(INDIRECT($Y$1&amp;"!"&amp;W$1&amp;$Y420),"N")</f>
        <v>G</v>
      </c>
      <c r="X420" s="4">
        <f ca="1">COUNTIF(W:W,W420)</f>
        <v>391</v>
      </c>
      <c r="Y420" s="4">
        <f>MATCH(T420,Coding!J:J,0)</f>
        <v>12</v>
      </c>
      <c r="Z420" s="4" t="str" cm="1">
        <f t="array" aca="1" ref="Z420" ca="1">_xlfn.IFNA(INDIRECT($Y$1&amp;"!"&amp;Z$1&amp;$Y420),-1)</f>
        <v>G</v>
      </c>
      <c r="AA420" s="4" cm="1">
        <f t="array" aca="1" ref="AA420" ca="1">_xlfn.IFNA(INDIRECT($Y$1&amp;"!"&amp;AA$1&amp;$Y420),-1)</f>
        <v>1</v>
      </c>
      <c r="AB420" s="4" cm="1">
        <f t="array" aca="1" ref="AB420" ca="1">_xlfn.IFNA(INDIRECT($Y$1&amp;"!"&amp;AB$1&amp;$Y420),-1)</f>
        <v>1</v>
      </c>
      <c r="AC420" s="4" cm="1">
        <f t="array" aca="1" ref="AC420" ca="1">_xlfn.IFNA(INDIRECT($Y$1&amp;"!"&amp;AC$1&amp;$Y420),-1)</f>
        <v>1</v>
      </c>
      <c r="AD420" s="4" cm="1">
        <f t="array" aca="1" ref="AD420" ca="1">_xlfn.IFNA(INDIRECT($Y$1&amp;"!"&amp;AD$1&amp;$Y420),-1)</f>
        <v>0</v>
      </c>
      <c r="AE420" s="4" cm="1">
        <f t="array" aca="1" ref="AE420" ca="1">_xlfn.IFNA(INDIRECT($Y$1&amp;"!"&amp;AE$1&amp;$Y420),-1)</f>
        <v>0</v>
      </c>
      <c r="AF420" s="4" t="str">
        <f ca="1">_xlfn.CONCAT(W420, "-",V420)</f>
        <v>G-3</v>
      </c>
      <c r="AG420" s="4" t="str">
        <f>TEXT(ROW()-2, "0000")</f>
        <v>0418</v>
      </c>
      <c r="AH420" s="4" t="str">
        <f>IF(TRIM(CLEAN(A420))="m", "male", IF(TRIM(CLEAN(A420))="f","female", "missing"))</f>
        <v>female</v>
      </c>
      <c r="AI420" s="4">
        <f>C420</f>
        <v>95.8</v>
      </c>
      <c r="AJ420" s="4">
        <f>O420</f>
        <v>81</v>
      </c>
      <c r="AK420" s="4">
        <f>P420</f>
        <v>88</v>
      </c>
      <c r="AL420" s="4">
        <f>IF(AI420&lt;60, 0, IF(AI420&lt;70,2, IF(AI420&lt;80, 3, IF(AI420&lt;90,4, IF(AI420&lt;=100, 5, "?")))))</f>
        <v>5</v>
      </c>
      <c r="AM420" s="4">
        <f>IF(AJ420&lt;60, 0, IF(AJ420&lt;70,2, IF(AJ420&lt;80, 3, IF(AJ420&lt;90,4, IF(AJ420&lt;=100, 5, "?")))))</f>
        <v>4</v>
      </c>
      <c r="AN420" s="4">
        <f>IF(AK420&lt;60, 0, IF(AK420&lt;70,2, IF(AK420&lt;80, 3, IF(AK420&lt;90,4, IF(AK420&lt;=100, 5, "?")))))</f>
        <v>4</v>
      </c>
      <c r="AO420" s="4">
        <f ca="1">AA420</f>
        <v>1</v>
      </c>
      <c r="AP420" s="4">
        <f ca="1">AB420</f>
        <v>1</v>
      </c>
      <c r="AQ420" s="4">
        <f ca="1">AC420</f>
        <v>1</v>
      </c>
      <c r="AR420" s="4">
        <f ca="1">AD420</f>
        <v>0</v>
      </c>
      <c r="AS420" s="4">
        <f ca="1">AE420</f>
        <v>0</v>
      </c>
      <c r="AT420" s="4" t="str">
        <f ca="1">Z420</f>
        <v>G</v>
      </c>
      <c r="AU420" s="4">
        <f>E420</f>
        <v>77.900000000000006</v>
      </c>
      <c r="AV420" s="4">
        <f>IF(AU420&lt;60, 0, IF(AU420&lt;70,2, IF(AU420&lt;80, 3, IF(AU420&lt;90,4, IF(AU420&lt;=100, 5, "?")))))</f>
        <v>3</v>
      </c>
    </row>
    <row r="421" spans="1:48" x14ac:dyDescent="0.2">
      <c r="A421" s="2" t="s">
        <v>13</v>
      </c>
      <c r="B421" s="3" t="s">
        <v>36</v>
      </c>
      <c r="C421" s="3">
        <v>91.7</v>
      </c>
      <c r="D421" s="3" t="s">
        <v>36</v>
      </c>
      <c r="E421" s="3">
        <v>72.7</v>
      </c>
      <c r="F421" s="3">
        <v>3</v>
      </c>
      <c r="G421" s="3">
        <v>77</v>
      </c>
      <c r="H421" s="3">
        <v>72</v>
      </c>
      <c r="I421" s="3">
        <v>70</v>
      </c>
      <c r="J421" s="3">
        <v>72</v>
      </c>
      <c r="K421" s="3"/>
      <c r="L421" s="3"/>
      <c r="M421" s="3">
        <v>50</v>
      </c>
      <c r="N421" s="3"/>
      <c r="O421" s="4">
        <f>MAX(G421:H421)</f>
        <v>77</v>
      </c>
      <c r="P421" s="4">
        <f>MAX(I421:J421)</f>
        <v>72</v>
      </c>
      <c r="Q421" s="4">
        <f>ABS(O421-C421)</f>
        <v>14.700000000000003</v>
      </c>
      <c r="R421" s="4">
        <f>ABS(P421-C421)</f>
        <v>19.700000000000003</v>
      </c>
      <c r="S421" s="4" t="b">
        <f ca="1">OR(O421=0,P421=0,Q421&gt;$Q$1,R421&gt;$R$1,W421="N", V421=2)</f>
        <v>0</v>
      </c>
      <c r="T421" s="4" t="str">
        <f>TRIM(CLEAN(D421))</f>
        <v>برنامج بكالوريوس هندسة أنظمة الحاسوب</v>
      </c>
      <c r="U421" s="4">
        <f>COUNTIF(T:T,T421)</f>
        <v>549</v>
      </c>
      <c r="V421" s="4">
        <f>IF(E421&lt;60, 0, IF(E421&lt;70,2, IF(E421&lt;80, 3, IF(E421&lt;90,4, IF(E421&lt;=100, 5, "?")))))</f>
        <v>3</v>
      </c>
      <c r="W421" s="4" t="str" cm="1">
        <f t="array" aca="1" ref="W421" ca="1">_xlfn.IFNA(INDIRECT($Y$1&amp;"!"&amp;W$1&amp;$Y421),"N")</f>
        <v>A</v>
      </c>
      <c r="X421" s="4">
        <f ca="1">COUNTIF(W:W,W421)</f>
        <v>861</v>
      </c>
      <c r="Y421" s="4">
        <f>MATCH(T421,Coding!J:J,0)</f>
        <v>3</v>
      </c>
      <c r="Z421" s="4" t="str" cm="1">
        <f t="array" aca="1" ref="Z421" ca="1">_xlfn.IFNA(INDIRECT($Y$1&amp;"!"&amp;Z$1&amp;$Y421),-1)</f>
        <v>A</v>
      </c>
      <c r="AA421" s="4" cm="1">
        <f t="array" aca="1" ref="AA421" ca="1">_xlfn.IFNA(INDIRECT($Y$1&amp;"!"&amp;AA$1&amp;$Y421),-1)</f>
        <v>0</v>
      </c>
      <c r="AB421" s="4" cm="1">
        <f t="array" aca="1" ref="AB421" ca="1">_xlfn.IFNA(INDIRECT($Y$1&amp;"!"&amp;AB$1&amp;$Y421),-1)</f>
        <v>1</v>
      </c>
      <c r="AC421" s="4" cm="1">
        <f t="array" aca="1" ref="AC421" ca="1">_xlfn.IFNA(INDIRECT($Y$1&amp;"!"&amp;AC$1&amp;$Y421),-1)</f>
        <v>1</v>
      </c>
      <c r="AD421" s="4" cm="1">
        <f t="array" aca="1" ref="AD421" ca="1">_xlfn.IFNA(INDIRECT($Y$1&amp;"!"&amp;AD$1&amp;$Y421),-1)</f>
        <v>1</v>
      </c>
      <c r="AE421" s="4" cm="1">
        <f t="array" aca="1" ref="AE421" ca="1">_xlfn.IFNA(INDIRECT($Y$1&amp;"!"&amp;AE$1&amp;$Y421),-1)</f>
        <v>0</v>
      </c>
      <c r="AF421" s="4" t="str">
        <f ca="1">_xlfn.CONCAT(W421, "-",V421)</f>
        <v>A-3</v>
      </c>
      <c r="AG421" s="4" t="str">
        <f>TEXT(ROW()-2, "0000")</f>
        <v>0419</v>
      </c>
      <c r="AH421" s="4" t="str">
        <f>IF(TRIM(CLEAN(A421))="m", "male", IF(TRIM(CLEAN(A421))="f","female", "missing"))</f>
        <v>male</v>
      </c>
      <c r="AI421" s="4">
        <f>C421</f>
        <v>91.7</v>
      </c>
      <c r="AJ421" s="4">
        <f>O421</f>
        <v>77</v>
      </c>
      <c r="AK421" s="4">
        <f>P421</f>
        <v>72</v>
      </c>
      <c r="AL421" s="4">
        <f>IF(AI421&lt;60, 0, IF(AI421&lt;70,2, IF(AI421&lt;80, 3, IF(AI421&lt;90,4, IF(AI421&lt;=100, 5, "?")))))</f>
        <v>5</v>
      </c>
      <c r="AM421" s="4">
        <f>IF(AJ421&lt;60, 0, IF(AJ421&lt;70,2, IF(AJ421&lt;80, 3, IF(AJ421&lt;90,4, IF(AJ421&lt;=100, 5, "?")))))</f>
        <v>3</v>
      </c>
      <c r="AN421" s="4">
        <f>IF(AK421&lt;60, 0, IF(AK421&lt;70,2, IF(AK421&lt;80, 3, IF(AK421&lt;90,4, IF(AK421&lt;=100, 5, "?")))))</f>
        <v>3</v>
      </c>
      <c r="AO421" s="4">
        <f ca="1">AA421</f>
        <v>0</v>
      </c>
      <c r="AP421" s="4">
        <f ca="1">AB421</f>
        <v>1</v>
      </c>
      <c r="AQ421" s="4">
        <f ca="1">AC421</f>
        <v>1</v>
      </c>
      <c r="AR421" s="4">
        <f ca="1">AD421</f>
        <v>1</v>
      </c>
      <c r="AS421" s="4">
        <f ca="1">AE421</f>
        <v>0</v>
      </c>
      <c r="AT421" s="4" t="str">
        <f ca="1">Z421</f>
        <v>A</v>
      </c>
      <c r="AU421" s="4">
        <f>E421</f>
        <v>72.7</v>
      </c>
      <c r="AV421" s="4">
        <f>IF(AU421&lt;60, 0, IF(AU421&lt;70,2, IF(AU421&lt;80, 3, IF(AU421&lt;90,4, IF(AU421&lt;=100, 5, "?")))))</f>
        <v>3</v>
      </c>
    </row>
    <row r="422" spans="1:48" x14ac:dyDescent="0.2">
      <c r="A422" s="2" t="s">
        <v>16</v>
      </c>
      <c r="B422" s="3" t="s">
        <v>36</v>
      </c>
      <c r="C422" s="3">
        <v>95.7</v>
      </c>
      <c r="D422" s="3" t="s">
        <v>36</v>
      </c>
      <c r="E422" s="3">
        <v>81.099999999999994</v>
      </c>
      <c r="F422" s="3">
        <v>1</v>
      </c>
      <c r="G422" s="3">
        <v>81</v>
      </c>
      <c r="H422" s="3">
        <v>75</v>
      </c>
      <c r="I422" s="3">
        <v>80</v>
      </c>
      <c r="J422" s="3">
        <v>70</v>
      </c>
      <c r="K422" s="3"/>
      <c r="L422" s="3"/>
      <c r="M422" s="3">
        <v>60</v>
      </c>
      <c r="N422" s="3"/>
      <c r="O422" s="4">
        <f>MAX(G422:H422)</f>
        <v>81</v>
      </c>
      <c r="P422" s="4">
        <f>MAX(I422:J422)</f>
        <v>80</v>
      </c>
      <c r="Q422" s="4">
        <f>ABS(O422-C422)</f>
        <v>14.700000000000003</v>
      </c>
      <c r="R422" s="4">
        <f>ABS(P422-C422)</f>
        <v>15.700000000000003</v>
      </c>
      <c r="S422" s="4" t="b">
        <f ca="1">OR(O422=0,P422=0,Q422&gt;$Q$1,R422&gt;$R$1,W422="N", V422=2)</f>
        <v>0</v>
      </c>
      <c r="T422" s="4" t="str">
        <f>TRIM(CLEAN(D422))</f>
        <v>برنامج بكالوريوس هندسة أنظمة الحاسوب</v>
      </c>
      <c r="U422" s="4">
        <f>COUNTIF(T:T,T422)</f>
        <v>549</v>
      </c>
      <c r="V422" s="4">
        <f>IF(E422&lt;60, 0, IF(E422&lt;70,2, IF(E422&lt;80, 3, IF(E422&lt;90,4, IF(E422&lt;=100, 5, "?")))))</f>
        <v>4</v>
      </c>
      <c r="W422" s="4" t="str" cm="1">
        <f t="array" aca="1" ref="W422" ca="1">_xlfn.IFNA(INDIRECT($Y$1&amp;"!"&amp;W$1&amp;$Y422),"N")</f>
        <v>A</v>
      </c>
      <c r="X422" s="4">
        <f ca="1">COUNTIF(W:W,W422)</f>
        <v>861</v>
      </c>
      <c r="Y422" s="4">
        <f>MATCH(T422,Coding!J:J,0)</f>
        <v>3</v>
      </c>
      <c r="Z422" s="4" t="str" cm="1">
        <f t="array" aca="1" ref="Z422" ca="1">_xlfn.IFNA(INDIRECT($Y$1&amp;"!"&amp;Z$1&amp;$Y422),-1)</f>
        <v>A</v>
      </c>
      <c r="AA422" s="4" cm="1">
        <f t="array" aca="1" ref="AA422" ca="1">_xlfn.IFNA(INDIRECT($Y$1&amp;"!"&amp;AA$1&amp;$Y422),-1)</f>
        <v>0</v>
      </c>
      <c r="AB422" s="4" cm="1">
        <f t="array" aca="1" ref="AB422" ca="1">_xlfn.IFNA(INDIRECT($Y$1&amp;"!"&amp;AB$1&amp;$Y422),-1)</f>
        <v>1</v>
      </c>
      <c r="AC422" s="4" cm="1">
        <f t="array" aca="1" ref="AC422" ca="1">_xlfn.IFNA(INDIRECT($Y$1&amp;"!"&amp;AC$1&amp;$Y422),-1)</f>
        <v>1</v>
      </c>
      <c r="AD422" s="4" cm="1">
        <f t="array" aca="1" ref="AD422" ca="1">_xlfn.IFNA(INDIRECT($Y$1&amp;"!"&amp;AD$1&amp;$Y422),-1)</f>
        <v>1</v>
      </c>
      <c r="AE422" s="4" cm="1">
        <f t="array" aca="1" ref="AE422" ca="1">_xlfn.IFNA(INDIRECT($Y$1&amp;"!"&amp;AE$1&amp;$Y422),-1)</f>
        <v>0</v>
      </c>
      <c r="AF422" s="4" t="str">
        <f ca="1">_xlfn.CONCAT(W422, "-",V422)</f>
        <v>A-4</v>
      </c>
      <c r="AG422" s="4" t="str">
        <f>TEXT(ROW()-2, "0000")</f>
        <v>0420</v>
      </c>
      <c r="AH422" s="4" t="str">
        <f>IF(TRIM(CLEAN(A422))="m", "male", IF(TRIM(CLEAN(A422))="f","female", "missing"))</f>
        <v>female</v>
      </c>
      <c r="AI422" s="4">
        <f>C422</f>
        <v>95.7</v>
      </c>
      <c r="AJ422" s="4">
        <f>O422</f>
        <v>81</v>
      </c>
      <c r="AK422" s="4">
        <f>P422</f>
        <v>80</v>
      </c>
      <c r="AL422" s="4">
        <f>IF(AI422&lt;60, 0, IF(AI422&lt;70,2, IF(AI422&lt;80, 3, IF(AI422&lt;90,4, IF(AI422&lt;=100, 5, "?")))))</f>
        <v>5</v>
      </c>
      <c r="AM422" s="4">
        <f>IF(AJ422&lt;60, 0, IF(AJ422&lt;70,2, IF(AJ422&lt;80, 3, IF(AJ422&lt;90,4, IF(AJ422&lt;=100, 5, "?")))))</f>
        <v>4</v>
      </c>
      <c r="AN422" s="4">
        <f>IF(AK422&lt;60, 0, IF(AK422&lt;70,2, IF(AK422&lt;80, 3, IF(AK422&lt;90,4, IF(AK422&lt;=100, 5, "?")))))</f>
        <v>4</v>
      </c>
      <c r="AO422" s="4">
        <f ca="1">AA422</f>
        <v>0</v>
      </c>
      <c r="AP422" s="4">
        <f ca="1">AB422</f>
        <v>1</v>
      </c>
      <c r="AQ422" s="4">
        <f ca="1">AC422</f>
        <v>1</v>
      </c>
      <c r="AR422" s="4">
        <f ca="1">AD422</f>
        <v>1</v>
      </c>
      <c r="AS422" s="4">
        <f ca="1">AE422</f>
        <v>0</v>
      </c>
      <c r="AT422" s="4" t="str">
        <f ca="1">Z422</f>
        <v>A</v>
      </c>
      <c r="AU422" s="4">
        <f>E422</f>
        <v>81.099999999999994</v>
      </c>
      <c r="AV422" s="4">
        <f>IF(AU422&lt;60, 0, IF(AU422&lt;70,2, IF(AU422&lt;80, 3, IF(AU422&lt;90,4, IF(AU422&lt;=100, 5, "?")))))</f>
        <v>4</v>
      </c>
    </row>
    <row r="423" spans="1:48" x14ac:dyDescent="0.2">
      <c r="A423" s="2" t="s">
        <v>13</v>
      </c>
      <c r="B423" s="3" t="s">
        <v>37</v>
      </c>
      <c r="C423" s="3">
        <v>91.7</v>
      </c>
      <c r="D423" s="3" t="s">
        <v>26</v>
      </c>
      <c r="E423" s="3">
        <v>75.400000000000006</v>
      </c>
      <c r="F423" s="3">
        <v>1</v>
      </c>
      <c r="G423" s="3">
        <v>77</v>
      </c>
      <c r="H423" s="3">
        <v>61</v>
      </c>
      <c r="I423" s="3">
        <v>76</v>
      </c>
      <c r="J423" s="3">
        <v>67</v>
      </c>
      <c r="K423" s="3">
        <v>84</v>
      </c>
      <c r="L423" s="3"/>
      <c r="M423" s="3">
        <v>94</v>
      </c>
      <c r="N423" s="3"/>
      <c r="O423" s="4">
        <f>MAX(G423:H423)</f>
        <v>77</v>
      </c>
      <c r="P423" s="4">
        <f>MAX(I423:J423)</f>
        <v>76</v>
      </c>
      <c r="Q423" s="4">
        <f>ABS(O423-C423)</f>
        <v>14.700000000000003</v>
      </c>
      <c r="R423" s="4">
        <f>ABS(P423-C423)</f>
        <v>15.700000000000003</v>
      </c>
      <c r="S423" s="4" t="b">
        <f ca="1">OR(O423=0,P423=0,Q423&gt;$Q$1,R423&gt;$R$1,W423="N", V423=2)</f>
        <v>0</v>
      </c>
      <c r="T423" s="4" t="str">
        <f>TRIM(CLEAN(D423))</f>
        <v>برنامج بكالوريوس الهندسة المدنية</v>
      </c>
      <c r="U423" s="4">
        <f>COUNTIF(T:T,T423)</f>
        <v>723</v>
      </c>
      <c r="V423" s="4">
        <f>IF(E423&lt;60, 0, IF(E423&lt;70,2, IF(E423&lt;80, 3, IF(E423&lt;90,4, IF(E423&lt;=100, 5, "?")))))</f>
        <v>3</v>
      </c>
      <c r="W423" s="4" t="str" cm="1">
        <f t="array" aca="1" ref="W423" ca="1">_xlfn.IFNA(INDIRECT($Y$1&amp;"!"&amp;W$1&amp;$Y423),"N")</f>
        <v>C</v>
      </c>
      <c r="X423" s="4">
        <f ca="1">COUNTIF(W:W,W423)</f>
        <v>747</v>
      </c>
      <c r="Y423" s="4">
        <f>MATCH(T423,Coding!J:J,0)</f>
        <v>8</v>
      </c>
      <c r="Z423" s="4" t="str" cm="1">
        <f t="array" aca="1" ref="Z423" ca="1">_xlfn.IFNA(INDIRECT($Y$1&amp;"!"&amp;Z$1&amp;$Y423),-1)</f>
        <v>C</v>
      </c>
      <c r="AA423" s="4" cm="1">
        <f t="array" aca="1" ref="AA423" ca="1">_xlfn.IFNA(INDIRECT($Y$1&amp;"!"&amp;AA$1&amp;$Y423),-1)</f>
        <v>1</v>
      </c>
      <c r="AB423" s="4" cm="1">
        <f t="array" aca="1" ref="AB423" ca="1">_xlfn.IFNA(INDIRECT($Y$1&amp;"!"&amp;AB$1&amp;$Y423),-1)</f>
        <v>1</v>
      </c>
      <c r="AC423" s="4" cm="1">
        <f t="array" aca="1" ref="AC423" ca="1">_xlfn.IFNA(INDIRECT($Y$1&amp;"!"&amp;AC$1&amp;$Y423),-1)</f>
        <v>1</v>
      </c>
      <c r="AD423" s="4" cm="1">
        <f t="array" aca="1" ref="AD423" ca="1">_xlfn.IFNA(INDIRECT($Y$1&amp;"!"&amp;AD$1&amp;$Y423),-1)</f>
        <v>0</v>
      </c>
      <c r="AE423" s="4" cm="1">
        <f t="array" aca="1" ref="AE423" ca="1">_xlfn.IFNA(INDIRECT($Y$1&amp;"!"&amp;AE$1&amp;$Y423),-1)</f>
        <v>0</v>
      </c>
      <c r="AF423" s="4" t="str">
        <f ca="1">_xlfn.CONCAT(W423, "-",V423)</f>
        <v>C-3</v>
      </c>
      <c r="AG423" s="4" t="str">
        <f>TEXT(ROW()-2, "0000")</f>
        <v>0421</v>
      </c>
      <c r="AH423" s="4" t="str">
        <f>IF(TRIM(CLEAN(A423))="m", "male", IF(TRIM(CLEAN(A423))="f","female", "missing"))</f>
        <v>male</v>
      </c>
      <c r="AI423" s="4">
        <f>C423</f>
        <v>91.7</v>
      </c>
      <c r="AJ423" s="4">
        <f>O423</f>
        <v>77</v>
      </c>
      <c r="AK423" s="4">
        <f>P423</f>
        <v>76</v>
      </c>
      <c r="AL423" s="4">
        <f>IF(AI423&lt;60, 0, IF(AI423&lt;70,2, IF(AI423&lt;80, 3, IF(AI423&lt;90,4, IF(AI423&lt;=100, 5, "?")))))</f>
        <v>5</v>
      </c>
      <c r="AM423" s="4">
        <f>IF(AJ423&lt;60, 0, IF(AJ423&lt;70,2, IF(AJ423&lt;80, 3, IF(AJ423&lt;90,4, IF(AJ423&lt;=100, 5, "?")))))</f>
        <v>3</v>
      </c>
      <c r="AN423" s="4">
        <f>IF(AK423&lt;60, 0, IF(AK423&lt;70,2, IF(AK423&lt;80, 3, IF(AK423&lt;90,4, IF(AK423&lt;=100, 5, "?")))))</f>
        <v>3</v>
      </c>
      <c r="AO423" s="4">
        <f ca="1">AA423</f>
        <v>1</v>
      </c>
      <c r="AP423" s="4">
        <f ca="1">AB423</f>
        <v>1</v>
      </c>
      <c r="AQ423" s="4">
        <f ca="1">AC423</f>
        <v>1</v>
      </c>
      <c r="AR423" s="4">
        <f ca="1">AD423</f>
        <v>0</v>
      </c>
      <c r="AS423" s="4">
        <f ca="1">AE423</f>
        <v>0</v>
      </c>
      <c r="AT423" s="4" t="str">
        <f ca="1">Z423</f>
        <v>C</v>
      </c>
      <c r="AU423" s="4">
        <f>E423</f>
        <v>75.400000000000006</v>
      </c>
      <c r="AV423" s="4">
        <f>IF(AU423&lt;60, 0, IF(AU423&lt;70,2, IF(AU423&lt;80, 3, IF(AU423&lt;90,4, IF(AU423&lt;=100, 5, "?")))))</f>
        <v>3</v>
      </c>
    </row>
    <row r="424" spans="1:48" x14ac:dyDescent="0.2">
      <c r="A424" s="2" t="s">
        <v>13</v>
      </c>
      <c r="B424" s="3" t="s">
        <v>33</v>
      </c>
      <c r="C424" s="3">
        <v>89.7</v>
      </c>
      <c r="D424" s="3" t="s">
        <v>33</v>
      </c>
      <c r="E424" s="3">
        <v>77</v>
      </c>
      <c r="F424" s="3">
        <v>1</v>
      </c>
      <c r="G424" s="3">
        <v>75</v>
      </c>
      <c r="H424" s="3">
        <v>72</v>
      </c>
      <c r="I424" s="3">
        <v>74</v>
      </c>
      <c r="J424" s="3">
        <v>73</v>
      </c>
      <c r="K424" s="3"/>
      <c r="L424" s="3"/>
      <c r="M424" s="3"/>
      <c r="N424" s="3"/>
      <c r="O424" s="4">
        <f>MAX(G424:H424)</f>
        <v>75</v>
      </c>
      <c r="P424" s="4">
        <f>MAX(I424:J424)</f>
        <v>74</v>
      </c>
      <c r="Q424" s="4">
        <f>ABS(O424-C424)</f>
        <v>14.700000000000003</v>
      </c>
      <c r="R424" s="4">
        <f>ABS(P424-C424)</f>
        <v>15.700000000000003</v>
      </c>
      <c r="S424" s="4" t="b">
        <f ca="1">OR(O424=0,P424=0,Q424&gt;$Q$1,R424&gt;$R$1,W424="N", V424=2)</f>
        <v>0</v>
      </c>
      <c r="T424" s="4" t="str">
        <f>TRIM(CLEAN(D424))</f>
        <v>برنامج بكالوريوس علم الحاسوب</v>
      </c>
      <c r="U424" s="4">
        <f>COUNTIF(T:T,T424)</f>
        <v>589</v>
      </c>
      <c r="V424" s="4">
        <f>IF(E424&lt;60, 0, IF(E424&lt;70,2, IF(E424&lt;80, 3, IF(E424&lt;90,4, IF(E424&lt;=100, 5, "?")))))</f>
        <v>3</v>
      </c>
      <c r="W424" s="4" t="str" cm="1">
        <f t="array" aca="1" ref="W424" ca="1">_xlfn.IFNA(INDIRECT($Y$1&amp;"!"&amp;W$1&amp;$Y424),"N")</f>
        <v>D</v>
      </c>
      <c r="X424" s="4">
        <f ca="1">COUNTIF(W:W,W424)</f>
        <v>589</v>
      </c>
      <c r="Y424" s="4">
        <f>MATCH(T424,Coding!J:J,0)</f>
        <v>9</v>
      </c>
      <c r="Z424" s="4" t="str" cm="1">
        <f t="array" aca="1" ref="Z424" ca="1">_xlfn.IFNA(INDIRECT($Y$1&amp;"!"&amp;Z$1&amp;$Y424),-1)</f>
        <v>D</v>
      </c>
      <c r="AA424" s="4" cm="1">
        <f t="array" aca="1" ref="AA424" ca="1">_xlfn.IFNA(INDIRECT($Y$1&amp;"!"&amp;AA$1&amp;$Y424),-1)</f>
        <v>0</v>
      </c>
      <c r="AB424" s="4" cm="1">
        <f t="array" aca="1" ref="AB424" ca="1">_xlfn.IFNA(INDIRECT($Y$1&amp;"!"&amp;AB$1&amp;$Y424),-1)</f>
        <v>1</v>
      </c>
      <c r="AC424" s="4" cm="1">
        <f t="array" aca="1" ref="AC424" ca="1">_xlfn.IFNA(INDIRECT($Y$1&amp;"!"&amp;AC$1&amp;$Y424),-1)</f>
        <v>0</v>
      </c>
      <c r="AD424" s="4" cm="1">
        <f t="array" aca="1" ref="AD424" ca="1">_xlfn.IFNA(INDIRECT($Y$1&amp;"!"&amp;AD$1&amp;$Y424),-1)</f>
        <v>0</v>
      </c>
      <c r="AE424" s="4" cm="1">
        <f t="array" aca="1" ref="AE424" ca="1">_xlfn.IFNA(INDIRECT($Y$1&amp;"!"&amp;AE$1&amp;$Y424),-1)</f>
        <v>0</v>
      </c>
      <c r="AF424" s="4" t="str">
        <f ca="1">_xlfn.CONCAT(W424, "-",V424)</f>
        <v>D-3</v>
      </c>
      <c r="AG424" s="4" t="str">
        <f>TEXT(ROW()-2, "0000")</f>
        <v>0422</v>
      </c>
      <c r="AH424" s="4" t="str">
        <f>IF(TRIM(CLEAN(A424))="m", "male", IF(TRIM(CLEAN(A424))="f","female", "missing"))</f>
        <v>male</v>
      </c>
      <c r="AI424" s="4">
        <f>C424</f>
        <v>89.7</v>
      </c>
      <c r="AJ424" s="4">
        <f>O424</f>
        <v>75</v>
      </c>
      <c r="AK424" s="4">
        <f>P424</f>
        <v>74</v>
      </c>
      <c r="AL424" s="4">
        <f>IF(AI424&lt;60, 0, IF(AI424&lt;70,2, IF(AI424&lt;80, 3, IF(AI424&lt;90,4, IF(AI424&lt;=100, 5, "?")))))</f>
        <v>4</v>
      </c>
      <c r="AM424" s="4">
        <f>IF(AJ424&lt;60, 0, IF(AJ424&lt;70,2, IF(AJ424&lt;80, 3, IF(AJ424&lt;90,4, IF(AJ424&lt;=100, 5, "?")))))</f>
        <v>3</v>
      </c>
      <c r="AN424" s="4">
        <f>IF(AK424&lt;60, 0, IF(AK424&lt;70,2, IF(AK424&lt;80, 3, IF(AK424&lt;90,4, IF(AK424&lt;=100, 5, "?")))))</f>
        <v>3</v>
      </c>
      <c r="AO424" s="4">
        <f ca="1">AA424</f>
        <v>0</v>
      </c>
      <c r="AP424" s="4">
        <f ca="1">AB424</f>
        <v>1</v>
      </c>
      <c r="AQ424" s="4">
        <f ca="1">AC424</f>
        <v>0</v>
      </c>
      <c r="AR424" s="4">
        <f ca="1">AD424</f>
        <v>0</v>
      </c>
      <c r="AS424" s="4">
        <f ca="1">AE424</f>
        <v>0</v>
      </c>
      <c r="AT424" s="4" t="str">
        <f ca="1">Z424</f>
        <v>D</v>
      </c>
      <c r="AU424" s="4">
        <f>E424</f>
        <v>77</v>
      </c>
      <c r="AV424" s="4">
        <f>IF(AU424&lt;60, 0, IF(AU424&lt;70,2, IF(AU424&lt;80, 3, IF(AU424&lt;90,4, IF(AU424&lt;=100, 5, "?")))))</f>
        <v>3</v>
      </c>
    </row>
    <row r="425" spans="1:48" x14ac:dyDescent="0.2">
      <c r="A425" s="2" t="s">
        <v>13</v>
      </c>
      <c r="B425" s="3" t="s">
        <v>37</v>
      </c>
      <c r="C425" s="3">
        <v>89.7</v>
      </c>
      <c r="D425" s="3" t="s">
        <v>14</v>
      </c>
      <c r="E425" s="3">
        <v>75.599999999999994</v>
      </c>
      <c r="F425" s="3">
        <v>3</v>
      </c>
      <c r="G425" s="3">
        <v>65</v>
      </c>
      <c r="H425" s="3">
        <v>75</v>
      </c>
      <c r="I425" s="3">
        <v>70</v>
      </c>
      <c r="J425" s="3">
        <v>84</v>
      </c>
      <c r="K425" s="3"/>
      <c r="L425" s="3"/>
      <c r="M425" s="3">
        <v>73</v>
      </c>
      <c r="N425" s="3"/>
      <c r="O425" s="4">
        <f>MAX(G425:H425)</f>
        <v>75</v>
      </c>
      <c r="P425" s="4">
        <f>MAX(I425:J425)</f>
        <v>84</v>
      </c>
      <c r="Q425" s="4">
        <f>ABS(O425-C425)</f>
        <v>14.700000000000003</v>
      </c>
      <c r="R425" s="4">
        <f>ABS(P425-C425)</f>
        <v>5.7000000000000028</v>
      </c>
      <c r="S425" s="4" t="b">
        <f ca="1">OR(O425=0,P425=0,Q425&gt;$Q$1,R425&gt;$R$1,W425="N", V425=2)</f>
        <v>0</v>
      </c>
      <c r="T425" s="4" t="str">
        <f>TRIM(CLEAN(D425))</f>
        <v>برنامج بكالوريوس الهندسة الكهربائية</v>
      </c>
      <c r="U425" s="4">
        <f>COUNTIF(T:T,T425)</f>
        <v>420</v>
      </c>
      <c r="V425" s="4">
        <f>IF(E425&lt;60, 0, IF(E425&lt;70,2, IF(E425&lt;80, 3, IF(E425&lt;90,4, IF(E425&lt;=100, 5, "?")))))</f>
        <v>3</v>
      </c>
      <c r="W425" s="4" t="str" cm="1">
        <f t="array" aca="1" ref="W425" ca="1">_xlfn.IFNA(INDIRECT($Y$1&amp;"!"&amp;W$1&amp;$Y425),"N")</f>
        <v>F</v>
      </c>
      <c r="X425" s="4">
        <f ca="1">COUNTIF(W:W,W425)</f>
        <v>420</v>
      </c>
      <c r="Y425" s="4">
        <f>MATCH(T425,Coding!J:J,0)</f>
        <v>11</v>
      </c>
      <c r="Z425" s="4" t="str" cm="1">
        <f t="array" aca="1" ref="Z425" ca="1">_xlfn.IFNA(INDIRECT($Y$1&amp;"!"&amp;Z$1&amp;$Y425),-1)</f>
        <v>F</v>
      </c>
      <c r="AA425" s="4" cm="1">
        <f t="array" aca="1" ref="AA425" ca="1">_xlfn.IFNA(INDIRECT($Y$1&amp;"!"&amp;AA$1&amp;$Y425),-1)</f>
        <v>0</v>
      </c>
      <c r="AB425" s="4" cm="1">
        <f t="array" aca="1" ref="AB425" ca="1">_xlfn.IFNA(INDIRECT($Y$1&amp;"!"&amp;AB$1&amp;$Y425),-1)</f>
        <v>1</v>
      </c>
      <c r="AC425" s="4" cm="1">
        <f t="array" aca="1" ref="AC425" ca="1">_xlfn.IFNA(INDIRECT($Y$1&amp;"!"&amp;AC$1&amp;$Y425),-1)</f>
        <v>0</v>
      </c>
      <c r="AD425" s="4" cm="1">
        <f t="array" aca="1" ref="AD425" ca="1">_xlfn.IFNA(INDIRECT($Y$1&amp;"!"&amp;AD$1&amp;$Y425),-1)</f>
        <v>1</v>
      </c>
      <c r="AE425" s="4" cm="1">
        <f t="array" aca="1" ref="AE425" ca="1">_xlfn.IFNA(INDIRECT($Y$1&amp;"!"&amp;AE$1&amp;$Y425),-1)</f>
        <v>0</v>
      </c>
      <c r="AF425" s="4" t="str">
        <f ca="1">_xlfn.CONCAT(W425, "-",V425)</f>
        <v>F-3</v>
      </c>
      <c r="AG425" s="4" t="str">
        <f>TEXT(ROW()-2, "0000")</f>
        <v>0423</v>
      </c>
      <c r="AH425" s="4" t="str">
        <f>IF(TRIM(CLEAN(A425))="m", "male", IF(TRIM(CLEAN(A425))="f","female", "missing"))</f>
        <v>male</v>
      </c>
      <c r="AI425" s="4">
        <f>C425</f>
        <v>89.7</v>
      </c>
      <c r="AJ425" s="4">
        <f>O425</f>
        <v>75</v>
      </c>
      <c r="AK425" s="4">
        <f>P425</f>
        <v>84</v>
      </c>
      <c r="AL425" s="4">
        <f>IF(AI425&lt;60, 0, IF(AI425&lt;70,2, IF(AI425&lt;80, 3, IF(AI425&lt;90,4, IF(AI425&lt;=100, 5, "?")))))</f>
        <v>4</v>
      </c>
      <c r="AM425" s="4">
        <f>IF(AJ425&lt;60, 0, IF(AJ425&lt;70,2, IF(AJ425&lt;80, 3, IF(AJ425&lt;90,4, IF(AJ425&lt;=100, 5, "?")))))</f>
        <v>3</v>
      </c>
      <c r="AN425" s="4">
        <f>IF(AK425&lt;60, 0, IF(AK425&lt;70,2, IF(AK425&lt;80, 3, IF(AK425&lt;90,4, IF(AK425&lt;=100, 5, "?")))))</f>
        <v>4</v>
      </c>
      <c r="AO425" s="4">
        <f ca="1">AA425</f>
        <v>0</v>
      </c>
      <c r="AP425" s="4">
        <f ca="1">AB425</f>
        <v>1</v>
      </c>
      <c r="AQ425" s="4">
        <f ca="1">AC425</f>
        <v>0</v>
      </c>
      <c r="AR425" s="4">
        <f ca="1">AD425</f>
        <v>1</v>
      </c>
      <c r="AS425" s="4">
        <f ca="1">AE425</f>
        <v>0</v>
      </c>
      <c r="AT425" s="4" t="str">
        <f ca="1">Z425</f>
        <v>F</v>
      </c>
      <c r="AU425" s="4">
        <f>E425</f>
        <v>75.599999999999994</v>
      </c>
      <c r="AV425" s="4">
        <f>IF(AU425&lt;60, 0, IF(AU425&lt;70,2, IF(AU425&lt;80, 3, IF(AU425&lt;90,4, IF(AU425&lt;=100, 5, "?")))))</f>
        <v>3</v>
      </c>
    </row>
    <row r="426" spans="1:48" x14ac:dyDescent="0.2">
      <c r="A426" s="2" t="s">
        <v>16</v>
      </c>
      <c r="B426" s="3" t="s">
        <v>37</v>
      </c>
      <c r="C426" s="3">
        <v>90.7</v>
      </c>
      <c r="D426" s="3" t="s">
        <v>14</v>
      </c>
      <c r="E426" s="3">
        <v>73.2</v>
      </c>
      <c r="F426" s="3">
        <v>2</v>
      </c>
      <c r="G426" s="3">
        <v>76</v>
      </c>
      <c r="H426" s="3">
        <v>68</v>
      </c>
      <c r="I426" s="3">
        <v>72</v>
      </c>
      <c r="J426" s="3">
        <v>72</v>
      </c>
      <c r="K426" s="3"/>
      <c r="L426" s="3"/>
      <c r="M426" s="3">
        <v>67</v>
      </c>
      <c r="N426" s="3"/>
      <c r="O426" s="4">
        <f>MAX(G426:H426)</f>
        <v>76</v>
      </c>
      <c r="P426" s="4">
        <f>MAX(I426:J426)</f>
        <v>72</v>
      </c>
      <c r="Q426" s="4">
        <f>ABS(O426-C426)</f>
        <v>14.700000000000003</v>
      </c>
      <c r="R426" s="4">
        <f>ABS(P426-C426)</f>
        <v>18.700000000000003</v>
      </c>
      <c r="S426" s="4" t="b">
        <f ca="1">OR(O426=0,P426=0,Q426&gt;$Q$1,R426&gt;$R$1,W426="N", V426=2)</f>
        <v>0</v>
      </c>
      <c r="T426" s="4" t="str">
        <f>TRIM(CLEAN(D426))</f>
        <v>برنامج بكالوريوس الهندسة الكهربائية</v>
      </c>
      <c r="U426" s="4">
        <f>COUNTIF(T:T,T426)</f>
        <v>420</v>
      </c>
      <c r="V426" s="4">
        <f>IF(E426&lt;60, 0, IF(E426&lt;70,2, IF(E426&lt;80, 3, IF(E426&lt;90,4, IF(E426&lt;=100, 5, "?")))))</f>
        <v>3</v>
      </c>
      <c r="W426" s="4" t="str" cm="1">
        <f t="array" aca="1" ref="W426" ca="1">_xlfn.IFNA(INDIRECT($Y$1&amp;"!"&amp;W$1&amp;$Y426),"N")</f>
        <v>F</v>
      </c>
      <c r="X426" s="4">
        <f ca="1">COUNTIF(W:W,W426)</f>
        <v>420</v>
      </c>
      <c r="Y426" s="4">
        <f>MATCH(T426,Coding!J:J,0)</f>
        <v>11</v>
      </c>
      <c r="Z426" s="4" t="str" cm="1">
        <f t="array" aca="1" ref="Z426" ca="1">_xlfn.IFNA(INDIRECT($Y$1&amp;"!"&amp;Z$1&amp;$Y426),-1)</f>
        <v>F</v>
      </c>
      <c r="AA426" s="4" cm="1">
        <f t="array" aca="1" ref="AA426" ca="1">_xlfn.IFNA(INDIRECT($Y$1&amp;"!"&amp;AA$1&amp;$Y426),-1)</f>
        <v>0</v>
      </c>
      <c r="AB426" s="4" cm="1">
        <f t="array" aca="1" ref="AB426" ca="1">_xlfn.IFNA(INDIRECT($Y$1&amp;"!"&amp;AB$1&amp;$Y426),-1)</f>
        <v>1</v>
      </c>
      <c r="AC426" s="4" cm="1">
        <f t="array" aca="1" ref="AC426" ca="1">_xlfn.IFNA(INDIRECT($Y$1&amp;"!"&amp;AC$1&amp;$Y426),-1)</f>
        <v>0</v>
      </c>
      <c r="AD426" s="4" cm="1">
        <f t="array" aca="1" ref="AD426" ca="1">_xlfn.IFNA(INDIRECT($Y$1&amp;"!"&amp;AD$1&amp;$Y426),-1)</f>
        <v>1</v>
      </c>
      <c r="AE426" s="4" cm="1">
        <f t="array" aca="1" ref="AE426" ca="1">_xlfn.IFNA(INDIRECT($Y$1&amp;"!"&amp;AE$1&amp;$Y426),-1)</f>
        <v>0</v>
      </c>
      <c r="AF426" s="4" t="str">
        <f ca="1">_xlfn.CONCAT(W426, "-",V426)</f>
        <v>F-3</v>
      </c>
      <c r="AG426" s="4" t="str">
        <f>TEXT(ROW()-2, "0000")</f>
        <v>0424</v>
      </c>
      <c r="AH426" s="4" t="str">
        <f>IF(TRIM(CLEAN(A426))="m", "male", IF(TRIM(CLEAN(A426))="f","female", "missing"))</f>
        <v>female</v>
      </c>
      <c r="AI426" s="4">
        <f>C426</f>
        <v>90.7</v>
      </c>
      <c r="AJ426" s="4">
        <f>O426</f>
        <v>76</v>
      </c>
      <c r="AK426" s="4">
        <f>P426</f>
        <v>72</v>
      </c>
      <c r="AL426" s="4">
        <f>IF(AI426&lt;60, 0, IF(AI426&lt;70,2, IF(AI426&lt;80, 3, IF(AI426&lt;90,4, IF(AI426&lt;=100, 5, "?")))))</f>
        <v>5</v>
      </c>
      <c r="AM426" s="4">
        <f>IF(AJ426&lt;60, 0, IF(AJ426&lt;70,2, IF(AJ426&lt;80, 3, IF(AJ426&lt;90,4, IF(AJ426&lt;=100, 5, "?")))))</f>
        <v>3</v>
      </c>
      <c r="AN426" s="4">
        <f>IF(AK426&lt;60, 0, IF(AK426&lt;70,2, IF(AK426&lt;80, 3, IF(AK426&lt;90,4, IF(AK426&lt;=100, 5, "?")))))</f>
        <v>3</v>
      </c>
      <c r="AO426" s="4">
        <f ca="1">AA426</f>
        <v>0</v>
      </c>
      <c r="AP426" s="4">
        <f ca="1">AB426</f>
        <v>1</v>
      </c>
      <c r="AQ426" s="4">
        <f ca="1">AC426</f>
        <v>0</v>
      </c>
      <c r="AR426" s="4">
        <f ca="1">AD426</f>
        <v>1</v>
      </c>
      <c r="AS426" s="4">
        <f ca="1">AE426</f>
        <v>0</v>
      </c>
      <c r="AT426" s="4" t="str">
        <f ca="1">Z426</f>
        <v>F</v>
      </c>
      <c r="AU426" s="4">
        <f>E426</f>
        <v>73.2</v>
      </c>
      <c r="AV426" s="4">
        <f>IF(AU426&lt;60, 0, IF(AU426&lt;70,2, IF(AU426&lt;80, 3, IF(AU426&lt;90,4, IF(AU426&lt;=100, 5, "?")))))</f>
        <v>3</v>
      </c>
    </row>
    <row r="427" spans="1:48" x14ac:dyDescent="0.2">
      <c r="A427" s="2" t="s">
        <v>16</v>
      </c>
      <c r="B427" s="3" t="s">
        <v>37</v>
      </c>
      <c r="C427" s="3">
        <v>94.7</v>
      </c>
      <c r="D427" s="3" t="s">
        <v>27</v>
      </c>
      <c r="E427" s="3">
        <v>78.8</v>
      </c>
      <c r="F427" s="3">
        <v>1</v>
      </c>
      <c r="G427" s="3">
        <v>80</v>
      </c>
      <c r="H427" s="3">
        <v>66</v>
      </c>
      <c r="I427" s="3">
        <v>82</v>
      </c>
      <c r="J427" s="3">
        <v>71</v>
      </c>
      <c r="K427" s="3"/>
      <c r="L427" s="3"/>
      <c r="M427" s="3">
        <v>76</v>
      </c>
      <c r="N427" s="3"/>
      <c r="O427" s="4">
        <f>MAX(G427:H427)</f>
        <v>80</v>
      </c>
      <c r="P427" s="4">
        <f>MAX(I427:J427)</f>
        <v>82</v>
      </c>
      <c r="Q427" s="4">
        <f>ABS(O427-C427)</f>
        <v>14.700000000000003</v>
      </c>
      <c r="R427" s="4">
        <f>ABS(P427-C427)</f>
        <v>12.700000000000003</v>
      </c>
      <c r="S427" s="4" t="b">
        <f ca="1">OR(O427=0,P427=0,Q427&gt;$Q$1,R427&gt;$R$1,W427="N", V427=2)</f>
        <v>0</v>
      </c>
      <c r="T427" s="4" t="str">
        <f>TRIM(CLEAN(D427))</f>
        <v>برنامج بكالوريوس الهندسة المعمارية</v>
      </c>
      <c r="U427" s="4">
        <f>COUNTIF(T:T,T427)</f>
        <v>391</v>
      </c>
      <c r="V427" s="4">
        <f>IF(E427&lt;60, 0, IF(E427&lt;70,2, IF(E427&lt;80, 3, IF(E427&lt;90,4, IF(E427&lt;=100, 5, "?")))))</f>
        <v>3</v>
      </c>
      <c r="W427" s="4" t="str" cm="1">
        <f t="array" aca="1" ref="W427" ca="1">_xlfn.IFNA(INDIRECT($Y$1&amp;"!"&amp;W$1&amp;$Y427),"N")</f>
        <v>G</v>
      </c>
      <c r="X427" s="4">
        <f ca="1">COUNTIF(W:W,W427)</f>
        <v>391</v>
      </c>
      <c r="Y427" s="4">
        <f>MATCH(T427,Coding!J:J,0)</f>
        <v>12</v>
      </c>
      <c r="Z427" s="4" t="str" cm="1">
        <f t="array" aca="1" ref="Z427" ca="1">_xlfn.IFNA(INDIRECT($Y$1&amp;"!"&amp;Z$1&amp;$Y427),-1)</f>
        <v>G</v>
      </c>
      <c r="AA427" s="4" cm="1">
        <f t="array" aca="1" ref="AA427" ca="1">_xlfn.IFNA(INDIRECT($Y$1&amp;"!"&amp;AA$1&amp;$Y427),-1)</f>
        <v>1</v>
      </c>
      <c r="AB427" s="4" cm="1">
        <f t="array" aca="1" ref="AB427" ca="1">_xlfn.IFNA(INDIRECT($Y$1&amp;"!"&amp;AB$1&amp;$Y427),-1)</f>
        <v>1</v>
      </c>
      <c r="AC427" s="4" cm="1">
        <f t="array" aca="1" ref="AC427" ca="1">_xlfn.IFNA(INDIRECT($Y$1&amp;"!"&amp;AC$1&amp;$Y427),-1)</f>
        <v>1</v>
      </c>
      <c r="AD427" s="4" cm="1">
        <f t="array" aca="1" ref="AD427" ca="1">_xlfn.IFNA(INDIRECT($Y$1&amp;"!"&amp;AD$1&amp;$Y427),-1)</f>
        <v>0</v>
      </c>
      <c r="AE427" s="4" cm="1">
        <f t="array" aca="1" ref="AE427" ca="1">_xlfn.IFNA(INDIRECT($Y$1&amp;"!"&amp;AE$1&amp;$Y427),-1)</f>
        <v>0</v>
      </c>
      <c r="AF427" s="4" t="str">
        <f ca="1">_xlfn.CONCAT(W427, "-",V427)</f>
        <v>G-3</v>
      </c>
      <c r="AG427" s="4" t="str">
        <f>TEXT(ROW()-2, "0000")</f>
        <v>0425</v>
      </c>
      <c r="AH427" s="4" t="str">
        <f>IF(TRIM(CLEAN(A427))="m", "male", IF(TRIM(CLEAN(A427))="f","female", "missing"))</f>
        <v>female</v>
      </c>
      <c r="AI427" s="4">
        <f>C427</f>
        <v>94.7</v>
      </c>
      <c r="AJ427" s="4">
        <f>O427</f>
        <v>80</v>
      </c>
      <c r="AK427" s="4">
        <f>P427</f>
        <v>82</v>
      </c>
      <c r="AL427" s="4">
        <f>IF(AI427&lt;60, 0, IF(AI427&lt;70,2, IF(AI427&lt;80, 3, IF(AI427&lt;90,4, IF(AI427&lt;=100, 5, "?")))))</f>
        <v>5</v>
      </c>
      <c r="AM427" s="4">
        <f>IF(AJ427&lt;60, 0, IF(AJ427&lt;70,2, IF(AJ427&lt;80, 3, IF(AJ427&lt;90,4, IF(AJ427&lt;=100, 5, "?")))))</f>
        <v>4</v>
      </c>
      <c r="AN427" s="4">
        <f>IF(AK427&lt;60, 0, IF(AK427&lt;70,2, IF(AK427&lt;80, 3, IF(AK427&lt;90,4, IF(AK427&lt;=100, 5, "?")))))</f>
        <v>4</v>
      </c>
      <c r="AO427" s="4">
        <f ca="1">AA427</f>
        <v>1</v>
      </c>
      <c r="AP427" s="4">
        <f ca="1">AB427</f>
        <v>1</v>
      </c>
      <c r="AQ427" s="4">
        <f ca="1">AC427</f>
        <v>1</v>
      </c>
      <c r="AR427" s="4">
        <f ca="1">AD427</f>
        <v>0</v>
      </c>
      <c r="AS427" s="4">
        <f ca="1">AE427</f>
        <v>0</v>
      </c>
      <c r="AT427" s="4" t="str">
        <f ca="1">Z427</f>
        <v>G</v>
      </c>
      <c r="AU427" s="4">
        <f>E427</f>
        <v>78.8</v>
      </c>
      <c r="AV427" s="4">
        <f>IF(AU427&lt;60, 0, IF(AU427&lt;70,2, IF(AU427&lt;80, 3, IF(AU427&lt;90,4, IF(AU427&lt;=100, 5, "?")))))</f>
        <v>3</v>
      </c>
    </row>
    <row r="428" spans="1:48" x14ac:dyDescent="0.2">
      <c r="A428" s="2" t="s">
        <v>16</v>
      </c>
      <c r="B428" s="3" t="s">
        <v>36</v>
      </c>
      <c r="C428" s="3">
        <v>92.6</v>
      </c>
      <c r="D428" s="3" t="s">
        <v>36</v>
      </c>
      <c r="E428" s="3">
        <v>71.5</v>
      </c>
      <c r="F428" s="3">
        <v>1</v>
      </c>
      <c r="G428" s="3">
        <v>78</v>
      </c>
      <c r="H428" s="3">
        <v>66</v>
      </c>
      <c r="I428" s="3">
        <v>88</v>
      </c>
      <c r="J428" s="3">
        <v>62</v>
      </c>
      <c r="K428" s="3"/>
      <c r="L428" s="3"/>
      <c r="M428" s="3">
        <v>60</v>
      </c>
      <c r="N428" s="3"/>
      <c r="O428" s="4">
        <f>MAX(G428:H428)</f>
        <v>78</v>
      </c>
      <c r="P428" s="4">
        <f>MAX(I428:J428)</f>
        <v>88</v>
      </c>
      <c r="Q428" s="4">
        <f>ABS(O428-C428)</f>
        <v>14.599999999999994</v>
      </c>
      <c r="R428" s="4">
        <f>ABS(P428-C428)</f>
        <v>4.5999999999999943</v>
      </c>
      <c r="S428" s="4" t="b">
        <f ca="1">OR(O428=0,P428=0,Q428&gt;$Q$1,R428&gt;$R$1,W428="N", V428=2)</f>
        <v>0</v>
      </c>
      <c r="T428" s="4" t="str">
        <f>TRIM(CLEAN(D428))</f>
        <v>برنامج بكالوريوس هندسة أنظمة الحاسوب</v>
      </c>
      <c r="U428" s="4">
        <f>COUNTIF(T:T,T428)</f>
        <v>549</v>
      </c>
      <c r="V428" s="4">
        <f>IF(E428&lt;60, 0, IF(E428&lt;70,2, IF(E428&lt;80, 3, IF(E428&lt;90,4, IF(E428&lt;=100, 5, "?")))))</f>
        <v>3</v>
      </c>
      <c r="W428" s="4" t="str" cm="1">
        <f t="array" aca="1" ref="W428" ca="1">_xlfn.IFNA(INDIRECT($Y$1&amp;"!"&amp;W$1&amp;$Y428),"N")</f>
        <v>A</v>
      </c>
      <c r="X428" s="4">
        <f ca="1">COUNTIF(W:W,W428)</f>
        <v>861</v>
      </c>
      <c r="Y428" s="4">
        <f>MATCH(T428,Coding!J:J,0)</f>
        <v>3</v>
      </c>
      <c r="Z428" s="4" t="str" cm="1">
        <f t="array" aca="1" ref="Z428" ca="1">_xlfn.IFNA(INDIRECT($Y$1&amp;"!"&amp;Z$1&amp;$Y428),-1)</f>
        <v>A</v>
      </c>
      <c r="AA428" s="4" cm="1">
        <f t="array" aca="1" ref="AA428" ca="1">_xlfn.IFNA(INDIRECT($Y$1&amp;"!"&amp;AA$1&amp;$Y428),-1)</f>
        <v>0</v>
      </c>
      <c r="AB428" s="4" cm="1">
        <f t="array" aca="1" ref="AB428" ca="1">_xlfn.IFNA(INDIRECT($Y$1&amp;"!"&amp;AB$1&amp;$Y428),-1)</f>
        <v>1</v>
      </c>
      <c r="AC428" s="4" cm="1">
        <f t="array" aca="1" ref="AC428" ca="1">_xlfn.IFNA(INDIRECT($Y$1&amp;"!"&amp;AC$1&amp;$Y428),-1)</f>
        <v>1</v>
      </c>
      <c r="AD428" s="4" cm="1">
        <f t="array" aca="1" ref="AD428" ca="1">_xlfn.IFNA(INDIRECT($Y$1&amp;"!"&amp;AD$1&amp;$Y428),-1)</f>
        <v>1</v>
      </c>
      <c r="AE428" s="4" cm="1">
        <f t="array" aca="1" ref="AE428" ca="1">_xlfn.IFNA(INDIRECT($Y$1&amp;"!"&amp;AE$1&amp;$Y428),-1)</f>
        <v>0</v>
      </c>
      <c r="AF428" s="4" t="str">
        <f ca="1">_xlfn.CONCAT(W428, "-",V428)</f>
        <v>A-3</v>
      </c>
      <c r="AG428" s="4" t="str">
        <f>TEXT(ROW()-2, "0000")</f>
        <v>0426</v>
      </c>
      <c r="AH428" s="4" t="str">
        <f>IF(TRIM(CLEAN(A428))="m", "male", IF(TRIM(CLEAN(A428))="f","female", "missing"))</f>
        <v>female</v>
      </c>
      <c r="AI428" s="4">
        <f>C428</f>
        <v>92.6</v>
      </c>
      <c r="AJ428" s="4">
        <f>O428</f>
        <v>78</v>
      </c>
      <c r="AK428" s="4">
        <f>P428</f>
        <v>88</v>
      </c>
      <c r="AL428" s="4">
        <f>IF(AI428&lt;60, 0, IF(AI428&lt;70,2, IF(AI428&lt;80, 3, IF(AI428&lt;90,4, IF(AI428&lt;=100, 5, "?")))))</f>
        <v>5</v>
      </c>
      <c r="AM428" s="4">
        <f>IF(AJ428&lt;60, 0, IF(AJ428&lt;70,2, IF(AJ428&lt;80, 3, IF(AJ428&lt;90,4, IF(AJ428&lt;=100, 5, "?")))))</f>
        <v>3</v>
      </c>
      <c r="AN428" s="4">
        <f>IF(AK428&lt;60, 0, IF(AK428&lt;70,2, IF(AK428&lt;80, 3, IF(AK428&lt;90,4, IF(AK428&lt;=100, 5, "?")))))</f>
        <v>4</v>
      </c>
      <c r="AO428" s="4">
        <f ca="1">AA428</f>
        <v>0</v>
      </c>
      <c r="AP428" s="4">
        <f ca="1">AB428</f>
        <v>1</v>
      </c>
      <c r="AQ428" s="4">
        <f ca="1">AC428</f>
        <v>1</v>
      </c>
      <c r="AR428" s="4">
        <f ca="1">AD428</f>
        <v>1</v>
      </c>
      <c r="AS428" s="4">
        <f ca="1">AE428</f>
        <v>0</v>
      </c>
      <c r="AT428" s="4" t="str">
        <f ca="1">Z428</f>
        <v>A</v>
      </c>
      <c r="AU428" s="4">
        <f>E428</f>
        <v>71.5</v>
      </c>
      <c r="AV428" s="4">
        <f>IF(AU428&lt;60, 0, IF(AU428&lt;70,2, IF(AU428&lt;80, 3, IF(AU428&lt;90,4, IF(AU428&lt;=100, 5, "?")))))</f>
        <v>3</v>
      </c>
    </row>
    <row r="429" spans="1:48" x14ac:dyDescent="0.2">
      <c r="A429" s="2" t="s">
        <v>16</v>
      </c>
      <c r="B429" s="3" t="s">
        <v>36</v>
      </c>
      <c r="C429" s="3">
        <v>92.6</v>
      </c>
      <c r="D429" s="3" t="s">
        <v>36</v>
      </c>
      <c r="E429" s="3">
        <v>83.2</v>
      </c>
      <c r="F429" s="3">
        <v>1</v>
      </c>
      <c r="G429" s="3">
        <v>78</v>
      </c>
      <c r="H429" s="3">
        <v>70</v>
      </c>
      <c r="I429" s="3">
        <v>74</v>
      </c>
      <c r="J429" s="3">
        <v>74</v>
      </c>
      <c r="K429" s="3"/>
      <c r="L429" s="3"/>
      <c r="M429" s="3">
        <v>63</v>
      </c>
      <c r="N429" s="3"/>
      <c r="O429" s="4">
        <f>MAX(G429:H429)</f>
        <v>78</v>
      </c>
      <c r="P429" s="4">
        <f>MAX(I429:J429)</f>
        <v>74</v>
      </c>
      <c r="Q429" s="4">
        <f>ABS(O429-C429)</f>
        <v>14.599999999999994</v>
      </c>
      <c r="R429" s="4">
        <f>ABS(P429-C429)</f>
        <v>18.599999999999994</v>
      </c>
      <c r="S429" s="4" t="b">
        <f ca="1">OR(O429=0,P429=0,Q429&gt;$Q$1,R429&gt;$R$1,W429="N", V429=2)</f>
        <v>0</v>
      </c>
      <c r="T429" s="4" t="str">
        <f>TRIM(CLEAN(D429))</f>
        <v>برنامج بكالوريوس هندسة أنظمة الحاسوب</v>
      </c>
      <c r="U429" s="4">
        <f>COUNTIF(T:T,T429)</f>
        <v>549</v>
      </c>
      <c r="V429" s="4">
        <f>IF(E429&lt;60, 0, IF(E429&lt;70,2, IF(E429&lt;80, 3, IF(E429&lt;90,4, IF(E429&lt;=100, 5, "?")))))</f>
        <v>4</v>
      </c>
      <c r="W429" s="4" t="str" cm="1">
        <f t="array" aca="1" ref="W429" ca="1">_xlfn.IFNA(INDIRECT($Y$1&amp;"!"&amp;W$1&amp;$Y429),"N")</f>
        <v>A</v>
      </c>
      <c r="X429" s="4">
        <f ca="1">COUNTIF(W:W,W429)</f>
        <v>861</v>
      </c>
      <c r="Y429" s="4">
        <f>MATCH(T429,Coding!J:J,0)</f>
        <v>3</v>
      </c>
      <c r="Z429" s="4" t="str" cm="1">
        <f t="array" aca="1" ref="Z429" ca="1">_xlfn.IFNA(INDIRECT($Y$1&amp;"!"&amp;Z$1&amp;$Y429),-1)</f>
        <v>A</v>
      </c>
      <c r="AA429" s="4" cm="1">
        <f t="array" aca="1" ref="AA429" ca="1">_xlfn.IFNA(INDIRECT($Y$1&amp;"!"&amp;AA$1&amp;$Y429),-1)</f>
        <v>0</v>
      </c>
      <c r="AB429" s="4" cm="1">
        <f t="array" aca="1" ref="AB429" ca="1">_xlfn.IFNA(INDIRECT($Y$1&amp;"!"&amp;AB$1&amp;$Y429),-1)</f>
        <v>1</v>
      </c>
      <c r="AC429" s="4" cm="1">
        <f t="array" aca="1" ref="AC429" ca="1">_xlfn.IFNA(INDIRECT($Y$1&amp;"!"&amp;AC$1&amp;$Y429),-1)</f>
        <v>1</v>
      </c>
      <c r="AD429" s="4" cm="1">
        <f t="array" aca="1" ref="AD429" ca="1">_xlfn.IFNA(INDIRECT($Y$1&amp;"!"&amp;AD$1&amp;$Y429),-1)</f>
        <v>1</v>
      </c>
      <c r="AE429" s="4" cm="1">
        <f t="array" aca="1" ref="AE429" ca="1">_xlfn.IFNA(INDIRECT($Y$1&amp;"!"&amp;AE$1&amp;$Y429),-1)</f>
        <v>0</v>
      </c>
      <c r="AF429" s="4" t="str">
        <f ca="1">_xlfn.CONCAT(W429, "-",V429)</f>
        <v>A-4</v>
      </c>
      <c r="AG429" s="4" t="str">
        <f>TEXT(ROW()-2, "0000")</f>
        <v>0427</v>
      </c>
      <c r="AH429" s="4" t="str">
        <f>IF(TRIM(CLEAN(A429))="m", "male", IF(TRIM(CLEAN(A429))="f","female", "missing"))</f>
        <v>female</v>
      </c>
      <c r="AI429" s="4">
        <f>C429</f>
        <v>92.6</v>
      </c>
      <c r="AJ429" s="4">
        <f>O429</f>
        <v>78</v>
      </c>
      <c r="AK429" s="4">
        <f>P429</f>
        <v>74</v>
      </c>
      <c r="AL429" s="4">
        <f>IF(AI429&lt;60, 0, IF(AI429&lt;70,2, IF(AI429&lt;80, 3, IF(AI429&lt;90,4, IF(AI429&lt;=100, 5, "?")))))</f>
        <v>5</v>
      </c>
      <c r="AM429" s="4">
        <f>IF(AJ429&lt;60, 0, IF(AJ429&lt;70,2, IF(AJ429&lt;80, 3, IF(AJ429&lt;90,4, IF(AJ429&lt;=100, 5, "?")))))</f>
        <v>3</v>
      </c>
      <c r="AN429" s="4">
        <f>IF(AK429&lt;60, 0, IF(AK429&lt;70,2, IF(AK429&lt;80, 3, IF(AK429&lt;90,4, IF(AK429&lt;=100, 5, "?")))))</f>
        <v>3</v>
      </c>
      <c r="AO429" s="4">
        <f ca="1">AA429</f>
        <v>0</v>
      </c>
      <c r="AP429" s="4">
        <f ca="1">AB429</f>
        <v>1</v>
      </c>
      <c r="AQ429" s="4">
        <f ca="1">AC429</f>
        <v>1</v>
      </c>
      <c r="AR429" s="4">
        <f ca="1">AD429</f>
        <v>1</v>
      </c>
      <c r="AS429" s="4">
        <f ca="1">AE429</f>
        <v>0</v>
      </c>
      <c r="AT429" s="4" t="str">
        <f ca="1">Z429</f>
        <v>A</v>
      </c>
      <c r="AU429" s="4">
        <f>E429</f>
        <v>83.2</v>
      </c>
      <c r="AV429" s="4">
        <f>IF(AU429&lt;60, 0, IF(AU429&lt;70,2, IF(AU429&lt;80, 3, IF(AU429&lt;90,4, IF(AU429&lt;=100, 5, "?")))))</f>
        <v>4</v>
      </c>
    </row>
    <row r="430" spans="1:48" x14ac:dyDescent="0.2">
      <c r="A430" s="2" t="s">
        <v>16</v>
      </c>
      <c r="B430" s="3" t="s">
        <v>26</v>
      </c>
      <c r="C430" s="3">
        <v>90.6</v>
      </c>
      <c r="D430" s="3" t="s">
        <v>26</v>
      </c>
      <c r="E430" s="3">
        <v>73</v>
      </c>
      <c r="F430" s="3">
        <v>1</v>
      </c>
      <c r="G430" s="3">
        <v>66</v>
      </c>
      <c r="H430" s="3">
        <v>76</v>
      </c>
      <c r="I430" s="3">
        <v>60</v>
      </c>
      <c r="J430" s="3">
        <v>74</v>
      </c>
      <c r="K430" s="3">
        <v>70</v>
      </c>
      <c r="L430" s="3"/>
      <c r="M430" s="3">
        <v>72</v>
      </c>
      <c r="N430" s="3"/>
      <c r="O430" s="4">
        <f>MAX(G430:H430)</f>
        <v>76</v>
      </c>
      <c r="P430" s="4">
        <f>MAX(I430:J430)</f>
        <v>74</v>
      </c>
      <c r="Q430" s="4">
        <f>ABS(O430-C430)</f>
        <v>14.599999999999994</v>
      </c>
      <c r="R430" s="4">
        <f>ABS(P430-C430)</f>
        <v>16.599999999999994</v>
      </c>
      <c r="S430" s="4" t="b">
        <f ca="1">OR(O430=0,P430=0,Q430&gt;$Q$1,R430&gt;$R$1,W430="N", V430=2)</f>
        <v>0</v>
      </c>
      <c r="T430" s="4" t="str">
        <f>TRIM(CLEAN(D430))</f>
        <v>برنامج بكالوريوس الهندسة المدنية</v>
      </c>
      <c r="U430" s="4">
        <f>COUNTIF(T:T,T430)</f>
        <v>723</v>
      </c>
      <c r="V430" s="4">
        <f>IF(E430&lt;60, 0, IF(E430&lt;70,2, IF(E430&lt;80, 3, IF(E430&lt;90,4, IF(E430&lt;=100, 5, "?")))))</f>
        <v>3</v>
      </c>
      <c r="W430" s="4" t="str" cm="1">
        <f t="array" aca="1" ref="W430" ca="1">_xlfn.IFNA(INDIRECT($Y$1&amp;"!"&amp;W$1&amp;$Y430),"N")</f>
        <v>C</v>
      </c>
      <c r="X430" s="4">
        <f ca="1">COUNTIF(W:W,W430)</f>
        <v>747</v>
      </c>
      <c r="Y430" s="4">
        <f>MATCH(T430,Coding!J:J,0)</f>
        <v>8</v>
      </c>
      <c r="Z430" s="4" t="str" cm="1">
        <f t="array" aca="1" ref="Z430" ca="1">_xlfn.IFNA(INDIRECT($Y$1&amp;"!"&amp;Z$1&amp;$Y430),-1)</f>
        <v>C</v>
      </c>
      <c r="AA430" s="4" cm="1">
        <f t="array" aca="1" ref="AA430" ca="1">_xlfn.IFNA(INDIRECT($Y$1&amp;"!"&amp;AA$1&amp;$Y430),-1)</f>
        <v>1</v>
      </c>
      <c r="AB430" s="4" cm="1">
        <f t="array" aca="1" ref="AB430" ca="1">_xlfn.IFNA(INDIRECT($Y$1&amp;"!"&amp;AB$1&amp;$Y430),-1)</f>
        <v>1</v>
      </c>
      <c r="AC430" s="4" cm="1">
        <f t="array" aca="1" ref="AC430" ca="1">_xlfn.IFNA(INDIRECT($Y$1&amp;"!"&amp;AC$1&amp;$Y430),-1)</f>
        <v>1</v>
      </c>
      <c r="AD430" s="4" cm="1">
        <f t="array" aca="1" ref="AD430" ca="1">_xlfn.IFNA(INDIRECT($Y$1&amp;"!"&amp;AD$1&amp;$Y430),-1)</f>
        <v>0</v>
      </c>
      <c r="AE430" s="4" cm="1">
        <f t="array" aca="1" ref="AE430" ca="1">_xlfn.IFNA(INDIRECT($Y$1&amp;"!"&amp;AE$1&amp;$Y430),-1)</f>
        <v>0</v>
      </c>
      <c r="AF430" s="4" t="str">
        <f ca="1">_xlfn.CONCAT(W430, "-",V430)</f>
        <v>C-3</v>
      </c>
      <c r="AG430" s="4" t="str">
        <f>TEXT(ROW()-2, "0000")</f>
        <v>0428</v>
      </c>
      <c r="AH430" s="4" t="str">
        <f>IF(TRIM(CLEAN(A430))="m", "male", IF(TRIM(CLEAN(A430))="f","female", "missing"))</f>
        <v>female</v>
      </c>
      <c r="AI430" s="4">
        <f>C430</f>
        <v>90.6</v>
      </c>
      <c r="AJ430" s="4">
        <f>O430</f>
        <v>76</v>
      </c>
      <c r="AK430" s="4">
        <f>P430</f>
        <v>74</v>
      </c>
      <c r="AL430" s="4">
        <f>IF(AI430&lt;60, 0, IF(AI430&lt;70,2, IF(AI430&lt;80, 3, IF(AI430&lt;90,4, IF(AI430&lt;=100, 5, "?")))))</f>
        <v>5</v>
      </c>
      <c r="AM430" s="4">
        <f>IF(AJ430&lt;60, 0, IF(AJ430&lt;70,2, IF(AJ430&lt;80, 3, IF(AJ430&lt;90,4, IF(AJ430&lt;=100, 5, "?")))))</f>
        <v>3</v>
      </c>
      <c r="AN430" s="4">
        <f>IF(AK430&lt;60, 0, IF(AK430&lt;70,2, IF(AK430&lt;80, 3, IF(AK430&lt;90,4, IF(AK430&lt;=100, 5, "?")))))</f>
        <v>3</v>
      </c>
      <c r="AO430" s="4">
        <f ca="1">AA430</f>
        <v>1</v>
      </c>
      <c r="AP430" s="4">
        <f ca="1">AB430</f>
        <v>1</v>
      </c>
      <c r="AQ430" s="4">
        <f ca="1">AC430</f>
        <v>1</v>
      </c>
      <c r="AR430" s="4">
        <f ca="1">AD430</f>
        <v>0</v>
      </c>
      <c r="AS430" s="4">
        <f ca="1">AE430</f>
        <v>0</v>
      </c>
      <c r="AT430" s="4" t="str">
        <f ca="1">Z430</f>
        <v>C</v>
      </c>
      <c r="AU430" s="4">
        <f>E430</f>
        <v>73</v>
      </c>
      <c r="AV430" s="4">
        <f>IF(AU430&lt;60, 0, IF(AU430&lt;70,2, IF(AU430&lt;80, 3, IF(AU430&lt;90,4, IF(AU430&lt;=100, 5, "?")))))</f>
        <v>3</v>
      </c>
    </row>
    <row r="431" spans="1:48" x14ac:dyDescent="0.2">
      <c r="A431" s="2" t="s">
        <v>13</v>
      </c>
      <c r="B431" s="3" t="s">
        <v>26</v>
      </c>
      <c r="C431" s="3">
        <v>94.6</v>
      </c>
      <c r="D431" s="3" t="s">
        <v>26</v>
      </c>
      <c r="E431" s="3">
        <v>76.3</v>
      </c>
      <c r="F431" s="3">
        <v>1</v>
      </c>
      <c r="G431" s="3">
        <v>80</v>
      </c>
      <c r="H431" s="3">
        <v>76</v>
      </c>
      <c r="I431" s="3">
        <v>87</v>
      </c>
      <c r="J431" s="3">
        <v>78</v>
      </c>
      <c r="K431" s="3">
        <v>68</v>
      </c>
      <c r="L431" s="3"/>
      <c r="M431" s="3">
        <v>68</v>
      </c>
      <c r="N431" s="3"/>
      <c r="O431" s="4">
        <f>MAX(G431:H431)</f>
        <v>80</v>
      </c>
      <c r="P431" s="4">
        <f>MAX(I431:J431)</f>
        <v>87</v>
      </c>
      <c r="Q431" s="4">
        <f>ABS(O431-C431)</f>
        <v>14.599999999999994</v>
      </c>
      <c r="R431" s="4">
        <f>ABS(P431-C431)</f>
        <v>7.5999999999999943</v>
      </c>
      <c r="S431" s="4" t="b">
        <f ca="1">OR(O431=0,P431=0,Q431&gt;$Q$1,R431&gt;$R$1,W431="N", V431=2)</f>
        <v>0</v>
      </c>
      <c r="T431" s="4" t="str">
        <f>TRIM(CLEAN(D431))</f>
        <v>برنامج بكالوريوس الهندسة المدنية</v>
      </c>
      <c r="U431" s="4">
        <f>COUNTIF(T:T,T431)</f>
        <v>723</v>
      </c>
      <c r="V431" s="4">
        <f>IF(E431&lt;60, 0, IF(E431&lt;70,2, IF(E431&lt;80, 3, IF(E431&lt;90,4, IF(E431&lt;=100, 5, "?")))))</f>
        <v>3</v>
      </c>
      <c r="W431" s="4" t="str" cm="1">
        <f t="array" aca="1" ref="W431" ca="1">_xlfn.IFNA(INDIRECT($Y$1&amp;"!"&amp;W$1&amp;$Y431),"N")</f>
        <v>C</v>
      </c>
      <c r="X431" s="4">
        <f ca="1">COUNTIF(W:W,W431)</f>
        <v>747</v>
      </c>
      <c r="Y431" s="4">
        <f>MATCH(T431,Coding!J:J,0)</f>
        <v>8</v>
      </c>
      <c r="Z431" s="4" t="str" cm="1">
        <f t="array" aca="1" ref="Z431" ca="1">_xlfn.IFNA(INDIRECT($Y$1&amp;"!"&amp;Z$1&amp;$Y431),-1)</f>
        <v>C</v>
      </c>
      <c r="AA431" s="4" cm="1">
        <f t="array" aca="1" ref="AA431" ca="1">_xlfn.IFNA(INDIRECT($Y$1&amp;"!"&amp;AA$1&amp;$Y431),-1)</f>
        <v>1</v>
      </c>
      <c r="AB431" s="4" cm="1">
        <f t="array" aca="1" ref="AB431" ca="1">_xlfn.IFNA(INDIRECT($Y$1&amp;"!"&amp;AB$1&amp;$Y431),-1)</f>
        <v>1</v>
      </c>
      <c r="AC431" s="4" cm="1">
        <f t="array" aca="1" ref="AC431" ca="1">_xlfn.IFNA(INDIRECT($Y$1&amp;"!"&amp;AC$1&amp;$Y431),-1)</f>
        <v>1</v>
      </c>
      <c r="AD431" s="4" cm="1">
        <f t="array" aca="1" ref="AD431" ca="1">_xlfn.IFNA(INDIRECT($Y$1&amp;"!"&amp;AD$1&amp;$Y431),-1)</f>
        <v>0</v>
      </c>
      <c r="AE431" s="4" cm="1">
        <f t="array" aca="1" ref="AE431" ca="1">_xlfn.IFNA(INDIRECT($Y$1&amp;"!"&amp;AE$1&amp;$Y431),-1)</f>
        <v>0</v>
      </c>
      <c r="AF431" s="4" t="str">
        <f ca="1">_xlfn.CONCAT(W431, "-",V431)</f>
        <v>C-3</v>
      </c>
      <c r="AG431" s="4" t="str">
        <f>TEXT(ROW()-2, "0000")</f>
        <v>0429</v>
      </c>
      <c r="AH431" s="4" t="str">
        <f>IF(TRIM(CLEAN(A431))="m", "male", IF(TRIM(CLEAN(A431))="f","female", "missing"))</f>
        <v>male</v>
      </c>
      <c r="AI431" s="4">
        <f>C431</f>
        <v>94.6</v>
      </c>
      <c r="AJ431" s="4">
        <f>O431</f>
        <v>80</v>
      </c>
      <c r="AK431" s="4">
        <f>P431</f>
        <v>87</v>
      </c>
      <c r="AL431" s="4">
        <f>IF(AI431&lt;60, 0, IF(AI431&lt;70,2, IF(AI431&lt;80, 3, IF(AI431&lt;90,4, IF(AI431&lt;=100, 5, "?")))))</f>
        <v>5</v>
      </c>
      <c r="AM431" s="4">
        <f>IF(AJ431&lt;60, 0, IF(AJ431&lt;70,2, IF(AJ431&lt;80, 3, IF(AJ431&lt;90,4, IF(AJ431&lt;=100, 5, "?")))))</f>
        <v>4</v>
      </c>
      <c r="AN431" s="4">
        <f>IF(AK431&lt;60, 0, IF(AK431&lt;70,2, IF(AK431&lt;80, 3, IF(AK431&lt;90,4, IF(AK431&lt;=100, 5, "?")))))</f>
        <v>4</v>
      </c>
      <c r="AO431" s="4">
        <f ca="1">AA431</f>
        <v>1</v>
      </c>
      <c r="AP431" s="4">
        <f ca="1">AB431</f>
        <v>1</v>
      </c>
      <c r="AQ431" s="4">
        <f ca="1">AC431</f>
        <v>1</v>
      </c>
      <c r="AR431" s="4">
        <f ca="1">AD431</f>
        <v>0</v>
      </c>
      <c r="AS431" s="4">
        <f ca="1">AE431</f>
        <v>0</v>
      </c>
      <c r="AT431" s="4" t="str">
        <f ca="1">Z431</f>
        <v>C</v>
      </c>
      <c r="AU431" s="4">
        <f>E431</f>
        <v>76.3</v>
      </c>
      <c r="AV431" s="4">
        <f>IF(AU431&lt;60, 0, IF(AU431&lt;70,2, IF(AU431&lt;80, 3, IF(AU431&lt;90,4, IF(AU431&lt;=100, 5, "?")))))</f>
        <v>3</v>
      </c>
    </row>
    <row r="432" spans="1:48" x14ac:dyDescent="0.2">
      <c r="A432" s="2" t="s">
        <v>16</v>
      </c>
      <c r="B432" s="3" t="s">
        <v>26</v>
      </c>
      <c r="C432" s="3">
        <v>94.6</v>
      </c>
      <c r="D432" s="3" t="s">
        <v>26</v>
      </c>
      <c r="E432" s="3">
        <v>76.400000000000006</v>
      </c>
      <c r="F432" s="3">
        <v>1</v>
      </c>
      <c r="G432" s="3">
        <v>73</v>
      </c>
      <c r="H432" s="3">
        <v>80</v>
      </c>
      <c r="I432" s="3">
        <v>81</v>
      </c>
      <c r="J432" s="3">
        <v>70</v>
      </c>
      <c r="K432" s="3">
        <v>87</v>
      </c>
      <c r="L432" s="3"/>
      <c r="M432" s="3">
        <v>76</v>
      </c>
      <c r="N432" s="3"/>
      <c r="O432" s="4">
        <f>MAX(G432:H432)</f>
        <v>80</v>
      </c>
      <c r="P432" s="4">
        <f>MAX(I432:J432)</f>
        <v>81</v>
      </c>
      <c r="Q432" s="4">
        <f>ABS(O432-C432)</f>
        <v>14.599999999999994</v>
      </c>
      <c r="R432" s="4">
        <f>ABS(P432-C432)</f>
        <v>13.599999999999994</v>
      </c>
      <c r="S432" s="4" t="b">
        <f ca="1">OR(O432=0,P432=0,Q432&gt;$Q$1,R432&gt;$R$1,W432="N", V432=2)</f>
        <v>0</v>
      </c>
      <c r="T432" s="4" t="str">
        <f>TRIM(CLEAN(D432))</f>
        <v>برنامج بكالوريوس الهندسة المدنية</v>
      </c>
      <c r="U432" s="4">
        <f>COUNTIF(T:T,T432)</f>
        <v>723</v>
      </c>
      <c r="V432" s="4">
        <f>IF(E432&lt;60, 0, IF(E432&lt;70,2, IF(E432&lt;80, 3, IF(E432&lt;90,4, IF(E432&lt;=100, 5, "?")))))</f>
        <v>3</v>
      </c>
      <c r="W432" s="4" t="str" cm="1">
        <f t="array" aca="1" ref="W432" ca="1">_xlfn.IFNA(INDIRECT($Y$1&amp;"!"&amp;W$1&amp;$Y432),"N")</f>
        <v>C</v>
      </c>
      <c r="X432" s="4">
        <f ca="1">COUNTIF(W:W,W432)</f>
        <v>747</v>
      </c>
      <c r="Y432" s="4">
        <f>MATCH(T432,Coding!J:J,0)</f>
        <v>8</v>
      </c>
      <c r="Z432" s="4" t="str" cm="1">
        <f t="array" aca="1" ref="Z432" ca="1">_xlfn.IFNA(INDIRECT($Y$1&amp;"!"&amp;Z$1&amp;$Y432),-1)</f>
        <v>C</v>
      </c>
      <c r="AA432" s="4" cm="1">
        <f t="array" aca="1" ref="AA432" ca="1">_xlfn.IFNA(INDIRECT($Y$1&amp;"!"&amp;AA$1&amp;$Y432),-1)</f>
        <v>1</v>
      </c>
      <c r="AB432" s="4" cm="1">
        <f t="array" aca="1" ref="AB432" ca="1">_xlfn.IFNA(INDIRECT($Y$1&amp;"!"&amp;AB$1&amp;$Y432),-1)</f>
        <v>1</v>
      </c>
      <c r="AC432" s="4" cm="1">
        <f t="array" aca="1" ref="AC432" ca="1">_xlfn.IFNA(INDIRECT($Y$1&amp;"!"&amp;AC$1&amp;$Y432),-1)</f>
        <v>1</v>
      </c>
      <c r="AD432" s="4" cm="1">
        <f t="array" aca="1" ref="AD432" ca="1">_xlfn.IFNA(INDIRECT($Y$1&amp;"!"&amp;AD$1&amp;$Y432),-1)</f>
        <v>0</v>
      </c>
      <c r="AE432" s="4" cm="1">
        <f t="array" aca="1" ref="AE432" ca="1">_xlfn.IFNA(INDIRECT($Y$1&amp;"!"&amp;AE$1&amp;$Y432),-1)</f>
        <v>0</v>
      </c>
      <c r="AF432" s="4" t="str">
        <f ca="1">_xlfn.CONCAT(W432, "-",V432)</f>
        <v>C-3</v>
      </c>
      <c r="AG432" s="4" t="str">
        <f>TEXT(ROW()-2, "0000")</f>
        <v>0430</v>
      </c>
      <c r="AH432" s="4" t="str">
        <f>IF(TRIM(CLEAN(A432))="m", "male", IF(TRIM(CLEAN(A432))="f","female", "missing"))</f>
        <v>female</v>
      </c>
      <c r="AI432" s="4">
        <f>C432</f>
        <v>94.6</v>
      </c>
      <c r="AJ432" s="4">
        <f>O432</f>
        <v>80</v>
      </c>
      <c r="AK432" s="4">
        <f>P432</f>
        <v>81</v>
      </c>
      <c r="AL432" s="4">
        <f>IF(AI432&lt;60, 0, IF(AI432&lt;70,2, IF(AI432&lt;80, 3, IF(AI432&lt;90,4, IF(AI432&lt;=100, 5, "?")))))</f>
        <v>5</v>
      </c>
      <c r="AM432" s="4">
        <f>IF(AJ432&lt;60, 0, IF(AJ432&lt;70,2, IF(AJ432&lt;80, 3, IF(AJ432&lt;90,4, IF(AJ432&lt;=100, 5, "?")))))</f>
        <v>4</v>
      </c>
      <c r="AN432" s="4">
        <f>IF(AK432&lt;60, 0, IF(AK432&lt;70,2, IF(AK432&lt;80, 3, IF(AK432&lt;90,4, IF(AK432&lt;=100, 5, "?")))))</f>
        <v>4</v>
      </c>
      <c r="AO432" s="4">
        <f ca="1">AA432</f>
        <v>1</v>
      </c>
      <c r="AP432" s="4">
        <f ca="1">AB432</f>
        <v>1</v>
      </c>
      <c r="AQ432" s="4">
        <f ca="1">AC432</f>
        <v>1</v>
      </c>
      <c r="AR432" s="4">
        <f ca="1">AD432</f>
        <v>0</v>
      </c>
      <c r="AS432" s="4">
        <f ca="1">AE432</f>
        <v>0</v>
      </c>
      <c r="AT432" s="4" t="str">
        <f ca="1">Z432</f>
        <v>C</v>
      </c>
      <c r="AU432" s="4">
        <f>E432</f>
        <v>76.400000000000006</v>
      </c>
      <c r="AV432" s="4">
        <f>IF(AU432&lt;60, 0, IF(AU432&lt;70,2, IF(AU432&lt;80, 3, IF(AU432&lt;90,4, IF(AU432&lt;=100, 5, "?")))))</f>
        <v>3</v>
      </c>
    </row>
    <row r="433" spans="1:48" x14ac:dyDescent="0.2">
      <c r="A433" s="2" t="s">
        <v>13</v>
      </c>
      <c r="B433" s="3" t="s">
        <v>37</v>
      </c>
      <c r="C433" s="3">
        <v>95.6</v>
      </c>
      <c r="D433" s="3" t="s">
        <v>26</v>
      </c>
      <c r="E433" s="3">
        <v>73.900000000000006</v>
      </c>
      <c r="F433" s="3">
        <v>1</v>
      </c>
      <c r="G433" s="3">
        <v>81</v>
      </c>
      <c r="H433" s="3">
        <v>60</v>
      </c>
      <c r="I433" s="3">
        <v>73</v>
      </c>
      <c r="J433" s="3">
        <v>90</v>
      </c>
      <c r="K433" s="3">
        <v>80</v>
      </c>
      <c r="L433" s="3"/>
      <c r="M433" s="3">
        <v>60</v>
      </c>
      <c r="N433" s="3"/>
      <c r="O433" s="4">
        <f>MAX(G433:H433)</f>
        <v>81</v>
      </c>
      <c r="P433" s="4">
        <f>MAX(I433:J433)</f>
        <v>90</v>
      </c>
      <c r="Q433" s="4">
        <f>ABS(O433-C433)</f>
        <v>14.599999999999994</v>
      </c>
      <c r="R433" s="4">
        <f>ABS(P433-C433)</f>
        <v>5.5999999999999943</v>
      </c>
      <c r="S433" s="4" t="b">
        <f ca="1">OR(O433=0,P433=0,Q433&gt;$Q$1,R433&gt;$R$1,W433="N", V433=2)</f>
        <v>0</v>
      </c>
      <c r="T433" s="4" t="str">
        <f>TRIM(CLEAN(D433))</f>
        <v>برنامج بكالوريوس الهندسة المدنية</v>
      </c>
      <c r="U433" s="4">
        <f>COUNTIF(T:T,T433)</f>
        <v>723</v>
      </c>
      <c r="V433" s="4">
        <f>IF(E433&lt;60, 0, IF(E433&lt;70,2, IF(E433&lt;80, 3, IF(E433&lt;90,4, IF(E433&lt;=100, 5, "?")))))</f>
        <v>3</v>
      </c>
      <c r="W433" s="4" t="str" cm="1">
        <f t="array" aca="1" ref="W433" ca="1">_xlfn.IFNA(INDIRECT($Y$1&amp;"!"&amp;W$1&amp;$Y433),"N")</f>
        <v>C</v>
      </c>
      <c r="X433" s="4">
        <f ca="1">COUNTIF(W:W,W433)</f>
        <v>747</v>
      </c>
      <c r="Y433" s="4">
        <f>MATCH(T433,Coding!J:J,0)</f>
        <v>8</v>
      </c>
      <c r="Z433" s="4" t="str" cm="1">
        <f t="array" aca="1" ref="Z433" ca="1">_xlfn.IFNA(INDIRECT($Y$1&amp;"!"&amp;Z$1&amp;$Y433),-1)</f>
        <v>C</v>
      </c>
      <c r="AA433" s="4" cm="1">
        <f t="array" aca="1" ref="AA433" ca="1">_xlfn.IFNA(INDIRECT($Y$1&amp;"!"&amp;AA$1&amp;$Y433),-1)</f>
        <v>1</v>
      </c>
      <c r="AB433" s="4" cm="1">
        <f t="array" aca="1" ref="AB433" ca="1">_xlfn.IFNA(INDIRECT($Y$1&amp;"!"&amp;AB$1&amp;$Y433),-1)</f>
        <v>1</v>
      </c>
      <c r="AC433" s="4" cm="1">
        <f t="array" aca="1" ref="AC433" ca="1">_xlfn.IFNA(INDIRECT($Y$1&amp;"!"&amp;AC$1&amp;$Y433),-1)</f>
        <v>1</v>
      </c>
      <c r="AD433" s="4" cm="1">
        <f t="array" aca="1" ref="AD433" ca="1">_xlfn.IFNA(INDIRECT($Y$1&amp;"!"&amp;AD$1&amp;$Y433),-1)</f>
        <v>0</v>
      </c>
      <c r="AE433" s="4" cm="1">
        <f t="array" aca="1" ref="AE433" ca="1">_xlfn.IFNA(INDIRECT($Y$1&amp;"!"&amp;AE$1&amp;$Y433),-1)</f>
        <v>0</v>
      </c>
      <c r="AF433" s="4" t="str">
        <f ca="1">_xlfn.CONCAT(W433, "-",V433)</f>
        <v>C-3</v>
      </c>
      <c r="AG433" s="4" t="str">
        <f>TEXT(ROW()-2, "0000")</f>
        <v>0431</v>
      </c>
      <c r="AH433" s="4" t="str">
        <f>IF(TRIM(CLEAN(A433))="m", "male", IF(TRIM(CLEAN(A433))="f","female", "missing"))</f>
        <v>male</v>
      </c>
      <c r="AI433" s="4">
        <f>C433</f>
        <v>95.6</v>
      </c>
      <c r="AJ433" s="4">
        <f>O433</f>
        <v>81</v>
      </c>
      <c r="AK433" s="4">
        <f>P433</f>
        <v>90</v>
      </c>
      <c r="AL433" s="4">
        <f>IF(AI433&lt;60, 0, IF(AI433&lt;70,2, IF(AI433&lt;80, 3, IF(AI433&lt;90,4, IF(AI433&lt;=100, 5, "?")))))</f>
        <v>5</v>
      </c>
      <c r="AM433" s="4">
        <f>IF(AJ433&lt;60, 0, IF(AJ433&lt;70,2, IF(AJ433&lt;80, 3, IF(AJ433&lt;90,4, IF(AJ433&lt;=100, 5, "?")))))</f>
        <v>4</v>
      </c>
      <c r="AN433" s="4">
        <f>IF(AK433&lt;60, 0, IF(AK433&lt;70,2, IF(AK433&lt;80, 3, IF(AK433&lt;90,4, IF(AK433&lt;=100, 5, "?")))))</f>
        <v>5</v>
      </c>
      <c r="AO433" s="4">
        <f ca="1">AA433</f>
        <v>1</v>
      </c>
      <c r="AP433" s="4">
        <f ca="1">AB433</f>
        <v>1</v>
      </c>
      <c r="AQ433" s="4">
        <f ca="1">AC433</f>
        <v>1</v>
      </c>
      <c r="AR433" s="4">
        <f ca="1">AD433</f>
        <v>0</v>
      </c>
      <c r="AS433" s="4">
        <f ca="1">AE433</f>
        <v>0</v>
      </c>
      <c r="AT433" s="4" t="str">
        <f ca="1">Z433</f>
        <v>C</v>
      </c>
      <c r="AU433" s="4">
        <f>E433</f>
        <v>73.900000000000006</v>
      </c>
      <c r="AV433" s="4">
        <f>IF(AU433&lt;60, 0, IF(AU433&lt;70,2, IF(AU433&lt;80, 3, IF(AU433&lt;90,4, IF(AU433&lt;=100, 5, "?")))))</f>
        <v>3</v>
      </c>
    </row>
    <row r="434" spans="1:48" x14ac:dyDescent="0.2">
      <c r="A434" s="2" t="s">
        <v>16</v>
      </c>
      <c r="B434" s="3" t="s">
        <v>33</v>
      </c>
      <c r="C434" s="3">
        <v>84.6</v>
      </c>
      <c r="D434" s="3" t="s">
        <v>33</v>
      </c>
      <c r="E434" s="3">
        <v>74</v>
      </c>
      <c r="F434" s="3">
        <v>1</v>
      </c>
      <c r="G434" s="3">
        <v>70</v>
      </c>
      <c r="H434" s="3">
        <v>69</v>
      </c>
      <c r="I434" s="3">
        <v>70</v>
      </c>
      <c r="J434" s="3">
        <v>60</v>
      </c>
      <c r="K434" s="3"/>
      <c r="L434" s="3">
        <v>70</v>
      </c>
      <c r="M434" s="3"/>
      <c r="N434" s="3"/>
      <c r="O434" s="4">
        <f>MAX(G434:H434)</f>
        <v>70</v>
      </c>
      <c r="P434" s="4">
        <f>MAX(I434:J434)</f>
        <v>70</v>
      </c>
      <c r="Q434" s="4">
        <f>ABS(O434-C434)</f>
        <v>14.599999999999994</v>
      </c>
      <c r="R434" s="4">
        <f>ABS(P434-C434)</f>
        <v>14.599999999999994</v>
      </c>
      <c r="S434" s="4" t="b">
        <f ca="1">OR(O434=0,P434=0,Q434&gt;$Q$1,R434&gt;$R$1,W434="N", V434=2)</f>
        <v>0</v>
      </c>
      <c r="T434" s="4" t="str">
        <f>TRIM(CLEAN(D434))</f>
        <v>برنامج بكالوريوس علم الحاسوب</v>
      </c>
      <c r="U434" s="4">
        <f>COUNTIF(T:T,T434)</f>
        <v>589</v>
      </c>
      <c r="V434" s="4">
        <f>IF(E434&lt;60, 0, IF(E434&lt;70,2, IF(E434&lt;80, 3, IF(E434&lt;90,4, IF(E434&lt;=100, 5, "?")))))</f>
        <v>3</v>
      </c>
      <c r="W434" s="4" t="str" cm="1">
        <f t="array" aca="1" ref="W434" ca="1">_xlfn.IFNA(INDIRECT($Y$1&amp;"!"&amp;W$1&amp;$Y434),"N")</f>
        <v>D</v>
      </c>
      <c r="X434" s="4">
        <f ca="1">COUNTIF(W:W,W434)</f>
        <v>589</v>
      </c>
      <c r="Y434" s="4">
        <f>MATCH(T434,Coding!J:J,0)</f>
        <v>9</v>
      </c>
      <c r="Z434" s="4" t="str" cm="1">
        <f t="array" aca="1" ref="Z434" ca="1">_xlfn.IFNA(INDIRECT($Y$1&amp;"!"&amp;Z$1&amp;$Y434),-1)</f>
        <v>D</v>
      </c>
      <c r="AA434" s="4" cm="1">
        <f t="array" aca="1" ref="AA434" ca="1">_xlfn.IFNA(INDIRECT($Y$1&amp;"!"&amp;AA$1&amp;$Y434),-1)</f>
        <v>0</v>
      </c>
      <c r="AB434" s="4" cm="1">
        <f t="array" aca="1" ref="AB434" ca="1">_xlfn.IFNA(INDIRECT($Y$1&amp;"!"&amp;AB$1&amp;$Y434),-1)</f>
        <v>1</v>
      </c>
      <c r="AC434" s="4" cm="1">
        <f t="array" aca="1" ref="AC434" ca="1">_xlfn.IFNA(INDIRECT($Y$1&amp;"!"&amp;AC$1&amp;$Y434),-1)</f>
        <v>0</v>
      </c>
      <c r="AD434" s="4" cm="1">
        <f t="array" aca="1" ref="AD434" ca="1">_xlfn.IFNA(INDIRECT($Y$1&amp;"!"&amp;AD$1&amp;$Y434),-1)</f>
        <v>0</v>
      </c>
      <c r="AE434" s="4" cm="1">
        <f t="array" aca="1" ref="AE434" ca="1">_xlfn.IFNA(INDIRECT($Y$1&amp;"!"&amp;AE$1&amp;$Y434),-1)</f>
        <v>0</v>
      </c>
      <c r="AF434" s="4" t="str">
        <f ca="1">_xlfn.CONCAT(W434, "-",V434)</f>
        <v>D-3</v>
      </c>
      <c r="AG434" s="4" t="str">
        <f>TEXT(ROW()-2, "0000")</f>
        <v>0432</v>
      </c>
      <c r="AH434" s="4" t="str">
        <f>IF(TRIM(CLEAN(A434))="m", "male", IF(TRIM(CLEAN(A434))="f","female", "missing"))</f>
        <v>female</v>
      </c>
      <c r="AI434" s="4">
        <f>C434</f>
        <v>84.6</v>
      </c>
      <c r="AJ434" s="4">
        <f>O434</f>
        <v>70</v>
      </c>
      <c r="AK434" s="4">
        <f>P434</f>
        <v>70</v>
      </c>
      <c r="AL434" s="4">
        <f>IF(AI434&lt;60, 0, IF(AI434&lt;70,2, IF(AI434&lt;80, 3, IF(AI434&lt;90,4, IF(AI434&lt;=100, 5, "?")))))</f>
        <v>4</v>
      </c>
      <c r="AM434" s="4">
        <f>IF(AJ434&lt;60, 0, IF(AJ434&lt;70,2, IF(AJ434&lt;80, 3, IF(AJ434&lt;90,4, IF(AJ434&lt;=100, 5, "?")))))</f>
        <v>3</v>
      </c>
      <c r="AN434" s="4">
        <f>IF(AK434&lt;60, 0, IF(AK434&lt;70,2, IF(AK434&lt;80, 3, IF(AK434&lt;90,4, IF(AK434&lt;=100, 5, "?")))))</f>
        <v>3</v>
      </c>
      <c r="AO434" s="4">
        <f ca="1">AA434</f>
        <v>0</v>
      </c>
      <c r="AP434" s="4">
        <f ca="1">AB434</f>
        <v>1</v>
      </c>
      <c r="AQ434" s="4">
        <f ca="1">AC434</f>
        <v>0</v>
      </c>
      <c r="AR434" s="4">
        <f ca="1">AD434</f>
        <v>0</v>
      </c>
      <c r="AS434" s="4">
        <f ca="1">AE434</f>
        <v>0</v>
      </c>
      <c r="AT434" s="4" t="str">
        <f ca="1">Z434</f>
        <v>D</v>
      </c>
      <c r="AU434" s="4">
        <f>E434</f>
        <v>74</v>
      </c>
      <c r="AV434" s="4">
        <f>IF(AU434&lt;60, 0, IF(AU434&lt;70,2, IF(AU434&lt;80, 3, IF(AU434&lt;90,4, IF(AU434&lt;=100, 5, "?")))))</f>
        <v>3</v>
      </c>
    </row>
    <row r="435" spans="1:48" x14ac:dyDescent="0.2">
      <c r="A435" s="2" t="s">
        <v>13</v>
      </c>
      <c r="B435" s="3" t="s">
        <v>28</v>
      </c>
      <c r="C435" s="3">
        <v>84.6</v>
      </c>
      <c r="D435" s="3" t="s">
        <v>28</v>
      </c>
      <c r="E435" s="3">
        <v>70</v>
      </c>
      <c r="F435" s="3">
        <v>3</v>
      </c>
      <c r="G435" s="3">
        <v>70</v>
      </c>
      <c r="H435" s="3">
        <v>64</v>
      </c>
      <c r="I435" s="3">
        <v>65</v>
      </c>
      <c r="J435" s="3">
        <v>60</v>
      </c>
      <c r="K435" s="3">
        <v>0</v>
      </c>
      <c r="L435" s="3"/>
      <c r="M435" s="3">
        <v>82</v>
      </c>
      <c r="N435" s="3"/>
      <c r="O435" s="4">
        <f>MAX(G435:H435)</f>
        <v>70</v>
      </c>
      <c r="P435" s="4">
        <f>MAX(I435:J435)</f>
        <v>65</v>
      </c>
      <c r="Q435" s="4">
        <f>ABS(O435-C435)</f>
        <v>14.599999999999994</v>
      </c>
      <c r="R435" s="4">
        <f>ABS(P435-C435)</f>
        <v>19.599999999999994</v>
      </c>
      <c r="S435" s="4" t="b">
        <f ca="1">OR(O435=0,P435=0,Q435&gt;$Q$1,R435&gt;$R$1,W435="N", V435=2)</f>
        <v>0</v>
      </c>
      <c r="T435" s="4" t="str">
        <f>TRIM(CLEAN(D435))</f>
        <v>برنامج بكالوريوس الهندسة الميكانيكية</v>
      </c>
      <c r="U435" s="4">
        <f>COUNTIF(T:T,T435)</f>
        <v>292</v>
      </c>
      <c r="V435" s="4">
        <f>IF(E435&lt;60, 0, IF(E435&lt;70,2, IF(E435&lt;80, 3, IF(E435&lt;90,4, IF(E435&lt;=100, 5, "?")))))</f>
        <v>3</v>
      </c>
      <c r="W435" s="4" t="str" cm="1">
        <f t="array" aca="1" ref="W435" ca="1">_xlfn.IFNA(INDIRECT($Y$1&amp;"!"&amp;W$1&amp;$Y435),"N")</f>
        <v>E</v>
      </c>
      <c r="X435" s="4">
        <f ca="1">COUNTIF(W:W,W435)</f>
        <v>292</v>
      </c>
      <c r="Y435" s="4">
        <f>MATCH(T435,Coding!J:J,0)</f>
        <v>10</v>
      </c>
      <c r="Z435" s="4" t="str" cm="1">
        <f t="array" aca="1" ref="Z435" ca="1">_xlfn.IFNA(INDIRECT($Y$1&amp;"!"&amp;Z$1&amp;$Y435),-1)</f>
        <v>E</v>
      </c>
      <c r="AA435" s="4" cm="1">
        <f t="array" aca="1" ref="AA435" ca="1">_xlfn.IFNA(INDIRECT($Y$1&amp;"!"&amp;AA$1&amp;$Y435),-1)</f>
        <v>0</v>
      </c>
      <c r="AB435" s="4" cm="1">
        <f t="array" aca="1" ref="AB435" ca="1">_xlfn.IFNA(INDIRECT($Y$1&amp;"!"&amp;AB$1&amp;$Y435),-1)</f>
        <v>0</v>
      </c>
      <c r="AC435" s="4" cm="1">
        <f t="array" aca="1" ref="AC435" ca="1">_xlfn.IFNA(INDIRECT($Y$1&amp;"!"&amp;AC$1&amp;$Y435),-1)</f>
        <v>1</v>
      </c>
      <c r="AD435" s="4" cm="1">
        <f t="array" aca="1" ref="AD435" ca="1">_xlfn.IFNA(INDIRECT($Y$1&amp;"!"&amp;AD$1&amp;$Y435),-1)</f>
        <v>0</v>
      </c>
      <c r="AE435" s="4" cm="1">
        <f t="array" aca="1" ref="AE435" ca="1">_xlfn.IFNA(INDIRECT($Y$1&amp;"!"&amp;AE$1&amp;$Y435),-1)</f>
        <v>1</v>
      </c>
      <c r="AF435" s="4" t="str">
        <f ca="1">_xlfn.CONCAT(W435, "-",V435)</f>
        <v>E-3</v>
      </c>
      <c r="AG435" s="4" t="str">
        <f>TEXT(ROW()-2, "0000")</f>
        <v>0433</v>
      </c>
      <c r="AH435" s="4" t="str">
        <f>IF(TRIM(CLEAN(A435))="m", "male", IF(TRIM(CLEAN(A435))="f","female", "missing"))</f>
        <v>male</v>
      </c>
      <c r="AI435" s="4">
        <f>C435</f>
        <v>84.6</v>
      </c>
      <c r="AJ435" s="4">
        <f>O435</f>
        <v>70</v>
      </c>
      <c r="AK435" s="4">
        <f>P435</f>
        <v>65</v>
      </c>
      <c r="AL435" s="4">
        <f>IF(AI435&lt;60, 0, IF(AI435&lt;70,2, IF(AI435&lt;80, 3, IF(AI435&lt;90,4, IF(AI435&lt;=100, 5, "?")))))</f>
        <v>4</v>
      </c>
      <c r="AM435" s="4">
        <f>IF(AJ435&lt;60, 0, IF(AJ435&lt;70,2, IF(AJ435&lt;80, 3, IF(AJ435&lt;90,4, IF(AJ435&lt;=100, 5, "?")))))</f>
        <v>3</v>
      </c>
      <c r="AN435" s="4">
        <f>IF(AK435&lt;60, 0, IF(AK435&lt;70,2, IF(AK435&lt;80, 3, IF(AK435&lt;90,4, IF(AK435&lt;=100, 5, "?")))))</f>
        <v>2</v>
      </c>
      <c r="AO435" s="4">
        <f ca="1">AA435</f>
        <v>0</v>
      </c>
      <c r="AP435" s="4">
        <f ca="1">AB435</f>
        <v>0</v>
      </c>
      <c r="AQ435" s="4">
        <f ca="1">AC435</f>
        <v>1</v>
      </c>
      <c r="AR435" s="4">
        <f ca="1">AD435</f>
        <v>0</v>
      </c>
      <c r="AS435" s="4">
        <f ca="1">AE435</f>
        <v>1</v>
      </c>
      <c r="AT435" s="4" t="str">
        <f ca="1">Z435</f>
        <v>E</v>
      </c>
      <c r="AU435" s="4">
        <f>E435</f>
        <v>70</v>
      </c>
      <c r="AV435" s="4">
        <f>IF(AU435&lt;60, 0, IF(AU435&lt;70,2, IF(AU435&lt;80, 3, IF(AU435&lt;90,4, IF(AU435&lt;=100, 5, "?")))))</f>
        <v>3</v>
      </c>
    </row>
    <row r="436" spans="1:48" x14ac:dyDescent="0.2">
      <c r="A436" s="2" t="s">
        <v>16</v>
      </c>
      <c r="B436" s="3" t="s">
        <v>36</v>
      </c>
      <c r="C436" s="3">
        <v>94.5</v>
      </c>
      <c r="D436" s="3" t="s">
        <v>36</v>
      </c>
      <c r="E436" s="3">
        <v>76.8</v>
      </c>
      <c r="F436" s="3">
        <v>1</v>
      </c>
      <c r="G436" s="3">
        <v>65</v>
      </c>
      <c r="H436" s="3">
        <v>80</v>
      </c>
      <c r="I436" s="3">
        <v>88</v>
      </c>
      <c r="J436" s="3">
        <v>74</v>
      </c>
      <c r="K436" s="3"/>
      <c r="L436" s="3"/>
      <c r="M436" s="3">
        <v>87</v>
      </c>
      <c r="N436" s="3"/>
      <c r="O436" s="4">
        <f>MAX(G436:H436)</f>
        <v>80</v>
      </c>
      <c r="P436" s="4">
        <f>MAX(I436:J436)</f>
        <v>88</v>
      </c>
      <c r="Q436" s="4">
        <f>ABS(O436-C436)</f>
        <v>14.5</v>
      </c>
      <c r="R436" s="4">
        <f>ABS(P436-C436)</f>
        <v>6.5</v>
      </c>
      <c r="S436" s="4" t="b">
        <f ca="1">OR(O436=0,P436=0,Q436&gt;$Q$1,R436&gt;$R$1,W436="N", V436=2)</f>
        <v>0</v>
      </c>
      <c r="T436" s="4" t="str">
        <f>TRIM(CLEAN(D436))</f>
        <v>برنامج بكالوريوس هندسة أنظمة الحاسوب</v>
      </c>
      <c r="U436" s="4">
        <f>COUNTIF(T:T,T436)</f>
        <v>549</v>
      </c>
      <c r="V436" s="4">
        <f>IF(E436&lt;60, 0, IF(E436&lt;70,2, IF(E436&lt;80, 3, IF(E436&lt;90,4, IF(E436&lt;=100, 5, "?")))))</f>
        <v>3</v>
      </c>
      <c r="W436" s="4" t="str" cm="1">
        <f t="array" aca="1" ref="W436" ca="1">_xlfn.IFNA(INDIRECT($Y$1&amp;"!"&amp;W$1&amp;$Y436),"N")</f>
        <v>A</v>
      </c>
      <c r="X436" s="4">
        <f ca="1">COUNTIF(W:W,W436)</f>
        <v>861</v>
      </c>
      <c r="Y436" s="4">
        <f>MATCH(T436,Coding!J:J,0)</f>
        <v>3</v>
      </c>
      <c r="Z436" s="4" t="str" cm="1">
        <f t="array" aca="1" ref="Z436" ca="1">_xlfn.IFNA(INDIRECT($Y$1&amp;"!"&amp;Z$1&amp;$Y436),-1)</f>
        <v>A</v>
      </c>
      <c r="AA436" s="4" cm="1">
        <f t="array" aca="1" ref="AA436" ca="1">_xlfn.IFNA(INDIRECT($Y$1&amp;"!"&amp;AA$1&amp;$Y436),-1)</f>
        <v>0</v>
      </c>
      <c r="AB436" s="4" cm="1">
        <f t="array" aca="1" ref="AB436" ca="1">_xlfn.IFNA(INDIRECT($Y$1&amp;"!"&amp;AB$1&amp;$Y436),-1)</f>
        <v>1</v>
      </c>
      <c r="AC436" s="4" cm="1">
        <f t="array" aca="1" ref="AC436" ca="1">_xlfn.IFNA(INDIRECT($Y$1&amp;"!"&amp;AC$1&amp;$Y436),-1)</f>
        <v>1</v>
      </c>
      <c r="AD436" s="4" cm="1">
        <f t="array" aca="1" ref="AD436" ca="1">_xlfn.IFNA(INDIRECT($Y$1&amp;"!"&amp;AD$1&amp;$Y436),-1)</f>
        <v>1</v>
      </c>
      <c r="AE436" s="4" cm="1">
        <f t="array" aca="1" ref="AE436" ca="1">_xlfn.IFNA(INDIRECT($Y$1&amp;"!"&amp;AE$1&amp;$Y436),-1)</f>
        <v>0</v>
      </c>
      <c r="AF436" s="4" t="str">
        <f ca="1">_xlfn.CONCAT(W436, "-",V436)</f>
        <v>A-3</v>
      </c>
      <c r="AG436" s="4" t="str">
        <f>TEXT(ROW()-2, "0000")</f>
        <v>0434</v>
      </c>
      <c r="AH436" s="4" t="str">
        <f>IF(TRIM(CLEAN(A436))="m", "male", IF(TRIM(CLEAN(A436))="f","female", "missing"))</f>
        <v>female</v>
      </c>
      <c r="AI436" s="4">
        <f>C436</f>
        <v>94.5</v>
      </c>
      <c r="AJ436" s="4">
        <f>O436</f>
        <v>80</v>
      </c>
      <c r="AK436" s="4">
        <f>P436</f>
        <v>88</v>
      </c>
      <c r="AL436" s="4">
        <f>IF(AI436&lt;60, 0, IF(AI436&lt;70,2, IF(AI436&lt;80, 3, IF(AI436&lt;90,4, IF(AI436&lt;=100, 5, "?")))))</f>
        <v>5</v>
      </c>
      <c r="AM436" s="4">
        <f>IF(AJ436&lt;60, 0, IF(AJ436&lt;70,2, IF(AJ436&lt;80, 3, IF(AJ436&lt;90,4, IF(AJ436&lt;=100, 5, "?")))))</f>
        <v>4</v>
      </c>
      <c r="AN436" s="4">
        <f>IF(AK436&lt;60, 0, IF(AK436&lt;70,2, IF(AK436&lt;80, 3, IF(AK436&lt;90,4, IF(AK436&lt;=100, 5, "?")))))</f>
        <v>4</v>
      </c>
      <c r="AO436" s="4">
        <f ca="1">AA436</f>
        <v>0</v>
      </c>
      <c r="AP436" s="4">
        <f ca="1">AB436</f>
        <v>1</v>
      </c>
      <c r="AQ436" s="4">
        <f ca="1">AC436</f>
        <v>1</v>
      </c>
      <c r="AR436" s="4">
        <f ca="1">AD436</f>
        <v>1</v>
      </c>
      <c r="AS436" s="4">
        <f ca="1">AE436</f>
        <v>0</v>
      </c>
      <c r="AT436" s="4" t="str">
        <f ca="1">Z436</f>
        <v>A</v>
      </c>
      <c r="AU436" s="4">
        <f>E436</f>
        <v>76.8</v>
      </c>
      <c r="AV436" s="4">
        <f>IF(AU436&lt;60, 0, IF(AU436&lt;70,2, IF(AU436&lt;80, 3, IF(AU436&lt;90,4, IF(AU436&lt;=100, 5, "?")))))</f>
        <v>3</v>
      </c>
    </row>
    <row r="437" spans="1:48" x14ac:dyDescent="0.2">
      <c r="A437" s="2" t="s">
        <v>16</v>
      </c>
      <c r="B437" s="3" t="s">
        <v>36</v>
      </c>
      <c r="C437" s="3">
        <v>94.5</v>
      </c>
      <c r="D437" s="3" t="s">
        <v>36</v>
      </c>
      <c r="E437" s="3">
        <v>80</v>
      </c>
      <c r="F437" s="3">
        <v>1</v>
      </c>
      <c r="G437" s="3">
        <v>80</v>
      </c>
      <c r="H437" s="3">
        <v>80</v>
      </c>
      <c r="I437" s="3">
        <v>81</v>
      </c>
      <c r="J437" s="3">
        <v>72</v>
      </c>
      <c r="K437" s="3"/>
      <c r="L437" s="3"/>
      <c r="M437" s="3">
        <v>60</v>
      </c>
      <c r="N437" s="3"/>
      <c r="O437" s="4">
        <f>MAX(G437:H437)</f>
        <v>80</v>
      </c>
      <c r="P437" s="4">
        <f>MAX(I437:J437)</f>
        <v>81</v>
      </c>
      <c r="Q437" s="4">
        <f>ABS(O437-C437)</f>
        <v>14.5</v>
      </c>
      <c r="R437" s="4">
        <f>ABS(P437-C437)</f>
        <v>13.5</v>
      </c>
      <c r="S437" s="4" t="b">
        <f ca="1">OR(O437=0,P437=0,Q437&gt;$Q$1,R437&gt;$R$1,W437="N", V437=2)</f>
        <v>0</v>
      </c>
      <c r="T437" s="4" t="str">
        <f>TRIM(CLEAN(D437))</f>
        <v>برنامج بكالوريوس هندسة أنظمة الحاسوب</v>
      </c>
      <c r="U437" s="4">
        <f>COUNTIF(T:T,T437)</f>
        <v>549</v>
      </c>
      <c r="V437" s="4">
        <f>IF(E437&lt;60, 0, IF(E437&lt;70,2, IF(E437&lt;80, 3, IF(E437&lt;90,4, IF(E437&lt;=100, 5, "?")))))</f>
        <v>4</v>
      </c>
      <c r="W437" s="4" t="str" cm="1">
        <f t="array" aca="1" ref="W437" ca="1">_xlfn.IFNA(INDIRECT($Y$1&amp;"!"&amp;W$1&amp;$Y437),"N")</f>
        <v>A</v>
      </c>
      <c r="X437" s="4">
        <f ca="1">COUNTIF(W:W,W437)</f>
        <v>861</v>
      </c>
      <c r="Y437" s="4">
        <f>MATCH(T437,Coding!J:J,0)</f>
        <v>3</v>
      </c>
      <c r="Z437" s="4" t="str" cm="1">
        <f t="array" aca="1" ref="Z437" ca="1">_xlfn.IFNA(INDIRECT($Y$1&amp;"!"&amp;Z$1&amp;$Y437),-1)</f>
        <v>A</v>
      </c>
      <c r="AA437" s="4" cm="1">
        <f t="array" aca="1" ref="AA437" ca="1">_xlfn.IFNA(INDIRECT($Y$1&amp;"!"&amp;AA$1&amp;$Y437),-1)</f>
        <v>0</v>
      </c>
      <c r="AB437" s="4" cm="1">
        <f t="array" aca="1" ref="AB437" ca="1">_xlfn.IFNA(INDIRECT($Y$1&amp;"!"&amp;AB$1&amp;$Y437),-1)</f>
        <v>1</v>
      </c>
      <c r="AC437" s="4" cm="1">
        <f t="array" aca="1" ref="AC437" ca="1">_xlfn.IFNA(INDIRECT($Y$1&amp;"!"&amp;AC$1&amp;$Y437),-1)</f>
        <v>1</v>
      </c>
      <c r="AD437" s="4" cm="1">
        <f t="array" aca="1" ref="AD437" ca="1">_xlfn.IFNA(INDIRECT($Y$1&amp;"!"&amp;AD$1&amp;$Y437),-1)</f>
        <v>1</v>
      </c>
      <c r="AE437" s="4" cm="1">
        <f t="array" aca="1" ref="AE437" ca="1">_xlfn.IFNA(INDIRECT($Y$1&amp;"!"&amp;AE$1&amp;$Y437),-1)</f>
        <v>0</v>
      </c>
      <c r="AF437" s="4" t="str">
        <f ca="1">_xlfn.CONCAT(W437, "-",V437)</f>
        <v>A-4</v>
      </c>
      <c r="AG437" s="4" t="str">
        <f>TEXT(ROW()-2, "0000")</f>
        <v>0435</v>
      </c>
      <c r="AH437" s="4" t="str">
        <f>IF(TRIM(CLEAN(A437))="m", "male", IF(TRIM(CLEAN(A437))="f","female", "missing"))</f>
        <v>female</v>
      </c>
      <c r="AI437" s="4">
        <f>C437</f>
        <v>94.5</v>
      </c>
      <c r="AJ437" s="4">
        <f>O437</f>
        <v>80</v>
      </c>
      <c r="AK437" s="4">
        <f>P437</f>
        <v>81</v>
      </c>
      <c r="AL437" s="4">
        <f>IF(AI437&lt;60, 0, IF(AI437&lt;70,2, IF(AI437&lt;80, 3, IF(AI437&lt;90,4, IF(AI437&lt;=100, 5, "?")))))</f>
        <v>5</v>
      </c>
      <c r="AM437" s="4">
        <f>IF(AJ437&lt;60, 0, IF(AJ437&lt;70,2, IF(AJ437&lt;80, 3, IF(AJ437&lt;90,4, IF(AJ437&lt;=100, 5, "?")))))</f>
        <v>4</v>
      </c>
      <c r="AN437" s="4">
        <f>IF(AK437&lt;60, 0, IF(AK437&lt;70,2, IF(AK437&lt;80, 3, IF(AK437&lt;90,4, IF(AK437&lt;=100, 5, "?")))))</f>
        <v>4</v>
      </c>
      <c r="AO437" s="4">
        <f ca="1">AA437</f>
        <v>0</v>
      </c>
      <c r="AP437" s="4">
        <f ca="1">AB437</f>
        <v>1</v>
      </c>
      <c r="AQ437" s="4">
        <f ca="1">AC437</f>
        <v>1</v>
      </c>
      <c r="AR437" s="4">
        <f ca="1">AD437</f>
        <v>1</v>
      </c>
      <c r="AS437" s="4">
        <f ca="1">AE437</f>
        <v>0</v>
      </c>
      <c r="AT437" s="4" t="str">
        <f ca="1">Z437</f>
        <v>A</v>
      </c>
      <c r="AU437" s="4">
        <f>E437</f>
        <v>80</v>
      </c>
      <c r="AV437" s="4">
        <f>IF(AU437&lt;60, 0, IF(AU437&lt;70,2, IF(AU437&lt;80, 3, IF(AU437&lt;90,4, IF(AU437&lt;=100, 5, "?")))))</f>
        <v>4</v>
      </c>
    </row>
    <row r="438" spans="1:48" x14ac:dyDescent="0.2">
      <c r="A438" s="2" t="s">
        <v>13</v>
      </c>
      <c r="B438" s="3" t="s">
        <v>37</v>
      </c>
      <c r="C438" s="3">
        <v>91.5</v>
      </c>
      <c r="D438" s="3" t="s">
        <v>26</v>
      </c>
      <c r="E438" s="3">
        <v>77</v>
      </c>
      <c r="F438" s="3">
        <v>1</v>
      </c>
      <c r="G438" s="3">
        <v>77</v>
      </c>
      <c r="H438" s="3">
        <v>73</v>
      </c>
      <c r="I438" s="3">
        <v>72</v>
      </c>
      <c r="J438" s="3">
        <v>88</v>
      </c>
      <c r="K438" s="3">
        <v>72</v>
      </c>
      <c r="L438" s="3"/>
      <c r="M438" s="3">
        <v>80</v>
      </c>
      <c r="N438" s="3"/>
      <c r="O438" s="4">
        <f>MAX(G438:H438)</f>
        <v>77</v>
      </c>
      <c r="P438" s="4">
        <f>MAX(I438:J438)</f>
        <v>88</v>
      </c>
      <c r="Q438" s="4">
        <f>ABS(O438-C438)</f>
        <v>14.5</v>
      </c>
      <c r="R438" s="4">
        <f>ABS(P438-C438)</f>
        <v>3.5</v>
      </c>
      <c r="S438" s="4" t="b">
        <f ca="1">OR(O438=0,P438=0,Q438&gt;$Q$1,R438&gt;$R$1,W438="N", V438=2)</f>
        <v>0</v>
      </c>
      <c r="T438" s="4" t="str">
        <f>TRIM(CLEAN(D438))</f>
        <v>برنامج بكالوريوس الهندسة المدنية</v>
      </c>
      <c r="U438" s="4">
        <f>COUNTIF(T:T,T438)</f>
        <v>723</v>
      </c>
      <c r="V438" s="4">
        <f>IF(E438&lt;60, 0, IF(E438&lt;70,2, IF(E438&lt;80, 3, IF(E438&lt;90,4, IF(E438&lt;=100, 5, "?")))))</f>
        <v>3</v>
      </c>
      <c r="W438" s="4" t="str" cm="1">
        <f t="array" aca="1" ref="W438" ca="1">_xlfn.IFNA(INDIRECT($Y$1&amp;"!"&amp;W$1&amp;$Y438),"N")</f>
        <v>C</v>
      </c>
      <c r="X438" s="4">
        <f ca="1">COUNTIF(W:W,W438)</f>
        <v>747</v>
      </c>
      <c r="Y438" s="4">
        <f>MATCH(T438,Coding!J:J,0)</f>
        <v>8</v>
      </c>
      <c r="Z438" s="4" t="str" cm="1">
        <f t="array" aca="1" ref="Z438" ca="1">_xlfn.IFNA(INDIRECT($Y$1&amp;"!"&amp;Z$1&amp;$Y438),-1)</f>
        <v>C</v>
      </c>
      <c r="AA438" s="4" cm="1">
        <f t="array" aca="1" ref="AA438" ca="1">_xlfn.IFNA(INDIRECT($Y$1&amp;"!"&amp;AA$1&amp;$Y438),-1)</f>
        <v>1</v>
      </c>
      <c r="AB438" s="4" cm="1">
        <f t="array" aca="1" ref="AB438" ca="1">_xlfn.IFNA(INDIRECT($Y$1&amp;"!"&amp;AB$1&amp;$Y438),-1)</f>
        <v>1</v>
      </c>
      <c r="AC438" s="4" cm="1">
        <f t="array" aca="1" ref="AC438" ca="1">_xlfn.IFNA(INDIRECT($Y$1&amp;"!"&amp;AC$1&amp;$Y438),-1)</f>
        <v>1</v>
      </c>
      <c r="AD438" s="4" cm="1">
        <f t="array" aca="1" ref="AD438" ca="1">_xlfn.IFNA(INDIRECT($Y$1&amp;"!"&amp;AD$1&amp;$Y438),-1)</f>
        <v>0</v>
      </c>
      <c r="AE438" s="4" cm="1">
        <f t="array" aca="1" ref="AE438" ca="1">_xlfn.IFNA(INDIRECT($Y$1&amp;"!"&amp;AE$1&amp;$Y438),-1)</f>
        <v>0</v>
      </c>
      <c r="AF438" s="4" t="str">
        <f ca="1">_xlfn.CONCAT(W438, "-",V438)</f>
        <v>C-3</v>
      </c>
      <c r="AG438" s="4" t="str">
        <f>TEXT(ROW()-2, "0000")</f>
        <v>0436</v>
      </c>
      <c r="AH438" s="4" t="str">
        <f>IF(TRIM(CLEAN(A438))="m", "male", IF(TRIM(CLEAN(A438))="f","female", "missing"))</f>
        <v>male</v>
      </c>
      <c r="AI438" s="4">
        <f>C438</f>
        <v>91.5</v>
      </c>
      <c r="AJ438" s="4">
        <f>O438</f>
        <v>77</v>
      </c>
      <c r="AK438" s="4">
        <f>P438</f>
        <v>88</v>
      </c>
      <c r="AL438" s="4">
        <f>IF(AI438&lt;60, 0, IF(AI438&lt;70,2, IF(AI438&lt;80, 3, IF(AI438&lt;90,4, IF(AI438&lt;=100, 5, "?")))))</f>
        <v>5</v>
      </c>
      <c r="AM438" s="4">
        <f>IF(AJ438&lt;60, 0, IF(AJ438&lt;70,2, IF(AJ438&lt;80, 3, IF(AJ438&lt;90,4, IF(AJ438&lt;=100, 5, "?")))))</f>
        <v>3</v>
      </c>
      <c r="AN438" s="4">
        <f>IF(AK438&lt;60, 0, IF(AK438&lt;70,2, IF(AK438&lt;80, 3, IF(AK438&lt;90,4, IF(AK438&lt;=100, 5, "?")))))</f>
        <v>4</v>
      </c>
      <c r="AO438" s="4">
        <f ca="1">AA438</f>
        <v>1</v>
      </c>
      <c r="AP438" s="4">
        <f ca="1">AB438</f>
        <v>1</v>
      </c>
      <c r="AQ438" s="4">
        <f ca="1">AC438</f>
        <v>1</v>
      </c>
      <c r="AR438" s="4">
        <f ca="1">AD438</f>
        <v>0</v>
      </c>
      <c r="AS438" s="4">
        <f ca="1">AE438</f>
        <v>0</v>
      </c>
      <c r="AT438" s="4" t="str">
        <f ca="1">Z438</f>
        <v>C</v>
      </c>
      <c r="AU438" s="4">
        <f>E438</f>
        <v>77</v>
      </c>
      <c r="AV438" s="4">
        <f>IF(AU438&lt;60, 0, IF(AU438&lt;70,2, IF(AU438&lt;80, 3, IF(AU438&lt;90,4, IF(AU438&lt;=100, 5, "?")))))</f>
        <v>3</v>
      </c>
    </row>
    <row r="439" spans="1:48" x14ac:dyDescent="0.2">
      <c r="A439" s="2" t="s">
        <v>13</v>
      </c>
      <c r="B439" s="3" t="s">
        <v>37</v>
      </c>
      <c r="C439" s="3">
        <v>94.5</v>
      </c>
      <c r="D439" s="3" t="s">
        <v>26</v>
      </c>
      <c r="E439" s="3">
        <v>70.3</v>
      </c>
      <c r="F439" s="3">
        <v>1</v>
      </c>
      <c r="G439" s="3">
        <v>80</v>
      </c>
      <c r="H439" s="3">
        <v>74</v>
      </c>
      <c r="I439" s="3">
        <v>83</v>
      </c>
      <c r="J439" s="3">
        <v>73</v>
      </c>
      <c r="K439" s="3">
        <v>60</v>
      </c>
      <c r="L439" s="3"/>
      <c r="M439" s="3">
        <v>67</v>
      </c>
      <c r="N439" s="3"/>
      <c r="O439" s="4">
        <f>MAX(G439:H439)</f>
        <v>80</v>
      </c>
      <c r="P439" s="4">
        <f>MAX(I439:J439)</f>
        <v>83</v>
      </c>
      <c r="Q439" s="4">
        <f>ABS(O439-C439)</f>
        <v>14.5</v>
      </c>
      <c r="R439" s="4">
        <f>ABS(P439-C439)</f>
        <v>11.5</v>
      </c>
      <c r="S439" s="4" t="b">
        <f ca="1">OR(O439=0,P439=0,Q439&gt;$Q$1,R439&gt;$R$1,W439="N", V439=2)</f>
        <v>0</v>
      </c>
      <c r="T439" s="4" t="str">
        <f>TRIM(CLEAN(D439))</f>
        <v>برنامج بكالوريوس الهندسة المدنية</v>
      </c>
      <c r="U439" s="4">
        <f>COUNTIF(T:T,T439)</f>
        <v>723</v>
      </c>
      <c r="V439" s="4">
        <f>IF(E439&lt;60, 0, IF(E439&lt;70,2, IF(E439&lt;80, 3, IF(E439&lt;90,4, IF(E439&lt;=100, 5, "?")))))</f>
        <v>3</v>
      </c>
      <c r="W439" s="4" t="str" cm="1">
        <f t="array" aca="1" ref="W439" ca="1">_xlfn.IFNA(INDIRECT($Y$1&amp;"!"&amp;W$1&amp;$Y439),"N")</f>
        <v>C</v>
      </c>
      <c r="X439" s="4">
        <f ca="1">COUNTIF(W:W,W439)</f>
        <v>747</v>
      </c>
      <c r="Y439" s="4">
        <f>MATCH(T439,Coding!J:J,0)</f>
        <v>8</v>
      </c>
      <c r="Z439" s="4" t="str" cm="1">
        <f t="array" aca="1" ref="Z439" ca="1">_xlfn.IFNA(INDIRECT($Y$1&amp;"!"&amp;Z$1&amp;$Y439),-1)</f>
        <v>C</v>
      </c>
      <c r="AA439" s="4" cm="1">
        <f t="array" aca="1" ref="AA439" ca="1">_xlfn.IFNA(INDIRECT($Y$1&amp;"!"&amp;AA$1&amp;$Y439),-1)</f>
        <v>1</v>
      </c>
      <c r="AB439" s="4" cm="1">
        <f t="array" aca="1" ref="AB439" ca="1">_xlfn.IFNA(INDIRECT($Y$1&amp;"!"&amp;AB$1&amp;$Y439),-1)</f>
        <v>1</v>
      </c>
      <c r="AC439" s="4" cm="1">
        <f t="array" aca="1" ref="AC439" ca="1">_xlfn.IFNA(INDIRECT($Y$1&amp;"!"&amp;AC$1&amp;$Y439),-1)</f>
        <v>1</v>
      </c>
      <c r="AD439" s="4" cm="1">
        <f t="array" aca="1" ref="AD439" ca="1">_xlfn.IFNA(INDIRECT($Y$1&amp;"!"&amp;AD$1&amp;$Y439),-1)</f>
        <v>0</v>
      </c>
      <c r="AE439" s="4" cm="1">
        <f t="array" aca="1" ref="AE439" ca="1">_xlfn.IFNA(INDIRECT($Y$1&amp;"!"&amp;AE$1&amp;$Y439),-1)</f>
        <v>0</v>
      </c>
      <c r="AF439" s="4" t="str">
        <f ca="1">_xlfn.CONCAT(W439, "-",V439)</f>
        <v>C-3</v>
      </c>
      <c r="AG439" s="4" t="str">
        <f>TEXT(ROW()-2, "0000")</f>
        <v>0437</v>
      </c>
      <c r="AH439" s="4" t="str">
        <f>IF(TRIM(CLEAN(A439))="m", "male", IF(TRIM(CLEAN(A439))="f","female", "missing"))</f>
        <v>male</v>
      </c>
      <c r="AI439" s="4">
        <f>C439</f>
        <v>94.5</v>
      </c>
      <c r="AJ439" s="4">
        <f>O439</f>
        <v>80</v>
      </c>
      <c r="AK439" s="4">
        <f>P439</f>
        <v>83</v>
      </c>
      <c r="AL439" s="4">
        <f>IF(AI439&lt;60, 0, IF(AI439&lt;70,2, IF(AI439&lt;80, 3, IF(AI439&lt;90,4, IF(AI439&lt;=100, 5, "?")))))</f>
        <v>5</v>
      </c>
      <c r="AM439" s="4">
        <f>IF(AJ439&lt;60, 0, IF(AJ439&lt;70,2, IF(AJ439&lt;80, 3, IF(AJ439&lt;90,4, IF(AJ439&lt;=100, 5, "?")))))</f>
        <v>4</v>
      </c>
      <c r="AN439" s="4">
        <f>IF(AK439&lt;60, 0, IF(AK439&lt;70,2, IF(AK439&lt;80, 3, IF(AK439&lt;90,4, IF(AK439&lt;=100, 5, "?")))))</f>
        <v>4</v>
      </c>
      <c r="AO439" s="4">
        <f ca="1">AA439</f>
        <v>1</v>
      </c>
      <c r="AP439" s="4">
        <f ca="1">AB439</f>
        <v>1</v>
      </c>
      <c r="AQ439" s="4">
        <f ca="1">AC439</f>
        <v>1</v>
      </c>
      <c r="AR439" s="4">
        <f ca="1">AD439</f>
        <v>0</v>
      </c>
      <c r="AS439" s="4">
        <f ca="1">AE439</f>
        <v>0</v>
      </c>
      <c r="AT439" s="4" t="str">
        <f ca="1">Z439</f>
        <v>C</v>
      </c>
      <c r="AU439" s="4">
        <f>E439</f>
        <v>70.3</v>
      </c>
      <c r="AV439" s="4">
        <f>IF(AU439&lt;60, 0, IF(AU439&lt;70,2, IF(AU439&lt;80, 3, IF(AU439&lt;90,4, IF(AU439&lt;=100, 5, "?")))))</f>
        <v>3</v>
      </c>
    </row>
    <row r="440" spans="1:48" x14ac:dyDescent="0.2">
      <c r="A440" s="2" t="s">
        <v>16</v>
      </c>
      <c r="B440" s="3" t="s">
        <v>26</v>
      </c>
      <c r="C440" s="3">
        <v>95.5</v>
      </c>
      <c r="D440" s="3" t="s">
        <v>26</v>
      </c>
      <c r="E440" s="3">
        <v>76.7</v>
      </c>
      <c r="F440" s="3">
        <v>1</v>
      </c>
      <c r="G440" s="3">
        <v>72</v>
      </c>
      <c r="H440" s="3">
        <v>81</v>
      </c>
      <c r="I440" s="3">
        <v>81</v>
      </c>
      <c r="J440" s="3">
        <v>64</v>
      </c>
      <c r="K440" s="3">
        <v>85</v>
      </c>
      <c r="L440" s="3"/>
      <c r="M440" s="3">
        <v>81</v>
      </c>
      <c r="N440" s="3"/>
      <c r="O440" s="4">
        <f>MAX(G440:H440)</f>
        <v>81</v>
      </c>
      <c r="P440" s="4">
        <f>MAX(I440:J440)</f>
        <v>81</v>
      </c>
      <c r="Q440" s="4">
        <f>ABS(O440-C440)</f>
        <v>14.5</v>
      </c>
      <c r="R440" s="4">
        <f>ABS(P440-C440)</f>
        <v>14.5</v>
      </c>
      <c r="S440" s="4" t="b">
        <f ca="1">OR(O440=0,P440=0,Q440&gt;$Q$1,R440&gt;$R$1,W440="N", V440=2)</f>
        <v>0</v>
      </c>
      <c r="T440" s="4" t="str">
        <f>TRIM(CLEAN(D440))</f>
        <v>برنامج بكالوريوس الهندسة المدنية</v>
      </c>
      <c r="U440" s="4">
        <f>COUNTIF(T:T,T440)</f>
        <v>723</v>
      </c>
      <c r="V440" s="4">
        <f>IF(E440&lt;60, 0, IF(E440&lt;70,2, IF(E440&lt;80, 3, IF(E440&lt;90,4, IF(E440&lt;=100, 5, "?")))))</f>
        <v>3</v>
      </c>
      <c r="W440" s="4" t="str" cm="1">
        <f t="array" aca="1" ref="W440" ca="1">_xlfn.IFNA(INDIRECT($Y$1&amp;"!"&amp;W$1&amp;$Y440),"N")</f>
        <v>C</v>
      </c>
      <c r="X440" s="4">
        <f ca="1">COUNTIF(W:W,W440)</f>
        <v>747</v>
      </c>
      <c r="Y440" s="4">
        <f>MATCH(T440,Coding!J:J,0)</f>
        <v>8</v>
      </c>
      <c r="Z440" s="4" t="str" cm="1">
        <f t="array" aca="1" ref="Z440" ca="1">_xlfn.IFNA(INDIRECT($Y$1&amp;"!"&amp;Z$1&amp;$Y440),-1)</f>
        <v>C</v>
      </c>
      <c r="AA440" s="4" cm="1">
        <f t="array" aca="1" ref="AA440" ca="1">_xlfn.IFNA(INDIRECT($Y$1&amp;"!"&amp;AA$1&amp;$Y440),-1)</f>
        <v>1</v>
      </c>
      <c r="AB440" s="4" cm="1">
        <f t="array" aca="1" ref="AB440" ca="1">_xlfn.IFNA(INDIRECT($Y$1&amp;"!"&amp;AB$1&amp;$Y440),-1)</f>
        <v>1</v>
      </c>
      <c r="AC440" s="4" cm="1">
        <f t="array" aca="1" ref="AC440" ca="1">_xlfn.IFNA(INDIRECT($Y$1&amp;"!"&amp;AC$1&amp;$Y440),-1)</f>
        <v>1</v>
      </c>
      <c r="AD440" s="4" cm="1">
        <f t="array" aca="1" ref="AD440" ca="1">_xlfn.IFNA(INDIRECT($Y$1&amp;"!"&amp;AD$1&amp;$Y440),-1)</f>
        <v>0</v>
      </c>
      <c r="AE440" s="4" cm="1">
        <f t="array" aca="1" ref="AE440" ca="1">_xlfn.IFNA(INDIRECT($Y$1&amp;"!"&amp;AE$1&amp;$Y440),-1)</f>
        <v>0</v>
      </c>
      <c r="AF440" s="4" t="str">
        <f ca="1">_xlfn.CONCAT(W440, "-",V440)</f>
        <v>C-3</v>
      </c>
      <c r="AG440" s="4" t="str">
        <f>TEXT(ROW()-2, "0000")</f>
        <v>0438</v>
      </c>
      <c r="AH440" s="4" t="str">
        <f>IF(TRIM(CLEAN(A440))="m", "male", IF(TRIM(CLEAN(A440))="f","female", "missing"))</f>
        <v>female</v>
      </c>
      <c r="AI440" s="4">
        <f>C440</f>
        <v>95.5</v>
      </c>
      <c r="AJ440" s="4">
        <f>O440</f>
        <v>81</v>
      </c>
      <c r="AK440" s="4">
        <f>P440</f>
        <v>81</v>
      </c>
      <c r="AL440" s="4">
        <f>IF(AI440&lt;60, 0, IF(AI440&lt;70,2, IF(AI440&lt;80, 3, IF(AI440&lt;90,4, IF(AI440&lt;=100, 5, "?")))))</f>
        <v>5</v>
      </c>
      <c r="AM440" s="4">
        <f>IF(AJ440&lt;60, 0, IF(AJ440&lt;70,2, IF(AJ440&lt;80, 3, IF(AJ440&lt;90,4, IF(AJ440&lt;=100, 5, "?")))))</f>
        <v>4</v>
      </c>
      <c r="AN440" s="4">
        <f>IF(AK440&lt;60, 0, IF(AK440&lt;70,2, IF(AK440&lt;80, 3, IF(AK440&lt;90,4, IF(AK440&lt;=100, 5, "?")))))</f>
        <v>4</v>
      </c>
      <c r="AO440" s="4">
        <f ca="1">AA440</f>
        <v>1</v>
      </c>
      <c r="AP440" s="4">
        <f ca="1">AB440</f>
        <v>1</v>
      </c>
      <c r="AQ440" s="4">
        <f ca="1">AC440</f>
        <v>1</v>
      </c>
      <c r="AR440" s="4">
        <f ca="1">AD440</f>
        <v>0</v>
      </c>
      <c r="AS440" s="4">
        <f ca="1">AE440</f>
        <v>0</v>
      </c>
      <c r="AT440" s="4" t="str">
        <f ca="1">Z440</f>
        <v>C</v>
      </c>
      <c r="AU440" s="4">
        <f>E440</f>
        <v>76.7</v>
      </c>
      <c r="AV440" s="4">
        <f>IF(AU440&lt;60, 0, IF(AU440&lt;70,2, IF(AU440&lt;80, 3, IF(AU440&lt;90,4, IF(AU440&lt;=100, 5, "?")))))</f>
        <v>3</v>
      </c>
    </row>
    <row r="441" spans="1:48" x14ac:dyDescent="0.2">
      <c r="A441" s="2" t="s">
        <v>13</v>
      </c>
      <c r="B441" s="3" t="s">
        <v>28</v>
      </c>
      <c r="C441" s="3">
        <v>90.5</v>
      </c>
      <c r="D441" s="3" t="s">
        <v>28</v>
      </c>
      <c r="E441" s="3">
        <v>74.599999999999994</v>
      </c>
      <c r="F441" s="3">
        <v>1</v>
      </c>
      <c r="G441" s="3">
        <v>75</v>
      </c>
      <c r="H441" s="3">
        <v>76</v>
      </c>
      <c r="I441" s="3">
        <v>85</v>
      </c>
      <c r="J441" s="3">
        <v>90</v>
      </c>
      <c r="K441" s="3">
        <v>74</v>
      </c>
      <c r="L441" s="3"/>
      <c r="M441" s="3">
        <v>80</v>
      </c>
      <c r="N441" s="3"/>
      <c r="O441" s="4">
        <f>MAX(G441:H441)</f>
        <v>76</v>
      </c>
      <c r="P441" s="4">
        <f>MAX(I441:J441)</f>
        <v>90</v>
      </c>
      <c r="Q441" s="4">
        <f>ABS(O441-C441)</f>
        <v>14.5</v>
      </c>
      <c r="R441" s="4">
        <f>ABS(P441-C441)</f>
        <v>0.5</v>
      </c>
      <c r="S441" s="4" t="b">
        <f ca="1">OR(O441=0,P441=0,Q441&gt;$Q$1,R441&gt;$R$1,W441="N", V441=2)</f>
        <v>0</v>
      </c>
      <c r="T441" s="4" t="str">
        <f>TRIM(CLEAN(D441))</f>
        <v>برنامج بكالوريوس الهندسة الميكانيكية</v>
      </c>
      <c r="U441" s="4">
        <f>COUNTIF(T:T,T441)</f>
        <v>292</v>
      </c>
      <c r="V441" s="4">
        <f>IF(E441&lt;60, 0, IF(E441&lt;70,2, IF(E441&lt;80, 3, IF(E441&lt;90,4, IF(E441&lt;=100, 5, "?")))))</f>
        <v>3</v>
      </c>
      <c r="W441" s="4" t="str" cm="1">
        <f t="array" aca="1" ref="W441" ca="1">_xlfn.IFNA(INDIRECT($Y$1&amp;"!"&amp;W$1&amp;$Y441),"N")</f>
        <v>E</v>
      </c>
      <c r="X441" s="4">
        <f ca="1">COUNTIF(W:W,W441)</f>
        <v>292</v>
      </c>
      <c r="Y441" s="4">
        <f>MATCH(T441,Coding!J:J,0)</f>
        <v>10</v>
      </c>
      <c r="Z441" s="4" t="str" cm="1">
        <f t="array" aca="1" ref="Z441" ca="1">_xlfn.IFNA(INDIRECT($Y$1&amp;"!"&amp;Z$1&amp;$Y441),-1)</f>
        <v>E</v>
      </c>
      <c r="AA441" s="4" cm="1">
        <f t="array" aca="1" ref="AA441" ca="1">_xlfn.IFNA(INDIRECT($Y$1&amp;"!"&amp;AA$1&amp;$Y441),-1)</f>
        <v>0</v>
      </c>
      <c r="AB441" s="4" cm="1">
        <f t="array" aca="1" ref="AB441" ca="1">_xlfn.IFNA(INDIRECT($Y$1&amp;"!"&amp;AB$1&amp;$Y441),-1)</f>
        <v>0</v>
      </c>
      <c r="AC441" s="4" cm="1">
        <f t="array" aca="1" ref="AC441" ca="1">_xlfn.IFNA(INDIRECT($Y$1&amp;"!"&amp;AC$1&amp;$Y441),-1)</f>
        <v>1</v>
      </c>
      <c r="AD441" s="4" cm="1">
        <f t="array" aca="1" ref="AD441" ca="1">_xlfn.IFNA(INDIRECT($Y$1&amp;"!"&amp;AD$1&amp;$Y441),-1)</f>
        <v>0</v>
      </c>
      <c r="AE441" s="4" cm="1">
        <f t="array" aca="1" ref="AE441" ca="1">_xlfn.IFNA(INDIRECT($Y$1&amp;"!"&amp;AE$1&amp;$Y441),-1)</f>
        <v>1</v>
      </c>
      <c r="AF441" s="4" t="str">
        <f ca="1">_xlfn.CONCAT(W441, "-",V441)</f>
        <v>E-3</v>
      </c>
      <c r="AG441" s="4" t="str">
        <f>TEXT(ROW()-2, "0000")</f>
        <v>0439</v>
      </c>
      <c r="AH441" s="4" t="str">
        <f>IF(TRIM(CLEAN(A441))="m", "male", IF(TRIM(CLEAN(A441))="f","female", "missing"))</f>
        <v>male</v>
      </c>
      <c r="AI441" s="4">
        <f>C441</f>
        <v>90.5</v>
      </c>
      <c r="AJ441" s="4">
        <f>O441</f>
        <v>76</v>
      </c>
      <c r="AK441" s="4">
        <f>P441</f>
        <v>90</v>
      </c>
      <c r="AL441" s="4">
        <f>IF(AI441&lt;60, 0, IF(AI441&lt;70,2, IF(AI441&lt;80, 3, IF(AI441&lt;90,4, IF(AI441&lt;=100, 5, "?")))))</f>
        <v>5</v>
      </c>
      <c r="AM441" s="4">
        <f>IF(AJ441&lt;60, 0, IF(AJ441&lt;70,2, IF(AJ441&lt;80, 3, IF(AJ441&lt;90,4, IF(AJ441&lt;=100, 5, "?")))))</f>
        <v>3</v>
      </c>
      <c r="AN441" s="4">
        <f>IF(AK441&lt;60, 0, IF(AK441&lt;70,2, IF(AK441&lt;80, 3, IF(AK441&lt;90,4, IF(AK441&lt;=100, 5, "?")))))</f>
        <v>5</v>
      </c>
      <c r="AO441" s="4">
        <f ca="1">AA441</f>
        <v>0</v>
      </c>
      <c r="AP441" s="4">
        <f ca="1">AB441</f>
        <v>0</v>
      </c>
      <c r="AQ441" s="4">
        <f ca="1">AC441</f>
        <v>1</v>
      </c>
      <c r="AR441" s="4">
        <f ca="1">AD441</f>
        <v>0</v>
      </c>
      <c r="AS441" s="4">
        <f ca="1">AE441</f>
        <v>1</v>
      </c>
      <c r="AT441" s="4" t="str">
        <f ca="1">Z441</f>
        <v>E</v>
      </c>
      <c r="AU441" s="4">
        <f>E441</f>
        <v>74.599999999999994</v>
      </c>
      <c r="AV441" s="4">
        <f>IF(AU441&lt;60, 0, IF(AU441&lt;70,2, IF(AU441&lt;80, 3, IF(AU441&lt;90,4, IF(AU441&lt;=100, 5, "?")))))</f>
        <v>3</v>
      </c>
    </row>
    <row r="442" spans="1:48" x14ac:dyDescent="0.2">
      <c r="A442" s="2" t="s">
        <v>16</v>
      </c>
      <c r="B442" s="3" t="s">
        <v>37</v>
      </c>
      <c r="C442" s="3">
        <v>91.5</v>
      </c>
      <c r="D442" s="3" t="s">
        <v>28</v>
      </c>
      <c r="E442" s="3">
        <v>72.8</v>
      </c>
      <c r="F442" s="3">
        <v>3</v>
      </c>
      <c r="G442" s="3">
        <v>74</v>
      </c>
      <c r="H442" s="3">
        <v>77</v>
      </c>
      <c r="I442" s="3">
        <v>70</v>
      </c>
      <c r="J442" s="3">
        <v>72</v>
      </c>
      <c r="K442" s="3"/>
      <c r="L442" s="3"/>
      <c r="M442" s="3">
        <v>71</v>
      </c>
      <c r="N442" s="3"/>
      <c r="O442" s="4">
        <f>MAX(G442:H442)</f>
        <v>77</v>
      </c>
      <c r="P442" s="4">
        <f>MAX(I442:J442)</f>
        <v>72</v>
      </c>
      <c r="Q442" s="4">
        <f>ABS(O442-C442)</f>
        <v>14.5</v>
      </c>
      <c r="R442" s="4">
        <f>ABS(P442-C442)</f>
        <v>19.5</v>
      </c>
      <c r="S442" s="4" t="b">
        <f ca="1">OR(O442=0,P442=0,Q442&gt;$Q$1,R442&gt;$R$1,W442="N", V442=2)</f>
        <v>0</v>
      </c>
      <c r="T442" s="4" t="str">
        <f>TRIM(CLEAN(D442))</f>
        <v>برنامج بكالوريوس الهندسة الميكانيكية</v>
      </c>
      <c r="U442" s="4">
        <f>COUNTIF(T:T,T442)</f>
        <v>292</v>
      </c>
      <c r="V442" s="4">
        <f>IF(E442&lt;60, 0, IF(E442&lt;70,2, IF(E442&lt;80, 3, IF(E442&lt;90,4, IF(E442&lt;=100, 5, "?")))))</f>
        <v>3</v>
      </c>
      <c r="W442" s="4" t="str" cm="1">
        <f t="array" aca="1" ref="W442" ca="1">_xlfn.IFNA(INDIRECT($Y$1&amp;"!"&amp;W$1&amp;$Y442),"N")</f>
        <v>E</v>
      </c>
      <c r="X442" s="4">
        <f ca="1">COUNTIF(W:W,W442)</f>
        <v>292</v>
      </c>
      <c r="Y442" s="4">
        <f>MATCH(T442,Coding!J:J,0)</f>
        <v>10</v>
      </c>
      <c r="Z442" s="4" t="str" cm="1">
        <f t="array" aca="1" ref="Z442" ca="1">_xlfn.IFNA(INDIRECT($Y$1&amp;"!"&amp;Z$1&amp;$Y442),-1)</f>
        <v>E</v>
      </c>
      <c r="AA442" s="4" cm="1">
        <f t="array" aca="1" ref="AA442" ca="1">_xlfn.IFNA(INDIRECT($Y$1&amp;"!"&amp;AA$1&amp;$Y442),-1)</f>
        <v>0</v>
      </c>
      <c r="AB442" s="4" cm="1">
        <f t="array" aca="1" ref="AB442" ca="1">_xlfn.IFNA(INDIRECT($Y$1&amp;"!"&amp;AB$1&amp;$Y442),-1)</f>
        <v>0</v>
      </c>
      <c r="AC442" s="4" cm="1">
        <f t="array" aca="1" ref="AC442" ca="1">_xlfn.IFNA(INDIRECT($Y$1&amp;"!"&amp;AC$1&amp;$Y442),-1)</f>
        <v>1</v>
      </c>
      <c r="AD442" s="4" cm="1">
        <f t="array" aca="1" ref="AD442" ca="1">_xlfn.IFNA(INDIRECT($Y$1&amp;"!"&amp;AD$1&amp;$Y442),-1)</f>
        <v>0</v>
      </c>
      <c r="AE442" s="4" cm="1">
        <f t="array" aca="1" ref="AE442" ca="1">_xlfn.IFNA(INDIRECT($Y$1&amp;"!"&amp;AE$1&amp;$Y442),-1)</f>
        <v>1</v>
      </c>
      <c r="AF442" s="4" t="str">
        <f ca="1">_xlfn.CONCAT(W442, "-",V442)</f>
        <v>E-3</v>
      </c>
      <c r="AG442" s="4" t="str">
        <f>TEXT(ROW()-2, "0000")</f>
        <v>0440</v>
      </c>
      <c r="AH442" s="4" t="str">
        <f>IF(TRIM(CLEAN(A442))="m", "male", IF(TRIM(CLEAN(A442))="f","female", "missing"))</f>
        <v>female</v>
      </c>
      <c r="AI442" s="4">
        <f>C442</f>
        <v>91.5</v>
      </c>
      <c r="AJ442" s="4">
        <f>O442</f>
        <v>77</v>
      </c>
      <c r="AK442" s="4">
        <f>P442</f>
        <v>72</v>
      </c>
      <c r="AL442" s="4">
        <f>IF(AI442&lt;60, 0, IF(AI442&lt;70,2, IF(AI442&lt;80, 3, IF(AI442&lt;90,4, IF(AI442&lt;=100, 5, "?")))))</f>
        <v>5</v>
      </c>
      <c r="AM442" s="4">
        <f>IF(AJ442&lt;60, 0, IF(AJ442&lt;70,2, IF(AJ442&lt;80, 3, IF(AJ442&lt;90,4, IF(AJ442&lt;=100, 5, "?")))))</f>
        <v>3</v>
      </c>
      <c r="AN442" s="4">
        <f>IF(AK442&lt;60, 0, IF(AK442&lt;70,2, IF(AK442&lt;80, 3, IF(AK442&lt;90,4, IF(AK442&lt;=100, 5, "?")))))</f>
        <v>3</v>
      </c>
      <c r="AO442" s="4">
        <f ca="1">AA442</f>
        <v>0</v>
      </c>
      <c r="AP442" s="4">
        <f ca="1">AB442</f>
        <v>0</v>
      </c>
      <c r="AQ442" s="4">
        <f ca="1">AC442</f>
        <v>1</v>
      </c>
      <c r="AR442" s="4">
        <f ca="1">AD442</f>
        <v>0</v>
      </c>
      <c r="AS442" s="4">
        <f ca="1">AE442</f>
        <v>1</v>
      </c>
      <c r="AT442" s="4" t="str">
        <f ca="1">Z442</f>
        <v>E</v>
      </c>
      <c r="AU442" s="4">
        <f>E442</f>
        <v>72.8</v>
      </c>
      <c r="AV442" s="4">
        <f>IF(AU442&lt;60, 0, IF(AU442&lt;70,2, IF(AU442&lt;80, 3, IF(AU442&lt;90,4, IF(AU442&lt;=100, 5, "?")))))</f>
        <v>3</v>
      </c>
    </row>
    <row r="443" spans="1:48" x14ac:dyDescent="0.2">
      <c r="A443" s="2" t="s">
        <v>13</v>
      </c>
      <c r="B443" s="3" t="s">
        <v>37</v>
      </c>
      <c r="C443" s="3">
        <v>92.5</v>
      </c>
      <c r="D443" s="3" t="s">
        <v>28</v>
      </c>
      <c r="E443" s="3">
        <v>73.599999999999994</v>
      </c>
      <c r="F443" s="3">
        <v>1</v>
      </c>
      <c r="G443" s="3">
        <v>78</v>
      </c>
      <c r="H443" s="3">
        <v>60</v>
      </c>
      <c r="I443" s="3">
        <v>75</v>
      </c>
      <c r="J443" s="3">
        <v>81</v>
      </c>
      <c r="K443" s="3">
        <v>60</v>
      </c>
      <c r="L443" s="3"/>
      <c r="M443" s="3">
        <v>62</v>
      </c>
      <c r="N443" s="3"/>
      <c r="O443" s="4">
        <f>MAX(G443:H443)</f>
        <v>78</v>
      </c>
      <c r="P443" s="4">
        <f>MAX(I443:J443)</f>
        <v>81</v>
      </c>
      <c r="Q443" s="4">
        <f>ABS(O443-C443)</f>
        <v>14.5</v>
      </c>
      <c r="R443" s="4">
        <f>ABS(P443-C443)</f>
        <v>11.5</v>
      </c>
      <c r="S443" s="4" t="b">
        <f ca="1">OR(O443=0,P443=0,Q443&gt;$Q$1,R443&gt;$R$1,W443="N", V443=2)</f>
        <v>0</v>
      </c>
      <c r="T443" s="4" t="str">
        <f>TRIM(CLEAN(D443))</f>
        <v>برنامج بكالوريوس الهندسة الميكانيكية</v>
      </c>
      <c r="U443" s="4">
        <f>COUNTIF(T:T,T443)</f>
        <v>292</v>
      </c>
      <c r="V443" s="4">
        <f>IF(E443&lt;60, 0, IF(E443&lt;70,2, IF(E443&lt;80, 3, IF(E443&lt;90,4, IF(E443&lt;=100, 5, "?")))))</f>
        <v>3</v>
      </c>
      <c r="W443" s="4" t="str" cm="1">
        <f t="array" aca="1" ref="W443" ca="1">_xlfn.IFNA(INDIRECT($Y$1&amp;"!"&amp;W$1&amp;$Y443),"N")</f>
        <v>E</v>
      </c>
      <c r="X443" s="4">
        <f ca="1">COUNTIF(W:W,W443)</f>
        <v>292</v>
      </c>
      <c r="Y443" s="4">
        <f>MATCH(T443,Coding!J:J,0)</f>
        <v>10</v>
      </c>
      <c r="Z443" s="4" t="str" cm="1">
        <f t="array" aca="1" ref="Z443" ca="1">_xlfn.IFNA(INDIRECT($Y$1&amp;"!"&amp;Z$1&amp;$Y443),-1)</f>
        <v>E</v>
      </c>
      <c r="AA443" s="4" cm="1">
        <f t="array" aca="1" ref="AA443" ca="1">_xlfn.IFNA(INDIRECT($Y$1&amp;"!"&amp;AA$1&amp;$Y443),-1)</f>
        <v>0</v>
      </c>
      <c r="AB443" s="4" cm="1">
        <f t="array" aca="1" ref="AB443" ca="1">_xlfn.IFNA(INDIRECT($Y$1&amp;"!"&amp;AB$1&amp;$Y443),-1)</f>
        <v>0</v>
      </c>
      <c r="AC443" s="4" cm="1">
        <f t="array" aca="1" ref="AC443" ca="1">_xlfn.IFNA(INDIRECT($Y$1&amp;"!"&amp;AC$1&amp;$Y443),-1)</f>
        <v>1</v>
      </c>
      <c r="AD443" s="4" cm="1">
        <f t="array" aca="1" ref="AD443" ca="1">_xlfn.IFNA(INDIRECT($Y$1&amp;"!"&amp;AD$1&amp;$Y443),-1)</f>
        <v>0</v>
      </c>
      <c r="AE443" s="4" cm="1">
        <f t="array" aca="1" ref="AE443" ca="1">_xlfn.IFNA(INDIRECT($Y$1&amp;"!"&amp;AE$1&amp;$Y443),-1)</f>
        <v>1</v>
      </c>
      <c r="AF443" s="4" t="str">
        <f ca="1">_xlfn.CONCAT(W443, "-",V443)</f>
        <v>E-3</v>
      </c>
      <c r="AG443" s="4" t="str">
        <f>TEXT(ROW()-2, "0000")</f>
        <v>0441</v>
      </c>
      <c r="AH443" s="4" t="str">
        <f>IF(TRIM(CLEAN(A443))="m", "male", IF(TRIM(CLEAN(A443))="f","female", "missing"))</f>
        <v>male</v>
      </c>
      <c r="AI443" s="4">
        <f>C443</f>
        <v>92.5</v>
      </c>
      <c r="AJ443" s="4">
        <f>O443</f>
        <v>78</v>
      </c>
      <c r="AK443" s="4">
        <f>P443</f>
        <v>81</v>
      </c>
      <c r="AL443" s="4">
        <f>IF(AI443&lt;60, 0, IF(AI443&lt;70,2, IF(AI443&lt;80, 3, IF(AI443&lt;90,4, IF(AI443&lt;=100, 5, "?")))))</f>
        <v>5</v>
      </c>
      <c r="AM443" s="4">
        <f>IF(AJ443&lt;60, 0, IF(AJ443&lt;70,2, IF(AJ443&lt;80, 3, IF(AJ443&lt;90,4, IF(AJ443&lt;=100, 5, "?")))))</f>
        <v>3</v>
      </c>
      <c r="AN443" s="4">
        <f>IF(AK443&lt;60, 0, IF(AK443&lt;70,2, IF(AK443&lt;80, 3, IF(AK443&lt;90,4, IF(AK443&lt;=100, 5, "?")))))</f>
        <v>4</v>
      </c>
      <c r="AO443" s="4">
        <f ca="1">AA443</f>
        <v>0</v>
      </c>
      <c r="AP443" s="4">
        <f ca="1">AB443</f>
        <v>0</v>
      </c>
      <c r="AQ443" s="4">
        <f ca="1">AC443</f>
        <v>1</v>
      </c>
      <c r="AR443" s="4">
        <f ca="1">AD443</f>
        <v>0</v>
      </c>
      <c r="AS443" s="4">
        <f ca="1">AE443</f>
        <v>1</v>
      </c>
      <c r="AT443" s="4" t="str">
        <f ca="1">Z443</f>
        <v>E</v>
      </c>
      <c r="AU443" s="4">
        <f>E443</f>
        <v>73.599999999999994</v>
      </c>
      <c r="AV443" s="4">
        <f>IF(AU443&lt;60, 0, IF(AU443&lt;70,2, IF(AU443&lt;80, 3, IF(AU443&lt;90,4, IF(AU443&lt;=100, 5, "?")))))</f>
        <v>3</v>
      </c>
    </row>
    <row r="444" spans="1:48" x14ac:dyDescent="0.2">
      <c r="A444" s="2" t="s">
        <v>13</v>
      </c>
      <c r="B444" s="3" t="s">
        <v>14</v>
      </c>
      <c r="C444" s="3">
        <v>94.5</v>
      </c>
      <c r="D444" s="3" t="s">
        <v>14</v>
      </c>
      <c r="E444" s="3">
        <v>73.400000000000006</v>
      </c>
      <c r="F444" s="3">
        <v>1</v>
      </c>
      <c r="G444" s="3">
        <v>80</v>
      </c>
      <c r="H444" s="3">
        <v>75</v>
      </c>
      <c r="I444" s="3">
        <v>80</v>
      </c>
      <c r="J444" s="3">
        <v>60</v>
      </c>
      <c r="K444" s="3">
        <v>63</v>
      </c>
      <c r="L444" s="3"/>
      <c r="M444" s="3">
        <v>74</v>
      </c>
      <c r="N444" s="3"/>
      <c r="O444" s="4">
        <f>MAX(G444:H444)</f>
        <v>80</v>
      </c>
      <c r="P444" s="4">
        <f>MAX(I444:J444)</f>
        <v>80</v>
      </c>
      <c r="Q444" s="4">
        <f>ABS(O444-C444)</f>
        <v>14.5</v>
      </c>
      <c r="R444" s="4">
        <f>ABS(P444-C444)</f>
        <v>14.5</v>
      </c>
      <c r="S444" s="4" t="b">
        <f ca="1">OR(O444=0,P444=0,Q444&gt;$Q$1,R444&gt;$R$1,W444="N", V444=2)</f>
        <v>0</v>
      </c>
      <c r="T444" s="4" t="str">
        <f>TRIM(CLEAN(D444))</f>
        <v>برنامج بكالوريوس الهندسة الكهربائية</v>
      </c>
      <c r="U444" s="4">
        <f>COUNTIF(T:T,T444)</f>
        <v>420</v>
      </c>
      <c r="V444" s="4">
        <f>IF(E444&lt;60, 0, IF(E444&lt;70,2, IF(E444&lt;80, 3, IF(E444&lt;90,4, IF(E444&lt;=100, 5, "?")))))</f>
        <v>3</v>
      </c>
      <c r="W444" s="4" t="str" cm="1">
        <f t="array" aca="1" ref="W444" ca="1">_xlfn.IFNA(INDIRECT($Y$1&amp;"!"&amp;W$1&amp;$Y444),"N")</f>
        <v>F</v>
      </c>
      <c r="X444" s="4">
        <f ca="1">COUNTIF(W:W,W444)</f>
        <v>420</v>
      </c>
      <c r="Y444" s="4">
        <f>MATCH(T444,Coding!J:J,0)</f>
        <v>11</v>
      </c>
      <c r="Z444" s="4" t="str" cm="1">
        <f t="array" aca="1" ref="Z444" ca="1">_xlfn.IFNA(INDIRECT($Y$1&amp;"!"&amp;Z$1&amp;$Y444),-1)</f>
        <v>F</v>
      </c>
      <c r="AA444" s="4" cm="1">
        <f t="array" aca="1" ref="AA444" ca="1">_xlfn.IFNA(INDIRECT($Y$1&amp;"!"&amp;AA$1&amp;$Y444),-1)</f>
        <v>0</v>
      </c>
      <c r="AB444" s="4" cm="1">
        <f t="array" aca="1" ref="AB444" ca="1">_xlfn.IFNA(INDIRECT($Y$1&amp;"!"&amp;AB$1&amp;$Y444),-1)</f>
        <v>1</v>
      </c>
      <c r="AC444" s="4" cm="1">
        <f t="array" aca="1" ref="AC444" ca="1">_xlfn.IFNA(INDIRECT($Y$1&amp;"!"&amp;AC$1&amp;$Y444),-1)</f>
        <v>0</v>
      </c>
      <c r="AD444" s="4" cm="1">
        <f t="array" aca="1" ref="AD444" ca="1">_xlfn.IFNA(INDIRECT($Y$1&amp;"!"&amp;AD$1&amp;$Y444),-1)</f>
        <v>1</v>
      </c>
      <c r="AE444" s="4" cm="1">
        <f t="array" aca="1" ref="AE444" ca="1">_xlfn.IFNA(INDIRECT($Y$1&amp;"!"&amp;AE$1&amp;$Y444),-1)</f>
        <v>0</v>
      </c>
      <c r="AF444" s="4" t="str">
        <f ca="1">_xlfn.CONCAT(W444, "-",V444)</f>
        <v>F-3</v>
      </c>
      <c r="AG444" s="4" t="str">
        <f>TEXT(ROW()-2, "0000")</f>
        <v>0442</v>
      </c>
      <c r="AH444" s="4" t="str">
        <f>IF(TRIM(CLEAN(A444))="m", "male", IF(TRIM(CLEAN(A444))="f","female", "missing"))</f>
        <v>male</v>
      </c>
      <c r="AI444" s="4">
        <f>C444</f>
        <v>94.5</v>
      </c>
      <c r="AJ444" s="4">
        <f>O444</f>
        <v>80</v>
      </c>
      <c r="AK444" s="4">
        <f>P444</f>
        <v>80</v>
      </c>
      <c r="AL444" s="4">
        <f>IF(AI444&lt;60, 0, IF(AI444&lt;70,2, IF(AI444&lt;80, 3, IF(AI444&lt;90,4, IF(AI444&lt;=100, 5, "?")))))</f>
        <v>5</v>
      </c>
      <c r="AM444" s="4">
        <f>IF(AJ444&lt;60, 0, IF(AJ444&lt;70,2, IF(AJ444&lt;80, 3, IF(AJ444&lt;90,4, IF(AJ444&lt;=100, 5, "?")))))</f>
        <v>4</v>
      </c>
      <c r="AN444" s="4">
        <f>IF(AK444&lt;60, 0, IF(AK444&lt;70,2, IF(AK444&lt;80, 3, IF(AK444&lt;90,4, IF(AK444&lt;=100, 5, "?")))))</f>
        <v>4</v>
      </c>
      <c r="AO444" s="4">
        <f ca="1">AA444</f>
        <v>0</v>
      </c>
      <c r="AP444" s="4">
        <f ca="1">AB444</f>
        <v>1</v>
      </c>
      <c r="AQ444" s="4">
        <f ca="1">AC444</f>
        <v>0</v>
      </c>
      <c r="AR444" s="4">
        <f ca="1">AD444</f>
        <v>1</v>
      </c>
      <c r="AS444" s="4">
        <f ca="1">AE444</f>
        <v>0</v>
      </c>
      <c r="AT444" s="4" t="str">
        <f ca="1">Z444</f>
        <v>F</v>
      </c>
      <c r="AU444" s="4">
        <f>E444</f>
        <v>73.400000000000006</v>
      </c>
      <c r="AV444" s="4">
        <f>IF(AU444&lt;60, 0, IF(AU444&lt;70,2, IF(AU444&lt;80, 3, IF(AU444&lt;90,4, IF(AU444&lt;=100, 5, "?")))))</f>
        <v>3</v>
      </c>
    </row>
    <row r="445" spans="1:48" x14ac:dyDescent="0.2">
      <c r="A445" s="2" t="s">
        <v>16</v>
      </c>
      <c r="B445" s="3" t="s">
        <v>37</v>
      </c>
      <c r="C445" s="3">
        <v>95.5</v>
      </c>
      <c r="D445" s="3" t="s">
        <v>27</v>
      </c>
      <c r="E445" s="3">
        <v>76.8</v>
      </c>
      <c r="F445" s="3">
        <v>1</v>
      </c>
      <c r="G445" s="3">
        <v>81</v>
      </c>
      <c r="H445" s="3">
        <v>77</v>
      </c>
      <c r="I445" s="3">
        <v>82</v>
      </c>
      <c r="J445" s="3">
        <v>77</v>
      </c>
      <c r="K445" s="3"/>
      <c r="L445" s="3"/>
      <c r="M445" s="3">
        <v>74</v>
      </c>
      <c r="N445" s="3"/>
      <c r="O445" s="4">
        <f>MAX(G445:H445)</f>
        <v>81</v>
      </c>
      <c r="P445" s="4">
        <f>MAX(I445:J445)</f>
        <v>82</v>
      </c>
      <c r="Q445" s="4">
        <f>ABS(O445-C445)</f>
        <v>14.5</v>
      </c>
      <c r="R445" s="4">
        <f>ABS(P445-C445)</f>
        <v>13.5</v>
      </c>
      <c r="S445" s="4" t="b">
        <f ca="1">OR(O445=0,P445=0,Q445&gt;$Q$1,R445&gt;$R$1,W445="N", V445=2)</f>
        <v>0</v>
      </c>
      <c r="T445" s="4" t="str">
        <f>TRIM(CLEAN(D445))</f>
        <v>برنامج بكالوريوس الهندسة المعمارية</v>
      </c>
      <c r="U445" s="4">
        <f>COUNTIF(T:T,T445)</f>
        <v>391</v>
      </c>
      <c r="V445" s="4">
        <f>IF(E445&lt;60, 0, IF(E445&lt;70,2, IF(E445&lt;80, 3, IF(E445&lt;90,4, IF(E445&lt;=100, 5, "?")))))</f>
        <v>3</v>
      </c>
      <c r="W445" s="4" t="str" cm="1">
        <f t="array" aca="1" ref="W445" ca="1">_xlfn.IFNA(INDIRECT($Y$1&amp;"!"&amp;W$1&amp;$Y445),"N")</f>
        <v>G</v>
      </c>
      <c r="X445" s="4">
        <f ca="1">COUNTIF(W:W,W445)</f>
        <v>391</v>
      </c>
      <c r="Y445" s="4">
        <f>MATCH(T445,Coding!J:J,0)</f>
        <v>12</v>
      </c>
      <c r="Z445" s="4" t="str" cm="1">
        <f t="array" aca="1" ref="Z445" ca="1">_xlfn.IFNA(INDIRECT($Y$1&amp;"!"&amp;Z$1&amp;$Y445),-1)</f>
        <v>G</v>
      </c>
      <c r="AA445" s="4" cm="1">
        <f t="array" aca="1" ref="AA445" ca="1">_xlfn.IFNA(INDIRECT($Y$1&amp;"!"&amp;AA$1&amp;$Y445),-1)</f>
        <v>1</v>
      </c>
      <c r="AB445" s="4" cm="1">
        <f t="array" aca="1" ref="AB445" ca="1">_xlfn.IFNA(INDIRECT($Y$1&amp;"!"&amp;AB$1&amp;$Y445),-1)</f>
        <v>1</v>
      </c>
      <c r="AC445" s="4" cm="1">
        <f t="array" aca="1" ref="AC445" ca="1">_xlfn.IFNA(INDIRECT($Y$1&amp;"!"&amp;AC$1&amp;$Y445),-1)</f>
        <v>1</v>
      </c>
      <c r="AD445" s="4" cm="1">
        <f t="array" aca="1" ref="AD445" ca="1">_xlfn.IFNA(INDIRECT($Y$1&amp;"!"&amp;AD$1&amp;$Y445),-1)</f>
        <v>0</v>
      </c>
      <c r="AE445" s="4" cm="1">
        <f t="array" aca="1" ref="AE445" ca="1">_xlfn.IFNA(INDIRECT($Y$1&amp;"!"&amp;AE$1&amp;$Y445),-1)</f>
        <v>0</v>
      </c>
      <c r="AF445" s="4" t="str">
        <f ca="1">_xlfn.CONCAT(W445, "-",V445)</f>
        <v>G-3</v>
      </c>
      <c r="AG445" s="4" t="str">
        <f>TEXT(ROW()-2, "0000")</f>
        <v>0443</v>
      </c>
      <c r="AH445" s="4" t="str">
        <f>IF(TRIM(CLEAN(A445))="m", "male", IF(TRIM(CLEAN(A445))="f","female", "missing"))</f>
        <v>female</v>
      </c>
      <c r="AI445" s="4">
        <f>C445</f>
        <v>95.5</v>
      </c>
      <c r="AJ445" s="4">
        <f>O445</f>
        <v>81</v>
      </c>
      <c r="AK445" s="4">
        <f>P445</f>
        <v>82</v>
      </c>
      <c r="AL445" s="4">
        <f>IF(AI445&lt;60, 0, IF(AI445&lt;70,2, IF(AI445&lt;80, 3, IF(AI445&lt;90,4, IF(AI445&lt;=100, 5, "?")))))</f>
        <v>5</v>
      </c>
      <c r="AM445" s="4">
        <f>IF(AJ445&lt;60, 0, IF(AJ445&lt;70,2, IF(AJ445&lt;80, 3, IF(AJ445&lt;90,4, IF(AJ445&lt;=100, 5, "?")))))</f>
        <v>4</v>
      </c>
      <c r="AN445" s="4">
        <f>IF(AK445&lt;60, 0, IF(AK445&lt;70,2, IF(AK445&lt;80, 3, IF(AK445&lt;90,4, IF(AK445&lt;=100, 5, "?")))))</f>
        <v>4</v>
      </c>
      <c r="AO445" s="4">
        <f ca="1">AA445</f>
        <v>1</v>
      </c>
      <c r="AP445" s="4">
        <f ca="1">AB445</f>
        <v>1</v>
      </c>
      <c r="AQ445" s="4">
        <f ca="1">AC445</f>
        <v>1</v>
      </c>
      <c r="AR445" s="4">
        <f ca="1">AD445</f>
        <v>0</v>
      </c>
      <c r="AS445" s="4">
        <f ca="1">AE445</f>
        <v>0</v>
      </c>
      <c r="AT445" s="4" t="str">
        <f ca="1">Z445</f>
        <v>G</v>
      </c>
      <c r="AU445" s="4">
        <f>E445</f>
        <v>76.8</v>
      </c>
      <c r="AV445" s="4">
        <f>IF(AU445&lt;60, 0, IF(AU445&lt;70,2, IF(AU445&lt;80, 3, IF(AU445&lt;90,4, IF(AU445&lt;=100, 5, "?")))))</f>
        <v>3</v>
      </c>
    </row>
    <row r="446" spans="1:48" x14ac:dyDescent="0.2">
      <c r="A446" s="2" t="s">
        <v>13</v>
      </c>
      <c r="B446" s="3" t="s">
        <v>36</v>
      </c>
      <c r="C446" s="3">
        <v>90.4</v>
      </c>
      <c r="D446" s="3" t="s">
        <v>34</v>
      </c>
      <c r="E446" s="3">
        <v>75.7</v>
      </c>
      <c r="F446" s="3">
        <v>1</v>
      </c>
      <c r="G446" s="3">
        <v>76</v>
      </c>
      <c r="H446" s="3">
        <v>67</v>
      </c>
      <c r="I446" s="3">
        <v>80</v>
      </c>
      <c r="J446" s="3">
        <v>77</v>
      </c>
      <c r="K446" s="3"/>
      <c r="L446" s="3"/>
      <c r="M446" s="3">
        <v>64</v>
      </c>
      <c r="N446" s="3"/>
      <c r="O446" s="4">
        <f>MAX(G446:H446)</f>
        <v>76</v>
      </c>
      <c r="P446" s="4">
        <f>MAX(I446:J446)</f>
        <v>80</v>
      </c>
      <c r="Q446" s="4">
        <f>ABS(O446-C446)</f>
        <v>14.400000000000006</v>
      </c>
      <c r="R446" s="4">
        <f>ABS(P446-C446)</f>
        <v>10.400000000000006</v>
      </c>
      <c r="S446" s="4" t="b">
        <f ca="1">OR(O446=0,P446=0,Q446&gt;$Q$1,R446&gt;$R$1,W446="N", V446=2)</f>
        <v>0</v>
      </c>
      <c r="T446" s="4" t="str">
        <f>TRIM(CLEAN(D446))</f>
        <v>برنامج بكالوريوس هندسة الحاسوب</v>
      </c>
      <c r="U446" s="4">
        <f>COUNTIF(T:T,T446)</f>
        <v>139</v>
      </c>
      <c r="V446" s="4">
        <f>IF(E446&lt;60, 0, IF(E446&lt;70,2, IF(E446&lt;80, 3, IF(E446&lt;90,4, IF(E446&lt;=100, 5, "?")))))</f>
        <v>3</v>
      </c>
      <c r="W446" s="4" t="str" cm="1">
        <f t="array" aca="1" ref="W446" ca="1">_xlfn.IFNA(INDIRECT($Y$1&amp;"!"&amp;W$1&amp;$Y446),"N")</f>
        <v>A</v>
      </c>
      <c r="X446" s="4">
        <f ca="1">COUNTIF(W:W,W446)</f>
        <v>861</v>
      </c>
      <c r="Y446" s="4">
        <f>MATCH(T446,Coding!J:J,0)</f>
        <v>5</v>
      </c>
      <c r="Z446" s="4" t="str" cm="1">
        <f t="array" aca="1" ref="Z446" ca="1">_xlfn.IFNA(INDIRECT($Y$1&amp;"!"&amp;Z$1&amp;$Y446),-1)</f>
        <v>A</v>
      </c>
      <c r="AA446" s="4" cm="1">
        <f t="array" aca="1" ref="AA446" ca="1">_xlfn.IFNA(INDIRECT($Y$1&amp;"!"&amp;AA$1&amp;$Y446),-1)</f>
        <v>0</v>
      </c>
      <c r="AB446" s="4" cm="1">
        <f t="array" aca="1" ref="AB446" ca="1">_xlfn.IFNA(INDIRECT($Y$1&amp;"!"&amp;AB$1&amp;$Y446),-1)</f>
        <v>1</v>
      </c>
      <c r="AC446" s="4" cm="1">
        <f t="array" aca="1" ref="AC446" ca="1">_xlfn.IFNA(INDIRECT($Y$1&amp;"!"&amp;AC$1&amp;$Y446),-1)</f>
        <v>1</v>
      </c>
      <c r="AD446" s="4" cm="1">
        <f t="array" aca="1" ref="AD446" ca="1">_xlfn.IFNA(INDIRECT($Y$1&amp;"!"&amp;AD$1&amp;$Y446),-1)</f>
        <v>1</v>
      </c>
      <c r="AE446" s="4" cm="1">
        <f t="array" aca="1" ref="AE446" ca="1">_xlfn.IFNA(INDIRECT($Y$1&amp;"!"&amp;AE$1&amp;$Y446),-1)</f>
        <v>0</v>
      </c>
      <c r="AF446" s="4" t="str">
        <f ca="1">_xlfn.CONCAT(W446, "-",V446)</f>
        <v>A-3</v>
      </c>
      <c r="AG446" s="4" t="str">
        <f>TEXT(ROW()-2, "0000")</f>
        <v>0444</v>
      </c>
      <c r="AH446" s="4" t="str">
        <f>IF(TRIM(CLEAN(A446))="m", "male", IF(TRIM(CLEAN(A446))="f","female", "missing"))</f>
        <v>male</v>
      </c>
      <c r="AI446" s="4">
        <f>C446</f>
        <v>90.4</v>
      </c>
      <c r="AJ446" s="4">
        <f>O446</f>
        <v>76</v>
      </c>
      <c r="AK446" s="4">
        <f>P446</f>
        <v>80</v>
      </c>
      <c r="AL446" s="4">
        <f>IF(AI446&lt;60, 0, IF(AI446&lt;70,2, IF(AI446&lt;80, 3, IF(AI446&lt;90,4, IF(AI446&lt;=100, 5, "?")))))</f>
        <v>5</v>
      </c>
      <c r="AM446" s="4">
        <f>IF(AJ446&lt;60, 0, IF(AJ446&lt;70,2, IF(AJ446&lt;80, 3, IF(AJ446&lt;90,4, IF(AJ446&lt;=100, 5, "?")))))</f>
        <v>3</v>
      </c>
      <c r="AN446" s="4">
        <f>IF(AK446&lt;60, 0, IF(AK446&lt;70,2, IF(AK446&lt;80, 3, IF(AK446&lt;90,4, IF(AK446&lt;=100, 5, "?")))))</f>
        <v>4</v>
      </c>
      <c r="AO446" s="4">
        <f ca="1">AA446</f>
        <v>0</v>
      </c>
      <c r="AP446" s="4">
        <f ca="1">AB446</f>
        <v>1</v>
      </c>
      <c r="AQ446" s="4">
        <f ca="1">AC446</f>
        <v>1</v>
      </c>
      <c r="AR446" s="4">
        <f ca="1">AD446</f>
        <v>1</v>
      </c>
      <c r="AS446" s="4">
        <f ca="1">AE446</f>
        <v>0</v>
      </c>
      <c r="AT446" s="4" t="str">
        <f ca="1">Z446</f>
        <v>A</v>
      </c>
      <c r="AU446" s="4">
        <f>E446</f>
        <v>75.7</v>
      </c>
      <c r="AV446" s="4">
        <f>IF(AU446&lt;60, 0, IF(AU446&lt;70,2, IF(AU446&lt;80, 3, IF(AU446&lt;90,4, IF(AU446&lt;=100, 5, "?")))))</f>
        <v>3</v>
      </c>
    </row>
    <row r="447" spans="1:48" x14ac:dyDescent="0.2">
      <c r="A447" s="2" t="s">
        <v>13</v>
      </c>
      <c r="B447" s="3" t="s">
        <v>26</v>
      </c>
      <c r="C447" s="3">
        <v>95.4</v>
      </c>
      <c r="D447" s="3" t="s">
        <v>26</v>
      </c>
      <c r="E447" s="3">
        <v>71.7</v>
      </c>
      <c r="F447" s="3">
        <v>1</v>
      </c>
      <c r="G447" s="3">
        <v>74</v>
      </c>
      <c r="H447" s="3">
        <v>81</v>
      </c>
      <c r="I447" s="3">
        <v>78</v>
      </c>
      <c r="J447" s="3">
        <v>82</v>
      </c>
      <c r="K447" s="3">
        <v>70</v>
      </c>
      <c r="L447" s="3"/>
      <c r="M447" s="3">
        <v>76</v>
      </c>
      <c r="N447" s="3"/>
      <c r="O447" s="4">
        <f>MAX(G447:H447)</f>
        <v>81</v>
      </c>
      <c r="P447" s="4">
        <f>MAX(I447:J447)</f>
        <v>82</v>
      </c>
      <c r="Q447" s="4">
        <f>ABS(O447-C447)</f>
        <v>14.400000000000006</v>
      </c>
      <c r="R447" s="4">
        <f>ABS(P447-C447)</f>
        <v>13.400000000000006</v>
      </c>
      <c r="S447" s="4" t="b">
        <f ca="1">OR(O447=0,P447=0,Q447&gt;$Q$1,R447&gt;$R$1,W447="N", V447=2)</f>
        <v>0</v>
      </c>
      <c r="T447" s="4" t="str">
        <f>TRIM(CLEAN(D447))</f>
        <v>برنامج بكالوريوس الهندسة المدنية</v>
      </c>
      <c r="U447" s="4">
        <f>COUNTIF(T:T,T447)</f>
        <v>723</v>
      </c>
      <c r="V447" s="4">
        <f>IF(E447&lt;60, 0, IF(E447&lt;70,2, IF(E447&lt;80, 3, IF(E447&lt;90,4, IF(E447&lt;=100, 5, "?")))))</f>
        <v>3</v>
      </c>
      <c r="W447" s="4" t="str" cm="1">
        <f t="array" aca="1" ref="W447" ca="1">_xlfn.IFNA(INDIRECT($Y$1&amp;"!"&amp;W$1&amp;$Y447),"N")</f>
        <v>C</v>
      </c>
      <c r="X447" s="4">
        <f ca="1">COUNTIF(W:W,W447)</f>
        <v>747</v>
      </c>
      <c r="Y447" s="4">
        <f>MATCH(T447,Coding!J:J,0)</f>
        <v>8</v>
      </c>
      <c r="Z447" s="4" t="str" cm="1">
        <f t="array" aca="1" ref="Z447" ca="1">_xlfn.IFNA(INDIRECT($Y$1&amp;"!"&amp;Z$1&amp;$Y447),-1)</f>
        <v>C</v>
      </c>
      <c r="AA447" s="4" cm="1">
        <f t="array" aca="1" ref="AA447" ca="1">_xlfn.IFNA(INDIRECT($Y$1&amp;"!"&amp;AA$1&amp;$Y447),-1)</f>
        <v>1</v>
      </c>
      <c r="AB447" s="4" cm="1">
        <f t="array" aca="1" ref="AB447" ca="1">_xlfn.IFNA(INDIRECT($Y$1&amp;"!"&amp;AB$1&amp;$Y447),-1)</f>
        <v>1</v>
      </c>
      <c r="AC447" s="4" cm="1">
        <f t="array" aca="1" ref="AC447" ca="1">_xlfn.IFNA(INDIRECT($Y$1&amp;"!"&amp;AC$1&amp;$Y447),-1)</f>
        <v>1</v>
      </c>
      <c r="AD447" s="4" cm="1">
        <f t="array" aca="1" ref="AD447" ca="1">_xlfn.IFNA(INDIRECT($Y$1&amp;"!"&amp;AD$1&amp;$Y447),-1)</f>
        <v>0</v>
      </c>
      <c r="AE447" s="4" cm="1">
        <f t="array" aca="1" ref="AE447" ca="1">_xlfn.IFNA(INDIRECT($Y$1&amp;"!"&amp;AE$1&amp;$Y447),-1)</f>
        <v>0</v>
      </c>
      <c r="AF447" s="4" t="str">
        <f ca="1">_xlfn.CONCAT(W447, "-",V447)</f>
        <v>C-3</v>
      </c>
      <c r="AG447" s="4" t="str">
        <f>TEXT(ROW()-2, "0000")</f>
        <v>0445</v>
      </c>
      <c r="AH447" s="4" t="str">
        <f>IF(TRIM(CLEAN(A447))="m", "male", IF(TRIM(CLEAN(A447))="f","female", "missing"))</f>
        <v>male</v>
      </c>
      <c r="AI447" s="4">
        <f>C447</f>
        <v>95.4</v>
      </c>
      <c r="AJ447" s="4">
        <f>O447</f>
        <v>81</v>
      </c>
      <c r="AK447" s="4">
        <f>P447</f>
        <v>82</v>
      </c>
      <c r="AL447" s="4">
        <f>IF(AI447&lt;60, 0, IF(AI447&lt;70,2, IF(AI447&lt;80, 3, IF(AI447&lt;90,4, IF(AI447&lt;=100, 5, "?")))))</f>
        <v>5</v>
      </c>
      <c r="AM447" s="4">
        <f>IF(AJ447&lt;60, 0, IF(AJ447&lt;70,2, IF(AJ447&lt;80, 3, IF(AJ447&lt;90,4, IF(AJ447&lt;=100, 5, "?")))))</f>
        <v>4</v>
      </c>
      <c r="AN447" s="4">
        <f>IF(AK447&lt;60, 0, IF(AK447&lt;70,2, IF(AK447&lt;80, 3, IF(AK447&lt;90,4, IF(AK447&lt;=100, 5, "?")))))</f>
        <v>4</v>
      </c>
      <c r="AO447" s="4">
        <f ca="1">AA447</f>
        <v>1</v>
      </c>
      <c r="AP447" s="4">
        <f ca="1">AB447</f>
        <v>1</v>
      </c>
      <c r="AQ447" s="4">
        <f ca="1">AC447</f>
        <v>1</v>
      </c>
      <c r="AR447" s="4">
        <f ca="1">AD447</f>
        <v>0</v>
      </c>
      <c r="AS447" s="4">
        <f ca="1">AE447</f>
        <v>0</v>
      </c>
      <c r="AT447" s="4" t="str">
        <f ca="1">Z447</f>
        <v>C</v>
      </c>
      <c r="AU447" s="4">
        <f>E447</f>
        <v>71.7</v>
      </c>
      <c r="AV447" s="4">
        <f>IF(AU447&lt;60, 0, IF(AU447&lt;70,2, IF(AU447&lt;80, 3, IF(AU447&lt;90,4, IF(AU447&lt;=100, 5, "?")))))</f>
        <v>3</v>
      </c>
    </row>
    <row r="448" spans="1:48" x14ac:dyDescent="0.2">
      <c r="A448" s="2" t="s">
        <v>13</v>
      </c>
      <c r="B448" s="3" t="s">
        <v>26</v>
      </c>
      <c r="C448" s="3">
        <v>96.4</v>
      </c>
      <c r="D448" s="3" t="s">
        <v>26</v>
      </c>
      <c r="E448" s="3">
        <v>72.5</v>
      </c>
      <c r="F448" s="3">
        <v>1</v>
      </c>
      <c r="G448" s="3">
        <v>82</v>
      </c>
      <c r="H448" s="3">
        <v>60</v>
      </c>
      <c r="I448" s="3">
        <v>80</v>
      </c>
      <c r="J448" s="3">
        <v>74</v>
      </c>
      <c r="K448" s="3">
        <v>71</v>
      </c>
      <c r="L448" s="3"/>
      <c r="M448" s="3">
        <v>77</v>
      </c>
      <c r="N448" s="3"/>
      <c r="O448" s="4">
        <f>MAX(G448:H448)</f>
        <v>82</v>
      </c>
      <c r="P448" s="4">
        <f>MAX(I448:J448)</f>
        <v>80</v>
      </c>
      <c r="Q448" s="4">
        <f>ABS(O448-C448)</f>
        <v>14.400000000000006</v>
      </c>
      <c r="R448" s="4">
        <f>ABS(P448-C448)</f>
        <v>16.400000000000006</v>
      </c>
      <c r="S448" s="4" t="b">
        <f ca="1">OR(O448=0,P448=0,Q448&gt;$Q$1,R448&gt;$R$1,W448="N", V448=2)</f>
        <v>0</v>
      </c>
      <c r="T448" s="4" t="str">
        <f>TRIM(CLEAN(D448))</f>
        <v>برنامج بكالوريوس الهندسة المدنية</v>
      </c>
      <c r="U448" s="4">
        <f>COUNTIF(T:T,T448)</f>
        <v>723</v>
      </c>
      <c r="V448" s="4">
        <f>IF(E448&lt;60, 0, IF(E448&lt;70,2, IF(E448&lt;80, 3, IF(E448&lt;90,4, IF(E448&lt;=100, 5, "?")))))</f>
        <v>3</v>
      </c>
      <c r="W448" s="4" t="str" cm="1">
        <f t="array" aca="1" ref="W448" ca="1">_xlfn.IFNA(INDIRECT($Y$1&amp;"!"&amp;W$1&amp;$Y448),"N")</f>
        <v>C</v>
      </c>
      <c r="X448" s="4">
        <f ca="1">COUNTIF(W:W,W448)</f>
        <v>747</v>
      </c>
      <c r="Y448" s="4">
        <f>MATCH(T448,Coding!J:J,0)</f>
        <v>8</v>
      </c>
      <c r="Z448" s="4" t="str" cm="1">
        <f t="array" aca="1" ref="Z448" ca="1">_xlfn.IFNA(INDIRECT($Y$1&amp;"!"&amp;Z$1&amp;$Y448),-1)</f>
        <v>C</v>
      </c>
      <c r="AA448" s="4" cm="1">
        <f t="array" aca="1" ref="AA448" ca="1">_xlfn.IFNA(INDIRECT($Y$1&amp;"!"&amp;AA$1&amp;$Y448),-1)</f>
        <v>1</v>
      </c>
      <c r="AB448" s="4" cm="1">
        <f t="array" aca="1" ref="AB448" ca="1">_xlfn.IFNA(INDIRECT($Y$1&amp;"!"&amp;AB$1&amp;$Y448),-1)</f>
        <v>1</v>
      </c>
      <c r="AC448" s="4" cm="1">
        <f t="array" aca="1" ref="AC448" ca="1">_xlfn.IFNA(INDIRECT($Y$1&amp;"!"&amp;AC$1&amp;$Y448),-1)</f>
        <v>1</v>
      </c>
      <c r="AD448" s="4" cm="1">
        <f t="array" aca="1" ref="AD448" ca="1">_xlfn.IFNA(INDIRECT($Y$1&amp;"!"&amp;AD$1&amp;$Y448),-1)</f>
        <v>0</v>
      </c>
      <c r="AE448" s="4" cm="1">
        <f t="array" aca="1" ref="AE448" ca="1">_xlfn.IFNA(INDIRECT($Y$1&amp;"!"&amp;AE$1&amp;$Y448),-1)</f>
        <v>0</v>
      </c>
      <c r="AF448" s="4" t="str">
        <f ca="1">_xlfn.CONCAT(W448, "-",V448)</f>
        <v>C-3</v>
      </c>
      <c r="AG448" s="4" t="str">
        <f>TEXT(ROW()-2, "0000")</f>
        <v>0446</v>
      </c>
      <c r="AH448" s="4" t="str">
        <f>IF(TRIM(CLEAN(A448))="m", "male", IF(TRIM(CLEAN(A448))="f","female", "missing"))</f>
        <v>male</v>
      </c>
      <c r="AI448" s="4">
        <f>C448</f>
        <v>96.4</v>
      </c>
      <c r="AJ448" s="4">
        <f>O448</f>
        <v>82</v>
      </c>
      <c r="AK448" s="4">
        <f>P448</f>
        <v>80</v>
      </c>
      <c r="AL448" s="4">
        <f>IF(AI448&lt;60, 0, IF(AI448&lt;70,2, IF(AI448&lt;80, 3, IF(AI448&lt;90,4, IF(AI448&lt;=100, 5, "?")))))</f>
        <v>5</v>
      </c>
      <c r="AM448" s="4">
        <f>IF(AJ448&lt;60, 0, IF(AJ448&lt;70,2, IF(AJ448&lt;80, 3, IF(AJ448&lt;90,4, IF(AJ448&lt;=100, 5, "?")))))</f>
        <v>4</v>
      </c>
      <c r="AN448" s="4">
        <f>IF(AK448&lt;60, 0, IF(AK448&lt;70,2, IF(AK448&lt;80, 3, IF(AK448&lt;90,4, IF(AK448&lt;=100, 5, "?")))))</f>
        <v>4</v>
      </c>
      <c r="AO448" s="4">
        <f ca="1">AA448</f>
        <v>1</v>
      </c>
      <c r="AP448" s="4">
        <f ca="1">AB448</f>
        <v>1</v>
      </c>
      <c r="AQ448" s="4">
        <f ca="1">AC448</f>
        <v>1</v>
      </c>
      <c r="AR448" s="4">
        <f ca="1">AD448</f>
        <v>0</v>
      </c>
      <c r="AS448" s="4">
        <f ca="1">AE448</f>
        <v>0</v>
      </c>
      <c r="AT448" s="4" t="str">
        <f ca="1">Z448</f>
        <v>C</v>
      </c>
      <c r="AU448" s="4">
        <f>E448</f>
        <v>72.5</v>
      </c>
      <c r="AV448" s="4">
        <f>IF(AU448&lt;60, 0, IF(AU448&lt;70,2, IF(AU448&lt;80, 3, IF(AU448&lt;90,4, IF(AU448&lt;=100, 5, "?")))))</f>
        <v>3</v>
      </c>
    </row>
    <row r="449" spans="1:48" x14ac:dyDescent="0.2">
      <c r="A449" s="2" t="s">
        <v>13</v>
      </c>
      <c r="B449" s="3" t="s">
        <v>26</v>
      </c>
      <c r="C449" s="3">
        <v>96.4</v>
      </c>
      <c r="D449" s="3" t="s">
        <v>26</v>
      </c>
      <c r="E449" s="3">
        <v>72.599999999999994</v>
      </c>
      <c r="F449" s="3">
        <v>1</v>
      </c>
      <c r="G449" s="3">
        <v>82</v>
      </c>
      <c r="H449" s="3">
        <v>75</v>
      </c>
      <c r="I449" s="3">
        <v>82</v>
      </c>
      <c r="J449" s="3">
        <v>60</v>
      </c>
      <c r="K449" s="3">
        <v>0</v>
      </c>
      <c r="L449" s="3"/>
      <c r="M449" s="3">
        <v>72</v>
      </c>
      <c r="N449" s="3"/>
      <c r="O449" s="4">
        <f>MAX(G449:H449)</f>
        <v>82</v>
      </c>
      <c r="P449" s="4">
        <f>MAX(I449:J449)</f>
        <v>82</v>
      </c>
      <c r="Q449" s="4">
        <f>ABS(O449-C449)</f>
        <v>14.400000000000006</v>
      </c>
      <c r="R449" s="4">
        <f>ABS(P449-C449)</f>
        <v>14.400000000000006</v>
      </c>
      <c r="S449" s="4" t="b">
        <f ca="1">OR(O449=0,P449=0,Q449&gt;$Q$1,R449&gt;$R$1,W449="N", V449=2)</f>
        <v>0</v>
      </c>
      <c r="T449" s="4" t="str">
        <f>TRIM(CLEAN(D449))</f>
        <v>برنامج بكالوريوس الهندسة المدنية</v>
      </c>
      <c r="U449" s="4">
        <f>COUNTIF(T:T,T449)</f>
        <v>723</v>
      </c>
      <c r="V449" s="4">
        <f>IF(E449&lt;60, 0, IF(E449&lt;70,2, IF(E449&lt;80, 3, IF(E449&lt;90,4, IF(E449&lt;=100, 5, "?")))))</f>
        <v>3</v>
      </c>
      <c r="W449" s="4" t="str" cm="1">
        <f t="array" aca="1" ref="W449" ca="1">_xlfn.IFNA(INDIRECT($Y$1&amp;"!"&amp;W$1&amp;$Y449),"N")</f>
        <v>C</v>
      </c>
      <c r="X449" s="4">
        <f ca="1">COUNTIF(W:W,W449)</f>
        <v>747</v>
      </c>
      <c r="Y449" s="4">
        <f>MATCH(T449,Coding!J:J,0)</f>
        <v>8</v>
      </c>
      <c r="Z449" s="4" t="str" cm="1">
        <f t="array" aca="1" ref="Z449" ca="1">_xlfn.IFNA(INDIRECT($Y$1&amp;"!"&amp;Z$1&amp;$Y449),-1)</f>
        <v>C</v>
      </c>
      <c r="AA449" s="4" cm="1">
        <f t="array" aca="1" ref="AA449" ca="1">_xlfn.IFNA(INDIRECT($Y$1&amp;"!"&amp;AA$1&amp;$Y449),-1)</f>
        <v>1</v>
      </c>
      <c r="AB449" s="4" cm="1">
        <f t="array" aca="1" ref="AB449" ca="1">_xlfn.IFNA(INDIRECT($Y$1&amp;"!"&amp;AB$1&amp;$Y449),-1)</f>
        <v>1</v>
      </c>
      <c r="AC449" s="4" cm="1">
        <f t="array" aca="1" ref="AC449" ca="1">_xlfn.IFNA(INDIRECT($Y$1&amp;"!"&amp;AC$1&amp;$Y449),-1)</f>
        <v>1</v>
      </c>
      <c r="AD449" s="4" cm="1">
        <f t="array" aca="1" ref="AD449" ca="1">_xlfn.IFNA(INDIRECT($Y$1&amp;"!"&amp;AD$1&amp;$Y449),-1)</f>
        <v>0</v>
      </c>
      <c r="AE449" s="4" cm="1">
        <f t="array" aca="1" ref="AE449" ca="1">_xlfn.IFNA(INDIRECT($Y$1&amp;"!"&amp;AE$1&amp;$Y449),-1)</f>
        <v>0</v>
      </c>
      <c r="AF449" s="4" t="str">
        <f ca="1">_xlfn.CONCAT(W449, "-",V449)</f>
        <v>C-3</v>
      </c>
      <c r="AG449" s="4" t="str">
        <f>TEXT(ROW()-2, "0000")</f>
        <v>0447</v>
      </c>
      <c r="AH449" s="4" t="str">
        <f>IF(TRIM(CLEAN(A449))="m", "male", IF(TRIM(CLEAN(A449))="f","female", "missing"))</f>
        <v>male</v>
      </c>
      <c r="AI449" s="4">
        <f>C449</f>
        <v>96.4</v>
      </c>
      <c r="AJ449" s="4">
        <f>O449</f>
        <v>82</v>
      </c>
      <c r="AK449" s="4">
        <f>P449</f>
        <v>82</v>
      </c>
      <c r="AL449" s="4">
        <f>IF(AI449&lt;60, 0, IF(AI449&lt;70,2, IF(AI449&lt;80, 3, IF(AI449&lt;90,4, IF(AI449&lt;=100, 5, "?")))))</f>
        <v>5</v>
      </c>
      <c r="AM449" s="4">
        <f>IF(AJ449&lt;60, 0, IF(AJ449&lt;70,2, IF(AJ449&lt;80, 3, IF(AJ449&lt;90,4, IF(AJ449&lt;=100, 5, "?")))))</f>
        <v>4</v>
      </c>
      <c r="AN449" s="4">
        <f>IF(AK449&lt;60, 0, IF(AK449&lt;70,2, IF(AK449&lt;80, 3, IF(AK449&lt;90,4, IF(AK449&lt;=100, 5, "?")))))</f>
        <v>4</v>
      </c>
      <c r="AO449" s="4">
        <f ca="1">AA449</f>
        <v>1</v>
      </c>
      <c r="AP449" s="4">
        <f ca="1">AB449</f>
        <v>1</v>
      </c>
      <c r="AQ449" s="4">
        <f ca="1">AC449</f>
        <v>1</v>
      </c>
      <c r="AR449" s="4">
        <f ca="1">AD449</f>
        <v>0</v>
      </c>
      <c r="AS449" s="4">
        <f ca="1">AE449</f>
        <v>0</v>
      </c>
      <c r="AT449" s="4" t="str">
        <f ca="1">Z449</f>
        <v>C</v>
      </c>
      <c r="AU449" s="4">
        <f>E449</f>
        <v>72.599999999999994</v>
      </c>
      <c r="AV449" s="4">
        <f>IF(AU449&lt;60, 0, IF(AU449&lt;70,2, IF(AU449&lt;80, 3, IF(AU449&lt;90,4, IF(AU449&lt;=100, 5, "?")))))</f>
        <v>3</v>
      </c>
    </row>
    <row r="450" spans="1:48" x14ac:dyDescent="0.2">
      <c r="A450" s="2" t="s">
        <v>13</v>
      </c>
      <c r="B450" s="3" t="s">
        <v>33</v>
      </c>
      <c r="C450" s="3">
        <v>74.400000000000006</v>
      </c>
      <c r="D450" s="3" t="s">
        <v>33</v>
      </c>
      <c r="E450" s="3">
        <v>70.400000000000006</v>
      </c>
      <c r="F450" s="3">
        <v>1</v>
      </c>
      <c r="G450" s="3">
        <v>60</v>
      </c>
      <c r="H450" s="3">
        <v>60</v>
      </c>
      <c r="I450" s="3">
        <v>60</v>
      </c>
      <c r="J450" s="3">
        <v>70</v>
      </c>
      <c r="K450" s="3"/>
      <c r="L450" s="3">
        <v>80</v>
      </c>
      <c r="M450" s="3"/>
      <c r="N450" s="3"/>
      <c r="O450" s="4">
        <f>MAX(G450:H450)</f>
        <v>60</v>
      </c>
      <c r="P450" s="4">
        <f>MAX(I450:J450)</f>
        <v>70</v>
      </c>
      <c r="Q450" s="4">
        <f>ABS(O450-C450)</f>
        <v>14.400000000000006</v>
      </c>
      <c r="R450" s="4">
        <f>ABS(P450-C450)</f>
        <v>4.4000000000000057</v>
      </c>
      <c r="S450" s="4" t="b">
        <f ca="1">OR(O450=0,P450=0,Q450&gt;$Q$1,R450&gt;$R$1,W450="N", V450=2)</f>
        <v>0</v>
      </c>
      <c r="T450" s="4" t="str">
        <f>TRIM(CLEAN(D450))</f>
        <v>برنامج بكالوريوس علم الحاسوب</v>
      </c>
      <c r="U450" s="4">
        <f>COUNTIF(T:T,T450)</f>
        <v>589</v>
      </c>
      <c r="V450" s="4">
        <f>IF(E450&lt;60, 0, IF(E450&lt;70,2, IF(E450&lt;80, 3, IF(E450&lt;90,4, IF(E450&lt;=100, 5, "?")))))</f>
        <v>3</v>
      </c>
      <c r="W450" s="4" t="str" cm="1">
        <f t="array" aca="1" ref="W450" ca="1">_xlfn.IFNA(INDIRECT($Y$1&amp;"!"&amp;W$1&amp;$Y450),"N")</f>
        <v>D</v>
      </c>
      <c r="X450" s="4">
        <f ca="1">COUNTIF(W:W,W450)</f>
        <v>589</v>
      </c>
      <c r="Y450" s="4">
        <f>MATCH(T450,Coding!J:J,0)</f>
        <v>9</v>
      </c>
      <c r="Z450" s="4" t="str" cm="1">
        <f t="array" aca="1" ref="Z450" ca="1">_xlfn.IFNA(INDIRECT($Y$1&amp;"!"&amp;Z$1&amp;$Y450),-1)</f>
        <v>D</v>
      </c>
      <c r="AA450" s="4" cm="1">
        <f t="array" aca="1" ref="AA450" ca="1">_xlfn.IFNA(INDIRECT($Y$1&amp;"!"&amp;AA$1&amp;$Y450),-1)</f>
        <v>0</v>
      </c>
      <c r="AB450" s="4" cm="1">
        <f t="array" aca="1" ref="AB450" ca="1">_xlfn.IFNA(INDIRECT($Y$1&amp;"!"&amp;AB$1&amp;$Y450),-1)</f>
        <v>1</v>
      </c>
      <c r="AC450" s="4" cm="1">
        <f t="array" aca="1" ref="AC450" ca="1">_xlfn.IFNA(INDIRECT($Y$1&amp;"!"&amp;AC$1&amp;$Y450),-1)</f>
        <v>0</v>
      </c>
      <c r="AD450" s="4" cm="1">
        <f t="array" aca="1" ref="AD450" ca="1">_xlfn.IFNA(INDIRECT($Y$1&amp;"!"&amp;AD$1&amp;$Y450),-1)</f>
        <v>0</v>
      </c>
      <c r="AE450" s="4" cm="1">
        <f t="array" aca="1" ref="AE450" ca="1">_xlfn.IFNA(INDIRECT($Y$1&amp;"!"&amp;AE$1&amp;$Y450),-1)</f>
        <v>0</v>
      </c>
      <c r="AF450" s="4" t="str">
        <f ca="1">_xlfn.CONCAT(W450, "-",V450)</f>
        <v>D-3</v>
      </c>
      <c r="AG450" s="4" t="str">
        <f>TEXT(ROW()-2, "0000")</f>
        <v>0448</v>
      </c>
      <c r="AH450" s="4" t="str">
        <f>IF(TRIM(CLEAN(A450))="m", "male", IF(TRIM(CLEAN(A450))="f","female", "missing"))</f>
        <v>male</v>
      </c>
      <c r="AI450" s="4">
        <f>C450</f>
        <v>74.400000000000006</v>
      </c>
      <c r="AJ450" s="4">
        <f>O450</f>
        <v>60</v>
      </c>
      <c r="AK450" s="4">
        <f>P450</f>
        <v>70</v>
      </c>
      <c r="AL450" s="4">
        <f>IF(AI450&lt;60, 0, IF(AI450&lt;70,2, IF(AI450&lt;80, 3, IF(AI450&lt;90,4, IF(AI450&lt;=100, 5, "?")))))</f>
        <v>3</v>
      </c>
      <c r="AM450" s="4">
        <f>IF(AJ450&lt;60, 0, IF(AJ450&lt;70,2, IF(AJ450&lt;80, 3, IF(AJ450&lt;90,4, IF(AJ450&lt;=100, 5, "?")))))</f>
        <v>2</v>
      </c>
      <c r="AN450" s="4">
        <f>IF(AK450&lt;60, 0, IF(AK450&lt;70,2, IF(AK450&lt;80, 3, IF(AK450&lt;90,4, IF(AK450&lt;=100, 5, "?")))))</f>
        <v>3</v>
      </c>
      <c r="AO450" s="4">
        <f ca="1">AA450</f>
        <v>0</v>
      </c>
      <c r="AP450" s="4">
        <f ca="1">AB450</f>
        <v>1</v>
      </c>
      <c r="AQ450" s="4">
        <f ca="1">AC450</f>
        <v>0</v>
      </c>
      <c r="AR450" s="4">
        <f ca="1">AD450</f>
        <v>0</v>
      </c>
      <c r="AS450" s="4">
        <f ca="1">AE450</f>
        <v>0</v>
      </c>
      <c r="AT450" s="4" t="str">
        <f ca="1">Z450</f>
        <v>D</v>
      </c>
      <c r="AU450" s="4">
        <f>E450</f>
        <v>70.400000000000006</v>
      </c>
      <c r="AV450" s="4">
        <f>IF(AU450&lt;60, 0, IF(AU450&lt;70,2, IF(AU450&lt;80, 3, IF(AU450&lt;90,4, IF(AU450&lt;=100, 5, "?")))))</f>
        <v>3</v>
      </c>
    </row>
    <row r="451" spans="1:48" x14ac:dyDescent="0.2">
      <c r="A451" s="2" t="s">
        <v>13</v>
      </c>
      <c r="B451" s="3" t="s">
        <v>33</v>
      </c>
      <c r="C451" s="3">
        <v>84.4</v>
      </c>
      <c r="D451" s="3" t="s">
        <v>33</v>
      </c>
      <c r="E451" s="3">
        <v>71.599999999999994</v>
      </c>
      <c r="F451" s="3">
        <v>1</v>
      </c>
      <c r="G451" s="3">
        <v>70</v>
      </c>
      <c r="H451" s="3">
        <v>62</v>
      </c>
      <c r="I451" s="3">
        <v>75</v>
      </c>
      <c r="J451" s="3">
        <v>65</v>
      </c>
      <c r="K451" s="3"/>
      <c r="L451" s="3">
        <v>60</v>
      </c>
      <c r="M451" s="3"/>
      <c r="N451" s="3"/>
      <c r="O451" s="4">
        <f>MAX(G451:H451)</f>
        <v>70</v>
      </c>
      <c r="P451" s="4">
        <f>MAX(I451:J451)</f>
        <v>75</v>
      </c>
      <c r="Q451" s="4">
        <f>ABS(O451-C451)</f>
        <v>14.400000000000006</v>
      </c>
      <c r="R451" s="4">
        <f>ABS(P451-C451)</f>
        <v>9.4000000000000057</v>
      </c>
      <c r="S451" s="4" t="b">
        <f ca="1">OR(O451=0,P451=0,Q451&gt;$Q$1,R451&gt;$R$1,W451="N", V451=2)</f>
        <v>0</v>
      </c>
      <c r="T451" s="4" t="str">
        <f>TRIM(CLEAN(D451))</f>
        <v>برنامج بكالوريوس علم الحاسوب</v>
      </c>
      <c r="U451" s="4">
        <f>COUNTIF(T:T,T451)</f>
        <v>589</v>
      </c>
      <c r="V451" s="4">
        <f>IF(E451&lt;60, 0, IF(E451&lt;70,2, IF(E451&lt;80, 3, IF(E451&lt;90,4, IF(E451&lt;=100, 5, "?")))))</f>
        <v>3</v>
      </c>
      <c r="W451" s="4" t="str" cm="1">
        <f t="array" aca="1" ref="W451" ca="1">_xlfn.IFNA(INDIRECT($Y$1&amp;"!"&amp;W$1&amp;$Y451),"N")</f>
        <v>D</v>
      </c>
      <c r="X451" s="4">
        <f ca="1">COUNTIF(W:W,W451)</f>
        <v>589</v>
      </c>
      <c r="Y451" s="4">
        <f>MATCH(T451,Coding!J:J,0)</f>
        <v>9</v>
      </c>
      <c r="Z451" s="4" t="str" cm="1">
        <f t="array" aca="1" ref="Z451" ca="1">_xlfn.IFNA(INDIRECT($Y$1&amp;"!"&amp;Z$1&amp;$Y451),-1)</f>
        <v>D</v>
      </c>
      <c r="AA451" s="4" cm="1">
        <f t="array" aca="1" ref="AA451" ca="1">_xlfn.IFNA(INDIRECT($Y$1&amp;"!"&amp;AA$1&amp;$Y451),-1)</f>
        <v>0</v>
      </c>
      <c r="AB451" s="4" cm="1">
        <f t="array" aca="1" ref="AB451" ca="1">_xlfn.IFNA(INDIRECT($Y$1&amp;"!"&amp;AB$1&amp;$Y451),-1)</f>
        <v>1</v>
      </c>
      <c r="AC451" s="4" cm="1">
        <f t="array" aca="1" ref="AC451" ca="1">_xlfn.IFNA(INDIRECT($Y$1&amp;"!"&amp;AC$1&amp;$Y451),-1)</f>
        <v>0</v>
      </c>
      <c r="AD451" s="4" cm="1">
        <f t="array" aca="1" ref="AD451" ca="1">_xlfn.IFNA(INDIRECT($Y$1&amp;"!"&amp;AD$1&amp;$Y451),-1)</f>
        <v>0</v>
      </c>
      <c r="AE451" s="4" cm="1">
        <f t="array" aca="1" ref="AE451" ca="1">_xlfn.IFNA(INDIRECT($Y$1&amp;"!"&amp;AE$1&amp;$Y451),-1)</f>
        <v>0</v>
      </c>
      <c r="AF451" s="4" t="str">
        <f ca="1">_xlfn.CONCAT(W451, "-",V451)</f>
        <v>D-3</v>
      </c>
      <c r="AG451" s="4" t="str">
        <f>TEXT(ROW()-2, "0000")</f>
        <v>0449</v>
      </c>
      <c r="AH451" s="4" t="str">
        <f>IF(TRIM(CLEAN(A451))="m", "male", IF(TRIM(CLEAN(A451))="f","female", "missing"))</f>
        <v>male</v>
      </c>
      <c r="AI451" s="4">
        <f>C451</f>
        <v>84.4</v>
      </c>
      <c r="AJ451" s="4">
        <f>O451</f>
        <v>70</v>
      </c>
      <c r="AK451" s="4">
        <f>P451</f>
        <v>75</v>
      </c>
      <c r="AL451" s="4">
        <f>IF(AI451&lt;60, 0, IF(AI451&lt;70,2, IF(AI451&lt;80, 3, IF(AI451&lt;90,4, IF(AI451&lt;=100, 5, "?")))))</f>
        <v>4</v>
      </c>
      <c r="AM451" s="4">
        <f>IF(AJ451&lt;60, 0, IF(AJ451&lt;70,2, IF(AJ451&lt;80, 3, IF(AJ451&lt;90,4, IF(AJ451&lt;=100, 5, "?")))))</f>
        <v>3</v>
      </c>
      <c r="AN451" s="4">
        <f>IF(AK451&lt;60, 0, IF(AK451&lt;70,2, IF(AK451&lt;80, 3, IF(AK451&lt;90,4, IF(AK451&lt;=100, 5, "?")))))</f>
        <v>3</v>
      </c>
      <c r="AO451" s="4">
        <f ca="1">AA451</f>
        <v>0</v>
      </c>
      <c r="AP451" s="4">
        <f ca="1">AB451</f>
        <v>1</v>
      </c>
      <c r="AQ451" s="4">
        <f ca="1">AC451</f>
        <v>0</v>
      </c>
      <c r="AR451" s="4">
        <f ca="1">AD451</f>
        <v>0</v>
      </c>
      <c r="AS451" s="4">
        <f ca="1">AE451</f>
        <v>0</v>
      </c>
      <c r="AT451" s="4" t="str">
        <f ca="1">Z451</f>
        <v>D</v>
      </c>
      <c r="AU451" s="4">
        <f>E451</f>
        <v>71.599999999999994</v>
      </c>
      <c r="AV451" s="4">
        <f>IF(AU451&lt;60, 0, IF(AU451&lt;70,2, IF(AU451&lt;80, 3, IF(AU451&lt;90,4, IF(AU451&lt;=100, 5, "?")))))</f>
        <v>3</v>
      </c>
    </row>
    <row r="452" spans="1:48" x14ac:dyDescent="0.2">
      <c r="A452" s="2" t="s">
        <v>13</v>
      </c>
      <c r="B452" s="3" t="s">
        <v>37</v>
      </c>
      <c r="C452" s="3">
        <v>90.4</v>
      </c>
      <c r="D452" s="3" t="s">
        <v>28</v>
      </c>
      <c r="E452" s="3">
        <v>70</v>
      </c>
      <c r="F452" s="3">
        <v>1</v>
      </c>
      <c r="G452" s="3">
        <v>67</v>
      </c>
      <c r="H452" s="3">
        <v>76</v>
      </c>
      <c r="I452" s="3">
        <v>73</v>
      </c>
      <c r="J452" s="3">
        <v>82</v>
      </c>
      <c r="K452" s="3">
        <v>70</v>
      </c>
      <c r="L452" s="3"/>
      <c r="M452" s="3">
        <v>72</v>
      </c>
      <c r="N452" s="3"/>
      <c r="O452" s="4">
        <f>MAX(G452:H452)</f>
        <v>76</v>
      </c>
      <c r="P452" s="4">
        <f>MAX(I452:J452)</f>
        <v>82</v>
      </c>
      <c r="Q452" s="4">
        <f>ABS(O452-C452)</f>
        <v>14.400000000000006</v>
      </c>
      <c r="R452" s="4">
        <f>ABS(P452-C452)</f>
        <v>8.4000000000000057</v>
      </c>
      <c r="S452" s="4" t="b">
        <f ca="1">OR(O452=0,P452=0,Q452&gt;$Q$1,R452&gt;$R$1,W452="N", V452=2)</f>
        <v>0</v>
      </c>
      <c r="T452" s="4" t="str">
        <f>TRIM(CLEAN(D452))</f>
        <v>برنامج بكالوريوس الهندسة الميكانيكية</v>
      </c>
      <c r="U452" s="4">
        <f>COUNTIF(T:T,T452)</f>
        <v>292</v>
      </c>
      <c r="V452" s="4">
        <f>IF(E452&lt;60, 0, IF(E452&lt;70,2, IF(E452&lt;80, 3, IF(E452&lt;90,4, IF(E452&lt;=100, 5, "?")))))</f>
        <v>3</v>
      </c>
      <c r="W452" s="4" t="str" cm="1">
        <f t="array" aca="1" ref="W452" ca="1">_xlfn.IFNA(INDIRECT($Y$1&amp;"!"&amp;W$1&amp;$Y452),"N")</f>
        <v>E</v>
      </c>
      <c r="X452" s="4">
        <f ca="1">COUNTIF(W:W,W452)</f>
        <v>292</v>
      </c>
      <c r="Y452" s="4">
        <f>MATCH(T452,Coding!J:J,0)</f>
        <v>10</v>
      </c>
      <c r="Z452" s="4" t="str" cm="1">
        <f t="array" aca="1" ref="Z452" ca="1">_xlfn.IFNA(INDIRECT($Y$1&amp;"!"&amp;Z$1&amp;$Y452),-1)</f>
        <v>E</v>
      </c>
      <c r="AA452" s="4" cm="1">
        <f t="array" aca="1" ref="AA452" ca="1">_xlfn.IFNA(INDIRECT($Y$1&amp;"!"&amp;AA$1&amp;$Y452),-1)</f>
        <v>0</v>
      </c>
      <c r="AB452" s="4" cm="1">
        <f t="array" aca="1" ref="AB452" ca="1">_xlfn.IFNA(INDIRECT($Y$1&amp;"!"&amp;AB$1&amp;$Y452),-1)</f>
        <v>0</v>
      </c>
      <c r="AC452" s="4" cm="1">
        <f t="array" aca="1" ref="AC452" ca="1">_xlfn.IFNA(INDIRECT($Y$1&amp;"!"&amp;AC$1&amp;$Y452),-1)</f>
        <v>1</v>
      </c>
      <c r="AD452" s="4" cm="1">
        <f t="array" aca="1" ref="AD452" ca="1">_xlfn.IFNA(INDIRECT($Y$1&amp;"!"&amp;AD$1&amp;$Y452),-1)</f>
        <v>0</v>
      </c>
      <c r="AE452" s="4" cm="1">
        <f t="array" aca="1" ref="AE452" ca="1">_xlfn.IFNA(INDIRECT($Y$1&amp;"!"&amp;AE$1&amp;$Y452),-1)</f>
        <v>1</v>
      </c>
      <c r="AF452" s="4" t="str">
        <f ca="1">_xlfn.CONCAT(W452, "-",V452)</f>
        <v>E-3</v>
      </c>
      <c r="AG452" s="4" t="str">
        <f>TEXT(ROW()-2, "0000")</f>
        <v>0450</v>
      </c>
      <c r="AH452" s="4" t="str">
        <f>IF(TRIM(CLEAN(A452))="m", "male", IF(TRIM(CLEAN(A452))="f","female", "missing"))</f>
        <v>male</v>
      </c>
      <c r="AI452" s="4">
        <f>C452</f>
        <v>90.4</v>
      </c>
      <c r="AJ452" s="4">
        <f>O452</f>
        <v>76</v>
      </c>
      <c r="AK452" s="4">
        <f>P452</f>
        <v>82</v>
      </c>
      <c r="AL452" s="4">
        <f>IF(AI452&lt;60, 0, IF(AI452&lt;70,2, IF(AI452&lt;80, 3, IF(AI452&lt;90,4, IF(AI452&lt;=100, 5, "?")))))</f>
        <v>5</v>
      </c>
      <c r="AM452" s="4">
        <f>IF(AJ452&lt;60, 0, IF(AJ452&lt;70,2, IF(AJ452&lt;80, 3, IF(AJ452&lt;90,4, IF(AJ452&lt;=100, 5, "?")))))</f>
        <v>3</v>
      </c>
      <c r="AN452" s="4">
        <f>IF(AK452&lt;60, 0, IF(AK452&lt;70,2, IF(AK452&lt;80, 3, IF(AK452&lt;90,4, IF(AK452&lt;=100, 5, "?")))))</f>
        <v>4</v>
      </c>
      <c r="AO452" s="4">
        <f ca="1">AA452</f>
        <v>0</v>
      </c>
      <c r="AP452" s="4">
        <f ca="1">AB452</f>
        <v>0</v>
      </c>
      <c r="AQ452" s="4">
        <f ca="1">AC452</f>
        <v>1</v>
      </c>
      <c r="AR452" s="4">
        <f ca="1">AD452</f>
        <v>0</v>
      </c>
      <c r="AS452" s="4">
        <f ca="1">AE452</f>
        <v>1</v>
      </c>
      <c r="AT452" s="4" t="str">
        <f ca="1">Z452</f>
        <v>E</v>
      </c>
      <c r="AU452" s="4">
        <f>E452</f>
        <v>70</v>
      </c>
      <c r="AV452" s="4">
        <f>IF(AU452&lt;60, 0, IF(AU452&lt;70,2, IF(AU452&lt;80, 3, IF(AU452&lt;90,4, IF(AU452&lt;=100, 5, "?")))))</f>
        <v>3</v>
      </c>
    </row>
    <row r="453" spans="1:48" x14ac:dyDescent="0.2">
      <c r="A453" s="2" t="s">
        <v>16</v>
      </c>
      <c r="B453" s="3" t="s">
        <v>36</v>
      </c>
      <c r="C453" s="3">
        <v>91.3</v>
      </c>
      <c r="D453" s="3" t="s">
        <v>36</v>
      </c>
      <c r="E453" s="3">
        <v>75.900000000000006</v>
      </c>
      <c r="F453" s="3">
        <v>1</v>
      </c>
      <c r="G453" s="3">
        <v>60</v>
      </c>
      <c r="H453" s="3">
        <v>77</v>
      </c>
      <c r="I453" s="3">
        <v>63</v>
      </c>
      <c r="J453" s="3">
        <v>90</v>
      </c>
      <c r="K453" s="3"/>
      <c r="L453" s="3"/>
      <c r="M453" s="3">
        <v>80</v>
      </c>
      <c r="N453" s="3"/>
      <c r="O453" s="4">
        <f>MAX(G453:H453)</f>
        <v>77</v>
      </c>
      <c r="P453" s="4">
        <f>MAX(I453:J453)</f>
        <v>90</v>
      </c>
      <c r="Q453" s="4">
        <f>ABS(O453-C453)</f>
        <v>14.299999999999997</v>
      </c>
      <c r="R453" s="4">
        <f>ABS(P453-C453)</f>
        <v>1.2999999999999972</v>
      </c>
      <c r="S453" s="4" t="b">
        <f ca="1">OR(O453=0,P453=0,Q453&gt;$Q$1,R453&gt;$R$1,W453="N", V453=2)</f>
        <v>0</v>
      </c>
      <c r="T453" s="4" t="str">
        <f>TRIM(CLEAN(D453))</f>
        <v>برنامج بكالوريوس هندسة أنظمة الحاسوب</v>
      </c>
      <c r="U453" s="4">
        <f>COUNTIF(T:T,T453)</f>
        <v>549</v>
      </c>
      <c r="V453" s="4">
        <f>IF(E453&lt;60, 0, IF(E453&lt;70,2, IF(E453&lt;80, 3, IF(E453&lt;90,4, IF(E453&lt;=100, 5, "?")))))</f>
        <v>3</v>
      </c>
      <c r="W453" s="4" t="str" cm="1">
        <f t="array" aca="1" ref="W453" ca="1">_xlfn.IFNA(INDIRECT($Y$1&amp;"!"&amp;W$1&amp;$Y453),"N")</f>
        <v>A</v>
      </c>
      <c r="X453" s="4">
        <f ca="1">COUNTIF(W:W,W453)</f>
        <v>861</v>
      </c>
      <c r="Y453" s="4">
        <f>MATCH(T453,Coding!J:J,0)</f>
        <v>3</v>
      </c>
      <c r="Z453" s="4" t="str" cm="1">
        <f t="array" aca="1" ref="Z453" ca="1">_xlfn.IFNA(INDIRECT($Y$1&amp;"!"&amp;Z$1&amp;$Y453),-1)</f>
        <v>A</v>
      </c>
      <c r="AA453" s="4" cm="1">
        <f t="array" aca="1" ref="AA453" ca="1">_xlfn.IFNA(INDIRECT($Y$1&amp;"!"&amp;AA$1&amp;$Y453),-1)</f>
        <v>0</v>
      </c>
      <c r="AB453" s="4" cm="1">
        <f t="array" aca="1" ref="AB453" ca="1">_xlfn.IFNA(INDIRECT($Y$1&amp;"!"&amp;AB$1&amp;$Y453),-1)</f>
        <v>1</v>
      </c>
      <c r="AC453" s="4" cm="1">
        <f t="array" aca="1" ref="AC453" ca="1">_xlfn.IFNA(INDIRECT($Y$1&amp;"!"&amp;AC$1&amp;$Y453),-1)</f>
        <v>1</v>
      </c>
      <c r="AD453" s="4" cm="1">
        <f t="array" aca="1" ref="AD453" ca="1">_xlfn.IFNA(INDIRECT($Y$1&amp;"!"&amp;AD$1&amp;$Y453),-1)</f>
        <v>1</v>
      </c>
      <c r="AE453" s="4" cm="1">
        <f t="array" aca="1" ref="AE453" ca="1">_xlfn.IFNA(INDIRECT($Y$1&amp;"!"&amp;AE$1&amp;$Y453),-1)</f>
        <v>0</v>
      </c>
      <c r="AF453" s="4" t="str">
        <f ca="1">_xlfn.CONCAT(W453, "-",V453)</f>
        <v>A-3</v>
      </c>
      <c r="AG453" s="4" t="str">
        <f>TEXT(ROW()-2, "0000")</f>
        <v>0451</v>
      </c>
      <c r="AH453" s="4" t="str">
        <f>IF(TRIM(CLEAN(A453))="m", "male", IF(TRIM(CLEAN(A453))="f","female", "missing"))</f>
        <v>female</v>
      </c>
      <c r="AI453" s="4">
        <f>C453</f>
        <v>91.3</v>
      </c>
      <c r="AJ453" s="4">
        <f>O453</f>
        <v>77</v>
      </c>
      <c r="AK453" s="4">
        <f>P453</f>
        <v>90</v>
      </c>
      <c r="AL453" s="4">
        <f>IF(AI453&lt;60, 0, IF(AI453&lt;70,2, IF(AI453&lt;80, 3, IF(AI453&lt;90,4, IF(AI453&lt;=100, 5, "?")))))</f>
        <v>5</v>
      </c>
      <c r="AM453" s="4">
        <f>IF(AJ453&lt;60, 0, IF(AJ453&lt;70,2, IF(AJ453&lt;80, 3, IF(AJ453&lt;90,4, IF(AJ453&lt;=100, 5, "?")))))</f>
        <v>3</v>
      </c>
      <c r="AN453" s="4">
        <f>IF(AK453&lt;60, 0, IF(AK453&lt;70,2, IF(AK453&lt;80, 3, IF(AK453&lt;90,4, IF(AK453&lt;=100, 5, "?")))))</f>
        <v>5</v>
      </c>
      <c r="AO453" s="4">
        <f ca="1">AA453</f>
        <v>0</v>
      </c>
      <c r="AP453" s="4">
        <f ca="1">AB453</f>
        <v>1</v>
      </c>
      <c r="AQ453" s="4">
        <f ca="1">AC453</f>
        <v>1</v>
      </c>
      <c r="AR453" s="4">
        <f ca="1">AD453</f>
        <v>1</v>
      </c>
      <c r="AS453" s="4">
        <f ca="1">AE453</f>
        <v>0</v>
      </c>
      <c r="AT453" s="4" t="str">
        <f ca="1">Z453</f>
        <v>A</v>
      </c>
      <c r="AU453" s="4">
        <f>E453</f>
        <v>75.900000000000006</v>
      </c>
      <c r="AV453" s="4">
        <f>IF(AU453&lt;60, 0, IF(AU453&lt;70,2, IF(AU453&lt;80, 3, IF(AU453&lt;90,4, IF(AU453&lt;=100, 5, "?")))))</f>
        <v>3</v>
      </c>
    </row>
    <row r="454" spans="1:48" x14ac:dyDescent="0.2">
      <c r="A454" s="2" t="s">
        <v>16</v>
      </c>
      <c r="B454" s="3" t="s">
        <v>36</v>
      </c>
      <c r="C454" s="3">
        <v>94.3</v>
      </c>
      <c r="D454" s="3" t="s">
        <v>36</v>
      </c>
      <c r="E454" s="3">
        <v>72.8</v>
      </c>
      <c r="F454" s="3">
        <v>1</v>
      </c>
      <c r="G454" s="3">
        <v>65</v>
      </c>
      <c r="H454" s="3">
        <v>80</v>
      </c>
      <c r="I454" s="3">
        <v>83</v>
      </c>
      <c r="J454" s="3">
        <v>80</v>
      </c>
      <c r="K454" s="3"/>
      <c r="L454" s="3"/>
      <c r="M454" s="3">
        <v>81</v>
      </c>
      <c r="N454" s="3"/>
      <c r="O454" s="4">
        <f>MAX(G454:H454)</f>
        <v>80</v>
      </c>
      <c r="P454" s="4">
        <f>MAX(I454:J454)</f>
        <v>83</v>
      </c>
      <c r="Q454" s="4">
        <f>ABS(O454-C454)</f>
        <v>14.299999999999997</v>
      </c>
      <c r="R454" s="4">
        <f>ABS(P454-C454)</f>
        <v>11.299999999999997</v>
      </c>
      <c r="S454" s="4" t="b">
        <f ca="1">OR(O454=0,P454=0,Q454&gt;$Q$1,R454&gt;$R$1,W454="N", V454=2)</f>
        <v>0</v>
      </c>
      <c r="T454" s="4" t="str">
        <f>TRIM(CLEAN(D454))</f>
        <v>برنامج بكالوريوس هندسة أنظمة الحاسوب</v>
      </c>
      <c r="U454" s="4">
        <f>COUNTIF(T:T,T454)</f>
        <v>549</v>
      </c>
      <c r="V454" s="4">
        <f>IF(E454&lt;60, 0, IF(E454&lt;70,2, IF(E454&lt;80, 3, IF(E454&lt;90,4, IF(E454&lt;=100, 5, "?")))))</f>
        <v>3</v>
      </c>
      <c r="W454" s="4" t="str" cm="1">
        <f t="array" aca="1" ref="W454" ca="1">_xlfn.IFNA(INDIRECT($Y$1&amp;"!"&amp;W$1&amp;$Y454),"N")</f>
        <v>A</v>
      </c>
      <c r="X454" s="4">
        <f ca="1">COUNTIF(W:W,W454)</f>
        <v>861</v>
      </c>
      <c r="Y454" s="4">
        <f>MATCH(T454,Coding!J:J,0)</f>
        <v>3</v>
      </c>
      <c r="Z454" s="4" t="str" cm="1">
        <f t="array" aca="1" ref="Z454" ca="1">_xlfn.IFNA(INDIRECT($Y$1&amp;"!"&amp;Z$1&amp;$Y454),-1)</f>
        <v>A</v>
      </c>
      <c r="AA454" s="4" cm="1">
        <f t="array" aca="1" ref="AA454" ca="1">_xlfn.IFNA(INDIRECT($Y$1&amp;"!"&amp;AA$1&amp;$Y454),-1)</f>
        <v>0</v>
      </c>
      <c r="AB454" s="4" cm="1">
        <f t="array" aca="1" ref="AB454" ca="1">_xlfn.IFNA(INDIRECT($Y$1&amp;"!"&amp;AB$1&amp;$Y454),-1)</f>
        <v>1</v>
      </c>
      <c r="AC454" s="4" cm="1">
        <f t="array" aca="1" ref="AC454" ca="1">_xlfn.IFNA(INDIRECT($Y$1&amp;"!"&amp;AC$1&amp;$Y454),-1)</f>
        <v>1</v>
      </c>
      <c r="AD454" s="4" cm="1">
        <f t="array" aca="1" ref="AD454" ca="1">_xlfn.IFNA(INDIRECT($Y$1&amp;"!"&amp;AD$1&amp;$Y454),-1)</f>
        <v>1</v>
      </c>
      <c r="AE454" s="4" cm="1">
        <f t="array" aca="1" ref="AE454" ca="1">_xlfn.IFNA(INDIRECT($Y$1&amp;"!"&amp;AE$1&amp;$Y454),-1)</f>
        <v>0</v>
      </c>
      <c r="AF454" s="4" t="str">
        <f ca="1">_xlfn.CONCAT(W454, "-",V454)</f>
        <v>A-3</v>
      </c>
      <c r="AG454" s="4" t="str">
        <f>TEXT(ROW()-2, "0000")</f>
        <v>0452</v>
      </c>
      <c r="AH454" s="4" t="str">
        <f>IF(TRIM(CLEAN(A454))="m", "male", IF(TRIM(CLEAN(A454))="f","female", "missing"))</f>
        <v>female</v>
      </c>
      <c r="AI454" s="4">
        <f>C454</f>
        <v>94.3</v>
      </c>
      <c r="AJ454" s="4">
        <f>O454</f>
        <v>80</v>
      </c>
      <c r="AK454" s="4">
        <f>P454</f>
        <v>83</v>
      </c>
      <c r="AL454" s="4">
        <f>IF(AI454&lt;60, 0, IF(AI454&lt;70,2, IF(AI454&lt;80, 3, IF(AI454&lt;90,4, IF(AI454&lt;=100, 5, "?")))))</f>
        <v>5</v>
      </c>
      <c r="AM454" s="4">
        <f>IF(AJ454&lt;60, 0, IF(AJ454&lt;70,2, IF(AJ454&lt;80, 3, IF(AJ454&lt;90,4, IF(AJ454&lt;=100, 5, "?")))))</f>
        <v>4</v>
      </c>
      <c r="AN454" s="4">
        <f>IF(AK454&lt;60, 0, IF(AK454&lt;70,2, IF(AK454&lt;80, 3, IF(AK454&lt;90,4, IF(AK454&lt;=100, 5, "?")))))</f>
        <v>4</v>
      </c>
      <c r="AO454" s="4">
        <f ca="1">AA454</f>
        <v>0</v>
      </c>
      <c r="AP454" s="4">
        <f ca="1">AB454</f>
        <v>1</v>
      </c>
      <c r="AQ454" s="4">
        <f ca="1">AC454</f>
        <v>1</v>
      </c>
      <c r="AR454" s="4">
        <f ca="1">AD454</f>
        <v>1</v>
      </c>
      <c r="AS454" s="4">
        <f ca="1">AE454</f>
        <v>0</v>
      </c>
      <c r="AT454" s="4" t="str">
        <f ca="1">Z454</f>
        <v>A</v>
      </c>
      <c r="AU454" s="4">
        <f>E454</f>
        <v>72.8</v>
      </c>
      <c r="AV454" s="4">
        <f>IF(AU454&lt;60, 0, IF(AU454&lt;70,2, IF(AU454&lt;80, 3, IF(AU454&lt;90,4, IF(AU454&lt;=100, 5, "?")))))</f>
        <v>3</v>
      </c>
    </row>
    <row r="455" spans="1:48" x14ac:dyDescent="0.2">
      <c r="A455" s="2" t="s">
        <v>13</v>
      </c>
      <c r="B455" s="3" t="s">
        <v>36</v>
      </c>
      <c r="C455" s="3">
        <v>95.3</v>
      </c>
      <c r="D455" s="3" t="s">
        <v>36</v>
      </c>
      <c r="E455" s="3">
        <v>71.3</v>
      </c>
      <c r="F455" s="3">
        <v>1</v>
      </c>
      <c r="G455" s="3">
        <v>81</v>
      </c>
      <c r="H455" s="3">
        <v>60</v>
      </c>
      <c r="I455" s="3">
        <v>82</v>
      </c>
      <c r="J455" s="3">
        <v>61</v>
      </c>
      <c r="K455" s="3"/>
      <c r="L455" s="3"/>
      <c r="M455" s="3">
        <v>74</v>
      </c>
      <c r="N455" s="3"/>
      <c r="O455" s="4">
        <f>MAX(G455:H455)</f>
        <v>81</v>
      </c>
      <c r="P455" s="4">
        <f>MAX(I455:J455)</f>
        <v>82</v>
      </c>
      <c r="Q455" s="4">
        <f>ABS(O455-C455)</f>
        <v>14.299999999999997</v>
      </c>
      <c r="R455" s="4">
        <f>ABS(P455-C455)</f>
        <v>13.299999999999997</v>
      </c>
      <c r="S455" s="4" t="b">
        <f ca="1">OR(O455=0,P455=0,Q455&gt;$Q$1,R455&gt;$R$1,W455="N", V455=2)</f>
        <v>0</v>
      </c>
      <c r="T455" s="4" t="str">
        <f>TRIM(CLEAN(D455))</f>
        <v>برنامج بكالوريوس هندسة أنظمة الحاسوب</v>
      </c>
      <c r="U455" s="4">
        <f>COUNTIF(T:T,T455)</f>
        <v>549</v>
      </c>
      <c r="V455" s="4">
        <f>IF(E455&lt;60, 0, IF(E455&lt;70,2, IF(E455&lt;80, 3, IF(E455&lt;90,4, IF(E455&lt;=100, 5, "?")))))</f>
        <v>3</v>
      </c>
      <c r="W455" s="4" t="str" cm="1">
        <f t="array" aca="1" ref="W455" ca="1">_xlfn.IFNA(INDIRECT($Y$1&amp;"!"&amp;W$1&amp;$Y455),"N")</f>
        <v>A</v>
      </c>
      <c r="X455" s="4">
        <f ca="1">COUNTIF(W:W,W455)</f>
        <v>861</v>
      </c>
      <c r="Y455" s="4">
        <f>MATCH(T455,Coding!J:J,0)</f>
        <v>3</v>
      </c>
      <c r="Z455" s="4" t="str" cm="1">
        <f t="array" aca="1" ref="Z455" ca="1">_xlfn.IFNA(INDIRECT($Y$1&amp;"!"&amp;Z$1&amp;$Y455),-1)</f>
        <v>A</v>
      </c>
      <c r="AA455" s="4" cm="1">
        <f t="array" aca="1" ref="AA455" ca="1">_xlfn.IFNA(INDIRECT($Y$1&amp;"!"&amp;AA$1&amp;$Y455),-1)</f>
        <v>0</v>
      </c>
      <c r="AB455" s="4" cm="1">
        <f t="array" aca="1" ref="AB455" ca="1">_xlfn.IFNA(INDIRECT($Y$1&amp;"!"&amp;AB$1&amp;$Y455),-1)</f>
        <v>1</v>
      </c>
      <c r="AC455" s="4" cm="1">
        <f t="array" aca="1" ref="AC455" ca="1">_xlfn.IFNA(INDIRECT($Y$1&amp;"!"&amp;AC$1&amp;$Y455),-1)</f>
        <v>1</v>
      </c>
      <c r="AD455" s="4" cm="1">
        <f t="array" aca="1" ref="AD455" ca="1">_xlfn.IFNA(INDIRECT($Y$1&amp;"!"&amp;AD$1&amp;$Y455),-1)</f>
        <v>1</v>
      </c>
      <c r="AE455" s="4" cm="1">
        <f t="array" aca="1" ref="AE455" ca="1">_xlfn.IFNA(INDIRECT($Y$1&amp;"!"&amp;AE$1&amp;$Y455),-1)</f>
        <v>0</v>
      </c>
      <c r="AF455" s="4" t="str">
        <f ca="1">_xlfn.CONCAT(W455, "-",V455)</f>
        <v>A-3</v>
      </c>
      <c r="AG455" s="4" t="str">
        <f>TEXT(ROW()-2, "0000")</f>
        <v>0453</v>
      </c>
      <c r="AH455" s="4" t="str">
        <f>IF(TRIM(CLEAN(A455))="m", "male", IF(TRIM(CLEAN(A455))="f","female", "missing"))</f>
        <v>male</v>
      </c>
      <c r="AI455" s="4">
        <f>C455</f>
        <v>95.3</v>
      </c>
      <c r="AJ455" s="4">
        <f>O455</f>
        <v>81</v>
      </c>
      <c r="AK455" s="4">
        <f>P455</f>
        <v>82</v>
      </c>
      <c r="AL455" s="4">
        <f>IF(AI455&lt;60, 0, IF(AI455&lt;70,2, IF(AI455&lt;80, 3, IF(AI455&lt;90,4, IF(AI455&lt;=100, 5, "?")))))</f>
        <v>5</v>
      </c>
      <c r="AM455" s="4">
        <f>IF(AJ455&lt;60, 0, IF(AJ455&lt;70,2, IF(AJ455&lt;80, 3, IF(AJ455&lt;90,4, IF(AJ455&lt;=100, 5, "?")))))</f>
        <v>4</v>
      </c>
      <c r="AN455" s="4">
        <f>IF(AK455&lt;60, 0, IF(AK455&lt;70,2, IF(AK455&lt;80, 3, IF(AK455&lt;90,4, IF(AK455&lt;=100, 5, "?")))))</f>
        <v>4</v>
      </c>
      <c r="AO455" s="4">
        <f ca="1">AA455</f>
        <v>0</v>
      </c>
      <c r="AP455" s="4">
        <f ca="1">AB455</f>
        <v>1</v>
      </c>
      <c r="AQ455" s="4">
        <f ca="1">AC455</f>
        <v>1</v>
      </c>
      <c r="AR455" s="4">
        <f ca="1">AD455</f>
        <v>1</v>
      </c>
      <c r="AS455" s="4">
        <f ca="1">AE455</f>
        <v>0</v>
      </c>
      <c r="AT455" s="4" t="str">
        <f ca="1">Z455</f>
        <v>A</v>
      </c>
      <c r="AU455" s="4">
        <f>E455</f>
        <v>71.3</v>
      </c>
      <c r="AV455" s="4">
        <f>IF(AU455&lt;60, 0, IF(AU455&lt;70,2, IF(AU455&lt;80, 3, IF(AU455&lt;90,4, IF(AU455&lt;=100, 5, "?")))))</f>
        <v>3</v>
      </c>
    </row>
    <row r="456" spans="1:48" x14ac:dyDescent="0.2">
      <c r="A456" s="2" t="s">
        <v>16</v>
      </c>
      <c r="B456" s="3" t="s">
        <v>35</v>
      </c>
      <c r="C456" s="3">
        <v>96.3</v>
      </c>
      <c r="D456" s="3" t="s">
        <v>35</v>
      </c>
      <c r="E456" s="3">
        <v>84.4</v>
      </c>
      <c r="F456" s="3">
        <v>1</v>
      </c>
      <c r="G456" s="3">
        <v>80</v>
      </c>
      <c r="H456" s="3">
        <v>82</v>
      </c>
      <c r="I456" s="3">
        <v>80</v>
      </c>
      <c r="J456" s="3">
        <v>87</v>
      </c>
      <c r="K456" s="3">
        <v>93</v>
      </c>
      <c r="L456" s="3"/>
      <c r="M456" s="3">
        <v>80</v>
      </c>
      <c r="N456" s="3"/>
      <c r="O456" s="4">
        <f>MAX(G456:H456)</f>
        <v>82</v>
      </c>
      <c r="P456" s="4">
        <f>MAX(I456:J456)</f>
        <v>87</v>
      </c>
      <c r="Q456" s="4">
        <f>ABS(O456-C456)</f>
        <v>14.299999999999997</v>
      </c>
      <c r="R456" s="4">
        <f>ABS(P456-C456)</f>
        <v>9.2999999999999972</v>
      </c>
      <c r="S456" s="4" t="b">
        <f ca="1">OR(O456=0,P456=0,Q456&gt;$Q$1,R456&gt;$R$1,W456="N", V456=2)</f>
        <v>0</v>
      </c>
      <c r="T456" s="4" t="str">
        <f>TRIM(CLEAN(D456))</f>
        <v>برنامج بكالوريوس هندسة الميكاترونيكس</v>
      </c>
      <c r="U456" s="4">
        <f>COUNTIF(T:T,T456)</f>
        <v>291</v>
      </c>
      <c r="V456" s="4">
        <f>IF(E456&lt;60, 0, IF(E456&lt;70,2, IF(E456&lt;80, 3, IF(E456&lt;90,4, IF(E456&lt;=100, 5, "?")))))</f>
        <v>4</v>
      </c>
      <c r="W456" s="4" t="str" cm="1">
        <f t="array" aca="1" ref="W456" ca="1">_xlfn.IFNA(INDIRECT($Y$1&amp;"!"&amp;W$1&amp;$Y456),"N")</f>
        <v>B</v>
      </c>
      <c r="X456" s="4">
        <f ca="1">COUNTIF(W:W,W456)</f>
        <v>291</v>
      </c>
      <c r="Y456" s="4">
        <f>MATCH(T456,Coding!J:J,0)</f>
        <v>6</v>
      </c>
      <c r="Z456" s="4" t="str" cm="1">
        <f t="array" aca="1" ref="Z456" ca="1">_xlfn.IFNA(INDIRECT($Y$1&amp;"!"&amp;Z$1&amp;$Y456),-1)</f>
        <v>B</v>
      </c>
      <c r="AA456" s="4" cm="1">
        <f t="array" aca="1" ref="AA456" ca="1">_xlfn.IFNA(INDIRECT($Y$1&amp;"!"&amp;AA$1&amp;$Y456),-1)</f>
        <v>0</v>
      </c>
      <c r="AB456" s="4" cm="1">
        <f t="array" aca="1" ref="AB456" ca="1">_xlfn.IFNA(INDIRECT($Y$1&amp;"!"&amp;AB$1&amp;$Y456),-1)</f>
        <v>0</v>
      </c>
      <c r="AC456" s="4" cm="1">
        <f t="array" aca="1" ref="AC456" ca="1">_xlfn.IFNA(INDIRECT($Y$1&amp;"!"&amp;AC$1&amp;$Y456),-1)</f>
        <v>1</v>
      </c>
      <c r="AD456" s="4" cm="1">
        <f t="array" aca="1" ref="AD456" ca="1">_xlfn.IFNA(INDIRECT($Y$1&amp;"!"&amp;AD$1&amp;$Y456),-1)</f>
        <v>1</v>
      </c>
      <c r="AE456" s="4" cm="1">
        <f t="array" aca="1" ref="AE456" ca="1">_xlfn.IFNA(INDIRECT($Y$1&amp;"!"&amp;AE$1&amp;$Y456),-1)</f>
        <v>1</v>
      </c>
      <c r="AF456" s="4" t="str">
        <f ca="1">_xlfn.CONCAT(W456, "-",V456)</f>
        <v>B-4</v>
      </c>
      <c r="AG456" s="4" t="str">
        <f>TEXT(ROW()-2, "0000")</f>
        <v>0454</v>
      </c>
      <c r="AH456" s="4" t="str">
        <f>IF(TRIM(CLEAN(A456))="m", "male", IF(TRIM(CLEAN(A456))="f","female", "missing"))</f>
        <v>female</v>
      </c>
      <c r="AI456" s="4">
        <f>C456</f>
        <v>96.3</v>
      </c>
      <c r="AJ456" s="4">
        <f>O456</f>
        <v>82</v>
      </c>
      <c r="AK456" s="4">
        <f>P456</f>
        <v>87</v>
      </c>
      <c r="AL456" s="4">
        <f>IF(AI456&lt;60, 0, IF(AI456&lt;70,2, IF(AI456&lt;80, 3, IF(AI456&lt;90,4, IF(AI456&lt;=100, 5, "?")))))</f>
        <v>5</v>
      </c>
      <c r="AM456" s="4">
        <f>IF(AJ456&lt;60, 0, IF(AJ456&lt;70,2, IF(AJ456&lt;80, 3, IF(AJ456&lt;90,4, IF(AJ456&lt;=100, 5, "?")))))</f>
        <v>4</v>
      </c>
      <c r="AN456" s="4">
        <f>IF(AK456&lt;60, 0, IF(AK456&lt;70,2, IF(AK456&lt;80, 3, IF(AK456&lt;90,4, IF(AK456&lt;=100, 5, "?")))))</f>
        <v>4</v>
      </c>
      <c r="AO456" s="4">
        <f ca="1">AA456</f>
        <v>0</v>
      </c>
      <c r="AP456" s="4">
        <f ca="1">AB456</f>
        <v>0</v>
      </c>
      <c r="AQ456" s="4">
        <f ca="1">AC456</f>
        <v>1</v>
      </c>
      <c r="AR456" s="4">
        <f ca="1">AD456</f>
        <v>1</v>
      </c>
      <c r="AS456" s="4">
        <f ca="1">AE456</f>
        <v>1</v>
      </c>
      <c r="AT456" s="4" t="str">
        <f ca="1">Z456</f>
        <v>B</v>
      </c>
      <c r="AU456" s="4">
        <f>E456</f>
        <v>84.4</v>
      </c>
      <c r="AV456" s="4">
        <f>IF(AU456&lt;60, 0, IF(AU456&lt;70,2, IF(AU456&lt;80, 3, IF(AU456&lt;90,4, IF(AU456&lt;=100, 5, "?")))))</f>
        <v>4</v>
      </c>
    </row>
    <row r="457" spans="1:48" x14ac:dyDescent="0.2">
      <c r="A457" s="2" t="s">
        <v>13</v>
      </c>
      <c r="B457" s="3" t="s">
        <v>37</v>
      </c>
      <c r="C457" s="3">
        <v>92.3</v>
      </c>
      <c r="D457" s="3" t="s">
        <v>26</v>
      </c>
      <c r="E457" s="3">
        <v>70.599999999999994</v>
      </c>
      <c r="F457" s="3">
        <v>1</v>
      </c>
      <c r="G457" s="3">
        <v>60</v>
      </c>
      <c r="H457" s="3">
        <v>78</v>
      </c>
      <c r="I457" s="3">
        <v>86</v>
      </c>
      <c r="J457" s="3">
        <v>82</v>
      </c>
      <c r="K457" s="3">
        <v>80</v>
      </c>
      <c r="L457" s="3"/>
      <c r="M457" s="3">
        <v>64</v>
      </c>
      <c r="N457" s="3"/>
      <c r="O457" s="4">
        <f>MAX(G457:H457)</f>
        <v>78</v>
      </c>
      <c r="P457" s="4">
        <f>MAX(I457:J457)</f>
        <v>86</v>
      </c>
      <c r="Q457" s="4">
        <f>ABS(O457-C457)</f>
        <v>14.299999999999997</v>
      </c>
      <c r="R457" s="4">
        <f>ABS(P457-C457)</f>
        <v>6.2999999999999972</v>
      </c>
      <c r="S457" s="4" t="b">
        <f ca="1">OR(O457=0,P457=0,Q457&gt;$Q$1,R457&gt;$R$1,W457="N", V457=2)</f>
        <v>0</v>
      </c>
      <c r="T457" s="4" t="str">
        <f>TRIM(CLEAN(D457))</f>
        <v>برنامج بكالوريوس الهندسة المدنية</v>
      </c>
      <c r="U457" s="4">
        <f>COUNTIF(T:T,T457)</f>
        <v>723</v>
      </c>
      <c r="V457" s="4">
        <f>IF(E457&lt;60, 0, IF(E457&lt;70,2, IF(E457&lt;80, 3, IF(E457&lt;90,4, IF(E457&lt;=100, 5, "?")))))</f>
        <v>3</v>
      </c>
      <c r="W457" s="4" t="str" cm="1">
        <f t="array" aca="1" ref="W457" ca="1">_xlfn.IFNA(INDIRECT($Y$1&amp;"!"&amp;W$1&amp;$Y457),"N")</f>
        <v>C</v>
      </c>
      <c r="X457" s="4">
        <f ca="1">COUNTIF(W:W,W457)</f>
        <v>747</v>
      </c>
      <c r="Y457" s="4">
        <f>MATCH(T457,Coding!J:J,0)</f>
        <v>8</v>
      </c>
      <c r="Z457" s="4" t="str" cm="1">
        <f t="array" aca="1" ref="Z457" ca="1">_xlfn.IFNA(INDIRECT($Y$1&amp;"!"&amp;Z$1&amp;$Y457),-1)</f>
        <v>C</v>
      </c>
      <c r="AA457" s="4" cm="1">
        <f t="array" aca="1" ref="AA457" ca="1">_xlfn.IFNA(INDIRECT($Y$1&amp;"!"&amp;AA$1&amp;$Y457),-1)</f>
        <v>1</v>
      </c>
      <c r="AB457" s="4" cm="1">
        <f t="array" aca="1" ref="AB457" ca="1">_xlfn.IFNA(INDIRECT($Y$1&amp;"!"&amp;AB$1&amp;$Y457),-1)</f>
        <v>1</v>
      </c>
      <c r="AC457" s="4" cm="1">
        <f t="array" aca="1" ref="AC457" ca="1">_xlfn.IFNA(INDIRECT($Y$1&amp;"!"&amp;AC$1&amp;$Y457),-1)</f>
        <v>1</v>
      </c>
      <c r="AD457" s="4" cm="1">
        <f t="array" aca="1" ref="AD457" ca="1">_xlfn.IFNA(INDIRECT($Y$1&amp;"!"&amp;AD$1&amp;$Y457),-1)</f>
        <v>0</v>
      </c>
      <c r="AE457" s="4" cm="1">
        <f t="array" aca="1" ref="AE457" ca="1">_xlfn.IFNA(INDIRECT($Y$1&amp;"!"&amp;AE$1&amp;$Y457),-1)</f>
        <v>0</v>
      </c>
      <c r="AF457" s="4" t="str">
        <f ca="1">_xlfn.CONCAT(W457, "-",V457)</f>
        <v>C-3</v>
      </c>
      <c r="AG457" s="4" t="str">
        <f>TEXT(ROW()-2, "0000")</f>
        <v>0455</v>
      </c>
      <c r="AH457" s="4" t="str">
        <f>IF(TRIM(CLEAN(A457))="m", "male", IF(TRIM(CLEAN(A457))="f","female", "missing"))</f>
        <v>male</v>
      </c>
      <c r="AI457" s="4">
        <f>C457</f>
        <v>92.3</v>
      </c>
      <c r="AJ457" s="4">
        <f>O457</f>
        <v>78</v>
      </c>
      <c r="AK457" s="4">
        <f>P457</f>
        <v>86</v>
      </c>
      <c r="AL457" s="4">
        <f>IF(AI457&lt;60, 0, IF(AI457&lt;70,2, IF(AI457&lt;80, 3, IF(AI457&lt;90,4, IF(AI457&lt;=100, 5, "?")))))</f>
        <v>5</v>
      </c>
      <c r="AM457" s="4">
        <f>IF(AJ457&lt;60, 0, IF(AJ457&lt;70,2, IF(AJ457&lt;80, 3, IF(AJ457&lt;90,4, IF(AJ457&lt;=100, 5, "?")))))</f>
        <v>3</v>
      </c>
      <c r="AN457" s="4">
        <f>IF(AK457&lt;60, 0, IF(AK457&lt;70,2, IF(AK457&lt;80, 3, IF(AK457&lt;90,4, IF(AK457&lt;=100, 5, "?")))))</f>
        <v>4</v>
      </c>
      <c r="AO457" s="4">
        <f ca="1">AA457</f>
        <v>1</v>
      </c>
      <c r="AP457" s="4">
        <f ca="1">AB457</f>
        <v>1</v>
      </c>
      <c r="AQ457" s="4">
        <f ca="1">AC457</f>
        <v>1</v>
      </c>
      <c r="AR457" s="4">
        <f ca="1">AD457</f>
        <v>0</v>
      </c>
      <c r="AS457" s="4">
        <f ca="1">AE457</f>
        <v>0</v>
      </c>
      <c r="AT457" s="4" t="str">
        <f ca="1">Z457</f>
        <v>C</v>
      </c>
      <c r="AU457" s="4">
        <f>E457</f>
        <v>70.599999999999994</v>
      </c>
      <c r="AV457" s="4">
        <f>IF(AU457&lt;60, 0, IF(AU457&lt;70,2, IF(AU457&lt;80, 3, IF(AU457&lt;90,4, IF(AU457&lt;=100, 5, "?")))))</f>
        <v>3</v>
      </c>
    </row>
    <row r="458" spans="1:48" x14ac:dyDescent="0.2">
      <c r="A458" s="2" t="s">
        <v>13</v>
      </c>
      <c r="B458" s="3" t="s">
        <v>37</v>
      </c>
      <c r="C458" s="3">
        <v>94.3</v>
      </c>
      <c r="D458" s="3" t="s">
        <v>26</v>
      </c>
      <c r="E458" s="3">
        <v>72.099999999999994</v>
      </c>
      <c r="F458" s="3">
        <v>1</v>
      </c>
      <c r="G458" s="3">
        <v>71</v>
      </c>
      <c r="H458" s="3">
        <v>80</v>
      </c>
      <c r="I458" s="3">
        <v>88</v>
      </c>
      <c r="J458" s="3">
        <v>72</v>
      </c>
      <c r="K458" s="3">
        <v>68</v>
      </c>
      <c r="L458" s="3"/>
      <c r="M458" s="3">
        <v>80</v>
      </c>
      <c r="N458" s="3"/>
      <c r="O458" s="4">
        <f>MAX(G458:H458)</f>
        <v>80</v>
      </c>
      <c r="P458" s="4">
        <f>MAX(I458:J458)</f>
        <v>88</v>
      </c>
      <c r="Q458" s="4">
        <f>ABS(O458-C458)</f>
        <v>14.299999999999997</v>
      </c>
      <c r="R458" s="4">
        <f>ABS(P458-C458)</f>
        <v>6.2999999999999972</v>
      </c>
      <c r="S458" s="4" t="b">
        <f ca="1">OR(O458=0,P458=0,Q458&gt;$Q$1,R458&gt;$R$1,W458="N", V458=2)</f>
        <v>0</v>
      </c>
      <c r="T458" s="4" t="str">
        <f>TRIM(CLEAN(D458))</f>
        <v>برنامج بكالوريوس الهندسة المدنية</v>
      </c>
      <c r="U458" s="4">
        <f>COUNTIF(T:T,T458)</f>
        <v>723</v>
      </c>
      <c r="V458" s="4">
        <f>IF(E458&lt;60, 0, IF(E458&lt;70,2, IF(E458&lt;80, 3, IF(E458&lt;90,4, IF(E458&lt;=100, 5, "?")))))</f>
        <v>3</v>
      </c>
      <c r="W458" s="4" t="str" cm="1">
        <f t="array" aca="1" ref="W458" ca="1">_xlfn.IFNA(INDIRECT($Y$1&amp;"!"&amp;W$1&amp;$Y458),"N")</f>
        <v>C</v>
      </c>
      <c r="X458" s="4">
        <f ca="1">COUNTIF(W:W,W458)</f>
        <v>747</v>
      </c>
      <c r="Y458" s="4">
        <f>MATCH(T458,Coding!J:J,0)</f>
        <v>8</v>
      </c>
      <c r="Z458" s="4" t="str" cm="1">
        <f t="array" aca="1" ref="Z458" ca="1">_xlfn.IFNA(INDIRECT($Y$1&amp;"!"&amp;Z$1&amp;$Y458),-1)</f>
        <v>C</v>
      </c>
      <c r="AA458" s="4" cm="1">
        <f t="array" aca="1" ref="AA458" ca="1">_xlfn.IFNA(INDIRECT($Y$1&amp;"!"&amp;AA$1&amp;$Y458),-1)</f>
        <v>1</v>
      </c>
      <c r="AB458" s="4" cm="1">
        <f t="array" aca="1" ref="AB458" ca="1">_xlfn.IFNA(INDIRECT($Y$1&amp;"!"&amp;AB$1&amp;$Y458),-1)</f>
        <v>1</v>
      </c>
      <c r="AC458" s="4" cm="1">
        <f t="array" aca="1" ref="AC458" ca="1">_xlfn.IFNA(INDIRECT($Y$1&amp;"!"&amp;AC$1&amp;$Y458),-1)</f>
        <v>1</v>
      </c>
      <c r="AD458" s="4" cm="1">
        <f t="array" aca="1" ref="AD458" ca="1">_xlfn.IFNA(INDIRECT($Y$1&amp;"!"&amp;AD$1&amp;$Y458),-1)</f>
        <v>0</v>
      </c>
      <c r="AE458" s="4" cm="1">
        <f t="array" aca="1" ref="AE458" ca="1">_xlfn.IFNA(INDIRECT($Y$1&amp;"!"&amp;AE$1&amp;$Y458),-1)</f>
        <v>0</v>
      </c>
      <c r="AF458" s="4" t="str">
        <f ca="1">_xlfn.CONCAT(W458, "-",V458)</f>
        <v>C-3</v>
      </c>
      <c r="AG458" s="4" t="str">
        <f>TEXT(ROW()-2, "0000")</f>
        <v>0456</v>
      </c>
      <c r="AH458" s="4" t="str">
        <f>IF(TRIM(CLEAN(A458))="m", "male", IF(TRIM(CLEAN(A458))="f","female", "missing"))</f>
        <v>male</v>
      </c>
      <c r="AI458" s="4">
        <f>C458</f>
        <v>94.3</v>
      </c>
      <c r="AJ458" s="4">
        <f>O458</f>
        <v>80</v>
      </c>
      <c r="AK458" s="4">
        <f>P458</f>
        <v>88</v>
      </c>
      <c r="AL458" s="4">
        <f>IF(AI458&lt;60, 0, IF(AI458&lt;70,2, IF(AI458&lt;80, 3, IF(AI458&lt;90,4, IF(AI458&lt;=100, 5, "?")))))</f>
        <v>5</v>
      </c>
      <c r="AM458" s="4">
        <f>IF(AJ458&lt;60, 0, IF(AJ458&lt;70,2, IF(AJ458&lt;80, 3, IF(AJ458&lt;90,4, IF(AJ458&lt;=100, 5, "?")))))</f>
        <v>4</v>
      </c>
      <c r="AN458" s="4">
        <f>IF(AK458&lt;60, 0, IF(AK458&lt;70,2, IF(AK458&lt;80, 3, IF(AK458&lt;90,4, IF(AK458&lt;=100, 5, "?")))))</f>
        <v>4</v>
      </c>
      <c r="AO458" s="4">
        <f ca="1">AA458</f>
        <v>1</v>
      </c>
      <c r="AP458" s="4">
        <f ca="1">AB458</f>
        <v>1</v>
      </c>
      <c r="AQ458" s="4">
        <f ca="1">AC458</f>
        <v>1</v>
      </c>
      <c r="AR458" s="4">
        <f ca="1">AD458</f>
        <v>0</v>
      </c>
      <c r="AS458" s="4">
        <f ca="1">AE458</f>
        <v>0</v>
      </c>
      <c r="AT458" s="4" t="str">
        <f ca="1">Z458</f>
        <v>C</v>
      </c>
      <c r="AU458" s="4">
        <f>E458</f>
        <v>72.099999999999994</v>
      </c>
      <c r="AV458" s="4">
        <f>IF(AU458&lt;60, 0, IF(AU458&lt;70,2, IF(AU458&lt;80, 3, IF(AU458&lt;90,4, IF(AU458&lt;=100, 5, "?")))))</f>
        <v>3</v>
      </c>
    </row>
    <row r="459" spans="1:48" x14ac:dyDescent="0.2">
      <c r="A459" s="2" t="s">
        <v>13</v>
      </c>
      <c r="B459" s="3" t="s">
        <v>14</v>
      </c>
      <c r="C459" s="3">
        <v>94.3</v>
      </c>
      <c r="D459" s="3" t="s">
        <v>14</v>
      </c>
      <c r="E459" s="3">
        <v>73.900000000000006</v>
      </c>
      <c r="F459" s="3">
        <v>1</v>
      </c>
      <c r="G459" s="3">
        <v>67</v>
      </c>
      <c r="H459" s="3">
        <v>80</v>
      </c>
      <c r="I459" s="3">
        <v>78</v>
      </c>
      <c r="J459" s="3">
        <v>70</v>
      </c>
      <c r="K459" s="3">
        <v>74</v>
      </c>
      <c r="L459" s="3"/>
      <c r="M459" s="3">
        <v>0</v>
      </c>
      <c r="N459" s="3"/>
      <c r="O459" s="4">
        <f>MAX(G459:H459)</f>
        <v>80</v>
      </c>
      <c r="P459" s="4">
        <f>MAX(I459:J459)</f>
        <v>78</v>
      </c>
      <c r="Q459" s="4">
        <f>ABS(O459-C459)</f>
        <v>14.299999999999997</v>
      </c>
      <c r="R459" s="4">
        <f>ABS(P459-C459)</f>
        <v>16.299999999999997</v>
      </c>
      <c r="S459" s="4" t="b">
        <f ca="1">OR(O459=0,P459=0,Q459&gt;$Q$1,R459&gt;$R$1,W459="N", V459=2)</f>
        <v>0</v>
      </c>
      <c r="T459" s="4" t="str">
        <f>TRIM(CLEAN(D459))</f>
        <v>برنامج بكالوريوس الهندسة الكهربائية</v>
      </c>
      <c r="U459" s="4">
        <f>COUNTIF(T:T,T459)</f>
        <v>420</v>
      </c>
      <c r="V459" s="4">
        <f>IF(E459&lt;60, 0, IF(E459&lt;70,2, IF(E459&lt;80, 3, IF(E459&lt;90,4, IF(E459&lt;=100, 5, "?")))))</f>
        <v>3</v>
      </c>
      <c r="W459" s="4" t="str" cm="1">
        <f t="array" aca="1" ref="W459" ca="1">_xlfn.IFNA(INDIRECT($Y$1&amp;"!"&amp;W$1&amp;$Y459),"N")</f>
        <v>F</v>
      </c>
      <c r="X459" s="4">
        <f ca="1">COUNTIF(W:W,W459)</f>
        <v>420</v>
      </c>
      <c r="Y459" s="4">
        <f>MATCH(T459,Coding!J:J,0)</f>
        <v>11</v>
      </c>
      <c r="Z459" s="4" t="str" cm="1">
        <f t="array" aca="1" ref="Z459" ca="1">_xlfn.IFNA(INDIRECT($Y$1&amp;"!"&amp;Z$1&amp;$Y459),-1)</f>
        <v>F</v>
      </c>
      <c r="AA459" s="4" cm="1">
        <f t="array" aca="1" ref="AA459" ca="1">_xlfn.IFNA(INDIRECT($Y$1&amp;"!"&amp;AA$1&amp;$Y459),-1)</f>
        <v>0</v>
      </c>
      <c r="AB459" s="4" cm="1">
        <f t="array" aca="1" ref="AB459" ca="1">_xlfn.IFNA(INDIRECT($Y$1&amp;"!"&amp;AB$1&amp;$Y459),-1)</f>
        <v>1</v>
      </c>
      <c r="AC459" s="4" cm="1">
        <f t="array" aca="1" ref="AC459" ca="1">_xlfn.IFNA(INDIRECT($Y$1&amp;"!"&amp;AC$1&amp;$Y459),-1)</f>
        <v>0</v>
      </c>
      <c r="AD459" s="4" cm="1">
        <f t="array" aca="1" ref="AD459" ca="1">_xlfn.IFNA(INDIRECT($Y$1&amp;"!"&amp;AD$1&amp;$Y459),-1)</f>
        <v>1</v>
      </c>
      <c r="AE459" s="4" cm="1">
        <f t="array" aca="1" ref="AE459" ca="1">_xlfn.IFNA(INDIRECT($Y$1&amp;"!"&amp;AE$1&amp;$Y459),-1)</f>
        <v>0</v>
      </c>
      <c r="AF459" s="4" t="str">
        <f ca="1">_xlfn.CONCAT(W459, "-",V459)</f>
        <v>F-3</v>
      </c>
      <c r="AG459" s="4" t="str">
        <f>TEXT(ROW()-2, "0000")</f>
        <v>0457</v>
      </c>
      <c r="AH459" s="4" t="str">
        <f>IF(TRIM(CLEAN(A459))="m", "male", IF(TRIM(CLEAN(A459))="f","female", "missing"))</f>
        <v>male</v>
      </c>
      <c r="AI459" s="4">
        <f>C459</f>
        <v>94.3</v>
      </c>
      <c r="AJ459" s="4">
        <f>O459</f>
        <v>80</v>
      </c>
      <c r="AK459" s="4">
        <f>P459</f>
        <v>78</v>
      </c>
      <c r="AL459" s="4">
        <f>IF(AI459&lt;60, 0, IF(AI459&lt;70,2, IF(AI459&lt;80, 3, IF(AI459&lt;90,4, IF(AI459&lt;=100, 5, "?")))))</f>
        <v>5</v>
      </c>
      <c r="AM459" s="4">
        <f>IF(AJ459&lt;60, 0, IF(AJ459&lt;70,2, IF(AJ459&lt;80, 3, IF(AJ459&lt;90,4, IF(AJ459&lt;=100, 5, "?")))))</f>
        <v>4</v>
      </c>
      <c r="AN459" s="4">
        <f>IF(AK459&lt;60, 0, IF(AK459&lt;70,2, IF(AK459&lt;80, 3, IF(AK459&lt;90,4, IF(AK459&lt;=100, 5, "?")))))</f>
        <v>3</v>
      </c>
      <c r="AO459" s="4">
        <f ca="1">AA459</f>
        <v>0</v>
      </c>
      <c r="AP459" s="4">
        <f ca="1">AB459</f>
        <v>1</v>
      </c>
      <c r="AQ459" s="4">
        <f ca="1">AC459</f>
        <v>0</v>
      </c>
      <c r="AR459" s="4">
        <f ca="1">AD459</f>
        <v>1</v>
      </c>
      <c r="AS459" s="4">
        <f ca="1">AE459</f>
        <v>0</v>
      </c>
      <c r="AT459" s="4" t="str">
        <f ca="1">Z459</f>
        <v>F</v>
      </c>
      <c r="AU459" s="4">
        <f>E459</f>
        <v>73.900000000000006</v>
      </c>
      <c r="AV459" s="4">
        <f>IF(AU459&lt;60, 0, IF(AU459&lt;70,2, IF(AU459&lt;80, 3, IF(AU459&lt;90,4, IF(AU459&lt;=100, 5, "?")))))</f>
        <v>3</v>
      </c>
    </row>
    <row r="460" spans="1:48" x14ac:dyDescent="0.2">
      <c r="A460" s="2" t="s">
        <v>13</v>
      </c>
      <c r="B460" s="3" t="s">
        <v>14</v>
      </c>
      <c r="C460" s="3">
        <v>96.3</v>
      </c>
      <c r="D460" s="3" t="s">
        <v>14</v>
      </c>
      <c r="E460" s="3">
        <v>89.1</v>
      </c>
      <c r="F460" s="3">
        <v>3</v>
      </c>
      <c r="G460" s="3">
        <v>82</v>
      </c>
      <c r="H460" s="3"/>
      <c r="I460" s="3">
        <v>95</v>
      </c>
      <c r="J460" s="3">
        <v>99</v>
      </c>
      <c r="K460" s="3"/>
      <c r="L460" s="3"/>
      <c r="M460" s="3"/>
      <c r="N460" s="3"/>
      <c r="O460" s="4">
        <f>MAX(G460:H460)</f>
        <v>82</v>
      </c>
      <c r="P460" s="4">
        <f>MAX(I460:J460)</f>
        <v>99</v>
      </c>
      <c r="Q460" s="4">
        <f>ABS(O460-C460)</f>
        <v>14.299999999999997</v>
      </c>
      <c r="R460" s="4">
        <f>ABS(P460-C460)</f>
        <v>2.7000000000000028</v>
      </c>
      <c r="S460" s="4" t="b">
        <f ca="1">OR(O460=0,P460=0,Q460&gt;$Q$1,R460&gt;$R$1,W460="N", V460=2)</f>
        <v>0</v>
      </c>
      <c r="T460" s="4" t="str">
        <f>TRIM(CLEAN(D460))</f>
        <v>برنامج بكالوريوس الهندسة الكهربائية</v>
      </c>
      <c r="U460" s="4">
        <f>COUNTIF(T:T,T460)</f>
        <v>420</v>
      </c>
      <c r="V460" s="4">
        <f>IF(E460&lt;60, 0, IF(E460&lt;70,2, IF(E460&lt;80, 3, IF(E460&lt;90,4, IF(E460&lt;=100, 5, "?")))))</f>
        <v>4</v>
      </c>
      <c r="W460" s="4" t="str" cm="1">
        <f t="array" aca="1" ref="W460" ca="1">_xlfn.IFNA(INDIRECT($Y$1&amp;"!"&amp;W$1&amp;$Y460),"N")</f>
        <v>F</v>
      </c>
      <c r="X460" s="4">
        <f ca="1">COUNTIF(W:W,W460)</f>
        <v>420</v>
      </c>
      <c r="Y460" s="4">
        <f>MATCH(T460,Coding!J:J,0)</f>
        <v>11</v>
      </c>
      <c r="Z460" s="4" t="str" cm="1">
        <f t="array" aca="1" ref="Z460" ca="1">_xlfn.IFNA(INDIRECT($Y$1&amp;"!"&amp;Z$1&amp;$Y460),-1)</f>
        <v>F</v>
      </c>
      <c r="AA460" s="4" cm="1">
        <f t="array" aca="1" ref="AA460" ca="1">_xlfn.IFNA(INDIRECT($Y$1&amp;"!"&amp;AA$1&amp;$Y460),-1)</f>
        <v>0</v>
      </c>
      <c r="AB460" s="4" cm="1">
        <f t="array" aca="1" ref="AB460" ca="1">_xlfn.IFNA(INDIRECT($Y$1&amp;"!"&amp;AB$1&amp;$Y460),-1)</f>
        <v>1</v>
      </c>
      <c r="AC460" s="4" cm="1">
        <f t="array" aca="1" ref="AC460" ca="1">_xlfn.IFNA(INDIRECT($Y$1&amp;"!"&amp;AC$1&amp;$Y460),-1)</f>
        <v>0</v>
      </c>
      <c r="AD460" s="4" cm="1">
        <f t="array" aca="1" ref="AD460" ca="1">_xlfn.IFNA(INDIRECT($Y$1&amp;"!"&amp;AD$1&amp;$Y460),-1)</f>
        <v>1</v>
      </c>
      <c r="AE460" s="4" cm="1">
        <f t="array" aca="1" ref="AE460" ca="1">_xlfn.IFNA(INDIRECT($Y$1&amp;"!"&amp;AE$1&amp;$Y460),-1)</f>
        <v>0</v>
      </c>
      <c r="AF460" s="4" t="str">
        <f ca="1">_xlfn.CONCAT(W460, "-",V460)</f>
        <v>F-4</v>
      </c>
      <c r="AG460" s="4" t="str">
        <f>TEXT(ROW()-2, "0000")</f>
        <v>0458</v>
      </c>
      <c r="AH460" s="4" t="str">
        <f>IF(TRIM(CLEAN(A460))="m", "male", IF(TRIM(CLEAN(A460))="f","female", "missing"))</f>
        <v>male</v>
      </c>
      <c r="AI460" s="4">
        <f>C460</f>
        <v>96.3</v>
      </c>
      <c r="AJ460" s="4">
        <f>O460</f>
        <v>82</v>
      </c>
      <c r="AK460" s="4">
        <f>P460</f>
        <v>99</v>
      </c>
      <c r="AL460" s="4">
        <f>IF(AI460&lt;60, 0, IF(AI460&lt;70,2, IF(AI460&lt;80, 3, IF(AI460&lt;90,4, IF(AI460&lt;=100, 5, "?")))))</f>
        <v>5</v>
      </c>
      <c r="AM460" s="4">
        <f>IF(AJ460&lt;60, 0, IF(AJ460&lt;70,2, IF(AJ460&lt;80, 3, IF(AJ460&lt;90,4, IF(AJ460&lt;=100, 5, "?")))))</f>
        <v>4</v>
      </c>
      <c r="AN460" s="4">
        <f>IF(AK460&lt;60, 0, IF(AK460&lt;70,2, IF(AK460&lt;80, 3, IF(AK460&lt;90,4, IF(AK460&lt;=100, 5, "?")))))</f>
        <v>5</v>
      </c>
      <c r="AO460" s="4">
        <f ca="1">AA460</f>
        <v>0</v>
      </c>
      <c r="AP460" s="4">
        <f ca="1">AB460</f>
        <v>1</v>
      </c>
      <c r="AQ460" s="4">
        <f ca="1">AC460</f>
        <v>0</v>
      </c>
      <c r="AR460" s="4">
        <f ca="1">AD460</f>
        <v>1</v>
      </c>
      <c r="AS460" s="4">
        <f ca="1">AE460</f>
        <v>0</v>
      </c>
      <c r="AT460" s="4" t="str">
        <f ca="1">Z460</f>
        <v>F</v>
      </c>
      <c r="AU460" s="4">
        <f>E460</f>
        <v>89.1</v>
      </c>
      <c r="AV460" s="4">
        <f>IF(AU460&lt;60, 0, IF(AU460&lt;70,2, IF(AU460&lt;80, 3, IF(AU460&lt;90,4, IF(AU460&lt;=100, 5, "?")))))</f>
        <v>4</v>
      </c>
    </row>
    <row r="461" spans="1:48" x14ac:dyDescent="0.2">
      <c r="A461" s="2" t="s">
        <v>13</v>
      </c>
      <c r="B461" s="3" t="s">
        <v>37</v>
      </c>
      <c r="C461" s="3">
        <v>95.3</v>
      </c>
      <c r="D461" s="3" t="s">
        <v>27</v>
      </c>
      <c r="E461" s="3">
        <v>77.099999999999994</v>
      </c>
      <c r="F461" s="3">
        <v>1</v>
      </c>
      <c r="G461" s="3">
        <v>81</v>
      </c>
      <c r="H461" s="3">
        <v>80</v>
      </c>
      <c r="I461" s="3">
        <v>84</v>
      </c>
      <c r="J461" s="3">
        <v>70</v>
      </c>
      <c r="K461" s="3"/>
      <c r="L461" s="3"/>
      <c r="M461" s="3">
        <v>82</v>
      </c>
      <c r="N461" s="3"/>
      <c r="O461" s="4">
        <f>MAX(G461:H461)</f>
        <v>81</v>
      </c>
      <c r="P461" s="4">
        <f>MAX(I461:J461)</f>
        <v>84</v>
      </c>
      <c r="Q461" s="4">
        <f>ABS(O461-C461)</f>
        <v>14.299999999999997</v>
      </c>
      <c r="R461" s="4">
        <f>ABS(P461-C461)</f>
        <v>11.299999999999997</v>
      </c>
      <c r="S461" s="4" t="b">
        <f ca="1">OR(O461=0,P461=0,Q461&gt;$Q$1,R461&gt;$R$1,W461="N", V461=2)</f>
        <v>0</v>
      </c>
      <c r="T461" s="4" t="str">
        <f>TRIM(CLEAN(D461))</f>
        <v>برنامج بكالوريوس الهندسة المعمارية</v>
      </c>
      <c r="U461" s="4">
        <f>COUNTIF(T:T,T461)</f>
        <v>391</v>
      </c>
      <c r="V461" s="4">
        <f>IF(E461&lt;60, 0, IF(E461&lt;70,2, IF(E461&lt;80, 3, IF(E461&lt;90,4, IF(E461&lt;=100, 5, "?")))))</f>
        <v>3</v>
      </c>
      <c r="W461" s="4" t="str" cm="1">
        <f t="array" aca="1" ref="W461" ca="1">_xlfn.IFNA(INDIRECT($Y$1&amp;"!"&amp;W$1&amp;$Y461),"N")</f>
        <v>G</v>
      </c>
      <c r="X461" s="4">
        <f ca="1">COUNTIF(W:W,W461)</f>
        <v>391</v>
      </c>
      <c r="Y461" s="4">
        <f>MATCH(T461,Coding!J:J,0)</f>
        <v>12</v>
      </c>
      <c r="Z461" s="4" t="str" cm="1">
        <f t="array" aca="1" ref="Z461" ca="1">_xlfn.IFNA(INDIRECT($Y$1&amp;"!"&amp;Z$1&amp;$Y461),-1)</f>
        <v>G</v>
      </c>
      <c r="AA461" s="4" cm="1">
        <f t="array" aca="1" ref="AA461" ca="1">_xlfn.IFNA(INDIRECT($Y$1&amp;"!"&amp;AA$1&amp;$Y461),-1)</f>
        <v>1</v>
      </c>
      <c r="AB461" s="4" cm="1">
        <f t="array" aca="1" ref="AB461" ca="1">_xlfn.IFNA(INDIRECT($Y$1&amp;"!"&amp;AB$1&amp;$Y461),-1)</f>
        <v>1</v>
      </c>
      <c r="AC461" s="4" cm="1">
        <f t="array" aca="1" ref="AC461" ca="1">_xlfn.IFNA(INDIRECT($Y$1&amp;"!"&amp;AC$1&amp;$Y461),-1)</f>
        <v>1</v>
      </c>
      <c r="AD461" s="4" cm="1">
        <f t="array" aca="1" ref="AD461" ca="1">_xlfn.IFNA(INDIRECT($Y$1&amp;"!"&amp;AD$1&amp;$Y461),-1)</f>
        <v>0</v>
      </c>
      <c r="AE461" s="4" cm="1">
        <f t="array" aca="1" ref="AE461" ca="1">_xlfn.IFNA(INDIRECT($Y$1&amp;"!"&amp;AE$1&amp;$Y461),-1)</f>
        <v>0</v>
      </c>
      <c r="AF461" s="4" t="str">
        <f ca="1">_xlfn.CONCAT(W461, "-",V461)</f>
        <v>G-3</v>
      </c>
      <c r="AG461" s="4" t="str">
        <f>TEXT(ROW()-2, "0000")</f>
        <v>0459</v>
      </c>
      <c r="AH461" s="4" t="str">
        <f>IF(TRIM(CLEAN(A461))="m", "male", IF(TRIM(CLEAN(A461))="f","female", "missing"))</f>
        <v>male</v>
      </c>
      <c r="AI461" s="4">
        <f>C461</f>
        <v>95.3</v>
      </c>
      <c r="AJ461" s="4">
        <f>O461</f>
        <v>81</v>
      </c>
      <c r="AK461" s="4">
        <f>P461</f>
        <v>84</v>
      </c>
      <c r="AL461" s="4">
        <f>IF(AI461&lt;60, 0, IF(AI461&lt;70,2, IF(AI461&lt;80, 3, IF(AI461&lt;90,4, IF(AI461&lt;=100, 5, "?")))))</f>
        <v>5</v>
      </c>
      <c r="AM461" s="4">
        <f>IF(AJ461&lt;60, 0, IF(AJ461&lt;70,2, IF(AJ461&lt;80, 3, IF(AJ461&lt;90,4, IF(AJ461&lt;=100, 5, "?")))))</f>
        <v>4</v>
      </c>
      <c r="AN461" s="4">
        <f>IF(AK461&lt;60, 0, IF(AK461&lt;70,2, IF(AK461&lt;80, 3, IF(AK461&lt;90,4, IF(AK461&lt;=100, 5, "?")))))</f>
        <v>4</v>
      </c>
      <c r="AO461" s="4">
        <f ca="1">AA461</f>
        <v>1</v>
      </c>
      <c r="AP461" s="4">
        <f ca="1">AB461</f>
        <v>1</v>
      </c>
      <c r="AQ461" s="4">
        <f ca="1">AC461</f>
        <v>1</v>
      </c>
      <c r="AR461" s="4">
        <f ca="1">AD461</f>
        <v>0</v>
      </c>
      <c r="AS461" s="4">
        <f ca="1">AE461</f>
        <v>0</v>
      </c>
      <c r="AT461" s="4" t="str">
        <f ca="1">Z461</f>
        <v>G</v>
      </c>
      <c r="AU461" s="4">
        <f>E461</f>
        <v>77.099999999999994</v>
      </c>
      <c r="AV461" s="4">
        <f>IF(AU461&lt;60, 0, IF(AU461&lt;70,2, IF(AU461&lt;80, 3, IF(AU461&lt;90,4, IF(AU461&lt;=100, 5, "?")))))</f>
        <v>3</v>
      </c>
    </row>
    <row r="462" spans="1:48" x14ac:dyDescent="0.2">
      <c r="A462" s="2" t="s">
        <v>16</v>
      </c>
      <c r="B462" s="3" t="s">
        <v>37</v>
      </c>
      <c r="C462" s="3">
        <v>96.3</v>
      </c>
      <c r="D462" s="3" t="s">
        <v>27</v>
      </c>
      <c r="E462" s="3">
        <v>76.2</v>
      </c>
      <c r="F462" s="3">
        <v>1</v>
      </c>
      <c r="G462" s="3">
        <v>82</v>
      </c>
      <c r="H462" s="3">
        <v>70</v>
      </c>
      <c r="I462" s="3">
        <v>82</v>
      </c>
      <c r="J462" s="3">
        <v>74</v>
      </c>
      <c r="K462" s="3"/>
      <c r="L462" s="3"/>
      <c r="M462" s="3">
        <v>85</v>
      </c>
      <c r="N462" s="3"/>
      <c r="O462" s="4">
        <f>MAX(G462:H462)</f>
        <v>82</v>
      </c>
      <c r="P462" s="4">
        <f>MAX(I462:J462)</f>
        <v>82</v>
      </c>
      <c r="Q462" s="4">
        <f>ABS(O462-C462)</f>
        <v>14.299999999999997</v>
      </c>
      <c r="R462" s="4">
        <f>ABS(P462-C462)</f>
        <v>14.299999999999997</v>
      </c>
      <c r="S462" s="4" t="b">
        <f ca="1">OR(O462=0,P462=0,Q462&gt;$Q$1,R462&gt;$R$1,W462="N", V462=2)</f>
        <v>0</v>
      </c>
      <c r="T462" s="4" t="str">
        <f>TRIM(CLEAN(D462))</f>
        <v>برنامج بكالوريوس الهندسة المعمارية</v>
      </c>
      <c r="U462" s="4">
        <f>COUNTIF(T:T,T462)</f>
        <v>391</v>
      </c>
      <c r="V462" s="4">
        <f>IF(E462&lt;60, 0, IF(E462&lt;70,2, IF(E462&lt;80, 3, IF(E462&lt;90,4, IF(E462&lt;=100, 5, "?")))))</f>
        <v>3</v>
      </c>
      <c r="W462" s="4" t="str" cm="1">
        <f t="array" aca="1" ref="W462" ca="1">_xlfn.IFNA(INDIRECT($Y$1&amp;"!"&amp;W$1&amp;$Y462),"N")</f>
        <v>G</v>
      </c>
      <c r="X462" s="4">
        <f ca="1">COUNTIF(W:W,W462)</f>
        <v>391</v>
      </c>
      <c r="Y462" s="4">
        <f>MATCH(T462,Coding!J:J,0)</f>
        <v>12</v>
      </c>
      <c r="Z462" s="4" t="str" cm="1">
        <f t="array" aca="1" ref="Z462" ca="1">_xlfn.IFNA(INDIRECT($Y$1&amp;"!"&amp;Z$1&amp;$Y462),-1)</f>
        <v>G</v>
      </c>
      <c r="AA462" s="4" cm="1">
        <f t="array" aca="1" ref="AA462" ca="1">_xlfn.IFNA(INDIRECT($Y$1&amp;"!"&amp;AA$1&amp;$Y462),-1)</f>
        <v>1</v>
      </c>
      <c r="AB462" s="4" cm="1">
        <f t="array" aca="1" ref="AB462" ca="1">_xlfn.IFNA(INDIRECT($Y$1&amp;"!"&amp;AB$1&amp;$Y462),-1)</f>
        <v>1</v>
      </c>
      <c r="AC462" s="4" cm="1">
        <f t="array" aca="1" ref="AC462" ca="1">_xlfn.IFNA(INDIRECT($Y$1&amp;"!"&amp;AC$1&amp;$Y462),-1)</f>
        <v>1</v>
      </c>
      <c r="AD462" s="4" cm="1">
        <f t="array" aca="1" ref="AD462" ca="1">_xlfn.IFNA(INDIRECT($Y$1&amp;"!"&amp;AD$1&amp;$Y462),-1)</f>
        <v>0</v>
      </c>
      <c r="AE462" s="4" cm="1">
        <f t="array" aca="1" ref="AE462" ca="1">_xlfn.IFNA(INDIRECT($Y$1&amp;"!"&amp;AE$1&amp;$Y462),-1)</f>
        <v>0</v>
      </c>
      <c r="AF462" s="4" t="str">
        <f ca="1">_xlfn.CONCAT(W462, "-",V462)</f>
        <v>G-3</v>
      </c>
      <c r="AG462" s="4" t="str">
        <f>TEXT(ROW()-2, "0000")</f>
        <v>0460</v>
      </c>
      <c r="AH462" s="4" t="str">
        <f>IF(TRIM(CLEAN(A462))="m", "male", IF(TRIM(CLEAN(A462))="f","female", "missing"))</f>
        <v>female</v>
      </c>
      <c r="AI462" s="4">
        <f>C462</f>
        <v>96.3</v>
      </c>
      <c r="AJ462" s="4">
        <f>O462</f>
        <v>82</v>
      </c>
      <c r="AK462" s="4">
        <f>P462</f>
        <v>82</v>
      </c>
      <c r="AL462" s="4">
        <f>IF(AI462&lt;60, 0, IF(AI462&lt;70,2, IF(AI462&lt;80, 3, IF(AI462&lt;90,4, IF(AI462&lt;=100, 5, "?")))))</f>
        <v>5</v>
      </c>
      <c r="AM462" s="4">
        <f>IF(AJ462&lt;60, 0, IF(AJ462&lt;70,2, IF(AJ462&lt;80, 3, IF(AJ462&lt;90,4, IF(AJ462&lt;=100, 5, "?")))))</f>
        <v>4</v>
      </c>
      <c r="AN462" s="4">
        <f>IF(AK462&lt;60, 0, IF(AK462&lt;70,2, IF(AK462&lt;80, 3, IF(AK462&lt;90,4, IF(AK462&lt;=100, 5, "?")))))</f>
        <v>4</v>
      </c>
      <c r="AO462" s="4">
        <f ca="1">AA462</f>
        <v>1</v>
      </c>
      <c r="AP462" s="4">
        <f ca="1">AB462</f>
        <v>1</v>
      </c>
      <c r="AQ462" s="4">
        <f ca="1">AC462</f>
        <v>1</v>
      </c>
      <c r="AR462" s="4">
        <f ca="1">AD462</f>
        <v>0</v>
      </c>
      <c r="AS462" s="4">
        <f ca="1">AE462</f>
        <v>0</v>
      </c>
      <c r="AT462" s="4" t="str">
        <f ca="1">Z462</f>
        <v>G</v>
      </c>
      <c r="AU462" s="4">
        <f>E462</f>
        <v>76.2</v>
      </c>
      <c r="AV462" s="4">
        <f>IF(AU462&lt;60, 0, IF(AU462&lt;70,2, IF(AU462&lt;80, 3, IF(AU462&lt;90,4, IF(AU462&lt;=100, 5, "?")))))</f>
        <v>3</v>
      </c>
    </row>
    <row r="463" spans="1:48" x14ac:dyDescent="0.2">
      <c r="A463" s="2" t="s">
        <v>13</v>
      </c>
      <c r="B463" s="3" t="s">
        <v>36</v>
      </c>
      <c r="C463" s="3">
        <v>94.2</v>
      </c>
      <c r="D463" s="3" t="s">
        <v>36</v>
      </c>
      <c r="E463" s="3">
        <v>70.7</v>
      </c>
      <c r="F463" s="3">
        <v>1</v>
      </c>
      <c r="G463" s="3">
        <v>80</v>
      </c>
      <c r="H463" s="3">
        <v>71</v>
      </c>
      <c r="I463" s="3">
        <v>81</v>
      </c>
      <c r="J463" s="3">
        <v>70</v>
      </c>
      <c r="K463" s="3"/>
      <c r="L463" s="3"/>
      <c r="M463" s="3">
        <v>64</v>
      </c>
      <c r="N463" s="3"/>
      <c r="O463" s="4">
        <f>MAX(G463:H463)</f>
        <v>80</v>
      </c>
      <c r="P463" s="4">
        <f>MAX(I463:J463)</f>
        <v>81</v>
      </c>
      <c r="Q463" s="4">
        <f>ABS(O463-C463)</f>
        <v>14.200000000000003</v>
      </c>
      <c r="R463" s="4">
        <f>ABS(P463-C463)</f>
        <v>13.200000000000003</v>
      </c>
      <c r="S463" s="4" t="b">
        <f ca="1">OR(O463=0,P463=0,Q463&gt;$Q$1,R463&gt;$R$1,W463="N", V463=2)</f>
        <v>0</v>
      </c>
      <c r="T463" s="4" t="str">
        <f>TRIM(CLEAN(D463))</f>
        <v>برنامج بكالوريوس هندسة أنظمة الحاسوب</v>
      </c>
      <c r="U463" s="4">
        <f>COUNTIF(T:T,T463)</f>
        <v>549</v>
      </c>
      <c r="V463" s="4">
        <f>IF(E463&lt;60, 0, IF(E463&lt;70,2, IF(E463&lt;80, 3, IF(E463&lt;90,4, IF(E463&lt;=100, 5, "?")))))</f>
        <v>3</v>
      </c>
      <c r="W463" s="4" t="str" cm="1">
        <f t="array" aca="1" ref="W463" ca="1">_xlfn.IFNA(INDIRECT($Y$1&amp;"!"&amp;W$1&amp;$Y463),"N")</f>
        <v>A</v>
      </c>
      <c r="X463" s="4">
        <f ca="1">COUNTIF(W:W,W463)</f>
        <v>861</v>
      </c>
      <c r="Y463" s="4">
        <f>MATCH(T463,Coding!J:J,0)</f>
        <v>3</v>
      </c>
      <c r="Z463" s="4" t="str" cm="1">
        <f t="array" aca="1" ref="Z463" ca="1">_xlfn.IFNA(INDIRECT($Y$1&amp;"!"&amp;Z$1&amp;$Y463),-1)</f>
        <v>A</v>
      </c>
      <c r="AA463" s="4" cm="1">
        <f t="array" aca="1" ref="AA463" ca="1">_xlfn.IFNA(INDIRECT($Y$1&amp;"!"&amp;AA$1&amp;$Y463),-1)</f>
        <v>0</v>
      </c>
      <c r="AB463" s="4" cm="1">
        <f t="array" aca="1" ref="AB463" ca="1">_xlfn.IFNA(INDIRECT($Y$1&amp;"!"&amp;AB$1&amp;$Y463),-1)</f>
        <v>1</v>
      </c>
      <c r="AC463" s="4" cm="1">
        <f t="array" aca="1" ref="AC463" ca="1">_xlfn.IFNA(INDIRECT($Y$1&amp;"!"&amp;AC$1&amp;$Y463),-1)</f>
        <v>1</v>
      </c>
      <c r="AD463" s="4" cm="1">
        <f t="array" aca="1" ref="AD463" ca="1">_xlfn.IFNA(INDIRECT($Y$1&amp;"!"&amp;AD$1&amp;$Y463),-1)</f>
        <v>1</v>
      </c>
      <c r="AE463" s="4" cm="1">
        <f t="array" aca="1" ref="AE463" ca="1">_xlfn.IFNA(INDIRECT($Y$1&amp;"!"&amp;AE$1&amp;$Y463),-1)</f>
        <v>0</v>
      </c>
      <c r="AF463" s="4" t="str">
        <f ca="1">_xlfn.CONCAT(W463, "-",V463)</f>
        <v>A-3</v>
      </c>
      <c r="AG463" s="4" t="str">
        <f>TEXT(ROW()-2, "0000")</f>
        <v>0461</v>
      </c>
      <c r="AH463" s="4" t="str">
        <f>IF(TRIM(CLEAN(A463))="m", "male", IF(TRIM(CLEAN(A463))="f","female", "missing"))</f>
        <v>male</v>
      </c>
      <c r="AI463" s="4">
        <f>C463</f>
        <v>94.2</v>
      </c>
      <c r="AJ463" s="4">
        <f>O463</f>
        <v>80</v>
      </c>
      <c r="AK463" s="4">
        <f>P463</f>
        <v>81</v>
      </c>
      <c r="AL463" s="4">
        <f>IF(AI463&lt;60, 0, IF(AI463&lt;70,2, IF(AI463&lt;80, 3, IF(AI463&lt;90,4, IF(AI463&lt;=100, 5, "?")))))</f>
        <v>5</v>
      </c>
      <c r="AM463" s="4">
        <f>IF(AJ463&lt;60, 0, IF(AJ463&lt;70,2, IF(AJ463&lt;80, 3, IF(AJ463&lt;90,4, IF(AJ463&lt;=100, 5, "?")))))</f>
        <v>4</v>
      </c>
      <c r="AN463" s="4">
        <f>IF(AK463&lt;60, 0, IF(AK463&lt;70,2, IF(AK463&lt;80, 3, IF(AK463&lt;90,4, IF(AK463&lt;=100, 5, "?")))))</f>
        <v>4</v>
      </c>
      <c r="AO463" s="4">
        <f ca="1">AA463</f>
        <v>0</v>
      </c>
      <c r="AP463" s="4">
        <f ca="1">AB463</f>
        <v>1</v>
      </c>
      <c r="AQ463" s="4">
        <f ca="1">AC463</f>
        <v>1</v>
      </c>
      <c r="AR463" s="4">
        <f ca="1">AD463</f>
        <v>1</v>
      </c>
      <c r="AS463" s="4">
        <f ca="1">AE463</f>
        <v>0</v>
      </c>
      <c r="AT463" s="4" t="str">
        <f ca="1">Z463</f>
        <v>A</v>
      </c>
      <c r="AU463" s="4">
        <f>E463</f>
        <v>70.7</v>
      </c>
      <c r="AV463" s="4">
        <f>IF(AU463&lt;60, 0, IF(AU463&lt;70,2, IF(AU463&lt;80, 3, IF(AU463&lt;90,4, IF(AU463&lt;=100, 5, "?")))))</f>
        <v>3</v>
      </c>
    </row>
    <row r="464" spans="1:48" x14ac:dyDescent="0.2">
      <c r="A464" s="2" t="s">
        <v>13</v>
      </c>
      <c r="B464" s="3" t="s">
        <v>62</v>
      </c>
      <c r="C464" s="3">
        <v>94.2</v>
      </c>
      <c r="D464" s="3" t="s">
        <v>35</v>
      </c>
      <c r="E464" s="3">
        <v>85.4</v>
      </c>
      <c r="F464" s="3">
        <v>3</v>
      </c>
      <c r="G464" s="3">
        <v>80</v>
      </c>
      <c r="H464" s="3"/>
      <c r="I464" s="3">
        <v>85</v>
      </c>
      <c r="J464" s="3">
        <v>93</v>
      </c>
      <c r="K464" s="3"/>
      <c r="L464" s="3"/>
      <c r="M464" s="3">
        <v>82</v>
      </c>
      <c r="N464" s="3"/>
      <c r="O464" s="4">
        <f>MAX(G464:H464)</f>
        <v>80</v>
      </c>
      <c r="P464" s="4">
        <f>MAX(I464:J464)</f>
        <v>93</v>
      </c>
      <c r="Q464" s="4">
        <f>ABS(O464-C464)</f>
        <v>14.200000000000003</v>
      </c>
      <c r="R464" s="4">
        <f>ABS(P464-C464)</f>
        <v>1.2000000000000028</v>
      </c>
      <c r="S464" s="4" t="b">
        <f ca="1">OR(O464=0,P464=0,Q464&gt;$Q$1,R464&gt;$R$1,W464="N", V464=2)</f>
        <v>0</v>
      </c>
      <c r="T464" s="4" t="str">
        <f>TRIM(CLEAN(D464))</f>
        <v>برنامج بكالوريوس هندسة الميكاترونيكس</v>
      </c>
      <c r="U464" s="4">
        <f>COUNTIF(T:T,T464)</f>
        <v>291</v>
      </c>
      <c r="V464" s="4">
        <f>IF(E464&lt;60, 0, IF(E464&lt;70,2, IF(E464&lt;80, 3, IF(E464&lt;90,4, IF(E464&lt;=100, 5, "?")))))</f>
        <v>4</v>
      </c>
      <c r="W464" s="4" t="str" cm="1">
        <f t="array" aca="1" ref="W464" ca="1">_xlfn.IFNA(INDIRECT($Y$1&amp;"!"&amp;W$1&amp;$Y464),"N")</f>
        <v>B</v>
      </c>
      <c r="X464" s="4">
        <f ca="1">COUNTIF(W:W,W464)</f>
        <v>291</v>
      </c>
      <c r="Y464" s="4">
        <f>MATCH(T464,Coding!J:J,0)</f>
        <v>6</v>
      </c>
      <c r="Z464" s="4" t="str" cm="1">
        <f t="array" aca="1" ref="Z464" ca="1">_xlfn.IFNA(INDIRECT($Y$1&amp;"!"&amp;Z$1&amp;$Y464),-1)</f>
        <v>B</v>
      </c>
      <c r="AA464" s="4" cm="1">
        <f t="array" aca="1" ref="AA464" ca="1">_xlfn.IFNA(INDIRECT($Y$1&amp;"!"&amp;AA$1&amp;$Y464),-1)</f>
        <v>0</v>
      </c>
      <c r="AB464" s="4" cm="1">
        <f t="array" aca="1" ref="AB464" ca="1">_xlfn.IFNA(INDIRECT($Y$1&amp;"!"&amp;AB$1&amp;$Y464),-1)</f>
        <v>0</v>
      </c>
      <c r="AC464" s="4" cm="1">
        <f t="array" aca="1" ref="AC464" ca="1">_xlfn.IFNA(INDIRECT($Y$1&amp;"!"&amp;AC$1&amp;$Y464),-1)</f>
        <v>1</v>
      </c>
      <c r="AD464" s="4" cm="1">
        <f t="array" aca="1" ref="AD464" ca="1">_xlfn.IFNA(INDIRECT($Y$1&amp;"!"&amp;AD$1&amp;$Y464),-1)</f>
        <v>1</v>
      </c>
      <c r="AE464" s="4" cm="1">
        <f t="array" aca="1" ref="AE464" ca="1">_xlfn.IFNA(INDIRECT($Y$1&amp;"!"&amp;AE$1&amp;$Y464),-1)</f>
        <v>1</v>
      </c>
      <c r="AF464" s="4" t="str">
        <f ca="1">_xlfn.CONCAT(W464, "-",V464)</f>
        <v>B-4</v>
      </c>
      <c r="AG464" s="4" t="str">
        <f>TEXT(ROW()-2, "0000")</f>
        <v>0462</v>
      </c>
      <c r="AH464" s="4" t="str">
        <f>IF(TRIM(CLEAN(A464))="m", "male", IF(TRIM(CLEAN(A464))="f","female", "missing"))</f>
        <v>male</v>
      </c>
      <c r="AI464" s="4">
        <f>C464</f>
        <v>94.2</v>
      </c>
      <c r="AJ464" s="4">
        <f>O464</f>
        <v>80</v>
      </c>
      <c r="AK464" s="4">
        <f>P464</f>
        <v>93</v>
      </c>
      <c r="AL464" s="4">
        <f>IF(AI464&lt;60, 0, IF(AI464&lt;70,2, IF(AI464&lt;80, 3, IF(AI464&lt;90,4, IF(AI464&lt;=100, 5, "?")))))</f>
        <v>5</v>
      </c>
      <c r="AM464" s="4">
        <f>IF(AJ464&lt;60, 0, IF(AJ464&lt;70,2, IF(AJ464&lt;80, 3, IF(AJ464&lt;90,4, IF(AJ464&lt;=100, 5, "?")))))</f>
        <v>4</v>
      </c>
      <c r="AN464" s="4">
        <f>IF(AK464&lt;60, 0, IF(AK464&lt;70,2, IF(AK464&lt;80, 3, IF(AK464&lt;90,4, IF(AK464&lt;=100, 5, "?")))))</f>
        <v>5</v>
      </c>
      <c r="AO464" s="4">
        <f ca="1">AA464</f>
        <v>0</v>
      </c>
      <c r="AP464" s="4">
        <f ca="1">AB464</f>
        <v>0</v>
      </c>
      <c r="AQ464" s="4">
        <f ca="1">AC464</f>
        <v>1</v>
      </c>
      <c r="AR464" s="4">
        <f ca="1">AD464</f>
        <v>1</v>
      </c>
      <c r="AS464" s="4">
        <f ca="1">AE464</f>
        <v>1</v>
      </c>
      <c r="AT464" s="4" t="str">
        <f ca="1">Z464</f>
        <v>B</v>
      </c>
      <c r="AU464" s="4">
        <f>E464</f>
        <v>85.4</v>
      </c>
      <c r="AV464" s="4">
        <f>IF(AU464&lt;60, 0, IF(AU464&lt;70,2, IF(AU464&lt;80, 3, IF(AU464&lt;90,4, IF(AU464&lt;=100, 5, "?")))))</f>
        <v>4</v>
      </c>
    </row>
    <row r="465" spans="1:48" x14ac:dyDescent="0.2">
      <c r="A465" s="2" t="s">
        <v>13</v>
      </c>
      <c r="B465" s="3" t="s">
        <v>37</v>
      </c>
      <c r="C465" s="3">
        <v>86.2</v>
      </c>
      <c r="D465" s="3" t="s">
        <v>26</v>
      </c>
      <c r="E465" s="3">
        <v>77.2</v>
      </c>
      <c r="F465" s="3">
        <v>1</v>
      </c>
      <c r="G465" s="3">
        <v>72</v>
      </c>
      <c r="H465" s="3">
        <v>72</v>
      </c>
      <c r="I465" s="3">
        <v>76</v>
      </c>
      <c r="J465" s="3">
        <v>72</v>
      </c>
      <c r="K465" s="3">
        <v>96</v>
      </c>
      <c r="L465" s="3"/>
      <c r="M465" s="3">
        <v>90</v>
      </c>
      <c r="N465" s="3"/>
      <c r="O465" s="4">
        <f>MAX(G465:H465)</f>
        <v>72</v>
      </c>
      <c r="P465" s="4">
        <f>MAX(I465:J465)</f>
        <v>76</v>
      </c>
      <c r="Q465" s="4">
        <f>ABS(O465-C465)</f>
        <v>14.200000000000003</v>
      </c>
      <c r="R465" s="4">
        <f>ABS(P465-C465)</f>
        <v>10.200000000000003</v>
      </c>
      <c r="S465" s="4" t="b">
        <f ca="1">OR(O465=0,P465=0,Q465&gt;$Q$1,R465&gt;$R$1,W465="N", V465=2)</f>
        <v>0</v>
      </c>
      <c r="T465" s="4" t="str">
        <f>TRIM(CLEAN(D465))</f>
        <v>برنامج بكالوريوس الهندسة المدنية</v>
      </c>
      <c r="U465" s="4">
        <f>COUNTIF(T:T,T465)</f>
        <v>723</v>
      </c>
      <c r="V465" s="4">
        <f>IF(E465&lt;60, 0, IF(E465&lt;70,2, IF(E465&lt;80, 3, IF(E465&lt;90,4, IF(E465&lt;=100, 5, "?")))))</f>
        <v>3</v>
      </c>
      <c r="W465" s="4" t="str" cm="1">
        <f t="array" aca="1" ref="W465" ca="1">_xlfn.IFNA(INDIRECT($Y$1&amp;"!"&amp;W$1&amp;$Y465),"N")</f>
        <v>C</v>
      </c>
      <c r="X465" s="4">
        <f ca="1">COUNTIF(W:W,W465)</f>
        <v>747</v>
      </c>
      <c r="Y465" s="4">
        <f>MATCH(T465,Coding!J:J,0)</f>
        <v>8</v>
      </c>
      <c r="Z465" s="4" t="str" cm="1">
        <f t="array" aca="1" ref="Z465" ca="1">_xlfn.IFNA(INDIRECT($Y$1&amp;"!"&amp;Z$1&amp;$Y465),-1)</f>
        <v>C</v>
      </c>
      <c r="AA465" s="4" cm="1">
        <f t="array" aca="1" ref="AA465" ca="1">_xlfn.IFNA(INDIRECT($Y$1&amp;"!"&amp;AA$1&amp;$Y465),-1)</f>
        <v>1</v>
      </c>
      <c r="AB465" s="4" cm="1">
        <f t="array" aca="1" ref="AB465" ca="1">_xlfn.IFNA(INDIRECT($Y$1&amp;"!"&amp;AB$1&amp;$Y465),-1)</f>
        <v>1</v>
      </c>
      <c r="AC465" s="4" cm="1">
        <f t="array" aca="1" ref="AC465" ca="1">_xlfn.IFNA(INDIRECT($Y$1&amp;"!"&amp;AC$1&amp;$Y465),-1)</f>
        <v>1</v>
      </c>
      <c r="AD465" s="4" cm="1">
        <f t="array" aca="1" ref="AD465" ca="1">_xlfn.IFNA(INDIRECT($Y$1&amp;"!"&amp;AD$1&amp;$Y465),-1)</f>
        <v>0</v>
      </c>
      <c r="AE465" s="4" cm="1">
        <f t="array" aca="1" ref="AE465" ca="1">_xlfn.IFNA(INDIRECT($Y$1&amp;"!"&amp;AE$1&amp;$Y465),-1)</f>
        <v>0</v>
      </c>
      <c r="AF465" s="4" t="str">
        <f ca="1">_xlfn.CONCAT(W465, "-",V465)</f>
        <v>C-3</v>
      </c>
      <c r="AG465" s="4" t="str">
        <f>TEXT(ROW()-2, "0000")</f>
        <v>0463</v>
      </c>
      <c r="AH465" s="4" t="str">
        <f>IF(TRIM(CLEAN(A465))="m", "male", IF(TRIM(CLEAN(A465))="f","female", "missing"))</f>
        <v>male</v>
      </c>
      <c r="AI465" s="4">
        <f>C465</f>
        <v>86.2</v>
      </c>
      <c r="AJ465" s="4">
        <f>O465</f>
        <v>72</v>
      </c>
      <c r="AK465" s="4">
        <f>P465</f>
        <v>76</v>
      </c>
      <c r="AL465" s="4">
        <f>IF(AI465&lt;60, 0, IF(AI465&lt;70,2, IF(AI465&lt;80, 3, IF(AI465&lt;90,4, IF(AI465&lt;=100, 5, "?")))))</f>
        <v>4</v>
      </c>
      <c r="AM465" s="4">
        <f>IF(AJ465&lt;60, 0, IF(AJ465&lt;70,2, IF(AJ465&lt;80, 3, IF(AJ465&lt;90,4, IF(AJ465&lt;=100, 5, "?")))))</f>
        <v>3</v>
      </c>
      <c r="AN465" s="4">
        <f>IF(AK465&lt;60, 0, IF(AK465&lt;70,2, IF(AK465&lt;80, 3, IF(AK465&lt;90,4, IF(AK465&lt;=100, 5, "?")))))</f>
        <v>3</v>
      </c>
      <c r="AO465" s="4">
        <f ca="1">AA465</f>
        <v>1</v>
      </c>
      <c r="AP465" s="4">
        <f ca="1">AB465</f>
        <v>1</v>
      </c>
      <c r="AQ465" s="4">
        <f ca="1">AC465</f>
        <v>1</v>
      </c>
      <c r="AR465" s="4">
        <f ca="1">AD465</f>
        <v>0</v>
      </c>
      <c r="AS465" s="4">
        <f ca="1">AE465</f>
        <v>0</v>
      </c>
      <c r="AT465" s="4" t="str">
        <f ca="1">Z465</f>
        <v>C</v>
      </c>
      <c r="AU465" s="4">
        <f>E465</f>
        <v>77.2</v>
      </c>
      <c r="AV465" s="4">
        <f>IF(AU465&lt;60, 0, IF(AU465&lt;70,2, IF(AU465&lt;80, 3, IF(AU465&lt;90,4, IF(AU465&lt;=100, 5, "?")))))</f>
        <v>3</v>
      </c>
    </row>
    <row r="466" spans="1:48" x14ac:dyDescent="0.2">
      <c r="A466" s="2" t="s">
        <v>16</v>
      </c>
      <c r="B466" s="3" t="s">
        <v>14</v>
      </c>
      <c r="C466" s="3">
        <v>89.2</v>
      </c>
      <c r="D466" s="3" t="s">
        <v>26</v>
      </c>
      <c r="E466" s="3">
        <v>72.400000000000006</v>
      </c>
      <c r="F466" s="3">
        <v>1</v>
      </c>
      <c r="G466" s="3">
        <v>75</v>
      </c>
      <c r="H466" s="3">
        <v>70</v>
      </c>
      <c r="I466" s="3">
        <v>62</v>
      </c>
      <c r="J466" s="3">
        <v>72</v>
      </c>
      <c r="K466" s="3">
        <v>73</v>
      </c>
      <c r="L466" s="3"/>
      <c r="M466" s="3">
        <v>76</v>
      </c>
      <c r="N466" s="3"/>
      <c r="O466" s="4">
        <f>MAX(G466:H466)</f>
        <v>75</v>
      </c>
      <c r="P466" s="4">
        <f>MAX(I466:J466)</f>
        <v>72</v>
      </c>
      <c r="Q466" s="4">
        <f>ABS(O466-C466)</f>
        <v>14.200000000000003</v>
      </c>
      <c r="R466" s="4">
        <f>ABS(P466-C466)</f>
        <v>17.200000000000003</v>
      </c>
      <c r="S466" s="4" t="b">
        <f ca="1">OR(O466=0,P466=0,Q466&gt;$Q$1,R466&gt;$R$1,W466="N", V466=2)</f>
        <v>0</v>
      </c>
      <c r="T466" s="4" t="str">
        <f>TRIM(CLEAN(D466))</f>
        <v>برنامج بكالوريوس الهندسة المدنية</v>
      </c>
      <c r="U466" s="4">
        <f>COUNTIF(T:T,T466)</f>
        <v>723</v>
      </c>
      <c r="V466" s="4">
        <f>IF(E466&lt;60, 0, IF(E466&lt;70,2, IF(E466&lt;80, 3, IF(E466&lt;90,4, IF(E466&lt;=100, 5, "?")))))</f>
        <v>3</v>
      </c>
      <c r="W466" s="4" t="str" cm="1">
        <f t="array" aca="1" ref="W466" ca="1">_xlfn.IFNA(INDIRECT($Y$1&amp;"!"&amp;W$1&amp;$Y466),"N")</f>
        <v>C</v>
      </c>
      <c r="X466" s="4">
        <f ca="1">COUNTIF(W:W,W466)</f>
        <v>747</v>
      </c>
      <c r="Y466" s="4">
        <f>MATCH(T466,Coding!J:J,0)</f>
        <v>8</v>
      </c>
      <c r="Z466" s="4" t="str" cm="1">
        <f t="array" aca="1" ref="Z466" ca="1">_xlfn.IFNA(INDIRECT($Y$1&amp;"!"&amp;Z$1&amp;$Y466),-1)</f>
        <v>C</v>
      </c>
      <c r="AA466" s="4" cm="1">
        <f t="array" aca="1" ref="AA466" ca="1">_xlfn.IFNA(INDIRECT($Y$1&amp;"!"&amp;AA$1&amp;$Y466),-1)</f>
        <v>1</v>
      </c>
      <c r="AB466" s="4" cm="1">
        <f t="array" aca="1" ref="AB466" ca="1">_xlfn.IFNA(INDIRECT($Y$1&amp;"!"&amp;AB$1&amp;$Y466),-1)</f>
        <v>1</v>
      </c>
      <c r="AC466" s="4" cm="1">
        <f t="array" aca="1" ref="AC466" ca="1">_xlfn.IFNA(INDIRECT($Y$1&amp;"!"&amp;AC$1&amp;$Y466),-1)</f>
        <v>1</v>
      </c>
      <c r="AD466" s="4" cm="1">
        <f t="array" aca="1" ref="AD466" ca="1">_xlfn.IFNA(INDIRECT($Y$1&amp;"!"&amp;AD$1&amp;$Y466),-1)</f>
        <v>0</v>
      </c>
      <c r="AE466" s="4" cm="1">
        <f t="array" aca="1" ref="AE466" ca="1">_xlfn.IFNA(INDIRECT($Y$1&amp;"!"&amp;AE$1&amp;$Y466),-1)</f>
        <v>0</v>
      </c>
      <c r="AF466" s="4" t="str">
        <f ca="1">_xlfn.CONCAT(W466, "-",V466)</f>
        <v>C-3</v>
      </c>
      <c r="AG466" s="4" t="str">
        <f>TEXT(ROW()-2, "0000")</f>
        <v>0464</v>
      </c>
      <c r="AH466" s="4" t="str">
        <f>IF(TRIM(CLEAN(A466))="m", "male", IF(TRIM(CLEAN(A466))="f","female", "missing"))</f>
        <v>female</v>
      </c>
      <c r="AI466" s="4">
        <f>C466</f>
        <v>89.2</v>
      </c>
      <c r="AJ466" s="4">
        <f>O466</f>
        <v>75</v>
      </c>
      <c r="AK466" s="4">
        <f>P466</f>
        <v>72</v>
      </c>
      <c r="AL466" s="4">
        <f>IF(AI466&lt;60, 0, IF(AI466&lt;70,2, IF(AI466&lt;80, 3, IF(AI466&lt;90,4, IF(AI466&lt;=100, 5, "?")))))</f>
        <v>4</v>
      </c>
      <c r="AM466" s="4">
        <f>IF(AJ466&lt;60, 0, IF(AJ466&lt;70,2, IF(AJ466&lt;80, 3, IF(AJ466&lt;90,4, IF(AJ466&lt;=100, 5, "?")))))</f>
        <v>3</v>
      </c>
      <c r="AN466" s="4">
        <f>IF(AK466&lt;60, 0, IF(AK466&lt;70,2, IF(AK466&lt;80, 3, IF(AK466&lt;90,4, IF(AK466&lt;=100, 5, "?")))))</f>
        <v>3</v>
      </c>
      <c r="AO466" s="4">
        <f ca="1">AA466</f>
        <v>1</v>
      </c>
      <c r="AP466" s="4">
        <f ca="1">AB466</f>
        <v>1</v>
      </c>
      <c r="AQ466" s="4">
        <f ca="1">AC466</f>
        <v>1</v>
      </c>
      <c r="AR466" s="4">
        <f ca="1">AD466</f>
        <v>0</v>
      </c>
      <c r="AS466" s="4">
        <f ca="1">AE466</f>
        <v>0</v>
      </c>
      <c r="AT466" s="4" t="str">
        <f ca="1">Z466</f>
        <v>C</v>
      </c>
      <c r="AU466" s="4">
        <f>E466</f>
        <v>72.400000000000006</v>
      </c>
      <c r="AV466" s="4">
        <f>IF(AU466&lt;60, 0, IF(AU466&lt;70,2, IF(AU466&lt;80, 3, IF(AU466&lt;90,4, IF(AU466&lt;=100, 5, "?")))))</f>
        <v>3</v>
      </c>
    </row>
    <row r="467" spans="1:48" x14ac:dyDescent="0.2">
      <c r="A467" s="2" t="s">
        <v>13</v>
      </c>
      <c r="B467" s="3" t="s">
        <v>37</v>
      </c>
      <c r="C467" s="3">
        <v>93.2</v>
      </c>
      <c r="D467" s="3" t="s">
        <v>26</v>
      </c>
      <c r="E467" s="3">
        <v>70.3</v>
      </c>
      <c r="F467" s="3">
        <v>1</v>
      </c>
      <c r="G467" s="3">
        <v>79</v>
      </c>
      <c r="H467" s="3">
        <v>71</v>
      </c>
      <c r="I467" s="3">
        <v>71</v>
      </c>
      <c r="J467" s="3">
        <v>74</v>
      </c>
      <c r="K467" s="3">
        <v>70</v>
      </c>
      <c r="L467" s="3"/>
      <c r="M467" s="3">
        <v>82</v>
      </c>
      <c r="N467" s="3"/>
      <c r="O467" s="4">
        <f>MAX(G467:H467)</f>
        <v>79</v>
      </c>
      <c r="P467" s="4">
        <f>MAX(I467:J467)</f>
        <v>74</v>
      </c>
      <c r="Q467" s="4">
        <f>ABS(O467-C467)</f>
        <v>14.200000000000003</v>
      </c>
      <c r="R467" s="4">
        <f>ABS(P467-C467)</f>
        <v>19.200000000000003</v>
      </c>
      <c r="S467" s="4" t="b">
        <f ca="1">OR(O467=0,P467=0,Q467&gt;$Q$1,R467&gt;$R$1,W467="N", V467=2)</f>
        <v>0</v>
      </c>
      <c r="T467" s="4" t="str">
        <f>TRIM(CLEAN(D467))</f>
        <v>برنامج بكالوريوس الهندسة المدنية</v>
      </c>
      <c r="U467" s="4">
        <f>COUNTIF(T:T,T467)</f>
        <v>723</v>
      </c>
      <c r="V467" s="4">
        <f>IF(E467&lt;60, 0, IF(E467&lt;70,2, IF(E467&lt;80, 3, IF(E467&lt;90,4, IF(E467&lt;=100, 5, "?")))))</f>
        <v>3</v>
      </c>
      <c r="W467" s="4" t="str" cm="1">
        <f t="array" aca="1" ref="W467" ca="1">_xlfn.IFNA(INDIRECT($Y$1&amp;"!"&amp;W$1&amp;$Y467),"N")</f>
        <v>C</v>
      </c>
      <c r="X467" s="4">
        <f ca="1">COUNTIF(W:W,W467)</f>
        <v>747</v>
      </c>
      <c r="Y467" s="4">
        <f>MATCH(T467,Coding!J:J,0)</f>
        <v>8</v>
      </c>
      <c r="Z467" s="4" t="str" cm="1">
        <f t="array" aca="1" ref="Z467" ca="1">_xlfn.IFNA(INDIRECT($Y$1&amp;"!"&amp;Z$1&amp;$Y467),-1)</f>
        <v>C</v>
      </c>
      <c r="AA467" s="4" cm="1">
        <f t="array" aca="1" ref="AA467" ca="1">_xlfn.IFNA(INDIRECT($Y$1&amp;"!"&amp;AA$1&amp;$Y467),-1)</f>
        <v>1</v>
      </c>
      <c r="AB467" s="4" cm="1">
        <f t="array" aca="1" ref="AB467" ca="1">_xlfn.IFNA(INDIRECT($Y$1&amp;"!"&amp;AB$1&amp;$Y467),-1)</f>
        <v>1</v>
      </c>
      <c r="AC467" s="4" cm="1">
        <f t="array" aca="1" ref="AC467" ca="1">_xlfn.IFNA(INDIRECT($Y$1&amp;"!"&amp;AC$1&amp;$Y467),-1)</f>
        <v>1</v>
      </c>
      <c r="AD467" s="4" cm="1">
        <f t="array" aca="1" ref="AD467" ca="1">_xlfn.IFNA(INDIRECT($Y$1&amp;"!"&amp;AD$1&amp;$Y467),-1)</f>
        <v>0</v>
      </c>
      <c r="AE467" s="4" cm="1">
        <f t="array" aca="1" ref="AE467" ca="1">_xlfn.IFNA(INDIRECT($Y$1&amp;"!"&amp;AE$1&amp;$Y467),-1)</f>
        <v>0</v>
      </c>
      <c r="AF467" s="4" t="str">
        <f ca="1">_xlfn.CONCAT(W467, "-",V467)</f>
        <v>C-3</v>
      </c>
      <c r="AG467" s="4" t="str">
        <f>TEXT(ROW()-2, "0000")</f>
        <v>0465</v>
      </c>
      <c r="AH467" s="4" t="str">
        <f>IF(TRIM(CLEAN(A467))="m", "male", IF(TRIM(CLEAN(A467))="f","female", "missing"))</f>
        <v>male</v>
      </c>
      <c r="AI467" s="4">
        <f>C467</f>
        <v>93.2</v>
      </c>
      <c r="AJ467" s="4">
        <f>O467</f>
        <v>79</v>
      </c>
      <c r="AK467" s="4">
        <f>P467</f>
        <v>74</v>
      </c>
      <c r="AL467" s="4">
        <f>IF(AI467&lt;60, 0, IF(AI467&lt;70,2, IF(AI467&lt;80, 3, IF(AI467&lt;90,4, IF(AI467&lt;=100, 5, "?")))))</f>
        <v>5</v>
      </c>
      <c r="AM467" s="4">
        <f>IF(AJ467&lt;60, 0, IF(AJ467&lt;70,2, IF(AJ467&lt;80, 3, IF(AJ467&lt;90,4, IF(AJ467&lt;=100, 5, "?")))))</f>
        <v>3</v>
      </c>
      <c r="AN467" s="4">
        <f>IF(AK467&lt;60, 0, IF(AK467&lt;70,2, IF(AK467&lt;80, 3, IF(AK467&lt;90,4, IF(AK467&lt;=100, 5, "?")))))</f>
        <v>3</v>
      </c>
      <c r="AO467" s="4">
        <f ca="1">AA467</f>
        <v>1</v>
      </c>
      <c r="AP467" s="4">
        <f ca="1">AB467</f>
        <v>1</v>
      </c>
      <c r="AQ467" s="4">
        <f ca="1">AC467</f>
        <v>1</v>
      </c>
      <c r="AR467" s="4">
        <f ca="1">AD467</f>
        <v>0</v>
      </c>
      <c r="AS467" s="4">
        <f ca="1">AE467</f>
        <v>0</v>
      </c>
      <c r="AT467" s="4" t="str">
        <f ca="1">Z467</f>
        <v>C</v>
      </c>
      <c r="AU467" s="4">
        <f>E467</f>
        <v>70.3</v>
      </c>
      <c r="AV467" s="4">
        <f>IF(AU467&lt;60, 0, IF(AU467&lt;70,2, IF(AU467&lt;80, 3, IF(AU467&lt;90,4, IF(AU467&lt;=100, 5, "?")))))</f>
        <v>3</v>
      </c>
    </row>
    <row r="468" spans="1:48" x14ac:dyDescent="0.2">
      <c r="A468" s="2" t="s">
        <v>13</v>
      </c>
      <c r="B468" s="3" t="s">
        <v>26</v>
      </c>
      <c r="C468" s="3">
        <v>94.2</v>
      </c>
      <c r="D468" s="3" t="s">
        <v>26</v>
      </c>
      <c r="E468" s="3">
        <v>76.400000000000006</v>
      </c>
      <c r="F468" s="3">
        <v>1</v>
      </c>
      <c r="G468" s="3">
        <v>75</v>
      </c>
      <c r="H468" s="3">
        <v>80</v>
      </c>
      <c r="I468" s="3">
        <v>81</v>
      </c>
      <c r="J468" s="3">
        <v>80</v>
      </c>
      <c r="K468" s="3">
        <v>67</v>
      </c>
      <c r="L468" s="3"/>
      <c r="M468" s="3">
        <v>90</v>
      </c>
      <c r="N468" s="3"/>
      <c r="O468" s="4">
        <f>MAX(G468:H468)</f>
        <v>80</v>
      </c>
      <c r="P468" s="4">
        <f>MAX(I468:J468)</f>
        <v>81</v>
      </c>
      <c r="Q468" s="4">
        <f>ABS(O468-C468)</f>
        <v>14.200000000000003</v>
      </c>
      <c r="R468" s="4">
        <f>ABS(P468-C468)</f>
        <v>13.200000000000003</v>
      </c>
      <c r="S468" s="4" t="b">
        <f ca="1">OR(O468=0,P468=0,Q468&gt;$Q$1,R468&gt;$R$1,W468="N", V468=2)</f>
        <v>0</v>
      </c>
      <c r="T468" s="4" t="str">
        <f>TRIM(CLEAN(D468))</f>
        <v>برنامج بكالوريوس الهندسة المدنية</v>
      </c>
      <c r="U468" s="4">
        <f>COUNTIF(T:T,T468)</f>
        <v>723</v>
      </c>
      <c r="V468" s="4">
        <f>IF(E468&lt;60, 0, IF(E468&lt;70,2, IF(E468&lt;80, 3, IF(E468&lt;90,4, IF(E468&lt;=100, 5, "?")))))</f>
        <v>3</v>
      </c>
      <c r="W468" s="4" t="str" cm="1">
        <f t="array" aca="1" ref="W468" ca="1">_xlfn.IFNA(INDIRECT($Y$1&amp;"!"&amp;W$1&amp;$Y468),"N")</f>
        <v>C</v>
      </c>
      <c r="X468" s="4">
        <f ca="1">COUNTIF(W:W,W468)</f>
        <v>747</v>
      </c>
      <c r="Y468" s="4">
        <f>MATCH(T468,Coding!J:J,0)</f>
        <v>8</v>
      </c>
      <c r="Z468" s="4" t="str" cm="1">
        <f t="array" aca="1" ref="Z468" ca="1">_xlfn.IFNA(INDIRECT($Y$1&amp;"!"&amp;Z$1&amp;$Y468),-1)</f>
        <v>C</v>
      </c>
      <c r="AA468" s="4" cm="1">
        <f t="array" aca="1" ref="AA468" ca="1">_xlfn.IFNA(INDIRECT($Y$1&amp;"!"&amp;AA$1&amp;$Y468),-1)</f>
        <v>1</v>
      </c>
      <c r="AB468" s="4" cm="1">
        <f t="array" aca="1" ref="AB468" ca="1">_xlfn.IFNA(INDIRECT($Y$1&amp;"!"&amp;AB$1&amp;$Y468),-1)</f>
        <v>1</v>
      </c>
      <c r="AC468" s="4" cm="1">
        <f t="array" aca="1" ref="AC468" ca="1">_xlfn.IFNA(INDIRECT($Y$1&amp;"!"&amp;AC$1&amp;$Y468),-1)</f>
        <v>1</v>
      </c>
      <c r="AD468" s="4" cm="1">
        <f t="array" aca="1" ref="AD468" ca="1">_xlfn.IFNA(INDIRECT($Y$1&amp;"!"&amp;AD$1&amp;$Y468),-1)</f>
        <v>0</v>
      </c>
      <c r="AE468" s="4" cm="1">
        <f t="array" aca="1" ref="AE468" ca="1">_xlfn.IFNA(INDIRECT($Y$1&amp;"!"&amp;AE$1&amp;$Y468),-1)</f>
        <v>0</v>
      </c>
      <c r="AF468" s="4" t="str">
        <f ca="1">_xlfn.CONCAT(W468, "-",V468)</f>
        <v>C-3</v>
      </c>
      <c r="AG468" s="4" t="str">
        <f>TEXT(ROW()-2, "0000")</f>
        <v>0466</v>
      </c>
      <c r="AH468" s="4" t="str">
        <f>IF(TRIM(CLEAN(A468))="m", "male", IF(TRIM(CLEAN(A468))="f","female", "missing"))</f>
        <v>male</v>
      </c>
      <c r="AI468" s="4">
        <f>C468</f>
        <v>94.2</v>
      </c>
      <c r="AJ468" s="4">
        <f>O468</f>
        <v>80</v>
      </c>
      <c r="AK468" s="4">
        <f>P468</f>
        <v>81</v>
      </c>
      <c r="AL468" s="4">
        <f>IF(AI468&lt;60, 0, IF(AI468&lt;70,2, IF(AI468&lt;80, 3, IF(AI468&lt;90,4, IF(AI468&lt;=100, 5, "?")))))</f>
        <v>5</v>
      </c>
      <c r="AM468" s="4">
        <f>IF(AJ468&lt;60, 0, IF(AJ468&lt;70,2, IF(AJ468&lt;80, 3, IF(AJ468&lt;90,4, IF(AJ468&lt;=100, 5, "?")))))</f>
        <v>4</v>
      </c>
      <c r="AN468" s="4">
        <f>IF(AK468&lt;60, 0, IF(AK468&lt;70,2, IF(AK468&lt;80, 3, IF(AK468&lt;90,4, IF(AK468&lt;=100, 5, "?")))))</f>
        <v>4</v>
      </c>
      <c r="AO468" s="4">
        <f ca="1">AA468</f>
        <v>1</v>
      </c>
      <c r="AP468" s="4">
        <f ca="1">AB468</f>
        <v>1</v>
      </c>
      <c r="AQ468" s="4">
        <f ca="1">AC468</f>
        <v>1</v>
      </c>
      <c r="AR468" s="4">
        <f ca="1">AD468</f>
        <v>0</v>
      </c>
      <c r="AS468" s="4">
        <f ca="1">AE468</f>
        <v>0</v>
      </c>
      <c r="AT468" s="4" t="str">
        <f ca="1">Z468</f>
        <v>C</v>
      </c>
      <c r="AU468" s="4">
        <f>E468</f>
        <v>76.400000000000006</v>
      </c>
      <c r="AV468" s="4">
        <f>IF(AU468&lt;60, 0, IF(AU468&lt;70,2, IF(AU468&lt;80, 3, IF(AU468&lt;90,4, IF(AU468&lt;=100, 5, "?")))))</f>
        <v>3</v>
      </c>
    </row>
    <row r="469" spans="1:48" x14ac:dyDescent="0.2">
      <c r="A469" s="2" t="s">
        <v>16</v>
      </c>
      <c r="B469" s="3" t="s">
        <v>33</v>
      </c>
      <c r="C469" s="3">
        <v>88.2</v>
      </c>
      <c r="D469" s="3" t="s">
        <v>33</v>
      </c>
      <c r="E469" s="3">
        <v>70.599999999999994</v>
      </c>
      <c r="F469" s="3">
        <v>1</v>
      </c>
      <c r="G469" s="3">
        <v>65</v>
      </c>
      <c r="H469" s="3">
        <v>74</v>
      </c>
      <c r="I469" s="3">
        <v>63</v>
      </c>
      <c r="J469" s="3">
        <v>83</v>
      </c>
      <c r="K469" s="3"/>
      <c r="L469" s="3"/>
      <c r="M469" s="3"/>
      <c r="N469" s="3"/>
      <c r="O469" s="4">
        <f>MAX(G469:H469)</f>
        <v>74</v>
      </c>
      <c r="P469" s="4">
        <f>MAX(I469:J469)</f>
        <v>83</v>
      </c>
      <c r="Q469" s="4">
        <f>ABS(O469-C469)</f>
        <v>14.200000000000003</v>
      </c>
      <c r="R469" s="4">
        <f>ABS(P469-C469)</f>
        <v>5.2000000000000028</v>
      </c>
      <c r="S469" s="4" t="b">
        <f ca="1">OR(O469=0,P469=0,Q469&gt;$Q$1,R469&gt;$R$1,W469="N", V469=2)</f>
        <v>0</v>
      </c>
      <c r="T469" s="4" t="str">
        <f>TRIM(CLEAN(D469))</f>
        <v>برنامج بكالوريوس علم الحاسوب</v>
      </c>
      <c r="U469" s="4">
        <f>COUNTIF(T:T,T469)</f>
        <v>589</v>
      </c>
      <c r="V469" s="4">
        <f>IF(E469&lt;60, 0, IF(E469&lt;70,2, IF(E469&lt;80, 3, IF(E469&lt;90,4, IF(E469&lt;=100, 5, "?")))))</f>
        <v>3</v>
      </c>
      <c r="W469" s="4" t="str" cm="1">
        <f t="array" aca="1" ref="W469" ca="1">_xlfn.IFNA(INDIRECT($Y$1&amp;"!"&amp;W$1&amp;$Y469),"N")</f>
        <v>D</v>
      </c>
      <c r="X469" s="4">
        <f ca="1">COUNTIF(W:W,W469)</f>
        <v>589</v>
      </c>
      <c r="Y469" s="4">
        <f>MATCH(T469,Coding!J:J,0)</f>
        <v>9</v>
      </c>
      <c r="Z469" s="4" t="str" cm="1">
        <f t="array" aca="1" ref="Z469" ca="1">_xlfn.IFNA(INDIRECT($Y$1&amp;"!"&amp;Z$1&amp;$Y469),-1)</f>
        <v>D</v>
      </c>
      <c r="AA469" s="4" cm="1">
        <f t="array" aca="1" ref="AA469" ca="1">_xlfn.IFNA(INDIRECT($Y$1&amp;"!"&amp;AA$1&amp;$Y469),-1)</f>
        <v>0</v>
      </c>
      <c r="AB469" s="4" cm="1">
        <f t="array" aca="1" ref="AB469" ca="1">_xlfn.IFNA(INDIRECT($Y$1&amp;"!"&amp;AB$1&amp;$Y469),-1)</f>
        <v>1</v>
      </c>
      <c r="AC469" s="4" cm="1">
        <f t="array" aca="1" ref="AC469" ca="1">_xlfn.IFNA(INDIRECT($Y$1&amp;"!"&amp;AC$1&amp;$Y469),-1)</f>
        <v>0</v>
      </c>
      <c r="AD469" s="4" cm="1">
        <f t="array" aca="1" ref="AD469" ca="1">_xlfn.IFNA(INDIRECT($Y$1&amp;"!"&amp;AD$1&amp;$Y469),-1)</f>
        <v>0</v>
      </c>
      <c r="AE469" s="4" cm="1">
        <f t="array" aca="1" ref="AE469" ca="1">_xlfn.IFNA(INDIRECT($Y$1&amp;"!"&amp;AE$1&amp;$Y469),-1)</f>
        <v>0</v>
      </c>
      <c r="AF469" s="4" t="str">
        <f ca="1">_xlfn.CONCAT(W469, "-",V469)</f>
        <v>D-3</v>
      </c>
      <c r="AG469" s="4" t="str">
        <f>TEXT(ROW()-2, "0000")</f>
        <v>0467</v>
      </c>
      <c r="AH469" s="4" t="str">
        <f>IF(TRIM(CLEAN(A469))="m", "male", IF(TRIM(CLEAN(A469))="f","female", "missing"))</f>
        <v>female</v>
      </c>
      <c r="AI469" s="4">
        <f>C469</f>
        <v>88.2</v>
      </c>
      <c r="AJ469" s="4">
        <f>O469</f>
        <v>74</v>
      </c>
      <c r="AK469" s="4">
        <f>P469</f>
        <v>83</v>
      </c>
      <c r="AL469" s="4">
        <f>IF(AI469&lt;60, 0, IF(AI469&lt;70,2, IF(AI469&lt;80, 3, IF(AI469&lt;90,4, IF(AI469&lt;=100, 5, "?")))))</f>
        <v>4</v>
      </c>
      <c r="AM469" s="4">
        <f>IF(AJ469&lt;60, 0, IF(AJ469&lt;70,2, IF(AJ469&lt;80, 3, IF(AJ469&lt;90,4, IF(AJ469&lt;=100, 5, "?")))))</f>
        <v>3</v>
      </c>
      <c r="AN469" s="4">
        <f>IF(AK469&lt;60, 0, IF(AK469&lt;70,2, IF(AK469&lt;80, 3, IF(AK469&lt;90,4, IF(AK469&lt;=100, 5, "?")))))</f>
        <v>4</v>
      </c>
      <c r="AO469" s="4">
        <f ca="1">AA469</f>
        <v>0</v>
      </c>
      <c r="AP469" s="4">
        <f ca="1">AB469</f>
        <v>1</v>
      </c>
      <c r="AQ469" s="4">
        <f ca="1">AC469</f>
        <v>0</v>
      </c>
      <c r="AR469" s="4">
        <f ca="1">AD469</f>
        <v>0</v>
      </c>
      <c r="AS469" s="4">
        <f ca="1">AE469</f>
        <v>0</v>
      </c>
      <c r="AT469" s="4" t="str">
        <f ca="1">Z469</f>
        <v>D</v>
      </c>
      <c r="AU469" s="4">
        <f>E469</f>
        <v>70.599999999999994</v>
      </c>
      <c r="AV469" s="4">
        <f>IF(AU469&lt;60, 0, IF(AU469&lt;70,2, IF(AU469&lt;80, 3, IF(AU469&lt;90,4, IF(AU469&lt;=100, 5, "?")))))</f>
        <v>3</v>
      </c>
    </row>
    <row r="470" spans="1:48" x14ac:dyDescent="0.2">
      <c r="A470" s="2" t="s">
        <v>13</v>
      </c>
      <c r="B470" s="3" t="s">
        <v>36</v>
      </c>
      <c r="C470" s="3">
        <v>94.2</v>
      </c>
      <c r="D470" s="3" t="s">
        <v>33</v>
      </c>
      <c r="E470" s="3">
        <v>84.8</v>
      </c>
      <c r="F470" s="3">
        <v>1</v>
      </c>
      <c r="G470" s="3">
        <v>65</v>
      </c>
      <c r="H470" s="3">
        <v>80</v>
      </c>
      <c r="I470" s="3">
        <v>90</v>
      </c>
      <c r="J470" s="3">
        <v>72</v>
      </c>
      <c r="K470" s="3"/>
      <c r="L470" s="3"/>
      <c r="M470" s="3">
        <v>0</v>
      </c>
      <c r="N470" s="3"/>
      <c r="O470" s="4">
        <f>MAX(G470:H470)</f>
        <v>80</v>
      </c>
      <c r="P470" s="4">
        <f>MAX(I470:J470)</f>
        <v>90</v>
      </c>
      <c r="Q470" s="4">
        <f>ABS(O470-C470)</f>
        <v>14.200000000000003</v>
      </c>
      <c r="R470" s="4">
        <f>ABS(P470-C470)</f>
        <v>4.2000000000000028</v>
      </c>
      <c r="S470" s="4" t="b">
        <f ca="1">OR(O470=0,P470=0,Q470&gt;$Q$1,R470&gt;$R$1,W470="N", V470=2)</f>
        <v>0</v>
      </c>
      <c r="T470" s="4" t="str">
        <f>TRIM(CLEAN(D470))</f>
        <v>برنامج بكالوريوس علم الحاسوب</v>
      </c>
      <c r="U470" s="4">
        <f>COUNTIF(T:T,T470)</f>
        <v>589</v>
      </c>
      <c r="V470" s="4">
        <f>IF(E470&lt;60, 0, IF(E470&lt;70,2, IF(E470&lt;80, 3, IF(E470&lt;90,4, IF(E470&lt;=100, 5, "?")))))</f>
        <v>4</v>
      </c>
      <c r="W470" s="4" t="str" cm="1">
        <f t="array" aca="1" ref="W470" ca="1">_xlfn.IFNA(INDIRECT($Y$1&amp;"!"&amp;W$1&amp;$Y470),"N")</f>
        <v>D</v>
      </c>
      <c r="X470" s="4">
        <f ca="1">COUNTIF(W:W,W470)</f>
        <v>589</v>
      </c>
      <c r="Y470" s="4">
        <f>MATCH(T470,Coding!J:J,0)</f>
        <v>9</v>
      </c>
      <c r="Z470" s="4" t="str" cm="1">
        <f t="array" aca="1" ref="Z470" ca="1">_xlfn.IFNA(INDIRECT($Y$1&amp;"!"&amp;Z$1&amp;$Y470),-1)</f>
        <v>D</v>
      </c>
      <c r="AA470" s="4" cm="1">
        <f t="array" aca="1" ref="AA470" ca="1">_xlfn.IFNA(INDIRECT($Y$1&amp;"!"&amp;AA$1&amp;$Y470),-1)</f>
        <v>0</v>
      </c>
      <c r="AB470" s="4" cm="1">
        <f t="array" aca="1" ref="AB470" ca="1">_xlfn.IFNA(INDIRECT($Y$1&amp;"!"&amp;AB$1&amp;$Y470),-1)</f>
        <v>1</v>
      </c>
      <c r="AC470" s="4" cm="1">
        <f t="array" aca="1" ref="AC470" ca="1">_xlfn.IFNA(INDIRECT($Y$1&amp;"!"&amp;AC$1&amp;$Y470),-1)</f>
        <v>0</v>
      </c>
      <c r="AD470" s="4" cm="1">
        <f t="array" aca="1" ref="AD470" ca="1">_xlfn.IFNA(INDIRECT($Y$1&amp;"!"&amp;AD$1&amp;$Y470),-1)</f>
        <v>0</v>
      </c>
      <c r="AE470" s="4" cm="1">
        <f t="array" aca="1" ref="AE470" ca="1">_xlfn.IFNA(INDIRECT($Y$1&amp;"!"&amp;AE$1&amp;$Y470),-1)</f>
        <v>0</v>
      </c>
      <c r="AF470" s="4" t="str">
        <f ca="1">_xlfn.CONCAT(W470, "-",V470)</f>
        <v>D-4</v>
      </c>
      <c r="AG470" s="4" t="str">
        <f>TEXT(ROW()-2, "0000")</f>
        <v>0468</v>
      </c>
      <c r="AH470" s="4" t="str">
        <f>IF(TRIM(CLEAN(A470))="m", "male", IF(TRIM(CLEAN(A470))="f","female", "missing"))</f>
        <v>male</v>
      </c>
      <c r="AI470" s="4">
        <f>C470</f>
        <v>94.2</v>
      </c>
      <c r="AJ470" s="4">
        <f>O470</f>
        <v>80</v>
      </c>
      <c r="AK470" s="4">
        <f>P470</f>
        <v>90</v>
      </c>
      <c r="AL470" s="4">
        <f>IF(AI470&lt;60, 0, IF(AI470&lt;70,2, IF(AI470&lt;80, 3, IF(AI470&lt;90,4, IF(AI470&lt;=100, 5, "?")))))</f>
        <v>5</v>
      </c>
      <c r="AM470" s="4">
        <f>IF(AJ470&lt;60, 0, IF(AJ470&lt;70,2, IF(AJ470&lt;80, 3, IF(AJ470&lt;90,4, IF(AJ470&lt;=100, 5, "?")))))</f>
        <v>4</v>
      </c>
      <c r="AN470" s="4">
        <f>IF(AK470&lt;60, 0, IF(AK470&lt;70,2, IF(AK470&lt;80, 3, IF(AK470&lt;90,4, IF(AK470&lt;=100, 5, "?")))))</f>
        <v>5</v>
      </c>
      <c r="AO470" s="4">
        <f ca="1">AA470</f>
        <v>0</v>
      </c>
      <c r="AP470" s="4">
        <f ca="1">AB470</f>
        <v>1</v>
      </c>
      <c r="AQ470" s="4">
        <f ca="1">AC470</f>
        <v>0</v>
      </c>
      <c r="AR470" s="4">
        <f ca="1">AD470</f>
        <v>0</v>
      </c>
      <c r="AS470" s="4">
        <f ca="1">AE470</f>
        <v>0</v>
      </c>
      <c r="AT470" s="4" t="str">
        <f ca="1">Z470</f>
        <v>D</v>
      </c>
      <c r="AU470" s="4">
        <f>E470</f>
        <v>84.8</v>
      </c>
      <c r="AV470" s="4">
        <f>IF(AU470&lt;60, 0, IF(AU470&lt;70,2, IF(AU470&lt;80, 3, IF(AU470&lt;90,4, IF(AU470&lt;=100, 5, "?")))))</f>
        <v>4</v>
      </c>
    </row>
    <row r="471" spans="1:48" x14ac:dyDescent="0.2">
      <c r="A471" s="2" t="s">
        <v>16</v>
      </c>
      <c r="B471" s="3" t="s">
        <v>37</v>
      </c>
      <c r="C471" s="3">
        <v>87.2</v>
      </c>
      <c r="D471" s="3" t="s">
        <v>14</v>
      </c>
      <c r="E471" s="3">
        <v>71.400000000000006</v>
      </c>
      <c r="F471" s="3">
        <v>1</v>
      </c>
      <c r="G471" s="3">
        <v>73</v>
      </c>
      <c r="H471" s="3">
        <v>72</v>
      </c>
      <c r="I471" s="3">
        <v>65</v>
      </c>
      <c r="J471" s="3">
        <v>86</v>
      </c>
      <c r="K471" s="3">
        <v>90</v>
      </c>
      <c r="L471" s="3"/>
      <c r="M471" s="3">
        <v>78</v>
      </c>
      <c r="N471" s="3"/>
      <c r="O471" s="4">
        <f>MAX(G471:H471)</f>
        <v>73</v>
      </c>
      <c r="P471" s="4">
        <f>MAX(I471:J471)</f>
        <v>86</v>
      </c>
      <c r="Q471" s="4">
        <f>ABS(O471-C471)</f>
        <v>14.200000000000003</v>
      </c>
      <c r="R471" s="4">
        <f>ABS(P471-C471)</f>
        <v>1.2000000000000028</v>
      </c>
      <c r="S471" s="4" t="b">
        <f ca="1">OR(O471=0,P471=0,Q471&gt;$Q$1,R471&gt;$R$1,W471="N", V471=2)</f>
        <v>0</v>
      </c>
      <c r="T471" s="4" t="str">
        <f>TRIM(CLEAN(D471))</f>
        <v>برنامج بكالوريوس الهندسة الكهربائية</v>
      </c>
      <c r="U471" s="4">
        <f>COUNTIF(T:T,T471)</f>
        <v>420</v>
      </c>
      <c r="V471" s="4">
        <f>IF(E471&lt;60, 0, IF(E471&lt;70,2, IF(E471&lt;80, 3, IF(E471&lt;90,4, IF(E471&lt;=100, 5, "?")))))</f>
        <v>3</v>
      </c>
      <c r="W471" s="4" t="str" cm="1">
        <f t="array" aca="1" ref="W471" ca="1">_xlfn.IFNA(INDIRECT($Y$1&amp;"!"&amp;W$1&amp;$Y471),"N")</f>
        <v>F</v>
      </c>
      <c r="X471" s="4">
        <f ca="1">COUNTIF(W:W,W471)</f>
        <v>420</v>
      </c>
      <c r="Y471" s="4">
        <f>MATCH(T471,Coding!J:J,0)</f>
        <v>11</v>
      </c>
      <c r="Z471" s="4" t="str" cm="1">
        <f t="array" aca="1" ref="Z471" ca="1">_xlfn.IFNA(INDIRECT($Y$1&amp;"!"&amp;Z$1&amp;$Y471),-1)</f>
        <v>F</v>
      </c>
      <c r="AA471" s="4" cm="1">
        <f t="array" aca="1" ref="AA471" ca="1">_xlfn.IFNA(INDIRECT($Y$1&amp;"!"&amp;AA$1&amp;$Y471),-1)</f>
        <v>0</v>
      </c>
      <c r="AB471" s="4" cm="1">
        <f t="array" aca="1" ref="AB471" ca="1">_xlfn.IFNA(INDIRECT($Y$1&amp;"!"&amp;AB$1&amp;$Y471),-1)</f>
        <v>1</v>
      </c>
      <c r="AC471" s="4" cm="1">
        <f t="array" aca="1" ref="AC471" ca="1">_xlfn.IFNA(INDIRECT($Y$1&amp;"!"&amp;AC$1&amp;$Y471),-1)</f>
        <v>0</v>
      </c>
      <c r="AD471" s="4" cm="1">
        <f t="array" aca="1" ref="AD471" ca="1">_xlfn.IFNA(INDIRECT($Y$1&amp;"!"&amp;AD$1&amp;$Y471),-1)</f>
        <v>1</v>
      </c>
      <c r="AE471" s="4" cm="1">
        <f t="array" aca="1" ref="AE471" ca="1">_xlfn.IFNA(INDIRECT($Y$1&amp;"!"&amp;AE$1&amp;$Y471),-1)</f>
        <v>0</v>
      </c>
      <c r="AF471" s="4" t="str">
        <f ca="1">_xlfn.CONCAT(W471, "-",V471)</f>
        <v>F-3</v>
      </c>
      <c r="AG471" s="4" t="str">
        <f>TEXT(ROW()-2, "0000")</f>
        <v>0469</v>
      </c>
      <c r="AH471" s="4" t="str">
        <f>IF(TRIM(CLEAN(A471))="m", "male", IF(TRIM(CLEAN(A471))="f","female", "missing"))</f>
        <v>female</v>
      </c>
      <c r="AI471" s="4">
        <f>C471</f>
        <v>87.2</v>
      </c>
      <c r="AJ471" s="4">
        <f>O471</f>
        <v>73</v>
      </c>
      <c r="AK471" s="4">
        <f>P471</f>
        <v>86</v>
      </c>
      <c r="AL471" s="4">
        <f>IF(AI471&lt;60, 0, IF(AI471&lt;70,2, IF(AI471&lt;80, 3, IF(AI471&lt;90,4, IF(AI471&lt;=100, 5, "?")))))</f>
        <v>4</v>
      </c>
      <c r="AM471" s="4">
        <f>IF(AJ471&lt;60, 0, IF(AJ471&lt;70,2, IF(AJ471&lt;80, 3, IF(AJ471&lt;90,4, IF(AJ471&lt;=100, 5, "?")))))</f>
        <v>3</v>
      </c>
      <c r="AN471" s="4">
        <f>IF(AK471&lt;60, 0, IF(AK471&lt;70,2, IF(AK471&lt;80, 3, IF(AK471&lt;90,4, IF(AK471&lt;=100, 5, "?")))))</f>
        <v>4</v>
      </c>
      <c r="AO471" s="4">
        <f ca="1">AA471</f>
        <v>0</v>
      </c>
      <c r="AP471" s="4">
        <f ca="1">AB471</f>
        <v>1</v>
      </c>
      <c r="AQ471" s="4">
        <f ca="1">AC471</f>
        <v>0</v>
      </c>
      <c r="AR471" s="4">
        <f ca="1">AD471</f>
        <v>1</v>
      </c>
      <c r="AS471" s="4">
        <f ca="1">AE471</f>
        <v>0</v>
      </c>
      <c r="AT471" s="4" t="str">
        <f ca="1">Z471</f>
        <v>F</v>
      </c>
      <c r="AU471" s="4">
        <f>E471</f>
        <v>71.400000000000006</v>
      </c>
      <c r="AV471" s="4">
        <f>IF(AU471&lt;60, 0, IF(AU471&lt;70,2, IF(AU471&lt;80, 3, IF(AU471&lt;90,4, IF(AU471&lt;=100, 5, "?")))))</f>
        <v>3</v>
      </c>
    </row>
    <row r="472" spans="1:48" x14ac:dyDescent="0.2">
      <c r="A472" s="2" t="s">
        <v>16</v>
      </c>
      <c r="B472" s="3" t="s">
        <v>14</v>
      </c>
      <c r="C472" s="3">
        <v>94.2</v>
      </c>
      <c r="D472" s="3" t="s">
        <v>14</v>
      </c>
      <c r="E472" s="3">
        <v>77.7</v>
      </c>
      <c r="F472" s="3">
        <v>1</v>
      </c>
      <c r="G472" s="3">
        <v>75</v>
      </c>
      <c r="H472" s="3">
        <v>80</v>
      </c>
      <c r="I472" s="3">
        <v>82</v>
      </c>
      <c r="J472" s="3">
        <v>84</v>
      </c>
      <c r="K472" s="3">
        <v>64</v>
      </c>
      <c r="L472" s="3"/>
      <c r="M472" s="3">
        <v>72</v>
      </c>
      <c r="N472" s="3"/>
      <c r="O472" s="4">
        <f>MAX(G472:H472)</f>
        <v>80</v>
      </c>
      <c r="P472" s="4">
        <f>MAX(I472:J472)</f>
        <v>84</v>
      </c>
      <c r="Q472" s="4">
        <f>ABS(O472-C472)</f>
        <v>14.200000000000003</v>
      </c>
      <c r="R472" s="4">
        <f>ABS(P472-C472)</f>
        <v>10.200000000000003</v>
      </c>
      <c r="S472" s="4" t="b">
        <f ca="1">OR(O472=0,P472=0,Q472&gt;$Q$1,R472&gt;$R$1,W472="N", V472=2)</f>
        <v>0</v>
      </c>
      <c r="T472" s="4" t="str">
        <f>TRIM(CLEAN(D472))</f>
        <v>برنامج بكالوريوس الهندسة الكهربائية</v>
      </c>
      <c r="U472" s="4">
        <f>COUNTIF(T:T,T472)</f>
        <v>420</v>
      </c>
      <c r="V472" s="4">
        <f>IF(E472&lt;60, 0, IF(E472&lt;70,2, IF(E472&lt;80, 3, IF(E472&lt;90,4, IF(E472&lt;=100, 5, "?")))))</f>
        <v>3</v>
      </c>
      <c r="W472" s="4" t="str" cm="1">
        <f t="array" aca="1" ref="W472" ca="1">_xlfn.IFNA(INDIRECT($Y$1&amp;"!"&amp;W$1&amp;$Y472),"N")</f>
        <v>F</v>
      </c>
      <c r="X472" s="4">
        <f ca="1">COUNTIF(W:W,W472)</f>
        <v>420</v>
      </c>
      <c r="Y472" s="4">
        <f>MATCH(T472,Coding!J:J,0)</f>
        <v>11</v>
      </c>
      <c r="Z472" s="4" t="str" cm="1">
        <f t="array" aca="1" ref="Z472" ca="1">_xlfn.IFNA(INDIRECT($Y$1&amp;"!"&amp;Z$1&amp;$Y472),-1)</f>
        <v>F</v>
      </c>
      <c r="AA472" s="4" cm="1">
        <f t="array" aca="1" ref="AA472" ca="1">_xlfn.IFNA(INDIRECT($Y$1&amp;"!"&amp;AA$1&amp;$Y472),-1)</f>
        <v>0</v>
      </c>
      <c r="AB472" s="4" cm="1">
        <f t="array" aca="1" ref="AB472" ca="1">_xlfn.IFNA(INDIRECT($Y$1&amp;"!"&amp;AB$1&amp;$Y472),-1)</f>
        <v>1</v>
      </c>
      <c r="AC472" s="4" cm="1">
        <f t="array" aca="1" ref="AC472" ca="1">_xlfn.IFNA(INDIRECT($Y$1&amp;"!"&amp;AC$1&amp;$Y472),-1)</f>
        <v>0</v>
      </c>
      <c r="AD472" s="4" cm="1">
        <f t="array" aca="1" ref="AD472" ca="1">_xlfn.IFNA(INDIRECT($Y$1&amp;"!"&amp;AD$1&amp;$Y472),-1)</f>
        <v>1</v>
      </c>
      <c r="AE472" s="4" cm="1">
        <f t="array" aca="1" ref="AE472" ca="1">_xlfn.IFNA(INDIRECT($Y$1&amp;"!"&amp;AE$1&amp;$Y472),-1)</f>
        <v>0</v>
      </c>
      <c r="AF472" s="4" t="str">
        <f ca="1">_xlfn.CONCAT(W472, "-",V472)</f>
        <v>F-3</v>
      </c>
      <c r="AG472" s="4" t="str">
        <f>TEXT(ROW()-2, "0000")</f>
        <v>0470</v>
      </c>
      <c r="AH472" s="4" t="str">
        <f>IF(TRIM(CLEAN(A472))="m", "male", IF(TRIM(CLEAN(A472))="f","female", "missing"))</f>
        <v>female</v>
      </c>
      <c r="AI472" s="4">
        <f>C472</f>
        <v>94.2</v>
      </c>
      <c r="AJ472" s="4">
        <f>O472</f>
        <v>80</v>
      </c>
      <c r="AK472" s="4">
        <f>P472</f>
        <v>84</v>
      </c>
      <c r="AL472" s="4">
        <f>IF(AI472&lt;60, 0, IF(AI472&lt;70,2, IF(AI472&lt;80, 3, IF(AI472&lt;90,4, IF(AI472&lt;=100, 5, "?")))))</f>
        <v>5</v>
      </c>
      <c r="AM472" s="4">
        <f>IF(AJ472&lt;60, 0, IF(AJ472&lt;70,2, IF(AJ472&lt;80, 3, IF(AJ472&lt;90,4, IF(AJ472&lt;=100, 5, "?")))))</f>
        <v>4</v>
      </c>
      <c r="AN472" s="4">
        <f>IF(AK472&lt;60, 0, IF(AK472&lt;70,2, IF(AK472&lt;80, 3, IF(AK472&lt;90,4, IF(AK472&lt;=100, 5, "?")))))</f>
        <v>4</v>
      </c>
      <c r="AO472" s="4">
        <f ca="1">AA472</f>
        <v>0</v>
      </c>
      <c r="AP472" s="4">
        <f ca="1">AB472</f>
        <v>1</v>
      </c>
      <c r="AQ472" s="4">
        <f ca="1">AC472</f>
        <v>0</v>
      </c>
      <c r="AR472" s="4">
        <f ca="1">AD472</f>
        <v>1</v>
      </c>
      <c r="AS472" s="4">
        <f ca="1">AE472</f>
        <v>0</v>
      </c>
      <c r="AT472" s="4" t="str">
        <f ca="1">Z472</f>
        <v>F</v>
      </c>
      <c r="AU472" s="4">
        <f>E472</f>
        <v>77.7</v>
      </c>
      <c r="AV472" s="4">
        <f>IF(AU472&lt;60, 0, IF(AU472&lt;70,2, IF(AU472&lt;80, 3, IF(AU472&lt;90,4, IF(AU472&lt;=100, 5, "?")))))</f>
        <v>3</v>
      </c>
    </row>
    <row r="473" spans="1:48" x14ac:dyDescent="0.2">
      <c r="A473" s="2" t="s">
        <v>16</v>
      </c>
      <c r="B473" s="3" t="s">
        <v>27</v>
      </c>
      <c r="C473" s="3">
        <v>96.2</v>
      </c>
      <c r="D473" s="3" t="s">
        <v>27</v>
      </c>
      <c r="E473" s="3">
        <v>78.900000000000006</v>
      </c>
      <c r="F473" s="3">
        <v>1</v>
      </c>
      <c r="G473" s="3">
        <v>82</v>
      </c>
      <c r="H473" s="3">
        <v>77</v>
      </c>
      <c r="I473" s="3">
        <v>84</v>
      </c>
      <c r="J473" s="3">
        <v>77</v>
      </c>
      <c r="K473" s="3"/>
      <c r="L473" s="3"/>
      <c r="M473" s="3">
        <v>93</v>
      </c>
      <c r="N473" s="3"/>
      <c r="O473" s="4">
        <f>MAX(G473:H473)</f>
        <v>82</v>
      </c>
      <c r="P473" s="4">
        <f>MAX(I473:J473)</f>
        <v>84</v>
      </c>
      <c r="Q473" s="4">
        <f>ABS(O473-C473)</f>
        <v>14.200000000000003</v>
      </c>
      <c r="R473" s="4">
        <f>ABS(P473-C473)</f>
        <v>12.200000000000003</v>
      </c>
      <c r="S473" s="4" t="b">
        <f ca="1">OR(O473=0,P473=0,Q473&gt;$Q$1,R473&gt;$R$1,W473="N", V473=2)</f>
        <v>0</v>
      </c>
      <c r="T473" s="4" t="str">
        <f>TRIM(CLEAN(D473))</f>
        <v>برنامج بكالوريوس الهندسة المعمارية</v>
      </c>
      <c r="U473" s="4">
        <f>COUNTIF(T:T,T473)</f>
        <v>391</v>
      </c>
      <c r="V473" s="4">
        <f>IF(E473&lt;60, 0, IF(E473&lt;70,2, IF(E473&lt;80, 3, IF(E473&lt;90,4, IF(E473&lt;=100, 5, "?")))))</f>
        <v>3</v>
      </c>
      <c r="W473" s="4" t="str" cm="1">
        <f t="array" aca="1" ref="W473" ca="1">_xlfn.IFNA(INDIRECT($Y$1&amp;"!"&amp;W$1&amp;$Y473),"N")</f>
        <v>G</v>
      </c>
      <c r="X473" s="4">
        <f ca="1">COUNTIF(W:W,W473)</f>
        <v>391</v>
      </c>
      <c r="Y473" s="4">
        <f>MATCH(T473,Coding!J:J,0)</f>
        <v>12</v>
      </c>
      <c r="Z473" s="4" t="str" cm="1">
        <f t="array" aca="1" ref="Z473" ca="1">_xlfn.IFNA(INDIRECT($Y$1&amp;"!"&amp;Z$1&amp;$Y473),-1)</f>
        <v>G</v>
      </c>
      <c r="AA473" s="4" cm="1">
        <f t="array" aca="1" ref="AA473" ca="1">_xlfn.IFNA(INDIRECT($Y$1&amp;"!"&amp;AA$1&amp;$Y473),-1)</f>
        <v>1</v>
      </c>
      <c r="AB473" s="4" cm="1">
        <f t="array" aca="1" ref="AB473" ca="1">_xlfn.IFNA(INDIRECT($Y$1&amp;"!"&amp;AB$1&amp;$Y473),-1)</f>
        <v>1</v>
      </c>
      <c r="AC473" s="4" cm="1">
        <f t="array" aca="1" ref="AC473" ca="1">_xlfn.IFNA(INDIRECT($Y$1&amp;"!"&amp;AC$1&amp;$Y473),-1)</f>
        <v>1</v>
      </c>
      <c r="AD473" s="4" cm="1">
        <f t="array" aca="1" ref="AD473" ca="1">_xlfn.IFNA(INDIRECT($Y$1&amp;"!"&amp;AD$1&amp;$Y473),-1)</f>
        <v>0</v>
      </c>
      <c r="AE473" s="4" cm="1">
        <f t="array" aca="1" ref="AE473" ca="1">_xlfn.IFNA(INDIRECT($Y$1&amp;"!"&amp;AE$1&amp;$Y473),-1)</f>
        <v>0</v>
      </c>
      <c r="AF473" s="4" t="str">
        <f ca="1">_xlfn.CONCAT(W473, "-",V473)</f>
        <v>G-3</v>
      </c>
      <c r="AG473" s="4" t="str">
        <f>TEXT(ROW()-2, "0000")</f>
        <v>0471</v>
      </c>
      <c r="AH473" s="4" t="str">
        <f>IF(TRIM(CLEAN(A473))="m", "male", IF(TRIM(CLEAN(A473))="f","female", "missing"))</f>
        <v>female</v>
      </c>
      <c r="AI473" s="4">
        <f>C473</f>
        <v>96.2</v>
      </c>
      <c r="AJ473" s="4">
        <f>O473</f>
        <v>82</v>
      </c>
      <c r="AK473" s="4">
        <f>P473</f>
        <v>84</v>
      </c>
      <c r="AL473" s="4">
        <f>IF(AI473&lt;60, 0, IF(AI473&lt;70,2, IF(AI473&lt;80, 3, IF(AI473&lt;90,4, IF(AI473&lt;=100, 5, "?")))))</f>
        <v>5</v>
      </c>
      <c r="AM473" s="4">
        <f>IF(AJ473&lt;60, 0, IF(AJ473&lt;70,2, IF(AJ473&lt;80, 3, IF(AJ473&lt;90,4, IF(AJ473&lt;=100, 5, "?")))))</f>
        <v>4</v>
      </c>
      <c r="AN473" s="4">
        <f>IF(AK473&lt;60, 0, IF(AK473&lt;70,2, IF(AK473&lt;80, 3, IF(AK473&lt;90,4, IF(AK473&lt;=100, 5, "?")))))</f>
        <v>4</v>
      </c>
      <c r="AO473" s="4">
        <f ca="1">AA473</f>
        <v>1</v>
      </c>
      <c r="AP473" s="4">
        <f ca="1">AB473</f>
        <v>1</v>
      </c>
      <c r="AQ473" s="4">
        <f ca="1">AC473</f>
        <v>1</v>
      </c>
      <c r="AR473" s="4">
        <f ca="1">AD473</f>
        <v>0</v>
      </c>
      <c r="AS473" s="4">
        <f ca="1">AE473</f>
        <v>0</v>
      </c>
      <c r="AT473" s="4" t="str">
        <f ca="1">Z473</f>
        <v>G</v>
      </c>
      <c r="AU473" s="4">
        <f>E473</f>
        <v>78.900000000000006</v>
      </c>
      <c r="AV473" s="4">
        <f>IF(AU473&lt;60, 0, IF(AU473&lt;70,2, IF(AU473&lt;80, 3, IF(AU473&lt;90,4, IF(AU473&lt;=100, 5, "?")))))</f>
        <v>3</v>
      </c>
    </row>
    <row r="474" spans="1:48" x14ac:dyDescent="0.2">
      <c r="A474" s="2" t="s">
        <v>13</v>
      </c>
      <c r="B474" s="3" t="s">
        <v>36</v>
      </c>
      <c r="C474" s="3">
        <v>85.1</v>
      </c>
      <c r="D474" s="3" t="s">
        <v>36</v>
      </c>
      <c r="E474" s="3">
        <v>71</v>
      </c>
      <c r="F474" s="3">
        <v>3</v>
      </c>
      <c r="G474" s="3">
        <v>71</v>
      </c>
      <c r="H474" s="3">
        <v>60</v>
      </c>
      <c r="I474" s="3">
        <v>68</v>
      </c>
      <c r="J474" s="3">
        <v>60</v>
      </c>
      <c r="K474" s="3"/>
      <c r="L474" s="3"/>
      <c r="M474" s="3">
        <v>60</v>
      </c>
      <c r="N474" s="3"/>
      <c r="O474" s="4">
        <f>MAX(G474:H474)</f>
        <v>71</v>
      </c>
      <c r="P474" s="4">
        <f>MAX(I474:J474)</f>
        <v>68</v>
      </c>
      <c r="Q474" s="4">
        <f>ABS(O474-C474)</f>
        <v>14.099999999999994</v>
      </c>
      <c r="R474" s="4">
        <f>ABS(P474-C474)</f>
        <v>17.099999999999994</v>
      </c>
      <c r="S474" s="4" t="b">
        <f ca="1">OR(O474=0,P474=0,Q474&gt;$Q$1,R474&gt;$R$1,W474="N", V474=2)</f>
        <v>0</v>
      </c>
      <c r="T474" s="4" t="str">
        <f>TRIM(CLEAN(D474))</f>
        <v>برنامج بكالوريوس هندسة أنظمة الحاسوب</v>
      </c>
      <c r="U474" s="4">
        <f>COUNTIF(T:T,T474)</f>
        <v>549</v>
      </c>
      <c r="V474" s="4">
        <f>IF(E474&lt;60, 0, IF(E474&lt;70,2, IF(E474&lt;80, 3, IF(E474&lt;90,4, IF(E474&lt;=100, 5, "?")))))</f>
        <v>3</v>
      </c>
      <c r="W474" s="4" t="str" cm="1">
        <f t="array" aca="1" ref="W474" ca="1">_xlfn.IFNA(INDIRECT($Y$1&amp;"!"&amp;W$1&amp;$Y474),"N")</f>
        <v>A</v>
      </c>
      <c r="X474" s="4">
        <f ca="1">COUNTIF(W:W,W474)</f>
        <v>861</v>
      </c>
      <c r="Y474" s="4">
        <f>MATCH(T474,Coding!J:J,0)</f>
        <v>3</v>
      </c>
      <c r="Z474" s="4" t="str" cm="1">
        <f t="array" aca="1" ref="Z474" ca="1">_xlfn.IFNA(INDIRECT($Y$1&amp;"!"&amp;Z$1&amp;$Y474),-1)</f>
        <v>A</v>
      </c>
      <c r="AA474" s="4" cm="1">
        <f t="array" aca="1" ref="AA474" ca="1">_xlfn.IFNA(INDIRECT($Y$1&amp;"!"&amp;AA$1&amp;$Y474),-1)</f>
        <v>0</v>
      </c>
      <c r="AB474" s="4" cm="1">
        <f t="array" aca="1" ref="AB474" ca="1">_xlfn.IFNA(INDIRECT($Y$1&amp;"!"&amp;AB$1&amp;$Y474),-1)</f>
        <v>1</v>
      </c>
      <c r="AC474" s="4" cm="1">
        <f t="array" aca="1" ref="AC474" ca="1">_xlfn.IFNA(INDIRECT($Y$1&amp;"!"&amp;AC$1&amp;$Y474),-1)</f>
        <v>1</v>
      </c>
      <c r="AD474" s="4" cm="1">
        <f t="array" aca="1" ref="AD474" ca="1">_xlfn.IFNA(INDIRECT($Y$1&amp;"!"&amp;AD$1&amp;$Y474),-1)</f>
        <v>1</v>
      </c>
      <c r="AE474" s="4" cm="1">
        <f t="array" aca="1" ref="AE474" ca="1">_xlfn.IFNA(INDIRECT($Y$1&amp;"!"&amp;AE$1&amp;$Y474),-1)</f>
        <v>0</v>
      </c>
      <c r="AF474" s="4" t="str">
        <f ca="1">_xlfn.CONCAT(W474, "-",V474)</f>
        <v>A-3</v>
      </c>
      <c r="AG474" s="4" t="str">
        <f>TEXT(ROW()-2, "0000")</f>
        <v>0472</v>
      </c>
      <c r="AH474" s="4" t="str">
        <f>IF(TRIM(CLEAN(A474))="m", "male", IF(TRIM(CLEAN(A474))="f","female", "missing"))</f>
        <v>male</v>
      </c>
      <c r="AI474" s="4">
        <f>C474</f>
        <v>85.1</v>
      </c>
      <c r="AJ474" s="4">
        <f>O474</f>
        <v>71</v>
      </c>
      <c r="AK474" s="4">
        <f>P474</f>
        <v>68</v>
      </c>
      <c r="AL474" s="4">
        <f>IF(AI474&lt;60, 0, IF(AI474&lt;70,2, IF(AI474&lt;80, 3, IF(AI474&lt;90,4, IF(AI474&lt;=100, 5, "?")))))</f>
        <v>4</v>
      </c>
      <c r="AM474" s="4">
        <f>IF(AJ474&lt;60, 0, IF(AJ474&lt;70,2, IF(AJ474&lt;80, 3, IF(AJ474&lt;90,4, IF(AJ474&lt;=100, 5, "?")))))</f>
        <v>3</v>
      </c>
      <c r="AN474" s="4">
        <f>IF(AK474&lt;60, 0, IF(AK474&lt;70,2, IF(AK474&lt;80, 3, IF(AK474&lt;90,4, IF(AK474&lt;=100, 5, "?")))))</f>
        <v>2</v>
      </c>
      <c r="AO474" s="4">
        <f ca="1">AA474</f>
        <v>0</v>
      </c>
      <c r="AP474" s="4">
        <f ca="1">AB474</f>
        <v>1</v>
      </c>
      <c r="AQ474" s="4">
        <f ca="1">AC474</f>
        <v>1</v>
      </c>
      <c r="AR474" s="4">
        <f ca="1">AD474</f>
        <v>1</v>
      </c>
      <c r="AS474" s="4">
        <f ca="1">AE474</f>
        <v>0</v>
      </c>
      <c r="AT474" s="4" t="str">
        <f ca="1">Z474</f>
        <v>A</v>
      </c>
      <c r="AU474" s="4">
        <f>E474</f>
        <v>71</v>
      </c>
      <c r="AV474" s="4">
        <f>IF(AU474&lt;60, 0, IF(AU474&lt;70,2, IF(AU474&lt;80, 3, IF(AU474&lt;90,4, IF(AU474&lt;=100, 5, "?")))))</f>
        <v>3</v>
      </c>
    </row>
    <row r="475" spans="1:48" x14ac:dyDescent="0.2">
      <c r="A475" s="2" t="s">
        <v>13</v>
      </c>
      <c r="B475" s="3" t="s">
        <v>36</v>
      </c>
      <c r="C475" s="3">
        <v>89.1</v>
      </c>
      <c r="D475" s="3" t="s">
        <v>36</v>
      </c>
      <c r="E475" s="3">
        <v>73</v>
      </c>
      <c r="F475" s="3">
        <v>1</v>
      </c>
      <c r="G475" s="3">
        <v>73</v>
      </c>
      <c r="H475" s="3">
        <v>75</v>
      </c>
      <c r="I475" s="3">
        <v>72</v>
      </c>
      <c r="J475" s="3">
        <v>60</v>
      </c>
      <c r="K475" s="3"/>
      <c r="L475" s="3"/>
      <c r="M475" s="3">
        <v>74</v>
      </c>
      <c r="N475" s="3"/>
      <c r="O475" s="4">
        <f>MAX(G475:H475)</f>
        <v>75</v>
      </c>
      <c r="P475" s="4">
        <f>MAX(I475:J475)</f>
        <v>72</v>
      </c>
      <c r="Q475" s="4">
        <f>ABS(O475-C475)</f>
        <v>14.099999999999994</v>
      </c>
      <c r="R475" s="4">
        <f>ABS(P475-C475)</f>
        <v>17.099999999999994</v>
      </c>
      <c r="S475" s="4" t="b">
        <f ca="1">OR(O475=0,P475=0,Q475&gt;$Q$1,R475&gt;$R$1,W475="N", V475=2)</f>
        <v>0</v>
      </c>
      <c r="T475" s="4" t="str">
        <f>TRIM(CLEAN(D475))</f>
        <v>برنامج بكالوريوس هندسة أنظمة الحاسوب</v>
      </c>
      <c r="U475" s="4">
        <f>COUNTIF(T:T,T475)</f>
        <v>549</v>
      </c>
      <c r="V475" s="4">
        <f>IF(E475&lt;60, 0, IF(E475&lt;70,2, IF(E475&lt;80, 3, IF(E475&lt;90,4, IF(E475&lt;=100, 5, "?")))))</f>
        <v>3</v>
      </c>
      <c r="W475" s="4" t="str" cm="1">
        <f t="array" aca="1" ref="W475" ca="1">_xlfn.IFNA(INDIRECT($Y$1&amp;"!"&amp;W$1&amp;$Y475),"N")</f>
        <v>A</v>
      </c>
      <c r="X475" s="4">
        <f ca="1">COUNTIF(W:W,W475)</f>
        <v>861</v>
      </c>
      <c r="Y475" s="4">
        <f>MATCH(T475,Coding!J:J,0)</f>
        <v>3</v>
      </c>
      <c r="Z475" s="4" t="str" cm="1">
        <f t="array" aca="1" ref="Z475" ca="1">_xlfn.IFNA(INDIRECT($Y$1&amp;"!"&amp;Z$1&amp;$Y475),-1)</f>
        <v>A</v>
      </c>
      <c r="AA475" s="4" cm="1">
        <f t="array" aca="1" ref="AA475" ca="1">_xlfn.IFNA(INDIRECT($Y$1&amp;"!"&amp;AA$1&amp;$Y475),-1)</f>
        <v>0</v>
      </c>
      <c r="AB475" s="4" cm="1">
        <f t="array" aca="1" ref="AB475" ca="1">_xlfn.IFNA(INDIRECT($Y$1&amp;"!"&amp;AB$1&amp;$Y475),-1)</f>
        <v>1</v>
      </c>
      <c r="AC475" s="4" cm="1">
        <f t="array" aca="1" ref="AC475" ca="1">_xlfn.IFNA(INDIRECT($Y$1&amp;"!"&amp;AC$1&amp;$Y475),-1)</f>
        <v>1</v>
      </c>
      <c r="AD475" s="4" cm="1">
        <f t="array" aca="1" ref="AD475" ca="1">_xlfn.IFNA(INDIRECT($Y$1&amp;"!"&amp;AD$1&amp;$Y475),-1)</f>
        <v>1</v>
      </c>
      <c r="AE475" s="4" cm="1">
        <f t="array" aca="1" ref="AE475" ca="1">_xlfn.IFNA(INDIRECT($Y$1&amp;"!"&amp;AE$1&amp;$Y475),-1)</f>
        <v>0</v>
      </c>
      <c r="AF475" s="4" t="str">
        <f ca="1">_xlfn.CONCAT(W475, "-",V475)</f>
        <v>A-3</v>
      </c>
      <c r="AG475" s="4" t="str">
        <f>TEXT(ROW()-2, "0000")</f>
        <v>0473</v>
      </c>
      <c r="AH475" s="4" t="str">
        <f>IF(TRIM(CLEAN(A475))="m", "male", IF(TRIM(CLEAN(A475))="f","female", "missing"))</f>
        <v>male</v>
      </c>
      <c r="AI475" s="4">
        <f>C475</f>
        <v>89.1</v>
      </c>
      <c r="AJ475" s="4">
        <f>O475</f>
        <v>75</v>
      </c>
      <c r="AK475" s="4">
        <f>P475</f>
        <v>72</v>
      </c>
      <c r="AL475" s="4">
        <f>IF(AI475&lt;60, 0, IF(AI475&lt;70,2, IF(AI475&lt;80, 3, IF(AI475&lt;90,4, IF(AI475&lt;=100, 5, "?")))))</f>
        <v>4</v>
      </c>
      <c r="AM475" s="4">
        <f>IF(AJ475&lt;60, 0, IF(AJ475&lt;70,2, IF(AJ475&lt;80, 3, IF(AJ475&lt;90,4, IF(AJ475&lt;=100, 5, "?")))))</f>
        <v>3</v>
      </c>
      <c r="AN475" s="4">
        <f>IF(AK475&lt;60, 0, IF(AK475&lt;70,2, IF(AK475&lt;80, 3, IF(AK475&lt;90,4, IF(AK475&lt;=100, 5, "?")))))</f>
        <v>3</v>
      </c>
      <c r="AO475" s="4">
        <f ca="1">AA475</f>
        <v>0</v>
      </c>
      <c r="AP475" s="4">
        <f ca="1">AB475</f>
        <v>1</v>
      </c>
      <c r="AQ475" s="4">
        <f ca="1">AC475</f>
        <v>1</v>
      </c>
      <c r="AR475" s="4">
        <f ca="1">AD475</f>
        <v>1</v>
      </c>
      <c r="AS475" s="4">
        <f ca="1">AE475</f>
        <v>0</v>
      </c>
      <c r="AT475" s="4" t="str">
        <f ca="1">Z475</f>
        <v>A</v>
      </c>
      <c r="AU475" s="4">
        <f>E475</f>
        <v>73</v>
      </c>
      <c r="AV475" s="4">
        <f>IF(AU475&lt;60, 0, IF(AU475&lt;70,2, IF(AU475&lt;80, 3, IF(AU475&lt;90,4, IF(AU475&lt;=100, 5, "?")))))</f>
        <v>3</v>
      </c>
    </row>
    <row r="476" spans="1:48" x14ac:dyDescent="0.2">
      <c r="A476" s="2" t="s">
        <v>13</v>
      </c>
      <c r="B476" s="3" t="s">
        <v>62</v>
      </c>
      <c r="C476" s="3">
        <v>91.1</v>
      </c>
      <c r="D476" s="3" t="s">
        <v>35</v>
      </c>
      <c r="E476" s="3">
        <v>74.2</v>
      </c>
      <c r="F476" s="3">
        <v>1</v>
      </c>
      <c r="G476" s="3">
        <v>77</v>
      </c>
      <c r="H476" s="3">
        <v>65</v>
      </c>
      <c r="I476" s="3">
        <v>71</v>
      </c>
      <c r="J476" s="3">
        <v>82</v>
      </c>
      <c r="K476" s="3">
        <v>79</v>
      </c>
      <c r="L476" s="3"/>
      <c r="M476" s="3">
        <v>75</v>
      </c>
      <c r="N476" s="3"/>
      <c r="O476" s="4">
        <f>MAX(G476:H476)</f>
        <v>77</v>
      </c>
      <c r="P476" s="4">
        <f>MAX(I476:J476)</f>
        <v>82</v>
      </c>
      <c r="Q476" s="4">
        <f>ABS(O476-C476)</f>
        <v>14.099999999999994</v>
      </c>
      <c r="R476" s="4">
        <f>ABS(P476-C476)</f>
        <v>9.0999999999999943</v>
      </c>
      <c r="S476" s="4" t="b">
        <f ca="1">OR(O476=0,P476=0,Q476&gt;$Q$1,R476&gt;$R$1,W476="N", V476=2)</f>
        <v>0</v>
      </c>
      <c r="T476" s="4" t="str">
        <f>TRIM(CLEAN(D476))</f>
        <v>برنامج بكالوريوس هندسة الميكاترونيكس</v>
      </c>
      <c r="U476" s="4">
        <f>COUNTIF(T:T,T476)</f>
        <v>291</v>
      </c>
      <c r="V476" s="4">
        <f>IF(E476&lt;60, 0, IF(E476&lt;70,2, IF(E476&lt;80, 3, IF(E476&lt;90,4, IF(E476&lt;=100, 5, "?")))))</f>
        <v>3</v>
      </c>
      <c r="W476" s="4" t="str" cm="1">
        <f t="array" aca="1" ref="W476" ca="1">_xlfn.IFNA(INDIRECT($Y$1&amp;"!"&amp;W$1&amp;$Y476),"N")</f>
        <v>B</v>
      </c>
      <c r="X476" s="4">
        <f ca="1">COUNTIF(W:W,W476)</f>
        <v>291</v>
      </c>
      <c r="Y476" s="4">
        <f>MATCH(T476,Coding!J:J,0)</f>
        <v>6</v>
      </c>
      <c r="Z476" s="4" t="str" cm="1">
        <f t="array" aca="1" ref="Z476" ca="1">_xlfn.IFNA(INDIRECT($Y$1&amp;"!"&amp;Z$1&amp;$Y476),-1)</f>
        <v>B</v>
      </c>
      <c r="AA476" s="4" cm="1">
        <f t="array" aca="1" ref="AA476" ca="1">_xlfn.IFNA(INDIRECT($Y$1&amp;"!"&amp;AA$1&amp;$Y476),-1)</f>
        <v>0</v>
      </c>
      <c r="AB476" s="4" cm="1">
        <f t="array" aca="1" ref="AB476" ca="1">_xlfn.IFNA(INDIRECT($Y$1&amp;"!"&amp;AB$1&amp;$Y476),-1)</f>
        <v>0</v>
      </c>
      <c r="AC476" s="4" cm="1">
        <f t="array" aca="1" ref="AC476" ca="1">_xlfn.IFNA(INDIRECT($Y$1&amp;"!"&amp;AC$1&amp;$Y476),-1)</f>
        <v>1</v>
      </c>
      <c r="AD476" s="4" cm="1">
        <f t="array" aca="1" ref="AD476" ca="1">_xlfn.IFNA(INDIRECT($Y$1&amp;"!"&amp;AD$1&amp;$Y476),-1)</f>
        <v>1</v>
      </c>
      <c r="AE476" s="4" cm="1">
        <f t="array" aca="1" ref="AE476" ca="1">_xlfn.IFNA(INDIRECT($Y$1&amp;"!"&amp;AE$1&amp;$Y476),-1)</f>
        <v>1</v>
      </c>
      <c r="AF476" s="4" t="str">
        <f ca="1">_xlfn.CONCAT(W476, "-",V476)</f>
        <v>B-3</v>
      </c>
      <c r="AG476" s="4" t="str">
        <f>TEXT(ROW()-2, "0000")</f>
        <v>0474</v>
      </c>
      <c r="AH476" s="4" t="str">
        <f>IF(TRIM(CLEAN(A476))="m", "male", IF(TRIM(CLEAN(A476))="f","female", "missing"))</f>
        <v>male</v>
      </c>
      <c r="AI476" s="4">
        <f>C476</f>
        <v>91.1</v>
      </c>
      <c r="AJ476" s="4">
        <f>O476</f>
        <v>77</v>
      </c>
      <c r="AK476" s="4">
        <f>P476</f>
        <v>82</v>
      </c>
      <c r="AL476" s="4">
        <f>IF(AI476&lt;60, 0, IF(AI476&lt;70,2, IF(AI476&lt;80, 3, IF(AI476&lt;90,4, IF(AI476&lt;=100, 5, "?")))))</f>
        <v>5</v>
      </c>
      <c r="AM476" s="4">
        <f>IF(AJ476&lt;60, 0, IF(AJ476&lt;70,2, IF(AJ476&lt;80, 3, IF(AJ476&lt;90,4, IF(AJ476&lt;=100, 5, "?")))))</f>
        <v>3</v>
      </c>
      <c r="AN476" s="4">
        <f>IF(AK476&lt;60, 0, IF(AK476&lt;70,2, IF(AK476&lt;80, 3, IF(AK476&lt;90,4, IF(AK476&lt;=100, 5, "?")))))</f>
        <v>4</v>
      </c>
      <c r="AO476" s="4">
        <f ca="1">AA476</f>
        <v>0</v>
      </c>
      <c r="AP476" s="4">
        <f ca="1">AB476</f>
        <v>0</v>
      </c>
      <c r="AQ476" s="4">
        <f ca="1">AC476</f>
        <v>1</v>
      </c>
      <c r="AR476" s="4">
        <f ca="1">AD476</f>
        <v>1</v>
      </c>
      <c r="AS476" s="4">
        <f ca="1">AE476</f>
        <v>1</v>
      </c>
      <c r="AT476" s="4" t="str">
        <f ca="1">Z476</f>
        <v>B</v>
      </c>
      <c r="AU476" s="4">
        <f>E476</f>
        <v>74.2</v>
      </c>
      <c r="AV476" s="4">
        <f>IF(AU476&lt;60, 0, IF(AU476&lt;70,2, IF(AU476&lt;80, 3, IF(AU476&lt;90,4, IF(AU476&lt;=100, 5, "?")))))</f>
        <v>3</v>
      </c>
    </row>
    <row r="477" spans="1:48" x14ac:dyDescent="0.2">
      <c r="A477" s="2" t="s">
        <v>13</v>
      </c>
      <c r="B477" s="3" t="s">
        <v>62</v>
      </c>
      <c r="C477" s="3">
        <v>94.1</v>
      </c>
      <c r="D477" s="3" t="s">
        <v>35</v>
      </c>
      <c r="E477" s="3">
        <v>71</v>
      </c>
      <c r="F477" s="3">
        <v>1</v>
      </c>
      <c r="G477" s="3">
        <v>80</v>
      </c>
      <c r="H477" s="3">
        <v>72</v>
      </c>
      <c r="I477" s="3">
        <v>83</v>
      </c>
      <c r="J477" s="3">
        <v>72</v>
      </c>
      <c r="K477" s="3">
        <v>72</v>
      </c>
      <c r="L477" s="3"/>
      <c r="M477" s="3">
        <v>62</v>
      </c>
      <c r="N477" s="3"/>
      <c r="O477" s="4">
        <f>MAX(G477:H477)</f>
        <v>80</v>
      </c>
      <c r="P477" s="4">
        <f>MAX(I477:J477)</f>
        <v>83</v>
      </c>
      <c r="Q477" s="4">
        <f>ABS(O477-C477)</f>
        <v>14.099999999999994</v>
      </c>
      <c r="R477" s="4">
        <f>ABS(P477-C477)</f>
        <v>11.099999999999994</v>
      </c>
      <c r="S477" s="4" t="b">
        <f ca="1">OR(O477=0,P477=0,Q477&gt;$Q$1,R477&gt;$R$1,W477="N", V477=2)</f>
        <v>0</v>
      </c>
      <c r="T477" s="4" t="str">
        <f>TRIM(CLEAN(D477))</f>
        <v>برنامج بكالوريوس هندسة الميكاترونيكس</v>
      </c>
      <c r="U477" s="4">
        <f>COUNTIF(T:T,T477)</f>
        <v>291</v>
      </c>
      <c r="V477" s="4">
        <f>IF(E477&lt;60, 0, IF(E477&lt;70,2, IF(E477&lt;80, 3, IF(E477&lt;90,4, IF(E477&lt;=100, 5, "?")))))</f>
        <v>3</v>
      </c>
      <c r="W477" s="4" t="str" cm="1">
        <f t="array" aca="1" ref="W477" ca="1">_xlfn.IFNA(INDIRECT($Y$1&amp;"!"&amp;W$1&amp;$Y477),"N")</f>
        <v>B</v>
      </c>
      <c r="X477" s="4">
        <f ca="1">COUNTIF(W:W,W477)</f>
        <v>291</v>
      </c>
      <c r="Y477" s="4">
        <f>MATCH(T477,Coding!J:J,0)</f>
        <v>6</v>
      </c>
      <c r="Z477" s="4" t="str" cm="1">
        <f t="array" aca="1" ref="Z477" ca="1">_xlfn.IFNA(INDIRECT($Y$1&amp;"!"&amp;Z$1&amp;$Y477),-1)</f>
        <v>B</v>
      </c>
      <c r="AA477" s="4" cm="1">
        <f t="array" aca="1" ref="AA477" ca="1">_xlfn.IFNA(INDIRECT($Y$1&amp;"!"&amp;AA$1&amp;$Y477),-1)</f>
        <v>0</v>
      </c>
      <c r="AB477" s="4" cm="1">
        <f t="array" aca="1" ref="AB477" ca="1">_xlfn.IFNA(INDIRECT($Y$1&amp;"!"&amp;AB$1&amp;$Y477),-1)</f>
        <v>0</v>
      </c>
      <c r="AC477" s="4" cm="1">
        <f t="array" aca="1" ref="AC477" ca="1">_xlfn.IFNA(INDIRECT($Y$1&amp;"!"&amp;AC$1&amp;$Y477),-1)</f>
        <v>1</v>
      </c>
      <c r="AD477" s="4" cm="1">
        <f t="array" aca="1" ref="AD477" ca="1">_xlfn.IFNA(INDIRECT($Y$1&amp;"!"&amp;AD$1&amp;$Y477),-1)</f>
        <v>1</v>
      </c>
      <c r="AE477" s="4" cm="1">
        <f t="array" aca="1" ref="AE477" ca="1">_xlfn.IFNA(INDIRECT($Y$1&amp;"!"&amp;AE$1&amp;$Y477),-1)</f>
        <v>1</v>
      </c>
      <c r="AF477" s="4" t="str">
        <f ca="1">_xlfn.CONCAT(W477, "-",V477)</f>
        <v>B-3</v>
      </c>
      <c r="AG477" s="4" t="str">
        <f>TEXT(ROW()-2, "0000")</f>
        <v>0475</v>
      </c>
      <c r="AH477" s="4" t="str">
        <f>IF(TRIM(CLEAN(A477))="m", "male", IF(TRIM(CLEAN(A477))="f","female", "missing"))</f>
        <v>male</v>
      </c>
      <c r="AI477" s="4">
        <f>C477</f>
        <v>94.1</v>
      </c>
      <c r="AJ477" s="4">
        <f>O477</f>
        <v>80</v>
      </c>
      <c r="AK477" s="4">
        <f>P477</f>
        <v>83</v>
      </c>
      <c r="AL477" s="4">
        <f>IF(AI477&lt;60, 0, IF(AI477&lt;70,2, IF(AI477&lt;80, 3, IF(AI477&lt;90,4, IF(AI477&lt;=100, 5, "?")))))</f>
        <v>5</v>
      </c>
      <c r="AM477" s="4">
        <f>IF(AJ477&lt;60, 0, IF(AJ477&lt;70,2, IF(AJ477&lt;80, 3, IF(AJ477&lt;90,4, IF(AJ477&lt;=100, 5, "?")))))</f>
        <v>4</v>
      </c>
      <c r="AN477" s="4">
        <f>IF(AK477&lt;60, 0, IF(AK477&lt;70,2, IF(AK477&lt;80, 3, IF(AK477&lt;90,4, IF(AK477&lt;=100, 5, "?")))))</f>
        <v>4</v>
      </c>
      <c r="AO477" s="4">
        <f ca="1">AA477</f>
        <v>0</v>
      </c>
      <c r="AP477" s="4">
        <f ca="1">AB477</f>
        <v>0</v>
      </c>
      <c r="AQ477" s="4">
        <f ca="1">AC477</f>
        <v>1</v>
      </c>
      <c r="AR477" s="4">
        <f ca="1">AD477</f>
        <v>1</v>
      </c>
      <c r="AS477" s="4">
        <f ca="1">AE477</f>
        <v>1</v>
      </c>
      <c r="AT477" s="4" t="str">
        <f ca="1">Z477</f>
        <v>B</v>
      </c>
      <c r="AU477" s="4">
        <f>E477</f>
        <v>71</v>
      </c>
      <c r="AV477" s="4">
        <f>IF(AU477&lt;60, 0, IF(AU477&lt;70,2, IF(AU477&lt;80, 3, IF(AU477&lt;90,4, IF(AU477&lt;=100, 5, "?")))))</f>
        <v>3</v>
      </c>
    </row>
    <row r="478" spans="1:48" x14ac:dyDescent="0.2">
      <c r="A478" s="2" t="s">
        <v>13</v>
      </c>
      <c r="B478" s="3" t="s">
        <v>26</v>
      </c>
      <c r="C478" s="3">
        <v>94.1</v>
      </c>
      <c r="D478" s="3" t="s">
        <v>26</v>
      </c>
      <c r="E478" s="3">
        <v>75.599999999999994</v>
      </c>
      <c r="F478" s="3">
        <v>1</v>
      </c>
      <c r="G478" s="3">
        <v>80</v>
      </c>
      <c r="H478" s="3">
        <v>70</v>
      </c>
      <c r="I478" s="3">
        <v>82</v>
      </c>
      <c r="J478" s="3">
        <v>72</v>
      </c>
      <c r="K478" s="3">
        <v>62</v>
      </c>
      <c r="L478" s="3"/>
      <c r="M478" s="3">
        <v>62</v>
      </c>
      <c r="N478" s="3"/>
      <c r="O478" s="4">
        <f>MAX(G478:H478)</f>
        <v>80</v>
      </c>
      <c r="P478" s="4">
        <f>MAX(I478:J478)</f>
        <v>82</v>
      </c>
      <c r="Q478" s="4">
        <f>ABS(O478-C478)</f>
        <v>14.099999999999994</v>
      </c>
      <c r="R478" s="4">
        <f>ABS(P478-C478)</f>
        <v>12.099999999999994</v>
      </c>
      <c r="S478" s="4" t="b">
        <f ca="1">OR(O478=0,P478=0,Q478&gt;$Q$1,R478&gt;$R$1,W478="N", V478=2)</f>
        <v>0</v>
      </c>
      <c r="T478" s="4" t="str">
        <f>TRIM(CLEAN(D478))</f>
        <v>برنامج بكالوريوس الهندسة المدنية</v>
      </c>
      <c r="U478" s="4">
        <f>COUNTIF(T:T,T478)</f>
        <v>723</v>
      </c>
      <c r="V478" s="4">
        <f>IF(E478&lt;60, 0, IF(E478&lt;70,2, IF(E478&lt;80, 3, IF(E478&lt;90,4, IF(E478&lt;=100, 5, "?")))))</f>
        <v>3</v>
      </c>
      <c r="W478" s="4" t="str" cm="1">
        <f t="array" aca="1" ref="W478" ca="1">_xlfn.IFNA(INDIRECT($Y$1&amp;"!"&amp;W$1&amp;$Y478),"N")</f>
        <v>C</v>
      </c>
      <c r="X478" s="4">
        <f ca="1">COUNTIF(W:W,W478)</f>
        <v>747</v>
      </c>
      <c r="Y478" s="4">
        <f>MATCH(T478,Coding!J:J,0)</f>
        <v>8</v>
      </c>
      <c r="Z478" s="4" t="str" cm="1">
        <f t="array" aca="1" ref="Z478" ca="1">_xlfn.IFNA(INDIRECT($Y$1&amp;"!"&amp;Z$1&amp;$Y478),-1)</f>
        <v>C</v>
      </c>
      <c r="AA478" s="4" cm="1">
        <f t="array" aca="1" ref="AA478" ca="1">_xlfn.IFNA(INDIRECT($Y$1&amp;"!"&amp;AA$1&amp;$Y478),-1)</f>
        <v>1</v>
      </c>
      <c r="AB478" s="4" cm="1">
        <f t="array" aca="1" ref="AB478" ca="1">_xlfn.IFNA(INDIRECT($Y$1&amp;"!"&amp;AB$1&amp;$Y478),-1)</f>
        <v>1</v>
      </c>
      <c r="AC478" s="4" cm="1">
        <f t="array" aca="1" ref="AC478" ca="1">_xlfn.IFNA(INDIRECT($Y$1&amp;"!"&amp;AC$1&amp;$Y478),-1)</f>
        <v>1</v>
      </c>
      <c r="AD478" s="4" cm="1">
        <f t="array" aca="1" ref="AD478" ca="1">_xlfn.IFNA(INDIRECT($Y$1&amp;"!"&amp;AD$1&amp;$Y478),-1)</f>
        <v>0</v>
      </c>
      <c r="AE478" s="4" cm="1">
        <f t="array" aca="1" ref="AE478" ca="1">_xlfn.IFNA(INDIRECT($Y$1&amp;"!"&amp;AE$1&amp;$Y478),-1)</f>
        <v>0</v>
      </c>
      <c r="AF478" s="4" t="str">
        <f ca="1">_xlfn.CONCAT(W478, "-",V478)</f>
        <v>C-3</v>
      </c>
      <c r="AG478" s="4" t="str">
        <f>TEXT(ROW()-2, "0000")</f>
        <v>0476</v>
      </c>
      <c r="AH478" s="4" t="str">
        <f>IF(TRIM(CLEAN(A478))="m", "male", IF(TRIM(CLEAN(A478))="f","female", "missing"))</f>
        <v>male</v>
      </c>
      <c r="AI478" s="4">
        <f>C478</f>
        <v>94.1</v>
      </c>
      <c r="AJ478" s="4">
        <f>O478</f>
        <v>80</v>
      </c>
      <c r="AK478" s="4">
        <f>P478</f>
        <v>82</v>
      </c>
      <c r="AL478" s="4">
        <f>IF(AI478&lt;60, 0, IF(AI478&lt;70,2, IF(AI478&lt;80, 3, IF(AI478&lt;90,4, IF(AI478&lt;=100, 5, "?")))))</f>
        <v>5</v>
      </c>
      <c r="AM478" s="4">
        <f>IF(AJ478&lt;60, 0, IF(AJ478&lt;70,2, IF(AJ478&lt;80, 3, IF(AJ478&lt;90,4, IF(AJ478&lt;=100, 5, "?")))))</f>
        <v>4</v>
      </c>
      <c r="AN478" s="4">
        <f>IF(AK478&lt;60, 0, IF(AK478&lt;70,2, IF(AK478&lt;80, 3, IF(AK478&lt;90,4, IF(AK478&lt;=100, 5, "?")))))</f>
        <v>4</v>
      </c>
      <c r="AO478" s="4">
        <f ca="1">AA478</f>
        <v>1</v>
      </c>
      <c r="AP478" s="4">
        <f ca="1">AB478</f>
        <v>1</v>
      </c>
      <c r="AQ478" s="4">
        <f ca="1">AC478</f>
        <v>1</v>
      </c>
      <c r="AR478" s="4">
        <f ca="1">AD478</f>
        <v>0</v>
      </c>
      <c r="AS478" s="4">
        <f ca="1">AE478</f>
        <v>0</v>
      </c>
      <c r="AT478" s="4" t="str">
        <f ca="1">Z478</f>
        <v>C</v>
      </c>
      <c r="AU478" s="4">
        <f>E478</f>
        <v>75.599999999999994</v>
      </c>
      <c r="AV478" s="4">
        <f>IF(AU478&lt;60, 0, IF(AU478&lt;70,2, IF(AU478&lt;80, 3, IF(AU478&lt;90,4, IF(AU478&lt;=100, 5, "?")))))</f>
        <v>3</v>
      </c>
    </row>
    <row r="479" spans="1:48" x14ac:dyDescent="0.2">
      <c r="A479" s="2" t="s">
        <v>13</v>
      </c>
      <c r="B479" s="3" t="s">
        <v>37</v>
      </c>
      <c r="C479" s="3">
        <v>96.1</v>
      </c>
      <c r="D479" s="3" t="s">
        <v>26</v>
      </c>
      <c r="E479" s="3">
        <v>74.2</v>
      </c>
      <c r="F479" s="3">
        <v>1</v>
      </c>
      <c r="G479" s="3">
        <v>82</v>
      </c>
      <c r="H479" s="3">
        <v>80</v>
      </c>
      <c r="I479" s="3">
        <v>86</v>
      </c>
      <c r="J479" s="3">
        <v>84</v>
      </c>
      <c r="K479" s="3">
        <v>86</v>
      </c>
      <c r="L479" s="3"/>
      <c r="M479" s="3">
        <v>65</v>
      </c>
      <c r="N479" s="3"/>
      <c r="O479" s="4">
        <f>MAX(G479:H479)</f>
        <v>82</v>
      </c>
      <c r="P479" s="4">
        <f>MAX(I479:J479)</f>
        <v>86</v>
      </c>
      <c r="Q479" s="4">
        <f>ABS(O479-C479)</f>
        <v>14.099999999999994</v>
      </c>
      <c r="R479" s="4">
        <f>ABS(P479-C479)</f>
        <v>10.099999999999994</v>
      </c>
      <c r="S479" s="4" t="b">
        <f ca="1">OR(O479=0,P479=0,Q479&gt;$Q$1,R479&gt;$R$1,W479="N", V479=2)</f>
        <v>0</v>
      </c>
      <c r="T479" s="4" t="str">
        <f>TRIM(CLEAN(D479))</f>
        <v>برنامج بكالوريوس الهندسة المدنية</v>
      </c>
      <c r="U479" s="4">
        <f>COUNTIF(T:T,T479)</f>
        <v>723</v>
      </c>
      <c r="V479" s="4">
        <f>IF(E479&lt;60, 0, IF(E479&lt;70,2, IF(E479&lt;80, 3, IF(E479&lt;90,4, IF(E479&lt;=100, 5, "?")))))</f>
        <v>3</v>
      </c>
      <c r="W479" s="4" t="str" cm="1">
        <f t="array" aca="1" ref="W479" ca="1">_xlfn.IFNA(INDIRECT($Y$1&amp;"!"&amp;W$1&amp;$Y479),"N")</f>
        <v>C</v>
      </c>
      <c r="X479" s="4">
        <f ca="1">COUNTIF(W:W,W479)</f>
        <v>747</v>
      </c>
      <c r="Y479" s="4">
        <f>MATCH(T479,Coding!J:J,0)</f>
        <v>8</v>
      </c>
      <c r="Z479" s="4" t="str" cm="1">
        <f t="array" aca="1" ref="Z479" ca="1">_xlfn.IFNA(INDIRECT($Y$1&amp;"!"&amp;Z$1&amp;$Y479),-1)</f>
        <v>C</v>
      </c>
      <c r="AA479" s="4" cm="1">
        <f t="array" aca="1" ref="AA479" ca="1">_xlfn.IFNA(INDIRECT($Y$1&amp;"!"&amp;AA$1&amp;$Y479),-1)</f>
        <v>1</v>
      </c>
      <c r="AB479" s="4" cm="1">
        <f t="array" aca="1" ref="AB479" ca="1">_xlfn.IFNA(INDIRECT($Y$1&amp;"!"&amp;AB$1&amp;$Y479),-1)</f>
        <v>1</v>
      </c>
      <c r="AC479" s="4" cm="1">
        <f t="array" aca="1" ref="AC479" ca="1">_xlfn.IFNA(INDIRECT($Y$1&amp;"!"&amp;AC$1&amp;$Y479),-1)</f>
        <v>1</v>
      </c>
      <c r="AD479" s="4" cm="1">
        <f t="array" aca="1" ref="AD479" ca="1">_xlfn.IFNA(INDIRECT($Y$1&amp;"!"&amp;AD$1&amp;$Y479),-1)</f>
        <v>0</v>
      </c>
      <c r="AE479" s="4" cm="1">
        <f t="array" aca="1" ref="AE479" ca="1">_xlfn.IFNA(INDIRECT($Y$1&amp;"!"&amp;AE$1&amp;$Y479),-1)</f>
        <v>0</v>
      </c>
      <c r="AF479" s="4" t="str">
        <f ca="1">_xlfn.CONCAT(W479, "-",V479)</f>
        <v>C-3</v>
      </c>
      <c r="AG479" s="4" t="str">
        <f>TEXT(ROW()-2, "0000")</f>
        <v>0477</v>
      </c>
      <c r="AH479" s="4" t="str">
        <f>IF(TRIM(CLEAN(A479))="m", "male", IF(TRIM(CLEAN(A479))="f","female", "missing"))</f>
        <v>male</v>
      </c>
      <c r="AI479" s="4">
        <f>C479</f>
        <v>96.1</v>
      </c>
      <c r="AJ479" s="4">
        <f>O479</f>
        <v>82</v>
      </c>
      <c r="AK479" s="4">
        <f>P479</f>
        <v>86</v>
      </c>
      <c r="AL479" s="4">
        <f>IF(AI479&lt;60, 0, IF(AI479&lt;70,2, IF(AI479&lt;80, 3, IF(AI479&lt;90,4, IF(AI479&lt;=100, 5, "?")))))</f>
        <v>5</v>
      </c>
      <c r="AM479" s="4">
        <f>IF(AJ479&lt;60, 0, IF(AJ479&lt;70,2, IF(AJ479&lt;80, 3, IF(AJ479&lt;90,4, IF(AJ479&lt;=100, 5, "?")))))</f>
        <v>4</v>
      </c>
      <c r="AN479" s="4">
        <f>IF(AK479&lt;60, 0, IF(AK479&lt;70,2, IF(AK479&lt;80, 3, IF(AK479&lt;90,4, IF(AK479&lt;=100, 5, "?")))))</f>
        <v>4</v>
      </c>
      <c r="AO479" s="4">
        <f ca="1">AA479</f>
        <v>1</v>
      </c>
      <c r="AP479" s="4">
        <f ca="1">AB479</f>
        <v>1</v>
      </c>
      <c r="AQ479" s="4">
        <f ca="1">AC479</f>
        <v>1</v>
      </c>
      <c r="AR479" s="4">
        <f ca="1">AD479</f>
        <v>0</v>
      </c>
      <c r="AS479" s="4">
        <f ca="1">AE479</f>
        <v>0</v>
      </c>
      <c r="AT479" s="4" t="str">
        <f ca="1">Z479</f>
        <v>C</v>
      </c>
      <c r="AU479" s="4">
        <f>E479</f>
        <v>74.2</v>
      </c>
      <c r="AV479" s="4">
        <f>IF(AU479&lt;60, 0, IF(AU479&lt;70,2, IF(AU479&lt;80, 3, IF(AU479&lt;90,4, IF(AU479&lt;=100, 5, "?")))))</f>
        <v>3</v>
      </c>
    </row>
    <row r="480" spans="1:48" x14ac:dyDescent="0.2">
      <c r="A480" s="2" t="s">
        <v>16</v>
      </c>
      <c r="B480" s="3" t="s">
        <v>33</v>
      </c>
      <c r="C480" s="3">
        <v>89.1</v>
      </c>
      <c r="D480" s="3" t="s">
        <v>33</v>
      </c>
      <c r="E480" s="3">
        <v>80.099999999999994</v>
      </c>
      <c r="F480" s="3">
        <v>1</v>
      </c>
      <c r="G480" s="3">
        <v>70</v>
      </c>
      <c r="H480" s="3">
        <v>75</v>
      </c>
      <c r="I480" s="3">
        <v>73</v>
      </c>
      <c r="J480" s="3">
        <v>60</v>
      </c>
      <c r="K480" s="3"/>
      <c r="L480" s="3"/>
      <c r="M480" s="3"/>
      <c r="N480" s="3"/>
      <c r="O480" s="4">
        <f>MAX(G480:H480)</f>
        <v>75</v>
      </c>
      <c r="P480" s="4">
        <f>MAX(I480:J480)</f>
        <v>73</v>
      </c>
      <c r="Q480" s="4">
        <f>ABS(O480-C480)</f>
        <v>14.099999999999994</v>
      </c>
      <c r="R480" s="4">
        <f>ABS(P480-C480)</f>
        <v>16.099999999999994</v>
      </c>
      <c r="S480" s="4" t="b">
        <f ca="1">OR(O480=0,P480=0,Q480&gt;$Q$1,R480&gt;$R$1,W480="N", V480=2)</f>
        <v>0</v>
      </c>
      <c r="T480" s="4" t="str">
        <f>TRIM(CLEAN(D480))</f>
        <v>برنامج بكالوريوس علم الحاسوب</v>
      </c>
      <c r="U480" s="4">
        <f>COUNTIF(T:T,T480)</f>
        <v>589</v>
      </c>
      <c r="V480" s="4">
        <f>IF(E480&lt;60, 0, IF(E480&lt;70,2, IF(E480&lt;80, 3, IF(E480&lt;90,4, IF(E480&lt;=100, 5, "?")))))</f>
        <v>4</v>
      </c>
      <c r="W480" s="4" t="str" cm="1">
        <f t="array" aca="1" ref="W480" ca="1">_xlfn.IFNA(INDIRECT($Y$1&amp;"!"&amp;W$1&amp;$Y480),"N")</f>
        <v>D</v>
      </c>
      <c r="X480" s="4">
        <f ca="1">COUNTIF(W:W,W480)</f>
        <v>589</v>
      </c>
      <c r="Y480" s="4">
        <f>MATCH(T480,Coding!J:J,0)</f>
        <v>9</v>
      </c>
      <c r="Z480" s="4" t="str" cm="1">
        <f t="array" aca="1" ref="Z480" ca="1">_xlfn.IFNA(INDIRECT($Y$1&amp;"!"&amp;Z$1&amp;$Y480),-1)</f>
        <v>D</v>
      </c>
      <c r="AA480" s="4" cm="1">
        <f t="array" aca="1" ref="AA480" ca="1">_xlfn.IFNA(INDIRECT($Y$1&amp;"!"&amp;AA$1&amp;$Y480),-1)</f>
        <v>0</v>
      </c>
      <c r="AB480" s="4" cm="1">
        <f t="array" aca="1" ref="AB480" ca="1">_xlfn.IFNA(INDIRECT($Y$1&amp;"!"&amp;AB$1&amp;$Y480),-1)</f>
        <v>1</v>
      </c>
      <c r="AC480" s="4" cm="1">
        <f t="array" aca="1" ref="AC480" ca="1">_xlfn.IFNA(INDIRECT($Y$1&amp;"!"&amp;AC$1&amp;$Y480),-1)</f>
        <v>0</v>
      </c>
      <c r="AD480" s="4" cm="1">
        <f t="array" aca="1" ref="AD480" ca="1">_xlfn.IFNA(INDIRECT($Y$1&amp;"!"&amp;AD$1&amp;$Y480),-1)</f>
        <v>0</v>
      </c>
      <c r="AE480" s="4" cm="1">
        <f t="array" aca="1" ref="AE480" ca="1">_xlfn.IFNA(INDIRECT($Y$1&amp;"!"&amp;AE$1&amp;$Y480),-1)</f>
        <v>0</v>
      </c>
      <c r="AF480" s="4" t="str">
        <f ca="1">_xlfn.CONCAT(W480, "-",V480)</f>
        <v>D-4</v>
      </c>
      <c r="AG480" s="4" t="str">
        <f>TEXT(ROW()-2, "0000")</f>
        <v>0478</v>
      </c>
      <c r="AH480" s="4" t="str">
        <f>IF(TRIM(CLEAN(A480))="m", "male", IF(TRIM(CLEAN(A480))="f","female", "missing"))</f>
        <v>female</v>
      </c>
      <c r="AI480" s="4">
        <f>C480</f>
        <v>89.1</v>
      </c>
      <c r="AJ480" s="4">
        <f>O480</f>
        <v>75</v>
      </c>
      <c r="AK480" s="4">
        <f>P480</f>
        <v>73</v>
      </c>
      <c r="AL480" s="4">
        <f>IF(AI480&lt;60, 0, IF(AI480&lt;70,2, IF(AI480&lt;80, 3, IF(AI480&lt;90,4, IF(AI480&lt;=100, 5, "?")))))</f>
        <v>4</v>
      </c>
      <c r="AM480" s="4">
        <f>IF(AJ480&lt;60, 0, IF(AJ480&lt;70,2, IF(AJ480&lt;80, 3, IF(AJ480&lt;90,4, IF(AJ480&lt;=100, 5, "?")))))</f>
        <v>3</v>
      </c>
      <c r="AN480" s="4">
        <f>IF(AK480&lt;60, 0, IF(AK480&lt;70,2, IF(AK480&lt;80, 3, IF(AK480&lt;90,4, IF(AK480&lt;=100, 5, "?")))))</f>
        <v>3</v>
      </c>
      <c r="AO480" s="4">
        <f ca="1">AA480</f>
        <v>0</v>
      </c>
      <c r="AP480" s="4">
        <f ca="1">AB480</f>
        <v>1</v>
      </c>
      <c r="AQ480" s="4">
        <f ca="1">AC480</f>
        <v>0</v>
      </c>
      <c r="AR480" s="4">
        <f ca="1">AD480</f>
        <v>0</v>
      </c>
      <c r="AS480" s="4">
        <f ca="1">AE480</f>
        <v>0</v>
      </c>
      <c r="AT480" s="4" t="str">
        <f ca="1">Z480</f>
        <v>D</v>
      </c>
      <c r="AU480" s="4">
        <f>E480</f>
        <v>80.099999999999994</v>
      </c>
      <c r="AV480" s="4">
        <f>IF(AU480&lt;60, 0, IF(AU480&lt;70,2, IF(AU480&lt;80, 3, IF(AU480&lt;90,4, IF(AU480&lt;=100, 5, "?")))))</f>
        <v>4</v>
      </c>
    </row>
    <row r="481" spans="1:48" x14ac:dyDescent="0.2">
      <c r="A481" s="2" t="s">
        <v>13</v>
      </c>
      <c r="B481" s="3" t="s">
        <v>36</v>
      </c>
      <c r="C481" s="3">
        <v>94.1</v>
      </c>
      <c r="D481" s="3" t="s">
        <v>33</v>
      </c>
      <c r="E481" s="3">
        <v>72.2</v>
      </c>
      <c r="F481" s="3">
        <v>1</v>
      </c>
      <c r="G481" s="3">
        <v>80</v>
      </c>
      <c r="H481" s="3">
        <v>80</v>
      </c>
      <c r="I481" s="3">
        <v>80</v>
      </c>
      <c r="J481" s="3">
        <v>71</v>
      </c>
      <c r="K481" s="3"/>
      <c r="L481" s="3"/>
      <c r="M481" s="3">
        <v>74</v>
      </c>
      <c r="N481" s="3"/>
      <c r="O481" s="4">
        <f>MAX(G481:H481)</f>
        <v>80</v>
      </c>
      <c r="P481" s="4">
        <f>MAX(I481:J481)</f>
        <v>80</v>
      </c>
      <c r="Q481" s="4">
        <f>ABS(O481-C481)</f>
        <v>14.099999999999994</v>
      </c>
      <c r="R481" s="4">
        <f>ABS(P481-C481)</f>
        <v>14.099999999999994</v>
      </c>
      <c r="S481" s="4" t="b">
        <f ca="1">OR(O481=0,P481=0,Q481&gt;$Q$1,R481&gt;$R$1,W481="N", V481=2)</f>
        <v>0</v>
      </c>
      <c r="T481" s="4" t="str">
        <f>TRIM(CLEAN(D481))</f>
        <v>برنامج بكالوريوس علم الحاسوب</v>
      </c>
      <c r="U481" s="4">
        <f>COUNTIF(T:T,T481)</f>
        <v>589</v>
      </c>
      <c r="V481" s="4">
        <f>IF(E481&lt;60, 0, IF(E481&lt;70,2, IF(E481&lt;80, 3, IF(E481&lt;90,4, IF(E481&lt;=100, 5, "?")))))</f>
        <v>3</v>
      </c>
      <c r="W481" s="4" t="str" cm="1">
        <f t="array" aca="1" ref="W481" ca="1">_xlfn.IFNA(INDIRECT($Y$1&amp;"!"&amp;W$1&amp;$Y481),"N")</f>
        <v>D</v>
      </c>
      <c r="X481" s="4">
        <f ca="1">COUNTIF(W:W,W481)</f>
        <v>589</v>
      </c>
      <c r="Y481" s="4">
        <f>MATCH(T481,Coding!J:J,0)</f>
        <v>9</v>
      </c>
      <c r="Z481" s="4" t="str" cm="1">
        <f t="array" aca="1" ref="Z481" ca="1">_xlfn.IFNA(INDIRECT($Y$1&amp;"!"&amp;Z$1&amp;$Y481),-1)</f>
        <v>D</v>
      </c>
      <c r="AA481" s="4" cm="1">
        <f t="array" aca="1" ref="AA481" ca="1">_xlfn.IFNA(INDIRECT($Y$1&amp;"!"&amp;AA$1&amp;$Y481),-1)</f>
        <v>0</v>
      </c>
      <c r="AB481" s="4" cm="1">
        <f t="array" aca="1" ref="AB481" ca="1">_xlfn.IFNA(INDIRECT($Y$1&amp;"!"&amp;AB$1&amp;$Y481),-1)</f>
        <v>1</v>
      </c>
      <c r="AC481" s="4" cm="1">
        <f t="array" aca="1" ref="AC481" ca="1">_xlfn.IFNA(INDIRECT($Y$1&amp;"!"&amp;AC$1&amp;$Y481),-1)</f>
        <v>0</v>
      </c>
      <c r="AD481" s="4" cm="1">
        <f t="array" aca="1" ref="AD481" ca="1">_xlfn.IFNA(INDIRECT($Y$1&amp;"!"&amp;AD$1&amp;$Y481),-1)</f>
        <v>0</v>
      </c>
      <c r="AE481" s="4" cm="1">
        <f t="array" aca="1" ref="AE481" ca="1">_xlfn.IFNA(INDIRECT($Y$1&amp;"!"&amp;AE$1&amp;$Y481),-1)</f>
        <v>0</v>
      </c>
      <c r="AF481" s="4" t="str">
        <f ca="1">_xlfn.CONCAT(W481, "-",V481)</f>
        <v>D-3</v>
      </c>
      <c r="AG481" s="4" t="str">
        <f>TEXT(ROW()-2, "0000")</f>
        <v>0479</v>
      </c>
      <c r="AH481" s="4" t="str">
        <f>IF(TRIM(CLEAN(A481))="m", "male", IF(TRIM(CLEAN(A481))="f","female", "missing"))</f>
        <v>male</v>
      </c>
      <c r="AI481" s="4">
        <f>C481</f>
        <v>94.1</v>
      </c>
      <c r="AJ481" s="4">
        <f>O481</f>
        <v>80</v>
      </c>
      <c r="AK481" s="4">
        <f>P481</f>
        <v>80</v>
      </c>
      <c r="AL481" s="4">
        <f>IF(AI481&lt;60, 0, IF(AI481&lt;70,2, IF(AI481&lt;80, 3, IF(AI481&lt;90,4, IF(AI481&lt;=100, 5, "?")))))</f>
        <v>5</v>
      </c>
      <c r="AM481" s="4">
        <f>IF(AJ481&lt;60, 0, IF(AJ481&lt;70,2, IF(AJ481&lt;80, 3, IF(AJ481&lt;90,4, IF(AJ481&lt;=100, 5, "?")))))</f>
        <v>4</v>
      </c>
      <c r="AN481" s="4">
        <f>IF(AK481&lt;60, 0, IF(AK481&lt;70,2, IF(AK481&lt;80, 3, IF(AK481&lt;90,4, IF(AK481&lt;=100, 5, "?")))))</f>
        <v>4</v>
      </c>
      <c r="AO481" s="4">
        <f ca="1">AA481</f>
        <v>0</v>
      </c>
      <c r="AP481" s="4">
        <f ca="1">AB481</f>
        <v>1</v>
      </c>
      <c r="AQ481" s="4">
        <f ca="1">AC481</f>
        <v>0</v>
      </c>
      <c r="AR481" s="4">
        <f ca="1">AD481</f>
        <v>0</v>
      </c>
      <c r="AS481" s="4">
        <f ca="1">AE481</f>
        <v>0</v>
      </c>
      <c r="AT481" s="4" t="str">
        <f ca="1">Z481</f>
        <v>D</v>
      </c>
      <c r="AU481" s="4">
        <f>E481</f>
        <v>72.2</v>
      </c>
      <c r="AV481" s="4">
        <f>IF(AU481&lt;60, 0, IF(AU481&lt;70,2, IF(AU481&lt;80, 3, IF(AU481&lt;90,4, IF(AU481&lt;=100, 5, "?")))))</f>
        <v>3</v>
      </c>
    </row>
    <row r="482" spans="1:48" x14ac:dyDescent="0.2">
      <c r="A482" s="2" t="s">
        <v>13</v>
      </c>
      <c r="B482" s="3" t="s">
        <v>14</v>
      </c>
      <c r="C482" s="3">
        <v>96.1</v>
      </c>
      <c r="D482" s="3" t="s">
        <v>28</v>
      </c>
      <c r="E482" s="3">
        <v>75.099999999999994</v>
      </c>
      <c r="F482" s="3">
        <v>1</v>
      </c>
      <c r="G482" s="3">
        <v>70</v>
      </c>
      <c r="H482" s="3">
        <v>82</v>
      </c>
      <c r="I482" s="3">
        <v>80</v>
      </c>
      <c r="J482" s="3">
        <v>72</v>
      </c>
      <c r="K482" s="3">
        <v>93</v>
      </c>
      <c r="L482" s="3"/>
      <c r="M482" s="3">
        <v>83</v>
      </c>
      <c r="N482" s="3"/>
      <c r="O482" s="4">
        <f>MAX(G482:H482)</f>
        <v>82</v>
      </c>
      <c r="P482" s="4">
        <f>MAX(I482:J482)</f>
        <v>80</v>
      </c>
      <c r="Q482" s="4">
        <f>ABS(O482-C482)</f>
        <v>14.099999999999994</v>
      </c>
      <c r="R482" s="4">
        <f>ABS(P482-C482)</f>
        <v>16.099999999999994</v>
      </c>
      <c r="S482" s="4" t="b">
        <f ca="1">OR(O482=0,P482=0,Q482&gt;$Q$1,R482&gt;$R$1,W482="N", V482=2)</f>
        <v>0</v>
      </c>
      <c r="T482" s="4" t="str">
        <f>TRIM(CLEAN(D482))</f>
        <v>برنامج بكالوريوس الهندسة الميكانيكية</v>
      </c>
      <c r="U482" s="4">
        <f>COUNTIF(T:T,T482)</f>
        <v>292</v>
      </c>
      <c r="V482" s="4">
        <f>IF(E482&lt;60, 0, IF(E482&lt;70,2, IF(E482&lt;80, 3, IF(E482&lt;90,4, IF(E482&lt;=100, 5, "?")))))</f>
        <v>3</v>
      </c>
      <c r="W482" s="4" t="str" cm="1">
        <f t="array" aca="1" ref="W482" ca="1">_xlfn.IFNA(INDIRECT($Y$1&amp;"!"&amp;W$1&amp;$Y482),"N")</f>
        <v>E</v>
      </c>
      <c r="X482" s="4">
        <f ca="1">COUNTIF(W:W,W482)</f>
        <v>292</v>
      </c>
      <c r="Y482" s="4">
        <f>MATCH(T482,Coding!J:J,0)</f>
        <v>10</v>
      </c>
      <c r="Z482" s="4" t="str" cm="1">
        <f t="array" aca="1" ref="Z482" ca="1">_xlfn.IFNA(INDIRECT($Y$1&amp;"!"&amp;Z$1&amp;$Y482),-1)</f>
        <v>E</v>
      </c>
      <c r="AA482" s="4" cm="1">
        <f t="array" aca="1" ref="AA482" ca="1">_xlfn.IFNA(INDIRECT($Y$1&amp;"!"&amp;AA$1&amp;$Y482),-1)</f>
        <v>0</v>
      </c>
      <c r="AB482" s="4" cm="1">
        <f t="array" aca="1" ref="AB482" ca="1">_xlfn.IFNA(INDIRECT($Y$1&amp;"!"&amp;AB$1&amp;$Y482),-1)</f>
        <v>0</v>
      </c>
      <c r="AC482" s="4" cm="1">
        <f t="array" aca="1" ref="AC482" ca="1">_xlfn.IFNA(INDIRECT($Y$1&amp;"!"&amp;AC$1&amp;$Y482),-1)</f>
        <v>1</v>
      </c>
      <c r="AD482" s="4" cm="1">
        <f t="array" aca="1" ref="AD482" ca="1">_xlfn.IFNA(INDIRECT($Y$1&amp;"!"&amp;AD$1&amp;$Y482),-1)</f>
        <v>0</v>
      </c>
      <c r="AE482" s="4" cm="1">
        <f t="array" aca="1" ref="AE482" ca="1">_xlfn.IFNA(INDIRECT($Y$1&amp;"!"&amp;AE$1&amp;$Y482),-1)</f>
        <v>1</v>
      </c>
      <c r="AF482" s="4" t="str">
        <f ca="1">_xlfn.CONCAT(W482, "-",V482)</f>
        <v>E-3</v>
      </c>
      <c r="AG482" s="4" t="str">
        <f>TEXT(ROW()-2, "0000")</f>
        <v>0480</v>
      </c>
      <c r="AH482" s="4" t="str">
        <f>IF(TRIM(CLEAN(A482))="m", "male", IF(TRIM(CLEAN(A482))="f","female", "missing"))</f>
        <v>male</v>
      </c>
      <c r="AI482" s="4">
        <f>C482</f>
        <v>96.1</v>
      </c>
      <c r="AJ482" s="4">
        <f>O482</f>
        <v>82</v>
      </c>
      <c r="AK482" s="4">
        <f>P482</f>
        <v>80</v>
      </c>
      <c r="AL482" s="4">
        <f>IF(AI482&lt;60, 0, IF(AI482&lt;70,2, IF(AI482&lt;80, 3, IF(AI482&lt;90,4, IF(AI482&lt;=100, 5, "?")))))</f>
        <v>5</v>
      </c>
      <c r="AM482" s="4">
        <f>IF(AJ482&lt;60, 0, IF(AJ482&lt;70,2, IF(AJ482&lt;80, 3, IF(AJ482&lt;90,4, IF(AJ482&lt;=100, 5, "?")))))</f>
        <v>4</v>
      </c>
      <c r="AN482" s="4">
        <f>IF(AK482&lt;60, 0, IF(AK482&lt;70,2, IF(AK482&lt;80, 3, IF(AK482&lt;90,4, IF(AK482&lt;=100, 5, "?")))))</f>
        <v>4</v>
      </c>
      <c r="AO482" s="4">
        <f ca="1">AA482</f>
        <v>0</v>
      </c>
      <c r="AP482" s="4">
        <f ca="1">AB482</f>
        <v>0</v>
      </c>
      <c r="AQ482" s="4">
        <f ca="1">AC482</f>
        <v>1</v>
      </c>
      <c r="AR482" s="4">
        <f ca="1">AD482</f>
        <v>0</v>
      </c>
      <c r="AS482" s="4">
        <f ca="1">AE482</f>
        <v>1</v>
      </c>
      <c r="AT482" s="4" t="str">
        <f ca="1">Z482</f>
        <v>E</v>
      </c>
      <c r="AU482" s="4">
        <f>E482</f>
        <v>75.099999999999994</v>
      </c>
      <c r="AV482" s="4">
        <f>IF(AU482&lt;60, 0, IF(AU482&lt;70,2, IF(AU482&lt;80, 3, IF(AU482&lt;90,4, IF(AU482&lt;=100, 5, "?")))))</f>
        <v>3</v>
      </c>
    </row>
    <row r="483" spans="1:48" x14ac:dyDescent="0.2">
      <c r="A483" s="2" t="s">
        <v>13</v>
      </c>
      <c r="B483" s="3" t="s">
        <v>36</v>
      </c>
      <c r="C483" s="3">
        <v>96</v>
      </c>
      <c r="D483" s="3" t="s">
        <v>36</v>
      </c>
      <c r="E483" s="3">
        <v>83.3</v>
      </c>
      <c r="F483" s="3">
        <v>1</v>
      </c>
      <c r="G483" s="3">
        <v>76</v>
      </c>
      <c r="H483" s="3">
        <v>82</v>
      </c>
      <c r="I483" s="3">
        <v>91</v>
      </c>
      <c r="J483" s="3">
        <v>74</v>
      </c>
      <c r="K483" s="3"/>
      <c r="L483" s="3"/>
      <c r="M483" s="3">
        <v>83</v>
      </c>
      <c r="N483" s="3"/>
      <c r="O483" s="4">
        <f>MAX(G483:H483)</f>
        <v>82</v>
      </c>
      <c r="P483" s="4">
        <f>MAX(I483:J483)</f>
        <v>91</v>
      </c>
      <c r="Q483" s="4">
        <f>ABS(O483-C483)</f>
        <v>14</v>
      </c>
      <c r="R483" s="4">
        <f>ABS(P483-C483)</f>
        <v>5</v>
      </c>
      <c r="S483" s="4" t="b">
        <f ca="1">OR(O483=0,P483=0,Q483&gt;$Q$1,R483&gt;$R$1,W483="N", V483=2)</f>
        <v>0</v>
      </c>
      <c r="T483" s="4" t="str">
        <f>TRIM(CLEAN(D483))</f>
        <v>برنامج بكالوريوس هندسة أنظمة الحاسوب</v>
      </c>
      <c r="U483" s="4">
        <f>COUNTIF(T:T,T483)</f>
        <v>549</v>
      </c>
      <c r="V483" s="4">
        <f>IF(E483&lt;60, 0, IF(E483&lt;70,2, IF(E483&lt;80, 3, IF(E483&lt;90,4, IF(E483&lt;=100, 5, "?")))))</f>
        <v>4</v>
      </c>
      <c r="W483" s="4" t="str" cm="1">
        <f t="array" aca="1" ref="W483" ca="1">_xlfn.IFNA(INDIRECT($Y$1&amp;"!"&amp;W$1&amp;$Y483),"N")</f>
        <v>A</v>
      </c>
      <c r="X483" s="4">
        <f ca="1">COUNTIF(W:W,W483)</f>
        <v>861</v>
      </c>
      <c r="Y483" s="4">
        <f>MATCH(T483,Coding!J:J,0)</f>
        <v>3</v>
      </c>
      <c r="Z483" s="4" t="str" cm="1">
        <f t="array" aca="1" ref="Z483" ca="1">_xlfn.IFNA(INDIRECT($Y$1&amp;"!"&amp;Z$1&amp;$Y483),-1)</f>
        <v>A</v>
      </c>
      <c r="AA483" s="4" cm="1">
        <f t="array" aca="1" ref="AA483" ca="1">_xlfn.IFNA(INDIRECT($Y$1&amp;"!"&amp;AA$1&amp;$Y483),-1)</f>
        <v>0</v>
      </c>
      <c r="AB483" s="4" cm="1">
        <f t="array" aca="1" ref="AB483" ca="1">_xlfn.IFNA(INDIRECT($Y$1&amp;"!"&amp;AB$1&amp;$Y483),-1)</f>
        <v>1</v>
      </c>
      <c r="AC483" s="4" cm="1">
        <f t="array" aca="1" ref="AC483" ca="1">_xlfn.IFNA(INDIRECT($Y$1&amp;"!"&amp;AC$1&amp;$Y483),-1)</f>
        <v>1</v>
      </c>
      <c r="AD483" s="4" cm="1">
        <f t="array" aca="1" ref="AD483" ca="1">_xlfn.IFNA(INDIRECT($Y$1&amp;"!"&amp;AD$1&amp;$Y483),-1)</f>
        <v>1</v>
      </c>
      <c r="AE483" s="4" cm="1">
        <f t="array" aca="1" ref="AE483" ca="1">_xlfn.IFNA(INDIRECT($Y$1&amp;"!"&amp;AE$1&amp;$Y483),-1)</f>
        <v>0</v>
      </c>
      <c r="AF483" s="4" t="str">
        <f ca="1">_xlfn.CONCAT(W483, "-",V483)</f>
        <v>A-4</v>
      </c>
      <c r="AG483" s="4" t="str">
        <f>TEXT(ROW()-2, "0000")</f>
        <v>0481</v>
      </c>
      <c r="AH483" s="4" t="str">
        <f>IF(TRIM(CLEAN(A483))="m", "male", IF(TRIM(CLEAN(A483))="f","female", "missing"))</f>
        <v>male</v>
      </c>
      <c r="AI483" s="4">
        <f>C483</f>
        <v>96</v>
      </c>
      <c r="AJ483" s="4">
        <f>O483</f>
        <v>82</v>
      </c>
      <c r="AK483" s="4">
        <f>P483</f>
        <v>91</v>
      </c>
      <c r="AL483" s="4">
        <f>IF(AI483&lt;60, 0, IF(AI483&lt;70,2, IF(AI483&lt;80, 3, IF(AI483&lt;90,4, IF(AI483&lt;=100, 5, "?")))))</f>
        <v>5</v>
      </c>
      <c r="AM483" s="4">
        <f>IF(AJ483&lt;60, 0, IF(AJ483&lt;70,2, IF(AJ483&lt;80, 3, IF(AJ483&lt;90,4, IF(AJ483&lt;=100, 5, "?")))))</f>
        <v>4</v>
      </c>
      <c r="AN483" s="4">
        <f>IF(AK483&lt;60, 0, IF(AK483&lt;70,2, IF(AK483&lt;80, 3, IF(AK483&lt;90,4, IF(AK483&lt;=100, 5, "?")))))</f>
        <v>5</v>
      </c>
      <c r="AO483" s="4">
        <f ca="1">AA483</f>
        <v>0</v>
      </c>
      <c r="AP483" s="4">
        <f ca="1">AB483</f>
        <v>1</v>
      </c>
      <c r="AQ483" s="4">
        <f ca="1">AC483</f>
        <v>1</v>
      </c>
      <c r="AR483" s="4">
        <f ca="1">AD483</f>
        <v>1</v>
      </c>
      <c r="AS483" s="4">
        <f ca="1">AE483</f>
        <v>0</v>
      </c>
      <c r="AT483" s="4" t="str">
        <f ca="1">Z483</f>
        <v>A</v>
      </c>
      <c r="AU483" s="4">
        <f>E483</f>
        <v>83.3</v>
      </c>
      <c r="AV483" s="4">
        <f>IF(AU483&lt;60, 0, IF(AU483&lt;70,2, IF(AU483&lt;80, 3, IF(AU483&lt;90,4, IF(AU483&lt;=100, 5, "?")))))</f>
        <v>4</v>
      </c>
    </row>
    <row r="484" spans="1:48" x14ac:dyDescent="0.2">
      <c r="A484" s="2" t="s">
        <v>16</v>
      </c>
      <c r="B484" s="3" t="s">
        <v>35</v>
      </c>
      <c r="C484" s="3">
        <v>96</v>
      </c>
      <c r="D484" s="3" t="s">
        <v>35</v>
      </c>
      <c r="E484" s="3">
        <v>74.599999999999994</v>
      </c>
      <c r="F484" s="3">
        <v>1</v>
      </c>
      <c r="G484" s="3">
        <v>72</v>
      </c>
      <c r="H484" s="3">
        <v>82</v>
      </c>
      <c r="I484" s="3">
        <v>87</v>
      </c>
      <c r="J484" s="3">
        <v>83</v>
      </c>
      <c r="K484" s="3">
        <v>93</v>
      </c>
      <c r="L484" s="3"/>
      <c r="M484" s="3">
        <v>75</v>
      </c>
      <c r="N484" s="3"/>
      <c r="O484" s="4">
        <f>MAX(G484:H484)</f>
        <v>82</v>
      </c>
      <c r="P484" s="4">
        <f>MAX(I484:J484)</f>
        <v>87</v>
      </c>
      <c r="Q484" s="4">
        <f>ABS(O484-C484)</f>
        <v>14</v>
      </c>
      <c r="R484" s="4">
        <f>ABS(P484-C484)</f>
        <v>9</v>
      </c>
      <c r="S484" s="4" t="b">
        <f ca="1">OR(O484=0,P484=0,Q484&gt;$Q$1,R484&gt;$R$1,W484="N", V484=2)</f>
        <v>0</v>
      </c>
      <c r="T484" s="4" t="str">
        <f>TRIM(CLEAN(D484))</f>
        <v>برنامج بكالوريوس هندسة الميكاترونيكس</v>
      </c>
      <c r="U484" s="4">
        <f>COUNTIF(T:T,T484)</f>
        <v>291</v>
      </c>
      <c r="V484" s="4">
        <f>IF(E484&lt;60, 0, IF(E484&lt;70,2, IF(E484&lt;80, 3, IF(E484&lt;90,4, IF(E484&lt;=100, 5, "?")))))</f>
        <v>3</v>
      </c>
      <c r="W484" s="4" t="str" cm="1">
        <f t="array" aca="1" ref="W484" ca="1">_xlfn.IFNA(INDIRECT($Y$1&amp;"!"&amp;W$1&amp;$Y484),"N")</f>
        <v>B</v>
      </c>
      <c r="X484" s="4">
        <f ca="1">COUNTIF(W:W,W484)</f>
        <v>291</v>
      </c>
      <c r="Y484" s="4">
        <f>MATCH(T484,Coding!J:J,0)</f>
        <v>6</v>
      </c>
      <c r="Z484" s="4" t="str" cm="1">
        <f t="array" aca="1" ref="Z484" ca="1">_xlfn.IFNA(INDIRECT($Y$1&amp;"!"&amp;Z$1&amp;$Y484),-1)</f>
        <v>B</v>
      </c>
      <c r="AA484" s="4" cm="1">
        <f t="array" aca="1" ref="AA484" ca="1">_xlfn.IFNA(INDIRECT($Y$1&amp;"!"&amp;AA$1&amp;$Y484),-1)</f>
        <v>0</v>
      </c>
      <c r="AB484" s="4" cm="1">
        <f t="array" aca="1" ref="AB484" ca="1">_xlfn.IFNA(INDIRECT($Y$1&amp;"!"&amp;AB$1&amp;$Y484),-1)</f>
        <v>0</v>
      </c>
      <c r="AC484" s="4" cm="1">
        <f t="array" aca="1" ref="AC484" ca="1">_xlfn.IFNA(INDIRECT($Y$1&amp;"!"&amp;AC$1&amp;$Y484),-1)</f>
        <v>1</v>
      </c>
      <c r="AD484" s="4" cm="1">
        <f t="array" aca="1" ref="AD484" ca="1">_xlfn.IFNA(INDIRECT($Y$1&amp;"!"&amp;AD$1&amp;$Y484),-1)</f>
        <v>1</v>
      </c>
      <c r="AE484" s="4" cm="1">
        <f t="array" aca="1" ref="AE484" ca="1">_xlfn.IFNA(INDIRECT($Y$1&amp;"!"&amp;AE$1&amp;$Y484),-1)</f>
        <v>1</v>
      </c>
      <c r="AF484" s="4" t="str">
        <f ca="1">_xlfn.CONCAT(W484, "-",V484)</f>
        <v>B-3</v>
      </c>
      <c r="AG484" s="4" t="str">
        <f>TEXT(ROW()-2, "0000")</f>
        <v>0482</v>
      </c>
      <c r="AH484" s="4" t="str">
        <f>IF(TRIM(CLEAN(A484))="m", "male", IF(TRIM(CLEAN(A484))="f","female", "missing"))</f>
        <v>female</v>
      </c>
      <c r="AI484" s="4">
        <f>C484</f>
        <v>96</v>
      </c>
      <c r="AJ484" s="4">
        <f>O484</f>
        <v>82</v>
      </c>
      <c r="AK484" s="4">
        <f>P484</f>
        <v>87</v>
      </c>
      <c r="AL484" s="4">
        <f>IF(AI484&lt;60, 0, IF(AI484&lt;70,2, IF(AI484&lt;80, 3, IF(AI484&lt;90,4, IF(AI484&lt;=100, 5, "?")))))</f>
        <v>5</v>
      </c>
      <c r="AM484" s="4">
        <f>IF(AJ484&lt;60, 0, IF(AJ484&lt;70,2, IF(AJ484&lt;80, 3, IF(AJ484&lt;90,4, IF(AJ484&lt;=100, 5, "?")))))</f>
        <v>4</v>
      </c>
      <c r="AN484" s="4">
        <f>IF(AK484&lt;60, 0, IF(AK484&lt;70,2, IF(AK484&lt;80, 3, IF(AK484&lt;90,4, IF(AK484&lt;=100, 5, "?")))))</f>
        <v>4</v>
      </c>
      <c r="AO484" s="4">
        <f ca="1">AA484</f>
        <v>0</v>
      </c>
      <c r="AP484" s="4">
        <f ca="1">AB484</f>
        <v>0</v>
      </c>
      <c r="AQ484" s="4">
        <f ca="1">AC484</f>
        <v>1</v>
      </c>
      <c r="AR484" s="4">
        <f ca="1">AD484</f>
        <v>1</v>
      </c>
      <c r="AS484" s="4">
        <f ca="1">AE484</f>
        <v>1</v>
      </c>
      <c r="AT484" s="4" t="str">
        <f ca="1">Z484</f>
        <v>B</v>
      </c>
      <c r="AU484" s="4">
        <f>E484</f>
        <v>74.599999999999994</v>
      </c>
      <c r="AV484" s="4">
        <f>IF(AU484&lt;60, 0, IF(AU484&lt;70,2, IF(AU484&lt;80, 3, IF(AU484&lt;90,4, IF(AU484&lt;=100, 5, "?")))))</f>
        <v>3</v>
      </c>
    </row>
    <row r="485" spans="1:48" x14ac:dyDescent="0.2">
      <c r="A485" s="2" t="s">
        <v>13</v>
      </c>
      <c r="B485" s="3" t="s">
        <v>33</v>
      </c>
      <c r="C485" s="3">
        <v>94</v>
      </c>
      <c r="D485" s="3" t="s">
        <v>33</v>
      </c>
      <c r="E485" s="3">
        <v>79.599999999999994</v>
      </c>
      <c r="F485" s="3">
        <v>1</v>
      </c>
      <c r="G485" s="3">
        <v>71</v>
      </c>
      <c r="H485" s="3">
        <v>80</v>
      </c>
      <c r="I485" s="3">
        <v>80</v>
      </c>
      <c r="J485" s="3">
        <v>77</v>
      </c>
      <c r="K485" s="3"/>
      <c r="L485" s="3">
        <v>90</v>
      </c>
      <c r="M485" s="3"/>
      <c r="N485" s="3"/>
      <c r="O485" s="4">
        <f>MAX(G485:H485)</f>
        <v>80</v>
      </c>
      <c r="P485" s="4">
        <f>MAX(I485:J485)</f>
        <v>80</v>
      </c>
      <c r="Q485" s="4">
        <f>ABS(O485-C485)</f>
        <v>14</v>
      </c>
      <c r="R485" s="4">
        <f>ABS(P485-C485)</f>
        <v>14</v>
      </c>
      <c r="S485" s="4" t="b">
        <f ca="1">OR(O485=0,P485=0,Q485&gt;$Q$1,R485&gt;$R$1,W485="N", V485=2)</f>
        <v>0</v>
      </c>
      <c r="T485" s="4" t="str">
        <f>TRIM(CLEAN(D485))</f>
        <v>برنامج بكالوريوس علم الحاسوب</v>
      </c>
      <c r="U485" s="4">
        <f>COUNTIF(T:T,T485)</f>
        <v>589</v>
      </c>
      <c r="V485" s="4">
        <f>IF(E485&lt;60, 0, IF(E485&lt;70,2, IF(E485&lt;80, 3, IF(E485&lt;90,4, IF(E485&lt;=100, 5, "?")))))</f>
        <v>3</v>
      </c>
      <c r="W485" s="4" t="str" cm="1">
        <f t="array" aca="1" ref="W485" ca="1">_xlfn.IFNA(INDIRECT($Y$1&amp;"!"&amp;W$1&amp;$Y485),"N")</f>
        <v>D</v>
      </c>
      <c r="X485" s="4">
        <f ca="1">COUNTIF(W:W,W485)</f>
        <v>589</v>
      </c>
      <c r="Y485" s="4">
        <f>MATCH(T485,Coding!J:J,0)</f>
        <v>9</v>
      </c>
      <c r="Z485" s="4" t="str" cm="1">
        <f t="array" aca="1" ref="Z485" ca="1">_xlfn.IFNA(INDIRECT($Y$1&amp;"!"&amp;Z$1&amp;$Y485),-1)</f>
        <v>D</v>
      </c>
      <c r="AA485" s="4" cm="1">
        <f t="array" aca="1" ref="AA485" ca="1">_xlfn.IFNA(INDIRECT($Y$1&amp;"!"&amp;AA$1&amp;$Y485),-1)</f>
        <v>0</v>
      </c>
      <c r="AB485" s="4" cm="1">
        <f t="array" aca="1" ref="AB485" ca="1">_xlfn.IFNA(INDIRECT($Y$1&amp;"!"&amp;AB$1&amp;$Y485),-1)</f>
        <v>1</v>
      </c>
      <c r="AC485" s="4" cm="1">
        <f t="array" aca="1" ref="AC485" ca="1">_xlfn.IFNA(INDIRECT($Y$1&amp;"!"&amp;AC$1&amp;$Y485),-1)</f>
        <v>0</v>
      </c>
      <c r="AD485" s="4" cm="1">
        <f t="array" aca="1" ref="AD485" ca="1">_xlfn.IFNA(INDIRECT($Y$1&amp;"!"&amp;AD$1&amp;$Y485),-1)</f>
        <v>0</v>
      </c>
      <c r="AE485" s="4" cm="1">
        <f t="array" aca="1" ref="AE485" ca="1">_xlfn.IFNA(INDIRECT($Y$1&amp;"!"&amp;AE$1&amp;$Y485),-1)</f>
        <v>0</v>
      </c>
      <c r="AF485" s="4" t="str">
        <f ca="1">_xlfn.CONCAT(W485, "-",V485)</f>
        <v>D-3</v>
      </c>
      <c r="AG485" s="4" t="str">
        <f>TEXT(ROW()-2, "0000")</f>
        <v>0483</v>
      </c>
      <c r="AH485" s="4" t="str">
        <f>IF(TRIM(CLEAN(A485))="m", "male", IF(TRIM(CLEAN(A485))="f","female", "missing"))</f>
        <v>male</v>
      </c>
      <c r="AI485" s="4">
        <f>C485</f>
        <v>94</v>
      </c>
      <c r="AJ485" s="4">
        <f>O485</f>
        <v>80</v>
      </c>
      <c r="AK485" s="4">
        <f>P485</f>
        <v>80</v>
      </c>
      <c r="AL485" s="4">
        <f>IF(AI485&lt;60, 0, IF(AI485&lt;70,2, IF(AI485&lt;80, 3, IF(AI485&lt;90,4, IF(AI485&lt;=100, 5, "?")))))</f>
        <v>5</v>
      </c>
      <c r="AM485" s="4">
        <f>IF(AJ485&lt;60, 0, IF(AJ485&lt;70,2, IF(AJ485&lt;80, 3, IF(AJ485&lt;90,4, IF(AJ485&lt;=100, 5, "?")))))</f>
        <v>4</v>
      </c>
      <c r="AN485" s="4">
        <f>IF(AK485&lt;60, 0, IF(AK485&lt;70,2, IF(AK485&lt;80, 3, IF(AK485&lt;90,4, IF(AK485&lt;=100, 5, "?")))))</f>
        <v>4</v>
      </c>
      <c r="AO485" s="4">
        <f ca="1">AA485</f>
        <v>0</v>
      </c>
      <c r="AP485" s="4">
        <f ca="1">AB485</f>
        <v>1</v>
      </c>
      <c r="AQ485" s="4">
        <f ca="1">AC485</f>
        <v>0</v>
      </c>
      <c r="AR485" s="4">
        <f ca="1">AD485</f>
        <v>0</v>
      </c>
      <c r="AS485" s="4">
        <f ca="1">AE485</f>
        <v>0</v>
      </c>
      <c r="AT485" s="4" t="str">
        <f ca="1">Z485</f>
        <v>D</v>
      </c>
      <c r="AU485" s="4">
        <f>E485</f>
        <v>79.599999999999994</v>
      </c>
      <c r="AV485" s="4">
        <f>IF(AU485&lt;60, 0, IF(AU485&lt;70,2, IF(AU485&lt;80, 3, IF(AU485&lt;90,4, IF(AU485&lt;=100, 5, "?")))))</f>
        <v>3</v>
      </c>
    </row>
    <row r="486" spans="1:48" x14ac:dyDescent="0.2">
      <c r="A486" s="2" t="s">
        <v>16</v>
      </c>
      <c r="B486" s="3" t="s">
        <v>37</v>
      </c>
      <c r="C486" s="3">
        <v>94</v>
      </c>
      <c r="D486" s="3" t="s">
        <v>27</v>
      </c>
      <c r="E486" s="3">
        <v>76.2</v>
      </c>
      <c r="F486" s="3">
        <v>1</v>
      </c>
      <c r="G486" s="3">
        <v>61</v>
      </c>
      <c r="H486" s="3">
        <v>80</v>
      </c>
      <c r="I486" s="3">
        <v>80</v>
      </c>
      <c r="J486" s="3">
        <v>78</v>
      </c>
      <c r="K486" s="3"/>
      <c r="L486" s="3"/>
      <c r="M486" s="3">
        <v>82</v>
      </c>
      <c r="N486" s="3"/>
      <c r="O486" s="4">
        <f>MAX(G486:H486)</f>
        <v>80</v>
      </c>
      <c r="P486" s="4">
        <f>MAX(I486:J486)</f>
        <v>80</v>
      </c>
      <c r="Q486" s="4">
        <f>ABS(O486-C486)</f>
        <v>14</v>
      </c>
      <c r="R486" s="4">
        <f>ABS(P486-C486)</f>
        <v>14</v>
      </c>
      <c r="S486" s="4" t="b">
        <f ca="1">OR(O486=0,P486=0,Q486&gt;$Q$1,R486&gt;$R$1,W486="N", V486=2)</f>
        <v>0</v>
      </c>
      <c r="T486" s="4" t="str">
        <f>TRIM(CLEAN(D486))</f>
        <v>برنامج بكالوريوس الهندسة المعمارية</v>
      </c>
      <c r="U486" s="4">
        <f>COUNTIF(T:T,T486)</f>
        <v>391</v>
      </c>
      <c r="V486" s="4">
        <f>IF(E486&lt;60, 0, IF(E486&lt;70,2, IF(E486&lt;80, 3, IF(E486&lt;90,4, IF(E486&lt;=100, 5, "?")))))</f>
        <v>3</v>
      </c>
      <c r="W486" s="4" t="str" cm="1">
        <f t="array" aca="1" ref="W486" ca="1">_xlfn.IFNA(INDIRECT($Y$1&amp;"!"&amp;W$1&amp;$Y486),"N")</f>
        <v>G</v>
      </c>
      <c r="X486" s="4">
        <f ca="1">COUNTIF(W:W,W486)</f>
        <v>391</v>
      </c>
      <c r="Y486" s="4">
        <f>MATCH(T486,Coding!J:J,0)</f>
        <v>12</v>
      </c>
      <c r="Z486" s="4" t="str" cm="1">
        <f t="array" aca="1" ref="Z486" ca="1">_xlfn.IFNA(INDIRECT($Y$1&amp;"!"&amp;Z$1&amp;$Y486),-1)</f>
        <v>G</v>
      </c>
      <c r="AA486" s="4" cm="1">
        <f t="array" aca="1" ref="AA486" ca="1">_xlfn.IFNA(INDIRECT($Y$1&amp;"!"&amp;AA$1&amp;$Y486),-1)</f>
        <v>1</v>
      </c>
      <c r="AB486" s="4" cm="1">
        <f t="array" aca="1" ref="AB486" ca="1">_xlfn.IFNA(INDIRECT($Y$1&amp;"!"&amp;AB$1&amp;$Y486),-1)</f>
        <v>1</v>
      </c>
      <c r="AC486" s="4" cm="1">
        <f t="array" aca="1" ref="AC486" ca="1">_xlfn.IFNA(INDIRECT($Y$1&amp;"!"&amp;AC$1&amp;$Y486),-1)</f>
        <v>1</v>
      </c>
      <c r="AD486" s="4" cm="1">
        <f t="array" aca="1" ref="AD486" ca="1">_xlfn.IFNA(INDIRECT($Y$1&amp;"!"&amp;AD$1&amp;$Y486),-1)</f>
        <v>0</v>
      </c>
      <c r="AE486" s="4" cm="1">
        <f t="array" aca="1" ref="AE486" ca="1">_xlfn.IFNA(INDIRECT($Y$1&amp;"!"&amp;AE$1&amp;$Y486),-1)</f>
        <v>0</v>
      </c>
      <c r="AF486" s="4" t="str">
        <f ca="1">_xlfn.CONCAT(W486, "-",V486)</f>
        <v>G-3</v>
      </c>
      <c r="AG486" s="4" t="str">
        <f>TEXT(ROW()-2, "0000")</f>
        <v>0484</v>
      </c>
      <c r="AH486" s="4" t="str">
        <f>IF(TRIM(CLEAN(A486))="m", "male", IF(TRIM(CLEAN(A486))="f","female", "missing"))</f>
        <v>female</v>
      </c>
      <c r="AI486" s="4">
        <f>C486</f>
        <v>94</v>
      </c>
      <c r="AJ486" s="4">
        <f>O486</f>
        <v>80</v>
      </c>
      <c r="AK486" s="4">
        <f>P486</f>
        <v>80</v>
      </c>
      <c r="AL486" s="4">
        <f>IF(AI486&lt;60, 0, IF(AI486&lt;70,2, IF(AI486&lt;80, 3, IF(AI486&lt;90,4, IF(AI486&lt;=100, 5, "?")))))</f>
        <v>5</v>
      </c>
      <c r="AM486" s="4">
        <f>IF(AJ486&lt;60, 0, IF(AJ486&lt;70,2, IF(AJ486&lt;80, 3, IF(AJ486&lt;90,4, IF(AJ486&lt;=100, 5, "?")))))</f>
        <v>4</v>
      </c>
      <c r="AN486" s="4">
        <f>IF(AK486&lt;60, 0, IF(AK486&lt;70,2, IF(AK486&lt;80, 3, IF(AK486&lt;90,4, IF(AK486&lt;=100, 5, "?")))))</f>
        <v>4</v>
      </c>
      <c r="AO486" s="4">
        <f ca="1">AA486</f>
        <v>1</v>
      </c>
      <c r="AP486" s="4">
        <f ca="1">AB486</f>
        <v>1</v>
      </c>
      <c r="AQ486" s="4">
        <f ca="1">AC486</f>
        <v>1</v>
      </c>
      <c r="AR486" s="4">
        <f ca="1">AD486</f>
        <v>0</v>
      </c>
      <c r="AS486" s="4">
        <f ca="1">AE486</f>
        <v>0</v>
      </c>
      <c r="AT486" s="4" t="str">
        <f ca="1">Z486</f>
        <v>G</v>
      </c>
      <c r="AU486" s="4">
        <f>E486</f>
        <v>76.2</v>
      </c>
      <c r="AV486" s="4">
        <f>IF(AU486&lt;60, 0, IF(AU486&lt;70,2, IF(AU486&lt;80, 3, IF(AU486&lt;90,4, IF(AU486&lt;=100, 5, "?")))))</f>
        <v>3</v>
      </c>
    </row>
    <row r="487" spans="1:48" x14ac:dyDescent="0.2">
      <c r="A487" s="2" t="s">
        <v>16</v>
      </c>
      <c r="B487" s="3" t="s">
        <v>37</v>
      </c>
      <c r="C487" s="3">
        <v>95</v>
      </c>
      <c r="D487" s="3" t="s">
        <v>27</v>
      </c>
      <c r="E487" s="3">
        <v>77.8</v>
      </c>
      <c r="F487" s="3">
        <v>1</v>
      </c>
      <c r="G487" s="3">
        <v>81</v>
      </c>
      <c r="H487" s="3">
        <v>77</v>
      </c>
      <c r="I487" s="3">
        <v>86</v>
      </c>
      <c r="J487" s="3">
        <v>95</v>
      </c>
      <c r="K487" s="3"/>
      <c r="L487" s="3"/>
      <c r="M487" s="3">
        <v>76</v>
      </c>
      <c r="N487" s="3"/>
      <c r="O487" s="4">
        <f>MAX(G487:H487)</f>
        <v>81</v>
      </c>
      <c r="P487" s="4">
        <f>MAX(I487:J487)</f>
        <v>95</v>
      </c>
      <c r="Q487" s="4">
        <f>ABS(O487-C487)</f>
        <v>14</v>
      </c>
      <c r="R487" s="4">
        <f>ABS(P487-C487)</f>
        <v>0</v>
      </c>
      <c r="S487" s="4" t="b">
        <f ca="1">OR(O487=0,P487=0,Q487&gt;$Q$1,R487&gt;$R$1,W487="N", V487=2)</f>
        <v>0</v>
      </c>
      <c r="T487" s="4" t="str">
        <f>TRIM(CLEAN(D487))</f>
        <v>برنامج بكالوريوس الهندسة المعمارية</v>
      </c>
      <c r="U487" s="4">
        <f>COUNTIF(T:T,T487)</f>
        <v>391</v>
      </c>
      <c r="V487" s="4">
        <f>IF(E487&lt;60, 0, IF(E487&lt;70,2, IF(E487&lt;80, 3, IF(E487&lt;90,4, IF(E487&lt;=100, 5, "?")))))</f>
        <v>3</v>
      </c>
      <c r="W487" s="4" t="str" cm="1">
        <f t="array" aca="1" ref="W487" ca="1">_xlfn.IFNA(INDIRECT($Y$1&amp;"!"&amp;W$1&amp;$Y487),"N")</f>
        <v>G</v>
      </c>
      <c r="X487" s="4">
        <f ca="1">COUNTIF(W:W,W487)</f>
        <v>391</v>
      </c>
      <c r="Y487" s="4">
        <f>MATCH(T487,Coding!J:J,0)</f>
        <v>12</v>
      </c>
      <c r="Z487" s="4" t="str" cm="1">
        <f t="array" aca="1" ref="Z487" ca="1">_xlfn.IFNA(INDIRECT($Y$1&amp;"!"&amp;Z$1&amp;$Y487),-1)</f>
        <v>G</v>
      </c>
      <c r="AA487" s="4" cm="1">
        <f t="array" aca="1" ref="AA487" ca="1">_xlfn.IFNA(INDIRECT($Y$1&amp;"!"&amp;AA$1&amp;$Y487),-1)</f>
        <v>1</v>
      </c>
      <c r="AB487" s="4" cm="1">
        <f t="array" aca="1" ref="AB487" ca="1">_xlfn.IFNA(INDIRECT($Y$1&amp;"!"&amp;AB$1&amp;$Y487),-1)</f>
        <v>1</v>
      </c>
      <c r="AC487" s="4" cm="1">
        <f t="array" aca="1" ref="AC487" ca="1">_xlfn.IFNA(INDIRECT($Y$1&amp;"!"&amp;AC$1&amp;$Y487),-1)</f>
        <v>1</v>
      </c>
      <c r="AD487" s="4" cm="1">
        <f t="array" aca="1" ref="AD487" ca="1">_xlfn.IFNA(INDIRECT($Y$1&amp;"!"&amp;AD$1&amp;$Y487),-1)</f>
        <v>0</v>
      </c>
      <c r="AE487" s="4" cm="1">
        <f t="array" aca="1" ref="AE487" ca="1">_xlfn.IFNA(INDIRECT($Y$1&amp;"!"&amp;AE$1&amp;$Y487),-1)</f>
        <v>0</v>
      </c>
      <c r="AF487" s="4" t="str">
        <f ca="1">_xlfn.CONCAT(W487, "-",V487)</f>
        <v>G-3</v>
      </c>
      <c r="AG487" s="4" t="str">
        <f>TEXT(ROW()-2, "0000")</f>
        <v>0485</v>
      </c>
      <c r="AH487" s="4" t="str">
        <f>IF(TRIM(CLEAN(A487))="m", "male", IF(TRIM(CLEAN(A487))="f","female", "missing"))</f>
        <v>female</v>
      </c>
      <c r="AI487" s="4">
        <f>C487</f>
        <v>95</v>
      </c>
      <c r="AJ487" s="4">
        <f>O487</f>
        <v>81</v>
      </c>
      <c r="AK487" s="4">
        <f>P487</f>
        <v>95</v>
      </c>
      <c r="AL487" s="4">
        <f>IF(AI487&lt;60, 0, IF(AI487&lt;70,2, IF(AI487&lt;80, 3, IF(AI487&lt;90,4, IF(AI487&lt;=100, 5, "?")))))</f>
        <v>5</v>
      </c>
      <c r="AM487" s="4">
        <f>IF(AJ487&lt;60, 0, IF(AJ487&lt;70,2, IF(AJ487&lt;80, 3, IF(AJ487&lt;90,4, IF(AJ487&lt;=100, 5, "?")))))</f>
        <v>4</v>
      </c>
      <c r="AN487" s="4">
        <f>IF(AK487&lt;60, 0, IF(AK487&lt;70,2, IF(AK487&lt;80, 3, IF(AK487&lt;90,4, IF(AK487&lt;=100, 5, "?")))))</f>
        <v>5</v>
      </c>
      <c r="AO487" s="4">
        <f ca="1">AA487</f>
        <v>1</v>
      </c>
      <c r="AP487" s="4">
        <f ca="1">AB487</f>
        <v>1</v>
      </c>
      <c r="AQ487" s="4">
        <f ca="1">AC487</f>
        <v>1</v>
      </c>
      <c r="AR487" s="4">
        <f ca="1">AD487</f>
        <v>0</v>
      </c>
      <c r="AS487" s="4">
        <f ca="1">AE487</f>
        <v>0</v>
      </c>
      <c r="AT487" s="4" t="str">
        <f ca="1">Z487</f>
        <v>G</v>
      </c>
      <c r="AU487" s="4">
        <f>E487</f>
        <v>77.8</v>
      </c>
      <c r="AV487" s="4">
        <f>IF(AU487&lt;60, 0, IF(AU487&lt;70,2, IF(AU487&lt;80, 3, IF(AU487&lt;90,4, IF(AU487&lt;=100, 5, "?")))))</f>
        <v>3</v>
      </c>
    </row>
    <row r="488" spans="1:48" x14ac:dyDescent="0.2">
      <c r="A488" s="2" t="s">
        <v>16</v>
      </c>
      <c r="B488" s="3" t="s">
        <v>36</v>
      </c>
      <c r="C488" s="3">
        <v>93.9</v>
      </c>
      <c r="D488" s="3" t="s">
        <v>36</v>
      </c>
      <c r="E488" s="3">
        <v>77.900000000000006</v>
      </c>
      <c r="F488" s="3">
        <v>1</v>
      </c>
      <c r="G488" s="3">
        <v>70</v>
      </c>
      <c r="H488" s="3">
        <v>80</v>
      </c>
      <c r="I488" s="3">
        <v>77</v>
      </c>
      <c r="J488" s="3">
        <v>85</v>
      </c>
      <c r="K488" s="3"/>
      <c r="L488" s="3"/>
      <c r="M488" s="3">
        <v>72</v>
      </c>
      <c r="N488" s="3"/>
      <c r="O488" s="4">
        <f>MAX(G488:H488)</f>
        <v>80</v>
      </c>
      <c r="P488" s="4">
        <f>MAX(I488:J488)</f>
        <v>85</v>
      </c>
      <c r="Q488" s="4">
        <f>ABS(O488-C488)</f>
        <v>13.900000000000006</v>
      </c>
      <c r="R488" s="4">
        <f>ABS(P488-C488)</f>
        <v>8.9000000000000057</v>
      </c>
      <c r="S488" s="4" t="b">
        <f ca="1">OR(O488=0,P488=0,Q488&gt;$Q$1,R488&gt;$R$1,W488="N", V488=2)</f>
        <v>0</v>
      </c>
      <c r="T488" s="4" t="str">
        <f>TRIM(CLEAN(D488))</f>
        <v>برنامج بكالوريوس هندسة أنظمة الحاسوب</v>
      </c>
      <c r="U488" s="4">
        <f>COUNTIF(T:T,T488)</f>
        <v>549</v>
      </c>
      <c r="V488" s="4">
        <f>IF(E488&lt;60, 0, IF(E488&lt;70,2, IF(E488&lt;80, 3, IF(E488&lt;90,4, IF(E488&lt;=100, 5, "?")))))</f>
        <v>3</v>
      </c>
      <c r="W488" s="4" t="str" cm="1">
        <f t="array" aca="1" ref="W488" ca="1">_xlfn.IFNA(INDIRECT($Y$1&amp;"!"&amp;W$1&amp;$Y488),"N")</f>
        <v>A</v>
      </c>
      <c r="X488" s="4">
        <f ca="1">COUNTIF(W:W,W488)</f>
        <v>861</v>
      </c>
      <c r="Y488" s="4">
        <f>MATCH(T488,Coding!J:J,0)</f>
        <v>3</v>
      </c>
      <c r="Z488" s="4" t="str" cm="1">
        <f t="array" aca="1" ref="Z488" ca="1">_xlfn.IFNA(INDIRECT($Y$1&amp;"!"&amp;Z$1&amp;$Y488),-1)</f>
        <v>A</v>
      </c>
      <c r="AA488" s="4" cm="1">
        <f t="array" aca="1" ref="AA488" ca="1">_xlfn.IFNA(INDIRECT($Y$1&amp;"!"&amp;AA$1&amp;$Y488),-1)</f>
        <v>0</v>
      </c>
      <c r="AB488" s="4" cm="1">
        <f t="array" aca="1" ref="AB488" ca="1">_xlfn.IFNA(INDIRECT($Y$1&amp;"!"&amp;AB$1&amp;$Y488),-1)</f>
        <v>1</v>
      </c>
      <c r="AC488" s="4" cm="1">
        <f t="array" aca="1" ref="AC488" ca="1">_xlfn.IFNA(INDIRECT($Y$1&amp;"!"&amp;AC$1&amp;$Y488),-1)</f>
        <v>1</v>
      </c>
      <c r="AD488" s="4" cm="1">
        <f t="array" aca="1" ref="AD488" ca="1">_xlfn.IFNA(INDIRECT($Y$1&amp;"!"&amp;AD$1&amp;$Y488),-1)</f>
        <v>1</v>
      </c>
      <c r="AE488" s="4" cm="1">
        <f t="array" aca="1" ref="AE488" ca="1">_xlfn.IFNA(INDIRECT($Y$1&amp;"!"&amp;AE$1&amp;$Y488),-1)</f>
        <v>0</v>
      </c>
      <c r="AF488" s="4" t="str">
        <f ca="1">_xlfn.CONCAT(W488, "-",V488)</f>
        <v>A-3</v>
      </c>
      <c r="AG488" s="4" t="str">
        <f>TEXT(ROW()-2, "0000")</f>
        <v>0486</v>
      </c>
      <c r="AH488" s="4" t="str">
        <f>IF(TRIM(CLEAN(A488))="m", "male", IF(TRIM(CLEAN(A488))="f","female", "missing"))</f>
        <v>female</v>
      </c>
      <c r="AI488" s="4">
        <f>C488</f>
        <v>93.9</v>
      </c>
      <c r="AJ488" s="4">
        <f>O488</f>
        <v>80</v>
      </c>
      <c r="AK488" s="4">
        <f>P488</f>
        <v>85</v>
      </c>
      <c r="AL488" s="4">
        <f>IF(AI488&lt;60, 0, IF(AI488&lt;70,2, IF(AI488&lt;80, 3, IF(AI488&lt;90,4, IF(AI488&lt;=100, 5, "?")))))</f>
        <v>5</v>
      </c>
      <c r="AM488" s="4">
        <f>IF(AJ488&lt;60, 0, IF(AJ488&lt;70,2, IF(AJ488&lt;80, 3, IF(AJ488&lt;90,4, IF(AJ488&lt;=100, 5, "?")))))</f>
        <v>4</v>
      </c>
      <c r="AN488" s="4">
        <f>IF(AK488&lt;60, 0, IF(AK488&lt;70,2, IF(AK488&lt;80, 3, IF(AK488&lt;90,4, IF(AK488&lt;=100, 5, "?")))))</f>
        <v>4</v>
      </c>
      <c r="AO488" s="4">
        <f ca="1">AA488</f>
        <v>0</v>
      </c>
      <c r="AP488" s="4">
        <f ca="1">AB488</f>
        <v>1</v>
      </c>
      <c r="AQ488" s="4">
        <f ca="1">AC488</f>
        <v>1</v>
      </c>
      <c r="AR488" s="4">
        <f ca="1">AD488</f>
        <v>1</v>
      </c>
      <c r="AS488" s="4">
        <f ca="1">AE488</f>
        <v>0</v>
      </c>
      <c r="AT488" s="4" t="str">
        <f ca="1">Z488</f>
        <v>A</v>
      </c>
      <c r="AU488" s="4">
        <f>E488</f>
        <v>77.900000000000006</v>
      </c>
      <c r="AV488" s="4">
        <f>IF(AU488&lt;60, 0, IF(AU488&lt;70,2, IF(AU488&lt;80, 3, IF(AU488&lt;90,4, IF(AU488&lt;=100, 5, "?")))))</f>
        <v>3</v>
      </c>
    </row>
    <row r="489" spans="1:48" x14ac:dyDescent="0.2">
      <c r="A489" s="2" t="s">
        <v>16</v>
      </c>
      <c r="B489" s="3" t="s">
        <v>33</v>
      </c>
      <c r="C489" s="3">
        <v>85.1</v>
      </c>
      <c r="D489" s="3" t="s">
        <v>33</v>
      </c>
      <c r="E489" s="3">
        <v>77.599999999999994</v>
      </c>
      <c r="F489" s="3">
        <v>1</v>
      </c>
      <c r="G489" s="3">
        <v>67</v>
      </c>
      <c r="H489" s="3">
        <v>99</v>
      </c>
      <c r="I489" s="3">
        <v>71</v>
      </c>
      <c r="J489" s="3">
        <v>60</v>
      </c>
      <c r="K489" s="3"/>
      <c r="L489" s="3"/>
      <c r="M489" s="3"/>
      <c r="N489" s="3"/>
      <c r="O489" s="4">
        <f>MAX(G489:H489)</f>
        <v>99</v>
      </c>
      <c r="P489" s="4">
        <f>MAX(I489:J489)</f>
        <v>71</v>
      </c>
      <c r="Q489" s="4">
        <f>ABS(O489-C489)</f>
        <v>13.900000000000006</v>
      </c>
      <c r="R489" s="4">
        <f>ABS(P489-C489)</f>
        <v>14.099999999999994</v>
      </c>
      <c r="S489" s="4" t="b">
        <f ca="1">OR(O489=0,P489=0,Q489&gt;$Q$1,R489&gt;$R$1,W489="N", V489=2)</f>
        <v>0</v>
      </c>
      <c r="T489" s="4" t="str">
        <f>TRIM(CLEAN(D489))</f>
        <v>برنامج بكالوريوس علم الحاسوب</v>
      </c>
      <c r="U489" s="4">
        <f>COUNTIF(T:T,T489)</f>
        <v>589</v>
      </c>
      <c r="V489" s="4">
        <f>IF(E489&lt;60, 0, IF(E489&lt;70,2, IF(E489&lt;80, 3, IF(E489&lt;90,4, IF(E489&lt;=100, 5, "?")))))</f>
        <v>3</v>
      </c>
      <c r="W489" s="4" t="str" cm="1">
        <f t="array" aca="1" ref="W489" ca="1">_xlfn.IFNA(INDIRECT($Y$1&amp;"!"&amp;W$1&amp;$Y489),"N")</f>
        <v>D</v>
      </c>
      <c r="X489" s="4">
        <f ca="1">COUNTIF(W:W,W489)</f>
        <v>589</v>
      </c>
      <c r="Y489" s="4">
        <f>MATCH(T489,Coding!J:J,0)</f>
        <v>9</v>
      </c>
      <c r="Z489" s="4" t="str" cm="1">
        <f t="array" aca="1" ref="Z489" ca="1">_xlfn.IFNA(INDIRECT($Y$1&amp;"!"&amp;Z$1&amp;$Y489),-1)</f>
        <v>D</v>
      </c>
      <c r="AA489" s="4" cm="1">
        <f t="array" aca="1" ref="AA489" ca="1">_xlfn.IFNA(INDIRECT($Y$1&amp;"!"&amp;AA$1&amp;$Y489),-1)</f>
        <v>0</v>
      </c>
      <c r="AB489" s="4" cm="1">
        <f t="array" aca="1" ref="AB489" ca="1">_xlfn.IFNA(INDIRECT($Y$1&amp;"!"&amp;AB$1&amp;$Y489),-1)</f>
        <v>1</v>
      </c>
      <c r="AC489" s="4" cm="1">
        <f t="array" aca="1" ref="AC489" ca="1">_xlfn.IFNA(INDIRECT($Y$1&amp;"!"&amp;AC$1&amp;$Y489),-1)</f>
        <v>0</v>
      </c>
      <c r="AD489" s="4" cm="1">
        <f t="array" aca="1" ref="AD489" ca="1">_xlfn.IFNA(INDIRECT($Y$1&amp;"!"&amp;AD$1&amp;$Y489),-1)</f>
        <v>0</v>
      </c>
      <c r="AE489" s="4" cm="1">
        <f t="array" aca="1" ref="AE489" ca="1">_xlfn.IFNA(INDIRECT($Y$1&amp;"!"&amp;AE$1&amp;$Y489),-1)</f>
        <v>0</v>
      </c>
      <c r="AF489" s="4" t="str">
        <f ca="1">_xlfn.CONCAT(W489, "-",V489)</f>
        <v>D-3</v>
      </c>
      <c r="AG489" s="4" t="str">
        <f>TEXT(ROW()-2, "0000")</f>
        <v>0487</v>
      </c>
      <c r="AH489" s="4" t="str">
        <f>IF(TRIM(CLEAN(A489))="m", "male", IF(TRIM(CLEAN(A489))="f","female", "missing"))</f>
        <v>female</v>
      </c>
      <c r="AI489" s="4">
        <f>C489</f>
        <v>85.1</v>
      </c>
      <c r="AJ489" s="4">
        <f>O489</f>
        <v>99</v>
      </c>
      <c r="AK489" s="4">
        <f>P489</f>
        <v>71</v>
      </c>
      <c r="AL489" s="4">
        <f>IF(AI489&lt;60, 0, IF(AI489&lt;70,2, IF(AI489&lt;80, 3, IF(AI489&lt;90,4, IF(AI489&lt;=100, 5, "?")))))</f>
        <v>4</v>
      </c>
      <c r="AM489" s="4">
        <f>IF(AJ489&lt;60, 0, IF(AJ489&lt;70,2, IF(AJ489&lt;80, 3, IF(AJ489&lt;90,4, IF(AJ489&lt;=100, 5, "?")))))</f>
        <v>5</v>
      </c>
      <c r="AN489" s="4">
        <f>IF(AK489&lt;60, 0, IF(AK489&lt;70,2, IF(AK489&lt;80, 3, IF(AK489&lt;90,4, IF(AK489&lt;=100, 5, "?")))))</f>
        <v>3</v>
      </c>
      <c r="AO489" s="4">
        <f ca="1">AA489</f>
        <v>0</v>
      </c>
      <c r="AP489" s="4">
        <f ca="1">AB489</f>
        <v>1</v>
      </c>
      <c r="AQ489" s="4">
        <f ca="1">AC489</f>
        <v>0</v>
      </c>
      <c r="AR489" s="4">
        <f ca="1">AD489</f>
        <v>0</v>
      </c>
      <c r="AS489" s="4">
        <f ca="1">AE489</f>
        <v>0</v>
      </c>
      <c r="AT489" s="4" t="str">
        <f ca="1">Z489</f>
        <v>D</v>
      </c>
      <c r="AU489" s="4">
        <f>E489</f>
        <v>77.599999999999994</v>
      </c>
      <c r="AV489" s="4">
        <f>IF(AU489&lt;60, 0, IF(AU489&lt;70,2, IF(AU489&lt;80, 3, IF(AU489&lt;90,4, IF(AU489&lt;=100, 5, "?")))))</f>
        <v>3</v>
      </c>
    </row>
    <row r="490" spans="1:48" x14ac:dyDescent="0.2">
      <c r="A490" s="2" t="s">
        <v>13</v>
      </c>
      <c r="B490" s="3" t="s">
        <v>28</v>
      </c>
      <c r="C490" s="3">
        <v>83.9</v>
      </c>
      <c r="D490" s="3" t="s">
        <v>28</v>
      </c>
      <c r="E490" s="3">
        <v>73.400000000000006</v>
      </c>
      <c r="F490" s="3">
        <v>1</v>
      </c>
      <c r="G490" s="3">
        <v>64</v>
      </c>
      <c r="H490" s="3">
        <v>70</v>
      </c>
      <c r="I490" s="3">
        <v>93</v>
      </c>
      <c r="J490" s="3">
        <v>81</v>
      </c>
      <c r="K490" s="3">
        <v>80</v>
      </c>
      <c r="L490" s="3"/>
      <c r="M490" s="3">
        <v>80</v>
      </c>
      <c r="N490" s="3"/>
      <c r="O490" s="4">
        <f>MAX(G490:H490)</f>
        <v>70</v>
      </c>
      <c r="P490" s="4">
        <f>MAX(I490:J490)</f>
        <v>93</v>
      </c>
      <c r="Q490" s="4">
        <f>ABS(O490-C490)</f>
        <v>13.900000000000006</v>
      </c>
      <c r="R490" s="4">
        <f>ABS(P490-C490)</f>
        <v>9.0999999999999943</v>
      </c>
      <c r="S490" s="4" t="b">
        <f ca="1">OR(O490=0,P490=0,Q490&gt;$Q$1,R490&gt;$R$1,W490="N", V490=2)</f>
        <v>0</v>
      </c>
      <c r="T490" s="4" t="str">
        <f>TRIM(CLEAN(D490))</f>
        <v>برنامج بكالوريوس الهندسة الميكانيكية</v>
      </c>
      <c r="U490" s="4">
        <f>COUNTIF(T:T,T490)</f>
        <v>292</v>
      </c>
      <c r="V490" s="4">
        <f>IF(E490&lt;60, 0, IF(E490&lt;70,2, IF(E490&lt;80, 3, IF(E490&lt;90,4, IF(E490&lt;=100, 5, "?")))))</f>
        <v>3</v>
      </c>
      <c r="W490" s="4" t="str" cm="1">
        <f t="array" aca="1" ref="W490" ca="1">_xlfn.IFNA(INDIRECT($Y$1&amp;"!"&amp;W$1&amp;$Y490),"N")</f>
        <v>E</v>
      </c>
      <c r="X490" s="4">
        <f ca="1">COUNTIF(W:W,W490)</f>
        <v>292</v>
      </c>
      <c r="Y490" s="4">
        <f>MATCH(T490,Coding!J:J,0)</f>
        <v>10</v>
      </c>
      <c r="Z490" s="4" t="str" cm="1">
        <f t="array" aca="1" ref="Z490" ca="1">_xlfn.IFNA(INDIRECT($Y$1&amp;"!"&amp;Z$1&amp;$Y490),-1)</f>
        <v>E</v>
      </c>
      <c r="AA490" s="4" cm="1">
        <f t="array" aca="1" ref="AA490" ca="1">_xlfn.IFNA(INDIRECT($Y$1&amp;"!"&amp;AA$1&amp;$Y490),-1)</f>
        <v>0</v>
      </c>
      <c r="AB490" s="4" cm="1">
        <f t="array" aca="1" ref="AB490" ca="1">_xlfn.IFNA(INDIRECT($Y$1&amp;"!"&amp;AB$1&amp;$Y490),-1)</f>
        <v>0</v>
      </c>
      <c r="AC490" s="4" cm="1">
        <f t="array" aca="1" ref="AC490" ca="1">_xlfn.IFNA(INDIRECT($Y$1&amp;"!"&amp;AC$1&amp;$Y490),-1)</f>
        <v>1</v>
      </c>
      <c r="AD490" s="4" cm="1">
        <f t="array" aca="1" ref="AD490" ca="1">_xlfn.IFNA(INDIRECT($Y$1&amp;"!"&amp;AD$1&amp;$Y490),-1)</f>
        <v>0</v>
      </c>
      <c r="AE490" s="4" cm="1">
        <f t="array" aca="1" ref="AE490" ca="1">_xlfn.IFNA(INDIRECT($Y$1&amp;"!"&amp;AE$1&amp;$Y490),-1)</f>
        <v>1</v>
      </c>
      <c r="AF490" s="4" t="str">
        <f ca="1">_xlfn.CONCAT(W490, "-",V490)</f>
        <v>E-3</v>
      </c>
      <c r="AG490" s="4" t="str">
        <f>TEXT(ROW()-2, "0000")</f>
        <v>0488</v>
      </c>
      <c r="AH490" s="4" t="str">
        <f>IF(TRIM(CLEAN(A490))="m", "male", IF(TRIM(CLEAN(A490))="f","female", "missing"))</f>
        <v>male</v>
      </c>
      <c r="AI490" s="4">
        <f>C490</f>
        <v>83.9</v>
      </c>
      <c r="AJ490" s="4">
        <f>O490</f>
        <v>70</v>
      </c>
      <c r="AK490" s="4">
        <f>P490</f>
        <v>93</v>
      </c>
      <c r="AL490" s="4">
        <f>IF(AI490&lt;60, 0, IF(AI490&lt;70,2, IF(AI490&lt;80, 3, IF(AI490&lt;90,4, IF(AI490&lt;=100, 5, "?")))))</f>
        <v>4</v>
      </c>
      <c r="AM490" s="4">
        <f>IF(AJ490&lt;60, 0, IF(AJ490&lt;70,2, IF(AJ490&lt;80, 3, IF(AJ490&lt;90,4, IF(AJ490&lt;=100, 5, "?")))))</f>
        <v>3</v>
      </c>
      <c r="AN490" s="4">
        <f>IF(AK490&lt;60, 0, IF(AK490&lt;70,2, IF(AK490&lt;80, 3, IF(AK490&lt;90,4, IF(AK490&lt;=100, 5, "?")))))</f>
        <v>5</v>
      </c>
      <c r="AO490" s="4">
        <f ca="1">AA490</f>
        <v>0</v>
      </c>
      <c r="AP490" s="4">
        <f ca="1">AB490</f>
        <v>0</v>
      </c>
      <c r="AQ490" s="4">
        <f ca="1">AC490</f>
        <v>1</v>
      </c>
      <c r="AR490" s="4">
        <f ca="1">AD490</f>
        <v>0</v>
      </c>
      <c r="AS490" s="4">
        <f ca="1">AE490</f>
        <v>1</v>
      </c>
      <c r="AT490" s="4" t="str">
        <f ca="1">Z490</f>
        <v>E</v>
      </c>
      <c r="AU490" s="4">
        <f>E490</f>
        <v>73.400000000000006</v>
      </c>
      <c r="AV490" s="4">
        <f>IF(AU490&lt;60, 0, IF(AU490&lt;70,2, IF(AU490&lt;80, 3, IF(AU490&lt;90,4, IF(AU490&lt;=100, 5, "?")))))</f>
        <v>3</v>
      </c>
    </row>
    <row r="491" spans="1:48" x14ac:dyDescent="0.2">
      <c r="A491" s="2" t="s">
        <v>13</v>
      </c>
      <c r="B491" s="3" t="s">
        <v>28</v>
      </c>
      <c r="C491" s="3">
        <v>89.9</v>
      </c>
      <c r="D491" s="3" t="s">
        <v>27</v>
      </c>
      <c r="E491" s="3">
        <v>73.8</v>
      </c>
      <c r="F491" s="3">
        <v>3</v>
      </c>
      <c r="G491" s="3">
        <v>73</v>
      </c>
      <c r="H491" s="3">
        <v>76</v>
      </c>
      <c r="I491" s="3">
        <v>74</v>
      </c>
      <c r="J491" s="3">
        <v>76</v>
      </c>
      <c r="K491" s="3"/>
      <c r="L491" s="3"/>
      <c r="M491" s="3">
        <v>83</v>
      </c>
      <c r="N491" s="3"/>
      <c r="O491" s="4">
        <f>MAX(G491:H491)</f>
        <v>76</v>
      </c>
      <c r="P491" s="4">
        <f>MAX(I491:J491)</f>
        <v>76</v>
      </c>
      <c r="Q491" s="4">
        <f>ABS(O491-C491)</f>
        <v>13.900000000000006</v>
      </c>
      <c r="R491" s="4">
        <f>ABS(P491-C491)</f>
        <v>13.900000000000006</v>
      </c>
      <c r="S491" s="4" t="b">
        <f ca="1">OR(O491=0,P491=0,Q491&gt;$Q$1,R491&gt;$R$1,W491="N", V491=2)</f>
        <v>0</v>
      </c>
      <c r="T491" s="4" t="str">
        <f>TRIM(CLEAN(D491))</f>
        <v>برنامج بكالوريوس الهندسة المعمارية</v>
      </c>
      <c r="U491" s="4">
        <f>COUNTIF(T:T,T491)</f>
        <v>391</v>
      </c>
      <c r="V491" s="4">
        <f>IF(E491&lt;60, 0, IF(E491&lt;70,2, IF(E491&lt;80, 3, IF(E491&lt;90,4, IF(E491&lt;=100, 5, "?")))))</f>
        <v>3</v>
      </c>
      <c r="W491" s="4" t="str" cm="1">
        <f t="array" aca="1" ref="W491" ca="1">_xlfn.IFNA(INDIRECT($Y$1&amp;"!"&amp;W$1&amp;$Y491),"N")</f>
        <v>G</v>
      </c>
      <c r="X491" s="4">
        <f ca="1">COUNTIF(W:W,W491)</f>
        <v>391</v>
      </c>
      <c r="Y491" s="4">
        <f>MATCH(T491,Coding!J:J,0)</f>
        <v>12</v>
      </c>
      <c r="Z491" s="4" t="str" cm="1">
        <f t="array" aca="1" ref="Z491" ca="1">_xlfn.IFNA(INDIRECT($Y$1&amp;"!"&amp;Z$1&amp;$Y491),-1)</f>
        <v>G</v>
      </c>
      <c r="AA491" s="4" cm="1">
        <f t="array" aca="1" ref="AA491" ca="1">_xlfn.IFNA(INDIRECT($Y$1&amp;"!"&amp;AA$1&amp;$Y491),-1)</f>
        <v>1</v>
      </c>
      <c r="AB491" s="4" cm="1">
        <f t="array" aca="1" ref="AB491" ca="1">_xlfn.IFNA(INDIRECT($Y$1&amp;"!"&amp;AB$1&amp;$Y491),-1)</f>
        <v>1</v>
      </c>
      <c r="AC491" s="4" cm="1">
        <f t="array" aca="1" ref="AC491" ca="1">_xlfn.IFNA(INDIRECT($Y$1&amp;"!"&amp;AC$1&amp;$Y491),-1)</f>
        <v>1</v>
      </c>
      <c r="AD491" s="4" cm="1">
        <f t="array" aca="1" ref="AD491" ca="1">_xlfn.IFNA(INDIRECT($Y$1&amp;"!"&amp;AD$1&amp;$Y491),-1)</f>
        <v>0</v>
      </c>
      <c r="AE491" s="4" cm="1">
        <f t="array" aca="1" ref="AE491" ca="1">_xlfn.IFNA(INDIRECT($Y$1&amp;"!"&amp;AE$1&amp;$Y491),-1)</f>
        <v>0</v>
      </c>
      <c r="AF491" s="4" t="str">
        <f ca="1">_xlfn.CONCAT(W491, "-",V491)</f>
        <v>G-3</v>
      </c>
      <c r="AG491" s="4" t="str">
        <f>TEXT(ROW()-2, "0000")</f>
        <v>0489</v>
      </c>
      <c r="AH491" s="4" t="str">
        <f>IF(TRIM(CLEAN(A491))="m", "male", IF(TRIM(CLEAN(A491))="f","female", "missing"))</f>
        <v>male</v>
      </c>
      <c r="AI491" s="4">
        <f>C491</f>
        <v>89.9</v>
      </c>
      <c r="AJ491" s="4">
        <f>O491</f>
        <v>76</v>
      </c>
      <c r="AK491" s="4">
        <f>P491</f>
        <v>76</v>
      </c>
      <c r="AL491" s="4">
        <f>IF(AI491&lt;60, 0, IF(AI491&lt;70,2, IF(AI491&lt;80, 3, IF(AI491&lt;90,4, IF(AI491&lt;=100, 5, "?")))))</f>
        <v>4</v>
      </c>
      <c r="AM491" s="4">
        <f>IF(AJ491&lt;60, 0, IF(AJ491&lt;70,2, IF(AJ491&lt;80, 3, IF(AJ491&lt;90,4, IF(AJ491&lt;=100, 5, "?")))))</f>
        <v>3</v>
      </c>
      <c r="AN491" s="4">
        <f>IF(AK491&lt;60, 0, IF(AK491&lt;70,2, IF(AK491&lt;80, 3, IF(AK491&lt;90,4, IF(AK491&lt;=100, 5, "?")))))</f>
        <v>3</v>
      </c>
      <c r="AO491" s="4">
        <f ca="1">AA491</f>
        <v>1</v>
      </c>
      <c r="AP491" s="4">
        <f ca="1">AB491</f>
        <v>1</v>
      </c>
      <c r="AQ491" s="4">
        <f ca="1">AC491</f>
        <v>1</v>
      </c>
      <c r="AR491" s="4">
        <f ca="1">AD491</f>
        <v>0</v>
      </c>
      <c r="AS491" s="4">
        <f ca="1">AE491</f>
        <v>0</v>
      </c>
      <c r="AT491" s="4" t="str">
        <f ca="1">Z491</f>
        <v>G</v>
      </c>
      <c r="AU491" s="4">
        <f>E491</f>
        <v>73.8</v>
      </c>
      <c r="AV491" s="4">
        <f>IF(AU491&lt;60, 0, IF(AU491&lt;70,2, IF(AU491&lt;80, 3, IF(AU491&lt;90,4, IF(AU491&lt;=100, 5, "?")))))</f>
        <v>3</v>
      </c>
    </row>
    <row r="492" spans="1:48" x14ac:dyDescent="0.2">
      <c r="A492" s="2" t="s">
        <v>13</v>
      </c>
      <c r="B492" s="3" t="s">
        <v>26</v>
      </c>
      <c r="C492" s="3">
        <v>89.9</v>
      </c>
      <c r="D492" s="3" t="s">
        <v>27</v>
      </c>
      <c r="E492" s="3">
        <v>76</v>
      </c>
      <c r="F492" s="3">
        <v>1</v>
      </c>
      <c r="G492" s="3">
        <v>76</v>
      </c>
      <c r="H492" s="3">
        <v>61</v>
      </c>
      <c r="I492" s="3">
        <v>75</v>
      </c>
      <c r="J492" s="3">
        <v>85</v>
      </c>
      <c r="K492" s="3"/>
      <c r="L492" s="3"/>
      <c r="M492" s="3">
        <v>82</v>
      </c>
      <c r="N492" s="3"/>
      <c r="O492" s="4">
        <f>MAX(G492:H492)</f>
        <v>76</v>
      </c>
      <c r="P492" s="4">
        <f>MAX(I492:J492)</f>
        <v>85</v>
      </c>
      <c r="Q492" s="4">
        <f>ABS(O492-C492)</f>
        <v>13.900000000000006</v>
      </c>
      <c r="R492" s="4">
        <f>ABS(P492-C492)</f>
        <v>4.9000000000000057</v>
      </c>
      <c r="S492" s="4" t="b">
        <f ca="1">OR(O492=0,P492=0,Q492&gt;$Q$1,R492&gt;$R$1,W492="N", V492=2)</f>
        <v>0</v>
      </c>
      <c r="T492" s="4" t="str">
        <f>TRIM(CLEAN(D492))</f>
        <v>برنامج بكالوريوس الهندسة المعمارية</v>
      </c>
      <c r="U492" s="4">
        <f>COUNTIF(T:T,T492)</f>
        <v>391</v>
      </c>
      <c r="V492" s="4">
        <f>IF(E492&lt;60, 0, IF(E492&lt;70,2, IF(E492&lt;80, 3, IF(E492&lt;90,4, IF(E492&lt;=100, 5, "?")))))</f>
        <v>3</v>
      </c>
      <c r="W492" s="4" t="str" cm="1">
        <f t="array" aca="1" ref="W492" ca="1">_xlfn.IFNA(INDIRECT($Y$1&amp;"!"&amp;W$1&amp;$Y492),"N")</f>
        <v>G</v>
      </c>
      <c r="X492" s="4">
        <f ca="1">COUNTIF(W:W,W492)</f>
        <v>391</v>
      </c>
      <c r="Y492" s="4">
        <f>MATCH(T492,Coding!J:J,0)</f>
        <v>12</v>
      </c>
      <c r="Z492" s="4" t="str" cm="1">
        <f t="array" aca="1" ref="Z492" ca="1">_xlfn.IFNA(INDIRECT($Y$1&amp;"!"&amp;Z$1&amp;$Y492),-1)</f>
        <v>G</v>
      </c>
      <c r="AA492" s="4" cm="1">
        <f t="array" aca="1" ref="AA492" ca="1">_xlfn.IFNA(INDIRECT($Y$1&amp;"!"&amp;AA$1&amp;$Y492),-1)</f>
        <v>1</v>
      </c>
      <c r="AB492" s="4" cm="1">
        <f t="array" aca="1" ref="AB492" ca="1">_xlfn.IFNA(INDIRECT($Y$1&amp;"!"&amp;AB$1&amp;$Y492),-1)</f>
        <v>1</v>
      </c>
      <c r="AC492" s="4" cm="1">
        <f t="array" aca="1" ref="AC492" ca="1">_xlfn.IFNA(INDIRECT($Y$1&amp;"!"&amp;AC$1&amp;$Y492),-1)</f>
        <v>1</v>
      </c>
      <c r="AD492" s="4" cm="1">
        <f t="array" aca="1" ref="AD492" ca="1">_xlfn.IFNA(INDIRECT($Y$1&amp;"!"&amp;AD$1&amp;$Y492),-1)</f>
        <v>0</v>
      </c>
      <c r="AE492" s="4" cm="1">
        <f t="array" aca="1" ref="AE492" ca="1">_xlfn.IFNA(INDIRECT($Y$1&amp;"!"&amp;AE$1&amp;$Y492),-1)</f>
        <v>0</v>
      </c>
      <c r="AF492" s="4" t="str">
        <f ca="1">_xlfn.CONCAT(W492, "-",V492)</f>
        <v>G-3</v>
      </c>
      <c r="AG492" s="4" t="str">
        <f>TEXT(ROW()-2, "0000")</f>
        <v>0490</v>
      </c>
      <c r="AH492" s="4" t="str">
        <f>IF(TRIM(CLEAN(A492))="m", "male", IF(TRIM(CLEAN(A492))="f","female", "missing"))</f>
        <v>male</v>
      </c>
      <c r="AI492" s="4">
        <f>C492</f>
        <v>89.9</v>
      </c>
      <c r="AJ492" s="4">
        <f>O492</f>
        <v>76</v>
      </c>
      <c r="AK492" s="4">
        <f>P492</f>
        <v>85</v>
      </c>
      <c r="AL492" s="4">
        <f>IF(AI492&lt;60, 0, IF(AI492&lt;70,2, IF(AI492&lt;80, 3, IF(AI492&lt;90,4, IF(AI492&lt;=100, 5, "?")))))</f>
        <v>4</v>
      </c>
      <c r="AM492" s="4">
        <f>IF(AJ492&lt;60, 0, IF(AJ492&lt;70,2, IF(AJ492&lt;80, 3, IF(AJ492&lt;90,4, IF(AJ492&lt;=100, 5, "?")))))</f>
        <v>3</v>
      </c>
      <c r="AN492" s="4">
        <f>IF(AK492&lt;60, 0, IF(AK492&lt;70,2, IF(AK492&lt;80, 3, IF(AK492&lt;90,4, IF(AK492&lt;=100, 5, "?")))))</f>
        <v>4</v>
      </c>
      <c r="AO492" s="4">
        <f ca="1">AA492</f>
        <v>1</v>
      </c>
      <c r="AP492" s="4">
        <f ca="1">AB492</f>
        <v>1</v>
      </c>
      <c r="AQ492" s="4">
        <f ca="1">AC492</f>
        <v>1</v>
      </c>
      <c r="AR492" s="4">
        <f ca="1">AD492</f>
        <v>0</v>
      </c>
      <c r="AS492" s="4">
        <f ca="1">AE492</f>
        <v>0</v>
      </c>
      <c r="AT492" s="4" t="str">
        <f ca="1">Z492</f>
        <v>G</v>
      </c>
      <c r="AU492" s="4">
        <f>E492</f>
        <v>76</v>
      </c>
      <c r="AV492" s="4">
        <f>IF(AU492&lt;60, 0, IF(AU492&lt;70,2, IF(AU492&lt;80, 3, IF(AU492&lt;90,4, IF(AU492&lt;=100, 5, "?")))))</f>
        <v>3</v>
      </c>
    </row>
    <row r="493" spans="1:48" x14ac:dyDescent="0.2">
      <c r="A493" s="2" t="s">
        <v>16</v>
      </c>
      <c r="B493" s="3" t="s">
        <v>27</v>
      </c>
      <c r="C493" s="3">
        <v>96.9</v>
      </c>
      <c r="D493" s="3" t="s">
        <v>27</v>
      </c>
      <c r="E493" s="3">
        <v>76.400000000000006</v>
      </c>
      <c r="F493" s="3">
        <v>1</v>
      </c>
      <c r="G493" s="3">
        <v>83</v>
      </c>
      <c r="H493" s="3">
        <v>65</v>
      </c>
      <c r="I493" s="3">
        <v>85</v>
      </c>
      <c r="J493" s="3">
        <v>64</v>
      </c>
      <c r="K493" s="3"/>
      <c r="L493" s="3"/>
      <c r="M493" s="3"/>
      <c r="N493" s="3">
        <v>82</v>
      </c>
      <c r="O493" s="4">
        <f>MAX(G493:H493)</f>
        <v>83</v>
      </c>
      <c r="P493" s="4">
        <f>MAX(I493:J493)</f>
        <v>85</v>
      </c>
      <c r="Q493" s="4">
        <f>ABS(O493-C493)</f>
        <v>13.900000000000006</v>
      </c>
      <c r="R493" s="4">
        <f>ABS(P493-C493)</f>
        <v>11.900000000000006</v>
      </c>
      <c r="S493" s="4" t="b">
        <f ca="1">OR(O493=0,P493=0,Q493&gt;$Q$1,R493&gt;$R$1,W493="N", V493=2)</f>
        <v>0</v>
      </c>
      <c r="T493" s="4" t="str">
        <f>TRIM(CLEAN(D493))</f>
        <v>برنامج بكالوريوس الهندسة المعمارية</v>
      </c>
      <c r="U493" s="4">
        <f>COUNTIF(T:T,T493)</f>
        <v>391</v>
      </c>
      <c r="V493" s="4">
        <f>IF(E493&lt;60, 0, IF(E493&lt;70,2, IF(E493&lt;80, 3, IF(E493&lt;90,4, IF(E493&lt;=100, 5, "?")))))</f>
        <v>3</v>
      </c>
      <c r="W493" s="4" t="str" cm="1">
        <f t="array" aca="1" ref="W493" ca="1">_xlfn.IFNA(INDIRECT($Y$1&amp;"!"&amp;W$1&amp;$Y493),"N")</f>
        <v>G</v>
      </c>
      <c r="X493" s="4">
        <f ca="1">COUNTIF(W:W,W493)</f>
        <v>391</v>
      </c>
      <c r="Y493" s="4">
        <f>MATCH(T493,Coding!J:J,0)</f>
        <v>12</v>
      </c>
      <c r="Z493" s="4" t="str" cm="1">
        <f t="array" aca="1" ref="Z493" ca="1">_xlfn.IFNA(INDIRECT($Y$1&amp;"!"&amp;Z$1&amp;$Y493),-1)</f>
        <v>G</v>
      </c>
      <c r="AA493" s="4" cm="1">
        <f t="array" aca="1" ref="AA493" ca="1">_xlfn.IFNA(INDIRECT($Y$1&amp;"!"&amp;AA$1&amp;$Y493),-1)</f>
        <v>1</v>
      </c>
      <c r="AB493" s="4" cm="1">
        <f t="array" aca="1" ref="AB493" ca="1">_xlfn.IFNA(INDIRECT($Y$1&amp;"!"&amp;AB$1&amp;$Y493),-1)</f>
        <v>1</v>
      </c>
      <c r="AC493" s="4" cm="1">
        <f t="array" aca="1" ref="AC493" ca="1">_xlfn.IFNA(INDIRECT($Y$1&amp;"!"&amp;AC$1&amp;$Y493),-1)</f>
        <v>1</v>
      </c>
      <c r="AD493" s="4" cm="1">
        <f t="array" aca="1" ref="AD493" ca="1">_xlfn.IFNA(INDIRECT($Y$1&amp;"!"&amp;AD$1&amp;$Y493),-1)</f>
        <v>0</v>
      </c>
      <c r="AE493" s="4" cm="1">
        <f t="array" aca="1" ref="AE493" ca="1">_xlfn.IFNA(INDIRECT($Y$1&amp;"!"&amp;AE$1&amp;$Y493),-1)</f>
        <v>0</v>
      </c>
      <c r="AF493" s="4" t="str">
        <f ca="1">_xlfn.CONCAT(W493, "-",V493)</f>
        <v>G-3</v>
      </c>
      <c r="AG493" s="4" t="str">
        <f>TEXT(ROW()-2, "0000")</f>
        <v>0491</v>
      </c>
      <c r="AH493" s="4" t="str">
        <f>IF(TRIM(CLEAN(A493))="m", "male", IF(TRIM(CLEAN(A493))="f","female", "missing"))</f>
        <v>female</v>
      </c>
      <c r="AI493" s="4">
        <f>C493</f>
        <v>96.9</v>
      </c>
      <c r="AJ493" s="4">
        <f>O493</f>
        <v>83</v>
      </c>
      <c r="AK493" s="4">
        <f>P493</f>
        <v>85</v>
      </c>
      <c r="AL493" s="4">
        <f>IF(AI493&lt;60, 0, IF(AI493&lt;70,2, IF(AI493&lt;80, 3, IF(AI493&lt;90,4, IF(AI493&lt;=100, 5, "?")))))</f>
        <v>5</v>
      </c>
      <c r="AM493" s="4">
        <f>IF(AJ493&lt;60, 0, IF(AJ493&lt;70,2, IF(AJ493&lt;80, 3, IF(AJ493&lt;90,4, IF(AJ493&lt;=100, 5, "?")))))</f>
        <v>4</v>
      </c>
      <c r="AN493" s="4">
        <f>IF(AK493&lt;60, 0, IF(AK493&lt;70,2, IF(AK493&lt;80, 3, IF(AK493&lt;90,4, IF(AK493&lt;=100, 5, "?")))))</f>
        <v>4</v>
      </c>
      <c r="AO493" s="4">
        <f ca="1">AA493</f>
        <v>1</v>
      </c>
      <c r="AP493" s="4">
        <f ca="1">AB493</f>
        <v>1</v>
      </c>
      <c r="AQ493" s="4">
        <f ca="1">AC493</f>
        <v>1</v>
      </c>
      <c r="AR493" s="4">
        <f ca="1">AD493</f>
        <v>0</v>
      </c>
      <c r="AS493" s="4">
        <f ca="1">AE493</f>
        <v>0</v>
      </c>
      <c r="AT493" s="4" t="str">
        <f ca="1">Z493</f>
        <v>G</v>
      </c>
      <c r="AU493" s="4">
        <f>E493</f>
        <v>76.400000000000006</v>
      </c>
      <c r="AV493" s="4">
        <f>IF(AU493&lt;60, 0, IF(AU493&lt;70,2, IF(AU493&lt;80, 3, IF(AU493&lt;90,4, IF(AU493&lt;=100, 5, "?")))))</f>
        <v>3</v>
      </c>
    </row>
    <row r="494" spans="1:48" x14ac:dyDescent="0.2">
      <c r="A494" s="2" t="s">
        <v>13</v>
      </c>
      <c r="B494" s="3" t="s">
        <v>36</v>
      </c>
      <c r="C494" s="3">
        <v>87.8</v>
      </c>
      <c r="D494" s="3" t="s">
        <v>34</v>
      </c>
      <c r="E494" s="3">
        <v>74.099999999999994</v>
      </c>
      <c r="F494" s="3">
        <v>1</v>
      </c>
      <c r="G494" s="3">
        <v>74</v>
      </c>
      <c r="H494" s="3">
        <v>63</v>
      </c>
      <c r="I494" s="3">
        <v>75</v>
      </c>
      <c r="J494" s="3">
        <v>60</v>
      </c>
      <c r="K494" s="3"/>
      <c r="L494" s="3"/>
      <c r="M494" s="3">
        <v>85</v>
      </c>
      <c r="N494" s="3"/>
      <c r="O494" s="4">
        <f>MAX(G494:H494)</f>
        <v>74</v>
      </c>
      <c r="P494" s="4">
        <f>MAX(I494:J494)</f>
        <v>75</v>
      </c>
      <c r="Q494" s="4">
        <f>ABS(O494-C494)</f>
        <v>13.799999999999997</v>
      </c>
      <c r="R494" s="4">
        <f>ABS(P494-C494)</f>
        <v>12.799999999999997</v>
      </c>
      <c r="S494" s="4" t="b">
        <f ca="1">OR(O494=0,P494=0,Q494&gt;$Q$1,R494&gt;$R$1,W494="N", V494=2)</f>
        <v>0</v>
      </c>
      <c r="T494" s="4" t="str">
        <f>TRIM(CLEAN(D494))</f>
        <v>برنامج بكالوريوس هندسة الحاسوب</v>
      </c>
      <c r="U494" s="4">
        <f>COUNTIF(T:T,T494)</f>
        <v>139</v>
      </c>
      <c r="V494" s="4">
        <f>IF(E494&lt;60, 0, IF(E494&lt;70,2, IF(E494&lt;80, 3, IF(E494&lt;90,4, IF(E494&lt;=100, 5, "?")))))</f>
        <v>3</v>
      </c>
      <c r="W494" s="4" t="str" cm="1">
        <f t="array" aca="1" ref="W494" ca="1">_xlfn.IFNA(INDIRECT($Y$1&amp;"!"&amp;W$1&amp;$Y494),"N")</f>
        <v>A</v>
      </c>
      <c r="X494" s="4">
        <f ca="1">COUNTIF(W:W,W494)</f>
        <v>861</v>
      </c>
      <c r="Y494" s="4">
        <f>MATCH(T494,Coding!J:J,0)</f>
        <v>5</v>
      </c>
      <c r="Z494" s="4" t="str" cm="1">
        <f t="array" aca="1" ref="Z494" ca="1">_xlfn.IFNA(INDIRECT($Y$1&amp;"!"&amp;Z$1&amp;$Y494),-1)</f>
        <v>A</v>
      </c>
      <c r="AA494" s="4" cm="1">
        <f t="array" aca="1" ref="AA494" ca="1">_xlfn.IFNA(INDIRECT($Y$1&amp;"!"&amp;AA$1&amp;$Y494),-1)</f>
        <v>0</v>
      </c>
      <c r="AB494" s="4" cm="1">
        <f t="array" aca="1" ref="AB494" ca="1">_xlfn.IFNA(INDIRECT($Y$1&amp;"!"&amp;AB$1&amp;$Y494),-1)</f>
        <v>1</v>
      </c>
      <c r="AC494" s="4" cm="1">
        <f t="array" aca="1" ref="AC494" ca="1">_xlfn.IFNA(INDIRECT($Y$1&amp;"!"&amp;AC$1&amp;$Y494),-1)</f>
        <v>1</v>
      </c>
      <c r="AD494" s="4" cm="1">
        <f t="array" aca="1" ref="AD494" ca="1">_xlfn.IFNA(INDIRECT($Y$1&amp;"!"&amp;AD$1&amp;$Y494),-1)</f>
        <v>1</v>
      </c>
      <c r="AE494" s="4" cm="1">
        <f t="array" aca="1" ref="AE494" ca="1">_xlfn.IFNA(INDIRECT($Y$1&amp;"!"&amp;AE$1&amp;$Y494),-1)</f>
        <v>0</v>
      </c>
      <c r="AF494" s="4" t="str">
        <f ca="1">_xlfn.CONCAT(W494, "-",V494)</f>
        <v>A-3</v>
      </c>
      <c r="AG494" s="4" t="str">
        <f>TEXT(ROW()-2, "0000")</f>
        <v>0492</v>
      </c>
      <c r="AH494" s="4" t="str">
        <f>IF(TRIM(CLEAN(A494))="m", "male", IF(TRIM(CLEAN(A494))="f","female", "missing"))</f>
        <v>male</v>
      </c>
      <c r="AI494" s="4">
        <f>C494</f>
        <v>87.8</v>
      </c>
      <c r="AJ494" s="4">
        <f>O494</f>
        <v>74</v>
      </c>
      <c r="AK494" s="4">
        <f>P494</f>
        <v>75</v>
      </c>
      <c r="AL494" s="4">
        <f>IF(AI494&lt;60, 0, IF(AI494&lt;70,2, IF(AI494&lt;80, 3, IF(AI494&lt;90,4, IF(AI494&lt;=100, 5, "?")))))</f>
        <v>4</v>
      </c>
      <c r="AM494" s="4">
        <f>IF(AJ494&lt;60, 0, IF(AJ494&lt;70,2, IF(AJ494&lt;80, 3, IF(AJ494&lt;90,4, IF(AJ494&lt;=100, 5, "?")))))</f>
        <v>3</v>
      </c>
      <c r="AN494" s="4">
        <f>IF(AK494&lt;60, 0, IF(AK494&lt;70,2, IF(AK494&lt;80, 3, IF(AK494&lt;90,4, IF(AK494&lt;=100, 5, "?")))))</f>
        <v>3</v>
      </c>
      <c r="AO494" s="4">
        <f ca="1">AA494</f>
        <v>0</v>
      </c>
      <c r="AP494" s="4">
        <f ca="1">AB494</f>
        <v>1</v>
      </c>
      <c r="AQ494" s="4">
        <f ca="1">AC494</f>
        <v>1</v>
      </c>
      <c r="AR494" s="4">
        <f ca="1">AD494</f>
        <v>1</v>
      </c>
      <c r="AS494" s="4">
        <f ca="1">AE494</f>
        <v>0</v>
      </c>
      <c r="AT494" s="4" t="str">
        <f ca="1">Z494</f>
        <v>A</v>
      </c>
      <c r="AU494" s="4">
        <f>E494</f>
        <v>74.099999999999994</v>
      </c>
      <c r="AV494" s="4">
        <f>IF(AU494&lt;60, 0, IF(AU494&lt;70,2, IF(AU494&lt;80, 3, IF(AU494&lt;90,4, IF(AU494&lt;=100, 5, "?")))))</f>
        <v>3</v>
      </c>
    </row>
    <row r="495" spans="1:48" x14ac:dyDescent="0.2">
      <c r="A495" s="2" t="s">
        <v>16</v>
      </c>
      <c r="B495" s="3" t="s">
        <v>36</v>
      </c>
      <c r="C495" s="3">
        <v>88.8</v>
      </c>
      <c r="D495" s="3" t="s">
        <v>34</v>
      </c>
      <c r="E495" s="3">
        <v>72.7</v>
      </c>
      <c r="F495" s="3">
        <v>3</v>
      </c>
      <c r="G495" s="3">
        <v>75</v>
      </c>
      <c r="H495" s="3">
        <v>65</v>
      </c>
      <c r="I495" s="3">
        <v>78</v>
      </c>
      <c r="J495" s="3">
        <v>71</v>
      </c>
      <c r="K495" s="3"/>
      <c r="L495" s="3"/>
      <c r="M495" s="3">
        <v>90</v>
      </c>
      <c r="N495" s="3"/>
      <c r="O495" s="4">
        <f>MAX(G495:H495)</f>
        <v>75</v>
      </c>
      <c r="P495" s="4">
        <f>MAX(I495:J495)</f>
        <v>78</v>
      </c>
      <c r="Q495" s="4">
        <f>ABS(O495-C495)</f>
        <v>13.799999999999997</v>
      </c>
      <c r="R495" s="4">
        <f>ABS(P495-C495)</f>
        <v>10.799999999999997</v>
      </c>
      <c r="S495" s="4" t="b">
        <f ca="1">OR(O495=0,P495=0,Q495&gt;$Q$1,R495&gt;$R$1,W495="N", V495=2)</f>
        <v>0</v>
      </c>
      <c r="T495" s="4" t="str">
        <f>TRIM(CLEAN(D495))</f>
        <v>برنامج بكالوريوس هندسة الحاسوب</v>
      </c>
      <c r="U495" s="4">
        <f>COUNTIF(T:T,T495)</f>
        <v>139</v>
      </c>
      <c r="V495" s="4">
        <f>IF(E495&lt;60, 0, IF(E495&lt;70,2, IF(E495&lt;80, 3, IF(E495&lt;90,4, IF(E495&lt;=100, 5, "?")))))</f>
        <v>3</v>
      </c>
      <c r="W495" s="4" t="str" cm="1">
        <f t="array" aca="1" ref="W495" ca="1">_xlfn.IFNA(INDIRECT($Y$1&amp;"!"&amp;W$1&amp;$Y495),"N")</f>
        <v>A</v>
      </c>
      <c r="X495" s="4">
        <f ca="1">COUNTIF(W:W,W495)</f>
        <v>861</v>
      </c>
      <c r="Y495" s="4">
        <f>MATCH(T495,Coding!J:J,0)</f>
        <v>5</v>
      </c>
      <c r="Z495" s="4" t="str" cm="1">
        <f t="array" aca="1" ref="Z495" ca="1">_xlfn.IFNA(INDIRECT($Y$1&amp;"!"&amp;Z$1&amp;$Y495),-1)</f>
        <v>A</v>
      </c>
      <c r="AA495" s="4" cm="1">
        <f t="array" aca="1" ref="AA495" ca="1">_xlfn.IFNA(INDIRECT($Y$1&amp;"!"&amp;AA$1&amp;$Y495),-1)</f>
        <v>0</v>
      </c>
      <c r="AB495" s="4" cm="1">
        <f t="array" aca="1" ref="AB495" ca="1">_xlfn.IFNA(INDIRECT($Y$1&amp;"!"&amp;AB$1&amp;$Y495),-1)</f>
        <v>1</v>
      </c>
      <c r="AC495" s="4" cm="1">
        <f t="array" aca="1" ref="AC495" ca="1">_xlfn.IFNA(INDIRECT($Y$1&amp;"!"&amp;AC$1&amp;$Y495),-1)</f>
        <v>1</v>
      </c>
      <c r="AD495" s="4" cm="1">
        <f t="array" aca="1" ref="AD495" ca="1">_xlfn.IFNA(INDIRECT($Y$1&amp;"!"&amp;AD$1&amp;$Y495),-1)</f>
        <v>1</v>
      </c>
      <c r="AE495" s="4" cm="1">
        <f t="array" aca="1" ref="AE495" ca="1">_xlfn.IFNA(INDIRECT($Y$1&amp;"!"&amp;AE$1&amp;$Y495),-1)</f>
        <v>0</v>
      </c>
      <c r="AF495" s="4" t="str">
        <f ca="1">_xlfn.CONCAT(W495, "-",V495)</f>
        <v>A-3</v>
      </c>
      <c r="AG495" s="4" t="str">
        <f>TEXT(ROW()-2, "0000")</f>
        <v>0493</v>
      </c>
      <c r="AH495" s="4" t="str">
        <f>IF(TRIM(CLEAN(A495))="m", "male", IF(TRIM(CLEAN(A495))="f","female", "missing"))</f>
        <v>female</v>
      </c>
      <c r="AI495" s="4">
        <f>C495</f>
        <v>88.8</v>
      </c>
      <c r="AJ495" s="4">
        <f>O495</f>
        <v>75</v>
      </c>
      <c r="AK495" s="4">
        <f>P495</f>
        <v>78</v>
      </c>
      <c r="AL495" s="4">
        <f>IF(AI495&lt;60, 0, IF(AI495&lt;70,2, IF(AI495&lt;80, 3, IF(AI495&lt;90,4, IF(AI495&lt;=100, 5, "?")))))</f>
        <v>4</v>
      </c>
      <c r="AM495" s="4">
        <f>IF(AJ495&lt;60, 0, IF(AJ495&lt;70,2, IF(AJ495&lt;80, 3, IF(AJ495&lt;90,4, IF(AJ495&lt;=100, 5, "?")))))</f>
        <v>3</v>
      </c>
      <c r="AN495" s="4">
        <f>IF(AK495&lt;60, 0, IF(AK495&lt;70,2, IF(AK495&lt;80, 3, IF(AK495&lt;90,4, IF(AK495&lt;=100, 5, "?")))))</f>
        <v>3</v>
      </c>
      <c r="AO495" s="4">
        <f ca="1">AA495</f>
        <v>0</v>
      </c>
      <c r="AP495" s="4">
        <f ca="1">AB495</f>
        <v>1</v>
      </c>
      <c r="AQ495" s="4">
        <f ca="1">AC495</f>
        <v>1</v>
      </c>
      <c r="AR495" s="4">
        <f ca="1">AD495</f>
        <v>1</v>
      </c>
      <c r="AS495" s="4">
        <f ca="1">AE495</f>
        <v>0</v>
      </c>
      <c r="AT495" s="4" t="str">
        <f ca="1">Z495</f>
        <v>A</v>
      </c>
      <c r="AU495" s="4">
        <f>E495</f>
        <v>72.7</v>
      </c>
      <c r="AV495" s="4">
        <f>IF(AU495&lt;60, 0, IF(AU495&lt;70,2, IF(AU495&lt;80, 3, IF(AU495&lt;90,4, IF(AU495&lt;=100, 5, "?")))))</f>
        <v>3</v>
      </c>
    </row>
    <row r="496" spans="1:48" x14ac:dyDescent="0.2">
      <c r="A496" s="2" t="s">
        <v>13</v>
      </c>
      <c r="B496" s="3" t="s">
        <v>36</v>
      </c>
      <c r="C496" s="3">
        <v>91.8</v>
      </c>
      <c r="D496" s="3" t="s">
        <v>36</v>
      </c>
      <c r="E496" s="3">
        <v>75.2</v>
      </c>
      <c r="F496" s="3">
        <v>1</v>
      </c>
      <c r="G496" s="3">
        <v>78</v>
      </c>
      <c r="H496" s="3">
        <v>60</v>
      </c>
      <c r="I496" s="3">
        <v>73</v>
      </c>
      <c r="J496" s="3">
        <v>81</v>
      </c>
      <c r="K496" s="3"/>
      <c r="L496" s="3"/>
      <c r="M496" s="3">
        <v>86</v>
      </c>
      <c r="N496" s="3"/>
      <c r="O496" s="4">
        <f>MAX(G496:H496)</f>
        <v>78</v>
      </c>
      <c r="P496" s="4">
        <f>MAX(I496:J496)</f>
        <v>81</v>
      </c>
      <c r="Q496" s="4">
        <f>ABS(O496-C496)</f>
        <v>13.799999999999997</v>
      </c>
      <c r="R496" s="4">
        <f>ABS(P496-C496)</f>
        <v>10.799999999999997</v>
      </c>
      <c r="S496" s="4" t="b">
        <f ca="1">OR(O496=0,P496=0,Q496&gt;$Q$1,R496&gt;$R$1,W496="N", V496=2)</f>
        <v>0</v>
      </c>
      <c r="T496" s="4" t="str">
        <f>TRIM(CLEAN(D496))</f>
        <v>برنامج بكالوريوس هندسة أنظمة الحاسوب</v>
      </c>
      <c r="U496" s="4">
        <f>COUNTIF(T:T,T496)</f>
        <v>549</v>
      </c>
      <c r="V496" s="4">
        <f>IF(E496&lt;60, 0, IF(E496&lt;70,2, IF(E496&lt;80, 3, IF(E496&lt;90,4, IF(E496&lt;=100, 5, "?")))))</f>
        <v>3</v>
      </c>
      <c r="W496" s="4" t="str" cm="1">
        <f t="array" aca="1" ref="W496" ca="1">_xlfn.IFNA(INDIRECT($Y$1&amp;"!"&amp;W$1&amp;$Y496),"N")</f>
        <v>A</v>
      </c>
      <c r="X496" s="4">
        <f ca="1">COUNTIF(W:W,W496)</f>
        <v>861</v>
      </c>
      <c r="Y496" s="4">
        <f>MATCH(T496,Coding!J:J,0)</f>
        <v>3</v>
      </c>
      <c r="Z496" s="4" t="str" cm="1">
        <f t="array" aca="1" ref="Z496" ca="1">_xlfn.IFNA(INDIRECT($Y$1&amp;"!"&amp;Z$1&amp;$Y496),-1)</f>
        <v>A</v>
      </c>
      <c r="AA496" s="4" cm="1">
        <f t="array" aca="1" ref="AA496" ca="1">_xlfn.IFNA(INDIRECT($Y$1&amp;"!"&amp;AA$1&amp;$Y496),-1)</f>
        <v>0</v>
      </c>
      <c r="AB496" s="4" cm="1">
        <f t="array" aca="1" ref="AB496" ca="1">_xlfn.IFNA(INDIRECT($Y$1&amp;"!"&amp;AB$1&amp;$Y496),-1)</f>
        <v>1</v>
      </c>
      <c r="AC496" s="4" cm="1">
        <f t="array" aca="1" ref="AC496" ca="1">_xlfn.IFNA(INDIRECT($Y$1&amp;"!"&amp;AC$1&amp;$Y496),-1)</f>
        <v>1</v>
      </c>
      <c r="AD496" s="4" cm="1">
        <f t="array" aca="1" ref="AD496" ca="1">_xlfn.IFNA(INDIRECT($Y$1&amp;"!"&amp;AD$1&amp;$Y496),-1)</f>
        <v>1</v>
      </c>
      <c r="AE496" s="4" cm="1">
        <f t="array" aca="1" ref="AE496" ca="1">_xlfn.IFNA(INDIRECT($Y$1&amp;"!"&amp;AE$1&amp;$Y496),-1)</f>
        <v>0</v>
      </c>
      <c r="AF496" s="4" t="str">
        <f ca="1">_xlfn.CONCAT(W496, "-",V496)</f>
        <v>A-3</v>
      </c>
      <c r="AG496" s="4" t="str">
        <f>TEXT(ROW()-2, "0000")</f>
        <v>0494</v>
      </c>
      <c r="AH496" s="4" t="str">
        <f>IF(TRIM(CLEAN(A496))="m", "male", IF(TRIM(CLEAN(A496))="f","female", "missing"))</f>
        <v>male</v>
      </c>
      <c r="AI496" s="4">
        <f>C496</f>
        <v>91.8</v>
      </c>
      <c r="AJ496" s="4">
        <f>O496</f>
        <v>78</v>
      </c>
      <c r="AK496" s="4">
        <f>P496</f>
        <v>81</v>
      </c>
      <c r="AL496" s="4">
        <f>IF(AI496&lt;60, 0, IF(AI496&lt;70,2, IF(AI496&lt;80, 3, IF(AI496&lt;90,4, IF(AI496&lt;=100, 5, "?")))))</f>
        <v>5</v>
      </c>
      <c r="AM496" s="4">
        <f>IF(AJ496&lt;60, 0, IF(AJ496&lt;70,2, IF(AJ496&lt;80, 3, IF(AJ496&lt;90,4, IF(AJ496&lt;=100, 5, "?")))))</f>
        <v>3</v>
      </c>
      <c r="AN496" s="4">
        <f>IF(AK496&lt;60, 0, IF(AK496&lt;70,2, IF(AK496&lt;80, 3, IF(AK496&lt;90,4, IF(AK496&lt;=100, 5, "?")))))</f>
        <v>4</v>
      </c>
      <c r="AO496" s="4">
        <f ca="1">AA496</f>
        <v>0</v>
      </c>
      <c r="AP496" s="4">
        <f ca="1">AB496</f>
        <v>1</v>
      </c>
      <c r="AQ496" s="4">
        <f ca="1">AC496</f>
        <v>1</v>
      </c>
      <c r="AR496" s="4">
        <f ca="1">AD496</f>
        <v>1</v>
      </c>
      <c r="AS496" s="4">
        <f ca="1">AE496</f>
        <v>0</v>
      </c>
      <c r="AT496" s="4" t="str">
        <f ca="1">Z496</f>
        <v>A</v>
      </c>
      <c r="AU496" s="4">
        <f>E496</f>
        <v>75.2</v>
      </c>
      <c r="AV496" s="4">
        <f>IF(AU496&lt;60, 0, IF(AU496&lt;70,2, IF(AU496&lt;80, 3, IF(AU496&lt;90,4, IF(AU496&lt;=100, 5, "?")))))</f>
        <v>3</v>
      </c>
    </row>
    <row r="497" spans="1:48" x14ac:dyDescent="0.2">
      <c r="A497" s="2" t="s">
        <v>16</v>
      </c>
      <c r="B497" s="3" t="s">
        <v>36</v>
      </c>
      <c r="C497" s="3">
        <v>94.8</v>
      </c>
      <c r="D497" s="3" t="s">
        <v>34</v>
      </c>
      <c r="E497" s="3">
        <v>78.2</v>
      </c>
      <c r="F497" s="3">
        <v>1</v>
      </c>
      <c r="G497" s="3">
        <v>81</v>
      </c>
      <c r="H497" s="3">
        <v>73</v>
      </c>
      <c r="I497" s="3">
        <v>90</v>
      </c>
      <c r="J497" s="3">
        <v>84</v>
      </c>
      <c r="K497" s="3"/>
      <c r="L497" s="3"/>
      <c r="M497" s="3">
        <v>73</v>
      </c>
      <c r="N497" s="3"/>
      <c r="O497" s="4">
        <f>MAX(G497:H497)</f>
        <v>81</v>
      </c>
      <c r="P497" s="4">
        <f>MAX(I497:J497)</f>
        <v>90</v>
      </c>
      <c r="Q497" s="4">
        <f>ABS(O497-C497)</f>
        <v>13.799999999999997</v>
      </c>
      <c r="R497" s="4">
        <f>ABS(P497-C497)</f>
        <v>4.7999999999999972</v>
      </c>
      <c r="S497" s="4" t="b">
        <f ca="1">OR(O497=0,P497=0,Q497&gt;$Q$1,R497&gt;$R$1,W497="N", V497=2)</f>
        <v>0</v>
      </c>
      <c r="T497" s="4" t="str">
        <f>TRIM(CLEAN(D497))</f>
        <v>برنامج بكالوريوس هندسة الحاسوب</v>
      </c>
      <c r="U497" s="4">
        <f>COUNTIF(T:T,T497)</f>
        <v>139</v>
      </c>
      <c r="V497" s="4">
        <f>IF(E497&lt;60, 0, IF(E497&lt;70,2, IF(E497&lt;80, 3, IF(E497&lt;90,4, IF(E497&lt;=100, 5, "?")))))</f>
        <v>3</v>
      </c>
      <c r="W497" s="4" t="str" cm="1">
        <f t="array" aca="1" ref="W497" ca="1">_xlfn.IFNA(INDIRECT($Y$1&amp;"!"&amp;W$1&amp;$Y497),"N")</f>
        <v>A</v>
      </c>
      <c r="X497" s="4">
        <f ca="1">COUNTIF(W:W,W497)</f>
        <v>861</v>
      </c>
      <c r="Y497" s="4">
        <f>MATCH(T497,Coding!J:J,0)</f>
        <v>5</v>
      </c>
      <c r="Z497" s="4" t="str" cm="1">
        <f t="array" aca="1" ref="Z497" ca="1">_xlfn.IFNA(INDIRECT($Y$1&amp;"!"&amp;Z$1&amp;$Y497),-1)</f>
        <v>A</v>
      </c>
      <c r="AA497" s="4" cm="1">
        <f t="array" aca="1" ref="AA497" ca="1">_xlfn.IFNA(INDIRECT($Y$1&amp;"!"&amp;AA$1&amp;$Y497),-1)</f>
        <v>0</v>
      </c>
      <c r="AB497" s="4" cm="1">
        <f t="array" aca="1" ref="AB497" ca="1">_xlfn.IFNA(INDIRECT($Y$1&amp;"!"&amp;AB$1&amp;$Y497),-1)</f>
        <v>1</v>
      </c>
      <c r="AC497" s="4" cm="1">
        <f t="array" aca="1" ref="AC497" ca="1">_xlfn.IFNA(INDIRECT($Y$1&amp;"!"&amp;AC$1&amp;$Y497),-1)</f>
        <v>1</v>
      </c>
      <c r="AD497" s="4" cm="1">
        <f t="array" aca="1" ref="AD497" ca="1">_xlfn.IFNA(INDIRECT($Y$1&amp;"!"&amp;AD$1&amp;$Y497),-1)</f>
        <v>1</v>
      </c>
      <c r="AE497" s="4" cm="1">
        <f t="array" aca="1" ref="AE497" ca="1">_xlfn.IFNA(INDIRECT($Y$1&amp;"!"&amp;AE$1&amp;$Y497),-1)</f>
        <v>0</v>
      </c>
      <c r="AF497" s="4" t="str">
        <f ca="1">_xlfn.CONCAT(W497, "-",V497)</f>
        <v>A-3</v>
      </c>
      <c r="AG497" s="4" t="str">
        <f>TEXT(ROW()-2, "0000")</f>
        <v>0495</v>
      </c>
      <c r="AH497" s="4" t="str">
        <f>IF(TRIM(CLEAN(A497))="m", "male", IF(TRIM(CLEAN(A497))="f","female", "missing"))</f>
        <v>female</v>
      </c>
      <c r="AI497" s="4">
        <f>C497</f>
        <v>94.8</v>
      </c>
      <c r="AJ497" s="4">
        <f>O497</f>
        <v>81</v>
      </c>
      <c r="AK497" s="4">
        <f>P497</f>
        <v>90</v>
      </c>
      <c r="AL497" s="4">
        <f>IF(AI497&lt;60, 0, IF(AI497&lt;70,2, IF(AI497&lt;80, 3, IF(AI497&lt;90,4, IF(AI497&lt;=100, 5, "?")))))</f>
        <v>5</v>
      </c>
      <c r="AM497" s="4">
        <f>IF(AJ497&lt;60, 0, IF(AJ497&lt;70,2, IF(AJ497&lt;80, 3, IF(AJ497&lt;90,4, IF(AJ497&lt;=100, 5, "?")))))</f>
        <v>4</v>
      </c>
      <c r="AN497" s="4">
        <f>IF(AK497&lt;60, 0, IF(AK497&lt;70,2, IF(AK497&lt;80, 3, IF(AK497&lt;90,4, IF(AK497&lt;=100, 5, "?")))))</f>
        <v>5</v>
      </c>
      <c r="AO497" s="4">
        <f ca="1">AA497</f>
        <v>0</v>
      </c>
      <c r="AP497" s="4">
        <f ca="1">AB497</f>
        <v>1</v>
      </c>
      <c r="AQ497" s="4">
        <f ca="1">AC497</f>
        <v>1</v>
      </c>
      <c r="AR497" s="4">
        <f ca="1">AD497</f>
        <v>1</v>
      </c>
      <c r="AS497" s="4">
        <f ca="1">AE497</f>
        <v>0</v>
      </c>
      <c r="AT497" s="4" t="str">
        <f ca="1">Z497</f>
        <v>A</v>
      </c>
      <c r="AU497" s="4">
        <f>E497</f>
        <v>78.2</v>
      </c>
      <c r="AV497" s="4">
        <f>IF(AU497&lt;60, 0, IF(AU497&lt;70,2, IF(AU497&lt;80, 3, IF(AU497&lt;90,4, IF(AU497&lt;=100, 5, "?")))))</f>
        <v>3</v>
      </c>
    </row>
    <row r="498" spans="1:48" x14ac:dyDescent="0.2">
      <c r="A498" s="2" t="s">
        <v>13</v>
      </c>
      <c r="B498" s="3" t="s">
        <v>36</v>
      </c>
      <c r="C498" s="3">
        <v>95.8</v>
      </c>
      <c r="D498" s="3" t="s">
        <v>36</v>
      </c>
      <c r="E498" s="3">
        <v>70.2</v>
      </c>
      <c r="F498" s="3">
        <v>1</v>
      </c>
      <c r="G498" s="3">
        <v>82</v>
      </c>
      <c r="H498" s="3">
        <v>81</v>
      </c>
      <c r="I498" s="3">
        <v>90</v>
      </c>
      <c r="J498" s="3">
        <v>76</v>
      </c>
      <c r="K498" s="3"/>
      <c r="L498" s="3"/>
      <c r="M498" s="3">
        <v>85</v>
      </c>
      <c r="N498" s="3"/>
      <c r="O498" s="4">
        <f>MAX(G498:H498)</f>
        <v>82</v>
      </c>
      <c r="P498" s="4">
        <f>MAX(I498:J498)</f>
        <v>90</v>
      </c>
      <c r="Q498" s="4">
        <f>ABS(O498-C498)</f>
        <v>13.799999999999997</v>
      </c>
      <c r="R498" s="4">
        <f>ABS(P498-C498)</f>
        <v>5.7999999999999972</v>
      </c>
      <c r="S498" s="4" t="b">
        <f ca="1">OR(O498=0,P498=0,Q498&gt;$Q$1,R498&gt;$R$1,W498="N", V498=2)</f>
        <v>0</v>
      </c>
      <c r="T498" s="4" t="str">
        <f>TRIM(CLEAN(D498))</f>
        <v>برنامج بكالوريوس هندسة أنظمة الحاسوب</v>
      </c>
      <c r="U498" s="4">
        <f>COUNTIF(T:T,T498)</f>
        <v>549</v>
      </c>
      <c r="V498" s="4">
        <f>IF(E498&lt;60, 0, IF(E498&lt;70,2, IF(E498&lt;80, 3, IF(E498&lt;90,4, IF(E498&lt;=100, 5, "?")))))</f>
        <v>3</v>
      </c>
      <c r="W498" s="4" t="str" cm="1">
        <f t="array" aca="1" ref="W498" ca="1">_xlfn.IFNA(INDIRECT($Y$1&amp;"!"&amp;W$1&amp;$Y498),"N")</f>
        <v>A</v>
      </c>
      <c r="X498" s="4">
        <f ca="1">COUNTIF(W:W,W498)</f>
        <v>861</v>
      </c>
      <c r="Y498" s="4">
        <f>MATCH(T498,Coding!J:J,0)</f>
        <v>3</v>
      </c>
      <c r="Z498" s="4" t="str" cm="1">
        <f t="array" aca="1" ref="Z498" ca="1">_xlfn.IFNA(INDIRECT($Y$1&amp;"!"&amp;Z$1&amp;$Y498),-1)</f>
        <v>A</v>
      </c>
      <c r="AA498" s="4" cm="1">
        <f t="array" aca="1" ref="AA498" ca="1">_xlfn.IFNA(INDIRECT($Y$1&amp;"!"&amp;AA$1&amp;$Y498),-1)</f>
        <v>0</v>
      </c>
      <c r="AB498" s="4" cm="1">
        <f t="array" aca="1" ref="AB498" ca="1">_xlfn.IFNA(INDIRECT($Y$1&amp;"!"&amp;AB$1&amp;$Y498),-1)</f>
        <v>1</v>
      </c>
      <c r="AC498" s="4" cm="1">
        <f t="array" aca="1" ref="AC498" ca="1">_xlfn.IFNA(INDIRECT($Y$1&amp;"!"&amp;AC$1&amp;$Y498),-1)</f>
        <v>1</v>
      </c>
      <c r="AD498" s="4" cm="1">
        <f t="array" aca="1" ref="AD498" ca="1">_xlfn.IFNA(INDIRECT($Y$1&amp;"!"&amp;AD$1&amp;$Y498),-1)</f>
        <v>1</v>
      </c>
      <c r="AE498" s="4" cm="1">
        <f t="array" aca="1" ref="AE498" ca="1">_xlfn.IFNA(INDIRECT($Y$1&amp;"!"&amp;AE$1&amp;$Y498),-1)</f>
        <v>0</v>
      </c>
      <c r="AF498" s="4" t="str">
        <f ca="1">_xlfn.CONCAT(W498, "-",V498)</f>
        <v>A-3</v>
      </c>
      <c r="AG498" s="4" t="str">
        <f>TEXT(ROW()-2, "0000")</f>
        <v>0496</v>
      </c>
      <c r="AH498" s="4" t="str">
        <f>IF(TRIM(CLEAN(A498))="m", "male", IF(TRIM(CLEAN(A498))="f","female", "missing"))</f>
        <v>male</v>
      </c>
      <c r="AI498" s="4">
        <f>C498</f>
        <v>95.8</v>
      </c>
      <c r="AJ498" s="4">
        <f>O498</f>
        <v>82</v>
      </c>
      <c r="AK498" s="4">
        <f>P498</f>
        <v>90</v>
      </c>
      <c r="AL498" s="4">
        <f>IF(AI498&lt;60, 0, IF(AI498&lt;70,2, IF(AI498&lt;80, 3, IF(AI498&lt;90,4, IF(AI498&lt;=100, 5, "?")))))</f>
        <v>5</v>
      </c>
      <c r="AM498" s="4">
        <f>IF(AJ498&lt;60, 0, IF(AJ498&lt;70,2, IF(AJ498&lt;80, 3, IF(AJ498&lt;90,4, IF(AJ498&lt;=100, 5, "?")))))</f>
        <v>4</v>
      </c>
      <c r="AN498" s="4">
        <f>IF(AK498&lt;60, 0, IF(AK498&lt;70,2, IF(AK498&lt;80, 3, IF(AK498&lt;90,4, IF(AK498&lt;=100, 5, "?")))))</f>
        <v>5</v>
      </c>
      <c r="AO498" s="4">
        <f ca="1">AA498</f>
        <v>0</v>
      </c>
      <c r="AP498" s="4">
        <f ca="1">AB498</f>
        <v>1</v>
      </c>
      <c r="AQ498" s="4">
        <f ca="1">AC498</f>
        <v>1</v>
      </c>
      <c r="AR498" s="4">
        <f ca="1">AD498</f>
        <v>1</v>
      </c>
      <c r="AS498" s="4">
        <f ca="1">AE498</f>
        <v>0</v>
      </c>
      <c r="AT498" s="4" t="str">
        <f ca="1">Z498</f>
        <v>A</v>
      </c>
      <c r="AU498" s="4">
        <f>E498</f>
        <v>70.2</v>
      </c>
      <c r="AV498" s="4">
        <f>IF(AU498&lt;60, 0, IF(AU498&lt;70,2, IF(AU498&lt;80, 3, IF(AU498&lt;90,4, IF(AU498&lt;=100, 5, "?")))))</f>
        <v>3</v>
      </c>
    </row>
    <row r="499" spans="1:48" x14ac:dyDescent="0.2">
      <c r="A499" s="2" t="s">
        <v>16</v>
      </c>
      <c r="B499" s="3" t="s">
        <v>36</v>
      </c>
      <c r="C499" s="3">
        <v>97.8</v>
      </c>
      <c r="D499" s="3" t="s">
        <v>36</v>
      </c>
      <c r="E499" s="3">
        <v>83.4</v>
      </c>
      <c r="F499" s="3">
        <v>1</v>
      </c>
      <c r="G499" s="3">
        <v>76</v>
      </c>
      <c r="H499" s="3">
        <v>84</v>
      </c>
      <c r="I499" s="3">
        <v>93</v>
      </c>
      <c r="J499" s="3">
        <v>90</v>
      </c>
      <c r="K499" s="3"/>
      <c r="L499" s="3"/>
      <c r="M499" s="3">
        <v>64</v>
      </c>
      <c r="N499" s="3"/>
      <c r="O499" s="4">
        <f>MAX(G499:H499)</f>
        <v>84</v>
      </c>
      <c r="P499" s="4">
        <f>MAX(I499:J499)</f>
        <v>93</v>
      </c>
      <c r="Q499" s="4">
        <f>ABS(O499-C499)</f>
        <v>13.799999999999997</v>
      </c>
      <c r="R499" s="4">
        <f>ABS(P499-C499)</f>
        <v>4.7999999999999972</v>
      </c>
      <c r="S499" s="4" t="b">
        <f ca="1">OR(O499=0,P499=0,Q499&gt;$Q$1,R499&gt;$R$1,W499="N", V499=2)</f>
        <v>0</v>
      </c>
      <c r="T499" s="4" t="str">
        <f>TRIM(CLEAN(D499))</f>
        <v>برنامج بكالوريوس هندسة أنظمة الحاسوب</v>
      </c>
      <c r="U499" s="4">
        <f>COUNTIF(T:T,T499)</f>
        <v>549</v>
      </c>
      <c r="V499" s="4">
        <f>IF(E499&lt;60, 0, IF(E499&lt;70,2, IF(E499&lt;80, 3, IF(E499&lt;90,4, IF(E499&lt;=100, 5, "?")))))</f>
        <v>4</v>
      </c>
      <c r="W499" s="4" t="str" cm="1">
        <f t="array" aca="1" ref="W499" ca="1">_xlfn.IFNA(INDIRECT($Y$1&amp;"!"&amp;W$1&amp;$Y499),"N")</f>
        <v>A</v>
      </c>
      <c r="X499" s="4">
        <f ca="1">COUNTIF(W:W,W499)</f>
        <v>861</v>
      </c>
      <c r="Y499" s="4">
        <f>MATCH(T499,Coding!J:J,0)</f>
        <v>3</v>
      </c>
      <c r="Z499" s="4" t="str" cm="1">
        <f t="array" aca="1" ref="Z499" ca="1">_xlfn.IFNA(INDIRECT($Y$1&amp;"!"&amp;Z$1&amp;$Y499),-1)</f>
        <v>A</v>
      </c>
      <c r="AA499" s="4" cm="1">
        <f t="array" aca="1" ref="AA499" ca="1">_xlfn.IFNA(INDIRECT($Y$1&amp;"!"&amp;AA$1&amp;$Y499),-1)</f>
        <v>0</v>
      </c>
      <c r="AB499" s="4" cm="1">
        <f t="array" aca="1" ref="AB499" ca="1">_xlfn.IFNA(INDIRECT($Y$1&amp;"!"&amp;AB$1&amp;$Y499),-1)</f>
        <v>1</v>
      </c>
      <c r="AC499" s="4" cm="1">
        <f t="array" aca="1" ref="AC499" ca="1">_xlfn.IFNA(INDIRECT($Y$1&amp;"!"&amp;AC$1&amp;$Y499),-1)</f>
        <v>1</v>
      </c>
      <c r="AD499" s="4" cm="1">
        <f t="array" aca="1" ref="AD499" ca="1">_xlfn.IFNA(INDIRECT($Y$1&amp;"!"&amp;AD$1&amp;$Y499),-1)</f>
        <v>1</v>
      </c>
      <c r="AE499" s="4" cm="1">
        <f t="array" aca="1" ref="AE499" ca="1">_xlfn.IFNA(INDIRECT($Y$1&amp;"!"&amp;AE$1&amp;$Y499),-1)</f>
        <v>0</v>
      </c>
      <c r="AF499" s="4" t="str">
        <f ca="1">_xlfn.CONCAT(W499, "-",V499)</f>
        <v>A-4</v>
      </c>
      <c r="AG499" s="4" t="str">
        <f>TEXT(ROW()-2, "0000")</f>
        <v>0497</v>
      </c>
      <c r="AH499" s="4" t="str">
        <f>IF(TRIM(CLEAN(A499))="m", "male", IF(TRIM(CLEAN(A499))="f","female", "missing"))</f>
        <v>female</v>
      </c>
      <c r="AI499" s="4">
        <f>C499</f>
        <v>97.8</v>
      </c>
      <c r="AJ499" s="4">
        <f>O499</f>
        <v>84</v>
      </c>
      <c r="AK499" s="4">
        <f>P499</f>
        <v>93</v>
      </c>
      <c r="AL499" s="4">
        <f>IF(AI499&lt;60, 0, IF(AI499&lt;70,2, IF(AI499&lt;80, 3, IF(AI499&lt;90,4, IF(AI499&lt;=100, 5, "?")))))</f>
        <v>5</v>
      </c>
      <c r="AM499" s="4">
        <f>IF(AJ499&lt;60, 0, IF(AJ499&lt;70,2, IF(AJ499&lt;80, 3, IF(AJ499&lt;90,4, IF(AJ499&lt;=100, 5, "?")))))</f>
        <v>4</v>
      </c>
      <c r="AN499" s="4">
        <f>IF(AK499&lt;60, 0, IF(AK499&lt;70,2, IF(AK499&lt;80, 3, IF(AK499&lt;90,4, IF(AK499&lt;=100, 5, "?")))))</f>
        <v>5</v>
      </c>
      <c r="AO499" s="4">
        <f ca="1">AA499</f>
        <v>0</v>
      </c>
      <c r="AP499" s="4">
        <f ca="1">AB499</f>
        <v>1</v>
      </c>
      <c r="AQ499" s="4">
        <f ca="1">AC499</f>
        <v>1</v>
      </c>
      <c r="AR499" s="4">
        <f ca="1">AD499</f>
        <v>1</v>
      </c>
      <c r="AS499" s="4">
        <f ca="1">AE499</f>
        <v>0</v>
      </c>
      <c r="AT499" s="4" t="str">
        <f ca="1">Z499</f>
        <v>A</v>
      </c>
      <c r="AU499" s="4">
        <f>E499</f>
        <v>83.4</v>
      </c>
      <c r="AV499" s="4">
        <f>IF(AU499&lt;60, 0, IF(AU499&lt;70,2, IF(AU499&lt;80, 3, IF(AU499&lt;90,4, IF(AU499&lt;=100, 5, "?")))))</f>
        <v>4</v>
      </c>
    </row>
    <row r="500" spans="1:48" x14ac:dyDescent="0.2">
      <c r="A500" s="2" t="s">
        <v>16</v>
      </c>
      <c r="B500" s="3" t="s">
        <v>37</v>
      </c>
      <c r="C500" s="3">
        <v>93.8</v>
      </c>
      <c r="D500" s="3" t="s">
        <v>26</v>
      </c>
      <c r="E500" s="3">
        <v>72.599999999999994</v>
      </c>
      <c r="F500" s="3">
        <v>1</v>
      </c>
      <c r="G500" s="3">
        <v>80</v>
      </c>
      <c r="H500" s="3">
        <v>70</v>
      </c>
      <c r="I500" s="3">
        <v>80</v>
      </c>
      <c r="J500" s="3">
        <v>64</v>
      </c>
      <c r="K500" s="3">
        <v>85</v>
      </c>
      <c r="L500" s="3"/>
      <c r="M500" s="3">
        <v>68</v>
      </c>
      <c r="N500" s="3"/>
      <c r="O500" s="4">
        <f>MAX(G500:H500)</f>
        <v>80</v>
      </c>
      <c r="P500" s="4">
        <f>MAX(I500:J500)</f>
        <v>80</v>
      </c>
      <c r="Q500" s="4">
        <f>ABS(O500-C500)</f>
        <v>13.799999999999997</v>
      </c>
      <c r="R500" s="4">
        <f>ABS(P500-C500)</f>
        <v>13.799999999999997</v>
      </c>
      <c r="S500" s="4" t="b">
        <f ca="1">OR(O500=0,P500=0,Q500&gt;$Q$1,R500&gt;$R$1,W500="N", V500=2)</f>
        <v>0</v>
      </c>
      <c r="T500" s="4" t="str">
        <f>TRIM(CLEAN(D500))</f>
        <v>برنامج بكالوريوس الهندسة المدنية</v>
      </c>
      <c r="U500" s="4">
        <f>COUNTIF(T:T,T500)</f>
        <v>723</v>
      </c>
      <c r="V500" s="4">
        <f>IF(E500&lt;60, 0, IF(E500&lt;70,2, IF(E500&lt;80, 3, IF(E500&lt;90,4, IF(E500&lt;=100, 5, "?")))))</f>
        <v>3</v>
      </c>
      <c r="W500" s="4" t="str" cm="1">
        <f t="array" aca="1" ref="W500" ca="1">_xlfn.IFNA(INDIRECT($Y$1&amp;"!"&amp;W$1&amp;$Y500),"N")</f>
        <v>C</v>
      </c>
      <c r="X500" s="4">
        <f ca="1">COUNTIF(W:W,W500)</f>
        <v>747</v>
      </c>
      <c r="Y500" s="4">
        <f>MATCH(T500,Coding!J:J,0)</f>
        <v>8</v>
      </c>
      <c r="Z500" s="4" t="str" cm="1">
        <f t="array" aca="1" ref="Z500" ca="1">_xlfn.IFNA(INDIRECT($Y$1&amp;"!"&amp;Z$1&amp;$Y500),-1)</f>
        <v>C</v>
      </c>
      <c r="AA500" s="4" cm="1">
        <f t="array" aca="1" ref="AA500" ca="1">_xlfn.IFNA(INDIRECT($Y$1&amp;"!"&amp;AA$1&amp;$Y500),-1)</f>
        <v>1</v>
      </c>
      <c r="AB500" s="4" cm="1">
        <f t="array" aca="1" ref="AB500" ca="1">_xlfn.IFNA(INDIRECT($Y$1&amp;"!"&amp;AB$1&amp;$Y500),-1)</f>
        <v>1</v>
      </c>
      <c r="AC500" s="4" cm="1">
        <f t="array" aca="1" ref="AC500" ca="1">_xlfn.IFNA(INDIRECT($Y$1&amp;"!"&amp;AC$1&amp;$Y500),-1)</f>
        <v>1</v>
      </c>
      <c r="AD500" s="4" cm="1">
        <f t="array" aca="1" ref="AD500" ca="1">_xlfn.IFNA(INDIRECT($Y$1&amp;"!"&amp;AD$1&amp;$Y500),-1)</f>
        <v>0</v>
      </c>
      <c r="AE500" s="4" cm="1">
        <f t="array" aca="1" ref="AE500" ca="1">_xlfn.IFNA(INDIRECT($Y$1&amp;"!"&amp;AE$1&amp;$Y500),-1)</f>
        <v>0</v>
      </c>
      <c r="AF500" s="4" t="str">
        <f ca="1">_xlfn.CONCAT(W500, "-",V500)</f>
        <v>C-3</v>
      </c>
      <c r="AG500" s="4" t="str">
        <f>TEXT(ROW()-2, "0000")</f>
        <v>0498</v>
      </c>
      <c r="AH500" s="4" t="str">
        <f>IF(TRIM(CLEAN(A500))="m", "male", IF(TRIM(CLEAN(A500))="f","female", "missing"))</f>
        <v>female</v>
      </c>
      <c r="AI500" s="4">
        <f>C500</f>
        <v>93.8</v>
      </c>
      <c r="AJ500" s="4">
        <f>O500</f>
        <v>80</v>
      </c>
      <c r="AK500" s="4">
        <f>P500</f>
        <v>80</v>
      </c>
      <c r="AL500" s="4">
        <f>IF(AI500&lt;60, 0, IF(AI500&lt;70,2, IF(AI500&lt;80, 3, IF(AI500&lt;90,4, IF(AI500&lt;=100, 5, "?")))))</f>
        <v>5</v>
      </c>
      <c r="AM500" s="4">
        <f>IF(AJ500&lt;60, 0, IF(AJ500&lt;70,2, IF(AJ500&lt;80, 3, IF(AJ500&lt;90,4, IF(AJ500&lt;=100, 5, "?")))))</f>
        <v>4</v>
      </c>
      <c r="AN500" s="4">
        <f>IF(AK500&lt;60, 0, IF(AK500&lt;70,2, IF(AK500&lt;80, 3, IF(AK500&lt;90,4, IF(AK500&lt;=100, 5, "?")))))</f>
        <v>4</v>
      </c>
      <c r="AO500" s="4">
        <f ca="1">AA500</f>
        <v>1</v>
      </c>
      <c r="AP500" s="4">
        <f ca="1">AB500</f>
        <v>1</v>
      </c>
      <c r="AQ500" s="4">
        <f ca="1">AC500</f>
        <v>1</v>
      </c>
      <c r="AR500" s="4">
        <f ca="1">AD500</f>
        <v>0</v>
      </c>
      <c r="AS500" s="4">
        <f ca="1">AE500</f>
        <v>0</v>
      </c>
      <c r="AT500" s="4" t="str">
        <f ca="1">Z500</f>
        <v>C</v>
      </c>
      <c r="AU500" s="4">
        <f>E500</f>
        <v>72.599999999999994</v>
      </c>
      <c r="AV500" s="4">
        <f>IF(AU500&lt;60, 0, IF(AU500&lt;70,2, IF(AU500&lt;80, 3, IF(AU500&lt;90,4, IF(AU500&lt;=100, 5, "?")))))</f>
        <v>3</v>
      </c>
    </row>
    <row r="501" spans="1:48" x14ac:dyDescent="0.2">
      <c r="A501" s="2" t="s">
        <v>16</v>
      </c>
      <c r="B501" s="3" t="s">
        <v>26</v>
      </c>
      <c r="C501" s="3">
        <v>94.8</v>
      </c>
      <c r="D501" s="3" t="s">
        <v>26</v>
      </c>
      <c r="E501" s="3">
        <v>76.5</v>
      </c>
      <c r="F501" s="3">
        <v>1</v>
      </c>
      <c r="G501" s="3">
        <v>62</v>
      </c>
      <c r="H501" s="3">
        <v>81</v>
      </c>
      <c r="I501" s="3">
        <v>80</v>
      </c>
      <c r="J501" s="3">
        <v>80</v>
      </c>
      <c r="K501" s="3">
        <v>80</v>
      </c>
      <c r="L501" s="3"/>
      <c r="M501" s="3">
        <v>80</v>
      </c>
      <c r="N501" s="3"/>
      <c r="O501" s="4">
        <f>MAX(G501:H501)</f>
        <v>81</v>
      </c>
      <c r="P501" s="4">
        <f>MAX(I501:J501)</f>
        <v>80</v>
      </c>
      <c r="Q501" s="4">
        <f>ABS(O501-C501)</f>
        <v>13.799999999999997</v>
      </c>
      <c r="R501" s="4">
        <f>ABS(P501-C501)</f>
        <v>14.799999999999997</v>
      </c>
      <c r="S501" s="4" t="b">
        <f ca="1">OR(O501=0,P501=0,Q501&gt;$Q$1,R501&gt;$R$1,W501="N", V501=2)</f>
        <v>0</v>
      </c>
      <c r="T501" s="4" t="str">
        <f>TRIM(CLEAN(D501))</f>
        <v>برنامج بكالوريوس الهندسة المدنية</v>
      </c>
      <c r="U501" s="4">
        <f>COUNTIF(T:T,T501)</f>
        <v>723</v>
      </c>
      <c r="V501" s="4">
        <f>IF(E501&lt;60, 0, IF(E501&lt;70,2, IF(E501&lt;80, 3, IF(E501&lt;90,4, IF(E501&lt;=100, 5, "?")))))</f>
        <v>3</v>
      </c>
      <c r="W501" s="4" t="str" cm="1">
        <f t="array" aca="1" ref="W501" ca="1">_xlfn.IFNA(INDIRECT($Y$1&amp;"!"&amp;W$1&amp;$Y501),"N")</f>
        <v>C</v>
      </c>
      <c r="X501" s="4">
        <f ca="1">COUNTIF(W:W,W501)</f>
        <v>747</v>
      </c>
      <c r="Y501" s="4">
        <f>MATCH(T501,Coding!J:J,0)</f>
        <v>8</v>
      </c>
      <c r="Z501" s="4" t="str" cm="1">
        <f t="array" aca="1" ref="Z501" ca="1">_xlfn.IFNA(INDIRECT($Y$1&amp;"!"&amp;Z$1&amp;$Y501),-1)</f>
        <v>C</v>
      </c>
      <c r="AA501" s="4" cm="1">
        <f t="array" aca="1" ref="AA501" ca="1">_xlfn.IFNA(INDIRECT($Y$1&amp;"!"&amp;AA$1&amp;$Y501),-1)</f>
        <v>1</v>
      </c>
      <c r="AB501" s="4" cm="1">
        <f t="array" aca="1" ref="AB501" ca="1">_xlfn.IFNA(INDIRECT($Y$1&amp;"!"&amp;AB$1&amp;$Y501),-1)</f>
        <v>1</v>
      </c>
      <c r="AC501" s="4" cm="1">
        <f t="array" aca="1" ref="AC501" ca="1">_xlfn.IFNA(INDIRECT($Y$1&amp;"!"&amp;AC$1&amp;$Y501),-1)</f>
        <v>1</v>
      </c>
      <c r="AD501" s="4" cm="1">
        <f t="array" aca="1" ref="AD501" ca="1">_xlfn.IFNA(INDIRECT($Y$1&amp;"!"&amp;AD$1&amp;$Y501),-1)</f>
        <v>0</v>
      </c>
      <c r="AE501" s="4" cm="1">
        <f t="array" aca="1" ref="AE501" ca="1">_xlfn.IFNA(INDIRECT($Y$1&amp;"!"&amp;AE$1&amp;$Y501),-1)</f>
        <v>0</v>
      </c>
      <c r="AF501" s="4" t="str">
        <f ca="1">_xlfn.CONCAT(W501, "-",V501)</f>
        <v>C-3</v>
      </c>
      <c r="AG501" s="4" t="str">
        <f>TEXT(ROW()-2, "0000")</f>
        <v>0499</v>
      </c>
      <c r="AH501" s="4" t="str">
        <f>IF(TRIM(CLEAN(A501))="m", "male", IF(TRIM(CLEAN(A501))="f","female", "missing"))</f>
        <v>female</v>
      </c>
      <c r="AI501" s="4">
        <f>C501</f>
        <v>94.8</v>
      </c>
      <c r="AJ501" s="4">
        <f>O501</f>
        <v>81</v>
      </c>
      <c r="AK501" s="4">
        <f>P501</f>
        <v>80</v>
      </c>
      <c r="AL501" s="4">
        <f>IF(AI501&lt;60, 0, IF(AI501&lt;70,2, IF(AI501&lt;80, 3, IF(AI501&lt;90,4, IF(AI501&lt;=100, 5, "?")))))</f>
        <v>5</v>
      </c>
      <c r="AM501" s="4">
        <f>IF(AJ501&lt;60, 0, IF(AJ501&lt;70,2, IF(AJ501&lt;80, 3, IF(AJ501&lt;90,4, IF(AJ501&lt;=100, 5, "?")))))</f>
        <v>4</v>
      </c>
      <c r="AN501" s="4">
        <f>IF(AK501&lt;60, 0, IF(AK501&lt;70,2, IF(AK501&lt;80, 3, IF(AK501&lt;90,4, IF(AK501&lt;=100, 5, "?")))))</f>
        <v>4</v>
      </c>
      <c r="AO501" s="4">
        <f ca="1">AA501</f>
        <v>1</v>
      </c>
      <c r="AP501" s="4">
        <f ca="1">AB501</f>
        <v>1</v>
      </c>
      <c r="AQ501" s="4">
        <f ca="1">AC501</f>
        <v>1</v>
      </c>
      <c r="AR501" s="4">
        <f ca="1">AD501</f>
        <v>0</v>
      </c>
      <c r="AS501" s="4">
        <f ca="1">AE501</f>
        <v>0</v>
      </c>
      <c r="AT501" s="4" t="str">
        <f ca="1">Z501</f>
        <v>C</v>
      </c>
      <c r="AU501" s="4">
        <f>E501</f>
        <v>76.5</v>
      </c>
      <c r="AV501" s="4">
        <f>IF(AU501&lt;60, 0, IF(AU501&lt;70,2, IF(AU501&lt;80, 3, IF(AU501&lt;90,4, IF(AU501&lt;=100, 5, "?")))))</f>
        <v>3</v>
      </c>
    </row>
    <row r="502" spans="1:48" x14ac:dyDescent="0.2">
      <c r="A502" s="2" t="s">
        <v>13</v>
      </c>
      <c r="B502" s="3" t="s">
        <v>26</v>
      </c>
      <c r="C502" s="3">
        <v>94.8</v>
      </c>
      <c r="D502" s="3" t="s">
        <v>26</v>
      </c>
      <c r="E502" s="3">
        <v>81</v>
      </c>
      <c r="F502" s="3">
        <v>1</v>
      </c>
      <c r="G502" s="3">
        <v>81</v>
      </c>
      <c r="H502" s="3">
        <v>74</v>
      </c>
      <c r="I502" s="3">
        <v>82</v>
      </c>
      <c r="J502" s="3">
        <v>75</v>
      </c>
      <c r="K502" s="3">
        <v>83</v>
      </c>
      <c r="L502" s="3"/>
      <c r="M502" s="3">
        <v>67</v>
      </c>
      <c r="N502" s="3"/>
      <c r="O502" s="4">
        <f>MAX(G502:H502)</f>
        <v>81</v>
      </c>
      <c r="P502" s="4">
        <f>MAX(I502:J502)</f>
        <v>82</v>
      </c>
      <c r="Q502" s="4">
        <f>ABS(O502-C502)</f>
        <v>13.799999999999997</v>
      </c>
      <c r="R502" s="4">
        <f>ABS(P502-C502)</f>
        <v>12.799999999999997</v>
      </c>
      <c r="S502" s="4" t="b">
        <f ca="1">OR(O502=0,P502=0,Q502&gt;$Q$1,R502&gt;$R$1,W502="N", V502=2)</f>
        <v>0</v>
      </c>
      <c r="T502" s="4" t="str">
        <f>TRIM(CLEAN(D502))</f>
        <v>برنامج بكالوريوس الهندسة المدنية</v>
      </c>
      <c r="U502" s="4">
        <f>COUNTIF(T:T,T502)</f>
        <v>723</v>
      </c>
      <c r="V502" s="4">
        <f>IF(E502&lt;60, 0, IF(E502&lt;70,2, IF(E502&lt;80, 3, IF(E502&lt;90,4, IF(E502&lt;=100, 5, "?")))))</f>
        <v>4</v>
      </c>
      <c r="W502" s="4" t="str" cm="1">
        <f t="array" aca="1" ref="W502" ca="1">_xlfn.IFNA(INDIRECT($Y$1&amp;"!"&amp;W$1&amp;$Y502),"N")</f>
        <v>C</v>
      </c>
      <c r="X502" s="4">
        <f ca="1">COUNTIF(W:W,W502)</f>
        <v>747</v>
      </c>
      <c r="Y502" s="4">
        <f>MATCH(T502,Coding!J:J,0)</f>
        <v>8</v>
      </c>
      <c r="Z502" s="4" t="str" cm="1">
        <f t="array" aca="1" ref="Z502" ca="1">_xlfn.IFNA(INDIRECT($Y$1&amp;"!"&amp;Z$1&amp;$Y502),-1)</f>
        <v>C</v>
      </c>
      <c r="AA502" s="4" cm="1">
        <f t="array" aca="1" ref="AA502" ca="1">_xlfn.IFNA(INDIRECT($Y$1&amp;"!"&amp;AA$1&amp;$Y502),-1)</f>
        <v>1</v>
      </c>
      <c r="AB502" s="4" cm="1">
        <f t="array" aca="1" ref="AB502" ca="1">_xlfn.IFNA(INDIRECT($Y$1&amp;"!"&amp;AB$1&amp;$Y502),-1)</f>
        <v>1</v>
      </c>
      <c r="AC502" s="4" cm="1">
        <f t="array" aca="1" ref="AC502" ca="1">_xlfn.IFNA(INDIRECT($Y$1&amp;"!"&amp;AC$1&amp;$Y502),-1)</f>
        <v>1</v>
      </c>
      <c r="AD502" s="4" cm="1">
        <f t="array" aca="1" ref="AD502" ca="1">_xlfn.IFNA(INDIRECT($Y$1&amp;"!"&amp;AD$1&amp;$Y502),-1)</f>
        <v>0</v>
      </c>
      <c r="AE502" s="4" cm="1">
        <f t="array" aca="1" ref="AE502" ca="1">_xlfn.IFNA(INDIRECT($Y$1&amp;"!"&amp;AE$1&amp;$Y502),-1)</f>
        <v>0</v>
      </c>
      <c r="AF502" s="4" t="str">
        <f ca="1">_xlfn.CONCAT(W502, "-",V502)</f>
        <v>C-4</v>
      </c>
      <c r="AG502" s="4" t="str">
        <f>TEXT(ROW()-2, "0000")</f>
        <v>0500</v>
      </c>
      <c r="AH502" s="4" t="str">
        <f>IF(TRIM(CLEAN(A502))="m", "male", IF(TRIM(CLEAN(A502))="f","female", "missing"))</f>
        <v>male</v>
      </c>
      <c r="AI502" s="4">
        <f>C502</f>
        <v>94.8</v>
      </c>
      <c r="AJ502" s="4">
        <f>O502</f>
        <v>81</v>
      </c>
      <c r="AK502" s="4">
        <f>P502</f>
        <v>82</v>
      </c>
      <c r="AL502" s="4">
        <f>IF(AI502&lt;60, 0, IF(AI502&lt;70,2, IF(AI502&lt;80, 3, IF(AI502&lt;90,4, IF(AI502&lt;=100, 5, "?")))))</f>
        <v>5</v>
      </c>
      <c r="AM502" s="4">
        <f>IF(AJ502&lt;60, 0, IF(AJ502&lt;70,2, IF(AJ502&lt;80, 3, IF(AJ502&lt;90,4, IF(AJ502&lt;=100, 5, "?")))))</f>
        <v>4</v>
      </c>
      <c r="AN502" s="4">
        <f>IF(AK502&lt;60, 0, IF(AK502&lt;70,2, IF(AK502&lt;80, 3, IF(AK502&lt;90,4, IF(AK502&lt;=100, 5, "?")))))</f>
        <v>4</v>
      </c>
      <c r="AO502" s="4">
        <f ca="1">AA502</f>
        <v>1</v>
      </c>
      <c r="AP502" s="4">
        <f ca="1">AB502</f>
        <v>1</v>
      </c>
      <c r="AQ502" s="4">
        <f ca="1">AC502</f>
        <v>1</v>
      </c>
      <c r="AR502" s="4">
        <f ca="1">AD502</f>
        <v>0</v>
      </c>
      <c r="AS502" s="4">
        <f ca="1">AE502</f>
        <v>0</v>
      </c>
      <c r="AT502" s="4" t="str">
        <f ca="1">Z502</f>
        <v>C</v>
      </c>
      <c r="AU502" s="4">
        <f>E502</f>
        <v>81</v>
      </c>
      <c r="AV502" s="4">
        <f>IF(AU502&lt;60, 0, IF(AU502&lt;70,2, IF(AU502&lt;80, 3, IF(AU502&lt;90,4, IF(AU502&lt;=100, 5, "?")))))</f>
        <v>4</v>
      </c>
    </row>
    <row r="503" spans="1:48" x14ac:dyDescent="0.2">
      <c r="A503" s="2" t="s">
        <v>13</v>
      </c>
      <c r="B503" s="3" t="s">
        <v>37</v>
      </c>
      <c r="C503" s="3">
        <v>96.8</v>
      </c>
      <c r="D503" s="3" t="s">
        <v>26</v>
      </c>
      <c r="E503" s="3">
        <v>72.2</v>
      </c>
      <c r="F503" s="3">
        <v>1</v>
      </c>
      <c r="G503" s="3">
        <v>83</v>
      </c>
      <c r="H503" s="3">
        <v>70</v>
      </c>
      <c r="I503" s="3">
        <v>83</v>
      </c>
      <c r="J503" s="3">
        <v>83</v>
      </c>
      <c r="K503" s="3">
        <v>71</v>
      </c>
      <c r="L503" s="3"/>
      <c r="M503" s="3">
        <v>78</v>
      </c>
      <c r="N503" s="3"/>
      <c r="O503" s="4">
        <f>MAX(G503:H503)</f>
        <v>83</v>
      </c>
      <c r="P503" s="4">
        <f>MAX(I503:J503)</f>
        <v>83</v>
      </c>
      <c r="Q503" s="4">
        <f>ABS(O503-C503)</f>
        <v>13.799999999999997</v>
      </c>
      <c r="R503" s="4">
        <f>ABS(P503-C503)</f>
        <v>13.799999999999997</v>
      </c>
      <c r="S503" s="4" t="b">
        <f ca="1">OR(O503=0,P503=0,Q503&gt;$Q$1,R503&gt;$R$1,W503="N", V503=2)</f>
        <v>0</v>
      </c>
      <c r="T503" s="4" t="str">
        <f>TRIM(CLEAN(D503))</f>
        <v>برنامج بكالوريوس الهندسة المدنية</v>
      </c>
      <c r="U503" s="4">
        <f>COUNTIF(T:T,T503)</f>
        <v>723</v>
      </c>
      <c r="V503" s="4">
        <f>IF(E503&lt;60, 0, IF(E503&lt;70,2, IF(E503&lt;80, 3, IF(E503&lt;90,4, IF(E503&lt;=100, 5, "?")))))</f>
        <v>3</v>
      </c>
      <c r="W503" s="4" t="str" cm="1">
        <f t="array" aca="1" ref="W503" ca="1">_xlfn.IFNA(INDIRECT($Y$1&amp;"!"&amp;W$1&amp;$Y503),"N")</f>
        <v>C</v>
      </c>
      <c r="X503" s="4">
        <f ca="1">COUNTIF(W:W,W503)</f>
        <v>747</v>
      </c>
      <c r="Y503" s="4">
        <f>MATCH(T503,Coding!J:J,0)</f>
        <v>8</v>
      </c>
      <c r="Z503" s="4" t="str" cm="1">
        <f t="array" aca="1" ref="Z503" ca="1">_xlfn.IFNA(INDIRECT($Y$1&amp;"!"&amp;Z$1&amp;$Y503),-1)</f>
        <v>C</v>
      </c>
      <c r="AA503" s="4" cm="1">
        <f t="array" aca="1" ref="AA503" ca="1">_xlfn.IFNA(INDIRECT($Y$1&amp;"!"&amp;AA$1&amp;$Y503),-1)</f>
        <v>1</v>
      </c>
      <c r="AB503" s="4" cm="1">
        <f t="array" aca="1" ref="AB503" ca="1">_xlfn.IFNA(INDIRECT($Y$1&amp;"!"&amp;AB$1&amp;$Y503),-1)</f>
        <v>1</v>
      </c>
      <c r="AC503" s="4" cm="1">
        <f t="array" aca="1" ref="AC503" ca="1">_xlfn.IFNA(INDIRECT($Y$1&amp;"!"&amp;AC$1&amp;$Y503),-1)</f>
        <v>1</v>
      </c>
      <c r="AD503" s="4" cm="1">
        <f t="array" aca="1" ref="AD503" ca="1">_xlfn.IFNA(INDIRECT($Y$1&amp;"!"&amp;AD$1&amp;$Y503),-1)</f>
        <v>0</v>
      </c>
      <c r="AE503" s="4" cm="1">
        <f t="array" aca="1" ref="AE503" ca="1">_xlfn.IFNA(INDIRECT($Y$1&amp;"!"&amp;AE$1&amp;$Y503),-1)</f>
        <v>0</v>
      </c>
      <c r="AF503" s="4" t="str">
        <f ca="1">_xlfn.CONCAT(W503, "-",V503)</f>
        <v>C-3</v>
      </c>
      <c r="AG503" s="4" t="str">
        <f>TEXT(ROW()-2, "0000")</f>
        <v>0501</v>
      </c>
      <c r="AH503" s="4" t="str">
        <f>IF(TRIM(CLEAN(A503))="m", "male", IF(TRIM(CLEAN(A503))="f","female", "missing"))</f>
        <v>male</v>
      </c>
      <c r="AI503" s="4">
        <f>C503</f>
        <v>96.8</v>
      </c>
      <c r="AJ503" s="4">
        <f>O503</f>
        <v>83</v>
      </c>
      <c r="AK503" s="4">
        <f>P503</f>
        <v>83</v>
      </c>
      <c r="AL503" s="4">
        <f>IF(AI503&lt;60, 0, IF(AI503&lt;70,2, IF(AI503&lt;80, 3, IF(AI503&lt;90,4, IF(AI503&lt;=100, 5, "?")))))</f>
        <v>5</v>
      </c>
      <c r="AM503" s="4">
        <f>IF(AJ503&lt;60, 0, IF(AJ503&lt;70,2, IF(AJ503&lt;80, 3, IF(AJ503&lt;90,4, IF(AJ503&lt;=100, 5, "?")))))</f>
        <v>4</v>
      </c>
      <c r="AN503" s="4">
        <f>IF(AK503&lt;60, 0, IF(AK503&lt;70,2, IF(AK503&lt;80, 3, IF(AK503&lt;90,4, IF(AK503&lt;=100, 5, "?")))))</f>
        <v>4</v>
      </c>
      <c r="AO503" s="4">
        <f ca="1">AA503</f>
        <v>1</v>
      </c>
      <c r="AP503" s="4">
        <f ca="1">AB503</f>
        <v>1</v>
      </c>
      <c r="AQ503" s="4">
        <f ca="1">AC503</f>
        <v>1</v>
      </c>
      <c r="AR503" s="4">
        <f ca="1">AD503</f>
        <v>0</v>
      </c>
      <c r="AS503" s="4">
        <f ca="1">AE503</f>
        <v>0</v>
      </c>
      <c r="AT503" s="4" t="str">
        <f ca="1">Z503</f>
        <v>C</v>
      </c>
      <c r="AU503" s="4">
        <f>E503</f>
        <v>72.2</v>
      </c>
      <c r="AV503" s="4">
        <f>IF(AU503&lt;60, 0, IF(AU503&lt;70,2, IF(AU503&lt;80, 3, IF(AU503&lt;90,4, IF(AU503&lt;=100, 5, "?")))))</f>
        <v>3</v>
      </c>
    </row>
    <row r="504" spans="1:48" x14ac:dyDescent="0.2">
      <c r="A504" s="2" t="s">
        <v>16</v>
      </c>
      <c r="B504" s="3" t="s">
        <v>33</v>
      </c>
      <c r="C504" s="3">
        <v>80.8</v>
      </c>
      <c r="D504" s="3" t="s">
        <v>33</v>
      </c>
      <c r="E504" s="3">
        <v>74</v>
      </c>
      <c r="F504" s="3">
        <v>1</v>
      </c>
      <c r="G504" s="3">
        <v>67</v>
      </c>
      <c r="H504" s="3">
        <v>60</v>
      </c>
      <c r="I504" s="3">
        <v>65</v>
      </c>
      <c r="J504" s="3">
        <v>60</v>
      </c>
      <c r="K504" s="3"/>
      <c r="L504" s="3">
        <v>74</v>
      </c>
      <c r="M504" s="3"/>
      <c r="N504" s="3"/>
      <c r="O504" s="4">
        <f>MAX(G504:H504)</f>
        <v>67</v>
      </c>
      <c r="P504" s="4">
        <f>MAX(I504:J504)</f>
        <v>65</v>
      </c>
      <c r="Q504" s="4">
        <f>ABS(O504-C504)</f>
        <v>13.799999999999997</v>
      </c>
      <c r="R504" s="4">
        <f>ABS(P504-C504)</f>
        <v>15.799999999999997</v>
      </c>
      <c r="S504" s="4" t="b">
        <f ca="1">OR(O504=0,P504=0,Q504&gt;$Q$1,R504&gt;$R$1,W504="N", V504=2)</f>
        <v>0</v>
      </c>
      <c r="T504" s="4" t="str">
        <f>TRIM(CLEAN(D504))</f>
        <v>برنامج بكالوريوس علم الحاسوب</v>
      </c>
      <c r="U504" s="4">
        <f>COUNTIF(T:T,T504)</f>
        <v>589</v>
      </c>
      <c r="V504" s="4">
        <f>IF(E504&lt;60, 0, IF(E504&lt;70,2, IF(E504&lt;80, 3, IF(E504&lt;90,4, IF(E504&lt;=100, 5, "?")))))</f>
        <v>3</v>
      </c>
      <c r="W504" s="4" t="str" cm="1">
        <f t="array" aca="1" ref="W504" ca="1">_xlfn.IFNA(INDIRECT($Y$1&amp;"!"&amp;W$1&amp;$Y504),"N")</f>
        <v>D</v>
      </c>
      <c r="X504" s="4">
        <f ca="1">COUNTIF(W:W,W504)</f>
        <v>589</v>
      </c>
      <c r="Y504" s="4">
        <f>MATCH(T504,Coding!J:J,0)</f>
        <v>9</v>
      </c>
      <c r="Z504" s="4" t="str" cm="1">
        <f t="array" aca="1" ref="Z504" ca="1">_xlfn.IFNA(INDIRECT($Y$1&amp;"!"&amp;Z$1&amp;$Y504),-1)</f>
        <v>D</v>
      </c>
      <c r="AA504" s="4" cm="1">
        <f t="array" aca="1" ref="AA504" ca="1">_xlfn.IFNA(INDIRECT($Y$1&amp;"!"&amp;AA$1&amp;$Y504),-1)</f>
        <v>0</v>
      </c>
      <c r="AB504" s="4" cm="1">
        <f t="array" aca="1" ref="AB504" ca="1">_xlfn.IFNA(INDIRECT($Y$1&amp;"!"&amp;AB$1&amp;$Y504),-1)</f>
        <v>1</v>
      </c>
      <c r="AC504" s="4" cm="1">
        <f t="array" aca="1" ref="AC504" ca="1">_xlfn.IFNA(INDIRECT($Y$1&amp;"!"&amp;AC$1&amp;$Y504),-1)</f>
        <v>0</v>
      </c>
      <c r="AD504" s="4" cm="1">
        <f t="array" aca="1" ref="AD504" ca="1">_xlfn.IFNA(INDIRECT($Y$1&amp;"!"&amp;AD$1&amp;$Y504),-1)</f>
        <v>0</v>
      </c>
      <c r="AE504" s="4" cm="1">
        <f t="array" aca="1" ref="AE504" ca="1">_xlfn.IFNA(INDIRECT($Y$1&amp;"!"&amp;AE$1&amp;$Y504),-1)</f>
        <v>0</v>
      </c>
      <c r="AF504" s="4" t="str">
        <f ca="1">_xlfn.CONCAT(W504, "-",V504)</f>
        <v>D-3</v>
      </c>
      <c r="AG504" s="4" t="str">
        <f>TEXT(ROW()-2, "0000")</f>
        <v>0502</v>
      </c>
      <c r="AH504" s="4" t="str">
        <f>IF(TRIM(CLEAN(A504))="m", "male", IF(TRIM(CLEAN(A504))="f","female", "missing"))</f>
        <v>female</v>
      </c>
      <c r="AI504" s="4">
        <f>C504</f>
        <v>80.8</v>
      </c>
      <c r="AJ504" s="4">
        <f>O504</f>
        <v>67</v>
      </c>
      <c r="AK504" s="4">
        <f>P504</f>
        <v>65</v>
      </c>
      <c r="AL504" s="4">
        <f>IF(AI504&lt;60, 0, IF(AI504&lt;70,2, IF(AI504&lt;80, 3, IF(AI504&lt;90,4, IF(AI504&lt;=100, 5, "?")))))</f>
        <v>4</v>
      </c>
      <c r="AM504" s="4">
        <f>IF(AJ504&lt;60, 0, IF(AJ504&lt;70,2, IF(AJ504&lt;80, 3, IF(AJ504&lt;90,4, IF(AJ504&lt;=100, 5, "?")))))</f>
        <v>2</v>
      </c>
      <c r="AN504" s="4">
        <f>IF(AK504&lt;60, 0, IF(AK504&lt;70,2, IF(AK504&lt;80, 3, IF(AK504&lt;90,4, IF(AK504&lt;=100, 5, "?")))))</f>
        <v>2</v>
      </c>
      <c r="AO504" s="4">
        <f ca="1">AA504</f>
        <v>0</v>
      </c>
      <c r="AP504" s="4">
        <f ca="1">AB504</f>
        <v>1</v>
      </c>
      <c r="AQ504" s="4">
        <f ca="1">AC504</f>
        <v>0</v>
      </c>
      <c r="AR504" s="4">
        <f ca="1">AD504</f>
        <v>0</v>
      </c>
      <c r="AS504" s="4">
        <f ca="1">AE504</f>
        <v>0</v>
      </c>
      <c r="AT504" s="4" t="str">
        <f ca="1">Z504</f>
        <v>D</v>
      </c>
      <c r="AU504" s="4">
        <f>E504</f>
        <v>74</v>
      </c>
      <c r="AV504" s="4">
        <f>IF(AU504&lt;60, 0, IF(AU504&lt;70,2, IF(AU504&lt;80, 3, IF(AU504&lt;90,4, IF(AU504&lt;=100, 5, "?")))))</f>
        <v>3</v>
      </c>
    </row>
    <row r="505" spans="1:48" x14ac:dyDescent="0.2">
      <c r="A505" s="2" t="s">
        <v>13</v>
      </c>
      <c r="B505" s="3" t="s">
        <v>33</v>
      </c>
      <c r="C505" s="3">
        <v>83.8</v>
      </c>
      <c r="D505" s="3" t="s">
        <v>33</v>
      </c>
      <c r="E505" s="3">
        <v>72.900000000000006</v>
      </c>
      <c r="F505" s="3">
        <v>1</v>
      </c>
      <c r="G505" s="3">
        <v>61</v>
      </c>
      <c r="H505" s="3">
        <v>70</v>
      </c>
      <c r="I505" s="3">
        <v>60</v>
      </c>
      <c r="J505" s="3">
        <v>68</v>
      </c>
      <c r="K505" s="3"/>
      <c r="L505" s="3">
        <v>81</v>
      </c>
      <c r="M505" s="3"/>
      <c r="N505" s="3"/>
      <c r="O505" s="4">
        <f>MAX(G505:H505)</f>
        <v>70</v>
      </c>
      <c r="P505" s="4">
        <f>MAX(I505:J505)</f>
        <v>68</v>
      </c>
      <c r="Q505" s="4">
        <f>ABS(O505-C505)</f>
        <v>13.799999999999997</v>
      </c>
      <c r="R505" s="4">
        <f>ABS(P505-C505)</f>
        <v>15.799999999999997</v>
      </c>
      <c r="S505" s="4" t="b">
        <f ca="1">OR(O505=0,P505=0,Q505&gt;$Q$1,R505&gt;$R$1,W505="N", V505=2)</f>
        <v>0</v>
      </c>
      <c r="T505" s="4" t="str">
        <f>TRIM(CLEAN(D505))</f>
        <v>برنامج بكالوريوس علم الحاسوب</v>
      </c>
      <c r="U505" s="4">
        <f>COUNTIF(T:T,T505)</f>
        <v>589</v>
      </c>
      <c r="V505" s="4">
        <f>IF(E505&lt;60, 0, IF(E505&lt;70,2, IF(E505&lt;80, 3, IF(E505&lt;90,4, IF(E505&lt;=100, 5, "?")))))</f>
        <v>3</v>
      </c>
      <c r="W505" s="4" t="str" cm="1">
        <f t="array" aca="1" ref="W505" ca="1">_xlfn.IFNA(INDIRECT($Y$1&amp;"!"&amp;W$1&amp;$Y505),"N")</f>
        <v>D</v>
      </c>
      <c r="X505" s="4">
        <f ca="1">COUNTIF(W:W,W505)</f>
        <v>589</v>
      </c>
      <c r="Y505" s="4">
        <f>MATCH(T505,Coding!J:J,0)</f>
        <v>9</v>
      </c>
      <c r="Z505" s="4" t="str" cm="1">
        <f t="array" aca="1" ref="Z505" ca="1">_xlfn.IFNA(INDIRECT($Y$1&amp;"!"&amp;Z$1&amp;$Y505),-1)</f>
        <v>D</v>
      </c>
      <c r="AA505" s="4" cm="1">
        <f t="array" aca="1" ref="AA505" ca="1">_xlfn.IFNA(INDIRECT($Y$1&amp;"!"&amp;AA$1&amp;$Y505),-1)</f>
        <v>0</v>
      </c>
      <c r="AB505" s="4" cm="1">
        <f t="array" aca="1" ref="AB505" ca="1">_xlfn.IFNA(INDIRECT($Y$1&amp;"!"&amp;AB$1&amp;$Y505),-1)</f>
        <v>1</v>
      </c>
      <c r="AC505" s="4" cm="1">
        <f t="array" aca="1" ref="AC505" ca="1">_xlfn.IFNA(INDIRECT($Y$1&amp;"!"&amp;AC$1&amp;$Y505),-1)</f>
        <v>0</v>
      </c>
      <c r="AD505" s="4" cm="1">
        <f t="array" aca="1" ref="AD505" ca="1">_xlfn.IFNA(INDIRECT($Y$1&amp;"!"&amp;AD$1&amp;$Y505),-1)</f>
        <v>0</v>
      </c>
      <c r="AE505" s="4" cm="1">
        <f t="array" aca="1" ref="AE505" ca="1">_xlfn.IFNA(INDIRECT($Y$1&amp;"!"&amp;AE$1&amp;$Y505),-1)</f>
        <v>0</v>
      </c>
      <c r="AF505" s="4" t="str">
        <f ca="1">_xlfn.CONCAT(W505, "-",V505)</f>
        <v>D-3</v>
      </c>
      <c r="AG505" s="4" t="str">
        <f>TEXT(ROW()-2, "0000")</f>
        <v>0503</v>
      </c>
      <c r="AH505" s="4" t="str">
        <f>IF(TRIM(CLEAN(A505))="m", "male", IF(TRIM(CLEAN(A505))="f","female", "missing"))</f>
        <v>male</v>
      </c>
      <c r="AI505" s="4">
        <f>C505</f>
        <v>83.8</v>
      </c>
      <c r="AJ505" s="4">
        <f>O505</f>
        <v>70</v>
      </c>
      <c r="AK505" s="4">
        <f>P505</f>
        <v>68</v>
      </c>
      <c r="AL505" s="4">
        <f>IF(AI505&lt;60, 0, IF(AI505&lt;70,2, IF(AI505&lt;80, 3, IF(AI505&lt;90,4, IF(AI505&lt;=100, 5, "?")))))</f>
        <v>4</v>
      </c>
      <c r="AM505" s="4">
        <f>IF(AJ505&lt;60, 0, IF(AJ505&lt;70,2, IF(AJ505&lt;80, 3, IF(AJ505&lt;90,4, IF(AJ505&lt;=100, 5, "?")))))</f>
        <v>3</v>
      </c>
      <c r="AN505" s="4">
        <f>IF(AK505&lt;60, 0, IF(AK505&lt;70,2, IF(AK505&lt;80, 3, IF(AK505&lt;90,4, IF(AK505&lt;=100, 5, "?")))))</f>
        <v>2</v>
      </c>
      <c r="AO505" s="4">
        <f ca="1">AA505</f>
        <v>0</v>
      </c>
      <c r="AP505" s="4">
        <f ca="1">AB505</f>
        <v>1</v>
      </c>
      <c r="AQ505" s="4">
        <f ca="1">AC505</f>
        <v>0</v>
      </c>
      <c r="AR505" s="4">
        <f ca="1">AD505</f>
        <v>0</v>
      </c>
      <c r="AS505" s="4">
        <f ca="1">AE505</f>
        <v>0</v>
      </c>
      <c r="AT505" s="4" t="str">
        <f ca="1">Z505</f>
        <v>D</v>
      </c>
      <c r="AU505" s="4">
        <f>E505</f>
        <v>72.900000000000006</v>
      </c>
      <c r="AV505" s="4">
        <f>IF(AU505&lt;60, 0, IF(AU505&lt;70,2, IF(AU505&lt;80, 3, IF(AU505&lt;90,4, IF(AU505&lt;=100, 5, "?")))))</f>
        <v>3</v>
      </c>
    </row>
    <row r="506" spans="1:48" x14ac:dyDescent="0.2">
      <c r="A506" s="2" t="s">
        <v>13</v>
      </c>
      <c r="B506" s="3" t="s">
        <v>14</v>
      </c>
      <c r="C506" s="3">
        <v>81.8</v>
      </c>
      <c r="D506" s="3" t="s">
        <v>14</v>
      </c>
      <c r="E506" s="3">
        <v>70</v>
      </c>
      <c r="F506" s="3">
        <v>1</v>
      </c>
      <c r="G506" s="3">
        <v>61</v>
      </c>
      <c r="H506" s="3">
        <v>68</v>
      </c>
      <c r="I506" s="3">
        <v>75</v>
      </c>
      <c r="J506" s="3">
        <v>60</v>
      </c>
      <c r="K506" s="3">
        <v>60</v>
      </c>
      <c r="L506" s="3"/>
      <c r="M506" s="3">
        <v>71</v>
      </c>
      <c r="N506" s="3"/>
      <c r="O506" s="4">
        <f>MAX(G506:H506)</f>
        <v>68</v>
      </c>
      <c r="P506" s="4">
        <f>MAX(I506:J506)</f>
        <v>75</v>
      </c>
      <c r="Q506" s="4">
        <f>ABS(O506-C506)</f>
        <v>13.799999999999997</v>
      </c>
      <c r="R506" s="4">
        <f>ABS(P506-C506)</f>
        <v>6.7999999999999972</v>
      </c>
      <c r="S506" s="4" t="b">
        <f ca="1">OR(O506=0,P506=0,Q506&gt;$Q$1,R506&gt;$R$1,W506="N", V506=2)</f>
        <v>0</v>
      </c>
      <c r="T506" s="4" t="str">
        <f>TRIM(CLEAN(D506))</f>
        <v>برنامج بكالوريوس الهندسة الكهربائية</v>
      </c>
      <c r="U506" s="4">
        <f>COUNTIF(T:T,T506)</f>
        <v>420</v>
      </c>
      <c r="V506" s="4">
        <f>IF(E506&lt;60, 0, IF(E506&lt;70,2, IF(E506&lt;80, 3, IF(E506&lt;90,4, IF(E506&lt;=100, 5, "?")))))</f>
        <v>3</v>
      </c>
      <c r="W506" s="4" t="str" cm="1">
        <f t="array" aca="1" ref="W506" ca="1">_xlfn.IFNA(INDIRECT($Y$1&amp;"!"&amp;W$1&amp;$Y506),"N")</f>
        <v>F</v>
      </c>
      <c r="X506" s="4">
        <f ca="1">COUNTIF(W:W,W506)</f>
        <v>420</v>
      </c>
      <c r="Y506" s="4">
        <f>MATCH(T506,Coding!J:J,0)</f>
        <v>11</v>
      </c>
      <c r="Z506" s="4" t="str" cm="1">
        <f t="array" aca="1" ref="Z506" ca="1">_xlfn.IFNA(INDIRECT($Y$1&amp;"!"&amp;Z$1&amp;$Y506),-1)</f>
        <v>F</v>
      </c>
      <c r="AA506" s="4" cm="1">
        <f t="array" aca="1" ref="AA506" ca="1">_xlfn.IFNA(INDIRECT($Y$1&amp;"!"&amp;AA$1&amp;$Y506),-1)</f>
        <v>0</v>
      </c>
      <c r="AB506" s="4" cm="1">
        <f t="array" aca="1" ref="AB506" ca="1">_xlfn.IFNA(INDIRECT($Y$1&amp;"!"&amp;AB$1&amp;$Y506),-1)</f>
        <v>1</v>
      </c>
      <c r="AC506" s="4" cm="1">
        <f t="array" aca="1" ref="AC506" ca="1">_xlfn.IFNA(INDIRECT($Y$1&amp;"!"&amp;AC$1&amp;$Y506),-1)</f>
        <v>0</v>
      </c>
      <c r="AD506" s="4" cm="1">
        <f t="array" aca="1" ref="AD506" ca="1">_xlfn.IFNA(INDIRECT($Y$1&amp;"!"&amp;AD$1&amp;$Y506),-1)</f>
        <v>1</v>
      </c>
      <c r="AE506" s="4" cm="1">
        <f t="array" aca="1" ref="AE506" ca="1">_xlfn.IFNA(INDIRECT($Y$1&amp;"!"&amp;AE$1&amp;$Y506),-1)</f>
        <v>0</v>
      </c>
      <c r="AF506" s="4" t="str">
        <f ca="1">_xlfn.CONCAT(W506, "-",V506)</f>
        <v>F-3</v>
      </c>
      <c r="AG506" s="4" t="str">
        <f>TEXT(ROW()-2, "0000")</f>
        <v>0504</v>
      </c>
      <c r="AH506" s="4" t="str">
        <f>IF(TRIM(CLEAN(A506))="m", "male", IF(TRIM(CLEAN(A506))="f","female", "missing"))</f>
        <v>male</v>
      </c>
      <c r="AI506" s="4">
        <f>C506</f>
        <v>81.8</v>
      </c>
      <c r="AJ506" s="4">
        <f>O506</f>
        <v>68</v>
      </c>
      <c r="AK506" s="4">
        <f>P506</f>
        <v>75</v>
      </c>
      <c r="AL506" s="4">
        <f>IF(AI506&lt;60, 0, IF(AI506&lt;70,2, IF(AI506&lt;80, 3, IF(AI506&lt;90,4, IF(AI506&lt;=100, 5, "?")))))</f>
        <v>4</v>
      </c>
      <c r="AM506" s="4">
        <f>IF(AJ506&lt;60, 0, IF(AJ506&lt;70,2, IF(AJ506&lt;80, 3, IF(AJ506&lt;90,4, IF(AJ506&lt;=100, 5, "?")))))</f>
        <v>2</v>
      </c>
      <c r="AN506" s="4">
        <f>IF(AK506&lt;60, 0, IF(AK506&lt;70,2, IF(AK506&lt;80, 3, IF(AK506&lt;90,4, IF(AK506&lt;=100, 5, "?")))))</f>
        <v>3</v>
      </c>
      <c r="AO506" s="4">
        <f ca="1">AA506</f>
        <v>0</v>
      </c>
      <c r="AP506" s="4">
        <f ca="1">AB506</f>
        <v>1</v>
      </c>
      <c r="AQ506" s="4">
        <f ca="1">AC506</f>
        <v>0</v>
      </c>
      <c r="AR506" s="4">
        <f ca="1">AD506</f>
        <v>1</v>
      </c>
      <c r="AS506" s="4">
        <f ca="1">AE506</f>
        <v>0</v>
      </c>
      <c r="AT506" s="4" t="str">
        <f ca="1">Z506</f>
        <v>F</v>
      </c>
      <c r="AU506" s="4">
        <f>E506</f>
        <v>70</v>
      </c>
      <c r="AV506" s="4">
        <f>IF(AU506&lt;60, 0, IF(AU506&lt;70,2, IF(AU506&lt;80, 3, IF(AU506&lt;90,4, IF(AU506&lt;=100, 5, "?")))))</f>
        <v>3</v>
      </c>
    </row>
    <row r="507" spans="1:48" x14ac:dyDescent="0.2">
      <c r="A507" s="2" t="s">
        <v>13</v>
      </c>
      <c r="B507" s="3" t="s">
        <v>37</v>
      </c>
      <c r="C507" s="3">
        <v>86.8</v>
      </c>
      <c r="D507" s="3" t="s">
        <v>14</v>
      </c>
      <c r="E507" s="3">
        <v>71.900000000000006</v>
      </c>
      <c r="F507" s="3">
        <v>1</v>
      </c>
      <c r="G507" s="3">
        <v>66</v>
      </c>
      <c r="H507" s="3">
        <v>73</v>
      </c>
      <c r="I507" s="3">
        <v>69</v>
      </c>
      <c r="J507" s="3">
        <v>75</v>
      </c>
      <c r="K507" s="3">
        <v>77</v>
      </c>
      <c r="L507" s="3"/>
      <c r="M507" s="3">
        <v>73</v>
      </c>
      <c r="N507" s="3"/>
      <c r="O507" s="4">
        <f>MAX(G507:H507)</f>
        <v>73</v>
      </c>
      <c r="P507" s="4">
        <f>MAX(I507:J507)</f>
        <v>75</v>
      </c>
      <c r="Q507" s="4">
        <f>ABS(O507-C507)</f>
        <v>13.799999999999997</v>
      </c>
      <c r="R507" s="4">
        <f>ABS(P507-C507)</f>
        <v>11.799999999999997</v>
      </c>
      <c r="S507" s="4" t="b">
        <f ca="1">OR(O507=0,P507=0,Q507&gt;$Q$1,R507&gt;$R$1,W507="N", V507=2)</f>
        <v>0</v>
      </c>
      <c r="T507" s="4" t="str">
        <f>TRIM(CLEAN(D507))</f>
        <v>برنامج بكالوريوس الهندسة الكهربائية</v>
      </c>
      <c r="U507" s="4">
        <f>COUNTIF(T:T,T507)</f>
        <v>420</v>
      </c>
      <c r="V507" s="4">
        <f>IF(E507&lt;60, 0, IF(E507&lt;70,2, IF(E507&lt;80, 3, IF(E507&lt;90,4, IF(E507&lt;=100, 5, "?")))))</f>
        <v>3</v>
      </c>
      <c r="W507" s="4" t="str" cm="1">
        <f t="array" aca="1" ref="W507" ca="1">_xlfn.IFNA(INDIRECT($Y$1&amp;"!"&amp;W$1&amp;$Y507),"N")</f>
        <v>F</v>
      </c>
      <c r="X507" s="4">
        <f ca="1">COUNTIF(W:W,W507)</f>
        <v>420</v>
      </c>
      <c r="Y507" s="4">
        <f>MATCH(T507,Coding!J:J,0)</f>
        <v>11</v>
      </c>
      <c r="Z507" s="4" t="str" cm="1">
        <f t="array" aca="1" ref="Z507" ca="1">_xlfn.IFNA(INDIRECT($Y$1&amp;"!"&amp;Z$1&amp;$Y507),-1)</f>
        <v>F</v>
      </c>
      <c r="AA507" s="4" cm="1">
        <f t="array" aca="1" ref="AA507" ca="1">_xlfn.IFNA(INDIRECT($Y$1&amp;"!"&amp;AA$1&amp;$Y507),-1)</f>
        <v>0</v>
      </c>
      <c r="AB507" s="4" cm="1">
        <f t="array" aca="1" ref="AB507" ca="1">_xlfn.IFNA(INDIRECT($Y$1&amp;"!"&amp;AB$1&amp;$Y507),-1)</f>
        <v>1</v>
      </c>
      <c r="AC507" s="4" cm="1">
        <f t="array" aca="1" ref="AC507" ca="1">_xlfn.IFNA(INDIRECT($Y$1&amp;"!"&amp;AC$1&amp;$Y507),-1)</f>
        <v>0</v>
      </c>
      <c r="AD507" s="4" cm="1">
        <f t="array" aca="1" ref="AD507" ca="1">_xlfn.IFNA(INDIRECT($Y$1&amp;"!"&amp;AD$1&amp;$Y507),-1)</f>
        <v>1</v>
      </c>
      <c r="AE507" s="4" cm="1">
        <f t="array" aca="1" ref="AE507" ca="1">_xlfn.IFNA(INDIRECT($Y$1&amp;"!"&amp;AE$1&amp;$Y507),-1)</f>
        <v>0</v>
      </c>
      <c r="AF507" s="4" t="str">
        <f ca="1">_xlfn.CONCAT(W507, "-",V507)</f>
        <v>F-3</v>
      </c>
      <c r="AG507" s="4" t="str">
        <f>TEXT(ROW()-2, "0000")</f>
        <v>0505</v>
      </c>
      <c r="AH507" s="4" t="str">
        <f>IF(TRIM(CLEAN(A507))="m", "male", IF(TRIM(CLEAN(A507))="f","female", "missing"))</f>
        <v>male</v>
      </c>
      <c r="AI507" s="4">
        <f>C507</f>
        <v>86.8</v>
      </c>
      <c r="AJ507" s="4">
        <f>O507</f>
        <v>73</v>
      </c>
      <c r="AK507" s="4">
        <f>P507</f>
        <v>75</v>
      </c>
      <c r="AL507" s="4">
        <f>IF(AI507&lt;60, 0, IF(AI507&lt;70,2, IF(AI507&lt;80, 3, IF(AI507&lt;90,4, IF(AI507&lt;=100, 5, "?")))))</f>
        <v>4</v>
      </c>
      <c r="AM507" s="4">
        <f>IF(AJ507&lt;60, 0, IF(AJ507&lt;70,2, IF(AJ507&lt;80, 3, IF(AJ507&lt;90,4, IF(AJ507&lt;=100, 5, "?")))))</f>
        <v>3</v>
      </c>
      <c r="AN507" s="4">
        <f>IF(AK507&lt;60, 0, IF(AK507&lt;70,2, IF(AK507&lt;80, 3, IF(AK507&lt;90,4, IF(AK507&lt;=100, 5, "?")))))</f>
        <v>3</v>
      </c>
      <c r="AO507" s="4">
        <f ca="1">AA507</f>
        <v>0</v>
      </c>
      <c r="AP507" s="4">
        <f ca="1">AB507</f>
        <v>1</v>
      </c>
      <c r="AQ507" s="4">
        <f ca="1">AC507</f>
        <v>0</v>
      </c>
      <c r="AR507" s="4">
        <f ca="1">AD507</f>
        <v>1</v>
      </c>
      <c r="AS507" s="4">
        <f ca="1">AE507</f>
        <v>0</v>
      </c>
      <c r="AT507" s="4" t="str">
        <f ca="1">Z507</f>
        <v>F</v>
      </c>
      <c r="AU507" s="4">
        <f>E507</f>
        <v>71.900000000000006</v>
      </c>
      <c r="AV507" s="4">
        <f>IF(AU507&lt;60, 0, IF(AU507&lt;70,2, IF(AU507&lt;80, 3, IF(AU507&lt;90,4, IF(AU507&lt;=100, 5, "?")))))</f>
        <v>3</v>
      </c>
    </row>
    <row r="508" spans="1:48" x14ac:dyDescent="0.2">
      <c r="A508" s="2" t="s">
        <v>13</v>
      </c>
      <c r="B508" s="3" t="s">
        <v>37</v>
      </c>
      <c r="C508" s="3">
        <v>93.8</v>
      </c>
      <c r="D508" s="3" t="s">
        <v>27</v>
      </c>
      <c r="E508" s="3">
        <v>72.599999999999994</v>
      </c>
      <c r="F508" s="3">
        <v>1</v>
      </c>
      <c r="G508" s="3">
        <v>75</v>
      </c>
      <c r="H508" s="3">
        <v>80</v>
      </c>
      <c r="I508" s="3">
        <v>80</v>
      </c>
      <c r="J508" s="3">
        <v>76</v>
      </c>
      <c r="K508" s="3"/>
      <c r="L508" s="3"/>
      <c r="M508" s="3">
        <v>83</v>
      </c>
      <c r="N508" s="3"/>
      <c r="O508" s="4">
        <f>MAX(G508:H508)</f>
        <v>80</v>
      </c>
      <c r="P508" s="4">
        <f>MAX(I508:J508)</f>
        <v>80</v>
      </c>
      <c r="Q508" s="4">
        <f>ABS(O508-C508)</f>
        <v>13.799999999999997</v>
      </c>
      <c r="R508" s="4">
        <f>ABS(P508-C508)</f>
        <v>13.799999999999997</v>
      </c>
      <c r="S508" s="4" t="b">
        <f ca="1">OR(O508=0,P508=0,Q508&gt;$Q$1,R508&gt;$R$1,W508="N", V508=2)</f>
        <v>0</v>
      </c>
      <c r="T508" s="4" t="str">
        <f>TRIM(CLEAN(D508))</f>
        <v>برنامج بكالوريوس الهندسة المعمارية</v>
      </c>
      <c r="U508" s="4">
        <f>COUNTIF(T:T,T508)</f>
        <v>391</v>
      </c>
      <c r="V508" s="4">
        <f>IF(E508&lt;60, 0, IF(E508&lt;70,2, IF(E508&lt;80, 3, IF(E508&lt;90,4, IF(E508&lt;=100, 5, "?")))))</f>
        <v>3</v>
      </c>
      <c r="W508" s="4" t="str" cm="1">
        <f t="array" aca="1" ref="W508" ca="1">_xlfn.IFNA(INDIRECT($Y$1&amp;"!"&amp;W$1&amp;$Y508),"N")</f>
        <v>G</v>
      </c>
      <c r="X508" s="4">
        <f ca="1">COUNTIF(W:W,W508)</f>
        <v>391</v>
      </c>
      <c r="Y508" s="4">
        <f>MATCH(T508,Coding!J:J,0)</f>
        <v>12</v>
      </c>
      <c r="Z508" s="4" t="str" cm="1">
        <f t="array" aca="1" ref="Z508" ca="1">_xlfn.IFNA(INDIRECT($Y$1&amp;"!"&amp;Z$1&amp;$Y508),-1)</f>
        <v>G</v>
      </c>
      <c r="AA508" s="4" cm="1">
        <f t="array" aca="1" ref="AA508" ca="1">_xlfn.IFNA(INDIRECT($Y$1&amp;"!"&amp;AA$1&amp;$Y508),-1)</f>
        <v>1</v>
      </c>
      <c r="AB508" s="4" cm="1">
        <f t="array" aca="1" ref="AB508" ca="1">_xlfn.IFNA(INDIRECT($Y$1&amp;"!"&amp;AB$1&amp;$Y508),-1)</f>
        <v>1</v>
      </c>
      <c r="AC508" s="4" cm="1">
        <f t="array" aca="1" ref="AC508" ca="1">_xlfn.IFNA(INDIRECT($Y$1&amp;"!"&amp;AC$1&amp;$Y508),-1)</f>
        <v>1</v>
      </c>
      <c r="AD508" s="4" cm="1">
        <f t="array" aca="1" ref="AD508" ca="1">_xlfn.IFNA(INDIRECT($Y$1&amp;"!"&amp;AD$1&amp;$Y508),-1)</f>
        <v>0</v>
      </c>
      <c r="AE508" s="4" cm="1">
        <f t="array" aca="1" ref="AE508" ca="1">_xlfn.IFNA(INDIRECT($Y$1&amp;"!"&amp;AE$1&amp;$Y508),-1)</f>
        <v>0</v>
      </c>
      <c r="AF508" s="4" t="str">
        <f ca="1">_xlfn.CONCAT(W508, "-",V508)</f>
        <v>G-3</v>
      </c>
      <c r="AG508" s="4" t="str">
        <f>TEXT(ROW()-2, "0000")</f>
        <v>0506</v>
      </c>
      <c r="AH508" s="4" t="str">
        <f>IF(TRIM(CLEAN(A508))="m", "male", IF(TRIM(CLEAN(A508))="f","female", "missing"))</f>
        <v>male</v>
      </c>
      <c r="AI508" s="4">
        <f>C508</f>
        <v>93.8</v>
      </c>
      <c r="AJ508" s="4">
        <f>O508</f>
        <v>80</v>
      </c>
      <c r="AK508" s="4">
        <f>P508</f>
        <v>80</v>
      </c>
      <c r="AL508" s="4">
        <f>IF(AI508&lt;60, 0, IF(AI508&lt;70,2, IF(AI508&lt;80, 3, IF(AI508&lt;90,4, IF(AI508&lt;=100, 5, "?")))))</f>
        <v>5</v>
      </c>
      <c r="AM508" s="4">
        <f>IF(AJ508&lt;60, 0, IF(AJ508&lt;70,2, IF(AJ508&lt;80, 3, IF(AJ508&lt;90,4, IF(AJ508&lt;=100, 5, "?")))))</f>
        <v>4</v>
      </c>
      <c r="AN508" s="4">
        <f>IF(AK508&lt;60, 0, IF(AK508&lt;70,2, IF(AK508&lt;80, 3, IF(AK508&lt;90,4, IF(AK508&lt;=100, 5, "?")))))</f>
        <v>4</v>
      </c>
      <c r="AO508" s="4">
        <f ca="1">AA508</f>
        <v>1</v>
      </c>
      <c r="AP508" s="4">
        <f ca="1">AB508</f>
        <v>1</v>
      </c>
      <c r="AQ508" s="4">
        <f ca="1">AC508</f>
        <v>1</v>
      </c>
      <c r="AR508" s="4">
        <f ca="1">AD508</f>
        <v>0</v>
      </c>
      <c r="AS508" s="4">
        <f ca="1">AE508</f>
        <v>0</v>
      </c>
      <c r="AT508" s="4" t="str">
        <f ca="1">Z508</f>
        <v>G</v>
      </c>
      <c r="AU508" s="4">
        <f>E508</f>
        <v>72.599999999999994</v>
      </c>
      <c r="AV508" s="4">
        <f>IF(AU508&lt;60, 0, IF(AU508&lt;70,2, IF(AU508&lt;80, 3, IF(AU508&lt;90,4, IF(AU508&lt;=100, 5, "?")))))</f>
        <v>3</v>
      </c>
    </row>
    <row r="509" spans="1:48" x14ac:dyDescent="0.2">
      <c r="A509" s="2" t="s">
        <v>13</v>
      </c>
      <c r="B509" s="3" t="s">
        <v>36</v>
      </c>
      <c r="C509" s="3">
        <v>81.7</v>
      </c>
      <c r="D509" s="3" t="s">
        <v>34</v>
      </c>
      <c r="E509" s="3">
        <v>77.400000000000006</v>
      </c>
      <c r="F509" s="3">
        <v>1</v>
      </c>
      <c r="G509" s="3">
        <v>68</v>
      </c>
      <c r="H509" s="3">
        <v>60</v>
      </c>
      <c r="I509" s="3">
        <v>65</v>
      </c>
      <c r="J509" s="3">
        <v>60</v>
      </c>
      <c r="K509" s="3"/>
      <c r="L509" s="3"/>
      <c r="M509" s="3">
        <v>64</v>
      </c>
      <c r="N509" s="3"/>
      <c r="O509" s="4">
        <f>MAX(G509:H509)</f>
        <v>68</v>
      </c>
      <c r="P509" s="4">
        <f>MAX(I509:J509)</f>
        <v>65</v>
      </c>
      <c r="Q509" s="4">
        <f>ABS(O509-C509)</f>
        <v>13.700000000000003</v>
      </c>
      <c r="R509" s="4">
        <f>ABS(P509-C509)</f>
        <v>16.700000000000003</v>
      </c>
      <c r="S509" s="4" t="b">
        <f ca="1">OR(O509=0,P509=0,Q509&gt;$Q$1,R509&gt;$R$1,W509="N", V509=2)</f>
        <v>0</v>
      </c>
      <c r="T509" s="4" t="str">
        <f>TRIM(CLEAN(D509))</f>
        <v>برنامج بكالوريوس هندسة الحاسوب</v>
      </c>
      <c r="U509" s="4">
        <f>COUNTIF(T:T,T509)</f>
        <v>139</v>
      </c>
      <c r="V509" s="4">
        <f>IF(E509&lt;60, 0, IF(E509&lt;70,2, IF(E509&lt;80, 3, IF(E509&lt;90,4, IF(E509&lt;=100, 5, "?")))))</f>
        <v>3</v>
      </c>
      <c r="W509" s="4" t="str" cm="1">
        <f t="array" aca="1" ref="W509" ca="1">_xlfn.IFNA(INDIRECT($Y$1&amp;"!"&amp;W$1&amp;$Y509),"N")</f>
        <v>A</v>
      </c>
      <c r="X509" s="4">
        <f ca="1">COUNTIF(W:W,W509)</f>
        <v>861</v>
      </c>
      <c r="Y509" s="4">
        <f>MATCH(T509,Coding!J:J,0)</f>
        <v>5</v>
      </c>
      <c r="Z509" s="4" t="str" cm="1">
        <f t="array" aca="1" ref="Z509" ca="1">_xlfn.IFNA(INDIRECT($Y$1&amp;"!"&amp;Z$1&amp;$Y509),-1)</f>
        <v>A</v>
      </c>
      <c r="AA509" s="4" cm="1">
        <f t="array" aca="1" ref="AA509" ca="1">_xlfn.IFNA(INDIRECT($Y$1&amp;"!"&amp;AA$1&amp;$Y509),-1)</f>
        <v>0</v>
      </c>
      <c r="AB509" s="4" cm="1">
        <f t="array" aca="1" ref="AB509" ca="1">_xlfn.IFNA(INDIRECT($Y$1&amp;"!"&amp;AB$1&amp;$Y509),-1)</f>
        <v>1</v>
      </c>
      <c r="AC509" s="4" cm="1">
        <f t="array" aca="1" ref="AC509" ca="1">_xlfn.IFNA(INDIRECT($Y$1&amp;"!"&amp;AC$1&amp;$Y509),-1)</f>
        <v>1</v>
      </c>
      <c r="AD509" s="4" cm="1">
        <f t="array" aca="1" ref="AD509" ca="1">_xlfn.IFNA(INDIRECT($Y$1&amp;"!"&amp;AD$1&amp;$Y509),-1)</f>
        <v>1</v>
      </c>
      <c r="AE509" s="4" cm="1">
        <f t="array" aca="1" ref="AE509" ca="1">_xlfn.IFNA(INDIRECT($Y$1&amp;"!"&amp;AE$1&amp;$Y509),-1)</f>
        <v>0</v>
      </c>
      <c r="AF509" s="4" t="str">
        <f ca="1">_xlfn.CONCAT(W509, "-",V509)</f>
        <v>A-3</v>
      </c>
      <c r="AG509" s="4" t="str">
        <f>TEXT(ROW()-2, "0000")</f>
        <v>0507</v>
      </c>
      <c r="AH509" s="4" t="str">
        <f>IF(TRIM(CLEAN(A509))="m", "male", IF(TRIM(CLEAN(A509))="f","female", "missing"))</f>
        <v>male</v>
      </c>
      <c r="AI509" s="4">
        <f>C509</f>
        <v>81.7</v>
      </c>
      <c r="AJ509" s="4">
        <f>O509</f>
        <v>68</v>
      </c>
      <c r="AK509" s="4">
        <f>P509</f>
        <v>65</v>
      </c>
      <c r="AL509" s="4">
        <f>IF(AI509&lt;60, 0, IF(AI509&lt;70,2, IF(AI509&lt;80, 3, IF(AI509&lt;90,4, IF(AI509&lt;=100, 5, "?")))))</f>
        <v>4</v>
      </c>
      <c r="AM509" s="4">
        <f>IF(AJ509&lt;60, 0, IF(AJ509&lt;70,2, IF(AJ509&lt;80, 3, IF(AJ509&lt;90,4, IF(AJ509&lt;=100, 5, "?")))))</f>
        <v>2</v>
      </c>
      <c r="AN509" s="4">
        <f>IF(AK509&lt;60, 0, IF(AK509&lt;70,2, IF(AK509&lt;80, 3, IF(AK509&lt;90,4, IF(AK509&lt;=100, 5, "?")))))</f>
        <v>2</v>
      </c>
      <c r="AO509" s="4">
        <f ca="1">AA509</f>
        <v>0</v>
      </c>
      <c r="AP509" s="4">
        <f ca="1">AB509</f>
        <v>1</v>
      </c>
      <c r="AQ509" s="4">
        <f ca="1">AC509</f>
        <v>1</v>
      </c>
      <c r="AR509" s="4">
        <f ca="1">AD509</f>
        <v>1</v>
      </c>
      <c r="AS509" s="4">
        <f ca="1">AE509</f>
        <v>0</v>
      </c>
      <c r="AT509" s="4" t="str">
        <f ca="1">Z509</f>
        <v>A</v>
      </c>
      <c r="AU509" s="4">
        <f>E509</f>
        <v>77.400000000000006</v>
      </c>
      <c r="AV509" s="4">
        <f>IF(AU509&lt;60, 0, IF(AU509&lt;70,2, IF(AU509&lt;80, 3, IF(AU509&lt;90,4, IF(AU509&lt;=100, 5, "?")))))</f>
        <v>3</v>
      </c>
    </row>
    <row r="510" spans="1:48" x14ac:dyDescent="0.2">
      <c r="A510" s="2" t="s">
        <v>16</v>
      </c>
      <c r="B510" s="3" t="s">
        <v>36</v>
      </c>
      <c r="C510" s="3">
        <v>90.7</v>
      </c>
      <c r="D510" s="3" t="s">
        <v>36</v>
      </c>
      <c r="E510" s="3">
        <v>77.3</v>
      </c>
      <c r="F510" s="3">
        <v>1</v>
      </c>
      <c r="G510" s="3">
        <v>61</v>
      </c>
      <c r="H510" s="3">
        <v>77</v>
      </c>
      <c r="I510" s="3">
        <v>64</v>
      </c>
      <c r="J510" s="3">
        <v>90</v>
      </c>
      <c r="K510" s="3"/>
      <c r="L510" s="3"/>
      <c r="M510" s="3">
        <v>60</v>
      </c>
      <c r="N510" s="3"/>
      <c r="O510" s="4">
        <f>MAX(G510:H510)</f>
        <v>77</v>
      </c>
      <c r="P510" s="4">
        <f>MAX(I510:J510)</f>
        <v>90</v>
      </c>
      <c r="Q510" s="4">
        <f>ABS(O510-C510)</f>
        <v>13.700000000000003</v>
      </c>
      <c r="R510" s="4">
        <f>ABS(P510-C510)</f>
        <v>0.70000000000000284</v>
      </c>
      <c r="S510" s="4" t="b">
        <f ca="1">OR(O510=0,P510=0,Q510&gt;$Q$1,R510&gt;$R$1,W510="N", V510=2)</f>
        <v>0</v>
      </c>
      <c r="T510" s="4" t="str">
        <f>TRIM(CLEAN(D510))</f>
        <v>برنامج بكالوريوس هندسة أنظمة الحاسوب</v>
      </c>
      <c r="U510" s="4">
        <f>COUNTIF(T:T,T510)</f>
        <v>549</v>
      </c>
      <c r="V510" s="4">
        <f>IF(E510&lt;60, 0, IF(E510&lt;70,2, IF(E510&lt;80, 3, IF(E510&lt;90,4, IF(E510&lt;=100, 5, "?")))))</f>
        <v>3</v>
      </c>
      <c r="W510" s="4" t="str" cm="1">
        <f t="array" aca="1" ref="W510" ca="1">_xlfn.IFNA(INDIRECT($Y$1&amp;"!"&amp;W$1&amp;$Y510),"N")</f>
        <v>A</v>
      </c>
      <c r="X510" s="4">
        <f ca="1">COUNTIF(W:W,W510)</f>
        <v>861</v>
      </c>
      <c r="Y510" s="4">
        <f>MATCH(T510,Coding!J:J,0)</f>
        <v>3</v>
      </c>
      <c r="Z510" s="4" t="str" cm="1">
        <f t="array" aca="1" ref="Z510" ca="1">_xlfn.IFNA(INDIRECT($Y$1&amp;"!"&amp;Z$1&amp;$Y510),-1)</f>
        <v>A</v>
      </c>
      <c r="AA510" s="4" cm="1">
        <f t="array" aca="1" ref="AA510" ca="1">_xlfn.IFNA(INDIRECT($Y$1&amp;"!"&amp;AA$1&amp;$Y510),-1)</f>
        <v>0</v>
      </c>
      <c r="AB510" s="4" cm="1">
        <f t="array" aca="1" ref="AB510" ca="1">_xlfn.IFNA(INDIRECT($Y$1&amp;"!"&amp;AB$1&amp;$Y510),-1)</f>
        <v>1</v>
      </c>
      <c r="AC510" s="4" cm="1">
        <f t="array" aca="1" ref="AC510" ca="1">_xlfn.IFNA(INDIRECT($Y$1&amp;"!"&amp;AC$1&amp;$Y510),-1)</f>
        <v>1</v>
      </c>
      <c r="AD510" s="4" cm="1">
        <f t="array" aca="1" ref="AD510" ca="1">_xlfn.IFNA(INDIRECT($Y$1&amp;"!"&amp;AD$1&amp;$Y510),-1)</f>
        <v>1</v>
      </c>
      <c r="AE510" s="4" cm="1">
        <f t="array" aca="1" ref="AE510" ca="1">_xlfn.IFNA(INDIRECT($Y$1&amp;"!"&amp;AE$1&amp;$Y510),-1)</f>
        <v>0</v>
      </c>
      <c r="AF510" s="4" t="str">
        <f ca="1">_xlfn.CONCAT(W510, "-",V510)</f>
        <v>A-3</v>
      </c>
      <c r="AG510" s="4" t="str">
        <f>TEXT(ROW()-2, "0000")</f>
        <v>0508</v>
      </c>
      <c r="AH510" s="4" t="str">
        <f>IF(TRIM(CLEAN(A510))="m", "male", IF(TRIM(CLEAN(A510))="f","female", "missing"))</f>
        <v>female</v>
      </c>
      <c r="AI510" s="4">
        <f>C510</f>
        <v>90.7</v>
      </c>
      <c r="AJ510" s="4">
        <f>O510</f>
        <v>77</v>
      </c>
      <c r="AK510" s="4">
        <f>P510</f>
        <v>90</v>
      </c>
      <c r="AL510" s="4">
        <f>IF(AI510&lt;60, 0, IF(AI510&lt;70,2, IF(AI510&lt;80, 3, IF(AI510&lt;90,4, IF(AI510&lt;=100, 5, "?")))))</f>
        <v>5</v>
      </c>
      <c r="AM510" s="4">
        <f>IF(AJ510&lt;60, 0, IF(AJ510&lt;70,2, IF(AJ510&lt;80, 3, IF(AJ510&lt;90,4, IF(AJ510&lt;=100, 5, "?")))))</f>
        <v>3</v>
      </c>
      <c r="AN510" s="4">
        <f>IF(AK510&lt;60, 0, IF(AK510&lt;70,2, IF(AK510&lt;80, 3, IF(AK510&lt;90,4, IF(AK510&lt;=100, 5, "?")))))</f>
        <v>5</v>
      </c>
      <c r="AO510" s="4">
        <f ca="1">AA510</f>
        <v>0</v>
      </c>
      <c r="AP510" s="4">
        <f ca="1">AB510</f>
        <v>1</v>
      </c>
      <c r="AQ510" s="4">
        <f ca="1">AC510</f>
        <v>1</v>
      </c>
      <c r="AR510" s="4">
        <f ca="1">AD510</f>
        <v>1</v>
      </c>
      <c r="AS510" s="4">
        <f ca="1">AE510</f>
        <v>0</v>
      </c>
      <c r="AT510" s="4" t="str">
        <f ca="1">Z510</f>
        <v>A</v>
      </c>
      <c r="AU510" s="4">
        <f>E510</f>
        <v>77.3</v>
      </c>
      <c r="AV510" s="4">
        <f>IF(AU510&lt;60, 0, IF(AU510&lt;70,2, IF(AU510&lt;80, 3, IF(AU510&lt;90,4, IF(AU510&lt;=100, 5, "?")))))</f>
        <v>3</v>
      </c>
    </row>
    <row r="511" spans="1:48" x14ac:dyDescent="0.2">
      <c r="A511" s="2" t="s">
        <v>13</v>
      </c>
      <c r="B511" s="3" t="s">
        <v>36</v>
      </c>
      <c r="C511" s="3">
        <v>91.7</v>
      </c>
      <c r="D511" s="3" t="s">
        <v>36</v>
      </c>
      <c r="E511" s="3">
        <v>76.900000000000006</v>
      </c>
      <c r="F511" s="3">
        <v>1</v>
      </c>
      <c r="G511" s="3">
        <v>75</v>
      </c>
      <c r="H511" s="3">
        <v>78</v>
      </c>
      <c r="I511" s="3">
        <v>81</v>
      </c>
      <c r="J511" s="3">
        <v>60</v>
      </c>
      <c r="K511" s="3"/>
      <c r="L511" s="3"/>
      <c r="M511" s="3">
        <v>81</v>
      </c>
      <c r="N511" s="3"/>
      <c r="O511" s="4">
        <f>MAX(G511:H511)</f>
        <v>78</v>
      </c>
      <c r="P511" s="4">
        <f>MAX(I511:J511)</f>
        <v>81</v>
      </c>
      <c r="Q511" s="4">
        <f>ABS(O511-C511)</f>
        <v>13.700000000000003</v>
      </c>
      <c r="R511" s="4">
        <f>ABS(P511-C511)</f>
        <v>10.700000000000003</v>
      </c>
      <c r="S511" s="4" t="b">
        <f ca="1">OR(O511=0,P511=0,Q511&gt;$Q$1,R511&gt;$R$1,W511="N", V511=2)</f>
        <v>0</v>
      </c>
      <c r="T511" s="4" t="str">
        <f>TRIM(CLEAN(D511))</f>
        <v>برنامج بكالوريوس هندسة أنظمة الحاسوب</v>
      </c>
      <c r="U511" s="4">
        <f>COUNTIF(T:T,T511)</f>
        <v>549</v>
      </c>
      <c r="V511" s="4">
        <f>IF(E511&lt;60, 0, IF(E511&lt;70,2, IF(E511&lt;80, 3, IF(E511&lt;90,4, IF(E511&lt;=100, 5, "?")))))</f>
        <v>3</v>
      </c>
      <c r="W511" s="4" t="str" cm="1">
        <f t="array" aca="1" ref="W511" ca="1">_xlfn.IFNA(INDIRECT($Y$1&amp;"!"&amp;W$1&amp;$Y511),"N")</f>
        <v>A</v>
      </c>
      <c r="X511" s="4">
        <f ca="1">COUNTIF(W:W,W511)</f>
        <v>861</v>
      </c>
      <c r="Y511" s="4">
        <f>MATCH(T511,Coding!J:J,0)</f>
        <v>3</v>
      </c>
      <c r="Z511" s="4" t="str" cm="1">
        <f t="array" aca="1" ref="Z511" ca="1">_xlfn.IFNA(INDIRECT($Y$1&amp;"!"&amp;Z$1&amp;$Y511),-1)</f>
        <v>A</v>
      </c>
      <c r="AA511" s="4" cm="1">
        <f t="array" aca="1" ref="AA511" ca="1">_xlfn.IFNA(INDIRECT($Y$1&amp;"!"&amp;AA$1&amp;$Y511),-1)</f>
        <v>0</v>
      </c>
      <c r="AB511" s="4" cm="1">
        <f t="array" aca="1" ref="AB511" ca="1">_xlfn.IFNA(INDIRECT($Y$1&amp;"!"&amp;AB$1&amp;$Y511),-1)</f>
        <v>1</v>
      </c>
      <c r="AC511" s="4" cm="1">
        <f t="array" aca="1" ref="AC511" ca="1">_xlfn.IFNA(INDIRECT($Y$1&amp;"!"&amp;AC$1&amp;$Y511),-1)</f>
        <v>1</v>
      </c>
      <c r="AD511" s="4" cm="1">
        <f t="array" aca="1" ref="AD511" ca="1">_xlfn.IFNA(INDIRECT($Y$1&amp;"!"&amp;AD$1&amp;$Y511),-1)</f>
        <v>1</v>
      </c>
      <c r="AE511" s="4" cm="1">
        <f t="array" aca="1" ref="AE511" ca="1">_xlfn.IFNA(INDIRECT($Y$1&amp;"!"&amp;AE$1&amp;$Y511),-1)</f>
        <v>0</v>
      </c>
      <c r="AF511" s="4" t="str">
        <f ca="1">_xlfn.CONCAT(W511, "-",V511)</f>
        <v>A-3</v>
      </c>
      <c r="AG511" s="4" t="str">
        <f>TEXT(ROW()-2, "0000")</f>
        <v>0509</v>
      </c>
      <c r="AH511" s="4" t="str">
        <f>IF(TRIM(CLEAN(A511))="m", "male", IF(TRIM(CLEAN(A511))="f","female", "missing"))</f>
        <v>male</v>
      </c>
      <c r="AI511" s="4">
        <f>C511</f>
        <v>91.7</v>
      </c>
      <c r="AJ511" s="4">
        <f>O511</f>
        <v>78</v>
      </c>
      <c r="AK511" s="4">
        <f>P511</f>
        <v>81</v>
      </c>
      <c r="AL511" s="4">
        <f>IF(AI511&lt;60, 0, IF(AI511&lt;70,2, IF(AI511&lt;80, 3, IF(AI511&lt;90,4, IF(AI511&lt;=100, 5, "?")))))</f>
        <v>5</v>
      </c>
      <c r="AM511" s="4">
        <f>IF(AJ511&lt;60, 0, IF(AJ511&lt;70,2, IF(AJ511&lt;80, 3, IF(AJ511&lt;90,4, IF(AJ511&lt;=100, 5, "?")))))</f>
        <v>3</v>
      </c>
      <c r="AN511" s="4">
        <f>IF(AK511&lt;60, 0, IF(AK511&lt;70,2, IF(AK511&lt;80, 3, IF(AK511&lt;90,4, IF(AK511&lt;=100, 5, "?")))))</f>
        <v>4</v>
      </c>
      <c r="AO511" s="4">
        <f ca="1">AA511</f>
        <v>0</v>
      </c>
      <c r="AP511" s="4">
        <f ca="1">AB511</f>
        <v>1</v>
      </c>
      <c r="AQ511" s="4">
        <f ca="1">AC511</f>
        <v>1</v>
      </c>
      <c r="AR511" s="4">
        <f ca="1">AD511</f>
        <v>1</v>
      </c>
      <c r="AS511" s="4">
        <f ca="1">AE511</f>
        <v>0</v>
      </c>
      <c r="AT511" s="4" t="str">
        <f ca="1">Z511</f>
        <v>A</v>
      </c>
      <c r="AU511" s="4">
        <f>E511</f>
        <v>76.900000000000006</v>
      </c>
      <c r="AV511" s="4">
        <f>IF(AU511&lt;60, 0, IF(AU511&lt;70,2, IF(AU511&lt;80, 3, IF(AU511&lt;90,4, IF(AU511&lt;=100, 5, "?")))))</f>
        <v>3</v>
      </c>
    </row>
    <row r="512" spans="1:48" x14ac:dyDescent="0.2">
      <c r="A512" s="2" t="s">
        <v>16</v>
      </c>
      <c r="B512" s="3" t="s">
        <v>36</v>
      </c>
      <c r="C512" s="3">
        <v>93.7</v>
      </c>
      <c r="D512" s="3" t="s">
        <v>36</v>
      </c>
      <c r="E512" s="3">
        <v>72.8</v>
      </c>
      <c r="F512" s="3">
        <v>3</v>
      </c>
      <c r="G512" s="3">
        <v>80</v>
      </c>
      <c r="H512" s="3">
        <v>72</v>
      </c>
      <c r="I512" s="3">
        <v>85</v>
      </c>
      <c r="J512" s="3">
        <v>78</v>
      </c>
      <c r="K512" s="3"/>
      <c r="L512" s="3"/>
      <c r="M512" s="3">
        <v>60</v>
      </c>
      <c r="N512" s="3"/>
      <c r="O512" s="4">
        <f>MAX(G512:H512)</f>
        <v>80</v>
      </c>
      <c r="P512" s="4">
        <f>MAX(I512:J512)</f>
        <v>85</v>
      </c>
      <c r="Q512" s="4">
        <f>ABS(O512-C512)</f>
        <v>13.700000000000003</v>
      </c>
      <c r="R512" s="4">
        <f>ABS(P512-C512)</f>
        <v>8.7000000000000028</v>
      </c>
      <c r="S512" s="4" t="b">
        <f ca="1">OR(O512=0,P512=0,Q512&gt;$Q$1,R512&gt;$R$1,W512="N", V512=2)</f>
        <v>0</v>
      </c>
      <c r="T512" s="4" t="str">
        <f>TRIM(CLEAN(D512))</f>
        <v>برنامج بكالوريوس هندسة أنظمة الحاسوب</v>
      </c>
      <c r="U512" s="4">
        <f>COUNTIF(T:T,T512)</f>
        <v>549</v>
      </c>
      <c r="V512" s="4">
        <f>IF(E512&lt;60, 0, IF(E512&lt;70,2, IF(E512&lt;80, 3, IF(E512&lt;90,4, IF(E512&lt;=100, 5, "?")))))</f>
        <v>3</v>
      </c>
      <c r="W512" s="4" t="str" cm="1">
        <f t="array" aca="1" ref="W512" ca="1">_xlfn.IFNA(INDIRECT($Y$1&amp;"!"&amp;W$1&amp;$Y512),"N")</f>
        <v>A</v>
      </c>
      <c r="X512" s="4">
        <f ca="1">COUNTIF(W:W,W512)</f>
        <v>861</v>
      </c>
      <c r="Y512" s="4">
        <f>MATCH(T512,Coding!J:J,0)</f>
        <v>3</v>
      </c>
      <c r="Z512" s="4" t="str" cm="1">
        <f t="array" aca="1" ref="Z512" ca="1">_xlfn.IFNA(INDIRECT($Y$1&amp;"!"&amp;Z$1&amp;$Y512),-1)</f>
        <v>A</v>
      </c>
      <c r="AA512" s="4" cm="1">
        <f t="array" aca="1" ref="AA512" ca="1">_xlfn.IFNA(INDIRECT($Y$1&amp;"!"&amp;AA$1&amp;$Y512),-1)</f>
        <v>0</v>
      </c>
      <c r="AB512" s="4" cm="1">
        <f t="array" aca="1" ref="AB512" ca="1">_xlfn.IFNA(INDIRECT($Y$1&amp;"!"&amp;AB$1&amp;$Y512),-1)</f>
        <v>1</v>
      </c>
      <c r="AC512" s="4" cm="1">
        <f t="array" aca="1" ref="AC512" ca="1">_xlfn.IFNA(INDIRECT($Y$1&amp;"!"&amp;AC$1&amp;$Y512),-1)</f>
        <v>1</v>
      </c>
      <c r="AD512" s="4" cm="1">
        <f t="array" aca="1" ref="AD512" ca="1">_xlfn.IFNA(INDIRECT($Y$1&amp;"!"&amp;AD$1&amp;$Y512),-1)</f>
        <v>1</v>
      </c>
      <c r="AE512" s="4" cm="1">
        <f t="array" aca="1" ref="AE512" ca="1">_xlfn.IFNA(INDIRECT($Y$1&amp;"!"&amp;AE$1&amp;$Y512),-1)</f>
        <v>0</v>
      </c>
      <c r="AF512" s="4" t="str">
        <f ca="1">_xlfn.CONCAT(W512, "-",V512)</f>
        <v>A-3</v>
      </c>
      <c r="AG512" s="4" t="str">
        <f>TEXT(ROW()-2, "0000")</f>
        <v>0510</v>
      </c>
      <c r="AH512" s="4" t="str">
        <f>IF(TRIM(CLEAN(A512))="m", "male", IF(TRIM(CLEAN(A512))="f","female", "missing"))</f>
        <v>female</v>
      </c>
      <c r="AI512" s="4">
        <f>C512</f>
        <v>93.7</v>
      </c>
      <c r="AJ512" s="4">
        <f>O512</f>
        <v>80</v>
      </c>
      <c r="AK512" s="4">
        <f>P512</f>
        <v>85</v>
      </c>
      <c r="AL512" s="4">
        <f>IF(AI512&lt;60, 0, IF(AI512&lt;70,2, IF(AI512&lt;80, 3, IF(AI512&lt;90,4, IF(AI512&lt;=100, 5, "?")))))</f>
        <v>5</v>
      </c>
      <c r="AM512" s="4">
        <f>IF(AJ512&lt;60, 0, IF(AJ512&lt;70,2, IF(AJ512&lt;80, 3, IF(AJ512&lt;90,4, IF(AJ512&lt;=100, 5, "?")))))</f>
        <v>4</v>
      </c>
      <c r="AN512" s="4">
        <f>IF(AK512&lt;60, 0, IF(AK512&lt;70,2, IF(AK512&lt;80, 3, IF(AK512&lt;90,4, IF(AK512&lt;=100, 5, "?")))))</f>
        <v>4</v>
      </c>
      <c r="AO512" s="4">
        <f ca="1">AA512</f>
        <v>0</v>
      </c>
      <c r="AP512" s="4">
        <f ca="1">AB512</f>
        <v>1</v>
      </c>
      <c r="AQ512" s="4">
        <f ca="1">AC512</f>
        <v>1</v>
      </c>
      <c r="AR512" s="4">
        <f ca="1">AD512</f>
        <v>1</v>
      </c>
      <c r="AS512" s="4">
        <f ca="1">AE512</f>
        <v>0</v>
      </c>
      <c r="AT512" s="4" t="str">
        <f ca="1">Z512</f>
        <v>A</v>
      </c>
      <c r="AU512" s="4">
        <f>E512</f>
        <v>72.8</v>
      </c>
      <c r="AV512" s="4">
        <f>IF(AU512&lt;60, 0, IF(AU512&lt;70,2, IF(AU512&lt;80, 3, IF(AU512&lt;90,4, IF(AU512&lt;=100, 5, "?")))))</f>
        <v>3</v>
      </c>
    </row>
    <row r="513" spans="1:48" x14ac:dyDescent="0.2">
      <c r="A513" s="2" t="s">
        <v>16</v>
      </c>
      <c r="B513" s="3" t="s">
        <v>36</v>
      </c>
      <c r="C513" s="3">
        <v>94.7</v>
      </c>
      <c r="D513" s="3" t="s">
        <v>34</v>
      </c>
      <c r="E513" s="3">
        <v>76.7</v>
      </c>
      <c r="F513" s="3">
        <v>1</v>
      </c>
      <c r="G513" s="3">
        <v>81</v>
      </c>
      <c r="H513" s="3">
        <v>60</v>
      </c>
      <c r="I513" s="3">
        <v>85</v>
      </c>
      <c r="J513" s="3">
        <v>74</v>
      </c>
      <c r="K513" s="3"/>
      <c r="L513" s="3"/>
      <c r="M513" s="3">
        <v>85</v>
      </c>
      <c r="N513" s="3"/>
      <c r="O513" s="4">
        <f>MAX(G513:H513)</f>
        <v>81</v>
      </c>
      <c r="P513" s="4">
        <f>MAX(I513:J513)</f>
        <v>85</v>
      </c>
      <c r="Q513" s="4">
        <f>ABS(O513-C513)</f>
        <v>13.700000000000003</v>
      </c>
      <c r="R513" s="4">
        <f>ABS(P513-C513)</f>
        <v>9.7000000000000028</v>
      </c>
      <c r="S513" s="4" t="b">
        <f ca="1">OR(O513=0,P513=0,Q513&gt;$Q$1,R513&gt;$R$1,W513="N", V513=2)</f>
        <v>0</v>
      </c>
      <c r="T513" s="4" t="str">
        <f>TRIM(CLEAN(D513))</f>
        <v>برنامج بكالوريوس هندسة الحاسوب</v>
      </c>
      <c r="U513" s="4">
        <f>COUNTIF(T:T,T513)</f>
        <v>139</v>
      </c>
      <c r="V513" s="4">
        <f>IF(E513&lt;60, 0, IF(E513&lt;70,2, IF(E513&lt;80, 3, IF(E513&lt;90,4, IF(E513&lt;=100, 5, "?")))))</f>
        <v>3</v>
      </c>
      <c r="W513" s="4" t="str" cm="1">
        <f t="array" aca="1" ref="W513" ca="1">_xlfn.IFNA(INDIRECT($Y$1&amp;"!"&amp;W$1&amp;$Y513),"N")</f>
        <v>A</v>
      </c>
      <c r="X513" s="4">
        <f ca="1">COUNTIF(W:W,W513)</f>
        <v>861</v>
      </c>
      <c r="Y513" s="4">
        <f>MATCH(T513,Coding!J:J,0)</f>
        <v>5</v>
      </c>
      <c r="Z513" s="4" t="str" cm="1">
        <f t="array" aca="1" ref="Z513" ca="1">_xlfn.IFNA(INDIRECT($Y$1&amp;"!"&amp;Z$1&amp;$Y513),-1)</f>
        <v>A</v>
      </c>
      <c r="AA513" s="4" cm="1">
        <f t="array" aca="1" ref="AA513" ca="1">_xlfn.IFNA(INDIRECT($Y$1&amp;"!"&amp;AA$1&amp;$Y513),-1)</f>
        <v>0</v>
      </c>
      <c r="AB513" s="4" cm="1">
        <f t="array" aca="1" ref="AB513" ca="1">_xlfn.IFNA(INDIRECT($Y$1&amp;"!"&amp;AB$1&amp;$Y513),-1)</f>
        <v>1</v>
      </c>
      <c r="AC513" s="4" cm="1">
        <f t="array" aca="1" ref="AC513" ca="1">_xlfn.IFNA(INDIRECT($Y$1&amp;"!"&amp;AC$1&amp;$Y513),-1)</f>
        <v>1</v>
      </c>
      <c r="AD513" s="4" cm="1">
        <f t="array" aca="1" ref="AD513" ca="1">_xlfn.IFNA(INDIRECT($Y$1&amp;"!"&amp;AD$1&amp;$Y513),-1)</f>
        <v>1</v>
      </c>
      <c r="AE513" s="4" cm="1">
        <f t="array" aca="1" ref="AE513" ca="1">_xlfn.IFNA(INDIRECT($Y$1&amp;"!"&amp;AE$1&amp;$Y513),-1)</f>
        <v>0</v>
      </c>
      <c r="AF513" s="4" t="str">
        <f ca="1">_xlfn.CONCAT(W513, "-",V513)</f>
        <v>A-3</v>
      </c>
      <c r="AG513" s="4" t="str">
        <f>TEXT(ROW()-2, "0000")</f>
        <v>0511</v>
      </c>
      <c r="AH513" s="4" t="str">
        <f>IF(TRIM(CLEAN(A513))="m", "male", IF(TRIM(CLEAN(A513))="f","female", "missing"))</f>
        <v>female</v>
      </c>
      <c r="AI513" s="4">
        <f>C513</f>
        <v>94.7</v>
      </c>
      <c r="AJ513" s="4">
        <f>O513</f>
        <v>81</v>
      </c>
      <c r="AK513" s="4">
        <f>P513</f>
        <v>85</v>
      </c>
      <c r="AL513" s="4">
        <f>IF(AI513&lt;60, 0, IF(AI513&lt;70,2, IF(AI513&lt;80, 3, IF(AI513&lt;90,4, IF(AI513&lt;=100, 5, "?")))))</f>
        <v>5</v>
      </c>
      <c r="AM513" s="4">
        <f>IF(AJ513&lt;60, 0, IF(AJ513&lt;70,2, IF(AJ513&lt;80, 3, IF(AJ513&lt;90,4, IF(AJ513&lt;=100, 5, "?")))))</f>
        <v>4</v>
      </c>
      <c r="AN513" s="4">
        <f>IF(AK513&lt;60, 0, IF(AK513&lt;70,2, IF(AK513&lt;80, 3, IF(AK513&lt;90,4, IF(AK513&lt;=100, 5, "?")))))</f>
        <v>4</v>
      </c>
      <c r="AO513" s="4">
        <f ca="1">AA513</f>
        <v>0</v>
      </c>
      <c r="AP513" s="4">
        <f ca="1">AB513</f>
        <v>1</v>
      </c>
      <c r="AQ513" s="4">
        <f ca="1">AC513</f>
        <v>1</v>
      </c>
      <c r="AR513" s="4">
        <f ca="1">AD513</f>
        <v>1</v>
      </c>
      <c r="AS513" s="4">
        <f ca="1">AE513</f>
        <v>0</v>
      </c>
      <c r="AT513" s="4" t="str">
        <f ca="1">Z513</f>
        <v>A</v>
      </c>
      <c r="AU513" s="4">
        <f>E513</f>
        <v>76.7</v>
      </c>
      <c r="AV513" s="4">
        <f>IF(AU513&lt;60, 0, IF(AU513&lt;70,2, IF(AU513&lt;80, 3, IF(AU513&lt;90,4, IF(AU513&lt;=100, 5, "?")))))</f>
        <v>3</v>
      </c>
    </row>
    <row r="514" spans="1:48" x14ac:dyDescent="0.2">
      <c r="A514" s="2" t="s">
        <v>16</v>
      </c>
      <c r="B514" s="3" t="s">
        <v>37</v>
      </c>
      <c r="C514" s="3">
        <v>91.7</v>
      </c>
      <c r="D514" s="3" t="s">
        <v>26</v>
      </c>
      <c r="E514" s="3">
        <v>73.099999999999994</v>
      </c>
      <c r="F514" s="3">
        <v>1</v>
      </c>
      <c r="G514" s="3">
        <v>78</v>
      </c>
      <c r="H514" s="3">
        <v>70</v>
      </c>
      <c r="I514" s="3">
        <v>78</v>
      </c>
      <c r="J514" s="3">
        <v>60</v>
      </c>
      <c r="K514" s="3">
        <v>64</v>
      </c>
      <c r="L514" s="3"/>
      <c r="M514" s="3">
        <v>64</v>
      </c>
      <c r="N514" s="3"/>
      <c r="O514" s="4">
        <f>MAX(G514:H514)</f>
        <v>78</v>
      </c>
      <c r="P514" s="4">
        <f>MAX(I514:J514)</f>
        <v>78</v>
      </c>
      <c r="Q514" s="4">
        <f>ABS(O514-C514)</f>
        <v>13.700000000000003</v>
      </c>
      <c r="R514" s="4">
        <f>ABS(P514-C514)</f>
        <v>13.700000000000003</v>
      </c>
      <c r="S514" s="4" t="b">
        <f ca="1">OR(O514=0,P514=0,Q514&gt;$Q$1,R514&gt;$R$1,W514="N", V514=2)</f>
        <v>0</v>
      </c>
      <c r="T514" s="4" t="str">
        <f>TRIM(CLEAN(D514))</f>
        <v>برنامج بكالوريوس الهندسة المدنية</v>
      </c>
      <c r="U514" s="4">
        <f>COUNTIF(T:T,T514)</f>
        <v>723</v>
      </c>
      <c r="V514" s="4">
        <f>IF(E514&lt;60, 0, IF(E514&lt;70,2, IF(E514&lt;80, 3, IF(E514&lt;90,4, IF(E514&lt;=100, 5, "?")))))</f>
        <v>3</v>
      </c>
      <c r="W514" s="4" t="str" cm="1">
        <f t="array" aca="1" ref="W514" ca="1">_xlfn.IFNA(INDIRECT($Y$1&amp;"!"&amp;W$1&amp;$Y514),"N")</f>
        <v>C</v>
      </c>
      <c r="X514" s="4">
        <f ca="1">COUNTIF(W:W,W514)</f>
        <v>747</v>
      </c>
      <c r="Y514" s="4">
        <f>MATCH(T514,Coding!J:J,0)</f>
        <v>8</v>
      </c>
      <c r="Z514" s="4" t="str" cm="1">
        <f t="array" aca="1" ref="Z514" ca="1">_xlfn.IFNA(INDIRECT($Y$1&amp;"!"&amp;Z$1&amp;$Y514),-1)</f>
        <v>C</v>
      </c>
      <c r="AA514" s="4" cm="1">
        <f t="array" aca="1" ref="AA514" ca="1">_xlfn.IFNA(INDIRECT($Y$1&amp;"!"&amp;AA$1&amp;$Y514),-1)</f>
        <v>1</v>
      </c>
      <c r="AB514" s="4" cm="1">
        <f t="array" aca="1" ref="AB514" ca="1">_xlfn.IFNA(INDIRECT($Y$1&amp;"!"&amp;AB$1&amp;$Y514),-1)</f>
        <v>1</v>
      </c>
      <c r="AC514" s="4" cm="1">
        <f t="array" aca="1" ref="AC514" ca="1">_xlfn.IFNA(INDIRECT($Y$1&amp;"!"&amp;AC$1&amp;$Y514),-1)</f>
        <v>1</v>
      </c>
      <c r="AD514" s="4" cm="1">
        <f t="array" aca="1" ref="AD514" ca="1">_xlfn.IFNA(INDIRECT($Y$1&amp;"!"&amp;AD$1&amp;$Y514),-1)</f>
        <v>0</v>
      </c>
      <c r="AE514" s="4" cm="1">
        <f t="array" aca="1" ref="AE514" ca="1">_xlfn.IFNA(INDIRECT($Y$1&amp;"!"&amp;AE$1&amp;$Y514),-1)</f>
        <v>0</v>
      </c>
      <c r="AF514" s="4" t="str">
        <f ca="1">_xlfn.CONCAT(W514, "-",V514)</f>
        <v>C-3</v>
      </c>
      <c r="AG514" s="4" t="str">
        <f>TEXT(ROW()-2, "0000")</f>
        <v>0512</v>
      </c>
      <c r="AH514" s="4" t="str">
        <f>IF(TRIM(CLEAN(A514))="m", "male", IF(TRIM(CLEAN(A514))="f","female", "missing"))</f>
        <v>female</v>
      </c>
      <c r="AI514" s="4">
        <f>C514</f>
        <v>91.7</v>
      </c>
      <c r="AJ514" s="4">
        <f>O514</f>
        <v>78</v>
      </c>
      <c r="AK514" s="4">
        <f>P514</f>
        <v>78</v>
      </c>
      <c r="AL514" s="4">
        <f>IF(AI514&lt;60, 0, IF(AI514&lt;70,2, IF(AI514&lt;80, 3, IF(AI514&lt;90,4, IF(AI514&lt;=100, 5, "?")))))</f>
        <v>5</v>
      </c>
      <c r="AM514" s="4">
        <f>IF(AJ514&lt;60, 0, IF(AJ514&lt;70,2, IF(AJ514&lt;80, 3, IF(AJ514&lt;90,4, IF(AJ514&lt;=100, 5, "?")))))</f>
        <v>3</v>
      </c>
      <c r="AN514" s="4">
        <f>IF(AK514&lt;60, 0, IF(AK514&lt;70,2, IF(AK514&lt;80, 3, IF(AK514&lt;90,4, IF(AK514&lt;=100, 5, "?")))))</f>
        <v>3</v>
      </c>
      <c r="AO514" s="4">
        <f ca="1">AA514</f>
        <v>1</v>
      </c>
      <c r="AP514" s="4">
        <f ca="1">AB514</f>
        <v>1</v>
      </c>
      <c r="AQ514" s="4">
        <f ca="1">AC514</f>
        <v>1</v>
      </c>
      <c r="AR514" s="4">
        <f ca="1">AD514</f>
        <v>0</v>
      </c>
      <c r="AS514" s="4">
        <f ca="1">AE514</f>
        <v>0</v>
      </c>
      <c r="AT514" s="4" t="str">
        <f ca="1">Z514</f>
        <v>C</v>
      </c>
      <c r="AU514" s="4">
        <f>E514</f>
        <v>73.099999999999994</v>
      </c>
      <c r="AV514" s="4">
        <f>IF(AU514&lt;60, 0, IF(AU514&lt;70,2, IF(AU514&lt;80, 3, IF(AU514&lt;90,4, IF(AU514&lt;=100, 5, "?")))))</f>
        <v>3</v>
      </c>
    </row>
    <row r="515" spans="1:48" x14ac:dyDescent="0.2">
      <c r="A515" s="2" t="s">
        <v>13</v>
      </c>
      <c r="B515" s="3" t="s">
        <v>33</v>
      </c>
      <c r="C515" s="3">
        <v>88.7</v>
      </c>
      <c r="D515" s="3" t="s">
        <v>33</v>
      </c>
      <c r="E515" s="3">
        <v>76.8</v>
      </c>
      <c r="F515" s="3">
        <v>1</v>
      </c>
      <c r="G515" s="3">
        <v>75</v>
      </c>
      <c r="H515" s="3">
        <v>60</v>
      </c>
      <c r="I515" s="3">
        <v>72</v>
      </c>
      <c r="J515" s="3">
        <v>60</v>
      </c>
      <c r="K515" s="3"/>
      <c r="L515" s="3"/>
      <c r="M515" s="3"/>
      <c r="N515" s="3"/>
      <c r="O515" s="4">
        <f>MAX(G515:H515)</f>
        <v>75</v>
      </c>
      <c r="P515" s="4">
        <f>MAX(I515:J515)</f>
        <v>72</v>
      </c>
      <c r="Q515" s="4">
        <f>ABS(O515-C515)</f>
        <v>13.700000000000003</v>
      </c>
      <c r="R515" s="4">
        <f>ABS(P515-C515)</f>
        <v>16.700000000000003</v>
      </c>
      <c r="S515" s="4" t="b">
        <f ca="1">OR(O515=0,P515=0,Q515&gt;$Q$1,R515&gt;$R$1,W515="N", V515=2)</f>
        <v>0</v>
      </c>
      <c r="T515" s="4" t="str">
        <f>TRIM(CLEAN(D515))</f>
        <v>برنامج بكالوريوس علم الحاسوب</v>
      </c>
      <c r="U515" s="4">
        <f>COUNTIF(T:T,T515)</f>
        <v>589</v>
      </c>
      <c r="V515" s="4">
        <f>IF(E515&lt;60, 0, IF(E515&lt;70,2, IF(E515&lt;80, 3, IF(E515&lt;90,4, IF(E515&lt;=100, 5, "?")))))</f>
        <v>3</v>
      </c>
      <c r="W515" s="4" t="str" cm="1">
        <f t="array" aca="1" ref="W515" ca="1">_xlfn.IFNA(INDIRECT($Y$1&amp;"!"&amp;W$1&amp;$Y515),"N")</f>
        <v>D</v>
      </c>
      <c r="X515" s="4">
        <f ca="1">COUNTIF(W:W,W515)</f>
        <v>589</v>
      </c>
      <c r="Y515" s="4">
        <f>MATCH(T515,Coding!J:J,0)</f>
        <v>9</v>
      </c>
      <c r="Z515" s="4" t="str" cm="1">
        <f t="array" aca="1" ref="Z515" ca="1">_xlfn.IFNA(INDIRECT($Y$1&amp;"!"&amp;Z$1&amp;$Y515),-1)</f>
        <v>D</v>
      </c>
      <c r="AA515" s="4" cm="1">
        <f t="array" aca="1" ref="AA515" ca="1">_xlfn.IFNA(INDIRECT($Y$1&amp;"!"&amp;AA$1&amp;$Y515),-1)</f>
        <v>0</v>
      </c>
      <c r="AB515" s="4" cm="1">
        <f t="array" aca="1" ref="AB515" ca="1">_xlfn.IFNA(INDIRECT($Y$1&amp;"!"&amp;AB$1&amp;$Y515),-1)</f>
        <v>1</v>
      </c>
      <c r="AC515" s="4" cm="1">
        <f t="array" aca="1" ref="AC515" ca="1">_xlfn.IFNA(INDIRECT($Y$1&amp;"!"&amp;AC$1&amp;$Y515),-1)</f>
        <v>0</v>
      </c>
      <c r="AD515" s="4" cm="1">
        <f t="array" aca="1" ref="AD515" ca="1">_xlfn.IFNA(INDIRECT($Y$1&amp;"!"&amp;AD$1&amp;$Y515),-1)</f>
        <v>0</v>
      </c>
      <c r="AE515" s="4" cm="1">
        <f t="array" aca="1" ref="AE515" ca="1">_xlfn.IFNA(INDIRECT($Y$1&amp;"!"&amp;AE$1&amp;$Y515),-1)</f>
        <v>0</v>
      </c>
      <c r="AF515" s="4" t="str">
        <f ca="1">_xlfn.CONCAT(W515, "-",V515)</f>
        <v>D-3</v>
      </c>
      <c r="AG515" s="4" t="str">
        <f>TEXT(ROW()-2, "0000")</f>
        <v>0513</v>
      </c>
      <c r="AH515" s="4" t="str">
        <f>IF(TRIM(CLEAN(A515))="m", "male", IF(TRIM(CLEAN(A515))="f","female", "missing"))</f>
        <v>male</v>
      </c>
      <c r="AI515" s="4">
        <f>C515</f>
        <v>88.7</v>
      </c>
      <c r="AJ515" s="4">
        <f>O515</f>
        <v>75</v>
      </c>
      <c r="AK515" s="4">
        <f>P515</f>
        <v>72</v>
      </c>
      <c r="AL515" s="4">
        <f>IF(AI515&lt;60, 0, IF(AI515&lt;70,2, IF(AI515&lt;80, 3, IF(AI515&lt;90,4, IF(AI515&lt;=100, 5, "?")))))</f>
        <v>4</v>
      </c>
      <c r="AM515" s="4">
        <f>IF(AJ515&lt;60, 0, IF(AJ515&lt;70,2, IF(AJ515&lt;80, 3, IF(AJ515&lt;90,4, IF(AJ515&lt;=100, 5, "?")))))</f>
        <v>3</v>
      </c>
      <c r="AN515" s="4">
        <f>IF(AK515&lt;60, 0, IF(AK515&lt;70,2, IF(AK515&lt;80, 3, IF(AK515&lt;90,4, IF(AK515&lt;=100, 5, "?")))))</f>
        <v>3</v>
      </c>
      <c r="AO515" s="4">
        <f ca="1">AA515</f>
        <v>0</v>
      </c>
      <c r="AP515" s="4">
        <f ca="1">AB515</f>
        <v>1</v>
      </c>
      <c r="AQ515" s="4">
        <f ca="1">AC515</f>
        <v>0</v>
      </c>
      <c r="AR515" s="4">
        <f ca="1">AD515</f>
        <v>0</v>
      </c>
      <c r="AS515" s="4">
        <f ca="1">AE515</f>
        <v>0</v>
      </c>
      <c r="AT515" s="4" t="str">
        <f ca="1">Z515</f>
        <v>D</v>
      </c>
      <c r="AU515" s="4">
        <f>E515</f>
        <v>76.8</v>
      </c>
      <c r="AV515" s="4">
        <f>IF(AU515&lt;60, 0, IF(AU515&lt;70,2, IF(AU515&lt;80, 3, IF(AU515&lt;90,4, IF(AU515&lt;=100, 5, "?")))))</f>
        <v>3</v>
      </c>
    </row>
    <row r="516" spans="1:48" x14ac:dyDescent="0.2">
      <c r="A516" s="2" t="s">
        <v>13</v>
      </c>
      <c r="B516" s="3" t="s">
        <v>14</v>
      </c>
      <c r="C516" s="3">
        <v>85.7</v>
      </c>
      <c r="D516" s="3" t="s">
        <v>14</v>
      </c>
      <c r="E516" s="3">
        <v>70.7</v>
      </c>
      <c r="F516" s="3">
        <v>3</v>
      </c>
      <c r="G516" s="3">
        <v>70</v>
      </c>
      <c r="H516" s="3">
        <v>72</v>
      </c>
      <c r="I516" s="3">
        <v>75</v>
      </c>
      <c r="J516" s="3">
        <v>60</v>
      </c>
      <c r="K516" s="3">
        <v>61</v>
      </c>
      <c r="L516" s="3"/>
      <c r="M516" s="3">
        <v>73</v>
      </c>
      <c r="N516" s="3"/>
      <c r="O516" s="4">
        <f>MAX(G516:H516)</f>
        <v>72</v>
      </c>
      <c r="P516" s="4">
        <f>MAX(I516:J516)</f>
        <v>75</v>
      </c>
      <c r="Q516" s="4">
        <f>ABS(O516-C516)</f>
        <v>13.700000000000003</v>
      </c>
      <c r="R516" s="4">
        <f>ABS(P516-C516)</f>
        <v>10.700000000000003</v>
      </c>
      <c r="S516" s="4" t="b">
        <f ca="1">OR(O516=0,P516=0,Q516&gt;$Q$1,R516&gt;$R$1,W516="N", V516=2)</f>
        <v>0</v>
      </c>
      <c r="T516" s="4" t="str">
        <f>TRIM(CLEAN(D516))</f>
        <v>برنامج بكالوريوس الهندسة الكهربائية</v>
      </c>
      <c r="U516" s="4">
        <f>COUNTIF(T:T,T516)</f>
        <v>420</v>
      </c>
      <c r="V516" s="4">
        <f>IF(E516&lt;60, 0, IF(E516&lt;70,2, IF(E516&lt;80, 3, IF(E516&lt;90,4, IF(E516&lt;=100, 5, "?")))))</f>
        <v>3</v>
      </c>
      <c r="W516" s="4" t="str" cm="1">
        <f t="array" aca="1" ref="W516" ca="1">_xlfn.IFNA(INDIRECT($Y$1&amp;"!"&amp;W$1&amp;$Y516),"N")</f>
        <v>F</v>
      </c>
      <c r="X516" s="4">
        <f ca="1">COUNTIF(W:W,W516)</f>
        <v>420</v>
      </c>
      <c r="Y516" s="4">
        <f>MATCH(T516,Coding!J:J,0)</f>
        <v>11</v>
      </c>
      <c r="Z516" s="4" t="str" cm="1">
        <f t="array" aca="1" ref="Z516" ca="1">_xlfn.IFNA(INDIRECT($Y$1&amp;"!"&amp;Z$1&amp;$Y516),-1)</f>
        <v>F</v>
      </c>
      <c r="AA516" s="4" cm="1">
        <f t="array" aca="1" ref="AA516" ca="1">_xlfn.IFNA(INDIRECT($Y$1&amp;"!"&amp;AA$1&amp;$Y516),-1)</f>
        <v>0</v>
      </c>
      <c r="AB516" s="4" cm="1">
        <f t="array" aca="1" ref="AB516" ca="1">_xlfn.IFNA(INDIRECT($Y$1&amp;"!"&amp;AB$1&amp;$Y516),-1)</f>
        <v>1</v>
      </c>
      <c r="AC516" s="4" cm="1">
        <f t="array" aca="1" ref="AC516" ca="1">_xlfn.IFNA(INDIRECT($Y$1&amp;"!"&amp;AC$1&amp;$Y516),-1)</f>
        <v>0</v>
      </c>
      <c r="AD516" s="4" cm="1">
        <f t="array" aca="1" ref="AD516" ca="1">_xlfn.IFNA(INDIRECT($Y$1&amp;"!"&amp;AD$1&amp;$Y516),-1)</f>
        <v>1</v>
      </c>
      <c r="AE516" s="4" cm="1">
        <f t="array" aca="1" ref="AE516" ca="1">_xlfn.IFNA(INDIRECT($Y$1&amp;"!"&amp;AE$1&amp;$Y516),-1)</f>
        <v>0</v>
      </c>
      <c r="AF516" s="4" t="str">
        <f ca="1">_xlfn.CONCAT(W516, "-",V516)</f>
        <v>F-3</v>
      </c>
      <c r="AG516" s="4" t="str">
        <f>TEXT(ROW()-2, "0000")</f>
        <v>0514</v>
      </c>
      <c r="AH516" s="4" t="str">
        <f>IF(TRIM(CLEAN(A516))="m", "male", IF(TRIM(CLEAN(A516))="f","female", "missing"))</f>
        <v>male</v>
      </c>
      <c r="AI516" s="4">
        <f>C516</f>
        <v>85.7</v>
      </c>
      <c r="AJ516" s="4">
        <f>O516</f>
        <v>72</v>
      </c>
      <c r="AK516" s="4">
        <f>P516</f>
        <v>75</v>
      </c>
      <c r="AL516" s="4">
        <f>IF(AI516&lt;60, 0, IF(AI516&lt;70,2, IF(AI516&lt;80, 3, IF(AI516&lt;90,4, IF(AI516&lt;=100, 5, "?")))))</f>
        <v>4</v>
      </c>
      <c r="AM516" s="4">
        <f>IF(AJ516&lt;60, 0, IF(AJ516&lt;70,2, IF(AJ516&lt;80, 3, IF(AJ516&lt;90,4, IF(AJ516&lt;=100, 5, "?")))))</f>
        <v>3</v>
      </c>
      <c r="AN516" s="4">
        <f>IF(AK516&lt;60, 0, IF(AK516&lt;70,2, IF(AK516&lt;80, 3, IF(AK516&lt;90,4, IF(AK516&lt;=100, 5, "?")))))</f>
        <v>3</v>
      </c>
      <c r="AO516" s="4">
        <f ca="1">AA516</f>
        <v>0</v>
      </c>
      <c r="AP516" s="4">
        <f ca="1">AB516</f>
        <v>1</v>
      </c>
      <c r="AQ516" s="4">
        <f ca="1">AC516</f>
        <v>0</v>
      </c>
      <c r="AR516" s="4">
        <f ca="1">AD516</f>
        <v>1</v>
      </c>
      <c r="AS516" s="4">
        <f ca="1">AE516</f>
        <v>0</v>
      </c>
      <c r="AT516" s="4" t="str">
        <f ca="1">Z516</f>
        <v>F</v>
      </c>
      <c r="AU516" s="4">
        <f>E516</f>
        <v>70.7</v>
      </c>
      <c r="AV516" s="4">
        <f>IF(AU516&lt;60, 0, IF(AU516&lt;70,2, IF(AU516&lt;80, 3, IF(AU516&lt;90,4, IF(AU516&lt;=100, 5, "?")))))</f>
        <v>3</v>
      </c>
    </row>
    <row r="517" spans="1:48" x14ac:dyDescent="0.2">
      <c r="A517" s="2" t="s">
        <v>16</v>
      </c>
      <c r="B517" s="3" t="s">
        <v>36</v>
      </c>
      <c r="C517" s="3">
        <v>89.6</v>
      </c>
      <c r="D517" s="3" t="s">
        <v>36</v>
      </c>
      <c r="E517" s="3">
        <v>71.5</v>
      </c>
      <c r="F517" s="3">
        <v>1</v>
      </c>
      <c r="G517" s="3">
        <v>76</v>
      </c>
      <c r="H517" s="3">
        <v>75</v>
      </c>
      <c r="I517" s="3">
        <v>71</v>
      </c>
      <c r="J517" s="3">
        <v>67</v>
      </c>
      <c r="K517" s="3"/>
      <c r="L517" s="3"/>
      <c r="M517" s="3">
        <v>60</v>
      </c>
      <c r="N517" s="3"/>
      <c r="O517" s="4">
        <f>MAX(G517:H517)</f>
        <v>76</v>
      </c>
      <c r="P517" s="4">
        <f>MAX(I517:J517)</f>
        <v>71</v>
      </c>
      <c r="Q517" s="4">
        <f>ABS(O517-C517)</f>
        <v>13.599999999999994</v>
      </c>
      <c r="R517" s="4">
        <f>ABS(P517-C517)</f>
        <v>18.599999999999994</v>
      </c>
      <c r="S517" s="4" t="b">
        <f ca="1">OR(O517=0,P517=0,Q517&gt;$Q$1,R517&gt;$R$1,W517="N", V517=2)</f>
        <v>0</v>
      </c>
      <c r="T517" s="4" t="str">
        <f>TRIM(CLEAN(D517))</f>
        <v>برنامج بكالوريوس هندسة أنظمة الحاسوب</v>
      </c>
      <c r="U517" s="4">
        <f>COUNTIF(T:T,T517)</f>
        <v>549</v>
      </c>
      <c r="V517" s="4">
        <f>IF(E517&lt;60, 0, IF(E517&lt;70,2, IF(E517&lt;80, 3, IF(E517&lt;90,4, IF(E517&lt;=100, 5, "?")))))</f>
        <v>3</v>
      </c>
      <c r="W517" s="4" t="str" cm="1">
        <f t="array" aca="1" ref="W517" ca="1">_xlfn.IFNA(INDIRECT($Y$1&amp;"!"&amp;W$1&amp;$Y517),"N")</f>
        <v>A</v>
      </c>
      <c r="X517" s="4">
        <f ca="1">COUNTIF(W:W,W517)</f>
        <v>861</v>
      </c>
      <c r="Y517" s="4">
        <f>MATCH(T517,Coding!J:J,0)</f>
        <v>3</v>
      </c>
      <c r="Z517" s="4" t="str" cm="1">
        <f t="array" aca="1" ref="Z517" ca="1">_xlfn.IFNA(INDIRECT($Y$1&amp;"!"&amp;Z$1&amp;$Y517),-1)</f>
        <v>A</v>
      </c>
      <c r="AA517" s="4" cm="1">
        <f t="array" aca="1" ref="AA517" ca="1">_xlfn.IFNA(INDIRECT($Y$1&amp;"!"&amp;AA$1&amp;$Y517),-1)</f>
        <v>0</v>
      </c>
      <c r="AB517" s="4" cm="1">
        <f t="array" aca="1" ref="AB517" ca="1">_xlfn.IFNA(INDIRECT($Y$1&amp;"!"&amp;AB$1&amp;$Y517),-1)</f>
        <v>1</v>
      </c>
      <c r="AC517" s="4" cm="1">
        <f t="array" aca="1" ref="AC517" ca="1">_xlfn.IFNA(INDIRECT($Y$1&amp;"!"&amp;AC$1&amp;$Y517),-1)</f>
        <v>1</v>
      </c>
      <c r="AD517" s="4" cm="1">
        <f t="array" aca="1" ref="AD517" ca="1">_xlfn.IFNA(INDIRECT($Y$1&amp;"!"&amp;AD$1&amp;$Y517),-1)</f>
        <v>1</v>
      </c>
      <c r="AE517" s="4" cm="1">
        <f t="array" aca="1" ref="AE517" ca="1">_xlfn.IFNA(INDIRECT($Y$1&amp;"!"&amp;AE$1&amp;$Y517),-1)</f>
        <v>0</v>
      </c>
      <c r="AF517" s="4" t="str">
        <f ca="1">_xlfn.CONCAT(W517, "-",V517)</f>
        <v>A-3</v>
      </c>
      <c r="AG517" s="4" t="str">
        <f>TEXT(ROW()-2, "0000")</f>
        <v>0515</v>
      </c>
      <c r="AH517" s="4" t="str">
        <f>IF(TRIM(CLEAN(A517))="m", "male", IF(TRIM(CLEAN(A517))="f","female", "missing"))</f>
        <v>female</v>
      </c>
      <c r="AI517" s="4">
        <f>C517</f>
        <v>89.6</v>
      </c>
      <c r="AJ517" s="4">
        <f>O517</f>
        <v>76</v>
      </c>
      <c r="AK517" s="4">
        <f>P517</f>
        <v>71</v>
      </c>
      <c r="AL517" s="4">
        <f>IF(AI517&lt;60, 0, IF(AI517&lt;70,2, IF(AI517&lt;80, 3, IF(AI517&lt;90,4, IF(AI517&lt;=100, 5, "?")))))</f>
        <v>4</v>
      </c>
      <c r="AM517" s="4">
        <f>IF(AJ517&lt;60, 0, IF(AJ517&lt;70,2, IF(AJ517&lt;80, 3, IF(AJ517&lt;90,4, IF(AJ517&lt;=100, 5, "?")))))</f>
        <v>3</v>
      </c>
      <c r="AN517" s="4">
        <f>IF(AK517&lt;60, 0, IF(AK517&lt;70,2, IF(AK517&lt;80, 3, IF(AK517&lt;90,4, IF(AK517&lt;=100, 5, "?")))))</f>
        <v>3</v>
      </c>
      <c r="AO517" s="4">
        <f ca="1">AA517</f>
        <v>0</v>
      </c>
      <c r="AP517" s="4">
        <f ca="1">AB517</f>
        <v>1</v>
      </c>
      <c r="AQ517" s="4">
        <f ca="1">AC517</f>
        <v>1</v>
      </c>
      <c r="AR517" s="4">
        <f ca="1">AD517</f>
        <v>1</v>
      </c>
      <c r="AS517" s="4">
        <f ca="1">AE517</f>
        <v>0</v>
      </c>
      <c r="AT517" s="4" t="str">
        <f ca="1">Z517</f>
        <v>A</v>
      </c>
      <c r="AU517" s="4">
        <f>E517</f>
        <v>71.5</v>
      </c>
      <c r="AV517" s="4">
        <f>IF(AU517&lt;60, 0, IF(AU517&lt;70,2, IF(AU517&lt;80, 3, IF(AU517&lt;90,4, IF(AU517&lt;=100, 5, "?")))))</f>
        <v>3</v>
      </c>
    </row>
    <row r="518" spans="1:48" x14ac:dyDescent="0.2">
      <c r="A518" s="2" t="s">
        <v>13</v>
      </c>
      <c r="B518" s="3" t="s">
        <v>14</v>
      </c>
      <c r="C518" s="3">
        <v>90.6</v>
      </c>
      <c r="D518" s="3" t="s">
        <v>34</v>
      </c>
      <c r="E518" s="3">
        <v>83.3</v>
      </c>
      <c r="F518" s="3">
        <v>1</v>
      </c>
      <c r="G518" s="3">
        <v>77</v>
      </c>
      <c r="H518" s="3">
        <v>68</v>
      </c>
      <c r="I518" s="3">
        <v>82</v>
      </c>
      <c r="J518" s="3">
        <v>72</v>
      </c>
      <c r="K518" s="3">
        <v>87</v>
      </c>
      <c r="L518" s="3"/>
      <c r="M518" s="3">
        <v>70</v>
      </c>
      <c r="N518" s="3"/>
      <c r="O518" s="4">
        <f>MAX(G518:H518)</f>
        <v>77</v>
      </c>
      <c r="P518" s="4">
        <f>MAX(I518:J518)</f>
        <v>82</v>
      </c>
      <c r="Q518" s="4">
        <f>ABS(O518-C518)</f>
        <v>13.599999999999994</v>
      </c>
      <c r="R518" s="4">
        <f>ABS(P518-C518)</f>
        <v>8.5999999999999943</v>
      </c>
      <c r="S518" s="4" t="b">
        <f ca="1">OR(O518=0,P518=0,Q518&gt;$Q$1,R518&gt;$R$1,W518="N", V518=2)</f>
        <v>0</v>
      </c>
      <c r="T518" s="4" t="str">
        <f>TRIM(CLEAN(D518))</f>
        <v>برنامج بكالوريوس هندسة الحاسوب</v>
      </c>
      <c r="U518" s="4">
        <f>COUNTIF(T:T,T518)</f>
        <v>139</v>
      </c>
      <c r="V518" s="4">
        <f>IF(E518&lt;60, 0, IF(E518&lt;70,2, IF(E518&lt;80, 3, IF(E518&lt;90,4, IF(E518&lt;=100, 5, "?")))))</f>
        <v>4</v>
      </c>
      <c r="W518" s="4" t="str" cm="1">
        <f t="array" aca="1" ref="W518" ca="1">_xlfn.IFNA(INDIRECT($Y$1&amp;"!"&amp;W$1&amp;$Y518),"N")</f>
        <v>A</v>
      </c>
      <c r="X518" s="4">
        <f ca="1">COUNTIF(W:W,W518)</f>
        <v>861</v>
      </c>
      <c r="Y518" s="4">
        <f>MATCH(T518,Coding!J:J,0)</f>
        <v>5</v>
      </c>
      <c r="Z518" s="4" t="str" cm="1">
        <f t="array" aca="1" ref="Z518" ca="1">_xlfn.IFNA(INDIRECT($Y$1&amp;"!"&amp;Z$1&amp;$Y518),-1)</f>
        <v>A</v>
      </c>
      <c r="AA518" s="4" cm="1">
        <f t="array" aca="1" ref="AA518" ca="1">_xlfn.IFNA(INDIRECT($Y$1&amp;"!"&amp;AA$1&amp;$Y518),-1)</f>
        <v>0</v>
      </c>
      <c r="AB518" s="4" cm="1">
        <f t="array" aca="1" ref="AB518" ca="1">_xlfn.IFNA(INDIRECT($Y$1&amp;"!"&amp;AB$1&amp;$Y518),-1)</f>
        <v>1</v>
      </c>
      <c r="AC518" s="4" cm="1">
        <f t="array" aca="1" ref="AC518" ca="1">_xlfn.IFNA(INDIRECT($Y$1&amp;"!"&amp;AC$1&amp;$Y518),-1)</f>
        <v>1</v>
      </c>
      <c r="AD518" s="4" cm="1">
        <f t="array" aca="1" ref="AD518" ca="1">_xlfn.IFNA(INDIRECT($Y$1&amp;"!"&amp;AD$1&amp;$Y518),-1)</f>
        <v>1</v>
      </c>
      <c r="AE518" s="4" cm="1">
        <f t="array" aca="1" ref="AE518" ca="1">_xlfn.IFNA(INDIRECT($Y$1&amp;"!"&amp;AE$1&amp;$Y518),-1)</f>
        <v>0</v>
      </c>
      <c r="AF518" s="4" t="str">
        <f ca="1">_xlfn.CONCAT(W518, "-",V518)</f>
        <v>A-4</v>
      </c>
      <c r="AG518" s="4" t="str">
        <f>TEXT(ROW()-2, "0000")</f>
        <v>0516</v>
      </c>
      <c r="AH518" s="4" t="str">
        <f>IF(TRIM(CLEAN(A518))="m", "male", IF(TRIM(CLEAN(A518))="f","female", "missing"))</f>
        <v>male</v>
      </c>
      <c r="AI518" s="4">
        <f>C518</f>
        <v>90.6</v>
      </c>
      <c r="AJ518" s="4">
        <f>O518</f>
        <v>77</v>
      </c>
      <c r="AK518" s="4">
        <f>P518</f>
        <v>82</v>
      </c>
      <c r="AL518" s="4">
        <f>IF(AI518&lt;60, 0, IF(AI518&lt;70,2, IF(AI518&lt;80, 3, IF(AI518&lt;90,4, IF(AI518&lt;=100, 5, "?")))))</f>
        <v>5</v>
      </c>
      <c r="AM518" s="4">
        <f>IF(AJ518&lt;60, 0, IF(AJ518&lt;70,2, IF(AJ518&lt;80, 3, IF(AJ518&lt;90,4, IF(AJ518&lt;=100, 5, "?")))))</f>
        <v>3</v>
      </c>
      <c r="AN518" s="4">
        <f>IF(AK518&lt;60, 0, IF(AK518&lt;70,2, IF(AK518&lt;80, 3, IF(AK518&lt;90,4, IF(AK518&lt;=100, 5, "?")))))</f>
        <v>4</v>
      </c>
      <c r="AO518" s="4">
        <f ca="1">AA518</f>
        <v>0</v>
      </c>
      <c r="AP518" s="4">
        <f ca="1">AB518</f>
        <v>1</v>
      </c>
      <c r="AQ518" s="4">
        <f ca="1">AC518</f>
        <v>1</v>
      </c>
      <c r="AR518" s="4">
        <f ca="1">AD518</f>
        <v>1</v>
      </c>
      <c r="AS518" s="4">
        <f ca="1">AE518</f>
        <v>0</v>
      </c>
      <c r="AT518" s="4" t="str">
        <f ca="1">Z518</f>
        <v>A</v>
      </c>
      <c r="AU518" s="4">
        <f>E518</f>
        <v>83.3</v>
      </c>
      <c r="AV518" s="4">
        <f>IF(AU518&lt;60, 0, IF(AU518&lt;70,2, IF(AU518&lt;80, 3, IF(AU518&lt;90,4, IF(AU518&lt;=100, 5, "?")))))</f>
        <v>4</v>
      </c>
    </row>
    <row r="519" spans="1:48" x14ac:dyDescent="0.2">
      <c r="A519" s="2" t="s">
        <v>13</v>
      </c>
      <c r="B519" s="3" t="s">
        <v>37</v>
      </c>
      <c r="C519" s="3">
        <v>93.6</v>
      </c>
      <c r="D519" s="3" t="s">
        <v>37</v>
      </c>
      <c r="E519" s="3">
        <v>0</v>
      </c>
      <c r="F519" s="3">
        <v>3</v>
      </c>
      <c r="G519" s="3">
        <v>80</v>
      </c>
      <c r="H519" s="3"/>
      <c r="I519" s="3">
        <v>81</v>
      </c>
      <c r="J519" s="3"/>
      <c r="K519" s="3"/>
      <c r="L519" s="3"/>
      <c r="M519" s="3">
        <v>80</v>
      </c>
      <c r="N519" s="3"/>
      <c r="O519" s="4">
        <f>MAX(G519:H519)</f>
        <v>80</v>
      </c>
      <c r="P519" s="4">
        <f>MAX(I519:J519)</f>
        <v>81</v>
      </c>
      <c r="Q519" s="4">
        <f>ABS(O519-C519)</f>
        <v>13.599999999999994</v>
      </c>
      <c r="R519" s="4">
        <f>ABS(P519-C519)</f>
        <v>12.599999999999994</v>
      </c>
      <c r="S519" s="4" t="b">
        <f ca="1">OR(O519=0,P519=0,Q519&gt;$Q$1,R519&gt;$R$1,W519="N", V519=2)</f>
        <v>0</v>
      </c>
      <c r="T519" s="4" t="str">
        <f>TRIM(CLEAN(D519))</f>
        <v>كلية الهندسة والتكنولوجيا</v>
      </c>
      <c r="U519" s="4">
        <f>COUNTIF(T:T,T519)</f>
        <v>173</v>
      </c>
      <c r="V519" s="4">
        <f>IF(E519&lt;60, 0, IF(E519&lt;70,2, IF(E519&lt;80, 3, IF(E519&lt;90,4, IF(E519&lt;=100, 5, "?")))))</f>
        <v>0</v>
      </c>
      <c r="W519" s="4" t="str" cm="1">
        <f t="array" aca="1" ref="W519" ca="1">_xlfn.IFNA(INDIRECT($Y$1&amp;"!"&amp;W$1&amp;$Y519),"N")</f>
        <v>A</v>
      </c>
      <c r="X519" s="4">
        <f ca="1">COUNTIF(W:W,W519)</f>
        <v>861</v>
      </c>
      <c r="Y519" s="4">
        <f>MATCH(T519,Coding!J:J,0)</f>
        <v>4</v>
      </c>
      <c r="Z519" s="4" t="str" cm="1">
        <f t="array" aca="1" ref="Z519" ca="1">_xlfn.IFNA(INDIRECT($Y$1&amp;"!"&amp;Z$1&amp;$Y519),-1)</f>
        <v>A</v>
      </c>
      <c r="AA519" s="4" cm="1">
        <f t="array" aca="1" ref="AA519" ca="1">_xlfn.IFNA(INDIRECT($Y$1&amp;"!"&amp;AA$1&amp;$Y519),-1)</f>
        <v>0</v>
      </c>
      <c r="AB519" s="4" cm="1">
        <f t="array" aca="1" ref="AB519" ca="1">_xlfn.IFNA(INDIRECT($Y$1&amp;"!"&amp;AB$1&amp;$Y519),-1)</f>
        <v>1</v>
      </c>
      <c r="AC519" s="4" cm="1">
        <f t="array" aca="1" ref="AC519" ca="1">_xlfn.IFNA(INDIRECT($Y$1&amp;"!"&amp;AC$1&amp;$Y519),-1)</f>
        <v>1</v>
      </c>
      <c r="AD519" s="4" cm="1">
        <f t="array" aca="1" ref="AD519" ca="1">_xlfn.IFNA(INDIRECT($Y$1&amp;"!"&amp;AD$1&amp;$Y519),-1)</f>
        <v>1</v>
      </c>
      <c r="AE519" s="4" cm="1">
        <f t="array" aca="1" ref="AE519" ca="1">_xlfn.IFNA(INDIRECT($Y$1&amp;"!"&amp;AE$1&amp;$Y519),-1)</f>
        <v>0</v>
      </c>
      <c r="AF519" s="4" t="str">
        <f ca="1">_xlfn.CONCAT(W519, "-",V519)</f>
        <v>A-0</v>
      </c>
      <c r="AG519" s="4" t="str">
        <f>TEXT(ROW()-2, "0000")</f>
        <v>0517</v>
      </c>
      <c r="AH519" s="4" t="str">
        <f>IF(TRIM(CLEAN(A519))="m", "male", IF(TRIM(CLEAN(A519))="f","female", "missing"))</f>
        <v>male</v>
      </c>
      <c r="AI519" s="4">
        <f>C519</f>
        <v>93.6</v>
      </c>
      <c r="AJ519" s="4">
        <f>O519</f>
        <v>80</v>
      </c>
      <c r="AK519" s="4">
        <f>P519</f>
        <v>81</v>
      </c>
      <c r="AL519" s="4">
        <f>IF(AI519&lt;60, 0, IF(AI519&lt;70,2, IF(AI519&lt;80, 3, IF(AI519&lt;90,4, IF(AI519&lt;=100, 5, "?")))))</f>
        <v>5</v>
      </c>
      <c r="AM519" s="4">
        <f>IF(AJ519&lt;60, 0, IF(AJ519&lt;70,2, IF(AJ519&lt;80, 3, IF(AJ519&lt;90,4, IF(AJ519&lt;=100, 5, "?")))))</f>
        <v>4</v>
      </c>
      <c r="AN519" s="4">
        <f>IF(AK519&lt;60, 0, IF(AK519&lt;70,2, IF(AK519&lt;80, 3, IF(AK519&lt;90,4, IF(AK519&lt;=100, 5, "?")))))</f>
        <v>4</v>
      </c>
      <c r="AO519" s="4">
        <f ca="1">AA519</f>
        <v>0</v>
      </c>
      <c r="AP519" s="4">
        <f ca="1">AB519</f>
        <v>1</v>
      </c>
      <c r="AQ519" s="4">
        <f ca="1">AC519</f>
        <v>1</v>
      </c>
      <c r="AR519" s="4">
        <f ca="1">AD519</f>
        <v>1</v>
      </c>
      <c r="AS519" s="4">
        <f ca="1">AE519</f>
        <v>0</v>
      </c>
      <c r="AT519" s="4" t="str">
        <f ca="1">Z519</f>
        <v>A</v>
      </c>
      <c r="AU519" s="4">
        <f>E519</f>
        <v>0</v>
      </c>
      <c r="AV519" s="4">
        <f>IF(AU519&lt;60, 0, IF(AU519&lt;70,2, IF(AU519&lt;80, 3, IF(AU519&lt;90,4, IF(AU519&lt;=100, 5, "?")))))</f>
        <v>0</v>
      </c>
    </row>
    <row r="520" spans="1:48" x14ac:dyDescent="0.2">
      <c r="A520" s="2" t="s">
        <v>16</v>
      </c>
      <c r="B520" s="3" t="s">
        <v>36</v>
      </c>
      <c r="C520" s="3">
        <v>93.6</v>
      </c>
      <c r="D520" s="3" t="s">
        <v>36</v>
      </c>
      <c r="E520" s="3">
        <v>76.7</v>
      </c>
      <c r="F520" s="3">
        <v>1</v>
      </c>
      <c r="G520" s="3">
        <v>70</v>
      </c>
      <c r="H520" s="3">
        <v>80</v>
      </c>
      <c r="I520" s="3">
        <v>77</v>
      </c>
      <c r="J520" s="3">
        <v>75</v>
      </c>
      <c r="K520" s="3"/>
      <c r="L520" s="3"/>
      <c r="M520" s="3">
        <v>76</v>
      </c>
      <c r="N520" s="3"/>
      <c r="O520" s="4">
        <f>MAX(G520:H520)</f>
        <v>80</v>
      </c>
      <c r="P520" s="4">
        <f>MAX(I520:J520)</f>
        <v>77</v>
      </c>
      <c r="Q520" s="4">
        <f>ABS(O520-C520)</f>
        <v>13.599999999999994</v>
      </c>
      <c r="R520" s="4">
        <f>ABS(P520-C520)</f>
        <v>16.599999999999994</v>
      </c>
      <c r="S520" s="4" t="b">
        <f ca="1">OR(O520=0,P520=0,Q520&gt;$Q$1,R520&gt;$R$1,W520="N", V520=2)</f>
        <v>0</v>
      </c>
      <c r="T520" s="4" t="str">
        <f>TRIM(CLEAN(D520))</f>
        <v>برنامج بكالوريوس هندسة أنظمة الحاسوب</v>
      </c>
      <c r="U520" s="4">
        <f>COUNTIF(T:T,T520)</f>
        <v>549</v>
      </c>
      <c r="V520" s="4">
        <f>IF(E520&lt;60, 0, IF(E520&lt;70,2, IF(E520&lt;80, 3, IF(E520&lt;90,4, IF(E520&lt;=100, 5, "?")))))</f>
        <v>3</v>
      </c>
      <c r="W520" s="4" t="str" cm="1">
        <f t="array" aca="1" ref="W520" ca="1">_xlfn.IFNA(INDIRECT($Y$1&amp;"!"&amp;W$1&amp;$Y520),"N")</f>
        <v>A</v>
      </c>
      <c r="X520" s="4">
        <f ca="1">COUNTIF(W:W,W520)</f>
        <v>861</v>
      </c>
      <c r="Y520" s="4">
        <f>MATCH(T520,Coding!J:J,0)</f>
        <v>3</v>
      </c>
      <c r="Z520" s="4" t="str" cm="1">
        <f t="array" aca="1" ref="Z520" ca="1">_xlfn.IFNA(INDIRECT($Y$1&amp;"!"&amp;Z$1&amp;$Y520),-1)</f>
        <v>A</v>
      </c>
      <c r="AA520" s="4" cm="1">
        <f t="array" aca="1" ref="AA520" ca="1">_xlfn.IFNA(INDIRECT($Y$1&amp;"!"&amp;AA$1&amp;$Y520),-1)</f>
        <v>0</v>
      </c>
      <c r="AB520" s="4" cm="1">
        <f t="array" aca="1" ref="AB520" ca="1">_xlfn.IFNA(INDIRECT($Y$1&amp;"!"&amp;AB$1&amp;$Y520),-1)</f>
        <v>1</v>
      </c>
      <c r="AC520" s="4" cm="1">
        <f t="array" aca="1" ref="AC520" ca="1">_xlfn.IFNA(INDIRECT($Y$1&amp;"!"&amp;AC$1&amp;$Y520),-1)</f>
        <v>1</v>
      </c>
      <c r="AD520" s="4" cm="1">
        <f t="array" aca="1" ref="AD520" ca="1">_xlfn.IFNA(INDIRECT($Y$1&amp;"!"&amp;AD$1&amp;$Y520),-1)</f>
        <v>1</v>
      </c>
      <c r="AE520" s="4" cm="1">
        <f t="array" aca="1" ref="AE520" ca="1">_xlfn.IFNA(INDIRECT($Y$1&amp;"!"&amp;AE$1&amp;$Y520),-1)</f>
        <v>0</v>
      </c>
      <c r="AF520" s="4" t="str">
        <f ca="1">_xlfn.CONCAT(W520, "-",V520)</f>
        <v>A-3</v>
      </c>
      <c r="AG520" s="4" t="str">
        <f>TEXT(ROW()-2, "0000")</f>
        <v>0518</v>
      </c>
      <c r="AH520" s="4" t="str">
        <f>IF(TRIM(CLEAN(A520))="m", "male", IF(TRIM(CLEAN(A520))="f","female", "missing"))</f>
        <v>female</v>
      </c>
      <c r="AI520" s="4">
        <f>C520</f>
        <v>93.6</v>
      </c>
      <c r="AJ520" s="4">
        <f>O520</f>
        <v>80</v>
      </c>
      <c r="AK520" s="4">
        <f>P520</f>
        <v>77</v>
      </c>
      <c r="AL520" s="4">
        <f>IF(AI520&lt;60, 0, IF(AI520&lt;70,2, IF(AI520&lt;80, 3, IF(AI520&lt;90,4, IF(AI520&lt;=100, 5, "?")))))</f>
        <v>5</v>
      </c>
      <c r="AM520" s="4">
        <f>IF(AJ520&lt;60, 0, IF(AJ520&lt;70,2, IF(AJ520&lt;80, 3, IF(AJ520&lt;90,4, IF(AJ520&lt;=100, 5, "?")))))</f>
        <v>4</v>
      </c>
      <c r="AN520" s="4">
        <f>IF(AK520&lt;60, 0, IF(AK520&lt;70,2, IF(AK520&lt;80, 3, IF(AK520&lt;90,4, IF(AK520&lt;=100, 5, "?")))))</f>
        <v>3</v>
      </c>
      <c r="AO520" s="4">
        <f ca="1">AA520</f>
        <v>0</v>
      </c>
      <c r="AP520" s="4">
        <f ca="1">AB520</f>
        <v>1</v>
      </c>
      <c r="AQ520" s="4">
        <f ca="1">AC520</f>
        <v>1</v>
      </c>
      <c r="AR520" s="4">
        <f ca="1">AD520</f>
        <v>1</v>
      </c>
      <c r="AS520" s="4">
        <f ca="1">AE520</f>
        <v>0</v>
      </c>
      <c r="AT520" s="4" t="str">
        <f ca="1">Z520</f>
        <v>A</v>
      </c>
      <c r="AU520" s="4">
        <f>E520</f>
        <v>76.7</v>
      </c>
      <c r="AV520" s="4">
        <f>IF(AU520&lt;60, 0, IF(AU520&lt;70,2, IF(AU520&lt;80, 3, IF(AU520&lt;90,4, IF(AU520&lt;=100, 5, "?")))))</f>
        <v>3</v>
      </c>
    </row>
    <row r="521" spans="1:48" x14ac:dyDescent="0.2">
      <c r="A521" s="2" t="s">
        <v>13</v>
      </c>
      <c r="B521" s="3" t="s">
        <v>14</v>
      </c>
      <c r="C521" s="3">
        <v>94.6</v>
      </c>
      <c r="D521" s="3" t="s">
        <v>34</v>
      </c>
      <c r="E521" s="3">
        <v>73.3</v>
      </c>
      <c r="F521" s="3">
        <v>1</v>
      </c>
      <c r="G521" s="3">
        <v>81</v>
      </c>
      <c r="H521" s="3">
        <v>60</v>
      </c>
      <c r="I521" s="3">
        <v>82</v>
      </c>
      <c r="J521" s="3">
        <v>74</v>
      </c>
      <c r="K521" s="3">
        <v>86</v>
      </c>
      <c r="L521" s="3"/>
      <c r="M521" s="3">
        <v>60</v>
      </c>
      <c r="N521" s="3"/>
      <c r="O521" s="4">
        <f>MAX(G521:H521)</f>
        <v>81</v>
      </c>
      <c r="P521" s="4">
        <f>MAX(I521:J521)</f>
        <v>82</v>
      </c>
      <c r="Q521" s="4">
        <f>ABS(O521-C521)</f>
        <v>13.599999999999994</v>
      </c>
      <c r="R521" s="4">
        <f>ABS(P521-C521)</f>
        <v>12.599999999999994</v>
      </c>
      <c r="S521" s="4" t="b">
        <f ca="1">OR(O521=0,P521=0,Q521&gt;$Q$1,R521&gt;$R$1,W521="N", V521=2)</f>
        <v>0</v>
      </c>
      <c r="T521" s="4" t="str">
        <f>TRIM(CLEAN(D521))</f>
        <v>برنامج بكالوريوس هندسة الحاسوب</v>
      </c>
      <c r="U521" s="4">
        <f>COUNTIF(T:T,T521)</f>
        <v>139</v>
      </c>
      <c r="V521" s="4">
        <f>IF(E521&lt;60, 0, IF(E521&lt;70,2, IF(E521&lt;80, 3, IF(E521&lt;90,4, IF(E521&lt;=100, 5, "?")))))</f>
        <v>3</v>
      </c>
      <c r="W521" s="4" t="str" cm="1">
        <f t="array" aca="1" ref="W521" ca="1">_xlfn.IFNA(INDIRECT($Y$1&amp;"!"&amp;W$1&amp;$Y521),"N")</f>
        <v>A</v>
      </c>
      <c r="X521" s="4">
        <f ca="1">COUNTIF(W:W,W521)</f>
        <v>861</v>
      </c>
      <c r="Y521" s="4">
        <f>MATCH(T521,Coding!J:J,0)</f>
        <v>5</v>
      </c>
      <c r="Z521" s="4" t="str" cm="1">
        <f t="array" aca="1" ref="Z521" ca="1">_xlfn.IFNA(INDIRECT($Y$1&amp;"!"&amp;Z$1&amp;$Y521),-1)</f>
        <v>A</v>
      </c>
      <c r="AA521" s="4" cm="1">
        <f t="array" aca="1" ref="AA521" ca="1">_xlfn.IFNA(INDIRECT($Y$1&amp;"!"&amp;AA$1&amp;$Y521),-1)</f>
        <v>0</v>
      </c>
      <c r="AB521" s="4" cm="1">
        <f t="array" aca="1" ref="AB521" ca="1">_xlfn.IFNA(INDIRECT($Y$1&amp;"!"&amp;AB$1&amp;$Y521),-1)</f>
        <v>1</v>
      </c>
      <c r="AC521" s="4" cm="1">
        <f t="array" aca="1" ref="AC521" ca="1">_xlfn.IFNA(INDIRECT($Y$1&amp;"!"&amp;AC$1&amp;$Y521),-1)</f>
        <v>1</v>
      </c>
      <c r="AD521" s="4" cm="1">
        <f t="array" aca="1" ref="AD521" ca="1">_xlfn.IFNA(INDIRECT($Y$1&amp;"!"&amp;AD$1&amp;$Y521),-1)</f>
        <v>1</v>
      </c>
      <c r="AE521" s="4" cm="1">
        <f t="array" aca="1" ref="AE521" ca="1">_xlfn.IFNA(INDIRECT($Y$1&amp;"!"&amp;AE$1&amp;$Y521),-1)</f>
        <v>0</v>
      </c>
      <c r="AF521" s="4" t="str">
        <f ca="1">_xlfn.CONCAT(W521, "-",V521)</f>
        <v>A-3</v>
      </c>
      <c r="AG521" s="4" t="str">
        <f>TEXT(ROW()-2, "0000")</f>
        <v>0519</v>
      </c>
      <c r="AH521" s="4" t="str">
        <f>IF(TRIM(CLEAN(A521))="m", "male", IF(TRIM(CLEAN(A521))="f","female", "missing"))</f>
        <v>male</v>
      </c>
      <c r="AI521" s="4">
        <f>C521</f>
        <v>94.6</v>
      </c>
      <c r="AJ521" s="4">
        <f>O521</f>
        <v>81</v>
      </c>
      <c r="AK521" s="4">
        <f>P521</f>
        <v>82</v>
      </c>
      <c r="AL521" s="4">
        <f>IF(AI521&lt;60, 0, IF(AI521&lt;70,2, IF(AI521&lt;80, 3, IF(AI521&lt;90,4, IF(AI521&lt;=100, 5, "?")))))</f>
        <v>5</v>
      </c>
      <c r="AM521" s="4">
        <f>IF(AJ521&lt;60, 0, IF(AJ521&lt;70,2, IF(AJ521&lt;80, 3, IF(AJ521&lt;90,4, IF(AJ521&lt;=100, 5, "?")))))</f>
        <v>4</v>
      </c>
      <c r="AN521" s="4">
        <f>IF(AK521&lt;60, 0, IF(AK521&lt;70,2, IF(AK521&lt;80, 3, IF(AK521&lt;90,4, IF(AK521&lt;=100, 5, "?")))))</f>
        <v>4</v>
      </c>
      <c r="AO521" s="4">
        <f ca="1">AA521</f>
        <v>0</v>
      </c>
      <c r="AP521" s="4">
        <f ca="1">AB521</f>
        <v>1</v>
      </c>
      <c r="AQ521" s="4">
        <f ca="1">AC521</f>
        <v>1</v>
      </c>
      <c r="AR521" s="4">
        <f ca="1">AD521</f>
        <v>1</v>
      </c>
      <c r="AS521" s="4">
        <f ca="1">AE521</f>
        <v>0</v>
      </c>
      <c r="AT521" s="4" t="str">
        <f ca="1">Z521</f>
        <v>A</v>
      </c>
      <c r="AU521" s="4">
        <f>E521</f>
        <v>73.3</v>
      </c>
      <c r="AV521" s="4">
        <f>IF(AU521&lt;60, 0, IF(AU521&lt;70,2, IF(AU521&lt;80, 3, IF(AU521&lt;90,4, IF(AU521&lt;=100, 5, "?")))))</f>
        <v>3</v>
      </c>
    </row>
    <row r="522" spans="1:48" x14ac:dyDescent="0.2">
      <c r="A522" s="2" t="s">
        <v>13</v>
      </c>
      <c r="B522" s="3" t="s">
        <v>28</v>
      </c>
      <c r="C522" s="3">
        <v>82.4</v>
      </c>
      <c r="D522" s="3" t="s">
        <v>35</v>
      </c>
      <c r="E522" s="3">
        <v>85.4</v>
      </c>
      <c r="F522" s="3">
        <v>3</v>
      </c>
      <c r="G522" s="3">
        <v>80</v>
      </c>
      <c r="H522" s="3">
        <v>96</v>
      </c>
      <c r="I522" s="3">
        <v>87</v>
      </c>
      <c r="J522" s="3">
        <v>83</v>
      </c>
      <c r="K522" s="3">
        <v>98</v>
      </c>
      <c r="L522" s="3"/>
      <c r="M522" s="3">
        <v>84</v>
      </c>
      <c r="N522" s="3"/>
      <c r="O522" s="4">
        <f>MAX(G522:H522)</f>
        <v>96</v>
      </c>
      <c r="P522" s="4">
        <f>MAX(I522:J522)</f>
        <v>87</v>
      </c>
      <c r="Q522" s="4">
        <f>ABS(O522-C522)</f>
        <v>13.599999999999994</v>
      </c>
      <c r="R522" s="4">
        <f>ABS(P522-C522)</f>
        <v>4.5999999999999943</v>
      </c>
      <c r="S522" s="4" t="b">
        <f ca="1">OR(O522=0,P522=0,Q522&gt;$Q$1,R522&gt;$R$1,W522="N", V522=2)</f>
        <v>0</v>
      </c>
      <c r="T522" s="4" t="str">
        <f>TRIM(CLEAN(D522))</f>
        <v>برنامج بكالوريوس هندسة الميكاترونيكس</v>
      </c>
      <c r="U522" s="4">
        <f>COUNTIF(T:T,T522)</f>
        <v>291</v>
      </c>
      <c r="V522" s="4">
        <f>IF(E522&lt;60, 0, IF(E522&lt;70,2, IF(E522&lt;80, 3, IF(E522&lt;90,4, IF(E522&lt;=100, 5, "?")))))</f>
        <v>4</v>
      </c>
      <c r="W522" s="4" t="str" cm="1">
        <f t="array" aca="1" ref="W522" ca="1">_xlfn.IFNA(INDIRECT($Y$1&amp;"!"&amp;W$1&amp;$Y522),"N")</f>
        <v>B</v>
      </c>
      <c r="X522" s="4">
        <f ca="1">COUNTIF(W:W,W522)</f>
        <v>291</v>
      </c>
      <c r="Y522" s="4">
        <f>MATCH(T522,Coding!J:J,0)</f>
        <v>6</v>
      </c>
      <c r="Z522" s="4" t="str" cm="1">
        <f t="array" aca="1" ref="Z522" ca="1">_xlfn.IFNA(INDIRECT($Y$1&amp;"!"&amp;Z$1&amp;$Y522),-1)</f>
        <v>B</v>
      </c>
      <c r="AA522" s="4" cm="1">
        <f t="array" aca="1" ref="AA522" ca="1">_xlfn.IFNA(INDIRECT($Y$1&amp;"!"&amp;AA$1&amp;$Y522),-1)</f>
        <v>0</v>
      </c>
      <c r="AB522" s="4" cm="1">
        <f t="array" aca="1" ref="AB522" ca="1">_xlfn.IFNA(INDIRECT($Y$1&amp;"!"&amp;AB$1&amp;$Y522),-1)</f>
        <v>0</v>
      </c>
      <c r="AC522" s="4" cm="1">
        <f t="array" aca="1" ref="AC522" ca="1">_xlfn.IFNA(INDIRECT($Y$1&amp;"!"&amp;AC$1&amp;$Y522),-1)</f>
        <v>1</v>
      </c>
      <c r="AD522" s="4" cm="1">
        <f t="array" aca="1" ref="AD522" ca="1">_xlfn.IFNA(INDIRECT($Y$1&amp;"!"&amp;AD$1&amp;$Y522),-1)</f>
        <v>1</v>
      </c>
      <c r="AE522" s="4" cm="1">
        <f t="array" aca="1" ref="AE522" ca="1">_xlfn.IFNA(INDIRECT($Y$1&amp;"!"&amp;AE$1&amp;$Y522),-1)</f>
        <v>1</v>
      </c>
      <c r="AF522" s="4" t="str">
        <f ca="1">_xlfn.CONCAT(W522, "-",V522)</f>
        <v>B-4</v>
      </c>
      <c r="AG522" s="4" t="str">
        <f>TEXT(ROW()-2, "0000")</f>
        <v>0520</v>
      </c>
      <c r="AH522" s="4" t="str">
        <f>IF(TRIM(CLEAN(A522))="m", "male", IF(TRIM(CLEAN(A522))="f","female", "missing"))</f>
        <v>male</v>
      </c>
      <c r="AI522" s="4">
        <f>C522</f>
        <v>82.4</v>
      </c>
      <c r="AJ522" s="4">
        <f>O522</f>
        <v>96</v>
      </c>
      <c r="AK522" s="4">
        <f>P522</f>
        <v>87</v>
      </c>
      <c r="AL522" s="4">
        <f>IF(AI522&lt;60, 0, IF(AI522&lt;70,2, IF(AI522&lt;80, 3, IF(AI522&lt;90,4, IF(AI522&lt;=100, 5, "?")))))</f>
        <v>4</v>
      </c>
      <c r="AM522" s="4">
        <f>IF(AJ522&lt;60, 0, IF(AJ522&lt;70,2, IF(AJ522&lt;80, 3, IF(AJ522&lt;90,4, IF(AJ522&lt;=100, 5, "?")))))</f>
        <v>5</v>
      </c>
      <c r="AN522" s="4">
        <f>IF(AK522&lt;60, 0, IF(AK522&lt;70,2, IF(AK522&lt;80, 3, IF(AK522&lt;90,4, IF(AK522&lt;=100, 5, "?")))))</f>
        <v>4</v>
      </c>
      <c r="AO522" s="4">
        <f ca="1">AA522</f>
        <v>0</v>
      </c>
      <c r="AP522" s="4">
        <f ca="1">AB522</f>
        <v>0</v>
      </c>
      <c r="AQ522" s="4">
        <f ca="1">AC522</f>
        <v>1</v>
      </c>
      <c r="AR522" s="4">
        <f ca="1">AD522</f>
        <v>1</v>
      </c>
      <c r="AS522" s="4">
        <f ca="1">AE522</f>
        <v>1</v>
      </c>
      <c r="AT522" s="4" t="str">
        <f ca="1">Z522</f>
        <v>B</v>
      </c>
      <c r="AU522" s="4">
        <f>E522</f>
        <v>85.4</v>
      </c>
      <c r="AV522" s="4">
        <f>IF(AU522&lt;60, 0, IF(AU522&lt;70,2, IF(AU522&lt;80, 3, IF(AU522&lt;90,4, IF(AU522&lt;=100, 5, "?")))))</f>
        <v>4</v>
      </c>
    </row>
    <row r="523" spans="1:48" x14ac:dyDescent="0.2">
      <c r="A523" s="2" t="s">
        <v>13</v>
      </c>
      <c r="B523" s="3" t="s">
        <v>35</v>
      </c>
      <c r="C523" s="3">
        <v>93.6</v>
      </c>
      <c r="D523" s="3" t="s">
        <v>35</v>
      </c>
      <c r="E523" s="3">
        <v>80.5</v>
      </c>
      <c r="F523" s="3">
        <v>1</v>
      </c>
      <c r="G523" s="3">
        <v>71</v>
      </c>
      <c r="H523" s="3">
        <v>80</v>
      </c>
      <c r="I523" s="3">
        <v>81</v>
      </c>
      <c r="J523" s="3">
        <v>68</v>
      </c>
      <c r="K523" s="3">
        <v>90</v>
      </c>
      <c r="L523" s="3"/>
      <c r="M523" s="3">
        <v>86</v>
      </c>
      <c r="N523" s="3"/>
      <c r="O523" s="4">
        <f>MAX(G523:H523)</f>
        <v>80</v>
      </c>
      <c r="P523" s="4">
        <f>MAX(I523:J523)</f>
        <v>81</v>
      </c>
      <c r="Q523" s="4">
        <f>ABS(O523-C523)</f>
        <v>13.599999999999994</v>
      </c>
      <c r="R523" s="4">
        <f>ABS(P523-C523)</f>
        <v>12.599999999999994</v>
      </c>
      <c r="S523" s="4" t="b">
        <f ca="1">OR(O523=0,P523=0,Q523&gt;$Q$1,R523&gt;$R$1,W523="N", V523=2)</f>
        <v>0</v>
      </c>
      <c r="T523" s="4" t="str">
        <f>TRIM(CLEAN(D523))</f>
        <v>برنامج بكالوريوس هندسة الميكاترونيكس</v>
      </c>
      <c r="U523" s="4">
        <f>COUNTIF(T:T,T523)</f>
        <v>291</v>
      </c>
      <c r="V523" s="4">
        <f>IF(E523&lt;60, 0, IF(E523&lt;70,2, IF(E523&lt;80, 3, IF(E523&lt;90,4, IF(E523&lt;=100, 5, "?")))))</f>
        <v>4</v>
      </c>
      <c r="W523" s="4" t="str" cm="1">
        <f t="array" aca="1" ref="W523" ca="1">_xlfn.IFNA(INDIRECT($Y$1&amp;"!"&amp;W$1&amp;$Y523),"N")</f>
        <v>B</v>
      </c>
      <c r="X523" s="4">
        <f ca="1">COUNTIF(W:W,W523)</f>
        <v>291</v>
      </c>
      <c r="Y523" s="4">
        <f>MATCH(T523,Coding!J:J,0)</f>
        <v>6</v>
      </c>
      <c r="Z523" s="4" t="str" cm="1">
        <f t="array" aca="1" ref="Z523" ca="1">_xlfn.IFNA(INDIRECT($Y$1&amp;"!"&amp;Z$1&amp;$Y523),-1)</f>
        <v>B</v>
      </c>
      <c r="AA523" s="4" cm="1">
        <f t="array" aca="1" ref="AA523" ca="1">_xlfn.IFNA(INDIRECT($Y$1&amp;"!"&amp;AA$1&amp;$Y523),-1)</f>
        <v>0</v>
      </c>
      <c r="AB523" s="4" cm="1">
        <f t="array" aca="1" ref="AB523" ca="1">_xlfn.IFNA(INDIRECT($Y$1&amp;"!"&amp;AB$1&amp;$Y523),-1)</f>
        <v>0</v>
      </c>
      <c r="AC523" s="4" cm="1">
        <f t="array" aca="1" ref="AC523" ca="1">_xlfn.IFNA(INDIRECT($Y$1&amp;"!"&amp;AC$1&amp;$Y523),-1)</f>
        <v>1</v>
      </c>
      <c r="AD523" s="4" cm="1">
        <f t="array" aca="1" ref="AD523" ca="1">_xlfn.IFNA(INDIRECT($Y$1&amp;"!"&amp;AD$1&amp;$Y523),-1)</f>
        <v>1</v>
      </c>
      <c r="AE523" s="4" cm="1">
        <f t="array" aca="1" ref="AE523" ca="1">_xlfn.IFNA(INDIRECT($Y$1&amp;"!"&amp;AE$1&amp;$Y523),-1)</f>
        <v>1</v>
      </c>
      <c r="AF523" s="4" t="str">
        <f ca="1">_xlfn.CONCAT(W523, "-",V523)</f>
        <v>B-4</v>
      </c>
      <c r="AG523" s="4" t="str">
        <f>TEXT(ROW()-2, "0000")</f>
        <v>0521</v>
      </c>
      <c r="AH523" s="4" t="str">
        <f>IF(TRIM(CLEAN(A523))="m", "male", IF(TRIM(CLEAN(A523))="f","female", "missing"))</f>
        <v>male</v>
      </c>
      <c r="AI523" s="4">
        <f>C523</f>
        <v>93.6</v>
      </c>
      <c r="AJ523" s="4">
        <f>O523</f>
        <v>80</v>
      </c>
      <c r="AK523" s="4">
        <f>P523</f>
        <v>81</v>
      </c>
      <c r="AL523" s="4">
        <f>IF(AI523&lt;60, 0, IF(AI523&lt;70,2, IF(AI523&lt;80, 3, IF(AI523&lt;90,4, IF(AI523&lt;=100, 5, "?")))))</f>
        <v>5</v>
      </c>
      <c r="AM523" s="4">
        <f>IF(AJ523&lt;60, 0, IF(AJ523&lt;70,2, IF(AJ523&lt;80, 3, IF(AJ523&lt;90,4, IF(AJ523&lt;=100, 5, "?")))))</f>
        <v>4</v>
      </c>
      <c r="AN523" s="4">
        <f>IF(AK523&lt;60, 0, IF(AK523&lt;70,2, IF(AK523&lt;80, 3, IF(AK523&lt;90,4, IF(AK523&lt;=100, 5, "?")))))</f>
        <v>4</v>
      </c>
      <c r="AO523" s="4">
        <f ca="1">AA523</f>
        <v>0</v>
      </c>
      <c r="AP523" s="4">
        <f ca="1">AB523</f>
        <v>0</v>
      </c>
      <c r="AQ523" s="4">
        <f ca="1">AC523</f>
        <v>1</v>
      </c>
      <c r="AR523" s="4">
        <f ca="1">AD523</f>
        <v>1</v>
      </c>
      <c r="AS523" s="4">
        <f ca="1">AE523</f>
        <v>1</v>
      </c>
      <c r="AT523" s="4" t="str">
        <f ca="1">Z523</f>
        <v>B</v>
      </c>
      <c r="AU523" s="4">
        <f>E523</f>
        <v>80.5</v>
      </c>
      <c r="AV523" s="4">
        <f>IF(AU523&lt;60, 0, IF(AU523&lt;70,2, IF(AU523&lt;80, 3, IF(AU523&lt;90,4, IF(AU523&lt;=100, 5, "?")))))</f>
        <v>4</v>
      </c>
    </row>
    <row r="524" spans="1:48" x14ac:dyDescent="0.2">
      <c r="A524" s="2" t="s">
        <v>13</v>
      </c>
      <c r="B524" s="3" t="s">
        <v>37</v>
      </c>
      <c r="C524" s="3">
        <v>95.6</v>
      </c>
      <c r="D524" s="3" t="s">
        <v>26</v>
      </c>
      <c r="E524" s="3">
        <v>73.400000000000006</v>
      </c>
      <c r="F524" s="3">
        <v>1</v>
      </c>
      <c r="G524" s="3">
        <v>82</v>
      </c>
      <c r="H524" s="3">
        <v>77</v>
      </c>
      <c r="I524" s="3">
        <v>80</v>
      </c>
      <c r="J524" s="3">
        <v>85</v>
      </c>
      <c r="K524" s="3">
        <v>77</v>
      </c>
      <c r="L524" s="3"/>
      <c r="M524" s="3">
        <v>62</v>
      </c>
      <c r="N524" s="3"/>
      <c r="O524" s="4">
        <f>MAX(G524:H524)</f>
        <v>82</v>
      </c>
      <c r="P524" s="4">
        <f>MAX(I524:J524)</f>
        <v>85</v>
      </c>
      <c r="Q524" s="4">
        <f>ABS(O524-C524)</f>
        <v>13.599999999999994</v>
      </c>
      <c r="R524" s="4">
        <f>ABS(P524-C524)</f>
        <v>10.599999999999994</v>
      </c>
      <c r="S524" s="4" t="b">
        <f ca="1">OR(O524=0,P524=0,Q524&gt;$Q$1,R524&gt;$R$1,W524="N", V524=2)</f>
        <v>0</v>
      </c>
      <c r="T524" s="4" t="str">
        <f>TRIM(CLEAN(D524))</f>
        <v>برنامج بكالوريوس الهندسة المدنية</v>
      </c>
      <c r="U524" s="4">
        <f>COUNTIF(T:T,T524)</f>
        <v>723</v>
      </c>
      <c r="V524" s="4">
        <f>IF(E524&lt;60, 0, IF(E524&lt;70,2, IF(E524&lt;80, 3, IF(E524&lt;90,4, IF(E524&lt;=100, 5, "?")))))</f>
        <v>3</v>
      </c>
      <c r="W524" s="4" t="str" cm="1">
        <f t="array" aca="1" ref="W524" ca="1">_xlfn.IFNA(INDIRECT($Y$1&amp;"!"&amp;W$1&amp;$Y524),"N")</f>
        <v>C</v>
      </c>
      <c r="X524" s="4">
        <f ca="1">COUNTIF(W:W,W524)</f>
        <v>747</v>
      </c>
      <c r="Y524" s="4">
        <f>MATCH(T524,Coding!J:J,0)</f>
        <v>8</v>
      </c>
      <c r="Z524" s="4" t="str" cm="1">
        <f t="array" aca="1" ref="Z524" ca="1">_xlfn.IFNA(INDIRECT($Y$1&amp;"!"&amp;Z$1&amp;$Y524),-1)</f>
        <v>C</v>
      </c>
      <c r="AA524" s="4" cm="1">
        <f t="array" aca="1" ref="AA524" ca="1">_xlfn.IFNA(INDIRECT($Y$1&amp;"!"&amp;AA$1&amp;$Y524),-1)</f>
        <v>1</v>
      </c>
      <c r="AB524" s="4" cm="1">
        <f t="array" aca="1" ref="AB524" ca="1">_xlfn.IFNA(INDIRECT($Y$1&amp;"!"&amp;AB$1&amp;$Y524),-1)</f>
        <v>1</v>
      </c>
      <c r="AC524" s="4" cm="1">
        <f t="array" aca="1" ref="AC524" ca="1">_xlfn.IFNA(INDIRECT($Y$1&amp;"!"&amp;AC$1&amp;$Y524),-1)</f>
        <v>1</v>
      </c>
      <c r="AD524" s="4" cm="1">
        <f t="array" aca="1" ref="AD524" ca="1">_xlfn.IFNA(INDIRECT($Y$1&amp;"!"&amp;AD$1&amp;$Y524),-1)</f>
        <v>0</v>
      </c>
      <c r="AE524" s="4" cm="1">
        <f t="array" aca="1" ref="AE524" ca="1">_xlfn.IFNA(INDIRECT($Y$1&amp;"!"&amp;AE$1&amp;$Y524),-1)</f>
        <v>0</v>
      </c>
      <c r="AF524" s="4" t="str">
        <f ca="1">_xlfn.CONCAT(W524, "-",V524)</f>
        <v>C-3</v>
      </c>
      <c r="AG524" s="4" t="str">
        <f>TEXT(ROW()-2, "0000")</f>
        <v>0522</v>
      </c>
      <c r="AH524" s="4" t="str">
        <f>IF(TRIM(CLEAN(A524))="m", "male", IF(TRIM(CLEAN(A524))="f","female", "missing"))</f>
        <v>male</v>
      </c>
      <c r="AI524" s="4">
        <f>C524</f>
        <v>95.6</v>
      </c>
      <c r="AJ524" s="4">
        <f>O524</f>
        <v>82</v>
      </c>
      <c r="AK524" s="4">
        <f>P524</f>
        <v>85</v>
      </c>
      <c r="AL524" s="4">
        <f>IF(AI524&lt;60, 0, IF(AI524&lt;70,2, IF(AI524&lt;80, 3, IF(AI524&lt;90,4, IF(AI524&lt;=100, 5, "?")))))</f>
        <v>5</v>
      </c>
      <c r="AM524" s="4">
        <f>IF(AJ524&lt;60, 0, IF(AJ524&lt;70,2, IF(AJ524&lt;80, 3, IF(AJ524&lt;90,4, IF(AJ524&lt;=100, 5, "?")))))</f>
        <v>4</v>
      </c>
      <c r="AN524" s="4">
        <f>IF(AK524&lt;60, 0, IF(AK524&lt;70,2, IF(AK524&lt;80, 3, IF(AK524&lt;90,4, IF(AK524&lt;=100, 5, "?")))))</f>
        <v>4</v>
      </c>
      <c r="AO524" s="4">
        <f ca="1">AA524</f>
        <v>1</v>
      </c>
      <c r="AP524" s="4">
        <f ca="1">AB524</f>
        <v>1</v>
      </c>
      <c r="AQ524" s="4">
        <f ca="1">AC524</f>
        <v>1</v>
      </c>
      <c r="AR524" s="4">
        <f ca="1">AD524</f>
        <v>0</v>
      </c>
      <c r="AS524" s="4">
        <f ca="1">AE524</f>
        <v>0</v>
      </c>
      <c r="AT524" s="4" t="str">
        <f ca="1">Z524</f>
        <v>C</v>
      </c>
      <c r="AU524" s="4">
        <f>E524</f>
        <v>73.400000000000006</v>
      </c>
      <c r="AV524" s="4">
        <f>IF(AU524&lt;60, 0, IF(AU524&lt;70,2, IF(AU524&lt;80, 3, IF(AU524&lt;90,4, IF(AU524&lt;=100, 5, "?")))))</f>
        <v>3</v>
      </c>
    </row>
    <row r="525" spans="1:48" x14ac:dyDescent="0.2">
      <c r="A525" s="2" t="s">
        <v>13</v>
      </c>
      <c r="B525" s="3" t="s">
        <v>33</v>
      </c>
      <c r="C525" s="3">
        <v>83.6</v>
      </c>
      <c r="D525" s="3" t="s">
        <v>33</v>
      </c>
      <c r="E525" s="3">
        <v>73.2</v>
      </c>
      <c r="F525" s="3">
        <v>1</v>
      </c>
      <c r="G525" s="3">
        <v>70</v>
      </c>
      <c r="H525" s="3">
        <v>61</v>
      </c>
      <c r="I525" s="3">
        <v>94</v>
      </c>
      <c r="J525" s="3">
        <v>63</v>
      </c>
      <c r="K525" s="3"/>
      <c r="L525" s="3">
        <v>91</v>
      </c>
      <c r="M525" s="3"/>
      <c r="N525" s="3"/>
      <c r="O525" s="4">
        <f>MAX(G525:H525)</f>
        <v>70</v>
      </c>
      <c r="P525" s="4">
        <f>MAX(I525:J525)</f>
        <v>94</v>
      </c>
      <c r="Q525" s="4">
        <f>ABS(O525-C525)</f>
        <v>13.599999999999994</v>
      </c>
      <c r="R525" s="4">
        <f>ABS(P525-C525)</f>
        <v>10.400000000000006</v>
      </c>
      <c r="S525" s="4" t="b">
        <f ca="1">OR(O525=0,P525=0,Q525&gt;$Q$1,R525&gt;$R$1,W525="N", V525=2)</f>
        <v>0</v>
      </c>
      <c r="T525" s="4" t="str">
        <f>TRIM(CLEAN(D525))</f>
        <v>برنامج بكالوريوس علم الحاسوب</v>
      </c>
      <c r="U525" s="4">
        <f>COUNTIF(T:T,T525)</f>
        <v>589</v>
      </c>
      <c r="V525" s="4">
        <f>IF(E525&lt;60, 0, IF(E525&lt;70,2, IF(E525&lt;80, 3, IF(E525&lt;90,4, IF(E525&lt;=100, 5, "?")))))</f>
        <v>3</v>
      </c>
      <c r="W525" s="4" t="str" cm="1">
        <f t="array" aca="1" ref="W525" ca="1">_xlfn.IFNA(INDIRECT($Y$1&amp;"!"&amp;W$1&amp;$Y525),"N")</f>
        <v>D</v>
      </c>
      <c r="X525" s="4">
        <f ca="1">COUNTIF(W:W,W525)</f>
        <v>589</v>
      </c>
      <c r="Y525" s="4">
        <f>MATCH(T525,Coding!J:J,0)</f>
        <v>9</v>
      </c>
      <c r="Z525" s="4" t="str" cm="1">
        <f t="array" aca="1" ref="Z525" ca="1">_xlfn.IFNA(INDIRECT($Y$1&amp;"!"&amp;Z$1&amp;$Y525),-1)</f>
        <v>D</v>
      </c>
      <c r="AA525" s="4" cm="1">
        <f t="array" aca="1" ref="AA525" ca="1">_xlfn.IFNA(INDIRECT($Y$1&amp;"!"&amp;AA$1&amp;$Y525),-1)</f>
        <v>0</v>
      </c>
      <c r="AB525" s="4" cm="1">
        <f t="array" aca="1" ref="AB525" ca="1">_xlfn.IFNA(INDIRECT($Y$1&amp;"!"&amp;AB$1&amp;$Y525),-1)</f>
        <v>1</v>
      </c>
      <c r="AC525" s="4" cm="1">
        <f t="array" aca="1" ref="AC525" ca="1">_xlfn.IFNA(INDIRECT($Y$1&amp;"!"&amp;AC$1&amp;$Y525),-1)</f>
        <v>0</v>
      </c>
      <c r="AD525" s="4" cm="1">
        <f t="array" aca="1" ref="AD525" ca="1">_xlfn.IFNA(INDIRECT($Y$1&amp;"!"&amp;AD$1&amp;$Y525),-1)</f>
        <v>0</v>
      </c>
      <c r="AE525" s="4" cm="1">
        <f t="array" aca="1" ref="AE525" ca="1">_xlfn.IFNA(INDIRECT($Y$1&amp;"!"&amp;AE$1&amp;$Y525),-1)</f>
        <v>0</v>
      </c>
      <c r="AF525" s="4" t="str">
        <f ca="1">_xlfn.CONCAT(W525, "-",V525)</f>
        <v>D-3</v>
      </c>
      <c r="AG525" s="4" t="str">
        <f>TEXT(ROW()-2, "0000")</f>
        <v>0523</v>
      </c>
      <c r="AH525" s="4" t="str">
        <f>IF(TRIM(CLEAN(A525))="m", "male", IF(TRIM(CLEAN(A525))="f","female", "missing"))</f>
        <v>male</v>
      </c>
      <c r="AI525" s="4">
        <f>C525</f>
        <v>83.6</v>
      </c>
      <c r="AJ525" s="4">
        <f>O525</f>
        <v>70</v>
      </c>
      <c r="AK525" s="4">
        <f>P525</f>
        <v>94</v>
      </c>
      <c r="AL525" s="4">
        <f>IF(AI525&lt;60, 0, IF(AI525&lt;70,2, IF(AI525&lt;80, 3, IF(AI525&lt;90,4, IF(AI525&lt;=100, 5, "?")))))</f>
        <v>4</v>
      </c>
      <c r="AM525" s="4">
        <f>IF(AJ525&lt;60, 0, IF(AJ525&lt;70,2, IF(AJ525&lt;80, 3, IF(AJ525&lt;90,4, IF(AJ525&lt;=100, 5, "?")))))</f>
        <v>3</v>
      </c>
      <c r="AN525" s="4">
        <f>IF(AK525&lt;60, 0, IF(AK525&lt;70,2, IF(AK525&lt;80, 3, IF(AK525&lt;90,4, IF(AK525&lt;=100, 5, "?")))))</f>
        <v>5</v>
      </c>
      <c r="AO525" s="4">
        <f ca="1">AA525</f>
        <v>0</v>
      </c>
      <c r="AP525" s="4">
        <f ca="1">AB525</f>
        <v>1</v>
      </c>
      <c r="AQ525" s="4">
        <f ca="1">AC525</f>
        <v>0</v>
      </c>
      <c r="AR525" s="4">
        <f ca="1">AD525</f>
        <v>0</v>
      </c>
      <c r="AS525" s="4">
        <f ca="1">AE525</f>
        <v>0</v>
      </c>
      <c r="AT525" s="4" t="str">
        <f ca="1">Z525</f>
        <v>D</v>
      </c>
      <c r="AU525" s="4">
        <f>E525</f>
        <v>73.2</v>
      </c>
      <c r="AV525" s="4">
        <f>IF(AU525&lt;60, 0, IF(AU525&lt;70,2, IF(AU525&lt;80, 3, IF(AU525&lt;90,4, IF(AU525&lt;=100, 5, "?")))))</f>
        <v>3</v>
      </c>
    </row>
    <row r="526" spans="1:48" x14ac:dyDescent="0.2">
      <c r="A526" s="2" t="s">
        <v>16</v>
      </c>
      <c r="B526" s="3" t="s">
        <v>33</v>
      </c>
      <c r="C526" s="3">
        <v>83.6</v>
      </c>
      <c r="D526" s="3" t="s">
        <v>33</v>
      </c>
      <c r="E526" s="3">
        <v>74.2</v>
      </c>
      <c r="F526" s="3">
        <v>1</v>
      </c>
      <c r="G526" s="3">
        <v>70</v>
      </c>
      <c r="H526" s="3">
        <v>60</v>
      </c>
      <c r="I526" s="3">
        <v>83</v>
      </c>
      <c r="J526" s="3">
        <v>82</v>
      </c>
      <c r="K526" s="3"/>
      <c r="L526" s="3">
        <v>70</v>
      </c>
      <c r="M526" s="3"/>
      <c r="N526" s="3"/>
      <c r="O526" s="4">
        <f>MAX(G526:H526)</f>
        <v>70</v>
      </c>
      <c r="P526" s="4">
        <f>MAX(I526:J526)</f>
        <v>83</v>
      </c>
      <c r="Q526" s="4">
        <f>ABS(O526-C526)</f>
        <v>13.599999999999994</v>
      </c>
      <c r="R526" s="4">
        <f>ABS(P526-C526)</f>
        <v>0.59999999999999432</v>
      </c>
      <c r="S526" s="4" t="b">
        <f ca="1">OR(O526=0,P526=0,Q526&gt;$Q$1,R526&gt;$R$1,W526="N", V526=2)</f>
        <v>0</v>
      </c>
      <c r="T526" s="4" t="str">
        <f>TRIM(CLEAN(D526))</f>
        <v>برنامج بكالوريوس علم الحاسوب</v>
      </c>
      <c r="U526" s="4">
        <f>COUNTIF(T:T,T526)</f>
        <v>589</v>
      </c>
      <c r="V526" s="4">
        <f>IF(E526&lt;60, 0, IF(E526&lt;70,2, IF(E526&lt;80, 3, IF(E526&lt;90,4, IF(E526&lt;=100, 5, "?")))))</f>
        <v>3</v>
      </c>
      <c r="W526" s="4" t="str" cm="1">
        <f t="array" aca="1" ref="W526" ca="1">_xlfn.IFNA(INDIRECT($Y$1&amp;"!"&amp;W$1&amp;$Y526),"N")</f>
        <v>D</v>
      </c>
      <c r="X526" s="4">
        <f ca="1">COUNTIF(W:W,W526)</f>
        <v>589</v>
      </c>
      <c r="Y526" s="4">
        <f>MATCH(T526,Coding!J:J,0)</f>
        <v>9</v>
      </c>
      <c r="Z526" s="4" t="str" cm="1">
        <f t="array" aca="1" ref="Z526" ca="1">_xlfn.IFNA(INDIRECT($Y$1&amp;"!"&amp;Z$1&amp;$Y526),-1)</f>
        <v>D</v>
      </c>
      <c r="AA526" s="4" cm="1">
        <f t="array" aca="1" ref="AA526" ca="1">_xlfn.IFNA(INDIRECT($Y$1&amp;"!"&amp;AA$1&amp;$Y526),-1)</f>
        <v>0</v>
      </c>
      <c r="AB526" s="4" cm="1">
        <f t="array" aca="1" ref="AB526" ca="1">_xlfn.IFNA(INDIRECT($Y$1&amp;"!"&amp;AB$1&amp;$Y526),-1)</f>
        <v>1</v>
      </c>
      <c r="AC526" s="4" cm="1">
        <f t="array" aca="1" ref="AC526" ca="1">_xlfn.IFNA(INDIRECT($Y$1&amp;"!"&amp;AC$1&amp;$Y526),-1)</f>
        <v>0</v>
      </c>
      <c r="AD526" s="4" cm="1">
        <f t="array" aca="1" ref="AD526" ca="1">_xlfn.IFNA(INDIRECT($Y$1&amp;"!"&amp;AD$1&amp;$Y526),-1)</f>
        <v>0</v>
      </c>
      <c r="AE526" s="4" cm="1">
        <f t="array" aca="1" ref="AE526" ca="1">_xlfn.IFNA(INDIRECT($Y$1&amp;"!"&amp;AE$1&amp;$Y526),-1)</f>
        <v>0</v>
      </c>
      <c r="AF526" s="4" t="str">
        <f ca="1">_xlfn.CONCAT(W526, "-",V526)</f>
        <v>D-3</v>
      </c>
      <c r="AG526" s="4" t="str">
        <f>TEXT(ROW()-2, "0000")</f>
        <v>0524</v>
      </c>
      <c r="AH526" s="4" t="str">
        <f>IF(TRIM(CLEAN(A526))="m", "male", IF(TRIM(CLEAN(A526))="f","female", "missing"))</f>
        <v>female</v>
      </c>
      <c r="AI526" s="4">
        <f>C526</f>
        <v>83.6</v>
      </c>
      <c r="AJ526" s="4">
        <f>O526</f>
        <v>70</v>
      </c>
      <c r="AK526" s="4">
        <f>P526</f>
        <v>83</v>
      </c>
      <c r="AL526" s="4">
        <f>IF(AI526&lt;60, 0, IF(AI526&lt;70,2, IF(AI526&lt;80, 3, IF(AI526&lt;90,4, IF(AI526&lt;=100, 5, "?")))))</f>
        <v>4</v>
      </c>
      <c r="AM526" s="4">
        <f>IF(AJ526&lt;60, 0, IF(AJ526&lt;70,2, IF(AJ526&lt;80, 3, IF(AJ526&lt;90,4, IF(AJ526&lt;=100, 5, "?")))))</f>
        <v>3</v>
      </c>
      <c r="AN526" s="4">
        <f>IF(AK526&lt;60, 0, IF(AK526&lt;70,2, IF(AK526&lt;80, 3, IF(AK526&lt;90,4, IF(AK526&lt;=100, 5, "?")))))</f>
        <v>4</v>
      </c>
      <c r="AO526" s="4">
        <f ca="1">AA526</f>
        <v>0</v>
      </c>
      <c r="AP526" s="4">
        <f ca="1">AB526</f>
        <v>1</v>
      </c>
      <c r="AQ526" s="4">
        <f ca="1">AC526</f>
        <v>0</v>
      </c>
      <c r="AR526" s="4">
        <f ca="1">AD526</f>
        <v>0</v>
      </c>
      <c r="AS526" s="4">
        <f ca="1">AE526</f>
        <v>0</v>
      </c>
      <c r="AT526" s="4" t="str">
        <f ca="1">Z526</f>
        <v>D</v>
      </c>
      <c r="AU526" s="4">
        <f>E526</f>
        <v>74.2</v>
      </c>
      <c r="AV526" s="4">
        <f>IF(AU526&lt;60, 0, IF(AU526&lt;70,2, IF(AU526&lt;80, 3, IF(AU526&lt;90,4, IF(AU526&lt;=100, 5, "?")))))</f>
        <v>3</v>
      </c>
    </row>
    <row r="527" spans="1:48" x14ac:dyDescent="0.2">
      <c r="A527" s="2" t="s">
        <v>13</v>
      </c>
      <c r="B527" s="3" t="s">
        <v>28</v>
      </c>
      <c r="C527" s="3">
        <v>83.6</v>
      </c>
      <c r="D527" s="3" t="s">
        <v>28</v>
      </c>
      <c r="E527" s="3">
        <v>70.099999999999994</v>
      </c>
      <c r="F527" s="3">
        <v>3</v>
      </c>
      <c r="G527" s="3">
        <v>70</v>
      </c>
      <c r="H527" s="3">
        <v>70</v>
      </c>
      <c r="I527" s="3">
        <v>75</v>
      </c>
      <c r="J527" s="3">
        <v>60</v>
      </c>
      <c r="K527" s="3">
        <v>67</v>
      </c>
      <c r="L527" s="3"/>
      <c r="M527" s="3">
        <v>66</v>
      </c>
      <c r="N527" s="3"/>
      <c r="O527" s="4">
        <f>MAX(G527:H527)</f>
        <v>70</v>
      </c>
      <c r="P527" s="4">
        <f>MAX(I527:J527)</f>
        <v>75</v>
      </c>
      <c r="Q527" s="4">
        <f>ABS(O527-C527)</f>
        <v>13.599999999999994</v>
      </c>
      <c r="R527" s="4">
        <f>ABS(P527-C527)</f>
        <v>8.5999999999999943</v>
      </c>
      <c r="S527" s="4" t="b">
        <f ca="1">OR(O527=0,P527=0,Q527&gt;$Q$1,R527&gt;$R$1,W527="N", V527=2)</f>
        <v>0</v>
      </c>
      <c r="T527" s="4" t="str">
        <f>TRIM(CLEAN(D527))</f>
        <v>برنامج بكالوريوس الهندسة الميكانيكية</v>
      </c>
      <c r="U527" s="4">
        <f>COUNTIF(T:T,T527)</f>
        <v>292</v>
      </c>
      <c r="V527" s="4">
        <f>IF(E527&lt;60, 0, IF(E527&lt;70,2, IF(E527&lt;80, 3, IF(E527&lt;90,4, IF(E527&lt;=100, 5, "?")))))</f>
        <v>3</v>
      </c>
      <c r="W527" s="4" t="str" cm="1">
        <f t="array" aca="1" ref="W527" ca="1">_xlfn.IFNA(INDIRECT($Y$1&amp;"!"&amp;W$1&amp;$Y527),"N")</f>
        <v>E</v>
      </c>
      <c r="X527" s="4">
        <f ca="1">COUNTIF(W:W,W527)</f>
        <v>292</v>
      </c>
      <c r="Y527" s="4">
        <f>MATCH(T527,Coding!J:J,0)</f>
        <v>10</v>
      </c>
      <c r="Z527" s="4" t="str" cm="1">
        <f t="array" aca="1" ref="Z527" ca="1">_xlfn.IFNA(INDIRECT($Y$1&amp;"!"&amp;Z$1&amp;$Y527),-1)</f>
        <v>E</v>
      </c>
      <c r="AA527" s="4" cm="1">
        <f t="array" aca="1" ref="AA527" ca="1">_xlfn.IFNA(INDIRECT($Y$1&amp;"!"&amp;AA$1&amp;$Y527),-1)</f>
        <v>0</v>
      </c>
      <c r="AB527" s="4" cm="1">
        <f t="array" aca="1" ref="AB527" ca="1">_xlfn.IFNA(INDIRECT($Y$1&amp;"!"&amp;AB$1&amp;$Y527),-1)</f>
        <v>0</v>
      </c>
      <c r="AC527" s="4" cm="1">
        <f t="array" aca="1" ref="AC527" ca="1">_xlfn.IFNA(INDIRECT($Y$1&amp;"!"&amp;AC$1&amp;$Y527),-1)</f>
        <v>1</v>
      </c>
      <c r="AD527" s="4" cm="1">
        <f t="array" aca="1" ref="AD527" ca="1">_xlfn.IFNA(INDIRECT($Y$1&amp;"!"&amp;AD$1&amp;$Y527),-1)</f>
        <v>0</v>
      </c>
      <c r="AE527" s="4" cm="1">
        <f t="array" aca="1" ref="AE527" ca="1">_xlfn.IFNA(INDIRECT($Y$1&amp;"!"&amp;AE$1&amp;$Y527),-1)</f>
        <v>1</v>
      </c>
      <c r="AF527" s="4" t="str">
        <f ca="1">_xlfn.CONCAT(W527, "-",V527)</f>
        <v>E-3</v>
      </c>
      <c r="AG527" s="4" t="str">
        <f>TEXT(ROW()-2, "0000")</f>
        <v>0525</v>
      </c>
      <c r="AH527" s="4" t="str">
        <f>IF(TRIM(CLEAN(A527))="m", "male", IF(TRIM(CLEAN(A527))="f","female", "missing"))</f>
        <v>male</v>
      </c>
      <c r="AI527" s="4">
        <f>C527</f>
        <v>83.6</v>
      </c>
      <c r="AJ527" s="4">
        <f>O527</f>
        <v>70</v>
      </c>
      <c r="AK527" s="4">
        <f>P527</f>
        <v>75</v>
      </c>
      <c r="AL527" s="4">
        <f>IF(AI527&lt;60, 0, IF(AI527&lt;70,2, IF(AI527&lt;80, 3, IF(AI527&lt;90,4, IF(AI527&lt;=100, 5, "?")))))</f>
        <v>4</v>
      </c>
      <c r="AM527" s="4">
        <f>IF(AJ527&lt;60, 0, IF(AJ527&lt;70,2, IF(AJ527&lt;80, 3, IF(AJ527&lt;90,4, IF(AJ527&lt;=100, 5, "?")))))</f>
        <v>3</v>
      </c>
      <c r="AN527" s="4">
        <f>IF(AK527&lt;60, 0, IF(AK527&lt;70,2, IF(AK527&lt;80, 3, IF(AK527&lt;90,4, IF(AK527&lt;=100, 5, "?")))))</f>
        <v>3</v>
      </c>
      <c r="AO527" s="4">
        <f ca="1">AA527</f>
        <v>0</v>
      </c>
      <c r="AP527" s="4">
        <f ca="1">AB527</f>
        <v>0</v>
      </c>
      <c r="AQ527" s="4">
        <f ca="1">AC527</f>
        <v>1</v>
      </c>
      <c r="AR527" s="4">
        <f ca="1">AD527</f>
        <v>0</v>
      </c>
      <c r="AS527" s="4">
        <f ca="1">AE527</f>
        <v>1</v>
      </c>
      <c r="AT527" s="4" t="str">
        <f ca="1">Z527</f>
        <v>E</v>
      </c>
      <c r="AU527" s="4">
        <f>E527</f>
        <v>70.099999999999994</v>
      </c>
      <c r="AV527" s="4">
        <f>IF(AU527&lt;60, 0, IF(AU527&lt;70,2, IF(AU527&lt;80, 3, IF(AU527&lt;90,4, IF(AU527&lt;=100, 5, "?")))))</f>
        <v>3</v>
      </c>
    </row>
    <row r="528" spans="1:48" x14ac:dyDescent="0.2">
      <c r="A528" s="2" t="s">
        <v>13</v>
      </c>
      <c r="B528" s="3" t="s">
        <v>37</v>
      </c>
      <c r="C528" s="3">
        <v>93.6</v>
      </c>
      <c r="D528" s="3" t="s">
        <v>28</v>
      </c>
      <c r="E528" s="3">
        <v>82.9</v>
      </c>
      <c r="F528" s="3">
        <v>1</v>
      </c>
      <c r="G528" s="3">
        <v>78</v>
      </c>
      <c r="H528" s="3">
        <v>80</v>
      </c>
      <c r="I528" s="3">
        <v>73</v>
      </c>
      <c r="J528" s="3">
        <v>81</v>
      </c>
      <c r="K528" s="3">
        <v>89</v>
      </c>
      <c r="L528" s="3"/>
      <c r="M528" s="3">
        <v>72</v>
      </c>
      <c r="N528" s="3"/>
      <c r="O528" s="4">
        <f>MAX(G528:H528)</f>
        <v>80</v>
      </c>
      <c r="P528" s="4">
        <f>MAX(I528:J528)</f>
        <v>81</v>
      </c>
      <c r="Q528" s="4">
        <f>ABS(O528-C528)</f>
        <v>13.599999999999994</v>
      </c>
      <c r="R528" s="4">
        <f>ABS(P528-C528)</f>
        <v>12.599999999999994</v>
      </c>
      <c r="S528" s="4" t="b">
        <f ca="1">OR(O528=0,P528=0,Q528&gt;$Q$1,R528&gt;$R$1,W528="N", V528=2)</f>
        <v>0</v>
      </c>
      <c r="T528" s="4" t="str">
        <f>TRIM(CLEAN(D528))</f>
        <v>برنامج بكالوريوس الهندسة الميكانيكية</v>
      </c>
      <c r="U528" s="4">
        <f>COUNTIF(T:T,T528)</f>
        <v>292</v>
      </c>
      <c r="V528" s="4">
        <f>IF(E528&lt;60, 0, IF(E528&lt;70,2, IF(E528&lt;80, 3, IF(E528&lt;90,4, IF(E528&lt;=100, 5, "?")))))</f>
        <v>4</v>
      </c>
      <c r="W528" s="4" t="str" cm="1">
        <f t="array" aca="1" ref="W528" ca="1">_xlfn.IFNA(INDIRECT($Y$1&amp;"!"&amp;W$1&amp;$Y528),"N")</f>
        <v>E</v>
      </c>
      <c r="X528" s="4">
        <f ca="1">COUNTIF(W:W,W528)</f>
        <v>292</v>
      </c>
      <c r="Y528" s="4">
        <f>MATCH(T528,Coding!J:J,0)</f>
        <v>10</v>
      </c>
      <c r="Z528" s="4" t="str" cm="1">
        <f t="array" aca="1" ref="Z528" ca="1">_xlfn.IFNA(INDIRECT($Y$1&amp;"!"&amp;Z$1&amp;$Y528),-1)</f>
        <v>E</v>
      </c>
      <c r="AA528" s="4" cm="1">
        <f t="array" aca="1" ref="AA528" ca="1">_xlfn.IFNA(INDIRECT($Y$1&amp;"!"&amp;AA$1&amp;$Y528),-1)</f>
        <v>0</v>
      </c>
      <c r="AB528" s="4" cm="1">
        <f t="array" aca="1" ref="AB528" ca="1">_xlfn.IFNA(INDIRECT($Y$1&amp;"!"&amp;AB$1&amp;$Y528),-1)</f>
        <v>0</v>
      </c>
      <c r="AC528" s="4" cm="1">
        <f t="array" aca="1" ref="AC528" ca="1">_xlfn.IFNA(INDIRECT($Y$1&amp;"!"&amp;AC$1&amp;$Y528),-1)</f>
        <v>1</v>
      </c>
      <c r="AD528" s="4" cm="1">
        <f t="array" aca="1" ref="AD528" ca="1">_xlfn.IFNA(INDIRECT($Y$1&amp;"!"&amp;AD$1&amp;$Y528),-1)</f>
        <v>0</v>
      </c>
      <c r="AE528" s="4" cm="1">
        <f t="array" aca="1" ref="AE528" ca="1">_xlfn.IFNA(INDIRECT($Y$1&amp;"!"&amp;AE$1&amp;$Y528),-1)</f>
        <v>1</v>
      </c>
      <c r="AF528" s="4" t="str">
        <f ca="1">_xlfn.CONCAT(W528, "-",V528)</f>
        <v>E-4</v>
      </c>
      <c r="AG528" s="4" t="str">
        <f>TEXT(ROW()-2, "0000")</f>
        <v>0526</v>
      </c>
      <c r="AH528" s="4" t="str">
        <f>IF(TRIM(CLEAN(A528))="m", "male", IF(TRIM(CLEAN(A528))="f","female", "missing"))</f>
        <v>male</v>
      </c>
      <c r="AI528" s="4">
        <f>C528</f>
        <v>93.6</v>
      </c>
      <c r="AJ528" s="4">
        <f>O528</f>
        <v>80</v>
      </c>
      <c r="AK528" s="4">
        <f>P528</f>
        <v>81</v>
      </c>
      <c r="AL528" s="4">
        <f>IF(AI528&lt;60, 0, IF(AI528&lt;70,2, IF(AI528&lt;80, 3, IF(AI528&lt;90,4, IF(AI528&lt;=100, 5, "?")))))</f>
        <v>5</v>
      </c>
      <c r="AM528" s="4">
        <f>IF(AJ528&lt;60, 0, IF(AJ528&lt;70,2, IF(AJ528&lt;80, 3, IF(AJ528&lt;90,4, IF(AJ528&lt;=100, 5, "?")))))</f>
        <v>4</v>
      </c>
      <c r="AN528" s="4">
        <f>IF(AK528&lt;60, 0, IF(AK528&lt;70,2, IF(AK528&lt;80, 3, IF(AK528&lt;90,4, IF(AK528&lt;=100, 5, "?")))))</f>
        <v>4</v>
      </c>
      <c r="AO528" s="4">
        <f ca="1">AA528</f>
        <v>0</v>
      </c>
      <c r="AP528" s="4">
        <f ca="1">AB528</f>
        <v>0</v>
      </c>
      <c r="AQ528" s="4">
        <f ca="1">AC528</f>
        <v>1</v>
      </c>
      <c r="AR528" s="4">
        <f ca="1">AD528</f>
        <v>0</v>
      </c>
      <c r="AS528" s="4">
        <f ca="1">AE528</f>
        <v>1</v>
      </c>
      <c r="AT528" s="4" t="str">
        <f ca="1">Z528</f>
        <v>E</v>
      </c>
      <c r="AU528" s="4">
        <f>E528</f>
        <v>82.9</v>
      </c>
      <c r="AV528" s="4">
        <f>IF(AU528&lt;60, 0, IF(AU528&lt;70,2, IF(AU528&lt;80, 3, IF(AU528&lt;90,4, IF(AU528&lt;=100, 5, "?")))))</f>
        <v>4</v>
      </c>
    </row>
    <row r="529" spans="1:48" x14ac:dyDescent="0.2">
      <c r="A529" s="2" t="s">
        <v>13</v>
      </c>
      <c r="B529" s="3" t="s">
        <v>14</v>
      </c>
      <c r="C529" s="3">
        <v>83.6</v>
      </c>
      <c r="D529" s="3" t="s">
        <v>14</v>
      </c>
      <c r="E529" s="3">
        <v>75.099999999999994</v>
      </c>
      <c r="F529" s="3">
        <v>1</v>
      </c>
      <c r="G529" s="3">
        <v>70</v>
      </c>
      <c r="H529" s="3">
        <v>60</v>
      </c>
      <c r="I529" s="3">
        <v>80</v>
      </c>
      <c r="J529" s="3">
        <v>64</v>
      </c>
      <c r="K529" s="3">
        <v>75</v>
      </c>
      <c r="L529" s="3"/>
      <c r="M529" s="3">
        <v>86</v>
      </c>
      <c r="N529" s="3"/>
      <c r="O529" s="4">
        <f>MAX(G529:H529)</f>
        <v>70</v>
      </c>
      <c r="P529" s="4">
        <f>MAX(I529:J529)</f>
        <v>80</v>
      </c>
      <c r="Q529" s="4">
        <f>ABS(O529-C529)</f>
        <v>13.599999999999994</v>
      </c>
      <c r="R529" s="4">
        <f>ABS(P529-C529)</f>
        <v>3.5999999999999943</v>
      </c>
      <c r="S529" s="4" t="b">
        <f ca="1">OR(O529=0,P529=0,Q529&gt;$Q$1,R529&gt;$R$1,W529="N", V529=2)</f>
        <v>0</v>
      </c>
      <c r="T529" s="4" t="str">
        <f>TRIM(CLEAN(D529))</f>
        <v>برنامج بكالوريوس الهندسة الكهربائية</v>
      </c>
      <c r="U529" s="4">
        <f>COUNTIF(T:T,T529)</f>
        <v>420</v>
      </c>
      <c r="V529" s="4">
        <f>IF(E529&lt;60, 0, IF(E529&lt;70,2, IF(E529&lt;80, 3, IF(E529&lt;90,4, IF(E529&lt;=100, 5, "?")))))</f>
        <v>3</v>
      </c>
      <c r="W529" s="4" t="str" cm="1">
        <f t="array" aca="1" ref="W529" ca="1">_xlfn.IFNA(INDIRECT($Y$1&amp;"!"&amp;W$1&amp;$Y529),"N")</f>
        <v>F</v>
      </c>
      <c r="X529" s="4">
        <f ca="1">COUNTIF(W:W,W529)</f>
        <v>420</v>
      </c>
      <c r="Y529" s="4">
        <f>MATCH(T529,Coding!J:J,0)</f>
        <v>11</v>
      </c>
      <c r="Z529" s="4" t="str" cm="1">
        <f t="array" aca="1" ref="Z529" ca="1">_xlfn.IFNA(INDIRECT($Y$1&amp;"!"&amp;Z$1&amp;$Y529),-1)</f>
        <v>F</v>
      </c>
      <c r="AA529" s="4" cm="1">
        <f t="array" aca="1" ref="AA529" ca="1">_xlfn.IFNA(INDIRECT($Y$1&amp;"!"&amp;AA$1&amp;$Y529),-1)</f>
        <v>0</v>
      </c>
      <c r="AB529" s="4" cm="1">
        <f t="array" aca="1" ref="AB529" ca="1">_xlfn.IFNA(INDIRECT($Y$1&amp;"!"&amp;AB$1&amp;$Y529),-1)</f>
        <v>1</v>
      </c>
      <c r="AC529" s="4" cm="1">
        <f t="array" aca="1" ref="AC529" ca="1">_xlfn.IFNA(INDIRECT($Y$1&amp;"!"&amp;AC$1&amp;$Y529),-1)</f>
        <v>0</v>
      </c>
      <c r="AD529" s="4" cm="1">
        <f t="array" aca="1" ref="AD529" ca="1">_xlfn.IFNA(INDIRECT($Y$1&amp;"!"&amp;AD$1&amp;$Y529),-1)</f>
        <v>1</v>
      </c>
      <c r="AE529" s="4" cm="1">
        <f t="array" aca="1" ref="AE529" ca="1">_xlfn.IFNA(INDIRECT($Y$1&amp;"!"&amp;AE$1&amp;$Y529),-1)</f>
        <v>0</v>
      </c>
      <c r="AF529" s="4" t="str">
        <f ca="1">_xlfn.CONCAT(W529, "-",V529)</f>
        <v>F-3</v>
      </c>
      <c r="AG529" s="4" t="str">
        <f>TEXT(ROW()-2, "0000")</f>
        <v>0527</v>
      </c>
      <c r="AH529" s="4" t="str">
        <f>IF(TRIM(CLEAN(A529))="m", "male", IF(TRIM(CLEAN(A529))="f","female", "missing"))</f>
        <v>male</v>
      </c>
      <c r="AI529" s="4">
        <f>C529</f>
        <v>83.6</v>
      </c>
      <c r="AJ529" s="4">
        <f>O529</f>
        <v>70</v>
      </c>
      <c r="AK529" s="4">
        <f>P529</f>
        <v>80</v>
      </c>
      <c r="AL529" s="4">
        <f>IF(AI529&lt;60, 0, IF(AI529&lt;70,2, IF(AI529&lt;80, 3, IF(AI529&lt;90,4, IF(AI529&lt;=100, 5, "?")))))</f>
        <v>4</v>
      </c>
      <c r="AM529" s="4">
        <f>IF(AJ529&lt;60, 0, IF(AJ529&lt;70,2, IF(AJ529&lt;80, 3, IF(AJ529&lt;90,4, IF(AJ529&lt;=100, 5, "?")))))</f>
        <v>3</v>
      </c>
      <c r="AN529" s="4">
        <f>IF(AK529&lt;60, 0, IF(AK529&lt;70,2, IF(AK529&lt;80, 3, IF(AK529&lt;90,4, IF(AK529&lt;=100, 5, "?")))))</f>
        <v>4</v>
      </c>
      <c r="AO529" s="4">
        <f ca="1">AA529</f>
        <v>0</v>
      </c>
      <c r="AP529" s="4">
        <f ca="1">AB529</f>
        <v>1</v>
      </c>
      <c r="AQ529" s="4">
        <f ca="1">AC529</f>
        <v>0</v>
      </c>
      <c r="AR529" s="4">
        <f ca="1">AD529</f>
        <v>1</v>
      </c>
      <c r="AS529" s="4">
        <f ca="1">AE529</f>
        <v>0</v>
      </c>
      <c r="AT529" s="4" t="str">
        <f ca="1">Z529</f>
        <v>F</v>
      </c>
      <c r="AU529" s="4">
        <f>E529</f>
        <v>75.099999999999994</v>
      </c>
      <c r="AV529" s="4">
        <f>IF(AU529&lt;60, 0, IF(AU529&lt;70,2, IF(AU529&lt;80, 3, IF(AU529&lt;90,4, IF(AU529&lt;=100, 5, "?")))))</f>
        <v>3</v>
      </c>
    </row>
    <row r="530" spans="1:48" x14ac:dyDescent="0.2">
      <c r="A530" s="2" t="s">
        <v>13</v>
      </c>
      <c r="B530" s="3" t="s">
        <v>35</v>
      </c>
      <c r="C530" s="3">
        <v>88.6</v>
      </c>
      <c r="D530" s="3" t="s">
        <v>14</v>
      </c>
      <c r="E530" s="3">
        <v>77.8</v>
      </c>
      <c r="F530" s="3">
        <v>3</v>
      </c>
      <c r="G530" s="3">
        <v>75</v>
      </c>
      <c r="H530" s="3">
        <v>68</v>
      </c>
      <c r="I530" s="3">
        <v>94</v>
      </c>
      <c r="J530" s="3">
        <v>65</v>
      </c>
      <c r="K530" s="3">
        <v>71</v>
      </c>
      <c r="L530" s="3"/>
      <c r="M530" s="3">
        <v>77</v>
      </c>
      <c r="N530" s="3"/>
      <c r="O530" s="4">
        <f>MAX(G530:H530)</f>
        <v>75</v>
      </c>
      <c r="P530" s="4">
        <f>MAX(I530:J530)</f>
        <v>94</v>
      </c>
      <c r="Q530" s="4">
        <f>ABS(O530-C530)</f>
        <v>13.599999999999994</v>
      </c>
      <c r="R530" s="4">
        <f>ABS(P530-C530)</f>
        <v>5.4000000000000057</v>
      </c>
      <c r="S530" s="4" t="b">
        <f ca="1">OR(O530=0,P530=0,Q530&gt;$Q$1,R530&gt;$R$1,W530="N", V530=2)</f>
        <v>0</v>
      </c>
      <c r="T530" s="4" t="str">
        <f>TRIM(CLEAN(D530))</f>
        <v>برنامج بكالوريوس الهندسة الكهربائية</v>
      </c>
      <c r="U530" s="4">
        <f>COUNTIF(T:T,T530)</f>
        <v>420</v>
      </c>
      <c r="V530" s="4">
        <f>IF(E530&lt;60, 0, IF(E530&lt;70,2, IF(E530&lt;80, 3, IF(E530&lt;90,4, IF(E530&lt;=100, 5, "?")))))</f>
        <v>3</v>
      </c>
      <c r="W530" s="4" t="str" cm="1">
        <f t="array" aca="1" ref="W530" ca="1">_xlfn.IFNA(INDIRECT($Y$1&amp;"!"&amp;W$1&amp;$Y530),"N")</f>
        <v>F</v>
      </c>
      <c r="X530" s="4">
        <f ca="1">COUNTIF(W:W,W530)</f>
        <v>420</v>
      </c>
      <c r="Y530" s="4">
        <f>MATCH(T530,Coding!J:J,0)</f>
        <v>11</v>
      </c>
      <c r="Z530" s="4" t="str" cm="1">
        <f t="array" aca="1" ref="Z530" ca="1">_xlfn.IFNA(INDIRECT($Y$1&amp;"!"&amp;Z$1&amp;$Y530),-1)</f>
        <v>F</v>
      </c>
      <c r="AA530" s="4" cm="1">
        <f t="array" aca="1" ref="AA530" ca="1">_xlfn.IFNA(INDIRECT($Y$1&amp;"!"&amp;AA$1&amp;$Y530),-1)</f>
        <v>0</v>
      </c>
      <c r="AB530" s="4" cm="1">
        <f t="array" aca="1" ref="AB530" ca="1">_xlfn.IFNA(INDIRECT($Y$1&amp;"!"&amp;AB$1&amp;$Y530),-1)</f>
        <v>1</v>
      </c>
      <c r="AC530" s="4" cm="1">
        <f t="array" aca="1" ref="AC530" ca="1">_xlfn.IFNA(INDIRECT($Y$1&amp;"!"&amp;AC$1&amp;$Y530),-1)</f>
        <v>0</v>
      </c>
      <c r="AD530" s="4" cm="1">
        <f t="array" aca="1" ref="AD530" ca="1">_xlfn.IFNA(INDIRECT($Y$1&amp;"!"&amp;AD$1&amp;$Y530),-1)</f>
        <v>1</v>
      </c>
      <c r="AE530" s="4" cm="1">
        <f t="array" aca="1" ref="AE530" ca="1">_xlfn.IFNA(INDIRECT($Y$1&amp;"!"&amp;AE$1&amp;$Y530),-1)</f>
        <v>0</v>
      </c>
      <c r="AF530" s="4" t="str">
        <f ca="1">_xlfn.CONCAT(W530, "-",V530)</f>
        <v>F-3</v>
      </c>
      <c r="AG530" s="4" t="str">
        <f>TEXT(ROW()-2, "0000")</f>
        <v>0528</v>
      </c>
      <c r="AH530" s="4" t="str">
        <f>IF(TRIM(CLEAN(A530))="m", "male", IF(TRIM(CLEAN(A530))="f","female", "missing"))</f>
        <v>male</v>
      </c>
      <c r="AI530" s="4">
        <f>C530</f>
        <v>88.6</v>
      </c>
      <c r="AJ530" s="4">
        <f>O530</f>
        <v>75</v>
      </c>
      <c r="AK530" s="4">
        <f>P530</f>
        <v>94</v>
      </c>
      <c r="AL530" s="4">
        <f>IF(AI530&lt;60, 0, IF(AI530&lt;70,2, IF(AI530&lt;80, 3, IF(AI530&lt;90,4, IF(AI530&lt;=100, 5, "?")))))</f>
        <v>4</v>
      </c>
      <c r="AM530" s="4">
        <f>IF(AJ530&lt;60, 0, IF(AJ530&lt;70,2, IF(AJ530&lt;80, 3, IF(AJ530&lt;90,4, IF(AJ530&lt;=100, 5, "?")))))</f>
        <v>3</v>
      </c>
      <c r="AN530" s="4">
        <f>IF(AK530&lt;60, 0, IF(AK530&lt;70,2, IF(AK530&lt;80, 3, IF(AK530&lt;90,4, IF(AK530&lt;=100, 5, "?")))))</f>
        <v>5</v>
      </c>
      <c r="AO530" s="4">
        <f ca="1">AA530</f>
        <v>0</v>
      </c>
      <c r="AP530" s="4">
        <f ca="1">AB530</f>
        <v>1</v>
      </c>
      <c r="AQ530" s="4">
        <f ca="1">AC530</f>
        <v>0</v>
      </c>
      <c r="AR530" s="4">
        <f ca="1">AD530</f>
        <v>1</v>
      </c>
      <c r="AS530" s="4">
        <f ca="1">AE530</f>
        <v>0</v>
      </c>
      <c r="AT530" s="4" t="str">
        <f ca="1">Z530</f>
        <v>F</v>
      </c>
      <c r="AU530" s="4">
        <f>E530</f>
        <v>77.8</v>
      </c>
      <c r="AV530" s="4">
        <f>IF(AU530&lt;60, 0, IF(AU530&lt;70,2, IF(AU530&lt;80, 3, IF(AU530&lt;90,4, IF(AU530&lt;=100, 5, "?")))))</f>
        <v>3</v>
      </c>
    </row>
    <row r="531" spans="1:48" x14ac:dyDescent="0.2">
      <c r="A531" s="2" t="s">
        <v>13</v>
      </c>
      <c r="B531" s="3" t="s">
        <v>14</v>
      </c>
      <c r="C531" s="3">
        <v>89.6</v>
      </c>
      <c r="D531" s="3" t="s">
        <v>14</v>
      </c>
      <c r="E531" s="3">
        <v>74.8</v>
      </c>
      <c r="F531" s="3">
        <v>1</v>
      </c>
      <c r="G531" s="3">
        <v>71</v>
      </c>
      <c r="H531" s="3">
        <v>76</v>
      </c>
      <c r="I531" s="3">
        <v>72</v>
      </c>
      <c r="J531" s="3">
        <v>81</v>
      </c>
      <c r="K531" s="3">
        <v>80</v>
      </c>
      <c r="L531" s="3"/>
      <c r="M531" s="3">
        <v>86</v>
      </c>
      <c r="N531" s="3"/>
      <c r="O531" s="4">
        <f>MAX(G531:H531)</f>
        <v>76</v>
      </c>
      <c r="P531" s="4">
        <f>MAX(I531:J531)</f>
        <v>81</v>
      </c>
      <c r="Q531" s="4">
        <f>ABS(O531-C531)</f>
        <v>13.599999999999994</v>
      </c>
      <c r="R531" s="4">
        <f>ABS(P531-C531)</f>
        <v>8.5999999999999943</v>
      </c>
      <c r="S531" s="4" t="b">
        <f ca="1">OR(O531=0,P531=0,Q531&gt;$Q$1,R531&gt;$R$1,W531="N", V531=2)</f>
        <v>0</v>
      </c>
      <c r="T531" s="4" t="str">
        <f>TRIM(CLEAN(D531))</f>
        <v>برنامج بكالوريوس الهندسة الكهربائية</v>
      </c>
      <c r="U531" s="4">
        <f>COUNTIF(T:T,T531)</f>
        <v>420</v>
      </c>
      <c r="V531" s="4">
        <f>IF(E531&lt;60, 0, IF(E531&lt;70,2, IF(E531&lt;80, 3, IF(E531&lt;90,4, IF(E531&lt;=100, 5, "?")))))</f>
        <v>3</v>
      </c>
      <c r="W531" s="4" t="str" cm="1">
        <f t="array" aca="1" ref="W531" ca="1">_xlfn.IFNA(INDIRECT($Y$1&amp;"!"&amp;W$1&amp;$Y531),"N")</f>
        <v>F</v>
      </c>
      <c r="X531" s="4">
        <f ca="1">COUNTIF(W:W,W531)</f>
        <v>420</v>
      </c>
      <c r="Y531" s="4">
        <f>MATCH(T531,Coding!J:J,0)</f>
        <v>11</v>
      </c>
      <c r="Z531" s="4" t="str" cm="1">
        <f t="array" aca="1" ref="Z531" ca="1">_xlfn.IFNA(INDIRECT($Y$1&amp;"!"&amp;Z$1&amp;$Y531),-1)</f>
        <v>F</v>
      </c>
      <c r="AA531" s="4" cm="1">
        <f t="array" aca="1" ref="AA531" ca="1">_xlfn.IFNA(INDIRECT($Y$1&amp;"!"&amp;AA$1&amp;$Y531),-1)</f>
        <v>0</v>
      </c>
      <c r="AB531" s="4" cm="1">
        <f t="array" aca="1" ref="AB531" ca="1">_xlfn.IFNA(INDIRECT($Y$1&amp;"!"&amp;AB$1&amp;$Y531),-1)</f>
        <v>1</v>
      </c>
      <c r="AC531" s="4" cm="1">
        <f t="array" aca="1" ref="AC531" ca="1">_xlfn.IFNA(INDIRECT($Y$1&amp;"!"&amp;AC$1&amp;$Y531),-1)</f>
        <v>0</v>
      </c>
      <c r="AD531" s="4" cm="1">
        <f t="array" aca="1" ref="AD531" ca="1">_xlfn.IFNA(INDIRECT($Y$1&amp;"!"&amp;AD$1&amp;$Y531),-1)</f>
        <v>1</v>
      </c>
      <c r="AE531" s="4" cm="1">
        <f t="array" aca="1" ref="AE531" ca="1">_xlfn.IFNA(INDIRECT($Y$1&amp;"!"&amp;AE$1&amp;$Y531),-1)</f>
        <v>0</v>
      </c>
      <c r="AF531" s="4" t="str">
        <f ca="1">_xlfn.CONCAT(W531, "-",V531)</f>
        <v>F-3</v>
      </c>
      <c r="AG531" s="4" t="str">
        <f>TEXT(ROW()-2, "0000")</f>
        <v>0529</v>
      </c>
      <c r="AH531" s="4" t="str">
        <f>IF(TRIM(CLEAN(A531))="m", "male", IF(TRIM(CLEAN(A531))="f","female", "missing"))</f>
        <v>male</v>
      </c>
      <c r="AI531" s="4">
        <f>C531</f>
        <v>89.6</v>
      </c>
      <c r="AJ531" s="4">
        <f>O531</f>
        <v>76</v>
      </c>
      <c r="AK531" s="4">
        <f>P531</f>
        <v>81</v>
      </c>
      <c r="AL531" s="4">
        <f>IF(AI531&lt;60, 0, IF(AI531&lt;70,2, IF(AI531&lt;80, 3, IF(AI531&lt;90,4, IF(AI531&lt;=100, 5, "?")))))</f>
        <v>4</v>
      </c>
      <c r="AM531" s="4">
        <f>IF(AJ531&lt;60, 0, IF(AJ531&lt;70,2, IF(AJ531&lt;80, 3, IF(AJ531&lt;90,4, IF(AJ531&lt;=100, 5, "?")))))</f>
        <v>3</v>
      </c>
      <c r="AN531" s="4">
        <f>IF(AK531&lt;60, 0, IF(AK531&lt;70,2, IF(AK531&lt;80, 3, IF(AK531&lt;90,4, IF(AK531&lt;=100, 5, "?")))))</f>
        <v>4</v>
      </c>
      <c r="AO531" s="4">
        <f ca="1">AA531</f>
        <v>0</v>
      </c>
      <c r="AP531" s="4">
        <f ca="1">AB531</f>
        <v>1</v>
      </c>
      <c r="AQ531" s="4">
        <f ca="1">AC531</f>
        <v>0</v>
      </c>
      <c r="AR531" s="4">
        <f ca="1">AD531</f>
        <v>1</v>
      </c>
      <c r="AS531" s="4">
        <f ca="1">AE531</f>
        <v>0</v>
      </c>
      <c r="AT531" s="4" t="str">
        <f ca="1">Z531</f>
        <v>F</v>
      </c>
      <c r="AU531" s="4">
        <f>E531</f>
        <v>74.8</v>
      </c>
      <c r="AV531" s="4">
        <f>IF(AU531&lt;60, 0, IF(AU531&lt;70,2, IF(AU531&lt;80, 3, IF(AU531&lt;90,4, IF(AU531&lt;=100, 5, "?")))))</f>
        <v>3</v>
      </c>
    </row>
    <row r="532" spans="1:48" x14ac:dyDescent="0.2">
      <c r="A532" s="2" t="s">
        <v>16</v>
      </c>
      <c r="B532" s="3" t="s">
        <v>37</v>
      </c>
      <c r="C532" s="3">
        <v>94.6</v>
      </c>
      <c r="D532" s="3" t="s">
        <v>14</v>
      </c>
      <c r="E532" s="3">
        <v>71</v>
      </c>
      <c r="F532" s="3">
        <v>1</v>
      </c>
      <c r="G532" s="3">
        <v>81</v>
      </c>
      <c r="H532" s="3">
        <v>68</v>
      </c>
      <c r="I532" s="3">
        <v>62</v>
      </c>
      <c r="J532" s="3">
        <v>81</v>
      </c>
      <c r="K532" s="3">
        <v>78</v>
      </c>
      <c r="L532" s="3"/>
      <c r="M532" s="3">
        <v>62</v>
      </c>
      <c r="N532" s="3"/>
      <c r="O532" s="4">
        <f>MAX(G532:H532)</f>
        <v>81</v>
      </c>
      <c r="P532" s="4">
        <f>MAX(I532:J532)</f>
        <v>81</v>
      </c>
      <c r="Q532" s="4">
        <f>ABS(O532-C532)</f>
        <v>13.599999999999994</v>
      </c>
      <c r="R532" s="4">
        <f>ABS(P532-C532)</f>
        <v>13.599999999999994</v>
      </c>
      <c r="S532" s="4" t="b">
        <f ca="1">OR(O532=0,P532=0,Q532&gt;$Q$1,R532&gt;$R$1,W532="N", V532=2)</f>
        <v>0</v>
      </c>
      <c r="T532" s="4" t="str">
        <f>TRIM(CLEAN(D532))</f>
        <v>برنامج بكالوريوس الهندسة الكهربائية</v>
      </c>
      <c r="U532" s="4">
        <f>COUNTIF(T:T,T532)</f>
        <v>420</v>
      </c>
      <c r="V532" s="4">
        <f>IF(E532&lt;60, 0, IF(E532&lt;70,2, IF(E532&lt;80, 3, IF(E532&lt;90,4, IF(E532&lt;=100, 5, "?")))))</f>
        <v>3</v>
      </c>
      <c r="W532" s="4" t="str" cm="1">
        <f t="array" aca="1" ref="W532" ca="1">_xlfn.IFNA(INDIRECT($Y$1&amp;"!"&amp;W$1&amp;$Y532),"N")</f>
        <v>F</v>
      </c>
      <c r="X532" s="4">
        <f ca="1">COUNTIF(W:W,W532)</f>
        <v>420</v>
      </c>
      <c r="Y532" s="4">
        <f>MATCH(T532,Coding!J:J,0)</f>
        <v>11</v>
      </c>
      <c r="Z532" s="4" t="str" cm="1">
        <f t="array" aca="1" ref="Z532" ca="1">_xlfn.IFNA(INDIRECT($Y$1&amp;"!"&amp;Z$1&amp;$Y532),-1)</f>
        <v>F</v>
      </c>
      <c r="AA532" s="4" cm="1">
        <f t="array" aca="1" ref="AA532" ca="1">_xlfn.IFNA(INDIRECT($Y$1&amp;"!"&amp;AA$1&amp;$Y532),-1)</f>
        <v>0</v>
      </c>
      <c r="AB532" s="4" cm="1">
        <f t="array" aca="1" ref="AB532" ca="1">_xlfn.IFNA(INDIRECT($Y$1&amp;"!"&amp;AB$1&amp;$Y532),-1)</f>
        <v>1</v>
      </c>
      <c r="AC532" s="4" cm="1">
        <f t="array" aca="1" ref="AC532" ca="1">_xlfn.IFNA(INDIRECT($Y$1&amp;"!"&amp;AC$1&amp;$Y532),-1)</f>
        <v>0</v>
      </c>
      <c r="AD532" s="4" cm="1">
        <f t="array" aca="1" ref="AD532" ca="1">_xlfn.IFNA(INDIRECT($Y$1&amp;"!"&amp;AD$1&amp;$Y532),-1)</f>
        <v>1</v>
      </c>
      <c r="AE532" s="4" cm="1">
        <f t="array" aca="1" ref="AE532" ca="1">_xlfn.IFNA(INDIRECT($Y$1&amp;"!"&amp;AE$1&amp;$Y532),-1)</f>
        <v>0</v>
      </c>
      <c r="AF532" s="4" t="str">
        <f ca="1">_xlfn.CONCAT(W532, "-",V532)</f>
        <v>F-3</v>
      </c>
      <c r="AG532" s="4" t="str">
        <f>TEXT(ROW()-2, "0000")</f>
        <v>0530</v>
      </c>
      <c r="AH532" s="4" t="str">
        <f>IF(TRIM(CLEAN(A532))="m", "male", IF(TRIM(CLEAN(A532))="f","female", "missing"))</f>
        <v>female</v>
      </c>
      <c r="AI532" s="4">
        <f>C532</f>
        <v>94.6</v>
      </c>
      <c r="AJ532" s="4">
        <f>O532</f>
        <v>81</v>
      </c>
      <c r="AK532" s="4">
        <f>P532</f>
        <v>81</v>
      </c>
      <c r="AL532" s="4">
        <f>IF(AI532&lt;60, 0, IF(AI532&lt;70,2, IF(AI532&lt;80, 3, IF(AI532&lt;90,4, IF(AI532&lt;=100, 5, "?")))))</f>
        <v>5</v>
      </c>
      <c r="AM532" s="4">
        <f>IF(AJ532&lt;60, 0, IF(AJ532&lt;70,2, IF(AJ532&lt;80, 3, IF(AJ532&lt;90,4, IF(AJ532&lt;=100, 5, "?")))))</f>
        <v>4</v>
      </c>
      <c r="AN532" s="4">
        <f>IF(AK532&lt;60, 0, IF(AK532&lt;70,2, IF(AK532&lt;80, 3, IF(AK532&lt;90,4, IF(AK532&lt;=100, 5, "?")))))</f>
        <v>4</v>
      </c>
      <c r="AO532" s="4">
        <f ca="1">AA532</f>
        <v>0</v>
      </c>
      <c r="AP532" s="4">
        <f ca="1">AB532</f>
        <v>1</v>
      </c>
      <c r="AQ532" s="4">
        <f ca="1">AC532</f>
        <v>0</v>
      </c>
      <c r="AR532" s="4">
        <f ca="1">AD532</f>
        <v>1</v>
      </c>
      <c r="AS532" s="4">
        <f ca="1">AE532</f>
        <v>0</v>
      </c>
      <c r="AT532" s="4" t="str">
        <f ca="1">Z532</f>
        <v>F</v>
      </c>
      <c r="AU532" s="4">
        <f>E532</f>
        <v>71</v>
      </c>
      <c r="AV532" s="4">
        <f>IF(AU532&lt;60, 0, IF(AU532&lt;70,2, IF(AU532&lt;80, 3, IF(AU532&lt;90,4, IF(AU532&lt;=100, 5, "?")))))</f>
        <v>3</v>
      </c>
    </row>
    <row r="533" spans="1:48" x14ac:dyDescent="0.2">
      <c r="A533" s="2" t="s">
        <v>13</v>
      </c>
      <c r="B533" s="3" t="s">
        <v>37</v>
      </c>
      <c r="C533" s="3">
        <v>97.6</v>
      </c>
      <c r="D533" s="3" t="s">
        <v>14</v>
      </c>
      <c r="E533" s="3">
        <v>87.3</v>
      </c>
      <c r="F533" s="3">
        <v>1</v>
      </c>
      <c r="G533" s="3">
        <v>84</v>
      </c>
      <c r="H533" s="3">
        <v>82</v>
      </c>
      <c r="I533" s="3">
        <v>74</v>
      </c>
      <c r="J533" s="3">
        <v>80</v>
      </c>
      <c r="K533" s="3">
        <v>88</v>
      </c>
      <c r="L533" s="3"/>
      <c r="M533" s="3">
        <v>82</v>
      </c>
      <c r="N533" s="3"/>
      <c r="O533" s="4">
        <f>MAX(G533:H533)</f>
        <v>84</v>
      </c>
      <c r="P533" s="4">
        <f>MAX(I533:J533)</f>
        <v>80</v>
      </c>
      <c r="Q533" s="4">
        <f>ABS(O533-C533)</f>
        <v>13.599999999999994</v>
      </c>
      <c r="R533" s="4">
        <f>ABS(P533-C533)</f>
        <v>17.599999999999994</v>
      </c>
      <c r="S533" s="4" t="b">
        <f ca="1">OR(O533=0,P533=0,Q533&gt;$Q$1,R533&gt;$R$1,W533="N", V533=2)</f>
        <v>0</v>
      </c>
      <c r="T533" s="4" t="str">
        <f>TRIM(CLEAN(D533))</f>
        <v>برنامج بكالوريوس الهندسة الكهربائية</v>
      </c>
      <c r="U533" s="4">
        <f>COUNTIF(T:T,T533)</f>
        <v>420</v>
      </c>
      <c r="V533" s="4">
        <f>IF(E533&lt;60, 0, IF(E533&lt;70,2, IF(E533&lt;80, 3, IF(E533&lt;90,4, IF(E533&lt;=100, 5, "?")))))</f>
        <v>4</v>
      </c>
      <c r="W533" s="4" t="str" cm="1">
        <f t="array" aca="1" ref="W533" ca="1">_xlfn.IFNA(INDIRECT($Y$1&amp;"!"&amp;W$1&amp;$Y533),"N")</f>
        <v>F</v>
      </c>
      <c r="X533" s="4">
        <f ca="1">COUNTIF(W:W,W533)</f>
        <v>420</v>
      </c>
      <c r="Y533" s="4">
        <f>MATCH(T533,Coding!J:J,0)</f>
        <v>11</v>
      </c>
      <c r="Z533" s="4" t="str" cm="1">
        <f t="array" aca="1" ref="Z533" ca="1">_xlfn.IFNA(INDIRECT($Y$1&amp;"!"&amp;Z$1&amp;$Y533),-1)</f>
        <v>F</v>
      </c>
      <c r="AA533" s="4" cm="1">
        <f t="array" aca="1" ref="AA533" ca="1">_xlfn.IFNA(INDIRECT($Y$1&amp;"!"&amp;AA$1&amp;$Y533),-1)</f>
        <v>0</v>
      </c>
      <c r="AB533" s="4" cm="1">
        <f t="array" aca="1" ref="AB533" ca="1">_xlfn.IFNA(INDIRECT($Y$1&amp;"!"&amp;AB$1&amp;$Y533),-1)</f>
        <v>1</v>
      </c>
      <c r="AC533" s="4" cm="1">
        <f t="array" aca="1" ref="AC533" ca="1">_xlfn.IFNA(INDIRECT($Y$1&amp;"!"&amp;AC$1&amp;$Y533),-1)</f>
        <v>0</v>
      </c>
      <c r="AD533" s="4" cm="1">
        <f t="array" aca="1" ref="AD533" ca="1">_xlfn.IFNA(INDIRECT($Y$1&amp;"!"&amp;AD$1&amp;$Y533),-1)</f>
        <v>1</v>
      </c>
      <c r="AE533" s="4" cm="1">
        <f t="array" aca="1" ref="AE533" ca="1">_xlfn.IFNA(INDIRECT($Y$1&amp;"!"&amp;AE$1&amp;$Y533),-1)</f>
        <v>0</v>
      </c>
      <c r="AF533" s="4" t="str">
        <f ca="1">_xlfn.CONCAT(W533, "-",V533)</f>
        <v>F-4</v>
      </c>
      <c r="AG533" s="4" t="str">
        <f>TEXT(ROW()-2, "0000")</f>
        <v>0531</v>
      </c>
      <c r="AH533" s="4" t="str">
        <f>IF(TRIM(CLEAN(A533))="m", "male", IF(TRIM(CLEAN(A533))="f","female", "missing"))</f>
        <v>male</v>
      </c>
      <c r="AI533" s="4">
        <f>C533</f>
        <v>97.6</v>
      </c>
      <c r="AJ533" s="4">
        <f>O533</f>
        <v>84</v>
      </c>
      <c r="AK533" s="4">
        <f>P533</f>
        <v>80</v>
      </c>
      <c r="AL533" s="4">
        <f>IF(AI533&lt;60, 0, IF(AI533&lt;70,2, IF(AI533&lt;80, 3, IF(AI533&lt;90,4, IF(AI533&lt;=100, 5, "?")))))</f>
        <v>5</v>
      </c>
      <c r="AM533" s="4">
        <f>IF(AJ533&lt;60, 0, IF(AJ533&lt;70,2, IF(AJ533&lt;80, 3, IF(AJ533&lt;90,4, IF(AJ533&lt;=100, 5, "?")))))</f>
        <v>4</v>
      </c>
      <c r="AN533" s="4">
        <f>IF(AK533&lt;60, 0, IF(AK533&lt;70,2, IF(AK533&lt;80, 3, IF(AK533&lt;90,4, IF(AK533&lt;=100, 5, "?")))))</f>
        <v>4</v>
      </c>
      <c r="AO533" s="4">
        <f ca="1">AA533</f>
        <v>0</v>
      </c>
      <c r="AP533" s="4">
        <f ca="1">AB533</f>
        <v>1</v>
      </c>
      <c r="AQ533" s="4">
        <f ca="1">AC533</f>
        <v>0</v>
      </c>
      <c r="AR533" s="4">
        <f ca="1">AD533</f>
        <v>1</v>
      </c>
      <c r="AS533" s="4">
        <f ca="1">AE533</f>
        <v>0</v>
      </c>
      <c r="AT533" s="4" t="str">
        <f ca="1">Z533</f>
        <v>F</v>
      </c>
      <c r="AU533" s="4">
        <f>E533</f>
        <v>87.3</v>
      </c>
      <c r="AV533" s="4">
        <f>IF(AU533&lt;60, 0, IF(AU533&lt;70,2, IF(AU533&lt;80, 3, IF(AU533&lt;90,4, IF(AU533&lt;=100, 5, "?")))))</f>
        <v>4</v>
      </c>
    </row>
    <row r="534" spans="1:48" x14ac:dyDescent="0.2">
      <c r="A534" s="2" t="s">
        <v>16</v>
      </c>
      <c r="B534" s="3" t="s">
        <v>27</v>
      </c>
      <c r="C534" s="3">
        <v>93.6</v>
      </c>
      <c r="D534" s="3" t="s">
        <v>27</v>
      </c>
      <c r="E534" s="3">
        <v>76</v>
      </c>
      <c r="F534" s="3">
        <v>1</v>
      </c>
      <c r="G534" s="3">
        <v>60</v>
      </c>
      <c r="H534" s="3">
        <v>80</v>
      </c>
      <c r="I534" s="3">
        <v>65</v>
      </c>
      <c r="J534" s="3">
        <v>77</v>
      </c>
      <c r="K534" s="3"/>
      <c r="L534" s="3"/>
      <c r="M534" s="3"/>
      <c r="N534" s="3">
        <v>62</v>
      </c>
      <c r="O534" s="4">
        <f>MAX(G534:H534)</f>
        <v>80</v>
      </c>
      <c r="P534" s="4">
        <f>MAX(I534:J534)</f>
        <v>77</v>
      </c>
      <c r="Q534" s="4">
        <f>ABS(O534-C534)</f>
        <v>13.599999999999994</v>
      </c>
      <c r="R534" s="4">
        <f>ABS(P534-C534)</f>
        <v>16.599999999999994</v>
      </c>
      <c r="S534" s="4" t="b">
        <f ca="1">OR(O534=0,P534=0,Q534&gt;$Q$1,R534&gt;$R$1,W534="N", V534=2)</f>
        <v>0</v>
      </c>
      <c r="T534" s="4" t="str">
        <f>TRIM(CLEAN(D534))</f>
        <v>برنامج بكالوريوس الهندسة المعمارية</v>
      </c>
      <c r="U534" s="4">
        <f>COUNTIF(T:T,T534)</f>
        <v>391</v>
      </c>
      <c r="V534" s="4">
        <f>IF(E534&lt;60, 0, IF(E534&lt;70,2, IF(E534&lt;80, 3, IF(E534&lt;90,4, IF(E534&lt;=100, 5, "?")))))</f>
        <v>3</v>
      </c>
      <c r="W534" s="4" t="str" cm="1">
        <f t="array" aca="1" ref="W534" ca="1">_xlfn.IFNA(INDIRECT($Y$1&amp;"!"&amp;W$1&amp;$Y534),"N")</f>
        <v>G</v>
      </c>
      <c r="X534" s="4">
        <f ca="1">COUNTIF(W:W,W534)</f>
        <v>391</v>
      </c>
      <c r="Y534" s="4">
        <f>MATCH(T534,Coding!J:J,0)</f>
        <v>12</v>
      </c>
      <c r="Z534" s="4" t="str" cm="1">
        <f t="array" aca="1" ref="Z534" ca="1">_xlfn.IFNA(INDIRECT($Y$1&amp;"!"&amp;Z$1&amp;$Y534),-1)</f>
        <v>G</v>
      </c>
      <c r="AA534" s="4" cm="1">
        <f t="array" aca="1" ref="AA534" ca="1">_xlfn.IFNA(INDIRECT($Y$1&amp;"!"&amp;AA$1&amp;$Y534),-1)</f>
        <v>1</v>
      </c>
      <c r="AB534" s="4" cm="1">
        <f t="array" aca="1" ref="AB534" ca="1">_xlfn.IFNA(INDIRECT($Y$1&amp;"!"&amp;AB$1&amp;$Y534),-1)</f>
        <v>1</v>
      </c>
      <c r="AC534" s="4" cm="1">
        <f t="array" aca="1" ref="AC534" ca="1">_xlfn.IFNA(INDIRECT($Y$1&amp;"!"&amp;AC$1&amp;$Y534),-1)</f>
        <v>1</v>
      </c>
      <c r="AD534" s="4" cm="1">
        <f t="array" aca="1" ref="AD534" ca="1">_xlfn.IFNA(INDIRECT($Y$1&amp;"!"&amp;AD$1&amp;$Y534),-1)</f>
        <v>0</v>
      </c>
      <c r="AE534" s="4" cm="1">
        <f t="array" aca="1" ref="AE534" ca="1">_xlfn.IFNA(INDIRECT($Y$1&amp;"!"&amp;AE$1&amp;$Y534),-1)</f>
        <v>0</v>
      </c>
      <c r="AF534" s="4" t="str">
        <f ca="1">_xlfn.CONCAT(W534, "-",V534)</f>
        <v>G-3</v>
      </c>
      <c r="AG534" s="4" t="str">
        <f>TEXT(ROW()-2, "0000")</f>
        <v>0532</v>
      </c>
      <c r="AH534" s="4" t="str">
        <f>IF(TRIM(CLEAN(A534))="m", "male", IF(TRIM(CLEAN(A534))="f","female", "missing"))</f>
        <v>female</v>
      </c>
      <c r="AI534" s="4">
        <f>C534</f>
        <v>93.6</v>
      </c>
      <c r="AJ534" s="4">
        <f>O534</f>
        <v>80</v>
      </c>
      <c r="AK534" s="4">
        <f>P534</f>
        <v>77</v>
      </c>
      <c r="AL534" s="4">
        <f>IF(AI534&lt;60, 0, IF(AI534&lt;70,2, IF(AI534&lt;80, 3, IF(AI534&lt;90,4, IF(AI534&lt;=100, 5, "?")))))</f>
        <v>5</v>
      </c>
      <c r="AM534" s="4">
        <f>IF(AJ534&lt;60, 0, IF(AJ534&lt;70,2, IF(AJ534&lt;80, 3, IF(AJ534&lt;90,4, IF(AJ534&lt;=100, 5, "?")))))</f>
        <v>4</v>
      </c>
      <c r="AN534" s="4">
        <f>IF(AK534&lt;60, 0, IF(AK534&lt;70,2, IF(AK534&lt;80, 3, IF(AK534&lt;90,4, IF(AK534&lt;=100, 5, "?")))))</f>
        <v>3</v>
      </c>
      <c r="AO534" s="4">
        <f ca="1">AA534</f>
        <v>1</v>
      </c>
      <c r="AP534" s="4">
        <f ca="1">AB534</f>
        <v>1</v>
      </c>
      <c r="AQ534" s="4">
        <f ca="1">AC534</f>
        <v>1</v>
      </c>
      <c r="AR534" s="4">
        <f ca="1">AD534</f>
        <v>0</v>
      </c>
      <c r="AS534" s="4">
        <f ca="1">AE534</f>
        <v>0</v>
      </c>
      <c r="AT534" s="4" t="str">
        <f ca="1">Z534</f>
        <v>G</v>
      </c>
      <c r="AU534" s="4">
        <f>E534</f>
        <v>76</v>
      </c>
      <c r="AV534" s="4">
        <f>IF(AU534&lt;60, 0, IF(AU534&lt;70,2, IF(AU534&lt;80, 3, IF(AU534&lt;90,4, IF(AU534&lt;=100, 5, "?")))))</f>
        <v>3</v>
      </c>
    </row>
    <row r="535" spans="1:48" x14ac:dyDescent="0.2">
      <c r="A535" s="2" t="s">
        <v>13</v>
      </c>
      <c r="B535" s="3" t="s">
        <v>35</v>
      </c>
      <c r="C535" s="3">
        <v>93.5</v>
      </c>
      <c r="D535" s="3" t="s">
        <v>35</v>
      </c>
      <c r="E535" s="3">
        <v>75.7</v>
      </c>
      <c r="F535" s="3">
        <v>1</v>
      </c>
      <c r="G535" s="3">
        <v>60</v>
      </c>
      <c r="H535" s="3">
        <v>80</v>
      </c>
      <c r="I535" s="3">
        <v>78</v>
      </c>
      <c r="J535" s="3">
        <v>77</v>
      </c>
      <c r="K535" s="3">
        <v>70</v>
      </c>
      <c r="L535" s="3"/>
      <c r="M535" s="3">
        <v>81</v>
      </c>
      <c r="N535" s="3"/>
      <c r="O535" s="4">
        <f>MAX(G535:H535)</f>
        <v>80</v>
      </c>
      <c r="P535" s="4">
        <f>MAX(I535:J535)</f>
        <v>78</v>
      </c>
      <c r="Q535" s="4">
        <f>ABS(O535-C535)</f>
        <v>13.5</v>
      </c>
      <c r="R535" s="4">
        <f>ABS(P535-C535)</f>
        <v>15.5</v>
      </c>
      <c r="S535" s="4" t="b">
        <f ca="1">OR(O535=0,P535=0,Q535&gt;$Q$1,R535&gt;$R$1,W535="N", V535=2)</f>
        <v>0</v>
      </c>
      <c r="T535" s="4" t="str">
        <f>TRIM(CLEAN(D535))</f>
        <v>برنامج بكالوريوس هندسة الميكاترونيكس</v>
      </c>
      <c r="U535" s="4">
        <f>COUNTIF(T:T,T535)</f>
        <v>291</v>
      </c>
      <c r="V535" s="4">
        <f>IF(E535&lt;60, 0, IF(E535&lt;70,2, IF(E535&lt;80, 3, IF(E535&lt;90,4, IF(E535&lt;=100, 5, "?")))))</f>
        <v>3</v>
      </c>
      <c r="W535" s="4" t="str" cm="1">
        <f t="array" aca="1" ref="W535" ca="1">_xlfn.IFNA(INDIRECT($Y$1&amp;"!"&amp;W$1&amp;$Y535),"N")</f>
        <v>B</v>
      </c>
      <c r="X535" s="4">
        <f ca="1">COUNTIF(W:W,W535)</f>
        <v>291</v>
      </c>
      <c r="Y535" s="4">
        <f>MATCH(T535,Coding!J:J,0)</f>
        <v>6</v>
      </c>
      <c r="Z535" s="4" t="str" cm="1">
        <f t="array" aca="1" ref="Z535" ca="1">_xlfn.IFNA(INDIRECT($Y$1&amp;"!"&amp;Z$1&amp;$Y535),-1)</f>
        <v>B</v>
      </c>
      <c r="AA535" s="4" cm="1">
        <f t="array" aca="1" ref="AA535" ca="1">_xlfn.IFNA(INDIRECT($Y$1&amp;"!"&amp;AA$1&amp;$Y535),-1)</f>
        <v>0</v>
      </c>
      <c r="AB535" s="4" cm="1">
        <f t="array" aca="1" ref="AB535" ca="1">_xlfn.IFNA(INDIRECT($Y$1&amp;"!"&amp;AB$1&amp;$Y535),-1)</f>
        <v>0</v>
      </c>
      <c r="AC535" s="4" cm="1">
        <f t="array" aca="1" ref="AC535" ca="1">_xlfn.IFNA(INDIRECT($Y$1&amp;"!"&amp;AC$1&amp;$Y535),-1)</f>
        <v>1</v>
      </c>
      <c r="AD535" s="4" cm="1">
        <f t="array" aca="1" ref="AD535" ca="1">_xlfn.IFNA(INDIRECT($Y$1&amp;"!"&amp;AD$1&amp;$Y535),-1)</f>
        <v>1</v>
      </c>
      <c r="AE535" s="4" cm="1">
        <f t="array" aca="1" ref="AE535" ca="1">_xlfn.IFNA(INDIRECT($Y$1&amp;"!"&amp;AE$1&amp;$Y535),-1)</f>
        <v>1</v>
      </c>
      <c r="AF535" s="4" t="str">
        <f ca="1">_xlfn.CONCAT(W535, "-",V535)</f>
        <v>B-3</v>
      </c>
      <c r="AG535" s="4" t="str">
        <f>TEXT(ROW()-2, "0000")</f>
        <v>0533</v>
      </c>
      <c r="AH535" s="4" t="str">
        <f>IF(TRIM(CLEAN(A535))="m", "male", IF(TRIM(CLEAN(A535))="f","female", "missing"))</f>
        <v>male</v>
      </c>
      <c r="AI535" s="4">
        <f>C535</f>
        <v>93.5</v>
      </c>
      <c r="AJ535" s="4">
        <f>O535</f>
        <v>80</v>
      </c>
      <c r="AK535" s="4">
        <f>P535</f>
        <v>78</v>
      </c>
      <c r="AL535" s="4">
        <f>IF(AI535&lt;60, 0, IF(AI535&lt;70,2, IF(AI535&lt;80, 3, IF(AI535&lt;90,4, IF(AI535&lt;=100, 5, "?")))))</f>
        <v>5</v>
      </c>
      <c r="AM535" s="4">
        <f>IF(AJ535&lt;60, 0, IF(AJ535&lt;70,2, IF(AJ535&lt;80, 3, IF(AJ535&lt;90,4, IF(AJ535&lt;=100, 5, "?")))))</f>
        <v>4</v>
      </c>
      <c r="AN535" s="4">
        <f>IF(AK535&lt;60, 0, IF(AK535&lt;70,2, IF(AK535&lt;80, 3, IF(AK535&lt;90,4, IF(AK535&lt;=100, 5, "?")))))</f>
        <v>3</v>
      </c>
      <c r="AO535" s="4">
        <f ca="1">AA535</f>
        <v>0</v>
      </c>
      <c r="AP535" s="4">
        <f ca="1">AB535</f>
        <v>0</v>
      </c>
      <c r="AQ535" s="4">
        <f ca="1">AC535</f>
        <v>1</v>
      </c>
      <c r="AR535" s="4">
        <f ca="1">AD535</f>
        <v>1</v>
      </c>
      <c r="AS535" s="4">
        <f ca="1">AE535</f>
        <v>1</v>
      </c>
      <c r="AT535" s="4" t="str">
        <f ca="1">Z535</f>
        <v>B</v>
      </c>
      <c r="AU535" s="4">
        <f>E535</f>
        <v>75.7</v>
      </c>
      <c r="AV535" s="4">
        <f>IF(AU535&lt;60, 0, IF(AU535&lt;70,2, IF(AU535&lt;80, 3, IF(AU535&lt;90,4, IF(AU535&lt;=100, 5, "?")))))</f>
        <v>3</v>
      </c>
    </row>
    <row r="536" spans="1:48" x14ac:dyDescent="0.2">
      <c r="A536" s="2" t="s">
        <v>13</v>
      </c>
      <c r="B536" s="3" t="s">
        <v>37</v>
      </c>
      <c r="C536" s="3">
        <v>83.5</v>
      </c>
      <c r="D536" s="3" t="s">
        <v>26</v>
      </c>
      <c r="E536" s="3">
        <v>70.8</v>
      </c>
      <c r="F536" s="3">
        <v>1</v>
      </c>
      <c r="G536" s="3">
        <v>70</v>
      </c>
      <c r="H536" s="3">
        <v>70</v>
      </c>
      <c r="I536" s="3">
        <v>61</v>
      </c>
      <c r="J536" s="3">
        <v>83</v>
      </c>
      <c r="K536" s="3">
        <v>60</v>
      </c>
      <c r="L536" s="3"/>
      <c r="M536" s="3">
        <v>80</v>
      </c>
      <c r="N536" s="3"/>
      <c r="O536" s="4">
        <f>MAX(G536:H536)</f>
        <v>70</v>
      </c>
      <c r="P536" s="4">
        <f>MAX(I536:J536)</f>
        <v>83</v>
      </c>
      <c r="Q536" s="4">
        <f>ABS(O536-C536)</f>
        <v>13.5</v>
      </c>
      <c r="R536" s="4">
        <f>ABS(P536-C536)</f>
        <v>0.5</v>
      </c>
      <c r="S536" s="4" t="b">
        <f ca="1">OR(O536=0,P536=0,Q536&gt;$Q$1,R536&gt;$R$1,W536="N", V536=2)</f>
        <v>0</v>
      </c>
      <c r="T536" s="4" t="str">
        <f>TRIM(CLEAN(D536))</f>
        <v>برنامج بكالوريوس الهندسة المدنية</v>
      </c>
      <c r="U536" s="4">
        <f>COUNTIF(T:T,T536)</f>
        <v>723</v>
      </c>
      <c r="V536" s="4">
        <f>IF(E536&lt;60, 0, IF(E536&lt;70,2, IF(E536&lt;80, 3, IF(E536&lt;90,4, IF(E536&lt;=100, 5, "?")))))</f>
        <v>3</v>
      </c>
      <c r="W536" s="4" t="str" cm="1">
        <f t="array" aca="1" ref="W536" ca="1">_xlfn.IFNA(INDIRECT($Y$1&amp;"!"&amp;W$1&amp;$Y536),"N")</f>
        <v>C</v>
      </c>
      <c r="X536" s="4">
        <f ca="1">COUNTIF(W:W,W536)</f>
        <v>747</v>
      </c>
      <c r="Y536" s="4">
        <f>MATCH(T536,Coding!J:J,0)</f>
        <v>8</v>
      </c>
      <c r="Z536" s="4" t="str" cm="1">
        <f t="array" aca="1" ref="Z536" ca="1">_xlfn.IFNA(INDIRECT($Y$1&amp;"!"&amp;Z$1&amp;$Y536),-1)</f>
        <v>C</v>
      </c>
      <c r="AA536" s="4" cm="1">
        <f t="array" aca="1" ref="AA536" ca="1">_xlfn.IFNA(INDIRECT($Y$1&amp;"!"&amp;AA$1&amp;$Y536),-1)</f>
        <v>1</v>
      </c>
      <c r="AB536" s="4" cm="1">
        <f t="array" aca="1" ref="AB536" ca="1">_xlfn.IFNA(INDIRECT($Y$1&amp;"!"&amp;AB$1&amp;$Y536),-1)</f>
        <v>1</v>
      </c>
      <c r="AC536" s="4" cm="1">
        <f t="array" aca="1" ref="AC536" ca="1">_xlfn.IFNA(INDIRECT($Y$1&amp;"!"&amp;AC$1&amp;$Y536),-1)</f>
        <v>1</v>
      </c>
      <c r="AD536" s="4" cm="1">
        <f t="array" aca="1" ref="AD536" ca="1">_xlfn.IFNA(INDIRECT($Y$1&amp;"!"&amp;AD$1&amp;$Y536),-1)</f>
        <v>0</v>
      </c>
      <c r="AE536" s="4" cm="1">
        <f t="array" aca="1" ref="AE536" ca="1">_xlfn.IFNA(INDIRECT($Y$1&amp;"!"&amp;AE$1&amp;$Y536),-1)</f>
        <v>0</v>
      </c>
      <c r="AF536" s="4" t="str">
        <f ca="1">_xlfn.CONCAT(W536, "-",V536)</f>
        <v>C-3</v>
      </c>
      <c r="AG536" s="4" t="str">
        <f>TEXT(ROW()-2, "0000")</f>
        <v>0534</v>
      </c>
      <c r="AH536" s="4" t="str">
        <f>IF(TRIM(CLEAN(A536))="m", "male", IF(TRIM(CLEAN(A536))="f","female", "missing"))</f>
        <v>male</v>
      </c>
      <c r="AI536" s="4">
        <f>C536</f>
        <v>83.5</v>
      </c>
      <c r="AJ536" s="4">
        <f>O536</f>
        <v>70</v>
      </c>
      <c r="AK536" s="4">
        <f>P536</f>
        <v>83</v>
      </c>
      <c r="AL536" s="4">
        <f>IF(AI536&lt;60, 0, IF(AI536&lt;70,2, IF(AI536&lt;80, 3, IF(AI536&lt;90,4, IF(AI536&lt;=100, 5, "?")))))</f>
        <v>4</v>
      </c>
      <c r="AM536" s="4">
        <f>IF(AJ536&lt;60, 0, IF(AJ536&lt;70,2, IF(AJ536&lt;80, 3, IF(AJ536&lt;90,4, IF(AJ536&lt;=100, 5, "?")))))</f>
        <v>3</v>
      </c>
      <c r="AN536" s="4">
        <f>IF(AK536&lt;60, 0, IF(AK536&lt;70,2, IF(AK536&lt;80, 3, IF(AK536&lt;90,4, IF(AK536&lt;=100, 5, "?")))))</f>
        <v>4</v>
      </c>
      <c r="AO536" s="4">
        <f ca="1">AA536</f>
        <v>1</v>
      </c>
      <c r="AP536" s="4">
        <f ca="1">AB536</f>
        <v>1</v>
      </c>
      <c r="AQ536" s="4">
        <f ca="1">AC536</f>
        <v>1</v>
      </c>
      <c r="AR536" s="4">
        <f ca="1">AD536</f>
        <v>0</v>
      </c>
      <c r="AS536" s="4">
        <f ca="1">AE536</f>
        <v>0</v>
      </c>
      <c r="AT536" s="4" t="str">
        <f ca="1">Z536</f>
        <v>C</v>
      </c>
      <c r="AU536" s="4">
        <f>E536</f>
        <v>70.8</v>
      </c>
      <c r="AV536" s="4">
        <f>IF(AU536&lt;60, 0, IF(AU536&lt;70,2, IF(AU536&lt;80, 3, IF(AU536&lt;90,4, IF(AU536&lt;=100, 5, "?")))))</f>
        <v>3</v>
      </c>
    </row>
    <row r="537" spans="1:48" x14ac:dyDescent="0.2">
      <c r="A537" s="2" t="s">
        <v>16</v>
      </c>
      <c r="B537" s="3" t="s">
        <v>37</v>
      </c>
      <c r="C537" s="3">
        <v>95.5</v>
      </c>
      <c r="D537" s="3" t="s">
        <v>26</v>
      </c>
      <c r="E537" s="3">
        <v>79.599999999999994</v>
      </c>
      <c r="F537" s="3">
        <v>3</v>
      </c>
      <c r="G537" s="3">
        <v>82</v>
      </c>
      <c r="H537" s="3">
        <v>73</v>
      </c>
      <c r="I537" s="3">
        <v>84</v>
      </c>
      <c r="J537" s="3">
        <v>83</v>
      </c>
      <c r="K537" s="3">
        <v>85</v>
      </c>
      <c r="L537" s="3"/>
      <c r="M537" s="3">
        <v>82</v>
      </c>
      <c r="N537" s="3"/>
      <c r="O537" s="4">
        <f>MAX(G537:H537)</f>
        <v>82</v>
      </c>
      <c r="P537" s="4">
        <f>MAX(I537:J537)</f>
        <v>84</v>
      </c>
      <c r="Q537" s="4">
        <f>ABS(O537-C537)</f>
        <v>13.5</v>
      </c>
      <c r="R537" s="4">
        <f>ABS(P537-C537)</f>
        <v>11.5</v>
      </c>
      <c r="S537" s="4" t="b">
        <f ca="1">OR(O537=0,P537=0,Q537&gt;$Q$1,R537&gt;$R$1,W537="N", V537=2)</f>
        <v>0</v>
      </c>
      <c r="T537" s="4" t="str">
        <f>TRIM(CLEAN(D537))</f>
        <v>برنامج بكالوريوس الهندسة المدنية</v>
      </c>
      <c r="U537" s="4">
        <f>COUNTIF(T:T,T537)</f>
        <v>723</v>
      </c>
      <c r="V537" s="4">
        <f>IF(E537&lt;60, 0, IF(E537&lt;70,2, IF(E537&lt;80, 3, IF(E537&lt;90,4, IF(E537&lt;=100, 5, "?")))))</f>
        <v>3</v>
      </c>
      <c r="W537" s="4" t="str" cm="1">
        <f t="array" aca="1" ref="W537" ca="1">_xlfn.IFNA(INDIRECT($Y$1&amp;"!"&amp;W$1&amp;$Y537),"N")</f>
        <v>C</v>
      </c>
      <c r="X537" s="4">
        <f ca="1">COUNTIF(W:W,W537)</f>
        <v>747</v>
      </c>
      <c r="Y537" s="4">
        <f>MATCH(T537,Coding!J:J,0)</f>
        <v>8</v>
      </c>
      <c r="Z537" s="4" t="str" cm="1">
        <f t="array" aca="1" ref="Z537" ca="1">_xlfn.IFNA(INDIRECT($Y$1&amp;"!"&amp;Z$1&amp;$Y537),-1)</f>
        <v>C</v>
      </c>
      <c r="AA537" s="4" cm="1">
        <f t="array" aca="1" ref="AA537" ca="1">_xlfn.IFNA(INDIRECT($Y$1&amp;"!"&amp;AA$1&amp;$Y537),-1)</f>
        <v>1</v>
      </c>
      <c r="AB537" s="4" cm="1">
        <f t="array" aca="1" ref="AB537" ca="1">_xlfn.IFNA(INDIRECT($Y$1&amp;"!"&amp;AB$1&amp;$Y537),-1)</f>
        <v>1</v>
      </c>
      <c r="AC537" s="4" cm="1">
        <f t="array" aca="1" ref="AC537" ca="1">_xlfn.IFNA(INDIRECT($Y$1&amp;"!"&amp;AC$1&amp;$Y537),-1)</f>
        <v>1</v>
      </c>
      <c r="AD537" s="4" cm="1">
        <f t="array" aca="1" ref="AD537" ca="1">_xlfn.IFNA(INDIRECT($Y$1&amp;"!"&amp;AD$1&amp;$Y537),-1)</f>
        <v>0</v>
      </c>
      <c r="AE537" s="4" cm="1">
        <f t="array" aca="1" ref="AE537" ca="1">_xlfn.IFNA(INDIRECT($Y$1&amp;"!"&amp;AE$1&amp;$Y537),-1)</f>
        <v>0</v>
      </c>
      <c r="AF537" s="4" t="str">
        <f ca="1">_xlfn.CONCAT(W537, "-",V537)</f>
        <v>C-3</v>
      </c>
      <c r="AG537" s="4" t="str">
        <f>TEXT(ROW()-2, "0000")</f>
        <v>0535</v>
      </c>
      <c r="AH537" s="4" t="str">
        <f>IF(TRIM(CLEAN(A537))="m", "male", IF(TRIM(CLEAN(A537))="f","female", "missing"))</f>
        <v>female</v>
      </c>
      <c r="AI537" s="4">
        <f>C537</f>
        <v>95.5</v>
      </c>
      <c r="AJ537" s="4">
        <f>O537</f>
        <v>82</v>
      </c>
      <c r="AK537" s="4">
        <f>P537</f>
        <v>84</v>
      </c>
      <c r="AL537" s="4">
        <f>IF(AI537&lt;60, 0, IF(AI537&lt;70,2, IF(AI537&lt;80, 3, IF(AI537&lt;90,4, IF(AI537&lt;=100, 5, "?")))))</f>
        <v>5</v>
      </c>
      <c r="AM537" s="4">
        <f>IF(AJ537&lt;60, 0, IF(AJ537&lt;70,2, IF(AJ537&lt;80, 3, IF(AJ537&lt;90,4, IF(AJ537&lt;=100, 5, "?")))))</f>
        <v>4</v>
      </c>
      <c r="AN537" s="4">
        <f>IF(AK537&lt;60, 0, IF(AK537&lt;70,2, IF(AK537&lt;80, 3, IF(AK537&lt;90,4, IF(AK537&lt;=100, 5, "?")))))</f>
        <v>4</v>
      </c>
      <c r="AO537" s="4">
        <f ca="1">AA537</f>
        <v>1</v>
      </c>
      <c r="AP537" s="4">
        <f ca="1">AB537</f>
        <v>1</v>
      </c>
      <c r="AQ537" s="4">
        <f ca="1">AC537</f>
        <v>1</v>
      </c>
      <c r="AR537" s="4">
        <f ca="1">AD537</f>
        <v>0</v>
      </c>
      <c r="AS537" s="4">
        <f ca="1">AE537</f>
        <v>0</v>
      </c>
      <c r="AT537" s="4" t="str">
        <f ca="1">Z537</f>
        <v>C</v>
      </c>
      <c r="AU537" s="4">
        <f>E537</f>
        <v>79.599999999999994</v>
      </c>
      <c r="AV537" s="4">
        <f>IF(AU537&lt;60, 0, IF(AU537&lt;70,2, IF(AU537&lt;80, 3, IF(AU537&lt;90,4, IF(AU537&lt;=100, 5, "?")))))</f>
        <v>3</v>
      </c>
    </row>
    <row r="538" spans="1:48" x14ac:dyDescent="0.2">
      <c r="A538" s="2" t="s">
        <v>13</v>
      </c>
      <c r="B538" s="3" t="s">
        <v>37</v>
      </c>
      <c r="C538" s="3">
        <v>87.5</v>
      </c>
      <c r="D538" s="3" t="s">
        <v>28</v>
      </c>
      <c r="E538" s="3">
        <v>71.099999999999994</v>
      </c>
      <c r="F538" s="3">
        <v>1</v>
      </c>
      <c r="G538" s="3">
        <v>70</v>
      </c>
      <c r="H538" s="3">
        <v>74</v>
      </c>
      <c r="I538" s="3">
        <v>91</v>
      </c>
      <c r="J538" s="3">
        <v>60</v>
      </c>
      <c r="K538" s="3">
        <v>66</v>
      </c>
      <c r="L538" s="3"/>
      <c r="M538" s="3">
        <v>88</v>
      </c>
      <c r="N538" s="3"/>
      <c r="O538" s="4">
        <f>MAX(G538:H538)</f>
        <v>74</v>
      </c>
      <c r="P538" s="4">
        <f>MAX(I538:J538)</f>
        <v>91</v>
      </c>
      <c r="Q538" s="4">
        <f>ABS(O538-C538)</f>
        <v>13.5</v>
      </c>
      <c r="R538" s="4">
        <f>ABS(P538-C538)</f>
        <v>3.5</v>
      </c>
      <c r="S538" s="4" t="b">
        <f ca="1">OR(O538=0,P538=0,Q538&gt;$Q$1,R538&gt;$R$1,W538="N", V538=2)</f>
        <v>0</v>
      </c>
      <c r="T538" s="4" t="str">
        <f>TRIM(CLEAN(D538))</f>
        <v>برنامج بكالوريوس الهندسة الميكانيكية</v>
      </c>
      <c r="U538" s="4">
        <f>COUNTIF(T:T,T538)</f>
        <v>292</v>
      </c>
      <c r="V538" s="4">
        <f>IF(E538&lt;60, 0, IF(E538&lt;70,2, IF(E538&lt;80, 3, IF(E538&lt;90,4, IF(E538&lt;=100, 5, "?")))))</f>
        <v>3</v>
      </c>
      <c r="W538" s="4" t="str" cm="1">
        <f t="array" aca="1" ref="W538" ca="1">_xlfn.IFNA(INDIRECT($Y$1&amp;"!"&amp;W$1&amp;$Y538),"N")</f>
        <v>E</v>
      </c>
      <c r="X538" s="4">
        <f ca="1">COUNTIF(W:W,W538)</f>
        <v>292</v>
      </c>
      <c r="Y538" s="4">
        <f>MATCH(T538,Coding!J:J,0)</f>
        <v>10</v>
      </c>
      <c r="Z538" s="4" t="str" cm="1">
        <f t="array" aca="1" ref="Z538" ca="1">_xlfn.IFNA(INDIRECT($Y$1&amp;"!"&amp;Z$1&amp;$Y538),-1)</f>
        <v>E</v>
      </c>
      <c r="AA538" s="4" cm="1">
        <f t="array" aca="1" ref="AA538" ca="1">_xlfn.IFNA(INDIRECT($Y$1&amp;"!"&amp;AA$1&amp;$Y538),-1)</f>
        <v>0</v>
      </c>
      <c r="AB538" s="4" cm="1">
        <f t="array" aca="1" ref="AB538" ca="1">_xlfn.IFNA(INDIRECT($Y$1&amp;"!"&amp;AB$1&amp;$Y538),-1)</f>
        <v>0</v>
      </c>
      <c r="AC538" s="4" cm="1">
        <f t="array" aca="1" ref="AC538" ca="1">_xlfn.IFNA(INDIRECT($Y$1&amp;"!"&amp;AC$1&amp;$Y538),-1)</f>
        <v>1</v>
      </c>
      <c r="AD538" s="4" cm="1">
        <f t="array" aca="1" ref="AD538" ca="1">_xlfn.IFNA(INDIRECT($Y$1&amp;"!"&amp;AD$1&amp;$Y538),-1)</f>
        <v>0</v>
      </c>
      <c r="AE538" s="4" cm="1">
        <f t="array" aca="1" ref="AE538" ca="1">_xlfn.IFNA(INDIRECT($Y$1&amp;"!"&amp;AE$1&amp;$Y538),-1)</f>
        <v>1</v>
      </c>
      <c r="AF538" s="4" t="str">
        <f ca="1">_xlfn.CONCAT(W538, "-",V538)</f>
        <v>E-3</v>
      </c>
      <c r="AG538" s="4" t="str">
        <f>TEXT(ROW()-2, "0000")</f>
        <v>0536</v>
      </c>
      <c r="AH538" s="4" t="str">
        <f>IF(TRIM(CLEAN(A538))="m", "male", IF(TRIM(CLEAN(A538))="f","female", "missing"))</f>
        <v>male</v>
      </c>
      <c r="AI538" s="4">
        <f>C538</f>
        <v>87.5</v>
      </c>
      <c r="AJ538" s="4">
        <f>O538</f>
        <v>74</v>
      </c>
      <c r="AK538" s="4">
        <f>P538</f>
        <v>91</v>
      </c>
      <c r="AL538" s="4">
        <f>IF(AI538&lt;60, 0, IF(AI538&lt;70,2, IF(AI538&lt;80, 3, IF(AI538&lt;90,4, IF(AI538&lt;=100, 5, "?")))))</f>
        <v>4</v>
      </c>
      <c r="AM538" s="4">
        <f>IF(AJ538&lt;60, 0, IF(AJ538&lt;70,2, IF(AJ538&lt;80, 3, IF(AJ538&lt;90,4, IF(AJ538&lt;=100, 5, "?")))))</f>
        <v>3</v>
      </c>
      <c r="AN538" s="4">
        <f>IF(AK538&lt;60, 0, IF(AK538&lt;70,2, IF(AK538&lt;80, 3, IF(AK538&lt;90,4, IF(AK538&lt;=100, 5, "?")))))</f>
        <v>5</v>
      </c>
      <c r="AO538" s="4">
        <f ca="1">AA538</f>
        <v>0</v>
      </c>
      <c r="AP538" s="4">
        <f ca="1">AB538</f>
        <v>0</v>
      </c>
      <c r="AQ538" s="4">
        <f ca="1">AC538</f>
        <v>1</v>
      </c>
      <c r="AR538" s="4">
        <f ca="1">AD538</f>
        <v>0</v>
      </c>
      <c r="AS538" s="4">
        <f ca="1">AE538</f>
        <v>1</v>
      </c>
      <c r="AT538" s="4" t="str">
        <f ca="1">Z538</f>
        <v>E</v>
      </c>
      <c r="AU538" s="4">
        <f>E538</f>
        <v>71.099999999999994</v>
      </c>
      <c r="AV538" s="4">
        <f>IF(AU538&lt;60, 0, IF(AU538&lt;70,2, IF(AU538&lt;80, 3, IF(AU538&lt;90,4, IF(AU538&lt;=100, 5, "?")))))</f>
        <v>3</v>
      </c>
    </row>
    <row r="539" spans="1:48" x14ac:dyDescent="0.2">
      <c r="A539" s="2" t="s">
        <v>13</v>
      </c>
      <c r="B539" s="3" t="s">
        <v>37</v>
      </c>
      <c r="C539" s="3">
        <v>93.5</v>
      </c>
      <c r="D539" s="3" t="s">
        <v>14</v>
      </c>
      <c r="E539" s="3">
        <v>74.7</v>
      </c>
      <c r="F539" s="3">
        <v>1</v>
      </c>
      <c r="G539" s="3">
        <v>70</v>
      </c>
      <c r="H539" s="3">
        <v>80</v>
      </c>
      <c r="I539" s="3">
        <v>82</v>
      </c>
      <c r="J539" s="3">
        <v>64</v>
      </c>
      <c r="K539" s="3">
        <v>65</v>
      </c>
      <c r="L539" s="3"/>
      <c r="M539" s="3">
        <v>79</v>
      </c>
      <c r="N539" s="3"/>
      <c r="O539" s="4">
        <f>MAX(G539:H539)</f>
        <v>80</v>
      </c>
      <c r="P539" s="4">
        <f>MAX(I539:J539)</f>
        <v>82</v>
      </c>
      <c r="Q539" s="4">
        <f>ABS(O539-C539)</f>
        <v>13.5</v>
      </c>
      <c r="R539" s="4">
        <f>ABS(P539-C539)</f>
        <v>11.5</v>
      </c>
      <c r="S539" s="4" t="b">
        <f ca="1">OR(O539=0,P539=0,Q539&gt;$Q$1,R539&gt;$R$1,W539="N", V539=2)</f>
        <v>0</v>
      </c>
      <c r="T539" s="4" t="str">
        <f>TRIM(CLEAN(D539))</f>
        <v>برنامج بكالوريوس الهندسة الكهربائية</v>
      </c>
      <c r="U539" s="4">
        <f>COUNTIF(T:T,T539)</f>
        <v>420</v>
      </c>
      <c r="V539" s="4">
        <f>IF(E539&lt;60, 0, IF(E539&lt;70,2, IF(E539&lt;80, 3, IF(E539&lt;90,4, IF(E539&lt;=100, 5, "?")))))</f>
        <v>3</v>
      </c>
      <c r="W539" s="4" t="str" cm="1">
        <f t="array" aca="1" ref="W539" ca="1">_xlfn.IFNA(INDIRECT($Y$1&amp;"!"&amp;W$1&amp;$Y539),"N")</f>
        <v>F</v>
      </c>
      <c r="X539" s="4">
        <f ca="1">COUNTIF(W:W,W539)</f>
        <v>420</v>
      </c>
      <c r="Y539" s="4">
        <f>MATCH(T539,Coding!J:J,0)</f>
        <v>11</v>
      </c>
      <c r="Z539" s="4" t="str" cm="1">
        <f t="array" aca="1" ref="Z539" ca="1">_xlfn.IFNA(INDIRECT($Y$1&amp;"!"&amp;Z$1&amp;$Y539),-1)</f>
        <v>F</v>
      </c>
      <c r="AA539" s="4" cm="1">
        <f t="array" aca="1" ref="AA539" ca="1">_xlfn.IFNA(INDIRECT($Y$1&amp;"!"&amp;AA$1&amp;$Y539),-1)</f>
        <v>0</v>
      </c>
      <c r="AB539" s="4" cm="1">
        <f t="array" aca="1" ref="AB539" ca="1">_xlfn.IFNA(INDIRECT($Y$1&amp;"!"&amp;AB$1&amp;$Y539),-1)</f>
        <v>1</v>
      </c>
      <c r="AC539" s="4" cm="1">
        <f t="array" aca="1" ref="AC539" ca="1">_xlfn.IFNA(INDIRECT($Y$1&amp;"!"&amp;AC$1&amp;$Y539),-1)</f>
        <v>0</v>
      </c>
      <c r="AD539" s="4" cm="1">
        <f t="array" aca="1" ref="AD539" ca="1">_xlfn.IFNA(INDIRECT($Y$1&amp;"!"&amp;AD$1&amp;$Y539),-1)</f>
        <v>1</v>
      </c>
      <c r="AE539" s="4" cm="1">
        <f t="array" aca="1" ref="AE539" ca="1">_xlfn.IFNA(INDIRECT($Y$1&amp;"!"&amp;AE$1&amp;$Y539),-1)</f>
        <v>0</v>
      </c>
      <c r="AF539" s="4" t="str">
        <f ca="1">_xlfn.CONCAT(W539, "-",V539)</f>
        <v>F-3</v>
      </c>
      <c r="AG539" s="4" t="str">
        <f>TEXT(ROW()-2, "0000")</f>
        <v>0537</v>
      </c>
      <c r="AH539" s="4" t="str">
        <f>IF(TRIM(CLEAN(A539))="m", "male", IF(TRIM(CLEAN(A539))="f","female", "missing"))</f>
        <v>male</v>
      </c>
      <c r="AI539" s="4">
        <f>C539</f>
        <v>93.5</v>
      </c>
      <c r="AJ539" s="4">
        <f>O539</f>
        <v>80</v>
      </c>
      <c r="AK539" s="4">
        <f>P539</f>
        <v>82</v>
      </c>
      <c r="AL539" s="4">
        <f>IF(AI539&lt;60, 0, IF(AI539&lt;70,2, IF(AI539&lt;80, 3, IF(AI539&lt;90,4, IF(AI539&lt;=100, 5, "?")))))</f>
        <v>5</v>
      </c>
      <c r="AM539" s="4">
        <f>IF(AJ539&lt;60, 0, IF(AJ539&lt;70,2, IF(AJ539&lt;80, 3, IF(AJ539&lt;90,4, IF(AJ539&lt;=100, 5, "?")))))</f>
        <v>4</v>
      </c>
      <c r="AN539" s="4">
        <f>IF(AK539&lt;60, 0, IF(AK539&lt;70,2, IF(AK539&lt;80, 3, IF(AK539&lt;90,4, IF(AK539&lt;=100, 5, "?")))))</f>
        <v>4</v>
      </c>
      <c r="AO539" s="4">
        <f ca="1">AA539</f>
        <v>0</v>
      </c>
      <c r="AP539" s="4">
        <f ca="1">AB539</f>
        <v>1</v>
      </c>
      <c r="AQ539" s="4">
        <f ca="1">AC539</f>
        <v>0</v>
      </c>
      <c r="AR539" s="4">
        <f ca="1">AD539</f>
        <v>1</v>
      </c>
      <c r="AS539" s="4">
        <f ca="1">AE539</f>
        <v>0</v>
      </c>
      <c r="AT539" s="4" t="str">
        <f ca="1">Z539</f>
        <v>F</v>
      </c>
      <c r="AU539" s="4">
        <f>E539</f>
        <v>74.7</v>
      </c>
      <c r="AV539" s="4">
        <f>IF(AU539&lt;60, 0, IF(AU539&lt;70,2, IF(AU539&lt;80, 3, IF(AU539&lt;90,4, IF(AU539&lt;=100, 5, "?")))))</f>
        <v>3</v>
      </c>
    </row>
    <row r="540" spans="1:48" x14ac:dyDescent="0.2">
      <c r="A540" s="2" t="s">
        <v>16</v>
      </c>
      <c r="B540" s="3" t="s">
        <v>37</v>
      </c>
      <c r="C540" s="3">
        <v>95.5</v>
      </c>
      <c r="D540" s="3" t="s">
        <v>14</v>
      </c>
      <c r="E540" s="3">
        <v>79</v>
      </c>
      <c r="F540" s="3">
        <v>1</v>
      </c>
      <c r="G540" s="3">
        <v>82</v>
      </c>
      <c r="H540" s="3">
        <v>75</v>
      </c>
      <c r="I540" s="3">
        <v>86</v>
      </c>
      <c r="J540" s="3">
        <v>70</v>
      </c>
      <c r="K540" s="3">
        <v>89</v>
      </c>
      <c r="L540" s="3"/>
      <c r="M540" s="3">
        <v>86</v>
      </c>
      <c r="N540" s="3"/>
      <c r="O540" s="4">
        <f>MAX(G540:H540)</f>
        <v>82</v>
      </c>
      <c r="P540" s="4">
        <f>MAX(I540:J540)</f>
        <v>86</v>
      </c>
      <c r="Q540" s="4">
        <f>ABS(O540-C540)</f>
        <v>13.5</v>
      </c>
      <c r="R540" s="4">
        <f>ABS(P540-C540)</f>
        <v>9.5</v>
      </c>
      <c r="S540" s="4" t="b">
        <f ca="1">OR(O540=0,P540=0,Q540&gt;$Q$1,R540&gt;$R$1,W540="N", V540=2)</f>
        <v>0</v>
      </c>
      <c r="T540" s="4" t="str">
        <f>TRIM(CLEAN(D540))</f>
        <v>برنامج بكالوريوس الهندسة الكهربائية</v>
      </c>
      <c r="U540" s="4">
        <f>COUNTIF(T:T,T540)</f>
        <v>420</v>
      </c>
      <c r="V540" s="4">
        <f>IF(E540&lt;60, 0, IF(E540&lt;70,2, IF(E540&lt;80, 3, IF(E540&lt;90,4, IF(E540&lt;=100, 5, "?")))))</f>
        <v>3</v>
      </c>
      <c r="W540" s="4" t="str" cm="1">
        <f t="array" aca="1" ref="W540" ca="1">_xlfn.IFNA(INDIRECT($Y$1&amp;"!"&amp;W$1&amp;$Y540),"N")</f>
        <v>F</v>
      </c>
      <c r="X540" s="4">
        <f ca="1">COUNTIF(W:W,W540)</f>
        <v>420</v>
      </c>
      <c r="Y540" s="4">
        <f>MATCH(T540,Coding!J:J,0)</f>
        <v>11</v>
      </c>
      <c r="Z540" s="4" t="str" cm="1">
        <f t="array" aca="1" ref="Z540" ca="1">_xlfn.IFNA(INDIRECT($Y$1&amp;"!"&amp;Z$1&amp;$Y540),-1)</f>
        <v>F</v>
      </c>
      <c r="AA540" s="4" cm="1">
        <f t="array" aca="1" ref="AA540" ca="1">_xlfn.IFNA(INDIRECT($Y$1&amp;"!"&amp;AA$1&amp;$Y540),-1)</f>
        <v>0</v>
      </c>
      <c r="AB540" s="4" cm="1">
        <f t="array" aca="1" ref="AB540" ca="1">_xlfn.IFNA(INDIRECT($Y$1&amp;"!"&amp;AB$1&amp;$Y540),-1)</f>
        <v>1</v>
      </c>
      <c r="AC540" s="4" cm="1">
        <f t="array" aca="1" ref="AC540" ca="1">_xlfn.IFNA(INDIRECT($Y$1&amp;"!"&amp;AC$1&amp;$Y540),-1)</f>
        <v>0</v>
      </c>
      <c r="AD540" s="4" cm="1">
        <f t="array" aca="1" ref="AD540" ca="1">_xlfn.IFNA(INDIRECT($Y$1&amp;"!"&amp;AD$1&amp;$Y540),-1)</f>
        <v>1</v>
      </c>
      <c r="AE540" s="4" cm="1">
        <f t="array" aca="1" ref="AE540" ca="1">_xlfn.IFNA(INDIRECT($Y$1&amp;"!"&amp;AE$1&amp;$Y540),-1)</f>
        <v>0</v>
      </c>
      <c r="AF540" s="4" t="str">
        <f ca="1">_xlfn.CONCAT(W540, "-",V540)</f>
        <v>F-3</v>
      </c>
      <c r="AG540" s="4" t="str">
        <f>TEXT(ROW()-2, "0000")</f>
        <v>0538</v>
      </c>
      <c r="AH540" s="4" t="str">
        <f>IF(TRIM(CLEAN(A540))="m", "male", IF(TRIM(CLEAN(A540))="f","female", "missing"))</f>
        <v>female</v>
      </c>
      <c r="AI540" s="4">
        <f>C540</f>
        <v>95.5</v>
      </c>
      <c r="AJ540" s="4">
        <f>O540</f>
        <v>82</v>
      </c>
      <c r="AK540" s="4">
        <f>P540</f>
        <v>86</v>
      </c>
      <c r="AL540" s="4">
        <f>IF(AI540&lt;60, 0, IF(AI540&lt;70,2, IF(AI540&lt;80, 3, IF(AI540&lt;90,4, IF(AI540&lt;=100, 5, "?")))))</f>
        <v>5</v>
      </c>
      <c r="AM540" s="4">
        <f>IF(AJ540&lt;60, 0, IF(AJ540&lt;70,2, IF(AJ540&lt;80, 3, IF(AJ540&lt;90,4, IF(AJ540&lt;=100, 5, "?")))))</f>
        <v>4</v>
      </c>
      <c r="AN540" s="4">
        <f>IF(AK540&lt;60, 0, IF(AK540&lt;70,2, IF(AK540&lt;80, 3, IF(AK540&lt;90,4, IF(AK540&lt;=100, 5, "?")))))</f>
        <v>4</v>
      </c>
      <c r="AO540" s="4">
        <f ca="1">AA540</f>
        <v>0</v>
      </c>
      <c r="AP540" s="4">
        <f ca="1">AB540</f>
        <v>1</v>
      </c>
      <c r="AQ540" s="4">
        <f ca="1">AC540</f>
        <v>0</v>
      </c>
      <c r="AR540" s="4">
        <f ca="1">AD540</f>
        <v>1</v>
      </c>
      <c r="AS540" s="4">
        <f ca="1">AE540</f>
        <v>0</v>
      </c>
      <c r="AT540" s="4" t="str">
        <f ca="1">Z540</f>
        <v>F</v>
      </c>
      <c r="AU540" s="4">
        <f>E540</f>
        <v>79</v>
      </c>
      <c r="AV540" s="4">
        <f>IF(AU540&lt;60, 0, IF(AU540&lt;70,2, IF(AU540&lt;80, 3, IF(AU540&lt;90,4, IF(AU540&lt;=100, 5, "?")))))</f>
        <v>3</v>
      </c>
    </row>
    <row r="541" spans="1:48" x14ac:dyDescent="0.2">
      <c r="A541" s="2" t="s">
        <v>16</v>
      </c>
      <c r="B541" s="3" t="s">
        <v>36</v>
      </c>
      <c r="C541" s="3">
        <v>93.4</v>
      </c>
      <c r="D541" s="3" t="s">
        <v>36</v>
      </c>
      <c r="E541" s="3">
        <v>75.099999999999994</v>
      </c>
      <c r="F541" s="3">
        <v>1</v>
      </c>
      <c r="G541" s="3">
        <v>77</v>
      </c>
      <c r="H541" s="3">
        <v>80</v>
      </c>
      <c r="I541" s="3">
        <v>73</v>
      </c>
      <c r="J541" s="3">
        <v>83</v>
      </c>
      <c r="K541" s="3"/>
      <c r="L541" s="3"/>
      <c r="M541" s="3">
        <v>86</v>
      </c>
      <c r="N541" s="3"/>
      <c r="O541" s="4">
        <f>MAX(G541:H541)</f>
        <v>80</v>
      </c>
      <c r="P541" s="4">
        <f>MAX(I541:J541)</f>
        <v>83</v>
      </c>
      <c r="Q541" s="4">
        <f>ABS(O541-C541)</f>
        <v>13.400000000000006</v>
      </c>
      <c r="R541" s="4">
        <f>ABS(P541-C541)</f>
        <v>10.400000000000006</v>
      </c>
      <c r="S541" s="4" t="b">
        <f ca="1">OR(O541=0,P541=0,Q541&gt;$Q$1,R541&gt;$R$1,W541="N", V541=2)</f>
        <v>0</v>
      </c>
      <c r="T541" s="4" t="str">
        <f>TRIM(CLEAN(D541))</f>
        <v>برنامج بكالوريوس هندسة أنظمة الحاسوب</v>
      </c>
      <c r="U541" s="4">
        <f>COUNTIF(T:T,T541)</f>
        <v>549</v>
      </c>
      <c r="V541" s="4">
        <f>IF(E541&lt;60, 0, IF(E541&lt;70,2, IF(E541&lt;80, 3, IF(E541&lt;90,4, IF(E541&lt;=100, 5, "?")))))</f>
        <v>3</v>
      </c>
      <c r="W541" s="4" t="str" cm="1">
        <f t="array" aca="1" ref="W541" ca="1">_xlfn.IFNA(INDIRECT($Y$1&amp;"!"&amp;W$1&amp;$Y541),"N")</f>
        <v>A</v>
      </c>
      <c r="X541" s="4">
        <f ca="1">COUNTIF(W:W,W541)</f>
        <v>861</v>
      </c>
      <c r="Y541" s="4">
        <f>MATCH(T541,Coding!J:J,0)</f>
        <v>3</v>
      </c>
      <c r="Z541" s="4" t="str" cm="1">
        <f t="array" aca="1" ref="Z541" ca="1">_xlfn.IFNA(INDIRECT($Y$1&amp;"!"&amp;Z$1&amp;$Y541),-1)</f>
        <v>A</v>
      </c>
      <c r="AA541" s="4" cm="1">
        <f t="array" aca="1" ref="AA541" ca="1">_xlfn.IFNA(INDIRECT($Y$1&amp;"!"&amp;AA$1&amp;$Y541),-1)</f>
        <v>0</v>
      </c>
      <c r="AB541" s="4" cm="1">
        <f t="array" aca="1" ref="AB541" ca="1">_xlfn.IFNA(INDIRECT($Y$1&amp;"!"&amp;AB$1&amp;$Y541),-1)</f>
        <v>1</v>
      </c>
      <c r="AC541" s="4" cm="1">
        <f t="array" aca="1" ref="AC541" ca="1">_xlfn.IFNA(INDIRECT($Y$1&amp;"!"&amp;AC$1&amp;$Y541),-1)</f>
        <v>1</v>
      </c>
      <c r="AD541" s="4" cm="1">
        <f t="array" aca="1" ref="AD541" ca="1">_xlfn.IFNA(INDIRECT($Y$1&amp;"!"&amp;AD$1&amp;$Y541),-1)</f>
        <v>1</v>
      </c>
      <c r="AE541" s="4" cm="1">
        <f t="array" aca="1" ref="AE541" ca="1">_xlfn.IFNA(INDIRECT($Y$1&amp;"!"&amp;AE$1&amp;$Y541),-1)</f>
        <v>0</v>
      </c>
      <c r="AF541" s="4" t="str">
        <f ca="1">_xlfn.CONCAT(W541, "-",V541)</f>
        <v>A-3</v>
      </c>
      <c r="AG541" s="4" t="str">
        <f>TEXT(ROW()-2, "0000")</f>
        <v>0539</v>
      </c>
      <c r="AH541" s="4" t="str">
        <f>IF(TRIM(CLEAN(A541))="m", "male", IF(TRIM(CLEAN(A541))="f","female", "missing"))</f>
        <v>female</v>
      </c>
      <c r="AI541" s="4">
        <f>C541</f>
        <v>93.4</v>
      </c>
      <c r="AJ541" s="4">
        <f>O541</f>
        <v>80</v>
      </c>
      <c r="AK541" s="4">
        <f>P541</f>
        <v>83</v>
      </c>
      <c r="AL541" s="4">
        <f>IF(AI541&lt;60, 0, IF(AI541&lt;70,2, IF(AI541&lt;80, 3, IF(AI541&lt;90,4, IF(AI541&lt;=100, 5, "?")))))</f>
        <v>5</v>
      </c>
      <c r="AM541" s="4">
        <f>IF(AJ541&lt;60, 0, IF(AJ541&lt;70,2, IF(AJ541&lt;80, 3, IF(AJ541&lt;90,4, IF(AJ541&lt;=100, 5, "?")))))</f>
        <v>4</v>
      </c>
      <c r="AN541" s="4">
        <f>IF(AK541&lt;60, 0, IF(AK541&lt;70,2, IF(AK541&lt;80, 3, IF(AK541&lt;90,4, IF(AK541&lt;=100, 5, "?")))))</f>
        <v>4</v>
      </c>
      <c r="AO541" s="4">
        <f ca="1">AA541</f>
        <v>0</v>
      </c>
      <c r="AP541" s="4">
        <f ca="1">AB541</f>
        <v>1</v>
      </c>
      <c r="AQ541" s="4">
        <f ca="1">AC541</f>
        <v>1</v>
      </c>
      <c r="AR541" s="4">
        <f ca="1">AD541</f>
        <v>1</v>
      </c>
      <c r="AS541" s="4">
        <f ca="1">AE541</f>
        <v>0</v>
      </c>
      <c r="AT541" s="4" t="str">
        <f ca="1">Z541</f>
        <v>A</v>
      </c>
      <c r="AU541" s="4">
        <f>E541</f>
        <v>75.099999999999994</v>
      </c>
      <c r="AV541" s="4">
        <f>IF(AU541&lt;60, 0, IF(AU541&lt;70,2, IF(AU541&lt;80, 3, IF(AU541&lt;90,4, IF(AU541&lt;=100, 5, "?")))))</f>
        <v>3</v>
      </c>
    </row>
    <row r="542" spans="1:48" x14ac:dyDescent="0.2">
      <c r="A542" s="2" t="s">
        <v>13</v>
      </c>
      <c r="B542" s="3" t="s">
        <v>35</v>
      </c>
      <c r="C542" s="3">
        <v>96.4</v>
      </c>
      <c r="D542" s="3" t="s">
        <v>35</v>
      </c>
      <c r="E542" s="3">
        <v>77</v>
      </c>
      <c r="F542" s="3">
        <v>1</v>
      </c>
      <c r="G542" s="3">
        <v>83</v>
      </c>
      <c r="H542" s="3">
        <v>70</v>
      </c>
      <c r="I542" s="3">
        <v>80</v>
      </c>
      <c r="J542" s="3">
        <v>62</v>
      </c>
      <c r="K542" s="3">
        <v>77</v>
      </c>
      <c r="L542" s="3"/>
      <c r="M542" s="3">
        <v>70</v>
      </c>
      <c r="N542" s="3"/>
      <c r="O542" s="4">
        <f>MAX(G542:H542)</f>
        <v>83</v>
      </c>
      <c r="P542" s="4">
        <f>MAX(I542:J542)</f>
        <v>80</v>
      </c>
      <c r="Q542" s="4">
        <f>ABS(O542-C542)</f>
        <v>13.400000000000006</v>
      </c>
      <c r="R542" s="4">
        <f>ABS(P542-C542)</f>
        <v>16.400000000000006</v>
      </c>
      <c r="S542" s="4" t="b">
        <f ca="1">OR(O542=0,P542=0,Q542&gt;$Q$1,R542&gt;$R$1,W542="N", V542=2)</f>
        <v>0</v>
      </c>
      <c r="T542" s="4" t="str">
        <f>TRIM(CLEAN(D542))</f>
        <v>برنامج بكالوريوس هندسة الميكاترونيكس</v>
      </c>
      <c r="U542" s="4">
        <f>COUNTIF(T:T,T542)</f>
        <v>291</v>
      </c>
      <c r="V542" s="4">
        <f>IF(E542&lt;60, 0, IF(E542&lt;70,2, IF(E542&lt;80, 3, IF(E542&lt;90,4, IF(E542&lt;=100, 5, "?")))))</f>
        <v>3</v>
      </c>
      <c r="W542" s="4" t="str" cm="1">
        <f t="array" aca="1" ref="W542" ca="1">_xlfn.IFNA(INDIRECT($Y$1&amp;"!"&amp;W$1&amp;$Y542),"N")</f>
        <v>B</v>
      </c>
      <c r="X542" s="4">
        <f ca="1">COUNTIF(W:W,W542)</f>
        <v>291</v>
      </c>
      <c r="Y542" s="4">
        <f>MATCH(T542,Coding!J:J,0)</f>
        <v>6</v>
      </c>
      <c r="Z542" s="4" t="str" cm="1">
        <f t="array" aca="1" ref="Z542" ca="1">_xlfn.IFNA(INDIRECT($Y$1&amp;"!"&amp;Z$1&amp;$Y542),-1)</f>
        <v>B</v>
      </c>
      <c r="AA542" s="4" cm="1">
        <f t="array" aca="1" ref="AA542" ca="1">_xlfn.IFNA(INDIRECT($Y$1&amp;"!"&amp;AA$1&amp;$Y542),-1)</f>
        <v>0</v>
      </c>
      <c r="AB542" s="4" cm="1">
        <f t="array" aca="1" ref="AB542" ca="1">_xlfn.IFNA(INDIRECT($Y$1&amp;"!"&amp;AB$1&amp;$Y542),-1)</f>
        <v>0</v>
      </c>
      <c r="AC542" s="4" cm="1">
        <f t="array" aca="1" ref="AC542" ca="1">_xlfn.IFNA(INDIRECT($Y$1&amp;"!"&amp;AC$1&amp;$Y542),-1)</f>
        <v>1</v>
      </c>
      <c r="AD542" s="4" cm="1">
        <f t="array" aca="1" ref="AD542" ca="1">_xlfn.IFNA(INDIRECT($Y$1&amp;"!"&amp;AD$1&amp;$Y542),-1)</f>
        <v>1</v>
      </c>
      <c r="AE542" s="4" cm="1">
        <f t="array" aca="1" ref="AE542" ca="1">_xlfn.IFNA(INDIRECT($Y$1&amp;"!"&amp;AE$1&amp;$Y542),-1)</f>
        <v>1</v>
      </c>
      <c r="AF542" s="4" t="str">
        <f ca="1">_xlfn.CONCAT(W542, "-",V542)</f>
        <v>B-3</v>
      </c>
      <c r="AG542" s="4" t="str">
        <f>TEXT(ROW()-2, "0000")</f>
        <v>0540</v>
      </c>
      <c r="AH542" s="4" t="str">
        <f>IF(TRIM(CLEAN(A542))="m", "male", IF(TRIM(CLEAN(A542))="f","female", "missing"))</f>
        <v>male</v>
      </c>
      <c r="AI542" s="4">
        <f>C542</f>
        <v>96.4</v>
      </c>
      <c r="AJ542" s="4">
        <f>O542</f>
        <v>83</v>
      </c>
      <c r="AK542" s="4">
        <f>P542</f>
        <v>80</v>
      </c>
      <c r="AL542" s="4">
        <f>IF(AI542&lt;60, 0, IF(AI542&lt;70,2, IF(AI542&lt;80, 3, IF(AI542&lt;90,4, IF(AI542&lt;=100, 5, "?")))))</f>
        <v>5</v>
      </c>
      <c r="AM542" s="4">
        <f>IF(AJ542&lt;60, 0, IF(AJ542&lt;70,2, IF(AJ542&lt;80, 3, IF(AJ542&lt;90,4, IF(AJ542&lt;=100, 5, "?")))))</f>
        <v>4</v>
      </c>
      <c r="AN542" s="4">
        <f>IF(AK542&lt;60, 0, IF(AK542&lt;70,2, IF(AK542&lt;80, 3, IF(AK542&lt;90,4, IF(AK542&lt;=100, 5, "?")))))</f>
        <v>4</v>
      </c>
      <c r="AO542" s="4">
        <f ca="1">AA542</f>
        <v>0</v>
      </c>
      <c r="AP542" s="4">
        <f ca="1">AB542</f>
        <v>0</v>
      </c>
      <c r="AQ542" s="4">
        <f ca="1">AC542</f>
        <v>1</v>
      </c>
      <c r="AR542" s="4">
        <f ca="1">AD542</f>
        <v>1</v>
      </c>
      <c r="AS542" s="4">
        <f ca="1">AE542</f>
        <v>1</v>
      </c>
      <c r="AT542" s="4" t="str">
        <f ca="1">Z542</f>
        <v>B</v>
      </c>
      <c r="AU542" s="4">
        <f>E542</f>
        <v>77</v>
      </c>
      <c r="AV542" s="4">
        <f>IF(AU542&lt;60, 0, IF(AU542&lt;70,2, IF(AU542&lt;80, 3, IF(AU542&lt;90,4, IF(AU542&lt;=100, 5, "?")))))</f>
        <v>3</v>
      </c>
    </row>
    <row r="543" spans="1:48" x14ac:dyDescent="0.2">
      <c r="A543" s="2" t="s">
        <v>13</v>
      </c>
      <c r="B543" s="3" t="s">
        <v>28</v>
      </c>
      <c r="C543" s="3">
        <v>84.4</v>
      </c>
      <c r="D543" s="3" t="s">
        <v>28</v>
      </c>
      <c r="E543" s="3">
        <v>72</v>
      </c>
      <c r="F543" s="3">
        <v>3</v>
      </c>
      <c r="G543" s="3">
        <v>62</v>
      </c>
      <c r="H543" s="3">
        <v>71</v>
      </c>
      <c r="I543" s="3">
        <v>66</v>
      </c>
      <c r="J543" s="3">
        <v>60</v>
      </c>
      <c r="K543" s="3">
        <v>60</v>
      </c>
      <c r="L543" s="3"/>
      <c r="M543" s="3">
        <v>60</v>
      </c>
      <c r="N543" s="3"/>
      <c r="O543" s="4">
        <f>MAX(G543:H543)</f>
        <v>71</v>
      </c>
      <c r="P543" s="4">
        <f>MAX(I543:J543)</f>
        <v>66</v>
      </c>
      <c r="Q543" s="4">
        <f>ABS(O543-C543)</f>
        <v>13.400000000000006</v>
      </c>
      <c r="R543" s="4">
        <f>ABS(P543-C543)</f>
        <v>18.400000000000006</v>
      </c>
      <c r="S543" s="4" t="b">
        <f ca="1">OR(O543=0,P543=0,Q543&gt;$Q$1,R543&gt;$R$1,W543="N", V543=2)</f>
        <v>0</v>
      </c>
      <c r="T543" s="4" t="str">
        <f>TRIM(CLEAN(D543))</f>
        <v>برنامج بكالوريوس الهندسة الميكانيكية</v>
      </c>
      <c r="U543" s="4">
        <f>COUNTIF(T:T,T543)</f>
        <v>292</v>
      </c>
      <c r="V543" s="4">
        <f>IF(E543&lt;60, 0, IF(E543&lt;70,2, IF(E543&lt;80, 3, IF(E543&lt;90,4, IF(E543&lt;=100, 5, "?")))))</f>
        <v>3</v>
      </c>
      <c r="W543" s="4" t="str" cm="1">
        <f t="array" aca="1" ref="W543" ca="1">_xlfn.IFNA(INDIRECT($Y$1&amp;"!"&amp;W$1&amp;$Y543),"N")</f>
        <v>E</v>
      </c>
      <c r="X543" s="4">
        <f ca="1">COUNTIF(W:W,W543)</f>
        <v>292</v>
      </c>
      <c r="Y543" s="4">
        <f>MATCH(T543,Coding!J:J,0)</f>
        <v>10</v>
      </c>
      <c r="Z543" s="4" t="str" cm="1">
        <f t="array" aca="1" ref="Z543" ca="1">_xlfn.IFNA(INDIRECT($Y$1&amp;"!"&amp;Z$1&amp;$Y543),-1)</f>
        <v>E</v>
      </c>
      <c r="AA543" s="4" cm="1">
        <f t="array" aca="1" ref="AA543" ca="1">_xlfn.IFNA(INDIRECT($Y$1&amp;"!"&amp;AA$1&amp;$Y543),-1)</f>
        <v>0</v>
      </c>
      <c r="AB543" s="4" cm="1">
        <f t="array" aca="1" ref="AB543" ca="1">_xlfn.IFNA(INDIRECT($Y$1&amp;"!"&amp;AB$1&amp;$Y543),-1)</f>
        <v>0</v>
      </c>
      <c r="AC543" s="4" cm="1">
        <f t="array" aca="1" ref="AC543" ca="1">_xlfn.IFNA(INDIRECT($Y$1&amp;"!"&amp;AC$1&amp;$Y543),-1)</f>
        <v>1</v>
      </c>
      <c r="AD543" s="4" cm="1">
        <f t="array" aca="1" ref="AD543" ca="1">_xlfn.IFNA(INDIRECT($Y$1&amp;"!"&amp;AD$1&amp;$Y543),-1)</f>
        <v>0</v>
      </c>
      <c r="AE543" s="4" cm="1">
        <f t="array" aca="1" ref="AE543" ca="1">_xlfn.IFNA(INDIRECT($Y$1&amp;"!"&amp;AE$1&amp;$Y543),-1)</f>
        <v>1</v>
      </c>
      <c r="AF543" s="4" t="str">
        <f ca="1">_xlfn.CONCAT(W543, "-",V543)</f>
        <v>E-3</v>
      </c>
      <c r="AG543" s="4" t="str">
        <f>TEXT(ROW()-2, "0000")</f>
        <v>0541</v>
      </c>
      <c r="AH543" s="4" t="str">
        <f>IF(TRIM(CLEAN(A543))="m", "male", IF(TRIM(CLEAN(A543))="f","female", "missing"))</f>
        <v>male</v>
      </c>
      <c r="AI543" s="4">
        <f>C543</f>
        <v>84.4</v>
      </c>
      <c r="AJ543" s="4">
        <f>O543</f>
        <v>71</v>
      </c>
      <c r="AK543" s="4">
        <f>P543</f>
        <v>66</v>
      </c>
      <c r="AL543" s="4">
        <f>IF(AI543&lt;60, 0, IF(AI543&lt;70,2, IF(AI543&lt;80, 3, IF(AI543&lt;90,4, IF(AI543&lt;=100, 5, "?")))))</f>
        <v>4</v>
      </c>
      <c r="AM543" s="4">
        <f>IF(AJ543&lt;60, 0, IF(AJ543&lt;70,2, IF(AJ543&lt;80, 3, IF(AJ543&lt;90,4, IF(AJ543&lt;=100, 5, "?")))))</f>
        <v>3</v>
      </c>
      <c r="AN543" s="4">
        <f>IF(AK543&lt;60, 0, IF(AK543&lt;70,2, IF(AK543&lt;80, 3, IF(AK543&lt;90,4, IF(AK543&lt;=100, 5, "?")))))</f>
        <v>2</v>
      </c>
      <c r="AO543" s="4">
        <f ca="1">AA543</f>
        <v>0</v>
      </c>
      <c r="AP543" s="4">
        <f ca="1">AB543</f>
        <v>0</v>
      </c>
      <c r="AQ543" s="4">
        <f ca="1">AC543</f>
        <v>1</v>
      </c>
      <c r="AR543" s="4">
        <f ca="1">AD543</f>
        <v>0</v>
      </c>
      <c r="AS543" s="4">
        <f ca="1">AE543</f>
        <v>1</v>
      </c>
      <c r="AT543" s="4" t="str">
        <f ca="1">Z543</f>
        <v>E</v>
      </c>
      <c r="AU543" s="4">
        <f>E543</f>
        <v>72</v>
      </c>
      <c r="AV543" s="4">
        <f>IF(AU543&lt;60, 0, IF(AU543&lt;70,2, IF(AU543&lt;80, 3, IF(AU543&lt;90,4, IF(AU543&lt;=100, 5, "?")))))</f>
        <v>3</v>
      </c>
    </row>
    <row r="544" spans="1:48" x14ac:dyDescent="0.2">
      <c r="A544" s="2" t="s">
        <v>13</v>
      </c>
      <c r="B544" s="3" t="s">
        <v>37</v>
      </c>
      <c r="C544" s="3">
        <v>89.4</v>
      </c>
      <c r="D544" s="3" t="s">
        <v>28</v>
      </c>
      <c r="E544" s="3">
        <v>72.7</v>
      </c>
      <c r="F544" s="3">
        <v>1</v>
      </c>
      <c r="G544" s="3">
        <v>76</v>
      </c>
      <c r="H544" s="3">
        <v>67</v>
      </c>
      <c r="I544" s="3">
        <v>74</v>
      </c>
      <c r="J544" s="3">
        <v>67</v>
      </c>
      <c r="K544" s="3">
        <v>77</v>
      </c>
      <c r="L544" s="3"/>
      <c r="M544" s="3">
        <v>74</v>
      </c>
      <c r="N544" s="3"/>
      <c r="O544" s="4">
        <f>MAX(G544:H544)</f>
        <v>76</v>
      </c>
      <c r="P544" s="4">
        <f>MAX(I544:J544)</f>
        <v>74</v>
      </c>
      <c r="Q544" s="4">
        <f>ABS(O544-C544)</f>
        <v>13.400000000000006</v>
      </c>
      <c r="R544" s="4">
        <f>ABS(P544-C544)</f>
        <v>15.400000000000006</v>
      </c>
      <c r="S544" s="4" t="b">
        <f ca="1">OR(O544=0,P544=0,Q544&gt;$Q$1,R544&gt;$R$1,W544="N", V544=2)</f>
        <v>0</v>
      </c>
      <c r="T544" s="4" t="str">
        <f>TRIM(CLEAN(D544))</f>
        <v>برنامج بكالوريوس الهندسة الميكانيكية</v>
      </c>
      <c r="U544" s="4">
        <f>COUNTIF(T:T,T544)</f>
        <v>292</v>
      </c>
      <c r="V544" s="4">
        <f>IF(E544&lt;60, 0, IF(E544&lt;70,2, IF(E544&lt;80, 3, IF(E544&lt;90,4, IF(E544&lt;=100, 5, "?")))))</f>
        <v>3</v>
      </c>
      <c r="W544" s="4" t="str" cm="1">
        <f t="array" aca="1" ref="W544" ca="1">_xlfn.IFNA(INDIRECT($Y$1&amp;"!"&amp;W$1&amp;$Y544),"N")</f>
        <v>E</v>
      </c>
      <c r="X544" s="4">
        <f ca="1">COUNTIF(W:W,W544)</f>
        <v>292</v>
      </c>
      <c r="Y544" s="4">
        <f>MATCH(T544,Coding!J:J,0)</f>
        <v>10</v>
      </c>
      <c r="Z544" s="4" t="str" cm="1">
        <f t="array" aca="1" ref="Z544" ca="1">_xlfn.IFNA(INDIRECT($Y$1&amp;"!"&amp;Z$1&amp;$Y544),-1)</f>
        <v>E</v>
      </c>
      <c r="AA544" s="4" cm="1">
        <f t="array" aca="1" ref="AA544" ca="1">_xlfn.IFNA(INDIRECT($Y$1&amp;"!"&amp;AA$1&amp;$Y544),-1)</f>
        <v>0</v>
      </c>
      <c r="AB544" s="4" cm="1">
        <f t="array" aca="1" ref="AB544" ca="1">_xlfn.IFNA(INDIRECT($Y$1&amp;"!"&amp;AB$1&amp;$Y544),-1)</f>
        <v>0</v>
      </c>
      <c r="AC544" s="4" cm="1">
        <f t="array" aca="1" ref="AC544" ca="1">_xlfn.IFNA(INDIRECT($Y$1&amp;"!"&amp;AC$1&amp;$Y544),-1)</f>
        <v>1</v>
      </c>
      <c r="AD544" s="4" cm="1">
        <f t="array" aca="1" ref="AD544" ca="1">_xlfn.IFNA(INDIRECT($Y$1&amp;"!"&amp;AD$1&amp;$Y544),-1)</f>
        <v>0</v>
      </c>
      <c r="AE544" s="4" cm="1">
        <f t="array" aca="1" ref="AE544" ca="1">_xlfn.IFNA(INDIRECT($Y$1&amp;"!"&amp;AE$1&amp;$Y544),-1)</f>
        <v>1</v>
      </c>
      <c r="AF544" s="4" t="str">
        <f ca="1">_xlfn.CONCAT(W544, "-",V544)</f>
        <v>E-3</v>
      </c>
      <c r="AG544" s="4" t="str">
        <f>TEXT(ROW()-2, "0000")</f>
        <v>0542</v>
      </c>
      <c r="AH544" s="4" t="str">
        <f>IF(TRIM(CLEAN(A544))="m", "male", IF(TRIM(CLEAN(A544))="f","female", "missing"))</f>
        <v>male</v>
      </c>
      <c r="AI544" s="4">
        <f>C544</f>
        <v>89.4</v>
      </c>
      <c r="AJ544" s="4">
        <f>O544</f>
        <v>76</v>
      </c>
      <c r="AK544" s="4">
        <f>P544</f>
        <v>74</v>
      </c>
      <c r="AL544" s="4">
        <f>IF(AI544&lt;60, 0, IF(AI544&lt;70,2, IF(AI544&lt;80, 3, IF(AI544&lt;90,4, IF(AI544&lt;=100, 5, "?")))))</f>
        <v>4</v>
      </c>
      <c r="AM544" s="4">
        <f>IF(AJ544&lt;60, 0, IF(AJ544&lt;70,2, IF(AJ544&lt;80, 3, IF(AJ544&lt;90,4, IF(AJ544&lt;=100, 5, "?")))))</f>
        <v>3</v>
      </c>
      <c r="AN544" s="4">
        <f>IF(AK544&lt;60, 0, IF(AK544&lt;70,2, IF(AK544&lt;80, 3, IF(AK544&lt;90,4, IF(AK544&lt;=100, 5, "?")))))</f>
        <v>3</v>
      </c>
      <c r="AO544" s="4">
        <f ca="1">AA544</f>
        <v>0</v>
      </c>
      <c r="AP544" s="4">
        <f ca="1">AB544</f>
        <v>0</v>
      </c>
      <c r="AQ544" s="4">
        <f ca="1">AC544</f>
        <v>1</v>
      </c>
      <c r="AR544" s="4">
        <f ca="1">AD544</f>
        <v>0</v>
      </c>
      <c r="AS544" s="4">
        <f ca="1">AE544</f>
        <v>1</v>
      </c>
      <c r="AT544" s="4" t="str">
        <f ca="1">Z544</f>
        <v>E</v>
      </c>
      <c r="AU544" s="4">
        <f>E544</f>
        <v>72.7</v>
      </c>
      <c r="AV544" s="4">
        <f>IF(AU544&lt;60, 0, IF(AU544&lt;70,2, IF(AU544&lt;80, 3, IF(AU544&lt;90,4, IF(AU544&lt;=100, 5, "?")))))</f>
        <v>3</v>
      </c>
    </row>
    <row r="545" spans="1:48" x14ac:dyDescent="0.2">
      <c r="A545" s="2" t="s">
        <v>13</v>
      </c>
      <c r="B545" s="3" t="s">
        <v>37</v>
      </c>
      <c r="C545" s="3">
        <v>95.4</v>
      </c>
      <c r="D545" s="3" t="s">
        <v>28</v>
      </c>
      <c r="E545" s="3">
        <v>75.400000000000006</v>
      </c>
      <c r="F545" s="3">
        <v>3</v>
      </c>
      <c r="G545" s="3">
        <v>80</v>
      </c>
      <c r="H545" s="3">
        <v>82</v>
      </c>
      <c r="I545" s="3">
        <v>83</v>
      </c>
      <c r="J545" s="3">
        <v>87</v>
      </c>
      <c r="K545" s="3">
        <v>86</v>
      </c>
      <c r="L545" s="3"/>
      <c r="M545" s="3">
        <v>93</v>
      </c>
      <c r="N545" s="3"/>
      <c r="O545" s="4">
        <f>MAX(G545:H545)</f>
        <v>82</v>
      </c>
      <c r="P545" s="4">
        <f>MAX(I545:J545)</f>
        <v>87</v>
      </c>
      <c r="Q545" s="4">
        <f>ABS(O545-C545)</f>
        <v>13.400000000000006</v>
      </c>
      <c r="R545" s="4">
        <f>ABS(P545-C545)</f>
        <v>8.4000000000000057</v>
      </c>
      <c r="S545" s="4" t="b">
        <f ca="1">OR(O545=0,P545=0,Q545&gt;$Q$1,R545&gt;$R$1,W545="N", V545=2)</f>
        <v>0</v>
      </c>
      <c r="T545" s="4" t="str">
        <f>TRIM(CLEAN(D545))</f>
        <v>برنامج بكالوريوس الهندسة الميكانيكية</v>
      </c>
      <c r="U545" s="4">
        <f>COUNTIF(T:T,T545)</f>
        <v>292</v>
      </c>
      <c r="V545" s="4">
        <f>IF(E545&lt;60, 0, IF(E545&lt;70,2, IF(E545&lt;80, 3, IF(E545&lt;90,4, IF(E545&lt;=100, 5, "?")))))</f>
        <v>3</v>
      </c>
      <c r="W545" s="4" t="str" cm="1">
        <f t="array" aca="1" ref="W545" ca="1">_xlfn.IFNA(INDIRECT($Y$1&amp;"!"&amp;W$1&amp;$Y545),"N")</f>
        <v>E</v>
      </c>
      <c r="X545" s="4">
        <f ca="1">COUNTIF(W:W,W545)</f>
        <v>292</v>
      </c>
      <c r="Y545" s="4">
        <f>MATCH(T545,Coding!J:J,0)</f>
        <v>10</v>
      </c>
      <c r="Z545" s="4" t="str" cm="1">
        <f t="array" aca="1" ref="Z545" ca="1">_xlfn.IFNA(INDIRECT($Y$1&amp;"!"&amp;Z$1&amp;$Y545),-1)</f>
        <v>E</v>
      </c>
      <c r="AA545" s="4" cm="1">
        <f t="array" aca="1" ref="AA545" ca="1">_xlfn.IFNA(INDIRECT($Y$1&amp;"!"&amp;AA$1&amp;$Y545),-1)</f>
        <v>0</v>
      </c>
      <c r="AB545" s="4" cm="1">
        <f t="array" aca="1" ref="AB545" ca="1">_xlfn.IFNA(INDIRECT($Y$1&amp;"!"&amp;AB$1&amp;$Y545),-1)</f>
        <v>0</v>
      </c>
      <c r="AC545" s="4" cm="1">
        <f t="array" aca="1" ref="AC545" ca="1">_xlfn.IFNA(INDIRECT($Y$1&amp;"!"&amp;AC$1&amp;$Y545),-1)</f>
        <v>1</v>
      </c>
      <c r="AD545" s="4" cm="1">
        <f t="array" aca="1" ref="AD545" ca="1">_xlfn.IFNA(INDIRECT($Y$1&amp;"!"&amp;AD$1&amp;$Y545),-1)</f>
        <v>0</v>
      </c>
      <c r="AE545" s="4" cm="1">
        <f t="array" aca="1" ref="AE545" ca="1">_xlfn.IFNA(INDIRECT($Y$1&amp;"!"&amp;AE$1&amp;$Y545),-1)</f>
        <v>1</v>
      </c>
      <c r="AF545" s="4" t="str">
        <f ca="1">_xlfn.CONCAT(W545, "-",V545)</f>
        <v>E-3</v>
      </c>
      <c r="AG545" s="4" t="str">
        <f>TEXT(ROW()-2, "0000")</f>
        <v>0543</v>
      </c>
      <c r="AH545" s="4" t="str">
        <f>IF(TRIM(CLEAN(A545))="m", "male", IF(TRIM(CLEAN(A545))="f","female", "missing"))</f>
        <v>male</v>
      </c>
      <c r="AI545" s="4">
        <f>C545</f>
        <v>95.4</v>
      </c>
      <c r="AJ545" s="4">
        <f>O545</f>
        <v>82</v>
      </c>
      <c r="AK545" s="4">
        <f>P545</f>
        <v>87</v>
      </c>
      <c r="AL545" s="4">
        <f>IF(AI545&lt;60, 0, IF(AI545&lt;70,2, IF(AI545&lt;80, 3, IF(AI545&lt;90,4, IF(AI545&lt;=100, 5, "?")))))</f>
        <v>5</v>
      </c>
      <c r="AM545" s="4">
        <f>IF(AJ545&lt;60, 0, IF(AJ545&lt;70,2, IF(AJ545&lt;80, 3, IF(AJ545&lt;90,4, IF(AJ545&lt;=100, 5, "?")))))</f>
        <v>4</v>
      </c>
      <c r="AN545" s="4">
        <f>IF(AK545&lt;60, 0, IF(AK545&lt;70,2, IF(AK545&lt;80, 3, IF(AK545&lt;90,4, IF(AK545&lt;=100, 5, "?")))))</f>
        <v>4</v>
      </c>
      <c r="AO545" s="4">
        <f ca="1">AA545</f>
        <v>0</v>
      </c>
      <c r="AP545" s="4">
        <f ca="1">AB545</f>
        <v>0</v>
      </c>
      <c r="AQ545" s="4">
        <f ca="1">AC545</f>
        <v>1</v>
      </c>
      <c r="AR545" s="4">
        <f ca="1">AD545</f>
        <v>0</v>
      </c>
      <c r="AS545" s="4">
        <f ca="1">AE545</f>
        <v>1</v>
      </c>
      <c r="AT545" s="4" t="str">
        <f ca="1">Z545</f>
        <v>E</v>
      </c>
      <c r="AU545" s="4">
        <f>E545</f>
        <v>75.400000000000006</v>
      </c>
      <c r="AV545" s="4">
        <f>IF(AU545&lt;60, 0, IF(AU545&lt;70,2, IF(AU545&lt;80, 3, IF(AU545&lt;90,4, IF(AU545&lt;=100, 5, "?")))))</f>
        <v>3</v>
      </c>
    </row>
    <row r="546" spans="1:48" x14ac:dyDescent="0.2">
      <c r="A546" s="2" t="s">
        <v>13</v>
      </c>
      <c r="B546" s="3" t="s">
        <v>37</v>
      </c>
      <c r="C546" s="3">
        <v>86.4</v>
      </c>
      <c r="D546" s="3" t="s">
        <v>14</v>
      </c>
      <c r="E546" s="3">
        <v>73</v>
      </c>
      <c r="F546" s="3">
        <v>1</v>
      </c>
      <c r="G546" s="3">
        <v>73</v>
      </c>
      <c r="H546" s="3">
        <v>73</v>
      </c>
      <c r="I546" s="3">
        <v>72</v>
      </c>
      <c r="J546" s="3">
        <v>72</v>
      </c>
      <c r="K546" s="3">
        <v>75</v>
      </c>
      <c r="L546" s="3"/>
      <c r="M546" s="3">
        <v>63</v>
      </c>
      <c r="N546" s="3"/>
      <c r="O546" s="4">
        <f>MAX(G546:H546)</f>
        <v>73</v>
      </c>
      <c r="P546" s="4">
        <f>MAX(I546:J546)</f>
        <v>72</v>
      </c>
      <c r="Q546" s="4">
        <f>ABS(O546-C546)</f>
        <v>13.400000000000006</v>
      </c>
      <c r="R546" s="4">
        <f>ABS(P546-C546)</f>
        <v>14.400000000000006</v>
      </c>
      <c r="S546" s="4" t="b">
        <f ca="1">OR(O546=0,P546=0,Q546&gt;$Q$1,R546&gt;$R$1,W546="N", V546=2)</f>
        <v>0</v>
      </c>
      <c r="T546" s="4" t="str">
        <f>TRIM(CLEAN(D546))</f>
        <v>برنامج بكالوريوس الهندسة الكهربائية</v>
      </c>
      <c r="U546" s="4">
        <f>COUNTIF(T:T,T546)</f>
        <v>420</v>
      </c>
      <c r="V546" s="4">
        <f>IF(E546&lt;60, 0, IF(E546&lt;70,2, IF(E546&lt;80, 3, IF(E546&lt;90,4, IF(E546&lt;=100, 5, "?")))))</f>
        <v>3</v>
      </c>
      <c r="W546" s="4" t="str" cm="1">
        <f t="array" aca="1" ref="W546" ca="1">_xlfn.IFNA(INDIRECT($Y$1&amp;"!"&amp;W$1&amp;$Y546),"N")</f>
        <v>F</v>
      </c>
      <c r="X546" s="4">
        <f ca="1">COUNTIF(W:W,W546)</f>
        <v>420</v>
      </c>
      <c r="Y546" s="4">
        <f>MATCH(T546,Coding!J:J,0)</f>
        <v>11</v>
      </c>
      <c r="Z546" s="4" t="str" cm="1">
        <f t="array" aca="1" ref="Z546" ca="1">_xlfn.IFNA(INDIRECT($Y$1&amp;"!"&amp;Z$1&amp;$Y546),-1)</f>
        <v>F</v>
      </c>
      <c r="AA546" s="4" cm="1">
        <f t="array" aca="1" ref="AA546" ca="1">_xlfn.IFNA(INDIRECT($Y$1&amp;"!"&amp;AA$1&amp;$Y546),-1)</f>
        <v>0</v>
      </c>
      <c r="AB546" s="4" cm="1">
        <f t="array" aca="1" ref="AB546" ca="1">_xlfn.IFNA(INDIRECT($Y$1&amp;"!"&amp;AB$1&amp;$Y546),-1)</f>
        <v>1</v>
      </c>
      <c r="AC546" s="4" cm="1">
        <f t="array" aca="1" ref="AC546" ca="1">_xlfn.IFNA(INDIRECT($Y$1&amp;"!"&amp;AC$1&amp;$Y546),-1)</f>
        <v>0</v>
      </c>
      <c r="AD546" s="4" cm="1">
        <f t="array" aca="1" ref="AD546" ca="1">_xlfn.IFNA(INDIRECT($Y$1&amp;"!"&amp;AD$1&amp;$Y546),-1)</f>
        <v>1</v>
      </c>
      <c r="AE546" s="4" cm="1">
        <f t="array" aca="1" ref="AE546" ca="1">_xlfn.IFNA(INDIRECT($Y$1&amp;"!"&amp;AE$1&amp;$Y546),-1)</f>
        <v>0</v>
      </c>
      <c r="AF546" s="4" t="str">
        <f ca="1">_xlfn.CONCAT(W546, "-",V546)</f>
        <v>F-3</v>
      </c>
      <c r="AG546" s="4" t="str">
        <f>TEXT(ROW()-2, "0000")</f>
        <v>0544</v>
      </c>
      <c r="AH546" s="4" t="str">
        <f>IF(TRIM(CLEAN(A546))="m", "male", IF(TRIM(CLEAN(A546))="f","female", "missing"))</f>
        <v>male</v>
      </c>
      <c r="AI546" s="4">
        <f>C546</f>
        <v>86.4</v>
      </c>
      <c r="AJ546" s="4">
        <f>O546</f>
        <v>73</v>
      </c>
      <c r="AK546" s="4">
        <f>P546</f>
        <v>72</v>
      </c>
      <c r="AL546" s="4">
        <f>IF(AI546&lt;60, 0, IF(AI546&lt;70,2, IF(AI546&lt;80, 3, IF(AI546&lt;90,4, IF(AI546&lt;=100, 5, "?")))))</f>
        <v>4</v>
      </c>
      <c r="AM546" s="4">
        <f>IF(AJ546&lt;60, 0, IF(AJ546&lt;70,2, IF(AJ546&lt;80, 3, IF(AJ546&lt;90,4, IF(AJ546&lt;=100, 5, "?")))))</f>
        <v>3</v>
      </c>
      <c r="AN546" s="4">
        <f>IF(AK546&lt;60, 0, IF(AK546&lt;70,2, IF(AK546&lt;80, 3, IF(AK546&lt;90,4, IF(AK546&lt;=100, 5, "?")))))</f>
        <v>3</v>
      </c>
      <c r="AO546" s="4">
        <f ca="1">AA546</f>
        <v>0</v>
      </c>
      <c r="AP546" s="4">
        <f ca="1">AB546</f>
        <v>1</v>
      </c>
      <c r="AQ546" s="4">
        <f ca="1">AC546</f>
        <v>0</v>
      </c>
      <c r="AR546" s="4">
        <f ca="1">AD546</f>
        <v>1</v>
      </c>
      <c r="AS546" s="4">
        <f ca="1">AE546</f>
        <v>0</v>
      </c>
      <c r="AT546" s="4" t="str">
        <f ca="1">Z546</f>
        <v>F</v>
      </c>
      <c r="AU546" s="4">
        <f>E546</f>
        <v>73</v>
      </c>
      <c r="AV546" s="4">
        <f>IF(AU546&lt;60, 0, IF(AU546&lt;70,2, IF(AU546&lt;80, 3, IF(AU546&lt;90,4, IF(AU546&lt;=100, 5, "?")))))</f>
        <v>3</v>
      </c>
    </row>
    <row r="547" spans="1:48" x14ac:dyDescent="0.2">
      <c r="A547" s="2" t="s">
        <v>13</v>
      </c>
      <c r="B547" s="3" t="s">
        <v>37</v>
      </c>
      <c r="C547" s="3">
        <v>87.4</v>
      </c>
      <c r="D547" s="3" t="s">
        <v>27</v>
      </c>
      <c r="E547" s="3">
        <v>77.3</v>
      </c>
      <c r="F547" s="3">
        <v>1</v>
      </c>
      <c r="G547" s="3">
        <v>74</v>
      </c>
      <c r="H547" s="3">
        <v>60</v>
      </c>
      <c r="I547" s="3">
        <v>69</v>
      </c>
      <c r="J547" s="3">
        <v>84</v>
      </c>
      <c r="K547" s="3"/>
      <c r="L547" s="3"/>
      <c r="M547" s="3">
        <v>86</v>
      </c>
      <c r="N547" s="3"/>
      <c r="O547" s="4">
        <f>MAX(G547:H547)</f>
        <v>74</v>
      </c>
      <c r="P547" s="4">
        <f>MAX(I547:J547)</f>
        <v>84</v>
      </c>
      <c r="Q547" s="4">
        <f>ABS(O547-C547)</f>
        <v>13.400000000000006</v>
      </c>
      <c r="R547" s="4">
        <f>ABS(P547-C547)</f>
        <v>3.4000000000000057</v>
      </c>
      <c r="S547" s="4" t="b">
        <f ca="1">OR(O547=0,P547=0,Q547&gt;$Q$1,R547&gt;$R$1,W547="N", V547=2)</f>
        <v>0</v>
      </c>
      <c r="T547" s="4" t="str">
        <f>TRIM(CLEAN(D547))</f>
        <v>برنامج بكالوريوس الهندسة المعمارية</v>
      </c>
      <c r="U547" s="4">
        <f>COUNTIF(T:T,T547)</f>
        <v>391</v>
      </c>
      <c r="V547" s="4">
        <f>IF(E547&lt;60, 0, IF(E547&lt;70,2, IF(E547&lt;80, 3, IF(E547&lt;90,4, IF(E547&lt;=100, 5, "?")))))</f>
        <v>3</v>
      </c>
      <c r="W547" s="4" t="str" cm="1">
        <f t="array" aca="1" ref="W547" ca="1">_xlfn.IFNA(INDIRECT($Y$1&amp;"!"&amp;W$1&amp;$Y547),"N")</f>
        <v>G</v>
      </c>
      <c r="X547" s="4">
        <f ca="1">COUNTIF(W:W,W547)</f>
        <v>391</v>
      </c>
      <c r="Y547" s="4">
        <f>MATCH(T547,Coding!J:J,0)</f>
        <v>12</v>
      </c>
      <c r="Z547" s="4" t="str" cm="1">
        <f t="array" aca="1" ref="Z547" ca="1">_xlfn.IFNA(INDIRECT($Y$1&amp;"!"&amp;Z$1&amp;$Y547),-1)</f>
        <v>G</v>
      </c>
      <c r="AA547" s="4" cm="1">
        <f t="array" aca="1" ref="AA547" ca="1">_xlfn.IFNA(INDIRECT($Y$1&amp;"!"&amp;AA$1&amp;$Y547),-1)</f>
        <v>1</v>
      </c>
      <c r="AB547" s="4" cm="1">
        <f t="array" aca="1" ref="AB547" ca="1">_xlfn.IFNA(INDIRECT($Y$1&amp;"!"&amp;AB$1&amp;$Y547),-1)</f>
        <v>1</v>
      </c>
      <c r="AC547" s="4" cm="1">
        <f t="array" aca="1" ref="AC547" ca="1">_xlfn.IFNA(INDIRECT($Y$1&amp;"!"&amp;AC$1&amp;$Y547),-1)</f>
        <v>1</v>
      </c>
      <c r="AD547" s="4" cm="1">
        <f t="array" aca="1" ref="AD547" ca="1">_xlfn.IFNA(INDIRECT($Y$1&amp;"!"&amp;AD$1&amp;$Y547),-1)</f>
        <v>0</v>
      </c>
      <c r="AE547" s="4" cm="1">
        <f t="array" aca="1" ref="AE547" ca="1">_xlfn.IFNA(INDIRECT($Y$1&amp;"!"&amp;AE$1&amp;$Y547),-1)</f>
        <v>0</v>
      </c>
      <c r="AF547" s="4" t="str">
        <f ca="1">_xlfn.CONCAT(W547, "-",V547)</f>
        <v>G-3</v>
      </c>
      <c r="AG547" s="4" t="str">
        <f>TEXT(ROW()-2, "0000")</f>
        <v>0545</v>
      </c>
      <c r="AH547" s="4" t="str">
        <f>IF(TRIM(CLEAN(A547))="m", "male", IF(TRIM(CLEAN(A547))="f","female", "missing"))</f>
        <v>male</v>
      </c>
      <c r="AI547" s="4">
        <f>C547</f>
        <v>87.4</v>
      </c>
      <c r="AJ547" s="4">
        <f>O547</f>
        <v>74</v>
      </c>
      <c r="AK547" s="4">
        <f>P547</f>
        <v>84</v>
      </c>
      <c r="AL547" s="4">
        <f>IF(AI547&lt;60, 0, IF(AI547&lt;70,2, IF(AI547&lt;80, 3, IF(AI547&lt;90,4, IF(AI547&lt;=100, 5, "?")))))</f>
        <v>4</v>
      </c>
      <c r="AM547" s="4">
        <f>IF(AJ547&lt;60, 0, IF(AJ547&lt;70,2, IF(AJ547&lt;80, 3, IF(AJ547&lt;90,4, IF(AJ547&lt;=100, 5, "?")))))</f>
        <v>3</v>
      </c>
      <c r="AN547" s="4">
        <f>IF(AK547&lt;60, 0, IF(AK547&lt;70,2, IF(AK547&lt;80, 3, IF(AK547&lt;90,4, IF(AK547&lt;=100, 5, "?")))))</f>
        <v>4</v>
      </c>
      <c r="AO547" s="4">
        <f ca="1">AA547</f>
        <v>1</v>
      </c>
      <c r="AP547" s="4">
        <f ca="1">AB547</f>
        <v>1</v>
      </c>
      <c r="AQ547" s="4">
        <f ca="1">AC547</f>
        <v>1</v>
      </c>
      <c r="AR547" s="4">
        <f ca="1">AD547</f>
        <v>0</v>
      </c>
      <c r="AS547" s="4">
        <f ca="1">AE547</f>
        <v>0</v>
      </c>
      <c r="AT547" s="4" t="str">
        <f ca="1">Z547</f>
        <v>G</v>
      </c>
      <c r="AU547" s="4">
        <f>E547</f>
        <v>77.3</v>
      </c>
      <c r="AV547" s="4">
        <f>IF(AU547&lt;60, 0, IF(AU547&lt;70,2, IF(AU547&lt;80, 3, IF(AU547&lt;90,4, IF(AU547&lt;=100, 5, "?")))))</f>
        <v>3</v>
      </c>
    </row>
    <row r="548" spans="1:48" x14ac:dyDescent="0.2">
      <c r="A548" s="2" t="s">
        <v>16</v>
      </c>
      <c r="B548" s="3" t="s">
        <v>37</v>
      </c>
      <c r="C548" s="3">
        <v>91.3</v>
      </c>
      <c r="D548" s="3" t="s">
        <v>35</v>
      </c>
      <c r="E548" s="3">
        <v>71.8</v>
      </c>
      <c r="F548" s="3">
        <v>1</v>
      </c>
      <c r="G548" s="3">
        <v>60</v>
      </c>
      <c r="H548" s="3">
        <v>78</v>
      </c>
      <c r="I548" s="3">
        <v>77</v>
      </c>
      <c r="J548" s="3">
        <v>66</v>
      </c>
      <c r="K548" s="3">
        <v>80</v>
      </c>
      <c r="L548" s="3"/>
      <c r="M548" s="3">
        <v>77</v>
      </c>
      <c r="N548" s="3"/>
      <c r="O548" s="4">
        <f>MAX(G548:H548)</f>
        <v>78</v>
      </c>
      <c r="P548" s="4">
        <f>MAX(I548:J548)</f>
        <v>77</v>
      </c>
      <c r="Q548" s="4">
        <f>ABS(O548-C548)</f>
        <v>13.299999999999997</v>
      </c>
      <c r="R548" s="4">
        <f>ABS(P548-C548)</f>
        <v>14.299999999999997</v>
      </c>
      <c r="S548" s="4" t="b">
        <f ca="1">OR(O548=0,P548=0,Q548&gt;$Q$1,R548&gt;$R$1,W548="N", V548=2)</f>
        <v>0</v>
      </c>
      <c r="T548" s="4" t="str">
        <f>TRIM(CLEAN(D548))</f>
        <v>برنامج بكالوريوس هندسة الميكاترونيكس</v>
      </c>
      <c r="U548" s="4">
        <f>COUNTIF(T:T,T548)</f>
        <v>291</v>
      </c>
      <c r="V548" s="4">
        <f>IF(E548&lt;60, 0, IF(E548&lt;70,2, IF(E548&lt;80, 3, IF(E548&lt;90,4, IF(E548&lt;=100, 5, "?")))))</f>
        <v>3</v>
      </c>
      <c r="W548" s="4" t="str" cm="1">
        <f t="array" aca="1" ref="W548" ca="1">_xlfn.IFNA(INDIRECT($Y$1&amp;"!"&amp;W$1&amp;$Y548),"N")</f>
        <v>B</v>
      </c>
      <c r="X548" s="4">
        <f ca="1">COUNTIF(W:W,W548)</f>
        <v>291</v>
      </c>
      <c r="Y548" s="4">
        <f>MATCH(T548,Coding!J:J,0)</f>
        <v>6</v>
      </c>
      <c r="Z548" s="4" t="str" cm="1">
        <f t="array" aca="1" ref="Z548" ca="1">_xlfn.IFNA(INDIRECT($Y$1&amp;"!"&amp;Z$1&amp;$Y548),-1)</f>
        <v>B</v>
      </c>
      <c r="AA548" s="4" cm="1">
        <f t="array" aca="1" ref="AA548" ca="1">_xlfn.IFNA(INDIRECT($Y$1&amp;"!"&amp;AA$1&amp;$Y548),-1)</f>
        <v>0</v>
      </c>
      <c r="AB548" s="4" cm="1">
        <f t="array" aca="1" ref="AB548" ca="1">_xlfn.IFNA(INDIRECT($Y$1&amp;"!"&amp;AB$1&amp;$Y548),-1)</f>
        <v>0</v>
      </c>
      <c r="AC548" s="4" cm="1">
        <f t="array" aca="1" ref="AC548" ca="1">_xlfn.IFNA(INDIRECT($Y$1&amp;"!"&amp;AC$1&amp;$Y548),-1)</f>
        <v>1</v>
      </c>
      <c r="AD548" s="4" cm="1">
        <f t="array" aca="1" ref="AD548" ca="1">_xlfn.IFNA(INDIRECT($Y$1&amp;"!"&amp;AD$1&amp;$Y548),-1)</f>
        <v>1</v>
      </c>
      <c r="AE548" s="4" cm="1">
        <f t="array" aca="1" ref="AE548" ca="1">_xlfn.IFNA(INDIRECT($Y$1&amp;"!"&amp;AE$1&amp;$Y548),-1)</f>
        <v>1</v>
      </c>
      <c r="AF548" s="4" t="str">
        <f ca="1">_xlfn.CONCAT(W548, "-",V548)</f>
        <v>B-3</v>
      </c>
      <c r="AG548" s="4" t="str">
        <f>TEXT(ROW()-2, "0000")</f>
        <v>0546</v>
      </c>
      <c r="AH548" s="4" t="str">
        <f>IF(TRIM(CLEAN(A548))="m", "male", IF(TRIM(CLEAN(A548))="f","female", "missing"))</f>
        <v>female</v>
      </c>
      <c r="AI548" s="4">
        <f>C548</f>
        <v>91.3</v>
      </c>
      <c r="AJ548" s="4">
        <f>O548</f>
        <v>78</v>
      </c>
      <c r="AK548" s="4">
        <f>P548</f>
        <v>77</v>
      </c>
      <c r="AL548" s="4">
        <f>IF(AI548&lt;60, 0, IF(AI548&lt;70,2, IF(AI548&lt;80, 3, IF(AI548&lt;90,4, IF(AI548&lt;=100, 5, "?")))))</f>
        <v>5</v>
      </c>
      <c r="AM548" s="4">
        <f>IF(AJ548&lt;60, 0, IF(AJ548&lt;70,2, IF(AJ548&lt;80, 3, IF(AJ548&lt;90,4, IF(AJ548&lt;=100, 5, "?")))))</f>
        <v>3</v>
      </c>
      <c r="AN548" s="4">
        <f>IF(AK548&lt;60, 0, IF(AK548&lt;70,2, IF(AK548&lt;80, 3, IF(AK548&lt;90,4, IF(AK548&lt;=100, 5, "?")))))</f>
        <v>3</v>
      </c>
      <c r="AO548" s="4">
        <f ca="1">AA548</f>
        <v>0</v>
      </c>
      <c r="AP548" s="4">
        <f ca="1">AB548</f>
        <v>0</v>
      </c>
      <c r="AQ548" s="4">
        <f ca="1">AC548</f>
        <v>1</v>
      </c>
      <c r="AR548" s="4">
        <f ca="1">AD548</f>
        <v>1</v>
      </c>
      <c r="AS548" s="4">
        <f ca="1">AE548</f>
        <v>1</v>
      </c>
      <c r="AT548" s="4" t="str">
        <f ca="1">Z548</f>
        <v>B</v>
      </c>
      <c r="AU548" s="4">
        <f>E548</f>
        <v>71.8</v>
      </c>
      <c r="AV548" s="4">
        <f>IF(AU548&lt;60, 0, IF(AU548&lt;70,2, IF(AU548&lt;80, 3, IF(AU548&lt;90,4, IF(AU548&lt;=100, 5, "?")))))</f>
        <v>3</v>
      </c>
    </row>
    <row r="549" spans="1:48" x14ac:dyDescent="0.2">
      <c r="A549" s="2" t="s">
        <v>13</v>
      </c>
      <c r="B549" s="3" t="s">
        <v>62</v>
      </c>
      <c r="C549" s="3">
        <v>91.3</v>
      </c>
      <c r="D549" s="3" t="s">
        <v>35</v>
      </c>
      <c r="E549" s="3">
        <v>78</v>
      </c>
      <c r="F549" s="3">
        <v>1</v>
      </c>
      <c r="G549" s="3">
        <v>75</v>
      </c>
      <c r="H549" s="3">
        <v>78</v>
      </c>
      <c r="I549" s="3">
        <v>81</v>
      </c>
      <c r="J549" s="3">
        <v>64</v>
      </c>
      <c r="K549" s="3">
        <v>86</v>
      </c>
      <c r="L549" s="3"/>
      <c r="M549" s="3">
        <v>75</v>
      </c>
      <c r="N549" s="3"/>
      <c r="O549" s="4">
        <f>MAX(G549:H549)</f>
        <v>78</v>
      </c>
      <c r="P549" s="4">
        <f>MAX(I549:J549)</f>
        <v>81</v>
      </c>
      <c r="Q549" s="4">
        <f>ABS(O549-C549)</f>
        <v>13.299999999999997</v>
      </c>
      <c r="R549" s="4">
        <f>ABS(P549-C549)</f>
        <v>10.299999999999997</v>
      </c>
      <c r="S549" s="4" t="b">
        <f ca="1">OR(O549=0,P549=0,Q549&gt;$Q$1,R549&gt;$R$1,W549="N", V549=2)</f>
        <v>0</v>
      </c>
      <c r="T549" s="4" t="str">
        <f>TRIM(CLEAN(D549))</f>
        <v>برنامج بكالوريوس هندسة الميكاترونيكس</v>
      </c>
      <c r="U549" s="4">
        <f>COUNTIF(T:T,T549)</f>
        <v>291</v>
      </c>
      <c r="V549" s="4">
        <f>IF(E549&lt;60, 0, IF(E549&lt;70,2, IF(E549&lt;80, 3, IF(E549&lt;90,4, IF(E549&lt;=100, 5, "?")))))</f>
        <v>3</v>
      </c>
      <c r="W549" s="4" t="str" cm="1">
        <f t="array" aca="1" ref="W549" ca="1">_xlfn.IFNA(INDIRECT($Y$1&amp;"!"&amp;W$1&amp;$Y549),"N")</f>
        <v>B</v>
      </c>
      <c r="X549" s="4">
        <f ca="1">COUNTIF(W:W,W549)</f>
        <v>291</v>
      </c>
      <c r="Y549" s="4">
        <f>MATCH(T549,Coding!J:J,0)</f>
        <v>6</v>
      </c>
      <c r="Z549" s="4" t="str" cm="1">
        <f t="array" aca="1" ref="Z549" ca="1">_xlfn.IFNA(INDIRECT($Y$1&amp;"!"&amp;Z$1&amp;$Y549),-1)</f>
        <v>B</v>
      </c>
      <c r="AA549" s="4" cm="1">
        <f t="array" aca="1" ref="AA549" ca="1">_xlfn.IFNA(INDIRECT($Y$1&amp;"!"&amp;AA$1&amp;$Y549),-1)</f>
        <v>0</v>
      </c>
      <c r="AB549" s="4" cm="1">
        <f t="array" aca="1" ref="AB549" ca="1">_xlfn.IFNA(INDIRECT($Y$1&amp;"!"&amp;AB$1&amp;$Y549),-1)</f>
        <v>0</v>
      </c>
      <c r="AC549" s="4" cm="1">
        <f t="array" aca="1" ref="AC549" ca="1">_xlfn.IFNA(INDIRECT($Y$1&amp;"!"&amp;AC$1&amp;$Y549),-1)</f>
        <v>1</v>
      </c>
      <c r="AD549" s="4" cm="1">
        <f t="array" aca="1" ref="AD549" ca="1">_xlfn.IFNA(INDIRECT($Y$1&amp;"!"&amp;AD$1&amp;$Y549),-1)</f>
        <v>1</v>
      </c>
      <c r="AE549" s="4" cm="1">
        <f t="array" aca="1" ref="AE549" ca="1">_xlfn.IFNA(INDIRECT($Y$1&amp;"!"&amp;AE$1&amp;$Y549),-1)</f>
        <v>1</v>
      </c>
      <c r="AF549" s="4" t="str">
        <f ca="1">_xlfn.CONCAT(W549, "-",V549)</f>
        <v>B-3</v>
      </c>
      <c r="AG549" s="4" t="str">
        <f>TEXT(ROW()-2, "0000")</f>
        <v>0547</v>
      </c>
      <c r="AH549" s="4" t="str">
        <f>IF(TRIM(CLEAN(A549))="m", "male", IF(TRIM(CLEAN(A549))="f","female", "missing"))</f>
        <v>male</v>
      </c>
      <c r="AI549" s="4">
        <f>C549</f>
        <v>91.3</v>
      </c>
      <c r="AJ549" s="4">
        <f>O549</f>
        <v>78</v>
      </c>
      <c r="AK549" s="4">
        <f>P549</f>
        <v>81</v>
      </c>
      <c r="AL549" s="4">
        <f>IF(AI549&lt;60, 0, IF(AI549&lt;70,2, IF(AI549&lt;80, 3, IF(AI549&lt;90,4, IF(AI549&lt;=100, 5, "?")))))</f>
        <v>5</v>
      </c>
      <c r="AM549" s="4">
        <f>IF(AJ549&lt;60, 0, IF(AJ549&lt;70,2, IF(AJ549&lt;80, 3, IF(AJ549&lt;90,4, IF(AJ549&lt;=100, 5, "?")))))</f>
        <v>3</v>
      </c>
      <c r="AN549" s="4">
        <f>IF(AK549&lt;60, 0, IF(AK549&lt;70,2, IF(AK549&lt;80, 3, IF(AK549&lt;90,4, IF(AK549&lt;=100, 5, "?")))))</f>
        <v>4</v>
      </c>
      <c r="AO549" s="4">
        <f ca="1">AA549</f>
        <v>0</v>
      </c>
      <c r="AP549" s="4">
        <f ca="1">AB549</f>
        <v>0</v>
      </c>
      <c r="AQ549" s="4">
        <f ca="1">AC549</f>
        <v>1</v>
      </c>
      <c r="AR549" s="4">
        <f ca="1">AD549</f>
        <v>1</v>
      </c>
      <c r="AS549" s="4">
        <f ca="1">AE549</f>
        <v>1</v>
      </c>
      <c r="AT549" s="4" t="str">
        <f ca="1">Z549</f>
        <v>B</v>
      </c>
      <c r="AU549" s="4">
        <f>E549</f>
        <v>78</v>
      </c>
      <c r="AV549" s="4">
        <f>IF(AU549&lt;60, 0, IF(AU549&lt;70,2, IF(AU549&lt;80, 3, IF(AU549&lt;90,4, IF(AU549&lt;=100, 5, "?")))))</f>
        <v>3</v>
      </c>
    </row>
    <row r="550" spans="1:48" x14ac:dyDescent="0.2">
      <c r="A550" s="2" t="s">
        <v>16</v>
      </c>
      <c r="B550" s="3" t="s">
        <v>36</v>
      </c>
      <c r="C550" s="3">
        <v>93.3</v>
      </c>
      <c r="D550" s="3" t="s">
        <v>26</v>
      </c>
      <c r="E550" s="3">
        <v>73.099999999999994</v>
      </c>
      <c r="F550" s="3">
        <v>1</v>
      </c>
      <c r="G550" s="3">
        <v>72</v>
      </c>
      <c r="H550" s="3">
        <v>80</v>
      </c>
      <c r="I550" s="3">
        <v>90</v>
      </c>
      <c r="J550" s="3">
        <v>72</v>
      </c>
      <c r="K550" s="3">
        <v>76</v>
      </c>
      <c r="L550" s="3"/>
      <c r="M550" s="3">
        <v>75</v>
      </c>
      <c r="N550" s="3"/>
      <c r="O550" s="4">
        <f>MAX(G550:H550)</f>
        <v>80</v>
      </c>
      <c r="P550" s="4">
        <f>MAX(I550:J550)</f>
        <v>90</v>
      </c>
      <c r="Q550" s="4">
        <f>ABS(O550-C550)</f>
        <v>13.299999999999997</v>
      </c>
      <c r="R550" s="4">
        <f>ABS(P550-C550)</f>
        <v>3.2999999999999972</v>
      </c>
      <c r="S550" s="4" t="b">
        <f ca="1">OR(O550=0,P550=0,Q550&gt;$Q$1,R550&gt;$R$1,W550="N", V550=2)</f>
        <v>0</v>
      </c>
      <c r="T550" s="4" t="str">
        <f>TRIM(CLEAN(D550))</f>
        <v>برنامج بكالوريوس الهندسة المدنية</v>
      </c>
      <c r="U550" s="4">
        <f>COUNTIF(T:T,T550)</f>
        <v>723</v>
      </c>
      <c r="V550" s="4">
        <f>IF(E550&lt;60, 0, IF(E550&lt;70,2, IF(E550&lt;80, 3, IF(E550&lt;90,4, IF(E550&lt;=100, 5, "?")))))</f>
        <v>3</v>
      </c>
      <c r="W550" s="4" t="str" cm="1">
        <f t="array" aca="1" ref="W550" ca="1">_xlfn.IFNA(INDIRECT($Y$1&amp;"!"&amp;W$1&amp;$Y550),"N")</f>
        <v>C</v>
      </c>
      <c r="X550" s="4">
        <f ca="1">COUNTIF(W:W,W550)</f>
        <v>747</v>
      </c>
      <c r="Y550" s="4">
        <f>MATCH(T550,Coding!J:J,0)</f>
        <v>8</v>
      </c>
      <c r="Z550" s="4" t="str" cm="1">
        <f t="array" aca="1" ref="Z550" ca="1">_xlfn.IFNA(INDIRECT($Y$1&amp;"!"&amp;Z$1&amp;$Y550),-1)</f>
        <v>C</v>
      </c>
      <c r="AA550" s="4" cm="1">
        <f t="array" aca="1" ref="AA550" ca="1">_xlfn.IFNA(INDIRECT($Y$1&amp;"!"&amp;AA$1&amp;$Y550),-1)</f>
        <v>1</v>
      </c>
      <c r="AB550" s="4" cm="1">
        <f t="array" aca="1" ref="AB550" ca="1">_xlfn.IFNA(INDIRECT($Y$1&amp;"!"&amp;AB$1&amp;$Y550),-1)</f>
        <v>1</v>
      </c>
      <c r="AC550" s="4" cm="1">
        <f t="array" aca="1" ref="AC550" ca="1">_xlfn.IFNA(INDIRECT($Y$1&amp;"!"&amp;AC$1&amp;$Y550),-1)</f>
        <v>1</v>
      </c>
      <c r="AD550" s="4" cm="1">
        <f t="array" aca="1" ref="AD550" ca="1">_xlfn.IFNA(INDIRECT($Y$1&amp;"!"&amp;AD$1&amp;$Y550),-1)</f>
        <v>0</v>
      </c>
      <c r="AE550" s="4" cm="1">
        <f t="array" aca="1" ref="AE550" ca="1">_xlfn.IFNA(INDIRECT($Y$1&amp;"!"&amp;AE$1&amp;$Y550),-1)</f>
        <v>0</v>
      </c>
      <c r="AF550" s="4" t="str">
        <f ca="1">_xlfn.CONCAT(W550, "-",V550)</f>
        <v>C-3</v>
      </c>
      <c r="AG550" s="4" t="str">
        <f>TEXT(ROW()-2, "0000")</f>
        <v>0548</v>
      </c>
      <c r="AH550" s="4" t="str">
        <f>IF(TRIM(CLEAN(A550))="m", "male", IF(TRIM(CLEAN(A550))="f","female", "missing"))</f>
        <v>female</v>
      </c>
      <c r="AI550" s="4">
        <f>C550</f>
        <v>93.3</v>
      </c>
      <c r="AJ550" s="4">
        <f>O550</f>
        <v>80</v>
      </c>
      <c r="AK550" s="4">
        <f>P550</f>
        <v>90</v>
      </c>
      <c r="AL550" s="4">
        <f>IF(AI550&lt;60, 0, IF(AI550&lt;70,2, IF(AI550&lt;80, 3, IF(AI550&lt;90,4, IF(AI550&lt;=100, 5, "?")))))</f>
        <v>5</v>
      </c>
      <c r="AM550" s="4">
        <f>IF(AJ550&lt;60, 0, IF(AJ550&lt;70,2, IF(AJ550&lt;80, 3, IF(AJ550&lt;90,4, IF(AJ550&lt;=100, 5, "?")))))</f>
        <v>4</v>
      </c>
      <c r="AN550" s="4">
        <f>IF(AK550&lt;60, 0, IF(AK550&lt;70,2, IF(AK550&lt;80, 3, IF(AK550&lt;90,4, IF(AK550&lt;=100, 5, "?")))))</f>
        <v>5</v>
      </c>
      <c r="AO550" s="4">
        <f ca="1">AA550</f>
        <v>1</v>
      </c>
      <c r="AP550" s="4">
        <f ca="1">AB550</f>
        <v>1</v>
      </c>
      <c r="AQ550" s="4">
        <f ca="1">AC550</f>
        <v>1</v>
      </c>
      <c r="AR550" s="4">
        <f ca="1">AD550</f>
        <v>0</v>
      </c>
      <c r="AS550" s="4">
        <f ca="1">AE550</f>
        <v>0</v>
      </c>
      <c r="AT550" s="4" t="str">
        <f ca="1">Z550</f>
        <v>C</v>
      </c>
      <c r="AU550" s="4">
        <f>E550</f>
        <v>73.099999999999994</v>
      </c>
      <c r="AV550" s="4">
        <f>IF(AU550&lt;60, 0, IF(AU550&lt;70,2, IF(AU550&lt;80, 3, IF(AU550&lt;90,4, IF(AU550&lt;=100, 5, "?")))))</f>
        <v>3</v>
      </c>
    </row>
    <row r="551" spans="1:48" x14ac:dyDescent="0.2">
      <c r="A551" s="2" t="s">
        <v>16</v>
      </c>
      <c r="B551" s="3" t="s">
        <v>37</v>
      </c>
      <c r="C551" s="3">
        <v>98.3</v>
      </c>
      <c r="D551" s="3" t="s">
        <v>26</v>
      </c>
      <c r="E551" s="3">
        <v>80.2</v>
      </c>
      <c r="F551" s="3">
        <v>1</v>
      </c>
      <c r="G551" s="3">
        <v>85</v>
      </c>
      <c r="H551" s="3">
        <v>82</v>
      </c>
      <c r="I551" s="3">
        <v>81</v>
      </c>
      <c r="J551" s="3">
        <v>90</v>
      </c>
      <c r="K551" s="3">
        <v>88</v>
      </c>
      <c r="L551" s="3"/>
      <c r="M551" s="3">
        <v>67</v>
      </c>
      <c r="N551" s="3"/>
      <c r="O551" s="4">
        <f>MAX(G551:H551)</f>
        <v>85</v>
      </c>
      <c r="P551" s="4">
        <f>MAX(I551:J551)</f>
        <v>90</v>
      </c>
      <c r="Q551" s="4">
        <f>ABS(O551-C551)</f>
        <v>13.299999999999997</v>
      </c>
      <c r="R551" s="4">
        <f>ABS(P551-C551)</f>
        <v>8.2999999999999972</v>
      </c>
      <c r="S551" s="4" t="b">
        <f ca="1">OR(O551=0,P551=0,Q551&gt;$Q$1,R551&gt;$R$1,W551="N", V551=2)</f>
        <v>0</v>
      </c>
      <c r="T551" s="4" t="str">
        <f>TRIM(CLEAN(D551))</f>
        <v>برنامج بكالوريوس الهندسة المدنية</v>
      </c>
      <c r="U551" s="4">
        <f>COUNTIF(T:T,T551)</f>
        <v>723</v>
      </c>
      <c r="V551" s="4">
        <f>IF(E551&lt;60, 0, IF(E551&lt;70,2, IF(E551&lt;80, 3, IF(E551&lt;90,4, IF(E551&lt;=100, 5, "?")))))</f>
        <v>4</v>
      </c>
      <c r="W551" s="4" t="str" cm="1">
        <f t="array" aca="1" ref="W551" ca="1">_xlfn.IFNA(INDIRECT($Y$1&amp;"!"&amp;W$1&amp;$Y551),"N")</f>
        <v>C</v>
      </c>
      <c r="X551" s="4">
        <f ca="1">COUNTIF(W:W,W551)</f>
        <v>747</v>
      </c>
      <c r="Y551" s="4">
        <f>MATCH(T551,Coding!J:J,0)</f>
        <v>8</v>
      </c>
      <c r="Z551" s="4" t="str" cm="1">
        <f t="array" aca="1" ref="Z551" ca="1">_xlfn.IFNA(INDIRECT($Y$1&amp;"!"&amp;Z$1&amp;$Y551),-1)</f>
        <v>C</v>
      </c>
      <c r="AA551" s="4" cm="1">
        <f t="array" aca="1" ref="AA551" ca="1">_xlfn.IFNA(INDIRECT($Y$1&amp;"!"&amp;AA$1&amp;$Y551),-1)</f>
        <v>1</v>
      </c>
      <c r="AB551" s="4" cm="1">
        <f t="array" aca="1" ref="AB551" ca="1">_xlfn.IFNA(INDIRECT($Y$1&amp;"!"&amp;AB$1&amp;$Y551),-1)</f>
        <v>1</v>
      </c>
      <c r="AC551" s="4" cm="1">
        <f t="array" aca="1" ref="AC551" ca="1">_xlfn.IFNA(INDIRECT($Y$1&amp;"!"&amp;AC$1&amp;$Y551),-1)</f>
        <v>1</v>
      </c>
      <c r="AD551" s="4" cm="1">
        <f t="array" aca="1" ref="AD551" ca="1">_xlfn.IFNA(INDIRECT($Y$1&amp;"!"&amp;AD$1&amp;$Y551),-1)</f>
        <v>0</v>
      </c>
      <c r="AE551" s="4" cm="1">
        <f t="array" aca="1" ref="AE551" ca="1">_xlfn.IFNA(INDIRECT($Y$1&amp;"!"&amp;AE$1&amp;$Y551),-1)</f>
        <v>0</v>
      </c>
      <c r="AF551" s="4" t="str">
        <f ca="1">_xlfn.CONCAT(W551, "-",V551)</f>
        <v>C-4</v>
      </c>
      <c r="AG551" s="4" t="str">
        <f>TEXT(ROW()-2, "0000")</f>
        <v>0549</v>
      </c>
      <c r="AH551" s="4" t="str">
        <f>IF(TRIM(CLEAN(A551))="m", "male", IF(TRIM(CLEAN(A551))="f","female", "missing"))</f>
        <v>female</v>
      </c>
      <c r="AI551" s="4">
        <f>C551</f>
        <v>98.3</v>
      </c>
      <c r="AJ551" s="4">
        <f>O551</f>
        <v>85</v>
      </c>
      <c r="AK551" s="4">
        <f>P551</f>
        <v>90</v>
      </c>
      <c r="AL551" s="4">
        <f>IF(AI551&lt;60, 0, IF(AI551&lt;70,2, IF(AI551&lt;80, 3, IF(AI551&lt;90,4, IF(AI551&lt;=100, 5, "?")))))</f>
        <v>5</v>
      </c>
      <c r="AM551" s="4">
        <f>IF(AJ551&lt;60, 0, IF(AJ551&lt;70,2, IF(AJ551&lt;80, 3, IF(AJ551&lt;90,4, IF(AJ551&lt;=100, 5, "?")))))</f>
        <v>4</v>
      </c>
      <c r="AN551" s="4">
        <f>IF(AK551&lt;60, 0, IF(AK551&lt;70,2, IF(AK551&lt;80, 3, IF(AK551&lt;90,4, IF(AK551&lt;=100, 5, "?")))))</f>
        <v>5</v>
      </c>
      <c r="AO551" s="4">
        <f ca="1">AA551</f>
        <v>1</v>
      </c>
      <c r="AP551" s="4">
        <f ca="1">AB551</f>
        <v>1</v>
      </c>
      <c r="AQ551" s="4">
        <f ca="1">AC551</f>
        <v>1</v>
      </c>
      <c r="AR551" s="4">
        <f ca="1">AD551</f>
        <v>0</v>
      </c>
      <c r="AS551" s="4">
        <f ca="1">AE551</f>
        <v>0</v>
      </c>
      <c r="AT551" s="4" t="str">
        <f ca="1">Z551</f>
        <v>C</v>
      </c>
      <c r="AU551" s="4">
        <f>E551</f>
        <v>80.2</v>
      </c>
      <c r="AV551" s="4">
        <f>IF(AU551&lt;60, 0, IF(AU551&lt;70,2, IF(AU551&lt;80, 3, IF(AU551&lt;90,4, IF(AU551&lt;=100, 5, "?")))))</f>
        <v>4</v>
      </c>
    </row>
    <row r="552" spans="1:48" x14ac:dyDescent="0.2">
      <c r="A552" s="2" t="s">
        <v>13</v>
      </c>
      <c r="B552" s="3" t="s">
        <v>14</v>
      </c>
      <c r="C552" s="3">
        <v>84.3</v>
      </c>
      <c r="D552" s="3" t="s">
        <v>14</v>
      </c>
      <c r="E552" s="3">
        <v>70.2</v>
      </c>
      <c r="F552" s="3">
        <v>3</v>
      </c>
      <c r="G552" s="3">
        <v>71</v>
      </c>
      <c r="H552" s="3">
        <v>60</v>
      </c>
      <c r="I552" s="3">
        <v>83</v>
      </c>
      <c r="J552" s="3">
        <v>75</v>
      </c>
      <c r="K552" s="3">
        <v>60</v>
      </c>
      <c r="L552" s="3"/>
      <c r="M552" s="3">
        <v>0</v>
      </c>
      <c r="N552" s="3"/>
      <c r="O552" s="4">
        <f>MAX(G552:H552)</f>
        <v>71</v>
      </c>
      <c r="P552" s="4">
        <f>MAX(I552:J552)</f>
        <v>83</v>
      </c>
      <c r="Q552" s="4">
        <f>ABS(O552-C552)</f>
        <v>13.299999999999997</v>
      </c>
      <c r="R552" s="4">
        <f>ABS(P552-C552)</f>
        <v>1.2999999999999972</v>
      </c>
      <c r="S552" s="4" t="b">
        <f ca="1">OR(O552=0,P552=0,Q552&gt;$Q$1,R552&gt;$R$1,W552="N", V552=2)</f>
        <v>0</v>
      </c>
      <c r="T552" s="4" t="str">
        <f>TRIM(CLEAN(D552))</f>
        <v>برنامج بكالوريوس الهندسة الكهربائية</v>
      </c>
      <c r="U552" s="4">
        <f>COUNTIF(T:T,T552)</f>
        <v>420</v>
      </c>
      <c r="V552" s="4">
        <f>IF(E552&lt;60, 0, IF(E552&lt;70,2, IF(E552&lt;80, 3, IF(E552&lt;90,4, IF(E552&lt;=100, 5, "?")))))</f>
        <v>3</v>
      </c>
      <c r="W552" s="4" t="str" cm="1">
        <f t="array" aca="1" ref="W552" ca="1">_xlfn.IFNA(INDIRECT($Y$1&amp;"!"&amp;W$1&amp;$Y552),"N")</f>
        <v>F</v>
      </c>
      <c r="X552" s="4">
        <f ca="1">COUNTIF(W:W,W552)</f>
        <v>420</v>
      </c>
      <c r="Y552" s="4">
        <f>MATCH(T552,Coding!J:J,0)</f>
        <v>11</v>
      </c>
      <c r="Z552" s="4" t="str" cm="1">
        <f t="array" aca="1" ref="Z552" ca="1">_xlfn.IFNA(INDIRECT($Y$1&amp;"!"&amp;Z$1&amp;$Y552),-1)</f>
        <v>F</v>
      </c>
      <c r="AA552" s="4" cm="1">
        <f t="array" aca="1" ref="AA552" ca="1">_xlfn.IFNA(INDIRECT($Y$1&amp;"!"&amp;AA$1&amp;$Y552),-1)</f>
        <v>0</v>
      </c>
      <c r="AB552" s="4" cm="1">
        <f t="array" aca="1" ref="AB552" ca="1">_xlfn.IFNA(INDIRECT($Y$1&amp;"!"&amp;AB$1&amp;$Y552),-1)</f>
        <v>1</v>
      </c>
      <c r="AC552" s="4" cm="1">
        <f t="array" aca="1" ref="AC552" ca="1">_xlfn.IFNA(INDIRECT($Y$1&amp;"!"&amp;AC$1&amp;$Y552),-1)</f>
        <v>0</v>
      </c>
      <c r="AD552" s="4" cm="1">
        <f t="array" aca="1" ref="AD552" ca="1">_xlfn.IFNA(INDIRECT($Y$1&amp;"!"&amp;AD$1&amp;$Y552),-1)</f>
        <v>1</v>
      </c>
      <c r="AE552" s="4" cm="1">
        <f t="array" aca="1" ref="AE552" ca="1">_xlfn.IFNA(INDIRECT($Y$1&amp;"!"&amp;AE$1&amp;$Y552),-1)</f>
        <v>0</v>
      </c>
      <c r="AF552" s="4" t="str">
        <f ca="1">_xlfn.CONCAT(W552, "-",V552)</f>
        <v>F-3</v>
      </c>
      <c r="AG552" s="4" t="str">
        <f>TEXT(ROW()-2, "0000")</f>
        <v>0550</v>
      </c>
      <c r="AH552" s="4" t="str">
        <f>IF(TRIM(CLEAN(A552))="m", "male", IF(TRIM(CLEAN(A552))="f","female", "missing"))</f>
        <v>male</v>
      </c>
      <c r="AI552" s="4">
        <f>C552</f>
        <v>84.3</v>
      </c>
      <c r="AJ552" s="4">
        <f>O552</f>
        <v>71</v>
      </c>
      <c r="AK552" s="4">
        <f>P552</f>
        <v>83</v>
      </c>
      <c r="AL552" s="4">
        <f>IF(AI552&lt;60, 0, IF(AI552&lt;70,2, IF(AI552&lt;80, 3, IF(AI552&lt;90,4, IF(AI552&lt;=100, 5, "?")))))</f>
        <v>4</v>
      </c>
      <c r="AM552" s="4">
        <f>IF(AJ552&lt;60, 0, IF(AJ552&lt;70,2, IF(AJ552&lt;80, 3, IF(AJ552&lt;90,4, IF(AJ552&lt;=100, 5, "?")))))</f>
        <v>3</v>
      </c>
      <c r="AN552" s="4">
        <f>IF(AK552&lt;60, 0, IF(AK552&lt;70,2, IF(AK552&lt;80, 3, IF(AK552&lt;90,4, IF(AK552&lt;=100, 5, "?")))))</f>
        <v>4</v>
      </c>
      <c r="AO552" s="4">
        <f ca="1">AA552</f>
        <v>0</v>
      </c>
      <c r="AP552" s="4">
        <f ca="1">AB552</f>
        <v>1</v>
      </c>
      <c r="AQ552" s="4">
        <f ca="1">AC552</f>
        <v>0</v>
      </c>
      <c r="AR552" s="4">
        <f ca="1">AD552</f>
        <v>1</v>
      </c>
      <c r="AS552" s="4">
        <f ca="1">AE552</f>
        <v>0</v>
      </c>
      <c r="AT552" s="4" t="str">
        <f ca="1">Z552</f>
        <v>F</v>
      </c>
      <c r="AU552" s="4">
        <f>E552</f>
        <v>70.2</v>
      </c>
      <c r="AV552" s="4">
        <f>IF(AU552&lt;60, 0, IF(AU552&lt;70,2, IF(AU552&lt;80, 3, IF(AU552&lt;90,4, IF(AU552&lt;=100, 5, "?")))))</f>
        <v>3</v>
      </c>
    </row>
    <row r="553" spans="1:48" x14ac:dyDescent="0.2">
      <c r="A553" s="2" t="s">
        <v>13</v>
      </c>
      <c r="B553" s="3" t="s">
        <v>14</v>
      </c>
      <c r="C553" s="3">
        <v>95.3</v>
      </c>
      <c r="D553" s="3" t="s">
        <v>14</v>
      </c>
      <c r="E553" s="3">
        <v>89.2</v>
      </c>
      <c r="F553" s="3">
        <v>1</v>
      </c>
      <c r="G553" s="3">
        <v>80</v>
      </c>
      <c r="H553" s="3">
        <v>82</v>
      </c>
      <c r="I553" s="3">
        <v>80</v>
      </c>
      <c r="J553" s="3">
        <v>90</v>
      </c>
      <c r="K553" s="3">
        <v>93</v>
      </c>
      <c r="L553" s="3"/>
      <c r="M553" s="3">
        <v>92</v>
      </c>
      <c r="N553" s="3"/>
      <c r="O553" s="4">
        <f>MAX(G553:H553)</f>
        <v>82</v>
      </c>
      <c r="P553" s="4">
        <f>MAX(I553:J553)</f>
        <v>90</v>
      </c>
      <c r="Q553" s="4">
        <f>ABS(O553-C553)</f>
        <v>13.299999999999997</v>
      </c>
      <c r="R553" s="4">
        <f>ABS(P553-C553)</f>
        <v>5.2999999999999972</v>
      </c>
      <c r="S553" s="4" t="b">
        <f ca="1">OR(O553=0,P553=0,Q553&gt;$Q$1,R553&gt;$R$1,W553="N", V553=2)</f>
        <v>0</v>
      </c>
      <c r="T553" s="4" t="str">
        <f>TRIM(CLEAN(D553))</f>
        <v>برنامج بكالوريوس الهندسة الكهربائية</v>
      </c>
      <c r="U553" s="4">
        <f>COUNTIF(T:T,T553)</f>
        <v>420</v>
      </c>
      <c r="V553" s="4">
        <f>IF(E553&lt;60, 0, IF(E553&lt;70,2, IF(E553&lt;80, 3, IF(E553&lt;90,4, IF(E553&lt;=100, 5, "?")))))</f>
        <v>4</v>
      </c>
      <c r="W553" s="4" t="str" cm="1">
        <f t="array" aca="1" ref="W553" ca="1">_xlfn.IFNA(INDIRECT($Y$1&amp;"!"&amp;W$1&amp;$Y553),"N")</f>
        <v>F</v>
      </c>
      <c r="X553" s="4">
        <f ca="1">COUNTIF(W:W,W553)</f>
        <v>420</v>
      </c>
      <c r="Y553" s="4">
        <f>MATCH(T553,Coding!J:J,0)</f>
        <v>11</v>
      </c>
      <c r="Z553" s="4" t="str" cm="1">
        <f t="array" aca="1" ref="Z553" ca="1">_xlfn.IFNA(INDIRECT($Y$1&amp;"!"&amp;Z$1&amp;$Y553),-1)</f>
        <v>F</v>
      </c>
      <c r="AA553" s="4" cm="1">
        <f t="array" aca="1" ref="AA553" ca="1">_xlfn.IFNA(INDIRECT($Y$1&amp;"!"&amp;AA$1&amp;$Y553),-1)</f>
        <v>0</v>
      </c>
      <c r="AB553" s="4" cm="1">
        <f t="array" aca="1" ref="AB553" ca="1">_xlfn.IFNA(INDIRECT($Y$1&amp;"!"&amp;AB$1&amp;$Y553),-1)</f>
        <v>1</v>
      </c>
      <c r="AC553" s="4" cm="1">
        <f t="array" aca="1" ref="AC553" ca="1">_xlfn.IFNA(INDIRECT($Y$1&amp;"!"&amp;AC$1&amp;$Y553),-1)</f>
        <v>0</v>
      </c>
      <c r="AD553" s="4" cm="1">
        <f t="array" aca="1" ref="AD553" ca="1">_xlfn.IFNA(INDIRECT($Y$1&amp;"!"&amp;AD$1&amp;$Y553),-1)</f>
        <v>1</v>
      </c>
      <c r="AE553" s="4" cm="1">
        <f t="array" aca="1" ref="AE553" ca="1">_xlfn.IFNA(INDIRECT($Y$1&amp;"!"&amp;AE$1&amp;$Y553),-1)</f>
        <v>0</v>
      </c>
      <c r="AF553" s="4" t="str">
        <f ca="1">_xlfn.CONCAT(W553, "-",V553)</f>
        <v>F-4</v>
      </c>
      <c r="AG553" s="4" t="str">
        <f>TEXT(ROW()-2, "0000")</f>
        <v>0551</v>
      </c>
      <c r="AH553" s="4" t="str">
        <f>IF(TRIM(CLEAN(A553))="m", "male", IF(TRIM(CLEAN(A553))="f","female", "missing"))</f>
        <v>male</v>
      </c>
      <c r="AI553" s="4">
        <f>C553</f>
        <v>95.3</v>
      </c>
      <c r="AJ553" s="4">
        <f>O553</f>
        <v>82</v>
      </c>
      <c r="AK553" s="4">
        <f>P553</f>
        <v>90</v>
      </c>
      <c r="AL553" s="4">
        <f>IF(AI553&lt;60, 0, IF(AI553&lt;70,2, IF(AI553&lt;80, 3, IF(AI553&lt;90,4, IF(AI553&lt;=100, 5, "?")))))</f>
        <v>5</v>
      </c>
      <c r="AM553" s="4">
        <f>IF(AJ553&lt;60, 0, IF(AJ553&lt;70,2, IF(AJ553&lt;80, 3, IF(AJ553&lt;90,4, IF(AJ553&lt;=100, 5, "?")))))</f>
        <v>4</v>
      </c>
      <c r="AN553" s="4">
        <f>IF(AK553&lt;60, 0, IF(AK553&lt;70,2, IF(AK553&lt;80, 3, IF(AK553&lt;90,4, IF(AK553&lt;=100, 5, "?")))))</f>
        <v>5</v>
      </c>
      <c r="AO553" s="4">
        <f ca="1">AA553</f>
        <v>0</v>
      </c>
      <c r="AP553" s="4">
        <f ca="1">AB553</f>
        <v>1</v>
      </c>
      <c r="AQ553" s="4">
        <f ca="1">AC553</f>
        <v>0</v>
      </c>
      <c r="AR553" s="4">
        <f ca="1">AD553</f>
        <v>1</v>
      </c>
      <c r="AS553" s="4">
        <f ca="1">AE553</f>
        <v>0</v>
      </c>
      <c r="AT553" s="4" t="str">
        <f ca="1">Z553</f>
        <v>F</v>
      </c>
      <c r="AU553" s="4">
        <f>E553</f>
        <v>89.2</v>
      </c>
      <c r="AV553" s="4">
        <f>IF(AU553&lt;60, 0, IF(AU553&lt;70,2, IF(AU553&lt;80, 3, IF(AU553&lt;90,4, IF(AU553&lt;=100, 5, "?")))))</f>
        <v>4</v>
      </c>
    </row>
    <row r="554" spans="1:48" x14ac:dyDescent="0.2">
      <c r="A554" s="2" t="s">
        <v>16</v>
      </c>
      <c r="B554" s="3" t="s">
        <v>27</v>
      </c>
      <c r="C554" s="3">
        <v>91.3</v>
      </c>
      <c r="D554" s="3" t="s">
        <v>27</v>
      </c>
      <c r="E554" s="3">
        <v>72.3</v>
      </c>
      <c r="F554" s="3">
        <v>1</v>
      </c>
      <c r="G554" s="3">
        <v>76</v>
      </c>
      <c r="H554" s="3">
        <v>78</v>
      </c>
      <c r="I554" s="3">
        <v>68</v>
      </c>
      <c r="J554" s="3">
        <v>82</v>
      </c>
      <c r="K554" s="3"/>
      <c r="L554" s="3"/>
      <c r="M554" s="3">
        <v>81</v>
      </c>
      <c r="N554" s="3"/>
      <c r="O554" s="4">
        <f>MAX(G554:H554)</f>
        <v>78</v>
      </c>
      <c r="P554" s="4">
        <f>MAX(I554:J554)</f>
        <v>82</v>
      </c>
      <c r="Q554" s="4">
        <f>ABS(O554-C554)</f>
        <v>13.299999999999997</v>
      </c>
      <c r="R554" s="4">
        <f>ABS(P554-C554)</f>
        <v>9.2999999999999972</v>
      </c>
      <c r="S554" s="4" t="b">
        <f ca="1">OR(O554=0,P554=0,Q554&gt;$Q$1,R554&gt;$R$1,W554="N", V554=2)</f>
        <v>0</v>
      </c>
      <c r="T554" s="4" t="str">
        <f>TRIM(CLEAN(D554))</f>
        <v>برنامج بكالوريوس الهندسة المعمارية</v>
      </c>
      <c r="U554" s="4">
        <f>COUNTIF(T:T,T554)</f>
        <v>391</v>
      </c>
      <c r="V554" s="4">
        <f>IF(E554&lt;60, 0, IF(E554&lt;70,2, IF(E554&lt;80, 3, IF(E554&lt;90,4, IF(E554&lt;=100, 5, "?")))))</f>
        <v>3</v>
      </c>
      <c r="W554" s="4" t="str" cm="1">
        <f t="array" aca="1" ref="W554" ca="1">_xlfn.IFNA(INDIRECT($Y$1&amp;"!"&amp;W$1&amp;$Y554),"N")</f>
        <v>G</v>
      </c>
      <c r="X554" s="4">
        <f ca="1">COUNTIF(W:W,W554)</f>
        <v>391</v>
      </c>
      <c r="Y554" s="4">
        <f>MATCH(T554,Coding!J:J,0)</f>
        <v>12</v>
      </c>
      <c r="Z554" s="4" t="str" cm="1">
        <f t="array" aca="1" ref="Z554" ca="1">_xlfn.IFNA(INDIRECT($Y$1&amp;"!"&amp;Z$1&amp;$Y554),-1)</f>
        <v>G</v>
      </c>
      <c r="AA554" s="4" cm="1">
        <f t="array" aca="1" ref="AA554" ca="1">_xlfn.IFNA(INDIRECT($Y$1&amp;"!"&amp;AA$1&amp;$Y554),-1)</f>
        <v>1</v>
      </c>
      <c r="AB554" s="4" cm="1">
        <f t="array" aca="1" ref="AB554" ca="1">_xlfn.IFNA(INDIRECT($Y$1&amp;"!"&amp;AB$1&amp;$Y554),-1)</f>
        <v>1</v>
      </c>
      <c r="AC554" s="4" cm="1">
        <f t="array" aca="1" ref="AC554" ca="1">_xlfn.IFNA(INDIRECT($Y$1&amp;"!"&amp;AC$1&amp;$Y554),-1)</f>
        <v>1</v>
      </c>
      <c r="AD554" s="4" cm="1">
        <f t="array" aca="1" ref="AD554" ca="1">_xlfn.IFNA(INDIRECT($Y$1&amp;"!"&amp;AD$1&amp;$Y554),-1)</f>
        <v>0</v>
      </c>
      <c r="AE554" s="4" cm="1">
        <f t="array" aca="1" ref="AE554" ca="1">_xlfn.IFNA(INDIRECT($Y$1&amp;"!"&amp;AE$1&amp;$Y554),-1)</f>
        <v>0</v>
      </c>
      <c r="AF554" s="4" t="str">
        <f ca="1">_xlfn.CONCAT(W554, "-",V554)</f>
        <v>G-3</v>
      </c>
      <c r="AG554" s="4" t="str">
        <f>TEXT(ROW()-2, "0000")</f>
        <v>0552</v>
      </c>
      <c r="AH554" s="4" t="str">
        <f>IF(TRIM(CLEAN(A554))="m", "male", IF(TRIM(CLEAN(A554))="f","female", "missing"))</f>
        <v>female</v>
      </c>
      <c r="AI554" s="4">
        <f>C554</f>
        <v>91.3</v>
      </c>
      <c r="AJ554" s="4">
        <f>O554</f>
        <v>78</v>
      </c>
      <c r="AK554" s="4">
        <f>P554</f>
        <v>82</v>
      </c>
      <c r="AL554" s="4">
        <f>IF(AI554&lt;60, 0, IF(AI554&lt;70,2, IF(AI554&lt;80, 3, IF(AI554&lt;90,4, IF(AI554&lt;=100, 5, "?")))))</f>
        <v>5</v>
      </c>
      <c r="AM554" s="4">
        <f>IF(AJ554&lt;60, 0, IF(AJ554&lt;70,2, IF(AJ554&lt;80, 3, IF(AJ554&lt;90,4, IF(AJ554&lt;=100, 5, "?")))))</f>
        <v>3</v>
      </c>
      <c r="AN554" s="4">
        <f>IF(AK554&lt;60, 0, IF(AK554&lt;70,2, IF(AK554&lt;80, 3, IF(AK554&lt;90,4, IF(AK554&lt;=100, 5, "?")))))</f>
        <v>4</v>
      </c>
      <c r="AO554" s="4">
        <f ca="1">AA554</f>
        <v>1</v>
      </c>
      <c r="AP554" s="4">
        <f ca="1">AB554</f>
        <v>1</v>
      </c>
      <c r="AQ554" s="4">
        <f ca="1">AC554</f>
        <v>1</v>
      </c>
      <c r="AR554" s="4">
        <f ca="1">AD554</f>
        <v>0</v>
      </c>
      <c r="AS554" s="4">
        <f ca="1">AE554</f>
        <v>0</v>
      </c>
      <c r="AT554" s="4" t="str">
        <f ca="1">Z554</f>
        <v>G</v>
      </c>
      <c r="AU554" s="4">
        <f>E554</f>
        <v>72.3</v>
      </c>
      <c r="AV554" s="4">
        <f>IF(AU554&lt;60, 0, IF(AU554&lt;70,2, IF(AU554&lt;80, 3, IF(AU554&lt;90,4, IF(AU554&lt;=100, 5, "?")))))</f>
        <v>3</v>
      </c>
    </row>
    <row r="555" spans="1:48" x14ac:dyDescent="0.2">
      <c r="A555" s="2" t="s">
        <v>16</v>
      </c>
      <c r="B555" s="3" t="s">
        <v>27</v>
      </c>
      <c r="C555" s="3">
        <v>93.3</v>
      </c>
      <c r="D555" s="3" t="s">
        <v>27</v>
      </c>
      <c r="E555" s="3">
        <v>76.8</v>
      </c>
      <c r="F555" s="3">
        <v>1</v>
      </c>
      <c r="G555" s="3">
        <v>78</v>
      </c>
      <c r="H555" s="3">
        <v>80</v>
      </c>
      <c r="I555" s="3">
        <v>80</v>
      </c>
      <c r="J555" s="3">
        <v>70</v>
      </c>
      <c r="K555" s="3"/>
      <c r="L555" s="3"/>
      <c r="M555" s="3">
        <v>63</v>
      </c>
      <c r="N555" s="3"/>
      <c r="O555" s="4">
        <f>MAX(G555:H555)</f>
        <v>80</v>
      </c>
      <c r="P555" s="4">
        <f>MAX(I555:J555)</f>
        <v>80</v>
      </c>
      <c r="Q555" s="4">
        <f>ABS(O555-C555)</f>
        <v>13.299999999999997</v>
      </c>
      <c r="R555" s="4">
        <f>ABS(P555-C555)</f>
        <v>13.299999999999997</v>
      </c>
      <c r="S555" s="4" t="b">
        <f ca="1">OR(O555=0,P555=0,Q555&gt;$Q$1,R555&gt;$R$1,W555="N", V555=2)</f>
        <v>0</v>
      </c>
      <c r="T555" s="4" t="str">
        <f>TRIM(CLEAN(D555))</f>
        <v>برنامج بكالوريوس الهندسة المعمارية</v>
      </c>
      <c r="U555" s="4">
        <f>COUNTIF(T:T,T555)</f>
        <v>391</v>
      </c>
      <c r="V555" s="4">
        <f>IF(E555&lt;60, 0, IF(E555&lt;70,2, IF(E555&lt;80, 3, IF(E555&lt;90,4, IF(E555&lt;=100, 5, "?")))))</f>
        <v>3</v>
      </c>
      <c r="W555" s="4" t="str" cm="1">
        <f t="array" aca="1" ref="W555" ca="1">_xlfn.IFNA(INDIRECT($Y$1&amp;"!"&amp;W$1&amp;$Y555),"N")</f>
        <v>G</v>
      </c>
      <c r="X555" s="4">
        <f ca="1">COUNTIF(W:W,W555)</f>
        <v>391</v>
      </c>
      <c r="Y555" s="4">
        <f>MATCH(T555,Coding!J:J,0)</f>
        <v>12</v>
      </c>
      <c r="Z555" s="4" t="str" cm="1">
        <f t="array" aca="1" ref="Z555" ca="1">_xlfn.IFNA(INDIRECT($Y$1&amp;"!"&amp;Z$1&amp;$Y555),-1)</f>
        <v>G</v>
      </c>
      <c r="AA555" s="4" cm="1">
        <f t="array" aca="1" ref="AA555" ca="1">_xlfn.IFNA(INDIRECT($Y$1&amp;"!"&amp;AA$1&amp;$Y555),-1)</f>
        <v>1</v>
      </c>
      <c r="AB555" s="4" cm="1">
        <f t="array" aca="1" ref="AB555" ca="1">_xlfn.IFNA(INDIRECT($Y$1&amp;"!"&amp;AB$1&amp;$Y555),-1)</f>
        <v>1</v>
      </c>
      <c r="AC555" s="4" cm="1">
        <f t="array" aca="1" ref="AC555" ca="1">_xlfn.IFNA(INDIRECT($Y$1&amp;"!"&amp;AC$1&amp;$Y555),-1)</f>
        <v>1</v>
      </c>
      <c r="AD555" s="4" cm="1">
        <f t="array" aca="1" ref="AD555" ca="1">_xlfn.IFNA(INDIRECT($Y$1&amp;"!"&amp;AD$1&amp;$Y555),-1)</f>
        <v>0</v>
      </c>
      <c r="AE555" s="4" cm="1">
        <f t="array" aca="1" ref="AE555" ca="1">_xlfn.IFNA(INDIRECT($Y$1&amp;"!"&amp;AE$1&amp;$Y555),-1)</f>
        <v>0</v>
      </c>
      <c r="AF555" s="4" t="str">
        <f ca="1">_xlfn.CONCAT(W555, "-",V555)</f>
        <v>G-3</v>
      </c>
      <c r="AG555" s="4" t="str">
        <f>TEXT(ROW()-2, "0000")</f>
        <v>0553</v>
      </c>
      <c r="AH555" s="4" t="str">
        <f>IF(TRIM(CLEAN(A555))="m", "male", IF(TRIM(CLEAN(A555))="f","female", "missing"))</f>
        <v>female</v>
      </c>
      <c r="AI555" s="4">
        <f>C555</f>
        <v>93.3</v>
      </c>
      <c r="AJ555" s="4">
        <f>O555</f>
        <v>80</v>
      </c>
      <c r="AK555" s="4">
        <f>P555</f>
        <v>80</v>
      </c>
      <c r="AL555" s="4">
        <f>IF(AI555&lt;60, 0, IF(AI555&lt;70,2, IF(AI555&lt;80, 3, IF(AI555&lt;90,4, IF(AI555&lt;=100, 5, "?")))))</f>
        <v>5</v>
      </c>
      <c r="AM555" s="4">
        <f>IF(AJ555&lt;60, 0, IF(AJ555&lt;70,2, IF(AJ555&lt;80, 3, IF(AJ555&lt;90,4, IF(AJ555&lt;=100, 5, "?")))))</f>
        <v>4</v>
      </c>
      <c r="AN555" s="4">
        <f>IF(AK555&lt;60, 0, IF(AK555&lt;70,2, IF(AK555&lt;80, 3, IF(AK555&lt;90,4, IF(AK555&lt;=100, 5, "?")))))</f>
        <v>4</v>
      </c>
      <c r="AO555" s="4">
        <f ca="1">AA555</f>
        <v>1</v>
      </c>
      <c r="AP555" s="4">
        <f ca="1">AB555</f>
        <v>1</v>
      </c>
      <c r="AQ555" s="4">
        <f ca="1">AC555</f>
        <v>1</v>
      </c>
      <c r="AR555" s="4">
        <f ca="1">AD555</f>
        <v>0</v>
      </c>
      <c r="AS555" s="4">
        <f ca="1">AE555</f>
        <v>0</v>
      </c>
      <c r="AT555" s="4" t="str">
        <f ca="1">Z555</f>
        <v>G</v>
      </c>
      <c r="AU555" s="4">
        <f>E555</f>
        <v>76.8</v>
      </c>
      <c r="AV555" s="4">
        <f>IF(AU555&lt;60, 0, IF(AU555&lt;70,2, IF(AU555&lt;80, 3, IF(AU555&lt;90,4, IF(AU555&lt;=100, 5, "?")))))</f>
        <v>3</v>
      </c>
    </row>
    <row r="556" spans="1:48" x14ac:dyDescent="0.2">
      <c r="A556" s="2" t="s">
        <v>16</v>
      </c>
      <c r="B556" s="3" t="s">
        <v>36</v>
      </c>
      <c r="C556" s="3">
        <v>90.2</v>
      </c>
      <c r="D556" s="3" t="s">
        <v>36</v>
      </c>
      <c r="E556" s="3">
        <v>82.8</v>
      </c>
      <c r="F556" s="3">
        <v>1</v>
      </c>
      <c r="G556" s="3">
        <v>64</v>
      </c>
      <c r="H556" s="3">
        <v>77</v>
      </c>
      <c r="I556" s="3">
        <v>70</v>
      </c>
      <c r="J556" s="3">
        <v>82</v>
      </c>
      <c r="K556" s="3"/>
      <c r="L556" s="3"/>
      <c r="M556" s="3">
        <v>68</v>
      </c>
      <c r="N556" s="3"/>
      <c r="O556" s="4">
        <f>MAX(G556:H556)</f>
        <v>77</v>
      </c>
      <c r="P556" s="4">
        <f>MAX(I556:J556)</f>
        <v>82</v>
      </c>
      <c r="Q556" s="4">
        <f>ABS(O556-C556)</f>
        <v>13.200000000000003</v>
      </c>
      <c r="R556" s="4">
        <f>ABS(P556-C556)</f>
        <v>8.2000000000000028</v>
      </c>
      <c r="S556" s="4" t="b">
        <f ca="1">OR(O556=0,P556=0,Q556&gt;$Q$1,R556&gt;$R$1,W556="N", V556=2)</f>
        <v>0</v>
      </c>
      <c r="T556" s="4" t="str">
        <f>TRIM(CLEAN(D556))</f>
        <v>برنامج بكالوريوس هندسة أنظمة الحاسوب</v>
      </c>
      <c r="U556" s="4">
        <f>COUNTIF(T:T,T556)</f>
        <v>549</v>
      </c>
      <c r="V556" s="4">
        <f>IF(E556&lt;60, 0, IF(E556&lt;70,2, IF(E556&lt;80, 3, IF(E556&lt;90,4, IF(E556&lt;=100, 5, "?")))))</f>
        <v>4</v>
      </c>
      <c r="W556" s="4" t="str" cm="1">
        <f t="array" aca="1" ref="W556" ca="1">_xlfn.IFNA(INDIRECT($Y$1&amp;"!"&amp;W$1&amp;$Y556),"N")</f>
        <v>A</v>
      </c>
      <c r="X556" s="4">
        <f ca="1">COUNTIF(W:W,W556)</f>
        <v>861</v>
      </c>
      <c r="Y556" s="4">
        <f>MATCH(T556,Coding!J:J,0)</f>
        <v>3</v>
      </c>
      <c r="Z556" s="4" t="str" cm="1">
        <f t="array" aca="1" ref="Z556" ca="1">_xlfn.IFNA(INDIRECT($Y$1&amp;"!"&amp;Z$1&amp;$Y556),-1)</f>
        <v>A</v>
      </c>
      <c r="AA556" s="4" cm="1">
        <f t="array" aca="1" ref="AA556" ca="1">_xlfn.IFNA(INDIRECT($Y$1&amp;"!"&amp;AA$1&amp;$Y556),-1)</f>
        <v>0</v>
      </c>
      <c r="AB556" s="4" cm="1">
        <f t="array" aca="1" ref="AB556" ca="1">_xlfn.IFNA(INDIRECT($Y$1&amp;"!"&amp;AB$1&amp;$Y556),-1)</f>
        <v>1</v>
      </c>
      <c r="AC556" s="4" cm="1">
        <f t="array" aca="1" ref="AC556" ca="1">_xlfn.IFNA(INDIRECT($Y$1&amp;"!"&amp;AC$1&amp;$Y556),-1)</f>
        <v>1</v>
      </c>
      <c r="AD556" s="4" cm="1">
        <f t="array" aca="1" ref="AD556" ca="1">_xlfn.IFNA(INDIRECT($Y$1&amp;"!"&amp;AD$1&amp;$Y556),-1)</f>
        <v>1</v>
      </c>
      <c r="AE556" s="4" cm="1">
        <f t="array" aca="1" ref="AE556" ca="1">_xlfn.IFNA(INDIRECT($Y$1&amp;"!"&amp;AE$1&amp;$Y556),-1)</f>
        <v>0</v>
      </c>
      <c r="AF556" s="4" t="str">
        <f ca="1">_xlfn.CONCAT(W556, "-",V556)</f>
        <v>A-4</v>
      </c>
      <c r="AG556" s="4" t="str">
        <f>TEXT(ROW()-2, "0000")</f>
        <v>0554</v>
      </c>
      <c r="AH556" s="4" t="str">
        <f>IF(TRIM(CLEAN(A556))="m", "male", IF(TRIM(CLEAN(A556))="f","female", "missing"))</f>
        <v>female</v>
      </c>
      <c r="AI556" s="4">
        <f>C556</f>
        <v>90.2</v>
      </c>
      <c r="AJ556" s="4">
        <f>O556</f>
        <v>77</v>
      </c>
      <c r="AK556" s="4">
        <f>P556</f>
        <v>82</v>
      </c>
      <c r="AL556" s="4">
        <f>IF(AI556&lt;60, 0, IF(AI556&lt;70,2, IF(AI556&lt;80, 3, IF(AI556&lt;90,4, IF(AI556&lt;=100, 5, "?")))))</f>
        <v>5</v>
      </c>
      <c r="AM556" s="4">
        <f>IF(AJ556&lt;60, 0, IF(AJ556&lt;70,2, IF(AJ556&lt;80, 3, IF(AJ556&lt;90,4, IF(AJ556&lt;=100, 5, "?")))))</f>
        <v>3</v>
      </c>
      <c r="AN556" s="4">
        <f>IF(AK556&lt;60, 0, IF(AK556&lt;70,2, IF(AK556&lt;80, 3, IF(AK556&lt;90,4, IF(AK556&lt;=100, 5, "?")))))</f>
        <v>4</v>
      </c>
      <c r="AO556" s="4">
        <f ca="1">AA556</f>
        <v>0</v>
      </c>
      <c r="AP556" s="4">
        <f ca="1">AB556</f>
        <v>1</v>
      </c>
      <c r="AQ556" s="4">
        <f ca="1">AC556</f>
        <v>1</v>
      </c>
      <c r="AR556" s="4">
        <f ca="1">AD556</f>
        <v>1</v>
      </c>
      <c r="AS556" s="4">
        <f ca="1">AE556</f>
        <v>0</v>
      </c>
      <c r="AT556" s="4" t="str">
        <f ca="1">Z556</f>
        <v>A</v>
      </c>
      <c r="AU556" s="4">
        <f>E556</f>
        <v>82.8</v>
      </c>
      <c r="AV556" s="4">
        <f>IF(AU556&lt;60, 0, IF(AU556&lt;70,2, IF(AU556&lt;80, 3, IF(AU556&lt;90,4, IF(AU556&lt;=100, 5, "?")))))</f>
        <v>4</v>
      </c>
    </row>
    <row r="557" spans="1:48" x14ac:dyDescent="0.2">
      <c r="A557" s="2" t="s">
        <v>13</v>
      </c>
      <c r="B557" s="3" t="s">
        <v>35</v>
      </c>
      <c r="C557" s="3">
        <v>86.2</v>
      </c>
      <c r="D557" s="3" t="s">
        <v>35</v>
      </c>
      <c r="E557" s="3">
        <v>75.2</v>
      </c>
      <c r="F557" s="3">
        <v>1</v>
      </c>
      <c r="G557" s="3">
        <v>60</v>
      </c>
      <c r="H557" s="3">
        <v>73</v>
      </c>
      <c r="I557" s="3">
        <v>65</v>
      </c>
      <c r="J557" s="3">
        <v>80</v>
      </c>
      <c r="K557" s="3">
        <v>88</v>
      </c>
      <c r="L557" s="3"/>
      <c r="M557" s="3">
        <v>90</v>
      </c>
      <c r="N557" s="3"/>
      <c r="O557" s="4">
        <f>MAX(G557:H557)</f>
        <v>73</v>
      </c>
      <c r="P557" s="4">
        <f>MAX(I557:J557)</f>
        <v>80</v>
      </c>
      <c r="Q557" s="4">
        <f>ABS(O557-C557)</f>
        <v>13.200000000000003</v>
      </c>
      <c r="R557" s="4">
        <f>ABS(P557-C557)</f>
        <v>6.2000000000000028</v>
      </c>
      <c r="S557" s="4" t="b">
        <f ca="1">OR(O557=0,P557=0,Q557&gt;$Q$1,R557&gt;$R$1,W557="N", V557=2)</f>
        <v>0</v>
      </c>
      <c r="T557" s="4" t="str">
        <f>TRIM(CLEAN(D557))</f>
        <v>برنامج بكالوريوس هندسة الميكاترونيكس</v>
      </c>
      <c r="U557" s="4">
        <f>COUNTIF(T:T,T557)</f>
        <v>291</v>
      </c>
      <c r="V557" s="4">
        <f>IF(E557&lt;60, 0, IF(E557&lt;70,2, IF(E557&lt;80, 3, IF(E557&lt;90,4, IF(E557&lt;=100, 5, "?")))))</f>
        <v>3</v>
      </c>
      <c r="W557" s="4" t="str" cm="1">
        <f t="array" aca="1" ref="W557" ca="1">_xlfn.IFNA(INDIRECT($Y$1&amp;"!"&amp;W$1&amp;$Y557),"N")</f>
        <v>B</v>
      </c>
      <c r="X557" s="4">
        <f ca="1">COUNTIF(W:W,W557)</f>
        <v>291</v>
      </c>
      <c r="Y557" s="4">
        <f>MATCH(T557,Coding!J:J,0)</f>
        <v>6</v>
      </c>
      <c r="Z557" s="4" t="str" cm="1">
        <f t="array" aca="1" ref="Z557" ca="1">_xlfn.IFNA(INDIRECT($Y$1&amp;"!"&amp;Z$1&amp;$Y557),-1)</f>
        <v>B</v>
      </c>
      <c r="AA557" s="4" cm="1">
        <f t="array" aca="1" ref="AA557" ca="1">_xlfn.IFNA(INDIRECT($Y$1&amp;"!"&amp;AA$1&amp;$Y557),-1)</f>
        <v>0</v>
      </c>
      <c r="AB557" s="4" cm="1">
        <f t="array" aca="1" ref="AB557" ca="1">_xlfn.IFNA(INDIRECT($Y$1&amp;"!"&amp;AB$1&amp;$Y557),-1)</f>
        <v>0</v>
      </c>
      <c r="AC557" s="4" cm="1">
        <f t="array" aca="1" ref="AC557" ca="1">_xlfn.IFNA(INDIRECT($Y$1&amp;"!"&amp;AC$1&amp;$Y557),-1)</f>
        <v>1</v>
      </c>
      <c r="AD557" s="4" cm="1">
        <f t="array" aca="1" ref="AD557" ca="1">_xlfn.IFNA(INDIRECT($Y$1&amp;"!"&amp;AD$1&amp;$Y557),-1)</f>
        <v>1</v>
      </c>
      <c r="AE557" s="4" cm="1">
        <f t="array" aca="1" ref="AE557" ca="1">_xlfn.IFNA(INDIRECT($Y$1&amp;"!"&amp;AE$1&amp;$Y557),-1)</f>
        <v>1</v>
      </c>
      <c r="AF557" s="4" t="str">
        <f ca="1">_xlfn.CONCAT(W557, "-",V557)</f>
        <v>B-3</v>
      </c>
      <c r="AG557" s="4" t="str">
        <f>TEXT(ROW()-2, "0000")</f>
        <v>0555</v>
      </c>
      <c r="AH557" s="4" t="str">
        <f>IF(TRIM(CLEAN(A557))="m", "male", IF(TRIM(CLEAN(A557))="f","female", "missing"))</f>
        <v>male</v>
      </c>
      <c r="AI557" s="4">
        <f>C557</f>
        <v>86.2</v>
      </c>
      <c r="AJ557" s="4">
        <f>O557</f>
        <v>73</v>
      </c>
      <c r="AK557" s="4">
        <f>P557</f>
        <v>80</v>
      </c>
      <c r="AL557" s="4">
        <f>IF(AI557&lt;60, 0, IF(AI557&lt;70,2, IF(AI557&lt;80, 3, IF(AI557&lt;90,4, IF(AI557&lt;=100, 5, "?")))))</f>
        <v>4</v>
      </c>
      <c r="AM557" s="4">
        <f>IF(AJ557&lt;60, 0, IF(AJ557&lt;70,2, IF(AJ557&lt;80, 3, IF(AJ557&lt;90,4, IF(AJ557&lt;=100, 5, "?")))))</f>
        <v>3</v>
      </c>
      <c r="AN557" s="4">
        <f>IF(AK557&lt;60, 0, IF(AK557&lt;70,2, IF(AK557&lt;80, 3, IF(AK557&lt;90,4, IF(AK557&lt;=100, 5, "?")))))</f>
        <v>4</v>
      </c>
      <c r="AO557" s="4">
        <f ca="1">AA557</f>
        <v>0</v>
      </c>
      <c r="AP557" s="4">
        <f ca="1">AB557</f>
        <v>0</v>
      </c>
      <c r="AQ557" s="4">
        <f ca="1">AC557</f>
        <v>1</v>
      </c>
      <c r="AR557" s="4">
        <f ca="1">AD557</f>
        <v>1</v>
      </c>
      <c r="AS557" s="4">
        <f ca="1">AE557</f>
        <v>1</v>
      </c>
      <c r="AT557" s="4" t="str">
        <f ca="1">Z557</f>
        <v>B</v>
      </c>
      <c r="AU557" s="4">
        <f>E557</f>
        <v>75.2</v>
      </c>
      <c r="AV557" s="4">
        <f>IF(AU557&lt;60, 0, IF(AU557&lt;70,2, IF(AU557&lt;80, 3, IF(AU557&lt;90,4, IF(AU557&lt;=100, 5, "?")))))</f>
        <v>3</v>
      </c>
    </row>
    <row r="558" spans="1:48" x14ac:dyDescent="0.2">
      <c r="A558" s="2" t="s">
        <v>13</v>
      </c>
      <c r="B558" s="3" t="s">
        <v>28</v>
      </c>
      <c r="C558" s="3">
        <v>91.2</v>
      </c>
      <c r="D558" s="3" t="s">
        <v>35</v>
      </c>
      <c r="E558" s="3">
        <v>73.599999999999994</v>
      </c>
      <c r="F558" s="3">
        <v>1</v>
      </c>
      <c r="G558" s="3">
        <v>78</v>
      </c>
      <c r="H558" s="3">
        <v>60</v>
      </c>
      <c r="I558" s="3">
        <v>80</v>
      </c>
      <c r="J558" s="3">
        <v>73</v>
      </c>
      <c r="K558" s="3">
        <v>70</v>
      </c>
      <c r="L558" s="3"/>
      <c r="M558" s="3">
        <v>80</v>
      </c>
      <c r="N558" s="3"/>
      <c r="O558" s="4">
        <f>MAX(G558:H558)</f>
        <v>78</v>
      </c>
      <c r="P558" s="4">
        <f>MAX(I558:J558)</f>
        <v>80</v>
      </c>
      <c r="Q558" s="4">
        <f>ABS(O558-C558)</f>
        <v>13.200000000000003</v>
      </c>
      <c r="R558" s="4">
        <f>ABS(P558-C558)</f>
        <v>11.200000000000003</v>
      </c>
      <c r="S558" s="4" t="b">
        <f ca="1">OR(O558=0,P558=0,Q558&gt;$Q$1,R558&gt;$R$1,W558="N", V558=2)</f>
        <v>0</v>
      </c>
      <c r="T558" s="4" t="str">
        <f>TRIM(CLEAN(D558))</f>
        <v>برنامج بكالوريوس هندسة الميكاترونيكس</v>
      </c>
      <c r="U558" s="4">
        <f>COUNTIF(T:T,T558)</f>
        <v>291</v>
      </c>
      <c r="V558" s="4">
        <f>IF(E558&lt;60, 0, IF(E558&lt;70,2, IF(E558&lt;80, 3, IF(E558&lt;90,4, IF(E558&lt;=100, 5, "?")))))</f>
        <v>3</v>
      </c>
      <c r="W558" s="4" t="str" cm="1">
        <f t="array" aca="1" ref="W558" ca="1">_xlfn.IFNA(INDIRECT($Y$1&amp;"!"&amp;W$1&amp;$Y558),"N")</f>
        <v>B</v>
      </c>
      <c r="X558" s="4">
        <f ca="1">COUNTIF(W:W,W558)</f>
        <v>291</v>
      </c>
      <c r="Y558" s="4">
        <f>MATCH(T558,Coding!J:J,0)</f>
        <v>6</v>
      </c>
      <c r="Z558" s="4" t="str" cm="1">
        <f t="array" aca="1" ref="Z558" ca="1">_xlfn.IFNA(INDIRECT($Y$1&amp;"!"&amp;Z$1&amp;$Y558),-1)</f>
        <v>B</v>
      </c>
      <c r="AA558" s="4" cm="1">
        <f t="array" aca="1" ref="AA558" ca="1">_xlfn.IFNA(INDIRECT($Y$1&amp;"!"&amp;AA$1&amp;$Y558),-1)</f>
        <v>0</v>
      </c>
      <c r="AB558" s="4" cm="1">
        <f t="array" aca="1" ref="AB558" ca="1">_xlfn.IFNA(INDIRECT($Y$1&amp;"!"&amp;AB$1&amp;$Y558),-1)</f>
        <v>0</v>
      </c>
      <c r="AC558" s="4" cm="1">
        <f t="array" aca="1" ref="AC558" ca="1">_xlfn.IFNA(INDIRECT($Y$1&amp;"!"&amp;AC$1&amp;$Y558),-1)</f>
        <v>1</v>
      </c>
      <c r="AD558" s="4" cm="1">
        <f t="array" aca="1" ref="AD558" ca="1">_xlfn.IFNA(INDIRECT($Y$1&amp;"!"&amp;AD$1&amp;$Y558),-1)</f>
        <v>1</v>
      </c>
      <c r="AE558" s="4" cm="1">
        <f t="array" aca="1" ref="AE558" ca="1">_xlfn.IFNA(INDIRECT($Y$1&amp;"!"&amp;AE$1&amp;$Y558),-1)</f>
        <v>1</v>
      </c>
      <c r="AF558" s="4" t="str">
        <f ca="1">_xlfn.CONCAT(W558, "-",V558)</f>
        <v>B-3</v>
      </c>
      <c r="AG558" s="4" t="str">
        <f>TEXT(ROW()-2, "0000")</f>
        <v>0556</v>
      </c>
      <c r="AH558" s="4" t="str">
        <f>IF(TRIM(CLEAN(A558))="m", "male", IF(TRIM(CLEAN(A558))="f","female", "missing"))</f>
        <v>male</v>
      </c>
      <c r="AI558" s="4">
        <f>C558</f>
        <v>91.2</v>
      </c>
      <c r="AJ558" s="4">
        <f>O558</f>
        <v>78</v>
      </c>
      <c r="AK558" s="4">
        <f>P558</f>
        <v>80</v>
      </c>
      <c r="AL558" s="4">
        <f>IF(AI558&lt;60, 0, IF(AI558&lt;70,2, IF(AI558&lt;80, 3, IF(AI558&lt;90,4, IF(AI558&lt;=100, 5, "?")))))</f>
        <v>5</v>
      </c>
      <c r="AM558" s="4">
        <f>IF(AJ558&lt;60, 0, IF(AJ558&lt;70,2, IF(AJ558&lt;80, 3, IF(AJ558&lt;90,4, IF(AJ558&lt;=100, 5, "?")))))</f>
        <v>3</v>
      </c>
      <c r="AN558" s="4">
        <f>IF(AK558&lt;60, 0, IF(AK558&lt;70,2, IF(AK558&lt;80, 3, IF(AK558&lt;90,4, IF(AK558&lt;=100, 5, "?")))))</f>
        <v>4</v>
      </c>
      <c r="AO558" s="4">
        <f ca="1">AA558</f>
        <v>0</v>
      </c>
      <c r="AP558" s="4">
        <f ca="1">AB558</f>
        <v>0</v>
      </c>
      <c r="AQ558" s="4">
        <f ca="1">AC558</f>
        <v>1</v>
      </c>
      <c r="AR558" s="4">
        <f ca="1">AD558</f>
        <v>1</v>
      </c>
      <c r="AS558" s="4">
        <f ca="1">AE558</f>
        <v>1</v>
      </c>
      <c r="AT558" s="4" t="str">
        <f ca="1">Z558</f>
        <v>B</v>
      </c>
      <c r="AU558" s="4">
        <f>E558</f>
        <v>73.599999999999994</v>
      </c>
      <c r="AV558" s="4">
        <f>IF(AU558&lt;60, 0, IF(AU558&lt;70,2, IF(AU558&lt;80, 3, IF(AU558&lt;90,4, IF(AU558&lt;=100, 5, "?")))))</f>
        <v>3</v>
      </c>
    </row>
    <row r="559" spans="1:48" x14ac:dyDescent="0.2">
      <c r="A559" s="2" t="s">
        <v>16</v>
      </c>
      <c r="B559" s="3" t="s">
        <v>35</v>
      </c>
      <c r="C559" s="3">
        <v>93.2</v>
      </c>
      <c r="D559" s="3" t="s">
        <v>35</v>
      </c>
      <c r="E559" s="3">
        <v>74</v>
      </c>
      <c r="F559" s="3">
        <v>1</v>
      </c>
      <c r="G559" s="3">
        <v>80</v>
      </c>
      <c r="H559" s="3">
        <v>72</v>
      </c>
      <c r="I559" s="3">
        <v>86</v>
      </c>
      <c r="J559" s="3">
        <v>70</v>
      </c>
      <c r="K559" s="3">
        <v>96</v>
      </c>
      <c r="L559" s="3"/>
      <c r="M559" s="3">
        <v>85</v>
      </c>
      <c r="N559" s="3"/>
      <c r="O559" s="4">
        <f>MAX(G559:H559)</f>
        <v>80</v>
      </c>
      <c r="P559" s="4">
        <f>MAX(I559:J559)</f>
        <v>86</v>
      </c>
      <c r="Q559" s="4">
        <f>ABS(O559-C559)</f>
        <v>13.200000000000003</v>
      </c>
      <c r="R559" s="4">
        <f>ABS(P559-C559)</f>
        <v>7.2000000000000028</v>
      </c>
      <c r="S559" s="4" t="b">
        <f ca="1">OR(O559=0,P559=0,Q559&gt;$Q$1,R559&gt;$R$1,W559="N", V559=2)</f>
        <v>0</v>
      </c>
      <c r="T559" s="4" t="str">
        <f>TRIM(CLEAN(D559))</f>
        <v>برنامج بكالوريوس هندسة الميكاترونيكس</v>
      </c>
      <c r="U559" s="4">
        <f>COUNTIF(T:T,T559)</f>
        <v>291</v>
      </c>
      <c r="V559" s="4">
        <f>IF(E559&lt;60, 0, IF(E559&lt;70,2, IF(E559&lt;80, 3, IF(E559&lt;90,4, IF(E559&lt;=100, 5, "?")))))</f>
        <v>3</v>
      </c>
      <c r="W559" s="4" t="str" cm="1">
        <f t="array" aca="1" ref="W559" ca="1">_xlfn.IFNA(INDIRECT($Y$1&amp;"!"&amp;W$1&amp;$Y559),"N")</f>
        <v>B</v>
      </c>
      <c r="X559" s="4">
        <f ca="1">COUNTIF(W:W,W559)</f>
        <v>291</v>
      </c>
      <c r="Y559" s="4">
        <f>MATCH(T559,Coding!J:J,0)</f>
        <v>6</v>
      </c>
      <c r="Z559" s="4" t="str" cm="1">
        <f t="array" aca="1" ref="Z559" ca="1">_xlfn.IFNA(INDIRECT($Y$1&amp;"!"&amp;Z$1&amp;$Y559),-1)</f>
        <v>B</v>
      </c>
      <c r="AA559" s="4" cm="1">
        <f t="array" aca="1" ref="AA559" ca="1">_xlfn.IFNA(INDIRECT($Y$1&amp;"!"&amp;AA$1&amp;$Y559),-1)</f>
        <v>0</v>
      </c>
      <c r="AB559" s="4" cm="1">
        <f t="array" aca="1" ref="AB559" ca="1">_xlfn.IFNA(INDIRECT($Y$1&amp;"!"&amp;AB$1&amp;$Y559),-1)</f>
        <v>0</v>
      </c>
      <c r="AC559" s="4" cm="1">
        <f t="array" aca="1" ref="AC559" ca="1">_xlfn.IFNA(INDIRECT($Y$1&amp;"!"&amp;AC$1&amp;$Y559),-1)</f>
        <v>1</v>
      </c>
      <c r="AD559" s="4" cm="1">
        <f t="array" aca="1" ref="AD559" ca="1">_xlfn.IFNA(INDIRECT($Y$1&amp;"!"&amp;AD$1&amp;$Y559),-1)</f>
        <v>1</v>
      </c>
      <c r="AE559" s="4" cm="1">
        <f t="array" aca="1" ref="AE559" ca="1">_xlfn.IFNA(INDIRECT($Y$1&amp;"!"&amp;AE$1&amp;$Y559),-1)</f>
        <v>1</v>
      </c>
      <c r="AF559" s="4" t="str">
        <f ca="1">_xlfn.CONCAT(W559, "-",V559)</f>
        <v>B-3</v>
      </c>
      <c r="AG559" s="4" t="str">
        <f>TEXT(ROW()-2, "0000")</f>
        <v>0557</v>
      </c>
      <c r="AH559" s="4" t="str">
        <f>IF(TRIM(CLEAN(A559))="m", "male", IF(TRIM(CLEAN(A559))="f","female", "missing"))</f>
        <v>female</v>
      </c>
      <c r="AI559" s="4">
        <f>C559</f>
        <v>93.2</v>
      </c>
      <c r="AJ559" s="4">
        <f>O559</f>
        <v>80</v>
      </c>
      <c r="AK559" s="4">
        <f>P559</f>
        <v>86</v>
      </c>
      <c r="AL559" s="4">
        <f>IF(AI559&lt;60, 0, IF(AI559&lt;70,2, IF(AI559&lt;80, 3, IF(AI559&lt;90,4, IF(AI559&lt;=100, 5, "?")))))</f>
        <v>5</v>
      </c>
      <c r="AM559" s="4">
        <f>IF(AJ559&lt;60, 0, IF(AJ559&lt;70,2, IF(AJ559&lt;80, 3, IF(AJ559&lt;90,4, IF(AJ559&lt;=100, 5, "?")))))</f>
        <v>4</v>
      </c>
      <c r="AN559" s="4">
        <f>IF(AK559&lt;60, 0, IF(AK559&lt;70,2, IF(AK559&lt;80, 3, IF(AK559&lt;90,4, IF(AK559&lt;=100, 5, "?")))))</f>
        <v>4</v>
      </c>
      <c r="AO559" s="4">
        <f ca="1">AA559</f>
        <v>0</v>
      </c>
      <c r="AP559" s="4">
        <f ca="1">AB559</f>
        <v>0</v>
      </c>
      <c r="AQ559" s="4">
        <f ca="1">AC559</f>
        <v>1</v>
      </c>
      <c r="AR559" s="4">
        <f ca="1">AD559</f>
        <v>1</v>
      </c>
      <c r="AS559" s="4">
        <f ca="1">AE559</f>
        <v>1</v>
      </c>
      <c r="AT559" s="4" t="str">
        <f ca="1">Z559</f>
        <v>B</v>
      </c>
      <c r="AU559" s="4">
        <f>E559</f>
        <v>74</v>
      </c>
      <c r="AV559" s="4">
        <f>IF(AU559&lt;60, 0, IF(AU559&lt;70,2, IF(AU559&lt;80, 3, IF(AU559&lt;90,4, IF(AU559&lt;=100, 5, "?")))))</f>
        <v>3</v>
      </c>
    </row>
    <row r="560" spans="1:48" x14ac:dyDescent="0.2">
      <c r="A560" s="2" t="s">
        <v>13</v>
      </c>
      <c r="B560" s="3" t="s">
        <v>26</v>
      </c>
      <c r="C560" s="3">
        <v>90.2</v>
      </c>
      <c r="D560" s="3" t="s">
        <v>26</v>
      </c>
      <c r="E560" s="3">
        <v>73</v>
      </c>
      <c r="F560" s="3">
        <v>1</v>
      </c>
      <c r="G560" s="3">
        <v>64</v>
      </c>
      <c r="H560" s="3">
        <v>77</v>
      </c>
      <c r="I560" s="3">
        <v>62</v>
      </c>
      <c r="J560" s="3">
        <v>80</v>
      </c>
      <c r="K560" s="3">
        <v>78</v>
      </c>
      <c r="L560" s="3"/>
      <c r="M560" s="3">
        <v>63</v>
      </c>
      <c r="N560" s="3"/>
      <c r="O560" s="4">
        <f>MAX(G560:H560)</f>
        <v>77</v>
      </c>
      <c r="P560" s="4">
        <f>MAX(I560:J560)</f>
        <v>80</v>
      </c>
      <c r="Q560" s="4">
        <f>ABS(O560-C560)</f>
        <v>13.200000000000003</v>
      </c>
      <c r="R560" s="4">
        <f>ABS(P560-C560)</f>
        <v>10.200000000000003</v>
      </c>
      <c r="S560" s="4" t="b">
        <f ca="1">OR(O560=0,P560=0,Q560&gt;$Q$1,R560&gt;$R$1,W560="N", V560=2)</f>
        <v>0</v>
      </c>
      <c r="T560" s="4" t="str">
        <f>TRIM(CLEAN(D560))</f>
        <v>برنامج بكالوريوس الهندسة المدنية</v>
      </c>
      <c r="U560" s="4">
        <f>COUNTIF(T:T,T560)</f>
        <v>723</v>
      </c>
      <c r="V560" s="4">
        <f>IF(E560&lt;60, 0, IF(E560&lt;70,2, IF(E560&lt;80, 3, IF(E560&lt;90,4, IF(E560&lt;=100, 5, "?")))))</f>
        <v>3</v>
      </c>
      <c r="W560" s="4" t="str" cm="1">
        <f t="array" aca="1" ref="W560" ca="1">_xlfn.IFNA(INDIRECT($Y$1&amp;"!"&amp;W$1&amp;$Y560),"N")</f>
        <v>C</v>
      </c>
      <c r="X560" s="4">
        <f ca="1">COUNTIF(W:W,W560)</f>
        <v>747</v>
      </c>
      <c r="Y560" s="4">
        <f>MATCH(T560,Coding!J:J,0)</f>
        <v>8</v>
      </c>
      <c r="Z560" s="4" t="str" cm="1">
        <f t="array" aca="1" ref="Z560" ca="1">_xlfn.IFNA(INDIRECT($Y$1&amp;"!"&amp;Z$1&amp;$Y560),-1)</f>
        <v>C</v>
      </c>
      <c r="AA560" s="4" cm="1">
        <f t="array" aca="1" ref="AA560" ca="1">_xlfn.IFNA(INDIRECT($Y$1&amp;"!"&amp;AA$1&amp;$Y560),-1)</f>
        <v>1</v>
      </c>
      <c r="AB560" s="4" cm="1">
        <f t="array" aca="1" ref="AB560" ca="1">_xlfn.IFNA(INDIRECT($Y$1&amp;"!"&amp;AB$1&amp;$Y560),-1)</f>
        <v>1</v>
      </c>
      <c r="AC560" s="4" cm="1">
        <f t="array" aca="1" ref="AC560" ca="1">_xlfn.IFNA(INDIRECT($Y$1&amp;"!"&amp;AC$1&amp;$Y560),-1)</f>
        <v>1</v>
      </c>
      <c r="AD560" s="4" cm="1">
        <f t="array" aca="1" ref="AD560" ca="1">_xlfn.IFNA(INDIRECT($Y$1&amp;"!"&amp;AD$1&amp;$Y560),-1)</f>
        <v>0</v>
      </c>
      <c r="AE560" s="4" cm="1">
        <f t="array" aca="1" ref="AE560" ca="1">_xlfn.IFNA(INDIRECT($Y$1&amp;"!"&amp;AE$1&amp;$Y560),-1)</f>
        <v>0</v>
      </c>
      <c r="AF560" s="4" t="str">
        <f ca="1">_xlfn.CONCAT(W560, "-",V560)</f>
        <v>C-3</v>
      </c>
      <c r="AG560" s="4" t="str">
        <f>TEXT(ROW()-2, "0000")</f>
        <v>0558</v>
      </c>
      <c r="AH560" s="4" t="str">
        <f>IF(TRIM(CLEAN(A560))="m", "male", IF(TRIM(CLEAN(A560))="f","female", "missing"))</f>
        <v>male</v>
      </c>
      <c r="AI560" s="4">
        <f>C560</f>
        <v>90.2</v>
      </c>
      <c r="AJ560" s="4">
        <f>O560</f>
        <v>77</v>
      </c>
      <c r="AK560" s="4">
        <f>P560</f>
        <v>80</v>
      </c>
      <c r="AL560" s="4">
        <f>IF(AI560&lt;60, 0, IF(AI560&lt;70,2, IF(AI560&lt;80, 3, IF(AI560&lt;90,4, IF(AI560&lt;=100, 5, "?")))))</f>
        <v>5</v>
      </c>
      <c r="AM560" s="4">
        <f>IF(AJ560&lt;60, 0, IF(AJ560&lt;70,2, IF(AJ560&lt;80, 3, IF(AJ560&lt;90,4, IF(AJ560&lt;=100, 5, "?")))))</f>
        <v>3</v>
      </c>
      <c r="AN560" s="4">
        <f>IF(AK560&lt;60, 0, IF(AK560&lt;70,2, IF(AK560&lt;80, 3, IF(AK560&lt;90,4, IF(AK560&lt;=100, 5, "?")))))</f>
        <v>4</v>
      </c>
      <c r="AO560" s="4">
        <f ca="1">AA560</f>
        <v>1</v>
      </c>
      <c r="AP560" s="4">
        <f ca="1">AB560</f>
        <v>1</v>
      </c>
      <c r="AQ560" s="4">
        <f ca="1">AC560</f>
        <v>1</v>
      </c>
      <c r="AR560" s="4">
        <f ca="1">AD560</f>
        <v>0</v>
      </c>
      <c r="AS560" s="4">
        <f ca="1">AE560</f>
        <v>0</v>
      </c>
      <c r="AT560" s="4" t="str">
        <f ca="1">Z560</f>
        <v>C</v>
      </c>
      <c r="AU560" s="4">
        <f>E560</f>
        <v>73</v>
      </c>
      <c r="AV560" s="4">
        <f>IF(AU560&lt;60, 0, IF(AU560&lt;70,2, IF(AU560&lt;80, 3, IF(AU560&lt;90,4, IF(AU560&lt;=100, 5, "?")))))</f>
        <v>3</v>
      </c>
    </row>
    <row r="561" spans="1:48" x14ac:dyDescent="0.2">
      <c r="A561" s="2" t="s">
        <v>13</v>
      </c>
      <c r="B561" s="3" t="s">
        <v>37</v>
      </c>
      <c r="C561" s="3">
        <v>93.2</v>
      </c>
      <c r="D561" s="3" t="s">
        <v>26</v>
      </c>
      <c r="E561" s="3">
        <v>71.8</v>
      </c>
      <c r="F561" s="3">
        <v>1</v>
      </c>
      <c r="G561" s="3">
        <v>80</v>
      </c>
      <c r="H561" s="3">
        <v>75</v>
      </c>
      <c r="I561" s="3">
        <v>84</v>
      </c>
      <c r="J561" s="3">
        <v>74</v>
      </c>
      <c r="K561" s="3">
        <v>78</v>
      </c>
      <c r="L561" s="3"/>
      <c r="M561" s="3">
        <v>77</v>
      </c>
      <c r="N561" s="3"/>
      <c r="O561" s="4">
        <f>MAX(G561:H561)</f>
        <v>80</v>
      </c>
      <c r="P561" s="4">
        <f>MAX(I561:J561)</f>
        <v>84</v>
      </c>
      <c r="Q561" s="4">
        <f>ABS(O561-C561)</f>
        <v>13.200000000000003</v>
      </c>
      <c r="R561" s="4">
        <f>ABS(P561-C561)</f>
        <v>9.2000000000000028</v>
      </c>
      <c r="S561" s="4" t="b">
        <f ca="1">OR(O561=0,P561=0,Q561&gt;$Q$1,R561&gt;$R$1,W561="N", V561=2)</f>
        <v>0</v>
      </c>
      <c r="T561" s="4" t="str">
        <f>TRIM(CLEAN(D561))</f>
        <v>برنامج بكالوريوس الهندسة المدنية</v>
      </c>
      <c r="U561" s="4">
        <f>COUNTIF(T:T,T561)</f>
        <v>723</v>
      </c>
      <c r="V561" s="4">
        <f>IF(E561&lt;60, 0, IF(E561&lt;70,2, IF(E561&lt;80, 3, IF(E561&lt;90,4, IF(E561&lt;=100, 5, "?")))))</f>
        <v>3</v>
      </c>
      <c r="W561" s="4" t="str" cm="1">
        <f t="array" aca="1" ref="W561" ca="1">_xlfn.IFNA(INDIRECT($Y$1&amp;"!"&amp;W$1&amp;$Y561),"N")</f>
        <v>C</v>
      </c>
      <c r="X561" s="4">
        <f ca="1">COUNTIF(W:W,W561)</f>
        <v>747</v>
      </c>
      <c r="Y561" s="4">
        <f>MATCH(T561,Coding!J:J,0)</f>
        <v>8</v>
      </c>
      <c r="Z561" s="4" t="str" cm="1">
        <f t="array" aca="1" ref="Z561" ca="1">_xlfn.IFNA(INDIRECT($Y$1&amp;"!"&amp;Z$1&amp;$Y561),-1)</f>
        <v>C</v>
      </c>
      <c r="AA561" s="4" cm="1">
        <f t="array" aca="1" ref="AA561" ca="1">_xlfn.IFNA(INDIRECT($Y$1&amp;"!"&amp;AA$1&amp;$Y561),-1)</f>
        <v>1</v>
      </c>
      <c r="AB561" s="4" cm="1">
        <f t="array" aca="1" ref="AB561" ca="1">_xlfn.IFNA(INDIRECT($Y$1&amp;"!"&amp;AB$1&amp;$Y561),-1)</f>
        <v>1</v>
      </c>
      <c r="AC561" s="4" cm="1">
        <f t="array" aca="1" ref="AC561" ca="1">_xlfn.IFNA(INDIRECT($Y$1&amp;"!"&amp;AC$1&amp;$Y561),-1)</f>
        <v>1</v>
      </c>
      <c r="AD561" s="4" cm="1">
        <f t="array" aca="1" ref="AD561" ca="1">_xlfn.IFNA(INDIRECT($Y$1&amp;"!"&amp;AD$1&amp;$Y561),-1)</f>
        <v>0</v>
      </c>
      <c r="AE561" s="4" cm="1">
        <f t="array" aca="1" ref="AE561" ca="1">_xlfn.IFNA(INDIRECT($Y$1&amp;"!"&amp;AE$1&amp;$Y561),-1)</f>
        <v>0</v>
      </c>
      <c r="AF561" s="4" t="str">
        <f ca="1">_xlfn.CONCAT(W561, "-",V561)</f>
        <v>C-3</v>
      </c>
      <c r="AG561" s="4" t="str">
        <f>TEXT(ROW()-2, "0000")</f>
        <v>0559</v>
      </c>
      <c r="AH561" s="4" t="str">
        <f>IF(TRIM(CLEAN(A561))="m", "male", IF(TRIM(CLEAN(A561))="f","female", "missing"))</f>
        <v>male</v>
      </c>
      <c r="AI561" s="4">
        <f>C561</f>
        <v>93.2</v>
      </c>
      <c r="AJ561" s="4">
        <f>O561</f>
        <v>80</v>
      </c>
      <c r="AK561" s="4">
        <f>P561</f>
        <v>84</v>
      </c>
      <c r="AL561" s="4">
        <f>IF(AI561&lt;60, 0, IF(AI561&lt;70,2, IF(AI561&lt;80, 3, IF(AI561&lt;90,4, IF(AI561&lt;=100, 5, "?")))))</f>
        <v>5</v>
      </c>
      <c r="AM561" s="4">
        <f>IF(AJ561&lt;60, 0, IF(AJ561&lt;70,2, IF(AJ561&lt;80, 3, IF(AJ561&lt;90,4, IF(AJ561&lt;=100, 5, "?")))))</f>
        <v>4</v>
      </c>
      <c r="AN561" s="4">
        <f>IF(AK561&lt;60, 0, IF(AK561&lt;70,2, IF(AK561&lt;80, 3, IF(AK561&lt;90,4, IF(AK561&lt;=100, 5, "?")))))</f>
        <v>4</v>
      </c>
      <c r="AO561" s="4">
        <f ca="1">AA561</f>
        <v>1</v>
      </c>
      <c r="AP561" s="4">
        <f ca="1">AB561</f>
        <v>1</v>
      </c>
      <c r="AQ561" s="4">
        <f ca="1">AC561</f>
        <v>1</v>
      </c>
      <c r="AR561" s="4">
        <f ca="1">AD561</f>
        <v>0</v>
      </c>
      <c r="AS561" s="4">
        <f ca="1">AE561</f>
        <v>0</v>
      </c>
      <c r="AT561" s="4" t="str">
        <f ca="1">Z561</f>
        <v>C</v>
      </c>
      <c r="AU561" s="4">
        <f>E561</f>
        <v>71.8</v>
      </c>
      <c r="AV561" s="4">
        <f>IF(AU561&lt;60, 0, IF(AU561&lt;70,2, IF(AU561&lt;80, 3, IF(AU561&lt;90,4, IF(AU561&lt;=100, 5, "?")))))</f>
        <v>3</v>
      </c>
    </row>
    <row r="562" spans="1:48" x14ac:dyDescent="0.2">
      <c r="A562" s="2" t="s">
        <v>13</v>
      </c>
      <c r="B562" s="3" t="s">
        <v>33</v>
      </c>
      <c r="C562" s="3">
        <v>81.2</v>
      </c>
      <c r="D562" s="3" t="s">
        <v>33</v>
      </c>
      <c r="E562" s="3">
        <v>73.3</v>
      </c>
      <c r="F562" s="3">
        <v>1</v>
      </c>
      <c r="G562" s="3">
        <v>68</v>
      </c>
      <c r="H562" s="3">
        <v>60</v>
      </c>
      <c r="I562" s="3">
        <v>60</v>
      </c>
      <c r="J562" s="3">
        <v>72</v>
      </c>
      <c r="K562" s="3"/>
      <c r="L562" s="3"/>
      <c r="M562" s="3"/>
      <c r="N562" s="3"/>
      <c r="O562" s="4">
        <f>MAX(G562:H562)</f>
        <v>68</v>
      </c>
      <c r="P562" s="4">
        <f>MAX(I562:J562)</f>
        <v>72</v>
      </c>
      <c r="Q562" s="4">
        <f>ABS(O562-C562)</f>
        <v>13.200000000000003</v>
      </c>
      <c r="R562" s="4">
        <f>ABS(P562-C562)</f>
        <v>9.2000000000000028</v>
      </c>
      <c r="S562" s="4" t="b">
        <f ca="1">OR(O562=0,P562=0,Q562&gt;$Q$1,R562&gt;$R$1,W562="N", V562=2)</f>
        <v>0</v>
      </c>
      <c r="T562" s="4" t="str">
        <f>TRIM(CLEAN(D562))</f>
        <v>برنامج بكالوريوس علم الحاسوب</v>
      </c>
      <c r="U562" s="4">
        <f>COUNTIF(T:T,T562)</f>
        <v>589</v>
      </c>
      <c r="V562" s="4">
        <f>IF(E562&lt;60, 0, IF(E562&lt;70,2, IF(E562&lt;80, 3, IF(E562&lt;90,4, IF(E562&lt;=100, 5, "?")))))</f>
        <v>3</v>
      </c>
      <c r="W562" s="4" t="str" cm="1">
        <f t="array" aca="1" ref="W562" ca="1">_xlfn.IFNA(INDIRECT($Y$1&amp;"!"&amp;W$1&amp;$Y562),"N")</f>
        <v>D</v>
      </c>
      <c r="X562" s="4">
        <f ca="1">COUNTIF(W:W,W562)</f>
        <v>589</v>
      </c>
      <c r="Y562" s="4">
        <f>MATCH(T562,Coding!J:J,0)</f>
        <v>9</v>
      </c>
      <c r="Z562" s="4" t="str" cm="1">
        <f t="array" aca="1" ref="Z562" ca="1">_xlfn.IFNA(INDIRECT($Y$1&amp;"!"&amp;Z$1&amp;$Y562),-1)</f>
        <v>D</v>
      </c>
      <c r="AA562" s="4" cm="1">
        <f t="array" aca="1" ref="AA562" ca="1">_xlfn.IFNA(INDIRECT($Y$1&amp;"!"&amp;AA$1&amp;$Y562),-1)</f>
        <v>0</v>
      </c>
      <c r="AB562" s="4" cm="1">
        <f t="array" aca="1" ref="AB562" ca="1">_xlfn.IFNA(INDIRECT($Y$1&amp;"!"&amp;AB$1&amp;$Y562),-1)</f>
        <v>1</v>
      </c>
      <c r="AC562" s="4" cm="1">
        <f t="array" aca="1" ref="AC562" ca="1">_xlfn.IFNA(INDIRECT($Y$1&amp;"!"&amp;AC$1&amp;$Y562),-1)</f>
        <v>0</v>
      </c>
      <c r="AD562" s="4" cm="1">
        <f t="array" aca="1" ref="AD562" ca="1">_xlfn.IFNA(INDIRECT($Y$1&amp;"!"&amp;AD$1&amp;$Y562),-1)</f>
        <v>0</v>
      </c>
      <c r="AE562" s="4" cm="1">
        <f t="array" aca="1" ref="AE562" ca="1">_xlfn.IFNA(INDIRECT($Y$1&amp;"!"&amp;AE$1&amp;$Y562),-1)</f>
        <v>0</v>
      </c>
      <c r="AF562" s="4" t="str">
        <f ca="1">_xlfn.CONCAT(W562, "-",V562)</f>
        <v>D-3</v>
      </c>
      <c r="AG562" s="4" t="str">
        <f>TEXT(ROW()-2, "0000")</f>
        <v>0560</v>
      </c>
      <c r="AH562" s="4" t="str">
        <f>IF(TRIM(CLEAN(A562))="m", "male", IF(TRIM(CLEAN(A562))="f","female", "missing"))</f>
        <v>male</v>
      </c>
      <c r="AI562" s="4">
        <f>C562</f>
        <v>81.2</v>
      </c>
      <c r="AJ562" s="4">
        <f>O562</f>
        <v>68</v>
      </c>
      <c r="AK562" s="4">
        <f>P562</f>
        <v>72</v>
      </c>
      <c r="AL562" s="4">
        <f>IF(AI562&lt;60, 0, IF(AI562&lt;70,2, IF(AI562&lt;80, 3, IF(AI562&lt;90,4, IF(AI562&lt;=100, 5, "?")))))</f>
        <v>4</v>
      </c>
      <c r="AM562" s="4">
        <f>IF(AJ562&lt;60, 0, IF(AJ562&lt;70,2, IF(AJ562&lt;80, 3, IF(AJ562&lt;90,4, IF(AJ562&lt;=100, 5, "?")))))</f>
        <v>2</v>
      </c>
      <c r="AN562" s="4">
        <f>IF(AK562&lt;60, 0, IF(AK562&lt;70,2, IF(AK562&lt;80, 3, IF(AK562&lt;90,4, IF(AK562&lt;=100, 5, "?")))))</f>
        <v>3</v>
      </c>
      <c r="AO562" s="4">
        <f ca="1">AA562</f>
        <v>0</v>
      </c>
      <c r="AP562" s="4">
        <f ca="1">AB562</f>
        <v>1</v>
      </c>
      <c r="AQ562" s="4">
        <f ca="1">AC562</f>
        <v>0</v>
      </c>
      <c r="AR562" s="4">
        <f ca="1">AD562</f>
        <v>0</v>
      </c>
      <c r="AS562" s="4">
        <f ca="1">AE562</f>
        <v>0</v>
      </c>
      <c r="AT562" s="4" t="str">
        <f ca="1">Z562</f>
        <v>D</v>
      </c>
      <c r="AU562" s="4">
        <f>E562</f>
        <v>73.3</v>
      </c>
      <c r="AV562" s="4">
        <f>IF(AU562&lt;60, 0, IF(AU562&lt;70,2, IF(AU562&lt;80, 3, IF(AU562&lt;90,4, IF(AU562&lt;=100, 5, "?")))))</f>
        <v>3</v>
      </c>
    </row>
    <row r="563" spans="1:48" x14ac:dyDescent="0.2">
      <c r="A563" s="2" t="s">
        <v>13</v>
      </c>
      <c r="B563" s="3" t="s">
        <v>36</v>
      </c>
      <c r="C563" s="3">
        <v>87.1</v>
      </c>
      <c r="D563" s="3" t="s">
        <v>34</v>
      </c>
      <c r="E563" s="3">
        <v>71.3</v>
      </c>
      <c r="F563" s="3">
        <v>1</v>
      </c>
      <c r="G563" s="3">
        <v>68</v>
      </c>
      <c r="H563" s="3">
        <v>74</v>
      </c>
      <c r="I563" s="3">
        <v>72</v>
      </c>
      <c r="J563" s="3">
        <v>82</v>
      </c>
      <c r="K563" s="3"/>
      <c r="L563" s="3"/>
      <c r="M563" s="3">
        <v>67</v>
      </c>
      <c r="N563" s="3"/>
      <c r="O563" s="4">
        <f>MAX(G563:H563)</f>
        <v>74</v>
      </c>
      <c r="P563" s="4">
        <f>MAX(I563:J563)</f>
        <v>82</v>
      </c>
      <c r="Q563" s="4">
        <f>ABS(O563-C563)</f>
        <v>13.099999999999994</v>
      </c>
      <c r="R563" s="4">
        <f>ABS(P563-C563)</f>
        <v>5.0999999999999943</v>
      </c>
      <c r="S563" s="4" t="b">
        <f ca="1">OR(O563=0,P563=0,Q563&gt;$Q$1,R563&gt;$R$1,W563="N", V563=2)</f>
        <v>0</v>
      </c>
      <c r="T563" s="4" t="str">
        <f>TRIM(CLEAN(D563))</f>
        <v>برنامج بكالوريوس هندسة الحاسوب</v>
      </c>
      <c r="U563" s="4">
        <f>COUNTIF(T:T,T563)</f>
        <v>139</v>
      </c>
      <c r="V563" s="4">
        <f>IF(E563&lt;60, 0, IF(E563&lt;70,2, IF(E563&lt;80, 3, IF(E563&lt;90,4, IF(E563&lt;=100, 5, "?")))))</f>
        <v>3</v>
      </c>
      <c r="W563" s="4" t="str" cm="1">
        <f t="array" aca="1" ref="W563" ca="1">_xlfn.IFNA(INDIRECT($Y$1&amp;"!"&amp;W$1&amp;$Y563),"N")</f>
        <v>A</v>
      </c>
      <c r="X563" s="4">
        <f ca="1">COUNTIF(W:W,W563)</f>
        <v>861</v>
      </c>
      <c r="Y563" s="4">
        <f>MATCH(T563,Coding!J:J,0)</f>
        <v>5</v>
      </c>
      <c r="Z563" s="4" t="str" cm="1">
        <f t="array" aca="1" ref="Z563" ca="1">_xlfn.IFNA(INDIRECT($Y$1&amp;"!"&amp;Z$1&amp;$Y563),-1)</f>
        <v>A</v>
      </c>
      <c r="AA563" s="4" cm="1">
        <f t="array" aca="1" ref="AA563" ca="1">_xlfn.IFNA(INDIRECT($Y$1&amp;"!"&amp;AA$1&amp;$Y563),-1)</f>
        <v>0</v>
      </c>
      <c r="AB563" s="4" cm="1">
        <f t="array" aca="1" ref="AB563" ca="1">_xlfn.IFNA(INDIRECT($Y$1&amp;"!"&amp;AB$1&amp;$Y563),-1)</f>
        <v>1</v>
      </c>
      <c r="AC563" s="4" cm="1">
        <f t="array" aca="1" ref="AC563" ca="1">_xlfn.IFNA(INDIRECT($Y$1&amp;"!"&amp;AC$1&amp;$Y563),-1)</f>
        <v>1</v>
      </c>
      <c r="AD563" s="4" cm="1">
        <f t="array" aca="1" ref="AD563" ca="1">_xlfn.IFNA(INDIRECT($Y$1&amp;"!"&amp;AD$1&amp;$Y563),-1)</f>
        <v>1</v>
      </c>
      <c r="AE563" s="4" cm="1">
        <f t="array" aca="1" ref="AE563" ca="1">_xlfn.IFNA(INDIRECT($Y$1&amp;"!"&amp;AE$1&amp;$Y563),-1)</f>
        <v>0</v>
      </c>
      <c r="AF563" s="4" t="str">
        <f ca="1">_xlfn.CONCAT(W563, "-",V563)</f>
        <v>A-3</v>
      </c>
      <c r="AG563" s="4" t="str">
        <f>TEXT(ROW()-2, "0000")</f>
        <v>0561</v>
      </c>
      <c r="AH563" s="4" t="str">
        <f>IF(TRIM(CLEAN(A563))="m", "male", IF(TRIM(CLEAN(A563))="f","female", "missing"))</f>
        <v>male</v>
      </c>
      <c r="AI563" s="4">
        <f>C563</f>
        <v>87.1</v>
      </c>
      <c r="AJ563" s="4">
        <f>O563</f>
        <v>74</v>
      </c>
      <c r="AK563" s="4">
        <f>P563</f>
        <v>82</v>
      </c>
      <c r="AL563" s="4">
        <f>IF(AI563&lt;60, 0, IF(AI563&lt;70,2, IF(AI563&lt;80, 3, IF(AI563&lt;90,4, IF(AI563&lt;=100, 5, "?")))))</f>
        <v>4</v>
      </c>
      <c r="AM563" s="4">
        <f>IF(AJ563&lt;60, 0, IF(AJ563&lt;70,2, IF(AJ563&lt;80, 3, IF(AJ563&lt;90,4, IF(AJ563&lt;=100, 5, "?")))))</f>
        <v>3</v>
      </c>
      <c r="AN563" s="4">
        <f>IF(AK563&lt;60, 0, IF(AK563&lt;70,2, IF(AK563&lt;80, 3, IF(AK563&lt;90,4, IF(AK563&lt;=100, 5, "?")))))</f>
        <v>4</v>
      </c>
      <c r="AO563" s="4">
        <f ca="1">AA563</f>
        <v>0</v>
      </c>
      <c r="AP563" s="4">
        <f ca="1">AB563</f>
        <v>1</v>
      </c>
      <c r="AQ563" s="4">
        <f ca="1">AC563</f>
        <v>1</v>
      </c>
      <c r="AR563" s="4">
        <f ca="1">AD563</f>
        <v>1</v>
      </c>
      <c r="AS563" s="4">
        <f ca="1">AE563</f>
        <v>0</v>
      </c>
      <c r="AT563" s="4" t="str">
        <f ca="1">Z563</f>
        <v>A</v>
      </c>
      <c r="AU563" s="4">
        <f>E563</f>
        <v>71.3</v>
      </c>
      <c r="AV563" s="4">
        <f>IF(AU563&lt;60, 0, IF(AU563&lt;70,2, IF(AU563&lt;80, 3, IF(AU563&lt;90,4, IF(AU563&lt;=100, 5, "?")))))</f>
        <v>3</v>
      </c>
    </row>
    <row r="564" spans="1:48" x14ac:dyDescent="0.2">
      <c r="A564" s="2" t="s">
        <v>13</v>
      </c>
      <c r="B564" s="3" t="s">
        <v>36</v>
      </c>
      <c r="C564" s="3">
        <v>87.1</v>
      </c>
      <c r="D564" s="3" t="s">
        <v>36</v>
      </c>
      <c r="E564" s="3">
        <v>72.5</v>
      </c>
      <c r="F564" s="3">
        <v>1</v>
      </c>
      <c r="G564" s="3">
        <v>74</v>
      </c>
      <c r="H564" s="3">
        <v>60</v>
      </c>
      <c r="I564" s="3">
        <v>87</v>
      </c>
      <c r="J564" s="3">
        <v>60</v>
      </c>
      <c r="K564" s="3"/>
      <c r="L564" s="3"/>
      <c r="M564" s="3">
        <v>61</v>
      </c>
      <c r="N564" s="3"/>
      <c r="O564" s="4">
        <f>MAX(G564:H564)</f>
        <v>74</v>
      </c>
      <c r="P564" s="4">
        <f>MAX(I564:J564)</f>
        <v>87</v>
      </c>
      <c r="Q564" s="4">
        <f>ABS(O564-C564)</f>
        <v>13.099999999999994</v>
      </c>
      <c r="R564" s="4">
        <f>ABS(P564-C564)</f>
        <v>9.9999999999994316E-2</v>
      </c>
      <c r="S564" s="4" t="b">
        <f ca="1">OR(O564=0,P564=0,Q564&gt;$Q$1,R564&gt;$R$1,W564="N", V564=2)</f>
        <v>0</v>
      </c>
      <c r="T564" s="4" t="str">
        <f>TRIM(CLEAN(D564))</f>
        <v>برنامج بكالوريوس هندسة أنظمة الحاسوب</v>
      </c>
      <c r="U564" s="4">
        <f>COUNTIF(T:T,T564)</f>
        <v>549</v>
      </c>
      <c r="V564" s="4">
        <f>IF(E564&lt;60, 0, IF(E564&lt;70,2, IF(E564&lt;80, 3, IF(E564&lt;90,4, IF(E564&lt;=100, 5, "?")))))</f>
        <v>3</v>
      </c>
      <c r="W564" s="4" t="str" cm="1">
        <f t="array" aca="1" ref="W564" ca="1">_xlfn.IFNA(INDIRECT($Y$1&amp;"!"&amp;W$1&amp;$Y564),"N")</f>
        <v>A</v>
      </c>
      <c r="X564" s="4">
        <f ca="1">COUNTIF(W:W,W564)</f>
        <v>861</v>
      </c>
      <c r="Y564" s="4">
        <f>MATCH(T564,Coding!J:J,0)</f>
        <v>3</v>
      </c>
      <c r="Z564" s="4" t="str" cm="1">
        <f t="array" aca="1" ref="Z564" ca="1">_xlfn.IFNA(INDIRECT($Y$1&amp;"!"&amp;Z$1&amp;$Y564),-1)</f>
        <v>A</v>
      </c>
      <c r="AA564" s="4" cm="1">
        <f t="array" aca="1" ref="AA564" ca="1">_xlfn.IFNA(INDIRECT($Y$1&amp;"!"&amp;AA$1&amp;$Y564),-1)</f>
        <v>0</v>
      </c>
      <c r="AB564" s="4" cm="1">
        <f t="array" aca="1" ref="AB564" ca="1">_xlfn.IFNA(INDIRECT($Y$1&amp;"!"&amp;AB$1&amp;$Y564),-1)</f>
        <v>1</v>
      </c>
      <c r="AC564" s="4" cm="1">
        <f t="array" aca="1" ref="AC564" ca="1">_xlfn.IFNA(INDIRECT($Y$1&amp;"!"&amp;AC$1&amp;$Y564),-1)</f>
        <v>1</v>
      </c>
      <c r="AD564" s="4" cm="1">
        <f t="array" aca="1" ref="AD564" ca="1">_xlfn.IFNA(INDIRECT($Y$1&amp;"!"&amp;AD$1&amp;$Y564),-1)</f>
        <v>1</v>
      </c>
      <c r="AE564" s="4" cm="1">
        <f t="array" aca="1" ref="AE564" ca="1">_xlfn.IFNA(INDIRECT($Y$1&amp;"!"&amp;AE$1&amp;$Y564),-1)</f>
        <v>0</v>
      </c>
      <c r="AF564" s="4" t="str">
        <f ca="1">_xlfn.CONCAT(W564, "-",V564)</f>
        <v>A-3</v>
      </c>
      <c r="AG564" s="4" t="str">
        <f>TEXT(ROW()-2, "0000")</f>
        <v>0562</v>
      </c>
      <c r="AH564" s="4" t="str">
        <f>IF(TRIM(CLEAN(A564))="m", "male", IF(TRIM(CLEAN(A564))="f","female", "missing"))</f>
        <v>male</v>
      </c>
      <c r="AI564" s="4">
        <f>C564</f>
        <v>87.1</v>
      </c>
      <c r="AJ564" s="4">
        <f>O564</f>
        <v>74</v>
      </c>
      <c r="AK564" s="4">
        <f>P564</f>
        <v>87</v>
      </c>
      <c r="AL564" s="4">
        <f>IF(AI564&lt;60, 0, IF(AI564&lt;70,2, IF(AI564&lt;80, 3, IF(AI564&lt;90,4, IF(AI564&lt;=100, 5, "?")))))</f>
        <v>4</v>
      </c>
      <c r="AM564" s="4">
        <f>IF(AJ564&lt;60, 0, IF(AJ564&lt;70,2, IF(AJ564&lt;80, 3, IF(AJ564&lt;90,4, IF(AJ564&lt;=100, 5, "?")))))</f>
        <v>3</v>
      </c>
      <c r="AN564" s="4">
        <f>IF(AK564&lt;60, 0, IF(AK564&lt;70,2, IF(AK564&lt;80, 3, IF(AK564&lt;90,4, IF(AK564&lt;=100, 5, "?")))))</f>
        <v>4</v>
      </c>
      <c r="AO564" s="4">
        <f ca="1">AA564</f>
        <v>0</v>
      </c>
      <c r="AP564" s="4">
        <f ca="1">AB564</f>
        <v>1</v>
      </c>
      <c r="AQ564" s="4">
        <f ca="1">AC564</f>
        <v>1</v>
      </c>
      <c r="AR564" s="4">
        <f ca="1">AD564</f>
        <v>1</v>
      </c>
      <c r="AS564" s="4">
        <f ca="1">AE564</f>
        <v>0</v>
      </c>
      <c r="AT564" s="4" t="str">
        <f ca="1">Z564</f>
        <v>A</v>
      </c>
      <c r="AU564" s="4">
        <f>E564</f>
        <v>72.5</v>
      </c>
      <c r="AV564" s="4">
        <f>IF(AU564&lt;60, 0, IF(AU564&lt;70,2, IF(AU564&lt;80, 3, IF(AU564&lt;90,4, IF(AU564&lt;=100, 5, "?")))))</f>
        <v>3</v>
      </c>
    </row>
    <row r="565" spans="1:48" x14ac:dyDescent="0.2">
      <c r="A565" s="2" t="s">
        <v>16</v>
      </c>
      <c r="B565" s="3" t="s">
        <v>36</v>
      </c>
      <c r="C565" s="3">
        <v>93.1</v>
      </c>
      <c r="D565" s="3" t="s">
        <v>36</v>
      </c>
      <c r="E565" s="3">
        <v>74.599999999999994</v>
      </c>
      <c r="F565" s="3">
        <v>1</v>
      </c>
      <c r="G565" s="3">
        <v>62</v>
      </c>
      <c r="H565" s="3">
        <v>80</v>
      </c>
      <c r="I565" s="3">
        <v>75</v>
      </c>
      <c r="J565" s="3">
        <v>71</v>
      </c>
      <c r="K565" s="3"/>
      <c r="L565" s="3"/>
      <c r="M565" s="3">
        <v>65</v>
      </c>
      <c r="N565" s="3"/>
      <c r="O565" s="4">
        <f>MAX(G565:H565)</f>
        <v>80</v>
      </c>
      <c r="P565" s="4">
        <f>MAX(I565:J565)</f>
        <v>75</v>
      </c>
      <c r="Q565" s="4">
        <f>ABS(O565-C565)</f>
        <v>13.099999999999994</v>
      </c>
      <c r="R565" s="4">
        <f>ABS(P565-C565)</f>
        <v>18.099999999999994</v>
      </c>
      <c r="S565" s="4" t="b">
        <f ca="1">OR(O565=0,P565=0,Q565&gt;$Q$1,R565&gt;$R$1,W565="N", V565=2)</f>
        <v>0</v>
      </c>
      <c r="T565" s="4" t="str">
        <f>TRIM(CLEAN(D565))</f>
        <v>برنامج بكالوريوس هندسة أنظمة الحاسوب</v>
      </c>
      <c r="U565" s="4">
        <f>COUNTIF(T:T,T565)</f>
        <v>549</v>
      </c>
      <c r="V565" s="4">
        <f>IF(E565&lt;60, 0, IF(E565&lt;70,2, IF(E565&lt;80, 3, IF(E565&lt;90,4, IF(E565&lt;=100, 5, "?")))))</f>
        <v>3</v>
      </c>
      <c r="W565" s="4" t="str" cm="1">
        <f t="array" aca="1" ref="W565" ca="1">_xlfn.IFNA(INDIRECT($Y$1&amp;"!"&amp;W$1&amp;$Y565),"N")</f>
        <v>A</v>
      </c>
      <c r="X565" s="4">
        <f ca="1">COUNTIF(W:W,W565)</f>
        <v>861</v>
      </c>
      <c r="Y565" s="4">
        <f>MATCH(T565,Coding!J:J,0)</f>
        <v>3</v>
      </c>
      <c r="Z565" s="4" t="str" cm="1">
        <f t="array" aca="1" ref="Z565" ca="1">_xlfn.IFNA(INDIRECT($Y$1&amp;"!"&amp;Z$1&amp;$Y565),-1)</f>
        <v>A</v>
      </c>
      <c r="AA565" s="4" cm="1">
        <f t="array" aca="1" ref="AA565" ca="1">_xlfn.IFNA(INDIRECT($Y$1&amp;"!"&amp;AA$1&amp;$Y565),-1)</f>
        <v>0</v>
      </c>
      <c r="AB565" s="4" cm="1">
        <f t="array" aca="1" ref="AB565" ca="1">_xlfn.IFNA(INDIRECT($Y$1&amp;"!"&amp;AB$1&amp;$Y565),-1)</f>
        <v>1</v>
      </c>
      <c r="AC565" s="4" cm="1">
        <f t="array" aca="1" ref="AC565" ca="1">_xlfn.IFNA(INDIRECT($Y$1&amp;"!"&amp;AC$1&amp;$Y565),-1)</f>
        <v>1</v>
      </c>
      <c r="AD565" s="4" cm="1">
        <f t="array" aca="1" ref="AD565" ca="1">_xlfn.IFNA(INDIRECT($Y$1&amp;"!"&amp;AD$1&amp;$Y565),-1)</f>
        <v>1</v>
      </c>
      <c r="AE565" s="4" cm="1">
        <f t="array" aca="1" ref="AE565" ca="1">_xlfn.IFNA(INDIRECT($Y$1&amp;"!"&amp;AE$1&amp;$Y565),-1)</f>
        <v>0</v>
      </c>
      <c r="AF565" s="4" t="str">
        <f ca="1">_xlfn.CONCAT(W565, "-",V565)</f>
        <v>A-3</v>
      </c>
      <c r="AG565" s="4" t="str">
        <f>TEXT(ROW()-2, "0000")</f>
        <v>0563</v>
      </c>
      <c r="AH565" s="4" t="str">
        <f>IF(TRIM(CLEAN(A565))="m", "male", IF(TRIM(CLEAN(A565))="f","female", "missing"))</f>
        <v>female</v>
      </c>
      <c r="AI565" s="4">
        <f>C565</f>
        <v>93.1</v>
      </c>
      <c r="AJ565" s="4">
        <f>O565</f>
        <v>80</v>
      </c>
      <c r="AK565" s="4">
        <f>P565</f>
        <v>75</v>
      </c>
      <c r="AL565" s="4">
        <f>IF(AI565&lt;60, 0, IF(AI565&lt;70,2, IF(AI565&lt;80, 3, IF(AI565&lt;90,4, IF(AI565&lt;=100, 5, "?")))))</f>
        <v>5</v>
      </c>
      <c r="AM565" s="4">
        <f>IF(AJ565&lt;60, 0, IF(AJ565&lt;70,2, IF(AJ565&lt;80, 3, IF(AJ565&lt;90,4, IF(AJ565&lt;=100, 5, "?")))))</f>
        <v>4</v>
      </c>
      <c r="AN565" s="4">
        <f>IF(AK565&lt;60, 0, IF(AK565&lt;70,2, IF(AK565&lt;80, 3, IF(AK565&lt;90,4, IF(AK565&lt;=100, 5, "?")))))</f>
        <v>3</v>
      </c>
      <c r="AO565" s="4">
        <f ca="1">AA565</f>
        <v>0</v>
      </c>
      <c r="AP565" s="4">
        <f ca="1">AB565</f>
        <v>1</v>
      </c>
      <c r="AQ565" s="4">
        <f ca="1">AC565</f>
        <v>1</v>
      </c>
      <c r="AR565" s="4">
        <f ca="1">AD565</f>
        <v>1</v>
      </c>
      <c r="AS565" s="4">
        <f ca="1">AE565</f>
        <v>0</v>
      </c>
      <c r="AT565" s="4" t="str">
        <f ca="1">Z565</f>
        <v>A</v>
      </c>
      <c r="AU565" s="4">
        <f>E565</f>
        <v>74.599999999999994</v>
      </c>
      <c r="AV565" s="4">
        <f>IF(AU565&lt;60, 0, IF(AU565&lt;70,2, IF(AU565&lt;80, 3, IF(AU565&lt;90,4, IF(AU565&lt;=100, 5, "?")))))</f>
        <v>3</v>
      </c>
    </row>
    <row r="566" spans="1:48" x14ac:dyDescent="0.2">
      <c r="A566" s="2" t="s">
        <v>16</v>
      </c>
      <c r="B566" s="3" t="s">
        <v>36</v>
      </c>
      <c r="C566" s="3">
        <v>95.1</v>
      </c>
      <c r="D566" s="3" t="s">
        <v>36</v>
      </c>
      <c r="E566" s="3">
        <v>76.400000000000006</v>
      </c>
      <c r="F566" s="3">
        <v>1</v>
      </c>
      <c r="G566" s="3">
        <v>72</v>
      </c>
      <c r="H566" s="3">
        <v>82</v>
      </c>
      <c r="I566" s="3">
        <v>81</v>
      </c>
      <c r="J566" s="3">
        <v>88</v>
      </c>
      <c r="K566" s="3"/>
      <c r="L566" s="3"/>
      <c r="M566" s="3">
        <v>75</v>
      </c>
      <c r="N566" s="3"/>
      <c r="O566" s="4">
        <f>MAX(G566:H566)</f>
        <v>82</v>
      </c>
      <c r="P566" s="4">
        <f>MAX(I566:J566)</f>
        <v>88</v>
      </c>
      <c r="Q566" s="4">
        <f>ABS(O566-C566)</f>
        <v>13.099999999999994</v>
      </c>
      <c r="R566" s="4">
        <f>ABS(P566-C566)</f>
        <v>7.0999999999999943</v>
      </c>
      <c r="S566" s="4" t="b">
        <f ca="1">OR(O566=0,P566=0,Q566&gt;$Q$1,R566&gt;$R$1,W566="N", V566=2)</f>
        <v>0</v>
      </c>
      <c r="T566" s="4" t="str">
        <f>TRIM(CLEAN(D566))</f>
        <v>برنامج بكالوريوس هندسة أنظمة الحاسوب</v>
      </c>
      <c r="U566" s="4">
        <f>COUNTIF(T:T,T566)</f>
        <v>549</v>
      </c>
      <c r="V566" s="4">
        <f>IF(E566&lt;60, 0, IF(E566&lt;70,2, IF(E566&lt;80, 3, IF(E566&lt;90,4, IF(E566&lt;=100, 5, "?")))))</f>
        <v>3</v>
      </c>
      <c r="W566" s="4" t="str" cm="1">
        <f t="array" aca="1" ref="W566" ca="1">_xlfn.IFNA(INDIRECT($Y$1&amp;"!"&amp;W$1&amp;$Y566),"N")</f>
        <v>A</v>
      </c>
      <c r="X566" s="4">
        <f ca="1">COUNTIF(W:W,W566)</f>
        <v>861</v>
      </c>
      <c r="Y566" s="4">
        <f>MATCH(T566,Coding!J:J,0)</f>
        <v>3</v>
      </c>
      <c r="Z566" s="4" t="str" cm="1">
        <f t="array" aca="1" ref="Z566" ca="1">_xlfn.IFNA(INDIRECT($Y$1&amp;"!"&amp;Z$1&amp;$Y566),-1)</f>
        <v>A</v>
      </c>
      <c r="AA566" s="4" cm="1">
        <f t="array" aca="1" ref="AA566" ca="1">_xlfn.IFNA(INDIRECT($Y$1&amp;"!"&amp;AA$1&amp;$Y566),-1)</f>
        <v>0</v>
      </c>
      <c r="AB566" s="4" cm="1">
        <f t="array" aca="1" ref="AB566" ca="1">_xlfn.IFNA(INDIRECT($Y$1&amp;"!"&amp;AB$1&amp;$Y566),-1)</f>
        <v>1</v>
      </c>
      <c r="AC566" s="4" cm="1">
        <f t="array" aca="1" ref="AC566" ca="1">_xlfn.IFNA(INDIRECT($Y$1&amp;"!"&amp;AC$1&amp;$Y566),-1)</f>
        <v>1</v>
      </c>
      <c r="AD566" s="4" cm="1">
        <f t="array" aca="1" ref="AD566" ca="1">_xlfn.IFNA(INDIRECT($Y$1&amp;"!"&amp;AD$1&amp;$Y566),-1)</f>
        <v>1</v>
      </c>
      <c r="AE566" s="4" cm="1">
        <f t="array" aca="1" ref="AE566" ca="1">_xlfn.IFNA(INDIRECT($Y$1&amp;"!"&amp;AE$1&amp;$Y566),-1)</f>
        <v>0</v>
      </c>
      <c r="AF566" s="4" t="str">
        <f ca="1">_xlfn.CONCAT(W566, "-",V566)</f>
        <v>A-3</v>
      </c>
      <c r="AG566" s="4" t="str">
        <f>TEXT(ROW()-2, "0000")</f>
        <v>0564</v>
      </c>
      <c r="AH566" s="4" t="str">
        <f>IF(TRIM(CLEAN(A566))="m", "male", IF(TRIM(CLEAN(A566))="f","female", "missing"))</f>
        <v>female</v>
      </c>
      <c r="AI566" s="4">
        <f>C566</f>
        <v>95.1</v>
      </c>
      <c r="AJ566" s="4">
        <f>O566</f>
        <v>82</v>
      </c>
      <c r="AK566" s="4">
        <f>P566</f>
        <v>88</v>
      </c>
      <c r="AL566" s="4">
        <f>IF(AI566&lt;60, 0, IF(AI566&lt;70,2, IF(AI566&lt;80, 3, IF(AI566&lt;90,4, IF(AI566&lt;=100, 5, "?")))))</f>
        <v>5</v>
      </c>
      <c r="AM566" s="4">
        <f>IF(AJ566&lt;60, 0, IF(AJ566&lt;70,2, IF(AJ566&lt;80, 3, IF(AJ566&lt;90,4, IF(AJ566&lt;=100, 5, "?")))))</f>
        <v>4</v>
      </c>
      <c r="AN566" s="4">
        <f>IF(AK566&lt;60, 0, IF(AK566&lt;70,2, IF(AK566&lt;80, 3, IF(AK566&lt;90,4, IF(AK566&lt;=100, 5, "?")))))</f>
        <v>4</v>
      </c>
      <c r="AO566" s="4">
        <f ca="1">AA566</f>
        <v>0</v>
      </c>
      <c r="AP566" s="4">
        <f ca="1">AB566</f>
        <v>1</v>
      </c>
      <c r="AQ566" s="4">
        <f ca="1">AC566</f>
        <v>1</v>
      </c>
      <c r="AR566" s="4">
        <f ca="1">AD566</f>
        <v>1</v>
      </c>
      <c r="AS566" s="4">
        <f ca="1">AE566</f>
        <v>0</v>
      </c>
      <c r="AT566" s="4" t="str">
        <f ca="1">Z566</f>
        <v>A</v>
      </c>
      <c r="AU566" s="4">
        <f>E566</f>
        <v>76.400000000000006</v>
      </c>
      <c r="AV566" s="4">
        <f>IF(AU566&lt;60, 0, IF(AU566&lt;70,2, IF(AU566&lt;80, 3, IF(AU566&lt;90,4, IF(AU566&lt;=100, 5, "?")))))</f>
        <v>3</v>
      </c>
    </row>
    <row r="567" spans="1:48" x14ac:dyDescent="0.2">
      <c r="A567" s="2" t="s">
        <v>16</v>
      </c>
      <c r="B567" s="3" t="s">
        <v>27</v>
      </c>
      <c r="C567" s="3">
        <v>96.1</v>
      </c>
      <c r="D567" s="3" t="s">
        <v>27</v>
      </c>
      <c r="E567" s="3">
        <v>74.599999999999994</v>
      </c>
      <c r="F567" s="3">
        <v>1</v>
      </c>
      <c r="G567" s="3">
        <v>83</v>
      </c>
      <c r="H567" s="3">
        <v>81</v>
      </c>
      <c r="I567" s="3">
        <v>80</v>
      </c>
      <c r="J567" s="3">
        <v>80</v>
      </c>
      <c r="K567" s="3"/>
      <c r="L567" s="3"/>
      <c r="M567" s="3">
        <v>65</v>
      </c>
      <c r="N567" s="3"/>
      <c r="O567" s="4">
        <f>MAX(G567:H567)</f>
        <v>83</v>
      </c>
      <c r="P567" s="4">
        <f>MAX(I567:J567)</f>
        <v>80</v>
      </c>
      <c r="Q567" s="4">
        <f>ABS(O567-C567)</f>
        <v>13.099999999999994</v>
      </c>
      <c r="R567" s="4">
        <f>ABS(P567-C567)</f>
        <v>16.099999999999994</v>
      </c>
      <c r="S567" s="4" t="b">
        <f ca="1">OR(O567=0,P567=0,Q567&gt;$Q$1,R567&gt;$R$1,W567="N", V567=2)</f>
        <v>0</v>
      </c>
      <c r="T567" s="4" t="str">
        <f>TRIM(CLEAN(D567))</f>
        <v>برنامج بكالوريوس الهندسة المعمارية</v>
      </c>
      <c r="U567" s="4">
        <f>COUNTIF(T:T,T567)</f>
        <v>391</v>
      </c>
      <c r="V567" s="4">
        <f>IF(E567&lt;60, 0, IF(E567&lt;70,2, IF(E567&lt;80, 3, IF(E567&lt;90,4, IF(E567&lt;=100, 5, "?")))))</f>
        <v>3</v>
      </c>
      <c r="W567" s="4" t="str" cm="1">
        <f t="array" aca="1" ref="W567" ca="1">_xlfn.IFNA(INDIRECT($Y$1&amp;"!"&amp;W$1&amp;$Y567),"N")</f>
        <v>G</v>
      </c>
      <c r="X567" s="4">
        <f ca="1">COUNTIF(W:W,W567)</f>
        <v>391</v>
      </c>
      <c r="Y567" s="4">
        <f>MATCH(T567,Coding!J:J,0)</f>
        <v>12</v>
      </c>
      <c r="Z567" s="4" t="str" cm="1">
        <f t="array" aca="1" ref="Z567" ca="1">_xlfn.IFNA(INDIRECT($Y$1&amp;"!"&amp;Z$1&amp;$Y567),-1)</f>
        <v>G</v>
      </c>
      <c r="AA567" s="4" cm="1">
        <f t="array" aca="1" ref="AA567" ca="1">_xlfn.IFNA(INDIRECT($Y$1&amp;"!"&amp;AA$1&amp;$Y567),-1)</f>
        <v>1</v>
      </c>
      <c r="AB567" s="4" cm="1">
        <f t="array" aca="1" ref="AB567" ca="1">_xlfn.IFNA(INDIRECT($Y$1&amp;"!"&amp;AB$1&amp;$Y567),-1)</f>
        <v>1</v>
      </c>
      <c r="AC567" s="4" cm="1">
        <f t="array" aca="1" ref="AC567" ca="1">_xlfn.IFNA(INDIRECT($Y$1&amp;"!"&amp;AC$1&amp;$Y567),-1)</f>
        <v>1</v>
      </c>
      <c r="AD567" s="4" cm="1">
        <f t="array" aca="1" ref="AD567" ca="1">_xlfn.IFNA(INDIRECT($Y$1&amp;"!"&amp;AD$1&amp;$Y567),-1)</f>
        <v>0</v>
      </c>
      <c r="AE567" s="4" cm="1">
        <f t="array" aca="1" ref="AE567" ca="1">_xlfn.IFNA(INDIRECT($Y$1&amp;"!"&amp;AE$1&amp;$Y567),-1)</f>
        <v>0</v>
      </c>
      <c r="AF567" s="4" t="str">
        <f ca="1">_xlfn.CONCAT(W567, "-",V567)</f>
        <v>G-3</v>
      </c>
      <c r="AG567" s="4" t="str">
        <f>TEXT(ROW()-2, "0000")</f>
        <v>0565</v>
      </c>
      <c r="AH567" s="4" t="str">
        <f>IF(TRIM(CLEAN(A567))="m", "male", IF(TRIM(CLEAN(A567))="f","female", "missing"))</f>
        <v>female</v>
      </c>
      <c r="AI567" s="4">
        <f>C567</f>
        <v>96.1</v>
      </c>
      <c r="AJ567" s="4">
        <f>O567</f>
        <v>83</v>
      </c>
      <c r="AK567" s="4">
        <f>P567</f>
        <v>80</v>
      </c>
      <c r="AL567" s="4">
        <f>IF(AI567&lt;60, 0, IF(AI567&lt;70,2, IF(AI567&lt;80, 3, IF(AI567&lt;90,4, IF(AI567&lt;=100, 5, "?")))))</f>
        <v>5</v>
      </c>
      <c r="AM567" s="4">
        <f>IF(AJ567&lt;60, 0, IF(AJ567&lt;70,2, IF(AJ567&lt;80, 3, IF(AJ567&lt;90,4, IF(AJ567&lt;=100, 5, "?")))))</f>
        <v>4</v>
      </c>
      <c r="AN567" s="4">
        <f>IF(AK567&lt;60, 0, IF(AK567&lt;70,2, IF(AK567&lt;80, 3, IF(AK567&lt;90,4, IF(AK567&lt;=100, 5, "?")))))</f>
        <v>4</v>
      </c>
      <c r="AO567" s="4">
        <f ca="1">AA567</f>
        <v>1</v>
      </c>
      <c r="AP567" s="4">
        <f ca="1">AB567</f>
        <v>1</v>
      </c>
      <c r="AQ567" s="4">
        <f ca="1">AC567</f>
        <v>1</v>
      </c>
      <c r="AR567" s="4">
        <f ca="1">AD567</f>
        <v>0</v>
      </c>
      <c r="AS567" s="4">
        <f ca="1">AE567</f>
        <v>0</v>
      </c>
      <c r="AT567" s="4" t="str">
        <f ca="1">Z567</f>
        <v>G</v>
      </c>
      <c r="AU567" s="4">
        <f>E567</f>
        <v>74.599999999999994</v>
      </c>
      <c r="AV567" s="4">
        <f>IF(AU567&lt;60, 0, IF(AU567&lt;70,2, IF(AU567&lt;80, 3, IF(AU567&lt;90,4, IF(AU567&lt;=100, 5, "?")))))</f>
        <v>3</v>
      </c>
    </row>
    <row r="568" spans="1:48" x14ac:dyDescent="0.2">
      <c r="A568" s="2" t="s">
        <v>13</v>
      </c>
      <c r="B568" s="3" t="s">
        <v>28</v>
      </c>
      <c r="C568" s="3">
        <v>86</v>
      </c>
      <c r="D568" s="3" t="s">
        <v>34</v>
      </c>
      <c r="E568" s="3">
        <v>73.400000000000006</v>
      </c>
      <c r="F568" s="3">
        <v>1</v>
      </c>
      <c r="G568" s="3">
        <v>70</v>
      </c>
      <c r="H568" s="3">
        <v>73</v>
      </c>
      <c r="I568" s="3">
        <v>80</v>
      </c>
      <c r="J568" s="3">
        <v>76</v>
      </c>
      <c r="K568" s="3"/>
      <c r="L568" s="3"/>
      <c r="M568" s="3">
        <v>60</v>
      </c>
      <c r="N568" s="3"/>
      <c r="O568" s="4">
        <f>MAX(G568:H568)</f>
        <v>73</v>
      </c>
      <c r="P568" s="4">
        <f>MAX(I568:J568)</f>
        <v>80</v>
      </c>
      <c r="Q568" s="4">
        <f>ABS(O568-C568)</f>
        <v>13</v>
      </c>
      <c r="R568" s="4">
        <f>ABS(P568-C568)</f>
        <v>6</v>
      </c>
      <c r="S568" s="4" t="b">
        <f ca="1">OR(O568=0,P568=0,Q568&gt;$Q$1,R568&gt;$R$1,W568="N", V568=2)</f>
        <v>0</v>
      </c>
      <c r="T568" s="4" t="str">
        <f>TRIM(CLEAN(D568))</f>
        <v>برنامج بكالوريوس هندسة الحاسوب</v>
      </c>
      <c r="U568" s="4">
        <f>COUNTIF(T:T,T568)</f>
        <v>139</v>
      </c>
      <c r="V568" s="4">
        <f>IF(E568&lt;60, 0, IF(E568&lt;70,2, IF(E568&lt;80, 3, IF(E568&lt;90,4, IF(E568&lt;=100, 5, "?")))))</f>
        <v>3</v>
      </c>
      <c r="W568" s="4" t="str" cm="1">
        <f t="array" aca="1" ref="W568" ca="1">_xlfn.IFNA(INDIRECT($Y$1&amp;"!"&amp;W$1&amp;$Y568),"N")</f>
        <v>A</v>
      </c>
      <c r="X568" s="4">
        <f ca="1">COUNTIF(W:W,W568)</f>
        <v>861</v>
      </c>
      <c r="Y568" s="4">
        <f>MATCH(T568,Coding!J:J,0)</f>
        <v>5</v>
      </c>
      <c r="Z568" s="4" t="str" cm="1">
        <f t="array" aca="1" ref="Z568" ca="1">_xlfn.IFNA(INDIRECT($Y$1&amp;"!"&amp;Z$1&amp;$Y568),-1)</f>
        <v>A</v>
      </c>
      <c r="AA568" s="4" cm="1">
        <f t="array" aca="1" ref="AA568" ca="1">_xlfn.IFNA(INDIRECT($Y$1&amp;"!"&amp;AA$1&amp;$Y568),-1)</f>
        <v>0</v>
      </c>
      <c r="AB568" s="4" cm="1">
        <f t="array" aca="1" ref="AB568" ca="1">_xlfn.IFNA(INDIRECT($Y$1&amp;"!"&amp;AB$1&amp;$Y568),-1)</f>
        <v>1</v>
      </c>
      <c r="AC568" s="4" cm="1">
        <f t="array" aca="1" ref="AC568" ca="1">_xlfn.IFNA(INDIRECT($Y$1&amp;"!"&amp;AC$1&amp;$Y568),-1)</f>
        <v>1</v>
      </c>
      <c r="AD568" s="4" cm="1">
        <f t="array" aca="1" ref="AD568" ca="1">_xlfn.IFNA(INDIRECT($Y$1&amp;"!"&amp;AD$1&amp;$Y568),-1)</f>
        <v>1</v>
      </c>
      <c r="AE568" s="4" cm="1">
        <f t="array" aca="1" ref="AE568" ca="1">_xlfn.IFNA(INDIRECT($Y$1&amp;"!"&amp;AE$1&amp;$Y568),-1)</f>
        <v>0</v>
      </c>
      <c r="AF568" s="4" t="str">
        <f ca="1">_xlfn.CONCAT(W568, "-",V568)</f>
        <v>A-3</v>
      </c>
      <c r="AG568" s="4" t="str">
        <f>TEXT(ROW()-2, "0000")</f>
        <v>0566</v>
      </c>
      <c r="AH568" s="4" t="str">
        <f>IF(TRIM(CLEAN(A568))="m", "male", IF(TRIM(CLEAN(A568))="f","female", "missing"))</f>
        <v>male</v>
      </c>
      <c r="AI568" s="4">
        <f>C568</f>
        <v>86</v>
      </c>
      <c r="AJ568" s="4">
        <f>O568</f>
        <v>73</v>
      </c>
      <c r="AK568" s="4">
        <f>P568</f>
        <v>80</v>
      </c>
      <c r="AL568" s="4">
        <f>IF(AI568&lt;60, 0, IF(AI568&lt;70,2, IF(AI568&lt;80, 3, IF(AI568&lt;90,4, IF(AI568&lt;=100, 5, "?")))))</f>
        <v>4</v>
      </c>
      <c r="AM568" s="4">
        <f>IF(AJ568&lt;60, 0, IF(AJ568&lt;70,2, IF(AJ568&lt;80, 3, IF(AJ568&lt;90,4, IF(AJ568&lt;=100, 5, "?")))))</f>
        <v>3</v>
      </c>
      <c r="AN568" s="4">
        <f>IF(AK568&lt;60, 0, IF(AK568&lt;70,2, IF(AK568&lt;80, 3, IF(AK568&lt;90,4, IF(AK568&lt;=100, 5, "?")))))</f>
        <v>4</v>
      </c>
      <c r="AO568" s="4">
        <f ca="1">AA568</f>
        <v>0</v>
      </c>
      <c r="AP568" s="4">
        <f ca="1">AB568</f>
        <v>1</v>
      </c>
      <c r="AQ568" s="4">
        <f ca="1">AC568</f>
        <v>1</v>
      </c>
      <c r="AR568" s="4">
        <f ca="1">AD568</f>
        <v>1</v>
      </c>
      <c r="AS568" s="4">
        <f ca="1">AE568</f>
        <v>0</v>
      </c>
      <c r="AT568" s="4" t="str">
        <f ca="1">Z568</f>
        <v>A</v>
      </c>
      <c r="AU568" s="4">
        <f>E568</f>
        <v>73.400000000000006</v>
      </c>
      <c r="AV568" s="4">
        <f>IF(AU568&lt;60, 0, IF(AU568&lt;70,2, IF(AU568&lt;80, 3, IF(AU568&lt;90,4, IF(AU568&lt;=100, 5, "?")))))</f>
        <v>3</v>
      </c>
    </row>
    <row r="569" spans="1:48" x14ac:dyDescent="0.2">
      <c r="A569" s="2" t="s">
        <v>13</v>
      </c>
      <c r="B569" s="3" t="s">
        <v>37</v>
      </c>
      <c r="C569" s="3">
        <v>95</v>
      </c>
      <c r="D569" s="3" t="s">
        <v>36</v>
      </c>
      <c r="E569" s="3">
        <v>70.5</v>
      </c>
      <c r="F569" s="3">
        <v>3</v>
      </c>
      <c r="G569" s="3">
        <v>82</v>
      </c>
      <c r="H569" s="3">
        <v>70</v>
      </c>
      <c r="I569" s="3">
        <v>84</v>
      </c>
      <c r="J569" s="3">
        <v>72</v>
      </c>
      <c r="K569" s="3">
        <v>95</v>
      </c>
      <c r="L569" s="3"/>
      <c r="M569" s="3">
        <v>70</v>
      </c>
      <c r="N569" s="3"/>
      <c r="O569" s="4">
        <f>MAX(G569:H569)</f>
        <v>82</v>
      </c>
      <c r="P569" s="4">
        <f>MAX(I569:J569)</f>
        <v>84</v>
      </c>
      <c r="Q569" s="4">
        <f>ABS(O569-C569)</f>
        <v>13</v>
      </c>
      <c r="R569" s="4">
        <f>ABS(P569-C569)</f>
        <v>11</v>
      </c>
      <c r="S569" s="4" t="b">
        <f ca="1">OR(O569=0,P569=0,Q569&gt;$Q$1,R569&gt;$R$1,W569="N", V569=2)</f>
        <v>0</v>
      </c>
      <c r="T569" s="4" t="str">
        <f>TRIM(CLEAN(D569))</f>
        <v>برنامج بكالوريوس هندسة أنظمة الحاسوب</v>
      </c>
      <c r="U569" s="4">
        <f>COUNTIF(T:T,T569)</f>
        <v>549</v>
      </c>
      <c r="V569" s="4">
        <f>IF(E569&lt;60, 0, IF(E569&lt;70,2, IF(E569&lt;80, 3, IF(E569&lt;90,4, IF(E569&lt;=100, 5, "?")))))</f>
        <v>3</v>
      </c>
      <c r="W569" s="4" t="str" cm="1">
        <f t="array" aca="1" ref="W569" ca="1">_xlfn.IFNA(INDIRECT($Y$1&amp;"!"&amp;W$1&amp;$Y569),"N")</f>
        <v>A</v>
      </c>
      <c r="X569" s="4">
        <f ca="1">COUNTIF(W:W,W569)</f>
        <v>861</v>
      </c>
      <c r="Y569" s="4">
        <f>MATCH(T569,Coding!J:J,0)</f>
        <v>3</v>
      </c>
      <c r="Z569" s="4" t="str" cm="1">
        <f t="array" aca="1" ref="Z569" ca="1">_xlfn.IFNA(INDIRECT($Y$1&amp;"!"&amp;Z$1&amp;$Y569),-1)</f>
        <v>A</v>
      </c>
      <c r="AA569" s="4" cm="1">
        <f t="array" aca="1" ref="AA569" ca="1">_xlfn.IFNA(INDIRECT($Y$1&amp;"!"&amp;AA$1&amp;$Y569),-1)</f>
        <v>0</v>
      </c>
      <c r="AB569" s="4" cm="1">
        <f t="array" aca="1" ref="AB569" ca="1">_xlfn.IFNA(INDIRECT($Y$1&amp;"!"&amp;AB$1&amp;$Y569),-1)</f>
        <v>1</v>
      </c>
      <c r="AC569" s="4" cm="1">
        <f t="array" aca="1" ref="AC569" ca="1">_xlfn.IFNA(INDIRECT($Y$1&amp;"!"&amp;AC$1&amp;$Y569),-1)</f>
        <v>1</v>
      </c>
      <c r="AD569" s="4" cm="1">
        <f t="array" aca="1" ref="AD569" ca="1">_xlfn.IFNA(INDIRECT($Y$1&amp;"!"&amp;AD$1&amp;$Y569),-1)</f>
        <v>1</v>
      </c>
      <c r="AE569" s="4" cm="1">
        <f t="array" aca="1" ref="AE569" ca="1">_xlfn.IFNA(INDIRECT($Y$1&amp;"!"&amp;AE$1&amp;$Y569),-1)</f>
        <v>0</v>
      </c>
      <c r="AF569" s="4" t="str">
        <f ca="1">_xlfn.CONCAT(W569, "-",V569)</f>
        <v>A-3</v>
      </c>
      <c r="AG569" s="4" t="str">
        <f>TEXT(ROW()-2, "0000")</f>
        <v>0567</v>
      </c>
      <c r="AH569" s="4" t="str">
        <f>IF(TRIM(CLEAN(A569))="m", "male", IF(TRIM(CLEAN(A569))="f","female", "missing"))</f>
        <v>male</v>
      </c>
      <c r="AI569" s="4">
        <f>C569</f>
        <v>95</v>
      </c>
      <c r="AJ569" s="4">
        <f>O569</f>
        <v>82</v>
      </c>
      <c r="AK569" s="4">
        <f>P569</f>
        <v>84</v>
      </c>
      <c r="AL569" s="4">
        <f>IF(AI569&lt;60, 0, IF(AI569&lt;70,2, IF(AI569&lt;80, 3, IF(AI569&lt;90,4, IF(AI569&lt;=100, 5, "?")))))</f>
        <v>5</v>
      </c>
      <c r="AM569" s="4">
        <f>IF(AJ569&lt;60, 0, IF(AJ569&lt;70,2, IF(AJ569&lt;80, 3, IF(AJ569&lt;90,4, IF(AJ569&lt;=100, 5, "?")))))</f>
        <v>4</v>
      </c>
      <c r="AN569" s="4">
        <f>IF(AK569&lt;60, 0, IF(AK569&lt;70,2, IF(AK569&lt;80, 3, IF(AK569&lt;90,4, IF(AK569&lt;=100, 5, "?")))))</f>
        <v>4</v>
      </c>
      <c r="AO569" s="4">
        <f ca="1">AA569</f>
        <v>0</v>
      </c>
      <c r="AP569" s="4">
        <f ca="1">AB569</f>
        <v>1</v>
      </c>
      <c r="AQ569" s="4">
        <f ca="1">AC569</f>
        <v>1</v>
      </c>
      <c r="AR569" s="4">
        <f ca="1">AD569</f>
        <v>1</v>
      </c>
      <c r="AS569" s="4">
        <f ca="1">AE569</f>
        <v>0</v>
      </c>
      <c r="AT569" s="4" t="str">
        <f ca="1">Z569</f>
        <v>A</v>
      </c>
      <c r="AU569" s="4">
        <f>E569</f>
        <v>70.5</v>
      </c>
      <c r="AV569" s="4">
        <f>IF(AU569&lt;60, 0, IF(AU569&lt;70,2, IF(AU569&lt;80, 3, IF(AU569&lt;90,4, IF(AU569&lt;=100, 5, "?")))))</f>
        <v>3</v>
      </c>
    </row>
    <row r="570" spans="1:48" x14ac:dyDescent="0.2">
      <c r="A570" s="2" t="s">
        <v>13</v>
      </c>
      <c r="B570" s="3" t="s">
        <v>36</v>
      </c>
      <c r="C570" s="3">
        <v>97</v>
      </c>
      <c r="D570" s="3" t="s">
        <v>35</v>
      </c>
      <c r="E570" s="3">
        <v>75.7</v>
      </c>
      <c r="F570" s="3">
        <v>1</v>
      </c>
      <c r="G570" s="3">
        <v>77</v>
      </c>
      <c r="H570" s="3">
        <v>84</v>
      </c>
      <c r="I570" s="3">
        <v>82</v>
      </c>
      <c r="J570" s="3">
        <v>73</v>
      </c>
      <c r="K570" s="3"/>
      <c r="L570" s="3"/>
      <c r="M570" s="3">
        <v>61</v>
      </c>
      <c r="N570" s="3"/>
      <c r="O570" s="4">
        <f>MAX(G570:H570)</f>
        <v>84</v>
      </c>
      <c r="P570" s="4">
        <f>MAX(I570:J570)</f>
        <v>82</v>
      </c>
      <c r="Q570" s="4">
        <f>ABS(O570-C570)</f>
        <v>13</v>
      </c>
      <c r="R570" s="4">
        <f>ABS(P570-C570)</f>
        <v>15</v>
      </c>
      <c r="S570" s="4" t="b">
        <f ca="1">OR(O570=0,P570=0,Q570&gt;$Q$1,R570&gt;$R$1,W570="N", V570=2)</f>
        <v>0</v>
      </c>
      <c r="T570" s="4" t="str">
        <f>TRIM(CLEAN(D570))</f>
        <v>برنامج بكالوريوس هندسة الميكاترونيكس</v>
      </c>
      <c r="U570" s="4">
        <f>COUNTIF(T:T,T570)</f>
        <v>291</v>
      </c>
      <c r="V570" s="4">
        <f>IF(E570&lt;60, 0, IF(E570&lt;70,2, IF(E570&lt;80, 3, IF(E570&lt;90,4, IF(E570&lt;=100, 5, "?")))))</f>
        <v>3</v>
      </c>
      <c r="W570" s="4" t="str" cm="1">
        <f t="array" aca="1" ref="W570" ca="1">_xlfn.IFNA(INDIRECT($Y$1&amp;"!"&amp;W$1&amp;$Y570),"N")</f>
        <v>B</v>
      </c>
      <c r="X570" s="4">
        <f ca="1">COUNTIF(W:W,W570)</f>
        <v>291</v>
      </c>
      <c r="Y570" s="4">
        <f>MATCH(T570,Coding!J:J,0)</f>
        <v>6</v>
      </c>
      <c r="Z570" s="4" t="str" cm="1">
        <f t="array" aca="1" ref="Z570" ca="1">_xlfn.IFNA(INDIRECT($Y$1&amp;"!"&amp;Z$1&amp;$Y570),-1)</f>
        <v>B</v>
      </c>
      <c r="AA570" s="4" cm="1">
        <f t="array" aca="1" ref="AA570" ca="1">_xlfn.IFNA(INDIRECT($Y$1&amp;"!"&amp;AA$1&amp;$Y570),-1)</f>
        <v>0</v>
      </c>
      <c r="AB570" s="4" cm="1">
        <f t="array" aca="1" ref="AB570" ca="1">_xlfn.IFNA(INDIRECT($Y$1&amp;"!"&amp;AB$1&amp;$Y570),-1)</f>
        <v>0</v>
      </c>
      <c r="AC570" s="4" cm="1">
        <f t="array" aca="1" ref="AC570" ca="1">_xlfn.IFNA(INDIRECT($Y$1&amp;"!"&amp;AC$1&amp;$Y570),-1)</f>
        <v>1</v>
      </c>
      <c r="AD570" s="4" cm="1">
        <f t="array" aca="1" ref="AD570" ca="1">_xlfn.IFNA(INDIRECT($Y$1&amp;"!"&amp;AD$1&amp;$Y570),-1)</f>
        <v>1</v>
      </c>
      <c r="AE570" s="4" cm="1">
        <f t="array" aca="1" ref="AE570" ca="1">_xlfn.IFNA(INDIRECT($Y$1&amp;"!"&amp;AE$1&amp;$Y570),-1)</f>
        <v>1</v>
      </c>
      <c r="AF570" s="4" t="str">
        <f ca="1">_xlfn.CONCAT(W570, "-",V570)</f>
        <v>B-3</v>
      </c>
      <c r="AG570" s="4" t="str">
        <f>TEXT(ROW()-2, "0000")</f>
        <v>0568</v>
      </c>
      <c r="AH570" s="4" t="str">
        <f>IF(TRIM(CLEAN(A570))="m", "male", IF(TRIM(CLEAN(A570))="f","female", "missing"))</f>
        <v>male</v>
      </c>
      <c r="AI570" s="4">
        <f>C570</f>
        <v>97</v>
      </c>
      <c r="AJ570" s="4">
        <f>O570</f>
        <v>84</v>
      </c>
      <c r="AK570" s="4">
        <f>P570</f>
        <v>82</v>
      </c>
      <c r="AL570" s="4">
        <f>IF(AI570&lt;60, 0, IF(AI570&lt;70,2, IF(AI570&lt;80, 3, IF(AI570&lt;90,4, IF(AI570&lt;=100, 5, "?")))))</f>
        <v>5</v>
      </c>
      <c r="AM570" s="4">
        <f>IF(AJ570&lt;60, 0, IF(AJ570&lt;70,2, IF(AJ570&lt;80, 3, IF(AJ570&lt;90,4, IF(AJ570&lt;=100, 5, "?")))))</f>
        <v>4</v>
      </c>
      <c r="AN570" s="4">
        <f>IF(AK570&lt;60, 0, IF(AK570&lt;70,2, IF(AK570&lt;80, 3, IF(AK570&lt;90,4, IF(AK570&lt;=100, 5, "?")))))</f>
        <v>4</v>
      </c>
      <c r="AO570" s="4">
        <f ca="1">AA570</f>
        <v>0</v>
      </c>
      <c r="AP570" s="4">
        <f ca="1">AB570</f>
        <v>0</v>
      </c>
      <c r="AQ570" s="4">
        <f ca="1">AC570</f>
        <v>1</v>
      </c>
      <c r="AR570" s="4">
        <f ca="1">AD570</f>
        <v>1</v>
      </c>
      <c r="AS570" s="4">
        <f ca="1">AE570</f>
        <v>1</v>
      </c>
      <c r="AT570" s="4" t="str">
        <f ca="1">Z570</f>
        <v>B</v>
      </c>
      <c r="AU570" s="4">
        <f>E570</f>
        <v>75.7</v>
      </c>
      <c r="AV570" s="4">
        <f>IF(AU570&lt;60, 0, IF(AU570&lt;70,2, IF(AU570&lt;80, 3, IF(AU570&lt;90,4, IF(AU570&lt;=100, 5, "?")))))</f>
        <v>3</v>
      </c>
    </row>
    <row r="571" spans="1:48" x14ac:dyDescent="0.2">
      <c r="A571" s="2" t="s">
        <v>16</v>
      </c>
      <c r="B571" s="3" t="s">
        <v>26</v>
      </c>
      <c r="C571" s="3">
        <v>91</v>
      </c>
      <c r="D571" s="3" t="s">
        <v>26</v>
      </c>
      <c r="E571" s="3">
        <v>70.5</v>
      </c>
      <c r="F571" s="3">
        <v>1</v>
      </c>
      <c r="G571" s="3">
        <v>78</v>
      </c>
      <c r="H571" s="3">
        <v>64</v>
      </c>
      <c r="I571" s="3">
        <v>91</v>
      </c>
      <c r="J571" s="3">
        <v>64</v>
      </c>
      <c r="K571" s="3">
        <v>62</v>
      </c>
      <c r="L571" s="3"/>
      <c r="M571" s="3">
        <v>76</v>
      </c>
      <c r="N571" s="3"/>
      <c r="O571" s="4">
        <f>MAX(G571:H571)</f>
        <v>78</v>
      </c>
      <c r="P571" s="4">
        <f>MAX(I571:J571)</f>
        <v>91</v>
      </c>
      <c r="Q571" s="4">
        <f>ABS(O571-C571)</f>
        <v>13</v>
      </c>
      <c r="R571" s="4">
        <f>ABS(P571-C571)</f>
        <v>0</v>
      </c>
      <c r="S571" s="4" t="b">
        <f ca="1">OR(O571=0,P571=0,Q571&gt;$Q$1,R571&gt;$R$1,W571="N", V571=2)</f>
        <v>0</v>
      </c>
      <c r="T571" s="4" t="str">
        <f>TRIM(CLEAN(D571))</f>
        <v>برنامج بكالوريوس الهندسة المدنية</v>
      </c>
      <c r="U571" s="4">
        <f>COUNTIF(T:T,T571)</f>
        <v>723</v>
      </c>
      <c r="V571" s="4">
        <f>IF(E571&lt;60, 0, IF(E571&lt;70,2, IF(E571&lt;80, 3, IF(E571&lt;90,4, IF(E571&lt;=100, 5, "?")))))</f>
        <v>3</v>
      </c>
      <c r="W571" s="4" t="str" cm="1">
        <f t="array" aca="1" ref="W571" ca="1">_xlfn.IFNA(INDIRECT($Y$1&amp;"!"&amp;W$1&amp;$Y571),"N")</f>
        <v>C</v>
      </c>
      <c r="X571" s="4">
        <f ca="1">COUNTIF(W:W,W571)</f>
        <v>747</v>
      </c>
      <c r="Y571" s="4">
        <f>MATCH(T571,Coding!J:J,0)</f>
        <v>8</v>
      </c>
      <c r="Z571" s="4" t="str" cm="1">
        <f t="array" aca="1" ref="Z571" ca="1">_xlfn.IFNA(INDIRECT($Y$1&amp;"!"&amp;Z$1&amp;$Y571),-1)</f>
        <v>C</v>
      </c>
      <c r="AA571" s="4" cm="1">
        <f t="array" aca="1" ref="AA571" ca="1">_xlfn.IFNA(INDIRECT($Y$1&amp;"!"&amp;AA$1&amp;$Y571),-1)</f>
        <v>1</v>
      </c>
      <c r="AB571" s="4" cm="1">
        <f t="array" aca="1" ref="AB571" ca="1">_xlfn.IFNA(INDIRECT($Y$1&amp;"!"&amp;AB$1&amp;$Y571),-1)</f>
        <v>1</v>
      </c>
      <c r="AC571" s="4" cm="1">
        <f t="array" aca="1" ref="AC571" ca="1">_xlfn.IFNA(INDIRECT($Y$1&amp;"!"&amp;AC$1&amp;$Y571),-1)</f>
        <v>1</v>
      </c>
      <c r="AD571" s="4" cm="1">
        <f t="array" aca="1" ref="AD571" ca="1">_xlfn.IFNA(INDIRECT($Y$1&amp;"!"&amp;AD$1&amp;$Y571),-1)</f>
        <v>0</v>
      </c>
      <c r="AE571" s="4" cm="1">
        <f t="array" aca="1" ref="AE571" ca="1">_xlfn.IFNA(INDIRECT($Y$1&amp;"!"&amp;AE$1&amp;$Y571),-1)</f>
        <v>0</v>
      </c>
      <c r="AF571" s="4" t="str">
        <f ca="1">_xlfn.CONCAT(W571, "-",V571)</f>
        <v>C-3</v>
      </c>
      <c r="AG571" s="4" t="str">
        <f>TEXT(ROW()-2, "0000")</f>
        <v>0569</v>
      </c>
      <c r="AH571" s="4" t="str">
        <f>IF(TRIM(CLEAN(A571))="m", "male", IF(TRIM(CLEAN(A571))="f","female", "missing"))</f>
        <v>female</v>
      </c>
      <c r="AI571" s="4">
        <f>C571</f>
        <v>91</v>
      </c>
      <c r="AJ571" s="4">
        <f>O571</f>
        <v>78</v>
      </c>
      <c r="AK571" s="4">
        <f>P571</f>
        <v>91</v>
      </c>
      <c r="AL571" s="4">
        <f>IF(AI571&lt;60, 0, IF(AI571&lt;70,2, IF(AI571&lt;80, 3, IF(AI571&lt;90,4, IF(AI571&lt;=100, 5, "?")))))</f>
        <v>5</v>
      </c>
      <c r="AM571" s="4">
        <f>IF(AJ571&lt;60, 0, IF(AJ571&lt;70,2, IF(AJ571&lt;80, 3, IF(AJ571&lt;90,4, IF(AJ571&lt;=100, 5, "?")))))</f>
        <v>3</v>
      </c>
      <c r="AN571" s="4">
        <f>IF(AK571&lt;60, 0, IF(AK571&lt;70,2, IF(AK571&lt;80, 3, IF(AK571&lt;90,4, IF(AK571&lt;=100, 5, "?")))))</f>
        <v>5</v>
      </c>
      <c r="AO571" s="4">
        <f ca="1">AA571</f>
        <v>1</v>
      </c>
      <c r="AP571" s="4">
        <f ca="1">AB571</f>
        <v>1</v>
      </c>
      <c r="AQ571" s="4">
        <f ca="1">AC571</f>
        <v>1</v>
      </c>
      <c r="AR571" s="4">
        <f ca="1">AD571</f>
        <v>0</v>
      </c>
      <c r="AS571" s="4">
        <f ca="1">AE571</f>
        <v>0</v>
      </c>
      <c r="AT571" s="4" t="str">
        <f ca="1">Z571</f>
        <v>C</v>
      </c>
      <c r="AU571" s="4">
        <f>E571</f>
        <v>70.5</v>
      </c>
      <c r="AV571" s="4">
        <f>IF(AU571&lt;60, 0, IF(AU571&lt;70,2, IF(AU571&lt;80, 3, IF(AU571&lt;90,4, IF(AU571&lt;=100, 5, "?")))))</f>
        <v>3</v>
      </c>
    </row>
    <row r="572" spans="1:48" x14ac:dyDescent="0.2">
      <c r="A572" s="2" t="s">
        <v>13</v>
      </c>
      <c r="B572" s="3" t="s">
        <v>26</v>
      </c>
      <c r="C572" s="3">
        <v>91</v>
      </c>
      <c r="D572" s="3" t="s">
        <v>26</v>
      </c>
      <c r="E572" s="3">
        <v>70.900000000000006</v>
      </c>
      <c r="F572" s="3">
        <v>1</v>
      </c>
      <c r="G572" s="3">
        <v>76</v>
      </c>
      <c r="H572" s="3">
        <v>78</v>
      </c>
      <c r="I572" s="3">
        <v>80</v>
      </c>
      <c r="J572" s="3">
        <v>65</v>
      </c>
      <c r="K572" s="3">
        <v>64</v>
      </c>
      <c r="L572" s="3"/>
      <c r="M572" s="3">
        <v>71</v>
      </c>
      <c r="N572" s="3"/>
      <c r="O572" s="4">
        <f>MAX(G572:H572)</f>
        <v>78</v>
      </c>
      <c r="P572" s="4">
        <f>MAX(I572:J572)</f>
        <v>80</v>
      </c>
      <c r="Q572" s="4">
        <f>ABS(O572-C572)</f>
        <v>13</v>
      </c>
      <c r="R572" s="4">
        <f>ABS(P572-C572)</f>
        <v>11</v>
      </c>
      <c r="S572" s="4" t="b">
        <f ca="1">OR(O572=0,P572=0,Q572&gt;$Q$1,R572&gt;$R$1,W572="N", V572=2)</f>
        <v>0</v>
      </c>
      <c r="T572" s="4" t="str">
        <f>TRIM(CLEAN(D572))</f>
        <v>برنامج بكالوريوس الهندسة المدنية</v>
      </c>
      <c r="U572" s="4">
        <f>COUNTIF(T:T,T572)</f>
        <v>723</v>
      </c>
      <c r="V572" s="4">
        <f>IF(E572&lt;60, 0, IF(E572&lt;70,2, IF(E572&lt;80, 3, IF(E572&lt;90,4, IF(E572&lt;=100, 5, "?")))))</f>
        <v>3</v>
      </c>
      <c r="W572" s="4" t="str" cm="1">
        <f t="array" aca="1" ref="W572" ca="1">_xlfn.IFNA(INDIRECT($Y$1&amp;"!"&amp;W$1&amp;$Y572),"N")</f>
        <v>C</v>
      </c>
      <c r="X572" s="4">
        <f ca="1">COUNTIF(W:W,W572)</f>
        <v>747</v>
      </c>
      <c r="Y572" s="4">
        <f>MATCH(T572,Coding!J:J,0)</f>
        <v>8</v>
      </c>
      <c r="Z572" s="4" t="str" cm="1">
        <f t="array" aca="1" ref="Z572" ca="1">_xlfn.IFNA(INDIRECT($Y$1&amp;"!"&amp;Z$1&amp;$Y572),-1)</f>
        <v>C</v>
      </c>
      <c r="AA572" s="4" cm="1">
        <f t="array" aca="1" ref="AA572" ca="1">_xlfn.IFNA(INDIRECT($Y$1&amp;"!"&amp;AA$1&amp;$Y572),-1)</f>
        <v>1</v>
      </c>
      <c r="AB572" s="4" cm="1">
        <f t="array" aca="1" ref="AB572" ca="1">_xlfn.IFNA(INDIRECT($Y$1&amp;"!"&amp;AB$1&amp;$Y572),-1)</f>
        <v>1</v>
      </c>
      <c r="AC572" s="4" cm="1">
        <f t="array" aca="1" ref="AC572" ca="1">_xlfn.IFNA(INDIRECT($Y$1&amp;"!"&amp;AC$1&amp;$Y572),-1)</f>
        <v>1</v>
      </c>
      <c r="AD572" s="4" cm="1">
        <f t="array" aca="1" ref="AD572" ca="1">_xlfn.IFNA(INDIRECT($Y$1&amp;"!"&amp;AD$1&amp;$Y572),-1)</f>
        <v>0</v>
      </c>
      <c r="AE572" s="4" cm="1">
        <f t="array" aca="1" ref="AE572" ca="1">_xlfn.IFNA(INDIRECT($Y$1&amp;"!"&amp;AE$1&amp;$Y572),-1)</f>
        <v>0</v>
      </c>
      <c r="AF572" s="4" t="str">
        <f ca="1">_xlfn.CONCAT(W572, "-",V572)</f>
        <v>C-3</v>
      </c>
      <c r="AG572" s="4" t="str">
        <f>TEXT(ROW()-2, "0000")</f>
        <v>0570</v>
      </c>
      <c r="AH572" s="4" t="str">
        <f>IF(TRIM(CLEAN(A572))="m", "male", IF(TRIM(CLEAN(A572))="f","female", "missing"))</f>
        <v>male</v>
      </c>
      <c r="AI572" s="4">
        <f>C572</f>
        <v>91</v>
      </c>
      <c r="AJ572" s="4">
        <f>O572</f>
        <v>78</v>
      </c>
      <c r="AK572" s="4">
        <f>P572</f>
        <v>80</v>
      </c>
      <c r="AL572" s="4">
        <f>IF(AI572&lt;60, 0, IF(AI572&lt;70,2, IF(AI572&lt;80, 3, IF(AI572&lt;90,4, IF(AI572&lt;=100, 5, "?")))))</f>
        <v>5</v>
      </c>
      <c r="AM572" s="4">
        <f>IF(AJ572&lt;60, 0, IF(AJ572&lt;70,2, IF(AJ572&lt;80, 3, IF(AJ572&lt;90,4, IF(AJ572&lt;=100, 5, "?")))))</f>
        <v>3</v>
      </c>
      <c r="AN572" s="4">
        <f>IF(AK572&lt;60, 0, IF(AK572&lt;70,2, IF(AK572&lt;80, 3, IF(AK572&lt;90,4, IF(AK572&lt;=100, 5, "?")))))</f>
        <v>4</v>
      </c>
      <c r="AO572" s="4">
        <f ca="1">AA572</f>
        <v>1</v>
      </c>
      <c r="AP572" s="4">
        <f ca="1">AB572</f>
        <v>1</v>
      </c>
      <c r="AQ572" s="4">
        <f ca="1">AC572</f>
        <v>1</v>
      </c>
      <c r="AR572" s="4">
        <f ca="1">AD572</f>
        <v>0</v>
      </c>
      <c r="AS572" s="4">
        <f ca="1">AE572</f>
        <v>0</v>
      </c>
      <c r="AT572" s="4" t="str">
        <f ca="1">Z572</f>
        <v>C</v>
      </c>
      <c r="AU572" s="4">
        <f>E572</f>
        <v>70.900000000000006</v>
      </c>
      <c r="AV572" s="4">
        <f>IF(AU572&lt;60, 0, IF(AU572&lt;70,2, IF(AU572&lt;80, 3, IF(AU572&lt;90,4, IF(AU572&lt;=100, 5, "?")))))</f>
        <v>3</v>
      </c>
    </row>
    <row r="573" spans="1:48" x14ac:dyDescent="0.2">
      <c r="A573" s="2" t="s">
        <v>16</v>
      </c>
      <c r="B573" s="3" t="s">
        <v>37</v>
      </c>
      <c r="C573" s="3">
        <v>93</v>
      </c>
      <c r="D573" s="3" t="s">
        <v>26</v>
      </c>
      <c r="E573" s="3">
        <v>72.3</v>
      </c>
      <c r="F573" s="3">
        <v>1</v>
      </c>
      <c r="G573" s="3">
        <v>62</v>
      </c>
      <c r="H573" s="3">
        <v>80</v>
      </c>
      <c r="I573" s="3">
        <v>88</v>
      </c>
      <c r="J573" s="3">
        <v>74</v>
      </c>
      <c r="K573" s="3">
        <v>76</v>
      </c>
      <c r="L573" s="3"/>
      <c r="M573" s="3">
        <v>72</v>
      </c>
      <c r="N573" s="3"/>
      <c r="O573" s="4">
        <f>MAX(G573:H573)</f>
        <v>80</v>
      </c>
      <c r="P573" s="4">
        <f>MAX(I573:J573)</f>
        <v>88</v>
      </c>
      <c r="Q573" s="4">
        <f>ABS(O573-C573)</f>
        <v>13</v>
      </c>
      <c r="R573" s="4">
        <f>ABS(P573-C573)</f>
        <v>5</v>
      </c>
      <c r="S573" s="4" t="b">
        <f ca="1">OR(O573=0,P573=0,Q573&gt;$Q$1,R573&gt;$R$1,W573="N", V573=2)</f>
        <v>0</v>
      </c>
      <c r="T573" s="4" t="str">
        <f>TRIM(CLEAN(D573))</f>
        <v>برنامج بكالوريوس الهندسة المدنية</v>
      </c>
      <c r="U573" s="4">
        <f>COUNTIF(T:T,T573)</f>
        <v>723</v>
      </c>
      <c r="V573" s="4">
        <f>IF(E573&lt;60, 0, IF(E573&lt;70,2, IF(E573&lt;80, 3, IF(E573&lt;90,4, IF(E573&lt;=100, 5, "?")))))</f>
        <v>3</v>
      </c>
      <c r="W573" s="4" t="str" cm="1">
        <f t="array" aca="1" ref="W573" ca="1">_xlfn.IFNA(INDIRECT($Y$1&amp;"!"&amp;W$1&amp;$Y573),"N")</f>
        <v>C</v>
      </c>
      <c r="X573" s="4">
        <f ca="1">COUNTIF(W:W,W573)</f>
        <v>747</v>
      </c>
      <c r="Y573" s="4">
        <f>MATCH(T573,Coding!J:J,0)</f>
        <v>8</v>
      </c>
      <c r="Z573" s="4" t="str" cm="1">
        <f t="array" aca="1" ref="Z573" ca="1">_xlfn.IFNA(INDIRECT($Y$1&amp;"!"&amp;Z$1&amp;$Y573),-1)</f>
        <v>C</v>
      </c>
      <c r="AA573" s="4" cm="1">
        <f t="array" aca="1" ref="AA573" ca="1">_xlfn.IFNA(INDIRECT($Y$1&amp;"!"&amp;AA$1&amp;$Y573),-1)</f>
        <v>1</v>
      </c>
      <c r="AB573" s="4" cm="1">
        <f t="array" aca="1" ref="AB573" ca="1">_xlfn.IFNA(INDIRECT($Y$1&amp;"!"&amp;AB$1&amp;$Y573),-1)</f>
        <v>1</v>
      </c>
      <c r="AC573" s="4" cm="1">
        <f t="array" aca="1" ref="AC573" ca="1">_xlfn.IFNA(INDIRECT($Y$1&amp;"!"&amp;AC$1&amp;$Y573),-1)</f>
        <v>1</v>
      </c>
      <c r="AD573" s="4" cm="1">
        <f t="array" aca="1" ref="AD573" ca="1">_xlfn.IFNA(INDIRECT($Y$1&amp;"!"&amp;AD$1&amp;$Y573),-1)</f>
        <v>0</v>
      </c>
      <c r="AE573" s="4" cm="1">
        <f t="array" aca="1" ref="AE573" ca="1">_xlfn.IFNA(INDIRECT($Y$1&amp;"!"&amp;AE$1&amp;$Y573),-1)</f>
        <v>0</v>
      </c>
      <c r="AF573" s="4" t="str">
        <f ca="1">_xlfn.CONCAT(W573, "-",V573)</f>
        <v>C-3</v>
      </c>
      <c r="AG573" s="4" t="str">
        <f>TEXT(ROW()-2, "0000")</f>
        <v>0571</v>
      </c>
      <c r="AH573" s="4" t="str">
        <f>IF(TRIM(CLEAN(A573))="m", "male", IF(TRIM(CLEAN(A573))="f","female", "missing"))</f>
        <v>female</v>
      </c>
      <c r="AI573" s="4">
        <f>C573</f>
        <v>93</v>
      </c>
      <c r="AJ573" s="4">
        <f>O573</f>
        <v>80</v>
      </c>
      <c r="AK573" s="4">
        <f>P573</f>
        <v>88</v>
      </c>
      <c r="AL573" s="4">
        <f>IF(AI573&lt;60, 0, IF(AI573&lt;70,2, IF(AI573&lt;80, 3, IF(AI573&lt;90,4, IF(AI573&lt;=100, 5, "?")))))</f>
        <v>5</v>
      </c>
      <c r="AM573" s="4">
        <f>IF(AJ573&lt;60, 0, IF(AJ573&lt;70,2, IF(AJ573&lt;80, 3, IF(AJ573&lt;90,4, IF(AJ573&lt;=100, 5, "?")))))</f>
        <v>4</v>
      </c>
      <c r="AN573" s="4">
        <f>IF(AK573&lt;60, 0, IF(AK573&lt;70,2, IF(AK573&lt;80, 3, IF(AK573&lt;90,4, IF(AK573&lt;=100, 5, "?")))))</f>
        <v>4</v>
      </c>
      <c r="AO573" s="4">
        <f ca="1">AA573</f>
        <v>1</v>
      </c>
      <c r="AP573" s="4">
        <f ca="1">AB573</f>
        <v>1</v>
      </c>
      <c r="AQ573" s="4">
        <f ca="1">AC573</f>
        <v>1</v>
      </c>
      <c r="AR573" s="4">
        <f ca="1">AD573</f>
        <v>0</v>
      </c>
      <c r="AS573" s="4">
        <f ca="1">AE573</f>
        <v>0</v>
      </c>
      <c r="AT573" s="4" t="str">
        <f ca="1">Z573</f>
        <v>C</v>
      </c>
      <c r="AU573" s="4">
        <f>E573</f>
        <v>72.3</v>
      </c>
      <c r="AV573" s="4">
        <f>IF(AU573&lt;60, 0, IF(AU573&lt;70,2, IF(AU573&lt;80, 3, IF(AU573&lt;90,4, IF(AU573&lt;=100, 5, "?")))))</f>
        <v>3</v>
      </c>
    </row>
    <row r="574" spans="1:48" x14ac:dyDescent="0.2">
      <c r="A574" s="2" t="s">
        <v>16</v>
      </c>
      <c r="B574" s="3" t="s">
        <v>37</v>
      </c>
      <c r="C574" s="3">
        <v>95</v>
      </c>
      <c r="D574" s="3" t="s">
        <v>26</v>
      </c>
      <c r="E574" s="3">
        <v>71.900000000000006</v>
      </c>
      <c r="F574" s="3">
        <v>1</v>
      </c>
      <c r="G574" s="3">
        <v>82</v>
      </c>
      <c r="H574" s="3">
        <v>77</v>
      </c>
      <c r="I574" s="3">
        <v>72</v>
      </c>
      <c r="J574" s="3">
        <v>82</v>
      </c>
      <c r="K574" s="3">
        <v>61</v>
      </c>
      <c r="L574" s="3"/>
      <c r="M574" s="3">
        <v>73</v>
      </c>
      <c r="N574" s="3"/>
      <c r="O574" s="4">
        <f>MAX(G574:H574)</f>
        <v>82</v>
      </c>
      <c r="P574" s="4">
        <f>MAX(I574:J574)</f>
        <v>82</v>
      </c>
      <c r="Q574" s="4">
        <f>ABS(O574-C574)</f>
        <v>13</v>
      </c>
      <c r="R574" s="4">
        <f>ABS(P574-C574)</f>
        <v>13</v>
      </c>
      <c r="S574" s="4" t="b">
        <f ca="1">OR(O574=0,P574=0,Q574&gt;$Q$1,R574&gt;$R$1,W574="N", V574=2)</f>
        <v>0</v>
      </c>
      <c r="T574" s="4" t="str">
        <f>TRIM(CLEAN(D574))</f>
        <v>برنامج بكالوريوس الهندسة المدنية</v>
      </c>
      <c r="U574" s="4">
        <f>COUNTIF(T:T,T574)</f>
        <v>723</v>
      </c>
      <c r="V574" s="4">
        <f>IF(E574&lt;60, 0, IF(E574&lt;70,2, IF(E574&lt;80, 3, IF(E574&lt;90,4, IF(E574&lt;=100, 5, "?")))))</f>
        <v>3</v>
      </c>
      <c r="W574" s="4" t="str" cm="1">
        <f t="array" aca="1" ref="W574" ca="1">_xlfn.IFNA(INDIRECT($Y$1&amp;"!"&amp;W$1&amp;$Y574),"N")</f>
        <v>C</v>
      </c>
      <c r="X574" s="4">
        <f ca="1">COUNTIF(W:W,W574)</f>
        <v>747</v>
      </c>
      <c r="Y574" s="4">
        <f>MATCH(T574,Coding!J:J,0)</f>
        <v>8</v>
      </c>
      <c r="Z574" s="4" t="str" cm="1">
        <f t="array" aca="1" ref="Z574" ca="1">_xlfn.IFNA(INDIRECT($Y$1&amp;"!"&amp;Z$1&amp;$Y574),-1)</f>
        <v>C</v>
      </c>
      <c r="AA574" s="4" cm="1">
        <f t="array" aca="1" ref="AA574" ca="1">_xlfn.IFNA(INDIRECT($Y$1&amp;"!"&amp;AA$1&amp;$Y574),-1)</f>
        <v>1</v>
      </c>
      <c r="AB574" s="4" cm="1">
        <f t="array" aca="1" ref="AB574" ca="1">_xlfn.IFNA(INDIRECT($Y$1&amp;"!"&amp;AB$1&amp;$Y574),-1)</f>
        <v>1</v>
      </c>
      <c r="AC574" s="4" cm="1">
        <f t="array" aca="1" ref="AC574" ca="1">_xlfn.IFNA(INDIRECT($Y$1&amp;"!"&amp;AC$1&amp;$Y574),-1)</f>
        <v>1</v>
      </c>
      <c r="AD574" s="4" cm="1">
        <f t="array" aca="1" ref="AD574" ca="1">_xlfn.IFNA(INDIRECT($Y$1&amp;"!"&amp;AD$1&amp;$Y574),-1)</f>
        <v>0</v>
      </c>
      <c r="AE574" s="4" cm="1">
        <f t="array" aca="1" ref="AE574" ca="1">_xlfn.IFNA(INDIRECT($Y$1&amp;"!"&amp;AE$1&amp;$Y574),-1)</f>
        <v>0</v>
      </c>
      <c r="AF574" s="4" t="str">
        <f ca="1">_xlfn.CONCAT(W574, "-",V574)</f>
        <v>C-3</v>
      </c>
      <c r="AG574" s="4" t="str">
        <f>TEXT(ROW()-2, "0000")</f>
        <v>0572</v>
      </c>
      <c r="AH574" s="4" t="str">
        <f>IF(TRIM(CLEAN(A574))="m", "male", IF(TRIM(CLEAN(A574))="f","female", "missing"))</f>
        <v>female</v>
      </c>
      <c r="AI574" s="4">
        <f>C574</f>
        <v>95</v>
      </c>
      <c r="AJ574" s="4">
        <f>O574</f>
        <v>82</v>
      </c>
      <c r="AK574" s="4">
        <f>P574</f>
        <v>82</v>
      </c>
      <c r="AL574" s="4">
        <f>IF(AI574&lt;60, 0, IF(AI574&lt;70,2, IF(AI574&lt;80, 3, IF(AI574&lt;90,4, IF(AI574&lt;=100, 5, "?")))))</f>
        <v>5</v>
      </c>
      <c r="AM574" s="4">
        <f>IF(AJ574&lt;60, 0, IF(AJ574&lt;70,2, IF(AJ574&lt;80, 3, IF(AJ574&lt;90,4, IF(AJ574&lt;=100, 5, "?")))))</f>
        <v>4</v>
      </c>
      <c r="AN574" s="4">
        <f>IF(AK574&lt;60, 0, IF(AK574&lt;70,2, IF(AK574&lt;80, 3, IF(AK574&lt;90,4, IF(AK574&lt;=100, 5, "?")))))</f>
        <v>4</v>
      </c>
      <c r="AO574" s="4">
        <f ca="1">AA574</f>
        <v>1</v>
      </c>
      <c r="AP574" s="4">
        <f ca="1">AB574</f>
        <v>1</v>
      </c>
      <c r="AQ574" s="4">
        <f ca="1">AC574</f>
        <v>1</v>
      </c>
      <c r="AR574" s="4">
        <f ca="1">AD574</f>
        <v>0</v>
      </c>
      <c r="AS574" s="4">
        <f ca="1">AE574</f>
        <v>0</v>
      </c>
      <c r="AT574" s="4" t="str">
        <f ca="1">Z574</f>
        <v>C</v>
      </c>
      <c r="AU574" s="4">
        <f>E574</f>
        <v>71.900000000000006</v>
      </c>
      <c r="AV574" s="4">
        <f>IF(AU574&lt;60, 0, IF(AU574&lt;70,2, IF(AU574&lt;80, 3, IF(AU574&lt;90,4, IF(AU574&lt;=100, 5, "?")))))</f>
        <v>3</v>
      </c>
    </row>
    <row r="575" spans="1:48" x14ac:dyDescent="0.2">
      <c r="A575" s="2" t="s">
        <v>13</v>
      </c>
      <c r="B575" s="3" t="s">
        <v>33</v>
      </c>
      <c r="C575" s="3">
        <v>83</v>
      </c>
      <c r="D575" s="3" t="s">
        <v>33</v>
      </c>
      <c r="E575" s="3">
        <v>78.5</v>
      </c>
      <c r="F575" s="3">
        <v>1</v>
      </c>
      <c r="G575" s="3">
        <v>70</v>
      </c>
      <c r="H575" s="3">
        <v>60</v>
      </c>
      <c r="I575" s="3">
        <v>72</v>
      </c>
      <c r="J575" s="3">
        <v>60</v>
      </c>
      <c r="K575" s="3"/>
      <c r="L575" s="3">
        <v>93</v>
      </c>
      <c r="M575" s="3"/>
      <c r="N575" s="3"/>
      <c r="O575" s="4">
        <f>MAX(G575:H575)</f>
        <v>70</v>
      </c>
      <c r="P575" s="4">
        <f>MAX(I575:J575)</f>
        <v>72</v>
      </c>
      <c r="Q575" s="4">
        <f>ABS(O575-C575)</f>
        <v>13</v>
      </c>
      <c r="R575" s="4">
        <f>ABS(P575-C575)</f>
        <v>11</v>
      </c>
      <c r="S575" s="4" t="b">
        <f ca="1">OR(O575=0,P575=0,Q575&gt;$Q$1,R575&gt;$R$1,W575="N", V575=2)</f>
        <v>0</v>
      </c>
      <c r="T575" s="4" t="str">
        <f>TRIM(CLEAN(D575))</f>
        <v>برنامج بكالوريوس علم الحاسوب</v>
      </c>
      <c r="U575" s="4">
        <f>COUNTIF(T:T,T575)</f>
        <v>589</v>
      </c>
      <c r="V575" s="4">
        <f>IF(E575&lt;60, 0, IF(E575&lt;70,2, IF(E575&lt;80, 3, IF(E575&lt;90,4, IF(E575&lt;=100, 5, "?")))))</f>
        <v>3</v>
      </c>
      <c r="W575" s="4" t="str" cm="1">
        <f t="array" aca="1" ref="W575" ca="1">_xlfn.IFNA(INDIRECT($Y$1&amp;"!"&amp;W$1&amp;$Y575),"N")</f>
        <v>D</v>
      </c>
      <c r="X575" s="4">
        <f ca="1">COUNTIF(W:W,W575)</f>
        <v>589</v>
      </c>
      <c r="Y575" s="4">
        <f>MATCH(T575,Coding!J:J,0)</f>
        <v>9</v>
      </c>
      <c r="Z575" s="4" t="str" cm="1">
        <f t="array" aca="1" ref="Z575" ca="1">_xlfn.IFNA(INDIRECT($Y$1&amp;"!"&amp;Z$1&amp;$Y575),-1)</f>
        <v>D</v>
      </c>
      <c r="AA575" s="4" cm="1">
        <f t="array" aca="1" ref="AA575" ca="1">_xlfn.IFNA(INDIRECT($Y$1&amp;"!"&amp;AA$1&amp;$Y575),-1)</f>
        <v>0</v>
      </c>
      <c r="AB575" s="4" cm="1">
        <f t="array" aca="1" ref="AB575" ca="1">_xlfn.IFNA(INDIRECT($Y$1&amp;"!"&amp;AB$1&amp;$Y575),-1)</f>
        <v>1</v>
      </c>
      <c r="AC575" s="4" cm="1">
        <f t="array" aca="1" ref="AC575" ca="1">_xlfn.IFNA(INDIRECT($Y$1&amp;"!"&amp;AC$1&amp;$Y575),-1)</f>
        <v>0</v>
      </c>
      <c r="AD575" s="4" cm="1">
        <f t="array" aca="1" ref="AD575" ca="1">_xlfn.IFNA(INDIRECT($Y$1&amp;"!"&amp;AD$1&amp;$Y575),-1)</f>
        <v>0</v>
      </c>
      <c r="AE575" s="4" cm="1">
        <f t="array" aca="1" ref="AE575" ca="1">_xlfn.IFNA(INDIRECT($Y$1&amp;"!"&amp;AE$1&amp;$Y575),-1)</f>
        <v>0</v>
      </c>
      <c r="AF575" s="4" t="str">
        <f ca="1">_xlfn.CONCAT(W575, "-",V575)</f>
        <v>D-3</v>
      </c>
      <c r="AG575" s="4" t="str">
        <f>TEXT(ROW()-2, "0000")</f>
        <v>0573</v>
      </c>
      <c r="AH575" s="4" t="str">
        <f>IF(TRIM(CLEAN(A575))="m", "male", IF(TRIM(CLEAN(A575))="f","female", "missing"))</f>
        <v>male</v>
      </c>
      <c r="AI575" s="4">
        <f>C575</f>
        <v>83</v>
      </c>
      <c r="AJ575" s="4">
        <f>O575</f>
        <v>70</v>
      </c>
      <c r="AK575" s="4">
        <f>P575</f>
        <v>72</v>
      </c>
      <c r="AL575" s="4">
        <f>IF(AI575&lt;60, 0, IF(AI575&lt;70,2, IF(AI575&lt;80, 3, IF(AI575&lt;90,4, IF(AI575&lt;=100, 5, "?")))))</f>
        <v>4</v>
      </c>
      <c r="AM575" s="4">
        <f>IF(AJ575&lt;60, 0, IF(AJ575&lt;70,2, IF(AJ575&lt;80, 3, IF(AJ575&lt;90,4, IF(AJ575&lt;=100, 5, "?")))))</f>
        <v>3</v>
      </c>
      <c r="AN575" s="4">
        <f>IF(AK575&lt;60, 0, IF(AK575&lt;70,2, IF(AK575&lt;80, 3, IF(AK575&lt;90,4, IF(AK575&lt;=100, 5, "?")))))</f>
        <v>3</v>
      </c>
      <c r="AO575" s="4">
        <f ca="1">AA575</f>
        <v>0</v>
      </c>
      <c r="AP575" s="4">
        <f ca="1">AB575</f>
        <v>1</v>
      </c>
      <c r="AQ575" s="4">
        <f ca="1">AC575</f>
        <v>0</v>
      </c>
      <c r="AR575" s="4">
        <f ca="1">AD575</f>
        <v>0</v>
      </c>
      <c r="AS575" s="4">
        <f ca="1">AE575</f>
        <v>0</v>
      </c>
      <c r="AT575" s="4" t="str">
        <f ca="1">Z575</f>
        <v>D</v>
      </c>
      <c r="AU575" s="4">
        <f>E575</f>
        <v>78.5</v>
      </c>
      <c r="AV575" s="4">
        <f>IF(AU575&lt;60, 0, IF(AU575&lt;70,2, IF(AU575&lt;80, 3, IF(AU575&lt;90,4, IF(AU575&lt;=100, 5, "?")))))</f>
        <v>3</v>
      </c>
    </row>
    <row r="576" spans="1:48" x14ac:dyDescent="0.2">
      <c r="A576" s="2" t="s">
        <v>13</v>
      </c>
      <c r="B576" s="3" t="s">
        <v>37</v>
      </c>
      <c r="C576" s="3">
        <v>83</v>
      </c>
      <c r="D576" s="3" t="s">
        <v>28</v>
      </c>
      <c r="E576" s="3">
        <v>77.3</v>
      </c>
      <c r="F576" s="3">
        <v>1</v>
      </c>
      <c r="G576" s="3">
        <v>70</v>
      </c>
      <c r="H576" s="3">
        <v>65</v>
      </c>
      <c r="I576" s="3">
        <v>69</v>
      </c>
      <c r="J576" s="3">
        <v>72</v>
      </c>
      <c r="K576" s="3">
        <v>60</v>
      </c>
      <c r="L576" s="3"/>
      <c r="M576" s="3">
        <v>85</v>
      </c>
      <c r="N576" s="3"/>
      <c r="O576" s="4">
        <f>MAX(G576:H576)</f>
        <v>70</v>
      </c>
      <c r="P576" s="4">
        <f>MAX(I576:J576)</f>
        <v>72</v>
      </c>
      <c r="Q576" s="4">
        <f>ABS(O576-C576)</f>
        <v>13</v>
      </c>
      <c r="R576" s="4">
        <f>ABS(P576-C576)</f>
        <v>11</v>
      </c>
      <c r="S576" s="4" t="b">
        <f ca="1">OR(O576=0,P576=0,Q576&gt;$Q$1,R576&gt;$R$1,W576="N", V576=2)</f>
        <v>0</v>
      </c>
      <c r="T576" s="4" t="str">
        <f>TRIM(CLEAN(D576))</f>
        <v>برنامج بكالوريوس الهندسة الميكانيكية</v>
      </c>
      <c r="U576" s="4">
        <f>COUNTIF(T:T,T576)</f>
        <v>292</v>
      </c>
      <c r="V576" s="4">
        <f>IF(E576&lt;60, 0, IF(E576&lt;70,2, IF(E576&lt;80, 3, IF(E576&lt;90,4, IF(E576&lt;=100, 5, "?")))))</f>
        <v>3</v>
      </c>
      <c r="W576" s="4" t="str" cm="1">
        <f t="array" aca="1" ref="W576" ca="1">_xlfn.IFNA(INDIRECT($Y$1&amp;"!"&amp;W$1&amp;$Y576),"N")</f>
        <v>E</v>
      </c>
      <c r="X576" s="4">
        <f ca="1">COUNTIF(W:W,W576)</f>
        <v>292</v>
      </c>
      <c r="Y576" s="4">
        <f>MATCH(T576,Coding!J:J,0)</f>
        <v>10</v>
      </c>
      <c r="Z576" s="4" t="str" cm="1">
        <f t="array" aca="1" ref="Z576" ca="1">_xlfn.IFNA(INDIRECT($Y$1&amp;"!"&amp;Z$1&amp;$Y576),-1)</f>
        <v>E</v>
      </c>
      <c r="AA576" s="4" cm="1">
        <f t="array" aca="1" ref="AA576" ca="1">_xlfn.IFNA(INDIRECT($Y$1&amp;"!"&amp;AA$1&amp;$Y576),-1)</f>
        <v>0</v>
      </c>
      <c r="AB576" s="4" cm="1">
        <f t="array" aca="1" ref="AB576" ca="1">_xlfn.IFNA(INDIRECT($Y$1&amp;"!"&amp;AB$1&amp;$Y576),-1)</f>
        <v>0</v>
      </c>
      <c r="AC576" s="4" cm="1">
        <f t="array" aca="1" ref="AC576" ca="1">_xlfn.IFNA(INDIRECT($Y$1&amp;"!"&amp;AC$1&amp;$Y576),-1)</f>
        <v>1</v>
      </c>
      <c r="AD576" s="4" cm="1">
        <f t="array" aca="1" ref="AD576" ca="1">_xlfn.IFNA(INDIRECT($Y$1&amp;"!"&amp;AD$1&amp;$Y576),-1)</f>
        <v>0</v>
      </c>
      <c r="AE576" s="4" cm="1">
        <f t="array" aca="1" ref="AE576" ca="1">_xlfn.IFNA(INDIRECT($Y$1&amp;"!"&amp;AE$1&amp;$Y576),-1)</f>
        <v>1</v>
      </c>
      <c r="AF576" s="4" t="str">
        <f ca="1">_xlfn.CONCAT(W576, "-",V576)</f>
        <v>E-3</v>
      </c>
      <c r="AG576" s="4" t="str">
        <f>TEXT(ROW()-2, "0000")</f>
        <v>0574</v>
      </c>
      <c r="AH576" s="4" t="str">
        <f>IF(TRIM(CLEAN(A576))="m", "male", IF(TRIM(CLEAN(A576))="f","female", "missing"))</f>
        <v>male</v>
      </c>
      <c r="AI576" s="4">
        <f>C576</f>
        <v>83</v>
      </c>
      <c r="AJ576" s="4">
        <f>O576</f>
        <v>70</v>
      </c>
      <c r="AK576" s="4">
        <f>P576</f>
        <v>72</v>
      </c>
      <c r="AL576" s="4">
        <f>IF(AI576&lt;60, 0, IF(AI576&lt;70,2, IF(AI576&lt;80, 3, IF(AI576&lt;90,4, IF(AI576&lt;=100, 5, "?")))))</f>
        <v>4</v>
      </c>
      <c r="AM576" s="4">
        <f>IF(AJ576&lt;60, 0, IF(AJ576&lt;70,2, IF(AJ576&lt;80, 3, IF(AJ576&lt;90,4, IF(AJ576&lt;=100, 5, "?")))))</f>
        <v>3</v>
      </c>
      <c r="AN576" s="4">
        <f>IF(AK576&lt;60, 0, IF(AK576&lt;70,2, IF(AK576&lt;80, 3, IF(AK576&lt;90,4, IF(AK576&lt;=100, 5, "?")))))</f>
        <v>3</v>
      </c>
      <c r="AO576" s="4">
        <f ca="1">AA576</f>
        <v>0</v>
      </c>
      <c r="AP576" s="4">
        <f ca="1">AB576</f>
        <v>0</v>
      </c>
      <c r="AQ576" s="4">
        <f ca="1">AC576</f>
        <v>1</v>
      </c>
      <c r="AR576" s="4">
        <f ca="1">AD576</f>
        <v>0</v>
      </c>
      <c r="AS576" s="4">
        <f ca="1">AE576</f>
        <v>1</v>
      </c>
      <c r="AT576" s="4" t="str">
        <f ca="1">Z576</f>
        <v>E</v>
      </c>
      <c r="AU576" s="4">
        <f>E576</f>
        <v>77.3</v>
      </c>
      <c r="AV576" s="4">
        <f>IF(AU576&lt;60, 0, IF(AU576&lt;70,2, IF(AU576&lt;80, 3, IF(AU576&lt;90,4, IF(AU576&lt;=100, 5, "?")))))</f>
        <v>3</v>
      </c>
    </row>
    <row r="577" spans="1:48" x14ac:dyDescent="0.2">
      <c r="A577" s="2" t="s">
        <v>13</v>
      </c>
      <c r="B577" s="3" t="s">
        <v>37</v>
      </c>
      <c r="C577" s="3">
        <v>96</v>
      </c>
      <c r="D577" s="3" t="s">
        <v>14</v>
      </c>
      <c r="E577" s="3">
        <v>73.7</v>
      </c>
      <c r="F577" s="3">
        <v>1</v>
      </c>
      <c r="G577" s="3">
        <v>61</v>
      </c>
      <c r="H577" s="3">
        <v>83</v>
      </c>
      <c r="I577" s="3">
        <v>76</v>
      </c>
      <c r="J577" s="3">
        <v>61</v>
      </c>
      <c r="K577" s="3">
        <v>71</v>
      </c>
      <c r="L577" s="3"/>
      <c r="M577" s="3">
        <v>69</v>
      </c>
      <c r="N577" s="3"/>
      <c r="O577" s="4">
        <f>MAX(G577:H577)</f>
        <v>83</v>
      </c>
      <c r="P577" s="4">
        <f>MAX(I577:J577)</f>
        <v>76</v>
      </c>
      <c r="Q577" s="4">
        <f>ABS(O577-C577)</f>
        <v>13</v>
      </c>
      <c r="R577" s="4">
        <f>ABS(P577-C577)</f>
        <v>20</v>
      </c>
      <c r="S577" s="4" t="b">
        <f ca="1">OR(O577=0,P577=0,Q577&gt;$Q$1,R577&gt;$R$1,W577="N", V577=2)</f>
        <v>0</v>
      </c>
      <c r="T577" s="4" t="str">
        <f>TRIM(CLEAN(D577))</f>
        <v>برنامج بكالوريوس الهندسة الكهربائية</v>
      </c>
      <c r="U577" s="4">
        <f>COUNTIF(T:T,T577)</f>
        <v>420</v>
      </c>
      <c r="V577" s="4">
        <f>IF(E577&lt;60, 0, IF(E577&lt;70,2, IF(E577&lt;80, 3, IF(E577&lt;90,4, IF(E577&lt;=100, 5, "?")))))</f>
        <v>3</v>
      </c>
      <c r="W577" s="4" t="str" cm="1">
        <f t="array" aca="1" ref="W577" ca="1">_xlfn.IFNA(INDIRECT($Y$1&amp;"!"&amp;W$1&amp;$Y577),"N")</f>
        <v>F</v>
      </c>
      <c r="X577" s="4">
        <f ca="1">COUNTIF(W:W,W577)</f>
        <v>420</v>
      </c>
      <c r="Y577" s="4">
        <f>MATCH(T577,Coding!J:J,0)</f>
        <v>11</v>
      </c>
      <c r="Z577" s="4" t="str" cm="1">
        <f t="array" aca="1" ref="Z577" ca="1">_xlfn.IFNA(INDIRECT($Y$1&amp;"!"&amp;Z$1&amp;$Y577),-1)</f>
        <v>F</v>
      </c>
      <c r="AA577" s="4" cm="1">
        <f t="array" aca="1" ref="AA577" ca="1">_xlfn.IFNA(INDIRECT($Y$1&amp;"!"&amp;AA$1&amp;$Y577),-1)</f>
        <v>0</v>
      </c>
      <c r="AB577" s="4" cm="1">
        <f t="array" aca="1" ref="AB577" ca="1">_xlfn.IFNA(INDIRECT($Y$1&amp;"!"&amp;AB$1&amp;$Y577),-1)</f>
        <v>1</v>
      </c>
      <c r="AC577" s="4" cm="1">
        <f t="array" aca="1" ref="AC577" ca="1">_xlfn.IFNA(INDIRECT($Y$1&amp;"!"&amp;AC$1&amp;$Y577),-1)</f>
        <v>0</v>
      </c>
      <c r="AD577" s="4" cm="1">
        <f t="array" aca="1" ref="AD577" ca="1">_xlfn.IFNA(INDIRECT($Y$1&amp;"!"&amp;AD$1&amp;$Y577),-1)</f>
        <v>1</v>
      </c>
      <c r="AE577" s="4" cm="1">
        <f t="array" aca="1" ref="AE577" ca="1">_xlfn.IFNA(INDIRECT($Y$1&amp;"!"&amp;AE$1&amp;$Y577),-1)</f>
        <v>0</v>
      </c>
      <c r="AF577" s="4" t="str">
        <f ca="1">_xlfn.CONCAT(W577, "-",V577)</f>
        <v>F-3</v>
      </c>
      <c r="AG577" s="4" t="str">
        <f>TEXT(ROW()-2, "0000")</f>
        <v>0575</v>
      </c>
      <c r="AH577" s="4" t="str">
        <f>IF(TRIM(CLEAN(A577))="m", "male", IF(TRIM(CLEAN(A577))="f","female", "missing"))</f>
        <v>male</v>
      </c>
      <c r="AI577" s="4">
        <f>C577</f>
        <v>96</v>
      </c>
      <c r="AJ577" s="4">
        <f>O577</f>
        <v>83</v>
      </c>
      <c r="AK577" s="4">
        <f>P577</f>
        <v>76</v>
      </c>
      <c r="AL577" s="4">
        <f>IF(AI577&lt;60, 0, IF(AI577&lt;70,2, IF(AI577&lt;80, 3, IF(AI577&lt;90,4, IF(AI577&lt;=100, 5, "?")))))</f>
        <v>5</v>
      </c>
      <c r="AM577" s="4">
        <f>IF(AJ577&lt;60, 0, IF(AJ577&lt;70,2, IF(AJ577&lt;80, 3, IF(AJ577&lt;90,4, IF(AJ577&lt;=100, 5, "?")))))</f>
        <v>4</v>
      </c>
      <c r="AN577" s="4">
        <f>IF(AK577&lt;60, 0, IF(AK577&lt;70,2, IF(AK577&lt;80, 3, IF(AK577&lt;90,4, IF(AK577&lt;=100, 5, "?")))))</f>
        <v>3</v>
      </c>
      <c r="AO577" s="4">
        <f ca="1">AA577</f>
        <v>0</v>
      </c>
      <c r="AP577" s="4">
        <f ca="1">AB577</f>
        <v>1</v>
      </c>
      <c r="AQ577" s="4">
        <f ca="1">AC577</f>
        <v>0</v>
      </c>
      <c r="AR577" s="4">
        <f ca="1">AD577</f>
        <v>1</v>
      </c>
      <c r="AS577" s="4">
        <f ca="1">AE577</f>
        <v>0</v>
      </c>
      <c r="AT577" s="4" t="str">
        <f ca="1">Z577</f>
        <v>F</v>
      </c>
      <c r="AU577" s="4">
        <f>E577</f>
        <v>73.7</v>
      </c>
      <c r="AV577" s="4">
        <f>IF(AU577&lt;60, 0, IF(AU577&lt;70,2, IF(AU577&lt;80, 3, IF(AU577&lt;90,4, IF(AU577&lt;=100, 5, "?")))))</f>
        <v>3</v>
      </c>
    </row>
    <row r="578" spans="1:48" x14ac:dyDescent="0.2">
      <c r="A578" s="2" t="s">
        <v>13</v>
      </c>
      <c r="B578" s="3" t="s">
        <v>37</v>
      </c>
      <c r="C578" s="3">
        <v>88</v>
      </c>
      <c r="D578" s="3" t="s">
        <v>27</v>
      </c>
      <c r="E578" s="3">
        <v>79.099999999999994</v>
      </c>
      <c r="F578" s="3">
        <v>1</v>
      </c>
      <c r="G578" s="3">
        <v>75</v>
      </c>
      <c r="H578" s="3">
        <v>74</v>
      </c>
      <c r="I578" s="3">
        <v>95</v>
      </c>
      <c r="J578" s="3">
        <v>70</v>
      </c>
      <c r="K578" s="3"/>
      <c r="L578" s="3"/>
      <c r="M578" s="3">
        <v>75</v>
      </c>
      <c r="N578" s="3"/>
      <c r="O578" s="4">
        <f>MAX(G578:H578)</f>
        <v>75</v>
      </c>
      <c r="P578" s="4">
        <f>MAX(I578:J578)</f>
        <v>95</v>
      </c>
      <c r="Q578" s="4">
        <f>ABS(O578-C578)</f>
        <v>13</v>
      </c>
      <c r="R578" s="4">
        <f>ABS(P578-C578)</f>
        <v>7</v>
      </c>
      <c r="S578" s="4" t="b">
        <f ca="1">OR(O578=0,P578=0,Q578&gt;$Q$1,R578&gt;$R$1,W578="N", V578=2)</f>
        <v>0</v>
      </c>
      <c r="T578" s="4" t="str">
        <f>TRIM(CLEAN(D578))</f>
        <v>برنامج بكالوريوس الهندسة المعمارية</v>
      </c>
      <c r="U578" s="4">
        <f>COUNTIF(T:T,T578)</f>
        <v>391</v>
      </c>
      <c r="V578" s="4">
        <f>IF(E578&lt;60, 0, IF(E578&lt;70,2, IF(E578&lt;80, 3, IF(E578&lt;90,4, IF(E578&lt;=100, 5, "?")))))</f>
        <v>3</v>
      </c>
      <c r="W578" s="4" t="str" cm="1">
        <f t="array" aca="1" ref="W578" ca="1">_xlfn.IFNA(INDIRECT($Y$1&amp;"!"&amp;W$1&amp;$Y578),"N")</f>
        <v>G</v>
      </c>
      <c r="X578" s="4">
        <f ca="1">COUNTIF(W:W,W578)</f>
        <v>391</v>
      </c>
      <c r="Y578" s="4">
        <f>MATCH(T578,Coding!J:J,0)</f>
        <v>12</v>
      </c>
      <c r="Z578" s="4" t="str" cm="1">
        <f t="array" aca="1" ref="Z578" ca="1">_xlfn.IFNA(INDIRECT($Y$1&amp;"!"&amp;Z$1&amp;$Y578),-1)</f>
        <v>G</v>
      </c>
      <c r="AA578" s="4" cm="1">
        <f t="array" aca="1" ref="AA578" ca="1">_xlfn.IFNA(INDIRECT($Y$1&amp;"!"&amp;AA$1&amp;$Y578),-1)</f>
        <v>1</v>
      </c>
      <c r="AB578" s="4" cm="1">
        <f t="array" aca="1" ref="AB578" ca="1">_xlfn.IFNA(INDIRECT($Y$1&amp;"!"&amp;AB$1&amp;$Y578),-1)</f>
        <v>1</v>
      </c>
      <c r="AC578" s="4" cm="1">
        <f t="array" aca="1" ref="AC578" ca="1">_xlfn.IFNA(INDIRECT($Y$1&amp;"!"&amp;AC$1&amp;$Y578),-1)</f>
        <v>1</v>
      </c>
      <c r="AD578" s="4" cm="1">
        <f t="array" aca="1" ref="AD578" ca="1">_xlfn.IFNA(INDIRECT($Y$1&amp;"!"&amp;AD$1&amp;$Y578),-1)</f>
        <v>0</v>
      </c>
      <c r="AE578" s="4" cm="1">
        <f t="array" aca="1" ref="AE578" ca="1">_xlfn.IFNA(INDIRECT($Y$1&amp;"!"&amp;AE$1&amp;$Y578),-1)</f>
        <v>0</v>
      </c>
      <c r="AF578" s="4" t="str">
        <f ca="1">_xlfn.CONCAT(W578, "-",V578)</f>
        <v>G-3</v>
      </c>
      <c r="AG578" s="4" t="str">
        <f>TEXT(ROW()-2, "0000")</f>
        <v>0576</v>
      </c>
      <c r="AH578" s="4" t="str">
        <f>IF(TRIM(CLEAN(A578))="m", "male", IF(TRIM(CLEAN(A578))="f","female", "missing"))</f>
        <v>male</v>
      </c>
      <c r="AI578" s="4">
        <f>C578</f>
        <v>88</v>
      </c>
      <c r="AJ578" s="4">
        <f>O578</f>
        <v>75</v>
      </c>
      <c r="AK578" s="4">
        <f>P578</f>
        <v>95</v>
      </c>
      <c r="AL578" s="4">
        <f>IF(AI578&lt;60, 0, IF(AI578&lt;70,2, IF(AI578&lt;80, 3, IF(AI578&lt;90,4, IF(AI578&lt;=100, 5, "?")))))</f>
        <v>4</v>
      </c>
      <c r="AM578" s="4">
        <f>IF(AJ578&lt;60, 0, IF(AJ578&lt;70,2, IF(AJ578&lt;80, 3, IF(AJ578&lt;90,4, IF(AJ578&lt;=100, 5, "?")))))</f>
        <v>3</v>
      </c>
      <c r="AN578" s="4">
        <f>IF(AK578&lt;60, 0, IF(AK578&lt;70,2, IF(AK578&lt;80, 3, IF(AK578&lt;90,4, IF(AK578&lt;=100, 5, "?")))))</f>
        <v>5</v>
      </c>
      <c r="AO578" s="4">
        <f ca="1">AA578</f>
        <v>1</v>
      </c>
      <c r="AP578" s="4">
        <f ca="1">AB578</f>
        <v>1</v>
      </c>
      <c r="AQ578" s="4">
        <f ca="1">AC578</f>
        <v>1</v>
      </c>
      <c r="AR578" s="4">
        <f ca="1">AD578</f>
        <v>0</v>
      </c>
      <c r="AS578" s="4">
        <f ca="1">AE578</f>
        <v>0</v>
      </c>
      <c r="AT578" s="4" t="str">
        <f ca="1">Z578</f>
        <v>G</v>
      </c>
      <c r="AU578" s="4">
        <f>E578</f>
        <v>79.099999999999994</v>
      </c>
      <c r="AV578" s="4">
        <f>IF(AU578&lt;60, 0, IF(AU578&lt;70,2, IF(AU578&lt;80, 3, IF(AU578&lt;90,4, IF(AU578&lt;=100, 5, "?")))))</f>
        <v>3</v>
      </c>
    </row>
    <row r="579" spans="1:48" x14ac:dyDescent="0.2">
      <c r="A579" s="2" t="s">
        <v>13</v>
      </c>
      <c r="B579" s="3" t="s">
        <v>37</v>
      </c>
      <c r="C579" s="3">
        <v>94</v>
      </c>
      <c r="D579" s="3" t="s">
        <v>27</v>
      </c>
      <c r="E579" s="3">
        <v>75.2</v>
      </c>
      <c r="F579" s="3">
        <v>1</v>
      </c>
      <c r="G579" s="3">
        <v>80</v>
      </c>
      <c r="H579" s="3">
        <v>81</v>
      </c>
      <c r="I579" s="3">
        <v>90</v>
      </c>
      <c r="J579" s="3">
        <v>85</v>
      </c>
      <c r="K579" s="3"/>
      <c r="L579" s="3"/>
      <c r="M579" s="3">
        <v>92</v>
      </c>
      <c r="N579" s="3"/>
      <c r="O579" s="4">
        <f>MAX(G579:H579)</f>
        <v>81</v>
      </c>
      <c r="P579" s="4">
        <f>MAX(I579:J579)</f>
        <v>90</v>
      </c>
      <c r="Q579" s="4">
        <f>ABS(O579-C579)</f>
        <v>13</v>
      </c>
      <c r="R579" s="4">
        <f>ABS(P579-C579)</f>
        <v>4</v>
      </c>
      <c r="S579" s="4" t="b">
        <f ca="1">OR(O579=0,P579=0,Q579&gt;$Q$1,R579&gt;$R$1,W579="N", V579=2)</f>
        <v>0</v>
      </c>
      <c r="T579" s="4" t="str">
        <f>TRIM(CLEAN(D579))</f>
        <v>برنامج بكالوريوس الهندسة المعمارية</v>
      </c>
      <c r="U579" s="4">
        <f>COUNTIF(T:T,T579)</f>
        <v>391</v>
      </c>
      <c r="V579" s="4">
        <f>IF(E579&lt;60, 0, IF(E579&lt;70,2, IF(E579&lt;80, 3, IF(E579&lt;90,4, IF(E579&lt;=100, 5, "?")))))</f>
        <v>3</v>
      </c>
      <c r="W579" s="4" t="str" cm="1">
        <f t="array" aca="1" ref="W579" ca="1">_xlfn.IFNA(INDIRECT($Y$1&amp;"!"&amp;W$1&amp;$Y579),"N")</f>
        <v>G</v>
      </c>
      <c r="X579" s="4">
        <f ca="1">COUNTIF(W:W,W579)</f>
        <v>391</v>
      </c>
      <c r="Y579" s="4">
        <f>MATCH(T579,Coding!J:J,0)</f>
        <v>12</v>
      </c>
      <c r="Z579" s="4" t="str" cm="1">
        <f t="array" aca="1" ref="Z579" ca="1">_xlfn.IFNA(INDIRECT($Y$1&amp;"!"&amp;Z$1&amp;$Y579),-1)</f>
        <v>G</v>
      </c>
      <c r="AA579" s="4" cm="1">
        <f t="array" aca="1" ref="AA579" ca="1">_xlfn.IFNA(INDIRECT($Y$1&amp;"!"&amp;AA$1&amp;$Y579),-1)</f>
        <v>1</v>
      </c>
      <c r="AB579" s="4" cm="1">
        <f t="array" aca="1" ref="AB579" ca="1">_xlfn.IFNA(INDIRECT($Y$1&amp;"!"&amp;AB$1&amp;$Y579),-1)</f>
        <v>1</v>
      </c>
      <c r="AC579" s="4" cm="1">
        <f t="array" aca="1" ref="AC579" ca="1">_xlfn.IFNA(INDIRECT($Y$1&amp;"!"&amp;AC$1&amp;$Y579),-1)</f>
        <v>1</v>
      </c>
      <c r="AD579" s="4" cm="1">
        <f t="array" aca="1" ref="AD579" ca="1">_xlfn.IFNA(INDIRECT($Y$1&amp;"!"&amp;AD$1&amp;$Y579),-1)</f>
        <v>0</v>
      </c>
      <c r="AE579" s="4" cm="1">
        <f t="array" aca="1" ref="AE579" ca="1">_xlfn.IFNA(INDIRECT($Y$1&amp;"!"&amp;AE$1&amp;$Y579),-1)</f>
        <v>0</v>
      </c>
      <c r="AF579" s="4" t="str">
        <f ca="1">_xlfn.CONCAT(W579, "-",V579)</f>
        <v>G-3</v>
      </c>
      <c r="AG579" s="4" t="str">
        <f>TEXT(ROW()-2, "0000")</f>
        <v>0577</v>
      </c>
      <c r="AH579" s="4" t="str">
        <f>IF(TRIM(CLEAN(A579))="m", "male", IF(TRIM(CLEAN(A579))="f","female", "missing"))</f>
        <v>male</v>
      </c>
      <c r="AI579" s="4">
        <f>C579</f>
        <v>94</v>
      </c>
      <c r="AJ579" s="4">
        <f>O579</f>
        <v>81</v>
      </c>
      <c r="AK579" s="4">
        <f>P579</f>
        <v>90</v>
      </c>
      <c r="AL579" s="4">
        <f>IF(AI579&lt;60, 0, IF(AI579&lt;70,2, IF(AI579&lt;80, 3, IF(AI579&lt;90,4, IF(AI579&lt;=100, 5, "?")))))</f>
        <v>5</v>
      </c>
      <c r="AM579" s="4">
        <f>IF(AJ579&lt;60, 0, IF(AJ579&lt;70,2, IF(AJ579&lt;80, 3, IF(AJ579&lt;90,4, IF(AJ579&lt;=100, 5, "?")))))</f>
        <v>4</v>
      </c>
      <c r="AN579" s="4">
        <f>IF(AK579&lt;60, 0, IF(AK579&lt;70,2, IF(AK579&lt;80, 3, IF(AK579&lt;90,4, IF(AK579&lt;=100, 5, "?")))))</f>
        <v>5</v>
      </c>
      <c r="AO579" s="4">
        <f ca="1">AA579</f>
        <v>1</v>
      </c>
      <c r="AP579" s="4">
        <f ca="1">AB579</f>
        <v>1</v>
      </c>
      <c r="AQ579" s="4">
        <f ca="1">AC579</f>
        <v>1</v>
      </c>
      <c r="AR579" s="4">
        <f ca="1">AD579</f>
        <v>0</v>
      </c>
      <c r="AS579" s="4">
        <f ca="1">AE579</f>
        <v>0</v>
      </c>
      <c r="AT579" s="4" t="str">
        <f ca="1">Z579</f>
        <v>G</v>
      </c>
      <c r="AU579" s="4">
        <f>E579</f>
        <v>75.2</v>
      </c>
      <c r="AV579" s="4">
        <f>IF(AU579&lt;60, 0, IF(AU579&lt;70,2, IF(AU579&lt;80, 3, IF(AU579&lt;90,4, IF(AU579&lt;=100, 5, "?")))))</f>
        <v>3</v>
      </c>
    </row>
    <row r="580" spans="1:48" x14ac:dyDescent="0.2">
      <c r="A580" s="2" t="s">
        <v>13</v>
      </c>
      <c r="B580" s="3" t="s">
        <v>36</v>
      </c>
      <c r="C580" s="3">
        <v>93.9</v>
      </c>
      <c r="D580" s="3" t="s">
        <v>34</v>
      </c>
      <c r="E580" s="3">
        <v>86</v>
      </c>
      <c r="F580" s="3">
        <v>1</v>
      </c>
      <c r="G580" s="3">
        <v>80</v>
      </c>
      <c r="H580" s="3">
        <v>81</v>
      </c>
      <c r="I580" s="3">
        <v>90</v>
      </c>
      <c r="J580" s="3">
        <v>85</v>
      </c>
      <c r="K580" s="3"/>
      <c r="L580" s="3"/>
      <c r="M580" s="3">
        <v>80</v>
      </c>
      <c r="N580" s="3"/>
      <c r="O580" s="4">
        <f>MAX(G580:H580)</f>
        <v>81</v>
      </c>
      <c r="P580" s="4">
        <f>MAX(I580:J580)</f>
        <v>90</v>
      </c>
      <c r="Q580" s="4">
        <f>ABS(O580-C580)</f>
        <v>12.900000000000006</v>
      </c>
      <c r="R580" s="4">
        <f>ABS(P580-C580)</f>
        <v>3.9000000000000057</v>
      </c>
      <c r="S580" s="4" t="b">
        <f ca="1">OR(O580=0,P580=0,Q580&gt;$Q$1,R580&gt;$R$1,W580="N", V580=2)</f>
        <v>0</v>
      </c>
      <c r="T580" s="4" t="str">
        <f>TRIM(CLEAN(D580))</f>
        <v>برنامج بكالوريوس هندسة الحاسوب</v>
      </c>
      <c r="U580" s="4">
        <f>COUNTIF(T:T,T580)</f>
        <v>139</v>
      </c>
      <c r="V580" s="4">
        <f>IF(E580&lt;60, 0, IF(E580&lt;70,2, IF(E580&lt;80, 3, IF(E580&lt;90,4, IF(E580&lt;=100, 5, "?")))))</f>
        <v>4</v>
      </c>
      <c r="W580" s="4" t="str" cm="1">
        <f t="array" aca="1" ref="W580" ca="1">_xlfn.IFNA(INDIRECT($Y$1&amp;"!"&amp;W$1&amp;$Y580),"N")</f>
        <v>A</v>
      </c>
      <c r="X580" s="4">
        <f ca="1">COUNTIF(W:W,W580)</f>
        <v>861</v>
      </c>
      <c r="Y580" s="4">
        <f>MATCH(T580,Coding!J:J,0)</f>
        <v>5</v>
      </c>
      <c r="Z580" s="4" t="str" cm="1">
        <f t="array" aca="1" ref="Z580" ca="1">_xlfn.IFNA(INDIRECT($Y$1&amp;"!"&amp;Z$1&amp;$Y580),-1)</f>
        <v>A</v>
      </c>
      <c r="AA580" s="4" cm="1">
        <f t="array" aca="1" ref="AA580" ca="1">_xlfn.IFNA(INDIRECT($Y$1&amp;"!"&amp;AA$1&amp;$Y580),-1)</f>
        <v>0</v>
      </c>
      <c r="AB580" s="4" cm="1">
        <f t="array" aca="1" ref="AB580" ca="1">_xlfn.IFNA(INDIRECT($Y$1&amp;"!"&amp;AB$1&amp;$Y580),-1)</f>
        <v>1</v>
      </c>
      <c r="AC580" s="4" cm="1">
        <f t="array" aca="1" ref="AC580" ca="1">_xlfn.IFNA(INDIRECT($Y$1&amp;"!"&amp;AC$1&amp;$Y580),-1)</f>
        <v>1</v>
      </c>
      <c r="AD580" s="4" cm="1">
        <f t="array" aca="1" ref="AD580" ca="1">_xlfn.IFNA(INDIRECT($Y$1&amp;"!"&amp;AD$1&amp;$Y580),-1)</f>
        <v>1</v>
      </c>
      <c r="AE580" s="4" cm="1">
        <f t="array" aca="1" ref="AE580" ca="1">_xlfn.IFNA(INDIRECT($Y$1&amp;"!"&amp;AE$1&amp;$Y580),-1)</f>
        <v>0</v>
      </c>
      <c r="AF580" s="4" t="str">
        <f ca="1">_xlfn.CONCAT(W580, "-",V580)</f>
        <v>A-4</v>
      </c>
      <c r="AG580" s="4" t="str">
        <f>TEXT(ROW()-2, "0000")</f>
        <v>0578</v>
      </c>
      <c r="AH580" s="4" t="str">
        <f>IF(TRIM(CLEAN(A580))="m", "male", IF(TRIM(CLEAN(A580))="f","female", "missing"))</f>
        <v>male</v>
      </c>
      <c r="AI580" s="4">
        <f>C580</f>
        <v>93.9</v>
      </c>
      <c r="AJ580" s="4">
        <f>O580</f>
        <v>81</v>
      </c>
      <c r="AK580" s="4">
        <f>P580</f>
        <v>90</v>
      </c>
      <c r="AL580" s="4">
        <f>IF(AI580&lt;60, 0, IF(AI580&lt;70,2, IF(AI580&lt;80, 3, IF(AI580&lt;90,4, IF(AI580&lt;=100, 5, "?")))))</f>
        <v>5</v>
      </c>
      <c r="AM580" s="4">
        <f>IF(AJ580&lt;60, 0, IF(AJ580&lt;70,2, IF(AJ580&lt;80, 3, IF(AJ580&lt;90,4, IF(AJ580&lt;=100, 5, "?")))))</f>
        <v>4</v>
      </c>
      <c r="AN580" s="4">
        <f>IF(AK580&lt;60, 0, IF(AK580&lt;70,2, IF(AK580&lt;80, 3, IF(AK580&lt;90,4, IF(AK580&lt;=100, 5, "?")))))</f>
        <v>5</v>
      </c>
      <c r="AO580" s="4">
        <f ca="1">AA580</f>
        <v>0</v>
      </c>
      <c r="AP580" s="4">
        <f ca="1">AB580</f>
        <v>1</v>
      </c>
      <c r="AQ580" s="4">
        <f ca="1">AC580</f>
        <v>1</v>
      </c>
      <c r="AR580" s="4">
        <f ca="1">AD580</f>
        <v>1</v>
      </c>
      <c r="AS580" s="4">
        <f ca="1">AE580</f>
        <v>0</v>
      </c>
      <c r="AT580" s="4" t="str">
        <f ca="1">Z580</f>
        <v>A</v>
      </c>
      <c r="AU580" s="4">
        <f>E580</f>
        <v>86</v>
      </c>
      <c r="AV580" s="4">
        <f>IF(AU580&lt;60, 0, IF(AU580&lt;70,2, IF(AU580&lt;80, 3, IF(AU580&lt;90,4, IF(AU580&lt;=100, 5, "?")))))</f>
        <v>4</v>
      </c>
    </row>
    <row r="581" spans="1:48" x14ac:dyDescent="0.2">
      <c r="A581" s="2" t="s">
        <v>16</v>
      </c>
      <c r="B581" s="3" t="s">
        <v>36</v>
      </c>
      <c r="C581" s="3">
        <v>95.9</v>
      </c>
      <c r="D581" s="3" t="s">
        <v>34</v>
      </c>
      <c r="E581" s="3">
        <v>72.8</v>
      </c>
      <c r="F581" s="3">
        <v>1</v>
      </c>
      <c r="G581" s="3">
        <v>83</v>
      </c>
      <c r="H581" s="3">
        <v>67</v>
      </c>
      <c r="I581" s="3">
        <v>84</v>
      </c>
      <c r="J581" s="3">
        <v>74</v>
      </c>
      <c r="K581" s="3"/>
      <c r="L581" s="3"/>
      <c r="M581" s="3">
        <v>76</v>
      </c>
      <c r="N581" s="3"/>
      <c r="O581" s="4">
        <f>MAX(G581:H581)</f>
        <v>83</v>
      </c>
      <c r="P581" s="4">
        <f>MAX(I581:J581)</f>
        <v>84</v>
      </c>
      <c r="Q581" s="4">
        <f>ABS(O581-C581)</f>
        <v>12.900000000000006</v>
      </c>
      <c r="R581" s="4">
        <f>ABS(P581-C581)</f>
        <v>11.900000000000006</v>
      </c>
      <c r="S581" s="4" t="b">
        <f ca="1">OR(O581=0,P581=0,Q581&gt;$Q$1,R581&gt;$R$1,W581="N", V581=2)</f>
        <v>0</v>
      </c>
      <c r="T581" s="4" t="str">
        <f>TRIM(CLEAN(D581))</f>
        <v>برنامج بكالوريوس هندسة الحاسوب</v>
      </c>
      <c r="U581" s="4">
        <f>COUNTIF(T:T,T581)</f>
        <v>139</v>
      </c>
      <c r="V581" s="4">
        <f>IF(E581&lt;60, 0, IF(E581&lt;70,2, IF(E581&lt;80, 3, IF(E581&lt;90,4, IF(E581&lt;=100, 5, "?")))))</f>
        <v>3</v>
      </c>
      <c r="W581" s="4" t="str" cm="1">
        <f t="array" aca="1" ref="W581" ca="1">_xlfn.IFNA(INDIRECT($Y$1&amp;"!"&amp;W$1&amp;$Y581),"N")</f>
        <v>A</v>
      </c>
      <c r="X581" s="4">
        <f ca="1">COUNTIF(W:W,W581)</f>
        <v>861</v>
      </c>
      <c r="Y581" s="4">
        <f>MATCH(T581,Coding!J:J,0)</f>
        <v>5</v>
      </c>
      <c r="Z581" s="4" t="str" cm="1">
        <f t="array" aca="1" ref="Z581" ca="1">_xlfn.IFNA(INDIRECT($Y$1&amp;"!"&amp;Z$1&amp;$Y581),-1)</f>
        <v>A</v>
      </c>
      <c r="AA581" s="4" cm="1">
        <f t="array" aca="1" ref="AA581" ca="1">_xlfn.IFNA(INDIRECT($Y$1&amp;"!"&amp;AA$1&amp;$Y581),-1)</f>
        <v>0</v>
      </c>
      <c r="AB581" s="4" cm="1">
        <f t="array" aca="1" ref="AB581" ca="1">_xlfn.IFNA(INDIRECT($Y$1&amp;"!"&amp;AB$1&amp;$Y581),-1)</f>
        <v>1</v>
      </c>
      <c r="AC581" s="4" cm="1">
        <f t="array" aca="1" ref="AC581" ca="1">_xlfn.IFNA(INDIRECT($Y$1&amp;"!"&amp;AC$1&amp;$Y581),-1)</f>
        <v>1</v>
      </c>
      <c r="AD581" s="4" cm="1">
        <f t="array" aca="1" ref="AD581" ca="1">_xlfn.IFNA(INDIRECT($Y$1&amp;"!"&amp;AD$1&amp;$Y581),-1)</f>
        <v>1</v>
      </c>
      <c r="AE581" s="4" cm="1">
        <f t="array" aca="1" ref="AE581" ca="1">_xlfn.IFNA(INDIRECT($Y$1&amp;"!"&amp;AE$1&amp;$Y581),-1)</f>
        <v>0</v>
      </c>
      <c r="AF581" s="4" t="str">
        <f ca="1">_xlfn.CONCAT(W581, "-",V581)</f>
        <v>A-3</v>
      </c>
      <c r="AG581" s="4" t="str">
        <f>TEXT(ROW()-2, "0000")</f>
        <v>0579</v>
      </c>
      <c r="AH581" s="4" t="str">
        <f>IF(TRIM(CLEAN(A581))="m", "male", IF(TRIM(CLEAN(A581))="f","female", "missing"))</f>
        <v>female</v>
      </c>
      <c r="AI581" s="4">
        <f>C581</f>
        <v>95.9</v>
      </c>
      <c r="AJ581" s="4">
        <f>O581</f>
        <v>83</v>
      </c>
      <c r="AK581" s="4">
        <f>P581</f>
        <v>84</v>
      </c>
      <c r="AL581" s="4">
        <f>IF(AI581&lt;60, 0, IF(AI581&lt;70,2, IF(AI581&lt;80, 3, IF(AI581&lt;90,4, IF(AI581&lt;=100, 5, "?")))))</f>
        <v>5</v>
      </c>
      <c r="AM581" s="4">
        <f>IF(AJ581&lt;60, 0, IF(AJ581&lt;70,2, IF(AJ581&lt;80, 3, IF(AJ581&lt;90,4, IF(AJ581&lt;=100, 5, "?")))))</f>
        <v>4</v>
      </c>
      <c r="AN581" s="4">
        <f>IF(AK581&lt;60, 0, IF(AK581&lt;70,2, IF(AK581&lt;80, 3, IF(AK581&lt;90,4, IF(AK581&lt;=100, 5, "?")))))</f>
        <v>4</v>
      </c>
      <c r="AO581" s="4">
        <f ca="1">AA581</f>
        <v>0</v>
      </c>
      <c r="AP581" s="4">
        <f ca="1">AB581</f>
        <v>1</v>
      </c>
      <c r="AQ581" s="4">
        <f ca="1">AC581</f>
        <v>1</v>
      </c>
      <c r="AR581" s="4">
        <f ca="1">AD581</f>
        <v>1</v>
      </c>
      <c r="AS581" s="4">
        <f ca="1">AE581</f>
        <v>0</v>
      </c>
      <c r="AT581" s="4" t="str">
        <f ca="1">Z581</f>
        <v>A</v>
      </c>
      <c r="AU581" s="4">
        <f>E581</f>
        <v>72.8</v>
      </c>
      <c r="AV581" s="4">
        <f>IF(AU581&lt;60, 0, IF(AU581&lt;70,2, IF(AU581&lt;80, 3, IF(AU581&lt;90,4, IF(AU581&lt;=100, 5, "?")))))</f>
        <v>3</v>
      </c>
    </row>
    <row r="582" spans="1:48" x14ac:dyDescent="0.2">
      <c r="A582" s="2" t="s">
        <v>13</v>
      </c>
      <c r="B582" s="3" t="s">
        <v>36</v>
      </c>
      <c r="C582" s="3">
        <v>97.9</v>
      </c>
      <c r="D582" s="3" t="s">
        <v>36</v>
      </c>
      <c r="E582" s="3">
        <v>85.4</v>
      </c>
      <c r="F582" s="3">
        <v>1</v>
      </c>
      <c r="G582" s="3">
        <v>84</v>
      </c>
      <c r="H582" s="3">
        <v>85</v>
      </c>
      <c r="I582" s="3">
        <v>90</v>
      </c>
      <c r="J582" s="3">
        <v>86</v>
      </c>
      <c r="K582" s="3"/>
      <c r="L582" s="3"/>
      <c r="M582" s="3">
        <v>82</v>
      </c>
      <c r="N582" s="3"/>
      <c r="O582" s="4">
        <f>MAX(G582:H582)</f>
        <v>85</v>
      </c>
      <c r="P582" s="4">
        <f>MAX(I582:J582)</f>
        <v>90</v>
      </c>
      <c r="Q582" s="4">
        <f>ABS(O582-C582)</f>
        <v>12.900000000000006</v>
      </c>
      <c r="R582" s="4">
        <f>ABS(P582-C582)</f>
        <v>7.9000000000000057</v>
      </c>
      <c r="S582" s="4" t="b">
        <f ca="1">OR(O582=0,P582=0,Q582&gt;$Q$1,R582&gt;$R$1,W582="N", V582=2)</f>
        <v>0</v>
      </c>
      <c r="T582" s="4" t="str">
        <f>TRIM(CLEAN(D582))</f>
        <v>برنامج بكالوريوس هندسة أنظمة الحاسوب</v>
      </c>
      <c r="U582" s="4">
        <f>COUNTIF(T:T,T582)</f>
        <v>549</v>
      </c>
      <c r="V582" s="4">
        <f>IF(E582&lt;60, 0, IF(E582&lt;70,2, IF(E582&lt;80, 3, IF(E582&lt;90,4, IF(E582&lt;=100, 5, "?")))))</f>
        <v>4</v>
      </c>
      <c r="W582" s="4" t="str" cm="1">
        <f t="array" aca="1" ref="W582" ca="1">_xlfn.IFNA(INDIRECT($Y$1&amp;"!"&amp;W$1&amp;$Y582),"N")</f>
        <v>A</v>
      </c>
      <c r="X582" s="4">
        <f ca="1">COUNTIF(W:W,W582)</f>
        <v>861</v>
      </c>
      <c r="Y582" s="4">
        <f>MATCH(T582,Coding!J:J,0)</f>
        <v>3</v>
      </c>
      <c r="Z582" s="4" t="str" cm="1">
        <f t="array" aca="1" ref="Z582" ca="1">_xlfn.IFNA(INDIRECT($Y$1&amp;"!"&amp;Z$1&amp;$Y582),-1)</f>
        <v>A</v>
      </c>
      <c r="AA582" s="4" cm="1">
        <f t="array" aca="1" ref="AA582" ca="1">_xlfn.IFNA(INDIRECT($Y$1&amp;"!"&amp;AA$1&amp;$Y582),-1)</f>
        <v>0</v>
      </c>
      <c r="AB582" s="4" cm="1">
        <f t="array" aca="1" ref="AB582" ca="1">_xlfn.IFNA(INDIRECT($Y$1&amp;"!"&amp;AB$1&amp;$Y582),-1)</f>
        <v>1</v>
      </c>
      <c r="AC582" s="4" cm="1">
        <f t="array" aca="1" ref="AC582" ca="1">_xlfn.IFNA(INDIRECT($Y$1&amp;"!"&amp;AC$1&amp;$Y582),-1)</f>
        <v>1</v>
      </c>
      <c r="AD582" s="4" cm="1">
        <f t="array" aca="1" ref="AD582" ca="1">_xlfn.IFNA(INDIRECT($Y$1&amp;"!"&amp;AD$1&amp;$Y582),-1)</f>
        <v>1</v>
      </c>
      <c r="AE582" s="4" cm="1">
        <f t="array" aca="1" ref="AE582" ca="1">_xlfn.IFNA(INDIRECT($Y$1&amp;"!"&amp;AE$1&amp;$Y582),-1)</f>
        <v>0</v>
      </c>
      <c r="AF582" s="4" t="str">
        <f ca="1">_xlfn.CONCAT(W582, "-",V582)</f>
        <v>A-4</v>
      </c>
      <c r="AG582" s="4" t="str">
        <f>TEXT(ROW()-2, "0000")</f>
        <v>0580</v>
      </c>
      <c r="AH582" s="4" t="str">
        <f>IF(TRIM(CLEAN(A582))="m", "male", IF(TRIM(CLEAN(A582))="f","female", "missing"))</f>
        <v>male</v>
      </c>
      <c r="AI582" s="4">
        <f>C582</f>
        <v>97.9</v>
      </c>
      <c r="AJ582" s="4">
        <f>O582</f>
        <v>85</v>
      </c>
      <c r="AK582" s="4">
        <f>P582</f>
        <v>90</v>
      </c>
      <c r="AL582" s="4">
        <f>IF(AI582&lt;60, 0, IF(AI582&lt;70,2, IF(AI582&lt;80, 3, IF(AI582&lt;90,4, IF(AI582&lt;=100, 5, "?")))))</f>
        <v>5</v>
      </c>
      <c r="AM582" s="4">
        <f>IF(AJ582&lt;60, 0, IF(AJ582&lt;70,2, IF(AJ582&lt;80, 3, IF(AJ582&lt;90,4, IF(AJ582&lt;=100, 5, "?")))))</f>
        <v>4</v>
      </c>
      <c r="AN582" s="4">
        <f>IF(AK582&lt;60, 0, IF(AK582&lt;70,2, IF(AK582&lt;80, 3, IF(AK582&lt;90,4, IF(AK582&lt;=100, 5, "?")))))</f>
        <v>5</v>
      </c>
      <c r="AO582" s="4">
        <f ca="1">AA582</f>
        <v>0</v>
      </c>
      <c r="AP582" s="4">
        <f ca="1">AB582</f>
        <v>1</v>
      </c>
      <c r="AQ582" s="4">
        <f ca="1">AC582</f>
        <v>1</v>
      </c>
      <c r="AR582" s="4">
        <f ca="1">AD582</f>
        <v>1</v>
      </c>
      <c r="AS582" s="4">
        <f ca="1">AE582</f>
        <v>0</v>
      </c>
      <c r="AT582" s="4" t="str">
        <f ca="1">Z582</f>
        <v>A</v>
      </c>
      <c r="AU582" s="4">
        <f>E582</f>
        <v>85.4</v>
      </c>
      <c r="AV582" s="4">
        <f>IF(AU582&lt;60, 0, IF(AU582&lt;70,2, IF(AU582&lt;80, 3, IF(AU582&lt;90,4, IF(AU582&lt;=100, 5, "?")))))</f>
        <v>4</v>
      </c>
    </row>
    <row r="583" spans="1:48" x14ac:dyDescent="0.2">
      <c r="A583" s="2" t="s">
        <v>16</v>
      </c>
      <c r="B583" s="3" t="s">
        <v>35</v>
      </c>
      <c r="C583" s="3">
        <v>92.9</v>
      </c>
      <c r="D583" s="3" t="s">
        <v>35</v>
      </c>
      <c r="E583" s="3">
        <v>79.599999999999994</v>
      </c>
      <c r="F583" s="3">
        <v>1</v>
      </c>
      <c r="G583" s="3">
        <v>80</v>
      </c>
      <c r="H583" s="3">
        <v>76</v>
      </c>
      <c r="I583" s="3">
        <v>70</v>
      </c>
      <c r="J583" s="3">
        <v>84</v>
      </c>
      <c r="K583" s="3">
        <v>81</v>
      </c>
      <c r="L583" s="3"/>
      <c r="M583" s="3">
        <v>75</v>
      </c>
      <c r="N583" s="3"/>
      <c r="O583" s="4">
        <f>MAX(G583:H583)</f>
        <v>80</v>
      </c>
      <c r="P583" s="4">
        <f>MAX(I583:J583)</f>
        <v>84</v>
      </c>
      <c r="Q583" s="4">
        <f>ABS(O583-C583)</f>
        <v>12.900000000000006</v>
      </c>
      <c r="R583" s="4">
        <f>ABS(P583-C583)</f>
        <v>8.9000000000000057</v>
      </c>
      <c r="S583" s="4" t="b">
        <f ca="1">OR(O583=0,P583=0,Q583&gt;$Q$1,R583&gt;$R$1,W583="N", V583=2)</f>
        <v>0</v>
      </c>
      <c r="T583" s="4" t="str">
        <f>TRIM(CLEAN(D583))</f>
        <v>برنامج بكالوريوس هندسة الميكاترونيكس</v>
      </c>
      <c r="U583" s="4">
        <f>COUNTIF(T:T,T583)</f>
        <v>291</v>
      </c>
      <c r="V583" s="4">
        <f>IF(E583&lt;60, 0, IF(E583&lt;70,2, IF(E583&lt;80, 3, IF(E583&lt;90,4, IF(E583&lt;=100, 5, "?")))))</f>
        <v>3</v>
      </c>
      <c r="W583" s="4" t="str" cm="1">
        <f t="array" aca="1" ref="W583" ca="1">_xlfn.IFNA(INDIRECT($Y$1&amp;"!"&amp;W$1&amp;$Y583),"N")</f>
        <v>B</v>
      </c>
      <c r="X583" s="4">
        <f ca="1">COUNTIF(W:W,W583)</f>
        <v>291</v>
      </c>
      <c r="Y583" s="4">
        <f>MATCH(T583,Coding!J:J,0)</f>
        <v>6</v>
      </c>
      <c r="Z583" s="4" t="str" cm="1">
        <f t="array" aca="1" ref="Z583" ca="1">_xlfn.IFNA(INDIRECT($Y$1&amp;"!"&amp;Z$1&amp;$Y583),-1)</f>
        <v>B</v>
      </c>
      <c r="AA583" s="4" cm="1">
        <f t="array" aca="1" ref="AA583" ca="1">_xlfn.IFNA(INDIRECT($Y$1&amp;"!"&amp;AA$1&amp;$Y583),-1)</f>
        <v>0</v>
      </c>
      <c r="AB583" s="4" cm="1">
        <f t="array" aca="1" ref="AB583" ca="1">_xlfn.IFNA(INDIRECT($Y$1&amp;"!"&amp;AB$1&amp;$Y583),-1)</f>
        <v>0</v>
      </c>
      <c r="AC583" s="4" cm="1">
        <f t="array" aca="1" ref="AC583" ca="1">_xlfn.IFNA(INDIRECT($Y$1&amp;"!"&amp;AC$1&amp;$Y583),-1)</f>
        <v>1</v>
      </c>
      <c r="AD583" s="4" cm="1">
        <f t="array" aca="1" ref="AD583" ca="1">_xlfn.IFNA(INDIRECT($Y$1&amp;"!"&amp;AD$1&amp;$Y583),-1)</f>
        <v>1</v>
      </c>
      <c r="AE583" s="4" cm="1">
        <f t="array" aca="1" ref="AE583" ca="1">_xlfn.IFNA(INDIRECT($Y$1&amp;"!"&amp;AE$1&amp;$Y583),-1)</f>
        <v>1</v>
      </c>
      <c r="AF583" s="4" t="str">
        <f ca="1">_xlfn.CONCAT(W583, "-",V583)</f>
        <v>B-3</v>
      </c>
      <c r="AG583" s="4" t="str">
        <f>TEXT(ROW()-2, "0000")</f>
        <v>0581</v>
      </c>
      <c r="AH583" s="4" t="str">
        <f>IF(TRIM(CLEAN(A583))="m", "male", IF(TRIM(CLEAN(A583))="f","female", "missing"))</f>
        <v>female</v>
      </c>
      <c r="AI583" s="4">
        <f>C583</f>
        <v>92.9</v>
      </c>
      <c r="AJ583" s="4">
        <f>O583</f>
        <v>80</v>
      </c>
      <c r="AK583" s="4">
        <f>P583</f>
        <v>84</v>
      </c>
      <c r="AL583" s="4">
        <f>IF(AI583&lt;60, 0, IF(AI583&lt;70,2, IF(AI583&lt;80, 3, IF(AI583&lt;90,4, IF(AI583&lt;=100, 5, "?")))))</f>
        <v>5</v>
      </c>
      <c r="AM583" s="4">
        <f>IF(AJ583&lt;60, 0, IF(AJ583&lt;70,2, IF(AJ583&lt;80, 3, IF(AJ583&lt;90,4, IF(AJ583&lt;=100, 5, "?")))))</f>
        <v>4</v>
      </c>
      <c r="AN583" s="4">
        <f>IF(AK583&lt;60, 0, IF(AK583&lt;70,2, IF(AK583&lt;80, 3, IF(AK583&lt;90,4, IF(AK583&lt;=100, 5, "?")))))</f>
        <v>4</v>
      </c>
      <c r="AO583" s="4">
        <f ca="1">AA583</f>
        <v>0</v>
      </c>
      <c r="AP583" s="4">
        <f ca="1">AB583</f>
        <v>0</v>
      </c>
      <c r="AQ583" s="4">
        <f ca="1">AC583</f>
        <v>1</v>
      </c>
      <c r="AR583" s="4">
        <f ca="1">AD583</f>
        <v>1</v>
      </c>
      <c r="AS583" s="4">
        <f ca="1">AE583</f>
        <v>1</v>
      </c>
      <c r="AT583" s="4" t="str">
        <f ca="1">Z583</f>
        <v>B</v>
      </c>
      <c r="AU583" s="4">
        <f>E583</f>
        <v>79.599999999999994</v>
      </c>
      <c r="AV583" s="4">
        <f>IF(AU583&lt;60, 0, IF(AU583&lt;70,2, IF(AU583&lt;80, 3, IF(AU583&lt;90,4, IF(AU583&lt;=100, 5, "?")))))</f>
        <v>3</v>
      </c>
    </row>
    <row r="584" spans="1:48" x14ac:dyDescent="0.2">
      <c r="A584" s="2" t="s">
        <v>13</v>
      </c>
      <c r="B584" s="3" t="s">
        <v>35</v>
      </c>
      <c r="C584" s="3">
        <v>93.9</v>
      </c>
      <c r="D584" s="3" t="s">
        <v>35</v>
      </c>
      <c r="E584" s="3">
        <v>83.5</v>
      </c>
      <c r="F584" s="3">
        <v>1</v>
      </c>
      <c r="G584" s="3">
        <v>81</v>
      </c>
      <c r="H584" s="3">
        <v>75</v>
      </c>
      <c r="I584" s="3">
        <v>71</v>
      </c>
      <c r="J584" s="3">
        <v>80</v>
      </c>
      <c r="K584" s="3">
        <v>61</v>
      </c>
      <c r="L584" s="3"/>
      <c r="M584" s="3">
        <v>73</v>
      </c>
      <c r="N584" s="3"/>
      <c r="O584" s="4">
        <f>MAX(G584:H584)</f>
        <v>81</v>
      </c>
      <c r="P584" s="4">
        <f>MAX(I584:J584)</f>
        <v>80</v>
      </c>
      <c r="Q584" s="4">
        <f>ABS(O584-C584)</f>
        <v>12.900000000000006</v>
      </c>
      <c r="R584" s="4">
        <f>ABS(P584-C584)</f>
        <v>13.900000000000006</v>
      </c>
      <c r="S584" s="4" t="b">
        <f ca="1">OR(O584=0,P584=0,Q584&gt;$Q$1,R584&gt;$R$1,W584="N", V584=2)</f>
        <v>0</v>
      </c>
      <c r="T584" s="4" t="str">
        <f>TRIM(CLEAN(D584))</f>
        <v>برنامج بكالوريوس هندسة الميكاترونيكس</v>
      </c>
      <c r="U584" s="4">
        <f>COUNTIF(T:T,T584)</f>
        <v>291</v>
      </c>
      <c r="V584" s="4">
        <f>IF(E584&lt;60, 0, IF(E584&lt;70,2, IF(E584&lt;80, 3, IF(E584&lt;90,4, IF(E584&lt;=100, 5, "?")))))</f>
        <v>4</v>
      </c>
      <c r="W584" s="4" t="str" cm="1">
        <f t="array" aca="1" ref="W584" ca="1">_xlfn.IFNA(INDIRECT($Y$1&amp;"!"&amp;W$1&amp;$Y584),"N")</f>
        <v>B</v>
      </c>
      <c r="X584" s="4">
        <f ca="1">COUNTIF(W:W,W584)</f>
        <v>291</v>
      </c>
      <c r="Y584" s="4">
        <f>MATCH(T584,Coding!J:J,0)</f>
        <v>6</v>
      </c>
      <c r="Z584" s="4" t="str" cm="1">
        <f t="array" aca="1" ref="Z584" ca="1">_xlfn.IFNA(INDIRECT($Y$1&amp;"!"&amp;Z$1&amp;$Y584),-1)</f>
        <v>B</v>
      </c>
      <c r="AA584" s="4" cm="1">
        <f t="array" aca="1" ref="AA584" ca="1">_xlfn.IFNA(INDIRECT($Y$1&amp;"!"&amp;AA$1&amp;$Y584),-1)</f>
        <v>0</v>
      </c>
      <c r="AB584" s="4" cm="1">
        <f t="array" aca="1" ref="AB584" ca="1">_xlfn.IFNA(INDIRECT($Y$1&amp;"!"&amp;AB$1&amp;$Y584),-1)</f>
        <v>0</v>
      </c>
      <c r="AC584" s="4" cm="1">
        <f t="array" aca="1" ref="AC584" ca="1">_xlfn.IFNA(INDIRECT($Y$1&amp;"!"&amp;AC$1&amp;$Y584),-1)</f>
        <v>1</v>
      </c>
      <c r="AD584" s="4" cm="1">
        <f t="array" aca="1" ref="AD584" ca="1">_xlfn.IFNA(INDIRECT($Y$1&amp;"!"&amp;AD$1&amp;$Y584),-1)</f>
        <v>1</v>
      </c>
      <c r="AE584" s="4" cm="1">
        <f t="array" aca="1" ref="AE584" ca="1">_xlfn.IFNA(INDIRECT($Y$1&amp;"!"&amp;AE$1&amp;$Y584),-1)</f>
        <v>1</v>
      </c>
      <c r="AF584" s="4" t="str">
        <f ca="1">_xlfn.CONCAT(W584, "-",V584)</f>
        <v>B-4</v>
      </c>
      <c r="AG584" s="4" t="str">
        <f>TEXT(ROW()-2, "0000")</f>
        <v>0582</v>
      </c>
      <c r="AH584" s="4" t="str">
        <f>IF(TRIM(CLEAN(A584))="m", "male", IF(TRIM(CLEAN(A584))="f","female", "missing"))</f>
        <v>male</v>
      </c>
      <c r="AI584" s="4">
        <f>C584</f>
        <v>93.9</v>
      </c>
      <c r="AJ584" s="4">
        <f>O584</f>
        <v>81</v>
      </c>
      <c r="AK584" s="4">
        <f>P584</f>
        <v>80</v>
      </c>
      <c r="AL584" s="4">
        <f>IF(AI584&lt;60, 0, IF(AI584&lt;70,2, IF(AI584&lt;80, 3, IF(AI584&lt;90,4, IF(AI584&lt;=100, 5, "?")))))</f>
        <v>5</v>
      </c>
      <c r="AM584" s="4">
        <f>IF(AJ584&lt;60, 0, IF(AJ584&lt;70,2, IF(AJ584&lt;80, 3, IF(AJ584&lt;90,4, IF(AJ584&lt;=100, 5, "?")))))</f>
        <v>4</v>
      </c>
      <c r="AN584" s="4">
        <f>IF(AK584&lt;60, 0, IF(AK584&lt;70,2, IF(AK584&lt;80, 3, IF(AK584&lt;90,4, IF(AK584&lt;=100, 5, "?")))))</f>
        <v>4</v>
      </c>
      <c r="AO584" s="4">
        <f ca="1">AA584</f>
        <v>0</v>
      </c>
      <c r="AP584" s="4">
        <f ca="1">AB584</f>
        <v>0</v>
      </c>
      <c r="AQ584" s="4">
        <f ca="1">AC584</f>
        <v>1</v>
      </c>
      <c r="AR584" s="4">
        <f ca="1">AD584</f>
        <v>1</v>
      </c>
      <c r="AS584" s="4">
        <f ca="1">AE584</f>
        <v>1</v>
      </c>
      <c r="AT584" s="4" t="str">
        <f ca="1">Z584</f>
        <v>B</v>
      </c>
      <c r="AU584" s="4">
        <f>E584</f>
        <v>83.5</v>
      </c>
      <c r="AV584" s="4">
        <f>IF(AU584&lt;60, 0, IF(AU584&lt;70,2, IF(AU584&lt;80, 3, IF(AU584&lt;90,4, IF(AU584&lt;=100, 5, "?")))))</f>
        <v>4</v>
      </c>
    </row>
    <row r="585" spans="1:48" x14ac:dyDescent="0.2">
      <c r="A585" s="2" t="s">
        <v>13</v>
      </c>
      <c r="B585" s="3" t="s">
        <v>35</v>
      </c>
      <c r="C585" s="3">
        <v>96.9</v>
      </c>
      <c r="D585" s="3" t="s">
        <v>35</v>
      </c>
      <c r="E585" s="3">
        <v>76.400000000000006</v>
      </c>
      <c r="F585" s="3">
        <v>3</v>
      </c>
      <c r="G585" s="3">
        <v>84</v>
      </c>
      <c r="H585" s="3">
        <v>84</v>
      </c>
      <c r="I585" s="3">
        <v>93</v>
      </c>
      <c r="J585" s="3">
        <v>81</v>
      </c>
      <c r="K585" s="3">
        <v>81</v>
      </c>
      <c r="L585" s="3"/>
      <c r="M585" s="3">
        <v>71</v>
      </c>
      <c r="N585" s="3"/>
      <c r="O585" s="4">
        <f>MAX(G585:H585)</f>
        <v>84</v>
      </c>
      <c r="P585" s="4">
        <f>MAX(I585:J585)</f>
        <v>93</v>
      </c>
      <c r="Q585" s="4">
        <f>ABS(O585-C585)</f>
        <v>12.900000000000006</v>
      </c>
      <c r="R585" s="4">
        <f>ABS(P585-C585)</f>
        <v>3.9000000000000057</v>
      </c>
      <c r="S585" s="4" t="b">
        <f ca="1">OR(O585=0,P585=0,Q585&gt;$Q$1,R585&gt;$R$1,W585="N", V585=2)</f>
        <v>0</v>
      </c>
      <c r="T585" s="4" t="str">
        <f>TRIM(CLEAN(D585))</f>
        <v>برنامج بكالوريوس هندسة الميكاترونيكس</v>
      </c>
      <c r="U585" s="4">
        <f>COUNTIF(T:T,T585)</f>
        <v>291</v>
      </c>
      <c r="V585" s="4">
        <f>IF(E585&lt;60, 0, IF(E585&lt;70,2, IF(E585&lt;80, 3, IF(E585&lt;90,4, IF(E585&lt;=100, 5, "?")))))</f>
        <v>3</v>
      </c>
      <c r="W585" s="4" t="str" cm="1">
        <f t="array" aca="1" ref="W585" ca="1">_xlfn.IFNA(INDIRECT($Y$1&amp;"!"&amp;W$1&amp;$Y585),"N")</f>
        <v>B</v>
      </c>
      <c r="X585" s="4">
        <f ca="1">COUNTIF(W:W,W585)</f>
        <v>291</v>
      </c>
      <c r="Y585" s="4">
        <f>MATCH(T585,Coding!J:J,0)</f>
        <v>6</v>
      </c>
      <c r="Z585" s="4" t="str" cm="1">
        <f t="array" aca="1" ref="Z585" ca="1">_xlfn.IFNA(INDIRECT($Y$1&amp;"!"&amp;Z$1&amp;$Y585),-1)</f>
        <v>B</v>
      </c>
      <c r="AA585" s="4" cm="1">
        <f t="array" aca="1" ref="AA585" ca="1">_xlfn.IFNA(INDIRECT($Y$1&amp;"!"&amp;AA$1&amp;$Y585),-1)</f>
        <v>0</v>
      </c>
      <c r="AB585" s="4" cm="1">
        <f t="array" aca="1" ref="AB585" ca="1">_xlfn.IFNA(INDIRECT($Y$1&amp;"!"&amp;AB$1&amp;$Y585),-1)</f>
        <v>0</v>
      </c>
      <c r="AC585" s="4" cm="1">
        <f t="array" aca="1" ref="AC585" ca="1">_xlfn.IFNA(INDIRECT($Y$1&amp;"!"&amp;AC$1&amp;$Y585),-1)</f>
        <v>1</v>
      </c>
      <c r="AD585" s="4" cm="1">
        <f t="array" aca="1" ref="AD585" ca="1">_xlfn.IFNA(INDIRECT($Y$1&amp;"!"&amp;AD$1&amp;$Y585),-1)</f>
        <v>1</v>
      </c>
      <c r="AE585" s="4" cm="1">
        <f t="array" aca="1" ref="AE585" ca="1">_xlfn.IFNA(INDIRECT($Y$1&amp;"!"&amp;AE$1&amp;$Y585),-1)</f>
        <v>1</v>
      </c>
      <c r="AF585" s="4" t="str">
        <f ca="1">_xlfn.CONCAT(W585, "-",V585)</f>
        <v>B-3</v>
      </c>
      <c r="AG585" s="4" t="str">
        <f>TEXT(ROW()-2, "0000")</f>
        <v>0583</v>
      </c>
      <c r="AH585" s="4" t="str">
        <f>IF(TRIM(CLEAN(A585))="m", "male", IF(TRIM(CLEAN(A585))="f","female", "missing"))</f>
        <v>male</v>
      </c>
      <c r="AI585" s="4">
        <f>C585</f>
        <v>96.9</v>
      </c>
      <c r="AJ585" s="4">
        <f>O585</f>
        <v>84</v>
      </c>
      <c r="AK585" s="4">
        <f>P585</f>
        <v>93</v>
      </c>
      <c r="AL585" s="4">
        <f>IF(AI585&lt;60, 0, IF(AI585&lt;70,2, IF(AI585&lt;80, 3, IF(AI585&lt;90,4, IF(AI585&lt;=100, 5, "?")))))</f>
        <v>5</v>
      </c>
      <c r="AM585" s="4">
        <f>IF(AJ585&lt;60, 0, IF(AJ585&lt;70,2, IF(AJ585&lt;80, 3, IF(AJ585&lt;90,4, IF(AJ585&lt;=100, 5, "?")))))</f>
        <v>4</v>
      </c>
      <c r="AN585" s="4">
        <f>IF(AK585&lt;60, 0, IF(AK585&lt;70,2, IF(AK585&lt;80, 3, IF(AK585&lt;90,4, IF(AK585&lt;=100, 5, "?")))))</f>
        <v>5</v>
      </c>
      <c r="AO585" s="4">
        <f ca="1">AA585</f>
        <v>0</v>
      </c>
      <c r="AP585" s="4">
        <f ca="1">AB585</f>
        <v>0</v>
      </c>
      <c r="AQ585" s="4">
        <f ca="1">AC585</f>
        <v>1</v>
      </c>
      <c r="AR585" s="4">
        <f ca="1">AD585</f>
        <v>1</v>
      </c>
      <c r="AS585" s="4">
        <f ca="1">AE585</f>
        <v>1</v>
      </c>
      <c r="AT585" s="4" t="str">
        <f ca="1">Z585</f>
        <v>B</v>
      </c>
      <c r="AU585" s="4">
        <f>E585</f>
        <v>76.400000000000006</v>
      </c>
      <c r="AV585" s="4">
        <f>IF(AU585&lt;60, 0, IF(AU585&lt;70,2, IF(AU585&lt;80, 3, IF(AU585&lt;90,4, IF(AU585&lt;=100, 5, "?")))))</f>
        <v>3</v>
      </c>
    </row>
    <row r="586" spans="1:48" x14ac:dyDescent="0.2">
      <c r="A586" s="2" t="s">
        <v>16</v>
      </c>
      <c r="B586" s="3" t="s">
        <v>37</v>
      </c>
      <c r="C586" s="3">
        <v>87.9</v>
      </c>
      <c r="D586" s="3" t="s">
        <v>46</v>
      </c>
      <c r="E586" s="3">
        <v>75.099999999999994</v>
      </c>
      <c r="F586" s="3">
        <v>3</v>
      </c>
      <c r="G586" s="3">
        <v>60</v>
      </c>
      <c r="H586" s="3">
        <v>75</v>
      </c>
      <c r="I586" s="3">
        <v>68</v>
      </c>
      <c r="J586" s="3">
        <v>92</v>
      </c>
      <c r="K586" s="3"/>
      <c r="L586" s="3"/>
      <c r="M586" s="3">
        <v>70</v>
      </c>
      <c r="N586" s="3"/>
      <c r="O586" s="4">
        <f>MAX(G586:H586)</f>
        <v>75</v>
      </c>
      <c r="P586" s="4">
        <f>MAX(I586:J586)</f>
        <v>92</v>
      </c>
      <c r="Q586" s="4">
        <f>ABS(O586-C586)</f>
        <v>12.900000000000006</v>
      </c>
      <c r="R586" s="4">
        <f>ABS(P586-C586)</f>
        <v>4.0999999999999943</v>
      </c>
      <c r="S586" s="4" t="b">
        <f ca="1">OR(O586=0,P586=0,Q586&gt;$Q$1,R586&gt;$R$1,W586="N", V586=2)</f>
        <v>0</v>
      </c>
      <c r="T586" s="4" t="str">
        <f>TRIM(CLEAN(D586))</f>
        <v>برنامج بكالوريوس هندسة التخطيط والتصميم الحضري</v>
      </c>
      <c r="U586" s="4">
        <f>COUNTIF(T:T,T586)</f>
        <v>24</v>
      </c>
      <c r="V586" s="4">
        <f>IF(E586&lt;60, 0, IF(E586&lt;70,2, IF(E586&lt;80, 3, IF(E586&lt;90,4, IF(E586&lt;=100, 5, "?")))))</f>
        <v>3</v>
      </c>
      <c r="W586" s="4" t="str" cm="1">
        <f t="array" aca="1" ref="W586" ca="1">_xlfn.IFNA(INDIRECT($Y$1&amp;"!"&amp;W$1&amp;$Y586),"N")</f>
        <v>C</v>
      </c>
      <c r="X586" s="4">
        <f ca="1">COUNTIF(W:W,W586)</f>
        <v>747</v>
      </c>
      <c r="Y586" s="4">
        <f>MATCH(T586,Coding!J:J,0)</f>
        <v>7</v>
      </c>
      <c r="Z586" s="4" t="str" cm="1">
        <f t="array" aca="1" ref="Z586" ca="1">_xlfn.IFNA(INDIRECT($Y$1&amp;"!"&amp;Z$1&amp;$Y586),-1)</f>
        <v>C</v>
      </c>
      <c r="AA586" s="4" cm="1">
        <f t="array" aca="1" ref="AA586" ca="1">_xlfn.IFNA(INDIRECT($Y$1&amp;"!"&amp;AA$1&amp;$Y586),-1)</f>
        <v>0</v>
      </c>
      <c r="AB586" s="4" cm="1">
        <f t="array" aca="1" ref="AB586" ca="1">_xlfn.IFNA(INDIRECT($Y$1&amp;"!"&amp;AB$1&amp;$Y586),-1)</f>
        <v>1</v>
      </c>
      <c r="AC586" s="4" cm="1">
        <f t="array" aca="1" ref="AC586" ca="1">_xlfn.IFNA(INDIRECT($Y$1&amp;"!"&amp;AC$1&amp;$Y586),-1)</f>
        <v>0</v>
      </c>
      <c r="AD586" s="4" cm="1">
        <f t="array" aca="1" ref="AD586" ca="1">_xlfn.IFNA(INDIRECT($Y$1&amp;"!"&amp;AD$1&amp;$Y586),-1)</f>
        <v>0</v>
      </c>
      <c r="AE586" s="4" cm="1">
        <f t="array" aca="1" ref="AE586" ca="1">_xlfn.IFNA(INDIRECT($Y$1&amp;"!"&amp;AE$1&amp;$Y586),-1)</f>
        <v>0</v>
      </c>
      <c r="AF586" s="4" t="str">
        <f ca="1">_xlfn.CONCAT(W586, "-",V586)</f>
        <v>C-3</v>
      </c>
      <c r="AG586" s="4" t="str">
        <f>TEXT(ROW()-2, "0000")</f>
        <v>0584</v>
      </c>
      <c r="AH586" s="4" t="str">
        <f>IF(TRIM(CLEAN(A586))="m", "male", IF(TRIM(CLEAN(A586))="f","female", "missing"))</f>
        <v>female</v>
      </c>
      <c r="AI586" s="4">
        <f>C586</f>
        <v>87.9</v>
      </c>
      <c r="AJ586" s="4">
        <f>O586</f>
        <v>75</v>
      </c>
      <c r="AK586" s="4">
        <f>P586</f>
        <v>92</v>
      </c>
      <c r="AL586" s="4">
        <f>IF(AI586&lt;60, 0, IF(AI586&lt;70,2, IF(AI586&lt;80, 3, IF(AI586&lt;90,4, IF(AI586&lt;=100, 5, "?")))))</f>
        <v>4</v>
      </c>
      <c r="AM586" s="4">
        <f>IF(AJ586&lt;60, 0, IF(AJ586&lt;70,2, IF(AJ586&lt;80, 3, IF(AJ586&lt;90,4, IF(AJ586&lt;=100, 5, "?")))))</f>
        <v>3</v>
      </c>
      <c r="AN586" s="4">
        <f>IF(AK586&lt;60, 0, IF(AK586&lt;70,2, IF(AK586&lt;80, 3, IF(AK586&lt;90,4, IF(AK586&lt;=100, 5, "?")))))</f>
        <v>5</v>
      </c>
      <c r="AO586" s="4">
        <f ca="1">AA586</f>
        <v>0</v>
      </c>
      <c r="AP586" s="4">
        <f ca="1">AB586</f>
        <v>1</v>
      </c>
      <c r="AQ586" s="4">
        <f ca="1">AC586</f>
        <v>0</v>
      </c>
      <c r="AR586" s="4">
        <f ca="1">AD586</f>
        <v>0</v>
      </c>
      <c r="AS586" s="4">
        <f ca="1">AE586</f>
        <v>0</v>
      </c>
      <c r="AT586" s="4" t="str">
        <f ca="1">Z586</f>
        <v>C</v>
      </c>
      <c r="AU586" s="4">
        <f>E586</f>
        <v>75.099999999999994</v>
      </c>
      <c r="AV586" s="4">
        <f>IF(AU586&lt;60, 0, IF(AU586&lt;70,2, IF(AU586&lt;80, 3, IF(AU586&lt;90,4, IF(AU586&lt;=100, 5, "?")))))</f>
        <v>3</v>
      </c>
    </row>
    <row r="587" spans="1:48" x14ac:dyDescent="0.2">
      <c r="A587" s="2" t="s">
        <v>13</v>
      </c>
      <c r="B587" s="3" t="s">
        <v>37</v>
      </c>
      <c r="C587" s="3">
        <v>92.9</v>
      </c>
      <c r="D587" s="3" t="s">
        <v>26</v>
      </c>
      <c r="E587" s="3">
        <v>70.7</v>
      </c>
      <c r="F587" s="3">
        <v>1</v>
      </c>
      <c r="G587" s="3">
        <v>70</v>
      </c>
      <c r="H587" s="3">
        <v>80</v>
      </c>
      <c r="I587" s="3">
        <v>87</v>
      </c>
      <c r="J587" s="3">
        <v>85</v>
      </c>
      <c r="K587" s="3">
        <v>87</v>
      </c>
      <c r="L587" s="3"/>
      <c r="M587" s="3">
        <v>69</v>
      </c>
      <c r="N587" s="3"/>
      <c r="O587" s="4">
        <f>MAX(G587:H587)</f>
        <v>80</v>
      </c>
      <c r="P587" s="4">
        <f>MAX(I587:J587)</f>
        <v>87</v>
      </c>
      <c r="Q587" s="4">
        <f>ABS(O587-C587)</f>
        <v>12.900000000000006</v>
      </c>
      <c r="R587" s="4">
        <f>ABS(P587-C587)</f>
        <v>5.9000000000000057</v>
      </c>
      <c r="S587" s="4" t="b">
        <f ca="1">OR(O587=0,P587=0,Q587&gt;$Q$1,R587&gt;$R$1,W587="N", V587=2)</f>
        <v>0</v>
      </c>
      <c r="T587" s="4" t="str">
        <f>TRIM(CLEAN(D587))</f>
        <v>برنامج بكالوريوس الهندسة المدنية</v>
      </c>
      <c r="U587" s="4">
        <f>COUNTIF(T:T,T587)</f>
        <v>723</v>
      </c>
      <c r="V587" s="4">
        <f>IF(E587&lt;60, 0, IF(E587&lt;70,2, IF(E587&lt;80, 3, IF(E587&lt;90,4, IF(E587&lt;=100, 5, "?")))))</f>
        <v>3</v>
      </c>
      <c r="W587" s="4" t="str" cm="1">
        <f t="array" aca="1" ref="W587" ca="1">_xlfn.IFNA(INDIRECT($Y$1&amp;"!"&amp;W$1&amp;$Y587),"N")</f>
        <v>C</v>
      </c>
      <c r="X587" s="4">
        <f ca="1">COUNTIF(W:W,W587)</f>
        <v>747</v>
      </c>
      <c r="Y587" s="4">
        <f>MATCH(T587,Coding!J:J,0)</f>
        <v>8</v>
      </c>
      <c r="Z587" s="4" t="str" cm="1">
        <f t="array" aca="1" ref="Z587" ca="1">_xlfn.IFNA(INDIRECT($Y$1&amp;"!"&amp;Z$1&amp;$Y587),-1)</f>
        <v>C</v>
      </c>
      <c r="AA587" s="4" cm="1">
        <f t="array" aca="1" ref="AA587" ca="1">_xlfn.IFNA(INDIRECT($Y$1&amp;"!"&amp;AA$1&amp;$Y587),-1)</f>
        <v>1</v>
      </c>
      <c r="AB587" s="4" cm="1">
        <f t="array" aca="1" ref="AB587" ca="1">_xlfn.IFNA(INDIRECT($Y$1&amp;"!"&amp;AB$1&amp;$Y587),-1)</f>
        <v>1</v>
      </c>
      <c r="AC587" s="4" cm="1">
        <f t="array" aca="1" ref="AC587" ca="1">_xlfn.IFNA(INDIRECT($Y$1&amp;"!"&amp;AC$1&amp;$Y587),-1)</f>
        <v>1</v>
      </c>
      <c r="AD587" s="4" cm="1">
        <f t="array" aca="1" ref="AD587" ca="1">_xlfn.IFNA(INDIRECT($Y$1&amp;"!"&amp;AD$1&amp;$Y587),-1)</f>
        <v>0</v>
      </c>
      <c r="AE587" s="4" cm="1">
        <f t="array" aca="1" ref="AE587" ca="1">_xlfn.IFNA(INDIRECT($Y$1&amp;"!"&amp;AE$1&amp;$Y587),-1)</f>
        <v>0</v>
      </c>
      <c r="AF587" s="4" t="str">
        <f ca="1">_xlfn.CONCAT(W587, "-",V587)</f>
        <v>C-3</v>
      </c>
      <c r="AG587" s="4" t="str">
        <f>TEXT(ROW()-2, "0000")</f>
        <v>0585</v>
      </c>
      <c r="AH587" s="4" t="str">
        <f>IF(TRIM(CLEAN(A587))="m", "male", IF(TRIM(CLEAN(A587))="f","female", "missing"))</f>
        <v>male</v>
      </c>
      <c r="AI587" s="4">
        <f>C587</f>
        <v>92.9</v>
      </c>
      <c r="AJ587" s="4">
        <f>O587</f>
        <v>80</v>
      </c>
      <c r="AK587" s="4">
        <f>P587</f>
        <v>87</v>
      </c>
      <c r="AL587" s="4">
        <f>IF(AI587&lt;60, 0, IF(AI587&lt;70,2, IF(AI587&lt;80, 3, IF(AI587&lt;90,4, IF(AI587&lt;=100, 5, "?")))))</f>
        <v>5</v>
      </c>
      <c r="AM587" s="4">
        <f>IF(AJ587&lt;60, 0, IF(AJ587&lt;70,2, IF(AJ587&lt;80, 3, IF(AJ587&lt;90,4, IF(AJ587&lt;=100, 5, "?")))))</f>
        <v>4</v>
      </c>
      <c r="AN587" s="4">
        <f>IF(AK587&lt;60, 0, IF(AK587&lt;70,2, IF(AK587&lt;80, 3, IF(AK587&lt;90,4, IF(AK587&lt;=100, 5, "?")))))</f>
        <v>4</v>
      </c>
      <c r="AO587" s="4">
        <f ca="1">AA587</f>
        <v>1</v>
      </c>
      <c r="AP587" s="4">
        <f ca="1">AB587</f>
        <v>1</v>
      </c>
      <c r="AQ587" s="4">
        <f ca="1">AC587</f>
        <v>1</v>
      </c>
      <c r="AR587" s="4">
        <f ca="1">AD587</f>
        <v>0</v>
      </c>
      <c r="AS587" s="4">
        <f ca="1">AE587</f>
        <v>0</v>
      </c>
      <c r="AT587" s="4" t="str">
        <f ca="1">Z587</f>
        <v>C</v>
      </c>
      <c r="AU587" s="4">
        <f>E587</f>
        <v>70.7</v>
      </c>
      <c r="AV587" s="4">
        <f>IF(AU587&lt;60, 0, IF(AU587&lt;70,2, IF(AU587&lt;80, 3, IF(AU587&lt;90,4, IF(AU587&lt;=100, 5, "?")))))</f>
        <v>3</v>
      </c>
    </row>
    <row r="588" spans="1:48" x14ac:dyDescent="0.2">
      <c r="A588" s="2" t="s">
        <v>13</v>
      </c>
      <c r="B588" s="3" t="s">
        <v>26</v>
      </c>
      <c r="C588" s="3">
        <v>92.9</v>
      </c>
      <c r="D588" s="3" t="s">
        <v>26</v>
      </c>
      <c r="E588" s="3">
        <v>73.599999999999994</v>
      </c>
      <c r="F588" s="3">
        <v>1</v>
      </c>
      <c r="G588" s="3">
        <v>68</v>
      </c>
      <c r="H588" s="3">
        <v>80</v>
      </c>
      <c r="I588" s="3">
        <v>77</v>
      </c>
      <c r="J588" s="3">
        <v>75</v>
      </c>
      <c r="K588" s="3">
        <v>75</v>
      </c>
      <c r="L588" s="3"/>
      <c r="M588" s="3">
        <v>93</v>
      </c>
      <c r="N588" s="3"/>
      <c r="O588" s="4">
        <f>MAX(G588:H588)</f>
        <v>80</v>
      </c>
      <c r="P588" s="4">
        <f>MAX(I588:J588)</f>
        <v>77</v>
      </c>
      <c r="Q588" s="4">
        <f>ABS(O588-C588)</f>
        <v>12.900000000000006</v>
      </c>
      <c r="R588" s="4">
        <f>ABS(P588-C588)</f>
        <v>15.900000000000006</v>
      </c>
      <c r="S588" s="4" t="b">
        <f ca="1">OR(O588=0,P588=0,Q588&gt;$Q$1,R588&gt;$R$1,W588="N", V588=2)</f>
        <v>0</v>
      </c>
      <c r="T588" s="4" t="str">
        <f>TRIM(CLEAN(D588))</f>
        <v>برنامج بكالوريوس الهندسة المدنية</v>
      </c>
      <c r="U588" s="4">
        <f>COUNTIF(T:T,T588)</f>
        <v>723</v>
      </c>
      <c r="V588" s="4">
        <f>IF(E588&lt;60, 0, IF(E588&lt;70,2, IF(E588&lt;80, 3, IF(E588&lt;90,4, IF(E588&lt;=100, 5, "?")))))</f>
        <v>3</v>
      </c>
      <c r="W588" s="4" t="str" cm="1">
        <f t="array" aca="1" ref="W588" ca="1">_xlfn.IFNA(INDIRECT($Y$1&amp;"!"&amp;W$1&amp;$Y588),"N")</f>
        <v>C</v>
      </c>
      <c r="X588" s="4">
        <f ca="1">COUNTIF(W:W,W588)</f>
        <v>747</v>
      </c>
      <c r="Y588" s="4">
        <f>MATCH(T588,Coding!J:J,0)</f>
        <v>8</v>
      </c>
      <c r="Z588" s="4" t="str" cm="1">
        <f t="array" aca="1" ref="Z588" ca="1">_xlfn.IFNA(INDIRECT($Y$1&amp;"!"&amp;Z$1&amp;$Y588),-1)</f>
        <v>C</v>
      </c>
      <c r="AA588" s="4" cm="1">
        <f t="array" aca="1" ref="AA588" ca="1">_xlfn.IFNA(INDIRECT($Y$1&amp;"!"&amp;AA$1&amp;$Y588),-1)</f>
        <v>1</v>
      </c>
      <c r="AB588" s="4" cm="1">
        <f t="array" aca="1" ref="AB588" ca="1">_xlfn.IFNA(INDIRECT($Y$1&amp;"!"&amp;AB$1&amp;$Y588),-1)</f>
        <v>1</v>
      </c>
      <c r="AC588" s="4" cm="1">
        <f t="array" aca="1" ref="AC588" ca="1">_xlfn.IFNA(INDIRECT($Y$1&amp;"!"&amp;AC$1&amp;$Y588),-1)</f>
        <v>1</v>
      </c>
      <c r="AD588" s="4" cm="1">
        <f t="array" aca="1" ref="AD588" ca="1">_xlfn.IFNA(INDIRECT($Y$1&amp;"!"&amp;AD$1&amp;$Y588),-1)</f>
        <v>0</v>
      </c>
      <c r="AE588" s="4" cm="1">
        <f t="array" aca="1" ref="AE588" ca="1">_xlfn.IFNA(INDIRECT($Y$1&amp;"!"&amp;AE$1&amp;$Y588),-1)</f>
        <v>0</v>
      </c>
      <c r="AF588" s="4" t="str">
        <f ca="1">_xlfn.CONCAT(W588, "-",V588)</f>
        <v>C-3</v>
      </c>
      <c r="AG588" s="4" t="str">
        <f>TEXT(ROW()-2, "0000")</f>
        <v>0586</v>
      </c>
      <c r="AH588" s="4" t="str">
        <f>IF(TRIM(CLEAN(A588))="m", "male", IF(TRIM(CLEAN(A588))="f","female", "missing"))</f>
        <v>male</v>
      </c>
      <c r="AI588" s="4">
        <f>C588</f>
        <v>92.9</v>
      </c>
      <c r="AJ588" s="4">
        <f>O588</f>
        <v>80</v>
      </c>
      <c r="AK588" s="4">
        <f>P588</f>
        <v>77</v>
      </c>
      <c r="AL588" s="4">
        <f>IF(AI588&lt;60, 0, IF(AI588&lt;70,2, IF(AI588&lt;80, 3, IF(AI588&lt;90,4, IF(AI588&lt;=100, 5, "?")))))</f>
        <v>5</v>
      </c>
      <c r="AM588" s="4">
        <f>IF(AJ588&lt;60, 0, IF(AJ588&lt;70,2, IF(AJ588&lt;80, 3, IF(AJ588&lt;90,4, IF(AJ588&lt;=100, 5, "?")))))</f>
        <v>4</v>
      </c>
      <c r="AN588" s="4">
        <f>IF(AK588&lt;60, 0, IF(AK588&lt;70,2, IF(AK588&lt;80, 3, IF(AK588&lt;90,4, IF(AK588&lt;=100, 5, "?")))))</f>
        <v>3</v>
      </c>
      <c r="AO588" s="4">
        <f ca="1">AA588</f>
        <v>1</v>
      </c>
      <c r="AP588" s="4">
        <f ca="1">AB588</f>
        <v>1</v>
      </c>
      <c r="AQ588" s="4">
        <f ca="1">AC588</f>
        <v>1</v>
      </c>
      <c r="AR588" s="4">
        <f ca="1">AD588</f>
        <v>0</v>
      </c>
      <c r="AS588" s="4">
        <f ca="1">AE588</f>
        <v>0</v>
      </c>
      <c r="AT588" s="4" t="str">
        <f ca="1">Z588</f>
        <v>C</v>
      </c>
      <c r="AU588" s="4">
        <f>E588</f>
        <v>73.599999999999994</v>
      </c>
      <c r="AV588" s="4">
        <f>IF(AU588&lt;60, 0, IF(AU588&lt;70,2, IF(AU588&lt;80, 3, IF(AU588&lt;90,4, IF(AU588&lt;=100, 5, "?")))))</f>
        <v>3</v>
      </c>
    </row>
    <row r="589" spans="1:48" x14ac:dyDescent="0.2">
      <c r="A589" s="2" t="s">
        <v>13</v>
      </c>
      <c r="B589" s="3" t="s">
        <v>26</v>
      </c>
      <c r="C589" s="3">
        <v>92.9</v>
      </c>
      <c r="D589" s="3" t="s">
        <v>26</v>
      </c>
      <c r="E589" s="3">
        <v>75.5</v>
      </c>
      <c r="F589" s="3">
        <v>1</v>
      </c>
      <c r="G589" s="3">
        <v>62</v>
      </c>
      <c r="H589" s="3">
        <v>80</v>
      </c>
      <c r="I589" s="3">
        <v>74</v>
      </c>
      <c r="J589" s="3">
        <v>81</v>
      </c>
      <c r="K589" s="3">
        <v>78</v>
      </c>
      <c r="L589" s="3"/>
      <c r="M589" s="3">
        <v>76</v>
      </c>
      <c r="N589" s="3"/>
      <c r="O589" s="4">
        <f>MAX(G589:H589)</f>
        <v>80</v>
      </c>
      <c r="P589" s="4">
        <f>MAX(I589:J589)</f>
        <v>81</v>
      </c>
      <c r="Q589" s="4">
        <f>ABS(O589-C589)</f>
        <v>12.900000000000006</v>
      </c>
      <c r="R589" s="4">
        <f>ABS(P589-C589)</f>
        <v>11.900000000000006</v>
      </c>
      <c r="S589" s="4" t="b">
        <f ca="1">OR(O589=0,P589=0,Q589&gt;$Q$1,R589&gt;$R$1,W589="N", V589=2)</f>
        <v>0</v>
      </c>
      <c r="T589" s="4" t="str">
        <f>TRIM(CLEAN(D589))</f>
        <v>برنامج بكالوريوس الهندسة المدنية</v>
      </c>
      <c r="U589" s="4">
        <f>COUNTIF(T:T,T589)</f>
        <v>723</v>
      </c>
      <c r="V589" s="4">
        <f>IF(E589&lt;60, 0, IF(E589&lt;70,2, IF(E589&lt;80, 3, IF(E589&lt;90,4, IF(E589&lt;=100, 5, "?")))))</f>
        <v>3</v>
      </c>
      <c r="W589" s="4" t="str" cm="1">
        <f t="array" aca="1" ref="W589" ca="1">_xlfn.IFNA(INDIRECT($Y$1&amp;"!"&amp;W$1&amp;$Y589),"N")</f>
        <v>C</v>
      </c>
      <c r="X589" s="4">
        <f ca="1">COUNTIF(W:W,W589)</f>
        <v>747</v>
      </c>
      <c r="Y589" s="4">
        <f>MATCH(T589,Coding!J:J,0)</f>
        <v>8</v>
      </c>
      <c r="Z589" s="4" t="str" cm="1">
        <f t="array" aca="1" ref="Z589" ca="1">_xlfn.IFNA(INDIRECT($Y$1&amp;"!"&amp;Z$1&amp;$Y589),-1)</f>
        <v>C</v>
      </c>
      <c r="AA589" s="4" cm="1">
        <f t="array" aca="1" ref="AA589" ca="1">_xlfn.IFNA(INDIRECT($Y$1&amp;"!"&amp;AA$1&amp;$Y589),-1)</f>
        <v>1</v>
      </c>
      <c r="AB589" s="4" cm="1">
        <f t="array" aca="1" ref="AB589" ca="1">_xlfn.IFNA(INDIRECT($Y$1&amp;"!"&amp;AB$1&amp;$Y589),-1)</f>
        <v>1</v>
      </c>
      <c r="AC589" s="4" cm="1">
        <f t="array" aca="1" ref="AC589" ca="1">_xlfn.IFNA(INDIRECT($Y$1&amp;"!"&amp;AC$1&amp;$Y589),-1)</f>
        <v>1</v>
      </c>
      <c r="AD589" s="4" cm="1">
        <f t="array" aca="1" ref="AD589" ca="1">_xlfn.IFNA(INDIRECT($Y$1&amp;"!"&amp;AD$1&amp;$Y589),-1)</f>
        <v>0</v>
      </c>
      <c r="AE589" s="4" cm="1">
        <f t="array" aca="1" ref="AE589" ca="1">_xlfn.IFNA(INDIRECT($Y$1&amp;"!"&amp;AE$1&amp;$Y589),-1)</f>
        <v>0</v>
      </c>
      <c r="AF589" s="4" t="str">
        <f ca="1">_xlfn.CONCAT(W589, "-",V589)</f>
        <v>C-3</v>
      </c>
      <c r="AG589" s="4" t="str">
        <f>TEXT(ROW()-2, "0000")</f>
        <v>0587</v>
      </c>
      <c r="AH589" s="4" t="str">
        <f>IF(TRIM(CLEAN(A589))="m", "male", IF(TRIM(CLEAN(A589))="f","female", "missing"))</f>
        <v>male</v>
      </c>
      <c r="AI589" s="4">
        <f>C589</f>
        <v>92.9</v>
      </c>
      <c r="AJ589" s="4">
        <f>O589</f>
        <v>80</v>
      </c>
      <c r="AK589" s="4">
        <f>P589</f>
        <v>81</v>
      </c>
      <c r="AL589" s="4">
        <f>IF(AI589&lt;60, 0, IF(AI589&lt;70,2, IF(AI589&lt;80, 3, IF(AI589&lt;90,4, IF(AI589&lt;=100, 5, "?")))))</f>
        <v>5</v>
      </c>
      <c r="AM589" s="4">
        <f>IF(AJ589&lt;60, 0, IF(AJ589&lt;70,2, IF(AJ589&lt;80, 3, IF(AJ589&lt;90,4, IF(AJ589&lt;=100, 5, "?")))))</f>
        <v>4</v>
      </c>
      <c r="AN589" s="4">
        <f>IF(AK589&lt;60, 0, IF(AK589&lt;70,2, IF(AK589&lt;80, 3, IF(AK589&lt;90,4, IF(AK589&lt;=100, 5, "?")))))</f>
        <v>4</v>
      </c>
      <c r="AO589" s="4">
        <f ca="1">AA589</f>
        <v>1</v>
      </c>
      <c r="AP589" s="4">
        <f ca="1">AB589</f>
        <v>1</v>
      </c>
      <c r="AQ589" s="4">
        <f ca="1">AC589</f>
        <v>1</v>
      </c>
      <c r="AR589" s="4">
        <f ca="1">AD589</f>
        <v>0</v>
      </c>
      <c r="AS589" s="4">
        <f ca="1">AE589</f>
        <v>0</v>
      </c>
      <c r="AT589" s="4" t="str">
        <f ca="1">Z589</f>
        <v>C</v>
      </c>
      <c r="AU589" s="4">
        <f>E589</f>
        <v>75.5</v>
      </c>
      <c r="AV589" s="4">
        <f>IF(AU589&lt;60, 0, IF(AU589&lt;70,2, IF(AU589&lt;80, 3, IF(AU589&lt;90,4, IF(AU589&lt;=100, 5, "?")))))</f>
        <v>3</v>
      </c>
    </row>
    <row r="590" spans="1:48" x14ac:dyDescent="0.2">
      <c r="A590" s="2" t="s">
        <v>13</v>
      </c>
      <c r="B590" s="3" t="s">
        <v>26</v>
      </c>
      <c r="C590" s="3">
        <v>92.9</v>
      </c>
      <c r="D590" s="3" t="s">
        <v>26</v>
      </c>
      <c r="E590" s="3">
        <v>76.5</v>
      </c>
      <c r="F590" s="3">
        <v>1</v>
      </c>
      <c r="G590" s="3">
        <v>80</v>
      </c>
      <c r="H590" s="3">
        <v>68</v>
      </c>
      <c r="I590" s="3">
        <v>87</v>
      </c>
      <c r="J590" s="3">
        <v>78</v>
      </c>
      <c r="K590" s="3">
        <v>77</v>
      </c>
      <c r="L590" s="3"/>
      <c r="M590" s="3">
        <v>60</v>
      </c>
      <c r="N590" s="3"/>
      <c r="O590" s="4">
        <f>MAX(G590:H590)</f>
        <v>80</v>
      </c>
      <c r="P590" s="4">
        <f>MAX(I590:J590)</f>
        <v>87</v>
      </c>
      <c r="Q590" s="4">
        <f>ABS(O590-C590)</f>
        <v>12.900000000000006</v>
      </c>
      <c r="R590" s="4">
        <f>ABS(P590-C590)</f>
        <v>5.9000000000000057</v>
      </c>
      <c r="S590" s="4" t="b">
        <f ca="1">OR(O590=0,P590=0,Q590&gt;$Q$1,R590&gt;$R$1,W590="N", V590=2)</f>
        <v>0</v>
      </c>
      <c r="T590" s="4" t="str">
        <f>TRIM(CLEAN(D590))</f>
        <v>برنامج بكالوريوس الهندسة المدنية</v>
      </c>
      <c r="U590" s="4">
        <f>COUNTIF(T:T,T590)</f>
        <v>723</v>
      </c>
      <c r="V590" s="4">
        <f>IF(E590&lt;60, 0, IF(E590&lt;70,2, IF(E590&lt;80, 3, IF(E590&lt;90,4, IF(E590&lt;=100, 5, "?")))))</f>
        <v>3</v>
      </c>
      <c r="W590" s="4" t="str" cm="1">
        <f t="array" aca="1" ref="W590" ca="1">_xlfn.IFNA(INDIRECT($Y$1&amp;"!"&amp;W$1&amp;$Y590),"N")</f>
        <v>C</v>
      </c>
      <c r="X590" s="4">
        <f ca="1">COUNTIF(W:W,W590)</f>
        <v>747</v>
      </c>
      <c r="Y590" s="4">
        <f>MATCH(T590,Coding!J:J,0)</f>
        <v>8</v>
      </c>
      <c r="Z590" s="4" t="str" cm="1">
        <f t="array" aca="1" ref="Z590" ca="1">_xlfn.IFNA(INDIRECT($Y$1&amp;"!"&amp;Z$1&amp;$Y590),-1)</f>
        <v>C</v>
      </c>
      <c r="AA590" s="4" cm="1">
        <f t="array" aca="1" ref="AA590" ca="1">_xlfn.IFNA(INDIRECT($Y$1&amp;"!"&amp;AA$1&amp;$Y590),-1)</f>
        <v>1</v>
      </c>
      <c r="AB590" s="4" cm="1">
        <f t="array" aca="1" ref="AB590" ca="1">_xlfn.IFNA(INDIRECT($Y$1&amp;"!"&amp;AB$1&amp;$Y590),-1)</f>
        <v>1</v>
      </c>
      <c r="AC590" s="4" cm="1">
        <f t="array" aca="1" ref="AC590" ca="1">_xlfn.IFNA(INDIRECT($Y$1&amp;"!"&amp;AC$1&amp;$Y590),-1)</f>
        <v>1</v>
      </c>
      <c r="AD590" s="4" cm="1">
        <f t="array" aca="1" ref="AD590" ca="1">_xlfn.IFNA(INDIRECT($Y$1&amp;"!"&amp;AD$1&amp;$Y590),-1)</f>
        <v>0</v>
      </c>
      <c r="AE590" s="4" cm="1">
        <f t="array" aca="1" ref="AE590" ca="1">_xlfn.IFNA(INDIRECT($Y$1&amp;"!"&amp;AE$1&amp;$Y590),-1)</f>
        <v>0</v>
      </c>
      <c r="AF590" s="4" t="str">
        <f ca="1">_xlfn.CONCAT(W590, "-",V590)</f>
        <v>C-3</v>
      </c>
      <c r="AG590" s="4" t="str">
        <f>TEXT(ROW()-2, "0000")</f>
        <v>0588</v>
      </c>
      <c r="AH590" s="4" t="str">
        <f>IF(TRIM(CLEAN(A590))="m", "male", IF(TRIM(CLEAN(A590))="f","female", "missing"))</f>
        <v>male</v>
      </c>
      <c r="AI590" s="4">
        <f>C590</f>
        <v>92.9</v>
      </c>
      <c r="AJ590" s="4">
        <f>O590</f>
        <v>80</v>
      </c>
      <c r="AK590" s="4">
        <f>P590</f>
        <v>87</v>
      </c>
      <c r="AL590" s="4">
        <f>IF(AI590&lt;60, 0, IF(AI590&lt;70,2, IF(AI590&lt;80, 3, IF(AI590&lt;90,4, IF(AI590&lt;=100, 5, "?")))))</f>
        <v>5</v>
      </c>
      <c r="AM590" s="4">
        <f>IF(AJ590&lt;60, 0, IF(AJ590&lt;70,2, IF(AJ590&lt;80, 3, IF(AJ590&lt;90,4, IF(AJ590&lt;=100, 5, "?")))))</f>
        <v>4</v>
      </c>
      <c r="AN590" s="4">
        <f>IF(AK590&lt;60, 0, IF(AK590&lt;70,2, IF(AK590&lt;80, 3, IF(AK590&lt;90,4, IF(AK590&lt;=100, 5, "?")))))</f>
        <v>4</v>
      </c>
      <c r="AO590" s="4">
        <f ca="1">AA590</f>
        <v>1</v>
      </c>
      <c r="AP590" s="4">
        <f ca="1">AB590</f>
        <v>1</v>
      </c>
      <c r="AQ590" s="4">
        <f ca="1">AC590</f>
        <v>1</v>
      </c>
      <c r="AR590" s="4">
        <f ca="1">AD590</f>
        <v>0</v>
      </c>
      <c r="AS590" s="4">
        <f ca="1">AE590</f>
        <v>0</v>
      </c>
      <c r="AT590" s="4" t="str">
        <f ca="1">Z590</f>
        <v>C</v>
      </c>
      <c r="AU590" s="4">
        <f>E590</f>
        <v>76.5</v>
      </c>
      <c r="AV590" s="4">
        <f>IF(AU590&lt;60, 0, IF(AU590&lt;70,2, IF(AU590&lt;80, 3, IF(AU590&lt;90,4, IF(AU590&lt;=100, 5, "?")))))</f>
        <v>3</v>
      </c>
    </row>
    <row r="591" spans="1:48" x14ac:dyDescent="0.2">
      <c r="A591" s="2" t="s">
        <v>13</v>
      </c>
      <c r="B591" s="3" t="s">
        <v>14</v>
      </c>
      <c r="C591" s="3">
        <v>83.9</v>
      </c>
      <c r="D591" s="3" t="s">
        <v>14</v>
      </c>
      <c r="E591" s="3">
        <v>71.599999999999994</v>
      </c>
      <c r="F591" s="3">
        <v>1</v>
      </c>
      <c r="G591" s="3">
        <v>60</v>
      </c>
      <c r="H591" s="3">
        <v>71</v>
      </c>
      <c r="I591" s="3">
        <v>70</v>
      </c>
      <c r="J591" s="3">
        <v>75</v>
      </c>
      <c r="K591" s="3">
        <v>61</v>
      </c>
      <c r="L591" s="3"/>
      <c r="M591" s="3">
        <v>70</v>
      </c>
      <c r="N591" s="3"/>
      <c r="O591" s="4">
        <f>MAX(G591:H591)</f>
        <v>71</v>
      </c>
      <c r="P591" s="4">
        <f>MAX(I591:J591)</f>
        <v>75</v>
      </c>
      <c r="Q591" s="4">
        <f>ABS(O591-C591)</f>
        <v>12.900000000000006</v>
      </c>
      <c r="R591" s="4">
        <f>ABS(P591-C591)</f>
        <v>8.9000000000000057</v>
      </c>
      <c r="S591" s="4" t="b">
        <f ca="1">OR(O591=0,P591=0,Q591&gt;$Q$1,R591&gt;$R$1,W591="N", V591=2)</f>
        <v>0</v>
      </c>
      <c r="T591" s="4" t="str">
        <f>TRIM(CLEAN(D591))</f>
        <v>برنامج بكالوريوس الهندسة الكهربائية</v>
      </c>
      <c r="U591" s="4">
        <f>COUNTIF(T:T,T591)</f>
        <v>420</v>
      </c>
      <c r="V591" s="4">
        <f>IF(E591&lt;60, 0, IF(E591&lt;70,2, IF(E591&lt;80, 3, IF(E591&lt;90,4, IF(E591&lt;=100, 5, "?")))))</f>
        <v>3</v>
      </c>
      <c r="W591" s="4" t="str" cm="1">
        <f t="array" aca="1" ref="W591" ca="1">_xlfn.IFNA(INDIRECT($Y$1&amp;"!"&amp;W$1&amp;$Y591),"N")</f>
        <v>F</v>
      </c>
      <c r="X591" s="4">
        <f ca="1">COUNTIF(W:W,W591)</f>
        <v>420</v>
      </c>
      <c r="Y591" s="4">
        <f>MATCH(T591,Coding!J:J,0)</f>
        <v>11</v>
      </c>
      <c r="Z591" s="4" t="str" cm="1">
        <f t="array" aca="1" ref="Z591" ca="1">_xlfn.IFNA(INDIRECT($Y$1&amp;"!"&amp;Z$1&amp;$Y591),-1)</f>
        <v>F</v>
      </c>
      <c r="AA591" s="4" cm="1">
        <f t="array" aca="1" ref="AA591" ca="1">_xlfn.IFNA(INDIRECT($Y$1&amp;"!"&amp;AA$1&amp;$Y591),-1)</f>
        <v>0</v>
      </c>
      <c r="AB591" s="4" cm="1">
        <f t="array" aca="1" ref="AB591" ca="1">_xlfn.IFNA(INDIRECT($Y$1&amp;"!"&amp;AB$1&amp;$Y591),-1)</f>
        <v>1</v>
      </c>
      <c r="AC591" s="4" cm="1">
        <f t="array" aca="1" ref="AC591" ca="1">_xlfn.IFNA(INDIRECT($Y$1&amp;"!"&amp;AC$1&amp;$Y591),-1)</f>
        <v>0</v>
      </c>
      <c r="AD591" s="4" cm="1">
        <f t="array" aca="1" ref="AD591" ca="1">_xlfn.IFNA(INDIRECT($Y$1&amp;"!"&amp;AD$1&amp;$Y591),-1)</f>
        <v>1</v>
      </c>
      <c r="AE591" s="4" cm="1">
        <f t="array" aca="1" ref="AE591" ca="1">_xlfn.IFNA(INDIRECT($Y$1&amp;"!"&amp;AE$1&amp;$Y591),-1)</f>
        <v>0</v>
      </c>
      <c r="AF591" s="4" t="str">
        <f ca="1">_xlfn.CONCAT(W591, "-",V591)</f>
        <v>F-3</v>
      </c>
      <c r="AG591" s="4" t="str">
        <f>TEXT(ROW()-2, "0000")</f>
        <v>0589</v>
      </c>
      <c r="AH591" s="4" t="str">
        <f>IF(TRIM(CLEAN(A591))="m", "male", IF(TRIM(CLEAN(A591))="f","female", "missing"))</f>
        <v>male</v>
      </c>
      <c r="AI591" s="4">
        <f>C591</f>
        <v>83.9</v>
      </c>
      <c r="AJ591" s="4">
        <f>O591</f>
        <v>71</v>
      </c>
      <c r="AK591" s="4">
        <f>P591</f>
        <v>75</v>
      </c>
      <c r="AL591" s="4">
        <f>IF(AI591&lt;60, 0, IF(AI591&lt;70,2, IF(AI591&lt;80, 3, IF(AI591&lt;90,4, IF(AI591&lt;=100, 5, "?")))))</f>
        <v>4</v>
      </c>
      <c r="AM591" s="4">
        <f>IF(AJ591&lt;60, 0, IF(AJ591&lt;70,2, IF(AJ591&lt;80, 3, IF(AJ591&lt;90,4, IF(AJ591&lt;=100, 5, "?")))))</f>
        <v>3</v>
      </c>
      <c r="AN591" s="4">
        <f>IF(AK591&lt;60, 0, IF(AK591&lt;70,2, IF(AK591&lt;80, 3, IF(AK591&lt;90,4, IF(AK591&lt;=100, 5, "?")))))</f>
        <v>3</v>
      </c>
      <c r="AO591" s="4">
        <f ca="1">AA591</f>
        <v>0</v>
      </c>
      <c r="AP591" s="4">
        <f ca="1">AB591</f>
        <v>1</v>
      </c>
      <c r="AQ591" s="4">
        <f ca="1">AC591</f>
        <v>0</v>
      </c>
      <c r="AR591" s="4">
        <f ca="1">AD591</f>
        <v>1</v>
      </c>
      <c r="AS591" s="4">
        <f ca="1">AE591</f>
        <v>0</v>
      </c>
      <c r="AT591" s="4" t="str">
        <f ca="1">Z591</f>
        <v>F</v>
      </c>
      <c r="AU591" s="4">
        <f>E591</f>
        <v>71.599999999999994</v>
      </c>
      <c r="AV591" s="4">
        <f>IF(AU591&lt;60, 0, IF(AU591&lt;70,2, IF(AU591&lt;80, 3, IF(AU591&lt;90,4, IF(AU591&lt;=100, 5, "?")))))</f>
        <v>3</v>
      </c>
    </row>
    <row r="592" spans="1:48" x14ac:dyDescent="0.2">
      <c r="A592" s="2" t="s">
        <v>16</v>
      </c>
      <c r="B592" s="3" t="s">
        <v>37</v>
      </c>
      <c r="C592" s="3">
        <v>85.9</v>
      </c>
      <c r="D592" s="3" t="s">
        <v>14</v>
      </c>
      <c r="E592" s="3">
        <v>70.2</v>
      </c>
      <c r="F592" s="3">
        <v>3</v>
      </c>
      <c r="G592" s="3">
        <v>60</v>
      </c>
      <c r="H592" s="3">
        <v>73</v>
      </c>
      <c r="I592" s="3">
        <v>77</v>
      </c>
      <c r="J592" s="3">
        <v>78</v>
      </c>
      <c r="K592" s="3">
        <v>60</v>
      </c>
      <c r="L592" s="3"/>
      <c r="M592" s="3">
        <v>86</v>
      </c>
      <c r="N592" s="3"/>
      <c r="O592" s="4">
        <f>MAX(G592:H592)</f>
        <v>73</v>
      </c>
      <c r="P592" s="4">
        <f>MAX(I592:J592)</f>
        <v>78</v>
      </c>
      <c r="Q592" s="4">
        <f>ABS(O592-C592)</f>
        <v>12.900000000000006</v>
      </c>
      <c r="R592" s="4">
        <f>ABS(P592-C592)</f>
        <v>7.9000000000000057</v>
      </c>
      <c r="S592" s="4" t="b">
        <f ca="1">OR(O592=0,P592=0,Q592&gt;$Q$1,R592&gt;$R$1,W592="N", V592=2)</f>
        <v>0</v>
      </c>
      <c r="T592" s="4" t="str">
        <f>TRIM(CLEAN(D592))</f>
        <v>برنامج بكالوريوس الهندسة الكهربائية</v>
      </c>
      <c r="U592" s="4">
        <f>COUNTIF(T:T,T592)</f>
        <v>420</v>
      </c>
      <c r="V592" s="4">
        <f>IF(E592&lt;60, 0, IF(E592&lt;70,2, IF(E592&lt;80, 3, IF(E592&lt;90,4, IF(E592&lt;=100, 5, "?")))))</f>
        <v>3</v>
      </c>
      <c r="W592" s="4" t="str" cm="1">
        <f t="array" aca="1" ref="W592" ca="1">_xlfn.IFNA(INDIRECT($Y$1&amp;"!"&amp;W$1&amp;$Y592),"N")</f>
        <v>F</v>
      </c>
      <c r="X592" s="4">
        <f ca="1">COUNTIF(W:W,W592)</f>
        <v>420</v>
      </c>
      <c r="Y592" s="4">
        <f>MATCH(T592,Coding!J:J,0)</f>
        <v>11</v>
      </c>
      <c r="Z592" s="4" t="str" cm="1">
        <f t="array" aca="1" ref="Z592" ca="1">_xlfn.IFNA(INDIRECT($Y$1&amp;"!"&amp;Z$1&amp;$Y592),-1)</f>
        <v>F</v>
      </c>
      <c r="AA592" s="4" cm="1">
        <f t="array" aca="1" ref="AA592" ca="1">_xlfn.IFNA(INDIRECT($Y$1&amp;"!"&amp;AA$1&amp;$Y592),-1)</f>
        <v>0</v>
      </c>
      <c r="AB592" s="4" cm="1">
        <f t="array" aca="1" ref="AB592" ca="1">_xlfn.IFNA(INDIRECT($Y$1&amp;"!"&amp;AB$1&amp;$Y592),-1)</f>
        <v>1</v>
      </c>
      <c r="AC592" s="4" cm="1">
        <f t="array" aca="1" ref="AC592" ca="1">_xlfn.IFNA(INDIRECT($Y$1&amp;"!"&amp;AC$1&amp;$Y592),-1)</f>
        <v>0</v>
      </c>
      <c r="AD592" s="4" cm="1">
        <f t="array" aca="1" ref="AD592" ca="1">_xlfn.IFNA(INDIRECT($Y$1&amp;"!"&amp;AD$1&amp;$Y592),-1)</f>
        <v>1</v>
      </c>
      <c r="AE592" s="4" cm="1">
        <f t="array" aca="1" ref="AE592" ca="1">_xlfn.IFNA(INDIRECT($Y$1&amp;"!"&amp;AE$1&amp;$Y592),-1)</f>
        <v>0</v>
      </c>
      <c r="AF592" s="4" t="str">
        <f ca="1">_xlfn.CONCAT(W592, "-",V592)</f>
        <v>F-3</v>
      </c>
      <c r="AG592" s="4" t="str">
        <f>TEXT(ROW()-2, "0000")</f>
        <v>0590</v>
      </c>
      <c r="AH592" s="4" t="str">
        <f>IF(TRIM(CLEAN(A592))="m", "male", IF(TRIM(CLEAN(A592))="f","female", "missing"))</f>
        <v>female</v>
      </c>
      <c r="AI592" s="4">
        <f>C592</f>
        <v>85.9</v>
      </c>
      <c r="AJ592" s="4">
        <f>O592</f>
        <v>73</v>
      </c>
      <c r="AK592" s="4">
        <f>P592</f>
        <v>78</v>
      </c>
      <c r="AL592" s="4">
        <f>IF(AI592&lt;60, 0, IF(AI592&lt;70,2, IF(AI592&lt;80, 3, IF(AI592&lt;90,4, IF(AI592&lt;=100, 5, "?")))))</f>
        <v>4</v>
      </c>
      <c r="AM592" s="4">
        <f>IF(AJ592&lt;60, 0, IF(AJ592&lt;70,2, IF(AJ592&lt;80, 3, IF(AJ592&lt;90,4, IF(AJ592&lt;=100, 5, "?")))))</f>
        <v>3</v>
      </c>
      <c r="AN592" s="4">
        <f>IF(AK592&lt;60, 0, IF(AK592&lt;70,2, IF(AK592&lt;80, 3, IF(AK592&lt;90,4, IF(AK592&lt;=100, 5, "?")))))</f>
        <v>3</v>
      </c>
      <c r="AO592" s="4">
        <f ca="1">AA592</f>
        <v>0</v>
      </c>
      <c r="AP592" s="4">
        <f ca="1">AB592</f>
        <v>1</v>
      </c>
      <c r="AQ592" s="4">
        <f ca="1">AC592</f>
        <v>0</v>
      </c>
      <c r="AR592" s="4">
        <f ca="1">AD592</f>
        <v>1</v>
      </c>
      <c r="AS592" s="4">
        <f ca="1">AE592</f>
        <v>0</v>
      </c>
      <c r="AT592" s="4" t="str">
        <f ca="1">Z592</f>
        <v>F</v>
      </c>
      <c r="AU592" s="4">
        <f>E592</f>
        <v>70.2</v>
      </c>
      <c r="AV592" s="4">
        <f>IF(AU592&lt;60, 0, IF(AU592&lt;70,2, IF(AU592&lt;80, 3, IF(AU592&lt;90,4, IF(AU592&lt;=100, 5, "?")))))</f>
        <v>3</v>
      </c>
    </row>
    <row r="593" spans="1:48" x14ac:dyDescent="0.2">
      <c r="A593" s="2" t="s">
        <v>16</v>
      </c>
      <c r="B593" s="3" t="s">
        <v>37</v>
      </c>
      <c r="C593" s="3">
        <v>90.9</v>
      </c>
      <c r="D593" s="3" t="s">
        <v>27</v>
      </c>
      <c r="E593" s="3">
        <v>70.7</v>
      </c>
      <c r="F593" s="3">
        <v>1</v>
      </c>
      <c r="G593" s="3">
        <v>78</v>
      </c>
      <c r="H593" s="3">
        <v>78</v>
      </c>
      <c r="I593" s="3">
        <v>76</v>
      </c>
      <c r="J593" s="3">
        <v>72</v>
      </c>
      <c r="K593" s="3"/>
      <c r="L593" s="3"/>
      <c r="M593" s="3">
        <v>87</v>
      </c>
      <c r="N593" s="3"/>
      <c r="O593" s="4">
        <f>MAX(G593:H593)</f>
        <v>78</v>
      </c>
      <c r="P593" s="4">
        <f>MAX(I593:J593)</f>
        <v>76</v>
      </c>
      <c r="Q593" s="4">
        <f>ABS(O593-C593)</f>
        <v>12.900000000000006</v>
      </c>
      <c r="R593" s="4">
        <f>ABS(P593-C593)</f>
        <v>14.900000000000006</v>
      </c>
      <c r="S593" s="4" t="b">
        <f ca="1">OR(O593=0,P593=0,Q593&gt;$Q$1,R593&gt;$R$1,W593="N", V593=2)</f>
        <v>0</v>
      </c>
      <c r="T593" s="4" t="str">
        <f>TRIM(CLEAN(D593))</f>
        <v>برنامج بكالوريوس الهندسة المعمارية</v>
      </c>
      <c r="U593" s="4">
        <f>COUNTIF(T:T,T593)</f>
        <v>391</v>
      </c>
      <c r="V593" s="4">
        <f>IF(E593&lt;60, 0, IF(E593&lt;70,2, IF(E593&lt;80, 3, IF(E593&lt;90,4, IF(E593&lt;=100, 5, "?")))))</f>
        <v>3</v>
      </c>
      <c r="W593" s="4" t="str" cm="1">
        <f t="array" aca="1" ref="W593" ca="1">_xlfn.IFNA(INDIRECT($Y$1&amp;"!"&amp;W$1&amp;$Y593),"N")</f>
        <v>G</v>
      </c>
      <c r="X593" s="4">
        <f ca="1">COUNTIF(W:W,W593)</f>
        <v>391</v>
      </c>
      <c r="Y593" s="4">
        <f>MATCH(T593,Coding!J:J,0)</f>
        <v>12</v>
      </c>
      <c r="Z593" s="4" t="str" cm="1">
        <f t="array" aca="1" ref="Z593" ca="1">_xlfn.IFNA(INDIRECT($Y$1&amp;"!"&amp;Z$1&amp;$Y593),-1)</f>
        <v>G</v>
      </c>
      <c r="AA593" s="4" cm="1">
        <f t="array" aca="1" ref="AA593" ca="1">_xlfn.IFNA(INDIRECT($Y$1&amp;"!"&amp;AA$1&amp;$Y593),-1)</f>
        <v>1</v>
      </c>
      <c r="AB593" s="4" cm="1">
        <f t="array" aca="1" ref="AB593" ca="1">_xlfn.IFNA(INDIRECT($Y$1&amp;"!"&amp;AB$1&amp;$Y593),-1)</f>
        <v>1</v>
      </c>
      <c r="AC593" s="4" cm="1">
        <f t="array" aca="1" ref="AC593" ca="1">_xlfn.IFNA(INDIRECT($Y$1&amp;"!"&amp;AC$1&amp;$Y593),-1)</f>
        <v>1</v>
      </c>
      <c r="AD593" s="4" cm="1">
        <f t="array" aca="1" ref="AD593" ca="1">_xlfn.IFNA(INDIRECT($Y$1&amp;"!"&amp;AD$1&amp;$Y593),-1)</f>
        <v>0</v>
      </c>
      <c r="AE593" s="4" cm="1">
        <f t="array" aca="1" ref="AE593" ca="1">_xlfn.IFNA(INDIRECT($Y$1&amp;"!"&amp;AE$1&amp;$Y593),-1)</f>
        <v>0</v>
      </c>
      <c r="AF593" s="4" t="str">
        <f ca="1">_xlfn.CONCAT(W593, "-",V593)</f>
        <v>G-3</v>
      </c>
      <c r="AG593" s="4" t="str">
        <f>TEXT(ROW()-2, "0000")</f>
        <v>0591</v>
      </c>
      <c r="AH593" s="4" t="str">
        <f>IF(TRIM(CLEAN(A593))="m", "male", IF(TRIM(CLEAN(A593))="f","female", "missing"))</f>
        <v>female</v>
      </c>
      <c r="AI593" s="4">
        <f>C593</f>
        <v>90.9</v>
      </c>
      <c r="AJ593" s="4">
        <f>O593</f>
        <v>78</v>
      </c>
      <c r="AK593" s="4">
        <f>P593</f>
        <v>76</v>
      </c>
      <c r="AL593" s="4">
        <f>IF(AI593&lt;60, 0, IF(AI593&lt;70,2, IF(AI593&lt;80, 3, IF(AI593&lt;90,4, IF(AI593&lt;=100, 5, "?")))))</f>
        <v>5</v>
      </c>
      <c r="AM593" s="4">
        <f>IF(AJ593&lt;60, 0, IF(AJ593&lt;70,2, IF(AJ593&lt;80, 3, IF(AJ593&lt;90,4, IF(AJ593&lt;=100, 5, "?")))))</f>
        <v>3</v>
      </c>
      <c r="AN593" s="4">
        <f>IF(AK593&lt;60, 0, IF(AK593&lt;70,2, IF(AK593&lt;80, 3, IF(AK593&lt;90,4, IF(AK593&lt;=100, 5, "?")))))</f>
        <v>3</v>
      </c>
      <c r="AO593" s="4">
        <f ca="1">AA593</f>
        <v>1</v>
      </c>
      <c r="AP593" s="4">
        <f ca="1">AB593</f>
        <v>1</v>
      </c>
      <c r="AQ593" s="4">
        <f ca="1">AC593</f>
        <v>1</v>
      </c>
      <c r="AR593" s="4">
        <f ca="1">AD593</f>
        <v>0</v>
      </c>
      <c r="AS593" s="4">
        <f ca="1">AE593</f>
        <v>0</v>
      </c>
      <c r="AT593" s="4" t="str">
        <f ca="1">Z593</f>
        <v>G</v>
      </c>
      <c r="AU593" s="4">
        <f>E593</f>
        <v>70.7</v>
      </c>
      <c r="AV593" s="4">
        <f>IF(AU593&lt;60, 0, IF(AU593&lt;70,2, IF(AU593&lt;80, 3, IF(AU593&lt;90,4, IF(AU593&lt;=100, 5, "?")))))</f>
        <v>3</v>
      </c>
    </row>
    <row r="594" spans="1:48" x14ac:dyDescent="0.2">
      <c r="A594" s="2" t="s">
        <v>16</v>
      </c>
      <c r="B594" s="3" t="s">
        <v>37</v>
      </c>
      <c r="C594" s="3">
        <v>92.9</v>
      </c>
      <c r="D594" s="3" t="s">
        <v>27</v>
      </c>
      <c r="E594" s="3">
        <v>79.3</v>
      </c>
      <c r="F594" s="3">
        <v>1</v>
      </c>
      <c r="G594" s="3">
        <v>76</v>
      </c>
      <c r="H594" s="3">
        <v>80</v>
      </c>
      <c r="I594" s="3">
        <v>82</v>
      </c>
      <c r="J594" s="3">
        <v>81</v>
      </c>
      <c r="K594" s="3"/>
      <c r="L594" s="3"/>
      <c r="M594" s="3">
        <v>80</v>
      </c>
      <c r="N594" s="3"/>
      <c r="O594" s="4">
        <f>MAX(G594:H594)</f>
        <v>80</v>
      </c>
      <c r="P594" s="4">
        <f>MAX(I594:J594)</f>
        <v>82</v>
      </c>
      <c r="Q594" s="4">
        <f>ABS(O594-C594)</f>
        <v>12.900000000000006</v>
      </c>
      <c r="R594" s="4">
        <f>ABS(P594-C594)</f>
        <v>10.900000000000006</v>
      </c>
      <c r="S594" s="4" t="b">
        <f ca="1">OR(O594=0,P594=0,Q594&gt;$Q$1,R594&gt;$R$1,W594="N", V594=2)</f>
        <v>0</v>
      </c>
      <c r="T594" s="4" t="str">
        <f>TRIM(CLEAN(D594))</f>
        <v>برنامج بكالوريوس الهندسة المعمارية</v>
      </c>
      <c r="U594" s="4">
        <f>COUNTIF(T:T,T594)</f>
        <v>391</v>
      </c>
      <c r="V594" s="4">
        <f>IF(E594&lt;60, 0, IF(E594&lt;70,2, IF(E594&lt;80, 3, IF(E594&lt;90,4, IF(E594&lt;=100, 5, "?")))))</f>
        <v>3</v>
      </c>
      <c r="W594" s="4" t="str" cm="1">
        <f t="array" aca="1" ref="W594" ca="1">_xlfn.IFNA(INDIRECT($Y$1&amp;"!"&amp;W$1&amp;$Y594),"N")</f>
        <v>G</v>
      </c>
      <c r="X594" s="4">
        <f ca="1">COUNTIF(W:W,W594)</f>
        <v>391</v>
      </c>
      <c r="Y594" s="4">
        <f>MATCH(T594,Coding!J:J,0)</f>
        <v>12</v>
      </c>
      <c r="Z594" s="4" t="str" cm="1">
        <f t="array" aca="1" ref="Z594" ca="1">_xlfn.IFNA(INDIRECT($Y$1&amp;"!"&amp;Z$1&amp;$Y594),-1)</f>
        <v>G</v>
      </c>
      <c r="AA594" s="4" cm="1">
        <f t="array" aca="1" ref="AA594" ca="1">_xlfn.IFNA(INDIRECT($Y$1&amp;"!"&amp;AA$1&amp;$Y594),-1)</f>
        <v>1</v>
      </c>
      <c r="AB594" s="4" cm="1">
        <f t="array" aca="1" ref="AB594" ca="1">_xlfn.IFNA(INDIRECT($Y$1&amp;"!"&amp;AB$1&amp;$Y594),-1)</f>
        <v>1</v>
      </c>
      <c r="AC594" s="4" cm="1">
        <f t="array" aca="1" ref="AC594" ca="1">_xlfn.IFNA(INDIRECT($Y$1&amp;"!"&amp;AC$1&amp;$Y594),-1)</f>
        <v>1</v>
      </c>
      <c r="AD594" s="4" cm="1">
        <f t="array" aca="1" ref="AD594" ca="1">_xlfn.IFNA(INDIRECT($Y$1&amp;"!"&amp;AD$1&amp;$Y594),-1)</f>
        <v>0</v>
      </c>
      <c r="AE594" s="4" cm="1">
        <f t="array" aca="1" ref="AE594" ca="1">_xlfn.IFNA(INDIRECT($Y$1&amp;"!"&amp;AE$1&amp;$Y594),-1)</f>
        <v>0</v>
      </c>
      <c r="AF594" s="4" t="str">
        <f ca="1">_xlfn.CONCAT(W594, "-",V594)</f>
        <v>G-3</v>
      </c>
      <c r="AG594" s="4" t="str">
        <f>TEXT(ROW()-2, "0000")</f>
        <v>0592</v>
      </c>
      <c r="AH594" s="4" t="str">
        <f>IF(TRIM(CLEAN(A594))="m", "male", IF(TRIM(CLEAN(A594))="f","female", "missing"))</f>
        <v>female</v>
      </c>
      <c r="AI594" s="4">
        <f>C594</f>
        <v>92.9</v>
      </c>
      <c r="AJ594" s="4">
        <f>O594</f>
        <v>80</v>
      </c>
      <c r="AK594" s="4">
        <f>P594</f>
        <v>82</v>
      </c>
      <c r="AL594" s="4">
        <f>IF(AI594&lt;60, 0, IF(AI594&lt;70,2, IF(AI594&lt;80, 3, IF(AI594&lt;90,4, IF(AI594&lt;=100, 5, "?")))))</f>
        <v>5</v>
      </c>
      <c r="AM594" s="4">
        <f>IF(AJ594&lt;60, 0, IF(AJ594&lt;70,2, IF(AJ594&lt;80, 3, IF(AJ594&lt;90,4, IF(AJ594&lt;=100, 5, "?")))))</f>
        <v>4</v>
      </c>
      <c r="AN594" s="4">
        <f>IF(AK594&lt;60, 0, IF(AK594&lt;70,2, IF(AK594&lt;80, 3, IF(AK594&lt;90,4, IF(AK594&lt;=100, 5, "?")))))</f>
        <v>4</v>
      </c>
      <c r="AO594" s="4">
        <f ca="1">AA594</f>
        <v>1</v>
      </c>
      <c r="AP594" s="4">
        <f ca="1">AB594</f>
        <v>1</v>
      </c>
      <c r="AQ594" s="4">
        <f ca="1">AC594</f>
        <v>1</v>
      </c>
      <c r="AR594" s="4">
        <f ca="1">AD594</f>
        <v>0</v>
      </c>
      <c r="AS594" s="4">
        <f ca="1">AE594</f>
        <v>0</v>
      </c>
      <c r="AT594" s="4" t="str">
        <f ca="1">Z594</f>
        <v>G</v>
      </c>
      <c r="AU594" s="4">
        <f>E594</f>
        <v>79.3</v>
      </c>
      <c r="AV594" s="4">
        <f>IF(AU594&lt;60, 0, IF(AU594&lt;70,2, IF(AU594&lt;80, 3, IF(AU594&lt;90,4, IF(AU594&lt;=100, 5, "?")))))</f>
        <v>3</v>
      </c>
    </row>
    <row r="595" spans="1:48" x14ac:dyDescent="0.2">
      <c r="A595" s="2" t="s">
        <v>16</v>
      </c>
      <c r="B595" s="3" t="s">
        <v>27</v>
      </c>
      <c r="C595" s="3">
        <v>97.9</v>
      </c>
      <c r="D595" s="3" t="s">
        <v>27</v>
      </c>
      <c r="E595" s="3">
        <v>80.599999999999994</v>
      </c>
      <c r="F595" s="3">
        <v>1</v>
      </c>
      <c r="G595" s="3">
        <v>84</v>
      </c>
      <c r="H595" s="3">
        <v>85</v>
      </c>
      <c r="I595" s="3">
        <v>86</v>
      </c>
      <c r="J595" s="3">
        <v>81</v>
      </c>
      <c r="K595" s="3"/>
      <c r="L595" s="3"/>
      <c r="M595" s="3">
        <v>76</v>
      </c>
      <c r="N595" s="3"/>
      <c r="O595" s="4">
        <f>MAX(G595:H595)</f>
        <v>85</v>
      </c>
      <c r="P595" s="4">
        <f>MAX(I595:J595)</f>
        <v>86</v>
      </c>
      <c r="Q595" s="4">
        <f>ABS(O595-C595)</f>
        <v>12.900000000000006</v>
      </c>
      <c r="R595" s="4">
        <f>ABS(P595-C595)</f>
        <v>11.900000000000006</v>
      </c>
      <c r="S595" s="4" t="b">
        <f ca="1">OR(O595=0,P595=0,Q595&gt;$Q$1,R595&gt;$R$1,W595="N", V595=2)</f>
        <v>0</v>
      </c>
      <c r="T595" s="4" t="str">
        <f>TRIM(CLEAN(D595))</f>
        <v>برنامج بكالوريوس الهندسة المعمارية</v>
      </c>
      <c r="U595" s="4">
        <f>COUNTIF(T:T,T595)</f>
        <v>391</v>
      </c>
      <c r="V595" s="4">
        <f>IF(E595&lt;60, 0, IF(E595&lt;70,2, IF(E595&lt;80, 3, IF(E595&lt;90,4, IF(E595&lt;=100, 5, "?")))))</f>
        <v>4</v>
      </c>
      <c r="W595" s="4" t="str" cm="1">
        <f t="array" aca="1" ref="W595" ca="1">_xlfn.IFNA(INDIRECT($Y$1&amp;"!"&amp;W$1&amp;$Y595),"N")</f>
        <v>G</v>
      </c>
      <c r="X595" s="4">
        <f ca="1">COUNTIF(W:W,W595)</f>
        <v>391</v>
      </c>
      <c r="Y595" s="4">
        <f>MATCH(T595,Coding!J:J,0)</f>
        <v>12</v>
      </c>
      <c r="Z595" s="4" t="str" cm="1">
        <f t="array" aca="1" ref="Z595" ca="1">_xlfn.IFNA(INDIRECT($Y$1&amp;"!"&amp;Z$1&amp;$Y595),-1)</f>
        <v>G</v>
      </c>
      <c r="AA595" s="4" cm="1">
        <f t="array" aca="1" ref="AA595" ca="1">_xlfn.IFNA(INDIRECT($Y$1&amp;"!"&amp;AA$1&amp;$Y595),-1)</f>
        <v>1</v>
      </c>
      <c r="AB595" s="4" cm="1">
        <f t="array" aca="1" ref="AB595" ca="1">_xlfn.IFNA(INDIRECT($Y$1&amp;"!"&amp;AB$1&amp;$Y595),-1)</f>
        <v>1</v>
      </c>
      <c r="AC595" s="4" cm="1">
        <f t="array" aca="1" ref="AC595" ca="1">_xlfn.IFNA(INDIRECT($Y$1&amp;"!"&amp;AC$1&amp;$Y595),-1)</f>
        <v>1</v>
      </c>
      <c r="AD595" s="4" cm="1">
        <f t="array" aca="1" ref="AD595" ca="1">_xlfn.IFNA(INDIRECT($Y$1&amp;"!"&amp;AD$1&amp;$Y595),-1)</f>
        <v>0</v>
      </c>
      <c r="AE595" s="4" cm="1">
        <f t="array" aca="1" ref="AE595" ca="1">_xlfn.IFNA(INDIRECT($Y$1&amp;"!"&amp;AE$1&amp;$Y595),-1)</f>
        <v>0</v>
      </c>
      <c r="AF595" s="4" t="str">
        <f ca="1">_xlfn.CONCAT(W595, "-",V595)</f>
        <v>G-4</v>
      </c>
      <c r="AG595" s="4" t="str">
        <f>TEXT(ROW()-2, "0000")</f>
        <v>0593</v>
      </c>
      <c r="AH595" s="4" t="str">
        <f>IF(TRIM(CLEAN(A595))="m", "male", IF(TRIM(CLEAN(A595))="f","female", "missing"))</f>
        <v>female</v>
      </c>
      <c r="AI595" s="4">
        <f>C595</f>
        <v>97.9</v>
      </c>
      <c r="AJ595" s="4">
        <f>O595</f>
        <v>85</v>
      </c>
      <c r="AK595" s="4">
        <f>P595</f>
        <v>86</v>
      </c>
      <c r="AL595" s="4">
        <f>IF(AI595&lt;60, 0, IF(AI595&lt;70,2, IF(AI595&lt;80, 3, IF(AI595&lt;90,4, IF(AI595&lt;=100, 5, "?")))))</f>
        <v>5</v>
      </c>
      <c r="AM595" s="4">
        <f>IF(AJ595&lt;60, 0, IF(AJ595&lt;70,2, IF(AJ595&lt;80, 3, IF(AJ595&lt;90,4, IF(AJ595&lt;=100, 5, "?")))))</f>
        <v>4</v>
      </c>
      <c r="AN595" s="4">
        <f>IF(AK595&lt;60, 0, IF(AK595&lt;70,2, IF(AK595&lt;80, 3, IF(AK595&lt;90,4, IF(AK595&lt;=100, 5, "?")))))</f>
        <v>4</v>
      </c>
      <c r="AO595" s="4">
        <f ca="1">AA595</f>
        <v>1</v>
      </c>
      <c r="AP595" s="4">
        <f ca="1">AB595</f>
        <v>1</v>
      </c>
      <c r="AQ595" s="4">
        <f ca="1">AC595</f>
        <v>1</v>
      </c>
      <c r="AR595" s="4">
        <f ca="1">AD595</f>
        <v>0</v>
      </c>
      <c r="AS595" s="4">
        <f ca="1">AE595</f>
        <v>0</v>
      </c>
      <c r="AT595" s="4" t="str">
        <f ca="1">Z595</f>
        <v>G</v>
      </c>
      <c r="AU595" s="4">
        <f>E595</f>
        <v>80.599999999999994</v>
      </c>
      <c r="AV595" s="4">
        <f>IF(AU595&lt;60, 0, IF(AU595&lt;70,2, IF(AU595&lt;80, 3, IF(AU595&lt;90,4, IF(AU595&lt;=100, 5, "?")))))</f>
        <v>4</v>
      </c>
    </row>
    <row r="596" spans="1:48" x14ac:dyDescent="0.2">
      <c r="A596" s="2" t="s">
        <v>16</v>
      </c>
      <c r="B596" s="3" t="s">
        <v>37</v>
      </c>
      <c r="C596" s="3">
        <v>87.8</v>
      </c>
      <c r="D596" s="3" t="s">
        <v>37</v>
      </c>
      <c r="E596" s="3">
        <v>70.3</v>
      </c>
      <c r="F596" s="3">
        <v>2</v>
      </c>
      <c r="G596" s="3">
        <v>60</v>
      </c>
      <c r="H596" s="3">
        <v>75</v>
      </c>
      <c r="I596" s="3">
        <v>70</v>
      </c>
      <c r="J596" s="3">
        <v>71</v>
      </c>
      <c r="K596" s="3">
        <v>65</v>
      </c>
      <c r="L596" s="3"/>
      <c r="M596" s="3">
        <v>60</v>
      </c>
      <c r="N596" s="3"/>
      <c r="O596" s="4">
        <f>MAX(G596:H596)</f>
        <v>75</v>
      </c>
      <c r="P596" s="4">
        <f>MAX(I596:J596)</f>
        <v>71</v>
      </c>
      <c r="Q596" s="4">
        <f>ABS(O596-C596)</f>
        <v>12.799999999999997</v>
      </c>
      <c r="R596" s="4">
        <f>ABS(P596-C596)</f>
        <v>16.799999999999997</v>
      </c>
      <c r="S596" s="4" t="b">
        <f ca="1">OR(O596=0,P596=0,Q596&gt;$Q$1,R596&gt;$R$1,W596="N", V596=2)</f>
        <v>0</v>
      </c>
      <c r="T596" s="4" t="str">
        <f>TRIM(CLEAN(D596))</f>
        <v>كلية الهندسة والتكنولوجيا</v>
      </c>
      <c r="U596" s="4">
        <f>COUNTIF(T:T,T596)</f>
        <v>173</v>
      </c>
      <c r="V596" s="4">
        <f>IF(E596&lt;60, 0, IF(E596&lt;70,2, IF(E596&lt;80, 3, IF(E596&lt;90,4, IF(E596&lt;=100, 5, "?")))))</f>
        <v>3</v>
      </c>
      <c r="W596" s="4" t="str" cm="1">
        <f t="array" aca="1" ref="W596" ca="1">_xlfn.IFNA(INDIRECT($Y$1&amp;"!"&amp;W$1&amp;$Y596),"N")</f>
        <v>A</v>
      </c>
      <c r="X596" s="4">
        <f ca="1">COUNTIF(W:W,W596)</f>
        <v>861</v>
      </c>
      <c r="Y596" s="4">
        <f>MATCH(T596,Coding!J:J,0)</f>
        <v>4</v>
      </c>
      <c r="Z596" s="4" t="str" cm="1">
        <f t="array" aca="1" ref="Z596" ca="1">_xlfn.IFNA(INDIRECT($Y$1&amp;"!"&amp;Z$1&amp;$Y596),-1)</f>
        <v>A</v>
      </c>
      <c r="AA596" s="4" cm="1">
        <f t="array" aca="1" ref="AA596" ca="1">_xlfn.IFNA(INDIRECT($Y$1&amp;"!"&amp;AA$1&amp;$Y596),-1)</f>
        <v>0</v>
      </c>
      <c r="AB596" s="4" cm="1">
        <f t="array" aca="1" ref="AB596" ca="1">_xlfn.IFNA(INDIRECT($Y$1&amp;"!"&amp;AB$1&amp;$Y596),-1)</f>
        <v>1</v>
      </c>
      <c r="AC596" s="4" cm="1">
        <f t="array" aca="1" ref="AC596" ca="1">_xlfn.IFNA(INDIRECT($Y$1&amp;"!"&amp;AC$1&amp;$Y596),-1)</f>
        <v>1</v>
      </c>
      <c r="AD596" s="4" cm="1">
        <f t="array" aca="1" ref="AD596" ca="1">_xlfn.IFNA(INDIRECT($Y$1&amp;"!"&amp;AD$1&amp;$Y596),-1)</f>
        <v>1</v>
      </c>
      <c r="AE596" s="4" cm="1">
        <f t="array" aca="1" ref="AE596" ca="1">_xlfn.IFNA(INDIRECT($Y$1&amp;"!"&amp;AE$1&amp;$Y596),-1)</f>
        <v>0</v>
      </c>
      <c r="AF596" s="4" t="str">
        <f ca="1">_xlfn.CONCAT(W596, "-",V596)</f>
        <v>A-3</v>
      </c>
      <c r="AG596" s="4" t="str">
        <f>TEXT(ROW()-2, "0000")</f>
        <v>0594</v>
      </c>
      <c r="AH596" s="4" t="str">
        <f>IF(TRIM(CLEAN(A596))="m", "male", IF(TRIM(CLEAN(A596))="f","female", "missing"))</f>
        <v>female</v>
      </c>
      <c r="AI596" s="4">
        <f>C596</f>
        <v>87.8</v>
      </c>
      <c r="AJ596" s="4">
        <f>O596</f>
        <v>75</v>
      </c>
      <c r="AK596" s="4">
        <f>P596</f>
        <v>71</v>
      </c>
      <c r="AL596" s="4">
        <f>IF(AI596&lt;60, 0, IF(AI596&lt;70,2, IF(AI596&lt;80, 3, IF(AI596&lt;90,4, IF(AI596&lt;=100, 5, "?")))))</f>
        <v>4</v>
      </c>
      <c r="AM596" s="4">
        <f>IF(AJ596&lt;60, 0, IF(AJ596&lt;70,2, IF(AJ596&lt;80, 3, IF(AJ596&lt;90,4, IF(AJ596&lt;=100, 5, "?")))))</f>
        <v>3</v>
      </c>
      <c r="AN596" s="4">
        <f>IF(AK596&lt;60, 0, IF(AK596&lt;70,2, IF(AK596&lt;80, 3, IF(AK596&lt;90,4, IF(AK596&lt;=100, 5, "?")))))</f>
        <v>3</v>
      </c>
      <c r="AO596" s="4">
        <f ca="1">AA596</f>
        <v>0</v>
      </c>
      <c r="AP596" s="4">
        <f ca="1">AB596</f>
        <v>1</v>
      </c>
      <c r="AQ596" s="4">
        <f ca="1">AC596</f>
        <v>1</v>
      </c>
      <c r="AR596" s="4">
        <f ca="1">AD596</f>
        <v>1</v>
      </c>
      <c r="AS596" s="4">
        <f ca="1">AE596</f>
        <v>0</v>
      </c>
      <c r="AT596" s="4" t="str">
        <f ca="1">Z596</f>
        <v>A</v>
      </c>
      <c r="AU596" s="4">
        <f>E596</f>
        <v>70.3</v>
      </c>
      <c r="AV596" s="4">
        <f>IF(AU596&lt;60, 0, IF(AU596&lt;70,2, IF(AU596&lt;80, 3, IF(AU596&lt;90,4, IF(AU596&lt;=100, 5, "?")))))</f>
        <v>3</v>
      </c>
    </row>
    <row r="597" spans="1:48" x14ac:dyDescent="0.2">
      <c r="A597" s="2" t="s">
        <v>13</v>
      </c>
      <c r="B597" s="3" t="s">
        <v>36</v>
      </c>
      <c r="C597" s="3">
        <v>92.8</v>
      </c>
      <c r="D597" s="3" t="s">
        <v>36</v>
      </c>
      <c r="E597" s="3">
        <v>81</v>
      </c>
      <c r="F597" s="3">
        <v>1</v>
      </c>
      <c r="G597" s="3">
        <v>80</v>
      </c>
      <c r="H597" s="3">
        <v>71</v>
      </c>
      <c r="I597" s="3">
        <v>75</v>
      </c>
      <c r="J597" s="3">
        <v>60</v>
      </c>
      <c r="K597" s="3"/>
      <c r="L597" s="3"/>
      <c r="M597" s="3">
        <v>74</v>
      </c>
      <c r="N597" s="3"/>
      <c r="O597" s="4">
        <f>MAX(G597:H597)</f>
        <v>80</v>
      </c>
      <c r="P597" s="4">
        <f>MAX(I597:J597)</f>
        <v>75</v>
      </c>
      <c r="Q597" s="4">
        <f>ABS(O597-C597)</f>
        <v>12.799999999999997</v>
      </c>
      <c r="R597" s="4">
        <f>ABS(P597-C597)</f>
        <v>17.799999999999997</v>
      </c>
      <c r="S597" s="4" t="b">
        <f ca="1">OR(O597=0,P597=0,Q597&gt;$Q$1,R597&gt;$R$1,W597="N", V597=2)</f>
        <v>0</v>
      </c>
      <c r="T597" s="4" t="str">
        <f>TRIM(CLEAN(D597))</f>
        <v>برنامج بكالوريوس هندسة أنظمة الحاسوب</v>
      </c>
      <c r="U597" s="4">
        <f>COUNTIF(T:T,T597)</f>
        <v>549</v>
      </c>
      <c r="V597" s="4">
        <f>IF(E597&lt;60, 0, IF(E597&lt;70,2, IF(E597&lt;80, 3, IF(E597&lt;90,4, IF(E597&lt;=100, 5, "?")))))</f>
        <v>4</v>
      </c>
      <c r="W597" s="4" t="str" cm="1">
        <f t="array" aca="1" ref="W597" ca="1">_xlfn.IFNA(INDIRECT($Y$1&amp;"!"&amp;W$1&amp;$Y597),"N")</f>
        <v>A</v>
      </c>
      <c r="X597" s="4">
        <f ca="1">COUNTIF(W:W,W597)</f>
        <v>861</v>
      </c>
      <c r="Y597" s="4">
        <f>MATCH(T597,Coding!J:J,0)</f>
        <v>3</v>
      </c>
      <c r="Z597" s="4" t="str" cm="1">
        <f t="array" aca="1" ref="Z597" ca="1">_xlfn.IFNA(INDIRECT($Y$1&amp;"!"&amp;Z$1&amp;$Y597),-1)</f>
        <v>A</v>
      </c>
      <c r="AA597" s="4" cm="1">
        <f t="array" aca="1" ref="AA597" ca="1">_xlfn.IFNA(INDIRECT($Y$1&amp;"!"&amp;AA$1&amp;$Y597),-1)</f>
        <v>0</v>
      </c>
      <c r="AB597" s="4" cm="1">
        <f t="array" aca="1" ref="AB597" ca="1">_xlfn.IFNA(INDIRECT($Y$1&amp;"!"&amp;AB$1&amp;$Y597),-1)</f>
        <v>1</v>
      </c>
      <c r="AC597" s="4" cm="1">
        <f t="array" aca="1" ref="AC597" ca="1">_xlfn.IFNA(INDIRECT($Y$1&amp;"!"&amp;AC$1&amp;$Y597),-1)</f>
        <v>1</v>
      </c>
      <c r="AD597" s="4" cm="1">
        <f t="array" aca="1" ref="AD597" ca="1">_xlfn.IFNA(INDIRECT($Y$1&amp;"!"&amp;AD$1&amp;$Y597),-1)</f>
        <v>1</v>
      </c>
      <c r="AE597" s="4" cm="1">
        <f t="array" aca="1" ref="AE597" ca="1">_xlfn.IFNA(INDIRECT($Y$1&amp;"!"&amp;AE$1&amp;$Y597),-1)</f>
        <v>0</v>
      </c>
      <c r="AF597" s="4" t="str">
        <f ca="1">_xlfn.CONCAT(W597, "-",V597)</f>
        <v>A-4</v>
      </c>
      <c r="AG597" s="4" t="str">
        <f>TEXT(ROW()-2, "0000")</f>
        <v>0595</v>
      </c>
      <c r="AH597" s="4" t="str">
        <f>IF(TRIM(CLEAN(A597))="m", "male", IF(TRIM(CLEAN(A597))="f","female", "missing"))</f>
        <v>male</v>
      </c>
      <c r="AI597" s="4">
        <f>C597</f>
        <v>92.8</v>
      </c>
      <c r="AJ597" s="4">
        <f>O597</f>
        <v>80</v>
      </c>
      <c r="AK597" s="4">
        <f>P597</f>
        <v>75</v>
      </c>
      <c r="AL597" s="4">
        <f>IF(AI597&lt;60, 0, IF(AI597&lt;70,2, IF(AI597&lt;80, 3, IF(AI597&lt;90,4, IF(AI597&lt;=100, 5, "?")))))</f>
        <v>5</v>
      </c>
      <c r="AM597" s="4">
        <f>IF(AJ597&lt;60, 0, IF(AJ597&lt;70,2, IF(AJ597&lt;80, 3, IF(AJ597&lt;90,4, IF(AJ597&lt;=100, 5, "?")))))</f>
        <v>4</v>
      </c>
      <c r="AN597" s="4">
        <f>IF(AK597&lt;60, 0, IF(AK597&lt;70,2, IF(AK597&lt;80, 3, IF(AK597&lt;90,4, IF(AK597&lt;=100, 5, "?")))))</f>
        <v>3</v>
      </c>
      <c r="AO597" s="4">
        <f ca="1">AA597</f>
        <v>0</v>
      </c>
      <c r="AP597" s="4">
        <f ca="1">AB597</f>
        <v>1</v>
      </c>
      <c r="AQ597" s="4">
        <f ca="1">AC597</f>
        <v>1</v>
      </c>
      <c r="AR597" s="4">
        <f ca="1">AD597</f>
        <v>1</v>
      </c>
      <c r="AS597" s="4">
        <f ca="1">AE597</f>
        <v>0</v>
      </c>
      <c r="AT597" s="4" t="str">
        <f ca="1">Z597</f>
        <v>A</v>
      </c>
      <c r="AU597" s="4">
        <f>E597</f>
        <v>81</v>
      </c>
      <c r="AV597" s="4">
        <f>IF(AU597&lt;60, 0, IF(AU597&lt;70,2, IF(AU597&lt;80, 3, IF(AU597&lt;90,4, IF(AU597&lt;=100, 5, "?")))))</f>
        <v>4</v>
      </c>
    </row>
    <row r="598" spans="1:48" x14ac:dyDescent="0.2">
      <c r="A598" s="2" t="s">
        <v>13</v>
      </c>
      <c r="B598" s="3" t="s">
        <v>36</v>
      </c>
      <c r="C598" s="3">
        <v>95.8</v>
      </c>
      <c r="D598" s="3" t="s">
        <v>36</v>
      </c>
      <c r="E598" s="3">
        <v>71.2</v>
      </c>
      <c r="F598" s="3">
        <v>1</v>
      </c>
      <c r="G598" s="3">
        <v>83</v>
      </c>
      <c r="H598" s="3">
        <v>76</v>
      </c>
      <c r="I598" s="3">
        <v>82</v>
      </c>
      <c r="J598" s="3">
        <v>65</v>
      </c>
      <c r="K598" s="3"/>
      <c r="L598" s="3"/>
      <c r="M598" s="3">
        <v>70</v>
      </c>
      <c r="N598" s="3"/>
      <c r="O598" s="4">
        <f>MAX(G598:H598)</f>
        <v>83</v>
      </c>
      <c r="P598" s="4">
        <f>MAX(I598:J598)</f>
        <v>82</v>
      </c>
      <c r="Q598" s="4">
        <f>ABS(O598-C598)</f>
        <v>12.799999999999997</v>
      </c>
      <c r="R598" s="4">
        <f>ABS(P598-C598)</f>
        <v>13.799999999999997</v>
      </c>
      <c r="S598" s="4" t="b">
        <f ca="1">OR(O598=0,P598=0,Q598&gt;$Q$1,R598&gt;$R$1,W598="N", V598=2)</f>
        <v>0</v>
      </c>
      <c r="T598" s="4" t="str">
        <f>TRIM(CLEAN(D598))</f>
        <v>برنامج بكالوريوس هندسة أنظمة الحاسوب</v>
      </c>
      <c r="U598" s="4">
        <f>COUNTIF(T:T,T598)</f>
        <v>549</v>
      </c>
      <c r="V598" s="4">
        <f>IF(E598&lt;60, 0, IF(E598&lt;70,2, IF(E598&lt;80, 3, IF(E598&lt;90,4, IF(E598&lt;=100, 5, "?")))))</f>
        <v>3</v>
      </c>
      <c r="W598" s="4" t="str" cm="1">
        <f t="array" aca="1" ref="W598" ca="1">_xlfn.IFNA(INDIRECT($Y$1&amp;"!"&amp;W$1&amp;$Y598),"N")</f>
        <v>A</v>
      </c>
      <c r="X598" s="4">
        <f ca="1">COUNTIF(W:W,W598)</f>
        <v>861</v>
      </c>
      <c r="Y598" s="4">
        <f>MATCH(T598,Coding!J:J,0)</f>
        <v>3</v>
      </c>
      <c r="Z598" s="4" t="str" cm="1">
        <f t="array" aca="1" ref="Z598" ca="1">_xlfn.IFNA(INDIRECT($Y$1&amp;"!"&amp;Z$1&amp;$Y598),-1)</f>
        <v>A</v>
      </c>
      <c r="AA598" s="4" cm="1">
        <f t="array" aca="1" ref="AA598" ca="1">_xlfn.IFNA(INDIRECT($Y$1&amp;"!"&amp;AA$1&amp;$Y598),-1)</f>
        <v>0</v>
      </c>
      <c r="AB598" s="4" cm="1">
        <f t="array" aca="1" ref="AB598" ca="1">_xlfn.IFNA(INDIRECT($Y$1&amp;"!"&amp;AB$1&amp;$Y598),-1)</f>
        <v>1</v>
      </c>
      <c r="AC598" s="4" cm="1">
        <f t="array" aca="1" ref="AC598" ca="1">_xlfn.IFNA(INDIRECT($Y$1&amp;"!"&amp;AC$1&amp;$Y598),-1)</f>
        <v>1</v>
      </c>
      <c r="AD598" s="4" cm="1">
        <f t="array" aca="1" ref="AD598" ca="1">_xlfn.IFNA(INDIRECT($Y$1&amp;"!"&amp;AD$1&amp;$Y598),-1)</f>
        <v>1</v>
      </c>
      <c r="AE598" s="4" cm="1">
        <f t="array" aca="1" ref="AE598" ca="1">_xlfn.IFNA(INDIRECT($Y$1&amp;"!"&amp;AE$1&amp;$Y598),-1)</f>
        <v>0</v>
      </c>
      <c r="AF598" s="4" t="str">
        <f ca="1">_xlfn.CONCAT(W598, "-",V598)</f>
        <v>A-3</v>
      </c>
      <c r="AG598" s="4" t="str">
        <f>TEXT(ROW()-2, "0000")</f>
        <v>0596</v>
      </c>
      <c r="AH598" s="4" t="str">
        <f>IF(TRIM(CLEAN(A598))="m", "male", IF(TRIM(CLEAN(A598))="f","female", "missing"))</f>
        <v>male</v>
      </c>
      <c r="AI598" s="4">
        <f>C598</f>
        <v>95.8</v>
      </c>
      <c r="AJ598" s="4">
        <f>O598</f>
        <v>83</v>
      </c>
      <c r="AK598" s="4">
        <f>P598</f>
        <v>82</v>
      </c>
      <c r="AL598" s="4">
        <f>IF(AI598&lt;60, 0, IF(AI598&lt;70,2, IF(AI598&lt;80, 3, IF(AI598&lt;90,4, IF(AI598&lt;=100, 5, "?")))))</f>
        <v>5</v>
      </c>
      <c r="AM598" s="4">
        <f>IF(AJ598&lt;60, 0, IF(AJ598&lt;70,2, IF(AJ598&lt;80, 3, IF(AJ598&lt;90,4, IF(AJ598&lt;=100, 5, "?")))))</f>
        <v>4</v>
      </c>
      <c r="AN598" s="4">
        <f>IF(AK598&lt;60, 0, IF(AK598&lt;70,2, IF(AK598&lt;80, 3, IF(AK598&lt;90,4, IF(AK598&lt;=100, 5, "?")))))</f>
        <v>4</v>
      </c>
      <c r="AO598" s="4">
        <f ca="1">AA598</f>
        <v>0</v>
      </c>
      <c r="AP598" s="4">
        <f ca="1">AB598</f>
        <v>1</v>
      </c>
      <c r="AQ598" s="4">
        <f ca="1">AC598</f>
        <v>1</v>
      </c>
      <c r="AR598" s="4">
        <f ca="1">AD598</f>
        <v>1</v>
      </c>
      <c r="AS598" s="4">
        <f ca="1">AE598</f>
        <v>0</v>
      </c>
      <c r="AT598" s="4" t="str">
        <f ca="1">Z598</f>
        <v>A</v>
      </c>
      <c r="AU598" s="4">
        <f>E598</f>
        <v>71.2</v>
      </c>
      <c r="AV598" s="4">
        <f>IF(AU598&lt;60, 0, IF(AU598&lt;70,2, IF(AU598&lt;80, 3, IF(AU598&lt;90,4, IF(AU598&lt;=100, 5, "?")))))</f>
        <v>3</v>
      </c>
    </row>
    <row r="599" spans="1:48" x14ac:dyDescent="0.2">
      <c r="A599" s="2" t="s">
        <v>13</v>
      </c>
      <c r="B599" s="3" t="s">
        <v>26</v>
      </c>
      <c r="C599" s="3">
        <v>90.8</v>
      </c>
      <c r="D599" s="3" t="s">
        <v>26</v>
      </c>
      <c r="E599" s="3">
        <v>75.8</v>
      </c>
      <c r="F599" s="3">
        <v>1</v>
      </c>
      <c r="G599" s="3">
        <v>73</v>
      </c>
      <c r="H599" s="3">
        <v>78</v>
      </c>
      <c r="I599" s="3">
        <v>88</v>
      </c>
      <c r="J599" s="3">
        <v>65</v>
      </c>
      <c r="K599" s="3">
        <v>75</v>
      </c>
      <c r="L599" s="3"/>
      <c r="M599" s="3">
        <v>89</v>
      </c>
      <c r="N599" s="3"/>
      <c r="O599" s="4">
        <f>MAX(G599:H599)</f>
        <v>78</v>
      </c>
      <c r="P599" s="4">
        <f>MAX(I599:J599)</f>
        <v>88</v>
      </c>
      <c r="Q599" s="4">
        <f>ABS(O599-C599)</f>
        <v>12.799999999999997</v>
      </c>
      <c r="R599" s="4">
        <f>ABS(P599-C599)</f>
        <v>2.7999999999999972</v>
      </c>
      <c r="S599" s="4" t="b">
        <f ca="1">OR(O599=0,P599=0,Q599&gt;$Q$1,R599&gt;$R$1,W599="N", V599=2)</f>
        <v>0</v>
      </c>
      <c r="T599" s="4" t="str">
        <f>TRIM(CLEAN(D599))</f>
        <v>برنامج بكالوريوس الهندسة المدنية</v>
      </c>
      <c r="U599" s="4">
        <f>COUNTIF(T:T,T599)</f>
        <v>723</v>
      </c>
      <c r="V599" s="4">
        <f>IF(E599&lt;60, 0, IF(E599&lt;70,2, IF(E599&lt;80, 3, IF(E599&lt;90,4, IF(E599&lt;=100, 5, "?")))))</f>
        <v>3</v>
      </c>
      <c r="W599" s="4" t="str" cm="1">
        <f t="array" aca="1" ref="W599" ca="1">_xlfn.IFNA(INDIRECT($Y$1&amp;"!"&amp;W$1&amp;$Y599),"N")</f>
        <v>C</v>
      </c>
      <c r="X599" s="4">
        <f ca="1">COUNTIF(W:W,W599)</f>
        <v>747</v>
      </c>
      <c r="Y599" s="4">
        <f>MATCH(T599,Coding!J:J,0)</f>
        <v>8</v>
      </c>
      <c r="Z599" s="4" t="str" cm="1">
        <f t="array" aca="1" ref="Z599" ca="1">_xlfn.IFNA(INDIRECT($Y$1&amp;"!"&amp;Z$1&amp;$Y599),-1)</f>
        <v>C</v>
      </c>
      <c r="AA599" s="4" cm="1">
        <f t="array" aca="1" ref="AA599" ca="1">_xlfn.IFNA(INDIRECT($Y$1&amp;"!"&amp;AA$1&amp;$Y599),-1)</f>
        <v>1</v>
      </c>
      <c r="AB599" s="4" cm="1">
        <f t="array" aca="1" ref="AB599" ca="1">_xlfn.IFNA(INDIRECT($Y$1&amp;"!"&amp;AB$1&amp;$Y599),-1)</f>
        <v>1</v>
      </c>
      <c r="AC599" s="4" cm="1">
        <f t="array" aca="1" ref="AC599" ca="1">_xlfn.IFNA(INDIRECT($Y$1&amp;"!"&amp;AC$1&amp;$Y599),-1)</f>
        <v>1</v>
      </c>
      <c r="AD599" s="4" cm="1">
        <f t="array" aca="1" ref="AD599" ca="1">_xlfn.IFNA(INDIRECT($Y$1&amp;"!"&amp;AD$1&amp;$Y599),-1)</f>
        <v>0</v>
      </c>
      <c r="AE599" s="4" cm="1">
        <f t="array" aca="1" ref="AE599" ca="1">_xlfn.IFNA(INDIRECT($Y$1&amp;"!"&amp;AE$1&amp;$Y599),-1)</f>
        <v>0</v>
      </c>
      <c r="AF599" s="4" t="str">
        <f ca="1">_xlfn.CONCAT(W599, "-",V599)</f>
        <v>C-3</v>
      </c>
      <c r="AG599" s="4" t="str">
        <f>TEXT(ROW()-2, "0000")</f>
        <v>0597</v>
      </c>
      <c r="AH599" s="4" t="str">
        <f>IF(TRIM(CLEAN(A599))="m", "male", IF(TRIM(CLEAN(A599))="f","female", "missing"))</f>
        <v>male</v>
      </c>
      <c r="AI599" s="4">
        <f>C599</f>
        <v>90.8</v>
      </c>
      <c r="AJ599" s="4">
        <f>O599</f>
        <v>78</v>
      </c>
      <c r="AK599" s="4">
        <f>P599</f>
        <v>88</v>
      </c>
      <c r="AL599" s="4">
        <f>IF(AI599&lt;60, 0, IF(AI599&lt;70,2, IF(AI599&lt;80, 3, IF(AI599&lt;90,4, IF(AI599&lt;=100, 5, "?")))))</f>
        <v>5</v>
      </c>
      <c r="AM599" s="4">
        <f>IF(AJ599&lt;60, 0, IF(AJ599&lt;70,2, IF(AJ599&lt;80, 3, IF(AJ599&lt;90,4, IF(AJ599&lt;=100, 5, "?")))))</f>
        <v>3</v>
      </c>
      <c r="AN599" s="4">
        <f>IF(AK599&lt;60, 0, IF(AK599&lt;70,2, IF(AK599&lt;80, 3, IF(AK599&lt;90,4, IF(AK599&lt;=100, 5, "?")))))</f>
        <v>4</v>
      </c>
      <c r="AO599" s="4">
        <f ca="1">AA599</f>
        <v>1</v>
      </c>
      <c r="AP599" s="4">
        <f ca="1">AB599</f>
        <v>1</v>
      </c>
      <c r="AQ599" s="4">
        <f ca="1">AC599</f>
        <v>1</v>
      </c>
      <c r="AR599" s="4">
        <f ca="1">AD599</f>
        <v>0</v>
      </c>
      <c r="AS599" s="4">
        <f ca="1">AE599</f>
        <v>0</v>
      </c>
      <c r="AT599" s="4" t="str">
        <f ca="1">Z599</f>
        <v>C</v>
      </c>
      <c r="AU599" s="4">
        <f>E599</f>
        <v>75.8</v>
      </c>
      <c r="AV599" s="4">
        <f>IF(AU599&lt;60, 0, IF(AU599&lt;70,2, IF(AU599&lt;80, 3, IF(AU599&lt;90,4, IF(AU599&lt;=100, 5, "?")))))</f>
        <v>3</v>
      </c>
    </row>
    <row r="600" spans="1:48" x14ac:dyDescent="0.2">
      <c r="A600" s="2" t="s">
        <v>16</v>
      </c>
      <c r="B600" s="3" t="s">
        <v>37</v>
      </c>
      <c r="C600" s="3">
        <v>92.8</v>
      </c>
      <c r="D600" s="3" t="s">
        <v>26</v>
      </c>
      <c r="E600" s="3">
        <v>75.3</v>
      </c>
      <c r="F600" s="3">
        <v>1</v>
      </c>
      <c r="G600" s="3">
        <v>80</v>
      </c>
      <c r="H600" s="3">
        <v>60</v>
      </c>
      <c r="I600" s="3">
        <v>77</v>
      </c>
      <c r="J600" s="3">
        <v>73</v>
      </c>
      <c r="K600" s="3">
        <v>78</v>
      </c>
      <c r="L600" s="3"/>
      <c r="M600" s="3">
        <v>90</v>
      </c>
      <c r="N600" s="3"/>
      <c r="O600" s="4">
        <f>MAX(G600:H600)</f>
        <v>80</v>
      </c>
      <c r="P600" s="4">
        <f>MAX(I600:J600)</f>
        <v>77</v>
      </c>
      <c r="Q600" s="4">
        <f>ABS(O600-C600)</f>
        <v>12.799999999999997</v>
      </c>
      <c r="R600" s="4">
        <f>ABS(P600-C600)</f>
        <v>15.799999999999997</v>
      </c>
      <c r="S600" s="4" t="b">
        <f ca="1">OR(O600=0,P600=0,Q600&gt;$Q$1,R600&gt;$R$1,W600="N", V600=2)</f>
        <v>0</v>
      </c>
      <c r="T600" s="4" t="str">
        <f>TRIM(CLEAN(D600))</f>
        <v>برنامج بكالوريوس الهندسة المدنية</v>
      </c>
      <c r="U600" s="4">
        <f>COUNTIF(T:T,T600)</f>
        <v>723</v>
      </c>
      <c r="V600" s="4">
        <f>IF(E600&lt;60, 0, IF(E600&lt;70,2, IF(E600&lt;80, 3, IF(E600&lt;90,4, IF(E600&lt;=100, 5, "?")))))</f>
        <v>3</v>
      </c>
      <c r="W600" s="4" t="str" cm="1">
        <f t="array" aca="1" ref="W600" ca="1">_xlfn.IFNA(INDIRECT($Y$1&amp;"!"&amp;W$1&amp;$Y600),"N")</f>
        <v>C</v>
      </c>
      <c r="X600" s="4">
        <f ca="1">COUNTIF(W:W,W600)</f>
        <v>747</v>
      </c>
      <c r="Y600" s="4">
        <f>MATCH(T600,Coding!J:J,0)</f>
        <v>8</v>
      </c>
      <c r="Z600" s="4" t="str" cm="1">
        <f t="array" aca="1" ref="Z600" ca="1">_xlfn.IFNA(INDIRECT($Y$1&amp;"!"&amp;Z$1&amp;$Y600),-1)</f>
        <v>C</v>
      </c>
      <c r="AA600" s="4" cm="1">
        <f t="array" aca="1" ref="AA600" ca="1">_xlfn.IFNA(INDIRECT($Y$1&amp;"!"&amp;AA$1&amp;$Y600),-1)</f>
        <v>1</v>
      </c>
      <c r="AB600" s="4" cm="1">
        <f t="array" aca="1" ref="AB600" ca="1">_xlfn.IFNA(INDIRECT($Y$1&amp;"!"&amp;AB$1&amp;$Y600),-1)</f>
        <v>1</v>
      </c>
      <c r="AC600" s="4" cm="1">
        <f t="array" aca="1" ref="AC600" ca="1">_xlfn.IFNA(INDIRECT($Y$1&amp;"!"&amp;AC$1&amp;$Y600),-1)</f>
        <v>1</v>
      </c>
      <c r="AD600" s="4" cm="1">
        <f t="array" aca="1" ref="AD600" ca="1">_xlfn.IFNA(INDIRECT($Y$1&amp;"!"&amp;AD$1&amp;$Y600),-1)</f>
        <v>0</v>
      </c>
      <c r="AE600" s="4" cm="1">
        <f t="array" aca="1" ref="AE600" ca="1">_xlfn.IFNA(INDIRECT($Y$1&amp;"!"&amp;AE$1&amp;$Y600),-1)</f>
        <v>0</v>
      </c>
      <c r="AF600" s="4" t="str">
        <f ca="1">_xlfn.CONCAT(W600, "-",V600)</f>
        <v>C-3</v>
      </c>
      <c r="AG600" s="4" t="str">
        <f>TEXT(ROW()-2, "0000")</f>
        <v>0598</v>
      </c>
      <c r="AH600" s="4" t="str">
        <f>IF(TRIM(CLEAN(A600))="m", "male", IF(TRIM(CLEAN(A600))="f","female", "missing"))</f>
        <v>female</v>
      </c>
      <c r="AI600" s="4">
        <f>C600</f>
        <v>92.8</v>
      </c>
      <c r="AJ600" s="4">
        <f>O600</f>
        <v>80</v>
      </c>
      <c r="AK600" s="4">
        <f>P600</f>
        <v>77</v>
      </c>
      <c r="AL600" s="4">
        <f>IF(AI600&lt;60, 0, IF(AI600&lt;70,2, IF(AI600&lt;80, 3, IF(AI600&lt;90,4, IF(AI600&lt;=100, 5, "?")))))</f>
        <v>5</v>
      </c>
      <c r="AM600" s="4">
        <f>IF(AJ600&lt;60, 0, IF(AJ600&lt;70,2, IF(AJ600&lt;80, 3, IF(AJ600&lt;90,4, IF(AJ600&lt;=100, 5, "?")))))</f>
        <v>4</v>
      </c>
      <c r="AN600" s="4">
        <f>IF(AK600&lt;60, 0, IF(AK600&lt;70,2, IF(AK600&lt;80, 3, IF(AK600&lt;90,4, IF(AK600&lt;=100, 5, "?")))))</f>
        <v>3</v>
      </c>
      <c r="AO600" s="4">
        <f ca="1">AA600</f>
        <v>1</v>
      </c>
      <c r="AP600" s="4">
        <f ca="1">AB600</f>
        <v>1</v>
      </c>
      <c r="AQ600" s="4">
        <f ca="1">AC600</f>
        <v>1</v>
      </c>
      <c r="AR600" s="4">
        <f ca="1">AD600</f>
        <v>0</v>
      </c>
      <c r="AS600" s="4">
        <f ca="1">AE600</f>
        <v>0</v>
      </c>
      <c r="AT600" s="4" t="str">
        <f ca="1">Z600</f>
        <v>C</v>
      </c>
      <c r="AU600" s="4">
        <f>E600</f>
        <v>75.3</v>
      </c>
      <c r="AV600" s="4">
        <f>IF(AU600&lt;60, 0, IF(AU600&lt;70,2, IF(AU600&lt;80, 3, IF(AU600&lt;90,4, IF(AU600&lt;=100, 5, "?")))))</f>
        <v>3</v>
      </c>
    </row>
    <row r="601" spans="1:48" x14ac:dyDescent="0.2">
      <c r="A601" s="2" t="s">
        <v>13</v>
      </c>
      <c r="B601" s="3" t="s">
        <v>26</v>
      </c>
      <c r="C601" s="3">
        <v>99.8</v>
      </c>
      <c r="D601" s="3" t="s">
        <v>26</v>
      </c>
      <c r="E601" s="3">
        <v>82.5</v>
      </c>
      <c r="F601" s="3">
        <v>3</v>
      </c>
      <c r="G601" s="3">
        <v>87</v>
      </c>
      <c r="H601" s="3">
        <v>80</v>
      </c>
      <c r="I601" s="3">
        <v>81</v>
      </c>
      <c r="J601" s="3">
        <v>81</v>
      </c>
      <c r="K601" s="3">
        <v>88</v>
      </c>
      <c r="L601" s="3"/>
      <c r="M601" s="3">
        <v>85</v>
      </c>
      <c r="N601" s="3"/>
      <c r="O601" s="4">
        <f>MAX(G601:H601)</f>
        <v>87</v>
      </c>
      <c r="P601" s="4">
        <f>MAX(I601:J601)</f>
        <v>81</v>
      </c>
      <c r="Q601" s="4">
        <f>ABS(O601-C601)</f>
        <v>12.799999999999997</v>
      </c>
      <c r="R601" s="4">
        <f>ABS(P601-C601)</f>
        <v>18.799999999999997</v>
      </c>
      <c r="S601" s="4" t="b">
        <f ca="1">OR(O601=0,P601=0,Q601&gt;$Q$1,R601&gt;$R$1,W601="N", V601=2)</f>
        <v>0</v>
      </c>
      <c r="T601" s="4" t="str">
        <f>TRIM(CLEAN(D601))</f>
        <v>برنامج بكالوريوس الهندسة المدنية</v>
      </c>
      <c r="U601" s="4">
        <f>COUNTIF(T:T,T601)</f>
        <v>723</v>
      </c>
      <c r="V601" s="4">
        <f>IF(E601&lt;60, 0, IF(E601&lt;70,2, IF(E601&lt;80, 3, IF(E601&lt;90,4, IF(E601&lt;=100, 5, "?")))))</f>
        <v>4</v>
      </c>
      <c r="W601" s="4" t="str" cm="1">
        <f t="array" aca="1" ref="W601" ca="1">_xlfn.IFNA(INDIRECT($Y$1&amp;"!"&amp;W$1&amp;$Y601),"N")</f>
        <v>C</v>
      </c>
      <c r="X601" s="4">
        <f ca="1">COUNTIF(W:W,W601)</f>
        <v>747</v>
      </c>
      <c r="Y601" s="4">
        <f>MATCH(T601,Coding!J:J,0)</f>
        <v>8</v>
      </c>
      <c r="Z601" s="4" t="str" cm="1">
        <f t="array" aca="1" ref="Z601" ca="1">_xlfn.IFNA(INDIRECT($Y$1&amp;"!"&amp;Z$1&amp;$Y601),-1)</f>
        <v>C</v>
      </c>
      <c r="AA601" s="4" cm="1">
        <f t="array" aca="1" ref="AA601" ca="1">_xlfn.IFNA(INDIRECT($Y$1&amp;"!"&amp;AA$1&amp;$Y601),-1)</f>
        <v>1</v>
      </c>
      <c r="AB601" s="4" cm="1">
        <f t="array" aca="1" ref="AB601" ca="1">_xlfn.IFNA(INDIRECT($Y$1&amp;"!"&amp;AB$1&amp;$Y601),-1)</f>
        <v>1</v>
      </c>
      <c r="AC601" s="4" cm="1">
        <f t="array" aca="1" ref="AC601" ca="1">_xlfn.IFNA(INDIRECT($Y$1&amp;"!"&amp;AC$1&amp;$Y601),-1)</f>
        <v>1</v>
      </c>
      <c r="AD601" s="4" cm="1">
        <f t="array" aca="1" ref="AD601" ca="1">_xlfn.IFNA(INDIRECT($Y$1&amp;"!"&amp;AD$1&amp;$Y601),-1)</f>
        <v>0</v>
      </c>
      <c r="AE601" s="4" cm="1">
        <f t="array" aca="1" ref="AE601" ca="1">_xlfn.IFNA(INDIRECT($Y$1&amp;"!"&amp;AE$1&amp;$Y601),-1)</f>
        <v>0</v>
      </c>
      <c r="AF601" s="4" t="str">
        <f ca="1">_xlfn.CONCAT(W601, "-",V601)</f>
        <v>C-4</v>
      </c>
      <c r="AG601" s="4" t="str">
        <f>TEXT(ROW()-2, "0000")</f>
        <v>0599</v>
      </c>
      <c r="AH601" s="4" t="str">
        <f>IF(TRIM(CLEAN(A601))="m", "male", IF(TRIM(CLEAN(A601))="f","female", "missing"))</f>
        <v>male</v>
      </c>
      <c r="AI601" s="4">
        <f>C601</f>
        <v>99.8</v>
      </c>
      <c r="AJ601" s="4">
        <f>O601</f>
        <v>87</v>
      </c>
      <c r="AK601" s="4">
        <f>P601</f>
        <v>81</v>
      </c>
      <c r="AL601" s="4">
        <f>IF(AI601&lt;60, 0, IF(AI601&lt;70,2, IF(AI601&lt;80, 3, IF(AI601&lt;90,4, IF(AI601&lt;=100, 5, "?")))))</f>
        <v>5</v>
      </c>
      <c r="AM601" s="4">
        <f>IF(AJ601&lt;60, 0, IF(AJ601&lt;70,2, IF(AJ601&lt;80, 3, IF(AJ601&lt;90,4, IF(AJ601&lt;=100, 5, "?")))))</f>
        <v>4</v>
      </c>
      <c r="AN601" s="4">
        <f>IF(AK601&lt;60, 0, IF(AK601&lt;70,2, IF(AK601&lt;80, 3, IF(AK601&lt;90,4, IF(AK601&lt;=100, 5, "?")))))</f>
        <v>4</v>
      </c>
      <c r="AO601" s="4">
        <f ca="1">AA601</f>
        <v>1</v>
      </c>
      <c r="AP601" s="4">
        <f ca="1">AB601</f>
        <v>1</v>
      </c>
      <c r="AQ601" s="4">
        <f ca="1">AC601</f>
        <v>1</v>
      </c>
      <c r="AR601" s="4">
        <f ca="1">AD601</f>
        <v>0</v>
      </c>
      <c r="AS601" s="4">
        <f ca="1">AE601</f>
        <v>0</v>
      </c>
      <c r="AT601" s="4" t="str">
        <f ca="1">Z601</f>
        <v>C</v>
      </c>
      <c r="AU601" s="4">
        <f>E601</f>
        <v>82.5</v>
      </c>
      <c r="AV601" s="4">
        <f>IF(AU601&lt;60, 0, IF(AU601&lt;70,2, IF(AU601&lt;80, 3, IF(AU601&lt;90,4, IF(AU601&lt;=100, 5, "?")))))</f>
        <v>4</v>
      </c>
    </row>
    <row r="602" spans="1:48" x14ac:dyDescent="0.2">
      <c r="A602" s="2" t="s">
        <v>16</v>
      </c>
      <c r="B602" s="3" t="s">
        <v>33</v>
      </c>
      <c r="C602" s="3">
        <v>82.8</v>
      </c>
      <c r="D602" s="3" t="s">
        <v>33</v>
      </c>
      <c r="E602" s="3">
        <v>73.599999999999994</v>
      </c>
      <c r="F602" s="3">
        <v>1</v>
      </c>
      <c r="G602" s="3">
        <v>70</v>
      </c>
      <c r="H602" s="3">
        <v>65</v>
      </c>
      <c r="I602" s="3">
        <v>72</v>
      </c>
      <c r="J602" s="3">
        <v>72</v>
      </c>
      <c r="K602" s="3"/>
      <c r="L602" s="3"/>
      <c r="M602" s="3"/>
      <c r="N602" s="3"/>
      <c r="O602" s="4">
        <f>MAX(G602:H602)</f>
        <v>70</v>
      </c>
      <c r="P602" s="4">
        <f>MAX(I602:J602)</f>
        <v>72</v>
      </c>
      <c r="Q602" s="4">
        <f>ABS(O602-C602)</f>
        <v>12.799999999999997</v>
      </c>
      <c r="R602" s="4">
        <f>ABS(P602-C602)</f>
        <v>10.799999999999997</v>
      </c>
      <c r="S602" s="4" t="b">
        <f ca="1">OR(O602=0,P602=0,Q602&gt;$Q$1,R602&gt;$R$1,W602="N", V602=2)</f>
        <v>0</v>
      </c>
      <c r="T602" s="4" t="str">
        <f>TRIM(CLEAN(D602))</f>
        <v>برنامج بكالوريوس علم الحاسوب</v>
      </c>
      <c r="U602" s="4">
        <f>COUNTIF(T:T,T602)</f>
        <v>589</v>
      </c>
      <c r="V602" s="4">
        <f>IF(E602&lt;60, 0, IF(E602&lt;70,2, IF(E602&lt;80, 3, IF(E602&lt;90,4, IF(E602&lt;=100, 5, "?")))))</f>
        <v>3</v>
      </c>
      <c r="W602" s="4" t="str" cm="1">
        <f t="array" aca="1" ref="W602" ca="1">_xlfn.IFNA(INDIRECT($Y$1&amp;"!"&amp;W$1&amp;$Y602),"N")</f>
        <v>D</v>
      </c>
      <c r="X602" s="4">
        <f ca="1">COUNTIF(W:W,W602)</f>
        <v>589</v>
      </c>
      <c r="Y602" s="4">
        <f>MATCH(T602,Coding!J:J,0)</f>
        <v>9</v>
      </c>
      <c r="Z602" s="4" t="str" cm="1">
        <f t="array" aca="1" ref="Z602" ca="1">_xlfn.IFNA(INDIRECT($Y$1&amp;"!"&amp;Z$1&amp;$Y602),-1)</f>
        <v>D</v>
      </c>
      <c r="AA602" s="4" cm="1">
        <f t="array" aca="1" ref="AA602" ca="1">_xlfn.IFNA(INDIRECT($Y$1&amp;"!"&amp;AA$1&amp;$Y602),-1)</f>
        <v>0</v>
      </c>
      <c r="AB602" s="4" cm="1">
        <f t="array" aca="1" ref="AB602" ca="1">_xlfn.IFNA(INDIRECT($Y$1&amp;"!"&amp;AB$1&amp;$Y602),-1)</f>
        <v>1</v>
      </c>
      <c r="AC602" s="4" cm="1">
        <f t="array" aca="1" ref="AC602" ca="1">_xlfn.IFNA(INDIRECT($Y$1&amp;"!"&amp;AC$1&amp;$Y602),-1)</f>
        <v>0</v>
      </c>
      <c r="AD602" s="4" cm="1">
        <f t="array" aca="1" ref="AD602" ca="1">_xlfn.IFNA(INDIRECT($Y$1&amp;"!"&amp;AD$1&amp;$Y602),-1)</f>
        <v>0</v>
      </c>
      <c r="AE602" s="4" cm="1">
        <f t="array" aca="1" ref="AE602" ca="1">_xlfn.IFNA(INDIRECT($Y$1&amp;"!"&amp;AE$1&amp;$Y602),-1)</f>
        <v>0</v>
      </c>
      <c r="AF602" s="4" t="str">
        <f ca="1">_xlfn.CONCAT(W602, "-",V602)</f>
        <v>D-3</v>
      </c>
      <c r="AG602" s="4" t="str">
        <f>TEXT(ROW()-2, "0000")</f>
        <v>0600</v>
      </c>
      <c r="AH602" s="4" t="str">
        <f>IF(TRIM(CLEAN(A602))="m", "male", IF(TRIM(CLEAN(A602))="f","female", "missing"))</f>
        <v>female</v>
      </c>
      <c r="AI602" s="4">
        <f>C602</f>
        <v>82.8</v>
      </c>
      <c r="AJ602" s="4">
        <f>O602</f>
        <v>70</v>
      </c>
      <c r="AK602" s="4">
        <f>P602</f>
        <v>72</v>
      </c>
      <c r="AL602" s="4">
        <f>IF(AI602&lt;60, 0, IF(AI602&lt;70,2, IF(AI602&lt;80, 3, IF(AI602&lt;90,4, IF(AI602&lt;=100, 5, "?")))))</f>
        <v>4</v>
      </c>
      <c r="AM602" s="4">
        <f>IF(AJ602&lt;60, 0, IF(AJ602&lt;70,2, IF(AJ602&lt;80, 3, IF(AJ602&lt;90,4, IF(AJ602&lt;=100, 5, "?")))))</f>
        <v>3</v>
      </c>
      <c r="AN602" s="4">
        <f>IF(AK602&lt;60, 0, IF(AK602&lt;70,2, IF(AK602&lt;80, 3, IF(AK602&lt;90,4, IF(AK602&lt;=100, 5, "?")))))</f>
        <v>3</v>
      </c>
      <c r="AO602" s="4">
        <f ca="1">AA602</f>
        <v>0</v>
      </c>
      <c r="AP602" s="4">
        <f ca="1">AB602</f>
        <v>1</v>
      </c>
      <c r="AQ602" s="4">
        <f ca="1">AC602</f>
        <v>0</v>
      </c>
      <c r="AR602" s="4">
        <f ca="1">AD602</f>
        <v>0</v>
      </c>
      <c r="AS602" s="4">
        <f ca="1">AE602</f>
        <v>0</v>
      </c>
      <c r="AT602" s="4" t="str">
        <f ca="1">Z602</f>
        <v>D</v>
      </c>
      <c r="AU602" s="4">
        <f>E602</f>
        <v>73.599999999999994</v>
      </c>
      <c r="AV602" s="4">
        <f>IF(AU602&lt;60, 0, IF(AU602&lt;70,2, IF(AU602&lt;80, 3, IF(AU602&lt;90,4, IF(AU602&lt;=100, 5, "?")))))</f>
        <v>3</v>
      </c>
    </row>
    <row r="603" spans="1:48" x14ac:dyDescent="0.2">
      <c r="A603" s="2" t="s">
        <v>13</v>
      </c>
      <c r="B603" s="3" t="s">
        <v>33</v>
      </c>
      <c r="C603" s="3">
        <v>89.8</v>
      </c>
      <c r="D603" s="3" t="s">
        <v>14</v>
      </c>
      <c r="E603" s="3">
        <v>79</v>
      </c>
      <c r="F603" s="3">
        <v>1</v>
      </c>
      <c r="G603" s="3">
        <v>77</v>
      </c>
      <c r="H603" s="3">
        <v>70</v>
      </c>
      <c r="I603" s="3">
        <v>80</v>
      </c>
      <c r="J603" s="3">
        <v>74</v>
      </c>
      <c r="K603" s="3"/>
      <c r="L603" s="3"/>
      <c r="M603" s="3">
        <v>60</v>
      </c>
      <c r="N603" s="3"/>
      <c r="O603" s="4">
        <f>MAX(G603:H603)</f>
        <v>77</v>
      </c>
      <c r="P603" s="4">
        <f>MAX(I603:J603)</f>
        <v>80</v>
      </c>
      <c r="Q603" s="4">
        <f>ABS(O603-C603)</f>
        <v>12.799999999999997</v>
      </c>
      <c r="R603" s="4">
        <f>ABS(P603-C603)</f>
        <v>9.7999999999999972</v>
      </c>
      <c r="S603" s="4" t="b">
        <f ca="1">OR(O603=0,P603=0,Q603&gt;$Q$1,R603&gt;$R$1,W603="N", V603=2)</f>
        <v>0</v>
      </c>
      <c r="T603" s="4" t="str">
        <f>TRIM(CLEAN(D603))</f>
        <v>برنامج بكالوريوس الهندسة الكهربائية</v>
      </c>
      <c r="U603" s="4">
        <f>COUNTIF(T:T,T603)</f>
        <v>420</v>
      </c>
      <c r="V603" s="4">
        <f>IF(E603&lt;60, 0, IF(E603&lt;70,2, IF(E603&lt;80, 3, IF(E603&lt;90,4, IF(E603&lt;=100, 5, "?")))))</f>
        <v>3</v>
      </c>
      <c r="W603" s="4" t="str" cm="1">
        <f t="array" aca="1" ref="W603" ca="1">_xlfn.IFNA(INDIRECT($Y$1&amp;"!"&amp;W$1&amp;$Y603),"N")</f>
        <v>F</v>
      </c>
      <c r="X603" s="4">
        <f ca="1">COUNTIF(W:W,W603)</f>
        <v>420</v>
      </c>
      <c r="Y603" s="4">
        <f>MATCH(T603,Coding!J:J,0)</f>
        <v>11</v>
      </c>
      <c r="Z603" s="4" t="str" cm="1">
        <f t="array" aca="1" ref="Z603" ca="1">_xlfn.IFNA(INDIRECT($Y$1&amp;"!"&amp;Z$1&amp;$Y603),-1)</f>
        <v>F</v>
      </c>
      <c r="AA603" s="4" cm="1">
        <f t="array" aca="1" ref="AA603" ca="1">_xlfn.IFNA(INDIRECT($Y$1&amp;"!"&amp;AA$1&amp;$Y603),-1)</f>
        <v>0</v>
      </c>
      <c r="AB603" s="4" cm="1">
        <f t="array" aca="1" ref="AB603" ca="1">_xlfn.IFNA(INDIRECT($Y$1&amp;"!"&amp;AB$1&amp;$Y603),-1)</f>
        <v>1</v>
      </c>
      <c r="AC603" s="4" cm="1">
        <f t="array" aca="1" ref="AC603" ca="1">_xlfn.IFNA(INDIRECT($Y$1&amp;"!"&amp;AC$1&amp;$Y603),-1)</f>
        <v>0</v>
      </c>
      <c r="AD603" s="4" cm="1">
        <f t="array" aca="1" ref="AD603" ca="1">_xlfn.IFNA(INDIRECT($Y$1&amp;"!"&amp;AD$1&amp;$Y603),-1)</f>
        <v>1</v>
      </c>
      <c r="AE603" s="4" cm="1">
        <f t="array" aca="1" ref="AE603" ca="1">_xlfn.IFNA(INDIRECT($Y$1&amp;"!"&amp;AE$1&amp;$Y603),-1)</f>
        <v>0</v>
      </c>
      <c r="AF603" s="4" t="str">
        <f ca="1">_xlfn.CONCAT(W603, "-",V603)</f>
        <v>F-3</v>
      </c>
      <c r="AG603" s="4" t="str">
        <f>TEXT(ROW()-2, "0000")</f>
        <v>0601</v>
      </c>
      <c r="AH603" s="4" t="str">
        <f>IF(TRIM(CLEAN(A603))="m", "male", IF(TRIM(CLEAN(A603))="f","female", "missing"))</f>
        <v>male</v>
      </c>
      <c r="AI603" s="4">
        <f>C603</f>
        <v>89.8</v>
      </c>
      <c r="AJ603" s="4">
        <f>O603</f>
        <v>77</v>
      </c>
      <c r="AK603" s="4">
        <f>P603</f>
        <v>80</v>
      </c>
      <c r="AL603" s="4">
        <f>IF(AI603&lt;60, 0, IF(AI603&lt;70,2, IF(AI603&lt;80, 3, IF(AI603&lt;90,4, IF(AI603&lt;=100, 5, "?")))))</f>
        <v>4</v>
      </c>
      <c r="AM603" s="4">
        <f>IF(AJ603&lt;60, 0, IF(AJ603&lt;70,2, IF(AJ603&lt;80, 3, IF(AJ603&lt;90,4, IF(AJ603&lt;=100, 5, "?")))))</f>
        <v>3</v>
      </c>
      <c r="AN603" s="4">
        <f>IF(AK603&lt;60, 0, IF(AK603&lt;70,2, IF(AK603&lt;80, 3, IF(AK603&lt;90,4, IF(AK603&lt;=100, 5, "?")))))</f>
        <v>4</v>
      </c>
      <c r="AO603" s="4">
        <f ca="1">AA603</f>
        <v>0</v>
      </c>
      <c r="AP603" s="4">
        <f ca="1">AB603</f>
        <v>1</v>
      </c>
      <c r="AQ603" s="4">
        <f ca="1">AC603</f>
        <v>0</v>
      </c>
      <c r="AR603" s="4">
        <f ca="1">AD603</f>
        <v>1</v>
      </c>
      <c r="AS603" s="4">
        <f ca="1">AE603</f>
        <v>0</v>
      </c>
      <c r="AT603" s="4" t="str">
        <f ca="1">Z603</f>
        <v>F</v>
      </c>
      <c r="AU603" s="4">
        <f>E603</f>
        <v>79</v>
      </c>
      <c r="AV603" s="4">
        <f>IF(AU603&lt;60, 0, IF(AU603&lt;70,2, IF(AU603&lt;80, 3, IF(AU603&lt;90,4, IF(AU603&lt;=100, 5, "?")))))</f>
        <v>3</v>
      </c>
    </row>
    <row r="604" spans="1:48" x14ac:dyDescent="0.2">
      <c r="A604" s="2" t="s">
        <v>13</v>
      </c>
      <c r="B604" s="3" t="s">
        <v>26</v>
      </c>
      <c r="C604" s="3">
        <v>97.8</v>
      </c>
      <c r="D604" s="3" t="s">
        <v>14</v>
      </c>
      <c r="E604" s="3">
        <v>79.900000000000006</v>
      </c>
      <c r="F604" s="3">
        <v>1</v>
      </c>
      <c r="G604" s="3">
        <v>85</v>
      </c>
      <c r="H604" s="3">
        <v>83</v>
      </c>
      <c r="I604" s="3">
        <v>87</v>
      </c>
      <c r="J604" s="3">
        <v>74</v>
      </c>
      <c r="K604" s="3">
        <v>85</v>
      </c>
      <c r="L604" s="3"/>
      <c r="M604" s="3">
        <v>61</v>
      </c>
      <c r="N604" s="3"/>
      <c r="O604" s="4">
        <f>MAX(G604:H604)</f>
        <v>85</v>
      </c>
      <c r="P604" s="4">
        <f>MAX(I604:J604)</f>
        <v>87</v>
      </c>
      <c r="Q604" s="4">
        <f>ABS(O604-C604)</f>
        <v>12.799999999999997</v>
      </c>
      <c r="R604" s="4">
        <f>ABS(P604-C604)</f>
        <v>10.799999999999997</v>
      </c>
      <c r="S604" s="4" t="b">
        <f ca="1">OR(O604=0,P604=0,Q604&gt;$Q$1,R604&gt;$R$1,W604="N", V604=2)</f>
        <v>0</v>
      </c>
      <c r="T604" s="4" t="str">
        <f>TRIM(CLEAN(D604))</f>
        <v>برنامج بكالوريوس الهندسة الكهربائية</v>
      </c>
      <c r="U604" s="4">
        <f>COUNTIF(T:T,T604)</f>
        <v>420</v>
      </c>
      <c r="V604" s="4">
        <f>IF(E604&lt;60, 0, IF(E604&lt;70,2, IF(E604&lt;80, 3, IF(E604&lt;90,4, IF(E604&lt;=100, 5, "?")))))</f>
        <v>3</v>
      </c>
      <c r="W604" s="4" t="str" cm="1">
        <f t="array" aca="1" ref="W604" ca="1">_xlfn.IFNA(INDIRECT($Y$1&amp;"!"&amp;W$1&amp;$Y604),"N")</f>
        <v>F</v>
      </c>
      <c r="X604" s="4">
        <f ca="1">COUNTIF(W:W,W604)</f>
        <v>420</v>
      </c>
      <c r="Y604" s="4">
        <f>MATCH(T604,Coding!J:J,0)</f>
        <v>11</v>
      </c>
      <c r="Z604" s="4" t="str" cm="1">
        <f t="array" aca="1" ref="Z604" ca="1">_xlfn.IFNA(INDIRECT($Y$1&amp;"!"&amp;Z$1&amp;$Y604),-1)</f>
        <v>F</v>
      </c>
      <c r="AA604" s="4" cm="1">
        <f t="array" aca="1" ref="AA604" ca="1">_xlfn.IFNA(INDIRECT($Y$1&amp;"!"&amp;AA$1&amp;$Y604),-1)</f>
        <v>0</v>
      </c>
      <c r="AB604" s="4" cm="1">
        <f t="array" aca="1" ref="AB604" ca="1">_xlfn.IFNA(INDIRECT($Y$1&amp;"!"&amp;AB$1&amp;$Y604),-1)</f>
        <v>1</v>
      </c>
      <c r="AC604" s="4" cm="1">
        <f t="array" aca="1" ref="AC604" ca="1">_xlfn.IFNA(INDIRECT($Y$1&amp;"!"&amp;AC$1&amp;$Y604),-1)</f>
        <v>0</v>
      </c>
      <c r="AD604" s="4" cm="1">
        <f t="array" aca="1" ref="AD604" ca="1">_xlfn.IFNA(INDIRECT($Y$1&amp;"!"&amp;AD$1&amp;$Y604),-1)</f>
        <v>1</v>
      </c>
      <c r="AE604" s="4" cm="1">
        <f t="array" aca="1" ref="AE604" ca="1">_xlfn.IFNA(INDIRECT($Y$1&amp;"!"&amp;AE$1&amp;$Y604),-1)</f>
        <v>0</v>
      </c>
      <c r="AF604" s="4" t="str">
        <f ca="1">_xlfn.CONCAT(W604, "-",V604)</f>
        <v>F-3</v>
      </c>
      <c r="AG604" s="4" t="str">
        <f>TEXT(ROW()-2, "0000")</f>
        <v>0602</v>
      </c>
      <c r="AH604" s="4" t="str">
        <f>IF(TRIM(CLEAN(A604))="m", "male", IF(TRIM(CLEAN(A604))="f","female", "missing"))</f>
        <v>male</v>
      </c>
      <c r="AI604" s="4">
        <f>C604</f>
        <v>97.8</v>
      </c>
      <c r="AJ604" s="4">
        <f>O604</f>
        <v>85</v>
      </c>
      <c r="AK604" s="4">
        <f>P604</f>
        <v>87</v>
      </c>
      <c r="AL604" s="4">
        <f>IF(AI604&lt;60, 0, IF(AI604&lt;70,2, IF(AI604&lt;80, 3, IF(AI604&lt;90,4, IF(AI604&lt;=100, 5, "?")))))</f>
        <v>5</v>
      </c>
      <c r="AM604" s="4">
        <f>IF(AJ604&lt;60, 0, IF(AJ604&lt;70,2, IF(AJ604&lt;80, 3, IF(AJ604&lt;90,4, IF(AJ604&lt;=100, 5, "?")))))</f>
        <v>4</v>
      </c>
      <c r="AN604" s="4">
        <f>IF(AK604&lt;60, 0, IF(AK604&lt;70,2, IF(AK604&lt;80, 3, IF(AK604&lt;90,4, IF(AK604&lt;=100, 5, "?")))))</f>
        <v>4</v>
      </c>
      <c r="AO604" s="4">
        <f ca="1">AA604</f>
        <v>0</v>
      </c>
      <c r="AP604" s="4">
        <f ca="1">AB604</f>
        <v>1</v>
      </c>
      <c r="AQ604" s="4">
        <f ca="1">AC604</f>
        <v>0</v>
      </c>
      <c r="AR604" s="4">
        <f ca="1">AD604</f>
        <v>1</v>
      </c>
      <c r="AS604" s="4">
        <f ca="1">AE604</f>
        <v>0</v>
      </c>
      <c r="AT604" s="4" t="str">
        <f ca="1">Z604</f>
        <v>F</v>
      </c>
      <c r="AU604" s="4">
        <f>E604</f>
        <v>79.900000000000006</v>
      </c>
      <c r="AV604" s="4">
        <f>IF(AU604&lt;60, 0, IF(AU604&lt;70,2, IF(AU604&lt;80, 3, IF(AU604&lt;90,4, IF(AU604&lt;=100, 5, "?")))))</f>
        <v>3</v>
      </c>
    </row>
    <row r="605" spans="1:48" x14ac:dyDescent="0.2">
      <c r="A605" s="2" t="s">
        <v>16</v>
      </c>
      <c r="B605" s="3" t="s">
        <v>36</v>
      </c>
      <c r="C605" s="3">
        <v>94.7</v>
      </c>
      <c r="D605" s="3" t="s">
        <v>36</v>
      </c>
      <c r="E605" s="3">
        <v>83.4</v>
      </c>
      <c r="F605" s="3">
        <v>1</v>
      </c>
      <c r="G605" s="3">
        <v>82</v>
      </c>
      <c r="H605" s="3">
        <v>75</v>
      </c>
      <c r="I605" s="3">
        <v>83</v>
      </c>
      <c r="J605" s="3">
        <v>76</v>
      </c>
      <c r="K605" s="3"/>
      <c r="L605" s="3"/>
      <c r="M605" s="3">
        <v>95</v>
      </c>
      <c r="N605" s="3"/>
      <c r="O605" s="4">
        <f>MAX(G605:H605)</f>
        <v>82</v>
      </c>
      <c r="P605" s="4">
        <f>MAX(I605:J605)</f>
        <v>83</v>
      </c>
      <c r="Q605" s="4">
        <f>ABS(O605-C605)</f>
        <v>12.700000000000003</v>
      </c>
      <c r="R605" s="4">
        <f>ABS(P605-C605)</f>
        <v>11.700000000000003</v>
      </c>
      <c r="S605" s="4" t="b">
        <f ca="1">OR(O605=0,P605=0,Q605&gt;$Q$1,R605&gt;$R$1,W605="N", V605=2)</f>
        <v>0</v>
      </c>
      <c r="T605" s="4" t="str">
        <f>TRIM(CLEAN(D605))</f>
        <v>برنامج بكالوريوس هندسة أنظمة الحاسوب</v>
      </c>
      <c r="U605" s="4">
        <f>COUNTIF(T:T,T605)</f>
        <v>549</v>
      </c>
      <c r="V605" s="4">
        <f>IF(E605&lt;60, 0, IF(E605&lt;70,2, IF(E605&lt;80, 3, IF(E605&lt;90,4, IF(E605&lt;=100, 5, "?")))))</f>
        <v>4</v>
      </c>
      <c r="W605" s="4" t="str" cm="1">
        <f t="array" aca="1" ref="W605" ca="1">_xlfn.IFNA(INDIRECT($Y$1&amp;"!"&amp;W$1&amp;$Y605),"N")</f>
        <v>A</v>
      </c>
      <c r="X605" s="4">
        <f ca="1">COUNTIF(W:W,W605)</f>
        <v>861</v>
      </c>
      <c r="Y605" s="4">
        <f>MATCH(T605,Coding!J:J,0)</f>
        <v>3</v>
      </c>
      <c r="Z605" s="4" t="str" cm="1">
        <f t="array" aca="1" ref="Z605" ca="1">_xlfn.IFNA(INDIRECT($Y$1&amp;"!"&amp;Z$1&amp;$Y605),-1)</f>
        <v>A</v>
      </c>
      <c r="AA605" s="4" cm="1">
        <f t="array" aca="1" ref="AA605" ca="1">_xlfn.IFNA(INDIRECT($Y$1&amp;"!"&amp;AA$1&amp;$Y605),-1)</f>
        <v>0</v>
      </c>
      <c r="AB605" s="4" cm="1">
        <f t="array" aca="1" ref="AB605" ca="1">_xlfn.IFNA(INDIRECT($Y$1&amp;"!"&amp;AB$1&amp;$Y605),-1)</f>
        <v>1</v>
      </c>
      <c r="AC605" s="4" cm="1">
        <f t="array" aca="1" ref="AC605" ca="1">_xlfn.IFNA(INDIRECT($Y$1&amp;"!"&amp;AC$1&amp;$Y605),-1)</f>
        <v>1</v>
      </c>
      <c r="AD605" s="4" cm="1">
        <f t="array" aca="1" ref="AD605" ca="1">_xlfn.IFNA(INDIRECT($Y$1&amp;"!"&amp;AD$1&amp;$Y605),-1)</f>
        <v>1</v>
      </c>
      <c r="AE605" s="4" cm="1">
        <f t="array" aca="1" ref="AE605" ca="1">_xlfn.IFNA(INDIRECT($Y$1&amp;"!"&amp;AE$1&amp;$Y605),-1)</f>
        <v>0</v>
      </c>
      <c r="AF605" s="4" t="str">
        <f ca="1">_xlfn.CONCAT(W605, "-",V605)</f>
        <v>A-4</v>
      </c>
      <c r="AG605" s="4" t="str">
        <f>TEXT(ROW()-2, "0000")</f>
        <v>0603</v>
      </c>
      <c r="AH605" s="4" t="str">
        <f>IF(TRIM(CLEAN(A605))="m", "male", IF(TRIM(CLEAN(A605))="f","female", "missing"))</f>
        <v>female</v>
      </c>
      <c r="AI605" s="4">
        <f>C605</f>
        <v>94.7</v>
      </c>
      <c r="AJ605" s="4">
        <f>O605</f>
        <v>82</v>
      </c>
      <c r="AK605" s="4">
        <f>P605</f>
        <v>83</v>
      </c>
      <c r="AL605" s="4">
        <f>IF(AI605&lt;60, 0, IF(AI605&lt;70,2, IF(AI605&lt;80, 3, IF(AI605&lt;90,4, IF(AI605&lt;=100, 5, "?")))))</f>
        <v>5</v>
      </c>
      <c r="AM605" s="4">
        <f>IF(AJ605&lt;60, 0, IF(AJ605&lt;70,2, IF(AJ605&lt;80, 3, IF(AJ605&lt;90,4, IF(AJ605&lt;=100, 5, "?")))))</f>
        <v>4</v>
      </c>
      <c r="AN605" s="4">
        <f>IF(AK605&lt;60, 0, IF(AK605&lt;70,2, IF(AK605&lt;80, 3, IF(AK605&lt;90,4, IF(AK605&lt;=100, 5, "?")))))</f>
        <v>4</v>
      </c>
      <c r="AO605" s="4">
        <f ca="1">AA605</f>
        <v>0</v>
      </c>
      <c r="AP605" s="4">
        <f ca="1">AB605</f>
        <v>1</v>
      </c>
      <c r="AQ605" s="4">
        <f ca="1">AC605</f>
        <v>1</v>
      </c>
      <c r="AR605" s="4">
        <f ca="1">AD605</f>
        <v>1</v>
      </c>
      <c r="AS605" s="4">
        <f ca="1">AE605</f>
        <v>0</v>
      </c>
      <c r="AT605" s="4" t="str">
        <f ca="1">Z605</f>
        <v>A</v>
      </c>
      <c r="AU605" s="4">
        <f>E605</f>
        <v>83.4</v>
      </c>
      <c r="AV605" s="4">
        <f>IF(AU605&lt;60, 0, IF(AU605&lt;70,2, IF(AU605&lt;80, 3, IF(AU605&lt;90,4, IF(AU605&lt;=100, 5, "?")))))</f>
        <v>4</v>
      </c>
    </row>
    <row r="606" spans="1:48" x14ac:dyDescent="0.2">
      <c r="A606" s="2" t="s">
        <v>16</v>
      </c>
      <c r="B606" s="3" t="s">
        <v>33</v>
      </c>
      <c r="C606" s="3">
        <v>78.7</v>
      </c>
      <c r="D606" s="3" t="s">
        <v>33</v>
      </c>
      <c r="E606" s="3">
        <v>71.7</v>
      </c>
      <c r="F606" s="3">
        <v>1</v>
      </c>
      <c r="G606" s="3">
        <v>66</v>
      </c>
      <c r="H606" s="3">
        <v>60</v>
      </c>
      <c r="I606" s="3">
        <v>77</v>
      </c>
      <c r="J606" s="3">
        <v>63</v>
      </c>
      <c r="K606" s="3"/>
      <c r="L606" s="3">
        <v>64</v>
      </c>
      <c r="M606" s="3"/>
      <c r="N606" s="3"/>
      <c r="O606" s="4">
        <f>MAX(G606:H606)</f>
        <v>66</v>
      </c>
      <c r="P606" s="4">
        <f>MAX(I606:J606)</f>
        <v>77</v>
      </c>
      <c r="Q606" s="4">
        <f>ABS(O606-C606)</f>
        <v>12.700000000000003</v>
      </c>
      <c r="R606" s="4">
        <f>ABS(P606-C606)</f>
        <v>1.7000000000000028</v>
      </c>
      <c r="S606" s="4" t="b">
        <f ca="1">OR(O606=0,P606=0,Q606&gt;$Q$1,R606&gt;$R$1,W606="N", V606=2)</f>
        <v>0</v>
      </c>
      <c r="T606" s="4" t="str">
        <f>TRIM(CLEAN(D606))</f>
        <v>برنامج بكالوريوس علم الحاسوب</v>
      </c>
      <c r="U606" s="4">
        <f>COUNTIF(T:T,T606)</f>
        <v>589</v>
      </c>
      <c r="V606" s="4">
        <f>IF(E606&lt;60, 0, IF(E606&lt;70,2, IF(E606&lt;80, 3, IF(E606&lt;90,4, IF(E606&lt;=100, 5, "?")))))</f>
        <v>3</v>
      </c>
      <c r="W606" s="4" t="str" cm="1">
        <f t="array" aca="1" ref="W606" ca="1">_xlfn.IFNA(INDIRECT($Y$1&amp;"!"&amp;W$1&amp;$Y606),"N")</f>
        <v>D</v>
      </c>
      <c r="X606" s="4">
        <f ca="1">COUNTIF(W:W,W606)</f>
        <v>589</v>
      </c>
      <c r="Y606" s="4">
        <f>MATCH(T606,Coding!J:J,0)</f>
        <v>9</v>
      </c>
      <c r="Z606" s="4" t="str" cm="1">
        <f t="array" aca="1" ref="Z606" ca="1">_xlfn.IFNA(INDIRECT($Y$1&amp;"!"&amp;Z$1&amp;$Y606),-1)</f>
        <v>D</v>
      </c>
      <c r="AA606" s="4" cm="1">
        <f t="array" aca="1" ref="AA606" ca="1">_xlfn.IFNA(INDIRECT($Y$1&amp;"!"&amp;AA$1&amp;$Y606),-1)</f>
        <v>0</v>
      </c>
      <c r="AB606" s="4" cm="1">
        <f t="array" aca="1" ref="AB606" ca="1">_xlfn.IFNA(INDIRECT($Y$1&amp;"!"&amp;AB$1&amp;$Y606),-1)</f>
        <v>1</v>
      </c>
      <c r="AC606" s="4" cm="1">
        <f t="array" aca="1" ref="AC606" ca="1">_xlfn.IFNA(INDIRECT($Y$1&amp;"!"&amp;AC$1&amp;$Y606),-1)</f>
        <v>0</v>
      </c>
      <c r="AD606" s="4" cm="1">
        <f t="array" aca="1" ref="AD606" ca="1">_xlfn.IFNA(INDIRECT($Y$1&amp;"!"&amp;AD$1&amp;$Y606),-1)</f>
        <v>0</v>
      </c>
      <c r="AE606" s="4" cm="1">
        <f t="array" aca="1" ref="AE606" ca="1">_xlfn.IFNA(INDIRECT($Y$1&amp;"!"&amp;AE$1&amp;$Y606),-1)</f>
        <v>0</v>
      </c>
      <c r="AF606" s="4" t="str">
        <f ca="1">_xlfn.CONCAT(W606, "-",V606)</f>
        <v>D-3</v>
      </c>
      <c r="AG606" s="4" t="str">
        <f>TEXT(ROW()-2, "0000")</f>
        <v>0604</v>
      </c>
      <c r="AH606" s="4" t="str">
        <f>IF(TRIM(CLEAN(A606))="m", "male", IF(TRIM(CLEAN(A606))="f","female", "missing"))</f>
        <v>female</v>
      </c>
      <c r="AI606" s="4">
        <f>C606</f>
        <v>78.7</v>
      </c>
      <c r="AJ606" s="4">
        <f>O606</f>
        <v>66</v>
      </c>
      <c r="AK606" s="4">
        <f>P606</f>
        <v>77</v>
      </c>
      <c r="AL606" s="4">
        <f>IF(AI606&lt;60, 0, IF(AI606&lt;70,2, IF(AI606&lt;80, 3, IF(AI606&lt;90,4, IF(AI606&lt;=100, 5, "?")))))</f>
        <v>3</v>
      </c>
      <c r="AM606" s="4">
        <f>IF(AJ606&lt;60, 0, IF(AJ606&lt;70,2, IF(AJ606&lt;80, 3, IF(AJ606&lt;90,4, IF(AJ606&lt;=100, 5, "?")))))</f>
        <v>2</v>
      </c>
      <c r="AN606" s="4">
        <f>IF(AK606&lt;60, 0, IF(AK606&lt;70,2, IF(AK606&lt;80, 3, IF(AK606&lt;90,4, IF(AK606&lt;=100, 5, "?")))))</f>
        <v>3</v>
      </c>
      <c r="AO606" s="4">
        <f ca="1">AA606</f>
        <v>0</v>
      </c>
      <c r="AP606" s="4">
        <f ca="1">AB606</f>
        <v>1</v>
      </c>
      <c r="AQ606" s="4">
        <f ca="1">AC606</f>
        <v>0</v>
      </c>
      <c r="AR606" s="4">
        <f ca="1">AD606</f>
        <v>0</v>
      </c>
      <c r="AS606" s="4">
        <f ca="1">AE606</f>
        <v>0</v>
      </c>
      <c r="AT606" s="4" t="str">
        <f ca="1">Z606</f>
        <v>D</v>
      </c>
      <c r="AU606" s="4">
        <f>E606</f>
        <v>71.7</v>
      </c>
      <c r="AV606" s="4">
        <f>IF(AU606&lt;60, 0, IF(AU606&lt;70,2, IF(AU606&lt;80, 3, IF(AU606&lt;90,4, IF(AU606&lt;=100, 5, "?")))))</f>
        <v>3</v>
      </c>
    </row>
    <row r="607" spans="1:48" x14ac:dyDescent="0.2">
      <c r="A607" s="2" t="s">
        <v>16</v>
      </c>
      <c r="B607" s="3" t="s">
        <v>33</v>
      </c>
      <c r="C607" s="3">
        <v>86.7</v>
      </c>
      <c r="D607" s="3" t="s">
        <v>33</v>
      </c>
      <c r="E607" s="3">
        <v>77</v>
      </c>
      <c r="F607" s="3">
        <v>1</v>
      </c>
      <c r="G607" s="3">
        <v>67</v>
      </c>
      <c r="H607" s="3">
        <v>74</v>
      </c>
      <c r="I607" s="3">
        <v>76</v>
      </c>
      <c r="J607" s="3">
        <v>62</v>
      </c>
      <c r="K607" s="3"/>
      <c r="L607" s="3">
        <v>88</v>
      </c>
      <c r="M607" s="3"/>
      <c r="N607" s="3"/>
      <c r="O607" s="4">
        <f>MAX(G607:H607)</f>
        <v>74</v>
      </c>
      <c r="P607" s="4">
        <f>MAX(I607:J607)</f>
        <v>76</v>
      </c>
      <c r="Q607" s="4">
        <f>ABS(O607-C607)</f>
        <v>12.700000000000003</v>
      </c>
      <c r="R607" s="4">
        <f>ABS(P607-C607)</f>
        <v>10.700000000000003</v>
      </c>
      <c r="S607" s="4" t="b">
        <f ca="1">OR(O607=0,P607=0,Q607&gt;$Q$1,R607&gt;$R$1,W607="N", V607=2)</f>
        <v>0</v>
      </c>
      <c r="T607" s="4" t="str">
        <f>TRIM(CLEAN(D607))</f>
        <v>برنامج بكالوريوس علم الحاسوب</v>
      </c>
      <c r="U607" s="4">
        <f>COUNTIF(T:T,T607)</f>
        <v>589</v>
      </c>
      <c r="V607" s="4">
        <f>IF(E607&lt;60, 0, IF(E607&lt;70,2, IF(E607&lt;80, 3, IF(E607&lt;90,4, IF(E607&lt;=100, 5, "?")))))</f>
        <v>3</v>
      </c>
      <c r="W607" s="4" t="str" cm="1">
        <f t="array" aca="1" ref="W607" ca="1">_xlfn.IFNA(INDIRECT($Y$1&amp;"!"&amp;W$1&amp;$Y607),"N")</f>
        <v>D</v>
      </c>
      <c r="X607" s="4">
        <f ca="1">COUNTIF(W:W,W607)</f>
        <v>589</v>
      </c>
      <c r="Y607" s="4">
        <f>MATCH(T607,Coding!J:J,0)</f>
        <v>9</v>
      </c>
      <c r="Z607" s="4" t="str" cm="1">
        <f t="array" aca="1" ref="Z607" ca="1">_xlfn.IFNA(INDIRECT($Y$1&amp;"!"&amp;Z$1&amp;$Y607),-1)</f>
        <v>D</v>
      </c>
      <c r="AA607" s="4" cm="1">
        <f t="array" aca="1" ref="AA607" ca="1">_xlfn.IFNA(INDIRECT($Y$1&amp;"!"&amp;AA$1&amp;$Y607),-1)</f>
        <v>0</v>
      </c>
      <c r="AB607" s="4" cm="1">
        <f t="array" aca="1" ref="AB607" ca="1">_xlfn.IFNA(INDIRECT($Y$1&amp;"!"&amp;AB$1&amp;$Y607),-1)</f>
        <v>1</v>
      </c>
      <c r="AC607" s="4" cm="1">
        <f t="array" aca="1" ref="AC607" ca="1">_xlfn.IFNA(INDIRECT($Y$1&amp;"!"&amp;AC$1&amp;$Y607),-1)</f>
        <v>0</v>
      </c>
      <c r="AD607" s="4" cm="1">
        <f t="array" aca="1" ref="AD607" ca="1">_xlfn.IFNA(INDIRECT($Y$1&amp;"!"&amp;AD$1&amp;$Y607),-1)</f>
        <v>0</v>
      </c>
      <c r="AE607" s="4" cm="1">
        <f t="array" aca="1" ref="AE607" ca="1">_xlfn.IFNA(INDIRECT($Y$1&amp;"!"&amp;AE$1&amp;$Y607),-1)</f>
        <v>0</v>
      </c>
      <c r="AF607" s="4" t="str">
        <f ca="1">_xlfn.CONCAT(W607, "-",V607)</f>
        <v>D-3</v>
      </c>
      <c r="AG607" s="4" t="str">
        <f>TEXT(ROW()-2, "0000")</f>
        <v>0605</v>
      </c>
      <c r="AH607" s="4" t="str">
        <f>IF(TRIM(CLEAN(A607))="m", "male", IF(TRIM(CLEAN(A607))="f","female", "missing"))</f>
        <v>female</v>
      </c>
      <c r="AI607" s="4">
        <f>C607</f>
        <v>86.7</v>
      </c>
      <c r="AJ607" s="4">
        <f>O607</f>
        <v>74</v>
      </c>
      <c r="AK607" s="4">
        <f>P607</f>
        <v>76</v>
      </c>
      <c r="AL607" s="4">
        <f>IF(AI607&lt;60, 0, IF(AI607&lt;70,2, IF(AI607&lt;80, 3, IF(AI607&lt;90,4, IF(AI607&lt;=100, 5, "?")))))</f>
        <v>4</v>
      </c>
      <c r="AM607" s="4">
        <f>IF(AJ607&lt;60, 0, IF(AJ607&lt;70,2, IF(AJ607&lt;80, 3, IF(AJ607&lt;90,4, IF(AJ607&lt;=100, 5, "?")))))</f>
        <v>3</v>
      </c>
      <c r="AN607" s="4">
        <f>IF(AK607&lt;60, 0, IF(AK607&lt;70,2, IF(AK607&lt;80, 3, IF(AK607&lt;90,4, IF(AK607&lt;=100, 5, "?")))))</f>
        <v>3</v>
      </c>
      <c r="AO607" s="4">
        <f ca="1">AA607</f>
        <v>0</v>
      </c>
      <c r="AP607" s="4">
        <f ca="1">AB607</f>
        <v>1</v>
      </c>
      <c r="AQ607" s="4">
        <f ca="1">AC607</f>
        <v>0</v>
      </c>
      <c r="AR607" s="4">
        <f ca="1">AD607</f>
        <v>0</v>
      </c>
      <c r="AS607" s="4">
        <f ca="1">AE607</f>
        <v>0</v>
      </c>
      <c r="AT607" s="4" t="str">
        <f ca="1">Z607</f>
        <v>D</v>
      </c>
      <c r="AU607" s="4">
        <f>E607</f>
        <v>77</v>
      </c>
      <c r="AV607" s="4">
        <f>IF(AU607&lt;60, 0, IF(AU607&lt;70,2, IF(AU607&lt;80, 3, IF(AU607&lt;90,4, IF(AU607&lt;=100, 5, "?")))))</f>
        <v>3</v>
      </c>
    </row>
    <row r="608" spans="1:48" x14ac:dyDescent="0.2">
      <c r="A608" s="2" t="s">
        <v>13</v>
      </c>
      <c r="B608" s="3" t="s">
        <v>14</v>
      </c>
      <c r="C608" s="3">
        <v>83.7</v>
      </c>
      <c r="D608" s="3" t="s">
        <v>14</v>
      </c>
      <c r="E608" s="3">
        <v>70.8</v>
      </c>
      <c r="F608" s="3">
        <v>1</v>
      </c>
      <c r="G608" s="3">
        <v>71</v>
      </c>
      <c r="H608" s="3">
        <v>60</v>
      </c>
      <c r="I608" s="3">
        <v>65</v>
      </c>
      <c r="J608" s="3">
        <v>67</v>
      </c>
      <c r="K608" s="3">
        <v>60</v>
      </c>
      <c r="L608" s="3"/>
      <c r="M608" s="3">
        <v>71</v>
      </c>
      <c r="N608" s="3"/>
      <c r="O608" s="4">
        <f>MAX(G608:H608)</f>
        <v>71</v>
      </c>
      <c r="P608" s="4">
        <f>MAX(I608:J608)</f>
        <v>67</v>
      </c>
      <c r="Q608" s="4">
        <f>ABS(O608-C608)</f>
        <v>12.700000000000003</v>
      </c>
      <c r="R608" s="4">
        <f>ABS(P608-C608)</f>
        <v>16.700000000000003</v>
      </c>
      <c r="S608" s="4" t="b">
        <f ca="1">OR(O608=0,P608=0,Q608&gt;$Q$1,R608&gt;$R$1,W608="N", V608=2)</f>
        <v>0</v>
      </c>
      <c r="T608" s="4" t="str">
        <f>TRIM(CLEAN(D608))</f>
        <v>برنامج بكالوريوس الهندسة الكهربائية</v>
      </c>
      <c r="U608" s="4">
        <f>COUNTIF(T:T,T608)</f>
        <v>420</v>
      </c>
      <c r="V608" s="4">
        <f>IF(E608&lt;60, 0, IF(E608&lt;70,2, IF(E608&lt;80, 3, IF(E608&lt;90,4, IF(E608&lt;=100, 5, "?")))))</f>
        <v>3</v>
      </c>
      <c r="W608" s="4" t="str" cm="1">
        <f t="array" aca="1" ref="W608" ca="1">_xlfn.IFNA(INDIRECT($Y$1&amp;"!"&amp;W$1&amp;$Y608),"N")</f>
        <v>F</v>
      </c>
      <c r="X608" s="4">
        <f ca="1">COUNTIF(W:W,W608)</f>
        <v>420</v>
      </c>
      <c r="Y608" s="4">
        <f>MATCH(T608,Coding!J:J,0)</f>
        <v>11</v>
      </c>
      <c r="Z608" s="4" t="str" cm="1">
        <f t="array" aca="1" ref="Z608" ca="1">_xlfn.IFNA(INDIRECT($Y$1&amp;"!"&amp;Z$1&amp;$Y608),-1)</f>
        <v>F</v>
      </c>
      <c r="AA608" s="4" cm="1">
        <f t="array" aca="1" ref="AA608" ca="1">_xlfn.IFNA(INDIRECT($Y$1&amp;"!"&amp;AA$1&amp;$Y608),-1)</f>
        <v>0</v>
      </c>
      <c r="AB608" s="4" cm="1">
        <f t="array" aca="1" ref="AB608" ca="1">_xlfn.IFNA(INDIRECT($Y$1&amp;"!"&amp;AB$1&amp;$Y608),-1)</f>
        <v>1</v>
      </c>
      <c r="AC608" s="4" cm="1">
        <f t="array" aca="1" ref="AC608" ca="1">_xlfn.IFNA(INDIRECT($Y$1&amp;"!"&amp;AC$1&amp;$Y608),-1)</f>
        <v>0</v>
      </c>
      <c r="AD608" s="4" cm="1">
        <f t="array" aca="1" ref="AD608" ca="1">_xlfn.IFNA(INDIRECT($Y$1&amp;"!"&amp;AD$1&amp;$Y608),-1)</f>
        <v>1</v>
      </c>
      <c r="AE608" s="4" cm="1">
        <f t="array" aca="1" ref="AE608" ca="1">_xlfn.IFNA(INDIRECT($Y$1&amp;"!"&amp;AE$1&amp;$Y608),-1)</f>
        <v>0</v>
      </c>
      <c r="AF608" s="4" t="str">
        <f ca="1">_xlfn.CONCAT(W608, "-",V608)</f>
        <v>F-3</v>
      </c>
      <c r="AG608" s="4" t="str">
        <f>TEXT(ROW()-2, "0000")</f>
        <v>0606</v>
      </c>
      <c r="AH608" s="4" t="str">
        <f>IF(TRIM(CLEAN(A608))="m", "male", IF(TRIM(CLEAN(A608))="f","female", "missing"))</f>
        <v>male</v>
      </c>
      <c r="AI608" s="4">
        <f>C608</f>
        <v>83.7</v>
      </c>
      <c r="AJ608" s="4">
        <f>O608</f>
        <v>71</v>
      </c>
      <c r="AK608" s="4">
        <f>P608</f>
        <v>67</v>
      </c>
      <c r="AL608" s="4">
        <f>IF(AI608&lt;60, 0, IF(AI608&lt;70,2, IF(AI608&lt;80, 3, IF(AI608&lt;90,4, IF(AI608&lt;=100, 5, "?")))))</f>
        <v>4</v>
      </c>
      <c r="AM608" s="4">
        <f>IF(AJ608&lt;60, 0, IF(AJ608&lt;70,2, IF(AJ608&lt;80, 3, IF(AJ608&lt;90,4, IF(AJ608&lt;=100, 5, "?")))))</f>
        <v>3</v>
      </c>
      <c r="AN608" s="4">
        <f>IF(AK608&lt;60, 0, IF(AK608&lt;70,2, IF(AK608&lt;80, 3, IF(AK608&lt;90,4, IF(AK608&lt;=100, 5, "?")))))</f>
        <v>2</v>
      </c>
      <c r="AO608" s="4">
        <f ca="1">AA608</f>
        <v>0</v>
      </c>
      <c r="AP608" s="4">
        <f ca="1">AB608</f>
        <v>1</v>
      </c>
      <c r="AQ608" s="4">
        <f ca="1">AC608</f>
        <v>0</v>
      </c>
      <c r="AR608" s="4">
        <f ca="1">AD608</f>
        <v>1</v>
      </c>
      <c r="AS608" s="4">
        <f ca="1">AE608</f>
        <v>0</v>
      </c>
      <c r="AT608" s="4" t="str">
        <f ca="1">Z608</f>
        <v>F</v>
      </c>
      <c r="AU608" s="4">
        <f>E608</f>
        <v>70.8</v>
      </c>
      <c r="AV608" s="4">
        <f>IF(AU608&lt;60, 0, IF(AU608&lt;70,2, IF(AU608&lt;80, 3, IF(AU608&lt;90,4, IF(AU608&lt;=100, 5, "?")))))</f>
        <v>3</v>
      </c>
    </row>
    <row r="609" spans="1:48" x14ac:dyDescent="0.2">
      <c r="A609" s="2" t="s">
        <v>13</v>
      </c>
      <c r="B609" s="3" t="s">
        <v>14</v>
      </c>
      <c r="C609" s="3">
        <v>87.7</v>
      </c>
      <c r="D609" s="3" t="s">
        <v>14</v>
      </c>
      <c r="E609" s="3">
        <v>78.7</v>
      </c>
      <c r="F609" s="3">
        <v>1</v>
      </c>
      <c r="G609" s="3">
        <v>75</v>
      </c>
      <c r="H609" s="3">
        <v>72</v>
      </c>
      <c r="I609" s="3">
        <v>84</v>
      </c>
      <c r="J609" s="3">
        <v>80</v>
      </c>
      <c r="K609" s="3">
        <v>74</v>
      </c>
      <c r="L609" s="3"/>
      <c r="M609" s="3">
        <v>66</v>
      </c>
      <c r="N609" s="3"/>
      <c r="O609" s="4">
        <f>MAX(G609:H609)</f>
        <v>75</v>
      </c>
      <c r="P609" s="4">
        <f>MAX(I609:J609)</f>
        <v>84</v>
      </c>
      <c r="Q609" s="4">
        <f>ABS(O609-C609)</f>
        <v>12.700000000000003</v>
      </c>
      <c r="R609" s="4">
        <f>ABS(P609-C609)</f>
        <v>3.7000000000000028</v>
      </c>
      <c r="S609" s="4" t="b">
        <f ca="1">OR(O609=0,P609=0,Q609&gt;$Q$1,R609&gt;$R$1,W609="N", V609=2)</f>
        <v>0</v>
      </c>
      <c r="T609" s="4" t="str">
        <f>TRIM(CLEAN(D609))</f>
        <v>برنامج بكالوريوس الهندسة الكهربائية</v>
      </c>
      <c r="U609" s="4">
        <f>COUNTIF(T:T,T609)</f>
        <v>420</v>
      </c>
      <c r="V609" s="4">
        <f>IF(E609&lt;60, 0, IF(E609&lt;70,2, IF(E609&lt;80, 3, IF(E609&lt;90,4, IF(E609&lt;=100, 5, "?")))))</f>
        <v>3</v>
      </c>
      <c r="W609" s="4" t="str" cm="1">
        <f t="array" aca="1" ref="W609" ca="1">_xlfn.IFNA(INDIRECT($Y$1&amp;"!"&amp;W$1&amp;$Y609),"N")</f>
        <v>F</v>
      </c>
      <c r="X609" s="4">
        <f ca="1">COUNTIF(W:W,W609)</f>
        <v>420</v>
      </c>
      <c r="Y609" s="4">
        <f>MATCH(T609,Coding!J:J,0)</f>
        <v>11</v>
      </c>
      <c r="Z609" s="4" t="str" cm="1">
        <f t="array" aca="1" ref="Z609" ca="1">_xlfn.IFNA(INDIRECT($Y$1&amp;"!"&amp;Z$1&amp;$Y609),-1)</f>
        <v>F</v>
      </c>
      <c r="AA609" s="4" cm="1">
        <f t="array" aca="1" ref="AA609" ca="1">_xlfn.IFNA(INDIRECT($Y$1&amp;"!"&amp;AA$1&amp;$Y609),-1)</f>
        <v>0</v>
      </c>
      <c r="AB609" s="4" cm="1">
        <f t="array" aca="1" ref="AB609" ca="1">_xlfn.IFNA(INDIRECT($Y$1&amp;"!"&amp;AB$1&amp;$Y609),-1)</f>
        <v>1</v>
      </c>
      <c r="AC609" s="4" cm="1">
        <f t="array" aca="1" ref="AC609" ca="1">_xlfn.IFNA(INDIRECT($Y$1&amp;"!"&amp;AC$1&amp;$Y609),-1)</f>
        <v>0</v>
      </c>
      <c r="AD609" s="4" cm="1">
        <f t="array" aca="1" ref="AD609" ca="1">_xlfn.IFNA(INDIRECT($Y$1&amp;"!"&amp;AD$1&amp;$Y609),-1)</f>
        <v>1</v>
      </c>
      <c r="AE609" s="4" cm="1">
        <f t="array" aca="1" ref="AE609" ca="1">_xlfn.IFNA(INDIRECT($Y$1&amp;"!"&amp;AE$1&amp;$Y609),-1)</f>
        <v>0</v>
      </c>
      <c r="AF609" s="4" t="str">
        <f ca="1">_xlfn.CONCAT(W609, "-",V609)</f>
        <v>F-3</v>
      </c>
      <c r="AG609" s="4" t="str">
        <f>TEXT(ROW()-2, "0000")</f>
        <v>0607</v>
      </c>
      <c r="AH609" s="4" t="str">
        <f>IF(TRIM(CLEAN(A609))="m", "male", IF(TRIM(CLEAN(A609))="f","female", "missing"))</f>
        <v>male</v>
      </c>
      <c r="AI609" s="4">
        <f>C609</f>
        <v>87.7</v>
      </c>
      <c r="AJ609" s="4">
        <f>O609</f>
        <v>75</v>
      </c>
      <c r="AK609" s="4">
        <f>P609</f>
        <v>84</v>
      </c>
      <c r="AL609" s="4">
        <f>IF(AI609&lt;60, 0, IF(AI609&lt;70,2, IF(AI609&lt;80, 3, IF(AI609&lt;90,4, IF(AI609&lt;=100, 5, "?")))))</f>
        <v>4</v>
      </c>
      <c r="AM609" s="4">
        <f>IF(AJ609&lt;60, 0, IF(AJ609&lt;70,2, IF(AJ609&lt;80, 3, IF(AJ609&lt;90,4, IF(AJ609&lt;=100, 5, "?")))))</f>
        <v>3</v>
      </c>
      <c r="AN609" s="4">
        <f>IF(AK609&lt;60, 0, IF(AK609&lt;70,2, IF(AK609&lt;80, 3, IF(AK609&lt;90,4, IF(AK609&lt;=100, 5, "?")))))</f>
        <v>4</v>
      </c>
      <c r="AO609" s="4">
        <f ca="1">AA609</f>
        <v>0</v>
      </c>
      <c r="AP609" s="4">
        <f ca="1">AB609</f>
        <v>1</v>
      </c>
      <c r="AQ609" s="4">
        <f ca="1">AC609</f>
        <v>0</v>
      </c>
      <c r="AR609" s="4">
        <f ca="1">AD609</f>
        <v>1</v>
      </c>
      <c r="AS609" s="4">
        <f ca="1">AE609</f>
        <v>0</v>
      </c>
      <c r="AT609" s="4" t="str">
        <f ca="1">Z609</f>
        <v>F</v>
      </c>
      <c r="AU609" s="4">
        <f>E609</f>
        <v>78.7</v>
      </c>
      <c r="AV609" s="4">
        <f>IF(AU609&lt;60, 0, IF(AU609&lt;70,2, IF(AU609&lt;80, 3, IF(AU609&lt;90,4, IF(AU609&lt;=100, 5, "?")))))</f>
        <v>3</v>
      </c>
    </row>
    <row r="610" spans="1:48" x14ac:dyDescent="0.2">
      <c r="A610" s="2" t="s">
        <v>13</v>
      </c>
      <c r="B610" s="3" t="s">
        <v>62</v>
      </c>
      <c r="C610" s="3">
        <v>94.7</v>
      </c>
      <c r="D610" s="3" t="s">
        <v>14</v>
      </c>
      <c r="E610" s="3">
        <v>80.8</v>
      </c>
      <c r="F610" s="3">
        <v>1</v>
      </c>
      <c r="G610" s="3">
        <v>82</v>
      </c>
      <c r="H610" s="3">
        <v>76</v>
      </c>
      <c r="I610" s="3">
        <v>81</v>
      </c>
      <c r="J610" s="3">
        <v>86</v>
      </c>
      <c r="K610" s="3">
        <v>88</v>
      </c>
      <c r="L610" s="3"/>
      <c r="M610" s="3">
        <v>81</v>
      </c>
      <c r="N610" s="3"/>
      <c r="O610" s="4">
        <f>MAX(G610:H610)</f>
        <v>82</v>
      </c>
      <c r="P610" s="4">
        <f>MAX(I610:J610)</f>
        <v>86</v>
      </c>
      <c r="Q610" s="4">
        <f>ABS(O610-C610)</f>
        <v>12.700000000000003</v>
      </c>
      <c r="R610" s="4">
        <f>ABS(P610-C610)</f>
        <v>8.7000000000000028</v>
      </c>
      <c r="S610" s="4" t="b">
        <f ca="1">OR(O610=0,P610=0,Q610&gt;$Q$1,R610&gt;$R$1,W610="N", V610=2)</f>
        <v>0</v>
      </c>
      <c r="T610" s="4" t="str">
        <f>TRIM(CLEAN(D610))</f>
        <v>برنامج بكالوريوس الهندسة الكهربائية</v>
      </c>
      <c r="U610" s="4">
        <f>COUNTIF(T:T,T610)</f>
        <v>420</v>
      </c>
      <c r="V610" s="4">
        <f>IF(E610&lt;60, 0, IF(E610&lt;70,2, IF(E610&lt;80, 3, IF(E610&lt;90,4, IF(E610&lt;=100, 5, "?")))))</f>
        <v>4</v>
      </c>
      <c r="W610" s="4" t="str" cm="1">
        <f t="array" aca="1" ref="W610" ca="1">_xlfn.IFNA(INDIRECT($Y$1&amp;"!"&amp;W$1&amp;$Y610),"N")</f>
        <v>F</v>
      </c>
      <c r="X610" s="4">
        <f ca="1">COUNTIF(W:W,W610)</f>
        <v>420</v>
      </c>
      <c r="Y610" s="4">
        <f>MATCH(T610,Coding!J:J,0)</f>
        <v>11</v>
      </c>
      <c r="Z610" s="4" t="str" cm="1">
        <f t="array" aca="1" ref="Z610" ca="1">_xlfn.IFNA(INDIRECT($Y$1&amp;"!"&amp;Z$1&amp;$Y610),-1)</f>
        <v>F</v>
      </c>
      <c r="AA610" s="4" cm="1">
        <f t="array" aca="1" ref="AA610" ca="1">_xlfn.IFNA(INDIRECT($Y$1&amp;"!"&amp;AA$1&amp;$Y610),-1)</f>
        <v>0</v>
      </c>
      <c r="AB610" s="4" cm="1">
        <f t="array" aca="1" ref="AB610" ca="1">_xlfn.IFNA(INDIRECT($Y$1&amp;"!"&amp;AB$1&amp;$Y610),-1)</f>
        <v>1</v>
      </c>
      <c r="AC610" s="4" cm="1">
        <f t="array" aca="1" ref="AC610" ca="1">_xlfn.IFNA(INDIRECT($Y$1&amp;"!"&amp;AC$1&amp;$Y610),-1)</f>
        <v>0</v>
      </c>
      <c r="AD610" s="4" cm="1">
        <f t="array" aca="1" ref="AD610" ca="1">_xlfn.IFNA(INDIRECT($Y$1&amp;"!"&amp;AD$1&amp;$Y610),-1)</f>
        <v>1</v>
      </c>
      <c r="AE610" s="4" cm="1">
        <f t="array" aca="1" ref="AE610" ca="1">_xlfn.IFNA(INDIRECT($Y$1&amp;"!"&amp;AE$1&amp;$Y610),-1)</f>
        <v>0</v>
      </c>
      <c r="AF610" s="4" t="str">
        <f ca="1">_xlfn.CONCAT(W610, "-",V610)</f>
        <v>F-4</v>
      </c>
      <c r="AG610" s="4" t="str">
        <f>TEXT(ROW()-2, "0000")</f>
        <v>0608</v>
      </c>
      <c r="AH610" s="4" t="str">
        <f>IF(TRIM(CLEAN(A610))="m", "male", IF(TRIM(CLEAN(A610))="f","female", "missing"))</f>
        <v>male</v>
      </c>
      <c r="AI610" s="4">
        <f>C610</f>
        <v>94.7</v>
      </c>
      <c r="AJ610" s="4">
        <f>O610</f>
        <v>82</v>
      </c>
      <c r="AK610" s="4">
        <f>P610</f>
        <v>86</v>
      </c>
      <c r="AL610" s="4">
        <f>IF(AI610&lt;60, 0, IF(AI610&lt;70,2, IF(AI610&lt;80, 3, IF(AI610&lt;90,4, IF(AI610&lt;=100, 5, "?")))))</f>
        <v>5</v>
      </c>
      <c r="AM610" s="4">
        <f>IF(AJ610&lt;60, 0, IF(AJ610&lt;70,2, IF(AJ610&lt;80, 3, IF(AJ610&lt;90,4, IF(AJ610&lt;=100, 5, "?")))))</f>
        <v>4</v>
      </c>
      <c r="AN610" s="4">
        <f>IF(AK610&lt;60, 0, IF(AK610&lt;70,2, IF(AK610&lt;80, 3, IF(AK610&lt;90,4, IF(AK610&lt;=100, 5, "?")))))</f>
        <v>4</v>
      </c>
      <c r="AO610" s="4">
        <f ca="1">AA610</f>
        <v>0</v>
      </c>
      <c r="AP610" s="4">
        <f ca="1">AB610</f>
        <v>1</v>
      </c>
      <c r="AQ610" s="4">
        <f ca="1">AC610</f>
        <v>0</v>
      </c>
      <c r="AR610" s="4">
        <f ca="1">AD610</f>
        <v>1</v>
      </c>
      <c r="AS610" s="4">
        <f ca="1">AE610</f>
        <v>0</v>
      </c>
      <c r="AT610" s="4" t="str">
        <f ca="1">Z610</f>
        <v>F</v>
      </c>
      <c r="AU610" s="4">
        <f>E610</f>
        <v>80.8</v>
      </c>
      <c r="AV610" s="4">
        <f>IF(AU610&lt;60, 0, IF(AU610&lt;70,2, IF(AU610&lt;80, 3, IF(AU610&lt;90,4, IF(AU610&lt;=100, 5, "?")))))</f>
        <v>4</v>
      </c>
    </row>
    <row r="611" spans="1:48" x14ac:dyDescent="0.2">
      <c r="A611" s="2" t="s">
        <v>16</v>
      </c>
      <c r="B611" s="3" t="s">
        <v>37</v>
      </c>
      <c r="C611" s="3">
        <v>94.7</v>
      </c>
      <c r="D611" s="3" t="s">
        <v>27</v>
      </c>
      <c r="E611" s="3">
        <v>74.3</v>
      </c>
      <c r="F611" s="3">
        <v>1</v>
      </c>
      <c r="G611" s="3">
        <v>61</v>
      </c>
      <c r="H611" s="3">
        <v>82</v>
      </c>
      <c r="I611" s="3">
        <v>74</v>
      </c>
      <c r="J611" s="3">
        <v>92</v>
      </c>
      <c r="K611" s="3"/>
      <c r="L611" s="3"/>
      <c r="M611" s="3">
        <v>70</v>
      </c>
      <c r="N611" s="3"/>
      <c r="O611" s="4">
        <f>MAX(G611:H611)</f>
        <v>82</v>
      </c>
      <c r="P611" s="4">
        <f>MAX(I611:J611)</f>
        <v>92</v>
      </c>
      <c r="Q611" s="4">
        <f>ABS(O611-C611)</f>
        <v>12.700000000000003</v>
      </c>
      <c r="R611" s="4">
        <f>ABS(P611-C611)</f>
        <v>2.7000000000000028</v>
      </c>
      <c r="S611" s="4" t="b">
        <f ca="1">OR(O611=0,P611=0,Q611&gt;$Q$1,R611&gt;$R$1,W611="N", V611=2)</f>
        <v>0</v>
      </c>
      <c r="T611" s="4" t="str">
        <f>TRIM(CLEAN(D611))</f>
        <v>برنامج بكالوريوس الهندسة المعمارية</v>
      </c>
      <c r="U611" s="4">
        <f>COUNTIF(T:T,T611)</f>
        <v>391</v>
      </c>
      <c r="V611" s="4">
        <f>IF(E611&lt;60, 0, IF(E611&lt;70,2, IF(E611&lt;80, 3, IF(E611&lt;90,4, IF(E611&lt;=100, 5, "?")))))</f>
        <v>3</v>
      </c>
      <c r="W611" s="4" t="str" cm="1">
        <f t="array" aca="1" ref="W611" ca="1">_xlfn.IFNA(INDIRECT($Y$1&amp;"!"&amp;W$1&amp;$Y611),"N")</f>
        <v>G</v>
      </c>
      <c r="X611" s="4">
        <f ca="1">COUNTIF(W:W,W611)</f>
        <v>391</v>
      </c>
      <c r="Y611" s="4">
        <f>MATCH(T611,Coding!J:J,0)</f>
        <v>12</v>
      </c>
      <c r="Z611" s="4" t="str" cm="1">
        <f t="array" aca="1" ref="Z611" ca="1">_xlfn.IFNA(INDIRECT($Y$1&amp;"!"&amp;Z$1&amp;$Y611),-1)</f>
        <v>G</v>
      </c>
      <c r="AA611" s="4" cm="1">
        <f t="array" aca="1" ref="AA611" ca="1">_xlfn.IFNA(INDIRECT($Y$1&amp;"!"&amp;AA$1&amp;$Y611),-1)</f>
        <v>1</v>
      </c>
      <c r="AB611" s="4" cm="1">
        <f t="array" aca="1" ref="AB611" ca="1">_xlfn.IFNA(INDIRECT($Y$1&amp;"!"&amp;AB$1&amp;$Y611),-1)</f>
        <v>1</v>
      </c>
      <c r="AC611" s="4" cm="1">
        <f t="array" aca="1" ref="AC611" ca="1">_xlfn.IFNA(INDIRECT($Y$1&amp;"!"&amp;AC$1&amp;$Y611),-1)</f>
        <v>1</v>
      </c>
      <c r="AD611" s="4" cm="1">
        <f t="array" aca="1" ref="AD611" ca="1">_xlfn.IFNA(INDIRECT($Y$1&amp;"!"&amp;AD$1&amp;$Y611),-1)</f>
        <v>0</v>
      </c>
      <c r="AE611" s="4" cm="1">
        <f t="array" aca="1" ref="AE611" ca="1">_xlfn.IFNA(INDIRECT($Y$1&amp;"!"&amp;AE$1&amp;$Y611),-1)</f>
        <v>0</v>
      </c>
      <c r="AF611" s="4" t="str">
        <f ca="1">_xlfn.CONCAT(W611, "-",V611)</f>
        <v>G-3</v>
      </c>
      <c r="AG611" s="4" t="str">
        <f>TEXT(ROW()-2, "0000")</f>
        <v>0609</v>
      </c>
      <c r="AH611" s="4" t="str">
        <f>IF(TRIM(CLEAN(A611))="m", "male", IF(TRIM(CLEAN(A611))="f","female", "missing"))</f>
        <v>female</v>
      </c>
      <c r="AI611" s="4">
        <f>C611</f>
        <v>94.7</v>
      </c>
      <c r="AJ611" s="4">
        <f>O611</f>
        <v>82</v>
      </c>
      <c r="AK611" s="4">
        <f>P611</f>
        <v>92</v>
      </c>
      <c r="AL611" s="4">
        <f>IF(AI611&lt;60, 0, IF(AI611&lt;70,2, IF(AI611&lt;80, 3, IF(AI611&lt;90,4, IF(AI611&lt;=100, 5, "?")))))</f>
        <v>5</v>
      </c>
      <c r="AM611" s="4">
        <f>IF(AJ611&lt;60, 0, IF(AJ611&lt;70,2, IF(AJ611&lt;80, 3, IF(AJ611&lt;90,4, IF(AJ611&lt;=100, 5, "?")))))</f>
        <v>4</v>
      </c>
      <c r="AN611" s="4">
        <f>IF(AK611&lt;60, 0, IF(AK611&lt;70,2, IF(AK611&lt;80, 3, IF(AK611&lt;90,4, IF(AK611&lt;=100, 5, "?")))))</f>
        <v>5</v>
      </c>
      <c r="AO611" s="4">
        <f ca="1">AA611</f>
        <v>1</v>
      </c>
      <c r="AP611" s="4">
        <f ca="1">AB611</f>
        <v>1</v>
      </c>
      <c r="AQ611" s="4">
        <f ca="1">AC611</f>
        <v>1</v>
      </c>
      <c r="AR611" s="4">
        <f ca="1">AD611</f>
        <v>0</v>
      </c>
      <c r="AS611" s="4">
        <f ca="1">AE611</f>
        <v>0</v>
      </c>
      <c r="AT611" s="4" t="str">
        <f ca="1">Z611</f>
        <v>G</v>
      </c>
      <c r="AU611" s="4">
        <f>E611</f>
        <v>74.3</v>
      </c>
      <c r="AV611" s="4">
        <f>IF(AU611&lt;60, 0, IF(AU611&lt;70,2, IF(AU611&lt;80, 3, IF(AU611&lt;90,4, IF(AU611&lt;=100, 5, "?")))))</f>
        <v>3</v>
      </c>
    </row>
    <row r="612" spans="1:48" x14ac:dyDescent="0.2">
      <c r="A612" s="2" t="s">
        <v>16</v>
      </c>
      <c r="B612" s="3" t="s">
        <v>27</v>
      </c>
      <c r="C612" s="3">
        <v>95.7</v>
      </c>
      <c r="D612" s="3" t="s">
        <v>27</v>
      </c>
      <c r="E612" s="3">
        <v>76.5</v>
      </c>
      <c r="F612" s="3">
        <v>1</v>
      </c>
      <c r="G612" s="3">
        <v>62</v>
      </c>
      <c r="H612" s="3">
        <v>83</v>
      </c>
      <c r="I612" s="3">
        <v>82</v>
      </c>
      <c r="J612" s="3">
        <v>75</v>
      </c>
      <c r="K612" s="3"/>
      <c r="L612" s="3"/>
      <c r="M612" s="3">
        <v>81</v>
      </c>
      <c r="N612" s="3"/>
      <c r="O612" s="4">
        <f>MAX(G612:H612)</f>
        <v>83</v>
      </c>
      <c r="P612" s="4">
        <f>MAX(I612:J612)</f>
        <v>82</v>
      </c>
      <c r="Q612" s="4">
        <f>ABS(O612-C612)</f>
        <v>12.700000000000003</v>
      </c>
      <c r="R612" s="4">
        <f>ABS(P612-C612)</f>
        <v>13.700000000000003</v>
      </c>
      <c r="S612" s="4" t="b">
        <f ca="1">OR(O612=0,P612=0,Q612&gt;$Q$1,R612&gt;$R$1,W612="N", V612=2)</f>
        <v>0</v>
      </c>
      <c r="T612" s="4" t="str">
        <f>TRIM(CLEAN(D612))</f>
        <v>برنامج بكالوريوس الهندسة المعمارية</v>
      </c>
      <c r="U612" s="4">
        <f>COUNTIF(T:T,T612)</f>
        <v>391</v>
      </c>
      <c r="V612" s="4">
        <f>IF(E612&lt;60, 0, IF(E612&lt;70,2, IF(E612&lt;80, 3, IF(E612&lt;90,4, IF(E612&lt;=100, 5, "?")))))</f>
        <v>3</v>
      </c>
      <c r="W612" s="4" t="str" cm="1">
        <f t="array" aca="1" ref="W612" ca="1">_xlfn.IFNA(INDIRECT($Y$1&amp;"!"&amp;W$1&amp;$Y612),"N")</f>
        <v>G</v>
      </c>
      <c r="X612" s="4">
        <f ca="1">COUNTIF(W:W,W612)</f>
        <v>391</v>
      </c>
      <c r="Y612" s="4">
        <f>MATCH(T612,Coding!J:J,0)</f>
        <v>12</v>
      </c>
      <c r="Z612" s="4" t="str" cm="1">
        <f t="array" aca="1" ref="Z612" ca="1">_xlfn.IFNA(INDIRECT($Y$1&amp;"!"&amp;Z$1&amp;$Y612),-1)</f>
        <v>G</v>
      </c>
      <c r="AA612" s="4" cm="1">
        <f t="array" aca="1" ref="AA612" ca="1">_xlfn.IFNA(INDIRECT($Y$1&amp;"!"&amp;AA$1&amp;$Y612),-1)</f>
        <v>1</v>
      </c>
      <c r="AB612" s="4" cm="1">
        <f t="array" aca="1" ref="AB612" ca="1">_xlfn.IFNA(INDIRECT($Y$1&amp;"!"&amp;AB$1&amp;$Y612),-1)</f>
        <v>1</v>
      </c>
      <c r="AC612" s="4" cm="1">
        <f t="array" aca="1" ref="AC612" ca="1">_xlfn.IFNA(INDIRECT($Y$1&amp;"!"&amp;AC$1&amp;$Y612),-1)</f>
        <v>1</v>
      </c>
      <c r="AD612" s="4" cm="1">
        <f t="array" aca="1" ref="AD612" ca="1">_xlfn.IFNA(INDIRECT($Y$1&amp;"!"&amp;AD$1&amp;$Y612),-1)</f>
        <v>0</v>
      </c>
      <c r="AE612" s="4" cm="1">
        <f t="array" aca="1" ref="AE612" ca="1">_xlfn.IFNA(INDIRECT($Y$1&amp;"!"&amp;AE$1&amp;$Y612),-1)</f>
        <v>0</v>
      </c>
      <c r="AF612" s="4" t="str">
        <f ca="1">_xlfn.CONCAT(W612, "-",V612)</f>
        <v>G-3</v>
      </c>
      <c r="AG612" s="4" t="str">
        <f>TEXT(ROW()-2, "0000")</f>
        <v>0610</v>
      </c>
      <c r="AH612" s="4" t="str">
        <f>IF(TRIM(CLEAN(A612))="m", "male", IF(TRIM(CLEAN(A612))="f","female", "missing"))</f>
        <v>female</v>
      </c>
      <c r="AI612" s="4">
        <f>C612</f>
        <v>95.7</v>
      </c>
      <c r="AJ612" s="4">
        <f>O612</f>
        <v>83</v>
      </c>
      <c r="AK612" s="4">
        <f>P612</f>
        <v>82</v>
      </c>
      <c r="AL612" s="4">
        <f>IF(AI612&lt;60, 0, IF(AI612&lt;70,2, IF(AI612&lt;80, 3, IF(AI612&lt;90,4, IF(AI612&lt;=100, 5, "?")))))</f>
        <v>5</v>
      </c>
      <c r="AM612" s="4">
        <f>IF(AJ612&lt;60, 0, IF(AJ612&lt;70,2, IF(AJ612&lt;80, 3, IF(AJ612&lt;90,4, IF(AJ612&lt;=100, 5, "?")))))</f>
        <v>4</v>
      </c>
      <c r="AN612" s="4">
        <f>IF(AK612&lt;60, 0, IF(AK612&lt;70,2, IF(AK612&lt;80, 3, IF(AK612&lt;90,4, IF(AK612&lt;=100, 5, "?")))))</f>
        <v>4</v>
      </c>
      <c r="AO612" s="4">
        <f ca="1">AA612</f>
        <v>1</v>
      </c>
      <c r="AP612" s="4">
        <f ca="1">AB612</f>
        <v>1</v>
      </c>
      <c r="AQ612" s="4">
        <f ca="1">AC612</f>
        <v>1</v>
      </c>
      <c r="AR612" s="4">
        <f ca="1">AD612</f>
        <v>0</v>
      </c>
      <c r="AS612" s="4">
        <f ca="1">AE612</f>
        <v>0</v>
      </c>
      <c r="AT612" s="4" t="str">
        <f ca="1">Z612</f>
        <v>G</v>
      </c>
      <c r="AU612" s="4">
        <f>E612</f>
        <v>76.5</v>
      </c>
      <c r="AV612" s="4">
        <f>IF(AU612&lt;60, 0, IF(AU612&lt;70,2, IF(AU612&lt;80, 3, IF(AU612&lt;90,4, IF(AU612&lt;=100, 5, "?")))))</f>
        <v>3</v>
      </c>
    </row>
    <row r="613" spans="1:48" x14ac:dyDescent="0.2">
      <c r="A613" s="2" t="s">
        <v>13</v>
      </c>
      <c r="B613" s="3" t="s">
        <v>36</v>
      </c>
      <c r="C613" s="3">
        <v>94.6</v>
      </c>
      <c r="D613" s="3" t="s">
        <v>36</v>
      </c>
      <c r="E613" s="3">
        <v>72.400000000000006</v>
      </c>
      <c r="F613" s="3">
        <v>1</v>
      </c>
      <c r="G613" s="3">
        <v>81</v>
      </c>
      <c r="H613" s="3">
        <v>82</v>
      </c>
      <c r="I613" s="3">
        <v>75</v>
      </c>
      <c r="J613" s="3">
        <v>72</v>
      </c>
      <c r="K613" s="3"/>
      <c r="L613" s="3"/>
      <c r="M613" s="3">
        <v>80</v>
      </c>
      <c r="N613" s="3"/>
      <c r="O613" s="4">
        <f>MAX(G613:H613)</f>
        <v>82</v>
      </c>
      <c r="P613" s="4">
        <f>MAX(I613:J613)</f>
        <v>75</v>
      </c>
      <c r="Q613" s="4">
        <f>ABS(O613-C613)</f>
        <v>12.599999999999994</v>
      </c>
      <c r="R613" s="4">
        <f>ABS(P613-C613)</f>
        <v>19.599999999999994</v>
      </c>
      <c r="S613" s="4" t="b">
        <f ca="1">OR(O613=0,P613=0,Q613&gt;$Q$1,R613&gt;$R$1,W613="N", V613=2)</f>
        <v>0</v>
      </c>
      <c r="T613" s="4" t="str">
        <f>TRIM(CLEAN(D613))</f>
        <v>برنامج بكالوريوس هندسة أنظمة الحاسوب</v>
      </c>
      <c r="U613" s="4">
        <f>COUNTIF(T:T,T613)</f>
        <v>549</v>
      </c>
      <c r="V613" s="4">
        <f>IF(E613&lt;60, 0, IF(E613&lt;70,2, IF(E613&lt;80, 3, IF(E613&lt;90,4, IF(E613&lt;=100, 5, "?")))))</f>
        <v>3</v>
      </c>
      <c r="W613" s="4" t="str" cm="1">
        <f t="array" aca="1" ref="W613" ca="1">_xlfn.IFNA(INDIRECT($Y$1&amp;"!"&amp;W$1&amp;$Y613),"N")</f>
        <v>A</v>
      </c>
      <c r="X613" s="4">
        <f ca="1">COUNTIF(W:W,W613)</f>
        <v>861</v>
      </c>
      <c r="Y613" s="4">
        <f>MATCH(T613,Coding!J:J,0)</f>
        <v>3</v>
      </c>
      <c r="Z613" s="4" t="str" cm="1">
        <f t="array" aca="1" ref="Z613" ca="1">_xlfn.IFNA(INDIRECT($Y$1&amp;"!"&amp;Z$1&amp;$Y613),-1)</f>
        <v>A</v>
      </c>
      <c r="AA613" s="4" cm="1">
        <f t="array" aca="1" ref="AA613" ca="1">_xlfn.IFNA(INDIRECT($Y$1&amp;"!"&amp;AA$1&amp;$Y613),-1)</f>
        <v>0</v>
      </c>
      <c r="AB613" s="4" cm="1">
        <f t="array" aca="1" ref="AB613" ca="1">_xlfn.IFNA(INDIRECT($Y$1&amp;"!"&amp;AB$1&amp;$Y613),-1)</f>
        <v>1</v>
      </c>
      <c r="AC613" s="4" cm="1">
        <f t="array" aca="1" ref="AC613" ca="1">_xlfn.IFNA(INDIRECT($Y$1&amp;"!"&amp;AC$1&amp;$Y613),-1)</f>
        <v>1</v>
      </c>
      <c r="AD613" s="4" cm="1">
        <f t="array" aca="1" ref="AD613" ca="1">_xlfn.IFNA(INDIRECT($Y$1&amp;"!"&amp;AD$1&amp;$Y613),-1)</f>
        <v>1</v>
      </c>
      <c r="AE613" s="4" cm="1">
        <f t="array" aca="1" ref="AE613" ca="1">_xlfn.IFNA(INDIRECT($Y$1&amp;"!"&amp;AE$1&amp;$Y613),-1)</f>
        <v>0</v>
      </c>
      <c r="AF613" s="4" t="str">
        <f ca="1">_xlfn.CONCAT(W613, "-",V613)</f>
        <v>A-3</v>
      </c>
      <c r="AG613" s="4" t="str">
        <f>TEXT(ROW()-2, "0000")</f>
        <v>0611</v>
      </c>
      <c r="AH613" s="4" t="str">
        <f>IF(TRIM(CLEAN(A613))="m", "male", IF(TRIM(CLEAN(A613))="f","female", "missing"))</f>
        <v>male</v>
      </c>
      <c r="AI613" s="4">
        <f>C613</f>
        <v>94.6</v>
      </c>
      <c r="AJ613" s="4">
        <f>O613</f>
        <v>82</v>
      </c>
      <c r="AK613" s="4">
        <f>P613</f>
        <v>75</v>
      </c>
      <c r="AL613" s="4">
        <f>IF(AI613&lt;60, 0, IF(AI613&lt;70,2, IF(AI613&lt;80, 3, IF(AI613&lt;90,4, IF(AI613&lt;=100, 5, "?")))))</f>
        <v>5</v>
      </c>
      <c r="AM613" s="4">
        <f>IF(AJ613&lt;60, 0, IF(AJ613&lt;70,2, IF(AJ613&lt;80, 3, IF(AJ613&lt;90,4, IF(AJ613&lt;=100, 5, "?")))))</f>
        <v>4</v>
      </c>
      <c r="AN613" s="4">
        <f>IF(AK613&lt;60, 0, IF(AK613&lt;70,2, IF(AK613&lt;80, 3, IF(AK613&lt;90,4, IF(AK613&lt;=100, 5, "?")))))</f>
        <v>3</v>
      </c>
      <c r="AO613" s="4">
        <f ca="1">AA613</f>
        <v>0</v>
      </c>
      <c r="AP613" s="4">
        <f ca="1">AB613</f>
        <v>1</v>
      </c>
      <c r="AQ613" s="4">
        <f ca="1">AC613</f>
        <v>1</v>
      </c>
      <c r="AR613" s="4">
        <f ca="1">AD613</f>
        <v>1</v>
      </c>
      <c r="AS613" s="4">
        <f ca="1">AE613</f>
        <v>0</v>
      </c>
      <c r="AT613" s="4" t="str">
        <f ca="1">Z613</f>
        <v>A</v>
      </c>
      <c r="AU613" s="4">
        <f>E613</f>
        <v>72.400000000000006</v>
      </c>
      <c r="AV613" s="4">
        <f>IF(AU613&lt;60, 0, IF(AU613&lt;70,2, IF(AU613&lt;80, 3, IF(AU613&lt;90,4, IF(AU613&lt;=100, 5, "?")))))</f>
        <v>3</v>
      </c>
    </row>
    <row r="614" spans="1:48" x14ac:dyDescent="0.2">
      <c r="A614" s="2" t="s">
        <v>13</v>
      </c>
      <c r="B614" s="3" t="s">
        <v>36</v>
      </c>
      <c r="C614" s="3">
        <v>96.6</v>
      </c>
      <c r="D614" s="3" t="s">
        <v>36</v>
      </c>
      <c r="E614" s="3">
        <v>82.2</v>
      </c>
      <c r="F614" s="3">
        <v>1</v>
      </c>
      <c r="G614" s="3">
        <v>84</v>
      </c>
      <c r="H614" s="3">
        <v>81</v>
      </c>
      <c r="I614" s="3">
        <v>81</v>
      </c>
      <c r="J614" s="3">
        <v>88</v>
      </c>
      <c r="K614" s="3"/>
      <c r="L614" s="3"/>
      <c r="M614" s="3">
        <v>70</v>
      </c>
      <c r="N614" s="3"/>
      <c r="O614" s="4">
        <f>MAX(G614:H614)</f>
        <v>84</v>
      </c>
      <c r="P614" s="4">
        <f>MAX(I614:J614)</f>
        <v>88</v>
      </c>
      <c r="Q614" s="4">
        <f>ABS(O614-C614)</f>
        <v>12.599999999999994</v>
      </c>
      <c r="R614" s="4">
        <f>ABS(P614-C614)</f>
        <v>8.5999999999999943</v>
      </c>
      <c r="S614" s="4" t="b">
        <f ca="1">OR(O614=0,P614=0,Q614&gt;$Q$1,R614&gt;$R$1,W614="N", V614=2)</f>
        <v>0</v>
      </c>
      <c r="T614" s="4" t="str">
        <f>TRIM(CLEAN(D614))</f>
        <v>برنامج بكالوريوس هندسة أنظمة الحاسوب</v>
      </c>
      <c r="U614" s="4">
        <f>COUNTIF(T:T,T614)</f>
        <v>549</v>
      </c>
      <c r="V614" s="4">
        <f>IF(E614&lt;60, 0, IF(E614&lt;70,2, IF(E614&lt;80, 3, IF(E614&lt;90,4, IF(E614&lt;=100, 5, "?")))))</f>
        <v>4</v>
      </c>
      <c r="W614" s="4" t="str" cm="1">
        <f t="array" aca="1" ref="W614" ca="1">_xlfn.IFNA(INDIRECT($Y$1&amp;"!"&amp;W$1&amp;$Y614),"N")</f>
        <v>A</v>
      </c>
      <c r="X614" s="4">
        <f ca="1">COUNTIF(W:W,W614)</f>
        <v>861</v>
      </c>
      <c r="Y614" s="4">
        <f>MATCH(T614,Coding!J:J,0)</f>
        <v>3</v>
      </c>
      <c r="Z614" s="4" t="str" cm="1">
        <f t="array" aca="1" ref="Z614" ca="1">_xlfn.IFNA(INDIRECT($Y$1&amp;"!"&amp;Z$1&amp;$Y614),-1)</f>
        <v>A</v>
      </c>
      <c r="AA614" s="4" cm="1">
        <f t="array" aca="1" ref="AA614" ca="1">_xlfn.IFNA(INDIRECT($Y$1&amp;"!"&amp;AA$1&amp;$Y614),-1)</f>
        <v>0</v>
      </c>
      <c r="AB614" s="4" cm="1">
        <f t="array" aca="1" ref="AB614" ca="1">_xlfn.IFNA(INDIRECT($Y$1&amp;"!"&amp;AB$1&amp;$Y614),-1)</f>
        <v>1</v>
      </c>
      <c r="AC614" s="4" cm="1">
        <f t="array" aca="1" ref="AC614" ca="1">_xlfn.IFNA(INDIRECT($Y$1&amp;"!"&amp;AC$1&amp;$Y614),-1)</f>
        <v>1</v>
      </c>
      <c r="AD614" s="4" cm="1">
        <f t="array" aca="1" ref="AD614" ca="1">_xlfn.IFNA(INDIRECT($Y$1&amp;"!"&amp;AD$1&amp;$Y614),-1)</f>
        <v>1</v>
      </c>
      <c r="AE614" s="4" cm="1">
        <f t="array" aca="1" ref="AE614" ca="1">_xlfn.IFNA(INDIRECT($Y$1&amp;"!"&amp;AE$1&amp;$Y614),-1)</f>
        <v>0</v>
      </c>
      <c r="AF614" s="4" t="str">
        <f ca="1">_xlfn.CONCAT(W614, "-",V614)</f>
        <v>A-4</v>
      </c>
      <c r="AG614" s="4" t="str">
        <f>TEXT(ROW()-2, "0000")</f>
        <v>0612</v>
      </c>
      <c r="AH614" s="4" t="str">
        <f>IF(TRIM(CLEAN(A614))="m", "male", IF(TRIM(CLEAN(A614))="f","female", "missing"))</f>
        <v>male</v>
      </c>
      <c r="AI614" s="4">
        <f>C614</f>
        <v>96.6</v>
      </c>
      <c r="AJ614" s="4">
        <f>O614</f>
        <v>84</v>
      </c>
      <c r="AK614" s="4">
        <f>P614</f>
        <v>88</v>
      </c>
      <c r="AL614" s="4">
        <f>IF(AI614&lt;60, 0, IF(AI614&lt;70,2, IF(AI614&lt;80, 3, IF(AI614&lt;90,4, IF(AI614&lt;=100, 5, "?")))))</f>
        <v>5</v>
      </c>
      <c r="AM614" s="4">
        <f>IF(AJ614&lt;60, 0, IF(AJ614&lt;70,2, IF(AJ614&lt;80, 3, IF(AJ614&lt;90,4, IF(AJ614&lt;=100, 5, "?")))))</f>
        <v>4</v>
      </c>
      <c r="AN614" s="4">
        <f>IF(AK614&lt;60, 0, IF(AK614&lt;70,2, IF(AK614&lt;80, 3, IF(AK614&lt;90,4, IF(AK614&lt;=100, 5, "?")))))</f>
        <v>4</v>
      </c>
      <c r="AO614" s="4">
        <f ca="1">AA614</f>
        <v>0</v>
      </c>
      <c r="AP614" s="4">
        <f ca="1">AB614</f>
        <v>1</v>
      </c>
      <c r="AQ614" s="4">
        <f ca="1">AC614</f>
        <v>1</v>
      </c>
      <c r="AR614" s="4">
        <f ca="1">AD614</f>
        <v>1</v>
      </c>
      <c r="AS614" s="4">
        <f ca="1">AE614</f>
        <v>0</v>
      </c>
      <c r="AT614" s="4" t="str">
        <f ca="1">Z614</f>
        <v>A</v>
      </c>
      <c r="AU614" s="4">
        <f>E614</f>
        <v>82.2</v>
      </c>
      <c r="AV614" s="4">
        <f>IF(AU614&lt;60, 0, IF(AU614&lt;70,2, IF(AU614&lt;80, 3, IF(AU614&lt;90,4, IF(AU614&lt;=100, 5, "?")))))</f>
        <v>4</v>
      </c>
    </row>
    <row r="615" spans="1:48" x14ac:dyDescent="0.2">
      <c r="A615" s="2" t="s">
        <v>13</v>
      </c>
      <c r="B615" s="3" t="s">
        <v>35</v>
      </c>
      <c r="C615" s="3">
        <v>93.6</v>
      </c>
      <c r="D615" s="3" t="s">
        <v>35</v>
      </c>
      <c r="E615" s="3">
        <v>74.2</v>
      </c>
      <c r="F615" s="3">
        <v>1</v>
      </c>
      <c r="G615" s="3">
        <v>81</v>
      </c>
      <c r="H615" s="3">
        <v>71</v>
      </c>
      <c r="I615" s="3">
        <v>80</v>
      </c>
      <c r="J615" s="3">
        <v>77</v>
      </c>
      <c r="K615" s="3">
        <v>60</v>
      </c>
      <c r="L615" s="3"/>
      <c r="M615" s="3">
        <v>60</v>
      </c>
      <c r="N615" s="3"/>
      <c r="O615" s="4">
        <f>MAX(G615:H615)</f>
        <v>81</v>
      </c>
      <c r="P615" s="4">
        <f>MAX(I615:J615)</f>
        <v>80</v>
      </c>
      <c r="Q615" s="4">
        <f>ABS(O615-C615)</f>
        <v>12.599999999999994</v>
      </c>
      <c r="R615" s="4">
        <f>ABS(P615-C615)</f>
        <v>13.599999999999994</v>
      </c>
      <c r="S615" s="4" t="b">
        <f ca="1">OR(O615=0,P615=0,Q615&gt;$Q$1,R615&gt;$R$1,W615="N", V615=2)</f>
        <v>0</v>
      </c>
      <c r="T615" s="4" t="str">
        <f>TRIM(CLEAN(D615))</f>
        <v>برنامج بكالوريوس هندسة الميكاترونيكس</v>
      </c>
      <c r="U615" s="4">
        <f>COUNTIF(T:T,T615)</f>
        <v>291</v>
      </c>
      <c r="V615" s="4">
        <f>IF(E615&lt;60, 0, IF(E615&lt;70,2, IF(E615&lt;80, 3, IF(E615&lt;90,4, IF(E615&lt;=100, 5, "?")))))</f>
        <v>3</v>
      </c>
      <c r="W615" s="4" t="str" cm="1">
        <f t="array" aca="1" ref="W615" ca="1">_xlfn.IFNA(INDIRECT($Y$1&amp;"!"&amp;W$1&amp;$Y615),"N")</f>
        <v>B</v>
      </c>
      <c r="X615" s="4">
        <f ca="1">COUNTIF(W:W,W615)</f>
        <v>291</v>
      </c>
      <c r="Y615" s="4">
        <f>MATCH(T615,Coding!J:J,0)</f>
        <v>6</v>
      </c>
      <c r="Z615" s="4" t="str" cm="1">
        <f t="array" aca="1" ref="Z615" ca="1">_xlfn.IFNA(INDIRECT($Y$1&amp;"!"&amp;Z$1&amp;$Y615),-1)</f>
        <v>B</v>
      </c>
      <c r="AA615" s="4" cm="1">
        <f t="array" aca="1" ref="AA615" ca="1">_xlfn.IFNA(INDIRECT($Y$1&amp;"!"&amp;AA$1&amp;$Y615),-1)</f>
        <v>0</v>
      </c>
      <c r="AB615" s="4" cm="1">
        <f t="array" aca="1" ref="AB615" ca="1">_xlfn.IFNA(INDIRECT($Y$1&amp;"!"&amp;AB$1&amp;$Y615),-1)</f>
        <v>0</v>
      </c>
      <c r="AC615" s="4" cm="1">
        <f t="array" aca="1" ref="AC615" ca="1">_xlfn.IFNA(INDIRECT($Y$1&amp;"!"&amp;AC$1&amp;$Y615),-1)</f>
        <v>1</v>
      </c>
      <c r="AD615" s="4" cm="1">
        <f t="array" aca="1" ref="AD615" ca="1">_xlfn.IFNA(INDIRECT($Y$1&amp;"!"&amp;AD$1&amp;$Y615),-1)</f>
        <v>1</v>
      </c>
      <c r="AE615" s="4" cm="1">
        <f t="array" aca="1" ref="AE615" ca="1">_xlfn.IFNA(INDIRECT($Y$1&amp;"!"&amp;AE$1&amp;$Y615),-1)</f>
        <v>1</v>
      </c>
      <c r="AF615" s="4" t="str">
        <f ca="1">_xlfn.CONCAT(W615, "-",V615)</f>
        <v>B-3</v>
      </c>
      <c r="AG615" s="4" t="str">
        <f>TEXT(ROW()-2, "0000")</f>
        <v>0613</v>
      </c>
      <c r="AH615" s="4" t="str">
        <f>IF(TRIM(CLEAN(A615))="m", "male", IF(TRIM(CLEAN(A615))="f","female", "missing"))</f>
        <v>male</v>
      </c>
      <c r="AI615" s="4">
        <f>C615</f>
        <v>93.6</v>
      </c>
      <c r="AJ615" s="4">
        <f>O615</f>
        <v>81</v>
      </c>
      <c r="AK615" s="4">
        <f>P615</f>
        <v>80</v>
      </c>
      <c r="AL615" s="4">
        <f>IF(AI615&lt;60, 0, IF(AI615&lt;70,2, IF(AI615&lt;80, 3, IF(AI615&lt;90,4, IF(AI615&lt;=100, 5, "?")))))</f>
        <v>5</v>
      </c>
      <c r="AM615" s="4">
        <f>IF(AJ615&lt;60, 0, IF(AJ615&lt;70,2, IF(AJ615&lt;80, 3, IF(AJ615&lt;90,4, IF(AJ615&lt;=100, 5, "?")))))</f>
        <v>4</v>
      </c>
      <c r="AN615" s="4">
        <f>IF(AK615&lt;60, 0, IF(AK615&lt;70,2, IF(AK615&lt;80, 3, IF(AK615&lt;90,4, IF(AK615&lt;=100, 5, "?")))))</f>
        <v>4</v>
      </c>
      <c r="AO615" s="4">
        <f ca="1">AA615</f>
        <v>0</v>
      </c>
      <c r="AP615" s="4">
        <f ca="1">AB615</f>
        <v>0</v>
      </c>
      <c r="AQ615" s="4">
        <f ca="1">AC615</f>
        <v>1</v>
      </c>
      <c r="AR615" s="4">
        <f ca="1">AD615</f>
        <v>1</v>
      </c>
      <c r="AS615" s="4">
        <f ca="1">AE615</f>
        <v>1</v>
      </c>
      <c r="AT615" s="4" t="str">
        <f ca="1">Z615</f>
        <v>B</v>
      </c>
      <c r="AU615" s="4">
        <f>E615</f>
        <v>74.2</v>
      </c>
      <c r="AV615" s="4">
        <f>IF(AU615&lt;60, 0, IF(AU615&lt;70,2, IF(AU615&lt;80, 3, IF(AU615&lt;90,4, IF(AU615&lt;=100, 5, "?")))))</f>
        <v>3</v>
      </c>
    </row>
    <row r="616" spans="1:48" x14ac:dyDescent="0.2">
      <c r="A616" s="2" t="s">
        <v>13</v>
      </c>
      <c r="B616" s="3" t="s">
        <v>14</v>
      </c>
      <c r="C616" s="3">
        <v>92.6</v>
      </c>
      <c r="D616" s="3" t="s">
        <v>26</v>
      </c>
      <c r="E616" s="3">
        <v>74.7</v>
      </c>
      <c r="F616" s="3">
        <v>1</v>
      </c>
      <c r="G616" s="3">
        <v>80</v>
      </c>
      <c r="H616" s="3">
        <v>70</v>
      </c>
      <c r="I616" s="3">
        <v>81</v>
      </c>
      <c r="J616" s="3">
        <v>70</v>
      </c>
      <c r="K616" s="3">
        <v>76</v>
      </c>
      <c r="L616" s="3"/>
      <c r="M616" s="3">
        <v>85</v>
      </c>
      <c r="N616" s="3"/>
      <c r="O616" s="4">
        <f>MAX(G616:H616)</f>
        <v>80</v>
      </c>
      <c r="P616" s="4">
        <f>MAX(I616:J616)</f>
        <v>81</v>
      </c>
      <c r="Q616" s="4">
        <f>ABS(O616-C616)</f>
        <v>12.599999999999994</v>
      </c>
      <c r="R616" s="4">
        <f>ABS(P616-C616)</f>
        <v>11.599999999999994</v>
      </c>
      <c r="S616" s="4" t="b">
        <f ca="1">OR(O616=0,P616=0,Q616&gt;$Q$1,R616&gt;$R$1,W616="N", V616=2)</f>
        <v>0</v>
      </c>
      <c r="T616" s="4" t="str">
        <f>TRIM(CLEAN(D616))</f>
        <v>برنامج بكالوريوس الهندسة المدنية</v>
      </c>
      <c r="U616" s="4">
        <f>COUNTIF(T:T,T616)</f>
        <v>723</v>
      </c>
      <c r="V616" s="4">
        <f>IF(E616&lt;60, 0, IF(E616&lt;70,2, IF(E616&lt;80, 3, IF(E616&lt;90,4, IF(E616&lt;=100, 5, "?")))))</f>
        <v>3</v>
      </c>
      <c r="W616" s="4" t="str" cm="1">
        <f t="array" aca="1" ref="W616" ca="1">_xlfn.IFNA(INDIRECT($Y$1&amp;"!"&amp;W$1&amp;$Y616),"N")</f>
        <v>C</v>
      </c>
      <c r="X616" s="4">
        <f ca="1">COUNTIF(W:W,W616)</f>
        <v>747</v>
      </c>
      <c r="Y616" s="4">
        <f>MATCH(T616,Coding!J:J,0)</f>
        <v>8</v>
      </c>
      <c r="Z616" s="4" t="str" cm="1">
        <f t="array" aca="1" ref="Z616" ca="1">_xlfn.IFNA(INDIRECT($Y$1&amp;"!"&amp;Z$1&amp;$Y616),-1)</f>
        <v>C</v>
      </c>
      <c r="AA616" s="4" cm="1">
        <f t="array" aca="1" ref="AA616" ca="1">_xlfn.IFNA(INDIRECT($Y$1&amp;"!"&amp;AA$1&amp;$Y616),-1)</f>
        <v>1</v>
      </c>
      <c r="AB616" s="4" cm="1">
        <f t="array" aca="1" ref="AB616" ca="1">_xlfn.IFNA(INDIRECT($Y$1&amp;"!"&amp;AB$1&amp;$Y616),-1)</f>
        <v>1</v>
      </c>
      <c r="AC616" s="4" cm="1">
        <f t="array" aca="1" ref="AC616" ca="1">_xlfn.IFNA(INDIRECT($Y$1&amp;"!"&amp;AC$1&amp;$Y616),-1)</f>
        <v>1</v>
      </c>
      <c r="AD616" s="4" cm="1">
        <f t="array" aca="1" ref="AD616" ca="1">_xlfn.IFNA(INDIRECT($Y$1&amp;"!"&amp;AD$1&amp;$Y616),-1)</f>
        <v>0</v>
      </c>
      <c r="AE616" s="4" cm="1">
        <f t="array" aca="1" ref="AE616" ca="1">_xlfn.IFNA(INDIRECT($Y$1&amp;"!"&amp;AE$1&amp;$Y616),-1)</f>
        <v>0</v>
      </c>
      <c r="AF616" s="4" t="str">
        <f ca="1">_xlfn.CONCAT(W616, "-",V616)</f>
        <v>C-3</v>
      </c>
      <c r="AG616" s="4" t="str">
        <f>TEXT(ROW()-2, "0000")</f>
        <v>0614</v>
      </c>
      <c r="AH616" s="4" t="str">
        <f>IF(TRIM(CLEAN(A616))="m", "male", IF(TRIM(CLEAN(A616))="f","female", "missing"))</f>
        <v>male</v>
      </c>
      <c r="AI616" s="4">
        <f>C616</f>
        <v>92.6</v>
      </c>
      <c r="AJ616" s="4">
        <f>O616</f>
        <v>80</v>
      </c>
      <c r="AK616" s="4">
        <f>P616</f>
        <v>81</v>
      </c>
      <c r="AL616" s="4">
        <f>IF(AI616&lt;60, 0, IF(AI616&lt;70,2, IF(AI616&lt;80, 3, IF(AI616&lt;90,4, IF(AI616&lt;=100, 5, "?")))))</f>
        <v>5</v>
      </c>
      <c r="AM616" s="4">
        <f>IF(AJ616&lt;60, 0, IF(AJ616&lt;70,2, IF(AJ616&lt;80, 3, IF(AJ616&lt;90,4, IF(AJ616&lt;=100, 5, "?")))))</f>
        <v>4</v>
      </c>
      <c r="AN616" s="4">
        <f>IF(AK616&lt;60, 0, IF(AK616&lt;70,2, IF(AK616&lt;80, 3, IF(AK616&lt;90,4, IF(AK616&lt;=100, 5, "?")))))</f>
        <v>4</v>
      </c>
      <c r="AO616" s="4">
        <f ca="1">AA616</f>
        <v>1</v>
      </c>
      <c r="AP616" s="4">
        <f ca="1">AB616</f>
        <v>1</v>
      </c>
      <c r="AQ616" s="4">
        <f ca="1">AC616</f>
        <v>1</v>
      </c>
      <c r="AR616" s="4">
        <f ca="1">AD616</f>
        <v>0</v>
      </c>
      <c r="AS616" s="4">
        <f ca="1">AE616</f>
        <v>0</v>
      </c>
      <c r="AT616" s="4" t="str">
        <f ca="1">Z616</f>
        <v>C</v>
      </c>
      <c r="AU616" s="4">
        <f>E616</f>
        <v>74.7</v>
      </c>
      <c r="AV616" s="4">
        <f>IF(AU616&lt;60, 0, IF(AU616&lt;70,2, IF(AU616&lt;80, 3, IF(AU616&lt;90,4, IF(AU616&lt;=100, 5, "?")))))</f>
        <v>3</v>
      </c>
    </row>
    <row r="617" spans="1:48" x14ac:dyDescent="0.2">
      <c r="A617" s="2" t="s">
        <v>13</v>
      </c>
      <c r="B617" s="3" t="s">
        <v>14</v>
      </c>
      <c r="C617" s="3">
        <v>88.6</v>
      </c>
      <c r="D617" s="3" t="s">
        <v>14</v>
      </c>
      <c r="E617" s="3">
        <v>70.3</v>
      </c>
      <c r="F617" s="3">
        <v>1</v>
      </c>
      <c r="G617" s="3">
        <v>68</v>
      </c>
      <c r="H617" s="3">
        <v>76</v>
      </c>
      <c r="I617" s="3">
        <v>70</v>
      </c>
      <c r="J617" s="3">
        <v>64</v>
      </c>
      <c r="K617" s="3">
        <v>60</v>
      </c>
      <c r="L617" s="3"/>
      <c r="M617" s="3">
        <v>67</v>
      </c>
      <c r="N617" s="3"/>
      <c r="O617" s="4">
        <f>MAX(G617:H617)</f>
        <v>76</v>
      </c>
      <c r="P617" s="4">
        <f>MAX(I617:J617)</f>
        <v>70</v>
      </c>
      <c r="Q617" s="4">
        <f>ABS(O617-C617)</f>
        <v>12.599999999999994</v>
      </c>
      <c r="R617" s="4">
        <f>ABS(P617-C617)</f>
        <v>18.599999999999994</v>
      </c>
      <c r="S617" s="4" t="b">
        <f ca="1">OR(O617=0,P617=0,Q617&gt;$Q$1,R617&gt;$R$1,W617="N", V617=2)</f>
        <v>0</v>
      </c>
      <c r="T617" s="4" t="str">
        <f>TRIM(CLEAN(D617))</f>
        <v>برنامج بكالوريوس الهندسة الكهربائية</v>
      </c>
      <c r="U617" s="4">
        <f>COUNTIF(T:T,T617)</f>
        <v>420</v>
      </c>
      <c r="V617" s="4">
        <f>IF(E617&lt;60, 0, IF(E617&lt;70,2, IF(E617&lt;80, 3, IF(E617&lt;90,4, IF(E617&lt;=100, 5, "?")))))</f>
        <v>3</v>
      </c>
      <c r="W617" s="4" t="str" cm="1">
        <f t="array" aca="1" ref="W617" ca="1">_xlfn.IFNA(INDIRECT($Y$1&amp;"!"&amp;W$1&amp;$Y617),"N")</f>
        <v>F</v>
      </c>
      <c r="X617" s="4">
        <f ca="1">COUNTIF(W:W,W617)</f>
        <v>420</v>
      </c>
      <c r="Y617" s="4">
        <f>MATCH(T617,Coding!J:J,0)</f>
        <v>11</v>
      </c>
      <c r="Z617" s="4" t="str" cm="1">
        <f t="array" aca="1" ref="Z617" ca="1">_xlfn.IFNA(INDIRECT($Y$1&amp;"!"&amp;Z$1&amp;$Y617),-1)</f>
        <v>F</v>
      </c>
      <c r="AA617" s="4" cm="1">
        <f t="array" aca="1" ref="AA617" ca="1">_xlfn.IFNA(INDIRECT($Y$1&amp;"!"&amp;AA$1&amp;$Y617),-1)</f>
        <v>0</v>
      </c>
      <c r="AB617" s="4" cm="1">
        <f t="array" aca="1" ref="AB617" ca="1">_xlfn.IFNA(INDIRECT($Y$1&amp;"!"&amp;AB$1&amp;$Y617),-1)</f>
        <v>1</v>
      </c>
      <c r="AC617" s="4" cm="1">
        <f t="array" aca="1" ref="AC617" ca="1">_xlfn.IFNA(INDIRECT($Y$1&amp;"!"&amp;AC$1&amp;$Y617),-1)</f>
        <v>0</v>
      </c>
      <c r="AD617" s="4" cm="1">
        <f t="array" aca="1" ref="AD617" ca="1">_xlfn.IFNA(INDIRECT($Y$1&amp;"!"&amp;AD$1&amp;$Y617),-1)</f>
        <v>1</v>
      </c>
      <c r="AE617" s="4" cm="1">
        <f t="array" aca="1" ref="AE617" ca="1">_xlfn.IFNA(INDIRECT($Y$1&amp;"!"&amp;AE$1&amp;$Y617),-1)</f>
        <v>0</v>
      </c>
      <c r="AF617" s="4" t="str">
        <f ca="1">_xlfn.CONCAT(W617, "-",V617)</f>
        <v>F-3</v>
      </c>
      <c r="AG617" s="4" t="str">
        <f>TEXT(ROW()-2, "0000")</f>
        <v>0615</v>
      </c>
      <c r="AH617" s="4" t="str">
        <f>IF(TRIM(CLEAN(A617))="m", "male", IF(TRIM(CLEAN(A617))="f","female", "missing"))</f>
        <v>male</v>
      </c>
      <c r="AI617" s="4">
        <f>C617</f>
        <v>88.6</v>
      </c>
      <c r="AJ617" s="4">
        <f>O617</f>
        <v>76</v>
      </c>
      <c r="AK617" s="4">
        <f>P617</f>
        <v>70</v>
      </c>
      <c r="AL617" s="4">
        <f>IF(AI617&lt;60, 0, IF(AI617&lt;70,2, IF(AI617&lt;80, 3, IF(AI617&lt;90,4, IF(AI617&lt;=100, 5, "?")))))</f>
        <v>4</v>
      </c>
      <c r="AM617" s="4">
        <f>IF(AJ617&lt;60, 0, IF(AJ617&lt;70,2, IF(AJ617&lt;80, 3, IF(AJ617&lt;90,4, IF(AJ617&lt;=100, 5, "?")))))</f>
        <v>3</v>
      </c>
      <c r="AN617" s="4">
        <f>IF(AK617&lt;60, 0, IF(AK617&lt;70,2, IF(AK617&lt;80, 3, IF(AK617&lt;90,4, IF(AK617&lt;=100, 5, "?")))))</f>
        <v>3</v>
      </c>
      <c r="AO617" s="4">
        <f ca="1">AA617</f>
        <v>0</v>
      </c>
      <c r="AP617" s="4">
        <f ca="1">AB617</f>
        <v>1</v>
      </c>
      <c r="AQ617" s="4">
        <f ca="1">AC617</f>
        <v>0</v>
      </c>
      <c r="AR617" s="4">
        <f ca="1">AD617</f>
        <v>1</v>
      </c>
      <c r="AS617" s="4">
        <f ca="1">AE617</f>
        <v>0</v>
      </c>
      <c r="AT617" s="4" t="str">
        <f ca="1">Z617</f>
        <v>F</v>
      </c>
      <c r="AU617" s="4">
        <f>E617</f>
        <v>70.3</v>
      </c>
      <c r="AV617" s="4">
        <f>IF(AU617&lt;60, 0, IF(AU617&lt;70,2, IF(AU617&lt;80, 3, IF(AU617&lt;90,4, IF(AU617&lt;=100, 5, "?")))))</f>
        <v>3</v>
      </c>
    </row>
    <row r="618" spans="1:48" x14ac:dyDescent="0.2">
      <c r="A618" s="2" t="s">
        <v>16</v>
      </c>
      <c r="B618" s="3" t="s">
        <v>27</v>
      </c>
      <c r="C618" s="3">
        <v>96.6</v>
      </c>
      <c r="D618" s="3" t="s">
        <v>27</v>
      </c>
      <c r="E618" s="3">
        <v>79</v>
      </c>
      <c r="F618" s="3">
        <v>1</v>
      </c>
      <c r="G618" s="3">
        <v>82</v>
      </c>
      <c r="H618" s="3">
        <v>84</v>
      </c>
      <c r="I618" s="3">
        <v>93</v>
      </c>
      <c r="J618" s="3">
        <v>81</v>
      </c>
      <c r="K618" s="3"/>
      <c r="L618" s="3"/>
      <c r="M618" s="3"/>
      <c r="N618" s="3">
        <v>74</v>
      </c>
      <c r="O618" s="4">
        <f>MAX(G618:H618)</f>
        <v>84</v>
      </c>
      <c r="P618" s="4">
        <f>MAX(I618:J618)</f>
        <v>93</v>
      </c>
      <c r="Q618" s="4">
        <f>ABS(O618-C618)</f>
        <v>12.599999999999994</v>
      </c>
      <c r="R618" s="4">
        <f>ABS(P618-C618)</f>
        <v>3.5999999999999943</v>
      </c>
      <c r="S618" s="4" t="b">
        <f ca="1">OR(O618=0,P618=0,Q618&gt;$Q$1,R618&gt;$R$1,W618="N", V618=2)</f>
        <v>0</v>
      </c>
      <c r="T618" s="4" t="str">
        <f>TRIM(CLEAN(D618))</f>
        <v>برنامج بكالوريوس الهندسة المعمارية</v>
      </c>
      <c r="U618" s="4">
        <f>COUNTIF(T:T,T618)</f>
        <v>391</v>
      </c>
      <c r="V618" s="4">
        <f>IF(E618&lt;60, 0, IF(E618&lt;70,2, IF(E618&lt;80, 3, IF(E618&lt;90,4, IF(E618&lt;=100, 5, "?")))))</f>
        <v>3</v>
      </c>
      <c r="W618" s="4" t="str" cm="1">
        <f t="array" aca="1" ref="W618" ca="1">_xlfn.IFNA(INDIRECT($Y$1&amp;"!"&amp;W$1&amp;$Y618),"N")</f>
        <v>G</v>
      </c>
      <c r="X618" s="4">
        <f ca="1">COUNTIF(W:W,W618)</f>
        <v>391</v>
      </c>
      <c r="Y618" s="4">
        <f>MATCH(T618,Coding!J:J,0)</f>
        <v>12</v>
      </c>
      <c r="Z618" s="4" t="str" cm="1">
        <f t="array" aca="1" ref="Z618" ca="1">_xlfn.IFNA(INDIRECT($Y$1&amp;"!"&amp;Z$1&amp;$Y618),-1)</f>
        <v>G</v>
      </c>
      <c r="AA618" s="4" cm="1">
        <f t="array" aca="1" ref="AA618" ca="1">_xlfn.IFNA(INDIRECT($Y$1&amp;"!"&amp;AA$1&amp;$Y618),-1)</f>
        <v>1</v>
      </c>
      <c r="AB618" s="4" cm="1">
        <f t="array" aca="1" ref="AB618" ca="1">_xlfn.IFNA(INDIRECT($Y$1&amp;"!"&amp;AB$1&amp;$Y618),-1)</f>
        <v>1</v>
      </c>
      <c r="AC618" s="4" cm="1">
        <f t="array" aca="1" ref="AC618" ca="1">_xlfn.IFNA(INDIRECT($Y$1&amp;"!"&amp;AC$1&amp;$Y618),-1)</f>
        <v>1</v>
      </c>
      <c r="AD618" s="4" cm="1">
        <f t="array" aca="1" ref="AD618" ca="1">_xlfn.IFNA(INDIRECT($Y$1&amp;"!"&amp;AD$1&amp;$Y618),-1)</f>
        <v>0</v>
      </c>
      <c r="AE618" s="4" cm="1">
        <f t="array" aca="1" ref="AE618" ca="1">_xlfn.IFNA(INDIRECT($Y$1&amp;"!"&amp;AE$1&amp;$Y618),-1)</f>
        <v>0</v>
      </c>
      <c r="AF618" s="4" t="str">
        <f ca="1">_xlfn.CONCAT(W618, "-",V618)</f>
        <v>G-3</v>
      </c>
      <c r="AG618" s="4" t="str">
        <f>TEXT(ROW()-2, "0000")</f>
        <v>0616</v>
      </c>
      <c r="AH618" s="4" t="str">
        <f>IF(TRIM(CLEAN(A618))="m", "male", IF(TRIM(CLEAN(A618))="f","female", "missing"))</f>
        <v>female</v>
      </c>
      <c r="AI618" s="4">
        <f>C618</f>
        <v>96.6</v>
      </c>
      <c r="AJ618" s="4">
        <f>O618</f>
        <v>84</v>
      </c>
      <c r="AK618" s="4">
        <f>P618</f>
        <v>93</v>
      </c>
      <c r="AL618" s="4">
        <f>IF(AI618&lt;60, 0, IF(AI618&lt;70,2, IF(AI618&lt;80, 3, IF(AI618&lt;90,4, IF(AI618&lt;=100, 5, "?")))))</f>
        <v>5</v>
      </c>
      <c r="AM618" s="4">
        <f>IF(AJ618&lt;60, 0, IF(AJ618&lt;70,2, IF(AJ618&lt;80, 3, IF(AJ618&lt;90,4, IF(AJ618&lt;=100, 5, "?")))))</f>
        <v>4</v>
      </c>
      <c r="AN618" s="4">
        <f>IF(AK618&lt;60, 0, IF(AK618&lt;70,2, IF(AK618&lt;80, 3, IF(AK618&lt;90,4, IF(AK618&lt;=100, 5, "?")))))</f>
        <v>5</v>
      </c>
      <c r="AO618" s="4">
        <f ca="1">AA618</f>
        <v>1</v>
      </c>
      <c r="AP618" s="4">
        <f ca="1">AB618</f>
        <v>1</v>
      </c>
      <c r="AQ618" s="4">
        <f ca="1">AC618</f>
        <v>1</v>
      </c>
      <c r="AR618" s="4">
        <f ca="1">AD618</f>
        <v>0</v>
      </c>
      <c r="AS618" s="4">
        <f ca="1">AE618</f>
        <v>0</v>
      </c>
      <c r="AT618" s="4" t="str">
        <f ca="1">Z618</f>
        <v>G</v>
      </c>
      <c r="AU618" s="4">
        <f>E618</f>
        <v>79</v>
      </c>
      <c r="AV618" s="4">
        <f>IF(AU618&lt;60, 0, IF(AU618&lt;70,2, IF(AU618&lt;80, 3, IF(AU618&lt;90,4, IF(AU618&lt;=100, 5, "?")))))</f>
        <v>3</v>
      </c>
    </row>
    <row r="619" spans="1:48" x14ac:dyDescent="0.2">
      <c r="A619" s="2" t="s">
        <v>13</v>
      </c>
      <c r="B619" s="3" t="s">
        <v>37</v>
      </c>
      <c r="C619" s="3">
        <v>92.5</v>
      </c>
      <c r="D619" s="3" t="s">
        <v>26</v>
      </c>
      <c r="E619" s="3">
        <v>75.3</v>
      </c>
      <c r="F619" s="3">
        <v>1</v>
      </c>
      <c r="G619" s="3">
        <v>76</v>
      </c>
      <c r="H619" s="3">
        <v>80</v>
      </c>
      <c r="I619" s="3">
        <v>81</v>
      </c>
      <c r="J619" s="3">
        <v>76</v>
      </c>
      <c r="K619" s="3">
        <v>79</v>
      </c>
      <c r="L619" s="3"/>
      <c r="M619" s="3">
        <v>74</v>
      </c>
      <c r="N619" s="3"/>
      <c r="O619" s="4">
        <f>MAX(G619:H619)</f>
        <v>80</v>
      </c>
      <c r="P619" s="4">
        <f>MAX(I619:J619)</f>
        <v>81</v>
      </c>
      <c r="Q619" s="4">
        <f>ABS(O619-C619)</f>
        <v>12.5</v>
      </c>
      <c r="R619" s="4">
        <f>ABS(P619-C619)</f>
        <v>11.5</v>
      </c>
      <c r="S619" s="4" t="b">
        <f ca="1">OR(O619=0,P619=0,Q619&gt;$Q$1,R619&gt;$R$1,W619="N", V619=2)</f>
        <v>0</v>
      </c>
      <c r="T619" s="4" t="str">
        <f>TRIM(CLEAN(D619))</f>
        <v>برنامج بكالوريوس الهندسة المدنية</v>
      </c>
      <c r="U619" s="4">
        <f>COUNTIF(T:T,T619)</f>
        <v>723</v>
      </c>
      <c r="V619" s="4">
        <f>IF(E619&lt;60, 0, IF(E619&lt;70,2, IF(E619&lt;80, 3, IF(E619&lt;90,4, IF(E619&lt;=100, 5, "?")))))</f>
        <v>3</v>
      </c>
      <c r="W619" s="4" t="str" cm="1">
        <f t="array" aca="1" ref="W619" ca="1">_xlfn.IFNA(INDIRECT($Y$1&amp;"!"&amp;W$1&amp;$Y619),"N")</f>
        <v>C</v>
      </c>
      <c r="X619" s="4">
        <f ca="1">COUNTIF(W:W,W619)</f>
        <v>747</v>
      </c>
      <c r="Y619" s="4">
        <f>MATCH(T619,Coding!J:J,0)</f>
        <v>8</v>
      </c>
      <c r="Z619" s="4" t="str" cm="1">
        <f t="array" aca="1" ref="Z619" ca="1">_xlfn.IFNA(INDIRECT($Y$1&amp;"!"&amp;Z$1&amp;$Y619),-1)</f>
        <v>C</v>
      </c>
      <c r="AA619" s="4" cm="1">
        <f t="array" aca="1" ref="AA619" ca="1">_xlfn.IFNA(INDIRECT($Y$1&amp;"!"&amp;AA$1&amp;$Y619),-1)</f>
        <v>1</v>
      </c>
      <c r="AB619" s="4" cm="1">
        <f t="array" aca="1" ref="AB619" ca="1">_xlfn.IFNA(INDIRECT($Y$1&amp;"!"&amp;AB$1&amp;$Y619),-1)</f>
        <v>1</v>
      </c>
      <c r="AC619" s="4" cm="1">
        <f t="array" aca="1" ref="AC619" ca="1">_xlfn.IFNA(INDIRECT($Y$1&amp;"!"&amp;AC$1&amp;$Y619),-1)</f>
        <v>1</v>
      </c>
      <c r="AD619" s="4" cm="1">
        <f t="array" aca="1" ref="AD619" ca="1">_xlfn.IFNA(INDIRECT($Y$1&amp;"!"&amp;AD$1&amp;$Y619),-1)</f>
        <v>0</v>
      </c>
      <c r="AE619" s="4" cm="1">
        <f t="array" aca="1" ref="AE619" ca="1">_xlfn.IFNA(INDIRECT($Y$1&amp;"!"&amp;AE$1&amp;$Y619),-1)</f>
        <v>0</v>
      </c>
      <c r="AF619" s="4" t="str">
        <f ca="1">_xlfn.CONCAT(W619, "-",V619)</f>
        <v>C-3</v>
      </c>
      <c r="AG619" s="4" t="str">
        <f>TEXT(ROW()-2, "0000")</f>
        <v>0617</v>
      </c>
      <c r="AH619" s="4" t="str">
        <f>IF(TRIM(CLEAN(A619))="m", "male", IF(TRIM(CLEAN(A619))="f","female", "missing"))</f>
        <v>male</v>
      </c>
      <c r="AI619" s="4">
        <f>C619</f>
        <v>92.5</v>
      </c>
      <c r="AJ619" s="4">
        <f>O619</f>
        <v>80</v>
      </c>
      <c r="AK619" s="4">
        <f>P619</f>
        <v>81</v>
      </c>
      <c r="AL619" s="4">
        <f>IF(AI619&lt;60, 0, IF(AI619&lt;70,2, IF(AI619&lt;80, 3, IF(AI619&lt;90,4, IF(AI619&lt;=100, 5, "?")))))</f>
        <v>5</v>
      </c>
      <c r="AM619" s="4">
        <f>IF(AJ619&lt;60, 0, IF(AJ619&lt;70,2, IF(AJ619&lt;80, 3, IF(AJ619&lt;90,4, IF(AJ619&lt;=100, 5, "?")))))</f>
        <v>4</v>
      </c>
      <c r="AN619" s="4">
        <f>IF(AK619&lt;60, 0, IF(AK619&lt;70,2, IF(AK619&lt;80, 3, IF(AK619&lt;90,4, IF(AK619&lt;=100, 5, "?")))))</f>
        <v>4</v>
      </c>
      <c r="AO619" s="4">
        <f ca="1">AA619</f>
        <v>1</v>
      </c>
      <c r="AP619" s="4">
        <f ca="1">AB619</f>
        <v>1</v>
      </c>
      <c r="AQ619" s="4">
        <f ca="1">AC619</f>
        <v>1</v>
      </c>
      <c r="AR619" s="4">
        <f ca="1">AD619</f>
        <v>0</v>
      </c>
      <c r="AS619" s="4">
        <f ca="1">AE619</f>
        <v>0</v>
      </c>
      <c r="AT619" s="4" t="str">
        <f ca="1">Z619</f>
        <v>C</v>
      </c>
      <c r="AU619" s="4">
        <f>E619</f>
        <v>75.3</v>
      </c>
      <c r="AV619" s="4">
        <f>IF(AU619&lt;60, 0, IF(AU619&lt;70,2, IF(AU619&lt;80, 3, IF(AU619&lt;90,4, IF(AU619&lt;=100, 5, "?")))))</f>
        <v>3</v>
      </c>
    </row>
    <row r="620" spans="1:48" x14ac:dyDescent="0.2">
      <c r="A620" s="2" t="s">
        <v>13</v>
      </c>
      <c r="B620" s="3" t="s">
        <v>28</v>
      </c>
      <c r="C620" s="3">
        <v>86.5</v>
      </c>
      <c r="D620" s="3" t="s">
        <v>28</v>
      </c>
      <c r="E620" s="3">
        <v>72.400000000000006</v>
      </c>
      <c r="F620" s="3">
        <v>1</v>
      </c>
      <c r="G620" s="3">
        <v>66</v>
      </c>
      <c r="H620" s="3">
        <v>74</v>
      </c>
      <c r="I620" s="3">
        <v>60</v>
      </c>
      <c r="J620" s="3">
        <v>70</v>
      </c>
      <c r="K620" s="3">
        <v>68</v>
      </c>
      <c r="L620" s="3"/>
      <c r="M620" s="3">
        <v>88</v>
      </c>
      <c r="N620" s="3"/>
      <c r="O620" s="4">
        <f>MAX(G620:H620)</f>
        <v>74</v>
      </c>
      <c r="P620" s="4">
        <f>MAX(I620:J620)</f>
        <v>70</v>
      </c>
      <c r="Q620" s="4">
        <f>ABS(O620-C620)</f>
        <v>12.5</v>
      </c>
      <c r="R620" s="4">
        <f>ABS(P620-C620)</f>
        <v>16.5</v>
      </c>
      <c r="S620" s="4" t="b">
        <f ca="1">OR(O620=0,P620=0,Q620&gt;$Q$1,R620&gt;$R$1,W620="N", V620=2)</f>
        <v>0</v>
      </c>
      <c r="T620" s="4" t="str">
        <f>TRIM(CLEAN(D620))</f>
        <v>برنامج بكالوريوس الهندسة الميكانيكية</v>
      </c>
      <c r="U620" s="4">
        <f>COUNTIF(T:T,T620)</f>
        <v>292</v>
      </c>
      <c r="V620" s="4">
        <f>IF(E620&lt;60, 0, IF(E620&lt;70,2, IF(E620&lt;80, 3, IF(E620&lt;90,4, IF(E620&lt;=100, 5, "?")))))</f>
        <v>3</v>
      </c>
      <c r="W620" s="4" t="str" cm="1">
        <f t="array" aca="1" ref="W620" ca="1">_xlfn.IFNA(INDIRECT($Y$1&amp;"!"&amp;W$1&amp;$Y620),"N")</f>
        <v>E</v>
      </c>
      <c r="X620" s="4">
        <f ca="1">COUNTIF(W:W,W620)</f>
        <v>292</v>
      </c>
      <c r="Y620" s="4">
        <f>MATCH(T620,Coding!J:J,0)</f>
        <v>10</v>
      </c>
      <c r="Z620" s="4" t="str" cm="1">
        <f t="array" aca="1" ref="Z620" ca="1">_xlfn.IFNA(INDIRECT($Y$1&amp;"!"&amp;Z$1&amp;$Y620),-1)</f>
        <v>E</v>
      </c>
      <c r="AA620" s="4" cm="1">
        <f t="array" aca="1" ref="AA620" ca="1">_xlfn.IFNA(INDIRECT($Y$1&amp;"!"&amp;AA$1&amp;$Y620),-1)</f>
        <v>0</v>
      </c>
      <c r="AB620" s="4" cm="1">
        <f t="array" aca="1" ref="AB620" ca="1">_xlfn.IFNA(INDIRECT($Y$1&amp;"!"&amp;AB$1&amp;$Y620),-1)</f>
        <v>0</v>
      </c>
      <c r="AC620" s="4" cm="1">
        <f t="array" aca="1" ref="AC620" ca="1">_xlfn.IFNA(INDIRECT($Y$1&amp;"!"&amp;AC$1&amp;$Y620),-1)</f>
        <v>1</v>
      </c>
      <c r="AD620" s="4" cm="1">
        <f t="array" aca="1" ref="AD620" ca="1">_xlfn.IFNA(INDIRECT($Y$1&amp;"!"&amp;AD$1&amp;$Y620),-1)</f>
        <v>0</v>
      </c>
      <c r="AE620" s="4" cm="1">
        <f t="array" aca="1" ref="AE620" ca="1">_xlfn.IFNA(INDIRECT($Y$1&amp;"!"&amp;AE$1&amp;$Y620),-1)</f>
        <v>1</v>
      </c>
      <c r="AF620" s="4" t="str">
        <f ca="1">_xlfn.CONCAT(W620, "-",V620)</f>
        <v>E-3</v>
      </c>
      <c r="AG620" s="4" t="str">
        <f>TEXT(ROW()-2, "0000")</f>
        <v>0618</v>
      </c>
      <c r="AH620" s="4" t="str">
        <f>IF(TRIM(CLEAN(A620))="m", "male", IF(TRIM(CLEAN(A620))="f","female", "missing"))</f>
        <v>male</v>
      </c>
      <c r="AI620" s="4">
        <f>C620</f>
        <v>86.5</v>
      </c>
      <c r="AJ620" s="4">
        <f>O620</f>
        <v>74</v>
      </c>
      <c r="AK620" s="4">
        <f>P620</f>
        <v>70</v>
      </c>
      <c r="AL620" s="4">
        <f>IF(AI620&lt;60, 0, IF(AI620&lt;70,2, IF(AI620&lt;80, 3, IF(AI620&lt;90,4, IF(AI620&lt;=100, 5, "?")))))</f>
        <v>4</v>
      </c>
      <c r="AM620" s="4">
        <f>IF(AJ620&lt;60, 0, IF(AJ620&lt;70,2, IF(AJ620&lt;80, 3, IF(AJ620&lt;90,4, IF(AJ620&lt;=100, 5, "?")))))</f>
        <v>3</v>
      </c>
      <c r="AN620" s="4">
        <f>IF(AK620&lt;60, 0, IF(AK620&lt;70,2, IF(AK620&lt;80, 3, IF(AK620&lt;90,4, IF(AK620&lt;=100, 5, "?")))))</f>
        <v>3</v>
      </c>
      <c r="AO620" s="4">
        <f ca="1">AA620</f>
        <v>0</v>
      </c>
      <c r="AP620" s="4">
        <f ca="1">AB620</f>
        <v>0</v>
      </c>
      <c r="AQ620" s="4">
        <f ca="1">AC620</f>
        <v>1</v>
      </c>
      <c r="AR620" s="4">
        <f ca="1">AD620</f>
        <v>0</v>
      </c>
      <c r="AS620" s="4">
        <f ca="1">AE620</f>
        <v>1</v>
      </c>
      <c r="AT620" s="4" t="str">
        <f ca="1">Z620</f>
        <v>E</v>
      </c>
      <c r="AU620" s="4">
        <f>E620</f>
        <v>72.400000000000006</v>
      </c>
      <c r="AV620" s="4">
        <f>IF(AU620&lt;60, 0, IF(AU620&lt;70,2, IF(AU620&lt;80, 3, IF(AU620&lt;90,4, IF(AU620&lt;=100, 5, "?")))))</f>
        <v>3</v>
      </c>
    </row>
    <row r="621" spans="1:48" x14ac:dyDescent="0.2">
      <c r="A621" s="2" t="s">
        <v>16</v>
      </c>
      <c r="B621" s="3" t="s">
        <v>37</v>
      </c>
      <c r="C621" s="3">
        <v>89.5</v>
      </c>
      <c r="D621" s="3" t="s">
        <v>27</v>
      </c>
      <c r="E621" s="3">
        <v>75.7</v>
      </c>
      <c r="F621" s="3">
        <v>1</v>
      </c>
      <c r="G621" s="3">
        <v>77</v>
      </c>
      <c r="H621" s="3">
        <v>76</v>
      </c>
      <c r="I621" s="3">
        <v>70</v>
      </c>
      <c r="J621" s="3">
        <v>81</v>
      </c>
      <c r="K621" s="3"/>
      <c r="L621" s="3"/>
      <c r="M621" s="3">
        <v>83</v>
      </c>
      <c r="N621" s="3"/>
      <c r="O621" s="4">
        <f>MAX(G621:H621)</f>
        <v>77</v>
      </c>
      <c r="P621" s="4">
        <f>MAX(I621:J621)</f>
        <v>81</v>
      </c>
      <c r="Q621" s="4">
        <f>ABS(O621-C621)</f>
        <v>12.5</v>
      </c>
      <c r="R621" s="4">
        <f>ABS(P621-C621)</f>
        <v>8.5</v>
      </c>
      <c r="S621" s="4" t="b">
        <f ca="1">OR(O621=0,P621=0,Q621&gt;$Q$1,R621&gt;$R$1,W621="N", V621=2)</f>
        <v>0</v>
      </c>
      <c r="T621" s="4" t="str">
        <f>TRIM(CLEAN(D621))</f>
        <v>برنامج بكالوريوس الهندسة المعمارية</v>
      </c>
      <c r="U621" s="4">
        <f>COUNTIF(T:T,T621)</f>
        <v>391</v>
      </c>
      <c r="V621" s="4">
        <f>IF(E621&lt;60, 0, IF(E621&lt;70,2, IF(E621&lt;80, 3, IF(E621&lt;90,4, IF(E621&lt;=100, 5, "?")))))</f>
        <v>3</v>
      </c>
      <c r="W621" s="4" t="str" cm="1">
        <f t="array" aca="1" ref="W621" ca="1">_xlfn.IFNA(INDIRECT($Y$1&amp;"!"&amp;W$1&amp;$Y621),"N")</f>
        <v>G</v>
      </c>
      <c r="X621" s="4">
        <f ca="1">COUNTIF(W:W,W621)</f>
        <v>391</v>
      </c>
      <c r="Y621" s="4">
        <f>MATCH(T621,Coding!J:J,0)</f>
        <v>12</v>
      </c>
      <c r="Z621" s="4" t="str" cm="1">
        <f t="array" aca="1" ref="Z621" ca="1">_xlfn.IFNA(INDIRECT($Y$1&amp;"!"&amp;Z$1&amp;$Y621),-1)</f>
        <v>G</v>
      </c>
      <c r="AA621" s="4" cm="1">
        <f t="array" aca="1" ref="AA621" ca="1">_xlfn.IFNA(INDIRECT($Y$1&amp;"!"&amp;AA$1&amp;$Y621),-1)</f>
        <v>1</v>
      </c>
      <c r="AB621" s="4" cm="1">
        <f t="array" aca="1" ref="AB621" ca="1">_xlfn.IFNA(INDIRECT($Y$1&amp;"!"&amp;AB$1&amp;$Y621),-1)</f>
        <v>1</v>
      </c>
      <c r="AC621" s="4" cm="1">
        <f t="array" aca="1" ref="AC621" ca="1">_xlfn.IFNA(INDIRECT($Y$1&amp;"!"&amp;AC$1&amp;$Y621),-1)</f>
        <v>1</v>
      </c>
      <c r="AD621" s="4" cm="1">
        <f t="array" aca="1" ref="AD621" ca="1">_xlfn.IFNA(INDIRECT($Y$1&amp;"!"&amp;AD$1&amp;$Y621),-1)</f>
        <v>0</v>
      </c>
      <c r="AE621" s="4" cm="1">
        <f t="array" aca="1" ref="AE621" ca="1">_xlfn.IFNA(INDIRECT($Y$1&amp;"!"&amp;AE$1&amp;$Y621),-1)</f>
        <v>0</v>
      </c>
      <c r="AF621" s="4" t="str">
        <f ca="1">_xlfn.CONCAT(W621, "-",V621)</f>
        <v>G-3</v>
      </c>
      <c r="AG621" s="4" t="str">
        <f>TEXT(ROW()-2, "0000")</f>
        <v>0619</v>
      </c>
      <c r="AH621" s="4" t="str">
        <f>IF(TRIM(CLEAN(A621))="m", "male", IF(TRIM(CLEAN(A621))="f","female", "missing"))</f>
        <v>female</v>
      </c>
      <c r="AI621" s="4">
        <f>C621</f>
        <v>89.5</v>
      </c>
      <c r="AJ621" s="4">
        <f>O621</f>
        <v>77</v>
      </c>
      <c r="AK621" s="4">
        <f>P621</f>
        <v>81</v>
      </c>
      <c r="AL621" s="4">
        <f>IF(AI621&lt;60, 0, IF(AI621&lt;70,2, IF(AI621&lt;80, 3, IF(AI621&lt;90,4, IF(AI621&lt;=100, 5, "?")))))</f>
        <v>4</v>
      </c>
      <c r="AM621" s="4">
        <f>IF(AJ621&lt;60, 0, IF(AJ621&lt;70,2, IF(AJ621&lt;80, 3, IF(AJ621&lt;90,4, IF(AJ621&lt;=100, 5, "?")))))</f>
        <v>3</v>
      </c>
      <c r="AN621" s="4">
        <f>IF(AK621&lt;60, 0, IF(AK621&lt;70,2, IF(AK621&lt;80, 3, IF(AK621&lt;90,4, IF(AK621&lt;=100, 5, "?")))))</f>
        <v>4</v>
      </c>
      <c r="AO621" s="4">
        <f ca="1">AA621</f>
        <v>1</v>
      </c>
      <c r="AP621" s="4">
        <f ca="1">AB621</f>
        <v>1</v>
      </c>
      <c r="AQ621" s="4">
        <f ca="1">AC621</f>
        <v>1</v>
      </c>
      <c r="AR621" s="4">
        <f ca="1">AD621</f>
        <v>0</v>
      </c>
      <c r="AS621" s="4">
        <f ca="1">AE621</f>
        <v>0</v>
      </c>
      <c r="AT621" s="4" t="str">
        <f ca="1">Z621</f>
        <v>G</v>
      </c>
      <c r="AU621" s="4">
        <f>E621</f>
        <v>75.7</v>
      </c>
      <c r="AV621" s="4">
        <f>IF(AU621&lt;60, 0, IF(AU621&lt;70,2, IF(AU621&lt;80, 3, IF(AU621&lt;90,4, IF(AU621&lt;=100, 5, "?")))))</f>
        <v>3</v>
      </c>
    </row>
    <row r="622" spans="1:48" x14ac:dyDescent="0.2">
      <c r="A622" s="2" t="s">
        <v>16</v>
      </c>
      <c r="B622" s="3" t="s">
        <v>36</v>
      </c>
      <c r="C622" s="3">
        <v>89.4</v>
      </c>
      <c r="D622" s="3" t="s">
        <v>36</v>
      </c>
      <c r="E622" s="3">
        <v>74.3</v>
      </c>
      <c r="F622" s="3">
        <v>1</v>
      </c>
      <c r="G622" s="3">
        <v>77</v>
      </c>
      <c r="H622" s="3">
        <v>60</v>
      </c>
      <c r="I622" s="3">
        <v>97</v>
      </c>
      <c r="J622" s="3">
        <v>81</v>
      </c>
      <c r="K622" s="3"/>
      <c r="L622" s="3"/>
      <c r="M622" s="3">
        <v>60</v>
      </c>
      <c r="N622" s="3"/>
      <c r="O622" s="4">
        <f>MAX(G622:H622)</f>
        <v>77</v>
      </c>
      <c r="P622" s="4">
        <f>MAX(I622:J622)</f>
        <v>97</v>
      </c>
      <c r="Q622" s="4">
        <f>ABS(O622-C622)</f>
        <v>12.400000000000006</v>
      </c>
      <c r="R622" s="4">
        <f>ABS(P622-C622)</f>
        <v>7.5999999999999943</v>
      </c>
      <c r="S622" s="4" t="b">
        <f ca="1">OR(O622=0,P622=0,Q622&gt;$Q$1,R622&gt;$R$1,W622="N", V622=2)</f>
        <v>0</v>
      </c>
      <c r="T622" s="4" t="str">
        <f>TRIM(CLEAN(D622))</f>
        <v>برنامج بكالوريوس هندسة أنظمة الحاسوب</v>
      </c>
      <c r="U622" s="4">
        <f>COUNTIF(T:T,T622)</f>
        <v>549</v>
      </c>
      <c r="V622" s="4">
        <f>IF(E622&lt;60, 0, IF(E622&lt;70,2, IF(E622&lt;80, 3, IF(E622&lt;90,4, IF(E622&lt;=100, 5, "?")))))</f>
        <v>3</v>
      </c>
      <c r="W622" s="4" t="str" cm="1">
        <f t="array" aca="1" ref="W622" ca="1">_xlfn.IFNA(INDIRECT($Y$1&amp;"!"&amp;W$1&amp;$Y622),"N")</f>
        <v>A</v>
      </c>
      <c r="X622" s="4">
        <f ca="1">COUNTIF(W:W,W622)</f>
        <v>861</v>
      </c>
      <c r="Y622" s="4">
        <f>MATCH(T622,Coding!J:J,0)</f>
        <v>3</v>
      </c>
      <c r="Z622" s="4" t="str" cm="1">
        <f t="array" aca="1" ref="Z622" ca="1">_xlfn.IFNA(INDIRECT($Y$1&amp;"!"&amp;Z$1&amp;$Y622),-1)</f>
        <v>A</v>
      </c>
      <c r="AA622" s="4" cm="1">
        <f t="array" aca="1" ref="AA622" ca="1">_xlfn.IFNA(INDIRECT($Y$1&amp;"!"&amp;AA$1&amp;$Y622),-1)</f>
        <v>0</v>
      </c>
      <c r="AB622" s="4" cm="1">
        <f t="array" aca="1" ref="AB622" ca="1">_xlfn.IFNA(INDIRECT($Y$1&amp;"!"&amp;AB$1&amp;$Y622),-1)</f>
        <v>1</v>
      </c>
      <c r="AC622" s="4" cm="1">
        <f t="array" aca="1" ref="AC622" ca="1">_xlfn.IFNA(INDIRECT($Y$1&amp;"!"&amp;AC$1&amp;$Y622),-1)</f>
        <v>1</v>
      </c>
      <c r="AD622" s="4" cm="1">
        <f t="array" aca="1" ref="AD622" ca="1">_xlfn.IFNA(INDIRECT($Y$1&amp;"!"&amp;AD$1&amp;$Y622),-1)</f>
        <v>1</v>
      </c>
      <c r="AE622" s="4" cm="1">
        <f t="array" aca="1" ref="AE622" ca="1">_xlfn.IFNA(INDIRECT($Y$1&amp;"!"&amp;AE$1&amp;$Y622),-1)</f>
        <v>0</v>
      </c>
      <c r="AF622" s="4" t="str">
        <f ca="1">_xlfn.CONCAT(W622, "-",V622)</f>
        <v>A-3</v>
      </c>
      <c r="AG622" s="4" t="str">
        <f>TEXT(ROW()-2, "0000")</f>
        <v>0620</v>
      </c>
      <c r="AH622" s="4" t="str">
        <f>IF(TRIM(CLEAN(A622))="m", "male", IF(TRIM(CLEAN(A622))="f","female", "missing"))</f>
        <v>female</v>
      </c>
      <c r="AI622" s="4">
        <f>C622</f>
        <v>89.4</v>
      </c>
      <c r="AJ622" s="4">
        <f>O622</f>
        <v>77</v>
      </c>
      <c r="AK622" s="4">
        <f>P622</f>
        <v>97</v>
      </c>
      <c r="AL622" s="4">
        <f>IF(AI622&lt;60, 0, IF(AI622&lt;70,2, IF(AI622&lt;80, 3, IF(AI622&lt;90,4, IF(AI622&lt;=100, 5, "?")))))</f>
        <v>4</v>
      </c>
      <c r="AM622" s="4">
        <f>IF(AJ622&lt;60, 0, IF(AJ622&lt;70,2, IF(AJ622&lt;80, 3, IF(AJ622&lt;90,4, IF(AJ622&lt;=100, 5, "?")))))</f>
        <v>3</v>
      </c>
      <c r="AN622" s="4">
        <f>IF(AK622&lt;60, 0, IF(AK622&lt;70,2, IF(AK622&lt;80, 3, IF(AK622&lt;90,4, IF(AK622&lt;=100, 5, "?")))))</f>
        <v>5</v>
      </c>
      <c r="AO622" s="4">
        <f ca="1">AA622</f>
        <v>0</v>
      </c>
      <c r="AP622" s="4">
        <f ca="1">AB622</f>
        <v>1</v>
      </c>
      <c r="AQ622" s="4">
        <f ca="1">AC622</f>
        <v>1</v>
      </c>
      <c r="AR622" s="4">
        <f ca="1">AD622</f>
        <v>1</v>
      </c>
      <c r="AS622" s="4">
        <f ca="1">AE622</f>
        <v>0</v>
      </c>
      <c r="AT622" s="4" t="str">
        <f ca="1">Z622</f>
        <v>A</v>
      </c>
      <c r="AU622" s="4">
        <f>E622</f>
        <v>74.3</v>
      </c>
      <c r="AV622" s="4">
        <f>IF(AU622&lt;60, 0, IF(AU622&lt;70,2, IF(AU622&lt;80, 3, IF(AU622&lt;90,4, IF(AU622&lt;=100, 5, "?")))))</f>
        <v>3</v>
      </c>
    </row>
    <row r="623" spans="1:48" x14ac:dyDescent="0.2">
      <c r="A623" s="2" t="s">
        <v>16</v>
      </c>
      <c r="B623" s="3" t="s">
        <v>62</v>
      </c>
      <c r="C623" s="3">
        <v>96.4</v>
      </c>
      <c r="D623" s="3" t="s">
        <v>35</v>
      </c>
      <c r="E623" s="3">
        <v>72.400000000000006</v>
      </c>
      <c r="F623" s="3">
        <v>1</v>
      </c>
      <c r="G623" s="3">
        <v>62</v>
      </c>
      <c r="H623" s="3">
        <v>84</v>
      </c>
      <c r="I623" s="3">
        <v>82</v>
      </c>
      <c r="J623" s="3">
        <v>60</v>
      </c>
      <c r="K623" s="3">
        <v>63</v>
      </c>
      <c r="L623" s="3"/>
      <c r="M623" s="3">
        <v>65</v>
      </c>
      <c r="N623" s="3"/>
      <c r="O623" s="4">
        <f>MAX(G623:H623)</f>
        <v>84</v>
      </c>
      <c r="P623" s="4">
        <f>MAX(I623:J623)</f>
        <v>82</v>
      </c>
      <c r="Q623" s="4">
        <f>ABS(O623-C623)</f>
        <v>12.400000000000006</v>
      </c>
      <c r="R623" s="4">
        <f>ABS(P623-C623)</f>
        <v>14.400000000000006</v>
      </c>
      <c r="S623" s="4" t="b">
        <f ca="1">OR(O623=0,P623=0,Q623&gt;$Q$1,R623&gt;$R$1,W623="N", V623=2)</f>
        <v>0</v>
      </c>
      <c r="T623" s="4" t="str">
        <f>TRIM(CLEAN(D623))</f>
        <v>برنامج بكالوريوس هندسة الميكاترونيكس</v>
      </c>
      <c r="U623" s="4">
        <f>COUNTIF(T:T,T623)</f>
        <v>291</v>
      </c>
      <c r="V623" s="4">
        <f>IF(E623&lt;60, 0, IF(E623&lt;70,2, IF(E623&lt;80, 3, IF(E623&lt;90,4, IF(E623&lt;=100, 5, "?")))))</f>
        <v>3</v>
      </c>
      <c r="W623" s="4" t="str" cm="1">
        <f t="array" aca="1" ref="W623" ca="1">_xlfn.IFNA(INDIRECT($Y$1&amp;"!"&amp;W$1&amp;$Y623),"N")</f>
        <v>B</v>
      </c>
      <c r="X623" s="4">
        <f ca="1">COUNTIF(W:W,W623)</f>
        <v>291</v>
      </c>
      <c r="Y623" s="4">
        <f>MATCH(T623,Coding!J:J,0)</f>
        <v>6</v>
      </c>
      <c r="Z623" s="4" t="str" cm="1">
        <f t="array" aca="1" ref="Z623" ca="1">_xlfn.IFNA(INDIRECT($Y$1&amp;"!"&amp;Z$1&amp;$Y623),-1)</f>
        <v>B</v>
      </c>
      <c r="AA623" s="4" cm="1">
        <f t="array" aca="1" ref="AA623" ca="1">_xlfn.IFNA(INDIRECT($Y$1&amp;"!"&amp;AA$1&amp;$Y623),-1)</f>
        <v>0</v>
      </c>
      <c r="AB623" s="4" cm="1">
        <f t="array" aca="1" ref="AB623" ca="1">_xlfn.IFNA(INDIRECT($Y$1&amp;"!"&amp;AB$1&amp;$Y623),-1)</f>
        <v>0</v>
      </c>
      <c r="AC623" s="4" cm="1">
        <f t="array" aca="1" ref="AC623" ca="1">_xlfn.IFNA(INDIRECT($Y$1&amp;"!"&amp;AC$1&amp;$Y623),-1)</f>
        <v>1</v>
      </c>
      <c r="AD623" s="4" cm="1">
        <f t="array" aca="1" ref="AD623" ca="1">_xlfn.IFNA(INDIRECT($Y$1&amp;"!"&amp;AD$1&amp;$Y623),-1)</f>
        <v>1</v>
      </c>
      <c r="AE623" s="4" cm="1">
        <f t="array" aca="1" ref="AE623" ca="1">_xlfn.IFNA(INDIRECT($Y$1&amp;"!"&amp;AE$1&amp;$Y623),-1)</f>
        <v>1</v>
      </c>
      <c r="AF623" s="4" t="str">
        <f ca="1">_xlfn.CONCAT(W623, "-",V623)</f>
        <v>B-3</v>
      </c>
      <c r="AG623" s="4" t="str">
        <f>TEXT(ROW()-2, "0000")</f>
        <v>0621</v>
      </c>
      <c r="AH623" s="4" t="str">
        <f>IF(TRIM(CLEAN(A623))="m", "male", IF(TRIM(CLEAN(A623))="f","female", "missing"))</f>
        <v>female</v>
      </c>
      <c r="AI623" s="4">
        <f>C623</f>
        <v>96.4</v>
      </c>
      <c r="AJ623" s="4">
        <f>O623</f>
        <v>84</v>
      </c>
      <c r="AK623" s="4">
        <f>P623</f>
        <v>82</v>
      </c>
      <c r="AL623" s="4">
        <f>IF(AI623&lt;60, 0, IF(AI623&lt;70,2, IF(AI623&lt;80, 3, IF(AI623&lt;90,4, IF(AI623&lt;=100, 5, "?")))))</f>
        <v>5</v>
      </c>
      <c r="AM623" s="4">
        <f>IF(AJ623&lt;60, 0, IF(AJ623&lt;70,2, IF(AJ623&lt;80, 3, IF(AJ623&lt;90,4, IF(AJ623&lt;=100, 5, "?")))))</f>
        <v>4</v>
      </c>
      <c r="AN623" s="4">
        <f>IF(AK623&lt;60, 0, IF(AK623&lt;70,2, IF(AK623&lt;80, 3, IF(AK623&lt;90,4, IF(AK623&lt;=100, 5, "?")))))</f>
        <v>4</v>
      </c>
      <c r="AO623" s="4">
        <f ca="1">AA623</f>
        <v>0</v>
      </c>
      <c r="AP623" s="4">
        <f ca="1">AB623</f>
        <v>0</v>
      </c>
      <c r="AQ623" s="4">
        <f ca="1">AC623</f>
        <v>1</v>
      </c>
      <c r="AR623" s="4">
        <f ca="1">AD623</f>
        <v>1</v>
      </c>
      <c r="AS623" s="4">
        <f ca="1">AE623</f>
        <v>1</v>
      </c>
      <c r="AT623" s="4" t="str">
        <f ca="1">Z623</f>
        <v>B</v>
      </c>
      <c r="AU623" s="4">
        <f>E623</f>
        <v>72.400000000000006</v>
      </c>
      <c r="AV623" s="4">
        <f>IF(AU623&lt;60, 0, IF(AU623&lt;70,2, IF(AU623&lt;80, 3, IF(AU623&lt;90,4, IF(AU623&lt;=100, 5, "?")))))</f>
        <v>3</v>
      </c>
    </row>
    <row r="624" spans="1:48" x14ac:dyDescent="0.2">
      <c r="A624" s="2" t="s">
        <v>16</v>
      </c>
      <c r="B624" s="3" t="s">
        <v>46</v>
      </c>
      <c r="C624" s="3">
        <v>82.4</v>
      </c>
      <c r="D624" s="3" t="s">
        <v>46</v>
      </c>
      <c r="E624" s="3">
        <v>75</v>
      </c>
      <c r="F624" s="3">
        <v>3</v>
      </c>
      <c r="G624" s="3">
        <v>70</v>
      </c>
      <c r="H624" s="3">
        <v>0</v>
      </c>
      <c r="I624" s="3">
        <v>81</v>
      </c>
      <c r="J624" s="3">
        <v>84</v>
      </c>
      <c r="K624" s="3"/>
      <c r="L624" s="3"/>
      <c r="M624" s="3">
        <v>55</v>
      </c>
      <c r="N624" s="3">
        <v>73</v>
      </c>
      <c r="O624" s="4">
        <f>MAX(G624:H624)</f>
        <v>70</v>
      </c>
      <c r="P624" s="4">
        <f>MAX(I624:J624)</f>
        <v>84</v>
      </c>
      <c r="Q624" s="4">
        <f>ABS(O624-C624)</f>
        <v>12.400000000000006</v>
      </c>
      <c r="R624" s="4">
        <f>ABS(P624-C624)</f>
        <v>1.5999999999999943</v>
      </c>
      <c r="S624" s="4" t="b">
        <f ca="1">OR(O624=0,P624=0,Q624&gt;$Q$1,R624&gt;$R$1,W624="N", V624=2)</f>
        <v>0</v>
      </c>
      <c r="T624" s="4" t="str">
        <f>TRIM(CLEAN(D624))</f>
        <v>برنامج بكالوريوس هندسة التخطيط والتصميم الحضري</v>
      </c>
      <c r="U624" s="4">
        <f>COUNTIF(T:T,T624)</f>
        <v>24</v>
      </c>
      <c r="V624" s="4">
        <f>IF(E624&lt;60, 0, IF(E624&lt;70,2, IF(E624&lt;80, 3, IF(E624&lt;90,4, IF(E624&lt;=100, 5, "?")))))</f>
        <v>3</v>
      </c>
      <c r="W624" s="4" t="str" cm="1">
        <f t="array" aca="1" ref="W624" ca="1">_xlfn.IFNA(INDIRECT($Y$1&amp;"!"&amp;W$1&amp;$Y624),"N")</f>
        <v>C</v>
      </c>
      <c r="X624" s="4">
        <f ca="1">COUNTIF(W:W,W624)</f>
        <v>747</v>
      </c>
      <c r="Y624" s="4">
        <f>MATCH(T624,Coding!J:J,0)</f>
        <v>7</v>
      </c>
      <c r="Z624" s="4" t="str" cm="1">
        <f t="array" aca="1" ref="Z624" ca="1">_xlfn.IFNA(INDIRECT($Y$1&amp;"!"&amp;Z$1&amp;$Y624),-1)</f>
        <v>C</v>
      </c>
      <c r="AA624" s="4" cm="1">
        <f t="array" aca="1" ref="AA624" ca="1">_xlfn.IFNA(INDIRECT($Y$1&amp;"!"&amp;AA$1&amp;$Y624),-1)</f>
        <v>0</v>
      </c>
      <c r="AB624" s="4" cm="1">
        <f t="array" aca="1" ref="AB624" ca="1">_xlfn.IFNA(INDIRECT($Y$1&amp;"!"&amp;AB$1&amp;$Y624),-1)</f>
        <v>1</v>
      </c>
      <c r="AC624" s="4" cm="1">
        <f t="array" aca="1" ref="AC624" ca="1">_xlfn.IFNA(INDIRECT($Y$1&amp;"!"&amp;AC$1&amp;$Y624),-1)</f>
        <v>0</v>
      </c>
      <c r="AD624" s="4" cm="1">
        <f t="array" aca="1" ref="AD624" ca="1">_xlfn.IFNA(INDIRECT($Y$1&amp;"!"&amp;AD$1&amp;$Y624),-1)</f>
        <v>0</v>
      </c>
      <c r="AE624" s="4" cm="1">
        <f t="array" aca="1" ref="AE624" ca="1">_xlfn.IFNA(INDIRECT($Y$1&amp;"!"&amp;AE$1&amp;$Y624),-1)</f>
        <v>0</v>
      </c>
      <c r="AF624" s="4" t="str">
        <f ca="1">_xlfn.CONCAT(W624, "-",V624)</f>
        <v>C-3</v>
      </c>
      <c r="AG624" s="4" t="str">
        <f>TEXT(ROW()-2, "0000")</f>
        <v>0622</v>
      </c>
      <c r="AH624" s="4" t="str">
        <f>IF(TRIM(CLEAN(A624))="m", "male", IF(TRIM(CLEAN(A624))="f","female", "missing"))</f>
        <v>female</v>
      </c>
      <c r="AI624" s="4">
        <f>C624</f>
        <v>82.4</v>
      </c>
      <c r="AJ624" s="4">
        <f>O624</f>
        <v>70</v>
      </c>
      <c r="AK624" s="4">
        <f>P624</f>
        <v>84</v>
      </c>
      <c r="AL624" s="4">
        <f>IF(AI624&lt;60, 0, IF(AI624&lt;70,2, IF(AI624&lt;80, 3, IF(AI624&lt;90,4, IF(AI624&lt;=100, 5, "?")))))</f>
        <v>4</v>
      </c>
      <c r="AM624" s="4">
        <f>IF(AJ624&lt;60, 0, IF(AJ624&lt;70,2, IF(AJ624&lt;80, 3, IF(AJ624&lt;90,4, IF(AJ624&lt;=100, 5, "?")))))</f>
        <v>3</v>
      </c>
      <c r="AN624" s="4">
        <f>IF(AK624&lt;60, 0, IF(AK624&lt;70,2, IF(AK624&lt;80, 3, IF(AK624&lt;90,4, IF(AK624&lt;=100, 5, "?")))))</f>
        <v>4</v>
      </c>
      <c r="AO624" s="4">
        <f ca="1">AA624</f>
        <v>0</v>
      </c>
      <c r="AP624" s="4">
        <f ca="1">AB624</f>
        <v>1</v>
      </c>
      <c r="AQ624" s="4">
        <f ca="1">AC624</f>
        <v>0</v>
      </c>
      <c r="AR624" s="4">
        <f ca="1">AD624</f>
        <v>0</v>
      </c>
      <c r="AS624" s="4">
        <f ca="1">AE624</f>
        <v>0</v>
      </c>
      <c r="AT624" s="4" t="str">
        <f ca="1">Z624</f>
        <v>C</v>
      </c>
      <c r="AU624" s="4">
        <f>E624</f>
        <v>75</v>
      </c>
      <c r="AV624" s="4">
        <f>IF(AU624&lt;60, 0, IF(AU624&lt;70,2, IF(AU624&lt;80, 3, IF(AU624&lt;90,4, IF(AU624&lt;=100, 5, "?")))))</f>
        <v>3</v>
      </c>
    </row>
    <row r="625" spans="1:48" x14ac:dyDescent="0.2">
      <c r="A625" s="2" t="s">
        <v>16</v>
      </c>
      <c r="B625" s="3" t="s">
        <v>37</v>
      </c>
      <c r="C625" s="3">
        <v>92.4</v>
      </c>
      <c r="D625" s="3" t="s">
        <v>26</v>
      </c>
      <c r="E625" s="3">
        <v>73.8</v>
      </c>
      <c r="F625" s="3">
        <v>1</v>
      </c>
      <c r="G625" s="3">
        <v>80</v>
      </c>
      <c r="H625" s="3">
        <v>75</v>
      </c>
      <c r="I625" s="3">
        <v>85</v>
      </c>
      <c r="J625" s="3">
        <v>73</v>
      </c>
      <c r="K625" s="3">
        <v>75</v>
      </c>
      <c r="L625" s="3"/>
      <c r="M625" s="3">
        <v>73</v>
      </c>
      <c r="N625" s="3"/>
      <c r="O625" s="4">
        <f>MAX(G625:H625)</f>
        <v>80</v>
      </c>
      <c r="P625" s="4">
        <f>MAX(I625:J625)</f>
        <v>85</v>
      </c>
      <c r="Q625" s="4">
        <f>ABS(O625-C625)</f>
        <v>12.400000000000006</v>
      </c>
      <c r="R625" s="4">
        <f>ABS(P625-C625)</f>
        <v>7.4000000000000057</v>
      </c>
      <c r="S625" s="4" t="b">
        <f ca="1">OR(O625=0,P625=0,Q625&gt;$Q$1,R625&gt;$R$1,W625="N", V625=2)</f>
        <v>0</v>
      </c>
      <c r="T625" s="4" t="str">
        <f>TRIM(CLEAN(D625))</f>
        <v>برنامج بكالوريوس الهندسة المدنية</v>
      </c>
      <c r="U625" s="4">
        <f>COUNTIF(T:T,T625)</f>
        <v>723</v>
      </c>
      <c r="V625" s="4">
        <f>IF(E625&lt;60, 0, IF(E625&lt;70,2, IF(E625&lt;80, 3, IF(E625&lt;90,4, IF(E625&lt;=100, 5, "?")))))</f>
        <v>3</v>
      </c>
      <c r="W625" s="4" t="str" cm="1">
        <f t="array" aca="1" ref="W625" ca="1">_xlfn.IFNA(INDIRECT($Y$1&amp;"!"&amp;W$1&amp;$Y625),"N")</f>
        <v>C</v>
      </c>
      <c r="X625" s="4">
        <f ca="1">COUNTIF(W:W,W625)</f>
        <v>747</v>
      </c>
      <c r="Y625" s="4">
        <f>MATCH(T625,Coding!J:J,0)</f>
        <v>8</v>
      </c>
      <c r="Z625" s="4" t="str" cm="1">
        <f t="array" aca="1" ref="Z625" ca="1">_xlfn.IFNA(INDIRECT($Y$1&amp;"!"&amp;Z$1&amp;$Y625),-1)</f>
        <v>C</v>
      </c>
      <c r="AA625" s="4" cm="1">
        <f t="array" aca="1" ref="AA625" ca="1">_xlfn.IFNA(INDIRECT($Y$1&amp;"!"&amp;AA$1&amp;$Y625),-1)</f>
        <v>1</v>
      </c>
      <c r="AB625" s="4" cm="1">
        <f t="array" aca="1" ref="AB625" ca="1">_xlfn.IFNA(INDIRECT($Y$1&amp;"!"&amp;AB$1&amp;$Y625),-1)</f>
        <v>1</v>
      </c>
      <c r="AC625" s="4" cm="1">
        <f t="array" aca="1" ref="AC625" ca="1">_xlfn.IFNA(INDIRECT($Y$1&amp;"!"&amp;AC$1&amp;$Y625),-1)</f>
        <v>1</v>
      </c>
      <c r="AD625" s="4" cm="1">
        <f t="array" aca="1" ref="AD625" ca="1">_xlfn.IFNA(INDIRECT($Y$1&amp;"!"&amp;AD$1&amp;$Y625),-1)</f>
        <v>0</v>
      </c>
      <c r="AE625" s="4" cm="1">
        <f t="array" aca="1" ref="AE625" ca="1">_xlfn.IFNA(INDIRECT($Y$1&amp;"!"&amp;AE$1&amp;$Y625),-1)</f>
        <v>0</v>
      </c>
      <c r="AF625" s="4" t="str">
        <f ca="1">_xlfn.CONCAT(W625, "-",V625)</f>
        <v>C-3</v>
      </c>
      <c r="AG625" s="4" t="str">
        <f>TEXT(ROW()-2, "0000")</f>
        <v>0623</v>
      </c>
      <c r="AH625" s="4" t="str">
        <f>IF(TRIM(CLEAN(A625))="m", "male", IF(TRIM(CLEAN(A625))="f","female", "missing"))</f>
        <v>female</v>
      </c>
      <c r="AI625" s="4">
        <f>C625</f>
        <v>92.4</v>
      </c>
      <c r="AJ625" s="4">
        <f>O625</f>
        <v>80</v>
      </c>
      <c r="AK625" s="4">
        <f>P625</f>
        <v>85</v>
      </c>
      <c r="AL625" s="4">
        <f>IF(AI625&lt;60, 0, IF(AI625&lt;70,2, IF(AI625&lt;80, 3, IF(AI625&lt;90,4, IF(AI625&lt;=100, 5, "?")))))</f>
        <v>5</v>
      </c>
      <c r="AM625" s="4">
        <f>IF(AJ625&lt;60, 0, IF(AJ625&lt;70,2, IF(AJ625&lt;80, 3, IF(AJ625&lt;90,4, IF(AJ625&lt;=100, 5, "?")))))</f>
        <v>4</v>
      </c>
      <c r="AN625" s="4">
        <f>IF(AK625&lt;60, 0, IF(AK625&lt;70,2, IF(AK625&lt;80, 3, IF(AK625&lt;90,4, IF(AK625&lt;=100, 5, "?")))))</f>
        <v>4</v>
      </c>
      <c r="AO625" s="4">
        <f ca="1">AA625</f>
        <v>1</v>
      </c>
      <c r="AP625" s="4">
        <f ca="1">AB625</f>
        <v>1</v>
      </c>
      <c r="AQ625" s="4">
        <f ca="1">AC625</f>
        <v>1</v>
      </c>
      <c r="AR625" s="4">
        <f ca="1">AD625</f>
        <v>0</v>
      </c>
      <c r="AS625" s="4">
        <f ca="1">AE625</f>
        <v>0</v>
      </c>
      <c r="AT625" s="4" t="str">
        <f ca="1">Z625</f>
        <v>C</v>
      </c>
      <c r="AU625" s="4">
        <f>E625</f>
        <v>73.8</v>
      </c>
      <c r="AV625" s="4">
        <f>IF(AU625&lt;60, 0, IF(AU625&lt;70,2, IF(AU625&lt;80, 3, IF(AU625&lt;90,4, IF(AU625&lt;=100, 5, "?")))))</f>
        <v>3</v>
      </c>
    </row>
    <row r="626" spans="1:48" x14ac:dyDescent="0.2">
      <c r="A626" s="2" t="s">
        <v>13</v>
      </c>
      <c r="B626" s="3" t="s">
        <v>37</v>
      </c>
      <c r="C626" s="3">
        <v>92.4</v>
      </c>
      <c r="D626" s="3" t="s">
        <v>26</v>
      </c>
      <c r="E626" s="3">
        <v>76.400000000000006</v>
      </c>
      <c r="F626" s="3">
        <v>1</v>
      </c>
      <c r="G626" s="3">
        <v>80</v>
      </c>
      <c r="H626" s="3">
        <v>66</v>
      </c>
      <c r="I626" s="3">
        <v>82</v>
      </c>
      <c r="J626" s="3">
        <v>66</v>
      </c>
      <c r="K626" s="3">
        <v>86</v>
      </c>
      <c r="L626" s="3"/>
      <c r="M626" s="3">
        <v>82</v>
      </c>
      <c r="N626" s="3"/>
      <c r="O626" s="4">
        <f>MAX(G626:H626)</f>
        <v>80</v>
      </c>
      <c r="P626" s="4">
        <f>MAX(I626:J626)</f>
        <v>82</v>
      </c>
      <c r="Q626" s="4">
        <f>ABS(O626-C626)</f>
        <v>12.400000000000006</v>
      </c>
      <c r="R626" s="4">
        <f>ABS(P626-C626)</f>
        <v>10.400000000000006</v>
      </c>
      <c r="S626" s="4" t="b">
        <f ca="1">OR(O626=0,P626=0,Q626&gt;$Q$1,R626&gt;$R$1,W626="N", V626=2)</f>
        <v>0</v>
      </c>
      <c r="T626" s="4" t="str">
        <f>TRIM(CLEAN(D626))</f>
        <v>برنامج بكالوريوس الهندسة المدنية</v>
      </c>
      <c r="U626" s="4">
        <f>COUNTIF(T:T,T626)</f>
        <v>723</v>
      </c>
      <c r="V626" s="4">
        <f>IF(E626&lt;60, 0, IF(E626&lt;70,2, IF(E626&lt;80, 3, IF(E626&lt;90,4, IF(E626&lt;=100, 5, "?")))))</f>
        <v>3</v>
      </c>
      <c r="W626" s="4" t="str" cm="1">
        <f t="array" aca="1" ref="W626" ca="1">_xlfn.IFNA(INDIRECT($Y$1&amp;"!"&amp;W$1&amp;$Y626),"N")</f>
        <v>C</v>
      </c>
      <c r="X626" s="4">
        <f ca="1">COUNTIF(W:W,W626)</f>
        <v>747</v>
      </c>
      <c r="Y626" s="4">
        <f>MATCH(T626,Coding!J:J,0)</f>
        <v>8</v>
      </c>
      <c r="Z626" s="4" t="str" cm="1">
        <f t="array" aca="1" ref="Z626" ca="1">_xlfn.IFNA(INDIRECT($Y$1&amp;"!"&amp;Z$1&amp;$Y626),-1)</f>
        <v>C</v>
      </c>
      <c r="AA626" s="4" cm="1">
        <f t="array" aca="1" ref="AA626" ca="1">_xlfn.IFNA(INDIRECT($Y$1&amp;"!"&amp;AA$1&amp;$Y626),-1)</f>
        <v>1</v>
      </c>
      <c r="AB626" s="4" cm="1">
        <f t="array" aca="1" ref="AB626" ca="1">_xlfn.IFNA(INDIRECT($Y$1&amp;"!"&amp;AB$1&amp;$Y626),-1)</f>
        <v>1</v>
      </c>
      <c r="AC626" s="4" cm="1">
        <f t="array" aca="1" ref="AC626" ca="1">_xlfn.IFNA(INDIRECT($Y$1&amp;"!"&amp;AC$1&amp;$Y626),-1)</f>
        <v>1</v>
      </c>
      <c r="AD626" s="4" cm="1">
        <f t="array" aca="1" ref="AD626" ca="1">_xlfn.IFNA(INDIRECT($Y$1&amp;"!"&amp;AD$1&amp;$Y626),-1)</f>
        <v>0</v>
      </c>
      <c r="AE626" s="4" cm="1">
        <f t="array" aca="1" ref="AE626" ca="1">_xlfn.IFNA(INDIRECT($Y$1&amp;"!"&amp;AE$1&amp;$Y626),-1)</f>
        <v>0</v>
      </c>
      <c r="AF626" s="4" t="str">
        <f ca="1">_xlfn.CONCAT(W626, "-",V626)</f>
        <v>C-3</v>
      </c>
      <c r="AG626" s="4" t="str">
        <f>TEXT(ROW()-2, "0000")</f>
        <v>0624</v>
      </c>
      <c r="AH626" s="4" t="str">
        <f>IF(TRIM(CLEAN(A626))="m", "male", IF(TRIM(CLEAN(A626))="f","female", "missing"))</f>
        <v>male</v>
      </c>
      <c r="AI626" s="4">
        <f>C626</f>
        <v>92.4</v>
      </c>
      <c r="AJ626" s="4">
        <f>O626</f>
        <v>80</v>
      </c>
      <c r="AK626" s="4">
        <f>P626</f>
        <v>82</v>
      </c>
      <c r="AL626" s="4">
        <f>IF(AI626&lt;60, 0, IF(AI626&lt;70,2, IF(AI626&lt;80, 3, IF(AI626&lt;90,4, IF(AI626&lt;=100, 5, "?")))))</f>
        <v>5</v>
      </c>
      <c r="AM626" s="4">
        <f>IF(AJ626&lt;60, 0, IF(AJ626&lt;70,2, IF(AJ626&lt;80, 3, IF(AJ626&lt;90,4, IF(AJ626&lt;=100, 5, "?")))))</f>
        <v>4</v>
      </c>
      <c r="AN626" s="4">
        <f>IF(AK626&lt;60, 0, IF(AK626&lt;70,2, IF(AK626&lt;80, 3, IF(AK626&lt;90,4, IF(AK626&lt;=100, 5, "?")))))</f>
        <v>4</v>
      </c>
      <c r="AO626" s="4">
        <f ca="1">AA626</f>
        <v>1</v>
      </c>
      <c r="AP626" s="4">
        <f ca="1">AB626</f>
        <v>1</v>
      </c>
      <c r="AQ626" s="4">
        <f ca="1">AC626</f>
        <v>1</v>
      </c>
      <c r="AR626" s="4">
        <f ca="1">AD626</f>
        <v>0</v>
      </c>
      <c r="AS626" s="4">
        <f ca="1">AE626</f>
        <v>0</v>
      </c>
      <c r="AT626" s="4" t="str">
        <f ca="1">Z626</f>
        <v>C</v>
      </c>
      <c r="AU626" s="4">
        <f>E626</f>
        <v>76.400000000000006</v>
      </c>
      <c r="AV626" s="4">
        <f>IF(AU626&lt;60, 0, IF(AU626&lt;70,2, IF(AU626&lt;80, 3, IF(AU626&lt;90,4, IF(AU626&lt;=100, 5, "?")))))</f>
        <v>3</v>
      </c>
    </row>
    <row r="627" spans="1:48" x14ac:dyDescent="0.2">
      <c r="A627" s="2" t="s">
        <v>13</v>
      </c>
      <c r="B627" s="3" t="s">
        <v>37</v>
      </c>
      <c r="C627" s="3">
        <v>93.4</v>
      </c>
      <c r="D627" s="3" t="s">
        <v>26</v>
      </c>
      <c r="E627" s="3">
        <v>72.400000000000006</v>
      </c>
      <c r="F627" s="3">
        <v>1</v>
      </c>
      <c r="G627" s="3">
        <v>72</v>
      </c>
      <c r="H627" s="3">
        <v>81</v>
      </c>
      <c r="I627" s="3">
        <v>84</v>
      </c>
      <c r="J627" s="3">
        <v>71</v>
      </c>
      <c r="K627" s="3">
        <v>60</v>
      </c>
      <c r="L627" s="3"/>
      <c r="M627" s="3">
        <v>77</v>
      </c>
      <c r="N627" s="3"/>
      <c r="O627" s="4">
        <f>MAX(G627:H627)</f>
        <v>81</v>
      </c>
      <c r="P627" s="4">
        <f>MAX(I627:J627)</f>
        <v>84</v>
      </c>
      <c r="Q627" s="4">
        <f>ABS(O627-C627)</f>
        <v>12.400000000000006</v>
      </c>
      <c r="R627" s="4">
        <f>ABS(P627-C627)</f>
        <v>9.4000000000000057</v>
      </c>
      <c r="S627" s="4" t="b">
        <f ca="1">OR(O627=0,P627=0,Q627&gt;$Q$1,R627&gt;$R$1,W627="N", V627=2)</f>
        <v>0</v>
      </c>
      <c r="T627" s="4" t="str">
        <f>TRIM(CLEAN(D627))</f>
        <v>برنامج بكالوريوس الهندسة المدنية</v>
      </c>
      <c r="U627" s="4">
        <f>COUNTIF(T:T,T627)</f>
        <v>723</v>
      </c>
      <c r="V627" s="4">
        <f>IF(E627&lt;60, 0, IF(E627&lt;70,2, IF(E627&lt;80, 3, IF(E627&lt;90,4, IF(E627&lt;=100, 5, "?")))))</f>
        <v>3</v>
      </c>
      <c r="W627" s="4" t="str" cm="1">
        <f t="array" aca="1" ref="W627" ca="1">_xlfn.IFNA(INDIRECT($Y$1&amp;"!"&amp;W$1&amp;$Y627),"N")</f>
        <v>C</v>
      </c>
      <c r="X627" s="4">
        <f ca="1">COUNTIF(W:W,W627)</f>
        <v>747</v>
      </c>
      <c r="Y627" s="4">
        <f>MATCH(T627,Coding!J:J,0)</f>
        <v>8</v>
      </c>
      <c r="Z627" s="4" t="str" cm="1">
        <f t="array" aca="1" ref="Z627" ca="1">_xlfn.IFNA(INDIRECT($Y$1&amp;"!"&amp;Z$1&amp;$Y627),-1)</f>
        <v>C</v>
      </c>
      <c r="AA627" s="4" cm="1">
        <f t="array" aca="1" ref="AA627" ca="1">_xlfn.IFNA(INDIRECT($Y$1&amp;"!"&amp;AA$1&amp;$Y627),-1)</f>
        <v>1</v>
      </c>
      <c r="AB627" s="4" cm="1">
        <f t="array" aca="1" ref="AB627" ca="1">_xlfn.IFNA(INDIRECT($Y$1&amp;"!"&amp;AB$1&amp;$Y627),-1)</f>
        <v>1</v>
      </c>
      <c r="AC627" s="4" cm="1">
        <f t="array" aca="1" ref="AC627" ca="1">_xlfn.IFNA(INDIRECT($Y$1&amp;"!"&amp;AC$1&amp;$Y627),-1)</f>
        <v>1</v>
      </c>
      <c r="AD627" s="4" cm="1">
        <f t="array" aca="1" ref="AD627" ca="1">_xlfn.IFNA(INDIRECT($Y$1&amp;"!"&amp;AD$1&amp;$Y627),-1)</f>
        <v>0</v>
      </c>
      <c r="AE627" s="4" cm="1">
        <f t="array" aca="1" ref="AE627" ca="1">_xlfn.IFNA(INDIRECT($Y$1&amp;"!"&amp;AE$1&amp;$Y627),-1)</f>
        <v>0</v>
      </c>
      <c r="AF627" s="4" t="str">
        <f ca="1">_xlfn.CONCAT(W627, "-",V627)</f>
        <v>C-3</v>
      </c>
      <c r="AG627" s="4" t="str">
        <f>TEXT(ROW()-2, "0000")</f>
        <v>0625</v>
      </c>
      <c r="AH627" s="4" t="str">
        <f>IF(TRIM(CLEAN(A627))="m", "male", IF(TRIM(CLEAN(A627))="f","female", "missing"))</f>
        <v>male</v>
      </c>
      <c r="AI627" s="4">
        <f>C627</f>
        <v>93.4</v>
      </c>
      <c r="AJ627" s="4">
        <f>O627</f>
        <v>81</v>
      </c>
      <c r="AK627" s="4">
        <f>P627</f>
        <v>84</v>
      </c>
      <c r="AL627" s="4">
        <f>IF(AI627&lt;60, 0, IF(AI627&lt;70,2, IF(AI627&lt;80, 3, IF(AI627&lt;90,4, IF(AI627&lt;=100, 5, "?")))))</f>
        <v>5</v>
      </c>
      <c r="AM627" s="4">
        <f>IF(AJ627&lt;60, 0, IF(AJ627&lt;70,2, IF(AJ627&lt;80, 3, IF(AJ627&lt;90,4, IF(AJ627&lt;=100, 5, "?")))))</f>
        <v>4</v>
      </c>
      <c r="AN627" s="4">
        <f>IF(AK627&lt;60, 0, IF(AK627&lt;70,2, IF(AK627&lt;80, 3, IF(AK627&lt;90,4, IF(AK627&lt;=100, 5, "?")))))</f>
        <v>4</v>
      </c>
      <c r="AO627" s="4">
        <f ca="1">AA627</f>
        <v>1</v>
      </c>
      <c r="AP627" s="4">
        <f ca="1">AB627</f>
        <v>1</v>
      </c>
      <c r="AQ627" s="4">
        <f ca="1">AC627</f>
        <v>1</v>
      </c>
      <c r="AR627" s="4">
        <f ca="1">AD627</f>
        <v>0</v>
      </c>
      <c r="AS627" s="4">
        <f ca="1">AE627</f>
        <v>0</v>
      </c>
      <c r="AT627" s="4" t="str">
        <f ca="1">Z627</f>
        <v>C</v>
      </c>
      <c r="AU627" s="4">
        <f>E627</f>
        <v>72.400000000000006</v>
      </c>
      <c r="AV627" s="4">
        <f>IF(AU627&lt;60, 0, IF(AU627&lt;70,2, IF(AU627&lt;80, 3, IF(AU627&lt;90,4, IF(AU627&lt;=100, 5, "?")))))</f>
        <v>3</v>
      </c>
    </row>
    <row r="628" spans="1:48" x14ac:dyDescent="0.2">
      <c r="A628" s="2" t="s">
        <v>16</v>
      </c>
      <c r="B628" s="3" t="s">
        <v>46</v>
      </c>
      <c r="C628" s="3">
        <v>93.4</v>
      </c>
      <c r="D628" s="3" t="s">
        <v>46</v>
      </c>
      <c r="E628" s="3">
        <v>79.5</v>
      </c>
      <c r="F628" s="3">
        <v>1</v>
      </c>
      <c r="G628" s="3">
        <v>80</v>
      </c>
      <c r="H628" s="3">
        <v>81</v>
      </c>
      <c r="I628" s="3">
        <v>93</v>
      </c>
      <c r="J628" s="3">
        <v>80</v>
      </c>
      <c r="K628" s="3"/>
      <c r="L628" s="3"/>
      <c r="M628" s="3">
        <v>83</v>
      </c>
      <c r="N628" s="3"/>
      <c r="O628" s="4">
        <f>MAX(G628:H628)</f>
        <v>81</v>
      </c>
      <c r="P628" s="4">
        <f>MAX(I628:J628)</f>
        <v>93</v>
      </c>
      <c r="Q628" s="4">
        <f>ABS(O628-C628)</f>
        <v>12.400000000000006</v>
      </c>
      <c r="R628" s="4">
        <f>ABS(P628-C628)</f>
        <v>0.40000000000000568</v>
      </c>
      <c r="S628" s="4" t="b">
        <f ca="1">OR(O628=0,P628=0,Q628&gt;$Q$1,R628&gt;$R$1,W628="N", V628=2)</f>
        <v>0</v>
      </c>
      <c r="T628" s="4" t="str">
        <f>TRIM(CLEAN(D628))</f>
        <v>برنامج بكالوريوس هندسة التخطيط والتصميم الحضري</v>
      </c>
      <c r="U628" s="4">
        <f>COUNTIF(T:T,T628)</f>
        <v>24</v>
      </c>
      <c r="V628" s="4">
        <f>IF(E628&lt;60, 0, IF(E628&lt;70,2, IF(E628&lt;80, 3, IF(E628&lt;90,4, IF(E628&lt;=100, 5, "?")))))</f>
        <v>3</v>
      </c>
      <c r="W628" s="4" t="str" cm="1">
        <f t="array" aca="1" ref="W628" ca="1">_xlfn.IFNA(INDIRECT($Y$1&amp;"!"&amp;W$1&amp;$Y628),"N")</f>
        <v>C</v>
      </c>
      <c r="X628" s="4">
        <f ca="1">COUNTIF(W:W,W628)</f>
        <v>747</v>
      </c>
      <c r="Y628" s="4">
        <f>MATCH(T628,Coding!J:J,0)</f>
        <v>7</v>
      </c>
      <c r="Z628" s="4" t="str" cm="1">
        <f t="array" aca="1" ref="Z628" ca="1">_xlfn.IFNA(INDIRECT($Y$1&amp;"!"&amp;Z$1&amp;$Y628),-1)</f>
        <v>C</v>
      </c>
      <c r="AA628" s="4" cm="1">
        <f t="array" aca="1" ref="AA628" ca="1">_xlfn.IFNA(INDIRECT($Y$1&amp;"!"&amp;AA$1&amp;$Y628),-1)</f>
        <v>0</v>
      </c>
      <c r="AB628" s="4" cm="1">
        <f t="array" aca="1" ref="AB628" ca="1">_xlfn.IFNA(INDIRECT($Y$1&amp;"!"&amp;AB$1&amp;$Y628),-1)</f>
        <v>1</v>
      </c>
      <c r="AC628" s="4" cm="1">
        <f t="array" aca="1" ref="AC628" ca="1">_xlfn.IFNA(INDIRECT($Y$1&amp;"!"&amp;AC$1&amp;$Y628),-1)</f>
        <v>0</v>
      </c>
      <c r="AD628" s="4" cm="1">
        <f t="array" aca="1" ref="AD628" ca="1">_xlfn.IFNA(INDIRECT($Y$1&amp;"!"&amp;AD$1&amp;$Y628),-1)</f>
        <v>0</v>
      </c>
      <c r="AE628" s="4" cm="1">
        <f t="array" aca="1" ref="AE628" ca="1">_xlfn.IFNA(INDIRECT($Y$1&amp;"!"&amp;AE$1&amp;$Y628),-1)</f>
        <v>0</v>
      </c>
      <c r="AF628" s="4" t="str">
        <f ca="1">_xlfn.CONCAT(W628, "-",V628)</f>
        <v>C-3</v>
      </c>
      <c r="AG628" s="4" t="str">
        <f>TEXT(ROW()-2, "0000")</f>
        <v>0626</v>
      </c>
      <c r="AH628" s="4" t="str">
        <f>IF(TRIM(CLEAN(A628))="m", "male", IF(TRIM(CLEAN(A628))="f","female", "missing"))</f>
        <v>female</v>
      </c>
      <c r="AI628" s="4">
        <f>C628</f>
        <v>93.4</v>
      </c>
      <c r="AJ628" s="4">
        <f>O628</f>
        <v>81</v>
      </c>
      <c r="AK628" s="4">
        <f>P628</f>
        <v>93</v>
      </c>
      <c r="AL628" s="4">
        <f>IF(AI628&lt;60, 0, IF(AI628&lt;70,2, IF(AI628&lt;80, 3, IF(AI628&lt;90,4, IF(AI628&lt;=100, 5, "?")))))</f>
        <v>5</v>
      </c>
      <c r="AM628" s="4">
        <f>IF(AJ628&lt;60, 0, IF(AJ628&lt;70,2, IF(AJ628&lt;80, 3, IF(AJ628&lt;90,4, IF(AJ628&lt;=100, 5, "?")))))</f>
        <v>4</v>
      </c>
      <c r="AN628" s="4">
        <f>IF(AK628&lt;60, 0, IF(AK628&lt;70,2, IF(AK628&lt;80, 3, IF(AK628&lt;90,4, IF(AK628&lt;=100, 5, "?")))))</f>
        <v>5</v>
      </c>
      <c r="AO628" s="4">
        <f ca="1">AA628</f>
        <v>0</v>
      </c>
      <c r="AP628" s="4">
        <f ca="1">AB628</f>
        <v>1</v>
      </c>
      <c r="AQ628" s="4">
        <f ca="1">AC628</f>
        <v>0</v>
      </c>
      <c r="AR628" s="4">
        <f ca="1">AD628</f>
        <v>0</v>
      </c>
      <c r="AS628" s="4">
        <f ca="1">AE628</f>
        <v>0</v>
      </c>
      <c r="AT628" s="4" t="str">
        <f ca="1">Z628</f>
        <v>C</v>
      </c>
      <c r="AU628" s="4">
        <f>E628</f>
        <v>79.5</v>
      </c>
      <c r="AV628" s="4">
        <f>IF(AU628&lt;60, 0, IF(AU628&lt;70,2, IF(AU628&lt;80, 3, IF(AU628&lt;90,4, IF(AU628&lt;=100, 5, "?")))))</f>
        <v>3</v>
      </c>
    </row>
    <row r="629" spans="1:48" x14ac:dyDescent="0.2">
      <c r="A629" s="2" t="s">
        <v>16</v>
      </c>
      <c r="B629" s="3" t="s">
        <v>33</v>
      </c>
      <c r="C629" s="3">
        <v>82.4</v>
      </c>
      <c r="D629" s="3" t="s">
        <v>33</v>
      </c>
      <c r="E629" s="3">
        <v>70.2</v>
      </c>
      <c r="F629" s="3">
        <v>1</v>
      </c>
      <c r="G629" s="3">
        <v>70</v>
      </c>
      <c r="H629" s="3">
        <v>60</v>
      </c>
      <c r="I629" s="3">
        <v>73</v>
      </c>
      <c r="J629" s="3">
        <v>60</v>
      </c>
      <c r="K629" s="3"/>
      <c r="L629" s="3"/>
      <c r="M629" s="3"/>
      <c r="N629" s="3"/>
      <c r="O629" s="4">
        <f>MAX(G629:H629)</f>
        <v>70</v>
      </c>
      <c r="P629" s="4">
        <f>MAX(I629:J629)</f>
        <v>73</v>
      </c>
      <c r="Q629" s="4">
        <f>ABS(O629-C629)</f>
        <v>12.400000000000006</v>
      </c>
      <c r="R629" s="4">
        <f>ABS(P629-C629)</f>
        <v>9.4000000000000057</v>
      </c>
      <c r="S629" s="4" t="b">
        <f ca="1">OR(O629=0,P629=0,Q629&gt;$Q$1,R629&gt;$R$1,W629="N", V629=2)</f>
        <v>0</v>
      </c>
      <c r="T629" s="4" t="str">
        <f>TRIM(CLEAN(D629))</f>
        <v>برنامج بكالوريوس علم الحاسوب</v>
      </c>
      <c r="U629" s="4">
        <f>COUNTIF(T:T,T629)</f>
        <v>589</v>
      </c>
      <c r="V629" s="4">
        <f>IF(E629&lt;60, 0, IF(E629&lt;70,2, IF(E629&lt;80, 3, IF(E629&lt;90,4, IF(E629&lt;=100, 5, "?")))))</f>
        <v>3</v>
      </c>
      <c r="W629" s="4" t="str" cm="1">
        <f t="array" aca="1" ref="W629" ca="1">_xlfn.IFNA(INDIRECT($Y$1&amp;"!"&amp;W$1&amp;$Y629),"N")</f>
        <v>D</v>
      </c>
      <c r="X629" s="4">
        <f ca="1">COUNTIF(W:W,W629)</f>
        <v>589</v>
      </c>
      <c r="Y629" s="4">
        <f>MATCH(T629,Coding!J:J,0)</f>
        <v>9</v>
      </c>
      <c r="Z629" s="4" t="str" cm="1">
        <f t="array" aca="1" ref="Z629" ca="1">_xlfn.IFNA(INDIRECT($Y$1&amp;"!"&amp;Z$1&amp;$Y629),-1)</f>
        <v>D</v>
      </c>
      <c r="AA629" s="4" cm="1">
        <f t="array" aca="1" ref="AA629" ca="1">_xlfn.IFNA(INDIRECT($Y$1&amp;"!"&amp;AA$1&amp;$Y629),-1)</f>
        <v>0</v>
      </c>
      <c r="AB629" s="4" cm="1">
        <f t="array" aca="1" ref="AB629" ca="1">_xlfn.IFNA(INDIRECT($Y$1&amp;"!"&amp;AB$1&amp;$Y629),-1)</f>
        <v>1</v>
      </c>
      <c r="AC629" s="4" cm="1">
        <f t="array" aca="1" ref="AC629" ca="1">_xlfn.IFNA(INDIRECT($Y$1&amp;"!"&amp;AC$1&amp;$Y629),-1)</f>
        <v>0</v>
      </c>
      <c r="AD629" s="4" cm="1">
        <f t="array" aca="1" ref="AD629" ca="1">_xlfn.IFNA(INDIRECT($Y$1&amp;"!"&amp;AD$1&amp;$Y629),-1)</f>
        <v>0</v>
      </c>
      <c r="AE629" s="4" cm="1">
        <f t="array" aca="1" ref="AE629" ca="1">_xlfn.IFNA(INDIRECT($Y$1&amp;"!"&amp;AE$1&amp;$Y629),-1)</f>
        <v>0</v>
      </c>
      <c r="AF629" s="4" t="str">
        <f ca="1">_xlfn.CONCAT(W629, "-",V629)</f>
        <v>D-3</v>
      </c>
      <c r="AG629" s="4" t="str">
        <f>TEXT(ROW()-2, "0000")</f>
        <v>0627</v>
      </c>
      <c r="AH629" s="4" t="str">
        <f>IF(TRIM(CLEAN(A629))="m", "male", IF(TRIM(CLEAN(A629))="f","female", "missing"))</f>
        <v>female</v>
      </c>
      <c r="AI629" s="4">
        <f>C629</f>
        <v>82.4</v>
      </c>
      <c r="AJ629" s="4">
        <f>O629</f>
        <v>70</v>
      </c>
      <c r="AK629" s="4">
        <f>P629</f>
        <v>73</v>
      </c>
      <c r="AL629" s="4">
        <f>IF(AI629&lt;60, 0, IF(AI629&lt;70,2, IF(AI629&lt;80, 3, IF(AI629&lt;90,4, IF(AI629&lt;=100, 5, "?")))))</f>
        <v>4</v>
      </c>
      <c r="AM629" s="4">
        <f>IF(AJ629&lt;60, 0, IF(AJ629&lt;70,2, IF(AJ629&lt;80, 3, IF(AJ629&lt;90,4, IF(AJ629&lt;=100, 5, "?")))))</f>
        <v>3</v>
      </c>
      <c r="AN629" s="4">
        <f>IF(AK629&lt;60, 0, IF(AK629&lt;70,2, IF(AK629&lt;80, 3, IF(AK629&lt;90,4, IF(AK629&lt;=100, 5, "?")))))</f>
        <v>3</v>
      </c>
      <c r="AO629" s="4">
        <f ca="1">AA629</f>
        <v>0</v>
      </c>
      <c r="AP629" s="4">
        <f ca="1">AB629</f>
        <v>1</v>
      </c>
      <c r="AQ629" s="4">
        <f ca="1">AC629</f>
        <v>0</v>
      </c>
      <c r="AR629" s="4">
        <f ca="1">AD629</f>
        <v>0</v>
      </c>
      <c r="AS629" s="4">
        <f ca="1">AE629</f>
        <v>0</v>
      </c>
      <c r="AT629" s="4" t="str">
        <f ca="1">Z629</f>
        <v>D</v>
      </c>
      <c r="AU629" s="4">
        <f>E629</f>
        <v>70.2</v>
      </c>
      <c r="AV629" s="4">
        <f>IF(AU629&lt;60, 0, IF(AU629&lt;70,2, IF(AU629&lt;80, 3, IF(AU629&lt;90,4, IF(AU629&lt;=100, 5, "?")))))</f>
        <v>3</v>
      </c>
    </row>
    <row r="630" spans="1:48" x14ac:dyDescent="0.2">
      <c r="A630" s="2" t="s">
        <v>13</v>
      </c>
      <c r="B630" s="3" t="s">
        <v>14</v>
      </c>
      <c r="C630" s="3">
        <v>87.4</v>
      </c>
      <c r="D630" s="3" t="s">
        <v>14</v>
      </c>
      <c r="E630" s="3">
        <v>70.5</v>
      </c>
      <c r="F630" s="3">
        <v>1</v>
      </c>
      <c r="G630" s="3">
        <v>60</v>
      </c>
      <c r="H630" s="3">
        <v>75</v>
      </c>
      <c r="I630" s="3">
        <v>76</v>
      </c>
      <c r="J630" s="3">
        <v>70</v>
      </c>
      <c r="K630" s="3">
        <v>70</v>
      </c>
      <c r="L630" s="3"/>
      <c r="M630" s="3">
        <v>65</v>
      </c>
      <c r="N630" s="3"/>
      <c r="O630" s="4">
        <f>MAX(G630:H630)</f>
        <v>75</v>
      </c>
      <c r="P630" s="4">
        <f>MAX(I630:J630)</f>
        <v>76</v>
      </c>
      <c r="Q630" s="4">
        <f>ABS(O630-C630)</f>
        <v>12.400000000000006</v>
      </c>
      <c r="R630" s="4">
        <f>ABS(P630-C630)</f>
        <v>11.400000000000006</v>
      </c>
      <c r="S630" s="4" t="b">
        <f ca="1">OR(O630=0,P630=0,Q630&gt;$Q$1,R630&gt;$R$1,W630="N", V630=2)</f>
        <v>0</v>
      </c>
      <c r="T630" s="4" t="str">
        <f>TRIM(CLEAN(D630))</f>
        <v>برنامج بكالوريوس الهندسة الكهربائية</v>
      </c>
      <c r="U630" s="4">
        <f>COUNTIF(T:T,T630)</f>
        <v>420</v>
      </c>
      <c r="V630" s="4">
        <f>IF(E630&lt;60, 0, IF(E630&lt;70,2, IF(E630&lt;80, 3, IF(E630&lt;90,4, IF(E630&lt;=100, 5, "?")))))</f>
        <v>3</v>
      </c>
      <c r="W630" s="4" t="str" cm="1">
        <f t="array" aca="1" ref="W630" ca="1">_xlfn.IFNA(INDIRECT($Y$1&amp;"!"&amp;W$1&amp;$Y630),"N")</f>
        <v>F</v>
      </c>
      <c r="X630" s="4">
        <f ca="1">COUNTIF(W:W,W630)</f>
        <v>420</v>
      </c>
      <c r="Y630" s="4">
        <f>MATCH(T630,Coding!J:J,0)</f>
        <v>11</v>
      </c>
      <c r="Z630" s="4" t="str" cm="1">
        <f t="array" aca="1" ref="Z630" ca="1">_xlfn.IFNA(INDIRECT($Y$1&amp;"!"&amp;Z$1&amp;$Y630),-1)</f>
        <v>F</v>
      </c>
      <c r="AA630" s="4" cm="1">
        <f t="array" aca="1" ref="AA630" ca="1">_xlfn.IFNA(INDIRECT($Y$1&amp;"!"&amp;AA$1&amp;$Y630),-1)</f>
        <v>0</v>
      </c>
      <c r="AB630" s="4" cm="1">
        <f t="array" aca="1" ref="AB630" ca="1">_xlfn.IFNA(INDIRECT($Y$1&amp;"!"&amp;AB$1&amp;$Y630),-1)</f>
        <v>1</v>
      </c>
      <c r="AC630" s="4" cm="1">
        <f t="array" aca="1" ref="AC630" ca="1">_xlfn.IFNA(INDIRECT($Y$1&amp;"!"&amp;AC$1&amp;$Y630),-1)</f>
        <v>0</v>
      </c>
      <c r="AD630" s="4" cm="1">
        <f t="array" aca="1" ref="AD630" ca="1">_xlfn.IFNA(INDIRECT($Y$1&amp;"!"&amp;AD$1&amp;$Y630),-1)</f>
        <v>1</v>
      </c>
      <c r="AE630" s="4" cm="1">
        <f t="array" aca="1" ref="AE630" ca="1">_xlfn.IFNA(INDIRECT($Y$1&amp;"!"&amp;AE$1&amp;$Y630),-1)</f>
        <v>0</v>
      </c>
      <c r="AF630" s="4" t="str">
        <f ca="1">_xlfn.CONCAT(W630, "-",V630)</f>
        <v>F-3</v>
      </c>
      <c r="AG630" s="4" t="str">
        <f>TEXT(ROW()-2, "0000")</f>
        <v>0628</v>
      </c>
      <c r="AH630" s="4" t="str">
        <f>IF(TRIM(CLEAN(A630))="m", "male", IF(TRIM(CLEAN(A630))="f","female", "missing"))</f>
        <v>male</v>
      </c>
      <c r="AI630" s="4">
        <f>C630</f>
        <v>87.4</v>
      </c>
      <c r="AJ630" s="4">
        <f>O630</f>
        <v>75</v>
      </c>
      <c r="AK630" s="4">
        <f>P630</f>
        <v>76</v>
      </c>
      <c r="AL630" s="4">
        <f>IF(AI630&lt;60, 0, IF(AI630&lt;70,2, IF(AI630&lt;80, 3, IF(AI630&lt;90,4, IF(AI630&lt;=100, 5, "?")))))</f>
        <v>4</v>
      </c>
      <c r="AM630" s="4">
        <f>IF(AJ630&lt;60, 0, IF(AJ630&lt;70,2, IF(AJ630&lt;80, 3, IF(AJ630&lt;90,4, IF(AJ630&lt;=100, 5, "?")))))</f>
        <v>3</v>
      </c>
      <c r="AN630" s="4">
        <f>IF(AK630&lt;60, 0, IF(AK630&lt;70,2, IF(AK630&lt;80, 3, IF(AK630&lt;90,4, IF(AK630&lt;=100, 5, "?")))))</f>
        <v>3</v>
      </c>
      <c r="AO630" s="4">
        <f ca="1">AA630</f>
        <v>0</v>
      </c>
      <c r="AP630" s="4">
        <f ca="1">AB630</f>
        <v>1</v>
      </c>
      <c r="AQ630" s="4">
        <f ca="1">AC630</f>
        <v>0</v>
      </c>
      <c r="AR630" s="4">
        <f ca="1">AD630</f>
        <v>1</v>
      </c>
      <c r="AS630" s="4">
        <f ca="1">AE630</f>
        <v>0</v>
      </c>
      <c r="AT630" s="4" t="str">
        <f ca="1">Z630</f>
        <v>F</v>
      </c>
      <c r="AU630" s="4">
        <f>E630</f>
        <v>70.5</v>
      </c>
      <c r="AV630" s="4">
        <f>IF(AU630&lt;60, 0, IF(AU630&lt;70,2, IF(AU630&lt;80, 3, IF(AU630&lt;90,4, IF(AU630&lt;=100, 5, "?")))))</f>
        <v>3</v>
      </c>
    </row>
    <row r="631" spans="1:48" x14ac:dyDescent="0.2">
      <c r="A631" s="2" t="s">
        <v>13</v>
      </c>
      <c r="B631" s="3" t="s">
        <v>14</v>
      </c>
      <c r="C631" s="3">
        <v>90.4</v>
      </c>
      <c r="D631" s="3" t="s">
        <v>14</v>
      </c>
      <c r="E631" s="3">
        <v>78.099999999999994</v>
      </c>
      <c r="F631" s="3">
        <v>1</v>
      </c>
      <c r="G631" s="3">
        <v>74</v>
      </c>
      <c r="H631" s="3">
        <v>78</v>
      </c>
      <c r="I631" s="3">
        <v>91</v>
      </c>
      <c r="J631" s="3">
        <v>75</v>
      </c>
      <c r="K631" s="3">
        <v>71</v>
      </c>
      <c r="L631" s="3"/>
      <c r="M631" s="3">
        <v>83</v>
      </c>
      <c r="N631" s="3"/>
      <c r="O631" s="4">
        <f>MAX(G631:H631)</f>
        <v>78</v>
      </c>
      <c r="P631" s="4">
        <f>MAX(I631:J631)</f>
        <v>91</v>
      </c>
      <c r="Q631" s="4">
        <f>ABS(O631-C631)</f>
        <v>12.400000000000006</v>
      </c>
      <c r="R631" s="4">
        <f>ABS(P631-C631)</f>
        <v>0.59999999999999432</v>
      </c>
      <c r="S631" s="4" t="b">
        <f ca="1">OR(O631=0,P631=0,Q631&gt;$Q$1,R631&gt;$R$1,W631="N", V631=2)</f>
        <v>0</v>
      </c>
      <c r="T631" s="4" t="str">
        <f>TRIM(CLEAN(D631))</f>
        <v>برنامج بكالوريوس الهندسة الكهربائية</v>
      </c>
      <c r="U631" s="4">
        <f>COUNTIF(T:T,T631)</f>
        <v>420</v>
      </c>
      <c r="V631" s="4">
        <f>IF(E631&lt;60, 0, IF(E631&lt;70,2, IF(E631&lt;80, 3, IF(E631&lt;90,4, IF(E631&lt;=100, 5, "?")))))</f>
        <v>3</v>
      </c>
      <c r="W631" s="4" t="str" cm="1">
        <f t="array" aca="1" ref="W631" ca="1">_xlfn.IFNA(INDIRECT($Y$1&amp;"!"&amp;W$1&amp;$Y631),"N")</f>
        <v>F</v>
      </c>
      <c r="X631" s="4">
        <f ca="1">COUNTIF(W:W,W631)</f>
        <v>420</v>
      </c>
      <c r="Y631" s="4">
        <f>MATCH(T631,Coding!J:J,0)</f>
        <v>11</v>
      </c>
      <c r="Z631" s="4" t="str" cm="1">
        <f t="array" aca="1" ref="Z631" ca="1">_xlfn.IFNA(INDIRECT($Y$1&amp;"!"&amp;Z$1&amp;$Y631),-1)</f>
        <v>F</v>
      </c>
      <c r="AA631" s="4" cm="1">
        <f t="array" aca="1" ref="AA631" ca="1">_xlfn.IFNA(INDIRECT($Y$1&amp;"!"&amp;AA$1&amp;$Y631),-1)</f>
        <v>0</v>
      </c>
      <c r="AB631" s="4" cm="1">
        <f t="array" aca="1" ref="AB631" ca="1">_xlfn.IFNA(INDIRECT($Y$1&amp;"!"&amp;AB$1&amp;$Y631),-1)</f>
        <v>1</v>
      </c>
      <c r="AC631" s="4" cm="1">
        <f t="array" aca="1" ref="AC631" ca="1">_xlfn.IFNA(INDIRECT($Y$1&amp;"!"&amp;AC$1&amp;$Y631),-1)</f>
        <v>0</v>
      </c>
      <c r="AD631" s="4" cm="1">
        <f t="array" aca="1" ref="AD631" ca="1">_xlfn.IFNA(INDIRECT($Y$1&amp;"!"&amp;AD$1&amp;$Y631),-1)</f>
        <v>1</v>
      </c>
      <c r="AE631" s="4" cm="1">
        <f t="array" aca="1" ref="AE631" ca="1">_xlfn.IFNA(INDIRECT($Y$1&amp;"!"&amp;AE$1&amp;$Y631),-1)</f>
        <v>0</v>
      </c>
      <c r="AF631" s="4" t="str">
        <f ca="1">_xlfn.CONCAT(W631, "-",V631)</f>
        <v>F-3</v>
      </c>
      <c r="AG631" s="4" t="str">
        <f>TEXT(ROW()-2, "0000")</f>
        <v>0629</v>
      </c>
      <c r="AH631" s="4" t="str">
        <f>IF(TRIM(CLEAN(A631))="m", "male", IF(TRIM(CLEAN(A631))="f","female", "missing"))</f>
        <v>male</v>
      </c>
      <c r="AI631" s="4">
        <f>C631</f>
        <v>90.4</v>
      </c>
      <c r="AJ631" s="4">
        <f>O631</f>
        <v>78</v>
      </c>
      <c r="AK631" s="4">
        <f>P631</f>
        <v>91</v>
      </c>
      <c r="AL631" s="4">
        <f>IF(AI631&lt;60, 0, IF(AI631&lt;70,2, IF(AI631&lt;80, 3, IF(AI631&lt;90,4, IF(AI631&lt;=100, 5, "?")))))</f>
        <v>5</v>
      </c>
      <c r="AM631" s="4">
        <f>IF(AJ631&lt;60, 0, IF(AJ631&lt;70,2, IF(AJ631&lt;80, 3, IF(AJ631&lt;90,4, IF(AJ631&lt;=100, 5, "?")))))</f>
        <v>3</v>
      </c>
      <c r="AN631" s="4">
        <f>IF(AK631&lt;60, 0, IF(AK631&lt;70,2, IF(AK631&lt;80, 3, IF(AK631&lt;90,4, IF(AK631&lt;=100, 5, "?")))))</f>
        <v>5</v>
      </c>
      <c r="AO631" s="4">
        <f ca="1">AA631</f>
        <v>0</v>
      </c>
      <c r="AP631" s="4">
        <f ca="1">AB631</f>
        <v>1</v>
      </c>
      <c r="AQ631" s="4">
        <f ca="1">AC631</f>
        <v>0</v>
      </c>
      <c r="AR631" s="4">
        <f ca="1">AD631</f>
        <v>1</v>
      </c>
      <c r="AS631" s="4">
        <f ca="1">AE631</f>
        <v>0</v>
      </c>
      <c r="AT631" s="4" t="str">
        <f ca="1">Z631</f>
        <v>F</v>
      </c>
      <c r="AU631" s="4">
        <f>E631</f>
        <v>78.099999999999994</v>
      </c>
      <c r="AV631" s="4">
        <f>IF(AU631&lt;60, 0, IF(AU631&lt;70,2, IF(AU631&lt;80, 3, IF(AU631&lt;90,4, IF(AU631&lt;=100, 5, "?")))))</f>
        <v>3</v>
      </c>
    </row>
    <row r="632" spans="1:48" x14ac:dyDescent="0.2">
      <c r="A632" s="2" t="s">
        <v>13</v>
      </c>
      <c r="B632" s="3" t="s">
        <v>37</v>
      </c>
      <c r="C632" s="3">
        <v>92.4</v>
      </c>
      <c r="D632" s="3" t="s">
        <v>14</v>
      </c>
      <c r="E632" s="3">
        <v>70.599999999999994</v>
      </c>
      <c r="F632" s="3">
        <v>1</v>
      </c>
      <c r="G632" s="3">
        <v>80</v>
      </c>
      <c r="H632" s="3">
        <v>72</v>
      </c>
      <c r="I632" s="3">
        <v>80</v>
      </c>
      <c r="J632" s="3">
        <v>71</v>
      </c>
      <c r="K632" s="3">
        <v>60</v>
      </c>
      <c r="L632" s="3"/>
      <c r="M632" s="3">
        <v>60</v>
      </c>
      <c r="N632" s="3"/>
      <c r="O632" s="4">
        <f>MAX(G632:H632)</f>
        <v>80</v>
      </c>
      <c r="P632" s="4">
        <f>MAX(I632:J632)</f>
        <v>80</v>
      </c>
      <c r="Q632" s="4">
        <f>ABS(O632-C632)</f>
        <v>12.400000000000006</v>
      </c>
      <c r="R632" s="4">
        <f>ABS(P632-C632)</f>
        <v>12.400000000000006</v>
      </c>
      <c r="S632" s="4" t="b">
        <f ca="1">OR(O632=0,P632=0,Q632&gt;$Q$1,R632&gt;$R$1,W632="N", V632=2)</f>
        <v>0</v>
      </c>
      <c r="T632" s="4" t="str">
        <f>TRIM(CLEAN(D632))</f>
        <v>برنامج بكالوريوس الهندسة الكهربائية</v>
      </c>
      <c r="U632" s="4">
        <f>COUNTIF(T:T,T632)</f>
        <v>420</v>
      </c>
      <c r="V632" s="4">
        <f>IF(E632&lt;60, 0, IF(E632&lt;70,2, IF(E632&lt;80, 3, IF(E632&lt;90,4, IF(E632&lt;=100, 5, "?")))))</f>
        <v>3</v>
      </c>
      <c r="W632" s="4" t="str" cm="1">
        <f t="array" aca="1" ref="W632" ca="1">_xlfn.IFNA(INDIRECT($Y$1&amp;"!"&amp;W$1&amp;$Y632),"N")</f>
        <v>F</v>
      </c>
      <c r="X632" s="4">
        <f ca="1">COUNTIF(W:W,W632)</f>
        <v>420</v>
      </c>
      <c r="Y632" s="4">
        <f>MATCH(T632,Coding!J:J,0)</f>
        <v>11</v>
      </c>
      <c r="Z632" s="4" t="str" cm="1">
        <f t="array" aca="1" ref="Z632" ca="1">_xlfn.IFNA(INDIRECT($Y$1&amp;"!"&amp;Z$1&amp;$Y632),-1)</f>
        <v>F</v>
      </c>
      <c r="AA632" s="4" cm="1">
        <f t="array" aca="1" ref="AA632" ca="1">_xlfn.IFNA(INDIRECT($Y$1&amp;"!"&amp;AA$1&amp;$Y632),-1)</f>
        <v>0</v>
      </c>
      <c r="AB632" s="4" cm="1">
        <f t="array" aca="1" ref="AB632" ca="1">_xlfn.IFNA(INDIRECT($Y$1&amp;"!"&amp;AB$1&amp;$Y632),-1)</f>
        <v>1</v>
      </c>
      <c r="AC632" s="4" cm="1">
        <f t="array" aca="1" ref="AC632" ca="1">_xlfn.IFNA(INDIRECT($Y$1&amp;"!"&amp;AC$1&amp;$Y632),-1)</f>
        <v>0</v>
      </c>
      <c r="AD632" s="4" cm="1">
        <f t="array" aca="1" ref="AD632" ca="1">_xlfn.IFNA(INDIRECT($Y$1&amp;"!"&amp;AD$1&amp;$Y632),-1)</f>
        <v>1</v>
      </c>
      <c r="AE632" s="4" cm="1">
        <f t="array" aca="1" ref="AE632" ca="1">_xlfn.IFNA(INDIRECT($Y$1&amp;"!"&amp;AE$1&amp;$Y632),-1)</f>
        <v>0</v>
      </c>
      <c r="AF632" s="4" t="str">
        <f ca="1">_xlfn.CONCAT(W632, "-",V632)</f>
        <v>F-3</v>
      </c>
      <c r="AG632" s="4" t="str">
        <f>TEXT(ROW()-2, "0000")</f>
        <v>0630</v>
      </c>
      <c r="AH632" s="4" t="str">
        <f>IF(TRIM(CLEAN(A632))="m", "male", IF(TRIM(CLEAN(A632))="f","female", "missing"))</f>
        <v>male</v>
      </c>
      <c r="AI632" s="4">
        <f>C632</f>
        <v>92.4</v>
      </c>
      <c r="AJ632" s="4">
        <f>O632</f>
        <v>80</v>
      </c>
      <c r="AK632" s="4">
        <f>P632</f>
        <v>80</v>
      </c>
      <c r="AL632" s="4">
        <f>IF(AI632&lt;60, 0, IF(AI632&lt;70,2, IF(AI632&lt;80, 3, IF(AI632&lt;90,4, IF(AI632&lt;=100, 5, "?")))))</f>
        <v>5</v>
      </c>
      <c r="AM632" s="4">
        <f>IF(AJ632&lt;60, 0, IF(AJ632&lt;70,2, IF(AJ632&lt;80, 3, IF(AJ632&lt;90,4, IF(AJ632&lt;=100, 5, "?")))))</f>
        <v>4</v>
      </c>
      <c r="AN632" s="4">
        <f>IF(AK632&lt;60, 0, IF(AK632&lt;70,2, IF(AK632&lt;80, 3, IF(AK632&lt;90,4, IF(AK632&lt;=100, 5, "?")))))</f>
        <v>4</v>
      </c>
      <c r="AO632" s="4">
        <f ca="1">AA632</f>
        <v>0</v>
      </c>
      <c r="AP632" s="4">
        <f ca="1">AB632</f>
        <v>1</v>
      </c>
      <c r="AQ632" s="4">
        <f ca="1">AC632</f>
        <v>0</v>
      </c>
      <c r="AR632" s="4">
        <f ca="1">AD632</f>
        <v>1</v>
      </c>
      <c r="AS632" s="4">
        <f ca="1">AE632</f>
        <v>0</v>
      </c>
      <c r="AT632" s="4" t="str">
        <f ca="1">Z632</f>
        <v>F</v>
      </c>
      <c r="AU632" s="4">
        <f>E632</f>
        <v>70.599999999999994</v>
      </c>
      <c r="AV632" s="4">
        <f>IF(AU632&lt;60, 0, IF(AU632&lt;70,2, IF(AU632&lt;80, 3, IF(AU632&lt;90,4, IF(AU632&lt;=100, 5, "?")))))</f>
        <v>3</v>
      </c>
    </row>
    <row r="633" spans="1:48" x14ac:dyDescent="0.2">
      <c r="A633" s="2" t="s">
        <v>13</v>
      </c>
      <c r="B633" s="3" t="s">
        <v>36</v>
      </c>
      <c r="C633" s="3">
        <v>92.3</v>
      </c>
      <c r="D633" s="3" t="s">
        <v>34</v>
      </c>
      <c r="E633" s="3">
        <v>80.5</v>
      </c>
      <c r="F633" s="3">
        <v>1</v>
      </c>
      <c r="G633" s="3">
        <v>71</v>
      </c>
      <c r="H633" s="3">
        <v>80</v>
      </c>
      <c r="I633" s="3">
        <v>84</v>
      </c>
      <c r="J633" s="3">
        <v>77</v>
      </c>
      <c r="K633" s="3"/>
      <c r="L633" s="3"/>
      <c r="M633" s="3">
        <v>70</v>
      </c>
      <c r="N633" s="3"/>
      <c r="O633" s="4">
        <f>MAX(G633:H633)</f>
        <v>80</v>
      </c>
      <c r="P633" s="4">
        <f>MAX(I633:J633)</f>
        <v>84</v>
      </c>
      <c r="Q633" s="4">
        <f>ABS(O633-C633)</f>
        <v>12.299999999999997</v>
      </c>
      <c r="R633" s="4">
        <f>ABS(P633-C633)</f>
        <v>8.2999999999999972</v>
      </c>
      <c r="S633" s="4" t="b">
        <f ca="1">OR(O633=0,P633=0,Q633&gt;$Q$1,R633&gt;$R$1,W633="N", V633=2)</f>
        <v>0</v>
      </c>
      <c r="T633" s="4" t="str">
        <f>TRIM(CLEAN(D633))</f>
        <v>برنامج بكالوريوس هندسة الحاسوب</v>
      </c>
      <c r="U633" s="4">
        <f>COUNTIF(T:T,T633)</f>
        <v>139</v>
      </c>
      <c r="V633" s="4">
        <f>IF(E633&lt;60, 0, IF(E633&lt;70,2, IF(E633&lt;80, 3, IF(E633&lt;90,4, IF(E633&lt;=100, 5, "?")))))</f>
        <v>4</v>
      </c>
      <c r="W633" s="4" t="str" cm="1">
        <f t="array" aca="1" ref="W633" ca="1">_xlfn.IFNA(INDIRECT($Y$1&amp;"!"&amp;W$1&amp;$Y633),"N")</f>
        <v>A</v>
      </c>
      <c r="X633" s="4">
        <f ca="1">COUNTIF(W:W,W633)</f>
        <v>861</v>
      </c>
      <c r="Y633" s="4">
        <f>MATCH(T633,Coding!J:J,0)</f>
        <v>5</v>
      </c>
      <c r="Z633" s="4" t="str" cm="1">
        <f t="array" aca="1" ref="Z633" ca="1">_xlfn.IFNA(INDIRECT($Y$1&amp;"!"&amp;Z$1&amp;$Y633),-1)</f>
        <v>A</v>
      </c>
      <c r="AA633" s="4" cm="1">
        <f t="array" aca="1" ref="AA633" ca="1">_xlfn.IFNA(INDIRECT($Y$1&amp;"!"&amp;AA$1&amp;$Y633),-1)</f>
        <v>0</v>
      </c>
      <c r="AB633" s="4" cm="1">
        <f t="array" aca="1" ref="AB633" ca="1">_xlfn.IFNA(INDIRECT($Y$1&amp;"!"&amp;AB$1&amp;$Y633),-1)</f>
        <v>1</v>
      </c>
      <c r="AC633" s="4" cm="1">
        <f t="array" aca="1" ref="AC633" ca="1">_xlfn.IFNA(INDIRECT($Y$1&amp;"!"&amp;AC$1&amp;$Y633),-1)</f>
        <v>1</v>
      </c>
      <c r="AD633" s="4" cm="1">
        <f t="array" aca="1" ref="AD633" ca="1">_xlfn.IFNA(INDIRECT($Y$1&amp;"!"&amp;AD$1&amp;$Y633),-1)</f>
        <v>1</v>
      </c>
      <c r="AE633" s="4" cm="1">
        <f t="array" aca="1" ref="AE633" ca="1">_xlfn.IFNA(INDIRECT($Y$1&amp;"!"&amp;AE$1&amp;$Y633),-1)</f>
        <v>0</v>
      </c>
      <c r="AF633" s="4" t="str">
        <f ca="1">_xlfn.CONCAT(W633, "-",V633)</f>
        <v>A-4</v>
      </c>
      <c r="AG633" s="4" t="str">
        <f>TEXT(ROW()-2, "0000")</f>
        <v>0631</v>
      </c>
      <c r="AH633" s="4" t="str">
        <f>IF(TRIM(CLEAN(A633))="m", "male", IF(TRIM(CLEAN(A633))="f","female", "missing"))</f>
        <v>male</v>
      </c>
      <c r="AI633" s="4">
        <f>C633</f>
        <v>92.3</v>
      </c>
      <c r="AJ633" s="4">
        <f>O633</f>
        <v>80</v>
      </c>
      <c r="AK633" s="4">
        <f>P633</f>
        <v>84</v>
      </c>
      <c r="AL633" s="4">
        <f>IF(AI633&lt;60, 0, IF(AI633&lt;70,2, IF(AI633&lt;80, 3, IF(AI633&lt;90,4, IF(AI633&lt;=100, 5, "?")))))</f>
        <v>5</v>
      </c>
      <c r="AM633" s="4">
        <f>IF(AJ633&lt;60, 0, IF(AJ633&lt;70,2, IF(AJ633&lt;80, 3, IF(AJ633&lt;90,4, IF(AJ633&lt;=100, 5, "?")))))</f>
        <v>4</v>
      </c>
      <c r="AN633" s="4">
        <f>IF(AK633&lt;60, 0, IF(AK633&lt;70,2, IF(AK633&lt;80, 3, IF(AK633&lt;90,4, IF(AK633&lt;=100, 5, "?")))))</f>
        <v>4</v>
      </c>
      <c r="AO633" s="4">
        <f ca="1">AA633</f>
        <v>0</v>
      </c>
      <c r="AP633" s="4">
        <f ca="1">AB633</f>
        <v>1</v>
      </c>
      <c r="AQ633" s="4">
        <f ca="1">AC633</f>
        <v>1</v>
      </c>
      <c r="AR633" s="4">
        <f ca="1">AD633</f>
        <v>1</v>
      </c>
      <c r="AS633" s="4">
        <f ca="1">AE633</f>
        <v>0</v>
      </c>
      <c r="AT633" s="4" t="str">
        <f ca="1">Z633</f>
        <v>A</v>
      </c>
      <c r="AU633" s="4">
        <f>E633</f>
        <v>80.5</v>
      </c>
      <c r="AV633" s="4">
        <f>IF(AU633&lt;60, 0, IF(AU633&lt;70,2, IF(AU633&lt;80, 3, IF(AU633&lt;90,4, IF(AU633&lt;=100, 5, "?")))))</f>
        <v>4</v>
      </c>
    </row>
    <row r="634" spans="1:48" x14ac:dyDescent="0.2">
      <c r="A634" s="2" t="s">
        <v>16</v>
      </c>
      <c r="B634" s="3" t="s">
        <v>35</v>
      </c>
      <c r="C634" s="3">
        <v>92.3</v>
      </c>
      <c r="D634" s="3" t="s">
        <v>35</v>
      </c>
      <c r="E634" s="3">
        <v>72.2</v>
      </c>
      <c r="F634" s="3">
        <v>1</v>
      </c>
      <c r="G634" s="3">
        <v>61</v>
      </c>
      <c r="H634" s="3">
        <v>80</v>
      </c>
      <c r="I634" s="3">
        <v>80</v>
      </c>
      <c r="J634" s="3">
        <v>60</v>
      </c>
      <c r="K634" s="3">
        <v>85</v>
      </c>
      <c r="L634" s="3"/>
      <c r="M634" s="3">
        <v>77</v>
      </c>
      <c r="N634" s="3"/>
      <c r="O634" s="4">
        <f>MAX(G634:H634)</f>
        <v>80</v>
      </c>
      <c r="P634" s="4">
        <f>MAX(I634:J634)</f>
        <v>80</v>
      </c>
      <c r="Q634" s="4">
        <f>ABS(O634-C634)</f>
        <v>12.299999999999997</v>
      </c>
      <c r="R634" s="4">
        <f>ABS(P634-C634)</f>
        <v>12.299999999999997</v>
      </c>
      <c r="S634" s="4" t="b">
        <f ca="1">OR(O634=0,P634=0,Q634&gt;$Q$1,R634&gt;$R$1,W634="N", V634=2)</f>
        <v>0</v>
      </c>
      <c r="T634" s="4" t="str">
        <f>TRIM(CLEAN(D634))</f>
        <v>برنامج بكالوريوس هندسة الميكاترونيكس</v>
      </c>
      <c r="U634" s="4">
        <f>COUNTIF(T:T,T634)</f>
        <v>291</v>
      </c>
      <c r="V634" s="4">
        <f>IF(E634&lt;60, 0, IF(E634&lt;70,2, IF(E634&lt;80, 3, IF(E634&lt;90,4, IF(E634&lt;=100, 5, "?")))))</f>
        <v>3</v>
      </c>
      <c r="W634" s="4" t="str" cm="1">
        <f t="array" aca="1" ref="W634" ca="1">_xlfn.IFNA(INDIRECT($Y$1&amp;"!"&amp;W$1&amp;$Y634),"N")</f>
        <v>B</v>
      </c>
      <c r="X634" s="4">
        <f ca="1">COUNTIF(W:W,W634)</f>
        <v>291</v>
      </c>
      <c r="Y634" s="4">
        <f>MATCH(T634,Coding!J:J,0)</f>
        <v>6</v>
      </c>
      <c r="Z634" s="4" t="str" cm="1">
        <f t="array" aca="1" ref="Z634" ca="1">_xlfn.IFNA(INDIRECT($Y$1&amp;"!"&amp;Z$1&amp;$Y634),-1)</f>
        <v>B</v>
      </c>
      <c r="AA634" s="4" cm="1">
        <f t="array" aca="1" ref="AA634" ca="1">_xlfn.IFNA(INDIRECT($Y$1&amp;"!"&amp;AA$1&amp;$Y634),-1)</f>
        <v>0</v>
      </c>
      <c r="AB634" s="4" cm="1">
        <f t="array" aca="1" ref="AB634" ca="1">_xlfn.IFNA(INDIRECT($Y$1&amp;"!"&amp;AB$1&amp;$Y634),-1)</f>
        <v>0</v>
      </c>
      <c r="AC634" s="4" cm="1">
        <f t="array" aca="1" ref="AC634" ca="1">_xlfn.IFNA(INDIRECT($Y$1&amp;"!"&amp;AC$1&amp;$Y634),-1)</f>
        <v>1</v>
      </c>
      <c r="AD634" s="4" cm="1">
        <f t="array" aca="1" ref="AD634" ca="1">_xlfn.IFNA(INDIRECT($Y$1&amp;"!"&amp;AD$1&amp;$Y634),-1)</f>
        <v>1</v>
      </c>
      <c r="AE634" s="4" cm="1">
        <f t="array" aca="1" ref="AE634" ca="1">_xlfn.IFNA(INDIRECT($Y$1&amp;"!"&amp;AE$1&amp;$Y634),-1)</f>
        <v>1</v>
      </c>
      <c r="AF634" s="4" t="str">
        <f ca="1">_xlfn.CONCAT(W634, "-",V634)</f>
        <v>B-3</v>
      </c>
      <c r="AG634" s="4" t="str">
        <f>TEXT(ROW()-2, "0000")</f>
        <v>0632</v>
      </c>
      <c r="AH634" s="4" t="str">
        <f>IF(TRIM(CLEAN(A634))="m", "male", IF(TRIM(CLEAN(A634))="f","female", "missing"))</f>
        <v>female</v>
      </c>
      <c r="AI634" s="4">
        <f>C634</f>
        <v>92.3</v>
      </c>
      <c r="AJ634" s="4">
        <f>O634</f>
        <v>80</v>
      </c>
      <c r="AK634" s="4">
        <f>P634</f>
        <v>80</v>
      </c>
      <c r="AL634" s="4">
        <f>IF(AI634&lt;60, 0, IF(AI634&lt;70,2, IF(AI634&lt;80, 3, IF(AI634&lt;90,4, IF(AI634&lt;=100, 5, "?")))))</f>
        <v>5</v>
      </c>
      <c r="AM634" s="4">
        <f>IF(AJ634&lt;60, 0, IF(AJ634&lt;70,2, IF(AJ634&lt;80, 3, IF(AJ634&lt;90,4, IF(AJ634&lt;=100, 5, "?")))))</f>
        <v>4</v>
      </c>
      <c r="AN634" s="4">
        <f>IF(AK634&lt;60, 0, IF(AK634&lt;70,2, IF(AK634&lt;80, 3, IF(AK634&lt;90,4, IF(AK634&lt;=100, 5, "?")))))</f>
        <v>4</v>
      </c>
      <c r="AO634" s="4">
        <f ca="1">AA634</f>
        <v>0</v>
      </c>
      <c r="AP634" s="4">
        <f ca="1">AB634</f>
        <v>0</v>
      </c>
      <c r="AQ634" s="4">
        <f ca="1">AC634</f>
        <v>1</v>
      </c>
      <c r="AR634" s="4">
        <f ca="1">AD634</f>
        <v>1</v>
      </c>
      <c r="AS634" s="4">
        <f ca="1">AE634</f>
        <v>1</v>
      </c>
      <c r="AT634" s="4" t="str">
        <f ca="1">Z634</f>
        <v>B</v>
      </c>
      <c r="AU634" s="4">
        <f>E634</f>
        <v>72.2</v>
      </c>
      <c r="AV634" s="4">
        <f>IF(AU634&lt;60, 0, IF(AU634&lt;70,2, IF(AU634&lt;80, 3, IF(AU634&lt;90,4, IF(AU634&lt;=100, 5, "?")))))</f>
        <v>3</v>
      </c>
    </row>
    <row r="635" spans="1:48" x14ac:dyDescent="0.2">
      <c r="A635" s="2" t="s">
        <v>13</v>
      </c>
      <c r="B635" s="3" t="s">
        <v>37</v>
      </c>
      <c r="C635" s="3">
        <v>88.3</v>
      </c>
      <c r="D635" s="3" t="s">
        <v>26</v>
      </c>
      <c r="E635" s="3">
        <v>76.2</v>
      </c>
      <c r="F635" s="3">
        <v>1</v>
      </c>
      <c r="G635" s="3">
        <v>76</v>
      </c>
      <c r="H635" s="3">
        <v>61</v>
      </c>
      <c r="I635" s="3">
        <v>75</v>
      </c>
      <c r="J635" s="3">
        <v>81</v>
      </c>
      <c r="K635" s="3">
        <v>87</v>
      </c>
      <c r="L635" s="3"/>
      <c r="M635" s="3">
        <v>82</v>
      </c>
      <c r="N635" s="3"/>
      <c r="O635" s="4">
        <f>MAX(G635:H635)</f>
        <v>76</v>
      </c>
      <c r="P635" s="4">
        <f>MAX(I635:J635)</f>
        <v>81</v>
      </c>
      <c r="Q635" s="4">
        <f>ABS(O635-C635)</f>
        <v>12.299999999999997</v>
      </c>
      <c r="R635" s="4">
        <f>ABS(P635-C635)</f>
        <v>7.2999999999999972</v>
      </c>
      <c r="S635" s="4" t="b">
        <f ca="1">OR(O635=0,P635=0,Q635&gt;$Q$1,R635&gt;$R$1,W635="N", V635=2)</f>
        <v>0</v>
      </c>
      <c r="T635" s="4" t="str">
        <f>TRIM(CLEAN(D635))</f>
        <v>برنامج بكالوريوس الهندسة المدنية</v>
      </c>
      <c r="U635" s="4">
        <f>COUNTIF(T:T,T635)</f>
        <v>723</v>
      </c>
      <c r="V635" s="4">
        <f>IF(E635&lt;60, 0, IF(E635&lt;70,2, IF(E635&lt;80, 3, IF(E635&lt;90,4, IF(E635&lt;=100, 5, "?")))))</f>
        <v>3</v>
      </c>
      <c r="W635" s="4" t="str" cm="1">
        <f t="array" aca="1" ref="W635" ca="1">_xlfn.IFNA(INDIRECT($Y$1&amp;"!"&amp;W$1&amp;$Y635),"N")</f>
        <v>C</v>
      </c>
      <c r="X635" s="4">
        <f ca="1">COUNTIF(W:W,W635)</f>
        <v>747</v>
      </c>
      <c r="Y635" s="4">
        <f>MATCH(T635,Coding!J:J,0)</f>
        <v>8</v>
      </c>
      <c r="Z635" s="4" t="str" cm="1">
        <f t="array" aca="1" ref="Z635" ca="1">_xlfn.IFNA(INDIRECT($Y$1&amp;"!"&amp;Z$1&amp;$Y635),-1)</f>
        <v>C</v>
      </c>
      <c r="AA635" s="4" cm="1">
        <f t="array" aca="1" ref="AA635" ca="1">_xlfn.IFNA(INDIRECT($Y$1&amp;"!"&amp;AA$1&amp;$Y635),-1)</f>
        <v>1</v>
      </c>
      <c r="AB635" s="4" cm="1">
        <f t="array" aca="1" ref="AB635" ca="1">_xlfn.IFNA(INDIRECT($Y$1&amp;"!"&amp;AB$1&amp;$Y635),-1)</f>
        <v>1</v>
      </c>
      <c r="AC635" s="4" cm="1">
        <f t="array" aca="1" ref="AC635" ca="1">_xlfn.IFNA(INDIRECT($Y$1&amp;"!"&amp;AC$1&amp;$Y635),-1)</f>
        <v>1</v>
      </c>
      <c r="AD635" s="4" cm="1">
        <f t="array" aca="1" ref="AD635" ca="1">_xlfn.IFNA(INDIRECT($Y$1&amp;"!"&amp;AD$1&amp;$Y635),-1)</f>
        <v>0</v>
      </c>
      <c r="AE635" s="4" cm="1">
        <f t="array" aca="1" ref="AE635" ca="1">_xlfn.IFNA(INDIRECT($Y$1&amp;"!"&amp;AE$1&amp;$Y635),-1)</f>
        <v>0</v>
      </c>
      <c r="AF635" s="4" t="str">
        <f ca="1">_xlfn.CONCAT(W635, "-",V635)</f>
        <v>C-3</v>
      </c>
      <c r="AG635" s="4" t="str">
        <f>TEXT(ROW()-2, "0000")</f>
        <v>0633</v>
      </c>
      <c r="AH635" s="4" t="str">
        <f>IF(TRIM(CLEAN(A635))="m", "male", IF(TRIM(CLEAN(A635))="f","female", "missing"))</f>
        <v>male</v>
      </c>
      <c r="AI635" s="4">
        <f>C635</f>
        <v>88.3</v>
      </c>
      <c r="AJ635" s="4">
        <f>O635</f>
        <v>76</v>
      </c>
      <c r="AK635" s="4">
        <f>P635</f>
        <v>81</v>
      </c>
      <c r="AL635" s="4">
        <f>IF(AI635&lt;60, 0, IF(AI635&lt;70,2, IF(AI635&lt;80, 3, IF(AI635&lt;90,4, IF(AI635&lt;=100, 5, "?")))))</f>
        <v>4</v>
      </c>
      <c r="AM635" s="4">
        <f>IF(AJ635&lt;60, 0, IF(AJ635&lt;70,2, IF(AJ635&lt;80, 3, IF(AJ635&lt;90,4, IF(AJ635&lt;=100, 5, "?")))))</f>
        <v>3</v>
      </c>
      <c r="AN635" s="4">
        <f>IF(AK635&lt;60, 0, IF(AK635&lt;70,2, IF(AK635&lt;80, 3, IF(AK635&lt;90,4, IF(AK635&lt;=100, 5, "?")))))</f>
        <v>4</v>
      </c>
      <c r="AO635" s="4">
        <f ca="1">AA635</f>
        <v>1</v>
      </c>
      <c r="AP635" s="4">
        <f ca="1">AB635</f>
        <v>1</v>
      </c>
      <c r="AQ635" s="4">
        <f ca="1">AC635</f>
        <v>1</v>
      </c>
      <c r="AR635" s="4">
        <f ca="1">AD635</f>
        <v>0</v>
      </c>
      <c r="AS635" s="4">
        <f ca="1">AE635</f>
        <v>0</v>
      </c>
      <c r="AT635" s="4" t="str">
        <f ca="1">Z635</f>
        <v>C</v>
      </c>
      <c r="AU635" s="4">
        <f>E635</f>
        <v>76.2</v>
      </c>
      <c r="AV635" s="4">
        <f>IF(AU635&lt;60, 0, IF(AU635&lt;70,2, IF(AU635&lt;80, 3, IF(AU635&lt;90,4, IF(AU635&lt;=100, 5, "?")))))</f>
        <v>3</v>
      </c>
    </row>
    <row r="636" spans="1:48" x14ac:dyDescent="0.2">
      <c r="A636" s="2" t="s">
        <v>16</v>
      </c>
      <c r="B636" s="3" t="s">
        <v>36</v>
      </c>
      <c r="C636" s="3">
        <v>98.3</v>
      </c>
      <c r="D636" s="3" t="s">
        <v>26</v>
      </c>
      <c r="E636" s="3">
        <v>82.2</v>
      </c>
      <c r="F636" s="3">
        <v>1</v>
      </c>
      <c r="G636" s="3">
        <v>70</v>
      </c>
      <c r="H636" s="3">
        <v>86</v>
      </c>
      <c r="I636" s="3">
        <v>91</v>
      </c>
      <c r="J636" s="3">
        <v>83</v>
      </c>
      <c r="K636" s="3"/>
      <c r="L636" s="3"/>
      <c r="M636" s="3">
        <v>92</v>
      </c>
      <c r="N636" s="3"/>
      <c r="O636" s="4">
        <f>MAX(G636:H636)</f>
        <v>86</v>
      </c>
      <c r="P636" s="4">
        <f>MAX(I636:J636)</f>
        <v>91</v>
      </c>
      <c r="Q636" s="4">
        <f>ABS(O636-C636)</f>
        <v>12.299999999999997</v>
      </c>
      <c r="R636" s="4">
        <f>ABS(P636-C636)</f>
        <v>7.2999999999999972</v>
      </c>
      <c r="S636" s="4" t="b">
        <f ca="1">OR(O636=0,P636=0,Q636&gt;$Q$1,R636&gt;$R$1,W636="N", V636=2)</f>
        <v>0</v>
      </c>
      <c r="T636" s="4" t="str">
        <f>TRIM(CLEAN(D636))</f>
        <v>برنامج بكالوريوس الهندسة المدنية</v>
      </c>
      <c r="U636" s="4">
        <f>COUNTIF(T:T,T636)</f>
        <v>723</v>
      </c>
      <c r="V636" s="4">
        <f>IF(E636&lt;60, 0, IF(E636&lt;70,2, IF(E636&lt;80, 3, IF(E636&lt;90,4, IF(E636&lt;=100, 5, "?")))))</f>
        <v>4</v>
      </c>
      <c r="W636" s="4" t="str" cm="1">
        <f t="array" aca="1" ref="W636" ca="1">_xlfn.IFNA(INDIRECT($Y$1&amp;"!"&amp;W$1&amp;$Y636),"N")</f>
        <v>C</v>
      </c>
      <c r="X636" s="4">
        <f ca="1">COUNTIF(W:W,W636)</f>
        <v>747</v>
      </c>
      <c r="Y636" s="4">
        <f>MATCH(T636,Coding!J:J,0)</f>
        <v>8</v>
      </c>
      <c r="Z636" s="4" t="str" cm="1">
        <f t="array" aca="1" ref="Z636" ca="1">_xlfn.IFNA(INDIRECT($Y$1&amp;"!"&amp;Z$1&amp;$Y636),-1)</f>
        <v>C</v>
      </c>
      <c r="AA636" s="4" cm="1">
        <f t="array" aca="1" ref="AA636" ca="1">_xlfn.IFNA(INDIRECT($Y$1&amp;"!"&amp;AA$1&amp;$Y636),-1)</f>
        <v>1</v>
      </c>
      <c r="AB636" s="4" cm="1">
        <f t="array" aca="1" ref="AB636" ca="1">_xlfn.IFNA(INDIRECT($Y$1&amp;"!"&amp;AB$1&amp;$Y636),-1)</f>
        <v>1</v>
      </c>
      <c r="AC636" s="4" cm="1">
        <f t="array" aca="1" ref="AC636" ca="1">_xlfn.IFNA(INDIRECT($Y$1&amp;"!"&amp;AC$1&amp;$Y636),-1)</f>
        <v>1</v>
      </c>
      <c r="AD636" s="4" cm="1">
        <f t="array" aca="1" ref="AD636" ca="1">_xlfn.IFNA(INDIRECT($Y$1&amp;"!"&amp;AD$1&amp;$Y636),-1)</f>
        <v>0</v>
      </c>
      <c r="AE636" s="4" cm="1">
        <f t="array" aca="1" ref="AE636" ca="1">_xlfn.IFNA(INDIRECT($Y$1&amp;"!"&amp;AE$1&amp;$Y636),-1)</f>
        <v>0</v>
      </c>
      <c r="AF636" s="4" t="str">
        <f ca="1">_xlfn.CONCAT(W636, "-",V636)</f>
        <v>C-4</v>
      </c>
      <c r="AG636" s="4" t="str">
        <f>TEXT(ROW()-2, "0000")</f>
        <v>0634</v>
      </c>
      <c r="AH636" s="4" t="str">
        <f>IF(TRIM(CLEAN(A636))="m", "male", IF(TRIM(CLEAN(A636))="f","female", "missing"))</f>
        <v>female</v>
      </c>
      <c r="AI636" s="4">
        <f>C636</f>
        <v>98.3</v>
      </c>
      <c r="AJ636" s="4">
        <f>O636</f>
        <v>86</v>
      </c>
      <c r="AK636" s="4">
        <f>P636</f>
        <v>91</v>
      </c>
      <c r="AL636" s="4">
        <f>IF(AI636&lt;60, 0, IF(AI636&lt;70,2, IF(AI636&lt;80, 3, IF(AI636&lt;90,4, IF(AI636&lt;=100, 5, "?")))))</f>
        <v>5</v>
      </c>
      <c r="AM636" s="4">
        <f>IF(AJ636&lt;60, 0, IF(AJ636&lt;70,2, IF(AJ636&lt;80, 3, IF(AJ636&lt;90,4, IF(AJ636&lt;=100, 5, "?")))))</f>
        <v>4</v>
      </c>
      <c r="AN636" s="4">
        <f>IF(AK636&lt;60, 0, IF(AK636&lt;70,2, IF(AK636&lt;80, 3, IF(AK636&lt;90,4, IF(AK636&lt;=100, 5, "?")))))</f>
        <v>5</v>
      </c>
      <c r="AO636" s="4">
        <f ca="1">AA636</f>
        <v>1</v>
      </c>
      <c r="AP636" s="4">
        <f ca="1">AB636</f>
        <v>1</v>
      </c>
      <c r="AQ636" s="4">
        <f ca="1">AC636</f>
        <v>1</v>
      </c>
      <c r="AR636" s="4">
        <f ca="1">AD636</f>
        <v>0</v>
      </c>
      <c r="AS636" s="4">
        <f ca="1">AE636</f>
        <v>0</v>
      </c>
      <c r="AT636" s="4" t="str">
        <f ca="1">Z636</f>
        <v>C</v>
      </c>
      <c r="AU636" s="4">
        <f>E636</f>
        <v>82.2</v>
      </c>
      <c r="AV636" s="4">
        <f>IF(AU636&lt;60, 0, IF(AU636&lt;70,2, IF(AU636&lt;80, 3, IF(AU636&lt;90,4, IF(AU636&lt;=100, 5, "?")))))</f>
        <v>4</v>
      </c>
    </row>
    <row r="637" spans="1:48" x14ac:dyDescent="0.2">
      <c r="A637" s="2" t="s">
        <v>13</v>
      </c>
      <c r="B637" s="3" t="s">
        <v>33</v>
      </c>
      <c r="C637" s="3">
        <v>86.3</v>
      </c>
      <c r="D637" s="3" t="s">
        <v>33</v>
      </c>
      <c r="E637" s="3">
        <v>77.7</v>
      </c>
      <c r="F637" s="3">
        <v>1</v>
      </c>
      <c r="G637" s="3">
        <v>63</v>
      </c>
      <c r="H637" s="3">
        <v>74</v>
      </c>
      <c r="I637" s="3">
        <v>72</v>
      </c>
      <c r="J637" s="3">
        <v>88</v>
      </c>
      <c r="K637" s="3"/>
      <c r="L637" s="3"/>
      <c r="M637" s="3"/>
      <c r="N637" s="3"/>
      <c r="O637" s="4">
        <f>MAX(G637:H637)</f>
        <v>74</v>
      </c>
      <c r="P637" s="4">
        <f>MAX(I637:J637)</f>
        <v>88</v>
      </c>
      <c r="Q637" s="4">
        <f>ABS(O637-C637)</f>
        <v>12.299999999999997</v>
      </c>
      <c r="R637" s="4">
        <f>ABS(P637-C637)</f>
        <v>1.7000000000000028</v>
      </c>
      <c r="S637" s="4" t="b">
        <f ca="1">OR(O637=0,P637=0,Q637&gt;$Q$1,R637&gt;$R$1,W637="N", V637=2)</f>
        <v>0</v>
      </c>
      <c r="T637" s="4" t="str">
        <f>TRIM(CLEAN(D637))</f>
        <v>برنامج بكالوريوس علم الحاسوب</v>
      </c>
      <c r="U637" s="4">
        <f>COUNTIF(T:T,T637)</f>
        <v>589</v>
      </c>
      <c r="V637" s="4">
        <f>IF(E637&lt;60, 0, IF(E637&lt;70,2, IF(E637&lt;80, 3, IF(E637&lt;90,4, IF(E637&lt;=100, 5, "?")))))</f>
        <v>3</v>
      </c>
      <c r="W637" s="4" t="str" cm="1">
        <f t="array" aca="1" ref="W637" ca="1">_xlfn.IFNA(INDIRECT($Y$1&amp;"!"&amp;W$1&amp;$Y637),"N")</f>
        <v>D</v>
      </c>
      <c r="X637" s="4">
        <f ca="1">COUNTIF(W:W,W637)</f>
        <v>589</v>
      </c>
      <c r="Y637" s="4">
        <f>MATCH(T637,Coding!J:J,0)</f>
        <v>9</v>
      </c>
      <c r="Z637" s="4" t="str" cm="1">
        <f t="array" aca="1" ref="Z637" ca="1">_xlfn.IFNA(INDIRECT($Y$1&amp;"!"&amp;Z$1&amp;$Y637),-1)</f>
        <v>D</v>
      </c>
      <c r="AA637" s="4" cm="1">
        <f t="array" aca="1" ref="AA637" ca="1">_xlfn.IFNA(INDIRECT($Y$1&amp;"!"&amp;AA$1&amp;$Y637),-1)</f>
        <v>0</v>
      </c>
      <c r="AB637" s="4" cm="1">
        <f t="array" aca="1" ref="AB637" ca="1">_xlfn.IFNA(INDIRECT($Y$1&amp;"!"&amp;AB$1&amp;$Y637),-1)</f>
        <v>1</v>
      </c>
      <c r="AC637" s="4" cm="1">
        <f t="array" aca="1" ref="AC637" ca="1">_xlfn.IFNA(INDIRECT($Y$1&amp;"!"&amp;AC$1&amp;$Y637),-1)</f>
        <v>0</v>
      </c>
      <c r="AD637" s="4" cm="1">
        <f t="array" aca="1" ref="AD637" ca="1">_xlfn.IFNA(INDIRECT($Y$1&amp;"!"&amp;AD$1&amp;$Y637),-1)</f>
        <v>0</v>
      </c>
      <c r="AE637" s="4" cm="1">
        <f t="array" aca="1" ref="AE637" ca="1">_xlfn.IFNA(INDIRECT($Y$1&amp;"!"&amp;AE$1&amp;$Y637),-1)</f>
        <v>0</v>
      </c>
      <c r="AF637" s="4" t="str">
        <f ca="1">_xlfn.CONCAT(W637, "-",V637)</f>
        <v>D-3</v>
      </c>
      <c r="AG637" s="4" t="str">
        <f>TEXT(ROW()-2, "0000")</f>
        <v>0635</v>
      </c>
      <c r="AH637" s="4" t="str">
        <f>IF(TRIM(CLEAN(A637))="m", "male", IF(TRIM(CLEAN(A637))="f","female", "missing"))</f>
        <v>male</v>
      </c>
      <c r="AI637" s="4">
        <f>C637</f>
        <v>86.3</v>
      </c>
      <c r="AJ637" s="4">
        <f>O637</f>
        <v>74</v>
      </c>
      <c r="AK637" s="4">
        <f>P637</f>
        <v>88</v>
      </c>
      <c r="AL637" s="4">
        <f>IF(AI637&lt;60, 0, IF(AI637&lt;70,2, IF(AI637&lt;80, 3, IF(AI637&lt;90,4, IF(AI637&lt;=100, 5, "?")))))</f>
        <v>4</v>
      </c>
      <c r="AM637" s="4">
        <f>IF(AJ637&lt;60, 0, IF(AJ637&lt;70,2, IF(AJ637&lt;80, 3, IF(AJ637&lt;90,4, IF(AJ637&lt;=100, 5, "?")))))</f>
        <v>3</v>
      </c>
      <c r="AN637" s="4">
        <f>IF(AK637&lt;60, 0, IF(AK637&lt;70,2, IF(AK637&lt;80, 3, IF(AK637&lt;90,4, IF(AK637&lt;=100, 5, "?")))))</f>
        <v>4</v>
      </c>
      <c r="AO637" s="4">
        <f ca="1">AA637</f>
        <v>0</v>
      </c>
      <c r="AP637" s="4">
        <f ca="1">AB637</f>
        <v>1</v>
      </c>
      <c r="AQ637" s="4">
        <f ca="1">AC637</f>
        <v>0</v>
      </c>
      <c r="AR637" s="4">
        <f ca="1">AD637</f>
        <v>0</v>
      </c>
      <c r="AS637" s="4">
        <f ca="1">AE637</f>
        <v>0</v>
      </c>
      <c r="AT637" s="4" t="str">
        <f ca="1">Z637</f>
        <v>D</v>
      </c>
      <c r="AU637" s="4">
        <f>E637</f>
        <v>77.7</v>
      </c>
      <c r="AV637" s="4">
        <f>IF(AU637&lt;60, 0, IF(AU637&lt;70,2, IF(AU637&lt;80, 3, IF(AU637&lt;90,4, IF(AU637&lt;=100, 5, "?")))))</f>
        <v>3</v>
      </c>
    </row>
    <row r="638" spans="1:48" x14ac:dyDescent="0.2">
      <c r="A638" s="2" t="s">
        <v>13</v>
      </c>
      <c r="B638" s="3" t="s">
        <v>37</v>
      </c>
      <c r="C638" s="3">
        <v>98.3</v>
      </c>
      <c r="D638" s="3" t="s">
        <v>14</v>
      </c>
      <c r="E638" s="3">
        <v>82.2</v>
      </c>
      <c r="F638" s="3">
        <v>1</v>
      </c>
      <c r="G638" s="3">
        <v>83</v>
      </c>
      <c r="H638" s="3">
        <v>86</v>
      </c>
      <c r="I638" s="3">
        <v>93</v>
      </c>
      <c r="J638" s="3">
        <v>86</v>
      </c>
      <c r="K638" s="3">
        <v>89</v>
      </c>
      <c r="L638" s="3"/>
      <c r="M638" s="3">
        <v>81</v>
      </c>
      <c r="N638" s="3"/>
      <c r="O638" s="4">
        <f>MAX(G638:H638)</f>
        <v>86</v>
      </c>
      <c r="P638" s="4">
        <f>MAX(I638:J638)</f>
        <v>93</v>
      </c>
      <c r="Q638" s="4">
        <f>ABS(O638-C638)</f>
        <v>12.299999999999997</v>
      </c>
      <c r="R638" s="4">
        <f>ABS(P638-C638)</f>
        <v>5.2999999999999972</v>
      </c>
      <c r="S638" s="4" t="b">
        <f ca="1">OR(O638=0,P638=0,Q638&gt;$Q$1,R638&gt;$R$1,W638="N", V638=2)</f>
        <v>0</v>
      </c>
      <c r="T638" s="4" t="str">
        <f>TRIM(CLEAN(D638))</f>
        <v>برنامج بكالوريوس الهندسة الكهربائية</v>
      </c>
      <c r="U638" s="4">
        <f>COUNTIF(T:T,T638)</f>
        <v>420</v>
      </c>
      <c r="V638" s="4">
        <f>IF(E638&lt;60, 0, IF(E638&lt;70,2, IF(E638&lt;80, 3, IF(E638&lt;90,4, IF(E638&lt;=100, 5, "?")))))</f>
        <v>4</v>
      </c>
      <c r="W638" s="4" t="str" cm="1">
        <f t="array" aca="1" ref="W638" ca="1">_xlfn.IFNA(INDIRECT($Y$1&amp;"!"&amp;W$1&amp;$Y638),"N")</f>
        <v>F</v>
      </c>
      <c r="X638" s="4">
        <f ca="1">COUNTIF(W:W,W638)</f>
        <v>420</v>
      </c>
      <c r="Y638" s="4">
        <f>MATCH(T638,Coding!J:J,0)</f>
        <v>11</v>
      </c>
      <c r="Z638" s="4" t="str" cm="1">
        <f t="array" aca="1" ref="Z638" ca="1">_xlfn.IFNA(INDIRECT($Y$1&amp;"!"&amp;Z$1&amp;$Y638),-1)</f>
        <v>F</v>
      </c>
      <c r="AA638" s="4" cm="1">
        <f t="array" aca="1" ref="AA638" ca="1">_xlfn.IFNA(INDIRECT($Y$1&amp;"!"&amp;AA$1&amp;$Y638),-1)</f>
        <v>0</v>
      </c>
      <c r="AB638" s="4" cm="1">
        <f t="array" aca="1" ref="AB638" ca="1">_xlfn.IFNA(INDIRECT($Y$1&amp;"!"&amp;AB$1&amp;$Y638),-1)</f>
        <v>1</v>
      </c>
      <c r="AC638" s="4" cm="1">
        <f t="array" aca="1" ref="AC638" ca="1">_xlfn.IFNA(INDIRECT($Y$1&amp;"!"&amp;AC$1&amp;$Y638),-1)</f>
        <v>0</v>
      </c>
      <c r="AD638" s="4" cm="1">
        <f t="array" aca="1" ref="AD638" ca="1">_xlfn.IFNA(INDIRECT($Y$1&amp;"!"&amp;AD$1&amp;$Y638),-1)</f>
        <v>1</v>
      </c>
      <c r="AE638" s="4" cm="1">
        <f t="array" aca="1" ref="AE638" ca="1">_xlfn.IFNA(INDIRECT($Y$1&amp;"!"&amp;AE$1&amp;$Y638),-1)</f>
        <v>0</v>
      </c>
      <c r="AF638" s="4" t="str">
        <f ca="1">_xlfn.CONCAT(W638, "-",V638)</f>
        <v>F-4</v>
      </c>
      <c r="AG638" s="4" t="str">
        <f>TEXT(ROW()-2, "0000")</f>
        <v>0636</v>
      </c>
      <c r="AH638" s="4" t="str">
        <f>IF(TRIM(CLEAN(A638))="m", "male", IF(TRIM(CLEAN(A638))="f","female", "missing"))</f>
        <v>male</v>
      </c>
      <c r="AI638" s="4">
        <f>C638</f>
        <v>98.3</v>
      </c>
      <c r="AJ638" s="4">
        <f>O638</f>
        <v>86</v>
      </c>
      <c r="AK638" s="4">
        <f>P638</f>
        <v>93</v>
      </c>
      <c r="AL638" s="4">
        <f>IF(AI638&lt;60, 0, IF(AI638&lt;70,2, IF(AI638&lt;80, 3, IF(AI638&lt;90,4, IF(AI638&lt;=100, 5, "?")))))</f>
        <v>5</v>
      </c>
      <c r="AM638" s="4">
        <f>IF(AJ638&lt;60, 0, IF(AJ638&lt;70,2, IF(AJ638&lt;80, 3, IF(AJ638&lt;90,4, IF(AJ638&lt;=100, 5, "?")))))</f>
        <v>4</v>
      </c>
      <c r="AN638" s="4">
        <f>IF(AK638&lt;60, 0, IF(AK638&lt;70,2, IF(AK638&lt;80, 3, IF(AK638&lt;90,4, IF(AK638&lt;=100, 5, "?")))))</f>
        <v>5</v>
      </c>
      <c r="AO638" s="4">
        <f ca="1">AA638</f>
        <v>0</v>
      </c>
      <c r="AP638" s="4">
        <f ca="1">AB638</f>
        <v>1</v>
      </c>
      <c r="AQ638" s="4">
        <f ca="1">AC638</f>
        <v>0</v>
      </c>
      <c r="AR638" s="4">
        <f ca="1">AD638</f>
        <v>1</v>
      </c>
      <c r="AS638" s="4">
        <f ca="1">AE638</f>
        <v>0</v>
      </c>
      <c r="AT638" s="4" t="str">
        <f ca="1">Z638</f>
        <v>F</v>
      </c>
      <c r="AU638" s="4">
        <f>E638</f>
        <v>82.2</v>
      </c>
      <c r="AV638" s="4">
        <f>IF(AU638&lt;60, 0, IF(AU638&lt;70,2, IF(AU638&lt;80, 3, IF(AU638&lt;90,4, IF(AU638&lt;=100, 5, "?")))))</f>
        <v>4</v>
      </c>
    </row>
    <row r="639" spans="1:48" x14ac:dyDescent="0.2">
      <c r="A639" s="2" t="s">
        <v>16</v>
      </c>
      <c r="B639" s="3" t="s">
        <v>36</v>
      </c>
      <c r="C639" s="3">
        <v>95.2</v>
      </c>
      <c r="D639" s="3" t="s">
        <v>36</v>
      </c>
      <c r="E639" s="3">
        <v>76.5</v>
      </c>
      <c r="F639" s="3">
        <v>1</v>
      </c>
      <c r="G639" s="3">
        <v>83</v>
      </c>
      <c r="H639" s="3">
        <v>66</v>
      </c>
      <c r="I639" s="3">
        <v>82</v>
      </c>
      <c r="J639" s="3">
        <v>68</v>
      </c>
      <c r="K639" s="3"/>
      <c r="L639" s="3"/>
      <c r="M639" s="3">
        <v>84</v>
      </c>
      <c r="N639" s="3"/>
      <c r="O639" s="4">
        <f>MAX(G639:H639)</f>
        <v>83</v>
      </c>
      <c r="P639" s="4">
        <f>MAX(I639:J639)</f>
        <v>82</v>
      </c>
      <c r="Q639" s="4">
        <f>ABS(O639-C639)</f>
        <v>12.200000000000003</v>
      </c>
      <c r="R639" s="4">
        <f>ABS(P639-C639)</f>
        <v>13.200000000000003</v>
      </c>
      <c r="S639" s="4" t="b">
        <f ca="1">OR(O639=0,P639=0,Q639&gt;$Q$1,R639&gt;$R$1,W639="N", V639=2)</f>
        <v>0</v>
      </c>
      <c r="T639" s="4" t="str">
        <f>TRIM(CLEAN(D639))</f>
        <v>برنامج بكالوريوس هندسة أنظمة الحاسوب</v>
      </c>
      <c r="U639" s="4">
        <f>COUNTIF(T:T,T639)</f>
        <v>549</v>
      </c>
      <c r="V639" s="4">
        <f>IF(E639&lt;60, 0, IF(E639&lt;70,2, IF(E639&lt;80, 3, IF(E639&lt;90,4, IF(E639&lt;=100, 5, "?")))))</f>
        <v>3</v>
      </c>
      <c r="W639" s="4" t="str" cm="1">
        <f t="array" aca="1" ref="W639" ca="1">_xlfn.IFNA(INDIRECT($Y$1&amp;"!"&amp;W$1&amp;$Y639),"N")</f>
        <v>A</v>
      </c>
      <c r="X639" s="4">
        <f ca="1">COUNTIF(W:W,W639)</f>
        <v>861</v>
      </c>
      <c r="Y639" s="4">
        <f>MATCH(T639,Coding!J:J,0)</f>
        <v>3</v>
      </c>
      <c r="Z639" s="4" t="str" cm="1">
        <f t="array" aca="1" ref="Z639" ca="1">_xlfn.IFNA(INDIRECT($Y$1&amp;"!"&amp;Z$1&amp;$Y639),-1)</f>
        <v>A</v>
      </c>
      <c r="AA639" s="4" cm="1">
        <f t="array" aca="1" ref="AA639" ca="1">_xlfn.IFNA(INDIRECT($Y$1&amp;"!"&amp;AA$1&amp;$Y639),-1)</f>
        <v>0</v>
      </c>
      <c r="AB639" s="4" cm="1">
        <f t="array" aca="1" ref="AB639" ca="1">_xlfn.IFNA(INDIRECT($Y$1&amp;"!"&amp;AB$1&amp;$Y639),-1)</f>
        <v>1</v>
      </c>
      <c r="AC639" s="4" cm="1">
        <f t="array" aca="1" ref="AC639" ca="1">_xlfn.IFNA(INDIRECT($Y$1&amp;"!"&amp;AC$1&amp;$Y639),-1)</f>
        <v>1</v>
      </c>
      <c r="AD639" s="4" cm="1">
        <f t="array" aca="1" ref="AD639" ca="1">_xlfn.IFNA(INDIRECT($Y$1&amp;"!"&amp;AD$1&amp;$Y639),-1)</f>
        <v>1</v>
      </c>
      <c r="AE639" s="4" cm="1">
        <f t="array" aca="1" ref="AE639" ca="1">_xlfn.IFNA(INDIRECT($Y$1&amp;"!"&amp;AE$1&amp;$Y639),-1)</f>
        <v>0</v>
      </c>
      <c r="AF639" s="4" t="str">
        <f ca="1">_xlfn.CONCAT(W639, "-",V639)</f>
        <v>A-3</v>
      </c>
      <c r="AG639" s="4" t="str">
        <f>TEXT(ROW()-2, "0000")</f>
        <v>0637</v>
      </c>
      <c r="AH639" s="4" t="str">
        <f>IF(TRIM(CLEAN(A639))="m", "male", IF(TRIM(CLEAN(A639))="f","female", "missing"))</f>
        <v>female</v>
      </c>
      <c r="AI639" s="4">
        <f>C639</f>
        <v>95.2</v>
      </c>
      <c r="AJ639" s="4">
        <f>O639</f>
        <v>83</v>
      </c>
      <c r="AK639" s="4">
        <f>P639</f>
        <v>82</v>
      </c>
      <c r="AL639" s="4">
        <f>IF(AI639&lt;60, 0, IF(AI639&lt;70,2, IF(AI639&lt;80, 3, IF(AI639&lt;90,4, IF(AI639&lt;=100, 5, "?")))))</f>
        <v>5</v>
      </c>
      <c r="AM639" s="4">
        <f>IF(AJ639&lt;60, 0, IF(AJ639&lt;70,2, IF(AJ639&lt;80, 3, IF(AJ639&lt;90,4, IF(AJ639&lt;=100, 5, "?")))))</f>
        <v>4</v>
      </c>
      <c r="AN639" s="4">
        <f>IF(AK639&lt;60, 0, IF(AK639&lt;70,2, IF(AK639&lt;80, 3, IF(AK639&lt;90,4, IF(AK639&lt;=100, 5, "?")))))</f>
        <v>4</v>
      </c>
      <c r="AO639" s="4">
        <f ca="1">AA639</f>
        <v>0</v>
      </c>
      <c r="AP639" s="4">
        <f ca="1">AB639</f>
        <v>1</v>
      </c>
      <c r="AQ639" s="4">
        <f ca="1">AC639</f>
        <v>1</v>
      </c>
      <c r="AR639" s="4">
        <f ca="1">AD639</f>
        <v>1</v>
      </c>
      <c r="AS639" s="4">
        <f ca="1">AE639</f>
        <v>0</v>
      </c>
      <c r="AT639" s="4" t="str">
        <f ca="1">Z639</f>
        <v>A</v>
      </c>
      <c r="AU639" s="4">
        <f>E639</f>
        <v>76.5</v>
      </c>
      <c r="AV639" s="4">
        <f>IF(AU639&lt;60, 0, IF(AU639&lt;70,2, IF(AU639&lt;80, 3, IF(AU639&lt;90,4, IF(AU639&lt;=100, 5, "?")))))</f>
        <v>3</v>
      </c>
    </row>
    <row r="640" spans="1:48" x14ac:dyDescent="0.2">
      <c r="A640" s="2" t="s">
        <v>13</v>
      </c>
      <c r="B640" s="3" t="s">
        <v>35</v>
      </c>
      <c r="C640" s="3">
        <v>93.2</v>
      </c>
      <c r="D640" s="3" t="s">
        <v>35</v>
      </c>
      <c r="E640" s="3">
        <v>73.3</v>
      </c>
      <c r="F640" s="3">
        <v>3</v>
      </c>
      <c r="G640" s="3">
        <v>64</v>
      </c>
      <c r="H640" s="3">
        <v>81</v>
      </c>
      <c r="I640" s="3">
        <v>90</v>
      </c>
      <c r="J640" s="3">
        <v>93</v>
      </c>
      <c r="K640" s="3">
        <v>74</v>
      </c>
      <c r="L640" s="3"/>
      <c r="M640" s="3">
        <v>62</v>
      </c>
      <c r="N640" s="3"/>
      <c r="O640" s="4">
        <f>MAX(G640:H640)</f>
        <v>81</v>
      </c>
      <c r="P640" s="4">
        <f>MAX(I640:J640)</f>
        <v>93</v>
      </c>
      <c r="Q640" s="4">
        <f>ABS(O640-C640)</f>
        <v>12.200000000000003</v>
      </c>
      <c r="R640" s="4">
        <f>ABS(P640-C640)</f>
        <v>0.20000000000000284</v>
      </c>
      <c r="S640" s="4" t="b">
        <f ca="1">OR(O640=0,P640=0,Q640&gt;$Q$1,R640&gt;$R$1,W640="N", V640=2)</f>
        <v>0</v>
      </c>
      <c r="T640" s="4" t="str">
        <f>TRIM(CLEAN(D640))</f>
        <v>برنامج بكالوريوس هندسة الميكاترونيكس</v>
      </c>
      <c r="U640" s="4">
        <f>COUNTIF(T:T,T640)</f>
        <v>291</v>
      </c>
      <c r="V640" s="4">
        <f>IF(E640&lt;60, 0, IF(E640&lt;70,2, IF(E640&lt;80, 3, IF(E640&lt;90,4, IF(E640&lt;=100, 5, "?")))))</f>
        <v>3</v>
      </c>
      <c r="W640" s="4" t="str" cm="1">
        <f t="array" aca="1" ref="W640" ca="1">_xlfn.IFNA(INDIRECT($Y$1&amp;"!"&amp;W$1&amp;$Y640),"N")</f>
        <v>B</v>
      </c>
      <c r="X640" s="4">
        <f ca="1">COUNTIF(W:W,W640)</f>
        <v>291</v>
      </c>
      <c r="Y640" s="4">
        <f>MATCH(T640,Coding!J:J,0)</f>
        <v>6</v>
      </c>
      <c r="Z640" s="4" t="str" cm="1">
        <f t="array" aca="1" ref="Z640" ca="1">_xlfn.IFNA(INDIRECT($Y$1&amp;"!"&amp;Z$1&amp;$Y640),-1)</f>
        <v>B</v>
      </c>
      <c r="AA640" s="4" cm="1">
        <f t="array" aca="1" ref="AA640" ca="1">_xlfn.IFNA(INDIRECT($Y$1&amp;"!"&amp;AA$1&amp;$Y640),-1)</f>
        <v>0</v>
      </c>
      <c r="AB640" s="4" cm="1">
        <f t="array" aca="1" ref="AB640" ca="1">_xlfn.IFNA(INDIRECT($Y$1&amp;"!"&amp;AB$1&amp;$Y640),-1)</f>
        <v>0</v>
      </c>
      <c r="AC640" s="4" cm="1">
        <f t="array" aca="1" ref="AC640" ca="1">_xlfn.IFNA(INDIRECT($Y$1&amp;"!"&amp;AC$1&amp;$Y640),-1)</f>
        <v>1</v>
      </c>
      <c r="AD640" s="4" cm="1">
        <f t="array" aca="1" ref="AD640" ca="1">_xlfn.IFNA(INDIRECT($Y$1&amp;"!"&amp;AD$1&amp;$Y640),-1)</f>
        <v>1</v>
      </c>
      <c r="AE640" s="4" cm="1">
        <f t="array" aca="1" ref="AE640" ca="1">_xlfn.IFNA(INDIRECT($Y$1&amp;"!"&amp;AE$1&amp;$Y640),-1)</f>
        <v>1</v>
      </c>
      <c r="AF640" s="4" t="str">
        <f ca="1">_xlfn.CONCAT(W640, "-",V640)</f>
        <v>B-3</v>
      </c>
      <c r="AG640" s="4" t="str">
        <f>TEXT(ROW()-2, "0000")</f>
        <v>0638</v>
      </c>
      <c r="AH640" s="4" t="str">
        <f>IF(TRIM(CLEAN(A640))="m", "male", IF(TRIM(CLEAN(A640))="f","female", "missing"))</f>
        <v>male</v>
      </c>
      <c r="AI640" s="4">
        <f>C640</f>
        <v>93.2</v>
      </c>
      <c r="AJ640" s="4">
        <f>O640</f>
        <v>81</v>
      </c>
      <c r="AK640" s="4">
        <f>P640</f>
        <v>93</v>
      </c>
      <c r="AL640" s="4">
        <f>IF(AI640&lt;60, 0, IF(AI640&lt;70,2, IF(AI640&lt;80, 3, IF(AI640&lt;90,4, IF(AI640&lt;=100, 5, "?")))))</f>
        <v>5</v>
      </c>
      <c r="AM640" s="4">
        <f>IF(AJ640&lt;60, 0, IF(AJ640&lt;70,2, IF(AJ640&lt;80, 3, IF(AJ640&lt;90,4, IF(AJ640&lt;=100, 5, "?")))))</f>
        <v>4</v>
      </c>
      <c r="AN640" s="4">
        <f>IF(AK640&lt;60, 0, IF(AK640&lt;70,2, IF(AK640&lt;80, 3, IF(AK640&lt;90,4, IF(AK640&lt;=100, 5, "?")))))</f>
        <v>5</v>
      </c>
      <c r="AO640" s="4">
        <f ca="1">AA640</f>
        <v>0</v>
      </c>
      <c r="AP640" s="4">
        <f ca="1">AB640</f>
        <v>0</v>
      </c>
      <c r="AQ640" s="4">
        <f ca="1">AC640</f>
        <v>1</v>
      </c>
      <c r="AR640" s="4">
        <f ca="1">AD640</f>
        <v>1</v>
      </c>
      <c r="AS640" s="4">
        <f ca="1">AE640</f>
        <v>1</v>
      </c>
      <c r="AT640" s="4" t="str">
        <f ca="1">Z640</f>
        <v>B</v>
      </c>
      <c r="AU640" s="4">
        <f>E640</f>
        <v>73.3</v>
      </c>
      <c r="AV640" s="4">
        <f>IF(AU640&lt;60, 0, IF(AU640&lt;70,2, IF(AU640&lt;80, 3, IF(AU640&lt;90,4, IF(AU640&lt;=100, 5, "?")))))</f>
        <v>3</v>
      </c>
    </row>
    <row r="641" spans="1:48" x14ac:dyDescent="0.2">
      <c r="A641" s="2" t="s">
        <v>13</v>
      </c>
      <c r="B641" s="3" t="s">
        <v>62</v>
      </c>
      <c r="C641" s="3">
        <v>98.2</v>
      </c>
      <c r="D641" s="3" t="s">
        <v>35</v>
      </c>
      <c r="E641" s="3">
        <v>76.400000000000006</v>
      </c>
      <c r="F641" s="3">
        <v>1</v>
      </c>
      <c r="G641" s="3">
        <v>86</v>
      </c>
      <c r="H641" s="3">
        <v>72</v>
      </c>
      <c r="I641" s="3">
        <v>82</v>
      </c>
      <c r="J641" s="3">
        <v>86</v>
      </c>
      <c r="K641" s="3">
        <v>79</v>
      </c>
      <c r="L641" s="3"/>
      <c r="M641" s="3">
        <v>70</v>
      </c>
      <c r="N641" s="3"/>
      <c r="O641" s="4">
        <f>MAX(G641:H641)</f>
        <v>86</v>
      </c>
      <c r="P641" s="4">
        <f>MAX(I641:J641)</f>
        <v>86</v>
      </c>
      <c r="Q641" s="4">
        <f>ABS(O641-C641)</f>
        <v>12.200000000000003</v>
      </c>
      <c r="R641" s="4">
        <f>ABS(P641-C641)</f>
        <v>12.200000000000003</v>
      </c>
      <c r="S641" s="4" t="b">
        <f ca="1">OR(O641=0,P641=0,Q641&gt;$Q$1,R641&gt;$R$1,W641="N", V641=2)</f>
        <v>0</v>
      </c>
      <c r="T641" s="4" t="str">
        <f>TRIM(CLEAN(D641))</f>
        <v>برنامج بكالوريوس هندسة الميكاترونيكس</v>
      </c>
      <c r="U641" s="4">
        <f>COUNTIF(T:T,T641)</f>
        <v>291</v>
      </c>
      <c r="V641" s="4">
        <f>IF(E641&lt;60, 0, IF(E641&lt;70,2, IF(E641&lt;80, 3, IF(E641&lt;90,4, IF(E641&lt;=100, 5, "?")))))</f>
        <v>3</v>
      </c>
      <c r="W641" s="4" t="str" cm="1">
        <f t="array" aca="1" ref="W641" ca="1">_xlfn.IFNA(INDIRECT($Y$1&amp;"!"&amp;W$1&amp;$Y641),"N")</f>
        <v>B</v>
      </c>
      <c r="X641" s="4">
        <f ca="1">COUNTIF(W:W,W641)</f>
        <v>291</v>
      </c>
      <c r="Y641" s="4">
        <f>MATCH(T641,Coding!J:J,0)</f>
        <v>6</v>
      </c>
      <c r="Z641" s="4" t="str" cm="1">
        <f t="array" aca="1" ref="Z641" ca="1">_xlfn.IFNA(INDIRECT($Y$1&amp;"!"&amp;Z$1&amp;$Y641),-1)</f>
        <v>B</v>
      </c>
      <c r="AA641" s="4" cm="1">
        <f t="array" aca="1" ref="AA641" ca="1">_xlfn.IFNA(INDIRECT($Y$1&amp;"!"&amp;AA$1&amp;$Y641),-1)</f>
        <v>0</v>
      </c>
      <c r="AB641" s="4" cm="1">
        <f t="array" aca="1" ref="AB641" ca="1">_xlfn.IFNA(INDIRECT($Y$1&amp;"!"&amp;AB$1&amp;$Y641),-1)</f>
        <v>0</v>
      </c>
      <c r="AC641" s="4" cm="1">
        <f t="array" aca="1" ref="AC641" ca="1">_xlfn.IFNA(INDIRECT($Y$1&amp;"!"&amp;AC$1&amp;$Y641),-1)</f>
        <v>1</v>
      </c>
      <c r="AD641" s="4" cm="1">
        <f t="array" aca="1" ref="AD641" ca="1">_xlfn.IFNA(INDIRECT($Y$1&amp;"!"&amp;AD$1&amp;$Y641),-1)</f>
        <v>1</v>
      </c>
      <c r="AE641" s="4" cm="1">
        <f t="array" aca="1" ref="AE641" ca="1">_xlfn.IFNA(INDIRECT($Y$1&amp;"!"&amp;AE$1&amp;$Y641),-1)</f>
        <v>1</v>
      </c>
      <c r="AF641" s="4" t="str">
        <f ca="1">_xlfn.CONCAT(W641, "-",V641)</f>
        <v>B-3</v>
      </c>
      <c r="AG641" s="4" t="str">
        <f>TEXT(ROW()-2, "0000")</f>
        <v>0639</v>
      </c>
      <c r="AH641" s="4" t="str">
        <f>IF(TRIM(CLEAN(A641))="m", "male", IF(TRIM(CLEAN(A641))="f","female", "missing"))</f>
        <v>male</v>
      </c>
      <c r="AI641" s="4">
        <f>C641</f>
        <v>98.2</v>
      </c>
      <c r="AJ641" s="4">
        <f>O641</f>
        <v>86</v>
      </c>
      <c r="AK641" s="4">
        <f>P641</f>
        <v>86</v>
      </c>
      <c r="AL641" s="4">
        <f>IF(AI641&lt;60, 0, IF(AI641&lt;70,2, IF(AI641&lt;80, 3, IF(AI641&lt;90,4, IF(AI641&lt;=100, 5, "?")))))</f>
        <v>5</v>
      </c>
      <c r="AM641" s="4">
        <f>IF(AJ641&lt;60, 0, IF(AJ641&lt;70,2, IF(AJ641&lt;80, 3, IF(AJ641&lt;90,4, IF(AJ641&lt;=100, 5, "?")))))</f>
        <v>4</v>
      </c>
      <c r="AN641" s="4">
        <f>IF(AK641&lt;60, 0, IF(AK641&lt;70,2, IF(AK641&lt;80, 3, IF(AK641&lt;90,4, IF(AK641&lt;=100, 5, "?")))))</f>
        <v>4</v>
      </c>
      <c r="AO641" s="4">
        <f ca="1">AA641</f>
        <v>0</v>
      </c>
      <c r="AP641" s="4">
        <f ca="1">AB641</f>
        <v>0</v>
      </c>
      <c r="AQ641" s="4">
        <f ca="1">AC641</f>
        <v>1</v>
      </c>
      <c r="AR641" s="4">
        <f ca="1">AD641</f>
        <v>1</v>
      </c>
      <c r="AS641" s="4">
        <f ca="1">AE641</f>
        <v>1</v>
      </c>
      <c r="AT641" s="4" t="str">
        <f ca="1">Z641</f>
        <v>B</v>
      </c>
      <c r="AU641" s="4">
        <f>E641</f>
        <v>76.400000000000006</v>
      </c>
      <c r="AV641" s="4">
        <f>IF(AU641&lt;60, 0, IF(AU641&lt;70,2, IF(AU641&lt;80, 3, IF(AU641&lt;90,4, IF(AU641&lt;=100, 5, "?")))))</f>
        <v>3</v>
      </c>
    </row>
    <row r="642" spans="1:48" x14ac:dyDescent="0.2">
      <c r="A642" s="2" t="s">
        <v>16</v>
      </c>
      <c r="B642" s="3" t="s">
        <v>26</v>
      </c>
      <c r="C642" s="3">
        <v>95.2</v>
      </c>
      <c r="D642" s="3" t="s">
        <v>26</v>
      </c>
      <c r="E642" s="3">
        <v>79</v>
      </c>
      <c r="F642" s="3">
        <v>1</v>
      </c>
      <c r="G642" s="3">
        <v>83</v>
      </c>
      <c r="H642" s="3">
        <v>74</v>
      </c>
      <c r="I642" s="3">
        <v>96</v>
      </c>
      <c r="J642" s="3">
        <v>81</v>
      </c>
      <c r="K642" s="3">
        <v>90</v>
      </c>
      <c r="L642" s="3"/>
      <c r="M642" s="3">
        <v>60</v>
      </c>
      <c r="N642" s="3"/>
      <c r="O642" s="4">
        <f>MAX(G642:H642)</f>
        <v>83</v>
      </c>
      <c r="P642" s="4">
        <f>MAX(I642:J642)</f>
        <v>96</v>
      </c>
      <c r="Q642" s="4">
        <f>ABS(O642-C642)</f>
        <v>12.200000000000003</v>
      </c>
      <c r="R642" s="4">
        <f>ABS(P642-C642)</f>
        <v>0.79999999999999716</v>
      </c>
      <c r="S642" s="4" t="b">
        <f ca="1">OR(O642=0,P642=0,Q642&gt;$Q$1,R642&gt;$R$1,W642="N", V642=2)</f>
        <v>0</v>
      </c>
      <c r="T642" s="4" t="str">
        <f>TRIM(CLEAN(D642))</f>
        <v>برنامج بكالوريوس الهندسة المدنية</v>
      </c>
      <c r="U642" s="4">
        <f>COUNTIF(T:T,T642)</f>
        <v>723</v>
      </c>
      <c r="V642" s="4">
        <f>IF(E642&lt;60, 0, IF(E642&lt;70,2, IF(E642&lt;80, 3, IF(E642&lt;90,4, IF(E642&lt;=100, 5, "?")))))</f>
        <v>3</v>
      </c>
      <c r="W642" s="4" t="str" cm="1">
        <f t="array" aca="1" ref="W642" ca="1">_xlfn.IFNA(INDIRECT($Y$1&amp;"!"&amp;W$1&amp;$Y642),"N")</f>
        <v>C</v>
      </c>
      <c r="X642" s="4">
        <f ca="1">COUNTIF(W:W,W642)</f>
        <v>747</v>
      </c>
      <c r="Y642" s="4">
        <f>MATCH(T642,Coding!J:J,0)</f>
        <v>8</v>
      </c>
      <c r="Z642" s="4" t="str" cm="1">
        <f t="array" aca="1" ref="Z642" ca="1">_xlfn.IFNA(INDIRECT($Y$1&amp;"!"&amp;Z$1&amp;$Y642),-1)</f>
        <v>C</v>
      </c>
      <c r="AA642" s="4" cm="1">
        <f t="array" aca="1" ref="AA642" ca="1">_xlfn.IFNA(INDIRECT($Y$1&amp;"!"&amp;AA$1&amp;$Y642),-1)</f>
        <v>1</v>
      </c>
      <c r="AB642" s="4" cm="1">
        <f t="array" aca="1" ref="AB642" ca="1">_xlfn.IFNA(INDIRECT($Y$1&amp;"!"&amp;AB$1&amp;$Y642),-1)</f>
        <v>1</v>
      </c>
      <c r="AC642" s="4" cm="1">
        <f t="array" aca="1" ref="AC642" ca="1">_xlfn.IFNA(INDIRECT($Y$1&amp;"!"&amp;AC$1&amp;$Y642),-1)</f>
        <v>1</v>
      </c>
      <c r="AD642" s="4" cm="1">
        <f t="array" aca="1" ref="AD642" ca="1">_xlfn.IFNA(INDIRECT($Y$1&amp;"!"&amp;AD$1&amp;$Y642),-1)</f>
        <v>0</v>
      </c>
      <c r="AE642" s="4" cm="1">
        <f t="array" aca="1" ref="AE642" ca="1">_xlfn.IFNA(INDIRECT($Y$1&amp;"!"&amp;AE$1&amp;$Y642),-1)</f>
        <v>0</v>
      </c>
      <c r="AF642" s="4" t="str">
        <f ca="1">_xlfn.CONCAT(W642, "-",V642)</f>
        <v>C-3</v>
      </c>
      <c r="AG642" s="4" t="str">
        <f>TEXT(ROW()-2, "0000")</f>
        <v>0640</v>
      </c>
      <c r="AH642" s="4" t="str">
        <f>IF(TRIM(CLEAN(A642))="m", "male", IF(TRIM(CLEAN(A642))="f","female", "missing"))</f>
        <v>female</v>
      </c>
      <c r="AI642" s="4">
        <f>C642</f>
        <v>95.2</v>
      </c>
      <c r="AJ642" s="4">
        <f>O642</f>
        <v>83</v>
      </c>
      <c r="AK642" s="4">
        <f>P642</f>
        <v>96</v>
      </c>
      <c r="AL642" s="4">
        <f>IF(AI642&lt;60, 0, IF(AI642&lt;70,2, IF(AI642&lt;80, 3, IF(AI642&lt;90,4, IF(AI642&lt;=100, 5, "?")))))</f>
        <v>5</v>
      </c>
      <c r="AM642" s="4">
        <f>IF(AJ642&lt;60, 0, IF(AJ642&lt;70,2, IF(AJ642&lt;80, 3, IF(AJ642&lt;90,4, IF(AJ642&lt;=100, 5, "?")))))</f>
        <v>4</v>
      </c>
      <c r="AN642" s="4">
        <f>IF(AK642&lt;60, 0, IF(AK642&lt;70,2, IF(AK642&lt;80, 3, IF(AK642&lt;90,4, IF(AK642&lt;=100, 5, "?")))))</f>
        <v>5</v>
      </c>
      <c r="AO642" s="4">
        <f ca="1">AA642</f>
        <v>1</v>
      </c>
      <c r="AP642" s="4">
        <f ca="1">AB642</f>
        <v>1</v>
      </c>
      <c r="AQ642" s="4">
        <f ca="1">AC642</f>
        <v>1</v>
      </c>
      <c r="AR642" s="4">
        <f ca="1">AD642</f>
        <v>0</v>
      </c>
      <c r="AS642" s="4">
        <f ca="1">AE642</f>
        <v>0</v>
      </c>
      <c r="AT642" s="4" t="str">
        <f ca="1">Z642</f>
        <v>C</v>
      </c>
      <c r="AU642" s="4">
        <f>E642</f>
        <v>79</v>
      </c>
      <c r="AV642" s="4">
        <f>IF(AU642&lt;60, 0, IF(AU642&lt;70,2, IF(AU642&lt;80, 3, IF(AU642&lt;90,4, IF(AU642&lt;=100, 5, "?")))))</f>
        <v>3</v>
      </c>
    </row>
    <row r="643" spans="1:48" x14ac:dyDescent="0.2">
      <c r="A643" s="2" t="s">
        <v>16</v>
      </c>
      <c r="B643" s="3" t="s">
        <v>37</v>
      </c>
      <c r="C643" s="3">
        <v>98.2</v>
      </c>
      <c r="D643" s="3" t="s">
        <v>26</v>
      </c>
      <c r="E643" s="3">
        <v>76.2</v>
      </c>
      <c r="F643" s="3">
        <v>1</v>
      </c>
      <c r="G643" s="3">
        <v>86</v>
      </c>
      <c r="H643" s="3">
        <v>62</v>
      </c>
      <c r="I643" s="3">
        <v>87</v>
      </c>
      <c r="J643" s="3">
        <v>80</v>
      </c>
      <c r="K643" s="3">
        <v>72</v>
      </c>
      <c r="L643" s="3"/>
      <c r="M643" s="3">
        <v>65</v>
      </c>
      <c r="N643" s="3"/>
      <c r="O643" s="4">
        <f>MAX(G643:H643)</f>
        <v>86</v>
      </c>
      <c r="P643" s="4">
        <f>MAX(I643:J643)</f>
        <v>87</v>
      </c>
      <c r="Q643" s="4">
        <f>ABS(O643-C643)</f>
        <v>12.200000000000003</v>
      </c>
      <c r="R643" s="4">
        <f>ABS(P643-C643)</f>
        <v>11.200000000000003</v>
      </c>
      <c r="S643" s="4" t="b">
        <f ca="1">OR(O643=0,P643=0,Q643&gt;$Q$1,R643&gt;$R$1,W643="N", V643=2)</f>
        <v>0</v>
      </c>
      <c r="T643" s="4" t="str">
        <f>TRIM(CLEAN(D643))</f>
        <v>برنامج بكالوريوس الهندسة المدنية</v>
      </c>
      <c r="U643" s="4">
        <f>COUNTIF(T:T,T643)</f>
        <v>723</v>
      </c>
      <c r="V643" s="4">
        <f>IF(E643&lt;60, 0, IF(E643&lt;70,2, IF(E643&lt;80, 3, IF(E643&lt;90,4, IF(E643&lt;=100, 5, "?")))))</f>
        <v>3</v>
      </c>
      <c r="W643" s="4" t="str" cm="1">
        <f t="array" aca="1" ref="W643" ca="1">_xlfn.IFNA(INDIRECT($Y$1&amp;"!"&amp;W$1&amp;$Y643),"N")</f>
        <v>C</v>
      </c>
      <c r="X643" s="4">
        <f ca="1">COUNTIF(W:W,W643)</f>
        <v>747</v>
      </c>
      <c r="Y643" s="4">
        <f>MATCH(T643,Coding!J:J,0)</f>
        <v>8</v>
      </c>
      <c r="Z643" s="4" t="str" cm="1">
        <f t="array" aca="1" ref="Z643" ca="1">_xlfn.IFNA(INDIRECT($Y$1&amp;"!"&amp;Z$1&amp;$Y643),-1)</f>
        <v>C</v>
      </c>
      <c r="AA643" s="4" cm="1">
        <f t="array" aca="1" ref="AA643" ca="1">_xlfn.IFNA(INDIRECT($Y$1&amp;"!"&amp;AA$1&amp;$Y643),-1)</f>
        <v>1</v>
      </c>
      <c r="AB643" s="4" cm="1">
        <f t="array" aca="1" ref="AB643" ca="1">_xlfn.IFNA(INDIRECT($Y$1&amp;"!"&amp;AB$1&amp;$Y643),-1)</f>
        <v>1</v>
      </c>
      <c r="AC643" s="4" cm="1">
        <f t="array" aca="1" ref="AC643" ca="1">_xlfn.IFNA(INDIRECT($Y$1&amp;"!"&amp;AC$1&amp;$Y643),-1)</f>
        <v>1</v>
      </c>
      <c r="AD643" s="4" cm="1">
        <f t="array" aca="1" ref="AD643" ca="1">_xlfn.IFNA(INDIRECT($Y$1&amp;"!"&amp;AD$1&amp;$Y643),-1)</f>
        <v>0</v>
      </c>
      <c r="AE643" s="4" cm="1">
        <f t="array" aca="1" ref="AE643" ca="1">_xlfn.IFNA(INDIRECT($Y$1&amp;"!"&amp;AE$1&amp;$Y643),-1)</f>
        <v>0</v>
      </c>
      <c r="AF643" s="4" t="str">
        <f ca="1">_xlfn.CONCAT(W643, "-",V643)</f>
        <v>C-3</v>
      </c>
      <c r="AG643" s="4" t="str">
        <f>TEXT(ROW()-2, "0000")</f>
        <v>0641</v>
      </c>
      <c r="AH643" s="4" t="str">
        <f>IF(TRIM(CLEAN(A643))="m", "male", IF(TRIM(CLEAN(A643))="f","female", "missing"))</f>
        <v>female</v>
      </c>
      <c r="AI643" s="4">
        <f>C643</f>
        <v>98.2</v>
      </c>
      <c r="AJ643" s="4">
        <f>O643</f>
        <v>86</v>
      </c>
      <c r="AK643" s="4">
        <f>P643</f>
        <v>87</v>
      </c>
      <c r="AL643" s="4">
        <f>IF(AI643&lt;60, 0, IF(AI643&lt;70,2, IF(AI643&lt;80, 3, IF(AI643&lt;90,4, IF(AI643&lt;=100, 5, "?")))))</f>
        <v>5</v>
      </c>
      <c r="AM643" s="4">
        <f>IF(AJ643&lt;60, 0, IF(AJ643&lt;70,2, IF(AJ643&lt;80, 3, IF(AJ643&lt;90,4, IF(AJ643&lt;=100, 5, "?")))))</f>
        <v>4</v>
      </c>
      <c r="AN643" s="4">
        <f>IF(AK643&lt;60, 0, IF(AK643&lt;70,2, IF(AK643&lt;80, 3, IF(AK643&lt;90,4, IF(AK643&lt;=100, 5, "?")))))</f>
        <v>4</v>
      </c>
      <c r="AO643" s="4">
        <f ca="1">AA643</f>
        <v>1</v>
      </c>
      <c r="AP643" s="4">
        <f ca="1">AB643</f>
        <v>1</v>
      </c>
      <c r="AQ643" s="4">
        <f ca="1">AC643</f>
        <v>1</v>
      </c>
      <c r="AR643" s="4">
        <f ca="1">AD643</f>
        <v>0</v>
      </c>
      <c r="AS643" s="4">
        <f ca="1">AE643</f>
        <v>0</v>
      </c>
      <c r="AT643" s="4" t="str">
        <f ca="1">Z643</f>
        <v>C</v>
      </c>
      <c r="AU643" s="4">
        <f>E643</f>
        <v>76.2</v>
      </c>
      <c r="AV643" s="4">
        <f>IF(AU643&lt;60, 0, IF(AU643&lt;70,2, IF(AU643&lt;80, 3, IF(AU643&lt;90,4, IF(AU643&lt;=100, 5, "?")))))</f>
        <v>3</v>
      </c>
    </row>
    <row r="644" spans="1:48" x14ac:dyDescent="0.2">
      <c r="A644" s="2" t="s">
        <v>16</v>
      </c>
      <c r="B644" s="3" t="s">
        <v>33</v>
      </c>
      <c r="C644" s="3">
        <v>89.2</v>
      </c>
      <c r="D644" s="3" t="s">
        <v>33</v>
      </c>
      <c r="E644" s="3">
        <v>74.900000000000006</v>
      </c>
      <c r="F644" s="3">
        <v>1</v>
      </c>
      <c r="G644" s="3">
        <v>60</v>
      </c>
      <c r="H644" s="3">
        <v>77</v>
      </c>
      <c r="I644" s="3">
        <v>72</v>
      </c>
      <c r="J644" s="3">
        <v>77</v>
      </c>
      <c r="K644" s="3"/>
      <c r="L644" s="3"/>
      <c r="M644" s="3"/>
      <c r="N644" s="3"/>
      <c r="O644" s="4">
        <f>MAX(G644:H644)</f>
        <v>77</v>
      </c>
      <c r="P644" s="4">
        <f>MAX(I644:J644)</f>
        <v>77</v>
      </c>
      <c r="Q644" s="4">
        <f>ABS(O644-C644)</f>
        <v>12.200000000000003</v>
      </c>
      <c r="R644" s="4">
        <f>ABS(P644-C644)</f>
        <v>12.200000000000003</v>
      </c>
      <c r="S644" s="4" t="b">
        <f ca="1">OR(O644=0,P644=0,Q644&gt;$Q$1,R644&gt;$R$1,W644="N", V644=2)</f>
        <v>0</v>
      </c>
      <c r="T644" s="4" t="str">
        <f>TRIM(CLEAN(D644))</f>
        <v>برنامج بكالوريوس علم الحاسوب</v>
      </c>
      <c r="U644" s="4">
        <f>COUNTIF(T:T,T644)</f>
        <v>589</v>
      </c>
      <c r="V644" s="4">
        <f>IF(E644&lt;60, 0, IF(E644&lt;70,2, IF(E644&lt;80, 3, IF(E644&lt;90,4, IF(E644&lt;=100, 5, "?")))))</f>
        <v>3</v>
      </c>
      <c r="W644" s="4" t="str" cm="1">
        <f t="array" aca="1" ref="W644" ca="1">_xlfn.IFNA(INDIRECT($Y$1&amp;"!"&amp;W$1&amp;$Y644),"N")</f>
        <v>D</v>
      </c>
      <c r="X644" s="4">
        <f ca="1">COUNTIF(W:W,W644)</f>
        <v>589</v>
      </c>
      <c r="Y644" s="4">
        <f>MATCH(T644,Coding!J:J,0)</f>
        <v>9</v>
      </c>
      <c r="Z644" s="4" t="str" cm="1">
        <f t="array" aca="1" ref="Z644" ca="1">_xlfn.IFNA(INDIRECT($Y$1&amp;"!"&amp;Z$1&amp;$Y644),-1)</f>
        <v>D</v>
      </c>
      <c r="AA644" s="4" cm="1">
        <f t="array" aca="1" ref="AA644" ca="1">_xlfn.IFNA(INDIRECT($Y$1&amp;"!"&amp;AA$1&amp;$Y644),-1)</f>
        <v>0</v>
      </c>
      <c r="AB644" s="4" cm="1">
        <f t="array" aca="1" ref="AB644" ca="1">_xlfn.IFNA(INDIRECT($Y$1&amp;"!"&amp;AB$1&amp;$Y644),-1)</f>
        <v>1</v>
      </c>
      <c r="AC644" s="4" cm="1">
        <f t="array" aca="1" ref="AC644" ca="1">_xlfn.IFNA(INDIRECT($Y$1&amp;"!"&amp;AC$1&amp;$Y644),-1)</f>
        <v>0</v>
      </c>
      <c r="AD644" s="4" cm="1">
        <f t="array" aca="1" ref="AD644" ca="1">_xlfn.IFNA(INDIRECT($Y$1&amp;"!"&amp;AD$1&amp;$Y644),-1)</f>
        <v>0</v>
      </c>
      <c r="AE644" s="4" cm="1">
        <f t="array" aca="1" ref="AE644" ca="1">_xlfn.IFNA(INDIRECT($Y$1&amp;"!"&amp;AE$1&amp;$Y644),-1)</f>
        <v>0</v>
      </c>
      <c r="AF644" s="4" t="str">
        <f ca="1">_xlfn.CONCAT(W644, "-",V644)</f>
        <v>D-3</v>
      </c>
      <c r="AG644" s="4" t="str">
        <f>TEXT(ROW()-2, "0000")</f>
        <v>0642</v>
      </c>
      <c r="AH644" s="4" t="str">
        <f>IF(TRIM(CLEAN(A644))="m", "male", IF(TRIM(CLEAN(A644))="f","female", "missing"))</f>
        <v>female</v>
      </c>
      <c r="AI644" s="4">
        <f>C644</f>
        <v>89.2</v>
      </c>
      <c r="AJ644" s="4">
        <f>O644</f>
        <v>77</v>
      </c>
      <c r="AK644" s="4">
        <f>P644</f>
        <v>77</v>
      </c>
      <c r="AL644" s="4">
        <f>IF(AI644&lt;60, 0, IF(AI644&lt;70,2, IF(AI644&lt;80, 3, IF(AI644&lt;90,4, IF(AI644&lt;=100, 5, "?")))))</f>
        <v>4</v>
      </c>
      <c r="AM644" s="4">
        <f>IF(AJ644&lt;60, 0, IF(AJ644&lt;70,2, IF(AJ644&lt;80, 3, IF(AJ644&lt;90,4, IF(AJ644&lt;=100, 5, "?")))))</f>
        <v>3</v>
      </c>
      <c r="AN644" s="4">
        <f>IF(AK644&lt;60, 0, IF(AK644&lt;70,2, IF(AK644&lt;80, 3, IF(AK644&lt;90,4, IF(AK644&lt;=100, 5, "?")))))</f>
        <v>3</v>
      </c>
      <c r="AO644" s="4">
        <f ca="1">AA644</f>
        <v>0</v>
      </c>
      <c r="AP644" s="4">
        <f ca="1">AB644</f>
        <v>1</v>
      </c>
      <c r="AQ644" s="4">
        <f ca="1">AC644</f>
        <v>0</v>
      </c>
      <c r="AR644" s="4">
        <f ca="1">AD644</f>
        <v>0</v>
      </c>
      <c r="AS644" s="4">
        <f ca="1">AE644</f>
        <v>0</v>
      </c>
      <c r="AT644" s="4" t="str">
        <f ca="1">Z644</f>
        <v>D</v>
      </c>
      <c r="AU644" s="4">
        <f>E644</f>
        <v>74.900000000000006</v>
      </c>
      <c r="AV644" s="4">
        <f>IF(AU644&lt;60, 0, IF(AU644&lt;70,2, IF(AU644&lt;80, 3, IF(AU644&lt;90,4, IF(AU644&lt;=100, 5, "?")))))</f>
        <v>3</v>
      </c>
    </row>
    <row r="645" spans="1:48" x14ac:dyDescent="0.2">
      <c r="A645" s="2" t="s">
        <v>13</v>
      </c>
      <c r="B645" s="3" t="s">
        <v>28</v>
      </c>
      <c r="C645" s="3">
        <v>84.2</v>
      </c>
      <c r="D645" s="3" t="s">
        <v>28</v>
      </c>
      <c r="E645" s="3">
        <v>73.400000000000006</v>
      </c>
      <c r="F645" s="3">
        <v>3</v>
      </c>
      <c r="G645" s="3">
        <v>72</v>
      </c>
      <c r="H645" s="3">
        <v>63</v>
      </c>
      <c r="I645" s="3">
        <v>78</v>
      </c>
      <c r="J645" s="3">
        <v>77</v>
      </c>
      <c r="K645" s="3">
        <v>64</v>
      </c>
      <c r="L645" s="3"/>
      <c r="M645" s="3">
        <v>75</v>
      </c>
      <c r="N645" s="3"/>
      <c r="O645" s="4">
        <f>MAX(G645:H645)</f>
        <v>72</v>
      </c>
      <c r="P645" s="4">
        <f>MAX(I645:J645)</f>
        <v>78</v>
      </c>
      <c r="Q645" s="4">
        <f>ABS(O645-C645)</f>
        <v>12.200000000000003</v>
      </c>
      <c r="R645" s="4">
        <f>ABS(P645-C645)</f>
        <v>6.2000000000000028</v>
      </c>
      <c r="S645" s="4" t="b">
        <f ca="1">OR(O645=0,P645=0,Q645&gt;$Q$1,R645&gt;$R$1,W645="N", V645=2)</f>
        <v>0</v>
      </c>
      <c r="T645" s="4" t="str">
        <f>TRIM(CLEAN(D645))</f>
        <v>برنامج بكالوريوس الهندسة الميكانيكية</v>
      </c>
      <c r="U645" s="4">
        <f>COUNTIF(T:T,T645)</f>
        <v>292</v>
      </c>
      <c r="V645" s="4">
        <f>IF(E645&lt;60, 0, IF(E645&lt;70,2, IF(E645&lt;80, 3, IF(E645&lt;90,4, IF(E645&lt;=100, 5, "?")))))</f>
        <v>3</v>
      </c>
      <c r="W645" s="4" t="str" cm="1">
        <f t="array" aca="1" ref="W645" ca="1">_xlfn.IFNA(INDIRECT($Y$1&amp;"!"&amp;W$1&amp;$Y645),"N")</f>
        <v>E</v>
      </c>
      <c r="X645" s="4">
        <f ca="1">COUNTIF(W:W,W645)</f>
        <v>292</v>
      </c>
      <c r="Y645" s="4">
        <f>MATCH(T645,Coding!J:J,0)</f>
        <v>10</v>
      </c>
      <c r="Z645" s="4" t="str" cm="1">
        <f t="array" aca="1" ref="Z645" ca="1">_xlfn.IFNA(INDIRECT($Y$1&amp;"!"&amp;Z$1&amp;$Y645),-1)</f>
        <v>E</v>
      </c>
      <c r="AA645" s="4" cm="1">
        <f t="array" aca="1" ref="AA645" ca="1">_xlfn.IFNA(INDIRECT($Y$1&amp;"!"&amp;AA$1&amp;$Y645),-1)</f>
        <v>0</v>
      </c>
      <c r="AB645" s="4" cm="1">
        <f t="array" aca="1" ref="AB645" ca="1">_xlfn.IFNA(INDIRECT($Y$1&amp;"!"&amp;AB$1&amp;$Y645),-1)</f>
        <v>0</v>
      </c>
      <c r="AC645" s="4" cm="1">
        <f t="array" aca="1" ref="AC645" ca="1">_xlfn.IFNA(INDIRECT($Y$1&amp;"!"&amp;AC$1&amp;$Y645),-1)</f>
        <v>1</v>
      </c>
      <c r="AD645" s="4" cm="1">
        <f t="array" aca="1" ref="AD645" ca="1">_xlfn.IFNA(INDIRECT($Y$1&amp;"!"&amp;AD$1&amp;$Y645),-1)</f>
        <v>0</v>
      </c>
      <c r="AE645" s="4" cm="1">
        <f t="array" aca="1" ref="AE645" ca="1">_xlfn.IFNA(INDIRECT($Y$1&amp;"!"&amp;AE$1&amp;$Y645),-1)</f>
        <v>1</v>
      </c>
      <c r="AF645" s="4" t="str">
        <f ca="1">_xlfn.CONCAT(W645, "-",V645)</f>
        <v>E-3</v>
      </c>
      <c r="AG645" s="4" t="str">
        <f>TEXT(ROW()-2, "0000")</f>
        <v>0643</v>
      </c>
      <c r="AH645" s="4" t="str">
        <f>IF(TRIM(CLEAN(A645))="m", "male", IF(TRIM(CLEAN(A645))="f","female", "missing"))</f>
        <v>male</v>
      </c>
      <c r="AI645" s="4">
        <f>C645</f>
        <v>84.2</v>
      </c>
      <c r="AJ645" s="4">
        <f>O645</f>
        <v>72</v>
      </c>
      <c r="AK645" s="4">
        <f>P645</f>
        <v>78</v>
      </c>
      <c r="AL645" s="4">
        <f>IF(AI645&lt;60, 0, IF(AI645&lt;70,2, IF(AI645&lt;80, 3, IF(AI645&lt;90,4, IF(AI645&lt;=100, 5, "?")))))</f>
        <v>4</v>
      </c>
      <c r="AM645" s="4">
        <f>IF(AJ645&lt;60, 0, IF(AJ645&lt;70,2, IF(AJ645&lt;80, 3, IF(AJ645&lt;90,4, IF(AJ645&lt;=100, 5, "?")))))</f>
        <v>3</v>
      </c>
      <c r="AN645" s="4">
        <f>IF(AK645&lt;60, 0, IF(AK645&lt;70,2, IF(AK645&lt;80, 3, IF(AK645&lt;90,4, IF(AK645&lt;=100, 5, "?")))))</f>
        <v>3</v>
      </c>
      <c r="AO645" s="4">
        <f ca="1">AA645</f>
        <v>0</v>
      </c>
      <c r="AP645" s="4">
        <f ca="1">AB645</f>
        <v>0</v>
      </c>
      <c r="AQ645" s="4">
        <f ca="1">AC645</f>
        <v>1</v>
      </c>
      <c r="AR645" s="4">
        <f ca="1">AD645</f>
        <v>0</v>
      </c>
      <c r="AS645" s="4">
        <f ca="1">AE645</f>
        <v>1</v>
      </c>
      <c r="AT645" s="4" t="str">
        <f ca="1">Z645</f>
        <v>E</v>
      </c>
      <c r="AU645" s="4">
        <f>E645</f>
        <v>73.400000000000006</v>
      </c>
      <c r="AV645" s="4">
        <f>IF(AU645&lt;60, 0, IF(AU645&lt;70,2, IF(AU645&lt;80, 3, IF(AU645&lt;90,4, IF(AU645&lt;=100, 5, "?")))))</f>
        <v>3</v>
      </c>
    </row>
    <row r="646" spans="1:48" x14ac:dyDescent="0.2">
      <c r="A646" s="2" t="s">
        <v>13</v>
      </c>
      <c r="B646" s="3" t="s">
        <v>14</v>
      </c>
      <c r="C646" s="3">
        <v>82.2</v>
      </c>
      <c r="D646" s="3" t="s">
        <v>14</v>
      </c>
      <c r="E646" s="3">
        <v>70.2</v>
      </c>
      <c r="F646" s="3">
        <v>1</v>
      </c>
      <c r="G646" s="3">
        <v>70</v>
      </c>
      <c r="H646" s="3">
        <v>60</v>
      </c>
      <c r="I646" s="3">
        <v>80</v>
      </c>
      <c r="J646" s="3">
        <v>60</v>
      </c>
      <c r="K646" s="3">
        <v>67</v>
      </c>
      <c r="L646" s="3"/>
      <c r="M646" s="3">
        <v>63</v>
      </c>
      <c r="N646" s="3"/>
      <c r="O646" s="4">
        <f>MAX(G646:H646)</f>
        <v>70</v>
      </c>
      <c r="P646" s="4">
        <f>MAX(I646:J646)</f>
        <v>80</v>
      </c>
      <c r="Q646" s="4">
        <f>ABS(O646-C646)</f>
        <v>12.200000000000003</v>
      </c>
      <c r="R646" s="4">
        <f>ABS(P646-C646)</f>
        <v>2.2000000000000028</v>
      </c>
      <c r="S646" s="4" t="b">
        <f ca="1">OR(O646=0,P646=0,Q646&gt;$Q$1,R646&gt;$R$1,W646="N", V646=2)</f>
        <v>0</v>
      </c>
      <c r="T646" s="4" t="str">
        <f>TRIM(CLEAN(D646))</f>
        <v>برنامج بكالوريوس الهندسة الكهربائية</v>
      </c>
      <c r="U646" s="4">
        <f>COUNTIF(T:T,T646)</f>
        <v>420</v>
      </c>
      <c r="V646" s="4">
        <f>IF(E646&lt;60, 0, IF(E646&lt;70,2, IF(E646&lt;80, 3, IF(E646&lt;90,4, IF(E646&lt;=100, 5, "?")))))</f>
        <v>3</v>
      </c>
      <c r="W646" s="4" t="str" cm="1">
        <f t="array" aca="1" ref="W646" ca="1">_xlfn.IFNA(INDIRECT($Y$1&amp;"!"&amp;W$1&amp;$Y646),"N")</f>
        <v>F</v>
      </c>
      <c r="X646" s="4">
        <f ca="1">COUNTIF(W:W,W646)</f>
        <v>420</v>
      </c>
      <c r="Y646" s="4">
        <f>MATCH(T646,Coding!J:J,0)</f>
        <v>11</v>
      </c>
      <c r="Z646" s="4" t="str" cm="1">
        <f t="array" aca="1" ref="Z646" ca="1">_xlfn.IFNA(INDIRECT($Y$1&amp;"!"&amp;Z$1&amp;$Y646),-1)</f>
        <v>F</v>
      </c>
      <c r="AA646" s="4" cm="1">
        <f t="array" aca="1" ref="AA646" ca="1">_xlfn.IFNA(INDIRECT($Y$1&amp;"!"&amp;AA$1&amp;$Y646),-1)</f>
        <v>0</v>
      </c>
      <c r="AB646" s="4" cm="1">
        <f t="array" aca="1" ref="AB646" ca="1">_xlfn.IFNA(INDIRECT($Y$1&amp;"!"&amp;AB$1&amp;$Y646),-1)</f>
        <v>1</v>
      </c>
      <c r="AC646" s="4" cm="1">
        <f t="array" aca="1" ref="AC646" ca="1">_xlfn.IFNA(INDIRECT($Y$1&amp;"!"&amp;AC$1&amp;$Y646),-1)</f>
        <v>0</v>
      </c>
      <c r="AD646" s="4" cm="1">
        <f t="array" aca="1" ref="AD646" ca="1">_xlfn.IFNA(INDIRECT($Y$1&amp;"!"&amp;AD$1&amp;$Y646),-1)</f>
        <v>1</v>
      </c>
      <c r="AE646" s="4" cm="1">
        <f t="array" aca="1" ref="AE646" ca="1">_xlfn.IFNA(INDIRECT($Y$1&amp;"!"&amp;AE$1&amp;$Y646),-1)</f>
        <v>0</v>
      </c>
      <c r="AF646" s="4" t="str">
        <f ca="1">_xlfn.CONCAT(W646, "-",V646)</f>
        <v>F-3</v>
      </c>
      <c r="AG646" s="4" t="str">
        <f>TEXT(ROW()-2, "0000")</f>
        <v>0644</v>
      </c>
      <c r="AH646" s="4" t="str">
        <f>IF(TRIM(CLEAN(A646))="m", "male", IF(TRIM(CLEAN(A646))="f","female", "missing"))</f>
        <v>male</v>
      </c>
      <c r="AI646" s="4">
        <f>C646</f>
        <v>82.2</v>
      </c>
      <c r="AJ646" s="4">
        <f>O646</f>
        <v>70</v>
      </c>
      <c r="AK646" s="4">
        <f>P646</f>
        <v>80</v>
      </c>
      <c r="AL646" s="4">
        <f>IF(AI646&lt;60, 0, IF(AI646&lt;70,2, IF(AI646&lt;80, 3, IF(AI646&lt;90,4, IF(AI646&lt;=100, 5, "?")))))</f>
        <v>4</v>
      </c>
      <c r="AM646" s="4">
        <f>IF(AJ646&lt;60, 0, IF(AJ646&lt;70,2, IF(AJ646&lt;80, 3, IF(AJ646&lt;90,4, IF(AJ646&lt;=100, 5, "?")))))</f>
        <v>3</v>
      </c>
      <c r="AN646" s="4">
        <f>IF(AK646&lt;60, 0, IF(AK646&lt;70,2, IF(AK646&lt;80, 3, IF(AK646&lt;90,4, IF(AK646&lt;=100, 5, "?")))))</f>
        <v>4</v>
      </c>
      <c r="AO646" s="4">
        <f ca="1">AA646</f>
        <v>0</v>
      </c>
      <c r="AP646" s="4">
        <f ca="1">AB646</f>
        <v>1</v>
      </c>
      <c r="AQ646" s="4">
        <f ca="1">AC646</f>
        <v>0</v>
      </c>
      <c r="AR646" s="4">
        <f ca="1">AD646</f>
        <v>1</v>
      </c>
      <c r="AS646" s="4">
        <f ca="1">AE646</f>
        <v>0</v>
      </c>
      <c r="AT646" s="4" t="str">
        <f ca="1">Z646</f>
        <v>F</v>
      </c>
      <c r="AU646" s="4">
        <f>E646</f>
        <v>70.2</v>
      </c>
      <c r="AV646" s="4">
        <f>IF(AU646&lt;60, 0, IF(AU646&lt;70,2, IF(AU646&lt;80, 3, IF(AU646&lt;90,4, IF(AU646&lt;=100, 5, "?")))))</f>
        <v>3</v>
      </c>
    </row>
    <row r="647" spans="1:48" x14ac:dyDescent="0.2">
      <c r="A647" s="2" t="s">
        <v>16</v>
      </c>
      <c r="B647" s="3" t="s">
        <v>37</v>
      </c>
      <c r="C647" s="3">
        <v>92.2</v>
      </c>
      <c r="D647" s="3" t="s">
        <v>14</v>
      </c>
      <c r="E647" s="3">
        <v>71.099999999999994</v>
      </c>
      <c r="F647" s="3">
        <v>1</v>
      </c>
      <c r="G647" s="3">
        <v>80</v>
      </c>
      <c r="H647" s="3">
        <v>72</v>
      </c>
      <c r="I647" s="3">
        <v>75</v>
      </c>
      <c r="J647" s="3">
        <v>73</v>
      </c>
      <c r="K647" s="3">
        <v>71</v>
      </c>
      <c r="L647" s="3"/>
      <c r="M647" s="3">
        <v>71</v>
      </c>
      <c r="N647" s="3"/>
      <c r="O647" s="4">
        <f>MAX(G647:H647)</f>
        <v>80</v>
      </c>
      <c r="P647" s="4">
        <f>MAX(I647:J647)</f>
        <v>75</v>
      </c>
      <c r="Q647" s="4">
        <f>ABS(O647-C647)</f>
        <v>12.200000000000003</v>
      </c>
      <c r="R647" s="4">
        <f>ABS(P647-C647)</f>
        <v>17.200000000000003</v>
      </c>
      <c r="S647" s="4" t="b">
        <f ca="1">OR(O647=0,P647=0,Q647&gt;$Q$1,R647&gt;$R$1,W647="N", V647=2)</f>
        <v>0</v>
      </c>
      <c r="T647" s="4" t="str">
        <f>TRIM(CLEAN(D647))</f>
        <v>برنامج بكالوريوس الهندسة الكهربائية</v>
      </c>
      <c r="U647" s="4">
        <f>COUNTIF(T:T,T647)</f>
        <v>420</v>
      </c>
      <c r="V647" s="4">
        <f>IF(E647&lt;60, 0, IF(E647&lt;70,2, IF(E647&lt;80, 3, IF(E647&lt;90,4, IF(E647&lt;=100, 5, "?")))))</f>
        <v>3</v>
      </c>
      <c r="W647" s="4" t="str" cm="1">
        <f t="array" aca="1" ref="W647" ca="1">_xlfn.IFNA(INDIRECT($Y$1&amp;"!"&amp;W$1&amp;$Y647),"N")</f>
        <v>F</v>
      </c>
      <c r="X647" s="4">
        <f ca="1">COUNTIF(W:W,W647)</f>
        <v>420</v>
      </c>
      <c r="Y647" s="4">
        <f>MATCH(T647,Coding!J:J,0)</f>
        <v>11</v>
      </c>
      <c r="Z647" s="4" t="str" cm="1">
        <f t="array" aca="1" ref="Z647" ca="1">_xlfn.IFNA(INDIRECT($Y$1&amp;"!"&amp;Z$1&amp;$Y647),-1)</f>
        <v>F</v>
      </c>
      <c r="AA647" s="4" cm="1">
        <f t="array" aca="1" ref="AA647" ca="1">_xlfn.IFNA(INDIRECT($Y$1&amp;"!"&amp;AA$1&amp;$Y647),-1)</f>
        <v>0</v>
      </c>
      <c r="AB647" s="4" cm="1">
        <f t="array" aca="1" ref="AB647" ca="1">_xlfn.IFNA(INDIRECT($Y$1&amp;"!"&amp;AB$1&amp;$Y647),-1)</f>
        <v>1</v>
      </c>
      <c r="AC647" s="4" cm="1">
        <f t="array" aca="1" ref="AC647" ca="1">_xlfn.IFNA(INDIRECT($Y$1&amp;"!"&amp;AC$1&amp;$Y647),-1)</f>
        <v>0</v>
      </c>
      <c r="AD647" s="4" cm="1">
        <f t="array" aca="1" ref="AD647" ca="1">_xlfn.IFNA(INDIRECT($Y$1&amp;"!"&amp;AD$1&amp;$Y647),-1)</f>
        <v>1</v>
      </c>
      <c r="AE647" s="4" cm="1">
        <f t="array" aca="1" ref="AE647" ca="1">_xlfn.IFNA(INDIRECT($Y$1&amp;"!"&amp;AE$1&amp;$Y647),-1)</f>
        <v>0</v>
      </c>
      <c r="AF647" s="4" t="str">
        <f ca="1">_xlfn.CONCAT(W647, "-",V647)</f>
        <v>F-3</v>
      </c>
      <c r="AG647" s="4" t="str">
        <f>TEXT(ROW()-2, "0000")</f>
        <v>0645</v>
      </c>
      <c r="AH647" s="4" t="str">
        <f>IF(TRIM(CLEAN(A647))="m", "male", IF(TRIM(CLEAN(A647))="f","female", "missing"))</f>
        <v>female</v>
      </c>
      <c r="AI647" s="4">
        <f>C647</f>
        <v>92.2</v>
      </c>
      <c r="AJ647" s="4">
        <f>O647</f>
        <v>80</v>
      </c>
      <c r="AK647" s="4">
        <f>P647</f>
        <v>75</v>
      </c>
      <c r="AL647" s="4">
        <f>IF(AI647&lt;60, 0, IF(AI647&lt;70,2, IF(AI647&lt;80, 3, IF(AI647&lt;90,4, IF(AI647&lt;=100, 5, "?")))))</f>
        <v>5</v>
      </c>
      <c r="AM647" s="4">
        <f>IF(AJ647&lt;60, 0, IF(AJ647&lt;70,2, IF(AJ647&lt;80, 3, IF(AJ647&lt;90,4, IF(AJ647&lt;=100, 5, "?")))))</f>
        <v>4</v>
      </c>
      <c r="AN647" s="4">
        <f>IF(AK647&lt;60, 0, IF(AK647&lt;70,2, IF(AK647&lt;80, 3, IF(AK647&lt;90,4, IF(AK647&lt;=100, 5, "?")))))</f>
        <v>3</v>
      </c>
      <c r="AO647" s="4">
        <f ca="1">AA647</f>
        <v>0</v>
      </c>
      <c r="AP647" s="4">
        <f ca="1">AB647</f>
        <v>1</v>
      </c>
      <c r="AQ647" s="4">
        <f ca="1">AC647</f>
        <v>0</v>
      </c>
      <c r="AR647" s="4">
        <f ca="1">AD647</f>
        <v>1</v>
      </c>
      <c r="AS647" s="4">
        <f ca="1">AE647</f>
        <v>0</v>
      </c>
      <c r="AT647" s="4" t="str">
        <f ca="1">Z647</f>
        <v>F</v>
      </c>
      <c r="AU647" s="4">
        <f>E647</f>
        <v>71.099999999999994</v>
      </c>
      <c r="AV647" s="4">
        <f>IF(AU647&lt;60, 0, IF(AU647&lt;70,2, IF(AU647&lt;80, 3, IF(AU647&lt;90,4, IF(AU647&lt;=100, 5, "?")))))</f>
        <v>3</v>
      </c>
    </row>
    <row r="648" spans="1:48" x14ac:dyDescent="0.2">
      <c r="A648" s="2" t="s">
        <v>16</v>
      </c>
      <c r="B648" s="3" t="s">
        <v>37</v>
      </c>
      <c r="C648" s="3">
        <v>94.2</v>
      </c>
      <c r="D648" s="3" t="s">
        <v>27</v>
      </c>
      <c r="E648" s="3">
        <v>72.400000000000006</v>
      </c>
      <c r="F648" s="3">
        <v>1</v>
      </c>
      <c r="G648" s="3">
        <v>60</v>
      </c>
      <c r="H648" s="3">
        <v>82</v>
      </c>
      <c r="I648" s="3">
        <v>82</v>
      </c>
      <c r="J648" s="3">
        <v>78</v>
      </c>
      <c r="K648" s="3"/>
      <c r="L648" s="3"/>
      <c r="M648" s="3">
        <v>78</v>
      </c>
      <c r="N648" s="3"/>
      <c r="O648" s="4">
        <f>MAX(G648:H648)</f>
        <v>82</v>
      </c>
      <c r="P648" s="4">
        <f>MAX(I648:J648)</f>
        <v>82</v>
      </c>
      <c r="Q648" s="4">
        <f>ABS(O648-C648)</f>
        <v>12.200000000000003</v>
      </c>
      <c r="R648" s="4">
        <f>ABS(P648-C648)</f>
        <v>12.200000000000003</v>
      </c>
      <c r="S648" s="4" t="b">
        <f ca="1">OR(O648=0,P648=0,Q648&gt;$Q$1,R648&gt;$R$1,W648="N", V648=2)</f>
        <v>0</v>
      </c>
      <c r="T648" s="4" t="str">
        <f>TRIM(CLEAN(D648))</f>
        <v>برنامج بكالوريوس الهندسة المعمارية</v>
      </c>
      <c r="U648" s="4">
        <f>COUNTIF(T:T,T648)</f>
        <v>391</v>
      </c>
      <c r="V648" s="4">
        <f>IF(E648&lt;60, 0, IF(E648&lt;70,2, IF(E648&lt;80, 3, IF(E648&lt;90,4, IF(E648&lt;=100, 5, "?")))))</f>
        <v>3</v>
      </c>
      <c r="W648" s="4" t="str" cm="1">
        <f t="array" aca="1" ref="W648" ca="1">_xlfn.IFNA(INDIRECT($Y$1&amp;"!"&amp;W$1&amp;$Y648),"N")</f>
        <v>G</v>
      </c>
      <c r="X648" s="4">
        <f ca="1">COUNTIF(W:W,W648)</f>
        <v>391</v>
      </c>
      <c r="Y648" s="4">
        <f>MATCH(T648,Coding!J:J,0)</f>
        <v>12</v>
      </c>
      <c r="Z648" s="4" t="str" cm="1">
        <f t="array" aca="1" ref="Z648" ca="1">_xlfn.IFNA(INDIRECT($Y$1&amp;"!"&amp;Z$1&amp;$Y648),-1)</f>
        <v>G</v>
      </c>
      <c r="AA648" s="4" cm="1">
        <f t="array" aca="1" ref="AA648" ca="1">_xlfn.IFNA(INDIRECT($Y$1&amp;"!"&amp;AA$1&amp;$Y648),-1)</f>
        <v>1</v>
      </c>
      <c r="AB648" s="4" cm="1">
        <f t="array" aca="1" ref="AB648" ca="1">_xlfn.IFNA(INDIRECT($Y$1&amp;"!"&amp;AB$1&amp;$Y648),-1)</f>
        <v>1</v>
      </c>
      <c r="AC648" s="4" cm="1">
        <f t="array" aca="1" ref="AC648" ca="1">_xlfn.IFNA(INDIRECT($Y$1&amp;"!"&amp;AC$1&amp;$Y648),-1)</f>
        <v>1</v>
      </c>
      <c r="AD648" s="4" cm="1">
        <f t="array" aca="1" ref="AD648" ca="1">_xlfn.IFNA(INDIRECT($Y$1&amp;"!"&amp;AD$1&amp;$Y648),-1)</f>
        <v>0</v>
      </c>
      <c r="AE648" s="4" cm="1">
        <f t="array" aca="1" ref="AE648" ca="1">_xlfn.IFNA(INDIRECT($Y$1&amp;"!"&amp;AE$1&amp;$Y648),-1)</f>
        <v>0</v>
      </c>
      <c r="AF648" s="4" t="str">
        <f ca="1">_xlfn.CONCAT(W648, "-",V648)</f>
        <v>G-3</v>
      </c>
      <c r="AG648" s="4" t="str">
        <f>TEXT(ROW()-2, "0000")</f>
        <v>0646</v>
      </c>
      <c r="AH648" s="4" t="str">
        <f>IF(TRIM(CLEAN(A648))="m", "male", IF(TRIM(CLEAN(A648))="f","female", "missing"))</f>
        <v>female</v>
      </c>
      <c r="AI648" s="4">
        <f>C648</f>
        <v>94.2</v>
      </c>
      <c r="AJ648" s="4">
        <f>O648</f>
        <v>82</v>
      </c>
      <c r="AK648" s="4">
        <f>P648</f>
        <v>82</v>
      </c>
      <c r="AL648" s="4">
        <f>IF(AI648&lt;60, 0, IF(AI648&lt;70,2, IF(AI648&lt;80, 3, IF(AI648&lt;90,4, IF(AI648&lt;=100, 5, "?")))))</f>
        <v>5</v>
      </c>
      <c r="AM648" s="4">
        <f>IF(AJ648&lt;60, 0, IF(AJ648&lt;70,2, IF(AJ648&lt;80, 3, IF(AJ648&lt;90,4, IF(AJ648&lt;=100, 5, "?")))))</f>
        <v>4</v>
      </c>
      <c r="AN648" s="4">
        <f>IF(AK648&lt;60, 0, IF(AK648&lt;70,2, IF(AK648&lt;80, 3, IF(AK648&lt;90,4, IF(AK648&lt;=100, 5, "?")))))</f>
        <v>4</v>
      </c>
      <c r="AO648" s="4">
        <f ca="1">AA648</f>
        <v>1</v>
      </c>
      <c r="AP648" s="4">
        <f ca="1">AB648</f>
        <v>1</v>
      </c>
      <c r="AQ648" s="4">
        <f ca="1">AC648</f>
        <v>1</v>
      </c>
      <c r="AR648" s="4">
        <f ca="1">AD648</f>
        <v>0</v>
      </c>
      <c r="AS648" s="4">
        <f ca="1">AE648</f>
        <v>0</v>
      </c>
      <c r="AT648" s="4" t="str">
        <f ca="1">Z648</f>
        <v>G</v>
      </c>
      <c r="AU648" s="4">
        <f>E648</f>
        <v>72.400000000000006</v>
      </c>
      <c r="AV648" s="4">
        <f>IF(AU648&lt;60, 0, IF(AU648&lt;70,2, IF(AU648&lt;80, 3, IF(AU648&lt;90,4, IF(AU648&lt;=100, 5, "?")))))</f>
        <v>3</v>
      </c>
    </row>
    <row r="649" spans="1:48" x14ac:dyDescent="0.2">
      <c r="A649" s="2" t="s">
        <v>13</v>
      </c>
      <c r="B649" s="3" t="s">
        <v>36</v>
      </c>
      <c r="C649" s="3">
        <v>89.1</v>
      </c>
      <c r="D649" s="3" t="s">
        <v>36</v>
      </c>
      <c r="E649" s="3">
        <v>78.8</v>
      </c>
      <c r="F649" s="3">
        <v>1</v>
      </c>
      <c r="G649" s="3">
        <v>73</v>
      </c>
      <c r="H649" s="3">
        <v>77</v>
      </c>
      <c r="I649" s="3">
        <v>81</v>
      </c>
      <c r="J649" s="3">
        <v>80</v>
      </c>
      <c r="K649" s="3"/>
      <c r="L649" s="3"/>
      <c r="M649" s="3">
        <v>80</v>
      </c>
      <c r="N649" s="3"/>
      <c r="O649" s="4">
        <f>MAX(G649:H649)</f>
        <v>77</v>
      </c>
      <c r="P649" s="4">
        <f>MAX(I649:J649)</f>
        <v>81</v>
      </c>
      <c r="Q649" s="4">
        <f>ABS(O649-C649)</f>
        <v>12.099999999999994</v>
      </c>
      <c r="R649" s="4">
        <f>ABS(P649-C649)</f>
        <v>8.0999999999999943</v>
      </c>
      <c r="S649" s="4" t="b">
        <f ca="1">OR(O649=0,P649=0,Q649&gt;$Q$1,R649&gt;$R$1,W649="N", V649=2)</f>
        <v>0</v>
      </c>
      <c r="T649" s="4" t="str">
        <f>TRIM(CLEAN(D649))</f>
        <v>برنامج بكالوريوس هندسة أنظمة الحاسوب</v>
      </c>
      <c r="U649" s="4">
        <f>COUNTIF(T:T,T649)</f>
        <v>549</v>
      </c>
      <c r="V649" s="4">
        <f>IF(E649&lt;60, 0, IF(E649&lt;70,2, IF(E649&lt;80, 3, IF(E649&lt;90,4, IF(E649&lt;=100, 5, "?")))))</f>
        <v>3</v>
      </c>
      <c r="W649" s="4" t="str" cm="1">
        <f t="array" aca="1" ref="W649" ca="1">_xlfn.IFNA(INDIRECT($Y$1&amp;"!"&amp;W$1&amp;$Y649),"N")</f>
        <v>A</v>
      </c>
      <c r="X649" s="4">
        <f ca="1">COUNTIF(W:W,W649)</f>
        <v>861</v>
      </c>
      <c r="Y649" s="4">
        <f>MATCH(T649,Coding!J:J,0)</f>
        <v>3</v>
      </c>
      <c r="Z649" s="4" t="str" cm="1">
        <f t="array" aca="1" ref="Z649" ca="1">_xlfn.IFNA(INDIRECT($Y$1&amp;"!"&amp;Z$1&amp;$Y649),-1)</f>
        <v>A</v>
      </c>
      <c r="AA649" s="4" cm="1">
        <f t="array" aca="1" ref="AA649" ca="1">_xlfn.IFNA(INDIRECT($Y$1&amp;"!"&amp;AA$1&amp;$Y649),-1)</f>
        <v>0</v>
      </c>
      <c r="AB649" s="4" cm="1">
        <f t="array" aca="1" ref="AB649" ca="1">_xlfn.IFNA(INDIRECT($Y$1&amp;"!"&amp;AB$1&amp;$Y649),-1)</f>
        <v>1</v>
      </c>
      <c r="AC649" s="4" cm="1">
        <f t="array" aca="1" ref="AC649" ca="1">_xlfn.IFNA(INDIRECT($Y$1&amp;"!"&amp;AC$1&amp;$Y649),-1)</f>
        <v>1</v>
      </c>
      <c r="AD649" s="4" cm="1">
        <f t="array" aca="1" ref="AD649" ca="1">_xlfn.IFNA(INDIRECT($Y$1&amp;"!"&amp;AD$1&amp;$Y649),-1)</f>
        <v>1</v>
      </c>
      <c r="AE649" s="4" cm="1">
        <f t="array" aca="1" ref="AE649" ca="1">_xlfn.IFNA(INDIRECT($Y$1&amp;"!"&amp;AE$1&amp;$Y649),-1)</f>
        <v>0</v>
      </c>
      <c r="AF649" s="4" t="str">
        <f ca="1">_xlfn.CONCAT(W649, "-",V649)</f>
        <v>A-3</v>
      </c>
      <c r="AG649" s="4" t="str">
        <f>TEXT(ROW()-2, "0000")</f>
        <v>0647</v>
      </c>
      <c r="AH649" s="4" t="str">
        <f>IF(TRIM(CLEAN(A649))="m", "male", IF(TRIM(CLEAN(A649))="f","female", "missing"))</f>
        <v>male</v>
      </c>
      <c r="AI649" s="4">
        <f>C649</f>
        <v>89.1</v>
      </c>
      <c r="AJ649" s="4">
        <f>O649</f>
        <v>77</v>
      </c>
      <c r="AK649" s="4">
        <f>P649</f>
        <v>81</v>
      </c>
      <c r="AL649" s="4">
        <f>IF(AI649&lt;60, 0, IF(AI649&lt;70,2, IF(AI649&lt;80, 3, IF(AI649&lt;90,4, IF(AI649&lt;=100, 5, "?")))))</f>
        <v>4</v>
      </c>
      <c r="AM649" s="4">
        <f>IF(AJ649&lt;60, 0, IF(AJ649&lt;70,2, IF(AJ649&lt;80, 3, IF(AJ649&lt;90,4, IF(AJ649&lt;=100, 5, "?")))))</f>
        <v>3</v>
      </c>
      <c r="AN649" s="4">
        <f>IF(AK649&lt;60, 0, IF(AK649&lt;70,2, IF(AK649&lt;80, 3, IF(AK649&lt;90,4, IF(AK649&lt;=100, 5, "?")))))</f>
        <v>4</v>
      </c>
      <c r="AO649" s="4">
        <f ca="1">AA649</f>
        <v>0</v>
      </c>
      <c r="AP649" s="4">
        <f ca="1">AB649</f>
        <v>1</v>
      </c>
      <c r="AQ649" s="4">
        <f ca="1">AC649</f>
        <v>1</v>
      </c>
      <c r="AR649" s="4">
        <f ca="1">AD649</f>
        <v>1</v>
      </c>
      <c r="AS649" s="4">
        <f ca="1">AE649</f>
        <v>0</v>
      </c>
      <c r="AT649" s="4" t="str">
        <f ca="1">Z649</f>
        <v>A</v>
      </c>
      <c r="AU649" s="4">
        <f>E649</f>
        <v>78.8</v>
      </c>
      <c r="AV649" s="4">
        <f>IF(AU649&lt;60, 0, IF(AU649&lt;70,2, IF(AU649&lt;80, 3, IF(AU649&lt;90,4, IF(AU649&lt;=100, 5, "?")))))</f>
        <v>3</v>
      </c>
    </row>
    <row r="650" spans="1:48" x14ac:dyDescent="0.2">
      <c r="A650" s="2" t="s">
        <v>16</v>
      </c>
      <c r="B650" s="3" t="s">
        <v>36</v>
      </c>
      <c r="C650" s="3">
        <v>92.1</v>
      </c>
      <c r="D650" s="3" t="s">
        <v>36</v>
      </c>
      <c r="E650" s="3">
        <v>82.6</v>
      </c>
      <c r="F650" s="3">
        <v>1</v>
      </c>
      <c r="G650" s="3">
        <v>80</v>
      </c>
      <c r="H650" s="3">
        <v>80</v>
      </c>
      <c r="I650" s="3">
        <v>80</v>
      </c>
      <c r="J650" s="3">
        <v>81</v>
      </c>
      <c r="K650" s="3"/>
      <c r="L650" s="3"/>
      <c r="M650" s="3">
        <v>85</v>
      </c>
      <c r="N650" s="3"/>
      <c r="O650" s="4">
        <f>MAX(G650:H650)</f>
        <v>80</v>
      </c>
      <c r="P650" s="4">
        <f>MAX(I650:J650)</f>
        <v>81</v>
      </c>
      <c r="Q650" s="4">
        <f>ABS(O650-C650)</f>
        <v>12.099999999999994</v>
      </c>
      <c r="R650" s="4">
        <f>ABS(P650-C650)</f>
        <v>11.099999999999994</v>
      </c>
      <c r="S650" s="4" t="b">
        <f ca="1">OR(O650=0,P650=0,Q650&gt;$Q$1,R650&gt;$R$1,W650="N", V650=2)</f>
        <v>0</v>
      </c>
      <c r="T650" s="4" t="str">
        <f>TRIM(CLEAN(D650))</f>
        <v>برنامج بكالوريوس هندسة أنظمة الحاسوب</v>
      </c>
      <c r="U650" s="4">
        <f>COUNTIF(T:T,T650)</f>
        <v>549</v>
      </c>
      <c r="V650" s="4">
        <f>IF(E650&lt;60, 0, IF(E650&lt;70,2, IF(E650&lt;80, 3, IF(E650&lt;90,4, IF(E650&lt;=100, 5, "?")))))</f>
        <v>4</v>
      </c>
      <c r="W650" s="4" t="str" cm="1">
        <f t="array" aca="1" ref="W650" ca="1">_xlfn.IFNA(INDIRECT($Y$1&amp;"!"&amp;W$1&amp;$Y650),"N")</f>
        <v>A</v>
      </c>
      <c r="X650" s="4">
        <f ca="1">COUNTIF(W:W,W650)</f>
        <v>861</v>
      </c>
      <c r="Y650" s="4">
        <f>MATCH(T650,Coding!J:J,0)</f>
        <v>3</v>
      </c>
      <c r="Z650" s="4" t="str" cm="1">
        <f t="array" aca="1" ref="Z650" ca="1">_xlfn.IFNA(INDIRECT($Y$1&amp;"!"&amp;Z$1&amp;$Y650),-1)</f>
        <v>A</v>
      </c>
      <c r="AA650" s="4" cm="1">
        <f t="array" aca="1" ref="AA650" ca="1">_xlfn.IFNA(INDIRECT($Y$1&amp;"!"&amp;AA$1&amp;$Y650),-1)</f>
        <v>0</v>
      </c>
      <c r="AB650" s="4" cm="1">
        <f t="array" aca="1" ref="AB650" ca="1">_xlfn.IFNA(INDIRECT($Y$1&amp;"!"&amp;AB$1&amp;$Y650),-1)</f>
        <v>1</v>
      </c>
      <c r="AC650" s="4" cm="1">
        <f t="array" aca="1" ref="AC650" ca="1">_xlfn.IFNA(INDIRECT($Y$1&amp;"!"&amp;AC$1&amp;$Y650),-1)</f>
        <v>1</v>
      </c>
      <c r="AD650" s="4" cm="1">
        <f t="array" aca="1" ref="AD650" ca="1">_xlfn.IFNA(INDIRECT($Y$1&amp;"!"&amp;AD$1&amp;$Y650),-1)</f>
        <v>1</v>
      </c>
      <c r="AE650" s="4" cm="1">
        <f t="array" aca="1" ref="AE650" ca="1">_xlfn.IFNA(INDIRECT($Y$1&amp;"!"&amp;AE$1&amp;$Y650),-1)</f>
        <v>0</v>
      </c>
      <c r="AF650" s="4" t="str">
        <f ca="1">_xlfn.CONCAT(W650, "-",V650)</f>
        <v>A-4</v>
      </c>
      <c r="AG650" s="4" t="str">
        <f>TEXT(ROW()-2, "0000")</f>
        <v>0648</v>
      </c>
      <c r="AH650" s="4" t="str">
        <f>IF(TRIM(CLEAN(A650))="m", "male", IF(TRIM(CLEAN(A650))="f","female", "missing"))</f>
        <v>female</v>
      </c>
      <c r="AI650" s="4">
        <f>C650</f>
        <v>92.1</v>
      </c>
      <c r="AJ650" s="4">
        <f>O650</f>
        <v>80</v>
      </c>
      <c r="AK650" s="4">
        <f>P650</f>
        <v>81</v>
      </c>
      <c r="AL650" s="4">
        <f>IF(AI650&lt;60, 0, IF(AI650&lt;70,2, IF(AI650&lt;80, 3, IF(AI650&lt;90,4, IF(AI650&lt;=100, 5, "?")))))</f>
        <v>5</v>
      </c>
      <c r="AM650" s="4">
        <f>IF(AJ650&lt;60, 0, IF(AJ650&lt;70,2, IF(AJ650&lt;80, 3, IF(AJ650&lt;90,4, IF(AJ650&lt;=100, 5, "?")))))</f>
        <v>4</v>
      </c>
      <c r="AN650" s="4">
        <f>IF(AK650&lt;60, 0, IF(AK650&lt;70,2, IF(AK650&lt;80, 3, IF(AK650&lt;90,4, IF(AK650&lt;=100, 5, "?")))))</f>
        <v>4</v>
      </c>
      <c r="AO650" s="4">
        <f ca="1">AA650</f>
        <v>0</v>
      </c>
      <c r="AP650" s="4">
        <f ca="1">AB650</f>
        <v>1</v>
      </c>
      <c r="AQ650" s="4">
        <f ca="1">AC650</f>
        <v>1</v>
      </c>
      <c r="AR650" s="4">
        <f ca="1">AD650</f>
        <v>1</v>
      </c>
      <c r="AS650" s="4">
        <f ca="1">AE650</f>
        <v>0</v>
      </c>
      <c r="AT650" s="4" t="str">
        <f ca="1">Z650</f>
        <v>A</v>
      </c>
      <c r="AU650" s="4">
        <f>E650</f>
        <v>82.6</v>
      </c>
      <c r="AV650" s="4">
        <f>IF(AU650&lt;60, 0, IF(AU650&lt;70,2, IF(AU650&lt;80, 3, IF(AU650&lt;90,4, IF(AU650&lt;=100, 5, "?")))))</f>
        <v>4</v>
      </c>
    </row>
    <row r="651" spans="1:48" x14ac:dyDescent="0.2">
      <c r="A651" s="2" t="s">
        <v>13</v>
      </c>
      <c r="B651" s="3" t="s">
        <v>36</v>
      </c>
      <c r="C651" s="3">
        <v>94.1</v>
      </c>
      <c r="D651" s="3" t="s">
        <v>34</v>
      </c>
      <c r="E651" s="3">
        <v>87.5</v>
      </c>
      <c r="F651" s="3">
        <v>1</v>
      </c>
      <c r="G651" s="3">
        <v>82</v>
      </c>
      <c r="H651" s="3">
        <v>76</v>
      </c>
      <c r="I651" s="3">
        <v>84</v>
      </c>
      <c r="J651" s="3">
        <v>90</v>
      </c>
      <c r="K651" s="3"/>
      <c r="L651" s="3"/>
      <c r="M651" s="3">
        <v>71</v>
      </c>
      <c r="N651" s="3"/>
      <c r="O651" s="4">
        <f>MAX(G651:H651)</f>
        <v>82</v>
      </c>
      <c r="P651" s="4">
        <f>MAX(I651:J651)</f>
        <v>90</v>
      </c>
      <c r="Q651" s="4">
        <f>ABS(O651-C651)</f>
        <v>12.099999999999994</v>
      </c>
      <c r="R651" s="4">
        <f>ABS(P651-C651)</f>
        <v>4.0999999999999943</v>
      </c>
      <c r="S651" s="4" t="b">
        <f ca="1">OR(O651=0,P651=0,Q651&gt;$Q$1,R651&gt;$R$1,W651="N", V651=2)</f>
        <v>0</v>
      </c>
      <c r="T651" s="4" t="str">
        <f>TRIM(CLEAN(D651))</f>
        <v>برنامج بكالوريوس هندسة الحاسوب</v>
      </c>
      <c r="U651" s="4">
        <f>COUNTIF(T:T,T651)</f>
        <v>139</v>
      </c>
      <c r="V651" s="4">
        <f>IF(E651&lt;60, 0, IF(E651&lt;70,2, IF(E651&lt;80, 3, IF(E651&lt;90,4, IF(E651&lt;=100, 5, "?")))))</f>
        <v>4</v>
      </c>
      <c r="W651" s="4" t="str" cm="1">
        <f t="array" aca="1" ref="W651" ca="1">_xlfn.IFNA(INDIRECT($Y$1&amp;"!"&amp;W$1&amp;$Y651),"N")</f>
        <v>A</v>
      </c>
      <c r="X651" s="4">
        <f ca="1">COUNTIF(W:W,W651)</f>
        <v>861</v>
      </c>
      <c r="Y651" s="4">
        <f>MATCH(T651,Coding!J:J,0)</f>
        <v>5</v>
      </c>
      <c r="Z651" s="4" t="str" cm="1">
        <f t="array" aca="1" ref="Z651" ca="1">_xlfn.IFNA(INDIRECT($Y$1&amp;"!"&amp;Z$1&amp;$Y651),-1)</f>
        <v>A</v>
      </c>
      <c r="AA651" s="4" cm="1">
        <f t="array" aca="1" ref="AA651" ca="1">_xlfn.IFNA(INDIRECT($Y$1&amp;"!"&amp;AA$1&amp;$Y651),-1)</f>
        <v>0</v>
      </c>
      <c r="AB651" s="4" cm="1">
        <f t="array" aca="1" ref="AB651" ca="1">_xlfn.IFNA(INDIRECT($Y$1&amp;"!"&amp;AB$1&amp;$Y651),-1)</f>
        <v>1</v>
      </c>
      <c r="AC651" s="4" cm="1">
        <f t="array" aca="1" ref="AC651" ca="1">_xlfn.IFNA(INDIRECT($Y$1&amp;"!"&amp;AC$1&amp;$Y651),-1)</f>
        <v>1</v>
      </c>
      <c r="AD651" s="4" cm="1">
        <f t="array" aca="1" ref="AD651" ca="1">_xlfn.IFNA(INDIRECT($Y$1&amp;"!"&amp;AD$1&amp;$Y651),-1)</f>
        <v>1</v>
      </c>
      <c r="AE651" s="4" cm="1">
        <f t="array" aca="1" ref="AE651" ca="1">_xlfn.IFNA(INDIRECT($Y$1&amp;"!"&amp;AE$1&amp;$Y651),-1)</f>
        <v>0</v>
      </c>
      <c r="AF651" s="4" t="str">
        <f ca="1">_xlfn.CONCAT(W651, "-",V651)</f>
        <v>A-4</v>
      </c>
      <c r="AG651" s="4" t="str">
        <f>TEXT(ROW()-2, "0000")</f>
        <v>0649</v>
      </c>
      <c r="AH651" s="4" t="str">
        <f>IF(TRIM(CLEAN(A651))="m", "male", IF(TRIM(CLEAN(A651))="f","female", "missing"))</f>
        <v>male</v>
      </c>
      <c r="AI651" s="4">
        <f>C651</f>
        <v>94.1</v>
      </c>
      <c r="AJ651" s="4">
        <f>O651</f>
        <v>82</v>
      </c>
      <c r="AK651" s="4">
        <f>P651</f>
        <v>90</v>
      </c>
      <c r="AL651" s="4">
        <f>IF(AI651&lt;60, 0, IF(AI651&lt;70,2, IF(AI651&lt;80, 3, IF(AI651&lt;90,4, IF(AI651&lt;=100, 5, "?")))))</f>
        <v>5</v>
      </c>
      <c r="AM651" s="4">
        <f>IF(AJ651&lt;60, 0, IF(AJ651&lt;70,2, IF(AJ651&lt;80, 3, IF(AJ651&lt;90,4, IF(AJ651&lt;=100, 5, "?")))))</f>
        <v>4</v>
      </c>
      <c r="AN651" s="4">
        <f>IF(AK651&lt;60, 0, IF(AK651&lt;70,2, IF(AK651&lt;80, 3, IF(AK651&lt;90,4, IF(AK651&lt;=100, 5, "?")))))</f>
        <v>5</v>
      </c>
      <c r="AO651" s="4">
        <f ca="1">AA651</f>
        <v>0</v>
      </c>
      <c r="AP651" s="4">
        <f ca="1">AB651</f>
        <v>1</v>
      </c>
      <c r="AQ651" s="4">
        <f ca="1">AC651</f>
        <v>1</v>
      </c>
      <c r="AR651" s="4">
        <f ca="1">AD651</f>
        <v>1</v>
      </c>
      <c r="AS651" s="4">
        <f ca="1">AE651</f>
        <v>0</v>
      </c>
      <c r="AT651" s="4" t="str">
        <f ca="1">Z651</f>
        <v>A</v>
      </c>
      <c r="AU651" s="4">
        <f>E651</f>
        <v>87.5</v>
      </c>
      <c r="AV651" s="4">
        <f>IF(AU651&lt;60, 0, IF(AU651&lt;70,2, IF(AU651&lt;80, 3, IF(AU651&lt;90,4, IF(AU651&lt;=100, 5, "?")))))</f>
        <v>4</v>
      </c>
    </row>
    <row r="652" spans="1:48" x14ac:dyDescent="0.2">
      <c r="A652" s="2" t="s">
        <v>16</v>
      </c>
      <c r="B652" s="3" t="s">
        <v>36</v>
      </c>
      <c r="C652" s="3">
        <v>96.1</v>
      </c>
      <c r="D652" s="3" t="s">
        <v>36</v>
      </c>
      <c r="E652" s="3">
        <v>76.900000000000006</v>
      </c>
      <c r="F652" s="3">
        <v>1</v>
      </c>
      <c r="G652" s="3">
        <v>73</v>
      </c>
      <c r="H652" s="3">
        <v>84</v>
      </c>
      <c r="I652" s="3">
        <v>87</v>
      </c>
      <c r="J652" s="3">
        <v>73</v>
      </c>
      <c r="K652" s="3"/>
      <c r="L652" s="3"/>
      <c r="M652" s="3">
        <v>74</v>
      </c>
      <c r="N652" s="3"/>
      <c r="O652" s="4">
        <f>MAX(G652:H652)</f>
        <v>84</v>
      </c>
      <c r="P652" s="4">
        <f>MAX(I652:J652)</f>
        <v>87</v>
      </c>
      <c r="Q652" s="4">
        <f>ABS(O652-C652)</f>
        <v>12.099999999999994</v>
      </c>
      <c r="R652" s="4">
        <f>ABS(P652-C652)</f>
        <v>9.0999999999999943</v>
      </c>
      <c r="S652" s="4" t="b">
        <f ca="1">OR(O652=0,P652=0,Q652&gt;$Q$1,R652&gt;$R$1,W652="N", V652=2)</f>
        <v>0</v>
      </c>
      <c r="T652" s="4" t="str">
        <f>TRIM(CLEAN(D652))</f>
        <v>برنامج بكالوريوس هندسة أنظمة الحاسوب</v>
      </c>
      <c r="U652" s="4">
        <f>COUNTIF(T:T,T652)</f>
        <v>549</v>
      </c>
      <c r="V652" s="4">
        <f>IF(E652&lt;60, 0, IF(E652&lt;70,2, IF(E652&lt;80, 3, IF(E652&lt;90,4, IF(E652&lt;=100, 5, "?")))))</f>
        <v>3</v>
      </c>
      <c r="W652" s="4" t="str" cm="1">
        <f t="array" aca="1" ref="W652" ca="1">_xlfn.IFNA(INDIRECT($Y$1&amp;"!"&amp;W$1&amp;$Y652),"N")</f>
        <v>A</v>
      </c>
      <c r="X652" s="4">
        <f ca="1">COUNTIF(W:W,W652)</f>
        <v>861</v>
      </c>
      <c r="Y652" s="4">
        <f>MATCH(T652,Coding!J:J,0)</f>
        <v>3</v>
      </c>
      <c r="Z652" s="4" t="str" cm="1">
        <f t="array" aca="1" ref="Z652" ca="1">_xlfn.IFNA(INDIRECT($Y$1&amp;"!"&amp;Z$1&amp;$Y652),-1)</f>
        <v>A</v>
      </c>
      <c r="AA652" s="4" cm="1">
        <f t="array" aca="1" ref="AA652" ca="1">_xlfn.IFNA(INDIRECT($Y$1&amp;"!"&amp;AA$1&amp;$Y652),-1)</f>
        <v>0</v>
      </c>
      <c r="AB652" s="4" cm="1">
        <f t="array" aca="1" ref="AB652" ca="1">_xlfn.IFNA(INDIRECT($Y$1&amp;"!"&amp;AB$1&amp;$Y652),-1)</f>
        <v>1</v>
      </c>
      <c r="AC652" s="4" cm="1">
        <f t="array" aca="1" ref="AC652" ca="1">_xlfn.IFNA(INDIRECT($Y$1&amp;"!"&amp;AC$1&amp;$Y652),-1)</f>
        <v>1</v>
      </c>
      <c r="AD652" s="4" cm="1">
        <f t="array" aca="1" ref="AD652" ca="1">_xlfn.IFNA(INDIRECT($Y$1&amp;"!"&amp;AD$1&amp;$Y652),-1)</f>
        <v>1</v>
      </c>
      <c r="AE652" s="4" cm="1">
        <f t="array" aca="1" ref="AE652" ca="1">_xlfn.IFNA(INDIRECT($Y$1&amp;"!"&amp;AE$1&amp;$Y652),-1)</f>
        <v>0</v>
      </c>
      <c r="AF652" s="4" t="str">
        <f ca="1">_xlfn.CONCAT(W652, "-",V652)</f>
        <v>A-3</v>
      </c>
      <c r="AG652" s="4" t="str">
        <f>TEXT(ROW()-2, "0000")</f>
        <v>0650</v>
      </c>
      <c r="AH652" s="4" t="str">
        <f>IF(TRIM(CLEAN(A652))="m", "male", IF(TRIM(CLEAN(A652))="f","female", "missing"))</f>
        <v>female</v>
      </c>
      <c r="AI652" s="4">
        <f>C652</f>
        <v>96.1</v>
      </c>
      <c r="AJ652" s="4">
        <f>O652</f>
        <v>84</v>
      </c>
      <c r="AK652" s="4">
        <f>P652</f>
        <v>87</v>
      </c>
      <c r="AL652" s="4">
        <f>IF(AI652&lt;60, 0, IF(AI652&lt;70,2, IF(AI652&lt;80, 3, IF(AI652&lt;90,4, IF(AI652&lt;=100, 5, "?")))))</f>
        <v>5</v>
      </c>
      <c r="AM652" s="4">
        <f>IF(AJ652&lt;60, 0, IF(AJ652&lt;70,2, IF(AJ652&lt;80, 3, IF(AJ652&lt;90,4, IF(AJ652&lt;=100, 5, "?")))))</f>
        <v>4</v>
      </c>
      <c r="AN652" s="4">
        <f>IF(AK652&lt;60, 0, IF(AK652&lt;70,2, IF(AK652&lt;80, 3, IF(AK652&lt;90,4, IF(AK652&lt;=100, 5, "?")))))</f>
        <v>4</v>
      </c>
      <c r="AO652" s="4">
        <f ca="1">AA652</f>
        <v>0</v>
      </c>
      <c r="AP652" s="4">
        <f ca="1">AB652</f>
        <v>1</v>
      </c>
      <c r="AQ652" s="4">
        <f ca="1">AC652</f>
        <v>1</v>
      </c>
      <c r="AR652" s="4">
        <f ca="1">AD652</f>
        <v>1</v>
      </c>
      <c r="AS652" s="4">
        <f ca="1">AE652</f>
        <v>0</v>
      </c>
      <c r="AT652" s="4" t="str">
        <f ca="1">Z652</f>
        <v>A</v>
      </c>
      <c r="AU652" s="4">
        <f>E652</f>
        <v>76.900000000000006</v>
      </c>
      <c r="AV652" s="4">
        <f>IF(AU652&lt;60, 0, IF(AU652&lt;70,2, IF(AU652&lt;80, 3, IF(AU652&lt;90,4, IF(AU652&lt;=100, 5, "?")))))</f>
        <v>3</v>
      </c>
    </row>
    <row r="653" spans="1:48" x14ac:dyDescent="0.2">
      <c r="A653" s="2" t="s">
        <v>16</v>
      </c>
      <c r="B653" s="3" t="s">
        <v>36</v>
      </c>
      <c r="C653" s="3">
        <v>96.1</v>
      </c>
      <c r="D653" s="3" t="s">
        <v>36</v>
      </c>
      <c r="E653" s="3">
        <v>80.8</v>
      </c>
      <c r="F653" s="3">
        <v>1</v>
      </c>
      <c r="G653" s="3">
        <v>75</v>
      </c>
      <c r="H653" s="3">
        <v>84</v>
      </c>
      <c r="I653" s="3">
        <v>76</v>
      </c>
      <c r="J653" s="3">
        <v>81</v>
      </c>
      <c r="K653" s="3"/>
      <c r="L653" s="3"/>
      <c r="M653" s="3">
        <v>80</v>
      </c>
      <c r="N653" s="3"/>
      <c r="O653" s="4">
        <f>MAX(G653:H653)</f>
        <v>84</v>
      </c>
      <c r="P653" s="4">
        <f>MAX(I653:J653)</f>
        <v>81</v>
      </c>
      <c r="Q653" s="4">
        <f>ABS(O653-C653)</f>
        <v>12.099999999999994</v>
      </c>
      <c r="R653" s="4">
        <f>ABS(P653-C653)</f>
        <v>15.099999999999994</v>
      </c>
      <c r="S653" s="4" t="b">
        <f ca="1">OR(O653=0,P653=0,Q653&gt;$Q$1,R653&gt;$R$1,W653="N", V653=2)</f>
        <v>0</v>
      </c>
      <c r="T653" s="4" t="str">
        <f>TRIM(CLEAN(D653))</f>
        <v>برنامج بكالوريوس هندسة أنظمة الحاسوب</v>
      </c>
      <c r="U653" s="4">
        <f>COUNTIF(T:T,T653)</f>
        <v>549</v>
      </c>
      <c r="V653" s="4">
        <f>IF(E653&lt;60, 0, IF(E653&lt;70,2, IF(E653&lt;80, 3, IF(E653&lt;90,4, IF(E653&lt;=100, 5, "?")))))</f>
        <v>4</v>
      </c>
      <c r="W653" s="4" t="str" cm="1">
        <f t="array" aca="1" ref="W653" ca="1">_xlfn.IFNA(INDIRECT($Y$1&amp;"!"&amp;W$1&amp;$Y653),"N")</f>
        <v>A</v>
      </c>
      <c r="X653" s="4">
        <f ca="1">COUNTIF(W:W,W653)</f>
        <v>861</v>
      </c>
      <c r="Y653" s="4">
        <f>MATCH(T653,Coding!J:J,0)</f>
        <v>3</v>
      </c>
      <c r="Z653" s="4" t="str" cm="1">
        <f t="array" aca="1" ref="Z653" ca="1">_xlfn.IFNA(INDIRECT($Y$1&amp;"!"&amp;Z$1&amp;$Y653),-1)</f>
        <v>A</v>
      </c>
      <c r="AA653" s="4" cm="1">
        <f t="array" aca="1" ref="AA653" ca="1">_xlfn.IFNA(INDIRECT($Y$1&amp;"!"&amp;AA$1&amp;$Y653),-1)</f>
        <v>0</v>
      </c>
      <c r="AB653" s="4" cm="1">
        <f t="array" aca="1" ref="AB653" ca="1">_xlfn.IFNA(INDIRECT($Y$1&amp;"!"&amp;AB$1&amp;$Y653),-1)</f>
        <v>1</v>
      </c>
      <c r="AC653" s="4" cm="1">
        <f t="array" aca="1" ref="AC653" ca="1">_xlfn.IFNA(INDIRECT($Y$1&amp;"!"&amp;AC$1&amp;$Y653),-1)</f>
        <v>1</v>
      </c>
      <c r="AD653" s="4" cm="1">
        <f t="array" aca="1" ref="AD653" ca="1">_xlfn.IFNA(INDIRECT($Y$1&amp;"!"&amp;AD$1&amp;$Y653),-1)</f>
        <v>1</v>
      </c>
      <c r="AE653" s="4" cm="1">
        <f t="array" aca="1" ref="AE653" ca="1">_xlfn.IFNA(INDIRECT($Y$1&amp;"!"&amp;AE$1&amp;$Y653),-1)</f>
        <v>0</v>
      </c>
      <c r="AF653" s="4" t="str">
        <f ca="1">_xlfn.CONCAT(W653, "-",V653)</f>
        <v>A-4</v>
      </c>
      <c r="AG653" s="4" t="str">
        <f>TEXT(ROW()-2, "0000")</f>
        <v>0651</v>
      </c>
      <c r="AH653" s="4" t="str">
        <f>IF(TRIM(CLEAN(A653))="m", "male", IF(TRIM(CLEAN(A653))="f","female", "missing"))</f>
        <v>female</v>
      </c>
      <c r="AI653" s="4">
        <f>C653</f>
        <v>96.1</v>
      </c>
      <c r="AJ653" s="4">
        <f>O653</f>
        <v>84</v>
      </c>
      <c r="AK653" s="4">
        <f>P653</f>
        <v>81</v>
      </c>
      <c r="AL653" s="4">
        <f>IF(AI653&lt;60, 0, IF(AI653&lt;70,2, IF(AI653&lt;80, 3, IF(AI653&lt;90,4, IF(AI653&lt;=100, 5, "?")))))</f>
        <v>5</v>
      </c>
      <c r="AM653" s="4">
        <f>IF(AJ653&lt;60, 0, IF(AJ653&lt;70,2, IF(AJ653&lt;80, 3, IF(AJ653&lt;90,4, IF(AJ653&lt;=100, 5, "?")))))</f>
        <v>4</v>
      </c>
      <c r="AN653" s="4">
        <f>IF(AK653&lt;60, 0, IF(AK653&lt;70,2, IF(AK653&lt;80, 3, IF(AK653&lt;90,4, IF(AK653&lt;=100, 5, "?")))))</f>
        <v>4</v>
      </c>
      <c r="AO653" s="4">
        <f ca="1">AA653</f>
        <v>0</v>
      </c>
      <c r="AP653" s="4">
        <f ca="1">AB653</f>
        <v>1</v>
      </c>
      <c r="AQ653" s="4">
        <f ca="1">AC653</f>
        <v>1</v>
      </c>
      <c r="AR653" s="4">
        <f ca="1">AD653</f>
        <v>1</v>
      </c>
      <c r="AS653" s="4">
        <f ca="1">AE653</f>
        <v>0</v>
      </c>
      <c r="AT653" s="4" t="str">
        <f ca="1">Z653</f>
        <v>A</v>
      </c>
      <c r="AU653" s="4">
        <f>E653</f>
        <v>80.8</v>
      </c>
      <c r="AV653" s="4">
        <f>IF(AU653&lt;60, 0, IF(AU653&lt;70,2, IF(AU653&lt;80, 3, IF(AU653&lt;90,4, IF(AU653&lt;=100, 5, "?")))))</f>
        <v>4</v>
      </c>
    </row>
    <row r="654" spans="1:48" x14ac:dyDescent="0.2">
      <c r="A654" s="2" t="s">
        <v>13</v>
      </c>
      <c r="B654" s="3" t="s">
        <v>35</v>
      </c>
      <c r="C654" s="3">
        <v>87.1</v>
      </c>
      <c r="D654" s="3" t="s">
        <v>35</v>
      </c>
      <c r="E654" s="3">
        <v>70.2</v>
      </c>
      <c r="F654" s="3">
        <v>3</v>
      </c>
      <c r="G654" s="3">
        <v>64</v>
      </c>
      <c r="H654" s="3">
        <v>75</v>
      </c>
      <c r="I654" s="3">
        <v>86</v>
      </c>
      <c r="J654" s="3">
        <v>78</v>
      </c>
      <c r="K654" s="3">
        <v>72</v>
      </c>
      <c r="L654" s="3"/>
      <c r="M654" s="3">
        <v>60</v>
      </c>
      <c r="N654" s="3"/>
      <c r="O654" s="4">
        <f>MAX(G654:H654)</f>
        <v>75</v>
      </c>
      <c r="P654" s="4">
        <f>MAX(I654:J654)</f>
        <v>86</v>
      </c>
      <c r="Q654" s="4">
        <f>ABS(O654-C654)</f>
        <v>12.099999999999994</v>
      </c>
      <c r="R654" s="4">
        <f>ABS(P654-C654)</f>
        <v>1.0999999999999943</v>
      </c>
      <c r="S654" s="4" t="b">
        <f ca="1">OR(O654=0,P654=0,Q654&gt;$Q$1,R654&gt;$R$1,W654="N", V654=2)</f>
        <v>0</v>
      </c>
      <c r="T654" s="4" t="str">
        <f>TRIM(CLEAN(D654))</f>
        <v>برنامج بكالوريوس هندسة الميكاترونيكس</v>
      </c>
      <c r="U654" s="4">
        <f>COUNTIF(T:T,T654)</f>
        <v>291</v>
      </c>
      <c r="V654" s="4">
        <f>IF(E654&lt;60, 0, IF(E654&lt;70,2, IF(E654&lt;80, 3, IF(E654&lt;90,4, IF(E654&lt;=100, 5, "?")))))</f>
        <v>3</v>
      </c>
      <c r="W654" s="4" t="str" cm="1">
        <f t="array" aca="1" ref="W654" ca="1">_xlfn.IFNA(INDIRECT($Y$1&amp;"!"&amp;W$1&amp;$Y654),"N")</f>
        <v>B</v>
      </c>
      <c r="X654" s="4">
        <f ca="1">COUNTIF(W:W,W654)</f>
        <v>291</v>
      </c>
      <c r="Y654" s="4">
        <f>MATCH(T654,Coding!J:J,0)</f>
        <v>6</v>
      </c>
      <c r="Z654" s="4" t="str" cm="1">
        <f t="array" aca="1" ref="Z654" ca="1">_xlfn.IFNA(INDIRECT($Y$1&amp;"!"&amp;Z$1&amp;$Y654),-1)</f>
        <v>B</v>
      </c>
      <c r="AA654" s="4" cm="1">
        <f t="array" aca="1" ref="AA654" ca="1">_xlfn.IFNA(INDIRECT($Y$1&amp;"!"&amp;AA$1&amp;$Y654),-1)</f>
        <v>0</v>
      </c>
      <c r="AB654" s="4" cm="1">
        <f t="array" aca="1" ref="AB654" ca="1">_xlfn.IFNA(INDIRECT($Y$1&amp;"!"&amp;AB$1&amp;$Y654),-1)</f>
        <v>0</v>
      </c>
      <c r="AC654" s="4" cm="1">
        <f t="array" aca="1" ref="AC654" ca="1">_xlfn.IFNA(INDIRECT($Y$1&amp;"!"&amp;AC$1&amp;$Y654),-1)</f>
        <v>1</v>
      </c>
      <c r="AD654" s="4" cm="1">
        <f t="array" aca="1" ref="AD654" ca="1">_xlfn.IFNA(INDIRECT($Y$1&amp;"!"&amp;AD$1&amp;$Y654),-1)</f>
        <v>1</v>
      </c>
      <c r="AE654" s="4" cm="1">
        <f t="array" aca="1" ref="AE654" ca="1">_xlfn.IFNA(INDIRECT($Y$1&amp;"!"&amp;AE$1&amp;$Y654),-1)</f>
        <v>1</v>
      </c>
      <c r="AF654" s="4" t="str">
        <f ca="1">_xlfn.CONCAT(W654, "-",V654)</f>
        <v>B-3</v>
      </c>
      <c r="AG654" s="4" t="str">
        <f>TEXT(ROW()-2, "0000")</f>
        <v>0652</v>
      </c>
      <c r="AH654" s="4" t="str">
        <f>IF(TRIM(CLEAN(A654))="m", "male", IF(TRIM(CLEAN(A654))="f","female", "missing"))</f>
        <v>male</v>
      </c>
      <c r="AI654" s="4">
        <f>C654</f>
        <v>87.1</v>
      </c>
      <c r="AJ654" s="4">
        <f>O654</f>
        <v>75</v>
      </c>
      <c r="AK654" s="4">
        <f>P654</f>
        <v>86</v>
      </c>
      <c r="AL654" s="4">
        <f>IF(AI654&lt;60, 0, IF(AI654&lt;70,2, IF(AI654&lt;80, 3, IF(AI654&lt;90,4, IF(AI654&lt;=100, 5, "?")))))</f>
        <v>4</v>
      </c>
      <c r="AM654" s="4">
        <f>IF(AJ654&lt;60, 0, IF(AJ654&lt;70,2, IF(AJ654&lt;80, 3, IF(AJ654&lt;90,4, IF(AJ654&lt;=100, 5, "?")))))</f>
        <v>3</v>
      </c>
      <c r="AN654" s="4">
        <f>IF(AK654&lt;60, 0, IF(AK654&lt;70,2, IF(AK654&lt;80, 3, IF(AK654&lt;90,4, IF(AK654&lt;=100, 5, "?")))))</f>
        <v>4</v>
      </c>
      <c r="AO654" s="4">
        <f ca="1">AA654</f>
        <v>0</v>
      </c>
      <c r="AP654" s="4">
        <f ca="1">AB654</f>
        <v>0</v>
      </c>
      <c r="AQ654" s="4">
        <f ca="1">AC654</f>
        <v>1</v>
      </c>
      <c r="AR654" s="4">
        <f ca="1">AD654</f>
        <v>1</v>
      </c>
      <c r="AS654" s="4">
        <f ca="1">AE654</f>
        <v>1</v>
      </c>
      <c r="AT654" s="4" t="str">
        <f ca="1">Z654</f>
        <v>B</v>
      </c>
      <c r="AU654" s="4">
        <f>E654</f>
        <v>70.2</v>
      </c>
      <c r="AV654" s="4">
        <f>IF(AU654&lt;60, 0, IF(AU654&lt;70,2, IF(AU654&lt;80, 3, IF(AU654&lt;90,4, IF(AU654&lt;=100, 5, "?")))))</f>
        <v>3</v>
      </c>
    </row>
    <row r="655" spans="1:48" x14ac:dyDescent="0.2">
      <c r="A655" s="2" t="s">
        <v>13</v>
      </c>
      <c r="B655" s="3" t="s">
        <v>35</v>
      </c>
      <c r="C655" s="3">
        <v>96.1</v>
      </c>
      <c r="D655" s="3" t="s">
        <v>35</v>
      </c>
      <c r="E655" s="3">
        <v>73.400000000000006</v>
      </c>
      <c r="F655" s="3">
        <v>3</v>
      </c>
      <c r="G655" s="3">
        <v>77</v>
      </c>
      <c r="H655" s="3">
        <v>84</v>
      </c>
      <c r="I655" s="3">
        <v>87</v>
      </c>
      <c r="J655" s="3">
        <v>77</v>
      </c>
      <c r="K655" s="3">
        <v>80</v>
      </c>
      <c r="L655" s="3"/>
      <c r="M655" s="3">
        <v>80</v>
      </c>
      <c r="N655" s="3"/>
      <c r="O655" s="4">
        <f>MAX(G655:H655)</f>
        <v>84</v>
      </c>
      <c r="P655" s="4">
        <f>MAX(I655:J655)</f>
        <v>87</v>
      </c>
      <c r="Q655" s="4">
        <f>ABS(O655-C655)</f>
        <v>12.099999999999994</v>
      </c>
      <c r="R655" s="4">
        <f>ABS(P655-C655)</f>
        <v>9.0999999999999943</v>
      </c>
      <c r="S655" s="4" t="b">
        <f ca="1">OR(O655=0,P655=0,Q655&gt;$Q$1,R655&gt;$R$1,W655="N", V655=2)</f>
        <v>0</v>
      </c>
      <c r="T655" s="4" t="str">
        <f>TRIM(CLEAN(D655))</f>
        <v>برنامج بكالوريوس هندسة الميكاترونيكس</v>
      </c>
      <c r="U655" s="4">
        <f>COUNTIF(T:T,T655)</f>
        <v>291</v>
      </c>
      <c r="V655" s="4">
        <f>IF(E655&lt;60, 0, IF(E655&lt;70,2, IF(E655&lt;80, 3, IF(E655&lt;90,4, IF(E655&lt;=100, 5, "?")))))</f>
        <v>3</v>
      </c>
      <c r="W655" s="4" t="str" cm="1">
        <f t="array" aca="1" ref="W655" ca="1">_xlfn.IFNA(INDIRECT($Y$1&amp;"!"&amp;W$1&amp;$Y655),"N")</f>
        <v>B</v>
      </c>
      <c r="X655" s="4">
        <f ca="1">COUNTIF(W:W,W655)</f>
        <v>291</v>
      </c>
      <c r="Y655" s="4">
        <f>MATCH(T655,Coding!J:J,0)</f>
        <v>6</v>
      </c>
      <c r="Z655" s="4" t="str" cm="1">
        <f t="array" aca="1" ref="Z655" ca="1">_xlfn.IFNA(INDIRECT($Y$1&amp;"!"&amp;Z$1&amp;$Y655),-1)</f>
        <v>B</v>
      </c>
      <c r="AA655" s="4" cm="1">
        <f t="array" aca="1" ref="AA655" ca="1">_xlfn.IFNA(INDIRECT($Y$1&amp;"!"&amp;AA$1&amp;$Y655),-1)</f>
        <v>0</v>
      </c>
      <c r="AB655" s="4" cm="1">
        <f t="array" aca="1" ref="AB655" ca="1">_xlfn.IFNA(INDIRECT($Y$1&amp;"!"&amp;AB$1&amp;$Y655),-1)</f>
        <v>0</v>
      </c>
      <c r="AC655" s="4" cm="1">
        <f t="array" aca="1" ref="AC655" ca="1">_xlfn.IFNA(INDIRECT($Y$1&amp;"!"&amp;AC$1&amp;$Y655),-1)</f>
        <v>1</v>
      </c>
      <c r="AD655" s="4" cm="1">
        <f t="array" aca="1" ref="AD655" ca="1">_xlfn.IFNA(INDIRECT($Y$1&amp;"!"&amp;AD$1&amp;$Y655),-1)</f>
        <v>1</v>
      </c>
      <c r="AE655" s="4" cm="1">
        <f t="array" aca="1" ref="AE655" ca="1">_xlfn.IFNA(INDIRECT($Y$1&amp;"!"&amp;AE$1&amp;$Y655),-1)</f>
        <v>1</v>
      </c>
      <c r="AF655" s="4" t="str">
        <f ca="1">_xlfn.CONCAT(W655, "-",V655)</f>
        <v>B-3</v>
      </c>
      <c r="AG655" s="4" t="str">
        <f>TEXT(ROW()-2, "0000")</f>
        <v>0653</v>
      </c>
      <c r="AH655" s="4" t="str">
        <f>IF(TRIM(CLEAN(A655))="m", "male", IF(TRIM(CLEAN(A655))="f","female", "missing"))</f>
        <v>male</v>
      </c>
      <c r="AI655" s="4">
        <f>C655</f>
        <v>96.1</v>
      </c>
      <c r="AJ655" s="4">
        <f>O655</f>
        <v>84</v>
      </c>
      <c r="AK655" s="4">
        <f>P655</f>
        <v>87</v>
      </c>
      <c r="AL655" s="4">
        <f>IF(AI655&lt;60, 0, IF(AI655&lt;70,2, IF(AI655&lt;80, 3, IF(AI655&lt;90,4, IF(AI655&lt;=100, 5, "?")))))</f>
        <v>5</v>
      </c>
      <c r="AM655" s="4">
        <f>IF(AJ655&lt;60, 0, IF(AJ655&lt;70,2, IF(AJ655&lt;80, 3, IF(AJ655&lt;90,4, IF(AJ655&lt;=100, 5, "?")))))</f>
        <v>4</v>
      </c>
      <c r="AN655" s="4">
        <f>IF(AK655&lt;60, 0, IF(AK655&lt;70,2, IF(AK655&lt;80, 3, IF(AK655&lt;90,4, IF(AK655&lt;=100, 5, "?")))))</f>
        <v>4</v>
      </c>
      <c r="AO655" s="4">
        <f ca="1">AA655</f>
        <v>0</v>
      </c>
      <c r="AP655" s="4">
        <f ca="1">AB655</f>
        <v>0</v>
      </c>
      <c r="AQ655" s="4">
        <f ca="1">AC655</f>
        <v>1</v>
      </c>
      <c r="AR655" s="4">
        <f ca="1">AD655</f>
        <v>1</v>
      </c>
      <c r="AS655" s="4">
        <f ca="1">AE655</f>
        <v>1</v>
      </c>
      <c r="AT655" s="4" t="str">
        <f ca="1">Z655</f>
        <v>B</v>
      </c>
      <c r="AU655" s="4">
        <f>E655</f>
        <v>73.400000000000006</v>
      </c>
      <c r="AV655" s="4">
        <f>IF(AU655&lt;60, 0, IF(AU655&lt;70,2, IF(AU655&lt;80, 3, IF(AU655&lt;90,4, IF(AU655&lt;=100, 5, "?")))))</f>
        <v>3</v>
      </c>
    </row>
    <row r="656" spans="1:48" x14ac:dyDescent="0.2">
      <c r="A656" s="2" t="s">
        <v>13</v>
      </c>
      <c r="B656" s="3" t="s">
        <v>26</v>
      </c>
      <c r="C656" s="3">
        <v>93.1</v>
      </c>
      <c r="D656" s="3" t="s">
        <v>26</v>
      </c>
      <c r="E656" s="3">
        <v>74.5</v>
      </c>
      <c r="F656" s="3">
        <v>1</v>
      </c>
      <c r="G656" s="3">
        <v>81</v>
      </c>
      <c r="H656" s="3">
        <v>76</v>
      </c>
      <c r="I656" s="3">
        <v>80</v>
      </c>
      <c r="J656" s="3">
        <v>85</v>
      </c>
      <c r="K656" s="3">
        <v>92</v>
      </c>
      <c r="L656" s="3"/>
      <c r="M656" s="3">
        <v>84</v>
      </c>
      <c r="N656" s="3"/>
      <c r="O656" s="4">
        <f>MAX(G656:H656)</f>
        <v>81</v>
      </c>
      <c r="P656" s="4">
        <f>MAX(I656:J656)</f>
        <v>85</v>
      </c>
      <c r="Q656" s="4">
        <f>ABS(O656-C656)</f>
        <v>12.099999999999994</v>
      </c>
      <c r="R656" s="4">
        <f>ABS(P656-C656)</f>
        <v>8.0999999999999943</v>
      </c>
      <c r="S656" s="4" t="b">
        <f ca="1">OR(O656=0,P656=0,Q656&gt;$Q$1,R656&gt;$R$1,W656="N", V656=2)</f>
        <v>0</v>
      </c>
      <c r="T656" s="4" t="str">
        <f>TRIM(CLEAN(D656))</f>
        <v>برنامج بكالوريوس الهندسة المدنية</v>
      </c>
      <c r="U656" s="4">
        <f>COUNTIF(T:T,T656)</f>
        <v>723</v>
      </c>
      <c r="V656" s="4">
        <f>IF(E656&lt;60, 0, IF(E656&lt;70,2, IF(E656&lt;80, 3, IF(E656&lt;90,4, IF(E656&lt;=100, 5, "?")))))</f>
        <v>3</v>
      </c>
      <c r="W656" s="4" t="str" cm="1">
        <f t="array" aca="1" ref="W656" ca="1">_xlfn.IFNA(INDIRECT($Y$1&amp;"!"&amp;W$1&amp;$Y656),"N")</f>
        <v>C</v>
      </c>
      <c r="X656" s="4">
        <f ca="1">COUNTIF(W:W,W656)</f>
        <v>747</v>
      </c>
      <c r="Y656" s="4">
        <f>MATCH(T656,Coding!J:J,0)</f>
        <v>8</v>
      </c>
      <c r="Z656" s="4" t="str" cm="1">
        <f t="array" aca="1" ref="Z656" ca="1">_xlfn.IFNA(INDIRECT($Y$1&amp;"!"&amp;Z$1&amp;$Y656),-1)</f>
        <v>C</v>
      </c>
      <c r="AA656" s="4" cm="1">
        <f t="array" aca="1" ref="AA656" ca="1">_xlfn.IFNA(INDIRECT($Y$1&amp;"!"&amp;AA$1&amp;$Y656),-1)</f>
        <v>1</v>
      </c>
      <c r="AB656" s="4" cm="1">
        <f t="array" aca="1" ref="AB656" ca="1">_xlfn.IFNA(INDIRECT($Y$1&amp;"!"&amp;AB$1&amp;$Y656),-1)</f>
        <v>1</v>
      </c>
      <c r="AC656" s="4" cm="1">
        <f t="array" aca="1" ref="AC656" ca="1">_xlfn.IFNA(INDIRECT($Y$1&amp;"!"&amp;AC$1&amp;$Y656),-1)</f>
        <v>1</v>
      </c>
      <c r="AD656" s="4" cm="1">
        <f t="array" aca="1" ref="AD656" ca="1">_xlfn.IFNA(INDIRECT($Y$1&amp;"!"&amp;AD$1&amp;$Y656),-1)</f>
        <v>0</v>
      </c>
      <c r="AE656" s="4" cm="1">
        <f t="array" aca="1" ref="AE656" ca="1">_xlfn.IFNA(INDIRECT($Y$1&amp;"!"&amp;AE$1&amp;$Y656),-1)</f>
        <v>0</v>
      </c>
      <c r="AF656" s="4" t="str">
        <f ca="1">_xlfn.CONCAT(W656, "-",V656)</f>
        <v>C-3</v>
      </c>
      <c r="AG656" s="4" t="str">
        <f>TEXT(ROW()-2, "0000")</f>
        <v>0654</v>
      </c>
      <c r="AH656" s="4" t="str">
        <f>IF(TRIM(CLEAN(A656))="m", "male", IF(TRIM(CLEAN(A656))="f","female", "missing"))</f>
        <v>male</v>
      </c>
      <c r="AI656" s="4">
        <f>C656</f>
        <v>93.1</v>
      </c>
      <c r="AJ656" s="4">
        <f>O656</f>
        <v>81</v>
      </c>
      <c r="AK656" s="4">
        <f>P656</f>
        <v>85</v>
      </c>
      <c r="AL656" s="4">
        <f>IF(AI656&lt;60, 0, IF(AI656&lt;70,2, IF(AI656&lt;80, 3, IF(AI656&lt;90,4, IF(AI656&lt;=100, 5, "?")))))</f>
        <v>5</v>
      </c>
      <c r="AM656" s="4">
        <f>IF(AJ656&lt;60, 0, IF(AJ656&lt;70,2, IF(AJ656&lt;80, 3, IF(AJ656&lt;90,4, IF(AJ656&lt;=100, 5, "?")))))</f>
        <v>4</v>
      </c>
      <c r="AN656" s="4">
        <f>IF(AK656&lt;60, 0, IF(AK656&lt;70,2, IF(AK656&lt;80, 3, IF(AK656&lt;90,4, IF(AK656&lt;=100, 5, "?")))))</f>
        <v>4</v>
      </c>
      <c r="AO656" s="4">
        <f ca="1">AA656</f>
        <v>1</v>
      </c>
      <c r="AP656" s="4">
        <f ca="1">AB656</f>
        <v>1</v>
      </c>
      <c r="AQ656" s="4">
        <f ca="1">AC656</f>
        <v>1</v>
      </c>
      <c r="AR656" s="4">
        <f ca="1">AD656</f>
        <v>0</v>
      </c>
      <c r="AS656" s="4">
        <f ca="1">AE656</f>
        <v>0</v>
      </c>
      <c r="AT656" s="4" t="str">
        <f ca="1">Z656</f>
        <v>C</v>
      </c>
      <c r="AU656" s="4">
        <f>E656</f>
        <v>74.5</v>
      </c>
      <c r="AV656" s="4">
        <f>IF(AU656&lt;60, 0, IF(AU656&lt;70,2, IF(AU656&lt;80, 3, IF(AU656&lt;90,4, IF(AU656&lt;=100, 5, "?")))))</f>
        <v>3</v>
      </c>
    </row>
    <row r="657" spans="1:48" x14ac:dyDescent="0.2">
      <c r="A657" s="2" t="s">
        <v>13</v>
      </c>
      <c r="B657" s="3" t="s">
        <v>37</v>
      </c>
      <c r="C657" s="3">
        <v>93.1</v>
      </c>
      <c r="D657" s="3" t="s">
        <v>26</v>
      </c>
      <c r="E657" s="3">
        <v>75.2</v>
      </c>
      <c r="F657" s="3">
        <v>1</v>
      </c>
      <c r="G657" s="3">
        <v>81</v>
      </c>
      <c r="H657" s="3">
        <v>61</v>
      </c>
      <c r="I657" s="3">
        <v>86</v>
      </c>
      <c r="J657" s="3">
        <v>62</v>
      </c>
      <c r="K657" s="3">
        <v>81</v>
      </c>
      <c r="L657" s="3"/>
      <c r="M657" s="3">
        <v>90</v>
      </c>
      <c r="N657" s="3"/>
      <c r="O657" s="4">
        <f>MAX(G657:H657)</f>
        <v>81</v>
      </c>
      <c r="P657" s="4">
        <f>MAX(I657:J657)</f>
        <v>86</v>
      </c>
      <c r="Q657" s="4">
        <f>ABS(O657-C657)</f>
        <v>12.099999999999994</v>
      </c>
      <c r="R657" s="4">
        <f>ABS(P657-C657)</f>
        <v>7.0999999999999943</v>
      </c>
      <c r="S657" s="4" t="b">
        <f ca="1">OR(O657=0,P657=0,Q657&gt;$Q$1,R657&gt;$R$1,W657="N", V657=2)</f>
        <v>0</v>
      </c>
      <c r="T657" s="4" t="str">
        <f>TRIM(CLEAN(D657))</f>
        <v>برنامج بكالوريوس الهندسة المدنية</v>
      </c>
      <c r="U657" s="4">
        <f>COUNTIF(T:T,T657)</f>
        <v>723</v>
      </c>
      <c r="V657" s="4">
        <f>IF(E657&lt;60, 0, IF(E657&lt;70,2, IF(E657&lt;80, 3, IF(E657&lt;90,4, IF(E657&lt;=100, 5, "?")))))</f>
        <v>3</v>
      </c>
      <c r="W657" s="4" t="str" cm="1">
        <f t="array" aca="1" ref="W657" ca="1">_xlfn.IFNA(INDIRECT($Y$1&amp;"!"&amp;W$1&amp;$Y657),"N")</f>
        <v>C</v>
      </c>
      <c r="X657" s="4">
        <f ca="1">COUNTIF(W:W,W657)</f>
        <v>747</v>
      </c>
      <c r="Y657" s="4">
        <f>MATCH(T657,Coding!J:J,0)</f>
        <v>8</v>
      </c>
      <c r="Z657" s="4" t="str" cm="1">
        <f t="array" aca="1" ref="Z657" ca="1">_xlfn.IFNA(INDIRECT($Y$1&amp;"!"&amp;Z$1&amp;$Y657),-1)</f>
        <v>C</v>
      </c>
      <c r="AA657" s="4" cm="1">
        <f t="array" aca="1" ref="AA657" ca="1">_xlfn.IFNA(INDIRECT($Y$1&amp;"!"&amp;AA$1&amp;$Y657),-1)</f>
        <v>1</v>
      </c>
      <c r="AB657" s="4" cm="1">
        <f t="array" aca="1" ref="AB657" ca="1">_xlfn.IFNA(INDIRECT($Y$1&amp;"!"&amp;AB$1&amp;$Y657),-1)</f>
        <v>1</v>
      </c>
      <c r="AC657" s="4" cm="1">
        <f t="array" aca="1" ref="AC657" ca="1">_xlfn.IFNA(INDIRECT($Y$1&amp;"!"&amp;AC$1&amp;$Y657),-1)</f>
        <v>1</v>
      </c>
      <c r="AD657" s="4" cm="1">
        <f t="array" aca="1" ref="AD657" ca="1">_xlfn.IFNA(INDIRECT($Y$1&amp;"!"&amp;AD$1&amp;$Y657),-1)</f>
        <v>0</v>
      </c>
      <c r="AE657" s="4" cm="1">
        <f t="array" aca="1" ref="AE657" ca="1">_xlfn.IFNA(INDIRECT($Y$1&amp;"!"&amp;AE$1&amp;$Y657),-1)</f>
        <v>0</v>
      </c>
      <c r="AF657" s="4" t="str">
        <f ca="1">_xlfn.CONCAT(W657, "-",V657)</f>
        <v>C-3</v>
      </c>
      <c r="AG657" s="4" t="str">
        <f>TEXT(ROW()-2, "0000")</f>
        <v>0655</v>
      </c>
      <c r="AH657" s="4" t="str">
        <f>IF(TRIM(CLEAN(A657))="m", "male", IF(TRIM(CLEAN(A657))="f","female", "missing"))</f>
        <v>male</v>
      </c>
      <c r="AI657" s="4">
        <f>C657</f>
        <v>93.1</v>
      </c>
      <c r="AJ657" s="4">
        <f>O657</f>
        <v>81</v>
      </c>
      <c r="AK657" s="4">
        <f>P657</f>
        <v>86</v>
      </c>
      <c r="AL657" s="4">
        <f>IF(AI657&lt;60, 0, IF(AI657&lt;70,2, IF(AI657&lt;80, 3, IF(AI657&lt;90,4, IF(AI657&lt;=100, 5, "?")))))</f>
        <v>5</v>
      </c>
      <c r="AM657" s="4">
        <f>IF(AJ657&lt;60, 0, IF(AJ657&lt;70,2, IF(AJ657&lt;80, 3, IF(AJ657&lt;90,4, IF(AJ657&lt;=100, 5, "?")))))</f>
        <v>4</v>
      </c>
      <c r="AN657" s="4">
        <f>IF(AK657&lt;60, 0, IF(AK657&lt;70,2, IF(AK657&lt;80, 3, IF(AK657&lt;90,4, IF(AK657&lt;=100, 5, "?")))))</f>
        <v>4</v>
      </c>
      <c r="AO657" s="4">
        <f ca="1">AA657</f>
        <v>1</v>
      </c>
      <c r="AP657" s="4">
        <f ca="1">AB657</f>
        <v>1</v>
      </c>
      <c r="AQ657" s="4">
        <f ca="1">AC657</f>
        <v>1</v>
      </c>
      <c r="AR657" s="4">
        <f ca="1">AD657</f>
        <v>0</v>
      </c>
      <c r="AS657" s="4">
        <f ca="1">AE657</f>
        <v>0</v>
      </c>
      <c r="AT657" s="4" t="str">
        <f ca="1">Z657</f>
        <v>C</v>
      </c>
      <c r="AU657" s="4">
        <f>E657</f>
        <v>75.2</v>
      </c>
      <c r="AV657" s="4">
        <f>IF(AU657&lt;60, 0, IF(AU657&lt;70,2, IF(AU657&lt;80, 3, IF(AU657&lt;90,4, IF(AU657&lt;=100, 5, "?")))))</f>
        <v>3</v>
      </c>
    </row>
    <row r="658" spans="1:48" x14ac:dyDescent="0.2">
      <c r="A658" s="2" t="s">
        <v>16</v>
      </c>
      <c r="B658" s="3" t="s">
        <v>46</v>
      </c>
      <c r="C658" s="3">
        <v>93.1</v>
      </c>
      <c r="D658" s="3" t="s">
        <v>46</v>
      </c>
      <c r="E658" s="3">
        <v>82.4</v>
      </c>
      <c r="F658" s="3">
        <v>1</v>
      </c>
      <c r="G658" s="3">
        <v>81</v>
      </c>
      <c r="H658" s="3">
        <v>64</v>
      </c>
      <c r="I658" s="3">
        <v>75</v>
      </c>
      <c r="J658" s="3">
        <v>74</v>
      </c>
      <c r="K658" s="3"/>
      <c r="L658" s="3"/>
      <c r="M658" s="3">
        <v>80</v>
      </c>
      <c r="N658" s="3"/>
      <c r="O658" s="4">
        <f>MAX(G658:H658)</f>
        <v>81</v>
      </c>
      <c r="P658" s="4">
        <f>MAX(I658:J658)</f>
        <v>75</v>
      </c>
      <c r="Q658" s="4">
        <f>ABS(O658-C658)</f>
        <v>12.099999999999994</v>
      </c>
      <c r="R658" s="4">
        <f>ABS(P658-C658)</f>
        <v>18.099999999999994</v>
      </c>
      <c r="S658" s="4" t="b">
        <f ca="1">OR(O658=0,P658=0,Q658&gt;$Q$1,R658&gt;$R$1,W658="N", V658=2)</f>
        <v>0</v>
      </c>
      <c r="T658" s="4" t="str">
        <f>TRIM(CLEAN(D658))</f>
        <v>برنامج بكالوريوس هندسة التخطيط والتصميم الحضري</v>
      </c>
      <c r="U658" s="4">
        <f>COUNTIF(T:T,T658)</f>
        <v>24</v>
      </c>
      <c r="V658" s="4">
        <f>IF(E658&lt;60, 0, IF(E658&lt;70,2, IF(E658&lt;80, 3, IF(E658&lt;90,4, IF(E658&lt;=100, 5, "?")))))</f>
        <v>4</v>
      </c>
      <c r="W658" s="4" t="str" cm="1">
        <f t="array" aca="1" ref="W658" ca="1">_xlfn.IFNA(INDIRECT($Y$1&amp;"!"&amp;W$1&amp;$Y658),"N")</f>
        <v>C</v>
      </c>
      <c r="X658" s="4">
        <f ca="1">COUNTIF(W:W,W658)</f>
        <v>747</v>
      </c>
      <c r="Y658" s="4">
        <f>MATCH(T658,Coding!J:J,0)</f>
        <v>7</v>
      </c>
      <c r="Z658" s="4" t="str" cm="1">
        <f t="array" aca="1" ref="Z658" ca="1">_xlfn.IFNA(INDIRECT($Y$1&amp;"!"&amp;Z$1&amp;$Y658),-1)</f>
        <v>C</v>
      </c>
      <c r="AA658" s="4" cm="1">
        <f t="array" aca="1" ref="AA658" ca="1">_xlfn.IFNA(INDIRECT($Y$1&amp;"!"&amp;AA$1&amp;$Y658),-1)</f>
        <v>0</v>
      </c>
      <c r="AB658" s="4" cm="1">
        <f t="array" aca="1" ref="AB658" ca="1">_xlfn.IFNA(INDIRECT($Y$1&amp;"!"&amp;AB$1&amp;$Y658),-1)</f>
        <v>1</v>
      </c>
      <c r="AC658" s="4" cm="1">
        <f t="array" aca="1" ref="AC658" ca="1">_xlfn.IFNA(INDIRECT($Y$1&amp;"!"&amp;AC$1&amp;$Y658),-1)</f>
        <v>0</v>
      </c>
      <c r="AD658" s="4" cm="1">
        <f t="array" aca="1" ref="AD658" ca="1">_xlfn.IFNA(INDIRECT($Y$1&amp;"!"&amp;AD$1&amp;$Y658),-1)</f>
        <v>0</v>
      </c>
      <c r="AE658" s="4" cm="1">
        <f t="array" aca="1" ref="AE658" ca="1">_xlfn.IFNA(INDIRECT($Y$1&amp;"!"&amp;AE$1&amp;$Y658),-1)</f>
        <v>0</v>
      </c>
      <c r="AF658" s="4" t="str">
        <f ca="1">_xlfn.CONCAT(W658, "-",V658)</f>
        <v>C-4</v>
      </c>
      <c r="AG658" s="4" t="str">
        <f>TEXT(ROW()-2, "0000")</f>
        <v>0656</v>
      </c>
      <c r="AH658" s="4" t="str">
        <f>IF(TRIM(CLEAN(A658))="m", "male", IF(TRIM(CLEAN(A658))="f","female", "missing"))</f>
        <v>female</v>
      </c>
      <c r="AI658" s="4">
        <f>C658</f>
        <v>93.1</v>
      </c>
      <c r="AJ658" s="4">
        <f>O658</f>
        <v>81</v>
      </c>
      <c r="AK658" s="4">
        <f>P658</f>
        <v>75</v>
      </c>
      <c r="AL658" s="4">
        <f>IF(AI658&lt;60, 0, IF(AI658&lt;70,2, IF(AI658&lt;80, 3, IF(AI658&lt;90,4, IF(AI658&lt;=100, 5, "?")))))</f>
        <v>5</v>
      </c>
      <c r="AM658" s="4">
        <f>IF(AJ658&lt;60, 0, IF(AJ658&lt;70,2, IF(AJ658&lt;80, 3, IF(AJ658&lt;90,4, IF(AJ658&lt;=100, 5, "?")))))</f>
        <v>4</v>
      </c>
      <c r="AN658" s="4">
        <f>IF(AK658&lt;60, 0, IF(AK658&lt;70,2, IF(AK658&lt;80, 3, IF(AK658&lt;90,4, IF(AK658&lt;=100, 5, "?")))))</f>
        <v>3</v>
      </c>
      <c r="AO658" s="4">
        <f ca="1">AA658</f>
        <v>0</v>
      </c>
      <c r="AP658" s="4">
        <f ca="1">AB658</f>
        <v>1</v>
      </c>
      <c r="AQ658" s="4">
        <f ca="1">AC658</f>
        <v>0</v>
      </c>
      <c r="AR658" s="4">
        <f ca="1">AD658</f>
        <v>0</v>
      </c>
      <c r="AS658" s="4">
        <f ca="1">AE658</f>
        <v>0</v>
      </c>
      <c r="AT658" s="4" t="str">
        <f ca="1">Z658</f>
        <v>C</v>
      </c>
      <c r="AU658" s="4">
        <f>E658</f>
        <v>82.4</v>
      </c>
      <c r="AV658" s="4">
        <f>IF(AU658&lt;60, 0, IF(AU658&lt;70,2, IF(AU658&lt;80, 3, IF(AU658&lt;90,4, IF(AU658&lt;=100, 5, "?")))))</f>
        <v>4</v>
      </c>
    </row>
    <row r="659" spans="1:48" x14ac:dyDescent="0.2">
      <c r="A659" s="2" t="s">
        <v>13</v>
      </c>
      <c r="B659" s="3" t="s">
        <v>26</v>
      </c>
      <c r="C659" s="3">
        <v>94.1</v>
      </c>
      <c r="D659" s="3" t="s">
        <v>26</v>
      </c>
      <c r="E659" s="3">
        <v>74.400000000000006</v>
      </c>
      <c r="F659" s="3">
        <v>1</v>
      </c>
      <c r="G659" s="3">
        <v>82</v>
      </c>
      <c r="H659" s="3">
        <v>80</v>
      </c>
      <c r="I659" s="3">
        <v>75</v>
      </c>
      <c r="J659" s="3">
        <v>64</v>
      </c>
      <c r="K659" s="3">
        <v>80</v>
      </c>
      <c r="L659" s="3"/>
      <c r="M659" s="3">
        <v>86</v>
      </c>
      <c r="N659" s="3"/>
      <c r="O659" s="4">
        <f>MAX(G659:H659)</f>
        <v>82</v>
      </c>
      <c r="P659" s="4">
        <f>MAX(I659:J659)</f>
        <v>75</v>
      </c>
      <c r="Q659" s="4">
        <f>ABS(O659-C659)</f>
        <v>12.099999999999994</v>
      </c>
      <c r="R659" s="4">
        <f>ABS(P659-C659)</f>
        <v>19.099999999999994</v>
      </c>
      <c r="S659" s="4" t="b">
        <f ca="1">OR(O659=0,P659=0,Q659&gt;$Q$1,R659&gt;$R$1,W659="N", V659=2)</f>
        <v>0</v>
      </c>
      <c r="T659" s="4" t="str">
        <f>TRIM(CLEAN(D659))</f>
        <v>برنامج بكالوريوس الهندسة المدنية</v>
      </c>
      <c r="U659" s="4">
        <f>COUNTIF(T:T,T659)</f>
        <v>723</v>
      </c>
      <c r="V659" s="4">
        <f>IF(E659&lt;60, 0, IF(E659&lt;70,2, IF(E659&lt;80, 3, IF(E659&lt;90,4, IF(E659&lt;=100, 5, "?")))))</f>
        <v>3</v>
      </c>
      <c r="W659" s="4" t="str" cm="1">
        <f t="array" aca="1" ref="W659" ca="1">_xlfn.IFNA(INDIRECT($Y$1&amp;"!"&amp;W$1&amp;$Y659),"N")</f>
        <v>C</v>
      </c>
      <c r="X659" s="4">
        <f ca="1">COUNTIF(W:W,W659)</f>
        <v>747</v>
      </c>
      <c r="Y659" s="4">
        <f>MATCH(T659,Coding!J:J,0)</f>
        <v>8</v>
      </c>
      <c r="Z659" s="4" t="str" cm="1">
        <f t="array" aca="1" ref="Z659" ca="1">_xlfn.IFNA(INDIRECT($Y$1&amp;"!"&amp;Z$1&amp;$Y659),-1)</f>
        <v>C</v>
      </c>
      <c r="AA659" s="4" cm="1">
        <f t="array" aca="1" ref="AA659" ca="1">_xlfn.IFNA(INDIRECT($Y$1&amp;"!"&amp;AA$1&amp;$Y659),-1)</f>
        <v>1</v>
      </c>
      <c r="AB659" s="4" cm="1">
        <f t="array" aca="1" ref="AB659" ca="1">_xlfn.IFNA(INDIRECT($Y$1&amp;"!"&amp;AB$1&amp;$Y659),-1)</f>
        <v>1</v>
      </c>
      <c r="AC659" s="4" cm="1">
        <f t="array" aca="1" ref="AC659" ca="1">_xlfn.IFNA(INDIRECT($Y$1&amp;"!"&amp;AC$1&amp;$Y659),-1)</f>
        <v>1</v>
      </c>
      <c r="AD659" s="4" cm="1">
        <f t="array" aca="1" ref="AD659" ca="1">_xlfn.IFNA(INDIRECT($Y$1&amp;"!"&amp;AD$1&amp;$Y659),-1)</f>
        <v>0</v>
      </c>
      <c r="AE659" s="4" cm="1">
        <f t="array" aca="1" ref="AE659" ca="1">_xlfn.IFNA(INDIRECT($Y$1&amp;"!"&amp;AE$1&amp;$Y659),-1)</f>
        <v>0</v>
      </c>
      <c r="AF659" s="4" t="str">
        <f ca="1">_xlfn.CONCAT(W659, "-",V659)</f>
        <v>C-3</v>
      </c>
      <c r="AG659" s="4" t="str">
        <f>TEXT(ROW()-2, "0000")</f>
        <v>0657</v>
      </c>
      <c r="AH659" s="4" t="str">
        <f>IF(TRIM(CLEAN(A659))="m", "male", IF(TRIM(CLEAN(A659))="f","female", "missing"))</f>
        <v>male</v>
      </c>
      <c r="AI659" s="4">
        <f>C659</f>
        <v>94.1</v>
      </c>
      <c r="AJ659" s="4">
        <f>O659</f>
        <v>82</v>
      </c>
      <c r="AK659" s="4">
        <f>P659</f>
        <v>75</v>
      </c>
      <c r="AL659" s="4">
        <f>IF(AI659&lt;60, 0, IF(AI659&lt;70,2, IF(AI659&lt;80, 3, IF(AI659&lt;90,4, IF(AI659&lt;=100, 5, "?")))))</f>
        <v>5</v>
      </c>
      <c r="AM659" s="4">
        <f>IF(AJ659&lt;60, 0, IF(AJ659&lt;70,2, IF(AJ659&lt;80, 3, IF(AJ659&lt;90,4, IF(AJ659&lt;=100, 5, "?")))))</f>
        <v>4</v>
      </c>
      <c r="AN659" s="4">
        <f>IF(AK659&lt;60, 0, IF(AK659&lt;70,2, IF(AK659&lt;80, 3, IF(AK659&lt;90,4, IF(AK659&lt;=100, 5, "?")))))</f>
        <v>3</v>
      </c>
      <c r="AO659" s="4">
        <f ca="1">AA659</f>
        <v>1</v>
      </c>
      <c r="AP659" s="4">
        <f ca="1">AB659</f>
        <v>1</v>
      </c>
      <c r="AQ659" s="4">
        <f ca="1">AC659</f>
        <v>1</v>
      </c>
      <c r="AR659" s="4">
        <f ca="1">AD659</f>
        <v>0</v>
      </c>
      <c r="AS659" s="4">
        <f ca="1">AE659</f>
        <v>0</v>
      </c>
      <c r="AT659" s="4" t="str">
        <f ca="1">Z659</f>
        <v>C</v>
      </c>
      <c r="AU659" s="4">
        <f>E659</f>
        <v>74.400000000000006</v>
      </c>
      <c r="AV659" s="4">
        <f>IF(AU659&lt;60, 0, IF(AU659&lt;70,2, IF(AU659&lt;80, 3, IF(AU659&lt;90,4, IF(AU659&lt;=100, 5, "?")))))</f>
        <v>3</v>
      </c>
    </row>
    <row r="660" spans="1:48" x14ac:dyDescent="0.2">
      <c r="A660" s="2" t="s">
        <v>16</v>
      </c>
      <c r="B660" s="3" t="s">
        <v>37</v>
      </c>
      <c r="C660" s="3">
        <v>96.1</v>
      </c>
      <c r="D660" s="3" t="s">
        <v>26</v>
      </c>
      <c r="E660" s="3">
        <v>79.3</v>
      </c>
      <c r="F660" s="3">
        <v>1</v>
      </c>
      <c r="G660" s="3">
        <v>80</v>
      </c>
      <c r="H660" s="3">
        <v>84</v>
      </c>
      <c r="I660" s="3">
        <v>86</v>
      </c>
      <c r="J660" s="3">
        <v>84</v>
      </c>
      <c r="K660" s="3">
        <v>70</v>
      </c>
      <c r="L660" s="3"/>
      <c r="M660" s="3">
        <v>83</v>
      </c>
      <c r="N660" s="3"/>
      <c r="O660" s="4">
        <f>MAX(G660:H660)</f>
        <v>84</v>
      </c>
      <c r="P660" s="4">
        <f>MAX(I660:J660)</f>
        <v>86</v>
      </c>
      <c r="Q660" s="4">
        <f>ABS(O660-C660)</f>
        <v>12.099999999999994</v>
      </c>
      <c r="R660" s="4">
        <f>ABS(P660-C660)</f>
        <v>10.099999999999994</v>
      </c>
      <c r="S660" s="4" t="b">
        <f ca="1">OR(O660=0,P660=0,Q660&gt;$Q$1,R660&gt;$R$1,W660="N", V660=2)</f>
        <v>0</v>
      </c>
      <c r="T660" s="4" t="str">
        <f>TRIM(CLEAN(D660))</f>
        <v>برنامج بكالوريوس الهندسة المدنية</v>
      </c>
      <c r="U660" s="4">
        <f>COUNTIF(T:T,T660)</f>
        <v>723</v>
      </c>
      <c r="V660" s="4">
        <f>IF(E660&lt;60, 0, IF(E660&lt;70,2, IF(E660&lt;80, 3, IF(E660&lt;90,4, IF(E660&lt;=100, 5, "?")))))</f>
        <v>3</v>
      </c>
      <c r="W660" s="4" t="str" cm="1">
        <f t="array" aca="1" ref="W660" ca="1">_xlfn.IFNA(INDIRECT($Y$1&amp;"!"&amp;W$1&amp;$Y660),"N")</f>
        <v>C</v>
      </c>
      <c r="X660" s="4">
        <f ca="1">COUNTIF(W:W,W660)</f>
        <v>747</v>
      </c>
      <c r="Y660" s="4">
        <f>MATCH(T660,Coding!J:J,0)</f>
        <v>8</v>
      </c>
      <c r="Z660" s="4" t="str" cm="1">
        <f t="array" aca="1" ref="Z660" ca="1">_xlfn.IFNA(INDIRECT($Y$1&amp;"!"&amp;Z$1&amp;$Y660),-1)</f>
        <v>C</v>
      </c>
      <c r="AA660" s="4" cm="1">
        <f t="array" aca="1" ref="AA660" ca="1">_xlfn.IFNA(INDIRECT($Y$1&amp;"!"&amp;AA$1&amp;$Y660),-1)</f>
        <v>1</v>
      </c>
      <c r="AB660" s="4" cm="1">
        <f t="array" aca="1" ref="AB660" ca="1">_xlfn.IFNA(INDIRECT($Y$1&amp;"!"&amp;AB$1&amp;$Y660),-1)</f>
        <v>1</v>
      </c>
      <c r="AC660" s="4" cm="1">
        <f t="array" aca="1" ref="AC660" ca="1">_xlfn.IFNA(INDIRECT($Y$1&amp;"!"&amp;AC$1&amp;$Y660),-1)</f>
        <v>1</v>
      </c>
      <c r="AD660" s="4" cm="1">
        <f t="array" aca="1" ref="AD660" ca="1">_xlfn.IFNA(INDIRECT($Y$1&amp;"!"&amp;AD$1&amp;$Y660),-1)</f>
        <v>0</v>
      </c>
      <c r="AE660" s="4" cm="1">
        <f t="array" aca="1" ref="AE660" ca="1">_xlfn.IFNA(INDIRECT($Y$1&amp;"!"&amp;AE$1&amp;$Y660),-1)</f>
        <v>0</v>
      </c>
      <c r="AF660" s="4" t="str">
        <f ca="1">_xlfn.CONCAT(W660, "-",V660)</f>
        <v>C-3</v>
      </c>
      <c r="AG660" s="4" t="str">
        <f>TEXT(ROW()-2, "0000")</f>
        <v>0658</v>
      </c>
      <c r="AH660" s="4" t="str">
        <f>IF(TRIM(CLEAN(A660))="m", "male", IF(TRIM(CLEAN(A660))="f","female", "missing"))</f>
        <v>female</v>
      </c>
      <c r="AI660" s="4">
        <f>C660</f>
        <v>96.1</v>
      </c>
      <c r="AJ660" s="4">
        <f>O660</f>
        <v>84</v>
      </c>
      <c r="AK660" s="4">
        <f>P660</f>
        <v>86</v>
      </c>
      <c r="AL660" s="4">
        <f>IF(AI660&lt;60, 0, IF(AI660&lt;70,2, IF(AI660&lt;80, 3, IF(AI660&lt;90,4, IF(AI660&lt;=100, 5, "?")))))</f>
        <v>5</v>
      </c>
      <c r="AM660" s="4">
        <f>IF(AJ660&lt;60, 0, IF(AJ660&lt;70,2, IF(AJ660&lt;80, 3, IF(AJ660&lt;90,4, IF(AJ660&lt;=100, 5, "?")))))</f>
        <v>4</v>
      </c>
      <c r="AN660" s="4">
        <f>IF(AK660&lt;60, 0, IF(AK660&lt;70,2, IF(AK660&lt;80, 3, IF(AK660&lt;90,4, IF(AK660&lt;=100, 5, "?")))))</f>
        <v>4</v>
      </c>
      <c r="AO660" s="4">
        <f ca="1">AA660</f>
        <v>1</v>
      </c>
      <c r="AP660" s="4">
        <f ca="1">AB660</f>
        <v>1</v>
      </c>
      <c r="AQ660" s="4">
        <f ca="1">AC660</f>
        <v>1</v>
      </c>
      <c r="AR660" s="4">
        <f ca="1">AD660</f>
        <v>0</v>
      </c>
      <c r="AS660" s="4">
        <f ca="1">AE660</f>
        <v>0</v>
      </c>
      <c r="AT660" s="4" t="str">
        <f ca="1">Z660</f>
        <v>C</v>
      </c>
      <c r="AU660" s="4">
        <f>E660</f>
        <v>79.3</v>
      </c>
      <c r="AV660" s="4">
        <f>IF(AU660&lt;60, 0, IF(AU660&lt;70,2, IF(AU660&lt;80, 3, IF(AU660&lt;90,4, IF(AU660&lt;=100, 5, "?")))))</f>
        <v>3</v>
      </c>
    </row>
    <row r="661" spans="1:48" x14ac:dyDescent="0.2">
      <c r="A661" s="2" t="s">
        <v>16</v>
      </c>
      <c r="B661" s="3" t="s">
        <v>27</v>
      </c>
      <c r="C661" s="3">
        <v>97.1</v>
      </c>
      <c r="D661" s="3" t="s">
        <v>26</v>
      </c>
      <c r="E661" s="3">
        <v>77.400000000000006</v>
      </c>
      <c r="F661" s="3">
        <v>1</v>
      </c>
      <c r="G661" s="3">
        <v>80</v>
      </c>
      <c r="H661" s="3">
        <v>85</v>
      </c>
      <c r="I661" s="3">
        <v>87</v>
      </c>
      <c r="J661" s="3">
        <v>66</v>
      </c>
      <c r="K661" s="3">
        <v>80</v>
      </c>
      <c r="L661" s="3"/>
      <c r="M661" s="3">
        <v>75</v>
      </c>
      <c r="N661" s="3"/>
      <c r="O661" s="4">
        <f>MAX(G661:H661)</f>
        <v>85</v>
      </c>
      <c r="P661" s="4">
        <f>MAX(I661:J661)</f>
        <v>87</v>
      </c>
      <c r="Q661" s="4">
        <f>ABS(O661-C661)</f>
        <v>12.099999999999994</v>
      </c>
      <c r="R661" s="4">
        <f>ABS(P661-C661)</f>
        <v>10.099999999999994</v>
      </c>
      <c r="S661" s="4" t="b">
        <f ca="1">OR(O661=0,P661=0,Q661&gt;$Q$1,R661&gt;$R$1,W661="N", V661=2)</f>
        <v>0</v>
      </c>
      <c r="T661" s="4" t="str">
        <f>TRIM(CLEAN(D661))</f>
        <v>برنامج بكالوريوس الهندسة المدنية</v>
      </c>
      <c r="U661" s="4">
        <f>COUNTIF(T:T,T661)</f>
        <v>723</v>
      </c>
      <c r="V661" s="4">
        <f>IF(E661&lt;60, 0, IF(E661&lt;70,2, IF(E661&lt;80, 3, IF(E661&lt;90,4, IF(E661&lt;=100, 5, "?")))))</f>
        <v>3</v>
      </c>
      <c r="W661" s="4" t="str" cm="1">
        <f t="array" aca="1" ref="W661" ca="1">_xlfn.IFNA(INDIRECT($Y$1&amp;"!"&amp;W$1&amp;$Y661),"N")</f>
        <v>C</v>
      </c>
      <c r="X661" s="4">
        <f ca="1">COUNTIF(W:W,W661)</f>
        <v>747</v>
      </c>
      <c r="Y661" s="4">
        <f>MATCH(T661,Coding!J:J,0)</f>
        <v>8</v>
      </c>
      <c r="Z661" s="4" t="str" cm="1">
        <f t="array" aca="1" ref="Z661" ca="1">_xlfn.IFNA(INDIRECT($Y$1&amp;"!"&amp;Z$1&amp;$Y661),-1)</f>
        <v>C</v>
      </c>
      <c r="AA661" s="4" cm="1">
        <f t="array" aca="1" ref="AA661" ca="1">_xlfn.IFNA(INDIRECT($Y$1&amp;"!"&amp;AA$1&amp;$Y661),-1)</f>
        <v>1</v>
      </c>
      <c r="AB661" s="4" cm="1">
        <f t="array" aca="1" ref="AB661" ca="1">_xlfn.IFNA(INDIRECT($Y$1&amp;"!"&amp;AB$1&amp;$Y661),-1)</f>
        <v>1</v>
      </c>
      <c r="AC661" s="4" cm="1">
        <f t="array" aca="1" ref="AC661" ca="1">_xlfn.IFNA(INDIRECT($Y$1&amp;"!"&amp;AC$1&amp;$Y661),-1)</f>
        <v>1</v>
      </c>
      <c r="AD661" s="4" cm="1">
        <f t="array" aca="1" ref="AD661" ca="1">_xlfn.IFNA(INDIRECT($Y$1&amp;"!"&amp;AD$1&amp;$Y661),-1)</f>
        <v>0</v>
      </c>
      <c r="AE661" s="4" cm="1">
        <f t="array" aca="1" ref="AE661" ca="1">_xlfn.IFNA(INDIRECT($Y$1&amp;"!"&amp;AE$1&amp;$Y661),-1)</f>
        <v>0</v>
      </c>
      <c r="AF661" s="4" t="str">
        <f ca="1">_xlfn.CONCAT(W661, "-",V661)</f>
        <v>C-3</v>
      </c>
      <c r="AG661" s="4" t="str">
        <f>TEXT(ROW()-2, "0000")</f>
        <v>0659</v>
      </c>
      <c r="AH661" s="4" t="str">
        <f>IF(TRIM(CLEAN(A661))="m", "male", IF(TRIM(CLEAN(A661))="f","female", "missing"))</f>
        <v>female</v>
      </c>
      <c r="AI661" s="4">
        <f>C661</f>
        <v>97.1</v>
      </c>
      <c r="AJ661" s="4">
        <f>O661</f>
        <v>85</v>
      </c>
      <c r="AK661" s="4">
        <f>P661</f>
        <v>87</v>
      </c>
      <c r="AL661" s="4">
        <f>IF(AI661&lt;60, 0, IF(AI661&lt;70,2, IF(AI661&lt;80, 3, IF(AI661&lt;90,4, IF(AI661&lt;=100, 5, "?")))))</f>
        <v>5</v>
      </c>
      <c r="AM661" s="4">
        <f>IF(AJ661&lt;60, 0, IF(AJ661&lt;70,2, IF(AJ661&lt;80, 3, IF(AJ661&lt;90,4, IF(AJ661&lt;=100, 5, "?")))))</f>
        <v>4</v>
      </c>
      <c r="AN661" s="4">
        <f>IF(AK661&lt;60, 0, IF(AK661&lt;70,2, IF(AK661&lt;80, 3, IF(AK661&lt;90,4, IF(AK661&lt;=100, 5, "?")))))</f>
        <v>4</v>
      </c>
      <c r="AO661" s="4">
        <f ca="1">AA661</f>
        <v>1</v>
      </c>
      <c r="AP661" s="4">
        <f ca="1">AB661</f>
        <v>1</v>
      </c>
      <c r="AQ661" s="4">
        <f ca="1">AC661</f>
        <v>1</v>
      </c>
      <c r="AR661" s="4">
        <f ca="1">AD661</f>
        <v>0</v>
      </c>
      <c r="AS661" s="4">
        <f ca="1">AE661</f>
        <v>0</v>
      </c>
      <c r="AT661" s="4" t="str">
        <f ca="1">Z661</f>
        <v>C</v>
      </c>
      <c r="AU661" s="4">
        <f>E661</f>
        <v>77.400000000000006</v>
      </c>
      <c r="AV661" s="4">
        <f>IF(AU661&lt;60, 0, IF(AU661&lt;70,2, IF(AU661&lt;80, 3, IF(AU661&lt;90,4, IF(AU661&lt;=100, 5, "?")))))</f>
        <v>3</v>
      </c>
    </row>
    <row r="662" spans="1:48" x14ac:dyDescent="0.2">
      <c r="A662" s="2" t="s">
        <v>13</v>
      </c>
      <c r="B662" s="3" t="s">
        <v>33</v>
      </c>
      <c r="C662" s="3">
        <v>78.900000000000006</v>
      </c>
      <c r="D662" s="3" t="s">
        <v>33</v>
      </c>
      <c r="E662" s="3">
        <v>75.3</v>
      </c>
      <c r="F662" s="3">
        <v>1</v>
      </c>
      <c r="G662" s="3">
        <v>66</v>
      </c>
      <c r="H662" s="3">
        <v>91</v>
      </c>
      <c r="I662" s="3">
        <v>78</v>
      </c>
      <c r="J662" s="3">
        <v>80</v>
      </c>
      <c r="K662" s="3"/>
      <c r="L662" s="3"/>
      <c r="M662" s="3"/>
      <c r="N662" s="3"/>
      <c r="O662" s="4">
        <f>MAX(G662:H662)</f>
        <v>91</v>
      </c>
      <c r="P662" s="4">
        <f>MAX(I662:J662)</f>
        <v>80</v>
      </c>
      <c r="Q662" s="4">
        <f>ABS(O662-C662)</f>
        <v>12.099999999999994</v>
      </c>
      <c r="R662" s="4">
        <f>ABS(P662-C662)</f>
        <v>1.0999999999999943</v>
      </c>
      <c r="S662" s="4" t="b">
        <f ca="1">OR(O662=0,P662=0,Q662&gt;$Q$1,R662&gt;$R$1,W662="N", V662=2)</f>
        <v>0</v>
      </c>
      <c r="T662" s="4" t="str">
        <f>TRIM(CLEAN(D662))</f>
        <v>برنامج بكالوريوس علم الحاسوب</v>
      </c>
      <c r="U662" s="4">
        <f>COUNTIF(T:T,T662)</f>
        <v>589</v>
      </c>
      <c r="V662" s="4">
        <f>IF(E662&lt;60, 0, IF(E662&lt;70,2, IF(E662&lt;80, 3, IF(E662&lt;90,4, IF(E662&lt;=100, 5, "?")))))</f>
        <v>3</v>
      </c>
      <c r="W662" s="4" t="str" cm="1">
        <f t="array" aca="1" ref="W662" ca="1">_xlfn.IFNA(INDIRECT($Y$1&amp;"!"&amp;W$1&amp;$Y662),"N")</f>
        <v>D</v>
      </c>
      <c r="X662" s="4">
        <f ca="1">COUNTIF(W:W,W662)</f>
        <v>589</v>
      </c>
      <c r="Y662" s="4">
        <f>MATCH(T662,Coding!J:J,0)</f>
        <v>9</v>
      </c>
      <c r="Z662" s="4" t="str" cm="1">
        <f t="array" aca="1" ref="Z662" ca="1">_xlfn.IFNA(INDIRECT($Y$1&amp;"!"&amp;Z$1&amp;$Y662),-1)</f>
        <v>D</v>
      </c>
      <c r="AA662" s="4" cm="1">
        <f t="array" aca="1" ref="AA662" ca="1">_xlfn.IFNA(INDIRECT($Y$1&amp;"!"&amp;AA$1&amp;$Y662),-1)</f>
        <v>0</v>
      </c>
      <c r="AB662" s="4" cm="1">
        <f t="array" aca="1" ref="AB662" ca="1">_xlfn.IFNA(INDIRECT($Y$1&amp;"!"&amp;AB$1&amp;$Y662),-1)</f>
        <v>1</v>
      </c>
      <c r="AC662" s="4" cm="1">
        <f t="array" aca="1" ref="AC662" ca="1">_xlfn.IFNA(INDIRECT($Y$1&amp;"!"&amp;AC$1&amp;$Y662),-1)</f>
        <v>0</v>
      </c>
      <c r="AD662" s="4" cm="1">
        <f t="array" aca="1" ref="AD662" ca="1">_xlfn.IFNA(INDIRECT($Y$1&amp;"!"&amp;AD$1&amp;$Y662),-1)</f>
        <v>0</v>
      </c>
      <c r="AE662" s="4" cm="1">
        <f t="array" aca="1" ref="AE662" ca="1">_xlfn.IFNA(INDIRECT($Y$1&amp;"!"&amp;AE$1&amp;$Y662),-1)</f>
        <v>0</v>
      </c>
      <c r="AF662" s="4" t="str">
        <f ca="1">_xlfn.CONCAT(W662, "-",V662)</f>
        <v>D-3</v>
      </c>
      <c r="AG662" s="4" t="str">
        <f>TEXT(ROW()-2, "0000")</f>
        <v>0660</v>
      </c>
      <c r="AH662" s="4" t="str">
        <f>IF(TRIM(CLEAN(A662))="m", "male", IF(TRIM(CLEAN(A662))="f","female", "missing"))</f>
        <v>male</v>
      </c>
      <c r="AI662" s="4">
        <f>C662</f>
        <v>78.900000000000006</v>
      </c>
      <c r="AJ662" s="4">
        <f>O662</f>
        <v>91</v>
      </c>
      <c r="AK662" s="4">
        <f>P662</f>
        <v>80</v>
      </c>
      <c r="AL662" s="4">
        <f>IF(AI662&lt;60, 0, IF(AI662&lt;70,2, IF(AI662&lt;80, 3, IF(AI662&lt;90,4, IF(AI662&lt;=100, 5, "?")))))</f>
        <v>3</v>
      </c>
      <c r="AM662" s="4">
        <f>IF(AJ662&lt;60, 0, IF(AJ662&lt;70,2, IF(AJ662&lt;80, 3, IF(AJ662&lt;90,4, IF(AJ662&lt;=100, 5, "?")))))</f>
        <v>5</v>
      </c>
      <c r="AN662" s="4">
        <f>IF(AK662&lt;60, 0, IF(AK662&lt;70,2, IF(AK662&lt;80, 3, IF(AK662&lt;90,4, IF(AK662&lt;=100, 5, "?")))))</f>
        <v>4</v>
      </c>
      <c r="AO662" s="4">
        <f ca="1">AA662</f>
        <v>0</v>
      </c>
      <c r="AP662" s="4">
        <f ca="1">AB662</f>
        <v>1</v>
      </c>
      <c r="AQ662" s="4">
        <f ca="1">AC662</f>
        <v>0</v>
      </c>
      <c r="AR662" s="4">
        <f ca="1">AD662</f>
        <v>0</v>
      </c>
      <c r="AS662" s="4">
        <f ca="1">AE662</f>
        <v>0</v>
      </c>
      <c r="AT662" s="4" t="str">
        <f ca="1">Z662</f>
        <v>D</v>
      </c>
      <c r="AU662" s="4">
        <f>E662</f>
        <v>75.3</v>
      </c>
      <c r="AV662" s="4">
        <f>IF(AU662&lt;60, 0, IF(AU662&lt;70,2, IF(AU662&lt;80, 3, IF(AU662&lt;90,4, IF(AU662&lt;=100, 5, "?")))))</f>
        <v>3</v>
      </c>
    </row>
    <row r="663" spans="1:48" x14ac:dyDescent="0.2">
      <c r="A663" s="2" t="s">
        <v>16</v>
      </c>
      <c r="B663" s="3" t="s">
        <v>37</v>
      </c>
      <c r="C663" s="3">
        <v>95.1</v>
      </c>
      <c r="D663" s="3" t="s">
        <v>27</v>
      </c>
      <c r="E663" s="3">
        <v>81.2</v>
      </c>
      <c r="F663" s="3">
        <v>1</v>
      </c>
      <c r="G663" s="3">
        <v>83</v>
      </c>
      <c r="H663" s="3">
        <v>82</v>
      </c>
      <c r="I663" s="3">
        <v>88</v>
      </c>
      <c r="J663" s="3">
        <v>81</v>
      </c>
      <c r="K663" s="3"/>
      <c r="L663" s="3"/>
      <c r="M663" s="3">
        <v>80</v>
      </c>
      <c r="N663" s="3"/>
      <c r="O663" s="4">
        <f>MAX(G663:H663)</f>
        <v>83</v>
      </c>
      <c r="P663" s="4">
        <f>MAX(I663:J663)</f>
        <v>88</v>
      </c>
      <c r="Q663" s="4">
        <f>ABS(O663-C663)</f>
        <v>12.099999999999994</v>
      </c>
      <c r="R663" s="4">
        <f>ABS(P663-C663)</f>
        <v>7.0999999999999943</v>
      </c>
      <c r="S663" s="4" t="b">
        <f ca="1">OR(O663=0,P663=0,Q663&gt;$Q$1,R663&gt;$R$1,W663="N", V663=2)</f>
        <v>0</v>
      </c>
      <c r="T663" s="4" t="str">
        <f>TRIM(CLEAN(D663))</f>
        <v>برنامج بكالوريوس الهندسة المعمارية</v>
      </c>
      <c r="U663" s="4">
        <f>COUNTIF(T:T,T663)</f>
        <v>391</v>
      </c>
      <c r="V663" s="4">
        <f>IF(E663&lt;60, 0, IF(E663&lt;70,2, IF(E663&lt;80, 3, IF(E663&lt;90,4, IF(E663&lt;=100, 5, "?")))))</f>
        <v>4</v>
      </c>
      <c r="W663" s="4" t="str" cm="1">
        <f t="array" aca="1" ref="W663" ca="1">_xlfn.IFNA(INDIRECT($Y$1&amp;"!"&amp;W$1&amp;$Y663),"N")</f>
        <v>G</v>
      </c>
      <c r="X663" s="4">
        <f ca="1">COUNTIF(W:W,W663)</f>
        <v>391</v>
      </c>
      <c r="Y663" s="4">
        <f>MATCH(T663,Coding!J:J,0)</f>
        <v>12</v>
      </c>
      <c r="Z663" s="4" t="str" cm="1">
        <f t="array" aca="1" ref="Z663" ca="1">_xlfn.IFNA(INDIRECT($Y$1&amp;"!"&amp;Z$1&amp;$Y663),-1)</f>
        <v>G</v>
      </c>
      <c r="AA663" s="4" cm="1">
        <f t="array" aca="1" ref="AA663" ca="1">_xlfn.IFNA(INDIRECT($Y$1&amp;"!"&amp;AA$1&amp;$Y663),-1)</f>
        <v>1</v>
      </c>
      <c r="AB663" s="4" cm="1">
        <f t="array" aca="1" ref="AB663" ca="1">_xlfn.IFNA(INDIRECT($Y$1&amp;"!"&amp;AB$1&amp;$Y663),-1)</f>
        <v>1</v>
      </c>
      <c r="AC663" s="4" cm="1">
        <f t="array" aca="1" ref="AC663" ca="1">_xlfn.IFNA(INDIRECT($Y$1&amp;"!"&amp;AC$1&amp;$Y663),-1)</f>
        <v>1</v>
      </c>
      <c r="AD663" s="4" cm="1">
        <f t="array" aca="1" ref="AD663" ca="1">_xlfn.IFNA(INDIRECT($Y$1&amp;"!"&amp;AD$1&amp;$Y663),-1)</f>
        <v>0</v>
      </c>
      <c r="AE663" s="4" cm="1">
        <f t="array" aca="1" ref="AE663" ca="1">_xlfn.IFNA(INDIRECT($Y$1&amp;"!"&amp;AE$1&amp;$Y663),-1)</f>
        <v>0</v>
      </c>
      <c r="AF663" s="4" t="str">
        <f ca="1">_xlfn.CONCAT(W663, "-",V663)</f>
        <v>G-4</v>
      </c>
      <c r="AG663" s="4" t="str">
        <f>TEXT(ROW()-2, "0000")</f>
        <v>0661</v>
      </c>
      <c r="AH663" s="4" t="str">
        <f>IF(TRIM(CLEAN(A663))="m", "male", IF(TRIM(CLEAN(A663))="f","female", "missing"))</f>
        <v>female</v>
      </c>
      <c r="AI663" s="4">
        <f>C663</f>
        <v>95.1</v>
      </c>
      <c r="AJ663" s="4">
        <f>O663</f>
        <v>83</v>
      </c>
      <c r="AK663" s="4">
        <f>P663</f>
        <v>88</v>
      </c>
      <c r="AL663" s="4">
        <f>IF(AI663&lt;60, 0, IF(AI663&lt;70,2, IF(AI663&lt;80, 3, IF(AI663&lt;90,4, IF(AI663&lt;=100, 5, "?")))))</f>
        <v>5</v>
      </c>
      <c r="AM663" s="4">
        <f>IF(AJ663&lt;60, 0, IF(AJ663&lt;70,2, IF(AJ663&lt;80, 3, IF(AJ663&lt;90,4, IF(AJ663&lt;=100, 5, "?")))))</f>
        <v>4</v>
      </c>
      <c r="AN663" s="4">
        <f>IF(AK663&lt;60, 0, IF(AK663&lt;70,2, IF(AK663&lt;80, 3, IF(AK663&lt;90,4, IF(AK663&lt;=100, 5, "?")))))</f>
        <v>4</v>
      </c>
      <c r="AO663" s="4">
        <f ca="1">AA663</f>
        <v>1</v>
      </c>
      <c r="AP663" s="4">
        <f ca="1">AB663</f>
        <v>1</v>
      </c>
      <c r="AQ663" s="4">
        <f ca="1">AC663</f>
        <v>1</v>
      </c>
      <c r="AR663" s="4">
        <f ca="1">AD663</f>
        <v>0</v>
      </c>
      <c r="AS663" s="4">
        <f ca="1">AE663</f>
        <v>0</v>
      </c>
      <c r="AT663" s="4" t="str">
        <f ca="1">Z663</f>
        <v>G</v>
      </c>
      <c r="AU663" s="4">
        <f>E663</f>
        <v>81.2</v>
      </c>
      <c r="AV663" s="4">
        <f>IF(AU663&lt;60, 0, IF(AU663&lt;70,2, IF(AU663&lt;80, 3, IF(AU663&lt;90,4, IF(AU663&lt;=100, 5, "?")))))</f>
        <v>4</v>
      </c>
    </row>
    <row r="664" spans="1:48" x14ac:dyDescent="0.2">
      <c r="A664" s="2" t="s">
        <v>16</v>
      </c>
      <c r="B664" s="3" t="s">
        <v>37</v>
      </c>
      <c r="C664" s="3">
        <v>97.1</v>
      </c>
      <c r="D664" s="3" t="s">
        <v>27</v>
      </c>
      <c r="E664" s="3">
        <v>74.3</v>
      </c>
      <c r="F664" s="3">
        <v>1</v>
      </c>
      <c r="G664" s="3">
        <v>75</v>
      </c>
      <c r="H664" s="3">
        <v>85</v>
      </c>
      <c r="I664" s="3">
        <v>73</v>
      </c>
      <c r="J664" s="3">
        <v>78</v>
      </c>
      <c r="K664" s="3"/>
      <c r="L664" s="3"/>
      <c r="M664" s="3">
        <v>77</v>
      </c>
      <c r="N664" s="3"/>
      <c r="O664" s="4">
        <f>MAX(G664:H664)</f>
        <v>85</v>
      </c>
      <c r="P664" s="4">
        <f>MAX(I664:J664)</f>
        <v>78</v>
      </c>
      <c r="Q664" s="4">
        <f>ABS(O664-C664)</f>
        <v>12.099999999999994</v>
      </c>
      <c r="R664" s="4">
        <f>ABS(P664-C664)</f>
        <v>19.099999999999994</v>
      </c>
      <c r="S664" s="4" t="b">
        <f ca="1">OR(O664=0,P664=0,Q664&gt;$Q$1,R664&gt;$R$1,W664="N", V664=2)</f>
        <v>0</v>
      </c>
      <c r="T664" s="4" t="str">
        <f>TRIM(CLEAN(D664))</f>
        <v>برنامج بكالوريوس الهندسة المعمارية</v>
      </c>
      <c r="U664" s="4">
        <f>COUNTIF(T:T,T664)</f>
        <v>391</v>
      </c>
      <c r="V664" s="4">
        <f>IF(E664&lt;60, 0, IF(E664&lt;70,2, IF(E664&lt;80, 3, IF(E664&lt;90,4, IF(E664&lt;=100, 5, "?")))))</f>
        <v>3</v>
      </c>
      <c r="W664" s="4" t="str" cm="1">
        <f t="array" aca="1" ref="W664" ca="1">_xlfn.IFNA(INDIRECT($Y$1&amp;"!"&amp;W$1&amp;$Y664),"N")</f>
        <v>G</v>
      </c>
      <c r="X664" s="4">
        <f ca="1">COUNTIF(W:W,W664)</f>
        <v>391</v>
      </c>
      <c r="Y664" s="4">
        <f>MATCH(T664,Coding!J:J,0)</f>
        <v>12</v>
      </c>
      <c r="Z664" s="4" t="str" cm="1">
        <f t="array" aca="1" ref="Z664" ca="1">_xlfn.IFNA(INDIRECT($Y$1&amp;"!"&amp;Z$1&amp;$Y664),-1)</f>
        <v>G</v>
      </c>
      <c r="AA664" s="4" cm="1">
        <f t="array" aca="1" ref="AA664" ca="1">_xlfn.IFNA(INDIRECT($Y$1&amp;"!"&amp;AA$1&amp;$Y664),-1)</f>
        <v>1</v>
      </c>
      <c r="AB664" s="4" cm="1">
        <f t="array" aca="1" ref="AB664" ca="1">_xlfn.IFNA(INDIRECT($Y$1&amp;"!"&amp;AB$1&amp;$Y664),-1)</f>
        <v>1</v>
      </c>
      <c r="AC664" s="4" cm="1">
        <f t="array" aca="1" ref="AC664" ca="1">_xlfn.IFNA(INDIRECT($Y$1&amp;"!"&amp;AC$1&amp;$Y664),-1)</f>
        <v>1</v>
      </c>
      <c r="AD664" s="4" cm="1">
        <f t="array" aca="1" ref="AD664" ca="1">_xlfn.IFNA(INDIRECT($Y$1&amp;"!"&amp;AD$1&amp;$Y664),-1)</f>
        <v>0</v>
      </c>
      <c r="AE664" s="4" cm="1">
        <f t="array" aca="1" ref="AE664" ca="1">_xlfn.IFNA(INDIRECT($Y$1&amp;"!"&amp;AE$1&amp;$Y664),-1)</f>
        <v>0</v>
      </c>
      <c r="AF664" s="4" t="str">
        <f ca="1">_xlfn.CONCAT(W664, "-",V664)</f>
        <v>G-3</v>
      </c>
      <c r="AG664" s="4" t="str">
        <f>TEXT(ROW()-2, "0000")</f>
        <v>0662</v>
      </c>
      <c r="AH664" s="4" t="str">
        <f>IF(TRIM(CLEAN(A664))="m", "male", IF(TRIM(CLEAN(A664))="f","female", "missing"))</f>
        <v>female</v>
      </c>
      <c r="AI664" s="4">
        <f>C664</f>
        <v>97.1</v>
      </c>
      <c r="AJ664" s="4">
        <f>O664</f>
        <v>85</v>
      </c>
      <c r="AK664" s="4">
        <f>P664</f>
        <v>78</v>
      </c>
      <c r="AL664" s="4">
        <f>IF(AI664&lt;60, 0, IF(AI664&lt;70,2, IF(AI664&lt;80, 3, IF(AI664&lt;90,4, IF(AI664&lt;=100, 5, "?")))))</f>
        <v>5</v>
      </c>
      <c r="AM664" s="4">
        <f>IF(AJ664&lt;60, 0, IF(AJ664&lt;70,2, IF(AJ664&lt;80, 3, IF(AJ664&lt;90,4, IF(AJ664&lt;=100, 5, "?")))))</f>
        <v>4</v>
      </c>
      <c r="AN664" s="4">
        <f>IF(AK664&lt;60, 0, IF(AK664&lt;70,2, IF(AK664&lt;80, 3, IF(AK664&lt;90,4, IF(AK664&lt;=100, 5, "?")))))</f>
        <v>3</v>
      </c>
      <c r="AO664" s="4">
        <f ca="1">AA664</f>
        <v>1</v>
      </c>
      <c r="AP664" s="4">
        <f ca="1">AB664</f>
        <v>1</v>
      </c>
      <c r="AQ664" s="4">
        <f ca="1">AC664</f>
        <v>1</v>
      </c>
      <c r="AR664" s="4">
        <f ca="1">AD664</f>
        <v>0</v>
      </c>
      <c r="AS664" s="4">
        <f ca="1">AE664</f>
        <v>0</v>
      </c>
      <c r="AT664" s="4" t="str">
        <f ca="1">Z664</f>
        <v>G</v>
      </c>
      <c r="AU664" s="4">
        <f>E664</f>
        <v>74.3</v>
      </c>
      <c r="AV664" s="4">
        <f>IF(AU664&lt;60, 0, IF(AU664&lt;70,2, IF(AU664&lt;80, 3, IF(AU664&lt;90,4, IF(AU664&lt;=100, 5, "?")))))</f>
        <v>3</v>
      </c>
    </row>
    <row r="665" spans="1:48" x14ac:dyDescent="0.2">
      <c r="A665" s="2" t="s">
        <v>16</v>
      </c>
      <c r="B665" s="3" t="s">
        <v>37</v>
      </c>
      <c r="C665" s="3">
        <v>97.1</v>
      </c>
      <c r="D665" s="3" t="s">
        <v>27</v>
      </c>
      <c r="E665" s="3">
        <v>80.7</v>
      </c>
      <c r="F665" s="3">
        <v>1</v>
      </c>
      <c r="G665" s="3">
        <v>85</v>
      </c>
      <c r="H665" s="3">
        <v>67</v>
      </c>
      <c r="I665" s="3">
        <v>81</v>
      </c>
      <c r="J665" s="3">
        <v>73</v>
      </c>
      <c r="K665" s="3"/>
      <c r="L665" s="3"/>
      <c r="M665" s="3">
        <v>80</v>
      </c>
      <c r="N665" s="3"/>
      <c r="O665" s="4">
        <f>MAX(G665:H665)</f>
        <v>85</v>
      </c>
      <c r="P665" s="4">
        <f>MAX(I665:J665)</f>
        <v>81</v>
      </c>
      <c r="Q665" s="4">
        <f>ABS(O665-C665)</f>
        <v>12.099999999999994</v>
      </c>
      <c r="R665" s="4">
        <f>ABS(P665-C665)</f>
        <v>16.099999999999994</v>
      </c>
      <c r="S665" s="4" t="b">
        <f ca="1">OR(O665=0,P665=0,Q665&gt;$Q$1,R665&gt;$R$1,W665="N", V665=2)</f>
        <v>0</v>
      </c>
      <c r="T665" s="4" t="str">
        <f>TRIM(CLEAN(D665))</f>
        <v>برنامج بكالوريوس الهندسة المعمارية</v>
      </c>
      <c r="U665" s="4">
        <f>COUNTIF(T:T,T665)</f>
        <v>391</v>
      </c>
      <c r="V665" s="4">
        <f>IF(E665&lt;60, 0, IF(E665&lt;70,2, IF(E665&lt;80, 3, IF(E665&lt;90,4, IF(E665&lt;=100, 5, "?")))))</f>
        <v>4</v>
      </c>
      <c r="W665" s="4" t="str" cm="1">
        <f t="array" aca="1" ref="W665" ca="1">_xlfn.IFNA(INDIRECT($Y$1&amp;"!"&amp;W$1&amp;$Y665),"N")</f>
        <v>G</v>
      </c>
      <c r="X665" s="4">
        <f ca="1">COUNTIF(W:W,W665)</f>
        <v>391</v>
      </c>
      <c r="Y665" s="4">
        <f>MATCH(T665,Coding!J:J,0)</f>
        <v>12</v>
      </c>
      <c r="Z665" s="4" t="str" cm="1">
        <f t="array" aca="1" ref="Z665" ca="1">_xlfn.IFNA(INDIRECT($Y$1&amp;"!"&amp;Z$1&amp;$Y665),-1)</f>
        <v>G</v>
      </c>
      <c r="AA665" s="4" cm="1">
        <f t="array" aca="1" ref="AA665" ca="1">_xlfn.IFNA(INDIRECT($Y$1&amp;"!"&amp;AA$1&amp;$Y665),-1)</f>
        <v>1</v>
      </c>
      <c r="AB665" s="4" cm="1">
        <f t="array" aca="1" ref="AB665" ca="1">_xlfn.IFNA(INDIRECT($Y$1&amp;"!"&amp;AB$1&amp;$Y665),-1)</f>
        <v>1</v>
      </c>
      <c r="AC665" s="4" cm="1">
        <f t="array" aca="1" ref="AC665" ca="1">_xlfn.IFNA(INDIRECT($Y$1&amp;"!"&amp;AC$1&amp;$Y665),-1)</f>
        <v>1</v>
      </c>
      <c r="AD665" s="4" cm="1">
        <f t="array" aca="1" ref="AD665" ca="1">_xlfn.IFNA(INDIRECT($Y$1&amp;"!"&amp;AD$1&amp;$Y665),-1)</f>
        <v>0</v>
      </c>
      <c r="AE665" s="4" cm="1">
        <f t="array" aca="1" ref="AE665" ca="1">_xlfn.IFNA(INDIRECT($Y$1&amp;"!"&amp;AE$1&amp;$Y665),-1)</f>
        <v>0</v>
      </c>
      <c r="AF665" s="4" t="str">
        <f ca="1">_xlfn.CONCAT(W665, "-",V665)</f>
        <v>G-4</v>
      </c>
      <c r="AG665" s="4" t="str">
        <f>TEXT(ROW()-2, "0000")</f>
        <v>0663</v>
      </c>
      <c r="AH665" s="4" t="str">
        <f>IF(TRIM(CLEAN(A665))="m", "male", IF(TRIM(CLEAN(A665))="f","female", "missing"))</f>
        <v>female</v>
      </c>
      <c r="AI665" s="4">
        <f>C665</f>
        <v>97.1</v>
      </c>
      <c r="AJ665" s="4">
        <f>O665</f>
        <v>85</v>
      </c>
      <c r="AK665" s="4">
        <f>P665</f>
        <v>81</v>
      </c>
      <c r="AL665" s="4">
        <f>IF(AI665&lt;60, 0, IF(AI665&lt;70,2, IF(AI665&lt;80, 3, IF(AI665&lt;90,4, IF(AI665&lt;=100, 5, "?")))))</f>
        <v>5</v>
      </c>
      <c r="AM665" s="4">
        <f>IF(AJ665&lt;60, 0, IF(AJ665&lt;70,2, IF(AJ665&lt;80, 3, IF(AJ665&lt;90,4, IF(AJ665&lt;=100, 5, "?")))))</f>
        <v>4</v>
      </c>
      <c r="AN665" s="4">
        <f>IF(AK665&lt;60, 0, IF(AK665&lt;70,2, IF(AK665&lt;80, 3, IF(AK665&lt;90,4, IF(AK665&lt;=100, 5, "?")))))</f>
        <v>4</v>
      </c>
      <c r="AO665" s="4">
        <f ca="1">AA665</f>
        <v>1</v>
      </c>
      <c r="AP665" s="4">
        <f ca="1">AB665</f>
        <v>1</v>
      </c>
      <c r="AQ665" s="4">
        <f ca="1">AC665</f>
        <v>1</v>
      </c>
      <c r="AR665" s="4">
        <f ca="1">AD665</f>
        <v>0</v>
      </c>
      <c r="AS665" s="4">
        <f ca="1">AE665</f>
        <v>0</v>
      </c>
      <c r="AT665" s="4" t="str">
        <f ca="1">Z665</f>
        <v>G</v>
      </c>
      <c r="AU665" s="4">
        <f>E665</f>
        <v>80.7</v>
      </c>
      <c r="AV665" s="4">
        <f>IF(AU665&lt;60, 0, IF(AU665&lt;70,2, IF(AU665&lt;80, 3, IF(AU665&lt;90,4, IF(AU665&lt;=100, 5, "?")))))</f>
        <v>4</v>
      </c>
    </row>
    <row r="666" spans="1:48" x14ac:dyDescent="0.2">
      <c r="A666" s="2" t="s">
        <v>13</v>
      </c>
      <c r="B666" s="3" t="s">
        <v>14</v>
      </c>
      <c r="C666" s="3">
        <v>87</v>
      </c>
      <c r="D666" s="3" t="s">
        <v>36</v>
      </c>
      <c r="E666" s="3">
        <v>73.900000000000006</v>
      </c>
      <c r="F666" s="3">
        <v>3</v>
      </c>
      <c r="G666" s="3">
        <v>75</v>
      </c>
      <c r="H666" s="3">
        <v>73</v>
      </c>
      <c r="I666" s="3">
        <v>80</v>
      </c>
      <c r="J666" s="3">
        <v>80</v>
      </c>
      <c r="K666" s="3">
        <v>91</v>
      </c>
      <c r="L666" s="3"/>
      <c r="M666" s="3">
        <v>81</v>
      </c>
      <c r="N666" s="3"/>
      <c r="O666" s="4">
        <f>MAX(G666:H666)</f>
        <v>75</v>
      </c>
      <c r="P666" s="4">
        <f>MAX(I666:J666)</f>
        <v>80</v>
      </c>
      <c r="Q666" s="4">
        <f>ABS(O666-C666)</f>
        <v>12</v>
      </c>
      <c r="R666" s="4">
        <f>ABS(P666-C666)</f>
        <v>7</v>
      </c>
      <c r="S666" s="4" t="b">
        <f ca="1">OR(O666=0,P666=0,Q666&gt;$Q$1,R666&gt;$R$1,W666="N", V666=2)</f>
        <v>0</v>
      </c>
      <c r="T666" s="4" t="str">
        <f>TRIM(CLEAN(D666))</f>
        <v>برنامج بكالوريوس هندسة أنظمة الحاسوب</v>
      </c>
      <c r="U666" s="4">
        <f>COUNTIF(T:T,T666)</f>
        <v>549</v>
      </c>
      <c r="V666" s="4">
        <f>IF(E666&lt;60, 0, IF(E666&lt;70,2, IF(E666&lt;80, 3, IF(E666&lt;90,4, IF(E666&lt;=100, 5, "?")))))</f>
        <v>3</v>
      </c>
      <c r="W666" s="4" t="str" cm="1">
        <f t="array" aca="1" ref="W666" ca="1">_xlfn.IFNA(INDIRECT($Y$1&amp;"!"&amp;W$1&amp;$Y666),"N")</f>
        <v>A</v>
      </c>
      <c r="X666" s="4">
        <f ca="1">COUNTIF(W:W,W666)</f>
        <v>861</v>
      </c>
      <c r="Y666" s="4">
        <f>MATCH(T666,Coding!J:J,0)</f>
        <v>3</v>
      </c>
      <c r="Z666" s="4" t="str" cm="1">
        <f t="array" aca="1" ref="Z666" ca="1">_xlfn.IFNA(INDIRECT($Y$1&amp;"!"&amp;Z$1&amp;$Y666),-1)</f>
        <v>A</v>
      </c>
      <c r="AA666" s="4" cm="1">
        <f t="array" aca="1" ref="AA666" ca="1">_xlfn.IFNA(INDIRECT($Y$1&amp;"!"&amp;AA$1&amp;$Y666),-1)</f>
        <v>0</v>
      </c>
      <c r="AB666" s="4" cm="1">
        <f t="array" aca="1" ref="AB666" ca="1">_xlfn.IFNA(INDIRECT($Y$1&amp;"!"&amp;AB$1&amp;$Y666),-1)</f>
        <v>1</v>
      </c>
      <c r="AC666" s="4" cm="1">
        <f t="array" aca="1" ref="AC666" ca="1">_xlfn.IFNA(INDIRECT($Y$1&amp;"!"&amp;AC$1&amp;$Y666),-1)</f>
        <v>1</v>
      </c>
      <c r="AD666" s="4" cm="1">
        <f t="array" aca="1" ref="AD666" ca="1">_xlfn.IFNA(INDIRECT($Y$1&amp;"!"&amp;AD$1&amp;$Y666),-1)</f>
        <v>1</v>
      </c>
      <c r="AE666" s="4" cm="1">
        <f t="array" aca="1" ref="AE666" ca="1">_xlfn.IFNA(INDIRECT($Y$1&amp;"!"&amp;AE$1&amp;$Y666),-1)</f>
        <v>0</v>
      </c>
      <c r="AF666" s="4" t="str">
        <f ca="1">_xlfn.CONCAT(W666, "-",V666)</f>
        <v>A-3</v>
      </c>
      <c r="AG666" s="4" t="str">
        <f>TEXT(ROW()-2, "0000")</f>
        <v>0664</v>
      </c>
      <c r="AH666" s="4" t="str">
        <f>IF(TRIM(CLEAN(A666))="m", "male", IF(TRIM(CLEAN(A666))="f","female", "missing"))</f>
        <v>male</v>
      </c>
      <c r="AI666" s="4">
        <f>C666</f>
        <v>87</v>
      </c>
      <c r="AJ666" s="4">
        <f>O666</f>
        <v>75</v>
      </c>
      <c r="AK666" s="4">
        <f>P666</f>
        <v>80</v>
      </c>
      <c r="AL666" s="4">
        <f>IF(AI666&lt;60, 0, IF(AI666&lt;70,2, IF(AI666&lt;80, 3, IF(AI666&lt;90,4, IF(AI666&lt;=100, 5, "?")))))</f>
        <v>4</v>
      </c>
      <c r="AM666" s="4">
        <f>IF(AJ666&lt;60, 0, IF(AJ666&lt;70,2, IF(AJ666&lt;80, 3, IF(AJ666&lt;90,4, IF(AJ666&lt;=100, 5, "?")))))</f>
        <v>3</v>
      </c>
      <c r="AN666" s="4">
        <f>IF(AK666&lt;60, 0, IF(AK666&lt;70,2, IF(AK666&lt;80, 3, IF(AK666&lt;90,4, IF(AK666&lt;=100, 5, "?")))))</f>
        <v>4</v>
      </c>
      <c r="AO666" s="4">
        <f ca="1">AA666</f>
        <v>0</v>
      </c>
      <c r="AP666" s="4">
        <f ca="1">AB666</f>
        <v>1</v>
      </c>
      <c r="AQ666" s="4">
        <f ca="1">AC666</f>
        <v>1</v>
      </c>
      <c r="AR666" s="4">
        <f ca="1">AD666</f>
        <v>1</v>
      </c>
      <c r="AS666" s="4">
        <f ca="1">AE666</f>
        <v>0</v>
      </c>
      <c r="AT666" s="4" t="str">
        <f ca="1">Z666</f>
        <v>A</v>
      </c>
      <c r="AU666" s="4">
        <f>E666</f>
        <v>73.900000000000006</v>
      </c>
      <c r="AV666" s="4">
        <f>IF(AU666&lt;60, 0, IF(AU666&lt;70,2, IF(AU666&lt;80, 3, IF(AU666&lt;90,4, IF(AU666&lt;=100, 5, "?")))))</f>
        <v>3</v>
      </c>
    </row>
    <row r="667" spans="1:48" x14ac:dyDescent="0.2">
      <c r="A667" s="2" t="s">
        <v>13</v>
      </c>
      <c r="B667" s="3" t="s">
        <v>36</v>
      </c>
      <c r="C667" s="3">
        <v>89</v>
      </c>
      <c r="D667" s="3" t="s">
        <v>36</v>
      </c>
      <c r="E667" s="3">
        <v>73.099999999999994</v>
      </c>
      <c r="F667" s="3">
        <v>1</v>
      </c>
      <c r="G667" s="3">
        <v>61</v>
      </c>
      <c r="H667" s="3">
        <v>77</v>
      </c>
      <c r="I667" s="3">
        <v>74</v>
      </c>
      <c r="J667" s="3">
        <v>90</v>
      </c>
      <c r="K667" s="3"/>
      <c r="L667" s="3"/>
      <c r="M667" s="3">
        <v>60</v>
      </c>
      <c r="N667" s="3"/>
      <c r="O667" s="4">
        <f>MAX(G667:H667)</f>
        <v>77</v>
      </c>
      <c r="P667" s="4">
        <f>MAX(I667:J667)</f>
        <v>90</v>
      </c>
      <c r="Q667" s="4">
        <f>ABS(O667-C667)</f>
        <v>12</v>
      </c>
      <c r="R667" s="4">
        <f>ABS(P667-C667)</f>
        <v>1</v>
      </c>
      <c r="S667" s="4" t="b">
        <f ca="1">OR(O667=0,P667=0,Q667&gt;$Q$1,R667&gt;$R$1,W667="N", V667=2)</f>
        <v>0</v>
      </c>
      <c r="T667" s="4" t="str">
        <f>TRIM(CLEAN(D667))</f>
        <v>برنامج بكالوريوس هندسة أنظمة الحاسوب</v>
      </c>
      <c r="U667" s="4">
        <f>COUNTIF(T:T,T667)</f>
        <v>549</v>
      </c>
      <c r="V667" s="4">
        <f>IF(E667&lt;60, 0, IF(E667&lt;70,2, IF(E667&lt;80, 3, IF(E667&lt;90,4, IF(E667&lt;=100, 5, "?")))))</f>
        <v>3</v>
      </c>
      <c r="W667" s="4" t="str" cm="1">
        <f t="array" aca="1" ref="W667" ca="1">_xlfn.IFNA(INDIRECT($Y$1&amp;"!"&amp;W$1&amp;$Y667),"N")</f>
        <v>A</v>
      </c>
      <c r="X667" s="4">
        <f ca="1">COUNTIF(W:W,W667)</f>
        <v>861</v>
      </c>
      <c r="Y667" s="4">
        <f>MATCH(T667,Coding!J:J,0)</f>
        <v>3</v>
      </c>
      <c r="Z667" s="4" t="str" cm="1">
        <f t="array" aca="1" ref="Z667" ca="1">_xlfn.IFNA(INDIRECT($Y$1&amp;"!"&amp;Z$1&amp;$Y667),-1)</f>
        <v>A</v>
      </c>
      <c r="AA667" s="4" cm="1">
        <f t="array" aca="1" ref="AA667" ca="1">_xlfn.IFNA(INDIRECT($Y$1&amp;"!"&amp;AA$1&amp;$Y667),-1)</f>
        <v>0</v>
      </c>
      <c r="AB667" s="4" cm="1">
        <f t="array" aca="1" ref="AB667" ca="1">_xlfn.IFNA(INDIRECT($Y$1&amp;"!"&amp;AB$1&amp;$Y667),-1)</f>
        <v>1</v>
      </c>
      <c r="AC667" s="4" cm="1">
        <f t="array" aca="1" ref="AC667" ca="1">_xlfn.IFNA(INDIRECT($Y$1&amp;"!"&amp;AC$1&amp;$Y667),-1)</f>
        <v>1</v>
      </c>
      <c r="AD667" s="4" cm="1">
        <f t="array" aca="1" ref="AD667" ca="1">_xlfn.IFNA(INDIRECT($Y$1&amp;"!"&amp;AD$1&amp;$Y667),-1)</f>
        <v>1</v>
      </c>
      <c r="AE667" s="4" cm="1">
        <f t="array" aca="1" ref="AE667" ca="1">_xlfn.IFNA(INDIRECT($Y$1&amp;"!"&amp;AE$1&amp;$Y667),-1)</f>
        <v>0</v>
      </c>
      <c r="AF667" s="4" t="str">
        <f ca="1">_xlfn.CONCAT(W667, "-",V667)</f>
        <v>A-3</v>
      </c>
      <c r="AG667" s="4" t="str">
        <f>TEXT(ROW()-2, "0000")</f>
        <v>0665</v>
      </c>
      <c r="AH667" s="4" t="str">
        <f>IF(TRIM(CLEAN(A667))="m", "male", IF(TRIM(CLEAN(A667))="f","female", "missing"))</f>
        <v>male</v>
      </c>
      <c r="AI667" s="4">
        <f>C667</f>
        <v>89</v>
      </c>
      <c r="AJ667" s="4">
        <f>O667</f>
        <v>77</v>
      </c>
      <c r="AK667" s="4">
        <f>P667</f>
        <v>90</v>
      </c>
      <c r="AL667" s="4">
        <f>IF(AI667&lt;60, 0, IF(AI667&lt;70,2, IF(AI667&lt;80, 3, IF(AI667&lt;90,4, IF(AI667&lt;=100, 5, "?")))))</f>
        <v>4</v>
      </c>
      <c r="AM667" s="4">
        <f>IF(AJ667&lt;60, 0, IF(AJ667&lt;70,2, IF(AJ667&lt;80, 3, IF(AJ667&lt;90,4, IF(AJ667&lt;=100, 5, "?")))))</f>
        <v>3</v>
      </c>
      <c r="AN667" s="4">
        <f>IF(AK667&lt;60, 0, IF(AK667&lt;70,2, IF(AK667&lt;80, 3, IF(AK667&lt;90,4, IF(AK667&lt;=100, 5, "?")))))</f>
        <v>5</v>
      </c>
      <c r="AO667" s="4">
        <f ca="1">AA667</f>
        <v>0</v>
      </c>
      <c r="AP667" s="4">
        <f ca="1">AB667</f>
        <v>1</v>
      </c>
      <c r="AQ667" s="4">
        <f ca="1">AC667</f>
        <v>1</v>
      </c>
      <c r="AR667" s="4">
        <f ca="1">AD667</f>
        <v>1</v>
      </c>
      <c r="AS667" s="4">
        <f ca="1">AE667</f>
        <v>0</v>
      </c>
      <c r="AT667" s="4" t="str">
        <f ca="1">Z667</f>
        <v>A</v>
      </c>
      <c r="AU667" s="4">
        <f>E667</f>
        <v>73.099999999999994</v>
      </c>
      <c r="AV667" s="4">
        <f>IF(AU667&lt;60, 0, IF(AU667&lt;70,2, IF(AU667&lt;80, 3, IF(AU667&lt;90,4, IF(AU667&lt;=100, 5, "?")))))</f>
        <v>3</v>
      </c>
    </row>
    <row r="668" spans="1:48" x14ac:dyDescent="0.2">
      <c r="A668" s="2" t="s">
        <v>13</v>
      </c>
      <c r="B668" s="3" t="s">
        <v>35</v>
      </c>
      <c r="C668" s="3">
        <v>99</v>
      </c>
      <c r="D668" s="3" t="s">
        <v>35</v>
      </c>
      <c r="E668" s="3">
        <v>76.5</v>
      </c>
      <c r="F668" s="3">
        <v>3</v>
      </c>
      <c r="G668" s="3">
        <v>87</v>
      </c>
      <c r="H668" s="3">
        <v>81</v>
      </c>
      <c r="I668" s="3">
        <v>96</v>
      </c>
      <c r="J668" s="3">
        <v>81</v>
      </c>
      <c r="K668" s="3">
        <v>61</v>
      </c>
      <c r="L668" s="3"/>
      <c r="M668" s="3">
        <v>80</v>
      </c>
      <c r="N668" s="3"/>
      <c r="O668" s="4">
        <f>MAX(G668:H668)</f>
        <v>87</v>
      </c>
      <c r="P668" s="4">
        <f>MAX(I668:J668)</f>
        <v>96</v>
      </c>
      <c r="Q668" s="4">
        <f>ABS(O668-C668)</f>
        <v>12</v>
      </c>
      <c r="R668" s="4">
        <f>ABS(P668-C668)</f>
        <v>3</v>
      </c>
      <c r="S668" s="4" t="b">
        <f ca="1">OR(O668=0,P668=0,Q668&gt;$Q$1,R668&gt;$R$1,W668="N", V668=2)</f>
        <v>0</v>
      </c>
      <c r="T668" s="4" t="str">
        <f>TRIM(CLEAN(D668))</f>
        <v>برنامج بكالوريوس هندسة الميكاترونيكس</v>
      </c>
      <c r="U668" s="4">
        <f>COUNTIF(T:T,T668)</f>
        <v>291</v>
      </c>
      <c r="V668" s="4">
        <f>IF(E668&lt;60, 0, IF(E668&lt;70,2, IF(E668&lt;80, 3, IF(E668&lt;90,4, IF(E668&lt;=100, 5, "?")))))</f>
        <v>3</v>
      </c>
      <c r="W668" s="4" t="str" cm="1">
        <f t="array" aca="1" ref="W668" ca="1">_xlfn.IFNA(INDIRECT($Y$1&amp;"!"&amp;W$1&amp;$Y668),"N")</f>
        <v>B</v>
      </c>
      <c r="X668" s="4">
        <f ca="1">COUNTIF(W:W,W668)</f>
        <v>291</v>
      </c>
      <c r="Y668" s="4">
        <f>MATCH(T668,Coding!J:J,0)</f>
        <v>6</v>
      </c>
      <c r="Z668" s="4" t="str" cm="1">
        <f t="array" aca="1" ref="Z668" ca="1">_xlfn.IFNA(INDIRECT($Y$1&amp;"!"&amp;Z$1&amp;$Y668),-1)</f>
        <v>B</v>
      </c>
      <c r="AA668" s="4" cm="1">
        <f t="array" aca="1" ref="AA668" ca="1">_xlfn.IFNA(INDIRECT($Y$1&amp;"!"&amp;AA$1&amp;$Y668),-1)</f>
        <v>0</v>
      </c>
      <c r="AB668" s="4" cm="1">
        <f t="array" aca="1" ref="AB668" ca="1">_xlfn.IFNA(INDIRECT($Y$1&amp;"!"&amp;AB$1&amp;$Y668),-1)</f>
        <v>0</v>
      </c>
      <c r="AC668" s="4" cm="1">
        <f t="array" aca="1" ref="AC668" ca="1">_xlfn.IFNA(INDIRECT($Y$1&amp;"!"&amp;AC$1&amp;$Y668),-1)</f>
        <v>1</v>
      </c>
      <c r="AD668" s="4" cm="1">
        <f t="array" aca="1" ref="AD668" ca="1">_xlfn.IFNA(INDIRECT($Y$1&amp;"!"&amp;AD$1&amp;$Y668),-1)</f>
        <v>1</v>
      </c>
      <c r="AE668" s="4" cm="1">
        <f t="array" aca="1" ref="AE668" ca="1">_xlfn.IFNA(INDIRECT($Y$1&amp;"!"&amp;AE$1&amp;$Y668),-1)</f>
        <v>1</v>
      </c>
      <c r="AF668" s="4" t="str">
        <f ca="1">_xlfn.CONCAT(W668, "-",V668)</f>
        <v>B-3</v>
      </c>
      <c r="AG668" s="4" t="str">
        <f>TEXT(ROW()-2, "0000")</f>
        <v>0666</v>
      </c>
      <c r="AH668" s="4" t="str">
        <f>IF(TRIM(CLEAN(A668))="m", "male", IF(TRIM(CLEAN(A668))="f","female", "missing"))</f>
        <v>male</v>
      </c>
      <c r="AI668" s="4">
        <f>C668</f>
        <v>99</v>
      </c>
      <c r="AJ668" s="4">
        <f>O668</f>
        <v>87</v>
      </c>
      <c r="AK668" s="4">
        <f>P668</f>
        <v>96</v>
      </c>
      <c r="AL668" s="4">
        <f>IF(AI668&lt;60, 0, IF(AI668&lt;70,2, IF(AI668&lt;80, 3, IF(AI668&lt;90,4, IF(AI668&lt;=100, 5, "?")))))</f>
        <v>5</v>
      </c>
      <c r="AM668" s="4">
        <f>IF(AJ668&lt;60, 0, IF(AJ668&lt;70,2, IF(AJ668&lt;80, 3, IF(AJ668&lt;90,4, IF(AJ668&lt;=100, 5, "?")))))</f>
        <v>4</v>
      </c>
      <c r="AN668" s="4">
        <f>IF(AK668&lt;60, 0, IF(AK668&lt;70,2, IF(AK668&lt;80, 3, IF(AK668&lt;90,4, IF(AK668&lt;=100, 5, "?")))))</f>
        <v>5</v>
      </c>
      <c r="AO668" s="4">
        <f ca="1">AA668</f>
        <v>0</v>
      </c>
      <c r="AP668" s="4">
        <f ca="1">AB668</f>
        <v>0</v>
      </c>
      <c r="AQ668" s="4">
        <f ca="1">AC668</f>
        <v>1</v>
      </c>
      <c r="AR668" s="4">
        <f ca="1">AD668</f>
        <v>1</v>
      </c>
      <c r="AS668" s="4">
        <f ca="1">AE668</f>
        <v>1</v>
      </c>
      <c r="AT668" s="4" t="str">
        <f ca="1">Z668</f>
        <v>B</v>
      </c>
      <c r="AU668" s="4">
        <f>E668</f>
        <v>76.5</v>
      </c>
      <c r="AV668" s="4">
        <f>IF(AU668&lt;60, 0, IF(AU668&lt;70,2, IF(AU668&lt;80, 3, IF(AU668&lt;90,4, IF(AU668&lt;=100, 5, "?")))))</f>
        <v>3</v>
      </c>
    </row>
    <row r="669" spans="1:48" x14ac:dyDescent="0.2">
      <c r="A669" s="2" t="s">
        <v>13</v>
      </c>
      <c r="B669" s="3" t="s">
        <v>26</v>
      </c>
      <c r="C669" s="3">
        <v>92</v>
      </c>
      <c r="D669" s="3" t="s">
        <v>26</v>
      </c>
      <c r="E669" s="3">
        <v>75.5</v>
      </c>
      <c r="F669" s="3">
        <v>1</v>
      </c>
      <c r="G669" s="3">
        <v>80</v>
      </c>
      <c r="H669" s="3">
        <v>60</v>
      </c>
      <c r="I669" s="3">
        <v>83</v>
      </c>
      <c r="J669" s="3">
        <v>66</v>
      </c>
      <c r="K669" s="3">
        <v>72</v>
      </c>
      <c r="L669" s="3"/>
      <c r="M669" s="3">
        <v>80</v>
      </c>
      <c r="N669" s="3"/>
      <c r="O669" s="4">
        <f>MAX(G669:H669)</f>
        <v>80</v>
      </c>
      <c r="P669" s="4">
        <f>MAX(I669:J669)</f>
        <v>83</v>
      </c>
      <c r="Q669" s="4">
        <f>ABS(O669-C669)</f>
        <v>12</v>
      </c>
      <c r="R669" s="4">
        <f>ABS(P669-C669)</f>
        <v>9</v>
      </c>
      <c r="S669" s="4" t="b">
        <f ca="1">OR(O669=0,P669=0,Q669&gt;$Q$1,R669&gt;$R$1,W669="N", V669=2)</f>
        <v>0</v>
      </c>
      <c r="T669" s="4" t="str">
        <f>TRIM(CLEAN(D669))</f>
        <v>برنامج بكالوريوس الهندسة المدنية</v>
      </c>
      <c r="U669" s="4">
        <f>COUNTIF(T:T,T669)</f>
        <v>723</v>
      </c>
      <c r="V669" s="4">
        <f>IF(E669&lt;60, 0, IF(E669&lt;70,2, IF(E669&lt;80, 3, IF(E669&lt;90,4, IF(E669&lt;=100, 5, "?")))))</f>
        <v>3</v>
      </c>
      <c r="W669" s="4" t="str" cm="1">
        <f t="array" aca="1" ref="W669" ca="1">_xlfn.IFNA(INDIRECT($Y$1&amp;"!"&amp;W$1&amp;$Y669),"N")</f>
        <v>C</v>
      </c>
      <c r="X669" s="4">
        <f ca="1">COUNTIF(W:W,W669)</f>
        <v>747</v>
      </c>
      <c r="Y669" s="4">
        <f>MATCH(T669,Coding!J:J,0)</f>
        <v>8</v>
      </c>
      <c r="Z669" s="4" t="str" cm="1">
        <f t="array" aca="1" ref="Z669" ca="1">_xlfn.IFNA(INDIRECT($Y$1&amp;"!"&amp;Z$1&amp;$Y669),-1)</f>
        <v>C</v>
      </c>
      <c r="AA669" s="4" cm="1">
        <f t="array" aca="1" ref="AA669" ca="1">_xlfn.IFNA(INDIRECT($Y$1&amp;"!"&amp;AA$1&amp;$Y669),-1)</f>
        <v>1</v>
      </c>
      <c r="AB669" s="4" cm="1">
        <f t="array" aca="1" ref="AB669" ca="1">_xlfn.IFNA(INDIRECT($Y$1&amp;"!"&amp;AB$1&amp;$Y669),-1)</f>
        <v>1</v>
      </c>
      <c r="AC669" s="4" cm="1">
        <f t="array" aca="1" ref="AC669" ca="1">_xlfn.IFNA(INDIRECT($Y$1&amp;"!"&amp;AC$1&amp;$Y669),-1)</f>
        <v>1</v>
      </c>
      <c r="AD669" s="4" cm="1">
        <f t="array" aca="1" ref="AD669" ca="1">_xlfn.IFNA(INDIRECT($Y$1&amp;"!"&amp;AD$1&amp;$Y669),-1)</f>
        <v>0</v>
      </c>
      <c r="AE669" s="4" cm="1">
        <f t="array" aca="1" ref="AE669" ca="1">_xlfn.IFNA(INDIRECT($Y$1&amp;"!"&amp;AE$1&amp;$Y669),-1)</f>
        <v>0</v>
      </c>
      <c r="AF669" s="4" t="str">
        <f ca="1">_xlfn.CONCAT(W669, "-",V669)</f>
        <v>C-3</v>
      </c>
      <c r="AG669" s="4" t="str">
        <f>TEXT(ROW()-2, "0000")</f>
        <v>0667</v>
      </c>
      <c r="AH669" s="4" t="str">
        <f>IF(TRIM(CLEAN(A669))="m", "male", IF(TRIM(CLEAN(A669))="f","female", "missing"))</f>
        <v>male</v>
      </c>
      <c r="AI669" s="4">
        <f>C669</f>
        <v>92</v>
      </c>
      <c r="AJ669" s="4">
        <f>O669</f>
        <v>80</v>
      </c>
      <c r="AK669" s="4">
        <f>P669</f>
        <v>83</v>
      </c>
      <c r="AL669" s="4">
        <f>IF(AI669&lt;60, 0, IF(AI669&lt;70,2, IF(AI669&lt;80, 3, IF(AI669&lt;90,4, IF(AI669&lt;=100, 5, "?")))))</f>
        <v>5</v>
      </c>
      <c r="AM669" s="4">
        <f>IF(AJ669&lt;60, 0, IF(AJ669&lt;70,2, IF(AJ669&lt;80, 3, IF(AJ669&lt;90,4, IF(AJ669&lt;=100, 5, "?")))))</f>
        <v>4</v>
      </c>
      <c r="AN669" s="4">
        <f>IF(AK669&lt;60, 0, IF(AK669&lt;70,2, IF(AK669&lt;80, 3, IF(AK669&lt;90,4, IF(AK669&lt;=100, 5, "?")))))</f>
        <v>4</v>
      </c>
      <c r="AO669" s="4">
        <f ca="1">AA669</f>
        <v>1</v>
      </c>
      <c r="AP669" s="4">
        <f ca="1">AB669</f>
        <v>1</v>
      </c>
      <c r="AQ669" s="4">
        <f ca="1">AC669</f>
        <v>1</v>
      </c>
      <c r="AR669" s="4">
        <f ca="1">AD669</f>
        <v>0</v>
      </c>
      <c r="AS669" s="4">
        <f ca="1">AE669</f>
        <v>0</v>
      </c>
      <c r="AT669" s="4" t="str">
        <f ca="1">Z669</f>
        <v>C</v>
      </c>
      <c r="AU669" s="4">
        <f>E669</f>
        <v>75.5</v>
      </c>
      <c r="AV669" s="4">
        <f>IF(AU669&lt;60, 0, IF(AU669&lt;70,2, IF(AU669&lt;80, 3, IF(AU669&lt;90,4, IF(AU669&lt;=100, 5, "?")))))</f>
        <v>3</v>
      </c>
    </row>
    <row r="670" spans="1:48" x14ac:dyDescent="0.2">
      <c r="A670" s="2" t="s">
        <v>16</v>
      </c>
      <c r="B670" s="3" t="s">
        <v>37</v>
      </c>
      <c r="C670" s="3">
        <v>92</v>
      </c>
      <c r="D670" s="3" t="s">
        <v>26</v>
      </c>
      <c r="E670" s="3">
        <v>78.2</v>
      </c>
      <c r="F670" s="3">
        <v>1</v>
      </c>
      <c r="G670" s="3">
        <v>61</v>
      </c>
      <c r="H670" s="3">
        <v>80</v>
      </c>
      <c r="I670" s="3">
        <v>82</v>
      </c>
      <c r="J670" s="3">
        <v>72</v>
      </c>
      <c r="K670" s="3">
        <v>81</v>
      </c>
      <c r="L670" s="3"/>
      <c r="M670" s="3">
        <v>66</v>
      </c>
      <c r="N670" s="3"/>
      <c r="O670" s="4">
        <f>MAX(G670:H670)</f>
        <v>80</v>
      </c>
      <c r="P670" s="4">
        <f>MAX(I670:J670)</f>
        <v>82</v>
      </c>
      <c r="Q670" s="4">
        <f>ABS(O670-C670)</f>
        <v>12</v>
      </c>
      <c r="R670" s="4">
        <f>ABS(P670-C670)</f>
        <v>10</v>
      </c>
      <c r="S670" s="4" t="b">
        <f ca="1">OR(O670=0,P670=0,Q670&gt;$Q$1,R670&gt;$R$1,W670="N", V670=2)</f>
        <v>0</v>
      </c>
      <c r="T670" s="4" t="str">
        <f>TRIM(CLEAN(D670))</f>
        <v>برنامج بكالوريوس الهندسة المدنية</v>
      </c>
      <c r="U670" s="4">
        <f>COUNTIF(T:T,T670)</f>
        <v>723</v>
      </c>
      <c r="V670" s="4">
        <f>IF(E670&lt;60, 0, IF(E670&lt;70,2, IF(E670&lt;80, 3, IF(E670&lt;90,4, IF(E670&lt;=100, 5, "?")))))</f>
        <v>3</v>
      </c>
      <c r="W670" s="4" t="str" cm="1">
        <f t="array" aca="1" ref="W670" ca="1">_xlfn.IFNA(INDIRECT($Y$1&amp;"!"&amp;W$1&amp;$Y670),"N")</f>
        <v>C</v>
      </c>
      <c r="X670" s="4">
        <f ca="1">COUNTIF(W:W,W670)</f>
        <v>747</v>
      </c>
      <c r="Y670" s="4">
        <f>MATCH(T670,Coding!J:J,0)</f>
        <v>8</v>
      </c>
      <c r="Z670" s="4" t="str" cm="1">
        <f t="array" aca="1" ref="Z670" ca="1">_xlfn.IFNA(INDIRECT($Y$1&amp;"!"&amp;Z$1&amp;$Y670),-1)</f>
        <v>C</v>
      </c>
      <c r="AA670" s="4" cm="1">
        <f t="array" aca="1" ref="AA670" ca="1">_xlfn.IFNA(INDIRECT($Y$1&amp;"!"&amp;AA$1&amp;$Y670),-1)</f>
        <v>1</v>
      </c>
      <c r="AB670" s="4" cm="1">
        <f t="array" aca="1" ref="AB670" ca="1">_xlfn.IFNA(INDIRECT($Y$1&amp;"!"&amp;AB$1&amp;$Y670),-1)</f>
        <v>1</v>
      </c>
      <c r="AC670" s="4" cm="1">
        <f t="array" aca="1" ref="AC670" ca="1">_xlfn.IFNA(INDIRECT($Y$1&amp;"!"&amp;AC$1&amp;$Y670),-1)</f>
        <v>1</v>
      </c>
      <c r="AD670" s="4" cm="1">
        <f t="array" aca="1" ref="AD670" ca="1">_xlfn.IFNA(INDIRECT($Y$1&amp;"!"&amp;AD$1&amp;$Y670),-1)</f>
        <v>0</v>
      </c>
      <c r="AE670" s="4" cm="1">
        <f t="array" aca="1" ref="AE670" ca="1">_xlfn.IFNA(INDIRECT($Y$1&amp;"!"&amp;AE$1&amp;$Y670),-1)</f>
        <v>0</v>
      </c>
      <c r="AF670" s="4" t="str">
        <f ca="1">_xlfn.CONCAT(W670, "-",V670)</f>
        <v>C-3</v>
      </c>
      <c r="AG670" s="4" t="str">
        <f>TEXT(ROW()-2, "0000")</f>
        <v>0668</v>
      </c>
      <c r="AH670" s="4" t="str">
        <f>IF(TRIM(CLEAN(A670))="m", "male", IF(TRIM(CLEAN(A670))="f","female", "missing"))</f>
        <v>female</v>
      </c>
      <c r="AI670" s="4">
        <f>C670</f>
        <v>92</v>
      </c>
      <c r="AJ670" s="4">
        <f>O670</f>
        <v>80</v>
      </c>
      <c r="AK670" s="4">
        <f>P670</f>
        <v>82</v>
      </c>
      <c r="AL670" s="4">
        <f>IF(AI670&lt;60, 0, IF(AI670&lt;70,2, IF(AI670&lt;80, 3, IF(AI670&lt;90,4, IF(AI670&lt;=100, 5, "?")))))</f>
        <v>5</v>
      </c>
      <c r="AM670" s="4">
        <f>IF(AJ670&lt;60, 0, IF(AJ670&lt;70,2, IF(AJ670&lt;80, 3, IF(AJ670&lt;90,4, IF(AJ670&lt;=100, 5, "?")))))</f>
        <v>4</v>
      </c>
      <c r="AN670" s="4">
        <f>IF(AK670&lt;60, 0, IF(AK670&lt;70,2, IF(AK670&lt;80, 3, IF(AK670&lt;90,4, IF(AK670&lt;=100, 5, "?")))))</f>
        <v>4</v>
      </c>
      <c r="AO670" s="4">
        <f ca="1">AA670</f>
        <v>1</v>
      </c>
      <c r="AP670" s="4">
        <f ca="1">AB670</f>
        <v>1</v>
      </c>
      <c r="AQ670" s="4">
        <f ca="1">AC670</f>
        <v>1</v>
      </c>
      <c r="AR670" s="4">
        <f ca="1">AD670</f>
        <v>0</v>
      </c>
      <c r="AS670" s="4">
        <f ca="1">AE670</f>
        <v>0</v>
      </c>
      <c r="AT670" s="4" t="str">
        <f ca="1">Z670</f>
        <v>C</v>
      </c>
      <c r="AU670" s="4">
        <f>E670</f>
        <v>78.2</v>
      </c>
      <c r="AV670" s="4">
        <f>IF(AU670&lt;60, 0, IF(AU670&lt;70,2, IF(AU670&lt;80, 3, IF(AU670&lt;90,4, IF(AU670&lt;=100, 5, "?")))))</f>
        <v>3</v>
      </c>
    </row>
    <row r="671" spans="1:48" x14ac:dyDescent="0.2">
      <c r="A671" s="2" t="s">
        <v>16</v>
      </c>
      <c r="B671" s="3" t="s">
        <v>27</v>
      </c>
      <c r="C671" s="3">
        <v>94</v>
      </c>
      <c r="D671" s="3" t="s">
        <v>26</v>
      </c>
      <c r="E671" s="3">
        <v>73.7</v>
      </c>
      <c r="F671" s="3">
        <v>3</v>
      </c>
      <c r="G671" s="3">
        <v>80</v>
      </c>
      <c r="H671" s="3">
        <v>82</v>
      </c>
      <c r="I671" s="3">
        <v>77</v>
      </c>
      <c r="J671" s="3">
        <v>82</v>
      </c>
      <c r="K671" s="3">
        <v>77</v>
      </c>
      <c r="L671" s="3"/>
      <c r="M671" s="3">
        <v>76</v>
      </c>
      <c r="N671" s="3"/>
      <c r="O671" s="4">
        <f>MAX(G671:H671)</f>
        <v>82</v>
      </c>
      <c r="P671" s="4">
        <f>MAX(I671:J671)</f>
        <v>82</v>
      </c>
      <c r="Q671" s="4">
        <f>ABS(O671-C671)</f>
        <v>12</v>
      </c>
      <c r="R671" s="4">
        <f>ABS(P671-C671)</f>
        <v>12</v>
      </c>
      <c r="S671" s="4" t="b">
        <f ca="1">OR(O671=0,P671=0,Q671&gt;$Q$1,R671&gt;$R$1,W671="N", V671=2)</f>
        <v>0</v>
      </c>
      <c r="T671" s="4" t="str">
        <f>TRIM(CLEAN(D671))</f>
        <v>برنامج بكالوريوس الهندسة المدنية</v>
      </c>
      <c r="U671" s="4">
        <f>COUNTIF(T:T,T671)</f>
        <v>723</v>
      </c>
      <c r="V671" s="4">
        <f>IF(E671&lt;60, 0, IF(E671&lt;70,2, IF(E671&lt;80, 3, IF(E671&lt;90,4, IF(E671&lt;=100, 5, "?")))))</f>
        <v>3</v>
      </c>
      <c r="W671" s="4" t="str" cm="1">
        <f t="array" aca="1" ref="W671" ca="1">_xlfn.IFNA(INDIRECT($Y$1&amp;"!"&amp;W$1&amp;$Y671),"N")</f>
        <v>C</v>
      </c>
      <c r="X671" s="4">
        <f ca="1">COUNTIF(W:W,W671)</f>
        <v>747</v>
      </c>
      <c r="Y671" s="4">
        <f>MATCH(T671,Coding!J:J,0)</f>
        <v>8</v>
      </c>
      <c r="Z671" s="4" t="str" cm="1">
        <f t="array" aca="1" ref="Z671" ca="1">_xlfn.IFNA(INDIRECT($Y$1&amp;"!"&amp;Z$1&amp;$Y671),-1)</f>
        <v>C</v>
      </c>
      <c r="AA671" s="4" cm="1">
        <f t="array" aca="1" ref="AA671" ca="1">_xlfn.IFNA(INDIRECT($Y$1&amp;"!"&amp;AA$1&amp;$Y671),-1)</f>
        <v>1</v>
      </c>
      <c r="AB671" s="4" cm="1">
        <f t="array" aca="1" ref="AB671" ca="1">_xlfn.IFNA(INDIRECT($Y$1&amp;"!"&amp;AB$1&amp;$Y671),-1)</f>
        <v>1</v>
      </c>
      <c r="AC671" s="4" cm="1">
        <f t="array" aca="1" ref="AC671" ca="1">_xlfn.IFNA(INDIRECT($Y$1&amp;"!"&amp;AC$1&amp;$Y671),-1)</f>
        <v>1</v>
      </c>
      <c r="AD671" s="4" cm="1">
        <f t="array" aca="1" ref="AD671" ca="1">_xlfn.IFNA(INDIRECT($Y$1&amp;"!"&amp;AD$1&amp;$Y671),-1)</f>
        <v>0</v>
      </c>
      <c r="AE671" s="4" cm="1">
        <f t="array" aca="1" ref="AE671" ca="1">_xlfn.IFNA(INDIRECT($Y$1&amp;"!"&amp;AE$1&amp;$Y671),-1)</f>
        <v>0</v>
      </c>
      <c r="AF671" s="4" t="str">
        <f ca="1">_xlfn.CONCAT(W671, "-",V671)</f>
        <v>C-3</v>
      </c>
      <c r="AG671" s="4" t="str">
        <f>TEXT(ROW()-2, "0000")</f>
        <v>0669</v>
      </c>
      <c r="AH671" s="4" t="str">
        <f>IF(TRIM(CLEAN(A671))="m", "male", IF(TRIM(CLEAN(A671))="f","female", "missing"))</f>
        <v>female</v>
      </c>
      <c r="AI671" s="4">
        <f>C671</f>
        <v>94</v>
      </c>
      <c r="AJ671" s="4">
        <f>O671</f>
        <v>82</v>
      </c>
      <c r="AK671" s="4">
        <f>P671</f>
        <v>82</v>
      </c>
      <c r="AL671" s="4">
        <f>IF(AI671&lt;60, 0, IF(AI671&lt;70,2, IF(AI671&lt;80, 3, IF(AI671&lt;90,4, IF(AI671&lt;=100, 5, "?")))))</f>
        <v>5</v>
      </c>
      <c r="AM671" s="4">
        <f>IF(AJ671&lt;60, 0, IF(AJ671&lt;70,2, IF(AJ671&lt;80, 3, IF(AJ671&lt;90,4, IF(AJ671&lt;=100, 5, "?")))))</f>
        <v>4</v>
      </c>
      <c r="AN671" s="4">
        <f>IF(AK671&lt;60, 0, IF(AK671&lt;70,2, IF(AK671&lt;80, 3, IF(AK671&lt;90,4, IF(AK671&lt;=100, 5, "?")))))</f>
        <v>4</v>
      </c>
      <c r="AO671" s="4">
        <f ca="1">AA671</f>
        <v>1</v>
      </c>
      <c r="AP671" s="4">
        <f ca="1">AB671</f>
        <v>1</v>
      </c>
      <c r="AQ671" s="4">
        <f ca="1">AC671</f>
        <v>1</v>
      </c>
      <c r="AR671" s="4">
        <f ca="1">AD671</f>
        <v>0</v>
      </c>
      <c r="AS671" s="4">
        <f ca="1">AE671</f>
        <v>0</v>
      </c>
      <c r="AT671" s="4" t="str">
        <f ca="1">Z671</f>
        <v>C</v>
      </c>
      <c r="AU671" s="4">
        <f>E671</f>
        <v>73.7</v>
      </c>
      <c r="AV671" s="4">
        <f>IF(AU671&lt;60, 0, IF(AU671&lt;70,2, IF(AU671&lt;80, 3, IF(AU671&lt;90,4, IF(AU671&lt;=100, 5, "?")))))</f>
        <v>3</v>
      </c>
    </row>
    <row r="672" spans="1:48" x14ac:dyDescent="0.2">
      <c r="A672" s="2" t="s">
        <v>13</v>
      </c>
      <c r="B672" s="3" t="s">
        <v>37</v>
      </c>
      <c r="C672" s="3">
        <v>90</v>
      </c>
      <c r="D672" s="3" t="s">
        <v>28</v>
      </c>
      <c r="E672" s="3">
        <v>72.599999999999994</v>
      </c>
      <c r="F672" s="3">
        <v>3</v>
      </c>
      <c r="G672" s="3">
        <v>78</v>
      </c>
      <c r="H672" s="3">
        <v>75</v>
      </c>
      <c r="I672" s="3">
        <v>62</v>
      </c>
      <c r="J672" s="3">
        <v>77</v>
      </c>
      <c r="K672" s="3">
        <v>65</v>
      </c>
      <c r="L672" s="3"/>
      <c r="M672" s="3">
        <v>77</v>
      </c>
      <c r="N672" s="3"/>
      <c r="O672" s="4">
        <f>MAX(G672:H672)</f>
        <v>78</v>
      </c>
      <c r="P672" s="4">
        <f>MAX(I672:J672)</f>
        <v>77</v>
      </c>
      <c r="Q672" s="4">
        <f>ABS(O672-C672)</f>
        <v>12</v>
      </c>
      <c r="R672" s="4">
        <f>ABS(P672-C672)</f>
        <v>13</v>
      </c>
      <c r="S672" s="4" t="b">
        <f ca="1">OR(O672=0,P672=0,Q672&gt;$Q$1,R672&gt;$R$1,W672="N", V672=2)</f>
        <v>0</v>
      </c>
      <c r="T672" s="4" t="str">
        <f>TRIM(CLEAN(D672))</f>
        <v>برنامج بكالوريوس الهندسة الميكانيكية</v>
      </c>
      <c r="U672" s="4">
        <f>COUNTIF(T:T,T672)</f>
        <v>292</v>
      </c>
      <c r="V672" s="4">
        <f>IF(E672&lt;60, 0, IF(E672&lt;70,2, IF(E672&lt;80, 3, IF(E672&lt;90,4, IF(E672&lt;=100, 5, "?")))))</f>
        <v>3</v>
      </c>
      <c r="W672" s="4" t="str" cm="1">
        <f t="array" aca="1" ref="W672" ca="1">_xlfn.IFNA(INDIRECT($Y$1&amp;"!"&amp;W$1&amp;$Y672),"N")</f>
        <v>E</v>
      </c>
      <c r="X672" s="4">
        <f ca="1">COUNTIF(W:W,W672)</f>
        <v>292</v>
      </c>
      <c r="Y672" s="4">
        <f>MATCH(T672,Coding!J:J,0)</f>
        <v>10</v>
      </c>
      <c r="Z672" s="4" t="str" cm="1">
        <f t="array" aca="1" ref="Z672" ca="1">_xlfn.IFNA(INDIRECT($Y$1&amp;"!"&amp;Z$1&amp;$Y672),-1)</f>
        <v>E</v>
      </c>
      <c r="AA672" s="4" cm="1">
        <f t="array" aca="1" ref="AA672" ca="1">_xlfn.IFNA(INDIRECT($Y$1&amp;"!"&amp;AA$1&amp;$Y672),-1)</f>
        <v>0</v>
      </c>
      <c r="AB672" s="4" cm="1">
        <f t="array" aca="1" ref="AB672" ca="1">_xlfn.IFNA(INDIRECT($Y$1&amp;"!"&amp;AB$1&amp;$Y672),-1)</f>
        <v>0</v>
      </c>
      <c r="AC672" s="4" cm="1">
        <f t="array" aca="1" ref="AC672" ca="1">_xlfn.IFNA(INDIRECT($Y$1&amp;"!"&amp;AC$1&amp;$Y672),-1)</f>
        <v>1</v>
      </c>
      <c r="AD672" s="4" cm="1">
        <f t="array" aca="1" ref="AD672" ca="1">_xlfn.IFNA(INDIRECT($Y$1&amp;"!"&amp;AD$1&amp;$Y672),-1)</f>
        <v>0</v>
      </c>
      <c r="AE672" s="4" cm="1">
        <f t="array" aca="1" ref="AE672" ca="1">_xlfn.IFNA(INDIRECT($Y$1&amp;"!"&amp;AE$1&amp;$Y672),-1)</f>
        <v>1</v>
      </c>
      <c r="AF672" s="4" t="str">
        <f ca="1">_xlfn.CONCAT(W672, "-",V672)</f>
        <v>E-3</v>
      </c>
      <c r="AG672" s="4" t="str">
        <f>TEXT(ROW()-2, "0000")</f>
        <v>0670</v>
      </c>
      <c r="AH672" s="4" t="str">
        <f>IF(TRIM(CLEAN(A672))="m", "male", IF(TRIM(CLEAN(A672))="f","female", "missing"))</f>
        <v>male</v>
      </c>
      <c r="AI672" s="4">
        <f>C672</f>
        <v>90</v>
      </c>
      <c r="AJ672" s="4">
        <f>O672</f>
        <v>78</v>
      </c>
      <c r="AK672" s="4">
        <f>P672</f>
        <v>77</v>
      </c>
      <c r="AL672" s="4">
        <f>IF(AI672&lt;60, 0, IF(AI672&lt;70,2, IF(AI672&lt;80, 3, IF(AI672&lt;90,4, IF(AI672&lt;=100, 5, "?")))))</f>
        <v>5</v>
      </c>
      <c r="AM672" s="4">
        <f>IF(AJ672&lt;60, 0, IF(AJ672&lt;70,2, IF(AJ672&lt;80, 3, IF(AJ672&lt;90,4, IF(AJ672&lt;=100, 5, "?")))))</f>
        <v>3</v>
      </c>
      <c r="AN672" s="4">
        <f>IF(AK672&lt;60, 0, IF(AK672&lt;70,2, IF(AK672&lt;80, 3, IF(AK672&lt;90,4, IF(AK672&lt;=100, 5, "?")))))</f>
        <v>3</v>
      </c>
      <c r="AO672" s="4">
        <f ca="1">AA672</f>
        <v>0</v>
      </c>
      <c r="AP672" s="4">
        <f ca="1">AB672</f>
        <v>0</v>
      </c>
      <c r="AQ672" s="4">
        <f ca="1">AC672</f>
        <v>1</v>
      </c>
      <c r="AR672" s="4">
        <f ca="1">AD672</f>
        <v>0</v>
      </c>
      <c r="AS672" s="4">
        <f ca="1">AE672</f>
        <v>1</v>
      </c>
      <c r="AT672" s="4" t="str">
        <f ca="1">Z672</f>
        <v>E</v>
      </c>
      <c r="AU672" s="4">
        <f>E672</f>
        <v>72.599999999999994</v>
      </c>
      <c r="AV672" s="4">
        <f>IF(AU672&lt;60, 0, IF(AU672&lt;70,2, IF(AU672&lt;80, 3, IF(AU672&lt;90,4, IF(AU672&lt;=100, 5, "?")))))</f>
        <v>3</v>
      </c>
    </row>
    <row r="673" spans="1:48" x14ac:dyDescent="0.2">
      <c r="A673" s="2" t="s">
        <v>16</v>
      </c>
      <c r="B673" s="3" t="s">
        <v>37</v>
      </c>
      <c r="C673" s="3">
        <v>92</v>
      </c>
      <c r="D673" s="3" t="s">
        <v>14</v>
      </c>
      <c r="E673" s="3">
        <v>71.599999999999994</v>
      </c>
      <c r="F673" s="3">
        <v>1</v>
      </c>
      <c r="G673" s="3">
        <v>64</v>
      </c>
      <c r="H673" s="3">
        <v>80</v>
      </c>
      <c r="I673" s="3">
        <v>71</v>
      </c>
      <c r="J673" s="3">
        <v>80</v>
      </c>
      <c r="K673" s="3">
        <v>70</v>
      </c>
      <c r="L673" s="3"/>
      <c r="M673" s="3">
        <v>76</v>
      </c>
      <c r="N673" s="3"/>
      <c r="O673" s="4">
        <f>MAX(G673:H673)</f>
        <v>80</v>
      </c>
      <c r="P673" s="4">
        <f>MAX(I673:J673)</f>
        <v>80</v>
      </c>
      <c r="Q673" s="4">
        <f>ABS(O673-C673)</f>
        <v>12</v>
      </c>
      <c r="R673" s="4">
        <f>ABS(P673-C673)</f>
        <v>12</v>
      </c>
      <c r="S673" s="4" t="b">
        <f ca="1">OR(O673=0,P673=0,Q673&gt;$Q$1,R673&gt;$R$1,W673="N", V673=2)</f>
        <v>0</v>
      </c>
      <c r="T673" s="4" t="str">
        <f>TRIM(CLEAN(D673))</f>
        <v>برنامج بكالوريوس الهندسة الكهربائية</v>
      </c>
      <c r="U673" s="4">
        <f>COUNTIF(T:T,T673)</f>
        <v>420</v>
      </c>
      <c r="V673" s="4">
        <f>IF(E673&lt;60, 0, IF(E673&lt;70,2, IF(E673&lt;80, 3, IF(E673&lt;90,4, IF(E673&lt;=100, 5, "?")))))</f>
        <v>3</v>
      </c>
      <c r="W673" s="4" t="str" cm="1">
        <f t="array" aca="1" ref="W673" ca="1">_xlfn.IFNA(INDIRECT($Y$1&amp;"!"&amp;W$1&amp;$Y673),"N")</f>
        <v>F</v>
      </c>
      <c r="X673" s="4">
        <f ca="1">COUNTIF(W:W,W673)</f>
        <v>420</v>
      </c>
      <c r="Y673" s="4">
        <f>MATCH(T673,Coding!J:J,0)</f>
        <v>11</v>
      </c>
      <c r="Z673" s="4" t="str" cm="1">
        <f t="array" aca="1" ref="Z673" ca="1">_xlfn.IFNA(INDIRECT($Y$1&amp;"!"&amp;Z$1&amp;$Y673),-1)</f>
        <v>F</v>
      </c>
      <c r="AA673" s="4" cm="1">
        <f t="array" aca="1" ref="AA673" ca="1">_xlfn.IFNA(INDIRECT($Y$1&amp;"!"&amp;AA$1&amp;$Y673),-1)</f>
        <v>0</v>
      </c>
      <c r="AB673" s="4" cm="1">
        <f t="array" aca="1" ref="AB673" ca="1">_xlfn.IFNA(INDIRECT($Y$1&amp;"!"&amp;AB$1&amp;$Y673),-1)</f>
        <v>1</v>
      </c>
      <c r="AC673" s="4" cm="1">
        <f t="array" aca="1" ref="AC673" ca="1">_xlfn.IFNA(INDIRECT($Y$1&amp;"!"&amp;AC$1&amp;$Y673),-1)</f>
        <v>0</v>
      </c>
      <c r="AD673" s="4" cm="1">
        <f t="array" aca="1" ref="AD673" ca="1">_xlfn.IFNA(INDIRECT($Y$1&amp;"!"&amp;AD$1&amp;$Y673),-1)</f>
        <v>1</v>
      </c>
      <c r="AE673" s="4" cm="1">
        <f t="array" aca="1" ref="AE673" ca="1">_xlfn.IFNA(INDIRECT($Y$1&amp;"!"&amp;AE$1&amp;$Y673),-1)</f>
        <v>0</v>
      </c>
      <c r="AF673" s="4" t="str">
        <f ca="1">_xlfn.CONCAT(W673, "-",V673)</f>
        <v>F-3</v>
      </c>
      <c r="AG673" s="4" t="str">
        <f>TEXT(ROW()-2, "0000")</f>
        <v>0671</v>
      </c>
      <c r="AH673" s="4" t="str">
        <f>IF(TRIM(CLEAN(A673))="m", "male", IF(TRIM(CLEAN(A673))="f","female", "missing"))</f>
        <v>female</v>
      </c>
      <c r="AI673" s="4">
        <f>C673</f>
        <v>92</v>
      </c>
      <c r="AJ673" s="4">
        <f>O673</f>
        <v>80</v>
      </c>
      <c r="AK673" s="4">
        <f>P673</f>
        <v>80</v>
      </c>
      <c r="AL673" s="4">
        <f>IF(AI673&lt;60, 0, IF(AI673&lt;70,2, IF(AI673&lt;80, 3, IF(AI673&lt;90,4, IF(AI673&lt;=100, 5, "?")))))</f>
        <v>5</v>
      </c>
      <c r="AM673" s="4">
        <f>IF(AJ673&lt;60, 0, IF(AJ673&lt;70,2, IF(AJ673&lt;80, 3, IF(AJ673&lt;90,4, IF(AJ673&lt;=100, 5, "?")))))</f>
        <v>4</v>
      </c>
      <c r="AN673" s="4">
        <f>IF(AK673&lt;60, 0, IF(AK673&lt;70,2, IF(AK673&lt;80, 3, IF(AK673&lt;90,4, IF(AK673&lt;=100, 5, "?")))))</f>
        <v>4</v>
      </c>
      <c r="AO673" s="4">
        <f ca="1">AA673</f>
        <v>0</v>
      </c>
      <c r="AP673" s="4">
        <f ca="1">AB673</f>
        <v>1</v>
      </c>
      <c r="AQ673" s="4">
        <f ca="1">AC673</f>
        <v>0</v>
      </c>
      <c r="AR673" s="4">
        <f ca="1">AD673</f>
        <v>1</v>
      </c>
      <c r="AS673" s="4">
        <f ca="1">AE673</f>
        <v>0</v>
      </c>
      <c r="AT673" s="4" t="str">
        <f ca="1">Z673</f>
        <v>F</v>
      </c>
      <c r="AU673" s="4">
        <f>E673</f>
        <v>71.599999999999994</v>
      </c>
      <c r="AV673" s="4">
        <f>IF(AU673&lt;60, 0, IF(AU673&lt;70,2, IF(AU673&lt;80, 3, IF(AU673&lt;90,4, IF(AU673&lt;=100, 5, "?")))))</f>
        <v>3</v>
      </c>
    </row>
    <row r="674" spans="1:48" x14ac:dyDescent="0.2">
      <c r="A674" s="2" t="s">
        <v>13</v>
      </c>
      <c r="B674" s="3" t="s">
        <v>37</v>
      </c>
      <c r="C674" s="3">
        <v>92</v>
      </c>
      <c r="D674" s="3" t="s">
        <v>14</v>
      </c>
      <c r="E674" s="3">
        <v>80.7</v>
      </c>
      <c r="F674" s="3">
        <v>1</v>
      </c>
      <c r="G674" s="3">
        <v>80</v>
      </c>
      <c r="H674" s="3">
        <v>67</v>
      </c>
      <c r="I674" s="3">
        <v>81</v>
      </c>
      <c r="J674" s="3">
        <v>85</v>
      </c>
      <c r="K674" s="3">
        <v>72</v>
      </c>
      <c r="L674" s="3"/>
      <c r="M674" s="3">
        <v>81</v>
      </c>
      <c r="N674" s="3"/>
      <c r="O674" s="4">
        <f>MAX(G674:H674)</f>
        <v>80</v>
      </c>
      <c r="P674" s="4">
        <f>MAX(I674:J674)</f>
        <v>85</v>
      </c>
      <c r="Q674" s="4">
        <f>ABS(O674-C674)</f>
        <v>12</v>
      </c>
      <c r="R674" s="4">
        <f>ABS(P674-C674)</f>
        <v>7</v>
      </c>
      <c r="S674" s="4" t="b">
        <f ca="1">OR(O674=0,P674=0,Q674&gt;$Q$1,R674&gt;$R$1,W674="N", V674=2)</f>
        <v>0</v>
      </c>
      <c r="T674" s="4" t="str">
        <f>TRIM(CLEAN(D674))</f>
        <v>برنامج بكالوريوس الهندسة الكهربائية</v>
      </c>
      <c r="U674" s="4">
        <f>COUNTIF(T:T,T674)</f>
        <v>420</v>
      </c>
      <c r="V674" s="4">
        <f>IF(E674&lt;60, 0, IF(E674&lt;70,2, IF(E674&lt;80, 3, IF(E674&lt;90,4, IF(E674&lt;=100, 5, "?")))))</f>
        <v>4</v>
      </c>
      <c r="W674" s="4" t="str" cm="1">
        <f t="array" aca="1" ref="W674" ca="1">_xlfn.IFNA(INDIRECT($Y$1&amp;"!"&amp;W$1&amp;$Y674),"N")</f>
        <v>F</v>
      </c>
      <c r="X674" s="4">
        <f ca="1">COUNTIF(W:W,W674)</f>
        <v>420</v>
      </c>
      <c r="Y674" s="4">
        <f>MATCH(T674,Coding!J:J,0)</f>
        <v>11</v>
      </c>
      <c r="Z674" s="4" t="str" cm="1">
        <f t="array" aca="1" ref="Z674" ca="1">_xlfn.IFNA(INDIRECT($Y$1&amp;"!"&amp;Z$1&amp;$Y674),-1)</f>
        <v>F</v>
      </c>
      <c r="AA674" s="4" cm="1">
        <f t="array" aca="1" ref="AA674" ca="1">_xlfn.IFNA(INDIRECT($Y$1&amp;"!"&amp;AA$1&amp;$Y674),-1)</f>
        <v>0</v>
      </c>
      <c r="AB674" s="4" cm="1">
        <f t="array" aca="1" ref="AB674" ca="1">_xlfn.IFNA(INDIRECT($Y$1&amp;"!"&amp;AB$1&amp;$Y674),-1)</f>
        <v>1</v>
      </c>
      <c r="AC674" s="4" cm="1">
        <f t="array" aca="1" ref="AC674" ca="1">_xlfn.IFNA(INDIRECT($Y$1&amp;"!"&amp;AC$1&amp;$Y674),-1)</f>
        <v>0</v>
      </c>
      <c r="AD674" s="4" cm="1">
        <f t="array" aca="1" ref="AD674" ca="1">_xlfn.IFNA(INDIRECT($Y$1&amp;"!"&amp;AD$1&amp;$Y674),-1)</f>
        <v>1</v>
      </c>
      <c r="AE674" s="4" cm="1">
        <f t="array" aca="1" ref="AE674" ca="1">_xlfn.IFNA(INDIRECT($Y$1&amp;"!"&amp;AE$1&amp;$Y674),-1)</f>
        <v>0</v>
      </c>
      <c r="AF674" s="4" t="str">
        <f ca="1">_xlfn.CONCAT(W674, "-",V674)</f>
        <v>F-4</v>
      </c>
      <c r="AG674" s="4" t="str">
        <f>TEXT(ROW()-2, "0000")</f>
        <v>0672</v>
      </c>
      <c r="AH674" s="4" t="str">
        <f>IF(TRIM(CLEAN(A674))="m", "male", IF(TRIM(CLEAN(A674))="f","female", "missing"))</f>
        <v>male</v>
      </c>
      <c r="AI674" s="4">
        <f>C674</f>
        <v>92</v>
      </c>
      <c r="AJ674" s="4">
        <f>O674</f>
        <v>80</v>
      </c>
      <c r="AK674" s="4">
        <f>P674</f>
        <v>85</v>
      </c>
      <c r="AL674" s="4">
        <f>IF(AI674&lt;60, 0, IF(AI674&lt;70,2, IF(AI674&lt;80, 3, IF(AI674&lt;90,4, IF(AI674&lt;=100, 5, "?")))))</f>
        <v>5</v>
      </c>
      <c r="AM674" s="4">
        <f>IF(AJ674&lt;60, 0, IF(AJ674&lt;70,2, IF(AJ674&lt;80, 3, IF(AJ674&lt;90,4, IF(AJ674&lt;=100, 5, "?")))))</f>
        <v>4</v>
      </c>
      <c r="AN674" s="4">
        <f>IF(AK674&lt;60, 0, IF(AK674&lt;70,2, IF(AK674&lt;80, 3, IF(AK674&lt;90,4, IF(AK674&lt;=100, 5, "?")))))</f>
        <v>4</v>
      </c>
      <c r="AO674" s="4">
        <f ca="1">AA674</f>
        <v>0</v>
      </c>
      <c r="AP674" s="4">
        <f ca="1">AB674</f>
        <v>1</v>
      </c>
      <c r="AQ674" s="4">
        <f ca="1">AC674</f>
        <v>0</v>
      </c>
      <c r="AR674" s="4">
        <f ca="1">AD674</f>
        <v>1</v>
      </c>
      <c r="AS674" s="4">
        <f ca="1">AE674</f>
        <v>0</v>
      </c>
      <c r="AT674" s="4" t="str">
        <f ca="1">Z674</f>
        <v>F</v>
      </c>
      <c r="AU674" s="4">
        <f>E674</f>
        <v>80.7</v>
      </c>
      <c r="AV674" s="4">
        <f>IF(AU674&lt;60, 0, IF(AU674&lt;70,2, IF(AU674&lt;80, 3, IF(AU674&lt;90,4, IF(AU674&lt;=100, 5, "?")))))</f>
        <v>4</v>
      </c>
    </row>
    <row r="675" spans="1:48" x14ac:dyDescent="0.2">
      <c r="A675" s="2" t="s">
        <v>16</v>
      </c>
      <c r="B675" s="3" t="s">
        <v>27</v>
      </c>
      <c r="C675" s="3">
        <v>94</v>
      </c>
      <c r="D675" s="3" t="s">
        <v>27</v>
      </c>
      <c r="E675" s="3">
        <v>70</v>
      </c>
      <c r="F675" s="3">
        <v>3</v>
      </c>
      <c r="G675" s="3">
        <v>80</v>
      </c>
      <c r="H675" s="3">
        <v>82</v>
      </c>
      <c r="I675" s="3">
        <v>75</v>
      </c>
      <c r="J675" s="3">
        <v>60</v>
      </c>
      <c r="K675" s="3"/>
      <c r="L675" s="3"/>
      <c r="M675" s="3">
        <v>76</v>
      </c>
      <c r="N675" s="3"/>
      <c r="O675" s="4">
        <f>MAX(G675:H675)</f>
        <v>82</v>
      </c>
      <c r="P675" s="4">
        <f>MAX(I675:J675)</f>
        <v>75</v>
      </c>
      <c r="Q675" s="4">
        <f>ABS(O675-C675)</f>
        <v>12</v>
      </c>
      <c r="R675" s="4">
        <f>ABS(P675-C675)</f>
        <v>19</v>
      </c>
      <c r="S675" s="4" t="b">
        <f ca="1">OR(O675=0,P675=0,Q675&gt;$Q$1,R675&gt;$R$1,W675="N", V675=2)</f>
        <v>0</v>
      </c>
      <c r="T675" s="4" t="str">
        <f>TRIM(CLEAN(D675))</f>
        <v>برنامج بكالوريوس الهندسة المعمارية</v>
      </c>
      <c r="U675" s="4">
        <f>COUNTIF(T:T,T675)</f>
        <v>391</v>
      </c>
      <c r="V675" s="4">
        <f>IF(E675&lt;60, 0, IF(E675&lt;70,2, IF(E675&lt;80, 3, IF(E675&lt;90,4, IF(E675&lt;=100, 5, "?")))))</f>
        <v>3</v>
      </c>
      <c r="W675" s="4" t="str" cm="1">
        <f t="array" aca="1" ref="W675" ca="1">_xlfn.IFNA(INDIRECT($Y$1&amp;"!"&amp;W$1&amp;$Y675),"N")</f>
        <v>G</v>
      </c>
      <c r="X675" s="4">
        <f ca="1">COUNTIF(W:W,W675)</f>
        <v>391</v>
      </c>
      <c r="Y675" s="4">
        <f>MATCH(T675,Coding!J:J,0)</f>
        <v>12</v>
      </c>
      <c r="Z675" s="4" t="str" cm="1">
        <f t="array" aca="1" ref="Z675" ca="1">_xlfn.IFNA(INDIRECT($Y$1&amp;"!"&amp;Z$1&amp;$Y675),-1)</f>
        <v>G</v>
      </c>
      <c r="AA675" s="4" cm="1">
        <f t="array" aca="1" ref="AA675" ca="1">_xlfn.IFNA(INDIRECT($Y$1&amp;"!"&amp;AA$1&amp;$Y675),-1)</f>
        <v>1</v>
      </c>
      <c r="AB675" s="4" cm="1">
        <f t="array" aca="1" ref="AB675" ca="1">_xlfn.IFNA(INDIRECT($Y$1&amp;"!"&amp;AB$1&amp;$Y675),-1)</f>
        <v>1</v>
      </c>
      <c r="AC675" s="4" cm="1">
        <f t="array" aca="1" ref="AC675" ca="1">_xlfn.IFNA(INDIRECT($Y$1&amp;"!"&amp;AC$1&amp;$Y675),-1)</f>
        <v>1</v>
      </c>
      <c r="AD675" s="4" cm="1">
        <f t="array" aca="1" ref="AD675" ca="1">_xlfn.IFNA(INDIRECT($Y$1&amp;"!"&amp;AD$1&amp;$Y675),-1)</f>
        <v>0</v>
      </c>
      <c r="AE675" s="4" cm="1">
        <f t="array" aca="1" ref="AE675" ca="1">_xlfn.IFNA(INDIRECT($Y$1&amp;"!"&amp;AE$1&amp;$Y675),-1)</f>
        <v>0</v>
      </c>
      <c r="AF675" s="4" t="str">
        <f ca="1">_xlfn.CONCAT(W675, "-",V675)</f>
        <v>G-3</v>
      </c>
      <c r="AG675" s="4" t="str">
        <f>TEXT(ROW()-2, "0000")</f>
        <v>0673</v>
      </c>
      <c r="AH675" s="4" t="str">
        <f>IF(TRIM(CLEAN(A675))="m", "male", IF(TRIM(CLEAN(A675))="f","female", "missing"))</f>
        <v>female</v>
      </c>
      <c r="AI675" s="4">
        <f>C675</f>
        <v>94</v>
      </c>
      <c r="AJ675" s="4">
        <f>O675</f>
        <v>82</v>
      </c>
      <c r="AK675" s="4">
        <f>P675</f>
        <v>75</v>
      </c>
      <c r="AL675" s="4">
        <f>IF(AI675&lt;60, 0, IF(AI675&lt;70,2, IF(AI675&lt;80, 3, IF(AI675&lt;90,4, IF(AI675&lt;=100, 5, "?")))))</f>
        <v>5</v>
      </c>
      <c r="AM675" s="4">
        <f>IF(AJ675&lt;60, 0, IF(AJ675&lt;70,2, IF(AJ675&lt;80, 3, IF(AJ675&lt;90,4, IF(AJ675&lt;=100, 5, "?")))))</f>
        <v>4</v>
      </c>
      <c r="AN675" s="4">
        <f>IF(AK675&lt;60, 0, IF(AK675&lt;70,2, IF(AK675&lt;80, 3, IF(AK675&lt;90,4, IF(AK675&lt;=100, 5, "?")))))</f>
        <v>3</v>
      </c>
      <c r="AO675" s="4">
        <f ca="1">AA675</f>
        <v>1</v>
      </c>
      <c r="AP675" s="4">
        <f ca="1">AB675</f>
        <v>1</v>
      </c>
      <c r="AQ675" s="4">
        <f ca="1">AC675</f>
        <v>1</v>
      </c>
      <c r="AR675" s="4">
        <f ca="1">AD675</f>
        <v>0</v>
      </c>
      <c r="AS675" s="4">
        <f ca="1">AE675</f>
        <v>0</v>
      </c>
      <c r="AT675" s="4" t="str">
        <f ca="1">Z675</f>
        <v>G</v>
      </c>
      <c r="AU675" s="4">
        <f>E675</f>
        <v>70</v>
      </c>
      <c r="AV675" s="4">
        <f>IF(AU675&lt;60, 0, IF(AU675&lt;70,2, IF(AU675&lt;80, 3, IF(AU675&lt;90,4, IF(AU675&lt;=100, 5, "?")))))</f>
        <v>3</v>
      </c>
    </row>
    <row r="676" spans="1:48" x14ac:dyDescent="0.2">
      <c r="A676" s="2" t="s">
        <v>13</v>
      </c>
      <c r="B676" s="3" t="s">
        <v>26</v>
      </c>
      <c r="C676" s="3">
        <v>94</v>
      </c>
      <c r="D676" s="3" t="s">
        <v>27</v>
      </c>
      <c r="E676" s="3">
        <v>78.2</v>
      </c>
      <c r="F676" s="3">
        <v>3</v>
      </c>
      <c r="G676" s="3">
        <v>74</v>
      </c>
      <c r="H676" s="3">
        <v>82</v>
      </c>
      <c r="I676" s="3">
        <v>85</v>
      </c>
      <c r="J676" s="3">
        <v>70</v>
      </c>
      <c r="K676" s="3"/>
      <c r="L676" s="3"/>
      <c r="M676" s="3"/>
      <c r="N676" s="3">
        <v>84</v>
      </c>
      <c r="O676" s="4">
        <f>MAX(G676:H676)</f>
        <v>82</v>
      </c>
      <c r="P676" s="4">
        <f>MAX(I676:J676)</f>
        <v>85</v>
      </c>
      <c r="Q676" s="4">
        <f>ABS(O676-C676)</f>
        <v>12</v>
      </c>
      <c r="R676" s="4">
        <f>ABS(P676-C676)</f>
        <v>9</v>
      </c>
      <c r="S676" s="4" t="b">
        <f ca="1">OR(O676=0,P676=0,Q676&gt;$Q$1,R676&gt;$R$1,W676="N", V676=2)</f>
        <v>0</v>
      </c>
      <c r="T676" s="4" t="str">
        <f>TRIM(CLEAN(D676))</f>
        <v>برنامج بكالوريوس الهندسة المعمارية</v>
      </c>
      <c r="U676" s="4">
        <f>COUNTIF(T:T,T676)</f>
        <v>391</v>
      </c>
      <c r="V676" s="4">
        <f>IF(E676&lt;60, 0, IF(E676&lt;70,2, IF(E676&lt;80, 3, IF(E676&lt;90,4, IF(E676&lt;=100, 5, "?")))))</f>
        <v>3</v>
      </c>
      <c r="W676" s="4" t="str" cm="1">
        <f t="array" aca="1" ref="W676" ca="1">_xlfn.IFNA(INDIRECT($Y$1&amp;"!"&amp;W$1&amp;$Y676),"N")</f>
        <v>G</v>
      </c>
      <c r="X676" s="4">
        <f ca="1">COUNTIF(W:W,W676)</f>
        <v>391</v>
      </c>
      <c r="Y676" s="4">
        <f>MATCH(T676,Coding!J:J,0)</f>
        <v>12</v>
      </c>
      <c r="Z676" s="4" t="str" cm="1">
        <f t="array" aca="1" ref="Z676" ca="1">_xlfn.IFNA(INDIRECT($Y$1&amp;"!"&amp;Z$1&amp;$Y676),-1)</f>
        <v>G</v>
      </c>
      <c r="AA676" s="4" cm="1">
        <f t="array" aca="1" ref="AA676" ca="1">_xlfn.IFNA(INDIRECT($Y$1&amp;"!"&amp;AA$1&amp;$Y676),-1)</f>
        <v>1</v>
      </c>
      <c r="AB676" s="4" cm="1">
        <f t="array" aca="1" ref="AB676" ca="1">_xlfn.IFNA(INDIRECT($Y$1&amp;"!"&amp;AB$1&amp;$Y676),-1)</f>
        <v>1</v>
      </c>
      <c r="AC676" s="4" cm="1">
        <f t="array" aca="1" ref="AC676" ca="1">_xlfn.IFNA(INDIRECT($Y$1&amp;"!"&amp;AC$1&amp;$Y676),-1)</f>
        <v>1</v>
      </c>
      <c r="AD676" s="4" cm="1">
        <f t="array" aca="1" ref="AD676" ca="1">_xlfn.IFNA(INDIRECT($Y$1&amp;"!"&amp;AD$1&amp;$Y676),-1)</f>
        <v>0</v>
      </c>
      <c r="AE676" s="4" cm="1">
        <f t="array" aca="1" ref="AE676" ca="1">_xlfn.IFNA(INDIRECT($Y$1&amp;"!"&amp;AE$1&amp;$Y676),-1)</f>
        <v>0</v>
      </c>
      <c r="AF676" s="4" t="str">
        <f ca="1">_xlfn.CONCAT(W676, "-",V676)</f>
        <v>G-3</v>
      </c>
      <c r="AG676" s="4" t="str">
        <f>TEXT(ROW()-2, "0000")</f>
        <v>0674</v>
      </c>
      <c r="AH676" s="4" t="str">
        <f>IF(TRIM(CLEAN(A676))="m", "male", IF(TRIM(CLEAN(A676))="f","female", "missing"))</f>
        <v>male</v>
      </c>
      <c r="AI676" s="4">
        <f>C676</f>
        <v>94</v>
      </c>
      <c r="AJ676" s="4">
        <f>O676</f>
        <v>82</v>
      </c>
      <c r="AK676" s="4">
        <f>P676</f>
        <v>85</v>
      </c>
      <c r="AL676" s="4">
        <f>IF(AI676&lt;60, 0, IF(AI676&lt;70,2, IF(AI676&lt;80, 3, IF(AI676&lt;90,4, IF(AI676&lt;=100, 5, "?")))))</f>
        <v>5</v>
      </c>
      <c r="AM676" s="4">
        <f>IF(AJ676&lt;60, 0, IF(AJ676&lt;70,2, IF(AJ676&lt;80, 3, IF(AJ676&lt;90,4, IF(AJ676&lt;=100, 5, "?")))))</f>
        <v>4</v>
      </c>
      <c r="AN676" s="4">
        <f>IF(AK676&lt;60, 0, IF(AK676&lt;70,2, IF(AK676&lt;80, 3, IF(AK676&lt;90,4, IF(AK676&lt;=100, 5, "?")))))</f>
        <v>4</v>
      </c>
      <c r="AO676" s="4">
        <f ca="1">AA676</f>
        <v>1</v>
      </c>
      <c r="AP676" s="4">
        <f ca="1">AB676</f>
        <v>1</v>
      </c>
      <c r="AQ676" s="4">
        <f ca="1">AC676</f>
        <v>1</v>
      </c>
      <c r="AR676" s="4">
        <f ca="1">AD676</f>
        <v>0</v>
      </c>
      <c r="AS676" s="4">
        <f ca="1">AE676</f>
        <v>0</v>
      </c>
      <c r="AT676" s="4" t="str">
        <f ca="1">Z676</f>
        <v>G</v>
      </c>
      <c r="AU676" s="4">
        <f>E676</f>
        <v>78.2</v>
      </c>
      <c r="AV676" s="4">
        <f>IF(AU676&lt;60, 0, IF(AU676&lt;70,2, IF(AU676&lt;80, 3, IF(AU676&lt;90,4, IF(AU676&lt;=100, 5, "?")))))</f>
        <v>3</v>
      </c>
    </row>
    <row r="677" spans="1:48" x14ac:dyDescent="0.2">
      <c r="A677" s="2" t="s">
        <v>13</v>
      </c>
      <c r="B677" s="3" t="s">
        <v>36</v>
      </c>
      <c r="C677" s="3">
        <v>92.9</v>
      </c>
      <c r="D677" s="3" t="s">
        <v>36</v>
      </c>
      <c r="E677" s="3">
        <v>73</v>
      </c>
      <c r="F677" s="3">
        <v>1</v>
      </c>
      <c r="G677" s="3">
        <v>81</v>
      </c>
      <c r="H677" s="3">
        <v>81</v>
      </c>
      <c r="I677" s="3">
        <v>83</v>
      </c>
      <c r="J677" s="3">
        <v>80</v>
      </c>
      <c r="K677" s="3"/>
      <c r="L677" s="3"/>
      <c r="M677" s="3">
        <v>77</v>
      </c>
      <c r="N677" s="3"/>
      <c r="O677" s="4">
        <f>MAX(G677:H677)</f>
        <v>81</v>
      </c>
      <c r="P677" s="4">
        <f>MAX(I677:J677)</f>
        <v>83</v>
      </c>
      <c r="Q677" s="4">
        <f>ABS(O677-C677)</f>
        <v>11.900000000000006</v>
      </c>
      <c r="R677" s="4">
        <f>ABS(P677-C677)</f>
        <v>9.9000000000000057</v>
      </c>
      <c r="S677" s="4" t="b">
        <f ca="1">OR(O677=0,P677=0,Q677&gt;$Q$1,R677&gt;$R$1,W677="N", V677=2)</f>
        <v>0</v>
      </c>
      <c r="T677" s="4" t="str">
        <f>TRIM(CLEAN(D677))</f>
        <v>برنامج بكالوريوس هندسة أنظمة الحاسوب</v>
      </c>
      <c r="U677" s="4">
        <f>COUNTIF(T:T,T677)</f>
        <v>549</v>
      </c>
      <c r="V677" s="4">
        <f>IF(E677&lt;60, 0, IF(E677&lt;70,2, IF(E677&lt;80, 3, IF(E677&lt;90,4, IF(E677&lt;=100, 5, "?")))))</f>
        <v>3</v>
      </c>
      <c r="W677" s="4" t="str" cm="1">
        <f t="array" aca="1" ref="W677" ca="1">_xlfn.IFNA(INDIRECT($Y$1&amp;"!"&amp;W$1&amp;$Y677),"N")</f>
        <v>A</v>
      </c>
      <c r="X677" s="4">
        <f ca="1">COUNTIF(W:W,W677)</f>
        <v>861</v>
      </c>
      <c r="Y677" s="4">
        <f>MATCH(T677,Coding!J:J,0)</f>
        <v>3</v>
      </c>
      <c r="Z677" s="4" t="str" cm="1">
        <f t="array" aca="1" ref="Z677" ca="1">_xlfn.IFNA(INDIRECT($Y$1&amp;"!"&amp;Z$1&amp;$Y677),-1)</f>
        <v>A</v>
      </c>
      <c r="AA677" s="4" cm="1">
        <f t="array" aca="1" ref="AA677" ca="1">_xlfn.IFNA(INDIRECT($Y$1&amp;"!"&amp;AA$1&amp;$Y677),-1)</f>
        <v>0</v>
      </c>
      <c r="AB677" s="4" cm="1">
        <f t="array" aca="1" ref="AB677" ca="1">_xlfn.IFNA(INDIRECT($Y$1&amp;"!"&amp;AB$1&amp;$Y677),-1)</f>
        <v>1</v>
      </c>
      <c r="AC677" s="4" cm="1">
        <f t="array" aca="1" ref="AC677" ca="1">_xlfn.IFNA(INDIRECT($Y$1&amp;"!"&amp;AC$1&amp;$Y677),-1)</f>
        <v>1</v>
      </c>
      <c r="AD677" s="4" cm="1">
        <f t="array" aca="1" ref="AD677" ca="1">_xlfn.IFNA(INDIRECT($Y$1&amp;"!"&amp;AD$1&amp;$Y677),-1)</f>
        <v>1</v>
      </c>
      <c r="AE677" s="4" cm="1">
        <f t="array" aca="1" ref="AE677" ca="1">_xlfn.IFNA(INDIRECT($Y$1&amp;"!"&amp;AE$1&amp;$Y677),-1)</f>
        <v>0</v>
      </c>
      <c r="AF677" s="4" t="str">
        <f ca="1">_xlfn.CONCAT(W677, "-",V677)</f>
        <v>A-3</v>
      </c>
      <c r="AG677" s="4" t="str">
        <f>TEXT(ROW()-2, "0000")</f>
        <v>0675</v>
      </c>
      <c r="AH677" s="4" t="str">
        <f>IF(TRIM(CLEAN(A677))="m", "male", IF(TRIM(CLEAN(A677))="f","female", "missing"))</f>
        <v>male</v>
      </c>
      <c r="AI677" s="4">
        <f>C677</f>
        <v>92.9</v>
      </c>
      <c r="AJ677" s="4">
        <f>O677</f>
        <v>81</v>
      </c>
      <c r="AK677" s="4">
        <f>P677</f>
        <v>83</v>
      </c>
      <c r="AL677" s="4">
        <f>IF(AI677&lt;60, 0, IF(AI677&lt;70,2, IF(AI677&lt;80, 3, IF(AI677&lt;90,4, IF(AI677&lt;=100, 5, "?")))))</f>
        <v>5</v>
      </c>
      <c r="AM677" s="4">
        <f>IF(AJ677&lt;60, 0, IF(AJ677&lt;70,2, IF(AJ677&lt;80, 3, IF(AJ677&lt;90,4, IF(AJ677&lt;=100, 5, "?")))))</f>
        <v>4</v>
      </c>
      <c r="AN677" s="4">
        <f>IF(AK677&lt;60, 0, IF(AK677&lt;70,2, IF(AK677&lt;80, 3, IF(AK677&lt;90,4, IF(AK677&lt;=100, 5, "?")))))</f>
        <v>4</v>
      </c>
      <c r="AO677" s="4">
        <f ca="1">AA677</f>
        <v>0</v>
      </c>
      <c r="AP677" s="4">
        <f ca="1">AB677</f>
        <v>1</v>
      </c>
      <c r="AQ677" s="4">
        <f ca="1">AC677</f>
        <v>1</v>
      </c>
      <c r="AR677" s="4">
        <f ca="1">AD677</f>
        <v>1</v>
      </c>
      <c r="AS677" s="4">
        <f ca="1">AE677</f>
        <v>0</v>
      </c>
      <c r="AT677" s="4" t="str">
        <f ca="1">Z677</f>
        <v>A</v>
      </c>
      <c r="AU677" s="4">
        <f>E677</f>
        <v>73</v>
      </c>
      <c r="AV677" s="4">
        <f>IF(AU677&lt;60, 0, IF(AU677&lt;70,2, IF(AU677&lt;80, 3, IF(AU677&lt;90,4, IF(AU677&lt;=100, 5, "?")))))</f>
        <v>3</v>
      </c>
    </row>
    <row r="678" spans="1:48" x14ac:dyDescent="0.2">
      <c r="A678" s="2" t="s">
        <v>16</v>
      </c>
      <c r="B678" s="3" t="s">
        <v>36</v>
      </c>
      <c r="C678" s="3">
        <v>96.9</v>
      </c>
      <c r="D678" s="3" t="s">
        <v>34</v>
      </c>
      <c r="E678" s="3">
        <v>84.5</v>
      </c>
      <c r="F678" s="3">
        <v>1</v>
      </c>
      <c r="G678" s="3">
        <v>85</v>
      </c>
      <c r="H678" s="3">
        <v>70</v>
      </c>
      <c r="I678" s="3">
        <v>99</v>
      </c>
      <c r="J678" s="3">
        <v>94</v>
      </c>
      <c r="K678" s="3"/>
      <c r="L678" s="3"/>
      <c r="M678" s="3">
        <v>90</v>
      </c>
      <c r="N678" s="3"/>
      <c r="O678" s="4">
        <f>MAX(G678:H678)</f>
        <v>85</v>
      </c>
      <c r="P678" s="4">
        <f>MAX(I678:J678)</f>
        <v>99</v>
      </c>
      <c r="Q678" s="4">
        <f>ABS(O678-C678)</f>
        <v>11.900000000000006</v>
      </c>
      <c r="R678" s="4">
        <f>ABS(P678-C678)</f>
        <v>2.0999999999999943</v>
      </c>
      <c r="S678" s="4" t="b">
        <f ca="1">OR(O678=0,P678=0,Q678&gt;$Q$1,R678&gt;$R$1,W678="N", V678=2)</f>
        <v>0</v>
      </c>
      <c r="T678" s="4" t="str">
        <f>TRIM(CLEAN(D678))</f>
        <v>برنامج بكالوريوس هندسة الحاسوب</v>
      </c>
      <c r="U678" s="4">
        <f>COUNTIF(T:T,T678)</f>
        <v>139</v>
      </c>
      <c r="V678" s="4">
        <f>IF(E678&lt;60, 0, IF(E678&lt;70,2, IF(E678&lt;80, 3, IF(E678&lt;90,4, IF(E678&lt;=100, 5, "?")))))</f>
        <v>4</v>
      </c>
      <c r="W678" s="4" t="str" cm="1">
        <f t="array" aca="1" ref="W678" ca="1">_xlfn.IFNA(INDIRECT($Y$1&amp;"!"&amp;W$1&amp;$Y678),"N")</f>
        <v>A</v>
      </c>
      <c r="X678" s="4">
        <f ca="1">COUNTIF(W:W,W678)</f>
        <v>861</v>
      </c>
      <c r="Y678" s="4">
        <f>MATCH(T678,Coding!J:J,0)</f>
        <v>5</v>
      </c>
      <c r="Z678" s="4" t="str" cm="1">
        <f t="array" aca="1" ref="Z678" ca="1">_xlfn.IFNA(INDIRECT($Y$1&amp;"!"&amp;Z$1&amp;$Y678),-1)</f>
        <v>A</v>
      </c>
      <c r="AA678" s="4" cm="1">
        <f t="array" aca="1" ref="AA678" ca="1">_xlfn.IFNA(INDIRECT($Y$1&amp;"!"&amp;AA$1&amp;$Y678),-1)</f>
        <v>0</v>
      </c>
      <c r="AB678" s="4" cm="1">
        <f t="array" aca="1" ref="AB678" ca="1">_xlfn.IFNA(INDIRECT($Y$1&amp;"!"&amp;AB$1&amp;$Y678),-1)</f>
        <v>1</v>
      </c>
      <c r="AC678" s="4" cm="1">
        <f t="array" aca="1" ref="AC678" ca="1">_xlfn.IFNA(INDIRECT($Y$1&amp;"!"&amp;AC$1&amp;$Y678),-1)</f>
        <v>1</v>
      </c>
      <c r="AD678" s="4" cm="1">
        <f t="array" aca="1" ref="AD678" ca="1">_xlfn.IFNA(INDIRECT($Y$1&amp;"!"&amp;AD$1&amp;$Y678),-1)</f>
        <v>1</v>
      </c>
      <c r="AE678" s="4" cm="1">
        <f t="array" aca="1" ref="AE678" ca="1">_xlfn.IFNA(INDIRECT($Y$1&amp;"!"&amp;AE$1&amp;$Y678),-1)</f>
        <v>0</v>
      </c>
      <c r="AF678" s="4" t="str">
        <f ca="1">_xlfn.CONCAT(W678, "-",V678)</f>
        <v>A-4</v>
      </c>
      <c r="AG678" s="4" t="str">
        <f>TEXT(ROW()-2, "0000")</f>
        <v>0676</v>
      </c>
      <c r="AH678" s="4" t="str">
        <f>IF(TRIM(CLEAN(A678))="m", "male", IF(TRIM(CLEAN(A678))="f","female", "missing"))</f>
        <v>female</v>
      </c>
      <c r="AI678" s="4">
        <f>C678</f>
        <v>96.9</v>
      </c>
      <c r="AJ678" s="4">
        <f>O678</f>
        <v>85</v>
      </c>
      <c r="AK678" s="4">
        <f>P678</f>
        <v>99</v>
      </c>
      <c r="AL678" s="4">
        <f>IF(AI678&lt;60, 0, IF(AI678&lt;70,2, IF(AI678&lt;80, 3, IF(AI678&lt;90,4, IF(AI678&lt;=100, 5, "?")))))</f>
        <v>5</v>
      </c>
      <c r="AM678" s="4">
        <f>IF(AJ678&lt;60, 0, IF(AJ678&lt;70,2, IF(AJ678&lt;80, 3, IF(AJ678&lt;90,4, IF(AJ678&lt;=100, 5, "?")))))</f>
        <v>4</v>
      </c>
      <c r="AN678" s="4">
        <f>IF(AK678&lt;60, 0, IF(AK678&lt;70,2, IF(AK678&lt;80, 3, IF(AK678&lt;90,4, IF(AK678&lt;=100, 5, "?")))))</f>
        <v>5</v>
      </c>
      <c r="AO678" s="4">
        <f ca="1">AA678</f>
        <v>0</v>
      </c>
      <c r="AP678" s="4">
        <f ca="1">AB678</f>
        <v>1</v>
      </c>
      <c r="AQ678" s="4">
        <f ca="1">AC678</f>
        <v>1</v>
      </c>
      <c r="AR678" s="4">
        <f ca="1">AD678</f>
        <v>1</v>
      </c>
      <c r="AS678" s="4">
        <f ca="1">AE678</f>
        <v>0</v>
      </c>
      <c r="AT678" s="4" t="str">
        <f ca="1">Z678</f>
        <v>A</v>
      </c>
      <c r="AU678" s="4">
        <f>E678</f>
        <v>84.5</v>
      </c>
      <c r="AV678" s="4">
        <f>IF(AU678&lt;60, 0, IF(AU678&lt;70,2, IF(AU678&lt;80, 3, IF(AU678&lt;90,4, IF(AU678&lt;=100, 5, "?")))))</f>
        <v>4</v>
      </c>
    </row>
    <row r="679" spans="1:48" x14ac:dyDescent="0.2">
      <c r="A679" s="2" t="s">
        <v>16</v>
      </c>
      <c r="B679" s="3" t="s">
        <v>37</v>
      </c>
      <c r="C679" s="3">
        <v>93.9</v>
      </c>
      <c r="D679" s="3" t="s">
        <v>26</v>
      </c>
      <c r="E679" s="3">
        <v>77.099999999999994</v>
      </c>
      <c r="F679" s="3">
        <v>1</v>
      </c>
      <c r="G679" s="3">
        <v>82</v>
      </c>
      <c r="H679" s="3">
        <v>72</v>
      </c>
      <c r="I679" s="3">
        <v>86</v>
      </c>
      <c r="J679" s="3">
        <v>74</v>
      </c>
      <c r="K679" s="3">
        <v>90</v>
      </c>
      <c r="L679" s="3"/>
      <c r="M679" s="3">
        <v>65</v>
      </c>
      <c r="N679" s="3"/>
      <c r="O679" s="4">
        <f>MAX(G679:H679)</f>
        <v>82</v>
      </c>
      <c r="P679" s="4">
        <f>MAX(I679:J679)</f>
        <v>86</v>
      </c>
      <c r="Q679" s="4">
        <f>ABS(O679-C679)</f>
        <v>11.900000000000006</v>
      </c>
      <c r="R679" s="4">
        <f>ABS(P679-C679)</f>
        <v>7.9000000000000057</v>
      </c>
      <c r="S679" s="4" t="b">
        <f ca="1">OR(O679=0,P679=0,Q679&gt;$Q$1,R679&gt;$R$1,W679="N", V679=2)</f>
        <v>0</v>
      </c>
      <c r="T679" s="4" t="str">
        <f>TRIM(CLEAN(D679))</f>
        <v>برنامج بكالوريوس الهندسة المدنية</v>
      </c>
      <c r="U679" s="4">
        <f>COUNTIF(T:T,T679)</f>
        <v>723</v>
      </c>
      <c r="V679" s="4">
        <f>IF(E679&lt;60, 0, IF(E679&lt;70,2, IF(E679&lt;80, 3, IF(E679&lt;90,4, IF(E679&lt;=100, 5, "?")))))</f>
        <v>3</v>
      </c>
      <c r="W679" s="4" t="str" cm="1">
        <f t="array" aca="1" ref="W679" ca="1">_xlfn.IFNA(INDIRECT($Y$1&amp;"!"&amp;W$1&amp;$Y679),"N")</f>
        <v>C</v>
      </c>
      <c r="X679" s="4">
        <f ca="1">COUNTIF(W:W,W679)</f>
        <v>747</v>
      </c>
      <c r="Y679" s="4">
        <f>MATCH(T679,Coding!J:J,0)</f>
        <v>8</v>
      </c>
      <c r="Z679" s="4" t="str" cm="1">
        <f t="array" aca="1" ref="Z679" ca="1">_xlfn.IFNA(INDIRECT($Y$1&amp;"!"&amp;Z$1&amp;$Y679),-1)</f>
        <v>C</v>
      </c>
      <c r="AA679" s="4" cm="1">
        <f t="array" aca="1" ref="AA679" ca="1">_xlfn.IFNA(INDIRECT($Y$1&amp;"!"&amp;AA$1&amp;$Y679),-1)</f>
        <v>1</v>
      </c>
      <c r="AB679" s="4" cm="1">
        <f t="array" aca="1" ref="AB679" ca="1">_xlfn.IFNA(INDIRECT($Y$1&amp;"!"&amp;AB$1&amp;$Y679),-1)</f>
        <v>1</v>
      </c>
      <c r="AC679" s="4" cm="1">
        <f t="array" aca="1" ref="AC679" ca="1">_xlfn.IFNA(INDIRECT($Y$1&amp;"!"&amp;AC$1&amp;$Y679),-1)</f>
        <v>1</v>
      </c>
      <c r="AD679" s="4" cm="1">
        <f t="array" aca="1" ref="AD679" ca="1">_xlfn.IFNA(INDIRECT($Y$1&amp;"!"&amp;AD$1&amp;$Y679),-1)</f>
        <v>0</v>
      </c>
      <c r="AE679" s="4" cm="1">
        <f t="array" aca="1" ref="AE679" ca="1">_xlfn.IFNA(INDIRECT($Y$1&amp;"!"&amp;AE$1&amp;$Y679),-1)</f>
        <v>0</v>
      </c>
      <c r="AF679" s="4" t="str">
        <f ca="1">_xlfn.CONCAT(W679, "-",V679)</f>
        <v>C-3</v>
      </c>
      <c r="AG679" s="4" t="str">
        <f>TEXT(ROW()-2, "0000")</f>
        <v>0677</v>
      </c>
      <c r="AH679" s="4" t="str">
        <f>IF(TRIM(CLEAN(A679))="m", "male", IF(TRIM(CLEAN(A679))="f","female", "missing"))</f>
        <v>female</v>
      </c>
      <c r="AI679" s="4">
        <f>C679</f>
        <v>93.9</v>
      </c>
      <c r="AJ679" s="4">
        <f>O679</f>
        <v>82</v>
      </c>
      <c r="AK679" s="4">
        <f>P679</f>
        <v>86</v>
      </c>
      <c r="AL679" s="4">
        <f>IF(AI679&lt;60, 0, IF(AI679&lt;70,2, IF(AI679&lt;80, 3, IF(AI679&lt;90,4, IF(AI679&lt;=100, 5, "?")))))</f>
        <v>5</v>
      </c>
      <c r="AM679" s="4">
        <f>IF(AJ679&lt;60, 0, IF(AJ679&lt;70,2, IF(AJ679&lt;80, 3, IF(AJ679&lt;90,4, IF(AJ679&lt;=100, 5, "?")))))</f>
        <v>4</v>
      </c>
      <c r="AN679" s="4">
        <f>IF(AK679&lt;60, 0, IF(AK679&lt;70,2, IF(AK679&lt;80, 3, IF(AK679&lt;90,4, IF(AK679&lt;=100, 5, "?")))))</f>
        <v>4</v>
      </c>
      <c r="AO679" s="4">
        <f ca="1">AA679</f>
        <v>1</v>
      </c>
      <c r="AP679" s="4">
        <f ca="1">AB679</f>
        <v>1</v>
      </c>
      <c r="AQ679" s="4">
        <f ca="1">AC679</f>
        <v>1</v>
      </c>
      <c r="AR679" s="4">
        <f ca="1">AD679</f>
        <v>0</v>
      </c>
      <c r="AS679" s="4">
        <f ca="1">AE679</f>
        <v>0</v>
      </c>
      <c r="AT679" s="4" t="str">
        <f ca="1">Z679</f>
        <v>C</v>
      </c>
      <c r="AU679" s="4">
        <f>E679</f>
        <v>77.099999999999994</v>
      </c>
      <c r="AV679" s="4">
        <f>IF(AU679&lt;60, 0, IF(AU679&lt;70,2, IF(AU679&lt;80, 3, IF(AU679&lt;90,4, IF(AU679&lt;=100, 5, "?")))))</f>
        <v>3</v>
      </c>
    </row>
    <row r="680" spans="1:48" x14ac:dyDescent="0.2">
      <c r="A680" s="2" t="s">
        <v>13</v>
      </c>
      <c r="B680" s="3" t="s">
        <v>36</v>
      </c>
      <c r="C680" s="3">
        <v>91.9</v>
      </c>
      <c r="D680" s="3" t="s">
        <v>33</v>
      </c>
      <c r="E680" s="3">
        <v>75.599999999999994</v>
      </c>
      <c r="F680" s="3">
        <v>1</v>
      </c>
      <c r="G680" s="3">
        <v>80</v>
      </c>
      <c r="H680" s="3">
        <v>70</v>
      </c>
      <c r="I680" s="3">
        <v>92</v>
      </c>
      <c r="J680" s="3">
        <v>70</v>
      </c>
      <c r="K680" s="3"/>
      <c r="L680" s="3"/>
      <c r="M680" s="3">
        <v>82</v>
      </c>
      <c r="N680" s="3"/>
      <c r="O680" s="4">
        <f>MAX(G680:H680)</f>
        <v>80</v>
      </c>
      <c r="P680" s="4">
        <f>MAX(I680:J680)</f>
        <v>92</v>
      </c>
      <c r="Q680" s="4">
        <f>ABS(O680-C680)</f>
        <v>11.900000000000006</v>
      </c>
      <c r="R680" s="4">
        <f>ABS(P680-C680)</f>
        <v>9.9999999999994316E-2</v>
      </c>
      <c r="S680" s="4" t="b">
        <f ca="1">OR(O680=0,P680=0,Q680&gt;$Q$1,R680&gt;$R$1,W680="N", V680=2)</f>
        <v>0</v>
      </c>
      <c r="T680" s="4" t="str">
        <f>TRIM(CLEAN(D680))</f>
        <v>برنامج بكالوريوس علم الحاسوب</v>
      </c>
      <c r="U680" s="4">
        <f>COUNTIF(T:T,T680)</f>
        <v>589</v>
      </c>
      <c r="V680" s="4">
        <f>IF(E680&lt;60, 0, IF(E680&lt;70,2, IF(E680&lt;80, 3, IF(E680&lt;90,4, IF(E680&lt;=100, 5, "?")))))</f>
        <v>3</v>
      </c>
      <c r="W680" s="4" t="str" cm="1">
        <f t="array" aca="1" ref="W680" ca="1">_xlfn.IFNA(INDIRECT($Y$1&amp;"!"&amp;W$1&amp;$Y680),"N")</f>
        <v>D</v>
      </c>
      <c r="X680" s="4">
        <f ca="1">COUNTIF(W:W,W680)</f>
        <v>589</v>
      </c>
      <c r="Y680" s="4">
        <f>MATCH(T680,Coding!J:J,0)</f>
        <v>9</v>
      </c>
      <c r="Z680" s="4" t="str" cm="1">
        <f t="array" aca="1" ref="Z680" ca="1">_xlfn.IFNA(INDIRECT($Y$1&amp;"!"&amp;Z$1&amp;$Y680),-1)</f>
        <v>D</v>
      </c>
      <c r="AA680" s="4" cm="1">
        <f t="array" aca="1" ref="AA680" ca="1">_xlfn.IFNA(INDIRECT($Y$1&amp;"!"&amp;AA$1&amp;$Y680),-1)</f>
        <v>0</v>
      </c>
      <c r="AB680" s="4" cm="1">
        <f t="array" aca="1" ref="AB680" ca="1">_xlfn.IFNA(INDIRECT($Y$1&amp;"!"&amp;AB$1&amp;$Y680),-1)</f>
        <v>1</v>
      </c>
      <c r="AC680" s="4" cm="1">
        <f t="array" aca="1" ref="AC680" ca="1">_xlfn.IFNA(INDIRECT($Y$1&amp;"!"&amp;AC$1&amp;$Y680),-1)</f>
        <v>0</v>
      </c>
      <c r="AD680" s="4" cm="1">
        <f t="array" aca="1" ref="AD680" ca="1">_xlfn.IFNA(INDIRECT($Y$1&amp;"!"&amp;AD$1&amp;$Y680),-1)</f>
        <v>0</v>
      </c>
      <c r="AE680" s="4" cm="1">
        <f t="array" aca="1" ref="AE680" ca="1">_xlfn.IFNA(INDIRECT($Y$1&amp;"!"&amp;AE$1&amp;$Y680),-1)</f>
        <v>0</v>
      </c>
      <c r="AF680" s="4" t="str">
        <f ca="1">_xlfn.CONCAT(W680, "-",V680)</f>
        <v>D-3</v>
      </c>
      <c r="AG680" s="4" t="str">
        <f>TEXT(ROW()-2, "0000")</f>
        <v>0678</v>
      </c>
      <c r="AH680" s="4" t="str">
        <f>IF(TRIM(CLEAN(A680))="m", "male", IF(TRIM(CLEAN(A680))="f","female", "missing"))</f>
        <v>male</v>
      </c>
      <c r="AI680" s="4">
        <f>C680</f>
        <v>91.9</v>
      </c>
      <c r="AJ680" s="4">
        <f>O680</f>
        <v>80</v>
      </c>
      <c r="AK680" s="4">
        <f>P680</f>
        <v>92</v>
      </c>
      <c r="AL680" s="4">
        <f>IF(AI680&lt;60, 0, IF(AI680&lt;70,2, IF(AI680&lt;80, 3, IF(AI680&lt;90,4, IF(AI680&lt;=100, 5, "?")))))</f>
        <v>5</v>
      </c>
      <c r="AM680" s="4">
        <f>IF(AJ680&lt;60, 0, IF(AJ680&lt;70,2, IF(AJ680&lt;80, 3, IF(AJ680&lt;90,4, IF(AJ680&lt;=100, 5, "?")))))</f>
        <v>4</v>
      </c>
      <c r="AN680" s="4">
        <f>IF(AK680&lt;60, 0, IF(AK680&lt;70,2, IF(AK680&lt;80, 3, IF(AK680&lt;90,4, IF(AK680&lt;=100, 5, "?")))))</f>
        <v>5</v>
      </c>
      <c r="AO680" s="4">
        <f ca="1">AA680</f>
        <v>0</v>
      </c>
      <c r="AP680" s="4">
        <f ca="1">AB680</f>
        <v>1</v>
      </c>
      <c r="AQ680" s="4">
        <f ca="1">AC680</f>
        <v>0</v>
      </c>
      <c r="AR680" s="4">
        <f ca="1">AD680</f>
        <v>0</v>
      </c>
      <c r="AS680" s="4">
        <f ca="1">AE680</f>
        <v>0</v>
      </c>
      <c r="AT680" s="4" t="str">
        <f ca="1">Z680</f>
        <v>D</v>
      </c>
      <c r="AU680" s="4">
        <f>E680</f>
        <v>75.599999999999994</v>
      </c>
      <c r="AV680" s="4">
        <f>IF(AU680&lt;60, 0, IF(AU680&lt;70,2, IF(AU680&lt;80, 3, IF(AU680&lt;90,4, IF(AU680&lt;=100, 5, "?")))))</f>
        <v>3</v>
      </c>
    </row>
    <row r="681" spans="1:48" x14ac:dyDescent="0.2">
      <c r="A681" s="2" t="s">
        <v>13</v>
      </c>
      <c r="B681" s="3" t="s">
        <v>37</v>
      </c>
      <c r="C681" s="3">
        <v>91.9</v>
      </c>
      <c r="D681" s="3" t="s">
        <v>28</v>
      </c>
      <c r="E681" s="3">
        <v>74.2</v>
      </c>
      <c r="F681" s="3">
        <v>1</v>
      </c>
      <c r="G681" s="3">
        <v>77</v>
      </c>
      <c r="H681" s="3">
        <v>80</v>
      </c>
      <c r="I681" s="3">
        <v>74</v>
      </c>
      <c r="J681" s="3">
        <v>84</v>
      </c>
      <c r="K681" s="3">
        <v>62</v>
      </c>
      <c r="L681" s="3"/>
      <c r="M681" s="3">
        <v>73</v>
      </c>
      <c r="N681" s="3"/>
      <c r="O681" s="4">
        <f>MAX(G681:H681)</f>
        <v>80</v>
      </c>
      <c r="P681" s="4">
        <f>MAX(I681:J681)</f>
        <v>84</v>
      </c>
      <c r="Q681" s="4">
        <f>ABS(O681-C681)</f>
        <v>11.900000000000006</v>
      </c>
      <c r="R681" s="4">
        <f>ABS(P681-C681)</f>
        <v>7.9000000000000057</v>
      </c>
      <c r="S681" s="4" t="b">
        <f ca="1">OR(O681=0,P681=0,Q681&gt;$Q$1,R681&gt;$R$1,W681="N", V681=2)</f>
        <v>0</v>
      </c>
      <c r="T681" s="4" t="str">
        <f>TRIM(CLEAN(D681))</f>
        <v>برنامج بكالوريوس الهندسة الميكانيكية</v>
      </c>
      <c r="U681" s="4">
        <f>COUNTIF(T:T,T681)</f>
        <v>292</v>
      </c>
      <c r="V681" s="4">
        <f>IF(E681&lt;60, 0, IF(E681&lt;70,2, IF(E681&lt;80, 3, IF(E681&lt;90,4, IF(E681&lt;=100, 5, "?")))))</f>
        <v>3</v>
      </c>
      <c r="W681" s="4" t="str" cm="1">
        <f t="array" aca="1" ref="W681" ca="1">_xlfn.IFNA(INDIRECT($Y$1&amp;"!"&amp;W$1&amp;$Y681),"N")</f>
        <v>E</v>
      </c>
      <c r="X681" s="4">
        <f ca="1">COUNTIF(W:W,W681)</f>
        <v>292</v>
      </c>
      <c r="Y681" s="4">
        <f>MATCH(T681,Coding!J:J,0)</f>
        <v>10</v>
      </c>
      <c r="Z681" s="4" t="str" cm="1">
        <f t="array" aca="1" ref="Z681" ca="1">_xlfn.IFNA(INDIRECT($Y$1&amp;"!"&amp;Z$1&amp;$Y681),-1)</f>
        <v>E</v>
      </c>
      <c r="AA681" s="4" cm="1">
        <f t="array" aca="1" ref="AA681" ca="1">_xlfn.IFNA(INDIRECT($Y$1&amp;"!"&amp;AA$1&amp;$Y681),-1)</f>
        <v>0</v>
      </c>
      <c r="AB681" s="4" cm="1">
        <f t="array" aca="1" ref="AB681" ca="1">_xlfn.IFNA(INDIRECT($Y$1&amp;"!"&amp;AB$1&amp;$Y681),-1)</f>
        <v>0</v>
      </c>
      <c r="AC681" s="4" cm="1">
        <f t="array" aca="1" ref="AC681" ca="1">_xlfn.IFNA(INDIRECT($Y$1&amp;"!"&amp;AC$1&amp;$Y681),-1)</f>
        <v>1</v>
      </c>
      <c r="AD681" s="4" cm="1">
        <f t="array" aca="1" ref="AD681" ca="1">_xlfn.IFNA(INDIRECT($Y$1&amp;"!"&amp;AD$1&amp;$Y681),-1)</f>
        <v>0</v>
      </c>
      <c r="AE681" s="4" cm="1">
        <f t="array" aca="1" ref="AE681" ca="1">_xlfn.IFNA(INDIRECT($Y$1&amp;"!"&amp;AE$1&amp;$Y681),-1)</f>
        <v>1</v>
      </c>
      <c r="AF681" s="4" t="str">
        <f ca="1">_xlfn.CONCAT(W681, "-",V681)</f>
        <v>E-3</v>
      </c>
      <c r="AG681" s="4" t="str">
        <f>TEXT(ROW()-2, "0000")</f>
        <v>0679</v>
      </c>
      <c r="AH681" s="4" t="str">
        <f>IF(TRIM(CLEAN(A681))="m", "male", IF(TRIM(CLEAN(A681))="f","female", "missing"))</f>
        <v>male</v>
      </c>
      <c r="AI681" s="4">
        <f>C681</f>
        <v>91.9</v>
      </c>
      <c r="AJ681" s="4">
        <f>O681</f>
        <v>80</v>
      </c>
      <c r="AK681" s="4">
        <f>P681</f>
        <v>84</v>
      </c>
      <c r="AL681" s="4">
        <f>IF(AI681&lt;60, 0, IF(AI681&lt;70,2, IF(AI681&lt;80, 3, IF(AI681&lt;90,4, IF(AI681&lt;=100, 5, "?")))))</f>
        <v>5</v>
      </c>
      <c r="AM681" s="4">
        <f>IF(AJ681&lt;60, 0, IF(AJ681&lt;70,2, IF(AJ681&lt;80, 3, IF(AJ681&lt;90,4, IF(AJ681&lt;=100, 5, "?")))))</f>
        <v>4</v>
      </c>
      <c r="AN681" s="4">
        <f>IF(AK681&lt;60, 0, IF(AK681&lt;70,2, IF(AK681&lt;80, 3, IF(AK681&lt;90,4, IF(AK681&lt;=100, 5, "?")))))</f>
        <v>4</v>
      </c>
      <c r="AO681" s="4">
        <f ca="1">AA681</f>
        <v>0</v>
      </c>
      <c r="AP681" s="4">
        <f ca="1">AB681</f>
        <v>0</v>
      </c>
      <c r="AQ681" s="4">
        <f ca="1">AC681</f>
        <v>1</v>
      </c>
      <c r="AR681" s="4">
        <f ca="1">AD681</f>
        <v>0</v>
      </c>
      <c r="AS681" s="4">
        <f ca="1">AE681</f>
        <v>1</v>
      </c>
      <c r="AT681" s="4" t="str">
        <f ca="1">Z681</f>
        <v>E</v>
      </c>
      <c r="AU681" s="4">
        <f>E681</f>
        <v>74.2</v>
      </c>
      <c r="AV681" s="4">
        <f>IF(AU681&lt;60, 0, IF(AU681&lt;70,2, IF(AU681&lt;80, 3, IF(AU681&lt;90,4, IF(AU681&lt;=100, 5, "?")))))</f>
        <v>3</v>
      </c>
    </row>
    <row r="682" spans="1:48" x14ac:dyDescent="0.2">
      <c r="A682" s="2" t="s">
        <v>16</v>
      </c>
      <c r="B682" s="3" t="s">
        <v>37</v>
      </c>
      <c r="C682" s="3">
        <v>86.8</v>
      </c>
      <c r="D682" s="3" t="s">
        <v>36</v>
      </c>
      <c r="E682" s="3">
        <v>72</v>
      </c>
      <c r="F682" s="3">
        <v>1</v>
      </c>
      <c r="G682" s="3">
        <v>75</v>
      </c>
      <c r="H682" s="3">
        <v>62</v>
      </c>
      <c r="I682" s="3">
        <v>81</v>
      </c>
      <c r="J682" s="3">
        <v>70</v>
      </c>
      <c r="K682" s="3">
        <v>86</v>
      </c>
      <c r="L682" s="3"/>
      <c r="M682" s="3">
        <v>70</v>
      </c>
      <c r="N682" s="3"/>
      <c r="O682" s="4">
        <f>MAX(G682:H682)</f>
        <v>75</v>
      </c>
      <c r="P682" s="4">
        <f>MAX(I682:J682)</f>
        <v>81</v>
      </c>
      <c r="Q682" s="4">
        <f>ABS(O682-C682)</f>
        <v>11.799999999999997</v>
      </c>
      <c r="R682" s="4">
        <f>ABS(P682-C682)</f>
        <v>5.7999999999999972</v>
      </c>
      <c r="S682" s="4" t="b">
        <f ca="1">OR(O682=0,P682=0,Q682&gt;$Q$1,R682&gt;$R$1,W682="N", V682=2)</f>
        <v>0</v>
      </c>
      <c r="T682" s="4" t="str">
        <f>TRIM(CLEAN(D682))</f>
        <v>برنامج بكالوريوس هندسة أنظمة الحاسوب</v>
      </c>
      <c r="U682" s="4">
        <f>COUNTIF(T:T,T682)</f>
        <v>549</v>
      </c>
      <c r="V682" s="4">
        <f>IF(E682&lt;60, 0, IF(E682&lt;70,2, IF(E682&lt;80, 3, IF(E682&lt;90,4, IF(E682&lt;=100, 5, "?")))))</f>
        <v>3</v>
      </c>
      <c r="W682" s="4" t="str" cm="1">
        <f t="array" aca="1" ref="W682" ca="1">_xlfn.IFNA(INDIRECT($Y$1&amp;"!"&amp;W$1&amp;$Y682),"N")</f>
        <v>A</v>
      </c>
      <c r="X682" s="4">
        <f ca="1">COUNTIF(W:W,W682)</f>
        <v>861</v>
      </c>
      <c r="Y682" s="4">
        <f>MATCH(T682,Coding!J:J,0)</f>
        <v>3</v>
      </c>
      <c r="Z682" s="4" t="str" cm="1">
        <f t="array" aca="1" ref="Z682" ca="1">_xlfn.IFNA(INDIRECT($Y$1&amp;"!"&amp;Z$1&amp;$Y682),-1)</f>
        <v>A</v>
      </c>
      <c r="AA682" s="4" cm="1">
        <f t="array" aca="1" ref="AA682" ca="1">_xlfn.IFNA(INDIRECT($Y$1&amp;"!"&amp;AA$1&amp;$Y682),-1)</f>
        <v>0</v>
      </c>
      <c r="AB682" s="4" cm="1">
        <f t="array" aca="1" ref="AB682" ca="1">_xlfn.IFNA(INDIRECT($Y$1&amp;"!"&amp;AB$1&amp;$Y682),-1)</f>
        <v>1</v>
      </c>
      <c r="AC682" s="4" cm="1">
        <f t="array" aca="1" ref="AC682" ca="1">_xlfn.IFNA(INDIRECT($Y$1&amp;"!"&amp;AC$1&amp;$Y682),-1)</f>
        <v>1</v>
      </c>
      <c r="AD682" s="4" cm="1">
        <f t="array" aca="1" ref="AD682" ca="1">_xlfn.IFNA(INDIRECT($Y$1&amp;"!"&amp;AD$1&amp;$Y682),-1)</f>
        <v>1</v>
      </c>
      <c r="AE682" s="4" cm="1">
        <f t="array" aca="1" ref="AE682" ca="1">_xlfn.IFNA(INDIRECT($Y$1&amp;"!"&amp;AE$1&amp;$Y682),-1)</f>
        <v>0</v>
      </c>
      <c r="AF682" s="4" t="str">
        <f ca="1">_xlfn.CONCAT(W682, "-",V682)</f>
        <v>A-3</v>
      </c>
      <c r="AG682" s="4" t="str">
        <f>TEXT(ROW()-2, "0000")</f>
        <v>0680</v>
      </c>
      <c r="AH682" s="4" t="str">
        <f>IF(TRIM(CLEAN(A682))="m", "male", IF(TRIM(CLEAN(A682))="f","female", "missing"))</f>
        <v>female</v>
      </c>
      <c r="AI682" s="4">
        <f>C682</f>
        <v>86.8</v>
      </c>
      <c r="AJ682" s="4">
        <f>O682</f>
        <v>75</v>
      </c>
      <c r="AK682" s="4">
        <f>P682</f>
        <v>81</v>
      </c>
      <c r="AL682" s="4">
        <f>IF(AI682&lt;60, 0, IF(AI682&lt;70,2, IF(AI682&lt;80, 3, IF(AI682&lt;90,4, IF(AI682&lt;=100, 5, "?")))))</f>
        <v>4</v>
      </c>
      <c r="AM682" s="4">
        <f>IF(AJ682&lt;60, 0, IF(AJ682&lt;70,2, IF(AJ682&lt;80, 3, IF(AJ682&lt;90,4, IF(AJ682&lt;=100, 5, "?")))))</f>
        <v>3</v>
      </c>
      <c r="AN682" s="4">
        <f>IF(AK682&lt;60, 0, IF(AK682&lt;70,2, IF(AK682&lt;80, 3, IF(AK682&lt;90,4, IF(AK682&lt;=100, 5, "?")))))</f>
        <v>4</v>
      </c>
      <c r="AO682" s="4">
        <f ca="1">AA682</f>
        <v>0</v>
      </c>
      <c r="AP682" s="4">
        <f ca="1">AB682</f>
        <v>1</v>
      </c>
      <c r="AQ682" s="4">
        <f ca="1">AC682</f>
        <v>1</v>
      </c>
      <c r="AR682" s="4">
        <f ca="1">AD682</f>
        <v>1</v>
      </c>
      <c r="AS682" s="4">
        <f ca="1">AE682</f>
        <v>0</v>
      </c>
      <c r="AT682" s="4" t="str">
        <f ca="1">Z682</f>
        <v>A</v>
      </c>
      <c r="AU682" s="4">
        <f>E682</f>
        <v>72</v>
      </c>
      <c r="AV682" s="4">
        <f>IF(AU682&lt;60, 0, IF(AU682&lt;70,2, IF(AU682&lt;80, 3, IF(AU682&lt;90,4, IF(AU682&lt;=100, 5, "?")))))</f>
        <v>3</v>
      </c>
    </row>
    <row r="683" spans="1:48" x14ac:dyDescent="0.2">
      <c r="A683" s="2" t="s">
        <v>16</v>
      </c>
      <c r="B683" s="3" t="s">
        <v>37</v>
      </c>
      <c r="C683" s="3">
        <v>96.8</v>
      </c>
      <c r="D683" s="3" t="s">
        <v>36</v>
      </c>
      <c r="E683" s="3">
        <v>80</v>
      </c>
      <c r="F683" s="3">
        <v>1</v>
      </c>
      <c r="G683" s="3">
        <v>85</v>
      </c>
      <c r="H683" s="3">
        <v>70</v>
      </c>
      <c r="I683" s="3">
        <v>84</v>
      </c>
      <c r="J683" s="3">
        <v>83</v>
      </c>
      <c r="K683" s="3"/>
      <c r="L683" s="3"/>
      <c r="M683" s="3">
        <v>93</v>
      </c>
      <c r="N683" s="3"/>
      <c r="O683" s="4">
        <f>MAX(G683:H683)</f>
        <v>85</v>
      </c>
      <c r="P683" s="4">
        <f>MAX(I683:J683)</f>
        <v>84</v>
      </c>
      <c r="Q683" s="4">
        <f>ABS(O683-C683)</f>
        <v>11.799999999999997</v>
      </c>
      <c r="R683" s="4">
        <f>ABS(P683-C683)</f>
        <v>12.799999999999997</v>
      </c>
      <c r="S683" s="4" t="b">
        <f ca="1">OR(O683=0,P683=0,Q683&gt;$Q$1,R683&gt;$R$1,W683="N", V683=2)</f>
        <v>0</v>
      </c>
      <c r="T683" s="4" t="str">
        <f>TRIM(CLEAN(D683))</f>
        <v>برنامج بكالوريوس هندسة أنظمة الحاسوب</v>
      </c>
      <c r="U683" s="4">
        <f>COUNTIF(T:T,T683)</f>
        <v>549</v>
      </c>
      <c r="V683" s="4">
        <f>IF(E683&lt;60, 0, IF(E683&lt;70,2, IF(E683&lt;80, 3, IF(E683&lt;90,4, IF(E683&lt;=100, 5, "?")))))</f>
        <v>4</v>
      </c>
      <c r="W683" s="4" t="str" cm="1">
        <f t="array" aca="1" ref="W683" ca="1">_xlfn.IFNA(INDIRECT($Y$1&amp;"!"&amp;W$1&amp;$Y683),"N")</f>
        <v>A</v>
      </c>
      <c r="X683" s="4">
        <f ca="1">COUNTIF(W:W,W683)</f>
        <v>861</v>
      </c>
      <c r="Y683" s="4">
        <f>MATCH(T683,Coding!J:J,0)</f>
        <v>3</v>
      </c>
      <c r="Z683" s="4" t="str" cm="1">
        <f t="array" aca="1" ref="Z683" ca="1">_xlfn.IFNA(INDIRECT($Y$1&amp;"!"&amp;Z$1&amp;$Y683),-1)</f>
        <v>A</v>
      </c>
      <c r="AA683" s="4" cm="1">
        <f t="array" aca="1" ref="AA683" ca="1">_xlfn.IFNA(INDIRECT($Y$1&amp;"!"&amp;AA$1&amp;$Y683),-1)</f>
        <v>0</v>
      </c>
      <c r="AB683" s="4" cm="1">
        <f t="array" aca="1" ref="AB683" ca="1">_xlfn.IFNA(INDIRECT($Y$1&amp;"!"&amp;AB$1&amp;$Y683),-1)</f>
        <v>1</v>
      </c>
      <c r="AC683" s="4" cm="1">
        <f t="array" aca="1" ref="AC683" ca="1">_xlfn.IFNA(INDIRECT($Y$1&amp;"!"&amp;AC$1&amp;$Y683),-1)</f>
        <v>1</v>
      </c>
      <c r="AD683" s="4" cm="1">
        <f t="array" aca="1" ref="AD683" ca="1">_xlfn.IFNA(INDIRECT($Y$1&amp;"!"&amp;AD$1&amp;$Y683),-1)</f>
        <v>1</v>
      </c>
      <c r="AE683" s="4" cm="1">
        <f t="array" aca="1" ref="AE683" ca="1">_xlfn.IFNA(INDIRECT($Y$1&amp;"!"&amp;AE$1&amp;$Y683),-1)</f>
        <v>0</v>
      </c>
      <c r="AF683" s="4" t="str">
        <f ca="1">_xlfn.CONCAT(W683, "-",V683)</f>
        <v>A-4</v>
      </c>
      <c r="AG683" s="4" t="str">
        <f>TEXT(ROW()-2, "0000")</f>
        <v>0681</v>
      </c>
      <c r="AH683" s="4" t="str">
        <f>IF(TRIM(CLEAN(A683))="m", "male", IF(TRIM(CLEAN(A683))="f","female", "missing"))</f>
        <v>female</v>
      </c>
      <c r="AI683" s="4">
        <f>C683</f>
        <v>96.8</v>
      </c>
      <c r="AJ683" s="4">
        <f>O683</f>
        <v>85</v>
      </c>
      <c r="AK683" s="4">
        <f>P683</f>
        <v>84</v>
      </c>
      <c r="AL683" s="4">
        <f>IF(AI683&lt;60, 0, IF(AI683&lt;70,2, IF(AI683&lt;80, 3, IF(AI683&lt;90,4, IF(AI683&lt;=100, 5, "?")))))</f>
        <v>5</v>
      </c>
      <c r="AM683" s="4">
        <f>IF(AJ683&lt;60, 0, IF(AJ683&lt;70,2, IF(AJ683&lt;80, 3, IF(AJ683&lt;90,4, IF(AJ683&lt;=100, 5, "?")))))</f>
        <v>4</v>
      </c>
      <c r="AN683" s="4">
        <f>IF(AK683&lt;60, 0, IF(AK683&lt;70,2, IF(AK683&lt;80, 3, IF(AK683&lt;90,4, IF(AK683&lt;=100, 5, "?")))))</f>
        <v>4</v>
      </c>
      <c r="AO683" s="4">
        <f ca="1">AA683</f>
        <v>0</v>
      </c>
      <c r="AP683" s="4">
        <f ca="1">AB683</f>
        <v>1</v>
      </c>
      <c r="AQ683" s="4">
        <f ca="1">AC683</f>
        <v>1</v>
      </c>
      <c r="AR683" s="4">
        <f ca="1">AD683</f>
        <v>1</v>
      </c>
      <c r="AS683" s="4">
        <f ca="1">AE683</f>
        <v>0</v>
      </c>
      <c r="AT683" s="4" t="str">
        <f ca="1">Z683</f>
        <v>A</v>
      </c>
      <c r="AU683" s="4">
        <f>E683</f>
        <v>80</v>
      </c>
      <c r="AV683" s="4">
        <f>IF(AU683&lt;60, 0, IF(AU683&lt;70,2, IF(AU683&lt;80, 3, IF(AU683&lt;90,4, IF(AU683&lt;=100, 5, "?")))))</f>
        <v>4</v>
      </c>
    </row>
    <row r="684" spans="1:48" x14ac:dyDescent="0.2">
      <c r="A684" s="2" t="s">
        <v>13</v>
      </c>
      <c r="B684" s="3" t="s">
        <v>35</v>
      </c>
      <c r="C684" s="3">
        <v>91.8</v>
      </c>
      <c r="D684" s="3" t="s">
        <v>35</v>
      </c>
      <c r="E684" s="3">
        <v>75.400000000000006</v>
      </c>
      <c r="F684" s="3">
        <v>1</v>
      </c>
      <c r="G684" s="3">
        <v>80</v>
      </c>
      <c r="H684" s="3">
        <v>71</v>
      </c>
      <c r="I684" s="3">
        <v>74</v>
      </c>
      <c r="J684" s="3">
        <v>67</v>
      </c>
      <c r="K684" s="3">
        <v>90</v>
      </c>
      <c r="L684" s="3"/>
      <c r="M684" s="3">
        <v>81</v>
      </c>
      <c r="N684" s="3"/>
      <c r="O684" s="4">
        <f>MAX(G684:H684)</f>
        <v>80</v>
      </c>
      <c r="P684" s="4">
        <f>MAX(I684:J684)</f>
        <v>74</v>
      </c>
      <c r="Q684" s="4">
        <f>ABS(O684-C684)</f>
        <v>11.799999999999997</v>
      </c>
      <c r="R684" s="4">
        <f>ABS(P684-C684)</f>
        <v>17.799999999999997</v>
      </c>
      <c r="S684" s="4" t="b">
        <f ca="1">OR(O684=0,P684=0,Q684&gt;$Q$1,R684&gt;$R$1,W684="N", V684=2)</f>
        <v>0</v>
      </c>
      <c r="T684" s="4" t="str">
        <f>TRIM(CLEAN(D684))</f>
        <v>برنامج بكالوريوس هندسة الميكاترونيكس</v>
      </c>
      <c r="U684" s="4">
        <f>COUNTIF(T:T,T684)</f>
        <v>291</v>
      </c>
      <c r="V684" s="4">
        <f>IF(E684&lt;60, 0, IF(E684&lt;70,2, IF(E684&lt;80, 3, IF(E684&lt;90,4, IF(E684&lt;=100, 5, "?")))))</f>
        <v>3</v>
      </c>
      <c r="W684" s="4" t="str" cm="1">
        <f t="array" aca="1" ref="W684" ca="1">_xlfn.IFNA(INDIRECT($Y$1&amp;"!"&amp;W$1&amp;$Y684),"N")</f>
        <v>B</v>
      </c>
      <c r="X684" s="4">
        <f ca="1">COUNTIF(W:W,W684)</f>
        <v>291</v>
      </c>
      <c r="Y684" s="4">
        <f>MATCH(T684,Coding!J:J,0)</f>
        <v>6</v>
      </c>
      <c r="Z684" s="4" t="str" cm="1">
        <f t="array" aca="1" ref="Z684" ca="1">_xlfn.IFNA(INDIRECT($Y$1&amp;"!"&amp;Z$1&amp;$Y684),-1)</f>
        <v>B</v>
      </c>
      <c r="AA684" s="4" cm="1">
        <f t="array" aca="1" ref="AA684" ca="1">_xlfn.IFNA(INDIRECT($Y$1&amp;"!"&amp;AA$1&amp;$Y684),-1)</f>
        <v>0</v>
      </c>
      <c r="AB684" s="4" cm="1">
        <f t="array" aca="1" ref="AB684" ca="1">_xlfn.IFNA(INDIRECT($Y$1&amp;"!"&amp;AB$1&amp;$Y684),-1)</f>
        <v>0</v>
      </c>
      <c r="AC684" s="4" cm="1">
        <f t="array" aca="1" ref="AC684" ca="1">_xlfn.IFNA(INDIRECT($Y$1&amp;"!"&amp;AC$1&amp;$Y684),-1)</f>
        <v>1</v>
      </c>
      <c r="AD684" s="4" cm="1">
        <f t="array" aca="1" ref="AD684" ca="1">_xlfn.IFNA(INDIRECT($Y$1&amp;"!"&amp;AD$1&amp;$Y684),-1)</f>
        <v>1</v>
      </c>
      <c r="AE684" s="4" cm="1">
        <f t="array" aca="1" ref="AE684" ca="1">_xlfn.IFNA(INDIRECT($Y$1&amp;"!"&amp;AE$1&amp;$Y684),-1)</f>
        <v>1</v>
      </c>
      <c r="AF684" s="4" t="str">
        <f ca="1">_xlfn.CONCAT(W684, "-",V684)</f>
        <v>B-3</v>
      </c>
      <c r="AG684" s="4" t="str">
        <f>TEXT(ROW()-2, "0000")</f>
        <v>0682</v>
      </c>
      <c r="AH684" s="4" t="str">
        <f>IF(TRIM(CLEAN(A684))="m", "male", IF(TRIM(CLEAN(A684))="f","female", "missing"))</f>
        <v>male</v>
      </c>
      <c r="AI684" s="4">
        <f>C684</f>
        <v>91.8</v>
      </c>
      <c r="AJ684" s="4">
        <f>O684</f>
        <v>80</v>
      </c>
      <c r="AK684" s="4">
        <f>P684</f>
        <v>74</v>
      </c>
      <c r="AL684" s="4">
        <f>IF(AI684&lt;60, 0, IF(AI684&lt;70,2, IF(AI684&lt;80, 3, IF(AI684&lt;90,4, IF(AI684&lt;=100, 5, "?")))))</f>
        <v>5</v>
      </c>
      <c r="AM684" s="4">
        <f>IF(AJ684&lt;60, 0, IF(AJ684&lt;70,2, IF(AJ684&lt;80, 3, IF(AJ684&lt;90,4, IF(AJ684&lt;=100, 5, "?")))))</f>
        <v>4</v>
      </c>
      <c r="AN684" s="4">
        <f>IF(AK684&lt;60, 0, IF(AK684&lt;70,2, IF(AK684&lt;80, 3, IF(AK684&lt;90,4, IF(AK684&lt;=100, 5, "?")))))</f>
        <v>3</v>
      </c>
      <c r="AO684" s="4">
        <f ca="1">AA684</f>
        <v>0</v>
      </c>
      <c r="AP684" s="4">
        <f ca="1">AB684</f>
        <v>0</v>
      </c>
      <c r="AQ684" s="4">
        <f ca="1">AC684</f>
        <v>1</v>
      </c>
      <c r="AR684" s="4">
        <f ca="1">AD684</f>
        <v>1</v>
      </c>
      <c r="AS684" s="4">
        <f ca="1">AE684</f>
        <v>1</v>
      </c>
      <c r="AT684" s="4" t="str">
        <f ca="1">Z684</f>
        <v>B</v>
      </c>
      <c r="AU684" s="4">
        <f>E684</f>
        <v>75.400000000000006</v>
      </c>
      <c r="AV684" s="4">
        <f>IF(AU684&lt;60, 0, IF(AU684&lt;70,2, IF(AU684&lt;80, 3, IF(AU684&lt;90,4, IF(AU684&lt;=100, 5, "?")))))</f>
        <v>3</v>
      </c>
    </row>
    <row r="685" spans="1:48" x14ac:dyDescent="0.2">
      <c r="A685" s="2" t="s">
        <v>13</v>
      </c>
      <c r="B685" s="3" t="s">
        <v>35</v>
      </c>
      <c r="C685" s="3">
        <v>92.8</v>
      </c>
      <c r="D685" s="3" t="s">
        <v>35</v>
      </c>
      <c r="E685" s="3">
        <v>71.8</v>
      </c>
      <c r="F685" s="3">
        <v>1</v>
      </c>
      <c r="G685" s="3">
        <v>81</v>
      </c>
      <c r="H685" s="3">
        <v>80</v>
      </c>
      <c r="I685" s="3">
        <v>75</v>
      </c>
      <c r="J685" s="3">
        <v>61</v>
      </c>
      <c r="K685" s="3">
        <v>60</v>
      </c>
      <c r="L685" s="3"/>
      <c r="M685" s="3">
        <v>84</v>
      </c>
      <c r="N685" s="3"/>
      <c r="O685" s="4">
        <f>MAX(G685:H685)</f>
        <v>81</v>
      </c>
      <c r="P685" s="4">
        <f>MAX(I685:J685)</f>
        <v>75</v>
      </c>
      <c r="Q685" s="4">
        <f>ABS(O685-C685)</f>
        <v>11.799999999999997</v>
      </c>
      <c r="R685" s="4">
        <f>ABS(P685-C685)</f>
        <v>17.799999999999997</v>
      </c>
      <c r="S685" s="4" t="b">
        <f ca="1">OR(O685=0,P685=0,Q685&gt;$Q$1,R685&gt;$R$1,W685="N", V685=2)</f>
        <v>0</v>
      </c>
      <c r="T685" s="4" t="str">
        <f>TRIM(CLEAN(D685))</f>
        <v>برنامج بكالوريوس هندسة الميكاترونيكس</v>
      </c>
      <c r="U685" s="4">
        <f>COUNTIF(T:T,T685)</f>
        <v>291</v>
      </c>
      <c r="V685" s="4">
        <f>IF(E685&lt;60, 0, IF(E685&lt;70,2, IF(E685&lt;80, 3, IF(E685&lt;90,4, IF(E685&lt;=100, 5, "?")))))</f>
        <v>3</v>
      </c>
      <c r="W685" s="4" t="str" cm="1">
        <f t="array" aca="1" ref="W685" ca="1">_xlfn.IFNA(INDIRECT($Y$1&amp;"!"&amp;W$1&amp;$Y685),"N")</f>
        <v>B</v>
      </c>
      <c r="X685" s="4">
        <f ca="1">COUNTIF(W:W,W685)</f>
        <v>291</v>
      </c>
      <c r="Y685" s="4">
        <f>MATCH(T685,Coding!J:J,0)</f>
        <v>6</v>
      </c>
      <c r="Z685" s="4" t="str" cm="1">
        <f t="array" aca="1" ref="Z685" ca="1">_xlfn.IFNA(INDIRECT($Y$1&amp;"!"&amp;Z$1&amp;$Y685),-1)</f>
        <v>B</v>
      </c>
      <c r="AA685" s="4" cm="1">
        <f t="array" aca="1" ref="AA685" ca="1">_xlfn.IFNA(INDIRECT($Y$1&amp;"!"&amp;AA$1&amp;$Y685),-1)</f>
        <v>0</v>
      </c>
      <c r="AB685" s="4" cm="1">
        <f t="array" aca="1" ref="AB685" ca="1">_xlfn.IFNA(INDIRECT($Y$1&amp;"!"&amp;AB$1&amp;$Y685),-1)</f>
        <v>0</v>
      </c>
      <c r="AC685" s="4" cm="1">
        <f t="array" aca="1" ref="AC685" ca="1">_xlfn.IFNA(INDIRECT($Y$1&amp;"!"&amp;AC$1&amp;$Y685),-1)</f>
        <v>1</v>
      </c>
      <c r="AD685" s="4" cm="1">
        <f t="array" aca="1" ref="AD685" ca="1">_xlfn.IFNA(INDIRECT($Y$1&amp;"!"&amp;AD$1&amp;$Y685),-1)</f>
        <v>1</v>
      </c>
      <c r="AE685" s="4" cm="1">
        <f t="array" aca="1" ref="AE685" ca="1">_xlfn.IFNA(INDIRECT($Y$1&amp;"!"&amp;AE$1&amp;$Y685),-1)</f>
        <v>1</v>
      </c>
      <c r="AF685" s="4" t="str">
        <f ca="1">_xlfn.CONCAT(W685, "-",V685)</f>
        <v>B-3</v>
      </c>
      <c r="AG685" s="4" t="str">
        <f>TEXT(ROW()-2, "0000")</f>
        <v>0683</v>
      </c>
      <c r="AH685" s="4" t="str">
        <f>IF(TRIM(CLEAN(A685))="m", "male", IF(TRIM(CLEAN(A685))="f","female", "missing"))</f>
        <v>male</v>
      </c>
      <c r="AI685" s="4">
        <f>C685</f>
        <v>92.8</v>
      </c>
      <c r="AJ685" s="4">
        <f>O685</f>
        <v>81</v>
      </c>
      <c r="AK685" s="4">
        <f>P685</f>
        <v>75</v>
      </c>
      <c r="AL685" s="4">
        <f>IF(AI685&lt;60, 0, IF(AI685&lt;70,2, IF(AI685&lt;80, 3, IF(AI685&lt;90,4, IF(AI685&lt;=100, 5, "?")))))</f>
        <v>5</v>
      </c>
      <c r="AM685" s="4">
        <f>IF(AJ685&lt;60, 0, IF(AJ685&lt;70,2, IF(AJ685&lt;80, 3, IF(AJ685&lt;90,4, IF(AJ685&lt;=100, 5, "?")))))</f>
        <v>4</v>
      </c>
      <c r="AN685" s="4">
        <f>IF(AK685&lt;60, 0, IF(AK685&lt;70,2, IF(AK685&lt;80, 3, IF(AK685&lt;90,4, IF(AK685&lt;=100, 5, "?")))))</f>
        <v>3</v>
      </c>
      <c r="AO685" s="4">
        <f ca="1">AA685</f>
        <v>0</v>
      </c>
      <c r="AP685" s="4">
        <f ca="1">AB685</f>
        <v>0</v>
      </c>
      <c r="AQ685" s="4">
        <f ca="1">AC685</f>
        <v>1</v>
      </c>
      <c r="AR685" s="4">
        <f ca="1">AD685</f>
        <v>1</v>
      </c>
      <c r="AS685" s="4">
        <f ca="1">AE685</f>
        <v>1</v>
      </c>
      <c r="AT685" s="4" t="str">
        <f ca="1">Z685</f>
        <v>B</v>
      </c>
      <c r="AU685" s="4">
        <f>E685</f>
        <v>71.8</v>
      </c>
      <c r="AV685" s="4">
        <f>IF(AU685&lt;60, 0, IF(AU685&lt;70,2, IF(AU685&lt;80, 3, IF(AU685&lt;90,4, IF(AU685&lt;=100, 5, "?")))))</f>
        <v>3</v>
      </c>
    </row>
    <row r="686" spans="1:48" x14ac:dyDescent="0.2">
      <c r="A686" s="2" t="s">
        <v>13</v>
      </c>
      <c r="B686" s="3" t="s">
        <v>62</v>
      </c>
      <c r="C686" s="3">
        <v>94.8</v>
      </c>
      <c r="D686" s="3" t="s">
        <v>35</v>
      </c>
      <c r="E686" s="3">
        <v>82.8</v>
      </c>
      <c r="F686" s="3">
        <v>1</v>
      </c>
      <c r="G686" s="3">
        <v>83</v>
      </c>
      <c r="H686" s="3">
        <v>70</v>
      </c>
      <c r="I686" s="3">
        <v>82</v>
      </c>
      <c r="J686" s="3">
        <v>71</v>
      </c>
      <c r="K686" s="3">
        <v>91</v>
      </c>
      <c r="L686" s="3"/>
      <c r="M686" s="3">
        <v>85</v>
      </c>
      <c r="N686" s="3"/>
      <c r="O686" s="4">
        <f>MAX(G686:H686)</f>
        <v>83</v>
      </c>
      <c r="P686" s="4">
        <f>MAX(I686:J686)</f>
        <v>82</v>
      </c>
      <c r="Q686" s="4">
        <f>ABS(O686-C686)</f>
        <v>11.799999999999997</v>
      </c>
      <c r="R686" s="4">
        <f>ABS(P686-C686)</f>
        <v>12.799999999999997</v>
      </c>
      <c r="S686" s="4" t="b">
        <f ca="1">OR(O686=0,P686=0,Q686&gt;$Q$1,R686&gt;$R$1,W686="N", V686=2)</f>
        <v>0</v>
      </c>
      <c r="T686" s="4" t="str">
        <f>TRIM(CLEAN(D686))</f>
        <v>برنامج بكالوريوس هندسة الميكاترونيكس</v>
      </c>
      <c r="U686" s="4">
        <f>COUNTIF(T:T,T686)</f>
        <v>291</v>
      </c>
      <c r="V686" s="4">
        <f>IF(E686&lt;60, 0, IF(E686&lt;70,2, IF(E686&lt;80, 3, IF(E686&lt;90,4, IF(E686&lt;=100, 5, "?")))))</f>
        <v>4</v>
      </c>
      <c r="W686" s="4" t="str" cm="1">
        <f t="array" aca="1" ref="W686" ca="1">_xlfn.IFNA(INDIRECT($Y$1&amp;"!"&amp;W$1&amp;$Y686),"N")</f>
        <v>B</v>
      </c>
      <c r="X686" s="4">
        <f ca="1">COUNTIF(W:W,W686)</f>
        <v>291</v>
      </c>
      <c r="Y686" s="4">
        <f>MATCH(T686,Coding!J:J,0)</f>
        <v>6</v>
      </c>
      <c r="Z686" s="4" t="str" cm="1">
        <f t="array" aca="1" ref="Z686" ca="1">_xlfn.IFNA(INDIRECT($Y$1&amp;"!"&amp;Z$1&amp;$Y686),-1)</f>
        <v>B</v>
      </c>
      <c r="AA686" s="4" cm="1">
        <f t="array" aca="1" ref="AA686" ca="1">_xlfn.IFNA(INDIRECT($Y$1&amp;"!"&amp;AA$1&amp;$Y686),-1)</f>
        <v>0</v>
      </c>
      <c r="AB686" s="4" cm="1">
        <f t="array" aca="1" ref="AB686" ca="1">_xlfn.IFNA(INDIRECT($Y$1&amp;"!"&amp;AB$1&amp;$Y686),-1)</f>
        <v>0</v>
      </c>
      <c r="AC686" s="4" cm="1">
        <f t="array" aca="1" ref="AC686" ca="1">_xlfn.IFNA(INDIRECT($Y$1&amp;"!"&amp;AC$1&amp;$Y686),-1)</f>
        <v>1</v>
      </c>
      <c r="AD686" s="4" cm="1">
        <f t="array" aca="1" ref="AD686" ca="1">_xlfn.IFNA(INDIRECT($Y$1&amp;"!"&amp;AD$1&amp;$Y686),-1)</f>
        <v>1</v>
      </c>
      <c r="AE686" s="4" cm="1">
        <f t="array" aca="1" ref="AE686" ca="1">_xlfn.IFNA(INDIRECT($Y$1&amp;"!"&amp;AE$1&amp;$Y686),-1)</f>
        <v>1</v>
      </c>
      <c r="AF686" s="4" t="str">
        <f ca="1">_xlfn.CONCAT(W686, "-",V686)</f>
        <v>B-4</v>
      </c>
      <c r="AG686" s="4" t="str">
        <f>TEXT(ROW()-2, "0000")</f>
        <v>0684</v>
      </c>
      <c r="AH686" s="4" t="str">
        <f>IF(TRIM(CLEAN(A686))="m", "male", IF(TRIM(CLEAN(A686))="f","female", "missing"))</f>
        <v>male</v>
      </c>
      <c r="AI686" s="4">
        <f>C686</f>
        <v>94.8</v>
      </c>
      <c r="AJ686" s="4">
        <f>O686</f>
        <v>83</v>
      </c>
      <c r="AK686" s="4">
        <f>P686</f>
        <v>82</v>
      </c>
      <c r="AL686" s="4">
        <f>IF(AI686&lt;60, 0, IF(AI686&lt;70,2, IF(AI686&lt;80, 3, IF(AI686&lt;90,4, IF(AI686&lt;=100, 5, "?")))))</f>
        <v>5</v>
      </c>
      <c r="AM686" s="4">
        <f>IF(AJ686&lt;60, 0, IF(AJ686&lt;70,2, IF(AJ686&lt;80, 3, IF(AJ686&lt;90,4, IF(AJ686&lt;=100, 5, "?")))))</f>
        <v>4</v>
      </c>
      <c r="AN686" s="4">
        <f>IF(AK686&lt;60, 0, IF(AK686&lt;70,2, IF(AK686&lt;80, 3, IF(AK686&lt;90,4, IF(AK686&lt;=100, 5, "?")))))</f>
        <v>4</v>
      </c>
      <c r="AO686" s="4">
        <f ca="1">AA686</f>
        <v>0</v>
      </c>
      <c r="AP686" s="4">
        <f ca="1">AB686</f>
        <v>0</v>
      </c>
      <c r="AQ686" s="4">
        <f ca="1">AC686</f>
        <v>1</v>
      </c>
      <c r="AR686" s="4">
        <f ca="1">AD686</f>
        <v>1</v>
      </c>
      <c r="AS686" s="4">
        <f ca="1">AE686</f>
        <v>1</v>
      </c>
      <c r="AT686" s="4" t="str">
        <f ca="1">Z686</f>
        <v>B</v>
      </c>
      <c r="AU686" s="4">
        <f>E686</f>
        <v>82.8</v>
      </c>
      <c r="AV686" s="4">
        <f>IF(AU686&lt;60, 0, IF(AU686&lt;70,2, IF(AU686&lt;80, 3, IF(AU686&lt;90,4, IF(AU686&lt;=100, 5, "?")))))</f>
        <v>4</v>
      </c>
    </row>
    <row r="687" spans="1:48" x14ac:dyDescent="0.2">
      <c r="A687" s="2" t="s">
        <v>13</v>
      </c>
      <c r="B687" s="3" t="s">
        <v>26</v>
      </c>
      <c r="C687" s="3">
        <v>91.8</v>
      </c>
      <c r="D687" s="3" t="s">
        <v>26</v>
      </c>
      <c r="E687" s="3">
        <v>77.5</v>
      </c>
      <c r="F687" s="3">
        <v>1</v>
      </c>
      <c r="G687" s="3">
        <v>80</v>
      </c>
      <c r="H687" s="3">
        <v>60</v>
      </c>
      <c r="I687" s="3">
        <v>76</v>
      </c>
      <c r="J687" s="3">
        <v>80</v>
      </c>
      <c r="K687" s="3">
        <v>83</v>
      </c>
      <c r="L687" s="3"/>
      <c r="M687" s="3">
        <v>80</v>
      </c>
      <c r="N687" s="3"/>
      <c r="O687" s="4">
        <f>MAX(G687:H687)</f>
        <v>80</v>
      </c>
      <c r="P687" s="4">
        <f>MAX(I687:J687)</f>
        <v>80</v>
      </c>
      <c r="Q687" s="4">
        <f>ABS(O687-C687)</f>
        <v>11.799999999999997</v>
      </c>
      <c r="R687" s="4">
        <f>ABS(P687-C687)</f>
        <v>11.799999999999997</v>
      </c>
      <c r="S687" s="4" t="b">
        <f ca="1">OR(O687=0,P687=0,Q687&gt;$Q$1,R687&gt;$R$1,W687="N", V687=2)</f>
        <v>0</v>
      </c>
      <c r="T687" s="4" t="str">
        <f>TRIM(CLEAN(D687))</f>
        <v>برنامج بكالوريوس الهندسة المدنية</v>
      </c>
      <c r="U687" s="4">
        <f>COUNTIF(T:T,T687)</f>
        <v>723</v>
      </c>
      <c r="V687" s="4">
        <f>IF(E687&lt;60, 0, IF(E687&lt;70,2, IF(E687&lt;80, 3, IF(E687&lt;90,4, IF(E687&lt;=100, 5, "?")))))</f>
        <v>3</v>
      </c>
      <c r="W687" s="4" t="str" cm="1">
        <f t="array" aca="1" ref="W687" ca="1">_xlfn.IFNA(INDIRECT($Y$1&amp;"!"&amp;W$1&amp;$Y687),"N")</f>
        <v>C</v>
      </c>
      <c r="X687" s="4">
        <f ca="1">COUNTIF(W:W,W687)</f>
        <v>747</v>
      </c>
      <c r="Y687" s="4">
        <f>MATCH(T687,Coding!J:J,0)</f>
        <v>8</v>
      </c>
      <c r="Z687" s="4" t="str" cm="1">
        <f t="array" aca="1" ref="Z687" ca="1">_xlfn.IFNA(INDIRECT($Y$1&amp;"!"&amp;Z$1&amp;$Y687),-1)</f>
        <v>C</v>
      </c>
      <c r="AA687" s="4" cm="1">
        <f t="array" aca="1" ref="AA687" ca="1">_xlfn.IFNA(INDIRECT($Y$1&amp;"!"&amp;AA$1&amp;$Y687),-1)</f>
        <v>1</v>
      </c>
      <c r="AB687" s="4" cm="1">
        <f t="array" aca="1" ref="AB687" ca="1">_xlfn.IFNA(INDIRECT($Y$1&amp;"!"&amp;AB$1&amp;$Y687),-1)</f>
        <v>1</v>
      </c>
      <c r="AC687" s="4" cm="1">
        <f t="array" aca="1" ref="AC687" ca="1">_xlfn.IFNA(INDIRECT($Y$1&amp;"!"&amp;AC$1&amp;$Y687),-1)</f>
        <v>1</v>
      </c>
      <c r="AD687" s="4" cm="1">
        <f t="array" aca="1" ref="AD687" ca="1">_xlfn.IFNA(INDIRECT($Y$1&amp;"!"&amp;AD$1&amp;$Y687),-1)</f>
        <v>0</v>
      </c>
      <c r="AE687" s="4" cm="1">
        <f t="array" aca="1" ref="AE687" ca="1">_xlfn.IFNA(INDIRECT($Y$1&amp;"!"&amp;AE$1&amp;$Y687),-1)</f>
        <v>0</v>
      </c>
      <c r="AF687" s="4" t="str">
        <f ca="1">_xlfn.CONCAT(W687, "-",V687)</f>
        <v>C-3</v>
      </c>
      <c r="AG687" s="4" t="str">
        <f>TEXT(ROW()-2, "0000")</f>
        <v>0685</v>
      </c>
      <c r="AH687" s="4" t="str">
        <f>IF(TRIM(CLEAN(A687))="m", "male", IF(TRIM(CLEAN(A687))="f","female", "missing"))</f>
        <v>male</v>
      </c>
      <c r="AI687" s="4">
        <f>C687</f>
        <v>91.8</v>
      </c>
      <c r="AJ687" s="4">
        <f>O687</f>
        <v>80</v>
      </c>
      <c r="AK687" s="4">
        <f>P687</f>
        <v>80</v>
      </c>
      <c r="AL687" s="4">
        <f>IF(AI687&lt;60, 0, IF(AI687&lt;70,2, IF(AI687&lt;80, 3, IF(AI687&lt;90,4, IF(AI687&lt;=100, 5, "?")))))</f>
        <v>5</v>
      </c>
      <c r="AM687" s="4">
        <f>IF(AJ687&lt;60, 0, IF(AJ687&lt;70,2, IF(AJ687&lt;80, 3, IF(AJ687&lt;90,4, IF(AJ687&lt;=100, 5, "?")))))</f>
        <v>4</v>
      </c>
      <c r="AN687" s="4">
        <f>IF(AK687&lt;60, 0, IF(AK687&lt;70,2, IF(AK687&lt;80, 3, IF(AK687&lt;90,4, IF(AK687&lt;=100, 5, "?")))))</f>
        <v>4</v>
      </c>
      <c r="AO687" s="4">
        <f ca="1">AA687</f>
        <v>1</v>
      </c>
      <c r="AP687" s="4">
        <f ca="1">AB687</f>
        <v>1</v>
      </c>
      <c r="AQ687" s="4">
        <f ca="1">AC687</f>
        <v>1</v>
      </c>
      <c r="AR687" s="4">
        <f ca="1">AD687</f>
        <v>0</v>
      </c>
      <c r="AS687" s="4">
        <f ca="1">AE687</f>
        <v>0</v>
      </c>
      <c r="AT687" s="4" t="str">
        <f ca="1">Z687</f>
        <v>C</v>
      </c>
      <c r="AU687" s="4">
        <f>E687</f>
        <v>77.5</v>
      </c>
      <c r="AV687" s="4">
        <f>IF(AU687&lt;60, 0, IF(AU687&lt;70,2, IF(AU687&lt;80, 3, IF(AU687&lt;90,4, IF(AU687&lt;=100, 5, "?")))))</f>
        <v>3</v>
      </c>
    </row>
    <row r="688" spans="1:48" x14ac:dyDescent="0.2">
      <c r="A688" s="2" t="s">
        <v>13</v>
      </c>
      <c r="B688" s="3" t="s">
        <v>37</v>
      </c>
      <c r="C688" s="3">
        <v>97.8</v>
      </c>
      <c r="D688" s="3" t="s">
        <v>26</v>
      </c>
      <c r="E688" s="3">
        <v>78.400000000000006</v>
      </c>
      <c r="F688" s="3">
        <v>1</v>
      </c>
      <c r="G688" s="3">
        <v>85</v>
      </c>
      <c r="H688" s="3">
        <v>86</v>
      </c>
      <c r="I688" s="3">
        <v>94</v>
      </c>
      <c r="J688" s="3">
        <v>87</v>
      </c>
      <c r="K688" s="3">
        <v>75</v>
      </c>
      <c r="L688" s="3"/>
      <c r="M688" s="3">
        <v>93</v>
      </c>
      <c r="N688" s="3"/>
      <c r="O688" s="4">
        <f>MAX(G688:H688)</f>
        <v>86</v>
      </c>
      <c r="P688" s="4">
        <f>MAX(I688:J688)</f>
        <v>94</v>
      </c>
      <c r="Q688" s="4">
        <f>ABS(O688-C688)</f>
        <v>11.799999999999997</v>
      </c>
      <c r="R688" s="4">
        <f>ABS(P688-C688)</f>
        <v>3.7999999999999972</v>
      </c>
      <c r="S688" s="4" t="b">
        <f ca="1">OR(O688=0,P688=0,Q688&gt;$Q$1,R688&gt;$R$1,W688="N", V688=2)</f>
        <v>0</v>
      </c>
      <c r="T688" s="4" t="str">
        <f>TRIM(CLEAN(D688))</f>
        <v>برنامج بكالوريوس الهندسة المدنية</v>
      </c>
      <c r="U688" s="4">
        <f>COUNTIF(T:T,T688)</f>
        <v>723</v>
      </c>
      <c r="V688" s="4">
        <f>IF(E688&lt;60, 0, IF(E688&lt;70,2, IF(E688&lt;80, 3, IF(E688&lt;90,4, IF(E688&lt;=100, 5, "?")))))</f>
        <v>3</v>
      </c>
      <c r="W688" s="4" t="str" cm="1">
        <f t="array" aca="1" ref="W688" ca="1">_xlfn.IFNA(INDIRECT($Y$1&amp;"!"&amp;W$1&amp;$Y688),"N")</f>
        <v>C</v>
      </c>
      <c r="X688" s="4">
        <f ca="1">COUNTIF(W:W,W688)</f>
        <v>747</v>
      </c>
      <c r="Y688" s="4">
        <f>MATCH(T688,Coding!J:J,0)</f>
        <v>8</v>
      </c>
      <c r="Z688" s="4" t="str" cm="1">
        <f t="array" aca="1" ref="Z688" ca="1">_xlfn.IFNA(INDIRECT($Y$1&amp;"!"&amp;Z$1&amp;$Y688),-1)</f>
        <v>C</v>
      </c>
      <c r="AA688" s="4" cm="1">
        <f t="array" aca="1" ref="AA688" ca="1">_xlfn.IFNA(INDIRECT($Y$1&amp;"!"&amp;AA$1&amp;$Y688),-1)</f>
        <v>1</v>
      </c>
      <c r="AB688" s="4" cm="1">
        <f t="array" aca="1" ref="AB688" ca="1">_xlfn.IFNA(INDIRECT($Y$1&amp;"!"&amp;AB$1&amp;$Y688),-1)</f>
        <v>1</v>
      </c>
      <c r="AC688" s="4" cm="1">
        <f t="array" aca="1" ref="AC688" ca="1">_xlfn.IFNA(INDIRECT($Y$1&amp;"!"&amp;AC$1&amp;$Y688),-1)</f>
        <v>1</v>
      </c>
      <c r="AD688" s="4" cm="1">
        <f t="array" aca="1" ref="AD688" ca="1">_xlfn.IFNA(INDIRECT($Y$1&amp;"!"&amp;AD$1&amp;$Y688),-1)</f>
        <v>0</v>
      </c>
      <c r="AE688" s="4" cm="1">
        <f t="array" aca="1" ref="AE688" ca="1">_xlfn.IFNA(INDIRECT($Y$1&amp;"!"&amp;AE$1&amp;$Y688),-1)</f>
        <v>0</v>
      </c>
      <c r="AF688" s="4" t="str">
        <f ca="1">_xlfn.CONCAT(W688, "-",V688)</f>
        <v>C-3</v>
      </c>
      <c r="AG688" s="4" t="str">
        <f>TEXT(ROW()-2, "0000")</f>
        <v>0686</v>
      </c>
      <c r="AH688" s="4" t="str">
        <f>IF(TRIM(CLEAN(A688))="m", "male", IF(TRIM(CLEAN(A688))="f","female", "missing"))</f>
        <v>male</v>
      </c>
      <c r="AI688" s="4">
        <f>C688</f>
        <v>97.8</v>
      </c>
      <c r="AJ688" s="4">
        <f>O688</f>
        <v>86</v>
      </c>
      <c r="AK688" s="4">
        <f>P688</f>
        <v>94</v>
      </c>
      <c r="AL688" s="4">
        <f>IF(AI688&lt;60, 0, IF(AI688&lt;70,2, IF(AI688&lt;80, 3, IF(AI688&lt;90,4, IF(AI688&lt;=100, 5, "?")))))</f>
        <v>5</v>
      </c>
      <c r="AM688" s="4">
        <f>IF(AJ688&lt;60, 0, IF(AJ688&lt;70,2, IF(AJ688&lt;80, 3, IF(AJ688&lt;90,4, IF(AJ688&lt;=100, 5, "?")))))</f>
        <v>4</v>
      </c>
      <c r="AN688" s="4">
        <f>IF(AK688&lt;60, 0, IF(AK688&lt;70,2, IF(AK688&lt;80, 3, IF(AK688&lt;90,4, IF(AK688&lt;=100, 5, "?")))))</f>
        <v>5</v>
      </c>
      <c r="AO688" s="4">
        <f ca="1">AA688</f>
        <v>1</v>
      </c>
      <c r="AP688" s="4">
        <f ca="1">AB688</f>
        <v>1</v>
      </c>
      <c r="AQ688" s="4">
        <f ca="1">AC688</f>
        <v>1</v>
      </c>
      <c r="AR688" s="4">
        <f ca="1">AD688</f>
        <v>0</v>
      </c>
      <c r="AS688" s="4">
        <f ca="1">AE688</f>
        <v>0</v>
      </c>
      <c r="AT688" s="4" t="str">
        <f ca="1">Z688</f>
        <v>C</v>
      </c>
      <c r="AU688" s="4">
        <f>E688</f>
        <v>78.400000000000006</v>
      </c>
      <c r="AV688" s="4">
        <f>IF(AU688&lt;60, 0, IF(AU688&lt;70,2, IF(AU688&lt;80, 3, IF(AU688&lt;90,4, IF(AU688&lt;=100, 5, "?")))))</f>
        <v>3</v>
      </c>
    </row>
    <row r="689" spans="1:48" x14ac:dyDescent="0.2">
      <c r="A689" s="2" t="s">
        <v>16</v>
      </c>
      <c r="B689" s="3" t="s">
        <v>14</v>
      </c>
      <c r="C689" s="3">
        <v>89.8</v>
      </c>
      <c r="D689" s="3" t="s">
        <v>14</v>
      </c>
      <c r="E689" s="3">
        <v>79.400000000000006</v>
      </c>
      <c r="F689" s="3">
        <v>1</v>
      </c>
      <c r="G689" s="3">
        <v>78</v>
      </c>
      <c r="H689" s="3">
        <v>70</v>
      </c>
      <c r="I689" s="3">
        <v>78</v>
      </c>
      <c r="J689" s="3">
        <v>68</v>
      </c>
      <c r="K689" s="3">
        <v>73</v>
      </c>
      <c r="L689" s="3"/>
      <c r="M689" s="3">
        <v>90</v>
      </c>
      <c r="N689" s="3"/>
      <c r="O689" s="4">
        <f>MAX(G689:H689)</f>
        <v>78</v>
      </c>
      <c r="P689" s="4">
        <f>MAX(I689:J689)</f>
        <v>78</v>
      </c>
      <c r="Q689" s="4">
        <f>ABS(O689-C689)</f>
        <v>11.799999999999997</v>
      </c>
      <c r="R689" s="4">
        <f>ABS(P689-C689)</f>
        <v>11.799999999999997</v>
      </c>
      <c r="S689" s="4" t="b">
        <f ca="1">OR(O689=0,P689=0,Q689&gt;$Q$1,R689&gt;$R$1,W689="N", V689=2)</f>
        <v>0</v>
      </c>
      <c r="T689" s="4" t="str">
        <f>TRIM(CLEAN(D689))</f>
        <v>برنامج بكالوريوس الهندسة الكهربائية</v>
      </c>
      <c r="U689" s="4">
        <f>COUNTIF(T:T,T689)</f>
        <v>420</v>
      </c>
      <c r="V689" s="4">
        <f>IF(E689&lt;60, 0, IF(E689&lt;70,2, IF(E689&lt;80, 3, IF(E689&lt;90,4, IF(E689&lt;=100, 5, "?")))))</f>
        <v>3</v>
      </c>
      <c r="W689" s="4" t="str" cm="1">
        <f t="array" aca="1" ref="W689" ca="1">_xlfn.IFNA(INDIRECT($Y$1&amp;"!"&amp;W$1&amp;$Y689),"N")</f>
        <v>F</v>
      </c>
      <c r="X689" s="4">
        <f ca="1">COUNTIF(W:W,W689)</f>
        <v>420</v>
      </c>
      <c r="Y689" s="4">
        <f>MATCH(T689,Coding!J:J,0)</f>
        <v>11</v>
      </c>
      <c r="Z689" s="4" t="str" cm="1">
        <f t="array" aca="1" ref="Z689" ca="1">_xlfn.IFNA(INDIRECT($Y$1&amp;"!"&amp;Z$1&amp;$Y689),-1)</f>
        <v>F</v>
      </c>
      <c r="AA689" s="4" cm="1">
        <f t="array" aca="1" ref="AA689" ca="1">_xlfn.IFNA(INDIRECT($Y$1&amp;"!"&amp;AA$1&amp;$Y689),-1)</f>
        <v>0</v>
      </c>
      <c r="AB689" s="4" cm="1">
        <f t="array" aca="1" ref="AB689" ca="1">_xlfn.IFNA(INDIRECT($Y$1&amp;"!"&amp;AB$1&amp;$Y689),-1)</f>
        <v>1</v>
      </c>
      <c r="AC689" s="4" cm="1">
        <f t="array" aca="1" ref="AC689" ca="1">_xlfn.IFNA(INDIRECT($Y$1&amp;"!"&amp;AC$1&amp;$Y689),-1)</f>
        <v>0</v>
      </c>
      <c r="AD689" s="4" cm="1">
        <f t="array" aca="1" ref="AD689" ca="1">_xlfn.IFNA(INDIRECT($Y$1&amp;"!"&amp;AD$1&amp;$Y689),-1)</f>
        <v>1</v>
      </c>
      <c r="AE689" s="4" cm="1">
        <f t="array" aca="1" ref="AE689" ca="1">_xlfn.IFNA(INDIRECT($Y$1&amp;"!"&amp;AE$1&amp;$Y689),-1)</f>
        <v>0</v>
      </c>
      <c r="AF689" s="4" t="str">
        <f ca="1">_xlfn.CONCAT(W689, "-",V689)</f>
        <v>F-3</v>
      </c>
      <c r="AG689" s="4" t="str">
        <f>TEXT(ROW()-2, "0000")</f>
        <v>0687</v>
      </c>
      <c r="AH689" s="4" t="str">
        <f>IF(TRIM(CLEAN(A689))="m", "male", IF(TRIM(CLEAN(A689))="f","female", "missing"))</f>
        <v>female</v>
      </c>
      <c r="AI689" s="4">
        <f>C689</f>
        <v>89.8</v>
      </c>
      <c r="AJ689" s="4">
        <f>O689</f>
        <v>78</v>
      </c>
      <c r="AK689" s="4">
        <f>P689</f>
        <v>78</v>
      </c>
      <c r="AL689" s="4">
        <f>IF(AI689&lt;60, 0, IF(AI689&lt;70,2, IF(AI689&lt;80, 3, IF(AI689&lt;90,4, IF(AI689&lt;=100, 5, "?")))))</f>
        <v>4</v>
      </c>
      <c r="AM689" s="4">
        <f>IF(AJ689&lt;60, 0, IF(AJ689&lt;70,2, IF(AJ689&lt;80, 3, IF(AJ689&lt;90,4, IF(AJ689&lt;=100, 5, "?")))))</f>
        <v>3</v>
      </c>
      <c r="AN689" s="4">
        <f>IF(AK689&lt;60, 0, IF(AK689&lt;70,2, IF(AK689&lt;80, 3, IF(AK689&lt;90,4, IF(AK689&lt;=100, 5, "?")))))</f>
        <v>3</v>
      </c>
      <c r="AO689" s="4">
        <f ca="1">AA689</f>
        <v>0</v>
      </c>
      <c r="AP689" s="4">
        <f ca="1">AB689</f>
        <v>1</v>
      </c>
      <c r="AQ689" s="4">
        <f ca="1">AC689</f>
        <v>0</v>
      </c>
      <c r="AR689" s="4">
        <f ca="1">AD689</f>
        <v>1</v>
      </c>
      <c r="AS689" s="4">
        <f ca="1">AE689</f>
        <v>0</v>
      </c>
      <c r="AT689" s="4" t="str">
        <f ca="1">Z689</f>
        <v>F</v>
      </c>
      <c r="AU689" s="4">
        <f>E689</f>
        <v>79.400000000000006</v>
      </c>
      <c r="AV689" s="4">
        <f>IF(AU689&lt;60, 0, IF(AU689&lt;70,2, IF(AU689&lt;80, 3, IF(AU689&lt;90,4, IF(AU689&lt;=100, 5, "?")))))</f>
        <v>3</v>
      </c>
    </row>
    <row r="690" spans="1:48" x14ac:dyDescent="0.2">
      <c r="A690" s="2" t="s">
        <v>13</v>
      </c>
      <c r="B690" s="3" t="s">
        <v>14</v>
      </c>
      <c r="C690" s="3">
        <v>93.8</v>
      </c>
      <c r="D690" s="3" t="s">
        <v>14</v>
      </c>
      <c r="E690" s="3">
        <v>73.400000000000006</v>
      </c>
      <c r="F690" s="3">
        <v>1</v>
      </c>
      <c r="G690" s="3">
        <v>82</v>
      </c>
      <c r="H690" s="3">
        <v>72</v>
      </c>
      <c r="I690" s="3">
        <v>77</v>
      </c>
      <c r="J690" s="3">
        <v>66</v>
      </c>
      <c r="K690" s="3">
        <v>72</v>
      </c>
      <c r="L690" s="3"/>
      <c r="M690" s="3">
        <v>88</v>
      </c>
      <c r="N690" s="3"/>
      <c r="O690" s="4">
        <f>MAX(G690:H690)</f>
        <v>82</v>
      </c>
      <c r="P690" s="4">
        <f>MAX(I690:J690)</f>
        <v>77</v>
      </c>
      <c r="Q690" s="4">
        <f>ABS(O690-C690)</f>
        <v>11.799999999999997</v>
      </c>
      <c r="R690" s="4">
        <f>ABS(P690-C690)</f>
        <v>16.799999999999997</v>
      </c>
      <c r="S690" s="4" t="b">
        <f ca="1">OR(O690=0,P690=0,Q690&gt;$Q$1,R690&gt;$R$1,W690="N", V690=2)</f>
        <v>0</v>
      </c>
      <c r="T690" s="4" t="str">
        <f>TRIM(CLEAN(D690))</f>
        <v>برنامج بكالوريوس الهندسة الكهربائية</v>
      </c>
      <c r="U690" s="4">
        <f>COUNTIF(T:T,T690)</f>
        <v>420</v>
      </c>
      <c r="V690" s="4">
        <f>IF(E690&lt;60, 0, IF(E690&lt;70,2, IF(E690&lt;80, 3, IF(E690&lt;90,4, IF(E690&lt;=100, 5, "?")))))</f>
        <v>3</v>
      </c>
      <c r="W690" s="4" t="str" cm="1">
        <f t="array" aca="1" ref="W690" ca="1">_xlfn.IFNA(INDIRECT($Y$1&amp;"!"&amp;W$1&amp;$Y690),"N")</f>
        <v>F</v>
      </c>
      <c r="X690" s="4">
        <f ca="1">COUNTIF(W:W,W690)</f>
        <v>420</v>
      </c>
      <c r="Y690" s="4">
        <f>MATCH(T690,Coding!J:J,0)</f>
        <v>11</v>
      </c>
      <c r="Z690" s="4" t="str" cm="1">
        <f t="array" aca="1" ref="Z690" ca="1">_xlfn.IFNA(INDIRECT($Y$1&amp;"!"&amp;Z$1&amp;$Y690),-1)</f>
        <v>F</v>
      </c>
      <c r="AA690" s="4" cm="1">
        <f t="array" aca="1" ref="AA690" ca="1">_xlfn.IFNA(INDIRECT($Y$1&amp;"!"&amp;AA$1&amp;$Y690),-1)</f>
        <v>0</v>
      </c>
      <c r="AB690" s="4" cm="1">
        <f t="array" aca="1" ref="AB690" ca="1">_xlfn.IFNA(INDIRECT($Y$1&amp;"!"&amp;AB$1&amp;$Y690),-1)</f>
        <v>1</v>
      </c>
      <c r="AC690" s="4" cm="1">
        <f t="array" aca="1" ref="AC690" ca="1">_xlfn.IFNA(INDIRECT($Y$1&amp;"!"&amp;AC$1&amp;$Y690),-1)</f>
        <v>0</v>
      </c>
      <c r="AD690" s="4" cm="1">
        <f t="array" aca="1" ref="AD690" ca="1">_xlfn.IFNA(INDIRECT($Y$1&amp;"!"&amp;AD$1&amp;$Y690),-1)</f>
        <v>1</v>
      </c>
      <c r="AE690" s="4" cm="1">
        <f t="array" aca="1" ref="AE690" ca="1">_xlfn.IFNA(INDIRECT($Y$1&amp;"!"&amp;AE$1&amp;$Y690),-1)</f>
        <v>0</v>
      </c>
      <c r="AF690" s="4" t="str">
        <f ca="1">_xlfn.CONCAT(W690, "-",V690)</f>
        <v>F-3</v>
      </c>
      <c r="AG690" s="4" t="str">
        <f>TEXT(ROW()-2, "0000")</f>
        <v>0688</v>
      </c>
      <c r="AH690" s="4" t="str">
        <f>IF(TRIM(CLEAN(A690))="m", "male", IF(TRIM(CLEAN(A690))="f","female", "missing"))</f>
        <v>male</v>
      </c>
      <c r="AI690" s="4">
        <f>C690</f>
        <v>93.8</v>
      </c>
      <c r="AJ690" s="4">
        <f>O690</f>
        <v>82</v>
      </c>
      <c r="AK690" s="4">
        <f>P690</f>
        <v>77</v>
      </c>
      <c r="AL690" s="4">
        <f>IF(AI690&lt;60, 0, IF(AI690&lt;70,2, IF(AI690&lt;80, 3, IF(AI690&lt;90,4, IF(AI690&lt;=100, 5, "?")))))</f>
        <v>5</v>
      </c>
      <c r="AM690" s="4">
        <f>IF(AJ690&lt;60, 0, IF(AJ690&lt;70,2, IF(AJ690&lt;80, 3, IF(AJ690&lt;90,4, IF(AJ690&lt;=100, 5, "?")))))</f>
        <v>4</v>
      </c>
      <c r="AN690" s="4">
        <f>IF(AK690&lt;60, 0, IF(AK690&lt;70,2, IF(AK690&lt;80, 3, IF(AK690&lt;90,4, IF(AK690&lt;=100, 5, "?")))))</f>
        <v>3</v>
      </c>
      <c r="AO690" s="4">
        <f ca="1">AA690</f>
        <v>0</v>
      </c>
      <c r="AP690" s="4">
        <f ca="1">AB690</f>
        <v>1</v>
      </c>
      <c r="AQ690" s="4">
        <f ca="1">AC690</f>
        <v>0</v>
      </c>
      <c r="AR690" s="4">
        <f ca="1">AD690</f>
        <v>1</v>
      </c>
      <c r="AS690" s="4">
        <f ca="1">AE690</f>
        <v>0</v>
      </c>
      <c r="AT690" s="4" t="str">
        <f ca="1">Z690</f>
        <v>F</v>
      </c>
      <c r="AU690" s="4">
        <f>E690</f>
        <v>73.400000000000006</v>
      </c>
      <c r="AV690" s="4">
        <f>IF(AU690&lt;60, 0, IF(AU690&lt;70,2, IF(AU690&lt;80, 3, IF(AU690&lt;90,4, IF(AU690&lt;=100, 5, "?")))))</f>
        <v>3</v>
      </c>
    </row>
    <row r="691" spans="1:48" x14ac:dyDescent="0.2">
      <c r="A691" s="2" t="s">
        <v>13</v>
      </c>
      <c r="B691" s="3" t="s">
        <v>37</v>
      </c>
      <c r="C691" s="3">
        <v>91.8</v>
      </c>
      <c r="D691" s="3" t="s">
        <v>27</v>
      </c>
      <c r="E691" s="3">
        <v>76.900000000000006</v>
      </c>
      <c r="F691" s="3">
        <v>1</v>
      </c>
      <c r="G691" s="3">
        <v>72</v>
      </c>
      <c r="H691" s="3">
        <v>80</v>
      </c>
      <c r="I691" s="3">
        <v>78</v>
      </c>
      <c r="J691" s="3">
        <v>68</v>
      </c>
      <c r="K691" s="3"/>
      <c r="L691" s="3"/>
      <c r="M691" s="3">
        <v>88</v>
      </c>
      <c r="N691" s="3"/>
      <c r="O691" s="4">
        <f>MAX(G691:H691)</f>
        <v>80</v>
      </c>
      <c r="P691" s="4">
        <f>MAX(I691:J691)</f>
        <v>78</v>
      </c>
      <c r="Q691" s="4">
        <f>ABS(O691-C691)</f>
        <v>11.799999999999997</v>
      </c>
      <c r="R691" s="4">
        <f>ABS(P691-C691)</f>
        <v>13.799999999999997</v>
      </c>
      <c r="S691" s="4" t="b">
        <f ca="1">OR(O691=0,P691=0,Q691&gt;$Q$1,R691&gt;$R$1,W691="N", V691=2)</f>
        <v>0</v>
      </c>
      <c r="T691" s="4" t="str">
        <f>TRIM(CLEAN(D691))</f>
        <v>برنامج بكالوريوس الهندسة المعمارية</v>
      </c>
      <c r="U691" s="4">
        <f>COUNTIF(T:T,T691)</f>
        <v>391</v>
      </c>
      <c r="V691" s="4">
        <f>IF(E691&lt;60, 0, IF(E691&lt;70,2, IF(E691&lt;80, 3, IF(E691&lt;90,4, IF(E691&lt;=100, 5, "?")))))</f>
        <v>3</v>
      </c>
      <c r="W691" s="4" t="str" cm="1">
        <f t="array" aca="1" ref="W691" ca="1">_xlfn.IFNA(INDIRECT($Y$1&amp;"!"&amp;W$1&amp;$Y691),"N")</f>
        <v>G</v>
      </c>
      <c r="X691" s="4">
        <f ca="1">COUNTIF(W:W,W691)</f>
        <v>391</v>
      </c>
      <c r="Y691" s="4">
        <f>MATCH(T691,Coding!J:J,0)</f>
        <v>12</v>
      </c>
      <c r="Z691" s="4" t="str" cm="1">
        <f t="array" aca="1" ref="Z691" ca="1">_xlfn.IFNA(INDIRECT($Y$1&amp;"!"&amp;Z$1&amp;$Y691),-1)</f>
        <v>G</v>
      </c>
      <c r="AA691" s="4" cm="1">
        <f t="array" aca="1" ref="AA691" ca="1">_xlfn.IFNA(INDIRECT($Y$1&amp;"!"&amp;AA$1&amp;$Y691),-1)</f>
        <v>1</v>
      </c>
      <c r="AB691" s="4" cm="1">
        <f t="array" aca="1" ref="AB691" ca="1">_xlfn.IFNA(INDIRECT($Y$1&amp;"!"&amp;AB$1&amp;$Y691),-1)</f>
        <v>1</v>
      </c>
      <c r="AC691" s="4" cm="1">
        <f t="array" aca="1" ref="AC691" ca="1">_xlfn.IFNA(INDIRECT($Y$1&amp;"!"&amp;AC$1&amp;$Y691),-1)</f>
        <v>1</v>
      </c>
      <c r="AD691" s="4" cm="1">
        <f t="array" aca="1" ref="AD691" ca="1">_xlfn.IFNA(INDIRECT($Y$1&amp;"!"&amp;AD$1&amp;$Y691),-1)</f>
        <v>0</v>
      </c>
      <c r="AE691" s="4" cm="1">
        <f t="array" aca="1" ref="AE691" ca="1">_xlfn.IFNA(INDIRECT($Y$1&amp;"!"&amp;AE$1&amp;$Y691),-1)</f>
        <v>0</v>
      </c>
      <c r="AF691" s="4" t="str">
        <f ca="1">_xlfn.CONCAT(W691, "-",V691)</f>
        <v>G-3</v>
      </c>
      <c r="AG691" s="4" t="str">
        <f>TEXT(ROW()-2, "0000")</f>
        <v>0689</v>
      </c>
      <c r="AH691" s="4" t="str">
        <f>IF(TRIM(CLEAN(A691))="m", "male", IF(TRIM(CLEAN(A691))="f","female", "missing"))</f>
        <v>male</v>
      </c>
      <c r="AI691" s="4">
        <f>C691</f>
        <v>91.8</v>
      </c>
      <c r="AJ691" s="4">
        <f>O691</f>
        <v>80</v>
      </c>
      <c r="AK691" s="4">
        <f>P691</f>
        <v>78</v>
      </c>
      <c r="AL691" s="4">
        <f>IF(AI691&lt;60, 0, IF(AI691&lt;70,2, IF(AI691&lt;80, 3, IF(AI691&lt;90,4, IF(AI691&lt;=100, 5, "?")))))</f>
        <v>5</v>
      </c>
      <c r="AM691" s="4">
        <f>IF(AJ691&lt;60, 0, IF(AJ691&lt;70,2, IF(AJ691&lt;80, 3, IF(AJ691&lt;90,4, IF(AJ691&lt;=100, 5, "?")))))</f>
        <v>4</v>
      </c>
      <c r="AN691" s="4">
        <f>IF(AK691&lt;60, 0, IF(AK691&lt;70,2, IF(AK691&lt;80, 3, IF(AK691&lt;90,4, IF(AK691&lt;=100, 5, "?")))))</f>
        <v>3</v>
      </c>
      <c r="AO691" s="4">
        <f ca="1">AA691</f>
        <v>1</v>
      </c>
      <c r="AP691" s="4">
        <f ca="1">AB691</f>
        <v>1</v>
      </c>
      <c r="AQ691" s="4">
        <f ca="1">AC691</f>
        <v>1</v>
      </c>
      <c r="AR691" s="4">
        <f ca="1">AD691</f>
        <v>0</v>
      </c>
      <c r="AS691" s="4">
        <f ca="1">AE691</f>
        <v>0</v>
      </c>
      <c r="AT691" s="4" t="str">
        <f ca="1">Z691</f>
        <v>G</v>
      </c>
      <c r="AU691" s="4">
        <f>E691</f>
        <v>76.900000000000006</v>
      </c>
      <c r="AV691" s="4">
        <f>IF(AU691&lt;60, 0, IF(AU691&lt;70,2, IF(AU691&lt;80, 3, IF(AU691&lt;90,4, IF(AU691&lt;=100, 5, "?")))))</f>
        <v>3</v>
      </c>
    </row>
    <row r="692" spans="1:48" x14ac:dyDescent="0.2">
      <c r="A692" s="2" t="s">
        <v>16</v>
      </c>
      <c r="B692" s="3" t="s">
        <v>35</v>
      </c>
      <c r="C692" s="3">
        <v>92.7</v>
      </c>
      <c r="D692" s="3" t="s">
        <v>34</v>
      </c>
      <c r="E692" s="3">
        <v>81.2</v>
      </c>
      <c r="F692" s="3">
        <v>1</v>
      </c>
      <c r="G692" s="3">
        <v>81</v>
      </c>
      <c r="H692" s="3">
        <v>63</v>
      </c>
      <c r="I692" s="3">
        <v>92</v>
      </c>
      <c r="J692" s="3">
        <v>81</v>
      </c>
      <c r="K692" s="3"/>
      <c r="L692" s="3">
        <v>98</v>
      </c>
      <c r="M692" s="3">
        <v>84</v>
      </c>
      <c r="N692" s="3"/>
      <c r="O692" s="4">
        <f>MAX(G692:H692)</f>
        <v>81</v>
      </c>
      <c r="P692" s="4">
        <f>MAX(I692:J692)</f>
        <v>92</v>
      </c>
      <c r="Q692" s="4">
        <f>ABS(O692-C692)</f>
        <v>11.700000000000003</v>
      </c>
      <c r="R692" s="4">
        <f>ABS(P692-C692)</f>
        <v>0.70000000000000284</v>
      </c>
      <c r="S692" s="4" t="b">
        <f ca="1">OR(O692=0,P692=0,Q692&gt;$Q$1,R692&gt;$R$1,W692="N", V692=2)</f>
        <v>0</v>
      </c>
      <c r="T692" s="4" t="str">
        <f>TRIM(CLEAN(D692))</f>
        <v>برنامج بكالوريوس هندسة الحاسوب</v>
      </c>
      <c r="U692" s="4">
        <f>COUNTIF(T:T,T692)</f>
        <v>139</v>
      </c>
      <c r="V692" s="4">
        <f>IF(E692&lt;60, 0, IF(E692&lt;70,2, IF(E692&lt;80, 3, IF(E692&lt;90,4, IF(E692&lt;=100, 5, "?")))))</f>
        <v>4</v>
      </c>
      <c r="W692" s="4" t="str" cm="1">
        <f t="array" aca="1" ref="W692" ca="1">_xlfn.IFNA(INDIRECT($Y$1&amp;"!"&amp;W$1&amp;$Y692),"N")</f>
        <v>A</v>
      </c>
      <c r="X692" s="4">
        <f ca="1">COUNTIF(W:W,W692)</f>
        <v>861</v>
      </c>
      <c r="Y692" s="4">
        <f>MATCH(T692,Coding!J:J,0)</f>
        <v>5</v>
      </c>
      <c r="Z692" s="4" t="str" cm="1">
        <f t="array" aca="1" ref="Z692" ca="1">_xlfn.IFNA(INDIRECT($Y$1&amp;"!"&amp;Z$1&amp;$Y692),-1)</f>
        <v>A</v>
      </c>
      <c r="AA692" s="4" cm="1">
        <f t="array" aca="1" ref="AA692" ca="1">_xlfn.IFNA(INDIRECT($Y$1&amp;"!"&amp;AA$1&amp;$Y692),-1)</f>
        <v>0</v>
      </c>
      <c r="AB692" s="4" cm="1">
        <f t="array" aca="1" ref="AB692" ca="1">_xlfn.IFNA(INDIRECT($Y$1&amp;"!"&amp;AB$1&amp;$Y692),-1)</f>
        <v>1</v>
      </c>
      <c r="AC692" s="4" cm="1">
        <f t="array" aca="1" ref="AC692" ca="1">_xlfn.IFNA(INDIRECT($Y$1&amp;"!"&amp;AC$1&amp;$Y692),-1)</f>
        <v>1</v>
      </c>
      <c r="AD692" s="4" cm="1">
        <f t="array" aca="1" ref="AD692" ca="1">_xlfn.IFNA(INDIRECT($Y$1&amp;"!"&amp;AD$1&amp;$Y692),-1)</f>
        <v>1</v>
      </c>
      <c r="AE692" s="4" cm="1">
        <f t="array" aca="1" ref="AE692" ca="1">_xlfn.IFNA(INDIRECT($Y$1&amp;"!"&amp;AE$1&amp;$Y692),-1)</f>
        <v>0</v>
      </c>
      <c r="AF692" s="4" t="str">
        <f ca="1">_xlfn.CONCAT(W692, "-",V692)</f>
        <v>A-4</v>
      </c>
      <c r="AG692" s="4" t="str">
        <f>TEXT(ROW()-2, "0000")</f>
        <v>0690</v>
      </c>
      <c r="AH692" s="4" t="str">
        <f>IF(TRIM(CLEAN(A692))="m", "male", IF(TRIM(CLEAN(A692))="f","female", "missing"))</f>
        <v>female</v>
      </c>
      <c r="AI692" s="4">
        <f>C692</f>
        <v>92.7</v>
      </c>
      <c r="AJ692" s="4">
        <f>O692</f>
        <v>81</v>
      </c>
      <c r="AK692" s="4">
        <f>P692</f>
        <v>92</v>
      </c>
      <c r="AL692" s="4">
        <f>IF(AI692&lt;60, 0, IF(AI692&lt;70,2, IF(AI692&lt;80, 3, IF(AI692&lt;90,4, IF(AI692&lt;=100, 5, "?")))))</f>
        <v>5</v>
      </c>
      <c r="AM692" s="4">
        <f>IF(AJ692&lt;60, 0, IF(AJ692&lt;70,2, IF(AJ692&lt;80, 3, IF(AJ692&lt;90,4, IF(AJ692&lt;=100, 5, "?")))))</f>
        <v>4</v>
      </c>
      <c r="AN692" s="4">
        <f>IF(AK692&lt;60, 0, IF(AK692&lt;70,2, IF(AK692&lt;80, 3, IF(AK692&lt;90,4, IF(AK692&lt;=100, 5, "?")))))</f>
        <v>5</v>
      </c>
      <c r="AO692" s="4">
        <f ca="1">AA692</f>
        <v>0</v>
      </c>
      <c r="AP692" s="4">
        <f ca="1">AB692</f>
        <v>1</v>
      </c>
      <c r="AQ692" s="4">
        <f ca="1">AC692</f>
        <v>1</v>
      </c>
      <c r="AR692" s="4">
        <f ca="1">AD692</f>
        <v>1</v>
      </c>
      <c r="AS692" s="4">
        <f ca="1">AE692</f>
        <v>0</v>
      </c>
      <c r="AT692" s="4" t="str">
        <f ca="1">Z692</f>
        <v>A</v>
      </c>
      <c r="AU692" s="4">
        <f>E692</f>
        <v>81.2</v>
      </c>
      <c r="AV692" s="4">
        <f>IF(AU692&lt;60, 0, IF(AU692&lt;70,2, IF(AU692&lt;80, 3, IF(AU692&lt;90,4, IF(AU692&lt;=100, 5, "?")))))</f>
        <v>4</v>
      </c>
    </row>
    <row r="693" spans="1:48" x14ac:dyDescent="0.2">
      <c r="A693" s="2" t="s">
        <v>16</v>
      </c>
      <c r="B693" s="3" t="s">
        <v>37</v>
      </c>
      <c r="C693" s="3">
        <v>96.7</v>
      </c>
      <c r="D693" s="3" t="s">
        <v>26</v>
      </c>
      <c r="E693" s="3">
        <v>76.400000000000006</v>
      </c>
      <c r="F693" s="3">
        <v>1</v>
      </c>
      <c r="G693" s="3">
        <v>83</v>
      </c>
      <c r="H693" s="3">
        <v>85</v>
      </c>
      <c r="I693" s="3">
        <v>90</v>
      </c>
      <c r="J693" s="3">
        <v>78</v>
      </c>
      <c r="K693" s="3">
        <v>87</v>
      </c>
      <c r="L693" s="3"/>
      <c r="M693" s="3">
        <v>67</v>
      </c>
      <c r="N693" s="3"/>
      <c r="O693" s="4">
        <f>MAX(G693:H693)</f>
        <v>85</v>
      </c>
      <c r="P693" s="4">
        <f>MAX(I693:J693)</f>
        <v>90</v>
      </c>
      <c r="Q693" s="4">
        <f>ABS(O693-C693)</f>
        <v>11.700000000000003</v>
      </c>
      <c r="R693" s="4">
        <f>ABS(P693-C693)</f>
        <v>6.7000000000000028</v>
      </c>
      <c r="S693" s="4" t="b">
        <f ca="1">OR(O693=0,P693=0,Q693&gt;$Q$1,R693&gt;$R$1,W693="N", V693=2)</f>
        <v>0</v>
      </c>
      <c r="T693" s="4" t="str">
        <f>TRIM(CLEAN(D693))</f>
        <v>برنامج بكالوريوس الهندسة المدنية</v>
      </c>
      <c r="U693" s="4">
        <f>COUNTIF(T:T,T693)</f>
        <v>723</v>
      </c>
      <c r="V693" s="4">
        <f>IF(E693&lt;60, 0, IF(E693&lt;70,2, IF(E693&lt;80, 3, IF(E693&lt;90,4, IF(E693&lt;=100, 5, "?")))))</f>
        <v>3</v>
      </c>
      <c r="W693" s="4" t="str" cm="1">
        <f t="array" aca="1" ref="W693" ca="1">_xlfn.IFNA(INDIRECT($Y$1&amp;"!"&amp;W$1&amp;$Y693),"N")</f>
        <v>C</v>
      </c>
      <c r="X693" s="4">
        <f ca="1">COUNTIF(W:W,W693)</f>
        <v>747</v>
      </c>
      <c r="Y693" s="4">
        <f>MATCH(T693,Coding!J:J,0)</f>
        <v>8</v>
      </c>
      <c r="Z693" s="4" t="str" cm="1">
        <f t="array" aca="1" ref="Z693" ca="1">_xlfn.IFNA(INDIRECT($Y$1&amp;"!"&amp;Z$1&amp;$Y693),-1)</f>
        <v>C</v>
      </c>
      <c r="AA693" s="4" cm="1">
        <f t="array" aca="1" ref="AA693" ca="1">_xlfn.IFNA(INDIRECT($Y$1&amp;"!"&amp;AA$1&amp;$Y693),-1)</f>
        <v>1</v>
      </c>
      <c r="AB693" s="4" cm="1">
        <f t="array" aca="1" ref="AB693" ca="1">_xlfn.IFNA(INDIRECT($Y$1&amp;"!"&amp;AB$1&amp;$Y693),-1)</f>
        <v>1</v>
      </c>
      <c r="AC693" s="4" cm="1">
        <f t="array" aca="1" ref="AC693" ca="1">_xlfn.IFNA(INDIRECT($Y$1&amp;"!"&amp;AC$1&amp;$Y693),-1)</f>
        <v>1</v>
      </c>
      <c r="AD693" s="4" cm="1">
        <f t="array" aca="1" ref="AD693" ca="1">_xlfn.IFNA(INDIRECT($Y$1&amp;"!"&amp;AD$1&amp;$Y693),-1)</f>
        <v>0</v>
      </c>
      <c r="AE693" s="4" cm="1">
        <f t="array" aca="1" ref="AE693" ca="1">_xlfn.IFNA(INDIRECT($Y$1&amp;"!"&amp;AE$1&amp;$Y693),-1)</f>
        <v>0</v>
      </c>
      <c r="AF693" s="4" t="str">
        <f ca="1">_xlfn.CONCAT(W693, "-",V693)</f>
        <v>C-3</v>
      </c>
      <c r="AG693" s="4" t="str">
        <f>TEXT(ROW()-2, "0000")</f>
        <v>0691</v>
      </c>
      <c r="AH693" s="4" t="str">
        <f>IF(TRIM(CLEAN(A693))="m", "male", IF(TRIM(CLEAN(A693))="f","female", "missing"))</f>
        <v>female</v>
      </c>
      <c r="AI693" s="4">
        <f>C693</f>
        <v>96.7</v>
      </c>
      <c r="AJ693" s="4">
        <f>O693</f>
        <v>85</v>
      </c>
      <c r="AK693" s="4">
        <f>P693</f>
        <v>90</v>
      </c>
      <c r="AL693" s="4">
        <f>IF(AI693&lt;60, 0, IF(AI693&lt;70,2, IF(AI693&lt;80, 3, IF(AI693&lt;90,4, IF(AI693&lt;=100, 5, "?")))))</f>
        <v>5</v>
      </c>
      <c r="AM693" s="4">
        <f>IF(AJ693&lt;60, 0, IF(AJ693&lt;70,2, IF(AJ693&lt;80, 3, IF(AJ693&lt;90,4, IF(AJ693&lt;=100, 5, "?")))))</f>
        <v>4</v>
      </c>
      <c r="AN693" s="4">
        <f>IF(AK693&lt;60, 0, IF(AK693&lt;70,2, IF(AK693&lt;80, 3, IF(AK693&lt;90,4, IF(AK693&lt;=100, 5, "?")))))</f>
        <v>5</v>
      </c>
      <c r="AO693" s="4">
        <f ca="1">AA693</f>
        <v>1</v>
      </c>
      <c r="AP693" s="4">
        <f ca="1">AB693</f>
        <v>1</v>
      </c>
      <c r="AQ693" s="4">
        <f ca="1">AC693</f>
        <v>1</v>
      </c>
      <c r="AR693" s="4">
        <f ca="1">AD693</f>
        <v>0</v>
      </c>
      <c r="AS693" s="4">
        <f ca="1">AE693</f>
        <v>0</v>
      </c>
      <c r="AT693" s="4" t="str">
        <f ca="1">Z693</f>
        <v>C</v>
      </c>
      <c r="AU693" s="4">
        <f>E693</f>
        <v>76.400000000000006</v>
      </c>
      <c r="AV693" s="4">
        <f>IF(AU693&lt;60, 0, IF(AU693&lt;70,2, IF(AU693&lt;80, 3, IF(AU693&lt;90,4, IF(AU693&lt;=100, 5, "?")))))</f>
        <v>3</v>
      </c>
    </row>
    <row r="694" spans="1:48" x14ac:dyDescent="0.2">
      <c r="A694" s="2" t="s">
        <v>16</v>
      </c>
      <c r="B694" s="3" t="s">
        <v>26</v>
      </c>
      <c r="C694" s="3">
        <v>96.7</v>
      </c>
      <c r="D694" s="3" t="s">
        <v>26</v>
      </c>
      <c r="E694" s="3">
        <v>77.8</v>
      </c>
      <c r="F694" s="3">
        <v>1</v>
      </c>
      <c r="G694" s="3">
        <v>80</v>
      </c>
      <c r="H694" s="3">
        <v>85</v>
      </c>
      <c r="I694" s="3">
        <v>82</v>
      </c>
      <c r="J694" s="3">
        <v>66</v>
      </c>
      <c r="K694" s="3">
        <v>89</v>
      </c>
      <c r="L694" s="3"/>
      <c r="M694" s="3">
        <v>80</v>
      </c>
      <c r="N694" s="3"/>
      <c r="O694" s="4">
        <f>MAX(G694:H694)</f>
        <v>85</v>
      </c>
      <c r="P694" s="4">
        <f>MAX(I694:J694)</f>
        <v>82</v>
      </c>
      <c r="Q694" s="4">
        <f>ABS(O694-C694)</f>
        <v>11.700000000000003</v>
      </c>
      <c r="R694" s="4">
        <f>ABS(P694-C694)</f>
        <v>14.700000000000003</v>
      </c>
      <c r="S694" s="4" t="b">
        <f ca="1">OR(O694=0,P694=0,Q694&gt;$Q$1,R694&gt;$R$1,W694="N", V694=2)</f>
        <v>0</v>
      </c>
      <c r="T694" s="4" t="str">
        <f>TRIM(CLEAN(D694))</f>
        <v>برنامج بكالوريوس الهندسة المدنية</v>
      </c>
      <c r="U694" s="4">
        <f>COUNTIF(T:T,T694)</f>
        <v>723</v>
      </c>
      <c r="V694" s="4">
        <f>IF(E694&lt;60, 0, IF(E694&lt;70,2, IF(E694&lt;80, 3, IF(E694&lt;90,4, IF(E694&lt;=100, 5, "?")))))</f>
        <v>3</v>
      </c>
      <c r="W694" s="4" t="str" cm="1">
        <f t="array" aca="1" ref="W694" ca="1">_xlfn.IFNA(INDIRECT($Y$1&amp;"!"&amp;W$1&amp;$Y694),"N")</f>
        <v>C</v>
      </c>
      <c r="X694" s="4">
        <f ca="1">COUNTIF(W:W,W694)</f>
        <v>747</v>
      </c>
      <c r="Y694" s="4">
        <f>MATCH(T694,Coding!J:J,0)</f>
        <v>8</v>
      </c>
      <c r="Z694" s="4" t="str" cm="1">
        <f t="array" aca="1" ref="Z694" ca="1">_xlfn.IFNA(INDIRECT($Y$1&amp;"!"&amp;Z$1&amp;$Y694),-1)</f>
        <v>C</v>
      </c>
      <c r="AA694" s="4" cm="1">
        <f t="array" aca="1" ref="AA694" ca="1">_xlfn.IFNA(INDIRECT($Y$1&amp;"!"&amp;AA$1&amp;$Y694),-1)</f>
        <v>1</v>
      </c>
      <c r="AB694" s="4" cm="1">
        <f t="array" aca="1" ref="AB694" ca="1">_xlfn.IFNA(INDIRECT($Y$1&amp;"!"&amp;AB$1&amp;$Y694),-1)</f>
        <v>1</v>
      </c>
      <c r="AC694" s="4" cm="1">
        <f t="array" aca="1" ref="AC694" ca="1">_xlfn.IFNA(INDIRECT($Y$1&amp;"!"&amp;AC$1&amp;$Y694),-1)</f>
        <v>1</v>
      </c>
      <c r="AD694" s="4" cm="1">
        <f t="array" aca="1" ref="AD694" ca="1">_xlfn.IFNA(INDIRECT($Y$1&amp;"!"&amp;AD$1&amp;$Y694),-1)</f>
        <v>0</v>
      </c>
      <c r="AE694" s="4" cm="1">
        <f t="array" aca="1" ref="AE694" ca="1">_xlfn.IFNA(INDIRECT($Y$1&amp;"!"&amp;AE$1&amp;$Y694),-1)</f>
        <v>0</v>
      </c>
      <c r="AF694" s="4" t="str">
        <f ca="1">_xlfn.CONCAT(W694, "-",V694)</f>
        <v>C-3</v>
      </c>
      <c r="AG694" s="4" t="str">
        <f>TEXT(ROW()-2, "0000")</f>
        <v>0692</v>
      </c>
      <c r="AH694" s="4" t="str">
        <f>IF(TRIM(CLEAN(A694))="m", "male", IF(TRIM(CLEAN(A694))="f","female", "missing"))</f>
        <v>female</v>
      </c>
      <c r="AI694" s="4">
        <f>C694</f>
        <v>96.7</v>
      </c>
      <c r="AJ694" s="4">
        <f>O694</f>
        <v>85</v>
      </c>
      <c r="AK694" s="4">
        <f>P694</f>
        <v>82</v>
      </c>
      <c r="AL694" s="4">
        <f>IF(AI694&lt;60, 0, IF(AI694&lt;70,2, IF(AI694&lt;80, 3, IF(AI694&lt;90,4, IF(AI694&lt;=100, 5, "?")))))</f>
        <v>5</v>
      </c>
      <c r="AM694" s="4">
        <f>IF(AJ694&lt;60, 0, IF(AJ694&lt;70,2, IF(AJ694&lt;80, 3, IF(AJ694&lt;90,4, IF(AJ694&lt;=100, 5, "?")))))</f>
        <v>4</v>
      </c>
      <c r="AN694" s="4">
        <f>IF(AK694&lt;60, 0, IF(AK694&lt;70,2, IF(AK694&lt;80, 3, IF(AK694&lt;90,4, IF(AK694&lt;=100, 5, "?")))))</f>
        <v>4</v>
      </c>
      <c r="AO694" s="4">
        <f ca="1">AA694</f>
        <v>1</v>
      </c>
      <c r="AP694" s="4">
        <f ca="1">AB694</f>
        <v>1</v>
      </c>
      <c r="AQ694" s="4">
        <f ca="1">AC694</f>
        <v>1</v>
      </c>
      <c r="AR694" s="4">
        <f ca="1">AD694</f>
        <v>0</v>
      </c>
      <c r="AS694" s="4">
        <f ca="1">AE694</f>
        <v>0</v>
      </c>
      <c r="AT694" s="4" t="str">
        <f ca="1">Z694</f>
        <v>C</v>
      </c>
      <c r="AU694" s="4">
        <f>E694</f>
        <v>77.8</v>
      </c>
      <c r="AV694" s="4">
        <f>IF(AU694&lt;60, 0, IF(AU694&lt;70,2, IF(AU694&lt;80, 3, IF(AU694&lt;90,4, IF(AU694&lt;=100, 5, "?")))))</f>
        <v>3</v>
      </c>
    </row>
    <row r="695" spans="1:48" x14ac:dyDescent="0.2">
      <c r="A695" s="2" t="s">
        <v>13</v>
      </c>
      <c r="B695" s="3" t="s">
        <v>27</v>
      </c>
      <c r="C695" s="3">
        <v>89.7</v>
      </c>
      <c r="D695" s="3" t="s">
        <v>27</v>
      </c>
      <c r="E695" s="3">
        <v>74.400000000000006</v>
      </c>
      <c r="F695" s="3">
        <v>1</v>
      </c>
      <c r="G695" s="3">
        <v>78</v>
      </c>
      <c r="H695" s="3">
        <v>60</v>
      </c>
      <c r="I695" s="3">
        <v>70</v>
      </c>
      <c r="J695" s="3">
        <v>72</v>
      </c>
      <c r="K695" s="3"/>
      <c r="L695" s="3"/>
      <c r="M695" s="3">
        <v>60</v>
      </c>
      <c r="N695" s="3"/>
      <c r="O695" s="4">
        <f>MAX(G695:H695)</f>
        <v>78</v>
      </c>
      <c r="P695" s="4">
        <f>MAX(I695:J695)</f>
        <v>72</v>
      </c>
      <c r="Q695" s="4">
        <f>ABS(O695-C695)</f>
        <v>11.700000000000003</v>
      </c>
      <c r="R695" s="4">
        <f>ABS(P695-C695)</f>
        <v>17.700000000000003</v>
      </c>
      <c r="S695" s="4" t="b">
        <f ca="1">OR(O695=0,P695=0,Q695&gt;$Q$1,R695&gt;$R$1,W695="N", V695=2)</f>
        <v>0</v>
      </c>
      <c r="T695" s="4" t="str">
        <f>TRIM(CLEAN(D695))</f>
        <v>برنامج بكالوريوس الهندسة المعمارية</v>
      </c>
      <c r="U695" s="4">
        <f>COUNTIF(T:T,T695)</f>
        <v>391</v>
      </c>
      <c r="V695" s="4">
        <f>IF(E695&lt;60, 0, IF(E695&lt;70,2, IF(E695&lt;80, 3, IF(E695&lt;90,4, IF(E695&lt;=100, 5, "?")))))</f>
        <v>3</v>
      </c>
      <c r="W695" s="4" t="str" cm="1">
        <f t="array" aca="1" ref="W695" ca="1">_xlfn.IFNA(INDIRECT($Y$1&amp;"!"&amp;W$1&amp;$Y695),"N")</f>
        <v>G</v>
      </c>
      <c r="X695" s="4">
        <f ca="1">COUNTIF(W:W,W695)</f>
        <v>391</v>
      </c>
      <c r="Y695" s="4">
        <f>MATCH(T695,Coding!J:J,0)</f>
        <v>12</v>
      </c>
      <c r="Z695" s="4" t="str" cm="1">
        <f t="array" aca="1" ref="Z695" ca="1">_xlfn.IFNA(INDIRECT($Y$1&amp;"!"&amp;Z$1&amp;$Y695),-1)</f>
        <v>G</v>
      </c>
      <c r="AA695" s="4" cm="1">
        <f t="array" aca="1" ref="AA695" ca="1">_xlfn.IFNA(INDIRECT($Y$1&amp;"!"&amp;AA$1&amp;$Y695),-1)</f>
        <v>1</v>
      </c>
      <c r="AB695" s="4" cm="1">
        <f t="array" aca="1" ref="AB695" ca="1">_xlfn.IFNA(INDIRECT($Y$1&amp;"!"&amp;AB$1&amp;$Y695),-1)</f>
        <v>1</v>
      </c>
      <c r="AC695" s="4" cm="1">
        <f t="array" aca="1" ref="AC695" ca="1">_xlfn.IFNA(INDIRECT($Y$1&amp;"!"&amp;AC$1&amp;$Y695),-1)</f>
        <v>1</v>
      </c>
      <c r="AD695" s="4" cm="1">
        <f t="array" aca="1" ref="AD695" ca="1">_xlfn.IFNA(INDIRECT($Y$1&amp;"!"&amp;AD$1&amp;$Y695),-1)</f>
        <v>0</v>
      </c>
      <c r="AE695" s="4" cm="1">
        <f t="array" aca="1" ref="AE695" ca="1">_xlfn.IFNA(INDIRECT($Y$1&amp;"!"&amp;AE$1&amp;$Y695),-1)</f>
        <v>0</v>
      </c>
      <c r="AF695" s="4" t="str">
        <f ca="1">_xlfn.CONCAT(W695, "-",V695)</f>
        <v>G-3</v>
      </c>
      <c r="AG695" s="4" t="str">
        <f>TEXT(ROW()-2, "0000")</f>
        <v>0693</v>
      </c>
      <c r="AH695" s="4" t="str">
        <f>IF(TRIM(CLEAN(A695))="m", "male", IF(TRIM(CLEAN(A695))="f","female", "missing"))</f>
        <v>male</v>
      </c>
      <c r="AI695" s="4">
        <f>C695</f>
        <v>89.7</v>
      </c>
      <c r="AJ695" s="4">
        <f>O695</f>
        <v>78</v>
      </c>
      <c r="AK695" s="4">
        <f>P695</f>
        <v>72</v>
      </c>
      <c r="AL695" s="4">
        <f>IF(AI695&lt;60, 0, IF(AI695&lt;70,2, IF(AI695&lt;80, 3, IF(AI695&lt;90,4, IF(AI695&lt;=100, 5, "?")))))</f>
        <v>4</v>
      </c>
      <c r="AM695" s="4">
        <f>IF(AJ695&lt;60, 0, IF(AJ695&lt;70,2, IF(AJ695&lt;80, 3, IF(AJ695&lt;90,4, IF(AJ695&lt;=100, 5, "?")))))</f>
        <v>3</v>
      </c>
      <c r="AN695" s="4">
        <f>IF(AK695&lt;60, 0, IF(AK695&lt;70,2, IF(AK695&lt;80, 3, IF(AK695&lt;90,4, IF(AK695&lt;=100, 5, "?")))))</f>
        <v>3</v>
      </c>
      <c r="AO695" s="4">
        <f ca="1">AA695</f>
        <v>1</v>
      </c>
      <c r="AP695" s="4">
        <f ca="1">AB695</f>
        <v>1</v>
      </c>
      <c r="AQ695" s="4">
        <f ca="1">AC695</f>
        <v>1</v>
      </c>
      <c r="AR695" s="4">
        <f ca="1">AD695</f>
        <v>0</v>
      </c>
      <c r="AS695" s="4">
        <f ca="1">AE695</f>
        <v>0</v>
      </c>
      <c r="AT695" s="4" t="str">
        <f ca="1">Z695</f>
        <v>G</v>
      </c>
      <c r="AU695" s="4">
        <f>E695</f>
        <v>74.400000000000006</v>
      </c>
      <c r="AV695" s="4">
        <f>IF(AU695&lt;60, 0, IF(AU695&lt;70,2, IF(AU695&lt;80, 3, IF(AU695&lt;90,4, IF(AU695&lt;=100, 5, "?")))))</f>
        <v>3</v>
      </c>
    </row>
    <row r="696" spans="1:48" x14ac:dyDescent="0.2">
      <c r="A696" s="2" t="s">
        <v>13</v>
      </c>
      <c r="B696" s="3" t="s">
        <v>36</v>
      </c>
      <c r="C696" s="3">
        <v>91.6</v>
      </c>
      <c r="D696" s="3" t="s">
        <v>36</v>
      </c>
      <c r="E696" s="3">
        <v>70.900000000000006</v>
      </c>
      <c r="F696" s="3">
        <v>1</v>
      </c>
      <c r="G696" s="3">
        <v>71</v>
      </c>
      <c r="H696" s="3">
        <v>80</v>
      </c>
      <c r="I696" s="3">
        <v>99</v>
      </c>
      <c r="J696" s="3">
        <v>78</v>
      </c>
      <c r="K696" s="3"/>
      <c r="L696" s="3"/>
      <c r="M696" s="3">
        <v>75</v>
      </c>
      <c r="N696" s="3"/>
      <c r="O696" s="4">
        <f>MAX(G696:H696)</f>
        <v>80</v>
      </c>
      <c r="P696" s="4">
        <f>MAX(I696:J696)</f>
        <v>99</v>
      </c>
      <c r="Q696" s="4">
        <f>ABS(O696-C696)</f>
        <v>11.599999999999994</v>
      </c>
      <c r="R696" s="4">
        <f>ABS(P696-C696)</f>
        <v>7.4000000000000057</v>
      </c>
      <c r="S696" s="4" t="b">
        <f ca="1">OR(O696=0,P696=0,Q696&gt;$Q$1,R696&gt;$R$1,W696="N", V696=2)</f>
        <v>0</v>
      </c>
      <c r="T696" s="4" t="str">
        <f>TRIM(CLEAN(D696))</f>
        <v>برنامج بكالوريوس هندسة أنظمة الحاسوب</v>
      </c>
      <c r="U696" s="4">
        <f>COUNTIF(T:T,T696)</f>
        <v>549</v>
      </c>
      <c r="V696" s="4">
        <f>IF(E696&lt;60, 0, IF(E696&lt;70,2, IF(E696&lt;80, 3, IF(E696&lt;90,4, IF(E696&lt;=100, 5, "?")))))</f>
        <v>3</v>
      </c>
      <c r="W696" s="4" t="str" cm="1">
        <f t="array" aca="1" ref="W696" ca="1">_xlfn.IFNA(INDIRECT($Y$1&amp;"!"&amp;W$1&amp;$Y696),"N")</f>
        <v>A</v>
      </c>
      <c r="X696" s="4">
        <f ca="1">COUNTIF(W:W,W696)</f>
        <v>861</v>
      </c>
      <c r="Y696" s="4">
        <f>MATCH(T696,Coding!J:J,0)</f>
        <v>3</v>
      </c>
      <c r="Z696" s="4" t="str" cm="1">
        <f t="array" aca="1" ref="Z696" ca="1">_xlfn.IFNA(INDIRECT($Y$1&amp;"!"&amp;Z$1&amp;$Y696),-1)</f>
        <v>A</v>
      </c>
      <c r="AA696" s="4" cm="1">
        <f t="array" aca="1" ref="AA696" ca="1">_xlfn.IFNA(INDIRECT($Y$1&amp;"!"&amp;AA$1&amp;$Y696),-1)</f>
        <v>0</v>
      </c>
      <c r="AB696" s="4" cm="1">
        <f t="array" aca="1" ref="AB696" ca="1">_xlfn.IFNA(INDIRECT($Y$1&amp;"!"&amp;AB$1&amp;$Y696),-1)</f>
        <v>1</v>
      </c>
      <c r="AC696" s="4" cm="1">
        <f t="array" aca="1" ref="AC696" ca="1">_xlfn.IFNA(INDIRECT($Y$1&amp;"!"&amp;AC$1&amp;$Y696),-1)</f>
        <v>1</v>
      </c>
      <c r="AD696" s="4" cm="1">
        <f t="array" aca="1" ref="AD696" ca="1">_xlfn.IFNA(INDIRECT($Y$1&amp;"!"&amp;AD$1&amp;$Y696),-1)</f>
        <v>1</v>
      </c>
      <c r="AE696" s="4" cm="1">
        <f t="array" aca="1" ref="AE696" ca="1">_xlfn.IFNA(INDIRECT($Y$1&amp;"!"&amp;AE$1&amp;$Y696),-1)</f>
        <v>0</v>
      </c>
      <c r="AF696" s="4" t="str">
        <f ca="1">_xlfn.CONCAT(W696, "-",V696)</f>
        <v>A-3</v>
      </c>
      <c r="AG696" s="4" t="str">
        <f>TEXT(ROW()-2, "0000")</f>
        <v>0694</v>
      </c>
      <c r="AH696" s="4" t="str">
        <f>IF(TRIM(CLEAN(A696))="m", "male", IF(TRIM(CLEAN(A696))="f","female", "missing"))</f>
        <v>male</v>
      </c>
      <c r="AI696" s="4">
        <f>C696</f>
        <v>91.6</v>
      </c>
      <c r="AJ696" s="4">
        <f>O696</f>
        <v>80</v>
      </c>
      <c r="AK696" s="4">
        <f>P696</f>
        <v>99</v>
      </c>
      <c r="AL696" s="4">
        <f>IF(AI696&lt;60, 0, IF(AI696&lt;70,2, IF(AI696&lt;80, 3, IF(AI696&lt;90,4, IF(AI696&lt;=100, 5, "?")))))</f>
        <v>5</v>
      </c>
      <c r="AM696" s="4">
        <f>IF(AJ696&lt;60, 0, IF(AJ696&lt;70,2, IF(AJ696&lt;80, 3, IF(AJ696&lt;90,4, IF(AJ696&lt;=100, 5, "?")))))</f>
        <v>4</v>
      </c>
      <c r="AN696" s="4">
        <f>IF(AK696&lt;60, 0, IF(AK696&lt;70,2, IF(AK696&lt;80, 3, IF(AK696&lt;90,4, IF(AK696&lt;=100, 5, "?")))))</f>
        <v>5</v>
      </c>
      <c r="AO696" s="4">
        <f ca="1">AA696</f>
        <v>0</v>
      </c>
      <c r="AP696" s="4">
        <f ca="1">AB696</f>
        <v>1</v>
      </c>
      <c r="AQ696" s="4">
        <f ca="1">AC696</f>
        <v>1</v>
      </c>
      <c r="AR696" s="4">
        <f ca="1">AD696</f>
        <v>1</v>
      </c>
      <c r="AS696" s="4">
        <f ca="1">AE696</f>
        <v>0</v>
      </c>
      <c r="AT696" s="4" t="str">
        <f ca="1">Z696</f>
        <v>A</v>
      </c>
      <c r="AU696" s="4">
        <f>E696</f>
        <v>70.900000000000006</v>
      </c>
      <c r="AV696" s="4">
        <f>IF(AU696&lt;60, 0, IF(AU696&lt;70,2, IF(AU696&lt;80, 3, IF(AU696&lt;90,4, IF(AU696&lt;=100, 5, "?")))))</f>
        <v>3</v>
      </c>
    </row>
    <row r="697" spans="1:48" x14ac:dyDescent="0.2">
      <c r="A697" s="2" t="s">
        <v>13</v>
      </c>
      <c r="B697" s="3" t="s">
        <v>37</v>
      </c>
      <c r="C697" s="3">
        <v>91.6</v>
      </c>
      <c r="D697" s="3" t="s">
        <v>37</v>
      </c>
      <c r="E697" s="3">
        <v>79.599999999999994</v>
      </c>
      <c r="F697" s="3">
        <v>3</v>
      </c>
      <c r="G697" s="3">
        <v>80</v>
      </c>
      <c r="H697" s="3"/>
      <c r="I697" s="3">
        <v>83</v>
      </c>
      <c r="J697" s="3"/>
      <c r="K697" s="3"/>
      <c r="L697" s="3"/>
      <c r="M697" s="3"/>
      <c r="N697" s="3"/>
      <c r="O697" s="4">
        <f>MAX(G697:H697)</f>
        <v>80</v>
      </c>
      <c r="P697" s="4">
        <f>MAX(I697:J697)</f>
        <v>83</v>
      </c>
      <c r="Q697" s="4">
        <f>ABS(O697-C697)</f>
        <v>11.599999999999994</v>
      </c>
      <c r="R697" s="4">
        <f>ABS(P697-C697)</f>
        <v>8.5999999999999943</v>
      </c>
      <c r="S697" s="4" t="b">
        <f ca="1">OR(O697=0,P697=0,Q697&gt;$Q$1,R697&gt;$R$1,W697="N", V697=2)</f>
        <v>0</v>
      </c>
      <c r="T697" s="4" t="str">
        <f>TRIM(CLEAN(D697))</f>
        <v>كلية الهندسة والتكنولوجيا</v>
      </c>
      <c r="U697" s="4">
        <f>COUNTIF(T:T,T697)</f>
        <v>173</v>
      </c>
      <c r="V697" s="4">
        <f>IF(E697&lt;60, 0, IF(E697&lt;70,2, IF(E697&lt;80, 3, IF(E697&lt;90,4, IF(E697&lt;=100, 5, "?")))))</f>
        <v>3</v>
      </c>
      <c r="W697" s="4" t="str" cm="1">
        <f t="array" aca="1" ref="W697" ca="1">_xlfn.IFNA(INDIRECT($Y$1&amp;"!"&amp;W$1&amp;$Y697),"N")</f>
        <v>A</v>
      </c>
      <c r="X697" s="4">
        <f ca="1">COUNTIF(W:W,W697)</f>
        <v>861</v>
      </c>
      <c r="Y697" s="4">
        <f>MATCH(T697,Coding!J:J,0)</f>
        <v>4</v>
      </c>
      <c r="Z697" s="4" t="str" cm="1">
        <f t="array" aca="1" ref="Z697" ca="1">_xlfn.IFNA(INDIRECT($Y$1&amp;"!"&amp;Z$1&amp;$Y697),-1)</f>
        <v>A</v>
      </c>
      <c r="AA697" s="4" cm="1">
        <f t="array" aca="1" ref="AA697" ca="1">_xlfn.IFNA(INDIRECT($Y$1&amp;"!"&amp;AA$1&amp;$Y697),-1)</f>
        <v>0</v>
      </c>
      <c r="AB697" s="4" cm="1">
        <f t="array" aca="1" ref="AB697" ca="1">_xlfn.IFNA(INDIRECT($Y$1&amp;"!"&amp;AB$1&amp;$Y697),-1)</f>
        <v>1</v>
      </c>
      <c r="AC697" s="4" cm="1">
        <f t="array" aca="1" ref="AC697" ca="1">_xlfn.IFNA(INDIRECT($Y$1&amp;"!"&amp;AC$1&amp;$Y697),-1)</f>
        <v>1</v>
      </c>
      <c r="AD697" s="4" cm="1">
        <f t="array" aca="1" ref="AD697" ca="1">_xlfn.IFNA(INDIRECT($Y$1&amp;"!"&amp;AD$1&amp;$Y697),-1)</f>
        <v>1</v>
      </c>
      <c r="AE697" s="4" cm="1">
        <f t="array" aca="1" ref="AE697" ca="1">_xlfn.IFNA(INDIRECT($Y$1&amp;"!"&amp;AE$1&amp;$Y697),-1)</f>
        <v>0</v>
      </c>
      <c r="AF697" s="4" t="str">
        <f ca="1">_xlfn.CONCAT(W697, "-",V697)</f>
        <v>A-3</v>
      </c>
      <c r="AG697" s="4" t="str">
        <f>TEXT(ROW()-2, "0000")</f>
        <v>0695</v>
      </c>
      <c r="AH697" s="4" t="str">
        <f>IF(TRIM(CLEAN(A697))="m", "male", IF(TRIM(CLEAN(A697))="f","female", "missing"))</f>
        <v>male</v>
      </c>
      <c r="AI697" s="4">
        <f>C697</f>
        <v>91.6</v>
      </c>
      <c r="AJ697" s="4">
        <f>O697</f>
        <v>80</v>
      </c>
      <c r="AK697" s="4">
        <f>P697</f>
        <v>83</v>
      </c>
      <c r="AL697" s="4">
        <f>IF(AI697&lt;60, 0, IF(AI697&lt;70,2, IF(AI697&lt;80, 3, IF(AI697&lt;90,4, IF(AI697&lt;=100, 5, "?")))))</f>
        <v>5</v>
      </c>
      <c r="AM697" s="4">
        <f>IF(AJ697&lt;60, 0, IF(AJ697&lt;70,2, IF(AJ697&lt;80, 3, IF(AJ697&lt;90,4, IF(AJ697&lt;=100, 5, "?")))))</f>
        <v>4</v>
      </c>
      <c r="AN697" s="4">
        <f>IF(AK697&lt;60, 0, IF(AK697&lt;70,2, IF(AK697&lt;80, 3, IF(AK697&lt;90,4, IF(AK697&lt;=100, 5, "?")))))</f>
        <v>4</v>
      </c>
      <c r="AO697" s="4">
        <f ca="1">AA697</f>
        <v>0</v>
      </c>
      <c r="AP697" s="4">
        <f ca="1">AB697</f>
        <v>1</v>
      </c>
      <c r="AQ697" s="4">
        <f ca="1">AC697</f>
        <v>1</v>
      </c>
      <c r="AR697" s="4">
        <f ca="1">AD697</f>
        <v>1</v>
      </c>
      <c r="AS697" s="4">
        <f ca="1">AE697</f>
        <v>0</v>
      </c>
      <c r="AT697" s="4" t="str">
        <f ca="1">Z697</f>
        <v>A</v>
      </c>
      <c r="AU697" s="4">
        <f>E697</f>
        <v>79.599999999999994</v>
      </c>
      <c r="AV697" s="4">
        <f>IF(AU697&lt;60, 0, IF(AU697&lt;70,2, IF(AU697&lt;80, 3, IF(AU697&lt;90,4, IF(AU697&lt;=100, 5, "?")))))</f>
        <v>3</v>
      </c>
    </row>
    <row r="698" spans="1:48" x14ac:dyDescent="0.2">
      <c r="A698" s="2" t="s">
        <v>16</v>
      </c>
      <c r="B698" s="3" t="s">
        <v>36</v>
      </c>
      <c r="C698" s="3">
        <v>98.6</v>
      </c>
      <c r="D698" s="3" t="s">
        <v>34</v>
      </c>
      <c r="E698" s="3">
        <v>85.9</v>
      </c>
      <c r="F698" s="3">
        <v>1</v>
      </c>
      <c r="G698" s="3">
        <v>87</v>
      </c>
      <c r="H698" s="3">
        <v>80</v>
      </c>
      <c r="I698" s="3">
        <v>91</v>
      </c>
      <c r="J698" s="3">
        <v>85</v>
      </c>
      <c r="K698" s="3"/>
      <c r="L698" s="3"/>
      <c r="M698" s="3">
        <v>60</v>
      </c>
      <c r="N698" s="3"/>
      <c r="O698" s="4">
        <f>MAX(G698:H698)</f>
        <v>87</v>
      </c>
      <c r="P698" s="4">
        <f>MAX(I698:J698)</f>
        <v>91</v>
      </c>
      <c r="Q698" s="4">
        <f>ABS(O698-C698)</f>
        <v>11.599999999999994</v>
      </c>
      <c r="R698" s="4">
        <f>ABS(P698-C698)</f>
        <v>7.5999999999999943</v>
      </c>
      <c r="S698" s="4" t="b">
        <f ca="1">OR(O698=0,P698=0,Q698&gt;$Q$1,R698&gt;$R$1,W698="N", V698=2)</f>
        <v>0</v>
      </c>
      <c r="T698" s="4" t="str">
        <f>TRIM(CLEAN(D698))</f>
        <v>برنامج بكالوريوس هندسة الحاسوب</v>
      </c>
      <c r="U698" s="4">
        <f>COUNTIF(T:T,T698)</f>
        <v>139</v>
      </c>
      <c r="V698" s="4">
        <f>IF(E698&lt;60, 0, IF(E698&lt;70,2, IF(E698&lt;80, 3, IF(E698&lt;90,4, IF(E698&lt;=100, 5, "?")))))</f>
        <v>4</v>
      </c>
      <c r="W698" s="4" t="str" cm="1">
        <f t="array" aca="1" ref="W698" ca="1">_xlfn.IFNA(INDIRECT($Y$1&amp;"!"&amp;W$1&amp;$Y698),"N")</f>
        <v>A</v>
      </c>
      <c r="X698" s="4">
        <f ca="1">COUNTIF(W:W,W698)</f>
        <v>861</v>
      </c>
      <c r="Y698" s="4">
        <f>MATCH(T698,Coding!J:J,0)</f>
        <v>5</v>
      </c>
      <c r="Z698" s="4" t="str" cm="1">
        <f t="array" aca="1" ref="Z698" ca="1">_xlfn.IFNA(INDIRECT($Y$1&amp;"!"&amp;Z$1&amp;$Y698),-1)</f>
        <v>A</v>
      </c>
      <c r="AA698" s="4" cm="1">
        <f t="array" aca="1" ref="AA698" ca="1">_xlfn.IFNA(INDIRECT($Y$1&amp;"!"&amp;AA$1&amp;$Y698),-1)</f>
        <v>0</v>
      </c>
      <c r="AB698" s="4" cm="1">
        <f t="array" aca="1" ref="AB698" ca="1">_xlfn.IFNA(INDIRECT($Y$1&amp;"!"&amp;AB$1&amp;$Y698),-1)</f>
        <v>1</v>
      </c>
      <c r="AC698" s="4" cm="1">
        <f t="array" aca="1" ref="AC698" ca="1">_xlfn.IFNA(INDIRECT($Y$1&amp;"!"&amp;AC$1&amp;$Y698),-1)</f>
        <v>1</v>
      </c>
      <c r="AD698" s="4" cm="1">
        <f t="array" aca="1" ref="AD698" ca="1">_xlfn.IFNA(INDIRECT($Y$1&amp;"!"&amp;AD$1&amp;$Y698),-1)</f>
        <v>1</v>
      </c>
      <c r="AE698" s="4" cm="1">
        <f t="array" aca="1" ref="AE698" ca="1">_xlfn.IFNA(INDIRECT($Y$1&amp;"!"&amp;AE$1&amp;$Y698),-1)</f>
        <v>0</v>
      </c>
      <c r="AF698" s="4" t="str">
        <f ca="1">_xlfn.CONCAT(W698, "-",V698)</f>
        <v>A-4</v>
      </c>
      <c r="AG698" s="4" t="str">
        <f>TEXT(ROW()-2, "0000")</f>
        <v>0696</v>
      </c>
      <c r="AH698" s="4" t="str">
        <f>IF(TRIM(CLEAN(A698))="m", "male", IF(TRIM(CLEAN(A698))="f","female", "missing"))</f>
        <v>female</v>
      </c>
      <c r="AI698" s="4">
        <f>C698</f>
        <v>98.6</v>
      </c>
      <c r="AJ698" s="4">
        <f>O698</f>
        <v>87</v>
      </c>
      <c r="AK698" s="4">
        <f>P698</f>
        <v>91</v>
      </c>
      <c r="AL698" s="4">
        <f>IF(AI698&lt;60, 0, IF(AI698&lt;70,2, IF(AI698&lt;80, 3, IF(AI698&lt;90,4, IF(AI698&lt;=100, 5, "?")))))</f>
        <v>5</v>
      </c>
      <c r="AM698" s="4">
        <f>IF(AJ698&lt;60, 0, IF(AJ698&lt;70,2, IF(AJ698&lt;80, 3, IF(AJ698&lt;90,4, IF(AJ698&lt;=100, 5, "?")))))</f>
        <v>4</v>
      </c>
      <c r="AN698" s="4">
        <f>IF(AK698&lt;60, 0, IF(AK698&lt;70,2, IF(AK698&lt;80, 3, IF(AK698&lt;90,4, IF(AK698&lt;=100, 5, "?")))))</f>
        <v>5</v>
      </c>
      <c r="AO698" s="4">
        <f ca="1">AA698</f>
        <v>0</v>
      </c>
      <c r="AP698" s="4">
        <f ca="1">AB698</f>
        <v>1</v>
      </c>
      <c r="AQ698" s="4">
        <f ca="1">AC698</f>
        <v>1</v>
      </c>
      <c r="AR698" s="4">
        <f ca="1">AD698</f>
        <v>1</v>
      </c>
      <c r="AS698" s="4">
        <f ca="1">AE698</f>
        <v>0</v>
      </c>
      <c r="AT698" s="4" t="str">
        <f ca="1">Z698</f>
        <v>A</v>
      </c>
      <c r="AU698" s="4">
        <f>E698</f>
        <v>85.9</v>
      </c>
      <c r="AV698" s="4">
        <f>IF(AU698&lt;60, 0, IF(AU698&lt;70,2, IF(AU698&lt;80, 3, IF(AU698&lt;90,4, IF(AU698&lt;=100, 5, "?")))))</f>
        <v>4</v>
      </c>
    </row>
    <row r="699" spans="1:48" x14ac:dyDescent="0.2">
      <c r="A699" s="2" t="s">
        <v>13</v>
      </c>
      <c r="B699" s="3" t="s">
        <v>35</v>
      </c>
      <c r="C699" s="3">
        <v>86.4</v>
      </c>
      <c r="D699" s="3" t="s">
        <v>35</v>
      </c>
      <c r="E699" s="3">
        <v>76.2</v>
      </c>
      <c r="F699" s="3">
        <v>1</v>
      </c>
      <c r="G699" s="3">
        <v>98</v>
      </c>
      <c r="H699" s="3">
        <v>60</v>
      </c>
      <c r="I699" s="3">
        <v>97</v>
      </c>
      <c r="J699" s="3">
        <v>72</v>
      </c>
      <c r="K699" s="3">
        <v>88</v>
      </c>
      <c r="L699" s="3"/>
      <c r="M699" s="3">
        <v>70</v>
      </c>
      <c r="N699" s="3"/>
      <c r="O699" s="4">
        <f>MAX(G699:H699)</f>
        <v>98</v>
      </c>
      <c r="P699" s="4">
        <f>MAX(I699:J699)</f>
        <v>97</v>
      </c>
      <c r="Q699" s="4">
        <f>ABS(O699-C699)</f>
        <v>11.599999999999994</v>
      </c>
      <c r="R699" s="4">
        <f>ABS(P699-C699)</f>
        <v>10.599999999999994</v>
      </c>
      <c r="S699" s="4" t="b">
        <f ca="1">OR(O699=0,P699=0,Q699&gt;$Q$1,R699&gt;$R$1,W699="N", V699=2)</f>
        <v>0</v>
      </c>
      <c r="T699" s="4" t="str">
        <f>TRIM(CLEAN(D699))</f>
        <v>برنامج بكالوريوس هندسة الميكاترونيكس</v>
      </c>
      <c r="U699" s="4">
        <f>COUNTIF(T:T,T699)</f>
        <v>291</v>
      </c>
      <c r="V699" s="4">
        <f>IF(E699&lt;60, 0, IF(E699&lt;70,2, IF(E699&lt;80, 3, IF(E699&lt;90,4, IF(E699&lt;=100, 5, "?")))))</f>
        <v>3</v>
      </c>
      <c r="W699" s="4" t="str" cm="1">
        <f t="array" aca="1" ref="W699" ca="1">_xlfn.IFNA(INDIRECT($Y$1&amp;"!"&amp;W$1&amp;$Y699),"N")</f>
        <v>B</v>
      </c>
      <c r="X699" s="4">
        <f ca="1">COUNTIF(W:W,W699)</f>
        <v>291</v>
      </c>
      <c r="Y699" s="4">
        <f>MATCH(T699,Coding!J:J,0)</f>
        <v>6</v>
      </c>
      <c r="Z699" s="4" t="str" cm="1">
        <f t="array" aca="1" ref="Z699" ca="1">_xlfn.IFNA(INDIRECT($Y$1&amp;"!"&amp;Z$1&amp;$Y699),-1)</f>
        <v>B</v>
      </c>
      <c r="AA699" s="4" cm="1">
        <f t="array" aca="1" ref="AA699" ca="1">_xlfn.IFNA(INDIRECT($Y$1&amp;"!"&amp;AA$1&amp;$Y699),-1)</f>
        <v>0</v>
      </c>
      <c r="AB699" s="4" cm="1">
        <f t="array" aca="1" ref="AB699" ca="1">_xlfn.IFNA(INDIRECT($Y$1&amp;"!"&amp;AB$1&amp;$Y699),-1)</f>
        <v>0</v>
      </c>
      <c r="AC699" s="4" cm="1">
        <f t="array" aca="1" ref="AC699" ca="1">_xlfn.IFNA(INDIRECT($Y$1&amp;"!"&amp;AC$1&amp;$Y699),-1)</f>
        <v>1</v>
      </c>
      <c r="AD699" s="4" cm="1">
        <f t="array" aca="1" ref="AD699" ca="1">_xlfn.IFNA(INDIRECT($Y$1&amp;"!"&amp;AD$1&amp;$Y699),-1)</f>
        <v>1</v>
      </c>
      <c r="AE699" s="4" cm="1">
        <f t="array" aca="1" ref="AE699" ca="1">_xlfn.IFNA(INDIRECT($Y$1&amp;"!"&amp;AE$1&amp;$Y699),-1)</f>
        <v>1</v>
      </c>
      <c r="AF699" s="4" t="str">
        <f ca="1">_xlfn.CONCAT(W699, "-",V699)</f>
        <v>B-3</v>
      </c>
      <c r="AG699" s="4" t="str">
        <f>TEXT(ROW()-2, "0000")</f>
        <v>0697</v>
      </c>
      <c r="AH699" s="4" t="str">
        <f>IF(TRIM(CLEAN(A699))="m", "male", IF(TRIM(CLEAN(A699))="f","female", "missing"))</f>
        <v>male</v>
      </c>
      <c r="AI699" s="4">
        <f>C699</f>
        <v>86.4</v>
      </c>
      <c r="AJ699" s="4">
        <f>O699</f>
        <v>98</v>
      </c>
      <c r="AK699" s="4">
        <f>P699</f>
        <v>97</v>
      </c>
      <c r="AL699" s="4">
        <f>IF(AI699&lt;60, 0, IF(AI699&lt;70,2, IF(AI699&lt;80, 3, IF(AI699&lt;90,4, IF(AI699&lt;=100, 5, "?")))))</f>
        <v>4</v>
      </c>
      <c r="AM699" s="4">
        <f>IF(AJ699&lt;60, 0, IF(AJ699&lt;70,2, IF(AJ699&lt;80, 3, IF(AJ699&lt;90,4, IF(AJ699&lt;=100, 5, "?")))))</f>
        <v>5</v>
      </c>
      <c r="AN699" s="4">
        <f>IF(AK699&lt;60, 0, IF(AK699&lt;70,2, IF(AK699&lt;80, 3, IF(AK699&lt;90,4, IF(AK699&lt;=100, 5, "?")))))</f>
        <v>5</v>
      </c>
      <c r="AO699" s="4">
        <f ca="1">AA699</f>
        <v>0</v>
      </c>
      <c r="AP699" s="4">
        <f ca="1">AB699</f>
        <v>0</v>
      </c>
      <c r="AQ699" s="4">
        <f ca="1">AC699</f>
        <v>1</v>
      </c>
      <c r="AR699" s="4">
        <f ca="1">AD699</f>
        <v>1</v>
      </c>
      <c r="AS699" s="4">
        <f ca="1">AE699</f>
        <v>1</v>
      </c>
      <c r="AT699" s="4" t="str">
        <f ca="1">Z699</f>
        <v>B</v>
      </c>
      <c r="AU699" s="4">
        <f>E699</f>
        <v>76.2</v>
      </c>
      <c r="AV699" s="4">
        <f>IF(AU699&lt;60, 0, IF(AU699&lt;70,2, IF(AU699&lt;80, 3, IF(AU699&lt;90,4, IF(AU699&lt;=100, 5, "?")))))</f>
        <v>3</v>
      </c>
    </row>
    <row r="700" spans="1:48" x14ac:dyDescent="0.2">
      <c r="A700" s="2" t="s">
        <v>13</v>
      </c>
      <c r="B700" s="3" t="s">
        <v>35</v>
      </c>
      <c r="C700" s="3">
        <v>95.6</v>
      </c>
      <c r="D700" s="3" t="s">
        <v>35</v>
      </c>
      <c r="E700" s="3">
        <v>79.5</v>
      </c>
      <c r="F700" s="3">
        <v>1</v>
      </c>
      <c r="G700" s="3">
        <v>68</v>
      </c>
      <c r="H700" s="3">
        <v>84</v>
      </c>
      <c r="I700" s="3">
        <v>87</v>
      </c>
      <c r="J700" s="3">
        <v>68</v>
      </c>
      <c r="K700" s="3">
        <v>86</v>
      </c>
      <c r="L700" s="3"/>
      <c r="M700" s="3">
        <v>84</v>
      </c>
      <c r="N700" s="3"/>
      <c r="O700" s="4">
        <f>MAX(G700:H700)</f>
        <v>84</v>
      </c>
      <c r="P700" s="4">
        <f>MAX(I700:J700)</f>
        <v>87</v>
      </c>
      <c r="Q700" s="4">
        <f>ABS(O700-C700)</f>
        <v>11.599999999999994</v>
      </c>
      <c r="R700" s="4">
        <f>ABS(P700-C700)</f>
        <v>8.5999999999999943</v>
      </c>
      <c r="S700" s="4" t="b">
        <f ca="1">OR(O700=0,P700=0,Q700&gt;$Q$1,R700&gt;$R$1,W700="N", V700=2)</f>
        <v>0</v>
      </c>
      <c r="T700" s="4" t="str">
        <f>TRIM(CLEAN(D700))</f>
        <v>برنامج بكالوريوس هندسة الميكاترونيكس</v>
      </c>
      <c r="U700" s="4">
        <f>COUNTIF(T:T,T700)</f>
        <v>291</v>
      </c>
      <c r="V700" s="4">
        <f>IF(E700&lt;60, 0, IF(E700&lt;70,2, IF(E700&lt;80, 3, IF(E700&lt;90,4, IF(E700&lt;=100, 5, "?")))))</f>
        <v>3</v>
      </c>
      <c r="W700" s="4" t="str" cm="1">
        <f t="array" aca="1" ref="W700" ca="1">_xlfn.IFNA(INDIRECT($Y$1&amp;"!"&amp;W$1&amp;$Y700),"N")</f>
        <v>B</v>
      </c>
      <c r="X700" s="4">
        <f ca="1">COUNTIF(W:W,W700)</f>
        <v>291</v>
      </c>
      <c r="Y700" s="4">
        <f>MATCH(T700,Coding!J:J,0)</f>
        <v>6</v>
      </c>
      <c r="Z700" s="4" t="str" cm="1">
        <f t="array" aca="1" ref="Z700" ca="1">_xlfn.IFNA(INDIRECT($Y$1&amp;"!"&amp;Z$1&amp;$Y700),-1)</f>
        <v>B</v>
      </c>
      <c r="AA700" s="4" cm="1">
        <f t="array" aca="1" ref="AA700" ca="1">_xlfn.IFNA(INDIRECT($Y$1&amp;"!"&amp;AA$1&amp;$Y700),-1)</f>
        <v>0</v>
      </c>
      <c r="AB700" s="4" cm="1">
        <f t="array" aca="1" ref="AB700" ca="1">_xlfn.IFNA(INDIRECT($Y$1&amp;"!"&amp;AB$1&amp;$Y700),-1)</f>
        <v>0</v>
      </c>
      <c r="AC700" s="4" cm="1">
        <f t="array" aca="1" ref="AC700" ca="1">_xlfn.IFNA(INDIRECT($Y$1&amp;"!"&amp;AC$1&amp;$Y700),-1)</f>
        <v>1</v>
      </c>
      <c r="AD700" s="4" cm="1">
        <f t="array" aca="1" ref="AD700" ca="1">_xlfn.IFNA(INDIRECT($Y$1&amp;"!"&amp;AD$1&amp;$Y700),-1)</f>
        <v>1</v>
      </c>
      <c r="AE700" s="4" cm="1">
        <f t="array" aca="1" ref="AE700" ca="1">_xlfn.IFNA(INDIRECT($Y$1&amp;"!"&amp;AE$1&amp;$Y700),-1)</f>
        <v>1</v>
      </c>
      <c r="AF700" s="4" t="str">
        <f ca="1">_xlfn.CONCAT(W700, "-",V700)</f>
        <v>B-3</v>
      </c>
      <c r="AG700" s="4" t="str">
        <f>TEXT(ROW()-2, "0000")</f>
        <v>0698</v>
      </c>
      <c r="AH700" s="4" t="str">
        <f>IF(TRIM(CLEAN(A700))="m", "male", IF(TRIM(CLEAN(A700))="f","female", "missing"))</f>
        <v>male</v>
      </c>
      <c r="AI700" s="4">
        <f>C700</f>
        <v>95.6</v>
      </c>
      <c r="AJ700" s="4">
        <f>O700</f>
        <v>84</v>
      </c>
      <c r="AK700" s="4">
        <f>P700</f>
        <v>87</v>
      </c>
      <c r="AL700" s="4">
        <f>IF(AI700&lt;60, 0, IF(AI700&lt;70,2, IF(AI700&lt;80, 3, IF(AI700&lt;90,4, IF(AI700&lt;=100, 5, "?")))))</f>
        <v>5</v>
      </c>
      <c r="AM700" s="4">
        <f>IF(AJ700&lt;60, 0, IF(AJ700&lt;70,2, IF(AJ700&lt;80, 3, IF(AJ700&lt;90,4, IF(AJ700&lt;=100, 5, "?")))))</f>
        <v>4</v>
      </c>
      <c r="AN700" s="4">
        <f>IF(AK700&lt;60, 0, IF(AK700&lt;70,2, IF(AK700&lt;80, 3, IF(AK700&lt;90,4, IF(AK700&lt;=100, 5, "?")))))</f>
        <v>4</v>
      </c>
      <c r="AO700" s="4">
        <f ca="1">AA700</f>
        <v>0</v>
      </c>
      <c r="AP700" s="4">
        <f ca="1">AB700</f>
        <v>0</v>
      </c>
      <c r="AQ700" s="4">
        <f ca="1">AC700</f>
        <v>1</v>
      </c>
      <c r="AR700" s="4">
        <f ca="1">AD700</f>
        <v>1</v>
      </c>
      <c r="AS700" s="4">
        <f ca="1">AE700</f>
        <v>1</v>
      </c>
      <c r="AT700" s="4" t="str">
        <f ca="1">Z700</f>
        <v>B</v>
      </c>
      <c r="AU700" s="4">
        <f>E700</f>
        <v>79.5</v>
      </c>
      <c r="AV700" s="4">
        <f>IF(AU700&lt;60, 0, IF(AU700&lt;70,2, IF(AU700&lt;80, 3, IF(AU700&lt;90,4, IF(AU700&lt;=100, 5, "?")))))</f>
        <v>3</v>
      </c>
    </row>
    <row r="701" spans="1:48" x14ac:dyDescent="0.2">
      <c r="A701" s="2" t="s">
        <v>13</v>
      </c>
      <c r="B701" s="3" t="s">
        <v>37</v>
      </c>
      <c r="C701" s="3">
        <v>92.6</v>
      </c>
      <c r="D701" s="3" t="s">
        <v>26</v>
      </c>
      <c r="E701" s="3">
        <v>78.5</v>
      </c>
      <c r="F701" s="3">
        <v>1</v>
      </c>
      <c r="G701" s="3">
        <v>72</v>
      </c>
      <c r="H701" s="3">
        <v>81</v>
      </c>
      <c r="I701" s="3">
        <v>76</v>
      </c>
      <c r="J701" s="3">
        <v>83</v>
      </c>
      <c r="K701" s="3">
        <v>83</v>
      </c>
      <c r="L701" s="3"/>
      <c r="M701" s="3">
        <v>78</v>
      </c>
      <c r="N701" s="3"/>
      <c r="O701" s="4">
        <f>MAX(G701:H701)</f>
        <v>81</v>
      </c>
      <c r="P701" s="4">
        <f>MAX(I701:J701)</f>
        <v>83</v>
      </c>
      <c r="Q701" s="4">
        <f>ABS(O701-C701)</f>
        <v>11.599999999999994</v>
      </c>
      <c r="R701" s="4">
        <f>ABS(P701-C701)</f>
        <v>9.5999999999999943</v>
      </c>
      <c r="S701" s="4" t="b">
        <f ca="1">OR(O701=0,P701=0,Q701&gt;$Q$1,R701&gt;$R$1,W701="N", V701=2)</f>
        <v>0</v>
      </c>
      <c r="T701" s="4" t="str">
        <f>TRIM(CLEAN(D701))</f>
        <v>برنامج بكالوريوس الهندسة المدنية</v>
      </c>
      <c r="U701" s="4">
        <f>COUNTIF(T:T,T701)</f>
        <v>723</v>
      </c>
      <c r="V701" s="4">
        <f>IF(E701&lt;60, 0, IF(E701&lt;70,2, IF(E701&lt;80, 3, IF(E701&lt;90,4, IF(E701&lt;=100, 5, "?")))))</f>
        <v>3</v>
      </c>
      <c r="W701" s="4" t="str" cm="1">
        <f t="array" aca="1" ref="W701" ca="1">_xlfn.IFNA(INDIRECT($Y$1&amp;"!"&amp;W$1&amp;$Y701),"N")</f>
        <v>C</v>
      </c>
      <c r="X701" s="4">
        <f ca="1">COUNTIF(W:W,W701)</f>
        <v>747</v>
      </c>
      <c r="Y701" s="4">
        <f>MATCH(T701,Coding!J:J,0)</f>
        <v>8</v>
      </c>
      <c r="Z701" s="4" t="str" cm="1">
        <f t="array" aca="1" ref="Z701" ca="1">_xlfn.IFNA(INDIRECT($Y$1&amp;"!"&amp;Z$1&amp;$Y701),-1)</f>
        <v>C</v>
      </c>
      <c r="AA701" s="4" cm="1">
        <f t="array" aca="1" ref="AA701" ca="1">_xlfn.IFNA(INDIRECT($Y$1&amp;"!"&amp;AA$1&amp;$Y701),-1)</f>
        <v>1</v>
      </c>
      <c r="AB701" s="4" cm="1">
        <f t="array" aca="1" ref="AB701" ca="1">_xlfn.IFNA(INDIRECT($Y$1&amp;"!"&amp;AB$1&amp;$Y701),-1)</f>
        <v>1</v>
      </c>
      <c r="AC701" s="4" cm="1">
        <f t="array" aca="1" ref="AC701" ca="1">_xlfn.IFNA(INDIRECT($Y$1&amp;"!"&amp;AC$1&amp;$Y701),-1)</f>
        <v>1</v>
      </c>
      <c r="AD701" s="4" cm="1">
        <f t="array" aca="1" ref="AD701" ca="1">_xlfn.IFNA(INDIRECT($Y$1&amp;"!"&amp;AD$1&amp;$Y701),-1)</f>
        <v>0</v>
      </c>
      <c r="AE701" s="4" cm="1">
        <f t="array" aca="1" ref="AE701" ca="1">_xlfn.IFNA(INDIRECT($Y$1&amp;"!"&amp;AE$1&amp;$Y701),-1)</f>
        <v>0</v>
      </c>
      <c r="AF701" s="4" t="str">
        <f ca="1">_xlfn.CONCAT(W701, "-",V701)</f>
        <v>C-3</v>
      </c>
      <c r="AG701" s="4" t="str">
        <f>TEXT(ROW()-2, "0000")</f>
        <v>0699</v>
      </c>
      <c r="AH701" s="4" t="str">
        <f>IF(TRIM(CLEAN(A701))="m", "male", IF(TRIM(CLEAN(A701))="f","female", "missing"))</f>
        <v>male</v>
      </c>
      <c r="AI701" s="4">
        <f>C701</f>
        <v>92.6</v>
      </c>
      <c r="AJ701" s="4">
        <f>O701</f>
        <v>81</v>
      </c>
      <c r="AK701" s="4">
        <f>P701</f>
        <v>83</v>
      </c>
      <c r="AL701" s="4">
        <f>IF(AI701&lt;60, 0, IF(AI701&lt;70,2, IF(AI701&lt;80, 3, IF(AI701&lt;90,4, IF(AI701&lt;=100, 5, "?")))))</f>
        <v>5</v>
      </c>
      <c r="AM701" s="4">
        <f>IF(AJ701&lt;60, 0, IF(AJ701&lt;70,2, IF(AJ701&lt;80, 3, IF(AJ701&lt;90,4, IF(AJ701&lt;=100, 5, "?")))))</f>
        <v>4</v>
      </c>
      <c r="AN701" s="4">
        <f>IF(AK701&lt;60, 0, IF(AK701&lt;70,2, IF(AK701&lt;80, 3, IF(AK701&lt;90,4, IF(AK701&lt;=100, 5, "?")))))</f>
        <v>4</v>
      </c>
      <c r="AO701" s="4">
        <f ca="1">AA701</f>
        <v>1</v>
      </c>
      <c r="AP701" s="4">
        <f ca="1">AB701</f>
        <v>1</v>
      </c>
      <c r="AQ701" s="4">
        <f ca="1">AC701</f>
        <v>1</v>
      </c>
      <c r="AR701" s="4">
        <f ca="1">AD701</f>
        <v>0</v>
      </c>
      <c r="AS701" s="4">
        <f ca="1">AE701</f>
        <v>0</v>
      </c>
      <c r="AT701" s="4" t="str">
        <f ca="1">Z701</f>
        <v>C</v>
      </c>
      <c r="AU701" s="4">
        <f>E701</f>
        <v>78.5</v>
      </c>
      <c r="AV701" s="4">
        <f>IF(AU701&lt;60, 0, IF(AU701&lt;70,2, IF(AU701&lt;80, 3, IF(AU701&lt;90,4, IF(AU701&lt;=100, 5, "?")))))</f>
        <v>3</v>
      </c>
    </row>
    <row r="702" spans="1:48" x14ac:dyDescent="0.2">
      <c r="A702" s="2" t="s">
        <v>13</v>
      </c>
      <c r="B702" s="3" t="s">
        <v>33</v>
      </c>
      <c r="C702" s="3">
        <v>66.599999999999994</v>
      </c>
      <c r="D702" s="3" t="s">
        <v>33</v>
      </c>
      <c r="E702" s="3">
        <v>55</v>
      </c>
      <c r="F702" s="3">
        <v>3</v>
      </c>
      <c r="G702" s="3">
        <v>55</v>
      </c>
      <c r="H702" s="3"/>
      <c r="I702" s="3">
        <v>55</v>
      </c>
      <c r="J702" s="3"/>
      <c r="K702" s="3"/>
      <c r="L702" s="3"/>
      <c r="M702" s="3"/>
      <c r="N702" s="3"/>
      <c r="O702" s="4">
        <f>MAX(G702:H702)</f>
        <v>55</v>
      </c>
      <c r="P702" s="4">
        <f>MAX(I702:J702)</f>
        <v>55</v>
      </c>
      <c r="Q702" s="4">
        <f>ABS(O702-C702)</f>
        <v>11.599999999999994</v>
      </c>
      <c r="R702" s="4">
        <f>ABS(P702-C702)</f>
        <v>11.599999999999994</v>
      </c>
      <c r="S702" s="4" t="b">
        <f ca="1">OR(O702=0,P702=0,Q702&gt;$Q$1,R702&gt;$R$1,W702="N", V702=2)</f>
        <v>0</v>
      </c>
      <c r="T702" s="4" t="str">
        <f>TRIM(CLEAN(D702))</f>
        <v>برنامج بكالوريوس علم الحاسوب</v>
      </c>
      <c r="U702" s="4">
        <f>COUNTIF(T:T,T702)</f>
        <v>589</v>
      </c>
      <c r="V702" s="4">
        <f>IF(E702&lt;60, 0, IF(E702&lt;70,2, IF(E702&lt;80, 3, IF(E702&lt;90,4, IF(E702&lt;=100, 5, "?")))))</f>
        <v>0</v>
      </c>
      <c r="W702" s="4" t="str" cm="1">
        <f t="array" aca="1" ref="W702" ca="1">_xlfn.IFNA(INDIRECT($Y$1&amp;"!"&amp;W$1&amp;$Y702),"N")</f>
        <v>D</v>
      </c>
      <c r="X702" s="4">
        <f ca="1">COUNTIF(W:W,W702)</f>
        <v>589</v>
      </c>
      <c r="Y702" s="4">
        <f>MATCH(T702,Coding!J:J,0)</f>
        <v>9</v>
      </c>
      <c r="Z702" s="4" t="str" cm="1">
        <f t="array" aca="1" ref="Z702" ca="1">_xlfn.IFNA(INDIRECT($Y$1&amp;"!"&amp;Z$1&amp;$Y702),-1)</f>
        <v>D</v>
      </c>
      <c r="AA702" s="4" cm="1">
        <f t="array" aca="1" ref="AA702" ca="1">_xlfn.IFNA(INDIRECT($Y$1&amp;"!"&amp;AA$1&amp;$Y702),-1)</f>
        <v>0</v>
      </c>
      <c r="AB702" s="4" cm="1">
        <f t="array" aca="1" ref="AB702" ca="1">_xlfn.IFNA(INDIRECT($Y$1&amp;"!"&amp;AB$1&amp;$Y702),-1)</f>
        <v>1</v>
      </c>
      <c r="AC702" s="4" cm="1">
        <f t="array" aca="1" ref="AC702" ca="1">_xlfn.IFNA(INDIRECT($Y$1&amp;"!"&amp;AC$1&amp;$Y702),-1)</f>
        <v>0</v>
      </c>
      <c r="AD702" s="4" cm="1">
        <f t="array" aca="1" ref="AD702" ca="1">_xlfn.IFNA(INDIRECT($Y$1&amp;"!"&amp;AD$1&amp;$Y702),-1)</f>
        <v>0</v>
      </c>
      <c r="AE702" s="4" cm="1">
        <f t="array" aca="1" ref="AE702" ca="1">_xlfn.IFNA(INDIRECT($Y$1&amp;"!"&amp;AE$1&amp;$Y702),-1)</f>
        <v>0</v>
      </c>
      <c r="AF702" s="4" t="str">
        <f ca="1">_xlfn.CONCAT(W702, "-",V702)</f>
        <v>D-0</v>
      </c>
      <c r="AG702" s="4" t="str">
        <f>TEXT(ROW()-2, "0000")</f>
        <v>0700</v>
      </c>
      <c r="AH702" s="4" t="str">
        <f>IF(TRIM(CLEAN(A702))="m", "male", IF(TRIM(CLEAN(A702))="f","female", "missing"))</f>
        <v>male</v>
      </c>
      <c r="AI702" s="4">
        <f>C702</f>
        <v>66.599999999999994</v>
      </c>
      <c r="AJ702" s="4">
        <f>O702</f>
        <v>55</v>
      </c>
      <c r="AK702" s="4">
        <f>P702</f>
        <v>55</v>
      </c>
      <c r="AL702" s="4">
        <f>IF(AI702&lt;60, 0, IF(AI702&lt;70,2, IF(AI702&lt;80, 3, IF(AI702&lt;90,4, IF(AI702&lt;=100, 5, "?")))))</f>
        <v>2</v>
      </c>
      <c r="AM702" s="4">
        <f>IF(AJ702&lt;60, 0, IF(AJ702&lt;70,2, IF(AJ702&lt;80, 3, IF(AJ702&lt;90,4, IF(AJ702&lt;=100, 5, "?")))))</f>
        <v>0</v>
      </c>
      <c r="AN702" s="4">
        <f>IF(AK702&lt;60, 0, IF(AK702&lt;70,2, IF(AK702&lt;80, 3, IF(AK702&lt;90,4, IF(AK702&lt;=100, 5, "?")))))</f>
        <v>0</v>
      </c>
      <c r="AO702" s="4">
        <f ca="1">AA702</f>
        <v>0</v>
      </c>
      <c r="AP702" s="4">
        <f ca="1">AB702</f>
        <v>1</v>
      </c>
      <c r="AQ702" s="4">
        <f ca="1">AC702</f>
        <v>0</v>
      </c>
      <c r="AR702" s="4">
        <f ca="1">AD702</f>
        <v>0</v>
      </c>
      <c r="AS702" s="4">
        <f ca="1">AE702</f>
        <v>0</v>
      </c>
      <c r="AT702" s="4" t="str">
        <f ca="1">Z702</f>
        <v>D</v>
      </c>
      <c r="AU702" s="4">
        <f>E702</f>
        <v>55</v>
      </c>
      <c r="AV702" s="4">
        <f>IF(AU702&lt;60, 0, IF(AU702&lt;70,2, IF(AU702&lt;80, 3, IF(AU702&lt;90,4, IF(AU702&lt;=100, 5, "?")))))</f>
        <v>0</v>
      </c>
    </row>
    <row r="703" spans="1:48" x14ac:dyDescent="0.2">
      <c r="A703" s="2" t="s">
        <v>13</v>
      </c>
      <c r="B703" s="3" t="s">
        <v>62</v>
      </c>
      <c r="C703" s="3">
        <v>95.6</v>
      </c>
      <c r="D703" s="3" t="s">
        <v>28</v>
      </c>
      <c r="E703" s="3">
        <v>77.7</v>
      </c>
      <c r="F703" s="3">
        <v>1</v>
      </c>
      <c r="G703" s="3">
        <v>84</v>
      </c>
      <c r="H703" s="3">
        <v>63</v>
      </c>
      <c r="I703" s="3">
        <v>82</v>
      </c>
      <c r="J703" s="3">
        <v>77</v>
      </c>
      <c r="K703" s="3">
        <v>78</v>
      </c>
      <c r="L703" s="3"/>
      <c r="M703" s="3">
        <v>81</v>
      </c>
      <c r="N703" s="3"/>
      <c r="O703" s="4">
        <f>MAX(G703:H703)</f>
        <v>84</v>
      </c>
      <c r="P703" s="4">
        <f>MAX(I703:J703)</f>
        <v>82</v>
      </c>
      <c r="Q703" s="4">
        <f>ABS(O703-C703)</f>
        <v>11.599999999999994</v>
      </c>
      <c r="R703" s="4">
        <f>ABS(P703-C703)</f>
        <v>13.599999999999994</v>
      </c>
      <c r="S703" s="4" t="b">
        <f ca="1">OR(O703=0,P703=0,Q703&gt;$Q$1,R703&gt;$R$1,W703="N", V703=2)</f>
        <v>0</v>
      </c>
      <c r="T703" s="4" t="str">
        <f>TRIM(CLEAN(D703))</f>
        <v>برنامج بكالوريوس الهندسة الميكانيكية</v>
      </c>
      <c r="U703" s="4">
        <f>COUNTIF(T:T,T703)</f>
        <v>292</v>
      </c>
      <c r="V703" s="4">
        <f>IF(E703&lt;60, 0, IF(E703&lt;70,2, IF(E703&lt;80, 3, IF(E703&lt;90,4, IF(E703&lt;=100, 5, "?")))))</f>
        <v>3</v>
      </c>
      <c r="W703" s="4" t="str" cm="1">
        <f t="array" aca="1" ref="W703" ca="1">_xlfn.IFNA(INDIRECT($Y$1&amp;"!"&amp;W$1&amp;$Y703),"N")</f>
        <v>E</v>
      </c>
      <c r="X703" s="4">
        <f ca="1">COUNTIF(W:W,W703)</f>
        <v>292</v>
      </c>
      <c r="Y703" s="4">
        <f>MATCH(T703,Coding!J:J,0)</f>
        <v>10</v>
      </c>
      <c r="Z703" s="4" t="str" cm="1">
        <f t="array" aca="1" ref="Z703" ca="1">_xlfn.IFNA(INDIRECT($Y$1&amp;"!"&amp;Z$1&amp;$Y703),-1)</f>
        <v>E</v>
      </c>
      <c r="AA703" s="4" cm="1">
        <f t="array" aca="1" ref="AA703" ca="1">_xlfn.IFNA(INDIRECT($Y$1&amp;"!"&amp;AA$1&amp;$Y703),-1)</f>
        <v>0</v>
      </c>
      <c r="AB703" s="4" cm="1">
        <f t="array" aca="1" ref="AB703" ca="1">_xlfn.IFNA(INDIRECT($Y$1&amp;"!"&amp;AB$1&amp;$Y703),-1)</f>
        <v>0</v>
      </c>
      <c r="AC703" s="4" cm="1">
        <f t="array" aca="1" ref="AC703" ca="1">_xlfn.IFNA(INDIRECT($Y$1&amp;"!"&amp;AC$1&amp;$Y703),-1)</f>
        <v>1</v>
      </c>
      <c r="AD703" s="4" cm="1">
        <f t="array" aca="1" ref="AD703" ca="1">_xlfn.IFNA(INDIRECT($Y$1&amp;"!"&amp;AD$1&amp;$Y703),-1)</f>
        <v>0</v>
      </c>
      <c r="AE703" s="4" cm="1">
        <f t="array" aca="1" ref="AE703" ca="1">_xlfn.IFNA(INDIRECT($Y$1&amp;"!"&amp;AE$1&amp;$Y703),-1)</f>
        <v>1</v>
      </c>
      <c r="AF703" s="4" t="str">
        <f ca="1">_xlfn.CONCAT(W703, "-",V703)</f>
        <v>E-3</v>
      </c>
      <c r="AG703" s="4" t="str">
        <f>TEXT(ROW()-2, "0000")</f>
        <v>0701</v>
      </c>
      <c r="AH703" s="4" t="str">
        <f>IF(TRIM(CLEAN(A703))="m", "male", IF(TRIM(CLEAN(A703))="f","female", "missing"))</f>
        <v>male</v>
      </c>
      <c r="AI703" s="4">
        <f>C703</f>
        <v>95.6</v>
      </c>
      <c r="AJ703" s="4">
        <f>O703</f>
        <v>84</v>
      </c>
      <c r="AK703" s="4">
        <f>P703</f>
        <v>82</v>
      </c>
      <c r="AL703" s="4">
        <f>IF(AI703&lt;60, 0, IF(AI703&lt;70,2, IF(AI703&lt;80, 3, IF(AI703&lt;90,4, IF(AI703&lt;=100, 5, "?")))))</f>
        <v>5</v>
      </c>
      <c r="AM703" s="4">
        <f>IF(AJ703&lt;60, 0, IF(AJ703&lt;70,2, IF(AJ703&lt;80, 3, IF(AJ703&lt;90,4, IF(AJ703&lt;=100, 5, "?")))))</f>
        <v>4</v>
      </c>
      <c r="AN703" s="4">
        <f>IF(AK703&lt;60, 0, IF(AK703&lt;70,2, IF(AK703&lt;80, 3, IF(AK703&lt;90,4, IF(AK703&lt;=100, 5, "?")))))</f>
        <v>4</v>
      </c>
      <c r="AO703" s="4">
        <f ca="1">AA703</f>
        <v>0</v>
      </c>
      <c r="AP703" s="4">
        <f ca="1">AB703</f>
        <v>0</v>
      </c>
      <c r="AQ703" s="4">
        <f ca="1">AC703</f>
        <v>1</v>
      </c>
      <c r="AR703" s="4">
        <f ca="1">AD703</f>
        <v>0</v>
      </c>
      <c r="AS703" s="4">
        <f ca="1">AE703</f>
        <v>1</v>
      </c>
      <c r="AT703" s="4" t="str">
        <f ca="1">Z703</f>
        <v>E</v>
      </c>
      <c r="AU703" s="4">
        <f>E703</f>
        <v>77.7</v>
      </c>
      <c r="AV703" s="4">
        <f>IF(AU703&lt;60, 0, IF(AU703&lt;70,2, IF(AU703&lt;80, 3, IF(AU703&lt;90,4, IF(AU703&lt;=100, 5, "?")))))</f>
        <v>3</v>
      </c>
    </row>
    <row r="704" spans="1:48" x14ac:dyDescent="0.2">
      <c r="A704" s="2" t="s">
        <v>16</v>
      </c>
      <c r="B704" s="3" t="s">
        <v>37</v>
      </c>
      <c r="C704" s="3">
        <v>96.6</v>
      </c>
      <c r="D704" s="3" t="s">
        <v>27</v>
      </c>
      <c r="E704" s="3">
        <v>82.4</v>
      </c>
      <c r="F704" s="3">
        <v>1</v>
      </c>
      <c r="G704" s="3">
        <v>85</v>
      </c>
      <c r="H704" s="3">
        <v>80</v>
      </c>
      <c r="I704" s="3">
        <v>93</v>
      </c>
      <c r="J704" s="3">
        <v>80</v>
      </c>
      <c r="K704" s="3"/>
      <c r="L704" s="3"/>
      <c r="M704" s="3">
        <v>84</v>
      </c>
      <c r="N704" s="3"/>
      <c r="O704" s="4">
        <f>MAX(G704:H704)</f>
        <v>85</v>
      </c>
      <c r="P704" s="4">
        <f>MAX(I704:J704)</f>
        <v>93</v>
      </c>
      <c r="Q704" s="4">
        <f>ABS(O704-C704)</f>
        <v>11.599999999999994</v>
      </c>
      <c r="R704" s="4">
        <f>ABS(P704-C704)</f>
        <v>3.5999999999999943</v>
      </c>
      <c r="S704" s="4" t="b">
        <f ca="1">OR(O704=0,P704=0,Q704&gt;$Q$1,R704&gt;$R$1,W704="N", V704=2)</f>
        <v>0</v>
      </c>
      <c r="T704" s="4" t="str">
        <f>TRIM(CLEAN(D704))</f>
        <v>برنامج بكالوريوس الهندسة المعمارية</v>
      </c>
      <c r="U704" s="4">
        <f>COUNTIF(T:T,T704)</f>
        <v>391</v>
      </c>
      <c r="V704" s="4">
        <f>IF(E704&lt;60, 0, IF(E704&lt;70,2, IF(E704&lt;80, 3, IF(E704&lt;90,4, IF(E704&lt;=100, 5, "?")))))</f>
        <v>4</v>
      </c>
      <c r="W704" s="4" t="str" cm="1">
        <f t="array" aca="1" ref="W704" ca="1">_xlfn.IFNA(INDIRECT($Y$1&amp;"!"&amp;W$1&amp;$Y704),"N")</f>
        <v>G</v>
      </c>
      <c r="X704" s="4">
        <f ca="1">COUNTIF(W:W,W704)</f>
        <v>391</v>
      </c>
      <c r="Y704" s="4">
        <f>MATCH(T704,Coding!J:J,0)</f>
        <v>12</v>
      </c>
      <c r="Z704" s="4" t="str" cm="1">
        <f t="array" aca="1" ref="Z704" ca="1">_xlfn.IFNA(INDIRECT($Y$1&amp;"!"&amp;Z$1&amp;$Y704),-1)</f>
        <v>G</v>
      </c>
      <c r="AA704" s="4" cm="1">
        <f t="array" aca="1" ref="AA704" ca="1">_xlfn.IFNA(INDIRECT($Y$1&amp;"!"&amp;AA$1&amp;$Y704),-1)</f>
        <v>1</v>
      </c>
      <c r="AB704" s="4" cm="1">
        <f t="array" aca="1" ref="AB704" ca="1">_xlfn.IFNA(INDIRECT($Y$1&amp;"!"&amp;AB$1&amp;$Y704),-1)</f>
        <v>1</v>
      </c>
      <c r="AC704" s="4" cm="1">
        <f t="array" aca="1" ref="AC704" ca="1">_xlfn.IFNA(INDIRECT($Y$1&amp;"!"&amp;AC$1&amp;$Y704),-1)</f>
        <v>1</v>
      </c>
      <c r="AD704" s="4" cm="1">
        <f t="array" aca="1" ref="AD704" ca="1">_xlfn.IFNA(INDIRECT($Y$1&amp;"!"&amp;AD$1&amp;$Y704),-1)</f>
        <v>0</v>
      </c>
      <c r="AE704" s="4" cm="1">
        <f t="array" aca="1" ref="AE704" ca="1">_xlfn.IFNA(INDIRECT($Y$1&amp;"!"&amp;AE$1&amp;$Y704),-1)</f>
        <v>0</v>
      </c>
      <c r="AF704" s="4" t="str">
        <f ca="1">_xlfn.CONCAT(W704, "-",V704)</f>
        <v>G-4</v>
      </c>
      <c r="AG704" s="4" t="str">
        <f>TEXT(ROW()-2, "0000")</f>
        <v>0702</v>
      </c>
      <c r="AH704" s="4" t="str">
        <f>IF(TRIM(CLEAN(A704))="m", "male", IF(TRIM(CLEAN(A704))="f","female", "missing"))</f>
        <v>female</v>
      </c>
      <c r="AI704" s="4">
        <f>C704</f>
        <v>96.6</v>
      </c>
      <c r="AJ704" s="4">
        <f>O704</f>
        <v>85</v>
      </c>
      <c r="AK704" s="4">
        <f>P704</f>
        <v>93</v>
      </c>
      <c r="AL704" s="4">
        <f>IF(AI704&lt;60, 0, IF(AI704&lt;70,2, IF(AI704&lt;80, 3, IF(AI704&lt;90,4, IF(AI704&lt;=100, 5, "?")))))</f>
        <v>5</v>
      </c>
      <c r="AM704" s="4">
        <f>IF(AJ704&lt;60, 0, IF(AJ704&lt;70,2, IF(AJ704&lt;80, 3, IF(AJ704&lt;90,4, IF(AJ704&lt;=100, 5, "?")))))</f>
        <v>4</v>
      </c>
      <c r="AN704" s="4">
        <f>IF(AK704&lt;60, 0, IF(AK704&lt;70,2, IF(AK704&lt;80, 3, IF(AK704&lt;90,4, IF(AK704&lt;=100, 5, "?")))))</f>
        <v>5</v>
      </c>
      <c r="AO704" s="4">
        <f ca="1">AA704</f>
        <v>1</v>
      </c>
      <c r="AP704" s="4">
        <f ca="1">AB704</f>
        <v>1</v>
      </c>
      <c r="AQ704" s="4">
        <f ca="1">AC704</f>
        <v>1</v>
      </c>
      <c r="AR704" s="4">
        <f ca="1">AD704</f>
        <v>0</v>
      </c>
      <c r="AS704" s="4">
        <f ca="1">AE704</f>
        <v>0</v>
      </c>
      <c r="AT704" s="4" t="str">
        <f ca="1">Z704</f>
        <v>G</v>
      </c>
      <c r="AU704" s="4">
        <f>E704</f>
        <v>82.4</v>
      </c>
      <c r="AV704" s="4">
        <f>IF(AU704&lt;60, 0, IF(AU704&lt;70,2, IF(AU704&lt;80, 3, IF(AU704&lt;90,4, IF(AU704&lt;=100, 5, "?")))))</f>
        <v>4</v>
      </c>
    </row>
    <row r="705" spans="1:48" x14ac:dyDescent="0.2">
      <c r="A705" s="2" t="s">
        <v>13</v>
      </c>
      <c r="B705" s="3" t="s">
        <v>36</v>
      </c>
      <c r="C705" s="3">
        <v>97.5</v>
      </c>
      <c r="D705" s="3" t="s">
        <v>36</v>
      </c>
      <c r="E705" s="3">
        <v>88.2</v>
      </c>
      <c r="F705" s="3">
        <v>1</v>
      </c>
      <c r="G705" s="3">
        <v>86</v>
      </c>
      <c r="H705" s="3">
        <v>82</v>
      </c>
      <c r="I705" s="3">
        <v>88</v>
      </c>
      <c r="J705" s="3">
        <v>90</v>
      </c>
      <c r="K705" s="3"/>
      <c r="L705" s="3"/>
      <c r="M705" s="3">
        <v>80</v>
      </c>
      <c r="N705" s="3"/>
      <c r="O705" s="4">
        <f>MAX(G705:H705)</f>
        <v>86</v>
      </c>
      <c r="P705" s="4">
        <f>MAX(I705:J705)</f>
        <v>90</v>
      </c>
      <c r="Q705" s="4">
        <f>ABS(O705-C705)</f>
        <v>11.5</v>
      </c>
      <c r="R705" s="4">
        <f>ABS(P705-C705)</f>
        <v>7.5</v>
      </c>
      <c r="S705" s="4" t="b">
        <f ca="1">OR(O705=0,P705=0,Q705&gt;$Q$1,R705&gt;$R$1,W705="N", V705=2)</f>
        <v>0</v>
      </c>
      <c r="T705" s="4" t="str">
        <f>TRIM(CLEAN(D705))</f>
        <v>برنامج بكالوريوس هندسة أنظمة الحاسوب</v>
      </c>
      <c r="U705" s="4">
        <f>COUNTIF(T:T,T705)</f>
        <v>549</v>
      </c>
      <c r="V705" s="4">
        <f>IF(E705&lt;60, 0, IF(E705&lt;70,2, IF(E705&lt;80, 3, IF(E705&lt;90,4, IF(E705&lt;=100, 5, "?")))))</f>
        <v>4</v>
      </c>
      <c r="W705" s="4" t="str" cm="1">
        <f t="array" aca="1" ref="W705" ca="1">_xlfn.IFNA(INDIRECT($Y$1&amp;"!"&amp;W$1&amp;$Y705),"N")</f>
        <v>A</v>
      </c>
      <c r="X705" s="4">
        <f ca="1">COUNTIF(W:W,W705)</f>
        <v>861</v>
      </c>
      <c r="Y705" s="4">
        <f>MATCH(T705,Coding!J:J,0)</f>
        <v>3</v>
      </c>
      <c r="Z705" s="4" t="str" cm="1">
        <f t="array" aca="1" ref="Z705" ca="1">_xlfn.IFNA(INDIRECT($Y$1&amp;"!"&amp;Z$1&amp;$Y705),-1)</f>
        <v>A</v>
      </c>
      <c r="AA705" s="4" cm="1">
        <f t="array" aca="1" ref="AA705" ca="1">_xlfn.IFNA(INDIRECT($Y$1&amp;"!"&amp;AA$1&amp;$Y705),-1)</f>
        <v>0</v>
      </c>
      <c r="AB705" s="4" cm="1">
        <f t="array" aca="1" ref="AB705" ca="1">_xlfn.IFNA(INDIRECT($Y$1&amp;"!"&amp;AB$1&amp;$Y705),-1)</f>
        <v>1</v>
      </c>
      <c r="AC705" s="4" cm="1">
        <f t="array" aca="1" ref="AC705" ca="1">_xlfn.IFNA(INDIRECT($Y$1&amp;"!"&amp;AC$1&amp;$Y705),-1)</f>
        <v>1</v>
      </c>
      <c r="AD705" s="4" cm="1">
        <f t="array" aca="1" ref="AD705" ca="1">_xlfn.IFNA(INDIRECT($Y$1&amp;"!"&amp;AD$1&amp;$Y705),-1)</f>
        <v>1</v>
      </c>
      <c r="AE705" s="4" cm="1">
        <f t="array" aca="1" ref="AE705" ca="1">_xlfn.IFNA(INDIRECT($Y$1&amp;"!"&amp;AE$1&amp;$Y705),-1)</f>
        <v>0</v>
      </c>
      <c r="AF705" s="4" t="str">
        <f ca="1">_xlfn.CONCAT(W705, "-",V705)</f>
        <v>A-4</v>
      </c>
      <c r="AG705" s="4" t="str">
        <f>TEXT(ROW()-2, "0000")</f>
        <v>0703</v>
      </c>
      <c r="AH705" s="4" t="str">
        <f>IF(TRIM(CLEAN(A705))="m", "male", IF(TRIM(CLEAN(A705))="f","female", "missing"))</f>
        <v>male</v>
      </c>
      <c r="AI705" s="4">
        <f>C705</f>
        <v>97.5</v>
      </c>
      <c r="AJ705" s="4">
        <f>O705</f>
        <v>86</v>
      </c>
      <c r="AK705" s="4">
        <f>P705</f>
        <v>90</v>
      </c>
      <c r="AL705" s="4">
        <f>IF(AI705&lt;60, 0, IF(AI705&lt;70,2, IF(AI705&lt;80, 3, IF(AI705&lt;90,4, IF(AI705&lt;=100, 5, "?")))))</f>
        <v>5</v>
      </c>
      <c r="AM705" s="4">
        <f>IF(AJ705&lt;60, 0, IF(AJ705&lt;70,2, IF(AJ705&lt;80, 3, IF(AJ705&lt;90,4, IF(AJ705&lt;=100, 5, "?")))))</f>
        <v>4</v>
      </c>
      <c r="AN705" s="4">
        <f>IF(AK705&lt;60, 0, IF(AK705&lt;70,2, IF(AK705&lt;80, 3, IF(AK705&lt;90,4, IF(AK705&lt;=100, 5, "?")))))</f>
        <v>5</v>
      </c>
      <c r="AO705" s="4">
        <f ca="1">AA705</f>
        <v>0</v>
      </c>
      <c r="AP705" s="4">
        <f ca="1">AB705</f>
        <v>1</v>
      </c>
      <c r="AQ705" s="4">
        <f ca="1">AC705</f>
        <v>1</v>
      </c>
      <c r="AR705" s="4">
        <f ca="1">AD705</f>
        <v>1</v>
      </c>
      <c r="AS705" s="4">
        <f ca="1">AE705</f>
        <v>0</v>
      </c>
      <c r="AT705" s="4" t="str">
        <f ca="1">Z705</f>
        <v>A</v>
      </c>
      <c r="AU705" s="4">
        <f>E705</f>
        <v>88.2</v>
      </c>
      <c r="AV705" s="4">
        <f>IF(AU705&lt;60, 0, IF(AU705&lt;70,2, IF(AU705&lt;80, 3, IF(AU705&lt;90,4, IF(AU705&lt;=100, 5, "?")))))</f>
        <v>4</v>
      </c>
    </row>
    <row r="706" spans="1:48" x14ac:dyDescent="0.2">
      <c r="A706" s="2" t="s">
        <v>13</v>
      </c>
      <c r="B706" s="3" t="s">
        <v>37</v>
      </c>
      <c r="C706" s="3">
        <v>92.5</v>
      </c>
      <c r="D706" s="3" t="s">
        <v>35</v>
      </c>
      <c r="E706" s="3">
        <v>76.7</v>
      </c>
      <c r="F706" s="3">
        <v>1</v>
      </c>
      <c r="G706" s="3">
        <v>75</v>
      </c>
      <c r="H706" s="3">
        <v>81</v>
      </c>
      <c r="I706" s="3">
        <v>76</v>
      </c>
      <c r="J706" s="3">
        <v>71</v>
      </c>
      <c r="K706" s="3">
        <v>71</v>
      </c>
      <c r="L706" s="3"/>
      <c r="M706" s="3">
        <v>66</v>
      </c>
      <c r="N706" s="3"/>
      <c r="O706" s="4">
        <f>MAX(G706:H706)</f>
        <v>81</v>
      </c>
      <c r="P706" s="4">
        <f>MAX(I706:J706)</f>
        <v>76</v>
      </c>
      <c r="Q706" s="4">
        <f>ABS(O706-C706)</f>
        <v>11.5</v>
      </c>
      <c r="R706" s="4">
        <f>ABS(P706-C706)</f>
        <v>16.5</v>
      </c>
      <c r="S706" s="4" t="b">
        <f ca="1">OR(O706=0,P706=0,Q706&gt;$Q$1,R706&gt;$R$1,W706="N", V706=2)</f>
        <v>0</v>
      </c>
      <c r="T706" s="4" t="str">
        <f>TRIM(CLEAN(D706))</f>
        <v>برنامج بكالوريوس هندسة الميكاترونيكس</v>
      </c>
      <c r="U706" s="4">
        <f>COUNTIF(T:T,T706)</f>
        <v>291</v>
      </c>
      <c r="V706" s="4">
        <f>IF(E706&lt;60, 0, IF(E706&lt;70,2, IF(E706&lt;80, 3, IF(E706&lt;90,4, IF(E706&lt;=100, 5, "?")))))</f>
        <v>3</v>
      </c>
      <c r="W706" s="4" t="str" cm="1">
        <f t="array" aca="1" ref="W706" ca="1">_xlfn.IFNA(INDIRECT($Y$1&amp;"!"&amp;W$1&amp;$Y706),"N")</f>
        <v>B</v>
      </c>
      <c r="X706" s="4">
        <f ca="1">COUNTIF(W:W,W706)</f>
        <v>291</v>
      </c>
      <c r="Y706" s="4">
        <f>MATCH(T706,Coding!J:J,0)</f>
        <v>6</v>
      </c>
      <c r="Z706" s="4" t="str" cm="1">
        <f t="array" aca="1" ref="Z706" ca="1">_xlfn.IFNA(INDIRECT($Y$1&amp;"!"&amp;Z$1&amp;$Y706),-1)</f>
        <v>B</v>
      </c>
      <c r="AA706" s="4" cm="1">
        <f t="array" aca="1" ref="AA706" ca="1">_xlfn.IFNA(INDIRECT($Y$1&amp;"!"&amp;AA$1&amp;$Y706),-1)</f>
        <v>0</v>
      </c>
      <c r="AB706" s="4" cm="1">
        <f t="array" aca="1" ref="AB706" ca="1">_xlfn.IFNA(INDIRECT($Y$1&amp;"!"&amp;AB$1&amp;$Y706),-1)</f>
        <v>0</v>
      </c>
      <c r="AC706" s="4" cm="1">
        <f t="array" aca="1" ref="AC706" ca="1">_xlfn.IFNA(INDIRECT($Y$1&amp;"!"&amp;AC$1&amp;$Y706),-1)</f>
        <v>1</v>
      </c>
      <c r="AD706" s="4" cm="1">
        <f t="array" aca="1" ref="AD706" ca="1">_xlfn.IFNA(INDIRECT($Y$1&amp;"!"&amp;AD$1&amp;$Y706),-1)</f>
        <v>1</v>
      </c>
      <c r="AE706" s="4" cm="1">
        <f t="array" aca="1" ref="AE706" ca="1">_xlfn.IFNA(INDIRECT($Y$1&amp;"!"&amp;AE$1&amp;$Y706),-1)</f>
        <v>1</v>
      </c>
      <c r="AF706" s="4" t="str">
        <f ca="1">_xlfn.CONCAT(W706, "-",V706)</f>
        <v>B-3</v>
      </c>
      <c r="AG706" s="4" t="str">
        <f>TEXT(ROW()-2, "0000")</f>
        <v>0704</v>
      </c>
      <c r="AH706" s="4" t="str">
        <f>IF(TRIM(CLEAN(A706))="m", "male", IF(TRIM(CLEAN(A706))="f","female", "missing"))</f>
        <v>male</v>
      </c>
      <c r="AI706" s="4">
        <f>C706</f>
        <v>92.5</v>
      </c>
      <c r="AJ706" s="4">
        <f>O706</f>
        <v>81</v>
      </c>
      <c r="AK706" s="4">
        <f>P706</f>
        <v>76</v>
      </c>
      <c r="AL706" s="4">
        <f>IF(AI706&lt;60, 0, IF(AI706&lt;70,2, IF(AI706&lt;80, 3, IF(AI706&lt;90,4, IF(AI706&lt;=100, 5, "?")))))</f>
        <v>5</v>
      </c>
      <c r="AM706" s="4">
        <f>IF(AJ706&lt;60, 0, IF(AJ706&lt;70,2, IF(AJ706&lt;80, 3, IF(AJ706&lt;90,4, IF(AJ706&lt;=100, 5, "?")))))</f>
        <v>4</v>
      </c>
      <c r="AN706" s="4">
        <f>IF(AK706&lt;60, 0, IF(AK706&lt;70,2, IF(AK706&lt;80, 3, IF(AK706&lt;90,4, IF(AK706&lt;=100, 5, "?")))))</f>
        <v>3</v>
      </c>
      <c r="AO706" s="4">
        <f ca="1">AA706</f>
        <v>0</v>
      </c>
      <c r="AP706" s="4">
        <f ca="1">AB706</f>
        <v>0</v>
      </c>
      <c r="AQ706" s="4">
        <f ca="1">AC706</f>
        <v>1</v>
      </c>
      <c r="AR706" s="4">
        <f ca="1">AD706</f>
        <v>1</v>
      </c>
      <c r="AS706" s="4">
        <f ca="1">AE706</f>
        <v>1</v>
      </c>
      <c r="AT706" s="4" t="str">
        <f ca="1">Z706</f>
        <v>B</v>
      </c>
      <c r="AU706" s="4">
        <f>E706</f>
        <v>76.7</v>
      </c>
      <c r="AV706" s="4">
        <f>IF(AU706&lt;60, 0, IF(AU706&lt;70,2, IF(AU706&lt;80, 3, IF(AU706&lt;90,4, IF(AU706&lt;=100, 5, "?")))))</f>
        <v>3</v>
      </c>
    </row>
    <row r="707" spans="1:48" x14ac:dyDescent="0.2">
      <c r="A707" s="2" t="s">
        <v>13</v>
      </c>
      <c r="B707" s="3" t="s">
        <v>62</v>
      </c>
      <c r="C707" s="3">
        <v>92.5</v>
      </c>
      <c r="D707" s="3" t="s">
        <v>35</v>
      </c>
      <c r="E707" s="3">
        <v>76.900000000000006</v>
      </c>
      <c r="F707" s="3">
        <v>1</v>
      </c>
      <c r="G707" s="3">
        <v>75</v>
      </c>
      <c r="H707" s="3">
        <v>81</v>
      </c>
      <c r="I707" s="3">
        <v>76</v>
      </c>
      <c r="J707" s="3">
        <v>70</v>
      </c>
      <c r="K707" s="3">
        <v>87</v>
      </c>
      <c r="L707" s="3"/>
      <c r="M707" s="3">
        <v>87</v>
      </c>
      <c r="N707" s="3"/>
      <c r="O707" s="4">
        <f>MAX(G707:H707)</f>
        <v>81</v>
      </c>
      <c r="P707" s="4">
        <f>MAX(I707:J707)</f>
        <v>76</v>
      </c>
      <c r="Q707" s="4">
        <f>ABS(O707-C707)</f>
        <v>11.5</v>
      </c>
      <c r="R707" s="4">
        <f>ABS(P707-C707)</f>
        <v>16.5</v>
      </c>
      <c r="S707" s="4" t="b">
        <f ca="1">OR(O707=0,P707=0,Q707&gt;$Q$1,R707&gt;$R$1,W707="N", V707=2)</f>
        <v>0</v>
      </c>
      <c r="T707" s="4" t="str">
        <f>TRIM(CLEAN(D707))</f>
        <v>برنامج بكالوريوس هندسة الميكاترونيكس</v>
      </c>
      <c r="U707" s="4">
        <f>COUNTIF(T:T,T707)</f>
        <v>291</v>
      </c>
      <c r="V707" s="4">
        <f>IF(E707&lt;60, 0, IF(E707&lt;70,2, IF(E707&lt;80, 3, IF(E707&lt;90,4, IF(E707&lt;=100, 5, "?")))))</f>
        <v>3</v>
      </c>
      <c r="W707" s="4" t="str" cm="1">
        <f t="array" aca="1" ref="W707" ca="1">_xlfn.IFNA(INDIRECT($Y$1&amp;"!"&amp;W$1&amp;$Y707),"N")</f>
        <v>B</v>
      </c>
      <c r="X707" s="4">
        <f ca="1">COUNTIF(W:W,W707)</f>
        <v>291</v>
      </c>
      <c r="Y707" s="4">
        <f>MATCH(T707,Coding!J:J,0)</f>
        <v>6</v>
      </c>
      <c r="Z707" s="4" t="str" cm="1">
        <f t="array" aca="1" ref="Z707" ca="1">_xlfn.IFNA(INDIRECT($Y$1&amp;"!"&amp;Z$1&amp;$Y707),-1)</f>
        <v>B</v>
      </c>
      <c r="AA707" s="4" cm="1">
        <f t="array" aca="1" ref="AA707" ca="1">_xlfn.IFNA(INDIRECT($Y$1&amp;"!"&amp;AA$1&amp;$Y707),-1)</f>
        <v>0</v>
      </c>
      <c r="AB707" s="4" cm="1">
        <f t="array" aca="1" ref="AB707" ca="1">_xlfn.IFNA(INDIRECT($Y$1&amp;"!"&amp;AB$1&amp;$Y707),-1)</f>
        <v>0</v>
      </c>
      <c r="AC707" s="4" cm="1">
        <f t="array" aca="1" ref="AC707" ca="1">_xlfn.IFNA(INDIRECT($Y$1&amp;"!"&amp;AC$1&amp;$Y707),-1)</f>
        <v>1</v>
      </c>
      <c r="AD707" s="4" cm="1">
        <f t="array" aca="1" ref="AD707" ca="1">_xlfn.IFNA(INDIRECT($Y$1&amp;"!"&amp;AD$1&amp;$Y707),-1)</f>
        <v>1</v>
      </c>
      <c r="AE707" s="4" cm="1">
        <f t="array" aca="1" ref="AE707" ca="1">_xlfn.IFNA(INDIRECT($Y$1&amp;"!"&amp;AE$1&amp;$Y707),-1)</f>
        <v>1</v>
      </c>
      <c r="AF707" s="4" t="str">
        <f ca="1">_xlfn.CONCAT(W707, "-",V707)</f>
        <v>B-3</v>
      </c>
      <c r="AG707" s="4" t="str">
        <f>TEXT(ROW()-2, "0000")</f>
        <v>0705</v>
      </c>
      <c r="AH707" s="4" t="str">
        <f>IF(TRIM(CLEAN(A707))="m", "male", IF(TRIM(CLEAN(A707))="f","female", "missing"))</f>
        <v>male</v>
      </c>
      <c r="AI707" s="4">
        <f>C707</f>
        <v>92.5</v>
      </c>
      <c r="AJ707" s="4">
        <f>O707</f>
        <v>81</v>
      </c>
      <c r="AK707" s="4">
        <f>P707</f>
        <v>76</v>
      </c>
      <c r="AL707" s="4">
        <f>IF(AI707&lt;60, 0, IF(AI707&lt;70,2, IF(AI707&lt;80, 3, IF(AI707&lt;90,4, IF(AI707&lt;=100, 5, "?")))))</f>
        <v>5</v>
      </c>
      <c r="AM707" s="4">
        <f>IF(AJ707&lt;60, 0, IF(AJ707&lt;70,2, IF(AJ707&lt;80, 3, IF(AJ707&lt;90,4, IF(AJ707&lt;=100, 5, "?")))))</f>
        <v>4</v>
      </c>
      <c r="AN707" s="4">
        <f>IF(AK707&lt;60, 0, IF(AK707&lt;70,2, IF(AK707&lt;80, 3, IF(AK707&lt;90,4, IF(AK707&lt;=100, 5, "?")))))</f>
        <v>3</v>
      </c>
      <c r="AO707" s="4">
        <f ca="1">AA707</f>
        <v>0</v>
      </c>
      <c r="AP707" s="4">
        <f ca="1">AB707</f>
        <v>0</v>
      </c>
      <c r="AQ707" s="4">
        <f ca="1">AC707</f>
        <v>1</v>
      </c>
      <c r="AR707" s="4">
        <f ca="1">AD707</f>
        <v>1</v>
      </c>
      <c r="AS707" s="4">
        <f ca="1">AE707</f>
        <v>1</v>
      </c>
      <c r="AT707" s="4" t="str">
        <f ca="1">Z707</f>
        <v>B</v>
      </c>
      <c r="AU707" s="4">
        <f>E707</f>
        <v>76.900000000000006</v>
      </c>
      <c r="AV707" s="4">
        <f>IF(AU707&lt;60, 0, IF(AU707&lt;70,2, IF(AU707&lt;80, 3, IF(AU707&lt;90,4, IF(AU707&lt;=100, 5, "?")))))</f>
        <v>3</v>
      </c>
    </row>
    <row r="708" spans="1:48" x14ac:dyDescent="0.2">
      <c r="A708" s="2" t="s">
        <v>13</v>
      </c>
      <c r="B708" s="3" t="s">
        <v>35</v>
      </c>
      <c r="C708" s="3">
        <v>94.5</v>
      </c>
      <c r="D708" s="3" t="s">
        <v>35</v>
      </c>
      <c r="E708" s="3">
        <v>79.599999999999994</v>
      </c>
      <c r="F708" s="3">
        <v>1</v>
      </c>
      <c r="G708" s="3">
        <v>70</v>
      </c>
      <c r="H708" s="3">
        <v>83</v>
      </c>
      <c r="I708" s="3">
        <v>84</v>
      </c>
      <c r="J708" s="3">
        <v>81</v>
      </c>
      <c r="K708" s="3">
        <v>76</v>
      </c>
      <c r="L708" s="3"/>
      <c r="M708" s="3">
        <v>80</v>
      </c>
      <c r="N708" s="3"/>
      <c r="O708" s="4">
        <f>MAX(G708:H708)</f>
        <v>83</v>
      </c>
      <c r="P708" s="4">
        <f>MAX(I708:J708)</f>
        <v>84</v>
      </c>
      <c r="Q708" s="4">
        <f>ABS(O708-C708)</f>
        <v>11.5</v>
      </c>
      <c r="R708" s="4">
        <f>ABS(P708-C708)</f>
        <v>10.5</v>
      </c>
      <c r="S708" s="4" t="b">
        <f ca="1">OR(O708=0,P708=0,Q708&gt;$Q$1,R708&gt;$R$1,W708="N", V708=2)</f>
        <v>0</v>
      </c>
      <c r="T708" s="4" t="str">
        <f>TRIM(CLEAN(D708))</f>
        <v>برنامج بكالوريوس هندسة الميكاترونيكس</v>
      </c>
      <c r="U708" s="4">
        <f>COUNTIF(T:T,T708)</f>
        <v>291</v>
      </c>
      <c r="V708" s="4">
        <f>IF(E708&lt;60, 0, IF(E708&lt;70,2, IF(E708&lt;80, 3, IF(E708&lt;90,4, IF(E708&lt;=100, 5, "?")))))</f>
        <v>3</v>
      </c>
      <c r="W708" s="4" t="str" cm="1">
        <f t="array" aca="1" ref="W708" ca="1">_xlfn.IFNA(INDIRECT($Y$1&amp;"!"&amp;W$1&amp;$Y708),"N")</f>
        <v>B</v>
      </c>
      <c r="X708" s="4">
        <f ca="1">COUNTIF(W:W,W708)</f>
        <v>291</v>
      </c>
      <c r="Y708" s="4">
        <f>MATCH(T708,Coding!J:J,0)</f>
        <v>6</v>
      </c>
      <c r="Z708" s="4" t="str" cm="1">
        <f t="array" aca="1" ref="Z708" ca="1">_xlfn.IFNA(INDIRECT($Y$1&amp;"!"&amp;Z$1&amp;$Y708),-1)</f>
        <v>B</v>
      </c>
      <c r="AA708" s="4" cm="1">
        <f t="array" aca="1" ref="AA708" ca="1">_xlfn.IFNA(INDIRECT($Y$1&amp;"!"&amp;AA$1&amp;$Y708),-1)</f>
        <v>0</v>
      </c>
      <c r="AB708" s="4" cm="1">
        <f t="array" aca="1" ref="AB708" ca="1">_xlfn.IFNA(INDIRECT($Y$1&amp;"!"&amp;AB$1&amp;$Y708),-1)</f>
        <v>0</v>
      </c>
      <c r="AC708" s="4" cm="1">
        <f t="array" aca="1" ref="AC708" ca="1">_xlfn.IFNA(INDIRECT($Y$1&amp;"!"&amp;AC$1&amp;$Y708),-1)</f>
        <v>1</v>
      </c>
      <c r="AD708" s="4" cm="1">
        <f t="array" aca="1" ref="AD708" ca="1">_xlfn.IFNA(INDIRECT($Y$1&amp;"!"&amp;AD$1&amp;$Y708),-1)</f>
        <v>1</v>
      </c>
      <c r="AE708" s="4" cm="1">
        <f t="array" aca="1" ref="AE708" ca="1">_xlfn.IFNA(INDIRECT($Y$1&amp;"!"&amp;AE$1&amp;$Y708),-1)</f>
        <v>1</v>
      </c>
      <c r="AF708" s="4" t="str">
        <f ca="1">_xlfn.CONCAT(W708, "-",V708)</f>
        <v>B-3</v>
      </c>
      <c r="AG708" s="4" t="str">
        <f>TEXT(ROW()-2, "0000")</f>
        <v>0706</v>
      </c>
      <c r="AH708" s="4" t="str">
        <f>IF(TRIM(CLEAN(A708))="m", "male", IF(TRIM(CLEAN(A708))="f","female", "missing"))</f>
        <v>male</v>
      </c>
      <c r="AI708" s="4">
        <f>C708</f>
        <v>94.5</v>
      </c>
      <c r="AJ708" s="4">
        <f>O708</f>
        <v>83</v>
      </c>
      <c r="AK708" s="4">
        <f>P708</f>
        <v>84</v>
      </c>
      <c r="AL708" s="4">
        <f>IF(AI708&lt;60, 0, IF(AI708&lt;70,2, IF(AI708&lt;80, 3, IF(AI708&lt;90,4, IF(AI708&lt;=100, 5, "?")))))</f>
        <v>5</v>
      </c>
      <c r="AM708" s="4">
        <f>IF(AJ708&lt;60, 0, IF(AJ708&lt;70,2, IF(AJ708&lt;80, 3, IF(AJ708&lt;90,4, IF(AJ708&lt;=100, 5, "?")))))</f>
        <v>4</v>
      </c>
      <c r="AN708" s="4">
        <f>IF(AK708&lt;60, 0, IF(AK708&lt;70,2, IF(AK708&lt;80, 3, IF(AK708&lt;90,4, IF(AK708&lt;=100, 5, "?")))))</f>
        <v>4</v>
      </c>
      <c r="AO708" s="4">
        <f ca="1">AA708</f>
        <v>0</v>
      </c>
      <c r="AP708" s="4">
        <f ca="1">AB708</f>
        <v>0</v>
      </c>
      <c r="AQ708" s="4">
        <f ca="1">AC708</f>
        <v>1</v>
      </c>
      <c r="AR708" s="4">
        <f ca="1">AD708</f>
        <v>1</v>
      </c>
      <c r="AS708" s="4">
        <f ca="1">AE708</f>
        <v>1</v>
      </c>
      <c r="AT708" s="4" t="str">
        <f ca="1">Z708</f>
        <v>B</v>
      </c>
      <c r="AU708" s="4">
        <f>E708</f>
        <v>79.599999999999994</v>
      </c>
      <c r="AV708" s="4">
        <f>IF(AU708&lt;60, 0, IF(AU708&lt;70,2, IF(AU708&lt;80, 3, IF(AU708&lt;90,4, IF(AU708&lt;=100, 5, "?")))))</f>
        <v>3</v>
      </c>
    </row>
    <row r="709" spans="1:48" x14ac:dyDescent="0.2">
      <c r="A709" s="2" t="s">
        <v>16</v>
      </c>
      <c r="B709" s="3" t="s">
        <v>37</v>
      </c>
      <c r="C709" s="3">
        <v>97.5</v>
      </c>
      <c r="D709" s="3" t="s">
        <v>26</v>
      </c>
      <c r="E709" s="3">
        <v>74.5</v>
      </c>
      <c r="F709" s="3">
        <v>1</v>
      </c>
      <c r="G709" s="3">
        <v>86</v>
      </c>
      <c r="H709" s="3">
        <v>66</v>
      </c>
      <c r="I709" s="3">
        <v>80</v>
      </c>
      <c r="J709" s="3">
        <v>74</v>
      </c>
      <c r="K709" s="3">
        <v>81</v>
      </c>
      <c r="L709" s="3"/>
      <c r="M709" s="3">
        <v>70</v>
      </c>
      <c r="N709" s="3"/>
      <c r="O709" s="4">
        <f>MAX(G709:H709)</f>
        <v>86</v>
      </c>
      <c r="P709" s="4">
        <f>MAX(I709:J709)</f>
        <v>80</v>
      </c>
      <c r="Q709" s="4">
        <f>ABS(O709-C709)</f>
        <v>11.5</v>
      </c>
      <c r="R709" s="4">
        <f>ABS(P709-C709)</f>
        <v>17.5</v>
      </c>
      <c r="S709" s="4" t="b">
        <f ca="1">OR(O709=0,P709=0,Q709&gt;$Q$1,R709&gt;$R$1,W709="N", V709=2)</f>
        <v>0</v>
      </c>
      <c r="T709" s="4" t="str">
        <f>TRIM(CLEAN(D709))</f>
        <v>برنامج بكالوريوس الهندسة المدنية</v>
      </c>
      <c r="U709" s="4">
        <f>COUNTIF(T:T,T709)</f>
        <v>723</v>
      </c>
      <c r="V709" s="4">
        <f>IF(E709&lt;60, 0, IF(E709&lt;70,2, IF(E709&lt;80, 3, IF(E709&lt;90,4, IF(E709&lt;=100, 5, "?")))))</f>
        <v>3</v>
      </c>
      <c r="W709" s="4" t="str" cm="1">
        <f t="array" aca="1" ref="W709" ca="1">_xlfn.IFNA(INDIRECT($Y$1&amp;"!"&amp;W$1&amp;$Y709),"N")</f>
        <v>C</v>
      </c>
      <c r="X709" s="4">
        <f ca="1">COUNTIF(W:W,W709)</f>
        <v>747</v>
      </c>
      <c r="Y709" s="4">
        <f>MATCH(T709,Coding!J:J,0)</f>
        <v>8</v>
      </c>
      <c r="Z709" s="4" t="str" cm="1">
        <f t="array" aca="1" ref="Z709" ca="1">_xlfn.IFNA(INDIRECT($Y$1&amp;"!"&amp;Z$1&amp;$Y709),-1)</f>
        <v>C</v>
      </c>
      <c r="AA709" s="4" cm="1">
        <f t="array" aca="1" ref="AA709" ca="1">_xlfn.IFNA(INDIRECT($Y$1&amp;"!"&amp;AA$1&amp;$Y709),-1)</f>
        <v>1</v>
      </c>
      <c r="AB709" s="4" cm="1">
        <f t="array" aca="1" ref="AB709" ca="1">_xlfn.IFNA(INDIRECT($Y$1&amp;"!"&amp;AB$1&amp;$Y709),-1)</f>
        <v>1</v>
      </c>
      <c r="AC709" s="4" cm="1">
        <f t="array" aca="1" ref="AC709" ca="1">_xlfn.IFNA(INDIRECT($Y$1&amp;"!"&amp;AC$1&amp;$Y709),-1)</f>
        <v>1</v>
      </c>
      <c r="AD709" s="4" cm="1">
        <f t="array" aca="1" ref="AD709" ca="1">_xlfn.IFNA(INDIRECT($Y$1&amp;"!"&amp;AD$1&amp;$Y709),-1)</f>
        <v>0</v>
      </c>
      <c r="AE709" s="4" cm="1">
        <f t="array" aca="1" ref="AE709" ca="1">_xlfn.IFNA(INDIRECT($Y$1&amp;"!"&amp;AE$1&amp;$Y709),-1)</f>
        <v>0</v>
      </c>
      <c r="AF709" s="4" t="str">
        <f ca="1">_xlfn.CONCAT(W709, "-",V709)</f>
        <v>C-3</v>
      </c>
      <c r="AG709" s="4" t="str">
        <f>TEXT(ROW()-2, "0000")</f>
        <v>0707</v>
      </c>
      <c r="AH709" s="4" t="str">
        <f>IF(TRIM(CLEAN(A709))="m", "male", IF(TRIM(CLEAN(A709))="f","female", "missing"))</f>
        <v>female</v>
      </c>
      <c r="AI709" s="4">
        <f>C709</f>
        <v>97.5</v>
      </c>
      <c r="AJ709" s="4">
        <f>O709</f>
        <v>86</v>
      </c>
      <c r="AK709" s="4">
        <f>P709</f>
        <v>80</v>
      </c>
      <c r="AL709" s="4">
        <f>IF(AI709&lt;60, 0, IF(AI709&lt;70,2, IF(AI709&lt;80, 3, IF(AI709&lt;90,4, IF(AI709&lt;=100, 5, "?")))))</f>
        <v>5</v>
      </c>
      <c r="AM709" s="4">
        <f>IF(AJ709&lt;60, 0, IF(AJ709&lt;70,2, IF(AJ709&lt;80, 3, IF(AJ709&lt;90,4, IF(AJ709&lt;=100, 5, "?")))))</f>
        <v>4</v>
      </c>
      <c r="AN709" s="4">
        <f>IF(AK709&lt;60, 0, IF(AK709&lt;70,2, IF(AK709&lt;80, 3, IF(AK709&lt;90,4, IF(AK709&lt;=100, 5, "?")))))</f>
        <v>4</v>
      </c>
      <c r="AO709" s="4">
        <f ca="1">AA709</f>
        <v>1</v>
      </c>
      <c r="AP709" s="4">
        <f ca="1">AB709</f>
        <v>1</v>
      </c>
      <c r="AQ709" s="4">
        <f ca="1">AC709</f>
        <v>1</v>
      </c>
      <c r="AR709" s="4">
        <f ca="1">AD709</f>
        <v>0</v>
      </c>
      <c r="AS709" s="4">
        <f ca="1">AE709</f>
        <v>0</v>
      </c>
      <c r="AT709" s="4" t="str">
        <f ca="1">Z709</f>
        <v>C</v>
      </c>
      <c r="AU709" s="4">
        <f>E709</f>
        <v>74.5</v>
      </c>
      <c r="AV709" s="4">
        <f>IF(AU709&lt;60, 0, IF(AU709&lt;70,2, IF(AU709&lt;80, 3, IF(AU709&lt;90,4, IF(AU709&lt;=100, 5, "?")))))</f>
        <v>3</v>
      </c>
    </row>
    <row r="710" spans="1:48" x14ac:dyDescent="0.2">
      <c r="A710" s="2" t="s">
        <v>13</v>
      </c>
      <c r="B710" s="3" t="s">
        <v>33</v>
      </c>
      <c r="C710" s="3">
        <v>95.5</v>
      </c>
      <c r="D710" s="3" t="s">
        <v>33</v>
      </c>
      <c r="E710" s="3"/>
      <c r="F710" s="3">
        <v>3</v>
      </c>
      <c r="G710" s="3">
        <v>84</v>
      </c>
      <c r="H710" s="3"/>
      <c r="I710" s="3">
        <v>96</v>
      </c>
      <c r="J710" s="3"/>
      <c r="K710" s="3"/>
      <c r="L710" s="3"/>
      <c r="M710" s="3"/>
      <c r="N710" s="3"/>
      <c r="O710" s="4">
        <f>MAX(G710:H710)</f>
        <v>84</v>
      </c>
      <c r="P710" s="4">
        <f>MAX(I710:J710)</f>
        <v>96</v>
      </c>
      <c r="Q710" s="4">
        <f>ABS(O710-C710)</f>
        <v>11.5</v>
      </c>
      <c r="R710" s="4">
        <f>ABS(P710-C710)</f>
        <v>0.5</v>
      </c>
      <c r="S710" s="4" t="b">
        <f ca="1">OR(O710=0,P710=0,Q710&gt;$Q$1,R710&gt;$R$1,W710="N", V710=2)</f>
        <v>0</v>
      </c>
      <c r="T710" s="4" t="str">
        <f>TRIM(CLEAN(D710))</f>
        <v>برنامج بكالوريوس علم الحاسوب</v>
      </c>
      <c r="U710" s="4">
        <f>COUNTIF(T:T,T710)</f>
        <v>589</v>
      </c>
      <c r="V710" s="4">
        <f>IF(E710&lt;60, 0, IF(E710&lt;70,2, IF(E710&lt;80, 3, IF(E710&lt;90,4, IF(E710&lt;=100, 5, "?")))))</f>
        <v>0</v>
      </c>
      <c r="W710" s="4" t="str" cm="1">
        <f t="array" aca="1" ref="W710" ca="1">_xlfn.IFNA(INDIRECT($Y$1&amp;"!"&amp;W$1&amp;$Y710),"N")</f>
        <v>D</v>
      </c>
      <c r="X710" s="4">
        <f ca="1">COUNTIF(W:W,W710)</f>
        <v>589</v>
      </c>
      <c r="Y710" s="4">
        <f>MATCH(T710,Coding!J:J,0)</f>
        <v>9</v>
      </c>
      <c r="Z710" s="4" t="str" cm="1">
        <f t="array" aca="1" ref="Z710" ca="1">_xlfn.IFNA(INDIRECT($Y$1&amp;"!"&amp;Z$1&amp;$Y710),-1)</f>
        <v>D</v>
      </c>
      <c r="AA710" s="4" cm="1">
        <f t="array" aca="1" ref="AA710" ca="1">_xlfn.IFNA(INDIRECT($Y$1&amp;"!"&amp;AA$1&amp;$Y710),-1)</f>
        <v>0</v>
      </c>
      <c r="AB710" s="4" cm="1">
        <f t="array" aca="1" ref="AB710" ca="1">_xlfn.IFNA(INDIRECT($Y$1&amp;"!"&amp;AB$1&amp;$Y710),-1)</f>
        <v>1</v>
      </c>
      <c r="AC710" s="4" cm="1">
        <f t="array" aca="1" ref="AC710" ca="1">_xlfn.IFNA(INDIRECT($Y$1&amp;"!"&amp;AC$1&amp;$Y710),-1)</f>
        <v>0</v>
      </c>
      <c r="AD710" s="4" cm="1">
        <f t="array" aca="1" ref="AD710" ca="1">_xlfn.IFNA(INDIRECT($Y$1&amp;"!"&amp;AD$1&amp;$Y710),-1)</f>
        <v>0</v>
      </c>
      <c r="AE710" s="4" cm="1">
        <f t="array" aca="1" ref="AE710" ca="1">_xlfn.IFNA(INDIRECT($Y$1&amp;"!"&amp;AE$1&amp;$Y710),-1)</f>
        <v>0</v>
      </c>
      <c r="AF710" s="4" t="str">
        <f ca="1">_xlfn.CONCAT(W710, "-",V710)</f>
        <v>D-0</v>
      </c>
      <c r="AG710" s="4" t="str">
        <f>TEXT(ROW()-2, "0000")</f>
        <v>0708</v>
      </c>
      <c r="AH710" s="4" t="str">
        <f>IF(TRIM(CLEAN(A710))="m", "male", IF(TRIM(CLEAN(A710))="f","female", "missing"))</f>
        <v>male</v>
      </c>
      <c r="AI710" s="4">
        <f>C710</f>
        <v>95.5</v>
      </c>
      <c r="AJ710" s="4">
        <f>O710</f>
        <v>84</v>
      </c>
      <c r="AK710" s="4">
        <f>P710</f>
        <v>96</v>
      </c>
      <c r="AL710" s="4">
        <f>IF(AI710&lt;60, 0, IF(AI710&lt;70,2, IF(AI710&lt;80, 3, IF(AI710&lt;90,4, IF(AI710&lt;=100, 5, "?")))))</f>
        <v>5</v>
      </c>
      <c r="AM710" s="4">
        <f>IF(AJ710&lt;60, 0, IF(AJ710&lt;70,2, IF(AJ710&lt;80, 3, IF(AJ710&lt;90,4, IF(AJ710&lt;=100, 5, "?")))))</f>
        <v>4</v>
      </c>
      <c r="AN710" s="4">
        <f>IF(AK710&lt;60, 0, IF(AK710&lt;70,2, IF(AK710&lt;80, 3, IF(AK710&lt;90,4, IF(AK710&lt;=100, 5, "?")))))</f>
        <v>5</v>
      </c>
      <c r="AO710" s="4">
        <f ca="1">AA710</f>
        <v>0</v>
      </c>
      <c r="AP710" s="4">
        <f ca="1">AB710</f>
        <v>1</v>
      </c>
      <c r="AQ710" s="4">
        <f ca="1">AC710</f>
        <v>0</v>
      </c>
      <c r="AR710" s="4">
        <f ca="1">AD710</f>
        <v>0</v>
      </c>
      <c r="AS710" s="4">
        <f ca="1">AE710</f>
        <v>0</v>
      </c>
      <c r="AT710" s="4" t="str">
        <f ca="1">Z710</f>
        <v>D</v>
      </c>
      <c r="AU710" s="4">
        <f>E710</f>
        <v>0</v>
      </c>
      <c r="AV710" s="4">
        <f>IF(AU710&lt;60, 0, IF(AU710&lt;70,2, IF(AU710&lt;80, 3, IF(AU710&lt;90,4, IF(AU710&lt;=100, 5, "?")))))</f>
        <v>0</v>
      </c>
    </row>
    <row r="711" spans="1:48" x14ac:dyDescent="0.2">
      <c r="A711" s="2" t="s">
        <v>16</v>
      </c>
      <c r="B711" s="3" t="s">
        <v>37</v>
      </c>
      <c r="C711" s="3">
        <v>89.5</v>
      </c>
      <c r="D711" s="3" t="s">
        <v>14</v>
      </c>
      <c r="E711" s="3">
        <v>73</v>
      </c>
      <c r="F711" s="3">
        <v>3</v>
      </c>
      <c r="G711" s="3">
        <v>63</v>
      </c>
      <c r="H711" s="3">
        <v>78</v>
      </c>
      <c r="I711" s="3">
        <v>68</v>
      </c>
      <c r="J711" s="3">
        <v>80</v>
      </c>
      <c r="K711" s="3">
        <v>73</v>
      </c>
      <c r="L711" s="3"/>
      <c r="M711" s="3">
        <v>74</v>
      </c>
      <c r="N711" s="3"/>
      <c r="O711" s="4">
        <f>MAX(G711:H711)</f>
        <v>78</v>
      </c>
      <c r="P711" s="4">
        <f>MAX(I711:J711)</f>
        <v>80</v>
      </c>
      <c r="Q711" s="4">
        <f>ABS(O711-C711)</f>
        <v>11.5</v>
      </c>
      <c r="R711" s="4">
        <f>ABS(P711-C711)</f>
        <v>9.5</v>
      </c>
      <c r="S711" s="4" t="b">
        <f ca="1">OR(O711=0,P711=0,Q711&gt;$Q$1,R711&gt;$R$1,W711="N", V711=2)</f>
        <v>0</v>
      </c>
      <c r="T711" s="4" t="str">
        <f>TRIM(CLEAN(D711))</f>
        <v>برنامج بكالوريوس الهندسة الكهربائية</v>
      </c>
      <c r="U711" s="4">
        <f>COUNTIF(T:T,T711)</f>
        <v>420</v>
      </c>
      <c r="V711" s="4">
        <f>IF(E711&lt;60, 0, IF(E711&lt;70,2, IF(E711&lt;80, 3, IF(E711&lt;90,4, IF(E711&lt;=100, 5, "?")))))</f>
        <v>3</v>
      </c>
      <c r="W711" s="4" t="str" cm="1">
        <f t="array" aca="1" ref="W711" ca="1">_xlfn.IFNA(INDIRECT($Y$1&amp;"!"&amp;W$1&amp;$Y711),"N")</f>
        <v>F</v>
      </c>
      <c r="X711" s="4">
        <f ca="1">COUNTIF(W:W,W711)</f>
        <v>420</v>
      </c>
      <c r="Y711" s="4">
        <f>MATCH(T711,Coding!J:J,0)</f>
        <v>11</v>
      </c>
      <c r="Z711" s="4" t="str" cm="1">
        <f t="array" aca="1" ref="Z711" ca="1">_xlfn.IFNA(INDIRECT($Y$1&amp;"!"&amp;Z$1&amp;$Y711),-1)</f>
        <v>F</v>
      </c>
      <c r="AA711" s="4" cm="1">
        <f t="array" aca="1" ref="AA711" ca="1">_xlfn.IFNA(INDIRECT($Y$1&amp;"!"&amp;AA$1&amp;$Y711),-1)</f>
        <v>0</v>
      </c>
      <c r="AB711" s="4" cm="1">
        <f t="array" aca="1" ref="AB711" ca="1">_xlfn.IFNA(INDIRECT($Y$1&amp;"!"&amp;AB$1&amp;$Y711),-1)</f>
        <v>1</v>
      </c>
      <c r="AC711" s="4" cm="1">
        <f t="array" aca="1" ref="AC711" ca="1">_xlfn.IFNA(INDIRECT($Y$1&amp;"!"&amp;AC$1&amp;$Y711),-1)</f>
        <v>0</v>
      </c>
      <c r="AD711" s="4" cm="1">
        <f t="array" aca="1" ref="AD711" ca="1">_xlfn.IFNA(INDIRECT($Y$1&amp;"!"&amp;AD$1&amp;$Y711),-1)</f>
        <v>1</v>
      </c>
      <c r="AE711" s="4" cm="1">
        <f t="array" aca="1" ref="AE711" ca="1">_xlfn.IFNA(INDIRECT($Y$1&amp;"!"&amp;AE$1&amp;$Y711),-1)</f>
        <v>0</v>
      </c>
      <c r="AF711" s="4" t="str">
        <f ca="1">_xlfn.CONCAT(W711, "-",V711)</f>
        <v>F-3</v>
      </c>
      <c r="AG711" s="4" t="str">
        <f>TEXT(ROW()-2, "0000")</f>
        <v>0709</v>
      </c>
      <c r="AH711" s="4" t="str">
        <f>IF(TRIM(CLEAN(A711))="m", "male", IF(TRIM(CLEAN(A711))="f","female", "missing"))</f>
        <v>female</v>
      </c>
      <c r="AI711" s="4">
        <f>C711</f>
        <v>89.5</v>
      </c>
      <c r="AJ711" s="4">
        <f>O711</f>
        <v>78</v>
      </c>
      <c r="AK711" s="4">
        <f>P711</f>
        <v>80</v>
      </c>
      <c r="AL711" s="4">
        <f>IF(AI711&lt;60, 0, IF(AI711&lt;70,2, IF(AI711&lt;80, 3, IF(AI711&lt;90,4, IF(AI711&lt;=100, 5, "?")))))</f>
        <v>4</v>
      </c>
      <c r="AM711" s="4">
        <f>IF(AJ711&lt;60, 0, IF(AJ711&lt;70,2, IF(AJ711&lt;80, 3, IF(AJ711&lt;90,4, IF(AJ711&lt;=100, 5, "?")))))</f>
        <v>3</v>
      </c>
      <c r="AN711" s="4">
        <f>IF(AK711&lt;60, 0, IF(AK711&lt;70,2, IF(AK711&lt;80, 3, IF(AK711&lt;90,4, IF(AK711&lt;=100, 5, "?")))))</f>
        <v>4</v>
      </c>
      <c r="AO711" s="4">
        <f ca="1">AA711</f>
        <v>0</v>
      </c>
      <c r="AP711" s="4">
        <f ca="1">AB711</f>
        <v>1</v>
      </c>
      <c r="AQ711" s="4">
        <f ca="1">AC711</f>
        <v>0</v>
      </c>
      <c r="AR711" s="4">
        <f ca="1">AD711</f>
        <v>1</v>
      </c>
      <c r="AS711" s="4">
        <f ca="1">AE711</f>
        <v>0</v>
      </c>
      <c r="AT711" s="4" t="str">
        <f ca="1">Z711</f>
        <v>F</v>
      </c>
      <c r="AU711" s="4">
        <f>E711</f>
        <v>73</v>
      </c>
      <c r="AV711" s="4">
        <f>IF(AU711&lt;60, 0, IF(AU711&lt;70,2, IF(AU711&lt;80, 3, IF(AU711&lt;90,4, IF(AU711&lt;=100, 5, "?")))))</f>
        <v>3</v>
      </c>
    </row>
    <row r="712" spans="1:48" x14ac:dyDescent="0.2">
      <c r="A712" s="2" t="s">
        <v>16</v>
      </c>
      <c r="B712" s="3" t="s">
        <v>37</v>
      </c>
      <c r="C712" s="3">
        <v>94.5</v>
      </c>
      <c r="D712" s="3" t="s">
        <v>27</v>
      </c>
      <c r="E712" s="3">
        <v>76.099999999999994</v>
      </c>
      <c r="F712" s="3">
        <v>1</v>
      </c>
      <c r="G712" s="3">
        <v>68</v>
      </c>
      <c r="H712" s="3">
        <v>83</v>
      </c>
      <c r="I712" s="3">
        <v>74</v>
      </c>
      <c r="J712" s="3">
        <v>85</v>
      </c>
      <c r="K712" s="3"/>
      <c r="L712" s="3"/>
      <c r="M712" s="3">
        <v>74</v>
      </c>
      <c r="N712" s="3"/>
      <c r="O712" s="4">
        <f>MAX(G712:H712)</f>
        <v>83</v>
      </c>
      <c r="P712" s="4">
        <f>MAX(I712:J712)</f>
        <v>85</v>
      </c>
      <c r="Q712" s="4">
        <f>ABS(O712-C712)</f>
        <v>11.5</v>
      </c>
      <c r="R712" s="4">
        <f>ABS(P712-C712)</f>
        <v>9.5</v>
      </c>
      <c r="S712" s="4" t="b">
        <f ca="1">OR(O712=0,P712=0,Q712&gt;$Q$1,R712&gt;$R$1,W712="N", V712=2)</f>
        <v>0</v>
      </c>
      <c r="T712" s="4" t="str">
        <f>TRIM(CLEAN(D712))</f>
        <v>برنامج بكالوريوس الهندسة المعمارية</v>
      </c>
      <c r="U712" s="4">
        <f>COUNTIF(T:T,T712)</f>
        <v>391</v>
      </c>
      <c r="V712" s="4">
        <f>IF(E712&lt;60, 0, IF(E712&lt;70,2, IF(E712&lt;80, 3, IF(E712&lt;90,4, IF(E712&lt;=100, 5, "?")))))</f>
        <v>3</v>
      </c>
      <c r="W712" s="4" t="str" cm="1">
        <f t="array" aca="1" ref="W712" ca="1">_xlfn.IFNA(INDIRECT($Y$1&amp;"!"&amp;W$1&amp;$Y712),"N")</f>
        <v>G</v>
      </c>
      <c r="X712" s="4">
        <f ca="1">COUNTIF(W:W,W712)</f>
        <v>391</v>
      </c>
      <c r="Y712" s="4">
        <f>MATCH(T712,Coding!J:J,0)</f>
        <v>12</v>
      </c>
      <c r="Z712" s="4" t="str" cm="1">
        <f t="array" aca="1" ref="Z712" ca="1">_xlfn.IFNA(INDIRECT($Y$1&amp;"!"&amp;Z$1&amp;$Y712),-1)</f>
        <v>G</v>
      </c>
      <c r="AA712" s="4" cm="1">
        <f t="array" aca="1" ref="AA712" ca="1">_xlfn.IFNA(INDIRECT($Y$1&amp;"!"&amp;AA$1&amp;$Y712),-1)</f>
        <v>1</v>
      </c>
      <c r="AB712" s="4" cm="1">
        <f t="array" aca="1" ref="AB712" ca="1">_xlfn.IFNA(INDIRECT($Y$1&amp;"!"&amp;AB$1&amp;$Y712),-1)</f>
        <v>1</v>
      </c>
      <c r="AC712" s="4" cm="1">
        <f t="array" aca="1" ref="AC712" ca="1">_xlfn.IFNA(INDIRECT($Y$1&amp;"!"&amp;AC$1&amp;$Y712),-1)</f>
        <v>1</v>
      </c>
      <c r="AD712" s="4" cm="1">
        <f t="array" aca="1" ref="AD712" ca="1">_xlfn.IFNA(INDIRECT($Y$1&amp;"!"&amp;AD$1&amp;$Y712),-1)</f>
        <v>0</v>
      </c>
      <c r="AE712" s="4" cm="1">
        <f t="array" aca="1" ref="AE712" ca="1">_xlfn.IFNA(INDIRECT($Y$1&amp;"!"&amp;AE$1&amp;$Y712),-1)</f>
        <v>0</v>
      </c>
      <c r="AF712" s="4" t="str">
        <f ca="1">_xlfn.CONCAT(W712, "-",V712)</f>
        <v>G-3</v>
      </c>
      <c r="AG712" s="4" t="str">
        <f>TEXT(ROW()-2, "0000")</f>
        <v>0710</v>
      </c>
      <c r="AH712" s="4" t="str">
        <f>IF(TRIM(CLEAN(A712))="m", "male", IF(TRIM(CLEAN(A712))="f","female", "missing"))</f>
        <v>female</v>
      </c>
      <c r="AI712" s="4">
        <f>C712</f>
        <v>94.5</v>
      </c>
      <c r="AJ712" s="4">
        <f>O712</f>
        <v>83</v>
      </c>
      <c r="AK712" s="4">
        <f>P712</f>
        <v>85</v>
      </c>
      <c r="AL712" s="4">
        <f>IF(AI712&lt;60, 0, IF(AI712&lt;70,2, IF(AI712&lt;80, 3, IF(AI712&lt;90,4, IF(AI712&lt;=100, 5, "?")))))</f>
        <v>5</v>
      </c>
      <c r="AM712" s="4">
        <f>IF(AJ712&lt;60, 0, IF(AJ712&lt;70,2, IF(AJ712&lt;80, 3, IF(AJ712&lt;90,4, IF(AJ712&lt;=100, 5, "?")))))</f>
        <v>4</v>
      </c>
      <c r="AN712" s="4">
        <f>IF(AK712&lt;60, 0, IF(AK712&lt;70,2, IF(AK712&lt;80, 3, IF(AK712&lt;90,4, IF(AK712&lt;=100, 5, "?")))))</f>
        <v>4</v>
      </c>
      <c r="AO712" s="4">
        <f ca="1">AA712</f>
        <v>1</v>
      </c>
      <c r="AP712" s="4">
        <f ca="1">AB712</f>
        <v>1</v>
      </c>
      <c r="AQ712" s="4">
        <f ca="1">AC712</f>
        <v>1</v>
      </c>
      <c r="AR712" s="4">
        <f ca="1">AD712</f>
        <v>0</v>
      </c>
      <c r="AS712" s="4">
        <f ca="1">AE712</f>
        <v>0</v>
      </c>
      <c r="AT712" s="4" t="str">
        <f ca="1">Z712</f>
        <v>G</v>
      </c>
      <c r="AU712" s="4">
        <f>E712</f>
        <v>76.099999999999994</v>
      </c>
      <c r="AV712" s="4">
        <f>IF(AU712&lt;60, 0, IF(AU712&lt;70,2, IF(AU712&lt;80, 3, IF(AU712&lt;90,4, IF(AU712&lt;=100, 5, "?")))))</f>
        <v>3</v>
      </c>
    </row>
    <row r="713" spans="1:48" x14ac:dyDescent="0.2">
      <c r="A713" s="2" t="s">
        <v>13</v>
      </c>
      <c r="B713" s="3" t="s">
        <v>36</v>
      </c>
      <c r="C713" s="3">
        <v>97.4</v>
      </c>
      <c r="D713" s="3" t="s">
        <v>36</v>
      </c>
      <c r="E713" s="3">
        <v>78.900000000000006</v>
      </c>
      <c r="F713" s="3">
        <v>1</v>
      </c>
      <c r="G713" s="3">
        <v>84</v>
      </c>
      <c r="H713" s="3">
        <v>86</v>
      </c>
      <c r="I713" s="3">
        <v>96</v>
      </c>
      <c r="J713" s="3">
        <v>93</v>
      </c>
      <c r="K713" s="3"/>
      <c r="L713" s="3"/>
      <c r="M713" s="3">
        <v>80</v>
      </c>
      <c r="N713" s="3"/>
      <c r="O713" s="4">
        <f>MAX(G713:H713)</f>
        <v>86</v>
      </c>
      <c r="P713" s="4">
        <f>MAX(I713:J713)</f>
        <v>96</v>
      </c>
      <c r="Q713" s="4">
        <f>ABS(O713-C713)</f>
        <v>11.400000000000006</v>
      </c>
      <c r="R713" s="4">
        <f>ABS(P713-C713)</f>
        <v>1.4000000000000057</v>
      </c>
      <c r="S713" s="4" t="b">
        <f ca="1">OR(O713=0,P713=0,Q713&gt;$Q$1,R713&gt;$R$1,W713="N", V713=2)</f>
        <v>0</v>
      </c>
      <c r="T713" s="4" t="str">
        <f>TRIM(CLEAN(D713))</f>
        <v>برنامج بكالوريوس هندسة أنظمة الحاسوب</v>
      </c>
      <c r="U713" s="4">
        <f>COUNTIF(T:T,T713)</f>
        <v>549</v>
      </c>
      <c r="V713" s="4">
        <f>IF(E713&lt;60, 0, IF(E713&lt;70,2, IF(E713&lt;80, 3, IF(E713&lt;90,4, IF(E713&lt;=100, 5, "?")))))</f>
        <v>3</v>
      </c>
      <c r="W713" s="4" t="str" cm="1">
        <f t="array" aca="1" ref="W713" ca="1">_xlfn.IFNA(INDIRECT($Y$1&amp;"!"&amp;W$1&amp;$Y713),"N")</f>
        <v>A</v>
      </c>
      <c r="X713" s="4">
        <f ca="1">COUNTIF(W:W,W713)</f>
        <v>861</v>
      </c>
      <c r="Y713" s="4">
        <f>MATCH(T713,Coding!J:J,0)</f>
        <v>3</v>
      </c>
      <c r="Z713" s="4" t="str" cm="1">
        <f t="array" aca="1" ref="Z713" ca="1">_xlfn.IFNA(INDIRECT($Y$1&amp;"!"&amp;Z$1&amp;$Y713),-1)</f>
        <v>A</v>
      </c>
      <c r="AA713" s="4" cm="1">
        <f t="array" aca="1" ref="AA713" ca="1">_xlfn.IFNA(INDIRECT($Y$1&amp;"!"&amp;AA$1&amp;$Y713),-1)</f>
        <v>0</v>
      </c>
      <c r="AB713" s="4" cm="1">
        <f t="array" aca="1" ref="AB713" ca="1">_xlfn.IFNA(INDIRECT($Y$1&amp;"!"&amp;AB$1&amp;$Y713),-1)</f>
        <v>1</v>
      </c>
      <c r="AC713" s="4" cm="1">
        <f t="array" aca="1" ref="AC713" ca="1">_xlfn.IFNA(INDIRECT($Y$1&amp;"!"&amp;AC$1&amp;$Y713),-1)</f>
        <v>1</v>
      </c>
      <c r="AD713" s="4" cm="1">
        <f t="array" aca="1" ref="AD713" ca="1">_xlfn.IFNA(INDIRECT($Y$1&amp;"!"&amp;AD$1&amp;$Y713),-1)</f>
        <v>1</v>
      </c>
      <c r="AE713" s="4" cm="1">
        <f t="array" aca="1" ref="AE713" ca="1">_xlfn.IFNA(INDIRECT($Y$1&amp;"!"&amp;AE$1&amp;$Y713),-1)</f>
        <v>0</v>
      </c>
      <c r="AF713" s="4" t="str">
        <f ca="1">_xlfn.CONCAT(W713, "-",V713)</f>
        <v>A-3</v>
      </c>
      <c r="AG713" s="4" t="str">
        <f>TEXT(ROW()-2, "0000")</f>
        <v>0711</v>
      </c>
      <c r="AH713" s="4" t="str">
        <f>IF(TRIM(CLEAN(A713))="m", "male", IF(TRIM(CLEAN(A713))="f","female", "missing"))</f>
        <v>male</v>
      </c>
      <c r="AI713" s="4">
        <f>C713</f>
        <v>97.4</v>
      </c>
      <c r="AJ713" s="4">
        <f>O713</f>
        <v>86</v>
      </c>
      <c r="AK713" s="4">
        <f>P713</f>
        <v>96</v>
      </c>
      <c r="AL713" s="4">
        <f>IF(AI713&lt;60, 0, IF(AI713&lt;70,2, IF(AI713&lt;80, 3, IF(AI713&lt;90,4, IF(AI713&lt;=100, 5, "?")))))</f>
        <v>5</v>
      </c>
      <c r="AM713" s="4">
        <f>IF(AJ713&lt;60, 0, IF(AJ713&lt;70,2, IF(AJ713&lt;80, 3, IF(AJ713&lt;90,4, IF(AJ713&lt;=100, 5, "?")))))</f>
        <v>4</v>
      </c>
      <c r="AN713" s="4">
        <f>IF(AK713&lt;60, 0, IF(AK713&lt;70,2, IF(AK713&lt;80, 3, IF(AK713&lt;90,4, IF(AK713&lt;=100, 5, "?")))))</f>
        <v>5</v>
      </c>
      <c r="AO713" s="4">
        <f ca="1">AA713</f>
        <v>0</v>
      </c>
      <c r="AP713" s="4">
        <f ca="1">AB713</f>
        <v>1</v>
      </c>
      <c r="AQ713" s="4">
        <f ca="1">AC713</f>
        <v>1</v>
      </c>
      <c r="AR713" s="4">
        <f ca="1">AD713</f>
        <v>1</v>
      </c>
      <c r="AS713" s="4">
        <f ca="1">AE713</f>
        <v>0</v>
      </c>
      <c r="AT713" s="4" t="str">
        <f ca="1">Z713</f>
        <v>A</v>
      </c>
      <c r="AU713" s="4">
        <f>E713</f>
        <v>78.900000000000006</v>
      </c>
      <c r="AV713" s="4">
        <f>IF(AU713&lt;60, 0, IF(AU713&lt;70,2, IF(AU713&lt;80, 3, IF(AU713&lt;90,4, IF(AU713&lt;=100, 5, "?")))))</f>
        <v>3</v>
      </c>
    </row>
    <row r="714" spans="1:48" x14ac:dyDescent="0.2">
      <c r="A714" s="2" t="s">
        <v>13</v>
      </c>
      <c r="B714" s="3" t="s">
        <v>26</v>
      </c>
      <c r="C714" s="3">
        <v>92.4</v>
      </c>
      <c r="D714" s="3" t="s">
        <v>26</v>
      </c>
      <c r="E714" s="3">
        <v>77.2</v>
      </c>
      <c r="F714" s="3">
        <v>1</v>
      </c>
      <c r="G714" s="3">
        <v>81</v>
      </c>
      <c r="H714" s="3">
        <v>77</v>
      </c>
      <c r="I714" s="3">
        <v>92</v>
      </c>
      <c r="J714" s="3">
        <v>83</v>
      </c>
      <c r="K714" s="3">
        <v>82</v>
      </c>
      <c r="L714" s="3"/>
      <c r="M714" s="3">
        <v>87</v>
      </c>
      <c r="N714" s="3"/>
      <c r="O714" s="4">
        <f>MAX(G714:H714)</f>
        <v>81</v>
      </c>
      <c r="P714" s="4">
        <f>MAX(I714:J714)</f>
        <v>92</v>
      </c>
      <c r="Q714" s="4">
        <f>ABS(O714-C714)</f>
        <v>11.400000000000006</v>
      </c>
      <c r="R714" s="4">
        <f>ABS(P714-C714)</f>
        <v>0.40000000000000568</v>
      </c>
      <c r="S714" s="4" t="b">
        <f ca="1">OR(O714=0,P714=0,Q714&gt;$Q$1,R714&gt;$R$1,W714="N", V714=2)</f>
        <v>0</v>
      </c>
      <c r="T714" s="4" t="str">
        <f>TRIM(CLEAN(D714))</f>
        <v>برنامج بكالوريوس الهندسة المدنية</v>
      </c>
      <c r="U714" s="4">
        <f>COUNTIF(T:T,T714)</f>
        <v>723</v>
      </c>
      <c r="V714" s="4">
        <f>IF(E714&lt;60, 0, IF(E714&lt;70,2, IF(E714&lt;80, 3, IF(E714&lt;90,4, IF(E714&lt;=100, 5, "?")))))</f>
        <v>3</v>
      </c>
      <c r="W714" s="4" t="str" cm="1">
        <f t="array" aca="1" ref="W714" ca="1">_xlfn.IFNA(INDIRECT($Y$1&amp;"!"&amp;W$1&amp;$Y714),"N")</f>
        <v>C</v>
      </c>
      <c r="X714" s="4">
        <f ca="1">COUNTIF(W:W,W714)</f>
        <v>747</v>
      </c>
      <c r="Y714" s="4">
        <f>MATCH(T714,Coding!J:J,0)</f>
        <v>8</v>
      </c>
      <c r="Z714" s="4" t="str" cm="1">
        <f t="array" aca="1" ref="Z714" ca="1">_xlfn.IFNA(INDIRECT($Y$1&amp;"!"&amp;Z$1&amp;$Y714),-1)</f>
        <v>C</v>
      </c>
      <c r="AA714" s="4" cm="1">
        <f t="array" aca="1" ref="AA714" ca="1">_xlfn.IFNA(INDIRECT($Y$1&amp;"!"&amp;AA$1&amp;$Y714),-1)</f>
        <v>1</v>
      </c>
      <c r="AB714" s="4" cm="1">
        <f t="array" aca="1" ref="AB714" ca="1">_xlfn.IFNA(INDIRECT($Y$1&amp;"!"&amp;AB$1&amp;$Y714),-1)</f>
        <v>1</v>
      </c>
      <c r="AC714" s="4" cm="1">
        <f t="array" aca="1" ref="AC714" ca="1">_xlfn.IFNA(INDIRECT($Y$1&amp;"!"&amp;AC$1&amp;$Y714),-1)</f>
        <v>1</v>
      </c>
      <c r="AD714" s="4" cm="1">
        <f t="array" aca="1" ref="AD714" ca="1">_xlfn.IFNA(INDIRECT($Y$1&amp;"!"&amp;AD$1&amp;$Y714),-1)</f>
        <v>0</v>
      </c>
      <c r="AE714" s="4" cm="1">
        <f t="array" aca="1" ref="AE714" ca="1">_xlfn.IFNA(INDIRECT($Y$1&amp;"!"&amp;AE$1&amp;$Y714),-1)</f>
        <v>0</v>
      </c>
      <c r="AF714" s="4" t="str">
        <f ca="1">_xlfn.CONCAT(W714, "-",V714)</f>
        <v>C-3</v>
      </c>
      <c r="AG714" s="4" t="str">
        <f>TEXT(ROW()-2, "0000")</f>
        <v>0712</v>
      </c>
      <c r="AH714" s="4" t="str">
        <f>IF(TRIM(CLEAN(A714))="m", "male", IF(TRIM(CLEAN(A714))="f","female", "missing"))</f>
        <v>male</v>
      </c>
      <c r="AI714" s="4">
        <f>C714</f>
        <v>92.4</v>
      </c>
      <c r="AJ714" s="4">
        <f>O714</f>
        <v>81</v>
      </c>
      <c r="AK714" s="4">
        <f>P714</f>
        <v>92</v>
      </c>
      <c r="AL714" s="4">
        <f>IF(AI714&lt;60, 0, IF(AI714&lt;70,2, IF(AI714&lt;80, 3, IF(AI714&lt;90,4, IF(AI714&lt;=100, 5, "?")))))</f>
        <v>5</v>
      </c>
      <c r="AM714" s="4">
        <f>IF(AJ714&lt;60, 0, IF(AJ714&lt;70,2, IF(AJ714&lt;80, 3, IF(AJ714&lt;90,4, IF(AJ714&lt;=100, 5, "?")))))</f>
        <v>4</v>
      </c>
      <c r="AN714" s="4">
        <f>IF(AK714&lt;60, 0, IF(AK714&lt;70,2, IF(AK714&lt;80, 3, IF(AK714&lt;90,4, IF(AK714&lt;=100, 5, "?")))))</f>
        <v>5</v>
      </c>
      <c r="AO714" s="4">
        <f ca="1">AA714</f>
        <v>1</v>
      </c>
      <c r="AP714" s="4">
        <f ca="1">AB714</f>
        <v>1</v>
      </c>
      <c r="AQ714" s="4">
        <f ca="1">AC714</f>
        <v>1</v>
      </c>
      <c r="AR714" s="4">
        <f ca="1">AD714</f>
        <v>0</v>
      </c>
      <c r="AS714" s="4">
        <f ca="1">AE714</f>
        <v>0</v>
      </c>
      <c r="AT714" s="4" t="str">
        <f ca="1">Z714</f>
        <v>C</v>
      </c>
      <c r="AU714" s="4">
        <f>E714</f>
        <v>77.2</v>
      </c>
      <c r="AV714" s="4">
        <f>IF(AU714&lt;60, 0, IF(AU714&lt;70,2, IF(AU714&lt;80, 3, IF(AU714&lt;90,4, IF(AU714&lt;=100, 5, "?")))))</f>
        <v>3</v>
      </c>
    </row>
    <row r="715" spans="1:48" x14ac:dyDescent="0.2">
      <c r="A715" s="2" t="s">
        <v>13</v>
      </c>
      <c r="B715" s="3" t="s">
        <v>26</v>
      </c>
      <c r="C715" s="3">
        <v>96.4</v>
      </c>
      <c r="D715" s="3" t="s">
        <v>26</v>
      </c>
      <c r="E715" s="3">
        <v>71.7</v>
      </c>
      <c r="F715" s="3">
        <v>1</v>
      </c>
      <c r="G715" s="3">
        <v>85</v>
      </c>
      <c r="H715" s="3">
        <v>61</v>
      </c>
      <c r="I715" s="3">
        <v>84</v>
      </c>
      <c r="J715" s="3">
        <v>73</v>
      </c>
      <c r="K715" s="3">
        <v>78</v>
      </c>
      <c r="L715" s="3"/>
      <c r="M715" s="3">
        <v>75</v>
      </c>
      <c r="N715" s="3"/>
      <c r="O715" s="4">
        <f>MAX(G715:H715)</f>
        <v>85</v>
      </c>
      <c r="P715" s="4">
        <f>MAX(I715:J715)</f>
        <v>84</v>
      </c>
      <c r="Q715" s="4">
        <f>ABS(O715-C715)</f>
        <v>11.400000000000006</v>
      </c>
      <c r="R715" s="4">
        <f>ABS(P715-C715)</f>
        <v>12.400000000000006</v>
      </c>
      <c r="S715" s="4" t="b">
        <f ca="1">OR(O715=0,P715=0,Q715&gt;$Q$1,R715&gt;$R$1,W715="N", V715=2)</f>
        <v>0</v>
      </c>
      <c r="T715" s="4" t="str">
        <f>TRIM(CLEAN(D715))</f>
        <v>برنامج بكالوريوس الهندسة المدنية</v>
      </c>
      <c r="U715" s="4">
        <f>COUNTIF(T:T,T715)</f>
        <v>723</v>
      </c>
      <c r="V715" s="4">
        <f>IF(E715&lt;60, 0, IF(E715&lt;70,2, IF(E715&lt;80, 3, IF(E715&lt;90,4, IF(E715&lt;=100, 5, "?")))))</f>
        <v>3</v>
      </c>
      <c r="W715" s="4" t="str" cm="1">
        <f t="array" aca="1" ref="W715" ca="1">_xlfn.IFNA(INDIRECT($Y$1&amp;"!"&amp;W$1&amp;$Y715),"N")</f>
        <v>C</v>
      </c>
      <c r="X715" s="4">
        <f ca="1">COUNTIF(W:W,W715)</f>
        <v>747</v>
      </c>
      <c r="Y715" s="4">
        <f>MATCH(T715,Coding!J:J,0)</f>
        <v>8</v>
      </c>
      <c r="Z715" s="4" t="str" cm="1">
        <f t="array" aca="1" ref="Z715" ca="1">_xlfn.IFNA(INDIRECT($Y$1&amp;"!"&amp;Z$1&amp;$Y715),-1)</f>
        <v>C</v>
      </c>
      <c r="AA715" s="4" cm="1">
        <f t="array" aca="1" ref="AA715" ca="1">_xlfn.IFNA(INDIRECT($Y$1&amp;"!"&amp;AA$1&amp;$Y715),-1)</f>
        <v>1</v>
      </c>
      <c r="AB715" s="4" cm="1">
        <f t="array" aca="1" ref="AB715" ca="1">_xlfn.IFNA(INDIRECT($Y$1&amp;"!"&amp;AB$1&amp;$Y715),-1)</f>
        <v>1</v>
      </c>
      <c r="AC715" s="4" cm="1">
        <f t="array" aca="1" ref="AC715" ca="1">_xlfn.IFNA(INDIRECT($Y$1&amp;"!"&amp;AC$1&amp;$Y715),-1)</f>
        <v>1</v>
      </c>
      <c r="AD715" s="4" cm="1">
        <f t="array" aca="1" ref="AD715" ca="1">_xlfn.IFNA(INDIRECT($Y$1&amp;"!"&amp;AD$1&amp;$Y715),-1)</f>
        <v>0</v>
      </c>
      <c r="AE715" s="4" cm="1">
        <f t="array" aca="1" ref="AE715" ca="1">_xlfn.IFNA(INDIRECT($Y$1&amp;"!"&amp;AE$1&amp;$Y715),-1)</f>
        <v>0</v>
      </c>
      <c r="AF715" s="4" t="str">
        <f ca="1">_xlfn.CONCAT(W715, "-",V715)</f>
        <v>C-3</v>
      </c>
      <c r="AG715" s="4" t="str">
        <f>TEXT(ROW()-2, "0000")</f>
        <v>0713</v>
      </c>
      <c r="AH715" s="4" t="str">
        <f>IF(TRIM(CLEAN(A715))="m", "male", IF(TRIM(CLEAN(A715))="f","female", "missing"))</f>
        <v>male</v>
      </c>
      <c r="AI715" s="4">
        <f>C715</f>
        <v>96.4</v>
      </c>
      <c r="AJ715" s="4">
        <f>O715</f>
        <v>85</v>
      </c>
      <c r="AK715" s="4">
        <f>P715</f>
        <v>84</v>
      </c>
      <c r="AL715" s="4">
        <f>IF(AI715&lt;60, 0, IF(AI715&lt;70,2, IF(AI715&lt;80, 3, IF(AI715&lt;90,4, IF(AI715&lt;=100, 5, "?")))))</f>
        <v>5</v>
      </c>
      <c r="AM715" s="4">
        <f>IF(AJ715&lt;60, 0, IF(AJ715&lt;70,2, IF(AJ715&lt;80, 3, IF(AJ715&lt;90,4, IF(AJ715&lt;=100, 5, "?")))))</f>
        <v>4</v>
      </c>
      <c r="AN715" s="4">
        <f>IF(AK715&lt;60, 0, IF(AK715&lt;70,2, IF(AK715&lt;80, 3, IF(AK715&lt;90,4, IF(AK715&lt;=100, 5, "?")))))</f>
        <v>4</v>
      </c>
      <c r="AO715" s="4">
        <f ca="1">AA715</f>
        <v>1</v>
      </c>
      <c r="AP715" s="4">
        <f ca="1">AB715</f>
        <v>1</v>
      </c>
      <c r="AQ715" s="4">
        <f ca="1">AC715</f>
        <v>1</v>
      </c>
      <c r="AR715" s="4">
        <f ca="1">AD715</f>
        <v>0</v>
      </c>
      <c r="AS715" s="4">
        <f ca="1">AE715</f>
        <v>0</v>
      </c>
      <c r="AT715" s="4" t="str">
        <f ca="1">Z715</f>
        <v>C</v>
      </c>
      <c r="AU715" s="4">
        <f>E715</f>
        <v>71.7</v>
      </c>
      <c r="AV715" s="4">
        <f>IF(AU715&lt;60, 0, IF(AU715&lt;70,2, IF(AU715&lt;80, 3, IF(AU715&lt;90,4, IF(AU715&lt;=100, 5, "?")))))</f>
        <v>3</v>
      </c>
    </row>
    <row r="716" spans="1:48" x14ac:dyDescent="0.2">
      <c r="A716" s="2" t="s">
        <v>13</v>
      </c>
      <c r="B716" s="3" t="s">
        <v>33</v>
      </c>
      <c r="C716" s="3">
        <v>82.4</v>
      </c>
      <c r="D716" s="3" t="s">
        <v>33</v>
      </c>
      <c r="E716" s="3">
        <v>78.099999999999994</v>
      </c>
      <c r="F716" s="3">
        <v>1</v>
      </c>
      <c r="G716" s="3">
        <v>71</v>
      </c>
      <c r="H716" s="3">
        <v>61</v>
      </c>
      <c r="I716" s="3">
        <v>67</v>
      </c>
      <c r="J716" s="3">
        <v>65</v>
      </c>
      <c r="K716" s="3"/>
      <c r="L716" s="3">
        <v>85</v>
      </c>
      <c r="M716" s="3"/>
      <c r="N716" s="3"/>
      <c r="O716" s="4">
        <f>MAX(G716:H716)</f>
        <v>71</v>
      </c>
      <c r="P716" s="4">
        <f>MAX(I716:J716)</f>
        <v>67</v>
      </c>
      <c r="Q716" s="4">
        <f>ABS(O716-C716)</f>
        <v>11.400000000000006</v>
      </c>
      <c r="R716" s="4">
        <f>ABS(P716-C716)</f>
        <v>15.400000000000006</v>
      </c>
      <c r="S716" s="4" t="b">
        <f ca="1">OR(O716=0,P716=0,Q716&gt;$Q$1,R716&gt;$R$1,W716="N", V716=2)</f>
        <v>0</v>
      </c>
      <c r="T716" s="4" t="str">
        <f>TRIM(CLEAN(D716))</f>
        <v>برنامج بكالوريوس علم الحاسوب</v>
      </c>
      <c r="U716" s="4">
        <f>COUNTIF(T:T,T716)</f>
        <v>589</v>
      </c>
      <c r="V716" s="4">
        <f>IF(E716&lt;60, 0, IF(E716&lt;70,2, IF(E716&lt;80, 3, IF(E716&lt;90,4, IF(E716&lt;=100, 5, "?")))))</f>
        <v>3</v>
      </c>
      <c r="W716" s="4" t="str" cm="1">
        <f t="array" aca="1" ref="W716" ca="1">_xlfn.IFNA(INDIRECT($Y$1&amp;"!"&amp;W$1&amp;$Y716),"N")</f>
        <v>D</v>
      </c>
      <c r="X716" s="4">
        <f ca="1">COUNTIF(W:W,W716)</f>
        <v>589</v>
      </c>
      <c r="Y716" s="4">
        <f>MATCH(T716,Coding!J:J,0)</f>
        <v>9</v>
      </c>
      <c r="Z716" s="4" t="str" cm="1">
        <f t="array" aca="1" ref="Z716" ca="1">_xlfn.IFNA(INDIRECT($Y$1&amp;"!"&amp;Z$1&amp;$Y716),-1)</f>
        <v>D</v>
      </c>
      <c r="AA716" s="4" cm="1">
        <f t="array" aca="1" ref="AA716" ca="1">_xlfn.IFNA(INDIRECT($Y$1&amp;"!"&amp;AA$1&amp;$Y716),-1)</f>
        <v>0</v>
      </c>
      <c r="AB716" s="4" cm="1">
        <f t="array" aca="1" ref="AB716" ca="1">_xlfn.IFNA(INDIRECT($Y$1&amp;"!"&amp;AB$1&amp;$Y716),-1)</f>
        <v>1</v>
      </c>
      <c r="AC716" s="4" cm="1">
        <f t="array" aca="1" ref="AC716" ca="1">_xlfn.IFNA(INDIRECT($Y$1&amp;"!"&amp;AC$1&amp;$Y716),-1)</f>
        <v>0</v>
      </c>
      <c r="AD716" s="4" cm="1">
        <f t="array" aca="1" ref="AD716" ca="1">_xlfn.IFNA(INDIRECT($Y$1&amp;"!"&amp;AD$1&amp;$Y716),-1)</f>
        <v>0</v>
      </c>
      <c r="AE716" s="4" cm="1">
        <f t="array" aca="1" ref="AE716" ca="1">_xlfn.IFNA(INDIRECT($Y$1&amp;"!"&amp;AE$1&amp;$Y716),-1)</f>
        <v>0</v>
      </c>
      <c r="AF716" s="4" t="str">
        <f ca="1">_xlfn.CONCAT(W716, "-",V716)</f>
        <v>D-3</v>
      </c>
      <c r="AG716" s="4" t="str">
        <f>TEXT(ROW()-2, "0000")</f>
        <v>0714</v>
      </c>
      <c r="AH716" s="4" t="str">
        <f>IF(TRIM(CLEAN(A716))="m", "male", IF(TRIM(CLEAN(A716))="f","female", "missing"))</f>
        <v>male</v>
      </c>
      <c r="AI716" s="4">
        <f>C716</f>
        <v>82.4</v>
      </c>
      <c r="AJ716" s="4">
        <f>O716</f>
        <v>71</v>
      </c>
      <c r="AK716" s="4">
        <f>P716</f>
        <v>67</v>
      </c>
      <c r="AL716" s="4">
        <f>IF(AI716&lt;60, 0, IF(AI716&lt;70,2, IF(AI716&lt;80, 3, IF(AI716&lt;90,4, IF(AI716&lt;=100, 5, "?")))))</f>
        <v>4</v>
      </c>
      <c r="AM716" s="4">
        <f>IF(AJ716&lt;60, 0, IF(AJ716&lt;70,2, IF(AJ716&lt;80, 3, IF(AJ716&lt;90,4, IF(AJ716&lt;=100, 5, "?")))))</f>
        <v>3</v>
      </c>
      <c r="AN716" s="4">
        <f>IF(AK716&lt;60, 0, IF(AK716&lt;70,2, IF(AK716&lt;80, 3, IF(AK716&lt;90,4, IF(AK716&lt;=100, 5, "?")))))</f>
        <v>2</v>
      </c>
      <c r="AO716" s="4">
        <f ca="1">AA716</f>
        <v>0</v>
      </c>
      <c r="AP716" s="4">
        <f ca="1">AB716</f>
        <v>1</v>
      </c>
      <c r="AQ716" s="4">
        <f ca="1">AC716</f>
        <v>0</v>
      </c>
      <c r="AR716" s="4">
        <f ca="1">AD716</f>
        <v>0</v>
      </c>
      <c r="AS716" s="4">
        <f ca="1">AE716</f>
        <v>0</v>
      </c>
      <c r="AT716" s="4" t="str">
        <f ca="1">Z716</f>
        <v>D</v>
      </c>
      <c r="AU716" s="4">
        <f>E716</f>
        <v>78.099999999999994</v>
      </c>
      <c r="AV716" s="4">
        <f>IF(AU716&lt;60, 0, IF(AU716&lt;70,2, IF(AU716&lt;80, 3, IF(AU716&lt;90,4, IF(AU716&lt;=100, 5, "?")))))</f>
        <v>3</v>
      </c>
    </row>
    <row r="717" spans="1:48" x14ac:dyDescent="0.2">
      <c r="A717" s="2" t="s">
        <v>13</v>
      </c>
      <c r="B717" s="3" t="s">
        <v>37</v>
      </c>
      <c r="C717" s="3">
        <v>92.4</v>
      </c>
      <c r="D717" s="3" t="s">
        <v>14</v>
      </c>
      <c r="E717" s="3">
        <v>71.7</v>
      </c>
      <c r="F717" s="3">
        <v>1</v>
      </c>
      <c r="G717" s="3">
        <v>76</v>
      </c>
      <c r="H717" s="3">
        <v>81</v>
      </c>
      <c r="I717" s="3">
        <v>73</v>
      </c>
      <c r="J717" s="3">
        <v>67</v>
      </c>
      <c r="K717" s="3">
        <v>60</v>
      </c>
      <c r="L717" s="3"/>
      <c r="M717" s="3">
        <v>60</v>
      </c>
      <c r="N717" s="3"/>
      <c r="O717" s="4">
        <f>MAX(G717:H717)</f>
        <v>81</v>
      </c>
      <c r="P717" s="4">
        <f>MAX(I717:J717)</f>
        <v>73</v>
      </c>
      <c r="Q717" s="4">
        <f>ABS(O717-C717)</f>
        <v>11.400000000000006</v>
      </c>
      <c r="R717" s="4">
        <f>ABS(P717-C717)</f>
        <v>19.400000000000006</v>
      </c>
      <c r="S717" s="4" t="b">
        <f ca="1">OR(O717=0,P717=0,Q717&gt;$Q$1,R717&gt;$R$1,W717="N", V717=2)</f>
        <v>0</v>
      </c>
      <c r="T717" s="4" t="str">
        <f>TRIM(CLEAN(D717))</f>
        <v>برنامج بكالوريوس الهندسة الكهربائية</v>
      </c>
      <c r="U717" s="4">
        <f>COUNTIF(T:T,T717)</f>
        <v>420</v>
      </c>
      <c r="V717" s="4">
        <f>IF(E717&lt;60, 0, IF(E717&lt;70,2, IF(E717&lt;80, 3, IF(E717&lt;90,4, IF(E717&lt;=100, 5, "?")))))</f>
        <v>3</v>
      </c>
      <c r="W717" s="4" t="str" cm="1">
        <f t="array" aca="1" ref="W717" ca="1">_xlfn.IFNA(INDIRECT($Y$1&amp;"!"&amp;W$1&amp;$Y717),"N")</f>
        <v>F</v>
      </c>
      <c r="X717" s="4">
        <f ca="1">COUNTIF(W:W,W717)</f>
        <v>420</v>
      </c>
      <c r="Y717" s="4">
        <f>MATCH(T717,Coding!J:J,0)</f>
        <v>11</v>
      </c>
      <c r="Z717" s="4" t="str" cm="1">
        <f t="array" aca="1" ref="Z717" ca="1">_xlfn.IFNA(INDIRECT($Y$1&amp;"!"&amp;Z$1&amp;$Y717),-1)</f>
        <v>F</v>
      </c>
      <c r="AA717" s="4" cm="1">
        <f t="array" aca="1" ref="AA717" ca="1">_xlfn.IFNA(INDIRECT($Y$1&amp;"!"&amp;AA$1&amp;$Y717),-1)</f>
        <v>0</v>
      </c>
      <c r="AB717" s="4" cm="1">
        <f t="array" aca="1" ref="AB717" ca="1">_xlfn.IFNA(INDIRECT($Y$1&amp;"!"&amp;AB$1&amp;$Y717),-1)</f>
        <v>1</v>
      </c>
      <c r="AC717" s="4" cm="1">
        <f t="array" aca="1" ref="AC717" ca="1">_xlfn.IFNA(INDIRECT($Y$1&amp;"!"&amp;AC$1&amp;$Y717),-1)</f>
        <v>0</v>
      </c>
      <c r="AD717" s="4" cm="1">
        <f t="array" aca="1" ref="AD717" ca="1">_xlfn.IFNA(INDIRECT($Y$1&amp;"!"&amp;AD$1&amp;$Y717),-1)</f>
        <v>1</v>
      </c>
      <c r="AE717" s="4" cm="1">
        <f t="array" aca="1" ref="AE717" ca="1">_xlfn.IFNA(INDIRECT($Y$1&amp;"!"&amp;AE$1&amp;$Y717),-1)</f>
        <v>0</v>
      </c>
      <c r="AF717" s="4" t="str">
        <f ca="1">_xlfn.CONCAT(W717, "-",V717)</f>
        <v>F-3</v>
      </c>
      <c r="AG717" s="4" t="str">
        <f>TEXT(ROW()-2, "0000")</f>
        <v>0715</v>
      </c>
      <c r="AH717" s="4" t="str">
        <f>IF(TRIM(CLEAN(A717))="m", "male", IF(TRIM(CLEAN(A717))="f","female", "missing"))</f>
        <v>male</v>
      </c>
      <c r="AI717" s="4">
        <f>C717</f>
        <v>92.4</v>
      </c>
      <c r="AJ717" s="4">
        <f>O717</f>
        <v>81</v>
      </c>
      <c r="AK717" s="4">
        <f>P717</f>
        <v>73</v>
      </c>
      <c r="AL717" s="4">
        <f>IF(AI717&lt;60, 0, IF(AI717&lt;70,2, IF(AI717&lt;80, 3, IF(AI717&lt;90,4, IF(AI717&lt;=100, 5, "?")))))</f>
        <v>5</v>
      </c>
      <c r="AM717" s="4">
        <f>IF(AJ717&lt;60, 0, IF(AJ717&lt;70,2, IF(AJ717&lt;80, 3, IF(AJ717&lt;90,4, IF(AJ717&lt;=100, 5, "?")))))</f>
        <v>4</v>
      </c>
      <c r="AN717" s="4">
        <f>IF(AK717&lt;60, 0, IF(AK717&lt;70,2, IF(AK717&lt;80, 3, IF(AK717&lt;90,4, IF(AK717&lt;=100, 5, "?")))))</f>
        <v>3</v>
      </c>
      <c r="AO717" s="4">
        <f ca="1">AA717</f>
        <v>0</v>
      </c>
      <c r="AP717" s="4">
        <f ca="1">AB717</f>
        <v>1</v>
      </c>
      <c r="AQ717" s="4">
        <f ca="1">AC717</f>
        <v>0</v>
      </c>
      <c r="AR717" s="4">
        <f ca="1">AD717</f>
        <v>1</v>
      </c>
      <c r="AS717" s="4">
        <f ca="1">AE717</f>
        <v>0</v>
      </c>
      <c r="AT717" s="4" t="str">
        <f ca="1">Z717</f>
        <v>F</v>
      </c>
      <c r="AU717" s="4">
        <f>E717</f>
        <v>71.7</v>
      </c>
      <c r="AV717" s="4">
        <f>IF(AU717&lt;60, 0, IF(AU717&lt;70,2, IF(AU717&lt;80, 3, IF(AU717&lt;90,4, IF(AU717&lt;=100, 5, "?")))))</f>
        <v>3</v>
      </c>
    </row>
    <row r="718" spans="1:48" x14ac:dyDescent="0.2">
      <c r="A718" s="2" t="s">
        <v>16</v>
      </c>
      <c r="B718" s="3" t="s">
        <v>37</v>
      </c>
      <c r="C718" s="3">
        <v>93.4</v>
      </c>
      <c r="D718" s="3" t="s">
        <v>27</v>
      </c>
      <c r="E718" s="3">
        <v>81.3</v>
      </c>
      <c r="F718" s="3">
        <v>1</v>
      </c>
      <c r="G718" s="3">
        <v>82</v>
      </c>
      <c r="H718" s="3">
        <v>75</v>
      </c>
      <c r="I718" s="3">
        <v>72</v>
      </c>
      <c r="J718" s="3">
        <v>80</v>
      </c>
      <c r="K718" s="3"/>
      <c r="L718" s="3"/>
      <c r="M718" s="3">
        <v>80</v>
      </c>
      <c r="N718" s="3"/>
      <c r="O718" s="4">
        <f>MAX(G718:H718)</f>
        <v>82</v>
      </c>
      <c r="P718" s="4">
        <f>MAX(I718:J718)</f>
        <v>80</v>
      </c>
      <c r="Q718" s="4">
        <f>ABS(O718-C718)</f>
        <v>11.400000000000006</v>
      </c>
      <c r="R718" s="4">
        <f>ABS(P718-C718)</f>
        <v>13.400000000000006</v>
      </c>
      <c r="S718" s="4" t="b">
        <f ca="1">OR(O718=0,P718=0,Q718&gt;$Q$1,R718&gt;$R$1,W718="N", V718=2)</f>
        <v>0</v>
      </c>
      <c r="T718" s="4" t="str">
        <f>TRIM(CLEAN(D718))</f>
        <v>برنامج بكالوريوس الهندسة المعمارية</v>
      </c>
      <c r="U718" s="4">
        <f>COUNTIF(T:T,T718)</f>
        <v>391</v>
      </c>
      <c r="V718" s="4">
        <f>IF(E718&lt;60, 0, IF(E718&lt;70,2, IF(E718&lt;80, 3, IF(E718&lt;90,4, IF(E718&lt;=100, 5, "?")))))</f>
        <v>4</v>
      </c>
      <c r="W718" s="4" t="str" cm="1">
        <f t="array" aca="1" ref="W718" ca="1">_xlfn.IFNA(INDIRECT($Y$1&amp;"!"&amp;W$1&amp;$Y718),"N")</f>
        <v>G</v>
      </c>
      <c r="X718" s="4">
        <f ca="1">COUNTIF(W:W,W718)</f>
        <v>391</v>
      </c>
      <c r="Y718" s="4">
        <f>MATCH(T718,Coding!J:J,0)</f>
        <v>12</v>
      </c>
      <c r="Z718" s="4" t="str" cm="1">
        <f t="array" aca="1" ref="Z718" ca="1">_xlfn.IFNA(INDIRECT($Y$1&amp;"!"&amp;Z$1&amp;$Y718),-1)</f>
        <v>G</v>
      </c>
      <c r="AA718" s="4" cm="1">
        <f t="array" aca="1" ref="AA718" ca="1">_xlfn.IFNA(INDIRECT($Y$1&amp;"!"&amp;AA$1&amp;$Y718),-1)</f>
        <v>1</v>
      </c>
      <c r="AB718" s="4" cm="1">
        <f t="array" aca="1" ref="AB718" ca="1">_xlfn.IFNA(INDIRECT($Y$1&amp;"!"&amp;AB$1&amp;$Y718),-1)</f>
        <v>1</v>
      </c>
      <c r="AC718" s="4" cm="1">
        <f t="array" aca="1" ref="AC718" ca="1">_xlfn.IFNA(INDIRECT($Y$1&amp;"!"&amp;AC$1&amp;$Y718),-1)</f>
        <v>1</v>
      </c>
      <c r="AD718" s="4" cm="1">
        <f t="array" aca="1" ref="AD718" ca="1">_xlfn.IFNA(INDIRECT($Y$1&amp;"!"&amp;AD$1&amp;$Y718),-1)</f>
        <v>0</v>
      </c>
      <c r="AE718" s="4" cm="1">
        <f t="array" aca="1" ref="AE718" ca="1">_xlfn.IFNA(INDIRECT($Y$1&amp;"!"&amp;AE$1&amp;$Y718),-1)</f>
        <v>0</v>
      </c>
      <c r="AF718" s="4" t="str">
        <f ca="1">_xlfn.CONCAT(W718, "-",V718)</f>
        <v>G-4</v>
      </c>
      <c r="AG718" s="4" t="str">
        <f>TEXT(ROW()-2, "0000")</f>
        <v>0716</v>
      </c>
      <c r="AH718" s="4" t="str">
        <f>IF(TRIM(CLEAN(A718))="m", "male", IF(TRIM(CLEAN(A718))="f","female", "missing"))</f>
        <v>female</v>
      </c>
      <c r="AI718" s="4">
        <f>C718</f>
        <v>93.4</v>
      </c>
      <c r="AJ718" s="4">
        <f>O718</f>
        <v>82</v>
      </c>
      <c r="AK718" s="4">
        <f>P718</f>
        <v>80</v>
      </c>
      <c r="AL718" s="4">
        <f>IF(AI718&lt;60, 0, IF(AI718&lt;70,2, IF(AI718&lt;80, 3, IF(AI718&lt;90,4, IF(AI718&lt;=100, 5, "?")))))</f>
        <v>5</v>
      </c>
      <c r="AM718" s="4">
        <f>IF(AJ718&lt;60, 0, IF(AJ718&lt;70,2, IF(AJ718&lt;80, 3, IF(AJ718&lt;90,4, IF(AJ718&lt;=100, 5, "?")))))</f>
        <v>4</v>
      </c>
      <c r="AN718" s="4">
        <f>IF(AK718&lt;60, 0, IF(AK718&lt;70,2, IF(AK718&lt;80, 3, IF(AK718&lt;90,4, IF(AK718&lt;=100, 5, "?")))))</f>
        <v>4</v>
      </c>
      <c r="AO718" s="4">
        <f ca="1">AA718</f>
        <v>1</v>
      </c>
      <c r="AP718" s="4">
        <f ca="1">AB718</f>
        <v>1</v>
      </c>
      <c r="AQ718" s="4">
        <f ca="1">AC718</f>
        <v>1</v>
      </c>
      <c r="AR718" s="4">
        <f ca="1">AD718</f>
        <v>0</v>
      </c>
      <c r="AS718" s="4">
        <f ca="1">AE718</f>
        <v>0</v>
      </c>
      <c r="AT718" s="4" t="str">
        <f ca="1">Z718</f>
        <v>G</v>
      </c>
      <c r="AU718" s="4">
        <f>E718</f>
        <v>81.3</v>
      </c>
      <c r="AV718" s="4">
        <f>IF(AU718&lt;60, 0, IF(AU718&lt;70,2, IF(AU718&lt;80, 3, IF(AU718&lt;90,4, IF(AU718&lt;=100, 5, "?")))))</f>
        <v>4</v>
      </c>
    </row>
    <row r="719" spans="1:48" x14ac:dyDescent="0.2">
      <c r="A719" s="2" t="s">
        <v>16</v>
      </c>
      <c r="B719" s="3" t="s">
        <v>27</v>
      </c>
      <c r="C719" s="3">
        <v>95.4</v>
      </c>
      <c r="D719" s="3" t="s">
        <v>27</v>
      </c>
      <c r="E719" s="3">
        <v>78.2</v>
      </c>
      <c r="F719" s="3">
        <v>1</v>
      </c>
      <c r="G719" s="3">
        <v>67</v>
      </c>
      <c r="H719" s="3">
        <v>84</v>
      </c>
      <c r="I719" s="3">
        <v>84</v>
      </c>
      <c r="J719" s="3">
        <v>81</v>
      </c>
      <c r="K719" s="3"/>
      <c r="L719" s="3"/>
      <c r="M719" s="3"/>
      <c r="N719" s="3">
        <v>84</v>
      </c>
      <c r="O719" s="4">
        <f>MAX(G719:H719)</f>
        <v>84</v>
      </c>
      <c r="P719" s="4">
        <f>MAX(I719:J719)</f>
        <v>84</v>
      </c>
      <c r="Q719" s="4">
        <f>ABS(O719-C719)</f>
        <v>11.400000000000006</v>
      </c>
      <c r="R719" s="4">
        <f>ABS(P719-C719)</f>
        <v>11.400000000000006</v>
      </c>
      <c r="S719" s="4" t="b">
        <f ca="1">OR(O719=0,P719=0,Q719&gt;$Q$1,R719&gt;$R$1,W719="N", V719=2)</f>
        <v>0</v>
      </c>
      <c r="T719" s="4" t="str">
        <f>TRIM(CLEAN(D719))</f>
        <v>برنامج بكالوريوس الهندسة المعمارية</v>
      </c>
      <c r="U719" s="4">
        <f>COUNTIF(T:T,T719)</f>
        <v>391</v>
      </c>
      <c r="V719" s="4">
        <f>IF(E719&lt;60, 0, IF(E719&lt;70,2, IF(E719&lt;80, 3, IF(E719&lt;90,4, IF(E719&lt;=100, 5, "?")))))</f>
        <v>3</v>
      </c>
      <c r="W719" s="4" t="str" cm="1">
        <f t="array" aca="1" ref="W719" ca="1">_xlfn.IFNA(INDIRECT($Y$1&amp;"!"&amp;W$1&amp;$Y719),"N")</f>
        <v>G</v>
      </c>
      <c r="X719" s="4">
        <f ca="1">COUNTIF(W:W,W719)</f>
        <v>391</v>
      </c>
      <c r="Y719" s="4">
        <f>MATCH(T719,Coding!J:J,0)</f>
        <v>12</v>
      </c>
      <c r="Z719" s="4" t="str" cm="1">
        <f t="array" aca="1" ref="Z719" ca="1">_xlfn.IFNA(INDIRECT($Y$1&amp;"!"&amp;Z$1&amp;$Y719),-1)</f>
        <v>G</v>
      </c>
      <c r="AA719" s="4" cm="1">
        <f t="array" aca="1" ref="AA719" ca="1">_xlfn.IFNA(INDIRECT($Y$1&amp;"!"&amp;AA$1&amp;$Y719),-1)</f>
        <v>1</v>
      </c>
      <c r="AB719" s="4" cm="1">
        <f t="array" aca="1" ref="AB719" ca="1">_xlfn.IFNA(INDIRECT($Y$1&amp;"!"&amp;AB$1&amp;$Y719),-1)</f>
        <v>1</v>
      </c>
      <c r="AC719" s="4" cm="1">
        <f t="array" aca="1" ref="AC719" ca="1">_xlfn.IFNA(INDIRECT($Y$1&amp;"!"&amp;AC$1&amp;$Y719),-1)</f>
        <v>1</v>
      </c>
      <c r="AD719" s="4" cm="1">
        <f t="array" aca="1" ref="AD719" ca="1">_xlfn.IFNA(INDIRECT($Y$1&amp;"!"&amp;AD$1&amp;$Y719),-1)</f>
        <v>0</v>
      </c>
      <c r="AE719" s="4" cm="1">
        <f t="array" aca="1" ref="AE719" ca="1">_xlfn.IFNA(INDIRECT($Y$1&amp;"!"&amp;AE$1&amp;$Y719),-1)</f>
        <v>0</v>
      </c>
      <c r="AF719" s="4" t="str">
        <f ca="1">_xlfn.CONCAT(W719, "-",V719)</f>
        <v>G-3</v>
      </c>
      <c r="AG719" s="4" t="str">
        <f>TEXT(ROW()-2, "0000")</f>
        <v>0717</v>
      </c>
      <c r="AH719" s="4" t="str">
        <f>IF(TRIM(CLEAN(A719))="m", "male", IF(TRIM(CLEAN(A719))="f","female", "missing"))</f>
        <v>female</v>
      </c>
      <c r="AI719" s="4">
        <f>C719</f>
        <v>95.4</v>
      </c>
      <c r="AJ719" s="4">
        <f>O719</f>
        <v>84</v>
      </c>
      <c r="AK719" s="4">
        <f>P719</f>
        <v>84</v>
      </c>
      <c r="AL719" s="4">
        <f>IF(AI719&lt;60, 0, IF(AI719&lt;70,2, IF(AI719&lt;80, 3, IF(AI719&lt;90,4, IF(AI719&lt;=100, 5, "?")))))</f>
        <v>5</v>
      </c>
      <c r="AM719" s="4">
        <f>IF(AJ719&lt;60, 0, IF(AJ719&lt;70,2, IF(AJ719&lt;80, 3, IF(AJ719&lt;90,4, IF(AJ719&lt;=100, 5, "?")))))</f>
        <v>4</v>
      </c>
      <c r="AN719" s="4">
        <f>IF(AK719&lt;60, 0, IF(AK719&lt;70,2, IF(AK719&lt;80, 3, IF(AK719&lt;90,4, IF(AK719&lt;=100, 5, "?")))))</f>
        <v>4</v>
      </c>
      <c r="AO719" s="4">
        <f ca="1">AA719</f>
        <v>1</v>
      </c>
      <c r="AP719" s="4">
        <f ca="1">AB719</f>
        <v>1</v>
      </c>
      <c r="AQ719" s="4">
        <f ca="1">AC719</f>
        <v>1</v>
      </c>
      <c r="AR719" s="4">
        <f ca="1">AD719</f>
        <v>0</v>
      </c>
      <c r="AS719" s="4">
        <f ca="1">AE719</f>
        <v>0</v>
      </c>
      <c r="AT719" s="4" t="str">
        <f ca="1">Z719</f>
        <v>G</v>
      </c>
      <c r="AU719" s="4">
        <f>E719</f>
        <v>78.2</v>
      </c>
      <c r="AV719" s="4">
        <f>IF(AU719&lt;60, 0, IF(AU719&lt;70,2, IF(AU719&lt;80, 3, IF(AU719&lt;90,4, IF(AU719&lt;=100, 5, "?")))))</f>
        <v>3</v>
      </c>
    </row>
    <row r="720" spans="1:48" x14ac:dyDescent="0.2">
      <c r="A720" s="2" t="s">
        <v>13</v>
      </c>
      <c r="B720" s="3" t="s">
        <v>27</v>
      </c>
      <c r="C720" s="3">
        <v>96.4</v>
      </c>
      <c r="D720" s="3" t="s">
        <v>27</v>
      </c>
      <c r="E720" s="3">
        <v>75.900000000000006</v>
      </c>
      <c r="F720" s="3">
        <v>1</v>
      </c>
      <c r="G720" s="3">
        <v>84</v>
      </c>
      <c r="H720" s="3">
        <v>85</v>
      </c>
      <c r="I720" s="3">
        <v>80</v>
      </c>
      <c r="J720" s="3">
        <v>83</v>
      </c>
      <c r="K720" s="3"/>
      <c r="L720" s="3"/>
      <c r="M720" s="3">
        <v>96</v>
      </c>
      <c r="N720" s="3"/>
      <c r="O720" s="4">
        <f>MAX(G720:H720)</f>
        <v>85</v>
      </c>
      <c r="P720" s="4">
        <f>MAX(I720:J720)</f>
        <v>83</v>
      </c>
      <c r="Q720" s="4">
        <f>ABS(O720-C720)</f>
        <v>11.400000000000006</v>
      </c>
      <c r="R720" s="4">
        <f>ABS(P720-C720)</f>
        <v>13.400000000000006</v>
      </c>
      <c r="S720" s="4" t="b">
        <f ca="1">OR(O720=0,P720=0,Q720&gt;$Q$1,R720&gt;$R$1,W720="N", V720=2)</f>
        <v>0</v>
      </c>
      <c r="T720" s="4" t="str">
        <f>TRIM(CLEAN(D720))</f>
        <v>برنامج بكالوريوس الهندسة المعمارية</v>
      </c>
      <c r="U720" s="4">
        <f>COUNTIF(T:T,T720)</f>
        <v>391</v>
      </c>
      <c r="V720" s="4">
        <f>IF(E720&lt;60, 0, IF(E720&lt;70,2, IF(E720&lt;80, 3, IF(E720&lt;90,4, IF(E720&lt;=100, 5, "?")))))</f>
        <v>3</v>
      </c>
      <c r="W720" s="4" t="str" cm="1">
        <f t="array" aca="1" ref="W720" ca="1">_xlfn.IFNA(INDIRECT($Y$1&amp;"!"&amp;W$1&amp;$Y720),"N")</f>
        <v>G</v>
      </c>
      <c r="X720" s="4">
        <f ca="1">COUNTIF(W:W,W720)</f>
        <v>391</v>
      </c>
      <c r="Y720" s="4">
        <f>MATCH(T720,Coding!J:J,0)</f>
        <v>12</v>
      </c>
      <c r="Z720" s="4" t="str" cm="1">
        <f t="array" aca="1" ref="Z720" ca="1">_xlfn.IFNA(INDIRECT($Y$1&amp;"!"&amp;Z$1&amp;$Y720),-1)</f>
        <v>G</v>
      </c>
      <c r="AA720" s="4" cm="1">
        <f t="array" aca="1" ref="AA720" ca="1">_xlfn.IFNA(INDIRECT($Y$1&amp;"!"&amp;AA$1&amp;$Y720),-1)</f>
        <v>1</v>
      </c>
      <c r="AB720" s="4" cm="1">
        <f t="array" aca="1" ref="AB720" ca="1">_xlfn.IFNA(INDIRECT($Y$1&amp;"!"&amp;AB$1&amp;$Y720),-1)</f>
        <v>1</v>
      </c>
      <c r="AC720" s="4" cm="1">
        <f t="array" aca="1" ref="AC720" ca="1">_xlfn.IFNA(INDIRECT($Y$1&amp;"!"&amp;AC$1&amp;$Y720),-1)</f>
        <v>1</v>
      </c>
      <c r="AD720" s="4" cm="1">
        <f t="array" aca="1" ref="AD720" ca="1">_xlfn.IFNA(INDIRECT($Y$1&amp;"!"&amp;AD$1&amp;$Y720),-1)</f>
        <v>0</v>
      </c>
      <c r="AE720" s="4" cm="1">
        <f t="array" aca="1" ref="AE720" ca="1">_xlfn.IFNA(INDIRECT($Y$1&amp;"!"&amp;AE$1&amp;$Y720),-1)</f>
        <v>0</v>
      </c>
      <c r="AF720" s="4" t="str">
        <f ca="1">_xlfn.CONCAT(W720, "-",V720)</f>
        <v>G-3</v>
      </c>
      <c r="AG720" s="4" t="str">
        <f>TEXT(ROW()-2, "0000")</f>
        <v>0718</v>
      </c>
      <c r="AH720" s="4" t="str">
        <f>IF(TRIM(CLEAN(A720))="m", "male", IF(TRIM(CLEAN(A720))="f","female", "missing"))</f>
        <v>male</v>
      </c>
      <c r="AI720" s="4">
        <f>C720</f>
        <v>96.4</v>
      </c>
      <c r="AJ720" s="4">
        <f>O720</f>
        <v>85</v>
      </c>
      <c r="AK720" s="4">
        <f>P720</f>
        <v>83</v>
      </c>
      <c r="AL720" s="4">
        <f>IF(AI720&lt;60, 0, IF(AI720&lt;70,2, IF(AI720&lt;80, 3, IF(AI720&lt;90,4, IF(AI720&lt;=100, 5, "?")))))</f>
        <v>5</v>
      </c>
      <c r="AM720" s="4">
        <f>IF(AJ720&lt;60, 0, IF(AJ720&lt;70,2, IF(AJ720&lt;80, 3, IF(AJ720&lt;90,4, IF(AJ720&lt;=100, 5, "?")))))</f>
        <v>4</v>
      </c>
      <c r="AN720" s="4">
        <f>IF(AK720&lt;60, 0, IF(AK720&lt;70,2, IF(AK720&lt;80, 3, IF(AK720&lt;90,4, IF(AK720&lt;=100, 5, "?")))))</f>
        <v>4</v>
      </c>
      <c r="AO720" s="4">
        <f ca="1">AA720</f>
        <v>1</v>
      </c>
      <c r="AP720" s="4">
        <f ca="1">AB720</f>
        <v>1</v>
      </c>
      <c r="AQ720" s="4">
        <f ca="1">AC720</f>
        <v>1</v>
      </c>
      <c r="AR720" s="4">
        <f ca="1">AD720</f>
        <v>0</v>
      </c>
      <c r="AS720" s="4">
        <f ca="1">AE720</f>
        <v>0</v>
      </c>
      <c r="AT720" s="4" t="str">
        <f ca="1">Z720</f>
        <v>G</v>
      </c>
      <c r="AU720" s="4">
        <f>E720</f>
        <v>75.900000000000006</v>
      </c>
      <c r="AV720" s="4">
        <f>IF(AU720&lt;60, 0, IF(AU720&lt;70,2, IF(AU720&lt;80, 3, IF(AU720&lt;90,4, IF(AU720&lt;=100, 5, "?")))))</f>
        <v>3</v>
      </c>
    </row>
    <row r="721" spans="1:48" x14ac:dyDescent="0.2">
      <c r="A721" s="2" t="s">
        <v>16</v>
      </c>
      <c r="B721" s="3" t="s">
        <v>36</v>
      </c>
      <c r="C721" s="3">
        <v>96.3</v>
      </c>
      <c r="D721" s="3" t="s">
        <v>36</v>
      </c>
      <c r="E721" s="3">
        <v>80.2</v>
      </c>
      <c r="F721" s="3">
        <v>1</v>
      </c>
      <c r="G721" s="3">
        <v>85</v>
      </c>
      <c r="H721" s="3">
        <v>81</v>
      </c>
      <c r="I721" s="3">
        <v>94</v>
      </c>
      <c r="J721" s="3">
        <v>80</v>
      </c>
      <c r="K721" s="3"/>
      <c r="L721" s="3"/>
      <c r="M721" s="3">
        <v>65</v>
      </c>
      <c r="N721" s="3"/>
      <c r="O721" s="4">
        <f>MAX(G721:H721)</f>
        <v>85</v>
      </c>
      <c r="P721" s="4">
        <f>MAX(I721:J721)</f>
        <v>94</v>
      </c>
      <c r="Q721" s="4">
        <f>ABS(O721-C721)</f>
        <v>11.299999999999997</v>
      </c>
      <c r="R721" s="4">
        <f>ABS(P721-C721)</f>
        <v>2.2999999999999972</v>
      </c>
      <c r="S721" s="4" t="b">
        <f ca="1">OR(O721=0,P721=0,Q721&gt;$Q$1,R721&gt;$R$1,W721="N", V721=2)</f>
        <v>0</v>
      </c>
      <c r="T721" s="4" t="str">
        <f>TRIM(CLEAN(D721))</f>
        <v>برنامج بكالوريوس هندسة أنظمة الحاسوب</v>
      </c>
      <c r="U721" s="4">
        <f>COUNTIF(T:T,T721)</f>
        <v>549</v>
      </c>
      <c r="V721" s="4">
        <f>IF(E721&lt;60, 0, IF(E721&lt;70,2, IF(E721&lt;80, 3, IF(E721&lt;90,4, IF(E721&lt;=100, 5, "?")))))</f>
        <v>4</v>
      </c>
      <c r="W721" s="4" t="str" cm="1">
        <f t="array" aca="1" ref="W721" ca="1">_xlfn.IFNA(INDIRECT($Y$1&amp;"!"&amp;W$1&amp;$Y721),"N")</f>
        <v>A</v>
      </c>
      <c r="X721" s="4">
        <f ca="1">COUNTIF(W:W,W721)</f>
        <v>861</v>
      </c>
      <c r="Y721" s="4">
        <f>MATCH(T721,Coding!J:J,0)</f>
        <v>3</v>
      </c>
      <c r="Z721" s="4" t="str" cm="1">
        <f t="array" aca="1" ref="Z721" ca="1">_xlfn.IFNA(INDIRECT($Y$1&amp;"!"&amp;Z$1&amp;$Y721),-1)</f>
        <v>A</v>
      </c>
      <c r="AA721" s="4" cm="1">
        <f t="array" aca="1" ref="AA721" ca="1">_xlfn.IFNA(INDIRECT($Y$1&amp;"!"&amp;AA$1&amp;$Y721),-1)</f>
        <v>0</v>
      </c>
      <c r="AB721" s="4" cm="1">
        <f t="array" aca="1" ref="AB721" ca="1">_xlfn.IFNA(INDIRECT($Y$1&amp;"!"&amp;AB$1&amp;$Y721),-1)</f>
        <v>1</v>
      </c>
      <c r="AC721" s="4" cm="1">
        <f t="array" aca="1" ref="AC721" ca="1">_xlfn.IFNA(INDIRECT($Y$1&amp;"!"&amp;AC$1&amp;$Y721),-1)</f>
        <v>1</v>
      </c>
      <c r="AD721" s="4" cm="1">
        <f t="array" aca="1" ref="AD721" ca="1">_xlfn.IFNA(INDIRECT($Y$1&amp;"!"&amp;AD$1&amp;$Y721),-1)</f>
        <v>1</v>
      </c>
      <c r="AE721" s="4" cm="1">
        <f t="array" aca="1" ref="AE721" ca="1">_xlfn.IFNA(INDIRECT($Y$1&amp;"!"&amp;AE$1&amp;$Y721),-1)</f>
        <v>0</v>
      </c>
      <c r="AF721" s="4" t="str">
        <f ca="1">_xlfn.CONCAT(W721, "-",V721)</f>
        <v>A-4</v>
      </c>
      <c r="AG721" s="4" t="str">
        <f>TEXT(ROW()-2, "0000")</f>
        <v>0719</v>
      </c>
      <c r="AH721" s="4" t="str">
        <f>IF(TRIM(CLEAN(A721))="m", "male", IF(TRIM(CLEAN(A721))="f","female", "missing"))</f>
        <v>female</v>
      </c>
      <c r="AI721" s="4">
        <f>C721</f>
        <v>96.3</v>
      </c>
      <c r="AJ721" s="4">
        <f>O721</f>
        <v>85</v>
      </c>
      <c r="AK721" s="4">
        <f>P721</f>
        <v>94</v>
      </c>
      <c r="AL721" s="4">
        <f>IF(AI721&lt;60, 0, IF(AI721&lt;70,2, IF(AI721&lt;80, 3, IF(AI721&lt;90,4, IF(AI721&lt;=100, 5, "?")))))</f>
        <v>5</v>
      </c>
      <c r="AM721" s="4">
        <f>IF(AJ721&lt;60, 0, IF(AJ721&lt;70,2, IF(AJ721&lt;80, 3, IF(AJ721&lt;90,4, IF(AJ721&lt;=100, 5, "?")))))</f>
        <v>4</v>
      </c>
      <c r="AN721" s="4">
        <f>IF(AK721&lt;60, 0, IF(AK721&lt;70,2, IF(AK721&lt;80, 3, IF(AK721&lt;90,4, IF(AK721&lt;=100, 5, "?")))))</f>
        <v>5</v>
      </c>
      <c r="AO721" s="4">
        <f ca="1">AA721</f>
        <v>0</v>
      </c>
      <c r="AP721" s="4">
        <f ca="1">AB721</f>
        <v>1</v>
      </c>
      <c r="AQ721" s="4">
        <f ca="1">AC721</f>
        <v>1</v>
      </c>
      <c r="AR721" s="4">
        <f ca="1">AD721</f>
        <v>1</v>
      </c>
      <c r="AS721" s="4">
        <f ca="1">AE721</f>
        <v>0</v>
      </c>
      <c r="AT721" s="4" t="str">
        <f ca="1">Z721</f>
        <v>A</v>
      </c>
      <c r="AU721" s="4">
        <f>E721</f>
        <v>80.2</v>
      </c>
      <c r="AV721" s="4">
        <f>IF(AU721&lt;60, 0, IF(AU721&lt;70,2, IF(AU721&lt;80, 3, IF(AU721&lt;90,4, IF(AU721&lt;=100, 5, "?")))))</f>
        <v>4</v>
      </c>
    </row>
    <row r="722" spans="1:48" x14ac:dyDescent="0.2">
      <c r="A722" s="2" t="s">
        <v>13</v>
      </c>
      <c r="B722" s="3" t="s">
        <v>26</v>
      </c>
      <c r="C722" s="3">
        <v>93.3</v>
      </c>
      <c r="D722" s="3" t="s">
        <v>26</v>
      </c>
      <c r="E722" s="3">
        <v>75.7</v>
      </c>
      <c r="F722" s="3">
        <v>1</v>
      </c>
      <c r="G722" s="3">
        <v>82</v>
      </c>
      <c r="H722" s="3">
        <v>76</v>
      </c>
      <c r="I722" s="3">
        <v>93</v>
      </c>
      <c r="J722" s="3">
        <v>90</v>
      </c>
      <c r="K722" s="3">
        <v>63</v>
      </c>
      <c r="L722" s="3"/>
      <c r="M722" s="3">
        <v>70</v>
      </c>
      <c r="N722" s="3"/>
      <c r="O722" s="4">
        <f>MAX(G722:H722)</f>
        <v>82</v>
      </c>
      <c r="P722" s="4">
        <f>MAX(I722:J722)</f>
        <v>93</v>
      </c>
      <c r="Q722" s="4">
        <f>ABS(O722-C722)</f>
        <v>11.299999999999997</v>
      </c>
      <c r="R722" s="4">
        <f>ABS(P722-C722)</f>
        <v>0.29999999999999716</v>
      </c>
      <c r="S722" s="4" t="b">
        <f ca="1">OR(O722=0,P722=0,Q722&gt;$Q$1,R722&gt;$R$1,W722="N", V722=2)</f>
        <v>0</v>
      </c>
      <c r="T722" s="4" t="str">
        <f>TRIM(CLEAN(D722))</f>
        <v>برنامج بكالوريوس الهندسة المدنية</v>
      </c>
      <c r="U722" s="4">
        <f>COUNTIF(T:T,T722)</f>
        <v>723</v>
      </c>
      <c r="V722" s="4">
        <f>IF(E722&lt;60, 0, IF(E722&lt;70,2, IF(E722&lt;80, 3, IF(E722&lt;90,4, IF(E722&lt;=100, 5, "?")))))</f>
        <v>3</v>
      </c>
      <c r="W722" s="4" t="str" cm="1">
        <f t="array" aca="1" ref="W722" ca="1">_xlfn.IFNA(INDIRECT($Y$1&amp;"!"&amp;W$1&amp;$Y722),"N")</f>
        <v>C</v>
      </c>
      <c r="X722" s="4">
        <f ca="1">COUNTIF(W:W,W722)</f>
        <v>747</v>
      </c>
      <c r="Y722" s="4">
        <f>MATCH(T722,Coding!J:J,0)</f>
        <v>8</v>
      </c>
      <c r="Z722" s="4" t="str" cm="1">
        <f t="array" aca="1" ref="Z722" ca="1">_xlfn.IFNA(INDIRECT($Y$1&amp;"!"&amp;Z$1&amp;$Y722),-1)</f>
        <v>C</v>
      </c>
      <c r="AA722" s="4" cm="1">
        <f t="array" aca="1" ref="AA722" ca="1">_xlfn.IFNA(INDIRECT($Y$1&amp;"!"&amp;AA$1&amp;$Y722),-1)</f>
        <v>1</v>
      </c>
      <c r="AB722" s="4" cm="1">
        <f t="array" aca="1" ref="AB722" ca="1">_xlfn.IFNA(INDIRECT($Y$1&amp;"!"&amp;AB$1&amp;$Y722),-1)</f>
        <v>1</v>
      </c>
      <c r="AC722" s="4" cm="1">
        <f t="array" aca="1" ref="AC722" ca="1">_xlfn.IFNA(INDIRECT($Y$1&amp;"!"&amp;AC$1&amp;$Y722),-1)</f>
        <v>1</v>
      </c>
      <c r="AD722" s="4" cm="1">
        <f t="array" aca="1" ref="AD722" ca="1">_xlfn.IFNA(INDIRECT($Y$1&amp;"!"&amp;AD$1&amp;$Y722),-1)</f>
        <v>0</v>
      </c>
      <c r="AE722" s="4" cm="1">
        <f t="array" aca="1" ref="AE722" ca="1">_xlfn.IFNA(INDIRECT($Y$1&amp;"!"&amp;AE$1&amp;$Y722),-1)</f>
        <v>0</v>
      </c>
      <c r="AF722" s="4" t="str">
        <f ca="1">_xlfn.CONCAT(W722, "-",V722)</f>
        <v>C-3</v>
      </c>
      <c r="AG722" s="4" t="str">
        <f>TEXT(ROW()-2, "0000")</f>
        <v>0720</v>
      </c>
      <c r="AH722" s="4" t="str">
        <f>IF(TRIM(CLEAN(A722))="m", "male", IF(TRIM(CLEAN(A722))="f","female", "missing"))</f>
        <v>male</v>
      </c>
      <c r="AI722" s="4">
        <f>C722</f>
        <v>93.3</v>
      </c>
      <c r="AJ722" s="4">
        <f>O722</f>
        <v>82</v>
      </c>
      <c r="AK722" s="4">
        <f>P722</f>
        <v>93</v>
      </c>
      <c r="AL722" s="4">
        <f>IF(AI722&lt;60, 0, IF(AI722&lt;70,2, IF(AI722&lt;80, 3, IF(AI722&lt;90,4, IF(AI722&lt;=100, 5, "?")))))</f>
        <v>5</v>
      </c>
      <c r="AM722" s="4">
        <f>IF(AJ722&lt;60, 0, IF(AJ722&lt;70,2, IF(AJ722&lt;80, 3, IF(AJ722&lt;90,4, IF(AJ722&lt;=100, 5, "?")))))</f>
        <v>4</v>
      </c>
      <c r="AN722" s="4">
        <f>IF(AK722&lt;60, 0, IF(AK722&lt;70,2, IF(AK722&lt;80, 3, IF(AK722&lt;90,4, IF(AK722&lt;=100, 5, "?")))))</f>
        <v>5</v>
      </c>
      <c r="AO722" s="4">
        <f ca="1">AA722</f>
        <v>1</v>
      </c>
      <c r="AP722" s="4">
        <f ca="1">AB722</f>
        <v>1</v>
      </c>
      <c r="AQ722" s="4">
        <f ca="1">AC722</f>
        <v>1</v>
      </c>
      <c r="AR722" s="4">
        <f ca="1">AD722</f>
        <v>0</v>
      </c>
      <c r="AS722" s="4">
        <f ca="1">AE722</f>
        <v>0</v>
      </c>
      <c r="AT722" s="4" t="str">
        <f ca="1">Z722</f>
        <v>C</v>
      </c>
      <c r="AU722" s="4">
        <f>E722</f>
        <v>75.7</v>
      </c>
      <c r="AV722" s="4">
        <f>IF(AU722&lt;60, 0, IF(AU722&lt;70,2, IF(AU722&lt;80, 3, IF(AU722&lt;90,4, IF(AU722&lt;=100, 5, "?")))))</f>
        <v>3</v>
      </c>
    </row>
    <row r="723" spans="1:48" x14ac:dyDescent="0.2">
      <c r="A723" s="2" t="s">
        <v>13</v>
      </c>
      <c r="B723" s="3" t="s">
        <v>37</v>
      </c>
      <c r="C723" s="3">
        <v>97.3</v>
      </c>
      <c r="D723" s="3" t="s">
        <v>26</v>
      </c>
      <c r="E723" s="3">
        <v>78.5</v>
      </c>
      <c r="F723" s="3">
        <v>1</v>
      </c>
      <c r="G723" s="3">
        <v>86</v>
      </c>
      <c r="H723" s="3">
        <v>85</v>
      </c>
      <c r="I723" s="3">
        <v>82</v>
      </c>
      <c r="J723" s="3">
        <v>80</v>
      </c>
      <c r="K723" s="3">
        <v>85</v>
      </c>
      <c r="L723" s="3"/>
      <c r="M723" s="3">
        <v>76</v>
      </c>
      <c r="N723" s="3"/>
      <c r="O723" s="4">
        <f>MAX(G723:H723)</f>
        <v>86</v>
      </c>
      <c r="P723" s="4">
        <f>MAX(I723:J723)</f>
        <v>82</v>
      </c>
      <c r="Q723" s="4">
        <f>ABS(O723-C723)</f>
        <v>11.299999999999997</v>
      </c>
      <c r="R723" s="4">
        <f>ABS(P723-C723)</f>
        <v>15.299999999999997</v>
      </c>
      <c r="S723" s="4" t="b">
        <f ca="1">OR(O723=0,P723=0,Q723&gt;$Q$1,R723&gt;$R$1,W723="N", V723=2)</f>
        <v>0</v>
      </c>
      <c r="T723" s="4" t="str">
        <f>TRIM(CLEAN(D723))</f>
        <v>برنامج بكالوريوس الهندسة المدنية</v>
      </c>
      <c r="U723" s="4">
        <f>COUNTIF(T:T,T723)</f>
        <v>723</v>
      </c>
      <c r="V723" s="4">
        <f>IF(E723&lt;60, 0, IF(E723&lt;70,2, IF(E723&lt;80, 3, IF(E723&lt;90,4, IF(E723&lt;=100, 5, "?")))))</f>
        <v>3</v>
      </c>
      <c r="W723" s="4" t="str" cm="1">
        <f t="array" aca="1" ref="W723" ca="1">_xlfn.IFNA(INDIRECT($Y$1&amp;"!"&amp;W$1&amp;$Y723),"N")</f>
        <v>C</v>
      </c>
      <c r="X723" s="4">
        <f ca="1">COUNTIF(W:W,W723)</f>
        <v>747</v>
      </c>
      <c r="Y723" s="4">
        <f>MATCH(T723,Coding!J:J,0)</f>
        <v>8</v>
      </c>
      <c r="Z723" s="4" t="str" cm="1">
        <f t="array" aca="1" ref="Z723" ca="1">_xlfn.IFNA(INDIRECT($Y$1&amp;"!"&amp;Z$1&amp;$Y723),-1)</f>
        <v>C</v>
      </c>
      <c r="AA723" s="4" cm="1">
        <f t="array" aca="1" ref="AA723" ca="1">_xlfn.IFNA(INDIRECT($Y$1&amp;"!"&amp;AA$1&amp;$Y723),-1)</f>
        <v>1</v>
      </c>
      <c r="AB723" s="4" cm="1">
        <f t="array" aca="1" ref="AB723" ca="1">_xlfn.IFNA(INDIRECT($Y$1&amp;"!"&amp;AB$1&amp;$Y723),-1)</f>
        <v>1</v>
      </c>
      <c r="AC723" s="4" cm="1">
        <f t="array" aca="1" ref="AC723" ca="1">_xlfn.IFNA(INDIRECT($Y$1&amp;"!"&amp;AC$1&amp;$Y723),-1)</f>
        <v>1</v>
      </c>
      <c r="AD723" s="4" cm="1">
        <f t="array" aca="1" ref="AD723" ca="1">_xlfn.IFNA(INDIRECT($Y$1&amp;"!"&amp;AD$1&amp;$Y723),-1)</f>
        <v>0</v>
      </c>
      <c r="AE723" s="4" cm="1">
        <f t="array" aca="1" ref="AE723" ca="1">_xlfn.IFNA(INDIRECT($Y$1&amp;"!"&amp;AE$1&amp;$Y723),-1)</f>
        <v>0</v>
      </c>
      <c r="AF723" s="4" t="str">
        <f ca="1">_xlfn.CONCAT(W723, "-",V723)</f>
        <v>C-3</v>
      </c>
      <c r="AG723" s="4" t="str">
        <f>TEXT(ROW()-2, "0000")</f>
        <v>0721</v>
      </c>
      <c r="AH723" s="4" t="str">
        <f>IF(TRIM(CLEAN(A723))="m", "male", IF(TRIM(CLEAN(A723))="f","female", "missing"))</f>
        <v>male</v>
      </c>
      <c r="AI723" s="4">
        <f>C723</f>
        <v>97.3</v>
      </c>
      <c r="AJ723" s="4">
        <f>O723</f>
        <v>86</v>
      </c>
      <c r="AK723" s="4">
        <f>P723</f>
        <v>82</v>
      </c>
      <c r="AL723" s="4">
        <f>IF(AI723&lt;60, 0, IF(AI723&lt;70,2, IF(AI723&lt;80, 3, IF(AI723&lt;90,4, IF(AI723&lt;=100, 5, "?")))))</f>
        <v>5</v>
      </c>
      <c r="AM723" s="4">
        <f>IF(AJ723&lt;60, 0, IF(AJ723&lt;70,2, IF(AJ723&lt;80, 3, IF(AJ723&lt;90,4, IF(AJ723&lt;=100, 5, "?")))))</f>
        <v>4</v>
      </c>
      <c r="AN723" s="4">
        <f>IF(AK723&lt;60, 0, IF(AK723&lt;70,2, IF(AK723&lt;80, 3, IF(AK723&lt;90,4, IF(AK723&lt;=100, 5, "?")))))</f>
        <v>4</v>
      </c>
      <c r="AO723" s="4">
        <f ca="1">AA723</f>
        <v>1</v>
      </c>
      <c r="AP723" s="4">
        <f ca="1">AB723</f>
        <v>1</v>
      </c>
      <c r="AQ723" s="4">
        <f ca="1">AC723</f>
        <v>1</v>
      </c>
      <c r="AR723" s="4">
        <f ca="1">AD723</f>
        <v>0</v>
      </c>
      <c r="AS723" s="4">
        <f ca="1">AE723</f>
        <v>0</v>
      </c>
      <c r="AT723" s="4" t="str">
        <f ca="1">Z723</f>
        <v>C</v>
      </c>
      <c r="AU723" s="4">
        <f>E723</f>
        <v>78.5</v>
      </c>
      <c r="AV723" s="4">
        <f>IF(AU723&lt;60, 0, IF(AU723&lt;70,2, IF(AU723&lt;80, 3, IF(AU723&lt;90,4, IF(AU723&lt;=100, 5, "?")))))</f>
        <v>3</v>
      </c>
    </row>
    <row r="724" spans="1:48" x14ac:dyDescent="0.2">
      <c r="A724" s="2" t="s">
        <v>16</v>
      </c>
      <c r="B724" s="3" t="s">
        <v>26</v>
      </c>
      <c r="C724" s="3">
        <v>98.3</v>
      </c>
      <c r="D724" s="3" t="s">
        <v>26</v>
      </c>
      <c r="E724" s="3">
        <v>78</v>
      </c>
      <c r="F724" s="3">
        <v>1</v>
      </c>
      <c r="G724" s="3">
        <v>87</v>
      </c>
      <c r="H724" s="3">
        <v>60</v>
      </c>
      <c r="I724" s="3">
        <v>99</v>
      </c>
      <c r="J724" s="3">
        <v>75</v>
      </c>
      <c r="K724" s="3">
        <v>76</v>
      </c>
      <c r="L724" s="3"/>
      <c r="M724" s="3">
        <v>60</v>
      </c>
      <c r="N724" s="3"/>
      <c r="O724" s="4">
        <f>MAX(G724:H724)</f>
        <v>87</v>
      </c>
      <c r="P724" s="4">
        <f>MAX(I724:J724)</f>
        <v>99</v>
      </c>
      <c r="Q724" s="4">
        <f>ABS(O724-C724)</f>
        <v>11.299999999999997</v>
      </c>
      <c r="R724" s="4">
        <f>ABS(P724-C724)</f>
        <v>0.70000000000000284</v>
      </c>
      <c r="S724" s="4" t="b">
        <f ca="1">OR(O724=0,P724=0,Q724&gt;$Q$1,R724&gt;$R$1,W724="N", V724=2)</f>
        <v>0</v>
      </c>
      <c r="T724" s="4" t="str">
        <f>TRIM(CLEAN(D724))</f>
        <v>برنامج بكالوريوس الهندسة المدنية</v>
      </c>
      <c r="U724" s="4">
        <f>COUNTIF(T:T,T724)</f>
        <v>723</v>
      </c>
      <c r="V724" s="4">
        <f>IF(E724&lt;60, 0, IF(E724&lt;70,2, IF(E724&lt;80, 3, IF(E724&lt;90,4, IF(E724&lt;=100, 5, "?")))))</f>
        <v>3</v>
      </c>
      <c r="W724" s="4" t="str" cm="1">
        <f t="array" aca="1" ref="W724" ca="1">_xlfn.IFNA(INDIRECT($Y$1&amp;"!"&amp;W$1&amp;$Y724),"N")</f>
        <v>C</v>
      </c>
      <c r="X724" s="4">
        <f ca="1">COUNTIF(W:W,W724)</f>
        <v>747</v>
      </c>
      <c r="Y724" s="4">
        <f>MATCH(T724,Coding!J:J,0)</f>
        <v>8</v>
      </c>
      <c r="Z724" s="4" t="str" cm="1">
        <f t="array" aca="1" ref="Z724" ca="1">_xlfn.IFNA(INDIRECT($Y$1&amp;"!"&amp;Z$1&amp;$Y724),-1)</f>
        <v>C</v>
      </c>
      <c r="AA724" s="4" cm="1">
        <f t="array" aca="1" ref="AA724" ca="1">_xlfn.IFNA(INDIRECT($Y$1&amp;"!"&amp;AA$1&amp;$Y724),-1)</f>
        <v>1</v>
      </c>
      <c r="AB724" s="4" cm="1">
        <f t="array" aca="1" ref="AB724" ca="1">_xlfn.IFNA(INDIRECT($Y$1&amp;"!"&amp;AB$1&amp;$Y724),-1)</f>
        <v>1</v>
      </c>
      <c r="AC724" s="4" cm="1">
        <f t="array" aca="1" ref="AC724" ca="1">_xlfn.IFNA(INDIRECT($Y$1&amp;"!"&amp;AC$1&amp;$Y724),-1)</f>
        <v>1</v>
      </c>
      <c r="AD724" s="4" cm="1">
        <f t="array" aca="1" ref="AD724" ca="1">_xlfn.IFNA(INDIRECT($Y$1&amp;"!"&amp;AD$1&amp;$Y724),-1)</f>
        <v>0</v>
      </c>
      <c r="AE724" s="4" cm="1">
        <f t="array" aca="1" ref="AE724" ca="1">_xlfn.IFNA(INDIRECT($Y$1&amp;"!"&amp;AE$1&amp;$Y724),-1)</f>
        <v>0</v>
      </c>
      <c r="AF724" s="4" t="str">
        <f ca="1">_xlfn.CONCAT(W724, "-",V724)</f>
        <v>C-3</v>
      </c>
      <c r="AG724" s="4" t="str">
        <f>TEXT(ROW()-2, "0000")</f>
        <v>0722</v>
      </c>
      <c r="AH724" s="4" t="str">
        <f>IF(TRIM(CLEAN(A724))="m", "male", IF(TRIM(CLEAN(A724))="f","female", "missing"))</f>
        <v>female</v>
      </c>
      <c r="AI724" s="4">
        <f>C724</f>
        <v>98.3</v>
      </c>
      <c r="AJ724" s="4">
        <f>O724</f>
        <v>87</v>
      </c>
      <c r="AK724" s="4">
        <f>P724</f>
        <v>99</v>
      </c>
      <c r="AL724" s="4">
        <f>IF(AI724&lt;60, 0, IF(AI724&lt;70,2, IF(AI724&lt;80, 3, IF(AI724&lt;90,4, IF(AI724&lt;=100, 5, "?")))))</f>
        <v>5</v>
      </c>
      <c r="AM724" s="4">
        <f>IF(AJ724&lt;60, 0, IF(AJ724&lt;70,2, IF(AJ724&lt;80, 3, IF(AJ724&lt;90,4, IF(AJ724&lt;=100, 5, "?")))))</f>
        <v>4</v>
      </c>
      <c r="AN724" s="4">
        <f>IF(AK724&lt;60, 0, IF(AK724&lt;70,2, IF(AK724&lt;80, 3, IF(AK724&lt;90,4, IF(AK724&lt;=100, 5, "?")))))</f>
        <v>5</v>
      </c>
      <c r="AO724" s="4">
        <f ca="1">AA724</f>
        <v>1</v>
      </c>
      <c r="AP724" s="4">
        <f ca="1">AB724</f>
        <v>1</v>
      </c>
      <c r="AQ724" s="4">
        <f ca="1">AC724</f>
        <v>1</v>
      </c>
      <c r="AR724" s="4">
        <f ca="1">AD724</f>
        <v>0</v>
      </c>
      <c r="AS724" s="4">
        <f ca="1">AE724</f>
        <v>0</v>
      </c>
      <c r="AT724" s="4" t="str">
        <f ca="1">Z724</f>
        <v>C</v>
      </c>
      <c r="AU724" s="4">
        <f>E724</f>
        <v>78</v>
      </c>
      <c r="AV724" s="4">
        <f>IF(AU724&lt;60, 0, IF(AU724&lt;70,2, IF(AU724&lt;80, 3, IF(AU724&lt;90,4, IF(AU724&lt;=100, 5, "?")))))</f>
        <v>3</v>
      </c>
    </row>
    <row r="725" spans="1:48" x14ac:dyDescent="0.2">
      <c r="A725" s="2" t="s">
        <v>13</v>
      </c>
      <c r="B725" s="3" t="s">
        <v>33</v>
      </c>
      <c r="C725" s="3">
        <v>88.3</v>
      </c>
      <c r="D725" s="3" t="s">
        <v>33</v>
      </c>
      <c r="E725" s="3">
        <v>70</v>
      </c>
      <c r="F725" s="3">
        <v>1</v>
      </c>
      <c r="G725" s="3">
        <v>60</v>
      </c>
      <c r="H725" s="3">
        <v>77</v>
      </c>
      <c r="I725" s="3">
        <v>75</v>
      </c>
      <c r="J725" s="3">
        <v>67</v>
      </c>
      <c r="K725" s="3"/>
      <c r="L725" s="3"/>
      <c r="M725" s="3"/>
      <c r="N725" s="3"/>
      <c r="O725" s="4">
        <f>MAX(G725:H725)</f>
        <v>77</v>
      </c>
      <c r="P725" s="4">
        <f>MAX(I725:J725)</f>
        <v>75</v>
      </c>
      <c r="Q725" s="4">
        <f>ABS(O725-C725)</f>
        <v>11.299999999999997</v>
      </c>
      <c r="R725" s="4">
        <f>ABS(P725-C725)</f>
        <v>13.299999999999997</v>
      </c>
      <c r="S725" s="4" t="b">
        <f ca="1">OR(O725=0,P725=0,Q725&gt;$Q$1,R725&gt;$R$1,W725="N", V725=2)</f>
        <v>0</v>
      </c>
      <c r="T725" s="4" t="str">
        <f>TRIM(CLEAN(D725))</f>
        <v>برنامج بكالوريوس علم الحاسوب</v>
      </c>
      <c r="U725" s="4">
        <f>COUNTIF(T:T,T725)</f>
        <v>589</v>
      </c>
      <c r="V725" s="4">
        <f>IF(E725&lt;60, 0, IF(E725&lt;70,2, IF(E725&lt;80, 3, IF(E725&lt;90,4, IF(E725&lt;=100, 5, "?")))))</f>
        <v>3</v>
      </c>
      <c r="W725" s="4" t="str" cm="1">
        <f t="array" aca="1" ref="W725" ca="1">_xlfn.IFNA(INDIRECT($Y$1&amp;"!"&amp;W$1&amp;$Y725),"N")</f>
        <v>D</v>
      </c>
      <c r="X725" s="4">
        <f ca="1">COUNTIF(W:W,W725)</f>
        <v>589</v>
      </c>
      <c r="Y725" s="4">
        <f>MATCH(T725,Coding!J:J,0)</f>
        <v>9</v>
      </c>
      <c r="Z725" s="4" t="str" cm="1">
        <f t="array" aca="1" ref="Z725" ca="1">_xlfn.IFNA(INDIRECT($Y$1&amp;"!"&amp;Z$1&amp;$Y725),-1)</f>
        <v>D</v>
      </c>
      <c r="AA725" s="4" cm="1">
        <f t="array" aca="1" ref="AA725" ca="1">_xlfn.IFNA(INDIRECT($Y$1&amp;"!"&amp;AA$1&amp;$Y725),-1)</f>
        <v>0</v>
      </c>
      <c r="AB725" s="4" cm="1">
        <f t="array" aca="1" ref="AB725" ca="1">_xlfn.IFNA(INDIRECT($Y$1&amp;"!"&amp;AB$1&amp;$Y725),-1)</f>
        <v>1</v>
      </c>
      <c r="AC725" s="4" cm="1">
        <f t="array" aca="1" ref="AC725" ca="1">_xlfn.IFNA(INDIRECT($Y$1&amp;"!"&amp;AC$1&amp;$Y725),-1)</f>
        <v>0</v>
      </c>
      <c r="AD725" s="4" cm="1">
        <f t="array" aca="1" ref="AD725" ca="1">_xlfn.IFNA(INDIRECT($Y$1&amp;"!"&amp;AD$1&amp;$Y725),-1)</f>
        <v>0</v>
      </c>
      <c r="AE725" s="4" cm="1">
        <f t="array" aca="1" ref="AE725" ca="1">_xlfn.IFNA(INDIRECT($Y$1&amp;"!"&amp;AE$1&amp;$Y725),-1)</f>
        <v>0</v>
      </c>
      <c r="AF725" s="4" t="str">
        <f ca="1">_xlfn.CONCAT(W725, "-",V725)</f>
        <v>D-3</v>
      </c>
      <c r="AG725" s="4" t="str">
        <f>TEXT(ROW()-2, "0000")</f>
        <v>0723</v>
      </c>
      <c r="AH725" s="4" t="str">
        <f>IF(TRIM(CLEAN(A725))="m", "male", IF(TRIM(CLEAN(A725))="f","female", "missing"))</f>
        <v>male</v>
      </c>
      <c r="AI725" s="4">
        <f>C725</f>
        <v>88.3</v>
      </c>
      <c r="AJ725" s="4">
        <f>O725</f>
        <v>77</v>
      </c>
      <c r="AK725" s="4">
        <f>P725</f>
        <v>75</v>
      </c>
      <c r="AL725" s="4">
        <f>IF(AI725&lt;60, 0, IF(AI725&lt;70,2, IF(AI725&lt;80, 3, IF(AI725&lt;90,4, IF(AI725&lt;=100, 5, "?")))))</f>
        <v>4</v>
      </c>
      <c r="AM725" s="4">
        <f>IF(AJ725&lt;60, 0, IF(AJ725&lt;70,2, IF(AJ725&lt;80, 3, IF(AJ725&lt;90,4, IF(AJ725&lt;=100, 5, "?")))))</f>
        <v>3</v>
      </c>
      <c r="AN725" s="4">
        <f>IF(AK725&lt;60, 0, IF(AK725&lt;70,2, IF(AK725&lt;80, 3, IF(AK725&lt;90,4, IF(AK725&lt;=100, 5, "?")))))</f>
        <v>3</v>
      </c>
      <c r="AO725" s="4">
        <f ca="1">AA725</f>
        <v>0</v>
      </c>
      <c r="AP725" s="4">
        <f ca="1">AB725</f>
        <v>1</v>
      </c>
      <c r="AQ725" s="4">
        <f ca="1">AC725</f>
        <v>0</v>
      </c>
      <c r="AR725" s="4">
        <f ca="1">AD725</f>
        <v>0</v>
      </c>
      <c r="AS725" s="4">
        <f ca="1">AE725</f>
        <v>0</v>
      </c>
      <c r="AT725" s="4" t="str">
        <f ca="1">Z725</f>
        <v>D</v>
      </c>
      <c r="AU725" s="4">
        <f>E725</f>
        <v>70</v>
      </c>
      <c r="AV725" s="4">
        <f>IF(AU725&lt;60, 0, IF(AU725&lt;70,2, IF(AU725&lt;80, 3, IF(AU725&lt;90,4, IF(AU725&lt;=100, 5, "?")))))</f>
        <v>3</v>
      </c>
    </row>
    <row r="726" spans="1:48" x14ac:dyDescent="0.2">
      <c r="A726" s="2" t="s">
        <v>13</v>
      </c>
      <c r="B726" s="3" t="s">
        <v>36</v>
      </c>
      <c r="C726" s="3">
        <v>89.2</v>
      </c>
      <c r="D726" s="3" t="s">
        <v>36</v>
      </c>
      <c r="E726" s="3">
        <v>75.099999999999994</v>
      </c>
      <c r="F726" s="3">
        <v>1</v>
      </c>
      <c r="G726" s="3">
        <v>62</v>
      </c>
      <c r="H726" s="3">
        <v>78</v>
      </c>
      <c r="I726" s="3">
        <v>71</v>
      </c>
      <c r="J726" s="3">
        <v>73</v>
      </c>
      <c r="K726" s="3"/>
      <c r="L726" s="3"/>
      <c r="M726" s="3">
        <v>84</v>
      </c>
      <c r="N726" s="3"/>
      <c r="O726" s="4">
        <f>MAX(G726:H726)</f>
        <v>78</v>
      </c>
      <c r="P726" s="4">
        <f>MAX(I726:J726)</f>
        <v>73</v>
      </c>
      <c r="Q726" s="4">
        <f>ABS(O726-C726)</f>
        <v>11.200000000000003</v>
      </c>
      <c r="R726" s="4">
        <f>ABS(P726-C726)</f>
        <v>16.200000000000003</v>
      </c>
      <c r="S726" s="4" t="b">
        <f ca="1">OR(O726=0,P726=0,Q726&gt;$Q$1,R726&gt;$R$1,W726="N", V726=2)</f>
        <v>0</v>
      </c>
      <c r="T726" s="4" t="str">
        <f>TRIM(CLEAN(D726))</f>
        <v>برنامج بكالوريوس هندسة أنظمة الحاسوب</v>
      </c>
      <c r="U726" s="4">
        <f>COUNTIF(T:T,T726)</f>
        <v>549</v>
      </c>
      <c r="V726" s="4">
        <f>IF(E726&lt;60, 0, IF(E726&lt;70,2, IF(E726&lt;80, 3, IF(E726&lt;90,4, IF(E726&lt;=100, 5, "?")))))</f>
        <v>3</v>
      </c>
      <c r="W726" s="4" t="str" cm="1">
        <f t="array" aca="1" ref="W726" ca="1">_xlfn.IFNA(INDIRECT($Y$1&amp;"!"&amp;W$1&amp;$Y726),"N")</f>
        <v>A</v>
      </c>
      <c r="X726" s="4">
        <f ca="1">COUNTIF(W:W,W726)</f>
        <v>861</v>
      </c>
      <c r="Y726" s="4">
        <f>MATCH(T726,Coding!J:J,0)</f>
        <v>3</v>
      </c>
      <c r="Z726" s="4" t="str" cm="1">
        <f t="array" aca="1" ref="Z726" ca="1">_xlfn.IFNA(INDIRECT($Y$1&amp;"!"&amp;Z$1&amp;$Y726),-1)</f>
        <v>A</v>
      </c>
      <c r="AA726" s="4" cm="1">
        <f t="array" aca="1" ref="AA726" ca="1">_xlfn.IFNA(INDIRECT($Y$1&amp;"!"&amp;AA$1&amp;$Y726),-1)</f>
        <v>0</v>
      </c>
      <c r="AB726" s="4" cm="1">
        <f t="array" aca="1" ref="AB726" ca="1">_xlfn.IFNA(INDIRECT($Y$1&amp;"!"&amp;AB$1&amp;$Y726),-1)</f>
        <v>1</v>
      </c>
      <c r="AC726" s="4" cm="1">
        <f t="array" aca="1" ref="AC726" ca="1">_xlfn.IFNA(INDIRECT($Y$1&amp;"!"&amp;AC$1&amp;$Y726),-1)</f>
        <v>1</v>
      </c>
      <c r="AD726" s="4" cm="1">
        <f t="array" aca="1" ref="AD726" ca="1">_xlfn.IFNA(INDIRECT($Y$1&amp;"!"&amp;AD$1&amp;$Y726),-1)</f>
        <v>1</v>
      </c>
      <c r="AE726" s="4" cm="1">
        <f t="array" aca="1" ref="AE726" ca="1">_xlfn.IFNA(INDIRECT($Y$1&amp;"!"&amp;AE$1&amp;$Y726),-1)</f>
        <v>0</v>
      </c>
      <c r="AF726" s="4" t="str">
        <f ca="1">_xlfn.CONCAT(W726, "-",V726)</f>
        <v>A-3</v>
      </c>
      <c r="AG726" s="4" t="str">
        <f>TEXT(ROW()-2, "0000")</f>
        <v>0724</v>
      </c>
      <c r="AH726" s="4" t="str">
        <f>IF(TRIM(CLEAN(A726))="m", "male", IF(TRIM(CLEAN(A726))="f","female", "missing"))</f>
        <v>male</v>
      </c>
      <c r="AI726" s="4">
        <f>C726</f>
        <v>89.2</v>
      </c>
      <c r="AJ726" s="4">
        <f>O726</f>
        <v>78</v>
      </c>
      <c r="AK726" s="4">
        <f>P726</f>
        <v>73</v>
      </c>
      <c r="AL726" s="4">
        <f>IF(AI726&lt;60, 0, IF(AI726&lt;70,2, IF(AI726&lt;80, 3, IF(AI726&lt;90,4, IF(AI726&lt;=100, 5, "?")))))</f>
        <v>4</v>
      </c>
      <c r="AM726" s="4">
        <f>IF(AJ726&lt;60, 0, IF(AJ726&lt;70,2, IF(AJ726&lt;80, 3, IF(AJ726&lt;90,4, IF(AJ726&lt;=100, 5, "?")))))</f>
        <v>3</v>
      </c>
      <c r="AN726" s="4">
        <f>IF(AK726&lt;60, 0, IF(AK726&lt;70,2, IF(AK726&lt;80, 3, IF(AK726&lt;90,4, IF(AK726&lt;=100, 5, "?")))))</f>
        <v>3</v>
      </c>
      <c r="AO726" s="4">
        <f ca="1">AA726</f>
        <v>0</v>
      </c>
      <c r="AP726" s="4">
        <f ca="1">AB726</f>
        <v>1</v>
      </c>
      <c r="AQ726" s="4">
        <f ca="1">AC726</f>
        <v>1</v>
      </c>
      <c r="AR726" s="4">
        <f ca="1">AD726</f>
        <v>1</v>
      </c>
      <c r="AS726" s="4">
        <f ca="1">AE726</f>
        <v>0</v>
      </c>
      <c r="AT726" s="4" t="str">
        <f ca="1">Z726</f>
        <v>A</v>
      </c>
      <c r="AU726" s="4">
        <f>E726</f>
        <v>75.099999999999994</v>
      </c>
      <c r="AV726" s="4">
        <f>IF(AU726&lt;60, 0, IF(AU726&lt;70,2, IF(AU726&lt;80, 3, IF(AU726&lt;90,4, IF(AU726&lt;=100, 5, "?")))))</f>
        <v>3</v>
      </c>
    </row>
    <row r="727" spans="1:48" x14ac:dyDescent="0.2">
      <c r="A727" s="2" t="s">
        <v>13</v>
      </c>
      <c r="B727" s="3" t="s">
        <v>36</v>
      </c>
      <c r="C727" s="3">
        <v>91.2</v>
      </c>
      <c r="D727" s="3" t="s">
        <v>36</v>
      </c>
      <c r="E727" s="3">
        <v>75.400000000000006</v>
      </c>
      <c r="F727" s="3">
        <v>1</v>
      </c>
      <c r="G727" s="3">
        <v>72</v>
      </c>
      <c r="H727" s="3">
        <v>80</v>
      </c>
      <c r="I727" s="3">
        <v>81</v>
      </c>
      <c r="J727" s="3">
        <v>83</v>
      </c>
      <c r="K727" s="3"/>
      <c r="L727" s="3"/>
      <c r="M727" s="3">
        <v>63</v>
      </c>
      <c r="N727" s="3"/>
      <c r="O727" s="4">
        <f>MAX(G727:H727)</f>
        <v>80</v>
      </c>
      <c r="P727" s="4">
        <f>MAX(I727:J727)</f>
        <v>83</v>
      </c>
      <c r="Q727" s="4">
        <f>ABS(O727-C727)</f>
        <v>11.200000000000003</v>
      </c>
      <c r="R727" s="4">
        <f>ABS(P727-C727)</f>
        <v>8.2000000000000028</v>
      </c>
      <c r="S727" s="4" t="b">
        <f ca="1">OR(O727=0,P727=0,Q727&gt;$Q$1,R727&gt;$R$1,W727="N", V727=2)</f>
        <v>0</v>
      </c>
      <c r="T727" s="4" t="str">
        <f>TRIM(CLEAN(D727))</f>
        <v>برنامج بكالوريوس هندسة أنظمة الحاسوب</v>
      </c>
      <c r="U727" s="4">
        <f>COUNTIF(T:T,T727)</f>
        <v>549</v>
      </c>
      <c r="V727" s="4">
        <f>IF(E727&lt;60, 0, IF(E727&lt;70,2, IF(E727&lt;80, 3, IF(E727&lt;90,4, IF(E727&lt;=100, 5, "?")))))</f>
        <v>3</v>
      </c>
      <c r="W727" s="4" t="str" cm="1">
        <f t="array" aca="1" ref="W727" ca="1">_xlfn.IFNA(INDIRECT($Y$1&amp;"!"&amp;W$1&amp;$Y727),"N")</f>
        <v>A</v>
      </c>
      <c r="X727" s="4">
        <f ca="1">COUNTIF(W:W,W727)</f>
        <v>861</v>
      </c>
      <c r="Y727" s="4">
        <f>MATCH(T727,Coding!J:J,0)</f>
        <v>3</v>
      </c>
      <c r="Z727" s="4" t="str" cm="1">
        <f t="array" aca="1" ref="Z727" ca="1">_xlfn.IFNA(INDIRECT($Y$1&amp;"!"&amp;Z$1&amp;$Y727),-1)</f>
        <v>A</v>
      </c>
      <c r="AA727" s="4" cm="1">
        <f t="array" aca="1" ref="AA727" ca="1">_xlfn.IFNA(INDIRECT($Y$1&amp;"!"&amp;AA$1&amp;$Y727),-1)</f>
        <v>0</v>
      </c>
      <c r="AB727" s="4" cm="1">
        <f t="array" aca="1" ref="AB727" ca="1">_xlfn.IFNA(INDIRECT($Y$1&amp;"!"&amp;AB$1&amp;$Y727),-1)</f>
        <v>1</v>
      </c>
      <c r="AC727" s="4" cm="1">
        <f t="array" aca="1" ref="AC727" ca="1">_xlfn.IFNA(INDIRECT($Y$1&amp;"!"&amp;AC$1&amp;$Y727),-1)</f>
        <v>1</v>
      </c>
      <c r="AD727" s="4" cm="1">
        <f t="array" aca="1" ref="AD727" ca="1">_xlfn.IFNA(INDIRECT($Y$1&amp;"!"&amp;AD$1&amp;$Y727),-1)</f>
        <v>1</v>
      </c>
      <c r="AE727" s="4" cm="1">
        <f t="array" aca="1" ref="AE727" ca="1">_xlfn.IFNA(INDIRECT($Y$1&amp;"!"&amp;AE$1&amp;$Y727),-1)</f>
        <v>0</v>
      </c>
      <c r="AF727" s="4" t="str">
        <f ca="1">_xlfn.CONCAT(W727, "-",V727)</f>
        <v>A-3</v>
      </c>
      <c r="AG727" s="4" t="str">
        <f>TEXT(ROW()-2, "0000")</f>
        <v>0725</v>
      </c>
      <c r="AH727" s="4" t="str">
        <f>IF(TRIM(CLEAN(A727))="m", "male", IF(TRIM(CLEAN(A727))="f","female", "missing"))</f>
        <v>male</v>
      </c>
      <c r="AI727" s="4">
        <f>C727</f>
        <v>91.2</v>
      </c>
      <c r="AJ727" s="4">
        <f>O727</f>
        <v>80</v>
      </c>
      <c r="AK727" s="4">
        <f>P727</f>
        <v>83</v>
      </c>
      <c r="AL727" s="4">
        <f>IF(AI727&lt;60, 0, IF(AI727&lt;70,2, IF(AI727&lt;80, 3, IF(AI727&lt;90,4, IF(AI727&lt;=100, 5, "?")))))</f>
        <v>5</v>
      </c>
      <c r="AM727" s="4">
        <f>IF(AJ727&lt;60, 0, IF(AJ727&lt;70,2, IF(AJ727&lt;80, 3, IF(AJ727&lt;90,4, IF(AJ727&lt;=100, 5, "?")))))</f>
        <v>4</v>
      </c>
      <c r="AN727" s="4">
        <f>IF(AK727&lt;60, 0, IF(AK727&lt;70,2, IF(AK727&lt;80, 3, IF(AK727&lt;90,4, IF(AK727&lt;=100, 5, "?")))))</f>
        <v>4</v>
      </c>
      <c r="AO727" s="4">
        <f ca="1">AA727</f>
        <v>0</v>
      </c>
      <c r="AP727" s="4">
        <f ca="1">AB727</f>
        <v>1</v>
      </c>
      <c r="AQ727" s="4">
        <f ca="1">AC727</f>
        <v>1</v>
      </c>
      <c r="AR727" s="4">
        <f ca="1">AD727</f>
        <v>1</v>
      </c>
      <c r="AS727" s="4">
        <f ca="1">AE727</f>
        <v>0</v>
      </c>
      <c r="AT727" s="4" t="str">
        <f ca="1">Z727</f>
        <v>A</v>
      </c>
      <c r="AU727" s="4">
        <f>E727</f>
        <v>75.400000000000006</v>
      </c>
      <c r="AV727" s="4">
        <f>IF(AU727&lt;60, 0, IF(AU727&lt;70,2, IF(AU727&lt;80, 3, IF(AU727&lt;90,4, IF(AU727&lt;=100, 5, "?")))))</f>
        <v>3</v>
      </c>
    </row>
    <row r="728" spans="1:48" x14ac:dyDescent="0.2">
      <c r="A728" s="2" t="s">
        <v>16</v>
      </c>
      <c r="B728" s="3" t="s">
        <v>36</v>
      </c>
      <c r="C728" s="3">
        <v>91.2</v>
      </c>
      <c r="D728" s="3" t="s">
        <v>36</v>
      </c>
      <c r="E728" s="3">
        <v>77.099999999999994</v>
      </c>
      <c r="F728" s="3">
        <v>1</v>
      </c>
      <c r="G728" s="3">
        <v>60</v>
      </c>
      <c r="H728" s="3">
        <v>80</v>
      </c>
      <c r="I728" s="3">
        <v>75</v>
      </c>
      <c r="J728" s="3">
        <v>62</v>
      </c>
      <c r="K728" s="3"/>
      <c r="L728" s="3"/>
      <c r="M728" s="3">
        <v>70</v>
      </c>
      <c r="N728" s="3"/>
      <c r="O728" s="4">
        <f>MAX(G728:H728)</f>
        <v>80</v>
      </c>
      <c r="P728" s="4">
        <f>MAX(I728:J728)</f>
        <v>75</v>
      </c>
      <c r="Q728" s="4">
        <f>ABS(O728-C728)</f>
        <v>11.200000000000003</v>
      </c>
      <c r="R728" s="4">
        <f>ABS(P728-C728)</f>
        <v>16.200000000000003</v>
      </c>
      <c r="S728" s="4" t="b">
        <f ca="1">OR(O728=0,P728=0,Q728&gt;$Q$1,R728&gt;$R$1,W728="N", V728=2)</f>
        <v>0</v>
      </c>
      <c r="T728" s="4" t="str">
        <f>TRIM(CLEAN(D728))</f>
        <v>برنامج بكالوريوس هندسة أنظمة الحاسوب</v>
      </c>
      <c r="U728" s="4">
        <f>COUNTIF(T:T,T728)</f>
        <v>549</v>
      </c>
      <c r="V728" s="4">
        <f>IF(E728&lt;60, 0, IF(E728&lt;70,2, IF(E728&lt;80, 3, IF(E728&lt;90,4, IF(E728&lt;=100, 5, "?")))))</f>
        <v>3</v>
      </c>
      <c r="W728" s="4" t="str" cm="1">
        <f t="array" aca="1" ref="W728" ca="1">_xlfn.IFNA(INDIRECT($Y$1&amp;"!"&amp;W$1&amp;$Y728),"N")</f>
        <v>A</v>
      </c>
      <c r="X728" s="4">
        <f ca="1">COUNTIF(W:W,W728)</f>
        <v>861</v>
      </c>
      <c r="Y728" s="4">
        <f>MATCH(T728,Coding!J:J,0)</f>
        <v>3</v>
      </c>
      <c r="Z728" s="4" t="str" cm="1">
        <f t="array" aca="1" ref="Z728" ca="1">_xlfn.IFNA(INDIRECT($Y$1&amp;"!"&amp;Z$1&amp;$Y728),-1)</f>
        <v>A</v>
      </c>
      <c r="AA728" s="4" cm="1">
        <f t="array" aca="1" ref="AA728" ca="1">_xlfn.IFNA(INDIRECT($Y$1&amp;"!"&amp;AA$1&amp;$Y728),-1)</f>
        <v>0</v>
      </c>
      <c r="AB728" s="4" cm="1">
        <f t="array" aca="1" ref="AB728" ca="1">_xlfn.IFNA(INDIRECT($Y$1&amp;"!"&amp;AB$1&amp;$Y728),-1)</f>
        <v>1</v>
      </c>
      <c r="AC728" s="4" cm="1">
        <f t="array" aca="1" ref="AC728" ca="1">_xlfn.IFNA(INDIRECT($Y$1&amp;"!"&amp;AC$1&amp;$Y728),-1)</f>
        <v>1</v>
      </c>
      <c r="AD728" s="4" cm="1">
        <f t="array" aca="1" ref="AD728" ca="1">_xlfn.IFNA(INDIRECT($Y$1&amp;"!"&amp;AD$1&amp;$Y728),-1)</f>
        <v>1</v>
      </c>
      <c r="AE728" s="4" cm="1">
        <f t="array" aca="1" ref="AE728" ca="1">_xlfn.IFNA(INDIRECT($Y$1&amp;"!"&amp;AE$1&amp;$Y728),-1)</f>
        <v>0</v>
      </c>
      <c r="AF728" s="4" t="str">
        <f ca="1">_xlfn.CONCAT(W728, "-",V728)</f>
        <v>A-3</v>
      </c>
      <c r="AG728" s="4" t="str">
        <f>TEXT(ROW()-2, "0000")</f>
        <v>0726</v>
      </c>
      <c r="AH728" s="4" t="str">
        <f>IF(TRIM(CLEAN(A728))="m", "male", IF(TRIM(CLEAN(A728))="f","female", "missing"))</f>
        <v>female</v>
      </c>
      <c r="AI728" s="4">
        <f>C728</f>
        <v>91.2</v>
      </c>
      <c r="AJ728" s="4">
        <f>O728</f>
        <v>80</v>
      </c>
      <c r="AK728" s="4">
        <f>P728</f>
        <v>75</v>
      </c>
      <c r="AL728" s="4">
        <f>IF(AI728&lt;60, 0, IF(AI728&lt;70,2, IF(AI728&lt;80, 3, IF(AI728&lt;90,4, IF(AI728&lt;=100, 5, "?")))))</f>
        <v>5</v>
      </c>
      <c r="AM728" s="4">
        <f>IF(AJ728&lt;60, 0, IF(AJ728&lt;70,2, IF(AJ728&lt;80, 3, IF(AJ728&lt;90,4, IF(AJ728&lt;=100, 5, "?")))))</f>
        <v>4</v>
      </c>
      <c r="AN728" s="4">
        <f>IF(AK728&lt;60, 0, IF(AK728&lt;70,2, IF(AK728&lt;80, 3, IF(AK728&lt;90,4, IF(AK728&lt;=100, 5, "?")))))</f>
        <v>3</v>
      </c>
      <c r="AO728" s="4">
        <f ca="1">AA728</f>
        <v>0</v>
      </c>
      <c r="AP728" s="4">
        <f ca="1">AB728</f>
        <v>1</v>
      </c>
      <c r="AQ728" s="4">
        <f ca="1">AC728</f>
        <v>1</v>
      </c>
      <c r="AR728" s="4">
        <f ca="1">AD728</f>
        <v>1</v>
      </c>
      <c r="AS728" s="4">
        <f ca="1">AE728</f>
        <v>0</v>
      </c>
      <c r="AT728" s="4" t="str">
        <f ca="1">Z728</f>
        <v>A</v>
      </c>
      <c r="AU728" s="4">
        <f>E728</f>
        <v>77.099999999999994</v>
      </c>
      <c r="AV728" s="4">
        <f>IF(AU728&lt;60, 0, IF(AU728&lt;70,2, IF(AU728&lt;80, 3, IF(AU728&lt;90,4, IF(AU728&lt;=100, 5, "?")))))</f>
        <v>3</v>
      </c>
    </row>
    <row r="729" spans="1:48" x14ac:dyDescent="0.2">
      <c r="A729" s="2" t="s">
        <v>16</v>
      </c>
      <c r="B729" s="3" t="s">
        <v>27</v>
      </c>
      <c r="C729" s="3">
        <v>97.2</v>
      </c>
      <c r="D729" s="3" t="s">
        <v>34</v>
      </c>
      <c r="E729" s="3">
        <v>77</v>
      </c>
      <c r="F729" s="3">
        <v>1</v>
      </c>
      <c r="G729" s="3">
        <v>73</v>
      </c>
      <c r="H729" s="3">
        <v>86</v>
      </c>
      <c r="I729" s="3">
        <v>85</v>
      </c>
      <c r="J729" s="3">
        <v>83</v>
      </c>
      <c r="K729" s="3"/>
      <c r="L729" s="3"/>
      <c r="M729" s="3"/>
      <c r="N729" s="3">
        <v>65</v>
      </c>
      <c r="O729" s="4">
        <f>MAX(G729:H729)</f>
        <v>86</v>
      </c>
      <c r="P729" s="4">
        <f>MAX(I729:J729)</f>
        <v>85</v>
      </c>
      <c r="Q729" s="4">
        <f>ABS(O729-C729)</f>
        <v>11.200000000000003</v>
      </c>
      <c r="R729" s="4">
        <f>ABS(P729-C729)</f>
        <v>12.200000000000003</v>
      </c>
      <c r="S729" s="4" t="b">
        <f ca="1">OR(O729=0,P729=0,Q729&gt;$Q$1,R729&gt;$R$1,W729="N", V729=2)</f>
        <v>0</v>
      </c>
      <c r="T729" s="4" t="str">
        <f>TRIM(CLEAN(D729))</f>
        <v>برنامج بكالوريوس هندسة الحاسوب</v>
      </c>
      <c r="U729" s="4">
        <f>COUNTIF(T:T,T729)</f>
        <v>139</v>
      </c>
      <c r="V729" s="4">
        <f>IF(E729&lt;60, 0, IF(E729&lt;70,2, IF(E729&lt;80, 3, IF(E729&lt;90,4, IF(E729&lt;=100, 5, "?")))))</f>
        <v>3</v>
      </c>
      <c r="W729" s="4" t="str" cm="1">
        <f t="array" aca="1" ref="W729" ca="1">_xlfn.IFNA(INDIRECT($Y$1&amp;"!"&amp;W$1&amp;$Y729),"N")</f>
        <v>A</v>
      </c>
      <c r="X729" s="4">
        <f ca="1">COUNTIF(W:W,W729)</f>
        <v>861</v>
      </c>
      <c r="Y729" s="4">
        <f>MATCH(T729,Coding!J:J,0)</f>
        <v>5</v>
      </c>
      <c r="Z729" s="4" t="str" cm="1">
        <f t="array" aca="1" ref="Z729" ca="1">_xlfn.IFNA(INDIRECT($Y$1&amp;"!"&amp;Z$1&amp;$Y729),-1)</f>
        <v>A</v>
      </c>
      <c r="AA729" s="4" cm="1">
        <f t="array" aca="1" ref="AA729" ca="1">_xlfn.IFNA(INDIRECT($Y$1&amp;"!"&amp;AA$1&amp;$Y729),-1)</f>
        <v>0</v>
      </c>
      <c r="AB729" s="4" cm="1">
        <f t="array" aca="1" ref="AB729" ca="1">_xlfn.IFNA(INDIRECT($Y$1&amp;"!"&amp;AB$1&amp;$Y729),-1)</f>
        <v>1</v>
      </c>
      <c r="AC729" s="4" cm="1">
        <f t="array" aca="1" ref="AC729" ca="1">_xlfn.IFNA(INDIRECT($Y$1&amp;"!"&amp;AC$1&amp;$Y729),-1)</f>
        <v>1</v>
      </c>
      <c r="AD729" s="4" cm="1">
        <f t="array" aca="1" ref="AD729" ca="1">_xlfn.IFNA(INDIRECT($Y$1&amp;"!"&amp;AD$1&amp;$Y729),-1)</f>
        <v>1</v>
      </c>
      <c r="AE729" s="4" cm="1">
        <f t="array" aca="1" ref="AE729" ca="1">_xlfn.IFNA(INDIRECT($Y$1&amp;"!"&amp;AE$1&amp;$Y729),-1)</f>
        <v>0</v>
      </c>
      <c r="AF729" s="4" t="str">
        <f ca="1">_xlfn.CONCAT(W729, "-",V729)</f>
        <v>A-3</v>
      </c>
      <c r="AG729" s="4" t="str">
        <f>TEXT(ROW()-2, "0000")</f>
        <v>0727</v>
      </c>
      <c r="AH729" s="4" t="str">
        <f>IF(TRIM(CLEAN(A729))="m", "male", IF(TRIM(CLEAN(A729))="f","female", "missing"))</f>
        <v>female</v>
      </c>
      <c r="AI729" s="4">
        <f>C729</f>
        <v>97.2</v>
      </c>
      <c r="AJ729" s="4">
        <f>O729</f>
        <v>86</v>
      </c>
      <c r="AK729" s="4">
        <f>P729</f>
        <v>85</v>
      </c>
      <c r="AL729" s="4">
        <f>IF(AI729&lt;60, 0, IF(AI729&lt;70,2, IF(AI729&lt;80, 3, IF(AI729&lt;90,4, IF(AI729&lt;=100, 5, "?")))))</f>
        <v>5</v>
      </c>
      <c r="AM729" s="4">
        <f>IF(AJ729&lt;60, 0, IF(AJ729&lt;70,2, IF(AJ729&lt;80, 3, IF(AJ729&lt;90,4, IF(AJ729&lt;=100, 5, "?")))))</f>
        <v>4</v>
      </c>
      <c r="AN729" s="4">
        <f>IF(AK729&lt;60, 0, IF(AK729&lt;70,2, IF(AK729&lt;80, 3, IF(AK729&lt;90,4, IF(AK729&lt;=100, 5, "?")))))</f>
        <v>4</v>
      </c>
      <c r="AO729" s="4">
        <f ca="1">AA729</f>
        <v>0</v>
      </c>
      <c r="AP729" s="4">
        <f ca="1">AB729</f>
        <v>1</v>
      </c>
      <c r="AQ729" s="4">
        <f ca="1">AC729</f>
        <v>1</v>
      </c>
      <c r="AR729" s="4">
        <f ca="1">AD729</f>
        <v>1</v>
      </c>
      <c r="AS729" s="4">
        <f ca="1">AE729</f>
        <v>0</v>
      </c>
      <c r="AT729" s="4" t="str">
        <f ca="1">Z729</f>
        <v>A</v>
      </c>
      <c r="AU729" s="4">
        <f>E729</f>
        <v>77</v>
      </c>
      <c r="AV729" s="4">
        <f>IF(AU729&lt;60, 0, IF(AU729&lt;70,2, IF(AU729&lt;80, 3, IF(AU729&lt;90,4, IF(AU729&lt;=100, 5, "?")))))</f>
        <v>3</v>
      </c>
    </row>
    <row r="730" spans="1:48" x14ac:dyDescent="0.2">
      <c r="A730" s="2" t="s">
        <v>16</v>
      </c>
      <c r="B730" s="3" t="s">
        <v>36</v>
      </c>
      <c r="C730" s="3">
        <v>97.2</v>
      </c>
      <c r="D730" s="3" t="s">
        <v>36</v>
      </c>
      <c r="E730" s="3">
        <v>85.5</v>
      </c>
      <c r="F730" s="3">
        <v>1</v>
      </c>
      <c r="G730" s="3">
        <v>83</v>
      </c>
      <c r="H730" s="3">
        <v>86</v>
      </c>
      <c r="I730" s="3">
        <v>88</v>
      </c>
      <c r="J730" s="3">
        <v>87</v>
      </c>
      <c r="K730" s="3"/>
      <c r="L730" s="3"/>
      <c r="M730" s="3">
        <v>66</v>
      </c>
      <c r="N730" s="3"/>
      <c r="O730" s="4">
        <f>MAX(G730:H730)</f>
        <v>86</v>
      </c>
      <c r="P730" s="4">
        <f>MAX(I730:J730)</f>
        <v>88</v>
      </c>
      <c r="Q730" s="4">
        <f>ABS(O730-C730)</f>
        <v>11.200000000000003</v>
      </c>
      <c r="R730" s="4">
        <f>ABS(P730-C730)</f>
        <v>9.2000000000000028</v>
      </c>
      <c r="S730" s="4" t="b">
        <f ca="1">OR(O730=0,P730=0,Q730&gt;$Q$1,R730&gt;$R$1,W730="N", V730=2)</f>
        <v>0</v>
      </c>
      <c r="T730" s="4" t="str">
        <f>TRIM(CLEAN(D730))</f>
        <v>برنامج بكالوريوس هندسة أنظمة الحاسوب</v>
      </c>
      <c r="U730" s="4">
        <f>COUNTIF(T:T,T730)</f>
        <v>549</v>
      </c>
      <c r="V730" s="4">
        <f>IF(E730&lt;60, 0, IF(E730&lt;70,2, IF(E730&lt;80, 3, IF(E730&lt;90,4, IF(E730&lt;=100, 5, "?")))))</f>
        <v>4</v>
      </c>
      <c r="W730" s="4" t="str" cm="1">
        <f t="array" aca="1" ref="W730" ca="1">_xlfn.IFNA(INDIRECT($Y$1&amp;"!"&amp;W$1&amp;$Y730),"N")</f>
        <v>A</v>
      </c>
      <c r="X730" s="4">
        <f ca="1">COUNTIF(W:W,W730)</f>
        <v>861</v>
      </c>
      <c r="Y730" s="4">
        <f>MATCH(T730,Coding!J:J,0)</f>
        <v>3</v>
      </c>
      <c r="Z730" s="4" t="str" cm="1">
        <f t="array" aca="1" ref="Z730" ca="1">_xlfn.IFNA(INDIRECT($Y$1&amp;"!"&amp;Z$1&amp;$Y730),-1)</f>
        <v>A</v>
      </c>
      <c r="AA730" s="4" cm="1">
        <f t="array" aca="1" ref="AA730" ca="1">_xlfn.IFNA(INDIRECT($Y$1&amp;"!"&amp;AA$1&amp;$Y730),-1)</f>
        <v>0</v>
      </c>
      <c r="AB730" s="4" cm="1">
        <f t="array" aca="1" ref="AB730" ca="1">_xlfn.IFNA(INDIRECT($Y$1&amp;"!"&amp;AB$1&amp;$Y730),-1)</f>
        <v>1</v>
      </c>
      <c r="AC730" s="4" cm="1">
        <f t="array" aca="1" ref="AC730" ca="1">_xlfn.IFNA(INDIRECT($Y$1&amp;"!"&amp;AC$1&amp;$Y730),-1)</f>
        <v>1</v>
      </c>
      <c r="AD730" s="4" cm="1">
        <f t="array" aca="1" ref="AD730" ca="1">_xlfn.IFNA(INDIRECT($Y$1&amp;"!"&amp;AD$1&amp;$Y730),-1)</f>
        <v>1</v>
      </c>
      <c r="AE730" s="4" cm="1">
        <f t="array" aca="1" ref="AE730" ca="1">_xlfn.IFNA(INDIRECT($Y$1&amp;"!"&amp;AE$1&amp;$Y730),-1)</f>
        <v>0</v>
      </c>
      <c r="AF730" s="4" t="str">
        <f ca="1">_xlfn.CONCAT(W730, "-",V730)</f>
        <v>A-4</v>
      </c>
      <c r="AG730" s="4" t="str">
        <f>TEXT(ROW()-2, "0000")</f>
        <v>0728</v>
      </c>
      <c r="AH730" s="4" t="str">
        <f>IF(TRIM(CLEAN(A730))="m", "male", IF(TRIM(CLEAN(A730))="f","female", "missing"))</f>
        <v>female</v>
      </c>
      <c r="AI730" s="4">
        <f>C730</f>
        <v>97.2</v>
      </c>
      <c r="AJ730" s="4">
        <f>O730</f>
        <v>86</v>
      </c>
      <c r="AK730" s="4">
        <f>P730</f>
        <v>88</v>
      </c>
      <c r="AL730" s="4">
        <f>IF(AI730&lt;60, 0, IF(AI730&lt;70,2, IF(AI730&lt;80, 3, IF(AI730&lt;90,4, IF(AI730&lt;=100, 5, "?")))))</f>
        <v>5</v>
      </c>
      <c r="AM730" s="4">
        <f>IF(AJ730&lt;60, 0, IF(AJ730&lt;70,2, IF(AJ730&lt;80, 3, IF(AJ730&lt;90,4, IF(AJ730&lt;=100, 5, "?")))))</f>
        <v>4</v>
      </c>
      <c r="AN730" s="4">
        <f>IF(AK730&lt;60, 0, IF(AK730&lt;70,2, IF(AK730&lt;80, 3, IF(AK730&lt;90,4, IF(AK730&lt;=100, 5, "?")))))</f>
        <v>4</v>
      </c>
      <c r="AO730" s="4">
        <f ca="1">AA730</f>
        <v>0</v>
      </c>
      <c r="AP730" s="4">
        <f ca="1">AB730</f>
        <v>1</v>
      </c>
      <c r="AQ730" s="4">
        <f ca="1">AC730</f>
        <v>1</v>
      </c>
      <c r="AR730" s="4">
        <f ca="1">AD730</f>
        <v>1</v>
      </c>
      <c r="AS730" s="4">
        <f ca="1">AE730</f>
        <v>0</v>
      </c>
      <c r="AT730" s="4" t="str">
        <f ca="1">Z730</f>
        <v>A</v>
      </c>
      <c r="AU730" s="4">
        <f>E730</f>
        <v>85.5</v>
      </c>
      <c r="AV730" s="4">
        <f>IF(AU730&lt;60, 0, IF(AU730&lt;70,2, IF(AU730&lt;80, 3, IF(AU730&lt;90,4, IF(AU730&lt;=100, 5, "?")))))</f>
        <v>4</v>
      </c>
    </row>
    <row r="731" spans="1:48" x14ac:dyDescent="0.2">
      <c r="A731" s="2" t="s">
        <v>13</v>
      </c>
      <c r="B731" s="3" t="s">
        <v>37</v>
      </c>
      <c r="C731" s="3">
        <v>99.2</v>
      </c>
      <c r="D731" s="3" t="s">
        <v>35</v>
      </c>
      <c r="E731" s="3">
        <v>73.599999999999994</v>
      </c>
      <c r="F731" s="3">
        <v>1</v>
      </c>
      <c r="G731" s="3">
        <v>88</v>
      </c>
      <c r="H731" s="3">
        <v>60</v>
      </c>
      <c r="I731" s="3">
        <v>90</v>
      </c>
      <c r="J731" s="3">
        <v>86</v>
      </c>
      <c r="K731" s="3">
        <v>78</v>
      </c>
      <c r="L731" s="3"/>
      <c r="M731" s="3">
        <v>60</v>
      </c>
      <c r="N731" s="3"/>
      <c r="O731" s="4">
        <f>MAX(G731:H731)</f>
        <v>88</v>
      </c>
      <c r="P731" s="4">
        <f>MAX(I731:J731)</f>
        <v>90</v>
      </c>
      <c r="Q731" s="4">
        <f>ABS(O731-C731)</f>
        <v>11.200000000000003</v>
      </c>
      <c r="R731" s="4">
        <f>ABS(P731-C731)</f>
        <v>9.2000000000000028</v>
      </c>
      <c r="S731" s="4" t="b">
        <f ca="1">OR(O731=0,P731=0,Q731&gt;$Q$1,R731&gt;$R$1,W731="N", V731=2)</f>
        <v>0</v>
      </c>
      <c r="T731" s="4" t="str">
        <f>TRIM(CLEAN(D731))</f>
        <v>برنامج بكالوريوس هندسة الميكاترونيكس</v>
      </c>
      <c r="U731" s="4">
        <f>COUNTIF(T:T,T731)</f>
        <v>291</v>
      </c>
      <c r="V731" s="4">
        <f>IF(E731&lt;60, 0, IF(E731&lt;70,2, IF(E731&lt;80, 3, IF(E731&lt;90,4, IF(E731&lt;=100, 5, "?")))))</f>
        <v>3</v>
      </c>
      <c r="W731" s="4" t="str" cm="1">
        <f t="array" aca="1" ref="W731" ca="1">_xlfn.IFNA(INDIRECT($Y$1&amp;"!"&amp;W$1&amp;$Y731),"N")</f>
        <v>B</v>
      </c>
      <c r="X731" s="4">
        <f ca="1">COUNTIF(W:W,W731)</f>
        <v>291</v>
      </c>
      <c r="Y731" s="4">
        <f>MATCH(T731,Coding!J:J,0)</f>
        <v>6</v>
      </c>
      <c r="Z731" s="4" t="str" cm="1">
        <f t="array" aca="1" ref="Z731" ca="1">_xlfn.IFNA(INDIRECT($Y$1&amp;"!"&amp;Z$1&amp;$Y731),-1)</f>
        <v>B</v>
      </c>
      <c r="AA731" s="4" cm="1">
        <f t="array" aca="1" ref="AA731" ca="1">_xlfn.IFNA(INDIRECT($Y$1&amp;"!"&amp;AA$1&amp;$Y731),-1)</f>
        <v>0</v>
      </c>
      <c r="AB731" s="4" cm="1">
        <f t="array" aca="1" ref="AB731" ca="1">_xlfn.IFNA(INDIRECT($Y$1&amp;"!"&amp;AB$1&amp;$Y731),-1)</f>
        <v>0</v>
      </c>
      <c r="AC731" s="4" cm="1">
        <f t="array" aca="1" ref="AC731" ca="1">_xlfn.IFNA(INDIRECT($Y$1&amp;"!"&amp;AC$1&amp;$Y731),-1)</f>
        <v>1</v>
      </c>
      <c r="AD731" s="4" cm="1">
        <f t="array" aca="1" ref="AD731" ca="1">_xlfn.IFNA(INDIRECT($Y$1&amp;"!"&amp;AD$1&amp;$Y731),-1)</f>
        <v>1</v>
      </c>
      <c r="AE731" s="4" cm="1">
        <f t="array" aca="1" ref="AE731" ca="1">_xlfn.IFNA(INDIRECT($Y$1&amp;"!"&amp;AE$1&amp;$Y731),-1)</f>
        <v>1</v>
      </c>
      <c r="AF731" s="4" t="str">
        <f ca="1">_xlfn.CONCAT(W731, "-",V731)</f>
        <v>B-3</v>
      </c>
      <c r="AG731" s="4" t="str">
        <f>TEXT(ROW()-2, "0000")</f>
        <v>0729</v>
      </c>
      <c r="AH731" s="4" t="str">
        <f>IF(TRIM(CLEAN(A731))="m", "male", IF(TRIM(CLEAN(A731))="f","female", "missing"))</f>
        <v>male</v>
      </c>
      <c r="AI731" s="4">
        <f>C731</f>
        <v>99.2</v>
      </c>
      <c r="AJ731" s="4">
        <f>O731</f>
        <v>88</v>
      </c>
      <c r="AK731" s="4">
        <f>P731</f>
        <v>90</v>
      </c>
      <c r="AL731" s="4">
        <f>IF(AI731&lt;60, 0, IF(AI731&lt;70,2, IF(AI731&lt;80, 3, IF(AI731&lt;90,4, IF(AI731&lt;=100, 5, "?")))))</f>
        <v>5</v>
      </c>
      <c r="AM731" s="4">
        <f>IF(AJ731&lt;60, 0, IF(AJ731&lt;70,2, IF(AJ731&lt;80, 3, IF(AJ731&lt;90,4, IF(AJ731&lt;=100, 5, "?")))))</f>
        <v>4</v>
      </c>
      <c r="AN731" s="4">
        <f>IF(AK731&lt;60, 0, IF(AK731&lt;70,2, IF(AK731&lt;80, 3, IF(AK731&lt;90,4, IF(AK731&lt;=100, 5, "?")))))</f>
        <v>5</v>
      </c>
      <c r="AO731" s="4">
        <f ca="1">AA731</f>
        <v>0</v>
      </c>
      <c r="AP731" s="4">
        <f ca="1">AB731</f>
        <v>0</v>
      </c>
      <c r="AQ731" s="4">
        <f ca="1">AC731</f>
        <v>1</v>
      </c>
      <c r="AR731" s="4">
        <f ca="1">AD731</f>
        <v>1</v>
      </c>
      <c r="AS731" s="4">
        <f ca="1">AE731</f>
        <v>1</v>
      </c>
      <c r="AT731" s="4" t="str">
        <f ca="1">Z731</f>
        <v>B</v>
      </c>
      <c r="AU731" s="4">
        <f>E731</f>
        <v>73.599999999999994</v>
      </c>
      <c r="AV731" s="4">
        <f>IF(AU731&lt;60, 0, IF(AU731&lt;70,2, IF(AU731&lt;80, 3, IF(AU731&lt;90,4, IF(AU731&lt;=100, 5, "?")))))</f>
        <v>3</v>
      </c>
    </row>
    <row r="732" spans="1:48" x14ac:dyDescent="0.2">
      <c r="A732" s="2" t="s">
        <v>13</v>
      </c>
      <c r="B732" s="3" t="s">
        <v>37</v>
      </c>
      <c r="C732" s="3">
        <v>91.2</v>
      </c>
      <c r="D732" s="3" t="s">
        <v>26</v>
      </c>
      <c r="E732" s="3">
        <v>71.099999999999994</v>
      </c>
      <c r="F732" s="3">
        <v>1</v>
      </c>
      <c r="G732" s="3">
        <v>75</v>
      </c>
      <c r="H732" s="3">
        <v>80</v>
      </c>
      <c r="I732" s="3">
        <v>83</v>
      </c>
      <c r="J732" s="3">
        <v>70</v>
      </c>
      <c r="K732" s="3">
        <v>77</v>
      </c>
      <c r="L732" s="3"/>
      <c r="M732" s="3">
        <v>87</v>
      </c>
      <c r="N732" s="3"/>
      <c r="O732" s="4">
        <f>MAX(G732:H732)</f>
        <v>80</v>
      </c>
      <c r="P732" s="4">
        <f>MAX(I732:J732)</f>
        <v>83</v>
      </c>
      <c r="Q732" s="4">
        <f>ABS(O732-C732)</f>
        <v>11.200000000000003</v>
      </c>
      <c r="R732" s="4">
        <f>ABS(P732-C732)</f>
        <v>8.2000000000000028</v>
      </c>
      <c r="S732" s="4" t="b">
        <f ca="1">OR(O732=0,P732=0,Q732&gt;$Q$1,R732&gt;$R$1,W732="N", V732=2)</f>
        <v>0</v>
      </c>
      <c r="T732" s="4" t="str">
        <f>TRIM(CLEAN(D732))</f>
        <v>برنامج بكالوريوس الهندسة المدنية</v>
      </c>
      <c r="U732" s="4">
        <f>COUNTIF(T:T,T732)</f>
        <v>723</v>
      </c>
      <c r="V732" s="4">
        <f>IF(E732&lt;60, 0, IF(E732&lt;70,2, IF(E732&lt;80, 3, IF(E732&lt;90,4, IF(E732&lt;=100, 5, "?")))))</f>
        <v>3</v>
      </c>
      <c r="W732" s="4" t="str" cm="1">
        <f t="array" aca="1" ref="W732" ca="1">_xlfn.IFNA(INDIRECT($Y$1&amp;"!"&amp;W$1&amp;$Y732),"N")</f>
        <v>C</v>
      </c>
      <c r="X732" s="4">
        <f ca="1">COUNTIF(W:W,W732)</f>
        <v>747</v>
      </c>
      <c r="Y732" s="4">
        <f>MATCH(T732,Coding!J:J,0)</f>
        <v>8</v>
      </c>
      <c r="Z732" s="4" t="str" cm="1">
        <f t="array" aca="1" ref="Z732" ca="1">_xlfn.IFNA(INDIRECT($Y$1&amp;"!"&amp;Z$1&amp;$Y732),-1)</f>
        <v>C</v>
      </c>
      <c r="AA732" s="4" cm="1">
        <f t="array" aca="1" ref="AA732" ca="1">_xlfn.IFNA(INDIRECT($Y$1&amp;"!"&amp;AA$1&amp;$Y732),-1)</f>
        <v>1</v>
      </c>
      <c r="AB732" s="4" cm="1">
        <f t="array" aca="1" ref="AB732" ca="1">_xlfn.IFNA(INDIRECT($Y$1&amp;"!"&amp;AB$1&amp;$Y732),-1)</f>
        <v>1</v>
      </c>
      <c r="AC732" s="4" cm="1">
        <f t="array" aca="1" ref="AC732" ca="1">_xlfn.IFNA(INDIRECT($Y$1&amp;"!"&amp;AC$1&amp;$Y732),-1)</f>
        <v>1</v>
      </c>
      <c r="AD732" s="4" cm="1">
        <f t="array" aca="1" ref="AD732" ca="1">_xlfn.IFNA(INDIRECT($Y$1&amp;"!"&amp;AD$1&amp;$Y732),-1)</f>
        <v>0</v>
      </c>
      <c r="AE732" s="4" cm="1">
        <f t="array" aca="1" ref="AE732" ca="1">_xlfn.IFNA(INDIRECT($Y$1&amp;"!"&amp;AE$1&amp;$Y732),-1)</f>
        <v>0</v>
      </c>
      <c r="AF732" s="4" t="str">
        <f ca="1">_xlfn.CONCAT(W732, "-",V732)</f>
        <v>C-3</v>
      </c>
      <c r="AG732" s="4" t="str">
        <f>TEXT(ROW()-2, "0000")</f>
        <v>0730</v>
      </c>
      <c r="AH732" s="4" t="str">
        <f>IF(TRIM(CLEAN(A732))="m", "male", IF(TRIM(CLEAN(A732))="f","female", "missing"))</f>
        <v>male</v>
      </c>
      <c r="AI732" s="4">
        <f>C732</f>
        <v>91.2</v>
      </c>
      <c r="AJ732" s="4">
        <f>O732</f>
        <v>80</v>
      </c>
      <c r="AK732" s="4">
        <f>P732</f>
        <v>83</v>
      </c>
      <c r="AL732" s="4">
        <f>IF(AI732&lt;60, 0, IF(AI732&lt;70,2, IF(AI732&lt;80, 3, IF(AI732&lt;90,4, IF(AI732&lt;=100, 5, "?")))))</f>
        <v>5</v>
      </c>
      <c r="AM732" s="4">
        <f>IF(AJ732&lt;60, 0, IF(AJ732&lt;70,2, IF(AJ732&lt;80, 3, IF(AJ732&lt;90,4, IF(AJ732&lt;=100, 5, "?")))))</f>
        <v>4</v>
      </c>
      <c r="AN732" s="4">
        <f>IF(AK732&lt;60, 0, IF(AK732&lt;70,2, IF(AK732&lt;80, 3, IF(AK732&lt;90,4, IF(AK732&lt;=100, 5, "?")))))</f>
        <v>4</v>
      </c>
      <c r="AO732" s="4">
        <f ca="1">AA732</f>
        <v>1</v>
      </c>
      <c r="AP732" s="4">
        <f ca="1">AB732</f>
        <v>1</v>
      </c>
      <c r="AQ732" s="4">
        <f ca="1">AC732</f>
        <v>1</v>
      </c>
      <c r="AR732" s="4">
        <f ca="1">AD732</f>
        <v>0</v>
      </c>
      <c r="AS732" s="4">
        <f ca="1">AE732</f>
        <v>0</v>
      </c>
      <c r="AT732" s="4" t="str">
        <f ca="1">Z732</f>
        <v>C</v>
      </c>
      <c r="AU732" s="4">
        <f>E732</f>
        <v>71.099999999999994</v>
      </c>
      <c r="AV732" s="4">
        <f>IF(AU732&lt;60, 0, IF(AU732&lt;70,2, IF(AU732&lt;80, 3, IF(AU732&lt;90,4, IF(AU732&lt;=100, 5, "?")))))</f>
        <v>3</v>
      </c>
    </row>
    <row r="733" spans="1:48" x14ac:dyDescent="0.2">
      <c r="A733" s="2" t="s">
        <v>13</v>
      </c>
      <c r="B733" s="3" t="s">
        <v>26</v>
      </c>
      <c r="C733" s="3">
        <v>91.2</v>
      </c>
      <c r="D733" s="3" t="s">
        <v>26</v>
      </c>
      <c r="E733" s="3">
        <v>77</v>
      </c>
      <c r="F733" s="3">
        <v>1</v>
      </c>
      <c r="G733" s="3">
        <v>80</v>
      </c>
      <c r="H733" s="3">
        <v>71</v>
      </c>
      <c r="I733" s="3">
        <v>92</v>
      </c>
      <c r="J733" s="3">
        <v>80</v>
      </c>
      <c r="K733" s="3">
        <v>74</v>
      </c>
      <c r="L733" s="3"/>
      <c r="M733" s="3">
        <v>84</v>
      </c>
      <c r="N733" s="3"/>
      <c r="O733" s="4">
        <f>MAX(G733:H733)</f>
        <v>80</v>
      </c>
      <c r="P733" s="4">
        <f>MAX(I733:J733)</f>
        <v>92</v>
      </c>
      <c r="Q733" s="4">
        <f>ABS(O733-C733)</f>
        <v>11.200000000000003</v>
      </c>
      <c r="R733" s="4">
        <f>ABS(P733-C733)</f>
        <v>0.79999999999999716</v>
      </c>
      <c r="S733" s="4" t="b">
        <f ca="1">OR(O733=0,P733=0,Q733&gt;$Q$1,R733&gt;$R$1,W733="N", V733=2)</f>
        <v>0</v>
      </c>
      <c r="T733" s="4" t="str">
        <f>TRIM(CLEAN(D733))</f>
        <v>برنامج بكالوريوس الهندسة المدنية</v>
      </c>
      <c r="U733" s="4">
        <f>COUNTIF(T:T,T733)</f>
        <v>723</v>
      </c>
      <c r="V733" s="4">
        <f>IF(E733&lt;60, 0, IF(E733&lt;70,2, IF(E733&lt;80, 3, IF(E733&lt;90,4, IF(E733&lt;=100, 5, "?")))))</f>
        <v>3</v>
      </c>
      <c r="W733" s="4" t="str" cm="1">
        <f t="array" aca="1" ref="W733" ca="1">_xlfn.IFNA(INDIRECT($Y$1&amp;"!"&amp;W$1&amp;$Y733),"N")</f>
        <v>C</v>
      </c>
      <c r="X733" s="4">
        <f ca="1">COUNTIF(W:W,W733)</f>
        <v>747</v>
      </c>
      <c r="Y733" s="4">
        <f>MATCH(T733,Coding!J:J,0)</f>
        <v>8</v>
      </c>
      <c r="Z733" s="4" t="str" cm="1">
        <f t="array" aca="1" ref="Z733" ca="1">_xlfn.IFNA(INDIRECT($Y$1&amp;"!"&amp;Z$1&amp;$Y733),-1)</f>
        <v>C</v>
      </c>
      <c r="AA733" s="4" cm="1">
        <f t="array" aca="1" ref="AA733" ca="1">_xlfn.IFNA(INDIRECT($Y$1&amp;"!"&amp;AA$1&amp;$Y733),-1)</f>
        <v>1</v>
      </c>
      <c r="AB733" s="4" cm="1">
        <f t="array" aca="1" ref="AB733" ca="1">_xlfn.IFNA(INDIRECT($Y$1&amp;"!"&amp;AB$1&amp;$Y733),-1)</f>
        <v>1</v>
      </c>
      <c r="AC733" s="4" cm="1">
        <f t="array" aca="1" ref="AC733" ca="1">_xlfn.IFNA(INDIRECT($Y$1&amp;"!"&amp;AC$1&amp;$Y733),-1)</f>
        <v>1</v>
      </c>
      <c r="AD733" s="4" cm="1">
        <f t="array" aca="1" ref="AD733" ca="1">_xlfn.IFNA(INDIRECT($Y$1&amp;"!"&amp;AD$1&amp;$Y733),-1)</f>
        <v>0</v>
      </c>
      <c r="AE733" s="4" cm="1">
        <f t="array" aca="1" ref="AE733" ca="1">_xlfn.IFNA(INDIRECT($Y$1&amp;"!"&amp;AE$1&amp;$Y733),-1)</f>
        <v>0</v>
      </c>
      <c r="AF733" s="4" t="str">
        <f ca="1">_xlfn.CONCAT(W733, "-",V733)</f>
        <v>C-3</v>
      </c>
      <c r="AG733" s="4" t="str">
        <f>TEXT(ROW()-2, "0000")</f>
        <v>0731</v>
      </c>
      <c r="AH733" s="4" t="str">
        <f>IF(TRIM(CLEAN(A733))="m", "male", IF(TRIM(CLEAN(A733))="f","female", "missing"))</f>
        <v>male</v>
      </c>
      <c r="AI733" s="4">
        <f>C733</f>
        <v>91.2</v>
      </c>
      <c r="AJ733" s="4">
        <f>O733</f>
        <v>80</v>
      </c>
      <c r="AK733" s="4">
        <f>P733</f>
        <v>92</v>
      </c>
      <c r="AL733" s="4">
        <f>IF(AI733&lt;60, 0, IF(AI733&lt;70,2, IF(AI733&lt;80, 3, IF(AI733&lt;90,4, IF(AI733&lt;=100, 5, "?")))))</f>
        <v>5</v>
      </c>
      <c r="AM733" s="4">
        <f>IF(AJ733&lt;60, 0, IF(AJ733&lt;70,2, IF(AJ733&lt;80, 3, IF(AJ733&lt;90,4, IF(AJ733&lt;=100, 5, "?")))))</f>
        <v>4</v>
      </c>
      <c r="AN733" s="4">
        <f>IF(AK733&lt;60, 0, IF(AK733&lt;70,2, IF(AK733&lt;80, 3, IF(AK733&lt;90,4, IF(AK733&lt;=100, 5, "?")))))</f>
        <v>5</v>
      </c>
      <c r="AO733" s="4">
        <f ca="1">AA733</f>
        <v>1</v>
      </c>
      <c r="AP733" s="4">
        <f ca="1">AB733</f>
        <v>1</v>
      </c>
      <c r="AQ733" s="4">
        <f ca="1">AC733</f>
        <v>1</v>
      </c>
      <c r="AR733" s="4">
        <f ca="1">AD733</f>
        <v>0</v>
      </c>
      <c r="AS733" s="4">
        <f ca="1">AE733</f>
        <v>0</v>
      </c>
      <c r="AT733" s="4" t="str">
        <f ca="1">Z733</f>
        <v>C</v>
      </c>
      <c r="AU733" s="4">
        <f>E733</f>
        <v>77</v>
      </c>
      <c r="AV733" s="4">
        <f>IF(AU733&lt;60, 0, IF(AU733&lt;70,2, IF(AU733&lt;80, 3, IF(AU733&lt;90,4, IF(AU733&lt;=100, 5, "?")))))</f>
        <v>3</v>
      </c>
    </row>
    <row r="734" spans="1:48" x14ac:dyDescent="0.2">
      <c r="A734" s="2" t="s">
        <v>16</v>
      </c>
      <c r="B734" s="3" t="s">
        <v>37</v>
      </c>
      <c r="C734" s="3">
        <v>92.2</v>
      </c>
      <c r="D734" s="3" t="s">
        <v>26</v>
      </c>
      <c r="E734" s="3">
        <v>72.2</v>
      </c>
      <c r="F734" s="3">
        <v>1</v>
      </c>
      <c r="G734" s="3">
        <v>81</v>
      </c>
      <c r="H734" s="3">
        <v>76</v>
      </c>
      <c r="I734" s="3">
        <v>76</v>
      </c>
      <c r="J734" s="3">
        <v>60</v>
      </c>
      <c r="K734" s="3">
        <v>78</v>
      </c>
      <c r="L734" s="3"/>
      <c r="M734" s="3">
        <v>71</v>
      </c>
      <c r="N734" s="3"/>
      <c r="O734" s="4">
        <f>MAX(G734:H734)</f>
        <v>81</v>
      </c>
      <c r="P734" s="4">
        <f>MAX(I734:J734)</f>
        <v>76</v>
      </c>
      <c r="Q734" s="4">
        <f>ABS(O734-C734)</f>
        <v>11.200000000000003</v>
      </c>
      <c r="R734" s="4">
        <f>ABS(P734-C734)</f>
        <v>16.200000000000003</v>
      </c>
      <c r="S734" s="4" t="b">
        <f ca="1">OR(O734=0,P734=0,Q734&gt;$Q$1,R734&gt;$R$1,W734="N", V734=2)</f>
        <v>0</v>
      </c>
      <c r="T734" s="4" t="str">
        <f>TRIM(CLEAN(D734))</f>
        <v>برنامج بكالوريوس الهندسة المدنية</v>
      </c>
      <c r="U734" s="4">
        <f>COUNTIF(T:T,T734)</f>
        <v>723</v>
      </c>
      <c r="V734" s="4">
        <f>IF(E734&lt;60, 0, IF(E734&lt;70,2, IF(E734&lt;80, 3, IF(E734&lt;90,4, IF(E734&lt;=100, 5, "?")))))</f>
        <v>3</v>
      </c>
      <c r="W734" s="4" t="str" cm="1">
        <f t="array" aca="1" ref="W734" ca="1">_xlfn.IFNA(INDIRECT($Y$1&amp;"!"&amp;W$1&amp;$Y734),"N")</f>
        <v>C</v>
      </c>
      <c r="X734" s="4">
        <f ca="1">COUNTIF(W:W,W734)</f>
        <v>747</v>
      </c>
      <c r="Y734" s="4">
        <f>MATCH(T734,Coding!J:J,0)</f>
        <v>8</v>
      </c>
      <c r="Z734" s="4" t="str" cm="1">
        <f t="array" aca="1" ref="Z734" ca="1">_xlfn.IFNA(INDIRECT($Y$1&amp;"!"&amp;Z$1&amp;$Y734),-1)</f>
        <v>C</v>
      </c>
      <c r="AA734" s="4" cm="1">
        <f t="array" aca="1" ref="AA734" ca="1">_xlfn.IFNA(INDIRECT($Y$1&amp;"!"&amp;AA$1&amp;$Y734),-1)</f>
        <v>1</v>
      </c>
      <c r="AB734" s="4" cm="1">
        <f t="array" aca="1" ref="AB734" ca="1">_xlfn.IFNA(INDIRECT($Y$1&amp;"!"&amp;AB$1&amp;$Y734),-1)</f>
        <v>1</v>
      </c>
      <c r="AC734" s="4" cm="1">
        <f t="array" aca="1" ref="AC734" ca="1">_xlfn.IFNA(INDIRECT($Y$1&amp;"!"&amp;AC$1&amp;$Y734),-1)</f>
        <v>1</v>
      </c>
      <c r="AD734" s="4" cm="1">
        <f t="array" aca="1" ref="AD734" ca="1">_xlfn.IFNA(INDIRECT($Y$1&amp;"!"&amp;AD$1&amp;$Y734),-1)</f>
        <v>0</v>
      </c>
      <c r="AE734" s="4" cm="1">
        <f t="array" aca="1" ref="AE734" ca="1">_xlfn.IFNA(INDIRECT($Y$1&amp;"!"&amp;AE$1&amp;$Y734),-1)</f>
        <v>0</v>
      </c>
      <c r="AF734" s="4" t="str">
        <f ca="1">_xlfn.CONCAT(W734, "-",V734)</f>
        <v>C-3</v>
      </c>
      <c r="AG734" s="4" t="str">
        <f>TEXT(ROW()-2, "0000")</f>
        <v>0732</v>
      </c>
      <c r="AH734" s="4" t="str">
        <f>IF(TRIM(CLEAN(A734))="m", "male", IF(TRIM(CLEAN(A734))="f","female", "missing"))</f>
        <v>female</v>
      </c>
      <c r="AI734" s="4">
        <f>C734</f>
        <v>92.2</v>
      </c>
      <c r="AJ734" s="4">
        <f>O734</f>
        <v>81</v>
      </c>
      <c r="AK734" s="4">
        <f>P734</f>
        <v>76</v>
      </c>
      <c r="AL734" s="4">
        <f>IF(AI734&lt;60, 0, IF(AI734&lt;70,2, IF(AI734&lt;80, 3, IF(AI734&lt;90,4, IF(AI734&lt;=100, 5, "?")))))</f>
        <v>5</v>
      </c>
      <c r="AM734" s="4">
        <f>IF(AJ734&lt;60, 0, IF(AJ734&lt;70,2, IF(AJ734&lt;80, 3, IF(AJ734&lt;90,4, IF(AJ734&lt;=100, 5, "?")))))</f>
        <v>4</v>
      </c>
      <c r="AN734" s="4">
        <f>IF(AK734&lt;60, 0, IF(AK734&lt;70,2, IF(AK734&lt;80, 3, IF(AK734&lt;90,4, IF(AK734&lt;=100, 5, "?")))))</f>
        <v>3</v>
      </c>
      <c r="AO734" s="4">
        <f ca="1">AA734</f>
        <v>1</v>
      </c>
      <c r="AP734" s="4">
        <f ca="1">AB734</f>
        <v>1</v>
      </c>
      <c r="AQ734" s="4">
        <f ca="1">AC734</f>
        <v>1</v>
      </c>
      <c r="AR734" s="4">
        <f ca="1">AD734</f>
        <v>0</v>
      </c>
      <c r="AS734" s="4">
        <f ca="1">AE734</f>
        <v>0</v>
      </c>
      <c r="AT734" s="4" t="str">
        <f ca="1">Z734</f>
        <v>C</v>
      </c>
      <c r="AU734" s="4">
        <f>E734</f>
        <v>72.2</v>
      </c>
      <c r="AV734" s="4">
        <f>IF(AU734&lt;60, 0, IF(AU734&lt;70,2, IF(AU734&lt;80, 3, IF(AU734&lt;90,4, IF(AU734&lt;=100, 5, "?")))))</f>
        <v>3</v>
      </c>
    </row>
    <row r="735" spans="1:48" x14ac:dyDescent="0.2">
      <c r="A735" s="2" t="s">
        <v>16</v>
      </c>
      <c r="B735" s="3" t="s">
        <v>26</v>
      </c>
      <c r="C735" s="3">
        <v>93.2</v>
      </c>
      <c r="D735" s="3" t="s">
        <v>26</v>
      </c>
      <c r="E735" s="3">
        <v>78.900000000000006</v>
      </c>
      <c r="F735" s="3">
        <v>1</v>
      </c>
      <c r="G735" s="3">
        <v>82</v>
      </c>
      <c r="H735" s="3">
        <v>71</v>
      </c>
      <c r="I735" s="3">
        <v>82</v>
      </c>
      <c r="J735" s="3">
        <v>90</v>
      </c>
      <c r="K735" s="3">
        <v>76</v>
      </c>
      <c r="L735" s="3"/>
      <c r="M735" s="3">
        <v>90</v>
      </c>
      <c r="N735" s="3"/>
      <c r="O735" s="4">
        <f>MAX(G735:H735)</f>
        <v>82</v>
      </c>
      <c r="P735" s="4">
        <f>MAX(I735:J735)</f>
        <v>90</v>
      </c>
      <c r="Q735" s="4">
        <f>ABS(O735-C735)</f>
        <v>11.200000000000003</v>
      </c>
      <c r="R735" s="4">
        <f>ABS(P735-C735)</f>
        <v>3.2000000000000028</v>
      </c>
      <c r="S735" s="4" t="b">
        <f ca="1">OR(O735=0,P735=0,Q735&gt;$Q$1,R735&gt;$R$1,W735="N", V735=2)</f>
        <v>0</v>
      </c>
      <c r="T735" s="4" t="str">
        <f>TRIM(CLEAN(D735))</f>
        <v>برنامج بكالوريوس الهندسة المدنية</v>
      </c>
      <c r="U735" s="4">
        <f>COUNTIF(T:T,T735)</f>
        <v>723</v>
      </c>
      <c r="V735" s="4">
        <f>IF(E735&lt;60, 0, IF(E735&lt;70,2, IF(E735&lt;80, 3, IF(E735&lt;90,4, IF(E735&lt;=100, 5, "?")))))</f>
        <v>3</v>
      </c>
      <c r="W735" s="4" t="str" cm="1">
        <f t="array" aca="1" ref="W735" ca="1">_xlfn.IFNA(INDIRECT($Y$1&amp;"!"&amp;W$1&amp;$Y735),"N")</f>
        <v>C</v>
      </c>
      <c r="X735" s="4">
        <f ca="1">COUNTIF(W:W,W735)</f>
        <v>747</v>
      </c>
      <c r="Y735" s="4">
        <f>MATCH(T735,Coding!J:J,0)</f>
        <v>8</v>
      </c>
      <c r="Z735" s="4" t="str" cm="1">
        <f t="array" aca="1" ref="Z735" ca="1">_xlfn.IFNA(INDIRECT($Y$1&amp;"!"&amp;Z$1&amp;$Y735),-1)</f>
        <v>C</v>
      </c>
      <c r="AA735" s="4" cm="1">
        <f t="array" aca="1" ref="AA735" ca="1">_xlfn.IFNA(INDIRECT($Y$1&amp;"!"&amp;AA$1&amp;$Y735),-1)</f>
        <v>1</v>
      </c>
      <c r="AB735" s="4" cm="1">
        <f t="array" aca="1" ref="AB735" ca="1">_xlfn.IFNA(INDIRECT($Y$1&amp;"!"&amp;AB$1&amp;$Y735),-1)</f>
        <v>1</v>
      </c>
      <c r="AC735" s="4" cm="1">
        <f t="array" aca="1" ref="AC735" ca="1">_xlfn.IFNA(INDIRECT($Y$1&amp;"!"&amp;AC$1&amp;$Y735),-1)</f>
        <v>1</v>
      </c>
      <c r="AD735" s="4" cm="1">
        <f t="array" aca="1" ref="AD735" ca="1">_xlfn.IFNA(INDIRECT($Y$1&amp;"!"&amp;AD$1&amp;$Y735),-1)</f>
        <v>0</v>
      </c>
      <c r="AE735" s="4" cm="1">
        <f t="array" aca="1" ref="AE735" ca="1">_xlfn.IFNA(INDIRECT($Y$1&amp;"!"&amp;AE$1&amp;$Y735),-1)</f>
        <v>0</v>
      </c>
      <c r="AF735" s="4" t="str">
        <f ca="1">_xlfn.CONCAT(W735, "-",V735)</f>
        <v>C-3</v>
      </c>
      <c r="AG735" s="4" t="str">
        <f>TEXT(ROW()-2, "0000")</f>
        <v>0733</v>
      </c>
      <c r="AH735" s="4" t="str">
        <f>IF(TRIM(CLEAN(A735))="m", "male", IF(TRIM(CLEAN(A735))="f","female", "missing"))</f>
        <v>female</v>
      </c>
      <c r="AI735" s="4">
        <f>C735</f>
        <v>93.2</v>
      </c>
      <c r="AJ735" s="4">
        <f>O735</f>
        <v>82</v>
      </c>
      <c r="AK735" s="4">
        <f>P735</f>
        <v>90</v>
      </c>
      <c r="AL735" s="4">
        <f>IF(AI735&lt;60, 0, IF(AI735&lt;70,2, IF(AI735&lt;80, 3, IF(AI735&lt;90,4, IF(AI735&lt;=100, 5, "?")))))</f>
        <v>5</v>
      </c>
      <c r="AM735" s="4">
        <f>IF(AJ735&lt;60, 0, IF(AJ735&lt;70,2, IF(AJ735&lt;80, 3, IF(AJ735&lt;90,4, IF(AJ735&lt;=100, 5, "?")))))</f>
        <v>4</v>
      </c>
      <c r="AN735" s="4">
        <f>IF(AK735&lt;60, 0, IF(AK735&lt;70,2, IF(AK735&lt;80, 3, IF(AK735&lt;90,4, IF(AK735&lt;=100, 5, "?")))))</f>
        <v>5</v>
      </c>
      <c r="AO735" s="4">
        <f ca="1">AA735</f>
        <v>1</v>
      </c>
      <c r="AP735" s="4">
        <f ca="1">AB735</f>
        <v>1</v>
      </c>
      <c r="AQ735" s="4">
        <f ca="1">AC735</f>
        <v>1</v>
      </c>
      <c r="AR735" s="4">
        <f ca="1">AD735</f>
        <v>0</v>
      </c>
      <c r="AS735" s="4">
        <f ca="1">AE735</f>
        <v>0</v>
      </c>
      <c r="AT735" s="4" t="str">
        <f ca="1">Z735</f>
        <v>C</v>
      </c>
      <c r="AU735" s="4">
        <f>E735</f>
        <v>78.900000000000006</v>
      </c>
      <c r="AV735" s="4">
        <f>IF(AU735&lt;60, 0, IF(AU735&lt;70,2, IF(AU735&lt;80, 3, IF(AU735&lt;90,4, IF(AU735&lt;=100, 5, "?")))))</f>
        <v>3</v>
      </c>
    </row>
    <row r="736" spans="1:48" x14ac:dyDescent="0.2">
      <c r="A736" s="2" t="s">
        <v>16</v>
      </c>
      <c r="B736" s="3" t="s">
        <v>37</v>
      </c>
      <c r="C736" s="3">
        <v>94.2</v>
      </c>
      <c r="D736" s="3" t="s">
        <v>26</v>
      </c>
      <c r="E736" s="3">
        <v>76.5</v>
      </c>
      <c r="F736" s="3">
        <v>1</v>
      </c>
      <c r="G736" s="3">
        <v>83</v>
      </c>
      <c r="H736" s="3">
        <v>71</v>
      </c>
      <c r="I736" s="3">
        <v>78</v>
      </c>
      <c r="J736" s="3">
        <v>80</v>
      </c>
      <c r="K736" s="3">
        <v>61</v>
      </c>
      <c r="L736" s="3"/>
      <c r="M736" s="3">
        <v>77</v>
      </c>
      <c r="N736" s="3"/>
      <c r="O736" s="4">
        <f>MAX(G736:H736)</f>
        <v>83</v>
      </c>
      <c r="P736" s="4">
        <f>MAX(I736:J736)</f>
        <v>80</v>
      </c>
      <c r="Q736" s="4">
        <f>ABS(O736-C736)</f>
        <v>11.200000000000003</v>
      </c>
      <c r="R736" s="4">
        <f>ABS(P736-C736)</f>
        <v>14.200000000000003</v>
      </c>
      <c r="S736" s="4" t="b">
        <f ca="1">OR(O736=0,P736=0,Q736&gt;$Q$1,R736&gt;$R$1,W736="N", V736=2)</f>
        <v>0</v>
      </c>
      <c r="T736" s="4" t="str">
        <f>TRIM(CLEAN(D736))</f>
        <v>برنامج بكالوريوس الهندسة المدنية</v>
      </c>
      <c r="U736" s="4">
        <f>COUNTIF(T:T,T736)</f>
        <v>723</v>
      </c>
      <c r="V736" s="4">
        <f>IF(E736&lt;60, 0, IF(E736&lt;70,2, IF(E736&lt;80, 3, IF(E736&lt;90,4, IF(E736&lt;=100, 5, "?")))))</f>
        <v>3</v>
      </c>
      <c r="W736" s="4" t="str" cm="1">
        <f t="array" aca="1" ref="W736" ca="1">_xlfn.IFNA(INDIRECT($Y$1&amp;"!"&amp;W$1&amp;$Y736),"N")</f>
        <v>C</v>
      </c>
      <c r="X736" s="4">
        <f ca="1">COUNTIF(W:W,W736)</f>
        <v>747</v>
      </c>
      <c r="Y736" s="4">
        <f>MATCH(T736,Coding!J:J,0)</f>
        <v>8</v>
      </c>
      <c r="Z736" s="4" t="str" cm="1">
        <f t="array" aca="1" ref="Z736" ca="1">_xlfn.IFNA(INDIRECT($Y$1&amp;"!"&amp;Z$1&amp;$Y736),-1)</f>
        <v>C</v>
      </c>
      <c r="AA736" s="4" cm="1">
        <f t="array" aca="1" ref="AA736" ca="1">_xlfn.IFNA(INDIRECT($Y$1&amp;"!"&amp;AA$1&amp;$Y736),-1)</f>
        <v>1</v>
      </c>
      <c r="AB736" s="4" cm="1">
        <f t="array" aca="1" ref="AB736" ca="1">_xlfn.IFNA(INDIRECT($Y$1&amp;"!"&amp;AB$1&amp;$Y736),-1)</f>
        <v>1</v>
      </c>
      <c r="AC736" s="4" cm="1">
        <f t="array" aca="1" ref="AC736" ca="1">_xlfn.IFNA(INDIRECT($Y$1&amp;"!"&amp;AC$1&amp;$Y736),-1)</f>
        <v>1</v>
      </c>
      <c r="AD736" s="4" cm="1">
        <f t="array" aca="1" ref="AD736" ca="1">_xlfn.IFNA(INDIRECT($Y$1&amp;"!"&amp;AD$1&amp;$Y736),-1)</f>
        <v>0</v>
      </c>
      <c r="AE736" s="4" cm="1">
        <f t="array" aca="1" ref="AE736" ca="1">_xlfn.IFNA(INDIRECT($Y$1&amp;"!"&amp;AE$1&amp;$Y736),-1)</f>
        <v>0</v>
      </c>
      <c r="AF736" s="4" t="str">
        <f ca="1">_xlfn.CONCAT(W736, "-",V736)</f>
        <v>C-3</v>
      </c>
      <c r="AG736" s="4" t="str">
        <f>TEXT(ROW()-2, "0000")</f>
        <v>0734</v>
      </c>
      <c r="AH736" s="4" t="str">
        <f>IF(TRIM(CLEAN(A736))="m", "male", IF(TRIM(CLEAN(A736))="f","female", "missing"))</f>
        <v>female</v>
      </c>
      <c r="AI736" s="4">
        <f>C736</f>
        <v>94.2</v>
      </c>
      <c r="AJ736" s="4">
        <f>O736</f>
        <v>83</v>
      </c>
      <c r="AK736" s="4">
        <f>P736</f>
        <v>80</v>
      </c>
      <c r="AL736" s="4">
        <f>IF(AI736&lt;60, 0, IF(AI736&lt;70,2, IF(AI736&lt;80, 3, IF(AI736&lt;90,4, IF(AI736&lt;=100, 5, "?")))))</f>
        <v>5</v>
      </c>
      <c r="AM736" s="4">
        <f>IF(AJ736&lt;60, 0, IF(AJ736&lt;70,2, IF(AJ736&lt;80, 3, IF(AJ736&lt;90,4, IF(AJ736&lt;=100, 5, "?")))))</f>
        <v>4</v>
      </c>
      <c r="AN736" s="4">
        <f>IF(AK736&lt;60, 0, IF(AK736&lt;70,2, IF(AK736&lt;80, 3, IF(AK736&lt;90,4, IF(AK736&lt;=100, 5, "?")))))</f>
        <v>4</v>
      </c>
      <c r="AO736" s="4">
        <f ca="1">AA736</f>
        <v>1</v>
      </c>
      <c r="AP736" s="4">
        <f ca="1">AB736</f>
        <v>1</v>
      </c>
      <c r="AQ736" s="4">
        <f ca="1">AC736</f>
        <v>1</v>
      </c>
      <c r="AR736" s="4">
        <f ca="1">AD736</f>
        <v>0</v>
      </c>
      <c r="AS736" s="4">
        <f ca="1">AE736</f>
        <v>0</v>
      </c>
      <c r="AT736" s="4" t="str">
        <f ca="1">Z736</f>
        <v>C</v>
      </c>
      <c r="AU736" s="4">
        <f>E736</f>
        <v>76.5</v>
      </c>
      <c r="AV736" s="4">
        <f>IF(AU736&lt;60, 0, IF(AU736&lt;70,2, IF(AU736&lt;80, 3, IF(AU736&lt;90,4, IF(AU736&lt;=100, 5, "?")))))</f>
        <v>3</v>
      </c>
    </row>
    <row r="737" spans="1:48" x14ac:dyDescent="0.2">
      <c r="A737" s="2" t="s">
        <v>16</v>
      </c>
      <c r="B737" s="3" t="s">
        <v>26</v>
      </c>
      <c r="C737" s="3">
        <v>96.2</v>
      </c>
      <c r="D737" s="3" t="s">
        <v>26</v>
      </c>
      <c r="E737" s="3">
        <v>76.599999999999994</v>
      </c>
      <c r="F737" s="3">
        <v>1</v>
      </c>
      <c r="G737" s="3">
        <v>78</v>
      </c>
      <c r="H737" s="3">
        <v>85</v>
      </c>
      <c r="I737" s="3">
        <v>93</v>
      </c>
      <c r="J737" s="3">
        <v>67</v>
      </c>
      <c r="K737" s="3">
        <v>85</v>
      </c>
      <c r="L737" s="3"/>
      <c r="M737" s="3">
        <v>83</v>
      </c>
      <c r="N737" s="3"/>
      <c r="O737" s="4">
        <f>MAX(G737:H737)</f>
        <v>85</v>
      </c>
      <c r="P737" s="4">
        <f>MAX(I737:J737)</f>
        <v>93</v>
      </c>
      <c r="Q737" s="4">
        <f>ABS(O737-C737)</f>
        <v>11.200000000000003</v>
      </c>
      <c r="R737" s="4">
        <f>ABS(P737-C737)</f>
        <v>3.2000000000000028</v>
      </c>
      <c r="S737" s="4" t="b">
        <f ca="1">OR(O737=0,P737=0,Q737&gt;$Q$1,R737&gt;$R$1,W737="N", V737=2)</f>
        <v>0</v>
      </c>
      <c r="T737" s="4" t="str">
        <f>TRIM(CLEAN(D737))</f>
        <v>برنامج بكالوريوس الهندسة المدنية</v>
      </c>
      <c r="U737" s="4">
        <f>COUNTIF(T:T,T737)</f>
        <v>723</v>
      </c>
      <c r="V737" s="4">
        <f>IF(E737&lt;60, 0, IF(E737&lt;70,2, IF(E737&lt;80, 3, IF(E737&lt;90,4, IF(E737&lt;=100, 5, "?")))))</f>
        <v>3</v>
      </c>
      <c r="W737" s="4" t="str" cm="1">
        <f t="array" aca="1" ref="W737" ca="1">_xlfn.IFNA(INDIRECT($Y$1&amp;"!"&amp;W$1&amp;$Y737),"N")</f>
        <v>C</v>
      </c>
      <c r="X737" s="4">
        <f ca="1">COUNTIF(W:W,W737)</f>
        <v>747</v>
      </c>
      <c r="Y737" s="4">
        <f>MATCH(T737,Coding!J:J,0)</f>
        <v>8</v>
      </c>
      <c r="Z737" s="4" t="str" cm="1">
        <f t="array" aca="1" ref="Z737" ca="1">_xlfn.IFNA(INDIRECT($Y$1&amp;"!"&amp;Z$1&amp;$Y737),-1)</f>
        <v>C</v>
      </c>
      <c r="AA737" s="4" cm="1">
        <f t="array" aca="1" ref="AA737" ca="1">_xlfn.IFNA(INDIRECT($Y$1&amp;"!"&amp;AA$1&amp;$Y737),-1)</f>
        <v>1</v>
      </c>
      <c r="AB737" s="4" cm="1">
        <f t="array" aca="1" ref="AB737" ca="1">_xlfn.IFNA(INDIRECT($Y$1&amp;"!"&amp;AB$1&amp;$Y737),-1)</f>
        <v>1</v>
      </c>
      <c r="AC737" s="4" cm="1">
        <f t="array" aca="1" ref="AC737" ca="1">_xlfn.IFNA(INDIRECT($Y$1&amp;"!"&amp;AC$1&amp;$Y737),-1)</f>
        <v>1</v>
      </c>
      <c r="AD737" s="4" cm="1">
        <f t="array" aca="1" ref="AD737" ca="1">_xlfn.IFNA(INDIRECT($Y$1&amp;"!"&amp;AD$1&amp;$Y737),-1)</f>
        <v>0</v>
      </c>
      <c r="AE737" s="4" cm="1">
        <f t="array" aca="1" ref="AE737" ca="1">_xlfn.IFNA(INDIRECT($Y$1&amp;"!"&amp;AE$1&amp;$Y737),-1)</f>
        <v>0</v>
      </c>
      <c r="AF737" s="4" t="str">
        <f ca="1">_xlfn.CONCAT(W737, "-",V737)</f>
        <v>C-3</v>
      </c>
      <c r="AG737" s="4" t="str">
        <f>TEXT(ROW()-2, "0000")</f>
        <v>0735</v>
      </c>
      <c r="AH737" s="4" t="str">
        <f>IF(TRIM(CLEAN(A737))="m", "male", IF(TRIM(CLEAN(A737))="f","female", "missing"))</f>
        <v>female</v>
      </c>
      <c r="AI737" s="4">
        <f>C737</f>
        <v>96.2</v>
      </c>
      <c r="AJ737" s="4">
        <f>O737</f>
        <v>85</v>
      </c>
      <c r="AK737" s="4">
        <f>P737</f>
        <v>93</v>
      </c>
      <c r="AL737" s="4">
        <f>IF(AI737&lt;60, 0, IF(AI737&lt;70,2, IF(AI737&lt;80, 3, IF(AI737&lt;90,4, IF(AI737&lt;=100, 5, "?")))))</f>
        <v>5</v>
      </c>
      <c r="AM737" s="4">
        <f>IF(AJ737&lt;60, 0, IF(AJ737&lt;70,2, IF(AJ737&lt;80, 3, IF(AJ737&lt;90,4, IF(AJ737&lt;=100, 5, "?")))))</f>
        <v>4</v>
      </c>
      <c r="AN737" s="4">
        <f>IF(AK737&lt;60, 0, IF(AK737&lt;70,2, IF(AK737&lt;80, 3, IF(AK737&lt;90,4, IF(AK737&lt;=100, 5, "?")))))</f>
        <v>5</v>
      </c>
      <c r="AO737" s="4">
        <f ca="1">AA737</f>
        <v>1</v>
      </c>
      <c r="AP737" s="4">
        <f ca="1">AB737</f>
        <v>1</v>
      </c>
      <c r="AQ737" s="4">
        <f ca="1">AC737</f>
        <v>1</v>
      </c>
      <c r="AR737" s="4">
        <f ca="1">AD737</f>
        <v>0</v>
      </c>
      <c r="AS737" s="4">
        <f ca="1">AE737</f>
        <v>0</v>
      </c>
      <c r="AT737" s="4" t="str">
        <f ca="1">Z737</f>
        <v>C</v>
      </c>
      <c r="AU737" s="4">
        <f>E737</f>
        <v>76.599999999999994</v>
      </c>
      <c r="AV737" s="4">
        <f>IF(AU737&lt;60, 0, IF(AU737&lt;70,2, IF(AU737&lt;80, 3, IF(AU737&lt;90,4, IF(AU737&lt;=100, 5, "?")))))</f>
        <v>3</v>
      </c>
    </row>
    <row r="738" spans="1:48" x14ac:dyDescent="0.2">
      <c r="A738" s="2" t="s">
        <v>13</v>
      </c>
      <c r="B738" s="3" t="s">
        <v>26</v>
      </c>
      <c r="C738" s="3">
        <v>96.2</v>
      </c>
      <c r="D738" s="3" t="s">
        <v>26</v>
      </c>
      <c r="E738" s="3">
        <v>78.099999999999994</v>
      </c>
      <c r="F738" s="3">
        <v>1</v>
      </c>
      <c r="G738" s="3">
        <v>85</v>
      </c>
      <c r="H738" s="3">
        <v>84</v>
      </c>
      <c r="I738" s="3">
        <v>83</v>
      </c>
      <c r="J738" s="3">
        <v>91</v>
      </c>
      <c r="K738" s="3">
        <v>91</v>
      </c>
      <c r="L738" s="3"/>
      <c r="M738" s="3">
        <v>87</v>
      </c>
      <c r="N738" s="3"/>
      <c r="O738" s="4">
        <f>MAX(G738:H738)</f>
        <v>85</v>
      </c>
      <c r="P738" s="4">
        <f>MAX(I738:J738)</f>
        <v>91</v>
      </c>
      <c r="Q738" s="4">
        <f>ABS(O738-C738)</f>
        <v>11.200000000000003</v>
      </c>
      <c r="R738" s="4">
        <f>ABS(P738-C738)</f>
        <v>5.2000000000000028</v>
      </c>
      <c r="S738" s="4" t="b">
        <f ca="1">OR(O738=0,P738=0,Q738&gt;$Q$1,R738&gt;$R$1,W738="N", V738=2)</f>
        <v>0</v>
      </c>
      <c r="T738" s="4" t="str">
        <f>TRIM(CLEAN(D738))</f>
        <v>برنامج بكالوريوس الهندسة المدنية</v>
      </c>
      <c r="U738" s="4">
        <f>COUNTIF(T:T,T738)</f>
        <v>723</v>
      </c>
      <c r="V738" s="4">
        <f>IF(E738&lt;60, 0, IF(E738&lt;70,2, IF(E738&lt;80, 3, IF(E738&lt;90,4, IF(E738&lt;=100, 5, "?")))))</f>
        <v>3</v>
      </c>
      <c r="W738" s="4" t="str" cm="1">
        <f t="array" aca="1" ref="W738" ca="1">_xlfn.IFNA(INDIRECT($Y$1&amp;"!"&amp;W$1&amp;$Y738),"N")</f>
        <v>C</v>
      </c>
      <c r="X738" s="4">
        <f ca="1">COUNTIF(W:W,W738)</f>
        <v>747</v>
      </c>
      <c r="Y738" s="4">
        <f>MATCH(T738,Coding!J:J,0)</f>
        <v>8</v>
      </c>
      <c r="Z738" s="4" t="str" cm="1">
        <f t="array" aca="1" ref="Z738" ca="1">_xlfn.IFNA(INDIRECT($Y$1&amp;"!"&amp;Z$1&amp;$Y738),-1)</f>
        <v>C</v>
      </c>
      <c r="AA738" s="4" cm="1">
        <f t="array" aca="1" ref="AA738" ca="1">_xlfn.IFNA(INDIRECT($Y$1&amp;"!"&amp;AA$1&amp;$Y738),-1)</f>
        <v>1</v>
      </c>
      <c r="AB738" s="4" cm="1">
        <f t="array" aca="1" ref="AB738" ca="1">_xlfn.IFNA(INDIRECT($Y$1&amp;"!"&amp;AB$1&amp;$Y738),-1)</f>
        <v>1</v>
      </c>
      <c r="AC738" s="4" cm="1">
        <f t="array" aca="1" ref="AC738" ca="1">_xlfn.IFNA(INDIRECT($Y$1&amp;"!"&amp;AC$1&amp;$Y738),-1)</f>
        <v>1</v>
      </c>
      <c r="AD738" s="4" cm="1">
        <f t="array" aca="1" ref="AD738" ca="1">_xlfn.IFNA(INDIRECT($Y$1&amp;"!"&amp;AD$1&amp;$Y738),-1)</f>
        <v>0</v>
      </c>
      <c r="AE738" s="4" cm="1">
        <f t="array" aca="1" ref="AE738" ca="1">_xlfn.IFNA(INDIRECT($Y$1&amp;"!"&amp;AE$1&amp;$Y738),-1)</f>
        <v>0</v>
      </c>
      <c r="AF738" s="4" t="str">
        <f ca="1">_xlfn.CONCAT(W738, "-",V738)</f>
        <v>C-3</v>
      </c>
      <c r="AG738" s="4" t="str">
        <f>TEXT(ROW()-2, "0000")</f>
        <v>0736</v>
      </c>
      <c r="AH738" s="4" t="str">
        <f>IF(TRIM(CLEAN(A738))="m", "male", IF(TRIM(CLEAN(A738))="f","female", "missing"))</f>
        <v>male</v>
      </c>
      <c r="AI738" s="4">
        <f>C738</f>
        <v>96.2</v>
      </c>
      <c r="AJ738" s="4">
        <f>O738</f>
        <v>85</v>
      </c>
      <c r="AK738" s="4">
        <f>P738</f>
        <v>91</v>
      </c>
      <c r="AL738" s="4">
        <f>IF(AI738&lt;60, 0, IF(AI738&lt;70,2, IF(AI738&lt;80, 3, IF(AI738&lt;90,4, IF(AI738&lt;=100, 5, "?")))))</f>
        <v>5</v>
      </c>
      <c r="AM738" s="4">
        <f>IF(AJ738&lt;60, 0, IF(AJ738&lt;70,2, IF(AJ738&lt;80, 3, IF(AJ738&lt;90,4, IF(AJ738&lt;=100, 5, "?")))))</f>
        <v>4</v>
      </c>
      <c r="AN738" s="4">
        <f>IF(AK738&lt;60, 0, IF(AK738&lt;70,2, IF(AK738&lt;80, 3, IF(AK738&lt;90,4, IF(AK738&lt;=100, 5, "?")))))</f>
        <v>5</v>
      </c>
      <c r="AO738" s="4">
        <f ca="1">AA738</f>
        <v>1</v>
      </c>
      <c r="AP738" s="4">
        <f ca="1">AB738</f>
        <v>1</v>
      </c>
      <c r="AQ738" s="4">
        <f ca="1">AC738</f>
        <v>1</v>
      </c>
      <c r="AR738" s="4">
        <f ca="1">AD738</f>
        <v>0</v>
      </c>
      <c r="AS738" s="4">
        <f ca="1">AE738</f>
        <v>0</v>
      </c>
      <c r="AT738" s="4" t="str">
        <f ca="1">Z738</f>
        <v>C</v>
      </c>
      <c r="AU738" s="4">
        <f>E738</f>
        <v>78.099999999999994</v>
      </c>
      <c r="AV738" s="4">
        <f>IF(AU738&lt;60, 0, IF(AU738&lt;70,2, IF(AU738&lt;80, 3, IF(AU738&lt;90,4, IF(AU738&lt;=100, 5, "?")))))</f>
        <v>3</v>
      </c>
    </row>
    <row r="739" spans="1:48" x14ac:dyDescent="0.2">
      <c r="A739" s="2" t="s">
        <v>16</v>
      </c>
      <c r="B739" s="3" t="s">
        <v>33</v>
      </c>
      <c r="C739" s="3">
        <v>93.2</v>
      </c>
      <c r="D739" s="3" t="s">
        <v>33</v>
      </c>
      <c r="E739" s="3">
        <v>72.7</v>
      </c>
      <c r="F739" s="3">
        <v>1</v>
      </c>
      <c r="G739" s="3">
        <v>62</v>
      </c>
      <c r="H739" s="3">
        <v>82</v>
      </c>
      <c r="I739" s="3">
        <v>75</v>
      </c>
      <c r="J739" s="3">
        <v>73</v>
      </c>
      <c r="K739" s="3"/>
      <c r="L739" s="3"/>
      <c r="M739" s="3"/>
      <c r="N739" s="3"/>
      <c r="O739" s="4">
        <f>MAX(G739:H739)</f>
        <v>82</v>
      </c>
      <c r="P739" s="4">
        <f>MAX(I739:J739)</f>
        <v>75</v>
      </c>
      <c r="Q739" s="4">
        <f>ABS(O739-C739)</f>
        <v>11.200000000000003</v>
      </c>
      <c r="R739" s="4">
        <f>ABS(P739-C739)</f>
        <v>18.200000000000003</v>
      </c>
      <c r="S739" s="4" t="b">
        <f ca="1">OR(O739=0,P739=0,Q739&gt;$Q$1,R739&gt;$R$1,W739="N", V739=2)</f>
        <v>0</v>
      </c>
      <c r="T739" s="4" t="str">
        <f>TRIM(CLEAN(D739))</f>
        <v>برنامج بكالوريوس علم الحاسوب</v>
      </c>
      <c r="U739" s="4">
        <f>COUNTIF(T:T,T739)</f>
        <v>589</v>
      </c>
      <c r="V739" s="4">
        <f>IF(E739&lt;60, 0, IF(E739&lt;70,2, IF(E739&lt;80, 3, IF(E739&lt;90,4, IF(E739&lt;=100, 5, "?")))))</f>
        <v>3</v>
      </c>
      <c r="W739" s="4" t="str" cm="1">
        <f t="array" aca="1" ref="W739" ca="1">_xlfn.IFNA(INDIRECT($Y$1&amp;"!"&amp;W$1&amp;$Y739),"N")</f>
        <v>D</v>
      </c>
      <c r="X739" s="4">
        <f ca="1">COUNTIF(W:W,W739)</f>
        <v>589</v>
      </c>
      <c r="Y739" s="4">
        <f>MATCH(T739,Coding!J:J,0)</f>
        <v>9</v>
      </c>
      <c r="Z739" s="4" t="str" cm="1">
        <f t="array" aca="1" ref="Z739" ca="1">_xlfn.IFNA(INDIRECT($Y$1&amp;"!"&amp;Z$1&amp;$Y739),-1)</f>
        <v>D</v>
      </c>
      <c r="AA739" s="4" cm="1">
        <f t="array" aca="1" ref="AA739" ca="1">_xlfn.IFNA(INDIRECT($Y$1&amp;"!"&amp;AA$1&amp;$Y739),-1)</f>
        <v>0</v>
      </c>
      <c r="AB739" s="4" cm="1">
        <f t="array" aca="1" ref="AB739" ca="1">_xlfn.IFNA(INDIRECT($Y$1&amp;"!"&amp;AB$1&amp;$Y739),-1)</f>
        <v>1</v>
      </c>
      <c r="AC739" s="4" cm="1">
        <f t="array" aca="1" ref="AC739" ca="1">_xlfn.IFNA(INDIRECT($Y$1&amp;"!"&amp;AC$1&amp;$Y739),-1)</f>
        <v>0</v>
      </c>
      <c r="AD739" s="4" cm="1">
        <f t="array" aca="1" ref="AD739" ca="1">_xlfn.IFNA(INDIRECT($Y$1&amp;"!"&amp;AD$1&amp;$Y739),-1)</f>
        <v>0</v>
      </c>
      <c r="AE739" s="4" cm="1">
        <f t="array" aca="1" ref="AE739" ca="1">_xlfn.IFNA(INDIRECT($Y$1&amp;"!"&amp;AE$1&amp;$Y739),-1)</f>
        <v>0</v>
      </c>
      <c r="AF739" s="4" t="str">
        <f ca="1">_xlfn.CONCAT(W739, "-",V739)</f>
        <v>D-3</v>
      </c>
      <c r="AG739" s="4" t="str">
        <f>TEXT(ROW()-2, "0000")</f>
        <v>0737</v>
      </c>
      <c r="AH739" s="4" t="str">
        <f>IF(TRIM(CLEAN(A739))="m", "male", IF(TRIM(CLEAN(A739))="f","female", "missing"))</f>
        <v>female</v>
      </c>
      <c r="AI739" s="4">
        <f>C739</f>
        <v>93.2</v>
      </c>
      <c r="AJ739" s="4">
        <f>O739</f>
        <v>82</v>
      </c>
      <c r="AK739" s="4">
        <f>P739</f>
        <v>75</v>
      </c>
      <c r="AL739" s="4">
        <f>IF(AI739&lt;60, 0, IF(AI739&lt;70,2, IF(AI739&lt;80, 3, IF(AI739&lt;90,4, IF(AI739&lt;=100, 5, "?")))))</f>
        <v>5</v>
      </c>
      <c r="AM739" s="4">
        <f>IF(AJ739&lt;60, 0, IF(AJ739&lt;70,2, IF(AJ739&lt;80, 3, IF(AJ739&lt;90,4, IF(AJ739&lt;=100, 5, "?")))))</f>
        <v>4</v>
      </c>
      <c r="AN739" s="4">
        <f>IF(AK739&lt;60, 0, IF(AK739&lt;70,2, IF(AK739&lt;80, 3, IF(AK739&lt;90,4, IF(AK739&lt;=100, 5, "?")))))</f>
        <v>3</v>
      </c>
      <c r="AO739" s="4">
        <f ca="1">AA739</f>
        <v>0</v>
      </c>
      <c r="AP739" s="4">
        <f ca="1">AB739</f>
        <v>1</v>
      </c>
      <c r="AQ739" s="4">
        <f ca="1">AC739</f>
        <v>0</v>
      </c>
      <c r="AR739" s="4">
        <f ca="1">AD739</f>
        <v>0</v>
      </c>
      <c r="AS739" s="4">
        <f ca="1">AE739</f>
        <v>0</v>
      </c>
      <c r="AT739" s="4" t="str">
        <f ca="1">Z739</f>
        <v>D</v>
      </c>
      <c r="AU739" s="4">
        <f>E739</f>
        <v>72.7</v>
      </c>
      <c r="AV739" s="4">
        <f>IF(AU739&lt;60, 0, IF(AU739&lt;70,2, IF(AU739&lt;80, 3, IF(AU739&lt;90,4, IF(AU739&lt;=100, 5, "?")))))</f>
        <v>3</v>
      </c>
    </row>
    <row r="740" spans="1:48" x14ac:dyDescent="0.2">
      <c r="A740" s="2" t="s">
        <v>16</v>
      </c>
      <c r="B740" s="3" t="s">
        <v>37</v>
      </c>
      <c r="C740" s="3">
        <v>91.2</v>
      </c>
      <c r="D740" s="3" t="s">
        <v>28</v>
      </c>
      <c r="E740" s="3">
        <v>71</v>
      </c>
      <c r="F740" s="3">
        <v>1</v>
      </c>
      <c r="G740" s="3">
        <v>80</v>
      </c>
      <c r="H740" s="3">
        <v>71</v>
      </c>
      <c r="I740" s="3">
        <v>75</v>
      </c>
      <c r="J740" s="3">
        <v>64</v>
      </c>
      <c r="K740" s="3">
        <v>73</v>
      </c>
      <c r="L740" s="3"/>
      <c r="M740" s="3">
        <v>84</v>
      </c>
      <c r="N740" s="3"/>
      <c r="O740" s="4">
        <f>MAX(G740:H740)</f>
        <v>80</v>
      </c>
      <c r="P740" s="4">
        <f>MAX(I740:J740)</f>
        <v>75</v>
      </c>
      <c r="Q740" s="4">
        <f>ABS(O740-C740)</f>
        <v>11.200000000000003</v>
      </c>
      <c r="R740" s="4">
        <f>ABS(P740-C740)</f>
        <v>16.200000000000003</v>
      </c>
      <c r="S740" s="4" t="b">
        <f ca="1">OR(O740=0,P740=0,Q740&gt;$Q$1,R740&gt;$R$1,W740="N", V740=2)</f>
        <v>0</v>
      </c>
      <c r="T740" s="4" t="str">
        <f>TRIM(CLEAN(D740))</f>
        <v>برنامج بكالوريوس الهندسة الميكانيكية</v>
      </c>
      <c r="U740" s="4">
        <f>COUNTIF(T:T,T740)</f>
        <v>292</v>
      </c>
      <c r="V740" s="4">
        <f>IF(E740&lt;60, 0, IF(E740&lt;70,2, IF(E740&lt;80, 3, IF(E740&lt;90,4, IF(E740&lt;=100, 5, "?")))))</f>
        <v>3</v>
      </c>
      <c r="W740" s="4" t="str" cm="1">
        <f t="array" aca="1" ref="W740" ca="1">_xlfn.IFNA(INDIRECT($Y$1&amp;"!"&amp;W$1&amp;$Y740),"N")</f>
        <v>E</v>
      </c>
      <c r="X740" s="4">
        <f ca="1">COUNTIF(W:W,W740)</f>
        <v>292</v>
      </c>
      <c r="Y740" s="4">
        <f>MATCH(T740,Coding!J:J,0)</f>
        <v>10</v>
      </c>
      <c r="Z740" s="4" t="str" cm="1">
        <f t="array" aca="1" ref="Z740" ca="1">_xlfn.IFNA(INDIRECT($Y$1&amp;"!"&amp;Z$1&amp;$Y740),-1)</f>
        <v>E</v>
      </c>
      <c r="AA740" s="4" cm="1">
        <f t="array" aca="1" ref="AA740" ca="1">_xlfn.IFNA(INDIRECT($Y$1&amp;"!"&amp;AA$1&amp;$Y740),-1)</f>
        <v>0</v>
      </c>
      <c r="AB740" s="4" cm="1">
        <f t="array" aca="1" ref="AB740" ca="1">_xlfn.IFNA(INDIRECT($Y$1&amp;"!"&amp;AB$1&amp;$Y740),-1)</f>
        <v>0</v>
      </c>
      <c r="AC740" s="4" cm="1">
        <f t="array" aca="1" ref="AC740" ca="1">_xlfn.IFNA(INDIRECT($Y$1&amp;"!"&amp;AC$1&amp;$Y740),-1)</f>
        <v>1</v>
      </c>
      <c r="AD740" s="4" cm="1">
        <f t="array" aca="1" ref="AD740" ca="1">_xlfn.IFNA(INDIRECT($Y$1&amp;"!"&amp;AD$1&amp;$Y740),-1)</f>
        <v>0</v>
      </c>
      <c r="AE740" s="4" cm="1">
        <f t="array" aca="1" ref="AE740" ca="1">_xlfn.IFNA(INDIRECT($Y$1&amp;"!"&amp;AE$1&amp;$Y740),-1)</f>
        <v>1</v>
      </c>
      <c r="AF740" s="4" t="str">
        <f ca="1">_xlfn.CONCAT(W740, "-",V740)</f>
        <v>E-3</v>
      </c>
      <c r="AG740" s="4" t="str">
        <f>TEXT(ROW()-2, "0000")</f>
        <v>0738</v>
      </c>
      <c r="AH740" s="4" t="str">
        <f>IF(TRIM(CLEAN(A740))="m", "male", IF(TRIM(CLEAN(A740))="f","female", "missing"))</f>
        <v>female</v>
      </c>
      <c r="AI740" s="4">
        <f>C740</f>
        <v>91.2</v>
      </c>
      <c r="AJ740" s="4">
        <f>O740</f>
        <v>80</v>
      </c>
      <c r="AK740" s="4">
        <f>P740</f>
        <v>75</v>
      </c>
      <c r="AL740" s="4">
        <f>IF(AI740&lt;60, 0, IF(AI740&lt;70,2, IF(AI740&lt;80, 3, IF(AI740&lt;90,4, IF(AI740&lt;=100, 5, "?")))))</f>
        <v>5</v>
      </c>
      <c r="AM740" s="4">
        <f>IF(AJ740&lt;60, 0, IF(AJ740&lt;70,2, IF(AJ740&lt;80, 3, IF(AJ740&lt;90,4, IF(AJ740&lt;=100, 5, "?")))))</f>
        <v>4</v>
      </c>
      <c r="AN740" s="4">
        <f>IF(AK740&lt;60, 0, IF(AK740&lt;70,2, IF(AK740&lt;80, 3, IF(AK740&lt;90,4, IF(AK740&lt;=100, 5, "?")))))</f>
        <v>3</v>
      </c>
      <c r="AO740" s="4">
        <f ca="1">AA740</f>
        <v>0</v>
      </c>
      <c r="AP740" s="4">
        <f ca="1">AB740</f>
        <v>0</v>
      </c>
      <c r="AQ740" s="4">
        <f ca="1">AC740</f>
        <v>1</v>
      </c>
      <c r="AR740" s="4">
        <f ca="1">AD740</f>
        <v>0</v>
      </c>
      <c r="AS740" s="4">
        <f ca="1">AE740</f>
        <v>1</v>
      </c>
      <c r="AT740" s="4" t="str">
        <f ca="1">Z740</f>
        <v>E</v>
      </c>
      <c r="AU740" s="4">
        <f>E740</f>
        <v>71</v>
      </c>
      <c r="AV740" s="4">
        <f>IF(AU740&lt;60, 0, IF(AU740&lt;70,2, IF(AU740&lt;80, 3, IF(AU740&lt;90,4, IF(AU740&lt;=100, 5, "?")))))</f>
        <v>3</v>
      </c>
    </row>
    <row r="741" spans="1:48" x14ac:dyDescent="0.2">
      <c r="A741" s="2" t="s">
        <v>13</v>
      </c>
      <c r="B741" s="3" t="s">
        <v>14</v>
      </c>
      <c r="C741" s="3">
        <v>81.2</v>
      </c>
      <c r="D741" s="3" t="s">
        <v>14</v>
      </c>
      <c r="E741" s="3">
        <v>73.400000000000006</v>
      </c>
      <c r="F741" s="3">
        <v>1</v>
      </c>
      <c r="G741" s="3">
        <v>60</v>
      </c>
      <c r="H741" s="3">
        <v>70</v>
      </c>
      <c r="I741" s="3">
        <v>83</v>
      </c>
      <c r="J741" s="3">
        <v>74</v>
      </c>
      <c r="K741" s="3">
        <v>72</v>
      </c>
      <c r="L741" s="3"/>
      <c r="M741" s="3">
        <v>74</v>
      </c>
      <c r="N741" s="3"/>
      <c r="O741" s="4">
        <f>MAX(G741:H741)</f>
        <v>70</v>
      </c>
      <c r="P741" s="4">
        <f>MAX(I741:J741)</f>
        <v>83</v>
      </c>
      <c r="Q741" s="4">
        <f>ABS(O741-C741)</f>
        <v>11.200000000000003</v>
      </c>
      <c r="R741" s="4">
        <f>ABS(P741-C741)</f>
        <v>1.7999999999999972</v>
      </c>
      <c r="S741" s="4" t="b">
        <f ca="1">OR(O741=0,P741=0,Q741&gt;$Q$1,R741&gt;$R$1,W741="N", V741=2)</f>
        <v>0</v>
      </c>
      <c r="T741" s="4" t="str">
        <f>TRIM(CLEAN(D741))</f>
        <v>برنامج بكالوريوس الهندسة الكهربائية</v>
      </c>
      <c r="U741" s="4">
        <f>COUNTIF(T:T,T741)</f>
        <v>420</v>
      </c>
      <c r="V741" s="4">
        <f>IF(E741&lt;60, 0, IF(E741&lt;70,2, IF(E741&lt;80, 3, IF(E741&lt;90,4, IF(E741&lt;=100, 5, "?")))))</f>
        <v>3</v>
      </c>
      <c r="W741" s="4" t="str" cm="1">
        <f t="array" aca="1" ref="W741" ca="1">_xlfn.IFNA(INDIRECT($Y$1&amp;"!"&amp;W$1&amp;$Y741),"N")</f>
        <v>F</v>
      </c>
      <c r="X741" s="4">
        <f ca="1">COUNTIF(W:W,W741)</f>
        <v>420</v>
      </c>
      <c r="Y741" s="4">
        <f>MATCH(T741,Coding!J:J,0)</f>
        <v>11</v>
      </c>
      <c r="Z741" s="4" t="str" cm="1">
        <f t="array" aca="1" ref="Z741" ca="1">_xlfn.IFNA(INDIRECT($Y$1&amp;"!"&amp;Z$1&amp;$Y741),-1)</f>
        <v>F</v>
      </c>
      <c r="AA741" s="4" cm="1">
        <f t="array" aca="1" ref="AA741" ca="1">_xlfn.IFNA(INDIRECT($Y$1&amp;"!"&amp;AA$1&amp;$Y741),-1)</f>
        <v>0</v>
      </c>
      <c r="AB741" s="4" cm="1">
        <f t="array" aca="1" ref="AB741" ca="1">_xlfn.IFNA(INDIRECT($Y$1&amp;"!"&amp;AB$1&amp;$Y741),-1)</f>
        <v>1</v>
      </c>
      <c r="AC741" s="4" cm="1">
        <f t="array" aca="1" ref="AC741" ca="1">_xlfn.IFNA(INDIRECT($Y$1&amp;"!"&amp;AC$1&amp;$Y741),-1)</f>
        <v>0</v>
      </c>
      <c r="AD741" s="4" cm="1">
        <f t="array" aca="1" ref="AD741" ca="1">_xlfn.IFNA(INDIRECT($Y$1&amp;"!"&amp;AD$1&amp;$Y741),-1)</f>
        <v>1</v>
      </c>
      <c r="AE741" s="4" cm="1">
        <f t="array" aca="1" ref="AE741" ca="1">_xlfn.IFNA(INDIRECT($Y$1&amp;"!"&amp;AE$1&amp;$Y741),-1)</f>
        <v>0</v>
      </c>
      <c r="AF741" s="4" t="str">
        <f ca="1">_xlfn.CONCAT(W741, "-",V741)</f>
        <v>F-3</v>
      </c>
      <c r="AG741" s="4" t="str">
        <f>TEXT(ROW()-2, "0000")</f>
        <v>0739</v>
      </c>
      <c r="AH741" s="4" t="str">
        <f>IF(TRIM(CLEAN(A741))="m", "male", IF(TRIM(CLEAN(A741))="f","female", "missing"))</f>
        <v>male</v>
      </c>
      <c r="AI741" s="4">
        <f>C741</f>
        <v>81.2</v>
      </c>
      <c r="AJ741" s="4">
        <f>O741</f>
        <v>70</v>
      </c>
      <c r="AK741" s="4">
        <f>P741</f>
        <v>83</v>
      </c>
      <c r="AL741" s="4">
        <f>IF(AI741&lt;60, 0, IF(AI741&lt;70,2, IF(AI741&lt;80, 3, IF(AI741&lt;90,4, IF(AI741&lt;=100, 5, "?")))))</f>
        <v>4</v>
      </c>
      <c r="AM741" s="4">
        <f>IF(AJ741&lt;60, 0, IF(AJ741&lt;70,2, IF(AJ741&lt;80, 3, IF(AJ741&lt;90,4, IF(AJ741&lt;=100, 5, "?")))))</f>
        <v>3</v>
      </c>
      <c r="AN741" s="4">
        <f>IF(AK741&lt;60, 0, IF(AK741&lt;70,2, IF(AK741&lt;80, 3, IF(AK741&lt;90,4, IF(AK741&lt;=100, 5, "?")))))</f>
        <v>4</v>
      </c>
      <c r="AO741" s="4">
        <f ca="1">AA741</f>
        <v>0</v>
      </c>
      <c r="AP741" s="4">
        <f ca="1">AB741</f>
        <v>1</v>
      </c>
      <c r="AQ741" s="4">
        <f ca="1">AC741</f>
        <v>0</v>
      </c>
      <c r="AR741" s="4">
        <f ca="1">AD741</f>
        <v>1</v>
      </c>
      <c r="AS741" s="4">
        <f ca="1">AE741</f>
        <v>0</v>
      </c>
      <c r="AT741" s="4" t="str">
        <f ca="1">Z741</f>
        <v>F</v>
      </c>
      <c r="AU741" s="4">
        <f>E741</f>
        <v>73.400000000000006</v>
      </c>
      <c r="AV741" s="4">
        <f>IF(AU741&lt;60, 0, IF(AU741&lt;70,2, IF(AU741&lt;80, 3, IF(AU741&lt;90,4, IF(AU741&lt;=100, 5, "?")))))</f>
        <v>3</v>
      </c>
    </row>
    <row r="742" spans="1:48" x14ac:dyDescent="0.2">
      <c r="A742" s="2" t="s">
        <v>16</v>
      </c>
      <c r="B742" s="3" t="s">
        <v>37</v>
      </c>
      <c r="C742" s="3">
        <v>96.2</v>
      </c>
      <c r="D742" s="3" t="s">
        <v>27</v>
      </c>
      <c r="E742" s="3">
        <v>78.599999999999994</v>
      </c>
      <c r="F742" s="3">
        <v>1</v>
      </c>
      <c r="G742" s="3">
        <v>82</v>
      </c>
      <c r="H742" s="3">
        <v>85</v>
      </c>
      <c r="I742" s="3">
        <v>91</v>
      </c>
      <c r="J742" s="3">
        <v>80</v>
      </c>
      <c r="K742" s="3"/>
      <c r="L742" s="3"/>
      <c r="M742" s="3">
        <v>91</v>
      </c>
      <c r="N742" s="3"/>
      <c r="O742" s="4">
        <f>MAX(G742:H742)</f>
        <v>85</v>
      </c>
      <c r="P742" s="4">
        <f>MAX(I742:J742)</f>
        <v>91</v>
      </c>
      <c r="Q742" s="4">
        <f>ABS(O742-C742)</f>
        <v>11.200000000000003</v>
      </c>
      <c r="R742" s="4">
        <f>ABS(P742-C742)</f>
        <v>5.2000000000000028</v>
      </c>
      <c r="S742" s="4" t="b">
        <f ca="1">OR(O742=0,P742=0,Q742&gt;$Q$1,R742&gt;$R$1,W742="N", V742=2)</f>
        <v>0</v>
      </c>
      <c r="T742" s="4" t="str">
        <f>TRIM(CLEAN(D742))</f>
        <v>برنامج بكالوريوس الهندسة المعمارية</v>
      </c>
      <c r="U742" s="4">
        <f>COUNTIF(T:T,T742)</f>
        <v>391</v>
      </c>
      <c r="V742" s="4">
        <f>IF(E742&lt;60, 0, IF(E742&lt;70,2, IF(E742&lt;80, 3, IF(E742&lt;90,4, IF(E742&lt;=100, 5, "?")))))</f>
        <v>3</v>
      </c>
      <c r="W742" s="4" t="str" cm="1">
        <f t="array" aca="1" ref="W742" ca="1">_xlfn.IFNA(INDIRECT($Y$1&amp;"!"&amp;W$1&amp;$Y742),"N")</f>
        <v>G</v>
      </c>
      <c r="X742" s="4">
        <f ca="1">COUNTIF(W:W,W742)</f>
        <v>391</v>
      </c>
      <c r="Y742" s="4">
        <f>MATCH(T742,Coding!J:J,0)</f>
        <v>12</v>
      </c>
      <c r="Z742" s="4" t="str" cm="1">
        <f t="array" aca="1" ref="Z742" ca="1">_xlfn.IFNA(INDIRECT($Y$1&amp;"!"&amp;Z$1&amp;$Y742),-1)</f>
        <v>G</v>
      </c>
      <c r="AA742" s="4" cm="1">
        <f t="array" aca="1" ref="AA742" ca="1">_xlfn.IFNA(INDIRECT($Y$1&amp;"!"&amp;AA$1&amp;$Y742),-1)</f>
        <v>1</v>
      </c>
      <c r="AB742" s="4" cm="1">
        <f t="array" aca="1" ref="AB742" ca="1">_xlfn.IFNA(INDIRECT($Y$1&amp;"!"&amp;AB$1&amp;$Y742),-1)</f>
        <v>1</v>
      </c>
      <c r="AC742" s="4" cm="1">
        <f t="array" aca="1" ref="AC742" ca="1">_xlfn.IFNA(INDIRECT($Y$1&amp;"!"&amp;AC$1&amp;$Y742),-1)</f>
        <v>1</v>
      </c>
      <c r="AD742" s="4" cm="1">
        <f t="array" aca="1" ref="AD742" ca="1">_xlfn.IFNA(INDIRECT($Y$1&amp;"!"&amp;AD$1&amp;$Y742),-1)</f>
        <v>0</v>
      </c>
      <c r="AE742" s="4" cm="1">
        <f t="array" aca="1" ref="AE742" ca="1">_xlfn.IFNA(INDIRECT($Y$1&amp;"!"&amp;AE$1&amp;$Y742),-1)</f>
        <v>0</v>
      </c>
      <c r="AF742" s="4" t="str">
        <f ca="1">_xlfn.CONCAT(W742, "-",V742)</f>
        <v>G-3</v>
      </c>
      <c r="AG742" s="4" t="str">
        <f>TEXT(ROW()-2, "0000")</f>
        <v>0740</v>
      </c>
      <c r="AH742" s="4" t="str">
        <f>IF(TRIM(CLEAN(A742))="m", "male", IF(TRIM(CLEAN(A742))="f","female", "missing"))</f>
        <v>female</v>
      </c>
      <c r="AI742" s="4">
        <f>C742</f>
        <v>96.2</v>
      </c>
      <c r="AJ742" s="4">
        <f>O742</f>
        <v>85</v>
      </c>
      <c r="AK742" s="4">
        <f>P742</f>
        <v>91</v>
      </c>
      <c r="AL742" s="4">
        <f>IF(AI742&lt;60, 0, IF(AI742&lt;70,2, IF(AI742&lt;80, 3, IF(AI742&lt;90,4, IF(AI742&lt;=100, 5, "?")))))</f>
        <v>5</v>
      </c>
      <c r="AM742" s="4">
        <f>IF(AJ742&lt;60, 0, IF(AJ742&lt;70,2, IF(AJ742&lt;80, 3, IF(AJ742&lt;90,4, IF(AJ742&lt;=100, 5, "?")))))</f>
        <v>4</v>
      </c>
      <c r="AN742" s="4">
        <f>IF(AK742&lt;60, 0, IF(AK742&lt;70,2, IF(AK742&lt;80, 3, IF(AK742&lt;90,4, IF(AK742&lt;=100, 5, "?")))))</f>
        <v>5</v>
      </c>
      <c r="AO742" s="4">
        <f ca="1">AA742</f>
        <v>1</v>
      </c>
      <c r="AP742" s="4">
        <f ca="1">AB742</f>
        <v>1</v>
      </c>
      <c r="AQ742" s="4">
        <f ca="1">AC742</f>
        <v>1</v>
      </c>
      <c r="AR742" s="4">
        <f ca="1">AD742</f>
        <v>0</v>
      </c>
      <c r="AS742" s="4">
        <f ca="1">AE742</f>
        <v>0</v>
      </c>
      <c r="AT742" s="4" t="str">
        <f ca="1">Z742</f>
        <v>G</v>
      </c>
      <c r="AU742" s="4">
        <f>E742</f>
        <v>78.599999999999994</v>
      </c>
      <c r="AV742" s="4">
        <f>IF(AU742&lt;60, 0, IF(AU742&lt;70,2, IF(AU742&lt;80, 3, IF(AU742&lt;90,4, IF(AU742&lt;=100, 5, "?")))))</f>
        <v>3</v>
      </c>
    </row>
    <row r="743" spans="1:48" x14ac:dyDescent="0.2">
      <c r="A743" s="2" t="s">
        <v>13</v>
      </c>
      <c r="B743" s="3" t="s">
        <v>36</v>
      </c>
      <c r="C743" s="3">
        <v>98.1</v>
      </c>
      <c r="D743" s="3" t="s">
        <v>34</v>
      </c>
      <c r="E743" s="3">
        <v>82.9</v>
      </c>
      <c r="F743" s="3">
        <v>1</v>
      </c>
      <c r="G743" s="3">
        <v>87</v>
      </c>
      <c r="H743" s="3">
        <v>72</v>
      </c>
      <c r="I743" s="3">
        <v>84</v>
      </c>
      <c r="J743" s="3">
        <v>93</v>
      </c>
      <c r="K743" s="3"/>
      <c r="L743" s="3"/>
      <c r="M743" s="3">
        <v>85</v>
      </c>
      <c r="N743" s="3"/>
      <c r="O743" s="4">
        <f>MAX(G743:H743)</f>
        <v>87</v>
      </c>
      <c r="P743" s="4">
        <f>MAX(I743:J743)</f>
        <v>93</v>
      </c>
      <c r="Q743" s="4">
        <f>ABS(O743-C743)</f>
        <v>11.099999999999994</v>
      </c>
      <c r="R743" s="4">
        <f>ABS(P743-C743)</f>
        <v>5.0999999999999943</v>
      </c>
      <c r="S743" s="4" t="b">
        <f ca="1">OR(O743=0,P743=0,Q743&gt;$Q$1,R743&gt;$R$1,W743="N", V743=2)</f>
        <v>0</v>
      </c>
      <c r="T743" s="4" t="str">
        <f>TRIM(CLEAN(D743))</f>
        <v>برنامج بكالوريوس هندسة الحاسوب</v>
      </c>
      <c r="U743" s="4">
        <f>COUNTIF(T:T,T743)</f>
        <v>139</v>
      </c>
      <c r="V743" s="4">
        <f>IF(E743&lt;60, 0, IF(E743&lt;70,2, IF(E743&lt;80, 3, IF(E743&lt;90,4, IF(E743&lt;=100, 5, "?")))))</f>
        <v>4</v>
      </c>
      <c r="W743" s="4" t="str" cm="1">
        <f t="array" aca="1" ref="W743" ca="1">_xlfn.IFNA(INDIRECT($Y$1&amp;"!"&amp;W$1&amp;$Y743),"N")</f>
        <v>A</v>
      </c>
      <c r="X743" s="4">
        <f ca="1">COUNTIF(W:W,W743)</f>
        <v>861</v>
      </c>
      <c r="Y743" s="4">
        <f>MATCH(T743,Coding!J:J,0)</f>
        <v>5</v>
      </c>
      <c r="Z743" s="4" t="str" cm="1">
        <f t="array" aca="1" ref="Z743" ca="1">_xlfn.IFNA(INDIRECT($Y$1&amp;"!"&amp;Z$1&amp;$Y743),-1)</f>
        <v>A</v>
      </c>
      <c r="AA743" s="4" cm="1">
        <f t="array" aca="1" ref="AA743" ca="1">_xlfn.IFNA(INDIRECT($Y$1&amp;"!"&amp;AA$1&amp;$Y743),-1)</f>
        <v>0</v>
      </c>
      <c r="AB743" s="4" cm="1">
        <f t="array" aca="1" ref="AB743" ca="1">_xlfn.IFNA(INDIRECT($Y$1&amp;"!"&amp;AB$1&amp;$Y743),-1)</f>
        <v>1</v>
      </c>
      <c r="AC743" s="4" cm="1">
        <f t="array" aca="1" ref="AC743" ca="1">_xlfn.IFNA(INDIRECT($Y$1&amp;"!"&amp;AC$1&amp;$Y743),-1)</f>
        <v>1</v>
      </c>
      <c r="AD743" s="4" cm="1">
        <f t="array" aca="1" ref="AD743" ca="1">_xlfn.IFNA(INDIRECT($Y$1&amp;"!"&amp;AD$1&amp;$Y743),-1)</f>
        <v>1</v>
      </c>
      <c r="AE743" s="4" cm="1">
        <f t="array" aca="1" ref="AE743" ca="1">_xlfn.IFNA(INDIRECT($Y$1&amp;"!"&amp;AE$1&amp;$Y743),-1)</f>
        <v>0</v>
      </c>
      <c r="AF743" s="4" t="str">
        <f ca="1">_xlfn.CONCAT(W743, "-",V743)</f>
        <v>A-4</v>
      </c>
      <c r="AG743" s="4" t="str">
        <f>TEXT(ROW()-2, "0000")</f>
        <v>0741</v>
      </c>
      <c r="AH743" s="4" t="str">
        <f>IF(TRIM(CLEAN(A743))="m", "male", IF(TRIM(CLEAN(A743))="f","female", "missing"))</f>
        <v>male</v>
      </c>
      <c r="AI743" s="4">
        <f>C743</f>
        <v>98.1</v>
      </c>
      <c r="AJ743" s="4">
        <f>O743</f>
        <v>87</v>
      </c>
      <c r="AK743" s="4">
        <f>P743</f>
        <v>93</v>
      </c>
      <c r="AL743" s="4">
        <f>IF(AI743&lt;60, 0, IF(AI743&lt;70,2, IF(AI743&lt;80, 3, IF(AI743&lt;90,4, IF(AI743&lt;=100, 5, "?")))))</f>
        <v>5</v>
      </c>
      <c r="AM743" s="4">
        <f>IF(AJ743&lt;60, 0, IF(AJ743&lt;70,2, IF(AJ743&lt;80, 3, IF(AJ743&lt;90,4, IF(AJ743&lt;=100, 5, "?")))))</f>
        <v>4</v>
      </c>
      <c r="AN743" s="4">
        <f>IF(AK743&lt;60, 0, IF(AK743&lt;70,2, IF(AK743&lt;80, 3, IF(AK743&lt;90,4, IF(AK743&lt;=100, 5, "?")))))</f>
        <v>5</v>
      </c>
      <c r="AO743" s="4">
        <f ca="1">AA743</f>
        <v>0</v>
      </c>
      <c r="AP743" s="4">
        <f ca="1">AB743</f>
        <v>1</v>
      </c>
      <c r="AQ743" s="4">
        <f ca="1">AC743</f>
        <v>1</v>
      </c>
      <c r="AR743" s="4">
        <f ca="1">AD743</f>
        <v>1</v>
      </c>
      <c r="AS743" s="4">
        <f ca="1">AE743</f>
        <v>0</v>
      </c>
      <c r="AT743" s="4" t="str">
        <f ca="1">Z743</f>
        <v>A</v>
      </c>
      <c r="AU743" s="4">
        <f>E743</f>
        <v>82.9</v>
      </c>
      <c r="AV743" s="4">
        <f>IF(AU743&lt;60, 0, IF(AU743&lt;70,2, IF(AU743&lt;80, 3, IF(AU743&lt;90,4, IF(AU743&lt;=100, 5, "?")))))</f>
        <v>4</v>
      </c>
    </row>
    <row r="744" spans="1:48" x14ac:dyDescent="0.2">
      <c r="A744" s="2" t="s">
        <v>13</v>
      </c>
      <c r="B744" s="3" t="s">
        <v>37</v>
      </c>
      <c r="C744" s="3">
        <v>91.1</v>
      </c>
      <c r="D744" s="3" t="s">
        <v>26</v>
      </c>
      <c r="E744" s="3">
        <v>76.599999999999994</v>
      </c>
      <c r="F744" s="3">
        <v>1</v>
      </c>
      <c r="G744" s="3">
        <v>80</v>
      </c>
      <c r="H744" s="3">
        <v>72</v>
      </c>
      <c r="I744" s="3">
        <v>78</v>
      </c>
      <c r="J744" s="3">
        <v>80</v>
      </c>
      <c r="K744" s="3">
        <v>81</v>
      </c>
      <c r="L744" s="3"/>
      <c r="M744" s="3">
        <v>81</v>
      </c>
      <c r="N744" s="3"/>
      <c r="O744" s="4">
        <f>MAX(G744:H744)</f>
        <v>80</v>
      </c>
      <c r="P744" s="4">
        <f>MAX(I744:J744)</f>
        <v>80</v>
      </c>
      <c r="Q744" s="4">
        <f>ABS(O744-C744)</f>
        <v>11.099999999999994</v>
      </c>
      <c r="R744" s="4">
        <f>ABS(P744-C744)</f>
        <v>11.099999999999994</v>
      </c>
      <c r="S744" s="4" t="b">
        <f ca="1">OR(O744=0,P744=0,Q744&gt;$Q$1,R744&gt;$R$1,W744="N", V744=2)</f>
        <v>0</v>
      </c>
      <c r="T744" s="4" t="str">
        <f>TRIM(CLEAN(D744))</f>
        <v>برنامج بكالوريوس الهندسة المدنية</v>
      </c>
      <c r="U744" s="4">
        <f>COUNTIF(T:T,T744)</f>
        <v>723</v>
      </c>
      <c r="V744" s="4">
        <f>IF(E744&lt;60, 0, IF(E744&lt;70,2, IF(E744&lt;80, 3, IF(E744&lt;90,4, IF(E744&lt;=100, 5, "?")))))</f>
        <v>3</v>
      </c>
      <c r="W744" s="4" t="str" cm="1">
        <f t="array" aca="1" ref="W744" ca="1">_xlfn.IFNA(INDIRECT($Y$1&amp;"!"&amp;W$1&amp;$Y744),"N")</f>
        <v>C</v>
      </c>
      <c r="X744" s="4">
        <f ca="1">COUNTIF(W:W,W744)</f>
        <v>747</v>
      </c>
      <c r="Y744" s="4">
        <f>MATCH(T744,Coding!J:J,0)</f>
        <v>8</v>
      </c>
      <c r="Z744" s="4" t="str" cm="1">
        <f t="array" aca="1" ref="Z744" ca="1">_xlfn.IFNA(INDIRECT($Y$1&amp;"!"&amp;Z$1&amp;$Y744),-1)</f>
        <v>C</v>
      </c>
      <c r="AA744" s="4" cm="1">
        <f t="array" aca="1" ref="AA744" ca="1">_xlfn.IFNA(INDIRECT($Y$1&amp;"!"&amp;AA$1&amp;$Y744),-1)</f>
        <v>1</v>
      </c>
      <c r="AB744" s="4" cm="1">
        <f t="array" aca="1" ref="AB744" ca="1">_xlfn.IFNA(INDIRECT($Y$1&amp;"!"&amp;AB$1&amp;$Y744),-1)</f>
        <v>1</v>
      </c>
      <c r="AC744" s="4" cm="1">
        <f t="array" aca="1" ref="AC744" ca="1">_xlfn.IFNA(INDIRECT($Y$1&amp;"!"&amp;AC$1&amp;$Y744),-1)</f>
        <v>1</v>
      </c>
      <c r="AD744" s="4" cm="1">
        <f t="array" aca="1" ref="AD744" ca="1">_xlfn.IFNA(INDIRECT($Y$1&amp;"!"&amp;AD$1&amp;$Y744),-1)</f>
        <v>0</v>
      </c>
      <c r="AE744" s="4" cm="1">
        <f t="array" aca="1" ref="AE744" ca="1">_xlfn.IFNA(INDIRECT($Y$1&amp;"!"&amp;AE$1&amp;$Y744),-1)</f>
        <v>0</v>
      </c>
      <c r="AF744" s="4" t="str">
        <f ca="1">_xlfn.CONCAT(W744, "-",V744)</f>
        <v>C-3</v>
      </c>
      <c r="AG744" s="4" t="str">
        <f>TEXT(ROW()-2, "0000")</f>
        <v>0742</v>
      </c>
      <c r="AH744" s="4" t="str">
        <f>IF(TRIM(CLEAN(A744))="m", "male", IF(TRIM(CLEAN(A744))="f","female", "missing"))</f>
        <v>male</v>
      </c>
      <c r="AI744" s="4">
        <f>C744</f>
        <v>91.1</v>
      </c>
      <c r="AJ744" s="4">
        <f>O744</f>
        <v>80</v>
      </c>
      <c r="AK744" s="4">
        <f>P744</f>
        <v>80</v>
      </c>
      <c r="AL744" s="4">
        <f>IF(AI744&lt;60, 0, IF(AI744&lt;70,2, IF(AI744&lt;80, 3, IF(AI744&lt;90,4, IF(AI744&lt;=100, 5, "?")))))</f>
        <v>5</v>
      </c>
      <c r="AM744" s="4">
        <f>IF(AJ744&lt;60, 0, IF(AJ744&lt;70,2, IF(AJ744&lt;80, 3, IF(AJ744&lt;90,4, IF(AJ744&lt;=100, 5, "?")))))</f>
        <v>4</v>
      </c>
      <c r="AN744" s="4">
        <f>IF(AK744&lt;60, 0, IF(AK744&lt;70,2, IF(AK744&lt;80, 3, IF(AK744&lt;90,4, IF(AK744&lt;=100, 5, "?")))))</f>
        <v>4</v>
      </c>
      <c r="AO744" s="4">
        <f ca="1">AA744</f>
        <v>1</v>
      </c>
      <c r="AP744" s="4">
        <f ca="1">AB744</f>
        <v>1</v>
      </c>
      <c r="AQ744" s="4">
        <f ca="1">AC744</f>
        <v>1</v>
      </c>
      <c r="AR744" s="4">
        <f ca="1">AD744</f>
        <v>0</v>
      </c>
      <c r="AS744" s="4">
        <f ca="1">AE744</f>
        <v>0</v>
      </c>
      <c r="AT744" s="4" t="str">
        <f ca="1">Z744</f>
        <v>C</v>
      </c>
      <c r="AU744" s="4">
        <f>E744</f>
        <v>76.599999999999994</v>
      </c>
      <c r="AV744" s="4">
        <f>IF(AU744&lt;60, 0, IF(AU744&lt;70,2, IF(AU744&lt;80, 3, IF(AU744&lt;90,4, IF(AU744&lt;=100, 5, "?")))))</f>
        <v>3</v>
      </c>
    </row>
    <row r="745" spans="1:48" x14ac:dyDescent="0.2">
      <c r="A745" s="2" t="s">
        <v>13</v>
      </c>
      <c r="B745" s="3" t="s">
        <v>37</v>
      </c>
      <c r="C745" s="3">
        <v>95.1</v>
      </c>
      <c r="D745" s="3" t="s">
        <v>26</v>
      </c>
      <c r="E745" s="3">
        <v>74.2</v>
      </c>
      <c r="F745" s="3">
        <v>1</v>
      </c>
      <c r="G745" s="3">
        <v>84</v>
      </c>
      <c r="H745" s="3">
        <v>66</v>
      </c>
      <c r="I745" s="3">
        <v>87</v>
      </c>
      <c r="J745" s="3">
        <v>87</v>
      </c>
      <c r="K745" s="3">
        <v>78</v>
      </c>
      <c r="L745" s="3"/>
      <c r="M745" s="3">
        <v>85</v>
      </c>
      <c r="N745" s="3"/>
      <c r="O745" s="4">
        <f>MAX(G745:H745)</f>
        <v>84</v>
      </c>
      <c r="P745" s="4">
        <f>MAX(I745:J745)</f>
        <v>87</v>
      </c>
      <c r="Q745" s="4">
        <f>ABS(O745-C745)</f>
        <v>11.099999999999994</v>
      </c>
      <c r="R745" s="4">
        <f>ABS(P745-C745)</f>
        <v>8.0999999999999943</v>
      </c>
      <c r="S745" s="4" t="b">
        <f ca="1">OR(O745=0,P745=0,Q745&gt;$Q$1,R745&gt;$R$1,W745="N", V745=2)</f>
        <v>0</v>
      </c>
      <c r="T745" s="4" t="str">
        <f>TRIM(CLEAN(D745))</f>
        <v>برنامج بكالوريوس الهندسة المدنية</v>
      </c>
      <c r="U745" s="4">
        <f>COUNTIF(T:T,T745)</f>
        <v>723</v>
      </c>
      <c r="V745" s="4">
        <f>IF(E745&lt;60, 0, IF(E745&lt;70,2, IF(E745&lt;80, 3, IF(E745&lt;90,4, IF(E745&lt;=100, 5, "?")))))</f>
        <v>3</v>
      </c>
      <c r="W745" s="4" t="str" cm="1">
        <f t="array" aca="1" ref="W745" ca="1">_xlfn.IFNA(INDIRECT($Y$1&amp;"!"&amp;W$1&amp;$Y745),"N")</f>
        <v>C</v>
      </c>
      <c r="X745" s="4">
        <f ca="1">COUNTIF(W:W,W745)</f>
        <v>747</v>
      </c>
      <c r="Y745" s="4">
        <f>MATCH(T745,Coding!J:J,0)</f>
        <v>8</v>
      </c>
      <c r="Z745" s="4" t="str" cm="1">
        <f t="array" aca="1" ref="Z745" ca="1">_xlfn.IFNA(INDIRECT($Y$1&amp;"!"&amp;Z$1&amp;$Y745),-1)</f>
        <v>C</v>
      </c>
      <c r="AA745" s="4" cm="1">
        <f t="array" aca="1" ref="AA745" ca="1">_xlfn.IFNA(INDIRECT($Y$1&amp;"!"&amp;AA$1&amp;$Y745),-1)</f>
        <v>1</v>
      </c>
      <c r="AB745" s="4" cm="1">
        <f t="array" aca="1" ref="AB745" ca="1">_xlfn.IFNA(INDIRECT($Y$1&amp;"!"&amp;AB$1&amp;$Y745),-1)</f>
        <v>1</v>
      </c>
      <c r="AC745" s="4" cm="1">
        <f t="array" aca="1" ref="AC745" ca="1">_xlfn.IFNA(INDIRECT($Y$1&amp;"!"&amp;AC$1&amp;$Y745),-1)</f>
        <v>1</v>
      </c>
      <c r="AD745" s="4" cm="1">
        <f t="array" aca="1" ref="AD745" ca="1">_xlfn.IFNA(INDIRECT($Y$1&amp;"!"&amp;AD$1&amp;$Y745),-1)</f>
        <v>0</v>
      </c>
      <c r="AE745" s="4" cm="1">
        <f t="array" aca="1" ref="AE745" ca="1">_xlfn.IFNA(INDIRECT($Y$1&amp;"!"&amp;AE$1&amp;$Y745),-1)</f>
        <v>0</v>
      </c>
      <c r="AF745" s="4" t="str">
        <f ca="1">_xlfn.CONCAT(W745, "-",V745)</f>
        <v>C-3</v>
      </c>
      <c r="AG745" s="4" t="str">
        <f>TEXT(ROW()-2, "0000")</f>
        <v>0743</v>
      </c>
      <c r="AH745" s="4" t="str">
        <f>IF(TRIM(CLEAN(A745))="m", "male", IF(TRIM(CLEAN(A745))="f","female", "missing"))</f>
        <v>male</v>
      </c>
      <c r="AI745" s="4">
        <f>C745</f>
        <v>95.1</v>
      </c>
      <c r="AJ745" s="4">
        <f>O745</f>
        <v>84</v>
      </c>
      <c r="AK745" s="4">
        <f>P745</f>
        <v>87</v>
      </c>
      <c r="AL745" s="4">
        <f>IF(AI745&lt;60, 0, IF(AI745&lt;70,2, IF(AI745&lt;80, 3, IF(AI745&lt;90,4, IF(AI745&lt;=100, 5, "?")))))</f>
        <v>5</v>
      </c>
      <c r="AM745" s="4">
        <f>IF(AJ745&lt;60, 0, IF(AJ745&lt;70,2, IF(AJ745&lt;80, 3, IF(AJ745&lt;90,4, IF(AJ745&lt;=100, 5, "?")))))</f>
        <v>4</v>
      </c>
      <c r="AN745" s="4">
        <f>IF(AK745&lt;60, 0, IF(AK745&lt;70,2, IF(AK745&lt;80, 3, IF(AK745&lt;90,4, IF(AK745&lt;=100, 5, "?")))))</f>
        <v>4</v>
      </c>
      <c r="AO745" s="4">
        <f ca="1">AA745</f>
        <v>1</v>
      </c>
      <c r="AP745" s="4">
        <f ca="1">AB745</f>
        <v>1</v>
      </c>
      <c r="AQ745" s="4">
        <f ca="1">AC745</f>
        <v>1</v>
      </c>
      <c r="AR745" s="4">
        <f ca="1">AD745</f>
        <v>0</v>
      </c>
      <c r="AS745" s="4">
        <f ca="1">AE745</f>
        <v>0</v>
      </c>
      <c r="AT745" s="4" t="str">
        <f ca="1">Z745</f>
        <v>C</v>
      </c>
      <c r="AU745" s="4">
        <f>E745</f>
        <v>74.2</v>
      </c>
      <c r="AV745" s="4">
        <f>IF(AU745&lt;60, 0, IF(AU745&lt;70,2, IF(AU745&lt;80, 3, IF(AU745&lt;90,4, IF(AU745&lt;=100, 5, "?")))))</f>
        <v>3</v>
      </c>
    </row>
    <row r="746" spans="1:48" x14ac:dyDescent="0.2">
      <c r="A746" s="2" t="s">
        <v>13</v>
      </c>
      <c r="B746" s="3" t="s">
        <v>33</v>
      </c>
      <c r="C746" s="3">
        <v>86.1</v>
      </c>
      <c r="D746" s="3" t="s">
        <v>33</v>
      </c>
      <c r="E746" s="3">
        <v>77</v>
      </c>
      <c r="F746" s="3">
        <v>1</v>
      </c>
      <c r="G746" s="3">
        <v>75</v>
      </c>
      <c r="H746" s="3">
        <v>64</v>
      </c>
      <c r="I746" s="3">
        <v>92</v>
      </c>
      <c r="J746" s="3">
        <v>76</v>
      </c>
      <c r="K746" s="3"/>
      <c r="L746" s="3">
        <v>78</v>
      </c>
      <c r="M746" s="3"/>
      <c r="N746" s="3"/>
      <c r="O746" s="4">
        <f>MAX(G746:H746)</f>
        <v>75</v>
      </c>
      <c r="P746" s="4">
        <f>MAX(I746:J746)</f>
        <v>92</v>
      </c>
      <c r="Q746" s="4">
        <f>ABS(O746-C746)</f>
        <v>11.099999999999994</v>
      </c>
      <c r="R746" s="4">
        <f>ABS(P746-C746)</f>
        <v>5.9000000000000057</v>
      </c>
      <c r="S746" s="4" t="b">
        <f ca="1">OR(O746=0,P746=0,Q746&gt;$Q$1,R746&gt;$R$1,W746="N", V746=2)</f>
        <v>0</v>
      </c>
      <c r="T746" s="4" t="str">
        <f>TRIM(CLEAN(D746))</f>
        <v>برنامج بكالوريوس علم الحاسوب</v>
      </c>
      <c r="U746" s="4">
        <f>COUNTIF(T:T,T746)</f>
        <v>589</v>
      </c>
      <c r="V746" s="4">
        <f>IF(E746&lt;60, 0, IF(E746&lt;70,2, IF(E746&lt;80, 3, IF(E746&lt;90,4, IF(E746&lt;=100, 5, "?")))))</f>
        <v>3</v>
      </c>
      <c r="W746" s="4" t="str" cm="1">
        <f t="array" aca="1" ref="W746" ca="1">_xlfn.IFNA(INDIRECT($Y$1&amp;"!"&amp;W$1&amp;$Y746),"N")</f>
        <v>D</v>
      </c>
      <c r="X746" s="4">
        <f ca="1">COUNTIF(W:W,W746)</f>
        <v>589</v>
      </c>
      <c r="Y746" s="4">
        <f>MATCH(T746,Coding!J:J,0)</f>
        <v>9</v>
      </c>
      <c r="Z746" s="4" t="str" cm="1">
        <f t="array" aca="1" ref="Z746" ca="1">_xlfn.IFNA(INDIRECT($Y$1&amp;"!"&amp;Z$1&amp;$Y746),-1)</f>
        <v>D</v>
      </c>
      <c r="AA746" s="4" cm="1">
        <f t="array" aca="1" ref="AA746" ca="1">_xlfn.IFNA(INDIRECT($Y$1&amp;"!"&amp;AA$1&amp;$Y746),-1)</f>
        <v>0</v>
      </c>
      <c r="AB746" s="4" cm="1">
        <f t="array" aca="1" ref="AB746" ca="1">_xlfn.IFNA(INDIRECT($Y$1&amp;"!"&amp;AB$1&amp;$Y746),-1)</f>
        <v>1</v>
      </c>
      <c r="AC746" s="4" cm="1">
        <f t="array" aca="1" ref="AC746" ca="1">_xlfn.IFNA(INDIRECT($Y$1&amp;"!"&amp;AC$1&amp;$Y746),-1)</f>
        <v>0</v>
      </c>
      <c r="AD746" s="4" cm="1">
        <f t="array" aca="1" ref="AD746" ca="1">_xlfn.IFNA(INDIRECT($Y$1&amp;"!"&amp;AD$1&amp;$Y746),-1)</f>
        <v>0</v>
      </c>
      <c r="AE746" s="4" cm="1">
        <f t="array" aca="1" ref="AE746" ca="1">_xlfn.IFNA(INDIRECT($Y$1&amp;"!"&amp;AE$1&amp;$Y746),-1)</f>
        <v>0</v>
      </c>
      <c r="AF746" s="4" t="str">
        <f ca="1">_xlfn.CONCAT(W746, "-",V746)</f>
        <v>D-3</v>
      </c>
      <c r="AG746" s="4" t="str">
        <f>TEXT(ROW()-2, "0000")</f>
        <v>0744</v>
      </c>
      <c r="AH746" s="4" t="str">
        <f>IF(TRIM(CLEAN(A746))="m", "male", IF(TRIM(CLEAN(A746))="f","female", "missing"))</f>
        <v>male</v>
      </c>
      <c r="AI746" s="4">
        <f>C746</f>
        <v>86.1</v>
      </c>
      <c r="AJ746" s="4">
        <f>O746</f>
        <v>75</v>
      </c>
      <c r="AK746" s="4">
        <f>P746</f>
        <v>92</v>
      </c>
      <c r="AL746" s="4">
        <f>IF(AI746&lt;60, 0, IF(AI746&lt;70,2, IF(AI746&lt;80, 3, IF(AI746&lt;90,4, IF(AI746&lt;=100, 5, "?")))))</f>
        <v>4</v>
      </c>
      <c r="AM746" s="4">
        <f>IF(AJ746&lt;60, 0, IF(AJ746&lt;70,2, IF(AJ746&lt;80, 3, IF(AJ746&lt;90,4, IF(AJ746&lt;=100, 5, "?")))))</f>
        <v>3</v>
      </c>
      <c r="AN746" s="4">
        <f>IF(AK746&lt;60, 0, IF(AK746&lt;70,2, IF(AK746&lt;80, 3, IF(AK746&lt;90,4, IF(AK746&lt;=100, 5, "?")))))</f>
        <v>5</v>
      </c>
      <c r="AO746" s="4">
        <f ca="1">AA746</f>
        <v>0</v>
      </c>
      <c r="AP746" s="4">
        <f ca="1">AB746</f>
        <v>1</v>
      </c>
      <c r="AQ746" s="4">
        <f ca="1">AC746</f>
        <v>0</v>
      </c>
      <c r="AR746" s="4">
        <f ca="1">AD746</f>
        <v>0</v>
      </c>
      <c r="AS746" s="4">
        <f ca="1">AE746</f>
        <v>0</v>
      </c>
      <c r="AT746" s="4" t="str">
        <f ca="1">Z746</f>
        <v>D</v>
      </c>
      <c r="AU746" s="4">
        <f>E746</f>
        <v>77</v>
      </c>
      <c r="AV746" s="4">
        <f>IF(AU746&lt;60, 0, IF(AU746&lt;70,2, IF(AU746&lt;80, 3, IF(AU746&lt;90,4, IF(AU746&lt;=100, 5, "?")))))</f>
        <v>3</v>
      </c>
    </row>
    <row r="747" spans="1:48" x14ac:dyDescent="0.2">
      <c r="A747" s="2" t="s">
        <v>13</v>
      </c>
      <c r="B747" s="3" t="s">
        <v>26</v>
      </c>
      <c r="C747" s="3">
        <v>98.1</v>
      </c>
      <c r="D747" s="3" t="s">
        <v>33</v>
      </c>
      <c r="E747" s="3">
        <v>82.3</v>
      </c>
      <c r="F747" s="3">
        <v>3</v>
      </c>
      <c r="G747" s="3">
        <v>87</v>
      </c>
      <c r="H747" s="3">
        <v>68</v>
      </c>
      <c r="I747" s="3">
        <v>90</v>
      </c>
      <c r="J747" s="3">
        <v>91</v>
      </c>
      <c r="K747" s="3"/>
      <c r="L747" s="3"/>
      <c r="M747" s="3">
        <v>0</v>
      </c>
      <c r="N747" s="3"/>
      <c r="O747" s="4">
        <f>MAX(G747:H747)</f>
        <v>87</v>
      </c>
      <c r="P747" s="4">
        <f>MAX(I747:J747)</f>
        <v>91</v>
      </c>
      <c r="Q747" s="4">
        <f>ABS(O747-C747)</f>
        <v>11.099999999999994</v>
      </c>
      <c r="R747" s="4">
        <f>ABS(P747-C747)</f>
        <v>7.0999999999999943</v>
      </c>
      <c r="S747" s="4" t="b">
        <f ca="1">OR(O747=0,P747=0,Q747&gt;$Q$1,R747&gt;$R$1,W747="N", V747=2)</f>
        <v>0</v>
      </c>
      <c r="T747" s="4" t="str">
        <f>TRIM(CLEAN(D747))</f>
        <v>برنامج بكالوريوس علم الحاسوب</v>
      </c>
      <c r="U747" s="4">
        <f>COUNTIF(T:T,T747)</f>
        <v>589</v>
      </c>
      <c r="V747" s="4">
        <f>IF(E747&lt;60, 0, IF(E747&lt;70,2, IF(E747&lt;80, 3, IF(E747&lt;90,4, IF(E747&lt;=100, 5, "?")))))</f>
        <v>4</v>
      </c>
      <c r="W747" s="4" t="str" cm="1">
        <f t="array" aca="1" ref="W747" ca="1">_xlfn.IFNA(INDIRECT($Y$1&amp;"!"&amp;W$1&amp;$Y747),"N")</f>
        <v>D</v>
      </c>
      <c r="X747" s="4">
        <f ca="1">COUNTIF(W:W,W747)</f>
        <v>589</v>
      </c>
      <c r="Y747" s="4">
        <f>MATCH(T747,Coding!J:J,0)</f>
        <v>9</v>
      </c>
      <c r="Z747" s="4" t="str" cm="1">
        <f t="array" aca="1" ref="Z747" ca="1">_xlfn.IFNA(INDIRECT($Y$1&amp;"!"&amp;Z$1&amp;$Y747),-1)</f>
        <v>D</v>
      </c>
      <c r="AA747" s="4" cm="1">
        <f t="array" aca="1" ref="AA747" ca="1">_xlfn.IFNA(INDIRECT($Y$1&amp;"!"&amp;AA$1&amp;$Y747),-1)</f>
        <v>0</v>
      </c>
      <c r="AB747" s="4" cm="1">
        <f t="array" aca="1" ref="AB747" ca="1">_xlfn.IFNA(INDIRECT($Y$1&amp;"!"&amp;AB$1&amp;$Y747),-1)</f>
        <v>1</v>
      </c>
      <c r="AC747" s="4" cm="1">
        <f t="array" aca="1" ref="AC747" ca="1">_xlfn.IFNA(INDIRECT($Y$1&amp;"!"&amp;AC$1&amp;$Y747),-1)</f>
        <v>0</v>
      </c>
      <c r="AD747" s="4" cm="1">
        <f t="array" aca="1" ref="AD747" ca="1">_xlfn.IFNA(INDIRECT($Y$1&amp;"!"&amp;AD$1&amp;$Y747),-1)</f>
        <v>0</v>
      </c>
      <c r="AE747" s="4" cm="1">
        <f t="array" aca="1" ref="AE747" ca="1">_xlfn.IFNA(INDIRECT($Y$1&amp;"!"&amp;AE$1&amp;$Y747),-1)</f>
        <v>0</v>
      </c>
      <c r="AF747" s="4" t="str">
        <f ca="1">_xlfn.CONCAT(W747, "-",V747)</f>
        <v>D-4</v>
      </c>
      <c r="AG747" s="4" t="str">
        <f>TEXT(ROW()-2, "0000")</f>
        <v>0745</v>
      </c>
      <c r="AH747" s="4" t="str">
        <f>IF(TRIM(CLEAN(A747))="m", "male", IF(TRIM(CLEAN(A747))="f","female", "missing"))</f>
        <v>male</v>
      </c>
      <c r="AI747" s="4">
        <f>C747</f>
        <v>98.1</v>
      </c>
      <c r="AJ747" s="4">
        <f>O747</f>
        <v>87</v>
      </c>
      <c r="AK747" s="4">
        <f>P747</f>
        <v>91</v>
      </c>
      <c r="AL747" s="4">
        <f>IF(AI747&lt;60, 0, IF(AI747&lt;70,2, IF(AI747&lt;80, 3, IF(AI747&lt;90,4, IF(AI747&lt;=100, 5, "?")))))</f>
        <v>5</v>
      </c>
      <c r="AM747" s="4">
        <f>IF(AJ747&lt;60, 0, IF(AJ747&lt;70,2, IF(AJ747&lt;80, 3, IF(AJ747&lt;90,4, IF(AJ747&lt;=100, 5, "?")))))</f>
        <v>4</v>
      </c>
      <c r="AN747" s="4">
        <f>IF(AK747&lt;60, 0, IF(AK747&lt;70,2, IF(AK747&lt;80, 3, IF(AK747&lt;90,4, IF(AK747&lt;=100, 5, "?")))))</f>
        <v>5</v>
      </c>
      <c r="AO747" s="4">
        <f ca="1">AA747</f>
        <v>0</v>
      </c>
      <c r="AP747" s="4">
        <f ca="1">AB747</f>
        <v>1</v>
      </c>
      <c r="AQ747" s="4">
        <f ca="1">AC747</f>
        <v>0</v>
      </c>
      <c r="AR747" s="4">
        <f ca="1">AD747</f>
        <v>0</v>
      </c>
      <c r="AS747" s="4">
        <f ca="1">AE747</f>
        <v>0</v>
      </c>
      <c r="AT747" s="4" t="str">
        <f ca="1">Z747</f>
        <v>D</v>
      </c>
      <c r="AU747" s="4">
        <f>E747</f>
        <v>82.3</v>
      </c>
      <c r="AV747" s="4">
        <f>IF(AU747&lt;60, 0, IF(AU747&lt;70,2, IF(AU747&lt;80, 3, IF(AU747&lt;90,4, IF(AU747&lt;=100, 5, "?")))))</f>
        <v>4</v>
      </c>
    </row>
    <row r="748" spans="1:48" x14ac:dyDescent="0.2">
      <c r="A748" s="2" t="s">
        <v>13</v>
      </c>
      <c r="B748" s="3" t="s">
        <v>28</v>
      </c>
      <c r="C748" s="3">
        <v>88.1</v>
      </c>
      <c r="D748" s="3" t="s">
        <v>28</v>
      </c>
      <c r="E748" s="3">
        <v>71</v>
      </c>
      <c r="F748" s="3">
        <v>1</v>
      </c>
      <c r="G748" s="3">
        <v>77</v>
      </c>
      <c r="H748" s="3">
        <v>60</v>
      </c>
      <c r="I748" s="3">
        <v>66</v>
      </c>
      <c r="J748" s="3">
        <v>73</v>
      </c>
      <c r="K748" s="3">
        <v>71</v>
      </c>
      <c r="L748" s="3"/>
      <c r="M748" s="3">
        <v>60</v>
      </c>
      <c r="N748" s="3"/>
      <c r="O748" s="4">
        <f>MAX(G748:H748)</f>
        <v>77</v>
      </c>
      <c r="P748" s="4">
        <f>MAX(I748:J748)</f>
        <v>73</v>
      </c>
      <c r="Q748" s="4">
        <f>ABS(O748-C748)</f>
        <v>11.099999999999994</v>
      </c>
      <c r="R748" s="4">
        <f>ABS(P748-C748)</f>
        <v>15.099999999999994</v>
      </c>
      <c r="S748" s="4" t="b">
        <f ca="1">OR(O748=0,P748=0,Q748&gt;$Q$1,R748&gt;$R$1,W748="N", V748=2)</f>
        <v>0</v>
      </c>
      <c r="T748" s="4" t="str">
        <f>TRIM(CLEAN(D748))</f>
        <v>برنامج بكالوريوس الهندسة الميكانيكية</v>
      </c>
      <c r="U748" s="4">
        <f>COUNTIF(T:T,T748)</f>
        <v>292</v>
      </c>
      <c r="V748" s="4">
        <f>IF(E748&lt;60, 0, IF(E748&lt;70,2, IF(E748&lt;80, 3, IF(E748&lt;90,4, IF(E748&lt;=100, 5, "?")))))</f>
        <v>3</v>
      </c>
      <c r="W748" s="4" t="str" cm="1">
        <f t="array" aca="1" ref="W748" ca="1">_xlfn.IFNA(INDIRECT($Y$1&amp;"!"&amp;W$1&amp;$Y748),"N")</f>
        <v>E</v>
      </c>
      <c r="X748" s="4">
        <f ca="1">COUNTIF(W:W,W748)</f>
        <v>292</v>
      </c>
      <c r="Y748" s="4">
        <f>MATCH(T748,Coding!J:J,0)</f>
        <v>10</v>
      </c>
      <c r="Z748" s="4" t="str" cm="1">
        <f t="array" aca="1" ref="Z748" ca="1">_xlfn.IFNA(INDIRECT($Y$1&amp;"!"&amp;Z$1&amp;$Y748),-1)</f>
        <v>E</v>
      </c>
      <c r="AA748" s="4" cm="1">
        <f t="array" aca="1" ref="AA748" ca="1">_xlfn.IFNA(INDIRECT($Y$1&amp;"!"&amp;AA$1&amp;$Y748),-1)</f>
        <v>0</v>
      </c>
      <c r="AB748" s="4" cm="1">
        <f t="array" aca="1" ref="AB748" ca="1">_xlfn.IFNA(INDIRECT($Y$1&amp;"!"&amp;AB$1&amp;$Y748),-1)</f>
        <v>0</v>
      </c>
      <c r="AC748" s="4" cm="1">
        <f t="array" aca="1" ref="AC748" ca="1">_xlfn.IFNA(INDIRECT($Y$1&amp;"!"&amp;AC$1&amp;$Y748),-1)</f>
        <v>1</v>
      </c>
      <c r="AD748" s="4" cm="1">
        <f t="array" aca="1" ref="AD748" ca="1">_xlfn.IFNA(INDIRECT($Y$1&amp;"!"&amp;AD$1&amp;$Y748),-1)</f>
        <v>0</v>
      </c>
      <c r="AE748" s="4" cm="1">
        <f t="array" aca="1" ref="AE748" ca="1">_xlfn.IFNA(INDIRECT($Y$1&amp;"!"&amp;AE$1&amp;$Y748),-1)</f>
        <v>1</v>
      </c>
      <c r="AF748" s="4" t="str">
        <f ca="1">_xlfn.CONCAT(W748, "-",V748)</f>
        <v>E-3</v>
      </c>
      <c r="AG748" s="4" t="str">
        <f>TEXT(ROW()-2, "0000")</f>
        <v>0746</v>
      </c>
      <c r="AH748" s="4" t="str">
        <f>IF(TRIM(CLEAN(A748))="m", "male", IF(TRIM(CLEAN(A748))="f","female", "missing"))</f>
        <v>male</v>
      </c>
      <c r="AI748" s="4">
        <f>C748</f>
        <v>88.1</v>
      </c>
      <c r="AJ748" s="4">
        <f>O748</f>
        <v>77</v>
      </c>
      <c r="AK748" s="4">
        <f>P748</f>
        <v>73</v>
      </c>
      <c r="AL748" s="4">
        <f>IF(AI748&lt;60, 0, IF(AI748&lt;70,2, IF(AI748&lt;80, 3, IF(AI748&lt;90,4, IF(AI748&lt;=100, 5, "?")))))</f>
        <v>4</v>
      </c>
      <c r="AM748" s="4">
        <f>IF(AJ748&lt;60, 0, IF(AJ748&lt;70,2, IF(AJ748&lt;80, 3, IF(AJ748&lt;90,4, IF(AJ748&lt;=100, 5, "?")))))</f>
        <v>3</v>
      </c>
      <c r="AN748" s="4">
        <f>IF(AK748&lt;60, 0, IF(AK748&lt;70,2, IF(AK748&lt;80, 3, IF(AK748&lt;90,4, IF(AK748&lt;=100, 5, "?")))))</f>
        <v>3</v>
      </c>
      <c r="AO748" s="4">
        <f ca="1">AA748</f>
        <v>0</v>
      </c>
      <c r="AP748" s="4">
        <f ca="1">AB748</f>
        <v>0</v>
      </c>
      <c r="AQ748" s="4">
        <f ca="1">AC748</f>
        <v>1</v>
      </c>
      <c r="AR748" s="4">
        <f ca="1">AD748</f>
        <v>0</v>
      </c>
      <c r="AS748" s="4">
        <f ca="1">AE748</f>
        <v>1</v>
      </c>
      <c r="AT748" s="4" t="str">
        <f ca="1">Z748</f>
        <v>E</v>
      </c>
      <c r="AU748" s="4">
        <f>E748</f>
        <v>71</v>
      </c>
      <c r="AV748" s="4">
        <f>IF(AU748&lt;60, 0, IF(AU748&lt;70,2, IF(AU748&lt;80, 3, IF(AU748&lt;90,4, IF(AU748&lt;=100, 5, "?")))))</f>
        <v>3</v>
      </c>
    </row>
    <row r="749" spans="1:48" x14ac:dyDescent="0.2">
      <c r="A749" s="2" t="s">
        <v>13</v>
      </c>
      <c r="B749" s="3" t="s">
        <v>14</v>
      </c>
      <c r="C749" s="3">
        <v>83.9</v>
      </c>
      <c r="D749" s="3" t="s">
        <v>14</v>
      </c>
      <c r="E749" s="3">
        <v>72</v>
      </c>
      <c r="F749" s="3">
        <v>1</v>
      </c>
      <c r="G749" s="3">
        <v>61</v>
      </c>
      <c r="H749" s="3">
        <v>95</v>
      </c>
      <c r="I749" s="3">
        <v>64</v>
      </c>
      <c r="J749" s="3">
        <v>60</v>
      </c>
      <c r="K749" s="3">
        <v>87</v>
      </c>
      <c r="L749" s="3"/>
      <c r="M749" s="3">
        <v>96</v>
      </c>
      <c r="N749" s="3"/>
      <c r="O749" s="4">
        <f>MAX(G749:H749)</f>
        <v>95</v>
      </c>
      <c r="P749" s="4">
        <f>MAX(I749:J749)</f>
        <v>64</v>
      </c>
      <c r="Q749" s="4">
        <f>ABS(O749-C749)</f>
        <v>11.099999999999994</v>
      </c>
      <c r="R749" s="4">
        <f>ABS(P749-C749)</f>
        <v>19.900000000000006</v>
      </c>
      <c r="S749" s="4" t="b">
        <f ca="1">OR(O749=0,P749=0,Q749&gt;$Q$1,R749&gt;$R$1,W749="N", V749=2)</f>
        <v>0</v>
      </c>
      <c r="T749" s="4" t="str">
        <f>TRIM(CLEAN(D749))</f>
        <v>برنامج بكالوريوس الهندسة الكهربائية</v>
      </c>
      <c r="U749" s="4">
        <f>COUNTIF(T:T,T749)</f>
        <v>420</v>
      </c>
      <c r="V749" s="4">
        <f>IF(E749&lt;60, 0, IF(E749&lt;70,2, IF(E749&lt;80, 3, IF(E749&lt;90,4, IF(E749&lt;=100, 5, "?")))))</f>
        <v>3</v>
      </c>
      <c r="W749" s="4" t="str" cm="1">
        <f t="array" aca="1" ref="W749" ca="1">_xlfn.IFNA(INDIRECT($Y$1&amp;"!"&amp;W$1&amp;$Y749),"N")</f>
        <v>F</v>
      </c>
      <c r="X749" s="4">
        <f ca="1">COUNTIF(W:W,W749)</f>
        <v>420</v>
      </c>
      <c r="Y749" s="4">
        <f>MATCH(T749,Coding!J:J,0)</f>
        <v>11</v>
      </c>
      <c r="Z749" s="4" t="str" cm="1">
        <f t="array" aca="1" ref="Z749" ca="1">_xlfn.IFNA(INDIRECT($Y$1&amp;"!"&amp;Z$1&amp;$Y749),-1)</f>
        <v>F</v>
      </c>
      <c r="AA749" s="4" cm="1">
        <f t="array" aca="1" ref="AA749" ca="1">_xlfn.IFNA(INDIRECT($Y$1&amp;"!"&amp;AA$1&amp;$Y749),-1)</f>
        <v>0</v>
      </c>
      <c r="AB749" s="4" cm="1">
        <f t="array" aca="1" ref="AB749" ca="1">_xlfn.IFNA(INDIRECT($Y$1&amp;"!"&amp;AB$1&amp;$Y749),-1)</f>
        <v>1</v>
      </c>
      <c r="AC749" s="4" cm="1">
        <f t="array" aca="1" ref="AC749" ca="1">_xlfn.IFNA(INDIRECT($Y$1&amp;"!"&amp;AC$1&amp;$Y749),-1)</f>
        <v>0</v>
      </c>
      <c r="AD749" s="4" cm="1">
        <f t="array" aca="1" ref="AD749" ca="1">_xlfn.IFNA(INDIRECT($Y$1&amp;"!"&amp;AD$1&amp;$Y749),-1)</f>
        <v>1</v>
      </c>
      <c r="AE749" s="4" cm="1">
        <f t="array" aca="1" ref="AE749" ca="1">_xlfn.IFNA(INDIRECT($Y$1&amp;"!"&amp;AE$1&amp;$Y749),-1)</f>
        <v>0</v>
      </c>
      <c r="AF749" s="4" t="str">
        <f ca="1">_xlfn.CONCAT(W749, "-",V749)</f>
        <v>F-3</v>
      </c>
      <c r="AG749" s="4" t="str">
        <f>TEXT(ROW()-2, "0000")</f>
        <v>0747</v>
      </c>
      <c r="AH749" s="4" t="str">
        <f>IF(TRIM(CLEAN(A749))="m", "male", IF(TRIM(CLEAN(A749))="f","female", "missing"))</f>
        <v>male</v>
      </c>
      <c r="AI749" s="4">
        <f>C749</f>
        <v>83.9</v>
      </c>
      <c r="AJ749" s="4">
        <f>O749</f>
        <v>95</v>
      </c>
      <c r="AK749" s="4">
        <f>P749</f>
        <v>64</v>
      </c>
      <c r="AL749" s="4">
        <f>IF(AI749&lt;60, 0, IF(AI749&lt;70,2, IF(AI749&lt;80, 3, IF(AI749&lt;90,4, IF(AI749&lt;=100, 5, "?")))))</f>
        <v>4</v>
      </c>
      <c r="AM749" s="4">
        <f>IF(AJ749&lt;60, 0, IF(AJ749&lt;70,2, IF(AJ749&lt;80, 3, IF(AJ749&lt;90,4, IF(AJ749&lt;=100, 5, "?")))))</f>
        <v>5</v>
      </c>
      <c r="AN749" s="4">
        <f>IF(AK749&lt;60, 0, IF(AK749&lt;70,2, IF(AK749&lt;80, 3, IF(AK749&lt;90,4, IF(AK749&lt;=100, 5, "?")))))</f>
        <v>2</v>
      </c>
      <c r="AO749" s="4">
        <f ca="1">AA749</f>
        <v>0</v>
      </c>
      <c r="AP749" s="4">
        <f ca="1">AB749</f>
        <v>1</v>
      </c>
      <c r="AQ749" s="4">
        <f ca="1">AC749</f>
        <v>0</v>
      </c>
      <c r="AR749" s="4">
        <f ca="1">AD749</f>
        <v>1</v>
      </c>
      <c r="AS749" s="4">
        <f ca="1">AE749</f>
        <v>0</v>
      </c>
      <c r="AT749" s="4" t="str">
        <f ca="1">Z749</f>
        <v>F</v>
      </c>
      <c r="AU749" s="4">
        <f>E749</f>
        <v>72</v>
      </c>
      <c r="AV749" s="4">
        <f>IF(AU749&lt;60, 0, IF(AU749&lt;70,2, IF(AU749&lt;80, 3, IF(AU749&lt;90,4, IF(AU749&lt;=100, 5, "?")))))</f>
        <v>3</v>
      </c>
    </row>
    <row r="750" spans="1:48" x14ac:dyDescent="0.2">
      <c r="A750" s="2" t="s">
        <v>16</v>
      </c>
      <c r="B750" s="3" t="s">
        <v>37</v>
      </c>
      <c r="C750" s="3">
        <v>91.1</v>
      </c>
      <c r="D750" s="3" t="s">
        <v>14</v>
      </c>
      <c r="E750" s="3">
        <v>70.099999999999994</v>
      </c>
      <c r="F750" s="3">
        <v>1</v>
      </c>
      <c r="G750" s="3">
        <v>80</v>
      </c>
      <c r="H750" s="3">
        <v>60</v>
      </c>
      <c r="I750" s="3">
        <v>81</v>
      </c>
      <c r="J750" s="3">
        <v>60</v>
      </c>
      <c r="K750" s="3">
        <v>62</v>
      </c>
      <c r="L750" s="3"/>
      <c r="M750" s="3">
        <v>72</v>
      </c>
      <c r="N750" s="3"/>
      <c r="O750" s="4">
        <f>MAX(G750:H750)</f>
        <v>80</v>
      </c>
      <c r="P750" s="4">
        <f>MAX(I750:J750)</f>
        <v>81</v>
      </c>
      <c r="Q750" s="4">
        <f>ABS(O750-C750)</f>
        <v>11.099999999999994</v>
      </c>
      <c r="R750" s="4">
        <f>ABS(P750-C750)</f>
        <v>10.099999999999994</v>
      </c>
      <c r="S750" s="4" t="b">
        <f ca="1">OR(O750=0,P750=0,Q750&gt;$Q$1,R750&gt;$R$1,W750="N", V750=2)</f>
        <v>0</v>
      </c>
      <c r="T750" s="4" t="str">
        <f>TRIM(CLEAN(D750))</f>
        <v>برنامج بكالوريوس الهندسة الكهربائية</v>
      </c>
      <c r="U750" s="4">
        <f>COUNTIF(T:T,T750)</f>
        <v>420</v>
      </c>
      <c r="V750" s="4">
        <f>IF(E750&lt;60, 0, IF(E750&lt;70,2, IF(E750&lt;80, 3, IF(E750&lt;90,4, IF(E750&lt;=100, 5, "?")))))</f>
        <v>3</v>
      </c>
      <c r="W750" s="4" t="str" cm="1">
        <f t="array" aca="1" ref="W750" ca="1">_xlfn.IFNA(INDIRECT($Y$1&amp;"!"&amp;W$1&amp;$Y750),"N")</f>
        <v>F</v>
      </c>
      <c r="X750" s="4">
        <f ca="1">COUNTIF(W:W,W750)</f>
        <v>420</v>
      </c>
      <c r="Y750" s="4">
        <f>MATCH(T750,Coding!J:J,0)</f>
        <v>11</v>
      </c>
      <c r="Z750" s="4" t="str" cm="1">
        <f t="array" aca="1" ref="Z750" ca="1">_xlfn.IFNA(INDIRECT($Y$1&amp;"!"&amp;Z$1&amp;$Y750),-1)</f>
        <v>F</v>
      </c>
      <c r="AA750" s="4" cm="1">
        <f t="array" aca="1" ref="AA750" ca="1">_xlfn.IFNA(INDIRECT($Y$1&amp;"!"&amp;AA$1&amp;$Y750),-1)</f>
        <v>0</v>
      </c>
      <c r="AB750" s="4" cm="1">
        <f t="array" aca="1" ref="AB750" ca="1">_xlfn.IFNA(INDIRECT($Y$1&amp;"!"&amp;AB$1&amp;$Y750),-1)</f>
        <v>1</v>
      </c>
      <c r="AC750" s="4" cm="1">
        <f t="array" aca="1" ref="AC750" ca="1">_xlfn.IFNA(INDIRECT($Y$1&amp;"!"&amp;AC$1&amp;$Y750),-1)</f>
        <v>0</v>
      </c>
      <c r="AD750" s="4" cm="1">
        <f t="array" aca="1" ref="AD750" ca="1">_xlfn.IFNA(INDIRECT($Y$1&amp;"!"&amp;AD$1&amp;$Y750),-1)</f>
        <v>1</v>
      </c>
      <c r="AE750" s="4" cm="1">
        <f t="array" aca="1" ref="AE750" ca="1">_xlfn.IFNA(INDIRECT($Y$1&amp;"!"&amp;AE$1&amp;$Y750),-1)</f>
        <v>0</v>
      </c>
      <c r="AF750" s="4" t="str">
        <f ca="1">_xlfn.CONCAT(W750, "-",V750)</f>
        <v>F-3</v>
      </c>
      <c r="AG750" s="4" t="str">
        <f>TEXT(ROW()-2, "0000")</f>
        <v>0748</v>
      </c>
      <c r="AH750" s="4" t="str">
        <f>IF(TRIM(CLEAN(A750))="m", "male", IF(TRIM(CLEAN(A750))="f","female", "missing"))</f>
        <v>female</v>
      </c>
      <c r="AI750" s="4">
        <f>C750</f>
        <v>91.1</v>
      </c>
      <c r="AJ750" s="4">
        <f>O750</f>
        <v>80</v>
      </c>
      <c r="AK750" s="4">
        <f>P750</f>
        <v>81</v>
      </c>
      <c r="AL750" s="4">
        <f>IF(AI750&lt;60, 0, IF(AI750&lt;70,2, IF(AI750&lt;80, 3, IF(AI750&lt;90,4, IF(AI750&lt;=100, 5, "?")))))</f>
        <v>5</v>
      </c>
      <c r="AM750" s="4">
        <f>IF(AJ750&lt;60, 0, IF(AJ750&lt;70,2, IF(AJ750&lt;80, 3, IF(AJ750&lt;90,4, IF(AJ750&lt;=100, 5, "?")))))</f>
        <v>4</v>
      </c>
      <c r="AN750" s="4">
        <f>IF(AK750&lt;60, 0, IF(AK750&lt;70,2, IF(AK750&lt;80, 3, IF(AK750&lt;90,4, IF(AK750&lt;=100, 5, "?")))))</f>
        <v>4</v>
      </c>
      <c r="AO750" s="4">
        <f ca="1">AA750</f>
        <v>0</v>
      </c>
      <c r="AP750" s="4">
        <f ca="1">AB750</f>
        <v>1</v>
      </c>
      <c r="AQ750" s="4">
        <f ca="1">AC750</f>
        <v>0</v>
      </c>
      <c r="AR750" s="4">
        <f ca="1">AD750</f>
        <v>1</v>
      </c>
      <c r="AS750" s="4">
        <f ca="1">AE750</f>
        <v>0</v>
      </c>
      <c r="AT750" s="4" t="str">
        <f ca="1">Z750</f>
        <v>F</v>
      </c>
      <c r="AU750" s="4">
        <f>E750</f>
        <v>70.099999999999994</v>
      </c>
      <c r="AV750" s="4">
        <f>IF(AU750&lt;60, 0, IF(AU750&lt;70,2, IF(AU750&lt;80, 3, IF(AU750&lt;90,4, IF(AU750&lt;=100, 5, "?")))))</f>
        <v>3</v>
      </c>
    </row>
    <row r="751" spans="1:48" x14ac:dyDescent="0.2">
      <c r="A751" s="2" t="s">
        <v>16</v>
      </c>
      <c r="B751" s="3" t="s">
        <v>27</v>
      </c>
      <c r="C751" s="3">
        <v>98.1</v>
      </c>
      <c r="D751" s="3" t="s">
        <v>27</v>
      </c>
      <c r="E751" s="3">
        <v>79.5</v>
      </c>
      <c r="F751" s="3">
        <v>1</v>
      </c>
      <c r="G751" s="3">
        <v>84</v>
      </c>
      <c r="H751" s="3">
        <v>87</v>
      </c>
      <c r="I751" s="3">
        <v>88</v>
      </c>
      <c r="J751" s="3">
        <v>80</v>
      </c>
      <c r="K751" s="3"/>
      <c r="L751" s="3"/>
      <c r="M751" s="3">
        <v>94</v>
      </c>
      <c r="N751" s="3"/>
      <c r="O751" s="4">
        <f>MAX(G751:H751)</f>
        <v>87</v>
      </c>
      <c r="P751" s="4">
        <f>MAX(I751:J751)</f>
        <v>88</v>
      </c>
      <c r="Q751" s="4">
        <f>ABS(O751-C751)</f>
        <v>11.099999999999994</v>
      </c>
      <c r="R751" s="4">
        <f>ABS(P751-C751)</f>
        <v>10.099999999999994</v>
      </c>
      <c r="S751" s="4" t="b">
        <f ca="1">OR(O751=0,P751=0,Q751&gt;$Q$1,R751&gt;$R$1,W751="N", V751=2)</f>
        <v>0</v>
      </c>
      <c r="T751" s="4" t="str">
        <f>TRIM(CLEAN(D751))</f>
        <v>برنامج بكالوريوس الهندسة المعمارية</v>
      </c>
      <c r="U751" s="4">
        <f>COUNTIF(T:T,T751)</f>
        <v>391</v>
      </c>
      <c r="V751" s="4">
        <f>IF(E751&lt;60, 0, IF(E751&lt;70,2, IF(E751&lt;80, 3, IF(E751&lt;90,4, IF(E751&lt;=100, 5, "?")))))</f>
        <v>3</v>
      </c>
      <c r="W751" s="4" t="str" cm="1">
        <f t="array" aca="1" ref="W751" ca="1">_xlfn.IFNA(INDIRECT($Y$1&amp;"!"&amp;W$1&amp;$Y751),"N")</f>
        <v>G</v>
      </c>
      <c r="X751" s="4">
        <f ca="1">COUNTIF(W:W,W751)</f>
        <v>391</v>
      </c>
      <c r="Y751" s="4">
        <f>MATCH(T751,Coding!J:J,0)</f>
        <v>12</v>
      </c>
      <c r="Z751" s="4" t="str" cm="1">
        <f t="array" aca="1" ref="Z751" ca="1">_xlfn.IFNA(INDIRECT($Y$1&amp;"!"&amp;Z$1&amp;$Y751),-1)</f>
        <v>G</v>
      </c>
      <c r="AA751" s="4" cm="1">
        <f t="array" aca="1" ref="AA751" ca="1">_xlfn.IFNA(INDIRECT($Y$1&amp;"!"&amp;AA$1&amp;$Y751),-1)</f>
        <v>1</v>
      </c>
      <c r="AB751" s="4" cm="1">
        <f t="array" aca="1" ref="AB751" ca="1">_xlfn.IFNA(INDIRECT($Y$1&amp;"!"&amp;AB$1&amp;$Y751),-1)</f>
        <v>1</v>
      </c>
      <c r="AC751" s="4" cm="1">
        <f t="array" aca="1" ref="AC751" ca="1">_xlfn.IFNA(INDIRECT($Y$1&amp;"!"&amp;AC$1&amp;$Y751),-1)</f>
        <v>1</v>
      </c>
      <c r="AD751" s="4" cm="1">
        <f t="array" aca="1" ref="AD751" ca="1">_xlfn.IFNA(INDIRECT($Y$1&amp;"!"&amp;AD$1&amp;$Y751),-1)</f>
        <v>0</v>
      </c>
      <c r="AE751" s="4" cm="1">
        <f t="array" aca="1" ref="AE751" ca="1">_xlfn.IFNA(INDIRECT($Y$1&amp;"!"&amp;AE$1&amp;$Y751),-1)</f>
        <v>0</v>
      </c>
      <c r="AF751" s="4" t="str">
        <f ca="1">_xlfn.CONCAT(W751, "-",V751)</f>
        <v>G-3</v>
      </c>
      <c r="AG751" s="4" t="str">
        <f>TEXT(ROW()-2, "0000")</f>
        <v>0749</v>
      </c>
      <c r="AH751" s="4" t="str">
        <f>IF(TRIM(CLEAN(A751))="m", "male", IF(TRIM(CLEAN(A751))="f","female", "missing"))</f>
        <v>female</v>
      </c>
      <c r="AI751" s="4">
        <f>C751</f>
        <v>98.1</v>
      </c>
      <c r="AJ751" s="4">
        <f>O751</f>
        <v>87</v>
      </c>
      <c r="AK751" s="4">
        <f>P751</f>
        <v>88</v>
      </c>
      <c r="AL751" s="4">
        <f>IF(AI751&lt;60, 0, IF(AI751&lt;70,2, IF(AI751&lt;80, 3, IF(AI751&lt;90,4, IF(AI751&lt;=100, 5, "?")))))</f>
        <v>5</v>
      </c>
      <c r="AM751" s="4">
        <f>IF(AJ751&lt;60, 0, IF(AJ751&lt;70,2, IF(AJ751&lt;80, 3, IF(AJ751&lt;90,4, IF(AJ751&lt;=100, 5, "?")))))</f>
        <v>4</v>
      </c>
      <c r="AN751" s="4">
        <f>IF(AK751&lt;60, 0, IF(AK751&lt;70,2, IF(AK751&lt;80, 3, IF(AK751&lt;90,4, IF(AK751&lt;=100, 5, "?")))))</f>
        <v>4</v>
      </c>
      <c r="AO751" s="4">
        <f ca="1">AA751</f>
        <v>1</v>
      </c>
      <c r="AP751" s="4">
        <f ca="1">AB751</f>
        <v>1</v>
      </c>
      <c r="AQ751" s="4">
        <f ca="1">AC751</f>
        <v>1</v>
      </c>
      <c r="AR751" s="4">
        <f ca="1">AD751</f>
        <v>0</v>
      </c>
      <c r="AS751" s="4">
        <f ca="1">AE751</f>
        <v>0</v>
      </c>
      <c r="AT751" s="4" t="str">
        <f ca="1">Z751</f>
        <v>G</v>
      </c>
      <c r="AU751" s="4">
        <f>E751</f>
        <v>79.5</v>
      </c>
      <c r="AV751" s="4">
        <f>IF(AU751&lt;60, 0, IF(AU751&lt;70,2, IF(AU751&lt;80, 3, IF(AU751&lt;90,4, IF(AU751&lt;=100, 5, "?")))))</f>
        <v>3</v>
      </c>
    </row>
    <row r="752" spans="1:48" x14ac:dyDescent="0.2">
      <c r="A752" s="2" t="s">
        <v>13</v>
      </c>
      <c r="B752" s="3" t="s">
        <v>35</v>
      </c>
      <c r="C752" s="3">
        <v>86</v>
      </c>
      <c r="D752" s="3" t="s">
        <v>35</v>
      </c>
      <c r="E752" s="3">
        <v>75.599999999999994</v>
      </c>
      <c r="F752" s="3">
        <v>3</v>
      </c>
      <c r="G752" s="3">
        <v>75</v>
      </c>
      <c r="H752" s="3"/>
      <c r="I752" s="3">
        <v>67</v>
      </c>
      <c r="J752" s="3"/>
      <c r="K752" s="3"/>
      <c r="L752" s="3"/>
      <c r="M752" s="3"/>
      <c r="N752" s="3"/>
      <c r="O752" s="4">
        <f>MAX(G752:H752)</f>
        <v>75</v>
      </c>
      <c r="P752" s="4">
        <f>MAX(I752:J752)</f>
        <v>67</v>
      </c>
      <c r="Q752" s="4">
        <f>ABS(O752-C752)</f>
        <v>11</v>
      </c>
      <c r="R752" s="4">
        <f>ABS(P752-C752)</f>
        <v>19</v>
      </c>
      <c r="S752" s="4" t="b">
        <f ca="1">OR(O752=0,P752=0,Q752&gt;$Q$1,R752&gt;$R$1,W752="N", V752=2)</f>
        <v>0</v>
      </c>
      <c r="T752" s="4" t="str">
        <f>TRIM(CLEAN(D752))</f>
        <v>برنامج بكالوريوس هندسة الميكاترونيكس</v>
      </c>
      <c r="U752" s="4">
        <f>COUNTIF(T:T,T752)</f>
        <v>291</v>
      </c>
      <c r="V752" s="4">
        <f>IF(E752&lt;60, 0, IF(E752&lt;70,2, IF(E752&lt;80, 3, IF(E752&lt;90,4, IF(E752&lt;=100, 5, "?")))))</f>
        <v>3</v>
      </c>
      <c r="W752" s="4" t="str" cm="1">
        <f t="array" aca="1" ref="W752" ca="1">_xlfn.IFNA(INDIRECT($Y$1&amp;"!"&amp;W$1&amp;$Y752),"N")</f>
        <v>B</v>
      </c>
      <c r="X752" s="4">
        <f ca="1">COUNTIF(W:W,W752)</f>
        <v>291</v>
      </c>
      <c r="Y752" s="4">
        <f>MATCH(T752,Coding!J:J,0)</f>
        <v>6</v>
      </c>
      <c r="Z752" s="4" t="str" cm="1">
        <f t="array" aca="1" ref="Z752" ca="1">_xlfn.IFNA(INDIRECT($Y$1&amp;"!"&amp;Z$1&amp;$Y752),-1)</f>
        <v>B</v>
      </c>
      <c r="AA752" s="4" cm="1">
        <f t="array" aca="1" ref="AA752" ca="1">_xlfn.IFNA(INDIRECT($Y$1&amp;"!"&amp;AA$1&amp;$Y752),-1)</f>
        <v>0</v>
      </c>
      <c r="AB752" s="4" cm="1">
        <f t="array" aca="1" ref="AB752" ca="1">_xlfn.IFNA(INDIRECT($Y$1&amp;"!"&amp;AB$1&amp;$Y752),-1)</f>
        <v>0</v>
      </c>
      <c r="AC752" s="4" cm="1">
        <f t="array" aca="1" ref="AC752" ca="1">_xlfn.IFNA(INDIRECT($Y$1&amp;"!"&amp;AC$1&amp;$Y752),-1)</f>
        <v>1</v>
      </c>
      <c r="AD752" s="4" cm="1">
        <f t="array" aca="1" ref="AD752" ca="1">_xlfn.IFNA(INDIRECT($Y$1&amp;"!"&amp;AD$1&amp;$Y752),-1)</f>
        <v>1</v>
      </c>
      <c r="AE752" s="4" cm="1">
        <f t="array" aca="1" ref="AE752" ca="1">_xlfn.IFNA(INDIRECT($Y$1&amp;"!"&amp;AE$1&amp;$Y752),-1)</f>
        <v>1</v>
      </c>
      <c r="AF752" s="4" t="str">
        <f ca="1">_xlfn.CONCAT(W752, "-",V752)</f>
        <v>B-3</v>
      </c>
      <c r="AG752" s="4" t="str">
        <f>TEXT(ROW()-2, "0000")</f>
        <v>0750</v>
      </c>
      <c r="AH752" s="4" t="str">
        <f>IF(TRIM(CLEAN(A752))="m", "male", IF(TRIM(CLEAN(A752))="f","female", "missing"))</f>
        <v>male</v>
      </c>
      <c r="AI752" s="4">
        <f>C752</f>
        <v>86</v>
      </c>
      <c r="AJ752" s="4">
        <f>O752</f>
        <v>75</v>
      </c>
      <c r="AK752" s="4">
        <f>P752</f>
        <v>67</v>
      </c>
      <c r="AL752" s="4">
        <f>IF(AI752&lt;60, 0, IF(AI752&lt;70,2, IF(AI752&lt;80, 3, IF(AI752&lt;90,4, IF(AI752&lt;=100, 5, "?")))))</f>
        <v>4</v>
      </c>
      <c r="AM752" s="4">
        <f>IF(AJ752&lt;60, 0, IF(AJ752&lt;70,2, IF(AJ752&lt;80, 3, IF(AJ752&lt;90,4, IF(AJ752&lt;=100, 5, "?")))))</f>
        <v>3</v>
      </c>
      <c r="AN752" s="4">
        <f>IF(AK752&lt;60, 0, IF(AK752&lt;70,2, IF(AK752&lt;80, 3, IF(AK752&lt;90,4, IF(AK752&lt;=100, 5, "?")))))</f>
        <v>2</v>
      </c>
      <c r="AO752" s="4">
        <f ca="1">AA752</f>
        <v>0</v>
      </c>
      <c r="AP752" s="4">
        <f ca="1">AB752</f>
        <v>0</v>
      </c>
      <c r="AQ752" s="4">
        <f ca="1">AC752</f>
        <v>1</v>
      </c>
      <c r="AR752" s="4">
        <f ca="1">AD752</f>
        <v>1</v>
      </c>
      <c r="AS752" s="4">
        <f ca="1">AE752</f>
        <v>1</v>
      </c>
      <c r="AT752" s="4" t="str">
        <f ca="1">Z752</f>
        <v>B</v>
      </c>
      <c r="AU752" s="4">
        <f>E752</f>
        <v>75.599999999999994</v>
      </c>
      <c r="AV752" s="4">
        <f>IF(AU752&lt;60, 0, IF(AU752&lt;70,2, IF(AU752&lt;80, 3, IF(AU752&lt;90,4, IF(AU752&lt;=100, 5, "?")))))</f>
        <v>3</v>
      </c>
    </row>
    <row r="753" spans="1:48" x14ac:dyDescent="0.2">
      <c r="A753" s="2" t="s">
        <v>13</v>
      </c>
      <c r="B753" s="3" t="s">
        <v>62</v>
      </c>
      <c r="C753" s="3">
        <v>97</v>
      </c>
      <c r="D753" s="3" t="s">
        <v>35</v>
      </c>
      <c r="E753" s="3">
        <v>75.7</v>
      </c>
      <c r="F753" s="3">
        <v>1</v>
      </c>
      <c r="G753" s="3">
        <v>86</v>
      </c>
      <c r="H753" s="3">
        <v>84</v>
      </c>
      <c r="I753" s="3">
        <v>88</v>
      </c>
      <c r="J753" s="3">
        <v>87</v>
      </c>
      <c r="K753" s="3">
        <v>85</v>
      </c>
      <c r="L753" s="3"/>
      <c r="M753" s="3">
        <v>70</v>
      </c>
      <c r="N753" s="3"/>
      <c r="O753" s="4">
        <f>MAX(G753:H753)</f>
        <v>86</v>
      </c>
      <c r="P753" s="4">
        <f>MAX(I753:J753)</f>
        <v>88</v>
      </c>
      <c r="Q753" s="4">
        <f>ABS(O753-C753)</f>
        <v>11</v>
      </c>
      <c r="R753" s="4">
        <f>ABS(P753-C753)</f>
        <v>9</v>
      </c>
      <c r="S753" s="4" t="b">
        <f ca="1">OR(O753=0,P753=0,Q753&gt;$Q$1,R753&gt;$R$1,W753="N", V753=2)</f>
        <v>0</v>
      </c>
      <c r="T753" s="4" t="str">
        <f>TRIM(CLEAN(D753))</f>
        <v>برنامج بكالوريوس هندسة الميكاترونيكس</v>
      </c>
      <c r="U753" s="4">
        <f>COUNTIF(T:T,T753)</f>
        <v>291</v>
      </c>
      <c r="V753" s="4">
        <f>IF(E753&lt;60, 0, IF(E753&lt;70,2, IF(E753&lt;80, 3, IF(E753&lt;90,4, IF(E753&lt;=100, 5, "?")))))</f>
        <v>3</v>
      </c>
      <c r="W753" s="4" t="str" cm="1">
        <f t="array" aca="1" ref="W753" ca="1">_xlfn.IFNA(INDIRECT($Y$1&amp;"!"&amp;W$1&amp;$Y753),"N")</f>
        <v>B</v>
      </c>
      <c r="X753" s="4">
        <f ca="1">COUNTIF(W:W,W753)</f>
        <v>291</v>
      </c>
      <c r="Y753" s="4">
        <f>MATCH(T753,Coding!J:J,0)</f>
        <v>6</v>
      </c>
      <c r="Z753" s="4" t="str" cm="1">
        <f t="array" aca="1" ref="Z753" ca="1">_xlfn.IFNA(INDIRECT($Y$1&amp;"!"&amp;Z$1&amp;$Y753),-1)</f>
        <v>B</v>
      </c>
      <c r="AA753" s="4" cm="1">
        <f t="array" aca="1" ref="AA753" ca="1">_xlfn.IFNA(INDIRECT($Y$1&amp;"!"&amp;AA$1&amp;$Y753),-1)</f>
        <v>0</v>
      </c>
      <c r="AB753" s="4" cm="1">
        <f t="array" aca="1" ref="AB753" ca="1">_xlfn.IFNA(INDIRECT($Y$1&amp;"!"&amp;AB$1&amp;$Y753),-1)</f>
        <v>0</v>
      </c>
      <c r="AC753" s="4" cm="1">
        <f t="array" aca="1" ref="AC753" ca="1">_xlfn.IFNA(INDIRECT($Y$1&amp;"!"&amp;AC$1&amp;$Y753),-1)</f>
        <v>1</v>
      </c>
      <c r="AD753" s="4" cm="1">
        <f t="array" aca="1" ref="AD753" ca="1">_xlfn.IFNA(INDIRECT($Y$1&amp;"!"&amp;AD$1&amp;$Y753),-1)</f>
        <v>1</v>
      </c>
      <c r="AE753" s="4" cm="1">
        <f t="array" aca="1" ref="AE753" ca="1">_xlfn.IFNA(INDIRECT($Y$1&amp;"!"&amp;AE$1&amp;$Y753),-1)</f>
        <v>1</v>
      </c>
      <c r="AF753" s="4" t="str">
        <f ca="1">_xlfn.CONCAT(W753, "-",V753)</f>
        <v>B-3</v>
      </c>
      <c r="AG753" s="4" t="str">
        <f>TEXT(ROW()-2, "0000")</f>
        <v>0751</v>
      </c>
      <c r="AH753" s="4" t="str">
        <f>IF(TRIM(CLEAN(A753))="m", "male", IF(TRIM(CLEAN(A753))="f","female", "missing"))</f>
        <v>male</v>
      </c>
      <c r="AI753" s="4">
        <f>C753</f>
        <v>97</v>
      </c>
      <c r="AJ753" s="4">
        <f>O753</f>
        <v>86</v>
      </c>
      <c r="AK753" s="4">
        <f>P753</f>
        <v>88</v>
      </c>
      <c r="AL753" s="4">
        <f>IF(AI753&lt;60, 0, IF(AI753&lt;70,2, IF(AI753&lt;80, 3, IF(AI753&lt;90,4, IF(AI753&lt;=100, 5, "?")))))</f>
        <v>5</v>
      </c>
      <c r="AM753" s="4">
        <f>IF(AJ753&lt;60, 0, IF(AJ753&lt;70,2, IF(AJ753&lt;80, 3, IF(AJ753&lt;90,4, IF(AJ753&lt;=100, 5, "?")))))</f>
        <v>4</v>
      </c>
      <c r="AN753" s="4">
        <f>IF(AK753&lt;60, 0, IF(AK753&lt;70,2, IF(AK753&lt;80, 3, IF(AK753&lt;90,4, IF(AK753&lt;=100, 5, "?")))))</f>
        <v>4</v>
      </c>
      <c r="AO753" s="4">
        <f ca="1">AA753</f>
        <v>0</v>
      </c>
      <c r="AP753" s="4">
        <f ca="1">AB753</f>
        <v>0</v>
      </c>
      <c r="AQ753" s="4">
        <f ca="1">AC753</f>
        <v>1</v>
      </c>
      <c r="AR753" s="4">
        <f ca="1">AD753</f>
        <v>1</v>
      </c>
      <c r="AS753" s="4">
        <f ca="1">AE753</f>
        <v>1</v>
      </c>
      <c r="AT753" s="4" t="str">
        <f ca="1">Z753</f>
        <v>B</v>
      </c>
      <c r="AU753" s="4">
        <f>E753</f>
        <v>75.7</v>
      </c>
      <c r="AV753" s="4">
        <f>IF(AU753&lt;60, 0, IF(AU753&lt;70,2, IF(AU753&lt;80, 3, IF(AU753&lt;90,4, IF(AU753&lt;=100, 5, "?")))))</f>
        <v>3</v>
      </c>
    </row>
    <row r="754" spans="1:48" x14ac:dyDescent="0.2">
      <c r="A754" s="2" t="s">
        <v>13</v>
      </c>
      <c r="B754" s="3" t="s">
        <v>37</v>
      </c>
      <c r="C754" s="3">
        <v>89</v>
      </c>
      <c r="D754" s="3" t="s">
        <v>26</v>
      </c>
      <c r="E754" s="3">
        <v>71.099999999999994</v>
      </c>
      <c r="F754" s="3">
        <v>1</v>
      </c>
      <c r="G754" s="3">
        <v>78</v>
      </c>
      <c r="H754" s="3">
        <v>71</v>
      </c>
      <c r="I754" s="3">
        <v>74</v>
      </c>
      <c r="J754" s="3">
        <v>73</v>
      </c>
      <c r="K754" s="3">
        <v>72</v>
      </c>
      <c r="L754" s="3"/>
      <c r="M754" s="3">
        <v>73</v>
      </c>
      <c r="N754" s="3"/>
      <c r="O754" s="4">
        <f>MAX(G754:H754)</f>
        <v>78</v>
      </c>
      <c r="P754" s="4">
        <f>MAX(I754:J754)</f>
        <v>74</v>
      </c>
      <c r="Q754" s="4">
        <f>ABS(O754-C754)</f>
        <v>11</v>
      </c>
      <c r="R754" s="4">
        <f>ABS(P754-C754)</f>
        <v>15</v>
      </c>
      <c r="S754" s="4" t="b">
        <f ca="1">OR(O754=0,P754=0,Q754&gt;$Q$1,R754&gt;$R$1,W754="N", V754=2)</f>
        <v>0</v>
      </c>
      <c r="T754" s="4" t="str">
        <f>TRIM(CLEAN(D754))</f>
        <v>برنامج بكالوريوس الهندسة المدنية</v>
      </c>
      <c r="U754" s="4">
        <f>COUNTIF(T:T,T754)</f>
        <v>723</v>
      </c>
      <c r="V754" s="4">
        <f>IF(E754&lt;60, 0, IF(E754&lt;70,2, IF(E754&lt;80, 3, IF(E754&lt;90,4, IF(E754&lt;=100, 5, "?")))))</f>
        <v>3</v>
      </c>
      <c r="W754" s="4" t="str" cm="1">
        <f t="array" aca="1" ref="W754" ca="1">_xlfn.IFNA(INDIRECT($Y$1&amp;"!"&amp;W$1&amp;$Y754),"N")</f>
        <v>C</v>
      </c>
      <c r="X754" s="4">
        <f ca="1">COUNTIF(W:W,W754)</f>
        <v>747</v>
      </c>
      <c r="Y754" s="4">
        <f>MATCH(T754,Coding!J:J,0)</f>
        <v>8</v>
      </c>
      <c r="Z754" s="4" t="str" cm="1">
        <f t="array" aca="1" ref="Z754" ca="1">_xlfn.IFNA(INDIRECT($Y$1&amp;"!"&amp;Z$1&amp;$Y754),-1)</f>
        <v>C</v>
      </c>
      <c r="AA754" s="4" cm="1">
        <f t="array" aca="1" ref="AA754" ca="1">_xlfn.IFNA(INDIRECT($Y$1&amp;"!"&amp;AA$1&amp;$Y754),-1)</f>
        <v>1</v>
      </c>
      <c r="AB754" s="4" cm="1">
        <f t="array" aca="1" ref="AB754" ca="1">_xlfn.IFNA(INDIRECT($Y$1&amp;"!"&amp;AB$1&amp;$Y754),-1)</f>
        <v>1</v>
      </c>
      <c r="AC754" s="4" cm="1">
        <f t="array" aca="1" ref="AC754" ca="1">_xlfn.IFNA(INDIRECT($Y$1&amp;"!"&amp;AC$1&amp;$Y754),-1)</f>
        <v>1</v>
      </c>
      <c r="AD754" s="4" cm="1">
        <f t="array" aca="1" ref="AD754" ca="1">_xlfn.IFNA(INDIRECT($Y$1&amp;"!"&amp;AD$1&amp;$Y754),-1)</f>
        <v>0</v>
      </c>
      <c r="AE754" s="4" cm="1">
        <f t="array" aca="1" ref="AE754" ca="1">_xlfn.IFNA(INDIRECT($Y$1&amp;"!"&amp;AE$1&amp;$Y754),-1)</f>
        <v>0</v>
      </c>
      <c r="AF754" s="4" t="str">
        <f ca="1">_xlfn.CONCAT(W754, "-",V754)</f>
        <v>C-3</v>
      </c>
      <c r="AG754" s="4" t="str">
        <f>TEXT(ROW()-2, "0000")</f>
        <v>0752</v>
      </c>
      <c r="AH754" s="4" t="str">
        <f>IF(TRIM(CLEAN(A754))="m", "male", IF(TRIM(CLEAN(A754))="f","female", "missing"))</f>
        <v>male</v>
      </c>
      <c r="AI754" s="4">
        <f>C754</f>
        <v>89</v>
      </c>
      <c r="AJ754" s="4">
        <f>O754</f>
        <v>78</v>
      </c>
      <c r="AK754" s="4">
        <f>P754</f>
        <v>74</v>
      </c>
      <c r="AL754" s="4">
        <f>IF(AI754&lt;60, 0, IF(AI754&lt;70,2, IF(AI754&lt;80, 3, IF(AI754&lt;90,4, IF(AI754&lt;=100, 5, "?")))))</f>
        <v>4</v>
      </c>
      <c r="AM754" s="4">
        <f>IF(AJ754&lt;60, 0, IF(AJ754&lt;70,2, IF(AJ754&lt;80, 3, IF(AJ754&lt;90,4, IF(AJ754&lt;=100, 5, "?")))))</f>
        <v>3</v>
      </c>
      <c r="AN754" s="4">
        <f>IF(AK754&lt;60, 0, IF(AK754&lt;70,2, IF(AK754&lt;80, 3, IF(AK754&lt;90,4, IF(AK754&lt;=100, 5, "?")))))</f>
        <v>3</v>
      </c>
      <c r="AO754" s="4">
        <f ca="1">AA754</f>
        <v>1</v>
      </c>
      <c r="AP754" s="4">
        <f ca="1">AB754</f>
        <v>1</v>
      </c>
      <c r="AQ754" s="4">
        <f ca="1">AC754</f>
        <v>1</v>
      </c>
      <c r="AR754" s="4">
        <f ca="1">AD754</f>
        <v>0</v>
      </c>
      <c r="AS754" s="4">
        <f ca="1">AE754</f>
        <v>0</v>
      </c>
      <c r="AT754" s="4" t="str">
        <f ca="1">Z754</f>
        <v>C</v>
      </c>
      <c r="AU754" s="4">
        <f>E754</f>
        <v>71.099999999999994</v>
      </c>
      <c r="AV754" s="4">
        <f>IF(AU754&lt;60, 0, IF(AU754&lt;70,2, IF(AU754&lt;80, 3, IF(AU754&lt;90,4, IF(AU754&lt;=100, 5, "?")))))</f>
        <v>3</v>
      </c>
    </row>
    <row r="755" spans="1:48" x14ac:dyDescent="0.2">
      <c r="A755" s="2" t="s">
        <v>16</v>
      </c>
      <c r="B755" s="3" t="s">
        <v>33</v>
      </c>
      <c r="C755" s="3">
        <v>82</v>
      </c>
      <c r="D755" s="3" t="s">
        <v>33</v>
      </c>
      <c r="E755" s="3">
        <v>70</v>
      </c>
      <c r="F755" s="3">
        <v>1</v>
      </c>
      <c r="G755" s="3">
        <v>71</v>
      </c>
      <c r="H755" s="3">
        <v>60</v>
      </c>
      <c r="I755" s="3">
        <v>60</v>
      </c>
      <c r="J755" s="3">
        <v>62</v>
      </c>
      <c r="K755" s="3"/>
      <c r="L755" s="3">
        <v>62</v>
      </c>
      <c r="M755" s="3"/>
      <c r="N755" s="3"/>
      <c r="O755" s="4">
        <f>MAX(G755:H755)</f>
        <v>71</v>
      </c>
      <c r="P755" s="4">
        <f>MAX(I755:J755)</f>
        <v>62</v>
      </c>
      <c r="Q755" s="4">
        <f>ABS(O755-C755)</f>
        <v>11</v>
      </c>
      <c r="R755" s="4">
        <f>ABS(P755-C755)</f>
        <v>20</v>
      </c>
      <c r="S755" s="4" t="b">
        <f ca="1">OR(O755=0,P755=0,Q755&gt;$Q$1,R755&gt;$R$1,W755="N", V755=2)</f>
        <v>0</v>
      </c>
      <c r="T755" s="4" t="str">
        <f>TRIM(CLEAN(D755))</f>
        <v>برنامج بكالوريوس علم الحاسوب</v>
      </c>
      <c r="U755" s="4">
        <f>COUNTIF(T:T,T755)</f>
        <v>589</v>
      </c>
      <c r="V755" s="4">
        <f>IF(E755&lt;60, 0, IF(E755&lt;70,2, IF(E755&lt;80, 3, IF(E755&lt;90,4, IF(E755&lt;=100, 5, "?")))))</f>
        <v>3</v>
      </c>
      <c r="W755" s="4" t="str" cm="1">
        <f t="array" aca="1" ref="W755" ca="1">_xlfn.IFNA(INDIRECT($Y$1&amp;"!"&amp;W$1&amp;$Y755),"N")</f>
        <v>D</v>
      </c>
      <c r="X755" s="4">
        <f ca="1">COUNTIF(W:W,W755)</f>
        <v>589</v>
      </c>
      <c r="Y755" s="4">
        <f>MATCH(T755,Coding!J:J,0)</f>
        <v>9</v>
      </c>
      <c r="Z755" s="4" t="str" cm="1">
        <f t="array" aca="1" ref="Z755" ca="1">_xlfn.IFNA(INDIRECT($Y$1&amp;"!"&amp;Z$1&amp;$Y755),-1)</f>
        <v>D</v>
      </c>
      <c r="AA755" s="4" cm="1">
        <f t="array" aca="1" ref="AA755" ca="1">_xlfn.IFNA(INDIRECT($Y$1&amp;"!"&amp;AA$1&amp;$Y755),-1)</f>
        <v>0</v>
      </c>
      <c r="AB755" s="4" cm="1">
        <f t="array" aca="1" ref="AB755" ca="1">_xlfn.IFNA(INDIRECT($Y$1&amp;"!"&amp;AB$1&amp;$Y755),-1)</f>
        <v>1</v>
      </c>
      <c r="AC755" s="4" cm="1">
        <f t="array" aca="1" ref="AC755" ca="1">_xlfn.IFNA(INDIRECT($Y$1&amp;"!"&amp;AC$1&amp;$Y755),-1)</f>
        <v>0</v>
      </c>
      <c r="AD755" s="4" cm="1">
        <f t="array" aca="1" ref="AD755" ca="1">_xlfn.IFNA(INDIRECT($Y$1&amp;"!"&amp;AD$1&amp;$Y755),-1)</f>
        <v>0</v>
      </c>
      <c r="AE755" s="4" cm="1">
        <f t="array" aca="1" ref="AE755" ca="1">_xlfn.IFNA(INDIRECT($Y$1&amp;"!"&amp;AE$1&amp;$Y755),-1)</f>
        <v>0</v>
      </c>
      <c r="AF755" s="4" t="str">
        <f ca="1">_xlfn.CONCAT(W755, "-",V755)</f>
        <v>D-3</v>
      </c>
      <c r="AG755" s="4" t="str">
        <f>TEXT(ROW()-2, "0000")</f>
        <v>0753</v>
      </c>
      <c r="AH755" s="4" t="str">
        <f>IF(TRIM(CLEAN(A755))="m", "male", IF(TRIM(CLEAN(A755))="f","female", "missing"))</f>
        <v>female</v>
      </c>
      <c r="AI755" s="4">
        <f>C755</f>
        <v>82</v>
      </c>
      <c r="AJ755" s="4">
        <f>O755</f>
        <v>71</v>
      </c>
      <c r="AK755" s="4">
        <f>P755</f>
        <v>62</v>
      </c>
      <c r="AL755" s="4">
        <f>IF(AI755&lt;60, 0, IF(AI755&lt;70,2, IF(AI755&lt;80, 3, IF(AI755&lt;90,4, IF(AI755&lt;=100, 5, "?")))))</f>
        <v>4</v>
      </c>
      <c r="AM755" s="4">
        <f>IF(AJ755&lt;60, 0, IF(AJ755&lt;70,2, IF(AJ755&lt;80, 3, IF(AJ755&lt;90,4, IF(AJ755&lt;=100, 5, "?")))))</f>
        <v>3</v>
      </c>
      <c r="AN755" s="4">
        <f>IF(AK755&lt;60, 0, IF(AK755&lt;70,2, IF(AK755&lt;80, 3, IF(AK755&lt;90,4, IF(AK755&lt;=100, 5, "?")))))</f>
        <v>2</v>
      </c>
      <c r="AO755" s="4">
        <f ca="1">AA755</f>
        <v>0</v>
      </c>
      <c r="AP755" s="4">
        <f ca="1">AB755</f>
        <v>1</v>
      </c>
      <c r="AQ755" s="4">
        <f ca="1">AC755</f>
        <v>0</v>
      </c>
      <c r="AR755" s="4">
        <f ca="1">AD755</f>
        <v>0</v>
      </c>
      <c r="AS755" s="4">
        <f ca="1">AE755</f>
        <v>0</v>
      </c>
      <c r="AT755" s="4" t="str">
        <f ca="1">Z755</f>
        <v>D</v>
      </c>
      <c r="AU755" s="4">
        <f>E755</f>
        <v>70</v>
      </c>
      <c r="AV755" s="4">
        <f>IF(AU755&lt;60, 0, IF(AU755&lt;70,2, IF(AU755&lt;80, 3, IF(AU755&lt;90,4, IF(AU755&lt;=100, 5, "?")))))</f>
        <v>3</v>
      </c>
    </row>
    <row r="756" spans="1:48" x14ac:dyDescent="0.2">
      <c r="A756" s="2" t="s">
        <v>13</v>
      </c>
      <c r="B756" s="3" t="s">
        <v>37</v>
      </c>
      <c r="C756" s="3">
        <v>95</v>
      </c>
      <c r="D756" s="3" t="s">
        <v>28</v>
      </c>
      <c r="E756" s="3">
        <v>85.8</v>
      </c>
      <c r="F756" s="3">
        <v>1</v>
      </c>
      <c r="G756" s="3">
        <v>84</v>
      </c>
      <c r="H756" s="3">
        <v>72</v>
      </c>
      <c r="I756" s="3">
        <v>73</v>
      </c>
      <c r="J756" s="3">
        <v>80</v>
      </c>
      <c r="K756" s="3">
        <v>84</v>
      </c>
      <c r="L756" s="3"/>
      <c r="M756" s="3">
        <v>81</v>
      </c>
      <c r="N756" s="3"/>
      <c r="O756" s="4">
        <f>MAX(G756:H756)</f>
        <v>84</v>
      </c>
      <c r="P756" s="4">
        <f>MAX(I756:J756)</f>
        <v>80</v>
      </c>
      <c r="Q756" s="4">
        <f>ABS(O756-C756)</f>
        <v>11</v>
      </c>
      <c r="R756" s="4">
        <f>ABS(P756-C756)</f>
        <v>15</v>
      </c>
      <c r="S756" s="4" t="b">
        <f ca="1">OR(O756=0,P756=0,Q756&gt;$Q$1,R756&gt;$R$1,W756="N", V756=2)</f>
        <v>0</v>
      </c>
      <c r="T756" s="4" t="str">
        <f>TRIM(CLEAN(D756))</f>
        <v>برنامج بكالوريوس الهندسة الميكانيكية</v>
      </c>
      <c r="U756" s="4">
        <f>COUNTIF(T:T,T756)</f>
        <v>292</v>
      </c>
      <c r="V756" s="4">
        <f>IF(E756&lt;60, 0, IF(E756&lt;70,2, IF(E756&lt;80, 3, IF(E756&lt;90,4, IF(E756&lt;=100, 5, "?")))))</f>
        <v>4</v>
      </c>
      <c r="W756" s="4" t="str" cm="1">
        <f t="array" aca="1" ref="W756" ca="1">_xlfn.IFNA(INDIRECT($Y$1&amp;"!"&amp;W$1&amp;$Y756),"N")</f>
        <v>E</v>
      </c>
      <c r="X756" s="4">
        <f ca="1">COUNTIF(W:W,W756)</f>
        <v>292</v>
      </c>
      <c r="Y756" s="4">
        <f>MATCH(T756,Coding!J:J,0)</f>
        <v>10</v>
      </c>
      <c r="Z756" s="4" t="str" cm="1">
        <f t="array" aca="1" ref="Z756" ca="1">_xlfn.IFNA(INDIRECT($Y$1&amp;"!"&amp;Z$1&amp;$Y756),-1)</f>
        <v>E</v>
      </c>
      <c r="AA756" s="4" cm="1">
        <f t="array" aca="1" ref="AA756" ca="1">_xlfn.IFNA(INDIRECT($Y$1&amp;"!"&amp;AA$1&amp;$Y756),-1)</f>
        <v>0</v>
      </c>
      <c r="AB756" s="4" cm="1">
        <f t="array" aca="1" ref="AB756" ca="1">_xlfn.IFNA(INDIRECT($Y$1&amp;"!"&amp;AB$1&amp;$Y756),-1)</f>
        <v>0</v>
      </c>
      <c r="AC756" s="4" cm="1">
        <f t="array" aca="1" ref="AC756" ca="1">_xlfn.IFNA(INDIRECT($Y$1&amp;"!"&amp;AC$1&amp;$Y756),-1)</f>
        <v>1</v>
      </c>
      <c r="AD756" s="4" cm="1">
        <f t="array" aca="1" ref="AD756" ca="1">_xlfn.IFNA(INDIRECT($Y$1&amp;"!"&amp;AD$1&amp;$Y756),-1)</f>
        <v>0</v>
      </c>
      <c r="AE756" s="4" cm="1">
        <f t="array" aca="1" ref="AE756" ca="1">_xlfn.IFNA(INDIRECT($Y$1&amp;"!"&amp;AE$1&amp;$Y756),-1)</f>
        <v>1</v>
      </c>
      <c r="AF756" s="4" t="str">
        <f ca="1">_xlfn.CONCAT(W756, "-",V756)</f>
        <v>E-4</v>
      </c>
      <c r="AG756" s="4" t="str">
        <f>TEXT(ROW()-2, "0000")</f>
        <v>0754</v>
      </c>
      <c r="AH756" s="4" t="str">
        <f>IF(TRIM(CLEAN(A756))="m", "male", IF(TRIM(CLEAN(A756))="f","female", "missing"))</f>
        <v>male</v>
      </c>
      <c r="AI756" s="4">
        <f>C756</f>
        <v>95</v>
      </c>
      <c r="AJ756" s="4">
        <f>O756</f>
        <v>84</v>
      </c>
      <c r="AK756" s="4">
        <f>P756</f>
        <v>80</v>
      </c>
      <c r="AL756" s="4">
        <f>IF(AI756&lt;60, 0, IF(AI756&lt;70,2, IF(AI756&lt;80, 3, IF(AI756&lt;90,4, IF(AI756&lt;=100, 5, "?")))))</f>
        <v>5</v>
      </c>
      <c r="AM756" s="4">
        <f>IF(AJ756&lt;60, 0, IF(AJ756&lt;70,2, IF(AJ756&lt;80, 3, IF(AJ756&lt;90,4, IF(AJ756&lt;=100, 5, "?")))))</f>
        <v>4</v>
      </c>
      <c r="AN756" s="4">
        <f>IF(AK756&lt;60, 0, IF(AK756&lt;70,2, IF(AK756&lt;80, 3, IF(AK756&lt;90,4, IF(AK756&lt;=100, 5, "?")))))</f>
        <v>4</v>
      </c>
      <c r="AO756" s="4">
        <f ca="1">AA756</f>
        <v>0</v>
      </c>
      <c r="AP756" s="4">
        <f ca="1">AB756</f>
        <v>0</v>
      </c>
      <c r="AQ756" s="4">
        <f ca="1">AC756</f>
        <v>1</v>
      </c>
      <c r="AR756" s="4">
        <f ca="1">AD756</f>
        <v>0</v>
      </c>
      <c r="AS756" s="4">
        <f ca="1">AE756</f>
        <v>1</v>
      </c>
      <c r="AT756" s="4" t="str">
        <f ca="1">Z756</f>
        <v>E</v>
      </c>
      <c r="AU756" s="4">
        <f>E756</f>
        <v>85.8</v>
      </c>
      <c r="AV756" s="4">
        <f>IF(AU756&lt;60, 0, IF(AU756&lt;70,2, IF(AU756&lt;80, 3, IF(AU756&lt;90,4, IF(AU756&lt;=100, 5, "?")))))</f>
        <v>4</v>
      </c>
    </row>
    <row r="757" spans="1:48" x14ac:dyDescent="0.2">
      <c r="A757" s="2" t="s">
        <v>16</v>
      </c>
      <c r="B757" s="3" t="s">
        <v>27</v>
      </c>
      <c r="C757" s="3">
        <v>96</v>
      </c>
      <c r="D757" s="3" t="s">
        <v>27</v>
      </c>
      <c r="E757" s="3">
        <v>76.3</v>
      </c>
      <c r="F757" s="3">
        <v>1</v>
      </c>
      <c r="G757" s="3">
        <v>75</v>
      </c>
      <c r="H757" s="3">
        <v>85</v>
      </c>
      <c r="I757" s="3">
        <v>86</v>
      </c>
      <c r="J757" s="3">
        <v>65</v>
      </c>
      <c r="K757" s="3"/>
      <c r="L757" s="3"/>
      <c r="M757" s="3"/>
      <c r="N757" s="3">
        <v>72</v>
      </c>
      <c r="O757" s="4">
        <f>MAX(G757:H757)</f>
        <v>85</v>
      </c>
      <c r="P757" s="4">
        <f>MAX(I757:J757)</f>
        <v>86</v>
      </c>
      <c r="Q757" s="4">
        <f>ABS(O757-C757)</f>
        <v>11</v>
      </c>
      <c r="R757" s="4">
        <f>ABS(P757-C757)</f>
        <v>10</v>
      </c>
      <c r="S757" s="4" t="b">
        <f ca="1">OR(O757=0,P757=0,Q757&gt;$Q$1,R757&gt;$R$1,W757="N", V757=2)</f>
        <v>0</v>
      </c>
      <c r="T757" s="4" t="str">
        <f>TRIM(CLEAN(D757))</f>
        <v>برنامج بكالوريوس الهندسة المعمارية</v>
      </c>
      <c r="U757" s="4">
        <f>COUNTIF(T:T,T757)</f>
        <v>391</v>
      </c>
      <c r="V757" s="4">
        <f>IF(E757&lt;60, 0, IF(E757&lt;70,2, IF(E757&lt;80, 3, IF(E757&lt;90,4, IF(E757&lt;=100, 5, "?")))))</f>
        <v>3</v>
      </c>
      <c r="W757" s="4" t="str" cm="1">
        <f t="array" aca="1" ref="W757" ca="1">_xlfn.IFNA(INDIRECT($Y$1&amp;"!"&amp;W$1&amp;$Y757),"N")</f>
        <v>G</v>
      </c>
      <c r="X757" s="4">
        <f ca="1">COUNTIF(W:W,W757)</f>
        <v>391</v>
      </c>
      <c r="Y757" s="4">
        <f>MATCH(T757,Coding!J:J,0)</f>
        <v>12</v>
      </c>
      <c r="Z757" s="4" t="str" cm="1">
        <f t="array" aca="1" ref="Z757" ca="1">_xlfn.IFNA(INDIRECT($Y$1&amp;"!"&amp;Z$1&amp;$Y757),-1)</f>
        <v>G</v>
      </c>
      <c r="AA757" s="4" cm="1">
        <f t="array" aca="1" ref="AA757" ca="1">_xlfn.IFNA(INDIRECT($Y$1&amp;"!"&amp;AA$1&amp;$Y757),-1)</f>
        <v>1</v>
      </c>
      <c r="AB757" s="4" cm="1">
        <f t="array" aca="1" ref="AB757" ca="1">_xlfn.IFNA(INDIRECT($Y$1&amp;"!"&amp;AB$1&amp;$Y757),-1)</f>
        <v>1</v>
      </c>
      <c r="AC757" s="4" cm="1">
        <f t="array" aca="1" ref="AC757" ca="1">_xlfn.IFNA(INDIRECT($Y$1&amp;"!"&amp;AC$1&amp;$Y757),-1)</f>
        <v>1</v>
      </c>
      <c r="AD757" s="4" cm="1">
        <f t="array" aca="1" ref="AD757" ca="1">_xlfn.IFNA(INDIRECT($Y$1&amp;"!"&amp;AD$1&amp;$Y757),-1)</f>
        <v>0</v>
      </c>
      <c r="AE757" s="4" cm="1">
        <f t="array" aca="1" ref="AE757" ca="1">_xlfn.IFNA(INDIRECT($Y$1&amp;"!"&amp;AE$1&amp;$Y757),-1)</f>
        <v>0</v>
      </c>
      <c r="AF757" s="4" t="str">
        <f ca="1">_xlfn.CONCAT(W757, "-",V757)</f>
        <v>G-3</v>
      </c>
      <c r="AG757" s="4" t="str">
        <f>TEXT(ROW()-2, "0000")</f>
        <v>0755</v>
      </c>
      <c r="AH757" s="4" t="str">
        <f>IF(TRIM(CLEAN(A757))="m", "male", IF(TRIM(CLEAN(A757))="f","female", "missing"))</f>
        <v>female</v>
      </c>
      <c r="AI757" s="4">
        <f>C757</f>
        <v>96</v>
      </c>
      <c r="AJ757" s="4">
        <f>O757</f>
        <v>85</v>
      </c>
      <c r="AK757" s="4">
        <f>P757</f>
        <v>86</v>
      </c>
      <c r="AL757" s="4">
        <f>IF(AI757&lt;60, 0, IF(AI757&lt;70,2, IF(AI757&lt;80, 3, IF(AI757&lt;90,4, IF(AI757&lt;=100, 5, "?")))))</f>
        <v>5</v>
      </c>
      <c r="AM757" s="4">
        <f>IF(AJ757&lt;60, 0, IF(AJ757&lt;70,2, IF(AJ757&lt;80, 3, IF(AJ757&lt;90,4, IF(AJ757&lt;=100, 5, "?")))))</f>
        <v>4</v>
      </c>
      <c r="AN757" s="4">
        <f>IF(AK757&lt;60, 0, IF(AK757&lt;70,2, IF(AK757&lt;80, 3, IF(AK757&lt;90,4, IF(AK757&lt;=100, 5, "?")))))</f>
        <v>4</v>
      </c>
      <c r="AO757" s="4">
        <f ca="1">AA757</f>
        <v>1</v>
      </c>
      <c r="AP757" s="4">
        <f ca="1">AB757</f>
        <v>1</v>
      </c>
      <c r="AQ757" s="4">
        <f ca="1">AC757</f>
        <v>1</v>
      </c>
      <c r="AR757" s="4">
        <f ca="1">AD757</f>
        <v>0</v>
      </c>
      <c r="AS757" s="4">
        <f ca="1">AE757</f>
        <v>0</v>
      </c>
      <c r="AT757" s="4" t="str">
        <f ca="1">Z757</f>
        <v>G</v>
      </c>
      <c r="AU757" s="4">
        <f>E757</f>
        <v>76.3</v>
      </c>
      <c r="AV757" s="4">
        <f>IF(AU757&lt;60, 0, IF(AU757&lt;70,2, IF(AU757&lt;80, 3, IF(AU757&lt;90,4, IF(AU757&lt;=100, 5, "?")))))</f>
        <v>3</v>
      </c>
    </row>
    <row r="758" spans="1:48" x14ac:dyDescent="0.2">
      <c r="A758" s="2" t="s">
        <v>16</v>
      </c>
      <c r="B758" s="3" t="s">
        <v>27</v>
      </c>
      <c r="C758" s="3">
        <v>97</v>
      </c>
      <c r="D758" s="3" t="s">
        <v>27</v>
      </c>
      <c r="E758" s="3">
        <v>84.1</v>
      </c>
      <c r="F758" s="3">
        <v>1</v>
      </c>
      <c r="G758" s="3">
        <v>80</v>
      </c>
      <c r="H758" s="3">
        <v>86</v>
      </c>
      <c r="I758" s="3">
        <v>93</v>
      </c>
      <c r="J758" s="3">
        <v>84</v>
      </c>
      <c r="K758" s="3"/>
      <c r="L758" s="3"/>
      <c r="M758" s="3">
        <v>87</v>
      </c>
      <c r="N758" s="3"/>
      <c r="O758" s="4">
        <f>MAX(G758:H758)</f>
        <v>86</v>
      </c>
      <c r="P758" s="4">
        <f>MAX(I758:J758)</f>
        <v>93</v>
      </c>
      <c r="Q758" s="4">
        <f>ABS(O758-C758)</f>
        <v>11</v>
      </c>
      <c r="R758" s="4">
        <f>ABS(P758-C758)</f>
        <v>4</v>
      </c>
      <c r="S758" s="4" t="b">
        <f ca="1">OR(O758=0,P758=0,Q758&gt;$Q$1,R758&gt;$R$1,W758="N", V758=2)</f>
        <v>0</v>
      </c>
      <c r="T758" s="4" t="str">
        <f>TRIM(CLEAN(D758))</f>
        <v>برنامج بكالوريوس الهندسة المعمارية</v>
      </c>
      <c r="U758" s="4">
        <f>COUNTIF(T:T,T758)</f>
        <v>391</v>
      </c>
      <c r="V758" s="4">
        <f>IF(E758&lt;60, 0, IF(E758&lt;70,2, IF(E758&lt;80, 3, IF(E758&lt;90,4, IF(E758&lt;=100, 5, "?")))))</f>
        <v>4</v>
      </c>
      <c r="W758" s="4" t="str" cm="1">
        <f t="array" aca="1" ref="W758" ca="1">_xlfn.IFNA(INDIRECT($Y$1&amp;"!"&amp;W$1&amp;$Y758),"N")</f>
        <v>G</v>
      </c>
      <c r="X758" s="4">
        <f ca="1">COUNTIF(W:W,W758)</f>
        <v>391</v>
      </c>
      <c r="Y758" s="4">
        <f>MATCH(T758,Coding!J:J,0)</f>
        <v>12</v>
      </c>
      <c r="Z758" s="4" t="str" cm="1">
        <f t="array" aca="1" ref="Z758" ca="1">_xlfn.IFNA(INDIRECT($Y$1&amp;"!"&amp;Z$1&amp;$Y758),-1)</f>
        <v>G</v>
      </c>
      <c r="AA758" s="4" cm="1">
        <f t="array" aca="1" ref="AA758" ca="1">_xlfn.IFNA(INDIRECT($Y$1&amp;"!"&amp;AA$1&amp;$Y758),-1)</f>
        <v>1</v>
      </c>
      <c r="AB758" s="4" cm="1">
        <f t="array" aca="1" ref="AB758" ca="1">_xlfn.IFNA(INDIRECT($Y$1&amp;"!"&amp;AB$1&amp;$Y758),-1)</f>
        <v>1</v>
      </c>
      <c r="AC758" s="4" cm="1">
        <f t="array" aca="1" ref="AC758" ca="1">_xlfn.IFNA(INDIRECT($Y$1&amp;"!"&amp;AC$1&amp;$Y758),-1)</f>
        <v>1</v>
      </c>
      <c r="AD758" s="4" cm="1">
        <f t="array" aca="1" ref="AD758" ca="1">_xlfn.IFNA(INDIRECT($Y$1&amp;"!"&amp;AD$1&amp;$Y758),-1)</f>
        <v>0</v>
      </c>
      <c r="AE758" s="4" cm="1">
        <f t="array" aca="1" ref="AE758" ca="1">_xlfn.IFNA(INDIRECT($Y$1&amp;"!"&amp;AE$1&amp;$Y758),-1)</f>
        <v>0</v>
      </c>
      <c r="AF758" s="4" t="str">
        <f ca="1">_xlfn.CONCAT(W758, "-",V758)</f>
        <v>G-4</v>
      </c>
      <c r="AG758" s="4" t="str">
        <f>TEXT(ROW()-2, "0000")</f>
        <v>0756</v>
      </c>
      <c r="AH758" s="4" t="str">
        <f>IF(TRIM(CLEAN(A758))="m", "male", IF(TRIM(CLEAN(A758))="f","female", "missing"))</f>
        <v>female</v>
      </c>
      <c r="AI758" s="4">
        <f>C758</f>
        <v>97</v>
      </c>
      <c r="AJ758" s="4">
        <f>O758</f>
        <v>86</v>
      </c>
      <c r="AK758" s="4">
        <f>P758</f>
        <v>93</v>
      </c>
      <c r="AL758" s="4">
        <f>IF(AI758&lt;60, 0, IF(AI758&lt;70,2, IF(AI758&lt;80, 3, IF(AI758&lt;90,4, IF(AI758&lt;=100, 5, "?")))))</f>
        <v>5</v>
      </c>
      <c r="AM758" s="4">
        <f>IF(AJ758&lt;60, 0, IF(AJ758&lt;70,2, IF(AJ758&lt;80, 3, IF(AJ758&lt;90,4, IF(AJ758&lt;=100, 5, "?")))))</f>
        <v>4</v>
      </c>
      <c r="AN758" s="4">
        <f>IF(AK758&lt;60, 0, IF(AK758&lt;70,2, IF(AK758&lt;80, 3, IF(AK758&lt;90,4, IF(AK758&lt;=100, 5, "?")))))</f>
        <v>5</v>
      </c>
      <c r="AO758" s="4">
        <f ca="1">AA758</f>
        <v>1</v>
      </c>
      <c r="AP758" s="4">
        <f ca="1">AB758</f>
        <v>1</v>
      </c>
      <c r="AQ758" s="4">
        <f ca="1">AC758</f>
        <v>1</v>
      </c>
      <c r="AR758" s="4">
        <f ca="1">AD758</f>
        <v>0</v>
      </c>
      <c r="AS758" s="4">
        <f ca="1">AE758</f>
        <v>0</v>
      </c>
      <c r="AT758" s="4" t="str">
        <f ca="1">Z758</f>
        <v>G</v>
      </c>
      <c r="AU758" s="4">
        <f>E758</f>
        <v>84.1</v>
      </c>
      <c r="AV758" s="4">
        <f>IF(AU758&lt;60, 0, IF(AU758&lt;70,2, IF(AU758&lt;80, 3, IF(AU758&lt;90,4, IF(AU758&lt;=100, 5, "?")))))</f>
        <v>4</v>
      </c>
    </row>
    <row r="759" spans="1:48" x14ac:dyDescent="0.2">
      <c r="A759" s="2" t="s">
        <v>13</v>
      </c>
      <c r="B759" s="3" t="s">
        <v>36</v>
      </c>
      <c r="C759" s="3">
        <v>90.9</v>
      </c>
      <c r="D759" s="3" t="s">
        <v>36</v>
      </c>
      <c r="E759" s="3">
        <v>77</v>
      </c>
      <c r="F759" s="3">
        <v>1</v>
      </c>
      <c r="G759" s="3">
        <v>73</v>
      </c>
      <c r="H759" s="3">
        <v>80</v>
      </c>
      <c r="I759" s="3">
        <v>97</v>
      </c>
      <c r="J759" s="3">
        <v>93</v>
      </c>
      <c r="K759" s="3"/>
      <c r="L759" s="3"/>
      <c r="M759" s="3">
        <v>89</v>
      </c>
      <c r="N759" s="3"/>
      <c r="O759" s="4">
        <f>MAX(G759:H759)</f>
        <v>80</v>
      </c>
      <c r="P759" s="4">
        <f>MAX(I759:J759)</f>
        <v>97</v>
      </c>
      <c r="Q759" s="4">
        <f>ABS(O759-C759)</f>
        <v>10.900000000000006</v>
      </c>
      <c r="R759" s="4">
        <f>ABS(P759-C759)</f>
        <v>6.0999999999999943</v>
      </c>
      <c r="S759" s="4" t="b">
        <f ca="1">OR(O759=0,P759=0,Q759&gt;$Q$1,R759&gt;$R$1,W759="N", V759=2)</f>
        <v>0</v>
      </c>
      <c r="T759" s="4" t="str">
        <f>TRIM(CLEAN(D759))</f>
        <v>برنامج بكالوريوس هندسة أنظمة الحاسوب</v>
      </c>
      <c r="U759" s="4">
        <f>COUNTIF(T:T,T759)</f>
        <v>549</v>
      </c>
      <c r="V759" s="4">
        <f>IF(E759&lt;60, 0, IF(E759&lt;70,2, IF(E759&lt;80, 3, IF(E759&lt;90,4, IF(E759&lt;=100, 5, "?")))))</f>
        <v>3</v>
      </c>
      <c r="W759" s="4" t="str" cm="1">
        <f t="array" aca="1" ref="W759" ca="1">_xlfn.IFNA(INDIRECT($Y$1&amp;"!"&amp;W$1&amp;$Y759),"N")</f>
        <v>A</v>
      </c>
      <c r="X759" s="4">
        <f ca="1">COUNTIF(W:W,W759)</f>
        <v>861</v>
      </c>
      <c r="Y759" s="4">
        <f>MATCH(T759,Coding!J:J,0)</f>
        <v>3</v>
      </c>
      <c r="Z759" s="4" t="str" cm="1">
        <f t="array" aca="1" ref="Z759" ca="1">_xlfn.IFNA(INDIRECT($Y$1&amp;"!"&amp;Z$1&amp;$Y759),-1)</f>
        <v>A</v>
      </c>
      <c r="AA759" s="4" cm="1">
        <f t="array" aca="1" ref="AA759" ca="1">_xlfn.IFNA(INDIRECT($Y$1&amp;"!"&amp;AA$1&amp;$Y759),-1)</f>
        <v>0</v>
      </c>
      <c r="AB759" s="4" cm="1">
        <f t="array" aca="1" ref="AB759" ca="1">_xlfn.IFNA(INDIRECT($Y$1&amp;"!"&amp;AB$1&amp;$Y759),-1)</f>
        <v>1</v>
      </c>
      <c r="AC759" s="4" cm="1">
        <f t="array" aca="1" ref="AC759" ca="1">_xlfn.IFNA(INDIRECT($Y$1&amp;"!"&amp;AC$1&amp;$Y759),-1)</f>
        <v>1</v>
      </c>
      <c r="AD759" s="4" cm="1">
        <f t="array" aca="1" ref="AD759" ca="1">_xlfn.IFNA(INDIRECT($Y$1&amp;"!"&amp;AD$1&amp;$Y759),-1)</f>
        <v>1</v>
      </c>
      <c r="AE759" s="4" cm="1">
        <f t="array" aca="1" ref="AE759" ca="1">_xlfn.IFNA(INDIRECT($Y$1&amp;"!"&amp;AE$1&amp;$Y759),-1)</f>
        <v>0</v>
      </c>
      <c r="AF759" s="4" t="str">
        <f ca="1">_xlfn.CONCAT(W759, "-",V759)</f>
        <v>A-3</v>
      </c>
      <c r="AG759" s="4" t="str">
        <f>TEXT(ROW()-2, "0000")</f>
        <v>0757</v>
      </c>
      <c r="AH759" s="4" t="str">
        <f>IF(TRIM(CLEAN(A759))="m", "male", IF(TRIM(CLEAN(A759))="f","female", "missing"))</f>
        <v>male</v>
      </c>
      <c r="AI759" s="4">
        <f>C759</f>
        <v>90.9</v>
      </c>
      <c r="AJ759" s="4">
        <f>O759</f>
        <v>80</v>
      </c>
      <c r="AK759" s="4">
        <f>P759</f>
        <v>97</v>
      </c>
      <c r="AL759" s="4">
        <f>IF(AI759&lt;60, 0, IF(AI759&lt;70,2, IF(AI759&lt;80, 3, IF(AI759&lt;90,4, IF(AI759&lt;=100, 5, "?")))))</f>
        <v>5</v>
      </c>
      <c r="AM759" s="4">
        <f>IF(AJ759&lt;60, 0, IF(AJ759&lt;70,2, IF(AJ759&lt;80, 3, IF(AJ759&lt;90,4, IF(AJ759&lt;=100, 5, "?")))))</f>
        <v>4</v>
      </c>
      <c r="AN759" s="4">
        <f>IF(AK759&lt;60, 0, IF(AK759&lt;70,2, IF(AK759&lt;80, 3, IF(AK759&lt;90,4, IF(AK759&lt;=100, 5, "?")))))</f>
        <v>5</v>
      </c>
      <c r="AO759" s="4">
        <f ca="1">AA759</f>
        <v>0</v>
      </c>
      <c r="AP759" s="4">
        <f ca="1">AB759</f>
        <v>1</v>
      </c>
      <c r="AQ759" s="4">
        <f ca="1">AC759</f>
        <v>1</v>
      </c>
      <c r="AR759" s="4">
        <f ca="1">AD759</f>
        <v>1</v>
      </c>
      <c r="AS759" s="4">
        <f ca="1">AE759</f>
        <v>0</v>
      </c>
      <c r="AT759" s="4" t="str">
        <f ca="1">Z759</f>
        <v>A</v>
      </c>
      <c r="AU759" s="4">
        <f>E759</f>
        <v>77</v>
      </c>
      <c r="AV759" s="4">
        <f>IF(AU759&lt;60, 0, IF(AU759&lt;70,2, IF(AU759&lt;80, 3, IF(AU759&lt;90,4, IF(AU759&lt;=100, 5, "?")))))</f>
        <v>3</v>
      </c>
    </row>
    <row r="760" spans="1:48" x14ac:dyDescent="0.2">
      <c r="A760" s="2" t="s">
        <v>16</v>
      </c>
      <c r="B760" s="3" t="s">
        <v>36</v>
      </c>
      <c r="C760" s="3">
        <v>95.9</v>
      </c>
      <c r="D760" s="3" t="s">
        <v>36</v>
      </c>
      <c r="E760" s="3">
        <v>80.400000000000006</v>
      </c>
      <c r="F760" s="3">
        <v>1</v>
      </c>
      <c r="G760" s="3">
        <v>85</v>
      </c>
      <c r="H760" s="3">
        <v>82</v>
      </c>
      <c r="I760" s="3">
        <v>85</v>
      </c>
      <c r="J760" s="3">
        <v>82</v>
      </c>
      <c r="K760" s="3"/>
      <c r="L760" s="3"/>
      <c r="M760" s="3">
        <v>70</v>
      </c>
      <c r="N760" s="3"/>
      <c r="O760" s="4">
        <f>MAX(G760:H760)</f>
        <v>85</v>
      </c>
      <c r="P760" s="4">
        <f>MAX(I760:J760)</f>
        <v>85</v>
      </c>
      <c r="Q760" s="4">
        <f>ABS(O760-C760)</f>
        <v>10.900000000000006</v>
      </c>
      <c r="R760" s="4">
        <f>ABS(P760-C760)</f>
        <v>10.900000000000006</v>
      </c>
      <c r="S760" s="4" t="b">
        <f ca="1">OR(O760=0,P760=0,Q760&gt;$Q$1,R760&gt;$R$1,W760="N", V760=2)</f>
        <v>0</v>
      </c>
      <c r="T760" s="4" t="str">
        <f>TRIM(CLEAN(D760))</f>
        <v>برنامج بكالوريوس هندسة أنظمة الحاسوب</v>
      </c>
      <c r="U760" s="4">
        <f>COUNTIF(T:T,T760)</f>
        <v>549</v>
      </c>
      <c r="V760" s="4">
        <f>IF(E760&lt;60, 0, IF(E760&lt;70,2, IF(E760&lt;80, 3, IF(E760&lt;90,4, IF(E760&lt;=100, 5, "?")))))</f>
        <v>4</v>
      </c>
      <c r="W760" s="4" t="str" cm="1">
        <f t="array" aca="1" ref="W760" ca="1">_xlfn.IFNA(INDIRECT($Y$1&amp;"!"&amp;W$1&amp;$Y760),"N")</f>
        <v>A</v>
      </c>
      <c r="X760" s="4">
        <f ca="1">COUNTIF(W:W,W760)</f>
        <v>861</v>
      </c>
      <c r="Y760" s="4">
        <f>MATCH(T760,Coding!J:J,0)</f>
        <v>3</v>
      </c>
      <c r="Z760" s="4" t="str" cm="1">
        <f t="array" aca="1" ref="Z760" ca="1">_xlfn.IFNA(INDIRECT($Y$1&amp;"!"&amp;Z$1&amp;$Y760),-1)</f>
        <v>A</v>
      </c>
      <c r="AA760" s="4" cm="1">
        <f t="array" aca="1" ref="AA760" ca="1">_xlfn.IFNA(INDIRECT($Y$1&amp;"!"&amp;AA$1&amp;$Y760),-1)</f>
        <v>0</v>
      </c>
      <c r="AB760" s="4" cm="1">
        <f t="array" aca="1" ref="AB760" ca="1">_xlfn.IFNA(INDIRECT($Y$1&amp;"!"&amp;AB$1&amp;$Y760),-1)</f>
        <v>1</v>
      </c>
      <c r="AC760" s="4" cm="1">
        <f t="array" aca="1" ref="AC760" ca="1">_xlfn.IFNA(INDIRECT($Y$1&amp;"!"&amp;AC$1&amp;$Y760),-1)</f>
        <v>1</v>
      </c>
      <c r="AD760" s="4" cm="1">
        <f t="array" aca="1" ref="AD760" ca="1">_xlfn.IFNA(INDIRECT($Y$1&amp;"!"&amp;AD$1&amp;$Y760),-1)</f>
        <v>1</v>
      </c>
      <c r="AE760" s="4" cm="1">
        <f t="array" aca="1" ref="AE760" ca="1">_xlfn.IFNA(INDIRECT($Y$1&amp;"!"&amp;AE$1&amp;$Y760),-1)</f>
        <v>0</v>
      </c>
      <c r="AF760" s="4" t="str">
        <f ca="1">_xlfn.CONCAT(W760, "-",V760)</f>
        <v>A-4</v>
      </c>
      <c r="AG760" s="4" t="str">
        <f>TEXT(ROW()-2, "0000")</f>
        <v>0758</v>
      </c>
      <c r="AH760" s="4" t="str">
        <f>IF(TRIM(CLEAN(A760))="m", "male", IF(TRIM(CLEAN(A760))="f","female", "missing"))</f>
        <v>female</v>
      </c>
      <c r="AI760" s="4">
        <f>C760</f>
        <v>95.9</v>
      </c>
      <c r="AJ760" s="4">
        <f>O760</f>
        <v>85</v>
      </c>
      <c r="AK760" s="4">
        <f>P760</f>
        <v>85</v>
      </c>
      <c r="AL760" s="4">
        <f>IF(AI760&lt;60, 0, IF(AI760&lt;70,2, IF(AI760&lt;80, 3, IF(AI760&lt;90,4, IF(AI760&lt;=100, 5, "?")))))</f>
        <v>5</v>
      </c>
      <c r="AM760" s="4">
        <f>IF(AJ760&lt;60, 0, IF(AJ760&lt;70,2, IF(AJ760&lt;80, 3, IF(AJ760&lt;90,4, IF(AJ760&lt;=100, 5, "?")))))</f>
        <v>4</v>
      </c>
      <c r="AN760" s="4">
        <f>IF(AK760&lt;60, 0, IF(AK760&lt;70,2, IF(AK760&lt;80, 3, IF(AK760&lt;90,4, IF(AK760&lt;=100, 5, "?")))))</f>
        <v>4</v>
      </c>
      <c r="AO760" s="4">
        <f ca="1">AA760</f>
        <v>0</v>
      </c>
      <c r="AP760" s="4">
        <f ca="1">AB760</f>
        <v>1</v>
      </c>
      <c r="AQ760" s="4">
        <f ca="1">AC760</f>
        <v>1</v>
      </c>
      <c r="AR760" s="4">
        <f ca="1">AD760</f>
        <v>1</v>
      </c>
      <c r="AS760" s="4">
        <f ca="1">AE760</f>
        <v>0</v>
      </c>
      <c r="AT760" s="4" t="str">
        <f ca="1">Z760</f>
        <v>A</v>
      </c>
      <c r="AU760" s="4">
        <f>E760</f>
        <v>80.400000000000006</v>
      </c>
      <c r="AV760" s="4">
        <f>IF(AU760&lt;60, 0, IF(AU760&lt;70,2, IF(AU760&lt;80, 3, IF(AU760&lt;90,4, IF(AU760&lt;=100, 5, "?")))))</f>
        <v>4</v>
      </c>
    </row>
    <row r="761" spans="1:48" x14ac:dyDescent="0.2">
      <c r="A761" s="2" t="s">
        <v>13</v>
      </c>
      <c r="B761" s="3" t="s">
        <v>33</v>
      </c>
      <c r="C761" s="3">
        <v>90.9</v>
      </c>
      <c r="D761" s="3" t="s">
        <v>35</v>
      </c>
      <c r="E761" s="3">
        <v>79.7</v>
      </c>
      <c r="F761" s="3">
        <v>1</v>
      </c>
      <c r="G761" s="3">
        <v>78</v>
      </c>
      <c r="H761" s="3">
        <v>80</v>
      </c>
      <c r="I761" s="3">
        <v>81</v>
      </c>
      <c r="J761" s="3">
        <v>90</v>
      </c>
      <c r="K761" s="3"/>
      <c r="L761" s="3"/>
      <c r="M761" s="3">
        <v>86</v>
      </c>
      <c r="N761" s="3"/>
      <c r="O761" s="4">
        <f>MAX(G761:H761)</f>
        <v>80</v>
      </c>
      <c r="P761" s="4">
        <f>MAX(I761:J761)</f>
        <v>90</v>
      </c>
      <c r="Q761" s="4">
        <f>ABS(O761-C761)</f>
        <v>10.900000000000006</v>
      </c>
      <c r="R761" s="4">
        <f>ABS(P761-C761)</f>
        <v>0.90000000000000568</v>
      </c>
      <c r="S761" s="4" t="b">
        <f ca="1">OR(O761=0,P761=0,Q761&gt;$Q$1,R761&gt;$R$1,W761="N", V761=2)</f>
        <v>0</v>
      </c>
      <c r="T761" s="4" t="str">
        <f>TRIM(CLEAN(D761))</f>
        <v>برنامج بكالوريوس هندسة الميكاترونيكس</v>
      </c>
      <c r="U761" s="4">
        <f>COUNTIF(T:T,T761)</f>
        <v>291</v>
      </c>
      <c r="V761" s="4">
        <f>IF(E761&lt;60, 0, IF(E761&lt;70,2, IF(E761&lt;80, 3, IF(E761&lt;90,4, IF(E761&lt;=100, 5, "?")))))</f>
        <v>3</v>
      </c>
      <c r="W761" s="4" t="str" cm="1">
        <f t="array" aca="1" ref="W761" ca="1">_xlfn.IFNA(INDIRECT($Y$1&amp;"!"&amp;W$1&amp;$Y761),"N")</f>
        <v>B</v>
      </c>
      <c r="X761" s="4">
        <f ca="1">COUNTIF(W:W,W761)</f>
        <v>291</v>
      </c>
      <c r="Y761" s="4">
        <f>MATCH(T761,Coding!J:J,0)</f>
        <v>6</v>
      </c>
      <c r="Z761" s="4" t="str" cm="1">
        <f t="array" aca="1" ref="Z761" ca="1">_xlfn.IFNA(INDIRECT($Y$1&amp;"!"&amp;Z$1&amp;$Y761),-1)</f>
        <v>B</v>
      </c>
      <c r="AA761" s="4" cm="1">
        <f t="array" aca="1" ref="AA761" ca="1">_xlfn.IFNA(INDIRECT($Y$1&amp;"!"&amp;AA$1&amp;$Y761),-1)</f>
        <v>0</v>
      </c>
      <c r="AB761" s="4" cm="1">
        <f t="array" aca="1" ref="AB761" ca="1">_xlfn.IFNA(INDIRECT($Y$1&amp;"!"&amp;AB$1&amp;$Y761),-1)</f>
        <v>0</v>
      </c>
      <c r="AC761" s="4" cm="1">
        <f t="array" aca="1" ref="AC761" ca="1">_xlfn.IFNA(INDIRECT($Y$1&amp;"!"&amp;AC$1&amp;$Y761),-1)</f>
        <v>1</v>
      </c>
      <c r="AD761" s="4" cm="1">
        <f t="array" aca="1" ref="AD761" ca="1">_xlfn.IFNA(INDIRECT($Y$1&amp;"!"&amp;AD$1&amp;$Y761),-1)</f>
        <v>1</v>
      </c>
      <c r="AE761" s="4" cm="1">
        <f t="array" aca="1" ref="AE761" ca="1">_xlfn.IFNA(INDIRECT($Y$1&amp;"!"&amp;AE$1&amp;$Y761),-1)</f>
        <v>1</v>
      </c>
      <c r="AF761" s="4" t="str">
        <f ca="1">_xlfn.CONCAT(W761, "-",V761)</f>
        <v>B-3</v>
      </c>
      <c r="AG761" s="4" t="str">
        <f>TEXT(ROW()-2, "0000")</f>
        <v>0759</v>
      </c>
      <c r="AH761" s="4" t="str">
        <f>IF(TRIM(CLEAN(A761))="m", "male", IF(TRIM(CLEAN(A761))="f","female", "missing"))</f>
        <v>male</v>
      </c>
      <c r="AI761" s="4">
        <f>C761</f>
        <v>90.9</v>
      </c>
      <c r="AJ761" s="4">
        <f>O761</f>
        <v>80</v>
      </c>
      <c r="AK761" s="4">
        <f>P761</f>
        <v>90</v>
      </c>
      <c r="AL761" s="4">
        <f>IF(AI761&lt;60, 0, IF(AI761&lt;70,2, IF(AI761&lt;80, 3, IF(AI761&lt;90,4, IF(AI761&lt;=100, 5, "?")))))</f>
        <v>5</v>
      </c>
      <c r="AM761" s="4">
        <f>IF(AJ761&lt;60, 0, IF(AJ761&lt;70,2, IF(AJ761&lt;80, 3, IF(AJ761&lt;90,4, IF(AJ761&lt;=100, 5, "?")))))</f>
        <v>4</v>
      </c>
      <c r="AN761" s="4">
        <f>IF(AK761&lt;60, 0, IF(AK761&lt;70,2, IF(AK761&lt;80, 3, IF(AK761&lt;90,4, IF(AK761&lt;=100, 5, "?")))))</f>
        <v>5</v>
      </c>
      <c r="AO761" s="4">
        <f ca="1">AA761</f>
        <v>0</v>
      </c>
      <c r="AP761" s="4">
        <f ca="1">AB761</f>
        <v>0</v>
      </c>
      <c r="AQ761" s="4">
        <f ca="1">AC761</f>
        <v>1</v>
      </c>
      <c r="AR761" s="4">
        <f ca="1">AD761</f>
        <v>1</v>
      </c>
      <c r="AS761" s="4">
        <f ca="1">AE761</f>
        <v>1</v>
      </c>
      <c r="AT761" s="4" t="str">
        <f ca="1">Z761</f>
        <v>B</v>
      </c>
      <c r="AU761" s="4">
        <f>E761</f>
        <v>79.7</v>
      </c>
      <c r="AV761" s="4">
        <f>IF(AU761&lt;60, 0, IF(AU761&lt;70,2, IF(AU761&lt;80, 3, IF(AU761&lt;90,4, IF(AU761&lt;=100, 5, "?")))))</f>
        <v>3</v>
      </c>
    </row>
    <row r="762" spans="1:48" x14ac:dyDescent="0.2">
      <c r="A762" s="2" t="s">
        <v>16</v>
      </c>
      <c r="B762" s="3" t="s">
        <v>37</v>
      </c>
      <c r="C762" s="3">
        <v>91.9</v>
      </c>
      <c r="D762" s="3" t="s">
        <v>26</v>
      </c>
      <c r="E762" s="3">
        <v>71.400000000000006</v>
      </c>
      <c r="F762" s="3">
        <v>1</v>
      </c>
      <c r="G762" s="3">
        <v>81</v>
      </c>
      <c r="H762" s="3">
        <v>71</v>
      </c>
      <c r="I762" s="3">
        <v>72</v>
      </c>
      <c r="J762" s="3">
        <v>80</v>
      </c>
      <c r="K762" s="3">
        <v>60</v>
      </c>
      <c r="L762" s="3"/>
      <c r="M762" s="3">
        <v>60</v>
      </c>
      <c r="N762" s="3"/>
      <c r="O762" s="4">
        <f>MAX(G762:H762)</f>
        <v>81</v>
      </c>
      <c r="P762" s="4">
        <f>MAX(I762:J762)</f>
        <v>80</v>
      </c>
      <c r="Q762" s="4">
        <f>ABS(O762-C762)</f>
        <v>10.900000000000006</v>
      </c>
      <c r="R762" s="4">
        <f>ABS(P762-C762)</f>
        <v>11.900000000000006</v>
      </c>
      <c r="S762" s="4" t="b">
        <f ca="1">OR(O762=0,P762=0,Q762&gt;$Q$1,R762&gt;$R$1,W762="N", V762=2)</f>
        <v>0</v>
      </c>
      <c r="T762" s="4" t="str">
        <f>TRIM(CLEAN(D762))</f>
        <v>برنامج بكالوريوس الهندسة المدنية</v>
      </c>
      <c r="U762" s="4">
        <f>COUNTIF(T:T,T762)</f>
        <v>723</v>
      </c>
      <c r="V762" s="4">
        <f>IF(E762&lt;60, 0, IF(E762&lt;70,2, IF(E762&lt;80, 3, IF(E762&lt;90,4, IF(E762&lt;=100, 5, "?")))))</f>
        <v>3</v>
      </c>
      <c r="W762" s="4" t="str" cm="1">
        <f t="array" aca="1" ref="W762" ca="1">_xlfn.IFNA(INDIRECT($Y$1&amp;"!"&amp;W$1&amp;$Y762),"N")</f>
        <v>C</v>
      </c>
      <c r="X762" s="4">
        <f ca="1">COUNTIF(W:W,W762)</f>
        <v>747</v>
      </c>
      <c r="Y762" s="4">
        <f>MATCH(T762,Coding!J:J,0)</f>
        <v>8</v>
      </c>
      <c r="Z762" s="4" t="str" cm="1">
        <f t="array" aca="1" ref="Z762" ca="1">_xlfn.IFNA(INDIRECT($Y$1&amp;"!"&amp;Z$1&amp;$Y762),-1)</f>
        <v>C</v>
      </c>
      <c r="AA762" s="4" cm="1">
        <f t="array" aca="1" ref="AA762" ca="1">_xlfn.IFNA(INDIRECT($Y$1&amp;"!"&amp;AA$1&amp;$Y762),-1)</f>
        <v>1</v>
      </c>
      <c r="AB762" s="4" cm="1">
        <f t="array" aca="1" ref="AB762" ca="1">_xlfn.IFNA(INDIRECT($Y$1&amp;"!"&amp;AB$1&amp;$Y762),-1)</f>
        <v>1</v>
      </c>
      <c r="AC762" s="4" cm="1">
        <f t="array" aca="1" ref="AC762" ca="1">_xlfn.IFNA(INDIRECT($Y$1&amp;"!"&amp;AC$1&amp;$Y762),-1)</f>
        <v>1</v>
      </c>
      <c r="AD762" s="4" cm="1">
        <f t="array" aca="1" ref="AD762" ca="1">_xlfn.IFNA(INDIRECT($Y$1&amp;"!"&amp;AD$1&amp;$Y762),-1)</f>
        <v>0</v>
      </c>
      <c r="AE762" s="4" cm="1">
        <f t="array" aca="1" ref="AE762" ca="1">_xlfn.IFNA(INDIRECT($Y$1&amp;"!"&amp;AE$1&amp;$Y762),-1)</f>
        <v>0</v>
      </c>
      <c r="AF762" s="4" t="str">
        <f ca="1">_xlfn.CONCAT(W762, "-",V762)</f>
        <v>C-3</v>
      </c>
      <c r="AG762" s="4" t="str">
        <f>TEXT(ROW()-2, "0000")</f>
        <v>0760</v>
      </c>
      <c r="AH762" s="4" t="str">
        <f>IF(TRIM(CLEAN(A762))="m", "male", IF(TRIM(CLEAN(A762))="f","female", "missing"))</f>
        <v>female</v>
      </c>
      <c r="AI762" s="4">
        <f>C762</f>
        <v>91.9</v>
      </c>
      <c r="AJ762" s="4">
        <f>O762</f>
        <v>81</v>
      </c>
      <c r="AK762" s="4">
        <f>P762</f>
        <v>80</v>
      </c>
      <c r="AL762" s="4">
        <f>IF(AI762&lt;60, 0, IF(AI762&lt;70,2, IF(AI762&lt;80, 3, IF(AI762&lt;90,4, IF(AI762&lt;=100, 5, "?")))))</f>
        <v>5</v>
      </c>
      <c r="AM762" s="4">
        <f>IF(AJ762&lt;60, 0, IF(AJ762&lt;70,2, IF(AJ762&lt;80, 3, IF(AJ762&lt;90,4, IF(AJ762&lt;=100, 5, "?")))))</f>
        <v>4</v>
      </c>
      <c r="AN762" s="4">
        <f>IF(AK762&lt;60, 0, IF(AK762&lt;70,2, IF(AK762&lt;80, 3, IF(AK762&lt;90,4, IF(AK762&lt;=100, 5, "?")))))</f>
        <v>4</v>
      </c>
      <c r="AO762" s="4">
        <f ca="1">AA762</f>
        <v>1</v>
      </c>
      <c r="AP762" s="4">
        <f ca="1">AB762</f>
        <v>1</v>
      </c>
      <c r="AQ762" s="4">
        <f ca="1">AC762</f>
        <v>1</v>
      </c>
      <c r="AR762" s="4">
        <f ca="1">AD762</f>
        <v>0</v>
      </c>
      <c r="AS762" s="4">
        <f ca="1">AE762</f>
        <v>0</v>
      </c>
      <c r="AT762" s="4" t="str">
        <f ca="1">Z762</f>
        <v>C</v>
      </c>
      <c r="AU762" s="4">
        <f>E762</f>
        <v>71.400000000000006</v>
      </c>
      <c r="AV762" s="4">
        <f>IF(AU762&lt;60, 0, IF(AU762&lt;70,2, IF(AU762&lt;80, 3, IF(AU762&lt;90,4, IF(AU762&lt;=100, 5, "?")))))</f>
        <v>3</v>
      </c>
    </row>
    <row r="763" spans="1:48" x14ac:dyDescent="0.2">
      <c r="A763" s="2" t="s">
        <v>13</v>
      </c>
      <c r="B763" s="3" t="s">
        <v>33</v>
      </c>
      <c r="C763" s="3">
        <v>86.9</v>
      </c>
      <c r="D763" s="3" t="s">
        <v>33</v>
      </c>
      <c r="E763" s="3">
        <v>73.8</v>
      </c>
      <c r="F763" s="3">
        <v>1</v>
      </c>
      <c r="G763" s="3">
        <v>76</v>
      </c>
      <c r="H763" s="3">
        <v>70</v>
      </c>
      <c r="I763" s="3">
        <v>70</v>
      </c>
      <c r="J763" s="3">
        <v>71</v>
      </c>
      <c r="K763" s="3"/>
      <c r="L763" s="3"/>
      <c r="M763" s="3"/>
      <c r="N763" s="3"/>
      <c r="O763" s="4">
        <f>MAX(G763:H763)</f>
        <v>76</v>
      </c>
      <c r="P763" s="4">
        <f>MAX(I763:J763)</f>
        <v>71</v>
      </c>
      <c r="Q763" s="4">
        <f>ABS(O763-C763)</f>
        <v>10.900000000000006</v>
      </c>
      <c r="R763" s="4">
        <f>ABS(P763-C763)</f>
        <v>15.900000000000006</v>
      </c>
      <c r="S763" s="4" t="b">
        <f ca="1">OR(O763=0,P763=0,Q763&gt;$Q$1,R763&gt;$R$1,W763="N", V763=2)</f>
        <v>0</v>
      </c>
      <c r="T763" s="4" t="str">
        <f>TRIM(CLEAN(D763))</f>
        <v>برنامج بكالوريوس علم الحاسوب</v>
      </c>
      <c r="U763" s="4">
        <f>COUNTIF(T:T,T763)</f>
        <v>589</v>
      </c>
      <c r="V763" s="4">
        <f>IF(E763&lt;60, 0, IF(E763&lt;70,2, IF(E763&lt;80, 3, IF(E763&lt;90,4, IF(E763&lt;=100, 5, "?")))))</f>
        <v>3</v>
      </c>
      <c r="W763" s="4" t="str" cm="1">
        <f t="array" aca="1" ref="W763" ca="1">_xlfn.IFNA(INDIRECT($Y$1&amp;"!"&amp;W$1&amp;$Y763),"N")</f>
        <v>D</v>
      </c>
      <c r="X763" s="4">
        <f ca="1">COUNTIF(W:W,W763)</f>
        <v>589</v>
      </c>
      <c r="Y763" s="4">
        <f>MATCH(T763,Coding!J:J,0)</f>
        <v>9</v>
      </c>
      <c r="Z763" s="4" t="str" cm="1">
        <f t="array" aca="1" ref="Z763" ca="1">_xlfn.IFNA(INDIRECT($Y$1&amp;"!"&amp;Z$1&amp;$Y763),-1)</f>
        <v>D</v>
      </c>
      <c r="AA763" s="4" cm="1">
        <f t="array" aca="1" ref="AA763" ca="1">_xlfn.IFNA(INDIRECT($Y$1&amp;"!"&amp;AA$1&amp;$Y763),-1)</f>
        <v>0</v>
      </c>
      <c r="AB763" s="4" cm="1">
        <f t="array" aca="1" ref="AB763" ca="1">_xlfn.IFNA(INDIRECT($Y$1&amp;"!"&amp;AB$1&amp;$Y763),-1)</f>
        <v>1</v>
      </c>
      <c r="AC763" s="4" cm="1">
        <f t="array" aca="1" ref="AC763" ca="1">_xlfn.IFNA(INDIRECT($Y$1&amp;"!"&amp;AC$1&amp;$Y763),-1)</f>
        <v>0</v>
      </c>
      <c r="AD763" s="4" cm="1">
        <f t="array" aca="1" ref="AD763" ca="1">_xlfn.IFNA(INDIRECT($Y$1&amp;"!"&amp;AD$1&amp;$Y763),-1)</f>
        <v>0</v>
      </c>
      <c r="AE763" s="4" cm="1">
        <f t="array" aca="1" ref="AE763" ca="1">_xlfn.IFNA(INDIRECT($Y$1&amp;"!"&amp;AE$1&amp;$Y763),-1)</f>
        <v>0</v>
      </c>
      <c r="AF763" s="4" t="str">
        <f ca="1">_xlfn.CONCAT(W763, "-",V763)</f>
        <v>D-3</v>
      </c>
      <c r="AG763" s="4" t="str">
        <f>TEXT(ROW()-2, "0000")</f>
        <v>0761</v>
      </c>
      <c r="AH763" s="4" t="str">
        <f>IF(TRIM(CLEAN(A763))="m", "male", IF(TRIM(CLEAN(A763))="f","female", "missing"))</f>
        <v>male</v>
      </c>
      <c r="AI763" s="4">
        <f>C763</f>
        <v>86.9</v>
      </c>
      <c r="AJ763" s="4">
        <f>O763</f>
        <v>76</v>
      </c>
      <c r="AK763" s="4">
        <f>P763</f>
        <v>71</v>
      </c>
      <c r="AL763" s="4">
        <f>IF(AI763&lt;60, 0, IF(AI763&lt;70,2, IF(AI763&lt;80, 3, IF(AI763&lt;90,4, IF(AI763&lt;=100, 5, "?")))))</f>
        <v>4</v>
      </c>
      <c r="AM763" s="4">
        <f>IF(AJ763&lt;60, 0, IF(AJ763&lt;70,2, IF(AJ763&lt;80, 3, IF(AJ763&lt;90,4, IF(AJ763&lt;=100, 5, "?")))))</f>
        <v>3</v>
      </c>
      <c r="AN763" s="4">
        <f>IF(AK763&lt;60, 0, IF(AK763&lt;70,2, IF(AK763&lt;80, 3, IF(AK763&lt;90,4, IF(AK763&lt;=100, 5, "?")))))</f>
        <v>3</v>
      </c>
      <c r="AO763" s="4">
        <f ca="1">AA763</f>
        <v>0</v>
      </c>
      <c r="AP763" s="4">
        <f ca="1">AB763</f>
        <v>1</v>
      </c>
      <c r="AQ763" s="4">
        <f ca="1">AC763</f>
        <v>0</v>
      </c>
      <c r="AR763" s="4">
        <f ca="1">AD763</f>
        <v>0</v>
      </c>
      <c r="AS763" s="4">
        <f ca="1">AE763</f>
        <v>0</v>
      </c>
      <c r="AT763" s="4" t="str">
        <f ca="1">Z763</f>
        <v>D</v>
      </c>
      <c r="AU763" s="4">
        <f>E763</f>
        <v>73.8</v>
      </c>
      <c r="AV763" s="4">
        <f>IF(AU763&lt;60, 0, IF(AU763&lt;70,2, IF(AU763&lt;80, 3, IF(AU763&lt;90,4, IF(AU763&lt;=100, 5, "?")))))</f>
        <v>3</v>
      </c>
    </row>
    <row r="764" spans="1:48" x14ac:dyDescent="0.2">
      <c r="A764" s="2" t="s">
        <v>13</v>
      </c>
      <c r="B764" s="3" t="s">
        <v>35</v>
      </c>
      <c r="C764" s="3">
        <v>90.9</v>
      </c>
      <c r="D764" s="3" t="s">
        <v>28</v>
      </c>
      <c r="E764" s="3">
        <v>74.599999999999994</v>
      </c>
      <c r="F764" s="3">
        <v>1</v>
      </c>
      <c r="G764" s="3">
        <v>80</v>
      </c>
      <c r="H764" s="3">
        <v>60</v>
      </c>
      <c r="I764" s="3">
        <v>74</v>
      </c>
      <c r="J764" s="3">
        <v>65</v>
      </c>
      <c r="K764" s="3">
        <v>91</v>
      </c>
      <c r="L764" s="3"/>
      <c r="M764" s="3">
        <v>80</v>
      </c>
      <c r="N764" s="3"/>
      <c r="O764" s="4">
        <f>MAX(G764:H764)</f>
        <v>80</v>
      </c>
      <c r="P764" s="4">
        <f>MAX(I764:J764)</f>
        <v>74</v>
      </c>
      <c r="Q764" s="4">
        <f>ABS(O764-C764)</f>
        <v>10.900000000000006</v>
      </c>
      <c r="R764" s="4">
        <f>ABS(P764-C764)</f>
        <v>16.900000000000006</v>
      </c>
      <c r="S764" s="4" t="b">
        <f ca="1">OR(O764=0,P764=0,Q764&gt;$Q$1,R764&gt;$R$1,W764="N", V764=2)</f>
        <v>0</v>
      </c>
      <c r="T764" s="4" t="str">
        <f>TRIM(CLEAN(D764))</f>
        <v>برنامج بكالوريوس الهندسة الميكانيكية</v>
      </c>
      <c r="U764" s="4">
        <f>COUNTIF(T:T,T764)</f>
        <v>292</v>
      </c>
      <c r="V764" s="4">
        <f>IF(E764&lt;60, 0, IF(E764&lt;70,2, IF(E764&lt;80, 3, IF(E764&lt;90,4, IF(E764&lt;=100, 5, "?")))))</f>
        <v>3</v>
      </c>
      <c r="W764" s="4" t="str" cm="1">
        <f t="array" aca="1" ref="W764" ca="1">_xlfn.IFNA(INDIRECT($Y$1&amp;"!"&amp;W$1&amp;$Y764),"N")</f>
        <v>E</v>
      </c>
      <c r="X764" s="4">
        <f ca="1">COUNTIF(W:W,W764)</f>
        <v>292</v>
      </c>
      <c r="Y764" s="4">
        <f>MATCH(T764,Coding!J:J,0)</f>
        <v>10</v>
      </c>
      <c r="Z764" s="4" t="str" cm="1">
        <f t="array" aca="1" ref="Z764" ca="1">_xlfn.IFNA(INDIRECT($Y$1&amp;"!"&amp;Z$1&amp;$Y764),-1)</f>
        <v>E</v>
      </c>
      <c r="AA764" s="4" cm="1">
        <f t="array" aca="1" ref="AA764" ca="1">_xlfn.IFNA(INDIRECT($Y$1&amp;"!"&amp;AA$1&amp;$Y764),-1)</f>
        <v>0</v>
      </c>
      <c r="AB764" s="4" cm="1">
        <f t="array" aca="1" ref="AB764" ca="1">_xlfn.IFNA(INDIRECT($Y$1&amp;"!"&amp;AB$1&amp;$Y764),-1)</f>
        <v>0</v>
      </c>
      <c r="AC764" s="4" cm="1">
        <f t="array" aca="1" ref="AC764" ca="1">_xlfn.IFNA(INDIRECT($Y$1&amp;"!"&amp;AC$1&amp;$Y764),-1)</f>
        <v>1</v>
      </c>
      <c r="AD764" s="4" cm="1">
        <f t="array" aca="1" ref="AD764" ca="1">_xlfn.IFNA(INDIRECT($Y$1&amp;"!"&amp;AD$1&amp;$Y764),-1)</f>
        <v>0</v>
      </c>
      <c r="AE764" s="4" cm="1">
        <f t="array" aca="1" ref="AE764" ca="1">_xlfn.IFNA(INDIRECT($Y$1&amp;"!"&amp;AE$1&amp;$Y764),-1)</f>
        <v>1</v>
      </c>
      <c r="AF764" s="4" t="str">
        <f ca="1">_xlfn.CONCAT(W764, "-",V764)</f>
        <v>E-3</v>
      </c>
      <c r="AG764" s="4" t="str">
        <f>TEXT(ROW()-2, "0000")</f>
        <v>0762</v>
      </c>
      <c r="AH764" s="4" t="str">
        <f>IF(TRIM(CLEAN(A764))="m", "male", IF(TRIM(CLEAN(A764))="f","female", "missing"))</f>
        <v>male</v>
      </c>
      <c r="AI764" s="4">
        <f>C764</f>
        <v>90.9</v>
      </c>
      <c r="AJ764" s="4">
        <f>O764</f>
        <v>80</v>
      </c>
      <c r="AK764" s="4">
        <f>P764</f>
        <v>74</v>
      </c>
      <c r="AL764" s="4">
        <f>IF(AI764&lt;60, 0, IF(AI764&lt;70,2, IF(AI764&lt;80, 3, IF(AI764&lt;90,4, IF(AI764&lt;=100, 5, "?")))))</f>
        <v>5</v>
      </c>
      <c r="AM764" s="4">
        <f>IF(AJ764&lt;60, 0, IF(AJ764&lt;70,2, IF(AJ764&lt;80, 3, IF(AJ764&lt;90,4, IF(AJ764&lt;=100, 5, "?")))))</f>
        <v>4</v>
      </c>
      <c r="AN764" s="4">
        <f>IF(AK764&lt;60, 0, IF(AK764&lt;70,2, IF(AK764&lt;80, 3, IF(AK764&lt;90,4, IF(AK764&lt;=100, 5, "?")))))</f>
        <v>3</v>
      </c>
      <c r="AO764" s="4">
        <f ca="1">AA764</f>
        <v>0</v>
      </c>
      <c r="AP764" s="4">
        <f ca="1">AB764</f>
        <v>0</v>
      </c>
      <c r="AQ764" s="4">
        <f ca="1">AC764</f>
        <v>1</v>
      </c>
      <c r="AR764" s="4">
        <f ca="1">AD764</f>
        <v>0</v>
      </c>
      <c r="AS764" s="4">
        <f ca="1">AE764</f>
        <v>1</v>
      </c>
      <c r="AT764" s="4" t="str">
        <f ca="1">Z764</f>
        <v>E</v>
      </c>
      <c r="AU764" s="4">
        <f>E764</f>
        <v>74.599999999999994</v>
      </c>
      <c r="AV764" s="4">
        <f>IF(AU764&lt;60, 0, IF(AU764&lt;70,2, IF(AU764&lt;80, 3, IF(AU764&lt;90,4, IF(AU764&lt;=100, 5, "?")))))</f>
        <v>3</v>
      </c>
    </row>
    <row r="765" spans="1:48" x14ac:dyDescent="0.2">
      <c r="A765" s="2" t="s">
        <v>13</v>
      </c>
      <c r="B765" s="3" t="s">
        <v>36</v>
      </c>
      <c r="C765" s="3">
        <v>94.9</v>
      </c>
      <c r="D765" s="3" t="s">
        <v>14</v>
      </c>
      <c r="E765" s="3">
        <v>84.6</v>
      </c>
      <c r="F765" s="3">
        <v>1</v>
      </c>
      <c r="G765" s="3">
        <v>77</v>
      </c>
      <c r="H765" s="3">
        <v>84</v>
      </c>
      <c r="I765" s="3">
        <v>77</v>
      </c>
      <c r="J765" s="3">
        <v>90</v>
      </c>
      <c r="K765" s="3"/>
      <c r="L765" s="3"/>
      <c r="M765" s="3">
        <v>70</v>
      </c>
      <c r="N765" s="3"/>
      <c r="O765" s="4">
        <f>MAX(G765:H765)</f>
        <v>84</v>
      </c>
      <c r="P765" s="4">
        <f>MAX(I765:J765)</f>
        <v>90</v>
      </c>
      <c r="Q765" s="4">
        <f>ABS(O765-C765)</f>
        <v>10.900000000000006</v>
      </c>
      <c r="R765" s="4">
        <f>ABS(P765-C765)</f>
        <v>4.9000000000000057</v>
      </c>
      <c r="S765" s="4" t="b">
        <f ca="1">OR(O765=0,P765=0,Q765&gt;$Q$1,R765&gt;$R$1,W765="N", V765=2)</f>
        <v>0</v>
      </c>
      <c r="T765" s="4" t="str">
        <f>TRIM(CLEAN(D765))</f>
        <v>برنامج بكالوريوس الهندسة الكهربائية</v>
      </c>
      <c r="U765" s="4">
        <f>COUNTIF(T:T,T765)</f>
        <v>420</v>
      </c>
      <c r="V765" s="4">
        <f>IF(E765&lt;60, 0, IF(E765&lt;70,2, IF(E765&lt;80, 3, IF(E765&lt;90,4, IF(E765&lt;=100, 5, "?")))))</f>
        <v>4</v>
      </c>
      <c r="W765" s="4" t="str" cm="1">
        <f t="array" aca="1" ref="W765" ca="1">_xlfn.IFNA(INDIRECT($Y$1&amp;"!"&amp;W$1&amp;$Y765),"N")</f>
        <v>F</v>
      </c>
      <c r="X765" s="4">
        <f ca="1">COUNTIF(W:W,W765)</f>
        <v>420</v>
      </c>
      <c r="Y765" s="4">
        <f>MATCH(T765,Coding!J:J,0)</f>
        <v>11</v>
      </c>
      <c r="Z765" s="4" t="str" cm="1">
        <f t="array" aca="1" ref="Z765" ca="1">_xlfn.IFNA(INDIRECT($Y$1&amp;"!"&amp;Z$1&amp;$Y765),-1)</f>
        <v>F</v>
      </c>
      <c r="AA765" s="4" cm="1">
        <f t="array" aca="1" ref="AA765" ca="1">_xlfn.IFNA(INDIRECT($Y$1&amp;"!"&amp;AA$1&amp;$Y765),-1)</f>
        <v>0</v>
      </c>
      <c r="AB765" s="4" cm="1">
        <f t="array" aca="1" ref="AB765" ca="1">_xlfn.IFNA(INDIRECT($Y$1&amp;"!"&amp;AB$1&amp;$Y765),-1)</f>
        <v>1</v>
      </c>
      <c r="AC765" s="4" cm="1">
        <f t="array" aca="1" ref="AC765" ca="1">_xlfn.IFNA(INDIRECT($Y$1&amp;"!"&amp;AC$1&amp;$Y765),-1)</f>
        <v>0</v>
      </c>
      <c r="AD765" s="4" cm="1">
        <f t="array" aca="1" ref="AD765" ca="1">_xlfn.IFNA(INDIRECT($Y$1&amp;"!"&amp;AD$1&amp;$Y765),-1)</f>
        <v>1</v>
      </c>
      <c r="AE765" s="4" cm="1">
        <f t="array" aca="1" ref="AE765" ca="1">_xlfn.IFNA(INDIRECT($Y$1&amp;"!"&amp;AE$1&amp;$Y765),-1)</f>
        <v>0</v>
      </c>
      <c r="AF765" s="4" t="str">
        <f ca="1">_xlfn.CONCAT(W765, "-",V765)</f>
        <v>F-4</v>
      </c>
      <c r="AG765" s="4" t="str">
        <f>TEXT(ROW()-2, "0000")</f>
        <v>0763</v>
      </c>
      <c r="AH765" s="4" t="str">
        <f>IF(TRIM(CLEAN(A765))="m", "male", IF(TRIM(CLEAN(A765))="f","female", "missing"))</f>
        <v>male</v>
      </c>
      <c r="AI765" s="4">
        <f>C765</f>
        <v>94.9</v>
      </c>
      <c r="AJ765" s="4">
        <f>O765</f>
        <v>84</v>
      </c>
      <c r="AK765" s="4">
        <f>P765</f>
        <v>90</v>
      </c>
      <c r="AL765" s="4">
        <f>IF(AI765&lt;60, 0, IF(AI765&lt;70,2, IF(AI765&lt;80, 3, IF(AI765&lt;90,4, IF(AI765&lt;=100, 5, "?")))))</f>
        <v>5</v>
      </c>
      <c r="AM765" s="4">
        <f>IF(AJ765&lt;60, 0, IF(AJ765&lt;70,2, IF(AJ765&lt;80, 3, IF(AJ765&lt;90,4, IF(AJ765&lt;=100, 5, "?")))))</f>
        <v>4</v>
      </c>
      <c r="AN765" s="4">
        <f>IF(AK765&lt;60, 0, IF(AK765&lt;70,2, IF(AK765&lt;80, 3, IF(AK765&lt;90,4, IF(AK765&lt;=100, 5, "?")))))</f>
        <v>5</v>
      </c>
      <c r="AO765" s="4">
        <f ca="1">AA765</f>
        <v>0</v>
      </c>
      <c r="AP765" s="4">
        <f ca="1">AB765</f>
        <v>1</v>
      </c>
      <c r="AQ765" s="4">
        <f ca="1">AC765</f>
        <v>0</v>
      </c>
      <c r="AR765" s="4">
        <f ca="1">AD765</f>
        <v>1</v>
      </c>
      <c r="AS765" s="4">
        <f ca="1">AE765</f>
        <v>0</v>
      </c>
      <c r="AT765" s="4" t="str">
        <f ca="1">Z765</f>
        <v>F</v>
      </c>
      <c r="AU765" s="4">
        <f>E765</f>
        <v>84.6</v>
      </c>
      <c r="AV765" s="4">
        <f>IF(AU765&lt;60, 0, IF(AU765&lt;70,2, IF(AU765&lt;80, 3, IF(AU765&lt;90,4, IF(AU765&lt;=100, 5, "?")))))</f>
        <v>4</v>
      </c>
    </row>
    <row r="766" spans="1:48" x14ac:dyDescent="0.2">
      <c r="A766" s="2" t="s">
        <v>13</v>
      </c>
      <c r="B766" s="3" t="s">
        <v>36</v>
      </c>
      <c r="C766" s="3">
        <v>90.8</v>
      </c>
      <c r="D766" s="3" t="s">
        <v>34</v>
      </c>
      <c r="E766" s="3">
        <v>78.2</v>
      </c>
      <c r="F766" s="3">
        <v>1</v>
      </c>
      <c r="G766" s="3">
        <v>80</v>
      </c>
      <c r="H766" s="3">
        <v>71</v>
      </c>
      <c r="I766" s="3">
        <v>85</v>
      </c>
      <c r="J766" s="3">
        <v>88</v>
      </c>
      <c r="K766" s="3"/>
      <c r="L766" s="3"/>
      <c r="M766" s="3">
        <v>60</v>
      </c>
      <c r="N766" s="3"/>
      <c r="O766" s="4">
        <f>MAX(G766:H766)</f>
        <v>80</v>
      </c>
      <c r="P766" s="4">
        <f>MAX(I766:J766)</f>
        <v>88</v>
      </c>
      <c r="Q766" s="4">
        <f>ABS(O766-C766)</f>
        <v>10.799999999999997</v>
      </c>
      <c r="R766" s="4">
        <f>ABS(P766-C766)</f>
        <v>2.7999999999999972</v>
      </c>
      <c r="S766" s="4" t="b">
        <f ca="1">OR(O766=0,P766=0,Q766&gt;$Q$1,R766&gt;$R$1,W766="N", V766=2)</f>
        <v>0</v>
      </c>
      <c r="T766" s="4" t="str">
        <f>TRIM(CLEAN(D766))</f>
        <v>برنامج بكالوريوس هندسة الحاسوب</v>
      </c>
      <c r="U766" s="4">
        <f>COUNTIF(T:T,T766)</f>
        <v>139</v>
      </c>
      <c r="V766" s="4">
        <f>IF(E766&lt;60, 0, IF(E766&lt;70,2, IF(E766&lt;80, 3, IF(E766&lt;90,4, IF(E766&lt;=100, 5, "?")))))</f>
        <v>3</v>
      </c>
      <c r="W766" s="4" t="str" cm="1">
        <f t="array" aca="1" ref="W766" ca="1">_xlfn.IFNA(INDIRECT($Y$1&amp;"!"&amp;W$1&amp;$Y766),"N")</f>
        <v>A</v>
      </c>
      <c r="X766" s="4">
        <f ca="1">COUNTIF(W:W,W766)</f>
        <v>861</v>
      </c>
      <c r="Y766" s="4">
        <f>MATCH(T766,Coding!J:J,0)</f>
        <v>5</v>
      </c>
      <c r="Z766" s="4" t="str" cm="1">
        <f t="array" aca="1" ref="Z766" ca="1">_xlfn.IFNA(INDIRECT($Y$1&amp;"!"&amp;Z$1&amp;$Y766),-1)</f>
        <v>A</v>
      </c>
      <c r="AA766" s="4" cm="1">
        <f t="array" aca="1" ref="AA766" ca="1">_xlfn.IFNA(INDIRECT($Y$1&amp;"!"&amp;AA$1&amp;$Y766),-1)</f>
        <v>0</v>
      </c>
      <c r="AB766" s="4" cm="1">
        <f t="array" aca="1" ref="AB766" ca="1">_xlfn.IFNA(INDIRECT($Y$1&amp;"!"&amp;AB$1&amp;$Y766),-1)</f>
        <v>1</v>
      </c>
      <c r="AC766" s="4" cm="1">
        <f t="array" aca="1" ref="AC766" ca="1">_xlfn.IFNA(INDIRECT($Y$1&amp;"!"&amp;AC$1&amp;$Y766),-1)</f>
        <v>1</v>
      </c>
      <c r="AD766" s="4" cm="1">
        <f t="array" aca="1" ref="AD766" ca="1">_xlfn.IFNA(INDIRECT($Y$1&amp;"!"&amp;AD$1&amp;$Y766),-1)</f>
        <v>1</v>
      </c>
      <c r="AE766" s="4" cm="1">
        <f t="array" aca="1" ref="AE766" ca="1">_xlfn.IFNA(INDIRECT($Y$1&amp;"!"&amp;AE$1&amp;$Y766),-1)</f>
        <v>0</v>
      </c>
      <c r="AF766" s="4" t="str">
        <f ca="1">_xlfn.CONCAT(W766, "-",V766)</f>
        <v>A-3</v>
      </c>
      <c r="AG766" s="4" t="str">
        <f>TEXT(ROW()-2, "0000")</f>
        <v>0764</v>
      </c>
      <c r="AH766" s="4" t="str">
        <f>IF(TRIM(CLEAN(A766))="m", "male", IF(TRIM(CLEAN(A766))="f","female", "missing"))</f>
        <v>male</v>
      </c>
      <c r="AI766" s="4">
        <f>C766</f>
        <v>90.8</v>
      </c>
      <c r="AJ766" s="4">
        <f>O766</f>
        <v>80</v>
      </c>
      <c r="AK766" s="4">
        <f>P766</f>
        <v>88</v>
      </c>
      <c r="AL766" s="4">
        <f>IF(AI766&lt;60, 0, IF(AI766&lt;70,2, IF(AI766&lt;80, 3, IF(AI766&lt;90,4, IF(AI766&lt;=100, 5, "?")))))</f>
        <v>5</v>
      </c>
      <c r="AM766" s="4">
        <f>IF(AJ766&lt;60, 0, IF(AJ766&lt;70,2, IF(AJ766&lt;80, 3, IF(AJ766&lt;90,4, IF(AJ766&lt;=100, 5, "?")))))</f>
        <v>4</v>
      </c>
      <c r="AN766" s="4">
        <f>IF(AK766&lt;60, 0, IF(AK766&lt;70,2, IF(AK766&lt;80, 3, IF(AK766&lt;90,4, IF(AK766&lt;=100, 5, "?")))))</f>
        <v>4</v>
      </c>
      <c r="AO766" s="4">
        <f ca="1">AA766</f>
        <v>0</v>
      </c>
      <c r="AP766" s="4">
        <f ca="1">AB766</f>
        <v>1</v>
      </c>
      <c r="AQ766" s="4">
        <f ca="1">AC766</f>
        <v>1</v>
      </c>
      <c r="AR766" s="4">
        <f ca="1">AD766</f>
        <v>1</v>
      </c>
      <c r="AS766" s="4">
        <f ca="1">AE766</f>
        <v>0</v>
      </c>
      <c r="AT766" s="4" t="str">
        <f ca="1">Z766</f>
        <v>A</v>
      </c>
      <c r="AU766" s="4">
        <f>E766</f>
        <v>78.2</v>
      </c>
      <c r="AV766" s="4">
        <f>IF(AU766&lt;60, 0, IF(AU766&lt;70,2, IF(AU766&lt;80, 3, IF(AU766&lt;90,4, IF(AU766&lt;=100, 5, "?")))))</f>
        <v>3</v>
      </c>
    </row>
    <row r="767" spans="1:48" x14ac:dyDescent="0.2">
      <c r="A767" s="2" t="s">
        <v>13</v>
      </c>
      <c r="B767" s="3" t="s">
        <v>26</v>
      </c>
      <c r="C767" s="3">
        <v>98.8</v>
      </c>
      <c r="D767" s="3" t="s">
        <v>26</v>
      </c>
      <c r="E767" s="3">
        <v>81.3</v>
      </c>
      <c r="F767" s="3">
        <v>1</v>
      </c>
      <c r="G767" s="3">
        <v>87</v>
      </c>
      <c r="H767" s="3">
        <v>88</v>
      </c>
      <c r="I767" s="3">
        <v>97</v>
      </c>
      <c r="J767" s="3">
        <v>93</v>
      </c>
      <c r="K767" s="3">
        <v>83</v>
      </c>
      <c r="L767" s="3"/>
      <c r="M767" s="3">
        <v>91</v>
      </c>
      <c r="N767" s="3"/>
      <c r="O767" s="4">
        <f>MAX(G767:H767)</f>
        <v>88</v>
      </c>
      <c r="P767" s="4">
        <f>MAX(I767:J767)</f>
        <v>97</v>
      </c>
      <c r="Q767" s="4">
        <f>ABS(O767-C767)</f>
        <v>10.799999999999997</v>
      </c>
      <c r="R767" s="4">
        <f>ABS(P767-C767)</f>
        <v>1.7999999999999972</v>
      </c>
      <c r="S767" s="4" t="b">
        <f ca="1">OR(O767=0,P767=0,Q767&gt;$Q$1,R767&gt;$R$1,W767="N", V767=2)</f>
        <v>0</v>
      </c>
      <c r="T767" s="4" t="str">
        <f>TRIM(CLEAN(D767))</f>
        <v>برنامج بكالوريوس الهندسة المدنية</v>
      </c>
      <c r="U767" s="4">
        <f>COUNTIF(T:T,T767)</f>
        <v>723</v>
      </c>
      <c r="V767" s="4">
        <f>IF(E767&lt;60, 0, IF(E767&lt;70,2, IF(E767&lt;80, 3, IF(E767&lt;90,4, IF(E767&lt;=100, 5, "?")))))</f>
        <v>4</v>
      </c>
      <c r="W767" s="4" t="str" cm="1">
        <f t="array" aca="1" ref="W767" ca="1">_xlfn.IFNA(INDIRECT($Y$1&amp;"!"&amp;W$1&amp;$Y767),"N")</f>
        <v>C</v>
      </c>
      <c r="X767" s="4">
        <f ca="1">COUNTIF(W:W,W767)</f>
        <v>747</v>
      </c>
      <c r="Y767" s="4">
        <f>MATCH(T767,Coding!J:J,0)</f>
        <v>8</v>
      </c>
      <c r="Z767" s="4" t="str" cm="1">
        <f t="array" aca="1" ref="Z767" ca="1">_xlfn.IFNA(INDIRECT($Y$1&amp;"!"&amp;Z$1&amp;$Y767),-1)</f>
        <v>C</v>
      </c>
      <c r="AA767" s="4" cm="1">
        <f t="array" aca="1" ref="AA767" ca="1">_xlfn.IFNA(INDIRECT($Y$1&amp;"!"&amp;AA$1&amp;$Y767),-1)</f>
        <v>1</v>
      </c>
      <c r="AB767" s="4" cm="1">
        <f t="array" aca="1" ref="AB767" ca="1">_xlfn.IFNA(INDIRECT($Y$1&amp;"!"&amp;AB$1&amp;$Y767),-1)</f>
        <v>1</v>
      </c>
      <c r="AC767" s="4" cm="1">
        <f t="array" aca="1" ref="AC767" ca="1">_xlfn.IFNA(INDIRECT($Y$1&amp;"!"&amp;AC$1&amp;$Y767),-1)</f>
        <v>1</v>
      </c>
      <c r="AD767" s="4" cm="1">
        <f t="array" aca="1" ref="AD767" ca="1">_xlfn.IFNA(INDIRECT($Y$1&amp;"!"&amp;AD$1&amp;$Y767),-1)</f>
        <v>0</v>
      </c>
      <c r="AE767" s="4" cm="1">
        <f t="array" aca="1" ref="AE767" ca="1">_xlfn.IFNA(INDIRECT($Y$1&amp;"!"&amp;AE$1&amp;$Y767),-1)</f>
        <v>0</v>
      </c>
      <c r="AF767" s="4" t="str">
        <f ca="1">_xlfn.CONCAT(W767, "-",V767)</f>
        <v>C-4</v>
      </c>
      <c r="AG767" s="4" t="str">
        <f>TEXT(ROW()-2, "0000")</f>
        <v>0765</v>
      </c>
      <c r="AH767" s="4" t="str">
        <f>IF(TRIM(CLEAN(A767))="m", "male", IF(TRIM(CLEAN(A767))="f","female", "missing"))</f>
        <v>male</v>
      </c>
      <c r="AI767" s="4">
        <f>C767</f>
        <v>98.8</v>
      </c>
      <c r="AJ767" s="4">
        <f>O767</f>
        <v>88</v>
      </c>
      <c r="AK767" s="4">
        <f>P767</f>
        <v>97</v>
      </c>
      <c r="AL767" s="4">
        <f>IF(AI767&lt;60, 0, IF(AI767&lt;70,2, IF(AI767&lt;80, 3, IF(AI767&lt;90,4, IF(AI767&lt;=100, 5, "?")))))</f>
        <v>5</v>
      </c>
      <c r="AM767" s="4">
        <f>IF(AJ767&lt;60, 0, IF(AJ767&lt;70,2, IF(AJ767&lt;80, 3, IF(AJ767&lt;90,4, IF(AJ767&lt;=100, 5, "?")))))</f>
        <v>4</v>
      </c>
      <c r="AN767" s="4">
        <f>IF(AK767&lt;60, 0, IF(AK767&lt;70,2, IF(AK767&lt;80, 3, IF(AK767&lt;90,4, IF(AK767&lt;=100, 5, "?")))))</f>
        <v>5</v>
      </c>
      <c r="AO767" s="4">
        <f ca="1">AA767</f>
        <v>1</v>
      </c>
      <c r="AP767" s="4">
        <f ca="1">AB767</f>
        <v>1</v>
      </c>
      <c r="AQ767" s="4">
        <f ca="1">AC767</f>
        <v>1</v>
      </c>
      <c r="AR767" s="4">
        <f ca="1">AD767</f>
        <v>0</v>
      </c>
      <c r="AS767" s="4">
        <f ca="1">AE767</f>
        <v>0</v>
      </c>
      <c r="AT767" s="4" t="str">
        <f ca="1">Z767</f>
        <v>C</v>
      </c>
      <c r="AU767" s="4">
        <f>E767</f>
        <v>81.3</v>
      </c>
      <c r="AV767" s="4">
        <f>IF(AU767&lt;60, 0, IF(AU767&lt;70,2, IF(AU767&lt;80, 3, IF(AU767&lt;90,4, IF(AU767&lt;=100, 5, "?")))))</f>
        <v>4</v>
      </c>
    </row>
    <row r="768" spans="1:48" x14ac:dyDescent="0.2">
      <c r="A768" s="2" t="s">
        <v>16</v>
      </c>
      <c r="B768" s="3" t="s">
        <v>27</v>
      </c>
      <c r="C768" s="3">
        <v>94.8</v>
      </c>
      <c r="D768" s="3" t="s">
        <v>27</v>
      </c>
      <c r="E768" s="3">
        <v>74</v>
      </c>
      <c r="F768" s="3">
        <v>1</v>
      </c>
      <c r="G768" s="3">
        <v>65</v>
      </c>
      <c r="H768" s="3">
        <v>84</v>
      </c>
      <c r="I768" s="3">
        <v>75</v>
      </c>
      <c r="J768" s="3">
        <v>71</v>
      </c>
      <c r="K768" s="3"/>
      <c r="L768" s="3"/>
      <c r="M768" s="3">
        <v>87</v>
      </c>
      <c r="N768" s="3"/>
      <c r="O768" s="4">
        <f>MAX(G768:H768)</f>
        <v>84</v>
      </c>
      <c r="P768" s="4">
        <f>MAX(I768:J768)</f>
        <v>75</v>
      </c>
      <c r="Q768" s="4">
        <f>ABS(O768-C768)</f>
        <v>10.799999999999997</v>
      </c>
      <c r="R768" s="4">
        <f>ABS(P768-C768)</f>
        <v>19.799999999999997</v>
      </c>
      <c r="S768" s="4" t="b">
        <f ca="1">OR(O768=0,P768=0,Q768&gt;$Q$1,R768&gt;$R$1,W768="N", V768=2)</f>
        <v>0</v>
      </c>
      <c r="T768" s="4" t="str">
        <f>TRIM(CLEAN(D768))</f>
        <v>برنامج بكالوريوس الهندسة المعمارية</v>
      </c>
      <c r="U768" s="4">
        <f>COUNTIF(T:T,T768)</f>
        <v>391</v>
      </c>
      <c r="V768" s="4">
        <f>IF(E768&lt;60, 0, IF(E768&lt;70,2, IF(E768&lt;80, 3, IF(E768&lt;90,4, IF(E768&lt;=100, 5, "?")))))</f>
        <v>3</v>
      </c>
      <c r="W768" s="4" t="str" cm="1">
        <f t="array" aca="1" ref="W768" ca="1">_xlfn.IFNA(INDIRECT($Y$1&amp;"!"&amp;W$1&amp;$Y768),"N")</f>
        <v>G</v>
      </c>
      <c r="X768" s="4">
        <f ca="1">COUNTIF(W:W,W768)</f>
        <v>391</v>
      </c>
      <c r="Y768" s="4">
        <f>MATCH(T768,Coding!J:J,0)</f>
        <v>12</v>
      </c>
      <c r="Z768" s="4" t="str" cm="1">
        <f t="array" aca="1" ref="Z768" ca="1">_xlfn.IFNA(INDIRECT($Y$1&amp;"!"&amp;Z$1&amp;$Y768),-1)</f>
        <v>G</v>
      </c>
      <c r="AA768" s="4" cm="1">
        <f t="array" aca="1" ref="AA768" ca="1">_xlfn.IFNA(INDIRECT($Y$1&amp;"!"&amp;AA$1&amp;$Y768),-1)</f>
        <v>1</v>
      </c>
      <c r="AB768" s="4" cm="1">
        <f t="array" aca="1" ref="AB768" ca="1">_xlfn.IFNA(INDIRECT($Y$1&amp;"!"&amp;AB$1&amp;$Y768),-1)</f>
        <v>1</v>
      </c>
      <c r="AC768" s="4" cm="1">
        <f t="array" aca="1" ref="AC768" ca="1">_xlfn.IFNA(INDIRECT($Y$1&amp;"!"&amp;AC$1&amp;$Y768),-1)</f>
        <v>1</v>
      </c>
      <c r="AD768" s="4" cm="1">
        <f t="array" aca="1" ref="AD768" ca="1">_xlfn.IFNA(INDIRECT($Y$1&amp;"!"&amp;AD$1&amp;$Y768),-1)</f>
        <v>0</v>
      </c>
      <c r="AE768" s="4" cm="1">
        <f t="array" aca="1" ref="AE768" ca="1">_xlfn.IFNA(INDIRECT($Y$1&amp;"!"&amp;AE$1&amp;$Y768),-1)</f>
        <v>0</v>
      </c>
      <c r="AF768" s="4" t="str">
        <f ca="1">_xlfn.CONCAT(W768, "-",V768)</f>
        <v>G-3</v>
      </c>
      <c r="AG768" s="4" t="str">
        <f>TEXT(ROW()-2, "0000")</f>
        <v>0766</v>
      </c>
      <c r="AH768" s="4" t="str">
        <f>IF(TRIM(CLEAN(A768))="m", "male", IF(TRIM(CLEAN(A768))="f","female", "missing"))</f>
        <v>female</v>
      </c>
      <c r="AI768" s="4">
        <f>C768</f>
        <v>94.8</v>
      </c>
      <c r="AJ768" s="4">
        <f>O768</f>
        <v>84</v>
      </c>
      <c r="AK768" s="4">
        <f>P768</f>
        <v>75</v>
      </c>
      <c r="AL768" s="4">
        <f>IF(AI768&lt;60, 0, IF(AI768&lt;70,2, IF(AI768&lt;80, 3, IF(AI768&lt;90,4, IF(AI768&lt;=100, 5, "?")))))</f>
        <v>5</v>
      </c>
      <c r="AM768" s="4">
        <f>IF(AJ768&lt;60, 0, IF(AJ768&lt;70,2, IF(AJ768&lt;80, 3, IF(AJ768&lt;90,4, IF(AJ768&lt;=100, 5, "?")))))</f>
        <v>4</v>
      </c>
      <c r="AN768" s="4">
        <f>IF(AK768&lt;60, 0, IF(AK768&lt;70,2, IF(AK768&lt;80, 3, IF(AK768&lt;90,4, IF(AK768&lt;=100, 5, "?")))))</f>
        <v>3</v>
      </c>
      <c r="AO768" s="4">
        <f ca="1">AA768</f>
        <v>1</v>
      </c>
      <c r="AP768" s="4">
        <f ca="1">AB768</f>
        <v>1</v>
      </c>
      <c r="AQ768" s="4">
        <f ca="1">AC768</f>
        <v>1</v>
      </c>
      <c r="AR768" s="4">
        <f ca="1">AD768</f>
        <v>0</v>
      </c>
      <c r="AS768" s="4">
        <f ca="1">AE768</f>
        <v>0</v>
      </c>
      <c r="AT768" s="4" t="str">
        <f ca="1">Z768</f>
        <v>G</v>
      </c>
      <c r="AU768" s="4">
        <f>E768</f>
        <v>74</v>
      </c>
      <c r="AV768" s="4">
        <f>IF(AU768&lt;60, 0, IF(AU768&lt;70,2, IF(AU768&lt;80, 3, IF(AU768&lt;90,4, IF(AU768&lt;=100, 5, "?")))))</f>
        <v>3</v>
      </c>
    </row>
    <row r="769" spans="1:48" x14ac:dyDescent="0.2">
      <c r="A769" s="2" t="s">
        <v>16</v>
      </c>
      <c r="B769" s="3" t="s">
        <v>27</v>
      </c>
      <c r="C769" s="3">
        <v>97.8</v>
      </c>
      <c r="D769" s="3" t="s">
        <v>27</v>
      </c>
      <c r="E769" s="3">
        <v>80.900000000000006</v>
      </c>
      <c r="F769" s="3">
        <v>1</v>
      </c>
      <c r="G769" s="3">
        <v>87</v>
      </c>
      <c r="H769" s="3">
        <v>80</v>
      </c>
      <c r="I769" s="3">
        <v>92</v>
      </c>
      <c r="J769" s="3">
        <v>80</v>
      </c>
      <c r="K769" s="3"/>
      <c r="L769" s="3"/>
      <c r="M769" s="3"/>
      <c r="N769" s="3">
        <v>81</v>
      </c>
      <c r="O769" s="4">
        <f>MAX(G769:H769)</f>
        <v>87</v>
      </c>
      <c r="P769" s="4">
        <f>MAX(I769:J769)</f>
        <v>92</v>
      </c>
      <c r="Q769" s="4">
        <f>ABS(O769-C769)</f>
        <v>10.799999999999997</v>
      </c>
      <c r="R769" s="4">
        <f>ABS(P769-C769)</f>
        <v>5.7999999999999972</v>
      </c>
      <c r="S769" s="4" t="b">
        <f ca="1">OR(O769=0,P769=0,Q769&gt;$Q$1,R769&gt;$R$1,W769="N", V769=2)</f>
        <v>0</v>
      </c>
      <c r="T769" s="4" t="str">
        <f>TRIM(CLEAN(D769))</f>
        <v>برنامج بكالوريوس الهندسة المعمارية</v>
      </c>
      <c r="U769" s="4">
        <f>COUNTIF(T:T,T769)</f>
        <v>391</v>
      </c>
      <c r="V769" s="4">
        <f>IF(E769&lt;60, 0, IF(E769&lt;70,2, IF(E769&lt;80, 3, IF(E769&lt;90,4, IF(E769&lt;=100, 5, "?")))))</f>
        <v>4</v>
      </c>
      <c r="W769" s="4" t="str" cm="1">
        <f t="array" aca="1" ref="W769" ca="1">_xlfn.IFNA(INDIRECT($Y$1&amp;"!"&amp;W$1&amp;$Y769),"N")</f>
        <v>G</v>
      </c>
      <c r="X769" s="4">
        <f ca="1">COUNTIF(W:W,W769)</f>
        <v>391</v>
      </c>
      <c r="Y769" s="4">
        <f>MATCH(T769,Coding!J:J,0)</f>
        <v>12</v>
      </c>
      <c r="Z769" s="4" t="str" cm="1">
        <f t="array" aca="1" ref="Z769" ca="1">_xlfn.IFNA(INDIRECT($Y$1&amp;"!"&amp;Z$1&amp;$Y769),-1)</f>
        <v>G</v>
      </c>
      <c r="AA769" s="4" cm="1">
        <f t="array" aca="1" ref="AA769" ca="1">_xlfn.IFNA(INDIRECT($Y$1&amp;"!"&amp;AA$1&amp;$Y769),-1)</f>
        <v>1</v>
      </c>
      <c r="AB769" s="4" cm="1">
        <f t="array" aca="1" ref="AB769" ca="1">_xlfn.IFNA(INDIRECT($Y$1&amp;"!"&amp;AB$1&amp;$Y769),-1)</f>
        <v>1</v>
      </c>
      <c r="AC769" s="4" cm="1">
        <f t="array" aca="1" ref="AC769" ca="1">_xlfn.IFNA(INDIRECT($Y$1&amp;"!"&amp;AC$1&amp;$Y769),-1)</f>
        <v>1</v>
      </c>
      <c r="AD769" s="4" cm="1">
        <f t="array" aca="1" ref="AD769" ca="1">_xlfn.IFNA(INDIRECT($Y$1&amp;"!"&amp;AD$1&amp;$Y769),-1)</f>
        <v>0</v>
      </c>
      <c r="AE769" s="4" cm="1">
        <f t="array" aca="1" ref="AE769" ca="1">_xlfn.IFNA(INDIRECT($Y$1&amp;"!"&amp;AE$1&amp;$Y769),-1)</f>
        <v>0</v>
      </c>
      <c r="AF769" s="4" t="str">
        <f ca="1">_xlfn.CONCAT(W769, "-",V769)</f>
        <v>G-4</v>
      </c>
      <c r="AG769" s="4" t="str">
        <f>TEXT(ROW()-2, "0000")</f>
        <v>0767</v>
      </c>
      <c r="AH769" s="4" t="str">
        <f>IF(TRIM(CLEAN(A769))="m", "male", IF(TRIM(CLEAN(A769))="f","female", "missing"))</f>
        <v>female</v>
      </c>
      <c r="AI769" s="4">
        <f>C769</f>
        <v>97.8</v>
      </c>
      <c r="AJ769" s="4">
        <f>O769</f>
        <v>87</v>
      </c>
      <c r="AK769" s="4">
        <f>P769</f>
        <v>92</v>
      </c>
      <c r="AL769" s="4">
        <f>IF(AI769&lt;60, 0, IF(AI769&lt;70,2, IF(AI769&lt;80, 3, IF(AI769&lt;90,4, IF(AI769&lt;=100, 5, "?")))))</f>
        <v>5</v>
      </c>
      <c r="AM769" s="4">
        <f>IF(AJ769&lt;60, 0, IF(AJ769&lt;70,2, IF(AJ769&lt;80, 3, IF(AJ769&lt;90,4, IF(AJ769&lt;=100, 5, "?")))))</f>
        <v>4</v>
      </c>
      <c r="AN769" s="4">
        <f>IF(AK769&lt;60, 0, IF(AK769&lt;70,2, IF(AK769&lt;80, 3, IF(AK769&lt;90,4, IF(AK769&lt;=100, 5, "?")))))</f>
        <v>5</v>
      </c>
      <c r="AO769" s="4">
        <f ca="1">AA769</f>
        <v>1</v>
      </c>
      <c r="AP769" s="4">
        <f ca="1">AB769</f>
        <v>1</v>
      </c>
      <c r="AQ769" s="4">
        <f ca="1">AC769</f>
        <v>1</v>
      </c>
      <c r="AR769" s="4">
        <f ca="1">AD769</f>
        <v>0</v>
      </c>
      <c r="AS769" s="4">
        <f ca="1">AE769</f>
        <v>0</v>
      </c>
      <c r="AT769" s="4" t="str">
        <f ca="1">Z769</f>
        <v>G</v>
      </c>
      <c r="AU769" s="4">
        <f>E769</f>
        <v>80.900000000000006</v>
      </c>
      <c r="AV769" s="4">
        <f>IF(AU769&lt;60, 0, IF(AU769&lt;70,2, IF(AU769&lt;80, 3, IF(AU769&lt;90,4, IF(AU769&lt;=100, 5, "?")))))</f>
        <v>4</v>
      </c>
    </row>
    <row r="770" spans="1:48" x14ac:dyDescent="0.2">
      <c r="A770" s="2" t="s">
        <v>13</v>
      </c>
      <c r="B770" s="3" t="s">
        <v>36</v>
      </c>
      <c r="C770" s="3">
        <v>90.7</v>
      </c>
      <c r="D770" s="3" t="s">
        <v>34</v>
      </c>
      <c r="E770" s="3">
        <v>73.599999999999994</v>
      </c>
      <c r="F770" s="3">
        <v>1</v>
      </c>
      <c r="G770" s="3">
        <v>80</v>
      </c>
      <c r="H770" s="3">
        <v>74</v>
      </c>
      <c r="I770" s="3">
        <v>76</v>
      </c>
      <c r="J770" s="3">
        <v>70</v>
      </c>
      <c r="K770" s="3"/>
      <c r="L770" s="3"/>
      <c r="M770" s="3">
        <v>60</v>
      </c>
      <c r="N770" s="3"/>
      <c r="O770" s="4">
        <f>MAX(G770:H770)</f>
        <v>80</v>
      </c>
      <c r="P770" s="4">
        <f>MAX(I770:J770)</f>
        <v>76</v>
      </c>
      <c r="Q770" s="4">
        <f>ABS(O770-C770)</f>
        <v>10.700000000000003</v>
      </c>
      <c r="R770" s="4">
        <f>ABS(P770-C770)</f>
        <v>14.700000000000003</v>
      </c>
      <c r="S770" s="4" t="b">
        <f ca="1">OR(O770=0,P770=0,Q770&gt;$Q$1,R770&gt;$R$1,W770="N", V770=2)</f>
        <v>0</v>
      </c>
      <c r="T770" s="4" t="str">
        <f>TRIM(CLEAN(D770))</f>
        <v>برنامج بكالوريوس هندسة الحاسوب</v>
      </c>
      <c r="U770" s="4">
        <f>COUNTIF(T:T,T770)</f>
        <v>139</v>
      </c>
      <c r="V770" s="4">
        <f>IF(E770&lt;60, 0, IF(E770&lt;70,2, IF(E770&lt;80, 3, IF(E770&lt;90,4, IF(E770&lt;=100, 5, "?")))))</f>
        <v>3</v>
      </c>
      <c r="W770" s="4" t="str" cm="1">
        <f t="array" aca="1" ref="W770" ca="1">_xlfn.IFNA(INDIRECT($Y$1&amp;"!"&amp;W$1&amp;$Y770),"N")</f>
        <v>A</v>
      </c>
      <c r="X770" s="4">
        <f ca="1">COUNTIF(W:W,W770)</f>
        <v>861</v>
      </c>
      <c r="Y770" s="4">
        <f>MATCH(T770,Coding!J:J,0)</f>
        <v>5</v>
      </c>
      <c r="Z770" s="4" t="str" cm="1">
        <f t="array" aca="1" ref="Z770" ca="1">_xlfn.IFNA(INDIRECT($Y$1&amp;"!"&amp;Z$1&amp;$Y770),-1)</f>
        <v>A</v>
      </c>
      <c r="AA770" s="4" cm="1">
        <f t="array" aca="1" ref="AA770" ca="1">_xlfn.IFNA(INDIRECT($Y$1&amp;"!"&amp;AA$1&amp;$Y770),-1)</f>
        <v>0</v>
      </c>
      <c r="AB770" s="4" cm="1">
        <f t="array" aca="1" ref="AB770" ca="1">_xlfn.IFNA(INDIRECT($Y$1&amp;"!"&amp;AB$1&amp;$Y770),-1)</f>
        <v>1</v>
      </c>
      <c r="AC770" s="4" cm="1">
        <f t="array" aca="1" ref="AC770" ca="1">_xlfn.IFNA(INDIRECT($Y$1&amp;"!"&amp;AC$1&amp;$Y770),-1)</f>
        <v>1</v>
      </c>
      <c r="AD770" s="4" cm="1">
        <f t="array" aca="1" ref="AD770" ca="1">_xlfn.IFNA(INDIRECT($Y$1&amp;"!"&amp;AD$1&amp;$Y770),-1)</f>
        <v>1</v>
      </c>
      <c r="AE770" s="4" cm="1">
        <f t="array" aca="1" ref="AE770" ca="1">_xlfn.IFNA(INDIRECT($Y$1&amp;"!"&amp;AE$1&amp;$Y770),-1)</f>
        <v>0</v>
      </c>
      <c r="AF770" s="4" t="str">
        <f ca="1">_xlfn.CONCAT(W770, "-",V770)</f>
        <v>A-3</v>
      </c>
      <c r="AG770" s="4" t="str">
        <f>TEXT(ROW()-2, "0000")</f>
        <v>0768</v>
      </c>
      <c r="AH770" s="4" t="str">
        <f>IF(TRIM(CLEAN(A770))="m", "male", IF(TRIM(CLEAN(A770))="f","female", "missing"))</f>
        <v>male</v>
      </c>
      <c r="AI770" s="4">
        <f>C770</f>
        <v>90.7</v>
      </c>
      <c r="AJ770" s="4">
        <f>O770</f>
        <v>80</v>
      </c>
      <c r="AK770" s="4">
        <f>P770</f>
        <v>76</v>
      </c>
      <c r="AL770" s="4">
        <f>IF(AI770&lt;60, 0, IF(AI770&lt;70,2, IF(AI770&lt;80, 3, IF(AI770&lt;90,4, IF(AI770&lt;=100, 5, "?")))))</f>
        <v>5</v>
      </c>
      <c r="AM770" s="4">
        <f>IF(AJ770&lt;60, 0, IF(AJ770&lt;70,2, IF(AJ770&lt;80, 3, IF(AJ770&lt;90,4, IF(AJ770&lt;=100, 5, "?")))))</f>
        <v>4</v>
      </c>
      <c r="AN770" s="4">
        <f>IF(AK770&lt;60, 0, IF(AK770&lt;70,2, IF(AK770&lt;80, 3, IF(AK770&lt;90,4, IF(AK770&lt;=100, 5, "?")))))</f>
        <v>3</v>
      </c>
      <c r="AO770" s="4">
        <f ca="1">AA770</f>
        <v>0</v>
      </c>
      <c r="AP770" s="4">
        <f ca="1">AB770</f>
        <v>1</v>
      </c>
      <c r="AQ770" s="4">
        <f ca="1">AC770</f>
        <v>1</v>
      </c>
      <c r="AR770" s="4">
        <f ca="1">AD770</f>
        <v>1</v>
      </c>
      <c r="AS770" s="4">
        <f ca="1">AE770</f>
        <v>0</v>
      </c>
      <c r="AT770" s="4" t="str">
        <f ca="1">Z770</f>
        <v>A</v>
      </c>
      <c r="AU770" s="4">
        <f>E770</f>
        <v>73.599999999999994</v>
      </c>
      <c r="AV770" s="4">
        <f>IF(AU770&lt;60, 0, IF(AU770&lt;70,2, IF(AU770&lt;80, 3, IF(AU770&lt;90,4, IF(AU770&lt;=100, 5, "?")))))</f>
        <v>3</v>
      </c>
    </row>
    <row r="771" spans="1:48" x14ac:dyDescent="0.2">
      <c r="A771" s="2" t="s">
        <v>13</v>
      </c>
      <c r="B771" s="3" t="s">
        <v>37</v>
      </c>
      <c r="C771" s="3">
        <v>91.7</v>
      </c>
      <c r="D771" s="3" t="s">
        <v>36</v>
      </c>
      <c r="E771" s="3">
        <v>77</v>
      </c>
      <c r="F771" s="3">
        <v>1</v>
      </c>
      <c r="G771" s="3">
        <v>81</v>
      </c>
      <c r="H771" s="3">
        <v>72</v>
      </c>
      <c r="I771" s="3">
        <v>76</v>
      </c>
      <c r="J771" s="3">
        <v>80</v>
      </c>
      <c r="K771" s="3">
        <v>96</v>
      </c>
      <c r="L771" s="3"/>
      <c r="M771" s="3">
        <v>80</v>
      </c>
      <c r="N771" s="3"/>
      <c r="O771" s="4">
        <f>MAX(G771:H771)</f>
        <v>81</v>
      </c>
      <c r="P771" s="4">
        <f>MAX(I771:J771)</f>
        <v>80</v>
      </c>
      <c r="Q771" s="4">
        <f>ABS(O771-C771)</f>
        <v>10.700000000000003</v>
      </c>
      <c r="R771" s="4">
        <f>ABS(P771-C771)</f>
        <v>11.700000000000003</v>
      </c>
      <c r="S771" s="4" t="b">
        <f ca="1">OR(O771=0,P771=0,Q771&gt;$Q$1,R771&gt;$R$1,W771="N", V771=2)</f>
        <v>0</v>
      </c>
      <c r="T771" s="4" t="str">
        <f>TRIM(CLEAN(D771))</f>
        <v>برنامج بكالوريوس هندسة أنظمة الحاسوب</v>
      </c>
      <c r="U771" s="4">
        <f>COUNTIF(T:T,T771)</f>
        <v>549</v>
      </c>
      <c r="V771" s="4">
        <f>IF(E771&lt;60, 0, IF(E771&lt;70,2, IF(E771&lt;80, 3, IF(E771&lt;90,4, IF(E771&lt;=100, 5, "?")))))</f>
        <v>3</v>
      </c>
      <c r="W771" s="4" t="str" cm="1">
        <f t="array" aca="1" ref="W771" ca="1">_xlfn.IFNA(INDIRECT($Y$1&amp;"!"&amp;W$1&amp;$Y771),"N")</f>
        <v>A</v>
      </c>
      <c r="X771" s="4">
        <f ca="1">COUNTIF(W:W,W771)</f>
        <v>861</v>
      </c>
      <c r="Y771" s="4">
        <f>MATCH(T771,Coding!J:J,0)</f>
        <v>3</v>
      </c>
      <c r="Z771" s="4" t="str" cm="1">
        <f t="array" aca="1" ref="Z771" ca="1">_xlfn.IFNA(INDIRECT($Y$1&amp;"!"&amp;Z$1&amp;$Y771),-1)</f>
        <v>A</v>
      </c>
      <c r="AA771" s="4" cm="1">
        <f t="array" aca="1" ref="AA771" ca="1">_xlfn.IFNA(INDIRECT($Y$1&amp;"!"&amp;AA$1&amp;$Y771),-1)</f>
        <v>0</v>
      </c>
      <c r="AB771" s="4" cm="1">
        <f t="array" aca="1" ref="AB771" ca="1">_xlfn.IFNA(INDIRECT($Y$1&amp;"!"&amp;AB$1&amp;$Y771),-1)</f>
        <v>1</v>
      </c>
      <c r="AC771" s="4" cm="1">
        <f t="array" aca="1" ref="AC771" ca="1">_xlfn.IFNA(INDIRECT($Y$1&amp;"!"&amp;AC$1&amp;$Y771),-1)</f>
        <v>1</v>
      </c>
      <c r="AD771" s="4" cm="1">
        <f t="array" aca="1" ref="AD771" ca="1">_xlfn.IFNA(INDIRECT($Y$1&amp;"!"&amp;AD$1&amp;$Y771),-1)</f>
        <v>1</v>
      </c>
      <c r="AE771" s="4" cm="1">
        <f t="array" aca="1" ref="AE771" ca="1">_xlfn.IFNA(INDIRECT($Y$1&amp;"!"&amp;AE$1&amp;$Y771),-1)</f>
        <v>0</v>
      </c>
      <c r="AF771" s="4" t="str">
        <f ca="1">_xlfn.CONCAT(W771, "-",V771)</f>
        <v>A-3</v>
      </c>
      <c r="AG771" s="4" t="str">
        <f>TEXT(ROW()-2, "0000")</f>
        <v>0769</v>
      </c>
      <c r="AH771" s="4" t="str">
        <f>IF(TRIM(CLEAN(A771))="m", "male", IF(TRIM(CLEAN(A771))="f","female", "missing"))</f>
        <v>male</v>
      </c>
      <c r="AI771" s="4">
        <f>C771</f>
        <v>91.7</v>
      </c>
      <c r="AJ771" s="4">
        <f>O771</f>
        <v>81</v>
      </c>
      <c r="AK771" s="4">
        <f>P771</f>
        <v>80</v>
      </c>
      <c r="AL771" s="4">
        <f>IF(AI771&lt;60, 0, IF(AI771&lt;70,2, IF(AI771&lt;80, 3, IF(AI771&lt;90,4, IF(AI771&lt;=100, 5, "?")))))</f>
        <v>5</v>
      </c>
      <c r="AM771" s="4">
        <f>IF(AJ771&lt;60, 0, IF(AJ771&lt;70,2, IF(AJ771&lt;80, 3, IF(AJ771&lt;90,4, IF(AJ771&lt;=100, 5, "?")))))</f>
        <v>4</v>
      </c>
      <c r="AN771" s="4">
        <f>IF(AK771&lt;60, 0, IF(AK771&lt;70,2, IF(AK771&lt;80, 3, IF(AK771&lt;90,4, IF(AK771&lt;=100, 5, "?")))))</f>
        <v>4</v>
      </c>
      <c r="AO771" s="4">
        <f ca="1">AA771</f>
        <v>0</v>
      </c>
      <c r="AP771" s="4">
        <f ca="1">AB771</f>
        <v>1</v>
      </c>
      <c r="AQ771" s="4">
        <f ca="1">AC771</f>
        <v>1</v>
      </c>
      <c r="AR771" s="4">
        <f ca="1">AD771</f>
        <v>1</v>
      </c>
      <c r="AS771" s="4">
        <f ca="1">AE771</f>
        <v>0</v>
      </c>
      <c r="AT771" s="4" t="str">
        <f ca="1">Z771</f>
        <v>A</v>
      </c>
      <c r="AU771" s="4">
        <f>E771</f>
        <v>77</v>
      </c>
      <c r="AV771" s="4">
        <f>IF(AU771&lt;60, 0, IF(AU771&lt;70,2, IF(AU771&lt;80, 3, IF(AU771&lt;90,4, IF(AU771&lt;=100, 5, "?")))))</f>
        <v>3</v>
      </c>
    </row>
    <row r="772" spans="1:48" x14ac:dyDescent="0.2">
      <c r="A772" s="2" t="s">
        <v>16</v>
      </c>
      <c r="B772" s="3" t="s">
        <v>36</v>
      </c>
      <c r="C772" s="3">
        <v>95.7</v>
      </c>
      <c r="D772" s="3" t="s">
        <v>36</v>
      </c>
      <c r="E772" s="3">
        <v>76.900000000000006</v>
      </c>
      <c r="F772" s="3">
        <v>1</v>
      </c>
      <c r="G772" s="3">
        <v>80</v>
      </c>
      <c r="H772" s="3">
        <v>85</v>
      </c>
      <c r="I772" s="3">
        <v>90</v>
      </c>
      <c r="J772" s="3">
        <v>71</v>
      </c>
      <c r="K772" s="3"/>
      <c r="L772" s="3"/>
      <c r="M772" s="3">
        <v>80</v>
      </c>
      <c r="N772" s="3"/>
      <c r="O772" s="4">
        <f>MAX(G772:H772)</f>
        <v>85</v>
      </c>
      <c r="P772" s="4">
        <f>MAX(I772:J772)</f>
        <v>90</v>
      </c>
      <c r="Q772" s="4">
        <f>ABS(O772-C772)</f>
        <v>10.700000000000003</v>
      </c>
      <c r="R772" s="4">
        <f>ABS(P772-C772)</f>
        <v>5.7000000000000028</v>
      </c>
      <c r="S772" s="4" t="b">
        <f ca="1">OR(O772=0,P772=0,Q772&gt;$Q$1,R772&gt;$R$1,W772="N", V772=2)</f>
        <v>0</v>
      </c>
      <c r="T772" s="4" t="str">
        <f>TRIM(CLEAN(D772))</f>
        <v>برنامج بكالوريوس هندسة أنظمة الحاسوب</v>
      </c>
      <c r="U772" s="4">
        <f>COUNTIF(T:T,T772)</f>
        <v>549</v>
      </c>
      <c r="V772" s="4">
        <f>IF(E772&lt;60, 0, IF(E772&lt;70,2, IF(E772&lt;80, 3, IF(E772&lt;90,4, IF(E772&lt;=100, 5, "?")))))</f>
        <v>3</v>
      </c>
      <c r="W772" s="4" t="str" cm="1">
        <f t="array" aca="1" ref="W772" ca="1">_xlfn.IFNA(INDIRECT($Y$1&amp;"!"&amp;W$1&amp;$Y772),"N")</f>
        <v>A</v>
      </c>
      <c r="X772" s="4">
        <f ca="1">COUNTIF(W:W,W772)</f>
        <v>861</v>
      </c>
      <c r="Y772" s="4">
        <f>MATCH(T772,Coding!J:J,0)</f>
        <v>3</v>
      </c>
      <c r="Z772" s="4" t="str" cm="1">
        <f t="array" aca="1" ref="Z772" ca="1">_xlfn.IFNA(INDIRECT($Y$1&amp;"!"&amp;Z$1&amp;$Y772),-1)</f>
        <v>A</v>
      </c>
      <c r="AA772" s="4" cm="1">
        <f t="array" aca="1" ref="AA772" ca="1">_xlfn.IFNA(INDIRECT($Y$1&amp;"!"&amp;AA$1&amp;$Y772),-1)</f>
        <v>0</v>
      </c>
      <c r="AB772" s="4" cm="1">
        <f t="array" aca="1" ref="AB772" ca="1">_xlfn.IFNA(INDIRECT($Y$1&amp;"!"&amp;AB$1&amp;$Y772),-1)</f>
        <v>1</v>
      </c>
      <c r="AC772" s="4" cm="1">
        <f t="array" aca="1" ref="AC772" ca="1">_xlfn.IFNA(INDIRECT($Y$1&amp;"!"&amp;AC$1&amp;$Y772),-1)</f>
        <v>1</v>
      </c>
      <c r="AD772" s="4" cm="1">
        <f t="array" aca="1" ref="AD772" ca="1">_xlfn.IFNA(INDIRECT($Y$1&amp;"!"&amp;AD$1&amp;$Y772),-1)</f>
        <v>1</v>
      </c>
      <c r="AE772" s="4" cm="1">
        <f t="array" aca="1" ref="AE772" ca="1">_xlfn.IFNA(INDIRECT($Y$1&amp;"!"&amp;AE$1&amp;$Y772),-1)</f>
        <v>0</v>
      </c>
      <c r="AF772" s="4" t="str">
        <f ca="1">_xlfn.CONCAT(W772, "-",V772)</f>
        <v>A-3</v>
      </c>
      <c r="AG772" s="4" t="str">
        <f>TEXT(ROW()-2, "0000")</f>
        <v>0770</v>
      </c>
      <c r="AH772" s="4" t="str">
        <f>IF(TRIM(CLEAN(A772))="m", "male", IF(TRIM(CLEAN(A772))="f","female", "missing"))</f>
        <v>female</v>
      </c>
      <c r="AI772" s="4">
        <f>C772</f>
        <v>95.7</v>
      </c>
      <c r="AJ772" s="4">
        <f>O772</f>
        <v>85</v>
      </c>
      <c r="AK772" s="4">
        <f>P772</f>
        <v>90</v>
      </c>
      <c r="AL772" s="4">
        <f>IF(AI772&lt;60, 0, IF(AI772&lt;70,2, IF(AI772&lt;80, 3, IF(AI772&lt;90,4, IF(AI772&lt;=100, 5, "?")))))</f>
        <v>5</v>
      </c>
      <c r="AM772" s="4">
        <f>IF(AJ772&lt;60, 0, IF(AJ772&lt;70,2, IF(AJ772&lt;80, 3, IF(AJ772&lt;90,4, IF(AJ772&lt;=100, 5, "?")))))</f>
        <v>4</v>
      </c>
      <c r="AN772" s="4">
        <f>IF(AK772&lt;60, 0, IF(AK772&lt;70,2, IF(AK772&lt;80, 3, IF(AK772&lt;90,4, IF(AK772&lt;=100, 5, "?")))))</f>
        <v>5</v>
      </c>
      <c r="AO772" s="4">
        <f ca="1">AA772</f>
        <v>0</v>
      </c>
      <c r="AP772" s="4">
        <f ca="1">AB772</f>
        <v>1</v>
      </c>
      <c r="AQ772" s="4">
        <f ca="1">AC772</f>
        <v>1</v>
      </c>
      <c r="AR772" s="4">
        <f ca="1">AD772</f>
        <v>1</v>
      </c>
      <c r="AS772" s="4">
        <f ca="1">AE772</f>
        <v>0</v>
      </c>
      <c r="AT772" s="4" t="str">
        <f ca="1">Z772</f>
        <v>A</v>
      </c>
      <c r="AU772" s="4">
        <f>E772</f>
        <v>76.900000000000006</v>
      </c>
      <c r="AV772" s="4">
        <f>IF(AU772&lt;60, 0, IF(AU772&lt;70,2, IF(AU772&lt;80, 3, IF(AU772&lt;90,4, IF(AU772&lt;=100, 5, "?")))))</f>
        <v>3</v>
      </c>
    </row>
    <row r="773" spans="1:48" x14ac:dyDescent="0.2">
      <c r="A773" s="2" t="s">
        <v>16</v>
      </c>
      <c r="B773" s="3" t="s">
        <v>62</v>
      </c>
      <c r="C773" s="3">
        <v>94.7</v>
      </c>
      <c r="D773" s="3" t="s">
        <v>35</v>
      </c>
      <c r="E773" s="3">
        <v>72.5</v>
      </c>
      <c r="F773" s="3">
        <v>1</v>
      </c>
      <c r="G773" s="3">
        <v>84</v>
      </c>
      <c r="H773" s="3">
        <v>72</v>
      </c>
      <c r="I773" s="3">
        <v>83</v>
      </c>
      <c r="J773" s="3">
        <v>73</v>
      </c>
      <c r="K773" s="3">
        <v>80</v>
      </c>
      <c r="L773" s="3"/>
      <c r="M773" s="3">
        <v>76</v>
      </c>
      <c r="N773" s="3"/>
      <c r="O773" s="4">
        <f>MAX(G773:H773)</f>
        <v>84</v>
      </c>
      <c r="P773" s="4">
        <f>MAX(I773:J773)</f>
        <v>83</v>
      </c>
      <c r="Q773" s="4">
        <f>ABS(O773-C773)</f>
        <v>10.700000000000003</v>
      </c>
      <c r="R773" s="4">
        <f>ABS(P773-C773)</f>
        <v>11.700000000000003</v>
      </c>
      <c r="S773" s="4" t="b">
        <f ca="1">OR(O773=0,P773=0,Q773&gt;$Q$1,R773&gt;$R$1,W773="N", V773=2)</f>
        <v>0</v>
      </c>
      <c r="T773" s="4" t="str">
        <f>TRIM(CLEAN(D773))</f>
        <v>برنامج بكالوريوس هندسة الميكاترونيكس</v>
      </c>
      <c r="U773" s="4">
        <f>COUNTIF(T:T,T773)</f>
        <v>291</v>
      </c>
      <c r="V773" s="4">
        <f>IF(E773&lt;60, 0, IF(E773&lt;70,2, IF(E773&lt;80, 3, IF(E773&lt;90,4, IF(E773&lt;=100, 5, "?")))))</f>
        <v>3</v>
      </c>
      <c r="W773" s="4" t="str" cm="1">
        <f t="array" aca="1" ref="W773" ca="1">_xlfn.IFNA(INDIRECT($Y$1&amp;"!"&amp;W$1&amp;$Y773),"N")</f>
        <v>B</v>
      </c>
      <c r="X773" s="4">
        <f ca="1">COUNTIF(W:W,W773)</f>
        <v>291</v>
      </c>
      <c r="Y773" s="4">
        <f>MATCH(T773,Coding!J:J,0)</f>
        <v>6</v>
      </c>
      <c r="Z773" s="4" t="str" cm="1">
        <f t="array" aca="1" ref="Z773" ca="1">_xlfn.IFNA(INDIRECT($Y$1&amp;"!"&amp;Z$1&amp;$Y773),-1)</f>
        <v>B</v>
      </c>
      <c r="AA773" s="4" cm="1">
        <f t="array" aca="1" ref="AA773" ca="1">_xlfn.IFNA(INDIRECT($Y$1&amp;"!"&amp;AA$1&amp;$Y773),-1)</f>
        <v>0</v>
      </c>
      <c r="AB773" s="4" cm="1">
        <f t="array" aca="1" ref="AB773" ca="1">_xlfn.IFNA(INDIRECT($Y$1&amp;"!"&amp;AB$1&amp;$Y773),-1)</f>
        <v>0</v>
      </c>
      <c r="AC773" s="4" cm="1">
        <f t="array" aca="1" ref="AC773" ca="1">_xlfn.IFNA(INDIRECT($Y$1&amp;"!"&amp;AC$1&amp;$Y773),-1)</f>
        <v>1</v>
      </c>
      <c r="AD773" s="4" cm="1">
        <f t="array" aca="1" ref="AD773" ca="1">_xlfn.IFNA(INDIRECT($Y$1&amp;"!"&amp;AD$1&amp;$Y773),-1)</f>
        <v>1</v>
      </c>
      <c r="AE773" s="4" cm="1">
        <f t="array" aca="1" ref="AE773" ca="1">_xlfn.IFNA(INDIRECT($Y$1&amp;"!"&amp;AE$1&amp;$Y773),-1)</f>
        <v>1</v>
      </c>
      <c r="AF773" s="4" t="str">
        <f ca="1">_xlfn.CONCAT(W773, "-",V773)</f>
        <v>B-3</v>
      </c>
      <c r="AG773" s="4" t="str">
        <f>TEXT(ROW()-2, "0000")</f>
        <v>0771</v>
      </c>
      <c r="AH773" s="4" t="str">
        <f>IF(TRIM(CLEAN(A773))="m", "male", IF(TRIM(CLEAN(A773))="f","female", "missing"))</f>
        <v>female</v>
      </c>
      <c r="AI773" s="4">
        <f>C773</f>
        <v>94.7</v>
      </c>
      <c r="AJ773" s="4">
        <f>O773</f>
        <v>84</v>
      </c>
      <c r="AK773" s="4">
        <f>P773</f>
        <v>83</v>
      </c>
      <c r="AL773" s="4">
        <f>IF(AI773&lt;60, 0, IF(AI773&lt;70,2, IF(AI773&lt;80, 3, IF(AI773&lt;90,4, IF(AI773&lt;=100, 5, "?")))))</f>
        <v>5</v>
      </c>
      <c r="AM773" s="4">
        <f>IF(AJ773&lt;60, 0, IF(AJ773&lt;70,2, IF(AJ773&lt;80, 3, IF(AJ773&lt;90,4, IF(AJ773&lt;=100, 5, "?")))))</f>
        <v>4</v>
      </c>
      <c r="AN773" s="4">
        <f>IF(AK773&lt;60, 0, IF(AK773&lt;70,2, IF(AK773&lt;80, 3, IF(AK773&lt;90,4, IF(AK773&lt;=100, 5, "?")))))</f>
        <v>4</v>
      </c>
      <c r="AO773" s="4">
        <f ca="1">AA773</f>
        <v>0</v>
      </c>
      <c r="AP773" s="4">
        <f ca="1">AB773</f>
        <v>0</v>
      </c>
      <c r="AQ773" s="4">
        <f ca="1">AC773</f>
        <v>1</v>
      </c>
      <c r="AR773" s="4">
        <f ca="1">AD773</f>
        <v>1</v>
      </c>
      <c r="AS773" s="4">
        <f ca="1">AE773</f>
        <v>1</v>
      </c>
      <c r="AT773" s="4" t="str">
        <f ca="1">Z773</f>
        <v>B</v>
      </c>
      <c r="AU773" s="4">
        <f>E773</f>
        <v>72.5</v>
      </c>
      <c r="AV773" s="4">
        <f>IF(AU773&lt;60, 0, IF(AU773&lt;70,2, IF(AU773&lt;80, 3, IF(AU773&lt;90,4, IF(AU773&lt;=100, 5, "?")))))</f>
        <v>3</v>
      </c>
    </row>
    <row r="774" spans="1:48" x14ac:dyDescent="0.2">
      <c r="A774" s="2" t="s">
        <v>16</v>
      </c>
      <c r="B774" s="3" t="s">
        <v>37</v>
      </c>
      <c r="C774" s="3">
        <v>91.7</v>
      </c>
      <c r="D774" s="3" t="s">
        <v>26</v>
      </c>
      <c r="E774" s="3">
        <v>75.5</v>
      </c>
      <c r="F774" s="3">
        <v>1</v>
      </c>
      <c r="G774" s="3">
        <v>73</v>
      </c>
      <c r="H774" s="3">
        <v>81</v>
      </c>
      <c r="I774" s="3">
        <v>70</v>
      </c>
      <c r="J774" s="3">
        <v>73</v>
      </c>
      <c r="K774" s="3">
        <v>79</v>
      </c>
      <c r="L774" s="3"/>
      <c r="M774" s="3">
        <v>77</v>
      </c>
      <c r="N774" s="3"/>
      <c r="O774" s="4">
        <f>MAX(G774:H774)</f>
        <v>81</v>
      </c>
      <c r="P774" s="4">
        <f>MAX(I774:J774)</f>
        <v>73</v>
      </c>
      <c r="Q774" s="4">
        <f>ABS(O774-C774)</f>
        <v>10.700000000000003</v>
      </c>
      <c r="R774" s="4">
        <f>ABS(P774-C774)</f>
        <v>18.700000000000003</v>
      </c>
      <c r="S774" s="4" t="b">
        <f ca="1">OR(O774=0,P774=0,Q774&gt;$Q$1,R774&gt;$R$1,W774="N", V774=2)</f>
        <v>0</v>
      </c>
      <c r="T774" s="4" t="str">
        <f>TRIM(CLEAN(D774))</f>
        <v>برنامج بكالوريوس الهندسة المدنية</v>
      </c>
      <c r="U774" s="4">
        <f>COUNTIF(T:T,T774)</f>
        <v>723</v>
      </c>
      <c r="V774" s="4">
        <f>IF(E774&lt;60, 0, IF(E774&lt;70,2, IF(E774&lt;80, 3, IF(E774&lt;90,4, IF(E774&lt;=100, 5, "?")))))</f>
        <v>3</v>
      </c>
      <c r="W774" s="4" t="str" cm="1">
        <f t="array" aca="1" ref="W774" ca="1">_xlfn.IFNA(INDIRECT($Y$1&amp;"!"&amp;W$1&amp;$Y774),"N")</f>
        <v>C</v>
      </c>
      <c r="X774" s="4">
        <f ca="1">COUNTIF(W:W,W774)</f>
        <v>747</v>
      </c>
      <c r="Y774" s="4">
        <f>MATCH(T774,Coding!J:J,0)</f>
        <v>8</v>
      </c>
      <c r="Z774" s="4" t="str" cm="1">
        <f t="array" aca="1" ref="Z774" ca="1">_xlfn.IFNA(INDIRECT($Y$1&amp;"!"&amp;Z$1&amp;$Y774),-1)</f>
        <v>C</v>
      </c>
      <c r="AA774" s="4" cm="1">
        <f t="array" aca="1" ref="AA774" ca="1">_xlfn.IFNA(INDIRECT($Y$1&amp;"!"&amp;AA$1&amp;$Y774),-1)</f>
        <v>1</v>
      </c>
      <c r="AB774" s="4" cm="1">
        <f t="array" aca="1" ref="AB774" ca="1">_xlfn.IFNA(INDIRECT($Y$1&amp;"!"&amp;AB$1&amp;$Y774),-1)</f>
        <v>1</v>
      </c>
      <c r="AC774" s="4" cm="1">
        <f t="array" aca="1" ref="AC774" ca="1">_xlfn.IFNA(INDIRECT($Y$1&amp;"!"&amp;AC$1&amp;$Y774),-1)</f>
        <v>1</v>
      </c>
      <c r="AD774" s="4" cm="1">
        <f t="array" aca="1" ref="AD774" ca="1">_xlfn.IFNA(INDIRECT($Y$1&amp;"!"&amp;AD$1&amp;$Y774),-1)</f>
        <v>0</v>
      </c>
      <c r="AE774" s="4" cm="1">
        <f t="array" aca="1" ref="AE774" ca="1">_xlfn.IFNA(INDIRECT($Y$1&amp;"!"&amp;AE$1&amp;$Y774),-1)</f>
        <v>0</v>
      </c>
      <c r="AF774" s="4" t="str">
        <f ca="1">_xlfn.CONCAT(W774, "-",V774)</f>
        <v>C-3</v>
      </c>
      <c r="AG774" s="4" t="str">
        <f>TEXT(ROW()-2, "0000")</f>
        <v>0772</v>
      </c>
      <c r="AH774" s="4" t="str">
        <f>IF(TRIM(CLEAN(A774))="m", "male", IF(TRIM(CLEAN(A774))="f","female", "missing"))</f>
        <v>female</v>
      </c>
      <c r="AI774" s="4">
        <f>C774</f>
        <v>91.7</v>
      </c>
      <c r="AJ774" s="4">
        <f>O774</f>
        <v>81</v>
      </c>
      <c r="AK774" s="4">
        <f>P774</f>
        <v>73</v>
      </c>
      <c r="AL774" s="4">
        <f>IF(AI774&lt;60, 0, IF(AI774&lt;70,2, IF(AI774&lt;80, 3, IF(AI774&lt;90,4, IF(AI774&lt;=100, 5, "?")))))</f>
        <v>5</v>
      </c>
      <c r="AM774" s="4">
        <f>IF(AJ774&lt;60, 0, IF(AJ774&lt;70,2, IF(AJ774&lt;80, 3, IF(AJ774&lt;90,4, IF(AJ774&lt;=100, 5, "?")))))</f>
        <v>4</v>
      </c>
      <c r="AN774" s="4">
        <f>IF(AK774&lt;60, 0, IF(AK774&lt;70,2, IF(AK774&lt;80, 3, IF(AK774&lt;90,4, IF(AK774&lt;=100, 5, "?")))))</f>
        <v>3</v>
      </c>
      <c r="AO774" s="4">
        <f ca="1">AA774</f>
        <v>1</v>
      </c>
      <c r="AP774" s="4">
        <f ca="1">AB774</f>
        <v>1</v>
      </c>
      <c r="AQ774" s="4">
        <f ca="1">AC774</f>
        <v>1</v>
      </c>
      <c r="AR774" s="4">
        <f ca="1">AD774</f>
        <v>0</v>
      </c>
      <c r="AS774" s="4">
        <f ca="1">AE774</f>
        <v>0</v>
      </c>
      <c r="AT774" s="4" t="str">
        <f ca="1">Z774</f>
        <v>C</v>
      </c>
      <c r="AU774" s="4">
        <f>E774</f>
        <v>75.5</v>
      </c>
      <c r="AV774" s="4">
        <f>IF(AU774&lt;60, 0, IF(AU774&lt;70,2, IF(AU774&lt;80, 3, IF(AU774&lt;90,4, IF(AU774&lt;=100, 5, "?")))))</f>
        <v>3</v>
      </c>
    </row>
    <row r="775" spans="1:48" x14ac:dyDescent="0.2">
      <c r="A775" s="2" t="s">
        <v>13</v>
      </c>
      <c r="B775" s="3" t="s">
        <v>37</v>
      </c>
      <c r="C775" s="3">
        <v>94.7</v>
      </c>
      <c r="D775" s="3" t="s">
        <v>26</v>
      </c>
      <c r="E775" s="3">
        <v>72.8</v>
      </c>
      <c r="F775" s="3">
        <v>1</v>
      </c>
      <c r="G775" s="3">
        <v>84</v>
      </c>
      <c r="H775" s="3">
        <v>70</v>
      </c>
      <c r="I775" s="3">
        <v>85</v>
      </c>
      <c r="J775" s="3">
        <v>75</v>
      </c>
      <c r="K775" s="3">
        <v>74</v>
      </c>
      <c r="L775" s="3"/>
      <c r="M775" s="3">
        <v>72</v>
      </c>
      <c r="N775" s="3"/>
      <c r="O775" s="4">
        <f>MAX(G775:H775)</f>
        <v>84</v>
      </c>
      <c r="P775" s="4">
        <f>MAX(I775:J775)</f>
        <v>85</v>
      </c>
      <c r="Q775" s="4">
        <f>ABS(O775-C775)</f>
        <v>10.700000000000003</v>
      </c>
      <c r="R775" s="4">
        <f>ABS(P775-C775)</f>
        <v>9.7000000000000028</v>
      </c>
      <c r="S775" s="4" t="b">
        <f ca="1">OR(O775=0,P775=0,Q775&gt;$Q$1,R775&gt;$R$1,W775="N", V775=2)</f>
        <v>0</v>
      </c>
      <c r="T775" s="4" t="str">
        <f>TRIM(CLEAN(D775))</f>
        <v>برنامج بكالوريوس الهندسة المدنية</v>
      </c>
      <c r="U775" s="4">
        <f>COUNTIF(T:T,T775)</f>
        <v>723</v>
      </c>
      <c r="V775" s="4">
        <f>IF(E775&lt;60, 0, IF(E775&lt;70,2, IF(E775&lt;80, 3, IF(E775&lt;90,4, IF(E775&lt;=100, 5, "?")))))</f>
        <v>3</v>
      </c>
      <c r="W775" s="4" t="str" cm="1">
        <f t="array" aca="1" ref="W775" ca="1">_xlfn.IFNA(INDIRECT($Y$1&amp;"!"&amp;W$1&amp;$Y775),"N")</f>
        <v>C</v>
      </c>
      <c r="X775" s="4">
        <f ca="1">COUNTIF(W:W,W775)</f>
        <v>747</v>
      </c>
      <c r="Y775" s="4">
        <f>MATCH(T775,Coding!J:J,0)</f>
        <v>8</v>
      </c>
      <c r="Z775" s="4" t="str" cm="1">
        <f t="array" aca="1" ref="Z775" ca="1">_xlfn.IFNA(INDIRECT($Y$1&amp;"!"&amp;Z$1&amp;$Y775),-1)</f>
        <v>C</v>
      </c>
      <c r="AA775" s="4" cm="1">
        <f t="array" aca="1" ref="AA775" ca="1">_xlfn.IFNA(INDIRECT($Y$1&amp;"!"&amp;AA$1&amp;$Y775),-1)</f>
        <v>1</v>
      </c>
      <c r="AB775" s="4" cm="1">
        <f t="array" aca="1" ref="AB775" ca="1">_xlfn.IFNA(INDIRECT($Y$1&amp;"!"&amp;AB$1&amp;$Y775),-1)</f>
        <v>1</v>
      </c>
      <c r="AC775" s="4" cm="1">
        <f t="array" aca="1" ref="AC775" ca="1">_xlfn.IFNA(INDIRECT($Y$1&amp;"!"&amp;AC$1&amp;$Y775),-1)</f>
        <v>1</v>
      </c>
      <c r="AD775" s="4" cm="1">
        <f t="array" aca="1" ref="AD775" ca="1">_xlfn.IFNA(INDIRECT($Y$1&amp;"!"&amp;AD$1&amp;$Y775),-1)</f>
        <v>0</v>
      </c>
      <c r="AE775" s="4" cm="1">
        <f t="array" aca="1" ref="AE775" ca="1">_xlfn.IFNA(INDIRECT($Y$1&amp;"!"&amp;AE$1&amp;$Y775),-1)</f>
        <v>0</v>
      </c>
      <c r="AF775" s="4" t="str">
        <f ca="1">_xlfn.CONCAT(W775, "-",V775)</f>
        <v>C-3</v>
      </c>
      <c r="AG775" s="4" t="str">
        <f>TEXT(ROW()-2, "0000")</f>
        <v>0773</v>
      </c>
      <c r="AH775" s="4" t="str">
        <f>IF(TRIM(CLEAN(A775))="m", "male", IF(TRIM(CLEAN(A775))="f","female", "missing"))</f>
        <v>male</v>
      </c>
      <c r="AI775" s="4">
        <f>C775</f>
        <v>94.7</v>
      </c>
      <c r="AJ775" s="4">
        <f>O775</f>
        <v>84</v>
      </c>
      <c r="AK775" s="4">
        <f>P775</f>
        <v>85</v>
      </c>
      <c r="AL775" s="4">
        <f>IF(AI775&lt;60, 0, IF(AI775&lt;70,2, IF(AI775&lt;80, 3, IF(AI775&lt;90,4, IF(AI775&lt;=100, 5, "?")))))</f>
        <v>5</v>
      </c>
      <c r="AM775" s="4">
        <f>IF(AJ775&lt;60, 0, IF(AJ775&lt;70,2, IF(AJ775&lt;80, 3, IF(AJ775&lt;90,4, IF(AJ775&lt;=100, 5, "?")))))</f>
        <v>4</v>
      </c>
      <c r="AN775" s="4">
        <f>IF(AK775&lt;60, 0, IF(AK775&lt;70,2, IF(AK775&lt;80, 3, IF(AK775&lt;90,4, IF(AK775&lt;=100, 5, "?")))))</f>
        <v>4</v>
      </c>
      <c r="AO775" s="4">
        <f ca="1">AA775</f>
        <v>1</v>
      </c>
      <c r="AP775" s="4">
        <f ca="1">AB775</f>
        <v>1</v>
      </c>
      <c r="AQ775" s="4">
        <f ca="1">AC775</f>
        <v>1</v>
      </c>
      <c r="AR775" s="4">
        <f ca="1">AD775</f>
        <v>0</v>
      </c>
      <c r="AS775" s="4">
        <f ca="1">AE775</f>
        <v>0</v>
      </c>
      <c r="AT775" s="4" t="str">
        <f ca="1">Z775</f>
        <v>C</v>
      </c>
      <c r="AU775" s="4">
        <f>E775</f>
        <v>72.8</v>
      </c>
      <c r="AV775" s="4">
        <f>IF(AU775&lt;60, 0, IF(AU775&lt;70,2, IF(AU775&lt;80, 3, IF(AU775&lt;90,4, IF(AU775&lt;=100, 5, "?")))))</f>
        <v>3</v>
      </c>
    </row>
    <row r="776" spans="1:48" x14ac:dyDescent="0.2">
      <c r="A776" s="2" t="s">
        <v>13</v>
      </c>
      <c r="B776" s="3" t="s">
        <v>28</v>
      </c>
      <c r="C776" s="3">
        <v>88.7</v>
      </c>
      <c r="D776" s="3" t="s">
        <v>28</v>
      </c>
      <c r="E776" s="3">
        <v>77.2</v>
      </c>
      <c r="F776" s="3">
        <v>1</v>
      </c>
      <c r="G776" s="3">
        <v>78</v>
      </c>
      <c r="H776" s="3">
        <v>70</v>
      </c>
      <c r="I776" s="3">
        <v>83</v>
      </c>
      <c r="J776" s="3">
        <v>73</v>
      </c>
      <c r="K776" s="3">
        <v>80</v>
      </c>
      <c r="L776" s="3"/>
      <c r="M776" s="3">
        <v>60</v>
      </c>
      <c r="N776" s="3"/>
      <c r="O776" s="4">
        <f>MAX(G776:H776)</f>
        <v>78</v>
      </c>
      <c r="P776" s="4">
        <f>MAX(I776:J776)</f>
        <v>83</v>
      </c>
      <c r="Q776" s="4">
        <f>ABS(O776-C776)</f>
        <v>10.700000000000003</v>
      </c>
      <c r="R776" s="4">
        <f>ABS(P776-C776)</f>
        <v>5.7000000000000028</v>
      </c>
      <c r="S776" s="4" t="b">
        <f ca="1">OR(O776=0,P776=0,Q776&gt;$Q$1,R776&gt;$R$1,W776="N", V776=2)</f>
        <v>0</v>
      </c>
      <c r="T776" s="4" t="str">
        <f>TRIM(CLEAN(D776))</f>
        <v>برنامج بكالوريوس الهندسة الميكانيكية</v>
      </c>
      <c r="U776" s="4">
        <f>COUNTIF(T:T,T776)</f>
        <v>292</v>
      </c>
      <c r="V776" s="4">
        <f>IF(E776&lt;60, 0, IF(E776&lt;70,2, IF(E776&lt;80, 3, IF(E776&lt;90,4, IF(E776&lt;=100, 5, "?")))))</f>
        <v>3</v>
      </c>
      <c r="W776" s="4" t="str" cm="1">
        <f t="array" aca="1" ref="W776" ca="1">_xlfn.IFNA(INDIRECT($Y$1&amp;"!"&amp;W$1&amp;$Y776),"N")</f>
        <v>E</v>
      </c>
      <c r="X776" s="4">
        <f ca="1">COUNTIF(W:W,W776)</f>
        <v>292</v>
      </c>
      <c r="Y776" s="4">
        <f>MATCH(T776,Coding!J:J,0)</f>
        <v>10</v>
      </c>
      <c r="Z776" s="4" t="str" cm="1">
        <f t="array" aca="1" ref="Z776" ca="1">_xlfn.IFNA(INDIRECT($Y$1&amp;"!"&amp;Z$1&amp;$Y776),-1)</f>
        <v>E</v>
      </c>
      <c r="AA776" s="4" cm="1">
        <f t="array" aca="1" ref="AA776" ca="1">_xlfn.IFNA(INDIRECT($Y$1&amp;"!"&amp;AA$1&amp;$Y776),-1)</f>
        <v>0</v>
      </c>
      <c r="AB776" s="4" cm="1">
        <f t="array" aca="1" ref="AB776" ca="1">_xlfn.IFNA(INDIRECT($Y$1&amp;"!"&amp;AB$1&amp;$Y776),-1)</f>
        <v>0</v>
      </c>
      <c r="AC776" s="4" cm="1">
        <f t="array" aca="1" ref="AC776" ca="1">_xlfn.IFNA(INDIRECT($Y$1&amp;"!"&amp;AC$1&amp;$Y776),-1)</f>
        <v>1</v>
      </c>
      <c r="AD776" s="4" cm="1">
        <f t="array" aca="1" ref="AD776" ca="1">_xlfn.IFNA(INDIRECT($Y$1&amp;"!"&amp;AD$1&amp;$Y776),-1)</f>
        <v>0</v>
      </c>
      <c r="AE776" s="4" cm="1">
        <f t="array" aca="1" ref="AE776" ca="1">_xlfn.IFNA(INDIRECT($Y$1&amp;"!"&amp;AE$1&amp;$Y776),-1)</f>
        <v>1</v>
      </c>
      <c r="AF776" s="4" t="str">
        <f ca="1">_xlfn.CONCAT(W776, "-",V776)</f>
        <v>E-3</v>
      </c>
      <c r="AG776" s="4" t="str">
        <f>TEXT(ROW()-2, "0000")</f>
        <v>0774</v>
      </c>
      <c r="AH776" s="4" t="str">
        <f>IF(TRIM(CLEAN(A776))="m", "male", IF(TRIM(CLEAN(A776))="f","female", "missing"))</f>
        <v>male</v>
      </c>
      <c r="AI776" s="4">
        <f>C776</f>
        <v>88.7</v>
      </c>
      <c r="AJ776" s="4">
        <f>O776</f>
        <v>78</v>
      </c>
      <c r="AK776" s="4">
        <f>P776</f>
        <v>83</v>
      </c>
      <c r="AL776" s="4">
        <f>IF(AI776&lt;60, 0, IF(AI776&lt;70,2, IF(AI776&lt;80, 3, IF(AI776&lt;90,4, IF(AI776&lt;=100, 5, "?")))))</f>
        <v>4</v>
      </c>
      <c r="AM776" s="4">
        <f>IF(AJ776&lt;60, 0, IF(AJ776&lt;70,2, IF(AJ776&lt;80, 3, IF(AJ776&lt;90,4, IF(AJ776&lt;=100, 5, "?")))))</f>
        <v>3</v>
      </c>
      <c r="AN776" s="4">
        <f>IF(AK776&lt;60, 0, IF(AK776&lt;70,2, IF(AK776&lt;80, 3, IF(AK776&lt;90,4, IF(AK776&lt;=100, 5, "?")))))</f>
        <v>4</v>
      </c>
      <c r="AO776" s="4">
        <f ca="1">AA776</f>
        <v>0</v>
      </c>
      <c r="AP776" s="4">
        <f ca="1">AB776</f>
        <v>0</v>
      </c>
      <c r="AQ776" s="4">
        <f ca="1">AC776</f>
        <v>1</v>
      </c>
      <c r="AR776" s="4">
        <f ca="1">AD776</f>
        <v>0</v>
      </c>
      <c r="AS776" s="4">
        <f ca="1">AE776</f>
        <v>1</v>
      </c>
      <c r="AT776" s="4" t="str">
        <f ca="1">Z776</f>
        <v>E</v>
      </c>
      <c r="AU776" s="4">
        <f>E776</f>
        <v>77.2</v>
      </c>
      <c r="AV776" s="4">
        <f>IF(AU776&lt;60, 0, IF(AU776&lt;70,2, IF(AU776&lt;80, 3, IF(AU776&lt;90,4, IF(AU776&lt;=100, 5, "?")))))</f>
        <v>3</v>
      </c>
    </row>
    <row r="777" spans="1:48" x14ac:dyDescent="0.2">
      <c r="A777" s="2" t="s">
        <v>16</v>
      </c>
      <c r="B777" s="3" t="s">
        <v>14</v>
      </c>
      <c r="C777" s="3">
        <v>86.7</v>
      </c>
      <c r="D777" s="3" t="s">
        <v>14</v>
      </c>
      <c r="E777" s="3">
        <v>80.400000000000006</v>
      </c>
      <c r="F777" s="3">
        <v>1</v>
      </c>
      <c r="G777" s="3">
        <v>74</v>
      </c>
      <c r="H777" s="3">
        <v>76</v>
      </c>
      <c r="I777" s="3">
        <v>65</v>
      </c>
      <c r="J777" s="3">
        <v>70</v>
      </c>
      <c r="K777" s="3">
        <v>65</v>
      </c>
      <c r="L777" s="3"/>
      <c r="M777" s="3">
        <v>65</v>
      </c>
      <c r="N777" s="3"/>
      <c r="O777" s="4">
        <f>MAX(G777:H777)</f>
        <v>76</v>
      </c>
      <c r="P777" s="4">
        <f>MAX(I777:J777)</f>
        <v>70</v>
      </c>
      <c r="Q777" s="4">
        <f>ABS(O777-C777)</f>
        <v>10.700000000000003</v>
      </c>
      <c r="R777" s="4">
        <f>ABS(P777-C777)</f>
        <v>16.700000000000003</v>
      </c>
      <c r="S777" s="4" t="b">
        <f ca="1">OR(O777=0,P777=0,Q777&gt;$Q$1,R777&gt;$R$1,W777="N", V777=2)</f>
        <v>0</v>
      </c>
      <c r="T777" s="4" t="str">
        <f>TRIM(CLEAN(D777))</f>
        <v>برنامج بكالوريوس الهندسة الكهربائية</v>
      </c>
      <c r="U777" s="4">
        <f>COUNTIF(T:T,T777)</f>
        <v>420</v>
      </c>
      <c r="V777" s="4">
        <f>IF(E777&lt;60, 0, IF(E777&lt;70,2, IF(E777&lt;80, 3, IF(E777&lt;90,4, IF(E777&lt;=100, 5, "?")))))</f>
        <v>4</v>
      </c>
      <c r="W777" s="4" t="str" cm="1">
        <f t="array" aca="1" ref="W777" ca="1">_xlfn.IFNA(INDIRECT($Y$1&amp;"!"&amp;W$1&amp;$Y777),"N")</f>
        <v>F</v>
      </c>
      <c r="X777" s="4">
        <f ca="1">COUNTIF(W:W,W777)</f>
        <v>420</v>
      </c>
      <c r="Y777" s="4">
        <f>MATCH(T777,Coding!J:J,0)</f>
        <v>11</v>
      </c>
      <c r="Z777" s="4" t="str" cm="1">
        <f t="array" aca="1" ref="Z777" ca="1">_xlfn.IFNA(INDIRECT($Y$1&amp;"!"&amp;Z$1&amp;$Y777),-1)</f>
        <v>F</v>
      </c>
      <c r="AA777" s="4" cm="1">
        <f t="array" aca="1" ref="AA777" ca="1">_xlfn.IFNA(INDIRECT($Y$1&amp;"!"&amp;AA$1&amp;$Y777),-1)</f>
        <v>0</v>
      </c>
      <c r="AB777" s="4" cm="1">
        <f t="array" aca="1" ref="AB777" ca="1">_xlfn.IFNA(INDIRECT($Y$1&amp;"!"&amp;AB$1&amp;$Y777),-1)</f>
        <v>1</v>
      </c>
      <c r="AC777" s="4" cm="1">
        <f t="array" aca="1" ref="AC777" ca="1">_xlfn.IFNA(INDIRECT($Y$1&amp;"!"&amp;AC$1&amp;$Y777),-1)</f>
        <v>0</v>
      </c>
      <c r="AD777" s="4" cm="1">
        <f t="array" aca="1" ref="AD777" ca="1">_xlfn.IFNA(INDIRECT($Y$1&amp;"!"&amp;AD$1&amp;$Y777),-1)</f>
        <v>1</v>
      </c>
      <c r="AE777" s="4" cm="1">
        <f t="array" aca="1" ref="AE777" ca="1">_xlfn.IFNA(INDIRECT($Y$1&amp;"!"&amp;AE$1&amp;$Y777),-1)</f>
        <v>0</v>
      </c>
      <c r="AF777" s="4" t="str">
        <f ca="1">_xlfn.CONCAT(W777, "-",V777)</f>
        <v>F-4</v>
      </c>
      <c r="AG777" s="4" t="str">
        <f>TEXT(ROW()-2, "0000")</f>
        <v>0775</v>
      </c>
      <c r="AH777" s="4" t="str">
        <f>IF(TRIM(CLEAN(A777))="m", "male", IF(TRIM(CLEAN(A777))="f","female", "missing"))</f>
        <v>female</v>
      </c>
      <c r="AI777" s="4">
        <f>C777</f>
        <v>86.7</v>
      </c>
      <c r="AJ777" s="4">
        <f>O777</f>
        <v>76</v>
      </c>
      <c r="AK777" s="4">
        <f>P777</f>
        <v>70</v>
      </c>
      <c r="AL777" s="4">
        <f>IF(AI777&lt;60, 0, IF(AI777&lt;70,2, IF(AI777&lt;80, 3, IF(AI777&lt;90,4, IF(AI777&lt;=100, 5, "?")))))</f>
        <v>4</v>
      </c>
      <c r="AM777" s="4">
        <f>IF(AJ777&lt;60, 0, IF(AJ777&lt;70,2, IF(AJ777&lt;80, 3, IF(AJ777&lt;90,4, IF(AJ777&lt;=100, 5, "?")))))</f>
        <v>3</v>
      </c>
      <c r="AN777" s="4">
        <f>IF(AK777&lt;60, 0, IF(AK777&lt;70,2, IF(AK777&lt;80, 3, IF(AK777&lt;90,4, IF(AK777&lt;=100, 5, "?")))))</f>
        <v>3</v>
      </c>
      <c r="AO777" s="4">
        <f ca="1">AA777</f>
        <v>0</v>
      </c>
      <c r="AP777" s="4">
        <f ca="1">AB777</f>
        <v>1</v>
      </c>
      <c r="AQ777" s="4">
        <f ca="1">AC777</f>
        <v>0</v>
      </c>
      <c r="AR777" s="4">
        <f ca="1">AD777</f>
        <v>1</v>
      </c>
      <c r="AS777" s="4">
        <f ca="1">AE777</f>
        <v>0</v>
      </c>
      <c r="AT777" s="4" t="str">
        <f ca="1">Z777</f>
        <v>F</v>
      </c>
      <c r="AU777" s="4">
        <f>E777</f>
        <v>80.400000000000006</v>
      </c>
      <c r="AV777" s="4">
        <f>IF(AU777&lt;60, 0, IF(AU777&lt;70,2, IF(AU777&lt;80, 3, IF(AU777&lt;90,4, IF(AU777&lt;=100, 5, "?")))))</f>
        <v>4</v>
      </c>
    </row>
    <row r="778" spans="1:48" x14ac:dyDescent="0.2">
      <c r="A778" s="2" t="s">
        <v>16</v>
      </c>
      <c r="B778" s="3" t="s">
        <v>37</v>
      </c>
      <c r="C778" s="3">
        <v>91.7</v>
      </c>
      <c r="D778" s="3" t="s">
        <v>27</v>
      </c>
      <c r="E778" s="3">
        <v>74.8</v>
      </c>
      <c r="F778" s="3">
        <v>1</v>
      </c>
      <c r="G778" s="3">
        <v>60</v>
      </c>
      <c r="H778" s="3">
        <v>81</v>
      </c>
      <c r="I778" s="3">
        <v>80</v>
      </c>
      <c r="J778" s="3">
        <v>80</v>
      </c>
      <c r="K778" s="3"/>
      <c r="L778" s="3"/>
      <c r="M778" s="3">
        <v>87</v>
      </c>
      <c r="N778" s="3"/>
      <c r="O778" s="4">
        <f>MAX(G778:H778)</f>
        <v>81</v>
      </c>
      <c r="P778" s="4">
        <f>MAX(I778:J778)</f>
        <v>80</v>
      </c>
      <c r="Q778" s="4">
        <f>ABS(O778-C778)</f>
        <v>10.700000000000003</v>
      </c>
      <c r="R778" s="4">
        <f>ABS(P778-C778)</f>
        <v>11.700000000000003</v>
      </c>
      <c r="S778" s="4" t="b">
        <f ca="1">OR(O778=0,P778=0,Q778&gt;$Q$1,R778&gt;$R$1,W778="N", V778=2)</f>
        <v>0</v>
      </c>
      <c r="T778" s="4" t="str">
        <f>TRIM(CLEAN(D778))</f>
        <v>برنامج بكالوريوس الهندسة المعمارية</v>
      </c>
      <c r="U778" s="4">
        <f>COUNTIF(T:T,T778)</f>
        <v>391</v>
      </c>
      <c r="V778" s="4">
        <f>IF(E778&lt;60, 0, IF(E778&lt;70,2, IF(E778&lt;80, 3, IF(E778&lt;90,4, IF(E778&lt;=100, 5, "?")))))</f>
        <v>3</v>
      </c>
      <c r="W778" s="4" t="str" cm="1">
        <f t="array" aca="1" ref="W778" ca="1">_xlfn.IFNA(INDIRECT($Y$1&amp;"!"&amp;W$1&amp;$Y778),"N")</f>
        <v>G</v>
      </c>
      <c r="X778" s="4">
        <f ca="1">COUNTIF(W:W,W778)</f>
        <v>391</v>
      </c>
      <c r="Y778" s="4">
        <f>MATCH(T778,Coding!J:J,0)</f>
        <v>12</v>
      </c>
      <c r="Z778" s="4" t="str" cm="1">
        <f t="array" aca="1" ref="Z778" ca="1">_xlfn.IFNA(INDIRECT($Y$1&amp;"!"&amp;Z$1&amp;$Y778),-1)</f>
        <v>G</v>
      </c>
      <c r="AA778" s="4" cm="1">
        <f t="array" aca="1" ref="AA778" ca="1">_xlfn.IFNA(INDIRECT($Y$1&amp;"!"&amp;AA$1&amp;$Y778),-1)</f>
        <v>1</v>
      </c>
      <c r="AB778" s="4" cm="1">
        <f t="array" aca="1" ref="AB778" ca="1">_xlfn.IFNA(INDIRECT($Y$1&amp;"!"&amp;AB$1&amp;$Y778),-1)</f>
        <v>1</v>
      </c>
      <c r="AC778" s="4" cm="1">
        <f t="array" aca="1" ref="AC778" ca="1">_xlfn.IFNA(INDIRECT($Y$1&amp;"!"&amp;AC$1&amp;$Y778),-1)</f>
        <v>1</v>
      </c>
      <c r="AD778" s="4" cm="1">
        <f t="array" aca="1" ref="AD778" ca="1">_xlfn.IFNA(INDIRECT($Y$1&amp;"!"&amp;AD$1&amp;$Y778),-1)</f>
        <v>0</v>
      </c>
      <c r="AE778" s="4" cm="1">
        <f t="array" aca="1" ref="AE778" ca="1">_xlfn.IFNA(INDIRECT($Y$1&amp;"!"&amp;AE$1&amp;$Y778),-1)</f>
        <v>0</v>
      </c>
      <c r="AF778" s="4" t="str">
        <f ca="1">_xlfn.CONCAT(W778, "-",V778)</f>
        <v>G-3</v>
      </c>
      <c r="AG778" s="4" t="str">
        <f>TEXT(ROW()-2, "0000")</f>
        <v>0776</v>
      </c>
      <c r="AH778" s="4" t="str">
        <f>IF(TRIM(CLEAN(A778))="m", "male", IF(TRIM(CLEAN(A778))="f","female", "missing"))</f>
        <v>female</v>
      </c>
      <c r="AI778" s="4">
        <f>C778</f>
        <v>91.7</v>
      </c>
      <c r="AJ778" s="4">
        <f>O778</f>
        <v>81</v>
      </c>
      <c r="AK778" s="4">
        <f>P778</f>
        <v>80</v>
      </c>
      <c r="AL778" s="4">
        <f>IF(AI778&lt;60, 0, IF(AI778&lt;70,2, IF(AI778&lt;80, 3, IF(AI778&lt;90,4, IF(AI778&lt;=100, 5, "?")))))</f>
        <v>5</v>
      </c>
      <c r="AM778" s="4">
        <f>IF(AJ778&lt;60, 0, IF(AJ778&lt;70,2, IF(AJ778&lt;80, 3, IF(AJ778&lt;90,4, IF(AJ778&lt;=100, 5, "?")))))</f>
        <v>4</v>
      </c>
      <c r="AN778" s="4">
        <f>IF(AK778&lt;60, 0, IF(AK778&lt;70,2, IF(AK778&lt;80, 3, IF(AK778&lt;90,4, IF(AK778&lt;=100, 5, "?")))))</f>
        <v>4</v>
      </c>
      <c r="AO778" s="4">
        <f ca="1">AA778</f>
        <v>1</v>
      </c>
      <c r="AP778" s="4">
        <f ca="1">AB778</f>
        <v>1</v>
      </c>
      <c r="AQ778" s="4">
        <f ca="1">AC778</f>
        <v>1</v>
      </c>
      <c r="AR778" s="4">
        <f ca="1">AD778</f>
        <v>0</v>
      </c>
      <c r="AS778" s="4">
        <f ca="1">AE778</f>
        <v>0</v>
      </c>
      <c r="AT778" s="4" t="str">
        <f ca="1">Z778</f>
        <v>G</v>
      </c>
      <c r="AU778" s="4">
        <f>E778</f>
        <v>74.8</v>
      </c>
      <c r="AV778" s="4">
        <f>IF(AU778&lt;60, 0, IF(AU778&lt;70,2, IF(AU778&lt;80, 3, IF(AU778&lt;90,4, IF(AU778&lt;=100, 5, "?")))))</f>
        <v>3</v>
      </c>
    </row>
    <row r="779" spans="1:48" x14ac:dyDescent="0.2">
      <c r="A779" s="2" t="s">
        <v>16</v>
      </c>
      <c r="B779" s="3" t="s">
        <v>37</v>
      </c>
      <c r="C779" s="3">
        <v>85.6</v>
      </c>
      <c r="D779" s="3" t="s">
        <v>37</v>
      </c>
      <c r="E779" s="3">
        <v>70.3</v>
      </c>
      <c r="F779" s="3">
        <v>3</v>
      </c>
      <c r="G779" s="3">
        <v>64</v>
      </c>
      <c r="H779" s="3">
        <v>75</v>
      </c>
      <c r="I779" s="3">
        <v>72</v>
      </c>
      <c r="J779" s="3">
        <v>71</v>
      </c>
      <c r="K779" s="3"/>
      <c r="L779" s="3"/>
      <c r="M779" s="3">
        <v>80</v>
      </c>
      <c r="N779" s="3"/>
      <c r="O779" s="4">
        <f>MAX(G779:H779)</f>
        <v>75</v>
      </c>
      <c r="P779" s="4">
        <f>MAX(I779:J779)</f>
        <v>72</v>
      </c>
      <c r="Q779" s="4">
        <f>ABS(O779-C779)</f>
        <v>10.599999999999994</v>
      </c>
      <c r="R779" s="4">
        <f>ABS(P779-C779)</f>
        <v>13.599999999999994</v>
      </c>
      <c r="S779" s="4" t="b">
        <f ca="1">OR(O779=0,P779=0,Q779&gt;$Q$1,R779&gt;$R$1,W779="N", V779=2)</f>
        <v>0</v>
      </c>
      <c r="T779" s="4" t="str">
        <f>TRIM(CLEAN(D779))</f>
        <v>كلية الهندسة والتكنولوجيا</v>
      </c>
      <c r="U779" s="4">
        <f>COUNTIF(T:T,T779)</f>
        <v>173</v>
      </c>
      <c r="V779" s="4">
        <f>IF(E779&lt;60, 0, IF(E779&lt;70,2, IF(E779&lt;80, 3, IF(E779&lt;90,4, IF(E779&lt;=100, 5, "?")))))</f>
        <v>3</v>
      </c>
      <c r="W779" s="4" t="str" cm="1">
        <f t="array" aca="1" ref="W779" ca="1">_xlfn.IFNA(INDIRECT($Y$1&amp;"!"&amp;W$1&amp;$Y779),"N")</f>
        <v>A</v>
      </c>
      <c r="X779" s="4">
        <f ca="1">COUNTIF(W:W,W779)</f>
        <v>861</v>
      </c>
      <c r="Y779" s="4">
        <f>MATCH(T779,Coding!J:J,0)</f>
        <v>4</v>
      </c>
      <c r="Z779" s="4" t="str" cm="1">
        <f t="array" aca="1" ref="Z779" ca="1">_xlfn.IFNA(INDIRECT($Y$1&amp;"!"&amp;Z$1&amp;$Y779),-1)</f>
        <v>A</v>
      </c>
      <c r="AA779" s="4" cm="1">
        <f t="array" aca="1" ref="AA779" ca="1">_xlfn.IFNA(INDIRECT($Y$1&amp;"!"&amp;AA$1&amp;$Y779),-1)</f>
        <v>0</v>
      </c>
      <c r="AB779" s="4" cm="1">
        <f t="array" aca="1" ref="AB779" ca="1">_xlfn.IFNA(INDIRECT($Y$1&amp;"!"&amp;AB$1&amp;$Y779),-1)</f>
        <v>1</v>
      </c>
      <c r="AC779" s="4" cm="1">
        <f t="array" aca="1" ref="AC779" ca="1">_xlfn.IFNA(INDIRECT($Y$1&amp;"!"&amp;AC$1&amp;$Y779),-1)</f>
        <v>1</v>
      </c>
      <c r="AD779" s="4" cm="1">
        <f t="array" aca="1" ref="AD779" ca="1">_xlfn.IFNA(INDIRECT($Y$1&amp;"!"&amp;AD$1&amp;$Y779),-1)</f>
        <v>1</v>
      </c>
      <c r="AE779" s="4" cm="1">
        <f t="array" aca="1" ref="AE779" ca="1">_xlfn.IFNA(INDIRECT($Y$1&amp;"!"&amp;AE$1&amp;$Y779),-1)</f>
        <v>0</v>
      </c>
      <c r="AF779" s="4" t="str">
        <f ca="1">_xlfn.CONCAT(W779, "-",V779)</f>
        <v>A-3</v>
      </c>
      <c r="AG779" s="4" t="str">
        <f>TEXT(ROW()-2, "0000")</f>
        <v>0777</v>
      </c>
      <c r="AH779" s="4" t="str">
        <f>IF(TRIM(CLEAN(A779))="m", "male", IF(TRIM(CLEAN(A779))="f","female", "missing"))</f>
        <v>female</v>
      </c>
      <c r="AI779" s="4">
        <f>C779</f>
        <v>85.6</v>
      </c>
      <c r="AJ779" s="4">
        <f>O779</f>
        <v>75</v>
      </c>
      <c r="AK779" s="4">
        <f>P779</f>
        <v>72</v>
      </c>
      <c r="AL779" s="4">
        <f>IF(AI779&lt;60, 0, IF(AI779&lt;70,2, IF(AI779&lt;80, 3, IF(AI779&lt;90,4, IF(AI779&lt;=100, 5, "?")))))</f>
        <v>4</v>
      </c>
      <c r="AM779" s="4">
        <f>IF(AJ779&lt;60, 0, IF(AJ779&lt;70,2, IF(AJ779&lt;80, 3, IF(AJ779&lt;90,4, IF(AJ779&lt;=100, 5, "?")))))</f>
        <v>3</v>
      </c>
      <c r="AN779" s="4">
        <f>IF(AK779&lt;60, 0, IF(AK779&lt;70,2, IF(AK779&lt;80, 3, IF(AK779&lt;90,4, IF(AK779&lt;=100, 5, "?")))))</f>
        <v>3</v>
      </c>
      <c r="AO779" s="4">
        <f ca="1">AA779</f>
        <v>0</v>
      </c>
      <c r="AP779" s="4">
        <f ca="1">AB779</f>
        <v>1</v>
      </c>
      <c r="AQ779" s="4">
        <f ca="1">AC779</f>
        <v>1</v>
      </c>
      <c r="AR779" s="4">
        <f ca="1">AD779</f>
        <v>1</v>
      </c>
      <c r="AS779" s="4">
        <f ca="1">AE779</f>
        <v>0</v>
      </c>
      <c r="AT779" s="4" t="str">
        <f ca="1">Z779</f>
        <v>A</v>
      </c>
      <c r="AU779" s="4">
        <f>E779</f>
        <v>70.3</v>
      </c>
      <c r="AV779" s="4">
        <f>IF(AU779&lt;60, 0, IF(AU779&lt;70,2, IF(AU779&lt;80, 3, IF(AU779&lt;90,4, IF(AU779&lt;=100, 5, "?")))))</f>
        <v>3</v>
      </c>
    </row>
    <row r="780" spans="1:48" x14ac:dyDescent="0.2">
      <c r="A780" s="2" t="s">
        <v>13</v>
      </c>
      <c r="B780" s="3" t="s">
        <v>36</v>
      </c>
      <c r="C780" s="3">
        <v>94.6</v>
      </c>
      <c r="D780" s="3" t="s">
        <v>36</v>
      </c>
      <c r="E780" s="3">
        <v>83.9</v>
      </c>
      <c r="F780" s="3">
        <v>3</v>
      </c>
      <c r="G780" s="3">
        <v>84</v>
      </c>
      <c r="H780" s="3"/>
      <c r="I780" s="3">
        <v>87</v>
      </c>
      <c r="J780" s="3"/>
      <c r="K780" s="3"/>
      <c r="L780" s="3"/>
      <c r="M780" s="3">
        <v>76</v>
      </c>
      <c r="N780" s="3"/>
      <c r="O780" s="4">
        <f>MAX(G780:H780)</f>
        <v>84</v>
      </c>
      <c r="P780" s="4">
        <f>MAX(I780:J780)</f>
        <v>87</v>
      </c>
      <c r="Q780" s="4">
        <f>ABS(O780-C780)</f>
        <v>10.599999999999994</v>
      </c>
      <c r="R780" s="4">
        <f>ABS(P780-C780)</f>
        <v>7.5999999999999943</v>
      </c>
      <c r="S780" s="4" t="b">
        <f ca="1">OR(O780=0,P780=0,Q780&gt;$Q$1,R780&gt;$R$1,W780="N", V780=2)</f>
        <v>0</v>
      </c>
      <c r="T780" s="4" t="str">
        <f>TRIM(CLEAN(D780))</f>
        <v>برنامج بكالوريوس هندسة أنظمة الحاسوب</v>
      </c>
      <c r="U780" s="4">
        <f>COUNTIF(T:T,T780)</f>
        <v>549</v>
      </c>
      <c r="V780" s="4">
        <f>IF(E780&lt;60, 0, IF(E780&lt;70,2, IF(E780&lt;80, 3, IF(E780&lt;90,4, IF(E780&lt;=100, 5, "?")))))</f>
        <v>4</v>
      </c>
      <c r="W780" s="4" t="str" cm="1">
        <f t="array" aca="1" ref="W780" ca="1">_xlfn.IFNA(INDIRECT($Y$1&amp;"!"&amp;W$1&amp;$Y780),"N")</f>
        <v>A</v>
      </c>
      <c r="X780" s="4">
        <f ca="1">COUNTIF(W:W,W780)</f>
        <v>861</v>
      </c>
      <c r="Y780" s="4">
        <f>MATCH(T780,Coding!J:J,0)</f>
        <v>3</v>
      </c>
      <c r="Z780" s="4" t="str" cm="1">
        <f t="array" aca="1" ref="Z780" ca="1">_xlfn.IFNA(INDIRECT($Y$1&amp;"!"&amp;Z$1&amp;$Y780),-1)</f>
        <v>A</v>
      </c>
      <c r="AA780" s="4" cm="1">
        <f t="array" aca="1" ref="AA780" ca="1">_xlfn.IFNA(INDIRECT($Y$1&amp;"!"&amp;AA$1&amp;$Y780),-1)</f>
        <v>0</v>
      </c>
      <c r="AB780" s="4" cm="1">
        <f t="array" aca="1" ref="AB780" ca="1">_xlfn.IFNA(INDIRECT($Y$1&amp;"!"&amp;AB$1&amp;$Y780),-1)</f>
        <v>1</v>
      </c>
      <c r="AC780" s="4" cm="1">
        <f t="array" aca="1" ref="AC780" ca="1">_xlfn.IFNA(INDIRECT($Y$1&amp;"!"&amp;AC$1&amp;$Y780),-1)</f>
        <v>1</v>
      </c>
      <c r="AD780" s="4" cm="1">
        <f t="array" aca="1" ref="AD780" ca="1">_xlfn.IFNA(INDIRECT($Y$1&amp;"!"&amp;AD$1&amp;$Y780),-1)</f>
        <v>1</v>
      </c>
      <c r="AE780" s="4" cm="1">
        <f t="array" aca="1" ref="AE780" ca="1">_xlfn.IFNA(INDIRECT($Y$1&amp;"!"&amp;AE$1&amp;$Y780),-1)</f>
        <v>0</v>
      </c>
      <c r="AF780" s="4" t="str">
        <f ca="1">_xlfn.CONCAT(W780, "-",V780)</f>
        <v>A-4</v>
      </c>
      <c r="AG780" s="4" t="str">
        <f>TEXT(ROW()-2, "0000")</f>
        <v>0778</v>
      </c>
      <c r="AH780" s="4" t="str">
        <f>IF(TRIM(CLEAN(A780))="m", "male", IF(TRIM(CLEAN(A780))="f","female", "missing"))</f>
        <v>male</v>
      </c>
      <c r="AI780" s="4">
        <f>C780</f>
        <v>94.6</v>
      </c>
      <c r="AJ780" s="4">
        <f>O780</f>
        <v>84</v>
      </c>
      <c r="AK780" s="4">
        <f>P780</f>
        <v>87</v>
      </c>
      <c r="AL780" s="4">
        <f>IF(AI780&lt;60, 0, IF(AI780&lt;70,2, IF(AI780&lt;80, 3, IF(AI780&lt;90,4, IF(AI780&lt;=100, 5, "?")))))</f>
        <v>5</v>
      </c>
      <c r="AM780" s="4">
        <f>IF(AJ780&lt;60, 0, IF(AJ780&lt;70,2, IF(AJ780&lt;80, 3, IF(AJ780&lt;90,4, IF(AJ780&lt;=100, 5, "?")))))</f>
        <v>4</v>
      </c>
      <c r="AN780" s="4">
        <f>IF(AK780&lt;60, 0, IF(AK780&lt;70,2, IF(AK780&lt;80, 3, IF(AK780&lt;90,4, IF(AK780&lt;=100, 5, "?")))))</f>
        <v>4</v>
      </c>
      <c r="AO780" s="4">
        <f ca="1">AA780</f>
        <v>0</v>
      </c>
      <c r="AP780" s="4">
        <f ca="1">AB780</f>
        <v>1</v>
      </c>
      <c r="AQ780" s="4">
        <f ca="1">AC780</f>
        <v>1</v>
      </c>
      <c r="AR780" s="4">
        <f ca="1">AD780</f>
        <v>1</v>
      </c>
      <c r="AS780" s="4">
        <f ca="1">AE780</f>
        <v>0</v>
      </c>
      <c r="AT780" s="4" t="str">
        <f ca="1">Z780</f>
        <v>A</v>
      </c>
      <c r="AU780" s="4">
        <f>E780</f>
        <v>83.9</v>
      </c>
      <c r="AV780" s="4">
        <f>IF(AU780&lt;60, 0, IF(AU780&lt;70,2, IF(AU780&lt;80, 3, IF(AU780&lt;90,4, IF(AU780&lt;=100, 5, "?")))))</f>
        <v>4</v>
      </c>
    </row>
    <row r="781" spans="1:48" x14ac:dyDescent="0.2">
      <c r="A781" s="2" t="s">
        <v>16</v>
      </c>
      <c r="B781" s="3" t="s">
        <v>37</v>
      </c>
      <c r="C781" s="3">
        <v>87.6</v>
      </c>
      <c r="D781" s="3" t="s">
        <v>26</v>
      </c>
      <c r="E781" s="3">
        <v>73.2</v>
      </c>
      <c r="F781" s="3">
        <v>1</v>
      </c>
      <c r="G781" s="3">
        <v>77</v>
      </c>
      <c r="H781" s="3">
        <v>61</v>
      </c>
      <c r="I781" s="3">
        <v>75</v>
      </c>
      <c r="J781" s="3">
        <v>72</v>
      </c>
      <c r="K781" s="3">
        <v>61</v>
      </c>
      <c r="L781" s="3"/>
      <c r="M781" s="3">
        <v>80</v>
      </c>
      <c r="N781" s="3"/>
      <c r="O781" s="4">
        <f>MAX(G781:H781)</f>
        <v>77</v>
      </c>
      <c r="P781" s="4">
        <f>MAX(I781:J781)</f>
        <v>75</v>
      </c>
      <c r="Q781" s="4">
        <f>ABS(O781-C781)</f>
        <v>10.599999999999994</v>
      </c>
      <c r="R781" s="4">
        <f>ABS(P781-C781)</f>
        <v>12.599999999999994</v>
      </c>
      <c r="S781" s="4" t="b">
        <f ca="1">OR(O781=0,P781=0,Q781&gt;$Q$1,R781&gt;$R$1,W781="N", V781=2)</f>
        <v>0</v>
      </c>
      <c r="T781" s="4" t="str">
        <f>TRIM(CLEAN(D781))</f>
        <v>برنامج بكالوريوس الهندسة المدنية</v>
      </c>
      <c r="U781" s="4">
        <f>COUNTIF(T:T,T781)</f>
        <v>723</v>
      </c>
      <c r="V781" s="4">
        <f>IF(E781&lt;60, 0, IF(E781&lt;70,2, IF(E781&lt;80, 3, IF(E781&lt;90,4, IF(E781&lt;=100, 5, "?")))))</f>
        <v>3</v>
      </c>
      <c r="W781" s="4" t="str" cm="1">
        <f t="array" aca="1" ref="W781" ca="1">_xlfn.IFNA(INDIRECT($Y$1&amp;"!"&amp;W$1&amp;$Y781),"N")</f>
        <v>C</v>
      </c>
      <c r="X781" s="4">
        <f ca="1">COUNTIF(W:W,W781)</f>
        <v>747</v>
      </c>
      <c r="Y781" s="4">
        <f>MATCH(T781,Coding!J:J,0)</f>
        <v>8</v>
      </c>
      <c r="Z781" s="4" t="str" cm="1">
        <f t="array" aca="1" ref="Z781" ca="1">_xlfn.IFNA(INDIRECT($Y$1&amp;"!"&amp;Z$1&amp;$Y781),-1)</f>
        <v>C</v>
      </c>
      <c r="AA781" s="4" cm="1">
        <f t="array" aca="1" ref="AA781" ca="1">_xlfn.IFNA(INDIRECT($Y$1&amp;"!"&amp;AA$1&amp;$Y781),-1)</f>
        <v>1</v>
      </c>
      <c r="AB781" s="4" cm="1">
        <f t="array" aca="1" ref="AB781" ca="1">_xlfn.IFNA(INDIRECT($Y$1&amp;"!"&amp;AB$1&amp;$Y781),-1)</f>
        <v>1</v>
      </c>
      <c r="AC781" s="4" cm="1">
        <f t="array" aca="1" ref="AC781" ca="1">_xlfn.IFNA(INDIRECT($Y$1&amp;"!"&amp;AC$1&amp;$Y781),-1)</f>
        <v>1</v>
      </c>
      <c r="AD781" s="4" cm="1">
        <f t="array" aca="1" ref="AD781" ca="1">_xlfn.IFNA(INDIRECT($Y$1&amp;"!"&amp;AD$1&amp;$Y781),-1)</f>
        <v>0</v>
      </c>
      <c r="AE781" s="4" cm="1">
        <f t="array" aca="1" ref="AE781" ca="1">_xlfn.IFNA(INDIRECT($Y$1&amp;"!"&amp;AE$1&amp;$Y781),-1)</f>
        <v>0</v>
      </c>
      <c r="AF781" s="4" t="str">
        <f ca="1">_xlfn.CONCAT(W781, "-",V781)</f>
        <v>C-3</v>
      </c>
      <c r="AG781" s="4" t="str">
        <f>TEXT(ROW()-2, "0000")</f>
        <v>0779</v>
      </c>
      <c r="AH781" s="4" t="str">
        <f>IF(TRIM(CLEAN(A781))="m", "male", IF(TRIM(CLEAN(A781))="f","female", "missing"))</f>
        <v>female</v>
      </c>
      <c r="AI781" s="4">
        <f>C781</f>
        <v>87.6</v>
      </c>
      <c r="AJ781" s="4">
        <f>O781</f>
        <v>77</v>
      </c>
      <c r="AK781" s="4">
        <f>P781</f>
        <v>75</v>
      </c>
      <c r="AL781" s="4">
        <f>IF(AI781&lt;60, 0, IF(AI781&lt;70,2, IF(AI781&lt;80, 3, IF(AI781&lt;90,4, IF(AI781&lt;=100, 5, "?")))))</f>
        <v>4</v>
      </c>
      <c r="AM781" s="4">
        <f>IF(AJ781&lt;60, 0, IF(AJ781&lt;70,2, IF(AJ781&lt;80, 3, IF(AJ781&lt;90,4, IF(AJ781&lt;=100, 5, "?")))))</f>
        <v>3</v>
      </c>
      <c r="AN781" s="4">
        <f>IF(AK781&lt;60, 0, IF(AK781&lt;70,2, IF(AK781&lt;80, 3, IF(AK781&lt;90,4, IF(AK781&lt;=100, 5, "?")))))</f>
        <v>3</v>
      </c>
      <c r="AO781" s="4">
        <f ca="1">AA781</f>
        <v>1</v>
      </c>
      <c r="AP781" s="4">
        <f ca="1">AB781</f>
        <v>1</v>
      </c>
      <c r="AQ781" s="4">
        <f ca="1">AC781</f>
        <v>1</v>
      </c>
      <c r="AR781" s="4">
        <f ca="1">AD781</f>
        <v>0</v>
      </c>
      <c r="AS781" s="4">
        <f ca="1">AE781</f>
        <v>0</v>
      </c>
      <c r="AT781" s="4" t="str">
        <f ca="1">Z781</f>
        <v>C</v>
      </c>
      <c r="AU781" s="4">
        <f>E781</f>
        <v>73.2</v>
      </c>
      <c r="AV781" s="4">
        <f>IF(AU781&lt;60, 0, IF(AU781&lt;70,2, IF(AU781&lt;80, 3, IF(AU781&lt;90,4, IF(AU781&lt;=100, 5, "?")))))</f>
        <v>3</v>
      </c>
    </row>
    <row r="782" spans="1:48" x14ac:dyDescent="0.2">
      <c r="A782" s="2" t="s">
        <v>13</v>
      </c>
      <c r="B782" s="3" t="s">
        <v>26</v>
      </c>
      <c r="C782" s="3">
        <v>91.6</v>
      </c>
      <c r="D782" s="3" t="s">
        <v>26</v>
      </c>
      <c r="E782" s="3">
        <v>78.3</v>
      </c>
      <c r="F782" s="3">
        <v>1</v>
      </c>
      <c r="G782" s="3">
        <v>71</v>
      </c>
      <c r="H782" s="3">
        <v>81</v>
      </c>
      <c r="I782" s="3">
        <v>93</v>
      </c>
      <c r="J782" s="3">
        <v>92</v>
      </c>
      <c r="K782" s="3">
        <v>60</v>
      </c>
      <c r="L782" s="3"/>
      <c r="M782" s="3">
        <v>73</v>
      </c>
      <c r="N782" s="3"/>
      <c r="O782" s="4">
        <f>MAX(G782:H782)</f>
        <v>81</v>
      </c>
      <c r="P782" s="4">
        <f>MAX(I782:J782)</f>
        <v>93</v>
      </c>
      <c r="Q782" s="4">
        <f>ABS(O782-C782)</f>
        <v>10.599999999999994</v>
      </c>
      <c r="R782" s="4">
        <f>ABS(P782-C782)</f>
        <v>1.4000000000000057</v>
      </c>
      <c r="S782" s="4" t="b">
        <f ca="1">OR(O782=0,P782=0,Q782&gt;$Q$1,R782&gt;$R$1,W782="N", V782=2)</f>
        <v>0</v>
      </c>
      <c r="T782" s="4" t="str">
        <f>TRIM(CLEAN(D782))</f>
        <v>برنامج بكالوريوس الهندسة المدنية</v>
      </c>
      <c r="U782" s="4">
        <f>COUNTIF(T:T,T782)</f>
        <v>723</v>
      </c>
      <c r="V782" s="4">
        <f>IF(E782&lt;60, 0, IF(E782&lt;70,2, IF(E782&lt;80, 3, IF(E782&lt;90,4, IF(E782&lt;=100, 5, "?")))))</f>
        <v>3</v>
      </c>
      <c r="W782" s="4" t="str" cm="1">
        <f t="array" aca="1" ref="W782" ca="1">_xlfn.IFNA(INDIRECT($Y$1&amp;"!"&amp;W$1&amp;$Y782),"N")</f>
        <v>C</v>
      </c>
      <c r="X782" s="4">
        <f ca="1">COUNTIF(W:W,W782)</f>
        <v>747</v>
      </c>
      <c r="Y782" s="4">
        <f>MATCH(T782,Coding!J:J,0)</f>
        <v>8</v>
      </c>
      <c r="Z782" s="4" t="str" cm="1">
        <f t="array" aca="1" ref="Z782" ca="1">_xlfn.IFNA(INDIRECT($Y$1&amp;"!"&amp;Z$1&amp;$Y782),-1)</f>
        <v>C</v>
      </c>
      <c r="AA782" s="4" cm="1">
        <f t="array" aca="1" ref="AA782" ca="1">_xlfn.IFNA(INDIRECT($Y$1&amp;"!"&amp;AA$1&amp;$Y782),-1)</f>
        <v>1</v>
      </c>
      <c r="AB782" s="4" cm="1">
        <f t="array" aca="1" ref="AB782" ca="1">_xlfn.IFNA(INDIRECT($Y$1&amp;"!"&amp;AB$1&amp;$Y782),-1)</f>
        <v>1</v>
      </c>
      <c r="AC782" s="4" cm="1">
        <f t="array" aca="1" ref="AC782" ca="1">_xlfn.IFNA(INDIRECT($Y$1&amp;"!"&amp;AC$1&amp;$Y782),-1)</f>
        <v>1</v>
      </c>
      <c r="AD782" s="4" cm="1">
        <f t="array" aca="1" ref="AD782" ca="1">_xlfn.IFNA(INDIRECT($Y$1&amp;"!"&amp;AD$1&amp;$Y782),-1)</f>
        <v>0</v>
      </c>
      <c r="AE782" s="4" cm="1">
        <f t="array" aca="1" ref="AE782" ca="1">_xlfn.IFNA(INDIRECT($Y$1&amp;"!"&amp;AE$1&amp;$Y782),-1)</f>
        <v>0</v>
      </c>
      <c r="AF782" s="4" t="str">
        <f ca="1">_xlfn.CONCAT(W782, "-",V782)</f>
        <v>C-3</v>
      </c>
      <c r="AG782" s="4" t="str">
        <f>TEXT(ROW()-2, "0000")</f>
        <v>0780</v>
      </c>
      <c r="AH782" s="4" t="str">
        <f>IF(TRIM(CLEAN(A782))="m", "male", IF(TRIM(CLEAN(A782))="f","female", "missing"))</f>
        <v>male</v>
      </c>
      <c r="AI782" s="4">
        <f>C782</f>
        <v>91.6</v>
      </c>
      <c r="AJ782" s="4">
        <f>O782</f>
        <v>81</v>
      </c>
      <c r="AK782" s="4">
        <f>P782</f>
        <v>93</v>
      </c>
      <c r="AL782" s="4">
        <f>IF(AI782&lt;60, 0, IF(AI782&lt;70,2, IF(AI782&lt;80, 3, IF(AI782&lt;90,4, IF(AI782&lt;=100, 5, "?")))))</f>
        <v>5</v>
      </c>
      <c r="AM782" s="4">
        <f>IF(AJ782&lt;60, 0, IF(AJ782&lt;70,2, IF(AJ782&lt;80, 3, IF(AJ782&lt;90,4, IF(AJ782&lt;=100, 5, "?")))))</f>
        <v>4</v>
      </c>
      <c r="AN782" s="4">
        <f>IF(AK782&lt;60, 0, IF(AK782&lt;70,2, IF(AK782&lt;80, 3, IF(AK782&lt;90,4, IF(AK782&lt;=100, 5, "?")))))</f>
        <v>5</v>
      </c>
      <c r="AO782" s="4">
        <f ca="1">AA782</f>
        <v>1</v>
      </c>
      <c r="AP782" s="4">
        <f ca="1">AB782</f>
        <v>1</v>
      </c>
      <c r="AQ782" s="4">
        <f ca="1">AC782</f>
        <v>1</v>
      </c>
      <c r="AR782" s="4">
        <f ca="1">AD782</f>
        <v>0</v>
      </c>
      <c r="AS782" s="4">
        <f ca="1">AE782</f>
        <v>0</v>
      </c>
      <c r="AT782" s="4" t="str">
        <f ca="1">Z782</f>
        <v>C</v>
      </c>
      <c r="AU782" s="4">
        <f>E782</f>
        <v>78.3</v>
      </c>
      <c r="AV782" s="4">
        <f>IF(AU782&lt;60, 0, IF(AU782&lt;70,2, IF(AU782&lt;80, 3, IF(AU782&lt;90,4, IF(AU782&lt;=100, 5, "?")))))</f>
        <v>3</v>
      </c>
    </row>
    <row r="783" spans="1:48" x14ac:dyDescent="0.2">
      <c r="A783" s="2" t="s">
        <v>13</v>
      </c>
      <c r="B783" s="3" t="s">
        <v>37</v>
      </c>
      <c r="C783" s="3">
        <v>92.6</v>
      </c>
      <c r="D783" s="3" t="s">
        <v>26</v>
      </c>
      <c r="E783" s="3">
        <v>71.599999999999994</v>
      </c>
      <c r="F783" s="3">
        <v>1</v>
      </c>
      <c r="G783" s="3">
        <v>82</v>
      </c>
      <c r="H783" s="3">
        <v>66</v>
      </c>
      <c r="I783" s="3">
        <v>73</v>
      </c>
      <c r="J783" s="3">
        <v>86</v>
      </c>
      <c r="K783" s="3">
        <v>81</v>
      </c>
      <c r="L783" s="3"/>
      <c r="M783" s="3">
        <v>63</v>
      </c>
      <c r="N783" s="3"/>
      <c r="O783" s="4">
        <f>MAX(G783:H783)</f>
        <v>82</v>
      </c>
      <c r="P783" s="4">
        <f>MAX(I783:J783)</f>
        <v>86</v>
      </c>
      <c r="Q783" s="4">
        <f>ABS(O783-C783)</f>
        <v>10.599999999999994</v>
      </c>
      <c r="R783" s="4">
        <f>ABS(P783-C783)</f>
        <v>6.5999999999999943</v>
      </c>
      <c r="S783" s="4" t="b">
        <f ca="1">OR(O783=0,P783=0,Q783&gt;$Q$1,R783&gt;$R$1,W783="N", V783=2)</f>
        <v>0</v>
      </c>
      <c r="T783" s="4" t="str">
        <f>TRIM(CLEAN(D783))</f>
        <v>برنامج بكالوريوس الهندسة المدنية</v>
      </c>
      <c r="U783" s="4">
        <f>COUNTIF(T:T,T783)</f>
        <v>723</v>
      </c>
      <c r="V783" s="4">
        <f>IF(E783&lt;60, 0, IF(E783&lt;70,2, IF(E783&lt;80, 3, IF(E783&lt;90,4, IF(E783&lt;=100, 5, "?")))))</f>
        <v>3</v>
      </c>
      <c r="W783" s="4" t="str" cm="1">
        <f t="array" aca="1" ref="W783" ca="1">_xlfn.IFNA(INDIRECT($Y$1&amp;"!"&amp;W$1&amp;$Y783),"N")</f>
        <v>C</v>
      </c>
      <c r="X783" s="4">
        <f ca="1">COUNTIF(W:W,W783)</f>
        <v>747</v>
      </c>
      <c r="Y783" s="4">
        <f>MATCH(T783,Coding!J:J,0)</f>
        <v>8</v>
      </c>
      <c r="Z783" s="4" t="str" cm="1">
        <f t="array" aca="1" ref="Z783" ca="1">_xlfn.IFNA(INDIRECT($Y$1&amp;"!"&amp;Z$1&amp;$Y783),-1)</f>
        <v>C</v>
      </c>
      <c r="AA783" s="4" cm="1">
        <f t="array" aca="1" ref="AA783" ca="1">_xlfn.IFNA(INDIRECT($Y$1&amp;"!"&amp;AA$1&amp;$Y783),-1)</f>
        <v>1</v>
      </c>
      <c r="AB783" s="4" cm="1">
        <f t="array" aca="1" ref="AB783" ca="1">_xlfn.IFNA(INDIRECT($Y$1&amp;"!"&amp;AB$1&amp;$Y783),-1)</f>
        <v>1</v>
      </c>
      <c r="AC783" s="4" cm="1">
        <f t="array" aca="1" ref="AC783" ca="1">_xlfn.IFNA(INDIRECT($Y$1&amp;"!"&amp;AC$1&amp;$Y783),-1)</f>
        <v>1</v>
      </c>
      <c r="AD783" s="4" cm="1">
        <f t="array" aca="1" ref="AD783" ca="1">_xlfn.IFNA(INDIRECT($Y$1&amp;"!"&amp;AD$1&amp;$Y783),-1)</f>
        <v>0</v>
      </c>
      <c r="AE783" s="4" cm="1">
        <f t="array" aca="1" ref="AE783" ca="1">_xlfn.IFNA(INDIRECT($Y$1&amp;"!"&amp;AE$1&amp;$Y783),-1)</f>
        <v>0</v>
      </c>
      <c r="AF783" s="4" t="str">
        <f ca="1">_xlfn.CONCAT(W783, "-",V783)</f>
        <v>C-3</v>
      </c>
      <c r="AG783" s="4" t="str">
        <f>TEXT(ROW()-2, "0000")</f>
        <v>0781</v>
      </c>
      <c r="AH783" s="4" t="str">
        <f>IF(TRIM(CLEAN(A783))="m", "male", IF(TRIM(CLEAN(A783))="f","female", "missing"))</f>
        <v>male</v>
      </c>
      <c r="AI783" s="4">
        <f>C783</f>
        <v>92.6</v>
      </c>
      <c r="AJ783" s="4">
        <f>O783</f>
        <v>82</v>
      </c>
      <c r="AK783" s="4">
        <f>P783</f>
        <v>86</v>
      </c>
      <c r="AL783" s="4">
        <f>IF(AI783&lt;60, 0, IF(AI783&lt;70,2, IF(AI783&lt;80, 3, IF(AI783&lt;90,4, IF(AI783&lt;=100, 5, "?")))))</f>
        <v>5</v>
      </c>
      <c r="AM783" s="4">
        <f>IF(AJ783&lt;60, 0, IF(AJ783&lt;70,2, IF(AJ783&lt;80, 3, IF(AJ783&lt;90,4, IF(AJ783&lt;=100, 5, "?")))))</f>
        <v>4</v>
      </c>
      <c r="AN783" s="4">
        <f>IF(AK783&lt;60, 0, IF(AK783&lt;70,2, IF(AK783&lt;80, 3, IF(AK783&lt;90,4, IF(AK783&lt;=100, 5, "?")))))</f>
        <v>4</v>
      </c>
      <c r="AO783" s="4">
        <f ca="1">AA783</f>
        <v>1</v>
      </c>
      <c r="AP783" s="4">
        <f ca="1">AB783</f>
        <v>1</v>
      </c>
      <c r="AQ783" s="4">
        <f ca="1">AC783</f>
        <v>1</v>
      </c>
      <c r="AR783" s="4">
        <f ca="1">AD783</f>
        <v>0</v>
      </c>
      <c r="AS783" s="4">
        <f ca="1">AE783</f>
        <v>0</v>
      </c>
      <c r="AT783" s="4" t="str">
        <f ca="1">Z783</f>
        <v>C</v>
      </c>
      <c r="AU783" s="4">
        <f>E783</f>
        <v>71.599999999999994</v>
      </c>
      <c r="AV783" s="4">
        <f>IF(AU783&lt;60, 0, IF(AU783&lt;70,2, IF(AU783&lt;80, 3, IF(AU783&lt;90,4, IF(AU783&lt;=100, 5, "?")))))</f>
        <v>3</v>
      </c>
    </row>
    <row r="784" spans="1:48" x14ac:dyDescent="0.2">
      <c r="A784" s="2" t="s">
        <v>16</v>
      </c>
      <c r="B784" s="3" t="s">
        <v>37</v>
      </c>
      <c r="C784" s="3">
        <v>94.6</v>
      </c>
      <c r="D784" s="3" t="s">
        <v>26</v>
      </c>
      <c r="E784" s="3">
        <v>74.900000000000006</v>
      </c>
      <c r="F784" s="3">
        <v>1</v>
      </c>
      <c r="G784" s="3">
        <v>68</v>
      </c>
      <c r="H784" s="3">
        <v>84</v>
      </c>
      <c r="I784" s="3">
        <v>76</v>
      </c>
      <c r="J784" s="3">
        <v>70</v>
      </c>
      <c r="K784" s="3">
        <v>80</v>
      </c>
      <c r="L784" s="3"/>
      <c r="M784" s="3">
        <v>80</v>
      </c>
      <c r="N784" s="3"/>
      <c r="O784" s="4">
        <f>MAX(G784:H784)</f>
        <v>84</v>
      </c>
      <c r="P784" s="4">
        <f>MAX(I784:J784)</f>
        <v>76</v>
      </c>
      <c r="Q784" s="4">
        <f>ABS(O784-C784)</f>
        <v>10.599999999999994</v>
      </c>
      <c r="R784" s="4">
        <f>ABS(P784-C784)</f>
        <v>18.599999999999994</v>
      </c>
      <c r="S784" s="4" t="b">
        <f ca="1">OR(O784=0,P784=0,Q784&gt;$Q$1,R784&gt;$R$1,W784="N", V784=2)</f>
        <v>0</v>
      </c>
      <c r="T784" s="4" t="str">
        <f>TRIM(CLEAN(D784))</f>
        <v>برنامج بكالوريوس الهندسة المدنية</v>
      </c>
      <c r="U784" s="4">
        <f>COUNTIF(T:T,T784)</f>
        <v>723</v>
      </c>
      <c r="V784" s="4">
        <f>IF(E784&lt;60, 0, IF(E784&lt;70,2, IF(E784&lt;80, 3, IF(E784&lt;90,4, IF(E784&lt;=100, 5, "?")))))</f>
        <v>3</v>
      </c>
      <c r="W784" s="4" t="str" cm="1">
        <f t="array" aca="1" ref="W784" ca="1">_xlfn.IFNA(INDIRECT($Y$1&amp;"!"&amp;W$1&amp;$Y784),"N")</f>
        <v>C</v>
      </c>
      <c r="X784" s="4">
        <f ca="1">COUNTIF(W:W,W784)</f>
        <v>747</v>
      </c>
      <c r="Y784" s="4">
        <f>MATCH(T784,Coding!J:J,0)</f>
        <v>8</v>
      </c>
      <c r="Z784" s="4" t="str" cm="1">
        <f t="array" aca="1" ref="Z784" ca="1">_xlfn.IFNA(INDIRECT($Y$1&amp;"!"&amp;Z$1&amp;$Y784),-1)</f>
        <v>C</v>
      </c>
      <c r="AA784" s="4" cm="1">
        <f t="array" aca="1" ref="AA784" ca="1">_xlfn.IFNA(INDIRECT($Y$1&amp;"!"&amp;AA$1&amp;$Y784),-1)</f>
        <v>1</v>
      </c>
      <c r="AB784" s="4" cm="1">
        <f t="array" aca="1" ref="AB784" ca="1">_xlfn.IFNA(INDIRECT($Y$1&amp;"!"&amp;AB$1&amp;$Y784),-1)</f>
        <v>1</v>
      </c>
      <c r="AC784" s="4" cm="1">
        <f t="array" aca="1" ref="AC784" ca="1">_xlfn.IFNA(INDIRECT($Y$1&amp;"!"&amp;AC$1&amp;$Y784),-1)</f>
        <v>1</v>
      </c>
      <c r="AD784" s="4" cm="1">
        <f t="array" aca="1" ref="AD784" ca="1">_xlfn.IFNA(INDIRECT($Y$1&amp;"!"&amp;AD$1&amp;$Y784),-1)</f>
        <v>0</v>
      </c>
      <c r="AE784" s="4" cm="1">
        <f t="array" aca="1" ref="AE784" ca="1">_xlfn.IFNA(INDIRECT($Y$1&amp;"!"&amp;AE$1&amp;$Y784),-1)</f>
        <v>0</v>
      </c>
      <c r="AF784" s="4" t="str">
        <f ca="1">_xlfn.CONCAT(W784, "-",V784)</f>
        <v>C-3</v>
      </c>
      <c r="AG784" s="4" t="str">
        <f>TEXT(ROW()-2, "0000")</f>
        <v>0782</v>
      </c>
      <c r="AH784" s="4" t="str">
        <f>IF(TRIM(CLEAN(A784))="m", "male", IF(TRIM(CLEAN(A784))="f","female", "missing"))</f>
        <v>female</v>
      </c>
      <c r="AI784" s="4">
        <f>C784</f>
        <v>94.6</v>
      </c>
      <c r="AJ784" s="4">
        <f>O784</f>
        <v>84</v>
      </c>
      <c r="AK784" s="4">
        <f>P784</f>
        <v>76</v>
      </c>
      <c r="AL784" s="4">
        <f>IF(AI784&lt;60, 0, IF(AI784&lt;70,2, IF(AI784&lt;80, 3, IF(AI784&lt;90,4, IF(AI784&lt;=100, 5, "?")))))</f>
        <v>5</v>
      </c>
      <c r="AM784" s="4">
        <f>IF(AJ784&lt;60, 0, IF(AJ784&lt;70,2, IF(AJ784&lt;80, 3, IF(AJ784&lt;90,4, IF(AJ784&lt;=100, 5, "?")))))</f>
        <v>4</v>
      </c>
      <c r="AN784" s="4">
        <f>IF(AK784&lt;60, 0, IF(AK784&lt;70,2, IF(AK784&lt;80, 3, IF(AK784&lt;90,4, IF(AK784&lt;=100, 5, "?")))))</f>
        <v>3</v>
      </c>
      <c r="AO784" s="4">
        <f ca="1">AA784</f>
        <v>1</v>
      </c>
      <c r="AP784" s="4">
        <f ca="1">AB784</f>
        <v>1</v>
      </c>
      <c r="AQ784" s="4">
        <f ca="1">AC784</f>
        <v>1</v>
      </c>
      <c r="AR784" s="4">
        <f ca="1">AD784</f>
        <v>0</v>
      </c>
      <c r="AS784" s="4">
        <f ca="1">AE784</f>
        <v>0</v>
      </c>
      <c r="AT784" s="4" t="str">
        <f ca="1">Z784</f>
        <v>C</v>
      </c>
      <c r="AU784" s="4">
        <f>E784</f>
        <v>74.900000000000006</v>
      </c>
      <c r="AV784" s="4">
        <f>IF(AU784&lt;60, 0, IF(AU784&lt;70,2, IF(AU784&lt;80, 3, IF(AU784&lt;90,4, IF(AU784&lt;=100, 5, "?")))))</f>
        <v>3</v>
      </c>
    </row>
    <row r="785" spans="1:48" x14ac:dyDescent="0.2">
      <c r="A785" s="2" t="s">
        <v>16</v>
      </c>
      <c r="B785" s="3" t="s">
        <v>37</v>
      </c>
      <c r="C785" s="3">
        <v>97.6</v>
      </c>
      <c r="D785" s="3" t="s">
        <v>26</v>
      </c>
      <c r="E785" s="3">
        <v>83.2</v>
      </c>
      <c r="F785" s="3">
        <v>1</v>
      </c>
      <c r="G785" s="3">
        <v>87</v>
      </c>
      <c r="H785" s="3">
        <v>66</v>
      </c>
      <c r="I785" s="3">
        <v>85</v>
      </c>
      <c r="J785" s="3">
        <v>72</v>
      </c>
      <c r="K785" s="3">
        <v>90</v>
      </c>
      <c r="L785" s="3"/>
      <c r="M785" s="3">
        <v>70</v>
      </c>
      <c r="N785" s="3"/>
      <c r="O785" s="4">
        <f>MAX(G785:H785)</f>
        <v>87</v>
      </c>
      <c r="P785" s="4">
        <f>MAX(I785:J785)</f>
        <v>85</v>
      </c>
      <c r="Q785" s="4">
        <f>ABS(O785-C785)</f>
        <v>10.599999999999994</v>
      </c>
      <c r="R785" s="4">
        <f>ABS(P785-C785)</f>
        <v>12.599999999999994</v>
      </c>
      <c r="S785" s="4" t="b">
        <f ca="1">OR(O785=0,P785=0,Q785&gt;$Q$1,R785&gt;$R$1,W785="N", V785=2)</f>
        <v>0</v>
      </c>
      <c r="T785" s="4" t="str">
        <f>TRIM(CLEAN(D785))</f>
        <v>برنامج بكالوريوس الهندسة المدنية</v>
      </c>
      <c r="U785" s="4">
        <f>COUNTIF(T:T,T785)</f>
        <v>723</v>
      </c>
      <c r="V785" s="4">
        <f>IF(E785&lt;60, 0, IF(E785&lt;70,2, IF(E785&lt;80, 3, IF(E785&lt;90,4, IF(E785&lt;=100, 5, "?")))))</f>
        <v>4</v>
      </c>
      <c r="W785" s="4" t="str" cm="1">
        <f t="array" aca="1" ref="W785" ca="1">_xlfn.IFNA(INDIRECT($Y$1&amp;"!"&amp;W$1&amp;$Y785),"N")</f>
        <v>C</v>
      </c>
      <c r="X785" s="4">
        <f ca="1">COUNTIF(W:W,W785)</f>
        <v>747</v>
      </c>
      <c r="Y785" s="4">
        <f>MATCH(T785,Coding!J:J,0)</f>
        <v>8</v>
      </c>
      <c r="Z785" s="4" t="str" cm="1">
        <f t="array" aca="1" ref="Z785" ca="1">_xlfn.IFNA(INDIRECT($Y$1&amp;"!"&amp;Z$1&amp;$Y785),-1)</f>
        <v>C</v>
      </c>
      <c r="AA785" s="4" cm="1">
        <f t="array" aca="1" ref="AA785" ca="1">_xlfn.IFNA(INDIRECT($Y$1&amp;"!"&amp;AA$1&amp;$Y785),-1)</f>
        <v>1</v>
      </c>
      <c r="AB785" s="4" cm="1">
        <f t="array" aca="1" ref="AB785" ca="1">_xlfn.IFNA(INDIRECT($Y$1&amp;"!"&amp;AB$1&amp;$Y785),-1)</f>
        <v>1</v>
      </c>
      <c r="AC785" s="4" cm="1">
        <f t="array" aca="1" ref="AC785" ca="1">_xlfn.IFNA(INDIRECT($Y$1&amp;"!"&amp;AC$1&amp;$Y785),-1)</f>
        <v>1</v>
      </c>
      <c r="AD785" s="4" cm="1">
        <f t="array" aca="1" ref="AD785" ca="1">_xlfn.IFNA(INDIRECT($Y$1&amp;"!"&amp;AD$1&amp;$Y785),-1)</f>
        <v>0</v>
      </c>
      <c r="AE785" s="4" cm="1">
        <f t="array" aca="1" ref="AE785" ca="1">_xlfn.IFNA(INDIRECT($Y$1&amp;"!"&amp;AE$1&amp;$Y785),-1)</f>
        <v>0</v>
      </c>
      <c r="AF785" s="4" t="str">
        <f ca="1">_xlfn.CONCAT(W785, "-",V785)</f>
        <v>C-4</v>
      </c>
      <c r="AG785" s="4" t="str">
        <f>TEXT(ROW()-2, "0000")</f>
        <v>0783</v>
      </c>
      <c r="AH785" s="4" t="str">
        <f>IF(TRIM(CLEAN(A785))="m", "male", IF(TRIM(CLEAN(A785))="f","female", "missing"))</f>
        <v>female</v>
      </c>
      <c r="AI785" s="4">
        <f>C785</f>
        <v>97.6</v>
      </c>
      <c r="AJ785" s="4">
        <f>O785</f>
        <v>87</v>
      </c>
      <c r="AK785" s="4">
        <f>P785</f>
        <v>85</v>
      </c>
      <c r="AL785" s="4">
        <f>IF(AI785&lt;60, 0, IF(AI785&lt;70,2, IF(AI785&lt;80, 3, IF(AI785&lt;90,4, IF(AI785&lt;=100, 5, "?")))))</f>
        <v>5</v>
      </c>
      <c r="AM785" s="4">
        <f>IF(AJ785&lt;60, 0, IF(AJ785&lt;70,2, IF(AJ785&lt;80, 3, IF(AJ785&lt;90,4, IF(AJ785&lt;=100, 5, "?")))))</f>
        <v>4</v>
      </c>
      <c r="AN785" s="4">
        <f>IF(AK785&lt;60, 0, IF(AK785&lt;70,2, IF(AK785&lt;80, 3, IF(AK785&lt;90,4, IF(AK785&lt;=100, 5, "?")))))</f>
        <v>4</v>
      </c>
      <c r="AO785" s="4">
        <f ca="1">AA785</f>
        <v>1</v>
      </c>
      <c r="AP785" s="4">
        <f ca="1">AB785</f>
        <v>1</v>
      </c>
      <c r="AQ785" s="4">
        <f ca="1">AC785</f>
        <v>1</v>
      </c>
      <c r="AR785" s="4">
        <f ca="1">AD785</f>
        <v>0</v>
      </c>
      <c r="AS785" s="4">
        <f ca="1">AE785</f>
        <v>0</v>
      </c>
      <c r="AT785" s="4" t="str">
        <f ca="1">Z785</f>
        <v>C</v>
      </c>
      <c r="AU785" s="4">
        <f>E785</f>
        <v>83.2</v>
      </c>
      <c r="AV785" s="4">
        <f>IF(AU785&lt;60, 0, IF(AU785&lt;70,2, IF(AU785&lt;80, 3, IF(AU785&lt;90,4, IF(AU785&lt;=100, 5, "?")))))</f>
        <v>4</v>
      </c>
    </row>
    <row r="786" spans="1:48" x14ac:dyDescent="0.2">
      <c r="A786" s="2" t="s">
        <v>13</v>
      </c>
      <c r="B786" s="3" t="s">
        <v>36</v>
      </c>
      <c r="C786" s="3">
        <v>91.6</v>
      </c>
      <c r="D786" s="3" t="s">
        <v>33</v>
      </c>
      <c r="E786" s="3">
        <v>86.1</v>
      </c>
      <c r="F786" s="3">
        <v>1</v>
      </c>
      <c r="G786" s="3">
        <v>81</v>
      </c>
      <c r="H786" s="3">
        <v>75</v>
      </c>
      <c r="I786" s="3">
        <v>73</v>
      </c>
      <c r="J786" s="3">
        <v>60</v>
      </c>
      <c r="K786" s="3"/>
      <c r="L786" s="3"/>
      <c r="M786" s="3">
        <v>88</v>
      </c>
      <c r="N786" s="3"/>
      <c r="O786" s="4">
        <f>MAX(G786:H786)</f>
        <v>81</v>
      </c>
      <c r="P786" s="4">
        <f>MAX(I786:J786)</f>
        <v>73</v>
      </c>
      <c r="Q786" s="4">
        <f>ABS(O786-C786)</f>
        <v>10.599999999999994</v>
      </c>
      <c r="R786" s="4">
        <f>ABS(P786-C786)</f>
        <v>18.599999999999994</v>
      </c>
      <c r="S786" s="4" t="b">
        <f ca="1">OR(O786=0,P786=0,Q786&gt;$Q$1,R786&gt;$R$1,W786="N", V786=2)</f>
        <v>0</v>
      </c>
      <c r="T786" s="4" t="str">
        <f>TRIM(CLEAN(D786))</f>
        <v>برنامج بكالوريوس علم الحاسوب</v>
      </c>
      <c r="U786" s="4">
        <f>COUNTIF(T:T,T786)</f>
        <v>589</v>
      </c>
      <c r="V786" s="4">
        <f>IF(E786&lt;60, 0, IF(E786&lt;70,2, IF(E786&lt;80, 3, IF(E786&lt;90,4, IF(E786&lt;=100, 5, "?")))))</f>
        <v>4</v>
      </c>
      <c r="W786" s="4" t="str" cm="1">
        <f t="array" aca="1" ref="W786" ca="1">_xlfn.IFNA(INDIRECT($Y$1&amp;"!"&amp;W$1&amp;$Y786),"N")</f>
        <v>D</v>
      </c>
      <c r="X786" s="4">
        <f ca="1">COUNTIF(W:W,W786)</f>
        <v>589</v>
      </c>
      <c r="Y786" s="4">
        <f>MATCH(T786,Coding!J:J,0)</f>
        <v>9</v>
      </c>
      <c r="Z786" s="4" t="str" cm="1">
        <f t="array" aca="1" ref="Z786" ca="1">_xlfn.IFNA(INDIRECT($Y$1&amp;"!"&amp;Z$1&amp;$Y786),-1)</f>
        <v>D</v>
      </c>
      <c r="AA786" s="4" cm="1">
        <f t="array" aca="1" ref="AA786" ca="1">_xlfn.IFNA(INDIRECT($Y$1&amp;"!"&amp;AA$1&amp;$Y786),-1)</f>
        <v>0</v>
      </c>
      <c r="AB786" s="4" cm="1">
        <f t="array" aca="1" ref="AB786" ca="1">_xlfn.IFNA(INDIRECT($Y$1&amp;"!"&amp;AB$1&amp;$Y786),-1)</f>
        <v>1</v>
      </c>
      <c r="AC786" s="4" cm="1">
        <f t="array" aca="1" ref="AC786" ca="1">_xlfn.IFNA(INDIRECT($Y$1&amp;"!"&amp;AC$1&amp;$Y786),-1)</f>
        <v>0</v>
      </c>
      <c r="AD786" s="4" cm="1">
        <f t="array" aca="1" ref="AD786" ca="1">_xlfn.IFNA(INDIRECT($Y$1&amp;"!"&amp;AD$1&amp;$Y786),-1)</f>
        <v>0</v>
      </c>
      <c r="AE786" s="4" cm="1">
        <f t="array" aca="1" ref="AE786" ca="1">_xlfn.IFNA(INDIRECT($Y$1&amp;"!"&amp;AE$1&amp;$Y786),-1)</f>
        <v>0</v>
      </c>
      <c r="AF786" s="4" t="str">
        <f ca="1">_xlfn.CONCAT(W786, "-",V786)</f>
        <v>D-4</v>
      </c>
      <c r="AG786" s="4" t="str">
        <f>TEXT(ROW()-2, "0000")</f>
        <v>0784</v>
      </c>
      <c r="AH786" s="4" t="str">
        <f>IF(TRIM(CLEAN(A786))="m", "male", IF(TRIM(CLEAN(A786))="f","female", "missing"))</f>
        <v>male</v>
      </c>
      <c r="AI786" s="4">
        <f>C786</f>
        <v>91.6</v>
      </c>
      <c r="AJ786" s="4">
        <f>O786</f>
        <v>81</v>
      </c>
      <c r="AK786" s="4">
        <f>P786</f>
        <v>73</v>
      </c>
      <c r="AL786" s="4">
        <f>IF(AI786&lt;60, 0, IF(AI786&lt;70,2, IF(AI786&lt;80, 3, IF(AI786&lt;90,4, IF(AI786&lt;=100, 5, "?")))))</f>
        <v>5</v>
      </c>
      <c r="AM786" s="4">
        <f>IF(AJ786&lt;60, 0, IF(AJ786&lt;70,2, IF(AJ786&lt;80, 3, IF(AJ786&lt;90,4, IF(AJ786&lt;=100, 5, "?")))))</f>
        <v>4</v>
      </c>
      <c r="AN786" s="4">
        <f>IF(AK786&lt;60, 0, IF(AK786&lt;70,2, IF(AK786&lt;80, 3, IF(AK786&lt;90,4, IF(AK786&lt;=100, 5, "?")))))</f>
        <v>3</v>
      </c>
      <c r="AO786" s="4">
        <f ca="1">AA786</f>
        <v>0</v>
      </c>
      <c r="AP786" s="4">
        <f ca="1">AB786</f>
        <v>1</v>
      </c>
      <c r="AQ786" s="4">
        <f ca="1">AC786</f>
        <v>0</v>
      </c>
      <c r="AR786" s="4">
        <f ca="1">AD786</f>
        <v>0</v>
      </c>
      <c r="AS786" s="4">
        <f ca="1">AE786</f>
        <v>0</v>
      </c>
      <c r="AT786" s="4" t="str">
        <f ca="1">Z786</f>
        <v>D</v>
      </c>
      <c r="AU786" s="4">
        <f>E786</f>
        <v>86.1</v>
      </c>
      <c r="AV786" s="4">
        <f>IF(AU786&lt;60, 0, IF(AU786&lt;70,2, IF(AU786&lt;80, 3, IF(AU786&lt;90,4, IF(AU786&lt;=100, 5, "?")))))</f>
        <v>4</v>
      </c>
    </row>
    <row r="787" spans="1:48" x14ac:dyDescent="0.2">
      <c r="A787" s="2" t="s">
        <v>13</v>
      </c>
      <c r="B787" s="3" t="s">
        <v>36</v>
      </c>
      <c r="C787" s="3">
        <v>88.5</v>
      </c>
      <c r="D787" s="3" t="s">
        <v>36</v>
      </c>
      <c r="E787" s="3">
        <v>72.5</v>
      </c>
      <c r="F787" s="3">
        <v>1</v>
      </c>
      <c r="G787" s="3">
        <v>78</v>
      </c>
      <c r="H787" s="3">
        <v>72</v>
      </c>
      <c r="I787" s="3">
        <v>84</v>
      </c>
      <c r="J787" s="3">
        <v>60</v>
      </c>
      <c r="K787" s="3"/>
      <c r="L787" s="3"/>
      <c r="M787" s="3">
        <v>82</v>
      </c>
      <c r="N787" s="3"/>
      <c r="O787" s="4">
        <f>MAX(G787:H787)</f>
        <v>78</v>
      </c>
      <c r="P787" s="4">
        <f>MAX(I787:J787)</f>
        <v>84</v>
      </c>
      <c r="Q787" s="4">
        <f>ABS(O787-C787)</f>
        <v>10.5</v>
      </c>
      <c r="R787" s="4">
        <f>ABS(P787-C787)</f>
        <v>4.5</v>
      </c>
      <c r="S787" s="4" t="b">
        <f ca="1">OR(O787=0,P787=0,Q787&gt;$Q$1,R787&gt;$R$1,W787="N", V787=2)</f>
        <v>0</v>
      </c>
      <c r="T787" s="4" t="str">
        <f>TRIM(CLEAN(D787))</f>
        <v>برنامج بكالوريوس هندسة أنظمة الحاسوب</v>
      </c>
      <c r="U787" s="4">
        <f>COUNTIF(T:T,T787)</f>
        <v>549</v>
      </c>
      <c r="V787" s="4">
        <f>IF(E787&lt;60, 0, IF(E787&lt;70,2, IF(E787&lt;80, 3, IF(E787&lt;90,4, IF(E787&lt;=100, 5, "?")))))</f>
        <v>3</v>
      </c>
      <c r="W787" s="4" t="str" cm="1">
        <f t="array" aca="1" ref="W787" ca="1">_xlfn.IFNA(INDIRECT($Y$1&amp;"!"&amp;W$1&amp;$Y787),"N")</f>
        <v>A</v>
      </c>
      <c r="X787" s="4">
        <f ca="1">COUNTIF(W:W,W787)</f>
        <v>861</v>
      </c>
      <c r="Y787" s="4">
        <f>MATCH(T787,Coding!J:J,0)</f>
        <v>3</v>
      </c>
      <c r="Z787" s="4" t="str" cm="1">
        <f t="array" aca="1" ref="Z787" ca="1">_xlfn.IFNA(INDIRECT($Y$1&amp;"!"&amp;Z$1&amp;$Y787),-1)</f>
        <v>A</v>
      </c>
      <c r="AA787" s="4" cm="1">
        <f t="array" aca="1" ref="AA787" ca="1">_xlfn.IFNA(INDIRECT($Y$1&amp;"!"&amp;AA$1&amp;$Y787),-1)</f>
        <v>0</v>
      </c>
      <c r="AB787" s="4" cm="1">
        <f t="array" aca="1" ref="AB787" ca="1">_xlfn.IFNA(INDIRECT($Y$1&amp;"!"&amp;AB$1&amp;$Y787),-1)</f>
        <v>1</v>
      </c>
      <c r="AC787" s="4" cm="1">
        <f t="array" aca="1" ref="AC787" ca="1">_xlfn.IFNA(INDIRECT($Y$1&amp;"!"&amp;AC$1&amp;$Y787),-1)</f>
        <v>1</v>
      </c>
      <c r="AD787" s="4" cm="1">
        <f t="array" aca="1" ref="AD787" ca="1">_xlfn.IFNA(INDIRECT($Y$1&amp;"!"&amp;AD$1&amp;$Y787),-1)</f>
        <v>1</v>
      </c>
      <c r="AE787" s="4" cm="1">
        <f t="array" aca="1" ref="AE787" ca="1">_xlfn.IFNA(INDIRECT($Y$1&amp;"!"&amp;AE$1&amp;$Y787),-1)</f>
        <v>0</v>
      </c>
      <c r="AF787" s="4" t="str">
        <f ca="1">_xlfn.CONCAT(W787, "-",V787)</f>
        <v>A-3</v>
      </c>
      <c r="AG787" s="4" t="str">
        <f>TEXT(ROW()-2, "0000")</f>
        <v>0785</v>
      </c>
      <c r="AH787" s="4" t="str">
        <f>IF(TRIM(CLEAN(A787))="m", "male", IF(TRIM(CLEAN(A787))="f","female", "missing"))</f>
        <v>male</v>
      </c>
      <c r="AI787" s="4">
        <f>C787</f>
        <v>88.5</v>
      </c>
      <c r="AJ787" s="4">
        <f>O787</f>
        <v>78</v>
      </c>
      <c r="AK787" s="4">
        <f>P787</f>
        <v>84</v>
      </c>
      <c r="AL787" s="4">
        <f>IF(AI787&lt;60, 0, IF(AI787&lt;70,2, IF(AI787&lt;80, 3, IF(AI787&lt;90,4, IF(AI787&lt;=100, 5, "?")))))</f>
        <v>4</v>
      </c>
      <c r="AM787" s="4">
        <f>IF(AJ787&lt;60, 0, IF(AJ787&lt;70,2, IF(AJ787&lt;80, 3, IF(AJ787&lt;90,4, IF(AJ787&lt;=100, 5, "?")))))</f>
        <v>3</v>
      </c>
      <c r="AN787" s="4">
        <f>IF(AK787&lt;60, 0, IF(AK787&lt;70,2, IF(AK787&lt;80, 3, IF(AK787&lt;90,4, IF(AK787&lt;=100, 5, "?")))))</f>
        <v>4</v>
      </c>
      <c r="AO787" s="4">
        <f ca="1">AA787</f>
        <v>0</v>
      </c>
      <c r="AP787" s="4">
        <f ca="1">AB787</f>
        <v>1</v>
      </c>
      <c r="AQ787" s="4">
        <f ca="1">AC787</f>
        <v>1</v>
      </c>
      <c r="AR787" s="4">
        <f ca="1">AD787</f>
        <v>1</v>
      </c>
      <c r="AS787" s="4">
        <f ca="1">AE787</f>
        <v>0</v>
      </c>
      <c r="AT787" s="4" t="str">
        <f ca="1">Z787</f>
        <v>A</v>
      </c>
      <c r="AU787" s="4">
        <f>E787</f>
        <v>72.5</v>
      </c>
      <c r="AV787" s="4">
        <f>IF(AU787&lt;60, 0, IF(AU787&lt;70,2, IF(AU787&lt;80, 3, IF(AU787&lt;90,4, IF(AU787&lt;=100, 5, "?")))))</f>
        <v>3</v>
      </c>
    </row>
    <row r="788" spans="1:48" x14ac:dyDescent="0.2">
      <c r="A788" s="2" t="s">
        <v>13</v>
      </c>
      <c r="B788" s="3" t="s">
        <v>36</v>
      </c>
      <c r="C788" s="3">
        <v>94.5</v>
      </c>
      <c r="D788" s="3" t="s">
        <v>36</v>
      </c>
      <c r="E788" s="3">
        <v>81.2</v>
      </c>
      <c r="F788" s="3">
        <v>1</v>
      </c>
      <c r="G788" s="3">
        <v>80</v>
      </c>
      <c r="H788" s="3">
        <v>84</v>
      </c>
      <c r="I788" s="3">
        <v>90</v>
      </c>
      <c r="J788" s="3">
        <v>79</v>
      </c>
      <c r="K788" s="3"/>
      <c r="L788" s="3"/>
      <c r="M788" s="3">
        <v>77</v>
      </c>
      <c r="N788" s="3"/>
      <c r="O788" s="4">
        <f>MAX(G788:H788)</f>
        <v>84</v>
      </c>
      <c r="P788" s="4">
        <f>MAX(I788:J788)</f>
        <v>90</v>
      </c>
      <c r="Q788" s="4">
        <f>ABS(O788-C788)</f>
        <v>10.5</v>
      </c>
      <c r="R788" s="4">
        <f>ABS(P788-C788)</f>
        <v>4.5</v>
      </c>
      <c r="S788" s="4" t="b">
        <f ca="1">OR(O788=0,P788=0,Q788&gt;$Q$1,R788&gt;$R$1,W788="N", V788=2)</f>
        <v>0</v>
      </c>
      <c r="T788" s="4" t="str">
        <f>TRIM(CLEAN(D788))</f>
        <v>برنامج بكالوريوس هندسة أنظمة الحاسوب</v>
      </c>
      <c r="U788" s="4">
        <f>COUNTIF(T:T,T788)</f>
        <v>549</v>
      </c>
      <c r="V788" s="4">
        <f>IF(E788&lt;60, 0, IF(E788&lt;70,2, IF(E788&lt;80, 3, IF(E788&lt;90,4, IF(E788&lt;=100, 5, "?")))))</f>
        <v>4</v>
      </c>
      <c r="W788" s="4" t="str" cm="1">
        <f t="array" aca="1" ref="W788" ca="1">_xlfn.IFNA(INDIRECT($Y$1&amp;"!"&amp;W$1&amp;$Y788),"N")</f>
        <v>A</v>
      </c>
      <c r="X788" s="4">
        <f ca="1">COUNTIF(W:W,W788)</f>
        <v>861</v>
      </c>
      <c r="Y788" s="4">
        <f>MATCH(T788,Coding!J:J,0)</f>
        <v>3</v>
      </c>
      <c r="Z788" s="4" t="str" cm="1">
        <f t="array" aca="1" ref="Z788" ca="1">_xlfn.IFNA(INDIRECT($Y$1&amp;"!"&amp;Z$1&amp;$Y788),-1)</f>
        <v>A</v>
      </c>
      <c r="AA788" s="4" cm="1">
        <f t="array" aca="1" ref="AA788" ca="1">_xlfn.IFNA(INDIRECT($Y$1&amp;"!"&amp;AA$1&amp;$Y788),-1)</f>
        <v>0</v>
      </c>
      <c r="AB788" s="4" cm="1">
        <f t="array" aca="1" ref="AB788" ca="1">_xlfn.IFNA(INDIRECT($Y$1&amp;"!"&amp;AB$1&amp;$Y788),-1)</f>
        <v>1</v>
      </c>
      <c r="AC788" s="4" cm="1">
        <f t="array" aca="1" ref="AC788" ca="1">_xlfn.IFNA(INDIRECT($Y$1&amp;"!"&amp;AC$1&amp;$Y788),-1)</f>
        <v>1</v>
      </c>
      <c r="AD788" s="4" cm="1">
        <f t="array" aca="1" ref="AD788" ca="1">_xlfn.IFNA(INDIRECT($Y$1&amp;"!"&amp;AD$1&amp;$Y788),-1)</f>
        <v>1</v>
      </c>
      <c r="AE788" s="4" cm="1">
        <f t="array" aca="1" ref="AE788" ca="1">_xlfn.IFNA(INDIRECT($Y$1&amp;"!"&amp;AE$1&amp;$Y788),-1)</f>
        <v>0</v>
      </c>
      <c r="AF788" s="4" t="str">
        <f ca="1">_xlfn.CONCAT(W788, "-",V788)</f>
        <v>A-4</v>
      </c>
      <c r="AG788" s="4" t="str">
        <f>TEXT(ROW()-2, "0000")</f>
        <v>0786</v>
      </c>
      <c r="AH788" s="4" t="str">
        <f>IF(TRIM(CLEAN(A788))="m", "male", IF(TRIM(CLEAN(A788))="f","female", "missing"))</f>
        <v>male</v>
      </c>
      <c r="AI788" s="4">
        <f>C788</f>
        <v>94.5</v>
      </c>
      <c r="AJ788" s="4">
        <f>O788</f>
        <v>84</v>
      </c>
      <c r="AK788" s="4">
        <f>P788</f>
        <v>90</v>
      </c>
      <c r="AL788" s="4">
        <f>IF(AI788&lt;60, 0, IF(AI788&lt;70,2, IF(AI788&lt;80, 3, IF(AI788&lt;90,4, IF(AI788&lt;=100, 5, "?")))))</f>
        <v>5</v>
      </c>
      <c r="AM788" s="4">
        <f>IF(AJ788&lt;60, 0, IF(AJ788&lt;70,2, IF(AJ788&lt;80, 3, IF(AJ788&lt;90,4, IF(AJ788&lt;=100, 5, "?")))))</f>
        <v>4</v>
      </c>
      <c r="AN788" s="4">
        <f>IF(AK788&lt;60, 0, IF(AK788&lt;70,2, IF(AK788&lt;80, 3, IF(AK788&lt;90,4, IF(AK788&lt;=100, 5, "?")))))</f>
        <v>5</v>
      </c>
      <c r="AO788" s="4">
        <f ca="1">AA788</f>
        <v>0</v>
      </c>
      <c r="AP788" s="4">
        <f ca="1">AB788</f>
        <v>1</v>
      </c>
      <c r="AQ788" s="4">
        <f ca="1">AC788</f>
        <v>1</v>
      </c>
      <c r="AR788" s="4">
        <f ca="1">AD788</f>
        <v>1</v>
      </c>
      <c r="AS788" s="4">
        <f ca="1">AE788</f>
        <v>0</v>
      </c>
      <c r="AT788" s="4" t="str">
        <f ca="1">Z788</f>
        <v>A</v>
      </c>
      <c r="AU788" s="4">
        <f>E788</f>
        <v>81.2</v>
      </c>
      <c r="AV788" s="4">
        <f>IF(AU788&lt;60, 0, IF(AU788&lt;70,2, IF(AU788&lt;80, 3, IF(AU788&lt;90,4, IF(AU788&lt;=100, 5, "?")))))</f>
        <v>4</v>
      </c>
    </row>
    <row r="789" spans="1:48" x14ac:dyDescent="0.2">
      <c r="A789" s="2" t="s">
        <v>16</v>
      </c>
      <c r="B789" s="3" t="s">
        <v>36</v>
      </c>
      <c r="C789" s="3">
        <v>95.5</v>
      </c>
      <c r="D789" s="3" t="s">
        <v>36</v>
      </c>
      <c r="E789" s="3">
        <v>76.3</v>
      </c>
      <c r="F789" s="3">
        <v>1</v>
      </c>
      <c r="G789" s="3">
        <v>85</v>
      </c>
      <c r="H789" s="3">
        <v>62</v>
      </c>
      <c r="I789" s="3">
        <v>72</v>
      </c>
      <c r="J789" s="3">
        <v>88</v>
      </c>
      <c r="K789" s="3"/>
      <c r="L789" s="3"/>
      <c r="M789" s="3">
        <v>70</v>
      </c>
      <c r="N789" s="3"/>
      <c r="O789" s="4">
        <f>MAX(G789:H789)</f>
        <v>85</v>
      </c>
      <c r="P789" s="4">
        <f>MAX(I789:J789)</f>
        <v>88</v>
      </c>
      <c r="Q789" s="4">
        <f>ABS(O789-C789)</f>
        <v>10.5</v>
      </c>
      <c r="R789" s="4">
        <f>ABS(P789-C789)</f>
        <v>7.5</v>
      </c>
      <c r="S789" s="4" t="b">
        <f ca="1">OR(O789=0,P789=0,Q789&gt;$Q$1,R789&gt;$R$1,W789="N", V789=2)</f>
        <v>0</v>
      </c>
      <c r="T789" s="4" t="str">
        <f>TRIM(CLEAN(D789))</f>
        <v>برنامج بكالوريوس هندسة أنظمة الحاسوب</v>
      </c>
      <c r="U789" s="4">
        <f>COUNTIF(T:T,T789)</f>
        <v>549</v>
      </c>
      <c r="V789" s="4">
        <f>IF(E789&lt;60, 0, IF(E789&lt;70,2, IF(E789&lt;80, 3, IF(E789&lt;90,4, IF(E789&lt;=100, 5, "?")))))</f>
        <v>3</v>
      </c>
      <c r="W789" s="4" t="str" cm="1">
        <f t="array" aca="1" ref="W789" ca="1">_xlfn.IFNA(INDIRECT($Y$1&amp;"!"&amp;W$1&amp;$Y789),"N")</f>
        <v>A</v>
      </c>
      <c r="X789" s="4">
        <f ca="1">COUNTIF(W:W,W789)</f>
        <v>861</v>
      </c>
      <c r="Y789" s="4">
        <f>MATCH(T789,Coding!J:J,0)</f>
        <v>3</v>
      </c>
      <c r="Z789" s="4" t="str" cm="1">
        <f t="array" aca="1" ref="Z789" ca="1">_xlfn.IFNA(INDIRECT($Y$1&amp;"!"&amp;Z$1&amp;$Y789),-1)</f>
        <v>A</v>
      </c>
      <c r="AA789" s="4" cm="1">
        <f t="array" aca="1" ref="AA789" ca="1">_xlfn.IFNA(INDIRECT($Y$1&amp;"!"&amp;AA$1&amp;$Y789),-1)</f>
        <v>0</v>
      </c>
      <c r="AB789" s="4" cm="1">
        <f t="array" aca="1" ref="AB789" ca="1">_xlfn.IFNA(INDIRECT($Y$1&amp;"!"&amp;AB$1&amp;$Y789),-1)</f>
        <v>1</v>
      </c>
      <c r="AC789" s="4" cm="1">
        <f t="array" aca="1" ref="AC789" ca="1">_xlfn.IFNA(INDIRECT($Y$1&amp;"!"&amp;AC$1&amp;$Y789),-1)</f>
        <v>1</v>
      </c>
      <c r="AD789" s="4" cm="1">
        <f t="array" aca="1" ref="AD789" ca="1">_xlfn.IFNA(INDIRECT($Y$1&amp;"!"&amp;AD$1&amp;$Y789),-1)</f>
        <v>1</v>
      </c>
      <c r="AE789" s="4" cm="1">
        <f t="array" aca="1" ref="AE789" ca="1">_xlfn.IFNA(INDIRECT($Y$1&amp;"!"&amp;AE$1&amp;$Y789),-1)</f>
        <v>0</v>
      </c>
      <c r="AF789" s="4" t="str">
        <f ca="1">_xlfn.CONCAT(W789, "-",V789)</f>
        <v>A-3</v>
      </c>
      <c r="AG789" s="4" t="str">
        <f>TEXT(ROW()-2, "0000")</f>
        <v>0787</v>
      </c>
      <c r="AH789" s="4" t="str">
        <f>IF(TRIM(CLEAN(A789))="m", "male", IF(TRIM(CLEAN(A789))="f","female", "missing"))</f>
        <v>female</v>
      </c>
      <c r="AI789" s="4">
        <f>C789</f>
        <v>95.5</v>
      </c>
      <c r="AJ789" s="4">
        <f>O789</f>
        <v>85</v>
      </c>
      <c r="AK789" s="4">
        <f>P789</f>
        <v>88</v>
      </c>
      <c r="AL789" s="4">
        <f>IF(AI789&lt;60, 0, IF(AI789&lt;70,2, IF(AI789&lt;80, 3, IF(AI789&lt;90,4, IF(AI789&lt;=100, 5, "?")))))</f>
        <v>5</v>
      </c>
      <c r="AM789" s="4">
        <f>IF(AJ789&lt;60, 0, IF(AJ789&lt;70,2, IF(AJ789&lt;80, 3, IF(AJ789&lt;90,4, IF(AJ789&lt;=100, 5, "?")))))</f>
        <v>4</v>
      </c>
      <c r="AN789" s="4">
        <f>IF(AK789&lt;60, 0, IF(AK789&lt;70,2, IF(AK789&lt;80, 3, IF(AK789&lt;90,4, IF(AK789&lt;=100, 5, "?")))))</f>
        <v>4</v>
      </c>
      <c r="AO789" s="4">
        <f ca="1">AA789</f>
        <v>0</v>
      </c>
      <c r="AP789" s="4">
        <f ca="1">AB789</f>
        <v>1</v>
      </c>
      <c r="AQ789" s="4">
        <f ca="1">AC789</f>
        <v>1</v>
      </c>
      <c r="AR789" s="4">
        <f ca="1">AD789</f>
        <v>1</v>
      </c>
      <c r="AS789" s="4">
        <f ca="1">AE789</f>
        <v>0</v>
      </c>
      <c r="AT789" s="4" t="str">
        <f ca="1">Z789</f>
        <v>A</v>
      </c>
      <c r="AU789" s="4">
        <f>E789</f>
        <v>76.3</v>
      </c>
      <c r="AV789" s="4">
        <f>IF(AU789&lt;60, 0, IF(AU789&lt;70,2, IF(AU789&lt;80, 3, IF(AU789&lt;90,4, IF(AU789&lt;=100, 5, "?")))))</f>
        <v>3</v>
      </c>
    </row>
    <row r="790" spans="1:48" x14ac:dyDescent="0.2">
      <c r="A790" s="2" t="s">
        <v>13</v>
      </c>
      <c r="B790" s="3" t="s">
        <v>35</v>
      </c>
      <c r="C790" s="3">
        <v>90.5</v>
      </c>
      <c r="D790" s="3" t="s">
        <v>35</v>
      </c>
      <c r="E790" s="3">
        <v>70.2</v>
      </c>
      <c r="F790" s="3">
        <v>1</v>
      </c>
      <c r="G790" s="3">
        <v>80</v>
      </c>
      <c r="H790" s="3">
        <v>76</v>
      </c>
      <c r="I790" s="3">
        <v>75</v>
      </c>
      <c r="J790" s="3">
        <v>88</v>
      </c>
      <c r="K790" s="3">
        <v>86</v>
      </c>
      <c r="L790" s="3"/>
      <c r="M790" s="3">
        <v>76</v>
      </c>
      <c r="N790" s="3"/>
      <c r="O790" s="4">
        <f>MAX(G790:H790)</f>
        <v>80</v>
      </c>
      <c r="P790" s="4">
        <f>MAX(I790:J790)</f>
        <v>88</v>
      </c>
      <c r="Q790" s="4">
        <f>ABS(O790-C790)</f>
        <v>10.5</v>
      </c>
      <c r="R790" s="4">
        <f>ABS(P790-C790)</f>
        <v>2.5</v>
      </c>
      <c r="S790" s="4" t="b">
        <f ca="1">OR(O790=0,P790=0,Q790&gt;$Q$1,R790&gt;$R$1,W790="N", V790=2)</f>
        <v>0</v>
      </c>
      <c r="T790" s="4" t="str">
        <f>TRIM(CLEAN(D790))</f>
        <v>برنامج بكالوريوس هندسة الميكاترونيكس</v>
      </c>
      <c r="U790" s="4">
        <f>COUNTIF(T:T,T790)</f>
        <v>291</v>
      </c>
      <c r="V790" s="4">
        <f>IF(E790&lt;60, 0, IF(E790&lt;70,2, IF(E790&lt;80, 3, IF(E790&lt;90,4, IF(E790&lt;=100, 5, "?")))))</f>
        <v>3</v>
      </c>
      <c r="W790" s="4" t="str" cm="1">
        <f t="array" aca="1" ref="W790" ca="1">_xlfn.IFNA(INDIRECT($Y$1&amp;"!"&amp;W$1&amp;$Y790),"N")</f>
        <v>B</v>
      </c>
      <c r="X790" s="4">
        <f ca="1">COUNTIF(W:W,W790)</f>
        <v>291</v>
      </c>
      <c r="Y790" s="4">
        <f>MATCH(T790,Coding!J:J,0)</f>
        <v>6</v>
      </c>
      <c r="Z790" s="4" t="str" cm="1">
        <f t="array" aca="1" ref="Z790" ca="1">_xlfn.IFNA(INDIRECT($Y$1&amp;"!"&amp;Z$1&amp;$Y790),-1)</f>
        <v>B</v>
      </c>
      <c r="AA790" s="4" cm="1">
        <f t="array" aca="1" ref="AA790" ca="1">_xlfn.IFNA(INDIRECT($Y$1&amp;"!"&amp;AA$1&amp;$Y790),-1)</f>
        <v>0</v>
      </c>
      <c r="AB790" s="4" cm="1">
        <f t="array" aca="1" ref="AB790" ca="1">_xlfn.IFNA(INDIRECT($Y$1&amp;"!"&amp;AB$1&amp;$Y790),-1)</f>
        <v>0</v>
      </c>
      <c r="AC790" s="4" cm="1">
        <f t="array" aca="1" ref="AC790" ca="1">_xlfn.IFNA(INDIRECT($Y$1&amp;"!"&amp;AC$1&amp;$Y790),-1)</f>
        <v>1</v>
      </c>
      <c r="AD790" s="4" cm="1">
        <f t="array" aca="1" ref="AD790" ca="1">_xlfn.IFNA(INDIRECT($Y$1&amp;"!"&amp;AD$1&amp;$Y790),-1)</f>
        <v>1</v>
      </c>
      <c r="AE790" s="4" cm="1">
        <f t="array" aca="1" ref="AE790" ca="1">_xlfn.IFNA(INDIRECT($Y$1&amp;"!"&amp;AE$1&amp;$Y790),-1)</f>
        <v>1</v>
      </c>
      <c r="AF790" s="4" t="str">
        <f ca="1">_xlfn.CONCAT(W790, "-",V790)</f>
        <v>B-3</v>
      </c>
      <c r="AG790" s="4" t="str">
        <f>TEXT(ROW()-2, "0000")</f>
        <v>0788</v>
      </c>
      <c r="AH790" s="4" t="str">
        <f>IF(TRIM(CLEAN(A790))="m", "male", IF(TRIM(CLEAN(A790))="f","female", "missing"))</f>
        <v>male</v>
      </c>
      <c r="AI790" s="4">
        <f>C790</f>
        <v>90.5</v>
      </c>
      <c r="AJ790" s="4">
        <f>O790</f>
        <v>80</v>
      </c>
      <c r="AK790" s="4">
        <f>P790</f>
        <v>88</v>
      </c>
      <c r="AL790" s="4">
        <f>IF(AI790&lt;60, 0, IF(AI790&lt;70,2, IF(AI790&lt;80, 3, IF(AI790&lt;90,4, IF(AI790&lt;=100, 5, "?")))))</f>
        <v>5</v>
      </c>
      <c r="AM790" s="4">
        <f>IF(AJ790&lt;60, 0, IF(AJ790&lt;70,2, IF(AJ790&lt;80, 3, IF(AJ790&lt;90,4, IF(AJ790&lt;=100, 5, "?")))))</f>
        <v>4</v>
      </c>
      <c r="AN790" s="4">
        <f>IF(AK790&lt;60, 0, IF(AK790&lt;70,2, IF(AK790&lt;80, 3, IF(AK790&lt;90,4, IF(AK790&lt;=100, 5, "?")))))</f>
        <v>4</v>
      </c>
      <c r="AO790" s="4">
        <f ca="1">AA790</f>
        <v>0</v>
      </c>
      <c r="AP790" s="4">
        <f ca="1">AB790</f>
        <v>0</v>
      </c>
      <c r="AQ790" s="4">
        <f ca="1">AC790</f>
        <v>1</v>
      </c>
      <c r="AR790" s="4">
        <f ca="1">AD790</f>
        <v>1</v>
      </c>
      <c r="AS790" s="4">
        <f ca="1">AE790</f>
        <v>1</v>
      </c>
      <c r="AT790" s="4" t="str">
        <f ca="1">Z790</f>
        <v>B</v>
      </c>
      <c r="AU790" s="4">
        <f>E790</f>
        <v>70.2</v>
      </c>
      <c r="AV790" s="4">
        <f>IF(AU790&lt;60, 0, IF(AU790&lt;70,2, IF(AU790&lt;80, 3, IF(AU790&lt;90,4, IF(AU790&lt;=100, 5, "?")))))</f>
        <v>3</v>
      </c>
    </row>
    <row r="791" spans="1:48" x14ac:dyDescent="0.2">
      <c r="A791" s="2" t="s">
        <v>16</v>
      </c>
      <c r="B791" s="3" t="s">
        <v>36</v>
      </c>
      <c r="C791" s="3">
        <v>94.4</v>
      </c>
      <c r="D791" s="3" t="s">
        <v>36</v>
      </c>
      <c r="E791" s="3">
        <v>82.3</v>
      </c>
      <c r="F791" s="3">
        <v>1</v>
      </c>
      <c r="G791" s="3">
        <v>77</v>
      </c>
      <c r="H791" s="3">
        <v>84</v>
      </c>
      <c r="I791" s="3">
        <v>90</v>
      </c>
      <c r="J791" s="3">
        <v>90</v>
      </c>
      <c r="K791" s="3"/>
      <c r="L791" s="3"/>
      <c r="M791" s="3">
        <v>60</v>
      </c>
      <c r="N791" s="3"/>
      <c r="O791" s="4">
        <f>MAX(G791:H791)</f>
        <v>84</v>
      </c>
      <c r="P791" s="4">
        <f>MAX(I791:J791)</f>
        <v>90</v>
      </c>
      <c r="Q791" s="4">
        <f>ABS(O791-C791)</f>
        <v>10.400000000000006</v>
      </c>
      <c r="R791" s="4">
        <f>ABS(P791-C791)</f>
        <v>4.4000000000000057</v>
      </c>
      <c r="S791" s="4" t="b">
        <f ca="1">OR(O791=0,P791=0,Q791&gt;$Q$1,R791&gt;$R$1,W791="N", V791=2)</f>
        <v>0</v>
      </c>
      <c r="T791" s="4" t="str">
        <f>TRIM(CLEAN(D791))</f>
        <v>برنامج بكالوريوس هندسة أنظمة الحاسوب</v>
      </c>
      <c r="U791" s="4">
        <f>COUNTIF(T:T,T791)</f>
        <v>549</v>
      </c>
      <c r="V791" s="4">
        <f>IF(E791&lt;60, 0, IF(E791&lt;70,2, IF(E791&lt;80, 3, IF(E791&lt;90,4, IF(E791&lt;=100, 5, "?")))))</f>
        <v>4</v>
      </c>
      <c r="W791" s="4" t="str" cm="1">
        <f t="array" aca="1" ref="W791" ca="1">_xlfn.IFNA(INDIRECT($Y$1&amp;"!"&amp;W$1&amp;$Y791),"N")</f>
        <v>A</v>
      </c>
      <c r="X791" s="4">
        <f ca="1">COUNTIF(W:W,W791)</f>
        <v>861</v>
      </c>
      <c r="Y791" s="4">
        <f>MATCH(T791,Coding!J:J,0)</f>
        <v>3</v>
      </c>
      <c r="Z791" s="4" t="str" cm="1">
        <f t="array" aca="1" ref="Z791" ca="1">_xlfn.IFNA(INDIRECT($Y$1&amp;"!"&amp;Z$1&amp;$Y791),-1)</f>
        <v>A</v>
      </c>
      <c r="AA791" s="4" cm="1">
        <f t="array" aca="1" ref="AA791" ca="1">_xlfn.IFNA(INDIRECT($Y$1&amp;"!"&amp;AA$1&amp;$Y791),-1)</f>
        <v>0</v>
      </c>
      <c r="AB791" s="4" cm="1">
        <f t="array" aca="1" ref="AB791" ca="1">_xlfn.IFNA(INDIRECT($Y$1&amp;"!"&amp;AB$1&amp;$Y791),-1)</f>
        <v>1</v>
      </c>
      <c r="AC791" s="4" cm="1">
        <f t="array" aca="1" ref="AC791" ca="1">_xlfn.IFNA(INDIRECT($Y$1&amp;"!"&amp;AC$1&amp;$Y791),-1)</f>
        <v>1</v>
      </c>
      <c r="AD791" s="4" cm="1">
        <f t="array" aca="1" ref="AD791" ca="1">_xlfn.IFNA(INDIRECT($Y$1&amp;"!"&amp;AD$1&amp;$Y791),-1)</f>
        <v>1</v>
      </c>
      <c r="AE791" s="4" cm="1">
        <f t="array" aca="1" ref="AE791" ca="1">_xlfn.IFNA(INDIRECT($Y$1&amp;"!"&amp;AE$1&amp;$Y791),-1)</f>
        <v>0</v>
      </c>
      <c r="AF791" s="4" t="str">
        <f ca="1">_xlfn.CONCAT(W791, "-",V791)</f>
        <v>A-4</v>
      </c>
      <c r="AG791" s="4" t="str">
        <f>TEXT(ROW()-2, "0000")</f>
        <v>0789</v>
      </c>
      <c r="AH791" s="4" t="str">
        <f>IF(TRIM(CLEAN(A791))="m", "male", IF(TRIM(CLEAN(A791))="f","female", "missing"))</f>
        <v>female</v>
      </c>
      <c r="AI791" s="4">
        <f>C791</f>
        <v>94.4</v>
      </c>
      <c r="AJ791" s="4">
        <f>O791</f>
        <v>84</v>
      </c>
      <c r="AK791" s="4">
        <f>P791</f>
        <v>90</v>
      </c>
      <c r="AL791" s="4">
        <f>IF(AI791&lt;60, 0, IF(AI791&lt;70,2, IF(AI791&lt;80, 3, IF(AI791&lt;90,4, IF(AI791&lt;=100, 5, "?")))))</f>
        <v>5</v>
      </c>
      <c r="AM791" s="4">
        <f>IF(AJ791&lt;60, 0, IF(AJ791&lt;70,2, IF(AJ791&lt;80, 3, IF(AJ791&lt;90,4, IF(AJ791&lt;=100, 5, "?")))))</f>
        <v>4</v>
      </c>
      <c r="AN791" s="4">
        <f>IF(AK791&lt;60, 0, IF(AK791&lt;70,2, IF(AK791&lt;80, 3, IF(AK791&lt;90,4, IF(AK791&lt;=100, 5, "?")))))</f>
        <v>5</v>
      </c>
      <c r="AO791" s="4">
        <f ca="1">AA791</f>
        <v>0</v>
      </c>
      <c r="AP791" s="4">
        <f ca="1">AB791</f>
        <v>1</v>
      </c>
      <c r="AQ791" s="4">
        <f ca="1">AC791</f>
        <v>1</v>
      </c>
      <c r="AR791" s="4">
        <f ca="1">AD791</f>
        <v>1</v>
      </c>
      <c r="AS791" s="4">
        <f ca="1">AE791</f>
        <v>0</v>
      </c>
      <c r="AT791" s="4" t="str">
        <f ca="1">Z791</f>
        <v>A</v>
      </c>
      <c r="AU791" s="4">
        <f>E791</f>
        <v>82.3</v>
      </c>
      <c r="AV791" s="4">
        <f>IF(AU791&lt;60, 0, IF(AU791&lt;70,2, IF(AU791&lt;80, 3, IF(AU791&lt;90,4, IF(AU791&lt;=100, 5, "?")))))</f>
        <v>4</v>
      </c>
    </row>
    <row r="792" spans="1:48" x14ac:dyDescent="0.2">
      <c r="A792" s="2" t="s">
        <v>16</v>
      </c>
      <c r="B792" s="3" t="s">
        <v>36</v>
      </c>
      <c r="C792" s="3">
        <v>96.4</v>
      </c>
      <c r="D792" s="3" t="s">
        <v>36</v>
      </c>
      <c r="E792" s="3">
        <v>72.8</v>
      </c>
      <c r="F792" s="3">
        <v>1</v>
      </c>
      <c r="G792" s="3">
        <v>67</v>
      </c>
      <c r="H792" s="3">
        <v>86</v>
      </c>
      <c r="I792" s="3">
        <v>80</v>
      </c>
      <c r="J792" s="3">
        <v>71</v>
      </c>
      <c r="K792" s="3"/>
      <c r="L792" s="3"/>
      <c r="M792" s="3">
        <v>70</v>
      </c>
      <c r="N792" s="3"/>
      <c r="O792" s="4">
        <f>MAX(G792:H792)</f>
        <v>86</v>
      </c>
      <c r="P792" s="4">
        <f>MAX(I792:J792)</f>
        <v>80</v>
      </c>
      <c r="Q792" s="4">
        <f>ABS(O792-C792)</f>
        <v>10.400000000000006</v>
      </c>
      <c r="R792" s="4">
        <f>ABS(P792-C792)</f>
        <v>16.400000000000006</v>
      </c>
      <c r="S792" s="4" t="b">
        <f ca="1">OR(O792=0,P792=0,Q792&gt;$Q$1,R792&gt;$R$1,W792="N", V792=2)</f>
        <v>0</v>
      </c>
      <c r="T792" s="4" t="str">
        <f>TRIM(CLEAN(D792))</f>
        <v>برنامج بكالوريوس هندسة أنظمة الحاسوب</v>
      </c>
      <c r="U792" s="4">
        <f>COUNTIF(T:T,T792)</f>
        <v>549</v>
      </c>
      <c r="V792" s="4">
        <f>IF(E792&lt;60, 0, IF(E792&lt;70,2, IF(E792&lt;80, 3, IF(E792&lt;90,4, IF(E792&lt;=100, 5, "?")))))</f>
        <v>3</v>
      </c>
      <c r="W792" s="4" t="str" cm="1">
        <f t="array" aca="1" ref="W792" ca="1">_xlfn.IFNA(INDIRECT($Y$1&amp;"!"&amp;W$1&amp;$Y792),"N")</f>
        <v>A</v>
      </c>
      <c r="X792" s="4">
        <f ca="1">COUNTIF(W:W,W792)</f>
        <v>861</v>
      </c>
      <c r="Y792" s="4">
        <f>MATCH(T792,Coding!J:J,0)</f>
        <v>3</v>
      </c>
      <c r="Z792" s="4" t="str" cm="1">
        <f t="array" aca="1" ref="Z792" ca="1">_xlfn.IFNA(INDIRECT($Y$1&amp;"!"&amp;Z$1&amp;$Y792),-1)</f>
        <v>A</v>
      </c>
      <c r="AA792" s="4" cm="1">
        <f t="array" aca="1" ref="AA792" ca="1">_xlfn.IFNA(INDIRECT($Y$1&amp;"!"&amp;AA$1&amp;$Y792),-1)</f>
        <v>0</v>
      </c>
      <c r="AB792" s="4" cm="1">
        <f t="array" aca="1" ref="AB792" ca="1">_xlfn.IFNA(INDIRECT($Y$1&amp;"!"&amp;AB$1&amp;$Y792),-1)</f>
        <v>1</v>
      </c>
      <c r="AC792" s="4" cm="1">
        <f t="array" aca="1" ref="AC792" ca="1">_xlfn.IFNA(INDIRECT($Y$1&amp;"!"&amp;AC$1&amp;$Y792),-1)</f>
        <v>1</v>
      </c>
      <c r="AD792" s="4" cm="1">
        <f t="array" aca="1" ref="AD792" ca="1">_xlfn.IFNA(INDIRECT($Y$1&amp;"!"&amp;AD$1&amp;$Y792),-1)</f>
        <v>1</v>
      </c>
      <c r="AE792" s="4" cm="1">
        <f t="array" aca="1" ref="AE792" ca="1">_xlfn.IFNA(INDIRECT($Y$1&amp;"!"&amp;AE$1&amp;$Y792),-1)</f>
        <v>0</v>
      </c>
      <c r="AF792" s="4" t="str">
        <f ca="1">_xlfn.CONCAT(W792, "-",V792)</f>
        <v>A-3</v>
      </c>
      <c r="AG792" s="4" t="str">
        <f>TEXT(ROW()-2, "0000")</f>
        <v>0790</v>
      </c>
      <c r="AH792" s="4" t="str">
        <f>IF(TRIM(CLEAN(A792))="m", "male", IF(TRIM(CLEAN(A792))="f","female", "missing"))</f>
        <v>female</v>
      </c>
      <c r="AI792" s="4">
        <f>C792</f>
        <v>96.4</v>
      </c>
      <c r="AJ792" s="4">
        <f>O792</f>
        <v>86</v>
      </c>
      <c r="AK792" s="4">
        <f>P792</f>
        <v>80</v>
      </c>
      <c r="AL792" s="4">
        <f>IF(AI792&lt;60, 0, IF(AI792&lt;70,2, IF(AI792&lt;80, 3, IF(AI792&lt;90,4, IF(AI792&lt;=100, 5, "?")))))</f>
        <v>5</v>
      </c>
      <c r="AM792" s="4">
        <f>IF(AJ792&lt;60, 0, IF(AJ792&lt;70,2, IF(AJ792&lt;80, 3, IF(AJ792&lt;90,4, IF(AJ792&lt;=100, 5, "?")))))</f>
        <v>4</v>
      </c>
      <c r="AN792" s="4">
        <f>IF(AK792&lt;60, 0, IF(AK792&lt;70,2, IF(AK792&lt;80, 3, IF(AK792&lt;90,4, IF(AK792&lt;=100, 5, "?")))))</f>
        <v>4</v>
      </c>
      <c r="AO792" s="4">
        <f ca="1">AA792</f>
        <v>0</v>
      </c>
      <c r="AP792" s="4">
        <f ca="1">AB792</f>
        <v>1</v>
      </c>
      <c r="AQ792" s="4">
        <f ca="1">AC792</f>
        <v>1</v>
      </c>
      <c r="AR792" s="4">
        <f ca="1">AD792</f>
        <v>1</v>
      </c>
      <c r="AS792" s="4">
        <f ca="1">AE792</f>
        <v>0</v>
      </c>
      <c r="AT792" s="4" t="str">
        <f ca="1">Z792</f>
        <v>A</v>
      </c>
      <c r="AU792" s="4">
        <f>E792</f>
        <v>72.8</v>
      </c>
      <c r="AV792" s="4">
        <f>IF(AU792&lt;60, 0, IF(AU792&lt;70,2, IF(AU792&lt;80, 3, IF(AU792&lt;90,4, IF(AU792&lt;=100, 5, "?")))))</f>
        <v>3</v>
      </c>
    </row>
    <row r="793" spans="1:48" x14ac:dyDescent="0.2">
      <c r="A793" s="2" t="s">
        <v>16</v>
      </c>
      <c r="B793" s="3" t="s">
        <v>36</v>
      </c>
      <c r="C793" s="3">
        <v>98.4</v>
      </c>
      <c r="D793" s="3" t="s">
        <v>34</v>
      </c>
      <c r="E793" s="3">
        <v>84.5</v>
      </c>
      <c r="F793" s="3">
        <v>1</v>
      </c>
      <c r="G793" s="3">
        <v>88</v>
      </c>
      <c r="H793" s="3">
        <v>80</v>
      </c>
      <c r="I793" s="3">
        <v>93</v>
      </c>
      <c r="J793" s="3">
        <v>83</v>
      </c>
      <c r="K793" s="3"/>
      <c r="L793" s="3"/>
      <c r="M793" s="3">
        <v>80</v>
      </c>
      <c r="N793" s="3"/>
      <c r="O793" s="4">
        <f>MAX(G793:H793)</f>
        <v>88</v>
      </c>
      <c r="P793" s="4">
        <f>MAX(I793:J793)</f>
        <v>93</v>
      </c>
      <c r="Q793" s="4">
        <f>ABS(O793-C793)</f>
        <v>10.400000000000006</v>
      </c>
      <c r="R793" s="4">
        <f>ABS(P793-C793)</f>
        <v>5.4000000000000057</v>
      </c>
      <c r="S793" s="4" t="b">
        <f ca="1">OR(O793=0,P793=0,Q793&gt;$Q$1,R793&gt;$R$1,W793="N", V793=2)</f>
        <v>0</v>
      </c>
      <c r="T793" s="4" t="str">
        <f>TRIM(CLEAN(D793))</f>
        <v>برنامج بكالوريوس هندسة الحاسوب</v>
      </c>
      <c r="U793" s="4">
        <f>COUNTIF(T:T,T793)</f>
        <v>139</v>
      </c>
      <c r="V793" s="4">
        <f>IF(E793&lt;60, 0, IF(E793&lt;70,2, IF(E793&lt;80, 3, IF(E793&lt;90,4, IF(E793&lt;=100, 5, "?")))))</f>
        <v>4</v>
      </c>
      <c r="W793" s="4" t="str" cm="1">
        <f t="array" aca="1" ref="W793" ca="1">_xlfn.IFNA(INDIRECT($Y$1&amp;"!"&amp;W$1&amp;$Y793),"N")</f>
        <v>A</v>
      </c>
      <c r="X793" s="4">
        <f ca="1">COUNTIF(W:W,W793)</f>
        <v>861</v>
      </c>
      <c r="Y793" s="4">
        <f>MATCH(T793,Coding!J:J,0)</f>
        <v>5</v>
      </c>
      <c r="Z793" s="4" t="str" cm="1">
        <f t="array" aca="1" ref="Z793" ca="1">_xlfn.IFNA(INDIRECT($Y$1&amp;"!"&amp;Z$1&amp;$Y793),-1)</f>
        <v>A</v>
      </c>
      <c r="AA793" s="4" cm="1">
        <f t="array" aca="1" ref="AA793" ca="1">_xlfn.IFNA(INDIRECT($Y$1&amp;"!"&amp;AA$1&amp;$Y793),-1)</f>
        <v>0</v>
      </c>
      <c r="AB793" s="4" cm="1">
        <f t="array" aca="1" ref="AB793" ca="1">_xlfn.IFNA(INDIRECT($Y$1&amp;"!"&amp;AB$1&amp;$Y793),-1)</f>
        <v>1</v>
      </c>
      <c r="AC793" s="4" cm="1">
        <f t="array" aca="1" ref="AC793" ca="1">_xlfn.IFNA(INDIRECT($Y$1&amp;"!"&amp;AC$1&amp;$Y793),-1)</f>
        <v>1</v>
      </c>
      <c r="AD793" s="4" cm="1">
        <f t="array" aca="1" ref="AD793" ca="1">_xlfn.IFNA(INDIRECT($Y$1&amp;"!"&amp;AD$1&amp;$Y793),-1)</f>
        <v>1</v>
      </c>
      <c r="AE793" s="4" cm="1">
        <f t="array" aca="1" ref="AE793" ca="1">_xlfn.IFNA(INDIRECT($Y$1&amp;"!"&amp;AE$1&amp;$Y793),-1)</f>
        <v>0</v>
      </c>
      <c r="AF793" s="4" t="str">
        <f ca="1">_xlfn.CONCAT(W793, "-",V793)</f>
        <v>A-4</v>
      </c>
      <c r="AG793" s="4" t="str">
        <f>TEXT(ROW()-2, "0000")</f>
        <v>0791</v>
      </c>
      <c r="AH793" s="4" t="str">
        <f>IF(TRIM(CLEAN(A793))="m", "male", IF(TRIM(CLEAN(A793))="f","female", "missing"))</f>
        <v>female</v>
      </c>
      <c r="AI793" s="4">
        <f>C793</f>
        <v>98.4</v>
      </c>
      <c r="AJ793" s="4">
        <f>O793</f>
        <v>88</v>
      </c>
      <c r="AK793" s="4">
        <f>P793</f>
        <v>93</v>
      </c>
      <c r="AL793" s="4">
        <f>IF(AI793&lt;60, 0, IF(AI793&lt;70,2, IF(AI793&lt;80, 3, IF(AI793&lt;90,4, IF(AI793&lt;=100, 5, "?")))))</f>
        <v>5</v>
      </c>
      <c r="AM793" s="4">
        <f>IF(AJ793&lt;60, 0, IF(AJ793&lt;70,2, IF(AJ793&lt;80, 3, IF(AJ793&lt;90,4, IF(AJ793&lt;=100, 5, "?")))))</f>
        <v>4</v>
      </c>
      <c r="AN793" s="4">
        <f>IF(AK793&lt;60, 0, IF(AK793&lt;70,2, IF(AK793&lt;80, 3, IF(AK793&lt;90,4, IF(AK793&lt;=100, 5, "?")))))</f>
        <v>5</v>
      </c>
      <c r="AO793" s="4">
        <f ca="1">AA793</f>
        <v>0</v>
      </c>
      <c r="AP793" s="4">
        <f ca="1">AB793</f>
        <v>1</v>
      </c>
      <c r="AQ793" s="4">
        <f ca="1">AC793</f>
        <v>1</v>
      </c>
      <c r="AR793" s="4">
        <f ca="1">AD793</f>
        <v>1</v>
      </c>
      <c r="AS793" s="4">
        <f ca="1">AE793</f>
        <v>0</v>
      </c>
      <c r="AT793" s="4" t="str">
        <f ca="1">Z793</f>
        <v>A</v>
      </c>
      <c r="AU793" s="4">
        <f>E793</f>
        <v>84.5</v>
      </c>
      <c r="AV793" s="4">
        <f>IF(AU793&lt;60, 0, IF(AU793&lt;70,2, IF(AU793&lt;80, 3, IF(AU793&lt;90,4, IF(AU793&lt;=100, 5, "?")))))</f>
        <v>4</v>
      </c>
    </row>
    <row r="794" spans="1:48" x14ac:dyDescent="0.2">
      <c r="A794" s="2" t="s">
        <v>13</v>
      </c>
      <c r="B794" s="3" t="s">
        <v>26</v>
      </c>
      <c r="C794" s="3">
        <v>91.4</v>
      </c>
      <c r="D794" s="3" t="s">
        <v>26</v>
      </c>
      <c r="E794" s="3">
        <v>70.7</v>
      </c>
      <c r="F794" s="3">
        <v>1</v>
      </c>
      <c r="G794" s="3">
        <v>81</v>
      </c>
      <c r="H794" s="3">
        <v>61</v>
      </c>
      <c r="I794" s="3">
        <v>74</v>
      </c>
      <c r="J794" s="3">
        <v>63</v>
      </c>
      <c r="K794" s="3">
        <v>80</v>
      </c>
      <c r="L794" s="3"/>
      <c r="M794" s="3">
        <v>77</v>
      </c>
      <c r="N794" s="3"/>
      <c r="O794" s="4">
        <f>MAX(G794:H794)</f>
        <v>81</v>
      </c>
      <c r="P794" s="4">
        <f>MAX(I794:J794)</f>
        <v>74</v>
      </c>
      <c r="Q794" s="4">
        <f>ABS(O794-C794)</f>
        <v>10.400000000000006</v>
      </c>
      <c r="R794" s="4">
        <f>ABS(P794-C794)</f>
        <v>17.400000000000006</v>
      </c>
      <c r="S794" s="4" t="b">
        <f ca="1">OR(O794=0,P794=0,Q794&gt;$Q$1,R794&gt;$R$1,W794="N", V794=2)</f>
        <v>0</v>
      </c>
      <c r="T794" s="4" t="str">
        <f>TRIM(CLEAN(D794))</f>
        <v>برنامج بكالوريوس الهندسة المدنية</v>
      </c>
      <c r="U794" s="4">
        <f>COUNTIF(T:T,T794)</f>
        <v>723</v>
      </c>
      <c r="V794" s="4">
        <f>IF(E794&lt;60, 0, IF(E794&lt;70,2, IF(E794&lt;80, 3, IF(E794&lt;90,4, IF(E794&lt;=100, 5, "?")))))</f>
        <v>3</v>
      </c>
      <c r="W794" s="4" t="str" cm="1">
        <f t="array" aca="1" ref="W794" ca="1">_xlfn.IFNA(INDIRECT($Y$1&amp;"!"&amp;W$1&amp;$Y794),"N")</f>
        <v>C</v>
      </c>
      <c r="X794" s="4">
        <f ca="1">COUNTIF(W:W,W794)</f>
        <v>747</v>
      </c>
      <c r="Y794" s="4">
        <f>MATCH(T794,Coding!J:J,0)</f>
        <v>8</v>
      </c>
      <c r="Z794" s="4" t="str" cm="1">
        <f t="array" aca="1" ref="Z794" ca="1">_xlfn.IFNA(INDIRECT($Y$1&amp;"!"&amp;Z$1&amp;$Y794),-1)</f>
        <v>C</v>
      </c>
      <c r="AA794" s="4" cm="1">
        <f t="array" aca="1" ref="AA794" ca="1">_xlfn.IFNA(INDIRECT($Y$1&amp;"!"&amp;AA$1&amp;$Y794),-1)</f>
        <v>1</v>
      </c>
      <c r="AB794" s="4" cm="1">
        <f t="array" aca="1" ref="AB794" ca="1">_xlfn.IFNA(INDIRECT($Y$1&amp;"!"&amp;AB$1&amp;$Y794),-1)</f>
        <v>1</v>
      </c>
      <c r="AC794" s="4" cm="1">
        <f t="array" aca="1" ref="AC794" ca="1">_xlfn.IFNA(INDIRECT($Y$1&amp;"!"&amp;AC$1&amp;$Y794),-1)</f>
        <v>1</v>
      </c>
      <c r="AD794" s="4" cm="1">
        <f t="array" aca="1" ref="AD794" ca="1">_xlfn.IFNA(INDIRECT($Y$1&amp;"!"&amp;AD$1&amp;$Y794),-1)</f>
        <v>0</v>
      </c>
      <c r="AE794" s="4" cm="1">
        <f t="array" aca="1" ref="AE794" ca="1">_xlfn.IFNA(INDIRECT($Y$1&amp;"!"&amp;AE$1&amp;$Y794),-1)</f>
        <v>0</v>
      </c>
      <c r="AF794" s="4" t="str">
        <f ca="1">_xlfn.CONCAT(W794, "-",V794)</f>
        <v>C-3</v>
      </c>
      <c r="AG794" s="4" t="str">
        <f>TEXT(ROW()-2, "0000")</f>
        <v>0792</v>
      </c>
      <c r="AH794" s="4" t="str">
        <f>IF(TRIM(CLEAN(A794))="m", "male", IF(TRIM(CLEAN(A794))="f","female", "missing"))</f>
        <v>male</v>
      </c>
      <c r="AI794" s="4">
        <f>C794</f>
        <v>91.4</v>
      </c>
      <c r="AJ794" s="4">
        <f>O794</f>
        <v>81</v>
      </c>
      <c r="AK794" s="4">
        <f>P794</f>
        <v>74</v>
      </c>
      <c r="AL794" s="4">
        <f>IF(AI794&lt;60, 0, IF(AI794&lt;70,2, IF(AI794&lt;80, 3, IF(AI794&lt;90,4, IF(AI794&lt;=100, 5, "?")))))</f>
        <v>5</v>
      </c>
      <c r="AM794" s="4">
        <f>IF(AJ794&lt;60, 0, IF(AJ794&lt;70,2, IF(AJ794&lt;80, 3, IF(AJ794&lt;90,4, IF(AJ794&lt;=100, 5, "?")))))</f>
        <v>4</v>
      </c>
      <c r="AN794" s="4">
        <f>IF(AK794&lt;60, 0, IF(AK794&lt;70,2, IF(AK794&lt;80, 3, IF(AK794&lt;90,4, IF(AK794&lt;=100, 5, "?")))))</f>
        <v>3</v>
      </c>
      <c r="AO794" s="4">
        <f ca="1">AA794</f>
        <v>1</v>
      </c>
      <c r="AP794" s="4">
        <f ca="1">AB794</f>
        <v>1</v>
      </c>
      <c r="AQ794" s="4">
        <f ca="1">AC794</f>
        <v>1</v>
      </c>
      <c r="AR794" s="4">
        <f ca="1">AD794</f>
        <v>0</v>
      </c>
      <c r="AS794" s="4">
        <f ca="1">AE794</f>
        <v>0</v>
      </c>
      <c r="AT794" s="4" t="str">
        <f ca="1">Z794</f>
        <v>C</v>
      </c>
      <c r="AU794" s="4">
        <f>E794</f>
        <v>70.7</v>
      </c>
      <c r="AV794" s="4">
        <f>IF(AU794&lt;60, 0, IF(AU794&lt;70,2, IF(AU794&lt;80, 3, IF(AU794&lt;90,4, IF(AU794&lt;=100, 5, "?")))))</f>
        <v>3</v>
      </c>
    </row>
    <row r="795" spans="1:48" x14ac:dyDescent="0.2">
      <c r="A795" s="2" t="s">
        <v>13</v>
      </c>
      <c r="B795" s="3" t="s">
        <v>37</v>
      </c>
      <c r="C795" s="3">
        <v>91.4</v>
      </c>
      <c r="D795" s="3" t="s">
        <v>26</v>
      </c>
      <c r="E795" s="3">
        <v>72.7</v>
      </c>
      <c r="F795" s="3">
        <v>1</v>
      </c>
      <c r="G795" s="3">
        <v>81</v>
      </c>
      <c r="H795" s="3">
        <v>62</v>
      </c>
      <c r="I795" s="3">
        <v>80</v>
      </c>
      <c r="J795" s="3">
        <v>60</v>
      </c>
      <c r="K795" s="3">
        <v>63</v>
      </c>
      <c r="L795" s="3"/>
      <c r="M795" s="3">
        <v>82</v>
      </c>
      <c r="N795" s="3"/>
      <c r="O795" s="4">
        <f>MAX(G795:H795)</f>
        <v>81</v>
      </c>
      <c r="P795" s="4">
        <f>MAX(I795:J795)</f>
        <v>80</v>
      </c>
      <c r="Q795" s="4">
        <f>ABS(O795-C795)</f>
        <v>10.400000000000006</v>
      </c>
      <c r="R795" s="4">
        <f>ABS(P795-C795)</f>
        <v>11.400000000000006</v>
      </c>
      <c r="S795" s="4" t="b">
        <f ca="1">OR(O795=0,P795=0,Q795&gt;$Q$1,R795&gt;$R$1,W795="N", V795=2)</f>
        <v>0</v>
      </c>
      <c r="T795" s="4" t="str">
        <f>TRIM(CLEAN(D795))</f>
        <v>برنامج بكالوريوس الهندسة المدنية</v>
      </c>
      <c r="U795" s="4">
        <f>COUNTIF(T:T,T795)</f>
        <v>723</v>
      </c>
      <c r="V795" s="4">
        <f>IF(E795&lt;60, 0, IF(E795&lt;70,2, IF(E795&lt;80, 3, IF(E795&lt;90,4, IF(E795&lt;=100, 5, "?")))))</f>
        <v>3</v>
      </c>
      <c r="W795" s="4" t="str" cm="1">
        <f t="array" aca="1" ref="W795" ca="1">_xlfn.IFNA(INDIRECT($Y$1&amp;"!"&amp;W$1&amp;$Y795),"N")</f>
        <v>C</v>
      </c>
      <c r="X795" s="4">
        <f ca="1">COUNTIF(W:W,W795)</f>
        <v>747</v>
      </c>
      <c r="Y795" s="4">
        <f>MATCH(T795,Coding!J:J,0)</f>
        <v>8</v>
      </c>
      <c r="Z795" s="4" t="str" cm="1">
        <f t="array" aca="1" ref="Z795" ca="1">_xlfn.IFNA(INDIRECT($Y$1&amp;"!"&amp;Z$1&amp;$Y795),-1)</f>
        <v>C</v>
      </c>
      <c r="AA795" s="4" cm="1">
        <f t="array" aca="1" ref="AA795" ca="1">_xlfn.IFNA(INDIRECT($Y$1&amp;"!"&amp;AA$1&amp;$Y795),-1)</f>
        <v>1</v>
      </c>
      <c r="AB795" s="4" cm="1">
        <f t="array" aca="1" ref="AB795" ca="1">_xlfn.IFNA(INDIRECT($Y$1&amp;"!"&amp;AB$1&amp;$Y795),-1)</f>
        <v>1</v>
      </c>
      <c r="AC795" s="4" cm="1">
        <f t="array" aca="1" ref="AC795" ca="1">_xlfn.IFNA(INDIRECT($Y$1&amp;"!"&amp;AC$1&amp;$Y795),-1)</f>
        <v>1</v>
      </c>
      <c r="AD795" s="4" cm="1">
        <f t="array" aca="1" ref="AD795" ca="1">_xlfn.IFNA(INDIRECT($Y$1&amp;"!"&amp;AD$1&amp;$Y795),-1)</f>
        <v>0</v>
      </c>
      <c r="AE795" s="4" cm="1">
        <f t="array" aca="1" ref="AE795" ca="1">_xlfn.IFNA(INDIRECT($Y$1&amp;"!"&amp;AE$1&amp;$Y795),-1)</f>
        <v>0</v>
      </c>
      <c r="AF795" s="4" t="str">
        <f ca="1">_xlfn.CONCAT(W795, "-",V795)</f>
        <v>C-3</v>
      </c>
      <c r="AG795" s="4" t="str">
        <f>TEXT(ROW()-2, "0000")</f>
        <v>0793</v>
      </c>
      <c r="AH795" s="4" t="str">
        <f>IF(TRIM(CLEAN(A795))="m", "male", IF(TRIM(CLEAN(A795))="f","female", "missing"))</f>
        <v>male</v>
      </c>
      <c r="AI795" s="4">
        <f>C795</f>
        <v>91.4</v>
      </c>
      <c r="AJ795" s="4">
        <f>O795</f>
        <v>81</v>
      </c>
      <c r="AK795" s="4">
        <f>P795</f>
        <v>80</v>
      </c>
      <c r="AL795" s="4">
        <f>IF(AI795&lt;60, 0, IF(AI795&lt;70,2, IF(AI795&lt;80, 3, IF(AI795&lt;90,4, IF(AI795&lt;=100, 5, "?")))))</f>
        <v>5</v>
      </c>
      <c r="AM795" s="4">
        <f>IF(AJ795&lt;60, 0, IF(AJ795&lt;70,2, IF(AJ795&lt;80, 3, IF(AJ795&lt;90,4, IF(AJ795&lt;=100, 5, "?")))))</f>
        <v>4</v>
      </c>
      <c r="AN795" s="4">
        <f>IF(AK795&lt;60, 0, IF(AK795&lt;70,2, IF(AK795&lt;80, 3, IF(AK795&lt;90,4, IF(AK795&lt;=100, 5, "?")))))</f>
        <v>4</v>
      </c>
      <c r="AO795" s="4">
        <f ca="1">AA795</f>
        <v>1</v>
      </c>
      <c r="AP795" s="4">
        <f ca="1">AB795</f>
        <v>1</v>
      </c>
      <c r="AQ795" s="4">
        <f ca="1">AC795</f>
        <v>1</v>
      </c>
      <c r="AR795" s="4">
        <f ca="1">AD795</f>
        <v>0</v>
      </c>
      <c r="AS795" s="4">
        <f ca="1">AE795</f>
        <v>0</v>
      </c>
      <c r="AT795" s="4" t="str">
        <f ca="1">Z795</f>
        <v>C</v>
      </c>
      <c r="AU795" s="4">
        <f>E795</f>
        <v>72.7</v>
      </c>
      <c r="AV795" s="4">
        <f>IF(AU795&lt;60, 0, IF(AU795&lt;70,2, IF(AU795&lt;80, 3, IF(AU795&lt;90,4, IF(AU795&lt;=100, 5, "?")))))</f>
        <v>3</v>
      </c>
    </row>
    <row r="796" spans="1:48" x14ac:dyDescent="0.2">
      <c r="A796" s="2" t="s">
        <v>16</v>
      </c>
      <c r="B796" s="3" t="s">
        <v>37</v>
      </c>
      <c r="C796" s="3">
        <v>92.4</v>
      </c>
      <c r="D796" s="3" t="s">
        <v>26</v>
      </c>
      <c r="E796" s="3">
        <v>75.8</v>
      </c>
      <c r="F796" s="3">
        <v>1</v>
      </c>
      <c r="G796" s="3">
        <v>80</v>
      </c>
      <c r="H796" s="3">
        <v>82</v>
      </c>
      <c r="I796" s="3">
        <v>91</v>
      </c>
      <c r="J796" s="3">
        <v>73</v>
      </c>
      <c r="K796" s="3">
        <v>81</v>
      </c>
      <c r="L796" s="3"/>
      <c r="M796" s="3">
        <v>62</v>
      </c>
      <c r="N796" s="3"/>
      <c r="O796" s="4">
        <f>MAX(G796:H796)</f>
        <v>82</v>
      </c>
      <c r="P796" s="4">
        <f>MAX(I796:J796)</f>
        <v>91</v>
      </c>
      <c r="Q796" s="4">
        <f>ABS(O796-C796)</f>
        <v>10.400000000000006</v>
      </c>
      <c r="R796" s="4">
        <f>ABS(P796-C796)</f>
        <v>1.4000000000000057</v>
      </c>
      <c r="S796" s="4" t="b">
        <f ca="1">OR(O796=0,P796=0,Q796&gt;$Q$1,R796&gt;$R$1,W796="N", V796=2)</f>
        <v>0</v>
      </c>
      <c r="T796" s="4" t="str">
        <f>TRIM(CLEAN(D796))</f>
        <v>برنامج بكالوريوس الهندسة المدنية</v>
      </c>
      <c r="U796" s="4">
        <f>COUNTIF(T:T,T796)</f>
        <v>723</v>
      </c>
      <c r="V796" s="4">
        <f>IF(E796&lt;60, 0, IF(E796&lt;70,2, IF(E796&lt;80, 3, IF(E796&lt;90,4, IF(E796&lt;=100, 5, "?")))))</f>
        <v>3</v>
      </c>
      <c r="W796" s="4" t="str" cm="1">
        <f t="array" aca="1" ref="W796" ca="1">_xlfn.IFNA(INDIRECT($Y$1&amp;"!"&amp;W$1&amp;$Y796),"N")</f>
        <v>C</v>
      </c>
      <c r="X796" s="4">
        <f ca="1">COUNTIF(W:W,W796)</f>
        <v>747</v>
      </c>
      <c r="Y796" s="4">
        <f>MATCH(T796,Coding!J:J,0)</f>
        <v>8</v>
      </c>
      <c r="Z796" s="4" t="str" cm="1">
        <f t="array" aca="1" ref="Z796" ca="1">_xlfn.IFNA(INDIRECT($Y$1&amp;"!"&amp;Z$1&amp;$Y796),-1)</f>
        <v>C</v>
      </c>
      <c r="AA796" s="4" cm="1">
        <f t="array" aca="1" ref="AA796" ca="1">_xlfn.IFNA(INDIRECT($Y$1&amp;"!"&amp;AA$1&amp;$Y796),-1)</f>
        <v>1</v>
      </c>
      <c r="AB796" s="4" cm="1">
        <f t="array" aca="1" ref="AB796" ca="1">_xlfn.IFNA(INDIRECT($Y$1&amp;"!"&amp;AB$1&amp;$Y796),-1)</f>
        <v>1</v>
      </c>
      <c r="AC796" s="4" cm="1">
        <f t="array" aca="1" ref="AC796" ca="1">_xlfn.IFNA(INDIRECT($Y$1&amp;"!"&amp;AC$1&amp;$Y796),-1)</f>
        <v>1</v>
      </c>
      <c r="AD796" s="4" cm="1">
        <f t="array" aca="1" ref="AD796" ca="1">_xlfn.IFNA(INDIRECT($Y$1&amp;"!"&amp;AD$1&amp;$Y796),-1)</f>
        <v>0</v>
      </c>
      <c r="AE796" s="4" cm="1">
        <f t="array" aca="1" ref="AE796" ca="1">_xlfn.IFNA(INDIRECT($Y$1&amp;"!"&amp;AE$1&amp;$Y796),-1)</f>
        <v>0</v>
      </c>
      <c r="AF796" s="4" t="str">
        <f ca="1">_xlfn.CONCAT(W796, "-",V796)</f>
        <v>C-3</v>
      </c>
      <c r="AG796" s="4" t="str">
        <f>TEXT(ROW()-2, "0000")</f>
        <v>0794</v>
      </c>
      <c r="AH796" s="4" t="str">
        <f>IF(TRIM(CLEAN(A796))="m", "male", IF(TRIM(CLEAN(A796))="f","female", "missing"))</f>
        <v>female</v>
      </c>
      <c r="AI796" s="4">
        <f>C796</f>
        <v>92.4</v>
      </c>
      <c r="AJ796" s="4">
        <f>O796</f>
        <v>82</v>
      </c>
      <c r="AK796" s="4">
        <f>P796</f>
        <v>91</v>
      </c>
      <c r="AL796" s="4">
        <f>IF(AI796&lt;60, 0, IF(AI796&lt;70,2, IF(AI796&lt;80, 3, IF(AI796&lt;90,4, IF(AI796&lt;=100, 5, "?")))))</f>
        <v>5</v>
      </c>
      <c r="AM796" s="4">
        <f>IF(AJ796&lt;60, 0, IF(AJ796&lt;70,2, IF(AJ796&lt;80, 3, IF(AJ796&lt;90,4, IF(AJ796&lt;=100, 5, "?")))))</f>
        <v>4</v>
      </c>
      <c r="AN796" s="4">
        <f>IF(AK796&lt;60, 0, IF(AK796&lt;70,2, IF(AK796&lt;80, 3, IF(AK796&lt;90,4, IF(AK796&lt;=100, 5, "?")))))</f>
        <v>5</v>
      </c>
      <c r="AO796" s="4">
        <f ca="1">AA796</f>
        <v>1</v>
      </c>
      <c r="AP796" s="4">
        <f ca="1">AB796</f>
        <v>1</v>
      </c>
      <c r="AQ796" s="4">
        <f ca="1">AC796</f>
        <v>1</v>
      </c>
      <c r="AR796" s="4">
        <f ca="1">AD796</f>
        <v>0</v>
      </c>
      <c r="AS796" s="4">
        <f ca="1">AE796</f>
        <v>0</v>
      </c>
      <c r="AT796" s="4" t="str">
        <f ca="1">Z796</f>
        <v>C</v>
      </c>
      <c r="AU796" s="4">
        <f>E796</f>
        <v>75.8</v>
      </c>
      <c r="AV796" s="4">
        <f>IF(AU796&lt;60, 0, IF(AU796&lt;70,2, IF(AU796&lt;80, 3, IF(AU796&lt;90,4, IF(AU796&lt;=100, 5, "?")))))</f>
        <v>3</v>
      </c>
    </row>
    <row r="797" spans="1:48" x14ac:dyDescent="0.2">
      <c r="A797" s="2" t="s">
        <v>13</v>
      </c>
      <c r="B797" s="3" t="s">
        <v>37</v>
      </c>
      <c r="C797" s="3">
        <v>93.4</v>
      </c>
      <c r="D797" s="3" t="s">
        <v>26</v>
      </c>
      <c r="E797" s="3">
        <v>76.7</v>
      </c>
      <c r="F797" s="3">
        <v>1</v>
      </c>
      <c r="G797" s="3">
        <v>83</v>
      </c>
      <c r="H797" s="3">
        <v>76</v>
      </c>
      <c r="I797" s="3">
        <v>83</v>
      </c>
      <c r="J797" s="3">
        <v>80</v>
      </c>
      <c r="K797" s="3">
        <v>93</v>
      </c>
      <c r="L797" s="3"/>
      <c r="M797" s="3">
        <v>75</v>
      </c>
      <c r="N797" s="3"/>
      <c r="O797" s="4">
        <f>MAX(G797:H797)</f>
        <v>83</v>
      </c>
      <c r="P797" s="4">
        <f>MAX(I797:J797)</f>
        <v>83</v>
      </c>
      <c r="Q797" s="4">
        <f>ABS(O797-C797)</f>
        <v>10.400000000000006</v>
      </c>
      <c r="R797" s="4">
        <f>ABS(P797-C797)</f>
        <v>10.400000000000006</v>
      </c>
      <c r="S797" s="4" t="b">
        <f ca="1">OR(O797=0,P797=0,Q797&gt;$Q$1,R797&gt;$R$1,W797="N", V797=2)</f>
        <v>0</v>
      </c>
      <c r="T797" s="4" t="str">
        <f>TRIM(CLEAN(D797))</f>
        <v>برنامج بكالوريوس الهندسة المدنية</v>
      </c>
      <c r="U797" s="4">
        <f>COUNTIF(T:T,T797)</f>
        <v>723</v>
      </c>
      <c r="V797" s="4">
        <f>IF(E797&lt;60, 0, IF(E797&lt;70,2, IF(E797&lt;80, 3, IF(E797&lt;90,4, IF(E797&lt;=100, 5, "?")))))</f>
        <v>3</v>
      </c>
      <c r="W797" s="4" t="str" cm="1">
        <f t="array" aca="1" ref="W797" ca="1">_xlfn.IFNA(INDIRECT($Y$1&amp;"!"&amp;W$1&amp;$Y797),"N")</f>
        <v>C</v>
      </c>
      <c r="X797" s="4">
        <f ca="1">COUNTIF(W:W,W797)</f>
        <v>747</v>
      </c>
      <c r="Y797" s="4">
        <f>MATCH(T797,Coding!J:J,0)</f>
        <v>8</v>
      </c>
      <c r="Z797" s="4" t="str" cm="1">
        <f t="array" aca="1" ref="Z797" ca="1">_xlfn.IFNA(INDIRECT($Y$1&amp;"!"&amp;Z$1&amp;$Y797),-1)</f>
        <v>C</v>
      </c>
      <c r="AA797" s="4" cm="1">
        <f t="array" aca="1" ref="AA797" ca="1">_xlfn.IFNA(INDIRECT($Y$1&amp;"!"&amp;AA$1&amp;$Y797),-1)</f>
        <v>1</v>
      </c>
      <c r="AB797" s="4" cm="1">
        <f t="array" aca="1" ref="AB797" ca="1">_xlfn.IFNA(INDIRECT($Y$1&amp;"!"&amp;AB$1&amp;$Y797),-1)</f>
        <v>1</v>
      </c>
      <c r="AC797" s="4" cm="1">
        <f t="array" aca="1" ref="AC797" ca="1">_xlfn.IFNA(INDIRECT($Y$1&amp;"!"&amp;AC$1&amp;$Y797),-1)</f>
        <v>1</v>
      </c>
      <c r="AD797" s="4" cm="1">
        <f t="array" aca="1" ref="AD797" ca="1">_xlfn.IFNA(INDIRECT($Y$1&amp;"!"&amp;AD$1&amp;$Y797),-1)</f>
        <v>0</v>
      </c>
      <c r="AE797" s="4" cm="1">
        <f t="array" aca="1" ref="AE797" ca="1">_xlfn.IFNA(INDIRECT($Y$1&amp;"!"&amp;AE$1&amp;$Y797),-1)</f>
        <v>0</v>
      </c>
      <c r="AF797" s="4" t="str">
        <f ca="1">_xlfn.CONCAT(W797, "-",V797)</f>
        <v>C-3</v>
      </c>
      <c r="AG797" s="4" t="str">
        <f>TEXT(ROW()-2, "0000")</f>
        <v>0795</v>
      </c>
      <c r="AH797" s="4" t="str">
        <f>IF(TRIM(CLEAN(A797))="m", "male", IF(TRIM(CLEAN(A797))="f","female", "missing"))</f>
        <v>male</v>
      </c>
      <c r="AI797" s="4">
        <f>C797</f>
        <v>93.4</v>
      </c>
      <c r="AJ797" s="4">
        <f>O797</f>
        <v>83</v>
      </c>
      <c r="AK797" s="4">
        <f>P797</f>
        <v>83</v>
      </c>
      <c r="AL797" s="4">
        <f>IF(AI797&lt;60, 0, IF(AI797&lt;70,2, IF(AI797&lt;80, 3, IF(AI797&lt;90,4, IF(AI797&lt;=100, 5, "?")))))</f>
        <v>5</v>
      </c>
      <c r="AM797" s="4">
        <f>IF(AJ797&lt;60, 0, IF(AJ797&lt;70,2, IF(AJ797&lt;80, 3, IF(AJ797&lt;90,4, IF(AJ797&lt;=100, 5, "?")))))</f>
        <v>4</v>
      </c>
      <c r="AN797" s="4">
        <f>IF(AK797&lt;60, 0, IF(AK797&lt;70,2, IF(AK797&lt;80, 3, IF(AK797&lt;90,4, IF(AK797&lt;=100, 5, "?")))))</f>
        <v>4</v>
      </c>
      <c r="AO797" s="4">
        <f ca="1">AA797</f>
        <v>1</v>
      </c>
      <c r="AP797" s="4">
        <f ca="1">AB797</f>
        <v>1</v>
      </c>
      <c r="AQ797" s="4">
        <f ca="1">AC797</f>
        <v>1</v>
      </c>
      <c r="AR797" s="4">
        <f ca="1">AD797</f>
        <v>0</v>
      </c>
      <c r="AS797" s="4">
        <f ca="1">AE797</f>
        <v>0</v>
      </c>
      <c r="AT797" s="4" t="str">
        <f ca="1">Z797</f>
        <v>C</v>
      </c>
      <c r="AU797" s="4">
        <f>E797</f>
        <v>76.7</v>
      </c>
      <c r="AV797" s="4">
        <f>IF(AU797&lt;60, 0, IF(AU797&lt;70,2, IF(AU797&lt;80, 3, IF(AU797&lt;90,4, IF(AU797&lt;=100, 5, "?")))))</f>
        <v>3</v>
      </c>
    </row>
    <row r="798" spans="1:48" x14ac:dyDescent="0.2">
      <c r="A798" s="2" t="s">
        <v>13</v>
      </c>
      <c r="B798" s="3" t="s">
        <v>26</v>
      </c>
      <c r="C798" s="3">
        <v>95.4</v>
      </c>
      <c r="D798" s="3" t="s">
        <v>26</v>
      </c>
      <c r="E798" s="3">
        <v>73.5</v>
      </c>
      <c r="F798" s="3">
        <v>1</v>
      </c>
      <c r="G798" s="3">
        <v>85</v>
      </c>
      <c r="H798" s="3">
        <v>73</v>
      </c>
      <c r="I798" s="3">
        <v>80</v>
      </c>
      <c r="J798" s="3">
        <v>65</v>
      </c>
      <c r="K798" s="3">
        <v>71</v>
      </c>
      <c r="L798" s="3"/>
      <c r="M798" s="3">
        <v>85</v>
      </c>
      <c r="N798" s="3"/>
      <c r="O798" s="4">
        <f>MAX(G798:H798)</f>
        <v>85</v>
      </c>
      <c r="P798" s="4">
        <f>MAX(I798:J798)</f>
        <v>80</v>
      </c>
      <c r="Q798" s="4">
        <f>ABS(O798-C798)</f>
        <v>10.400000000000006</v>
      </c>
      <c r="R798" s="4">
        <f>ABS(P798-C798)</f>
        <v>15.400000000000006</v>
      </c>
      <c r="S798" s="4" t="b">
        <f ca="1">OR(O798=0,P798=0,Q798&gt;$Q$1,R798&gt;$R$1,W798="N", V798=2)</f>
        <v>0</v>
      </c>
      <c r="T798" s="4" t="str">
        <f>TRIM(CLEAN(D798))</f>
        <v>برنامج بكالوريوس الهندسة المدنية</v>
      </c>
      <c r="U798" s="4">
        <f>COUNTIF(T:T,T798)</f>
        <v>723</v>
      </c>
      <c r="V798" s="4">
        <f>IF(E798&lt;60, 0, IF(E798&lt;70,2, IF(E798&lt;80, 3, IF(E798&lt;90,4, IF(E798&lt;=100, 5, "?")))))</f>
        <v>3</v>
      </c>
      <c r="W798" s="4" t="str" cm="1">
        <f t="array" aca="1" ref="W798" ca="1">_xlfn.IFNA(INDIRECT($Y$1&amp;"!"&amp;W$1&amp;$Y798),"N")</f>
        <v>C</v>
      </c>
      <c r="X798" s="4">
        <f ca="1">COUNTIF(W:W,W798)</f>
        <v>747</v>
      </c>
      <c r="Y798" s="4">
        <f>MATCH(T798,Coding!J:J,0)</f>
        <v>8</v>
      </c>
      <c r="Z798" s="4" t="str" cm="1">
        <f t="array" aca="1" ref="Z798" ca="1">_xlfn.IFNA(INDIRECT($Y$1&amp;"!"&amp;Z$1&amp;$Y798),-1)</f>
        <v>C</v>
      </c>
      <c r="AA798" s="4" cm="1">
        <f t="array" aca="1" ref="AA798" ca="1">_xlfn.IFNA(INDIRECT($Y$1&amp;"!"&amp;AA$1&amp;$Y798),-1)</f>
        <v>1</v>
      </c>
      <c r="AB798" s="4" cm="1">
        <f t="array" aca="1" ref="AB798" ca="1">_xlfn.IFNA(INDIRECT($Y$1&amp;"!"&amp;AB$1&amp;$Y798),-1)</f>
        <v>1</v>
      </c>
      <c r="AC798" s="4" cm="1">
        <f t="array" aca="1" ref="AC798" ca="1">_xlfn.IFNA(INDIRECT($Y$1&amp;"!"&amp;AC$1&amp;$Y798),-1)</f>
        <v>1</v>
      </c>
      <c r="AD798" s="4" cm="1">
        <f t="array" aca="1" ref="AD798" ca="1">_xlfn.IFNA(INDIRECT($Y$1&amp;"!"&amp;AD$1&amp;$Y798),-1)</f>
        <v>0</v>
      </c>
      <c r="AE798" s="4" cm="1">
        <f t="array" aca="1" ref="AE798" ca="1">_xlfn.IFNA(INDIRECT($Y$1&amp;"!"&amp;AE$1&amp;$Y798),-1)</f>
        <v>0</v>
      </c>
      <c r="AF798" s="4" t="str">
        <f ca="1">_xlfn.CONCAT(W798, "-",V798)</f>
        <v>C-3</v>
      </c>
      <c r="AG798" s="4" t="str">
        <f>TEXT(ROW()-2, "0000")</f>
        <v>0796</v>
      </c>
      <c r="AH798" s="4" t="str">
        <f>IF(TRIM(CLEAN(A798))="m", "male", IF(TRIM(CLEAN(A798))="f","female", "missing"))</f>
        <v>male</v>
      </c>
      <c r="AI798" s="4">
        <f>C798</f>
        <v>95.4</v>
      </c>
      <c r="AJ798" s="4">
        <f>O798</f>
        <v>85</v>
      </c>
      <c r="AK798" s="4">
        <f>P798</f>
        <v>80</v>
      </c>
      <c r="AL798" s="4">
        <f>IF(AI798&lt;60, 0, IF(AI798&lt;70,2, IF(AI798&lt;80, 3, IF(AI798&lt;90,4, IF(AI798&lt;=100, 5, "?")))))</f>
        <v>5</v>
      </c>
      <c r="AM798" s="4">
        <f>IF(AJ798&lt;60, 0, IF(AJ798&lt;70,2, IF(AJ798&lt;80, 3, IF(AJ798&lt;90,4, IF(AJ798&lt;=100, 5, "?")))))</f>
        <v>4</v>
      </c>
      <c r="AN798" s="4">
        <f>IF(AK798&lt;60, 0, IF(AK798&lt;70,2, IF(AK798&lt;80, 3, IF(AK798&lt;90,4, IF(AK798&lt;=100, 5, "?")))))</f>
        <v>4</v>
      </c>
      <c r="AO798" s="4">
        <f ca="1">AA798</f>
        <v>1</v>
      </c>
      <c r="AP798" s="4">
        <f ca="1">AB798</f>
        <v>1</v>
      </c>
      <c r="AQ798" s="4">
        <f ca="1">AC798</f>
        <v>1</v>
      </c>
      <c r="AR798" s="4">
        <f ca="1">AD798</f>
        <v>0</v>
      </c>
      <c r="AS798" s="4">
        <f ca="1">AE798</f>
        <v>0</v>
      </c>
      <c r="AT798" s="4" t="str">
        <f ca="1">Z798</f>
        <v>C</v>
      </c>
      <c r="AU798" s="4">
        <f>E798</f>
        <v>73.5</v>
      </c>
      <c r="AV798" s="4">
        <f>IF(AU798&lt;60, 0, IF(AU798&lt;70,2, IF(AU798&lt;80, 3, IF(AU798&lt;90,4, IF(AU798&lt;=100, 5, "?")))))</f>
        <v>3</v>
      </c>
    </row>
    <row r="799" spans="1:48" x14ac:dyDescent="0.2">
      <c r="A799" s="2" t="s">
        <v>13</v>
      </c>
      <c r="B799" s="3" t="s">
        <v>26</v>
      </c>
      <c r="C799" s="3">
        <v>97.4</v>
      </c>
      <c r="D799" s="3" t="s">
        <v>26</v>
      </c>
      <c r="E799" s="3">
        <v>83.7</v>
      </c>
      <c r="F799" s="3">
        <v>1</v>
      </c>
      <c r="G799" s="3">
        <v>87</v>
      </c>
      <c r="H799" s="3">
        <v>87</v>
      </c>
      <c r="I799" s="3">
        <v>90</v>
      </c>
      <c r="J799" s="3">
        <v>91</v>
      </c>
      <c r="K799" s="3">
        <v>90</v>
      </c>
      <c r="L799" s="3"/>
      <c r="M799" s="3">
        <v>90</v>
      </c>
      <c r="N799" s="3"/>
      <c r="O799" s="4">
        <f>MAX(G799:H799)</f>
        <v>87</v>
      </c>
      <c r="P799" s="4">
        <f>MAX(I799:J799)</f>
        <v>91</v>
      </c>
      <c r="Q799" s="4">
        <f>ABS(O799-C799)</f>
        <v>10.400000000000006</v>
      </c>
      <c r="R799" s="4">
        <f>ABS(P799-C799)</f>
        <v>6.4000000000000057</v>
      </c>
      <c r="S799" s="4" t="b">
        <f ca="1">OR(O799=0,P799=0,Q799&gt;$Q$1,R799&gt;$R$1,W799="N", V799=2)</f>
        <v>0</v>
      </c>
      <c r="T799" s="4" t="str">
        <f>TRIM(CLEAN(D799))</f>
        <v>برنامج بكالوريوس الهندسة المدنية</v>
      </c>
      <c r="U799" s="4">
        <f>COUNTIF(T:T,T799)</f>
        <v>723</v>
      </c>
      <c r="V799" s="4">
        <f>IF(E799&lt;60, 0, IF(E799&lt;70,2, IF(E799&lt;80, 3, IF(E799&lt;90,4, IF(E799&lt;=100, 5, "?")))))</f>
        <v>4</v>
      </c>
      <c r="W799" s="4" t="str" cm="1">
        <f t="array" aca="1" ref="W799" ca="1">_xlfn.IFNA(INDIRECT($Y$1&amp;"!"&amp;W$1&amp;$Y799),"N")</f>
        <v>C</v>
      </c>
      <c r="X799" s="4">
        <f ca="1">COUNTIF(W:W,W799)</f>
        <v>747</v>
      </c>
      <c r="Y799" s="4">
        <f>MATCH(T799,Coding!J:J,0)</f>
        <v>8</v>
      </c>
      <c r="Z799" s="4" t="str" cm="1">
        <f t="array" aca="1" ref="Z799" ca="1">_xlfn.IFNA(INDIRECT($Y$1&amp;"!"&amp;Z$1&amp;$Y799),-1)</f>
        <v>C</v>
      </c>
      <c r="AA799" s="4" cm="1">
        <f t="array" aca="1" ref="AA799" ca="1">_xlfn.IFNA(INDIRECT($Y$1&amp;"!"&amp;AA$1&amp;$Y799),-1)</f>
        <v>1</v>
      </c>
      <c r="AB799" s="4" cm="1">
        <f t="array" aca="1" ref="AB799" ca="1">_xlfn.IFNA(INDIRECT($Y$1&amp;"!"&amp;AB$1&amp;$Y799),-1)</f>
        <v>1</v>
      </c>
      <c r="AC799" s="4" cm="1">
        <f t="array" aca="1" ref="AC799" ca="1">_xlfn.IFNA(INDIRECT($Y$1&amp;"!"&amp;AC$1&amp;$Y799),-1)</f>
        <v>1</v>
      </c>
      <c r="AD799" s="4" cm="1">
        <f t="array" aca="1" ref="AD799" ca="1">_xlfn.IFNA(INDIRECT($Y$1&amp;"!"&amp;AD$1&amp;$Y799),-1)</f>
        <v>0</v>
      </c>
      <c r="AE799" s="4" cm="1">
        <f t="array" aca="1" ref="AE799" ca="1">_xlfn.IFNA(INDIRECT($Y$1&amp;"!"&amp;AE$1&amp;$Y799),-1)</f>
        <v>0</v>
      </c>
      <c r="AF799" s="4" t="str">
        <f ca="1">_xlfn.CONCAT(W799, "-",V799)</f>
        <v>C-4</v>
      </c>
      <c r="AG799" s="4" t="str">
        <f>TEXT(ROW()-2, "0000")</f>
        <v>0797</v>
      </c>
      <c r="AH799" s="4" t="str">
        <f>IF(TRIM(CLEAN(A799))="m", "male", IF(TRIM(CLEAN(A799))="f","female", "missing"))</f>
        <v>male</v>
      </c>
      <c r="AI799" s="4">
        <f>C799</f>
        <v>97.4</v>
      </c>
      <c r="AJ799" s="4">
        <f>O799</f>
        <v>87</v>
      </c>
      <c r="AK799" s="4">
        <f>P799</f>
        <v>91</v>
      </c>
      <c r="AL799" s="4">
        <f>IF(AI799&lt;60, 0, IF(AI799&lt;70,2, IF(AI799&lt;80, 3, IF(AI799&lt;90,4, IF(AI799&lt;=100, 5, "?")))))</f>
        <v>5</v>
      </c>
      <c r="AM799" s="4">
        <f>IF(AJ799&lt;60, 0, IF(AJ799&lt;70,2, IF(AJ799&lt;80, 3, IF(AJ799&lt;90,4, IF(AJ799&lt;=100, 5, "?")))))</f>
        <v>4</v>
      </c>
      <c r="AN799" s="4">
        <f>IF(AK799&lt;60, 0, IF(AK799&lt;70,2, IF(AK799&lt;80, 3, IF(AK799&lt;90,4, IF(AK799&lt;=100, 5, "?")))))</f>
        <v>5</v>
      </c>
      <c r="AO799" s="4">
        <f ca="1">AA799</f>
        <v>1</v>
      </c>
      <c r="AP799" s="4">
        <f ca="1">AB799</f>
        <v>1</v>
      </c>
      <c r="AQ799" s="4">
        <f ca="1">AC799</f>
        <v>1</v>
      </c>
      <c r="AR799" s="4">
        <f ca="1">AD799</f>
        <v>0</v>
      </c>
      <c r="AS799" s="4">
        <f ca="1">AE799</f>
        <v>0</v>
      </c>
      <c r="AT799" s="4" t="str">
        <f ca="1">Z799</f>
        <v>C</v>
      </c>
      <c r="AU799" s="4">
        <f>E799</f>
        <v>83.7</v>
      </c>
      <c r="AV799" s="4">
        <f>IF(AU799&lt;60, 0, IF(AU799&lt;70,2, IF(AU799&lt;80, 3, IF(AU799&lt;90,4, IF(AU799&lt;=100, 5, "?")))))</f>
        <v>4</v>
      </c>
    </row>
    <row r="800" spans="1:48" x14ac:dyDescent="0.2">
      <c r="A800" s="2" t="s">
        <v>13</v>
      </c>
      <c r="B800" s="3" t="s">
        <v>14</v>
      </c>
      <c r="C800" s="3">
        <v>91.4</v>
      </c>
      <c r="D800" s="3" t="s">
        <v>14</v>
      </c>
      <c r="E800" s="3">
        <v>75.3</v>
      </c>
      <c r="F800" s="3">
        <v>1</v>
      </c>
      <c r="G800" s="3">
        <v>80</v>
      </c>
      <c r="H800" s="3">
        <v>81</v>
      </c>
      <c r="I800" s="3">
        <v>84</v>
      </c>
      <c r="J800" s="3">
        <v>90</v>
      </c>
      <c r="K800" s="3">
        <v>72</v>
      </c>
      <c r="L800" s="3"/>
      <c r="M800" s="3">
        <v>71</v>
      </c>
      <c r="N800" s="3"/>
      <c r="O800" s="4">
        <f>MAX(G800:H800)</f>
        <v>81</v>
      </c>
      <c r="P800" s="4">
        <f>MAX(I800:J800)</f>
        <v>90</v>
      </c>
      <c r="Q800" s="4">
        <f>ABS(O800-C800)</f>
        <v>10.400000000000006</v>
      </c>
      <c r="R800" s="4">
        <f>ABS(P800-C800)</f>
        <v>1.4000000000000057</v>
      </c>
      <c r="S800" s="4" t="b">
        <f ca="1">OR(O800=0,P800=0,Q800&gt;$Q$1,R800&gt;$R$1,W800="N", V800=2)</f>
        <v>0</v>
      </c>
      <c r="T800" s="4" t="str">
        <f>TRIM(CLEAN(D800))</f>
        <v>برنامج بكالوريوس الهندسة الكهربائية</v>
      </c>
      <c r="U800" s="4">
        <f>COUNTIF(T:T,T800)</f>
        <v>420</v>
      </c>
      <c r="V800" s="4">
        <f>IF(E800&lt;60, 0, IF(E800&lt;70,2, IF(E800&lt;80, 3, IF(E800&lt;90,4, IF(E800&lt;=100, 5, "?")))))</f>
        <v>3</v>
      </c>
      <c r="W800" s="4" t="str" cm="1">
        <f t="array" aca="1" ref="W800" ca="1">_xlfn.IFNA(INDIRECT($Y$1&amp;"!"&amp;W$1&amp;$Y800),"N")</f>
        <v>F</v>
      </c>
      <c r="X800" s="4">
        <f ca="1">COUNTIF(W:W,W800)</f>
        <v>420</v>
      </c>
      <c r="Y800" s="4">
        <f>MATCH(T800,Coding!J:J,0)</f>
        <v>11</v>
      </c>
      <c r="Z800" s="4" t="str" cm="1">
        <f t="array" aca="1" ref="Z800" ca="1">_xlfn.IFNA(INDIRECT($Y$1&amp;"!"&amp;Z$1&amp;$Y800),-1)</f>
        <v>F</v>
      </c>
      <c r="AA800" s="4" cm="1">
        <f t="array" aca="1" ref="AA800" ca="1">_xlfn.IFNA(INDIRECT($Y$1&amp;"!"&amp;AA$1&amp;$Y800),-1)</f>
        <v>0</v>
      </c>
      <c r="AB800" s="4" cm="1">
        <f t="array" aca="1" ref="AB800" ca="1">_xlfn.IFNA(INDIRECT($Y$1&amp;"!"&amp;AB$1&amp;$Y800),-1)</f>
        <v>1</v>
      </c>
      <c r="AC800" s="4" cm="1">
        <f t="array" aca="1" ref="AC800" ca="1">_xlfn.IFNA(INDIRECT($Y$1&amp;"!"&amp;AC$1&amp;$Y800),-1)</f>
        <v>0</v>
      </c>
      <c r="AD800" s="4" cm="1">
        <f t="array" aca="1" ref="AD800" ca="1">_xlfn.IFNA(INDIRECT($Y$1&amp;"!"&amp;AD$1&amp;$Y800),-1)</f>
        <v>1</v>
      </c>
      <c r="AE800" s="4" cm="1">
        <f t="array" aca="1" ref="AE800" ca="1">_xlfn.IFNA(INDIRECT($Y$1&amp;"!"&amp;AE$1&amp;$Y800),-1)</f>
        <v>0</v>
      </c>
      <c r="AF800" s="4" t="str">
        <f ca="1">_xlfn.CONCAT(W800, "-",V800)</f>
        <v>F-3</v>
      </c>
      <c r="AG800" s="4" t="str">
        <f>TEXT(ROW()-2, "0000")</f>
        <v>0798</v>
      </c>
      <c r="AH800" s="4" t="str">
        <f>IF(TRIM(CLEAN(A800))="m", "male", IF(TRIM(CLEAN(A800))="f","female", "missing"))</f>
        <v>male</v>
      </c>
      <c r="AI800" s="4">
        <f>C800</f>
        <v>91.4</v>
      </c>
      <c r="AJ800" s="4">
        <f>O800</f>
        <v>81</v>
      </c>
      <c r="AK800" s="4">
        <f>P800</f>
        <v>90</v>
      </c>
      <c r="AL800" s="4">
        <f>IF(AI800&lt;60, 0, IF(AI800&lt;70,2, IF(AI800&lt;80, 3, IF(AI800&lt;90,4, IF(AI800&lt;=100, 5, "?")))))</f>
        <v>5</v>
      </c>
      <c r="AM800" s="4">
        <f>IF(AJ800&lt;60, 0, IF(AJ800&lt;70,2, IF(AJ800&lt;80, 3, IF(AJ800&lt;90,4, IF(AJ800&lt;=100, 5, "?")))))</f>
        <v>4</v>
      </c>
      <c r="AN800" s="4">
        <f>IF(AK800&lt;60, 0, IF(AK800&lt;70,2, IF(AK800&lt;80, 3, IF(AK800&lt;90,4, IF(AK800&lt;=100, 5, "?")))))</f>
        <v>5</v>
      </c>
      <c r="AO800" s="4">
        <f ca="1">AA800</f>
        <v>0</v>
      </c>
      <c r="AP800" s="4">
        <f ca="1">AB800</f>
        <v>1</v>
      </c>
      <c r="AQ800" s="4">
        <f ca="1">AC800</f>
        <v>0</v>
      </c>
      <c r="AR800" s="4">
        <f ca="1">AD800</f>
        <v>1</v>
      </c>
      <c r="AS800" s="4">
        <f ca="1">AE800</f>
        <v>0</v>
      </c>
      <c r="AT800" s="4" t="str">
        <f ca="1">Z800</f>
        <v>F</v>
      </c>
      <c r="AU800" s="4">
        <f>E800</f>
        <v>75.3</v>
      </c>
      <c r="AV800" s="4">
        <f>IF(AU800&lt;60, 0, IF(AU800&lt;70,2, IF(AU800&lt;80, 3, IF(AU800&lt;90,4, IF(AU800&lt;=100, 5, "?")))))</f>
        <v>3</v>
      </c>
    </row>
    <row r="801" spans="1:48" x14ac:dyDescent="0.2">
      <c r="A801" s="2" t="s">
        <v>13</v>
      </c>
      <c r="B801" s="3" t="s">
        <v>14</v>
      </c>
      <c r="C801" s="3">
        <v>92.4</v>
      </c>
      <c r="D801" s="3" t="s">
        <v>14</v>
      </c>
      <c r="E801" s="3">
        <v>71.7</v>
      </c>
      <c r="F801" s="3">
        <v>1</v>
      </c>
      <c r="G801" s="3">
        <v>70</v>
      </c>
      <c r="H801" s="3">
        <v>82</v>
      </c>
      <c r="I801" s="3">
        <v>80</v>
      </c>
      <c r="J801" s="3">
        <v>76</v>
      </c>
      <c r="K801" s="3">
        <v>72</v>
      </c>
      <c r="L801" s="3"/>
      <c r="M801" s="3">
        <v>76</v>
      </c>
      <c r="N801" s="3"/>
      <c r="O801" s="4">
        <f>MAX(G801:H801)</f>
        <v>82</v>
      </c>
      <c r="P801" s="4">
        <f>MAX(I801:J801)</f>
        <v>80</v>
      </c>
      <c r="Q801" s="4">
        <f>ABS(O801-C801)</f>
        <v>10.400000000000006</v>
      </c>
      <c r="R801" s="4">
        <f>ABS(P801-C801)</f>
        <v>12.400000000000006</v>
      </c>
      <c r="S801" s="4" t="b">
        <f ca="1">OR(O801=0,P801=0,Q801&gt;$Q$1,R801&gt;$R$1,W801="N", V801=2)</f>
        <v>0</v>
      </c>
      <c r="T801" s="4" t="str">
        <f>TRIM(CLEAN(D801))</f>
        <v>برنامج بكالوريوس الهندسة الكهربائية</v>
      </c>
      <c r="U801" s="4">
        <f>COUNTIF(T:T,T801)</f>
        <v>420</v>
      </c>
      <c r="V801" s="4">
        <f>IF(E801&lt;60, 0, IF(E801&lt;70,2, IF(E801&lt;80, 3, IF(E801&lt;90,4, IF(E801&lt;=100, 5, "?")))))</f>
        <v>3</v>
      </c>
      <c r="W801" s="4" t="str" cm="1">
        <f t="array" aca="1" ref="W801" ca="1">_xlfn.IFNA(INDIRECT($Y$1&amp;"!"&amp;W$1&amp;$Y801),"N")</f>
        <v>F</v>
      </c>
      <c r="X801" s="4">
        <f ca="1">COUNTIF(W:W,W801)</f>
        <v>420</v>
      </c>
      <c r="Y801" s="4">
        <f>MATCH(T801,Coding!J:J,0)</f>
        <v>11</v>
      </c>
      <c r="Z801" s="4" t="str" cm="1">
        <f t="array" aca="1" ref="Z801" ca="1">_xlfn.IFNA(INDIRECT($Y$1&amp;"!"&amp;Z$1&amp;$Y801),-1)</f>
        <v>F</v>
      </c>
      <c r="AA801" s="4" cm="1">
        <f t="array" aca="1" ref="AA801" ca="1">_xlfn.IFNA(INDIRECT($Y$1&amp;"!"&amp;AA$1&amp;$Y801),-1)</f>
        <v>0</v>
      </c>
      <c r="AB801" s="4" cm="1">
        <f t="array" aca="1" ref="AB801" ca="1">_xlfn.IFNA(INDIRECT($Y$1&amp;"!"&amp;AB$1&amp;$Y801),-1)</f>
        <v>1</v>
      </c>
      <c r="AC801" s="4" cm="1">
        <f t="array" aca="1" ref="AC801" ca="1">_xlfn.IFNA(INDIRECT($Y$1&amp;"!"&amp;AC$1&amp;$Y801),-1)</f>
        <v>0</v>
      </c>
      <c r="AD801" s="4" cm="1">
        <f t="array" aca="1" ref="AD801" ca="1">_xlfn.IFNA(INDIRECT($Y$1&amp;"!"&amp;AD$1&amp;$Y801),-1)</f>
        <v>1</v>
      </c>
      <c r="AE801" s="4" cm="1">
        <f t="array" aca="1" ref="AE801" ca="1">_xlfn.IFNA(INDIRECT($Y$1&amp;"!"&amp;AE$1&amp;$Y801),-1)</f>
        <v>0</v>
      </c>
      <c r="AF801" s="4" t="str">
        <f ca="1">_xlfn.CONCAT(W801, "-",V801)</f>
        <v>F-3</v>
      </c>
      <c r="AG801" s="4" t="str">
        <f>TEXT(ROW()-2, "0000")</f>
        <v>0799</v>
      </c>
      <c r="AH801" s="4" t="str">
        <f>IF(TRIM(CLEAN(A801))="m", "male", IF(TRIM(CLEAN(A801))="f","female", "missing"))</f>
        <v>male</v>
      </c>
      <c r="AI801" s="4">
        <f>C801</f>
        <v>92.4</v>
      </c>
      <c r="AJ801" s="4">
        <f>O801</f>
        <v>82</v>
      </c>
      <c r="AK801" s="4">
        <f>P801</f>
        <v>80</v>
      </c>
      <c r="AL801" s="4">
        <f>IF(AI801&lt;60, 0, IF(AI801&lt;70,2, IF(AI801&lt;80, 3, IF(AI801&lt;90,4, IF(AI801&lt;=100, 5, "?")))))</f>
        <v>5</v>
      </c>
      <c r="AM801" s="4">
        <f>IF(AJ801&lt;60, 0, IF(AJ801&lt;70,2, IF(AJ801&lt;80, 3, IF(AJ801&lt;90,4, IF(AJ801&lt;=100, 5, "?")))))</f>
        <v>4</v>
      </c>
      <c r="AN801" s="4">
        <f>IF(AK801&lt;60, 0, IF(AK801&lt;70,2, IF(AK801&lt;80, 3, IF(AK801&lt;90,4, IF(AK801&lt;=100, 5, "?")))))</f>
        <v>4</v>
      </c>
      <c r="AO801" s="4">
        <f ca="1">AA801</f>
        <v>0</v>
      </c>
      <c r="AP801" s="4">
        <f ca="1">AB801</f>
        <v>1</v>
      </c>
      <c r="AQ801" s="4">
        <f ca="1">AC801</f>
        <v>0</v>
      </c>
      <c r="AR801" s="4">
        <f ca="1">AD801</f>
        <v>1</v>
      </c>
      <c r="AS801" s="4">
        <f ca="1">AE801</f>
        <v>0</v>
      </c>
      <c r="AT801" s="4" t="str">
        <f ca="1">Z801</f>
        <v>F</v>
      </c>
      <c r="AU801" s="4">
        <f>E801</f>
        <v>71.7</v>
      </c>
      <c r="AV801" s="4">
        <f>IF(AU801&lt;60, 0, IF(AU801&lt;70,2, IF(AU801&lt;80, 3, IF(AU801&lt;90,4, IF(AU801&lt;=100, 5, "?")))))</f>
        <v>3</v>
      </c>
    </row>
    <row r="802" spans="1:48" x14ac:dyDescent="0.2">
      <c r="A802" s="2" t="s">
        <v>16</v>
      </c>
      <c r="B802" s="3" t="s">
        <v>37</v>
      </c>
      <c r="C802" s="3">
        <v>90.4</v>
      </c>
      <c r="D802" s="3" t="s">
        <v>27</v>
      </c>
      <c r="E802" s="3">
        <v>72.7</v>
      </c>
      <c r="F802" s="3">
        <v>1</v>
      </c>
      <c r="G802" s="3">
        <v>72</v>
      </c>
      <c r="H802" s="3">
        <v>80</v>
      </c>
      <c r="I802" s="3">
        <v>90</v>
      </c>
      <c r="J802" s="3">
        <v>73</v>
      </c>
      <c r="K802" s="3"/>
      <c r="L802" s="3"/>
      <c r="M802" s="3">
        <v>78</v>
      </c>
      <c r="N802" s="3"/>
      <c r="O802" s="4">
        <f>MAX(G802:H802)</f>
        <v>80</v>
      </c>
      <c r="P802" s="4">
        <f>MAX(I802:J802)</f>
        <v>90</v>
      </c>
      <c r="Q802" s="4">
        <f>ABS(O802-C802)</f>
        <v>10.400000000000006</v>
      </c>
      <c r="R802" s="4">
        <f>ABS(P802-C802)</f>
        <v>0.40000000000000568</v>
      </c>
      <c r="S802" s="4" t="b">
        <f ca="1">OR(O802=0,P802=0,Q802&gt;$Q$1,R802&gt;$R$1,W802="N", V802=2)</f>
        <v>0</v>
      </c>
      <c r="T802" s="4" t="str">
        <f>TRIM(CLEAN(D802))</f>
        <v>برنامج بكالوريوس الهندسة المعمارية</v>
      </c>
      <c r="U802" s="4">
        <f>COUNTIF(T:T,T802)</f>
        <v>391</v>
      </c>
      <c r="V802" s="4">
        <f>IF(E802&lt;60, 0, IF(E802&lt;70,2, IF(E802&lt;80, 3, IF(E802&lt;90,4, IF(E802&lt;=100, 5, "?")))))</f>
        <v>3</v>
      </c>
      <c r="W802" s="4" t="str" cm="1">
        <f t="array" aca="1" ref="W802" ca="1">_xlfn.IFNA(INDIRECT($Y$1&amp;"!"&amp;W$1&amp;$Y802),"N")</f>
        <v>G</v>
      </c>
      <c r="X802" s="4">
        <f ca="1">COUNTIF(W:W,W802)</f>
        <v>391</v>
      </c>
      <c r="Y802" s="4">
        <f>MATCH(T802,Coding!J:J,0)</f>
        <v>12</v>
      </c>
      <c r="Z802" s="4" t="str" cm="1">
        <f t="array" aca="1" ref="Z802" ca="1">_xlfn.IFNA(INDIRECT($Y$1&amp;"!"&amp;Z$1&amp;$Y802),-1)</f>
        <v>G</v>
      </c>
      <c r="AA802" s="4" cm="1">
        <f t="array" aca="1" ref="AA802" ca="1">_xlfn.IFNA(INDIRECT($Y$1&amp;"!"&amp;AA$1&amp;$Y802),-1)</f>
        <v>1</v>
      </c>
      <c r="AB802" s="4" cm="1">
        <f t="array" aca="1" ref="AB802" ca="1">_xlfn.IFNA(INDIRECT($Y$1&amp;"!"&amp;AB$1&amp;$Y802),-1)</f>
        <v>1</v>
      </c>
      <c r="AC802" s="4" cm="1">
        <f t="array" aca="1" ref="AC802" ca="1">_xlfn.IFNA(INDIRECT($Y$1&amp;"!"&amp;AC$1&amp;$Y802),-1)</f>
        <v>1</v>
      </c>
      <c r="AD802" s="4" cm="1">
        <f t="array" aca="1" ref="AD802" ca="1">_xlfn.IFNA(INDIRECT($Y$1&amp;"!"&amp;AD$1&amp;$Y802),-1)</f>
        <v>0</v>
      </c>
      <c r="AE802" s="4" cm="1">
        <f t="array" aca="1" ref="AE802" ca="1">_xlfn.IFNA(INDIRECT($Y$1&amp;"!"&amp;AE$1&amp;$Y802),-1)</f>
        <v>0</v>
      </c>
      <c r="AF802" s="4" t="str">
        <f ca="1">_xlfn.CONCAT(W802, "-",V802)</f>
        <v>G-3</v>
      </c>
      <c r="AG802" s="4" t="str">
        <f>TEXT(ROW()-2, "0000")</f>
        <v>0800</v>
      </c>
      <c r="AH802" s="4" t="str">
        <f>IF(TRIM(CLEAN(A802))="m", "male", IF(TRIM(CLEAN(A802))="f","female", "missing"))</f>
        <v>female</v>
      </c>
      <c r="AI802" s="4">
        <f>C802</f>
        <v>90.4</v>
      </c>
      <c r="AJ802" s="4">
        <f>O802</f>
        <v>80</v>
      </c>
      <c r="AK802" s="4">
        <f>P802</f>
        <v>90</v>
      </c>
      <c r="AL802" s="4">
        <f>IF(AI802&lt;60, 0, IF(AI802&lt;70,2, IF(AI802&lt;80, 3, IF(AI802&lt;90,4, IF(AI802&lt;=100, 5, "?")))))</f>
        <v>5</v>
      </c>
      <c r="AM802" s="4">
        <f>IF(AJ802&lt;60, 0, IF(AJ802&lt;70,2, IF(AJ802&lt;80, 3, IF(AJ802&lt;90,4, IF(AJ802&lt;=100, 5, "?")))))</f>
        <v>4</v>
      </c>
      <c r="AN802" s="4">
        <f>IF(AK802&lt;60, 0, IF(AK802&lt;70,2, IF(AK802&lt;80, 3, IF(AK802&lt;90,4, IF(AK802&lt;=100, 5, "?")))))</f>
        <v>5</v>
      </c>
      <c r="AO802" s="4">
        <f ca="1">AA802</f>
        <v>1</v>
      </c>
      <c r="AP802" s="4">
        <f ca="1">AB802</f>
        <v>1</v>
      </c>
      <c r="AQ802" s="4">
        <f ca="1">AC802</f>
        <v>1</v>
      </c>
      <c r="AR802" s="4">
        <f ca="1">AD802</f>
        <v>0</v>
      </c>
      <c r="AS802" s="4">
        <f ca="1">AE802</f>
        <v>0</v>
      </c>
      <c r="AT802" s="4" t="str">
        <f ca="1">Z802</f>
        <v>G</v>
      </c>
      <c r="AU802" s="4">
        <f>E802</f>
        <v>72.7</v>
      </c>
      <c r="AV802" s="4">
        <f>IF(AU802&lt;60, 0, IF(AU802&lt;70,2, IF(AU802&lt;80, 3, IF(AU802&lt;90,4, IF(AU802&lt;=100, 5, "?")))))</f>
        <v>3</v>
      </c>
    </row>
    <row r="803" spans="1:48" x14ac:dyDescent="0.2">
      <c r="A803" s="2" t="s">
        <v>16</v>
      </c>
      <c r="B803" s="3" t="s">
        <v>27</v>
      </c>
      <c r="C803" s="3">
        <v>94.4</v>
      </c>
      <c r="D803" s="3" t="s">
        <v>27</v>
      </c>
      <c r="E803" s="3">
        <v>78.5</v>
      </c>
      <c r="F803" s="3">
        <v>1</v>
      </c>
      <c r="G803" s="3">
        <v>70</v>
      </c>
      <c r="H803" s="3">
        <v>84</v>
      </c>
      <c r="I803" s="3">
        <v>92</v>
      </c>
      <c r="J803" s="3">
        <v>81</v>
      </c>
      <c r="K803" s="3"/>
      <c r="L803" s="3"/>
      <c r="M803" s="3"/>
      <c r="N803" s="3">
        <v>70</v>
      </c>
      <c r="O803" s="4">
        <f>MAX(G803:H803)</f>
        <v>84</v>
      </c>
      <c r="P803" s="4">
        <f>MAX(I803:J803)</f>
        <v>92</v>
      </c>
      <c r="Q803" s="4">
        <f>ABS(O803-C803)</f>
        <v>10.400000000000006</v>
      </c>
      <c r="R803" s="4">
        <f>ABS(P803-C803)</f>
        <v>2.4000000000000057</v>
      </c>
      <c r="S803" s="4" t="b">
        <f ca="1">OR(O803=0,P803=0,Q803&gt;$Q$1,R803&gt;$R$1,W803="N", V803=2)</f>
        <v>0</v>
      </c>
      <c r="T803" s="4" t="str">
        <f>TRIM(CLEAN(D803))</f>
        <v>برنامج بكالوريوس الهندسة المعمارية</v>
      </c>
      <c r="U803" s="4">
        <f>COUNTIF(T:T,T803)</f>
        <v>391</v>
      </c>
      <c r="V803" s="4">
        <f>IF(E803&lt;60, 0, IF(E803&lt;70,2, IF(E803&lt;80, 3, IF(E803&lt;90,4, IF(E803&lt;=100, 5, "?")))))</f>
        <v>3</v>
      </c>
      <c r="W803" s="4" t="str" cm="1">
        <f t="array" aca="1" ref="W803" ca="1">_xlfn.IFNA(INDIRECT($Y$1&amp;"!"&amp;W$1&amp;$Y803),"N")</f>
        <v>G</v>
      </c>
      <c r="X803" s="4">
        <f ca="1">COUNTIF(W:W,W803)</f>
        <v>391</v>
      </c>
      <c r="Y803" s="4">
        <f>MATCH(T803,Coding!J:J,0)</f>
        <v>12</v>
      </c>
      <c r="Z803" s="4" t="str" cm="1">
        <f t="array" aca="1" ref="Z803" ca="1">_xlfn.IFNA(INDIRECT($Y$1&amp;"!"&amp;Z$1&amp;$Y803),-1)</f>
        <v>G</v>
      </c>
      <c r="AA803" s="4" cm="1">
        <f t="array" aca="1" ref="AA803" ca="1">_xlfn.IFNA(INDIRECT($Y$1&amp;"!"&amp;AA$1&amp;$Y803),-1)</f>
        <v>1</v>
      </c>
      <c r="AB803" s="4" cm="1">
        <f t="array" aca="1" ref="AB803" ca="1">_xlfn.IFNA(INDIRECT($Y$1&amp;"!"&amp;AB$1&amp;$Y803),-1)</f>
        <v>1</v>
      </c>
      <c r="AC803" s="4" cm="1">
        <f t="array" aca="1" ref="AC803" ca="1">_xlfn.IFNA(INDIRECT($Y$1&amp;"!"&amp;AC$1&amp;$Y803),-1)</f>
        <v>1</v>
      </c>
      <c r="AD803" s="4" cm="1">
        <f t="array" aca="1" ref="AD803" ca="1">_xlfn.IFNA(INDIRECT($Y$1&amp;"!"&amp;AD$1&amp;$Y803),-1)</f>
        <v>0</v>
      </c>
      <c r="AE803" s="4" cm="1">
        <f t="array" aca="1" ref="AE803" ca="1">_xlfn.IFNA(INDIRECT($Y$1&amp;"!"&amp;AE$1&amp;$Y803),-1)</f>
        <v>0</v>
      </c>
      <c r="AF803" s="4" t="str">
        <f ca="1">_xlfn.CONCAT(W803, "-",V803)</f>
        <v>G-3</v>
      </c>
      <c r="AG803" s="4" t="str">
        <f>TEXT(ROW()-2, "0000")</f>
        <v>0801</v>
      </c>
      <c r="AH803" s="4" t="str">
        <f>IF(TRIM(CLEAN(A803))="m", "male", IF(TRIM(CLEAN(A803))="f","female", "missing"))</f>
        <v>female</v>
      </c>
      <c r="AI803" s="4">
        <f>C803</f>
        <v>94.4</v>
      </c>
      <c r="AJ803" s="4">
        <f>O803</f>
        <v>84</v>
      </c>
      <c r="AK803" s="4">
        <f>P803</f>
        <v>92</v>
      </c>
      <c r="AL803" s="4">
        <f>IF(AI803&lt;60, 0, IF(AI803&lt;70,2, IF(AI803&lt;80, 3, IF(AI803&lt;90,4, IF(AI803&lt;=100, 5, "?")))))</f>
        <v>5</v>
      </c>
      <c r="AM803" s="4">
        <f>IF(AJ803&lt;60, 0, IF(AJ803&lt;70,2, IF(AJ803&lt;80, 3, IF(AJ803&lt;90,4, IF(AJ803&lt;=100, 5, "?")))))</f>
        <v>4</v>
      </c>
      <c r="AN803" s="4">
        <f>IF(AK803&lt;60, 0, IF(AK803&lt;70,2, IF(AK803&lt;80, 3, IF(AK803&lt;90,4, IF(AK803&lt;=100, 5, "?")))))</f>
        <v>5</v>
      </c>
      <c r="AO803" s="4">
        <f ca="1">AA803</f>
        <v>1</v>
      </c>
      <c r="AP803" s="4">
        <f ca="1">AB803</f>
        <v>1</v>
      </c>
      <c r="AQ803" s="4">
        <f ca="1">AC803</f>
        <v>1</v>
      </c>
      <c r="AR803" s="4">
        <f ca="1">AD803</f>
        <v>0</v>
      </c>
      <c r="AS803" s="4">
        <f ca="1">AE803</f>
        <v>0</v>
      </c>
      <c r="AT803" s="4" t="str">
        <f ca="1">Z803</f>
        <v>G</v>
      </c>
      <c r="AU803" s="4">
        <f>E803</f>
        <v>78.5</v>
      </c>
      <c r="AV803" s="4">
        <f>IF(AU803&lt;60, 0, IF(AU803&lt;70,2, IF(AU803&lt;80, 3, IF(AU803&lt;90,4, IF(AU803&lt;=100, 5, "?")))))</f>
        <v>3</v>
      </c>
    </row>
    <row r="804" spans="1:48" x14ac:dyDescent="0.2">
      <c r="A804" s="2" t="s">
        <v>16</v>
      </c>
      <c r="B804" s="3" t="s">
        <v>27</v>
      </c>
      <c r="C804" s="3">
        <v>94.4</v>
      </c>
      <c r="D804" s="3" t="s">
        <v>27</v>
      </c>
      <c r="E804" s="3">
        <v>79.3</v>
      </c>
      <c r="F804" s="3">
        <v>1</v>
      </c>
      <c r="G804" s="3">
        <v>84</v>
      </c>
      <c r="H804" s="3">
        <v>80</v>
      </c>
      <c r="I804" s="3">
        <v>86</v>
      </c>
      <c r="J804" s="3">
        <v>86</v>
      </c>
      <c r="K804" s="3"/>
      <c r="L804" s="3"/>
      <c r="M804" s="3">
        <v>62</v>
      </c>
      <c r="N804" s="3"/>
      <c r="O804" s="4">
        <f>MAX(G804:H804)</f>
        <v>84</v>
      </c>
      <c r="P804" s="4">
        <f>MAX(I804:J804)</f>
        <v>86</v>
      </c>
      <c r="Q804" s="4">
        <f>ABS(O804-C804)</f>
        <v>10.400000000000006</v>
      </c>
      <c r="R804" s="4">
        <f>ABS(P804-C804)</f>
        <v>8.4000000000000057</v>
      </c>
      <c r="S804" s="4" t="b">
        <f ca="1">OR(O804=0,P804=0,Q804&gt;$Q$1,R804&gt;$R$1,W804="N", V804=2)</f>
        <v>0</v>
      </c>
      <c r="T804" s="4" t="str">
        <f>TRIM(CLEAN(D804))</f>
        <v>برنامج بكالوريوس الهندسة المعمارية</v>
      </c>
      <c r="U804" s="4">
        <f>COUNTIF(T:T,T804)</f>
        <v>391</v>
      </c>
      <c r="V804" s="4">
        <f>IF(E804&lt;60, 0, IF(E804&lt;70,2, IF(E804&lt;80, 3, IF(E804&lt;90,4, IF(E804&lt;=100, 5, "?")))))</f>
        <v>3</v>
      </c>
      <c r="W804" s="4" t="str" cm="1">
        <f t="array" aca="1" ref="W804" ca="1">_xlfn.IFNA(INDIRECT($Y$1&amp;"!"&amp;W$1&amp;$Y804),"N")</f>
        <v>G</v>
      </c>
      <c r="X804" s="4">
        <f ca="1">COUNTIF(W:W,W804)</f>
        <v>391</v>
      </c>
      <c r="Y804" s="4">
        <f>MATCH(T804,Coding!J:J,0)</f>
        <v>12</v>
      </c>
      <c r="Z804" s="4" t="str" cm="1">
        <f t="array" aca="1" ref="Z804" ca="1">_xlfn.IFNA(INDIRECT($Y$1&amp;"!"&amp;Z$1&amp;$Y804),-1)</f>
        <v>G</v>
      </c>
      <c r="AA804" s="4" cm="1">
        <f t="array" aca="1" ref="AA804" ca="1">_xlfn.IFNA(INDIRECT($Y$1&amp;"!"&amp;AA$1&amp;$Y804),-1)</f>
        <v>1</v>
      </c>
      <c r="AB804" s="4" cm="1">
        <f t="array" aca="1" ref="AB804" ca="1">_xlfn.IFNA(INDIRECT($Y$1&amp;"!"&amp;AB$1&amp;$Y804),-1)</f>
        <v>1</v>
      </c>
      <c r="AC804" s="4" cm="1">
        <f t="array" aca="1" ref="AC804" ca="1">_xlfn.IFNA(INDIRECT($Y$1&amp;"!"&amp;AC$1&amp;$Y804),-1)</f>
        <v>1</v>
      </c>
      <c r="AD804" s="4" cm="1">
        <f t="array" aca="1" ref="AD804" ca="1">_xlfn.IFNA(INDIRECT($Y$1&amp;"!"&amp;AD$1&amp;$Y804),-1)</f>
        <v>0</v>
      </c>
      <c r="AE804" s="4" cm="1">
        <f t="array" aca="1" ref="AE804" ca="1">_xlfn.IFNA(INDIRECT($Y$1&amp;"!"&amp;AE$1&amp;$Y804),-1)</f>
        <v>0</v>
      </c>
      <c r="AF804" s="4" t="str">
        <f ca="1">_xlfn.CONCAT(W804, "-",V804)</f>
        <v>G-3</v>
      </c>
      <c r="AG804" s="4" t="str">
        <f>TEXT(ROW()-2, "0000")</f>
        <v>0802</v>
      </c>
      <c r="AH804" s="4" t="str">
        <f>IF(TRIM(CLEAN(A804))="m", "male", IF(TRIM(CLEAN(A804))="f","female", "missing"))</f>
        <v>female</v>
      </c>
      <c r="AI804" s="4">
        <f>C804</f>
        <v>94.4</v>
      </c>
      <c r="AJ804" s="4">
        <f>O804</f>
        <v>84</v>
      </c>
      <c r="AK804" s="4">
        <f>P804</f>
        <v>86</v>
      </c>
      <c r="AL804" s="4">
        <f>IF(AI804&lt;60, 0, IF(AI804&lt;70,2, IF(AI804&lt;80, 3, IF(AI804&lt;90,4, IF(AI804&lt;=100, 5, "?")))))</f>
        <v>5</v>
      </c>
      <c r="AM804" s="4">
        <f>IF(AJ804&lt;60, 0, IF(AJ804&lt;70,2, IF(AJ804&lt;80, 3, IF(AJ804&lt;90,4, IF(AJ804&lt;=100, 5, "?")))))</f>
        <v>4</v>
      </c>
      <c r="AN804" s="4">
        <f>IF(AK804&lt;60, 0, IF(AK804&lt;70,2, IF(AK804&lt;80, 3, IF(AK804&lt;90,4, IF(AK804&lt;=100, 5, "?")))))</f>
        <v>4</v>
      </c>
      <c r="AO804" s="4">
        <f ca="1">AA804</f>
        <v>1</v>
      </c>
      <c r="AP804" s="4">
        <f ca="1">AB804</f>
        <v>1</v>
      </c>
      <c r="AQ804" s="4">
        <f ca="1">AC804</f>
        <v>1</v>
      </c>
      <c r="AR804" s="4">
        <f ca="1">AD804</f>
        <v>0</v>
      </c>
      <c r="AS804" s="4">
        <f ca="1">AE804</f>
        <v>0</v>
      </c>
      <c r="AT804" s="4" t="str">
        <f ca="1">Z804</f>
        <v>G</v>
      </c>
      <c r="AU804" s="4">
        <f>E804</f>
        <v>79.3</v>
      </c>
      <c r="AV804" s="4">
        <f>IF(AU804&lt;60, 0, IF(AU804&lt;70,2, IF(AU804&lt;80, 3, IF(AU804&lt;90,4, IF(AU804&lt;=100, 5, "?")))))</f>
        <v>3</v>
      </c>
    </row>
    <row r="805" spans="1:48" x14ac:dyDescent="0.2">
      <c r="A805" s="2" t="s">
        <v>13</v>
      </c>
      <c r="B805" s="3" t="s">
        <v>37</v>
      </c>
      <c r="C805" s="3">
        <v>95.4</v>
      </c>
      <c r="D805" s="3" t="s">
        <v>27</v>
      </c>
      <c r="E805" s="3">
        <v>78.099999999999994</v>
      </c>
      <c r="F805" s="3">
        <v>1</v>
      </c>
      <c r="G805" s="3">
        <v>76</v>
      </c>
      <c r="H805" s="3">
        <v>85</v>
      </c>
      <c r="I805" s="3">
        <v>85</v>
      </c>
      <c r="J805" s="3">
        <v>91</v>
      </c>
      <c r="K805" s="3"/>
      <c r="L805" s="3"/>
      <c r="M805" s="3">
        <v>91</v>
      </c>
      <c r="N805" s="3"/>
      <c r="O805" s="4">
        <f>MAX(G805:H805)</f>
        <v>85</v>
      </c>
      <c r="P805" s="4">
        <f>MAX(I805:J805)</f>
        <v>91</v>
      </c>
      <c r="Q805" s="4">
        <f>ABS(O805-C805)</f>
        <v>10.400000000000006</v>
      </c>
      <c r="R805" s="4">
        <f>ABS(P805-C805)</f>
        <v>4.4000000000000057</v>
      </c>
      <c r="S805" s="4" t="b">
        <f ca="1">OR(O805=0,P805=0,Q805&gt;$Q$1,R805&gt;$R$1,W805="N", V805=2)</f>
        <v>0</v>
      </c>
      <c r="T805" s="4" t="str">
        <f>TRIM(CLEAN(D805))</f>
        <v>برنامج بكالوريوس الهندسة المعمارية</v>
      </c>
      <c r="U805" s="4">
        <f>COUNTIF(T:T,T805)</f>
        <v>391</v>
      </c>
      <c r="V805" s="4">
        <f>IF(E805&lt;60, 0, IF(E805&lt;70,2, IF(E805&lt;80, 3, IF(E805&lt;90,4, IF(E805&lt;=100, 5, "?")))))</f>
        <v>3</v>
      </c>
      <c r="W805" s="4" t="str" cm="1">
        <f t="array" aca="1" ref="W805" ca="1">_xlfn.IFNA(INDIRECT($Y$1&amp;"!"&amp;W$1&amp;$Y805),"N")</f>
        <v>G</v>
      </c>
      <c r="X805" s="4">
        <f ca="1">COUNTIF(W:W,W805)</f>
        <v>391</v>
      </c>
      <c r="Y805" s="4">
        <f>MATCH(T805,Coding!J:J,0)</f>
        <v>12</v>
      </c>
      <c r="Z805" s="4" t="str" cm="1">
        <f t="array" aca="1" ref="Z805" ca="1">_xlfn.IFNA(INDIRECT($Y$1&amp;"!"&amp;Z$1&amp;$Y805),-1)</f>
        <v>G</v>
      </c>
      <c r="AA805" s="4" cm="1">
        <f t="array" aca="1" ref="AA805" ca="1">_xlfn.IFNA(INDIRECT($Y$1&amp;"!"&amp;AA$1&amp;$Y805),-1)</f>
        <v>1</v>
      </c>
      <c r="AB805" s="4" cm="1">
        <f t="array" aca="1" ref="AB805" ca="1">_xlfn.IFNA(INDIRECT($Y$1&amp;"!"&amp;AB$1&amp;$Y805),-1)</f>
        <v>1</v>
      </c>
      <c r="AC805" s="4" cm="1">
        <f t="array" aca="1" ref="AC805" ca="1">_xlfn.IFNA(INDIRECT($Y$1&amp;"!"&amp;AC$1&amp;$Y805),-1)</f>
        <v>1</v>
      </c>
      <c r="AD805" s="4" cm="1">
        <f t="array" aca="1" ref="AD805" ca="1">_xlfn.IFNA(INDIRECT($Y$1&amp;"!"&amp;AD$1&amp;$Y805),-1)</f>
        <v>0</v>
      </c>
      <c r="AE805" s="4" cm="1">
        <f t="array" aca="1" ref="AE805" ca="1">_xlfn.IFNA(INDIRECT($Y$1&amp;"!"&amp;AE$1&amp;$Y805),-1)</f>
        <v>0</v>
      </c>
      <c r="AF805" s="4" t="str">
        <f ca="1">_xlfn.CONCAT(W805, "-",V805)</f>
        <v>G-3</v>
      </c>
      <c r="AG805" s="4" t="str">
        <f>TEXT(ROW()-2, "0000")</f>
        <v>0803</v>
      </c>
      <c r="AH805" s="4" t="str">
        <f>IF(TRIM(CLEAN(A805))="m", "male", IF(TRIM(CLEAN(A805))="f","female", "missing"))</f>
        <v>male</v>
      </c>
      <c r="AI805" s="4">
        <f>C805</f>
        <v>95.4</v>
      </c>
      <c r="AJ805" s="4">
        <f>O805</f>
        <v>85</v>
      </c>
      <c r="AK805" s="4">
        <f>P805</f>
        <v>91</v>
      </c>
      <c r="AL805" s="4">
        <f>IF(AI805&lt;60, 0, IF(AI805&lt;70,2, IF(AI805&lt;80, 3, IF(AI805&lt;90,4, IF(AI805&lt;=100, 5, "?")))))</f>
        <v>5</v>
      </c>
      <c r="AM805" s="4">
        <f>IF(AJ805&lt;60, 0, IF(AJ805&lt;70,2, IF(AJ805&lt;80, 3, IF(AJ805&lt;90,4, IF(AJ805&lt;=100, 5, "?")))))</f>
        <v>4</v>
      </c>
      <c r="AN805" s="4">
        <f>IF(AK805&lt;60, 0, IF(AK805&lt;70,2, IF(AK805&lt;80, 3, IF(AK805&lt;90,4, IF(AK805&lt;=100, 5, "?")))))</f>
        <v>5</v>
      </c>
      <c r="AO805" s="4">
        <f ca="1">AA805</f>
        <v>1</v>
      </c>
      <c r="AP805" s="4">
        <f ca="1">AB805</f>
        <v>1</v>
      </c>
      <c r="AQ805" s="4">
        <f ca="1">AC805</f>
        <v>1</v>
      </c>
      <c r="AR805" s="4">
        <f ca="1">AD805</f>
        <v>0</v>
      </c>
      <c r="AS805" s="4">
        <f ca="1">AE805</f>
        <v>0</v>
      </c>
      <c r="AT805" s="4" t="str">
        <f ca="1">Z805</f>
        <v>G</v>
      </c>
      <c r="AU805" s="4">
        <f>E805</f>
        <v>78.099999999999994</v>
      </c>
      <c r="AV805" s="4">
        <f>IF(AU805&lt;60, 0, IF(AU805&lt;70,2, IF(AU805&lt;80, 3, IF(AU805&lt;90,4, IF(AU805&lt;=100, 5, "?")))))</f>
        <v>3</v>
      </c>
    </row>
    <row r="806" spans="1:48" x14ac:dyDescent="0.2">
      <c r="A806" s="2" t="s">
        <v>16</v>
      </c>
      <c r="B806" s="3" t="s">
        <v>27</v>
      </c>
      <c r="C806" s="3">
        <v>97.4</v>
      </c>
      <c r="D806" s="3" t="s">
        <v>27</v>
      </c>
      <c r="E806" s="3">
        <v>80.599999999999994</v>
      </c>
      <c r="F806" s="3">
        <v>1</v>
      </c>
      <c r="G806" s="3">
        <v>87</v>
      </c>
      <c r="H806" s="3">
        <v>73</v>
      </c>
      <c r="I806" s="3">
        <v>90</v>
      </c>
      <c r="J806" s="3">
        <v>83</v>
      </c>
      <c r="K806" s="3"/>
      <c r="L806" s="3"/>
      <c r="M806" s="3"/>
      <c r="N806" s="3">
        <v>87</v>
      </c>
      <c r="O806" s="4">
        <f>MAX(G806:H806)</f>
        <v>87</v>
      </c>
      <c r="P806" s="4">
        <f>MAX(I806:J806)</f>
        <v>90</v>
      </c>
      <c r="Q806" s="4">
        <f>ABS(O806-C806)</f>
        <v>10.400000000000006</v>
      </c>
      <c r="R806" s="4">
        <f>ABS(P806-C806)</f>
        <v>7.4000000000000057</v>
      </c>
      <c r="S806" s="4" t="b">
        <f ca="1">OR(O806=0,P806=0,Q806&gt;$Q$1,R806&gt;$R$1,W806="N", V806=2)</f>
        <v>0</v>
      </c>
      <c r="T806" s="4" t="str">
        <f>TRIM(CLEAN(D806))</f>
        <v>برنامج بكالوريوس الهندسة المعمارية</v>
      </c>
      <c r="U806" s="4">
        <f>COUNTIF(T:T,T806)</f>
        <v>391</v>
      </c>
      <c r="V806" s="4">
        <f>IF(E806&lt;60, 0, IF(E806&lt;70,2, IF(E806&lt;80, 3, IF(E806&lt;90,4, IF(E806&lt;=100, 5, "?")))))</f>
        <v>4</v>
      </c>
      <c r="W806" s="4" t="str" cm="1">
        <f t="array" aca="1" ref="W806" ca="1">_xlfn.IFNA(INDIRECT($Y$1&amp;"!"&amp;W$1&amp;$Y806),"N")</f>
        <v>G</v>
      </c>
      <c r="X806" s="4">
        <f ca="1">COUNTIF(W:W,W806)</f>
        <v>391</v>
      </c>
      <c r="Y806" s="4">
        <f>MATCH(T806,Coding!J:J,0)</f>
        <v>12</v>
      </c>
      <c r="Z806" s="4" t="str" cm="1">
        <f t="array" aca="1" ref="Z806" ca="1">_xlfn.IFNA(INDIRECT($Y$1&amp;"!"&amp;Z$1&amp;$Y806),-1)</f>
        <v>G</v>
      </c>
      <c r="AA806" s="4" cm="1">
        <f t="array" aca="1" ref="AA806" ca="1">_xlfn.IFNA(INDIRECT($Y$1&amp;"!"&amp;AA$1&amp;$Y806),-1)</f>
        <v>1</v>
      </c>
      <c r="AB806" s="4" cm="1">
        <f t="array" aca="1" ref="AB806" ca="1">_xlfn.IFNA(INDIRECT($Y$1&amp;"!"&amp;AB$1&amp;$Y806),-1)</f>
        <v>1</v>
      </c>
      <c r="AC806" s="4" cm="1">
        <f t="array" aca="1" ref="AC806" ca="1">_xlfn.IFNA(INDIRECT($Y$1&amp;"!"&amp;AC$1&amp;$Y806),-1)</f>
        <v>1</v>
      </c>
      <c r="AD806" s="4" cm="1">
        <f t="array" aca="1" ref="AD806" ca="1">_xlfn.IFNA(INDIRECT($Y$1&amp;"!"&amp;AD$1&amp;$Y806),-1)</f>
        <v>0</v>
      </c>
      <c r="AE806" s="4" cm="1">
        <f t="array" aca="1" ref="AE806" ca="1">_xlfn.IFNA(INDIRECT($Y$1&amp;"!"&amp;AE$1&amp;$Y806),-1)</f>
        <v>0</v>
      </c>
      <c r="AF806" s="4" t="str">
        <f ca="1">_xlfn.CONCAT(W806, "-",V806)</f>
        <v>G-4</v>
      </c>
      <c r="AG806" s="4" t="str">
        <f>TEXT(ROW()-2, "0000")</f>
        <v>0804</v>
      </c>
      <c r="AH806" s="4" t="str">
        <f>IF(TRIM(CLEAN(A806))="m", "male", IF(TRIM(CLEAN(A806))="f","female", "missing"))</f>
        <v>female</v>
      </c>
      <c r="AI806" s="4">
        <f>C806</f>
        <v>97.4</v>
      </c>
      <c r="AJ806" s="4">
        <f>O806</f>
        <v>87</v>
      </c>
      <c r="AK806" s="4">
        <f>P806</f>
        <v>90</v>
      </c>
      <c r="AL806" s="4">
        <f>IF(AI806&lt;60, 0, IF(AI806&lt;70,2, IF(AI806&lt;80, 3, IF(AI806&lt;90,4, IF(AI806&lt;=100, 5, "?")))))</f>
        <v>5</v>
      </c>
      <c r="AM806" s="4">
        <f>IF(AJ806&lt;60, 0, IF(AJ806&lt;70,2, IF(AJ806&lt;80, 3, IF(AJ806&lt;90,4, IF(AJ806&lt;=100, 5, "?")))))</f>
        <v>4</v>
      </c>
      <c r="AN806" s="4">
        <f>IF(AK806&lt;60, 0, IF(AK806&lt;70,2, IF(AK806&lt;80, 3, IF(AK806&lt;90,4, IF(AK806&lt;=100, 5, "?")))))</f>
        <v>5</v>
      </c>
      <c r="AO806" s="4">
        <f ca="1">AA806</f>
        <v>1</v>
      </c>
      <c r="AP806" s="4">
        <f ca="1">AB806</f>
        <v>1</v>
      </c>
      <c r="AQ806" s="4">
        <f ca="1">AC806</f>
        <v>1</v>
      </c>
      <c r="AR806" s="4">
        <f ca="1">AD806</f>
        <v>0</v>
      </c>
      <c r="AS806" s="4">
        <f ca="1">AE806</f>
        <v>0</v>
      </c>
      <c r="AT806" s="4" t="str">
        <f ca="1">Z806</f>
        <v>G</v>
      </c>
      <c r="AU806" s="4">
        <f>E806</f>
        <v>80.599999999999994</v>
      </c>
      <c r="AV806" s="4">
        <f>IF(AU806&lt;60, 0, IF(AU806&lt;70,2, IF(AU806&lt;80, 3, IF(AU806&lt;90,4, IF(AU806&lt;=100, 5, "?")))))</f>
        <v>4</v>
      </c>
    </row>
    <row r="807" spans="1:48" x14ac:dyDescent="0.2">
      <c r="A807" s="2" t="s">
        <v>13</v>
      </c>
      <c r="B807" s="3" t="s">
        <v>36</v>
      </c>
      <c r="C807" s="3">
        <v>95.3</v>
      </c>
      <c r="D807" s="3" t="s">
        <v>36</v>
      </c>
      <c r="E807" s="3">
        <v>79.599999999999994</v>
      </c>
      <c r="F807" s="3">
        <v>2</v>
      </c>
      <c r="G807" s="3">
        <v>85</v>
      </c>
      <c r="H807" s="3">
        <v>0</v>
      </c>
      <c r="I807" s="3">
        <v>80</v>
      </c>
      <c r="J807" s="3">
        <v>0</v>
      </c>
      <c r="K807" s="3"/>
      <c r="L807" s="3"/>
      <c r="M807" s="3">
        <v>72</v>
      </c>
      <c r="N807" s="3"/>
      <c r="O807" s="4">
        <f>MAX(G807:H807)</f>
        <v>85</v>
      </c>
      <c r="P807" s="4">
        <f>MAX(I807:J807)</f>
        <v>80</v>
      </c>
      <c r="Q807" s="4">
        <f>ABS(O807-C807)</f>
        <v>10.299999999999997</v>
      </c>
      <c r="R807" s="4">
        <f>ABS(P807-C807)</f>
        <v>15.299999999999997</v>
      </c>
      <c r="S807" s="4" t="b">
        <f ca="1">OR(O807=0,P807=0,Q807&gt;$Q$1,R807&gt;$R$1,W807="N", V807=2)</f>
        <v>0</v>
      </c>
      <c r="T807" s="4" t="str">
        <f>TRIM(CLEAN(D807))</f>
        <v>برنامج بكالوريوس هندسة أنظمة الحاسوب</v>
      </c>
      <c r="U807" s="4">
        <f>COUNTIF(T:T,T807)</f>
        <v>549</v>
      </c>
      <c r="V807" s="4">
        <f>IF(E807&lt;60, 0, IF(E807&lt;70,2, IF(E807&lt;80, 3, IF(E807&lt;90,4, IF(E807&lt;=100, 5, "?")))))</f>
        <v>3</v>
      </c>
      <c r="W807" s="4" t="str" cm="1">
        <f t="array" aca="1" ref="W807" ca="1">_xlfn.IFNA(INDIRECT($Y$1&amp;"!"&amp;W$1&amp;$Y807),"N")</f>
        <v>A</v>
      </c>
      <c r="X807" s="4">
        <f ca="1">COUNTIF(W:W,W807)</f>
        <v>861</v>
      </c>
      <c r="Y807" s="4">
        <f>MATCH(T807,Coding!J:J,0)</f>
        <v>3</v>
      </c>
      <c r="Z807" s="4" t="str" cm="1">
        <f t="array" aca="1" ref="Z807" ca="1">_xlfn.IFNA(INDIRECT($Y$1&amp;"!"&amp;Z$1&amp;$Y807),-1)</f>
        <v>A</v>
      </c>
      <c r="AA807" s="4" cm="1">
        <f t="array" aca="1" ref="AA807" ca="1">_xlfn.IFNA(INDIRECT($Y$1&amp;"!"&amp;AA$1&amp;$Y807),-1)</f>
        <v>0</v>
      </c>
      <c r="AB807" s="4" cm="1">
        <f t="array" aca="1" ref="AB807" ca="1">_xlfn.IFNA(INDIRECT($Y$1&amp;"!"&amp;AB$1&amp;$Y807),-1)</f>
        <v>1</v>
      </c>
      <c r="AC807" s="4" cm="1">
        <f t="array" aca="1" ref="AC807" ca="1">_xlfn.IFNA(INDIRECT($Y$1&amp;"!"&amp;AC$1&amp;$Y807),-1)</f>
        <v>1</v>
      </c>
      <c r="AD807" s="4" cm="1">
        <f t="array" aca="1" ref="AD807" ca="1">_xlfn.IFNA(INDIRECT($Y$1&amp;"!"&amp;AD$1&amp;$Y807),-1)</f>
        <v>1</v>
      </c>
      <c r="AE807" s="4" cm="1">
        <f t="array" aca="1" ref="AE807" ca="1">_xlfn.IFNA(INDIRECT($Y$1&amp;"!"&amp;AE$1&amp;$Y807),-1)</f>
        <v>0</v>
      </c>
      <c r="AF807" s="4" t="str">
        <f ca="1">_xlfn.CONCAT(W807, "-",V807)</f>
        <v>A-3</v>
      </c>
      <c r="AG807" s="4" t="str">
        <f>TEXT(ROW()-2, "0000")</f>
        <v>0805</v>
      </c>
      <c r="AH807" s="4" t="str">
        <f>IF(TRIM(CLEAN(A807))="m", "male", IF(TRIM(CLEAN(A807))="f","female", "missing"))</f>
        <v>male</v>
      </c>
      <c r="AI807" s="4">
        <f>C807</f>
        <v>95.3</v>
      </c>
      <c r="AJ807" s="4">
        <f>O807</f>
        <v>85</v>
      </c>
      <c r="AK807" s="4">
        <f>P807</f>
        <v>80</v>
      </c>
      <c r="AL807" s="4">
        <f>IF(AI807&lt;60, 0, IF(AI807&lt;70,2, IF(AI807&lt;80, 3, IF(AI807&lt;90,4, IF(AI807&lt;=100, 5, "?")))))</f>
        <v>5</v>
      </c>
      <c r="AM807" s="4">
        <f>IF(AJ807&lt;60, 0, IF(AJ807&lt;70,2, IF(AJ807&lt;80, 3, IF(AJ807&lt;90,4, IF(AJ807&lt;=100, 5, "?")))))</f>
        <v>4</v>
      </c>
      <c r="AN807" s="4">
        <f>IF(AK807&lt;60, 0, IF(AK807&lt;70,2, IF(AK807&lt;80, 3, IF(AK807&lt;90,4, IF(AK807&lt;=100, 5, "?")))))</f>
        <v>4</v>
      </c>
      <c r="AO807" s="4">
        <f ca="1">AA807</f>
        <v>0</v>
      </c>
      <c r="AP807" s="4">
        <f ca="1">AB807</f>
        <v>1</v>
      </c>
      <c r="AQ807" s="4">
        <f ca="1">AC807</f>
        <v>1</v>
      </c>
      <c r="AR807" s="4">
        <f ca="1">AD807</f>
        <v>1</v>
      </c>
      <c r="AS807" s="4">
        <f ca="1">AE807</f>
        <v>0</v>
      </c>
      <c r="AT807" s="4" t="str">
        <f ca="1">Z807</f>
        <v>A</v>
      </c>
      <c r="AU807" s="4">
        <f>E807</f>
        <v>79.599999999999994</v>
      </c>
      <c r="AV807" s="4">
        <f>IF(AU807&lt;60, 0, IF(AU807&lt;70,2, IF(AU807&lt;80, 3, IF(AU807&lt;90,4, IF(AU807&lt;=100, 5, "?")))))</f>
        <v>3</v>
      </c>
    </row>
    <row r="808" spans="1:48" x14ac:dyDescent="0.2">
      <c r="A808" s="2" t="s">
        <v>13</v>
      </c>
      <c r="B808" s="3" t="s">
        <v>36</v>
      </c>
      <c r="C808" s="3">
        <v>95.3</v>
      </c>
      <c r="D808" s="3" t="s">
        <v>36</v>
      </c>
      <c r="E808" s="3">
        <v>85.2</v>
      </c>
      <c r="F808" s="3">
        <v>1</v>
      </c>
      <c r="G808" s="3">
        <v>75</v>
      </c>
      <c r="H808" s="3">
        <v>85</v>
      </c>
      <c r="I808" s="3">
        <v>85</v>
      </c>
      <c r="J808" s="3">
        <v>90</v>
      </c>
      <c r="K808" s="3"/>
      <c r="L808" s="3"/>
      <c r="M808" s="3">
        <v>93</v>
      </c>
      <c r="N808" s="3"/>
      <c r="O808" s="4">
        <f>MAX(G808:H808)</f>
        <v>85</v>
      </c>
      <c r="P808" s="4">
        <f>MAX(I808:J808)</f>
        <v>90</v>
      </c>
      <c r="Q808" s="4">
        <f>ABS(O808-C808)</f>
        <v>10.299999999999997</v>
      </c>
      <c r="R808" s="4">
        <f>ABS(P808-C808)</f>
        <v>5.2999999999999972</v>
      </c>
      <c r="S808" s="4" t="b">
        <f ca="1">OR(O808=0,P808=0,Q808&gt;$Q$1,R808&gt;$R$1,W808="N", V808=2)</f>
        <v>0</v>
      </c>
      <c r="T808" s="4" t="str">
        <f>TRIM(CLEAN(D808))</f>
        <v>برنامج بكالوريوس هندسة أنظمة الحاسوب</v>
      </c>
      <c r="U808" s="4">
        <f>COUNTIF(T:T,T808)</f>
        <v>549</v>
      </c>
      <c r="V808" s="4">
        <f>IF(E808&lt;60, 0, IF(E808&lt;70,2, IF(E808&lt;80, 3, IF(E808&lt;90,4, IF(E808&lt;=100, 5, "?")))))</f>
        <v>4</v>
      </c>
      <c r="W808" s="4" t="str" cm="1">
        <f t="array" aca="1" ref="W808" ca="1">_xlfn.IFNA(INDIRECT($Y$1&amp;"!"&amp;W$1&amp;$Y808),"N")</f>
        <v>A</v>
      </c>
      <c r="X808" s="4">
        <f ca="1">COUNTIF(W:W,W808)</f>
        <v>861</v>
      </c>
      <c r="Y808" s="4">
        <f>MATCH(T808,Coding!J:J,0)</f>
        <v>3</v>
      </c>
      <c r="Z808" s="4" t="str" cm="1">
        <f t="array" aca="1" ref="Z808" ca="1">_xlfn.IFNA(INDIRECT($Y$1&amp;"!"&amp;Z$1&amp;$Y808),-1)</f>
        <v>A</v>
      </c>
      <c r="AA808" s="4" cm="1">
        <f t="array" aca="1" ref="AA808" ca="1">_xlfn.IFNA(INDIRECT($Y$1&amp;"!"&amp;AA$1&amp;$Y808),-1)</f>
        <v>0</v>
      </c>
      <c r="AB808" s="4" cm="1">
        <f t="array" aca="1" ref="AB808" ca="1">_xlfn.IFNA(INDIRECT($Y$1&amp;"!"&amp;AB$1&amp;$Y808),-1)</f>
        <v>1</v>
      </c>
      <c r="AC808" s="4" cm="1">
        <f t="array" aca="1" ref="AC808" ca="1">_xlfn.IFNA(INDIRECT($Y$1&amp;"!"&amp;AC$1&amp;$Y808),-1)</f>
        <v>1</v>
      </c>
      <c r="AD808" s="4" cm="1">
        <f t="array" aca="1" ref="AD808" ca="1">_xlfn.IFNA(INDIRECT($Y$1&amp;"!"&amp;AD$1&amp;$Y808),-1)</f>
        <v>1</v>
      </c>
      <c r="AE808" s="4" cm="1">
        <f t="array" aca="1" ref="AE808" ca="1">_xlfn.IFNA(INDIRECT($Y$1&amp;"!"&amp;AE$1&amp;$Y808),-1)</f>
        <v>0</v>
      </c>
      <c r="AF808" s="4" t="str">
        <f ca="1">_xlfn.CONCAT(W808, "-",V808)</f>
        <v>A-4</v>
      </c>
      <c r="AG808" s="4" t="str">
        <f>TEXT(ROW()-2, "0000")</f>
        <v>0806</v>
      </c>
      <c r="AH808" s="4" t="str">
        <f>IF(TRIM(CLEAN(A808))="m", "male", IF(TRIM(CLEAN(A808))="f","female", "missing"))</f>
        <v>male</v>
      </c>
      <c r="AI808" s="4">
        <f>C808</f>
        <v>95.3</v>
      </c>
      <c r="AJ808" s="4">
        <f>O808</f>
        <v>85</v>
      </c>
      <c r="AK808" s="4">
        <f>P808</f>
        <v>90</v>
      </c>
      <c r="AL808" s="4">
        <f>IF(AI808&lt;60, 0, IF(AI808&lt;70,2, IF(AI808&lt;80, 3, IF(AI808&lt;90,4, IF(AI808&lt;=100, 5, "?")))))</f>
        <v>5</v>
      </c>
      <c r="AM808" s="4">
        <f>IF(AJ808&lt;60, 0, IF(AJ808&lt;70,2, IF(AJ808&lt;80, 3, IF(AJ808&lt;90,4, IF(AJ808&lt;=100, 5, "?")))))</f>
        <v>4</v>
      </c>
      <c r="AN808" s="4">
        <f>IF(AK808&lt;60, 0, IF(AK808&lt;70,2, IF(AK808&lt;80, 3, IF(AK808&lt;90,4, IF(AK808&lt;=100, 5, "?")))))</f>
        <v>5</v>
      </c>
      <c r="AO808" s="4">
        <f ca="1">AA808</f>
        <v>0</v>
      </c>
      <c r="AP808" s="4">
        <f ca="1">AB808</f>
        <v>1</v>
      </c>
      <c r="AQ808" s="4">
        <f ca="1">AC808</f>
        <v>1</v>
      </c>
      <c r="AR808" s="4">
        <f ca="1">AD808</f>
        <v>1</v>
      </c>
      <c r="AS808" s="4">
        <f ca="1">AE808</f>
        <v>0</v>
      </c>
      <c r="AT808" s="4" t="str">
        <f ca="1">Z808</f>
        <v>A</v>
      </c>
      <c r="AU808" s="4">
        <f>E808</f>
        <v>85.2</v>
      </c>
      <c r="AV808" s="4">
        <f>IF(AU808&lt;60, 0, IF(AU808&lt;70,2, IF(AU808&lt;80, 3, IF(AU808&lt;90,4, IF(AU808&lt;=100, 5, "?")))))</f>
        <v>4</v>
      </c>
    </row>
    <row r="809" spans="1:48" x14ac:dyDescent="0.2">
      <c r="A809" s="2" t="s">
        <v>16</v>
      </c>
      <c r="B809" s="3" t="s">
        <v>26</v>
      </c>
      <c r="C809" s="3">
        <v>95.3</v>
      </c>
      <c r="D809" s="3" t="s">
        <v>26</v>
      </c>
      <c r="E809" s="3">
        <v>82</v>
      </c>
      <c r="F809" s="3">
        <v>1</v>
      </c>
      <c r="G809" s="3">
        <v>84</v>
      </c>
      <c r="H809" s="3">
        <v>85</v>
      </c>
      <c r="I809" s="3">
        <v>96</v>
      </c>
      <c r="J809" s="3">
        <v>92</v>
      </c>
      <c r="K809" s="3">
        <v>68</v>
      </c>
      <c r="L809" s="3"/>
      <c r="M809" s="3">
        <v>84</v>
      </c>
      <c r="N809" s="3"/>
      <c r="O809" s="4">
        <f>MAX(G809:H809)</f>
        <v>85</v>
      </c>
      <c r="P809" s="4">
        <f>MAX(I809:J809)</f>
        <v>96</v>
      </c>
      <c r="Q809" s="4">
        <f>ABS(O809-C809)</f>
        <v>10.299999999999997</v>
      </c>
      <c r="R809" s="4">
        <f>ABS(P809-C809)</f>
        <v>0.70000000000000284</v>
      </c>
      <c r="S809" s="4" t="b">
        <f ca="1">OR(O809=0,P809=0,Q809&gt;$Q$1,R809&gt;$R$1,W809="N", V809=2)</f>
        <v>0</v>
      </c>
      <c r="T809" s="4" t="str">
        <f>TRIM(CLEAN(D809))</f>
        <v>برنامج بكالوريوس الهندسة المدنية</v>
      </c>
      <c r="U809" s="4">
        <f>COUNTIF(T:T,T809)</f>
        <v>723</v>
      </c>
      <c r="V809" s="4">
        <f>IF(E809&lt;60, 0, IF(E809&lt;70,2, IF(E809&lt;80, 3, IF(E809&lt;90,4, IF(E809&lt;=100, 5, "?")))))</f>
        <v>4</v>
      </c>
      <c r="W809" s="4" t="str" cm="1">
        <f t="array" aca="1" ref="W809" ca="1">_xlfn.IFNA(INDIRECT($Y$1&amp;"!"&amp;W$1&amp;$Y809),"N")</f>
        <v>C</v>
      </c>
      <c r="X809" s="4">
        <f ca="1">COUNTIF(W:W,W809)</f>
        <v>747</v>
      </c>
      <c r="Y809" s="4">
        <f>MATCH(T809,Coding!J:J,0)</f>
        <v>8</v>
      </c>
      <c r="Z809" s="4" t="str" cm="1">
        <f t="array" aca="1" ref="Z809" ca="1">_xlfn.IFNA(INDIRECT($Y$1&amp;"!"&amp;Z$1&amp;$Y809),-1)</f>
        <v>C</v>
      </c>
      <c r="AA809" s="4" cm="1">
        <f t="array" aca="1" ref="AA809" ca="1">_xlfn.IFNA(INDIRECT($Y$1&amp;"!"&amp;AA$1&amp;$Y809),-1)</f>
        <v>1</v>
      </c>
      <c r="AB809" s="4" cm="1">
        <f t="array" aca="1" ref="AB809" ca="1">_xlfn.IFNA(INDIRECT($Y$1&amp;"!"&amp;AB$1&amp;$Y809),-1)</f>
        <v>1</v>
      </c>
      <c r="AC809" s="4" cm="1">
        <f t="array" aca="1" ref="AC809" ca="1">_xlfn.IFNA(INDIRECT($Y$1&amp;"!"&amp;AC$1&amp;$Y809),-1)</f>
        <v>1</v>
      </c>
      <c r="AD809" s="4" cm="1">
        <f t="array" aca="1" ref="AD809" ca="1">_xlfn.IFNA(INDIRECT($Y$1&amp;"!"&amp;AD$1&amp;$Y809),-1)</f>
        <v>0</v>
      </c>
      <c r="AE809" s="4" cm="1">
        <f t="array" aca="1" ref="AE809" ca="1">_xlfn.IFNA(INDIRECT($Y$1&amp;"!"&amp;AE$1&amp;$Y809),-1)</f>
        <v>0</v>
      </c>
      <c r="AF809" s="4" t="str">
        <f ca="1">_xlfn.CONCAT(W809, "-",V809)</f>
        <v>C-4</v>
      </c>
      <c r="AG809" s="4" t="str">
        <f>TEXT(ROW()-2, "0000")</f>
        <v>0807</v>
      </c>
      <c r="AH809" s="4" t="str">
        <f>IF(TRIM(CLEAN(A809))="m", "male", IF(TRIM(CLEAN(A809))="f","female", "missing"))</f>
        <v>female</v>
      </c>
      <c r="AI809" s="4">
        <f>C809</f>
        <v>95.3</v>
      </c>
      <c r="AJ809" s="4">
        <f>O809</f>
        <v>85</v>
      </c>
      <c r="AK809" s="4">
        <f>P809</f>
        <v>96</v>
      </c>
      <c r="AL809" s="4">
        <f>IF(AI809&lt;60, 0, IF(AI809&lt;70,2, IF(AI809&lt;80, 3, IF(AI809&lt;90,4, IF(AI809&lt;=100, 5, "?")))))</f>
        <v>5</v>
      </c>
      <c r="AM809" s="4">
        <f>IF(AJ809&lt;60, 0, IF(AJ809&lt;70,2, IF(AJ809&lt;80, 3, IF(AJ809&lt;90,4, IF(AJ809&lt;=100, 5, "?")))))</f>
        <v>4</v>
      </c>
      <c r="AN809" s="4">
        <f>IF(AK809&lt;60, 0, IF(AK809&lt;70,2, IF(AK809&lt;80, 3, IF(AK809&lt;90,4, IF(AK809&lt;=100, 5, "?")))))</f>
        <v>5</v>
      </c>
      <c r="AO809" s="4">
        <f ca="1">AA809</f>
        <v>1</v>
      </c>
      <c r="AP809" s="4">
        <f ca="1">AB809</f>
        <v>1</v>
      </c>
      <c r="AQ809" s="4">
        <f ca="1">AC809</f>
        <v>1</v>
      </c>
      <c r="AR809" s="4">
        <f ca="1">AD809</f>
        <v>0</v>
      </c>
      <c r="AS809" s="4">
        <f ca="1">AE809</f>
        <v>0</v>
      </c>
      <c r="AT809" s="4" t="str">
        <f ca="1">Z809</f>
        <v>C</v>
      </c>
      <c r="AU809" s="4">
        <f>E809</f>
        <v>82</v>
      </c>
      <c r="AV809" s="4">
        <f>IF(AU809&lt;60, 0, IF(AU809&lt;70,2, IF(AU809&lt;80, 3, IF(AU809&lt;90,4, IF(AU809&lt;=100, 5, "?")))))</f>
        <v>4</v>
      </c>
    </row>
    <row r="810" spans="1:48" x14ac:dyDescent="0.2">
      <c r="A810" s="2" t="s">
        <v>16</v>
      </c>
      <c r="B810" s="3" t="s">
        <v>37</v>
      </c>
      <c r="C810" s="3">
        <v>86.3</v>
      </c>
      <c r="D810" s="3" t="s">
        <v>33</v>
      </c>
      <c r="E810" s="3">
        <v>71.099999999999994</v>
      </c>
      <c r="F810" s="3">
        <v>1</v>
      </c>
      <c r="G810" s="3">
        <v>76</v>
      </c>
      <c r="H810" s="3">
        <v>60</v>
      </c>
      <c r="I810" s="3">
        <v>80</v>
      </c>
      <c r="J810" s="3">
        <v>67</v>
      </c>
      <c r="K810" s="3">
        <v>71</v>
      </c>
      <c r="L810" s="3"/>
      <c r="M810" s="3">
        <v>64</v>
      </c>
      <c r="N810" s="3"/>
      <c r="O810" s="4">
        <f>MAX(G810:H810)</f>
        <v>76</v>
      </c>
      <c r="P810" s="4">
        <f>MAX(I810:J810)</f>
        <v>80</v>
      </c>
      <c r="Q810" s="4">
        <f>ABS(O810-C810)</f>
        <v>10.299999999999997</v>
      </c>
      <c r="R810" s="4">
        <f>ABS(P810-C810)</f>
        <v>6.2999999999999972</v>
      </c>
      <c r="S810" s="4" t="b">
        <f ca="1">OR(O810=0,P810=0,Q810&gt;$Q$1,R810&gt;$R$1,W810="N", V810=2)</f>
        <v>0</v>
      </c>
      <c r="T810" s="4" t="str">
        <f>TRIM(CLEAN(D810))</f>
        <v>برنامج بكالوريوس علم الحاسوب</v>
      </c>
      <c r="U810" s="4">
        <f>COUNTIF(T:T,T810)</f>
        <v>589</v>
      </c>
      <c r="V810" s="4">
        <f>IF(E810&lt;60, 0, IF(E810&lt;70,2, IF(E810&lt;80, 3, IF(E810&lt;90,4, IF(E810&lt;=100, 5, "?")))))</f>
        <v>3</v>
      </c>
      <c r="W810" s="4" t="str" cm="1">
        <f t="array" aca="1" ref="W810" ca="1">_xlfn.IFNA(INDIRECT($Y$1&amp;"!"&amp;W$1&amp;$Y810),"N")</f>
        <v>D</v>
      </c>
      <c r="X810" s="4">
        <f ca="1">COUNTIF(W:W,W810)</f>
        <v>589</v>
      </c>
      <c r="Y810" s="4">
        <f>MATCH(T810,Coding!J:J,0)</f>
        <v>9</v>
      </c>
      <c r="Z810" s="4" t="str" cm="1">
        <f t="array" aca="1" ref="Z810" ca="1">_xlfn.IFNA(INDIRECT($Y$1&amp;"!"&amp;Z$1&amp;$Y810),-1)</f>
        <v>D</v>
      </c>
      <c r="AA810" s="4" cm="1">
        <f t="array" aca="1" ref="AA810" ca="1">_xlfn.IFNA(INDIRECT($Y$1&amp;"!"&amp;AA$1&amp;$Y810),-1)</f>
        <v>0</v>
      </c>
      <c r="AB810" s="4" cm="1">
        <f t="array" aca="1" ref="AB810" ca="1">_xlfn.IFNA(INDIRECT($Y$1&amp;"!"&amp;AB$1&amp;$Y810),-1)</f>
        <v>1</v>
      </c>
      <c r="AC810" s="4" cm="1">
        <f t="array" aca="1" ref="AC810" ca="1">_xlfn.IFNA(INDIRECT($Y$1&amp;"!"&amp;AC$1&amp;$Y810),-1)</f>
        <v>0</v>
      </c>
      <c r="AD810" s="4" cm="1">
        <f t="array" aca="1" ref="AD810" ca="1">_xlfn.IFNA(INDIRECT($Y$1&amp;"!"&amp;AD$1&amp;$Y810),-1)</f>
        <v>0</v>
      </c>
      <c r="AE810" s="4" cm="1">
        <f t="array" aca="1" ref="AE810" ca="1">_xlfn.IFNA(INDIRECT($Y$1&amp;"!"&amp;AE$1&amp;$Y810),-1)</f>
        <v>0</v>
      </c>
      <c r="AF810" s="4" t="str">
        <f ca="1">_xlfn.CONCAT(W810, "-",V810)</f>
        <v>D-3</v>
      </c>
      <c r="AG810" s="4" t="str">
        <f>TEXT(ROW()-2, "0000")</f>
        <v>0808</v>
      </c>
      <c r="AH810" s="4" t="str">
        <f>IF(TRIM(CLEAN(A810))="m", "male", IF(TRIM(CLEAN(A810))="f","female", "missing"))</f>
        <v>female</v>
      </c>
      <c r="AI810" s="4">
        <f>C810</f>
        <v>86.3</v>
      </c>
      <c r="AJ810" s="4">
        <f>O810</f>
        <v>76</v>
      </c>
      <c r="AK810" s="4">
        <f>P810</f>
        <v>80</v>
      </c>
      <c r="AL810" s="4">
        <f>IF(AI810&lt;60, 0, IF(AI810&lt;70,2, IF(AI810&lt;80, 3, IF(AI810&lt;90,4, IF(AI810&lt;=100, 5, "?")))))</f>
        <v>4</v>
      </c>
      <c r="AM810" s="4">
        <f>IF(AJ810&lt;60, 0, IF(AJ810&lt;70,2, IF(AJ810&lt;80, 3, IF(AJ810&lt;90,4, IF(AJ810&lt;=100, 5, "?")))))</f>
        <v>3</v>
      </c>
      <c r="AN810" s="4">
        <f>IF(AK810&lt;60, 0, IF(AK810&lt;70,2, IF(AK810&lt;80, 3, IF(AK810&lt;90,4, IF(AK810&lt;=100, 5, "?")))))</f>
        <v>4</v>
      </c>
      <c r="AO810" s="4">
        <f ca="1">AA810</f>
        <v>0</v>
      </c>
      <c r="AP810" s="4">
        <f ca="1">AB810</f>
        <v>1</v>
      </c>
      <c r="AQ810" s="4">
        <f ca="1">AC810</f>
        <v>0</v>
      </c>
      <c r="AR810" s="4">
        <f ca="1">AD810</f>
        <v>0</v>
      </c>
      <c r="AS810" s="4">
        <f ca="1">AE810</f>
        <v>0</v>
      </c>
      <c r="AT810" s="4" t="str">
        <f ca="1">Z810</f>
        <v>D</v>
      </c>
      <c r="AU810" s="4">
        <f>E810</f>
        <v>71.099999999999994</v>
      </c>
      <c r="AV810" s="4">
        <f>IF(AU810&lt;60, 0, IF(AU810&lt;70,2, IF(AU810&lt;80, 3, IF(AU810&lt;90,4, IF(AU810&lt;=100, 5, "?")))))</f>
        <v>3</v>
      </c>
    </row>
    <row r="811" spans="1:48" x14ac:dyDescent="0.2">
      <c r="A811" s="2" t="s">
        <v>16</v>
      </c>
      <c r="B811" s="3" t="s">
        <v>36</v>
      </c>
      <c r="C811" s="3">
        <v>92.3</v>
      </c>
      <c r="D811" s="3" t="s">
        <v>33</v>
      </c>
      <c r="E811" s="3">
        <v>84.9</v>
      </c>
      <c r="F811" s="3">
        <v>1</v>
      </c>
      <c r="G811" s="3">
        <v>81</v>
      </c>
      <c r="H811" s="3">
        <v>82</v>
      </c>
      <c r="I811" s="3">
        <v>81</v>
      </c>
      <c r="J811" s="3">
        <v>83</v>
      </c>
      <c r="K811" s="3"/>
      <c r="L811" s="3"/>
      <c r="M811" s="3">
        <v>75</v>
      </c>
      <c r="N811" s="3"/>
      <c r="O811" s="4">
        <f>MAX(G811:H811)</f>
        <v>82</v>
      </c>
      <c r="P811" s="4">
        <f>MAX(I811:J811)</f>
        <v>83</v>
      </c>
      <c r="Q811" s="4">
        <f>ABS(O811-C811)</f>
        <v>10.299999999999997</v>
      </c>
      <c r="R811" s="4">
        <f>ABS(P811-C811)</f>
        <v>9.2999999999999972</v>
      </c>
      <c r="S811" s="4" t="b">
        <f ca="1">OR(O811=0,P811=0,Q811&gt;$Q$1,R811&gt;$R$1,W811="N", V811=2)</f>
        <v>0</v>
      </c>
      <c r="T811" s="4" t="str">
        <f>TRIM(CLEAN(D811))</f>
        <v>برنامج بكالوريوس علم الحاسوب</v>
      </c>
      <c r="U811" s="4">
        <f>COUNTIF(T:T,T811)</f>
        <v>589</v>
      </c>
      <c r="V811" s="4">
        <f>IF(E811&lt;60, 0, IF(E811&lt;70,2, IF(E811&lt;80, 3, IF(E811&lt;90,4, IF(E811&lt;=100, 5, "?")))))</f>
        <v>4</v>
      </c>
      <c r="W811" s="4" t="str" cm="1">
        <f t="array" aca="1" ref="W811" ca="1">_xlfn.IFNA(INDIRECT($Y$1&amp;"!"&amp;W$1&amp;$Y811),"N")</f>
        <v>D</v>
      </c>
      <c r="X811" s="4">
        <f ca="1">COUNTIF(W:W,W811)</f>
        <v>589</v>
      </c>
      <c r="Y811" s="4">
        <f>MATCH(T811,Coding!J:J,0)</f>
        <v>9</v>
      </c>
      <c r="Z811" s="4" t="str" cm="1">
        <f t="array" aca="1" ref="Z811" ca="1">_xlfn.IFNA(INDIRECT($Y$1&amp;"!"&amp;Z$1&amp;$Y811),-1)</f>
        <v>D</v>
      </c>
      <c r="AA811" s="4" cm="1">
        <f t="array" aca="1" ref="AA811" ca="1">_xlfn.IFNA(INDIRECT($Y$1&amp;"!"&amp;AA$1&amp;$Y811),-1)</f>
        <v>0</v>
      </c>
      <c r="AB811" s="4" cm="1">
        <f t="array" aca="1" ref="AB811" ca="1">_xlfn.IFNA(INDIRECT($Y$1&amp;"!"&amp;AB$1&amp;$Y811),-1)</f>
        <v>1</v>
      </c>
      <c r="AC811" s="4" cm="1">
        <f t="array" aca="1" ref="AC811" ca="1">_xlfn.IFNA(INDIRECT($Y$1&amp;"!"&amp;AC$1&amp;$Y811),-1)</f>
        <v>0</v>
      </c>
      <c r="AD811" s="4" cm="1">
        <f t="array" aca="1" ref="AD811" ca="1">_xlfn.IFNA(INDIRECT($Y$1&amp;"!"&amp;AD$1&amp;$Y811),-1)</f>
        <v>0</v>
      </c>
      <c r="AE811" s="4" cm="1">
        <f t="array" aca="1" ref="AE811" ca="1">_xlfn.IFNA(INDIRECT($Y$1&amp;"!"&amp;AE$1&amp;$Y811),-1)</f>
        <v>0</v>
      </c>
      <c r="AF811" s="4" t="str">
        <f ca="1">_xlfn.CONCAT(W811, "-",V811)</f>
        <v>D-4</v>
      </c>
      <c r="AG811" s="4" t="str">
        <f>TEXT(ROW()-2, "0000")</f>
        <v>0809</v>
      </c>
      <c r="AH811" s="4" t="str">
        <f>IF(TRIM(CLEAN(A811))="m", "male", IF(TRIM(CLEAN(A811))="f","female", "missing"))</f>
        <v>female</v>
      </c>
      <c r="AI811" s="4">
        <f>C811</f>
        <v>92.3</v>
      </c>
      <c r="AJ811" s="4">
        <f>O811</f>
        <v>82</v>
      </c>
      <c r="AK811" s="4">
        <f>P811</f>
        <v>83</v>
      </c>
      <c r="AL811" s="4">
        <f>IF(AI811&lt;60, 0, IF(AI811&lt;70,2, IF(AI811&lt;80, 3, IF(AI811&lt;90,4, IF(AI811&lt;=100, 5, "?")))))</f>
        <v>5</v>
      </c>
      <c r="AM811" s="4">
        <f>IF(AJ811&lt;60, 0, IF(AJ811&lt;70,2, IF(AJ811&lt;80, 3, IF(AJ811&lt;90,4, IF(AJ811&lt;=100, 5, "?")))))</f>
        <v>4</v>
      </c>
      <c r="AN811" s="4">
        <f>IF(AK811&lt;60, 0, IF(AK811&lt;70,2, IF(AK811&lt;80, 3, IF(AK811&lt;90,4, IF(AK811&lt;=100, 5, "?")))))</f>
        <v>4</v>
      </c>
      <c r="AO811" s="4">
        <f ca="1">AA811</f>
        <v>0</v>
      </c>
      <c r="AP811" s="4">
        <f ca="1">AB811</f>
        <v>1</v>
      </c>
      <c r="AQ811" s="4">
        <f ca="1">AC811</f>
        <v>0</v>
      </c>
      <c r="AR811" s="4">
        <f ca="1">AD811</f>
        <v>0</v>
      </c>
      <c r="AS811" s="4">
        <f ca="1">AE811</f>
        <v>0</v>
      </c>
      <c r="AT811" s="4" t="str">
        <f ca="1">Z811</f>
        <v>D</v>
      </c>
      <c r="AU811" s="4">
        <f>E811</f>
        <v>84.9</v>
      </c>
      <c r="AV811" s="4">
        <f>IF(AU811&lt;60, 0, IF(AU811&lt;70,2, IF(AU811&lt;80, 3, IF(AU811&lt;90,4, IF(AU811&lt;=100, 5, "?")))))</f>
        <v>4</v>
      </c>
    </row>
    <row r="812" spans="1:48" x14ac:dyDescent="0.2">
      <c r="A812" s="2" t="s">
        <v>13</v>
      </c>
      <c r="B812" s="3" t="s">
        <v>28</v>
      </c>
      <c r="C812" s="3">
        <v>82.7</v>
      </c>
      <c r="D812" s="3" t="s">
        <v>28</v>
      </c>
      <c r="E812" s="3">
        <v>70.2</v>
      </c>
      <c r="F812" s="3">
        <v>3</v>
      </c>
      <c r="G812" s="3">
        <v>93</v>
      </c>
      <c r="H812" s="3">
        <v>0</v>
      </c>
      <c r="I812" s="3">
        <v>78</v>
      </c>
      <c r="J812" s="3">
        <v>91</v>
      </c>
      <c r="K812" s="3">
        <v>60</v>
      </c>
      <c r="L812" s="3"/>
      <c r="M812" s="3">
        <v>64</v>
      </c>
      <c r="N812" s="3"/>
      <c r="O812" s="4">
        <f>MAX(G812:H812)</f>
        <v>93</v>
      </c>
      <c r="P812" s="4">
        <f>MAX(I812:J812)</f>
        <v>91</v>
      </c>
      <c r="Q812" s="4">
        <f>ABS(O812-C812)</f>
        <v>10.299999999999997</v>
      </c>
      <c r="R812" s="4">
        <f>ABS(P812-C812)</f>
        <v>8.2999999999999972</v>
      </c>
      <c r="S812" s="4" t="b">
        <f ca="1">OR(O812=0,P812=0,Q812&gt;$Q$1,R812&gt;$R$1,W812="N", V812=2)</f>
        <v>0</v>
      </c>
      <c r="T812" s="4" t="str">
        <f>TRIM(CLEAN(D812))</f>
        <v>برنامج بكالوريوس الهندسة الميكانيكية</v>
      </c>
      <c r="U812" s="4">
        <f>COUNTIF(T:T,T812)</f>
        <v>292</v>
      </c>
      <c r="V812" s="4">
        <f>IF(E812&lt;60, 0, IF(E812&lt;70,2, IF(E812&lt;80, 3, IF(E812&lt;90,4, IF(E812&lt;=100, 5, "?")))))</f>
        <v>3</v>
      </c>
      <c r="W812" s="4" t="str" cm="1">
        <f t="array" aca="1" ref="W812" ca="1">_xlfn.IFNA(INDIRECT($Y$1&amp;"!"&amp;W$1&amp;$Y812),"N")</f>
        <v>E</v>
      </c>
      <c r="X812" s="4">
        <f ca="1">COUNTIF(W:W,W812)</f>
        <v>292</v>
      </c>
      <c r="Y812" s="4">
        <f>MATCH(T812,Coding!J:J,0)</f>
        <v>10</v>
      </c>
      <c r="Z812" s="4" t="str" cm="1">
        <f t="array" aca="1" ref="Z812" ca="1">_xlfn.IFNA(INDIRECT($Y$1&amp;"!"&amp;Z$1&amp;$Y812),-1)</f>
        <v>E</v>
      </c>
      <c r="AA812" s="4" cm="1">
        <f t="array" aca="1" ref="AA812" ca="1">_xlfn.IFNA(INDIRECT($Y$1&amp;"!"&amp;AA$1&amp;$Y812),-1)</f>
        <v>0</v>
      </c>
      <c r="AB812" s="4" cm="1">
        <f t="array" aca="1" ref="AB812" ca="1">_xlfn.IFNA(INDIRECT($Y$1&amp;"!"&amp;AB$1&amp;$Y812),-1)</f>
        <v>0</v>
      </c>
      <c r="AC812" s="4" cm="1">
        <f t="array" aca="1" ref="AC812" ca="1">_xlfn.IFNA(INDIRECT($Y$1&amp;"!"&amp;AC$1&amp;$Y812),-1)</f>
        <v>1</v>
      </c>
      <c r="AD812" s="4" cm="1">
        <f t="array" aca="1" ref="AD812" ca="1">_xlfn.IFNA(INDIRECT($Y$1&amp;"!"&amp;AD$1&amp;$Y812),-1)</f>
        <v>0</v>
      </c>
      <c r="AE812" s="4" cm="1">
        <f t="array" aca="1" ref="AE812" ca="1">_xlfn.IFNA(INDIRECT($Y$1&amp;"!"&amp;AE$1&amp;$Y812),-1)</f>
        <v>1</v>
      </c>
      <c r="AF812" s="4" t="str">
        <f ca="1">_xlfn.CONCAT(W812, "-",V812)</f>
        <v>E-3</v>
      </c>
      <c r="AG812" s="4" t="str">
        <f>TEXT(ROW()-2, "0000")</f>
        <v>0810</v>
      </c>
      <c r="AH812" s="4" t="str">
        <f>IF(TRIM(CLEAN(A812))="m", "male", IF(TRIM(CLEAN(A812))="f","female", "missing"))</f>
        <v>male</v>
      </c>
      <c r="AI812" s="4">
        <f>C812</f>
        <v>82.7</v>
      </c>
      <c r="AJ812" s="4">
        <f>O812</f>
        <v>93</v>
      </c>
      <c r="AK812" s="4">
        <f>P812</f>
        <v>91</v>
      </c>
      <c r="AL812" s="4">
        <f>IF(AI812&lt;60, 0, IF(AI812&lt;70,2, IF(AI812&lt;80, 3, IF(AI812&lt;90,4, IF(AI812&lt;=100, 5, "?")))))</f>
        <v>4</v>
      </c>
      <c r="AM812" s="4">
        <f>IF(AJ812&lt;60, 0, IF(AJ812&lt;70,2, IF(AJ812&lt;80, 3, IF(AJ812&lt;90,4, IF(AJ812&lt;=100, 5, "?")))))</f>
        <v>5</v>
      </c>
      <c r="AN812" s="4">
        <f>IF(AK812&lt;60, 0, IF(AK812&lt;70,2, IF(AK812&lt;80, 3, IF(AK812&lt;90,4, IF(AK812&lt;=100, 5, "?")))))</f>
        <v>5</v>
      </c>
      <c r="AO812" s="4">
        <f ca="1">AA812</f>
        <v>0</v>
      </c>
      <c r="AP812" s="4">
        <f ca="1">AB812</f>
        <v>0</v>
      </c>
      <c r="AQ812" s="4">
        <f ca="1">AC812</f>
        <v>1</v>
      </c>
      <c r="AR812" s="4">
        <f ca="1">AD812</f>
        <v>0</v>
      </c>
      <c r="AS812" s="4">
        <f ca="1">AE812</f>
        <v>1</v>
      </c>
      <c r="AT812" s="4" t="str">
        <f ca="1">Z812</f>
        <v>E</v>
      </c>
      <c r="AU812" s="4">
        <f>E812</f>
        <v>70.2</v>
      </c>
      <c r="AV812" s="4">
        <f>IF(AU812&lt;60, 0, IF(AU812&lt;70,2, IF(AU812&lt;80, 3, IF(AU812&lt;90,4, IF(AU812&lt;=100, 5, "?")))))</f>
        <v>3</v>
      </c>
    </row>
    <row r="813" spans="1:48" x14ac:dyDescent="0.2">
      <c r="A813" s="2" t="s">
        <v>13</v>
      </c>
      <c r="B813" s="3" t="s">
        <v>37</v>
      </c>
      <c r="C813" s="3">
        <v>94.3</v>
      </c>
      <c r="D813" s="3" t="s">
        <v>27</v>
      </c>
      <c r="E813" s="3">
        <v>73.599999999999994</v>
      </c>
      <c r="F813" s="3">
        <v>1</v>
      </c>
      <c r="G813" s="3">
        <v>84</v>
      </c>
      <c r="H813" s="3">
        <v>63</v>
      </c>
      <c r="I813" s="3">
        <v>62</v>
      </c>
      <c r="J813" s="3">
        <v>83</v>
      </c>
      <c r="K813" s="3"/>
      <c r="L813" s="3"/>
      <c r="M813" s="3">
        <v>90</v>
      </c>
      <c r="N813" s="3"/>
      <c r="O813" s="4">
        <f>MAX(G813:H813)</f>
        <v>84</v>
      </c>
      <c r="P813" s="4">
        <f>MAX(I813:J813)</f>
        <v>83</v>
      </c>
      <c r="Q813" s="4">
        <f>ABS(O813-C813)</f>
        <v>10.299999999999997</v>
      </c>
      <c r="R813" s="4">
        <f>ABS(P813-C813)</f>
        <v>11.299999999999997</v>
      </c>
      <c r="S813" s="4" t="b">
        <f ca="1">OR(O813=0,P813=0,Q813&gt;$Q$1,R813&gt;$R$1,W813="N", V813=2)</f>
        <v>0</v>
      </c>
      <c r="T813" s="4" t="str">
        <f>TRIM(CLEAN(D813))</f>
        <v>برنامج بكالوريوس الهندسة المعمارية</v>
      </c>
      <c r="U813" s="4">
        <f>COUNTIF(T:T,T813)</f>
        <v>391</v>
      </c>
      <c r="V813" s="4">
        <f>IF(E813&lt;60, 0, IF(E813&lt;70,2, IF(E813&lt;80, 3, IF(E813&lt;90,4, IF(E813&lt;=100, 5, "?")))))</f>
        <v>3</v>
      </c>
      <c r="W813" s="4" t="str" cm="1">
        <f t="array" aca="1" ref="W813" ca="1">_xlfn.IFNA(INDIRECT($Y$1&amp;"!"&amp;W$1&amp;$Y813),"N")</f>
        <v>G</v>
      </c>
      <c r="X813" s="4">
        <f ca="1">COUNTIF(W:W,W813)</f>
        <v>391</v>
      </c>
      <c r="Y813" s="4">
        <f>MATCH(T813,Coding!J:J,0)</f>
        <v>12</v>
      </c>
      <c r="Z813" s="4" t="str" cm="1">
        <f t="array" aca="1" ref="Z813" ca="1">_xlfn.IFNA(INDIRECT($Y$1&amp;"!"&amp;Z$1&amp;$Y813),-1)</f>
        <v>G</v>
      </c>
      <c r="AA813" s="4" cm="1">
        <f t="array" aca="1" ref="AA813" ca="1">_xlfn.IFNA(INDIRECT($Y$1&amp;"!"&amp;AA$1&amp;$Y813),-1)</f>
        <v>1</v>
      </c>
      <c r="AB813" s="4" cm="1">
        <f t="array" aca="1" ref="AB813" ca="1">_xlfn.IFNA(INDIRECT($Y$1&amp;"!"&amp;AB$1&amp;$Y813),-1)</f>
        <v>1</v>
      </c>
      <c r="AC813" s="4" cm="1">
        <f t="array" aca="1" ref="AC813" ca="1">_xlfn.IFNA(INDIRECT($Y$1&amp;"!"&amp;AC$1&amp;$Y813),-1)</f>
        <v>1</v>
      </c>
      <c r="AD813" s="4" cm="1">
        <f t="array" aca="1" ref="AD813" ca="1">_xlfn.IFNA(INDIRECT($Y$1&amp;"!"&amp;AD$1&amp;$Y813),-1)</f>
        <v>0</v>
      </c>
      <c r="AE813" s="4" cm="1">
        <f t="array" aca="1" ref="AE813" ca="1">_xlfn.IFNA(INDIRECT($Y$1&amp;"!"&amp;AE$1&amp;$Y813),-1)</f>
        <v>0</v>
      </c>
      <c r="AF813" s="4" t="str">
        <f ca="1">_xlfn.CONCAT(W813, "-",V813)</f>
        <v>G-3</v>
      </c>
      <c r="AG813" s="4" t="str">
        <f>TEXT(ROW()-2, "0000")</f>
        <v>0811</v>
      </c>
      <c r="AH813" s="4" t="str">
        <f>IF(TRIM(CLEAN(A813))="m", "male", IF(TRIM(CLEAN(A813))="f","female", "missing"))</f>
        <v>male</v>
      </c>
      <c r="AI813" s="4">
        <f>C813</f>
        <v>94.3</v>
      </c>
      <c r="AJ813" s="4">
        <f>O813</f>
        <v>84</v>
      </c>
      <c r="AK813" s="4">
        <f>P813</f>
        <v>83</v>
      </c>
      <c r="AL813" s="4">
        <f>IF(AI813&lt;60, 0, IF(AI813&lt;70,2, IF(AI813&lt;80, 3, IF(AI813&lt;90,4, IF(AI813&lt;=100, 5, "?")))))</f>
        <v>5</v>
      </c>
      <c r="AM813" s="4">
        <f>IF(AJ813&lt;60, 0, IF(AJ813&lt;70,2, IF(AJ813&lt;80, 3, IF(AJ813&lt;90,4, IF(AJ813&lt;=100, 5, "?")))))</f>
        <v>4</v>
      </c>
      <c r="AN813" s="4">
        <f>IF(AK813&lt;60, 0, IF(AK813&lt;70,2, IF(AK813&lt;80, 3, IF(AK813&lt;90,4, IF(AK813&lt;=100, 5, "?")))))</f>
        <v>4</v>
      </c>
      <c r="AO813" s="4">
        <f ca="1">AA813</f>
        <v>1</v>
      </c>
      <c r="AP813" s="4">
        <f ca="1">AB813</f>
        <v>1</v>
      </c>
      <c r="AQ813" s="4">
        <f ca="1">AC813</f>
        <v>1</v>
      </c>
      <c r="AR813" s="4">
        <f ca="1">AD813</f>
        <v>0</v>
      </c>
      <c r="AS813" s="4">
        <f ca="1">AE813</f>
        <v>0</v>
      </c>
      <c r="AT813" s="4" t="str">
        <f ca="1">Z813</f>
        <v>G</v>
      </c>
      <c r="AU813" s="4">
        <f>E813</f>
        <v>73.599999999999994</v>
      </c>
      <c r="AV813" s="4">
        <f>IF(AU813&lt;60, 0, IF(AU813&lt;70,2, IF(AU813&lt;80, 3, IF(AU813&lt;90,4, IF(AU813&lt;=100, 5, "?")))))</f>
        <v>3</v>
      </c>
    </row>
    <row r="814" spans="1:48" x14ac:dyDescent="0.2">
      <c r="A814" s="2" t="s">
        <v>16</v>
      </c>
      <c r="B814" s="3" t="s">
        <v>37</v>
      </c>
      <c r="C814" s="3">
        <v>97.3</v>
      </c>
      <c r="D814" s="3" t="s">
        <v>27</v>
      </c>
      <c r="E814" s="3">
        <v>78.5</v>
      </c>
      <c r="F814" s="3">
        <v>1</v>
      </c>
      <c r="G814" s="3">
        <v>87</v>
      </c>
      <c r="H814" s="3">
        <v>76</v>
      </c>
      <c r="I814" s="3">
        <v>94</v>
      </c>
      <c r="J814" s="3">
        <v>83</v>
      </c>
      <c r="K814" s="3"/>
      <c r="L814" s="3"/>
      <c r="M814" s="3">
        <v>82</v>
      </c>
      <c r="N814" s="3"/>
      <c r="O814" s="4">
        <f>MAX(G814:H814)</f>
        <v>87</v>
      </c>
      <c r="P814" s="4">
        <f>MAX(I814:J814)</f>
        <v>94</v>
      </c>
      <c r="Q814" s="4">
        <f>ABS(O814-C814)</f>
        <v>10.299999999999997</v>
      </c>
      <c r="R814" s="4">
        <f>ABS(P814-C814)</f>
        <v>3.2999999999999972</v>
      </c>
      <c r="S814" s="4" t="b">
        <f ca="1">OR(O814=0,P814=0,Q814&gt;$Q$1,R814&gt;$R$1,W814="N", V814=2)</f>
        <v>0</v>
      </c>
      <c r="T814" s="4" t="str">
        <f>TRIM(CLEAN(D814))</f>
        <v>برنامج بكالوريوس الهندسة المعمارية</v>
      </c>
      <c r="U814" s="4">
        <f>COUNTIF(T:T,T814)</f>
        <v>391</v>
      </c>
      <c r="V814" s="4">
        <f>IF(E814&lt;60, 0, IF(E814&lt;70,2, IF(E814&lt;80, 3, IF(E814&lt;90,4, IF(E814&lt;=100, 5, "?")))))</f>
        <v>3</v>
      </c>
      <c r="W814" s="4" t="str" cm="1">
        <f t="array" aca="1" ref="W814" ca="1">_xlfn.IFNA(INDIRECT($Y$1&amp;"!"&amp;W$1&amp;$Y814),"N")</f>
        <v>G</v>
      </c>
      <c r="X814" s="4">
        <f ca="1">COUNTIF(W:W,W814)</f>
        <v>391</v>
      </c>
      <c r="Y814" s="4">
        <f>MATCH(T814,Coding!J:J,0)</f>
        <v>12</v>
      </c>
      <c r="Z814" s="4" t="str" cm="1">
        <f t="array" aca="1" ref="Z814" ca="1">_xlfn.IFNA(INDIRECT($Y$1&amp;"!"&amp;Z$1&amp;$Y814),-1)</f>
        <v>G</v>
      </c>
      <c r="AA814" s="4" cm="1">
        <f t="array" aca="1" ref="AA814" ca="1">_xlfn.IFNA(INDIRECT($Y$1&amp;"!"&amp;AA$1&amp;$Y814),-1)</f>
        <v>1</v>
      </c>
      <c r="AB814" s="4" cm="1">
        <f t="array" aca="1" ref="AB814" ca="1">_xlfn.IFNA(INDIRECT($Y$1&amp;"!"&amp;AB$1&amp;$Y814),-1)</f>
        <v>1</v>
      </c>
      <c r="AC814" s="4" cm="1">
        <f t="array" aca="1" ref="AC814" ca="1">_xlfn.IFNA(INDIRECT($Y$1&amp;"!"&amp;AC$1&amp;$Y814),-1)</f>
        <v>1</v>
      </c>
      <c r="AD814" s="4" cm="1">
        <f t="array" aca="1" ref="AD814" ca="1">_xlfn.IFNA(INDIRECT($Y$1&amp;"!"&amp;AD$1&amp;$Y814),-1)</f>
        <v>0</v>
      </c>
      <c r="AE814" s="4" cm="1">
        <f t="array" aca="1" ref="AE814" ca="1">_xlfn.IFNA(INDIRECT($Y$1&amp;"!"&amp;AE$1&amp;$Y814),-1)</f>
        <v>0</v>
      </c>
      <c r="AF814" s="4" t="str">
        <f ca="1">_xlfn.CONCAT(W814, "-",V814)</f>
        <v>G-3</v>
      </c>
      <c r="AG814" s="4" t="str">
        <f>TEXT(ROW()-2, "0000")</f>
        <v>0812</v>
      </c>
      <c r="AH814" s="4" t="str">
        <f>IF(TRIM(CLEAN(A814))="m", "male", IF(TRIM(CLEAN(A814))="f","female", "missing"))</f>
        <v>female</v>
      </c>
      <c r="AI814" s="4">
        <f>C814</f>
        <v>97.3</v>
      </c>
      <c r="AJ814" s="4">
        <f>O814</f>
        <v>87</v>
      </c>
      <c r="AK814" s="4">
        <f>P814</f>
        <v>94</v>
      </c>
      <c r="AL814" s="4">
        <f>IF(AI814&lt;60, 0, IF(AI814&lt;70,2, IF(AI814&lt;80, 3, IF(AI814&lt;90,4, IF(AI814&lt;=100, 5, "?")))))</f>
        <v>5</v>
      </c>
      <c r="AM814" s="4">
        <f>IF(AJ814&lt;60, 0, IF(AJ814&lt;70,2, IF(AJ814&lt;80, 3, IF(AJ814&lt;90,4, IF(AJ814&lt;=100, 5, "?")))))</f>
        <v>4</v>
      </c>
      <c r="AN814" s="4">
        <f>IF(AK814&lt;60, 0, IF(AK814&lt;70,2, IF(AK814&lt;80, 3, IF(AK814&lt;90,4, IF(AK814&lt;=100, 5, "?")))))</f>
        <v>5</v>
      </c>
      <c r="AO814" s="4">
        <f ca="1">AA814</f>
        <v>1</v>
      </c>
      <c r="AP814" s="4">
        <f ca="1">AB814</f>
        <v>1</v>
      </c>
      <c r="AQ814" s="4">
        <f ca="1">AC814</f>
        <v>1</v>
      </c>
      <c r="AR814" s="4">
        <f ca="1">AD814</f>
        <v>0</v>
      </c>
      <c r="AS814" s="4">
        <f ca="1">AE814</f>
        <v>0</v>
      </c>
      <c r="AT814" s="4" t="str">
        <f ca="1">Z814</f>
        <v>G</v>
      </c>
      <c r="AU814" s="4">
        <f>E814</f>
        <v>78.5</v>
      </c>
      <c r="AV814" s="4">
        <f>IF(AU814&lt;60, 0, IF(AU814&lt;70,2, IF(AU814&lt;80, 3, IF(AU814&lt;90,4, IF(AU814&lt;=100, 5, "?")))))</f>
        <v>3</v>
      </c>
    </row>
    <row r="815" spans="1:48" x14ac:dyDescent="0.2">
      <c r="A815" s="2" t="s">
        <v>16</v>
      </c>
      <c r="B815" s="3" t="s">
        <v>27</v>
      </c>
      <c r="C815" s="3">
        <v>90.2</v>
      </c>
      <c r="D815" s="3" t="s">
        <v>36</v>
      </c>
      <c r="E815" s="3">
        <v>73.7</v>
      </c>
      <c r="F815" s="3">
        <v>1</v>
      </c>
      <c r="G815" s="3">
        <v>80</v>
      </c>
      <c r="H815" s="3">
        <v>73</v>
      </c>
      <c r="I815" s="3">
        <v>99</v>
      </c>
      <c r="J815" s="3">
        <v>63</v>
      </c>
      <c r="K815" s="3"/>
      <c r="L815" s="3"/>
      <c r="M815" s="3">
        <v>82</v>
      </c>
      <c r="N815" s="3"/>
      <c r="O815" s="4">
        <f>MAX(G815:H815)</f>
        <v>80</v>
      </c>
      <c r="P815" s="4">
        <f>MAX(I815:J815)</f>
        <v>99</v>
      </c>
      <c r="Q815" s="4">
        <f>ABS(O815-C815)</f>
        <v>10.200000000000003</v>
      </c>
      <c r="R815" s="4">
        <f>ABS(P815-C815)</f>
        <v>8.7999999999999972</v>
      </c>
      <c r="S815" s="4" t="b">
        <f ca="1">OR(O815=0,P815=0,Q815&gt;$Q$1,R815&gt;$R$1,W815="N", V815=2)</f>
        <v>0</v>
      </c>
      <c r="T815" s="4" t="str">
        <f>TRIM(CLEAN(D815))</f>
        <v>برنامج بكالوريوس هندسة أنظمة الحاسوب</v>
      </c>
      <c r="U815" s="4">
        <f>COUNTIF(T:T,T815)</f>
        <v>549</v>
      </c>
      <c r="V815" s="4">
        <f>IF(E815&lt;60, 0, IF(E815&lt;70,2, IF(E815&lt;80, 3, IF(E815&lt;90,4, IF(E815&lt;=100, 5, "?")))))</f>
        <v>3</v>
      </c>
      <c r="W815" s="4" t="str" cm="1">
        <f t="array" aca="1" ref="W815" ca="1">_xlfn.IFNA(INDIRECT($Y$1&amp;"!"&amp;W$1&amp;$Y815),"N")</f>
        <v>A</v>
      </c>
      <c r="X815" s="4">
        <f ca="1">COUNTIF(W:W,W815)</f>
        <v>861</v>
      </c>
      <c r="Y815" s="4">
        <f>MATCH(T815,Coding!J:J,0)</f>
        <v>3</v>
      </c>
      <c r="Z815" s="4" t="str" cm="1">
        <f t="array" aca="1" ref="Z815" ca="1">_xlfn.IFNA(INDIRECT($Y$1&amp;"!"&amp;Z$1&amp;$Y815),-1)</f>
        <v>A</v>
      </c>
      <c r="AA815" s="4" cm="1">
        <f t="array" aca="1" ref="AA815" ca="1">_xlfn.IFNA(INDIRECT($Y$1&amp;"!"&amp;AA$1&amp;$Y815),-1)</f>
        <v>0</v>
      </c>
      <c r="AB815" s="4" cm="1">
        <f t="array" aca="1" ref="AB815" ca="1">_xlfn.IFNA(INDIRECT($Y$1&amp;"!"&amp;AB$1&amp;$Y815),-1)</f>
        <v>1</v>
      </c>
      <c r="AC815" s="4" cm="1">
        <f t="array" aca="1" ref="AC815" ca="1">_xlfn.IFNA(INDIRECT($Y$1&amp;"!"&amp;AC$1&amp;$Y815),-1)</f>
        <v>1</v>
      </c>
      <c r="AD815" s="4" cm="1">
        <f t="array" aca="1" ref="AD815" ca="1">_xlfn.IFNA(INDIRECT($Y$1&amp;"!"&amp;AD$1&amp;$Y815),-1)</f>
        <v>1</v>
      </c>
      <c r="AE815" s="4" cm="1">
        <f t="array" aca="1" ref="AE815" ca="1">_xlfn.IFNA(INDIRECT($Y$1&amp;"!"&amp;AE$1&amp;$Y815),-1)</f>
        <v>0</v>
      </c>
      <c r="AF815" s="4" t="str">
        <f ca="1">_xlfn.CONCAT(W815, "-",V815)</f>
        <v>A-3</v>
      </c>
      <c r="AG815" s="4" t="str">
        <f>TEXT(ROW()-2, "0000")</f>
        <v>0813</v>
      </c>
      <c r="AH815" s="4" t="str">
        <f>IF(TRIM(CLEAN(A815))="m", "male", IF(TRIM(CLEAN(A815))="f","female", "missing"))</f>
        <v>female</v>
      </c>
      <c r="AI815" s="4">
        <f>C815</f>
        <v>90.2</v>
      </c>
      <c r="AJ815" s="4">
        <f>O815</f>
        <v>80</v>
      </c>
      <c r="AK815" s="4">
        <f>P815</f>
        <v>99</v>
      </c>
      <c r="AL815" s="4">
        <f>IF(AI815&lt;60, 0, IF(AI815&lt;70,2, IF(AI815&lt;80, 3, IF(AI815&lt;90,4, IF(AI815&lt;=100, 5, "?")))))</f>
        <v>5</v>
      </c>
      <c r="AM815" s="4">
        <f>IF(AJ815&lt;60, 0, IF(AJ815&lt;70,2, IF(AJ815&lt;80, 3, IF(AJ815&lt;90,4, IF(AJ815&lt;=100, 5, "?")))))</f>
        <v>4</v>
      </c>
      <c r="AN815" s="4">
        <f>IF(AK815&lt;60, 0, IF(AK815&lt;70,2, IF(AK815&lt;80, 3, IF(AK815&lt;90,4, IF(AK815&lt;=100, 5, "?")))))</f>
        <v>5</v>
      </c>
      <c r="AO815" s="4">
        <f ca="1">AA815</f>
        <v>0</v>
      </c>
      <c r="AP815" s="4">
        <f ca="1">AB815</f>
        <v>1</v>
      </c>
      <c r="AQ815" s="4">
        <f ca="1">AC815</f>
        <v>1</v>
      </c>
      <c r="AR815" s="4">
        <f ca="1">AD815</f>
        <v>1</v>
      </c>
      <c r="AS815" s="4">
        <f ca="1">AE815</f>
        <v>0</v>
      </c>
      <c r="AT815" s="4" t="str">
        <f ca="1">Z815</f>
        <v>A</v>
      </c>
      <c r="AU815" s="4">
        <f>E815</f>
        <v>73.7</v>
      </c>
      <c r="AV815" s="4">
        <f>IF(AU815&lt;60, 0, IF(AU815&lt;70,2, IF(AU815&lt;80, 3, IF(AU815&lt;90,4, IF(AU815&lt;=100, 5, "?")))))</f>
        <v>3</v>
      </c>
    </row>
    <row r="816" spans="1:48" x14ac:dyDescent="0.2">
      <c r="A816" s="2" t="s">
        <v>13</v>
      </c>
      <c r="B816" s="3" t="s">
        <v>37</v>
      </c>
      <c r="C816" s="3">
        <v>92.2</v>
      </c>
      <c r="D816" s="3" t="s">
        <v>35</v>
      </c>
      <c r="E816" s="3">
        <v>72.2</v>
      </c>
      <c r="F816" s="3">
        <v>1</v>
      </c>
      <c r="G816" s="3">
        <v>73</v>
      </c>
      <c r="H816" s="3">
        <v>82</v>
      </c>
      <c r="I816" s="3">
        <v>77</v>
      </c>
      <c r="J816" s="3">
        <v>84</v>
      </c>
      <c r="K816" s="3">
        <v>60</v>
      </c>
      <c r="L816" s="3"/>
      <c r="M816" s="3">
        <v>86</v>
      </c>
      <c r="N816" s="3"/>
      <c r="O816" s="4">
        <f>MAX(G816:H816)</f>
        <v>82</v>
      </c>
      <c r="P816" s="4">
        <f>MAX(I816:J816)</f>
        <v>84</v>
      </c>
      <c r="Q816" s="4">
        <f>ABS(O816-C816)</f>
        <v>10.200000000000003</v>
      </c>
      <c r="R816" s="4">
        <f>ABS(P816-C816)</f>
        <v>8.2000000000000028</v>
      </c>
      <c r="S816" s="4" t="b">
        <f ca="1">OR(O816=0,P816=0,Q816&gt;$Q$1,R816&gt;$R$1,W816="N", V816=2)</f>
        <v>0</v>
      </c>
      <c r="T816" s="4" t="str">
        <f>TRIM(CLEAN(D816))</f>
        <v>برنامج بكالوريوس هندسة الميكاترونيكس</v>
      </c>
      <c r="U816" s="4">
        <f>COUNTIF(T:T,T816)</f>
        <v>291</v>
      </c>
      <c r="V816" s="4">
        <f>IF(E816&lt;60, 0, IF(E816&lt;70,2, IF(E816&lt;80, 3, IF(E816&lt;90,4, IF(E816&lt;=100, 5, "?")))))</f>
        <v>3</v>
      </c>
      <c r="W816" s="4" t="str" cm="1">
        <f t="array" aca="1" ref="W816" ca="1">_xlfn.IFNA(INDIRECT($Y$1&amp;"!"&amp;W$1&amp;$Y816),"N")</f>
        <v>B</v>
      </c>
      <c r="X816" s="4">
        <f ca="1">COUNTIF(W:W,W816)</f>
        <v>291</v>
      </c>
      <c r="Y816" s="4">
        <f>MATCH(T816,Coding!J:J,0)</f>
        <v>6</v>
      </c>
      <c r="Z816" s="4" t="str" cm="1">
        <f t="array" aca="1" ref="Z816" ca="1">_xlfn.IFNA(INDIRECT($Y$1&amp;"!"&amp;Z$1&amp;$Y816),-1)</f>
        <v>B</v>
      </c>
      <c r="AA816" s="4" cm="1">
        <f t="array" aca="1" ref="AA816" ca="1">_xlfn.IFNA(INDIRECT($Y$1&amp;"!"&amp;AA$1&amp;$Y816),-1)</f>
        <v>0</v>
      </c>
      <c r="AB816" s="4" cm="1">
        <f t="array" aca="1" ref="AB816" ca="1">_xlfn.IFNA(INDIRECT($Y$1&amp;"!"&amp;AB$1&amp;$Y816),-1)</f>
        <v>0</v>
      </c>
      <c r="AC816" s="4" cm="1">
        <f t="array" aca="1" ref="AC816" ca="1">_xlfn.IFNA(INDIRECT($Y$1&amp;"!"&amp;AC$1&amp;$Y816),-1)</f>
        <v>1</v>
      </c>
      <c r="AD816" s="4" cm="1">
        <f t="array" aca="1" ref="AD816" ca="1">_xlfn.IFNA(INDIRECT($Y$1&amp;"!"&amp;AD$1&amp;$Y816),-1)</f>
        <v>1</v>
      </c>
      <c r="AE816" s="4" cm="1">
        <f t="array" aca="1" ref="AE816" ca="1">_xlfn.IFNA(INDIRECT($Y$1&amp;"!"&amp;AE$1&amp;$Y816),-1)</f>
        <v>1</v>
      </c>
      <c r="AF816" s="4" t="str">
        <f ca="1">_xlfn.CONCAT(W816, "-",V816)</f>
        <v>B-3</v>
      </c>
      <c r="AG816" s="4" t="str">
        <f>TEXT(ROW()-2, "0000")</f>
        <v>0814</v>
      </c>
      <c r="AH816" s="4" t="str">
        <f>IF(TRIM(CLEAN(A816))="m", "male", IF(TRIM(CLEAN(A816))="f","female", "missing"))</f>
        <v>male</v>
      </c>
      <c r="AI816" s="4">
        <f>C816</f>
        <v>92.2</v>
      </c>
      <c r="AJ816" s="4">
        <f>O816</f>
        <v>82</v>
      </c>
      <c r="AK816" s="4">
        <f>P816</f>
        <v>84</v>
      </c>
      <c r="AL816" s="4">
        <f>IF(AI816&lt;60, 0, IF(AI816&lt;70,2, IF(AI816&lt;80, 3, IF(AI816&lt;90,4, IF(AI816&lt;=100, 5, "?")))))</f>
        <v>5</v>
      </c>
      <c r="AM816" s="4">
        <f>IF(AJ816&lt;60, 0, IF(AJ816&lt;70,2, IF(AJ816&lt;80, 3, IF(AJ816&lt;90,4, IF(AJ816&lt;=100, 5, "?")))))</f>
        <v>4</v>
      </c>
      <c r="AN816" s="4">
        <f>IF(AK816&lt;60, 0, IF(AK816&lt;70,2, IF(AK816&lt;80, 3, IF(AK816&lt;90,4, IF(AK816&lt;=100, 5, "?")))))</f>
        <v>4</v>
      </c>
      <c r="AO816" s="4">
        <f ca="1">AA816</f>
        <v>0</v>
      </c>
      <c r="AP816" s="4">
        <f ca="1">AB816</f>
        <v>0</v>
      </c>
      <c r="AQ816" s="4">
        <f ca="1">AC816</f>
        <v>1</v>
      </c>
      <c r="AR816" s="4">
        <f ca="1">AD816</f>
        <v>1</v>
      </c>
      <c r="AS816" s="4">
        <f ca="1">AE816</f>
        <v>1</v>
      </c>
      <c r="AT816" s="4" t="str">
        <f ca="1">Z816</f>
        <v>B</v>
      </c>
      <c r="AU816" s="4">
        <f>E816</f>
        <v>72.2</v>
      </c>
      <c r="AV816" s="4">
        <f>IF(AU816&lt;60, 0, IF(AU816&lt;70,2, IF(AU816&lt;80, 3, IF(AU816&lt;90,4, IF(AU816&lt;=100, 5, "?")))))</f>
        <v>3</v>
      </c>
    </row>
    <row r="817" spans="1:48" x14ac:dyDescent="0.2">
      <c r="A817" s="2" t="s">
        <v>13</v>
      </c>
      <c r="B817" s="3" t="s">
        <v>37</v>
      </c>
      <c r="C817" s="3">
        <v>90.2</v>
      </c>
      <c r="D817" s="3" t="s">
        <v>26</v>
      </c>
      <c r="E817" s="3">
        <v>71.8</v>
      </c>
      <c r="F817" s="3">
        <v>1</v>
      </c>
      <c r="G817" s="3">
        <v>80</v>
      </c>
      <c r="H817" s="3">
        <v>60</v>
      </c>
      <c r="I817" s="3">
        <v>85</v>
      </c>
      <c r="J817" s="3">
        <v>60</v>
      </c>
      <c r="K817" s="3">
        <v>75</v>
      </c>
      <c r="L817" s="3"/>
      <c r="M817" s="3">
        <v>76</v>
      </c>
      <c r="N817" s="3"/>
      <c r="O817" s="4">
        <f>MAX(G817:H817)</f>
        <v>80</v>
      </c>
      <c r="P817" s="4">
        <f>MAX(I817:J817)</f>
        <v>85</v>
      </c>
      <c r="Q817" s="4">
        <f>ABS(O817-C817)</f>
        <v>10.200000000000003</v>
      </c>
      <c r="R817" s="4">
        <f>ABS(P817-C817)</f>
        <v>5.2000000000000028</v>
      </c>
      <c r="S817" s="4" t="b">
        <f ca="1">OR(O817=0,P817=0,Q817&gt;$Q$1,R817&gt;$R$1,W817="N", V817=2)</f>
        <v>0</v>
      </c>
      <c r="T817" s="4" t="str">
        <f>TRIM(CLEAN(D817))</f>
        <v>برنامج بكالوريوس الهندسة المدنية</v>
      </c>
      <c r="U817" s="4">
        <f>COUNTIF(T:T,T817)</f>
        <v>723</v>
      </c>
      <c r="V817" s="4">
        <f>IF(E817&lt;60, 0, IF(E817&lt;70,2, IF(E817&lt;80, 3, IF(E817&lt;90,4, IF(E817&lt;=100, 5, "?")))))</f>
        <v>3</v>
      </c>
      <c r="W817" s="4" t="str" cm="1">
        <f t="array" aca="1" ref="W817" ca="1">_xlfn.IFNA(INDIRECT($Y$1&amp;"!"&amp;W$1&amp;$Y817),"N")</f>
        <v>C</v>
      </c>
      <c r="X817" s="4">
        <f ca="1">COUNTIF(W:W,W817)</f>
        <v>747</v>
      </c>
      <c r="Y817" s="4">
        <f>MATCH(T817,Coding!J:J,0)</f>
        <v>8</v>
      </c>
      <c r="Z817" s="4" t="str" cm="1">
        <f t="array" aca="1" ref="Z817" ca="1">_xlfn.IFNA(INDIRECT($Y$1&amp;"!"&amp;Z$1&amp;$Y817),-1)</f>
        <v>C</v>
      </c>
      <c r="AA817" s="4" cm="1">
        <f t="array" aca="1" ref="AA817" ca="1">_xlfn.IFNA(INDIRECT($Y$1&amp;"!"&amp;AA$1&amp;$Y817),-1)</f>
        <v>1</v>
      </c>
      <c r="AB817" s="4" cm="1">
        <f t="array" aca="1" ref="AB817" ca="1">_xlfn.IFNA(INDIRECT($Y$1&amp;"!"&amp;AB$1&amp;$Y817),-1)</f>
        <v>1</v>
      </c>
      <c r="AC817" s="4" cm="1">
        <f t="array" aca="1" ref="AC817" ca="1">_xlfn.IFNA(INDIRECT($Y$1&amp;"!"&amp;AC$1&amp;$Y817),-1)</f>
        <v>1</v>
      </c>
      <c r="AD817" s="4" cm="1">
        <f t="array" aca="1" ref="AD817" ca="1">_xlfn.IFNA(INDIRECT($Y$1&amp;"!"&amp;AD$1&amp;$Y817),-1)</f>
        <v>0</v>
      </c>
      <c r="AE817" s="4" cm="1">
        <f t="array" aca="1" ref="AE817" ca="1">_xlfn.IFNA(INDIRECT($Y$1&amp;"!"&amp;AE$1&amp;$Y817),-1)</f>
        <v>0</v>
      </c>
      <c r="AF817" s="4" t="str">
        <f ca="1">_xlfn.CONCAT(W817, "-",V817)</f>
        <v>C-3</v>
      </c>
      <c r="AG817" s="4" t="str">
        <f>TEXT(ROW()-2, "0000")</f>
        <v>0815</v>
      </c>
      <c r="AH817" s="4" t="str">
        <f>IF(TRIM(CLEAN(A817))="m", "male", IF(TRIM(CLEAN(A817))="f","female", "missing"))</f>
        <v>male</v>
      </c>
      <c r="AI817" s="4">
        <f>C817</f>
        <v>90.2</v>
      </c>
      <c r="AJ817" s="4">
        <f>O817</f>
        <v>80</v>
      </c>
      <c r="AK817" s="4">
        <f>P817</f>
        <v>85</v>
      </c>
      <c r="AL817" s="4">
        <f>IF(AI817&lt;60, 0, IF(AI817&lt;70,2, IF(AI817&lt;80, 3, IF(AI817&lt;90,4, IF(AI817&lt;=100, 5, "?")))))</f>
        <v>5</v>
      </c>
      <c r="AM817" s="4">
        <f>IF(AJ817&lt;60, 0, IF(AJ817&lt;70,2, IF(AJ817&lt;80, 3, IF(AJ817&lt;90,4, IF(AJ817&lt;=100, 5, "?")))))</f>
        <v>4</v>
      </c>
      <c r="AN817" s="4">
        <f>IF(AK817&lt;60, 0, IF(AK817&lt;70,2, IF(AK817&lt;80, 3, IF(AK817&lt;90,4, IF(AK817&lt;=100, 5, "?")))))</f>
        <v>4</v>
      </c>
      <c r="AO817" s="4">
        <f ca="1">AA817</f>
        <v>1</v>
      </c>
      <c r="AP817" s="4">
        <f ca="1">AB817</f>
        <v>1</v>
      </c>
      <c r="AQ817" s="4">
        <f ca="1">AC817</f>
        <v>1</v>
      </c>
      <c r="AR817" s="4">
        <f ca="1">AD817</f>
        <v>0</v>
      </c>
      <c r="AS817" s="4">
        <f ca="1">AE817</f>
        <v>0</v>
      </c>
      <c r="AT817" s="4" t="str">
        <f ca="1">Z817</f>
        <v>C</v>
      </c>
      <c r="AU817" s="4">
        <f>E817</f>
        <v>71.8</v>
      </c>
      <c r="AV817" s="4">
        <f>IF(AU817&lt;60, 0, IF(AU817&lt;70,2, IF(AU817&lt;80, 3, IF(AU817&lt;90,4, IF(AU817&lt;=100, 5, "?")))))</f>
        <v>3</v>
      </c>
    </row>
    <row r="818" spans="1:48" x14ac:dyDescent="0.2">
      <c r="A818" s="2" t="s">
        <v>13</v>
      </c>
      <c r="B818" s="3" t="s">
        <v>33</v>
      </c>
      <c r="C818" s="3">
        <v>92.2</v>
      </c>
      <c r="D818" s="3" t="s">
        <v>26</v>
      </c>
      <c r="E818" s="3">
        <v>74.900000000000006</v>
      </c>
      <c r="F818" s="3">
        <v>1</v>
      </c>
      <c r="G818" s="3">
        <v>82</v>
      </c>
      <c r="H818" s="3">
        <v>70</v>
      </c>
      <c r="I818" s="3">
        <v>70</v>
      </c>
      <c r="J818" s="3">
        <v>93</v>
      </c>
      <c r="K818" s="3"/>
      <c r="L818" s="3"/>
      <c r="M818" s="3">
        <v>81</v>
      </c>
      <c r="N818" s="3"/>
      <c r="O818" s="4">
        <f>MAX(G818:H818)</f>
        <v>82</v>
      </c>
      <c r="P818" s="4">
        <f>MAX(I818:J818)</f>
        <v>93</v>
      </c>
      <c r="Q818" s="4">
        <f>ABS(O818-C818)</f>
        <v>10.200000000000003</v>
      </c>
      <c r="R818" s="4">
        <f>ABS(P818-C818)</f>
        <v>0.79999999999999716</v>
      </c>
      <c r="S818" s="4" t="b">
        <f ca="1">OR(O818=0,P818=0,Q818&gt;$Q$1,R818&gt;$R$1,W818="N", V818=2)</f>
        <v>0</v>
      </c>
      <c r="T818" s="4" t="str">
        <f>TRIM(CLEAN(D818))</f>
        <v>برنامج بكالوريوس الهندسة المدنية</v>
      </c>
      <c r="U818" s="4">
        <f>COUNTIF(T:T,T818)</f>
        <v>723</v>
      </c>
      <c r="V818" s="4">
        <f>IF(E818&lt;60, 0, IF(E818&lt;70,2, IF(E818&lt;80, 3, IF(E818&lt;90,4, IF(E818&lt;=100, 5, "?")))))</f>
        <v>3</v>
      </c>
      <c r="W818" s="4" t="str" cm="1">
        <f t="array" aca="1" ref="W818" ca="1">_xlfn.IFNA(INDIRECT($Y$1&amp;"!"&amp;W$1&amp;$Y818),"N")</f>
        <v>C</v>
      </c>
      <c r="X818" s="4">
        <f ca="1">COUNTIF(W:W,W818)</f>
        <v>747</v>
      </c>
      <c r="Y818" s="4">
        <f>MATCH(T818,Coding!J:J,0)</f>
        <v>8</v>
      </c>
      <c r="Z818" s="4" t="str" cm="1">
        <f t="array" aca="1" ref="Z818" ca="1">_xlfn.IFNA(INDIRECT($Y$1&amp;"!"&amp;Z$1&amp;$Y818),-1)</f>
        <v>C</v>
      </c>
      <c r="AA818" s="4" cm="1">
        <f t="array" aca="1" ref="AA818" ca="1">_xlfn.IFNA(INDIRECT($Y$1&amp;"!"&amp;AA$1&amp;$Y818),-1)</f>
        <v>1</v>
      </c>
      <c r="AB818" s="4" cm="1">
        <f t="array" aca="1" ref="AB818" ca="1">_xlfn.IFNA(INDIRECT($Y$1&amp;"!"&amp;AB$1&amp;$Y818),-1)</f>
        <v>1</v>
      </c>
      <c r="AC818" s="4" cm="1">
        <f t="array" aca="1" ref="AC818" ca="1">_xlfn.IFNA(INDIRECT($Y$1&amp;"!"&amp;AC$1&amp;$Y818),-1)</f>
        <v>1</v>
      </c>
      <c r="AD818" s="4" cm="1">
        <f t="array" aca="1" ref="AD818" ca="1">_xlfn.IFNA(INDIRECT($Y$1&amp;"!"&amp;AD$1&amp;$Y818),-1)</f>
        <v>0</v>
      </c>
      <c r="AE818" s="4" cm="1">
        <f t="array" aca="1" ref="AE818" ca="1">_xlfn.IFNA(INDIRECT($Y$1&amp;"!"&amp;AE$1&amp;$Y818),-1)</f>
        <v>0</v>
      </c>
      <c r="AF818" s="4" t="str">
        <f ca="1">_xlfn.CONCAT(W818, "-",V818)</f>
        <v>C-3</v>
      </c>
      <c r="AG818" s="4" t="str">
        <f>TEXT(ROW()-2, "0000")</f>
        <v>0816</v>
      </c>
      <c r="AH818" s="4" t="str">
        <f>IF(TRIM(CLEAN(A818))="m", "male", IF(TRIM(CLEAN(A818))="f","female", "missing"))</f>
        <v>male</v>
      </c>
      <c r="AI818" s="4">
        <f>C818</f>
        <v>92.2</v>
      </c>
      <c r="AJ818" s="4">
        <f>O818</f>
        <v>82</v>
      </c>
      <c r="AK818" s="4">
        <f>P818</f>
        <v>93</v>
      </c>
      <c r="AL818" s="4">
        <f>IF(AI818&lt;60, 0, IF(AI818&lt;70,2, IF(AI818&lt;80, 3, IF(AI818&lt;90,4, IF(AI818&lt;=100, 5, "?")))))</f>
        <v>5</v>
      </c>
      <c r="AM818" s="4">
        <f>IF(AJ818&lt;60, 0, IF(AJ818&lt;70,2, IF(AJ818&lt;80, 3, IF(AJ818&lt;90,4, IF(AJ818&lt;=100, 5, "?")))))</f>
        <v>4</v>
      </c>
      <c r="AN818" s="4">
        <f>IF(AK818&lt;60, 0, IF(AK818&lt;70,2, IF(AK818&lt;80, 3, IF(AK818&lt;90,4, IF(AK818&lt;=100, 5, "?")))))</f>
        <v>5</v>
      </c>
      <c r="AO818" s="4">
        <f ca="1">AA818</f>
        <v>1</v>
      </c>
      <c r="AP818" s="4">
        <f ca="1">AB818</f>
        <v>1</v>
      </c>
      <c r="AQ818" s="4">
        <f ca="1">AC818</f>
        <v>1</v>
      </c>
      <c r="AR818" s="4">
        <f ca="1">AD818</f>
        <v>0</v>
      </c>
      <c r="AS818" s="4">
        <f ca="1">AE818</f>
        <v>0</v>
      </c>
      <c r="AT818" s="4" t="str">
        <f ca="1">Z818</f>
        <v>C</v>
      </c>
      <c r="AU818" s="4">
        <f>E818</f>
        <v>74.900000000000006</v>
      </c>
      <c r="AV818" s="4">
        <f>IF(AU818&lt;60, 0, IF(AU818&lt;70,2, IF(AU818&lt;80, 3, IF(AU818&lt;90,4, IF(AU818&lt;=100, 5, "?")))))</f>
        <v>3</v>
      </c>
    </row>
    <row r="819" spans="1:48" x14ac:dyDescent="0.2">
      <c r="A819" s="2" t="s">
        <v>13</v>
      </c>
      <c r="B819" s="3" t="s">
        <v>26</v>
      </c>
      <c r="C819" s="3">
        <v>92.2</v>
      </c>
      <c r="D819" s="3" t="s">
        <v>26</v>
      </c>
      <c r="E819" s="3">
        <v>75.900000000000006</v>
      </c>
      <c r="F819" s="3">
        <v>1</v>
      </c>
      <c r="G819" s="3">
        <v>65</v>
      </c>
      <c r="H819" s="3">
        <v>82</v>
      </c>
      <c r="I819" s="3">
        <v>80</v>
      </c>
      <c r="J819" s="3">
        <v>80</v>
      </c>
      <c r="K819" s="3">
        <v>81</v>
      </c>
      <c r="L819" s="3"/>
      <c r="M819" s="3">
        <v>80</v>
      </c>
      <c r="N819" s="3"/>
      <c r="O819" s="4">
        <f>MAX(G819:H819)</f>
        <v>82</v>
      </c>
      <c r="P819" s="4">
        <f>MAX(I819:J819)</f>
        <v>80</v>
      </c>
      <c r="Q819" s="4">
        <f>ABS(O819-C819)</f>
        <v>10.200000000000003</v>
      </c>
      <c r="R819" s="4">
        <f>ABS(P819-C819)</f>
        <v>12.200000000000003</v>
      </c>
      <c r="S819" s="4" t="b">
        <f ca="1">OR(O819=0,P819=0,Q819&gt;$Q$1,R819&gt;$R$1,W819="N", V819=2)</f>
        <v>0</v>
      </c>
      <c r="T819" s="4" t="str">
        <f>TRIM(CLEAN(D819))</f>
        <v>برنامج بكالوريوس الهندسة المدنية</v>
      </c>
      <c r="U819" s="4">
        <f>COUNTIF(T:T,T819)</f>
        <v>723</v>
      </c>
      <c r="V819" s="4">
        <f>IF(E819&lt;60, 0, IF(E819&lt;70,2, IF(E819&lt;80, 3, IF(E819&lt;90,4, IF(E819&lt;=100, 5, "?")))))</f>
        <v>3</v>
      </c>
      <c r="W819" s="4" t="str" cm="1">
        <f t="array" aca="1" ref="W819" ca="1">_xlfn.IFNA(INDIRECT($Y$1&amp;"!"&amp;W$1&amp;$Y819),"N")</f>
        <v>C</v>
      </c>
      <c r="X819" s="4">
        <f ca="1">COUNTIF(W:W,W819)</f>
        <v>747</v>
      </c>
      <c r="Y819" s="4">
        <f>MATCH(T819,Coding!J:J,0)</f>
        <v>8</v>
      </c>
      <c r="Z819" s="4" t="str" cm="1">
        <f t="array" aca="1" ref="Z819" ca="1">_xlfn.IFNA(INDIRECT($Y$1&amp;"!"&amp;Z$1&amp;$Y819),-1)</f>
        <v>C</v>
      </c>
      <c r="AA819" s="4" cm="1">
        <f t="array" aca="1" ref="AA819" ca="1">_xlfn.IFNA(INDIRECT($Y$1&amp;"!"&amp;AA$1&amp;$Y819),-1)</f>
        <v>1</v>
      </c>
      <c r="AB819" s="4" cm="1">
        <f t="array" aca="1" ref="AB819" ca="1">_xlfn.IFNA(INDIRECT($Y$1&amp;"!"&amp;AB$1&amp;$Y819),-1)</f>
        <v>1</v>
      </c>
      <c r="AC819" s="4" cm="1">
        <f t="array" aca="1" ref="AC819" ca="1">_xlfn.IFNA(INDIRECT($Y$1&amp;"!"&amp;AC$1&amp;$Y819),-1)</f>
        <v>1</v>
      </c>
      <c r="AD819" s="4" cm="1">
        <f t="array" aca="1" ref="AD819" ca="1">_xlfn.IFNA(INDIRECT($Y$1&amp;"!"&amp;AD$1&amp;$Y819),-1)</f>
        <v>0</v>
      </c>
      <c r="AE819" s="4" cm="1">
        <f t="array" aca="1" ref="AE819" ca="1">_xlfn.IFNA(INDIRECT($Y$1&amp;"!"&amp;AE$1&amp;$Y819),-1)</f>
        <v>0</v>
      </c>
      <c r="AF819" s="4" t="str">
        <f ca="1">_xlfn.CONCAT(W819, "-",V819)</f>
        <v>C-3</v>
      </c>
      <c r="AG819" s="4" t="str">
        <f>TEXT(ROW()-2, "0000")</f>
        <v>0817</v>
      </c>
      <c r="AH819" s="4" t="str">
        <f>IF(TRIM(CLEAN(A819))="m", "male", IF(TRIM(CLEAN(A819))="f","female", "missing"))</f>
        <v>male</v>
      </c>
      <c r="AI819" s="4">
        <f>C819</f>
        <v>92.2</v>
      </c>
      <c r="AJ819" s="4">
        <f>O819</f>
        <v>82</v>
      </c>
      <c r="AK819" s="4">
        <f>P819</f>
        <v>80</v>
      </c>
      <c r="AL819" s="4">
        <f>IF(AI819&lt;60, 0, IF(AI819&lt;70,2, IF(AI819&lt;80, 3, IF(AI819&lt;90,4, IF(AI819&lt;=100, 5, "?")))))</f>
        <v>5</v>
      </c>
      <c r="AM819" s="4">
        <f>IF(AJ819&lt;60, 0, IF(AJ819&lt;70,2, IF(AJ819&lt;80, 3, IF(AJ819&lt;90,4, IF(AJ819&lt;=100, 5, "?")))))</f>
        <v>4</v>
      </c>
      <c r="AN819" s="4">
        <f>IF(AK819&lt;60, 0, IF(AK819&lt;70,2, IF(AK819&lt;80, 3, IF(AK819&lt;90,4, IF(AK819&lt;=100, 5, "?")))))</f>
        <v>4</v>
      </c>
      <c r="AO819" s="4">
        <f ca="1">AA819</f>
        <v>1</v>
      </c>
      <c r="AP819" s="4">
        <f ca="1">AB819</f>
        <v>1</v>
      </c>
      <c r="AQ819" s="4">
        <f ca="1">AC819</f>
        <v>1</v>
      </c>
      <c r="AR819" s="4">
        <f ca="1">AD819</f>
        <v>0</v>
      </c>
      <c r="AS819" s="4">
        <f ca="1">AE819</f>
        <v>0</v>
      </c>
      <c r="AT819" s="4" t="str">
        <f ca="1">Z819</f>
        <v>C</v>
      </c>
      <c r="AU819" s="4">
        <f>E819</f>
        <v>75.900000000000006</v>
      </c>
      <c r="AV819" s="4">
        <f>IF(AU819&lt;60, 0, IF(AU819&lt;70,2, IF(AU819&lt;80, 3, IF(AU819&lt;90,4, IF(AU819&lt;=100, 5, "?")))))</f>
        <v>3</v>
      </c>
    </row>
    <row r="820" spans="1:48" x14ac:dyDescent="0.2">
      <c r="A820" s="2" t="s">
        <v>16</v>
      </c>
      <c r="B820" s="3" t="s">
        <v>26</v>
      </c>
      <c r="C820" s="3">
        <v>96.2</v>
      </c>
      <c r="D820" s="3" t="s">
        <v>26</v>
      </c>
      <c r="E820" s="3">
        <v>79.8</v>
      </c>
      <c r="F820" s="3">
        <v>1</v>
      </c>
      <c r="G820" s="3">
        <v>86</v>
      </c>
      <c r="H820" s="3">
        <v>82</v>
      </c>
      <c r="I820" s="3">
        <v>81</v>
      </c>
      <c r="J820" s="3">
        <v>85</v>
      </c>
      <c r="K820" s="3">
        <v>93</v>
      </c>
      <c r="L820" s="3"/>
      <c r="M820" s="3">
        <v>80</v>
      </c>
      <c r="N820" s="3"/>
      <c r="O820" s="4">
        <f>MAX(G820:H820)</f>
        <v>86</v>
      </c>
      <c r="P820" s="4">
        <f>MAX(I820:J820)</f>
        <v>85</v>
      </c>
      <c r="Q820" s="4">
        <f>ABS(O820-C820)</f>
        <v>10.200000000000003</v>
      </c>
      <c r="R820" s="4">
        <f>ABS(P820-C820)</f>
        <v>11.200000000000003</v>
      </c>
      <c r="S820" s="4" t="b">
        <f ca="1">OR(O820=0,P820=0,Q820&gt;$Q$1,R820&gt;$R$1,W820="N", V820=2)</f>
        <v>0</v>
      </c>
      <c r="T820" s="4" t="str">
        <f>TRIM(CLEAN(D820))</f>
        <v>برنامج بكالوريوس الهندسة المدنية</v>
      </c>
      <c r="U820" s="4">
        <f>COUNTIF(T:T,T820)</f>
        <v>723</v>
      </c>
      <c r="V820" s="4">
        <f>IF(E820&lt;60, 0, IF(E820&lt;70,2, IF(E820&lt;80, 3, IF(E820&lt;90,4, IF(E820&lt;=100, 5, "?")))))</f>
        <v>3</v>
      </c>
      <c r="W820" s="4" t="str" cm="1">
        <f t="array" aca="1" ref="W820" ca="1">_xlfn.IFNA(INDIRECT($Y$1&amp;"!"&amp;W$1&amp;$Y820),"N")</f>
        <v>C</v>
      </c>
      <c r="X820" s="4">
        <f ca="1">COUNTIF(W:W,W820)</f>
        <v>747</v>
      </c>
      <c r="Y820" s="4">
        <f>MATCH(T820,Coding!J:J,0)</f>
        <v>8</v>
      </c>
      <c r="Z820" s="4" t="str" cm="1">
        <f t="array" aca="1" ref="Z820" ca="1">_xlfn.IFNA(INDIRECT($Y$1&amp;"!"&amp;Z$1&amp;$Y820),-1)</f>
        <v>C</v>
      </c>
      <c r="AA820" s="4" cm="1">
        <f t="array" aca="1" ref="AA820" ca="1">_xlfn.IFNA(INDIRECT($Y$1&amp;"!"&amp;AA$1&amp;$Y820),-1)</f>
        <v>1</v>
      </c>
      <c r="AB820" s="4" cm="1">
        <f t="array" aca="1" ref="AB820" ca="1">_xlfn.IFNA(INDIRECT($Y$1&amp;"!"&amp;AB$1&amp;$Y820),-1)</f>
        <v>1</v>
      </c>
      <c r="AC820" s="4" cm="1">
        <f t="array" aca="1" ref="AC820" ca="1">_xlfn.IFNA(INDIRECT($Y$1&amp;"!"&amp;AC$1&amp;$Y820),-1)</f>
        <v>1</v>
      </c>
      <c r="AD820" s="4" cm="1">
        <f t="array" aca="1" ref="AD820" ca="1">_xlfn.IFNA(INDIRECT($Y$1&amp;"!"&amp;AD$1&amp;$Y820),-1)</f>
        <v>0</v>
      </c>
      <c r="AE820" s="4" cm="1">
        <f t="array" aca="1" ref="AE820" ca="1">_xlfn.IFNA(INDIRECT($Y$1&amp;"!"&amp;AE$1&amp;$Y820),-1)</f>
        <v>0</v>
      </c>
      <c r="AF820" s="4" t="str">
        <f ca="1">_xlfn.CONCAT(W820, "-",V820)</f>
        <v>C-3</v>
      </c>
      <c r="AG820" s="4" t="str">
        <f>TEXT(ROW()-2, "0000")</f>
        <v>0818</v>
      </c>
      <c r="AH820" s="4" t="str">
        <f>IF(TRIM(CLEAN(A820))="m", "male", IF(TRIM(CLEAN(A820))="f","female", "missing"))</f>
        <v>female</v>
      </c>
      <c r="AI820" s="4">
        <f>C820</f>
        <v>96.2</v>
      </c>
      <c r="AJ820" s="4">
        <f>O820</f>
        <v>86</v>
      </c>
      <c r="AK820" s="4">
        <f>P820</f>
        <v>85</v>
      </c>
      <c r="AL820" s="4">
        <f>IF(AI820&lt;60, 0, IF(AI820&lt;70,2, IF(AI820&lt;80, 3, IF(AI820&lt;90,4, IF(AI820&lt;=100, 5, "?")))))</f>
        <v>5</v>
      </c>
      <c r="AM820" s="4">
        <f>IF(AJ820&lt;60, 0, IF(AJ820&lt;70,2, IF(AJ820&lt;80, 3, IF(AJ820&lt;90,4, IF(AJ820&lt;=100, 5, "?")))))</f>
        <v>4</v>
      </c>
      <c r="AN820" s="4">
        <f>IF(AK820&lt;60, 0, IF(AK820&lt;70,2, IF(AK820&lt;80, 3, IF(AK820&lt;90,4, IF(AK820&lt;=100, 5, "?")))))</f>
        <v>4</v>
      </c>
      <c r="AO820" s="4">
        <f ca="1">AA820</f>
        <v>1</v>
      </c>
      <c r="AP820" s="4">
        <f ca="1">AB820</f>
        <v>1</v>
      </c>
      <c r="AQ820" s="4">
        <f ca="1">AC820</f>
        <v>1</v>
      </c>
      <c r="AR820" s="4">
        <f ca="1">AD820</f>
        <v>0</v>
      </c>
      <c r="AS820" s="4">
        <f ca="1">AE820</f>
        <v>0</v>
      </c>
      <c r="AT820" s="4" t="str">
        <f ca="1">Z820</f>
        <v>C</v>
      </c>
      <c r="AU820" s="4">
        <f>E820</f>
        <v>79.8</v>
      </c>
      <c r="AV820" s="4">
        <f>IF(AU820&lt;60, 0, IF(AU820&lt;70,2, IF(AU820&lt;80, 3, IF(AU820&lt;90,4, IF(AU820&lt;=100, 5, "?")))))</f>
        <v>3</v>
      </c>
    </row>
    <row r="821" spans="1:48" x14ac:dyDescent="0.2">
      <c r="A821" s="2" t="s">
        <v>13</v>
      </c>
      <c r="B821" s="3" t="s">
        <v>37</v>
      </c>
      <c r="C821" s="3">
        <v>98.2</v>
      </c>
      <c r="D821" s="3" t="s">
        <v>26</v>
      </c>
      <c r="E821" s="3">
        <v>78.7</v>
      </c>
      <c r="F821" s="3">
        <v>1</v>
      </c>
      <c r="G821" s="3">
        <v>88</v>
      </c>
      <c r="H821" s="3">
        <v>67</v>
      </c>
      <c r="I821" s="3">
        <v>80</v>
      </c>
      <c r="J821" s="3">
        <v>88</v>
      </c>
      <c r="K821" s="3">
        <v>91</v>
      </c>
      <c r="L821" s="3"/>
      <c r="M821" s="3">
        <v>63</v>
      </c>
      <c r="N821" s="3"/>
      <c r="O821" s="4">
        <f>MAX(G821:H821)</f>
        <v>88</v>
      </c>
      <c r="P821" s="4">
        <f>MAX(I821:J821)</f>
        <v>88</v>
      </c>
      <c r="Q821" s="4">
        <f>ABS(O821-C821)</f>
        <v>10.200000000000003</v>
      </c>
      <c r="R821" s="4">
        <f>ABS(P821-C821)</f>
        <v>10.200000000000003</v>
      </c>
      <c r="S821" s="4" t="b">
        <f ca="1">OR(O821=0,P821=0,Q821&gt;$Q$1,R821&gt;$R$1,W821="N", V821=2)</f>
        <v>0</v>
      </c>
      <c r="T821" s="4" t="str">
        <f>TRIM(CLEAN(D821))</f>
        <v>برنامج بكالوريوس الهندسة المدنية</v>
      </c>
      <c r="U821" s="4">
        <f>COUNTIF(T:T,T821)</f>
        <v>723</v>
      </c>
      <c r="V821" s="4">
        <f>IF(E821&lt;60, 0, IF(E821&lt;70,2, IF(E821&lt;80, 3, IF(E821&lt;90,4, IF(E821&lt;=100, 5, "?")))))</f>
        <v>3</v>
      </c>
      <c r="W821" s="4" t="str" cm="1">
        <f t="array" aca="1" ref="W821" ca="1">_xlfn.IFNA(INDIRECT($Y$1&amp;"!"&amp;W$1&amp;$Y821),"N")</f>
        <v>C</v>
      </c>
      <c r="X821" s="4">
        <f ca="1">COUNTIF(W:W,W821)</f>
        <v>747</v>
      </c>
      <c r="Y821" s="4">
        <f>MATCH(T821,Coding!J:J,0)</f>
        <v>8</v>
      </c>
      <c r="Z821" s="4" t="str" cm="1">
        <f t="array" aca="1" ref="Z821" ca="1">_xlfn.IFNA(INDIRECT($Y$1&amp;"!"&amp;Z$1&amp;$Y821),-1)</f>
        <v>C</v>
      </c>
      <c r="AA821" s="4" cm="1">
        <f t="array" aca="1" ref="AA821" ca="1">_xlfn.IFNA(INDIRECT($Y$1&amp;"!"&amp;AA$1&amp;$Y821),-1)</f>
        <v>1</v>
      </c>
      <c r="AB821" s="4" cm="1">
        <f t="array" aca="1" ref="AB821" ca="1">_xlfn.IFNA(INDIRECT($Y$1&amp;"!"&amp;AB$1&amp;$Y821),-1)</f>
        <v>1</v>
      </c>
      <c r="AC821" s="4" cm="1">
        <f t="array" aca="1" ref="AC821" ca="1">_xlfn.IFNA(INDIRECT($Y$1&amp;"!"&amp;AC$1&amp;$Y821),-1)</f>
        <v>1</v>
      </c>
      <c r="AD821" s="4" cm="1">
        <f t="array" aca="1" ref="AD821" ca="1">_xlfn.IFNA(INDIRECT($Y$1&amp;"!"&amp;AD$1&amp;$Y821),-1)</f>
        <v>0</v>
      </c>
      <c r="AE821" s="4" cm="1">
        <f t="array" aca="1" ref="AE821" ca="1">_xlfn.IFNA(INDIRECT($Y$1&amp;"!"&amp;AE$1&amp;$Y821),-1)</f>
        <v>0</v>
      </c>
      <c r="AF821" s="4" t="str">
        <f ca="1">_xlfn.CONCAT(W821, "-",V821)</f>
        <v>C-3</v>
      </c>
      <c r="AG821" s="4" t="str">
        <f>TEXT(ROW()-2, "0000")</f>
        <v>0819</v>
      </c>
      <c r="AH821" s="4" t="str">
        <f>IF(TRIM(CLEAN(A821))="m", "male", IF(TRIM(CLEAN(A821))="f","female", "missing"))</f>
        <v>male</v>
      </c>
      <c r="AI821" s="4">
        <f>C821</f>
        <v>98.2</v>
      </c>
      <c r="AJ821" s="4">
        <f>O821</f>
        <v>88</v>
      </c>
      <c r="AK821" s="4">
        <f>P821</f>
        <v>88</v>
      </c>
      <c r="AL821" s="4">
        <f>IF(AI821&lt;60, 0, IF(AI821&lt;70,2, IF(AI821&lt;80, 3, IF(AI821&lt;90,4, IF(AI821&lt;=100, 5, "?")))))</f>
        <v>5</v>
      </c>
      <c r="AM821" s="4">
        <f>IF(AJ821&lt;60, 0, IF(AJ821&lt;70,2, IF(AJ821&lt;80, 3, IF(AJ821&lt;90,4, IF(AJ821&lt;=100, 5, "?")))))</f>
        <v>4</v>
      </c>
      <c r="AN821" s="4">
        <f>IF(AK821&lt;60, 0, IF(AK821&lt;70,2, IF(AK821&lt;80, 3, IF(AK821&lt;90,4, IF(AK821&lt;=100, 5, "?")))))</f>
        <v>4</v>
      </c>
      <c r="AO821" s="4">
        <f ca="1">AA821</f>
        <v>1</v>
      </c>
      <c r="AP821" s="4">
        <f ca="1">AB821</f>
        <v>1</v>
      </c>
      <c r="AQ821" s="4">
        <f ca="1">AC821</f>
        <v>1</v>
      </c>
      <c r="AR821" s="4">
        <f ca="1">AD821</f>
        <v>0</v>
      </c>
      <c r="AS821" s="4">
        <f ca="1">AE821</f>
        <v>0</v>
      </c>
      <c r="AT821" s="4" t="str">
        <f ca="1">Z821</f>
        <v>C</v>
      </c>
      <c r="AU821" s="4">
        <f>E821</f>
        <v>78.7</v>
      </c>
      <c r="AV821" s="4">
        <f>IF(AU821&lt;60, 0, IF(AU821&lt;70,2, IF(AU821&lt;80, 3, IF(AU821&lt;90,4, IF(AU821&lt;=100, 5, "?")))))</f>
        <v>3</v>
      </c>
    </row>
    <row r="822" spans="1:48" x14ac:dyDescent="0.2">
      <c r="A822" s="2" t="s">
        <v>13</v>
      </c>
      <c r="B822" s="3" t="s">
        <v>33</v>
      </c>
      <c r="C822" s="3">
        <v>83.2</v>
      </c>
      <c r="D822" s="3" t="s">
        <v>33</v>
      </c>
      <c r="E822" s="3">
        <v>73.7</v>
      </c>
      <c r="F822" s="3">
        <v>1</v>
      </c>
      <c r="G822" s="3">
        <v>73</v>
      </c>
      <c r="H822" s="3">
        <v>60</v>
      </c>
      <c r="I822" s="3">
        <v>85</v>
      </c>
      <c r="J822" s="3">
        <v>72</v>
      </c>
      <c r="K822" s="3"/>
      <c r="L822" s="3"/>
      <c r="M822" s="3"/>
      <c r="N822" s="3"/>
      <c r="O822" s="4">
        <f>MAX(G822:H822)</f>
        <v>73</v>
      </c>
      <c r="P822" s="4">
        <f>MAX(I822:J822)</f>
        <v>85</v>
      </c>
      <c r="Q822" s="4">
        <f>ABS(O822-C822)</f>
        <v>10.200000000000003</v>
      </c>
      <c r="R822" s="4">
        <f>ABS(P822-C822)</f>
        <v>1.7999999999999972</v>
      </c>
      <c r="S822" s="4" t="b">
        <f ca="1">OR(O822=0,P822=0,Q822&gt;$Q$1,R822&gt;$R$1,W822="N", V822=2)</f>
        <v>0</v>
      </c>
      <c r="T822" s="4" t="str">
        <f>TRIM(CLEAN(D822))</f>
        <v>برنامج بكالوريوس علم الحاسوب</v>
      </c>
      <c r="U822" s="4">
        <f>COUNTIF(T:T,T822)</f>
        <v>589</v>
      </c>
      <c r="V822" s="4">
        <f>IF(E822&lt;60, 0, IF(E822&lt;70,2, IF(E822&lt;80, 3, IF(E822&lt;90,4, IF(E822&lt;=100, 5, "?")))))</f>
        <v>3</v>
      </c>
      <c r="W822" s="4" t="str" cm="1">
        <f t="array" aca="1" ref="W822" ca="1">_xlfn.IFNA(INDIRECT($Y$1&amp;"!"&amp;W$1&amp;$Y822),"N")</f>
        <v>D</v>
      </c>
      <c r="X822" s="4">
        <f ca="1">COUNTIF(W:W,W822)</f>
        <v>589</v>
      </c>
      <c r="Y822" s="4">
        <f>MATCH(T822,Coding!J:J,0)</f>
        <v>9</v>
      </c>
      <c r="Z822" s="4" t="str" cm="1">
        <f t="array" aca="1" ref="Z822" ca="1">_xlfn.IFNA(INDIRECT($Y$1&amp;"!"&amp;Z$1&amp;$Y822),-1)</f>
        <v>D</v>
      </c>
      <c r="AA822" s="4" cm="1">
        <f t="array" aca="1" ref="AA822" ca="1">_xlfn.IFNA(INDIRECT($Y$1&amp;"!"&amp;AA$1&amp;$Y822),-1)</f>
        <v>0</v>
      </c>
      <c r="AB822" s="4" cm="1">
        <f t="array" aca="1" ref="AB822" ca="1">_xlfn.IFNA(INDIRECT($Y$1&amp;"!"&amp;AB$1&amp;$Y822),-1)</f>
        <v>1</v>
      </c>
      <c r="AC822" s="4" cm="1">
        <f t="array" aca="1" ref="AC822" ca="1">_xlfn.IFNA(INDIRECT($Y$1&amp;"!"&amp;AC$1&amp;$Y822),-1)</f>
        <v>0</v>
      </c>
      <c r="AD822" s="4" cm="1">
        <f t="array" aca="1" ref="AD822" ca="1">_xlfn.IFNA(INDIRECT($Y$1&amp;"!"&amp;AD$1&amp;$Y822),-1)</f>
        <v>0</v>
      </c>
      <c r="AE822" s="4" cm="1">
        <f t="array" aca="1" ref="AE822" ca="1">_xlfn.IFNA(INDIRECT($Y$1&amp;"!"&amp;AE$1&amp;$Y822),-1)</f>
        <v>0</v>
      </c>
      <c r="AF822" s="4" t="str">
        <f ca="1">_xlfn.CONCAT(W822, "-",V822)</f>
        <v>D-3</v>
      </c>
      <c r="AG822" s="4" t="str">
        <f>TEXT(ROW()-2, "0000")</f>
        <v>0820</v>
      </c>
      <c r="AH822" s="4" t="str">
        <f>IF(TRIM(CLEAN(A822))="m", "male", IF(TRIM(CLEAN(A822))="f","female", "missing"))</f>
        <v>male</v>
      </c>
      <c r="AI822" s="4">
        <f>C822</f>
        <v>83.2</v>
      </c>
      <c r="AJ822" s="4">
        <f>O822</f>
        <v>73</v>
      </c>
      <c r="AK822" s="4">
        <f>P822</f>
        <v>85</v>
      </c>
      <c r="AL822" s="4">
        <f>IF(AI822&lt;60, 0, IF(AI822&lt;70,2, IF(AI822&lt;80, 3, IF(AI822&lt;90,4, IF(AI822&lt;=100, 5, "?")))))</f>
        <v>4</v>
      </c>
      <c r="AM822" s="4">
        <f>IF(AJ822&lt;60, 0, IF(AJ822&lt;70,2, IF(AJ822&lt;80, 3, IF(AJ822&lt;90,4, IF(AJ822&lt;=100, 5, "?")))))</f>
        <v>3</v>
      </c>
      <c r="AN822" s="4">
        <f>IF(AK822&lt;60, 0, IF(AK822&lt;70,2, IF(AK822&lt;80, 3, IF(AK822&lt;90,4, IF(AK822&lt;=100, 5, "?")))))</f>
        <v>4</v>
      </c>
      <c r="AO822" s="4">
        <f ca="1">AA822</f>
        <v>0</v>
      </c>
      <c r="AP822" s="4">
        <f ca="1">AB822</f>
        <v>1</v>
      </c>
      <c r="AQ822" s="4">
        <f ca="1">AC822</f>
        <v>0</v>
      </c>
      <c r="AR822" s="4">
        <f ca="1">AD822</f>
        <v>0</v>
      </c>
      <c r="AS822" s="4">
        <f ca="1">AE822</f>
        <v>0</v>
      </c>
      <c r="AT822" s="4" t="str">
        <f ca="1">Z822</f>
        <v>D</v>
      </c>
      <c r="AU822" s="4">
        <f>E822</f>
        <v>73.7</v>
      </c>
      <c r="AV822" s="4">
        <f>IF(AU822&lt;60, 0, IF(AU822&lt;70,2, IF(AU822&lt;80, 3, IF(AU822&lt;90,4, IF(AU822&lt;=100, 5, "?")))))</f>
        <v>3</v>
      </c>
    </row>
    <row r="823" spans="1:48" x14ac:dyDescent="0.2">
      <c r="A823" s="2" t="s">
        <v>13</v>
      </c>
      <c r="B823" s="3" t="s">
        <v>14</v>
      </c>
      <c r="C823" s="3">
        <v>81.2</v>
      </c>
      <c r="D823" s="3" t="s">
        <v>14</v>
      </c>
      <c r="E823" s="3">
        <v>70.2</v>
      </c>
      <c r="F823" s="3">
        <v>1</v>
      </c>
      <c r="G823" s="3">
        <v>70</v>
      </c>
      <c r="H823" s="3">
        <v>71</v>
      </c>
      <c r="I823" s="3">
        <v>72</v>
      </c>
      <c r="J823" s="3">
        <v>71</v>
      </c>
      <c r="K823" s="3">
        <v>77</v>
      </c>
      <c r="L823" s="3"/>
      <c r="M823" s="3">
        <v>87</v>
      </c>
      <c r="N823" s="3"/>
      <c r="O823" s="4">
        <f>MAX(G823:H823)</f>
        <v>71</v>
      </c>
      <c r="P823" s="4">
        <f>MAX(I823:J823)</f>
        <v>72</v>
      </c>
      <c r="Q823" s="4">
        <f>ABS(O823-C823)</f>
        <v>10.200000000000003</v>
      </c>
      <c r="R823" s="4">
        <f>ABS(P823-C823)</f>
        <v>9.2000000000000028</v>
      </c>
      <c r="S823" s="4" t="b">
        <f ca="1">OR(O823=0,P823=0,Q823&gt;$Q$1,R823&gt;$R$1,W823="N", V823=2)</f>
        <v>0</v>
      </c>
      <c r="T823" s="4" t="str">
        <f>TRIM(CLEAN(D823))</f>
        <v>برنامج بكالوريوس الهندسة الكهربائية</v>
      </c>
      <c r="U823" s="4">
        <f>COUNTIF(T:T,T823)</f>
        <v>420</v>
      </c>
      <c r="V823" s="4">
        <f>IF(E823&lt;60, 0, IF(E823&lt;70,2, IF(E823&lt;80, 3, IF(E823&lt;90,4, IF(E823&lt;=100, 5, "?")))))</f>
        <v>3</v>
      </c>
      <c r="W823" s="4" t="str" cm="1">
        <f t="array" aca="1" ref="W823" ca="1">_xlfn.IFNA(INDIRECT($Y$1&amp;"!"&amp;W$1&amp;$Y823),"N")</f>
        <v>F</v>
      </c>
      <c r="X823" s="4">
        <f ca="1">COUNTIF(W:W,W823)</f>
        <v>420</v>
      </c>
      <c r="Y823" s="4">
        <f>MATCH(T823,Coding!J:J,0)</f>
        <v>11</v>
      </c>
      <c r="Z823" s="4" t="str" cm="1">
        <f t="array" aca="1" ref="Z823" ca="1">_xlfn.IFNA(INDIRECT($Y$1&amp;"!"&amp;Z$1&amp;$Y823),-1)</f>
        <v>F</v>
      </c>
      <c r="AA823" s="4" cm="1">
        <f t="array" aca="1" ref="AA823" ca="1">_xlfn.IFNA(INDIRECT($Y$1&amp;"!"&amp;AA$1&amp;$Y823),-1)</f>
        <v>0</v>
      </c>
      <c r="AB823" s="4" cm="1">
        <f t="array" aca="1" ref="AB823" ca="1">_xlfn.IFNA(INDIRECT($Y$1&amp;"!"&amp;AB$1&amp;$Y823),-1)</f>
        <v>1</v>
      </c>
      <c r="AC823" s="4" cm="1">
        <f t="array" aca="1" ref="AC823" ca="1">_xlfn.IFNA(INDIRECT($Y$1&amp;"!"&amp;AC$1&amp;$Y823),-1)</f>
        <v>0</v>
      </c>
      <c r="AD823" s="4" cm="1">
        <f t="array" aca="1" ref="AD823" ca="1">_xlfn.IFNA(INDIRECT($Y$1&amp;"!"&amp;AD$1&amp;$Y823),-1)</f>
        <v>1</v>
      </c>
      <c r="AE823" s="4" cm="1">
        <f t="array" aca="1" ref="AE823" ca="1">_xlfn.IFNA(INDIRECT($Y$1&amp;"!"&amp;AE$1&amp;$Y823),-1)</f>
        <v>0</v>
      </c>
      <c r="AF823" s="4" t="str">
        <f ca="1">_xlfn.CONCAT(W823, "-",V823)</f>
        <v>F-3</v>
      </c>
      <c r="AG823" s="4" t="str">
        <f>TEXT(ROW()-2, "0000")</f>
        <v>0821</v>
      </c>
      <c r="AH823" s="4" t="str">
        <f>IF(TRIM(CLEAN(A823))="m", "male", IF(TRIM(CLEAN(A823))="f","female", "missing"))</f>
        <v>male</v>
      </c>
      <c r="AI823" s="4">
        <f>C823</f>
        <v>81.2</v>
      </c>
      <c r="AJ823" s="4">
        <f>O823</f>
        <v>71</v>
      </c>
      <c r="AK823" s="4">
        <f>P823</f>
        <v>72</v>
      </c>
      <c r="AL823" s="4">
        <f>IF(AI823&lt;60, 0, IF(AI823&lt;70,2, IF(AI823&lt;80, 3, IF(AI823&lt;90,4, IF(AI823&lt;=100, 5, "?")))))</f>
        <v>4</v>
      </c>
      <c r="AM823" s="4">
        <f>IF(AJ823&lt;60, 0, IF(AJ823&lt;70,2, IF(AJ823&lt;80, 3, IF(AJ823&lt;90,4, IF(AJ823&lt;=100, 5, "?")))))</f>
        <v>3</v>
      </c>
      <c r="AN823" s="4">
        <f>IF(AK823&lt;60, 0, IF(AK823&lt;70,2, IF(AK823&lt;80, 3, IF(AK823&lt;90,4, IF(AK823&lt;=100, 5, "?")))))</f>
        <v>3</v>
      </c>
      <c r="AO823" s="4">
        <f ca="1">AA823</f>
        <v>0</v>
      </c>
      <c r="AP823" s="4">
        <f ca="1">AB823</f>
        <v>1</v>
      </c>
      <c r="AQ823" s="4">
        <f ca="1">AC823</f>
        <v>0</v>
      </c>
      <c r="AR823" s="4">
        <f ca="1">AD823</f>
        <v>1</v>
      </c>
      <c r="AS823" s="4">
        <f ca="1">AE823</f>
        <v>0</v>
      </c>
      <c r="AT823" s="4" t="str">
        <f ca="1">Z823</f>
        <v>F</v>
      </c>
      <c r="AU823" s="4">
        <f>E823</f>
        <v>70.2</v>
      </c>
      <c r="AV823" s="4">
        <f>IF(AU823&lt;60, 0, IF(AU823&lt;70,2, IF(AU823&lt;80, 3, IF(AU823&lt;90,4, IF(AU823&lt;=100, 5, "?")))))</f>
        <v>3</v>
      </c>
    </row>
    <row r="824" spans="1:48" x14ac:dyDescent="0.2">
      <c r="A824" s="2" t="s">
        <v>13</v>
      </c>
      <c r="B824" s="3" t="s">
        <v>14</v>
      </c>
      <c r="C824" s="3">
        <v>82.2</v>
      </c>
      <c r="D824" s="3" t="s">
        <v>14</v>
      </c>
      <c r="E824" s="3">
        <v>72.7</v>
      </c>
      <c r="F824" s="3">
        <v>1</v>
      </c>
      <c r="G824" s="3">
        <v>70</v>
      </c>
      <c r="H824" s="3">
        <v>72</v>
      </c>
      <c r="I824" s="3">
        <v>68</v>
      </c>
      <c r="J824" s="3">
        <v>70</v>
      </c>
      <c r="K824" s="3">
        <v>65</v>
      </c>
      <c r="L824" s="3"/>
      <c r="M824" s="3">
        <v>90</v>
      </c>
      <c r="N824" s="3"/>
      <c r="O824" s="4">
        <f>MAX(G824:H824)</f>
        <v>72</v>
      </c>
      <c r="P824" s="4">
        <f>MAX(I824:J824)</f>
        <v>70</v>
      </c>
      <c r="Q824" s="4">
        <f>ABS(O824-C824)</f>
        <v>10.200000000000003</v>
      </c>
      <c r="R824" s="4">
        <f>ABS(P824-C824)</f>
        <v>12.200000000000003</v>
      </c>
      <c r="S824" s="4" t="b">
        <f ca="1">OR(O824=0,P824=0,Q824&gt;$Q$1,R824&gt;$R$1,W824="N", V824=2)</f>
        <v>0</v>
      </c>
      <c r="T824" s="4" t="str">
        <f>TRIM(CLEAN(D824))</f>
        <v>برنامج بكالوريوس الهندسة الكهربائية</v>
      </c>
      <c r="U824" s="4">
        <f>COUNTIF(T:T,T824)</f>
        <v>420</v>
      </c>
      <c r="V824" s="4">
        <f>IF(E824&lt;60, 0, IF(E824&lt;70,2, IF(E824&lt;80, 3, IF(E824&lt;90,4, IF(E824&lt;=100, 5, "?")))))</f>
        <v>3</v>
      </c>
      <c r="W824" s="4" t="str" cm="1">
        <f t="array" aca="1" ref="W824" ca="1">_xlfn.IFNA(INDIRECT($Y$1&amp;"!"&amp;W$1&amp;$Y824),"N")</f>
        <v>F</v>
      </c>
      <c r="X824" s="4">
        <f ca="1">COUNTIF(W:W,W824)</f>
        <v>420</v>
      </c>
      <c r="Y824" s="4">
        <f>MATCH(T824,Coding!J:J,0)</f>
        <v>11</v>
      </c>
      <c r="Z824" s="4" t="str" cm="1">
        <f t="array" aca="1" ref="Z824" ca="1">_xlfn.IFNA(INDIRECT($Y$1&amp;"!"&amp;Z$1&amp;$Y824),-1)</f>
        <v>F</v>
      </c>
      <c r="AA824" s="4" cm="1">
        <f t="array" aca="1" ref="AA824" ca="1">_xlfn.IFNA(INDIRECT($Y$1&amp;"!"&amp;AA$1&amp;$Y824),-1)</f>
        <v>0</v>
      </c>
      <c r="AB824" s="4" cm="1">
        <f t="array" aca="1" ref="AB824" ca="1">_xlfn.IFNA(INDIRECT($Y$1&amp;"!"&amp;AB$1&amp;$Y824),-1)</f>
        <v>1</v>
      </c>
      <c r="AC824" s="4" cm="1">
        <f t="array" aca="1" ref="AC824" ca="1">_xlfn.IFNA(INDIRECT($Y$1&amp;"!"&amp;AC$1&amp;$Y824),-1)</f>
        <v>0</v>
      </c>
      <c r="AD824" s="4" cm="1">
        <f t="array" aca="1" ref="AD824" ca="1">_xlfn.IFNA(INDIRECT($Y$1&amp;"!"&amp;AD$1&amp;$Y824),-1)</f>
        <v>1</v>
      </c>
      <c r="AE824" s="4" cm="1">
        <f t="array" aca="1" ref="AE824" ca="1">_xlfn.IFNA(INDIRECT($Y$1&amp;"!"&amp;AE$1&amp;$Y824),-1)</f>
        <v>0</v>
      </c>
      <c r="AF824" s="4" t="str">
        <f ca="1">_xlfn.CONCAT(W824, "-",V824)</f>
        <v>F-3</v>
      </c>
      <c r="AG824" s="4" t="str">
        <f>TEXT(ROW()-2, "0000")</f>
        <v>0822</v>
      </c>
      <c r="AH824" s="4" t="str">
        <f>IF(TRIM(CLEAN(A824))="m", "male", IF(TRIM(CLEAN(A824))="f","female", "missing"))</f>
        <v>male</v>
      </c>
      <c r="AI824" s="4">
        <f>C824</f>
        <v>82.2</v>
      </c>
      <c r="AJ824" s="4">
        <f>O824</f>
        <v>72</v>
      </c>
      <c r="AK824" s="4">
        <f>P824</f>
        <v>70</v>
      </c>
      <c r="AL824" s="4">
        <f>IF(AI824&lt;60, 0, IF(AI824&lt;70,2, IF(AI824&lt;80, 3, IF(AI824&lt;90,4, IF(AI824&lt;=100, 5, "?")))))</f>
        <v>4</v>
      </c>
      <c r="AM824" s="4">
        <f>IF(AJ824&lt;60, 0, IF(AJ824&lt;70,2, IF(AJ824&lt;80, 3, IF(AJ824&lt;90,4, IF(AJ824&lt;=100, 5, "?")))))</f>
        <v>3</v>
      </c>
      <c r="AN824" s="4">
        <f>IF(AK824&lt;60, 0, IF(AK824&lt;70,2, IF(AK824&lt;80, 3, IF(AK824&lt;90,4, IF(AK824&lt;=100, 5, "?")))))</f>
        <v>3</v>
      </c>
      <c r="AO824" s="4">
        <f ca="1">AA824</f>
        <v>0</v>
      </c>
      <c r="AP824" s="4">
        <f ca="1">AB824</f>
        <v>1</v>
      </c>
      <c r="AQ824" s="4">
        <f ca="1">AC824</f>
        <v>0</v>
      </c>
      <c r="AR824" s="4">
        <f ca="1">AD824</f>
        <v>1</v>
      </c>
      <c r="AS824" s="4">
        <f ca="1">AE824</f>
        <v>0</v>
      </c>
      <c r="AT824" s="4" t="str">
        <f ca="1">Z824</f>
        <v>F</v>
      </c>
      <c r="AU824" s="4">
        <f>E824</f>
        <v>72.7</v>
      </c>
      <c r="AV824" s="4">
        <f>IF(AU824&lt;60, 0, IF(AU824&lt;70,2, IF(AU824&lt;80, 3, IF(AU824&lt;90,4, IF(AU824&lt;=100, 5, "?")))))</f>
        <v>3</v>
      </c>
    </row>
    <row r="825" spans="1:48" x14ac:dyDescent="0.2">
      <c r="A825" s="2" t="s">
        <v>13</v>
      </c>
      <c r="B825" s="3" t="s">
        <v>14</v>
      </c>
      <c r="C825" s="3">
        <v>84.2</v>
      </c>
      <c r="D825" s="3" t="s">
        <v>14</v>
      </c>
      <c r="E825" s="3">
        <v>72.400000000000006</v>
      </c>
      <c r="F825" s="3">
        <v>1</v>
      </c>
      <c r="G825" s="3">
        <v>74</v>
      </c>
      <c r="H825" s="3">
        <v>62</v>
      </c>
      <c r="I825" s="3">
        <v>65</v>
      </c>
      <c r="J825" s="3">
        <v>60</v>
      </c>
      <c r="K825" s="3">
        <v>64</v>
      </c>
      <c r="L825" s="3"/>
      <c r="M825" s="3">
        <v>60</v>
      </c>
      <c r="N825" s="3"/>
      <c r="O825" s="4">
        <f>MAX(G825:H825)</f>
        <v>74</v>
      </c>
      <c r="P825" s="4">
        <f>MAX(I825:J825)</f>
        <v>65</v>
      </c>
      <c r="Q825" s="4">
        <f>ABS(O825-C825)</f>
        <v>10.200000000000003</v>
      </c>
      <c r="R825" s="4">
        <f>ABS(P825-C825)</f>
        <v>19.200000000000003</v>
      </c>
      <c r="S825" s="4" t="b">
        <f ca="1">OR(O825=0,P825=0,Q825&gt;$Q$1,R825&gt;$R$1,W825="N", V825=2)</f>
        <v>0</v>
      </c>
      <c r="T825" s="4" t="str">
        <f>TRIM(CLEAN(D825))</f>
        <v>برنامج بكالوريوس الهندسة الكهربائية</v>
      </c>
      <c r="U825" s="4">
        <f>COUNTIF(T:T,T825)</f>
        <v>420</v>
      </c>
      <c r="V825" s="4">
        <f>IF(E825&lt;60, 0, IF(E825&lt;70,2, IF(E825&lt;80, 3, IF(E825&lt;90,4, IF(E825&lt;=100, 5, "?")))))</f>
        <v>3</v>
      </c>
      <c r="W825" s="4" t="str" cm="1">
        <f t="array" aca="1" ref="W825" ca="1">_xlfn.IFNA(INDIRECT($Y$1&amp;"!"&amp;W$1&amp;$Y825),"N")</f>
        <v>F</v>
      </c>
      <c r="X825" s="4">
        <f ca="1">COUNTIF(W:W,W825)</f>
        <v>420</v>
      </c>
      <c r="Y825" s="4">
        <f>MATCH(T825,Coding!J:J,0)</f>
        <v>11</v>
      </c>
      <c r="Z825" s="4" t="str" cm="1">
        <f t="array" aca="1" ref="Z825" ca="1">_xlfn.IFNA(INDIRECT($Y$1&amp;"!"&amp;Z$1&amp;$Y825),-1)</f>
        <v>F</v>
      </c>
      <c r="AA825" s="4" cm="1">
        <f t="array" aca="1" ref="AA825" ca="1">_xlfn.IFNA(INDIRECT($Y$1&amp;"!"&amp;AA$1&amp;$Y825),-1)</f>
        <v>0</v>
      </c>
      <c r="AB825" s="4" cm="1">
        <f t="array" aca="1" ref="AB825" ca="1">_xlfn.IFNA(INDIRECT($Y$1&amp;"!"&amp;AB$1&amp;$Y825),-1)</f>
        <v>1</v>
      </c>
      <c r="AC825" s="4" cm="1">
        <f t="array" aca="1" ref="AC825" ca="1">_xlfn.IFNA(INDIRECT($Y$1&amp;"!"&amp;AC$1&amp;$Y825),-1)</f>
        <v>0</v>
      </c>
      <c r="AD825" s="4" cm="1">
        <f t="array" aca="1" ref="AD825" ca="1">_xlfn.IFNA(INDIRECT($Y$1&amp;"!"&amp;AD$1&amp;$Y825),-1)</f>
        <v>1</v>
      </c>
      <c r="AE825" s="4" cm="1">
        <f t="array" aca="1" ref="AE825" ca="1">_xlfn.IFNA(INDIRECT($Y$1&amp;"!"&amp;AE$1&amp;$Y825),-1)</f>
        <v>0</v>
      </c>
      <c r="AF825" s="4" t="str">
        <f ca="1">_xlfn.CONCAT(W825, "-",V825)</f>
        <v>F-3</v>
      </c>
      <c r="AG825" s="4" t="str">
        <f>TEXT(ROW()-2, "0000")</f>
        <v>0823</v>
      </c>
      <c r="AH825" s="4" t="str">
        <f>IF(TRIM(CLEAN(A825))="m", "male", IF(TRIM(CLEAN(A825))="f","female", "missing"))</f>
        <v>male</v>
      </c>
      <c r="AI825" s="4">
        <f>C825</f>
        <v>84.2</v>
      </c>
      <c r="AJ825" s="4">
        <f>O825</f>
        <v>74</v>
      </c>
      <c r="AK825" s="4">
        <f>P825</f>
        <v>65</v>
      </c>
      <c r="AL825" s="4">
        <f>IF(AI825&lt;60, 0, IF(AI825&lt;70,2, IF(AI825&lt;80, 3, IF(AI825&lt;90,4, IF(AI825&lt;=100, 5, "?")))))</f>
        <v>4</v>
      </c>
      <c r="AM825" s="4">
        <f>IF(AJ825&lt;60, 0, IF(AJ825&lt;70,2, IF(AJ825&lt;80, 3, IF(AJ825&lt;90,4, IF(AJ825&lt;=100, 5, "?")))))</f>
        <v>3</v>
      </c>
      <c r="AN825" s="4">
        <f>IF(AK825&lt;60, 0, IF(AK825&lt;70,2, IF(AK825&lt;80, 3, IF(AK825&lt;90,4, IF(AK825&lt;=100, 5, "?")))))</f>
        <v>2</v>
      </c>
      <c r="AO825" s="4">
        <f ca="1">AA825</f>
        <v>0</v>
      </c>
      <c r="AP825" s="4">
        <f ca="1">AB825</f>
        <v>1</v>
      </c>
      <c r="AQ825" s="4">
        <f ca="1">AC825</f>
        <v>0</v>
      </c>
      <c r="AR825" s="4">
        <f ca="1">AD825</f>
        <v>1</v>
      </c>
      <c r="AS825" s="4">
        <f ca="1">AE825</f>
        <v>0</v>
      </c>
      <c r="AT825" s="4" t="str">
        <f ca="1">Z825</f>
        <v>F</v>
      </c>
      <c r="AU825" s="4">
        <f>E825</f>
        <v>72.400000000000006</v>
      </c>
      <c r="AV825" s="4">
        <f>IF(AU825&lt;60, 0, IF(AU825&lt;70,2, IF(AU825&lt;80, 3, IF(AU825&lt;90,4, IF(AU825&lt;=100, 5, "?")))))</f>
        <v>3</v>
      </c>
    </row>
    <row r="826" spans="1:48" x14ac:dyDescent="0.2">
      <c r="A826" s="2" t="s">
        <v>13</v>
      </c>
      <c r="B826" s="3" t="s">
        <v>37</v>
      </c>
      <c r="C826" s="3">
        <v>91.2</v>
      </c>
      <c r="D826" s="3" t="s">
        <v>27</v>
      </c>
      <c r="E826" s="3">
        <v>74</v>
      </c>
      <c r="F826" s="3">
        <v>1</v>
      </c>
      <c r="G826" s="3">
        <v>81</v>
      </c>
      <c r="H826" s="3">
        <v>68</v>
      </c>
      <c r="I826" s="3">
        <v>91</v>
      </c>
      <c r="J826" s="3">
        <v>90</v>
      </c>
      <c r="K826" s="3"/>
      <c r="L826" s="3"/>
      <c r="M826" s="3">
        <v>81</v>
      </c>
      <c r="N826" s="3"/>
      <c r="O826" s="4">
        <f>MAX(G826:H826)</f>
        <v>81</v>
      </c>
      <c r="P826" s="4">
        <f>MAX(I826:J826)</f>
        <v>91</v>
      </c>
      <c r="Q826" s="4">
        <f>ABS(O826-C826)</f>
        <v>10.200000000000003</v>
      </c>
      <c r="R826" s="4">
        <f>ABS(P826-C826)</f>
        <v>0.20000000000000284</v>
      </c>
      <c r="S826" s="4" t="b">
        <f ca="1">OR(O826=0,P826=0,Q826&gt;$Q$1,R826&gt;$R$1,W826="N", V826=2)</f>
        <v>0</v>
      </c>
      <c r="T826" s="4" t="str">
        <f>TRIM(CLEAN(D826))</f>
        <v>برنامج بكالوريوس الهندسة المعمارية</v>
      </c>
      <c r="U826" s="4">
        <f>COUNTIF(T:T,T826)</f>
        <v>391</v>
      </c>
      <c r="V826" s="4">
        <f>IF(E826&lt;60, 0, IF(E826&lt;70,2, IF(E826&lt;80, 3, IF(E826&lt;90,4, IF(E826&lt;=100, 5, "?")))))</f>
        <v>3</v>
      </c>
      <c r="W826" s="4" t="str" cm="1">
        <f t="array" aca="1" ref="W826" ca="1">_xlfn.IFNA(INDIRECT($Y$1&amp;"!"&amp;W$1&amp;$Y826),"N")</f>
        <v>G</v>
      </c>
      <c r="X826" s="4">
        <f ca="1">COUNTIF(W:W,W826)</f>
        <v>391</v>
      </c>
      <c r="Y826" s="4">
        <f>MATCH(T826,Coding!J:J,0)</f>
        <v>12</v>
      </c>
      <c r="Z826" s="4" t="str" cm="1">
        <f t="array" aca="1" ref="Z826" ca="1">_xlfn.IFNA(INDIRECT($Y$1&amp;"!"&amp;Z$1&amp;$Y826),-1)</f>
        <v>G</v>
      </c>
      <c r="AA826" s="4" cm="1">
        <f t="array" aca="1" ref="AA826" ca="1">_xlfn.IFNA(INDIRECT($Y$1&amp;"!"&amp;AA$1&amp;$Y826),-1)</f>
        <v>1</v>
      </c>
      <c r="AB826" s="4" cm="1">
        <f t="array" aca="1" ref="AB826" ca="1">_xlfn.IFNA(INDIRECT($Y$1&amp;"!"&amp;AB$1&amp;$Y826),-1)</f>
        <v>1</v>
      </c>
      <c r="AC826" s="4" cm="1">
        <f t="array" aca="1" ref="AC826" ca="1">_xlfn.IFNA(INDIRECT($Y$1&amp;"!"&amp;AC$1&amp;$Y826),-1)</f>
        <v>1</v>
      </c>
      <c r="AD826" s="4" cm="1">
        <f t="array" aca="1" ref="AD826" ca="1">_xlfn.IFNA(INDIRECT($Y$1&amp;"!"&amp;AD$1&amp;$Y826),-1)</f>
        <v>0</v>
      </c>
      <c r="AE826" s="4" cm="1">
        <f t="array" aca="1" ref="AE826" ca="1">_xlfn.IFNA(INDIRECT($Y$1&amp;"!"&amp;AE$1&amp;$Y826),-1)</f>
        <v>0</v>
      </c>
      <c r="AF826" s="4" t="str">
        <f ca="1">_xlfn.CONCAT(W826, "-",V826)</f>
        <v>G-3</v>
      </c>
      <c r="AG826" s="4" t="str">
        <f>TEXT(ROW()-2, "0000")</f>
        <v>0824</v>
      </c>
      <c r="AH826" s="4" t="str">
        <f>IF(TRIM(CLEAN(A826))="m", "male", IF(TRIM(CLEAN(A826))="f","female", "missing"))</f>
        <v>male</v>
      </c>
      <c r="AI826" s="4">
        <f>C826</f>
        <v>91.2</v>
      </c>
      <c r="AJ826" s="4">
        <f>O826</f>
        <v>81</v>
      </c>
      <c r="AK826" s="4">
        <f>P826</f>
        <v>91</v>
      </c>
      <c r="AL826" s="4">
        <f>IF(AI826&lt;60, 0, IF(AI826&lt;70,2, IF(AI826&lt;80, 3, IF(AI826&lt;90,4, IF(AI826&lt;=100, 5, "?")))))</f>
        <v>5</v>
      </c>
      <c r="AM826" s="4">
        <f>IF(AJ826&lt;60, 0, IF(AJ826&lt;70,2, IF(AJ826&lt;80, 3, IF(AJ826&lt;90,4, IF(AJ826&lt;=100, 5, "?")))))</f>
        <v>4</v>
      </c>
      <c r="AN826" s="4">
        <f>IF(AK826&lt;60, 0, IF(AK826&lt;70,2, IF(AK826&lt;80, 3, IF(AK826&lt;90,4, IF(AK826&lt;=100, 5, "?")))))</f>
        <v>5</v>
      </c>
      <c r="AO826" s="4">
        <f ca="1">AA826</f>
        <v>1</v>
      </c>
      <c r="AP826" s="4">
        <f ca="1">AB826</f>
        <v>1</v>
      </c>
      <c r="AQ826" s="4">
        <f ca="1">AC826</f>
        <v>1</v>
      </c>
      <c r="AR826" s="4">
        <f ca="1">AD826</f>
        <v>0</v>
      </c>
      <c r="AS826" s="4">
        <f ca="1">AE826</f>
        <v>0</v>
      </c>
      <c r="AT826" s="4" t="str">
        <f ca="1">Z826</f>
        <v>G</v>
      </c>
      <c r="AU826" s="4">
        <f>E826</f>
        <v>74</v>
      </c>
      <c r="AV826" s="4">
        <f>IF(AU826&lt;60, 0, IF(AU826&lt;70,2, IF(AU826&lt;80, 3, IF(AU826&lt;90,4, IF(AU826&lt;=100, 5, "?")))))</f>
        <v>3</v>
      </c>
    </row>
    <row r="827" spans="1:48" x14ac:dyDescent="0.2">
      <c r="A827" s="2" t="s">
        <v>16</v>
      </c>
      <c r="B827" s="3" t="s">
        <v>14</v>
      </c>
      <c r="C827" s="3">
        <v>92.2</v>
      </c>
      <c r="D827" s="3" t="s">
        <v>27</v>
      </c>
      <c r="E827" s="3">
        <v>80.7</v>
      </c>
      <c r="F827" s="3">
        <v>1</v>
      </c>
      <c r="G827" s="3">
        <v>82</v>
      </c>
      <c r="H827" s="3">
        <v>82</v>
      </c>
      <c r="I827" s="3">
        <v>93</v>
      </c>
      <c r="J827" s="3">
        <v>81</v>
      </c>
      <c r="K827" s="3"/>
      <c r="L827" s="3"/>
      <c r="M827" s="3">
        <v>84</v>
      </c>
      <c r="N827" s="3"/>
      <c r="O827" s="4">
        <f>MAX(G827:H827)</f>
        <v>82</v>
      </c>
      <c r="P827" s="4">
        <f>MAX(I827:J827)</f>
        <v>93</v>
      </c>
      <c r="Q827" s="4">
        <f>ABS(O827-C827)</f>
        <v>10.200000000000003</v>
      </c>
      <c r="R827" s="4">
        <f>ABS(P827-C827)</f>
        <v>0.79999999999999716</v>
      </c>
      <c r="S827" s="4" t="b">
        <f ca="1">OR(O827=0,P827=0,Q827&gt;$Q$1,R827&gt;$R$1,W827="N", V827=2)</f>
        <v>0</v>
      </c>
      <c r="T827" s="4" t="str">
        <f>TRIM(CLEAN(D827))</f>
        <v>برنامج بكالوريوس الهندسة المعمارية</v>
      </c>
      <c r="U827" s="4">
        <f>COUNTIF(T:T,T827)</f>
        <v>391</v>
      </c>
      <c r="V827" s="4">
        <f>IF(E827&lt;60, 0, IF(E827&lt;70,2, IF(E827&lt;80, 3, IF(E827&lt;90,4, IF(E827&lt;=100, 5, "?")))))</f>
        <v>4</v>
      </c>
      <c r="W827" s="4" t="str" cm="1">
        <f t="array" aca="1" ref="W827" ca="1">_xlfn.IFNA(INDIRECT($Y$1&amp;"!"&amp;W$1&amp;$Y827),"N")</f>
        <v>G</v>
      </c>
      <c r="X827" s="4">
        <f ca="1">COUNTIF(W:W,W827)</f>
        <v>391</v>
      </c>
      <c r="Y827" s="4">
        <f>MATCH(T827,Coding!J:J,0)</f>
        <v>12</v>
      </c>
      <c r="Z827" s="4" t="str" cm="1">
        <f t="array" aca="1" ref="Z827" ca="1">_xlfn.IFNA(INDIRECT($Y$1&amp;"!"&amp;Z$1&amp;$Y827),-1)</f>
        <v>G</v>
      </c>
      <c r="AA827" s="4" cm="1">
        <f t="array" aca="1" ref="AA827" ca="1">_xlfn.IFNA(INDIRECT($Y$1&amp;"!"&amp;AA$1&amp;$Y827),-1)</f>
        <v>1</v>
      </c>
      <c r="AB827" s="4" cm="1">
        <f t="array" aca="1" ref="AB827" ca="1">_xlfn.IFNA(INDIRECT($Y$1&amp;"!"&amp;AB$1&amp;$Y827),-1)</f>
        <v>1</v>
      </c>
      <c r="AC827" s="4" cm="1">
        <f t="array" aca="1" ref="AC827" ca="1">_xlfn.IFNA(INDIRECT($Y$1&amp;"!"&amp;AC$1&amp;$Y827),-1)</f>
        <v>1</v>
      </c>
      <c r="AD827" s="4" cm="1">
        <f t="array" aca="1" ref="AD827" ca="1">_xlfn.IFNA(INDIRECT($Y$1&amp;"!"&amp;AD$1&amp;$Y827),-1)</f>
        <v>0</v>
      </c>
      <c r="AE827" s="4" cm="1">
        <f t="array" aca="1" ref="AE827" ca="1">_xlfn.IFNA(INDIRECT($Y$1&amp;"!"&amp;AE$1&amp;$Y827),-1)</f>
        <v>0</v>
      </c>
      <c r="AF827" s="4" t="str">
        <f ca="1">_xlfn.CONCAT(W827, "-",V827)</f>
        <v>G-4</v>
      </c>
      <c r="AG827" s="4" t="str">
        <f>TEXT(ROW()-2, "0000")</f>
        <v>0825</v>
      </c>
      <c r="AH827" s="4" t="str">
        <f>IF(TRIM(CLEAN(A827))="m", "male", IF(TRIM(CLEAN(A827))="f","female", "missing"))</f>
        <v>female</v>
      </c>
      <c r="AI827" s="4">
        <f>C827</f>
        <v>92.2</v>
      </c>
      <c r="AJ827" s="4">
        <f>O827</f>
        <v>82</v>
      </c>
      <c r="AK827" s="4">
        <f>P827</f>
        <v>93</v>
      </c>
      <c r="AL827" s="4">
        <f>IF(AI827&lt;60, 0, IF(AI827&lt;70,2, IF(AI827&lt;80, 3, IF(AI827&lt;90,4, IF(AI827&lt;=100, 5, "?")))))</f>
        <v>5</v>
      </c>
      <c r="AM827" s="4">
        <f>IF(AJ827&lt;60, 0, IF(AJ827&lt;70,2, IF(AJ827&lt;80, 3, IF(AJ827&lt;90,4, IF(AJ827&lt;=100, 5, "?")))))</f>
        <v>4</v>
      </c>
      <c r="AN827" s="4">
        <f>IF(AK827&lt;60, 0, IF(AK827&lt;70,2, IF(AK827&lt;80, 3, IF(AK827&lt;90,4, IF(AK827&lt;=100, 5, "?")))))</f>
        <v>5</v>
      </c>
      <c r="AO827" s="4">
        <f ca="1">AA827</f>
        <v>1</v>
      </c>
      <c r="AP827" s="4">
        <f ca="1">AB827</f>
        <v>1</v>
      </c>
      <c r="AQ827" s="4">
        <f ca="1">AC827</f>
        <v>1</v>
      </c>
      <c r="AR827" s="4">
        <f ca="1">AD827</f>
        <v>0</v>
      </c>
      <c r="AS827" s="4">
        <f ca="1">AE827</f>
        <v>0</v>
      </c>
      <c r="AT827" s="4" t="str">
        <f ca="1">Z827</f>
        <v>G</v>
      </c>
      <c r="AU827" s="4">
        <f>E827</f>
        <v>80.7</v>
      </c>
      <c r="AV827" s="4">
        <f>IF(AU827&lt;60, 0, IF(AU827&lt;70,2, IF(AU827&lt;80, 3, IF(AU827&lt;90,4, IF(AU827&lt;=100, 5, "?")))))</f>
        <v>4</v>
      </c>
    </row>
    <row r="828" spans="1:48" x14ac:dyDescent="0.2">
      <c r="A828" s="2" t="s">
        <v>16</v>
      </c>
      <c r="B828" s="3" t="s">
        <v>27</v>
      </c>
      <c r="C828" s="3">
        <v>97.2</v>
      </c>
      <c r="D828" s="3" t="s">
        <v>27</v>
      </c>
      <c r="E828" s="3">
        <v>79.599999999999994</v>
      </c>
      <c r="F828" s="3">
        <v>1</v>
      </c>
      <c r="G828" s="3">
        <v>87</v>
      </c>
      <c r="H828" s="3">
        <v>66</v>
      </c>
      <c r="I828" s="3">
        <v>90</v>
      </c>
      <c r="J828" s="3">
        <v>70</v>
      </c>
      <c r="K828" s="3"/>
      <c r="L828" s="3"/>
      <c r="M828" s="3">
        <v>82</v>
      </c>
      <c r="N828" s="3"/>
      <c r="O828" s="4">
        <f>MAX(G828:H828)</f>
        <v>87</v>
      </c>
      <c r="P828" s="4">
        <f>MAX(I828:J828)</f>
        <v>90</v>
      </c>
      <c r="Q828" s="4">
        <f>ABS(O828-C828)</f>
        <v>10.200000000000003</v>
      </c>
      <c r="R828" s="4">
        <f>ABS(P828-C828)</f>
        <v>7.2000000000000028</v>
      </c>
      <c r="S828" s="4" t="b">
        <f ca="1">OR(O828=0,P828=0,Q828&gt;$Q$1,R828&gt;$R$1,W828="N", V828=2)</f>
        <v>0</v>
      </c>
      <c r="T828" s="4" t="str">
        <f>TRIM(CLEAN(D828))</f>
        <v>برنامج بكالوريوس الهندسة المعمارية</v>
      </c>
      <c r="U828" s="4">
        <f>COUNTIF(T:T,T828)</f>
        <v>391</v>
      </c>
      <c r="V828" s="4">
        <f>IF(E828&lt;60, 0, IF(E828&lt;70,2, IF(E828&lt;80, 3, IF(E828&lt;90,4, IF(E828&lt;=100, 5, "?")))))</f>
        <v>3</v>
      </c>
      <c r="W828" s="4" t="str" cm="1">
        <f t="array" aca="1" ref="W828" ca="1">_xlfn.IFNA(INDIRECT($Y$1&amp;"!"&amp;W$1&amp;$Y828),"N")</f>
        <v>G</v>
      </c>
      <c r="X828" s="4">
        <f ca="1">COUNTIF(W:W,W828)</f>
        <v>391</v>
      </c>
      <c r="Y828" s="4">
        <f>MATCH(T828,Coding!J:J,0)</f>
        <v>12</v>
      </c>
      <c r="Z828" s="4" t="str" cm="1">
        <f t="array" aca="1" ref="Z828" ca="1">_xlfn.IFNA(INDIRECT($Y$1&amp;"!"&amp;Z$1&amp;$Y828),-1)</f>
        <v>G</v>
      </c>
      <c r="AA828" s="4" cm="1">
        <f t="array" aca="1" ref="AA828" ca="1">_xlfn.IFNA(INDIRECT($Y$1&amp;"!"&amp;AA$1&amp;$Y828),-1)</f>
        <v>1</v>
      </c>
      <c r="AB828" s="4" cm="1">
        <f t="array" aca="1" ref="AB828" ca="1">_xlfn.IFNA(INDIRECT($Y$1&amp;"!"&amp;AB$1&amp;$Y828),-1)</f>
        <v>1</v>
      </c>
      <c r="AC828" s="4" cm="1">
        <f t="array" aca="1" ref="AC828" ca="1">_xlfn.IFNA(INDIRECT($Y$1&amp;"!"&amp;AC$1&amp;$Y828),-1)</f>
        <v>1</v>
      </c>
      <c r="AD828" s="4" cm="1">
        <f t="array" aca="1" ref="AD828" ca="1">_xlfn.IFNA(INDIRECT($Y$1&amp;"!"&amp;AD$1&amp;$Y828),-1)</f>
        <v>0</v>
      </c>
      <c r="AE828" s="4" cm="1">
        <f t="array" aca="1" ref="AE828" ca="1">_xlfn.IFNA(INDIRECT($Y$1&amp;"!"&amp;AE$1&amp;$Y828),-1)</f>
        <v>0</v>
      </c>
      <c r="AF828" s="4" t="str">
        <f ca="1">_xlfn.CONCAT(W828, "-",V828)</f>
        <v>G-3</v>
      </c>
      <c r="AG828" s="4" t="str">
        <f>TEXT(ROW()-2, "0000")</f>
        <v>0826</v>
      </c>
      <c r="AH828" s="4" t="str">
        <f>IF(TRIM(CLEAN(A828))="m", "male", IF(TRIM(CLEAN(A828))="f","female", "missing"))</f>
        <v>female</v>
      </c>
      <c r="AI828" s="4">
        <f>C828</f>
        <v>97.2</v>
      </c>
      <c r="AJ828" s="4">
        <f>O828</f>
        <v>87</v>
      </c>
      <c r="AK828" s="4">
        <f>P828</f>
        <v>90</v>
      </c>
      <c r="AL828" s="4">
        <f>IF(AI828&lt;60, 0, IF(AI828&lt;70,2, IF(AI828&lt;80, 3, IF(AI828&lt;90,4, IF(AI828&lt;=100, 5, "?")))))</f>
        <v>5</v>
      </c>
      <c r="AM828" s="4">
        <f>IF(AJ828&lt;60, 0, IF(AJ828&lt;70,2, IF(AJ828&lt;80, 3, IF(AJ828&lt;90,4, IF(AJ828&lt;=100, 5, "?")))))</f>
        <v>4</v>
      </c>
      <c r="AN828" s="4">
        <f>IF(AK828&lt;60, 0, IF(AK828&lt;70,2, IF(AK828&lt;80, 3, IF(AK828&lt;90,4, IF(AK828&lt;=100, 5, "?")))))</f>
        <v>5</v>
      </c>
      <c r="AO828" s="4">
        <f ca="1">AA828</f>
        <v>1</v>
      </c>
      <c r="AP828" s="4">
        <f ca="1">AB828</f>
        <v>1</v>
      </c>
      <c r="AQ828" s="4">
        <f ca="1">AC828</f>
        <v>1</v>
      </c>
      <c r="AR828" s="4">
        <f ca="1">AD828</f>
        <v>0</v>
      </c>
      <c r="AS828" s="4">
        <f ca="1">AE828</f>
        <v>0</v>
      </c>
      <c r="AT828" s="4" t="str">
        <f ca="1">Z828</f>
        <v>G</v>
      </c>
      <c r="AU828" s="4">
        <f>E828</f>
        <v>79.599999999999994</v>
      </c>
      <c r="AV828" s="4">
        <f>IF(AU828&lt;60, 0, IF(AU828&lt;70,2, IF(AU828&lt;80, 3, IF(AU828&lt;90,4, IF(AU828&lt;=100, 5, "?")))))</f>
        <v>3</v>
      </c>
    </row>
    <row r="829" spans="1:48" x14ac:dyDescent="0.2">
      <c r="A829" s="2" t="s">
        <v>13</v>
      </c>
      <c r="B829" s="3" t="s">
        <v>35</v>
      </c>
      <c r="C829" s="3">
        <v>87.1</v>
      </c>
      <c r="D829" s="3" t="s">
        <v>35</v>
      </c>
      <c r="E829" s="3">
        <v>72</v>
      </c>
      <c r="F829" s="3">
        <v>1</v>
      </c>
      <c r="G829" s="3">
        <v>77</v>
      </c>
      <c r="H829" s="3">
        <v>70</v>
      </c>
      <c r="I829" s="3">
        <v>65</v>
      </c>
      <c r="J829" s="3">
        <v>74</v>
      </c>
      <c r="K829" s="3">
        <v>75</v>
      </c>
      <c r="L829" s="3"/>
      <c r="M829" s="3">
        <v>73</v>
      </c>
      <c r="N829" s="3"/>
      <c r="O829" s="4">
        <f>MAX(G829:H829)</f>
        <v>77</v>
      </c>
      <c r="P829" s="4">
        <f>MAX(I829:J829)</f>
        <v>74</v>
      </c>
      <c r="Q829" s="4">
        <f>ABS(O829-C829)</f>
        <v>10.099999999999994</v>
      </c>
      <c r="R829" s="4">
        <f>ABS(P829-C829)</f>
        <v>13.099999999999994</v>
      </c>
      <c r="S829" s="4" t="b">
        <f ca="1">OR(O829=0,P829=0,Q829&gt;$Q$1,R829&gt;$R$1,W829="N", V829=2)</f>
        <v>0</v>
      </c>
      <c r="T829" s="4" t="str">
        <f>TRIM(CLEAN(D829))</f>
        <v>برنامج بكالوريوس هندسة الميكاترونيكس</v>
      </c>
      <c r="U829" s="4">
        <f>COUNTIF(T:T,T829)</f>
        <v>291</v>
      </c>
      <c r="V829" s="4">
        <f>IF(E829&lt;60, 0, IF(E829&lt;70,2, IF(E829&lt;80, 3, IF(E829&lt;90,4, IF(E829&lt;=100, 5, "?")))))</f>
        <v>3</v>
      </c>
      <c r="W829" s="4" t="str" cm="1">
        <f t="array" aca="1" ref="W829" ca="1">_xlfn.IFNA(INDIRECT($Y$1&amp;"!"&amp;W$1&amp;$Y829),"N")</f>
        <v>B</v>
      </c>
      <c r="X829" s="4">
        <f ca="1">COUNTIF(W:W,W829)</f>
        <v>291</v>
      </c>
      <c r="Y829" s="4">
        <f>MATCH(T829,Coding!J:J,0)</f>
        <v>6</v>
      </c>
      <c r="Z829" s="4" t="str" cm="1">
        <f t="array" aca="1" ref="Z829" ca="1">_xlfn.IFNA(INDIRECT($Y$1&amp;"!"&amp;Z$1&amp;$Y829),-1)</f>
        <v>B</v>
      </c>
      <c r="AA829" s="4" cm="1">
        <f t="array" aca="1" ref="AA829" ca="1">_xlfn.IFNA(INDIRECT($Y$1&amp;"!"&amp;AA$1&amp;$Y829),-1)</f>
        <v>0</v>
      </c>
      <c r="AB829" s="4" cm="1">
        <f t="array" aca="1" ref="AB829" ca="1">_xlfn.IFNA(INDIRECT($Y$1&amp;"!"&amp;AB$1&amp;$Y829),-1)</f>
        <v>0</v>
      </c>
      <c r="AC829" s="4" cm="1">
        <f t="array" aca="1" ref="AC829" ca="1">_xlfn.IFNA(INDIRECT($Y$1&amp;"!"&amp;AC$1&amp;$Y829),-1)</f>
        <v>1</v>
      </c>
      <c r="AD829" s="4" cm="1">
        <f t="array" aca="1" ref="AD829" ca="1">_xlfn.IFNA(INDIRECT($Y$1&amp;"!"&amp;AD$1&amp;$Y829),-1)</f>
        <v>1</v>
      </c>
      <c r="AE829" s="4" cm="1">
        <f t="array" aca="1" ref="AE829" ca="1">_xlfn.IFNA(INDIRECT($Y$1&amp;"!"&amp;AE$1&amp;$Y829),-1)</f>
        <v>1</v>
      </c>
      <c r="AF829" s="4" t="str">
        <f ca="1">_xlfn.CONCAT(W829, "-",V829)</f>
        <v>B-3</v>
      </c>
      <c r="AG829" s="4" t="str">
        <f>TEXT(ROW()-2, "0000")</f>
        <v>0827</v>
      </c>
      <c r="AH829" s="4" t="str">
        <f>IF(TRIM(CLEAN(A829))="m", "male", IF(TRIM(CLEAN(A829))="f","female", "missing"))</f>
        <v>male</v>
      </c>
      <c r="AI829" s="4">
        <f>C829</f>
        <v>87.1</v>
      </c>
      <c r="AJ829" s="4">
        <f>O829</f>
        <v>77</v>
      </c>
      <c r="AK829" s="4">
        <f>P829</f>
        <v>74</v>
      </c>
      <c r="AL829" s="4">
        <f>IF(AI829&lt;60, 0, IF(AI829&lt;70,2, IF(AI829&lt;80, 3, IF(AI829&lt;90,4, IF(AI829&lt;=100, 5, "?")))))</f>
        <v>4</v>
      </c>
      <c r="AM829" s="4">
        <f>IF(AJ829&lt;60, 0, IF(AJ829&lt;70,2, IF(AJ829&lt;80, 3, IF(AJ829&lt;90,4, IF(AJ829&lt;=100, 5, "?")))))</f>
        <v>3</v>
      </c>
      <c r="AN829" s="4">
        <f>IF(AK829&lt;60, 0, IF(AK829&lt;70,2, IF(AK829&lt;80, 3, IF(AK829&lt;90,4, IF(AK829&lt;=100, 5, "?")))))</f>
        <v>3</v>
      </c>
      <c r="AO829" s="4">
        <f ca="1">AA829</f>
        <v>0</v>
      </c>
      <c r="AP829" s="4">
        <f ca="1">AB829</f>
        <v>0</v>
      </c>
      <c r="AQ829" s="4">
        <f ca="1">AC829</f>
        <v>1</v>
      </c>
      <c r="AR829" s="4">
        <f ca="1">AD829</f>
        <v>1</v>
      </c>
      <c r="AS829" s="4">
        <f ca="1">AE829</f>
        <v>1</v>
      </c>
      <c r="AT829" s="4" t="str">
        <f ca="1">Z829</f>
        <v>B</v>
      </c>
      <c r="AU829" s="4">
        <f>E829</f>
        <v>72</v>
      </c>
      <c r="AV829" s="4">
        <f>IF(AU829&lt;60, 0, IF(AU829&lt;70,2, IF(AU829&lt;80, 3, IF(AU829&lt;90,4, IF(AU829&lt;=100, 5, "?")))))</f>
        <v>3</v>
      </c>
    </row>
    <row r="830" spans="1:48" x14ac:dyDescent="0.2">
      <c r="A830" s="2" t="s">
        <v>13</v>
      </c>
      <c r="B830" s="3" t="s">
        <v>35</v>
      </c>
      <c r="C830" s="3">
        <v>94.1</v>
      </c>
      <c r="D830" s="3" t="s">
        <v>35</v>
      </c>
      <c r="E830" s="3">
        <v>82.5</v>
      </c>
      <c r="F830" s="3">
        <v>1</v>
      </c>
      <c r="G830" s="3">
        <v>84</v>
      </c>
      <c r="H830" s="3">
        <v>72</v>
      </c>
      <c r="I830" s="3">
        <v>90</v>
      </c>
      <c r="J830" s="3">
        <v>88</v>
      </c>
      <c r="K830" s="3">
        <v>90</v>
      </c>
      <c r="L830" s="3"/>
      <c r="M830" s="3">
        <v>77</v>
      </c>
      <c r="N830" s="3"/>
      <c r="O830" s="4">
        <f>MAX(G830:H830)</f>
        <v>84</v>
      </c>
      <c r="P830" s="4">
        <f>MAX(I830:J830)</f>
        <v>90</v>
      </c>
      <c r="Q830" s="4">
        <f>ABS(O830-C830)</f>
        <v>10.099999999999994</v>
      </c>
      <c r="R830" s="4">
        <f>ABS(P830-C830)</f>
        <v>4.0999999999999943</v>
      </c>
      <c r="S830" s="4" t="b">
        <f ca="1">OR(O830=0,P830=0,Q830&gt;$Q$1,R830&gt;$R$1,W830="N", V830=2)</f>
        <v>0</v>
      </c>
      <c r="T830" s="4" t="str">
        <f>TRIM(CLEAN(D830))</f>
        <v>برنامج بكالوريوس هندسة الميكاترونيكس</v>
      </c>
      <c r="U830" s="4">
        <f>COUNTIF(T:T,T830)</f>
        <v>291</v>
      </c>
      <c r="V830" s="4">
        <f>IF(E830&lt;60, 0, IF(E830&lt;70,2, IF(E830&lt;80, 3, IF(E830&lt;90,4, IF(E830&lt;=100, 5, "?")))))</f>
        <v>4</v>
      </c>
      <c r="W830" s="4" t="str" cm="1">
        <f t="array" aca="1" ref="W830" ca="1">_xlfn.IFNA(INDIRECT($Y$1&amp;"!"&amp;W$1&amp;$Y830),"N")</f>
        <v>B</v>
      </c>
      <c r="X830" s="4">
        <f ca="1">COUNTIF(W:W,W830)</f>
        <v>291</v>
      </c>
      <c r="Y830" s="4">
        <f>MATCH(T830,Coding!J:J,0)</f>
        <v>6</v>
      </c>
      <c r="Z830" s="4" t="str" cm="1">
        <f t="array" aca="1" ref="Z830" ca="1">_xlfn.IFNA(INDIRECT($Y$1&amp;"!"&amp;Z$1&amp;$Y830),-1)</f>
        <v>B</v>
      </c>
      <c r="AA830" s="4" cm="1">
        <f t="array" aca="1" ref="AA830" ca="1">_xlfn.IFNA(INDIRECT($Y$1&amp;"!"&amp;AA$1&amp;$Y830),-1)</f>
        <v>0</v>
      </c>
      <c r="AB830" s="4" cm="1">
        <f t="array" aca="1" ref="AB830" ca="1">_xlfn.IFNA(INDIRECT($Y$1&amp;"!"&amp;AB$1&amp;$Y830),-1)</f>
        <v>0</v>
      </c>
      <c r="AC830" s="4" cm="1">
        <f t="array" aca="1" ref="AC830" ca="1">_xlfn.IFNA(INDIRECT($Y$1&amp;"!"&amp;AC$1&amp;$Y830),-1)</f>
        <v>1</v>
      </c>
      <c r="AD830" s="4" cm="1">
        <f t="array" aca="1" ref="AD830" ca="1">_xlfn.IFNA(INDIRECT($Y$1&amp;"!"&amp;AD$1&amp;$Y830),-1)</f>
        <v>1</v>
      </c>
      <c r="AE830" s="4" cm="1">
        <f t="array" aca="1" ref="AE830" ca="1">_xlfn.IFNA(INDIRECT($Y$1&amp;"!"&amp;AE$1&amp;$Y830),-1)</f>
        <v>1</v>
      </c>
      <c r="AF830" s="4" t="str">
        <f ca="1">_xlfn.CONCAT(W830, "-",V830)</f>
        <v>B-4</v>
      </c>
      <c r="AG830" s="4" t="str">
        <f>TEXT(ROW()-2, "0000")</f>
        <v>0828</v>
      </c>
      <c r="AH830" s="4" t="str">
        <f>IF(TRIM(CLEAN(A830))="m", "male", IF(TRIM(CLEAN(A830))="f","female", "missing"))</f>
        <v>male</v>
      </c>
      <c r="AI830" s="4">
        <f>C830</f>
        <v>94.1</v>
      </c>
      <c r="AJ830" s="4">
        <f>O830</f>
        <v>84</v>
      </c>
      <c r="AK830" s="4">
        <f>P830</f>
        <v>90</v>
      </c>
      <c r="AL830" s="4">
        <f>IF(AI830&lt;60, 0, IF(AI830&lt;70,2, IF(AI830&lt;80, 3, IF(AI830&lt;90,4, IF(AI830&lt;=100, 5, "?")))))</f>
        <v>5</v>
      </c>
      <c r="AM830" s="4">
        <f>IF(AJ830&lt;60, 0, IF(AJ830&lt;70,2, IF(AJ830&lt;80, 3, IF(AJ830&lt;90,4, IF(AJ830&lt;=100, 5, "?")))))</f>
        <v>4</v>
      </c>
      <c r="AN830" s="4">
        <f>IF(AK830&lt;60, 0, IF(AK830&lt;70,2, IF(AK830&lt;80, 3, IF(AK830&lt;90,4, IF(AK830&lt;=100, 5, "?")))))</f>
        <v>5</v>
      </c>
      <c r="AO830" s="4">
        <f ca="1">AA830</f>
        <v>0</v>
      </c>
      <c r="AP830" s="4">
        <f ca="1">AB830</f>
        <v>0</v>
      </c>
      <c r="AQ830" s="4">
        <f ca="1">AC830</f>
        <v>1</v>
      </c>
      <c r="AR830" s="4">
        <f ca="1">AD830</f>
        <v>1</v>
      </c>
      <c r="AS830" s="4">
        <f ca="1">AE830</f>
        <v>1</v>
      </c>
      <c r="AT830" s="4" t="str">
        <f ca="1">Z830</f>
        <v>B</v>
      </c>
      <c r="AU830" s="4">
        <f>E830</f>
        <v>82.5</v>
      </c>
      <c r="AV830" s="4">
        <f>IF(AU830&lt;60, 0, IF(AU830&lt;70,2, IF(AU830&lt;80, 3, IF(AU830&lt;90,4, IF(AU830&lt;=100, 5, "?")))))</f>
        <v>4</v>
      </c>
    </row>
    <row r="831" spans="1:48" x14ac:dyDescent="0.2">
      <c r="A831" s="2" t="s">
        <v>16</v>
      </c>
      <c r="B831" s="3" t="s">
        <v>26</v>
      </c>
      <c r="C831" s="3">
        <v>93.1</v>
      </c>
      <c r="D831" s="3" t="s">
        <v>26</v>
      </c>
      <c r="E831" s="3">
        <v>73.2</v>
      </c>
      <c r="F831" s="3">
        <v>1</v>
      </c>
      <c r="G831" s="3">
        <v>83</v>
      </c>
      <c r="H831" s="3">
        <v>64</v>
      </c>
      <c r="I831" s="3">
        <v>65</v>
      </c>
      <c r="J831" s="3">
        <v>80</v>
      </c>
      <c r="K831" s="3">
        <v>73</v>
      </c>
      <c r="L831" s="3"/>
      <c r="M831" s="3">
        <v>80</v>
      </c>
      <c r="N831" s="3"/>
      <c r="O831" s="4">
        <f>MAX(G831:H831)</f>
        <v>83</v>
      </c>
      <c r="P831" s="4">
        <f>MAX(I831:J831)</f>
        <v>80</v>
      </c>
      <c r="Q831" s="4">
        <f>ABS(O831-C831)</f>
        <v>10.099999999999994</v>
      </c>
      <c r="R831" s="4">
        <f>ABS(P831-C831)</f>
        <v>13.099999999999994</v>
      </c>
      <c r="S831" s="4" t="b">
        <f ca="1">OR(O831=0,P831=0,Q831&gt;$Q$1,R831&gt;$R$1,W831="N", V831=2)</f>
        <v>0</v>
      </c>
      <c r="T831" s="4" t="str">
        <f>TRIM(CLEAN(D831))</f>
        <v>برنامج بكالوريوس الهندسة المدنية</v>
      </c>
      <c r="U831" s="4">
        <f>COUNTIF(T:T,T831)</f>
        <v>723</v>
      </c>
      <c r="V831" s="4">
        <f>IF(E831&lt;60, 0, IF(E831&lt;70,2, IF(E831&lt;80, 3, IF(E831&lt;90,4, IF(E831&lt;=100, 5, "?")))))</f>
        <v>3</v>
      </c>
      <c r="W831" s="4" t="str" cm="1">
        <f t="array" aca="1" ref="W831" ca="1">_xlfn.IFNA(INDIRECT($Y$1&amp;"!"&amp;W$1&amp;$Y831),"N")</f>
        <v>C</v>
      </c>
      <c r="X831" s="4">
        <f ca="1">COUNTIF(W:W,W831)</f>
        <v>747</v>
      </c>
      <c r="Y831" s="4">
        <f>MATCH(T831,Coding!J:J,0)</f>
        <v>8</v>
      </c>
      <c r="Z831" s="4" t="str" cm="1">
        <f t="array" aca="1" ref="Z831" ca="1">_xlfn.IFNA(INDIRECT($Y$1&amp;"!"&amp;Z$1&amp;$Y831),-1)</f>
        <v>C</v>
      </c>
      <c r="AA831" s="4" cm="1">
        <f t="array" aca="1" ref="AA831" ca="1">_xlfn.IFNA(INDIRECT($Y$1&amp;"!"&amp;AA$1&amp;$Y831),-1)</f>
        <v>1</v>
      </c>
      <c r="AB831" s="4" cm="1">
        <f t="array" aca="1" ref="AB831" ca="1">_xlfn.IFNA(INDIRECT($Y$1&amp;"!"&amp;AB$1&amp;$Y831),-1)</f>
        <v>1</v>
      </c>
      <c r="AC831" s="4" cm="1">
        <f t="array" aca="1" ref="AC831" ca="1">_xlfn.IFNA(INDIRECT($Y$1&amp;"!"&amp;AC$1&amp;$Y831),-1)</f>
        <v>1</v>
      </c>
      <c r="AD831" s="4" cm="1">
        <f t="array" aca="1" ref="AD831" ca="1">_xlfn.IFNA(INDIRECT($Y$1&amp;"!"&amp;AD$1&amp;$Y831),-1)</f>
        <v>0</v>
      </c>
      <c r="AE831" s="4" cm="1">
        <f t="array" aca="1" ref="AE831" ca="1">_xlfn.IFNA(INDIRECT($Y$1&amp;"!"&amp;AE$1&amp;$Y831),-1)</f>
        <v>0</v>
      </c>
      <c r="AF831" s="4" t="str">
        <f ca="1">_xlfn.CONCAT(W831, "-",V831)</f>
        <v>C-3</v>
      </c>
      <c r="AG831" s="4" t="str">
        <f>TEXT(ROW()-2, "0000")</f>
        <v>0829</v>
      </c>
      <c r="AH831" s="4" t="str">
        <f>IF(TRIM(CLEAN(A831))="m", "male", IF(TRIM(CLEAN(A831))="f","female", "missing"))</f>
        <v>female</v>
      </c>
      <c r="AI831" s="4">
        <f>C831</f>
        <v>93.1</v>
      </c>
      <c r="AJ831" s="4">
        <f>O831</f>
        <v>83</v>
      </c>
      <c r="AK831" s="4">
        <f>P831</f>
        <v>80</v>
      </c>
      <c r="AL831" s="4">
        <f>IF(AI831&lt;60, 0, IF(AI831&lt;70,2, IF(AI831&lt;80, 3, IF(AI831&lt;90,4, IF(AI831&lt;=100, 5, "?")))))</f>
        <v>5</v>
      </c>
      <c r="AM831" s="4">
        <f>IF(AJ831&lt;60, 0, IF(AJ831&lt;70,2, IF(AJ831&lt;80, 3, IF(AJ831&lt;90,4, IF(AJ831&lt;=100, 5, "?")))))</f>
        <v>4</v>
      </c>
      <c r="AN831" s="4">
        <f>IF(AK831&lt;60, 0, IF(AK831&lt;70,2, IF(AK831&lt;80, 3, IF(AK831&lt;90,4, IF(AK831&lt;=100, 5, "?")))))</f>
        <v>4</v>
      </c>
      <c r="AO831" s="4">
        <f ca="1">AA831</f>
        <v>1</v>
      </c>
      <c r="AP831" s="4">
        <f ca="1">AB831</f>
        <v>1</v>
      </c>
      <c r="AQ831" s="4">
        <f ca="1">AC831</f>
        <v>1</v>
      </c>
      <c r="AR831" s="4">
        <f ca="1">AD831</f>
        <v>0</v>
      </c>
      <c r="AS831" s="4">
        <f ca="1">AE831</f>
        <v>0</v>
      </c>
      <c r="AT831" s="4" t="str">
        <f ca="1">Z831</f>
        <v>C</v>
      </c>
      <c r="AU831" s="4">
        <f>E831</f>
        <v>73.2</v>
      </c>
      <c r="AV831" s="4">
        <f>IF(AU831&lt;60, 0, IF(AU831&lt;70,2, IF(AU831&lt;80, 3, IF(AU831&lt;90,4, IF(AU831&lt;=100, 5, "?")))))</f>
        <v>3</v>
      </c>
    </row>
    <row r="832" spans="1:48" x14ac:dyDescent="0.2">
      <c r="A832" s="2" t="s">
        <v>13</v>
      </c>
      <c r="B832" s="3" t="s">
        <v>33</v>
      </c>
      <c r="C832" s="3">
        <v>86.1</v>
      </c>
      <c r="D832" s="3" t="s">
        <v>33</v>
      </c>
      <c r="E832" s="3">
        <v>76.5</v>
      </c>
      <c r="F832" s="3">
        <v>1</v>
      </c>
      <c r="G832" s="3">
        <v>76</v>
      </c>
      <c r="H832" s="3">
        <v>60</v>
      </c>
      <c r="I832" s="3">
        <v>70</v>
      </c>
      <c r="J832" s="3">
        <v>70</v>
      </c>
      <c r="K832" s="3"/>
      <c r="L832" s="3"/>
      <c r="M832" s="3"/>
      <c r="N832" s="3"/>
      <c r="O832" s="4">
        <f>MAX(G832:H832)</f>
        <v>76</v>
      </c>
      <c r="P832" s="4">
        <f>MAX(I832:J832)</f>
        <v>70</v>
      </c>
      <c r="Q832" s="4">
        <f>ABS(O832-C832)</f>
        <v>10.099999999999994</v>
      </c>
      <c r="R832" s="4">
        <f>ABS(P832-C832)</f>
        <v>16.099999999999994</v>
      </c>
      <c r="S832" s="4" t="b">
        <f ca="1">OR(O832=0,P832=0,Q832&gt;$Q$1,R832&gt;$R$1,W832="N", V832=2)</f>
        <v>0</v>
      </c>
      <c r="T832" s="4" t="str">
        <f>TRIM(CLEAN(D832))</f>
        <v>برنامج بكالوريوس علم الحاسوب</v>
      </c>
      <c r="U832" s="4">
        <f>COUNTIF(T:T,T832)</f>
        <v>589</v>
      </c>
      <c r="V832" s="4">
        <f>IF(E832&lt;60, 0, IF(E832&lt;70,2, IF(E832&lt;80, 3, IF(E832&lt;90,4, IF(E832&lt;=100, 5, "?")))))</f>
        <v>3</v>
      </c>
      <c r="W832" s="4" t="str" cm="1">
        <f t="array" aca="1" ref="W832" ca="1">_xlfn.IFNA(INDIRECT($Y$1&amp;"!"&amp;W$1&amp;$Y832),"N")</f>
        <v>D</v>
      </c>
      <c r="X832" s="4">
        <f ca="1">COUNTIF(W:W,W832)</f>
        <v>589</v>
      </c>
      <c r="Y832" s="4">
        <f>MATCH(T832,Coding!J:J,0)</f>
        <v>9</v>
      </c>
      <c r="Z832" s="4" t="str" cm="1">
        <f t="array" aca="1" ref="Z832" ca="1">_xlfn.IFNA(INDIRECT($Y$1&amp;"!"&amp;Z$1&amp;$Y832),-1)</f>
        <v>D</v>
      </c>
      <c r="AA832" s="4" cm="1">
        <f t="array" aca="1" ref="AA832" ca="1">_xlfn.IFNA(INDIRECT($Y$1&amp;"!"&amp;AA$1&amp;$Y832),-1)</f>
        <v>0</v>
      </c>
      <c r="AB832" s="4" cm="1">
        <f t="array" aca="1" ref="AB832" ca="1">_xlfn.IFNA(INDIRECT($Y$1&amp;"!"&amp;AB$1&amp;$Y832),-1)</f>
        <v>1</v>
      </c>
      <c r="AC832" s="4" cm="1">
        <f t="array" aca="1" ref="AC832" ca="1">_xlfn.IFNA(INDIRECT($Y$1&amp;"!"&amp;AC$1&amp;$Y832),-1)</f>
        <v>0</v>
      </c>
      <c r="AD832" s="4" cm="1">
        <f t="array" aca="1" ref="AD832" ca="1">_xlfn.IFNA(INDIRECT($Y$1&amp;"!"&amp;AD$1&amp;$Y832),-1)</f>
        <v>0</v>
      </c>
      <c r="AE832" s="4" cm="1">
        <f t="array" aca="1" ref="AE832" ca="1">_xlfn.IFNA(INDIRECT($Y$1&amp;"!"&amp;AE$1&amp;$Y832),-1)</f>
        <v>0</v>
      </c>
      <c r="AF832" s="4" t="str">
        <f ca="1">_xlfn.CONCAT(W832, "-",V832)</f>
        <v>D-3</v>
      </c>
      <c r="AG832" s="4" t="str">
        <f>TEXT(ROW()-2, "0000")</f>
        <v>0830</v>
      </c>
      <c r="AH832" s="4" t="str">
        <f>IF(TRIM(CLEAN(A832))="m", "male", IF(TRIM(CLEAN(A832))="f","female", "missing"))</f>
        <v>male</v>
      </c>
      <c r="AI832" s="4">
        <f>C832</f>
        <v>86.1</v>
      </c>
      <c r="AJ832" s="4">
        <f>O832</f>
        <v>76</v>
      </c>
      <c r="AK832" s="4">
        <f>P832</f>
        <v>70</v>
      </c>
      <c r="AL832" s="4">
        <f>IF(AI832&lt;60, 0, IF(AI832&lt;70,2, IF(AI832&lt;80, 3, IF(AI832&lt;90,4, IF(AI832&lt;=100, 5, "?")))))</f>
        <v>4</v>
      </c>
      <c r="AM832" s="4">
        <f>IF(AJ832&lt;60, 0, IF(AJ832&lt;70,2, IF(AJ832&lt;80, 3, IF(AJ832&lt;90,4, IF(AJ832&lt;=100, 5, "?")))))</f>
        <v>3</v>
      </c>
      <c r="AN832" s="4">
        <f>IF(AK832&lt;60, 0, IF(AK832&lt;70,2, IF(AK832&lt;80, 3, IF(AK832&lt;90,4, IF(AK832&lt;=100, 5, "?")))))</f>
        <v>3</v>
      </c>
      <c r="AO832" s="4">
        <f ca="1">AA832</f>
        <v>0</v>
      </c>
      <c r="AP832" s="4">
        <f ca="1">AB832</f>
        <v>1</v>
      </c>
      <c r="AQ832" s="4">
        <f ca="1">AC832</f>
        <v>0</v>
      </c>
      <c r="AR832" s="4">
        <f ca="1">AD832</f>
        <v>0</v>
      </c>
      <c r="AS832" s="4">
        <f ca="1">AE832</f>
        <v>0</v>
      </c>
      <c r="AT832" s="4" t="str">
        <f ca="1">Z832</f>
        <v>D</v>
      </c>
      <c r="AU832" s="4">
        <f>E832</f>
        <v>76.5</v>
      </c>
      <c r="AV832" s="4">
        <f>IF(AU832&lt;60, 0, IF(AU832&lt;70,2, IF(AU832&lt;80, 3, IF(AU832&lt;90,4, IF(AU832&lt;=100, 5, "?")))))</f>
        <v>3</v>
      </c>
    </row>
    <row r="833" spans="1:48" x14ac:dyDescent="0.2">
      <c r="A833" s="2" t="s">
        <v>13</v>
      </c>
      <c r="B833" s="3" t="s">
        <v>14</v>
      </c>
      <c r="C833" s="3">
        <v>81.099999999999994</v>
      </c>
      <c r="D833" s="3" t="s">
        <v>14</v>
      </c>
      <c r="E833" s="3">
        <v>71</v>
      </c>
      <c r="F833" s="3">
        <v>1</v>
      </c>
      <c r="G833" s="3">
        <v>71</v>
      </c>
      <c r="H833" s="3">
        <v>63</v>
      </c>
      <c r="I833" s="3">
        <v>86</v>
      </c>
      <c r="J833" s="3">
        <v>60</v>
      </c>
      <c r="K833" s="3">
        <v>70</v>
      </c>
      <c r="L833" s="3"/>
      <c r="M833" s="3">
        <v>71</v>
      </c>
      <c r="N833" s="3"/>
      <c r="O833" s="4">
        <f>MAX(G833:H833)</f>
        <v>71</v>
      </c>
      <c r="P833" s="4">
        <f>MAX(I833:J833)</f>
        <v>86</v>
      </c>
      <c r="Q833" s="4">
        <f>ABS(O833-C833)</f>
        <v>10.099999999999994</v>
      </c>
      <c r="R833" s="4">
        <f>ABS(P833-C833)</f>
        <v>4.9000000000000057</v>
      </c>
      <c r="S833" s="4" t="b">
        <f ca="1">OR(O833=0,P833=0,Q833&gt;$Q$1,R833&gt;$R$1,W833="N", V833=2)</f>
        <v>0</v>
      </c>
      <c r="T833" s="4" t="str">
        <f>TRIM(CLEAN(D833))</f>
        <v>برنامج بكالوريوس الهندسة الكهربائية</v>
      </c>
      <c r="U833" s="4">
        <f>COUNTIF(T:T,T833)</f>
        <v>420</v>
      </c>
      <c r="V833" s="4">
        <f>IF(E833&lt;60, 0, IF(E833&lt;70,2, IF(E833&lt;80, 3, IF(E833&lt;90,4, IF(E833&lt;=100, 5, "?")))))</f>
        <v>3</v>
      </c>
      <c r="W833" s="4" t="str" cm="1">
        <f t="array" aca="1" ref="W833" ca="1">_xlfn.IFNA(INDIRECT($Y$1&amp;"!"&amp;W$1&amp;$Y833),"N")</f>
        <v>F</v>
      </c>
      <c r="X833" s="4">
        <f ca="1">COUNTIF(W:W,W833)</f>
        <v>420</v>
      </c>
      <c r="Y833" s="4">
        <f>MATCH(T833,Coding!J:J,0)</f>
        <v>11</v>
      </c>
      <c r="Z833" s="4" t="str" cm="1">
        <f t="array" aca="1" ref="Z833" ca="1">_xlfn.IFNA(INDIRECT($Y$1&amp;"!"&amp;Z$1&amp;$Y833),-1)</f>
        <v>F</v>
      </c>
      <c r="AA833" s="4" cm="1">
        <f t="array" aca="1" ref="AA833" ca="1">_xlfn.IFNA(INDIRECT($Y$1&amp;"!"&amp;AA$1&amp;$Y833),-1)</f>
        <v>0</v>
      </c>
      <c r="AB833" s="4" cm="1">
        <f t="array" aca="1" ref="AB833" ca="1">_xlfn.IFNA(INDIRECT($Y$1&amp;"!"&amp;AB$1&amp;$Y833),-1)</f>
        <v>1</v>
      </c>
      <c r="AC833" s="4" cm="1">
        <f t="array" aca="1" ref="AC833" ca="1">_xlfn.IFNA(INDIRECT($Y$1&amp;"!"&amp;AC$1&amp;$Y833),-1)</f>
        <v>0</v>
      </c>
      <c r="AD833" s="4" cm="1">
        <f t="array" aca="1" ref="AD833" ca="1">_xlfn.IFNA(INDIRECT($Y$1&amp;"!"&amp;AD$1&amp;$Y833),-1)</f>
        <v>1</v>
      </c>
      <c r="AE833" s="4" cm="1">
        <f t="array" aca="1" ref="AE833" ca="1">_xlfn.IFNA(INDIRECT($Y$1&amp;"!"&amp;AE$1&amp;$Y833),-1)</f>
        <v>0</v>
      </c>
      <c r="AF833" s="4" t="str">
        <f ca="1">_xlfn.CONCAT(W833, "-",V833)</f>
        <v>F-3</v>
      </c>
      <c r="AG833" s="4" t="str">
        <f>TEXT(ROW()-2, "0000")</f>
        <v>0831</v>
      </c>
      <c r="AH833" s="4" t="str">
        <f>IF(TRIM(CLEAN(A833))="m", "male", IF(TRIM(CLEAN(A833))="f","female", "missing"))</f>
        <v>male</v>
      </c>
      <c r="AI833" s="4">
        <f>C833</f>
        <v>81.099999999999994</v>
      </c>
      <c r="AJ833" s="4">
        <f>O833</f>
        <v>71</v>
      </c>
      <c r="AK833" s="4">
        <f>P833</f>
        <v>86</v>
      </c>
      <c r="AL833" s="4">
        <f>IF(AI833&lt;60, 0, IF(AI833&lt;70,2, IF(AI833&lt;80, 3, IF(AI833&lt;90,4, IF(AI833&lt;=100, 5, "?")))))</f>
        <v>4</v>
      </c>
      <c r="AM833" s="4">
        <f>IF(AJ833&lt;60, 0, IF(AJ833&lt;70,2, IF(AJ833&lt;80, 3, IF(AJ833&lt;90,4, IF(AJ833&lt;=100, 5, "?")))))</f>
        <v>3</v>
      </c>
      <c r="AN833" s="4">
        <f>IF(AK833&lt;60, 0, IF(AK833&lt;70,2, IF(AK833&lt;80, 3, IF(AK833&lt;90,4, IF(AK833&lt;=100, 5, "?")))))</f>
        <v>4</v>
      </c>
      <c r="AO833" s="4">
        <f ca="1">AA833</f>
        <v>0</v>
      </c>
      <c r="AP833" s="4">
        <f ca="1">AB833</f>
        <v>1</v>
      </c>
      <c r="AQ833" s="4">
        <f ca="1">AC833</f>
        <v>0</v>
      </c>
      <c r="AR833" s="4">
        <f ca="1">AD833</f>
        <v>1</v>
      </c>
      <c r="AS833" s="4">
        <f ca="1">AE833</f>
        <v>0</v>
      </c>
      <c r="AT833" s="4" t="str">
        <f ca="1">Z833</f>
        <v>F</v>
      </c>
      <c r="AU833" s="4">
        <f>E833</f>
        <v>71</v>
      </c>
      <c r="AV833" s="4">
        <f>IF(AU833&lt;60, 0, IF(AU833&lt;70,2, IF(AU833&lt;80, 3, IF(AU833&lt;90,4, IF(AU833&lt;=100, 5, "?")))))</f>
        <v>3</v>
      </c>
    </row>
    <row r="834" spans="1:48" x14ac:dyDescent="0.2">
      <c r="A834" s="2" t="s">
        <v>13</v>
      </c>
      <c r="B834" s="3" t="s">
        <v>37</v>
      </c>
      <c r="C834" s="3">
        <v>88.1</v>
      </c>
      <c r="D834" s="3" t="s">
        <v>14</v>
      </c>
      <c r="E834" s="3">
        <v>72.3</v>
      </c>
      <c r="F834" s="3">
        <v>1</v>
      </c>
      <c r="G834" s="3">
        <v>62</v>
      </c>
      <c r="H834" s="3">
        <v>78</v>
      </c>
      <c r="I834" s="3">
        <v>87</v>
      </c>
      <c r="J834" s="3">
        <v>82</v>
      </c>
      <c r="K834" s="3">
        <v>60</v>
      </c>
      <c r="L834" s="3"/>
      <c r="M834" s="3">
        <v>81</v>
      </c>
      <c r="N834" s="3"/>
      <c r="O834" s="4">
        <f>MAX(G834:H834)</f>
        <v>78</v>
      </c>
      <c r="P834" s="4">
        <f>MAX(I834:J834)</f>
        <v>87</v>
      </c>
      <c r="Q834" s="4">
        <f>ABS(O834-C834)</f>
        <v>10.099999999999994</v>
      </c>
      <c r="R834" s="4">
        <f>ABS(P834-C834)</f>
        <v>1.0999999999999943</v>
      </c>
      <c r="S834" s="4" t="b">
        <f ca="1">OR(O834=0,P834=0,Q834&gt;$Q$1,R834&gt;$R$1,W834="N", V834=2)</f>
        <v>0</v>
      </c>
      <c r="T834" s="4" t="str">
        <f>TRIM(CLEAN(D834))</f>
        <v>برنامج بكالوريوس الهندسة الكهربائية</v>
      </c>
      <c r="U834" s="4">
        <f>COUNTIF(T:T,T834)</f>
        <v>420</v>
      </c>
      <c r="V834" s="4">
        <f>IF(E834&lt;60, 0, IF(E834&lt;70,2, IF(E834&lt;80, 3, IF(E834&lt;90,4, IF(E834&lt;=100, 5, "?")))))</f>
        <v>3</v>
      </c>
      <c r="W834" s="4" t="str" cm="1">
        <f t="array" aca="1" ref="W834" ca="1">_xlfn.IFNA(INDIRECT($Y$1&amp;"!"&amp;W$1&amp;$Y834),"N")</f>
        <v>F</v>
      </c>
      <c r="X834" s="4">
        <f ca="1">COUNTIF(W:W,W834)</f>
        <v>420</v>
      </c>
      <c r="Y834" s="4">
        <f>MATCH(T834,Coding!J:J,0)</f>
        <v>11</v>
      </c>
      <c r="Z834" s="4" t="str" cm="1">
        <f t="array" aca="1" ref="Z834" ca="1">_xlfn.IFNA(INDIRECT($Y$1&amp;"!"&amp;Z$1&amp;$Y834),-1)</f>
        <v>F</v>
      </c>
      <c r="AA834" s="4" cm="1">
        <f t="array" aca="1" ref="AA834" ca="1">_xlfn.IFNA(INDIRECT($Y$1&amp;"!"&amp;AA$1&amp;$Y834),-1)</f>
        <v>0</v>
      </c>
      <c r="AB834" s="4" cm="1">
        <f t="array" aca="1" ref="AB834" ca="1">_xlfn.IFNA(INDIRECT($Y$1&amp;"!"&amp;AB$1&amp;$Y834),-1)</f>
        <v>1</v>
      </c>
      <c r="AC834" s="4" cm="1">
        <f t="array" aca="1" ref="AC834" ca="1">_xlfn.IFNA(INDIRECT($Y$1&amp;"!"&amp;AC$1&amp;$Y834),-1)</f>
        <v>0</v>
      </c>
      <c r="AD834" s="4" cm="1">
        <f t="array" aca="1" ref="AD834" ca="1">_xlfn.IFNA(INDIRECT($Y$1&amp;"!"&amp;AD$1&amp;$Y834),-1)</f>
        <v>1</v>
      </c>
      <c r="AE834" s="4" cm="1">
        <f t="array" aca="1" ref="AE834" ca="1">_xlfn.IFNA(INDIRECT($Y$1&amp;"!"&amp;AE$1&amp;$Y834),-1)</f>
        <v>0</v>
      </c>
      <c r="AF834" s="4" t="str">
        <f ca="1">_xlfn.CONCAT(W834, "-",V834)</f>
        <v>F-3</v>
      </c>
      <c r="AG834" s="4" t="str">
        <f>TEXT(ROW()-2, "0000")</f>
        <v>0832</v>
      </c>
      <c r="AH834" s="4" t="str">
        <f>IF(TRIM(CLEAN(A834))="m", "male", IF(TRIM(CLEAN(A834))="f","female", "missing"))</f>
        <v>male</v>
      </c>
      <c r="AI834" s="4">
        <f>C834</f>
        <v>88.1</v>
      </c>
      <c r="AJ834" s="4">
        <f>O834</f>
        <v>78</v>
      </c>
      <c r="AK834" s="4">
        <f>P834</f>
        <v>87</v>
      </c>
      <c r="AL834" s="4">
        <f>IF(AI834&lt;60, 0, IF(AI834&lt;70,2, IF(AI834&lt;80, 3, IF(AI834&lt;90,4, IF(AI834&lt;=100, 5, "?")))))</f>
        <v>4</v>
      </c>
      <c r="AM834" s="4">
        <f>IF(AJ834&lt;60, 0, IF(AJ834&lt;70,2, IF(AJ834&lt;80, 3, IF(AJ834&lt;90,4, IF(AJ834&lt;=100, 5, "?")))))</f>
        <v>3</v>
      </c>
      <c r="AN834" s="4">
        <f>IF(AK834&lt;60, 0, IF(AK834&lt;70,2, IF(AK834&lt;80, 3, IF(AK834&lt;90,4, IF(AK834&lt;=100, 5, "?")))))</f>
        <v>4</v>
      </c>
      <c r="AO834" s="4">
        <f ca="1">AA834</f>
        <v>0</v>
      </c>
      <c r="AP834" s="4">
        <f ca="1">AB834</f>
        <v>1</v>
      </c>
      <c r="AQ834" s="4">
        <f ca="1">AC834</f>
        <v>0</v>
      </c>
      <c r="AR834" s="4">
        <f ca="1">AD834</f>
        <v>1</v>
      </c>
      <c r="AS834" s="4">
        <f ca="1">AE834</f>
        <v>0</v>
      </c>
      <c r="AT834" s="4" t="str">
        <f ca="1">Z834</f>
        <v>F</v>
      </c>
      <c r="AU834" s="4">
        <f>E834</f>
        <v>72.3</v>
      </c>
      <c r="AV834" s="4">
        <f>IF(AU834&lt;60, 0, IF(AU834&lt;70,2, IF(AU834&lt;80, 3, IF(AU834&lt;90,4, IF(AU834&lt;=100, 5, "?")))))</f>
        <v>3</v>
      </c>
    </row>
    <row r="835" spans="1:48" x14ac:dyDescent="0.2">
      <c r="A835" s="2" t="s">
        <v>13</v>
      </c>
      <c r="B835" s="3" t="s">
        <v>37</v>
      </c>
      <c r="C835" s="3">
        <v>90.1</v>
      </c>
      <c r="D835" s="3" t="s">
        <v>14</v>
      </c>
      <c r="E835" s="3">
        <v>72.3</v>
      </c>
      <c r="F835" s="3">
        <v>1</v>
      </c>
      <c r="G835" s="3">
        <v>67</v>
      </c>
      <c r="H835" s="3">
        <v>80</v>
      </c>
      <c r="I835" s="3">
        <v>96</v>
      </c>
      <c r="J835" s="3">
        <v>90</v>
      </c>
      <c r="K835" s="3">
        <v>67</v>
      </c>
      <c r="L835" s="3"/>
      <c r="M835" s="3">
        <v>61</v>
      </c>
      <c r="N835" s="3"/>
      <c r="O835" s="4">
        <f>MAX(G835:H835)</f>
        <v>80</v>
      </c>
      <c r="P835" s="4">
        <f>MAX(I835:J835)</f>
        <v>96</v>
      </c>
      <c r="Q835" s="4">
        <f>ABS(O835-C835)</f>
        <v>10.099999999999994</v>
      </c>
      <c r="R835" s="4">
        <f>ABS(P835-C835)</f>
        <v>5.9000000000000057</v>
      </c>
      <c r="S835" s="4" t="b">
        <f ca="1">OR(O835=0,P835=0,Q835&gt;$Q$1,R835&gt;$R$1,W835="N", V835=2)</f>
        <v>0</v>
      </c>
      <c r="T835" s="4" t="str">
        <f>TRIM(CLEAN(D835))</f>
        <v>برنامج بكالوريوس الهندسة الكهربائية</v>
      </c>
      <c r="U835" s="4">
        <f>COUNTIF(T:T,T835)</f>
        <v>420</v>
      </c>
      <c r="V835" s="4">
        <f>IF(E835&lt;60, 0, IF(E835&lt;70,2, IF(E835&lt;80, 3, IF(E835&lt;90,4, IF(E835&lt;=100, 5, "?")))))</f>
        <v>3</v>
      </c>
      <c r="W835" s="4" t="str" cm="1">
        <f t="array" aca="1" ref="W835" ca="1">_xlfn.IFNA(INDIRECT($Y$1&amp;"!"&amp;W$1&amp;$Y835),"N")</f>
        <v>F</v>
      </c>
      <c r="X835" s="4">
        <f ca="1">COUNTIF(W:W,W835)</f>
        <v>420</v>
      </c>
      <c r="Y835" s="4">
        <f>MATCH(T835,Coding!J:J,0)</f>
        <v>11</v>
      </c>
      <c r="Z835" s="4" t="str" cm="1">
        <f t="array" aca="1" ref="Z835" ca="1">_xlfn.IFNA(INDIRECT($Y$1&amp;"!"&amp;Z$1&amp;$Y835),-1)</f>
        <v>F</v>
      </c>
      <c r="AA835" s="4" cm="1">
        <f t="array" aca="1" ref="AA835" ca="1">_xlfn.IFNA(INDIRECT($Y$1&amp;"!"&amp;AA$1&amp;$Y835),-1)</f>
        <v>0</v>
      </c>
      <c r="AB835" s="4" cm="1">
        <f t="array" aca="1" ref="AB835" ca="1">_xlfn.IFNA(INDIRECT($Y$1&amp;"!"&amp;AB$1&amp;$Y835),-1)</f>
        <v>1</v>
      </c>
      <c r="AC835" s="4" cm="1">
        <f t="array" aca="1" ref="AC835" ca="1">_xlfn.IFNA(INDIRECT($Y$1&amp;"!"&amp;AC$1&amp;$Y835),-1)</f>
        <v>0</v>
      </c>
      <c r="AD835" s="4" cm="1">
        <f t="array" aca="1" ref="AD835" ca="1">_xlfn.IFNA(INDIRECT($Y$1&amp;"!"&amp;AD$1&amp;$Y835),-1)</f>
        <v>1</v>
      </c>
      <c r="AE835" s="4" cm="1">
        <f t="array" aca="1" ref="AE835" ca="1">_xlfn.IFNA(INDIRECT($Y$1&amp;"!"&amp;AE$1&amp;$Y835),-1)</f>
        <v>0</v>
      </c>
      <c r="AF835" s="4" t="str">
        <f ca="1">_xlfn.CONCAT(W835, "-",V835)</f>
        <v>F-3</v>
      </c>
      <c r="AG835" s="4" t="str">
        <f>TEXT(ROW()-2, "0000")</f>
        <v>0833</v>
      </c>
      <c r="AH835" s="4" t="str">
        <f>IF(TRIM(CLEAN(A835))="m", "male", IF(TRIM(CLEAN(A835))="f","female", "missing"))</f>
        <v>male</v>
      </c>
      <c r="AI835" s="4">
        <f>C835</f>
        <v>90.1</v>
      </c>
      <c r="AJ835" s="4">
        <f>O835</f>
        <v>80</v>
      </c>
      <c r="AK835" s="4">
        <f>P835</f>
        <v>96</v>
      </c>
      <c r="AL835" s="4">
        <f>IF(AI835&lt;60, 0, IF(AI835&lt;70,2, IF(AI835&lt;80, 3, IF(AI835&lt;90,4, IF(AI835&lt;=100, 5, "?")))))</f>
        <v>5</v>
      </c>
      <c r="AM835" s="4">
        <f>IF(AJ835&lt;60, 0, IF(AJ835&lt;70,2, IF(AJ835&lt;80, 3, IF(AJ835&lt;90,4, IF(AJ835&lt;=100, 5, "?")))))</f>
        <v>4</v>
      </c>
      <c r="AN835" s="4">
        <f>IF(AK835&lt;60, 0, IF(AK835&lt;70,2, IF(AK835&lt;80, 3, IF(AK835&lt;90,4, IF(AK835&lt;=100, 5, "?")))))</f>
        <v>5</v>
      </c>
      <c r="AO835" s="4">
        <f ca="1">AA835</f>
        <v>0</v>
      </c>
      <c r="AP835" s="4">
        <f ca="1">AB835</f>
        <v>1</v>
      </c>
      <c r="AQ835" s="4">
        <f ca="1">AC835</f>
        <v>0</v>
      </c>
      <c r="AR835" s="4">
        <f ca="1">AD835</f>
        <v>1</v>
      </c>
      <c r="AS835" s="4">
        <f ca="1">AE835</f>
        <v>0</v>
      </c>
      <c r="AT835" s="4" t="str">
        <f ca="1">Z835</f>
        <v>F</v>
      </c>
      <c r="AU835" s="4">
        <f>E835</f>
        <v>72.3</v>
      </c>
      <c r="AV835" s="4">
        <f>IF(AU835&lt;60, 0, IF(AU835&lt;70,2, IF(AU835&lt;80, 3, IF(AU835&lt;90,4, IF(AU835&lt;=100, 5, "?")))))</f>
        <v>3</v>
      </c>
    </row>
    <row r="836" spans="1:48" x14ac:dyDescent="0.2">
      <c r="A836" s="2" t="s">
        <v>13</v>
      </c>
      <c r="B836" s="3" t="s">
        <v>14</v>
      </c>
      <c r="C836" s="3">
        <v>92.1</v>
      </c>
      <c r="D836" s="3" t="s">
        <v>14</v>
      </c>
      <c r="E836" s="3">
        <v>73.8</v>
      </c>
      <c r="F836" s="3">
        <v>3</v>
      </c>
      <c r="G836" s="3">
        <v>82</v>
      </c>
      <c r="H836" s="3">
        <v>74</v>
      </c>
      <c r="I836" s="3">
        <v>86</v>
      </c>
      <c r="J836" s="3">
        <v>68</v>
      </c>
      <c r="K836" s="3">
        <v>71</v>
      </c>
      <c r="L836" s="3"/>
      <c r="M836" s="3">
        <v>73</v>
      </c>
      <c r="N836" s="3"/>
      <c r="O836" s="4">
        <f>MAX(G836:H836)</f>
        <v>82</v>
      </c>
      <c r="P836" s="4">
        <f>MAX(I836:J836)</f>
        <v>86</v>
      </c>
      <c r="Q836" s="4">
        <f>ABS(O836-C836)</f>
        <v>10.099999999999994</v>
      </c>
      <c r="R836" s="4">
        <f>ABS(P836-C836)</f>
        <v>6.0999999999999943</v>
      </c>
      <c r="S836" s="4" t="b">
        <f ca="1">OR(O836=0,P836=0,Q836&gt;$Q$1,R836&gt;$R$1,W836="N", V836=2)</f>
        <v>0</v>
      </c>
      <c r="T836" s="4" t="str">
        <f>TRIM(CLEAN(D836))</f>
        <v>برنامج بكالوريوس الهندسة الكهربائية</v>
      </c>
      <c r="U836" s="4">
        <f>COUNTIF(T:T,T836)</f>
        <v>420</v>
      </c>
      <c r="V836" s="4">
        <f>IF(E836&lt;60, 0, IF(E836&lt;70,2, IF(E836&lt;80, 3, IF(E836&lt;90,4, IF(E836&lt;=100, 5, "?")))))</f>
        <v>3</v>
      </c>
      <c r="W836" s="4" t="str" cm="1">
        <f t="array" aca="1" ref="W836" ca="1">_xlfn.IFNA(INDIRECT($Y$1&amp;"!"&amp;W$1&amp;$Y836),"N")</f>
        <v>F</v>
      </c>
      <c r="X836" s="4">
        <f ca="1">COUNTIF(W:W,W836)</f>
        <v>420</v>
      </c>
      <c r="Y836" s="4">
        <f>MATCH(T836,Coding!J:J,0)</f>
        <v>11</v>
      </c>
      <c r="Z836" s="4" t="str" cm="1">
        <f t="array" aca="1" ref="Z836" ca="1">_xlfn.IFNA(INDIRECT($Y$1&amp;"!"&amp;Z$1&amp;$Y836),-1)</f>
        <v>F</v>
      </c>
      <c r="AA836" s="4" cm="1">
        <f t="array" aca="1" ref="AA836" ca="1">_xlfn.IFNA(INDIRECT($Y$1&amp;"!"&amp;AA$1&amp;$Y836),-1)</f>
        <v>0</v>
      </c>
      <c r="AB836" s="4" cm="1">
        <f t="array" aca="1" ref="AB836" ca="1">_xlfn.IFNA(INDIRECT($Y$1&amp;"!"&amp;AB$1&amp;$Y836),-1)</f>
        <v>1</v>
      </c>
      <c r="AC836" s="4" cm="1">
        <f t="array" aca="1" ref="AC836" ca="1">_xlfn.IFNA(INDIRECT($Y$1&amp;"!"&amp;AC$1&amp;$Y836),-1)</f>
        <v>0</v>
      </c>
      <c r="AD836" s="4" cm="1">
        <f t="array" aca="1" ref="AD836" ca="1">_xlfn.IFNA(INDIRECT($Y$1&amp;"!"&amp;AD$1&amp;$Y836),-1)</f>
        <v>1</v>
      </c>
      <c r="AE836" s="4" cm="1">
        <f t="array" aca="1" ref="AE836" ca="1">_xlfn.IFNA(INDIRECT($Y$1&amp;"!"&amp;AE$1&amp;$Y836),-1)</f>
        <v>0</v>
      </c>
      <c r="AF836" s="4" t="str">
        <f ca="1">_xlfn.CONCAT(W836, "-",V836)</f>
        <v>F-3</v>
      </c>
      <c r="AG836" s="4" t="str">
        <f>TEXT(ROW()-2, "0000")</f>
        <v>0834</v>
      </c>
      <c r="AH836" s="4" t="str">
        <f>IF(TRIM(CLEAN(A836))="m", "male", IF(TRIM(CLEAN(A836))="f","female", "missing"))</f>
        <v>male</v>
      </c>
      <c r="AI836" s="4">
        <f>C836</f>
        <v>92.1</v>
      </c>
      <c r="AJ836" s="4">
        <f>O836</f>
        <v>82</v>
      </c>
      <c r="AK836" s="4">
        <f>P836</f>
        <v>86</v>
      </c>
      <c r="AL836" s="4">
        <f>IF(AI836&lt;60, 0, IF(AI836&lt;70,2, IF(AI836&lt;80, 3, IF(AI836&lt;90,4, IF(AI836&lt;=100, 5, "?")))))</f>
        <v>5</v>
      </c>
      <c r="AM836" s="4">
        <f>IF(AJ836&lt;60, 0, IF(AJ836&lt;70,2, IF(AJ836&lt;80, 3, IF(AJ836&lt;90,4, IF(AJ836&lt;=100, 5, "?")))))</f>
        <v>4</v>
      </c>
      <c r="AN836" s="4">
        <f>IF(AK836&lt;60, 0, IF(AK836&lt;70,2, IF(AK836&lt;80, 3, IF(AK836&lt;90,4, IF(AK836&lt;=100, 5, "?")))))</f>
        <v>4</v>
      </c>
      <c r="AO836" s="4">
        <f ca="1">AA836</f>
        <v>0</v>
      </c>
      <c r="AP836" s="4">
        <f ca="1">AB836</f>
        <v>1</v>
      </c>
      <c r="AQ836" s="4">
        <f ca="1">AC836</f>
        <v>0</v>
      </c>
      <c r="AR836" s="4">
        <f ca="1">AD836</f>
        <v>1</v>
      </c>
      <c r="AS836" s="4">
        <f ca="1">AE836</f>
        <v>0</v>
      </c>
      <c r="AT836" s="4" t="str">
        <f ca="1">Z836</f>
        <v>F</v>
      </c>
      <c r="AU836" s="4">
        <f>E836</f>
        <v>73.8</v>
      </c>
      <c r="AV836" s="4">
        <f>IF(AU836&lt;60, 0, IF(AU836&lt;70,2, IF(AU836&lt;80, 3, IF(AU836&lt;90,4, IF(AU836&lt;=100, 5, "?")))))</f>
        <v>3</v>
      </c>
    </row>
    <row r="837" spans="1:48" x14ac:dyDescent="0.2">
      <c r="A837" s="2" t="s">
        <v>16</v>
      </c>
      <c r="B837" s="3" t="s">
        <v>37</v>
      </c>
      <c r="C837" s="3">
        <v>93.1</v>
      </c>
      <c r="D837" s="3" t="s">
        <v>14</v>
      </c>
      <c r="E837" s="3">
        <v>70</v>
      </c>
      <c r="F837" s="3">
        <v>1</v>
      </c>
      <c r="G837" s="3">
        <v>76</v>
      </c>
      <c r="H837" s="3">
        <v>83</v>
      </c>
      <c r="I837" s="3">
        <v>74</v>
      </c>
      <c r="J837" s="3">
        <v>72</v>
      </c>
      <c r="K837" s="3">
        <v>66</v>
      </c>
      <c r="L837" s="3"/>
      <c r="M837" s="3">
        <v>65</v>
      </c>
      <c r="N837" s="3"/>
      <c r="O837" s="4">
        <f>MAX(G837:H837)</f>
        <v>83</v>
      </c>
      <c r="P837" s="4">
        <f>MAX(I837:J837)</f>
        <v>74</v>
      </c>
      <c r="Q837" s="4">
        <f>ABS(O837-C837)</f>
        <v>10.099999999999994</v>
      </c>
      <c r="R837" s="4">
        <f>ABS(P837-C837)</f>
        <v>19.099999999999994</v>
      </c>
      <c r="S837" s="4" t="b">
        <f ca="1">OR(O837=0,P837=0,Q837&gt;$Q$1,R837&gt;$R$1,W837="N", V837=2)</f>
        <v>0</v>
      </c>
      <c r="T837" s="4" t="str">
        <f>TRIM(CLEAN(D837))</f>
        <v>برنامج بكالوريوس الهندسة الكهربائية</v>
      </c>
      <c r="U837" s="4">
        <f>COUNTIF(T:T,T837)</f>
        <v>420</v>
      </c>
      <c r="V837" s="4">
        <f>IF(E837&lt;60, 0, IF(E837&lt;70,2, IF(E837&lt;80, 3, IF(E837&lt;90,4, IF(E837&lt;=100, 5, "?")))))</f>
        <v>3</v>
      </c>
      <c r="W837" s="4" t="str" cm="1">
        <f t="array" aca="1" ref="W837" ca="1">_xlfn.IFNA(INDIRECT($Y$1&amp;"!"&amp;W$1&amp;$Y837),"N")</f>
        <v>F</v>
      </c>
      <c r="X837" s="4">
        <f ca="1">COUNTIF(W:W,W837)</f>
        <v>420</v>
      </c>
      <c r="Y837" s="4">
        <f>MATCH(T837,Coding!J:J,0)</f>
        <v>11</v>
      </c>
      <c r="Z837" s="4" t="str" cm="1">
        <f t="array" aca="1" ref="Z837" ca="1">_xlfn.IFNA(INDIRECT($Y$1&amp;"!"&amp;Z$1&amp;$Y837),-1)</f>
        <v>F</v>
      </c>
      <c r="AA837" s="4" cm="1">
        <f t="array" aca="1" ref="AA837" ca="1">_xlfn.IFNA(INDIRECT($Y$1&amp;"!"&amp;AA$1&amp;$Y837),-1)</f>
        <v>0</v>
      </c>
      <c r="AB837" s="4" cm="1">
        <f t="array" aca="1" ref="AB837" ca="1">_xlfn.IFNA(INDIRECT($Y$1&amp;"!"&amp;AB$1&amp;$Y837),-1)</f>
        <v>1</v>
      </c>
      <c r="AC837" s="4" cm="1">
        <f t="array" aca="1" ref="AC837" ca="1">_xlfn.IFNA(INDIRECT($Y$1&amp;"!"&amp;AC$1&amp;$Y837),-1)</f>
        <v>0</v>
      </c>
      <c r="AD837" s="4" cm="1">
        <f t="array" aca="1" ref="AD837" ca="1">_xlfn.IFNA(INDIRECT($Y$1&amp;"!"&amp;AD$1&amp;$Y837),-1)</f>
        <v>1</v>
      </c>
      <c r="AE837" s="4" cm="1">
        <f t="array" aca="1" ref="AE837" ca="1">_xlfn.IFNA(INDIRECT($Y$1&amp;"!"&amp;AE$1&amp;$Y837),-1)</f>
        <v>0</v>
      </c>
      <c r="AF837" s="4" t="str">
        <f ca="1">_xlfn.CONCAT(W837, "-",V837)</f>
        <v>F-3</v>
      </c>
      <c r="AG837" s="4" t="str">
        <f>TEXT(ROW()-2, "0000")</f>
        <v>0835</v>
      </c>
      <c r="AH837" s="4" t="str">
        <f>IF(TRIM(CLEAN(A837))="m", "male", IF(TRIM(CLEAN(A837))="f","female", "missing"))</f>
        <v>female</v>
      </c>
      <c r="AI837" s="4">
        <f>C837</f>
        <v>93.1</v>
      </c>
      <c r="AJ837" s="4">
        <f>O837</f>
        <v>83</v>
      </c>
      <c r="AK837" s="4">
        <f>P837</f>
        <v>74</v>
      </c>
      <c r="AL837" s="4">
        <f>IF(AI837&lt;60, 0, IF(AI837&lt;70,2, IF(AI837&lt;80, 3, IF(AI837&lt;90,4, IF(AI837&lt;=100, 5, "?")))))</f>
        <v>5</v>
      </c>
      <c r="AM837" s="4">
        <f>IF(AJ837&lt;60, 0, IF(AJ837&lt;70,2, IF(AJ837&lt;80, 3, IF(AJ837&lt;90,4, IF(AJ837&lt;=100, 5, "?")))))</f>
        <v>4</v>
      </c>
      <c r="AN837" s="4">
        <f>IF(AK837&lt;60, 0, IF(AK837&lt;70,2, IF(AK837&lt;80, 3, IF(AK837&lt;90,4, IF(AK837&lt;=100, 5, "?")))))</f>
        <v>3</v>
      </c>
      <c r="AO837" s="4">
        <f ca="1">AA837</f>
        <v>0</v>
      </c>
      <c r="AP837" s="4">
        <f ca="1">AB837</f>
        <v>1</v>
      </c>
      <c r="AQ837" s="4">
        <f ca="1">AC837</f>
        <v>0</v>
      </c>
      <c r="AR837" s="4">
        <f ca="1">AD837</f>
        <v>1</v>
      </c>
      <c r="AS837" s="4">
        <f ca="1">AE837</f>
        <v>0</v>
      </c>
      <c r="AT837" s="4" t="str">
        <f ca="1">Z837</f>
        <v>F</v>
      </c>
      <c r="AU837" s="4">
        <f>E837</f>
        <v>70</v>
      </c>
      <c r="AV837" s="4">
        <f>IF(AU837&lt;60, 0, IF(AU837&lt;70,2, IF(AU837&lt;80, 3, IF(AU837&lt;90,4, IF(AU837&lt;=100, 5, "?")))))</f>
        <v>3</v>
      </c>
    </row>
    <row r="838" spans="1:48" x14ac:dyDescent="0.2">
      <c r="A838" s="2" t="s">
        <v>13</v>
      </c>
      <c r="B838" s="3" t="s">
        <v>37</v>
      </c>
      <c r="C838" s="3">
        <v>93.1</v>
      </c>
      <c r="D838" s="3" t="s">
        <v>27</v>
      </c>
      <c r="E838" s="3">
        <v>75.7</v>
      </c>
      <c r="F838" s="3">
        <v>1</v>
      </c>
      <c r="G838" s="3">
        <v>83</v>
      </c>
      <c r="H838" s="3">
        <v>80</v>
      </c>
      <c r="I838" s="3">
        <v>81</v>
      </c>
      <c r="J838" s="3">
        <v>72</v>
      </c>
      <c r="K838" s="3"/>
      <c r="L838" s="3"/>
      <c r="M838" s="3">
        <v>83</v>
      </c>
      <c r="N838" s="3"/>
      <c r="O838" s="4">
        <f>MAX(G838:H838)</f>
        <v>83</v>
      </c>
      <c r="P838" s="4">
        <f>MAX(I838:J838)</f>
        <v>81</v>
      </c>
      <c r="Q838" s="4">
        <f>ABS(O838-C838)</f>
        <v>10.099999999999994</v>
      </c>
      <c r="R838" s="4">
        <f>ABS(P838-C838)</f>
        <v>12.099999999999994</v>
      </c>
      <c r="S838" s="4" t="b">
        <f ca="1">OR(O838=0,P838=0,Q838&gt;$Q$1,R838&gt;$R$1,W838="N", V838=2)</f>
        <v>0</v>
      </c>
      <c r="T838" s="4" t="str">
        <f>TRIM(CLEAN(D838))</f>
        <v>برنامج بكالوريوس الهندسة المعمارية</v>
      </c>
      <c r="U838" s="4">
        <f>COUNTIF(T:T,T838)</f>
        <v>391</v>
      </c>
      <c r="V838" s="4">
        <f>IF(E838&lt;60, 0, IF(E838&lt;70,2, IF(E838&lt;80, 3, IF(E838&lt;90,4, IF(E838&lt;=100, 5, "?")))))</f>
        <v>3</v>
      </c>
      <c r="W838" s="4" t="str" cm="1">
        <f t="array" aca="1" ref="W838" ca="1">_xlfn.IFNA(INDIRECT($Y$1&amp;"!"&amp;W$1&amp;$Y838),"N")</f>
        <v>G</v>
      </c>
      <c r="X838" s="4">
        <f ca="1">COUNTIF(W:W,W838)</f>
        <v>391</v>
      </c>
      <c r="Y838" s="4">
        <f>MATCH(T838,Coding!J:J,0)</f>
        <v>12</v>
      </c>
      <c r="Z838" s="4" t="str" cm="1">
        <f t="array" aca="1" ref="Z838" ca="1">_xlfn.IFNA(INDIRECT($Y$1&amp;"!"&amp;Z$1&amp;$Y838),-1)</f>
        <v>G</v>
      </c>
      <c r="AA838" s="4" cm="1">
        <f t="array" aca="1" ref="AA838" ca="1">_xlfn.IFNA(INDIRECT($Y$1&amp;"!"&amp;AA$1&amp;$Y838),-1)</f>
        <v>1</v>
      </c>
      <c r="AB838" s="4" cm="1">
        <f t="array" aca="1" ref="AB838" ca="1">_xlfn.IFNA(INDIRECT($Y$1&amp;"!"&amp;AB$1&amp;$Y838),-1)</f>
        <v>1</v>
      </c>
      <c r="AC838" s="4" cm="1">
        <f t="array" aca="1" ref="AC838" ca="1">_xlfn.IFNA(INDIRECT($Y$1&amp;"!"&amp;AC$1&amp;$Y838),-1)</f>
        <v>1</v>
      </c>
      <c r="AD838" s="4" cm="1">
        <f t="array" aca="1" ref="AD838" ca="1">_xlfn.IFNA(INDIRECT($Y$1&amp;"!"&amp;AD$1&amp;$Y838),-1)</f>
        <v>0</v>
      </c>
      <c r="AE838" s="4" cm="1">
        <f t="array" aca="1" ref="AE838" ca="1">_xlfn.IFNA(INDIRECT($Y$1&amp;"!"&amp;AE$1&amp;$Y838),-1)</f>
        <v>0</v>
      </c>
      <c r="AF838" s="4" t="str">
        <f ca="1">_xlfn.CONCAT(W838, "-",V838)</f>
        <v>G-3</v>
      </c>
      <c r="AG838" s="4" t="str">
        <f>TEXT(ROW()-2, "0000")</f>
        <v>0836</v>
      </c>
      <c r="AH838" s="4" t="str">
        <f>IF(TRIM(CLEAN(A838))="m", "male", IF(TRIM(CLEAN(A838))="f","female", "missing"))</f>
        <v>male</v>
      </c>
      <c r="AI838" s="4">
        <f>C838</f>
        <v>93.1</v>
      </c>
      <c r="AJ838" s="4">
        <f>O838</f>
        <v>83</v>
      </c>
      <c r="AK838" s="4">
        <f>P838</f>
        <v>81</v>
      </c>
      <c r="AL838" s="4">
        <f>IF(AI838&lt;60, 0, IF(AI838&lt;70,2, IF(AI838&lt;80, 3, IF(AI838&lt;90,4, IF(AI838&lt;=100, 5, "?")))))</f>
        <v>5</v>
      </c>
      <c r="AM838" s="4">
        <f>IF(AJ838&lt;60, 0, IF(AJ838&lt;70,2, IF(AJ838&lt;80, 3, IF(AJ838&lt;90,4, IF(AJ838&lt;=100, 5, "?")))))</f>
        <v>4</v>
      </c>
      <c r="AN838" s="4">
        <f>IF(AK838&lt;60, 0, IF(AK838&lt;70,2, IF(AK838&lt;80, 3, IF(AK838&lt;90,4, IF(AK838&lt;=100, 5, "?")))))</f>
        <v>4</v>
      </c>
      <c r="AO838" s="4">
        <f ca="1">AA838</f>
        <v>1</v>
      </c>
      <c r="AP838" s="4">
        <f ca="1">AB838</f>
        <v>1</v>
      </c>
      <c r="AQ838" s="4">
        <f ca="1">AC838</f>
        <v>1</v>
      </c>
      <c r="AR838" s="4">
        <f ca="1">AD838</f>
        <v>0</v>
      </c>
      <c r="AS838" s="4">
        <f ca="1">AE838</f>
        <v>0</v>
      </c>
      <c r="AT838" s="4" t="str">
        <f ca="1">Z838</f>
        <v>G</v>
      </c>
      <c r="AU838" s="4">
        <f>E838</f>
        <v>75.7</v>
      </c>
      <c r="AV838" s="4">
        <f>IF(AU838&lt;60, 0, IF(AU838&lt;70,2, IF(AU838&lt;80, 3, IF(AU838&lt;90,4, IF(AU838&lt;=100, 5, "?")))))</f>
        <v>3</v>
      </c>
    </row>
    <row r="839" spans="1:48" x14ac:dyDescent="0.2">
      <c r="A839" s="2" t="s">
        <v>16</v>
      </c>
      <c r="B839" s="3" t="s">
        <v>37</v>
      </c>
      <c r="C839" s="3">
        <v>90</v>
      </c>
      <c r="D839" s="3" t="s">
        <v>35</v>
      </c>
      <c r="E839" s="3">
        <v>72</v>
      </c>
      <c r="F839" s="3">
        <v>1</v>
      </c>
      <c r="G839" s="3">
        <v>67</v>
      </c>
      <c r="H839" s="3">
        <v>80</v>
      </c>
      <c r="I839" s="3">
        <v>80</v>
      </c>
      <c r="J839" s="3">
        <v>60</v>
      </c>
      <c r="K839" s="3">
        <v>78</v>
      </c>
      <c r="L839" s="3"/>
      <c r="M839" s="3">
        <v>83</v>
      </c>
      <c r="N839" s="3"/>
      <c r="O839" s="4">
        <f>MAX(G839:H839)</f>
        <v>80</v>
      </c>
      <c r="P839" s="4">
        <f>MAX(I839:J839)</f>
        <v>80</v>
      </c>
      <c r="Q839" s="4">
        <f>ABS(O839-C839)</f>
        <v>10</v>
      </c>
      <c r="R839" s="4">
        <f>ABS(P839-C839)</f>
        <v>10</v>
      </c>
      <c r="S839" s="4" t="b">
        <f ca="1">OR(O839=0,P839=0,Q839&gt;$Q$1,R839&gt;$R$1,W839="N", V839=2)</f>
        <v>0</v>
      </c>
      <c r="T839" s="4" t="str">
        <f>TRIM(CLEAN(D839))</f>
        <v>برنامج بكالوريوس هندسة الميكاترونيكس</v>
      </c>
      <c r="U839" s="4">
        <f>COUNTIF(T:T,T839)</f>
        <v>291</v>
      </c>
      <c r="V839" s="4">
        <f>IF(E839&lt;60, 0, IF(E839&lt;70,2, IF(E839&lt;80, 3, IF(E839&lt;90,4, IF(E839&lt;=100, 5, "?")))))</f>
        <v>3</v>
      </c>
      <c r="W839" s="4" t="str" cm="1">
        <f t="array" aca="1" ref="W839" ca="1">_xlfn.IFNA(INDIRECT($Y$1&amp;"!"&amp;W$1&amp;$Y839),"N")</f>
        <v>B</v>
      </c>
      <c r="X839" s="4">
        <f ca="1">COUNTIF(W:W,W839)</f>
        <v>291</v>
      </c>
      <c r="Y839" s="4">
        <f>MATCH(T839,Coding!J:J,0)</f>
        <v>6</v>
      </c>
      <c r="Z839" s="4" t="str" cm="1">
        <f t="array" aca="1" ref="Z839" ca="1">_xlfn.IFNA(INDIRECT($Y$1&amp;"!"&amp;Z$1&amp;$Y839),-1)</f>
        <v>B</v>
      </c>
      <c r="AA839" s="4" cm="1">
        <f t="array" aca="1" ref="AA839" ca="1">_xlfn.IFNA(INDIRECT($Y$1&amp;"!"&amp;AA$1&amp;$Y839),-1)</f>
        <v>0</v>
      </c>
      <c r="AB839" s="4" cm="1">
        <f t="array" aca="1" ref="AB839" ca="1">_xlfn.IFNA(INDIRECT($Y$1&amp;"!"&amp;AB$1&amp;$Y839),-1)</f>
        <v>0</v>
      </c>
      <c r="AC839" s="4" cm="1">
        <f t="array" aca="1" ref="AC839" ca="1">_xlfn.IFNA(INDIRECT($Y$1&amp;"!"&amp;AC$1&amp;$Y839),-1)</f>
        <v>1</v>
      </c>
      <c r="AD839" s="4" cm="1">
        <f t="array" aca="1" ref="AD839" ca="1">_xlfn.IFNA(INDIRECT($Y$1&amp;"!"&amp;AD$1&amp;$Y839),-1)</f>
        <v>1</v>
      </c>
      <c r="AE839" s="4" cm="1">
        <f t="array" aca="1" ref="AE839" ca="1">_xlfn.IFNA(INDIRECT($Y$1&amp;"!"&amp;AE$1&amp;$Y839),-1)</f>
        <v>1</v>
      </c>
      <c r="AF839" s="4" t="str">
        <f ca="1">_xlfn.CONCAT(W839, "-",V839)</f>
        <v>B-3</v>
      </c>
      <c r="AG839" s="4" t="str">
        <f>TEXT(ROW()-2, "0000")</f>
        <v>0837</v>
      </c>
      <c r="AH839" s="4" t="str">
        <f>IF(TRIM(CLEAN(A839))="m", "male", IF(TRIM(CLEAN(A839))="f","female", "missing"))</f>
        <v>female</v>
      </c>
      <c r="AI839" s="4">
        <f>C839</f>
        <v>90</v>
      </c>
      <c r="AJ839" s="4">
        <f>O839</f>
        <v>80</v>
      </c>
      <c r="AK839" s="4">
        <f>P839</f>
        <v>80</v>
      </c>
      <c r="AL839" s="4">
        <f>IF(AI839&lt;60, 0, IF(AI839&lt;70,2, IF(AI839&lt;80, 3, IF(AI839&lt;90,4, IF(AI839&lt;=100, 5, "?")))))</f>
        <v>5</v>
      </c>
      <c r="AM839" s="4">
        <f>IF(AJ839&lt;60, 0, IF(AJ839&lt;70,2, IF(AJ839&lt;80, 3, IF(AJ839&lt;90,4, IF(AJ839&lt;=100, 5, "?")))))</f>
        <v>4</v>
      </c>
      <c r="AN839" s="4">
        <f>IF(AK839&lt;60, 0, IF(AK839&lt;70,2, IF(AK839&lt;80, 3, IF(AK839&lt;90,4, IF(AK839&lt;=100, 5, "?")))))</f>
        <v>4</v>
      </c>
      <c r="AO839" s="4">
        <f ca="1">AA839</f>
        <v>0</v>
      </c>
      <c r="AP839" s="4">
        <f ca="1">AB839</f>
        <v>0</v>
      </c>
      <c r="AQ839" s="4">
        <f ca="1">AC839</f>
        <v>1</v>
      </c>
      <c r="AR839" s="4">
        <f ca="1">AD839</f>
        <v>1</v>
      </c>
      <c r="AS839" s="4">
        <f ca="1">AE839</f>
        <v>1</v>
      </c>
      <c r="AT839" s="4" t="str">
        <f ca="1">Z839</f>
        <v>B</v>
      </c>
      <c r="AU839" s="4">
        <f>E839</f>
        <v>72</v>
      </c>
      <c r="AV839" s="4">
        <f>IF(AU839&lt;60, 0, IF(AU839&lt;70,2, IF(AU839&lt;80, 3, IF(AU839&lt;90,4, IF(AU839&lt;=100, 5, "?")))))</f>
        <v>3</v>
      </c>
    </row>
    <row r="840" spans="1:48" x14ac:dyDescent="0.2">
      <c r="A840" s="2" t="s">
        <v>13</v>
      </c>
      <c r="B840" s="3" t="s">
        <v>35</v>
      </c>
      <c r="C840" s="3">
        <v>91</v>
      </c>
      <c r="D840" s="3" t="s">
        <v>35</v>
      </c>
      <c r="E840" s="3">
        <v>75.3</v>
      </c>
      <c r="F840" s="3">
        <v>1</v>
      </c>
      <c r="G840" s="3">
        <v>80</v>
      </c>
      <c r="H840" s="3">
        <v>81</v>
      </c>
      <c r="I840" s="3">
        <v>76</v>
      </c>
      <c r="J840" s="3">
        <v>80</v>
      </c>
      <c r="K840" s="3">
        <v>61</v>
      </c>
      <c r="L840" s="3"/>
      <c r="M840" s="3">
        <v>80</v>
      </c>
      <c r="N840" s="3"/>
      <c r="O840" s="4">
        <f>MAX(G840:H840)</f>
        <v>81</v>
      </c>
      <c r="P840" s="4">
        <f>MAX(I840:J840)</f>
        <v>80</v>
      </c>
      <c r="Q840" s="4">
        <f>ABS(O840-C840)</f>
        <v>10</v>
      </c>
      <c r="R840" s="4">
        <f>ABS(P840-C840)</f>
        <v>11</v>
      </c>
      <c r="S840" s="4" t="b">
        <f ca="1">OR(O840=0,P840=0,Q840&gt;$Q$1,R840&gt;$R$1,W840="N", V840=2)</f>
        <v>0</v>
      </c>
      <c r="T840" s="4" t="str">
        <f>TRIM(CLEAN(D840))</f>
        <v>برنامج بكالوريوس هندسة الميكاترونيكس</v>
      </c>
      <c r="U840" s="4">
        <f>COUNTIF(T:T,T840)</f>
        <v>291</v>
      </c>
      <c r="V840" s="4">
        <f>IF(E840&lt;60, 0, IF(E840&lt;70,2, IF(E840&lt;80, 3, IF(E840&lt;90,4, IF(E840&lt;=100, 5, "?")))))</f>
        <v>3</v>
      </c>
      <c r="W840" s="4" t="str" cm="1">
        <f t="array" aca="1" ref="W840" ca="1">_xlfn.IFNA(INDIRECT($Y$1&amp;"!"&amp;W$1&amp;$Y840),"N")</f>
        <v>B</v>
      </c>
      <c r="X840" s="4">
        <f ca="1">COUNTIF(W:W,W840)</f>
        <v>291</v>
      </c>
      <c r="Y840" s="4">
        <f>MATCH(T840,Coding!J:J,0)</f>
        <v>6</v>
      </c>
      <c r="Z840" s="4" t="str" cm="1">
        <f t="array" aca="1" ref="Z840" ca="1">_xlfn.IFNA(INDIRECT($Y$1&amp;"!"&amp;Z$1&amp;$Y840),-1)</f>
        <v>B</v>
      </c>
      <c r="AA840" s="4" cm="1">
        <f t="array" aca="1" ref="AA840" ca="1">_xlfn.IFNA(INDIRECT($Y$1&amp;"!"&amp;AA$1&amp;$Y840),-1)</f>
        <v>0</v>
      </c>
      <c r="AB840" s="4" cm="1">
        <f t="array" aca="1" ref="AB840" ca="1">_xlfn.IFNA(INDIRECT($Y$1&amp;"!"&amp;AB$1&amp;$Y840),-1)</f>
        <v>0</v>
      </c>
      <c r="AC840" s="4" cm="1">
        <f t="array" aca="1" ref="AC840" ca="1">_xlfn.IFNA(INDIRECT($Y$1&amp;"!"&amp;AC$1&amp;$Y840),-1)</f>
        <v>1</v>
      </c>
      <c r="AD840" s="4" cm="1">
        <f t="array" aca="1" ref="AD840" ca="1">_xlfn.IFNA(INDIRECT($Y$1&amp;"!"&amp;AD$1&amp;$Y840),-1)</f>
        <v>1</v>
      </c>
      <c r="AE840" s="4" cm="1">
        <f t="array" aca="1" ref="AE840" ca="1">_xlfn.IFNA(INDIRECT($Y$1&amp;"!"&amp;AE$1&amp;$Y840),-1)</f>
        <v>1</v>
      </c>
      <c r="AF840" s="4" t="str">
        <f ca="1">_xlfn.CONCAT(W840, "-",V840)</f>
        <v>B-3</v>
      </c>
      <c r="AG840" s="4" t="str">
        <f>TEXT(ROW()-2, "0000")</f>
        <v>0838</v>
      </c>
      <c r="AH840" s="4" t="str">
        <f>IF(TRIM(CLEAN(A840))="m", "male", IF(TRIM(CLEAN(A840))="f","female", "missing"))</f>
        <v>male</v>
      </c>
      <c r="AI840" s="4">
        <f>C840</f>
        <v>91</v>
      </c>
      <c r="AJ840" s="4">
        <f>O840</f>
        <v>81</v>
      </c>
      <c r="AK840" s="4">
        <f>P840</f>
        <v>80</v>
      </c>
      <c r="AL840" s="4">
        <f>IF(AI840&lt;60, 0, IF(AI840&lt;70,2, IF(AI840&lt;80, 3, IF(AI840&lt;90,4, IF(AI840&lt;=100, 5, "?")))))</f>
        <v>5</v>
      </c>
      <c r="AM840" s="4">
        <f>IF(AJ840&lt;60, 0, IF(AJ840&lt;70,2, IF(AJ840&lt;80, 3, IF(AJ840&lt;90,4, IF(AJ840&lt;=100, 5, "?")))))</f>
        <v>4</v>
      </c>
      <c r="AN840" s="4">
        <f>IF(AK840&lt;60, 0, IF(AK840&lt;70,2, IF(AK840&lt;80, 3, IF(AK840&lt;90,4, IF(AK840&lt;=100, 5, "?")))))</f>
        <v>4</v>
      </c>
      <c r="AO840" s="4">
        <f ca="1">AA840</f>
        <v>0</v>
      </c>
      <c r="AP840" s="4">
        <f ca="1">AB840</f>
        <v>0</v>
      </c>
      <c r="AQ840" s="4">
        <f ca="1">AC840</f>
        <v>1</v>
      </c>
      <c r="AR840" s="4">
        <f ca="1">AD840</f>
        <v>1</v>
      </c>
      <c r="AS840" s="4">
        <f ca="1">AE840</f>
        <v>1</v>
      </c>
      <c r="AT840" s="4" t="str">
        <f ca="1">Z840</f>
        <v>B</v>
      </c>
      <c r="AU840" s="4">
        <f>E840</f>
        <v>75.3</v>
      </c>
      <c r="AV840" s="4">
        <f>IF(AU840&lt;60, 0, IF(AU840&lt;70,2, IF(AU840&lt;80, 3, IF(AU840&lt;90,4, IF(AU840&lt;=100, 5, "?")))))</f>
        <v>3</v>
      </c>
    </row>
    <row r="841" spans="1:48" x14ac:dyDescent="0.2">
      <c r="A841" s="2" t="s">
        <v>13</v>
      </c>
      <c r="B841" s="3" t="s">
        <v>26</v>
      </c>
      <c r="C841" s="3">
        <v>90</v>
      </c>
      <c r="D841" s="3" t="s">
        <v>26</v>
      </c>
      <c r="E841" s="3">
        <v>77</v>
      </c>
      <c r="F841" s="3">
        <v>1</v>
      </c>
      <c r="G841" s="3">
        <v>68</v>
      </c>
      <c r="H841" s="3">
        <v>80</v>
      </c>
      <c r="I841" s="3">
        <v>60</v>
      </c>
      <c r="J841" s="3">
        <v>80</v>
      </c>
      <c r="K841" s="3">
        <v>73</v>
      </c>
      <c r="L841" s="3"/>
      <c r="M841" s="3">
        <v>84</v>
      </c>
      <c r="N841" s="3"/>
      <c r="O841" s="4">
        <f>MAX(G841:H841)</f>
        <v>80</v>
      </c>
      <c r="P841" s="4">
        <f>MAX(I841:J841)</f>
        <v>80</v>
      </c>
      <c r="Q841" s="4">
        <f>ABS(O841-C841)</f>
        <v>10</v>
      </c>
      <c r="R841" s="4">
        <f>ABS(P841-C841)</f>
        <v>10</v>
      </c>
      <c r="S841" s="4" t="b">
        <f ca="1">OR(O841=0,P841=0,Q841&gt;$Q$1,R841&gt;$R$1,W841="N", V841=2)</f>
        <v>0</v>
      </c>
      <c r="T841" s="4" t="str">
        <f>TRIM(CLEAN(D841))</f>
        <v>برنامج بكالوريوس الهندسة المدنية</v>
      </c>
      <c r="U841" s="4">
        <f>COUNTIF(T:T,T841)</f>
        <v>723</v>
      </c>
      <c r="V841" s="4">
        <f>IF(E841&lt;60, 0, IF(E841&lt;70,2, IF(E841&lt;80, 3, IF(E841&lt;90,4, IF(E841&lt;=100, 5, "?")))))</f>
        <v>3</v>
      </c>
      <c r="W841" s="4" t="str" cm="1">
        <f t="array" aca="1" ref="W841" ca="1">_xlfn.IFNA(INDIRECT($Y$1&amp;"!"&amp;W$1&amp;$Y841),"N")</f>
        <v>C</v>
      </c>
      <c r="X841" s="4">
        <f ca="1">COUNTIF(W:W,W841)</f>
        <v>747</v>
      </c>
      <c r="Y841" s="4">
        <f>MATCH(T841,Coding!J:J,0)</f>
        <v>8</v>
      </c>
      <c r="Z841" s="4" t="str" cm="1">
        <f t="array" aca="1" ref="Z841" ca="1">_xlfn.IFNA(INDIRECT($Y$1&amp;"!"&amp;Z$1&amp;$Y841),-1)</f>
        <v>C</v>
      </c>
      <c r="AA841" s="4" cm="1">
        <f t="array" aca="1" ref="AA841" ca="1">_xlfn.IFNA(INDIRECT($Y$1&amp;"!"&amp;AA$1&amp;$Y841),-1)</f>
        <v>1</v>
      </c>
      <c r="AB841" s="4" cm="1">
        <f t="array" aca="1" ref="AB841" ca="1">_xlfn.IFNA(INDIRECT($Y$1&amp;"!"&amp;AB$1&amp;$Y841),-1)</f>
        <v>1</v>
      </c>
      <c r="AC841" s="4" cm="1">
        <f t="array" aca="1" ref="AC841" ca="1">_xlfn.IFNA(INDIRECT($Y$1&amp;"!"&amp;AC$1&amp;$Y841),-1)</f>
        <v>1</v>
      </c>
      <c r="AD841" s="4" cm="1">
        <f t="array" aca="1" ref="AD841" ca="1">_xlfn.IFNA(INDIRECT($Y$1&amp;"!"&amp;AD$1&amp;$Y841),-1)</f>
        <v>0</v>
      </c>
      <c r="AE841" s="4" cm="1">
        <f t="array" aca="1" ref="AE841" ca="1">_xlfn.IFNA(INDIRECT($Y$1&amp;"!"&amp;AE$1&amp;$Y841),-1)</f>
        <v>0</v>
      </c>
      <c r="AF841" s="4" t="str">
        <f ca="1">_xlfn.CONCAT(W841, "-",V841)</f>
        <v>C-3</v>
      </c>
      <c r="AG841" s="4" t="str">
        <f>TEXT(ROW()-2, "0000")</f>
        <v>0839</v>
      </c>
      <c r="AH841" s="4" t="str">
        <f>IF(TRIM(CLEAN(A841))="m", "male", IF(TRIM(CLEAN(A841))="f","female", "missing"))</f>
        <v>male</v>
      </c>
      <c r="AI841" s="4">
        <f>C841</f>
        <v>90</v>
      </c>
      <c r="AJ841" s="4">
        <f>O841</f>
        <v>80</v>
      </c>
      <c r="AK841" s="4">
        <f>P841</f>
        <v>80</v>
      </c>
      <c r="AL841" s="4">
        <f>IF(AI841&lt;60, 0, IF(AI841&lt;70,2, IF(AI841&lt;80, 3, IF(AI841&lt;90,4, IF(AI841&lt;=100, 5, "?")))))</f>
        <v>5</v>
      </c>
      <c r="AM841" s="4">
        <f>IF(AJ841&lt;60, 0, IF(AJ841&lt;70,2, IF(AJ841&lt;80, 3, IF(AJ841&lt;90,4, IF(AJ841&lt;=100, 5, "?")))))</f>
        <v>4</v>
      </c>
      <c r="AN841" s="4">
        <f>IF(AK841&lt;60, 0, IF(AK841&lt;70,2, IF(AK841&lt;80, 3, IF(AK841&lt;90,4, IF(AK841&lt;=100, 5, "?")))))</f>
        <v>4</v>
      </c>
      <c r="AO841" s="4">
        <f ca="1">AA841</f>
        <v>1</v>
      </c>
      <c r="AP841" s="4">
        <f ca="1">AB841</f>
        <v>1</v>
      </c>
      <c r="AQ841" s="4">
        <f ca="1">AC841</f>
        <v>1</v>
      </c>
      <c r="AR841" s="4">
        <f ca="1">AD841</f>
        <v>0</v>
      </c>
      <c r="AS841" s="4">
        <f ca="1">AE841</f>
        <v>0</v>
      </c>
      <c r="AT841" s="4" t="str">
        <f ca="1">Z841</f>
        <v>C</v>
      </c>
      <c r="AU841" s="4">
        <f>E841</f>
        <v>77</v>
      </c>
      <c r="AV841" s="4">
        <f>IF(AU841&lt;60, 0, IF(AU841&lt;70,2, IF(AU841&lt;80, 3, IF(AU841&lt;90,4, IF(AU841&lt;=100, 5, "?")))))</f>
        <v>3</v>
      </c>
    </row>
    <row r="842" spans="1:48" x14ac:dyDescent="0.2">
      <c r="A842" s="2" t="s">
        <v>16</v>
      </c>
      <c r="B842" s="3" t="s">
        <v>26</v>
      </c>
      <c r="C842" s="3">
        <v>91</v>
      </c>
      <c r="D842" s="3" t="s">
        <v>26</v>
      </c>
      <c r="E842" s="3">
        <v>74</v>
      </c>
      <c r="F842" s="3">
        <v>1</v>
      </c>
      <c r="G842" s="3">
        <v>70</v>
      </c>
      <c r="H842" s="3">
        <v>81</v>
      </c>
      <c r="I842" s="3">
        <v>73</v>
      </c>
      <c r="J842" s="3">
        <v>90</v>
      </c>
      <c r="K842" s="3">
        <v>70</v>
      </c>
      <c r="L842" s="3"/>
      <c r="M842" s="3">
        <v>85</v>
      </c>
      <c r="N842" s="3"/>
      <c r="O842" s="4">
        <f>MAX(G842:H842)</f>
        <v>81</v>
      </c>
      <c r="P842" s="4">
        <f>MAX(I842:J842)</f>
        <v>90</v>
      </c>
      <c r="Q842" s="4">
        <f>ABS(O842-C842)</f>
        <v>10</v>
      </c>
      <c r="R842" s="4">
        <f>ABS(P842-C842)</f>
        <v>1</v>
      </c>
      <c r="S842" s="4" t="b">
        <f ca="1">OR(O842=0,P842=0,Q842&gt;$Q$1,R842&gt;$R$1,W842="N", V842=2)</f>
        <v>0</v>
      </c>
      <c r="T842" s="4" t="str">
        <f>TRIM(CLEAN(D842))</f>
        <v>برنامج بكالوريوس الهندسة المدنية</v>
      </c>
      <c r="U842" s="4">
        <f>COUNTIF(T:T,T842)</f>
        <v>723</v>
      </c>
      <c r="V842" s="4">
        <f>IF(E842&lt;60, 0, IF(E842&lt;70,2, IF(E842&lt;80, 3, IF(E842&lt;90,4, IF(E842&lt;=100, 5, "?")))))</f>
        <v>3</v>
      </c>
      <c r="W842" s="4" t="str" cm="1">
        <f t="array" aca="1" ref="W842" ca="1">_xlfn.IFNA(INDIRECT($Y$1&amp;"!"&amp;W$1&amp;$Y842),"N")</f>
        <v>C</v>
      </c>
      <c r="X842" s="4">
        <f ca="1">COUNTIF(W:W,W842)</f>
        <v>747</v>
      </c>
      <c r="Y842" s="4">
        <f>MATCH(T842,Coding!J:J,0)</f>
        <v>8</v>
      </c>
      <c r="Z842" s="4" t="str" cm="1">
        <f t="array" aca="1" ref="Z842" ca="1">_xlfn.IFNA(INDIRECT($Y$1&amp;"!"&amp;Z$1&amp;$Y842),-1)</f>
        <v>C</v>
      </c>
      <c r="AA842" s="4" cm="1">
        <f t="array" aca="1" ref="AA842" ca="1">_xlfn.IFNA(INDIRECT($Y$1&amp;"!"&amp;AA$1&amp;$Y842),-1)</f>
        <v>1</v>
      </c>
      <c r="AB842" s="4" cm="1">
        <f t="array" aca="1" ref="AB842" ca="1">_xlfn.IFNA(INDIRECT($Y$1&amp;"!"&amp;AB$1&amp;$Y842),-1)</f>
        <v>1</v>
      </c>
      <c r="AC842" s="4" cm="1">
        <f t="array" aca="1" ref="AC842" ca="1">_xlfn.IFNA(INDIRECT($Y$1&amp;"!"&amp;AC$1&amp;$Y842),-1)</f>
        <v>1</v>
      </c>
      <c r="AD842" s="4" cm="1">
        <f t="array" aca="1" ref="AD842" ca="1">_xlfn.IFNA(INDIRECT($Y$1&amp;"!"&amp;AD$1&amp;$Y842),-1)</f>
        <v>0</v>
      </c>
      <c r="AE842" s="4" cm="1">
        <f t="array" aca="1" ref="AE842" ca="1">_xlfn.IFNA(INDIRECT($Y$1&amp;"!"&amp;AE$1&amp;$Y842),-1)</f>
        <v>0</v>
      </c>
      <c r="AF842" s="4" t="str">
        <f ca="1">_xlfn.CONCAT(W842, "-",V842)</f>
        <v>C-3</v>
      </c>
      <c r="AG842" s="4" t="str">
        <f>TEXT(ROW()-2, "0000")</f>
        <v>0840</v>
      </c>
      <c r="AH842" s="4" t="str">
        <f>IF(TRIM(CLEAN(A842))="m", "male", IF(TRIM(CLEAN(A842))="f","female", "missing"))</f>
        <v>female</v>
      </c>
      <c r="AI842" s="4">
        <f>C842</f>
        <v>91</v>
      </c>
      <c r="AJ842" s="4">
        <f>O842</f>
        <v>81</v>
      </c>
      <c r="AK842" s="4">
        <f>P842</f>
        <v>90</v>
      </c>
      <c r="AL842" s="4">
        <f>IF(AI842&lt;60, 0, IF(AI842&lt;70,2, IF(AI842&lt;80, 3, IF(AI842&lt;90,4, IF(AI842&lt;=100, 5, "?")))))</f>
        <v>5</v>
      </c>
      <c r="AM842" s="4">
        <f>IF(AJ842&lt;60, 0, IF(AJ842&lt;70,2, IF(AJ842&lt;80, 3, IF(AJ842&lt;90,4, IF(AJ842&lt;=100, 5, "?")))))</f>
        <v>4</v>
      </c>
      <c r="AN842" s="4">
        <f>IF(AK842&lt;60, 0, IF(AK842&lt;70,2, IF(AK842&lt;80, 3, IF(AK842&lt;90,4, IF(AK842&lt;=100, 5, "?")))))</f>
        <v>5</v>
      </c>
      <c r="AO842" s="4">
        <f ca="1">AA842</f>
        <v>1</v>
      </c>
      <c r="AP842" s="4">
        <f ca="1">AB842</f>
        <v>1</v>
      </c>
      <c r="AQ842" s="4">
        <f ca="1">AC842</f>
        <v>1</v>
      </c>
      <c r="AR842" s="4">
        <f ca="1">AD842</f>
        <v>0</v>
      </c>
      <c r="AS842" s="4">
        <f ca="1">AE842</f>
        <v>0</v>
      </c>
      <c r="AT842" s="4" t="str">
        <f ca="1">Z842</f>
        <v>C</v>
      </c>
      <c r="AU842" s="4">
        <f>E842</f>
        <v>74</v>
      </c>
      <c r="AV842" s="4">
        <f>IF(AU842&lt;60, 0, IF(AU842&lt;70,2, IF(AU842&lt;80, 3, IF(AU842&lt;90,4, IF(AU842&lt;=100, 5, "?")))))</f>
        <v>3</v>
      </c>
    </row>
    <row r="843" spans="1:48" x14ac:dyDescent="0.2">
      <c r="A843" s="2" t="s">
        <v>13</v>
      </c>
      <c r="B843" s="3" t="s">
        <v>37</v>
      </c>
      <c r="C843" s="3">
        <v>92</v>
      </c>
      <c r="D843" s="3" t="s">
        <v>26</v>
      </c>
      <c r="E843" s="3">
        <v>80.099999999999994</v>
      </c>
      <c r="F843" s="3">
        <v>1</v>
      </c>
      <c r="G843" s="3">
        <v>82</v>
      </c>
      <c r="H843" s="3">
        <v>70</v>
      </c>
      <c r="I843" s="3">
        <v>87</v>
      </c>
      <c r="J843" s="3">
        <v>87</v>
      </c>
      <c r="K843" s="3">
        <v>76</v>
      </c>
      <c r="L843" s="3"/>
      <c r="M843" s="3">
        <v>77</v>
      </c>
      <c r="N843" s="3"/>
      <c r="O843" s="4">
        <f>MAX(G843:H843)</f>
        <v>82</v>
      </c>
      <c r="P843" s="4">
        <f>MAX(I843:J843)</f>
        <v>87</v>
      </c>
      <c r="Q843" s="4">
        <f>ABS(O843-C843)</f>
        <v>10</v>
      </c>
      <c r="R843" s="4">
        <f>ABS(P843-C843)</f>
        <v>5</v>
      </c>
      <c r="S843" s="4" t="b">
        <f ca="1">OR(O843=0,P843=0,Q843&gt;$Q$1,R843&gt;$R$1,W843="N", V843=2)</f>
        <v>0</v>
      </c>
      <c r="T843" s="4" t="str">
        <f>TRIM(CLEAN(D843))</f>
        <v>برنامج بكالوريوس الهندسة المدنية</v>
      </c>
      <c r="U843" s="4">
        <f>COUNTIF(T:T,T843)</f>
        <v>723</v>
      </c>
      <c r="V843" s="4">
        <f>IF(E843&lt;60, 0, IF(E843&lt;70,2, IF(E843&lt;80, 3, IF(E843&lt;90,4, IF(E843&lt;=100, 5, "?")))))</f>
        <v>4</v>
      </c>
      <c r="W843" s="4" t="str" cm="1">
        <f t="array" aca="1" ref="W843" ca="1">_xlfn.IFNA(INDIRECT($Y$1&amp;"!"&amp;W$1&amp;$Y843),"N")</f>
        <v>C</v>
      </c>
      <c r="X843" s="4">
        <f ca="1">COUNTIF(W:W,W843)</f>
        <v>747</v>
      </c>
      <c r="Y843" s="4">
        <f>MATCH(T843,Coding!J:J,0)</f>
        <v>8</v>
      </c>
      <c r="Z843" s="4" t="str" cm="1">
        <f t="array" aca="1" ref="Z843" ca="1">_xlfn.IFNA(INDIRECT($Y$1&amp;"!"&amp;Z$1&amp;$Y843),-1)</f>
        <v>C</v>
      </c>
      <c r="AA843" s="4" cm="1">
        <f t="array" aca="1" ref="AA843" ca="1">_xlfn.IFNA(INDIRECT($Y$1&amp;"!"&amp;AA$1&amp;$Y843),-1)</f>
        <v>1</v>
      </c>
      <c r="AB843" s="4" cm="1">
        <f t="array" aca="1" ref="AB843" ca="1">_xlfn.IFNA(INDIRECT($Y$1&amp;"!"&amp;AB$1&amp;$Y843),-1)</f>
        <v>1</v>
      </c>
      <c r="AC843" s="4" cm="1">
        <f t="array" aca="1" ref="AC843" ca="1">_xlfn.IFNA(INDIRECT($Y$1&amp;"!"&amp;AC$1&amp;$Y843),-1)</f>
        <v>1</v>
      </c>
      <c r="AD843" s="4" cm="1">
        <f t="array" aca="1" ref="AD843" ca="1">_xlfn.IFNA(INDIRECT($Y$1&amp;"!"&amp;AD$1&amp;$Y843),-1)</f>
        <v>0</v>
      </c>
      <c r="AE843" s="4" cm="1">
        <f t="array" aca="1" ref="AE843" ca="1">_xlfn.IFNA(INDIRECT($Y$1&amp;"!"&amp;AE$1&amp;$Y843),-1)</f>
        <v>0</v>
      </c>
      <c r="AF843" s="4" t="str">
        <f ca="1">_xlfn.CONCAT(W843, "-",V843)</f>
        <v>C-4</v>
      </c>
      <c r="AG843" s="4" t="str">
        <f>TEXT(ROW()-2, "0000")</f>
        <v>0841</v>
      </c>
      <c r="AH843" s="4" t="str">
        <f>IF(TRIM(CLEAN(A843))="m", "male", IF(TRIM(CLEAN(A843))="f","female", "missing"))</f>
        <v>male</v>
      </c>
      <c r="AI843" s="4">
        <f>C843</f>
        <v>92</v>
      </c>
      <c r="AJ843" s="4">
        <f>O843</f>
        <v>82</v>
      </c>
      <c r="AK843" s="4">
        <f>P843</f>
        <v>87</v>
      </c>
      <c r="AL843" s="4">
        <f>IF(AI843&lt;60, 0, IF(AI843&lt;70,2, IF(AI843&lt;80, 3, IF(AI843&lt;90,4, IF(AI843&lt;=100, 5, "?")))))</f>
        <v>5</v>
      </c>
      <c r="AM843" s="4">
        <f>IF(AJ843&lt;60, 0, IF(AJ843&lt;70,2, IF(AJ843&lt;80, 3, IF(AJ843&lt;90,4, IF(AJ843&lt;=100, 5, "?")))))</f>
        <v>4</v>
      </c>
      <c r="AN843" s="4">
        <f>IF(AK843&lt;60, 0, IF(AK843&lt;70,2, IF(AK843&lt;80, 3, IF(AK843&lt;90,4, IF(AK843&lt;=100, 5, "?")))))</f>
        <v>4</v>
      </c>
      <c r="AO843" s="4">
        <f ca="1">AA843</f>
        <v>1</v>
      </c>
      <c r="AP843" s="4">
        <f ca="1">AB843</f>
        <v>1</v>
      </c>
      <c r="AQ843" s="4">
        <f ca="1">AC843</f>
        <v>1</v>
      </c>
      <c r="AR843" s="4">
        <f ca="1">AD843</f>
        <v>0</v>
      </c>
      <c r="AS843" s="4">
        <f ca="1">AE843</f>
        <v>0</v>
      </c>
      <c r="AT843" s="4" t="str">
        <f ca="1">Z843</f>
        <v>C</v>
      </c>
      <c r="AU843" s="4">
        <f>E843</f>
        <v>80.099999999999994</v>
      </c>
      <c r="AV843" s="4">
        <f>IF(AU843&lt;60, 0, IF(AU843&lt;70,2, IF(AU843&lt;80, 3, IF(AU843&lt;90,4, IF(AU843&lt;=100, 5, "?")))))</f>
        <v>4</v>
      </c>
    </row>
    <row r="844" spans="1:48" x14ac:dyDescent="0.2">
      <c r="A844" s="2" t="s">
        <v>16</v>
      </c>
      <c r="B844" s="3" t="s">
        <v>26</v>
      </c>
      <c r="C844" s="3">
        <v>95</v>
      </c>
      <c r="D844" s="3" t="s">
        <v>26</v>
      </c>
      <c r="E844" s="3">
        <v>82.9</v>
      </c>
      <c r="F844" s="3">
        <v>1</v>
      </c>
      <c r="G844" s="3">
        <v>85</v>
      </c>
      <c r="H844" s="3">
        <v>71</v>
      </c>
      <c r="I844" s="3">
        <v>92</v>
      </c>
      <c r="J844" s="3">
        <v>87</v>
      </c>
      <c r="K844" s="3">
        <v>81</v>
      </c>
      <c r="L844" s="3"/>
      <c r="M844" s="3">
        <v>88</v>
      </c>
      <c r="N844" s="3"/>
      <c r="O844" s="4">
        <f>MAX(G844:H844)</f>
        <v>85</v>
      </c>
      <c r="P844" s="4">
        <f>MAX(I844:J844)</f>
        <v>92</v>
      </c>
      <c r="Q844" s="4">
        <f>ABS(O844-C844)</f>
        <v>10</v>
      </c>
      <c r="R844" s="4">
        <f>ABS(P844-C844)</f>
        <v>3</v>
      </c>
      <c r="S844" s="4" t="b">
        <f ca="1">OR(O844=0,P844=0,Q844&gt;$Q$1,R844&gt;$R$1,W844="N", V844=2)</f>
        <v>0</v>
      </c>
      <c r="T844" s="4" t="str">
        <f>TRIM(CLEAN(D844))</f>
        <v>برنامج بكالوريوس الهندسة المدنية</v>
      </c>
      <c r="U844" s="4">
        <f>COUNTIF(T:T,T844)</f>
        <v>723</v>
      </c>
      <c r="V844" s="4">
        <f>IF(E844&lt;60, 0, IF(E844&lt;70,2, IF(E844&lt;80, 3, IF(E844&lt;90,4, IF(E844&lt;=100, 5, "?")))))</f>
        <v>4</v>
      </c>
      <c r="W844" s="4" t="str" cm="1">
        <f t="array" aca="1" ref="W844" ca="1">_xlfn.IFNA(INDIRECT($Y$1&amp;"!"&amp;W$1&amp;$Y844),"N")</f>
        <v>C</v>
      </c>
      <c r="X844" s="4">
        <f ca="1">COUNTIF(W:W,W844)</f>
        <v>747</v>
      </c>
      <c r="Y844" s="4">
        <f>MATCH(T844,Coding!J:J,0)</f>
        <v>8</v>
      </c>
      <c r="Z844" s="4" t="str" cm="1">
        <f t="array" aca="1" ref="Z844" ca="1">_xlfn.IFNA(INDIRECT($Y$1&amp;"!"&amp;Z$1&amp;$Y844),-1)</f>
        <v>C</v>
      </c>
      <c r="AA844" s="4" cm="1">
        <f t="array" aca="1" ref="AA844" ca="1">_xlfn.IFNA(INDIRECT($Y$1&amp;"!"&amp;AA$1&amp;$Y844),-1)</f>
        <v>1</v>
      </c>
      <c r="AB844" s="4" cm="1">
        <f t="array" aca="1" ref="AB844" ca="1">_xlfn.IFNA(INDIRECT($Y$1&amp;"!"&amp;AB$1&amp;$Y844),-1)</f>
        <v>1</v>
      </c>
      <c r="AC844" s="4" cm="1">
        <f t="array" aca="1" ref="AC844" ca="1">_xlfn.IFNA(INDIRECT($Y$1&amp;"!"&amp;AC$1&amp;$Y844),-1)</f>
        <v>1</v>
      </c>
      <c r="AD844" s="4" cm="1">
        <f t="array" aca="1" ref="AD844" ca="1">_xlfn.IFNA(INDIRECT($Y$1&amp;"!"&amp;AD$1&amp;$Y844),-1)</f>
        <v>0</v>
      </c>
      <c r="AE844" s="4" cm="1">
        <f t="array" aca="1" ref="AE844" ca="1">_xlfn.IFNA(INDIRECT($Y$1&amp;"!"&amp;AE$1&amp;$Y844),-1)</f>
        <v>0</v>
      </c>
      <c r="AF844" s="4" t="str">
        <f ca="1">_xlfn.CONCAT(W844, "-",V844)</f>
        <v>C-4</v>
      </c>
      <c r="AG844" s="4" t="str">
        <f>TEXT(ROW()-2, "0000")</f>
        <v>0842</v>
      </c>
      <c r="AH844" s="4" t="str">
        <f>IF(TRIM(CLEAN(A844))="m", "male", IF(TRIM(CLEAN(A844))="f","female", "missing"))</f>
        <v>female</v>
      </c>
      <c r="AI844" s="4">
        <f>C844</f>
        <v>95</v>
      </c>
      <c r="AJ844" s="4">
        <f>O844</f>
        <v>85</v>
      </c>
      <c r="AK844" s="4">
        <f>P844</f>
        <v>92</v>
      </c>
      <c r="AL844" s="4">
        <f>IF(AI844&lt;60, 0, IF(AI844&lt;70,2, IF(AI844&lt;80, 3, IF(AI844&lt;90,4, IF(AI844&lt;=100, 5, "?")))))</f>
        <v>5</v>
      </c>
      <c r="AM844" s="4">
        <f>IF(AJ844&lt;60, 0, IF(AJ844&lt;70,2, IF(AJ844&lt;80, 3, IF(AJ844&lt;90,4, IF(AJ844&lt;=100, 5, "?")))))</f>
        <v>4</v>
      </c>
      <c r="AN844" s="4">
        <f>IF(AK844&lt;60, 0, IF(AK844&lt;70,2, IF(AK844&lt;80, 3, IF(AK844&lt;90,4, IF(AK844&lt;=100, 5, "?")))))</f>
        <v>5</v>
      </c>
      <c r="AO844" s="4">
        <f ca="1">AA844</f>
        <v>1</v>
      </c>
      <c r="AP844" s="4">
        <f ca="1">AB844</f>
        <v>1</v>
      </c>
      <c r="AQ844" s="4">
        <f ca="1">AC844</f>
        <v>1</v>
      </c>
      <c r="AR844" s="4">
        <f ca="1">AD844</f>
        <v>0</v>
      </c>
      <c r="AS844" s="4">
        <f ca="1">AE844</f>
        <v>0</v>
      </c>
      <c r="AT844" s="4" t="str">
        <f ca="1">Z844</f>
        <v>C</v>
      </c>
      <c r="AU844" s="4">
        <f>E844</f>
        <v>82.9</v>
      </c>
      <c r="AV844" s="4">
        <f>IF(AU844&lt;60, 0, IF(AU844&lt;70,2, IF(AU844&lt;80, 3, IF(AU844&lt;90,4, IF(AU844&lt;=100, 5, "?")))))</f>
        <v>4</v>
      </c>
    </row>
    <row r="845" spans="1:48" x14ac:dyDescent="0.2">
      <c r="A845" s="2" t="s">
        <v>13</v>
      </c>
      <c r="B845" s="3" t="s">
        <v>33</v>
      </c>
      <c r="C845" s="3">
        <v>78</v>
      </c>
      <c r="D845" s="3" t="s">
        <v>33</v>
      </c>
      <c r="E845" s="3">
        <v>76.599999999999994</v>
      </c>
      <c r="F845" s="3">
        <v>1</v>
      </c>
      <c r="G845" s="3">
        <v>74</v>
      </c>
      <c r="H845" s="3">
        <v>88</v>
      </c>
      <c r="I845" s="3">
        <v>68</v>
      </c>
      <c r="J845" s="3">
        <v>83</v>
      </c>
      <c r="K845" s="3"/>
      <c r="L845" s="3">
        <v>90</v>
      </c>
      <c r="M845" s="3"/>
      <c r="N845" s="3"/>
      <c r="O845" s="4">
        <f>MAX(G845:H845)</f>
        <v>88</v>
      </c>
      <c r="P845" s="4">
        <f>MAX(I845:J845)</f>
        <v>83</v>
      </c>
      <c r="Q845" s="4">
        <f>ABS(O845-C845)</f>
        <v>10</v>
      </c>
      <c r="R845" s="4">
        <f>ABS(P845-C845)</f>
        <v>5</v>
      </c>
      <c r="S845" s="4" t="b">
        <f ca="1">OR(O845=0,P845=0,Q845&gt;$Q$1,R845&gt;$R$1,W845="N", V845=2)</f>
        <v>0</v>
      </c>
      <c r="T845" s="4" t="str">
        <f>TRIM(CLEAN(D845))</f>
        <v>برنامج بكالوريوس علم الحاسوب</v>
      </c>
      <c r="U845" s="4">
        <f>COUNTIF(T:T,T845)</f>
        <v>589</v>
      </c>
      <c r="V845" s="4">
        <f>IF(E845&lt;60, 0, IF(E845&lt;70,2, IF(E845&lt;80, 3, IF(E845&lt;90,4, IF(E845&lt;=100, 5, "?")))))</f>
        <v>3</v>
      </c>
      <c r="W845" s="4" t="str" cm="1">
        <f t="array" aca="1" ref="W845" ca="1">_xlfn.IFNA(INDIRECT($Y$1&amp;"!"&amp;W$1&amp;$Y845),"N")</f>
        <v>D</v>
      </c>
      <c r="X845" s="4">
        <f ca="1">COUNTIF(W:W,W845)</f>
        <v>589</v>
      </c>
      <c r="Y845" s="4">
        <f>MATCH(T845,Coding!J:J,0)</f>
        <v>9</v>
      </c>
      <c r="Z845" s="4" t="str" cm="1">
        <f t="array" aca="1" ref="Z845" ca="1">_xlfn.IFNA(INDIRECT($Y$1&amp;"!"&amp;Z$1&amp;$Y845),-1)</f>
        <v>D</v>
      </c>
      <c r="AA845" s="4" cm="1">
        <f t="array" aca="1" ref="AA845" ca="1">_xlfn.IFNA(INDIRECT($Y$1&amp;"!"&amp;AA$1&amp;$Y845),-1)</f>
        <v>0</v>
      </c>
      <c r="AB845" s="4" cm="1">
        <f t="array" aca="1" ref="AB845" ca="1">_xlfn.IFNA(INDIRECT($Y$1&amp;"!"&amp;AB$1&amp;$Y845),-1)</f>
        <v>1</v>
      </c>
      <c r="AC845" s="4" cm="1">
        <f t="array" aca="1" ref="AC845" ca="1">_xlfn.IFNA(INDIRECT($Y$1&amp;"!"&amp;AC$1&amp;$Y845),-1)</f>
        <v>0</v>
      </c>
      <c r="AD845" s="4" cm="1">
        <f t="array" aca="1" ref="AD845" ca="1">_xlfn.IFNA(INDIRECT($Y$1&amp;"!"&amp;AD$1&amp;$Y845),-1)</f>
        <v>0</v>
      </c>
      <c r="AE845" s="4" cm="1">
        <f t="array" aca="1" ref="AE845" ca="1">_xlfn.IFNA(INDIRECT($Y$1&amp;"!"&amp;AE$1&amp;$Y845),-1)</f>
        <v>0</v>
      </c>
      <c r="AF845" s="4" t="str">
        <f ca="1">_xlfn.CONCAT(W845, "-",V845)</f>
        <v>D-3</v>
      </c>
      <c r="AG845" s="4" t="str">
        <f>TEXT(ROW()-2, "0000")</f>
        <v>0843</v>
      </c>
      <c r="AH845" s="4" t="str">
        <f>IF(TRIM(CLEAN(A845))="m", "male", IF(TRIM(CLEAN(A845))="f","female", "missing"))</f>
        <v>male</v>
      </c>
      <c r="AI845" s="4">
        <f>C845</f>
        <v>78</v>
      </c>
      <c r="AJ845" s="4">
        <f>O845</f>
        <v>88</v>
      </c>
      <c r="AK845" s="4">
        <f>P845</f>
        <v>83</v>
      </c>
      <c r="AL845" s="4">
        <f>IF(AI845&lt;60, 0, IF(AI845&lt;70,2, IF(AI845&lt;80, 3, IF(AI845&lt;90,4, IF(AI845&lt;=100, 5, "?")))))</f>
        <v>3</v>
      </c>
      <c r="AM845" s="4">
        <f>IF(AJ845&lt;60, 0, IF(AJ845&lt;70,2, IF(AJ845&lt;80, 3, IF(AJ845&lt;90,4, IF(AJ845&lt;=100, 5, "?")))))</f>
        <v>4</v>
      </c>
      <c r="AN845" s="4">
        <f>IF(AK845&lt;60, 0, IF(AK845&lt;70,2, IF(AK845&lt;80, 3, IF(AK845&lt;90,4, IF(AK845&lt;=100, 5, "?")))))</f>
        <v>4</v>
      </c>
      <c r="AO845" s="4">
        <f ca="1">AA845</f>
        <v>0</v>
      </c>
      <c r="AP845" s="4">
        <f ca="1">AB845</f>
        <v>1</v>
      </c>
      <c r="AQ845" s="4">
        <f ca="1">AC845</f>
        <v>0</v>
      </c>
      <c r="AR845" s="4">
        <f ca="1">AD845</f>
        <v>0</v>
      </c>
      <c r="AS845" s="4">
        <f ca="1">AE845</f>
        <v>0</v>
      </c>
      <c r="AT845" s="4" t="str">
        <f ca="1">Z845</f>
        <v>D</v>
      </c>
      <c r="AU845" s="4">
        <f>E845</f>
        <v>76.599999999999994</v>
      </c>
      <c r="AV845" s="4">
        <f>IF(AU845&lt;60, 0, IF(AU845&lt;70,2, IF(AU845&lt;80, 3, IF(AU845&lt;90,4, IF(AU845&lt;=100, 5, "?")))))</f>
        <v>3</v>
      </c>
    </row>
    <row r="846" spans="1:48" x14ac:dyDescent="0.2">
      <c r="A846" s="2" t="s">
        <v>13</v>
      </c>
      <c r="B846" s="3" t="s">
        <v>14</v>
      </c>
      <c r="C846" s="3">
        <v>96</v>
      </c>
      <c r="D846" s="3" t="s">
        <v>14</v>
      </c>
      <c r="E846" s="3">
        <v>71.7</v>
      </c>
      <c r="F846" s="3">
        <v>2</v>
      </c>
      <c r="G846" s="3">
        <v>86</v>
      </c>
      <c r="H846" s="3">
        <v>78</v>
      </c>
      <c r="I846" s="3">
        <v>77</v>
      </c>
      <c r="J846" s="3">
        <v>70</v>
      </c>
      <c r="K846" s="3">
        <v>80</v>
      </c>
      <c r="L846" s="3"/>
      <c r="M846" s="3">
        <v>87</v>
      </c>
      <c r="N846" s="3"/>
      <c r="O846" s="4">
        <f>MAX(G846:H846)</f>
        <v>86</v>
      </c>
      <c r="P846" s="4">
        <f>MAX(I846:J846)</f>
        <v>77</v>
      </c>
      <c r="Q846" s="4">
        <f>ABS(O846-C846)</f>
        <v>10</v>
      </c>
      <c r="R846" s="4">
        <f>ABS(P846-C846)</f>
        <v>19</v>
      </c>
      <c r="S846" s="4" t="b">
        <f ca="1">OR(O846=0,P846=0,Q846&gt;$Q$1,R846&gt;$R$1,W846="N", V846=2)</f>
        <v>0</v>
      </c>
      <c r="T846" s="4" t="str">
        <f>TRIM(CLEAN(D846))</f>
        <v>برنامج بكالوريوس الهندسة الكهربائية</v>
      </c>
      <c r="U846" s="4">
        <f>COUNTIF(T:T,T846)</f>
        <v>420</v>
      </c>
      <c r="V846" s="4">
        <f>IF(E846&lt;60, 0, IF(E846&lt;70,2, IF(E846&lt;80, 3, IF(E846&lt;90,4, IF(E846&lt;=100, 5, "?")))))</f>
        <v>3</v>
      </c>
      <c r="W846" s="4" t="str" cm="1">
        <f t="array" aca="1" ref="W846" ca="1">_xlfn.IFNA(INDIRECT($Y$1&amp;"!"&amp;W$1&amp;$Y846),"N")</f>
        <v>F</v>
      </c>
      <c r="X846" s="4">
        <f ca="1">COUNTIF(W:W,W846)</f>
        <v>420</v>
      </c>
      <c r="Y846" s="4">
        <f>MATCH(T846,Coding!J:J,0)</f>
        <v>11</v>
      </c>
      <c r="Z846" s="4" t="str" cm="1">
        <f t="array" aca="1" ref="Z846" ca="1">_xlfn.IFNA(INDIRECT($Y$1&amp;"!"&amp;Z$1&amp;$Y846),-1)</f>
        <v>F</v>
      </c>
      <c r="AA846" s="4" cm="1">
        <f t="array" aca="1" ref="AA846" ca="1">_xlfn.IFNA(INDIRECT($Y$1&amp;"!"&amp;AA$1&amp;$Y846),-1)</f>
        <v>0</v>
      </c>
      <c r="AB846" s="4" cm="1">
        <f t="array" aca="1" ref="AB846" ca="1">_xlfn.IFNA(INDIRECT($Y$1&amp;"!"&amp;AB$1&amp;$Y846),-1)</f>
        <v>1</v>
      </c>
      <c r="AC846" s="4" cm="1">
        <f t="array" aca="1" ref="AC846" ca="1">_xlfn.IFNA(INDIRECT($Y$1&amp;"!"&amp;AC$1&amp;$Y846),-1)</f>
        <v>0</v>
      </c>
      <c r="AD846" s="4" cm="1">
        <f t="array" aca="1" ref="AD846" ca="1">_xlfn.IFNA(INDIRECT($Y$1&amp;"!"&amp;AD$1&amp;$Y846),-1)</f>
        <v>1</v>
      </c>
      <c r="AE846" s="4" cm="1">
        <f t="array" aca="1" ref="AE846" ca="1">_xlfn.IFNA(INDIRECT($Y$1&amp;"!"&amp;AE$1&amp;$Y846),-1)</f>
        <v>0</v>
      </c>
      <c r="AF846" s="4" t="str">
        <f ca="1">_xlfn.CONCAT(W846, "-",V846)</f>
        <v>F-3</v>
      </c>
      <c r="AG846" s="4" t="str">
        <f>TEXT(ROW()-2, "0000")</f>
        <v>0844</v>
      </c>
      <c r="AH846" s="4" t="str">
        <f>IF(TRIM(CLEAN(A846))="m", "male", IF(TRIM(CLEAN(A846))="f","female", "missing"))</f>
        <v>male</v>
      </c>
      <c r="AI846" s="4">
        <f>C846</f>
        <v>96</v>
      </c>
      <c r="AJ846" s="4">
        <f>O846</f>
        <v>86</v>
      </c>
      <c r="AK846" s="4">
        <f>P846</f>
        <v>77</v>
      </c>
      <c r="AL846" s="4">
        <f>IF(AI846&lt;60, 0, IF(AI846&lt;70,2, IF(AI846&lt;80, 3, IF(AI846&lt;90,4, IF(AI846&lt;=100, 5, "?")))))</f>
        <v>5</v>
      </c>
      <c r="AM846" s="4">
        <f>IF(AJ846&lt;60, 0, IF(AJ846&lt;70,2, IF(AJ846&lt;80, 3, IF(AJ846&lt;90,4, IF(AJ846&lt;=100, 5, "?")))))</f>
        <v>4</v>
      </c>
      <c r="AN846" s="4">
        <f>IF(AK846&lt;60, 0, IF(AK846&lt;70,2, IF(AK846&lt;80, 3, IF(AK846&lt;90,4, IF(AK846&lt;=100, 5, "?")))))</f>
        <v>3</v>
      </c>
      <c r="AO846" s="4">
        <f ca="1">AA846</f>
        <v>0</v>
      </c>
      <c r="AP846" s="4">
        <f ca="1">AB846</f>
        <v>1</v>
      </c>
      <c r="AQ846" s="4">
        <f ca="1">AC846</f>
        <v>0</v>
      </c>
      <c r="AR846" s="4">
        <f ca="1">AD846</f>
        <v>1</v>
      </c>
      <c r="AS846" s="4">
        <f ca="1">AE846</f>
        <v>0</v>
      </c>
      <c r="AT846" s="4" t="str">
        <f ca="1">Z846</f>
        <v>F</v>
      </c>
      <c r="AU846" s="4">
        <f>E846</f>
        <v>71.7</v>
      </c>
      <c r="AV846" s="4">
        <f>IF(AU846&lt;60, 0, IF(AU846&lt;70,2, IF(AU846&lt;80, 3, IF(AU846&lt;90,4, IF(AU846&lt;=100, 5, "?")))))</f>
        <v>3</v>
      </c>
    </row>
    <row r="847" spans="1:48" x14ac:dyDescent="0.2">
      <c r="A847" s="2" t="s">
        <v>13</v>
      </c>
      <c r="B847" s="3" t="s">
        <v>37</v>
      </c>
      <c r="C847" s="3">
        <v>93</v>
      </c>
      <c r="D847" s="3" t="s">
        <v>27</v>
      </c>
      <c r="E847" s="3">
        <v>75.8</v>
      </c>
      <c r="F847" s="3">
        <v>1</v>
      </c>
      <c r="G847" s="3">
        <v>83</v>
      </c>
      <c r="H847" s="3">
        <v>70</v>
      </c>
      <c r="I847" s="3">
        <v>82</v>
      </c>
      <c r="J847" s="3">
        <v>74</v>
      </c>
      <c r="K847" s="3"/>
      <c r="L847" s="3"/>
      <c r="M847" s="3">
        <v>73</v>
      </c>
      <c r="N847" s="3"/>
      <c r="O847" s="4">
        <f>MAX(G847:H847)</f>
        <v>83</v>
      </c>
      <c r="P847" s="4">
        <f>MAX(I847:J847)</f>
        <v>82</v>
      </c>
      <c r="Q847" s="4">
        <f>ABS(O847-C847)</f>
        <v>10</v>
      </c>
      <c r="R847" s="4">
        <f>ABS(P847-C847)</f>
        <v>11</v>
      </c>
      <c r="S847" s="4" t="b">
        <f ca="1">OR(O847=0,P847=0,Q847&gt;$Q$1,R847&gt;$R$1,W847="N", V847=2)</f>
        <v>0</v>
      </c>
      <c r="T847" s="4" t="str">
        <f>TRIM(CLEAN(D847))</f>
        <v>برنامج بكالوريوس الهندسة المعمارية</v>
      </c>
      <c r="U847" s="4">
        <f>COUNTIF(T:T,T847)</f>
        <v>391</v>
      </c>
      <c r="V847" s="4">
        <f>IF(E847&lt;60, 0, IF(E847&lt;70,2, IF(E847&lt;80, 3, IF(E847&lt;90,4, IF(E847&lt;=100, 5, "?")))))</f>
        <v>3</v>
      </c>
      <c r="W847" s="4" t="str" cm="1">
        <f t="array" aca="1" ref="W847" ca="1">_xlfn.IFNA(INDIRECT($Y$1&amp;"!"&amp;W$1&amp;$Y847),"N")</f>
        <v>G</v>
      </c>
      <c r="X847" s="4">
        <f ca="1">COUNTIF(W:W,W847)</f>
        <v>391</v>
      </c>
      <c r="Y847" s="4">
        <f>MATCH(T847,Coding!J:J,0)</f>
        <v>12</v>
      </c>
      <c r="Z847" s="4" t="str" cm="1">
        <f t="array" aca="1" ref="Z847" ca="1">_xlfn.IFNA(INDIRECT($Y$1&amp;"!"&amp;Z$1&amp;$Y847),-1)</f>
        <v>G</v>
      </c>
      <c r="AA847" s="4" cm="1">
        <f t="array" aca="1" ref="AA847" ca="1">_xlfn.IFNA(INDIRECT($Y$1&amp;"!"&amp;AA$1&amp;$Y847),-1)</f>
        <v>1</v>
      </c>
      <c r="AB847" s="4" cm="1">
        <f t="array" aca="1" ref="AB847" ca="1">_xlfn.IFNA(INDIRECT($Y$1&amp;"!"&amp;AB$1&amp;$Y847),-1)</f>
        <v>1</v>
      </c>
      <c r="AC847" s="4" cm="1">
        <f t="array" aca="1" ref="AC847" ca="1">_xlfn.IFNA(INDIRECT($Y$1&amp;"!"&amp;AC$1&amp;$Y847),-1)</f>
        <v>1</v>
      </c>
      <c r="AD847" s="4" cm="1">
        <f t="array" aca="1" ref="AD847" ca="1">_xlfn.IFNA(INDIRECT($Y$1&amp;"!"&amp;AD$1&amp;$Y847),-1)</f>
        <v>0</v>
      </c>
      <c r="AE847" s="4" cm="1">
        <f t="array" aca="1" ref="AE847" ca="1">_xlfn.IFNA(INDIRECT($Y$1&amp;"!"&amp;AE$1&amp;$Y847),-1)</f>
        <v>0</v>
      </c>
      <c r="AF847" s="4" t="str">
        <f ca="1">_xlfn.CONCAT(W847, "-",V847)</f>
        <v>G-3</v>
      </c>
      <c r="AG847" s="4" t="str">
        <f>TEXT(ROW()-2, "0000")</f>
        <v>0845</v>
      </c>
      <c r="AH847" s="4" t="str">
        <f>IF(TRIM(CLEAN(A847))="m", "male", IF(TRIM(CLEAN(A847))="f","female", "missing"))</f>
        <v>male</v>
      </c>
      <c r="AI847" s="4">
        <f>C847</f>
        <v>93</v>
      </c>
      <c r="AJ847" s="4">
        <f>O847</f>
        <v>83</v>
      </c>
      <c r="AK847" s="4">
        <f>P847</f>
        <v>82</v>
      </c>
      <c r="AL847" s="4">
        <f>IF(AI847&lt;60, 0, IF(AI847&lt;70,2, IF(AI847&lt;80, 3, IF(AI847&lt;90,4, IF(AI847&lt;=100, 5, "?")))))</f>
        <v>5</v>
      </c>
      <c r="AM847" s="4">
        <f>IF(AJ847&lt;60, 0, IF(AJ847&lt;70,2, IF(AJ847&lt;80, 3, IF(AJ847&lt;90,4, IF(AJ847&lt;=100, 5, "?")))))</f>
        <v>4</v>
      </c>
      <c r="AN847" s="4">
        <f>IF(AK847&lt;60, 0, IF(AK847&lt;70,2, IF(AK847&lt;80, 3, IF(AK847&lt;90,4, IF(AK847&lt;=100, 5, "?")))))</f>
        <v>4</v>
      </c>
      <c r="AO847" s="4">
        <f ca="1">AA847</f>
        <v>1</v>
      </c>
      <c r="AP847" s="4">
        <f ca="1">AB847</f>
        <v>1</v>
      </c>
      <c r="AQ847" s="4">
        <f ca="1">AC847</f>
        <v>1</v>
      </c>
      <c r="AR847" s="4">
        <f ca="1">AD847</f>
        <v>0</v>
      </c>
      <c r="AS847" s="4">
        <f ca="1">AE847</f>
        <v>0</v>
      </c>
      <c r="AT847" s="4" t="str">
        <f ca="1">Z847</f>
        <v>G</v>
      </c>
      <c r="AU847" s="4">
        <f>E847</f>
        <v>75.8</v>
      </c>
      <c r="AV847" s="4">
        <f>IF(AU847&lt;60, 0, IF(AU847&lt;70,2, IF(AU847&lt;80, 3, IF(AU847&lt;90,4, IF(AU847&lt;=100, 5, "?")))))</f>
        <v>3</v>
      </c>
    </row>
    <row r="848" spans="1:48" x14ac:dyDescent="0.2">
      <c r="A848" s="2" t="s">
        <v>16</v>
      </c>
      <c r="B848" s="3" t="s">
        <v>27</v>
      </c>
      <c r="C848" s="3">
        <v>96</v>
      </c>
      <c r="D848" s="3" t="s">
        <v>27</v>
      </c>
      <c r="E848" s="3">
        <v>80.8</v>
      </c>
      <c r="F848" s="3">
        <v>3</v>
      </c>
      <c r="G848" s="3">
        <v>86</v>
      </c>
      <c r="H848" s="3">
        <v>80</v>
      </c>
      <c r="I848" s="3">
        <v>81</v>
      </c>
      <c r="J848" s="3">
        <v>82</v>
      </c>
      <c r="K848" s="3"/>
      <c r="L848" s="3"/>
      <c r="M848" s="3">
        <v>82</v>
      </c>
      <c r="N848" s="3"/>
      <c r="O848" s="4">
        <f>MAX(G848:H848)</f>
        <v>86</v>
      </c>
      <c r="P848" s="4">
        <f>MAX(I848:J848)</f>
        <v>82</v>
      </c>
      <c r="Q848" s="4">
        <f>ABS(O848-C848)</f>
        <v>10</v>
      </c>
      <c r="R848" s="4">
        <f>ABS(P848-C848)</f>
        <v>14</v>
      </c>
      <c r="S848" s="4" t="b">
        <f ca="1">OR(O848=0,P848=0,Q848&gt;$Q$1,R848&gt;$R$1,W848="N", V848=2)</f>
        <v>0</v>
      </c>
      <c r="T848" s="4" t="str">
        <f>TRIM(CLEAN(D848))</f>
        <v>برنامج بكالوريوس الهندسة المعمارية</v>
      </c>
      <c r="U848" s="4">
        <f>COUNTIF(T:T,T848)</f>
        <v>391</v>
      </c>
      <c r="V848" s="4">
        <f>IF(E848&lt;60, 0, IF(E848&lt;70,2, IF(E848&lt;80, 3, IF(E848&lt;90,4, IF(E848&lt;=100, 5, "?")))))</f>
        <v>4</v>
      </c>
      <c r="W848" s="4" t="str" cm="1">
        <f t="array" aca="1" ref="W848" ca="1">_xlfn.IFNA(INDIRECT($Y$1&amp;"!"&amp;W$1&amp;$Y848),"N")</f>
        <v>G</v>
      </c>
      <c r="X848" s="4">
        <f ca="1">COUNTIF(W:W,W848)</f>
        <v>391</v>
      </c>
      <c r="Y848" s="4">
        <f>MATCH(T848,Coding!J:J,0)</f>
        <v>12</v>
      </c>
      <c r="Z848" s="4" t="str" cm="1">
        <f t="array" aca="1" ref="Z848" ca="1">_xlfn.IFNA(INDIRECT($Y$1&amp;"!"&amp;Z$1&amp;$Y848),-1)</f>
        <v>G</v>
      </c>
      <c r="AA848" s="4" cm="1">
        <f t="array" aca="1" ref="AA848" ca="1">_xlfn.IFNA(INDIRECT($Y$1&amp;"!"&amp;AA$1&amp;$Y848),-1)</f>
        <v>1</v>
      </c>
      <c r="AB848" s="4" cm="1">
        <f t="array" aca="1" ref="AB848" ca="1">_xlfn.IFNA(INDIRECT($Y$1&amp;"!"&amp;AB$1&amp;$Y848),-1)</f>
        <v>1</v>
      </c>
      <c r="AC848" s="4" cm="1">
        <f t="array" aca="1" ref="AC848" ca="1">_xlfn.IFNA(INDIRECT($Y$1&amp;"!"&amp;AC$1&amp;$Y848),-1)</f>
        <v>1</v>
      </c>
      <c r="AD848" s="4" cm="1">
        <f t="array" aca="1" ref="AD848" ca="1">_xlfn.IFNA(INDIRECT($Y$1&amp;"!"&amp;AD$1&amp;$Y848),-1)</f>
        <v>0</v>
      </c>
      <c r="AE848" s="4" cm="1">
        <f t="array" aca="1" ref="AE848" ca="1">_xlfn.IFNA(INDIRECT($Y$1&amp;"!"&amp;AE$1&amp;$Y848),-1)</f>
        <v>0</v>
      </c>
      <c r="AF848" s="4" t="str">
        <f ca="1">_xlfn.CONCAT(W848, "-",V848)</f>
        <v>G-4</v>
      </c>
      <c r="AG848" s="4" t="str">
        <f>TEXT(ROW()-2, "0000")</f>
        <v>0846</v>
      </c>
      <c r="AH848" s="4" t="str">
        <f>IF(TRIM(CLEAN(A848))="m", "male", IF(TRIM(CLEAN(A848))="f","female", "missing"))</f>
        <v>female</v>
      </c>
      <c r="AI848" s="4">
        <f>C848</f>
        <v>96</v>
      </c>
      <c r="AJ848" s="4">
        <f>O848</f>
        <v>86</v>
      </c>
      <c r="AK848" s="4">
        <f>P848</f>
        <v>82</v>
      </c>
      <c r="AL848" s="4">
        <f>IF(AI848&lt;60, 0, IF(AI848&lt;70,2, IF(AI848&lt;80, 3, IF(AI848&lt;90,4, IF(AI848&lt;=100, 5, "?")))))</f>
        <v>5</v>
      </c>
      <c r="AM848" s="4">
        <f>IF(AJ848&lt;60, 0, IF(AJ848&lt;70,2, IF(AJ848&lt;80, 3, IF(AJ848&lt;90,4, IF(AJ848&lt;=100, 5, "?")))))</f>
        <v>4</v>
      </c>
      <c r="AN848" s="4">
        <f>IF(AK848&lt;60, 0, IF(AK848&lt;70,2, IF(AK848&lt;80, 3, IF(AK848&lt;90,4, IF(AK848&lt;=100, 5, "?")))))</f>
        <v>4</v>
      </c>
      <c r="AO848" s="4">
        <f ca="1">AA848</f>
        <v>1</v>
      </c>
      <c r="AP848" s="4">
        <f ca="1">AB848</f>
        <v>1</v>
      </c>
      <c r="AQ848" s="4">
        <f ca="1">AC848</f>
        <v>1</v>
      </c>
      <c r="AR848" s="4">
        <f ca="1">AD848</f>
        <v>0</v>
      </c>
      <c r="AS848" s="4">
        <f ca="1">AE848</f>
        <v>0</v>
      </c>
      <c r="AT848" s="4" t="str">
        <f ca="1">Z848</f>
        <v>G</v>
      </c>
      <c r="AU848" s="4">
        <f>E848</f>
        <v>80.8</v>
      </c>
      <c r="AV848" s="4">
        <f>IF(AU848&lt;60, 0, IF(AU848&lt;70,2, IF(AU848&lt;80, 3, IF(AU848&lt;90,4, IF(AU848&lt;=100, 5, "?")))))</f>
        <v>4</v>
      </c>
    </row>
    <row r="849" spans="1:48" x14ac:dyDescent="0.2">
      <c r="A849" s="2" t="s">
        <v>13</v>
      </c>
      <c r="B849" s="3" t="s">
        <v>35</v>
      </c>
      <c r="C849" s="3">
        <v>89.9</v>
      </c>
      <c r="D849" s="3" t="s">
        <v>35</v>
      </c>
      <c r="E849" s="3">
        <v>71.099999999999994</v>
      </c>
      <c r="F849" s="3">
        <v>3</v>
      </c>
      <c r="G849" s="3">
        <v>80</v>
      </c>
      <c r="H849" s="3">
        <v>80</v>
      </c>
      <c r="I849" s="3">
        <v>72</v>
      </c>
      <c r="J849" s="3">
        <v>60</v>
      </c>
      <c r="K849" s="3">
        <v>76</v>
      </c>
      <c r="L849" s="3"/>
      <c r="M849" s="3">
        <v>68</v>
      </c>
      <c r="N849" s="3"/>
      <c r="O849" s="4">
        <f>MAX(G849:H849)</f>
        <v>80</v>
      </c>
      <c r="P849" s="4">
        <f>MAX(I849:J849)</f>
        <v>72</v>
      </c>
      <c r="Q849" s="4">
        <f>ABS(O849-C849)</f>
        <v>9.9000000000000057</v>
      </c>
      <c r="R849" s="4">
        <f>ABS(P849-C849)</f>
        <v>17.900000000000006</v>
      </c>
      <c r="S849" s="4" t="b">
        <f ca="1">OR(O849=0,P849=0,Q849&gt;$Q$1,R849&gt;$R$1,W849="N", V849=2)</f>
        <v>0</v>
      </c>
      <c r="T849" s="4" t="str">
        <f>TRIM(CLEAN(D849))</f>
        <v>برنامج بكالوريوس هندسة الميكاترونيكس</v>
      </c>
      <c r="U849" s="4">
        <f>COUNTIF(T:T,T849)</f>
        <v>291</v>
      </c>
      <c r="V849" s="4">
        <f>IF(E849&lt;60, 0, IF(E849&lt;70,2, IF(E849&lt;80, 3, IF(E849&lt;90,4, IF(E849&lt;=100, 5, "?")))))</f>
        <v>3</v>
      </c>
      <c r="W849" s="4" t="str" cm="1">
        <f t="array" aca="1" ref="W849" ca="1">_xlfn.IFNA(INDIRECT($Y$1&amp;"!"&amp;W$1&amp;$Y849),"N")</f>
        <v>B</v>
      </c>
      <c r="X849" s="4">
        <f ca="1">COUNTIF(W:W,W849)</f>
        <v>291</v>
      </c>
      <c r="Y849" s="4">
        <f>MATCH(T849,Coding!J:J,0)</f>
        <v>6</v>
      </c>
      <c r="Z849" s="4" t="str" cm="1">
        <f t="array" aca="1" ref="Z849" ca="1">_xlfn.IFNA(INDIRECT($Y$1&amp;"!"&amp;Z$1&amp;$Y849),-1)</f>
        <v>B</v>
      </c>
      <c r="AA849" s="4" cm="1">
        <f t="array" aca="1" ref="AA849" ca="1">_xlfn.IFNA(INDIRECT($Y$1&amp;"!"&amp;AA$1&amp;$Y849),-1)</f>
        <v>0</v>
      </c>
      <c r="AB849" s="4" cm="1">
        <f t="array" aca="1" ref="AB849" ca="1">_xlfn.IFNA(INDIRECT($Y$1&amp;"!"&amp;AB$1&amp;$Y849),-1)</f>
        <v>0</v>
      </c>
      <c r="AC849" s="4" cm="1">
        <f t="array" aca="1" ref="AC849" ca="1">_xlfn.IFNA(INDIRECT($Y$1&amp;"!"&amp;AC$1&amp;$Y849),-1)</f>
        <v>1</v>
      </c>
      <c r="AD849" s="4" cm="1">
        <f t="array" aca="1" ref="AD849" ca="1">_xlfn.IFNA(INDIRECT($Y$1&amp;"!"&amp;AD$1&amp;$Y849),-1)</f>
        <v>1</v>
      </c>
      <c r="AE849" s="4" cm="1">
        <f t="array" aca="1" ref="AE849" ca="1">_xlfn.IFNA(INDIRECT($Y$1&amp;"!"&amp;AE$1&amp;$Y849),-1)</f>
        <v>1</v>
      </c>
      <c r="AF849" s="4" t="str">
        <f ca="1">_xlfn.CONCAT(W849, "-",V849)</f>
        <v>B-3</v>
      </c>
      <c r="AG849" s="4" t="str">
        <f>TEXT(ROW()-2, "0000")</f>
        <v>0847</v>
      </c>
      <c r="AH849" s="4" t="str">
        <f>IF(TRIM(CLEAN(A849))="m", "male", IF(TRIM(CLEAN(A849))="f","female", "missing"))</f>
        <v>male</v>
      </c>
      <c r="AI849" s="4">
        <f>C849</f>
        <v>89.9</v>
      </c>
      <c r="AJ849" s="4">
        <f>O849</f>
        <v>80</v>
      </c>
      <c r="AK849" s="4">
        <f>P849</f>
        <v>72</v>
      </c>
      <c r="AL849" s="4">
        <f>IF(AI849&lt;60, 0, IF(AI849&lt;70,2, IF(AI849&lt;80, 3, IF(AI849&lt;90,4, IF(AI849&lt;=100, 5, "?")))))</f>
        <v>4</v>
      </c>
      <c r="AM849" s="4">
        <f>IF(AJ849&lt;60, 0, IF(AJ849&lt;70,2, IF(AJ849&lt;80, 3, IF(AJ849&lt;90,4, IF(AJ849&lt;=100, 5, "?")))))</f>
        <v>4</v>
      </c>
      <c r="AN849" s="4">
        <f>IF(AK849&lt;60, 0, IF(AK849&lt;70,2, IF(AK849&lt;80, 3, IF(AK849&lt;90,4, IF(AK849&lt;=100, 5, "?")))))</f>
        <v>3</v>
      </c>
      <c r="AO849" s="4">
        <f ca="1">AA849</f>
        <v>0</v>
      </c>
      <c r="AP849" s="4">
        <f ca="1">AB849</f>
        <v>0</v>
      </c>
      <c r="AQ849" s="4">
        <f ca="1">AC849</f>
        <v>1</v>
      </c>
      <c r="AR849" s="4">
        <f ca="1">AD849</f>
        <v>1</v>
      </c>
      <c r="AS849" s="4">
        <f ca="1">AE849</f>
        <v>1</v>
      </c>
      <c r="AT849" s="4" t="str">
        <f ca="1">Z849</f>
        <v>B</v>
      </c>
      <c r="AU849" s="4">
        <f>E849</f>
        <v>71.099999999999994</v>
      </c>
      <c r="AV849" s="4">
        <f>IF(AU849&lt;60, 0, IF(AU849&lt;70,2, IF(AU849&lt;80, 3, IF(AU849&lt;90,4, IF(AU849&lt;=100, 5, "?")))))</f>
        <v>3</v>
      </c>
    </row>
    <row r="850" spans="1:48" x14ac:dyDescent="0.2">
      <c r="A850" s="2" t="s">
        <v>13</v>
      </c>
      <c r="B850" s="3" t="s">
        <v>62</v>
      </c>
      <c r="C850" s="3">
        <v>91.9</v>
      </c>
      <c r="D850" s="3" t="s">
        <v>35</v>
      </c>
      <c r="E850" s="3">
        <v>75.7</v>
      </c>
      <c r="F850" s="3">
        <v>1</v>
      </c>
      <c r="G850" s="3">
        <v>82</v>
      </c>
      <c r="H850" s="3">
        <v>81</v>
      </c>
      <c r="I850" s="3">
        <v>79</v>
      </c>
      <c r="J850" s="3">
        <v>74</v>
      </c>
      <c r="K850" s="3">
        <v>72</v>
      </c>
      <c r="L850" s="3"/>
      <c r="M850" s="3">
        <v>70</v>
      </c>
      <c r="N850" s="3"/>
      <c r="O850" s="4">
        <f>MAX(G850:H850)</f>
        <v>82</v>
      </c>
      <c r="P850" s="4">
        <f>MAX(I850:J850)</f>
        <v>79</v>
      </c>
      <c r="Q850" s="4">
        <f>ABS(O850-C850)</f>
        <v>9.9000000000000057</v>
      </c>
      <c r="R850" s="4">
        <f>ABS(P850-C850)</f>
        <v>12.900000000000006</v>
      </c>
      <c r="S850" s="4" t="b">
        <f ca="1">OR(O850=0,P850=0,Q850&gt;$Q$1,R850&gt;$R$1,W850="N", V850=2)</f>
        <v>0</v>
      </c>
      <c r="T850" s="4" t="str">
        <f>TRIM(CLEAN(D850))</f>
        <v>برنامج بكالوريوس هندسة الميكاترونيكس</v>
      </c>
      <c r="U850" s="4">
        <f>COUNTIF(T:T,T850)</f>
        <v>291</v>
      </c>
      <c r="V850" s="4">
        <f>IF(E850&lt;60, 0, IF(E850&lt;70,2, IF(E850&lt;80, 3, IF(E850&lt;90,4, IF(E850&lt;=100, 5, "?")))))</f>
        <v>3</v>
      </c>
      <c r="W850" s="4" t="str" cm="1">
        <f t="array" aca="1" ref="W850" ca="1">_xlfn.IFNA(INDIRECT($Y$1&amp;"!"&amp;W$1&amp;$Y850),"N")</f>
        <v>B</v>
      </c>
      <c r="X850" s="4">
        <f ca="1">COUNTIF(W:W,W850)</f>
        <v>291</v>
      </c>
      <c r="Y850" s="4">
        <f>MATCH(T850,Coding!J:J,0)</f>
        <v>6</v>
      </c>
      <c r="Z850" s="4" t="str" cm="1">
        <f t="array" aca="1" ref="Z850" ca="1">_xlfn.IFNA(INDIRECT($Y$1&amp;"!"&amp;Z$1&amp;$Y850),-1)</f>
        <v>B</v>
      </c>
      <c r="AA850" s="4" cm="1">
        <f t="array" aca="1" ref="AA850" ca="1">_xlfn.IFNA(INDIRECT($Y$1&amp;"!"&amp;AA$1&amp;$Y850),-1)</f>
        <v>0</v>
      </c>
      <c r="AB850" s="4" cm="1">
        <f t="array" aca="1" ref="AB850" ca="1">_xlfn.IFNA(INDIRECT($Y$1&amp;"!"&amp;AB$1&amp;$Y850),-1)</f>
        <v>0</v>
      </c>
      <c r="AC850" s="4" cm="1">
        <f t="array" aca="1" ref="AC850" ca="1">_xlfn.IFNA(INDIRECT($Y$1&amp;"!"&amp;AC$1&amp;$Y850),-1)</f>
        <v>1</v>
      </c>
      <c r="AD850" s="4" cm="1">
        <f t="array" aca="1" ref="AD850" ca="1">_xlfn.IFNA(INDIRECT($Y$1&amp;"!"&amp;AD$1&amp;$Y850),-1)</f>
        <v>1</v>
      </c>
      <c r="AE850" s="4" cm="1">
        <f t="array" aca="1" ref="AE850" ca="1">_xlfn.IFNA(INDIRECT($Y$1&amp;"!"&amp;AE$1&amp;$Y850),-1)</f>
        <v>1</v>
      </c>
      <c r="AF850" s="4" t="str">
        <f ca="1">_xlfn.CONCAT(W850, "-",V850)</f>
        <v>B-3</v>
      </c>
      <c r="AG850" s="4" t="str">
        <f>TEXT(ROW()-2, "0000")</f>
        <v>0848</v>
      </c>
      <c r="AH850" s="4" t="str">
        <f>IF(TRIM(CLEAN(A850))="m", "male", IF(TRIM(CLEAN(A850))="f","female", "missing"))</f>
        <v>male</v>
      </c>
      <c r="AI850" s="4">
        <f>C850</f>
        <v>91.9</v>
      </c>
      <c r="AJ850" s="4">
        <f>O850</f>
        <v>82</v>
      </c>
      <c r="AK850" s="4">
        <f>P850</f>
        <v>79</v>
      </c>
      <c r="AL850" s="4">
        <f>IF(AI850&lt;60, 0, IF(AI850&lt;70,2, IF(AI850&lt;80, 3, IF(AI850&lt;90,4, IF(AI850&lt;=100, 5, "?")))))</f>
        <v>5</v>
      </c>
      <c r="AM850" s="4">
        <f>IF(AJ850&lt;60, 0, IF(AJ850&lt;70,2, IF(AJ850&lt;80, 3, IF(AJ850&lt;90,4, IF(AJ850&lt;=100, 5, "?")))))</f>
        <v>4</v>
      </c>
      <c r="AN850" s="4">
        <f>IF(AK850&lt;60, 0, IF(AK850&lt;70,2, IF(AK850&lt;80, 3, IF(AK850&lt;90,4, IF(AK850&lt;=100, 5, "?")))))</f>
        <v>3</v>
      </c>
      <c r="AO850" s="4">
        <f ca="1">AA850</f>
        <v>0</v>
      </c>
      <c r="AP850" s="4">
        <f ca="1">AB850</f>
        <v>0</v>
      </c>
      <c r="AQ850" s="4">
        <f ca="1">AC850</f>
        <v>1</v>
      </c>
      <c r="AR850" s="4">
        <f ca="1">AD850</f>
        <v>1</v>
      </c>
      <c r="AS850" s="4">
        <f ca="1">AE850</f>
        <v>1</v>
      </c>
      <c r="AT850" s="4" t="str">
        <f ca="1">Z850</f>
        <v>B</v>
      </c>
      <c r="AU850" s="4">
        <f>E850</f>
        <v>75.7</v>
      </c>
      <c r="AV850" s="4">
        <f>IF(AU850&lt;60, 0, IF(AU850&lt;70,2, IF(AU850&lt;80, 3, IF(AU850&lt;90,4, IF(AU850&lt;=100, 5, "?")))))</f>
        <v>3</v>
      </c>
    </row>
    <row r="851" spans="1:48" x14ac:dyDescent="0.2">
      <c r="A851" s="2" t="s">
        <v>13</v>
      </c>
      <c r="B851" s="3" t="s">
        <v>37</v>
      </c>
      <c r="C851" s="3">
        <v>86.9</v>
      </c>
      <c r="D851" s="3" t="s">
        <v>26</v>
      </c>
      <c r="E851" s="3">
        <v>70</v>
      </c>
      <c r="F851" s="3">
        <v>3</v>
      </c>
      <c r="G851" s="3">
        <v>65</v>
      </c>
      <c r="H851" s="3">
        <v>77</v>
      </c>
      <c r="I851" s="3">
        <v>97</v>
      </c>
      <c r="J851" s="3">
        <v>73</v>
      </c>
      <c r="K851" s="3">
        <v>92</v>
      </c>
      <c r="L851" s="3"/>
      <c r="M851" s="3">
        <v>84</v>
      </c>
      <c r="N851" s="3"/>
      <c r="O851" s="4">
        <f>MAX(G851:H851)</f>
        <v>77</v>
      </c>
      <c r="P851" s="4">
        <f>MAX(I851:J851)</f>
        <v>97</v>
      </c>
      <c r="Q851" s="4">
        <f>ABS(O851-C851)</f>
        <v>9.9000000000000057</v>
      </c>
      <c r="R851" s="4">
        <f>ABS(P851-C851)</f>
        <v>10.099999999999994</v>
      </c>
      <c r="S851" s="4" t="b">
        <f ca="1">OR(O851=0,P851=0,Q851&gt;$Q$1,R851&gt;$R$1,W851="N", V851=2)</f>
        <v>0</v>
      </c>
      <c r="T851" s="4" t="str">
        <f>TRIM(CLEAN(D851))</f>
        <v>برنامج بكالوريوس الهندسة المدنية</v>
      </c>
      <c r="U851" s="4">
        <f>COUNTIF(T:T,T851)</f>
        <v>723</v>
      </c>
      <c r="V851" s="4">
        <f>IF(E851&lt;60, 0, IF(E851&lt;70,2, IF(E851&lt;80, 3, IF(E851&lt;90,4, IF(E851&lt;=100, 5, "?")))))</f>
        <v>3</v>
      </c>
      <c r="W851" s="4" t="str" cm="1">
        <f t="array" aca="1" ref="W851" ca="1">_xlfn.IFNA(INDIRECT($Y$1&amp;"!"&amp;W$1&amp;$Y851),"N")</f>
        <v>C</v>
      </c>
      <c r="X851" s="4">
        <f ca="1">COUNTIF(W:W,W851)</f>
        <v>747</v>
      </c>
      <c r="Y851" s="4">
        <f>MATCH(T851,Coding!J:J,0)</f>
        <v>8</v>
      </c>
      <c r="Z851" s="4" t="str" cm="1">
        <f t="array" aca="1" ref="Z851" ca="1">_xlfn.IFNA(INDIRECT($Y$1&amp;"!"&amp;Z$1&amp;$Y851),-1)</f>
        <v>C</v>
      </c>
      <c r="AA851" s="4" cm="1">
        <f t="array" aca="1" ref="AA851" ca="1">_xlfn.IFNA(INDIRECT($Y$1&amp;"!"&amp;AA$1&amp;$Y851),-1)</f>
        <v>1</v>
      </c>
      <c r="AB851" s="4" cm="1">
        <f t="array" aca="1" ref="AB851" ca="1">_xlfn.IFNA(INDIRECT($Y$1&amp;"!"&amp;AB$1&amp;$Y851),-1)</f>
        <v>1</v>
      </c>
      <c r="AC851" s="4" cm="1">
        <f t="array" aca="1" ref="AC851" ca="1">_xlfn.IFNA(INDIRECT($Y$1&amp;"!"&amp;AC$1&amp;$Y851),-1)</f>
        <v>1</v>
      </c>
      <c r="AD851" s="4" cm="1">
        <f t="array" aca="1" ref="AD851" ca="1">_xlfn.IFNA(INDIRECT($Y$1&amp;"!"&amp;AD$1&amp;$Y851),-1)</f>
        <v>0</v>
      </c>
      <c r="AE851" s="4" cm="1">
        <f t="array" aca="1" ref="AE851" ca="1">_xlfn.IFNA(INDIRECT($Y$1&amp;"!"&amp;AE$1&amp;$Y851),-1)</f>
        <v>0</v>
      </c>
      <c r="AF851" s="4" t="str">
        <f ca="1">_xlfn.CONCAT(W851, "-",V851)</f>
        <v>C-3</v>
      </c>
      <c r="AG851" s="4" t="str">
        <f>TEXT(ROW()-2, "0000")</f>
        <v>0849</v>
      </c>
      <c r="AH851" s="4" t="str">
        <f>IF(TRIM(CLEAN(A851))="m", "male", IF(TRIM(CLEAN(A851))="f","female", "missing"))</f>
        <v>male</v>
      </c>
      <c r="AI851" s="4">
        <f>C851</f>
        <v>86.9</v>
      </c>
      <c r="AJ851" s="4">
        <f>O851</f>
        <v>77</v>
      </c>
      <c r="AK851" s="4">
        <f>P851</f>
        <v>97</v>
      </c>
      <c r="AL851" s="4">
        <f>IF(AI851&lt;60, 0, IF(AI851&lt;70,2, IF(AI851&lt;80, 3, IF(AI851&lt;90,4, IF(AI851&lt;=100, 5, "?")))))</f>
        <v>4</v>
      </c>
      <c r="AM851" s="4">
        <f>IF(AJ851&lt;60, 0, IF(AJ851&lt;70,2, IF(AJ851&lt;80, 3, IF(AJ851&lt;90,4, IF(AJ851&lt;=100, 5, "?")))))</f>
        <v>3</v>
      </c>
      <c r="AN851" s="4">
        <f>IF(AK851&lt;60, 0, IF(AK851&lt;70,2, IF(AK851&lt;80, 3, IF(AK851&lt;90,4, IF(AK851&lt;=100, 5, "?")))))</f>
        <v>5</v>
      </c>
      <c r="AO851" s="4">
        <f ca="1">AA851</f>
        <v>1</v>
      </c>
      <c r="AP851" s="4">
        <f ca="1">AB851</f>
        <v>1</v>
      </c>
      <c r="AQ851" s="4">
        <f ca="1">AC851</f>
        <v>1</v>
      </c>
      <c r="AR851" s="4">
        <f ca="1">AD851</f>
        <v>0</v>
      </c>
      <c r="AS851" s="4">
        <f ca="1">AE851</f>
        <v>0</v>
      </c>
      <c r="AT851" s="4" t="str">
        <f ca="1">Z851</f>
        <v>C</v>
      </c>
      <c r="AU851" s="4">
        <f>E851</f>
        <v>70</v>
      </c>
      <c r="AV851" s="4">
        <f>IF(AU851&lt;60, 0, IF(AU851&lt;70,2, IF(AU851&lt;80, 3, IF(AU851&lt;90,4, IF(AU851&lt;=100, 5, "?")))))</f>
        <v>3</v>
      </c>
    </row>
    <row r="852" spans="1:48" x14ac:dyDescent="0.2">
      <c r="A852" s="2" t="s">
        <v>13</v>
      </c>
      <c r="B852" s="3" t="s">
        <v>26</v>
      </c>
      <c r="C852" s="3">
        <v>90.9</v>
      </c>
      <c r="D852" s="3" t="s">
        <v>26</v>
      </c>
      <c r="E852" s="3">
        <v>71.5</v>
      </c>
      <c r="F852" s="3">
        <v>1</v>
      </c>
      <c r="G852" s="3">
        <v>75</v>
      </c>
      <c r="H852" s="3">
        <v>81</v>
      </c>
      <c r="I852" s="3">
        <v>76</v>
      </c>
      <c r="J852" s="3">
        <v>70</v>
      </c>
      <c r="K852" s="3">
        <v>72</v>
      </c>
      <c r="L852" s="3"/>
      <c r="M852" s="3">
        <v>60</v>
      </c>
      <c r="N852" s="3"/>
      <c r="O852" s="4">
        <f>MAX(G852:H852)</f>
        <v>81</v>
      </c>
      <c r="P852" s="4">
        <f>MAX(I852:J852)</f>
        <v>76</v>
      </c>
      <c r="Q852" s="4">
        <f>ABS(O852-C852)</f>
        <v>9.9000000000000057</v>
      </c>
      <c r="R852" s="4">
        <f>ABS(P852-C852)</f>
        <v>14.900000000000006</v>
      </c>
      <c r="S852" s="4" t="b">
        <f ca="1">OR(O852=0,P852=0,Q852&gt;$Q$1,R852&gt;$R$1,W852="N", V852=2)</f>
        <v>0</v>
      </c>
      <c r="T852" s="4" t="str">
        <f>TRIM(CLEAN(D852))</f>
        <v>برنامج بكالوريوس الهندسة المدنية</v>
      </c>
      <c r="U852" s="4">
        <f>COUNTIF(T:T,T852)</f>
        <v>723</v>
      </c>
      <c r="V852" s="4">
        <f>IF(E852&lt;60, 0, IF(E852&lt;70,2, IF(E852&lt;80, 3, IF(E852&lt;90,4, IF(E852&lt;=100, 5, "?")))))</f>
        <v>3</v>
      </c>
      <c r="W852" s="4" t="str" cm="1">
        <f t="array" aca="1" ref="W852" ca="1">_xlfn.IFNA(INDIRECT($Y$1&amp;"!"&amp;W$1&amp;$Y852),"N")</f>
        <v>C</v>
      </c>
      <c r="X852" s="4">
        <f ca="1">COUNTIF(W:W,W852)</f>
        <v>747</v>
      </c>
      <c r="Y852" s="4">
        <f>MATCH(T852,Coding!J:J,0)</f>
        <v>8</v>
      </c>
      <c r="Z852" s="4" t="str" cm="1">
        <f t="array" aca="1" ref="Z852" ca="1">_xlfn.IFNA(INDIRECT($Y$1&amp;"!"&amp;Z$1&amp;$Y852),-1)</f>
        <v>C</v>
      </c>
      <c r="AA852" s="4" cm="1">
        <f t="array" aca="1" ref="AA852" ca="1">_xlfn.IFNA(INDIRECT($Y$1&amp;"!"&amp;AA$1&amp;$Y852),-1)</f>
        <v>1</v>
      </c>
      <c r="AB852" s="4" cm="1">
        <f t="array" aca="1" ref="AB852" ca="1">_xlfn.IFNA(INDIRECT($Y$1&amp;"!"&amp;AB$1&amp;$Y852),-1)</f>
        <v>1</v>
      </c>
      <c r="AC852" s="4" cm="1">
        <f t="array" aca="1" ref="AC852" ca="1">_xlfn.IFNA(INDIRECT($Y$1&amp;"!"&amp;AC$1&amp;$Y852),-1)</f>
        <v>1</v>
      </c>
      <c r="AD852" s="4" cm="1">
        <f t="array" aca="1" ref="AD852" ca="1">_xlfn.IFNA(INDIRECT($Y$1&amp;"!"&amp;AD$1&amp;$Y852),-1)</f>
        <v>0</v>
      </c>
      <c r="AE852" s="4" cm="1">
        <f t="array" aca="1" ref="AE852" ca="1">_xlfn.IFNA(INDIRECT($Y$1&amp;"!"&amp;AE$1&amp;$Y852),-1)</f>
        <v>0</v>
      </c>
      <c r="AF852" s="4" t="str">
        <f ca="1">_xlfn.CONCAT(W852, "-",V852)</f>
        <v>C-3</v>
      </c>
      <c r="AG852" s="4" t="str">
        <f>TEXT(ROW()-2, "0000")</f>
        <v>0850</v>
      </c>
      <c r="AH852" s="4" t="str">
        <f>IF(TRIM(CLEAN(A852))="m", "male", IF(TRIM(CLEAN(A852))="f","female", "missing"))</f>
        <v>male</v>
      </c>
      <c r="AI852" s="4">
        <f>C852</f>
        <v>90.9</v>
      </c>
      <c r="AJ852" s="4">
        <f>O852</f>
        <v>81</v>
      </c>
      <c r="AK852" s="4">
        <f>P852</f>
        <v>76</v>
      </c>
      <c r="AL852" s="4">
        <f>IF(AI852&lt;60, 0, IF(AI852&lt;70,2, IF(AI852&lt;80, 3, IF(AI852&lt;90,4, IF(AI852&lt;=100, 5, "?")))))</f>
        <v>5</v>
      </c>
      <c r="AM852" s="4">
        <f>IF(AJ852&lt;60, 0, IF(AJ852&lt;70,2, IF(AJ852&lt;80, 3, IF(AJ852&lt;90,4, IF(AJ852&lt;=100, 5, "?")))))</f>
        <v>4</v>
      </c>
      <c r="AN852" s="4">
        <f>IF(AK852&lt;60, 0, IF(AK852&lt;70,2, IF(AK852&lt;80, 3, IF(AK852&lt;90,4, IF(AK852&lt;=100, 5, "?")))))</f>
        <v>3</v>
      </c>
      <c r="AO852" s="4">
        <f ca="1">AA852</f>
        <v>1</v>
      </c>
      <c r="AP852" s="4">
        <f ca="1">AB852</f>
        <v>1</v>
      </c>
      <c r="AQ852" s="4">
        <f ca="1">AC852</f>
        <v>1</v>
      </c>
      <c r="AR852" s="4">
        <f ca="1">AD852</f>
        <v>0</v>
      </c>
      <c r="AS852" s="4">
        <f ca="1">AE852</f>
        <v>0</v>
      </c>
      <c r="AT852" s="4" t="str">
        <f ca="1">Z852</f>
        <v>C</v>
      </c>
      <c r="AU852" s="4">
        <f>E852</f>
        <v>71.5</v>
      </c>
      <c r="AV852" s="4">
        <f>IF(AU852&lt;60, 0, IF(AU852&lt;70,2, IF(AU852&lt;80, 3, IF(AU852&lt;90,4, IF(AU852&lt;=100, 5, "?")))))</f>
        <v>3</v>
      </c>
    </row>
    <row r="853" spans="1:48" x14ac:dyDescent="0.2">
      <c r="A853" s="2" t="s">
        <v>13</v>
      </c>
      <c r="B853" s="3" t="s">
        <v>26</v>
      </c>
      <c r="C853" s="3">
        <v>90.9</v>
      </c>
      <c r="D853" s="3" t="s">
        <v>26</v>
      </c>
      <c r="E853" s="3">
        <v>76.900000000000006</v>
      </c>
      <c r="F853" s="3">
        <v>1</v>
      </c>
      <c r="G853" s="3">
        <v>66</v>
      </c>
      <c r="H853" s="3">
        <v>81</v>
      </c>
      <c r="I853" s="3">
        <v>87</v>
      </c>
      <c r="J853" s="3">
        <v>90</v>
      </c>
      <c r="K853" s="3">
        <v>97</v>
      </c>
      <c r="L853" s="3"/>
      <c r="M853" s="3">
        <v>90</v>
      </c>
      <c r="N853" s="3"/>
      <c r="O853" s="4">
        <f>MAX(G853:H853)</f>
        <v>81</v>
      </c>
      <c r="P853" s="4">
        <f>MAX(I853:J853)</f>
        <v>90</v>
      </c>
      <c r="Q853" s="4">
        <f>ABS(O853-C853)</f>
        <v>9.9000000000000057</v>
      </c>
      <c r="R853" s="4">
        <f>ABS(P853-C853)</f>
        <v>0.90000000000000568</v>
      </c>
      <c r="S853" s="4" t="b">
        <f ca="1">OR(O853=0,P853=0,Q853&gt;$Q$1,R853&gt;$R$1,W853="N", V853=2)</f>
        <v>0</v>
      </c>
      <c r="T853" s="4" t="str">
        <f>TRIM(CLEAN(D853))</f>
        <v>برنامج بكالوريوس الهندسة المدنية</v>
      </c>
      <c r="U853" s="4">
        <f>COUNTIF(T:T,T853)</f>
        <v>723</v>
      </c>
      <c r="V853" s="4">
        <f>IF(E853&lt;60, 0, IF(E853&lt;70,2, IF(E853&lt;80, 3, IF(E853&lt;90,4, IF(E853&lt;=100, 5, "?")))))</f>
        <v>3</v>
      </c>
      <c r="W853" s="4" t="str" cm="1">
        <f t="array" aca="1" ref="W853" ca="1">_xlfn.IFNA(INDIRECT($Y$1&amp;"!"&amp;W$1&amp;$Y853),"N")</f>
        <v>C</v>
      </c>
      <c r="X853" s="4">
        <f ca="1">COUNTIF(W:W,W853)</f>
        <v>747</v>
      </c>
      <c r="Y853" s="4">
        <f>MATCH(T853,Coding!J:J,0)</f>
        <v>8</v>
      </c>
      <c r="Z853" s="4" t="str" cm="1">
        <f t="array" aca="1" ref="Z853" ca="1">_xlfn.IFNA(INDIRECT($Y$1&amp;"!"&amp;Z$1&amp;$Y853),-1)</f>
        <v>C</v>
      </c>
      <c r="AA853" s="4" cm="1">
        <f t="array" aca="1" ref="AA853" ca="1">_xlfn.IFNA(INDIRECT($Y$1&amp;"!"&amp;AA$1&amp;$Y853),-1)</f>
        <v>1</v>
      </c>
      <c r="AB853" s="4" cm="1">
        <f t="array" aca="1" ref="AB853" ca="1">_xlfn.IFNA(INDIRECT($Y$1&amp;"!"&amp;AB$1&amp;$Y853),-1)</f>
        <v>1</v>
      </c>
      <c r="AC853" s="4" cm="1">
        <f t="array" aca="1" ref="AC853" ca="1">_xlfn.IFNA(INDIRECT($Y$1&amp;"!"&amp;AC$1&amp;$Y853),-1)</f>
        <v>1</v>
      </c>
      <c r="AD853" s="4" cm="1">
        <f t="array" aca="1" ref="AD853" ca="1">_xlfn.IFNA(INDIRECT($Y$1&amp;"!"&amp;AD$1&amp;$Y853),-1)</f>
        <v>0</v>
      </c>
      <c r="AE853" s="4" cm="1">
        <f t="array" aca="1" ref="AE853" ca="1">_xlfn.IFNA(INDIRECT($Y$1&amp;"!"&amp;AE$1&amp;$Y853),-1)</f>
        <v>0</v>
      </c>
      <c r="AF853" s="4" t="str">
        <f ca="1">_xlfn.CONCAT(W853, "-",V853)</f>
        <v>C-3</v>
      </c>
      <c r="AG853" s="4" t="str">
        <f>TEXT(ROW()-2, "0000")</f>
        <v>0851</v>
      </c>
      <c r="AH853" s="4" t="str">
        <f>IF(TRIM(CLEAN(A853))="m", "male", IF(TRIM(CLEAN(A853))="f","female", "missing"))</f>
        <v>male</v>
      </c>
      <c r="AI853" s="4">
        <f>C853</f>
        <v>90.9</v>
      </c>
      <c r="AJ853" s="4">
        <f>O853</f>
        <v>81</v>
      </c>
      <c r="AK853" s="4">
        <f>P853</f>
        <v>90</v>
      </c>
      <c r="AL853" s="4">
        <f>IF(AI853&lt;60, 0, IF(AI853&lt;70,2, IF(AI853&lt;80, 3, IF(AI853&lt;90,4, IF(AI853&lt;=100, 5, "?")))))</f>
        <v>5</v>
      </c>
      <c r="AM853" s="4">
        <f>IF(AJ853&lt;60, 0, IF(AJ853&lt;70,2, IF(AJ853&lt;80, 3, IF(AJ853&lt;90,4, IF(AJ853&lt;=100, 5, "?")))))</f>
        <v>4</v>
      </c>
      <c r="AN853" s="4">
        <f>IF(AK853&lt;60, 0, IF(AK853&lt;70,2, IF(AK853&lt;80, 3, IF(AK853&lt;90,4, IF(AK853&lt;=100, 5, "?")))))</f>
        <v>5</v>
      </c>
      <c r="AO853" s="4">
        <f ca="1">AA853</f>
        <v>1</v>
      </c>
      <c r="AP853" s="4">
        <f ca="1">AB853</f>
        <v>1</v>
      </c>
      <c r="AQ853" s="4">
        <f ca="1">AC853</f>
        <v>1</v>
      </c>
      <c r="AR853" s="4">
        <f ca="1">AD853</f>
        <v>0</v>
      </c>
      <c r="AS853" s="4">
        <f ca="1">AE853</f>
        <v>0</v>
      </c>
      <c r="AT853" s="4" t="str">
        <f ca="1">Z853</f>
        <v>C</v>
      </c>
      <c r="AU853" s="4">
        <f>E853</f>
        <v>76.900000000000006</v>
      </c>
      <c r="AV853" s="4">
        <f>IF(AU853&lt;60, 0, IF(AU853&lt;70,2, IF(AU853&lt;80, 3, IF(AU853&lt;90,4, IF(AU853&lt;=100, 5, "?")))))</f>
        <v>3</v>
      </c>
    </row>
    <row r="854" spans="1:48" x14ac:dyDescent="0.2">
      <c r="A854" s="2" t="s">
        <v>13</v>
      </c>
      <c r="B854" s="3" t="s">
        <v>26</v>
      </c>
      <c r="C854" s="3">
        <v>93.9</v>
      </c>
      <c r="D854" s="3" t="s">
        <v>26</v>
      </c>
      <c r="E854" s="3">
        <v>71.2</v>
      </c>
      <c r="F854" s="3">
        <v>1</v>
      </c>
      <c r="G854" s="3">
        <v>84</v>
      </c>
      <c r="H854" s="3">
        <v>74</v>
      </c>
      <c r="I854" s="3">
        <v>65</v>
      </c>
      <c r="J854" s="3">
        <v>74</v>
      </c>
      <c r="K854" s="3">
        <v>72</v>
      </c>
      <c r="L854" s="3"/>
      <c r="M854" s="3">
        <v>60</v>
      </c>
      <c r="N854" s="3"/>
      <c r="O854" s="4">
        <f>MAX(G854:H854)</f>
        <v>84</v>
      </c>
      <c r="P854" s="4">
        <f>MAX(I854:J854)</f>
        <v>74</v>
      </c>
      <c r="Q854" s="4">
        <f>ABS(O854-C854)</f>
        <v>9.9000000000000057</v>
      </c>
      <c r="R854" s="4">
        <f>ABS(P854-C854)</f>
        <v>19.900000000000006</v>
      </c>
      <c r="S854" s="4" t="b">
        <f ca="1">OR(O854=0,P854=0,Q854&gt;$Q$1,R854&gt;$R$1,W854="N", V854=2)</f>
        <v>0</v>
      </c>
      <c r="T854" s="4" t="str">
        <f>TRIM(CLEAN(D854))</f>
        <v>برنامج بكالوريوس الهندسة المدنية</v>
      </c>
      <c r="U854" s="4">
        <f>COUNTIF(T:T,T854)</f>
        <v>723</v>
      </c>
      <c r="V854" s="4">
        <f>IF(E854&lt;60, 0, IF(E854&lt;70,2, IF(E854&lt;80, 3, IF(E854&lt;90,4, IF(E854&lt;=100, 5, "?")))))</f>
        <v>3</v>
      </c>
      <c r="W854" s="4" t="str" cm="1">
        <f t="array" aca="1" ref="W854" ca="1">_xlfn.IFNA(INDIRECT($Y$1&amp;"!"&amp;W$1&amp;$Y854),"N")</f>
        <v>C</v>
      </c>
      <c r="X854" s="4">
        <f ca="1">COUNTIF(W:W,W854)</f>
        <v>747</v>
      </c>
      <c r="Y854" s="4">
        <f>MATCH(T854,Coding!J:J,0)</f>
        <v>8</v>
      </c>
      <c r="Z854" s="4" t="str" cm="1">
        <f t="array" aca="1" ref="Z854" ca="1">_xlfn.IFNA(INDIRECT($Y$1&amp;"!"&amp;Z$1&amp;$Y854),-1)</f>
        <v>C</v>
      </c>
      <c r="AA854" s="4" cm="1">
        <f t="array" aca="1" ref="AA854" ca="1">_xlfn.IFNA(INDIRECT($Y$1&amp;"!"&amp;AA$1&amp;$Y854),-1)</f>
        <v>1</v>
      </c>
      <c r="AB854" s="4" cm="1">
        <f t="array" aca="1" ref="AB854" ca="1">_xlfn.IFNA(INDIRECT($Y$1&amp;"!"&amp;AB$1&amp;$Y854),-1)</f>
        <v>1</v>
      </c>
      <c r="AC854" s="4" cm="1">
        <f t="array" aca="1" ref="AC854" ca="1">_xlfn.IFNA(INDIRECT($Y$1&amp;"!"&amp;AC$1&amp;$Y854),-1)</f>
        <v>1</v>
      </c>
      <c r="AD854" s="4" cm="1">
        <f t="array" aca="1" ref="AD854" ca="1">_xlfn.IFNA(INDIRECT($Y$1&amp;"!"&amp;AD$1&amp;$Y854),-1)</f>
        <v>0</v>
      </c>
      <c r="AE854" s="4" cm="1">
        <f t="array" aca="1" ref="AE854" ca="1">_xlfn.IFNA(INDIRECT($Y$1&amp;"!"&amp;AE$1&amp;$Y854),-1)</f>
        <v>0</v>
      </c>
      <c r="AF854" s="4" t="str">
        <f ca="1">_xlfn.CONCAT(W854, "-",V854)</f>
        <v>C-3</v>
      </c>
      <c r="AG854" s="4" t="str">
        <f>TEXT(ROW()-2, "0000")</f>
        <v>0852</v>
      </c>
      <c r="AH854" s="4" t="str">
        <f>IF(TRIM(CLEAN(A854))="m", "male", IF(TRIM(CLEAN(A854))="f","female", "missing"))</f>
        <v>male</v>
      </c>
      <c r="AI854" s="4">
        <f>C854</f>
        <v>93.9</v>
      </c>
      <c r="AJ854" s="4">
        <f>O854</f>
        <v>84</v>
      </c>
      <c r="AK854" s="4">
        <f>P854</f>
        <v>74</v>
      </c>
      <c r="AL854" s="4">
        <f>IF(AI854&lt;60, 0, IF(AI854&lt;70,2, IF(AI854&lt;80, 3, IF(AI854&lt;90,4, IF(AI854&lt;=100, 5, "?")))))</f>
        <v>5</v>
      </c>
      <c r="AM854" s="4">
        <f>IF(AJ854&lt;60, 0, IF(AJ854&lt;70,2, IF(AJ854&lt;80, 3, IF(AJ854&lt;90,4, IF(AJ854&lt;=100, 5, "?")))))</f>
        <v>4</v>
      </c>
      <c r="AN854" s="4">
        <f>IF(AK854&lt;60, 0, IF(AK854&lt;70,2, IF(AK854&lt;80, 3, IF(AK854&lt;90,4, IF(AK854&lt;=100, 5, "?")))))</f>
        <v>3</v>
      </c>
      <c r="AO854" s="4">
        <f ca="1">AA854</f>
        <v>1</v>
      </c>
      <c r="AP854" s="4">
        <f ca="1">AB854</f>
        <v>1</v>
      </c>
      <c r="AQ854" s="4">
        <f ca="1">AC854</f>
        <v>1</v>
      </c>
      <c r="AR854" s="4">
        <f ca="1">AD854</f>
        <v>0</v>
      </c>
      <c r="AS854" s="4">
        <f ca="1">AE854</f>
        <v>0</v>
      </c>
      <c r="AT854" s="4" t="str">
        <f ca="1">Z854</f>
        <v>C</v>
      </c>
      <c r="AU854" s="4">
        <f>E854</f>
        <v>71.2</v>
      </c>
      <c r="AV854" s="4">
        <f>IF(AU854&lt;60, 0, IF(AU854&lt;70,2, IF(AU854&lt;80, 3, IF(AU854&lt;90,4, IF(AU854&lt;=100, 5, "?")))))</f>
        <v>3</v>
      </c>
    </row>
    <row r="855" spans="1:48" x14ac:dyDescent="0.2">
      <c r="A855" s="2" t="s">
        <v>16</v>
      </c>
      <c r="B855" s="3" t="s">
        <v>26</v>
      </c>
      <c r="C855" s="3">
        <v>97.9</v>
      </c>
      <c r="D855" s="3" t="s">
        <v>26</v>
      </c>
      <c r="E855" s="3">
        <v>76.900000000000006</v>
      </c>
      <c r="F855" s="3">
        <v>1</v>
      </c>
      <c r="G855" s="3">
        <v>88</v>
      </c>
      <c r="H855" s="3">
        <v>84</v>
      </c>
      <c r="I855" s="3">
        <v>98</v>
      </c>
      <c r="J855" s="3">
        <v>92</v>
      </c>
      <c r="K855" s="3">
        <v>84</v>
      </c>
      <c r="L855" s="3"/>
      <c r="M855" s="3">
        <v>60</v>
      </c>
      <c r="N855" s="3"/>
      <c r="O855" s="4">
        <f>MAX(G855:H855)</f>
        <v>88</v>
      </c>
      <c r="P855" s="4">
        <f>MAX(I855:J855)</f>
        <v>98</v>
      </c>
      <c r="Q855" s="4">
        <f>ABS(O855-C855)</f>
        <v>9.9000000000000057</v>
      </c>
      <c r="R855" s="4">
        <f>ABS(P855-C855)</f>
        <v>9.9999999999994316E-2</v>
      </c>
      <c r="S855" s="4" t="b">
        <f ca="1">OR(O855=0,P855=0,Q855&gt;$Q$1,R855&gt;$R$1,W855="N", V855=2)</f>
        <v>0</v>
      </c>
      <c r="T855" s="4" t="str">
        <f>TRIM(CLEAN(D855))</f>
        <v>برنامج بكالوريوس الهندسة المدنية</v>
      </c>
      <c r="U855" s="4">
        <f>COUNTIF(T:T,T855)</f>
        <v>723</v>
      </c>
      <c r="V855" s="4">
        <f>IF(E855&lt;60, 0, IF(E855&lt;70,2, IF(E855&lt;80, 3, IF(E855&lt;90,4, IF(E855&lt;=100, 5, "?")))))</f>
        <v>3</v>
      </c>
      <c r="W855" s="4" t="str" cm="1">
        <f t="array" aca="1" ref="W855" ca="1">_xlfn.IFNA(INDIRECT($Y$1&amp;"!"&amp;W$1&amp;$Y855),"N")</f>
        <v>C</v>
      </c>
      <c r="X855" s="4">
        <f ca="1">COUNTIF(W:W,W855)</f>
        <v>747</v>
      </c>
      <c r="Y855" s="4">
        <f>MATCH(T855,Coding!J:J,0)</f>
        <v>8</v>
      </c>
      <c r="Z855" s="4" t="str" cm="1">
        <f t="array" aca="1" ref="Z855" ca="1">_xlfn.IFNA(INDIRECT($Y$1&amp;"!"&amp;Z$1&amp;$Y855),-1)</f>
        <v>C</v>
      </c>
      <c r="AA855" s="4" cm="1">
        <f t="array" aca="1" ref="AA855" ca="1">_xlfn.IFNA(INDIRECT($Y$1&amp;"!"&amp;AA$1&amp;$Y855),-1)</f>
        <v>1</v>
      </c>
      <c r="AB855" s="4" cm="1">
        <f t="array" aca="1" ref="AB855" ca="1">_xlfn.IFNA(INDIRECT($Y$1&amp;"!"&amp;AB$1&amp;$Y855),-1)</f>
        <v>1</v>
      </c>
      <c r="AC855" s="4" cm="1">
        <f t="array" aca="1" ref="AC855" ca="1">_xlfn.IFNA(INDIRECT($Y$1&amp;"!"&amp;AC$1&amp;$Y855),-1)</f>
        <v>1</v>
      </c>
      <c r="AD855" s="4" cm="1">
        <f t="array" aca="1" ref="AD855" ca="1">_xlfn.IFNA(INDIRECT($Y$1&amp;"!"&amp;AD$1&amp;$Y855),-1)</f>
        <v>0</v>
      </c>
      <c r="AE855" s="4" cm="1">
        <f t="array" aca="1" ref="AE855" ca="1">_xlfn.IFNA(INDIRECT($Y$1&amp;"!"&amp;AE$1&amp;$Y855),-1)</f>
        <v>0</v>
      </c>
      <c r="AF855" s="4" t="str">
        <f ca="1">_xlfn.CONCAT(W855, "-",V855)</f>
        <v>C-3</v>
      </c>
      <c r="AG855" s="4" t="str">
        <f>TEXT(ROW()-2, "0000")</f>
        <v>0853</v>
      </c>
      <c r="AH855" s="4" t="str">
        <f>IF(TRIM(CLEAN(A855))="m", "male", IF(TRIM(CLEAN(A855))="f","female", "missing"))</f>
        <v>female</v>
      </c>
      <c r="AI855" s="4">
        <f>C855</f>
        <v>97.9</v>
      </c>
      <c r="AJ855" s="4">
        <f>O855</f>
        <v>88</v>
      </c>
      <c r="AK855" s="4">
        <f>P855</f>
        <v>98</v>
      </c>
      <c r="AL855" s="4">
        <f>IF(AI855&lt;60, 0, IF(AI855&lt;70,2, IF(AI855&lt;80, 3, IF(AI855&lt;90,4, IF(AI855&lt;=100, 5, "?")))))</f>
        <v>5</v>
      </c>
      <c r="AM855" s="4">
        <f>IF(AJ855&lt;60, 0, IF(AJ855&lt;70,2, IF(AJ855&lt;80, 3, IF(AJ855&lt;90,4, IF(AJ855&lt;=100, 5, "?")))))</f>
        <v>4</v>
      </c>
      <c r="AN855" s="4">
        <f>IF(AK855&lt;60, 0, IF(AK855&lt;70,2, IF(AK855&lt;80, 3, IF(AK855&lt;90,4, IF(AK855&lt;=100, 5, "?")))))</f>
        <v>5</v>
      </c>
      <c r="AO855" s="4">
        <f ca="1">AA855</f>
        <v>1</v>
      </c>
      <c r="AP855" s="4">
        <f ca="1">AB855</f>
        <v>1</v>
      </c>
      <c r="AQ855" s="4">
        <f ca="1">AC855</f>
        <v>1</v>
      </c>
      <c r="AR855" s="4">
        <f ca="1">AD855</f>
        <v>0</v>
      </c>
      <c r="AS855" s="4">
        <f ca="1">AE855</f>
        <v>0</v>
      </c>
      <c r="AT855" s="4" t="str">
        <f ca="1">Z855</f>
        <v>C</v>
      </c>
      <c r="AU855" s="4">
        <f>E855</f>
        <v>76.900000000000006</v>
      </c>
      <c r="AV855" s="4">
        <f>IF(AU855&lt;60, 0, IF(AU855&lt;70,2, IF(AU855&lt;80, 3, IF(AU855&lt;90,4, IF(AU855&lt;=100, 5, "?")))))</f>
        <v>3</v>
      </c>
    </row>
    <row r="856" spans="1:48" x14ac:dyDescent="0.2">
      <c r="A856" s="2" t="s">
        <v>16</v>
      </c>
      <c r="B856" s="3" t="s">
        <v>33</v>
      </c>
      <c r="C856" s="3">
        <v>83.9</v>
      </c>
      <c r="D856" s="3" t="s">
        <v>33</v>
      </c>
      <c r="E856" s="3">
        <v>72.2</v>
      </c>
      <c r="F856" s="3">
        <v>1</v>
      </c>
      <c r="G856" s="3">
        <v>61</v>
      </c>
      <c r="H856" s="3">
        <v>74</v>
      </c>
      <c r="I856" s="3">
        <v>71</v>
      </c>
      <c r="J856" s="3">
        <v>76</v>
      </c>
      <c r="K856" s="3"/>
      <c r="L856" s="3">
        <v>80</v>
      </c>
      <c r="M856" s="3"/>
      <c r="N856" s="3"/>
      <c r="O856" s="4">
        <f>MAX(G856:H856)</f>
        <v>74</v>
      </c>
      <c r="P856" s="4">
        <f>MAX(I856:J856)</f>
        <v>76</v>
      </c>
      <c r="Q856" s="4">
        <f>ABS(O856-C856)</f>
        <v>9.9000000000000057</v>
      </c>
      <c r="R856" s="4">
        <f>ABS(P856-C856)</f>
        <v>7.9000000000000057</v>
      </c>
      <c r="S856" s="4" t="b">
        <f ca="1">OR(O856=0,P856=0,Q856&gt;$Q$1,R856&gt;$R$1,W856="N", V856=2)</f>
        <v>0</v>
      </c>
      <c r="T856" s="4" t="str">
        <f>TRIM(CLEAN(D856))</f>
        <v>برنامج بكالوريوس علم الحاسوب</v>
      </c>
      <c r="U856" s="4">
        <f>COUNTIF(T:T,T856)</f>
        <v>589</v>
      </c>
      <c r="V856" s="4">
        <f>IF(E856&lt;60, 0, IF(E856&lt;70,2, IF(E856&lt;80, 3, IF(E856&lt;90,4, IF(E856&lt;=100, 5, "?")))))</f>
        <v>3</v>
      </c>
      <c r="W856" s="4" t="str" cm="1">
        <f t="array" aca="1" ref="W856" ca="1">_xlfn.IFNA(INDIRECT($Y$1&amp;"!"&amp;W$1&amp;$Y856),"N")</f>
        <v>D</v>
      </c>
      <c r="X856" s="4">
        <f ca="1">COUNTIF(W:W,W856)</f>
        <v>589</v>
      </c>
      <c r="Y856" s="4">
        <f>MATCH(T856,Coding!J:J,0)</f>
        <v>9</v>
      </c>
      <c r="Z856" s="4" t="str" cm="1">
        <f t="array" aca="1" ref="Z856" ca="1">_xlfn.IFNA(INDIRECT($Y$1&amp;"!"&amp;Z$1&amp;$Y856),-1)</f>
        <v>D</v>
      </c>
      <c r="AA856" s="4" cm="1">
        <f t="array" aca="1" ref="AA856" ca="1">_xlfn.IFNA(INDIRECT($Y$1&amp;"!"&amp;AA$1&amp;$Y856),-1)</f>
        <v>0</v>
      </c>
      <c r="AB856" s="4" cm="1">
        <f t="array" aca="1" ref="AB856" ca="1">_xlfn.IFNA(INDIRECT($Y$1&amp;"!"&amp;AB$1&amp;$Y856),-1)</f>
        <v>1</v>
      </c>
      <c r="AC856" s="4" cm="1">
        <f t="array" aca="1" ref="AC856" ca="1">_xlfn.IFNA(INDIRECT($Y$1&amp;"!"&amp;AC$1&amp;$Y856),-1)</f>
        <v>0</v>
      </c>
      <c r="AD856" s="4" cm="1">
        <f t="array" aca="1" ref="AD856" ca="1">_xlfn.IFNA(INDIRECT($Y$1&amp;"!"&amp;AD$1&amp;$Y856),-1)</f>
        <v>0</v>
      </c>
      <c r="AE856" s="4" cm="1">
        <f t="array" aca="1" ref="AE856" ca="1">_xlfn.IFNA(INDIRECT($Y$1&amp;"!"&amp;AE$1&amp;$Y856),-1)</f>
        <v>0</v>
      </c>
      <c r="AF856" s="4" t="str">
        <f ca="1">_xlfn.CONCAT(W856, "-",V856)</f>
        <v>D-3</v>
      </c>
      <c r="AG856" s="4" t="str">
        <f>TEXT(ROW()-2, "0000")</f>
        <v>0854</v>
      </c>
      <c r="AH856" s="4" t="str">
        <f>IF(TRIM(CLEAN(A856))="m", "male", IF(TRIM(CLEAN(A856))="f","female", "missing"))</f>
        <v>female</v>
      </c>
      <c r="AI856" s="4">
        <f>C856</f>
        <v>83.9</v>
      </c>
      <c r="AJ856" s="4">
        <f>O856</f>
        <v>74</v>
      </c>
      <c r="AK856" s="4">
        <f>P856</f>
        <v>76</v>
      </c>
      <c r="AL856" s="4">
        <f>IF(AI856&lt;60, 0, IF(AI856&lt;70,2, IF(AI856&lt;80, 3, IF(AI856&lt;90,4, IF(AI856&lt;=100, 5, "?")))))</f>
        <v>4</v>
      </c>
      <c r="AM856" s="4">
        <f>IF(AJ856&lt;60, 0, IF(AJ856&lt;70,2, IF(AJ856&lt;80, 3, IF(AJ856&lt;90,4, IF(AJ856&lt;=100, 5, "?")))))</f>
        <v>3</v>
      </c>
      <c r="AN856" s="4">
        <f>IF(AK856&lt;60, 0, IF(AK856&lt;70,2, IF(AK856&lt;80, 3, IF(AK856&lt;90,4, IF(AK856&lt;=100, 5, "?")))))</f>
        <v>3</v>
      </c>
      <c r="AO856" s="4">
        <f ca="1">AA856</f>
        <v>0</v>
      </c>
      <c r="AP856" s="4">
        <f ca="1">AB856</f>
        <v>1</v>
      </c>
      <c r="AQ856" s="4">
        <f ca="1">AC856</f>
        <v>0</v>
      </c>
      <c r="AR856" s="4">
        <f ca="1">AD856</f>
        <v>0</v>
      </c>
      <c r="AS856" s="4">
        <f ca="1">AE856</f>
        <v>0</v>
      </c>
      <c r="AT856" s="4" t="str">
        <f ca="1">Z856</f>
        <v>D</v>
      </c>
      <c r="AU856" s="4">
        <f>E856</f>
        <v>72.2</v>
      </c>
      <c r="AV856" s="4">
        <f>IF(AU856&lt;60, 0, IF(AU856&lt;70,2, IF(AU856&lt;80, 3, IF(AU856&lt;90,4, IF(AU856&lt;=100, 5, "?")))))</f>
        <v>3</v>
      </c>
    </row>
    <row r="857" spans="1:48" x14ac:dyDescent="0.2">
      <c r="A857" s="2" t="s">
        <v>13</v>
      </c>
      <c r="B857" s="3" t="s">
        <v>37</v>
      </c>
      <c r="C857" s="3">
        <v>92.9</v>
      </c>
      <c r="D857" s="3" t="s">
        <v>14</v>
      </c>
      <c r="E857" s="3">
        <v>72.099999999999994</v>
      </c>
      <c r="F857" s="3">
        <v>1</v>
      </c>
      <c r="G857" s="3">
        <v>83</v>
      </c>
      <c r="H857" s="3">
        <v>60</v>
      </c>
      <c r="I857" s="3">
        <v>76</v>
      </c>
      <c r="J857" s="3">
        <v>88</v>
      </c>
      <c r="K857" s="3">
        <v>77</v>
      </c>
      <c r="L857" s="3"/>
      <c r="M857" s="3">
        <v>65</v>
      </c>
      <c r="N857" s="3"/>
      <c r="O857" s="4">
        <f>MAX(G857:H857)</f>
        <v>83</v>
      </c>
      <c r="P857" s="4">
        <f>MAX(I857:J857)</f>
        <v>88</v>
      </c>
      <c r="Q857" s="4">
        <f>ABS(O857-C857)</f>
        <v>9.9000000000000057</v>
      </c>
      <c r="R857" s="4">
        <f>ABS(P857-C857)</f>
        <v>4.9000000000000057</v>
      </c>
      <c r="S857" s="4" t="b">
        <f ca="1">OR(O857=0,P857=0,Q857&gt;$Q$1,R857&gt;$R$1,W857="N", V857=2)</f>
        <v>0</v>
      </c>
      <c r="T857" s="4" t="str">
        <f>TRIM(CLEAN(D857))</f>
        <v>برنامج بكالوريوس الهندسة الكهربائية</v>
      </c>
      <c r="U857" s="4">
        <f>COUNTIF(T:T,T857)</f>
        <v>420</v>
      </c>
      <c r="V857" s="4">
        <f>IF(E857&lt;60, 0, IF(E857&lt;70,2, IF(E857&lt;80, 3, IF(E857&lt;90,4, IF(E857&lt;=100, 5, "?")))))</f>
        <v>3</v>
      </c>
      <c r="W857" s="4" t="str" cm="1">
        <f t="array" aca="1" ref="W857" ca="1">_xlfn.IFNA(INDIRECT($Y$1&amp;"!"&amp;W$1&amp;$Y857),"N")</f>
        <v>F</v>
      </c>
      <c r="X857" s="4">
        <f ca="1">COUNTIF(W:W,W857)</f>
        <v>420</v>
      </c>
      <c r="Y857" s="4">
        <f>MATCH(T857,Coding!J:J,0)</f>
        <v>11</v>
      </c>
      <c r="Z857" s="4" t="str" cm="1">
        <f t="array" aca="1" ref="Z857" ca="1">_xlfn.IFNA(INDIRECT($Y$1&amp;"!"&amp;Z$1&amp;$Y857),-1)</f>
        <v>F</v>
      </c>
      <c r="AA857" s="4" cm="1">
        <f t="array" aca="1" ref="AA857" ca="1">_xlfn.IFNA(INDIRECT($Y$1&amp;"!"&amp;AA$1&amp;$Y857),-1)</f>
        <v>0</v>
      </c>
      <c r="AB857" s="4" cm="1">
        <f t="array" aca="1" ref="AB857" ca="1">_xlfn.IFNA(INDIRECT($Y$1&amp;"!"&amp;AB$1&amp;$Y857),-1)</f>
        <v>1</v>
      </c>
      <c r="AC857" s="4" cm="1">
        <f t="array" aca="1" ref="AC857" ca="1">_xlfn.IFNA(INDIRECT($Y$1&amp;"!"&amp;AC$1&amp;$Y857),-1)</f>
        <v>0</v>
      </c>
      <c r="AD857" s="4" cm="1">
        <f t="array" aca="1" ref="AD857" ca="1">_xlfn.IFNA(INDIRECT($Y$1&amp;"!"&amp;AD$1&amp;$Y857),-1)</f>
        <v>1</v>
      </c>
      <c r="AE857" s="4" cm="1">
        <f t="array" aca="1" ref="AE857" ca="1">_xlfn.IFNA(INDIRECT($Y$1&amp;"!"&amp;AE$1&amp;$Y857),-1)</f>
        <v>0</v>
      </c>
      <c r="AF857" s="4" t="str">
        <f ca="1">_xlfn.CONCAT(W857, "-",V857)</f>
        <v>F-3</v>
      </c>
      <c r="AG857" s="4" t="str">
        <f>TEXT(ROW()-2, "0000")</f>
        <v>0855</v>
      </c>
      <c r="AH857" s="4" t="str">
        <f>IF(TRIM(CLEAN(A857))="m", "male", IF(TRIM(CLEAN(A857))="f","female", "missing"))</f>
        <v>male</v>
      </c>
      <c r="AI857" s="4">
        <f>C857</f>
        <v>92.9</v>
      </c>
      <c r="AJ857" s="4">
        <f>O857</f>
        <v>83</v>
      </c>
      <c r="AK857" s="4">
        <f>P857</f>
        <v>88</v>
      </c>
      <c r="AL857" s="4">
        <f>IF(AI857&lt;60, 0, IF(AI857&lt;70,2, IF(AI857&lt;80, 3, IF(AI857&lt;90,4, IF(AI857&lt;=100, 5, "?")))))</f>
        <v>5</v>
      </c>
      <c r="AM857" s="4">
        <f>IF(AJ857&lt;60, 0, IF(AJ857&lt;70,2, IF(AJ857&lt;80, 3, IF(AJ857&lt;90,4, IF(AJ857&lt;=100, 5, "?")))))</f>
        <v>4</v>
      </c>
      <c r="AN857" s="4">
        <f>IF(AK857&lt;60, 0, IF(AK857&lt;70,2, IF(AK857&lt;80, 3, IF(AK857&lt;90,4, IF(AK857&lt;=100, 5, "?")))))</f>
        <v>4</v>
      </c>
      <c r="AO857" s="4">
        <f ca="1">AA857</f>
        <v>0</v>
      </c>
      <c r="AP857" s="4">
        <f ca="1">AB857</f>
        <v>1</v>
      </c>
      <c r="AQ857" s="4">
        <f ca="1">AC857</f>
        <v>0</v>
      </c>
      <c r="AR857" s="4">
        <f ca="1">AD857</f>
        <v>1</v>
      </c>
      <c r="AS857" s="4">
        <f ca="1">AE857</f>
        <v>0</v>
      </c>
      <c r="AT857" s="4" t="str">
        <f ca="1">Z857</f>
        <v>F</v>
      </c>
      <c r="AU857" s="4">
        <f>E857</f>
        <v>72.099999999999994</v>
      </c>
      <c r="AV857" s="4">
        <f>IF(AU857&lt;60, 0, IF(AU857&lt;70,2, IF(AU857&lt;80, 3, IF(AU857&lt;90,4, IF(AU857&lt;=100, 5, "?")))))</f>
        <v>3</v>
      </c>
    </row>
    <row r="858" spans="1:48" x14ac:dyDescent="0.2">
      <c r="A858" s="2" t="s">
        <v>16</v>
      </c>
      <c r="B858" s="3" t="s">
        <v>37</v>
      </c>
      <c r="C858" s="3">
        <v>90.9</v>
      </c>
      <c r="D858" s="3" t="s">
        <v>27</v>
      </c>
      <c r="E858" s="3">
        <v>81.599999999999994</v>
      </c>
      <c r="F858" s="3">
        <v>3</v>
      </c>
      <c r="G858" s="3">
        <v>68</v>
      </c>
      <c r="H858" s="3">
        <v>81</v>
      </c>
      <c r="I858" s="3">
        <v>85</v>
      </c>
      <c r="J858" s="3">
        <v>74</v>
      </c>
      <c r="K858" s="3"/>
      <c r="L858" s="3"/>
      <c r="M858" s="3">
        <v>84</v>
      </c>
      <c r="N858" s="3"/>
      <c r="O858" s="4">
        <f>MAX(G858:H858)</f>
        <v>81</v>
      </c>
      <c r="P858" s="4">
        <f>MAX(I858:J858)</f>
        <v>85</v>
      </c>
      <c r="Q858" s="4">
        <f>ABS(O858-C858)</f>
        <v>9.9000000000000057</v>
      </c>
      <c r="R858" s="4">
        <f>ABS(P858-C858)</f>
        <v>5.9000000000000057</v>
      </c>
      <c r="S858" s="4" t="b">
        <f ca="1">OR(O858=0,P858=0,Q858&gt;$Q$1,R858&gt;$R$1,W858="N", V858=2)</f>
        <v>0</v>
      </c>
      <c r="T858" s="4" t="str">
        <f>TRIM(CLEAN(D858))</f>
        <v>برنامج بكالوريوس الهندسة المعمارية</v>
      </c>
      <c r="U858" s="4">
        <f>COUNTIF(T:T,T858)</f>
        <v>391</v>
      </c>
      <c r="V858" s="4">
        <f>IF(E858&lt;60, 0, IF(E858&lt;70,2, IF(E858&lt;80, 3, IF(E858&lt;90,4, IF(E858&lt;=100, 5, "?")))))</f>
        <v>4</v>
      </c>
      <c r="W858" s="4" t="str" cm="1">
        <f t="array" aca="1" ref="W858" ca="1">_xlfn.IFNA(INDIRECT($Y$1&amp;"!"&amp;W$1&amp;$Y858),"N")</f>
        <v>G</v>
      </c>
      <c r="X858" s="4">
        <f ca="1">COUNTIF(W:W,W858)</f>
        <v>391</v>
      </c>
      <c r="Y858" s="4">
        <f>MATCH(T858,Coding!J:J,0)</f>
        <v>12</v>
      </c>
      <c r="Z858" s="4" t="str" cm="1">
        <f t="array" aca="1" ref="Z858" ca="1">_xlfn.IFNA(INDIRECT($Y$1&amp;"!"&amp;Z$1&amp;$Y858),-1)</f>
        <v>G</v>
      </c>
      <c r="AA858" s="4" cm="1">
        <f t="array" aca="1" ref="AA858" ca="1">_xlfn.IFNA(INDIRECT($Y$1&amp;"!"&amp;AA$1&amp;$Y858),-1)</f>
        <v>1</v>
      </c>
      <c r="AB858" s="4" cm="1">
        <f t="array" aca="1" ref="AB858" ca="1">_xlfn.IFNA(INDIRECT($Y$1&amp;"!"&amp;AB$1&amp;$Y858),-1)</f>
        <v>1</v>
      </c>
      <c r="AC858" s="4" cm="1">
        <f t="array" aca="1" ref="AC858" ca="1">_xlfn.IFNA(INDIRECT($Y$1&amp;"!"&amp;AC$1&amp;$Y858),-1)</f>
        <v>1</v>
      </c>
      <c r="AD858" s="4" cm="1">
        <f t="array" aca="1" ref="AD858" ca="1">_xlfn.IFNA(INDIRECT($Y$1&amp;"!"&amp;AD$1&amp;$Y858),-1)</f>
        <v>0</v>
      </c>
      <c r="AE858" s="4" cm="1">
        <f t="array" aca="1" ref="AE858" ca="1">_xlfn.IFNA(INDIRECT($Y$1&amp;"!"&amp;AE$1&amp;$Y858),-1)</f>
        <v>0</v>
      </c>
      <c r="AF858" s="4" t="str">
        <f ca="1">_xlfn.CONCAT(W858, "-",V858)</f>
        <v>G-4</v>
      </c>
      <c r="AG858" s="4" t="str">
        <f>TEXT(ROW()-2, "0000")</f>
        <v>0856</v>
      </c>
      <c r="AH858" s="4" t="str">
        <f>IF(TRIM(CLEAN(A858))="m", "male", IF(TRIM(CLEAN(A858))="f","female", "missing"))</f>
        <v>female</v>
      </c>
      <c r="AI858" s="4">
        <f>C858</f>
        <v>90.9</v>
      </c>
      <c r="AJ858" s="4">
        <f>O858</f>
        <v>81</v>
      </c>
      <c r="AK858" s="4">
        <f>P858</f>
        <v>85</v>
      </c>
      <c r="AL858" s="4">
        <f>IF(AI858&lt;60, 0, IF(AI858&lt;70,2, IF(AI858&lt;80, 3, IF(AI858&lt;90,4, IF(AI858&lt;=100, 5, "?")))))</f>
        <v>5</v>
      </c>
      <c r="AM858" s="4">
        <f>IF(AJ858&lt;60, 0, IF(AJ858&lt;70,2, IF(AJ858&lt;80, 3, IF(AJ858&lt;90,4, IF(AJ858&lt;=100, 5, "?")))))</f>
        <v>4</v>
      </c>
      <c r="AN858" s="4">
        <f>IF(AK858&lt;60, 0, IF(AK858&lt;70,2, IF(AK858&lt;80, 3, IF(AK858&lt;90,4, IF(AK858&lt;=100, 5, "?")))))</f>
        <v>4</v>
      </c>
      <c r="AO858" s="4">
        <f ca="1">AA858</f>
        <v>1</v>
      </c>
      <c r="AP858" s="4">
        <f ca="1">AB858</f>
        <v>1</v>
      </c>
      <c r="AQ858" s="4">
        <f ca="1">AC858</f>
        <v>1</v>
      </c>
      <c r="AR858" s="4">
        <f ca="1">AD858</f>
        <v>0</v>
      </c>
      <c r="AS858" s="4">
        <f ca="1">AE858</f>
        <v>0</v>
      </c>
      <c r="AT858" s="4" t="str">
        <f ca="1">Z858</f>
        <v>G</v>
      </c>
      <c r="AU858" s="4">
        <f>E858</f>
        <v>81.599999999999994</v>
      </c>
      <c r="AV858" s="4">
        <f>IF(AU858&lt;60, 0, IF(AU858&lt;70,2, IF(AU858&lt;80, 3, IF(AU858&lt;90,4, IF(AU858&lt;=100, 5, "?")))))</f>
        <v>4</v>
      </c>
    </row>
    <row r="859" spans="1:48" x14ac:dyDescent="0.2">
      <c r="A859" s="2" t="s">
        <v>16</v>
      </c>
      <c r="B859" s="3" t="s">
        <v>27</v>
      </c>
      <c r="C859" s="3">
        <v>94.9</v>
      </c>
      <c r="D859" s="3" t="s">
        <v>27</v>
      </c>
      <c r="E859" s="3">
        <v>76.5</v>
      </c>
      <c r="F859" s="3">
        <v>1</v>
      </c>
      <c r="G859" s="3">
        <v>61</v>
      </c>
      <c r="H859" s="3">
        <v>85</v>
      </c>
      <c r="I859" s="3">
        <v>76</v>
      </c>
      <c r="J859" s="3">
        <v>74</v>
      </c>
      <c r="K859" s="3"/>
      <c r="L859" s="3"/>
      <c r="M859" s="3">
        <v>80</v>
      </c>
      <c r="N859" s="3"/>
      <c r="O859" s="4">
        <f>MAX(G859:H859)</f>
        <v>85</v>
      </c>
      <c r="P859" s="4">
        <f>MAX(I859:J859)</f>
        <v>76</v>
      </c>
      <c r="Q859" s="4">
        <f>ABS(O859-C859)</f>
        <v>9.9000000000000057</v>
      </c>
      <c r="R859" s="4">
        <f>ABS(P859-C859)</f>
        <v>18.900000000000006</v>
      </c>
      <c r="S859" s="4" t="b">
        <f ca="1">OR(O859=0,P859=0,Q859&gt;$Q$1,R859&gt;$R$1,W859="N", V859=2)</f>
        <v>0</v>
      </c>
      <c r="T859" s="4" t="str">
        <f>TRIM(CLEAN(D859))</f>
        <v>برنامج بكالوريوس الهندسة المعمارية</v>
      </c>
      <c r="U859" s="4">
        <f>COUNTIF(T:T,T859)</f>
        <v>391</v>
      </c>
      <c r="V859" s="4">
        <f>IF(E859&lt;60, 0, IF(E859&lt;70,2, IF(E859&lt;80, 3, IF(E859&lt;90,4, IF(E859&lt;=100, 5, "?")))))</f>
        <v>3</v>
      </c>
      <c r="W859" s="4" t="str" cm="1">
        <f t="array" aca="1" ref="W859" ca="1">_xlfn.IFNA(INDIRECT($Y$1&amp;"!"&amp;W$1&amp;$Y859),"N")</f>
        <v>G</v>
      </c>
      <c r="X859" s="4">
        <f ca="1">COUNTIF(W:W,W859)</f>
        <v>391</v>
      </c>
      <c r="Y859" s="4">
        <f>MATCH(T859,Coding!J:J,0)</f>
        <v>12</v>
      </c>
      <c r="Z859" s="4" t="str" cm="1">
        <f t="array" aca="1" ref="Z859" ca="1">_xlfn.IFNA(INDIRECT($Y$1&amp;"!"&amp;Z$1&amp;$Y859),-1)</f>
        <v>G</v>
      </c>
      <c r="AA859" s="4" cm="1">
        <f t="array" aca="1" ref="AA859" ca="1">_xlfn.IFNA(INDIRECT($Y$1&amp;"!"&amp;AA$1&amp;$Y859),-1)</f>
        <v>1</v>
      </c>
      <c r="AB859" s="4" cm="1">
        <f t="array" aca="1" ref="AB859" ca="1">_xlfn.IFNA(INDIRECT($Y$1&amp;"!"&amp;AB$1&amp;$Y859),-1)</f>
        <v>1</v>
      </c>
      <c r="AC859" s="4" cm="1">
        <f t="array" aca="1" ref="AC859" ca="1">_xlfn.IFNA(INDIRECT($Y$1&amp;"!"&amp;AC$1&amp;$Y859),-1)</f>
        <v>1</v>
      </c>
      <c r="AD859" s="4" cm="1">
        <f t="array" aca="1" ref="AD859" ca="1">_xlfn.IFNA(INDIRECT($Y$1&amp;"!"&amp;AD$1&amp;$Y859),-1)</f>
        <v>0</v>
      </c>
      <c r="AE859" s="4" cm="1">
        <f t="array" aca="1" ref="AE859" ca="1">_xlfn.IFNA(INDIRECT($Y$1&amp;"!"&amp;AE$1&amp;$Y859),-1)</f>
        <v>0</v>
      </c>
      <c r="AF859" s="4" t="str">
        <f ca="1">_xlfn.CONCAT(W859, "-",V859)</f>
        <v>G-3</v>
      </c>
      <c r="AG859" s="4" t="str">
        <f>TEXT(ROW()-2, "0000")</f>
        <v>0857</v>
      </c>
      <c r="AH859" s="4" t="str">
        <f>IF(TRIM(CLEAN(A859))="m", "male", IF(TRIM(CLEAN(A859))="f","female", "missing"))</f>
        <v>female</v>
      </c>
      <c r="AI859" s="4">
        <f>C859</f>
        <v>94.9</v>
      </c>
      <c r="AJ859" s="4">
        <f>O859</f>
        <v>85</v>
      </c>
      <c r="AK859" s="4">
        <f>P859</f>
        <v>76</v>
      </c>
      <c r="AL859" s="4">
        <f>IF(AI859&lt;60, 0, IF(AI859&lt;70,2, IF(AI859&lt;80, 3, IF(AI859&lt;90,4, IF(AI859&lt;=100, 5, "?")))))</f>
        <v>5</v>
      </c>
      <c r="AM859" s="4">
        <f>IF(AJ859&lt;60, 0, IF(AJ859&lt;70,2, IF(AJ859&lt;80, 3, IF(AJ859&lt;90,4, IF(AJ859&lt;=100, 5, "?")))))</f>
        <v>4</v>
      </c>
      <c r="AN859" s="4">
        <f>IF(AK859&lt;60, 0, IF(AK859&lt;70,2, IF(AK859&lt;80, 3, IF(AK859&lt;90,4, IF(AK859&lt;=100, 5, "?")))))</f>
        <v>3</v>
      </c>
      <c r="AO859" s="4">
        <f ca="1">AA859</f>
        <v>1</v>
      </c>
      <c r="AP859" s="4">
        <f ca="1">AB859</f>
        <v>1</v>
      </c>
      <c r="AQ859" s="4">
        <f ca="1">AC859</f>
        <v>1</v>
      </c>
      <c r="AR859" s="4">
        <f ca="1">AD859</f>
        <v>0</v>
      </c>
      <c r="AS859" s="4">
        <f ca="1">AE859</f>
        <v>0</v>
      </c>
      <c r="AT859" s="4" t="str">
        <f ca="1">Z859</f>
        <v>G</v>
      </c>
      <c r="AU859" s="4">
        <f>E859</f>
        <v>76.5</v>
      </c>
      <c r="AV859" s="4">
        <f>IF(AU859&lt;60, 0, IF(AU859&lt;70,2, IF(AU859&lt;80, 3, IF(AU859&lt;90,4, IF(AU859&lt;=100, 5, "?")))))</f>
        <v>3</v>
      </c>
    </row>
    <row r="860" spans="1:48" x14ac:dyDescent="0.2">
      <c r="A860" s="2" t="s">
        <v>13</v>
      </c>
      <c r="B860" s="3" t="s">
        <v>37</v>
      </c>
      <c r="C860" s="3">
        <v>94.8</v>
      </c>
      <c r="D860" s="3" t="s">
        <v>37</v>
      </c>
      <c r="E860" s="3">
        <v>86.7</v>
      </c>
      <c r="F860" s="3">
        <v>2</v>
      </c>
      <c r="G860" s="3">
        <v>85</v>
      </c>
      <c r="H860" s="3"/>
      <c r="I860" s="3">
        <v>85</v>
      </c>
      <c r="J860" s="3">
        <v>0</v>
      </c>
      <c r="K860" s="3"/>
      <c r="L860" s="3"/>
      <c r="M860" s="3">
        <v>0</v>
      </c>
      <c r="N860" s="3"/>
      <c r="O860" s="4">
        <f>MAX(G860:H860)</f>
        <v>85</v>
      </c>
      <c r="P860" s="4">
        <f>MAX(I860:J860)</f>
        <v>85</v>
      </c>
      <c r="Q860" s="4">
        <f>ABS(O860-C860)</f>
        <v>9.7999999999999972</v>
      </c>
      <c r="R860" s="4">
        <f>ABS(P860-C860)</f>
        <v>9.7999999999999972</v>
      </c>
      <c r="S860" s="4" t="b">
        <f ca="1">OR(O860=0,P860=0,Q860&gt;$Q$1,R860&gt;$R$1,W860="N", V860=2)</f>
        <v>0</v>
      </c>
      <c r="T860" s="4" t="str">
        <f>TRIM(CLEAN(D860))</f>
        <v>كلية الهندسة والتكنولوجيا</v>
      </c>
      <c r="U860" s="4">
        <f>COUNTIF(T:T,T860)</f>
        <v>173</v>
      </c>
      <c r="V860" s="4">
        <f>IF(E860&lt;60, 0, IF(E860&lt;70,2, IF(E860&lt;80, 3, IF(E860&lt;90,4, IF(E860&lt;=100, 5, "?")))))</f>
        <v>4</v>
      </c>
      <c r="W860" s="4" t="str" cm="1">
        <f t="array" aca="1" ref="W860" ca="1">_xlfn.IFNA(INDIRECT($Y$1&amp;"!"&amp;W$1&amp;$Y860),"N")</f>
        <v>A</v>
      </c>
      <c r="X860" s="4">
        <f ca="1">COUNTIF(W:W,W860)</f>
        <v>861</v>
      </c>
      <c r="Y860" s="4">
        <f>MATCH(T860,Coding!J:J,0)</f>
        <v>4</v>
      </c>
      <c r="Z860" s="4" t="str" cm="1">
        <f t="array" aca="1" ref="Z860" ca="1">_xlfn.IFNA(INDIRECT($Y$1&amp;"!"&amp;Z$1&amp;$Y860),-1)</f>
        <v>A</v>
      </c>
      <c r="AA860" s="4" cm="1">
        <f t="array" aca="1" ref="AA860" ca="1">_xlfn.IFNA(INDIRECT($Y$1&amp;"!"&amp;AA$1&amp;$Y860),-1)</f>
        <v>0</v>
      </c>
      <c r="AB860" s="4" cm="1">
        <f t="array" aca="1" ref="AB860" ca="1">_xlfn.IFNA(INDIRECT($Y$1&amp;"!"&amp;AB$1&amp;$Y860),-1)</f>
        <v>1</v>
      </c>
      <c r="AC860" s="4" cm="1">
        <f t="array" aca="1" ref="AC860" ca="1">_xlfn.IFNA(INDIRECT($Y$1&amp;"!"&amp;AC$1&amp;$Y860),-1)</f>
        <v>1</v>
      </c>
      <c r="AD860" s="4" cm="1">
        <f t="array" aca="1" ref="AD860" ca="1">_xlfn.IFNA(INDIRECT($Y$1&amp;"!"&amp;AD$1&amp;$Y860),-1)</f>
        <v>1</v>
      </c>
      <c r="AE860" s="4" cm="1">
        <f t="array" aca="1" ref="AE860" ca="1">_xlfn.IFNA(INDIRECT($Y$1&amp;"!"&amp;AE$1&amp;$Y860),-1)</f>
        <v>0</v>
      </c>
      <c r="AF860" s="4" t="str">
        <f ca="1">_xlfn.CONCAT(W860, "-",V860)</f>
        <v>A-4</v>
      </c>
      <c r="AG860" s="4" t="str">
        <f>TEXT(ROW()-2, "0000")</f>
        <v>0858</v>
      </c>
      <c r="AH860" s="4" t="str">
        <f>IF(TRIM(CLEAN(A860))="m", "male", IF(TRIM(CLEAN(A860))="f","female", "missing"))</f>
        <v>male</v>
      </c>
      <c r="AI860" s="4">
        <f>C860</f>
        <v>94.8</v>
      </c>
      <c r="AJ860" s="4">
        <f>O860</f>
        <v>85</v>
      </c>
      <c r="AK860" s="4">
        <f>P860</f>
        <v>85</v>
      </c>
      <c r="AL860" s="4">
        <f>IF(AI860&lt;60, 0, IF(AI860&lt;70,2, IF(AI860&lt;80, 3, IF(AI860&lt;90,4, IF(AI860&lt;=100, 5, "?")))))</f>
        <v>5</v>
      </c>
      <c r="AM860" s="4">
        <f>IF(AJ860&lt;60, 0, IF(AJ860&lt;70,2, IF(AJ860&lt;80, 3, IF(AJ860&lt;90,4, IF(AJ860&lt;=100, 5, "?")))))</f>
        <v>4</v>
      </c>
      <c r="AN860" s="4">
        <f>IF(AK860&lt;60, 0, IF(AK860&lt;70,2, IF(AK860&lt;80, 3, IF(AK860&lt;90,4, IF(AK860&lt;=100, 5, "?")))))</f>
        <v>4</v>
      </c>
      <c r="AO860" s="4">
        <f ca="1">AA860</f>
        <v>0</v>
      </c>
      <c r="AP860" s="4">
        <f ca="1">AB860</f>
        <v>1</v>
      </c>
      <c r="AQ860" s="4">
        <f ca="1">AC860</f>
        <v>1</v>
      </c>
      <c r="AR860" s="4">
        <f ca="1">AD860</f>
        <v>1</v>
      </c>
      <c r="AS860" s="4">
        <f ca="1">AE860</f>
        <v>0</v>
      </c>
      <c r="AT860" s="4" t="str">
        <f ca="1">Z860</f>
        <v>A</v>
      </c>
      <c r="AU860" s="4">
        <f>E860</f>
        <v>86.7</v>
      </c>
      <c r="AV860" s="4">
        <f>IF(AU860&lt;60, 0, IF(AU860&lt;70,2, IF(AU860&lt;80, 3, IF(AU860&lt;90,4, IF(AU860&lt;=100, 5, "?")))))</f>
        <v>4</v>
      </c>
    </row>
    <row r="861" spans="1:48" x14ac:dyDescent="0.2">
      <c r="A861" s="2" t="s">
        <v>16</v>
      </c>
      <c r="B861" s="3" t="s">
        <v>36</v>
      </c>
      <c r="C861" s="3">
        <v>97.8</v>
      </c>
      <c r="D861" s="3" t="s">
        <v>36</v>
      </c>
      <c r="E861" s="3">
        <v>81</v>
      </c>
      <c r="F861" s="3">
        <v>1</v>
      </c>
      <c r="G861" s="3">
        <v>88</v>
      </c>
      <c r="H861" s="3">
        <v>60</v>
      </c>
      <c r="I861" s="3">
        <v>81</v>
      </c>
      <c r="J861" s="3">
        <v>82</v>
      </c>
      <c r="K861" s="3"/>
      <c r="L861" s="3"/>
      <c r="M861" s="3">
        <v>80</v>
      </c>
      <c r="N861" s="3"/>
      <c r="O861" s="4">
        <f>MAX(G861:H861)</f>
        <v>88</v>
      </c>
      <c r="P861" s="4">
        <f>MAX(I861:J861)</f>
        <v>82</v>
      </c>
      <c r="Q861" s="4">
        <f>ABS(O861-C861)</f>
        <v>9.7999999999999972</v>
      </c>
      <c r="R861" s="4">
        <f>ABS(P861-C861)</f>
        <v>15.799999999999997</v>
      </c>
      <c r="S861" s="4" t="b">
        <f ca="1">OR(O861=0,P861=0,Q861&gt;$Q$1,R861&gt;$R$1,W861="N", V861=2)</f>
        <v>0</v>
      </c>
      <c r="T861" s="4" t="str">
        <f>TRIM(CLEAN(D861))</f>
        <v>برنامج بكالوريوس هندسة أنظمة الحاسوب</v>
      </c>
      <c r="U861" s="4">
        <f>COUNTIF(T:T,T861)</f>
        <v>549</v>
      </c>
      <c r="V861" s="4">
        <f>IF(E861&lt;60, 0, IF(E861&lt;70,2, IF(E861&lt;80, 3, IF(E861&lt;90,4, IF(E861&lt;=100, 5, "?")))))</f>
        <v>4</v>
      </c>
      <c r="W861" s="4" t="str" cm="1">
        <f t="array" aca="1" ref="W861" ca="1">_xlfn.IFNA(INDIRECT($Y$1&amp;"!"&amp;W$1&amp;$Y861),"N")</f>
        <v>A</v>
      </c>
      <c r="X861" s="4">
        <f ca="1">COUNTIF(W:W,W861)</f>
        <v>861</v>
      </c>
      <c r="Y861" s="4">
        <f>MATCH(T861,Coding!J:J,0)</f>
        <v>3</v>
      </c>
      <c r="Z861" s="4" t="str" cm="1">
        <f t="array" aca="1" ref="Z861" ca="1">_xlfn.IFNA(INDIRECT($Y$1&amp;"!"&amp;Z$1&amp;$Y861),-1)</f>
        <v>A</v>
      </c>
      <c r="AA861" s="4" cm="1">
        <f t="array" aca="1" ref="AA861" ca="1">_xlfn.IFNA(INDIRECT($Y$1&amp;"!"&amp;AA$1&amp;$Y861),-1)</f>
        <v>0</v>
      </c>
      <c r="AB861" s="4" cm="1">
        <f t="array" aca="1" ref="AB861" ca="1">_xlfn.IFNA(INDIRECT($Y$1&amp;"!"&amp;AB$1&amp;$Y861),-1)</f>
        <v>1</v>
      </c>
      <c r="AC861" s="4" cm="1">
        <f t="array" aca="1" ref="AC861" ca="1">_xlfn.IFNA(INDIRECT($Y$1&amp;"!"&amp;AC$1&amp;$Y861),-1)</f>
        <v>1</v>
      </c>
      <c r="AD861" s="4" cm="1">
        <f t="array" aca="1" ref="AD861" ca="1">_xlfn.IFNA(INDIRECT($Y$1&amp;"!"&amp;AD$1&amp;$Y861),-1)</f>
        <v>1</v>
      </c>
      <c r="AE861" s="4" cm="1">
        <f t="array" aca="1" ref="AE861" ca="1">_xlfn.IFNA(INDIRECT($Y$1&amp;"!"&amp;AE$1&amp;$Y861),-1)</f>
        <v>0</v>
      </c>
      <c r="AF861" s="4" t="str">
        <f ca="1">_xlfn.CONCAT(W861, "-",V861)</f>
        <v>A-4</v>
      </c>
      <c r="AG861" s="4" t="str">
        <f>TEXT(ROW()-2, "0000")</f>
        <v>0859</v>
      </c>
      <c r="AH861" s="4" t="str">
        <f>IF(TRIM(CLEAN(A861))="m", "male", IF(TRIM(CLEAN(A861))="f","female", "missing"))</f>
        <v>female</v>
      </c>
      <c r="AI861" s="4">
        <f>C861</f>
        <v>97.8</v>
      </c>
      <c r="AJ861" s="4">
        <f>O861</f>
        <v>88</v>
      </c>
      <c r="AK861" s="4">
        <f>P861</f>
        <v>82</v>
      </c>
      <c r="AL861" s="4">
        <f>IF(AI861&lt;60, 0, IF(AI861&lt;70,2, IF(AI861&lt;80, 3, IF(AI861&lt;90,4, IF(AI861&lt;=100, 5, "?")))))</f>
        <v>5</v>
      </c>
      <c r="AM861" s="4">
        <f>IF(AJ861&lt;60, 0, IF(AJ861&lt;70,2, IF(AJ861&lt;80, 3, IF(AJ861&lt;90,4, IF(AJ861&lt;=100, 5, "?")))))</f>
        <v>4</v>
      </c>
      <c r="AN861" s="4">
        <f>IF(AK861&lt;60, 0, IF(AK861&lt;70,2, IF(AK861&lt;80, 3, IF(AK861&lt;90,4, IF(AK861&lt;=100, 5, "?")))))</f>
        <v>4</v>
      </c>
      <c r="AO861" s="4">
        <f ca="1">AA861</f>
        <v>0</v>
      </c>
      <c r="AP861" s="4">
        <f ca="1">AB861</f>
        <v>1</v>
      </c>
      <c r="AQ861" s="4">
        <f ca="1">AC861</f>
        <v>1</v>
      </c>
      <c r="AR861" s="4">
        <f ca="1">AD861</f>
        <v>1</v>
      </c>
      <c r="AS861" s="4">
        <f ca="1">AE861</f>
        <v>0</v>
      </c>
      <c r="AT861" s="4" t="str">
        <f ca="1">Z861</f>
        <v>A</v>
      </c>
      <c r="AU861" s="4">
        <f>E861</f>
        <v>81</v>
      </c>
      <c r="AV861" s="4">
        <f>IF(AU861&lt;60, 0, IF(AU861&lt;70,2, IF(AU861&lt;80, 3, IF(AU861&lt;90,4, IF(AU861&lt;=100, 5, "?")))))</f>
        <v>4</v>
      </c>
    </row>
    <row r="862" spans="1:48" x14ac:dyDescent="0.2">
      <c r="A862" s="2" t="s">
        <v>13</v>
      </c>
      <c r="B862" s="3" t="s">
        <v>62</v>
      </c>
      <c r="C862" s="3">
        <v>92.8</v>
      </c>
      <c r="D862" s="3" t="s">
        <v>35</v>
      </c>
      <c r="E862" s="3">
        <v>81.3</v>
      </c>
      <c r="F862" s="3">
        <v>1</v>
      </c>
      <c r="G862" s="3">
        <v>83</v>
      </c>
      <c r="H862" s="3">
        <v>83</v>
      </c>
      <c r="I862" s="3">
        <v>81</v>
      </c>
      <c r="J862" s="3">
        <v>85</v>
      </c>
      <c r="K862" s="3">
        <v>84</v>
      </c>
      <c r="L862" s="3"/>
      <c r="M862" s="3">
        <v>74</v>
      </c>
      <c r="N862" s="3"/>
      <c r="O862" s="4">
        <f>MAX(G862:H862)</f>
        <v>83</v>
      </c>
      <c r="P862" s="4">
        <f>MAX(I862:J862)</f>
        <v>85</v>
      </c>
      <c r="Q862" s="4">
        <f>ABS(O862-C862)</f>
        <v>9.7999999999999972</v>
      </c>
      <c r="R862" s="4">
        <f>ABS(P862-C862)</f>
        <v>7.7999999999999972</v>
      </c>
      <c r="S862" s="4" t="b">
        <f ca="1">OR(O862=0,P862=0,Q862&gt;$Q$1,R862&gt;$R$1,W862="N", V862=2)</f>
        <v>0</v>
      </c>
      <c r="T862" s="4" t="str">
        <f>TRIM(CLEAN(D862))</f>
        <v>برنامج بكالوريوس هندسة الميكاترونيكس</v>
      </c>
      <c r="U862" s="4">
        <f>COUNTIF(T:T,T862)</f>
        <v>291</v>
      </c>
      <c r="V862" s="4">
        <f>IF(E862&lt;60, 0, IF(E862&lt;70,2, IF(E862&lt;80, 3, IF(E862&lt;90,4, IF(E862&lt;=100, 5, "?")))))</f>
        <v>4</v>
      </c>
      <c r="W862" s="4" t="str" cm="1">
        <f t="array" aca="1" ref="W862" ca="1">_xlfn.IFNA(INDIRECT($Y$1&amp;"!"&amp;W$1&amp;$Y862),"N")</f>
        <v>B</v>
      </c>
      <c r="X862" s="4">
        <f ca="1">COUNTIF(W:W,W862)</f>
        <v>291</v>
      </c>
      <c r="Y862" s="4">
        <f>MATCH(T862,Coding!J:J,0)</f>
        <v>6</v>
      </c>
      <c r="Z862" s="4" t="str" cm="1">
        <f t="array" aca="1" ref="Z862" ca="1">_xlfn.IFNA(INDIRECT($Y$1&amp;"!"&amp;Z$1&amp;$Y862),-1)</f>
        <v>B</v>
      </c>
      <c r="AA862" s="4" cm="1">
        <f t="array" aca="1" ref="AA862" ca="1">_xlfn.IFNA(INDIRECT($Y$1&amp;"!"&amp;AA$1&amp;$Y862),-1)</f>
        <v>0</v>
      </c>
      <c r="AB862" s="4" cm="1">
        <f t="array" aca="1" ref="AB862" ca="1">_xlfn.IFNA(INDIRECT($Y$1&amp;"!"&amp;AB$1&amp;$Y862),-1)</f>
        <v>0</v>
      </c>
      <c r="AC862" s="4" cm="1">
        <f t="array" aca="1" ref="AC862" ca="1">_xlfn.IFNA(INDIRECT($Y$1&amp;"!"&amp;AC$1&amp;$Y862),-1)</f>
        <v>1</v>
      </c>
      <c r="AD862" s="4" cm="1">
        <f t="array" aca="1" ref="AD862" ca="1">_xlfn.IFNA(INDIRECT($Y$1&amp;"!"&amp;AD$1&amp;$Y862),-1)</f>
        <v>1</v>
      </c>
      <c r="AE862" s="4" cm="1">
        <f t="array" aca="1" ref="AE862" ca="1">_xlfn.IFNA(INDIRECT($Y$1&amp;"!"&amp;AE$1&amp;$Y862),-1)</f>
        <v>1</v>
      </c>
      <c r="AF862" s="4" t="str">
        <f ca="1">_xlfn.CONCAT(W862, "-",V862)</f>
        <v>B-4</v>
      </c>
      <c r="AG862" s="4" t="str">
        <f>TEXT(ROW()-2, "0000")</f>
        <v>0860</v>
      </c>
      <c r="AH862" s="4" t="str">
        <f>IF(TRIM(CLEAN(A862))="m", "male", IF(TRIM(CLEAN(A862))="f","female", "missing"))</f>
        <v>male</v>
      </c>
      <c r="AI862" s="4">
        <f>C862</f>
        <v>92.8</v>
      </c>
      <c r="AJ862" s="4">
        <f>O862</f>
        <v>83</v>
      </c>
      <c r="AK862" s="4">
        <f>P862</f>
        <v>85</v>
      </c>
      <c r="AL862" s="4">
        <f>IF(AI862&lt;60, 0, IF(AI862&lt;70,2, IF(AI862&lt;80, 3, IF(AI862&lt;90,4, IF(AI862&lt;=100, 5, "?")))))</f>
        <v>5</v>
      </c>
      <c r="AM862" s="4">
        <f>IF(AJ862&lt;60, 0, IF(AJ862&lt;70,2, IF(AJ862&lt;80, 3, IF(AJ862&lt;90,4, IF(AJ862&lt;=100, 5, "?")))))</f>
        <v>4</v>
      </c>
      <c r="AN862" s="4">
        <f>IF(AK862&lt;60, 0, IF(AK862&lt;70,2, IF(AK862&lt;80, 3, IF(AK862&lt;90,4, IF(AK862&lt;=100, 5, "?")))))</f>
        <v>4</v>
      </c>
      <c r="AO862" s="4">
        <f ca="1">AA862</f>
        <v>0</v>
      </c>
      <c r="AP862" s="4">
        <f ca="1">AB862</f>
        <v>0</v>
      </c>
      <c r="AQ862" s="4">
        <f ca="1">AC862</f>
        <v>1</v>
      </c>
      <c r="AR862" s="4">
        <f ca="1">AD862</f>
        <v>1</v>
      </c>
      <c r="AS862" s="4">
        <f ca="1">AE862</f>
        <v>1</v>
      </c>
      <c r="AT862" s="4" t="str">
        <f ca="1">Z862</f>
        <v>B</v>
      </c>
      <c r="AU862" s="4">
        <f>E862</f>
        <v>81.3</v>
      </c>
      <c r="AV862" s="4">
        <f>IF(AU862&lt;60, 0, IF(AU862&lt;70,2, IF(AU862&lt;80, 3, IF(AU862&lt;90,4, IF(AU862&lt;=100, 5, "?")))))</f>
        <v>4</v>
      </c>
    </row>
    <row r="863" spans="1:48" x14ac:dyDescent="0.2">
      <c r="A863" s="2" t="s">
        <v>13</v>
      </c>
      <c r="B863" s="3" t="s">
        <v>33</v>
      </c>
      <c r="C863" s="3">
        <v>79.8</v>
      </c>
      <c r="D863" s="3" t="s">
        <v>33</v>
      </c>
      <c r="E863" s="3">
        <v>72.7</v>
      </c>
      <c r="F863" s="3">
        <v>1</v>
      </c>
      <c r="G863" s="3">
        <v>70</v>
      </c>
      <c r="H863" s="3">
        <v>67</v>
      </c>
      <c r="I863" s="3">
        <v>82</v>
      </c>
      <c r="J863" s="3">
        <v>67</v>
      </c>
      <c r="K863" s="3"/>
      <c r="L863" s="3">
        <v>70</v>
      </c>
      <c r="M863" s="3"/>
      <c r="N863" s="3"/>
      <c r="O863" s="4">
        <f>MAX(G863:H863)</f>
        <v>70</v>
      </c>
      <c r="P863" s="4">
        <f>MAX(I863:J863)</f>
        <v>82</v>
      </c>
      <c r="Q863" s="4">
        <f>ABS(O863-C863)</f>
        <v>9.7999999999999972</v>
      </c>
      <c r="R863" s="4">
        <f>ABS(P863-C863)</f>
        <v>2.2000000000000028</v>
      </c>
      <c r="S863" s="4" t="b">
        <f ca="1">OR(O863=0,P863=0,Q863&gt;$Q$1,R863&gt;$R$1,W863="N", V863=2)</f>
        <v>0</v>
      </c>
      <c r="T863" s="4" t="str">
        <f>TRIM(CLEAN(D863))</f>
        <v>برنامج بكالوريوس علم الحاسوب</v>
      </c>
      <c r="U863" s="4">
        <f>COUNTIF(T:T,T863)</f>
        <v>589</v>
      </c>
      <c r="V863" s="4">
        <f>IF(E863&lt;60, 0, IF(E863&lt;70,2, IF(E863&lt;80, 3, IF(E863&lt;90,4, IF(E863&lt;=100, 5, "?")))))</f>
        <v>3</v>
      </c>
      <c r="W863" s="4" t="str" cm="1">
        <f t="array" aca="1" ref="W863" ca="1">_xlfn.IFNA(INDIRECT($Y$1&amp;"!"&amp;W$1&amp;$Y863),"N")</f>
        <v>D</v>
      </c>
      <c r="X863" s="4">
        <f ca="1">COUNTIF(W:W,W863)</f>
        <v>589</v>
      </c>
      <c r="Y863" s="4">
        <f>MATCH(T863,Coding!J:J,0)</f>
        <v>9</v>
      </c>
      <c r="Z863" s="4" t="str" cm="1">
        <f t="array" aca="1" ref="Z863" ca="1">_xlfn.IFNA(INDIRECT($Y$1&amp;"!"&amp;Z$1&amp;$Y863),-1)</f>
        <v>D</v>
      </c>
      <c r="AA863" s="4" cm="1">
        <f t="array" aca="1" ref="AA863" ca="1">_xlfn.IFNA(INDIRECT($Y$1&amp;"!"&amp;AA$1&amp;$Y863),-1)</f>
        <v>0</v>
      </c>
      <c r="AB863" s="4" cm="1">
        <f t="array" aca="1" ref="AB863" ca="1">_xlfn.IFNA(INDIRECT($Y$1&amp;"!"&amp;AB$1&amp;$Y863),-1)</f>
        <v>1</v>
      </c>
      <c r="AC863" s="4" cm="1">
        <f t="array" aca="1" ref="AC863" ca="1">_xlfn.IFNA(INDIRECT($Y$1&amp;"!"&amp;AC$1&amp;$Y863),-1)</f>
        <v>0</v>
      </c>
      <c r="AD863" s="4" cm="1">
        <f t="array" aca="1" ref="AD863" ca="1">_xlfn.IFNA(INDIRECT($Y$1&amp;"!"&amp;AD$1&amp;$Y863),-1)</f>
        <v>0</v>
      </c>
      <c r="AE863" s="4" cm="1">
        <f t="array" aca="1" ref="AE863" ca="1">_xlfn.IFNA(INDIRECT($Y$1&amp;"!"&amp;AE$1&amp;$Y863),-1)</f>
        <v>0</v>
      </c>
      <c r="AF863" s="4" t="str">
        <f ca="1">_xlfn.CONCAT(W863, "-",V863)</f>
        <v>D-3</v>
      </c>
      <c r="AG863" s="4" t="str">
        <f>TEXT(ROW()-2, "0000")</f>
        <v>0861</v>
      </c>
      <c r="AH863" s="4" t="str">
        <f>IF(TRIM(CLEAN(A863))="m", "male", IF(TRIM(CLEAN(A863))="f","female", "missing"))</f>
        <v>male</v>
      </c>
      <c r="AI863" s="4">
        <f>C863</f>
        <v>79.8</v>
      </c>
      <c r="AJ863" s="4">
        <f>O863</f>
        <v>70</v>
      </c>
      <c r="AK863" s="4">
        <f>P863</f>
        <v>82</v>
      </c>
      <c r="AL863" s="4">
        <f>IF(AI863&lt;60, 0, IF(AI863&lt;70,2, IF(AI863&lt;80, 3, IF(AI863&lt;90,4, IF(AI863&lt;=100, 5, "?")))))</f>
        <v>3</v>
      </c>
      <c r="AM863" s="4">
        <f>IF(AJ863&lt;60, 0, IF(AJ863&lt;70,2, IF(AJ863&lt;80, 3, IF(AJ863&lt;90,4, IF(AJ863&lt;=100, 5, "?")))))</f>
        <v>3</v>
      </c>
      <c r="AN863" s="4">
        <f>IF(AK863&lt;60, 0, IF(AK863&lt;70,2, IF(AK863&lt;80, 3, IF(AK863&lt;90,4, IF(AK863&lt;=100, 5, "?")))))</f>
        <v>4</v>
      </c>
      <c r="AO863" s="4">
        <f ca="1">AA863</f>
        <v>0</v>
      </c>
      <c r="AP863" s="4">
        <f ca="1">AB863</f>
        <v>1</v>
      </c>
      <c r="AQ863" s="4">
        <f ca="1">AC863</f>
        <v>0</v>
      </c>
      <c r="AR863" s="4">
        <f ca="1">AD863</f>
        <v>0</v>
      </c>
      <c r="AS863" s="4">
        <f ca="1">AE863</f>
        <v>0</v>
      </c>
      <c r="AT863" s="4" t="str">
        <f ca="1">Z863</f>
        <v>D</v>
      </c>
      <c r="AU863" s="4">
        <f>E863</f>
        <v>72.7</v>
      </c>
      <c r="AV863" s="4">
        <f>IF(AU863&lt;60, 0, IF(AU863&lt;70,2, IF(AU863&lt;80, 3, IF(AU863&lt;90,4, IF(AU863&lt;=100, 5, "?")))))</f>
        <v>3</v>
      </c>
    </row>
    <row r="864" spans="1:48" x14ac:dyDescent="0.2">
      <c r="A864" s="2" t="s">
        <v>16</v>
      </c>
      <c r="B864" s="3" t="s">
        <v>28</v>
      </c>
      <c r="C864" s="3">
        <v>93.8</v>
      </c>
      <c r="D864" s="3" t="s">
        <v>28</v>
      </c>
      <c r="E864" s="3">
        <v>76.5</v>
      </c>
      <c r="F864" s="3">
        <v>1</v>
      </c>
      <c r="G864" s="3">
        <v>84</v>
      </c>
      <c r="H864" s="3">
        <v>72</v>
      </c>
      <c r="I864" s="3">
        <v>82</v>
      </c>
      <c r="J864" s="3">
        <v>80</v>
      </c>
      <c r="K864" s="3">
        <v>92</v>
      </c>
      <c r="L864" s="3"/>
      <c r="M864" s="3">
        <v>81</v>
      </c>
      <c r="N864" s="3"/>
      <c r="O864" s="4">
        <f>MAX(G864:H864)</f>
        <v>84</v>
      </c>
      <c r="P864" s="4">
        <f>MAX(I864:J864)</f>
        <v>82</v>
      </c>
      <c r="Q864" s="4">
        <f>ABS(O864-C864)</f>
        <v>9.7999999999999972</v>
      </c>
      <c r="R864" s="4">
        <f>ABS(P864-C864)</f>
        <v>11.799999999999997</v>
      </c>
      <c r="S864" s="4" t="b">
        <f ca="1">OR(O864=0,P864=0,Q864&gt;$Q$1,R864&gt;$R$1,W864="N", V864=2)</f>
        <v>0</v>
      </c>
      <c r="T864" s="4" t="str">
        <f>TRIM(CLEAN(D864))</f>
        <v>برنامج بكالوريوس الهندسة الميكانيكية</v>
      </c>
      <c r="U864" s="4">
        <f>COUNTIF(T:T,T864)</f>
        <v>292</v>
      </c>
      <c r="V864" s="4">
        <f>IF(E864&lt;60, 0, IF(E864&lt;70,2, IF(E864&lt;80, 3, IF(E864&lt;90,4, IF(E864&lt;=100, 5, "?")))))</f>
        <v>3</v>
      </c>
      <c r="W864" s="4" t="str" cm="1">
        <f t="array" aca="1" ref="W864" ca="1">_xlfn.IFNA(INDIRECT($Y$1&amp;"!"&amp;W$1&amp;$Y864),"N")</f>
        <v>E</v>
      </c>
      <c r="X864" s="4">
        <f ca="1">COUNTIF(W:W,W864)</f>
        <v>292</v>
      </c>
      <c r="Y864" s="4">
        <f>MATCH(T864,Coding!J:J,0)</f>
        <v>10</v>
      </c>
      <c r="Z864" s="4" t="str" cm="1">
        <f t="array" aca="1" ref="Z864" ca="1">_xlfn.IFNA(INDIRECT($Y$1&amp;"!"&amp;Z$1&amp;$Y864),-1)</f>
        <v>E</v>
      </c>
      <c r="AA864" s="4" cm="1">
        <f t="array" aca="1" ref="AA864" ca="1">_xlfn.IFNA(INDIRECT($Y$1&amp;"!"&amp;AA$1&amp;$Y864),-1)</f>
        <v>0</v>
      </c>
      <c r="AB864" s="4" cm="1">
        <f t="array" aca="1" ref="AB864" ca="1">_xlfn.IFNA(INDIRECT($Y$1&amp;"!"&amp;AB$1&amp;$Y864),-1)</f>
        <v>0</v>
      </c>
      <c r="AC864" s="4" cm="1">
        <f t="array" aca="1" ref="AC864" ca="1">_xlfn.IFNA(INDIRECT($Y$1&amp;"!"&amp;AC$1&amp;$Y864),-1)</f>
        <v>1</v>
      </c>
      <c r="AD864" s="4" cm="1">
        <f t="array" aca="1" ref="AD864" ca="1">_xlfn.IFNA(INDIRECT($Y$1&amp;"!"&amp;AD$1&amp;$Y864),-1)</f>
        <v>0</v>
      </c>
      <c r="AE864" s="4" cm="1">
        <f t="array" aca="1" ref="AE864" ca="1">_xlfn.IFNA(INDIRECT($Y$1&amp;"!"&amp;AE$1&amp;$Y864),-1)</f>
        <v>1</v>
      </c>
      <c r="AF864" s="4" t="str">
        <f ca="1">_xlfn.CONCAT(W864, "-",V864)</f>
        <v>E-3</v>
      </c>
      <c r="AG864" s="4" t="str">
        <f>TEXT(ROW()-2, "0000")</f>
        <v>0862</v>
      </c>
      <c r="AH864" s="4" t="str">
        <f>IF(TRIM(CLEAN(A864))="m", "male", IF(TRIM(CLEAN(A864))="f","female", "missing"))</f>
        <v>female</v>
      </c>
      <c r="AI864" s="4">
        <f>C864</f>
        <v>93.8</v>
      </c>
      <c r="AJ864" s="4">
        <f>O864</f>
        <v>84</v>
      </c>
      <c r="AK864" s="4">
        <f>P864</f>
        <v>82</v>
      </c>
      <c r="AL864" s="4">
        <f>IF(AI864&lt;60, 0, IF(AI864&lt;70,2, IF(AI864&lt;80, 3, IF(AI864&lt;90,4, IF(AI864&lt;=100, 5, "?")))))</f>
        <v>5</v>
      </c>
      <c r="AM864" s="4">
        <f>IF(AJ864&lt;60, 0, IF(AJ864&lt;70,2, IF(AJ864&lt;80, 3, IF(AJ864&lt;90,4, IF(AJ864&lt;=100, 5, "?")))))</f>
        <v>4</v>
      </c>
      <c r="AN864" s="4">
        <f>IF(AK864&lt;60, 0, IF(AK864&lt;70,2, IF(AK864&lt;80, 3, IF(AK864&lt;90,4, IF(AK864&lt;=100, 5, "?")))))</f>
        <v>4</v>
      </c>
      <c r="AO864" s="4">
        <f ca="1">AA864</f>
        <v>0</v>
      </c>
      <c r="AP864" s="4">
        <f ca="1">AB864</f>
        <v>0</v>
      </c>
      <c r="AQ864" s="4">
        <f ca="1">AC864</f>
        <v>1</v>
      </c>
      <c r="AR864" s="4">
        <f ca="1">AD864</f>
        <v>0</v>
      </c>
      <c r="AS864" s="4">
        <f ca="1">AE864</f>
        <v>1</v>
      </c>
      <c r="AT864" s="4" t="str">
        <f ca="1">Z864</f>
        <v>E</v>
      </c>
      <c r="AU864" s="4">
        <f>E864</f>
        <v>76.5</v>
      </c>
      <c r="AV864" s="4">
        <f>IF(AU864&lt;60, 0, IF(AU864&lt;70,2, IF(AU864&lt;80, 3, IF(AU864&lt;90,4, IF(AU864&lt;=100, 5, "?")))))</f>
        <v>3</v>
      </c>
    </row>
    <row r="865" spans="1:48" x14ac:dyDescent="0.2">
      <c r="A865" s="2" t="s">
        <v>13</v>
      </c>
      <c r="B865" s="3" t="s">
        <v>37</v>
      </c>
      <c r="C865" s="3">
        <v>85.8</v>
      </c>
      <c r="D865" s="3" t="s">
        <v>14</v>
      </c>
      <c r="E865" s="3">
        <v>74.7</v>
      </c>
      <c r="F865" s="3">
        <v>1</v>
      </c>
      <c r="G865" s="3">
        <v>60</v>
      </c>
      <c r="H865" s="3">
        <v>76</v>
      </c>
      <c r="I865" s="3">
        <v>80</v>
      </c>
      <c r="J865" s="3">
        <v>70</v>
      </c>
      <c r="K865" s="3">
        <v>81</v>
      </c>
      <c r="L865" s="3"/>
      <c r="M865" s="3">
        <v>65</v>
      </c>
      <c r="N865" s="3"/>
      <c r="O865" s="4">
        <f>MAX(G865:H865)</f>
        <v>76</v>
      </c>
      <c r="P865" s="4">
        <f>MAX(I865:J865)</f>
        <v>80</v>
      </c>
      <c r="Q865" s="4">
        <f>ABS(O865-C865)</f>
        <v>9.7999999999999972</v>
      </c>
      <c r="R865" s="4">
        <f>ABS(P865-C865)</f>
        <v>5.7999999999999972</v>
      </c>
      <c r="S865" s="4" t="b">
        <f ca="1">OR(O865=0,P865=0,Q865&gt;$Q$1,R865&gt;$R$1,W865="N", V865=2)</f>
        <v>0</v>
      </c>
      <c r="T865" s="4" t="str">
        <f>TRIM(CLEAN(D865))</f>
        <v>برنامج بكالوريوس الهندسة الكهربائية</v>
      </c>
      <c r="U865" s="4">
        <f>COUNTIF(T:T,T865)</f>
        <v>420</v>
      </c>
      <c r="V865" s="4">
        <f>IF(E865&lt;60, 0, IF(E865&lt;70,2, IF(E865&lt;80, 3, IF(E865&lt;90,4, IF(E865&lt;=100, 5, "?")))))</f>
        <v>3</v>
      </c>
      <c r="W865" s="4" t="str" cm="1">
        <f t="array" aca="1" ref="W865" ca="1">_xlfn.IFNA(INDIRECT($Y$1&amp;"!"&amp;W$1&amp;$Y865),"N")</f>
        <v>F</v>
      </c>
      <c r="X865" s="4">
        <f ca="1">COUNTIF(W:W,W865)</f>
        <v>420</v>
      </c>
      <c r="Y865" s="4">
        <f>MATCH(T865,Coding!J:J,0)</f>
        <v>11</v>
      </c>
      <c r="Z865" s="4" t="str" cm="1">
        <f t="array" aca="1" ref="Z865" ca="1">_xlfn.IFNA(INDIRECT($Y$1&amp;"!"&amp;Z$1&amp;$Y865),-1)</f>
        <v>F</v>
      </c>
      <c r="AA865" s="4" cm="1">
        <f t="array" aca="1" ref="AA865" ca="1">_xlfn.IFNA(INDIRECT($Y$1&amp;"!"&amp;AA$1&amp;$Y865),-1)</f>
        <v>0</v>
      </c>
      <c r="AB865" s="4" cm="1">
        <f t="array" aca="1" ref="AB865" ca="1">_xlfn.IFNA(INDIRECT($Y$1&amp;"!"&amp;AB$1&amp;$Y865),-1)</f>
        <v>1</v>
      </c>
      <c r="AC865" s="4" cm="1">
        <f t="array" aca="1" ref="AC865" ca="1">_xlfn.IFNA(INDIRECT($Y$1&amp;"!"&amp;AC$1&amp;$Y865),-1)</f>
        <v>0</v>
      </c>
      <c r="AD865" s="4" cm="1">
        <f t="array" aca="1" ref="AD865" ca="1">_xlfn.IFNA(INDIRECT($Y$1&amp;"!"&amp;AD$1&amp;$Y865),-1)</f>
        <v>1</v>
      </c>
      <c r="AE865" s="4" cm="1">
        <f t="array" aca="1" ref="AE865" ca="1">_xlfn.IFNA(INDIRECT($Y$1&amp;"!"&amp;AE$1&amp;$Y865),-1)</f>
        <v>0</v>
      </c>
      <c r="AF865" s="4" t="str">
        <f ca="1">_xlfn.CONCAT(W865, "-",V865)</f>
        <v>F-3</v>
      </c>
      <c r="AG865" s="4" t="str">
        <f>TEXT(ROW()-2, "0000")</f>
        <v>0863</v>
      </c>
      <c r="AH865" s="4" t="str">
        <f>IF(TRIM(CLEAN(A865))="m", "male", IF(TRIM(CLEAN(A865))="f","female", "missing"))</f>
        <v>male</v>
      </c>
      <c r="AI865" s="4">
        <f>C865</f>
        <v>85.8</v>
      </c>
      <c r="AJ865" s="4">
        <f>O865</f>
        <v>76</v>
      </c>
      <c r="AK865" s="4">
        <f>P865</f>
        <v>80</v>
      </c>
      <c r="AL865" s="4">
        <f>IF(AI865&lt;60, 0, IF(AI865&lt;70,2, IF(AI865&lt;80, 3, IF(AI865&lt;90,4, IF(AI865&lt;=100, 5, "?")))))</f>
        <v>4</v>
      </c>
      <c r="AM865" s="4">
        <f>IF(AJ865&lt;60, 0, IF(AJ865&lt;70,2, IF(AJ865&lt;80, 3, IF(AJ865&lt;90,4, IF(AJ865&lt;=100, 5, "?")))))</f>
        <v>3</v>
      </c>
      <c r="AN865" s="4">
        <f>IF(AK865&lt;60, 0, IF(AK865&lt;70,2, IF(AK865&lt;80, 3, IF(AK865&lt;90,4, IF(AK865&lt;=100, 5, "?")))))</f>
        <v>4</v>
      </c>
      <c r="AO865" s="4">
        <f ca="1">AA865</f>
        <v>0</v>
      </c>
      <c r="AP865" s="4">
        <f ca="1">AB865</f>
        <v>1</v>
      </c>
      <c r="AQ865" s="4">
        <f ca="1">AC865</f>
        <v>0</v>
      </c>
      <c r="AR865" s="4">
        <f ca="1">AD865</f>
        <v>1</v>
      </c>
      <c r="AS865" s="4">
        <f ca="1">AE865</f>
        <v>0</v>
      </c>
      <c r="AT865" s="4" t="str">
        <f ca="1">Z865</f>
        <v>F</v>
      </c>
      <c r="AU865" s="4">
        <f>E865</f>
        <v>74.7</v>
      </c>
      <c r="AV865" s="4">
        <f>IF(AU865&lt;60, 0, IF(AU865&lt;70,2, IF(AU865&lt;80, 3, IF(AU865&lt;90,4, IF(AU865&lt;=100, 5, "?")))))</f>
        <v>3</v>
      </c>
    </row>
    <row r="866" spans="1:48" x14ac:dyDescent="0.2">
      <c r="A866" s="2" t="s">
        <v>13</v>
      </c>
      <c r="B866" s="3" t="s">
        <v>36</v>
      </c>
      <c r="C866" s="3">
        <v>94.7</v>
      </c>
      <c r="D866" s="3" t="s">
        <v>36</v>
      </c>
      <c r="E866" s="3">
        <v>83.4</v>
      </c>
      <c r="F866" s="3">
        <v>1</v>
      </c>
      <c r="G866" s="3">
        <v>85</v>
      </c>
      <c r="H866" s="3">
        <v>80</v>
      </c>
      <c r="I866" s="3">
        <v>82</v>
      </c>
      <c r="J866" s="3">
        <v>76</v>
      </c>
      <c r="K866" s="3"/>
      <c r="L866" s="3"/>
      <c r="M866" s="3">
        <v>76</v>
      </c>
      <c r="N866" s="3"/>
      <c r="O866" s="4">
        <f>MAX(G866:H866)</f>
        <v>85</v>
      </c>
      <c r="P866" s="4">
        <f>MAX(I866:J866)</f>
        <v>82</v>
      </c>
      <c r="Q866" s="4">
        <f>ABS(O866-C866)</f>
        <v>9.7000000000000028</v>
      </c>
      <c r="R866" s="4">
        <f>ABS(P866-C866)</f>
        <v>12.700000000000003</v>
      </c>
      <c r="S866" s="4" t="b">
        <f ca="1">OR(O866=0,P866=0,Q866&gt;$Q$1,R866&gt;$R$1,W866="N", V866=2)</f>
        <v>0</v>
      </c>
      <c r="T866" s="4" t="str">
        <f>TRIM(CLEAN(D866))</f>
        <v>برنامج بكالوريوس هندسة أنظمة الحاسوب</v>
      </c>
      <c r="U866" s="4">
        <f>COUNTIF(T:T,T866)</f>
        <v>549</v>
      </c>
      <c r="V866" s="4">
        <f>IF(E866&lt;60, 0, IF(E866&lt;70,2, IF(E866&lt;80, 3, IF(E866&lt;90,4, IF(E866&lt;=100, 5, "?")))))</f>
        <v>4</v>
      </c>
      <c r="W866" s="4" t="str" cm="1">
        <f t="array" aca="1" ref="W866" ca="1">_xlfn.IFNA(INDIRECT($Y$1&amp;"!"&amp;W$1&amp;$Y866),"N")</f>
        <v>A</v>
      </c>
      <c r="X866" s="4">
        <f ca="1">COUNTIF(W:W,W866)</f>
        <v>861</v>
      </c>
      <c r="Y866" s="4">
        <f>MATCH(T866,Coding!J:J,0)</f>
        <v>3</v>
      </c>
      <c r="Z866" s="4" t="str" cm="1">
        <f t="array" aca="1" ref="Z866" ca="1">_xlfn.IFNA(INDIRECT($Y$1&amp;"!"&amp;Z$1&amp;$Y866),-1)</f>
        <v>A</v>
      </c>
      <c r="AA866" s="4" cm="1">
        <f t="array" aca="1" ref="AA866" ca="1">_xlfn.IFNA(INDIRECT($Y$1&amp;"!"&amp;AA$1&amp;$Y866),-1)</f>
        <v>0</v>
      </c>
      <c r="AB866" s="4" cm="1">
        <f t="array" aca="1" ref="AB866" ca="1">_xlfn.IFNA(INDIRECT($Y$1&amp;"!"&amp;AB$1&amp;$Y866),-1)</f>
        <v>1</v>
      </c>
      <c r="AC866" s="4" cm="1">
        <f t="array" aca="1" ref="AC866" ca="1">_xlfn.IFNA(INDIRECT($Y$1&amp;"!"&amp;AC$1&amp;$Y866),-1)</f>
        <v>1</v>
      </c>
      <c r="AD866" s="4" cm="1">
        <f t="array" aca="1" ref="AD866" ca="1">_xlfn.IFNA(INDIRECT($Y$1&amp;"!"&amp;AD$1&amp;$Y866),-1)</f>
        <v>1</v>
      </c>
      <c r="AE866" s="4" cm="1">
        <f t="array" aca="1" ref="AE866" ca="1">_xlfn.IFNA(INDIRECT($Y$1&amp;"!"&amp;AE$1&amp;$Y866),-1)</f>
        <v>0</v>
      </c>
      <c r="AF866" s="4" t="str">
        <f ca="1">_xlfn.CONCAT(W866, "-",V866)</f>
        <v>A-4</v>
      </c>
      <c r="AG866" s="4" t="str">
        <f>TEXT(ROW()-2, "0000")</f>
        <v>0864</v>
      </c>
      <c r="AH866" s="4" t="str">
        <f>IF(TRIM(CLEAN(A866))="m", "male", IF(TRIM(CLEAN(A866))="f","female", "missing"))</f>
        <v>male</v>
      </c>
      <c r="AI866" s="4">
        <f>C866</f>
        <v>94.7</v>
      </c>
      <c r="AJ866" s="4">
        <f>O866</f>
        <v>85</v>
      </c>
      <c r="AK866" s="4">
        <f>P866</f>
        <v>82</v>
      </c>
      <c r="AL866" s="4">
        <f>IF(AI866&lt;60, 0, IF(AI866&lt;70,2, IF(AI866&lt;80, 3, IF(AI866&lt;90,4, IF(AI866&lt;=100, 5, "?")))))</f>
        <v>5</v>
      </c>
      <c r="AM866" s="4">
        <f>IF(AJ866&lt;60, 0, IF(AJ866&lt;70,2, IF(AJ866&lt;80, 3, IF(AJ866&lt;90,4, IF(AJ866&lt;=100, 5, "?")))))</f>
        <v>4</v>
      </c>
      <c r="AN866" s="4">
        <f>IF(AK866&lt;60, 0, IF(AK866&lt;70,2, IF(AK866&lt;80, 3, IF(AK866&lt;90,4, IF(AK866&lt;=100, 5, "?")))))</f>
        <v>4</v>
      </c>
      <c r="AO866" s="4">
        <f ca="1">AA866</f>
        <v>0</v>
      </c>
      <c r="AP866" s="4">
        <f ca="1">AB866</f>
        <v>1</v>
      </c>
      <c r="AQ866" s="4">
        <f ca="1">AC866</f>
        <v>1</v>
      </c>
      <c r="AR866" s="4">
        <f ca="1">AD866</f>
        <v>1</v>
      </c>
      <c r="AS866" s="4">
        <f ca="1">AE866</f>
        <v>0</v>
      </c>
      <c r="AT866" s="4" t="str">
        <f ca="1">Z866</f>
        <v>A</v>
      </c>
      <c r="AU866" s="4">
        <f>E866</f>
        <v>83.4</v>
      </c>
      <c r="AV866" s="4">
        <f>IF(AU866&lt;60, 0, IF(AU866&lt;70,2, IF(AU866&lt;80, 3, IF(AU866&lt;90,4, IF(AU866&lt;=100, 5, "?")))))</f>
        <v>4</v>
      </c>
    </row>
    <row r="867" spans="1:48" x14ac:dyDescent="0.2">
      <c r="A867" s="2" t="s">
        <v>16</v>
      </c>
      <c r="B867" s="3" t="s">
        <v>36</v>
      </c>
      <c r="C867" s="3">
        <v>96.7</v>
      </c>
      <c r="D867" s="3" t="s">
        <v>36</v>
      </c>
      <c r="E867" s="3">
        <v>77.099999999999994</v>
      </c>
      <c r="F867" s="3">
        <v>1</v>
      </c>
      <c r="G867" s="3">
        <v>87</v>
      </c>
      <c r="H867" s="3">
        <v>72</v>
      </c>
      <c r="I867" s="3">
        <v>86</v>
      </c>
      <c r="J867" s="3">
        <v>80</v>
      </c>
      <c r="K867" s="3"/>
      <c r="L867" s="3"/>
      <c r="M867" s="3">
        <v>70</v>
      </c>
      <c r="N867" s="3"/>
      <c r="O867" s="4">
        <f>MAX(G867:H867)</f>
        <v>87</v>
      </c>
      <c r="P867" s="4">
        <f>MAX(I867:J867)</f>
        <v>86</v>
      </c>
      <c r="Q867" s="4">
        <f>ABS(O867-C867)</f>
        <v>9.7000000000000028</v>
      </c>
      <c r="R867" s="4">
        <f>ABS(P867-C867)</f>
        <v>10.700000000000003</v>
      </c>
      <c r="S867" s="4" t="b">
        <f ca="1">OR(O867=0,P867=0,Q867&gt;$Q$1,R867&gt;$R$1,W867="N", V867=2)</f>
        <v>0</v>
      </c>
      <c r="T867" s="4" t="str">
        <f>TRIM(CLEAN(D867))</f>
        <v>برنامج بكالوريوس هندسة أنظمة الحاسوب</v>
      </c>
      <c r="U867" s="4">
        <f>COUNTIF(T:T,T867)</f>
        <v>549</v>
      </c>
      <c r="V867" s="4">
        <f>IF(E867&lt;60, 0, IF(E867&lt;70,2, IF(E867&lt;80, 3, IF(E867&lt;90,4, IF(E867&lt;=100, 5, "?")))))</f>
        <v>3</v>
      </c>
      <c r="W867" s="4" t="str" cm="1">
        <f t="array" aca="1" ref="W867" ca="1">_xlfn.IFNA(INDIRECT($Y$1&amp;"!"&amp;W$1&amp;$Y867),"N")</f>
        <v>A</v>
      </c>
      <c r="X867" s="4">
        <f ca="1">COUNTIF(W:W,W867)</f>
        <v>861</v>
      </c>
      <c r="Y867" s="4">
        <f>MATCH(T867,Coding!J:J,0)</f>
        <v>3</v>
      </c>
      <c r="Z867" s="4" t="str" cm="1">
        <f t="array" aca="1" ref="Z867" ca="1">_xlfn.IFNA(INDIRECT($Y$1&amp;"!"&amp;Z$1&amp;$Y867),-1)</f>
        <v>A</v>
      </c>
      <c r="AA867" s="4" cm="1">
        <f t="array" aca="1" ref="AA867" ca="1">_xlfn.IFNA(INDIRECT($Y$1&amp;"!"&amp;AA$1&amp;$Y867),-1)</f>
        <v>0</v>
      </c>
      <c r="AB867" s="4" cm="1">
        <f t="array" aca="1" ref="AB867" ca="1">_xlfn.IFNA(INDIRECT($Y$1&amp;"!"&amp;AB$1&amp;$Y867),-1)</f>
        <v>1</v>
      </c>
      <c r="AC867" s="4" cm="1">
        <f t="array" aca="1" ref="AC867" ca="1">_xlfn.IFNA(INDIRECT($Y$1&amp;"!"&amp;AC$1&amp;$Y867),-1)</f>
        <v>1</v>
      </c>
      <c r="AD867" s="4" cm="1">
        <f t="array" aca="1" ref="AD867" ca="1">_xlfn.IFNA(INDIRECT($Y$1&amp;"!"&amp;AD$1&amp;$Y867),-1)</f>
        <v>1</v>
      </c>
      <c r="AE867" s="4" cm="1">
        <f t="array" aca="1" ref="AE867" ca="1">_xlfn.IFNA(INDIRECT($Y$1&amp;"!"&amp;AE$1&amp;$Y867),-1)</f>
        <v>0</v>
      </c>
      <c r="AF867" s="4" t="str">
        <f ca="1">_xlfn.CONCAT(W867, "-",V867)</f>
        <v>A-3</v>
      </c>
      <c r="AG867" s="4" t="str">
        <f>TEXT(ROW()-2, "0000")</f>
        <v>0865</v>
      </c>
      <c r="AH867" s="4" t="str">
        <f>IF(TRIM(CLEAN(A867))="m", "male", IF(TRIM(CLEAN(A867))="f","female", "missing"))</f>
        <v>female</v>
      </c>
      <c r="AI867" s="4">
        <f>C867</f>
        <v>96.7</v>
      </c>
      <c r="AJ867" s="4">
        <f>O867</f>
        <v>87</v>
      </c>
      <c r="AK867" s="4">
        <f>P867</f>
        <v>86</v>
      </c>
      <c r="AL867" s="4">
        <f>IF(AI867&lt;60, 0, IF(AI867&lt;70,2, IF(AI867&lt;80, 3, IF(AI867&lt;90,4, IF(AI867&lt;=100, 5, "?")))))</f>
        <v>5</v>
      </c>
      <c r="AM867" s="4">
        <f>IF(AJ867&lt;60, 0, IF(AJ867&lt;70,2, IF(AJ867&lt;80, 3, IF(AJ867&lt;90,4, IF(AJ867&lt;=100, 5, "?")))))</f>
        <v>4</v>
      </c>
      <c r="AN867" s="4">
        <f>IF(AK867&lt;60, 0, IF(AK867&lt;70,2, IF(AK867&lt;80, 3, IF(AK867&lt;90,4, IF(AK867&lt;=100, 5, "?")))))</f>
        <v>4</v>
      </c>
      <c r="AO867" s="4">
        <f ca="1">AA867</f>
        <v>0</v>
      </c>
      <c r="AP867" s="4">
        <f ca="1">AB867</f>
        <v>1</v>
      </c>
      <c r="AQ867" s="4">
        <f ca="1">AC867</f>
        <v>1</v>
      </c>
      <c r="AR867" s="4">
        <f ca="1">AD867</f>
        <v>1</v>
      </c>
      <c r="AS867" s="4">
        <f ca="1">AE867</f>
        <v>0</v>
      </c>
      <c r="AT867" s="4" t="str">
        <f ca="1">Z867</f>
        <v>A</v>
      </c>
      <c r="AU867" s="4">
        <f>E867</f>
        <v>77.099999999999994</v>
      </c>
      <c r="AV867" s="4">
        <f>IF(AU867&lt;60, 0, IF(AU867&lt;70,2, IF(AU867&lt;80, 3, IF(AU867&lt;90,4, IF(AU867&lt;=100, 5, "?")))))</f>
        <v>3</v>
      </c>
    </row>
    <row r="868" spans="1:48" x14ac:dyDescent="0.2">
      <c r="A868" s="2" t="s">
        <v>13</v>
      </c>
      <c r="B868" s="3" t="s">
        <v>62</v>
      </c>
      <c r="C868" s="3">
        <v>96.7</v>
      </c>
      <c r="D868" s="3" t="s">
        <v>35</v>
      </c>
      <c r="E868" s="3">
        <v>73.400000000000006</v>
      </c>
      <c r="F868" s="3">
        <v>3</v>
      </c>
      <c r="G868" s="3">
        <v>87</v>
      </c>
      <c r="H868" s="3">
        <v>77</v>
      </c>
      <c r="I868" s="3">
        <v>85</v>
      </c>
      <c r="J868" s="3">
        <v>0</v>
      </c>
      <c r="K868" s="3">
        <v>70</v>
      </c>
      <c r="L868" s="3"/>
      <c r="M868" s="3">
        <v>68</v>
      </c>
      <c r="N868" s="3"/>
      <c r="O868" s="4">
        <f>MAX(G868:H868)</f>
        <v>87</v>
      </c>
      <c r="P868" s="4">
        <f>MAX(I868:J868)</f>
        <v>85</v>
      </c>
      <c r="Q868" s="4">
        <f>ABS(O868-C868)</f>
        <v>9.7000000000000028</v>
      </c>
      <c r="R868" s="4">
        <f>ABS(P868-C868)</f>
        <v>11.700000000000003</v>
      </c>
      <c r="S868" s="4" t="b">
        <f ca="1">OR(O868=0,P868=0,Q868&gt;$Q$1,R868&gt;$R$1,W868="N", V868=2)</f>
        <v>0</v>
      </c>
      <c r="T868" s="4" t="str">
        <f>TRIM(CLEAN(D868))</f>
        <v>برنامج بكالوريوس هندسة الميكاترونيكس</v>
      </c>
      <c r="U868" s="4">
        <f>COUNTIF(T:T,T868)</f>
        <v>291</v>
      </c>
      <c r="V868" s="4">
        <f>IF(E868&lt;60, 0, IF(E868&lt;70,2, IF(E868&lt;80, 3, IF(E868&lt;90,4, IF(E868&lt;=100, 5, "?")))))</f>
        <v>3</v>
      </c>
      <c r="W868" s="4" t="str" cm="1">
        <f t="array" aca="1" ref="W868" ca="1">_xlfn.IFNA(INDIRECT($Y$1&amp;"!"&amp;W$1&amp;$Y868),"N")</f>
        <v>B</v>
      </c>
      <c r="X868" s="4">
        <f ca="1">COUNTIF(W:W,W868)</f>
        <v>291</v>
      </c>
      <c r="Y868" s="4">
        <f>MATCH(T868,Coding!J:J,0)</f>
        <v>6</v>
      </c>
      <c r="Z868" s="4" t="str" cm="1">
        <f t="array" aca="1" ref="Z868" ca="1">_xlfn.IFNA(INDIRECT($Y$1&amp;"!"&amp;Z$1&amp;$Y868),-1)</f>
        <v>B</v>
      </c>
      <c r="AA868" s="4" cm="1">
        <f t="array" aca="1" ref="AA868" ca="1">_xlfn.IFNA(INDIRECT($Y$1&amp;"!"&amp;AA$1&amp;$Y868),-1)</f>
        <v>0</v>
      </c>
      <c r="AB868" s="4" cm="1">
        <f t="array" aca="1" ref="AB868" ca="1">_xlfn.IFNA(INDIRECT($Y$1&amp;"!"&amp;AB$1&amp;$Y868),-1)</f>
        <v>0</v>
      </c>
      <c r="AC868" s="4" cm="1">
        <f t="array" aca="1" ref="AC868" ca="1">_xlfn.IFNA(INDIRECT($Y$1&amp;"!"&amp;AC$1&amp;$Y868),-1)</f>
        <v>1</v>
      </c>
      <c r="AD868" s="4" cm="1">
        <f t="array" aca="1" ref="AD868" ca="1">_xlfn.IFNA(INDIRECT($Y$1&amp;"!"&amp;AD$1&amp;$Y868),-1)</f>
        <v>1</v>
      </c>
      <c r="AE868" s="4" cm="1">
        <f t="array" aca="1" ref="AE868" ca="1">_xlfn.IFNA(INDIRECT($Y$1&amp;"!"&amp;AE$1&amp;$Y868),-1)</f>
        <v>1</v>
      </c>
      <c r="AF868" s="4" t="str">
        <f ca="1">_xlfn.CONCAT(W868, "-",V868)</f>
        <v>B-3</v>
      </c>
      <c r="AG868" s="4" t="str">
        <f>TEXT(ROW()-2, "0000")</f>
        <v>0866</v>
      </c>
      <c r="AH868" s="4" t="str">
        <f>IF(TRIM(CLEAN(A868))="m", "male", IF(TRIM(CLEAN(A868))="f","female", "missing"))</f>
        <v>male</v>
      </c>
      <c r="AI868" s="4">
        <f>C868</f>
        <v>96.7</v>
      </c>
      <c r="AJ868" s="4">
        <f>O868</f>
        <v>87</v>
      </c>
      <c r="AK868" s="4">
        <f>P868</f>
        <v>85</v>
      </c>
      <c r="AL868" s="4">
        <f>IF(AI868&lt;60, 0, IF(AI868&lt;70,2, IF(AI868&lt;80, 3, IF(AI868&lt;90,4, IF(AI868&lt;=100, 5, "?")))))</f>
        <v>5</v>
      </c>
      <c r="AM868" s="4">
        <f>IF(AJ868&lt;60, 0, IF(AJ868&lt;70,2, IF(AJ868&lt;80, 3, IF(AJ868&lt;90,4, IF(AJ868&lt;=100, 5, "?")))))</f>
        <v>4</v>
      </c>
      <c r="AN868" s="4">
        <f>IF(AK868&lt;60, 0, IF(AK868&lt;70,2, IF(AK868&lt;80, 3, IF(AK868&lt;90,4, IF(AK868&lt;=100, 5, "?")))))</f>
        <v>4</v>
      </c>
      <c r="AO868" s="4">
        <f ca="1">AA868</f>
        <v>0</v>
      </c>
      <c r="AP868" s="4">
        <f ca="1">AB868</f>
        <v>0</v>
      </c>
      <c r="AQ868" s="4">
        <f ca="1">AC868</f>
        <v>1</v>
      </c>
      <c r="AR868" s="4">
        <f ca="1">AD868</f>
        <v>1</v>
      </c>
      <c r="AS868" s="4">
        <f ca="1">AE868</f>
        <v>1</v>
      </c>
      <c r="AT868" s="4" t="str">
        <f ca="1">Z868</f>
        <v>B</v>
      </c>
      <c r="AU868" s="4">
        <f>E868</f>
        <v>73.400000000000006</v>
      </c>
      <c r="AV868" s="4">
        <f>IF(AU868&lt;60, 0, IF(AU868&lt;70,2, IF(AU868&lt;80, 3, IF(AU868&lt;90,4, IF(AU868&lt;=100, 5, "?")))))</f>
        <v>3</v>
      </c>
    </row>
    <row r="869" spans="1:48" x14ac:dyDescent="0.2">
      <c r="A869" s="2" t="s">
        <v>16</v>
      </c>
      <c r="B869" s="3" t="s">
        <v>14</v>
      </c>
      <c r="C869" s="3">
        <v>86.7</v>
      </c>
      <c r="D869" s="3" t="s">
        <v>14</v>
      </c>
      <c r="E869" s="3">
        <v>70.7</v>
      </c>
      <c r="F869" s="3">
        <v>1</v>
      </c>
      <c r="G869" s="3">
        <v>61</v>
      </c>
      <c r="H869" s="3">
        <v>77</v>
      </c>
      <c r="I869" s="3">
        <v>60</v>
      </c>
      <c r="J869" s="3">
        <v>73</v>
      </c>
      <c r="K869" s="3">
        <v>65</v>
      </c>
      <c r="L869" s="3"/>
      <c r="M869" s="3">
        <v>83</v>
      </c>
      <c r="N869" s="3"/>
      <c r="O869" s="4">
        <f>MAX(G869:H869)</f>
        <v>77</v>
      </c>
      <c r="P869" s="4">
        <f>MAX(I869:J869)</f>
        <v>73</v>
      </c>
      <c r="Q869" s="4">
        <f>ABS(O869-C869)</f>
        <v>9.7000000000000028</v>
      </c>
      <c r="R869" s="4">
        <f>ABS(P869-C869)</f>
        <v>13.700000000000003</v>
      </c>
      <c r="S869" s="4" t="b">
        <f ca="1">OR(O869=0,P869=0,Q869&gt;$Q$1,R869&gt;$R$1,W869="N", V869=2)</f>
        <v>0</v>
      </c>
      <c r="T869" s="4" t="str">
        <f>TRIM(CLEAN(D869))</f>
        <v>برنامج بكالوريوس الهندسة الكهربائية</v>
      </c>
      <c r="U869" s="4">
        <f>COUNTIF(T:T,T869)</f>
        <v>420</v>
      </c>
      <c r="V869" s="4">
        <f>IF(E869&lt;60, 0, IF(E869&lt;70,2, IF(E869&lt;80, 3, IF(E869&lt;90,4, IF(E869&lt;=100, 5, "?")))))</f>
        <v>3</v>
      </c>
      <c r="W869" s="4" t="str" cm="1">
        <f t="array" aca="1" ref="W869" ca="1">_xlfn.IFNA(INDIRECT($Y$1&amp;"!"&amp;W$1&amp;$Y869),"N")</f>
        <v>F</v>
      </c>
      <c r="X869" s="4">
        <f ca="1">COUNTIF(W:W,W869)</f>
        <v>420</v>
      </c>
      <c r="Y869" s="4">
        <f>MATCH(T869,Coding!J:J,0)</f>
        <v>11</v>
      </c>
      <c r="Z869" s="4" t="str" cm="1">
        <f t="array" aca="1" ref="Z869" ca="1">_xlfn.IFNA(INDIRECT($Y$1&amp;"!"&amp;Z$1&amp;$Y869),-1)</f>
        <v>F</v>
      </c>
      <c r="AA869" s="4" cm="1">
        <f t="array" aca="1" ref="AA869" ca="1">_xlfn.IFNA(INDIRECT($Y$1&amp;"!"&amp;AA$1&amp;$Y869),-1)</f>
        <v>0</v>
      </c>
      <c r="AB869" s="4" cm="1">
        <f t="array" aca="1" ref="AB869" ca="1">_xlfn.IFNA(INDIRECT($Y$1&amp;"!"&amp;AB$1&amp;$Y869),-1)</f>
        <v>1</v>
      </c>
      <c r="AC869" s="4" cm="1">
        <f t="array" aca="1" ref="AC869" ca="1">_xlfn.IFNA(INDIRECT($Y$1&amp;"!"&amp;AC$1&amp;$Y869),-1)</f>
        <v>0</v>
      </c>
      <c r="AD869" s="4" cm="1">
        <f t="array" aca="1" ref="AD869" ca="1">_xlfn.IFNA(INDIRECT($Y$1&amp;"!"&amp;AD$1&amp;$Y869),-1)</f>
        <v>1</v>
      </c>
      <c r="AE869" s="4" cm="1">
        <f t="array" aca="1" ref="AE869" ca="1">_xlfn.IFNA(INDIRECT($Y$1&amp;"!"&amp;AE$1&amp;$Y869),-1)</f>
        <v>0</v>
      </c>
      <c r="AF869" s="4" t="str">
        <f ca="1">_xlfn.CONCAT(W869, "-",V869)</f>
        <v>F-3</v>
      </c>
      <c r="AG869" s="4" t="str">
        <f>TEXT(ROW()-2, "0000")</f>
        <v>0867</v>
      </c>
      <c r="AH869" s="4" t="str">
        <f>IF(TRIM(CLEAN(A869))="m", "male", IF(TRIM(CLEAN(A869))="f","female", "missing"))</f>
        <v>female</v>
      </c>
      <c r="AI869" s="4">
        <f>C869</f>
        <v>86.7</v>
      </c>
      <c r="AJ869" s="4">
        <f>O869</f>
        <v>77</v>
      </c>
      <c r="AK869" s="4">
        <f>P869</f>
        <v>73</v>
      </c>
      <c r="AL869" s="4">
        <f>IF(AI869&lt;60, 0, IF(AI869&lt;70,2, IF(AI869&lt;80, 3, IF(AI869&lt;90,4, IF(AI869&lt;=100, 5, "?")))))</f>
        <v>4</v>
      </c>
      <c r="AM869" s="4">
        <f>IF(AJ869&lt;60, 0, IF(AJ869&lt;70,2, IF(AJ869&lt;80, 3, IF(AJ869&lt;90,4, IF(AJ869&lt;=100, 5, "?")))))</f>
        <v>3</v>
      </c>
      <c r="AN869" s="4">
        <f>IF(AK869&lt;60, 0, IF(AK869&lt;70,2, IF(AK869&lt;80, 3, IF(AK869&lt;90,4, IF(AK869&lt;=100, 5, "?")))))</f>
        <v>3</v>
      </c>
      <c r="AO869" s="4">
        <f ca="1">AA869</f>
        <v>0</v>
      </c>
      <c r="AP869" s="4">
        <f ca="1">AB869</f>
        <v>1</v>
      </c>
      <c r="AQ869" s="4">
        <f ca="1">AC869</f>
        <v>0</v>
      </c>
      <c r="AR869" s="4">
        <f ca="1">AD869</f>
        <v>1</v>
      </c>
      <c r="AS869" s="4">
        <f ca="1">AE869</f>
        <v>0</v>
      </c>
      <c r="AT869" s="4" t="str">
        <f ca="1">Z869</f>
        <v>F</v>
      </c>
      <c r="AU869" s="4">
        <f>E869</f>
        <v>70.7</v>
      </c>
      <c r="AV869" s="4">
        <f>IF(AU869&lt;60, 0, IF(AU869&lt;70,2, IF(AU869&lt;80, 3, IF(AU869&lt;90,4, IF(AU869&lt;=100, 5, "?")))))</f>
        <v>3</v>
      </c>
    </row>
    <row r="870" spans="1:48" x14ac:dyDescent="0.2">
      <c r="A870" s="2" t="s">
        <v>13</v>
      </c>
      <c r="B870" s="3" t="s">
        <v>14</v>
      </c>
      <c r="C870" s="3">
        <v>92.7</v>
      </c>
      <c r="D870" s="3" t="s">
        <v>14</v>
      </c>
      <c r="E870" s="3">
        <v>73.2</v>
      </c>
      <c r="F870" s="3">
        <v>1</v>
      </c>
      <c r="G870" s="3">
        <v>83</v>
      </c>
      <c r="H870" s="3">
        <v>73</v>
      </c>
      <c r="I870" s="3">
        <v>74</v>
      </c>
      <c r="J870" s="3">
        <v>75</v>
      </c>
      <c r="K870" s="3">
        <v>71</v>
      </c>
      <c r="L870" s="3"/>
      <c r="M870" s="3">
        <v>75</v>
      </c>
      <c r="N870" s="3"/>
      <c r="O870" s="4">
        <f>MAX(G870:H870)</f>
        <v>83</v>
      </c>
      <c r="P870" s="4">
        <f>MAX(I870:J870)</f>
        <v>75</v>
      </c>
      <c r="Q870" s="4">
        <f>ABS(O870-C870)</f>
        <v>9.7000000000000028</v>
      </c>
      <c r="R870" s="4">
        <f>ABS(P870-C870)</f>
        <v>17.700000000000003</v>
      </c>
      <c r="S870" s="4" t="b">
        <f ca="1">OR(O870=0,P870=0,Q870&gt;$Q$1,R870&gt;$R$1,W870="N", V870=2)</f>
        <v>0</v>
      </c>
      <c r="T870" s="4" t="str">
        <f>TRIM(CLEAN(D870))</f>
        <v>برنامج بكالوريوس الهندسة الكهربائية</v>
      </c>
      <c r="U870" s="4">
        <f>COUNTIF(T:T,T870)</f>
        <v>420</v>
      </c>
      <c r="V870" s="4">
        <f>IF(E870&lt;60, 0, IF(E870&lt;70,2, IF(E870&lt;80, 3, IF(E870&lt;90,4, IF(E870&lt;=100, 5, "?")))))</f>
        <v>3</v>
      </c>
      <c r="W870" s="4" t="str" cm="1">
        <f t="array" aca="1" ref="W870" ca="1">_xlfn.IFNA(INDIRECT($Y$1&amp;"!"&amp;W$1&amp;$Y870),"N")</f>
        <v>F</v>
      </c>
      <c r="X870" s="4">
        <f ca="1">COUNTIF(W:W,W870)</f>
        <v>420</v>
      </c>
      <c r="Y870" s="4">
        <f>MATCH(T870,Coding!J:J,0)</f>
        <v>11</v>
      </c>
      <c r="Z870" s="4" t="str" cm="1">
        <f t="array" aca="1" ref="Z870" ca="1">_xlfn.IFNA(INDIRECT($Y$1&amp;"!"&amp;Z$1&amp;$Y870),-1)</f>
        <v>F</v>
      </c>
      <c r="AA870" s="4" cm="1">
        <f t="array" aca="1" ref="AA870" ca="1">_xlfn.IFNA(INDIRECT($Y$1&amp;"!"&amp;AA$1&amp;$Y870),-1)</f>
        <v>0</v>
      </c>
      <c r="AB870" s="4" cm="1">
        <f t="array" aca="1" ref="AB870" ca="1">_xlfn.IFNA(INDIRECT($Y$1&amp;"!"&amp;AB$1&amp;$Y870),-1)</f>
        <v>1</v>
      </c>
      <c r="AC870" s="4" cm="1">
        <f t="array" aca="1" ref="AC870" ca="1">_xlfn.IFNA(INDIRECT($Y$1&amp;"!"&amp;AC$1&amp;$Y870),-1)</f>
        <v>0</v>
      </c>
      <c r="AD870" s="4" cm="1">
        <f t="array" aca="1" ref="AD870" ca="1">_xlfn.IFNA(INDIRECT($Y$1&amp;"!"&amp;AD$1&amp;$Y870),-1)</f>
        <v>1</v>
      </c>
      <c r="AE870" s="4" cm="1">
        <f t="array" aca="1" ref="AE870" ca="1">_xlfn.IFNA(INDIRECT($Y$1&amp;"!"&amp;AE$1&amp;$Y870),-1)</f>
        <v>0</v>
      </c>
      <c r="AF870" s="4" t="str">
        <f ca="1">_xlfn.CONCAT(W870, "-",V870)</f>
        <v>F-3</v>
      </c>
      <c r="AG870" s="4" t="str">
        <f>TEXT(ROW()-2, "0000")</f>
        <v>0868</v>
      </c>
      <c r="AH870" s="4" t="str">
        <f>IF(TRIM(CLEAN(A870))="m", "male", IF(TRIM(CLEAN(A870))="f","female", "missing"))</f>
        <v>male</v>
      </c>
      <c r="AI870" s="4">
        <f>C870</f>
        <v>92.7</v>
      </c>
      <c r="AJ870" s="4">
        <f>O870</f>
        <v>83</v>
      </c>
      <c r="AK870" s="4">
        <f>P870</f>
        <v>75</v>
      </c>
      <c r="AL870" s="4">
        <f>IF(AI870&lt;60, 0, IF(AI870&lt;70,2, IF(AI870&lt;80, 3, IF(AI870&lt;90,4, IF(AI870&lt;=100, 5, "?")))))</f>
        <v>5</v>
      </c>
      <c r="AM870" s="4">
        <f>IF(AJ870&lt;60, 0, IF(AJ870&lt;70,2, IF(AJ870&lt;80, 3, IF(AJ870&lt;90,4, IF(AJ870&lt;=100, 5, "?")))))</f>
        <v>4</v>
      </c>
      <c r="AN870" s="4">
        <f>IF(AK870&lt;60, 0, IF(AK870&lt;70,2, IF(AK870&lt;80, 3, IF(AK870&lt;90,4, IF(AK870&lt;=100, 5, "?")))))</f>
        <v>3</v>
      </c>
      <c r="AO870" s="4">
        <f ca="1">AA870</f>
        <v>0</v>
      </c>
      <c r="AP870" s="4">
        <f ca="1">AB870</f>
        <v>1</v>
      </c>
      <c r="AQ870" s="4">
        <f ca="1">AC870</f>
        <v>0</v>
      </c>
      <c r="AR870" s="4">
        <f ca="1">AD870</f>
        <v>1</v>
      </c>
      <c r="AS870" s="4">
        <f ca="1">AE870</f>
        <v>0</v>
      </c>
      <c r="AT870" s="4" t="str">
        <f ca="1">Z870</f>
        <v>F</v>
      </c>
      <c r="AU870" s="4">
        <f>E870</f>
        <v>73.2</v>
      </c>
      <c r="AV870" s="4">
        <f>IF(AU870&lt;60, 0, IF(AU870&lt;70,2, IF(AU870&lt;80, 3, IF(AU870&lt;90,4, IF(AU870&lt;=100, 5, "?")))))</f>
        <v>3</v>
      </c>
    </row>
    <row r="871" spans="1:48" x14ac:dyDescent="0.2">
      <c r="A871" s="2" t="s">
        <v>16</v>
      </c>
      <c r="B871" s="3" t="s">
        <v>37</v>
      </c>
      <c r="C871" s="3">
        <v>89.7</v>
      </c>
      <c r="D871" s="3" t="s">
        <v>27</v>
      </c>
      <c r="E871" s="3">
        <v>74.900000000000006</v>
      </c>
      <c r="F871" s="3">
        <v>1</v>
      </c>
      <c r="G871" s="3">
        <v>71</v>
      </c>
      <c r="H871" s="3">
        <v>80</v>
      </c>
      <c r="I871" s="3">
        <v>76</v>
      </c>
      <c r="J871" s="3">
        <v>76</v>
      </c>
      <c r="K871" s="3"/>
      <c r="L871" s="3"/>
      <c r="M871" s="3">
        <v>80</v>
      </c>
      <c r="N871" s="3"/>
      <c r="O871" s="4">
        <f>MAX(G871:H871)</f>
        <v>80</v>
      </c>
      <c r="P871" s="4">
        <f>MAX(I871:J871)</f>
        <v>76</v>
      </c>
      <c r="Q871" s="4">
        <f>ABS(O871-C871)</f>
        <v>9.7000000000000028</v>
      </c>
      <c r="R871" s="4">
        <f>ABS(P871-C871)</f>
        <v>13.700000000000003</v>
      </c>
      <c r="S871" s="4" t="b">
        <f ca="1">OR(O871=0,P871=0,Q871&gt;$Q$1,R871&gt;$R$1,W871="N", V871=2)</f>
        <v>0</v>
      </c>
      <c r="T871" s="4" t="str">
        <f>TRIM(CLEAN(D871))</f>
        <v>برنامج بكالوريوس الهندسة المعمارية</v>
      </c>
      <c r="U871" s="4">
        <f>COUNTIF(T:T,T871)</f>
        <v>391</v>
      </c>
      <c r="V871" s="4">
        <f>IF(E871&lt;60, 0, IF(E871&lt;70,2, IF(E871&lt;80, 3, IF(E871&lt;90,4, IF(E871&lt;=100, 5, "?")))))</f>
        <v>3</v>
      </c>
      <c r="W871" s="4" t="str" cm="1">
        <f t="array" aca="1" ref="W871" ca="1">_xlfn.IFNA(INDIRECT($Y$1&amp;"!"&amp;W$1&amp;$Y871),"N")</f>
        <v>G</v>
      </c>
      <c r="X871" s="4">
        <f ca="1">COUNTIF(W:W,W871)</f>
        <v>391</v>
      </c>
      <c r="Y871" s="4">
        <f>MATCH(T871,Coding!J:J,0)</f>
        <v>12</v>
      </c>
      <c r="Z871" s="4" t="str" cm="1">
        <f t="array" aca="1" ref="Z871" ca="1">_xlfn.IFNA(INDIRECT($Y$1&amp;"!"&amp;Z$1&amp;$Y871),-1)</f>
        <v>G</v>
      </c>
      <c r="AA871" s="4" cm="1">
        <f t="array" aca="1" ref="AA871" ca="1">_xlfn.IFNA(INDIRECT($Y$1&amp;"!"&amp;AA$1&amp;$Y871),-1)</f>
        <v>1</v>
      </c>
      <c r="AB871" s="4" cm="1">
        <f t="array" aca="1" ref="AB871" ca="1">_xlfn.IFNA(INDIRECT($Y$1&amp;"!"&amp;AB$1&amp;$Y871),-1)</f>
        <v>1</v>
      </c>
      <c r="AC871" s="4" cm="1">
        <f t="array" aca="1" ref="AC871" ca="1">_xlfn.IFNA(INDIRECT($Y$1&amp;"!"&amp;AC$1&amp;$Y871),-1)</f>
        <v>1</v>
      </c>
      <c r="AD871" s="4" cm="1">
        <f t="array" aca="1" ref="AD871" ca="1">_xlfn.IFNA(INDIRECT($Y$1&amp;"!"&amp;AD$1&amp;$Y871),-1)</f>
        <v>0</v>
      </c>
      <c r="AE871" s="4" cm="1">
        <f t="array" aca="1" ref="AE871" ca="1">_xlfn.IFNA(INDIRECT($Y$1&amp;"!"&amp;AE$1&amp;$Y871),-1)</f>
        <v>0</v>
      </c>
      <c r="AF871" s="4" t="str">
        <f ca="1">_xlfn.CONCAT(W871, "-",V871)</f>
        <v>G-3</v>
      </c>
      <c r="AG871" s="4" t="str">
        <f>TEXT(ROW()-2, "0000")</f>
        <v>0869</v>
      </c>
      <c r="AH871" s="4" t="str">
        <f>IF(TRIM(CLEAN(A871))="m", "male", IF(TRIM(CLEAN(A871))="f","female", "missing"))</f>
        <v>female</v>
      </c>
      <c r="AI871" s="4">
        <f>C871</f>
        <v>89.7</v>
      </c>
      <c r="AJ871" s="4">
        <f>O871</f>
        <v>80</v>
      </c>
      <c r="AK871" s="4">
        <f>P871</f>
        <v>76</v>
      </c>
      <c r="AL871" s="4">
        <f>IF(AI871&lt;60, 0, IF(AI871&lt;70,2, IF(AI871&lt;80, 3, IF(AI871&lt;90,4, IF(AI871&lt;=100, 5, "?")))))</f>
        <v>4</v>
      </c>
      <c r="AM871" s="4">
        <f>IF(AJ871&lt;60, 0, IF(AJ871&lt;70,2, IF(AJ871&lt;80, 3, IF(AJ871&lt;90,4, IF(AJ871&lt;=100, 5, "?")))))</f>
        <v>4</v>
      </c>
      <c r="AN871" s="4">
        <f>IF(AK871&lt;60, 0, IF(AK871&lt;70,2, IF(AK871&lt;80, 3, IF(AK871&lt;90,4, IF(AK871&lt;=100, 5, "?")))))</f>
        <v>3</v>
      </c>
      <c r="AO871" s="4">
        <f ca="1">AA871</f>
        <v>1</v>
      </c>
      <c r="AP871" s="4">
        <f ca="1">AB871</f>
        <v>1</v>
      </c>
      <c r="AQ871" s="4">
        <f ca="1">AC871</f>
        <v>1</v>
      </c>
      <c r="AR871" s="4">
        <f ca="1">AD871</f>
        <v>0</v>
      </c>
      <c r="AS871" s="4">
        <f ca="1">AE871</f>
        <v>0</v>
      </c>
      <c r="AT871" s="4" t="str">
        <f ca="1">Z871</f>
        <v>G</v>
      </c>
      <c r="AU871" s="4">
        <f>E871</f>
        <v>74.900000000000006</v>
      </c>
      <c r="AV871" s="4">
        <f>IF(AU871&lt;60, 0, IF(AU871&lt;70,2, IF(AU871&lt;80, 3, IF(AU871&lt;90,4, IF(AU871&lt;=100, 5, "?")))))</f>
        <v>3</v>
      </c>
    </row>
    <row r="872" spans="1:48" x14ac:dyDescent="0.2">
      <c r="A872" s="2" t="s">
        <v>13</v>
      </c>
      <c r="B872" s="3" t="s">
        <v>36</v>
      </c>
      <c r="C872" s="3">
        <v>89.6</v>
      </c>
      <c r="D872" s="3" t="s">
        <v>36</v>
      </c>
      <c r="E872" s="3">
        <v>70.099999999999994</v>
      </c>
      <c r="F872" s="3">
        <v>1</v>
      </c>
      <c r="G872" s="3">
        <v>80</v>
      </c>
      <c r="H872" s="3">
        <v>60</v>
      </c>
      <c r="I872" s="3">
        <v>60</v>
      </c>
      <c r="J872" s="3">
        <v>70</v>
      </c>
      <c r="K872" s="3"/>
      <c r="L872" s="3"/>
      <c r="M872" s="3">
        <v>74</v>
      </c>
      <c r="N872" s="3"/>
      <c r="O872" s="4">
        <f>MAX(G872:H872)</f>
        <v>80</v>
      </c>
      <c r="P872" s="4">
        <f>MAX(I872:J872)</f>
        <v>70</v>
      </c>
      <c r="Q872" s="4">
        <f>ABS(O872-C872)</f>
        <v>9.5999999999999943</v>
      </c>
      <c r="R872" s="4">
        <f>ABS(P872-C872)</f>
        <v>19.599999999999994</v>
      </c>
      <c r="S872" s="4" t="b">
        <f ca="1">OR(O872=0,P872=0,Q872&gt;$Q$1,R872&gt;$R$1,W872="N", V872=2)</f>
        <v>0</v>
      </c>
      <c r="T872" s="4" t="str">
        <f>TRIM(CLEAN(D872))</f>
        <v>برنامج بكالوريوس هندسة أنظمة الحاسوب</v>
      </c>
      <c r="U872" s="4">
        <f>COUNTIF(T:T,T872)</f>
        <v>549</v>
      </c>
      <c r="V872" s="4">
        <f>IF(E872&lt;60, 0, IF(E872&lt;70,2, IF(E872&lt;80, 3, IF(E872&lt;90,4, IF(E872&lt;=100, 5, "?")))))</f>
        <v>3</v>
      </c>
      <c r="W872" s="4" t="str" cm="1">
        <f t="array" aca="1" ref="W872" ca="1">_xlfn.IFNA(INDIRECT($Y$1&amp;"!"&amp;W$1&amp;$Y872),"N")</f>
        <v>A</v>
      </c>
      <c r="X872" s="4">
        <f ca="1">COUNTIF(W:W,W872)</f>
        <v>861</v>
      </c>
      <c r="Y872" s="4">
        <f>MATCH(T872,Coding!J:J,0)</f>
        <v>3</v>
      </c>
      <c r="Z872" s="4" t="str" cm="1">
        <f t="array" aca="1" ref="Z872" ca="1">_xlfn.IFNA(INDIRECT($Y$1&amp;"!"&amp;Z$1&amp;$Y872),-1)</f>
        <v>A</v>
      </c>
      <c r="AA872" s="4" cm="1">
        <f t="array" aca="1" ref="AA872" ca="1">_xlfn.IFNA(INDIRECT($Y$1&amp;"!"&amp;AA$1&amp;$Y872),-1)</f>
        <v>0</v>
      </c>
      <c r="AB872" s="4" cm="1">
        <f t="array" aca="1" ref="AB872" ca="1">_xlfn.IFNA(INDIRECT($Y$1&amp;"!"&amp;AB$1&amp;$Y872),-1)</f>
        <v>1</v>
      </c>
      <c r="AC872" s="4" cm="1">
        <f t="array" aca="1" ref="AC872" ca="1">_xlfn.IFNA(INDIRECT($Y$1&amp;"!"&amp;AC$1&amp;$Y872),-1)</f>
        <v>1</v>
      </c>
      <c r="AD872" s="4" cm="1">
        <f t="array" aca="1" ref="AD872" ca="1">_xlfn.IFNA(INDIRECT($Y$1&amp;"!"&amp;AD$1&amp;$Y872),-1)</f>
        <v>1</v>
      </c>
      <c r="AE872" s="4" cm="1">
        <f t="array" aca="1" ref="AE872" ca="1">_xlfn.IFNA(INDIRECT($Y$1&amp;"!"&amp;AE$1&amp;$Y872),-1)</f>
        <v>0</v>
      </c>
      <c r="AF872" s="4" t="str">
        <f ca="1">_xlfn.CONCAT(W872, "-",V872)</f>
        <v>A-3</v>
      </c>
      <c r="AG872" s="4" t="str">
        <f>TEXT(ROW()-2, "0000")</f>
        <v>0870</v>
      </c>
      <c r="AH872" s="4" t="str">
        <f>IF(TRIM(CLEAN(A872))="m", "male", IF(TRIM(CLEAN(A872))="f","female", "missing"))</f>
        <v>male</v>
      </c>
      <c r="AI872" s="4">
        <f>C872</f>
        <v>89.6</v>
      </c>
      <c r="AJ872" s="4">
        <f>O872</f>
        <v>80</v>
      </c>
      <c r="AK872" s="4">
        <f>P872</f>
        <v>70</v>
      </c>
      <c r="AL872" s="4">
        <f>IF(AI872&lt;60, 0, IF(AI872&lt;70,2, IF(AI872&lt;80, 3, IF(AI872&lt;90,4, IF(AI872&lt;=100, 5, "?")))))</f>
        <v>4</v>
      </c>
      <c r="AM872" s="4">
        <f>IF(AJ872&lt;60, 0, IF(AJ872&lt;70,2, IF(AJ872&lt;80, 3, IF(AJ872&lt;90,4, IF(AJ872&lt;=100, 5, "?")))))</f>
        <v>4</v>
      </c>
      <c r="AN872" s="4">
        <f>IF(AK872&lt;60, 0, IF(AK872&lt;70,2, IF(AK872&lt;80, 3, IF(AK872&lt;90,4, IF(AK872&lt;=100, 5, "?")))))</f>
        <v>3</v>
      </c>
      <c r="AO872" s="4">
        <f ca="1">AA872</f>
        <v>0</v>
      </c>
      <c r="AP872" s="4">
        <f ca="1">AB872</f>
        <v>1</v>
      </c>
      <c r="AQ872" s="4">
        <f ca="1">AC872</f>
        <v>1</v>
      </c>
      <c r="AR872" s="4">
        <f ca="1">AD872</f>
        <v>1</v>
      </c>
      <c r="AS872" s="4">
        <f ca="1">AE872</f>
        <v>0</v>
      </c>
      <c r="AT872" s="4" t="str">
        <f ca="1">Z872</f>
        <v>A</v>
      </c>
      <c r="AU872" s="4">
        <f>E872</f>
        <v>70.099999999999994</v>
      </c>
      <c r="AV872" s="4">
        <f>IF(AU872&lt;60, 0, IF(AU872&lt;70,2, IF(AU872&lt;80, 3, IF(AU872&lt;90,4, IF(AU872&lt;=100, 5, "?")))))</f>
        <v>3</v>
      </c>
    </row>
    <row r="873" spans="1:48" x14ac:dyDescent="0.2">
      <c r="A873" s="2" t="s">
        <v>13</v>
      </c>
      <c r="B873" s="3" t="s">
        <v>36</v>
      </c>
      <c r="C873" s="3">
        <v>89.6</v>
      </c>
      <c r="D873" s="3" t="s">
        <v>34</v>
      </c>
      <c r="E873" s="3">
        <v>73.599999999999994</v>
      </c>
      <c r="F873" s="3">
        <v>1</v>
      </c>
      <c r="G873" s="3">
        <v>80</v>
      </c>
      <c r="H873" s="3">
        <v>63</v>
      </c>
      <c r="I873" s="3">
        <v>72</v>
      </c>
      <c r="J873" s="3">
        <v>74</v>
      </c>
      <c r="K873" s="3"/>
      <c r="L873" s="3"/>
      <c r="M873" s="3">
        <v>84</v>
      </c>
      <c r="N873" s="3"/>
      <c r="O873" s="4">
        <f>MAX(G873:H873)</f>
        <v>80</v>
      </c>
      <c r="P873" s="4">
        <f>MAX(I873:J873)</f>
        <v>74</v>
      </c>
      <c r="Q873" s="4">
        <f>ABS(O873-C873)</f>
        <v>9.5999999999999943</v>
      </c>
      <c r="R873" s="4">
        <f>ABS(P873-C873)</f>
        <v>15.599999999999994</v>
      </c>
      <c r="S873" s="4" t="b">
        <f ca="1">OR(O873=0,P873=0,Q873&gt;$Q$1,R873&gt;$R$1,W873="N", V873=2)</f>
        <v>0</v>
      </c>
      <c r="T873" s="4" t="str">
        <f>TRIM(CLEAN(D873))</f>
        <v>برنامج بكالوريوس هندسة الحاسوب</v>
      </c>
      <c r="U873" s="4">
        <f>COUNTIF(T:T,T873)</f>
        <v>139</v>
      </c>
      <c r="V873" s="4">
        <f>IF(E873&lt;60, 0, IF(E873&lt;70,2, IF(E873&lt;80, 3, IF(E873&lt;90,4, IF(E873&lt;=100, 5, "?")))))</f>
        <v>3</v>
      </c>
      <c r="W873" s="4" t="str" cm="1">
        <f t="array" aca="1" ref="W873" ca="1">_xlfn.IFNA(INDIRECT($Y$1&amp;"!"&amp;W$1&amp;$Y873),"N")</f>
        <v>A</v>
      </c>
      <c r="X873" s="4">
        <f ca="1">COUNTIF(W:W,W873)</f>
        <v>861</v>
      </c>
      <c r="Y873" s="4">
        <f>MATCH(T873,Coding!J:J,0)</f>
        <v>5</v>
      </c>
      <c r="Z873" s="4" t="str" cm="1">
        <f t="array" aca="1" ref="Z873" ca="1">_xlfn.IFNA(INDIRECT($Y$1&amp;"!"&amp;Z$1&amp;$Y873),-1)</f>
        <v>A</v>
      </c>
      <c r="AA873" s="4" cm="1">
        <f t="array" aca="1" ref="AA873" ca="1">_xlfn.IFNA(INDIRECT($Y$1&amp;"!"&amp;AA$1&amp;$Y873),-1)</f>
        <v>0</v>
      </c>
      <c r="AB873" s="4" cm="1">
        <f t="array" aca="1" ref="AB873" ca="1">_xlfn.IFNA(INDIRECT($Y$1&amp;"!"&amp;AB$1&amp;$Y873),-1)</f>
        <v>1</v>
      </c>
      <c r="AC873" s="4" cm="1">
        <f t="array" aca="1" ref="AC873" ca="1">_xlfn.IFNA(INDIRECT($Y$1&amp;"!"&amp;AC$1&amp;$Y873),-1)</f>
        <v>1</v>
      </c>
      <c r="AD873" s="4" cm="1">
        <f t="array" aca="1" ref="AD873" ca="1">_xlfn.IFNA(INDIRECT($Y$1&amp;"!"&amp;AD$1&amp;$Y873),-1)</f>
        <v>1</v>
      </c>
      <c r="AE873" s="4" cm="1">
        <f t="array" aca="1" ref="AE873" ca="1">_xlfn.IFNA(INDIRECT($Y$1&amp;"!"&amp;AE$1&amp;$Y873),-1)</f>
        <v>0</v>
      </c>
      <c r="AF873" s="4" t="str">
        <f ca="1">_xlfn.CONCAT(W873, "-",V873)</f>
        <v>A-3</v>
      </c>
      <c r="AG873" s="4" t="str">
        <f>TEXT(ROW()-2, "0000")</f>
        <v>0871</v>
      </c>
      <c r="AH873" s="4" t="str">
        <f>IF(TRIM(CLEAN(A873))="m", "male", IF(TRIM(CLEAN(A873))="f","female", "missing"))</f>
        <v>male</v>
      </c>
      <c r="AI873" s="4">
        <f>C873</f>
        <v>89.6</v>
      </c>
      <c r="AJ873" s="4">
        <f>O873</f>
        <v>80</v>
      </c>
      <c r="AK873" s="4">
        <f>P873</f>
        <v>74</v>
      </c>
      <c r="AL873" s="4">
        <f>IF(AI873&lt;60, 0, IF(AI873&lt;70,2, IF(AI873&lt;80, 3, IF(AI873&lt;90,4, IF(AI873&lt;=100, 5, "?")))))</f>
        <v>4</v>
      </c>
      <c r="AM873" s="4">
        <f>IF(AJ873&lt;60, 0, IF(AJ873&lt;70,2, IF(AJ873&lt;80, 3, IF(AJ873&lt;90,4, IF(AJ873&lt;=100, 5, "?")))))</f>
        <v>4</v>
      </c>
      <c r="AN873" s="4">
        <f>IF(AK873&lt;60, 0, IF(AK873&lt;70,2, IF(AK873&lt;80, 3, IF(AK873&lt;90,4, IF(AK873&lt;=100, 5, "?")))))</f>
        <v>3</v>
      </c>
      <c r="AO873" s="4">
        <f ca="1">AA873</f>
        <v>0</v>
      </c>
      <c r="AP873" s="4">
        <f ca="1">AB873</f>
        <v>1</v>
      </c>
      <c r="AQ873" s="4">
        <f ca="1">AC873</f>
        <v>1</v>
      </c>
      <c r="AR873" s="4">
        <f ca="1">AD873</f>
        <v>1</v>
      </c>
      <c r="AS873" s="4">
        <f ca="1">AE873</f>
        <v>0</v>
      </c>
      <c r="AT873" s="4" t="str">
        <f ca="1">Z873</f>
        <v>A</v>
      </c>
      <c r="AU873" s="4">
        <f>E873</f>
        <v>73.599999999999994</v>
      </c>
      <c r="AV873" s="4">
        <f>IF(AU873&lt;60, 0, IF(AU873&lt;70,2, IF(AU873&lt;80, 3, IF(AU873&lt;90,4, IF(AU873&lt;=100, 5, "?")))))</f>
        <v>3</v>
      </c>
    </row>
    <row r="874" spans="1:48" x14ac:dyDescent="0.2">
      <c r="A874" s="2" t="s">
        <v>13</v>
      </c>
      <c r="B874" s="3" t="s">
        <v>36</v>
      </c>
      <c r="C874" s="3">
        <v>90.6</v>
      </c>
      <c r="D874" s="3" t="s">
        <v>36</v>
      </c>
      <c r="E874" s="3">
        <v>78.599999999999994</v>
      </c>
      <c r="F874" s="3">
        <v>1</v>
      </c>
      <c r="G874" s="3">
        <v>81</v>
      </c>
      <c r="H874" s="3">
        <v>80</v>
      </c>
      <c r="I874" s="3">
        <v>75</v>
      </c>
      <c r="J874" s="3">
        <v>67</v>
      </c>
      <c r="K874" s="3"/>
      <c r="L874" s="3"/>
      <c r="M874" s="3">
        <v>67</v>
      </c>
      <c r="N874" s="3"/>
      <c r="O874" s="4">
        <f>MAX(G874:H874)</f>
        <v>81</v>
      </c>
      <c r="P874" s="4">
        <f>MAX(I874:J874)</f>
        <v>75</v>
      </c>
      <c r="Q874" s="4">
        <f>ABS(O874-C874)</f>
        <v>9.5999999999999943</v>
      </c>
      <c r="R874" s="4">
        <f>ABS(P874-C874)</f>
        <v>15.599999999999994</v>
      </c>
      <c r="S874" s="4" t="b">
        <f ca="1">OR(O874=0,P874=0,Q874&gt;$Q$1,R874&gt;$R$1,W874="N", V874=2)</f>
        <v>0</v>
      </c>
      <c r="T874" s="4" t="str">
        <f>TRIM(CLEAN(D874))</f>
        <v>برنامج بكالوريوس هندسة أنظمة الحاسوب</v>
      </c>
      <c r="U874" s="4">
        <f>COUNTIF(T:T,T874)</f>
        <v>549</v>
      </c>
      <c r="V874" s="4">
        <f>IF(E874&lt;60, 0, IF(E874&lt;70,2, IF(E874&lt;80, 3, IF(E874&lt;90,4, IF(E874&lt;=100, 5, "?")))))</f>
        <v>3</v>
      </c>
      <c r="W874" s="4" t="str" cm="1">
        <f t="array" aca="1" ref="W874" ca="1">_xlfn.IFNA(INDIRECT($Y$1&amp;"!"&amp;W$1&amp;$Y874),"N")</f>
        <v>A</v>
      </c>
      <c r="X874" s="4">
        <f ca="1">COUNTIF(W:W,W874)</f>
        <v>861</v>
      </c>
      <c r="Y874" s="4">
        <f>MATCH(T874,Coding!J:J,0)</f>
        <v>3</v>
      </c>
      <c r="Z874" s="4" t="str" cm="1">
        <f t="array" aca="1" ref="Z874" ca="1">_xlfn.IFNA(INDIRECT($Y$1&amp;"!"&amp;Z$1&amp;$Y874),-1)</f>
        <v>A</v>
      </c>
      <c r="AA874" s="4" cm="1">
        <f t="array" aca="1" ref="AA874" ca="1">_xlfn.IFNA(INDIRECT($Y$1&amp;"!"&amp;AA$1&amp;$Y874),-1)</f>
        <v>0</v>
      </c>
      <c r="AB874" s="4" cm="1">
        <f t="array" aca="1" ref="AB874" ca="1">_xlfn.IFNA(INDIRECT($Y$1&amp;"!"&amp;AB$1&amp;$Y874),-1)</f>
        <v>1</v>
      </c>
      <c r="AC874" s="4" cm="1">
        <f t="array" aca="1" ref="AC874" ca="1">_xlfn.IFNA(INDIRECT($Y$1&amp;"!"&amp;AC$1&amp;$Y874),-1)</f>
        <v>1</v>
      </c>
      <c r="AD874" s="4" cm="1">
        <f t="array" aca="1" ref="AD874" ca="1">_xlfn.IFNA(INDIRECT($Y$1&amp;"!"&amp;AD$1&amp;$Y874),-1)</f>
        <v>1</v>
      </c>
      <c r="AE874" s="4" cm="1">
        <f t="array" aca="1" ref="AE874" ca="1">_xlfn.IFNA(INDIRECT($Y$1&amp;"!"&amp;AE$1&amp;$Y874),-1)</f>
        <v>0</v>
      </c>
      <c r="AF874" s="4" t="str">
        <f ca="1">_xlfn.CONCAT(W874, "-",V874)</f>
        <v>A-3</v>
      </c>
      <c r="AG874" s="4" t="str">
        <f>TEXT(ROW()-2, "0000")</f>
        <v>0872</v>
      </c>
      <c r="AH874" s="4" t="str">
        <f>IF(TRIM(CLEAN(A874))="m", "male", IF(TRIM(CLEAN(A874))="f","female", "missing"))</f>
        <v>male</v>
      </c>
      <c r="AI874" s="4">
        <f>C874</f>
        <v>90.6</v>
      </c>
      <c r="AJ874" s="4">
        <f>O874</f>
        <v>81</v>
      </c>
      <c r="AK874" s="4">
        <f>P874</f>
        <v>75</v>
      </c>
      <c r="AL874" s="4">
        <f>IF(AI874&lt;60, 0, IF(AI874&lt;70,2, IF(AI874&lt;80, 3, IF(AI874&lt;90,4, IF(AI874&lt;=100, 5, "?")))))</f>
        <v>5</v>
      </c>
      <c r="AM874" s="4">
        <f>IF(AJ874&lt;60, 0, IF(AJ874&lt;70,2, IF(AJ874&lt;80, 3, IF(AJ874&lt;90,4, IF(AJ874&lt;=100, 5, "?")))))</f>
        <v>4</v>
      </c>
      <c r="AN874" s="4">
        <f>IF(AK874&lt;60, 0, IF(AK874&lt;70,2, IF(AK874&lt;80, 3, IF(AK874&lt;90,4, IF(AK874&lt;=100, 5, "?")))))</f>
        <v>3</v>
      </c>
      <c r="AO874" s="4">
        <f ca="1">AA874</f>
        <v>0</v>
      </c>
      <c r="AP874" s="4">
        <f ca="1">AB874</f>
        <v>1</v>
      </c>
      <c r="AQ874" s="4">
        <f ca="1">AC874</f>
        <v>1</v>
      </c>
      <c r="AR874" s="4">
        <f ca="1">AD874</f>
        <v>1</v>
      </c>
      <c r="AS874" s="4">
        <f ca="1">AE874</f>
        <v>0</v>
      </c>
      <c r="AT874" s="4" t="str">
        <f ca="1">Z874</f>
        <v>A</v>
      </c>
      <c r="AU874" s="4">
        <f>E874</f>
        <v>78.599999999999994</v>
      </c>
      <c r="AV874" s="4">
        <f>IF(AU874&lt;60, 0, IF(AU874&lt;70,2, IF(AU874&lt;80, 3, IF(AU874&lt;90,4, IF(AU874&lt;=100, 5, "?")))))</f>
        <v>3</v>
      </c>
    </row>
    <row r="875" spans="1:48" x14ac:dyDescent="0.2">
      <c r="A875" s="2" t="s">
        <v>13</v>
      </c>
      <c r="B875" s="3" t="s">
        <v>62</v>
      </c>
      <c r="C875" s="3">
        <v>93.6</v>
      </c>
      <c r="D875" s="3" t="s">
        <v>35</v>
      </c>
      <c r="E875" s="3">
        <v>78.599999999999994</v>
      </c>
      <c r="F875" s="3">
        <v>1</v>
      </c>
      <c r="G875" s="3">
        <v>84</v>
      </c>
      <c r="H875" s="3">
        <v>71</v>
      </c>
      <c r="I875" s="3">
        <v>81</v>
      </c>
      <c r="J875" s="3">
        <v>86</v>
      </c>
      <c r="K875" s="3">
        <v>90</v>
      </c>
      <c r="L875" s="3"/>
      <c r="M875" s="3">
        <v>63</v>
      </c>
      <c r="N875" s="3"/>
      <c r="O875" s="4">
        <f>MAX(G875:H875)</f>
        <v>84</v>
      </c>
      <c r="P875" s="4">
        <f>MAX(I875:J875)</f>
        <v>86</v>
      </c>
      <c r="Q875" s="4">
        <f>ABS(O875-C875)</f>
        <v>9.5999999999999943</v>
      </c>
      <c r="R875" s="4">
        <f>ABS(P875-C875)</f>
        <v>7.5999999999999943</v>
      </c>
      <c r="S875" s="4" t="b">
        <f ca="1">OR(O875=0,P875=0,Q875&gt;$Q$1,R875&gt;$R$1,W875="N", V875=2)</f>
        <v>0</v>
      </c>
      <c r="T875" s="4" t="str">
        <f>TRIM(CLEAN(D875))</f>
        <v>برنامج بكالوريوس هندسة الميكاترونيكس</v>
      </c>
      <c r="U875" s="4">
        <f>COUNTIF(T:T,T875)</f>
        <v>291</v>
      </c>
      <c r="V875" s="4">
        <f>IF(E875&lt;60, 0, IF(E875&lt;70,2, IF(E875&lt;80, 3, IF(E875&lt;90,4, IF(E875&lt;=100, 5, "?")))))</f>
        <v>3</v>
      </c>
      <c r="W875" s="4" t="str" cm="1">
        <f t="array" aca="1" ref="W875" ca="1">_xlfn.IFNA(INDIRECT($Y$1&amp;"!"&amp;W$1&amp;$Y875),"N")</f>
        <v>B</v>
      </c>
      <c r="X875" s="4">
        <f ca="1">COUNTIF(W:W,W875)</f>
        <v>291</v>
      </c>
      <c r="Y875" s="4">
        <f>MATCH(T875,Coding!J:J,0)</f>
        <v>6</v>
      </c>
      <c r="Z875" s="4" t="str" cm="1">
        <f t="array" aca="1" ref="Z875" ca="1">_xlfn.IFNA(INDIRECT($Y$1&amp;"!"&amp;Z$1&amp;$Y875),-1)</f>
        <v>B</v>
      </c>
      <c r="AA875" s="4" cm="1">
        <f t="array" aca="1" ref="AA875" ca="1">_xlfn.IFNA(INDIRECT($Y$1&amp;"!"&amp;AA$1&amp;$Y875),-1)</f>
        <v>0</v>
      </c>
      <c r="AB875" s="4" cm="1">
        <f t="array" aca="1" ref="AB875" ca="1">_xlfn.IFNA(INDIRECT($Y$1&amp;"!"&amp;AB$1&amp;$Y875),-1)</f>
        <v>0</v>
      </c>
      <c r="AC875" s="4" cm="1">
        <f t="array" aca="1" ref="AC875" ca="1">_xlfn.IFNA(INDIRECT($Y$1&amp;"!"&amp;AC$1&amp;$Y875),-1)</f>
        <v>1</v>
      </c>
      <c r="AD875" s="4" cm="1">
        <f t="array" aca="1" ref="AD875" ca="1">_xlfn.IFNA(INDIRECT($Y$1&amp;"!"&amp;AD$1&amp;$Y875),-1)</f>
        <v>1</v>
      </c>
      <c r="AE875" s="4" cm="1">
        <f t="array" aca="1" ref="AE875" ca="1">_xlfn.IFNA(INDIRECT($Y$1&amp;"!"&amp;AE$1&amp;$Y875),-1)</f>
        <v>1</v>
      </c>
      <c r="AF875" s="4" t="str">
        <f ca="1">_xlfn.CONCAT(W875, "-",V875)</f>
        <v>B-3</v>
      </c>
      <c r="AG875" s="4" t="str">
        <f>TEXT(ROW()-2, "0000")</f>
        <v>0873</v>
      </c>
      <c r="AH875" s="4" t="str">
        <f>IF(TRIM(CLEAN(A875))="m", "male", IF(TRIM(CLEAN(A875))="f","female", "missing"))</f>
        <v>male</v>
      </c>
      <c r="AI875" s="4">
        <f>C875</f>
        <v>93.6</v>
      </c>
      <c r="AJ875" s="4">
        <f>O875</f>
        <v>84</v>
      </c>
      <c r="AK875" s="4">
        <f>P875</f>
        <v>86</v>
      </c>
      <c r="AL875" s="4">
        <f>IF(AI875&lt;60, 0, IF(AI875&lt;70,2, IF(AI875&lt;80, 3, IF(AI875&lt;90,4, IF(AI875&lt;=100, 5, "?")))))</f>
        <v>5</v>
      </c>
      <c r="AM875" s="4">
        <f>IF(AJ875&lt;60, 0, IF(AJ875&lt;70,2, IF(AJ875&lt;80, 3, IF(AJ875&lt;90,4, IF(AJ875&lt;=100, 5, "?")))))</f>
        <v>4</v>
      </c>
      <c r="AN875" s="4">
        <f>IF(AK875&lt;60, 0, IF(AK875&lt;70,2, IF(AK875&lt;80, 3, IF(AK875&lt;90,4, IF(AK875&lt;=100, 5, "?")))))</f>
        <v>4</v>
      </c>
      <c r="AO875" s="4">
        <f ca="1">AA875</f>
        <v>0</v>
      </c>
      <c r="AP875" s="4">
        <f ca="1">AB875</f>
        <v>0</v>
      </c>
      <c r="AQ875" s="4">
        <f ca="1">AC875</f>
        <v>1</v>
      </c>
      <c r="AR875" s="4">
        <f ca="1">AD875</f>
        <v>1</v>
      </c>
      <c r="AS875" s="4">
        <f ca="1">AE875</f>
        <v>1</v>
      </c>
      <c r="AT875" s="4" t="str">
        <f ca="1">Z875</f>
        <v>B</v>
      </c>
      <c r="AU875" s="4">
        <f>E875</f>
        <v>78.599999999999994</v>
      </c>
      <c r="AV875" s="4">
        <f>IF(AU875&lt;60, 0, IF(AU875&lt;70,2, IF(AU875&lt;80, 3, IF(AU875&lt;90,4, IF(AU875&lt;=100, 5, "?")))))</f>
        <v>3</v>
      </c>
    </row>
    <row r="876" spans="1:48" x14ac:dyDescent="0.2">
      <c r="A876" s="2" t="s">
        <v>13</v>
      </c>
      <c r="B876" s="3" t="s">
        <v>37</v>
      </c>
      <c r="C876" s="3">
        <v>86.6</v>
      </c>
      <c r="D876" s="3" t="s">
        <v>26</v>
      </c>
      <c r="E876" s="3">
        <v>72.3</v>
      </c>
      <c r="F876" s="3">
        <v>3</v>
      </c>
      <c r="G876" s="3">
        <v>77</v>
      </c>
      <c r="H876" s="3">
        <v>63</v>
      </c>
      <c r="I876" s="3">
        <v>80</v>
      </c>
      <c r="J876" s="3">
        <v>75</v>
      </c>
      <c r="K876" s="3">
        <v>70</v>
      </c>
      <c r="L876" s="3"/>
      <c r="M876" s="3">
        <v>73</v>
      </c>
      <c r="N876" s="3"/>
      <c r="O876" s="4">
        <f>MAX(G876:H876)</f>
        <v>77</v>
      </c>
      <c r="P876" s="4">
        <f>MAX(I876:J876)</f>
        <v>80</v>
      </c>
      <c r="Q876" s="4">
        <f>ABS(O876-C876)</f>
        <v>9.5999999999999943</v>
      </c>
      <c r="R876" s="4">
        <f>ABS(P876-C876)</f>
        <v>6.5999999999999943</v>
      </c>
      <c r="S876" s="4" t="b">
        <f ca="1">OR(O876=0,P876=0,Q876&gt;$Q$1,R876&gt;$R$1,W876="N", V876=2)</f>
        <v>0</v>
      </c>
      <c r="T876" s="4" t="str">
        <f>TRIM(CLEAN(D876))</f>
        <v>برنامج بكالوريوس الهندسة المدنية</v>
      </c>
      <c r="U876" s="4">
        <f>COUNTIF(T:T,T876)</f>
        <v>723</v>
      </c>
      <c r="V876" s="4">
        <f>IF(E876&lt;60, 0, IF(E876&lt;70,2, IF(E876&lt;80, 3, IF(E876&lt;90,4, IF(E876&lt;=100, 5, "?")))))</f>
        <v>3</v>
      </c>
      <c r="W876" s="4" t="str" cm="1">
        <f t="array" aca="1" ref="W876" ca="1">_xlfn.IFNA(INDIRECT($Y$1&amp;"!"&amp;W$1&amp;$Y876),"N")</f>
        <v>C</v>
      </c>
      <c r="X876" s="4">
        <f ca="1">COUNTIF(W:W,W876)</f>
        <v>747</v>
      </c>
      <c r="Y876" s="4">
        <f>MATCH(T876,Coding!J:J,0)</f>
        <v>8</v>
      </c>
      <c r="Z876" s="4" t="str" cm="1">
        <f t="array" aca="1" ref="Z876" ca="1">_xlfn.IFNA(INDIRECT($Y$1&amp;"!"&amp;Z$1&amp;$Y876),-1)</f>
        <v>C</v>
      </c>
      <c r="AA876" s="4" cm="1">
        <f t="array" aca="1" ref="AA876" ca="1">_xlfn.IFNA(INDIRECT($Y$1&amp;"!"&amp;AA$1&amp;$Y876),-1)</f>
        <v>1</v>
      </c>
      <c r="AB876" s="4" cm="1">
        <f t="array" aca="1" ref="AB876" ca="1">_xlfn.IFNA(INDIRECT($Y$1&amp;"!"&amp;AB$1&amp;$Y876),-1)</f>
        <v>1</v>
      </c>
      <c r="AC876" s="4" cm="1">
        <f t="array" aca="1" ref="AC876" ca="1">_xlfn.IFNA(INDIRECT($Y$1&amp;"!"&amp;AC$1&amp;$Y876),-1)</f>
        <v>1</v>
      </c>
      <c r="AD876" s="4" cm="1">
        <f t="array" aca="1" ref="AD876" ca="1">_xlfn.IFNA(INDIRECT($Y$1&amp;"!"&amp;AD$1&amp;$Y876),-1)</f>
        <v>0</v>
      </c>
      <c r="AE876" s="4" cm="1">
        <f t="array" aca="1" ref="AE876" ca="1">_xlfn.IFNA(INDIRECT($Y$1&amp;"!"&amp;AE$1&amp;$Y876),-1)</f>
        <v>0</v>
      </c>
      <c r="AF876" s="4" t="str">
        <f ca="1">_xlfn.CONCAT(W876, "-",V876)</f>
        <v>C-3</v>
      </c>
      <c r="AG876" s="4" t="str">
        <f>TEXT(ROW()-2, "0000")</f>
        <v>0874</v>
      </c>
      <c r="AH876" s="4" t="str">
        <f>IF(TRIM(CLEAN(A876))="m", "male", IF(TRIM(CLEAN(A876))="f","female", "missing"))</f>
        <v>male</v>
      </c>
      <c r="AI876" s="4">
        <f>C876</f>
        <v>86.6</v>
      </c>
      <c r="AJ876" s="4">
        <f>O876</f>
        <v>77</v>
      </c>
      <c r="AK876" s="4">
        <f>P876</f>
        <v>80</v>
      </c>
      <c r="AL876" s="4">
        <f>IF(AI876&lt;60, 0, IF(AI876&lt;70,2, IF(AI876&lt;80, 3, IF(AI876&lt;90,4, IF(AI876&lt;=100, 5, "?")))))</f>
        <v>4</v>
      </c>
      <c r="AM876" s="4">
        <f>IF(AJ876&lt;60, 0, IF(AJ876&lt;70,2, IF(AJ876&lt;80, 3, IF(AJ876&lt;90,4, IF(AJ876&lt;=100, 5, "?")))))</f>
        <v>3</v>
      </c>
      <c r="AN876" s="4">
        <f>IF(AK876&lt;60, 0, IF(AK876&lt;70,2, IF(AK876&lt;80, 3, IF(AK876&lt;90,4, IF(AK876&lt;=100, 5, "?")))))</f>
        <v>4</v>
      </c>
      <c r="AO876" s="4">
        <f ca="1">AA876</f>
        <v>1</v>
      </c>
      <c r="AP876" s="4">
        <f ca="1">AB876</f>
        <v>1</v>
      </c>
      <c r="AQ876" s="4">
        <f ca="1">AC876</f>
        <v>1</v>
      </c>
      <c r="AR876" s="4">
        <f ca="1">AD876</f>
        <v>0</v>
      </c>
      <c r="AS876" s="4">
        <f ca="1">AE876</f>
        <v>0</v>
      </c>
      <c r="AT876" s="4" t="str">
        <f ca="1">Z876</f>
        <v>C</v>
      </c>
      <c r="AU876" s="4">
        <f>E876</f>
        <v>72.3</v>
      </c>
      <c r="AV876" s="4">
        <f>IF(AU876&lt;60, 0, IF(AU876&lt;70,2, IF(AU876&lt;80, 3, IF(AU876&lt;90,4, IF(AU876&lt;=100, 5, "?")))))</f>
        <v>3</v>
      </c>
    </row>
    <row r="877" spans="1:48" x14ac:dyDescent="0.2">
      <c r="A877" s="2" t="s">
        <v>16</v>
      </c>
      <c r="B877" s="3" t="s">
        <v>37</v>
      </c>
      <c r="C877" s="3">
        <v>89.6</v>
      </c>
      <c r="D877" s="3" t="s">
        <v>26</v>
      </c>
      <c r="E877" s="3">
        <v>70.8</v>
      </c>
      <c r="F877" s="3">
        <v>1</v>
      </c>
      <c r="G877" s="3">
        <v>60</v>
      </c>
      <c r="H877" s="3">
        <v>80</v>
      </c>
      <c r="I877" s="3">
        <v>80</v>
      </c>
      <c r="J877" s="3">
        <v>67</v>
      </c>
      <c r="K877" s="3">
        <v>75</v>
      </c>
      <c r="L877" s="3"/>
      <c r="M877" s="3">
        <v>80</v>
      </c>
      <c r="N877" s="3"/>
      <c r="O877" s="4">
        <f>MAX(G877:H877)</f>
        <v>80</v>
      </c>
      <c r="P877" s="4">
        <f>MAX(I877:J877)</f>
        <v>80</v>
      </c>
      <c r="Q877" s="4">
        <f>ABS(O877-C877)</f>
        <v>9.5999999999999943</v>
      </c>
      <c r="R877" s="4">
        <f>ABS(P877-C877)</f>
        <v>9.5999999999999943</v>
      </c>
      <c r="S877" s="4" t="b">
        <f ca="1">OR(O877=0,P877=0,Q877&gt;$Q$1,R877&gt;$R$1,W877="N", V877=2)</f>
        <v>0</v>
      </c>
      <c r="T877" s="4" t="str">
        <f>TRIM(CLEAN(D877))</f>
        <v>برنامج بكالوريوس الهندسة المدنية</v>
      </c>
      <c r="U877" s="4">
        <f>COUNTIF(T:T,T877)</f>
        <v>723</v>
      </c>
      <c r="V877" s="4">
        <f>IF(E877&lt;60, 0, IF(E877&lt;70,2, IF(E877&lt;80, 3, IF(E877&lt;90,4, IF(E877&lt;=100, 5, "?")))))</f>
        <v>3</v>
      </c>
      <c r="W877" s="4" t="str" cm="1">
        <f t="array" aca="1" ref="W877" ca="1">_xlfn.IFNA(INDIRECT($Y$1&amp;"!"&amp;W$1&amp;$Y877),"N")</f>
        <v>C</v>
      </c>
      <c r="X877" s="4">
        <f ca="1">COUNTIF(W:W,W877)</f>
        <v>747</v>
      </c>
      <c r="Y877" s="4">
        <f>MATCH(T877,Coding!J:J,0)</f>
        <v>8</v>
      </c>
      <c r="Z877" s="4" t="str" cm="1">
        <f t="array" aca="1" ref="Z877" ca="1">_xlfn.IFNA(INDIRECT($Y$1&amp;"!"&amp;Z$1&amp;$Y877),-1)</f>
        <v>C</v>
      </c>
      <c r="AA877" s="4" cm="1">
        <f t="array" aca="1" ref="AA877" ca="1">_xlfn.IFNA(INDIRECT($Y$1&amp;"!"&amp;AA$1&amp;$Y877),-1)</f>
        <v>1</v>
      </c>
      <c r="AB877" s="4" cm="1">
        <f t="array" aca="1" ref="AB877" ca="1">_xlfn.IFNA(INDIRECT($Y$1&amp;"!"&amp;AB$1&amp;$Y877),-1)</f>
        <v>1</v>
      </c>
      <c r="AC877" s="4" cm="1">
        <f t="array" aca="1" ref="AC877" ca="1">_xlfn.IFNA(INDIRECT($Y$1&amp;"!"&amp;AC$1&amp;$Y877),-1)</f>
        <v>1</v>
      </c>
      <c r="AD877" s="4" cm="1">
        <f t="array" aca="1" ref="AD877" ca="1">_xlfn.IFNA(INDIRECT($Y$1&amp;"!"&amp;AD$1&amp;$Y877),-1)</f>
        <v>0</v>
      </c>
      <c r="AE877" s="4" cm="1">
        <f t="array" aca="1" ref="AE877" ca="1">_xlfn.IFNA(INDIRECT($Y$1&amp;"!"&amp;AE$1&amp;$Y877),-1)</f>
        <v>0</v>
      </c>
      <c r="AF877" s="4" t="str">
        <f ca="1">_xlfn.CONCAT(W877, "-",V877)</f>
        <v>C-3</v>
      </c>
      <c r="AG877" s="4" t="str">
        <f>TEXT(ROW()-2, "0000")</f>
        <v>0875</v>
      </c>
      <c r="AH877" s="4" t="str">
        <f>IF(TRIM(CLEAN(A877))="m", "male", IF(TRIM(CLEAN(A877))="f","female", "missing"))</f>
        <v>female</v>
      </c>
      <c r="AI877" s="4">
        <f>C877</f>
        <v>89.6</v>
      </c>
      <c r="AJ877" s="4">
        <f>O877</f>
        <v>80</v>
      </c>
      <c r="AK877" s="4">
        <f>P877</f>
        <v>80</v>
      </c>
      <c r="AL877" s="4">
        <f>IF(AI877&lt;60, 0, IF(AI877&lt;70,2, IF(AI877&lt;80, 3, IF(AI877&lt;90,4, IF(AI877&lt;=100, 5, "?")))))</f>
        <v>4</v>
      </c>
      <c r="AM877" s="4">
        <f>IF(AJ877&lt;60, 0, IF(AJ877&lt;70,2, IF(AJ877&lt;80, 3, IF(AJ877&lt;90,4, IF(AJ877&lt;=100, 5, "?")))))</f>
        <v>4</v>
      </c>
      <c r="AN877" s="4">
        <f>IF(AK877&lt;60, 0, IF(AK877&lt;70,2, IF(AK877&lt;80, 3, IF(AK877&lt;90,4, IF(AK877&lt;=100, 5, "?")))))</f>
        <v>4</v>
      </c>
      <c r="AO877" s="4">
        <f ca="1">AA877</f>
        <v>1</v>
      </c>
      <c r="AP877" s="4">
        <f ca="1">AB877</f>
        <v>1</v>
      </c>
      <c r="AQ877" s="4">
        <f ca="1">AC877</f>
        <v>1</v>
      </c>
      <c r="AR877" s="4">
        <f ca="1">AD877</f>
        <v>0</v>
      </c>
      <c r="AS877" s="4">
        <f ca="1">AE877</f>
        <v>0</v>
      </c>
      <c r="AT877" s="4" t="str">
        <f ca="1">Z877</f>
        <v>C</v>
      </c>
      <c r="AU877" s="4">
        <f>E877</f>
        <v>70.8</v>
      </c>
      <c r="AV877" s="4">
        <f>IF(AU877&lt;60, 0, IF(AU877&lt;70,2, IF(AU877&lt;80, 3, IF(AU877&lt;90,4, IF(AU877&lt;=100, 5, "?")))))</f>
        <v>3</v>
      </c>
    </row>
    <row r="878" spans="1:48" x14ac:dyDescent="0.2">
      <c r="A878" s="2" t="s">
        <v>13</v>
      </c>
      <c r="B878" s="3" t="s">
        <v>26</v>
      </c>
      <c r="C878" s="3">
        <v>90.6</v>
      </c>
      <c r="D878" s="3" t="s">
        <v>26</v>
      </c>
      <c r="E878" s="3">
        <v>72.5</v>
      </c>
      <c r="F878" s="3">
        <v>1</v>
      </c>
      <c r="G878" s="3">
        <v>75</v>
      </c>
      <c r="H878" s="3">
        <v>81</v>
      </c>
      <c r="I878" s="3">
        <v>74</v>
      </c>
      <c r="J878" s="3">
        <v>83</v>
      </c>
      <c r="K878" s="3">
        <v>77</v>
      </c>
      <c r="L878" s="3"/>
      <c r="M878" s="3">
        <v>73</v>
      </c>
      <c r="N878" s="3"/>
      <c r="O878" s="4">
        <f>MAX(G878:H878)</f>
        <v>81</v>
      </c>
      <c r="P878" s="4">
        <f>MAX(I878:J878)</f>
        <v>83</v>
      </c>
      <c r="Q878" s="4">
        <f>ABS(O878-C878)</f>
        <v>9.5999999999999943</v>
      </c>
      <c r="R878" s="4">
        <f>ABS(P878-C878)</f>
        <v>7.5999999999999943</v>
      </c>
      <c r="S878" s="4" t="b">
        <f ca="1">OR(O878=0,P878=0,Q878&gt;$Q$1,R878&gt;$R$1,W878="N", V878=2)</f>
        <v>0</v>
      </c>
      <c r="T878" s="4" t="str">
        <f>TRIM(CLEAN(D878))</f>
        <v>برنامج بكالوريوس الهندسة المدنية</v>
      </c>
      <c r="U878" s="4">
        <f>COUNTIF(T:T,T878)</f>
        <v>723</v>
      </c>
      <c r="V878" s="4">
        <f>IF(E878&lt;60, 0, IF(E878&lt;70,2, IF(E878&lt;80, 3, IF(E878&lt;90,4, IF(E878&lt;=100, 5, "?")))))</f>
        <v>3</v>
      </c>
      <c r="W878" s="4" t="str" cm="1">
        <f t="array" aca="1" ref="W878" ca="1">_xlfn.IFNA(INDIRECT($Y$1&amp;"!"&amp;W$1&amp;$Y878),"N")</f>
        <v>C</v>
      </c>
      <c r="X878" s="4">
        <f ca="1">COUNTIF(W:W,W878)</f>
        <v>747</v>
      </c>
      <c r="Y878" s="4">
        <f>MATCH(T878,Coding!J:J,0)</f>
        <v>8</v>
      </c>
      <c r="Z878" s="4" t="str" cm="1">
        <f t="array" aca="1" ref="Z878" ca="1">_xlfn.IFNA(INDIRECT($Y$1&amp;"!"&amp;Z$1&amp;$Y878),-1)</f>
        <v>C</v>
      </c>
      <c r="AA878" s="4" cm="1">
        <f t="array" aca="1" ref="AA878" ca="1">_xlfn.IFNA(INDIRECT($Y$1&amp;"!"&amp;AA$1&amp;$Y878),-1)</f>
        <v>1</v>
      </c>
      <c r="AB878" s="4" cm="1">
        <f t="array" aca="1" ref="AB878" ca="1">_xlfn.IFNA(INDIRECT($Y$1&amp;"!"&amp;AB$1&amp;$Y878),-1)</f>
        <v>1</v>
      </c>
      <c r="AC878" s="4" cm="1">
        <f t="array" aca="1" ref="AC878" ca="1">_xlfn.IFNA(INDIRECT($Y$1&amp;"!"&amp;AC$1&amp;$Y878),-1)</f>
        <v>1</v>
      </c>
      <c r="AD878" s="4" cm="1">
        <f t="array" aca="1" ref="AD878" ca="1">_xlfn.IFNA(INDIRECT($Y$1&amp;"!"&amp;AD$1&amp;$Y878),-1)</f>
        <v>0</v>
      </c>
      <c r="AE878" s="4" cm="1">
        <f t="array" aca="1" ref="AE878" ca="1">_xlfn.IFNA(INDIRECT($Y$1&amp;"!"&amp;AE$1&amp;$Y878),-1)</f>
        <v>0</v>
      </c>
      <c r="AF878" s="4" t="str">
        <f ca="1">_xlfn.CONCAT(W878, "-",V878)</f>
        <v>C-3</v>
      </c>
      <c r="AG878" s="4" t="str">
        <f>TEXT(ROW()-2, "0000")</f>
        <v>0876</v>
      </c>
      <c r="AH878" s="4" t="str">
        <f>IF(TRIM(CLEAN(A878))="m", "male", IF(TRIM(CLEAN(A878))="f","female", "missing"))</f>
        <v>male</v>
      </c>
      <c r="AI878" s="4">
        <f>C878</f>
        <v>90.6</v>
      </c>
      <c r="AJ878" s="4">
        <f>O878</f>
        <v>81</v>
      </c>
      <c r="AK878" s="4">
        <f>P878</f>
        <v>83</v>
      </c>
      <c r="AL878" s="4">
        <f>IF(AI878&lt;60, 0, IF(AI878&lt;70,2, IF(AI878&lt;80, 3, IF(AI878&lt;90,4, IF(AI878&lt;=100, 5, "?")))))</f>
        <v>5</v>
      </c>
      <c r="AM878" s="4">
        <f>IF(AJ878&lt;60, 0, IF(AJ878&lt;70,2, IF(AJ878&lt;80, 3, IF(AJ878&lt;90,4, IF(AJ878&lt;=100, 5, "?")))))</f>
        <v>4</v>
      </c>
      <c r="AN878" s="4">
        <f>IF(AK878&lt;60, 0, IF(AK878&lt;70,2, IF(AK878&lt;80, 3, IF(AK878&lt;90,4, IF(AK878&lt;=100, 5, "?")))))</f>
        <v>4</v>
      </c>
      <c r="AO878" s="4">
        <f ca="1">AA878</f>
        <v>1</v>
      </c>
      <c r="AP878" s="4">
        <f ca="1">AB878</f>
        <v>1</v>
      </c>
      <c r="AQ878" s="4">
        <f ca="1">AC878</f>
        <v>1</v>
      </c>
      <c r="AR878" s="4">
        <f ca="1">AD878</f>
        <v>0</v>
      </c>
      <c r="AS878" s="4">
        <f ca="1">AE878</f>
        <v>0</v>
      </c>
      <c r="AT878" s="4" t="str">
        <f ca="1">Z878</f>
        <v>C</v>
      </c>
      <c r="AU878" s="4">
        <f>E878</f>
        <v>72.5</v>
      </c>
      <c r="AV878" s="4">
        <f>IF(AU878&lt;60, 0, IF(AU878&lt;70,2, IF(AU878&lt;80, 3, IF(AU878&lt;90,4, IF(AU878&lt;=100, 5, "?")))))</f>
        <v>3</v>
      </c>
    </row>
    <row r="879" spans="1:48" x14ac:dyDescent="0.2">
      <c r="A879" s="2" t="s">
        <v>13</v>
      </c>
      <c r="B879" s="3" t="s">
        <v>37</v>
      </c>
      <c r="C879" s="3">
        <v>92.6</v>
      </c>
      <c r="D879" s="3" t="s">
        <v>26</v>
      </c>
      <c r="E879" s="3">
        <v>71.5</v>
      </c>
      <c r="F879" s="3">
        <v>1</v>
      </c>
      <c r="G879" s="3">
        <v>81</v>
      </c>
      <c r="H879" s="3">
        <v>83</v>
      </c>
      <c r="I879" s="3">
        <v>91</v>
      </c>
      <c r="J879" s="3">
        <v>84</v>
      </c>
      <c r="K879" s="3">
        <v>65</v>
      </c>
      <c r="L879" s="3"/>
      <c r="M879" s="3">
        <v>77</v>
      </c>
      <c r="N879" s="3"/>
      <c r="O879" s="4">
        <f>MAX(G879:H879)</f>
        <v>83</v>
      </c>
      <c r="P879" s="4">
        <f>MAX(I879:J879)</f>
        <v>91</v>
      </c>
      <c r="Q879" s="4">
        <f>ABS(O879-C879)</f>
        <v>9.5999999999999943</v>
      </c>
      <c r="R879" s="4">
        <f>ABS(P879-C879)</f>
        <v>1.5999999999999943</v>
      </c>
      <c r="S879" s="4" t="b">
        <f ca="1">OR(O879=0,P879=0,Q879&gt;$Q$1,R879&gt;$R$1,W879="N", V879=2)</f>
        <v>0</v>
      </c>
      <c r="T879" s="4" t="str">
        <f>TRIM(CLEAN(D879))</f>
        <v>برنامج بكالوريوس الهندسة المدنية</v>
      </c>
      <c r="U879" s="4">
        <f>COUNTIF(T:T,T879)</f>
        <v>723</v>
      </c>
      <c r="V879" s="4">
        <f>IF(E879&lt;60, 0, IF(E879&lt;70,2, IF(E879&lt;80, 3, IF(E879&lt;90,4, IF(E879&lt;=100, 5, "?")))))</f>
        <v>3</v>
      </c>
      <c r="W879" s="4" t="str" cm="1">
        <f t="array" aca="1" ref="W879" ca="1">_xlfn.IFNA(INDIRECT($Y$1&amp;"!"&amp;W$1&amp;$Y879),"N")</f>
        <v>C</v>
      </c>
      <c r="X879" s="4">
        <f ca="1">COUNTIF(W:W,W879)</f>
        <v>747</v>
      </c>
      <c r="Y879" s="4">
        <f>MATCH(T879,Coding!J:J,0)</f>
        <v>8</v>
      </c>
      <c r="Z879" s="4" t="str" cm="1">
        <f t="array" aca="1" ref="Z879" ca="1">_xlfn.IFNA(INDIRECT($Y$1&amp;"!"&amp;Z$1&amp;$Y879),-1)</f>
        <v>C</v>
      </c>
      <c r="AA879" s="4" cm="1">
        <f t="array" aca="1" ref="AA879" ca="1">_xlfn.IFNA(INDIRECT($Y$1&amp;"!"&amp;AA$1&amp;$Y879),-1)</f>
        <v>1</v>
      </c>
      <c r="AB879" s="4" cm="1">
        <f t="array" aca="1" ref="AB879" ca="1">_xlfn.IFNA(INDIRECT($Y$1&amp;"!"&amp;AB$1&amp;$Y879),-1)</f>
        <v>1</v>
      </c>
      <c r="AC879" s="4" cm="1">
        <f t="array" aca="1" ref="AC879" ca="1">_xlfn.IFNA(INDIRECT($Y$1&amp;"!"&amp;AC$1&amp;$Y879),-1)</f>
        <v>1</v>
      </c>
      <c r="AD879" s="4" cm="1">
        <f t="array" aca="1" ref="AD879" ca="1">_xlfn.IFNA(INDIRECT($Y$1&amp;"!"&amp;AD$1&amp;$Y879),-1)</f>
        <v>0</v>
      </c>
      <c r="AE879" s="4" cm="1">
        <f t="array" aca="1" ref="AE879" ca="1">_xlfn.IFNA(INDIRECT($Y$1&amp;"!"&amp;AE$1&amp;$Y879),-1)</f>
        <v>0</v>
      </c>
      <c r="AF879" s="4" t="str">
        <f ca="1">_xlfn.CONCAT(W879, "-",V879)</f>
        <v>C-3</v>
      </c>
      <c r="AG879" s="4" t="str">
        <f>TEXT(ROW()-2, "0000")</f>
        <v>0877</v>
      </c>
      <c r="AH879" s="4" t="str">
        <f>IF(TRIM(CLEAN(A879))="m", "male", IF(TRIM(CLEAN(A879))="f","female", "missing"))</f>
        <v>male</v>
      </c>
      <c r="AI879" s="4">
        <f>C879</f>
        <v>92.6</v>
      </c>
      <c r="AJ879" s="4">
        <f>O879</f>
        <v>83</v>
      </c>
      <c r="AK879" s="4">
        <f>P879</f>
        <v>91</v>
      </c>
      <c r="AL879" s="4">
        <f>IF(AI879&lt;60, 0, IF(AI879&lt;70,2, IF(AI879&lt;80, 3, IF(AI879&lt;90,4, IF(AI879&lt;=100, 5, "?")))))</f>
        <v>5</v>
      </c>
      <c r="AM879" s="4">
        <f>IF(AJ879&lt;60, 0, IF(AJ879&lt;70,2, IF(AJ879&lt;80, 3, IF(AJ879&lt;90,4, IF(AJ879&lt;=100, 5, "?")))))</f>
        <v>4</v>
      </c>
      <c r="AN879" s="4">
        <f>IF(AK879&lt;60, 0, IF(AK879&lt;70,2, IF(AK879&lt;80, 3, IF(AK879&lt;90,4, IF(AK879&lt;=100, 5, "?")))))</f>
        <v>5</v>
      </c>
      <c r="AO879" s="4">
        <f ca="1">AA879</f>
        <v>1</v>
      </c>
      <c r="AP879" s="4">
        <f ca="1">AB879</f>
        <v>1</v>
      </c>
      <c r="AQ879" s="4">
        <f ca="1">AC879</f>
        <v>1</v>
      </c>
      <c r="AR879" s="4">
        <f ca="1">AD879</f>
        <v>0</v>
      </c>
      <c r="AS879" s="4">
        <f ca="1">AE879</f>
        <v>0</v>
      </c>
      <c r="AT879" s="4" t="str">
        <f ca="1">Z879</f>
        <v>C</v>
      </c>
      <c r="AU879" s="4">
        <f>E879</f>
        <v>71.5</v>
      </c>
      <c r="AV879" s="4">
        <f>IF(AU879&lt;60, 0, IF(AU879&lt;70,2, IF(AU879&lt;80, 3, IF(AU879&lt;90,4, IF(AU879&lt;=100, 5, "?")))))</f>
        <v>3</v>
      </c>
    </row>
    <row r="880" spans="1:48" x14ac:dyDescent="0.2">
      <c r="A880" s="2" t="s">
        <v>16</v>
      </c>
      <c r="B880" s="3" t="s">
        <v>37</v>
      </c>
      <c r="C880" s="3">
        <v>92.6</v>
      </c>
      <c r="D880" s="3" t="s">
        <v>26</v>
      </c>
      <c r="E880" s="3">
        <v>73.400000000000006</v>
      </c>
      <c r="F880" s="3">
        <v>1</v>
      </c>
      <c r="G880" s="3">
        <v>83</v>
      </c>
      <c r="H880" s="3">
        <v>80</v>
      </c>
      <c r="I880" s="3">
        <v>81</v>
      </c>
      <c r="J880" s="3">
        <v>76</v>
      </c>
      <c r="K880" s="3">
        <v>66</v>
      </c>
      <c r="L880" s="3"/>
      <c r="M880" s="3">
        <v>67</v>
      </c>
      <c r="N880" s="3"/>
      <c r="O880" s="4">
        <f>MAX(G880:H880)</f>
        <v>83</v>
      </c>
      <c r="P880" s="4">
        <f>MAX(I880:J880)</f>
        <v>81</v>
      </c>
      <c r="Q880" s="4">
        <f>ABS(O880-C880)</f>
        <v>9.5999999999999943</v>
      </c>
      <c r="R880" s="4">
        <f>ABS(P880-C880)</f>
        <v>11.599999999999994</v>
      </c>
      <c r="S880" s="4" t="b">
        <f ca="1">OR(O880=0,P880=0,Q880&gt;$Q$1,R880&gt;$R$1,W880="N", V880=2)</f>
        <v>0</v>
      </c>
      <c r="T880" s="4" t="str">
        <f>TRIM(CLEAN(D880))</f>
        <v>برنامج بكالوريوس الهندسة المدنية</v>
      </c>
      <c r="U880" s="4">
        <f>COUNTIF(T:T,T880)</f>
        <v>723</v>
      </c>
      <c r="V880" s="4">
        <f>IF(E880&lt;60, 0, IF(E880&lt;70,2, IF(E880&lt;80, 3, IF(E880&lt;90,4, IF(E880&lt;=100, 5, "?")))))</f>
        <v>3</v>
      </c>
      <c r="W880" s="4" t="str" cm="1">
        <f t="array" aca="1" ref="W880" ca="1">_xlfn.IFNA(INDIRECT($Y$1&amp;"!"&amp;W$1&amp;$Y880),"N")</f>
        <v>C</v>
      </c>
      <c r="X880" s="4">
        <f ca="1">COUNTIF(W:W,W880)</f>
        <v>747</v>
      </c>
      <c r="Y880" s="4">
        <f>MATCH(T880,Coding!J:J,0)</f>
        <v>8</v>
      </c>
      <c r="Z880" s="4" t="str" cm="1">
        <f t="array" aca="1" ref="Z880" ca="1">_xlfn.IFNA(INDIRECT($Y$1&amp;"!"&amp;Z$1&amp;$Y880),-1)</f>
        <v>C</v>
      </c>
      <c r="AA880" s="4" cm="1">
        <f t="array" aca="1" ref="AA880" ca="1">_xlfn.IFNA(INDIRECT($Y$1&amp;"!"&amp;AA$1&amp;$Y880),-1)</f>
        <v>1</v>
      </c>
      <c r="AB880" s="4" cm="1">
        <f t="array" aca="1" ref="AB880" ca="1">_xlfn.IFNA(INDIRECT($Y$1&amp;"!"&amp;AB$1&amp;$Y880),-1)</f>
        <v>1</v>
      </c>
      <c r="AC880" s="4" cm="1">
        <f t="array" aca="1" ref="AC880" ca="1">_xlfn.IFNA(INDIRECT($Y$1&amp;"!"&amp;AC$1&amp;$Y880),-1)</f>
        <v>1</v>
      </c>
      <c r="AD880" s="4" cm="1">
        <f t="array" aca="1" ref="AD880" ca="1">_xlfn.IFNA(INDIRECT($Y$1&amp;"!"&amp;AD$1&amp;$Y880),-1)</f>
        <v>0</v>
      </c>
      <c r="AE880" s="4" cm="1">
        <f t="array" aca="1" ref="AE880" ca="1">_xlfn.IFNA(INDIRECT($Y$1&amp;"!"&amp;AE$1&amp;$Y880),-1)</f>
        <v>0</v>
      </c>
      <c r="AF880" s="4" t="str">
        <f ca="1">_xlfn.CONCAT(W880, "-",V880)</f>
        <v>C-3</v>
      </c>
      <c r="AG880" s="4" t="str">
        <f>TEXT(ROW()-2, "0000")</f>
        <v>0878</v>
      </c>
      <c r="AH880" s="4" t="str">
        <f>IF(TRIM(CLEAN(A880))="m", "male", IF(TRIM(CLEAN(A880))="f","female", "missing"))</f>
        <v>female</v>
      </c>
      <c r="AI880" s="4">
        <f>C880</f>
        <v>92.6</v>
      </c>
      <c r="AJ880" s="4">
        <f>O880</f>
        <v>83</v>
      </c>
      <c r="AK880" s="4">
        <f>P880</f>
        <v>81</v>
      </c>
      <c r="AL880" s="4">
        <f>IF(AI880&lt;60, 0, IF(AI880&lt;70,2, IF(AI880&lt;80, 3, IF(AI880&lt;90,4, IF(AI880&lt;=100, 5, "?")))))</f>
        <v>5</v>
      </c>
      <c r="AM880" s="4">
        <f>IF(AJ880&lt;60, 0, IF(AJ880&lt;70,2, IF(AJ880&lt;80, 3, IF(AJ880&lt;90,4, IF(AJ880&lt;=100, 5, "?")))))</f>
        <v>4</v>
      </c>
      <c r="AN880" s="4">
        <f>IF(AK880&lt;60, 0, IF(AK880&lt;70,2, IF(AK880&lt;80, 3, IF(AK880&lt;90,4, IF(AK880&lt;=100, 5, "?")))))</f>
        <v>4</v>
      </c>
      <c r="AO880" s="4">
        <f ca="1">AA880</f>
        <v>1</v>
      </c>
      <c r="AP880" s="4">
        <f ca="1">AB880</f>
        <v>1</v>
      </c>
      <c r="AQ880" s="4">
        <f ca="1">AC880</f>
        <v>1</v>
      </c>
      <c r="AR880" s="4">
        <f ca="1">AD880</f>
        <v>0</v>
      </c>
      <c r="AS880" s="4">
        <f ca="1">AE880</f>
        <v>0</v>
      </c>
      <c r="AT880" s="4" t="str">
        <f ca="1">Z880</f>
        <v>C</v>
      </c>
      <c r="AU880" s="4">
        <f>E880</f>
        <v>73.400000000000006</v>
      </c>
      <c r="AV880" s="4">
        <f>IF(AU880&lt;60, 0, IF(AU880&lt;70,2, IF(AU880&lt;80, 3, IF(AU880&lt;90,4, IF(AU880&lt;=100, 5, "?")))))</f>
        <v>3</v>
      </c>
    </row>
    <row r="881" spans="1:48" x14ac:dyDescent="0.2">
      <c r="A881" s="2" t="s">
        <v>13</v>
      </c>
      <c r="B881" s="3" t="s">
        <v>14</v>
      </c>
      <c r="C881" s="3">
        <v>83.6</v>
      </c>
      <c r="D881" s="3" t="s">
        <v>14</v>
      </c>
      <c r="E881" s="3">
        <v>70.099999999999994</v>
      </c>
      <c r="F881" s="3">
        <v>3</v>
      </c>
      <c r="G881" s="3">
        <v>74</v>
      </c>
      <c r="H881" s="3">
        <v>60</v>
      </c>
      <c r="I881" s="3">
        <v>82</v>
      </c>
      <c r="J881" s="3">
        <v>68</v>
      </c>
      <c r="K881" s="3">
        <v>62</v>
      </c>
      <c r="L881" s="3"/>
      <c r="M881" s="3">
        <v>63</v>
      </c>
      <c r="N881" s="3"/>
      <c r="O881" s="4">
        <f>MAX(G881:H881)</f>
        <v>74</v>
      </c>
      <c r="P881" s="4">
        <f>MAX(I881:J881)</f>
        <v>82</v>
      </c>
      <c r="Q881" s="4">
        <f>ABS(O881-C881)</f>
        <v>9.5999999999999943</v>
      </c>
      <c r="R881" s="4">
        <f>ABS(P881-C881)</f>
        <v>1.5999999999999943</v>
      </c>
      <c r="S881" s="4" t="b">
        <f ca="1">OR(O881=0,P881=0,Q881&gt;$Q$1,R881&gt;$R$1,W881="N", V881=2)</f>
        <v>0</v>
      </c>
      <c r="T881" s="4" t="str">
        <f>TRIM(CLEAN(D881))</f>
        <v>برنامج بكالوريوس الهندسة الكهربائية</v>
      </c>
      <c r="U881" s="4">
        <f>COUNTIF(T:T,T881)</f>
        <v>420</v>
      </c>
      <c r="V881" s="4">
        <f>IF(E881&lt;60, 0, IF(E881&lt;70,2, IF(E881&lt;80, 3, IF(E881&lt;90,4, IF(E881&lt;=100, 5, "?")))))</f>
        <v>3</v>
      </c>
      <c r="W881" s="4" t="str" cm="1">
        <f t="array" aca="1" ref="W881" ca="1">_xlfn.IFNA(INDIRECT($Y$1&amp;"!"&amp;W$1&amp;$Y881),"N")</f>
        <v>F</v>
      </c>
      <c r="X881" s="4">
        <f ca="1">COUNTIF(W:W,W881)</f>
        <v>420</v>
      </c>
      <c r="Y881" s="4">
        <f>MATCH(T881,Coding!J:J,0)</f>
        <v>11</v>
      </c>
      <c r="Z881" s="4" t="str" cm="1">
        <f t="array" aca="1" ref="Z881" ca="1">_xlfn.IFNA(INDIRECT($Y$1&amp;"!"&amp;Z$1&amp;$Y881),-1)</f>
        <v>F</v>
      </c>
      <c r="AA881" s="4" cm="1">
        <f t="array" aca="1" ref="AA881" ca="1">_xlfn.IFNA(INDIRECT($Y$1&amp;"!"&amp;AA$1&amp;$Y881),-1)</f>
        <v>0</v>
      </c>
      <c r="AB881" s="4" cm="1">
        <f t="array" aca="1" ref="AB881" ca="1">_xlfn.IFNA(INDIRECT($Y$1&amp;"!"&amp;AB$1&amp;$Y881),-1)</f>
        <v>1</v>
      </c>
      <c r="AC881" s="4" cm="1">
        <f t="array" aca="1" ref="AC881" ca="1">_xlfn.IFNA(INDIRECT($Y$1&amp;"!"&amp;AC$1&amp;$Y881),-1)</f>
        <v>0</v>
      </c>
      <c r="AD881" s="4" cm="1">
        <f t="array" aca="1" ref="AD881" ca="1">_xlfn.IFNA(INDIRECT($Y$1&amp;"!"&amp;AD$1&amp;$Y881),-1)</f>
        <v>1</v>
      </c>
      <c r="AE881" s="4" cm="1">
        <f t="array" aca="1" ref="AE881" ca="1">_xlfn.IFNA(INDIRECT($Y$1&amp;"!"&amp;AE$1&amp;$Y881),-1)</f>
        <v>0</v>
      </c>
      <c r="AF881" s="4" t="str">
        <f ca="1">_xlfn.CONCAT(W881, "-",V881)</f>
        <v>F-3</v>
      </c>
      <c r="AG881" s="4" t="str">
        <f>TEXT(ROW()-2, "0000")</f>
        <v>0879</v>
      </c>
      <c r="AH881" s="4" t="str">
        <f>IF(TRIM(CLEAN(A881))="m", "male", IF(TRIM(CLEAN(A881))="f","female", "missing"))</f>
        <v>male</v>
      </c>
      <c r="AI881" s="4">
        <f>C881</f>
        <v>83.6</v>
      </c>
      <c r="AJ881" s="4">
        <f>O881</f>
        <v>74</v>
      </c>
      <c r="AK881" s="4">
        <f>P881</f>
        <v>82</v>
      </c>
      <c r="AL881" s="4">
        <f>IF(AI881&lt;60, 0, IF(AI881&lt;70,2, IF(AI881&lt;80, 3, IF(AI881&lt;90,4, IF(AI881&lt;=100, 5, "?")))))</f>
        <v>4</v>
      </c>
      <c r="AM881" s="4">
        <f>IF(AJ881&lt;60, 0, IF(AJ881&lt;70,2, IF(AJ881&lt;80, 3, IF(AJ881&lt;90,4, IF(AJ881&lt;=100, 5, "?")))))</f>
        <v>3</v>
      </c>
      <c r="AN881" s="4">
        <f>IF(AK881&lt;60, 0, IF(AK881&lt;70,2, IF(AK881&lt;80, 3, IF(AK881&lt;90,4, IF(AK881&lt;=100, 5, "?")))))</f>
        <v>4</v>
      </c>
      <c r="AO881" s="4">
        <f ca="1">AA881</f>
        <v>0</v>
      </c>
      <c r="AP881" s="4">
        <f ca="1">AB881</f>
        <v>1</v>
      </c>
      <c r="AQ881" s="4">
        <f ca="1">AC881</f>
        <v>0</v>
      </c>
      <c r="AR881" s="4">
        <f ca="1">AD881</f>
        <v>1</v>
      </c>
      <c r="AS881" s="4">
        <f ca="1">AE881</f>
        <v>0</v>
      </c>
      <c r="AT881" s="4" t="str">
        <f ca="1">Z881</f>
        <v>F</v>
      </c>
      <c r="AU881" s="4">
        <f>E881</f>
        <v>70.099999999999994</v>
      </c>
      <c r="AV881" s="4">
        <f>IF(AU881&lt;60, 0, IF(AU881&lt;70,2, IF(AU881&lt;80, 3, IF(AU881&lt;90,4, IF(AU881&lt;=100, 5, "?")))))</f>
        <v>3</v>
      </c>
    </row>
    <row r="882" spans="1:48" x14ac:dyDescent="0.2">
      <c r="A882" s="2" t="s">
        <v>16</v>
      </c>
      <c r="B882" s="3" t="s">
        <v>37</v>
      </c>
      <c r="C882" s="3">
        <v>92.6</v>
      </c>
      <c r="D882" s="3" t="s">
        <v>27</v>
      </c>
      <c r="E882" s="3">
        <v>75.599999999999994</v>
      </c>
      <c r="F882" s="3">
        <v>1</v>
      </c>
      <c r="G882" s="3">
        <v>61</v>
      </c>
      <c r="H882" s="3">
        <v>83</v>
      </c>
      <c r="I882" s="3">
        <v>68</v>
      </c>
      <c r="J882" s="3">
        <v>74</v>
      </c>
      <c r="K882" s="3"/>
      <c r="L882" s="3"/>
      <c r="M882" s="3">
        <v>81</v>
      </c>
      <c r="N882" s="3"/>
      <c r="O882" s="4">
        <f>MAX(G882:H882)</f>
        <v>83</v>
      </c>
      <c r="P882" s="4">
        <f>MAX(I882:J882)</f>
        <v>74</v>
      </c>
      <c r="Q882" s="4">
        <f>ABS(O882-C882)</f>
        <v>9.5999999999999943</v>
      </c>
      <c r="R882" s="4">
        <f>ABS(P882-C882)</f>
        <v>18.599999999999994</v>
      </c>
      <c r="S882" s="4" t="b">
        <f ca="1">OR(O882=0,P882=0,Q882&gt;$Q$1,R882&gt;$R$1,W882="N", V882=2)</f>
        <v>0</v>
      </c>
      <c r="T882" s="4" t="str">
        <f>TRIM(CLEAN(D882))</f>
        <v>برنامج بكالوريوس الهندسة المعمارية</v>
      </c>
      <c r="U882" s="4">
        <f>COUNTIF(T:T,T882)</f>
        <v>391</v>
      </c>
      <c r="V882" s="4">
        <f>IF(E882&lt;60, 0, IF(E882&lt;70,2, IF(E882&lt;80, 3, IF(E882&lt;90,4, IF(E882&lt;=100, 5, "?")))))</f>
        <v>3</v>
      </c>
      <c r="W882" s="4" t="str" cm="1">
        <f t="array" aca="1" ref="W882" ca="1">_xlfn.IFNA(INDIRECT($Y$1&amp;"!"&amp;W$1&amp;$Y882),"N")</f>
        <v>G</v>
      </c>
      <c r="X882" s="4">
        <f ca="1">COUNTIF(W:W,W882)</f>
        <v>391</v>
      </c>
      <c r="Y882" s="4">
        <f>MATCH(T882,Coding!J:J,0)</f>
        <v>12</v>
      </c>
      <c r="Z882" s="4" t="str" cm="1">
        <f t="array" aca="1" ref="Z882" ca="1">_xlfn.IFNA(INDIRECT($Y$1&amp;"!"&amp;Z$1&amp;$Y882),-1)</f>
        <v>G</v>
      </c>
      <c r="AA882" s="4" cm="1">
        <f t="array" aca="1" ref="AA882" ca="1">_xlfn.IFNA(INDIRECT($Y$1&amp;"!"&amp;AA$1&amp;$Y882),-1)</f>
        <v>1</v>
      </c>
      <c r="AB882" s="4" cm="1">
        <f t="array" aca="1" ref="AB882" ca="1">_xlfn.IFNA(INDIRECT($Y$1&amp;"!"&amp;AB$1&amp;$Y882),-1)</f>
        <v>1</v>
      </c>
      <c r="AC882" s="4" cm="1">
        <f t="array" aca="1" ref="AC882" ca="1">_xlfn.IFNA(INDIRECT($Y$1&amp;"!"&amp;AC$1&amp;$Y882),-1)</f>
        <v>1</v>
      </c>
      <c r="AD882" s="4" cm="1">
        <f t="array" aca="1" ref="AD882" ca="1">_xlfn.IFNA(INDIRECT($Y$1&amp;"!"&amp;AD$1&amp;$Y882),-1)</f>
        <v>0</v>
      </c>
      <c r="AE882" s="4" cm="1">
        <f t="array" aca="1" ref="AE882" ca="1">_xlfn.IFNA(INDIRECT($Y$1&amp;"!"&amp;AE$1&amp;$Y882),-1)</f>
        <v>0</v>
      </c>
      <c r="AF882" s="4" t="str">
        <f ca="1">_xlfn.CONCAT(W882, "-",V882)</f>
        <v>G-3</v>
      </c>
      <c r="AG882" s="4" t="str">
        <f>TEXT(ROW()-2, "0000")</f>
        <v>0880</v>
      </c>
      <c r="AH882" s="4" t="str">
        <f>IF(TRIM(CLEAN(A882))="m", "male", IF(TRIM(CLEAN(A882))="f","female", "missing"))</f>
        <v>female</v>
      </c>
      <c r="AI882" s="4">
        <f>C882</f>
        <v>92.6</v>
      </c>
      <c r="AJ882" s="4">
        <f>O882</f>
        <v>83</v>
      </c>
      <c r="AK882" s="4">
        <f>P882</f>
        <v>74</v>
      </c>
      <c r="AL882" s="4">
        <f>IF(AI882&lt;60, 0, IF(AI882&lt;70,2, IF(AI882&lt;80, 3, IF(AI882&lt;90,4, IF(AI882&lt;=100, 5, "?")))))</f>
        <v>5</v>
      </c>
      <c r="AM882" s="4">
        <f>IF(AJ882&lt;60, 0, IF(AJ882&lt;70,2, IF(AJ882&lt;80, 3, IF(AJ882&lt;90,4, IF(AJ882&lt;=100, 5, "?")))))</f>
        <v>4</v>
      </c>
      <c r="AN882" s="4">
        <f>IF(AK882&lt;60, 0, IF(AK882&lt;70,2, IF(AK882&lt;80, 3, IF(AK882&lt;90,4, IF(AK882&lt;=100, 5, "?")))))</f>
        <v>3</v>
      </c>
      <c r="AO882" s="4">
        <f ca="1">AA882</f>
        <v>1</v>
      </c>
      <c r="AP882" s="4">
        <f ca="1">AB882</f>
        <v>1</v>
      </c>
      <c r="AQ882" s="4">
        <f ca="1">AC882</f>
        <v>1</v>
      </c>
      <c r="AR882" s="4">
        <f ca="1">AD882</f>
        <v>0</v>
      </c>
      <c r="AS882" s="4">
        <f ca="1">AE882</f>
        <v>0</v>
      </c>
      <c r="AT882" s="4" t="str">
        <f ca="1">Z882</f>
        <v>G</v>
      </c>
      <c r="AU882" s="4">
        <f>E882</f>
        <v>75.599999999999994</v>
      </c>
      <c r="AV882" s="4">
        <f>IF(AU882&lt;60, 0, IF(AU882&lt;70,2, IF(AU882&lt;80, 3, IF(AU882&lt;90,4, IF(AU882&lt;=100, 5, "?")))))</f>
        <v>3</v>
      </c>
    </row>
    <row r="883" spans="1:48" x14ac:dyDescent="0.2">
      <c r="A883" s="2" t="s">
        <v>13</v>
      </c>
      <c r="B883" s="3" t="s">
        <v>27</v>
      </c>
      <c r="C883" s="3">
        <v>94.6</v>
      </c>
      <c r="D883" s="3" t="s">
        <v>27</v>
      </c>
      <c r="E883" s="3">
        <v>75.3</v>
      </c>
      <c r="F883" s="3">
        <v>1</v>
      </c>
      <c r="G883" s="3">
        <v>85</v>
      </c>
      <c r="H883" s="3">
        <v>81</v>
      </c>
      <c r="I883" s="3">
        <v>95</v>
      </c>
      <c r="J883" s="3">
        <v>85</v>
      </c>
      <c r="K883" s="3"/>
      <c r="L883" s="3"/>
      <c r="M883" s="3">
        <v>94</v>
      </c>
      <c r="N883" s="3"/>
      <c r="O883" s="4">
        <f>MAX(G883:H883)</f>
        <v>85</v>
      </c>
      <c r="P883" s="4">
        <f>MAX(I883:J883)</f>
        <v>95</v>
      </c>
      <c r="Q883" s="4">
        <f>ABS(O883-C883)</f>
        <v>9.5999999999999943</v>
      </c>
      <c r="R883" s="4">
        <f>ABS(P883-C883)</f>
        <v>0.40000000000000568</v>
      </c>
      <c r="S883" s="4" t="b">
        <f ca="1">OR(O883=0,P883=0,Q883&gt;$Q$1,R883&gt;$R$1,W883="N", V883=2)</f>
        <v>0</v>
      </c>
      <c r="T883" s="4" t="str">
        <f>TRIM(CLEAN(D883))</f>
        <v>برنامج بكالوريوس الهندسة المعمارية</v>
      </c>
      <c r="U883" s="4">
        <f>COUNTIF(T:T,T883)</f>
        <v>391</v>
      </c>
      <c r="V883" s="4">
        <f>IF(E883&lt;60, 0, IF(E883&lt;70,2, IF(E883&lt;80, 3, IF(E883&lt;90,4, IF(E883&lt;=100, 5, "?")))))</f>
        <v>3</v>
      </c>
      <c r="W883" s="4" t="str" cm="1">
        <f t="array" aca="1" ref="W883" ca="1">_xlfn.IFNA(INDIRECT($Y$1&amp;"!"&amp;W$1&amp;$Y883),"N")</f>
        <v>G</v>
      </c>
      <c r="X883" s="4">
        <f ca="1">COUNTIF(W:W,W883)</f>
        <v>391</v>
      </c>
      <c r="Y883" s="4">
        <f>MATCH(T883,Coding!J:J,0)</f>
        <v>12</v>
      </c>
      <c r="Z883" s="4" t="str" cm="1">
        <f t="array" aca="1" ref="Z883" ca="1">_xlfn.IFNA(INDIRECT($Y$1&amp;"!"&amp;Z$1&amp;$Y883),-1)</f>
        <v>G</v>
      </c>
      <c r="AA883" s="4" cm="1">
        <f t="array" aca="1" ref="AA883" ca="1">_xlfn.IFNA(INDIRECT($Y$1&amp;"!"&amp;AA$1&amp;$Y883),-1)</f>
        <v>1</v>
      </c>
      <c r="AB883" s="4" cm="1">
        <f t="array" aca="1" ref="AB883" ca="1">_xlfn.IFNA(INDIRECT($Y$1&amp;"!"&amp;AB$1&amp;$Y883),-1)</f>
        <v>1</v>
      </c>
      <c r="AC883" s="4" cm="1">
        <f t="array" aca="1" ref="AC883" ca="1">_xlfn.IFNA(INDIRECT($Y$1&amp;"!"&amp;AC$1&amp;$Y883),-1)</f>
        <v>1</v>
      </c>
      <c r="AD883" s="4" cm="1">
        <f t="array" aca="1" ref="AD883" ca="1">_xlfn.IFNA(INDIRECT($Y$1&amp;"!"&amp;AD$1&amp;$Y883),-1)</f>
        <v>0</v>
      </c>
      <c r="AE883" s="4" cm="1">
        <f t="array" aca="1" ref="AE883" ca="1">_xlfn.IFNA(INDIRECT($Y$1&amp;"!"&amp;AE$1&amp;$Y883),-1)</f>
        <v>0</v>
      </c>
      <c r="AF883" s="4" t="str">
        <f ca="1">_xlfn.CONCAT(W883, "-",V883)</f>
        <v>G-3</v>
      </c>
      <c r="AG883" s="4" t="str">
        <f>TEXT(ROW()-2, "0000")</f>
        <v>0881</v>
      </c>
      <c r="AH883" s="4" t="str">
        <f>IF(TRIM(CLEAN(A883))="m", "male", IF(TRIM(CLEAN(A883))="f","female", "missing"))</f>
        <v>male</v>
      </c>
      <c r="AI883" s="4">
        <f>C883</f>
        <v>94.6</v>
      </c>
      <c r="AJ883" s="4">
        <f>O883</f>
        <v>85</v>
      </c>
      <c r="AK883" s="4">
        <f>P883</f>
        <v>95</v>
      </c>
      <c r="AL883" s="4">
        <f>IF(AI883&lt;60, 0, IF(AI883&lt;70,2, IF(AI883&lt;80, 3, IF(AI883&lt;90,4, IF(AI883&lt;=100, 5, "?")))))</f>
        <v>5</v>
      </c>
      <c r="AM883" s="4">
        <f>IF(AJ883&lt;60, 0, IF(AJ883&lt;70,2, IF(AJ883&lt;80, 3, IF(AJ883&lt;90,4, IF(AJ883&lt;=100, 5, "?")))))</f>
        <v>4</v>
      </c>
      <c r="AN883" s="4">
        <f>IF(AK883&lt;60, 0, IF(AK883&lt;70,2, IF(AK883&lt;80, 3, IF(AK883&lt;90,4, IF(AK883&lt;=100, 5, "?")))))</f>
        <v>5</v>
      </c>
      <c r="AO883" s="4">
        <f ca="1">AA883</f>
        <v>1</v>
      </c>
      <c r="AP883" s="4">
        <f ca="1">AB883</f>
        <v>1</v>
      </c>
      <c r="AQ883" s="4">
        <f ca="1">AC883</f>
        <v>1</v>
      </c>
      <c r="AR883" s="4">
        <f ca="1">AD883</f>
        <v>0</v>
      </c>
      <c r="AS883" s="4">
        <f ca="1">AE883</f>
        <v>0</v>
      </c>
      <c r="AT883" s="4" t="str">
        <f ca="1">Z883</f>
        <v>G</v>
      </c>
      <c r="AU883" s="4">
        <f>E883</f>
        <v>75.3</v>
      </c>
      <c r="AV883" s="4">
        <f>IF(AU883&lt;60, 0, IF(AU883&lt;70,2, IF(AU883&lt;80, 3, IF(AU883&lt;90,4, IF(AU883&lt;=100, 5, "?")))))</f>
        <v>3</v>
      </c>
    </row>
    <row r="884" spans="1:48" x14ac:dyDescent="0.2">
      <c r="A884" s="2" t="s">
        <v>16</v>
      </c>
      <c r="B884" s="3" t="s">
        <v>37</v>
      </c>
      <c r="C884" s="3">
        <v>97.6</v>
      </c>
      <c r="D884" s="3" t="s">
        <v>27</v>
      </c>
      <c r="E884" s="3">
        <v>79.2</v>
      </c>
      <c r="F884" s="3">
        <v>1</v>
      </c>
      <c r="G884" s="3">
        <v>88</v>
      </c>
      <c r="H884" s="3">
        <v>84</v>
      </c>
      <c r="I884" s="3">
        <v>94</v>
      </c>
      <c r="J884" s="3">
        <v>91</v>
      </c>
      <c r="K884" s="3"/>
      <c r="L884" s="3"/>
      <c r="M884" s="3">
        <v>71</v>
      </c>
      <c r="N884" s="3"/>
      <c r="O884" s="4">
        <f>MAX(G884:H884)</f>
        <v>88</v>
      </c>
      <c r="P884" s="4">
        <f>MAX(I884:J884)</f>
        <v>94</v>
      </c>
      <c r="Q884" s="4">
        <f>ABS(O884-C884)</f>
        <v>9.5999999999999943</v>
      </c>
      <c r="R884" s="4">
        <f>ABS(P884-C884)</f>
        <v>3.5999999999999943</v>
      </c>
      <c r="S884" s="4" t="b">
        <f ca="1">OR(O884=0,P884=0,Q884&gt;$Q$1,R884&gt;$R$1,W884="N", V884=2)</f>
        <v>0</v>
      </c>
      <c r="T884" s="4" t="str">
        <f>TRIM(CLEAN(D884))</f>
        <v>برنامج بكالوريوس الهندسة المعمارية</v>
      </c>
      <c r="U884" s="4">
        <f>COUNTIF(T:T,T884)</f>
        <v>391</v>
      </c>
      <c r="V884" s="4">
        <f>IF(E884&lt;60, 0, IF(E884&lt;70,2, IF(E884&lt;80, 3, IF(E884&lt;90,4, IF(E884&lt;=100, 5, "?")))))</f>
        <v>3</v>
      </c>
      <c r="W884" s="4" t="str" cm="1">
        <f t="array" aca="1" ref="W884" ca="1">_xlfn.IFNA(INDIRECT($Y$1&amp;"!"&amp;W$1&amp;$Y884),"N")</f>
        <v>G</v>
      </c>
      <c r="X884" s="4">
        <f ca="1">COUNTIF(W:W,W884)</f>
        <v>391</v>
      </c>
      <c r="Y884" s="4">
        <f>MATCH(T884,Coding!J:J,0)</f>
        <v>12</v>
      </c>
      <c r="Z884" s="4" t="str" cm="1">
        <f t="array" aca="1" ref="Z884" ca="1">_xlfn.IFNA(INDIRECT($Y$1&amp;"!"&amp;Z$1&amp;$Y884),-1)</f>
        <v>G</v>
      </c>
      <c r="AA884" s="4" cm="1">
        <f t="array" aca="1" ref="AA884" ca="1">_xlfn.IFNA(INDIRECT($Y$1&amp;"!"&amp;AA$1&amp;$Y884),-1)</f>
        <v>1</v>
      </c>
      <c r="AB884" s="4" cm="1">
        <f t="array" aca="1" ref="AB884" ca="1">_xlfn.IFNA(INDIRECT($Y$1&amp;"!"&amp;AB$1&amp;$Y884),-1)</f>
        <v>1</v>
      </c>
      <c r="AC884" s="4" cm="1">
        <f t="array" aca="1" ref="AC884" ca="1">_xlfn.IFNA(INDIRECT($Y$1&amp;"!"&amp;AC$1&amp;$Y884),-1)</f>
        <v>1</v>
      </c>
      <c r="AD884" s="4" cm="1">
        <f t="array" aca="1" ref="AD884" ca="1">_xlfn.IFNA(INDIRECT($Y$1&amp;"!"&amp;AD$1&amp;$Y884),-1)</f>
        <v>0</v>
      </c>
      <c r="AE884" s="4" cm="1">
        <f t="array" aca="1" ref="AE884" ca="1">_xlfn.IFNA(INDIRECT($Y$1&amp;"!"&amp;AE$1&amp;$Y884),-1)</f>
        <v>0</v>
      </c>
      <c r="AF884" s="4" t="str">
        <f ca="1">_xlfn.CONCAT(W884, "-",V884)</f>
        <v>G-3</v>
      </c>
      <c r="AG884" s="4" t="str">
        <f>TEXT(ROW()-2, "0000")</f>
        <v>0882</v>
      </c>
      <c r="AH884" s="4" t="str">
        <f>IF(TRIM(CLEAN(A884))="m", "male", IF(TRIM(CLEAN(A884))="f","female", "missing"))</f>
        <v>female</v>
      </c>
      <c r="AI884" s="4">
        <f>C884</f>
        <v>97.6</v>
      </c>
      <c r="AJ884" s="4">
        <f>O884</f>
        <v>88</v>
      </c>
      <c r="AK884" s="4">
        <f>P884</f>
        <v>94</v>
      </c>
      <c r="AL884" s="4">
        <f>IF(AI884&lt;60, 0, IF(AI884&lt;70,2, IF(AI884&lt;80, 3, IF(AI884&lt;90,4, IF(AI884&lt;=100, 5, "?")))))</f>
        <v>5</v>
      </c>
      <c r="AM884" s="4">
        <f>IF(AJ884&lt;60, 0, IF(AJ884&lt;70,2, IF(AJ884&lt;80, 3, IF(AJ884&lt;90,4, IF(AJ884&lt;=100, 5, "?")))))</f>
        <v>4</v>
      </c>
      <c r="AN884" s="4">
        <f>IF(AK884&lt;60, 0, IF(AK884&lt;70,2, IF(AK884&lt;80, 3, IF(AK884&lt;90,4, IF(AK884&lt;=100, 5, "?")))))</f>
        <v>5</v>
      </c>
      <c r="AO884" s="4">
        <f ca="1">AA884</f>
        <v>1</v>
      </c>
      <c r="AP884" s="4">
        <f ca="1">AB884</f>
        <v>1</v>
      </c>
      <c r="AQ884" s="4">
        <f ca="1">AC884</f>
        <v>1</v>
      </c>
      <c r="AR884" s="4">
        <f ca="1">AD884</f>
        <v>0</v>
      </c>
      <c r="AS884" s="4">
        <f ca="1">AE884</f>
        <v>0</v>
      </c>
      <c r="AT884" s="4" t="str">
        <f ca="1">Z884</f>
        <v>G</v>
      </c>
      <c r="AU884" s="4">
        <f>E884</f>
        <v>79.2</v>
      </c>
      <c r="AV884" s="4">
        <f>IF(AU884&lt;60, 0, IF(AU884&lt;70,2, IF(AU884&lt;80, 3, IF(AU884&lt;90,4, IF(AU884&lt;=100, 5, "?")))))</f>
        <v>3</v>
      </c>
    </row>
    <row r="885" spans="1:48" x14ac:dyDescent="0.2">
      <c r="A885" s="2" t="s">
        <v>16</v>
      </c>
      <c r="B885" s="3" t="s">
        <v>36</v>
      </c>
      <c r="C885" s="3">
        <v>97.5</v>
      </c>
      <c r="D885" s="3" t="s">
        <v>36</v>
      </c>
      <c r="E885" s="3">
        <v>72.900000000000006</v>
      </c>
      <c r="F885" s="3">
        <v>1</v>
      </c>
      <c r="G885" s="3">
        <v>88</v>
      </c>
      <c r="H885" s="3">
        <v>70</v>
      </c>
      <c r="I885" s="3">
        <v>83</v>
      </c>
      <c r="J885" s="3">
        <v>81</v>
      </c>
      <c r="K885" s="3"/>
      <c r="L885" s="3"/>
      <c r="M885" s="3">
        <v>80</v>
      </c>
      <c r="N885" s="3"/>
      <c r="O885" s="4">
        <f>MAX(G885:H885)</f>
        <v>88</v>
      </c>
      <c r="P885" s="4">
        <f>MAX(I885:J885)</f>
        <v>83</v>
      </c>
      <c r="Q885" s="4">
        <f>ABS(O885-C885)</f>
        <v>9.5</v>
      </c>
      <c r="R885" s="4">
        <f>ABS(P885-C885)</f>
        <v>14.5</v>
      </c>
      <c r="S885" s="4" t="b">
        <f ca="1">OR(O885=0,P885=0,Q885&gt;$Q$1,R885&gt;$R$1,W885="N", V885=2)</f>
        <v>0</v>
      </c>
      <c r="T885" s="4" t="str">
        <f>TRIM(CLEAN(D885))</f>
        <v>برنامج بكالوريوس هندسة أنظمة الحاسوب</v>
      </c>
      <c r="U885" s="4">
        <f>COUNTIF(T:T,T885)</f>
        <v>549</v>
      </c>
      <c r="V885" s="4">
        <f>IF(E885&lt;60, 0, IF(E885&lt;70,2, IF(E885&lt;80, 3, IF(E885&lt;90,4, IF(E885&lt;=100, 5, "?")))))</f>
        <v>3</v>
      </c>
      <c r="W885" s="4" t="str" cm="1">
        <f t="array" aca="1" ref="W885" ca="1">_xlfn.IFNA(INDIRECT($Y$1&amp;"!"&amp;W$1&amp;$Y885),"N")</f>
        <v>A</v>
      </c>
      <c r="X885" s="4">
        <f ca="1">COUNTIF(W:W,W885)</f>
        <v>861</v>
      </c>
      <c r="Y885" s="4">
        <f>MATCH(T885,Coding!J:J,0)</f>
        <v>3</v>
      </c>
      <c r="Z885" s="4" t="str" cm="1">
        <f t="array" aca="1" ref="Z885" ca="1">_xlfn.IFNA(INDIRECT($Y$1&amp;"!"&amp;Z$1&amp;$Y885),-1)</f>
        <v>A</v>
      </c>
      <c r="AA885" s="4" cm="1">
        <f t="array" aca="1" ref="AA885" ca="1">_xlfn.IFNA(INDIRECT($Y$1&amp;"!"&amp;AA$1&amp;$Y885),-1)</f>
        <v>0</v>
      </c>
      <c r="AB885" s="4" cm="1">
        <f t="array" aca="1" ref="AB885" ca="1">_xlfn.IFNA(INDIRECT($Y$1&amp;"!"&amp;AB$1&amp;$Y885),-1)</f>
        <v>1</v>
      </c>
      <c r="AC885" s="4" cm="1">
        <f t="array" aca="1" ref="AC885" ca="1">_xlfn.IFNA(INDIRECT($Y$1&amp;"!"&amp;AC$1&amp;$Y885),-1)</f>
        <v>1</v>
      </c>
      <c r="AD885" s="4" cm="1">
        <f t="array" aca="1" ref="AD885" ca="1">_xlfn.IFNA(INDIRECT($Y$1&amp;"!"&amp;AD$1&amp;$Y885),-1)</f>
        <v>1</v>
      </c>
      <c r="AE885" s="4" cm="1">
        <f t="array" aca="1" ref="AE885" ca="1">_xlfn.IFNA(INDIRECT($Y$1&amp;"!"&amp;AE$1&amp;$Y885),-1)</f>
        <v>0</v>
      </c>
      <c r="AF885" s="4" t="str">
        <f ca="1">_xlfn.CONCAT(W885, "-",V885)</f>
        <v>A-3</v>
      </c>
      <c r="AG885" s="4" t="str">
        <f>TEXT(ROW()-2, "0000")</f>
        <v>0883</v>
      </c>
      <c r="AH885" s="4" t="str">
        <f>IF(TRIM(CLEAN(A885))="m", "male", IF(TRIM(CLEAN(A885))="f","female", "missing"))</f>
        <v>female</v>
      </c>
      <c r="AI885" s="4">
        <f>C885</f>
        <v>97.5</v>
      </c>
      <c r="AJ885" s="4">
        <f>O885</f>
        <v>88</v>
      </c>
      <c r="AK885" s="4">
        <f>P885</f>
        <v>83</v>
      </c>
      <c r="AL885" s="4">
        <f>IF(AI885&lt;60, 0, IF(AI885&lt;70,2, IF(AI885&lt;80, 3, IF(AI885&lt;90,4, IF(AI885&lt;=100, 5, "?")))))</f>
        <v>5</v>
      </c>
      <c r="AM885" s="4">
        <f>IF(AJ885&lt;60, 0, IF(AJ885&lt;70,2, IF(AJ885&lt;80, 3, IF(AJ885&lt;90,4, IF(AJ885&lt;=100, 5, "?")))))</f>
        <v>4</v>
      </c>
      <c r="AN885" s="4">
        <f>IF(AK885&lt;60, 0, IF(AK885&lt;70,2, IF(AK885&lt;80, 3, IF(AK885&lt;90,4, IF(AK885&lt;=100, 5, "?")))))</f>
        <v>4</v>
      </c>
      <c r="AO885" s="4">
        <f ca="1">AA885</f>
        <v>0</v>
      </c>
      <c r="AP885" s="4">
        <f ca="1">AB885</f>
        <v>1</v>
      </c>
      <c r="AQ885" s="4">
        <f ca="1">AC885</f>
        <v>1</v>
      </c>
      <c r="AR885" s="4">
        <f ca="1">AD885</f>
        <v>1</v>
      </c>
      <c r="AS885" s="4">
        <f ca="1">AE885</f>
        <v>0</v>
      </c>
      <c r="AT885" s="4" t="str">
        <f ca="1">Z885</f>
        <v>A</v>
      </c>
      <c r="AU885" s="4">
        <f>E885</f>
        <v>72.900000000000006</v>
      </c>
      <c r="AV885" s="4">
        <f>IF(AU885&lt;60, 0, IF(AU885&lt;70,2, IF(AU885&lt;80, 3, IF(AU885&lt;90,4, IF(AU885&lt;=100, 5, "?")))))</f>
        <v>3</v>
      </c>
    </row>
    <row r="886" spans="1:48" x14ac:dyDescent="0.2">
      <c r="A886" s="2" t="s">
        <v>16</v>
      </c>
      <c r="B886" s="3" t="s">
        <v>62</v>
      </c>
      <c r="C886" s="3">
        <v>87.5</v>
      </c>
      <c r="D886" s="3" t="s">
        <v>35</v>
      </c>
      <c r="E886" s="3">
        <v>73.5</v>
      </c>
      <c r="F886" s="3">
        <v>1</v>
      </c>
      <c r="G886" s="3">
        <v>60</v>
      </c>
      <c r="H886" s="3">
        <v>78</v>
      </c>
      <c r="I886" s="3">
        <v>73</v>
      </c>
      <c r="J886" s="3">
        <v>70</v>
      </c>
      <c r="K886" s="3">
        <v>82</v>
      </c>
      <c r="L886" s="3"/>
      <c r="M886" s="3">
        <v>70</v>
      </c>
      <c r="N886" s="3"/>
      <c r="O886" s="4">
        <f>MAX(G886:H886)</f>
        <v>78</v>
      </c>
      <c r="P886" s="4">
        <f>MAX(I886:J886)</f>
        <v>73</v>
      </c>
      <c r="Q886" s="4">
        <f>ABS(O886-C886)</f>
        <v>9.5</v>
      </c>
      <c r="R886" s="4">
        <f>ABS(P886-C886)</f>
        <v>14.5</v>
      </c>
      <c r="S886" s="4" t="b">
        <f ca="1">OR(O886=0,P886=0,Q886&gt;$Q$1,R886&gt;$R$1,W886="N", V886=2)</f>
        <v>0</v>
      </c>
      <c r="T886" s="4" t="str">
        <f>TRIM(CLEAN(D886))</f>
        <v>برنامج بكالوريوس هندسة الميكاترونيكس</v>
      </c>
      <c r="U886" s="4">
        <f>COUNTIF(T:T,T886)</f>
        <v>291</v>
      </c>
      <c r="V886" s="4">
        <f>IF(E886&lt;60, 0, IF(E886&lt;70,2, IF(E886&lt;80, 3, IF(E886&lt;90,4, IF(E886&lt;=100, 5, "?")))))</f>
        <v>3</v>
      </c>
      <c r="W886" s="4" t="str" cm="1">
        <f t="array" aca="1" ref="W886" ca="1">_xlfn.IFNA(INDIRECT($Y$1&amp;"!"&amp;W$1&amp;$Y886),"N")</f>
        <v>B</v>
      </c>
      <c r="X886" s="4">
        <f ca="1">COUNTIF(W:W,W886)</f>
        <v>291</v>
      </c>
      <c r="Y886" s="4">
        <f>MATCH(T886,Coding!J:J,0)</f>
        <v>6</v>
      </c>
      <c r="Z886" s="4" t="str" cm="1">
        <f t="array" aca="1" ref="Z886" ca="1">_xlfn.IFNA(INDIRECT($Y$1&amp;"!"&amp;Z$1&amp;$Y886),-1)</f>
        <v>B</v>
      </c>
      <c r="AA886" s="4" cm="1">
        <f t="array" aca="1" ref="AA886" ca="1">_xlfn.IFNA(INDIRECT($Y$1&amp;"!"&amp;AA$1&amp;$Y886),-1)</f>
        <v>0</v>
      </c>
      <c r="AB886" s="4" cm="1">
        <f t="array" aca="1" ref="AB886" ca="1">_xlfn.IFNA(INDIRECT($Y$1&amp;"!"&amp;AB$1&amp;$Y886),-1)</f>
        <v>0</v>
      </c>
      <c r="AC886" s="4" cm="1">
        <f t="array" aca="1" ref="AC886" ca="1">_xlfn.IFNA(INDIRECT($Y$1&amp;"!"&amp;AC$1&amp;$Y886),-1)</f>
        <v>1</v>
      </c>
      <c r="AD886" s="4" cm="1">
        <f t="array" aca="1" ref="AD886" ca="1">_xlfn.IFNA(INDIRECT($Y$1&amp;"!"&amp;AD$1&amp;$Y886),-1)</f>
        <v>1</v>
      </c>
      <c r="AE886" s="4" cm="1">
        <f t="array" aca="1" ref="AE886" ca="1">_xlfn.IFNA(INDIRECT($Y$1&amp;"!"&amp;AE$1&amp;$Y886),-1)</f>
        <v>1</v>
      </c>
      <c r="AF886" s="4" t="str">
        <f ca="1">_xlfn.CONCAT(W886, "-",V886)</f>
        <v>B-3</v>
      </c>
      <c r="AG886" s="4" t="str">
        <f>TEXT(ROW()-2, "0000")</f>
        <v>0884</v>
      </c>
      <c r="AH886" s="4" t="str">
        <f>IF(TRIM(CLEAN(A886))="m", "male", IF(TRIM(CLEAN(A886))="f","female", "missing"))</f>
        <v>female</v>
      </c>
      <c r="AI886" s="4">
        <f>C886</f>
        <v>87.5</v>
      </c>
      <c r="AJ886" s="4">
        <f>O886</f>
        <v>78</v>
      </c>
      <c r="AK886" s="4">
        <f>P886</f>
        <v>73</v>
      </c>
      <c r="AL886" s="4">
        <f>IF(AI886&lt;60, 0, IF(AI886&lt;70,2, IF(AI886&lt;80, 3, IF(AI886&lt;90,4, IF(AI886&lt;=100, 5, "?")))))</f>
        <v>4</v>
      </c>
      <c r="AM886" s="4">
        <f>IF(AJ886&lt;60, 0, IF(AJ886&lt;70,2, IF(AJ886&lt;80, 3, IF(AJ886&lt;90,4, IF(AJ886&lt;=100, 5, "?")))))</f>
        <v>3</v>
      </c>
      <c r="AN886" s="4">
        <f>IF(AK886&lt;60, 0, IF(AK886&lt;70,2, IF(AK886&lt;80, 3, IF(AK886&lt;90,4, IF(AK886&lt;=100, 5, "?")))))</f>
        <v>3</v>
      </c>
      <c r="AO886" s="4">
        <f ca="1">AA886</f>
        <v>0</v>
      </c>
      <c r="AP886" s="4">
        <f ca="1">AB886</f>
        <v>0</v>
      </c>
      <c r="AQ886" s="4">
        <f ca="1">AC886</f>
        <v>1</v>
      </c>
      <c r="AR886" s="4">
        <f ca="1">AD886</f>
        <v>1</v>
      </c>
      <c r="AS886" s="4">
        <f ca="1">AE886</f>
        <v>1</v>
      </c>
      <c r="AT886" s="4" t="str">
        <f ca="1">Z886</f>
        <v>B</v>
      </c>
      <c r="AU886" s="4">
        <f>E886</f>
        <v>73.5</v>
      </c>
      <c r="AV886" s="4">
        <f>IF(AU886&lt;60, 0, IF(AU886&lt;70,2, IF(AU886&lt;80, 3, IF(AU886&lt;90,4, IF(AU886&lt;=100, 5, "?")))))</f>
        <v>3</v>
      </c>
    </row>
    <row r="887" spans="1:48" x14ac:dyDescent="0.2">
      <c r="A887" s="2" t="s">
        <v>16</v>
      </c>
      <c r="B887" s="3" t="s">
        <v>33</v>
      </c>
      <c r="C887" s="3">
        <v>83.5</v>
      </c>
      <c r="D887" s="3" t="s">
        <v>33</v>
      </c>
      <c r="E887" s="3">
        <v>73.099999999999994</v>
      </c>
      <c r="F887" s="3">
        <v>1</v>
      </c>
      <c r="G887" s="3">
        <v>74</v>
      </c>
      <c r="H887" s="3">
        <v>71</v>
      </c>
      <c r="I887" s="3">
        <v>66</v>
      </c>
      <c r="J887" s="3">
        <v>61</v>
      </c>
      <c r="K887" s="3"/>
      <c r="L887" s="3"/>
      <c r="M887" s="3"/>
      <c r="N887" s="3"/>
      <c r="O887" s="4">
        <f>MAX(G887:H887)</f>
        <v>74</v>
      </c>
      <c r="P887" s="4">
        <f>MAX(I887:J887)</f>
        <v>66</v>
      </c>
      <c r="Q887" s="4">
        <f>ABS(O887-C887)</f>
        <v>9.5</v>
      </c>
      <c r="R887" s="4">
        <f>ABS(P887-C887)</f>
        <v>17.5</v>
      </c>
      <c r="S887" s="4" t="b">
        <f ca="1">OR(O887=0,P887=0,Q887&gt;$Q$1,R887&gt;$R$1,W887="N", V887=2)</f>
        <v>0</v>
      </c>
      <c r="T887" s="4" t="str">
        <f>TRIM(CLEAN(D887))</f>
        <v>برنامج بكالوريوس علم الحاسوب</v>
      </c>
      <c r="U887" s="4">
        <f>COUNTIF(T:T,T887)</f>
        <v>589</v>
      </c>
      <c r="V887" s="4">
        <f>IF(E887&lt;60, 0, IF(E887&lt;70,2, IF(E887&lt;80, 3, IF(E887&lt;90,4, IF(E887&lt;=100, 5, "?")))))</f>
        <v>3</v>
      </c>
      <c r="W887" s="4" t="str" cm="1">
        <f t="array" aca="1" ref="W887" ca="1">_xlfn.IFNA(INDIRECT($Y$1&amp;"!"&amp;W$1&amp;$Y887),"N")</f>
        <v>D</v>
      </c>
      <c r="X887" s="4">
        <f ca="1">COUNTIF(W:W,W887)</f>
        <v>589</v>
      </c>
      <c r="Y887" s="4">
        <f>MATCH(T887,Coding!J:J,0)</f>
        <v>9</v>
      </c>
      <c r="Z887" s="4" t="str" cm="1">
        <f t="array" aca="1" ref="Z887" ca="1">_xlfn.IFNA(INDIRECT($Y$1&amp;"!"&amp;Z$1&amp;$Y887),-1)</f>
        <v>D</v>
      </c>
      <c r="AA887" s="4" cm="1">
        <f t="array" aca="1" ref="AA887" ca="1">_xlfn.IFNA(INDIRECT($Y$1&amp;"!"&amp;AA$1&amp;$Y887),-1)</f>
        <v>0</v>
      </c>
      <c r="AB887" s="4" cm="1">
        <f t="array" aca="1" ref="AB887" ca="1">_xlfn.IFNA(INDIRECT($Y$1&amp;"!"&amp;AB$1&amp;$Y887),-1)</f>
        <v>1</v>
      </c>
      <c r="AC887" s="4" cm="1">
        <f t="array" aca="1" ref="AC887" ca="1">_xlfn.IFNA(INDIRECT($Y$1&amp;"!"&amp;AC$1&amp;$Y887),-1)</f>
        <v>0</v>
      </c>
      <c r="AD887" s="4" cm="1">
        <f t="array" aca="1" ref="AD887" ca="1">_xlfn.IFNA(INDIRECT($Y$1&amp;"!"&amp;AD$1&amp;$Y887),-1)</f>
        <v>0</v>
      </c>
      <c r="AE887" s="4" cm="1">
        <f t="array" aca="1" ref="AE887" ca="1">_xlfn.IFNA(INDIRECT($Y$1&amp;"!"&amp;AE$1&amp;$Y887),-1)</f>
        <v>0</v>
      </c>
      <c r="AF887" s="4" t="str">
        <f ca="1">_xlfn.CONCAT(W887, "-",V887)</f>
        <v>D-3</v>
      </c>
      <c r="AG887" s="4" t="str">
        <f>TEXT(ROW()-2, "0000")</f>
        <v>0885</v>
      </c>
      <c r="AH887" s="4" t="str">
        <f>IF(TRIM(CLEAN(A887))="m", "male", IF(TRIM(CLEAN(A887))="f","female", "missing"))</f>
        <v>female</v>
      </c>
      <c r="AI887" s="4">
        <f>C887</f>
        <v>83.5</v>
      </c>
      <c r="AJ887" s="4">
        <f>O887</f>
        <v>74</v>
      </c>
      <c r="AK887" s="4">
        <f>P887</f>
        <v>66</v>
      </c>
      <c r="AL887" s="4">
        <f>IF(AI887&lt;60, 0, IF(AI887&lt;70,2, IF(AI887&lt;80, 3, IF(AI887&lt;90,4, IF(AI887&lt;=100, 5, "?")))))</f>
        <v>4</v>
      </c>
      <c r="AM887" s="4">
        <f>IF(AJ887&lt;60, 0, IF(AJ887&lt;70,2, IF(AJ887&lt;80, 3, IF(AJ887&lt;90,4, IF(AJ887&lt;=100, 5, "?")))))</f>
        <v>3</v>
      </c>
      <c r="AN887" s="4">
        <f>IF(AK887&lt;60, 0, IF(AK887&lt;70,2, IF(AK887&lt;80, 3, IF(AK887&lt;90,4, IF(AK887&lt;=100, 5, "?")))))</f>
        <v>2</v>
      </c>
      <c r="AO887" s="4">
        <f ca="1">AA887</f>
        <v>0</v>
      </c>
      <c r="AP887" s="4">
        <f ca="1">AB887</f>
        <v>1</v>
      </c>
      <c r="AQ887" s="4">
        <f ca="1">AC887</f>
        <v>0</v>
      </c>
      <c r="AR887" s="4">
        <f ca="1">AD887</f>
        <v>0</v>
      </c>
      <c r="AS887" s="4">
        <f ca="1">AE887</f>
        <v>0</v>
      </c>
      <c r="AT887" s="4" t="str">
        <f ca="1">Z887</f>
        <v>D</v>
      </c>
      <c r="AU887" s="4">
        <f>E887</f>
        <v>73.099999999999994</v>
      </c>
      <c r="AV887" s="4">
        <f>IF(AU887&lt;60, 0, IF(AU887&lt;70,2, IF(AU887&lt;80, 3, IF(AU887&lt;90,4, IF(AU887&lt;=100, 5, "?")))))</f>
        <v>3</v>
      </c>
    </row>
    <row r="888" spans="1:48" x14ac:dyDescent="0.2">
      <c r="A888" s="2" t="s">
        <v>13</v>
      </c>
      <c r="B888" s="3" t="s">
        <v>33</v>
      </c>
      <c r="C888" s="3">
        <v>89.5</v>
      </c>
      <c r="D888" s="3" t="s">
        <v>33</v>
      </c>
      <c r="E888" s="3">
        <v>71.400000000000006</v>
      </c>
      <c r="F888" s="3">
        <v>1</v>
      </c>
      <c r="G888" s="3">
        <v>80</v>
      </c>
      <c r="H888" s="3">
        <v>71</v>
      </c>
      <c r="I888" s="3">
        <v>60</v>
      </c>
      <c r="J888" s="3">
        <v>76</v>
      </c>
      <c r="K888" s="3"/>
      <c r="L888" s="3"/>
      <c r="M888" s="3"/>
      <c r="N888" s="3"/>
      <c r="O888" s="4">
        <f>MAX(G888:H888)</f>
        <v>80</v>
      </c>
      <c r="P888" s="4">
        <f>MAX(I888:J888)</f>
        <v>76</v>
      </c>
      <c r="Q888" s="4">
        <f>ABS(O888-C888)</f>
        <v>9.5</v>
      </c>
      <c r="R888" s="4">
        <f>ABS(P888-C888)</f>
        <v>13.5</v>
      </c>
      <c r="S888" s="4" t="b">
        <f ca="1">OR(O888=0,P888=0,Q888&gt;$Q$1,R888&gt;$R$1,W888="N", V888=2)</f>
        <v>0</v>
      </c>
      <c r="T888" s="4" t="str">
        <f>TRIM(CLEAN(D888))</f>
        <v>برنامج بكالوريوس علم الحاسوب</v>
      </c>
      <c r="U888" s="4">
        <f>COUNTIF(T:T,T888)</f>
        <v>589</v>
      </c>
      <c r="V888" s="4">
        <f>IF(E888&lt;60, 0, IF(E888&lt;70,2, IF(E888&lt;80, 3, IF(E888&lt;90,4, IF(E888&lt;=100, 5, "?")))))</f>
        <v>3</v>
      </c>
      <c r="W888" s="4" t="str" cm="1">
        <f t="array" aca="1" ref="W888" ca="1">_xlfn.IFNA(INDIRECT($Y$1&amp;"!"&amp;W$1&amp;$Y888),"N")</f>
        <v>D</v>
      </c>
      <c r="X888" s="4">
        <f ca="1">COUNTIF(W:W,W888)</f>
        <v>589</v>
      </c>
      <c r="Y888" s="4">
        <f>MATCH(T888,Coding!J:J,0)</f>
        <v>9</v>
      </c>
      <c r="Z888" s="4" t="str" cm="1">
        <f t="array" aca="1" ref="Z888" ca="1">_xlfn.IFNA(INDIRECT($Y$1&amp;"!"&amp;Z$1&amp;$Y888),-1)</f>
        <v>D</v>
      </c>
      <c r="AA888" s="4" cm="1">
        <f t="array" aca="1" ref="AA888" ca="1">_xlfn.IFNA(INDIRECT($Y$1&amp;"!"&amp;AA$1&amp;$Y888),-1)</f>
        <v>0</v>
      </c>
      <c r="AB888" s="4" cm="1">
        <f t="array" aca="1" ref="AB888" ca="1">_xlfn.IFNA(INDIRECT($Y$1&amp;"!"&amp;AB$1&amp;$Y888),-1)</f>
        <v>1</v>
      </c>
      <c r="AC888" s="4" cm="1">
        <f t="array" aca="1" ref="AC888" ca="1">_xlfn.IFNA(INDIRECT($Y$1&amp;"!"&amp;AC$1&amp;$Y888),-1)</f>
        <v>0</v>
      </c>
      <c r="AD888" s="4" cm="1">
        <f t="array" aca="1" ref="AD888" ca="1">_xlfn.IFNA(INDIRECT($Y$1&amp;"!"&amp;AD$1&amp;$Y888),-1)</f>
        <v>0</v>
      </c>
      <c r="AE888" s="4" cm="1">
        <f t="array" aca="1" ref="AE888" ca="1">_xlfn.IFNA(INDIRECT($Y$1&amp;"!"&amp;AE$1&amp;$Y888),-1)</f>
        <v>0</v>
      </c>
      <c r="AF888" s="4" t="str">
        <f ca="1">_xlfn.CONCAT(W888, "-",V888)</f>
        <v>D-3</v>
      </c>
      <c r="AG888" s="4" t="str">
        <f>TEXT(ROW()-2, "0000")</f>
        <v>0886</v>
      </c>
      <c r="AH888" s="4" t="str">
        <f>IF(TRIM(CLEAN(A888))="m", "male", IF(TRIM(CLEAN(A888))="f","female", "missing"))</f>
        <v>male</v>
      </c>
      <c r="AI888" s="4">
        <f>C888</f>
        <v>89.5</v>
      </c>
      <c r="AJ888" s="4">
        <f>O888</f>
        <v>80</v>
      </c>
      <c r="AK888" s="4">
        <f>P888</f>
        <v>76</v>
      </c>
      <c r="AL888" s="4">
        <f>IF(AI888&lt;60, 0, IF(AI888&lt;70,2, IF(AI888&lt;80, 3, IF(AI888&lt;90,4, IF(AI888&lt;=100, 5, "?")))))</f>
        <v>4</v>
      </c>
      <c r="AM888" s="4">
        <f>IF(AJ888&lt;60, 0, IF(AJ888&lt;70,2, IF(AJ888&lt;80, 3, IF(AJ888&lt;90,4, IF(AJ888&lt;=100, 5, "?")))))</f>
        <v>4</v>
      </c>
      <c r="AN888" s="4">
        <f>IF(AK888&lt;60, 0, IF(AK888&lt;70,2, IF(AK888&lt;80, 3, IF(AK888&lt;90,4, IF(AK888&lt;=100, 5, "?")))))</f>
        <v>3</v>
      </c>
      <c r="AO888" s="4">
        <f ca="1">AA888</f>
        <v>0</v>
      </c>
      <c r="AP888" s="4">
        <f ca="1">AB888</f>
        <v>1</v>
      </c>
      <c r="AQ888" s="4">
        <f ca="1">AC888</f>
        <v>0</v>
      </c>
      <c r="AR888" s="4">
        <f ca="1">AD888</f>
        <v>0</v>
      </c>
      <c r="AS888" s="4">
        <f ca="1">AE888</f>
        <v>0</v>
      </c>
      <c r="AT888" s="4" t="str">
        <f ca="1">Z888</f>
        <v>D</v>
      </c>
      <c r="AU888" s="4">
        <f>E888</f>
        <v>71.400000000000006</v>
      </c>
      <c r="AV888" s="4">
        <f>IF(AU888&lt;60, 0, IF(AU888&lt;70,2, IF(AU888&lt;80, 3, IF(AU888&lt;90,4, IF(AU888&lt;=100, 5, "?")))))</f>
        <v>3</v>
      </c>
    </row>
    <row r="889" spans="1:48" x14ac:dyDescent="0.2">
      <c r="A889" s="2" t="s">
        <v>13</v>
      </c>
      <c r="B889" s="3" t="s">
        <v>37</v>
      </c>
      <c r="C889" s="3">
        <v>92.5</v>
      </c>
      <c r="D889" s="3" t="s">
        <v>14</v>
      </c>
      <c r="E889" s="3">
        <v>76.8</v>
      </c>
      <c r="F889" s="3">
        <v>1</v>
      </c>
      <c r="G889" s="3">
        <v>62</v>
      </c>
      <c r="H889" s="3">
        <v>83</v>
      </c>
      <c r="I889" s="3">
        <v>71</v>
      </c>
      <c r="J889" s="3">
        <v>81</v>
      </c>
      <c r="K889" s="3">
        <v>77</v>
      </c>
      <c r="L889" s="3"/>
      <c r="M889" s="3">
        <v>74</v>
      </c>
      <c r="N889" s="3"/>
      <c r="O889" s="4">
        <f>MAX(G889:H889)</f>
        <v>83</v>
      </c>
      <c r="P889" s="4">
        <f>MAX(I889:J889)</f>
        <v>81</v>
      </c>
      <c r="Q889" s="4">
        <f>ABS(O889-C889)</f>
        <v>9.5</v>
      </c>
      <c r="R889" s="4">
        <f>ABS(P889-C889)</f>
        <v>11.5</v>
      </c>
      <c r="S889" s="4" t="b">
        <f ca="1">OR(O889=0,P889=0,Q889&gt;$Q$1,R889&gt;$R$1,W889="N", V889=2)</f>
        <v>0</v>
      </c>
      <c r="T889" s="4" t="str">
        <f>TRIM(CLEAN(D889))</f>
        <v>برنامج بكالوريوس الهندسة الكهربائية</v>
      </c>
      <c r="U889" s="4">
        <f>COUNTIF(T:T,T889)</f>
        <v>420</v>
      </c>
      <c r="V889" s="4">
        <f>IF(E889&lt;60, 0, IF(E889&lt;70,2, IF(E889&lt;80, 3, IF(E889&lt;90,4, IF(E889&lt;=100, 5, "?")))))</f>
        <v>3</v>
      </c>
      <c r="W889" s="4" t="str" cm="1">
        <f t="array" aca="1" ref="W889" ca="1">_xlfn.IFNA(INDIRECT($Y$1&amp;"!"&amp;W$1&amp;$Y889),"N")</f>
        <v>F</v>
      </c>
      <c r="X889" s="4">
        <f ca="1">COUNTIF(W:W,W889)</f>
        <v>420</v>
      </c>
      <c r="Y889" s="4">
        <f>MATCH(T889,Coding!J:J,0)</f>
        <v>11</v>
      </c>
      <c r="Z889" s="4" t="str" cm="1">
        <f t="array" aca="1" ref="Z889" ca="1">_xlfn.IFNA(INDIRECT($Y$1&amp;"!"&amp;Z$1&amp;$Y889),-1)</f>
        <v>F</v>
      </c>
      <c r="AA889" s="4" cm="1">
        <f t="array" aca="1" ref="AA889" ca="1">_xlfn.IFNA(INDIRECT($Y$1&amp;"!"&amp;AA$1&amp;$Y889),-1)</f>
        <v>0</v>
      </c>
      <c r="AB889" s="4" cm="1">
        <f t="array" aca="1" ref="AB889" ca="1">_xlfn.IFNA(INDIRECT($Y$1&amp;"!"&amp;AB$1&amp;$Y889),-1)</f>
        <v>1</v>
      </c>
      <c r="AC889" s="4" cm="1">
        <f t="array" aca="1" ref="AC889" ca="1">_xlfn.IFNA(INDIRECT($Y$1&amp;"!"&amp;AC$1&amp;$Y889),-1)</f>
        <v>0</v>
      </c>
      <c r="AD889" s="4" cm="1">
        <f t="array" aca="1" ref="AD889" ca="1">_xlfn.IFNA(INDIRECT($Y$1&amp;"!"&amp;AD$1&amp;$Y889),-1)</f>
        <v>1</v>
      </c>
      <c r="AE889" s="4" cm="1">
        <f t="array" aca="1" ref="AE889" ca="1">_xlfn.IFNA(INDIRECT($Y$1&amp;"!"&amp;AE$1&amp;$Y889),-1)</f>
        <v>0</v>
      </c>
      <c r="AF889" s="4" t="str">
        <f ca="1">_xlfn.CONCAT(W889, "-",V889)</f>
        <v>F-3</v>
      </c>
      <c r="AG889" s="4" t="str">
        <f>TEXT(ROW()-2, "0000")</f>
        <v>0887</v>
      </c>
      <c r="AH889" s="4" t="str">
        <f>IF(TRIM(CLEAN(A889))="m", "male", IF(TRIM(CLEAN(A889))="f","female", "missing"))</f>
        <v>male</v>
      </c>
      <c r="AI889" s="4">
        <f>C889</f>
        <v>92.5</v>
      </c>
      <c r="AJ889" s="4">
        <f>O889</f>
        <v>83</v>
      </c>
      <c r="AK889" s="4">
        <f>P889</f>
        <v>81</v>
      </c>
      <c r="AL889" s="4">
        <f>IF(AI889&lt;60, 0, IF(AI889&lt;70,2, IF(AI889&lt;80, 3, IF(AI889&lt;90,4, IF(AI889&lt;=100, 5, "?")))))</f>
        <v>5</v>
      </c>
      <c r="AM889" s="4">
        <f>IF(AJ889&lt;60, 0, IF(AJ889&lt;70,2, IF(AJ889&lt;80, 3, IF(AJ889&lt;90,4, IF(AJ889&lt;=100, 5, "?")))))</f>
        <v>4</v>
      </c>
      <c r="AN889" s="4">
        <f>IF(AK889&lt;60, 0, IF(AK889&lt;70,2, IF(AK889&lt;80, 3, IF(AK889&lt;90,4, IF(AK889&lt;=100, 5, "?")))))</f>
        <v>4</v>
      </c>
      <c r="AO889" s="4">
        <f ca="1">AA889</f>
        <v>0</v>
      </c>
      <c r="AP889" s="4">
        <f ca="1">AB889</f>
        <v>1</v>
      </c>
      <c r="AQ889" s="4">
        <f ca="1">AC889</f>
        <v>0</v>
      </c>
      <c r="AR889" s="4">
        <f ca="1">AD889</f>
        <v>1</v>
      </c>
      <c r="AS889" s="4">
        <f ca="1">AE889</f>
        <v>0</v>
      </c>
      <c r="AT889" s="4" t="str">
        <f ca="1">Z889</f>
        <v>F</v>
      </c>
      <c r="AU889" s="4">
        <f>E889</f>
        <v>76.8</v>
      </c>
      <c r="AV889" s="4">
        <f>IF(AU889&lt;60, 0, IF(AU889&lt;70,2, IF(AU889&lt;80, 3, IF(AU889&lt;90,4, IF(AU889&lt;=100, 5, "?")))))</f>
        <v>3</v>
      </c>
    </row>
    <row r="890" spans="1:48" x14ac:dyDescent="0.2">
      <c r="A890" s="2" t="s">
        <v>16</v>
      </c>
      <c r="B890" s="3" t="s">
        <v>37</v>
      </c>
      <c r="C890" s="3">
        <v>95.5</v>
      </c>
      <c r="D890" s="3" t="s">
        <v>27</v>
      </c>
      <c r="E890" s="3">
        <v>77.3</v>
      </c>
      <c r="F890" s="3">
        <v>1</v>
      </c>
      <c r="G890" s="3">
        <v>86</v>
      </c>
      <c r="H890" s="3">
        <v>65</v>
      </c>
      <c r="I890" s="3">
        <v>77</v>
      </c>
      <c r="J890" s="3">
        <v>70</v>
      </c>
      <c r="K890" s="3"/>
      <c r="L890" s="3"/>
      <c r="M890" s="3">
        <v>85</v>
      </c>
      <c r="N890" s="3"/>
      <c r="O890" s="4">
        <f>MAX(G890:H890)</f>
        <v>86</v>
      </c>
      <c r="P890" s="4">
        <f>MAX(I890:J890)</f>
        <v>77</v>
      </c>
      <c r="Q890" s="4">
        <f>ABS(O890-C890)</f>
        <v>9.5</v>
      </c>
      <c r="R890" s="4">
        <f>ABS(P890-C890)</f>
        <v>18.5</v>
      </c>
      <c r="S890" s="4" t="b">
        <f ca="1">OR(O890=0,P890=0,Q890&gt;$Q$1,R890&gt;$R$1,W890="N", V890=2)</f>
        <v>0</v>
      </c>
      <c r="T890" s="4" t="str">
        <f>TRIM(CLEAN(D890))</f>
        <v>برنامج بكالوريوس الهندسة المعمارية</v>
      </c>
      <c r="U890" s="4">
        <f>COUNTIF(T:T,T890)</f>
        <v>391</v>
      </c>
      <c r="V890" s="4">
        <f>IF(E890&lt;60, 0, IF(E890&lt;70,2, IF(E890&lt;80, 3, IF(E890&lt;90,4, IF(E890&lt;=100, 5, "?")))))</f>
        <v>3</v>
      </c>
      <c r="W890" s="4" t="str" cm="1">
        <f t="array" aca="1" ref="W890" ca="1">_xlfn.IFNA(INDIRECT($Y$1&amp;"!"&amp;W$1&amp;$Y890),"N")</f>
        <v>G</v>
      </c>
      <c r="X890" s="4">
        <f ca="1">COUNTIF(W:W,W890)</f>
        <v>391</v>
      </c>
      <c r="Y890" s="4">
        <f>MATCH(T890,Coding!J:J,0)</f>
        <v>12</v>
      </c>
      <c r="Z890" s="4" t="str" cm="1">
        <f t="array" aca="1" ref="Z890" ca="1">_xlfn.IFNA(INDIRECT($Y$1&amp;"!"&amp;Z$1&amp;$Y890),-1)</f>
        <v>G</v>
      </c>
      <c r="AA890" s="4" cm="1">
        <f t="array" aca="1" ref="AA890" ca="1">_xlfn.IFNA(INDIRECT($Y$1&amp;"!"&amp;AA$1&amp;$Y890),-1)</f>
        <v>1</v>
      </c>
      <c r="AB890" s="4" cm="1">
        <f t="array" aca="1" ref="AB890" ca="1">_xlfn.IFNA(INDIRECT($Y$1&amp;"!"&amp;AB$1&amp;$Y890),-1)</f>
        <v>1</v>
      </c>
      <c r="AC890" s="4" cm="1">
        <f t="array" aca="1" ref="AC890" ca="1">_xlfn.IFNA(INDIRECT($Y$1&amp;"!"&amp;AC$1&amp;$Y890),-1)</f>
        <v>1</v>
      </c>
      <c r="AD890" s="4" cm="1">
        <f t="array" aca="1" ref="AD890" ca="1">_xlfn.IFNA(INDIRECT($Y$1&amp;"!"&amp;AD$1&amp;$Y890),-1)</f>
        <v>0</v>
      </c>
      <c r="AE890" s="4" cm="1">
        <f t="array" aca="1" ref="AE890" ca="1">_xlfn.IFNA(INDIRECT($Y$1&amp;"!"&amp;AE$1&amp;$Y890),-1)</f>
        <v>0</v>
      </c>
      <c r="AF890" s="4" t="str">
        <f ca="1">_xlfn.CONCAT(W890, "-",V890)</f>
        <v>G-3</v>
      </c>
      <c r="AG890" s="4" t="str">
        <f>TEXT(ROW()-2, "0000")</f>
        <v>0888</v>
      </c>
      <c r="AH890" s="4" t="str">
        <f>IF(TRIM(CLEAN(A890))="m", "male", IF(TRIM(CLEAN(A890))="f","female", "missing"))</f>
        <v>female</v>
      </c>
      <c r="AI890" s="4">
        <f>C890</f>
        <v>95.5</v>
      </c>
      <c r="AJ890" s="4">
        <f>O890</f>
        <v>86</v>
      </c>
      <c r="AK890" s="4">
        <f>P890</f>
        <v>77</v>
      </c>
      <c r="AL890" s="4">
        <f>IF(AI890&lt;60, 0, IF(AI890&lt;70,2, IF(AI890&lt;80, 3, IF(AI890&lt;90,4, IF(AI890&lt;=100, 5, "?")))))</f>
        <v>5</v>
      </c>
      <c r="AM890" s="4">
        <f>IF(AJ890&lt;60, 0, IF(AJ890&lt;70,2, IF(AJ890&lt;80, 3, IF(AJ890&lt;90,4, IF(AJ890&lt;=100, 5, "?")))))</f>
        <v>4</v>
      </c>
      <c r="AN890" s="4">
        <f>IF(AK890&lt;60, 0, IF(AK890&lt;70,2, IF(AK890&lt;80, 3, IF(AK890&lt;90,4, IF(AK890&lt;=100, 5, "?")))))</f>
        <v>3</v>
      </c>
      <c r="AO890" s="4">
        <f ca="1">AA890</f>
        <v>1</v>
      </c>
      <c r="AP890" s="4">
        <f ca="1">AB890</f>
        <v>1</v>
      </c>
      <c r="AQ890" s="4">
        <f ca="1">AC890</f>
        <v>1</v>
      </c>
      <c r="AR890" s="4">
        <f ca="1">AD890</f>
        <v>0</v>
      </c>
      <c r="AS890" s="4">
        <f ca="1">AE890</f>
        <v>0</v>
      </c>
      <c r="AT890" s="4" t="str">
        <f ca="1">Z890</f>
        <v>G</v>
      </c>
      <c r="AU890" s="4">
        <f>E890</f>
        <v>77.3</v>
      </c>
      <c r="AV890" s="4">
        <f>IF(AU890&lt;60, 0, IF(AU890&lt;70,2, IF(AU890&lt;80, 3, IF(AU890&lt;90,4, IF(AU890&lt;=100, 5, "?")))))</f>
        <v>3</v>
      </c>
    </row>
    <row r="891" spans="1:48" x14ac:dyDescent="0.2">
      <c r="A891" s="2" t="s">
        <v>13</v>
      </c>
      <c r="B891" s="3" t="s">
        <v>27</v>
      </c>
      <c r="C891" s="3">
        <v>97.5</v>
      </c>
      <c r="D891" s="3" t="s">
        <v>27</v>
      </c>
      <c r="E891" s="3">
        <v>76.3</v>
      </c>
      <c r="F891" s="3">
        <v>1</v>
      </c>
      <c r="G891" s="3">
        <v>88</v>
      </c>
      <c r="H891" s="3">
        <v>88</v>
      </c>
      <c r="I891" s="3">
        <v>85</v>
      </c>
      <c r="J891" s="3">
        <v>76</v>
      </c>
      <c r="K891" s="3"/>
      <c r="L891" s="3"/>
      <c r="M891" s="3">
        <v>88</v>
      </c>
      <c r="N891" s="3"/>
      <c r="O891" s="4">
        <f>MAX(G891:H891)</f>
        <v>88</v>
      </c>
      <c r="P891" s="4">
        <f>MAX(I891:J891)</f>
        <v>85</v>
      </c>
      <c r="Q891" s="4">
        <f>ABS(O891-C891)</f>
        <v>9.5</v>
      </c>
      <c r="R891" s="4">
        <f>ABS(P891-C891)</f>
        <v>12.5</v>
      </c>
      <c r="S891" s="4" t="b">
        <f ca="1">OR(O891=0,P891=0,Q891&gt;$Q$1,R891&gt;$R$1,W891="N", V891=2)</f>
        <v>0</v>
      </c>
      <c r="T891" s="4" t="str">
        <f>TRIM(CLEAN(D891))</f>
        <v>برنامج بكالوريوس الهندسة المعمارية</v>
      </c>
      <c r="U891" s="4">
        <f>COUNTIF(T:T,T891)</f>
        <v>391</v>
      </c>
      <c r="V891" s="4">
        <f>IF(E891&lt;60, 0, IF(E891&lt;70,2, IF(E891&lt;80, 3, IF(E891&lt;90,4, IF(E891&lt;=100, 5, "?")))))</f>
        <v>3</v>
      </c>
      <c r="W891" s="4" t="str" cm="1">
        <f t="array" aca="1" ref="W891" ca="1">_xlfn.IFNA(INDIRECT($Y$1&amp;"!"&amp;W$1&amp;$Y891),"N")</f>
        <v>G</v>
      </c>
      <c r="X891" s="4">
        <f ca="1">COUNTIF(W:W,W891)</f>
        <v>391</v>
      </c>
      <c r="Y891" s="4">
        <f>MATCH(T891,Coding!J:J,0)</f>
        <v>12</v>
      </c>
      <c r="Z891" s="4" t="str" cm="1">
        <f t="array" aca="1" ref="Z891" ca="1">_xlfn.IFNA(INDIRECT($Y$1&amp;"!"&amp;Z$1&amp;$Y891),-1)</f>
        <v>G</v>
      </c>
      <c r="AA891" s="4" cm="1">
        <f t="array" aca="1" ref="AA891" ca="1">_xlfn.IFNA(INDIRECT($Y$1&amp;"!"&amp;AA$1&amp;$Y891),-1)</f>
        <v>1</v>
      </c>
      <c r="AB891" s="4" cm="1">
        <f t="array" aca="1" ref="AB891" ca="1">_xlfn.IFNA(INDIRECT($Y$1&amp;"!"&amp;AB$1&amp;$Y891),-1)</f>
        <v>1</v>
      </c>
      <c r="AC891" s="4" cm="1">
        <f t="array" aca="1" ref="AC891" ca="1">_xlfn.IFNA(INDIRECT($Y$1&amp;"!"&amp;AC$1&amp;$Y891),-1)</f>
        <v>1</v>
      </c>
      <c r="AD891" s="4" cm="1">
        <f t="array" aca="1" ref="AD891" ca="1">_xlfn.IFNA(INDIRECT($Y$1&amp;"!"&amp;AD$1&amp;$Y891),-1)</f>
        <v>0</v>
      </c>
      <c r="AE891" s="4" cm="1">
        <f t="array" aca="1" ref="AE891" ca="1">_xlfn.IFNA(INDIRECT($Y$1&amp;"!"&amp;AE$1&amp;$Y891),-1)</f>
        <v>0</v>
      </c>
      <c r="AF891" s="4" t="str">
        <f ca="1">_xlfn.CONCAT(W891, "-",V891)</f>
        <v>G-3</v>
      </c>
      <c r="AG891" s="4" t="str">
        <f>TEXT(ROW()-2, "0000")</f>
        <v>0889</v>
      </c>
      <c r="AH891" s="4" t="str">
        <f>IF(TRIM(CLEAN(A891))="m", "male", IF(TRIM(CLEAN(A891))="f","female", "missing"))</f>
        <v>male</v>
      </c>
      <c r="AI891" s="4">
        <f>C891</f>
        <v>97.5</v>
      </c>
      <c r="AJ891" s="4">
        <f>O891</f>
        <v>88</v>
      </c>
      <c r="AK891" s="4">
        <f>P891</f>
        <v>85</v>
      </c>
      <c r="AL891" s="4">
        <f>IF(AI891&lt;60, 0, IF(AI891&lt;70,2, IF(AI891&lt;80, 3, IF(AI891&lt;90,4, IF(AI891&lt;=100, 5, "?")))))</f>
        <v>5</v>
      </c>
      <c r="AM891" s="4">
        <f>IF(AJ891&lt;60, 0, IF(AJ891&lt;70,2, IF(AJ891&lt;80, 3, IF(AJ891&lt;90,4, IF(AJ891&lt;=100, 5, "?")))))</f>
        <v>4</v>
      </c>
      <c r="AN891" s="4">
        <f>IF(AK891&lt;60, 0, IF(AK891&lt;70,2, IF(AK891&lt;80, 3, IF(AK891&lt;90,4, IF(AK891&lt;=100, 5, "?")))))</f>
        <v>4</v>
      </c>
      <c r="AO891" s="4">
        <f ca="1">AA891</f>
        <v>1</v>
      </c>
      <c r="AP891" s="4">
        <f ca="1">AB891</f>
        <v>1</v>
      </c>
      <c r="AQ891" s="4">
        <f ca="1">AC891</f>
        <v>1</v>
      </c>
      <c r="AR891" s="4">
        <f ca="1">AD891</f>
        <v>0</v>
      </c>
      <c r="AS891" s="4">
        <f ca="1">AE891</f>
        <v>0</v>
      </c>
      <c r="AT891" s="4" t="str">
        <f ca="1">Z891</f>
        <v>G</v>
      </c>
      <c r="AU891" s="4">
        <f>E891</f>
        <v>76.3</v>
      </c>
      <c r="AV891" s="4">
        <f>IF(AU891&lt;60, 0, IF(AU891&lt;70,2, IF(AU891&lt;80, 3, IF(AU891&lt;90,4, IF(AU891&lt;=100, 5, "?")))))</f>
        <v>3</v>
      </c>
    </row>
    <row r="892" spans="1:48" x14ac:dyDescent="0.2">
      <c r="A892" s="2" t="s">
        <v>13</v>
      </c>
      <c r="B892" s="3" t="s">
        <v>26</v>
      </c>
      <c r="C892" s="3">
        <v>94.4</v>
      </c>
      <c r="D892" s="3" t="s">
        <v>36</v>
      </c>
      <c r="E892" s="3">
        <v>79.599999999999994</v>
      </c>
      <c r="F892" s="3">
        <v>1</v>
      </c>
      <c r="G892" s="3">
        <v>80</v>
      </c>
      <c r="H892" s="3">
        <v>85</v>
      </c>
      <c r="I892" s="3">
        <v>91</v>
      </c>
      <c r="J892" s="3">
        <v>90</v>
      </c>
      <c r="K892" s="3">
        <v>94</v>
      </c>
      <c r="L892" s="3"/>
      <c r="M892" s="3">
        <v>75</v>
      </c>
      <c r="N892" s="3"/>
      <c r="O892" s="4">
        <f>MAX(G892:H892)</f>
        <v>85</v>
      </c>
      <c r="P892" s="4">
        <f>MAX(I892:J892)</f>
        <v>91</v>
      </c>
      <c r="Q892" s="4">
        <f>ABS(O892-C892)</f>
        <v>9.4000000000000057</v>
      </c>
      <c r="R892" s="4">
        <f>ABS(P892-C892)</f>
        <v>3.4000000000000057</v>
      </c>
      <c r="S892" s="4" t="b">
        <f ca="1">OR(O892=0,P892=0,Q892&gt;$Q$1,R892&gt;$R$1,W892="N", V892=2)</f>
        <v>0</v>
      </c>
      <c r="T892" s="4" t="str">
        <f>TRIM(CLEAN(D892))</f>
        <v>برنامج بكالوريوس هندسة أنظمة الحاسوب</v>
      </c>
      <c r="U892" s="4">
        <f>COUNTIF(T:T,T892)</f>
        <v>549</v>
      </c>
      <c r="V892" s="4">
        <f>IF(E892&lt;60, 0, IF(E892&lt;70,2, IF(E892&lt;80, 3, IF(E892&lt;90,4, IF(E892&lt;=100, 5, "?")))))</f>
        <v>3</v>
      </c>
      <c r="W892" s="4" t="str" cm="1">
        <f t="array" aca="1" ref="W892" ca="1">_xlfn.IFNA(INDIRECT($Y$1&amp;"!"&amp;W$1&amp;$Y892),"N")</f>
        <v>A</v>
      </c>
      <c r="X892" s="4">
        <f ca="1">COUNTIF(W:W,W892)</f>
        <v>861</v>
      </c>
      <c r="Y892" s="4">
        <f>MATCH(T892,Coding!J:J,0)</f>
        <v>3</v>
      </c>
      <c r="Z892" s="4" t="str" cm="1">
        <f t="array" aca="1" ref="Z892" ca="1">_xlfn.IFNA(INDIRECT($Y$1&amp;"!"&amp;Z$1&amp;$Y892),-1)</f>
        <v>A</v>
      </c>
      <c r="AA892" s="4" cm="1">
        <f t="array" aca="1" ref="AA892" ca="1">_xlfn.IFNA(INDIRECT($Y$1&amp;"!"&amp;AA$1&amp;$Y892),-1)</f>
        <v>0</v>
      </c>
      <c r="AB892" s="4" cm="1">
        <f t="array" aca="1" ref="AB892" ca="1">_xlfn.IFNA(INDIRECT($Y$1&amp;"!"&amp;AB$1&amp;$Y892),-1)</f>
        <v>1</v>
      </c>
      <c r="AC892" s="4" cm="1">
        <f t="array" aca="1" ref="AC892" ca="1">_xlfn.IFNA(INDIRECT($Y$1&amp;"!"&amp;AC$1&amp;$Y892),-1)</f>
        <v>1</v>
      </c>
      <c r="AD892" s="4" cm="1">
        <f t="array" aca="1" ref="AD892" ca="1">_xlfn.IFNA(INDIRECT($Y$1&amp;"!"&amp;AD$1&amp;$Y892),-1)</f>
        <v>1</v>
      </c>
      <c r="AE892" s="4" cm="1">
        <f t="array" aca="1" ref="AE892" ca="1">_xlfn.IFNA(INDIRECT($Y$1&amp;"!"&amp;AE$1&amp;$Y892),-1)</f>
        <v>0</v>
      </c>
      <c r="AF892" s="4" t="str">
        <f ca="1">_xlfn.CONCAT(W892, "-",V892)</f>
        <v>A-3</v>
      </c>
      <c r="AG892" s="4" t="str">
        <f>TEXT(ROW()-2, "0000")</f>
        <v>0890</v>
      </c>
      <c r="AH892" s="4" t="str">
        <f>IF(TRIM(CLEAN(A892))="m", "male", IF(TRIM(CLEAN(A892))="f","female", "missing"))</f>
        <v>male</v>
      </c>
      <c r="AI892" s="4">
        <f>C892</f>
        <v>94.4</v>
      </c>
      <c r="AJ892" s="4">
        <f>O892</f>
        <v>85</v>
      </c>
      <c r="AK892" s="4">
        <f>P892</f>
        <v>91</v>
      </c>
      <c r="AL892" s="4">
        <f>IF(AI892&lt;60, 0, IF(AI892&lt;70,2, IF(AI892&lt;80, 3, IF(AI892&lt;90,4, IF(AI892&lt;=100, 5, "?")))))</f>
        <v>5</v>
      </c>
      <c r="AM892" s="4">
        <f>IF(AJ892&lt;60, 0, IF(AJ892&lt;70,2, IF(AJ892&lt;80, 3, IF(AJ892&lt;90,4, IF(AJ892&lt;=100, 5, "?")))))</f>
        <v>4</v>
      </c>
      <c r="AN892" s="4">
        <f>IF(AK892&lt;60, 0, IF(AK892&lt;70,2, IF(AK892&lt;80, 3, IF(AK892&lt;90,4, IF(AK892&lt;=100, 5, "?")))))</f>
        <v>5</v>
      </c>
      <c r="AO892" s="4">
        <f ca="1">AA892</f>
        <v>0</v>
      </c>
      <c r="AP892" s="4">
        <f ca="1">AB892</f>
        <v>1</v>
      </c>
      <c r="AQ892" s="4">
        <f ca="1">AC892</f>
        <v>1</v>
      </c>
      <c r="AR892" s="4">
        <f ca="1">AD892</f>
        <v>1</v>
      </c>
      <c r="AS892" s="4">
        <f ca="1">AE892</f>
        <v>0</v>
      </c>
      <c r="AT892" s="4" t="str">
        <f ca="1">Z892</f>
        <v>A</v>
      </c>
      <c r="AU892" s="4">
        <f>E892</f>
        <v>79.599999999999994</v>
      </c>
      <c r="AV892" s="4">
        <f>IF(AU892&lt;60, 0, IF(AU892&lt;70,2, IF(AU892&lt;80, 3, IF(AU892&lt;90,4, IF(AU892&lt;=100, 5, "?")))))</f>
        <v>3</v>
      </c>
    </row>
    <row r="893" spans="1:48" x14ac:dyDescent="0.2">
      <c r="A893" s="2" t="s">
        <v>16</v>
      </c>
      <c r="B893" s="3" t="s">
        <v>36</v>
      </c>
      <c r="C893" s="3">
        <v>95.4</v>
      </c>
      <c r="D893" s="3" t="s">
        <v>36</v>
      </c>
      <c r="E893" s="3">
        <v>78.5</v>
      </c>
      <c r="F893" s="3">
        <v>1</v>
      </c>
      <c r="G893" s="3">
        <v>86</v>
      </c>
      <c r="H893" s="3">
        <v>83</v>
      </c>
      <c r="I893" s="3">
        <v>83</v>
      </c>
      <c r="J893" s="3">
        <v>82</v>
      </c>
      <c r="K893" s="3"/>
      <c r="L893" s="3"/>
      <c r="M893" s="3">
        <v>72</v>
      </c>
      <c r="N893" s="3"/>
      <c r="O893" s="4">
        <f>MAX(G893:H893)</f>
        <v>86</v>
      </c>
      <c r="P893" s="4">
        <f>MAX(I893:J893)</f>
        <v>83</v>
      </c>
      <c r="Q893" s="4">
        <f>ABS(O893-C893)</f>
        <v>9.4000000000000057</v>
      </c>
      <c r="R893" s="4">
        <f>ABS(P893-C893)</f>
        <v>12.400000000000006</v>
      </c>
      <c r="S893" s="4" t="b">
        <f ca="1">OR(O893=0,P893=0,Q893&gt;$Q$1,R893&gt;$R$1,W893="N", V893=2)</f>
        <v>0</v>
      </c>
      <c r="T893" s="4" t="str">
        <f>TRIM(CLEAN(D893))</f>
        <v>برنامج بكالوريوس هندسة أنظمة الحاسوب</v>
      </c>
      <c r="U893" s="4">
        <f>COUNTIF(T:T,T893)</f>
        <v>549</v>
      </c>
      <c r="V893" s="4">
        <f>IF(E893&lt;60, 0, IF(E893&lt;70,2, IF(E893&lt;80, 3, IF(E893&lt;90,4, IF(E893&lt;=100, 5, "?")))))</f>
        <v>3</v>
      </c>
      <c r="W893" s="4" t="str" cm="1">
        <f t="array" aca="1" ref="W893" ca="1">_xlfn.IFNA(INDIRECT($Y$1&amp;"!"&amp;W$1&amp;$Y893),"N")</f>
        <v>A</v>
      </c>
      <c r="X893" s="4">
        <f ca="1">COUNTIF(W:W,W893)</f>
        <v>861</v>
      </c>
      <c r="Y893" s="4">
        <f>MATCH(T893,Coding!J:J,0)</f>
        <v>3</v>
      </c>
      <c r="Z893" s="4" t="str" cm="1">
        <f t="array" aca="1" ref="Z893" ca="1">_xlfn.IFNA(INDIRECT($Y$1&amp;"!"&amp;Z$1&amp;$Y893),-1)</f>
        <v>A</v>
      </c>
      <c r="AA893" s="4" cm="1">
        <f t="array" aca="1" ref="AA893" ca="1">_xlfn.IFNA(INDIRECT($Y$1&amp;"!"&amp;AA$1&amp;$Y893),-1)</f>
        <v>0</v>
      </c>
      <c r="AB893" s="4" cm="1">
        <f t="array" aca="1" ref="AB893" ca="1">_xlfn.IFNA(INDIRECT($Y$1&amp;"!"&amp;AB$1&amp;$Y893),-1)</f>
        <v>1</v>
      </c>
      <c r="AC893" s="4" cm="1">
        <f t="array" aca="1" ref="AC893" ca="1">_xlfn.IFNA(INDIRECT($Y$1&amp;"!"&amp;AC$1&amp;$Y893),-1)</f>
        <v>1</v>
      </c>
      <c r="AD893" s="4" cm="1">
        <f t="array" aca="1" ref="AD893" ca="1">_xlfn.IFNA(INDIRECT($Y$1&amp;"!"&amp;AD$1&amp;$Y893),-1)</f>
        <v>1</v>
      </c>
      <c r="AE893" s="4" cm="1">
        <f t="array" aca="1" ref="AE893" ca="1">_xlfn.IFNA(INDIRECT($Y$1&amp;"!"&amp;AE$1&amp;$Y893),-1)</f>
        <v>0</v>
      </c>
      <c r="AF893" s="4" t="str">
        <f ca="1">_xlfn.CONCAT(W893, "-",V893)</f>
        <v>A-3</v>
      </c>
      <c r="AG893" s="4" t="str">
        <f>TEXT(ROW()-2, "0000")</f>
        <v>0891</v>
      </c>
      <c r="AH893" s="4" t="str">
        <f>IF(TRIM(CLEAN(A893))="m", "male", IF(TRIM(CLEAN(A893))="f","female", "missing"))</f>
        <v>female</v>
      </c>
      <c r="AI893" s="4">
        <f>C893</f>
        <v>95.4</v>
      </c>
      <c r="AJ893" s="4">
        <f>O893</f>
        <v>86</v>
      </c>
      <c r="AK893" s="4">
        <f>P893</f>
        <v>83</v>
      </c>
      <c r="AL893" s="4">
        <f>IF(AI893&lt;60, 0, IF(AI893&lt;70,2, IF(AI893&lt;80, 3, IF(AI893&lt;90,4, IF(AI893&lt;=100, 5, "?")))))</f>
        <v>5</v>
      </c>
      <c r="AM893" s="4">
        <f>IF(AJ893&lt;60, 0, IF(AJ893&lt;70,2, IF(AJ893&lt;80, 3, IF(AJ893&lt;90,4, IF(AJ893&lt;=100, 5, "?")))))</f>
        <v>4</v>
      </c>
      <c r="AN893" s="4">
        <f>IF(AK893&lt;60, 0, IF(AK893&lt;70,2, IF(AK893&lt;80, 3, IF(AK893&lt;90,4, IF(AK893&lt;=100, 5, "?")))))</f>
        <v>4</v>
      </c>
      <c r="AO893" s="4">
        <f ca="1">AA893</f>
        <v>0</v>
      </c>
      <c r="AP893" s="4">
        <f ca="1">AB893</f>
        <v>1</v>
      </c>
      <c r="AQ893" s="4">
        <f ca="1">AC893</f>
        <v>1</v>
      </c>
      <c r="AR893" s="4">
        <f ca="1">AD893</f>
        <v>1</v>
      </c>
      <c r="AS893" s="4">
        <f ca="1">AE893</f>
        <v>0</v>
      </c>
      <c r="AT893" s="4" t="str">
        <f ca="1">Z893</f>
        <v>A</v>
      </c>
      <c r="AU893" s="4">
        <f>E893</f>
        <v>78.5</v>
      </c>
      <c r="AV893" s="4">
        <f>IF(AU893&lt;60, 0, IF(AU893&lt;70,2, IF(AU893&lt;80, 3, IF(AU893&lt;90,4, IF(AU893&lt;=100, 5, "?")))))</f>
        <v>3</v>
      </c>
    </row>
    <row r="894" spans="1:48" x14ac:dyDescent="0.2">
      <c r="A894" s="2" t="s">
        <v>16</v>
      </c>
      <c r="B894" s="3" t="s">
        <v>33</v>
      </c>
      <c r="C894" s="3">
        <v>70.400000000000006</v>
      </c>
      <c r="D894" s="3" t="s">
        <v>33</v>
      </c>
      <c r="E894" s="3">
        <v>58.1</v>
      </c>
      <c r="F894" s="3">
        <v>2</v>
      </c>
      <c r="G894" s="3">
        <v>61</v>
      </c>
      <c r="H894" s="3">
        <v>50</v>
      </c>
      <c r="I894" s="3">
        <v>55</v>
      </c>
      <c r="J894" s="3">
        <v>55</v>
      </c>
      <c r="K894" s="3"/>
      <c r="L894" s="3"/>
      <c r="M894" s="3">
        <v>0</v>
      </c>
      <c r="N894" s="3"/>
      <c r="O894" s="4">
        <f>MAX(G894:H894)</f>
        <v>61</v>
      </c>
      <c r="P894" s="4">
        <f>MAX(I894:J894)</f>
        <v>55</v>
      </c>
      <c r="Q894" s="4">
        <f>ABS(O894-C894)</f>
        <v>9.4000000000000057</v>
      </c>
      <c r="R894" s="4">
        <f>ABS(P894-C894)</f>
        <v>15.400000000000006</v>
      </c>
      <c r="S894" s="4" t="b">
        <f ca="1">OR(O894=0,P894=0,Q894&gt;$Q$1,R894&gt;$R$1,W894="N", V894=2)</f>
        <v>0</v>
      </c>
      <c r="T894" s="4" t="str">
        <f>TRIM(CLEAN(D894))</f>
        <v>برنامج بكالوريوس علم الحاسوب</v>
      </c>
      <c r="U894" s="4">
        <f>COUNTIF(T:T,T894)</f>
        <v>589</v>
      </c>
      <c r="V894" s="4">
        <f>IF(E894&lt;60, 0, IF(E894&lt;70,2, IF(E894&lt;80, 3, IF(E894&lt;90,4, IF(E894&lt;=100, 5, "?")))))</f>
        <v>0</v>
      </c>
      <c r="W894" s="4" t="str" cm="1">
        <f t="array" aca="1" ref="W894" ca="1">_xlfn.IFNA(INDIRECT($Y$1&amp;"!"&amp;W$1&amp;$Y894),"N")</f>
        <v>D</v>
      </c>
      <c r="X894" s="4">
        <f ca="1">COUNTIF(W:W,W894)</f>
        <v>589</v>
      </c>
      <c r="Y894" s="4">
        <f>MATCH(T894,Coding!J:J,0)</f>
        <v>9</v>
      </c>
      <c r="Z894" s="4" t="str" cm="1">
        <f t="array" aca="1" ref="Z894" ca="1">_xlfn.IFNA(INDIRECT($Y$1&amp;"!"&amp;Z$1&amp;$Y894),-1)</f>
        <v>D</v>
      </c>
      <c r="AA894" s="4" cm="1">
        <f t="array" aca="1" ref="AA894" ca="1">_xlfn.IFNA(INDIRECT($Y$1&amp;"!"&amp;AA$1&amp;$Y894),-1)</f>
        <v>0</v>
      </c>
      <c r="AB894" s="4" cm="1">
        <f t="array" aca="1" ref="AB894" ca="1">_xlfn.IFNA(INDIRECT($Y$1&amp;"!"&amp;AB$1&amp;$Y894),-1)</f>
        <v>1</v>
      </c>
      <c r="AC894" s="4" cm="1">
        <f t="array" aca="1" ref="AC894" ca="1">_xlfn.IFNA(INDIRECT($Y$1&amp;"!"&amp;AC$1&amp;$Y894),-1)</f>
        <v>0</v>
      </c>
      <c r="AD894" s="4" cm="1">
        <f t="array" aca="1" ref="AD894" ca="1">_xlfn.IFNA(INDIRECT($Y$1&amp;"!"&amp;AD$1&amp;$Y894),-1)</f>
        <v>0</v>
      </c>
      <c r="AE894" s="4" cm="1">
        <f t="array" aca="1" ref="AE894" ca="1">_xlfn.IFNA(INDIRECT($Y$1&amp;"!"&amp;AE$1&amp;$Y894),-1)</f>
        <v>0</v>
      </c>
      <c r="AF894" s="4" t="str">
        <f ca="1">_xlfn.CONCAT(W894, "-",V894)</f>
        <v>D-0</v>
      </c>
      <c r="AG894" s="4" t="str">
        <f>TEXT(ROW()-2, "0000")</f>
        <v>0892</v>
      </c>
      <c r="AH894" s="4" t="str">
        <f>IF(TRIM(CLEAN(A894))="m", "male", IF(TRIM(CLEAN(A894))="f","female", "missing"))</f>
        <v>female</v>
      </c>
      <c r="AI894" s="4">
        <f>C894</f>
        <v>70.400000000000006</v>
      </c>
      <c r="AJ894" s="4">
        <f>O894</f>
        <v>61</v>
      </c>
      <c r="AK894" s="4">
        <f>P894</f>
        <v>55</v>
      </c>
      <c r="AL894" s="4">
        <f>IF(AI894&lt;60, 0, IF(AI894&lt;70,2, IF(AI894&lt;80, 3, IF(AI894&lt;90,4, IF(AI894&lt;=100, 5, "?")))))</f>
        <v>3</v>
      </c>
      <c r="AM894" s="4">
        <f>IF(AJ894&lt;60, 0, IF(AJ894&lt;70,2, IF(AJ894&lt;80, 3, IF(AJ894&lt;90,4, IF(AJ894&lt;=100, 5, "?")))))</f>
        <v>2</v>
      </c>
      <c r="AN894" s="4">
        <f>IF(AK894&lt;60, 0, IF(AK894&lt;70,2, IF(AK894&lt;80, 3, IF(AK894&lt;90,4, IF(AK894&lt;=100, 5, "?")))))</f>
        <v>0</v>
      </c>
      <c r="AO894" s="4">
        <f ca="1">AA894</f>
        <v>0</v>
      </c>
      <c r="AP894" s="4">
        <f ca="1">AB894</f>
        <v>1</v>
      </c>
      <c r="AQ894" s="4">
        <f ca="1">AC894</f>
        <v>0</v>
      </c>
      <c r="AR894" s="4">
        <f ca="1">AD894</f>
        <v>0</v>
      </c>
      <c r="AS894" s="4">
        <f ca="1">AE894</f>
        <v>0</v>
      </c>
      <c r="AT894" s="4" t="str">
        <f ca="1">Z894</f>
        <v>D</v>
      </c>
      <c r="AU894" s="4">
        <f>E894</f>
        <v>58.1</v>
      </c>
      <c r="AV894" s="4">
        <f>IF(AU894&lt;60, 0, IF(AU894&lt;70,2, IF(AU894&lt;80, 3, IF(AU894&lt;90,4, IF(AU894&lt;=100, 5, "?")))))</f>
        <v>0</v>
      </c>
    </row>
    <row r="895" spans="1:48" x14ac:dyDescent="0.2">
      <c r="A895" s="2" t="s">
        <v>13</v>
      </c>
      <c r="B895" s="3" t="s">
        <v>33</v>
      </c>
      <c r="C895" s="3">
        <v>77.400000000000006</v>
      </c>
      <c r="D895" s="3" t="s">
        <v>33</v>
      </c>
      <c r="E895" s="3">
        <v>73.8</v>
      </c>
      <c r="F895" s="3">
        <v>1</v>
      </c>
      <c r="G895" s="3">
        <v>68</v>
      </c>
      <c r="H895" s="3">
        <v>64</v>
      </c>
      <c r="I895" s="3">
        <v>60</v>
      </c>
      <c r="J895" s="3">
        <v>70</v>
      </c>
      <c r="K895" s="3"/>
      <c r="L895" s="3">
        <v>81</v>
      </c>
      <c r="M895" s="3"/>
      <c r="N895" s="3"/>
      <c r="O895" s="4">
        <f>MAX(G895:H895)</f>
        <v>68</v>
      </c>
      <c r="P895" s="4">
        <f>MAX(I895:J895)</f>
        <v>70</v>
      </c>
      <c r="Q895" s="4">
        <f>ABS(O895-C895)</f>
        <v>9.4000000000000057</v>
      </c>
      <c r="R895" s="4">
        <f>ABS(P895-C895)</f>
        <v>7.4000000000000057</v>
      </c>
      <c r="S895" s="4" t="b">
        <f ca="1">OR(O895=0,P895=0,Q895&gt;$Q$1,R895&gt;$R$1,W895="N", V895=2)</f>
        <v>0</v>
      </c>
      <c r="T895" s="4" t="str">
        <f>TRIM(CLEAN(D895))</f>
        <v>برنامج بكالوريوس علم الحاسوب</v>
      </c>
      <c r="U895" s="4">
        <f>COUNTIF(T:T,T895)</f>
        <v>589</v>
      </c>
      <c r="V895" s="4">
        <f>IF(E895&lt;60, 0, IF(E895&lt;70,2, IF(E895&lt;80, 3, IF(E895&lt;90,4, IF(E895&lt;=100, 5, "?")))))</f>
        <v>3</v>
      </c>
      <c r="W895" s="4" t="str" cm="1">
        <f t="array" aca="1" ref="W895" ca="1">_xlfn.IFNA(INDIRECT($Y$1&amp;"!"&amp;W$1&amp;$Y895),"N")</f>
        <v>D</v>
      </c>
      <c r="X895" s="4">
        <f ca="1">COUNTIF(W:W,W895)</f>
        <v>589</v>
      </c>
      <c r="Y895" s="4">
        <f>MATCH(T895,Coding!J:J,0)</f>
        <v>9</v>
      </c>
      <c r="Z895" s="4" t="str" cm="1">
        <f t="array" aca="1" ref="Z895" ca="1">_xlfn.IFNA(INDIRECT($Y$1&amp;"!"&amp;Z$1&amp;$Y895),-1)</f>
        <v>D</v>
      </c>
      <c r="AA895" s="4" cm="1">
        <f t="array" aca="1" ref="AA895" ca="1">_xlfn.IFNA(INDIRECT($Y$1&amp;"!"&amp;AA$1&amp;$Y895),-1)</f>
        <v>0</v>
      </c>
      <c r="AB895" s="4" cm="1">
        <f t="array" aca="1" ref="AB895" ca="1">_xlfn.IFNA(INDIRECT($Y$1&amp;"!"&amp;AB$1&amp;$Y895),-1)</f>
        <v>1</v>
      </c>
      <c r="AC895" s="4" cm="1">
        <f t="array" aca="1" ref="AC895" ca="1">_xlfn.IFNA(INDIRECT($Y$1&amp;"!"&amp;AC$1&amp;$Y895),-1)</f>
        <v>0</v>
      </c>
      <c r="AD895" s="4" cm="1">
        <f t="array" aca="1" ref="AD895" ca="1">_xlfn.IFNA(INDIRECT($Y$1&amp;"!"&amp;AD$1&amp;$Y895),-1)</f>
        <v>0</v>
      </c>
      <c r="AE895" s="4" cm="1">
        <f t="array" aca="1" ref="AE895" ca="1">_xlfn.IFNA(INDIRECT($Y$1&amp;"!"&amp;AE$1&amp;$Y895),-1)</f>
        <v>0</v>
      </c>
      <c r="AF895" s="4" t="str">
        <f ca="1">_xlfn.CONCAT(W895, "-",V895)</f>
        <v>D-3</v>
      </c>
      <c r="AG895" s="4" t="str">
        <f>TEXT(ROW()-2, "0000")</f>
        <v>0893</v>
      </c>
      <c r="AH895" s="4" t="str">
        <f>IF(TRIM(CLEAN(A895))="m", "male", IF(TRIM(CLEAN(A895))="f","female", "missing"))</f>
        <v>male</v>
      </c>
      <c r="AI895" s="4">
        <f>C895</f>
        <v>77.400000000000006</v>
      </c>
      <c r="AJ895" s="4">
        <f>O895</f>
        <v>68</v>
      </c>
      <c r="AK895" s="4">
        <f>P895</f>
        <v>70</v>
      </c>
      <c r="AL895" s="4">
        <f>IF(AI895&lt;60, 0, IF(AI895&lt;70,2, IF(AI895&lt;80, 3, IF(AI895&lt;90,4, IF(AI895&lt;=100, 5, "?")))))</f>
        <v>3</v>
      </c>
      <c r="AM895" s="4">
        <f>IF(AJ895&lt;60, 0, IF(AJ895&lt;70,2, IF(AJ895&lt;80, 3, IF(AJ895&lt;90,4, IF(AJ895&lt;=100, 5, "?")))))</f>
        <v>2</v>
      </c>
      <c r="AN895" s="4">
        <f>IF(AK895&lt;60, 0, IF(AK895&lt;70,2, IF(AK895&lt;80, 3, IF(AK895&lt;90,4, IF(AK895&lt;=100, 5, "?")))))</f>
        <v>3</v>
      </c>
      <c r="AO895" s="4">
        <f ca="1">AA895</f>
        <v>0</v>
      </c>
      <c r="AP895" s="4">
        <f ca="1">AB895</f>
        <v>1</v>
      </c>
      <c r="AQ895" s="4">
        <f ca="1">AC895</f>
        <v>0</v>
      </c>
      <c r="AR895" s="4">
        <f ca="1">AD895</f>
        <v>0</v>
      </c>
      <c r="AS895" s="4">
        <f ca="1">AE895</f>
        <v>0</v>
      </c>
      <c r="AT895" s="4" t="str">
        <f ca="1">Z895</f>
        <v>D</v>
      </c>
      <c r="AU895" s="4">
        <f>E895</f>
        <v>73.8</v>
      </c>
      <c r="AV895" s="4">
        <f>IF(AU895&lt;60, 0, IF(AU895&lt;70,2, IF(AU895&lt;80, 3, IF(AU895&lt;90,4, IF(AU895&lt;=100, 5, "?")))))</f>
        <v>3</v>
      </c>
    </row>
    <row r="896" spans="1:48" x14ac:dyDescent="0.2">
      <c r="A896" s="2" t="s">
        <v>13</v>
      </c>
      <c r="B896" s="3" t="s">
        <v>37</v>
      </c>
      <c r="C896" s="3">
        <v>93.4</v>
      </c>
      <c r="D896" s="3" t="s">
        <v>28</v>
      </c>
      <c r="E896" s="3">
        <v>71.7</v>
      </c>
      <c r="F896" s="3">
        <v>1</v>
      </c>
      <c r="G896" s="3">
        <v>84</v>
      </c>
      <c r="H896" s="3">
        <v>75</v>
      </c>
      <c r="I896" s="3">
        <v>80</v>
      </c>
      <c r="J896" s="3">
        <v>74</v>
      </c>
      <c r="K896" s="3">
        <v>86</v>
      </c>
      <c r="L896" s="3"/>
      <c r="M896" s="3">
        <v>86</v>
      </c>
      <c r="N896" s="3"/>
      <c r="O896" s="4">
        <f>MAX(G896:H896)</f>
        <v>84</v>
      </c>
      <c r="P896" s="4">
        <f>MAX(I896:J896)</f>
        <v>80</v>
      </c>
      <c r="Q896" s="4">
        <f>ABS(O896-C896)</f>
        <v>9.4000000000000057</v>
      </c>
      <c r="R896" s="4">
        <f>ABS(P896-C896)</f>
        <v>13.400000000000006</v>
      </c>
      <c r="S896" s="4" t="b">
        <f ca="1">OR(O896=0,P896=0,Q896&gt;$Q$1,R896&gt;$R$1,W896="N", V896=2)</f>
        <v>0</v>
      </c>
      <c r="T896" s="4" t="str">
        <f>TRIM(CLEAN(D896))</f>
        <v>برنامج بكالوريوس الهندسة الميكانيكية</v>
      </c>
      <c r="U896" s="4">
        <f>COUNTIF(T:T,T896)</f>
        <v>292</v>
      </c>
      <c r="V896" s="4">
        <f>IF(E896&lt;60, 0, IF(E896&lt;70,2, IF(E896&lt;80, 3, IF(E896&lt;90,4, IF(E896&lt;=100, 5, "?")))))</f>
        <v>3</v>
      </c>
      <c r="W896" s="4" t="str" cm="1">
        <f t="array" aca="1" ref="W896" ca="1">_xlfn.IFNA(INDIRECT($Y$1&amp;"!"&amp;W$1&amp;$Y896),"N")</f>
        <v>E</v>
      </c>
      <c r="X896" s="4">
        <f ca="1">COUNTIF(W:W,W896)</f>
        <v>292</v>
      </c>
      <c r="Y896" s="4">
        <f>MATCH(T896,Coding!J:J,0)</f>
        <v>10</v>
      </c>
      <c r="Z896" s="4" t="str" cm="1">
        <f t="array" aca="1" ref="Z896" ca="1">_xlfn.IFNA(INDIRECT($Y$1&amp;"!"&amp;Z$1&amp;$Y896),-1)</f>
        <v>E</v>
      </c>
      <c r="AA896" s="4" cm="1">
        <f t="array" aca="1" ref="AA896" ca="1">_xlfn.IFNA(INDIRECT($Y$1&amp;"!"&amp;AA$1&amp;$Y896),-1)</f>
        <v>0</v>
      </c>
      <c r="AB896" s="4" cm="1">
        <f t="array" aca="1" ref="AB896" ca="1">_xlfn.IFNA(INDIRECT($Y$1&amp;"!"&amp;AB$1&amp;$Y896),-1)</f>
        <v>0</v>
      </c>
      <c r="AC896" s="4" cm="1">
        <f t="array" aca="1" ref="AC896" ca="1">_xlfn.IFNA(INDIRECT($Y$1&amp;"!"&amp;AC$1&amp;$Y896),-1)</f>
        <v>1</v>
      </c>
      <c r="AD896" s="4" cm="1">
        <f t="array" aca="1" ref="AD896" ca="1">_xlfn.IFNA(INDIRECT($Y$1&amp;"!"&amp;AD$1&amp;$Y896),-1)</f>
        <v>0</v>
      </c>
      <c r="AE896" s="4" cm="1">
        <f t="array" aca="1" ref="AE896" ca="1">_xlfn.IFNA(INDIRECT($Y$1&amp;"!"&amp;AE$1&amp;$Y896),-1)</f>
        <v>1</v>
      </c>
      <c r="AF896" s="4" t="str">
        <f ca="1">_xlfn.CONCAT(W896, "-",V896)</f>
        <v>E-3</v>
      </c>
      <c r="AG896" s="4" t="str">
        <f>TEXT(ROW()-2, "0000")</f>
        <v>0894</v>
      </c>
      <c r="AH896" s="4" t="str">
        <f>IF(TRIM(CLEAN(A896))="m", "male", IF(TRIM(CLEAN(A896))="f","female", "missing"))</f>
        <v>male</v>
      </c>
      <c r="AI896" s="4">
        <f>C896</f>
        <v>93.4</v>
      </c>
      <c r="AJ896" s="4">
        <f>O896</f>
        <v>84</v>
      </c>
      <c r="AK896" s="4">
        <f>P896</f>
        <v>80</v>
      </c>
      <c r="AL896" s="4">
        <f>IF(AI896&lt;60, 0, IF(AI896&lt;70,2, IF(AI896&lt;80, 3, IF(AI896&lt;90,4, IF(AI896&lt;=100, 5, "?")))))</f>
        <v>5</v>
      </c>
      <c r="AM896" s="4">
        <f>IF(AJ896&lt;60, 0, IF(AJ896&lt;70,2, IF(AJ896&lt;80, 3, IF(AJ896&lt;90,4, IF(AJ896&lt;=100, 5, "?")))))</f>
        <v>4</v>
      </c>
      <c r="AN896" s="4">
        <f>IF(AK896&lt;60, 0, IF(AK896&lt;70,2, IF(AK896&lt;80, 3, IF(AK896&lt;90,4, IF(AK896&lt;=100, 5, "?")))))</f>
        <v>4</v>
      </c>
      <c r="AO896" s="4">
        <f ca="1">AA896</f>
        <v>0</v>
      </c>
      <c r="AP896" s="4">
        <f ca="1">AB896</f>
        <v>0</v>
      </c>
      <c r="AQ896" s="4">
        <f ca="1">AC896</f>
        <v>1</v>
      </c>
      <c r="AR896" s="4">
        <f ca="1">AD896</f>
        <v>0</v>
      </c>
      <c r="AS896" s="4">
        <f ca="1">AE896</f>
        <v>1</v>
      </c>
      <c r="AT896" s="4" t="str">
        <f ca="1">Z896</f>
        <v>E</v>
      </c>
      <c r="AU896" s="4">
        <f>E896</f>
        <v>71.7</v>
      </c>
      <c r="AV896" s="4">
        <f>IF(AU896&lt;60, 0, IF(AU896&lt;70,2, IF(AU896&lt;80, 3, IF(AU896&lt;90,4, IF(AU896&lt;=100, 5, "?")))))</f>
        <v>3</v>
      </c>
    </row>
    <row r="897" spans="1:48" x14ac:dyDescent="0.2">
      <c r="A897" s="2" t="s">
        <v>13</v>
      </c>
      <c r="B897" s="3" t="s">
        <v>14</v>
      </c>
      <c r="C897" s="3">
        <v>82.4</v>
      </c>
      <c r="D897" s="3" t="s">
        <v>14</v>
      </c>
      <c r="E897" s="3">
        <v>71.8</v>
      </c>
      <c r="F897" s="3">
        <v>3</v>
      </c>
      <c r="G897" s="3">
        <v>73</v>
      </c>
      <c r="H897" s="3">
        <v>60</v>
      </c>
      <c r="I897" s="3">
        <v>70</v>
      </c>
      <c r="J897" s="3">
        <v>60</v>
      </c>
      <c r="K897" s="3">
        <v>73</v>
      </c>
      <c r="L897" s="3"/>
      <c r="M897" s="3">
        <v>65</v>
      </c>
      <c r="N897" s="3"/>
      <c r="O897" s="4">
        <f>MAX(G897:H897)</f>
        <v>73</v>
      </c>
      <c r="P897" s="4">
        <f>MAX(I897:J897)</f>
        <v>70</v>
      </c>
      <c r="Q897" s="4">
        <f>ABS(O897-C897)</f>
        <v>9.4000000000000057</v>
      </c>
      <c r="R897" s="4">
        <f>ABS(P897-C897)</f>
        <v>12.400000000000006</v>
      </c>
      <c r="S897" s="4" t="b">
        <f ca="1">OR(O897=0,P897=0,Q897&gt;$Q$1,R897&gt;$R$1,W897="N", V897=2)</f>
        <v>0</v>
      </c>
      <c r="T897" s="4" t="str">
        <f>TRIM(CLEAN(D897))</f>
        <v>برنامج بكالوريوس الهندسة الكهربائية</v>
      </c>
      <c r="U897" s="4">
        <f>COUNTIF(T:T,T897)</f>
        <v>420</v>
      </c>
      <c r="V897" s="4">
        <f>IF(E897&lt;60, 0, IF(E897&lt;70,2, IF(E897&lt;80, 3, IF(E897&lt;90,4, IF(E897&lt;=100, 5, "?")))))</f>
        <v>3</v>
      </c>
      <c r="W897" s="4" t="str" cm="1">
        <f t="array" aca="1" ref="W897" ca="1">_xlfn.IFNA(INDIRECT($Y$1&amp;"!"&amp;W$1&amp;$Y897),"N")</f>
        <v>F</v>
      </c>
      <c r="X897" s="4">
        <f ca="1">COUNTIF(W:W,W897)</f>
        <v>420</v>
      </c>
      <c r="Y897" s="4">
        <f>MATCH(T897,Coding!J:J,0)</f>
        <v>11</v>
      </c>
      <c r="Z897" s="4" t="str" cm="1">
        <f t="array" aca="1" ref="Z897" ca="1">_xlfn.IFNA(INDIRECT($Y$1&amp;"!"&amp;Z$1&amp;$Y897),-1)</f>
        <v>F</v>
      </c>
      <c r="AA897" s="4" cm="1">
        <f t="array" aca="1" ref="AA897" ca="1">_xlfn.IFNA(INDIRECT($Y$1&amp;"!"&amp;AA$1&amp;$Y897),-1)</f>
        <v>0</v>
      </c>
      <c r="AB897" s="4" cm="1">
        <f t="array" aca="1" ref="AB897" ca="1">_xlfn.IFNA(INDIRECT($Y$1&amp;"!"&amp;AB$1&amp;$Y897),-1)</f>
        <v>1</v>
      </c>
      <c r="AC897" s="4" cm="1">
        <f t="array" aca="1" ref="AC897" ca="1">_xlfn.IFNA(INDIRECT($Y$1&amp;"!"&amp;AC$1&amp;$Y897),-1)</f>
        <v>0</v>
      </c>
      <c r="AD897" s="4" cm="1">
        <f t="array" aca="1" ref="AD897" ca="1">_xlfn.IFNA(INDIRECT($Y$1&amp;"!"&amp;AD$1&amp;$Y897),-1)</f>
        <v>1</v>
      </c>
      <c r="AE897" s="4" cm="1">
        <f t="array" aca="1" ref="AE897" ca="1">_xlfn.IFNA(INDIRECT($Y$1&amp;"!"&amp;AE$1&amp;$Y897),-1)</f>
        <v>0</v>
      </c>
      <c r="AF897" s="4" t="str">
        <f ca="1">_xlfn.CONCAT(W897, "-",V897)</f>
        <v>F-3</v>
      </c>
      <c r="AG897" s="4" t="str">
        <f>TEXT(ROW()-2, "0000")</f>
        <v>0895</v>
      </c>
      <c r="AH897" s="4" t="str">
        <f>IF(TRIM(CLEAN(A897))="m", "male", IF(TRIM(CLEAN(A897))="f","female", "missing"))</f>
        <v>male</v>
      </c>
      <c r="AI897" s="4">
        <f>C897</f>
        <v>82.4</v>
      </c>
      <c r="AJ897" s="4">
        <f>O897</f>
        <v>73</v>
      </c>
      <c r="AK897" s="4">
        <f>P897</f>
        <v>70</v>
      </c>
      <c r="AL897" s="4">
        <f>IF(AI897&lt;60, 0, IF(AI897&lt;70,2, IF(AI897&lt;80, 3, IF(AI897&lt;90,4, IF(AI897&lt;=100, 5, "?")))))</f>
        <v>4</v>
      </c>
      <c r="AM897" s="4">
        <f>IF(AJ897&lt;60, 0, IF(AJ897&lt;70,2, IF(AJ897&lt;80, 3, IF(AJ897&lt;90,4, IF(AJ897&lt;=100, 5, "?")))))</f>
        <v>3</v>
      </c>
      <c r="AN897" s="4">
        <f>IF(AK897&lt;60, 0, IF(AK897&lt;70,2, IF(AK897&lt;80, 3, IF(AK897&lt;90,4, IF(AK897&lt;=100, 5, "?")))))</f>
        <v>3</v>
      </c>
      <c r="AO897" s="4">
        <f ca="1">AA897</f>
        <v>0</v>
      </c>
      <c r="AP897" s="4">
        <f ca="1">AB897</f>
        <v>1</v>
      </c>
      <c r="AQ897" s="4">
        <f ca="1">AC897</f>
        <v>0</v>
      </c>
      <c r="AR897" s="4">
        <f ca="1">AD897</f>
        <v>1</v>
      </c>
      <c r="AS897" s="4">
        <f ca="1">AE897</f>
        <v>0</v>
      </c>
      <c r="AT897" s="4" t="str">
        <f ca="1">Z897</f>
        <v>F</v>
      </c>
      <c r="AU897" s="4">
        <f>E897</f>
        <v>71.8</v>
      </c>
      <c r="AV897" s="4">
        <f>IF(AU897&lt;60, 0, IF(AU897&lt;70,2, IF(AU897&lt;80, 3, IF(AU897&lt;90,4, IF(AU897&lt;=100, 5, "?")))))</f>
        <v>3</v>
      </c>
    </row>
    <row r="898" spans="1:48" x14ac:dyDescent="0.2">
      <c r="A898" s="2" t="s">
        <v>13</v>
      </c>
      <c r="B898" s="3" t="s">
        <v>37</v>
      </c>
      <c r="C898" s="3">
        <v>90.4</v>
      </c>
      <c r="D898" s="3" t="s">
        <v>14</v>
      </c>
      <c r="E898" s="3">
        <v>78.5</v>
      </c>
      <c r="F898" s="3">
        <v>1</v>
      </c>
      <c r="G898" s="3">
        <v>81</v>
      </c>
      <c r="H898" s="3">
        <v>74</v>
      </c>
      <c r="I898" s="3">
        <v>84</v>
      </c>
      <c r="J898" s="3">
        <v>70</v>
      </c>
      <c r="K898" s="3">
        <v>92</v>
      </c>
      <c r="L898" s="3"/>
      <c r="M898" s="3">
        <v>74</v>
      </c>
      <c r="N898" s="3"/>
      <c r="O898" s="4">
        <f>MAX(G898:H898)</f>
        <v>81</v>
      </c>
      <c r="P898" s="4">
        <f>MAX(I898:J898)</f>
        <v>84</v>
      </c>
      <c r="Q898" s="4">
        <f>ABS(O898-C898)</f>
        <v>9.4000000000000057</v>
      </c>
      <c r="R898" s="4">
        <f>ABS(P898-C898)</f>
        <v>6.4000000000000057</v>
      </c>
      <c r="S898" s="4" t="b">
        <f ca="1">OR(O898=0,P898=0,Q898&gt;$Q$1,R898&gt;$R$1,W898="N", V898=2)</f>
        <v>0</v>
      </c>
      <c r="T898" s="4" t="str">
        <f>TRIM(CLEAN(D898))</f>
        <v>برنامج بكالوريوس الهندسة الكهربائية</v>
      </c>
      <c r="U898" s="4">
        <f>COUNTIF(T:T,T898)</f>
        <v>420</v>
      </c>
      <c r="V898" s="4">
        <f>IF(E898&lt;60, 0, IF(E898&lt;70,2, IF(E898&lt;80, 3, IF(E898&lt;90,4, IF(E898&lt;=100, 5, "?")))))</f>
        <v>3</v>
      </c>
      <c r="W898" s="4" t="str" cm="1">
        <f t="array" aca="1" ref="W898" ca="1">_xlfn.IFNA(INDIRECT($Y$1&amp;"!"&amp;W$1&amp;$Y898),"N")</f>
        <v>F</v>
      </c>
      <c r="X898" s="4">
        <f ca="1">COUNTIF(W:W,W898)</f>
        <v>420</v>
      </c>
      <c r="Y898" s="4">
        <f>MATCH(T898,Coding!J:J,0)</f>
        <v>11</v>
      </c>
      <c r="Z898" s="4" t="str" cm="1">
        <f t="array" aca="1" ref="Z898" ca="1">_xlfn.IFNA(INDIRECT($Y$1&amp;"!"&amp;Z$1&amp;$Y898),-1)</f>
        <v>F</v>
      </c>
      <c r="AA898" s="4" cm="1">
        <f t="array" aca="1" ref="AA898" ca="1">_xlfn.IFNA(INDIRECT($Y$1&amp;"!"&amp;AA$1&amp;$Y898),-1)</f>
        <v>0</v>
      </c>
      <c r="AB898" s="4" cm="1">
        <f t="array" aca="1" ref="AB898" ca="1">_xlfn.IFNA(INDIRECT($Y$1&amp;"!"&amp;AB$1&amp;$Y898),-1)</f>
        <v>1</v>
      </c>
      <c r="AC898" s="4" cm="1">
        <f t="array" aca="1" ref="AC898" ca="1">_xlfn.IFNA(INDIRECT($Y$1&amp;"!"&amp;AC$1&amp;$Y898),-1)</f>
        <v>0</v>
      </c>
      <c r="AD898" s="4" cm="1">
        <f t="array" aca="1" ref="AD898" ca="1">_xlfn.IFNA(INDIRECT($Y$1&amp;"!"&amp;AD$1&amp;$Y898),-1)</f>
        <v>1</v>
      </c>
      <c r="AE898" s="4" cm="1">
        <f t="array" aca="1" ref="AE898" ca="1">_xlfn.IFNA(INDIRECT($Y$1&amp;"!"&amp;AE$1&amp;$Y898),-1)</f>
        <v>0</v>
      </c>
      <c r="AF898" s="4" t="str">
        <f ca="1">_xlfn.CONCAT(W898, "-",V898)</f>
        <v>F-3</v>
      </c>
      <c r="AG898" s="4" t="str">
        <f>TEXT(ROW()-2, "0000")</f>
        <v>0896</v>
      </c>
      <c r="AH898" s="4" t="str">
        <f>IF(TRIM(CLEAN(A898))="m", "male", IF(TRIM(CLEAN(A898))="f","female", "missing"))</f>
        <v>male</v>
      </c>
      <c r="AI898" s="4">
        <f>C898</f>
        <v>90.4</v>
      </c>
      <c r="AJ898" s="4">
        <f>O898</f>
        <v>81</v>
      </c>
      <c r="AK898" s="4">
        <f>P898</f>
        <v>84</v>
      </c>
      <c r="AL898" s="4">
        <f>IF(AI898&lt;60, 0, IF(AI898&lt;70,2, IF(AI898&lt;80, 3, IF(AI898&lt;90,4, IF(AI898&lt;=100, 5, "?")))))</f>
        <v>5</v>
      </c>
      <c r="AM898" s="4">
        <f>IF(AJ898&lt;60, 0, IF(AJ898&lt;70,2, IF(AJ898&lt;80, 3, IF(AJ898&lt;90,4, IF(AJ898&lt;=100, 5, "?")))))</f>
        <v>4</v>
      </c>
      <c r="AN898" s="4">
        <f>IF(AK898&lt;60, 0, IF(AK898&lt;70,2, IF(AK898&lt;80, 3, IF(AK898&lt;90,4, IF(AK898&lt;=100, 5, "?")))))</f>
        <v>4</v>
      </c>
      <c r="AO898" s="4">
        <f ca="1">AA898</f>
        <v>0</v>
      </c>
      <c r="AP898" s="4">
        <f ca="1">AB898</f>
        <v>1</v>
      </c>
      <c r="AQ898" s="4">
        <f ca="1">AC898</f>
        <v>0</v>
      </c>
      <c r="AR898" s="4">
        <f ca="1">AD898</f>
        <v>1</v>
      </c>
      <c r="AS898" s="4">
        <f ca="1">AE898</f>
        <v>0</v>
      </c>
      <c r="AT898" s="4" t="str">
        <f ca="1">Z898</f>
        <v>F</v>
      </c>
      <c r="AU898" s="4">
        <f>E898</f>
        <v>78.5</v>
      </c>
      <c r="AV898" s="4">
        <f>IF(AU898&lt;60, 0, IF(AU898&lt;70,2, IF(AU898&lt;80, 3, IF(AU898&lt;90,4, IF(AU898&lt;=100, 5, "?")))))</f>
        <v>3</v>
      </c>
    </row>
    <row r="899" spans="1:48" x14ac:dyDescent="0.2">
      <c r="A899" s="2" t="s">
        <v>16</v>
      </c>
      <c r="B899" s="3" t="s">
        <v>36</v>
      </c>
      <c r="C899" s="3">
        <v>84.3</v>
      </c>
      <c r="D899" s="3" t="s">
        <v>36</v>
      </c>
      <c r="E899" s="3">
        <v>74.099999999999994</v>
      </c>
      <c r="F899" s="3">
        <v>1</v>
      </c>
      <c r="G899" s="3">
        <v>75</v>
      </c>
      <c r="H899" s="3">
        <v>70</v>
      </c>
      <c r="I899" s="3">
        <v>68</v>
      </c>
      <c r="J899" s="3">
        <v>80</v>
      </c>
      <c r="K899" s="3"/>
      <c r="L899" s="3"/>
      <c r="M899" s="3">
        <v>76</v>
      </c>
      <c r="N899" s="3"/>
      <c r="O899" s="4">
        <f>MAX(G899:H899)</f>
        <v>75</v>
      </c>
      <c r="P899" s="4">
        <f>MAX(I899:J899)</f>
        <v>80</v>
      </c>
      <c r="Q899" s="4">
        <f>ABS(O899-C899)</f>
        <v>9.2999999999999972</v>
      </c>
      <c r="R899" s="4">
        <f>ABS(P899-C899)</f>
        <v>4.2999999999999972</v>
      </c>
      <c r="S899" s="4" t="b">
        <f ca="1">OR(O899=0,P899=0,Q899&gt;$Q$1,R899&gt;$R$1,W899="N", V899=2)</f>
        <v>0</v>
      </c>
      <c r="T899" s="4" t="str">
        <f>TRIM(CLEAN(D899))</f>
        <v>برنامج بكالوريوس هندسة أنظمة الحاسوب</v>
      </c>
      <c r="U899" s="4">
        <f>COUNTIF(T:T,T899)</f>
        <v>549</v>
      </c>
      <c r="V899" s="4">
        <f>IF(E899&lt;60, 0, IF(E899&lt;70,2, IF(E899&lt;80, 3, IF(E899&lt;90,4, IF(E899&lt;=100, 5, "?")))))</f>
        <v>3</v>
      </c>
      <c r="W899" s="4" t="str" cm="1">
        <f t="array" aca="1" ref="W899" ca="1">_xlfn.IFNA(INDIRECT($Y$1&amp;"!"&amp;W$1&amp;$Y899),"N")</f>
        <v>A</v>
      </c>
      <c r="X899" s="4">
        <f ca="1">COUNTIF(W:W,W899)</f>
        <v>861</v>
      </c>
      <c r="Y899" s="4">
        <f>MATCH(T899,Coding!J:J,0)</f>
        <v>3</v>
      </c>
      <c r="Z899" s="4" t="str" cm="1">
        <f t="array" aca="1" ref="Z899" ca="1">_xlfn.IFNA(INDIRECT($Y$1&amp;"!"&amp;Z$1&amp;$Y899),-1)</f>
        <v>A</v>
      </c>
      <c r="AA899" s="4" cm="1">
        <f t="array" aca="1" ref="AA899" ca="1">_xlfn.IFNA(INDIRECT($Y$1&amp;"!"&amp;AA$1&amp;$Y899),-1)</f>
        <v>0</v>
      </c>
      <c r="AB899" s="4" cm="1">
        <f t="array" aca="1" ref="AB899" ca="1">_xlfn.IFNA(INDIRECT($Y$1&amp;"!"&amp;AB$1&amp;$Y899),-1)</f>
        <v>1</v>
      </c>
      <c r="AC899" s="4" cm="1">
        <f t="array" aca="1" ref="AC899" ca="1">_xlfn.IFNA(INDIRECT($Y$1&amp;"!"&amp;AC$1&amp;$Y899),-1)</f>
        <v>1</v>
      </c>
      <c r="AD899" s="4" cm="1">
        <f t="array" aca="1" ref="AD899" ca="1">_xlfn.IFNA(INDIRECT($Y$1&amp;"!"&amp;AD$1&amp;$Y899),-1)</f>
        <v>1</v>
      </c>
      <c r="AE899" s="4" cm="1">
        <f t="array" aca="1" ref="AE899" ca="1">_xlfn.IFNA(INDIRECT($Y$1&amp;"!"&amp;AE$1&amp;$Y899),-1)</f>
        <v>0</v>
      </c>
      <c r="AF899" s="4" t="str">
        <f ca="1">_xlfn.CONCAT(W899, "-",V899)</f>
        <v>A-3</v>
      </c>
      <c r="AG899" s="4" t="str">
        <f>TEXT(ROW()-2, "0000")</f>
        <v>0897</v>
      </c>
      <c r="AH899" s="4" t="str">
        <f>IF(TRIM(CLEAN(A899))="m", "male", IF(TRIM(CLEAN(A899))="f","female", "missing"))</f>
        <v>female</v>
      </c>
      <c r="AI899" s="4">
        <f>C899</f>
        <v>84.3</v>
      </c>
      <c r="AJ899" s="4">
        <f>O899</f>
        <v>75</v>
      </c>
      <c r="AK899" s="4">
        <f>P899</f>
        <v>80</v>
      </c>
      <c r="AL899" s="4">
        <f>IF(AI899&lt;60, 0, IF(AI899&lt;70,2, IF(AI899&lt;80, 3, IF(AI899&lt;90,4, IF(AI899&lt;=100, 5, "?")))))</f>
        <v>4</v>
      </c>
      <c r="AM899" s="4">
        <f>IF(AJ899&lt;60, 0, IF(AJ899&lt;70,2, IF(AJ899&lt;80, 3, IF(AJ899&lt;90,4, IF(AJ899&lt;=100, 5, "?")))))</f>
        <v>3</v>
      </c>
      <c r="AN899" s="4">
        <f>IF(AK899&lt;60, 0, IF(AK899&lt;70,2, IF(AK899&lt;80, 3, IF(AK899&lt;90,4, IF(AK899&lt;=100, 5, "?")))))</f>
        <v>4</v>
      </c>
      <c r="AO899" s="4">
        <f ca="1">AA899</f>
        <v>0</v>
      </c>
      <c r="AP899" s="4">
        <f ca="1">AB899</f>
        <v>1</v>
      </c>
      <c r="AQ899" s="4">
        <f ca="1">AC899</f>
        <v>1</v>
      </c>
      <c r="AR899" s="4">
        <f ca="1">AD899</f>
        <v>1</v>
      </c>
      <c r="AS899" s="4">
        <f ca="1">AE899</f>
        <v>0</v>
      </c>
      <c r="AT899" s="4" t="str">
        <f ca="1">Z899</f>
        <v>A</v>
      </c>
      <c r="AU899" s="4">
        <f>E899</f>
        <v>74.099999999999994</v>
      </c>
      <c r="AV899" s="4">
        <f>IF(AU899&lt;60, 0, IF(AU899&lt;70,2, IF(AU899&lt;80, 3, IF(AU899&lt;90,4, IF(AU899&lt;=100, 5, "?")))))</f>
        <v>3</v>
      </c>
    </row>
    <row r="900" spans="1:48" x14ac:dyDescent="0.2">
      <c r="A900" s="2" t="s">
        <v>13</v>
      </c>
      <c r="B900" s="3" t="s">
        <v>36</v>
      </c>
      <c r="C900" s="3">
        <v>93.3</v>
      </c>
      <c r="D900" s="3" t="s">
        <v>36</v>
      </c>
      <c r="E900" s="3">
        <v>78.400000000000006</v>
      </c>
      <c r="F900" s="3">
        <v>1</v>
      </c>
      <c r="G900" s="3">
        <v>84</v>
      </c>
      <c r="H900" s="3">
        <v>81</v>
      </c>
      <c r="I900" s="3">
        <v>90</v>
      </c>
      <c r="J900" s="3">
        <v>71</v>
      </c>
      <c r="K900" s="3"/>
      <c r="L900" s="3"/>
      <c r="M900" s="3">
        <v>76</v>
      </c>
      <c r="N900" s="3"/>
      <c r="O900" s="4">
        <f>MAX(G900:H900)</f>
        <v>84</v>
      </c>
      <c r="P900" s="4">
        <f>MAX(I900:J900)</f>
        <v>90</v>
      </c>
      <c r="Q900" s="4">
        <f>ABS(O900-C900)</f>
        <v>9.2999999999999972</v>
      </c>
      <c r="R900" s="4">
        <f>ABS(P900-C900)</f>
        <v>3.2999999999999972</v>
      </c>
      <c r="S900" s="4" t="b">
        <f ca="1">OR(O900=0,P900=0,Q900&gt;$Q$1,R900&gt;$R$1,W900="N", V900=2)</f>
        <v>0</v>
      </c>
      <c r="T900" s="4" t="str">
        <f>TRIM(CLEAN(D900))</f>
        <v>برنامج بكالوريوس هندسة أنظمة الحاسوب</v>
      </c>
      <c r="U900" s="4">
        <f>COUNTIF(T:T,T900)</f>
        <v>549</v>
      </c>
      <c r="V900" s="4">
        <f>IF(E900&lt;60, 0, IF(E900&lt;70,2, IF(E900&lt;80, 3, IF(E900&lt;90,4, IF(E900&lt;=100, 5, "?")))))</f>
        <v>3</v>
      </c>
      <c r="W900" s="4" t="str" cm="1">
        <f t="array" aca="1" ref="W900" ca="1">_xlfn.IFNA(INDIRECT($Y$1&amp;"!"&amp;W$1&amp;$Y900),"N")</f>
        <v>A</v>
      </c>
      <c r="X900" s="4">
        <f ca="1">COUNTIF(W:W,W900)</f>
        <v>861</v>
      </c>
      <c r="Y900" s="4">
        <f>MATCH(T900,Coding!J:J,0)</f>
        <v>3</v>
      </c>
      <c r="Z900" s="4" t="str" cm="1">
        <f t="array" aca="1" ref="Z900" ca="1">_xlfn.IFNA(INDIRECT($Y$1&amp;"!"&amp;Z$1&amp;$Y900),-1)</f>
        <v>A</v>
      </c>
      <c r="AA900" s="4" cm="1">
        <f t="array" aca="1" ref="AA900" ca="1">_xlfn.IFNA(INDIRECT($Y$1&amp;"!"&amp;AA$1&amp;$Y900),-1)</f>
        <v>0</v>
      </c>
      <c r="AB900" s="4" cm="1">
        <f t="array" aca="1" ref="AB900" ca="1">_xlfn.IFNA(INDIRECT($Y$1&amp;"!"&amp;AB$1&amp;$Y900),-1)</f>
        <v>1</v>
      </c>
      <c r="AC900" s="4" cm="1">
        <f t="array" aca="1" ref="AC900" ca="1">_xlfn.IFNA(INDIRECT($Y$1&amp;"!"&amp;AC$1&amp;$Y900),-1)</f>
        <v>1</v>
      </c>
      <c r="AD900" s="4" cm="1">
        <f t="array" aca="1" ref="AD900" ca="1">_xlfn.IFNA(INDIRECT($Y$1&amp;"!"&amp;AD$1&amp;$Y900),-1)</f>
        <v>1</v>
      </c>
      <c r="AE900" s="4" cm="1">
        <f t="array" aca="1" ref="AE900" ca="1">_xlfn.IFNA(INDIRECT($Y$1&amp;"!"&amp;AE$1&amp;$Y900),-1)</f>
        <v>0</v>
      </c>
      <c r="AF900" s="4" t="str">
        <f ca="1">_xlfn.CONCAT(W900, "-",V900)</f>
        <v>A-3</v>
      </c>
      <c r="AG900" s="4" t="str">
        <f>TEXT(ROW()-2, "0000")</f>
        <v>0898</v>
      </c>
      <c r="AH900" s="4" t="str">
        <f>IF(TRIM(CLEAN(A900))="m", "male", IF(TRIM(CLEAN(A900))="f","female", "missing"))</f>
        <v>male</v>
      </c>
      <c r="AI900" s="4">
        <f>C900</f>
        <v>93.3</v>
      </c>
      <c r="AJ900" s="4">
        <f>O900</f>
        <v>84</v>
      </c>
      <c r="AK900" s="4">
        <f>P900</f>
        <v>90</v>
      </c>
      <c r="AL900" s="4">
        <f>IF(AI900&lt;60, 0, IF(AI900&lt;70,2, IF(AI900&lt;80, 3, IF(AI900&lt;90,4, IF(AI900&lt;=100, 5, "?")))))</f>
        <v>5</v>
      </c>
      <c r="AM900" s="4">
        <f>IF(AJ900&lt;60, 0, IF(AJ900&lt;70,2, IF(AJ900&lt;80, 3, IF(AJ900&lt;90,4, IF(AJ900&lt;=100, 5, "?")))))</f>
        <v>4</v>
      </c>
      <c r="AN900" s="4">
        <f>IF(AK900&lt;60, 0, IF(AK900&lt;70,2, IF(AK900&lt;80, 3, IF(AK900&lt;90,4, IF(AK900&lt;=100, 5, "?")))))</f>
        <v>5</v>
      </c>
      <c r="AO900" s="4">
        <f ca="1">AA900</f>
        <v>0</v>
      </c>
      <c r="AP900" s="4">
        <f ca="1">AB900</f>
        <v>1</v>
      </c>
      <c r="AQ900" s="4">
        <f ca="1">AC900</f>
        <v>1</v>
      </c>
      <c r="AR900" s="4">
        <f ca="1">AD900</f>
        <v>1</v>
      </c>
      <c r="AS900" s="4">
        <f ca="1">AE900</f>
        <v>0</v>
      </c>
      <c r="AT900" s="4" t="str">
        <f ca="1">Z900</f>
        <v>A</v>
      </c>
      <c r="AU900" s="4">
        <f>E900</f>
        <v>78.400000000000006</v>
      </c>
      <c r="AV900" s="4">
        <f>IF(AU900&lt;60, 0, IF(AU900&lt;70,2, IF(AU900&lt;80, 3, IF(AU900&lt;90,4, IF(AU900&lt;=100, 5, "?")))))</f>
        <v>3</v>
      </c>
    </row>
    <row r="901" spans="1:48" x14ac:dyDescent="0.2">
      <c r="A901" s="2" t="s">
        <v>13</v>
      </c>
      <c r="B901" s="3" t="s">
        <v>37</v>
      </c>
      <c r="C901" s="3">
        <v>95.3</v>
      </c>
      <c r="D901" s="3" t="s">
        <v>37</v>
      </c>
      <c r="E901" s="3">
        <v>84</v>
      </c>
      <c r="F901" s="3">
        <v>2</v>
      </c>
      <c r="G901" s="3">
        <v>86</v>
      </c>
      <c r="H901" s="3"/>
      <c r="I901" s="3">
        <v>86</v>
      </c>
      <c r="J901" s="3"/>
      <c r="K901" s="3"/>
      <c r="L901" s="3"/>
      <c r="M901" s="3">
        <v>0</v>
      </c>
      <c r="N901" s="3"/>
      <c r="O901" s="4">
        <f>MAX(G901:H901)</f>
        <v>86</v>
      </c>
      <c r="P901" s="4">
        <f>MAX(I901:J901)</f>
        <v>86</v>
      </c>
      <c r="Q901" s="4">
        <f>ABS(O901-C901)</f>
        <v>9.2999999999999972</v>
      </c>
      <c r="R901" s="4">
        <f>ABS(P901-C901)</f>
        <v>9.2999999999999972</v>
      </c>
      <c r="S901" s="4" t="b">
        <f ca="1">OR(O901=0,P901=0,Q901&gt;$Q$1,R901&gt;$R$1,W901="N", V901=2)</f>
        <v>0</v>
      </c>
      <c r="T901" s="4" t="str">
        <f>TRIM(CLEAN(D901))</f>
        <v>كلية الهندسة والتكنولوجيا</v>
      </c>
      <c r="U901" s="4">
        <f>COUNTIF(T:T,T901)</f>
        <v>173</v>
      </c>
      <c r="V901" s="4">
        <f>IF(E901&lt;60, 0, IF(E901&lt;70,2, IF(E901&lt;80, 3, IF(E901&lt;90,4, IF(E901&lt;=100, 5, "?")))))</f>
        <v>4</v>
      </c>
      <c r="W901" s="4" t="str" cm="1">
        <f t="array" aca="1" ref="W901" ca="1">_xlfn.IFNA(INDIRECT($Y$1&amp;"!"&amp;W$1&amp;$Y901),"N")</f>
        <v>A</v>
      </c>
      <c r="X901" s="4">
        <f ca="1">COUNTIF(W:W,W901)</f>
        <v>861</v>
      </c>
      <c r="Y901" s="4">
        <f>MATCH(T901,Coding!J:J,0)</f>
        <v>4</v>
      </c>
      <c r="Z901" s="4" t="str" cm="1">
        <f t="array" aca="1" ref="Z901" ca="1">_xlfn.IFNA(INDIRECT($Y$1&amp;"!"&amp;Z$1&amp;$Y901),-1)</f>
        <v>A</v>
      </c>
      <c r="AA901" s="4" cm="1">
        <f t="array" aca="1" ref="AA901" ca="1">_xlfn.IFNA(INDIRECT($Y$1&amp;"!"&amp;AA$1&amp;$Y901),-1)</f>
        <v>0</v>
      </c>
      <c r="AB901" s="4" cm="1">
        <f t="array" aca="1" ref="AB901" ca="1">_xlfn.IFNA(INDIRECT($Y$1&amp;"!"&amp;AB$1&amp;$Y901),-1)</f>
        <v>1</v>
      </c>
      <c r="AC901" s="4" cm="1">
        <f t="array" aca="1" ref="AC901" ca="1">_xlfn.IFNA(INDIRECT($Y$1&amp;"!"&amp;AC$1&amp;$Y901),-1)</f>
        <v>1</v>
      </c>
      <c r="AD901" s="4" cm="1">
        <f t="array" aca="1" ref="AD901" ca="1">_xlfn.IFNA(INDIRECT($Y$1&amp;"!"&amp;AD$1&amp;$Y901),-1)</f>
        <v>1</v>
      </c>
      <c r="AE901" s="4" cm="1">
        <f t="array" aca="1" ref="AE901" ca="1">_xlfn.IFNA(INDIRECT($Y$1&amp;"!"&amp;AE$1&amp;$Y901),-1)</f>
        <v>0</v>
      </c>
      <c r="AF901" s="4" t="str">
        <f ca="1">_xlfn.CONCAT(W901, "-",V901)</f>
        <v>A-4</v>
      </c>
      <c r="AG901" s="4" t="str">
        <f>TEXT(ROW()-2, "0000")</f>
        <v>0899</v>
      </c>
      <c r="AH901" s="4" t="str">
        <f>IF(TRIM(CLEAN(A901))="m", "male", IF(TRIM(CLEAN(A901))="f","female", "missing"))</f>
        <v>male</v>
      </c>
      <c r="AI901" s="4">
        <f>C901</f>
        <v>95.3</v>
      </c>
      <c r="AJ901" s="4">
        <f>O901</f>
        <v>86</v>
      </c>
      <c r="AK901" s="4">
        <f>P901</f>
        <v>86</v>
      </c>
      <c r="AL901" s="4">
        <f>IF(AI901&lt;60, 0, IF(AI901&lt;70,2, IF(AI901&lt;80, 3, IF(AI901&lt;90,4, IF(AI901&lt;=100, 5, "?")))))</f>
        <v>5</v>
      </c>
      <c r="AM901" s="4">
        <f>IF(AJ901&lt;60, 0, IF(AJ901&lt;70,2, IF(AJ901&lt;80, 3, IF(AJ901&lt;90,4, IF(AJ901&lt;=100, 5, "?")))))</f>
        <v>4</v>
      </c>
      <c r="AN901" s="4">
        <f>IF(AK901&lt;60, 0, IF(AK901&lt;70,2, IF(AK901&lt;80, 3, IF(AK901&lt;90,4, IF(AK901&lt;=100, 5, "?")))))</f>
        <v>4</v>
      </c>
      <c r="AO901" s="4">
        <f ca="1">AA901</f>
        <v>0</v>
      </c>
      <c r="AP901" s="4">
        <f ca="1">AB901</f>
        <v>1</v>
      </c>
      <c r="AQ901" s="4">
        <f ca="1">AC901</f>
        <v>1</v>
      </c>
      <c r="AR901" s="4">
        <f ca="1">AD901</f>
        <v>1</v>
      </c>
      <c r="AS901" s="4">
        <f ca="1">AE901</f>
        <v>0</v>
      </c>
      <c r="AT901" s="4" t="str">
        <f ca="1">Z901</f>
        <v>A</v>
      </c>
      <c r="AU901" s="4">
        <f>E901</f>
        <v>84</v>
      </c>
      <c r="AV901" s="4">
        <f>IF(AU901&lt;60, 0, IF(AU901&lt;70,2, IF(AU901&lt;80, 3, IF(AU901&lt;90,4, IF(AU901&lt;=100, 5, "?")))))</f>
        <v>4</v>
      </c>
    </row>
    <row r="902" spans="1:48" x14ac:dyDescent="0.2">
      <c r="A902" s="2" t="s">
        <v>13</v>
      </c>
      <c r="B902" s="3" t="s">
        <v>62</v>
      </c>
      <c r="C902" s="3">
        <v>96.3</v>
      </c>
      <c r="D902" s="3" t="s">
        <v>35</v>
      </c>
      <c r="E902" s="3">
        <v>77</v>
      </c>
      <c r="F902" s="3">
        <v>1</v>
      </c>
      <c r="G902" s="3">
        <v>86</v>
      </c>
      <c r="H902" s="3">
        <v>87</v>
      </c>
      <c r="I902" s="3">
        <v>91</v>
      </c>
      <c r="J902" s="3">
        <v>94</v>
      </c>
      <c r="K902" s="3">
        <v>92</v>
      </c>
      <c r="L902" s="3"/>
      <c r="M902" s="3">
        <v>93</v>
      </c>
      <c r="N902" s="3"/>
      <c r="O902" s="4">
        <f>MAX(G902:H902)</f>
        <v>87</v>
      </c>
      <c r="P902" s="4">
        <f>MAX(I902:J902)</f>
        <v>94</v>
      </c>
      <c r="Q902" s="4">
        <f>ABS(O902-C902)</f>
        <v>9.2999999999999972</v>
      </c>
      <c r="R902" s="4">
        <f>ABS(P902-C902)</f>
        <v>2.2999999999999972</v>
      </c>
      <c r="S902" s="4" t="b">
        <f ca="1">OR(O902=0,P902=0,Q902&gt;$Q$1,R902&gt;$R$1,W902="N", V902=2)</f>
        <v>0</v>
      </c>
      <c r="T902" s="4" t="str">
        <f>TRIM(CLEAN(D902))</f>
        <v>برنامج بكالوريوس هندسة الميكاترونيكس</v>
      </c>
      <c r="U902" s="4">
        <f>COUNTIF(T:T,T902)</f>
        <v>291</v>
      </c>
      <c r="V902" s="4">
        <f>IF(E902&lt;60, 0, IF(E902&lt;70,2, IF(E902&lt;80, 3, IF(E902&lt;90,4, IF(E902&lt;=100, 5, "?")))))</f>
        <v>3</v>
      </c>
      <c r="W902" s="4" t="str" cm="1">
        <f t="array" aca="1" ref="W902" ca="1">_xlfn.IFNA(INDIRECT($Y$1&amp;"!"&amp;W$1&amp;$Y902),"N")</f>
        <v>B</v>
      </c>
      <c r="X902" s="4">
        <f ca="1">COUNTIF(W:W,W902)</f>
        <v>291</v>
      </c>
      <c r="Y902" s="4">
        <f>MATCH(T902,Coding!J:J,0)</f>
        <v>6</v>
      </c>
      <c r="Z902" s="4" t="str" cm="1">
        <f t="array" aca="1" ref="Z902" ca="1">_xlfn.IFNA(INDIRECT($Y$1&amp;"!"&amp;Z$1&amp;$Y902),-1)</f>
        <v>B</v>
      </c>
      <c r="AA902" s="4" cm="1">
        <f t="array" aca="1" ref="AA902" ca="1">_xlfn.IFNA(INDIRECT($Y$1&amp;"!"&amp;AA$1&amp;$Y902),-1)</f>
        <v>0</v>
      </c>
      <c r="AB902" s="4" cm="1">
        <f t="array" aca="1" ref="AB902" ca="1">_xlfn.IFNA(INDIRECT($Y$1&amp;"!"&amp;AB$1&amp;$Y902),-1)</f>
        <v>0</v>
      </c>
      <c r="AC902" s="4" cm="1">
        <f t="array" aca="1" ref="AC902" ca="1">_xlfn.IFNA(INDIRECT($Y$1&amp;"!"&amp;AC$1&amp;$Y902),-1)</f>
        <v>1</v>
      </c>
      <c r="AD902" s="4" cm="1">
        <f t="array" aca="1" ref="AD902" ca="1">_xlfn.IFNA(INDIRECT($Y$1&amp;"!"&amp;AD$1&amp;$Y902),-1)</f>
        <v>1</v>
      </c>
      <c r="AE902" s="4" cm="1">
        <f t="array" aca="1" ref="AE902" ca="1">_xlfn.IFNA(INDIRECT($Y$1&amp;"!"&amp;AE$1&amp;$Y902),-1)</f>
        <v>1</v>
      </c>
      <c r="AF902" s="4" t="str">
        <f ca="1">_xlfn.CONCAT(W902, "-",V902)</f>
        <v>B-3</v>
      </c>
      <c r="AG902" s="4" t="str">
        <f>TEXT(ROW()-2, "0000")</f>
        <v>0900</v>
      </c>
      <c r="AH902" s="4" t="str">
        <f>IF(TRIM(CLEAN(A902))="m", "male", IF(TRIM(CLEAN(A902))="f","female", "missing"))</f>
        <v>male</v>
      </c>
      <c r="AI902" s="4">
        <f>C902</f>
        <v>96.3</v>
      </c>
      <c r="AJ902" s="4">
        <f>O902</f>
        <v>87</v>
      </c>
      <c r="AK902" s="4">
        <f>P902</f>
        <v>94</v>
      </c>
      <c r="AL902" s="4">
        <f>IF(AI902&lt;60, 0, IF(AI902&lt;70,2, IF(AI902&lt;80, 3, IF(AI902&lt;90,4, IF(AI902&lt;=100, 5, "?")))))</f>
        <v>5</v>
      </c>
      <c r="AM902" s="4">
        <f>IF(AJ902&lt;60, 0, IF(AJ902&lt;70,2, IF(AJ902&lt;80, 3, IF(AJ902&lt;90,4, IF(AJ902&lt;=100, 5, "?")))))</f>
        <v>4</v>
      </c>
      <c r="AN902" s="4">
        <f>IF(AK902&lt;60, 0, IF(AK902&lt;70,2, IF(AK902&lt;80, 3, IF(AK902&lt;90,4, IF(AK902&lt;=100, 5, "?")))))</f>
        <v>5</v>
      </c>
      <c r="AO902" s="4">
        <f ca="1">AA902</f>
        <v>0</v>
      </c>
      <c r="AP902" s="4">
        <f ca="1">AB902</f>
        <v>0</v>
      </c>
      <c r="AQ902" s="4">
        <f ca="1">AC902</f>
        <v>1</v>
      </c>
      <c r="AR902" s="4">
        <f ca="1">AD902</f>
        <v>1</v>
      </c>
      <c r="AS902" s="4">
        <f ca="1">AE902</f>
        <v>1</v>
      </c>
      <c r="AT902" s="4" t="str">
        <f ca="1">Z902</f>
        <v>B</v>
      </c>
      <c r="AU902" s="4">
        <f>E902</f>
        <v>77</v>
      </c>
      <c r="AV902" s="4">
        <f>IF(AU902&lt;60, 0, IF(AU902&lt;70,2, IF(AU902&lt;80, 3, IF(AU902&lt;90,4, IF(AU902&lt;=100, 5, "?")))))</f>
        <v>3</v>
      </c>
    </row>
    <row r="903" spans="1:48" x14ac:dyDescent="0.2">
      <c r="A903" s="2" t="s">
        <v>16</v>
      </c>
      <c r="B903" s="3" t="s">
        <v>35</v>
      </c>
      <c r="C903" s="3">
        <v>97.3</v>
      </c>
      <c r="D903" s="3" t="s">
        <v>35</v>
      </c>
      <c r="E903" s="3">
        <v>86.6</v>
      </c>
      <c r="F903" s="3">
        <v>1</v>
      </c>
      <c r="G903" s="3">
        <v>85</v>
      </c>
      <c r="H903" s="3">
        <v>88</v>
      </c>
      <c r="I903" s="3">
        <v>96</v>
      </c>
      <c r="J903" s="3">
        <v>84</v>
      </c>
      <c r="K903" s="3">
        <v>91</v>
      </c>
      <c r="L903" s="3"/>
      <c r="M903" s="3">
        <v>86</v>
      </c>
      <c r="N903" s="3"/>
      <c r="O903" s="4">
        <f>MAX(G903:H903)</f>
        <v>88</v>
      </c>
      <c r="P903" s="4">
        <f>MAX(I903:J903)</f>
        <v>96</v>
      </c>
      <c r="Q903" s="4">
        <f>ABS(O903-C903)</f>
        <v>9.2999999999999972</v>
      </c>
      <c r="R903" s="4">
        <f>ABS(P903-C903)</f>
        <v>1.2999999999999972</v>
      </c>
      <c r="S903" s="4" t="b">
        <f ca="1">OR(O903=0,P903=0,Q903&gt;$Q$1,R903&gt;$R$1,W903="N", V903=2)</f>
        <v>0</v>
      </c>
      <c r="T903" s="4" t="str">
        <f>TRIM(CLEAN(D903))</f>
        <v>برنامج بكالوريوس هندسة الميكاترونيكس</v>
      </c>
      <c r="U903" s="4">
        <f>COUNTIF(T:T,T903)</f>
        <v>291</v>
      </c>
      <c r="V903" s="4">
        <f>IF(E903&lt;60, 0, IF(E903&lt;70,2, IF(E903&lt;80, 3, IF(E903&lt;90,4, IF(E903&lt;=100, 5, "?")))))</f>
        <v>4</v>
      </c>
      <c r="W903" s="4" t="str" cm="1">
        <f t="array" aca="1" ref="W903" ca="1">_xlfn.IFNA(INDIRECT($Y$1&amp;"!"&amp;W$1&amp;$Y903),"N")</f>
        <v>B</v>
      </c>
      <c r="X903" s="4">
        <f ca="1">COUNTIF(W:W,W903)</f>
        <v>291</v>
      </c>
      <c r="Y903" s="4">
        <f>MATCH(T903,Coding!J:J,0)</f>
        <v>6</v>
      </c>
      <c r="Z903" s="4" t="str" cm="1">
        <f t="array" aca="1" ref="Z903" ca="1">_xlfn.IFNA(INDIRECT($Y$1&amp;"!"&amp;Z$1&amp;$Y903),-1)</f>
        <v>B</v>
      </c>
      <c r="AA903" s="4" cm="1">
        <f t="array" aca="1" ref="AA903" ca="1">_xlfn.IFNA(INDIRECT($Y$1&amp;"!"&amp;AA$1&amp;$Y903),-1)</f>
        <v>0</v>
      </c>
      <c r="AB903" s="4" cm="1">
        <f t="array" aca="1" ref="AB903" ca="1">_xlfn.IFNA(INDIRECT($Y$1&amp;"!"&amp;AB$1&amp;$Y903),-1)</f>
        <v>0</v>
      </c>
      <c r="AC903" s="4" cm="1">
        <f t="array" aca="1" ref="AC903" ca="1">_xlfn.IFNA(INDIRECT($Y$1&amp;"!"&amp;AC$1&amp;$Y903),-1)</f>
        <v>1</v>
      </c>
      <c r="AD903" s="4" cm="1">
        <f t="array" aca="1" ref="AD903" ca="1">_xlfn.IFNA(INDIRECT($Y$1&amp;"!"&amp;AD$1&amp;$Y903),-1)</f>
        <v>1</v>
      </c>
      <c r="AE903" s="4" cm="1">
        <f t="array" aca="1" ref="AE903" ca="1">_xlfn.IFNA(INDIRECT($Y$1&amp;"!"&amp;AE$1&amp;$Y903),-1)</f>
        <v>1</v>
      </c>
      <c r="AF903" s="4" t="str">
        <f ca="1">_xlfn.CONCAT(W903, "-",V903)</f>
        <v>B-4</v>
      </c>
      <c r="AG903" s="4" t="str">
        <f>TEXT(ROW()-2, "0000")</f>
        <v>0901</v>
      </c>
      <c r="AH903" s="4" t="str">
        <f>IF(TRIM(CLEAN(A903))="m", "male", IF(TRIM(CLEAN(A903))="f","female", "missing"))</f>
        <v>female</v>
      </c>
      <c r="AI903" s="4">
        <f>C903</f>
        <v>97.3</v>
      </c>
      <c r="AJ903" s="4">
        <f>O903</f>
        <v>88</v>
      </c>
      <c r="AK903" s="4">
        <f>P903</f>
        <v>96</v>
      </c>
      <c r="AL903" s="4">
        <f>IF(AI903&lt;60, 0, IF(AI903&lt;70,2, IF(AI903&lt;80, 3, IF(AI903&lt;90,4, IF(AI903&lt;=100, 5, "?")))))</f>
        <v>5</v>
      </c>
      <c r="AM903" s="4">
        <f>IF(AJ903&lt;60, 0, IF(AJ903&lt;70,2, IF(AJ903&lt;80, 3, IF(AJ903&lt;90,4, IF(AJ903&lt;=100, 5, "?")))))</f>
        <v>4</v>
      </c>
      <c r="AN903" s="4">
        <f>IF(AK903&lt;60, 0, IF(AK903&lt;70,2, IF(AK903&lt;80, 3, IF(AK903&lt;90,4, IF(AK903&lt;=100, 5, "?")))))</f>
        <v>5</v>
      </c>
      <c r="AO903" s="4">
        <f ca="1">AA903</f>
        <v>0</v>
      </c>
      <c r="AP903" s="4">
        <f ca="1">AB903</f>
        <v>0</v>
      </c>
      <c r="AQ903" s="4">
        <f ca="1">AC903</f>
        <v>1</v>
      </c>
      <c r="AR903" s="4">
        <f ca="1">AD903</f>
        <v>1</v>
      </c>
      <c r="AS903" s="4">
        <f ca="1">AE903</f>
        <v>1</v>
      </c>
      <c r="AT903" s="4" t="str">
        <f ca="1">Z903</f>
        <v>B</v>
      </c>
      <c r="AU903" s="4">
        <f>E903</f>
        <v>86.6</v>
      </c>
      <c r="AV903" s="4">
        <f>IF(AU903&lt;60, 0, IF(AU903&lt;70,2, IF(AU903&lt;80, 3, IF(AU903&lt;90,4, IF(AU903&lt;=100, 5, "?")))))</f>
        <v>4</v>
      </c>
    </row>
    <row r="904" spans="1:48" x14ac:dyDescent="0.2">
      <c r="A904" s="2" t="s">
        <v>13</v>
      </c>
      <c r="B904" s="3" t="s">
        <v>37</v>
      </c>
      <c r="C904" s="3">
        <v>80.7</v>
      </c>
      <c r="D904" s="3" t="s">
        <v>26</v>
      </c>
      <c r="E904" s="3">
        <v>72.3</v>
      </c>
      <c r="F904" s="3">
        <v>1</v>
      </c>
      <c r="G904" s="3">
        <v>90</v>
      </c>
      <c r="H904" s="3">
        <v>86</v>
      </c>
      <c r="I904" s="3">
        <v>75</v>
      </c>
      <c r="J904" s="3">
        <v>80</v>
      </c>
      <c r="K904" s="3">
        <v>73</v>
      </c>
      <c r="L904" s="3"/>
      <c r="M904" s="3">
        <v>77</v>
      </c>
      <c r="N904" s="3"/>
      <c r="O904" s="4">
        <f>MAX(G904:H904)</f>
        <v>90</v>
      </c>
      <c r="P904" s="4">
        <f>MAX(I904:J904)</f>
        <v>80</v>
      </c>
      <c r="Q904" s="4">
        <f>ABS(O904-C904)</f>
        <v>9.2999999999999972</v>
      </c>
      <c r="R904" s="4">
        <f>ABS(P904-C904)</f>
        <v>0.70000000000000284</v>
      </c>
      <c r="S904" s="4" t="b">
        <f ca="1">OR(O904=0,P904=0,Q904&gt;$Q$1,R904&gt;$R$1,W904="N", V904=2)</f>
        <v>0</v>
      </c>
      <c r="T904" s="4" t="str">
        <f>TRIM(CLEAN(D904))</f>
        <v>برنامج بكالوريوس الهندسة المدنية</v>
      </c>
      <c r="U904" s="4">
        <f>COUNTIF(T:T,T904)</f>
        <v>723</v>
      </c>
      <c r="V904" s="4">
        <f>IF(E904&lt;60, 0, IF(E904&lt;70,2, IF(E904&lt;80, 3, IF(E904&lt;90,4, IF(E904&lt;=100, 5, "?")))))</f>
        <v>3</v>
      </c>
      <c r="W904" s="4" t="str" cm="1">
        <f t="array" aca="1" ref="W904" ca="1">_xlfn.IFNA(INDIRECT($Y$1&amp;"!"&amp;W$1&amp;$Y904),"N")</f>
        <v>C</v>
      </c>
      <c r="X904" s="4">
        <f ca="1">COUNTIF(W:W,W904)</f>
        <v>747</v>
      </c>
      <c r="Y904" s="4">
        <f>MATCH(T904,Coding!J:J,0)</f>
        <v>8</v>
      </c>
      <c r="Z904" s="4" t="str" cm="1">
        <f t="array" aca="1" ref="Z904" ca="1">_xlfn.IFNA(INDIRECT($Y$1&amp;"!"&amp;Z$1&amp;$Y904),-1)</f>
        <v>C</v>
      </c>
      <c r="AA904" s="4" cm="1">
        <f t="array" aca="1" ref="AA904" ca="1">_xlfn.IFNA(INDIRECT($Y$1&amp;"!"&amp;AA$1&amp;$Y904),-1)</f>
        <v>1</v>
      </c>
      <c r="AB904" s="4" cm="1">
        <f t="array" aca="1" ref="AB904" ca="1">_xlfn.IFNA(INDIRECT($Y$1&amp;"!"&amp;AB$1&amp;$Y904),-1)</f>
        <v>1</v>
      </c>
      <c r="AC904" s="4" cm="1">
        <f t="array" aca="1" ref="AC904" ca="1">_xlfn.IFNA(INDIRECT($Y$1&amp;"!"&amp;AC$1&amp;$Y904),-1)</f>
        <v>1</v>
      </c>
      <c r="AD904" s="4" cm="1">
        <f t="array" aca="1" ref="AD904" ca="1">_xlfn.IFNA(INDIRECT($Y$1&amp;"!"&amp;AD$1&amp;$Y904),-1)</f>
        <v>0</v>
      </c>
      <c r="AE904" s="4" cm="1">
        <f t="array" aca="1" ref="AE904" ca="1">_xlfn.IFNA(INDIRECT($Y$1&amp;"!"&amp;AE$1&amp;$Y904),-1)</f>
        <v>0</v>
      </c>
      <c r="AF904" s="4" t="str">
        <f ca="1">_xlfn.CONCAT(W904, "-",V904)</f>
        <v>C-3</v>
      </c>
      <c r="AG904" s="4" t="str">
        <f>TEXT(ROW()-2, "0000")</f>
        <v>0902</v>
      </c>
      <c r="AH904" s="4" t="str">
        <f>IF(TRIM(CLEAN(A904))="m", "male", IF(TRIM(CLEAN(A904))="f","female", "missing"))</f>
        <v>male</v>
      </c>
      <c r="AI904" s="4">
        <f>C904</f>
        <v>80.7</v>
      </c>
      <c r="AJ904" s="4">
        <f>O904</f>
        <v>90</v>
      </c>
      <c r="AK904" s="4">
        <f>P904</f>
        <v>80</v>
      </c>
      <c r="AL904" s="4">
        <f>IF(AI904&lt;60, 0, IF(AI904&lt;70,2, IF(AI904&lt;80, 3, IF(AI904&lt;90,4, IF(AI904&lt;=100, 5, "?")))))</f>
        <v>4</v>
      </c>
      <c r="AM904" s="4">
        <f>IF(AJ904&lt;60, 0, IF(AJ904&lt;70,2, IF(AJ904&lt;80, 3, IF(AJ904&lt;90,4, IF(AJ904&lt;=100, 5, "?")))))</f>
        <v>5</v>
      </c>
      <c r="AN904" s="4">
        <f>IF(AK904&lt;60, 0, IF(AK904&lt;70,2, IF(AK904&lt;80, 3, IF(AK904&lt;90,4, IF(AK904&lt;=100, 5, "?")))))</f>
        <v>4</v>
      </c>
      <c r="AO904" s="4">
        <f ca="1">AA904</f>
        <v>1</v>
      </c>
      <c r="AP904" s="4">
        <f ca="1">AB904</f>
        <v>1</v>
      </c>
      <c r="AQ904" s="4">
        <f ca="1">AC904</f>
        <v>1</v>
      </c>
      <c r="AR904" s="4">
        <f ca="1">AD904</f>
        <v>0</v>
      </c>
      <c r="AS904" s="4">
        <f ca="1">AE904</f>
        <v>0</v>
      </c>
      <c r="AT904" s="4" t="str">
        <f ca="1">Z904</f>
        <v>C</v>
      </c>
      <c r="AU904" s="4">
        <f>E904</f>
        <v>72.3</v>
      </c>
      <c r="AV904" s="4">
        <f>IF(AU904&lt;60, 0, IF(AU904&lt;70,2, IF(AU904&lt;80, 3, IF(AU904&lt;90,4, IF(AU904&lt;=100, 5, "?")))))</f>
        <v>3</v>
      </c>
    </row>
    <row r="905" spans="1:48" x14ac:dyDescent="0.2">
      <c r="A905" s="2" t="s">
        <v>13</v>
      </c>
      <c r="B905" s="3" t="s">
        <v>37</v>
      </c>
      <c r="C905" s="3">
        <v>92.3</v>
      </c>
      <c r="D905" s="3" t="s">
        <v>26</v>
      </c>
      <c r="E905" s="3">
        <v>74.2</v>
      </c>
      <c r="F905" s="3">
        <v>1</v>
      </c>
      <c r="G905" s="3">
        <v>83</v>
      </c>
      <c r="H905" s="3">
        <v>70</v>
      </c>
      <c r="I905" s="3">
        <v>82</v>
      </c>
      <c r="J905" s="3">
        <v>76</v>
      </c>
      <c r="K905" s="3">
        <v>80</v>
      </c>
      <c r="L905" s="3"/>
      <c r="M905" s="3">
        <v>82</v>
      </c>
      <c r="N905" s="3"/>
      <c r="O905" s="4">
        <f>MAX(G905:H905)</f>
        <v>83</v>
      </c>
      <c r="P905" s="4">
        <f>MAX(I905:J905)</f>
        <v>82</v>
      </c>
      <c r="Q905" s="4">
        <f>ABS(O905-C905)</f>
        <v>9.2999999999999972</v>
      </c>
      <c r="R905" s="4">
        <f>ABS(P905-C905)</f>
        <v>10.299999999999997</v>
      </c>
      <c r="S905" s="4" t="b">
        <f ca="1">OR(O905=0,P905=0,Q905&gt;$Q$1,R905&gt;$R$1,W905="N", V905=2)</f>
        <v>0</v>
      </c>
      <c r="T905" s="4" t="str">
        <f>TRIM(CLEAN(D905))</f>
        <v>برنامج بكالوريوس الهندسة المدنية</v>
      </c>
      <c r="U905" s="4">
        <f>COUNTIF(T:T,T905)</f>
        <v>723</v>
      </c>
      <c r="V905" s="4">
        <f>IF(E905&lt;60, 0, IF(E905&lt;70,2, IF(E905&lt;80, 3, IF(E905&lt;90,4, IF(E905&lt;=100, 5, "?")))))</f>
        <v>3</v>
      </c>
      <c r="W905" s="4" t="str" cm="1">
        <f t="array" aca="1" ref="W905" ca="1">_xlfn.IFNA(INDIRECT($Y$1&amp;"!"&amp;W$1&amp;$Y905),"N")</f>
        <v>C</v>
      </c>
      <c r="X905" s="4">
        <f ca="1">COUNTIF(W:W,W905)</f>
        <v>747</v>
      </c>
      <c r="Y905" s="4">
        <f>MATCH(T905,Coding!J:J,0)</f>
        <v>8</v>
      </c>
      <c r="Z905" s="4" t="str" cm="1">
        <f t="array" aca="1" ref="Z905" ca="1">_xlfn.IFNA(INDIRECT($Y$1&amp;"!"&amp;Z$1&amp;$Y905),-1)</f>
        <v>C</v>
      </c>
      <c r="AA905" s="4" cm="1">
        <f t="array" aca="1" ref="AA905" ca="1">_xlfn.IFNA(INDIRECT($Y$1&amp;"!"&amp;AA$1&amp;$Y905),-1)</f>
        <v>1</v>
      </c>
      <c r="AB905" s="4" cm="1">
        <f t="array" aca="1" ref="AB905" ca="1">_xlfn.IFNA(INDIRECT($Y$1&amp;"!"&amp;AB$1&amp;$Y905),-1)</f>
        <v>1</v>
      </c>
      <c r="AC905" s="4" cm="1">
        <f t="array" aca="1" ref="AC905" ca="1">_xlfn.IFNA(INDIRECT($Y$1&amp;"!"&amp;AC$1&amp;$Y905),-1)</f>
        <v>1</v>
      </c>
      <c r="AD905" s="4" cm="1">
        <f t="array" aca="1" ref="AD905" ca="1">_xlfn.IFNA(INDIRECT($Y$1&amp;"!"&amp;AD$1&amp;$Y905),-1)</f>
        <v>0</v>
      </c>
      <c r="AE905" s="4" cm="1">
        <f t="array" aca="1" ref="AE905" ca="1">_xlfn.IFNA(INDIRECT($Y$1&amp;"!"&amp;AE$1&amp;$Y905),-1)</f>
        <v>0</v>
      </c>
      <c r="AF905" s="4" t="str">
        <f ca="1">_xlfn.CONCAT(W905, "-",V905)</f>
        <v>C-3</v>
      </c>
      <c r="AG905" s="4" t="str">
        <f>TEXT(ROW()-2, "0000")</f>
        <v>0903</v>
      </c>
      <c r="AH905" s="4" t="str">
        <f>IF(TRIM(CLEAN(A905))="m", "male", IF(TRIM(CLEAN(A905))="f","female", "missing"))</f>
        <v>male</v>
      </c>
      <c r="AI905" s="4">
        <f>C905</f>
        <v>92.3</v>
      </c>
      <c r="AJ905" s="4">
        <f>O905</f>
        <v>83</v>
      </c>
      <c r="AK905" s="4">
        <f>P905</f>
        <v>82</v>
      </c>
      <c r="AL905" s="4">
        <f>IF(AI905&lt;60, 0, IF(AI905&lt;70,2, IF(AI905&lt;80, 3, IF(AI905&lt;90,4, IF(AI905&lt;=100, 5, "?")))))</f>
        <v>5</v>
      </c>
      <c r="AM905" s="4">
        <f>IF(AJ905&lt;60, 0, IF(AJ905&lt;70,2, IF(AJ905&lt;80, 3, IF(AJ905&lt;90,4, IF(AJ905&lt;=100, 5, "?")))))</f>
        <v>4</v>
      </c>
      <c r="AN905" s="4">
        <f>IF(AK905&lt;60, 0, IF(AK905&lt;70,2, IF(AK905&lt;80, 3, IF(AK905&lt;90,4, IF(AK905&lt;=100, 5, "?")))))</f>
        <v>4</v>
      </c>
      <c r="AO905" s="4">
        <f ca="1">AA905</f>
        <v>1</v>
      </c>
      <c r="AP905" s="4">
        <f ca="1">AB905</f>
        <v>1</v>
      </c>
      <c r="AQ905" s="4">
        <f ca="1">AC905</f>
        <v>1</v>
      </c>
      <c r="AR905" s="4">
        <f ca="1">AD905</f>
        <v>0</v>
      </c>
      <c r="AS905" s="4">
        <f ca="1">AE905</f>
        <v>0</v>
      </c>
      <c r="AT905" s="4" t="str">
        <f ca="1">Z905</f>
        <v>C</v>
      </c>
      <c r="AU905" s="4">
        <f>E905</f>
        <v>74.2</v>
      </c>
      <c r="AV905" s="4">
        <f>IF(AU905&lt;60, 0, IF(AU905&lt;70,2, IF(AU905&lt;80, 3, IF(AU905&lt;90,4, IF(AU905&lt;=100, 5, "?")))))</f>
        <v>3</v>
      </c>
    </row>
    <row r="906" spans="1:48" x14ac:dyDescent="0.2">
      <c r="A906" s="2" t="s">
        <v>16</v>
      </c>
      <c r="B906" s="3" t="s">
        <v>14</v>
      </c>
      <c r="C906" s="3">
        <v>84.3</v>
      </c>
      <c r="D906" s="3" t="s">
        <v>27</v>
      </c>
      <c r="E906" s="3">
        <v>74.900000000000006</v>
      </c>
      <c r="F906" s="3">
        <v>1</v>
      </c>
      <c r="G906" s="3">
        <v>60</v>
      </c>
      <c r="H906" s="3">
        <v>75</v>
      </c>
      <c r="I906" s="3">
        <v>94</v>
      </c>
      <c r="J906" s="3">
        <v>75</v>
      </c>
      <c r="K906" s="3"/>
      <c r="L906" s="3"/>
      <c r="M906" s="3">
        <v>75</v>
      </c>
      <c r="N906" s="3"/>
      <c r="O906" s="4">
        <f>MAX(G906:H906)</f>
        <v>75</v>
      </c>
      <c r="P906" s="4">
        <f>MAX(I906:J906)</f>
        <v>94</v>
      </c>
      <c r="Q906" s="4">
        <f>ABS(O906-C906)</f>
        <v>9.2999999999999972</v>
      </c>
      <c r="R906" s="4">
        <f>ABS(P906-C906)</f>
        <v>9.7000000000000028</v>
      </c>
      <c r="S906" s="4" t="b">
        <f ca="1">OR(O906=0,P906=0,Q906&gt;$Q$1,R906&gt;$R$1,W906="N", V906=2)</f>
        <v>0</v>
      </c>
      <c r="T906" s="4" t="str">
        <f>TRIM(CLEAN(D906))</f>
        <v>برنامج بكالوريوس الهندسة المعمارية</v>
      </c>
      <c r="U906" s="4">
        <f>COUNTIF(T:T,T906)</f>
        <v>391</v>
      </c>
      <c r="V906" s="4">
        <f>IF(E906&lt;60, 0, IF(E906&lt;70,2, IF(E906&lt;80, 3, IF(E906&lt;90,4, IF(E906&lt;=100, 5, "?")))))</f>
        <v>3</v>
      </c>
      <c r="W906" s="4" t="str" cm="1">
        <f t="array" aca="1" ref="W906" ca="1">_xlfn.IFNA(INDIRECT($Y$1&amp;"!"&amp;W$1&amp;$Y906),"N")</f>
        <v>G</v>
      </c>
      <c r="X906" s="4">
        <f ca="1">COUNTIF(W:W,W906)</f>
        <v>391</v>
      </c>
      <c r="Y906" s="4">
        <f>MATCH(T906,Coding!J:J,0)</f>
        <v>12</v>
      </c>
      <c r="Z906" s="4" t="str" cm="1">
        <f t="array" aca="1" ref="Z906" ca="1">_xlfn.IFNA(INDIRECT($Y$1&amp;"!"&amp;Z$1&amp;$Y906),-1)</f>
        <v>G</v>
      </c>
      <c r="AA906" s="4" cm="1">
        <f t="array" aca="1" ref="AA906" ca="1">_xlfn.IFNA(INDIRECT($Y$1&amp;"!"&amp;AA$1&amp;$Y906),-1)</f>
        <v>1</v>
      </c>
      <c r="AB906" s="4" cm="1">
        <f t="array" aca="1" ref="AB906" ca="1">_xlfn.IFNA(INDIRECT($Y$1&amp;"!"&amp;AB$1&amp;$Y906),-1)</f>
        <v>1</v>
      </c>
      <c r="AC906" s="4" cm="1">
        <f t="array" aca="1" ref="AC906" ca="1">_xlfn.IFNA(INDIRECT($Y$1&amp;"!"&amp;AC$1&amp;$Y906),-1)</f>
        <v>1</v>
      </c>
      <c r="AD906" s="4" cm="1">
        <f t="array" aca="1" ref="AD906" ca="1">_xlfn.IFNA(INDIRECT($Y$1&amp;"!"&amp;AD$1&amp;$Y906),-1)</f>
        <v>0</v>
      </c>
      <c r="AE906" s="4" cm="1">
        <f t="array" aca="1" ref="AE906" ca="1">_xlfn.IFNA(INDIRECT($Y$1&amp;"!"&amp;AE$1&amp;$Y906),-1)</f>
        <v>0</v>
      </c>
      <c r="AF906" s="4" t="str">
        <f ca="1">_xlfn.CONCAT(W906, "-",V906)</f>
        <v>G-3</v>
      </c>
      <c r="AG906" s="4" t="str">
        <f>TEXT(ROW()-2, "0000")</f>
        <v>0904</v>
      </c>
      <c r="AH906" s="4" t="str">
        <f>IF(TRIM(CLEAN(A906))="m", "male", IF(TRIM(CLEAN(A906))="f","female", "missing"))</f>
        <v>female</v>
      </c>
      <c r="AI906" s="4">
        <f>C906</f>
        <v>84.3</v>
      </c>
      <c r="AJ906" s="4">
        <f>O906</f>
        <v>75</v>
      </c>
      <c r="AK906" s="4">
        <f>P906</f>
        <v>94</v>
      </c>
      <c r="AL906" s="4">
        <f>IF(AI906&lt;60, 0, IF(AI906&lt;70,2, IF(AI906&lt;80, 3, IF(AI906&lt;90,4, IF(AI906&lt;=100, 5, "?")))))</f>
        <v>4</v>
      </c>
      <c r="AM906" s="4">
        <f>IF(AJ906&lt;60, 0, IF(AJ906&lt;70,2, IF(AJ906&lt;80, 3, IF(AJ906&lt;90,4, IF(AJ906&lt;=100, 5, "?")))))</f>
        <v>3</v>
      </c>
      <c r="AN906" s="4">
        <f>IF(AK906&lt;60, 0, IF(AK906&lt;70,2, IF(AK906&lt;80, 3, IF(AK906&lt;90,4, IF(AK906&lt;=100, 5, "?")))))</f>
        <v>5</v>
      </c>
      <c r="AO906" s="4">
        <f ca="1">AA906</f>
        <v>1</v>
      </c>
      <c r="AP906" s="4">
        <f ca="1">AB906</f>
        <v>1</v>
      </c>
      <c r="AQ906" s="4">
        <f ca="1">AC906</f>
        <v>1</v>
      </c>
      <c r="AR906" s="4">
        <f ca="1">AD906</f>
        <v>0</v>
      </c>
      <c r="AS906" s="4">
        <f ca="1">AE906</f>
        <v>0</v>
      </c>
      <c r="AT906" s="4" t="str">
        <f ca="1">Z906</f>
        <v>G</v>
      </c>
      <c r="AU906" s="4">
        <f>E906</f>
        <v>74.900000000000006</v>
      </c>
      <c r="AV906" s="4">
        <f>IF(AU906&lt;60, 0, IF(AU906&lt;70,2, IF(AU906&lt;80, 3, IF(AU906&lt;90,4, IF(AU906&lt;=100, 5, "?")))))</f>
        <v>3</v>
      </c>
    </row>
    <row r="907" spans="1:48" x14ac:dyDescent="0.2">
      <c r="A907" s="2" t="s">
        <v>16</v>
      </c>
      <c r="B907" s="3" t="s">
        <v>37</v>
      </c>
      <c r="C907" s="3">
        <v>94.3</v>
      </c>
      <c r="D907" s="3" t="s">
        <v>27</v>
      </c>
      <c r="E907" s="3">
        <v>75.900000000000006</v>
      </c>
      <c r="F907" s="3">
        <v>1</v>
      </c>
      <c r="G907" s="3">
        <v>85</v>
      </c>
      <c r="H907" s="3">
        <v>60</v>
      </c>
      <c r="I907" s="3">
        <v>84</v>
      </c>
      <c r="J907" s="3">
        <v>70</v>
      </c>
      <c r="K907" s="3"/>
      <c r="L907" s="3"/>
      <c r="M907" s="3">
        <v>75</v>
      </c>
      <c r="N907" s="3"/>
      <c r="O907" s="4">
        <f>MAX(G907:H907)</f>
        <v>85</v>
      </c>
      <c r="P907" s="4">
        <f>MAX(I907:J907)</f>
        <v>84</v>
      </c>
      <c r="Q907" s="4">
        <f>ABS(O907-C907)</f>
        <v>9.2999999999999972</v>
      </c>
      <c r="R907" s="4">
        <f>ABS(P907-C907)</f>
        <v>10.299999999999997</v>
      </c>
      <c r="S907" s="4" t="b">
        <f ca="1">OR(O907=0,P907=0,Q907&gt;$Q$1,R907&gt;$R$1,W907="N", V907=2)</f>
        <v>0</v>
      </c>
      <c r="T907" s="4" t="str">
        <f>TRIM(CLEAN(D907))</f>
        <v>برنامج بكالوريوس الهندسة المعمارية</v>
      </c>
      <c r="U907" s="4">
        <f>COUNTIF(T:T,T907)</f>
        <v>391</v>
      </c>
      <c r="V907" s="4">
        <f>IF(E907&lt;60, 0, IF(E907&lt;70,2, IF(E907&lt;80, 3, IF(E907&lt;90,4, IF(E907&lt;=100, 5, "?")))))</f>
        <v>3</v>
      </c>
      <c r="W907" s="4" t="str" cm="1">
        <f t="array" aca="1" ref="W907" ca="1">_xlfn.IFNA(INDIRECT($Y$1&amp;"!"&amp;W$1&amp;$Y907),"N")</f>
        <v>G</v>
      </c>
      <c r="X907" s="4">
        <f ca="1">COUNTIF(W:W,W907)</f>
        <v>391</v>
      </c>
      <c r="Y907" s="4">
        <f>MATCH(T907,Coding!J:J,0)</f>
        <v>12</v>
      </c>
      <c r="Z907" s="4" t="str" cm="1">
        <f t="array" aca="1" ref="Z907" ca="1">_xlfn.IFNA(INDIRECT($Y$1&amp;"!"&amp;Z$1&amp;$Y907),-1)</f>
        <v>G</v>
      </c>
      <c r="AA907" s="4" cm="1">
        <f t="array" aca="1" ref="AA907" ca="1">_xlfn.IFNA(INDIRECT($Y$1&amp;"!"&amp;AA$1&amp;$Y907),-1)</f>
        <v>1</v>
      </c>
      <c r="AB907" s="4" cm="1">
        <f t="array" aca="1" ref="AB907" ca="1">_xlfn.IFNA(INDIRECT($Y$1&amp;"!"&amp;AB$1&amp;$Y907),-1)</f>
        <v>1</v>
      </c>
      <c r="AC907" s="4" cm="1">
        <f t="array" aca="1" ref="AC907" ca="1">_xlfn.IFNA(INDIRECT($Y$1&amp;"!"&amp;AC$1&amp;$Y907),-1)</f>
        <v>1</v>
      </c>
      <c r="AD907" s="4" cm="1">
        <f t="array" aca="1" ref="AD907" ca="1">_xlfn.IFNA(INDIRECT($Y$1&amp;"!"&amp;AD$1&amp;$Y907),-1)</f>
        <v>0</v>
      </c>
      <c r="AE907" s="4" cm="1">
        <f t="array" aca="1" ref="AE907" ca="1">_xlfn.IFNA(INDIRECT($Y$1&amp;"!"&amp;AE$1&amp;$Y907),-1)</f>
        <v>0</v>
      </c>
      <c r="AF907" s="4" t="str">
        <f ca="1">_xlfn.CONCAT(W907, "-",V907)</f>
        <v>G-3</v>
      </c>
      <c r="AG907" s="4" t="str">
        <f>TEXT(ROW()-2, "0000")</f>
        <v>0905</v>
      </c>
      <c r="AH907" s="4" t="str">
        <f>IF(TRIM(CLEAN(A907))="m", "male", IF(TRIM(CLEAN(A907))="f","female", "missing"))</f>
        <v>female</v>
      </c>
      <c r="AI907" s="4">
        <f>C907</f>
        <v>94.3</v>
      </c>
      <c r="AJ907" s="4">
        <f>O907</f>
        <v>85</v>
      </c>
      <c r="AK907" s="4">
        <f>P907</f>
        <v>84</v>
      </c>
      <c r="AL907" s="4">
        <f>IF(AI907&lt;60, 0, IF(AI907&lt;70,2, IF(AI907&lt;80, 3, IF(AI907&lt;90,4, IF(AI907&lt;=100, 5, "?")))))</f>
        <v>5</v>
      </c>
      <c r="AM907" s="4">
        <f>IF(AJ907&lt;60, 0, IF(AJ907&lt;70,2, IF(AJ907&lt;80, 3, IF(AJ907&lt;90,4, IF(AJ907&lt;=100, 5, "?")))))</f>
        <v>4</v>
      </c>
      <c r="AN907" s="4">
        <f>IF(AK907&lt;60, 0, IF(AK907&lt;70,2, IF(AK907&lt;80, 3, IF(AK907&lt;90,4, IF(AK907&lt;=100, 5, "?")))))</f>
        <v>4</v>
      </c>
      <c r="AO907" s="4">
        <f ca="1">AA907</f>
        <v>1</v>
      </c>
      <c r="AP907" s="4">
        <f ca="1">AB907</f>
        <v>1</v>
      </c>
      <c r="AQ907" s="4">
        <f ca="1">AC907</f>
        <v>1</v>
      </c>
      <c r="AR907" s="4">
        <f ca="1">AD907</f>
        <v>0</v>
      </c>
      <c r="AS907" s="4">
        <f ca="1">AE907</f>
        <v>0</v>
      </c>
      <c r="AT907" s="4" t="str">
        <f ca="1">Z907</f>
        <v>G</v>
      </c>
      <c r="AU907" s="4">
        <f>E907</f>
        <v>75.900000000000006</v>
      </c>
      <c r="AV907" s="4">
        <f>IF(AU907&lt;60, 0, IF(AU907&lt;70,2, IF(AU907&lt;80, 3, IF(AU907&lt;90,4, IF(AU907&lt;=100, 5, "?")))))</f>
        <v>3</v>
      </c>
    </row>
    <row r="908" spans="1:48" x14ac:dyDescent="0.2">
      <c r="A908" s="2" t="s">
        <v>16</v>
      </c>
      <c r="B908" s="3" t="s">
        <v>27</v>
      </c>
      <c r="C908" s="3">
        <v>96.3</v>
      </c>
      <c r="D908" s="3" t="s">
        <v>27</v>
      </c>
      <c r="E908" s="3">
        <v>83.4</v>
      </c>
      <c r="F908" s="3">
        <v>1</v>
      </c>
      <c r="G908" s="3">
        <v>87</v>
      </c>
      <c r="H908" s="3">
        <v>84</v>
      </c>
      <c r="I908" s="3">
        <v>90</v>
      </c>
      <c r="J908" s="3">
        <v>80</v>
      </c>
      <c r="K908" s="3"/>
      <c r="L908" s="3"/>
      <c r="M908" s="3">
        <v>87</v>
      </c>
      <c r="N908" s="3"/>
      <c r="O908" s="4">
        <f>MAX(G908:H908)</f>
        <v>87</v>
      </c>
      <c r="P908" s="4">
        <f>MAX(I908:J908)</f>
        <v>90</v>
      </c>
      <c r="Q908" s="4">
        <f>ABS(O908-C908)</f>
        <v>9.2999999999999972</v>
      </c>
      <c r="R908" s="4">
        <f>ABS(P908-C908)</f>
        <v>6.2999999999999972</v>
      </c>
      <c r="S908" s="4" t="b">
        <f ca="1">OR(O908=0,P908=0,Q908&gt;$Q$1,R908&gt;$R$1,W908="N", V908=2)</f>
        <v>0</v>
      </c>
      <c r="T908" s="4" t="str">
        <f>TRIM(CLEAN(D908))</f>
        <v>برنامج بكالوريوس الهندسة المعمارية</v>
      </c>
      <c r="U908" s="4">
        <f>COUNTIF(T:T,T908)</f>
        <v>391</v>
      </c>
      <c r="V908" s="4">
        <f>IF(E908&lt;60, 0, IF(E908&lt;70,2, IF(E908&lt;80, 3, IF(E908&lt;90,4, IF(E908&lt;=100, 5, "?")))))</f>
        <v>4</v>
      </c>
      <c r="W908" s="4" t="str" cm="1">
        <f t="array" aca="1" ref="W908" ca="1">_xlfn.IFNA(INDIRECT($Y$1&amp;"!"&amp;W$1&amp;$Y908),"N")</f>
        <v>G</v>
      </c>
      <c r="X908" s="4">
        <f ca="1">COUNTIF(W:W,W908)</f>
        <v>391</v>
      </c>
      <c r="Y908" s="4">
        <f>MATCH(T908,Coding!J:J,0)</f>
        <v>12</v>
      </c>
      <c r="Z908" s="4" t="str" cm="1">
        <f t="array" aca="1" ref="Z908" ca="1">_xlfn.IFNA(INDIRECT($Y$1&amp;"!"&amp;Z$1&amp;$Y908),-1)</f>
        <v>G</v>
      </c>
      <c r="AA908" s="4" cm="1">
        <f t="array" aca="1" ref="AA908" ca="1">_xlfn.IFNA(INDIRECT($Y$1&amp;"!"&amp;AA$1&amp;$Y908),-1)</f>
        <v>1</v>
      </c>
      <c r="AB908" s="4" cm="1">
        <f t="array" aca="1" ref="AB908" ca="1">_xlfn.IFNA(INDIRECT($Y$1&amp;"!"&amp;AB$1&amp;$Y908),-1)</f>
        <v>1</v>
      </c>
      <c r="AC908" s="4" cm="1">
        <f t="array" aca="1" ref="AC908" ca="1">_xlfn.IFNA(INDIRECT($Y$1&amp;"!"&amp;AC$1&amp;$Y908),-1)</f>
        <v>1</v>
      </c>
      <c r="AD908" s="4" cm="1">
        <f t="array" aca="1" ref="AD908" ca="1">_xlfn.IFNA(INDIRECT($Y$1&amp;"!"&amp;AD$1&amp;$Y908),-1)</f>
        <v>0</v>
      </c>
      <c r="AE908" s="4" cm="1">
        <f t="array" aca="1" ref="AE908" ca="1">_xlfn.IFNA(INDIRECT($Y$1&amp;"!"&amp;AE$1&amp;$Y908),-1)</f>
        <v>0</v>
      </c>
      <c r="AF908" s="4" t="str">
        <f ca="1">_xlfn.CONCAT(W908, "-",V908)</f>
        <v>G-4</v>
      </c>
      <c r="AG908" s="4" t="str">
        <f>TEXT(ROW()-2, "0000")</f>
        <v>0906</v>
      </c>
      <c r="AH908" s="4" t="str">
        <f>IF(TRIM(CLEAN(A908))="m", "male", IF(TRIM(CLEAN(A908))="f","female", "missing"))</f>
        <v>female</v>
      </c>
      <c r="AI908" s="4">
        <f>C908</f>
        <v>96.3</v>
      </c>
      <c r="AJ908" s="4">
        <f>O908</f>
        <v>87</v>
      </c>
      <c r="AK908" s="4">
        <f>P908</f>
        <v>90</v>
      </c>
      <c r="AL908" s="4">
        <f>IF(AI908&lt;60, 0, IF(AI908&lt;70,2, IF(AI908&lt;80, 3, IF(AI908&lt;90,4, IF(AI908&lt;=100, 5, "?")))))</f>
        <v>5</v>
      </c>
      <c r="AM908" s="4">
        <f>IF(AJ908&lt;60, 0, IF(AJ908&lt;70,2, IF(AJ908&lt;80, 3, IF(AJ908&lt;90,4, IF(AJ908&lt;=100, 5, "?")))))</f>
        <v>4</v>
      </c>
      <c r="AN908" s="4">
        <f>IF(AK908&lt;60, 0, IF(AK908&lt;70,2, IF(AK908&lt;80, 3, IF(AK908&lt;90,4, IF(AK908&lt;=100, 5, "?")))))</f>
        <v>5</v>
      </c>
      <c r="AO908" s="4">
        <f ca="1">AA908</f>
        <v>1</v>
      </c>
      <c r="AP908" s="4">
        <f ca="1">AB908</f>
        <v>1</v>
      </c>
      <c r="AQ908" s="4">
        <f ca="1">AC908</f>
        <v>1</v>
      </c>
      <c r="AR908" s="4">
        <f ca="1">AD908</f>
        <v>0</v>
      </c>
      <c r="AS908" s="4">
        <f ca="1">AE908</f>
        <v>0</v>
      </c>
      <c r="AT908" s="4" t="str">
        <f ca="1">Z908</f>
        <v>G</v>
      </c>
      <c r="AU908" s="4">
        <f>E908</f>
        <v>83.4</v>
      </c>
      <c r="AV908" s="4">
        <f>IF(AU908&lt;60, 0, IF(AU908&lt;70,2, IF(AU908&lt;80, 3, IF(AU908&lt;90,4, IF(AU908&lt;=100, 5, "?")))))</f>
        <v>4</v>
      </c>
    </row>
    <row r="909" spans="1:48" x14ac:dyDescent="0.2">
      <c r="A909" s="2" t="s">
        <v>16</v>
      </c>
      <c r="B909" s="3" t="s">
        <v>36</v>
      </c>
      <c r="C909" s="3">
        <v>91.2</v>
      </c>
      <c r="D909" s="3" t="s">
        <v>36</v>
      </c>
      <c r="E909" s="3">
        <v>74.900000000000006</v>
      </c>
      <c r="F909" s="3">
        <v>1</v>
      </c>
      <c r="G909" s="3">
        <v>81</v>
      </c>
      <c r="H909" s="3">
        <v>82</v>
      </c>
      <c r="I909" s="3">
        <v>80</v>
      </c>
      <c r="J909" s="3">
        <v>72</v>
      </c>
      <c r="K909" s="3"/>
      <c r="L909" s="3"/>
      <c r="M909" s="3">
        <v>60</v>
      </c>
      <c r="N909" s="3"/>
      <c r="O909" s="4">
        <f>MAX(G909:H909)</f>
        <v>82</v>
      </c>
      <c r="P909" s="4">
        <f>MAX(I909:J909)</f>
        <v>80</v>
      </c>
      <c r="Q909" s="4">
        <f>ABS(O909-C909)</f>
        <v>9.2000000000000028</v>
      </c>
      <c r="R909" s="4">
        <f>ABS(P909-C909)</f>
        <v>11.200000000000003</v>
      </c>
      <c r="S909" s="4" t="b">
        <f ca="1">OR(O909=0,P909=0,Q909&gt;$Q$1,R909&gt;$R$1,W909="N", V909=2)</f>
        <v>0</v>
      </c>
      <c r="T909" s="4" t="str">
        <f>TRIM(CLEAN(D909))</f>
        <v>برنامج بكالوريوس هندسة أنظمة الحاسوب</v>
      </c>
      <c r="U909" s="4">
        <f>COUNTIF(T:T,T909)</f>
        <v>549</v>
      </c>
      <c r="V909" s="4">
        <f>IF(E909&lt;60, 0, IF(E909&lt;70,2, IF(E909&lt;80, 3, IF(E909&lt;90,4, IF(E909&lt;=100, 5, "?")))))</f>
        <v>3</v>
      </c>
      <c r="W909" s="4" t="str" cm="1">
        <f t="array" aca="1" ref="W909" ca="1">_xlfn.IFNA(INDIRECT($Y$1&amp;"!"&amp;W$1&amp;$Y909),"N")</f>
        <v>A</v>
      </c>
      <c r="X909" s="4">
        <f ca="1">COUNTIF(W:W,W909)</f>
        <v>861</v>
      </c>
      <c r="Y909" s="4">
        <f>MATCH(T909,Coding!J:J,0)</f>
        <v>3</v>
      </c>
      <c r="Z909" s="4" t="str" cm="1">
        <f t="array" aca="1" ref="Z909" ca="1">_xlfn.IFNA(INDIRECT($Y$1&amp;"!"&amp;Z$1&amp;$Y909),-1)</f>
        <v>A</v>
      </c>
      <c r="AA909" s="4" cm="1">
        <f t="array" aca="1" ref="AA909" ca="1">_xlfn.IFNA(INDIRECT($Y$1&amp;"!"&amp;AA$1&amp;$Y909),-1)</f>
        <v>0</v>
      </c>
      <c r="AB909" s="4" cm="1">
        <f t="array" aca="1" ref="AB909" ca="1">_xlfn.IFNA(INDIRECT($Y$1&amp;"!"&amp;AB$1&amp;$Y909),-1)</f>
        <v>1</v>
      </c>
      <c r="AC909" s="4" cm="1">
        <f t="array" aca="1" ref="AC909" ca="1">_xlfn.IFNA(INDIRECT($Y$1&amp;"!"&amp;AC$1&amp;$Y909),-1)</f>
        <v>1</v>
      </c>
      <c r="AD909" s="4" cm="1">
        <f t="array" aca="1" ref="AD909" ca="1">_xlfn.IFNA(INDIRECT($Y$1&amp;"!"&amp;AD$1&amp;$Y909),-1)</f>
        <v>1</v>
      </c>
      <c r="AE909" s="4" cm="1">
        <f t="array" aca="1" ref="AE909" ca="1">_xlfn.IFNA(INDIRECT($Y$1&amp;"!"&amp;AE$1&amp;$Y909),-1)</f>
        <v>0</v>
      </c>
      <c r="AF909" s="4" t="str">
        <f ca="1">_xlfn.CONCAT(W909, "-",V909)</f>
        <v>A-3</v>
      </c>
      <c r="AG909" s="4" t="str">
        <f>TEXT(ROW()-2, "0000")</f>
        <v>0907</v>
      </c>
      <c r="AH909" s="4" t="str">
        <f>IF(TRIM(CLEAN(A909))="m", "male", IF(TRIM(CLEAN(A909))="f","female", "missing"))</f>
        <v>female</v>
      </c>
      <c r="AI909" s="4">
        <f>C909</f>
        <v>91.2</v>
      </c>
      <c r="AJ909" s="4">
        <f>O909</f>
        <v>82</v>
      </c>
      <c r="AK909" s="4">
        <f>P909</f>
        <v>80</v>
      </c>
      <c r="AL909" s="4">
        <f>IF(AI909&lt;60, 0, IF(AI909&lt;70,2, IF(AI909&lt;80, 3, IF(AI909&lt;90,4, IF(AI909&lt;=100, 5, "?")))))</f>
        <v>5</v>
      </c>
      <c r="AM909" s="4">
        <f>IF(AJ909&lt;60, 0, IF(AJ909&lt;70,2, IF(AJ909&lt;80, 3, IF(AJ909&lt;90,4, IF(AJ909&lt;=100, 5, "?")))))</f>
        <v>4</v>
      </c>
      <c r="AN909" s="4">
        <f>IF(AK909&lt;60, 0, IF(AK909&lt;70,2, IF(AK909&lt;80, 3, IF(AK909&lt;90,4, IF(AK909&lt;=100, 5, "?")))))</f>
        <v>4</v>
      </c>
      <c r="AO909" s="4">
        <f ca="1">AA909</f>
        <v>0</v>
      </c>
      <c r="AP909" s="4">
        <f ca="1">AB909</f>
        <v>1</v>
      </c>
      <c r="AQ909" s="4">
        <f ca="1">AC909</f>
        <v>1</v>
      </c>
      <c r="AR909" s="4">
        <f ca="1">AD909</f>
        <v>1</v>
      </c>
      <c r="AS909" s="4">
        <f ca="1">AE909</f>
        <v>0</v>
      </c>
      <c r="AT909" s="4" t="str">
        <f ca="1">Z909</f>
        <v>A</v>
      </c>
      <c r="AU909" s="4">
        <f>E909</f>
        <v>74.900000000000006</v>
      </c>
      <c r="AV909" s="4">
        <f>IF(AU909&lt;60, 0, IF(AU909&lt;70,2, IF(AU909&lt;80, 3, IF(AU909&lt;90,4, IF(AU909&lt;=100, 5, "?")))))</f>
        <v>3</v>
      </c>
    </row>
    <row r="910" spans="1:48" x14ac:dyDescent="0.2">
      <c r="A910" s="2" t="s">
        <v>16</v>
      </c>
      <c r="B910" s="3" t="s">
        <v>36</v>
      </c>
      <c r="C910" s="3">
        <v>97.2</v>
      </c>
      <c r="D910" s="3" t="s">
        <v>36</v>
      </c>
      <c r="E910" s="3">
        <v>85.3</v>
      </c>
      <c r="F910" s="3">
        <v>1</v>
      </c>
      <c r="G910" s="3">
        <v>88</v>
      </c>
      <c r="H910" s="3">
        <v>63</v>
      </c>
      <c r="I910" s="3">
        <v>80</v>
      </c>
      <c r="J910" s="3">
        <v>80</v>
      </c>
      <c r="K910" s="3"/>
      <c r="L910" s="3"/>
      <c r="M910" s="3">
        <v>75</v>
      </c>
      <c r="N910" s="3"/>
      <c r="O910" s="4">
        <f>MAX(G910:H910)</f>
        <v>88</v>
      </c>
      <c r="P910" s="4">
        <f>MAX(I910:J910)</f>
        <v>80</v>
      </c>
      <c r="Q910" s="4">
        <f>ABS(O910-C910)</f>
        <v>9.2000000000000028</v>
      </c>
      <c r="R910" s="4">
        <f>ABS(P910-C910)</f>
        <v>17.200000000000003</v>
      </c>
      <c r="S910" s="4" t="b">
        <f ca="1">OR(O910=0,P910=0,Q910&gt;$Q$1,R910&gt;$R$1,W910="N", V910=2)</f>
        <v>0</v>
      </c>
      <c r="T910" s="4" t="str">
        <f>TRIM(CLEAN(D910))</f>
        <v>برنامج بكالوريوس هندسة أنظمة الحاسوب</v>
      </c>
      <c r="U910" s="4">
        <f>COUNTIF(T:T,T910)</f>
        <v>549</v>
      </c>
      <c r="V910" s="4">
        <f>IF(E910&lt;60, 0, IF(E910&lt;70,2, IF(E910&lt;80, 3, IF(E910&lt;90,4, IF(E910&lt;=100, 5, "?")))))</f>
        <v>4</v>
      </c>
      <c r="W910" s="4" t="str" cm="1">
        <f t="array" aca="1" ref="W910" ca="1">_xlfn.IFNA(INDIRECT($Y$1&amp;"!"&amp;W$1&amp;$Y910),"N")</f>
        <v>A</v>
      </c>
      <c r="X910" s="4">
        <f ca="1">COUNTIF(W:W,W910)</f>
        <v>861</v>
      </c>
      <c r="Y910" s="4">
        <f>MATCH(T910,Coding!J:J,0)</f>
        <v>3</v>
      </c>
      <c r="Z910" s="4" t="str" cm="1">
        <f t="array" aca="1" ref="Z910" ca="1">_xlfn.IFNA(INDIRECT($Y$1&amp;"!"&amp;Z$1&amp;$Y910),-1)</f>
        <v>A</v>
      </c>
      <c r="AA910" s="4" cm="1">
        <f t="array" aca="1" ref="AA910" ca="1">_xlfn.IFNA(INDIRECT($Y$1&amp;"!"&amp;AA$1&amp;$Y910),-1)</f>
        <v>0</v>
      </c>
      <c r="AB910" s="4" cm="1">
        <f t="array" aca="1" ref="AB910" ca="1">_xlfn.IFNA(INDIRECT($Y$1&amp;"!"&amp;AB$1&amp;$Y910),-1)</f>
        <v>1</v>
      </c>
      <c r="AC910" s="4" cm="1">
        <f t="array" aca="1" ref="AC910" ca="1">_xlfn.IFNA(INDIRECT($Y$1&amp;"!"&amp;AC$1&amp;$Y910),-1)</f>
        <v>1</v>
      </c>
      <c r="AD910" s="4" cm="1">
        <f t="array" aca="1" ref="AD910" ca="1">_xlfn.IFNA(INDIRECT($Y$1&amp;"!"&amp;AD$1&amp;$Y910),-1)</f>
        <v>1</v>
      </c>
      <c r="AE910" s="4" cm="1">
        <f t="array" aca="1" ref="AE910" ca="1">_xlfn.IFNA(INDIRECT($Y$1&amp;"!"&amp;AE$1&amp;$Y910),-1)</f>
        <v>0</v>
      </c>
      <c r="AF910" s="4" t="str">
        <f ca="1">_xlfn.CONCAT(W910, "-",V910)</f>
        <v>A-4</v>
      </c>
      <c r="AG910" s="4" t="str">
        <f>TEXT(ROW()-2, "0000")</f>
        <v>0908</v>
      </c>
      <c r="AH910" s="4" t="str">
        <f>IF(TRIM(CLEAN(A910))="m", "male", IF(TRIM(CLEAN(A910))="f","female", "missing"))</f>
        <v>female</v>
      </c>
      <c r="AI910" s="4">
        <f>C910</f>
        <v>97.2</v>
      </c>
      <c r="AJ910" s="4">
        <f>O910</f>
        <v>88</v>
      </c>
      <c r="AK910" s="4">
        <f>P910</f>
        <v>80</v>
      </c>
      <c r="AL910" s="4">
        <f>IF(AI910&lt;60, 0, IF(AI910&lt;70,2, IF(AI910&lt;80, 3, IF(AI910&lt;90,4, IF(AI910&lt;=100, 5, "?")))))</f>
        <v>5</v>
      </c>
      <c r="AM910" s="4">
        <f>IF(AJ910&lt;60, 0, IF(AJ910&lt;70,2, IF(AJ910&lt;80, 3, IF(AJ910&lt;90,4, IF(AJ910&lt;=100, 5, "?")))))</f>
        <v>4</v>
      </c>
      <c r="AN910" s="4">
        <f>IF(AK910&lt;60, 0, IF(AK910&lt;70,2, IF(AK910&lt;80, 3, IF(AK910&lt;90,4, IF(AK910&lt;=100, 5, "?")))))</f>
        <v>4</v>
      </c>
      <c r="AO910" s="4">
        <f ca="1">AA910</f>
        <v>0</v>
      </c>
      <c r="AP910" s="4">
        <f ca="1">AB910</f>
        <v>1</v>
      </c>
      <c r="AQ910" s="4">
        <f ca="1">AC910</f>
        <v>1</v>
      </c>
      <c r="AR910" s="4">
        <f ca="1">AD910</f>
        <v>1</v>
      </c>
      <c r="AS910" s="4">
        <f ca="1">AE910</f>
        <v>0</v>
      </c>
      <c r="AT910" s="4" t="str">
        <f ca="1">Z910</f>
        <v>A</v>
      </c>
      <c r="AU910" s="4">
        <f>E910</f>
        <v>85.3</v>
      </c>
      <c r="AV910" s="4">
        <f>IF(AU910&lt;60, 0, IF(AU910&lt;70,2, IF(AU910&lt;80, 3, IF(AU910&lt;90,4, IF(AU910&lt;=100, 5, "?")))))</f>
        <v>4</v>
      </c>
    </row>
    <row r="911" spans="1:48" x14ac:dyDescent="0.2">
      <c r="A911" s="2" t="s">
        <v>13</v>
      </c>
      <c r="B911" s="3" t="s">
        <v>37</v>
      </c>
      <c r="C911" s="3">
        <v>89.2</v>
      </c>
      <c r="D911" s="3" t="s">
        <v>14</v>
      </c>
      <c r="E911" s="3">
        <v>72.099999999999994</v>
      </c>
      <c r="F911" s="3">
        <v>1</v>
      </c>
      <c r="G911" s="3">
        <v>72</v>
      </c>
      <c r="H911" s="3">
        <v>80</v>
      </c>
      <c r="I911" s="3">
        <v>75</v>
      </c>
      <c r="J911" s="3">
        <v>66</v>
      </c>
      <c r="K911" s="3">
        <v>73</v>
      </c>
      <c r="L911" s="3"/>
      <c r="M911" s="3">
        <v>71</v>
      </c>
      <c r="N911" s="3"/>
      <c r="O911" s="4">
        <f>MAX(G911:H911)</f>
        <v>80</v>
      </c>
      <c r="P911" s="4">
        <f>MAX(I911:J911)</f>
        <v>75</v>
      </c>
      <c r="Q911" s="4">
        <f>ABS(O911-C911)</f>
        <v>9.2000000000000028</v>
      </c>
      <c r="R911" s="4">
        <f>ABS(P911-C911)</f>
        <v>14.200000000000003</v>
      </c>
      <c r="S911" s="4" t="b">
        <f ca="1">OR(O911=0,P911=0,Q911&gt;$Q$1,R911&gt;$R$1,W911="N", V911=2)</f>
        <v>0</v>
      </c>
      <c r="T911" s="4" t="str">
        <f>TRIM(CLEAN(D911))</f>
        <v>برنامج بكالوريوس الهندسة الكهربائية</v>
      </c>
      <c r="U911" s="4">
        <f>COUNTIF(T:T,T911)</f>
        <v>420</v>
      </c>
      <c r="V911" s="4">
        <f>IF(E911&lt;60, 0, IF(E911&lt;70,2, IF(E911&lt;80, 3, IF(E911&lt;90,4, IF(E911&lt;=100, 5, "?")))))</f>
        <v>3</v>
      </c>
      <c r="W911" s="4" t="str" cm="1">
        <f t="array" aca="1" ref="W911" ca="1">_xlfn.IFNA(INDIRECT($Y$1&amp;"!"&amp;W$1&amp;$Y911),"N")</f>
        <v>F</v>
      </c>
      <c r="X911" s="4">
        <f ca="1">COUNTIF(W:W,W911)</f>
        <v>420</v>
      </c>
      <c r="Y911" s="4">
        <f>MATCH(T911,Coding!J:J,0)</f>
        <v>11</v>
      </c>
      <c r="Z911" s="4" t="str" cm="1">
        <f t="array" aca="1" ref="Z911" ca="1">_xlfn.IFNA(INDIRECT($Y$1&amp;"!"&amp;Z$1&amp;$Y911),-1)</f>
        <v>F</v>
      </c>
      <c r="AA911" s="4" cm="1">
        <f t="array" aca="1" ref="AA911" ca="1">_xlfn.IFNA(INDIRECT($Y$1&amp;"!"&amp;AA$1&amp;$Y911),-1)</f>
        <v>0</v>
      </c>
      <c r="AB911" s="4" cm="1">
        <f t="array" aca="1" ref="AB911" ca="1">_xlfn.IFNA(INDIRECT($Y$1&amp;"!"&amp;AB$1&amp;$Y911),-1)</f>
        <v>1</v>
      </c>
      <c r="AC911" s="4" cm="1">
        <f t="array" aca="1" ref="AC911" ca="1">_xlfn.IFNA(INDIRECT($Y$1&amp;"!"&amp;AC$1&amp;$Y911),-1)</f>
        <v>0</v>
      </c>
      <c r="AD911" s="4" cm="1">
        <f t="array" aca="1" ref="AD911" ca="1">_xlfn.IFNA(INDIRECT($Y$1&amp;"!"&amp;AD$1&amp;$Y911),-1)</f>
        <v>1</v>
      </c>
      <c r="AE911" s="4" cm="1">
        <f t="array" aca="1" ref="AE911" ca="1">_xlfn.IFNA(INDIRECT($Y$1&amp;"!"&amp;AE$1&amp;$Y911),-1)</f>
        <v>0</v>
      </c>
      <c r="AF911" s="4" t="str">
        <f ca="1">_xlfn.CONCAT(W911, "-",V911)</f>
        <v>F-3</v>
      </c>
      <c r="AG911" s="4" t="str">
        <f>TEXT(ROW()-2, "0000")</f>
        <v>0909</v>
      </c>
      <c r="AH911" s="4" t="str">
        <f>IF(TRIM(CLEAN(A911))="m", "male", IF(TRIM(CLEAN(A911))="f","female", "missing"))</f>
        <v>male</v>
      </c>
      <c r="AI911" s="4">
        <f>C911</f>
        <v>89.2</v>
      </c>
      <c r="AJ911" s="4">
        <f>O911</f>
        <v>80</v>
      </c>
      <c r="AK911" s="4">
        <f>P911</f>
        <v>75</v>
      </c>
      <c r="AL911" s="4">
        <f>IF(AI911&lt;60, 0, IF(AI911&lt;70,2, IF(AI911&lt;80, 3, IF(AI911&lt;90,4, IF(AI911&lt;=100, 5, "?")))))</f>
        <v>4</v>
      </c>
      <c r="AM911" s="4">
        <f>IF(AJ911&lt;60, 0, IF(AJ911&lt;70,2, IF(AJ911&lt;80, 3, IF(AJ911&lt;90,4, IF(AJ911&lt;=100, 5, "?")))))</f>
        <v>4</v>
      </c>
      <c r="AN911" s="4">
        <f>IF(AK911&lt;60, 0, IF(AK911&lt;70,2, IF(AK911&lt;80, 3, IF(AK911&lt;90,4, IF(AK911&lt;=100, 5, "?")))))</f>
        <v>3</v>
      </c>
      <c r="AO911" s="4">
        <f ca="1">AA911</f>
        <v>0</v>
      </c>
      <c r="AP911" s="4">
        <f ca="1">AB911</f>
        <v>1</v>
      </c>
      <c r="AQ911" s="4">
        <f ca="1">AC911</f>
        <v>0</v>
      </c>
      <c r="AR911" s="4">
        <f ca="1">AD911</f>
        <v>1</v>
      </c>
      <c r="AS911" s="4">
        <f ca="1">AE911</f>
        <v>0</v>
      </c>
      <c r="AT911" s="4" t="str">
        <f ca="1">Z911</f>
        <v>F</v>
      </c>
      <c r="AU911" s="4">
        <f>E911</f>
        <v>72.099999999999994</v>
      </c>
      <c r="AV911" s="4">
        <f>IF(AU911&lt;60, 0, IF(AU911&lt;70,2, IF(AU911&lt;80, 3, IF(AU911&lt;90,4, IF(AU911&lt;=100, 5, "?")))))</f>
        <v>3</v>
      </c>
    </row>
    <row r="912" spans="1:48" x14ac:dyDescent="0.2">
      <c r="A912" s="2" t="s">
        <v>13</v>
      </c>
      <c r="B912" s="3" t="s">
        <v>14</v>
      </c>
      <c r="C912" s="3">
        <v>89.8</v>
      </c>
      <c r="D912" s="3" t="s">
        <v>14</v>
      </c>
      <c r="E912" s="3">
        <v>75.7</v>
      </c>
      <c r="F912" s="3">
        <v>1</v>
      </c>
      <c r="G912" s="3">
        <v>99</v>
      </c>
      <c r="H912" s="3">
        <v>70</v>
      </c>
      <c r="I912" s="3">
        <v>64</v>
      </c>
      <c r="J912" s="3">
        <v>94</v>
      </c>
      <c r="K912" s="3">
        <v>64</v>
      </c>
      <c r="L912" s="3"/>
      <c r="M912" s="3">
        <v>90</v>
      </c>
      <c r="N912" s="3"/>
      <c r="O912" s="4">
        <f>MAX(G912:H912)</f>
        <v>99</v>
      </c>
      <c r="P912" s="4">
        <f>MAX(I912:J912)</f>
        <v>94</v>
      </c>
      <c r="Q912" s="4">
        <f>ABS(O912-C912)</f>
        <v>9.2000000000000028</v>
      </c>
      <c r="R912" s="4">
        <f>ABS(P912-C912)</f>
        <v>4.2000000000000028</v>
      </c>
      <c r="S912" s="4" t="b">
        <f ca="1">OR(O912=0,P912=0,Q912&gt;$Q$1,R912&gt;$R$1,W912="N", V912=2)</f>
        <v>0</v>
      </c>
      <c r="T912" s="4" t="str">
        <f>TRIM(CLEAN(D912))</f>
        <v>برنامج بكالوريوس الهندسة الكهربائية</v>
      </c>
      <c r="U912" s="4">
        <f>COUNTIF(T:T,T912)</f>
        <v>420</v>
      </c>
      <c r="V912" s="4">
        <f>IF(E912&lt;60, 0, IF(E912&lt;70,2, IF(E912&lt;80, 3, IF(E912&lt;90,4, IF(E912&lt;=100, 5, "?")))))</f>
        <v>3</v>
      </c>
      <c r="W912" s="4" t="str" cm="1">
        <f t="array" aca="1" ref="W912" ca="1">_xlfn.IFNA(INDIRECT($Y$1&amp;"!"&amp;W$1&amp;$Y912),"N")</f>
        <v>F</v>
      </c>
      <c r="X912" s="4">
        <f ca="1">COUNTIF(W:W,W912)</f>
        <v>420</v>
      </c>
      <c r="Y912" s="4">
        <f>MATCH(T912,Coding!J:J,0)</f>
        <v>11</v>
      </c>
      <c r="Z912" s="4" t="str" cm="1">
        <f t="array" aca="1" ref="Z912" ca="1">_xlfn.IFNA(INDIRECT($Y$1&amp;"!"&amp;Z$1&amp;$Y912),-1)</f>
        <v>F</v>
      </c>
      <c r="AA912" s="4" cm="1">
        <f t="array" aca="1" ref="AA912" ca="1">_xlfn.IFNA(INDIRECT($Y$1&amp;"!"&amp;AA$1&amp;$Y912),-1)</f>
        <v>0</v>
      </c>
      <c r="AB912" s="4" cm="1">
        <f t="array" aca="1" ref="AB912" ca="1">_xlfn.IFNA(INDIRECT($Y$1&amp;"!"&amp;AB$1&amp;$Y912),-1)</f>
        <v>1</v>
      </c>
      <c r="AC912" s="4" cm="1">
        <f t="array" aca="1" ref="AC912" ca="1">_xlfn.IFNA(INDIRECT($Y$1&amp;"!"&amp;AC$1&amp;$Y912),-1)</f>
        <v>0</v>
      </c>
      <c r="AD912" s="4" cm="1">
        <f t="array" aca="1" ref="AD912" ca="1">_xlfn.IFNA(INDIRECT($Y$1&amp;"!"&amp;AD$1&amp;$Y912),-1)</f>
        <v>1</v>
      </c>
      <c r="AE912" s="4" cm="1">
        <f t="array" aca="1" ref="AE912" ca="1">_xlfn.IFNA(INDIRECT($Y$1&amp;"!"&amp;AE$1&amp;$Y912),-1)</f>
        <v>0</v>
      </c>
      <c r="AF912" s="4" t="str">
        <f ca="1">_xlfn.CONCAT(W912, "-",V912)</f>
        <v>F-3</v>
      </c>
      <c r="AG912" s="4" t="str">
        <f>TEXT(ROW()-2, "0000")</f>
        <v>0910</v>
      </c>
      <c r="AH912" s="4" t="str">
        <f>IF(TRIM(CLEAN(A912))="m", "male", IF(TRIM(CLEAN(A912))="f","female", "missing"))</f>
        <v>male</v>
      </c>
      <c r="AI912" s="4">
        <f>C912</f>
        <v>89.8</v>
      </c>
      <c r="AJ912" s="4">
        <f>O912</f>
        <v>99</v>
      </c>
      <c r="AK912" s="4">
        <f>P912</f>
        <v>94</v>
      </c>
      <c r="AL912" s="4">
        <f>IF(AI912&lt;60, 0, IF(AI912&lt;70,2, IF(AI912&lt;80, 3, IF(AI912&lt;90,4, IF(AI912&lt;=100, 5, "?")))))</f>
        <v>4</v>
      </c>
      <c r="AM912" s="4">
        <f>IF(AJ912&lt;60, 0, IF(AJ912&lt;70,2, IF(AJ912&lt;80, 3, IF(AJ912&lt;90,4, IF(AJ912&lt;=100, 5, "?")))))</f>
        <v>5</v>
      </c>
      <c r="AN912" s="4">
        <f>IF(AK912&lt;60, 0, IF(AK912&lt;70,2, IF(AK912&lt;80, 3, IF(AK912&lt;90,4, IF(AK912&lt;=100, 5, "?")))))</f>
        <v>5</v>
      </c>
      <c r="AO912" s="4">
        <f ca="1">AA912</f>
        <v>0</v>
      </c>
      <c r="AP912" s="4">
        <f ca="1">AB912</f>
        <v>1</v>
      </c>
      <c r="AQ912" s="4">
        <f ca="1">AC912</f>
        <v>0</v>
      </c>
      <c r="AR912" s="4">
        <f ca="1">AD912</f>
        <v>1</v>
      </c>
      <c r="AS912" s="4">
        <f ca="1">AE912</f>
        <v>0</v>
      </c>
      <c r="AT912" s="4" t="str">
        <f ca="1">Z912</f>
        <v>F</v>
      </c>
      <c r="AU912" s="4">
        <f>E912</f>
        <v>75.7</v>
      </c>
      <c r="AV912" s="4">
        <f>IF(AU912&lt;60, 0, IF(AU912&lt;70,2, IF(AU912&lt;80, 3, IF(AU912&lt;90,4, IF(AU912&lt;=100, 5, "?")))))</f>
        <v>3</v>
      </c>
    </row>
    <row r="913" spans="1:48" x14ac:dyDescent="0.2">
      <c r="A913" s="2" t="s">
        <v>13</v>
      </c>
      <c r="B913" s="3" t="s">
        <v>37</v>
      </c>
      <c r="C913" s="3">
        <v>96.2</v>
      </c>
      <c r="D913" s="3" t="s">
        <v>14</v>
      </c>
      <c r="E913" s="3">
        <v>70.599999999999994</v>
      </c>
      <c r="F913" s="3">
        <v>1</v>
      </c>
      <c r="G913" s="3">
        <v>87</v>
      </c>
      <c r="H913" s="3">
        <v>75</v>
      </c>
      <c r="I913" s="3">
        <v>77</v>
      </c>
      <c r="J913" s="3">
        <v>78</v>
      </c>
      <c r="K913" s="3">
        <v>81</v>
      </c>
      <c r="L913" s="3"/>
      <c r="M913" s="3">
        <v>77</v>
      </c>
      <c r="N913" s="3"/>
      <c r="O913" s="4">
        <f>MAX(G913:H913)</f>
        <v>87</v>
      </c>
      <c r="P913" s="4">
        <f>MAX(I913:J913)</f>
        <v>78</v>
      </c>
      <c r="Q913" s="4">
        <f>ABS(O913-C913)</f>
        <v>9.2000000000000028</v>
      </c>
      <c r="R913" s="4">
        <f>ABS(P913-C913)</f>
        <v>18.200000000000003</v>
      </c>
      <c r="S913" s="4" t="b">
        <f ca="1">OR(O913=0,P913=0,Q913&gt;$Q$1,R913&gt;$R$1,W913="N", V913=2)</f>
        <v>0</v>
      </c>
      <c r="T913" s="4" t="str">
        <f>TRIM(CLEAN(D913))</f>
        <v>برنامج بكالوريوس الهندسة الكهربائية</v>
      </c>
      <c r="U913" s="4">
        <f>COUNTIF(T:T,T913)</f>
        <v>420</v>
      </c>
      <c r="V913" s="4">
        <f>IF(E913&lt;60, 0, IF(E913&lt;70,2, IF(E913&lt;80, 3, IF(E913&lt;90,4, IF(E913&lt;=100, 5, "?")))))</f>
        <v>3</v>
      </c>
      <c r="W913" s="4" t="str" cm="1">
        <f t="array" aca="1" ref="W913" ca="1">_xlfn.IFNA(INDIRECT($Y$1&amp;"!"&amp;W$1&amp;$Y913),"N")</f>
        <v>F</v>
      </c>
      <c r="X913" s="4">
        <f ca="1">COUNTIF(W:W,W913)</f>
        <v>420</v>
      </c>
      <c r="Y913" s="4">
        <f>MATCH(T913,Coding!J:J,0)</f>
        <v>11</v>
      </c>
      <c r="Z913" s="4" t="str" cm="1">
        <f t="array" aca="1" ref="Z913" ca="1">_xlfn.IFNA(INDIRECT($Y$1&amp;"!"&amp;Z$1&amp;$Y913),-1)</f>
        <v>F</v>
      </c>
      <c r="AA913" s="4" cm="1">
        <f t="array" aca="1" ref="AA913" ca="1">_xlfn.IFNA(INDIRECT($Y$1&amp;"!"&amp;AA$1&amp;$Y913),-1)</f>
        <v>0</v>
      </c>
      <c r="AB913" s="4" cm="1">
        <f t="array" aca="1" ref="AB913" ca="1">_xlfn.IFNA(INDIRECT($Y$1&amp;"!"&amp;AB$1&amp;$Y913),-1)</f>
        <v>1</v>
      </c>
      <c r="AC913" s="4" cm="1">
        <f t="array" aca="1" ref="AC913" ca="1">_xlfn.IFNA(INDIRECT($Y$1&amp;"!"&amp;AC$1&amp;$Y913),-1)</f>
        <v>0</v>
      </c>
      <c r="AD913" s="4" cm="1">
        <f t="array" aca="1" ref="AD913" ca="1">_xlfn.IFNA(INDIRECT($Y$1&amp;"!"&amp;AD$1&amp;$Y913),-1)</f>
        <v>1</v>
      </c>
      <c r="AE913" s="4" cm="1">
        <f t="array" aca="1" ref="AE913" ca="1">_xlfn.IFNA(INDIRECT($Y$1&amp;"!"&amp;AE$1&amp;$Y913),-1)</f>
        <v>0</v>
      </c>
      <c r="AF913" s="4" t="str">
        <f ca="1">_xlfn.CONCAT(W913, "-",V913)</f>
        <v>F-3</v>
      </c>
      <c r="AG913" s="4" t="str">
        <f>TEXT(ROW()-2, "0000")</f>
        <v>0911</v>
      </c>
      <c r="AH913" s="4" t="str">
        <f>IF(TRIM(CLEAN(A913))="m", "male", IF(TRIM(CLEAN(A913))="f","female", "missing"))</f>
        <v>male</v>
      </c>
      <c r="AI913" s="4">
        <f>C913</f>
        <v>96.2</v>
      </c>
      <c r="AJ913" s="4">
        <f>O913</f>
        <v>87</v>
      </c>
      <c r="AK913" s="4">
        <f>P913</f>
        <v>78</v>
      </c>
      <c r="AL913" s="4">
        <f>IF(AI913&lt;60, 0, IF(AI913&lt;70,2, IF(AI913&lt;80, 3, IF(AI913&lt;90,4, IF(AI913&lt;=100, 5, "?")))))</f>
        <v>5</v>
      </c>
      <c r="AM913" s="4">
        <f>IF(AJ913&lt;60, 0, IF(AJ913&lt;70,2, IF(AJ913&lt;80, 3, IF(AJ913&lt;90,4, IF(AJ913&lt;=100, 5, "?")))))</f>
        <v>4</v>
      </c>
      <c r="AN913" s="4">
        <f>IF(AK913&lt;60, 0, IF(AK913&lt;70,2, IF(AK913&lt;80, 3, IF(AK913&lt;90,4, IF(AK913&lt;=100, 5, "?")))))</f>
        <v>3</v>
      </c>
      <c r="AO913" s="4">
        <f ca="1">AA913</f>
        <v>0</v>
      </c>
      <c r="AP913" s="4">
        <f ca="1">AB913</f>
        <v>1</v>
      </c>
      <c r="AQ913" s="4">
        <f ca="1">AC913</f>
        <v>0</v>
      </c>
      <c r="AR913" s="4">
        <f ca="1">AD913</f>
        <v>1</v>
      </c>
      <c r="AS913" s="4">
        <f ca="1">AE913</f>
        <v>0</v>
      </c>
      <c r="AT913" s="4" t="str">
        <f ca="1">Z913</f>
        <v>F</v>
      </c>
      <c r="AU913" s="4">
        <f>E913</f>
        <v>70.599999999999994</v>
      </c>
      <c r="AV913" s="4">
        <f>IF(AU913&lt;60, 0, IF(AU913&lt;70,2, IF(AU913&lt;80, 3, IF(AU913&lt;90,4, IF(AU913&lt;=100, 5, "?")))))</f>
        <v>3</v>
      </c>
    </row>
    <row r="914" spans="1:48" x14ac:dyDescent="0.2">
      <c r="A914" s="2" t="s">
        <v>16</v>
      </c>
      <c r="B914" s="3" t="s">
        <v>37</v>
      </c>
      <c r="C914" s="3">
        <v>86.2</v>
      </c>
      <c r="D914" s="3" t="s">
        <v>27</v>
      </c>
      <c r="E914" s="3">
        <v>76.7</v>
      </c>
      <c r="F914" s="3">
        <v>1</v>
      </c>
      <c r="G914" s="3">
        <v>77</v>
      </c>
      <c r="H914" s="3">
        <v>71</v>
      </c>
      <c r="I914" s="3">
        <v>62</v>
      </c>
      <c r="J914" s="3">
        <v>80</v>
      </c>
      <c r="K914" s="3"/>
      <c r="L914" s="3"/>
      <c r="M914" s="3">
        <v>79</v>
      </c>
      <c r="N914" s="3"/>
      <c r="O914" s="4">
        <f>MAX(G914:H914)</f>
        <v>77</v>
      </c>
      <c r="P914" s="4">
        <f>MAX(I914:J914)</f>
        <v>80</v>
      </c>
      <c r="Q914" s="4">
        <f>ABS(O914-C914)</f>
        <v>9.2000000000000028</v>
      </c>
      <c r="R914" s="4">
        <f>ABS(P914-C914)</f>
        <v>6.2000000000000028</v>
      </c>
      <c r="S914" s="4" t="b">
        <f ca="1">OR(O914=0,P914=0,Q914&gt;$Q$1,R914&gt;$R$1,W914="N", V914=2)</f>
        <v>0</v>
      </c>
      <c r="T914" s="4" t="str">
        <f>TRIM(CLEAN(D914))</f>
        <v>برنامج بكالوريوس الهندسة المعمارية</v>
      </c>
      <c r="U914" s="4">
        <f>COUNTIF(T:T,T914)</f>
        <v>391</v>
      </c>
      <c r="V914" s="4">
        <f>IF(E914&lt;60, 0, IF(E914&lt;70,2, IF(E914&lt;80, 3, IF(E914&lt;90,4, IF(E914&lt;=100, 5, "?")))))</f>
        <v>3</v>
      </c>
      <c r="W914" s="4" t="str" cm="1">
        <f t="array" aca="1" ref="W914" ca="1">_xlfn.IFNA(INDIRECT($Y$1&amp;"!"&amp;W$1&amp;$Y914),"N")</f>
        <v>G</v>
      </c>
      <c r="X914" s="4">
        <f ca="1">COUNTIF(W:W,W914)</f>
        <v>391</v>
      </c>
      <c r="Y914" s="4">
        <f>MATCH(T914,Coding!J:J,0)</f>
        <v>12</v>
      </c>
      <c r="Z914" s="4" t="str" cm="1">
        <f t="array" aca="1" ref="Z914" ca="1">_xlfn.IFNA(INDIRECT($Y$1&amp;"!"&amp;Z$1&amp;$Y914),-1)</f>
        <v>G</v>
      </c>
      <c r="AA914" s="4" cm="1">
        <f t="array" aca="1" ref="AA914" ca="1">_xlfn.IFNA(INDIRECT($Y$1&amp;"!"&amp;AA$1&amp;$Y914),-1)</f>
        <v>1</v>
      </c>
      <c r="AB914" s="4" cm="1">
        <f t="array" aca="1" ref="AB914" ca="1">_xlfn.IFNA(INDIRECT($Y$1&amp;"!"&amp;AB$1&amp;$Y914),-1)</f>
        <v>1</v>
      </c>
      <c r="AC914" s="4" cm="1">
        <f t="array" aca="1" ref="AC914" ca="1">_xlfn.IFNA(INDIRECT($Y$1&amp;"!"&amp;AC$1&amp;$Y914),-1)</f>
        <v>1</v>
      </c>
      <c r="AD914" s="4" cm="1">
        <f t="array" aca="1" ref="AD914" ca="1">_xlfn.IFNA(INDIRECT($Y$1&amp;"!"&amp;AD$1&amp;$Y914),-1)</f>
        <v>0</v>
      </c>
      <c r="AE914" s="4" cm="1">
        <f t="array" aca="1" ref="AE914" ca="1">_xlfn.IFNA(INDIRECT($Y$1&amp;"!"&amp;AE$1&amp;$Y914),-1)</f>
        <v>0</v>
      </c>
      <c r="AF914" s="4" t="str">
        <f ca="1">_xlfn.CONCAT(W914, "-",V914)</f>
        <v>G-3</v>
      </c>
      <c r="AG914" s="4" t="str">
        <f>TEXT(ROW()-2, "0000")</f>
        <v>0912</v>
      </c>
      <c r="AH914" s="4" t="str">
        <f>IF(TRIM(CLEAN(A914))="m", "male", IF(TRIM(CLEAN(A914))="f","female", "missing"))</f>
        <v>female</v>
      </c>
      <c r="AI914" s="4">
        <f>C914</f>
        <v>86.2</v>
      </c>
      <c r="AJ914" s="4">
        <f>O914</f>
        <v>77</v>
      </c>
      <c r="AK914" s="4">
        <f>P914</f>
        <v>80</v>
      </c>
      <c r="AL914" s="4">
        <f>IF(AI914&lt;60, 0, IF(AI914&lt;70,2, IF(AI914&lt;80, 3, IF(AI914&lt;90,4, IF(AI914&lt;=100, 5, "?")))))</f>
        <v>4</v>
      </c>
      <c r="AM914" s="4">
        <f>IF(AJ914&lt;60, 0, IF(AJ914&lt;70,2, IF(AJ914&lt;80, 3, IF(AJ914&lt;90,4, IF(AJ914&lt;=100, 5, "?")))))</f>
        <v>3</v>
      </c>
      <c r="AN914" s="4">
        <f>IF(AK914&lt;60, 0, IF(AK914&lt;70,2, IF(AK914&lt;80, 3, IF(AK914&lt;90,4, IF(AK914&lt;=100, 5, "?")))))</f>
        <v>4</v>
      </c>
      <c r="AO914" s="4">
        <f ca="1">AA914</f>
        <v>1</v>
      </c>
      <c r="AP914" s="4">
        <f ca="1">AB914</f>
        <v>1</v>
      </c>
      <c r="AQ914" s="4">
        <f ca="1">AC914</f>
        <v>1</v>
      </c>
      <c r="AR914" s="4">
        <f ca="1">AD914</f>
        <v>0</v>
      </c>
      <c r="AS914" s="4">
        <f ca="1">AE914</f>
        <v>0</v>
      </c>
      <c r="AT914" s="4" t="str">
        <f ca="1">Z914</f>
        <v>G</v>
      </c>
      <c r="AU914" s="4">
        <f>E914</f>
        <v>76.7</v>
      </c>
      <c r="AV914" s="4">
        <f>IF(AU914&lt;60, 0, IF(AU914&lt;70,2, IF(AU914&lt;80, 3, IF(AU914&lt;90,4, IF(AU914&lt;=100, 5, "?")))))</f>
        <v>3</v>
      </c>
    </row>
    <row r="915" spans="1:48" x14ac:dyDescent="0.2">
      <c r="A915" s="2" t="s">
        <v>16</v>
      </c>
      <c r="B915" s="3" t="s">
        <v>37</v>
      </c>
      <c r="C915" s="3">
        <v>90.2</v>
      </c>
      <c r="D915" s="3" t="s">
        <v>27</v>
      </c>
      <c r="E915" s="3">
        <v>72.900000000000006</v>
      </c>
      <c r="F915" s="3">
        <v>1</v>
      </c>
      <c r="G915" s="3">
        <v>63</v>
      </c>
      <c r="H915" s="3">
        <v>81</v>
      </c>
      <c r="I915" s="3">
        <v>90</v>
      </c>
      <c r="J915" s="3">
        <v>86</v>
      </c>
      <c r="K915" s="3"/>
      <c r="L915" s="3"/>
      <c r="M915" s="3">
        <v>82</v>
      </c>
      <c r="N915" s="3"/>
      <c r="O915" s="4">
        <f>MAX(G915:H915)</f>
        <v>81</v>
      </c>
      <c r="P915" s="4">
        <f>MAX(I915:J915)</f>
        <v>90</v>
      </c>
      <c r="Q915" s="4">
        <f>ABS(O915-C915)</f>
        <v>9.2000000000000028</v>
      </c>
      <c r="R915" s="4">
        <f>ABS(P915-C915)</f>
        <v>0.20000000000000284</v>
      </c>
      <c r="S915" s="4" t="b">
        <f ca="1">OR(O915=0,P915=0,Q915&gt;$Q$1,R915&gt;$R$1,W915="N", V915=2)</f>
        <v>0</v>
      </c>
      <c r="T915" s="4" t="str">
        <f>TRIM(CLEAN(D915))</f>
        <v>برنامج بكالوريوس الهندسة المعمارية</v>
      </c>
      <c r="U915" s="4">
        <f>COUNTIF(T:T,T915)</f>
        <v>391</v>
      </c>
      <c r="V915" s="4">
        <f>IF(E915&lt;60, 0, IF(E915&lt;70,2, IF(E915&lt;80, 3, IF(E915&lt;90,4, IF(E915&lt;=100, 5, "?")))))</f>
        <v>3</v>
      </c>
      <c r="W915" s="4" t="str" cm="1">
        <f t="array" aca="1" ref="W915" ca="1">_xlfn.IFNA(INDIRECT($Y$1&amp;"!"&amp;W$1&amp;$Y915),"N")</f>
        <v>G</v>
      </c>
      <c r="X915" s="4">
        <f ca="1">COUNTIF(W:W,W915)</f>
        <v>391</v>
      </c>
      <c r="Y915" s="4">
        <f>MATCH(T915,Coding!J:J,0)</f>
        <v>12</v>
      </c>
      <c r="Z915" s="4" t="str" cm="1">
        <f t="array" aca="1" ref="Z915" ca="1">_xlfn.IFNA(INDIRECT($Y$1&amp;"!"&amp;Z$1&amp;$Y915),-1)</f>
        <v>G</v>
      </c>
      <c r="AA915" s="4" cm="1">
        <f t="array" aca="1" ref="AA915" ca="1">_xlfn.IFNA(INDIRECT($Y$1&amp;"!"&amp;AA$1&amp;$Y915),-1)</f>
        <v>1</v>
      </c>
      <c r="AB915" s="4" cm="1">
        <f t="array" aca="1" ref="AB915" ca="1">_xlfn.IFNA(INDIRECT($Y$1&amp;"!"&amp;AB$1&amp;$Y915),-1)</f>
        <v>1</v>
      </c>
      <c r="AC915" s="4" cm="1">
        <f t="array" aca="1" ref="AC915" ca="1">_xlfn.IFNA(INDIRECT($Y$1&amp;"!"&amp;AC$1&amp;$Y915),-1)</f>
        <v>1</v>
      </c>
      <c r="AD915" s="4" cm="1">
        <f t="array" aca="1" ref="AD915" ca="1">_xlfn.IFNA(INDIRECT($Y$1&amp;"!"&amp;AD$1&amp;$Y915),-1)</f>
        <v>0</v>
      </c>
      <c r="AE915" s="4" cm="1">
        <f t="array" aca="1" ref="AE915" ca="1">_xlfn.IFNA(INDIRECT($Y$1&amp;"!"&amp;AE$1&amp;$Y915),-1)</f>
        <v>0</v>
      </c>
      <c r="AF915" s="4" t="str">
        <f ca="1">_xlfn.CONCAT(W915, "-",V915)</f>
        <v>G-3</v>
      </c>
      <c r="AG915" s="4" t="str">
        <f>TEXT(ROW()-2, "0000")</f>
        <v>0913</v>
      </c>
      <c r="AH915" s="4" t="str">
        <f>IF(TRIM(CLEAN(A915))="m", "male", IF(TRIM(CLEAN(A915))="f","female", "missing"))</f>
        <v>female</v>
      </c>
      <c r="AI915" s="4">
        <f>C915</f>
        <v>90.2</v>
      </c>
      <c r="AJ915" s="4">
        <f>O915</f>
        <v>81</v>
      </c>
      <c r="AK915" s="4">
        <f>P915</f>
        <v>90</v>
      </c>
      <c r="AL915" s="4">
        <f>IF(AI915&lt;60, 0, IF(AI915&lt;70,2, IF(AI915&lt;80, 3, IF(AI915&lt;90,4, IF(AI915&lt;=100, 5, "?")))))</f>
        <v>5</v>
      </c>
      <c r="AM915" s="4">
        <f>IF(AJ915&lt;60, 0, IF(AJ915&lt;70,2, IF(AJ915&lt;80, 3, IF(AJ915&lt;90,4, IF(AJ915&lt;=100, 5, "?")))))</f>
        <v>4</v>
      </c>
      <c r="AN915" s="4">
        <f>IF(AK915&lt;60, 0, IF(AK915&lt;70,2, IF(AK915&lt;80, 3, IF(AK915&lt;90,4, IF(AK915&lt;=100, 5, "?")))))</f>
        <v>5</v>
      </c>
      <c r="AO915" s="4">
        <f ca="1">AA915</f>
        <v>1</v>
      </c>
      <c r="AP915" s="4">
        <f ca="1">AB915</f>
        <v>1</v>
      </c>
      <c r="AQ915" s="4">
        <f ca="1">AC915</f>
        <v>1</v>
      </c>
      <c r="AR915" s="4">
        <f ca="1">AD915</f>
        <v>0</v>
      </c>
      <c r="AS915" s="4">
        <f ca="1">AE915</f>
        <v>0</v>
      </c>
      <c r="AT915" s="4" t="str">
        <f ca="1">Z915</f>
        <v>G</v>
      </c>
      <c r="AU915" s="4">
        <f>E915</f>
        <v>72.900000000000006</v>
      </c>
      <c r="AV915" s="4">
        <f>IF(AU915&lt;60, 0, IF(AU915&lt;70,2, IF(AU915&lt;80, 3, IF(AU915&lt;90,4, IF(AU915&lt;=100, 5, "?")))))</f>
        <v>3</v>
      </c>
    </row>
    <row r="916" spans="1:48" x14ac:dyDescent="0.2">
      <c r="A916" s="2" t="s">
        <v>16</v>
      </c>
      <c r="B916" s="3" t="s">
        <v>37</v>
      </c>
      <c r="C916" s="3">
        <v>92.2</v>
      </c>
      <c r="D916" s="3" t="s">
        <v>27</v>
      </c>
      <c r="E916" s="3">
        <v>72.900000000000006</v>
      </c>
      <c r="F916" s="3">
        <v>1</v>
      </c>
      <c r="G916" s="3">
        <v>83</v>
      </c>
      <c r="H916" s="3">
        <v>76</v>
      </c>
      <c r="I916" s="3">
        <v>86</v>
      </c>
      <c r="J916" s="3">
        <v>67</v>
      </c>
      <c r="K916" s="3"/>
      <c r="L916" s="3"/>
      <c r="M916" s="3">
        <v>76</v>
      </c>
      <c r="N916" s="3"/>
      <c r="O916" s="4">
        <f>MAX(G916:H916)</f>
        <v>83</v>
      </c>
      <c r="P916" s="4">
        <f>MAX(I916:J916)</f>
        <v>86</v>
      </c>
      <c r="Q916" s="4">
        <f>ABS(O916-C916)</f>
        <v>9.2000000000000028</v>
      </c>
      <c r="R916" s="4">
        <f>ABS(P916-C916)</f>
        <v>6.2000000000000028</v>
      </c>
      <c r="S916" s="4" t="b">
        <f ca="1">OR(O916=0,P916=0,Q916&gt;$Q$1,R916&gt;$R$1,W916="N", V916=2)</f>
        <v>0</v>
      </c>
      <c r="T916" s="4" t="str">
        <f>TRIM(CLEAN(D916))</f>
        <v>برنامج بكالوريوس الهندسة المعمارية</v>
      </c>
      <c r="U916" s="4">
        <f>COUNTIF(T:T,T916)</f>
        <v>391</v>
      </c>
      <c r="V916" s="4">
        <f>IF(E916&lt;60, 0, IF(E916&lt;70,2, IF(E916&lt;80, 3, IF(E916&lt;90,4, IF(E916&lt;=100, 5, "?")))))</f>
        <v>3</v>
      </c>
      <c r="W916" s="4" t="str" cm="1">
        <f t="array" aca="1" ref="W916" ca="1">_xlfn.IFNA(INDIRECT($Y$1&amp;"!"&amp;W$1&amp;$Y916),"N")</f>
        <v>G</v>
      </c>
      <c r="X916" s="4">
        <f ca="1">COUNTIF(W:W,W916)</f>
        <v>391</v>
      </c>
      <c r="Y916" s="4">
        <f>MATCH(T916,Coding!J:J,0)</f>
        <v>12</v>
      </c>
      <c r="Z916" s="4" t="str" cm="1">
        <f t="array" aca="1" ref="Z916" ca="1">_xlfn.IFNA(INDIRECT($Y$1&amp;"!"&amp;Z$1&amp;$Y916),-1)</f>
        <v>G</v>
      </c>
      <c r="AA916" s="4" cm="1">
        <f t="array" aca="1" ref="AA916" ca="1">_xlfn.IFNA(INDIRECT($Y$1&amp;"!"&amp;AA$1&amp;$Y916),-1)</f>
        <v>1</v>
      </c>
      <c r="AB916" s="4" cm="1">
        <f t="array" aca="1" ref="AB916" ca="1">_xlfn.IFNA(INDIRECT($Y$1&amp;"!"&amp;AB$1&amp;$Y916),-1)</f>
        <v>1</v>
      </c>
      <c r="AC916" s="4" cm="1">
        <f t="array" aca="1" ref="AC916" ca="1">_xlfn.IFNA(INDIRECT($Y$1&amp;"!"&amp;AC$1&amp;$Y916),-1)</f>
        <v>1</v>
      </c>
      <c r="AD916" s="4" cm="1">
        <f t="array" aca="1" ref="AD916" ca="1">_xlfn.IFNA(INDIRECT($Y$1&amp;"!"&amp;AD$1&amp;$Y916),-1)</f>
        <v>0</v>
      </c>
      <c r="AE916" s="4" cm="1">
        <f t="array" aca="1" ref="AE916" ca="1">_xlfn.IFNA(INDIRECT($Y$1&amp;"!"&amp;AE$1&amp;$Y916),-1)</f>
        <v>0</v>
      </c>
      <c r="AF916" s="4" t="str">
        <f ca="1">_xlfn.CONCAT(W916, "-",V916)</f>
        <v>G-3</v>
      </c>
      <c r="AG916" s="4" t="str">
        <f>TEXT(ROW()-2, "0000")</f>
        <v>0914</v>
      </c>
      <c r="AH916" s="4" t="str">
        <f>IF(TRIM(CLEAN(A916))="m", "male", IF(TRIM(CLEAN(A916))="f","female", "missing"))</f>
        <v>female</v>
      </c>
      <c r="AI916" s="4">
        <f>C916</f>
        <v>92.2</v>
      </c>
      <c r="AJ916" s="4">
        <f>O916</f>
        <v>83</v>
      </c>
      <c r="AK916" s="4">
        <f>P916</f>
        <v>86</v>
      </c>
      <c r="AL916" s="4">
        <f>IF(AI916&lt;60, 0, IF(AI916&lt;70,2, IF(AI916&lt;80, 3, IF(AI916&lt;90,4, IF(AI916&lt;=100, 5, "?")))))</f>
        <v>5</v>
      </c>
      <c r="AM916" s="4">
        <f>IF(AJ916&lt;60, 0, IF(AJ916&lt;70,2, IF(AJ916&lt;80, 3, IF(AJ916&lt;90,4, IF(AJ916&lt;=100, 5, "?")))))</f>
        <v>4</v>
      </c>
      <c r="AN916" s="4">
        <f>IF(AK916&lt;60, 0, IF(AK916&lt;70,2, IF(AK916&lt;80, 3, IF(AK916&lt;90,4, IF(AK916&lt;=100, 5, "?")))))</f>
        <v>4</v>
      </c>
      <c r="AO916" s="4">
        <f ca="1">AA916</f>
        <v>1</v>
      </c>
      <c r="AP916" s="4">
        <f ca="1">AB916</f>
        <v>1</v>
      </c>
      <c r="AQ916" s="4">
        <f ca="1">AC916</f>
        <v>1</v>
      </c>
      <c r="AR916" s="4">
        <f ca="1">AD916</f>
        <v>0</v>
      </c>
      <c r="AS916" s="4">
        <f ca="1">AE916</f>
        <v>0</v>
      </c>
      <c r="AT916" s="4" t="str">
        <f ca="1">Z916</f>
        <v>G</v>
      </c>
      <c r="AU916" s="4">
        <f>E916</f>
        <v>72.900000000000006</v>
      </c>
      <c r="AV916" s="4">
        <f>IF(AU916&lt;60, 0, IF(AU916&lt;70,2, IF(AU916&lt;80, 3, IF(AU916&lt;90,4, IF(AU916&lt;=100, 5, "?")))))</f>
        <v>3</v>
      </c>
    </row>
    <row r="917" spans="1:48" x14ac:dyDescent="0.2">
      <c r="A917" s="2" t="s">
        <v>13</v>
      </c>
      <c r="B917" s="3" t="s">
        <v>36</v>
      </c>
      <c r="C917" s="3">
        <v>92.1</v>
      </c>
      <c r="D917" s="3" t="s">
        <v>36</v>
      </c>
      <c r="E917" s="3">
        <v>74.8</v>
      </c>
      <c r="F917" s="3">
        <v>1</v>
      </c>
      <c r="G917" s="3">
        <v>80</v>
      </c>
      <c r="H917" s="3">
        <v>83</v>
      </c>
      <c r="I917" s="3">
        <v>85</v>
      </c>
      <c r="J917" s="3">
        <v>82</v>
      </c>
      <c r="K917" s="3"/>
      <c r="L917" s="3"/>
      <c r="M917" s="3">
        <v>80</v>
      </c>
      <c r="N917" s="3"/>
      <c r="O917" s="4">
        <f>MAX(G917:H917)</f>
        <v>83</v>
      </c>
      <c r="P917" s="4">
        <f>MAX(I917:J917)</f>
        <v>85</v>
      </c>
      <c r="Q917" s="4">
        <f>ABS(O917-C917)</f>
        <v>9.0999999999999943</v>
      </c>
      <c r="R917" s="4">
        <f>ABS(P917-C917)</f>
        <v>7.0999999999999943</v>
      </c>
      <c r="S917" s="4" t="b">
        <f ca="1">OR(O917=0,P917=0,Q917&gt;$Q$1,R917&gt;$R$1,W917="N", V917=2)</f>
        <v>0</v>
      </c>
      <c r="T917" s="4" t="str">
        <f>TRIM(CLEAN(D917))</f>
        <v>برنامج بكالوريوس هندسة أنظمة الحاسوب</v>
      </c>
      <c r="U917" s="4">
        <f>COUNTIF(T:T,T917)</f>
        <v>549</v>
      </c>
      <c r="V917" s="4">
        <f>IF(E917&lt;60, 0, IF(E917&lt;70,2, IF(E917&lt;80, 3, IF(E917&lt;90,4, IF(E917&lt;=100, 5, "?")))))</f>
        <v>3</v>
      </c>
      <c r="W917" s="4" t="str" cm="1">
        <f t="array" aca="1" ref="W917" ca="1">_xlfn.IFNA(INDIRECT($Y$1&amp;"!"&amp;W$1&amp;$Y917),"N")</f>
        <v>A</v>
      </c>
      <c r="X917" s="4">
        <f ca="1">COUNTIF(W:W,W917)</f>
        <v>861</v>
      </c>
      <c r="Y917" s="4">
        <f>MATCH(T917,Coding!J:J,0)</f>
        <v>3</v>
      </c>
      <c r="Z917" s="4" t="str" cm="1">
        <f t="array" aca="1" ref="Z917" ca="1">_xlfn.IFNA(INDIRECT($Y$1&amp;"!"&amp;Z$1&amp;$Y917),-1)</f>
        <v>A</v>
      </c>
      <c r="AA917" s="4" cm="1">
        <f t="array" aca="1" ref="AA917" ca="1">_xlfn.IFNA(INDIRECT($Y$1&amp;"!"&amp;AA$1&amp;$Y917),-1)</f>
        <v>0</v>
      </c>
      <c r="AB917" s="4" cm="1">
        <f t="array" aca="1" ref="AB917" ca="1">_xlfn.IFNA(INDIRECT($Y$1&amp;"!"&amp;AB$1&amp;$Y917),-1)</f>
        <v>1</v>
      </c>
      <c r="AC917" s="4" cm="1">
        <f t="array" aca="1" ref="AC917" ca="1">_xlfn.IFNA(INDIRECT($Y$1&amp;"!"&amp;AC$1&amp;$Y917),-1)</f>
        <v>1</v>
      </c>
      <c r="AD917" s="4" cm="1">
        <f t="array" aca="1" ref="AD917" ca="1">_xlfn.IFNA(INDIRECT($Y$1&amp;"!"&amp;AD$1&amp;$Y917),-1)</f>
        <v>1</v>
      </c>
      <c r="AE917" s="4" cm="1">
        <f t="array" aca="1" ref="AE917" ca="1">_xlfn.IFNA(INDIRECT($Y$1&amp;"!"&amp;AE$1&amp;$Y917),-1)</f>
        <v>0</v>
      </c>
      <c r="AF917" s="4" t="str">
        <f ca="1">_xlfn.CONCAT(W917, "-",V917)</f>
        <v>A-3</v>
      </c>
      <c r="AG917" s="4" t="str">
        <f>TEXT(ROW()-2, "0000")</f>
        <v>0915</v>
      </c>
      <c r="AH917" s="4" t="str">
        <f>IF(TRIM(CLEAN(A917))="m", "male", IF(TRIM(CLEAN(A917))="f","female", "missing"))</f>
        <v>male</v>
      </c>
      <c r="AI917" s="4">
        <f>C917</f>
        <v>92.1</v>
      </c>
      <c r="AJ917" s="4">
        <f>O917</f>
        <v>83</v>
      </c>
      <c r="AK917" s="4">
        <f>P917</f>
        <v>85</v>
      </c>
      <c r="AL917" s="4">
        <f>IF(AI917&lt;60, 0, IF(AI917&lt;70,2, IF(AI917&lt;80, 3, IF(AI917&lt;90,4, IF(AI917&lt;=100, 5, "?")))))</f>
        <v>5</v>
      </c>
      <c r="AM917" s="4">
        <f>IF(AJ917&lt;60, 0, IF(AJ917&lt;70,2, IF(AJ917&lt;80, 3, IF(AJ917&lt;90,4, IF(AJ917&lt;=100, 5, "?")))))</f>
        <v>4</v>
      </c>
      <c r="AN917" s="4">
        <f>IF(AK917&lt;60, 0, IF(AK917&lt;70,2, IF(AK917&lt;80, 3, IF(AK917&lt;90,4, IF(AK917&lt;=100, 5, "?")))))</f>
        <v>4</v>
      </c>
      <c r="AO917" s="4">
        <f ca="1">AA917</f>
        <v>0</v>
      </c>
      <c r="AP917" s="4">
        <f ca="1">AB917</f>
        <v>1</v>
      </c>
      <c r="AQ917" s="4">
        <f ca="1">AC917</f>
        <v>1</v>
      </c>
      <c r="AR917" s="4">
        <f ca="1">AD917</f>
        <v>1</v>
      </c>
      <c r="AS917" s="4">
        <f ca="1">AE917</f>
        <v>0</v>
      </c>
      <c r="AT917" s="4" t="str">
        <f ca="1">Z917</f>
        <v>A</v>
      </c>
      <c r="AU917" s="4">
        <f>E917</f>
        <v>74.8</v>
      </c>
      <c r="AV917" s="4">
        <f>IF(AU917&lt;60, 0, IF(AU917&lt;70,2, IF(AU917&lt;80, 3, IF(AU917&lt;90,4, IF(AU917&lt;=100, 5, "?")))))</f>
        <v>3</v>
      </c>
    </row>
    <row r="918" spans="1:48" x14ac:dyDescent="0.2">
      <c r="A918" s="2" t="s">
        <v>13</v>
      </c>
      <c r="B918" s="3" t="s">
        <v>26</v>
      </c>
      <c r="C918" s="3">
        <v>90.1</v>
      </c>
      <c r="D918" s="3" t="s">
        <v>26</v>
      </c>
      <c r="E918" s="3">
        <v>77.900000000000006</v>
      </c>
      <c r="F918" s="3">
        <v>1</v>
      </c>
      <c r="G918" s="3">
        <v>72</v>
      </c>
      <c r="H918" s="3">
        <v>81</v>
      </c>
      <c r="I918" s="3">
        <v>90</v>
      </c>
      <c r="J918" s="3">
        <v>74</v>
      </c>
      <c r="K918" s="3">
        <v>76</v>
      </c>
      <c r="L918" s="3"/>
      <c r="M918" s="3">
        <v>80</v>
      </c>
      <c r="N918" s="3"/>
      <c r="O918" s="4">
        <f>MAX(G918:H918)</f>
        <v>81</v>
      </c>
      <c r="P918" s="4">
        <f>MAX(I918:J918)</f>
        <v>90</v>
      </c>
      <c r="Q918" s="4">
        <f>ABS(O918-C918)</f>
        <v>9.0999999999999943</v>
      </c>
      <c r="R918" s="4">
        <f>ABS(P918-C918)</f>
        <v>9.9999999999994316E-2</v>
      </c>
      <c r="S918" s="4" t="b">
        <f ca="1">OR(O918=0,P918=0,Q918&gt;$Q$1,R918&gt;$R$1,W918="N", V918=2)</f>
        <v>0</v>
      </c>
      <c r="T918" s="4" t="str">
        <f>TRIM(CLEAN(D918))</f>
        <v>برنامج بكالوريوس الهندسة المدنية</v>
      </c>
      <c r="U918" s="4">
        <f>COUNTIF(T:T,T918)</f>
        <v>723</v>
      </c>
      <c r="V918" s="4">
        <f>IF(E918&lt;60, 0, IF(E918&lt;70,2, IF(E918&lt;80, 3, IF(E918&lt;90,4, IF(E918&lt;=100, 5, "?")))))</f>
        <v>3</v>
      </c>
      <c r="W918" s="4" t="str" cm="1">
        <f t="array" aca="1" ref="W918" ca="1">_xlfn.IFNA(INDIRECT($Y$1&amp;"!"&amp;W$1&amp;$Y918),"N")</f>
        <v>C</v>
      </c>
      <c r="X918" s="4">
        <f ca="1">COUNTIF(W:W,W918)</f>
        <v>747</v>
      </c>
      <c r="Y918" s="4">
        <f>MATCH(T918,Coding!J:J,0)</f>
        <v>8</v>
      </c>
      <c r="Z918" s="4" t="str" cm="1">
        <f t="array" aca="1" ref="Z918" ca="1">_xlfn.IFNA(INDIRECT($Y$1&amp;"!"&amp;Z$1&amp;$Y918),-1)</f>
        <v>C</v>
      </c>
      <c r="AA918" s="4" cm="1">
        <f t="array" aca="1" ref="AA918" ca="1">_xlfn.IFNA(INDIRECT($Y$1&amp;"!"&amp;AA$1&amp;$Y918),-1)</f>
        <v>1</v>
      </c>
      <c r="AB918" s="4" cm="1">
        <f t="array" aca="1" ref="AB918" ca="1">_xlfn.IFNA(INDIRECT($Y$1&amp;"!"&amp;AB$1&amp;$Y918),-1)</f>
        <v>1</v>
      </c>
      <c r="AC918" s="4" cm="1">
        <f t="array" aca="1" ref="AC918" ca="1">_xlfn.IFNA(INDIRECT($Y$1&amp;"!"&amp;AC$1&amp;$Y918),-1)</f>
        <v>1</v>
      </c>
      <c r="AD918" s="4" cm="1">
        <f t="array" aca="1" ref="AD918" ca="1">_xlfn.IFNA(INDIRECT($Y$1&amp;"!"&amp;AD$1&amp;$Y918),-1)</f>
        <v>0</v>
      </c>
      <c r="AE918" s="4" cm="1">
        <f t="array" aca="1" ref="AE918" ca="1">_xlfn.IFNA(INDIRECT($Y$1&amp;"!"&amp;AE$1&amp;$Y918),-1)</f>
        <v>0</v>
      </c>
      <c r="AF918" s="4" t="str">
        <f ca="1">_xlfn.CONCAT(W918, "-",V918)</f>
        <v>C-3</v>
      </c>
      <c r="AG918" s="4" t="str">
        <f>TEXT(ROW()-2, "0000")</f>
        <v>0916</v>
      </c>
      <c r="AH918" s="4" t="str">
        <f>IF(TRIM(CLEAN(A918))="m", "male", IF(TRIM(CLEAN(A918))="f","female", "missing"))</f>
        <v>male</v>
      </c>
      <c r="AI918" s="4">
        <f>C918</f>
        <v>90.1</v>
      </c>
      <c r="AJ918" s="4">
        <f>O918</f>
        <v>81</v>
      </c>
      <c r="AK918" s="4">
        <f>P918</f>
        <v>90</v>
      </c>
      <c r="AL918" s="4">
        <f>IF(AI918&lt;60, 0, IF(AI918&lt;70,2, IF(AI918&lt;80, 3, IF(AI918&lt;90,4, IF(AI918&lt;=100, 5, "?")))))</f>
        <v>5</v>
      </c>
      <c r="AM918" s="4">
        <f>IF(AJ918&lt;60, 0, IF(AJ918&lt;70,2, IF(AJ918&lt;80, 3, IF(AJ918&lt;90,4, IF(AJ918&lt;=100, 5, "?")))))</f>
        <v>4</v>
      </c>
      <c r="AN918" s="4">
        <f>IF(AK918&lt;60, 0, IF(AK918&lt;70,2, IF(AK918&lt;80, 3, IF(AK918&lt;90,4, IF(AK918&lt;=100, 5, "?")))))</f>
        <v>5</v>
      </c>
      <c r="AO918" s="4">
        <f ca="1">AA918</f>
        <v>1</v>
      </c>
      <c r="AP918" s="4">
        <f ca="1">AB918</f>
        <v>1</v>
      </c>
      <c r="AQ918" s="4">
        <f ca="1">AC918</f>
        <v>1</v>
      </c>
      <c r="AR918" s="4">
        <f ca="1">AD918</f>
        <v>0</v>
      </c>
      <c r="AS918" s="4">
        <f ca="1">AE918</f>
        <v>0</v>
      </c>
      <c r="AT918" s="4" t="str">
        <f ca="1">Z918</f>
        <v>C</v>
      </c>
      <c r="AU918" s="4">
        <f>E918</f>
        <v>77.900000000000006</v>
      </c>
      <c r="AV918" s="4">
        <f>IF(AU918&lt;60, 0, IF(AU918&lt;70,2, IF(AU918&lt;80, 3, IF(AU918&lt;90,4, IF(AU918&lt;=100, 5, "?")))))</f>
        <v>3</v>
      </c>
    </row>
    <row r="919" spans="1:48" x14ac:dyDescent="0.2">
      <c r="A919" s="2" t="s">
        <v>13</v>
      </c>
      <c r="B919" s="3" t="s">
        <v>33</v>
      </c>
      <c r="C919" s="3">
        <v>74.099999999999994</v>
      </c>
      <c r="D919" s="3" t="s">
        <v>33</v>
      </c>
      <c r="E919" s="3">
        <v>58</v>
      </c>
      <c r="F919" s="3">
        <v>3</v>
      </c>
      <c r="G919" s="3">
        <v>65</v>
      </c>
      <c r="H919" s="3"/>
      <c r="I919" s="3">
        <v>55</v>
      </c>
      <c r="J919" s="3"/>
      <c r="K919" s="3"/>
      <c r="L919" s="3"/>
      <c r="M919" s="3"/>
      <c r="N919" s="3"/>
      <c r="O919" s="4">
        <f>MAX(G919:H919)</f>
        <v>65</v>
      </c>
      <c r="P919" s="4">
        <f>MAX(I919:J919)</f>
        <v>55</v>
      </c>
      <c r="Q919" s="4">
        <f>ABS(O919-C919)</f>
        <v>9.0999999999999943</v>
      </c>
      <c r="R919" s="4">
        <f>ABS(P919-C919)</f>
        <v>19.099999999999994</v>
      </c>
      <c r="S919" s="4" t="b">
        <f ca="1">OR(O919=0,P919=0,Q919&gt;$Q$1,R919&gt;$R$1,W919="N", V919=2)</f>
        <v>0</v>
      </c>
      <c r="T919" s="4" t="str">
        <f>TRIM(CLEAN(D919))</f>
        <v>برنامج بكالوريوس علم الحاسوب</v>
      </c>
      <c r="U919" s="4">
        <f>COUNTIF(T:T,T919)</f>
        <v>589</v>
      </c>
      <c r="V919" s="4">
        <f>IF(E919&lt;60, 0, IF(E919&lt;70,2, IF(E919&lt;80, 3, IF(E919&lt;90,4, IF(E919&lt;=100, 5, "?")))))</f>
        <v>0</v>
      </c>
      <c r="W919" s="4" t="str" cm="1">
        <f t="array" aca="1" ref="W919" ca="1">_xlfn.IFNA(INDIRECT($Y$1&amp;"!"&amp;W$1&amp;$Y919),"N")</f>
        <v>D</v>
      </c>
      <c r="X919" s="4">
        <f ca="1">COUNTIF(W:W,W919)</f>
        <v>589</v>
      </c>
      <c r="Y919" s="4">
        <f>MATCH(T919,Coding!J:J,0)</f>
        <v>9</v>
      </c>
      <c r="Z919" s="4" t="str" cm="1">
        <f t="array" aca="1" ref="Z919" ca="1">_xlfn.IFNA(INDIRECT($Y$1&amp;"!"&amp;Z$1&amp;$Y919),-1)</f>
        <v>D</v>
      </c>
      <c r="AA919" s="4" cm="1">
        <f t="array" aca="1" ref="AA919" ca="1">_xlfn.IFNA(INDIRECT($Y$1&amp;"!"&amp;AA$1&amp;$Y919),-1)</f>
        <v>0</v>
      </c>
      <c r="AB919" s="4" cm="1">
        <f t="array" aca="1" ref="AB919" ca="1">_xlfn.IFNA(INDIRECT($Y$1&amp;"!"&amp;AB$1&amp;$Y919),-1)</f>
        <v>1</v>
      </c>
      <c r="AC919" s="4" cm="1">
        <f t="array" aca="1" ref="AC919" ca="1">_xlfn.IFNA(INDIRECT($Y$1&amp;"!"&amp;AC$1&amp;$Y919),-1)</f>
        <v>0</v>
      </c>
      <c r="AD919" s="4" cm="1">
        <f t="array" aca="1" ref="AD919" ca="1">_xlfn.IFNA(INDIRECT($Y$1&amp;"!"&amp;AD$1&amp;$Y919),-1)</f>
        <v>0</v>
      </c>
      <c r="AE919" s="4" cm="1">
        <f t="array" aca="1" ref="AE919" ca="1">_xlfn.IFNA(INDIRECT($Y$1&amp;"!"&amp;AE$1&amp;$Y919),-1)</f>
        <v>0</v>
      </c>
      <c r="AF919" s="4" t="str">
        <f ca="1">_xlfn.CONCAT(W919, "-",V919)</f>
        <v>D-0</v>
      </c>
      <c r="AG919" s="4" t="str">
        <f>TEXT(ROW()-2, "0000")</f>
        <v>0917</v>
      </c>
      <c r="AH919" s="4" t="str">
        <f>IF(TRIM(CLEAN(A919))="m", "male", IF(TRIM(CLEAN(A919))="f","female", "missing"))</f>
        <v>male</v>
      </c>
      <c r="AI919" s="4">
        <f>C919</f>
        <v>74.099999999999994</v>
      </c>
      <c r="AJ919" s="4">
        <f>O919</f>
        <v>65</v>
      </c>
      <c r="AK919" s="4">
        <f>P919</f>
        <v>55</v>
      </c>
      <c r="AL919" s="4">
        <f>IF(AI919&lt;60, 0, IF(AI919&lt;70,2, IF(AI919&lt;80, 3, IF(AI919&lt;90,4, IF(AI919&lt;=100, 5, "?")))))</f>
        <v>3</v>
      </c>
      <c r="AM919" s="4">
        <f>IF(AJ919&lt;60, 0, IF(AJ919&lt;70,2, IF(AJ919&lt;80, 3, IF(AJ919&lt;90,4, IF(AJ919&lt;=100, 5, "?")))))</f>
        <v>2</v>
      </c>
      <c r="AN919" s="4">
        <f>IF(AK919&lt;60, 0, IF(AK919&lt;70,2, IF(AK919&lt;80, 3, IF(AK919&lt;90,4, IF(AK919&lt;=100, 5, "?")))))</f>
        <v>0</v>
      </c>
      <c r="AO919" s="4">
        <f ca="1">AA919</f>
        <v>0</v>
      </c>
      <c r="AP919" s="4">
        <f ca="1">AB919</f>
        <v>1</v>
      </c>
      <c r="AQ919" s="4">
        <f ca="1">AC919</f>
        <v>0</v>
      </c>
      <c r="AR919" s="4">
        <f ca="1">AD919</f>
        <v>0</v>
      </c>
      <c r="AS919" s="4">
        <f ca="1">AE919</f>
        <v>0</v>
      </c>
      <c r="AT919" s="4" t="str">
        <f ca="1">Z919</f>
        <v>D</v>
      </c>
      <c r="AU919" s="4">
        <f>E919</f>
        <v>58</v>
      </c>
      <c r="AV919" s="4">
        <f>IF(AU919&lt;60, 0, IF(AU919&lt;70,2, IF(AU919&lt;80, 3, IF(AU919&lt;90,4, IF(AU919&lt;=100, 5, "?")))))</f>
        <v>0</v>
      </c>
    </row>
    <row r="920" spans="1:48" x14ac:dyDescent="0.2">
      <c r="A920" s="2" t="s">
        <v>13</v>
      </c>
      <c r="B920" s="3" t="s">
        <v>33</v>
      </c>
      <c r="C920" s="3">
        <v>80.099999999999994</v>
      </c>
      <c r="D920" s="3" t="s">
        <v>33</v>
      </c>
      <c r="E920" s="3">
        <v>76.2</v>
      </c>
      <c r="F920" s="3">
        <v>1</v>
      </c>
      <c r="G920" s="3">
        <v>60</v>
      </c>
      <c r="H920" s="3">
        <v>71</v>
      </c>
      <c r="I920" s="3">
        <v>60</v>
      </c>
      <c r="J920" s="3">
        <v>65</v>
      </c>
      <c r="K920" s="3"/>
      <c r="L920" s="3"/>
      <c r="M920" s="3"/>
      <c r="N920" s="3"/>
      <c r="O920" s="4">
        <f>MAX(G920:H920)</f>
        <v>71</v>
      </c>
      <c r="P920" s="4">
        <f>MAX(I920:J920)</f>
        <v>65</v>
      </c>
      <c r="Q920" s="4">
        <f>ABS(O920-C920)</f>
        <v>9.0999999999999943</v>
      </c>
      <c r="R920" s="4">
        <f>ABS(P920-C920)</f>
        <v>15.099999999999994</v>
      </c>
      <c r="S920" s="4" t="b">
        <f ca="1">OR(O920=0,P920=0,Q920&gt;$Q$1,R920&gt;$R$1,W920="N", V920=2)</f>
        <v>0</v>
      </c>
      <c r="T920" s="4" t="str">
        <f>TRIM(CLEAN(D920))</f>
        <v>برنامج بكالوريوس علم الحاسوب</v>
      </c>
      <c r="U920" s="4">
        <f>COUNTIF(T:T,T920)</f>
        <v>589</v>
      </c>
      <c r="V920" s="4">
        <f>IF(E920&lt;60, 0, IF(E920&lt;70,2, IF(E920&lt;80, 3, IF(E920&lt;90,4, IF(E920&lt;=100, 5, "?")))))</f>
        <v>3</v>
      </c>
      <c r="W920" s="4" t="str" cm="1">
        <f t="array" aca="1" ref="W920" ca="1">_xlfn.IFNA(INDIRECT($Y$1&amp;"!"&amp;W$1&amp;$Y920),"N")</f>
        <v>D</v>
      </c>
      <c r="X920" s="4">
        <f ca="1">COUNTIF(W:W,W920)</f>
        <v>589</v>
      </c>
      <c r="Y920" s="4">
        <f>MATCH(T920,Coding!J:J,0)</f>
        <v>9</v>
      </c>
      <c r="Z920" s="4" t="str" cm="1">
        <f t="array" aca="1" ref="Z920" ca="1">_xlfn.IFNA(INDIRECT($Y$1&amp;"!"&amp;Z$1&amp;$Y920),-1)</f>
        <v>D</v>
      </c>
      <c r="AA920" s="4" cm="1">
        <f t="array" aca="1" ref="AA920" ca="1">_xlfn.IFNA(INDIRECT($Y$1&amp;"!"&amp;AA$1&amp;$Y920),-1)</f>
        <v>0</v>
      </c>
      <c r="AB920" s="4" cm="1">
        <f t="array" aca="1" ref="AB920" ca="1">_xlfn.IFNA(INDIRECT($Y$1&amp;"!"&amp;AB$1&amp;$Y920),-1)</f>
        <v>1</v>
      </c>
      <c r="AC920" s="4" cm="1">
        <f t="array" aca="1" ref="AC920" ca="1">_xlfn.IFNA(INDIRECT($Y$1&amp;"!"&amp;AC$1&amp;$Y920),-1)</f>
        <v>0</v>
      </c>
      <c r="AD920" s="4" cm="1">
        <f t="array" aca="1" ref="AD920" ca="1">_xlfn.IFNA(INDIRECT($Y$1&amp;"!"&amp;AD$1&amp;$Y920),-1)</f>
        <v>0</v>
      </c>
      <c r="AE920" s="4" cm="1">
        <f t="array" aca="1" ref="AE920" ca="1">_xlfn.IFNA(INDIRECT($Y$1&amp;"!"&amp;AE$1&amp;$Y920),-1)</f>
        <v>0</v>
      </c>
      <c r="AF920" s="4" t="str">
        <f ca="1">_xlfn.CONCAT(W920, "-",V920)</f>
        <v>D-3</v>
      </c>
      <c r="AG920" s="4" t="str">
        <f>TEXT(ROW()-2, "0000")</f>
        <v>0918</v>
      </c>
      <c r="AH920" s="4" t="str">
        <f>IF(TRIM(CLEAN(A920))="m", "male", IF(TRIM(CLEAN(A920))="f","female", "missing"))</f>
        <v>male</v>
      </c>
      <c r="AI920" s="4">
        <f>C920</f>
        <v>80.099999999999994</v>
      </c>
      <c r="AJ920" s="4">
        <f>O920</f>
        <v>71</v>
      </c>
      <c r="AK920" s="4">
        <f>P920</f>
        <v>65</v>
      </c>
      <c r="AL920" s="4">
        <f>IF(AI920&lt;60, 0, IF(AI920&lt;70,2, IF(AI920&lt;80, 3, IF(AI920&lt;90,4, IF(AI920&lt;=100, 5, "?")))))</f>
        <v>4</v>
      </c>
      <c r="AM920" s="4">
        <f>IF(AJ920&lt;60, 0, IF(AJ920&lt;70,2, IF(AJ920&lt;80, 3, IF(AJ920&lt;90,4, IF(AJ920&lt;=100, 5, "?")))))</f>
        <v>3</v>
      </c>
      <c r="AN920" s="4">
        <f>IF(AK920&lt;60, 0, IF(AK920&lt;70,2, IF(AK920&lt;80, 3, IF(AK920&lt;90,4, IF(AK920&lt;=100, 5, "?")))))</f>
        <v>2</v>
      </c>
      <c r="AO920" s="4">
        <f ca="1">AA920</f>
        <v>0</v>
      </c>
      <c r="AP920" s="4">
        <f ca="1">AB920</f>
        <v>1</v>
      </c>
      <c r="AQ920" s="4">
        <f ca="1">AC920</f>
        <v>0</v>
      </c>
      <c r="AR920" s="4">
        <f ca="1">AD920</f>
        <v>0</v>
      </c>
      <c r="AS920" s="4">
        <f ca="1">AE920</f>
        <v>0</v>
      </c>
      <c r="AT920" s="4" t="str">
        <f ca="1">Z920</f>
        <v>D</v>
      </c>
      <c r="AU920" s="4">
        <f>E920</f>
        <v>76.2</v>
      </c>
      <c r="AV920" s="4">
        <f>IF(AU920&lt;60, 0, IF(AU920&lt;70,2, IF(AU920&lt;80, 3, IF(AU920&lt;90,4, IF(AU920&lt;=100, 5, "?")))))</f>
        <v>3</v>
      </c>
    </row>
    <row r="921" spans="1:48" x14ac:dyDescent="0.2">
      <c r="A921" s="2" t="s">
        <v>16</v>
      </c>
      <c r="B921" s="3" t="s">
        <v>33</v>
      </c>
      <c r="C921" s="3">
        <v>85.1</v>
      </c>
      <c r="D921" s="3" t="s">
        <v>33</v>
      </c>
      <c r="E921" s="3">
        <v>72.2</v>
      </c>
      <c r="F921" s="3">
        <v>1</v>
      </c>
      <c r="G921" s="3">
        <v>76</v>
      </c>
      <c r="H921" s="3">
        <v>60</v>
      </c>
      <c r="I921" s="3">
        <v>74</v>
      </c>
      <c r="J921" s="3">
        <v>72</v>
      </c>
      <c r="K921" s="3"/>
      <c r="L921" s="3"/>
      <c r="M921" s="3"/>
      <c r="N921" s="3"/>
      <c r="O921" s="4">
        <f>MAX(G921:H921)</f>
        <v>76</v>
      </c>
      <c r="P921" s="4">
        <f>MAX(I921:J921)</f>
        <v>74</v>
      </c>
      <c r="Q921" s="4">
        <f>ABS(O921-C921)</f>
        <v>9.0999999999999943</v>
      </c>
      <c r="R921" s="4">
        <f>ABS(P921-C921)</f>
        <v>11.099999999999994</v>
      </c>
      <c r="S921" s="4" t="b">
        <f ca="1">OR(O921=0,P921=0,Q921&gt;$Q$1,R921&gt;$R$1,W921="N", V921=2)</f>
        <v>0</v>
      </c>
      <c r="T921" s="4" t="str">
        <f>TRIM(CLEAN(D921))</f>
        <v>برنامج بكالوريوس علم الحاسوب</v>
      </c>
      <c r="U921" s="4">
        <f>COUNTIF(T:T,T921)</f>
        <v>589</v>
      </c>
      <c r="V921" s="4">
        <f>IF(E921&lt;60, 0, IF(E921&lt;70,2, IF(E921&lt;80, 3, IF(E921&lt;90,4, IF(E921&lt;=100, 5, "?")))))</f>
        <v>3</v>
      </c>
      <c r="W921" s="4" t="str" cm="1">
        <f t="array" aca="1" ref="W921" ca="1">_xlfn.IFNA(INDIRECT($Y$1&amp;"!"&amp;W$1&amp;$Y921),"N")</f>
        <v>D</v>
      </c>
      <c r="X921" s="4">
        <f ca="1">COUNTIF(W:W,W921)</f>
        <v>589</v>
      </c>
      <c r="Y921" s="4">
        <f>MATCH(T921,Coding!J:J,0)</f>
        <v>9</v>
      </c>
      <c r="Z921" s="4" t="str" cm="1">
        <f t="array" aca="1" ref="Z921" ca="1">_xlfn.IFNA(INDIRECT($Y$1&amp;"!"&amp;Z$1&amp;$Y921),-1)</f>
        <v>D</v>
      </c>
      <c r="AA921" s="4" cm="1">
        <f t="array" aca="1" ref="AA921" ca="1">_xlfn.IFNA(INDIRECT($Y$1&amp;"!"&amp;AA$1&amp;$Y921),-1)</f>
        <v>0</v>
      </c>
      <c r="AB921" s="4" cm="1">
        <f t="array" aca="1" ref="AB921" ca="1">_xlfn.IFNA(INDIRECT($Y$1&amp;"!"&amp;AB$1&amp;$Y921),-1)</f>
        <v>1</v>
      </c>
      <c r="AC921" s="4" cm="1">
        <f t="array" aca="1" ref="AC921" ca="1">_xlfn.IFNA(INDIRECT($Y$1&amp;"!"&amp;AC$1&amp;$Y921),-1)</f>
        <v>0</v>
      </c>
      <c r="AD921" s="4" cm="1">
        <f t="array" aca="1" ref="AD921" ca="1">_xlfn.IFNA(INDIRECT($Y$1&amp;"!"&amp;AD$1&amp;$Y921),-1)</f>
        <v>0</v>
      </c>
      <c r="AE921" s="4" cm="1">
        <f t="array" aca="1" ref="AE921" ca="1">_xlfn.IFNA(INDIRECT($Y$1&amp;"!"&amp;AE$1&amp;$Y921),-1)</f>
        <v>0</v>
      </c>
      <c r="AF921" s="4" t="str">
        <f ca="1">_xlfn.CONCAT(W921, "-",V921)</f>
        <v>D-3</v>
      </c>
      <c r="AG921" s="4" t="str">
        <f>TEXT(ROW()-2, "0000")</f>
        <v>0919</v>
      </c>
      <c r="AH921" s="4" t="str">
        <f>IF(TRIM(CLEAN(A921))="m", "male", IF(TRIM(CLEAN(A921))="f","female", "missing"))</f>
        <v>female</v>
      </c>
      <c r="AI921" s="4">
        <f>C921</f>
        <v>85.1</v>
      </c>
      <c r="AJ921" s="4">
        <f>O921</f>
        <v>76</v>
      </c>
      <c r="AK921" s="4">
        <f>P921</f>
        <v>74</v>
      </c>
      <c r="AL921" s="4">
        <f>IF(AI921&lt;60, 0, IF(AI921&lt;70,2, IF(AI921&lt;80, 3, IF(AI921&lt;90,4, IF(AI921&lt;=100, 5, "?")))))</f>
        <v>4</v>
      </c>
      <c r="AM921" s="4">
        <f>IF(AJ921&lt;60, 0, IF(AJ921&lt;70,2, IF(AJ921&lt;80, 3, IF(AJ921&lt;90,4, IF(AJ921&lt;=100, 5, "?")))))</f>
        <v>3</v>
      </c>
      <c r="AN921" s="4">
        <f>IF(AK921&lt;60, 0, IF(AK921&lt;70,2, IF(AK921&lt;80, 3, IF(AK921&lt;90,4, IF(AK921&lt;=100, 5, "?")))))</f>
        <v>3</v>
      </c>
      <c r="AO921" s="4">
        <f ca="1">AA921</f>
        <v>0</v>
      </c>
      <c r="AP921" s="4">
        <f ca="1">AB921</f>
        <v>1</v>
      </c>
      <c r="AQ921" s="4">
        <f ca="1">AC921</f>
        <v>0</v>
      </c>
      <c r="AR921" s="4">
        <f ca="1">AD921</f>
        <v>0</v>
      </c>
      <c r="AS921" s="4">
        <f ca="1">AE921</f>
        <v>0</v>
      </c>
      <c r="AT921" s="4" t="str">
        <f ca="1">Z921</f>
        <v>D</v>
      </c>
      <c r="AU921" s="4">
        <f>E921</f>
        <v>72.2</v>
      </c>
      <c r="AV921" s="4">
        <f>IF(AU921&lt;60, 0, IF(AU921&lt;70,2, IF(AU921&lt;80, 3, IF(AU921&lt;90,4, IF(AU921&lt;=100, 5, "?")))))</f>
        <v>3</v>
      </c>
    </row>
    <row r="922" spans="1:48" x14ac:dyDescent="0.2">
      <c r="A922" s="2" t="s">
        <v>13</v>
      </c>
      <c r="B922" s="3" t="s">
        <v>14</v>
      </c>
      <c r="C922" s="3">
        <v>84.1</v>
      </c>
      <c r="D922" s="3" t="s">
        <v>14</v>
      </c>
      <c r="E922" s="3">
        <v>70</v>
      </c>
      <c r="F922" s="3">
        <v>3</v>
      </c>
      <c r="G922" s="3">
        <v>75</v>
      </c>
      <c r="H922" s="3">
        <v>68</v>
      </c>
      <c r="I922" s="3">
        <v>67</v>
      </c>
      <c r="J922" s="3">
        <v>60</v>
      </c>
      <c r="K922" s="3">
        <v>60</v>
      </c>
      <c r="L922" s="3"/>
      <c r="M922" s="3">
        <v>71</v>
      </c>
      <c r="N922" s="3"/>
      <c r="O922" s="4">
        <f>MAX(G922:H922)</f>
        <v>75</v>
      </c>
      <c r="P922" s="4">
        <f>MAX(I922:J922)</f>
        <v>67</v>
      </c>
      <c r="Q922" s="4">
        <f>ABS(O922-C922)</f>
        <v>9.0999999999999943</v>
      </c>
      <c r="R922" s="4">
        <f>ABS(P922-C922)</f>
        <v>17.099999999999994</v>
      </c>
      <c r="S922" s="4" t="b">
        <f ca="1">OR(O922=0,P922=0,Q922&gt;$Q$1,R922&gt;$R$1,W922="N", V922=2)</f>
        <v>0</v>
      </c>
      <c r="T922" s="4" t="str">
        <f>TRIM(CLEAN(D922))</f>
        <v>برنامج بكالوريوس الهندسة الكهربائية</v>
      </c>
      <c r="U922" s="4">
        <f>COUNTIF(T:T,T922)</f>
        <v>420</v>
      </c>
      <c r="V922" s="4">
        <f>IF(E922&lt;60, 0, IF(E922&lt;70,2, IF(E922&lt;80, 3, IF(E922&lt;90,4, IF(E922&lt;=100, 5, "?")))))</f>
        <v>3</v>
      </c>
      <c r="W922" s="4" t="str" cm="1">
        <f t="array" aca="1" ref="W922" ca="1">_xlfn.IFNA(INDIRECT($Y$1&amp;"!"&amp;W$1&amp;$Y922),"N")</f>
        <v>F</v>
      </c>
      <c r="X922" s="4">
        <f ca="1">COUNTIF(W:W,W922)</f>
        <v>420</v>
      </c>
      <c r="Y922" s="4">
        <f>MATCH(T922,Coding!J:J,0)</f>
        <v>11</v>
      </c>
      <c r="Z922" s="4" t="str" cm="1">
        <f t="array" aca="1" ref="Z922" ca="1">_xlfn.IFNA(INDIRECT($Y$1&amp;"!"&amp;Z$1&amp;$Y922),-1)</f>
        <v>F</v>
      </c>
      <c r="AA922" s="4" cm="1">
        <f t="array" aca="1" ref="AA922" ca="1">_xlfn.IFNA(INDIRECT($Y$1&amp;"!"&amp;AA$1&amp;$Y922),-1)</f>
        <v>0</v>
      </c>
      <c r="AB922" s="4" cm="1">
        <f t="array" aca="1" ref="AB922" ca="1">_xlfn.IFNA(INDIRECT($Y$1&amp;"!"&amp;AB$1&amp;$Y922),-1)</f>
        <v>1</v>
      </c>
      <c r="AC922" s="4" cm="1">
        <f t="array" aca="1" ref="AC922" ca="1">_xlfn.IFNA(INDIRECT($Y$1&amp;"!"&amp;AC$1&amp;$Y922),-1)</f>
        <v>0</v>
      </c>
      <c r="AD922" s="4" cm="1">
        <f t="array" aca="1" ref="AD922" ca="1">_xlfn.IFNA(INDIRECT($Y$1&amp;"!"&amp;AD$1&amp;$Y922),-1)</f>
        <v>1</v>
      </c>
      <c r="AE922" s="4" cm="1">
        <f t="array" aca="1" ref="AE922" ca="1">_xlfn.IFNA(INDIRECT($Y$1&amp;"!"&amp;AE$1&amp;$Y922),-1)</f>
        <v>0</v>
      </c>
      <c r="AF922" s="4" t="str">
        <f ca="1">_xlfn.CONCAT(W922, "-",V922)</f>
        <v>F-3</v>
      </c>
      <c r="AG922" s="4" t="str">
        <f>TEXT(ROW()-2, "0000")</f>
        <v>0920</v>
      </c>
      <c r="AH922" s="4" t="str">
        <f>IF(TRIM(CLEAN(A922))="m", "male", IF(TRIM(CLEAN(A922))="f","female", "missing"))</f>
        <v>male</v>
      </c>
      <c r="AI922" s="4">
        <f>C922</f>
        <v>84.1</v>
      </c>
      <c r="AJ922" s="4">
        <f>O922</f>
        <v>75</v>
      </c>
      <c r="AK922" s="4">
        <f>P922</f>
        <v>67</v>
      </c>
      <c r="AL922" s="4">
        <f>IF(AI922&lt;60, 0, IF(AI922&lt;70,2, IF(AI922&lt;80, 3, IF(AI922&lt;90,4, IF(AI922&lt;=100, 5, "?")))))</f>
        <v>4</v>
      </c>
      <c r="AM922" s="4">
        <f>IF(AJ922&lt;60, 0, IF(AJ922&lt;70,2, IF(AJ922&lt;80, 3, IF(AJ922&lt;90,4, IF(AJ922&lt;=100, 5, "?")))))</f>
        <v>3</v>
      </c>
      <c r="AN922" s="4">
        <f>IF(AK922&lt;60, 0, IF(AK922&lt;70,2, IF(AK922&lt;80, 3, IF(AK922&lt;90,4, IF(AK922&lt;=100, 5, "?")))))</f>
        <v>2</v>
      </c>
      <c r="AO922" s="4">
        <f ca="1">AA922</f>
        <v>0</v>
      </c>
      <c r="AP922" s="4">
        <f ca="1">AB922</f>
        <v>1</v>
      </c>
      <c r="AQ922" s="4">
        <f ca="1">AC922</f>
        <v>0</v>
      </c>
      <c r="AR922" s="4">
        <f ca="1">AD922</f>
        <v>1</v>
      </c>
      <c r="AS922" s="4">
        <f ca="1">AE922</f>
        <v>0</v>
      </c>
      <c r="AT922" s="4" t="str">
        <f ca="1">Z922</f>
        <v>F</v>
      </c>
      <c r="AU922" s="4">
        <f>E922</f>
        <v>70</v>
      </c>
      <c r="AV922" s="4">
        <f>IF(AU922&lt;60, 0, IF(AU922&lt;70,2, IF(AU922&lt;80, 3, IF(AU922&lt;90,4, IF(AU922&lt;=100, 5, "?")))))</f>
        <v>3</v>
      </c>
    </row>
    <row r="923" spans="1:48" x14ac:dyDescent="0.2">
      <c r="A923" s="2" t="s">
        <v>13</v>
      </c>
      <c r="B923" s="3" t="s">
        <v>37</v>
      </c>
      <c r="C923" s="3">
        <v>91.1</v>
      </c>
      <c r="D923" s="3" t="s">
        <v>14</v>
      </c>
      <c r="E923" s="3">
        <v>71.400000000000006</v>
      </c>
      <c r="F923" s="3">
        <v>1</v>
      </c>
      <c r="G923" s="3">
        <v>80</v>
      </c>
      <c r="H923" s="3">
        <v>82</v>
      </c>
      <c r="I923" s="3">
        <v>90</v>
      </c>
      <c r="J923" s="3">
        <v>71</v>
      </c>
      <c r="K923" s="3">
        <v>82</v>
      </c>
      <c r="L923" s="3"/>
      <c r="M923" s="3">
        <v>76</v>
      </c>
      <c r="N923" s="3"/>
      <c r="O923" s="4">
        <f>MAX(G923:H923)</f>
        <v>82</v>
      </c>
      <c r="P923" s="4">
        <f>MAX(I923:J923)</f>
        <v>90</v>
      </c>
      <c r="Q923" s="4">
        <f>ABS(O923-C923)</f>
        <v>9.0999999999999943</v>
      </c>
      <c r="R923" s="4">
        <f>ABS(P923-C923)</f>
        <v>1.0999999999999943</v>
      </c>
      <c r="S923" s="4" t="b">
        <f ca="1">OR(O923=0,P923=0,Q923&gt;$Q$1,R923&gt;$R$1,W923="N", V923=2)</f>
        <v>0</v>
      </c>
      <c r="T923" s="4" t="str">
        <f>TRIM(CLEAN(D923))</f>
        <v>برنامج بكالوريوس الهندسة الكهربائية</v>
      </c>
      <c r="U923" s="4">
        <f>COUNTIF(T:T,T923)</f>
        <v>420</v>
      </c>
      <c r="V923" s="4">
        <f>IF(E923&lt;60, 0, IF(E923&lt;70,2, IF(E923&lt;80, 3, IF(E923&lt;90,4, IF(E923&lt;=100, 5, "?")))))</f>
        <v>3</v>
      </c>
      <c r="W923" s="4" t="str" cm="1">
        <f t="array" aca="1" ref="W923" ca="1">_xlfn.IFNA(INDIRECT($Y$1&amp;"!"&amp;W$1&amp;$Y923),"N")</f>
        <v>F</v>
      </c>
      <c r="X923" s="4">
        <f ca="1">COUNTIF(W:W,W923)</f>
        <v>420</v>
      </c>
      <c r="Y923" s="4">
        <f>MATCH(T923,Coding!J:J,0)</f>
        <v>11</v>
      </c>
      <c r="Z923" s="4" t="str" cm="1">
        <f t="array" aca="1" ref="Z923" ca="1">_xlfn.IFNA(INDIRECT($Y$1&amp;"!"&amp;Z$1&amp;$Y923),-1)</f>
        <v>F</v>
      </c>
      <c r="AA923" s="4" cm="1">
        <f t="array" aca="1" ref="AA923" ca="1">_xlfn.IFNA(INDIRECT($Y$1&amp;"!"&amp;AA$1&amp;$Y923),-1)</f>
        <v>0</v>
      </c>
      <c r="AB923" s="4" cm="1">
        <f t="array" aca="1" ref="AB923" ca="1">_xlfn.IFNA(INDIRECT($Y$1&amp;"!"&amp;AB$1&amp;$Y923),-1)</f>
        <v>1</v>
      </c>
      <c r="AC923" s="4" cm="1">
        <f t="array" aca="1" ref="AC923" ca="1">_xlfn.IFNA(INDIRECT($Y$1&amp;"!"&amp;AC$1&amp;$Y923),-1)</f>
        <v>0</v>
      </c>
      <c r="AD923" s="4" cm="1">
        <f t="array" aca="1" ref="AD923" ca="1">_xlfn.IFNA(INDIRECT($Y$1&amp;"!"&amp;AD$1&amp;$Y923),-1)</f>
        <v>1</v>
      </c>
      <c r="AE923" s="4" cm="1">
        <f t="array" aca="1" ref="AE923" ca="1">_xlfn.IFNA(INDIRECT($Y$1&amp;"!"&amp;AE$1&amp;$Y923),-1)</f>
        <v>0</v>
      </c>
      <c r="AF923" s="4" t="str">
        <f ca="1">_xlfn.CONCAT(W923, "-",V923)</f>
        <v>F-3</v>
      </c>
      <c r="AG923" s="4" t="str">
        <f>TEXT(ROW()-2, "0000")</f>
        <v>0921</v>
      </c>
      <c r="AH923" s="4" t="str">
        <f>IF(TRIM(CLEAN(A923))="m", "male", IF(TRIM(CLEAN(A923))="f","female", "missing"))</f>
        <v>male</v>
      </c>
      <c r="AI923" s="4">
        <f>C923</f>
        <v>91.1</v>
      </c>
      <c r="AJ923" s="4">
        <f>O923</f>
        <v>82</v>
      </c>
      <c r="AK923" s="4">
        <f>P923</f>
        <v>90</v>
      </c>
      <c r="AL923" s="4">
        <f>IF(AI923&lt;60, 0, IF(AI923&lt;70,2, IF(AI923&lt;80, 3, IF(AI923&lt;90,4, IF(AI923&lt;=100, 5, "?")))))</f>
        <v>5</v>
      </c>
      <c r="AM923" s="4">
        <f>IF(AJ923&lt;60, 0, IF(AJ923&lt;70,2, IF(AJ923&lt;80, 3, IF(AJ923&lt;90,4, IF(AJ923&lt;=100, 5, "?")))))</f>
        <v>4</v>
      </c>
      <c r="AN923" s="4">
        <f>IF(AK923&lt;60, 0, IF(AK923&lt;70,2, IF(AK923&lt;80, 3, IF(AK923&lt;90,4, IF(AK923&lt;=100, 5, "?")))))</f>
        <v>5</v>
      </c>
      <c r="AO923" s="4">
        <f ca="1">AA923</f>
        <v>0</v>
      </c>
      <c r="AP923" s="4">
        <f ca="1">AB923</f>
        <v>1</v>
      </c>
      <c r="AQ923" s="4">
        <f ca="1">AC923</f>
        <v>0</v>
      </c>
      <c r="AR923" s="4">
        <f ca="1">AD923</f>
        <v>1</v>
      </c>
      <c r="AS923" s="4">
        <f ca="1">AE923</f>
        <v>0</v>
      </c>
      <c r="AT923" s="4" t="str">
        <f ca="1">Z923</f>
        <v>F</v>
      </c>
      <c r="AU923" s="4">
        <f>E923</f>
        <v>71.400000000000006</v>
      </c>
      <c r="AV923" s="4">
        <f>IF(AU923&lt;60, 0, IF(AU923&lt;70,2, IF(AU923&lt;80, 3, IF(AU923&lt;90,4, IF(AU923&lt;=100, 5, "?")))))</f>
        <v>3</v>
      </c>
    </row>
    <row r="924" spans="1:48" x14ac:dyDescent="0.2">
      <c r="A924" s="2" t="s">
        <v>13</v>
      </c>
      <c r="B924" s="3" t="s">
        <v>14</v>
      </c>
      <c r="C924" s="3">
        <v>91.1</v>
      </c>
      <c r="D924" s="3" t="s">
        <v>14</v>
      </c>
      <c r="E924" s="3">
        <v>71.8</v>
      </c>
      <c r="F924" s="3">
        <v>3</v>
      </c>
      <c r="G924" s="3">
        <v>82</v>
      </c>
      <c r="H924" s="3">
        <v>60</v>
      </c>
      <c r="I924" s="3">
        <v>82</v>
      </c>
      <c r="J924" s="3">
        <v>60</v>
      </c>
      <c r="K924" s="3">
        <v>70</v>
      </c>
      <c r="L924" s="3"/>
      <c r="M924" s="3">
        <v>81</v>
      </c>
      <c r="N924" s="3"/>
      <c r="O924" s="4">
        <f>MAX(G924:H924)</f>
        <v>82</v>
      </c>
      <c r="P924" s="4">
        <f>MAX(I924:J924)</f>
        <v>82</v>
      </c>
      <c r="Q924" s="4">
        <f>ABS(O924-C924)</f>
        <v>9.0999999999999943</v>
      </c>
      <c r="R924" s="4">
        <f>ABS(P924-C924)</f>
        <v>9.0999999999999943</v>
      </c>
      <c r="S924" s="4" t="b">
        <f ca="1">OR(O924=0,P924=0,Q924&gt;$Q$1,R924&gt;$R$1,W924="N", V924=2)</f>
        <v>0</v>
      </c>
      <c r="T924" s="4" t="str">
        <f>TRIM(CLEAN(D924))</f>
        <v>برنامج بكالوريوس الهندسة الكهربائية</v>
      </c>
      <c r="U924" s="4">
        <f>COUNTIF(T:T,T924)</f>
        <v>420</v>
      </c>
      <c r="V924" s="4">
        <f>IF(E924&lt;60, 0, IF(E924&lt;70,2, IF(E924&lt;80, 3, IF(E924&lt;90,4, IF(E924&lt;=100, 5, "?")))))</f>
        <v>3</v>
      </c>
      <c r="W924" s="4" t="str" cm="1">
        <f t="array" aca="1" ref="W924" ca="1">_xlfn.IFNA(INDIRECT($Y$1&amp;"!"&amp;W$1&amp;$Y924),"N")</f>
        <v>F</v>
      </c>
      <c r="X924" s="4">
        <f ca="1">COUNTIF(W:W,W924)</f>
        <v>420</v>
      </c>
      <c r="Y924" s="4">
        <f>MATCH(T924,Coding!J:J,0)</f>
        <v>11</v>
      </c>
      <c r="Z924" s="4" t="str" cm="1">
        <f t="array" aca="1" ref="Z924" ca="1">_xlfn.IFNA(INDIRECT($Y$1&amp;"!"&amp;Z$1&amp;$Y924),-1)</f>
        <v>F</v>
      </c>
      <c r="AA924" s="4" cm="1">
        <f t="array" aca="1" ref="AA924" ca="1">_xlfn.IFNA(INDIRECT($Y$1&amp;"!"&amp;AA$1&amp;$Y924),-1)</f>
        <v>0</v>
      </c>
      <c r="AB924" s="4" cm="1">
        <f t="array" aca="1" ref="AB924" ca="1">_xlfn.IFNA(INDIRECT($Y$1&amp;"!"&amp;AB$1&amp;$Y924),-1)</f>
        <v>1</v>
      </c>
      <c r="AC924" s="4" cm="1">
        <f t="array" aca="1" ref="AC924" ca="1">_xlfn.IFNA(INDIRECT($Y$1&amp;"!"&amp;AC$1&amp;$Y924),-1)</f>
        <v>0</v>
      </c>
      <c r="AD924" s="4" cm="1">
        <f t="array" aca="1" ref="AD924" ca="1">_xlfn.IFNA(INDIRECT($Y$1&amp;"!"&amp;AD$1&amp;$Y924),-1)</f>
        <v>1</v>
      </c>
      <c r="AE924" s="4" cm="1">
        <f t="array" aca="1" ref="AE924" ca="1">_xlfn.IFNA(INDIRECT($Y$1&amp;"!"&amp;AE$1&amp;$Y924),-1)</f>
        <v>0</v>
      </c>
      <c r="AF924" s="4" t="str">
        <f ca="1">_xlfn.CONCAT(W924, "-",V924)</f>
        <v>F-3</v>
      </c>
      <c r="AG924" s="4" t="str">
        <f>TEXT(ROW()-2, "0000")</f>
        <v>0922</v>
      </c>
      <c r="AH924" s="4" t="str">
        <f>IF(TRIM(CLEAN(A924))="m", "male", IF(TRIM(CLEAN(A924))="f","female", "missing"))</f>
        <v>male</v>
      </c>
      <c r="AI924" s="4">
        <f>C924</f>
        <v>91.1</v>
      </c>
      <c r="AJ924" s="4">
        <f>O924</f>
        <v>82</v>
      </c>
      <c r="AK924" s="4">
        <f>P924</f>
        <v>82</v>
      </c>
      <c r="AL924" s="4">
        <f>IF(AI924&lt;60, 0, IF(AI924&lt;70,2, IF(AI924&lt;80, 3, IF(AI924&lt;90,4, IF(AI924&lt;=100, 5, "?")))))</f>
        <v>5</v>
      </c>
      <c r="AM924" s="4">
        <f>IF(AJ924&lt;60, 0, IF(AJ924&lt;70,2, IF(AJ924&lt;80, 3, IF(AJ924&lt;90,4, IF(AJ924&lt;=100, 5, "?")))))</f>
        <v>4</v>
      </c>
      <c r="AN924" s="4">
        <f>IF(AK924&lt;60, 0, IF(AK924&lt;70,2, IF(AK924&lt;80, 3, IF(AK924&lt;90,4, IF(AK924&lt;=100, 5, "?")))))</f>
        <v>4</v>
      </c>
      <c r="AO924" s="4">
        <f ca="1">AA924</f>
        <v>0</v>
      </c>
      <c r="AP924" s="4">
        <f ca="1">AB924</f>
        <v>1</v>
      </c>
      <c r="AQ924" s="4">
        <f ca="1">AC924</f>
        <v>0</v>
      </c>
      <c r="AR924" s="4">
        <f ca="1">AD924</f>
        <v>1</v>
      </c>
      <c r="AS924" s="4">
        <f ca="1">AE924</f>
        <v>0</v>
      </c>
      <c r="AT924" s="4" t="str">
        <f ca="1">Z924</f>
        <v>F</v>
      </c>
      <c r="AU924" s="4">
        <f>E924</f>
        <v>71.8</v>
      </c>
      <c r="AV924" s="4">
        <f>IF(AU924&lt;60, 0, IF(AU924&lt;70,2, IF(AU924&lt;80, 3, IF(AU924&lt;90,4, IF(AU924&lt;=100, 5, "?")))))</f>
        <v>3</v>
      </c>
    </row>
    <row r="925" spans="1:48" x14ac:dyDescent="0.2">
      <c r="A925" s="2" t="s">
        <v>13</v>
      </c>
      <c r="B925" s="3" t="s">
        <v>27</v>
      </c>
      <c r="C925" s="3">
        <v>89.9</v>
      </c>
      <c r="D925" s="3" t="s">
        <v>27</v>
      </c>
      <c r="E925" s="3">
        <v>74.400000000000006</v>
      </c>
      <c r="F925" s="3">
        <v>3</v>
      </c>
      <c r="G925" s="3">
        <v>63</v>
      </c>
      <c r="H925" s="3">
        <v>99</v>
      </c>
      <c r="I925" s="3">
        <v>88</v>
      </c>
      <c r="J925" s="3">
        <v>93</v>
      </c>
      <c r="K925" s="3"/>
      <c r="L925" s="3"/>
      <c r="M925" s="3"/>
      <c r="N925" s="3">
        <v>65</v>
      </c>
      <c r="O925" s="4">
        <f>MAX(G925:H925)</f>
        <v>99</v>
      </c>
      <c r="P925" s="4">
        <f>MAX(I925:J925)</f>
        <v>93</v>
      </c>
      <c r="Q925" s="4">
        <f>ABS(O925-C925)</f>
        <v>9.0999999999999943</v>
      </c>
      <c r="R925" s="4">
        <f>ABS(P925-C925)</f>
        <v>3.0999999999999943</v>
      </c>
      <c r="S925" s="4" t="b">
        <f ca="1">OR(O925=0,P925=0,Q925&gt;$Q$1,R925&gt;$R$1,W925="N", V925=2)</f>
        <v>0</v>
      </c>
      <c r="T925" s="4" t="str">
        <f>TRIM(CLEAN(D925))</f>
        <v>برنامج بكالوريوس الهندسة المعمارية</v>
      </c>
      <c r="U925" s="4">
        <f>COUNTIF(T:T,T925)</f>
        <v>391</v>
      </c>
      <c r="V925" s="4">
        <f>IF(E925&lt;60, 0, IF(E925&lt;70,2, IF(E925&lt;80, 3, IF(E925&lt;90,4, IF(E925&lt;=100, 5, "?")))))</f>
        <v>3</v>
      </c>
      <c r="W925" s="4" t="str" cm="1">
        <f t="array" aca="1" ref="W925" ca="1">_xlfn.IFNA(INDIRECT($Y$1&amp;"!"&amp;W$1&amp;$Y925),"N")</f>
        <v>G</v>
      </c>
      <c r="X925" s="4">
        <f ca="1">COUNTIF(W:W,W925)</f>
        <v>391</v>
      </c>
      <c r="Y925" s="4">
        <f>MATCH(T925,Coding!J:J,0)</f>
        <v>12</v>
      </c>
      <c r="Z925" s="4" t="str" cm="1">
        <f t="array" aca="1" ref="Z925" ca="1">_xlfn.IFNA(INDIRECT($Y$1&amp;"!"&amp;Z$1&amp;$Y925),-1)</f>
        <v>G</v>
      </c>
      <c r="AA925" s="4" cm="1">
        <f t="array" aca="1" ref="AA925" ca="1">_xlfn.IFNA(INDIRECT($Y$1&amp;"!"&amp;AA$1&amp;$Y925),-1)</f>
        <v>1</v>
      </c>
      <c r="AB925" s="4" cm="1">
        <f t="array" aca="1" ref="AB925" ca="1">_xlfn.IFNA(INDIRECT($Y$1&amp;"!"&amp;AB$1&amp;$Y925),-1)</f>
        <v>1</v>
      </c>
      <c r="AC925" s="4" cm="1">
        <f t="array" aca="1" ref="AC925" ca="1">_xlfn.IFNA(INDIRECT($Y$1&amp;"!"&amp;AC$1&amp;$Y925),-1)</f>
        <v>1</v>
      </c>
      <c r="AD925" s="4" cm="1">
        <f t="array" aca="1" ref="AD925" ca="1">_xlfn.IFNA(INDIRECT($Y$1&amp;"!"&amp;AD$1&amp;$Y925),-1)</f>
        <v>0</v>
      </c>
      <c r="AE925" s="4" cm="1">
        <f t="array" aca="1" ref="AE925" ca="1">_xlfn.IFNA(INDIRECT($Y$1&amp;"!"&amp;AE$1&amp;$Y925),-1)</f>
        <v>0</v>
      </c>
      <c r="AF925" s="4" t="str">
        <f ca="1">_xlfn.CONCAT(W925, "-",V925)</f>
        <v>G-3</v>
      </c>
      <c r="AG925" s="4" t="str">
        <f>TEXT(ROW()-2, "0000")</f>
        <v>0923</v>
      </c>
      <c r="AH925" s="4" t="str">
        <f>IF(TRIM(CLEAN(A925))="m", "male", IF(TRIM(CLEAN(A925))="f","female", "missing"))</f>
        <v>male</v>
      </c>
      <c r="AI925" s="4">
        <f>C925</f>
        <v>89.9</v>
      </c>
      <c r="AJ925" s="4">
        <f>O925</f>
        <v>99</v>
      </c>
      <c r="AK925" s="4">
        <f>P925</f>
        <v>93</v>
      </c>
      <c r="AL925" s="4">
        <f>IF(AI925&lt;60, 0, IF(AI925&lt;70,2, IF(AI925&lt;80, 3, IF(AI925&lt;90,4, IF(AI925&lt;=100, 5, "?")))))</f>
        <v>4</v>
      </c>
      <c r="AM925" s="4">
        <f>IF(AJ925&lt;60, 0, IF(AJ925&lt;70,2, IF(AJ925&lt;80, 3, IF(AJ925&lt;90,4, IF(AJ925&lt;=100, 5, "?")))))</f>
        <v>5</v>
      </c>
      <c r="AN925" s="4">
        <f>IF(AK925&lt;60, 0, IF(AK925&lt;70,2, IF(AK925&lt;80, 3, IF(AK925&lt;90,4, IF(AK925&lt;=100, 5, "?")))))</f>
        <v>5</v>
      </c>
      <c r="AO925" s="4">
        <f ca="1">AA925</f>
        <v>1</v>
      </c>
      <c r="AP925" s="4">
        <f ca="1">AB925</f>
        <v>1</v>
      </c>
      <c r="AQ925" s="4">
        <f ca="1">AC925</f>
        <v>1</v>
      </c>
      <c r="AR925" s="4">
        <f ca="1">AD925</f>
        <v>0</v>
      </c>
      <c r="AS925" s="4">
        <f ca="1">AE925</f>
        <v>0</v>
      </c>
      <c r="AT925" s="4" t="str">
        <f ca="1">Z925</f>
        <v>G</v>
      </c>
      <c r="AU925" s="4">
        <f>E925</f>
        <v>74.400000000000006</v>
      </c>
      <c r="AV925" s="4">
        <f>IF(AU925&lt;60, 0, IF(AU925&lt;70,2, IF(AU925&lt;80, 3, IF(AU925&lt;90,4, IF(AU925&lt;=100, 5, "?")))))</f>
        <v>3</v>
      </c>
    </row>
    <row r="926" spans="1:48" x14ac:dyDescent="0.2">
      <c r="A926" s="2" t="s">
        <v>16</v>
      </c>
      <c r="B926" s="3" t="s">
        <v>27</v>
      </c>
      <c r="C926" s="3">
        <v>97.1</v>
      </c>
      <c r="D926" s="3" t="s">
        <v>27</v>
      </c>
      <c r="E926" s="3">
        <v>77.8</v>
      </c>
      <c r="F926" s="3">
        <v>3</v>
      </c>
      <c r="G926" s="3">
        <v>88</v>
      </c>
      <c r="H926" s="3">
        <v>77</v>
      </c>
      <c r="I926" s="3">
        <v>84</v>
      </c>
      <c r="J926" s="3">
        <v>91</v>
      </c>
      <c r="K926" s="3"/>
      <c r="L926" s="3"/>
      <c r="M926" s="3"/>
      <c r="N926" s="3">
        <v>80</v>
      </c>
      <c r="O926" s="4">
        <f>MAX(G926:H926)</f>
        <v>88</v>
      </c>
      <c r="P926" s="4">
        <f>MAX(I926:J926)</f>
        <v>91</v>
      </c>
      <c r="Q926" s="4">
        <f>ABS(O926-C926)</f>
        <v>9.0999999999999943</v>
      </c>
      <c r="R926" s="4">
        <f>ABS(P926-C926)</f>
        <v>6.0999999999999943</v>
      </c>
      <c r="S926" s="4" t="b">
        <f ca="1">OR(O926=0,P926=0,Q926&gt;$Q$1,R926&gt;$R$1,W926="N", V926=2)</f>
        <v>0</v>
      </c>
      <c r="T926" s="4" t="str">
        <f>TRIM(CLEAN(D926))</f>
        <v>برنامج بكالوريوس الهندسة المعمارية</v>
      </c>
      <c r="U926" s="4">
        <f>COUNTIF(T:T,T926)</f>
        <v>391</v>
      </c>
      <c r="V926" s="4">
        <f>IF(E926&lt;60, 0, IF(E926&lt;70,2, IF(E926&lt;80, 3, IF(E926&lt;90,4, IF(E926&lt;=100, 5, "?")))))</f>
        <v>3</v>
      </c>
      <c r="W926" s="4" t="str" cm="1">
        <f t="array" aca="1" ref="W926" ca="1">_xlfn.IFNA(INDIRECT($Y$1&amp;"!"&amp;W$1&amp;$Y926),"N")</f>
        <v>G</v>
      </c>
      <c r="X926" s="4">
        <f ca="1">COUNTIF(W:W,W926)</f>
        <v>391</v>
      </c>
      <c r="Y926" s="4">
        <f>MATCH(T926,Coding!J:J,0)</f>
        <v>12</v>
      </c>
      <c r="Z926" s="4" t="str" cm="1">
        <f t="array" aca="1" ref="Z926" ca="1">_xlfn.IFNA(INDIRECT($Y$1&amp;"!"&amp;Z$1&amp;$Y926),-1)</f>
        <v>G</v>
      </c>
      <c r="AA926" s="4" cm="1">
        <f t="array" aca="1" ref="AA926" ca="1">_xlfn.IFNA(INDIRECT($Y$1&amp;"!"&amp;AA$1&amp;$Y926),-1)</f>
        <v>1</v>
      </c>
      <c r="AB926" s="4" cm="1">
        <f t="array" aca="1" ref="AB926" ca="1">_xlfn.IFNA(INDIRECT($Y$1&amp;"!"&amp;AB$1&amp;$Y926),-1)</f>
        <v>1</v>
      </c>
      <c r="AC926" s="4" cm="1">
        <f t="array" aca="1" ref="AC926" ca="1">_xlfn.IFNA(INDIRECT($Y$1&amp;"!"&amp;AC$1&amp;$Y926),-1)</f>
        <v>1</v>
      </c>
      <c r="AD926" s="4" cm="1">
        <f t="array" aca="1" ref="AD926" ca="1">_xlfn.IFNA(INDIRECT($Y$1&amp;"!"&amp;AD$1&amp;$Y926),-1)</f>
        <v>0</v>
      </c>
      <c r="AE926" s="4" cm="1">
        <f t="array" aca="1" ref="AE926" ca="1">_xlfn.IFNA(INDIRECT($Y$1&amp;"!"&amp;AE$1&amp;$Y926),-1)</f>
        <v>0</v>
      </c>
      <c r="AF926" s="4" t="str">
        <f ca="1">_xlfn.CONCAT(W926, "-",V926)</f>
        <v>G-3</v>
      </c>
      <c r="AG926" s="4" t="str">
        <f>TEXT(ROW()-2, "0000")</f>
        <v>0924</v>
      </c>
      <c r="AH926" s="4" t="str">
        <f>IF(TRIM(CLEAN(A926))="m", "male", IF(TRIM(CLEAN(A926))="f","female", "missing"))</f>
        <v>female</v>
      </c>
      <c r="AI926" s="4">
        <f>C926</f>
        <v>97.1</v>
      </c>
      <c r="AJ926" s="4">
        <f>O926</f>
        <v>88</v>
      </c>
      <c r="AK926" s="4">
        <f>P926</f>
        <v>91</v>
      </c>
      <c r="AL926" s="4">
        <f>IF(AI926&lt;60, 0, IF(AI926&lt;70,2, IF(AI926&lt;80, 3, IF(AI926&lt;90,4, IF(AI926&lt;=100, 5, "?")))))</f>
        <v>5</v>
      </c>
      <c r="AM926" s="4">
        <f>IF(AJ926&lt;60, 0, IF(AJ926&lt;70,2, IF(AJ926&lt;80, 3, IF(AJ926&lt;90,4, IF(AJ926&lt;=100, 5, "?")))))</f>
        <v>4</v>
      </c>
      <c r="AN926" s="4">
        <f>IF(AK926&lt;60, 0, IF(AK926&lt;70,2, IF(AK926&lt;80, 3, IF(AK926&lt;90,4, IF(AK926&lt;=100, 5, "?")))))</f>
        <v>5</v>
      </c>
      <c r="AO926" s="4">
        <f ca="1">AA926</f>
        <v>1</v>
      </c>
      <c r="AP926" s="4">
        <f ca="1">AB926</f>
        <v>1</v>
      </c>
      <c r="AQ926" s="4">
        <f ca="1">AC926</f>
        <v>1</v>
      </c>
      <c r="AR926" s="4">
        <f ca="1">AD926</f>
        <v>0</v>
      </c>
      <c r="AS926" s="4">
        <f ca="1">AE926</f>
        <v>0</v>
      </c>
      <c r="AT926" s="4" t="str">
        <f ca="1">Z926</f>
        <v>G</v>
      </c>
      <c r="AU926" s="4">
        <f>E926</f>
        <v>77.8</v>
      </c>
      <c r="AV926" s="4">
        <f>IF(AU926&lt;60, 0, IF(AU926&lt;70,2, IF(AU926&lt;80, 3, IF(AU926&lt;90,4, IF(AU926&lt;=100, 5, "?")))))</f>
        <v>3</v>
      </c>
    </row>
    <row r="927" spans="1:48" x14ac:dyDescent="0.2">
      <c r="A927" s="2" t="s">
        <v>13</v>
      </c>
      <c r="B927" s="3" t="s">
        <v>36</v>
      </c>
      <c r="C927" s="3">
        <v>92</v>
      </c>
      <c r="D927" s="3" t="s">
        <v>36</v>
      </c>
      <c r="E927" s="3">
        <v>74.3</v>
      </c>
      <c r="F927" s="3">
        <v>1</v>
      </c>
      <c r="G927" s="3">
        <v>83</v>
      </c>
      <c r="H927" s="3">
        <v>81</v>
      </c>
      <c r="I927" s="3">
        <v>78</v>
      </c>
      <c r="J927" s="3">
        <v>71</v>
      </c>
      <c r="K927" s="3"/>
      <c r="L927" s="3"/>
      <c r="M927" s="3">
        <v>70</v>
      </c>
      <c r="N927" s="3"/>
      <c r="O927" s="4">
        <f>MAX(G927:H927)</f>
        <v>83</v>
      </c>
      <c r="P927" s="4">
        <f>MAX(I927:J927)</f>
        <v>78</v>
      </c>
      <c r="Q927" s="4">
        <f>ABS(O927-C927)</f>
        <v>9</v>
      </c>
      <c r="R927" s="4">
        <f>ABS(P927-C927)</f>
        <v>14</v>
      </c>
      <c r="S927" s="4" t="b">
        <f ca="1">OR(O927=0,P927=0,Q927&gt;$Q$1,R927&gt;$R$1,W927="N", V927=2)</f>
        <v>0</v>
      </c>
      <c r="T927" s="4" t="str">
        <f>TRIM(CLEAN(D927))</f>
        <v>برنامج بكالوريوس هندسة أنظمة الحاسوب</v>
      </c>
      <c r="U927" s="4">
        <f>COUNTIF(T:T,T927)</f>
        <v>549</v>
      </c>
      <c r="V927" s="4">
        <f>IF(E927&lt;60, 0, IF(E927&lt;70,2, IF(E927&lt;80, 3, IF(E927&lt;90,4, IF(E927&lt;=100, 5, "?")))))</f>
        <v>3</v>
      </c>
      <c r="W927" s="4" t="str" cm="1">
        <f t="array" aca="1" ref="W927" ca="1">_xlfn.IFNA(INDIRECT($Y$1&amp;"!"&amp;W$1&amp;$Y927),"N")</f>
        <v>A</v>
      </c>
      <c r="X927" s="4">
        <f ca="1">COUNTIF(W:W,W927)</f>
        <v>861</v>
      </c>
      <c r="Y927" s="4">
        <f>MATCH(T927,Coding!J:J,0)</f>
        <v>3</v>
      </c>
      <c r="Z927" s="4" t="str" cm="1">
        <f t="array" aca="1" ref="Z927" ca="1">_xlfn.IFNA(INDIRECT($Y$1&amp;"!"&amp;Z$1&amp;$Y927),-1)</f>
        <v>A</v>
      </c>
      <c r="AA927" s="4" cm="1">
        <f t="array" aca="1" ref="AA927" ca="1">_xlfn.IFNA(INDIRECT($Y$1&amp;"!"&amp;AA$1&amp;$Y927),-1)</f>
        <v>0</v>
      </c>
      <c r="AB927" s="4" cm="1">
        <f t="array" aca="1" ref="AB927" ca="1">_xlfn.IFNA(INDIRECT($Y$1&amp;"!"&amp;AB$1&amp;$Y927),-1)</f>
        <v>1</v>
      </c>
      <c r="AC927" s="4" cm="1">
        <f t="array" aca="1" ref="AC927" ca="1">_xlfn.IFNA(INDIRECT($Y$1&amp;"!"&amp;AC$1&amp;$Y927),-1)</f>
        <v>1</v>
      </c>
      <c r="AD927" s="4" cm="1">
        <f t="array" aca="1" ref="AD927" ca="1">_xlfn.IFNA(INDIRECT($Y$1&amp;"!"&amp;AD$1&amp;$Y927),-1)</f>
        <v>1</v>
      </c>
      <c r="AE927" s="4" cm="1">
        <f t="array" aca="1" ref="AE927" ca="1">_xlfn.IFNA(INDIRECT($Y$1&amp;"!"&amp;AE$1&amp;$Y927),-1)</f>
        <v>0</v>
      </c>
      <c r="AF927" s="4" t="str">
        <f ca="1">_xlfn.CONCAT(W927, "-",V927)</f>
        <v>A-3</v>
      </c>
      <c r="AG927" s="4" t="str">
        <f>TEXT(ROW()-2, "0000")</f>
        <v>0925</v>
      </c>
      <c r="AH927" s="4" t="str">
        <f>IF(TRIM(CLEAN(A927))="m", "male", IF(TRIM(CLEAN(A927))="f","female", "missing"))</f>
        <v>male</v>
      </c>
      <c r="AI927" s="4">
        <f>C927</f>
        <v>92</v>
      </c>
      <c r="AJ927" s="4">
        <f>O927</f>
        <v>83</v>
      </c>
      <c r="AK927" s="4">
        <f>P927</f>
        <v>78</v>
      </c>
      <c r="AL927" s="4">
        <f>IF(AI927&lt;60, 0, IF(AI927&lt;70,2, IF(AI927&lt;80, 3, IF(AI927&lt;90,4, IF(AI927&lt;=100, 5, "?")))))</f>
        <v>5</v>
      </c>
      <c r="AM927" s="4">
        <f>IF(AJ927&lt;60, 0, IF(AJ927&lt;70,2, IF(AJ927&lt;80, 3, IF(AJ927&lt;90,4, IF(AJ927&lt;=100, 5, "?")))))</f>
        <v>4</v>
      </c>
      <c r="AN927" s="4">
        <f>IF(AK927&lt;60, 0, IF(AK927&lt;70,2, IF(AK927&lt;80, 3, IF(AK927&lt;90,4, IF(AK927&lt;=100, 5, "?")))))</f>
        <v>3</v>
      </c>
      <c r="AO927" s="4">
        <f ca="1">AA927</f>
        <v>0</v>
      </c>
      <c r="AP927" s="4">
        <f ca="1">AB927</f>
        <v>1</v>
      </c>
      <c r="AQ927" s="4">
        <f ca="1">AC927</f>
        <v>1</v>
      </c>
      <c r="AR927" s="4">
        <f ca="1">AD927</f>
        <v>1</v>
      </c>
      <c r="AS927" s="4">
        <f ca="1">AE927</f>
        <v>0</v>
      </c>
      <c r="AT927" s="4" t="str">
        <f ca="1">Z927</f>
        <v>A</v>
      </c>
      <c r="AU927" s="4">
        <f>E927</f>
        <v>74.3</v>
      </c>
      <c r="AV927" s="4">
        <f>IF(AU927&lt;60, 0, IF(AU927&lt;70,2, IF(AU927&lt;80, 3, IF(AU927&lt;90,4, IF(AU927&lt;=100, 5, "?")))))</f>
        <v>3</v>
      </c>
    </row>
    <row r="928" spans="1:48" x14ac:dyDescent="0.2">
      <c r="A928" s="2" t="s">
        <v>13</v>
      </c>
      <c r="B928" s="3" t="s">
        <v>35</v>
      </c>
      <c r="C928" s="3">
        <v>92</v>
      </c>
      <c r="D928" s="3" t="s">
        <v>35</v>
      </c>
      <c r="E928" s="3">
        <v>77</v>
      </c>
      <c r="F928" s="3">
        <v>1</v>
      </c>
      <c r="G928" s="3">
        <v>83</v>
      </c>
      <c r="H928" s="3">
        <v>76</v>
      </c>
      <c r="I928" s="3">
        <v>80</v>
      </c>
      <c r="J928" s="3">
        <v>77</v>
      </c>
      <c r="K928" s="3">
        <v>81</v>
      </c>
      <c r="L928" s="3"/>
      <c r="M928" s="3">
        <v>86</v>
      </c>
      <c r="N928" s="3"/>
      <c r="O928" s="4">
        <f>MAX(G928:H928)</f>
        <v>83</v>
      </c>
      <c r="P928" s="4">
        <f>MAX(I928:J928)</f>
        <v>80</v>
      </c>
      <c r="Q928" s="4">
        <f>ABS(O928-C928)</f>
        <v>9</v>
      </c>
      <c r="R928" s="4">
        <f>ABS(P928-C928)</f>
        <v>12</v>
      </c>
      <c r="S928" s="4" t="b">
        <f ca="1">OR(O928=0,P928=0,Q928&gt;$Q$1,R928&gt;$R$1,W928="N", V928=2)</f>
        <v>0</v>
      </c>
      <c r="T928" s="4" t="str">
        <f>TRIM(CLEAN(D928))</f>
        <v>برنامج بكالوريوس هندسة الميكاترونيكس</v>
      </c>
      <c r="U928" s="4">
        <f>COUNTIF(T:T,T928)</f>
        <v>291</v>
      </c>
      <c r="V928" s="4">
        <f>IF(E928&lt;60, 0, IF(E928&lt;70,2, IF(E928&lt;80, 3, IF(E928&lt;90,4, IF(E928&lt;=100, 5, "?")))))</f>
        <v>3</v>
      </c>
      <c r="W928" s="4" t="str" cm="1">
        <f t="array" aca="1" ref="W928" ca="1">_xlfn.IFNA(INDIRECT($Y$1&amp;"!"&amp;W$1&amp;$Y928),"N")</f>
        <v>B</v>
      </c>
      <c r="X928" s="4">
        <f ca="1">COUNTIF(W:W,W928)</f>
        <v>291</v>
      </c>
      <c r="Y928" s="4">
        <f>MATCH(T928,Coding!J:J,0)</f>
        <v>6</v>
      </c>
      <c r="Z928" s="4" t="str" cm="1">
        <f t="array" aca="1" ref="Z928" ca="1">_xlfn.IFNA(INDIRECT($Y$1&amp;"!"&amp;Z$1&amp;$Y928),-1)</f>
        <v>B</v>
      </c>
      <c r="AA928" s="4" cm="1">
        <f t="array" aca="1" ref="AA928" ca="1">_xlfn.IFNA(INDIRECT($Y$1&amp;"!"&amp;AA$1&amp;$Y928),-1)</f>
        <v>0</v>
      </c>
      <c r="AB928" s="4" cm="1">
        <f t="array" aca="1" ref="AB928" ca="1">_xlfn.IFNA(INDIRECT($Y$1&amp;"!"&amp;AB$1&amp;$Y928),-1)</f>
        <v>0</v>
      </c>
      <c r="AC928" s="4" cm="1">
        <f t="array" aca="1" ref="AC928" ca="1">_xlfn.IFNA(INDIRECT($Y$1&amp;"!"&amp;AC$1&amp;$Y928),-1)</f>
        <v>1</v>
      </c>
      <c r="AD928" s="4" cm="1">
        <f t="array" aca="1" ref="AD928" ca="1">_xlfn.IFNA(INDIRECT($Y$1&amp;"!"&amp;AD$1&amp;$Y928),-1)</f>
        <v>1</v>
      </c>
      <c r="AE928" s="4" cm="1">
        <f t="array" aca="1" ref="AE928" ca="1">_xlfn.IFNA(INDIRECT($Y$1&amp;"!"&amp;AE$1&amp;$Y928),-1)</f>
        <v>1</v>
      </c>
      <c r="AF928" s="4" t="str">
        <f ca="1">_xlfn.CONCAT(W928, "-",V928)</f>
        <v>B-3</v>
      </c>
      <c r="AG928" s="4" t="str">
        <f>TEXT(ROW()-2, "0000")</f>
        <v>0926</v>
      </c>
      <c r="AH928" s="4" t="str">
        <f>IF(TRIM(CLEAN(A928))="m", "male", IF(TRIM(CLEAN(A928))="f","female", "missing"))</f>
        <v>male</v>
      </c>
      <c r="AI928" s="4">
        <f>C928</f>
        <v>92</v>
      </c>
      <c r="AJ928" s="4">
        <f>O928</f>
        <v>83</v>
      </c>
      <c r="AK928" s="4">
        <f>P928</f>
        <v>80</v>
      </c>
      <c r="AL928" s="4">
        <f>IF(AI928&lt;60, 0, IF(AI928&lt;70,2, IF(AI928&lt;80, 3, IF(AI928&lt;90,4, IF(AI928&lt;=100, 5, "?")))))</f>
        <v>5</v>
      </c>
      <c r="AM928" s="4">
        <f>IF(AJ928&lt;60, 0, IF(AJ928&lt;70,2, IF(AJ928&lt;80, 3, IF(AJ928&lt;90,4, IF(AJ928&lt;=100, 5, "?")))))</f>
        <v>4</v>
      </c>
      <c r="AN928" s="4">
        <f>IF(AK928&lt;60, 0, IF(AK928&lt;70,2, IF(AK928&lt;80, 3, IF(AK928&lt;90,4, IF(AK928&lt;=100, 5, "?")))))</f>
        <v>4</v>
      </c>
      <c r="AO928" s="4">
        <f ca="1">AA928</f>
        <v>0</v>
      </c>
      <c r="AP928" s="4">
        <f ca="1">AB928</f>
        <v>0</v>
      </c>
      <c r="AQ928" s="4">
        <f ca="1">AC928</f>
        <v>1</v>
      </c>
      <c r="AR928" s="4">
        <f ca="1">AD928</f>
        <v>1</v>
      </c>
      <c r="AS928" s="4">
        <f ca="1">AE928</f>
        <v>1</v>
      </c>
      <c r="AT928" s="4" t="str">
        <f ca="1">Z928</f>
        <v>B</v>
      </c>
      <c r="AU928" s="4">
        <f>E928</f>
        <v>77</v>
      </c>
      <c r="AV928" s="4">
        <f>IF(AU928&lt;60, 0, IF(AU928&lt;70,2, IF(AU928&lt;80, 3, IF(AU928&lt;90,4, IF(AU928&lt;=100, 5, "?")))))</f>
        <v>3</v>
      </c>
    </row>
    <row r="929" spans="1:48" x14ac:dyDescent="0.2">
      <c r="A929" s="2" t="s">
        <v>13</v>
      </c>
      <c r="B929" s="3" t="s">
        <v>26</v>
      </c>
      <c r="C929" s="3">
        <v>95</v>
      </c>
      <c r="D929" s="3" t="s">
        <v>26</v>
      </c>
      <c r="E929" s="3">
        <v>76.7</v>
      </c>
      <c r="F929" s="3">
        <v>1</v>
      </c>
      <c r="G929" s="3">
        <v>86</v>
      </c>
      <c r="H929" s="3">
        <v>85</v>
      </c>
      <c r="I929" s="3">
        <v>93</v>
      </c>
      <c r="J929" s="3">
        <v>90</v>
      </c>
      <c r="K929" s="3">
        <v>60</v>
      </c>
      <c r="L929" s="3"/>
      <c r="M929" s="3">
        <v>85</v>
      </c>
      <c r="N929" s="3"/>
      <c r="O929" s="4">
        <f>MAX(G929:H929)</f>
        <v>86</v>
      </c>
      <c r="P929" s="4">
        <f>MAX(I929:J929)</f>
        <v>93</v>
      </c>
      <c r="Q929" s="4">
        <f>ABS(O929-C929)</f>
        <v>9</v>
      </c>
      <c r="R929" s="4">
        <f>ABS(P929-C929)</f>
        <v>2</v>
      </c>
      <c r="S929" s="4" t="b">
        <f ca="1">OR(O929=0,P929=0,Q929&gt;$Q$1,R929&gt;$R$1,W929="N", V929=2)</f>
        <v>0</v>
      </c>
      <c r="T929" s="4" t="str">
        <f>TRIM(CLEAN(D929))</f>
        <v>برنامج بكالوريوس الهندسة المدنية</v>
      </c>
      <c r="U929" s="4">
        <f>COUNTIF(T:T,T929)</f>
        <v>723</v>
      </c>
      <c r="V929" s="4">
        <f>IF(E929&lt;60, 0, IF(E929&lt;70,2, IF(E929&lt;80, 3, IF(E929&lt;90,4, IF(E929&lt;=100, 5, "?")))))</f>
        <v>3</v>
      </c>
      <c r="W929" s="4" t="str" cm="1">
        <f t="array" aca="1" ref="W929" ca="1">_xlfn.IFNA(INDIRECT($Y$1&amp;"!"&amp;W$1&amp;$Y929),"N")</f>
        <v>C</v>
      </c>
      <c r="X929" s="4">
        <f ca="1">COUNTIF(W:W,W929)</f>
        <v>747</v>
      </c>
      <c r="Y929" s="4">
        <f>MATCH(T929,Coding!J:J,0)</f>
        <v>8</v>
      </c>
      <c r="Z929" s="4" t="str" cm="1">
        <f t="array" aca="1" ref="Z929" ca="1">_xlfn.IFNA(INDIRECT($Y$1&amp;"!"&amp;Z$1&amp;$Y929),-1)</f>
        <v>C</v>
      </c>
      <c r="AA929" s="4" cm="1">
        <f t="array" aca="1" ref="AA929" ca="1">_xlfn.IFNA(INDIRECT($Y$1&amp;"!"&amp;AA$1&amp;$Y929),-1)</f>
        <v>1</v>
      </c>
      <c r="AB929" s="4" cm="1">
        <f t="array" aca="1" ref="AB929" ca="1">_xlfn.IFNA(INDIRECT($Y$1&amp;"!"&amp;AB$1&amp;$Y929),-1)</f>
        <v>1</v>
      </c>
      <c r="AC929" s="4" cm="1">
        <f t="array" aca="1" ref="AC929" ca="1">_xlfn.IFNA(INDIRECT($Y$1&amp;"!"&amp;AC$1&amp;$Y929),-1)</f>
        <v>1</v>
      </c>
      <c r="AD929" s="4" cm="1">
        <f t="array" aca="1" ref="AD929" ca="1">_xlfn.IFNA(INDIRECT($Y$1&amp;"!"&amp;AD$1&amp;$Y929),-1)</f>
        <v>0</v>
      </c>
      <c r="AE929" s="4" cm="1">
        <f t="array" aca="1" ref="AE929" ca="1">_xlfn.IFNA(INDIRECT($Y$1&amp;"!"&amp;AE$1&amp;$Y929),-1)</f>
        <v>0</v>
      </c>
      <c r="AF929" s="4" t="str">
        <f ca="1">_xlfn.CONCAT(W929, "-",V929)</f>
        <v>C-3</v>
      </c>
      <c r="AG929" s="4" t="str">
        <f>TEXT(ROW()-2, "0000")</f>
        <v>0927</v>
      </c>
      <c r="AH929" s="4" t="str">
        <f>IF(TRIM(CLEAN(A929))="m", "male", IF(TRIM(CLEAN(A929))="f","female", "missing"))</f>
        <v>male</v>
      </c>
      <c r="AI929" s="4">
        <f>C929</f>
        <v>95</v>
      </c>
      <c r="AJ929" s="4">
        <f>O929</f>
        <v>86</v>
      </c>
      <c r="AK929" s="4">
        <f>P929</f>
        <v>93</v>
      </c>
      <c r="AL929" s="4">
        <f>IF(AI929&lt;60, 0, IF(AI929&lt;70,2, IF(AI929&lt;80, 3, IF(AI929&lt;90,4, IF(AI929&lt;=100, 5, "?")))))</f>
        <v>5</v>
      </c>
      <c r="AM929" s="4">
        <f>IF(AJ929&lt;60, 0, IF(AJ929&lt;70,2, IF(AJ929&lt;80, 3, IF(AJ929&lt;90,4, IF(AJ929&lt;=100, 5, "?")))))</f>
        <v>4</v>
      </c>
      <c r="AN929" s="4">
        <f>IF(AK929&lt;60, 0, IF(AK929&lt;70,2, IF(AK929&lt;80, 3, IF(AK929&lt;90,4, IF(AK929&lt;=100, 5, "?")))))</f>
        <v>5</v>
      </c>
      <c r="AO929" s="4">
        <f ca="1">AA929</f>
        <v>1</v>
      </c>
      <c r="AP929" s="4">
        <f ca="1">AB929</f>
        <v>1</v>
      </c>
      <c r="AQ929" s="4">
        <f ca="1">AC929</f>
        <v>1</v>
      </c>
      <c r="AR929" s="4">
        <f ca="1">AD929</f>
        <v>0</v>
      </c>
      <c r="AS929" s="4">
        <f ca="1">AE929</f>
        <v>0</v>
      </c>
      <c r="AT929" s="4" t="str">
        <f ca="1">Z929</f>
        <v>C</v>
      </c>
      <c r="AU929" s="4">
        <f>E929</f>
        <v>76.7</v>
      </c>
      <c r="AV929" s="4">
        <f>IF(AU929&lt;60, 0, IF(AU929&lt;70,2, IF(AU929&lt;80, 3, IF(AU929&lt;90,4, IF(AU929&lt;=100, 5, "?")))))</f>
        <v>3</v>
      </c>
    </row>
    <row r="930" spans="1:48" x14ac:dyDescent="0.2">
      <c r="A930" s="2" t="s">
        <v>13</v>
      </c>
      <c r="B930" s="3" t="s">
        <v>37</v>
      </c>
      <c r="C930" s="3">
        <v>95</v>
      </c>
      <c r="D930" s="3" t="s">
        <v>26</v>
      </c>
      <c r="E930" s="3">
        <v>78.8</v>
      </c>
      <c r="F930" s="3">
        <v>1</v>
      </c>
      <c r="G930" s="3">
        <v>86</v>
      </c>
      <c r="H930" s="3">
        <v>82</v>
      </c>
      <c r="I930" s="3">
        <v>87</v>
      </c>
      <c r="J930" s="3">
        <v>88</v>
      </c>
      <c r="K930" s="3">
        <v>74</v>
      </c>
      <c r="L930" s="3"/>
      <c r="M930" s="3">
        <v>73</v>
      </c>
      <c r="N930" s="3"/>
      <c r="O930" s="4">
        <f>MAX(G930:H930)</f>
        <v>86</v>
      </c>
      <c r="P930" s="4">
        <f>MAX(I930:J930)</f>
        <v>88</v>
      </c>
      <c r="Q930" s="4">
        <f>ABS(O930-C930)</f>
        <v>9</v>
      </c>
      <c r="R930" s="4">
        <f>ABS(P930-C930)</f>
        <v>7</v>
      </c>
      <c r="S930" s="4" t="b">
        <f ca="1">OR(O930=0,P930=0,Q930&gt;$Q$1,R930&gt;$R$1,W930="N", V930=2)</f>
        <v>0</v>
      </c>
      <c r="T930" s="4" t="str">
        <f>TRIM(CLEAN(D930))</f>
        <v>برنامج بكالوريوس الهندسة المدنية</v>
      </c>
      <c r="U930" s="4">
        <f>COUNTIF(T:T,T930)</f>
        <v>723</v>
      </c>
      <c r="V930" s="4">
        <f>IF(E930&lt;60, 0, IF(E930&lt;70,2, IF(E930&lt;80, 3, IF(E930&lt;90,4, IF(E930&lt;=100, 5, "?")))))</f>
        <v>3</v>
      </c>
      <c r="W930" s="4" t="str" cm="1">
        <f t="array" aca="1" ref="W930" ca="1">_xlfn.IFNA(INDIRECT($Y$1&amp;"!"&amp;W$1&amp;$Y930),"N")</f>
        <v>C</v>
      </c>
      <c r="X930" s="4">
        <f ca="1">COUNTIF(W:W,W930)</f>
        <v>747</v>
      </c>
      <c r="Y930" s="4">
        <f>MATCH(T930,Coding!J:J,0)</f>
        <v>8</v>
      </c>
      <c r="Z930" s="4" t="str" cm="1">
        <f t="array" aca="1" ref="Z930" ca="1">_xlfn.IFNA(INDIRECT($Y$1&amp;"!"&amp;Z$1&amp;$Y930),-1)</f>
        <v>C</v>
      </c>
      <c r="AA930" s="4" cm="1">
        <f t="array" aca="1" ref="AA930" ca="1">_xlfn.IFNA(INDIRECT($Y$1&amp;"!"&amp;AA$1&amp;$Y930),-1)</f>
        <v>1</v>
      </c>
      <c r="AB930" s="4" cm="1">
        <f t="array" aca="1" ref="AB930" ca="1">_xlfn.IFNA(INDIRECT($Y$1&amp;"!"&amp;AB$1&amp;$Y930),-1)</f>
        <v>1</v>
      </c>
      <c r="AC930" s="4" cm="1">
        <f t="array" aca="1" ref="AC930" ca="1">_xlfn.IFNA(INDIRECT($Y$1&amp;"!"&amp;AC$1&amp;$Y930),-1)</f>
        <v>1</v>
      </c>
      <c r="AD930" s="4" cm="1">
        <f t="array" aca="1" ref="AD930" ca="1">_xlfn.IFNA(INDIRECT($Y$1&amp;"!"&amp;AD$1&amp;$Y930),-1)</f>
        <v>0</v>
      </c>
      <c r="AE930" s="4" cm="1">
        <f t="array" aca="1" ref="AE930" ca="1">_xlfn.IFNA(INDIRECT($Y$1&amp;"!"&amp;AE$1&amp;$Y930),-1)</f>
        <v>0</v>
      </c>
      <c r="AF930" s="4" t="str">
        <f ca="1">_xlfn.CONCAT(W930, "-",V930)</f>
        <v>C-3</v>
      </c>
      <c r="AG930" s="4" t="str">
        <f>TEXT(ROW()-2, "0000")</f>
        <v>0928</v>
      </c>
      <c r="AH930" s="4" t="str">
        <f>IF(TRIM(CLEAN(A930))="m", "male", IF(TRIM(CLEAN(A930))="f","female", "missing"))</f>
        <v>male</v>
      </c>
      <c r="AI930" s="4">
        <f>C930</f>
        <v>95</v>
      </c>
      <c r="AJ930" s="4">
        <f>O930</f>
        <v>86</v>
      </c>
      <c r="AK930" s="4">
        <f>P930</f>
        <v>88</v>
      </c>
      <c r="AL930" s="4">
        <f>IF(AI930&lt;60, 0, IF(AI930&lt;70,2, IF(AI930&lt;80, 3, IF(AI930&lt;90,4, IF(AI930&lt;=100, 5, "?")))))</f>
        <v>5</v>
      </c>
      <c r="AM930" s="4">
        <f>IF(AJ930&lt;60, 0, IF(AJ930&lt;70,2, IF(AJ930&lt;80, 3, IF(AJ930&lt;90,4, IF(AJ930&lt;=100, 5, "?")))))</f>
        <v>4</v>
      </c>
      <c r="AN930" s="4">
        <f>IF(AK930&lt;60, 0, IF(AK930&lt;70,2, IF(AK930&lt;80, 3, IF(AK930&lt;90,4, IF(AK930&lt;=100, 5, "?")))))</f>
        <v>4</v>
      </c>
      <c r="AO930" s="4">
        <f ca="1">AA930</f>
        <v>1</v>
      </c>
      <c r="AP930" s="4">
        <f ca="1">AB930</f>
        <v>1</v>
      </c>
      <c r="AQ930" s="4">
        <f ca="1">AC930</f>
        <v>1</v>
      </c>
      <c r="AR930" s="4">
        <f ca="1">AD930</f>
        <v>0</v>
      </c>
      <c r="AS930" s="4">
        <f ca="1">AE930</f>
        <v>0</v>
      </c>
      <c r="AT930" s="4" t="str">
        <f ca="1">Z930</f>
        <v>C</v>
      </c>
      <c r="AU930" s="4">
        <f>E930</f>
        <v>78.8</v>
      </c>
      <c r="AV930" s="4">
        <f>IF(AU930&lt;60, 0, IF(AU930&lt;70,2, IF(AU930&lt;80, 3, IF(AU930&lt;90,4, IF(AU930&lt;=100, 5, "?")))))</f>
        <v>3</v>
      </c>
    </row>
    <row r="931" spans="1:48" x14ac:dyDescent="0.2">
      <c r="A931" s="2" t="s">
        <v>13</v>
      </c>
      <c r="B931" s="3" t="s">
        <v>26</v>
      </c>
      <c r="C931" s="3">
        <v>96</v>
      </c>
      <c r="D931" s="3" t="s">
        <v>26</v>
      </c>
      <c r="E931" s="3">
        <v>75.5</v>
      </c>
      <c r="F931" s="3">
        <v>1</v>
      </c>
      <c r="G931" s="3">
        <v>87</v>
      </c>
      <c r="H931" s="3">
        <v>74</v>
      </c>
      <c r="I931" s="3">
        <v>77</v>
      </c>
      <c r="J931" s="3">
        <v>78</v>
      </c>
      <c r="K931" s="3">
        <v>91</v>
      </c>
      <c r="L931" s="3"/>
      <c r="M931" s="3">
        <v>80</v>
      </c>
      <c r="N931" s="3"/>
      <c r="O931" s="4">
        <f>MAX(G931:H931)</f>
        <v>87</v>
      </c>
      <c r="P931" s="4">
        <f>MAX(I931:J931)</f>
        <v>78</v>
      </c>
      <c r="Q931" s="4">
        <f>ABS(O931-C931)</f>
        <v>9</v>
      </c>
      <c r="R931" s="4">
        <f>ABS(P931-C931)</f>
        <v>18</v>
      </c>
      <c r="S931" s="4" t="b">
        <f ca="1">OR(O931=0,P931=0,Q931&gt;$Q$1,R931&gt;$R$1,W931="N", V931=2)</f>
        <v>0</v>
      </c>
      <c r="T931" s="4" t="str">
        <f>TRIM(CLEAN(D931))</f>
        <v>برنامج بكالوريوس الهندسة المدنية</v>
      </c>
      <c r="U931" s="4">
        <f>COUNTIF(T:T,T931)</f>
        <v>723</v>
      </c>
      <c r="V931" s="4">
        <f>IF(E931&lt;60, 0, IF(E931&lt;70,2, IF(E931&lt;80, 3, IF(E931&lt;90,4, IF(E931&lt;=100, 5, "?")))))</f>
        <v>3</v>
      </c>
      <c r="W931" s="4" t="str" cm="1">
        <f t="array" aca="1" ref="W931" ca="1">_xlfn.IFNA(INDIRECT($Y$1&amp;"!"&amp;W$1&amp;$Y931),"N")</f>
        <v>C</v>
      </c>
      <c r="X931" s="4">
        <f ca="1">COUNTIF(W:W,W931)</f>
        <v>747</v>
      </c>
      <c r="Y931" s="4">
        <f>MATCH(T931,Coding!J:J,0)</f>
        <v>8</v>
      </c>
      <c r="Z931" s="4" t="str" cm="1">
        <f t="array" aca="1" ref="Z931" ca="1">_xlfn.IFNA(INDIRECT($Y$1&amp;"!"&amp;Z$1&amp;$Y931),-1)</f>
        <v>C</v>
      </c>
      <c r="AA931" s="4" cm="1">
        <f t="array" aca="1" ref="AA931" ca="1">_xlfn.IFNA(INDIRECT($Y$1&amp;"!"&amp;AA$1&amp;$Y931),-1)</f>
        <v>1</v>
      </c>
      <c r="AB931" s="4" cm="1">
        <f t="array" aca="1" ref="AB931" ca="1">_xlfn.IFNA(INDIRECT($Y$1&amp;"!"&amp;AB$1&amp;$Y931),-1)</f>
        <v>1</v>
      </c>
      <c r="AC931" s="4" cm="1">
        <f t="array" aca="1" ref="AC931" ca="1">_xlfn.IFNA(INDIRECT($Y$1&amp;"!"&amp;AC$1&amp;$Y931),-1)</f>
        <v>1</v>
      </c>
      <c r="AD931" s="4" cm="1">
        <f t="array" aca="1" ref="AD931" ca="1">_xlfn.IFNA(INDIRECT($Y$1&amp;"!"&amp;AD$1&amp;$Y931),-1)</f>
        <v>0</v>
      </c>
      <c r="AE931" s="4" cm="1">
        <f t="array" aca="1" ref="AE931" ca="1">_xlfn.IFNA(INDIRECT($Y$1&amp;"!"&amp;AE$1&amp;$Y931),-1)</f>
        <v>0</v>
      </c>
      <c r="AF931" s="4" t="str">
        <f ca="1">_xlfn.CONCAT(W931, "-",V931)</f>
        <v>C-3</v>
      </c>
      <c r="AG931" s="4" t="str">
        <f>TEXT(ROW()-2, "0000")</f>
        <v>0929</v>
      </c>
      <c r="AH931" s="4" t="str">
        <f>IF(TRIM(CLEAN(A931))="m", "male", IF(TRIM(CLEAN(A931))="f","female", "missing"))</f>
        <v>male</v>
      </c>
      <c r="AI931" s="4">
        <f>C931</f>
        <v>96</v>
      </c>
      <c r="AJ931" s="4">
        <f>O931</f>
        <v>87</v>
      </c>
      <c r="AK931" s="4">
        <f>P931</f>
        <v>78</v>
      </c>
      <c r="AL931" s="4">
        <f>IF(AI931&lt;60, 0, IF(AI931&lt;70,2, IF(AI931&lt;80, 3, IF(AI931&lt;90,4, IF(AI931&lt;=100, 5, "?")))))</f>
        <v>5</v>
      </c>
      <c r="AM931" s="4">
        <f>IF(AJ931&lt;60, 0, IF(AJ931&lt;70,2, IF(AJ931&lt;80, 3, IF(AJ931&lt;90,4, IF(AJ931&lt;=100, 5, "?")))))</f>
        <v>4</v>
      </c>
      <c r="AN931" s="4">
        <f>IF(AK931&lt;60, 0, IF(AK931&lt;70,2, IF(AK931&lt;80, 3, IF(AK931&lt;90,4, IF(AK931&lt;=100, 5, "?")))))</f>
        <v>3</v>
      </c>
      <c r="AO931" s="4">
        <f ca="1">AA931</f>
        <v>1</v>
      </c>
      <c r="AP931" s="4">
        <f ca="1">AB931</f>
        <v>1</v>
      </c>
      <c r="AQ931" s="4">
        <f ca="1">AC931</f>
        <v>1</v>
      </c>
      <c r="AR931" s="4">
        <f ca="1">AD931</f>
        <v>0</v>
      </c>
      <c r="AS931" s="4">
        <f ca="1">AE931</f>
        <v>0</v>
      </c>
      <c r="AT931" s="4" t="str">
        <f ca="1">Z931</f>
        <v>C</v>
      </c>
      <c r="AU931" s="4">
        <f>E931</f>
        <v>75.5</v>
      </c>
      <c r="AV931" s="4">
        <f>IF(AU931&lt;60, 0, IF(AU931&lt;70,2, IF(AU931&lt;80, 3, IF(AU931&lt;90,4, IF(AU931&lt;=100, 5, "?")))))</f>
        <v>3</v>
      </c>
    </row>
    <row r="932" spans="1:48" x14ac:dyDescent="0.2">
      <c r="A932" s="2" t="s">
        <v>13</v>
      </c>
      <c r="B932" s="3" t="s">
        <v>33</v>
      </c>
      <c r="C932" s="3">
        <v>82</v>
      </c>
      <c r="D932" s="3" t="s">
        <v>33</v>
      </c>
      <c r="E932" s="3">
        <v>76.400000000000006</v>
      </c>
      <c r="F932" s="3">
        <v>1</v>
      </c>
      <c r="G932" s="3">
        <v>73</v>
      </c>
      <c r="H932" s="3">
        <v>60</v>
      </c>
      <c r="I932" s="3">
        <v>75</v>
      </c>
      <c r="J932" s="3">
        <v>60</v>
      </c>
      <c r="K932" s="3"/>
      <c r="L932" s="3">
        <v>85</v>
      </c>
      <c r="M932" s="3"/>
      <c r="N932" s="3"/>
      <c r="O932" s="4">
        <f>MAX(G932:H932)</f>
        <v>73</v>
      </c>
      <c r="P932" s="4">
        <f>MAX(I932:J932)</f>
        <v>75</v>
      </c>
      <c r="Q932" s="4">
        <f>ABS(O932-C932)</f>
        <v>9</v>
      </c>
      <c r="R932" s="4">
        <f>ABS(P932-C932)</f>
        <v>7</v>
      </c>
      <c r="S932" s="4" t="b">
        <f ca="1">OR(O932=0,P932=0,Q932&gt;$Q$1,R932&gt;$R$1,W932="N", V932=2)</f>
        <v>0</v>
      </c>
      <c r="T932" s="4" t="str">
        <f>TRIM(CLEAN(D932))</f>
        <v>برنامج بكالوريوس علم الحاسوب</v>
      </c>
      <c r="U932" s="4">
        <f>COUNTIF(T:T,T932)</f>
        <v>589</v>
      </c>
      <c r="V932" s="4">
        <f>IF(E932&lt;60, 0, IF(E932&lt;70,2, IF(E932&lt;80, 3, IF(E932&lt;90,4, IF(E932&lt;=100, 5, "?")))))</f>
        <v>3</v>
      </c>
      <c r="W932" s="4" t="str" cm="1">
        <f t="array" aca="1" ref="W932" ca="1">_xlfn.IFNA(INDIRECT($Y$1&amp;"!"&amp;W$1&amp;$Y932),"N")</f>
        <v>D</v>
      </c>
      <c r="X932" s="4">
        <f ca="1">COUNTIF(W:W,W932)</f>
        <v>589</v>
      </c>
      <c r="Y932" s="4">
        <f>MATCH(T932,Coding!J:J,0)</f>
        <v>9</v>
      </c>
      <c r="Z932" s="4" t="str" cm="1">
        <f t="array" aca="1" ref="Z932" ca="1">_xlfn.IFNA(INDIRECT($Y$1&amp;"!"&amp;Z$1&amp;$Y932),-1)</f>
        <v>D</v>
      </c>
      <c r="AA932" s="4" cm="1">
        <f t="array" aca="1" ref="AA932" ca="1">_xlfn.IFNA(INDIRECT($Y$1&amp;"!"&amp;AA$1&amp;$Y932),-1)</f>
        <v>0</v>
      </c>
      <c r="AB932" s="4" cm="1">
        <f t="array" aca="1" ref="AB932" ca="1">_xlfn.IFNA(INDIRECT($Y$1&amp;"!"&amp;AB$1&amp;$Y932),-1)</f>
        <v>1</v>
      </c>
      <c r="AC932" s="4" cm="1">
        <f t="array" aca="1" ref="AC932" ca="1">_xlfn.IFNA(INDIRECT($Y$1&amp;"!"&amp;AC$1&amp;$Y932),-1)</f>
        <v>0</v>
      </c>
      <c r="AD932" s="4" cm="1">
        <f t="array" aca="1" ref="AD932" ca="1">_xlfn.IFNA(INDIRECT($Y$1&amp;"!"&amp;AD$1&amp;$Y932),-1)</f>
        <v>0</v>
      </c>
      <c r="AE932" s="4" cm="1">
        <f t="array" aca="1" ref="AE932" ca="1">_xlfn.IFNA(INDIRECT($Y$1&amp;"!"&amp;AE$1&amp;$Y932),-1)</f>
        <v>0</v>
      </c>
      <c r="AF932" s="4" t="str">
        <f ca="1">_xlfn.CONCAT(W932, "-",V932)</f>
        <v>D-3</v>
      </c>
      <c r="AG932" s="4" t="str">
        <f>TEXT(ROW()-2, "0000")</f>
        <v>0930</v>
      </c>
      <c r="AH932" s="4" t="str">
        <f>IF(TRIM(CLEAN(A932))="m", "male", IF(TRIM(CLEAN(A932))="f","female", "missing"))</f>
        <v>male</v>
      </c>
      <c r="AI932" s="4">
        <f>C932</f>
        <v>82</v>
      </c>
      <c r="AJ932" s="4">
        <f>O932</f>
        <v>73</v>
      </c>
      <c r="AK932" s="4">
        <f>P932</f>
        <v>75</v>
      </c>
      <c r="AL932" s="4">
        <f>IF(AI932&lt;60, 0, IF(AI932&lt;70,2, IF(AI932&lt;80, 3, IF(AI932&lt;90,4, IF(AI932&lt;=100, 5, "?")))))</f>
        <v>4</v>
      </c>
      <c r="AM932" s="4">
        <f>IF(AJ932&lt;60, 0, IF(AJ932&lt;70,2, IF(AJ932&lt;80, 3, IF(AJ932&lt;90,4, IF(AJ932&lt;=100, 5, "?")))))</f>
        <v>3</v>
      </c>
      <c r="AN932" s="4">
        <f>IF(AK932&lt;60, 0, IF(AK932&lt;70,2, IF(AK932&lt;80, 3, IF(AK932&lt;90,4, IF(AK932&lt;=100, 5, "?")))))</f>
        <v>3</v>
      </c>
      <c r="AO932" s="4">
        <f ca="1">AA932</f>
        <v>0</v>
      </c>
      <c r="AP932" s="4">
        <f ca="1">AB932</f>
        <v>1</v>
      </c>
      <c r="AQ932" s="4">
        <f ca="1">AC932</f>
        <v>0</v>
      </c>
      <c r="AR932" s="4">
        <f ca="1">AD932</f>
        <v>0</v>
      </c>
      <c r="AS932" s="4">
        <f ca="1">AE932</f>
        <v>0</v>
      </c>
      <c r="AT932" s="4" t="str">
        <f ca="1">Z932</f>
        <v>D</v>
      </c>
      <c r="AU932" s="4">
        <f>E932</f>
        <v>76.400000000000006</v>
      </c>
      <c r="AV932" s="4">
        <f>IF(AU932&lt;60, 0, IF(AU932&lt;70,2, IF(AU932&lt;80, 3, IF(AU932&lt;90,4, IF(AU932&lt;=100, 5, "?")))))</f>
        <v>3</v>
      </c>
    </row>
    <row r="933" spans="1:48" x14ac:dyDescent="0.2">
      <c r="A933" s="2" t="s">
        <v>16</v>
      </c>
      <c r="B933" s="3" t="s">
        <v>27</v>
      </c>
      <c r="C933" s="3">
        <v>89</v>
      </c>
      <c r="D933" s="3" t="s">
        <v>27</v>
      </c>
      <c r="E933" s="3">
        <v>70.5</v>
      </c>
      <c r="F933" s="3">
        <v>3</v>
      </c>
      <c r="G933" s="3">
        <v>80</v>
      </c>
      <c r="H933" s="3">
        <v>72</v>
      </c>
      <c r="I933" s="3">
        <v>75</v>
      </c>
      <c r="J933" s="3">
        <v>80</v>
      </c>
      <c r="K933" s="3"/>
      <c r="L933" s="3"/>
      <c r="M933" s="3"/>
      <c r="N933" s="3">
        <v>76</v>
      </c>
      <c r="O933" s="4">
        <f>MAX(G933:H933)</f>
        <v>80</v>
      </c>
      <c r="P933" s="4">
        <f>MAX(I933:J933)</f>
        <v>80</v>
      </c>
      <c r="Q933" s="4">
        <f>ABS(O933-C933)</f>
        <v>9</v>
      </c>
      <c r="R933" s="4">
        <f>ABS(P933-C933)</f>
        <v>9</v>
      </c>
      <c r="S933" s="4" t="b">
        <f ca="1">OR(O933=0,P933=0,Q933&gt;$Q$1,R933&gt;$R$1,W933="N", V933=2)</f>
        <v>0</v>
      </c>
      <c r="T933" s="4" t="str">
        <f>TRIM(CLEAN(D933))</f>
        <v>برنامج بكالوريوس الهندسة المعمارية</v>
      </c>
      <c r="U933" s="4">
        <f>COUNTIF(T:T,T933)</f>
        <v>391</v>
      </c>
      <c r="V933" s="4">
        <f>IF(E933&lt;60, 0, IF(E933&lt;70,2, IF(E933&lt;80, 3, IF(E933&lt;90,4, IF(E933&lt;=100, 5, "?")))))</f>
        <v>3</v>
      </c>
      <c r="W933" s="4" t="str" cm="1">
        <f t="array" aca="1" ref="W933" ca="1">_xlfn.IFNA(INDIRECT($Y$1&amp;"!"&amp;W$1&amp;$Y933),"N")</f>
        <v>G</v>
      </c>
      <c r="X933" s="4">
        <f ca="1">COUNTIF(W:W,W933)</f>
        <v>391</v>
      </c>
      <c r="Y933" s="4">
        <f>MATCH(T933,Coding!J:J,0)</f>
        <v>12</v>
      </c>
      <c r="Z933" s="4" t="str" cm="1">
        <f t="array" aca="1" ref="Z933" ca="1">_xlfn.IFNA(INDIRECT($Y$1&amp;"!"&amp;Z$1&amp;$Y933),-1)</f>
        <v>G</v>
      </c>
      <c r="AA933" s="4" cm="1">
        <f t="array" aca="1" ref="AA933" ca="1">_xlfn.IFNA(INDIRECT($Y$1&amp;"!"&amp;AA$1&amp;$Y933),-1)</f>
        <v>1</v>
      </c>
      <c r="AB933" s="4" cm="1">
        <f t="array" aca="1" ref="AB933" ca="1">_xlfn.IFNA(INDIRECT($Y$1&amp;"!"&amp;AB$1&amp;$Y933),-1)</f>
        <v>1</v>
      </c>
      <c r="AC933" s="4" cm="1">
        <f t="array" aca="1" ref="AC933" ca="1">_xlfn.IFNA(INDIRECT($Y$1&amp;"!"&amp;AC$1&amp;$Y933),-1)</f>
        <v>1</v>
      </c>
      <c r="AD933" s="4" cm="1">
        <f t="array" aca="1" ref="AD933" ca="1">_xlfn.IFNA(INDIRECT($Y$1&amp;"!"&amp;AD$1&amp;$Y933),-1)</f>
        <v>0</v>
      </c>
      <c r="AE933" s="4" cm="1">
        <f t="array" aca="1" ref="AE933" ca="1">_xlfn.IFNA(INDIRECT($Y$1&amp;"!"&amp;AE$1&amp;$Y933),-1)</f>
        <v>0</v>
      </c>
      <c r="AF933" s="4" t="str">
        <f ca="1">_xlfn.CONCAT(W933, "-",V933)</f>
        <v>G-3</v>
      </c>
      <c r="AG933" s="4" t="str">
        <f>TEXT(ROW()-2, "0000")</f>
        <v>0931</v>
      </c>
      <c r="AH933" s="4" t="str">
        <f>IF(TRIM(CLEAN(A933))="m", "male", IF(TRIM(CLEAN(A933))="f","female", "missing"))</f>
        <v>female</v>
      </c>
      <c r="AI933" s="4">
        <f>C933</f>
        <v>89</v>
      </c>
      <c r="AJ933" s="4">
        <f>O933</f>
        <v>80</v>
      </c>
      <c r="AK933" s="4">
        <f>P933</f>
        <v>80</v>
      </c>
      <c r="AL933" s="4">
        <f>IF(AI933&lt;60, 0, IF(AI933&lt;70,2, IF(AI933&lt;80, 3, IF(AI933&lt;90,4, IF(AI933&lt;=100, 5, "?")))))</f>
        <v>4</v>
      </c>
      <c r="AM933" s="4">
        <f>IF(AJ933&lt;60, 0, IF(AJ933&lt;70,2, IF(AJ933&lt;80, 3, IF(AJ933&lt;90,4, IF(AJ933&lt;=100, 5, "?")))))</f>
        <v>4</v>
      </c>
      <c r="AN933" s="4">
        <f>IF(AK933&lt;60, 0, IF(AK933&lt;70,2, IF(AK933&lt;80, 3, IF(AK933&lt;90,4, IF(AK933&lt;=100, 5, "?")))))</f>
        <v>4</v>
      </c>
      <c r="AO933" s="4">
        <f ca="1">AA933</f>
        <v>1</v>
      </c>
      <c r="AP933" s="4">
        <f ca="1">AB933</f>
        <v>1</v>
      </c>
      <c r="AQ933" s="4">
        <f ca="1">AC933</f>
        <v>1</v>
      </c>
      <c r="AR933" s="4">
        <f ca="1">AD933</f>
        <v>0</v>
      </c>
      <c r="AS933" s="4">
        <f ca="1">AE933</f>
        <v>0</v>
      </c>
      <c r="AT933" s="4" t="str">
        <f ca="1">Z933</f>
        <v>G</v>
      </c>
      <c r="AU933" s="4">
        <f>E933</f>
        <v>70.5</v>
      </c>
      <c r="AV933" s="4">
        <f>IF(AU933&lt;60, 0, IF(AU933&lt;70,2, IF(AU933&lt;80, 3, IF(AU933&lt;90,4, IF(AU933&lt;=100, 5, "?")))))</f>
        <v>3</v>
      </c>
    </row>
    <row r="934" spans="1:48" x14ac:dyDescent="0.2">
      <c r="A934" s="2" t="s">
        <v>13</v>
      </c>
      <c r="B934" s="3" t="s">
        <v>36</v>
      </c>
      <c r="C934" s="3">
        <v>85.9</v>
      </c>
      <c r="D934" s="3" t="s">
        <v>36</v>
      </c>
      <c r="E934" s="3">
        <v>76.400000000000006</v>
      </c>
      <c r="F934" s="3">
        <v>1</v>
      </c>
      <c r="G934" s="3">
        <v>77</v>
      </c>
      <c r="H934" s="3">
        <v>66</v>
      </c>
      <c r="I934" s="3">
        <v>65</v>
      </c>
      <c r="J934" s="3">
        <v>67</v>
      </c>
      <c r="K934" s="3"/>
      <c r="L934" s="3"/>
      <c r="M934" s="3">
        <v>87</v>
      </c>
      <c r="N934" s="3"/>
      <c r="O934" s="4">
        <f>MAX(G934:H934)</f>
        <v>77</v>
      </c>
      <c r="P934" s="4">
        <f>MAX(I934:J934)</f>
        <v>67</v>
      </c>
      <c r="Q934" s="4">
        <f>ABS(O934-C934)</f>
        <v>8.9000000000000057</v>
      </c>
      <c r="R934" s="4">
        <f>ABS(P934-C934)</f>
        <v>18.900000000000006</v>
      </c>
      <c r="S934" s="4" t="b">
        <f ca="1">OR(O934=0,P934=0,Q934&gt;$Q$1,R934&gt;$R$1,W934="N", V934=2)</f>
        <v>0</v>
      </c>
      <c r="T934" s="4" t="str">
        <f>TRIM(CLEAN(D934))</f>
        <v>برنامج بكالوريوس هندسة أنظمة الحاسوب</v>
      </c>
      <c r="U934" s="4">
        <f>COUNTIF(T:T,T934)</f>
        <v>549</v>
      </c>
      <c r="V934" s="4">
        <f>IF(E934&lt;60, 0, IF(E934&lt;70,2, IF(E934&lt;80, 3, IF(E934&lt;90,4, IF(E934&lt;=100, 5, "?")))))</f>
        <v>3</v>
      </c>
      <c r="W934" s="4" t="str" cm="1">
        <f t="array" aca="1" ref="W934" ca="1">_xlfn.IFNA(INDIRECT($Y$1&amp;"!"&amp;W$1&amp;$Y934),"N")</f>
        <v>A</v>
      </c>
      <c r="X934" s="4">
        <f ca="1">COUNTIF(W:W,W934)</f>
        <v>861</v>
      </c>
      <c r="Y934" s="4">
        <f>MATCH(T934,Coding!J:J,0)</f>
        <v>3</v>
      </c>
      <c r="Z934" s="4" t="str" cm="1">
        <f t="array" aca="1" ref="Z934" ca="1">_xlfn.IFNA(INDIRECT($Y$1&amp;"!"&amp;Z$1&amp;$Y934),-1)</f>
        <v>A</v>
      </c>
      <c r="AA934" s="4" cm="1">
        <f t="array" aca="1" ref="AA934" ca="1">_xlfn.IFNA(INDIRECT($Y$1&amp;"!"&amp;AA$1&amp;$Y934),-1)</f>
        <v>0</v>
      </c>
      <c r="AB934" s="4" cm="1">
        <f t="array" aca="1" ref="AB934" ca="1">_xlfn.IFNA(INDIRECT($Y$1&amp;"!"&amp;AB$1&amp;$Y934),-1)</f>
        <v>1</v>
      </c>
      <c r="AC934" s="4" cm="1">
        <f t="array" aca="1" ref="AC934" ca="1">_xlfn.IFNA(INDIRECT($Y$1&amp;"!"&amp;AC$1&amp;$Y934),-1)</f>
        <v>1</v>
      </c>
      <c r="AD934" s="4" cm="1">
        <f t="array" aca="1" ref="AD934" ca="1">_xlfn.IFNA(INDIRECT($Y$1&amp;"!"&amp;AD$1&amp;$Y934),-1)</f>
        <v>1</v>
      </c>
      <c r="AE934" s="4" cm="1">
        <f t="array" aca="1" ref="AE934" ca="1">_xlfn.IFNA(INDIRECT($Y$1&amp;"!"&amp;AE$1&amp;$Y934),-1)</f>
        <v>0</v>
      </c>
      <c r="AF934" s="4" t="str">
        <f ca="1">_xlfn.CONCAT(W934, "-",V934)</f>
        <v>A-3</v>
      </c>
      <c r="AG934" s="4" t="str">
        <f>TEXT(ROW()-2, "0000")</f>
        <v>0932</v>
      </c>
      <c r="AH934" s="4" t="str">
        <f>IF(TRIM(CLEAN(A934))="m", "male", IF(TRIM(CLEAN(A934))="f","female", "missing"))</f>
        <v>male</v>
      </c>
      <c r="AI934" s="4">
        <f>C934</f>
        <v>85.9</v>
      </c>
      <c r="AJ934" s="4">
        <f>O934</f>
        <v>77</v>
      </c>
      <c r="AK934" s="4">
        <f>P934</f>
        <v>67</v>
      </c>
      <c r="AL934" s="4">
        <f>IF(AI934&lt;60, 0, IF(AI934&lt;70,2, IF(AI934&lt;80, 3, IF(AI934&lt;90,4, IF(AI934&lt;=100, 5, "?")))))</f>
        <v>4</v>
      </c>
      <c r="AM934" s="4">
        <f>IF(AJ934&lt;60, 0, IF(AJ934&lt;70,2, IF(AJ934&lt;80, 3, IF(AJ934&lt;90,4, IF(AJ934&lt;=100, 5, "?")))))</f>
        <v>3</v>
      </c>
      <c r="AN934" s="4">
        <f>IF(AK934&lt;60, 0, IF(AK934&lt;70,2, IF(AK934&lt;80, 3, IF(AK934&lt;90,4, IF(AK934&lt;=100, 5, "?")))))</f>
        <v>2</v>
      </c>
      <c r="AO934" s="4">
        <f ca="1">AA934</f>
        <v>0</v>
      </c>
      <c r="AP934" s="4">
        <f ca="1">AB934</f>
        <v>1</v>
      </c>
      <c r="AQ934" s="4">
        <f ca="1">AC934</f>
        <v>1</v>
      </c>
      <c r="AR934" s="4">
        <f ca="1">AD934</f>
        <v>1</v>
      </c>
      <c r="AS934" s="4">
        <f ca="1">AE934</f>
        <v>0</v>
      </c>
      <c r="AT934" s="4" t="str">
        <f ca="1">Z934</f>
        <v>A</v>
      </c>
      <c r="AU934" s="4">
        <f>E934</f>
        <v>76.400000000000006</v>
      </c>
      <c r="AV934" s="4">
        <f>IF(AU934&lt;60, 0, IF(AU934&lt;70,2, IF(AU934&lt;80, 3, IF(AU934&lt;90,4, IF(AU934&lt;=100, 5, "?")))))</f>
        <v>3</v>
      </c>
    </row>
    <row r="935" spans="1:48" x14ac:dyDescent="0.2">
      <c r="A935" s="2" t="s">
        <v>13</v>
      </c>
      <c r="B935" s="3" t="s">
        <v>28</v>
      </c>
      <c r="C935" s="3">
        <v>88.9</v>
      </c>
      <c r="D935" s="3" t="s">
        <v>36</v>
      </c>
      <c r="E935" s="3">
        <v>75.3</v>
      </c>
      <c r="F935" s="3">
        <v>1</v>
      </c>
      <c r="G935" s="3">
        <v>80</v>
      </c>
      <c r="H935" s="3">
        <v>80</v>
      </c>
      <c r="I935" s="3">
        <v>75</v>
      </c>
      <c r="J935" s="3">
        <v>78</v>
      </c>
      <c r="K935" s="3">
        <v>78</v>
      </c>
      <c r="L935" s="3"/>
      <c r="M935" s="3">
        <v>67</v>
      </c>
      <c r="N935" s="3"/>
      <c r="O935" s="4">
        <f>MAX(G935:H935)</f>
        <v>80</v>
      </c>
      <c r="P935" s="4">
        <f>MAX(I935:J935)</f>
        <v>78</v>
      </c>
      <c r="Q935" s="4">
        <f>ABS(O935-C935)</f>
        <v>8.9000000000000057</v>
      </c>
      <c r="R935" s="4">
        <f>ABS(P935-C935)</f>
        <v>10.900000000000006</v>
      </c>
      <c r="S935" s="4" t="b">
        <f ca="1">OR(O935=0,P935=0,Q935&gt;$Q$1,R935&gt;$R$1,W935="N", V935=2)</f>
        <v>0</v>
      </c>
      <c r="T935" s="4" t="str">
        <f>TRIM(CLEAN(D935))</f>
        <v>برنامج بكالوريوس هندسة أنظمة الحاسوب</v>
      </c>
      <c r="U935" s="4">
        <f>COUNTIF(T:T,T935)</f>
        <v>549</v>
      </c>
      <c r="V935" s="4">
        <f>IF(E935&lt;60, 0, IF(E935&lt;70,2, IF(E935&lt;80, 3, IF(E935&lt;90,4, IF(E935&lt;=100, 5, "?")))))</f>
        <v>3</v>
      </c>
      <c r="W935" s="4" t="str" cm="1">
        <f t="array" aca="1" ref="W935" ca="1">_xlfn.IFNA(INDIRECT($Y$1&amp;"!"&amp;W$1&amp;$Y935),"N")</f>
        <v>A</v>
      </c>
      <c r="X935" s="4">
        <f ca="1">COUNTIF(W:W,W935)</f>
        <v>861</v>
      </c>
      <c r="Y935" s="4">
        <f>MATCH(T935,Coding!J:J,0)</f>
        <v>3</v>
      </c>
      <c r="Z935" s="4" t="str" cm="1">
        <f t="array" aca="1" ref="Z935" ca="1">_xlfn.IFNA(INDIRECT($Y$1&amp;"!"&amp;Z$1&amp;$Y935),-1)</f>
        <v>A</v>
      </c>
      <c r="AA935" s="4" cm="1">
        <f t="array" aca="1" ref="AA935" ca="1">_xlfn.IFNA(INDIRECT($Y$1&amp;"!"&amp;AA$1&amp;$Y935),-1)</f>
        <v>0</v>
      </c>
      <c r="AB935" s="4" cm="1">
        <f t="array" aca="1" ref="AB935" ca="1">_xlfn.IFNA(INDIRECT($Y$1&amp;"!"&amp;AB$1&amp;$Y935),-1)</f>
        <v>1</v>
      </c>
      <c r="AC935" s="4" cm="1">
        <f t="array" aca="1" ref="AC935" ca="1">_xlfn.IFNA(INDIRECT($Y$1&amp;"!"&amp;AC$1&amp;$Y935),-1)</f>
        <v>1</v>
      </c>
      <c r="AD935" s="4" cm="1">
        <f t="array" aca="1" ref="AD935" ca="1">_xlfn.IFNA(INDIRECT($Y$1&amp;"!"&amp;AD$1&amp;$Y935),-1)</f>
        <v>1</v>
      </c>
      <c r="AE935" s="4" cm="1">
        <f t="array" aca="1" ref="AE935" ca="1">_xlfn.IFNA(INDIRECT($Y$1&amp;"!"&amp;AE$1&amp;$Y935),-1)</f>
        <v>0</v>
      </c>
      <c r="AF935" s="4" t="str">
        <f ca="1">_xlfn.CONCAT(W935, "-",V935)</f>
        <v>A-3</v>
      </c>
      <c r="AG935" s="4" t="str">
        <f>TEXT(ROW()-2, "0000")</f>
        <v>0933</v>
      </c>
      <c r="AH935" s="4" t="str">
        <f>IF(TRIM(CLEAN(A935))="m", "male", IF(TRIM(CLEAN(A935))="f","female", "missing"))</f>
        <v>male</v>
      </c>
      <c r="AI935" s="4">
        <f>C935</f>
        <v>88.9</v>
      </c>
      <c r="AJ935" s="4">
        <f>O935</f>
        <v>80</v>
      </c>
      <c r="AK935" s="4">
        <f>P935</f>
        <v>78</v>
      </c>
      <c r="AL935" s="4">
        <f>IF(AI935&lt;60, 0, IF(AI935&lt;70,2, IF(AI935&lt;80, 3, IF(AI935&lt;90,4, IF(AI935&lt;=100, 5, "?")))))</f>
        <v>4</v>
      </c>
      <c r="AM935" s="4">
        <f>IF(AJ935&lt;60, 0, IF(AJ935&lt;70,2, IF(AJ935&lt;80, 3, IF(AJ935&lt;90,4, IF(AJ935&lt;=100, 5, "?")))))</f>
        <v>4</v>
      </c>
      <c r="AN935" s="4">
        <f>IF(AK935&lt;60, 0, IF(AK935&lt;70,2, IF(AK935&lt;80, 3, IF(AK935&lt;90,4, IF(AK935&lt;=100, 5, "?")))))</f>
        <v>3</v>
      </c>
      <c r="AO935" s="4">
        <f ca="1">AA935</f>
        <v>0</v>
      </c>
      <c r="AP935" s="4">
        <f ca="1">AB935</f>
        <v>1</v>
      </c>
      <c r="AQ935" s="4">
        <f ca="1">AC935</f>
        <v>1</v>
      </c>
      <c r="AR935" s="4">
        <f ca="1">AD935</f>
        <v>1</v>
      </c>
      <c r="AS935" s="4">
        <f ca="1">AE935</f>
        <v>0</v>
      </c>
      <c r="AT935" s="4" t="str">
        <f ca="1">Z935</f>
        <v>A</v>
      </c>
      <c r="AU935" s="4">
        <f>E935</f>
        <v>75.3</v>
      </c>
      <c r="AV935" s="4">
        <f>IF(AU935&lt;60, 0, IF(AU935&lt;70,2, IF(AU935&lt;80, 3, IF(AU935&lt;90,4, IF(AU935&lt;=100, 5, "?")))))</f>
        <v>3</v>
      </c>
    </row>
    <row r="936" spans="1:48" x14ac:dyDescent="0.2">
      <c r="A936" s="2" t="s">
        <v>16</v>
      </c>
      <c r="B936" s="3" t="s">
        <v>46</v>
      </c>
      <c r="C936" s="3">
        <v>82.9</v>
      </c>
      <c r="D936" s="3" t="s">
        <v>46</v>
      </c>
      <c r="E936" s="3">
        <v>76.3</v>
      </c>
      <c r="F936" s="3">
        <v>3</v>
      </c>
      <c r="G936" s="3">
        <v>61</v>
      </c>
      <c r="H936" s="3">
        <v>74</v>
      </c>
      <c r="I936" s="3">
        <v>60</v>
      </c>
      <c r="J936" s="3">
        <v>76</v>
      </c>
      <c r="K936" s="3"/>
      <c r="L936" s="3"/>
      <c r="M936" s="3">
        <v>61</v>
      </c>
      <c r="N936" s="3"/>
      <c r="O936" s="4">
        <f>MAX(G936:H936)</f>
        <v>74</v>
      </c>
      <c r="P936" s="4">
        <f>MAX(I936:J936)</f>
        <v>76</v>
      </c>
      <c r="Q936" s="4">
        <f>ABS(O936-C936)</f>
        <v>8.9000000000000057</v>
      </c>
      <c r="R936" s="4">
        <f>ABS(P936-C936)</f>
        <v>6.9000000000000057</v>
      </c>
      <c r="S936" s="4" t="b">
        <f ca="1">OR(O936=0,P936=0,Q936&gt;$Q$1,R936&gt;$R$1,W936="N", V936=2)</f>
        <v>0</v>
      </c>
      <c r="T936" s="4" t="str">
        <f>TRIM(CLEAN(D936))</f>
        <v>برنامج بكالوريوس هندسة التخطيط والتصميم الحضري</v>
      </c>
      <c r="U936" s="4">
        <f>COUNTIF(T:T,T936)</f>
        <v>24</v>
      </c>
      <c r="V936" s="4">
        <f>IF(E936&lt;60, 0, IF(E936&lt;70,2, IF(E936&lt;80, 3, IF(E936&lt;90,4, IF(E936&lt;=100, 5, "?")))))</f>
        <v>3</v>
      </c>
      <c r="W936" s="4" t="str" cm="1">
        <f t="array" aca="1" ref="W936" ca="1">_xlfn.IFNA(INDIRECT($Y$1&amp;"!"&amp;W$1&amp;$Y936),"N")</f>
        <v>C</v>
      </c>
      <c r="X936" s="4">
        <f ca="1">COUNTIF(W:W,W936)</f>
        <v>747</v>
      </c>
      <c r="Y936" s="4">
        <f>MATCH(T936,Coding!J:J,0)</f>
        <v>7</v>
      </c>
      <c r="Z936" s="4" t="str" cm="1">
        <f t="array" aca="1" ref="Z936" ca="1">_xlfn.IFNA(INDIRECT($Y$1&amp;"!"&amp;Z$1&amp;$Y936),-1)</f>
        <v>C</v>
      </c>
      <c r="AA936" s="4" cm="1">
        <f t="array" aca="1" ref="AA936" ca="1">_xlfn.IFNA(INDIRECT($Y$1&amp;"!"&amp;AA$1&amp;$Y936),-1)</f>
        <v>0</v>
      </c>
      <c r="AB936" s="4" cm="1">
        <f t="array" aca="1" ref="AB936" ca="1">_xlfn.IFNA(INDIRECT($Y$1&amp;"!"&amp;AB$1&amp;$Y936),-1)</f>
        <v>1</v>
      </c>
      <c r="AC936" s="4" cm="1">
        <f t="array" aca="1" ref="AC936" ca="1">_xlfn.IFNA(INDIRECT($Y$1&amp;"!"&amp;AC$1&amp;$Y936),-1)</f>
        <v>0</v>
      </c>
      <c r="AD936" s="4" cm="1">
        <f t="array" aca="1" ref="AD936" ca="1">_xlfn.IFNA(INDIRECT($Y$1&amp;"!"&amp;AD$1&amp;$Y936),-1)</f>
        <v>0</v>
      </c>
      <c r="AE936" s="4" cm="1">
        <f t="array" aca="1" ref="AE936" ca="1">_xlfn.IFNA(INDIRECT($Y$1&amp;"!"&amp;AE$1&amp;$Y936),-1)</f>
        <v>0</v>
      </c>
      <c r="AF936" s="4" t="str">
        <f ca="1">_xlfn.CONCAT(W936, "-",V936)</f>
        <v>C-3</v>
      </c>
      <c r="AG936" s="4" t="str">
        <f>TEXT(ROW()-2, "0000")</f>
        <v>0934</v>
      </c>
      <c r="AH936" s="4" t="str">
        <f>IF(TRIM(CLEAN(A936))="m", "male", IF(TRIM(CLEAN(A936))="f","female", "missing"))</f>
        <v>female</v>
      </c>
      <c r="AI936" s="4">
        <f>C936</f>
        <v>82.9</v>
      </c>
      <c r="AJ936" s="4">
        <f>O936</f>
        <v>74</v>
      </c>
      <c r="AK936" s="4">
        <f>P936</f>
        <v>76</v>
      </c>
      <c r="AL936" s="4">
        <f>IF(AI936&lt;60, 0, IF(AI936&lt;70,2, IF(AI936&lt;80, 3, IF(AI936&lt;90,4, IF(AI936&lt;=100, 5, "?")))))</f>
        <v>4</v>
      </c>
      <c r="AM936" s="4">
        <f>IF(AJ936&lt;60, 0, IF(AJ936&lt;70,2, IF(AJ936&lt;80, 3, IF(AJ936&lt;90,4, IF(AJ936&lt;=100, 5, "?")))))</f>
        <v>3</v>
      </c>
      <c r="AN936" s="4">
        <f>IF(AK936&lt;60, 0, IF(AK936&lt;70,2, IF(AK936&lt;80, 3, IF(AK936&lt;90,4, IF(AK936&lt;=100, 5, "?")))))</f>
        <v>3</v>
      </c>
      <c r="AO936" s="4">
        <f ca="1">AA936</f>
        <v>0</v>
      </c>
      <c r="AP936" s="4">
        <f ca="1">AB936</f>
        <v>1</v>
      </c>
      <c r="AQ936" s="4">
        <f ca="1">AC936</f>
        <v>0</v>
      </c>
      <c r="AR936" s="4">
        <f ca="1">AD936</f>
        <v>0</v>
      </c>
      <c r="AS936" s="4">
        <f ca="1">AE936</f>
        <v>0</v>
      </c>
      <c r="AT936" s="4" t="str">
        <f ca="1">Z936</f>
        <v>C</v>
      </c>
      <c r="AU936" s="4">
        <f>E936</f>
        <v>76.3</v>
      </c>
      <c r="AV936" s="4">
        <f>IF(AU936&lt;60, 0, IF(AU936&lt;70,2, IF(AU936&lt;80, 3, IF(AU936&lt;90,4, IF(AU936&lt;=100, 5, "?")))))</f>
        <v>3</v>
      </c>
    </row>
    <row r="937" spans="1:48" x14ac:dyDescent="0.2">
      <c r="A937" s="2" t="s">
        <v>13</v>
      </c>
      <c r="B937" s="3" t="s">
        <v>46</v>
      </c>
      <c r="C937" s="3">
        <v>90.9</v>
      </c>
      <c r="D937" s="3" t="s">
        <v>26</v>
      </c>
      <c r="E937" s="3">
        <v>75.2</v>
      </c>
      <c r="F937" s="3">
        <v>1</v>
      </c>
      <c r="G937" s="3">
        <v>82</v>
      </c>
      <c r="H937" s="3">
        <v>73</v>
      </c>
      <c r="I937" s="3">
        <v>93</v>
      </c>
      <c r="J937" s="3">
        <v>81</v>
      </c>
      <c r="K937" s="3">
        <v>0</v>
      </c>
      <c r="L937" s="3"/>
      <c r="M937" s="3">
        <v>71</v>
      </c>
      <c r="N937" s="3"/>
      <c r="O937" s="4">
        <f>MAX(G937:H937)</f>
        <v>82</v>
      </c>
      <c r="P937" s="4">
        <f>MAX(I937:J937)</f>
        <v>93</v>
      </c>
      <c r="Q937" s="4">
        <f>ABS(O937-C937)</f>
        <v>8.9000000000000057</v>
      </c>
      <c r="R937" s="4">
        <f>ABS(P937-C937)</f>
        <v>2.0999999999999943</v>
      </c>
      <c r="S937" s="4" t="b">
        <f ca="1">OR(O937=0,P937=0,Q937&gt;$Q$1,R937&gt;$R$1,W937="N", V937=2)</f>
        <v>0</v>
      </c>
      <c r="T937" s="4" t="str">
        <f>TRIM(CLEAN(D937))</f>
        <v>برنامج بكالوريوس الهندسة المدنية</v>
      </c>
      <c r="U937" s="4">
        <f>COUNTIF(T:T,T937)</f>
        <v>723</v>
      </c>
      <c r="V937" s="4">
        <f>IF(E937&lt;60, 0, IF(E937&lt;70,2, IF(E937&lt;80, 3, IF(E937&lt;90,4, IF(E937&lt;=100, 5, "?")))))</f>
        <v>3</v>
      </c>
      <c r="W937" s="4" t="str" cm="1">
        <f t="array" aca="1" ref="W937" ca="1">_xlfn.IFNA(INDIRECT($Y$1&amp;"!"&amp;W$1&amp;$Y937),"N")</f>
        <v>C</v>
      </c>
      <c r="X937" s="4">
        <f ca="1">COUNTIF(W:W,W937)</f>
        <v>747</v>
      </c>
      <c r="Y937" s="4">
        <f>MATCH(T937,Coding!J:J,0)</f>
        <v>8</v>
      </c>
      <c r="Z937" s="4" t="str" cm="1">
        <f t="array" aca="1" ref="Z937" ca="1">_xlfn.IFNA(INDIRECT($Y$1&amp;"!"&amp;Z$1&amp;$Y937),-1)</f>
        <v>C</v>
      </c>
      <c r="AA937" s="4" cm="1">
        <f t="array" aca="1" ref="AA937" ca="1">_xlfn.IFNA(INDIRECT($Y$1&amp;"!"&amp;AA$1&amp;$Y937),-1)</f>
        <v>1</v>
      </c>
      <c r="AB937" s="4" cm="1">
        <f t="array" aca="1" ref="AB937" ca="1">_xlfn.IFNA(INDIRECT($Y$1&amp;"!"&amp;AB$1&amp;$Y937),-1)</f>
        <v>1</v>
      </c>
      <c r="AC937" s="4" cm="1">
        <f t="array" aca="1" ref="AC937" ca="1">_xlfn.IFNA(INDIRECT($Y$1&amp;"!"&amp;AC$1&amp;$Y937),-1)</f>
        <v>1</v>
      </c>
      <c r="AD937" s="4" cm="1">
        <f t="array" aca="1" ref="AD937" ca="1">_xlfn.IFNA(INDIRECT($Y$1&amp;"!"&amp;AD$1&amp;$Y937),-1)</f>
        <v>0</v>
      </c>
      <c r="AE937" s="4" cm="1">
        <f t="array" aca="1" ref="AE937" ca="1">_xlfn.IFNA(INDIRECT($Y$1&amp;"!"&amp;AE$1&amp;$Y937),-1)</f>
        <v>0</v>
      </c>
      <c r="AF937" s="4" t="str">
        <f ca="1">_xlfn.CONCAT(W937, "-",V937)</f>
        <v>C-3</v>
      </c>
      <c r="AG937" s="4" t="str">
        <f>TEXT(ROW()-2, "0000")</f>
        <v>0935</v>
      </c>
      <c r="AH937" s="4" t="str">
        <f>IF(TRIM(CLEAN(A937))="m", "male", IF(TRIM(CLEAN(A937))="f","female", "missing"))</f>
        <v>male</v>
      </c>
      <c r="AI937" s="4">
        <f>C937</f>
        <v>90.9</v>
      </c>
      <c r="AJ937" s="4">
        <f>O937</f>
        <v>82</v>
      </c>
      <c r="AK937" s="4">
        <f>P937</f>
        <v>93</v>
      </c>
      <c r="AL937" s="4">
        <f>IF(AI937&lt;60, 0, IF(AI937&lt;70,2, IF(AI937&lt;80, 3, IF(AI937&lt;90,4, IF(AI937&lt;=100, 5, "?")))))</f>
        <v>5</v>
      </c>
      <c r="AM937" s="4">
        <f>IF(AJ937&lt;60, 0, IF(AJ937&lt;70,2, IF(AJ937&lt;80, 3, IF(AJ937&lt;90,4, IF(AJ937&lt;=100, 5, "?")))))</f>
        <v>4</v>
      </c>
      <c r="AN937" s="4">
        <f>IF(AK937&lt;60, 0, IF(AK937&lt;70,2, IF(AK937&lt;80, 3, IF(AK937&lt;90,4, IF(AK937&lt;=100, 5, "?")))))</f>
        <v>5</v>
      </c>
      <c r="AO937" s="4">
        <f ca="1">AA937</f>
        <v>1</v>
      </c>
      <c r="AP937" s="4">
        <f ca="1">AB937</f>
        <v>1</v>
      </c>
      <c r="AQ937" s="4">
        <f ca="1">AC937</f>
        <v>1</v>
      </c>
      <c r="AR937" s="4">
        <f ca="1">AD937</f>
        <v>0</v>
      </c>
      <c r="AS937" s="4">
        <f ca="1">AE937</f>
        <v>0</v>
      </c>
      <c r="AT937" s="4" t="str">
        <f ca="1">Z937</f>
        <v>C</v>
      </c>
      <c r="AU937" s="4">
        <f>E937</f>
        <v>75.2</v>
      </c>
      <c r="AV937" s="4">
        <f>IF(AU937&lt;60, 0, IF(AU937&lt;70,2, IF(AU937&lt;80, 3, IF(AU937&lt;90,4, IF(AU937&lt;=100, 5, "?")))))</f>
        <v>3</v>
      </c>
    </row>
    <row r="938" spans="1:48" x14ac:dyDescent="0.2">
      <c r="A938" s="2" t="s">
        <v>16</v>
      </c>
      <c r="B938" s="3" t="s">
        <v>27</v>
      </c>
      <c r="C938" s="3">
        <v>93.9</v>
      </c>
      <c r="D938" s="3" t="s">
        <v>26</v>
      </c>
      <c r="E938" s="3">
        <v>74.400000000000006</v>
      </c>
      <c r="F938" s="3">
        <v>1</v>
      </c>
      <c r="G938" s="3">
        <v>63</v>
      </c>
      <c r="H938" s="3">
        <v>85</v>
      </c>
      <c r="I938" s="3">
        <v>80</v>
      </c>
      <c r="J938" s="3">
        <v>70</v>
      </c>
      <c r="K938" s="3">
        <v>64</v>
      </c>
      <c r="L938" s="3"/>
      <c r="M938" s="3">
        <v>85</v>
      </c>
      <c r="N938" s="3"/>
      <c r="O938" s="4">
        <f>MAX(G938:H938)</f>
        <v>85</v>
      </c>
      <c r="P938" s="4">
        <f>MAX(I938:J938)</f>
        <v>80</v>
      </c>
      <c r="Q938" s="4">
        <f>ABS(O938-C938)</f>
        <v>8.9000000000000057</v>
      </c>
      <c r="R938" s="4">
        <f>ABS(P938-C938)</f>
        <v>13.900000000000006</v>
      </c>
      <c r="S938" s="4" t="b">
        <f ca="1">OR(O938=0,P938=0,Q938&gt;$Q$1,R938&gt;$R$1,W938="N", V938=2)</f>
        <v>0</v>
      </c>
      <c r="T938" s="4" t="str">
        <f>TRIM(CLEAN(D938))</f>
        <v>برنامج بكالوريوس الهندسة المدنية</v>
      </c>
      <c r="U938" s="4">
        <f>COUNTIF(T:T,T938)</f>
        <v>723</v>
      </c>
      <c r="V938" s="4">
        <f>IF(E938&lt;60, 0, IF(E938&lt;70,2, IF(E938&lt;80, 3, IF(E938&lt;90,4, IF(E938&lt;=100, 5, "?")))))</f>
        <v>3</v>
      </c>
      <c r="W938" s="4" t="str" cm="1">
        <f t="array" aca="1" ref="W938" ca="1">_xlfn.IFNA(INDIRECT($Y$1&amp;"!"&amp;W$1&amp;$Y938),"N")</f>
        <v>C</v>
      </c>
      <c r="X938" s="4">
        <f ca="1">COUNTIF(W:W,W938)</f>
        <v>747</v>
      </c>
      <c r="Y938" s="4">
        <f>MATCH(T938,Coding!J:J,0)</f>
        <v>8</v>
      </c>
      <c r="Z938" s="4" t="str" cm="1">
        <f t="array" aca="1" ref="Z938" ca="1">_xlfn.IFNA(INDIRECT($Y$1&amp;"!"&amp;Z$1&amp;$Y938),-1)</f>
        <v>C</v>
      </c>
      <c r="AA938" s="4" cm="1">
        <f t="array" aca="1" ref="AA938" ca="1">_xlfn.IFNA(INDIRECT($Y$1&amp;"!"&amp;AA$1&amp;$Y938),-1)</f>
        <v>1</v>
      </c>
      <c r="AB938" s="4" cm="1">
        <f t="array" aca="1" ref="AB938" ca="1">_xlfn.IFNA(INDIRECT($Y$1&amp;"!"&amp;AB$1&amp;$Y938),-1)</f>
        <v>1</v>
      </c>
      <c r="AC938" s="4" cm="1">
        <f t="array" aca="1" ref="AC938" ca="1">_xlfn.IFNA(INDIRECT($Y$1&amp;"!"&amp;AC$1&amp;$Y938),-1)</f>
        <v>1</v>
      </c>
      <c r="AD938" s="4" cm="1">
        <f t="array" aca="1" ref="AD938" ca="1">_xlfn.IFNA(INDIRECT($Y$1&amp;"!"&amp;AD$1&amp;$Y938),-1)</f>
        <v>0</v>
      </c>
      <c r="AE938" s="4" cm="1">
        <f t="array" aca="1" ref="AE938" ca="1">_xlfn.IFNA(INDIRECT($Y$1&amp;"!"&amp;AE$1&amp;$Y938),-1)</f>
        <v>0</v>
      </c>
      <c r="AF938" s="4" t="str">
        <f ca="1">_xlfn.CONCAT(W938, "-",V938)</f>
        <v>C-3</v>
      </c>
      <c r="AG938" s="4" t="str">
        <f>TEXT(ROW()-2, "0000")</f>
        <v>0936</v>
      </c>
      <c r="AH938" s="4" t="str">
        <f>IF(TRIM(CLEAN(A938))="m", "male", IF(TRIM(CLEAN(A938))="f","female", "missing"))</f>
        <v>female</v>
      </c>
      <c r="AI938" s="4">
        <f>C938</f>
        <v>93.9</v>
      </c>
      <c r="AJ938" s="4">
        <f>O938</f>
        <v>85</v>
      </c>
      <c r="AK938" s="4">
        <f>P938</f>
        <v>80</v>
      </c>
      <c r="AL938" s="4">
        <f>IF(AI938&lt;60, 0, IF(AI938&lt;70,2, IF(AI938&lt;80, 3, IF(AI938&lt;90,4, IF(AI938&lt;=100, 5, "?")))))</f>
        <v>5</v>
      </c>
      <c r="AM938" s="4">
        <f>IF(AJ938&lt;60, 0, IF(AJ938&lt;70,2, IF(AJ938&lt;80, 3, IF(AJ938&lt;90,4, IF(AJ938&lt;=100, 5, "?")))))</f>
        <v>4</v>
      </c>
      <c r="AN938" s="4">
        <f>IF(AK938&lt;60, 0, IF(AK938&lt;70,2, IF(AK938&lt;80, 3, IF(AK938&lt;90,4, IF(AK938&lt;=100, 5, "?")))))</f>
        <v>4</v>
      </c>
      <c r="AO938" s="4">
        <f ca="1">AA938</f>
        <v>1</v>
      </c>
      <c r="AP938" s="4">
        <f ca="1">AB938</f>
        <v>1</v>
      </c>
      <c r="AQ938" s="4">
        <f ca="1">AC938</f>
        <v>1</v>
      </c>
      <c r="AR938" s="4">
        <f ca="1">AD938</f>
        <v>0</v>
      </c>
      <c r="AS938" s="4">
        <f ca="1">AE938</f>
        <v>0</v>
      </c>
      <c r="AT938" s="4" t="str">
        <f ca="1">Z938</f>
        <v>C</v>
      </c>
      <c r="AU938" s="4">
        <f>E938</f>
        <v>74.400000000000006</v>
      </c>
      <c r="AV938" s="4">
        <f>IF(AU938&lt;60, 0, IF(AU938&lt;70,2, IF(AU938&lt;80, 3, IF(AU938&lt;90,4, IF(AU938&lt;=100, 5, "?")))))</f>
        <v>3</v>
      </c>
    </row>
    <row r="939" spans="1:48" x14ac:dyDescent="0.2">
      <c r="A939" s="2" t="s">
        <v>13</v>
      </c>
      <c r="B939" s="3" t="s">
        <v>33</v>
      </c>
      <c r="C939" s="3">
        <v>79.900000000000006</v>
      </c>
      <c r="D939" s="3" t="s">
        <v>33</v>
      </c>
      <c r="E939" s="3">
        <v>75.400000000000006</v>
      </c>
      <c r="F939" s="3">
        <v>1</v>
      </c>
      <c r="G939" s="3">
        <v>61</v>
      </c>
      <c r="H939" s="3">
        <v>71</v>
      </c>
      <c r="I939" s="3">
        <v>70</v>
      </c>
      <c r="J939" s="3">
        <v>65</v>
      </c>
      <c r="K939" s="3"/>
      <c r="L939" s="3"/>
      <c r="M939" s="3"/>
      <c r="N939" s="3"/>
      <c r="O939" s="4">
        <f>MAX(G939:H939)</f>
        <v>71</v>
      </c>
      <c r="P939" s="4">
        <f>MAX(I939:J939)</f>
        <v>70</v>
      </c>
      <c r="Q939" s="4">
        <f>ABS(O939-C939)</f>
        <v>8.9000000000000057</v>
      </c>
      <c r="R939" s="4">
        <f>ABS(P939-C939)</f>
        <v>9.9000000000000057</v>
      </c>
      <c r="S939" s="4" t="b">
        <f ca="1">OR(O939=0,P939=0,Q939&gt;$Q$1,R939&gt;$R$1,W939="N", V939=2)</f>
        <v>0</v>
      </c>
      <c r="T939" s="4" t="str">
        <f>TRIM(CLEAN(D939))</f>
        <v>برنامج بكالوريوس علم الحاسوب</v>
      </c>
      <c r="U939" s="4">
        <f>COUNTIF(T:T,T939)</f>
        <v>589</v>
      </c>
      <c r="V939" s="4">
        <f>IF(E939&lt;60, 0, IF(E939&lt;70,2, IF(E939&lt;80, 3, IF(E939&lt;90,4, IF(E939&lt;=100, 5, "?")))))</f>
        <v>3</v>
      </c>
      <c r="W939" s="4" t="str" cm="1">
        <f t="array" aca="1" ref="W939" ca="1">_xlfn.IFNA(INDIRECT($Y$1&amp;"!"&amp;W$1&amp;$Y939),"N")</f>
        <v>D</v>
      </c>
      <c r="X939" s="4">
        <f ca="1">COUNTIF(W:W,W939)</f>
        <v>589</v>
      </c>
      <c r="Y939" s="4">
        <f>MATCH(T939,Coding!J:J,0)</f>
        <v>9</v>
      </c>
      <c r="Z939" s="4" t="str" cm="1">
        <f t="array" aca="1" ref="Z939" ca="1">_xlfn.IFNA(INDIRECT($Y$1&amp;"!"&amp;Z$1&amp;$Y939),-1)</f>
        <v>D</v>
      </c>
      <c r="AA939" s="4" cm="1">
        <f t="array" aca="1" ref="AA939" ca="1">_xlfn.IFNA(INDIRECT($Y$1&amp;"!"&amp;AA$1&amp;$Y939),-1)</f>
        <v>0</v>
      </c>
      <c r="AB939" s="4" cm="1">
        <f t="array" aca="1" ref="AB939" ca="1">_xlfn.IFNA(INDIRECT($Y$1&amp;"!"&amp;AB$1&amp;$Y939),-1)</f>
        <v>1</v>
      </c>
      <c r="AC939" s="4" cm="1">
        <f t="array" aca="1" ref="AC939" ca="1">_xlfn.IFNA(INDIRECT($Y$1&amp;"!"&amp;AC$1&amp;$Y939),-1)</f>
        <v>0</v>
      </c>
      <c r="AD939" s="4" cm="1">
        <f t="array" aca="1" ref="AD939" ca="1">_xlfn.IFNA(INDIRECT($Y$1&amp;"!"&amp;AD$1&amp;$Y939),-1)</f>
        <v>0</v>
      </c>
      <c r="AE939" s="4" cm="1">
        <f t="array" aca="1" ref="AE939" ca="1">_xlfn.IFNA(INDIRECT($Y$1&amp;"!"&amp;AE$1&amp;$Y939),-1)</f>
        <v>0</v>
      </c>
      <c r="AF939" s="4" t="str">
        <f ca="1">_xlfn.CONCAT(W939, "-",V939)</f>
        <v>D-3</v>
      </c>
      <c r="AG939" s="4" t="str">
        <f>TEXT(ROW()-2, "0000")</f>
        <v>0937</v>
      </c>
      <c r="AH939" s="4" t="str">
        <f>IF(TRIM(CLEAN(A939))="m", "male", IF(TRIM(CLEAN(A939))="f","female", "missing"))</f>
        <v>male</v>
      </c>
      <c r="AI939" s="4">
        <f>C939</f>
        <v>79.900000000000006</v>
      </c>
      <c r="AJ939" s="4">
        <f>O939</f>
        <v>71</v>
      </c>
      <c r="AK939" s="4">
        <f>P939</f>
        <v>70</v>
      </c>
      <c r="AL939" s="4">
        <f>IF(AI939&lt;60, 0, IF(AI939&lt;70,2, IF(AI939&lt;80, 3, IF(AI939&lt;90,4, IF(AI939&lt;=100, 5, "?")))))</f>
        <v>3</v>
      </c>
      <c r="AM939" s="4">
        <f>IF(AJ939&lt;60, 0, IF(AJ939&lt;70,2, IF(AJ939&lt;80, 3, IF(AJ939&lt;90,4, IF(AJ939&lt;=100, 5, "?")))))</f>
        <v>3</v>
      </c>
      <c r="AN939" s="4">
        <f>IF(AK939&lt;60, 0, IF(AK939&lt;70,2, IF(AK939&lt;80, 3, IF(AK939&lt;90,4, IF(AK939&lt;=100, 5, "?")))))</f>
        <v>3</v>
      </c>
      <c r="AO939" s="4">
        <f ca="1">AA939</f>
        <v>0</v>
      </c>
      <c r="AP939" s="4">
        <f ca="1">AB939</f>
        <v>1</v>
      </c>
      <c r="AQ939" s="4">
        <f ca="1">AC939</f>
        <v>0</v>
      </c>
      <c r="AR939" s="4">
        <f ca="1">AD939</f>
        <v>0</v>
      </c>
      <c r="AS939" s="4">
        <f ca="1">AE939</f>
        <v>0</v>
      </c>
      <c r="AT939" s="4" t="str">
        <f ca="1">Z939</f>
        <v>D</v>
      </c>
      <c r="AU939" s="4">
        <f>E939</f>
        <v>75.400000000000006</v>
      </c>
      <c r="AV939" s="4">
        <f>IF(AU939&lt;60, 0, IF(AU939&lt;70,2, IF(AU939&lt;80, 3, IF(AU939&lt;90,4, IF(AU939&lt;=100, 5, "?")))))</f>
        <v>3</v>
      </c>
    </row>
    <row r="940" spans="1:48" x14ac:dyDescent="0.2">
      <c r="A940" s="2" t="s">
        <v>13</v>
      </c>
      <c r="B940" s="3" t="s">
        <v>36</v>
      </c>
      <c r="C940" s="3">
        <v>90.1</v>
      </c>
      <c r="D940" s="3" t="s">
        <v>28</v>
      </c>
      <c r="E940" s="3">
        <v>80</v>
      </c>
      <c r="F940" s="3">
        <v>1</v>
      </c>
      <c r="G940" s="3">
        <v>81</v>
      </c>
      <c r="H940" s="3">
        <v>99</v>
      </c>
      <c r="I940" s="3">
        <v>88</v>
      </c>
      <c r="J940" s="3">
        <v>90</v>
      </c>
      <c r="K940" s="3">
        <v>70</v>
      </c>
      <c r="L940" s="3"/>
      <c r="M940" s="3">
        <v>81</v>
      </c>
      <c r="N940" s="3"/>
      <c r="O940" s="4">
        <f>MAX(G940:H940)</f>
        <v>99</v>
      </c>
      <c r="P940" s="4">
        <f>MAX(I940:J940)</f>
        <v>90</v>
      </c>
      <c r="Q940" s="4">
        <f>ABS(O940-C940)</f>
        <v>8.9000000000000057</v>
      </c>
      <c r="R940" s="4">
        <f>ABS(P940-C940)</f>
        <v>9.9999999999994316E-2</v>
      </c>
      <c r="S940" s="4" t="b">
        <f ca="1">OR(O940=0,P940=0,Q940&gt;$Q$1,R940&gt;$R$1,W940="N", V940=2)</f>
        <v>0</v>
      </c>
      <c r="T940" s="4" t="str">
        <f>TRIM(CLEAN(D940))</f>
        <v>برنامج بكالوريوس الهندسة الميكانيكية</v>
      </c>
      <c r="U940" s="4">
        <f>COUNTIF(T:T,T940)</f>
        <v>292</v>
      </c>
      <c r="V940" s="4">
        <f>IF(E940&lt;60, 0, IF(E940&lt;70,2, IF(E940&lt;80, 3, IF(E940&lt;90,4, IF(E940&lt;=100, 5, "?")))))</f>
        <v>4</v>
      </c>
      <c r="W940" s="4" t="str" cm="1">
        <f t="array" aca="1" ref="W940" ca="1">_xlfn.IFNA(INDIRECT($Y$1&amp;"!"&amp;W$1&amp;$Y940),"N")</f>
        <v>E</v>
      </c>
      <c r="X940" s="4">
        <f ca="1">COUNTIF(W:W,W940)</f>
        <v>292</v>
      </c>
      <c r="Y940" s="4">
        <f>MATCH(T940,Coding!J:J,0)</f>
        <v>10</v>
      </c>
      <c r="Z940" s="4" t="str" cm="1">
        <f t="array" aca="1" ref="Z940" ca="1">_xlfn.IFNA(INDIRECT($Y$1&amp;"!"&amp;Z$1&amp;$Y940),-1)</f>
        <v>E</v>
      </c>
      <c r="AA940" s="4" cm="1">
        <f t="array" aca="1" ref="AA940" ca="1">_xlfn.IFNA(INDIRECT($Y$1&amp;"!"&amp;AA$1&amp;$Y940),-1)</f>
        <v>0</v>
      </c>
      <c r="AB940" s="4" cm="1">
        <f t="array" aca="1" ref="AB940" ca="1">_xlfn.IFNA(INDIRECT($Y$1&amp;"!"&amp;AB$1&amp;$Y940),-1)</f>
        <v>0</v>
      </c>
      <c r="AC940" s="4" cm="1">
        <f t="array" aca="1" ref="AC940" ca="1">_xlfn.IFNA(INDIRECT($Y$1&amp;"!"&amp;AC$1&amp;$Y940),-1)</f>
        <v>1</v>
      </c>
      <c r="AD940" s="4" cm="1">
        <f t="array" aca="1" ref="AD940" ca="1">_xlfn.IFNA(INDIRECT($Y$1&amp;"!"&amp;AD$1&amp;$Y940),-1)</f>
        <v>0</v>
      </c>
      <c r="AE940" s="4" cm="1">
        <f t="array" aca="1" ref="AE940" ca="1">_xlfn.IFNA(INDIRECT($Y$1&amp;"!"&amp;AE$1&amp;$Y940),-1)</f>
        <v>1</v>
      </c>
      <c r="AF940" s="4" t="str">
        <f ca="1">_xlfn.CONCAT(W940, "-",V940)</f>
        <v>E-4</v>
      </c>
      <c r="AG940" s="4" t="str">
        <f>TEXT(ROW()-2, "0000")</f>
        <v>0938</v>
      </c>
      <c r="AH940" s="4" t="str">
        <f>IF(TRIM(CLEAN(A940))="m", "male", IF(TRIM(CLEAN(A940))="f","female", "missing"))</f>
        <v>male</v>
      </c>
      <c r="AI940" s="4">
        <f>C940</f>
        <v>90.1</v>
      </c>
      <c r="AJ940" s="4">
        <f>O940</f>
        <v>99</v>
      </c>
      <c r="AK940" s="4">
        <f>P940</f>
        <v>90</v>
      </c>
      <c r="AL940" s="4">
        <f>IF(AI940&lt;60, 0, IF(AI940&lt;70,2, IF(AI940&lt;80, 3, IF(AI940&lt;90,4, IF(AI940&lt;=100, 5, "?")))))</f>
        <v>5</v>
      </c>
      <c r="AM940" s="4">
        <f>IF(AJ940&lt;60, 0, IF(AJ940&lt;70,2, IF(AJ940&lt;80, 3, IF(AJ940&lt;90,4, IF(AJ940&lt;=100, 5, "?")))))</f>
        <v>5</v>
      </c>
      <c r="AN940" s="4">
        <f>IF(AK940&lt;60, 0, IF(AK940&lt;70,2, IF(AK940&lt;80, 3, IF(AK940&lt;90,4, IF(AK940&lt;=100, 5, "?")))))</f>
        <v>5</v>
      </c>
      <c r="AO940" s="4">
        <f ca="1">AA940</f>
        <v>0</v>
      </c>
      <c r="AP940" s="4">
        <f ca="1">AB940</f>
        <v>0</v>
      </c>
      <c r="AQ940" s="4">
        <f ca="1">AC940</f>
        <v>1</v>
      </c>
      <c r="AR940" s="4">
        <f ca="1">AD940</f>
        <v>0</v>
      </c>
      <c r="AS940" s="4">
        <f ca="1">AE940</f>
        <v>1</v>
      </c>
      <c r="AT940" s="4" t="str">
        <f ca="1">Z940</f>
        <v>E</v>
      </c>
      <c r="AU940" s="4">
        <f>E940</f>
        <v>80</v>
      </c>
      <c r="AV940" s="4">
        <f>IF(AU940&lt;60, 0, IF(AU940&lt;70,2, IF(AU940&lt;80, 3, IF(AU940&lt;90,4, IF(AU940&lt;=100, 5, "?")))))</f>
        <v>4</v>
      </c>
    </row>
    <row r="941" spans="1:48" x14ac:dyDescent="0.2">
      <c r="A941" s="2" t="s">
        <v>16</v>
      </c>
      <c r="B941" s="3" t="s">
        <v>14</v>
      </c>
      <c r="C941" s="3">
        <v>84.9</v>
      </c>
      <c r="D941" s="3" t="s">
        <v>14</v>
      </c>
      <c r="E941" s="3">
        <v>70.7</v>
      </c>
      <c r="F941" s="3">
        <v>1</v>
      </c>
      <c r="G941" s="3">
        <v>76</v>
      </c>
      <c r="H941" s="3">
        <v>60</v>
      </c>
      <c r="I941" s="3">
        <v>74</v>
      </c>
      <c r="J941" s="3">
        <v>90</v>
      </c>
      <c r="K941" s="3">
        <v>68</v>
      </c>
      <c r="L941" s="3"/>
      <c r="M941" s="3">
        <v>60</v>
      </c>
      <c r="N941" s="3"/>
      <c r="O941" s="4">
        <f>MAX(G941:H941)</f>
        <v>76</v>
      </c>
      <c r="P941" s="4">
        <f>MAX(I941:J941)</f>
        <v>90</v>
      </c>
      <c r="Q941" s="4">
        <f>ABS(O941-C941)</f>
        <v>8.9000000000000057</v>
      </c>
      <c r="R941" s="4">
        <f>ABS(P941-C941)</f>
        <v>5.0999999999999943</v>
      </c>
      <c r="S941" s="4" t="b">
        <f ca="1">OR(O941=0,P941=0,Q941&gt;$Q$1,R941&gt;$R$1,W941="N", V941=2)</f>
        <v>0</v>
      </c>
      <c r="T941" s="4" t="str">
        <f>TRIM(CLEAN(D941))</f>
        <v>برنامج بكالوريوس الهندسة الكهربائية</v>
      </c>
      <c r="U941" s="4">
        <f>COUNTIF(T:T,T941)</f>
        <v>420</v>
      </c>
      <c r="V941" s="4">
        <f>IF(E941&lt;60, 0, IF(E941&lt;70,2, IF(E941&lt;80, 3, IF(E941&lt;90,4, IF(E941&lt;=100, 5, "?")))))</f>
        <v>3</v>
      </c>
      <c r="W941" s="4" t="str" cm="1">
        <f t="array" aca="1" ref="W941" ca="1">_xlfn.IFNA(INDIRECT($Y$1&amp;"!"&amp;W$1&amp;$Y941),"N")</f>
        <v>F</v>
      </c>
      <c r="X941" s="4">
        <f ca="1">COUNTIF(W:W,W941)</f>
        <v>420</v>
      </c>
      <c r="Y941" s="4">
        <f>MATCH(T941,Coding!J:J,0)</f>
        <v>11</v>
      </c>
      <c r="Z941" s="4" t="str" cm="1">
        <f t="array" aca="1" ref="Z941" ca="1">_xlfn.IFNA(INDIRECT($Y$1&amp;"!"&amp;Z$1&amp;$Y941),-1)</f>
        <v>F</v>
      </c>
      <c r="AA941" s="4" cm="1">
        <f t="array" aca="1" ref="AA941" ca="1">_xlfn.IFNA(INDIRECT($Y$1&amp;"!"&amp;AA$1&amp;$Y941),-1)</f>
        <v>0</v>
      </c>
      <c r="AB941" s="4" cm="1">
        <f t="array" aca="1" ref="AB941" ca="1">_xlfn.IFNA(INDIRECT($Y$1&amp;"!"&amp;AB$1&amp;$Y941),-1)</f>
        <v>1</v>
      </c>
      <c r="AC941" s="4" cm="1">
        <f t="array" aca="1" ref="AC941" ca="1">_xlfn.IFNA(INDIRECT($Y$1&amp;"!"&amp;AC$1&amp;$Y941),-1)</f>
        <v>0</v>
      </c>
      <c r="AD941" s="4" cm="1">
        <f t="array" aca="1" ref="AD941" ca="1">_xlfn.IFNA(INDIRECT($Y$1&amp;"!"&amp;AD$1&amp;$Y941),-1)</f>
        <v>1</v>
      </c>
      <c r="AE941" s="4" cm="1">
        <f t="array" aca="1" ref="AE941" ca="1">_xlfn.IFNA(INDIRECT($Y$1&amp;"!"&amp;AE$1&amp;$Y941),-1)</f>
        <v>0</v>
      </c>
      <c r="AF941" s="4" t="str">
        <f ca="1">_xlfn.CONCAT(W941, "-",V941)</f>
        <v>F-3</v>
      </c>
      <c r="AG941" s="4" t="str">
        <f>TEXT(ROW()-2, "0000")</f>
        <v>0939</v>
      </c>
      <c r="AH941" s="4" t="str">
        <f>IF(TRIM(CLEAN(A941))="m", "male", IF(TRIM(CLEAN(A941))="f","female", "missing"))</f>
        <v>female</v>
      </c>
      <c r="AI941" s="4">
        <f>C941</f>
        <v>84.9</v>
      </c>
      <c r="AJ941" s="4">
        <f>O941</f>
        <v>76</v>
      </c>
      <c r="AK941" s="4">
        <f>P941</f>
        <v>90</v>
      </c>
      <c r="AL941" s="4">
        <f>IF(AI941&lt;60, 0, IF(AI941&lt;70,2, IF(AI941&lt;80, 3, IF(AI941&lt;90,4, IF(AI941&lt;=100, 5, "?")))))</f>
        <v>4</v>
      </c>
      <c r="AM941" s="4">
        <f>IF(AJ941&lt;60, 0, IF(AJ941&lt;70,2, IF(AJ941&lt;80, 3, IF(AJ941&lt;90,4, IF(AJ941&lt;=100, 5, "?")))))</f>
        <v>3</v>
      </c>
      <c r="AN941" s="4">
        <f>IF(AK941&lt;60, 0, IF(AK941&lt;70,2, IF(AK941&lt;80, 3, IF(AK941&lt;90,4, IF(AK941&lt;=100, 5, "?")))))</f>
        <v>5</v>
      </c>
      <c r="AO941" s="4">
        <f ca="1">AA941</f>
        <v>0</v>
      </c>
      <c r="AP941" s="4">
        <f ca="1">AB941</f>
        <v>1</v>
      </c>
      <c r="AQ941" s="4">
        <f ca="1">AC941</f>
        <v>0</v>
      </c>
      <c r="AR941" s="4">
        <f ca="1">AD941</f>
        <v>1</v>
      </c>
      <c r="AS941" s="4">
        <f ca="1">AE941</f>
        <v>0</v>
      </c>
      <c r="AT941" s="4" t="str">
        <f ca="1">Z941</f>
        <v>F</v>
      </c>
      <c r="AU941" s="4">
        <f>E941</f>
        <v>70.7</v>
      </c>
      <c r="AV941" s="4">
        <f>IF(AU941&lt;60, 0, IF(AU941&lt;70,2, IF(AU941&lt;80, 3, IF(AU941&lt;90,4, IF(AU941&lt;=100, 5, "?")))))</f>
        <v>3</v>
      </c>
    </row>
    <row r="942" spans="1:48" x14ac:dyDescent="0.2">
      <c r="A942" s="2" t="s">
        <v>16</v>
      </c>
      <c r="B942" s="3" t="s">
        <v>14</v>
      </c>
      <c r="C942" s="3">
        <v>88.9</v>
      </c>
      <c r="D942" s="3" t="s">
        <v>27</v>
      </c>
      <c r="E942" s="3">
        <v>75.599999999999994</v>
      </c>
      <c r="F942" s="3">
        <v>1</v>
      </c>
      <c r="G942" s="3">
        <v>80</v>
      </c>
      <c r="H942" s="3">
        <v>76</v>
      </c>
      <c r="I942" s="3">
        <v>82</v>
      </c>
      <c r="J942" s="3">
        <v>90</v>
      </c>
      <c r="K942" s="3"/>
      <c r="L942" s="3"/>
      <c r="M942" s="3">
        <v>75</v>
      </c>
      <c r="N942" s="3"/>
      <c r="O942" s="4">
        <f>MAX(G942:H942)</f>
        <v>80</v>
      </c>
      <c r="P942" s="4">
        <f>MAX(I942:J942)</f>
        <v>90</v>
      </c>
      <c r="Q942" s="4">
        <f>ABS(O942-C942)</f>
        <v>8.9000000000000057</v>
      </c>
      <c r="R942" s="4">
        <f>ABS(P942-C942)</f>
        <v>1.0999999999999943</v>
      </c>
      <c r="S942" s="4" t="b">
        <f ca="1">OR(O942=0,P942=0,Q942&gt;$Q$1,R942&gt;$R$1,W942="N", V942=2)</f>
        <v>0</v>
      </c>
      <c r="T942" s="4" t="str">
        <f>TRIM(CLEAN(D942))</f>
        <v>برنامج بكالوريوس الهندسة المعمارية</v>
      </c>
      <c r="U942" s="4">
        <f>COUNTIF(T:T,T942)</f>
        <v>391</v>
      </c>
      <c r="V942" s="4">
        <f>IF(E942&lt;60, 0, IF(E942&lt;70,2, IF(E942&lt;80, 3, IF(E942&lt;90,4, IF(E942&lt;=100, 5, "?")))))</f>
        <v>3</v>
      </c>
      <c r="W942" s="4" t="str" cm="1">
        <f t="array" aca="1" ref="W942" ca="1">_xlfn.IFNA(INDIRECT($Y$1&amp;"!"&amp;W$1&amp;$Y942),"N")</f>
        <v>G</v>
      </c>
      <c r="X942" s="4">
        <f ca="1">COUNTIF(W:W,W942)</f>
        <v>391</v>
      </c>
      <c r="Y942" s="4">
        <f>MATCH(T942,Coding!J:J,0)</f>
        <v>12</v>
      </c>
      <c r="Z942" s="4" t="str" cm="1">
        <f t="array" aca="1" ref="Z942" ca="1">_xlfn.IFNA(INDIRECT($Y$1&amp;"!"&amp;Z$1&amp;$Y942),-1)</f>
        <v>G</v>
      </c>
      <c r="AA942" s="4" cm="1">
        <f t="array" aca="1" ref="AA942" ca="1">_xlfn.IFNA(INDIRECT($Y$1&amp;"!"&amp;AA$1&amp;$Y942),-1)</f>
        <v>1</v>
      </c>
      <c r="AB942" s="4" cm="1">
        <f t="array" aca="1" ref="AB942" ca="1">_xlfn.IFNA(INDIRECT($Y$1&amp;"!"&amp;AB$1&amp;$Y942),-1)</f>
        <v>1</v>
      </c>
      <c r="AC942" s="4" cm="1">
        <f t="array" aca="1" ref="AC942" ca="1">_xlfn.IFNA(INDIRECT($Y$1&amp;"!"&amp;AC$1&amp;$Y942),-1)</f>
        <v>1</v>
      </c>
      <c r="AD942" s="4" cm="1">
        <f t="array" aca="1" ref="AD942" ca="1">_xlfn.IFNA(INDIRECT($Y$1&amp;"!"&amp;AD$1&amp;$Y942),-1)</f>
        <v>0</v>
      </c>
      <c r="AE942" s="4" cm="1">
        <f t="array" aca="1" ref="AE942" ca="1">_xlfn.IFNA(INDIRECT($Y$1&amp;"!"&amp;AE$1&amp;$Y942),-1)</f>
        <v>0</v>
      </c>
      <c r="AF942" s="4" t="str">
        <f ca="1">_xlfn.CONCAT(W942, "-",V942)</f>
        <v>G-3</v>
      </c>
      <c r="AG942" s="4" t="str">
        <f>TEXT(ROW()-2, "0000")</f>
        <v>0940</v>
      </c>
      <c r="AH942" s="4" t="str">
        <f>IF(TRIM(CLEAN(A942))="m", "male", IF(TRIM(CLEAN(A942))="f","female", "missing"))</f>
        <v>female</v>
      </c>
      <c r="AI942" s="4">
        <f>C942</f>
        <v>88.9</v>
      </c>
      <c r="AJ942" s="4">
        <f>O942</f>
        <v>80</v>
      </c>
      <c r="AK942" s="4">
        <f>P942</f>
        <v>90</v>
      </c>
      <c r="AL942" s="4">
        <f>IF(AI942&lt;60, 0, IF(AI942&lt;70,2, IF(AI942&lt;80, 3, IF(AI942&lt;90,4, IF(AI942&lt;=100, 5, "?")))))</f>
        <v>4</v>
      </c>
      <c r="AM942" s="4">
        <f>IF(AJ942&lt;60, 0, IF(AJ942&lt;70,2, IF(AJ942&lt;80, 3, IF(AJ942&lt;90,4, IF(AJ942&lt;=100, 5, "?")))))</f>
        <v>4</v>
      </c>
      <c r="AN942" s="4">
        <f>IF(AK942&lt;60, 0, IF(AK942&lt;70,2, IF(AK942&lt;80, 3, IF(AK942&lt;90,4, IF(AK942&lt;=100, 5, "?")))))</f>
        <v>5</v>
      </c>
      <c r="AO942" s="4">
        <f ca="1">AA942</f>
        <v>1</v>
      </c>
      <c r="AP942" s="4">
        <f ca="1">AB942</f>
        <v>1</v>
      </c>
      <c r="AQ942" s="4">
        <f ca="1">AC942</f>
        <v>1</v>
      </c>
      <c r="AR942" s="4">
        <f ca="1">AD942</f>
        <v>0</v>
      </c>
      <c r="AS942" s="4">
        <f ca="1">AE942</f>
        <v>0</v>
      </c>
      <c r="AT942" s="4" t="str">
        <f ca="1">Z942</f>
        <v>G</v>
      </c>
      <c r="AU942" s="4">
        <f>E942</f>
        <v>75.599999999999994</v>
      </c>
      <c r="AV942" s="4">
        <f>IF(AU942&lt;60, 0, IF(AU942&lt;70,2, IF(AU942&lt;80, 3, IF(AU942&lt;90,4, IF(AU942&lt;=100, 5, "?")))))</f>
        <v>3</v>
      </c>
    </row>
    <row r="943" spans="1:48" x14ac:dyDescent="0.2">
      <c r="A943" s="2" t="s">
        <v>16</v>
      </c>
      <c r="B943" s="3" t="s">
        <v>37</v>
      </c>
      <c r="C943" s="3">
        <v>89.9</v>
      </c>
      <c r="D943" s="3" t="s">
        <v>27</v>
      </c>
      <c r="E943" s="3">
        <v>78.8</v>
      </c>
      <c r="F943" s="3">
        <v>1</v>
      </c>
      <c r="G943" s="3">
        <v>81</v>
      </c>
      <c r="H943" s="3">
        <v>70</v>
      </c>
      <c r="I943" s="3">
        <v>83</v>
      </c>
      <c r="J943" s="3">
        <v>82</v>
      </c>
      <c r="K943" s="3"/>
      <c r="L943" s="3"/>
      <c r="M943" s="3">
        <v>81</v>
      </c>
      <c r="N943" s="3"/>
      <c r="O943" s="4">
        <f>MAX(G943:H943)</f>
        <v>81</v>
      </c>
      <c r="P943" s="4">
        <f>MAX(I943:J943)</f>
        <v>83</v>
      </c>
      <c r="Q943" s="4">
        <f>ABS(O943-C943)</f>
        <v>8.9000000000000057</v>
      </c>
      <c r="R943" s="4">
        <f>ABS(P943-C943)</f>
        <v>6.9000000000000057</v>
      </c>
      <c r="S943" s="4" t="b">
        <f ca="1">OR(O943=0,P943=0,Q943&gt;$Q$1,R943&gt;$R$1,W943="N", V943=2)</f>
        <v>0</v>
      </c>
      <c r="T943" s="4" t="str">
        <f>TRIM(CLEAN(D943))</f>
        <v>برنامج بكالوريوس الهندسة المعمارية</v>
      </c>
      <c r="U943" s="4">
        <f>COUNTIF(T:T,T943)</f>
        <v>391</v>
      </c>
      <c r="V943" s="4">
        <f>IF(E943&lt;60, 0, IF(E943&lt;70,2, IF(E943&lt;80, 3, IF(E943&lt;90,4, IF(E943&lt;=100, 5, "?")))))</f>
        <v>3</v>
      </c>
      <c r="W943" s="4" t="str" cm="1">
        <f t="array" aca="1" ref="W943" ca="1">_xlfn.IFNA(INDIRECT($Y$1&amp;"!"&amp;W$1&amp;$Y943),"N")</f>
        <v>G</v>
      </c>
      <c r="X943" s="4">
        <f ca="1">COUNTIF(W:W,W943)</f>
        <v>391</v>
      </c>
      <c r="Y943" s="4">
        <f>MATCH(T943,Coding!J:J,0)</f>
        <v>12</v>
      </c>
      <c r="Z943" s="4" t="str" cm="1">
        <f t="array" aca="1" ref="Z943" ca="1">_xlfn.IFNA(INDIRECT($Y$1&amp;"!"&amp;Z$1&amp;$Y943),-1)</f>
        <v>G</v>
      </c>
      <c r="AA943" s="4" cm="1">
        <f t="array" aca="1" ref="AA943" ca="1">_xlfn.IFNA(INDIRECT($Y$1&amp;"!"&amp;AA$1&amp;$Y943),-1)</f>
        <v>1</v>
      </c>
      <c r="AB943" s="4" cm="1">
        <f t="array" aca="1" ref="AB943" ca="1">_xlfn.IFNA(INDIRECT($Y$1&amp;"!"&amp;AB$1&amp;$Y943),-1)</f>
        <v>1</v>
      </c>
      <c r="AC943" s="4" cm="1">
        <f t="array" aca="1" ref="AC943" ca="1">_xlfn.IFNA(INDIRECT($Y$1&amp;"!"&amp;AC$1&amp;$Y943),-1)</f>
        <v>1</v>
      </c>
      <c r="AD943" s="4" cm="1">
        <f t="array" aca="1" ref="AD943" ca="1">_xlfn.IFNA(INDIRECT($Y$1&amp;"!"&amp;AD$1&amp;$Y943),-1)</f>
        <v>0</v>
      </c>
      <c r="AE943" s="4" cm="1">
        <f t="array" aca="1" ref="AE943" ca="1">_xlfn.IFNA(INDIRECT($Y$1&amp;"!"&amp;AE$1&amp;$Y943),-1)</f>
        <v>0</v>
      </c>
      <c r="AF943" s="4" t="str">
        <f ca="1">_xlfn.CONCAT(W943, "-",V943)</f>
        <v>G-3</v>
      </c>
      <c r="AG943" s="4" t="str">
        <f>TEXT(ROW()-2, "0000")</f>
        <v>0941</v>
      </c>
      <c r="AH943" s="4" t="str">
        <f>IF(TRIM(CLEAN(A943))="m", "male", IF(TRIM(CLEAN(A943))="f","female", "missing"))</f>
        <v>female</v>
      </c>
      <c r="AI943" s="4">
        <f>C943</f>
        <v>89.9</v>
      </c>
      <c r="AJ943" s="4">
        <f>O943</f>
        <v>81</v>
      </c>
      <c r="AK943" s="4">
        <f>P943</f>
        <v>83</v>
      </c>
      <c r="AL943" s="4">
        <f>IF(AI943&lt;60, 0, IF(AI943&lt;70,2, IF(AI943&lt;80, 3, IF(AI943&lt;90,4, IF(AI943&lt;=100, 5, "?")))))</f>
        <v>4</v>
      </c>
      <c r="AM943" s="4">
        <f>IF(AJ943&lt;60, 0, IF(AJ943&lt;70,2, IF(AJ943&lt;80, 3, IF(AJ943&lt;90,4, IF(AJ943&lt;=100, 5, "?")))))</f>
        <v>4</v>
      </c>
      <c r="AN943" s="4">
        <f>IF(AK943&lt;60, 0, IF(AK943&lt;70,2, IF(AK943&lt;80, 3, IF(AK943&lt;90,4, IF(AK943&lt;=100, 5, "?")))))</f>
        <v>4</v>
      </c>
      <c r="AO943" s="4">
        <f ca="1">AA943</f>
        <v>1</v>
      </c>
      <c r="AP943" s="4">
        <f ca="1">AB943</f>
        <v>1</v>
      </c>
      <c r="AQ943" s="4">
        <f ca="1">AC943</f>
        <v>1</v>
      </c>
      <c r="AR943" s="4">
        <f ca="1">AD943</f>
        <v>0</v>
      </c>
      <c r="AS943" s="4">
        <f ca="1">AE943</f>
        <v>0</v>
      </c>
      <c r="AT943" s="4" t="str">
        <f ca="1">Z943</f>
        <v>G</v>
      </c>
      <c r="AU943" s="4">
        <f>E943</f>
        <v>78.8</v>
      </c>
      <c r="AV943" s="4">
        <f>IF(AU943&lt;60, 0, IF(AU943&lt;70,2, IF(AU943&lt;80, 3, IF(AU943&lt;90,4, IF(AU943&lt;=100, 5, "?")))))</f>
        <v>3</v>
      </c>
    </row>
    <row r="944" spans="1:48" x14ac:dyDescent="0.2">
      <c r="A944" s="2" t="s">
        <v>16</v>
      </c>
      <c r="B944" s="3" t="s">
        <v>37</v>
      </c>
      <c r="C944" s="3">
        <v>91.9</v>
      </c>
      <c r="D944" s="3" t="s">
        <v>27</v>
      </c>
      <c r="E944" s="3">
        <v>75.900000000000006</v>
      </c>
      <c r="F944" s="3">
        <v>1</v>
      </c>
      <c r="G944" s="3">
        <v>83</v>
      </c>
      <c r="H944" s="3">
        <v>80</v>
      </c>
      <c r="I944" s="3">
        <v>81</v>
      </c>
      <c r="J944" s="3">
        <v>62</v>
      </c>
      <c r="K944" s="3"/>
      <c r="L944" s="3"/>
      <c r="M944" s="3">
        <v>80</v>
      </c>
      <c r="N944" s="3"/>
      <c r="O944" s="4">
        <f>MAX(G944:H944)</f>
        <v>83</v>
      </c>
      <c r="P944" s="4">
        <f>MAX(I944:J944)</f>
        <v>81</v>
      </c>
      <c r="Q944" s="4">
        <f>ABS(O944-C944)</f>
        <v>8.9000000000000057</v>
      </c>
      <c r="R944" s="4">
        <f>ABS(P944-C944)</f>
        <v>10.900000000000006</v>
      </c>
      <c r="S944" s="4" t="b">
        <f ca="1">OR(O944=0,P944=0,Q944&gt;$Q$1,R944&gt;$R$1,W944="N", V944=2)</f>
        <v>0</v>
      </c>
      <c r="T944" s="4" t="str">
        <f>TRIM(CLEAN(D944))</f>
        <v>برنامج بكالوريوس الهندسة المعمارية</v>
      </c>
      <c r="U944" s="4">
        <f>COUNTIF(T:T,T944)</f>
        <v>391</v>
      </c>
      <c r="V944" s="4">
        <f>IF(E944&lt;60, 0, IF(E944&lt;70,2, IF(E944&lt;80, 3, IF(E944&lt;90,4, IF(E944&lt;=100, 5, "?")))))</f>
        <v>3</v>
      </c>
      <c r="W944" s="4" t="str" cm="1">
        <f t="array" aca="1" ref="W944" ca="1">_xlfn.IFNA(INDIRECT($Y$1&amp;"!"&amp;W$1&amp;$Y944),"N")</f>
        <v>G</v>
      </c>
      <c r="X944" s="4">
        <f ca="1">COUNTIF(W:W,W944)</f>
        <v>391</v>
      </c>
      <c r="Y944" s="4">
        <f>MATCH(T944,Coding!J:J,0)</f>
        <v>12</v>
      </c>
      <c r="Z944" s="4" t="str" cm="1">
        <f t="array" aca="1" ref="Z944" ca="1">_xlfn.IFNA(INDIRECT($Y$1&amp;"!"&amp;Z$1&amp;$Y944),-1)</f>
        <v>G</v>
      </c>
      <c r="AA944" s="4" cm="1">
        <f t="array" aca="1" ref="AA944" ca="1">_xlfn.IFNA(INDIRECT($Y$1&amp;"!"&amp;AA$1&amp;$Y944),-1)</f>
        <v>1</v>
      </c>
      <c r="AB944" s="4" cm="1">
        <f t="array" aca="1" ref="AB944" ca="1">_xlfn.IFNA(INDIRECT($Y$1&amp;"!"&amp;AB$1&amp;$Y944),-1)</f>
        <v>1</v>
      </c>
      <c r="AC944" s="4" cm="1">
        <f t="array" aca="1" ref="AC944" ca="1">_xlfn.IFNA(INDIRECT($Y$1&amp;"!"&amp;AC$1&amp;$Y944),-1)</f>
        <v>1</v>
      </c>
      <c r="AD944" s="4" cm="1">
        <f t="array" aca="1" ref="AD944" ca="1">_xlfn.IFNA(INDIRECT($Y$1&amp;"!"&amp;AD$1&amp;$Y944),-1)</f>
        <v>0</v>
      </c>
      <c r="AE944" s="4" cm="1">
        <f t="array" aca="1" ref="AE944" ca="1">_xlfn.IFNA(INDIRECT($Y$1&amp;"!"&amp;AE$1&amp;$Y944),-1)</f>
        <v>0</v>
      </c>
      <c r="AF944" s="4" t="str">
        <f ca="1">_xlfn.CONCAT(W944, "-",V944)</f>
        <v>G-3</v>
      </c>
      <c r="AG944" s="4" t="str">
        <f>TEXT(ROW()-2, "0000")</f>
        <v>0942</v>
      </c>
      <c r="AH944" s="4" t="str">
        <f>IF(TRIM(CLEAN(A944))="m", "male", IF(TRIM(CLEAN(A944))="f","female", "missing"))</f>
        <v>female</v>
      </c>
      <c r="AI944" s="4">
        <f>C944</f>
        <v>91.9</v>
      </c>
      <c r="AJ944" s="4">
        <f>O944</f>
        <v>83</v>
      </c>
      <c r="AK944" s="4">
        <f>P944</f>
        <v>81</v>
      </c>
      <c r="AL944" s="4">
        <f>IF(AI944&lt;60, 0, IF(AI944&lt;70,2, IF(AI944&lt;80, 3, IF(AI944&lt;90,4, IF(AI944&lt;=100, 5, "?")))))</f>
        <v>5</v>
      </c>
      <c r="AM944" s="4">
        <f>IF(AJ944&lt;60, 0, IF(AJ944&lt;70,2, IF(AJ944&lt;80, 3, IF(AJ944&lt;90,4, IF(AJ944&lt;=100, 5, "?")))))</f>
        <v>4</v>
      </c>
      <c r="AN944" s="4">
        <f>IF(AK944&lt;60, 0, IF(AK944&lt;70,2, IF(AK944&lt;80, 3, IF(AK944&lt;90,4, IF(AK944&lt;=100, 5, "?")))))</f>
        <v>4</v>
      </c>
      <c r="AO944" s="4">
        <f ca="1">AA944</f>
        <v>1</v>
      </c>
      <c r="AP944" s="4">
        <f ca="1">AB944</f>
        <v>1</v>
      </c>
      <c r="AQ944" s="4">
        <f ca="1">AC944</f>
        <v>1</v>
      </c>
      <c r="AR944" s="4">
        <f ca="1">AD944</f>
        <v>0</v>
      </c>
      <c r="AS944" s="4">
        <f ca="1">AE944</f>
        <v>0</v>
      </c>
      <c r="AT944" s="4" t="str">
        <f ca="1">Z944</f>
        <v>G</v>
      </c>
      <c r="AU944" s="4">
        <f>E944</f>
        <v>75.900000000000006</v>
      </c>
      <c r="AV944" s="4">
        <f>IF(AU944&lt;60, 0, IF(AU944&lt;70,2, IF(AU944&lt;80, 3, IF(AU944&lt;90,4, IF(AU944&lt;=100, 5, "?")))))</f>
        <v>3</v>
      </c>
    </row>
    <row r="945" spans="1:48" x14ac:dyDescent="0.2">
      <c r="A945" s="2" t="s">
        <v>16</v>
      </c>
      <c r="B945" s="3" t="s">
        <v>36</v>
      </c>
      <c r="C945" s="3">
        <v>98.8</v>
      </c>
      <c r="D945" s="3" t="s">
        <v>36</v>
      </c>
      <c r="E945" s="3">
        <v>81.3</v>
      </c>
      <c r="F945" s="3">
        <v>1</v>
      </c>
      <c r="G945" s="3">
        <v>90</v>
      </c>
      <c r="H945" s="3">
        <v>85</v>
      </c>
      <c r="I945" s="3">
        <v>92</v>
      </c>
      <c r="J945" s="3">
        <v>80</v>
      </c>
      <c r="K945" s="3"/>
      <c r="L945" s="3"/>
      <c r="M945" s="3">
        <v>80</v>
      </c>
      <c r="N945" s="3"/>
      <c r="O945" s="4">
        <f>MAX(G945:H945)</f>
        <v>90</v>
      </c>
      <c r="P945" s="4">
        <f>MAX(I945:J945)</f>
        <v>92</v>
      </c>
      <c r="Q945" s="4">
        <f>ABS(O945-C945)</f>
        <v>8.7999999999999972</v>
      </c>
      <c r="R945" s="4">
        <f>ABS(P945-C945)</f>
        <v>6.7999999999999972</v>
      </c>
      <c r="S945" s="4" t="b">
        <f ca="1">OR(O945=0,P945=0,Q945&gt;$Q$1,R945&gt;$R$1,W945="N", V945=2)</f>
        <v>0</v>
      </c>
      <c r="T945" s="4" t="str">
        <f>TRIM(CLEAN(D945))</f>
        <v>برنامج بكالوريوس هندسة أنظمة الحاسوب</v>
      </c>
      <c r="U945" s="4">
        <f>COUNTIF(T:T,T945)</f>
        <v>549</v>
      </c>
      <c r="V945" s="4">
        <f>IF(E945&lt;60, 0, IF(E945&lt;70,2, IF(E945&lt;80, 3, IF(E945&lt;90,4, IF(E945&lt;=100, 5, "?")))))</f>
        <v>4</v>
      </c>
      <c r="W945" s="4" t="str" cm="1">
        <f t="array" aca="1" ref="W945" ca="1">_xlfn.IFNA(INDIRECT($Y$1&amp;"!"&amp;W$1&amp;$Y945),"N")</f>
        <v>A</v>
      </c>
      <c r="X945" s="4">
        <f ca="1">COUNTIF(W:W,W945)</f>
        <v>861</v>
      </c>
      <c r="Y945" s="4">
        <f>MATCH(T945,Coding!J:J,0)</f>
        <v>3</v>
      </c>
      <c r="Z945" s="4" t="str" cm="1">
        <f t="array" aca="1" ref="Z945" ca="1">_xlfn.IFNA(INDIRECT($Y$1&amp;"!"&amp;Z$1&amp;$Y945),-1)</f>
        <v>A</v>
      </c>
      <c r="AA945" s="4" cm="1">
        <f t="array" aca="1" ref="AA945" ca="1">_xlfn.IFNA(INDIRECT($Y$1&amp;"!"&amp;AA$1&amp;$Y945),-1)</f>
        <v>0</v>
      </c>
      <c r="AB945" s="4" cm="1">
        <f t="array" aca="1" ref="AB945" ca="1">_xlfn.IFNA(INDIRECT($Y$1&amp;"!"&amp;AB$1&amp;$Y945),-1)</f>
        <v>1</v>
      </c>
      <c r="AC945" s="4" cm="1">
        <f t="array" aca="1" ref="AC945" ca="1">_xlfn.IFNA(INDIRECT($Y$1&amp;"!"&amp;AC$1&amp;$Y945),-1)</f>
        <v>1</v>
      </c>
      <c r="AD945" s="4" cm="1">
        <f t="array" aca="1" ref="AD945" ca="1">_xlfn.IFNA(INDIRECT($Y$1&amp;"!"&amp;AD$1&amp;$Y945),-1)</f>
        <v>1</v>
      </c>
      <c r="AE945" s="4" cm="1">
        <f t="array" aca="1" ref="AE945" ca="1">_xlfn.IFNA(INDIRECT($Y$1&amp;"!"&amp;AE$1&amp;$Y945),-1)</f>
        <v>0</v>
      </c>
      <c r="AF945" s="4" t="str">
        <f ca="1">_xlfn.CONCAT(W945, "-",V945)</f>
        <v>A-4</v>
      </c>
      <c r="AG945" s="4" t="str">
        <f>TEXT(ROW()-2, "0000")</f>
        <v>0943</v>
      </c>
      <c r="AH945" s="4" t="str">
        <f>IF(TRIM(CLEAN(A945))="m", "male", IF(TRIM(CLEAN(A945))="f","female", "missing"))</f>
        <v>female</v>
      </c>
      <c r="AI945" s="4">
        <f>C945</f>
        <v>98.8</v>
      </c>
      <c r="AJ945" s="4">
        <f>O945</f>
        <v>90</v>
      </c>
      <c r="AK945" s="4">
        <f>P945</f>
        <v>92</v>
      </c>
      <c r="AL945" s="4">
        <f>IF(AI945&lt;60, 0, IF(AI945&lt;70,2, IF(AI945&lt;80, 3, IF(AI945&lt;90,4, IF(AI945&lt;=100, 5, "?")))))</f>
        <v>5</v>
      </c>
      <c r="AM945" s="4">
        <f>IF(AJ945&lt;60, 0, IF(AJ945&lt;70,2, IF(AJ945&lt;80, 3, IF(AJ945&lt;90,4, IF(AJ945&lt;=100, 5, "?")))))</f>
        <v>5</v>
      </c>
      <c r="AN945" s="4">
        <f>IF(AK945&lt;60, 0, IF(AK945&lt;70,2, IF(AK945&lt;80, 3, IF(AK945&lt;90,4, IF(AK945&lt;=100, 5, "?")))))</f>
        <v>5</v>
      </c>
      <c r="AO945" s="4">
        <f ca="1">AA945</f>
        <v>0</v>
      </c>
      <c r="AP945" s="4">
        <f ca="1">AB945</f>
        <v>1</v>
      </c>
      <c r="AQ945" s="4">
        <f ca="1">AC945</f>
        <v>1</v>
      </c>
      <c r="AR945" s="4">
        <f ca="1">AD945</f>
        <v>1</v>
      </c>
      <c r="AS945" s="4">
        <f ca="1">AE945</f>
        <v>0</v>
      </c>
      <c r="AT945" s="4" t="str">
        <f ca="1">Z945</f>
        <v>A</v>
      </c>
      <c r="AU945" s="4">
        <f>E945</f>
        <v>81.3</v>
      </c>
      <c r="AV945" s="4">
        <f>IF(AU945&lt;60, 0, IF(AU945&lt;70,2, IF(AU945&lt;80, 3, IF(AU945&lt;90,4, IF(AU945&lt;=100, 5, "?")))))</f>
        <v>4</v>
      </c>
    </row>
    <row r="946" spans="1:48" x14ac:dyDescent="0.2">
      <c r="A946" s="2" t="s">
        <v>16</v>
      </c>
      <c r="B946" s="3" t="s">
        <v>26</v>
      </c>
      <c r="C946" s="3">
        <v>91.8</v>
      </c>
      <c r="D946" s="3" t="s">
        <v>26</v>
      </c>
      <c r="E946" s="3">
        <v>79.5</v>
      </c>
      <c r="F946" s="3">
        <v>1</v>
      </c>
      <c r="G946" s="3">
        <v>80</v>
      </c>
      <c r="H946" s="3">
        <v>83</v>
      </c>
      <c r="I946" s="3">
        <v>83</v>
      </c>
      <c r="J946" s="3">
        <v>92</v>
      </c>
      <c r="K946" s="3">
        <v>62</v>
      </c>
      <c r="L946" s="3"/>
      <c r="M946" s="3">
        <v>68</v>
      </c>
      <c r="N946" s="3"/>
      <c r="O946" s="4">
        <f>MAX(G946:H946)</f>
        <v>83</v>
      </c>
      <c r="P946" s="4">
        <f>MAX(I946:J946)</f>
        <v>92</v>
      </c>
      <c r="Q946" s="4">
        <f>ABS(O946-C946)</f>
        <v>8.7999999999999972</v>
      </c>
      <c r="R946" s="4">
        <f>ABS(P946-C946)</f>
        <v>0.20000000000000284</v>
      </c>
      <c r="S946" s="4" t="b">
        <f ca="1">OR(O946=0,P946=0,Q946&gt;$Q$1,R946&gt;$R$1,W946="N", V946=2)</f>
        <v>0</v>
      </c>
      <c r="T946" s="4" t="str">
        <f>TRIM(CLEAN(D946))</f>
        <v>برنامج بكالوريوس الهندسة المدنية</v>
      </c>
      <c r="U946" s="4">
        <f>COUNTIF(T:T,T946)</f>
        <v>723</v>
      </c>
      <c r="V946" s="4">
        <f>IF(E946&lt;60, 0, IF(E946&lt;70,2, IF(E946&lt;80, 3, IF(E946&lt;90,4, IF(E946&lt;=100, 5, "?")))))</f>
        <v>3</v>
      </c>
      <c r="W946" s="4" t="str" cm="1">
        <f t="array" aca="1" ref="W946" ca="1">_xlfn.IFNA(INDIRECT($Y$1&amp;"!"&amp;W$1&amp;$Y946),"N")</f>
        <v>C</v>
      </c>
      <c r="X946" s="4">
        <f ca="1">COUNTIF(W:W,W946)</f>
        <v>747</v>
      </c>
      <c r="Y946" s="4">
        <f>MATCH(T946,Coding!J:J,0)</f>
        <v>8</v>
      </c>
      <c r="Z946" s="4" t="str" cm="1">
        <f t="array" aca="1" ref="Z946" ca="1">_xlfn.IFNA(INDIRECT($Y$1&amp;"!"&amp;Z$1&amp;$Y946),-1)</f>
        <v>C</v>
      </c>
      <c r="AA946" s="4" cm="1">
        <f t="array" aca="1" ref="AA946" ca="1">_xlfn.IFNA(INDIRECT($Y$1&amp;"!"&amp;AA$1&amp;$Y946),-1)</f>
        <v>1</v>
      </c>
      <c r="AB946" s="4" cm="1">
        <f t="array" aca="1" ref="AB946" ca="1">_xlfn.IFNA(INDIRECT($Y$1&amp;"!"&amp;AB$1&amp;$Y946),-1)</f>
        <v>1</v>
      </c>
      <c r="AC946" s="4" cm="1">
        <f t="array" aca="1" ref="AC946" ca="1">_xlfn.IFNA(INDIRECT($Y$1&amp;"!"&amp;AC$1&amp;$Y946),-1)</f>
        <v>1</v>
      </c>
      <c r="AD946" s="4" cm="1">
        <f t="array" aca="1" ref="AD946" ca="1">_xlfn.IFNA(INDIRECT($Y$1&amp;"!"&amp;AD$1&amp;$Y946),-1)</f>
        <v>0</v>
      </c>
      <c r="AE946" s="4" cm="1">
        <f t="array" aca="1" ref="AE946" ca="1">_xlfn.IFNA(INDIRECT($Y$1&amp;"!"&amp;AE$1&amp;$Y946),-1)</f>
        <v>0</v>
      </c>
      <c r="AF946" s="4" t="str">
        <f ca="1">_xlfn.CONCAT(W946, "-",V946)</f>
        <v>C-3</v>
      </c>
      <c r="AG946" s="4" t="str">
        <f>TEXT(ROW()-2, "0000")</f>
        <v>0944</v>
      </c>
      <c r="AH946" s="4" t="str">
        <f>IF(TRIM(CLEAN(A946))="m", "male", IF(TRIM(CLEAN(A946))="f","female", "missing"))</f>
        <v>female</v>
      </c>
      <c r="AI946" s="4">
        <f>C946</f>
        <v>91.8</v>
      </c>
      <c r="AJ946" s="4">
        <f>O946</f>
        <v>83</v>
      </c>
      <c r="AK946" s="4">
        <f>P946</f>
        <v>92</v>
      </c>
      <c r="AL946" s="4">
        <f>IF(AI946&lt;60, 0, IF(AI946&lt;70,2, IF(AI946&lt;80, 3, IF(AI946&lt;90,4, IF(AI946&lt;=100, 5, "?")))))</f>
        <v>5</v>
      </c>
      <c r="AM946" s="4">
        <f>IF(AJ946&lt;60, 0, IF(AJ946&lt;70,2, IF(AJ946&lt;80, 3, IF(AJ946&lt;90,4, IF(AJ946&lt;=100, 5, "?")))))</f>
        <v>4</v>
      </c>
      <c r="AN946" s="4">
        <f>IF(AK946&lt;60, 0, IF(AK946&lt;70,2, IF(AK946&lt;80, 3, IF(AK946&lt;90,4, IF(AK946&lt;=100, 5, "?")))))</f>
        <v>5</v>
      </c>
      <c r="AO946" s="4">
        <f ca="1">AA946</f>
        <v>1</v>
      </c>
      <c r="AP946" s="4">
        <f ca="1">AB946</f>
        <v>1</v>
      </c>
      <c r="AQ946" s="4">
        <f ca="1">AC946</f>
        <v>1</v>
      </c>
      <c r="AR946" s="4">
        <f ca="1">AD946</f>
        <v>0</v>
      </c>
      <c r="AS946" s="4">
        <f ca="1">AE946</f>
        <v>0</v>
      </c>
      <c r="AT946" s="4" t="str">
        <f ca="1">Z946</f>
        <v>C</v>
      </c>
      <c r="AU946" s="4">
        <f>E946</f>
        <v>79.5</v>
      </c>
      <c r="AV946" s="4">
        <f>IF(AU946&lt;60, 0, IF(AU946&lt;70,2, IF(AU946&lt;80, 3, IF(AU946&lt;90,4, IF(AU946&lt;=100, 5, "?")))))</f>
        <v>3</v>
      </c>
    </row>
    <row r="947" spans="1:48" x14ac:dyDescent="0.2">
      <c r="A947" s="2" t="s">
        <v>16</v>
      </c>
      <c r="B947" s="3" t="s">
        <v>37</v>
      </c>
      <c r="C947" s="3">
        <v>92.8</v>
      </c>
      <c r="D947" s="3" t="s">
        <v>26</v>
      </c>
      <c r="E947" s="3">
        <v>72.2</v>
      </c>
      <c r="F947" s="3">
        <v>1</v>
      </c>
      <c r="G947" s="3">
        <v>84</v>
      </c>
      <c r="H947" s="3">
        <v>74</v>
      </c>
      <c r="I947" s="3">
        <v>72</v>
      </c>
      <c r="J947" s="3">
        <v>77</v>
      </c>
      <c r="K947" s="3">
        <v>64</v>
      </c>
      <c r="L947" s="3"/>
      <c r="M947" s="3">
        <v>68</v>
      </c>
      <c r="N947" s="3"/>
      <c r="O947" s="4">
        <f>MAX(G947:H947)</f>
        <v>84</v>
      </c>
      <c r="P947" s="4">
        <f>MAX(I947:J947)</f>
        <v>77</v>
      </c>
      <c r="Q947" s="4">
        <f>ABS(O947-C947)</f>
        <v>8.7999999999999972</v>
      </c>
      <c r="R947" s="4">
        <f>ABS(P947-C947)</f>
        <v>15.799999999999997</v>
      </c>
      <c r="S947" s="4" t="b">
        <f ca="1">OR(O947=0,P947=0,Q947&gt;$Q$1,R947&gt;$R$1,W947="N", V947=2)</f>
        <v>0</v>
      </c>
      <c r="T947" s="4" t="str">
        <f>TRIM(CLEAN(D947))</f>
        <v>برنامج بكالوريوس الهندسة المدنية</v>
      </c>
      <c r="U947" s="4">
        <f>COUNTIF(T:T,T947)</f>
        <v>723</v>
      </c>
      <c r="V947" s="4">
        <f>IF(E947&lt;60, 0, IF(E947&lt;70,2, IF(E947&lt;80, 3, IF(E947&lt;90,4, IF(E947&lt;=100, 5, "?")))))</f>
        <v>3</v>
      </c>
      <c r="W947" s="4" t="str" cm="1">
        <f t="array" aca="1" ref="W947" ca="1">_xlfn.IFNA(INDIRECT($Y$1&amp;"!"&amp;W$1&amp;$Y947),"N")</f>
        <v>C</v>
      </c>
      <c r="X947" s="4">
        <f ca="1">COUNTIF(W:W,W947)</f>
        <v>747</v>
      </c>
      <c r="Y947" s="4">
        <f>MATCH(T947,Coding!J:J,0)</f>
        <v>8</v>
      </c>
      <c r="Z947" s="4" t="str" cm="1">
        <f t="array" aca="1" ref="Z947" ca="1">_xlfn.IFNA(INDIRECT($Y$1&amp;"!"&amp;Z$1&amp;$Y947),-1)</f>
        <v>C</v>
      </c>
      <c r="AA947" s="4" cm="1">
        <f t="array" aca="1" ref="AA947" ca="1">_xlfn.IFNA(INDIRECT($Y$1&amp;"!"&amp;AA$1&amp;$Y947),-1)</f>
        <v>1</v>
      </c>
      <c r="AB947" s="4" cm="1">
        <f t="array" aca="1" ref="AB947" ca="1">_xlfn.IFNA(INDIRECT($Y$1&amp;"!"&amp;AB$1&amp;$Y947),-1)</f>
        <v>1</v>
      </c>
      <c r="AC947" s="4" cm="1">
        <f t="array" aca="1" ref="AC947" ca="1">_xlfn.IFNA(INDIRECT($Y$1&amp;"!"&amp;AC$1&amp;$Y947),-1)</f>
        <v>1</v>
      </c>
      <c r="AD947" s="4" cm="1">
        <f t="array" aca="1" ref="AD947" ca="1">_xlfn.IFNA(INDIRECT($Y$1&amp;"!"&amp;AD$1&amp;$Y947),-1)</f>
        <v>0</v>
      </c>
      <c r="AE947" s="4" cm="1">
        <f t="array" aca="1" ref="AE947" ca="1">_xlfn.IFNA(INDIRECT($Y$1&amp;"!"&amp;AE$1&amp;$Y947),-1)</f>
        <v>0</v>
      </c>
      <c r="AF947" s="4" t="str">
        <f ca="1">_xlfn.CONCAT(W947, "-",V947)</f>
        <v>C-3</v>
      </c>
      <c r="AG947" s="4" t="str">
        <f>TEXT(ROW()-2, "0000")</f>
        <v>0945</v>
      </c>
      <c r="AH947" s="4" t="str">
        <f>IF(TRIM(CLEAN(A947))="m", "male", IF(TRIM(CLEAN(A947))="f","female", "missing"))</f>
        <v>female</v>
      </c>
      <c r="AI947" s="4">
        <f>C947</f>
        <v>92.8</v>
      </c>
      <c r="AJ947" s="4">
        <f>O947</f>
        <v>84</v>
      </c>
      <c r="AK947" s="4">
        <f>P947</f>
        <v>77</v>
      </c>
      <c r="AL947" s="4">
        <f>IF(AI947&lt;60, 0, IF(AI947&lt;70,2, IF(AI947&lt;80, 3, IF(AI947&lt;90,4, IF(AI947&lt;=100, 5, "?")))))</f>
        <v>5</v>
      </c>
      <c r="AM947" s="4">
        <f>IF(AJ947&lt;60, 0, IF(AJ947&lt;70,2, IF(AJ947&lt;80, 3, IF(AJ947&lt;90,4, IF(AJ947&lt;=100, 5, "?")))))</f>
        <v>4</v>
      </c>
      <c r="AN947" s="4">
        <f>IF(AK947&lt;60, 0, IF(AK947&lt;70,2, IF(AK947&lt;80, 3, IF(AK947&lt;90,4, IF(AK947&lt;=100, 5, "?")))))</f>
        <v>3</v>
      </c>
      <c r="AO947" s="4">
        <f ca="1">AA947</f>
        <v>1</v>
      </c>
      <c r="AP947" s="4">
        <f ca="1">AB947</f>
        <v>1</v>
      </c>
      <c r="AQ947" s="4">
        <f ca="1">AC947</f>
        <v>1</v>
      </c>
      <c r="AR947" s="4">
        <f ca="1">AD947</f>
        <v>0</v>
      </c>
      <c r="AS947" s="4">
        <f ca="1">AE947</f>
        <v>0</v>
      </c>
      <c r="AT947" s="4" t="str">
        <f ca="1">Z947</f>
        <v>C</v>
      </c>
      <c r="AU947" s="4">
        <f>E947</f>
        <v>72.2</v>
      </c>
      <c r="AV947" s="4">
        <f>IF(AU947&lt;60, 0, IF(AU947&lt;70,2, IF(AU947&lt;80, 3, IF(AU947&lt;90,4, IF(AU947&lt;=100, 5, "?")))))</f>
        <v>3</v>
      </c>
    </row>
    <row r="948" spans="1:48" x14ac:dyDescent="0.2">
      <c r="A948" s="2" t="s">
        <v>13</v>
      </c>
      <c r="B948" s="3" t="s">
        <v>26</v>
      </c>
      <c r="C948" s="3">
        <v>96.8</v>
      </c>
      <c r="D948" s="3" t="s">
        <v>26</v>
      </c>
      <c r="E948" s="3">
        <v>78.599999999999994</v>
      </c>
      <c r="F948" s="3">
        <v>1</v>
      </c>
      <c r="G948" s="3">
        <v>88</v>
      </c>
      <c r="H948" s="3">
        <v>83</v>
      </c>
      <c r="I948" s="3">
        <v>84</v>
      </c>
      <c r="J948" s="3">
        <v>71</v>
      </c>
      <c r="K948" s="3">
        <v>78</v>
      </c>
      <c r="L948" s="3"/>
      <c r="M948" s="3">
        <v>80</v>
      </c>
      <c r="N948" s="3"/>
      <c r="O948" s="4">
        <f>MAX(G948:H948)</f>
        <v>88</v>
      </c>
      <c r="P948" s="4">
        <f>MAX(I948:J948)</f>
        <v>84</v>
      </c>
      <c r="Q948" s="4">
        <f>ABS(O948-C948)</f>
        <v>8.7999999999999972</v>
      </c>
      <c r="R948" s="4">
        <f>ABS(P948-C948)</f>
        <v>12.799999999999997</v>
      </c>
      <c r="S948" s="4" t="b">
        <f ca="1">OR(O948=0,P948=0,Q948&gt;$Q$1,R948&gt;$R$1,W948="N", V948=2)</f>
        <v>0</v>
      </c>
      <c r="T948" s="4" t="str">
        <f>TRIM(CLEAN(D948))</f>
        <v>برنامج بكالوريوس الهندسة المدنية</v>
      </c>
      <c r="U948" s="4">
        <f>COUNTIF(T:T,T948)</f>
        <v>723</v>
      </c>
      <c r="V948" s="4">
        <f>IF(E948&lt;60, 0, IF(E948&lt;70,2, IF(E948&lt;80, 3, IF(E948&lt;90,4, IF(E948&lt;=100, 5, "?")))))</f>
        <v>3</v>
      </c>
      <c r="W948" s="4" t="str" cm="1">
        <f t="array" aca="1" ref="W948" ca="1">_xlfn.IFNA(INDIRECT($Y$1&amp;"!"&amp;W$1&amp;$Y948),"N")</f>
        <v>C</v>
      </c>
      <c r="X948" s="4">
        <f ca="1">COUNTIF(W:W,W948)</f>
        <v>747</v>
      </c>
      <c r="Y948" s="4">
        <f>MATCH(T948,Coding!J:J,0)</f>
        <v>8</v>
      </c>
      <c r="Z948" s="4" t="str" cm="1">
        <f t="array" aca="1" ref="Z948" ca="1">_xlfn.IFNA(INDIRECT($Y$1&amp;"!"&amp;Z$1&amp;$Y948),-1)</f>
        <v>C</v>
      </c>
      <c r="AA948" s="4" cm="1">
        <f t="array" aca="1" ref="AA948" ca="1">_xlfn.IFNA(INDIRECT($Y$1&amp;"!"&amp;AA$1&amp;$Y948),-1)</f>
        <v>1</v>
      </c>
      <c r="AB948" s="4" cm="1">
        <f t="array" aca="1" ref="AB948" ca="1">_xlfn.IFNA(INDIRECT($Y$1&amp;"!"&amp;AB$1&amp;$Y948),-1)</f>
        <v>1</v>
      </c>
      <c r="AC948" s="4" cm="1">
        <f t="array" aca="1" ref="AC948" ca="1">_xlfn.IFNA(INDIRECT($Y$1&amp;"!"&amp;AC$1&amp;$Y948),-1)</f>
        <v>1</v>
      </c>
      <c r="AD948" s="4" cm="1">
        <f t="array" aca="1" ref="AD948" ca="1">_xlfn.IFNA(INDIRECT($Y$1&amp;"!"&amp;AD$1&amp;$Y948),-1)</f>
        <v>0</v>
      </c>
      <c r="AE948" s="4" cm="1">
        <f t="array" aca="1" ref="AE948" ca="1">_xlfn.IFNA(INDIRECT($Y$1&amp;"!"&amp;AE$1&amp;$Y948),-1)</f>
        <v>0</v>
      </c>
      <c r="AF948" s="4" t="str">
        <f ca="1">_xlfn.CONCAT(W948, "-",V948)</f>
        <v>C-3</v>
      </c>
      <c r="AG948" s="4" t="str">
        <f>TEXT(ROW()-2, "0000")</f>
        <v>0946</v>
      </c>
      <c r="AH948" s="4" t="str">
        <f>IF(TRIM(CLEAN(A948))="m", "male", IF(TRIM(CLEAN(A948))="f","female", "missing"))</f>
        <v>male</v>
      </c>
      <c r="AI948" s="4">
        <f>C948</f>
        <v>96.8</v>
      </c>
      <c r="AJ948" s="4">
        <f>O948</f>
        <v>88</v>
      </c>
      <c r="AK948" s="4">
        <f>P948</f>
        <v>84</v>
      </c>
      <c r="AL948" s="4">
        <f>IF(AI948&lt;60, 0, IF(AI948&lt;70,2, IF(AI948&lt;80, 3, IF(AI948&lt;90,4, IF(AI948&lt;=100, 5, "?")))))</f>
        <v>5</v>
      </c>
      <c r="AM948" s="4">
        <f>IF(AJ948&lt;60, 0, IF(AJ948&lt;70,2, IF(AJ948&lt;80, 3, IF(AJ948&lt;90,4, IF(AJ948&lt;=100, 5, "?")))))</f>
        <v>4</v>
      </c>
      <c r="AN948" s="4">
        <f>IF(AK948&lt;60, 0, IF(AK948&lt;70,2, IF(AK948&lt;80, 3, IF(AK948&lt;90,4, IF(AK948&lt;=100, 5, "?")))))</f>
        <v>4</v>
      </c>
      <c r="AO948" s="4">
        <f ca="1">AA948</f>
        <v>1</v>
      </c>
      <c r="AP948" s="4">
        <f ca="1">AB948</f>
        <v>1</v>
      </c>
      <c r="AQ948" s="4">
        <f ca="1">AC948</f>
        <v>1</v>
      </c>
      <c r="AR948" s="4">
        <f ca="1">AD948</f>
        <v>0</v>
      </c>
      <c r="AS948" s="4">
        <f ca="1">AE948</f>
        <v>0</v>
      </c>
      <c r="AT948" s="4" t="str">
        <f ca="1">Z948</f>
        <v>C</v>
      </c>
      <c r="AU948" s="4">
        <f>E948</f>
        <v>78.599999999999994</v>
      </c>
      <c r="AV948" s="4">
        <f>IF(AU948&lt;60, 0, IF(AU948&lt;70,2, IF(AU948&lt;80, 3, IF(AU948&lt;90,4, IF(AU948&lt;=100, 5, "?")))))</f>
        <v>3</v>
      </c>
    </row>
    <row r="949" spans="1:48" x14ac:dyDescent="0.2">
      <c r="A949" s="2" t="s">
        <v>16</v>
      </c>
      <c r="B949" s="3" t="s">
        <v>14</v>
      </c>
      <c r="C949" s="3">
        <v>95.8</v>
      </c>
      <c r="D949" s="3" t="s">
        <v>14</v>
      </c>
      <c r="E949" s="3">
        <v>79.599999999999994</v>
      </c>
      <c r="F949" s="3">
        <v>1</v>
      </c>
      <c r="G949" s="3">
        <v>71</v>
      </c>
      <c r="H949" s="3">
        <v>87</v>
      </c>
      <c r="I949" s="3">
        <v>90</v>
      </c>
      <c r="J949" s="3">
        <v>77</v>
      </c>
      <c r="K949" s="3">
        <v>80</v>
      </c>
      <c r="L949" s="3"/>
      <c r="M949" s="3">
        <v>74</v>
      </c>
      <c r="N949" s="3"/>
      <c r="O949" s="4">
        <f>MAX(G949:H949)</f>
        <v>87</v>
      </c>
      <c r="P949" s="4">
        <f>MAX(I949:J949)</f>
        <v>90</v>
      </c>
      <c r="Q949" s="4">
        <f>ABS(O949-C949)</f>
        <v>8.7999999999999972</v>
      </c>
      <c r="R949" s="4">
        <f>ABS(P949-C949)</f>
        <v>5.7999999999999972</v>
      </c>
      <c r="S949" s="4" t="b">
        <f ca="1">OR(O949=0,P949=0,Q949&gt;$Q$1,R949&gt;$R$1,W949="N", V949=2)</f>
        <v>0</v>
      </c>
      <c r="T949" s="4" t="str">
        <f>TRIM(CLEAN(D949))</f>
        <v>برنامج بكالوريوس الهندسة الكهربائية</v>
      </c>
      <c r="U949" s="4">
        <f>COUNTIF(T:T,T949)</f>
        <v>420</v>
      </c>
      <c r="V949" s="4">
        <f>IF(E949&lt;60, 0, IF(E949&lt;70,2, IF(E949&lt;80, 3, IF(E949&lt;90,4, IF(E949&lt;=100, 5, "?")))))</f>
        <v>3</v>
      </c>
      <c r="W949" s="4" t="str" cm="1">
        <f t="array" aca="1" ref="W949" ca="1">_xlfn.IFNA(INDIRECT($Y$1&amp;"!"&amp;W$1&amp;$Y949),"N")</f>
        <v>F</v>
      </c>
      <c r="X949" s="4">
        <f ca="1">COUNTIF(W:W,W949)</f>
        <v>420</v>
      </c>
      <c r="Y949" s="4">
        <f>MATCH(T949,Coding!J:J,0)</f>
        <v>11</v>
      </c>
      <c r="Z949" s="4" t="str" cm="1">
        <f t="array" aca="1" ref="Z949" ca="1">_xlfn.IFNA(INDIRECT($Y$1&amp;"!"&amp;Z$1&amp;$Y949),-1)</f>
        <v>F</v>
      </c>
      <c r="AA949" s="4" cm="1">
        <f t="array" aca="1" ref="AA949" ca="1">_xlfn.IFNA(INDIRECT($Y$1&amp;"!"&amp;AA$1&amp;$Y949),-1)</f>
        <v>0</v>
      </c>
      <c r="AB949" s="4" cm="1">
        <f t="array" aca="1" ref="AB949" ca="1">_xlfn.IFNA(INDIRECT($Y$1&amp;"!"&amp;AB$1&amp;$Y949),-1)</f>
        <v>1</v>
      </c>
      <c r="AC949" s="4" cm="1">
        <f t="array" aca="1" ref="AC949" ca="1">_xlfn.IFNA(INDIRECT($Y$1&amp;"!"&amp;AC$1&amp;$Y949),-1)</f>
        <v>0</v>
      </c>
      <c r="AD949" s="4" cm="1">
        <f t="array" aca="1" ref="AD949" ca="1">_xlfn.IFNA(INDIRECT($Y$1&amp;"!"&amp;AD$1&amp;$Y949),-1)</f>
        <v>1</v>
      </c>
      <c r="AE949" s="4" cm="1">
        <f t="array" aca="1" ref="AE949" ca="1">_xlfn.IFNA(INDIRECT($Y$1&amp;"!"&amp;AE$1&amp;$Y949),-1)</f>
        <v>0</v>
      </c>
      <c r="AF949" s="4" t="str">
        <f ca="1">_xlfn.CONCAT(W949, "-",V949)</f>
        <v>F-3</v>
      </c>
      <c r="AG949" s="4" t="str">
        <f>TEXT(ROW()-2, "0000")</f>
        <v>0947</v>
      </c>
      <c r="AH949" s="4" t="str">
        <f>IF(TRIM(CLEAN(A949))="m", "male", IF(TRIM(CLEAN(A949))="f","female", "missing"))</f>
        <v>female</v>
      </c>
      <c r="AI949" s="4">
        <f>C949</f>
        <v>95.8</v>
      </c>
      <c r="AJ949" s="4">
        <f>O949</f>
        <v>87</v>
      </c>
      <c r="AK949" s="4">
        <f>P949</f>
        <v>90</v>
      </c>
      <c r="AL949" s="4">
        <f>IF(AI949&lt;60, 0, IF(AI949&lt;70,2, IF(AI949&lt;80, 3, IF(AI949&lt;90,4, IF(AI949&lt;=100, 5, "?")))))</f>
        <v>5</v>
      </c>
      <c r="AM949" s="4">
        <f>IF(AJ949&lt;60, 0, IF(AJ949&lt;70,2, IF(AJ949&lt;80, 3, IF(AJ949&lt;90,4, IF(AJ949&lt;=100, 5, "?")))))</f>
        <v>4</v>
      </c>
      <c r="AN949" s="4">
        <f>IF(AK949&lt;60, 0, IF(AK949&lt;70,2, IF(AK949&lt;80, 3, IF(AK949&lt;90,4, IF(AK949&lt;=100, 5, "?")))))</f>
        <v>5</v>
      </c>
      <c r="AO949" s="4">
        <f ca="1">AA949</f>
        <v>0</v>
      </c>
      <c r="AP949" s="4">
        <f ca="1">AB949</f>
        <v>1</v>
      </c>
      <c r="AQ949" s="4">
        <f ca="1">AC949</f>
        <v>0</v>
      </c>
      <c r="AR949" s="4">
        <f ca="1">AD949</f>
        <v>1</v>
      </c>
      <c r="AS949" s="4">
        <f ca="1">AE949</f>
        <v>0</v>
      </c>
      <c r="AT949" s="4" t="str">
        <f ca="1">Z949</f>
        <v>F</v>
      </c>
      <c r="AU949" s="4">
        <f>E949</f>
        <v>79.599999999999994</v>
      </c>
      <c r="AV949" s="4">
        <f>IF(AU949&lt;60, 0, IF(AU949&lt;70,2, IF(AU949&lt;80, 3, IF(AU949&lt;90,4, IF(AU949&lt;=100, 5, "?")))))</f>
        <v>3</v>
      </c>
    </row>
    <row r="950" spans="1:48" x14ac:dyDescent="0.2">
      <c r="A950" s="2" t="s">
        <v>16</v>
      </c>
      <c r="B950" s="3" t="s">
        <v>37</v>
      </c>
      <c r="C950" s="3">
        <v>93.8</v>
      </c>
      <c r="D950" s="3" t="s">
        <v>27</v>
      </c>
      <c r="E950" s="3">
        <v>72.8</v>
      </c>
      <c r="F950" s="3">
        <v>1</v>
      </c>
      <c r="G950" s="3">
        <v>76</v>
      </c>
      <c r="H950" s="3">
        <v>85</v>
      </c>
      <c r="I950" s="3">
        <v>80</v>
      </c>
      <c r="J950" s="3">
        <v>73</v>
      </c>
      <c r="K950" s="3">
        <v>81</v>
      </c>
      <c r="L950" s="3"/>
      <c r="M950" s="3">
        <v>80</v>
      </c>
      <c r="N950" s="3"/>
      <c r="O950" s="4">
        <f>MAX(G950:H950)</f>
        <v>85</v>
      </c>
      <c r="P950" s="4">
        <f>MAX(I950:J950)</f>
        <v>80</v>
      </c>
      <c r="Q950" s="4">
        <f>ABS(O950-C950)</f>
        <v>8.7999999999999972</v>
      </c>
      <c r="R950" s="4">
        <f>ABS(P950-C950)</f>
        <v>13.799999999999997</v>
      </c>
      <c r="S950" s="4" t="b">
        <f ca="1">OR(O950=0,P950=0,Q950&gt;$Q$1,R950&gt;$R$1,W950="N", V950=2)</f>
        <v>0</v>
      </c>
      <c r="T950" s="4" t="str">
        <f>TRIM(CLEAN(D950))</f>
        <v>برنامج بكالوريوس الهندسة المعمارية</v>
      </c>
      <c r="U950" s="4">
        <f>COUNTIF(T:T,T950)</f>
        <v>391</v>
      </c>
      <c r="V950" s="4">
        <f>IF(E950&lt;60, 0, IF(E950&lt;70,2, IF(E950&lt;80, 3, IF(E950&lt;90,4, IF(E950&lt;=100, 5, "?")))))</f>
        <v>3</v>
      </c>
      <c r="W950" s="4" t="str" cm="1">
        <f t="array" aca="1" ref="W950" ca="1">_xlfn.IFNA(INDIRECT($Y$1&amp;"!"&amp;W$1&amp;$Y950),"N")</f>
        <v>G</v>
      </c>
      <c r="X950" s="4">
        <f ca="1">COUNTIF(W:W,W950)</f>
        <v>391</v>
      </c>
      <c r="Y950" s="4">
        <f>MATCH(T950,Coding!J:J,0)</f>
        <v>12</v>
      </c>
      <c r="Z950" s="4" t="str" cm="1">
        <f t="array" aca="1" ref="Z950" ca="1">_xlfn.IFNA(INDIRECT($Y$1&amp;"!"&amp;Z$1&amp;$Y950),-1)</f>
        <v>G</v>
      </c>
      <c r="AA950" s="4" cm="1">
        <f t="array" aca="1" ref="AA950" ca="1">_xlfn.IFNA(INDIRECT($Y$1&amp;"!"&amp;AA$1&amp;$Y950),-1)</f>
        <v>1</v>
      </c>
      <c r="AB950" s="4" cm="1">
        <f t="array" aca="1" ref="AB950" ca="1">_xlfn.IFNA(INDIRECT($Y$1&amp;"!"&amp;AB$1&amp;$Y950),-1)</f>
        <v>1</v>
      </c>
      <c r="AC950" s="4" cm="1">
        <f t="array" aca="1" ref="AC950" ca="1">_xlfn.IFNA(INDIRECT($Y$1&amp;"!"&amp;AC$1&amp;$Y950),-1)</f>
        <v>1</v>
      </c>
      <c r="AD950" s="4" cm="1">
        <f t="array" aca="1" ref="AD950" ca="1">_xlfn.IFNA(INDIRECT($Y$1&amp;"!"&amp;AD$1&amp;$Y950),-1)</f>
        <v>0</v>
      </c>
      <c r="AE950" s="4" cm="1">
        <f t="array" aca="1" ref="AE950" ca="1">_xlfn.IFNA(INDIRECT($Y$1&amp;"!"&amp;AE$1&amp;$Y950),-1)</f>
        <v>0</v>
      </c>
      <c r="AF950" s="4" t="str">
        <f ca="1">_xlfn.CONCAT(W950, "-",V950)</f>
        <v>G-3</v>
      </c>
      <c r="AG950" s="4" t="str">
        <f>TEXT(ROW()-2, "0000")</f>
        <v>0948</v>
      </c>
      <c r="AH950" s="4" t="str">
        <f>IF(TRIM(CLEAN(A950))="m", "male", IF(TRIM(CLEAN(A950))="f","female", "missing"))</f>
        <v>female</v>
      </c>
      <c r="AI950" s="4">
        <f>C950</f>
        <v>93.8</v>
      </c>
      <c r="AJ950" s="4">
        <f>O950</f>
        <v>85</v>
      </c>
      <c r="AK950" s="4">
        <f>P950</f>
        <v>80</v>
      </c>
      <c r="AL950" s="4">
        <f>IF(AI950&lt;60, 0, IF(AI950&lt;70,2, IF(AI950&lt;80, 3, IF(AI950&lt;90,4, IF(AI950&lt;=100, 5, "?")))))</f>
        <v>5</v>
      </c>
      <c r="AM950" s="4">
        <f>IF(AJ950&lt;60, 0, IF(AJ950&lt;70,2, IF(AJ950&lt;80, 3, IF(AJ950&lt;90,4, IF(AJ950&lt;=100, 5, "?")))))</f>
        <v>4</v>
      </c>
      <c r="AN950" s="4">
        <f>IF(AK950&lt;60, 0, IF(AK950&lt;70,2, IF(AK950&lt;80, 3, IF(AK950&lt;90,4, IF(AK950&lt;=100, 5, "?")))))</f>
        <v>4</v>
      </c>
      <c r="AO950" s="4">
        <f ca="1">AA950</f>
        <v>1</v>
      </c>
      <c r="AP950" s="4">
        <f ca="1">AB950</f>
        <v>1</v>
      </c>
      <c r="AQ950" s="4">
        <f ca="1">AC950</f>
        <v>1</v>
      </c>
      <c r="AR950" s="4">
        <f ca="1">AD950</f>
        <v>0</v>
      </c>
      <c r="AS950" s="4">
        <f ca="1">AE950</f>
        <v>0</v>
      </c>
      <c r="AT950" s="4" t="str">
        <f ca="1">Z950</f>
        <v>G</v>
      </c>
      <c r="AU950" s="4">
        <f>E950</f>
        <v>72.8</v>
      </c>
      <c r="AV950" s="4">
        <f>IF(AU950&lt;60, 0, IF(AU950&lt;70,2, IF(AU950&lt;80, 3, IF(AU950&lt;90,4, IF(AU950&lt;=100, 5, "?")))))</f>
        <v>3</v>
      </c>
    </row>
    <row r="951" spans="1:48" x14ac:dyDescent="0.2">
      <c r="A951" s="2" t="s">
        <v>16</v>
      </c>
      <c r="B951" s="3" t="s">
        <v>37</v>
      </c>
      <c r="C951" s="3">
        <v>94.8</v>
      </c>
      <c r="D951" s="3" t="s">
        <v>27</v>
      </c>
      <c r="E951" s="3">
        <v>75.400000000000006</v>
      </c>
      <c r="F951" s="3">
        <v>1</v>
      </c>
      <c r="G951" s="3">
        <v>81</v>
      </c>
      <c r="H951" s="3">
        <v>86</v>
      </c>
      <c r="I951" s="3">
        <v>82</v>
      </c>
      <c r="J951" s="3">
        <v>90</v>
      </c>
      <c r="K951" s="3"/>
      <c r="L951" s="3"/>
      <c r="M951" s="3">
        <v>91</v>
      </c>
      <c r="N951" s="3"/>
      <c r="O951" s="4">
        <f>MAX(G951:H951)</f>
        <v>86</v>
      </c>
      <c r="P951" s="4">
        <f>MAX(I951:J951)</f>
        <v>90</v>
      </c>
      <c r="Q951" s="4">
        <f>ABS(O951-C951)</f>
        <v>8.7999999999999972</v>
      </c>
      <c r="R951" s="4">
        <f>ABS(P951-C951)</f>
        <v>4.7999999999999972</v>
      </c>
      <c r="S951" s="4" t="b">
        <f ca="1">OR(O951=0,P951=0,Q951&gt;$Q$1,R951&gt;$R$1,W951="N", V951=2)</f>
        <v>0</v>
      </c>
      <c r="T951" s="4" t="str">
        <f>TRIM(CLEAN(D951))</f>
        <v>برنامج بكالوريوس الهندسة المعمارية</v>
      </c>
      <c r="U951" s="4">
        <f>COUNTIF(T:T,T951)</f>
        <v>391</v>
      </c>
      <c r="V951" s="4">
        <f>IF(E951&lt;60, 0, IF(E951&lt;70,2, IF(E951&lt;80, 3, IF(E951&lt;90,4, IF(E951&lt;=100, 5, "?")))))</f>
        <v>3</v>
      </c>
      <c r="W951" s="4" t="str" cm="1">
        <f t="array" aca="1" ref="W951" ca="1">_xlfn.IFNA(INDIRECT($Y$1&amp;"!"&amp;W$1&amp;$Y951),"N")</f>
        <v>G</v>
      </c>
      <c r="X951" s="4">
        <f ca="1">COUNTIF(W:W,W951)</f>
        <v>391</v>
      </c>
      <c r="Y951" s="4">
        <f>MATCH(T951,Coding!J:J,0)</f>
        <v>12</v>
      </c>
      <c r="Z951" s="4" t="str" cm="1">
        <f t="array" aca="1" ref="Z951" ca="1">_xlfn.IFNA(INDIRECT($Y$1&amp;"!"&amp;Z$1&amp;$Y951),-1)</f>
        <v>G</v>
      </c>
      <c r="AA951" s="4" cm="1">
        <f t="array" aca="1" ref="AA951" ca="1">_xlfn.IFNA(INDIRECT($Y$1&amp;"!"&amp;AA$1&amp;$Y951),-1)</f>
        <v>1</v>
      </c>
      <c r="AB951" s="4" cm="1">
        <f t="array" aca="1" ref="AB951" ca="1">_xlfn.IFNA(INDIRECT($Y$1&amp;"!"&amp;AB$1&amp;$Y951),-1)</f>
        <v>1</v>
      </c>
      <c r="AC951" s="4" cm="1">
        <f t="array" aca="1" ref="AC951" ca="1">_xlfn.IFNA(INDIRECT($Y$1&amp;"!"&amp;AC$1&amp;$Y951),-1)</f>
        <v>1</v>
      </c>
      <c r="AD951" s="4" cm="1">
        <f t="array" aca="1" ref="AD951" ca="1">_xlfn.IFNA(INDIRECT($Y$1&amp;"!"&amp;AD$1&amp;$Y951),-1)</f>
        <v>0</v>
      </c>
      <c r="AE951" s="4" cm="1">
        <f t="array" aca="1" ref="AE951" ca="1">_xlfn.IFNA(INDIRECT($Y$1&amp;"!"&amp;AE$1&amp;$Y951),-1)</f>
        <v>0</v>
      </c>
      <c r="AF951" s="4" t="str">
        <f ca="1">_xlfn.CONCAT(W951, "-",V951)</f>
        <v>G-3</v>
      </c>
      <c r="AG951" s="4" t="str">
        <f>TEXT(ROW()-2, "0000")</f>
        <v>0949</v>
      </c>
      <c r="AH951" s="4" t="str">
        <f>IF(TRIM(CLEAN(A951))="m", "male", IF(TRIM(CLEAN(A951))="f","female", "missing"))</f>
        <v>female</v>
      </c>
      <c r="AI951" s="4">
        <f>C951</f>
        <v>94.8</v>
      </c>
      <c r="AJ951" s="4">
        <f>O951</f>
        <v>86</v>
      </c>
      <c r="AK951" s="4">
        <f>P951</f>
        <v>90</v>
      </c>
      <c r="AL951" s="4">
        <f>IF(AI951&lt;60, 0, IF(AI951&lt;70,2, IF(AI951&lt;80, 3, IF(AI951&lt;90,4, IF(AI951&lt;=100, 5, "?")))))</f>
        <v>5</v>
      </c>
      <c r="AM951" s="4">
        <f>IF(AJ951&lt;60, 0, IF(AJ951&lt;70,2, IF(AJ951&lt;80, 3, IF(AJ951&lt;90,4, IF(AJ951&lt;=100, 5, "?")))))</f>
        <v>4</v>
      </c>
      <c r="AN951" s="4">
        <f>IF(AK951&lt;60, 0, IF(AK951&lt;70,2, IF(AK951&lt;80, 3, IF(AK951&lt;90,4, IF(AK951&lt;=100, 5, "?")))))</f>
        <v>5</v>
      </c>
      <c r="AO951" s="4">
        <f ca="1">AA951</f>
        <v>1</v>
      </c>
      <c r="AP951" s="4">
        <f ca="1">AB951</f>
        <v>1</v>
      </c>
      <c r="AQ951" s="4">
        <f ca="1">AC951</f>
        <v>1</v>
      </c>
      <c r="AR951" s="4">
        <f ca="1">AD951</f>
        <v>0</v>
      </c>
      <c r="AS951" s="4">
        <f ca="1">AE951</f>
        <v>0</v>
      </c>
      <c r="AT951" s="4" t="str">
        <f ca="1">Z951</f>
        <v>G</v>
      </c>
      <c r="AU951" s="4">
        <f>E951</f>
        <v>75.400000000000006</v>
      </c>
      <c r="AV951" s="4">
        <f>IF(AU951&lt;60, 0, IF(AU951&lt;70,2, IF(AU951&lt;80, 3, IF(AU951&lt;90,4, IF(AU951&lt;=100, 5, "?")))))</f>
        <v>3</v>
      </c>
    </row>
    <row r="952" spans="1:48" x14ac:dyDescent="0.2">
      <c r="A952" s="2" t="s">
        <v>13</v>
      </c>
      <c r="B952" s="3" t="s">
        <v>36</v>
      </c>
      <c r="C952" s="3">
        <v>89.7</v>
      </c>
      <c r="D952" s="3" t="s">
        <v>36</v>
      </c>
      <c r="E952" s="3">
        <v>84</v>
      </c>
      <c r="F952" s="3">
        <v>1</v>
      </c>
      <c r="G952" s="3">
        <v>81</v>
      </c>
      <c r="H952" s="3">
        <v>71</v>
      </c>
      <c r="I952" s="3">
        <v>66</v>
      </c>
      <c r="J952" s="3">
        <v>86</v>
      </c>
      <c r="K952" s="3"/>
      <c r="L952" s="3"/>
      <c r="M952" s="3">
        <v>80</v>
      </c>
      <c r="N952" s="3"/>
      <c r="O952" s="4">
        <f>MAX(G952:H952)</f>
        <v>81</v>
      </c>
      <c r="P952" s="4">
        <f>MAX(I952:J952)</f>
        <v>86</v>
      </c>
      <c r="Q952" s="4">
        <f>ABS(O952-C952)</f>
        <v>8.7000000000000028</v>
      </c>
      <c r="R952" s="4">
        <f>ABS(P952-C952)</f>
        <v>3.7000000000000028</v>
      </c>
      <c r="S952" s="4" t="b">
        <f ca="1">OR(O952=0,P952=0,Q952&gt;$Q$1,R952&gt;$R$1,W952="N", V952=2)</f>
        <v>0</v>
      </c>
      <c r="T952" s="4" t="str">
        <f>TRIM(CLEAN(D952))</f>
        <v>برنامج بكالوريوس هندسة أنظمة الحاسوب</v>
      </c>
      <c r="U952" s="4">
        <f>COUNTIF(T:T,T952)</f>
        <v>549</v>
      </c>
      <c r="V952" s="4">
        <f>IF(E952&lt;60, 0, IF(E952&lt;70,2, IF(E952&lt;80, 3, IF(E952&lt;90,4, IF(E952&lt;=100, 5, "?")))))</f>
        <v>4</v>
      </c>
      <c r="W952" s="4" t="str" cm="1">
        <f t="array" aca="1" ref="W952" ca="1">_xlfn.IFNA(INDIRECT($Y$1&amp;"!"&amp;W$1&amp;$Y952),"N")</f>
        <v>A</v>
      </c>
      <c r="X952" s="4">
        <f ca="1">COUNTIF(W:W,W952)</f>
        <v>861</v>
      </c>
      <c r="Y952" s="4">
        <f>MATCH(T952,Coding!J:J,0)</f>
        <v>3</v>
      </c>
      <c r="Z952" s="4" t="str" cm="1">
        <f t="array" aca="1" ref="Z952" ca="1">_xlfn.IFNA(INDIRECT($Y$1&amp;"!"&amp;Z$1&amp;$Y952),-1)</f>
        <v>A</v>
      </c>
      <c r="AA952" s="4" cm="1">
        <f t="array" aca="1" ref="AA952" ca="1">_xlfn.IFNA(INDIRECT($Y$1&amp;"!"&amp;AA$1&amp;$Y952),-1)</f>
        <v>0</v>
      </c>
      <c r="AB952" s="4" cm="1">
        <f t="array" aca="1" ref="AB952" ca="1">_xlfn.IFNA(INDIRECT($Y$1&amp;"!"&amp;AB$1&amp;$Y952),-1)</f>
        <v>1</v>
      </c>
      <c r="AC952" s="4" cm="1">
        <f t="array" aca="1" ref="AC952" ca="1">_xlfn.IFNA(INDIRECT($Y$1&amp;"!"&amp;AC$1&amp;$Y952),-1)</f>
        <v>1</v>
      </c>
      <c r="AD952" s="4" cm="1">
        <f t="array" aca="1" ref="AD952" ca="1">_xlfn.IFNA(INDIRECT($Y$1&amp;"!"&amp;AD$1&amp;$Y952),-1)</f>
        <v>1</v>
      </c>
      <c r="AE952" s="4" cm="1">
        <f t="array" aca="1" ref="AE952" ca="1">_xlfn.IFNA(INDIRECT($Y$1&amp;"!"&amp;AE$1&amp;$Y952),-1)</f>
        <v>0</v>
      </c>
      <c r="AF952" s="4" t="str">
        <f ca="1">_xlfn.CONCAT(W952, "-",V952)</f>
        <v>A-4</v>
      </c>
      <c r="AG952" s="4" t="str">
        <f>TEXT(ROW()-2, "0000")</f>
        <v>0950</v>
      </c>
      <c r="AH952" s="4" t="str">
        <f>IF(TRIM(CLEAN(A952))="m", "male", IF(TRIM(CLEAN(A952))="f","female", "missing"))</f>
        <v>male</v>
      </c>
      <c r="AI952" s="4">
        <f>C952</f>
        <v>89.7</v>
      </c>
      <c r="AJ952" s="4">
        <f>O952</f>
        <v>81</v>
      </c>
      <c r="AK952" s="4">
        <f>P952</f>
        <v>86</v>
      </c>
      <c r="AL952" s="4">
        <f>IF(AI952&lt;60, 0, IF(AI952&lt;70,2, IF(AI952&lt;80, 3, IF(AI952&lt;90,4, IF(AI952&lt;=100, 5, "?")))))</f>
        <v>4</v>
      </c>
      <c r="AM952" s="4">
        <f>IF(AJ952&lt;60, 0, IF(AJ952&lt;70,2, IF(AJ952&lt;80, 3, IF(AJ952&lt;90,4, IF(AJ952&lt;=100, 5, "?")))))</f>
        <v>4</v>
      </c>
      <c r="AN952" s="4">
        <f>IF(AK952&lt;60, 0, IF(AK952&lt;70,2, IF(AK952&lt;80, 3, IF(AK952&lt;90,4, IF(AK952&lt;=100, 5, "?")))))</f>
        <v>4</v>
      </c>
      <c r="AO952" s="4">
        <f ca="1">AA952</f>
        <v>0</v>
      </c>
      <c r="AP952" s="4">
        <f ca="1">AB952</f>
        <v>1</v>
      </c>
      <c r="AQ952" s="4">
        <f ca="1">AC952</f>
        <v>1</v>
      </c>
      <c r="AR952" s="4">
        <f ca="1">AD952</f>
        <v>1</v>
      </c>
      <c r="AS952" s="4">
        <f ca="1">AE952</f>
        <v>0</v>
      </c>
      <c r="AT952" s="4" t="str">
        <f ca="1">Z952</f>
        <v>A</v>
      </c>
      <c r="AU952" s="4">
        <f>E952</f>
        <v>84</v>
      </c>
      <c r="AV952" s="4">
        <f>IF(AU952&lt;60, 0, IF(AU952&lt;70,2, IF(AU952&lt;80, 3, IF(AU952&lt;90,4, IF(AU952&lt;=100, 5, "?")))))</f>
        <v>4</v>
      </c>
    </row>
    <row r="953" spans="1:48" x14ac:dyDescent="0.2">
      <c r="A953" s="2" t="s">
        <v>13</v>
      </c>
      <c r="B953" s="3" t="s">
        <v>36</v>
      </c>
      <c r="C953" s="3">
        <v>90.7</v>
      </c>
      <c r="D953" s="3" t="s">
        <v>36</v>
      </c>
      <c r="E953" s="3">
        <v>76.7</v>
      </c>
      <c r="F953" s="3">
        <v>1</v>
      </c>
      <c r="G953" s="3">
        <v>82</v>
      </c>
      <c r="H953" s="3">
        <v>80</v>
      </c>
      <c r="I953" s="3">
        <v>80</v>
      </c>
      <c r="J953" s="3">
        <v>73</v>
      </c>
      <c r="K953" s="3"/>
      <c r="L953" s="3"/>
      <c r="M953" s="3">
        <v>80</v>
      </c>
      <c r="N953" s="3"/>
      <c r="O953" s="4">
        <f>MAX(G953:H953)</f>
        <v>82</v>
      </c>
      <c r="P953" s="4">
        <f>MAX(I953:J953)</f>
        <v>80</v>
      </c>
      <c r="Q953" s="4">
        <f>ABS(O953-C953)</f>
        <v>8.7000000000000028</v>
      </c>
      <c r="R953" s="4">
        <f>ABS(P953-C953)</f>
        <v>10.700000000000003</v>
      </c>
      <c r="S953" s="4" t="b">
        <f ca="1">OR(O953=0,P953=0,Q953&gt;$Q$1,R953&gt;$R$1,W953="N", V953=2)</f>
        <v>0</v>
      </c>
      <c r="T953" s="4" t="str">
        <f>TRIM(CLEAN(D953))</f>
        <v>برنامج بكالوريوس هندسة أنظمة الحاسوب</v>
      </c>
      <c r="U953" s="4">
        <f>COUNTIF(T:T,T953)</f>
        <v>549</v>
      </c>
      <c r="V953" s="4">
        <f>IF(E953&lt;60, 0, IF(E953&lt;70,2, IF(E953&lt;80, 3, IF(E953&lt;90,4, IF(E953&lt;=100, 5, "?")))))</f>
        <v>3</v>
      </c>
      <c r="W953" s="4" t="str" cm="1">
        <f t="array" aca="1" ref="W953" ca="1">_xlfn.IFNA(INDIRECT($Y$1&amp;"!"&amp;W$1&amp;$Y953),"N")</f>
        <v>A</v>
      </c>
      <c r="X953" s="4">
        <f ca="1">COUNTIF(W:W,W953)</f>
        <v>861</v>
      </c>
      <c r="Y953" s="4">
        <f>MATCH(T953,Coding!J:J,0)</f>
        <v>3</v>
      </c>
      <c r="Z953" s="4" t="str" cm="1">
        <f t="array" aca="1" ref="Z953" ca="1">_xlfn.IFNA(INDIRECT($Y$1&amp;"!"&amp;Z$1&amp;$Y953),-1)</f>
        <v>A</v>
      </c>
      <c r="AA953" s="4" cm="1">
        <f t="array" aca="1" ref="AA953" ca="1">_xlfn.IFNA(INDIRECT($Y$1&amp;"!"&amp;AA$1&amp;$Y953),-1)</f>
        <v>0</v>
      </c>
      <c r="AB953" s="4" cm="1">
        <f t="array" aca="1" ref="AB953" ca="1">_xlfn.IFNA(INDIRECT($Y$1&amp;"!"&amp;AB$1&amp;$Y953),-1)</f>
        <v>1</v>
      </c>
      <c r="AC953" s="4" cm="1">
        <f t="array" aca="1" ref="AC953" ca="1">_xlfn.IFNA(INDIRECT($Y$1&amp;"!"&amp;AC$1&amp;$Y953),-1)</f>
        <v>1</v>
      </c>
      <c r="AD953" s="4" cm="1">
        <f t="array" aca="1" ref="AD953" ca="1">_xlfn.IFNA(INDIRECT($Y$1&amp;"!"&amp;AD$1&amp;$Y953),-1)</f>
        <v>1</v>
      </c>
      <c r="AE953" s="4" cm="1">
        <f t="array" aca="1" ref="AE953" ca="1">_xlfn.IFNA(INDIRECT($Y$1&amp;"!"&amp;AE$1&amp;$Y953),-1)</f>
        <v>0</v>
      </c>
      <c r="AF953" s="4" t="str">
        <f ca="1">_xlfn.CONCAT(W953, "-",V953)</f>
        <v>A-3</v>
      </c>
      <c r="AG953" s="4" t="str">
        <f>TEXT(ROW()-2, "0000")</f>
        <v>0951</v>
      </c>
      <c r="AH953" s="4" t="str">
        <f>IF(TRIM(CLEAN(A953))="m", "male", IF(TRIM(CLEAN(A953))="f","female", "missing"))</f>
        <v>male</v>
      </c>
      <c r="AI953" s="4">
        <f>C953</f>
        <v>90.7</v>
      </c>
      <c r="AJ953" s="4">
        <f>O953</f>
        <v>82</v>
      </c>
      <c r="AK953" s="4">
        <f>P953</f>
        <v>80</v>
      </c>
      <c r="AL953" s="4">
        <f>IF(AI953&lt;60, 0, IF(AI953&lt;70,2, IF(AI953&lt;80, 3, IF(AI953&lt;90,4, IF(AI953&lt;=100, 5, "?")))))</f>
        <v>5</v>
      </c>
      <c r="AM953" s="4">
        <f>IF(AJ953&lt;60, 0, IF(AJ953&lt;70,2, IF(AJ953&lt;80, 3, IF(AJ953&lt;90,4, IF(AJ953&lt;=100, 5, "?")))))</f>
        <v>4</v>
      </c>
      <c r="AN953" s="4">
        <f>IF(AK953&lt;60, 0, IF(AK953&lt;70,2, IF(AK953&lt;80, 3, IF(AK953&lt;90,4, IF(AK953&lt;=100, 5, "?")))))</f>
        <v>4</v>
      </c>
      <c r="AO953" s="4">
        <f ca="1">AA953</f>
        <v>0</v>
      </c>
      <c r="AP953" s="4">
        <f ca="1">AB953</f>
        <v>1</v>
      </c>
      <c r="AQ953" s="4">
        <f ca="1">AC953</f>
        <v>1</v>
      </c>
      <c r="AR953" s="4">
        <f ca="1">AD953</f>
        <v>1</v>
      </c>
      <c r="AS953" s="4">
        <f ca="1">AE953</f>
        <v>0</v>
      </c>
      <c r="AT953" s="4" t="str">
        <f ca="1">Z953</f>
        <v>A</v>
      </c>
      <c r="AU953" s="4">
        <f>E953</f>
        <v>76.7</v>
      </c>
      <c r="AV953" s="4">
        <f>IF(AU953&lt;60, 0, IF(AU953&lt;70,2, IF(AU953&lt;80, 3, IF(AU953&lt;90,4, IF(AU953&lt;=100, 5, "?")))))</f>
        <v>3</v>
      </c>
    </row>
    <row r="954" spans="1:48" x14ac:dyDescent="0.2">
      <c r="A954" s="2" t="s">
        <v>16</v>
      </c>
      <c r="B954" s="3" t="s">
        <v>37</v>
      </c>
      <c r="C954" s="3">
        <v>95.7</v>
      </c>
      <c r="D954" s="3" t="s">
        <v>36</v>
      </c>
      <c r="E954" s="3">
        <v>77.5</v>
      </c>
      <c r="F954" s="3">
        <v>1</v>
      </c>
      <c r="G954" s="3">
        <v>87</v>
      </c>
      <c r="H954" s="3">
        <v>80</v>
      </c>
      <c r="I954" s="3">
        <v>83</v>
      </c>
      <c r="J954" s="3">
        <v>76</v>
      </c>
      <c r="K954" s="3">
        <v>95</v>
      </c>
      <c r="L954" s="3"/>
      <c r="M954" s="3">
        <v>73</v>
      </c>
      <c r="N954" s="3"/>
      <c r="O954" s="4">
        <f>MAX(G954:H954)</f>
        <v>87</v>
      </c>
      <c r="P954" s="4">
        <f>MAX(I954:J954)</f>
        <v>83</v>
      </c>
      <c r="Q954" s="4">
        <f>ABS(O954-C954)</f>
        <v>8.7000000000000028</v>
      </c>
      <c r="R954" s="4">
        <f>ABS(P954-C954)</f>
        <v>12.700000000000003</v>
      </c>
      <c r="S954" s="4" t="b">
        <f ca="1">OR(O954=0,P954=0,Q954&gt;$Q$1,R954&gt;$R$1,W954="N", V954=2)</f>
        <v>0</v>
      </c>
      <c r="T954" s="4" t="str">
        <f>TRIM(CLEAN(D954))</f>
        <v>برنامج بكالوريوس هندسة أنظمة الحاسوب</v>
      </c>
      <c r="U954" s="4">
        <f>COUNTIF(T:T,T954)</f>
        <v>549</v>
      </c>
      <c r="V954" s="4">
        <f>IF(E954&lt;60, 0, IF(E954&lt;70,2, IF(E954&lt;80, 3, IF(E954&lt;90,4, IF(E954&lt;=100, 5, "?")))))</f>
        <v>3</v>
      </c>
      <c r="W954" s="4" t="str" cm="1">
        <f t="array" aca="1" ref="W954" ca="1">_xlfn.IFNA(INDIRECT($Y$1&amp;"!"&amp;W$1&amp;$Y954),"N")</f>
        <v>A</v>
      </c>
      <c r="X954" s="4">
        <f ca="1">COUNTIF(W:W,W954)</f>
        <v>861</v>
      </c>
      <c r="Y954" s="4">
        <f>MATCH(T954,Coding!J:J,0)</f>
        <v>3</v>
      </c>
      <c r="Z954" s="4" t="str" cm="1">
        <f t="array" aca="1" ref="Z954" ca="1">_xlfn.IFNA(INDIRECT($Y$1&amp;"!"&amp;Z$1&amp;$Y954),-1)</f>
        <v>A</v>
      </c>
      <c r="AA954" s="4" cm="1">
        <f t="array" aca="1" ref="AA954" ca="1">_xlfn.IFNA(INDIRECT($Y$1&amp;"!"&amp;AA$1&amp;$Y954),-1)</f>
        <v>0</v>
      </c>
      <c r="AB954" s="4" cm="1">
        <f t="array" aca="1" ref="AB954" ca="1">_xlfn.IFNA(INDIRECT($Y$1&amp;"!"&amp;AB$1&amp;$Y954),-1)</f>
        <v>1</v>
      </c>
      <c r="AC954" s="4" cm="1">
        <f t="array" aca="1" ref="AC954" ca="1">_xlfn.IFNA(INDIRECT($Y$1&amp;"!"&amp;AC$1&amp;$Y954),-1)</f>
        <v>1</v>
      </c>
      <c r="AD954" s="4" cm="1">
        <f t="array" aca="1" ref="AD954" ca="1">_xlfn.IFNA(INDIRECT($Y$1&amp;"!"&amp;AD$1&amp;$Y954),-1)</f>
        <v>1</v>
      </c>
      <c r="AE954" s="4" cm="1">
        <f t="array" aca="1" ref="AE954" ca="1">_xlfn.IFNA(INDIRECT($Y$1&amp;"!"&amp;AE$1&amp;$Y954),-1)</f>
        <v>0</v>
      </c>
      <c r="AF954" s="4" t="str">
        <f ca="1">_xlfn.CONCAT(W954, "-",V954)</f>
        <v>A-3</v>
      </c>
      <c r="AG954" s="4" t="str">
        <f>TEXT(ROW()-2, "0000")</f>
        <v>0952</v>
      </c>
      <c r="AH954" s="4" t="str">
        <f>IF(TRIM(CLEAN(A954))="m", "male", IF(TRIM(CLEAN(A954))="f","female", "missing"))</f>
        <v>female</v>
      </c>
      <c r="AI954" s="4">
        <f>C954</f>
        <v>95.7</v>
      </c>
      <c r="AJ954" s="4">
        <f>O954</f>
        <v>87</v>
      </c>
      <c r="AK954" s="4">
        <f>P954</f>
        <v>83</v>
      </c>
      <c r="AL954" s="4">
        <f>IF(AI954&lt;60, 0, IF(AI954&lt;70,2, IF(AI954&lt;80, 3, IF(AI954&lt;90,4, IF(AI954&lt;=100, 5, "?")))))</f>
        <v>5</v>
      </c>
      <c r="AM954" s="4">
        <f>IF(AJ954&lt;60, 0, IF(AJ954&lt;70,2, IF(AJ954&lt;80, 3, IF(AJ954&lt;90,4, IF(AJ954&lt;=100, 5, "?")))))</f>
        <v>4</v>
      </c>
      <c r="AN954" s="4">
        <f>IF(AK954&lt;60, 0, IF(AK954&lt;70,2, IF(AK954&lt;80, 3, IF(AK954&lt;90,4, IF(AK954&lt;=100, 5, "?")))))</f>
        <v>4</v>
      </c>
      <c r="AO954" s="4">
        <f ca="1">AA954</f>
        <v>0</v>
      </c>
      <c r="AP954" s="4">
        <f ca="1">AB954</f>
        <v>1</v>
      </c>
      <c r="AQ954" s="4">
        <f ca="1">AC954</f>
        <v>1</v>
      </c>
      <c r="AR954" s="4">
        <f ca="1">AD954</f>
        <v>1</v>
      </c>
      <c r="AS954" s="4">
        <f ca="1">AE954</f>
        <v>0</v>
      </c>
      <c r="AT954" s="4" t="str">
        <f ca="1">Z954</f>
        <v>A</v>
      </c>
      <c r="AU954" s="4">
        <f>E954</f>
        <v>77.5</v>
      </c>
      <c r="AV954" s="4">
        <f>IF(AU954&lt;60, 0, IF(AU954&lt;70,2, IF(AU954&lt;80, 3, IF(AU954&lt;90,4, IF(AU954&lt;=100, 5, "?")))))</f>
        <v>3</v>
      </c>
    </row>
    <row r="955" spans="1:48" x14ac:dyDescent="0.2">
      <c r="A955" s="2" t="s">
        <v>16</v>
      </c>
      <c r="B955" s="3" t="s">
        <v>36</v>
      </c>
      <c r="C955" s="3">
        <v>98.7</v>
      </c>
      <c r="D955" s="3" t="s">
        <v>36</v>
      </c>
      <c r="E955" s="3">
        <v>81.5</v>
      </c>
      <c r="F955" s="3">
        <v>1</v>
      </c>
      <c r="G955" s="3">
        <v>90</v>
      </c>
      <c r="H955" s="3">
        <v>83</v>
      </c>
      <c r="I955" s="3">
        <v>93</v>
      </c>
      <c r="J955" s="3">
        <v>71</v>
      </c>
      <c r="K955" s="3"/>
      <c r="L955" s="3"/>
      <c r="M955" s="3">
        <v>78</v>
      </c>
      <c r="N955" s="3"/>
      <c r="O955" s="4">
        <f>MAX(G955:H955)</f>
        <v>90</v>
      </c>
      <c r="P955" s="4">
        <f>MAX(I955:J955)</f>
        <v>93</v>
      </c>
      <c r="Q955" s="4">
        <f>ABS(O955-C955)</f>
        <v>8.7000000000000028</v>
      </c>
      <c r="R955" s="4">
        <f>ABS(P955-C955)</f>
        <v>5.7000000000000028</v>
      </c>
      <c r="S955" s="4" t="b">
        <f ca="1">OR(O955=0,P955=0,Q955&gt;$Q$1,R955&gt;$R$1,W955="N", V955=2)</f>
        <v>0</v>
      </c>
      <c r="T955" s="4" t="str">
        <f>TRIM(CLEAN(D955))</f>
        <v>برنامج بكالوريوس هندسة أنظمة الحاسوب</v>
      </c>
      <c r="U955" s="4">
        <f>COUNTIF(T:T,T955)</f>
        <v>549</v>
      </c>
      <c r="V955" s="4">
        <f>IF(E955&lt;60, 0, IF(E955&lt;70,2, IF(E955&lt;80, 3, IF(E955&lt;90,4, IF(E955&lt;=100, 5, "?")))))</f>
        <v>4</v>
      </c>
      <c r="W955" s="4" t="str" cm="1">
        <f t="array" aca="1" ref="W955" ca="1">_xlfn.IFNA(INDIRECT($Y$1&amp;"!"&amp;W$1&amp;$Y955),"N")</f>
        <v>A</v>
      </c>
      <c r="X955" s="4">
        <f ca="1">COUNTIF(W:W,W955)</f>
        <v>861</v>
      </c>
      <c r="Y955" s="4">
        <f>MATCH(T955,Coding!J:J,0)</f>
        <v>3</v>
      </c>
      <c r="Z955" s="4" t="str" cm="1">
        <f t="array" aca="1" ref="Z955" ca="1">_xlfn.IFNA(INDIRECT($Y$1&amp;"!"&amp;Z$1&amp;$Y955),-1)</f>
        <v>A</v>
      </c>
      <c r="AA955" s="4" cm="1">
        <f t="array" aca="1" ref="AA955" ca="1">_xlfn.IFNA(INDIRECT($Y$1&amp;"!"&amp;AA$1&amp;$Y955),-1)</f>
        <v>0</v>
      </c>
      <c r="AB955" s="4" cm="1">
        <f t="array" aca="1" ref="AB955" ca="1">_xlfn.IFNA(INDIRECT($Y$1&amp;"!"&amp;AB$1&amp;$Y955),-1)</f>
        <v>1</v>
      </c>
      <c r="AC955" s="4" cm="1">
        <f t="array" aca="1" ref="AC955" ca="1">_xlfn.IFNA(INDIRECT($Y$1&amp;"!"&amp;AC$1&amp;$Y955),-1)</f>
        <v>1</v>
      </c>
      <c r="AD955" s="4" cm="1">
        <f t="array" aca="1" ref="AD955" ca="1">_xlfn.IFNA(INDIRECT($Y$1&amp;"!"&amp;AD$1&amp;$Y955),-1)</f>
        <v>1</v>
      </c>
      <c r="AE955" s="4" cm="1">
        <f t="array" aca="1" ref="AE955" ca="1">_xlfn.IFNA(INDIRECT($Y$1&amp;"!"&amp;AE$1&amp;$Y955),-1)</f>
        <v>0</v>
      </c>
      <c r="AF955" s="4" t="str">
        <f ca="1">_xlfn.CONCAT(W955, "-",V955)</f>
        <v>A-4</v>
      </c>
      <c r="AG955" s="4" t="str">
        <f>TEXT(ROW()-2, "0000")</f>
        <v>0953</v>
      </c>
      <c r="AH955" s="4" t="str">
        <f>IF(TRIM(CLEAN(A955))="m", "male", IF(TRIM(CLEAN(A955))="f","female", "missing"))</f>
        <v>female</v>
      </c>
      <c r="AI955" s="4">
        <f>C955</f>
        <v>98.7</v>
      </c>
      <c r="AJ955" s="4">
        <f>O955</f>
        <v>90</v>
      </c>
      <c r="AK955" s="4">
        <f>P955</f>
        <v>93</v>
      </c>
      <c r="AL955" s="4">
        <f>IF(AI955&lt;60, 0, IF(AI955&lt;70,2, IF(AI955&lt;80, 3, IF(AI955&lt;90,4, IF(AI955&lt;=100, 5, "?")))))</f>
        <v>5</v>
      </c>
      <c r="AM955" s="4">
        <f>IF(AJ955&lt;60, 0, IF(AJ955&lt;70,2, IF(AJ955&lt;80, 3, IF(AJ955&lt;90,4, IF(AJ955&lt;=100, 5, "?")))))</f>
        <v>5</v>
      </c>
      <c r="AN955" s="4">
        <f>IF(AK955&lt;60, 0, IF(AK955&lt;70,2, IF(AK955&lt;80, 3, IF(AK955&lt;90,4, IF(AK955&lt;=100, 5, "?")))))</f>
        <v>5</v>
      </c>
      <c r="AO955" s="4">
        <f ca="1">AA955</f>
        <v>0</v>
      </c>
      <c r="AP955" s="4">
        <f ca="1">AB955</f>
        <v>1</v>
      </c>
      <c r="AQ955" s="4">
        <f ca="1">AC955</f>
        <v>1</v>
      </c>
      <c r="AR955" s="4">
        <f ca="1">AD955</f>
        <v>1</v>
      </c>
      <c r="AS955" s="4">
        <f ca="1">AE955</f>
        <v>0</v>
      </c>
      <c r="AT955" s="4" t="str">
        <f ca="1">Z955</f>
        <v>A</v>
      </c>
      <c r="AU955" s="4">
        <f>E955</f>
        <v>81.5</v>
      </c>
      <c r="AV955" s="4">
        <f>IF(AU955&lt;60, 0, IF(AU955&lt;70,2, IF(AU955&lt;80, 3, IF(AU955&lt;90,4, IF(AU955&lt;=100, 5, "?")))))</f>
        <v>4</v>
      </c>
    </row>
    <row r="956" spans="1:48" x14ac:dyDescent="0.2">
      <c r="A956" s="2" t="s">
        <v>13</v>
      </c>
      <c r="B956" s="3" t="s">
        <v>26</v>
      </c>
      <c r="C956" s="3">
        <v>90.3</v>
      </c>
      <c r="D956" s="3" t="s">
        <v>35</v>
      </c>
      <c r="E956" s="3">
        <v>80.900000000000006</v>
      </c>
      <c r="F956" s="3">
        <v>1</v>
      </c>
      <c r="G956" s="3">
        <v>99</v>
      </c>
      <c r="H956" s="3">
        <v>78</v>
      </c>
      <c r="I956" s="3">
        <v>90</v>
      </c>
      <c r="J956" s="3">
        <v>92</v>
      </c>
      <c r="K956" s="3">
        <v>74</v>
      </c>
      <c r="L956" s="3"/>
      <c r="M956" s="3">
        <v>88</v>
      </c>
      <c r="N956" s="3"/>
      <c r="O956" s="4">
        <f>MAX(G956:H956)</f>
        <v>99</v>
      </c>
      <c r="P956" s="4">
        <f>MAX(I956:J956)</f>
        <v>92</v>
      </c>
      <c r="Q956" s="4">
        <f>ABS(O956-C956)</f>
        <v>8.7000000000000028</v>
      </c>
      <c r="R956" s="4">
        <f>ABS(P956-C956)</f>
        <v>1.7000000000000028</v>
      </c>
      <c r="S956" s="4" t="b">
        <f ca="1">OR(O956=0,P956=0,Q956&gt;$Q$1,R956&gt;$R$1,W956="N", V956=2)</f>
        <v>0</v>
      </c>
      <c r="T956" s="4" t="str">
        <f>TRIM(CLEAN(D956))</f>
        <v>برنامج بكالوريوس هندسة الميكاترونيكس</v>
      </c>
      <c r="U956" s="4">
        <f>COUNTIF(T:T,T956)</f>
        <v>291</v>
      </c>
      <c r="V956" s="4">
        <f>IF(E956&lt;60, 0, IF(E956&lt;70,2, IF(E956&lt;80, 3, IF(E956&lt;90,4, IF(E956&lt;=100, 5, "?")))))</f>
        <v>4</v>
      </c>
      <c r="W956" s="4" t="str" cm="1">
        <f t="array" aca="1" ref="W956" ca="1">_xlfn.IFNA(INDIRECT($Y$1&amp;"!"&amp;W$1&amp;$Y956),"N")</f>
        <v>B</v>
      </c>
      <c r="X956" s="4">
        <f ca="1">COUNTIF(W:W,W956)</f>
        <v>291</v>
      </c>
      <c r="Y956" s="4">
        <f>MATCH(T956,Coding!J:J,0)</f>
        <v>6</v>
      </c>
      <c r="Z956" s="4" t="str" cm="1">
        <f t="array" aca="1" ref="Z956" ca="1">_xlfn.IFNA(INDIRECT($Y$1&amp;"!"&amp;Z$1&amp;$Y956),-1)</f>
        <v>B</v>
      </c>
      <c r="AA956" s="4" cm="1">
        <f t="array" aca="1" ref="AA956" ca="1">_xlfn.IFNA(INDIRECT($Y$1&amp;"!"&amp;AA$1&amp;$Y956),-1)</f>
        <v>0</v>
      </c>
      <c r="AB956" s="4" cm="1">
        <f t="array" aca="1" ref="AB956" ca="1">_xlfn.IFNA(INDIRECT($Y$1&amp;"!"&amp;AB$1&amp;$Y956),-1)</f>
        <v>0</v>
      </c>
      <c r="AC956" s="4" cm="1">
        <f t="array" aca="1" ref="AC956" ca="1">_xlfn.IFNA(INDIRECT($Y$1&amp;"!"&amp;AC$1&amp;$Y956),-1)</f>
        <v>1</v>
      </c>
      <c r="AD956" s="4" cm="1">
        <f t="array" aca="1" ref="AD956" ca="1">_xlfn.IFNA(INDIRECT($Y$1&amp;"!"&amp;AD$1&amp;$Y956),-1)</f>
        <v>1</v>
      </c>
      <c r="AE956" s="4" cm="1">
        <f t="array" aca="1" ref="AE956" ca="1">_xlfn.IFNA(INDIRECT($Y$1&amp;"!"&amp;AE$1&amp;$Y956),-1)</f>
        <v>1</v>
      </c>
      <c r="AF956" s="4" t="str">
        <f ca="1">_xlfn.CONCAT(W956, "-",V956)</f>
        <v>B-4</v>
      </c>
      <c r="AG956" s="4" t="str">
        <f>TEXT(ROW()-2, "0000")</f>
        <v>0954</v>
      </c>
      <c r="AH956" s="4" t="str">
        <f>IF(TRIM(CLEAN(A956))="m", "male", IF(TRIM(CLEAN(A956))="f","female", "missing"))</f>
        <v>male</v>
      </c>
      <c r="AI956" s="4">
        <f>C956</f>
        <v>90.3</v>
      </c>
      <c r="AJ956" s="4">
        <f>O956</f>
        <v>99</v>
      </c>
      <c r="AK956" s="4">
        <f>P956</f>
        <v>92</v>
      </c>
      <c r="AL956" s="4">
        <f>IF(AI956&lt;60, 0, IF(AI956&lt;70,2, IF(AI956&lt;80, 3, IF(AI956&lt;90,4, IF(AI956&lt;=100, 5, "?")))))</f>
        <v>5</v>
      </c>
      <c r="AM956" s="4">
        <f>IF(AJ956&lt;60, 0, IF(AJ956&lt;70,2, IF(AJ956&lt;80, 3, IF(AJ956&lt;90,4, IF(AJ956&lt;=100, 5, "?")))))</f>
        <v>5</v>
      </c>
      <c r="AN956" s="4">
        <f>IF(AK956&lt;60, 0, IF(AK956&lt;70,2, IF(AK956&lt;80, 3, IF(AK956&lt;90,4, IF(AK956&lt;=100, 5, "?")))))</f>
        <v>5</v>
      </c>
      <c r="AO956" s="4">
        <f ca="1">AA956</f>
        <v>0</v>
      </c>
      <c r="AP956" s="4">
        <f ca="1">AB956</f>
        <v>0</v>
      </c>
      <c r="AQ956" s="4">
        <f ca="1">AC956</f>
        <v>1</v>
      </c>
      <c r="AR956" s="4">
        <f ca="1">AD956</f>
        <v>1</v>
      </c>
      <c r="AS956" s="4">
        <f ca="1">AE956</f>
        <v>1</v>
      </c>
      <c r="AT956" s="4" t="str">
        <f ca="1">Z956</f>
        <v>B</v>
      </c>
      <c r="AU956" s="4">
        <f>E956</f>
        <v>80.900000000000006</v>
      </c>
      <c r="AV956" s="4">
        <f>IF(AU956&lt;60, 0, IF(AU956&lt;70,2, IF(AU956&lt;80, 3, IF(AU956&lt;90,4, IF(AU956&lt;=100, 5, "?")))))</f>
        <v>4</v>
      </c>
    </row>
    <row r="957" spans="1:48" x14ac:dyDescent="0.2">
      <c r="A957" s="2" t="s">
        <v>13</v>
      </c>
      <c r="B957" s="3" t="s">
        <v>26</v>
      </c>
      <c r="C957" s="3">
        <v>94.7</v>
      </c>
      <c r="D957" s="3" t="s">
        <v>26</v>
      </c>
      <c r="E957" s="3">
        <v>81.400000000000006</v>
      </c>
      <c r="F957" s="3">
        <v>1</v>
      </c>
      <c r="G957" s="3">
        <v>86</v>
      </c>
      <c r="H957" s="3">
        <v>75</v>
      </c>
      <c r="I957" s="3">
        <v>86</v>
      </c>
      <c r="J957" s="3">
        <v>85</v>
      </c>
      <c r="K957" s="3">
        <v>80</v>
      </c>
      <c r="L957" s="3"/>
      <c r="M957" s="3">
        <v>74</v>
      </c>
      <c r="N957" s="3"/>
      <c r="O957" s="4">
        <f>MAX(G957:H957)</f>
        <v>86</v>
      </c>
      <c r="P957" s="4">
        <f>MAX(I957:J957)</f>
        <v>86</v>
      </c>
      <c r="Q957" s="4">
        <f>ABS(O957-C957)</f>
        <v>8.7000000000000028</v>
      </c>
      <c r="R957" s="4">
        <f>ABS(P957-C957)</f>
        <v>8.7000000000000028</v>
      </c>
      <c r="S957" s="4" t="b">
        <f ca="1">OR(O957=0,P957=0,Q957&gt;$Q$1,R957&gt;$R$1,W957="N", V957=2)</f>
        <v>0</v>
      </c>
      <c r="T957" s="4" t="str">
        <f>TRIM(CLEAN(D957))</f>
        <v>برنامج بكالوريوس الهندسة المدنية</v>
      </c>
      <c r="U957" s="4">
        <f>COUNTIF(T:T,T957)</f>
        <v>723</v>
      </c>
      <c r="V957" s="4">
        <f>IF(E957&lt;60, 0, IF(E957&lt;70,2, IF(E957&lt;80, 3, IF(E957&lt;90,4, IF(E957&lt;=100, 5, "?")))))</f>
        <v>4</v>
      </c>
      <c r="W957" s="4" t="str" cm="1">
        <f t="array" aca="1" ref="W957" ca="1">_xlfn.IFNA(INDIRECT($Y$1&amp;"!"&amp;W$1&amp;$Y957),"N")</f>
        <v>C</v>
      </c>
      <c r="X957" s="4">
        <f ca="1">COUNTIF(W:W,W957)</f>
        <v>747</v>
      </c>
      <c r="Y957" s="4">
        <f>MATCH(T957,Coding!J:J,0)</f>
        <v>8</v>
      </c>
      <c r="Z957" s="4" t="str" cm="1">
        <f t="array" aca="1" ref="Z957" ca="1">_xlfn.IFNA(INDIRECT($Y$1&amp;"!"&amp;Z$1&amp;$Y957),-1)</f>
        <v>C</v>
      </c>
      <c r="AA957" s="4" cm="1">
        <f t="array" aca="1" ref="AA957" ca="1">_xlfn.IFNA(INDIRECT($Y$1&amp;"!"&amp;AA$1&amp;$Y957),-1)</f>
        <v>1</v>
      </c>
      <c r="AB957" s="4" cm="1">
        <f t="array" aca="1" ref="AB957" ca="1">_xlfn.IFNA(INDIRECT($Y$1&amp;"!"&amp;AB$1&amp;$Y957),-1)</f>
        <v>1</v>
      </c>
      <c r="AC957" s="4" cm="1">
        <f t="array" aca="1" ref="AC957" ca="1">_xlfn.IFNA(INDIRECT($Y$1&amp;"!"&amp;AC$1&amp;$Y957),-1)</f>
        <v>1</v>
      </c>
      <c r="AD957" s="4" cm="1">
        <f t="array" aca="1" ref="AD957" ca="1">_xlfn.IFNA(INDIRECT($Y$1&amp;"!"&amp;AD$1&amp;$Y957),-1)</f>
        <v>0</v>
      </c>
      <c r="AE957" s="4" cm="1">
        <f t="array" aca="1" ref="AE957" ca="1">_xlfn.IFNA(INDIRECT($Y$1&amp;"!"&amp;AE$1&amp;$Y957),-1)</f>
        <v>0</v>
      </c>
      <c r="AF957" s="4" t="str">
        <f ca="1">_xlfn.CONCAT(W957, "-",V957)</f>
        <v>C-4</v>
      </c>
      <c r="AG957" s="4" t="str">
        <f>TEXT(ROW()-2, "0000")</f>
        <v>0955</v>
      </c>
      <c r="AH957" s="4" t="str">
        <f>IF(TRIM(CLEAN(A957))="m", "male", IF(TRIM(CLEAN(A957))="f","female", "missing"))</f>
        <v>male</v>
      </c>
      <c r="AI957" s="4">
        <f>C957</f>
        <v>94.7</v>
      </c>
      <c r="AJ957" s="4">
        <f>O957</f>
        <v>86</v>
      </c>
      <c r="AK957" s="4">
        <f>P957</f>
        <v>86</v>
      </c>
      <c r="AL957" s="4">
        <f>IF(AI957&lt;60, 0, IF(AI957&lt;70,2, IF(AI957&lt;80, 3, IF(AI957&lt;90,4, IF(AI957&lt;=100, 5, "?")))))</f>
        <v>5</v>
      </c>
      <c r="AM957" s="4">
        <f>IF(AJ957&lt;60, 0, IF(AJ957&lt;70,2, IF(AJ957&lt;80, 3, IF(AJ957&lt;90,4, IF(AJ957&lt;=100, 5, "?")))))</f>
        <v>4</v>
      </c>
      <c r="AN957" s="4">
        <f>IF(AK957&lt;60, 0, IF(AK957&lt;70,2, IF(AK957&lt;80, 3, IF(AK957&lt;90,4, IF(AK957&lt;=100, 5, "?")))))</f>
        <v>4</v>
      </c>
      <c r="AO957" s="4">
        <f ca="1">AA957</f>
        <v>1</v>
      </c>
      <c r="AP957" s="4">
        <f ca="1">AB957</f>
        <v>1</v>
      </c>
      <c r="AQ957" s="4">
        <f ca="1">AC957</f>
        <v>1</v>
      </c>
      <c r="AR957" s="4">
        <f ca="1">AD957</f>
        <v>0</v>
      </c>
      <c r="AS957" s="4">
        <f ca="1">AE957</f>
        <v>0</v>
      </c>
      <c r="AT957" s="4" t="str">
        <f ca="1">Z957</f>
        <v>C</v>
      </c>
      <c r="AU957" s="4">
        <f>E957</f>
        <v>81.400000000000006</v>
      </c>
      <c r="AV957" s="4">
        <f>IF(AU957&lt;60, 0, IF(AU957&lt;70,2, IF(AU957&lt;80, 3, IF(AU957&lt;90,4, IF(AU957&lt;=100, 5, "?")))))</f>
        <v>4</v>
      </c>
    </row>
    <row r="958" spans="1:48" x14ac:dyDescent="0.2">
      <c r="A958" s="2" t="s">
        <v>13</v>
      </c>
      <c r="B958" s="3" t="s">
        <v>33</v>
      </c>
      <c r="C958" s="3">
        <v>78.7</v>
      </c>
      <c r="D958" s="3" t="s">
        <v>33</v>
      </c>
      <c r="E958" s="3">
        <v>71.7</v>
      </c>
      <c r="F958" s="3">
        <v>1</v>
      </c>
      <c r="G958" s="3">
        <v>70</v>
      </c>
      <c r="H958" s="3">
        <v>63</v>
      </c>
      <c r="I958" s="3">
        <v>75</v>
      </c>
      <c r="J958" s="3">
        <v>63</v>
      </c>
      <c r="K958" s="3"/>
      <c r="L958" s="3">
        <v>65</v>
      </c>
      <c r="M958" s="3"/>
      <c r="N958" s="3"/>
      <c r="O958" s="4">
        <f>MAX(G958:H958)</f>
        <v>70</v>
      </c>
      <c r="P958" s="4">
        <f>MAX(I958:J958)</f>
        <v>75</v>
      </c>
      <c r="Q958" s="4">
        <f>ABS(O958-C958)</f>
        <v>8.7000000000000028</v>
      </c>
      <c r="R958" s="4">
        <f>ABS(P958-C958)</f>
        <v>3.7000000000000028</v>
      </c>
      <c r="S958" s="4" t="b">
        <f ca="1">OR(O958=0,P958=0,Q958&gt;$Q$1,R958&gt;$R$1,W958="N", V958=2)</f>
        <v>0</v>
      </c>
      <c r="T958" s="4" t="str">
        <f>TRIM(CLEAN(D958))</f>
        <v>برنامج بكالوريوس علم الحاسوب</v>
      </c>
      <c r="U958" s="4">
        <f>COUNTIF(T:T,T958)</f>
        <v>589</v>
      </c>
      <c r="V958" s="4">
        <f>IF(E958&lt;60, 0, IF(E958&lt;70,2, IF(E958&lt;80, 3, IF(E958&lt;90,4, IF(E958&lt;=100, 5, "?")))))</f>
        <v>3</v>
      </c>
      <c r="W958" s="4" t="str" cm="1">
        <f t="array" aca="1" ref="W958" ca="1">_xlfn.IFNA(INDIRECT($Y$1&amp;"!"&amp;W$1&amp;$Y958),"N")</f>
        <v>D</v>
      </c>
      <c r="X958" s="4">
        <f ca="1">COUNTIF(W:W,W958)</f>
        <v>589</v>
      </c>
      <c r="Y958" s="4">
        <f>MATCH(T958,Coding!J:J,0)</f>
        <v>9</v>
      </c>
      <c r="Z958" s="4" t="str" cm="1">
        <f t="array" aca="1" ref="Z958" ca="1">_xlfn.IFNA(INDIRECT($Y$1&amp;"!"&amp;Z$1&amp;$Y958),-1)</f>
        <v>D</v>
      </c>
      <c r="AA958" s="4" cm="1">
        <f t="array" aca="1" ref="AA958" ca="1">_xlfn.IFNA(INDIRECT($Y$1&amp;"!"&amp;AA$1&amp;$Y958),-1)</f>
        <v>0</v>
      </c>
      <c r="AB958" s="4" cm="1">
        <f t="array" aca="1" ref="AB958" ca="1">_xlfn.IFNA(INDIRECT($Y$1&amp;"!"&amp;AB$1&amp;$Y958),-1)</f>
        <v>1</v>
      </c>
      <c r="AC958" s="4" cm="1">
        <f t="array" aca="1" ref="AC958" ca="1">_xlfn.IFNA(INDIRECT($Y$1&amp;"!"&amp;AC$1&amp;$Y958),-1)</f>
        <v>0</v>
      </c>
      <c r="AD958" s="4" cm="1">
        <f t="array" aca="1" ref="AD958" ca="1">_xlfn.IFNA(INDIRECT($Y$1&amp;"!"&amp;AD$1&amp;$Y958),-1)</f>
        <v>0</v>
      </c>
      <c r="AE958" s="4" cm="1">
        <f t="array" aca="1" ref="AE958" ca="1">_xlfn.IFNA(INDIRECT($Y$1&amp;"!"&amp;AE$1&amp;$Y958),-1)</f>
        <v>0</v>
      </c>
      <c r="AF958" s="4" t="str">
        <f ca="1">_xlfn.CONCAT(W958, "-",V958)</f>
        <v>D-3</v>
      </c>
      <c r="AG958" s="4" t="str">
        <f>TEXT(ROW()-2, "0000")</f>
        <v>0956</v>
      </c>
      <c r="AH958" s="4" t="str">
        <f>IF(TRIM(CLEAN(A958))="m", "male", IF(TRIM(CLEAN(A958))="f","female", "missing"))</f>
        <v>male</v>
      </c>
      <c r="AI958" s="4">
        <f>C958</f>
        <v>78.7</v>
      </c>
      <c r="AJ958" s="4">
        <f>O958</f>
        <v>70</v>
      </c>
      <c r="AK958" s="4">
        <f>P958</f>
        <v>75</v>
      </c>
      <c r="AL958" s="4">
        <f>IF(AI958&lt;60, 0, IF(AI958&lt;70,2, IF(AI958&lt;80, 3, IF(AI958&lt;90,4, IF(AI958&lt;=100, 5, "?")))))</f>
        <v>3</v>
      </c>
      <c r="AM958" s="4">
        <f>IF(AJ958&lt;60, 0, IF(AJ958&lt;70,2, IF(AJ958&lt;80, 3, IF(AJ958&lt;90,4, IF(AJ958&lt;=100, 5, "?")))))</f>
        <v>3</v>
      </c>
      <c r="AN958" s="4">
        <f>IF(AK958&lt;60, 0, IF(AK958&lt;70,2, IF(AK958&lt;80, 3, IF(AK958&lt;90,4, IF(AK958&lt;=100, 5, "?")))))</f>
        <v>3</v>
      </c>
      <c r="AO958" s="4">
        <f ca="1">AA958</f>
        <v>0</v>
      </c>
      <c r="AP958" s="4">
        <f ca="1">AB958</f>
        <v>1</v>
      </c>
      <c r="AQ958" s="4">
        <f ca="1">AC958</f>
        <v>0</v>
      </c>
      <c r="AR958" s="4">
        <f ca="1">AD958</f>
        <v>0</v>
      </c>
      <c r="AS958" s="4">
        <f ca="1">AE958</f>
        <v>0</v>
      </c>
      <c r="AT958" s="4" t="str">
        <f ca="1">Z958</f>
        <v>D</v>
      </c>
      <c r="AU958" s="4">
        <f>E958</f>
        <v>71.7</v>
      </c>
      <c r="AV958" s="4">
        <f>IF(AU958&lt;60, 0, IF(AU958&lt;70,2, IF(AU958&lt;80, 3, IF(AU958&lt;90,4, IF(AU958&lt;=100, 5, "?")))))</f>
        <v>3</v>
      </c>
    </row>
    <row r="959" spans="1:48" x14ac:dyDescent="0.2">
      <c r="A959" s="2" t="s">
        <v>13</v>
      </c>
      <c r="B959" s="3" t="s">
        <v>37</v>
      </c>
      <c r="C959" s="3">
        <v>90.7</v>
      </c>
      <c r="D959" s="3" t="s">
        <v>28</v>
      </c>
      <c r="E959" s="3">
        <v>74.900000000000006</v>
      </c>
      <c r="F959" s="3">
        <v>1</v>
      </c>
      <c r="G959" s="3">
        <v>61</v>
      </c>
      <c r="H959" s="3">
        <v>82</v>
      </c>
      <c r="I959" s="3">
        <v>70</v>
      </c>
      <c r="J959" s="3">
        <v>72</v>
      </c>
      <c r="K959" s="3">
        <v>66</v>
      </c>
      <c r="L959" s="3"/>
      <c r="M959" s="3">
        <v>70</v>
      </c>
      <c r="N959" s="3"/>
      <c r="O959" s="4">
        <f>MAX(G959:H959)</f>
        <v>82</v>
      </c>
      <c r="P959" s="4">
        <f>MAX(I959:J959)</f>
        <v>72</v>
      </c>
      <c r="Q959" s="4">
        <f>ABS(O959-C959)</f>
        <v>8.7000000000000028</v>
      </c>
      <c r="R959" s="4">
        <f>ABS(P959-C959)</f>
        <v>18.700000000000003</v>
      </c>
      <c r="S959" s="4" t="b">
        <f ca="1">OR(O959=0,P959=0,Q959&gt;$Q$1,R959&gt;$R$1,W959="N", V959=2)</f>
        <v>0</v>
      </c>
      <c r="T959" s="4" t="str">
        <f>TRIM(CLEAN(D959))</f>
        <v>برنامج بكالوريوس الهندسة الميكانيكية</v>
      </c>
      <c r="U959" s="4">
        <f>COUNTIF(T:T,T959)</f>
        <v>292</v>
      </c>
      <c r="V959" s="4">
        <f>IF(E959&lt;60, 0, IF(E959&lt;70,2, IF(E959&lt;80, 3, IF(E959&lt;90,4, IF(E959&lt;=100, 5, "?")))))</f>
        <v>3</v>
      </c>
      <c r="W959" s="4" t="str" cm="1">
        <f t="array" aca="1" ref="W959" ca="1">_xlfn.IFNA(INDIRECT($Y$1&amp;"!"&amp;W$1&amp;$Y959),"N")</f>
        <v>E</v>
      </c>
      <c r="X959" s="4">
        <f ca="1">COUNTIF(W:W,W959)</f>
        <v>292</v>
      </c>
      <c r="Y959" s="4">
        <f>MATCH(T959,Coding!J:J,0)</f>
        <v>10</v>
      </c>
      <c r="Z959" s="4" t="str" cm="1">
        <f t="array" aca="1" ref="Z959" ca="1">_xlfn.IFNA(INDIRECT($Y$1&amp;"!"&amp;Z$1&amp;$Y959),-1)</f>
        <v>E</v>
      </c>
      <c r="AA959" s="4" cm="1">
        <f t="array" aca="1" ref="AA959" ca="1">_xlfn.IFNA(INDIRECT($Y$1&amp;"!"&amp;AA$1&amp;$Y959),-1)</f>
        <v>0</v>
      </c>
      <c r="AB959" s="4" cm="1">
        <f t="array" aca="1" ref="AB959" ca="1">_xlfn.IFNA(INDIRECT($Y$1&amp;"!"&amp;AB$1&amp;$Y959),-1)</f>
        <v>0</v>
      </c>
      <c r="AC959" s="4" cm="1">
        <f t="array" aca="1" ref="AC959" ca="1">_xlfn.IFNA(INDIRECT($Y$1&amp;"!"&amp;AC$1&amp;$Y959),-1)</f>
        <v>1</v>
      </c>
      <c r="AD959" s="4" cm="1">
        <f t="array" aca="1" ref="AD959" ca="1">_xlfn.IFNA(INDIRECT($Y$1&amp;"!"&amp;AD$1&amp;$Y959),-1)</f>
        <v>0</v>
      </c>
      <c r="AE959" s="4" cm="1">
        <f t="array" aca="1" ref="AE959" ca="1">_xlfn.IFNA(INDIRECT($Y$1&amp;"!"&amp;AE$1&amp;$Y959),-1)</f>
        <v>1</v>
      </c>
      <c r="AF959" s="4" t="str">
        <f ca="1">_xlfn.CONCAT(W959, "-",V959)</f>
        <v>E-3</v>
      </c>
      <c r="AG959" s="4" t="str">
        <f>TEXT(ROW()-2, "0000")</f>
        <v>0957</v>
      </c>
      <c r="AH959" s="4" t="str">
        <f>IF(TRIM(CLEAN(A959))="m", "male", IF(TRIM(CLEAN(A959))="f","female", "missing"))</f>
        <v>male</v>
      </c>
      <c r="AI959" s="4">
        <f>C959</f>
        <v>90.7</v>
      </c>
      <c r="AJ959" s="4">
        <f>O959</f>
        <v>82</v>
      </c>
      <c r="AK959" s="4">
        <f>P959</f>
        <v>72</v>
      </c>
      <c r="AL959" s="4">
        <f>IF(AI959&lt;60, 0, IF(AI959&lt;70,2, IF(AI959&lt;80, 3, IF(AI959&lt;90,4, IF(AI959&lt;=100, 5, "?")))))</f>
        <v>5</v>
      </c>
      <c r="AM959" s="4">
        <f>IF(AJ959&lt;60, 0, IF(AJ959&lt;70,2, IF(AJ959&lt;80, 3, IF(AJ959&lt;90,4, IF(AJ959&lt;=100, 5, "?")))))</f>
        <v>4</v>
      </c>
      <c r="AN959" s="4">
        <f>IF(AK959&lt;60, 0, IF(AK959&lt;70,2, IF(AK959&lt;80, 3, IF(AK959&lt;90,4, IF(AK959&lt;=100, 5, "?")))))</f>
        <v>3</v>
      </c>
      <c r="AO959" s="4">
        <f ca="1">AA959</f>
        <v>0</v>
      </c>
      <c r="AP959" s="4">
        <f ca="1">AB959</f>
        <v>0</v>
      </c>
      <c r="AQ959" s="4">
        <f ca="1">AC959</f>
        <v>1</v>
      </c>
      <c r="AR959" s="4">
        <f ca="1">AD959</f>
        <v>0</v>
      </c>
      <c r="AS959" s="4">
        <f ca="1">AE959</f>
        <v>1</v>
      </c>
      <c r="AT959" s="4" t="str">
        <f ca="1">Z959</f>
        <v>E</v>
      </c>
      <c r="AU959" s="4">
        <f>E959</f>
        <v>74.900000000000006</v>
      </c>
      <c r="AV959" s="4">
        <f>IF(AU959&lt;60, 0, IF(AU959&lt;70,2, IF(AU959&lt;80, 3, IF(AU959&lt;90,4, IF(AU959&lt;=100, 5, "?")))))</f>
        <v>3</v>
      </c>
    </row>
    <row r="960" spans="1:48" x14ac:dyDescent="0.2">
      <c r="A960" s="2" t="s">
        <v>13</v>
      </c>
      <c r="B960" s="3" t="s">
        <v>37</v>
      </c>
      <c r="C960" s="3">
        <v>90.7</v>
      </c>
      <c r="D960" s="3" t="s">
        <v>14</v>
      </c>
      <c r="E960" s="3">
        <v>77.2</v>
      </c>
      <c r="F960" s="3">
        <v>2</v>
      </c>
      <c r="G960" s="3">
        <v>82</v>
      </c>
      <c r="H960" s="3">
        <v>77</v>
      </c>
      <c r="I960" s="3">
        <v>78</v>
      </c>
      <c r="J960" s="3">
        <v>61</v>
      </c>
      <c r="K960" s="3"/>
      <c r="L960" s="3"/>
      <c r="M960" s="3">
        <v>83</v>
      </c>
      <c r="N960" s="3"/>
      <c r="O960" s="4">
        <f>MAX(G960:H960)</f>
        <v>82</v>
      </c>
      <c r="P960" s="4">
        <f>MAX(I960:J960)</f>
        <v>78</v>
      </c>
      <c r="Q960" s="4">
        <f>ABS(O960-C960)</f>
        <v>8.7000000000000028</v>
      </c>
      <c r="R960" s="4">
        <f>ABS(P960-C960)</f>
        <v>12.700000000000003</v>
      </c>
      <c r="S960" s="4" t="b">
        <f ca="1">OR(O960=0,P960=0,Q960&gt;$Q$1,R960&gt;$R$1,W960="N", V960=2)</f>
        <v>0</v>
      </c>
      <c r="T960" s="4" t="str">
        <f>TRIM(CLEAN(D960))</f>
        <v>برنامج بكالوريوس الهندسة الكهربائية</v>
      </c>
      <c r="U960" s="4">
        <f>COUNTIF(T:T,T960)</f>
        <v>420</v>
      </c>
      <c r="V960" s="4">
        <f>IF(E960&lt;60, 0, IF(E960&lt;70,2, IF(E960&lt;80, 3, IF(E960&lt;90,4, IF(E960&lt;=100, 5, "?")))))</f>
        <v>3</v>
      </c>
      <c r="W960" s="4" t="str" cm="1">
        <f t="array" aca="1" ref="W960" ca="1">_xlfn.IFNA(INDIRECT($Y$1&amp;"!"&amp;W$1&amp;$Y960),"N")</f>
        <v>F</v>
      </c>
      <c r="X960" s="4">
        <f ca="1">COUNTIF(W:W,W960)</f>
        <v>420</v>
      </c>
      <c r="Y960" s="4">
        <f>MATCH(T960,Coding!J:J,0)</f>
        <v>11</v>
      </c>
      <c r="Z960" s="4" t="str" cm="1">
        <f t="array" aca="1" ref="Z960" ca="1">_xlfn.IFNA(INDIRECT($Y$1&amp;"!"&amp;Z$1&amp;$Y960),-1)</f>
        <v>F</v>
      </c>
      <c r="AA960" s="4" cm="1">
        <f t="array" aca="1" ref="AA960" ca="1">_xlfn.IFNA(INDIRECT($Y$1&amp;"!"&amp;AA$1&amp;$Y960),-1)</f>
        <v>0</v>
      </c>
      <c r="AB960" s="4" cm="1">
        <f t="array" aca="1" ref="AB960" ca="1">_xlfn.IFNA(INDIRECT($Y$1&amp;"!"&amp;AB$1&amp;$Y960),-1)</f>
        <v>1</v>
      </c>
      <c r="AC960" s="4" cm="1">
        <f t="array" aca="1" ref="AC960" ca="1">_xlfn.IFNA(INDIRECT($Y$1&amp;"!"&amp;AC$1&amp;$Y960),-1)</f>
        <v>0</v>
      </c>
      <c r="AD960" s="4" cm="1">
        <f t="array" aca="1" ref="AD960" ca="1">_xlfn.IFNA(INDIRECT($Y$1&amp;"!"&amp;AD$1&amp;$Y960),-1)</f>
        <v>1</v>
      </c>
      <c r="AE960" s="4" cm="1">
        <f t="array" aca="1" ref="AE960" ca="1">_xlfn.IFNA(INDIRECT($Y$1&amp;"!"&amp;AE$1&amp;$Y960),-1)</f>
        <v>0</v>
      </c>
      <c r="AF960" s="4" t="str">
        <f ca="1">_xlfn.CONCAT(W960, "-",V960)</f>
        <v>F-3</v>
      </c>
      <c r="AG960" s="4" t="str">
        <f>TEXT(ROW()-2, "0000")</f>
        <v>0958</v>
      </c>
      <c r="AH960" s="4" t="str">
        <f>IF(TRIM(CLEAN(A960))="m", "male", IF(TRIM(CLEAN(A960))="f","female", "missing"))</f>
        <v>male</v>
      </c>
      <c r="AI960" s="4">
        <f>C960</f>
        <v>90.7</v>
      </c>
      <c r="AJ960" s="4">
        <f>O960</f>
        <v>82</v>
      </c>
      <c r="AK960" s="4">
        <f>P960</f>
        <v>78</v>
      </c>
      <c r="AL960" s="4">
        <f>IF(AI960&lt;60, 0, IF(AI960&lt;70,2, IF(AI960&lt;80, 3, IF(AI960&lt;90,4, IF(AI960&lt;=100, 5, "?")))))</f>
        <v>5</v>
      </c>
      <c r="AM960" s="4">
        <f>IF(AJ960&lt;60, 0, IF(AJ960&lt;70,2, IF(AJ960&lt;80, 3, IF(AJ960&lt;90,4, IF(AJ960&lt;=100, 5, "?")))))</f>
        <v>4</v>
      </c>
      <c r="AN960" s="4">
        <f>IF(AK960&lt;60, 0, IF(AK960&lt;70,2, IF(AK960&lt;80, 3, IF(AK960&lt;90,4, IF(AK960&lt;=100, 5, "?")))))</f>
        <v>3</v>
      </c>
      <c r="AO960" s="4">
        <f ca="1">AA960</f>
        <v>0</v>
      </c>
      <c r="AP960" s="4">
        <f ca="1">AB960</f>
        <v>1</v>
      </c>
      <c r="AQ960" s="4">
        <f ca="1">AC960</f>
        <v>0</v>
      </c>
      <c r="AR960" s="4">
        <f ca="1">AD960</f>
        <v>1</v>
      </c>
      <c r="AS960" s="4">
        <f ca="1">AE960</f>
        <v>0</v>
      </c>
      <c r="AT960" s="4" t="str">
        <f ca="1">Z960</f>
        <v>F</v>
      </c>
      <c r="AU960" s="4">
        <f>E960</f>
        <v>77.2</v>
      </c>
      <c r="AV960" s="4">
        <f>IF(AU960&lt;60, 0, IF(AU960&lt;70,2, IF(AU960&lt;80, 3, IF(AU960&lt;90,4, IF(AU960&lt;=100, 5, "?")))))</f>
        <v>3</v>
      </c>
    </row>
    <row r="961" spans="1:48" x14ac:dyDescent="0.2">
      <c r="A961" s="2" t="s">
        <v>13</v>
      </c>
      <c r="B961" s="3" t="s">
        <v>37</v>
      </c>
      <c r="C961" s="3">
        <v>95.7</v>
      </c>
      <c r="D961" s="3" t="s">
        <v>27</v>
      </c>
      <c r="E961" s="3">
        <v>77.400000000000006</v>
      </c>
      <c r="F961" s="3">
        <v>1</v>
      </c>
      <c r="G961" s="3">
        <v>87</v>
      </c>
      <c r="H961" s="3">
        <v>80</v>
      </c>
      <c r="I961" s="3">
        <v>77</v>
      </c>
      <c r="J961" s="3">
        <v>74</v>
      </c>
      <c r="K961" s="3"/>
      <c r="L961" s="3"/>
      <c r="M961" s="3">
        <v>80</v>
      </c>
      <c r="N961" s="3"/>
      <c r="O961" s="4">
        <f>MAX(G961:H961)</f>
        <v>87</v>
      </c>
      <c r="P961" s="4">
        <f>MAX(I961:J961)</f>
        <v>77</v>
      </c>
      <c r="Q961" s="4">
        <f>ABS(O961-C961)</f>
        <v>8.7000000000000028</v>
      </c>
      <c r="R961" s="4">
        <f>ABS(P961-C961)</f>
        <v>18.700000000000003</v>
      </c>
      <c r="S961" s="4" t="b">
        <f ca="1">OR(O961=0,P961=0,Q961&gt;$Q$1,R961&gt;$R$1,W961="N", V961=2)</f>
        <v>0</v>
      </c>
      <c r="T961" s="4" t="str">
        <f>TRIM(CLEAN(D961))</f>
        <v>برنامج بكالوريوس الهندسة المعمارية</v>
      </c>
      <c r="U961" s="4">
        <f>COUNTIF(T:T,T961)</f>
        <v>391</v>
      </c>
      <c r="V961" s="4">
        <f>IF(E961&lt;60, 0, IF(E961&lt;70,2, IF(E961&lt;80, 3, IF(E961&lt;90,4, IF(E961&lt;=100, 5, "?")))))</f>
        <v>3</v>
      </c>
      <c r="W961" s="4" t="str" cm="1">
        <f t="array" aca="1" ref="W961" ca="1">_xlfn.IFNA(INDIRECT($Y$1&amp;"!"&amp;W$1&amp;$Y961),"N")</f>
        <v>G</v>
      </c>
      <c r="X961" s="4">
        <f ca="1">COUNTIF(W:W,W961)</f>
        <v>391</v>
      </c>
      <c r="Y961" s="4">
        <f>MATCH(T961,Coding!J:J,0)</f>
        <v>12</v>
      </c>
      <c r="Z961" s="4" t="str" cm="1">
        <f t="array" aca="1" ref="Z961" ca="1">_xlfn.IFNA(INDIRECT($Y$1&amp;"!"&amp;Z$1&amp;$Y961),-1)</f>
        <v>G</v>
      </c>
      <c r="AA961" s="4" cm="1">
        <f t="array" aca="1" ref="AA961" ca="1">_xlfn.IFNA(INDIRECT($Y$1&amp;"!"&amp;AA$1&amp;$Y961),-1)</f>
        <v>1</v>
      </c>
      <c r="AB961" s="4" cm="1">
        <f t="array" aca="1" ref="AB961" ca="1">_xlfn.IFNA(INDIRECT($Y$1&amp;"!"&amp;AB$1&amp;$Y961),-1)</f>
        <v>1</v>
      </c>
      <c r="AC961" s="4" cm="1">
        <f t="array" aca="1" ref="AC961" ca="1">_xlfn.IFNA(INDIRECT($Y$1&amp;"!"&amp;AC$1&amp;$Y961),-1)</f>
        <v>1</v>
      </c>
      <c r="AD961" s="4" cm="1">
        <f t="array" aca="1" ref="AD961" ca="1">_xlfn.IFNA(INDIRECT($Y$1&amp;"!"&amp;AD$1&amp;$Y961),-1)</f>
        <v>0</v>
      </c>
      <c r="AE961" s="4" cm="1">
        <f t="array" aca="1" ref="AE961" ca="1">_xlfn.IFNA(INDIRECT($Y$1&amp;"!"&amp;AE$1&amp;$Y961),-1)</f>
        <v>0</v>
      </c>
      <c r="AF961" s="4" t="str">
        <f ca="1">_xlfn.CONCAT(W961, "-",V961)</f>
        <v>G-3</v>
      </c>
      <c r="AG961" s="4" t="str">
        <f>TEXT(ROW()-2, "0000")</f>
        <v>0959</v>
      </c>
      <c r="AH961" s="4" t="str">
        <f>IF(TRIM(CLEAN(A961))="m", "male", IF(TRIM(CLEAN(A961))="f","female", "missing"))</f>
        <v>male</v>
      </c>
      <c r="AI961" s="4">
        <f>C961</f>
        <v>95.7</v>
      </c>
      <c r="AJ961" s="4">
        <f>O961</f>
        <v>87</v>
      </c>
      <c r="AK961" s="4">
        <f>P961</f>
        <v>77</v>
      </c>
      <c r="AL961" s="4">
        <f>IF(AI961&lt;60, 0, IF(AI961&lt;70,2, IF(AI961&lt;80, 3, IF(AI961&lt;90,4, IF(AI961&lt;=100, 5, "?")))))</f>
        <v>5</v>
      </c>
      <c r="AM961" s="4">
        <f>IF(AJ961&lt;60, 0, IF(AJ961&lt;70,2, IF(AJ961&lt;80, 3, IF(AJ961&lt;90,4, IF(AJ961&lt;=100, 5, "?")))))</f>
        <v>4</v>
      </c>
      <c r="AN961" s="4">
        <f>IF(AK961&lt;60, 0, IF(AK961&lt;70,2, IF(AK961&lt;80, 3, IF(AK961&lt;90,4, IF(AK961&lt;=100, 5, "?")))))</f>
        <v>3</v>
      </c>
      <c r="AO961" s="4">
        <f ca="1">AA961</f>
        <v>1</v>
      </c>
      <c r="AP961" s="4">
        <f ca="1">AB961</f>
        <v>1</v>
      </c>
      <c r="AQ961" s="4">
        <f ca="1">AC961</f>
        <v>1</v>
      </c>
      <c r="AR961" s="4">
        <f ca="1">AD961</f>
        <v>0</v>
      </c>
      <c r="AS961" s="4">
        <f ca="1">AE961</f>
        <v>0</v>
      </c>
      <c r="AT961" s="4" t="str">
        <f ca="1">Z961</f>
        <v>G</v>
      </c>
      <c r="AU961" s="4">
        <f>E961</f>
        <v>77.400000000000006</v>
      </c>
      <c r="AV961" s="4">
        <f>IF(AU961&lt;60, 0, IF(AU961&lt;70,2, IF(AU961&lt;80, 3, IF(AU961&lt;90,4, IF(AU961&lt;=100, 5, "?")))))</f>
        <v>3</v>
      </c>
    </row>
    <row r="962" spans="1:48" x14ac:dyDescent="0.2">
      <c r="A962" s="2" t="s">
        <v>16</v>
      </c>
      <c r="B962" s="3" t="s">
        <v>36</v>
      </c>
      <c r="C962" s="3">
        <v>92.6</v>
      </c>
      <c r="D962" s="3" t="s">
        <v>34</v>
      </c>
      <c r="E962" s="3">
        <v>81.400000000000006</v>
      </c>
      <c r="F962" s="3">
        <v>1</v>
      </c>
      <c r="G962" s="3">
        <v>84</v>
      </c>
      <c r="H962" s="3">
        <v>77</v>
      </c>
      <c r="I962" s="3">
        <v>76</v>
      </c>
      <c r="J962" s="3">
        <v>83</v>
      </c>
      <c r="K962" s="3"/>
      <c r="L962" s="3"/>
      <c r="M962" s="3">
        <v>74</v>
      </c>
      <c r="N962" s="3"/>
      <c r="O962" s="4">
        <f>MAX(G962:H962)</f>
        <v>84</v>
      </c>
      <c r="P962" s="4">
        <f>MAX(I962:J962)</f>
        <v>83</v>
      </c>
      <c r="Q962" s="4">
        <f>ABS(O962-C962)</f>
        <v>8.5999999999999943</v>
      </c>
      <c r="R962" s="4">
        <f>ABS(P962-C962)</f>
        <v>9.5999999999999943</v>
      </c>
      <c r="S962" s="4" t="b">
        <f ca="1">OR(O962=0,P962=0,Q962&gt;$Q$1,R962&gt;$R$1,W962="N", V962=2)</f>
        <v>0</v>
      </c>
      <c r="T962" s="4" t="str">
        <f>TRIM(CLEAN(D962))</f>
        <v>برنامج بكالوريوس هندسة الحاسوب</v>
      </c>
      <c r="U962" s="4">
        <f>COUNTIF(T:T,T962)</f>
        <v>139</v>
      </c>
      <c r="V962" s="4">
        <f>IF(E962&lt;60, 0, IF(E962&lt;70,2, IF(E962&lt;80, 3, IF(E962&lt;90,4, IF(E962&lt;=100, 5, "?")))))</f>
        <v>4</v>
      </c>
      <c r="W962" s="4" t="str" cm="1">
        <f t="array" aca="1" ref="W962" ca="1">_xlfn.IFNA(INDIRECT($Y$1&amp;"!"&amp;W$1&amp;$Y962),"N")</f>
        <v>A</v>
      </c>
      <c r="X962" s="4">
        <f ca="1">COUNTIF(W:W,W962)</f>
        <v>861</v>
      </c>
      <c r="Y962" s="4">
        <f>MATCH(T962,Coding!J:J,0)</f>
        <v>5</v>
      </c>
      <c r="Z962" s="4" t="str" cm="1">
        <f t="array" aca="1" ref="Z962" ca="1">_xlfn.IFNA(INDIRECT($Y$1&amp;"!"&amp;Z$1&amp;$Y962),-1)</f>
        <v>A</v>
      </c>
      <c r="AA962" s="4" cm="1">
        <f t="array" aca="1" ref="AA962" ca="1">_xlfn.IFNA(INDIRECT($Y$1&amp;"!"&amp;AA$1&amp;$Y962),-1)</f>
        <v>0</v>
      </c>
      <c r="AB962" s="4" cm="1">
        <f t="array" aca="1" ref="AB962" ca="1">_xlfn.IFNA(INDIRECT($Y$1&amp;"!"&amp;AB$1&amp;$Y962),-1)</f>
        <v>1</v>
      </c>
      <c r="AC962" s="4" cm="1">
        <f t="array" aca="1" ref="AC962" ca="1">_xlfn.IFNA(INDIRECT($Y$1&amp;"!"&amp;AC$1&amp;$Y962),-1)</f>
        <v>1</v>
      </c>
      <c r="AD962" s="4" cm="1">
        <f t="array" aca="1" ref="AD962" ca="1">_xlfn.IFNA(INDIRECT($Y$1&amp;"!"&amp;AD$1&amp;$Y962),-1)</f>
        <v>1</v>
      </c>
      <c r="AE962" s="4" cm="1">
        <f t="array" aca="1" ref="AE962" ca="1">_xlfn.IFNA(INDIRECT($Y$1&amp;"!"&amp;AE$1&amp;$Y962),-1)</f>
        <v>0</v>
      </c>
      <c r="AF962" s="4" t="str">
        <f ca="1">_xlfn.CONCAT(W962, "-",V962)</f>
        <v>A-4</v>
      </c>
      <c r="AG962" s="4" t="str">
        <f>TEXT(ROW()-2, "0000")</f>
        <v>0960</v>
      </c>
      <c r="AH962" s="4" t="str">
        <f>IF(TRIM(CLEAN(A962))="m", "male", IF(TRIM(CLEAN(A962))="f","female", "missing"))</f>
        <v>female</v>
      </c>
      <c r="AI962" s="4">
        <f>C962</f>
        <v>92.6</v>
      </c>
      <c r="AJ962" s="4">
        <f>O962</f>
        <v>84</v>
      </c>
      <c r="AK962" s="4">
        <f>P962</f>
        <v>83</v>
      </c>
      <c r="AL962" s="4">
        <f>IF(AI962&lt;60, 0, IF(AI962&lt;70,2, IF(AI962&lt;80, 3, IF(AI962&lt;90,4, IF(AI962&lt;=100, 5, "?")))))</f>
        <v>5</v>
      </c>
      <c r="AM962" s="4">
        <f>IF(AJ962&lt;60, 0, IF(AJ962&lt;70,2, IF(AJ962&lt;80, 3, IF(AJ962&lt;90,4, IF(AJ962&lt;=100, 5, "?")))))</f>
        <v>4</v>
      </c>
      <c r="AN962" s="4">
        <f>IF(AK962&lt;60, 0, IF(AK962&lt;70,2, IF(AK962&lt;80, 3, IF(AK962&lt;90,4, IF(AK962&lt;=100, 5, "?")))))</f>
        <v>4</v>
      </c>
      <c r="AO962" s="4">
        <f ca="1">AA962</f>
        <v>0</v>
      </c>
      <c r="AP962" s="4">
        <f ca="1">AB962</f>
        <v>1</v>
      </c>
      <c r="AQ962" s="4">
        <f ca="1">AC962</f>
        <v>1</v>
      </c>
      <c r="AR962" s="4">
        <f ca="1">AD962</f>
        <v>1</v>
      </c>
      <c r="AS962" s="4">
        <f ca="1">AE962</f>
        <v>0</v>
      </c>
      <c r="AT962" s="4" t="str">
        <f ca="1">Z962</f>
        <v>A</v>
      </c>
      <c r="AU962" s="4">
        <f>E962</f>
        <v>81.400000000000006</v>
      </c>
      <c r="AV962" s="4">
        <f>IF(AU962&lt;60, 0, IF(AU962&lt;70,2, IF(AU962&lt;80, 3, IF(AU962&lt;90,4, IF(AU962&lt;=100, 5, "?")))))</f>
        <v>4</v>
      </c>
    </row>
    <row r="963" spans="1:48" x14ac:dyDescent="0.2">
      <c r="A963" s="2" t="s">
        <v>16</v>
      </c>
      <c r="B963" s="3" t="s">
        <v>36</v>
      </c>
      <c r="C963" s="3">
        <v>95.6</v>
      </c>
      <c r="D963" s="3" t="s">
        <v>36</v>
      </c>
      <c r="E963" s="3">
        <v>81.8</v>
      </c>
      <c r="F963" s="3">
        <v>1</v>
      </c>
      <c r="G963" s="3">
        <v>83</v>
      </c>
      <c r="H963" s="3">
        <v>87</v>
      </c>
      <c r="I963" s="3">
        <v>97</v>
      </c>
      <c r="J963" s="3">
        <v>95</v>
      </c>
      <c r="K963" s="3"/>
      <c r="L963" s="3"/>
      <c r="M963" s="3">
        <v>80</v>
      </c>
      <c r="N963" s="3"/>
      <c r="O963" s="4">
        <f>MAX(G963:H963)</f>
        <v>87</v>
      </c>
      <c r="P963" s="4">
        <f>MAX(I963:J963)</f>
        <v>97</v>
      </c>
      <c r="Q963" s="4">
        <f>ABS(O963-C963)</f>
        <v>8.5999999999999943</v>
      </c>
      <c r="R963" s="4">
        <f>ABS(P963-C963)</f>
        <v>1.4000000000000057</v>
      </c>
      <c r="S963" s="4" t="b">
        <f ca="1">OR(O963=0,P963=0,Q963&gt;$Q$1,R963&gt;$R$1,W963="N", V963=2)</f>
        <v>0</v>
      </c>
      <c r="T963" s="4" t="str">
        <f>TRIM(CLEAN(D963))</f>
        <v>برنامج بكالوريوس هندسة أنظمة الحاسوب</v>
      </c>
      <c r="U963" s="4">
        <f>COUNTIF(T:T,T963)</f>
        <v>549</v>
      </c>
      <c r="V963" s="4">
        <f>IF(E963&lt;60, 0, IF(E963&lt;70,2, IF(E963&lt;80, 3, IF(E963&lt;90,4, IF(E963&lt;=100, 5, "?")))))</f>
        <v>4</v>
      </c>
      <c r="W963" s="4" t="str" cm="1">
        <f t="array" aca="1" ref="W963" ca="1">_xlfn.IFNA(INDIRECT($Y$1&amp;"!"&amp;W$1&amp;$Y963),"N")</f>
        <v>A</v>
      </c>
      <c r="X963" s="4">
        <f ca="1">COUNTIF(W:W,W963)</f>
        <v>861</v>
      </c>
      <c r="Y963" s="4">
        <f>MATCH(T963,Coding!J:J,0)</f>
        <v>3</v>
      </c>
      <c r="Z963" s="4" t="str" cm="1">
        <f t="array" aca="1" ref="Z963" ca="1">_xlfn.IFNA(INDIRECT($Y$1&amp;"!"&amp;Z$1&amp;$Y963),-1)</f>
        <v>A</v>
      </c>
      <c r="AA963" s="4" cm="1">
        <f t="array" aca="1" ref="AA963" ca="1">_xlfn.IFNA(INDIRECT($Y$1&amp;"!"&amp;AA$1&amp;$Y963),-1)</f>
        <v>0</v>
      </c>
      <c r="AB963" s="4" cm="1">
        <f t="array" aca="1" ref="AB963" ca="1">_xlfn.IFNA(INDIRECT($Y$1&amp;"!"&amp;AB$1&amp;$Y963),-1)</f>
        <v>1</v>
      </c>
      <c r="AC963" s="4" cm="1">
        <f t="array" aca="1" ref="AC963" ca="1">_xlfn.IFNA(INDIRECT($Y$1&amp;"!"&amp;AC$1&amp;$Y963),-1)</f>
        <v>1</v>
      </c>
      <c r="AD963" s="4" cm="1">
        <f t="array" aca="1" ref="AD963" ca="1">_xlfn.IFNA(INDIRECT($Y$1&amp;"!"&amp;AD$1&amp;$Y963),-1)</f>
        <v>1</v>
      </c>
      <c r="AE963" s="4" cm="1">
        <f t="array" aca="1" ref="AE963" ca="1">_xlfn.IFNA(INDIRECT($Y$1&amp;"!"&amp;AE$1&amp;$Y963),-1)</f>
        <v>0</v>
      </c>
      <c r="AF963" s="4" t="str">
        <f ca="1">_xlfn.CONCAT(W963, "-",V963)</f>
        <v>A-4</v>
      </c>
      <c r="AG963" s="4" t="str">
        <f>TEXT(ROW()-2, "0000")</f>
        <v>0961</v>
      </c>
      <c r="AH963" s="4" t="str">
        <f>IF(TRIM(CLEAN(A963))="m", "male", IF(TRIM(CLEAN(A963))="f","female", "missing"))</f>
        <v>female</v>
      </c>
      <c r="AI963" s="4">
        <f>C963</f>
        <v>95.6</v>
      </c>
      <c r="AJ963" s="4">
        <f>O963</f>
        <v>87</v>
      </c>
      <c r="AK963" s="4">
        <f>P963</f>
        <v>97</v>
      </c>
      <c r="AL963" s="4">
        <f>IF(AI963&lt;60, 0, IF(AI963&lt;70,2, IF(AI963&lt;80, 3, IF(AI963&lt;90,4, IF(AI963&lt;=100, 5, "?")))))</f>
        <v>5</v>
      </c>
      <c r="AM963" s="4">
        <f>IF(AJ963&lt;60, 0, IF(AJ963&lt;70,2, IF(AJ963&lt;80, 3, IF(AJ963&lt;90,4, IF(AJ963&lt;=100, 5, "?")))))</f>
        <v>4</v>
      </c>
      <c r="AN963" s="4">
        <f>IF(AK963&lt;60, 0, IF(AK963&lt;70,2, IF(AK963&lt;80, 3, IF(AK963&lt;90,4, IF(AK963&lt;=100, 5, "?")))))</f>
        <v>5</v>
      </c>
      <c r="AO963" s="4">
        <f ca="1">AA963</f>
        <v>0</v>
      </c>
      <c r="AP963" s="4">
        <f ca="1">AB963</f>
        <v>1</v>
      </c>
      <c r="AQ963" s="4">
        <f ca="1">AC963</f>
        <v>1</v>
      </c>
      <c r="AR963" s="4">
        <f ca="1">AD963</f>
        <v>1</v>
      </c>
      <c r="AS963" s="4">
        <f ca="1">AE963</f>
        <v>0</v>
      </c>
      <c r="AT963" s="4" t="str">
        <f ca="1">Z963</f>
        <v>A</v>
      </c>
      <c r="AU963" s="4">
        <f>E963</f>
        <v>81.8</v>
      </c>
      <c r="AV963" s="4">
        <f>IF(AU963&lt;60, 0, IF(AU963&lt;70,2, IF(AU963&lt;80, 3, IF(AU963&lt;90,4, IF(AU963&lt;=100, 5, "?")))))</f>
        <v>4</v>
      </c>
    </row>
    <row r="964" spans="1:48" x14ac:dyDescent="0.2">
      <c r="A964" s="2" t="s">
        <v>16</v>
      </c>
      <c r="B964" s="3" t="s">
        <v>36</v>
      </c>
      <c r="C964" s="3">
        <v>95.6</v>
      </c>
      <c r="D964" s="3" t="s">
        <v>36</v>
      </c>
      <c r="E964" s="3">
        <v>84.5</v>
      </c>
      <c r="F964" s="3">
        <v>1</v>
      </c>
      <c r="G964" s="3">
        <v>84</v>
      </c>
      <c r="H964" s="3">
        <v>87</v>
      </c>
      <c r="I964" s="3">
        <v>85</v>
      </c>
      <c r="J964" s="3">
        <v>85</v>
      </c>
      <c r="K964" s="3"/>
      <c r="L964" s="3"/>
      <c r="M964" s="3">
        <v>71</v>
      </c>
      <c r="N964" s="3"/>
      <c r="O964" s="4">
        <f>MAX(G964:H964)</f>
        <v>87</v>
      </c>
      <c r="P964" s="4">
        <f>MAX(I964:J964)</f>
        <v>85</v>
      </c>
      <c r="Q964" s="4">
        <f>ABS(O964-C964)</f>
        <v>8.5999999999999943</v>
      </c>
      <c r="R964" s="4">
        <f>ABS(P964-C964)</f>
        <v>10.599999999999994</v>
      </c>
      <c r="S964" s="4" t="b">
        <f ca="1">OR(O964=0,P964=0,Q964&gt;$Q$1,R964&gt;$R$1,W964="N", V964=2)</f>
        <v>0</v>
      </c>
      <c r="T964" s="4" t="str">
        <f>TRIM(CLEAN(D964))</f>
        <v>برنامج بكالوريوس هندسة أنظمة الحاسوب</v>
      </c>
      <c r="U964" s="4">
        <f>COUNTIF(T:T,T964)</f>
        <v>549</v>
      </c>
      <c r="V964" s="4">
        <f>IF(E964&lt;60, 0, IF(E964&lt;70,2, IF(E964&lt;80, 3, IF(E964&lt;90,4, IF(E964&lt;=100, 5, "?")))))</f>
        <v>4</v>
      </c>
      <c r="W964" s="4" t="str" cm="1">
        <f t="array" aca="1" ref="W964" ca="1">_xlfn.IFNA(INDIRECT($Y$1&amp;"!"&amp;W$1&amp;$Y964),"N")</f>
        <v>A</v>
      </c>
      <c r="X964" s="4">
        <f ca="1">COUNTIF(W:W,W964)</f>
        <v>861</v>
      </c>
      <c r="Y964" s="4">
        <f>MATCH(T964,Coding!J:J,0)</f>
        <v>3</v>
      </c>
      <c r="Z964" s="4" t="str" cm="1">
        <f t="array" aca="1" ref="Z964" ca="1">_xlfn.IFNA(INDIRECT($Y$1&amp;"!"&amp;Z$1&amp;$Y964),-1)</f>
        <v>A</v>
      </c>
      <c r="AA964" s="4" cm="1">
        <f t="array" aca="1" ref="AA964" ca="1">_xlfn.IFNA(INDIRECT($Y$1&amp;"!"&amp;AA$1&amp;$Y964),-1)</f>
        <v>0</v>
      </c>
      <c r="AB964" s="4" cm="1">
        <f t="array" aca="1" ref="AB964" ca="1">_xlfn.IFNA(INDIRECT($Y$1&amp;"!"&amp;AB$1&amp;$Y964),-1)</f>
        <v>1</v>
      </c>
      <c r="AC964" s="4" cm="1">
        <f t="array" aca="1" ref="AC964" ca="1">_xlfn.IFNA(INDIRECT($Y$1&amp;"!"&amp;AC$1&amp;$Y964),-1)</f>
        <v>1</v>
      </c>
      <c r="AD964" s="4" cm="1">
        <f t="array" aca="1" ref="AD964" ca="1">_xlfn.IFNA(INDIRECT($Y$1&amp;"!"&amp;AD$1&amp;$Y964),-1)</f>
        <v>1</v>
      </c>
      <c r="AE964" s="4" cm="1">
        <f t="array" aca="1" ref="AE964" ca="1">_xlfn.IFNA(INDIRECT($Y$1&amp;"!"&amp;AE$1&amp;$Y964),-1)</f>
        <v>0</v>
      </c>
      <c r="AF964" s="4" t="str">
        <f ca="1">_xlfn.CONCAT(W964, "-",V964)</f>
        <v>A-4</v>
      </c>
      <c r="AG964" s="4" t="str">
        <f>TEXT(ROW()-2, "0000")</f>
        <v>0962</v>
      </c>
      <c r="AH964" s="4" t="str">
        <f>IF(TRIM(CLEAN(A964))="m", "male", IF(TRIM(CLEAN(A964))="f","female", "missing"))</f>
        <v>female</v>
      </c>
      <c r="AI964" s="4">
        <f>C964</f>
        <v>95.6</v>
      </c>
      <c r="AJ964" s="4">
        <f>O964</f>
        <v>87</v>
      </c>
      <c r="AK964" s="4">
        <f>P964</f>
        <v>85</v>
      </c>
      <c r="AL964" s="4">
        <f>IF(AI964&lt;60, 0, IF(AI964&lt;70,2, IF(AI964&lt;80, 3, IF(AI964&lt;90,4, IF(AI964&lt;=100, 5, "?")))))</f>
        <v>5</v>
      </c>
      <c r="AM964" s="4">
        <f>IF(AJ964&lt;60, 0, IF(AJ964&lt;70,2, IF(AJ964&lt;80, 3, IF(AJ964&lt;90,4, IF(AJ964&lt;=100, 5, "?")))))</f>
        <v>4</v>
      </c>
      <c r="AN964" s="4">
        <f>IF(AK964&lt;60, 0, IF(AK964&lt;70,2, IF(AK964&lt;80, 3, IF(AK964&lt;90,4, IF(AK964&lt;=100, 5, "?")))))</f>
        <v>4</v>
      </c>
      <c r="AO964" s="4">
        <f ca="1">AA964</f>
        <v>0</v>
      </c>
      <c r="AP964" s="4">
        <f ca="1">AB964</f>
        <v>1</v>
      </c>
      <c r="AQ964" s="4">
        <f ca="1">AC964</f>
        <v>1</v>
      </c>
      <c r="AR964" s="4">
        <f ca="1">AD964</f>
        <v>1</v>
      </c>
      <c r="AS964" s="4">
        <f ca="1">AE964</f>
        <v>0</v>
      </c>
      <c r="AT964" s="4" t="str">
        <f ca="1">Z964</f>
        <v>A</v>
      </c>
      <c r="AU964" s="4">
        <f>E964</f>
        <v>84.5</v>
      </c>
      <c r="AV964" s="4">
        <f>IF(AU964&lt;60, 0, IF(AU964&lt;70,2, IF(AU964&lt;80, 3, IF(AU964&lt;90,4, IF(AU964&lt;=100, 5, "?")))))</f>
        <v>4</v>
      </c>
    </row>
    <row r="965" spans="1:48" x14ac:dyDescent="0.2">
      <c r="A965" s="2" t="s">
        <v>13</v>
      </c>
      <c r="B965" s="3" t="s">
        <v>35</v>
      </c>
      <c r="C965" s="3">
        <v>88.6</v>
      </c>
      <c r="D965" s="3" t="s">
        <v>35</v>
      </c>
      <c r="E965" s="3">
        <v>70.099999999999994</v>
      </c>
      <c r="F965" s="3">
        <v>1</v>
      </c>
      <c r="G965" s="3">
        <v>80</v>
      </c>
      <c r="H965" s="3">
        <v>76</v>
      </c>
      <c r="I965" s="3">
        <v>72</v>
      </c>
      <c r="J965" s="3">
        <v>74</v>
      </c>
      <c r="K965" s="3">
        <v>64</v>
      </c>
      <c r="L965" s="3"/>
      <c r="M965" s="3">
        <v>67</v>
      </c>
      <c r="N965" s="3"/>
      <c r="O965" s="4">
        <f>MAX(G965:H965)</f>
        <v>80</v>
      </c>
      <c r="P965" s="4">
        <f>MAX(I965:J965)</f>
        <v>74</v>
      </c>
      <c r="Q965" s="4">
        <f>ABS(O965-C965)</f>
        <v>8.5999999999999943</v>
      </c>
      <c r="R965" s="4">
        <f>ABS(P965-C965)</f>
        <v>14.599999999999994</v>
      </c>
      <c r="S965" s="4" t="b">
        <f ca="1">OR(O965=0,P965=0,Q965&gt;$Q$1,R965&gt;$R$1,W965="N", V965=2)</f>
        <v>0</v>
      </c>
      <c r="T965" s="4" t="str">
        <f>TRIM(CLEAN(D965))</f>
        <v>برنامج بكالوريوس هندسة الميكاترونيكس</v>
      </c>
      <c r="U965" s="4">
        <f>COUNTIF(T:T,T965)</f>
        <v>291</v>
      </c>
      <c r="V965" s="4">
        <f>IF(E965&lt;60, 0, IF(E965&lt;70,2, IF(E965&lt;80, 3, IF(E965&lt;90,4, IF(E965&lt;=100, 5, "?")))))</f>
        <v>3</v>
      </c>
      <c r="W965" s="4" t="str" cm="1">
        <f t="array" aca="1" ref="W965" ca="1">_xlfn.IFNA(INDIRECT($Y$1&amp;"!"&amp;W$1&amp;$Y965),"N")</f>
        <v>B</v>
      </c>
      <c r="X965" s="4">
        <f ca="1">COUNTIF(W:W,W965)</f>
        <v>291</v>
      </c>
      <c r="Y965" s="4">
        <f>MATCH(T965,Coding!J:J,0)</f>
        <v>6</v>
      </c>
      <c r="Z965" s="4" t="str" cm="1">
        <f t="array" aca="1" ref="Z965" ca="1">_xlfn.IFNA(INDIRECT($Y$1&amp;"!"&amp;Z$1&amp;$Y965),-1)</f>
        <v>B</v>
      </c>
      <c r="AA965" s="4" cm="1">
        <f t="array" aca="1" ref="AA965" ca="1">_xlfn.IFNA(INDIRECT($Y$1&amp;"!"&amp;AA$1&amp;$Y965),-1)</f>
        <v>0</v>
      </c>
      <c r="AB965" s="4" cm="1">
        <f t="array" aca="1" ref="AB965" ca="1">_xlfn.IFNA(INDIRECT($Y$1&amp;"!"&amp;AB$1&amp;$Y965),-1)</f>
        <v>0</v>
      </c>
      <c r="AC965" s="4" cm="1">
        <f t="array" aca="1" ref="AC965" ca="1">_xlfn.IFNA(INDIRECT($Y$1&amp;"!"&amp;AC$1&amp;$Y965),-1)</f>
        <v>1</v>
      </c>
      <c r="AD965" s="4" cm="1">
        <f t="array" aca="1" ref="AD965" ca="1">_xlfn.IFNA(INDIRECT($Y$1&amp;"!"&amp;AD$1&amp;$Y965),-1)</f>
        <v>1</v>
      </c>
      <c r="AE965" s="4" cm="1">
        <f t="array" aca="1" ref="AE965" ca="1">_xlfn.IFNA(INDIRECT($Y$1&amp;"!"&amp;AE$1&amp;$Y965),-1)</f>
        <v>1</v>
      </c>
      <c r="AF965" s="4" t="str">
        <f ca="1">_xlfn.CONCAT(W965, "-",V965)</f>
        <v>B-3</v>
      </c>
      <c r="AG965" s="4" t="str">
        <f>TEXT(ROW()-2, "0000")</f>
        <v>0963</v>
      </c>
      <c r="AH965" s="4" t="str">
        <f>IF(TRIM(CLEAN(A965))="m", "male", IF(TRIM(CLEAN(A965))="f","female", "missing"))</f>
        <v>male</v>
      </c>
      <c r="AI965" s="4">
        <f>C965</f>
        <v>88.6</v>
      </c>
      <c r="AJ965" s="4">
        <f>O965</f>
        <v>80</v>
      </c>
      <c r="AK965" s="4">
        <f>P965</f>
        <v>74</v>
      </c>
      <c r="AL965" s="4">
        <f>IF(AI965&lt;60, 0, IF(AI965&lt;70,2, IF(AI965&lt;80, 3, IF(AI965&lt;90,4, IF(AI965&lt;=100, 5, "?")))))</f>
        <v>4</v>
      </c>
      <c r="AM965" s="4">
        <f>IF(AJ965&lt;60, 0, IF(AJ965&lt;70,2, IF(AJ965&lt;80, 3, IF(AJ965&lt;90,4, IF(AJ965&lt;=100, 5, "?")))))</f>
        <v>4</v>
      </c>
      <c r="AN965" s="4">
        <f>IF(AK965&lt;60, 0, IF(AK965&lt;70,2, IF(AK965&lt;80, 3, IF(AK965&lt;90,4, IF(AK965&lt;=100, 5, "?")))))</f>
        <v>3</v>
      </c>
      <c r="AO965" s="4">
        <f ca="1">AA965</f>
        <v>0</v>
      </c>
      <c r="AP965" s="4">
        <f ca="1">AB965</f>
        <v>0</v>
      </c>
      <c r="AQ965" s="4">
        <f ca="1">AC965</f>
        <v>1</v>
      </c>
      <c r="AR965" s="4">
        <f ca="1">AD965</f>
        <v>1</v>
      </c>
      <c r="AS965" s="4">
        <f ca="1">AE965</f>
        <v>1</v>
      </c>
      <c r="AT965" s="4" t="str">
        <f ca="1">Z965</f>
        <v>B</v>
      </c>
      <c r="AU965" s="4">
        <f>E965</f>
        <v>70.099999999999994</v>
      </c>
      <c r="AV965" s="4">
        <f>IF(AU965&lt;60, 0, IF(AU965&lt;70,2, IF(AU965&lt;80, 3, IF(AU965&lt;90,4, IF(AU965&lt;=100, 5, "?")))))</f>
        <v>3</v>
      </c>
    </row>
    <row r="966" spans="1:48" x14ac:dyDescent="0.2">
      <c r="A966" s="2" t="s">
        <v>13</v>
      </c>
      <c r="B966" s="3" t="s">
        <v>26</v>
      </c>
      <c r="C966" s="3">
        <v>91.6</v>
      </c>
      <c r="D966" s="3" t="s">
        <v>26</v>
      </c>
      <c r="E966" s="3">
        <v>73.2</v>
      </c>
      <c r="F966" s="3">
        <v>1</v>
      </c>
      <c r="G966" s="3">
        <v>73</v>
      </c>
      <c r="H966" s="3">
        <v>83</v>
      </c>
      <c r="I966" s="3">
        <v>72</v>
      </c>
      <c r="J966" s="3">
        <v>73</v>
      </c>
      <c r="K966" s="3">
        <v>85</v>
      </c>
      <c r="L966" s="3"/>
      <c r="M966" s="3">
        <v>80</v>
      </c>
      <c r="N966" s="3"/>
      <c r="O966" s="4">
        <f>MAX(G966:H966)</f>
        <v>83</v>
      </c>
      <c r="P966" s="4">
        <f>MAX(I966:J966)</f>
        <v>73</v>
      </c>
      <c r="Q966" s="4">
        <f>ABS(O966-C966)</f>
        <v>8.5999999999999943</v>
      </c>
      <c r="R966" s="4">
        <f>ABS(P966-C966)</f>
        <v>18.599999999999994</v>
      </c>
      <c r="S966" s="4" t="b">
        <f ca="1">OR(O966=0,P966=0,Q966&gt;$Q$1,R966&gt;$R$1,W966="N", V966=2)</f>
        <v>0</v>
      </c>
      <c r="T966" s="4" t="str">
        <f>TRIM(CLEAN(D966))</f>
        <v>برنامج بكالوريوس الهندسة المدنية</v>
      </c>
      <c r="U966" s="4">
        <f>COUNTIF(T:T,T966)</f>
        <v>723</v>
      </c>
      <c r="V966" s="4">
        <f>IF(E966&lt;60, 0, IF(E966&lt;70,2, IF(E966&lt;80, 3, IF(E966&lt;90,4, IF(E966&lt;=100, 5, "?")))))</f>
        <v>3</v>
      </c>
      <c r="W966" s="4" t="str" cm="1">
        <f t="array" aca="1" ref="W966" ca="1">_xlfn.IFNA(INDIRECT($Y$1&amp;"!"&amp;W$1&amp;$Y966),"N")</f>
        <v>C</v>
      </c>
      <c r="X966" s="4">
        <f ca="1">COUNTIF(W:W,W966)</f>
        <v>747</v>
      </c>
      <c r="Y966" s="4">
        <f>MATCH(T966,Coding!J:J,0)</f>
        <v>8</v>
      </c>
      <c r="Z966" s="4" t="str" cm="1">
        <f t="array" aca="1" ref="Z966" ca="1">_xlfn.IFNA(INDIRECT($Y$1&amp;"!"&amp;Z$1&amp;$Y966),-1)</f>
        <v>C</v>
      </c>
      <c r="AA966" s="4" cm="1">
        <f t="array" aca="1" ref="AA966" ca="1">_xlfn.IFNA(INDIRECT($Y$1&amp;"!"&amp;AA$1&amp;$Y966),-1)</f>
        <v>1</v>
      </c>
      <c r="AB966" s="4" cm="1">
        <f t="array" aca="1" ref="AB966" ca="1">_xlfn.IFNA(INDIRECT($Y$1&amp;"!"&amp;AB$1&amp;$Y966),-1)</f>
        <v>1</v>
      </c>
      <c r="AC966" s="4" cm="1">
        <f t="array" aca="1" ref="AC966" ca="1">_xlfn.IFNA(INDIRECT($Y$1&amp;"!"&amp;AC$1&amp;$Y966),-1)</f>
        <v>1</v>
      </c>
      <c r="AD966" s="4" cm="1">
        <f t="array" aca="1" ref="AD966" ca="1">_xlfn.IFNA(INDIRECT($Y$1&amp;"!"&amp;AD$1&amp;$Y966),-1)</f>
        <v>0</v>
      </c>
      <c r="AE966" s="4" cm="1">
        <f t="array" aca="1" ref="AE966" ca="1">_xlfn.IFNA(INDIRECT($Y$1&amp;"!"&amp;AE$1&amp;$Y966),-1)</f>
        <v>0</v>
      </c>
      <c r="AF966" s="4" t="str">
        <f ca="1">_xlfn.CONCAT(W966, "-",V966)</f>
        <v>C-3</v>
      </c>
      <c r="AG966" s="4" t="str">
        <f>TEXT(ROW()-2, "0000")</f>
        <v>0964</v>
      </c>
      <c r="AH966" s="4" t="str">
        <f>IF(TRIM(CLEAN(A966))="m", "male", IF(TRIM(CLEAN(A966))="f","female", "missing"))</f>
        <v>male</v>
      </c>
      <c r="AI966" s="4">
        <f>C966</f>
        <v>91.6</v>
      </c>
      <c r="AJ966" s="4">
        <f>O966</f>
        <v>83</v>
      </c>
      <c r="AK966" s="4">
        <f>P966</f>
        <v>73</v>
      </c>
      <c r="AL966" s="4">
        <f>IF(AI966&lt;60, 0, IF(AI966&lt;70,2, IF(AI966&lt;80, 3, IF(AI966&lt;90,4, IF(AI966&lt;=100, 5, "?")))))</f>
        <v>5</v>
      </c>
      <c r="AM966" s="4">
        <f>IF(AJ966&lt;60, 0, IF(AJ966&lt;70,2, IF(AJ966&lt;80, 3, IF(AJ966&lt;90,4, IF(AJ966&lt;=100, 5, "?")))))</f>
        <v>4</v>
      </c>
      <c r="AN966" s="4">
        <f>IF(AK966&lt;60, 0, IF(AK966&lt;70,2, IF(AK966&lt;80, 3, IF(AK966&lt;90,4, IF(AK966&lt;=100, 5, "?")))))</f>
        <v>3</v>
      </c>
      <c r="AO966" s="4">
        <f ca="1">AA966</f>
        <v>1</v>
      </c>
      <c r="AP966" s="4">
        <f ca="1">AB966</f>
        <v>1</v>
      </c>
      <c r="AQ966" s="4">
        <f ca="1">AC966</f>
        <v>1</v>
      </c>
      <c r="AR966" s="4">
        <f ca="1">AD966</f>
        <v>0</v>
      </c>
      <c r="AS966" s="4">
        <f ca="1">AE966</f>
        <v>0</v>
      </c>
      <c r="AT966" s="4" t="str">
        <f ca="1">Z966</f>
        <v>C</v>
      </c>
      <c r="AU966" s="4">
        <f>E966</f>
        <v>73.2</v>
      </c>
      <c r="AV966" s="4">
        <f>IF(AU966&lt;60, 0, IF(AU966&lt;70,2, IF(AU966&lt;80, 3, IF(AU966&lt;90,4, IF(AU966&lt;=100, 5, "?")))))</f>
        <v>3</v>
      </c>
    </row>
    <row r="967" spans="1:48" x14ac:dyDescent="0.2">
      <c r="A967" s="2" t="s">
        <v>13</v>
      </c>
      <c r="B967" s="3" t="s">
        <v>26</v>
      </c>
      <c r="C967" s="3">
        <v>95.6</v>
      </c>
      <c r="D967" s="3" t="s">
        <v>26</v>
      </c>
      <c r="E967" s="3">
        <v>75.7</v>
      </c>
      <c r="F967" s="3">
        <v>1</v>
      </c>
      <c r="G967" s="3">
        <v>87</v>
      </c>
      <c r="H967" s="3">
        <v>87</v>
      </c>
      <c r="I967" s="3">
        <v>99</v>
      </c>
      <c r="J967" s="3">
        <v>83</v>
      </c>
      <c r="K967" s="3">
        <v>86</v>
      </c>
      <c r="L967" s="3"/>
      <c r="M967" s="3">
        <v>86</v>
      </c>
      <c r="N967" s="3"/>
      <c r="O967" s="4">
        <f>MAX(G967:H967)</f>
        <v>87</v>
      </c>
      <c r="P967" s="4">
        <f>MAX(I967:J967)</f>
        <v>99</v>
      </c>
      <c r="Q967" s="4">
        <f>ABS(O967-C967)</f>
        <v>8.5999999999999943</v>
      </c>
      <c r="R967" s="4">
        <f>ABS(P967-C967)</f>
        <v>3.4000000000000057</v>
      </c>
      <c r="S967" s="4" t="b">
        <f ca="1">OR(O967=0,P967=0,Q967&gt;$Q$1,R967&gt;$R$1,W967="N", V967=2)</f>
        <v>0</v>
      </c>
      <c r="T967" s="4" t="str">
        <f>TRIM(CLEAN(D967))</f>
        <v>برنامج بكالوريوس الهندسة المدنية</v>
      </c>
      <c r="U967" s="4">
        <f>COUNTIF(T:T,T967)</f>
        <v>723</v>
      </c>
      <c r="V967" s="4">
        <f>IF(E967&lt;60, 0, IF(E967&lt;70,2, IF(E967&lt;80, 3, IF(E967&lt;90,4, IF(E967&lt;=100, 5, "?")))))</f>
        <v>3</v>
      </c>
      <c r="W967" s="4" t="str" cm="1">
        <f t="array" aca="1" ref="W967" ca="1">_xlfn.IFNA(INDIRECT($Y$1&amp;"!"&amp;W$1&amp;$Y967),"N")</f>
        <v>C</v>
      </c>
      <c r="X967" s="4">
        <f ca="1">COUNTIF(W:W,W967)</f>
        <v>747</v>
      </c>
      <c r="Y967" s="4">
        <f>MATCH(T967,Coding!J:J,0)</f>
        <v>8</v>
      </c>
      <c r="Z967" s="4" t="str" cm="1">
        <f t="array" aca="1" ref="Z967" ca="1">_xlfn.IFNA(INDIRECT($Y$1&amp;"!"&amp;Z$1&amp;$Y967),-1)</f>
        <v>C</v>
      </c>
      <c r="AA967" s="4" cm="1">
        <f t="array" aca="1" ref="AA967" ca="1">_xlfn.IFNA(INDIRECT($Y$1&amp;"!"&amp;AA$1&amp;$Y967),-1)</f>
        <v>1</v>
      </c>
      <c r="AB967" s="4" cm="1">
        <f t="array" aca="1" ref="AB967" ca="1">_xlfn.IFNA(INDIRECT($Y$1&amp;"!"&amp;AB$1&amp;$Y967),-1)</f>
        <v>1</v>
      </c>
      <c r="AC967" s="4" cm="1">
        <f t="array" aca="1" ref="AC967" ca="1">_xlfn.IFNA(INDIRECT($Y$1&amp;"!"&amp;AC$1&amp;$Y967),-1)</f>
        <v>1</v>
      </c>
      <c r="AD967" s="4" cm="1">
        <f t="array" aca="1" ref="AD967" ca="1">_xlfn.IFNA(INDIRECT($Y$1&amp;"!"&amp;AD$1&amp;$Y967),-1)</f>
        <v>0</v>
      </c>
      <c r="AE967" s="4" cm="1">
        <f t="array" aca="1" ref="AE967" ca="1">_xlfn.IFNA(INDIRECT($Y$1&amp;"!"&amp;AE$1&amp;$Y967),-1)</f>
        <v>0</v>
      </c>
      <c r="AF967" s="4" t="str">
        <f ca="1">_xlfn.CONCAT(W967, "-",V967)</f>
        <v>C-3</v>
      </c>
      <c r="AG967" s="4" t="str">
        <f>TEXT(ROW()-2, "0000")</f>
        <v>0965</v>
      </c>
      <c r="AH967" s="4" t="str">
        <f>IF(TRIM(CLEAN(A967))="m", "male", IF(TRIM(CLEAN(A967))="f","female", "missing"))</f>
        <v>male</v>
      </c>
      <c r="AI967" s="4">
        <f>C967</f>
        <v>95.6</v>
      </c>
      <c r="AJ967" s="4">
        <f>O967</f>
        <v>87</v>
      </c>
      <c r="AK967" s="4">
        <f>P967</f>
        <v>99</v>
      </c>
      <c r="AL967" s="4">
        <f>IF(AI967&lt;60, 0, IF(AI967&lt;70,2, IF(AI967&lt;80, 3, IF(AI967&lt;90,4, IF(AI967&lt;=100, 5, "?")))))</f>
        <v>5</v>
      </c>
      <c r="AM967" s="4">
        <f>IF(AJ967&lt;60, 0, IF(AJ967&lt;70,2, IF(AJ967&lt;80, 3, IF(AJ967&lt;90,4, IF(AJ967&lt;=100, 5, "?")))))</f>
        <v>4</v>
      </c>
      <c r="AN967" s="4">
        <f>IF(AK967&lt;60, 0, IF(AK967&lt;70,2, IF(AK967&lt;80, 3, IF(AK967&lt;90,4, IF(AK967&lt;=100, 5, "?")))))</f>
        <v>5</v>
      </c>
      <c r="AO967" s="4">
        <f ca="1">AA967</f>
        <v>1</v>
      </c>
      <c r="AP967" s="4">
        <f ca="1">AB967</f>
        <v>1</v>
      </c>
      <c r="AQ967" s="4">
        <f ca="1">AC967</f>
        <v>1</v>
      </c>
      <c r="AR967" s="4">
        <f ca="1">AD967</f>
        <v>0</v>
      </c>
      <c r="AS967" s="4">
        <f ca="1">AE967</f>
        <v>0</v>
      </c>
      <c r="AT967" s="4" t="str">
        <f ca="1">Z967</f>
        <v>C</v>
      </c>
      <c r="AU967" s="4">
        <f>E967</f>
        <v>75.7</v>
      </c>
      <c r="AV967" s="4">
        <f>IF(AU967&lt;60, 0, IF(AU967&lt;70,2, IF(AU967&lt;80, 3, IF(AU967&lt;90,4, IF(AU967&lt;=100, 5, "?")))))</f>
        <v>3</v>
      </c>
    </row>
    <row r="968" spans="1:48" x14ac:dyDescent="0.2">
      <c r="A968" s="2" t="s">
        <v>13</v>
      </c>
      <c r="B968" s="3" t="s">
        <v>26</v>
      </c>
      <c r="C968" s="3">
        <v>95.6</v>
      </c>
      <c r="D968" s="3" t="s">
        <v>26</v>
      </c>
      <c r="E968" s="3">
        <v>79.400000000000006</v>
      </c>
      <c r="F968" s="3">
        <v>1</v>
      </c>
      <c r="G968" s="3">
        <v>87</v>
      </c>
      <c r="H968" s="3">
        <v>81</v>
      </c>
      <c r="I968" s="3">
        <v>93</v>
      </c>
      <c r="J968" s="3">
        <v>88</v>
      </c>
      <c r="K968" s="3">
        <v>74</v>
      </c>
      <c r="L968" s="3"/>
      <c r="M968" s="3">
        <v>83</v>
      </c>
      <c r="N968" s="3"/>
      <c r="O968" s="4">
        <f>MAX(G968:H968)</f>
        <v>87</v>
      </c>
      <c r="P968" s="4">
        <f>MAX(I968:J968)</f>
        <v>93</v>
      </c>
      <c r="Q968" s="4">
        <f>ABS(O968-C968)</f>
        <v>8.5999999999999943</v>
      </c>
      <c r="R968" s="4">
        <f>ABS(P968-C968)</f>
        <v>2.5999999999999943</v>
      </c>
      <c r="S968" s="4" t="b">
        <f ca="1">OR(O968=0,P968=0,Q968&gt;$Q$1,R968&gt;$R$1,W968="N", V968=2)</f>
        <v>0</v>
      </c>
      <c r="T968" s="4" t="str">
        <f>TRIM(CLEAN(D968))</f>
        <v>برنامج بكالوريوس الهندسة المدنية</v>
      </c>
      <c r="U968" s="4">
        <f>COUNTIF(T:T,T968)</f>
        <v>723</v>
      </c>
      <c r="V968" s="4">
        <f>IF(E968&lt;60, 0, IF(E968&lt;70,2, IF(E968&lt;80, 3, IF(E968&lt;90,4, IF(E968&lt;=100, 5, "?")))))</f>
        <v>3</v>
      </c>
      <c r="W968" s="4" t="str" cm="1">
        <f t="array" aca="1" ref="W968" ca="1">_xlfn.IFNA(INDIRECT($Y$1&amp;"!"&amp;W$1&amp;$Y968),"N")</f>
        <v>C</v>
      </c>
      <c r="X968" s="4">
        <f ca="1">COUNTIF(W:W,W968)</f>
        <v>747</v>
      </c>
      <c r="Y968" s="4">
        <f>MATCH(T968,Coding!J:J,0)</f>
        <v>8</v>
      </c>
      <c r="Z968" s="4" t="str" cm="1">
        <f t="array" aca="1" ref="Z968" ca="1">_xlfn.IFNA(INDIRECT($Y$1&amp;"!"&amp;Z$1&amp;$Y968),-1)</f>
        <v>C</v>
      </c>
      <c r="AA968" s="4" cm="1">
        <f t="array" aca="1" ref="AA968" ca="1">_xlfn.IFNA(INDIRECT($Y$1&amp;"!"&amp;AA$1&amp;$Y968),-1)</f>
        <v>1</v>
      </c>
      <c r="AB968" s="4" cm="1">
        <f t="array" aca="1" ref="AB968" ca="1">_xlfn.IFNA(INDIRECT($Y$1&amp;"!"&amp;AB$1&amp;$Y968),-1)</f>
        <v>1</v>
      </c>
      <c r="AC968" s="4" cm="1">
        <f t="array" aca="1" ref="AC968" ca="1">_xlfn.IFNA(INDIRECT($Y$1&amp;"!"&amp;AC$1&amp;$Y968),-1)</f>
        <v>1</v>
      </c>
      <c r="AD968" s="4" cm="1">
        <f t="array" aca="1" ref="AD968" ca="1">_xlfn.IFNA(INDIRECT($Y$1&amp;"!"&amp;AD$1&amp;$Y968),-1)</f>
        <v>0</v>
      </c>
      <c r="AE968" s="4" cm="1">
        <f t="array" aca="1" ref="AE968" ca="1">_xlfn.IFNA(INDIRECT($Y$1&amp;"!"&amp;AE$1&amp;$Y968),-1)</f>
        <v>0</v>
      </c>
      <c r="AF968" s="4" t="str">
        <f ca="1">_xlfn.CONCAT(W968, "-",V968)</f>
        <v>C-3</v>
      </c>
      <c r="AG968" s="4" t="str">
        <f>TEXT(ROW()-2, "0000")</f>
        <v>0966</v>
      </c>
      <c r="AH968" s="4" t="str">
        <f>IF(TRIM(CLEAN(A968))="m", "male", IF(TRIM(CLEAN(A968))="f","female", "missing"))</f>
        <v>male</v>
      </c>
      <c r="AI968" s="4">
        <f>C968</f>
        <v>95.6</v>
      </c>
      <c r="AJ968" s="4">
        <f>O968</f>
        <v>87</v>
      </c>
      <c r="AK968" s="4">
        <f>P968</f>
        <v>93</v>
      </c>
      <c r="AL968" s="4">
        <f>IF(AI968&lt;60, 0, IF(AI968&lt;70,2, IF(AI968&lt;80, 3, IF(AI968&lt;90,4, IF(AI968&lt;=100, 5, "?")))))</f>
        <v>5</v>
      </c>
      <c r="AM968" s="4">
        <f>IF(AJ968&lt;60, 0, IF(AJ968&lt;70,2, IF(AJ968&lt;80, 3, IF(AJ968&lt;90,4, IF(AJ968&lt;=100, 5, "?")))))</f>
        <v>4</v>
      </c>
      <c r="AN968" s="4">
        <f>IF(AK968&lt;60, 0, IF(AK968&lt;70,2, IF(AK968&lt;80, 3, IF(AK968&lt;90,4, IF(AK968&lt;=100, 5, "?")))))</f>
        <v>5</v>
      </c>
      <c r="AO968" s="4">
        <f ca="1">AA968</f>
        <v>1</v>
      </c>
      <c r="AP968" s="4">
        <f ca="1">AB968</f>
        <v>1</v>
      </c>
      <c r="AQ968" s="4">
        <f ca="1">AC968</f>
        <v>1</v>
      </c>
      <c r="AR968" s="4">
        <f ca="1">AD968</f>
        <v>0</v>
      </c>
      <c r="AS968" s="4">
        <f ca="1">AE968</f>
        <v>0</v>
      </c>
      <c r="AT968" s="4" t="str">
        <f ca="1">Z968</f>
        <v>C</v>
      </c>
      <c r="AU968" s="4">
        <f>E968</f>
        <v>79.400000000000006</v>
      </c>
      <c r="AV968" s="4">
        <f>IF(AU968&lt;60, 0, IF(AU968&lt;70,2, IF(AU968&lt;80, 3, IF(AU968&lt;90,4, IF(AU968&lt;=100, 5, "?")))))</f>
        <v>3</v>
      </c>
    </row>
    <row r="969" spans="1:48" x14ac:dyDescent="0.2">
      <c r="A969" s="2" t="s">
        <v>13</v>
      </c>
      <c r="B969" s="3" t="s">
        <v>37</v>
      </c>
      <c r="C969" s="3">
        <v>96.6</v>
      </c>
      <c r="D969" s="3" t="s">
        <v>26</v>
      </c>
      <c r="E969" s="3">
        <v>80.7</v>
      </c>
      <c r="F969" s="3">
        <v>1</v>
      </c>
      <c r="G969" s="3">
        <v>88</v>
      </c>
      <c r="H969" s="3">
        <v>86</v>
      </c>
      <c r="I969" s="3">
        <v>88</v>
      </c>
      <c r="J969" s="3">
        <v>80</v>
      </c>
      <c r="K969" s="3">
        <v>90</v>
      </c>
      <c r="L969" s="3"/>
      <c r="M969" s="3">
        <v>80</v>
      </c>
      <c r="N969" s="3"/>
      <c r="O969" s="4">
        <f>MAX(G969:H969)</f>
        <v>88</v>
      </c>
      <c r="P969" s="4">
        <f>MAX(I969:J969)</f>
        <v>88</v>
      </c>
      <c r="Q969" s="4">
        <f>ABS(O969-C969)</f>
        <v>8.5999999999999943</v>
      </c>
      <c r="R969" s="4">
        <f>ABS(P969-C969)</f>
        <v>8.5999999999999943</v>
      </c>
      <c r="S969" s="4" t="b">
        <f ca="1">OR(O969=0,P969=0,Q969&gt;$Q$1,R969&gt;$R$1,W969="N", V969=2)</f>
        <v>0</v>
      </c>
      <c r="T969" s="4" t="str">
        <f>TRIM(CLEAN(D969))</f>
        <v>برنامج بكالوريوس الهندسة المدنية</v>
      </c>
      <c r="U969" s="4">
        <f>COUNTIF(T:T,T969)</f>
        <v>723</v>
      </c>
      <c r="V969" s="4">
        <f>IF(E969&lt;60, 0, IF(E969&lt;70,2, IF(E969&lt;80, 3, IF(E969&lt;90,4, IF(E969&lt;=100, 5, "?")))))</f>
        <v>4</v>
      </c>
      <c r="W969" s="4" t="str" cm="1">
        <f t="array" aca="1" ref="W969" ca="1">_xlfn.IFNA(INDIRECT($Y$1&amp;"!"&amp;W$1&amp;$Y969),"N")</f>
        <v>C</v>
      </c>
      <c r="X969" s="4">
        <f ca="1">COUNTIF(W:W,W969)</f>
        <v>747</v>
      </c>
      <c r="Y969" s="4">
        <f>MATCH(T969,Coding!J:J,0)</f>
        <v>8</v>
      </c>
      <c r="Z969" s="4" t="str" cm="1">
        <f t="array" aca="1" ref="Z969" ca="1">_xlfn.IFNA(INDIRECT($Y$1&amp;"!"&amp;Z$1&amp;$Y969),-1)</f>
        <v>C</v>
      </c>
      <c r="AA969" s="4" cm="1">
        <f t="array" aca="1" ref="AA969" ca="1">_xlfn.IFNA(INDIRECT($Y$1&amp;"!"&amp;AA$1&amp;$Y969),-1)</f>
        <v>1</v>
      </c>
      <c r="AB969" s="4" cm="1">
        <f t="array" aca="1" ref="AB969" ca="1">_xlfn.IFNA(INDIRECT($Y$1&amp;"!"&amp;AB$1&amp;$Y969),-1)</f>
        <v>1</v>
      </c>
      <c r="AC969" s="4" cm="1">
        <f t="array" aca="1" ref="AC969" ca="1">_xlfn.IFNA(INDIRECT($Y$1&amp;"!"&amp;AC$1&amp;$Y969),-1)</f>
        <v>1</v>
      </c>
      <c r="AD969" s="4" cm="1">
        <f t="array" aca="1" ref="AD969" ca="1">_xlfn.IFNA(INDIRECT($Y$1&amp;"!"&amp;AD$1&amp;$Y969),-1)</f>
        <v>0</v>
      </c>
      <c r="AE969" s="4" cm="1">
        <f t="array" aca="1" ref="AE969" ca="1">_xlfn.IFNA(INDIRECT($Y$1&amp;"!"&amp;AE$1&amp;$Y969),-1)</f>
        <v>0</v>
      </c>
      <c r="AF969" s="4" t="str">
        <f ca="1">_xlfn.CONCAT(W969, "-",V969)</f>
        <v>C-4</v>
      </c>
      <c r="AG969" s="4" t="str">
        <f>TEXT(ROW()-2, "0000")</f>
        <v>0967</v>
      </c>
      <c r="AH969" s="4" t="str">
        <f>IF(TRIM(CLEAN(A969))="m", "male", IF(TRIM(CLEAN(A969))="f","female", "missing"))</f>
        <v>male</v>
      </c>
      <c r="AI969" s="4">
        <f>C969</f>
        <v>96.6</v>
      </c>
      <c r="AJ969" s="4">
        <f>O969</f>
        <v>88</v>
      </c>
      <c r="AK969" s="4">
        <f>P969</f>
        <v>88</v>
      </c>
      <c r="AL969" s="4">
        <f>IF(AI969&lt;60, 0, IF(AI969&lt;70,2, IF(AI969&lt;80, 3, IF(AI969&lt;90,4, IF(AI969&lt;=100, 5, "?")))))</f>
        <v>5</v>
      </c>
      <c r="AM969" s="4">
        <f>IF(AJ969&lt;60, 0, IF(AJ969&lt;70,2, IF(AJ969&lt;80, 3, IF(AJ969&lt;90,4, IF(AJ969&lt;=100, 5, "?")))))</f>
        <v>4</v>
      </c>
      <c r="AN969" s="4">
        <f>IF(AK969&lt;60, 0, IF(AK969&lt;70,2, IF(AK969&lt;80, 3, IF(AK969&lt;90,4, IF(AK969&lt;=100, 5, "?")))))</f>
        <v>4</v>
      </c>
      <c r="AO969" s="4">
        <f ca="1">AA969</f>
        <v>1</v>
      </c>
      <c r="AP969" s="4">
        <f ca="1">AB969</f>
        <v>1</v>
      </c>
      <c r="AQ969" s="4">
        <f ca="1">AC969</f>
        <v>1</v>
      </c>
      <c r="AR969" s="4">
        <f ca="1">AD969</f>
        <v>0</v>
      </c>
      <c r="AS969" s="4">
        <f ca="1">AE969</f>
        <v>0</v>
      </c>
      <c r="AT969" s="4" t="str">
        <f ca="1">Z969</f>
        <v>C</v>
      </c>
      <c r="AU969" s="4">
        <f>E969</f>
        <v>80.7</v>
      </c>
      <c r="AV969" s="4">
        <f>IF(AU969&lt;60, 0, IF(AU969&lt;70,2, IF(AU969&lt;80, 3, IF(AU969&lt;90,4, IF(AU969&lt;=100, 5, "?")))))</f>
        <v>4</v>
      </c>
    </row>
    <row r="970" spans="1:48" x14ac:dyDescent="0.2">
      <c r="A970" s="2" t="s">
        <v>16</v>
      </c>
      <c r="B970" s="3" t="s">
        <v>33</v>
      </c>
      <c r="C970" s="3">
        <v>92.6</v>
      </c>
      <c r="D970" s="3" t="s">
        <v>33</v>
      </c>
      <c r="E970" s="3">
        <v>75.2</v>
      </c>
      <c r="F970" s="3">
        <v>1</v>
      </c>
      <c r="G970" s="3">
        <v>84</v>
      </c>
      <c r="H970" s="3">
        <v>60</v>
      </c>
      <c r="I970" s="3">
        <v>83</v>
      </c>
      <c r="J970" s="3">
        <v>81</v>
      </c>
      <c r="K970" s="3"/>
      <c r="L970" s="3"/>
      <c r="M970" s="3"/>
      <c r="N970" s="3"/>
      <c r="O970" s="4">
        <f>MAX(G970:H970)</f>
        <v>84</v>
      </c>
      <c r="P970" s="4">
        <f>MAX(I970:J970)</f>
        <v>83</v>
      </c>
      <c r="Q970" s="4">
        <f>ABS(O970-C970)</f>
        <v>8.5999999999999943</v>
      </c>
      <c r="R970" s="4">
        <f>ABS(P970-C970)</f>
        <v>9.5999999999999943</v>
      </c>
      <c r="S970" s="4" t="b">
        <f ca="1">OR(O970=0,P970=0,Q970&gt;$Q$1,R970&gt;$R$1,W970="N", V970=2)</f>
        <v>0</v>
      </c>
      <c r="T970" s="4" t="str">
        <f>TRIM(CLEAN(D970))</f>
        <v>برنامج بكالوريوس علم الحاسوب</v>
      </c>
      <c r="U970" s="4">
        <f>COUNTIF(T:T,T970)</f>
        <v>589</v>
      </c>
      <c r="V970" s="4">
        <f>IF(E970&lt;60, 0, IF(E970&lt;70,2, IF(E970&lt;80, 3, IF(E970&lt;90,4, IF(E970&lt;=100, 5, "?")))))</f>
        <v>3</v>
      </c>
      <c r="W970" s="4" t="str" cm="1">
        <f t="array" aca="1" ref="W970" ca="1">_xlfn.IFNA(INDIRECT($Y$1&amp;"!"&amp;W$1&amp;$Y970),"N")</f>
        <v>D</v>
      </c>
      <c r="X970" s="4">
        <f ca="1">COUNTIF(W:W,W970)</f>
        <v>589</v>
      </c>
      <c r="Y970" s="4">
        <f>MATCH(T970,Coding!J:J,0)</f>
        <v>9</v>
      </c>
      <c r="Z970" s="4" t="str" cm="1">
        <f t="array" aca="1" ref="Z970" ca="1">_xlfn.IFNA(INDIRECT($Y$1&amp;"!"&amp;Z$1&amp;$Y970),-1)</f>
        <v>D</v>
      </c>
      <c r="AA970" s="4" cm="1">
        <f t="array" aca="1" ref="AA970" ca="1">_xlfn.IFNA(INDIRECT($Y$1&amp;"!"&amp;AA$1&amp;$Y970),-1)</f>
        <v>0</v>
      </c>
      <c r="AB970" s="4" cm="1">
        <f t="array" aca="1" ref="AB970" ca="1">_xlfn.IFNA(INDIRECT($Y$1&amp;"!"&amp;AB$1&amp;$Y970),-1)</f>
        <v>1</v>
      </c>
      <c r="AC970" s="4" cm="1">
        <f t="array" aca="1" ref="AC970" ca="1">_xlfn.IFNA(INDIRECT($Y$1&amp;"!"&amp;AC$1&amp;$Y970),-1)</f>
        <v>0</v>
      </c>
      <c r="AD970" s="4" cm="1">
        <f t="array" aca="1" ref="AD970" ca="1">_xlfn.IFNA(INDIRECT($Y$1&amp;"!"&amp;AD$1&amp;$Y970),-1)</f>
        <v>0</v>
      </c>
      <c r="AE970" s="4" cm="1">
        <f t="array" aca="1" ref="AE970" ca="1">_xlfn.IFNA(INDIRECT($Y$1&amp;"!"&amp;AE$1&amp;$Y970),-1)</f>
        <v>0</v>
      </c>
      <c r="AF970" s="4" t="str">
        <f ca="1">_xlfn.CONCAT(W970, "-",V970)</f>
        <v>D-3</v>
      </c>
      <c r="AG970" s="4" t="str">
        <f>TEXT(ROW()-2, "0000")</f>
        <v>0968</v>
      </c>
      <c r="AH970" s="4" t="str">
        <f>IF(TRIM(CLEAN(A970))="m", "male", IF(TRIM(CLEAN(A970))="f","female", "missing"))</f>
        <v>female</v>
      </c>
      <c r="AI970" s="4">
        <f>C970</f>
        <v>92.6</v>
      </c>
      <c r="AJ970" s="4">
        <f>O970</f>
        <v>84</v>
      </c>
      <c r="AK970" s="4">
        <f>P970</f>
        <v>83</v>
      </c>
      <c r="AL970" s="4">
        <f>IF(AI970&lt;60, 0, IF(AI970&lt;70,2, IF(AI970&lt;80, 3, IF(AI970&lt;90,4, IF(AI970&lt;=100, 5, "?")))))</f>
        <v>5</v>
      </c>
      <c r="AM970" s="4">
        <f>IF(AJ970&lt;60, 0, IF(AJ970&lt;70,2, IF(AJ970&lt;80, 3, IF(AJ970&lt;90,4, IF(AJ970&lt;=100, 5, "?")))))</f>
        <v>4</v>
      </c>
      <c r="AN970" s="4">
        <f>IF(AK970&lt;60, 0, IF(AK970&lt;70,2, IF(AK970&lt;80, 3, IF(AK970&lt;90,4, IF(AK970&lt;=100, 5, "?")))))</f>
        <v>4</v>
      </c>
      <c r="AO970" s="4">
        <f ca="1">AA970</f>
        <v>0</v>
      </c>
      <c r="AP970" s="4">
        <f ca="1">AB970</f>
        <v>1</v>
      </c>
      <c r="AQ970" s="4">
        <f ca="1">AC970</f>
        <v>0</v>
      </c>
      <c r="AR970" s="4">
        <f ca="1">AD970</f>
        <v>0</v>
      </c>
      <c r="AS970" s="4">
        <f ca="1">AE970</f>
        <v>0</v>
      </c>
      <c r="AT970" s="4" t="str">
        <f ca="1">Z970</f>
        <v>D</v>
      </c>
      <c r="AU970" s="4">
        <f>E970</f>
        <v>75.2</v>
      </c>
      <c r="AV970" s="4">
        <f>IF(AU970&lt;60, 0, IF(AU970&lt;70,2, IF(AU970&lt;80, 3, IF(AU970&lt;90,4, IF(AU970&lt;=100, 5, "?")))))</f>
        <v>3</v>
      </c>
    </row>
    <row r="971" spans="1:48" x14ac:dyDescent="0.2">
      <c r="A971" s="2" t="s">
        <v>13</v>
      </c>
      <c r="B971" s="3" t="s">
        <v>14</v>
      </c>
      <c r="C971" s="3">
        <v>93.6</v>
      </c>
      <c r="D971" s="3" t="s">
        <v>14</v>
      </c>
      <c r="E971" s="3">
        <v>85</v>
      </c>
      <c r="F971" s="3">
        <v>1</v>
      </c>
      <c r="G971" s="3">
        <v>76</v>
      </c>
      <c r="H971" s="3">
        <v>85</v>
      </c>
      <c r="I971" s="3">
        <v>92</v>
      </c>
      <c r="J971" s="3">
        <v>92</v>
      </c>
      <c r="K971" s="3">
        <v>98</v>
      </c>
      <c r="L971" s="3"/>
      <c r="M971" s="3">
        <v>80</v>
      </c>
      <c r="N971" s="3"/>
      <c r="O971" s="4">
        <f>MAX(G971:H971)</f>
        <v>85</v>
      </c>
      <c r="P971" s="4">
        <f>MAX(I971:J971)</f>
        <v>92</v>
      </c>
      <c r="Q971" s="4">
        <f>ABS(O971-C971)</f>
        <v>8.5999999999999943</v>
      </c>
      <c r="R971" s="4">
        <f>ABS(P971-C971)</f>
        <v>1.5999999999999943</v>
      </c>
      <c r="S971" s="4" t="b">
        <f ca="1">OR(O971=0,P971=0,Q971&gt;$Q$1,R971&gt;$R$1,W971="N", V971=2)</f>
        <v>0</v>
      </c>
      <c r="T971" s="4" t="str">
        <f>TRIM(CLEAN(D971))</f>
        <v>برنامج بكالوريوس الهندسة الكهربائية</v>
      </c>
      <c r="U971" s="4">
        <f>COUNTIF(T:T,T971)</f>
        <v>420</v>
      </c>
      <c r="V971" s="4">
        <f>IF(E971&lt;60, 0, IF(E971&lt;70,2, IF(E971&lt;80, 3, IF(E971&lt;90,4, IF(E971&lt;=100, 5, "?")))))</f>
        <v>4</v>
      </c>
      <c r="W971" s="4" t="str" cm="1">
        <f t="array" aca="1" ref="W971" ca="1">_xlfn.IFNA(INDIRECT($Y$1&amp;"!"&amp;W$1&amp;$Y971),"N")</f>
        <v>F</v>
      </c>
      <c r="X971" s="4">
        <f ca="1">COUNTIF(W:W,W971)</f>
        <v>420</v>
      </c>
      <c r="Y971" s="4">
        <f>MATCH(T971,Coding!J:J,0)</f>
        <v>11</v>
      </c>
      <c r="Z971" s="4" t="str" cm="1">
        <f t="array" aca="1" ref="Z971" ca="1">_xlfn.IFNA(INDIRECT($Y$1&amp;"!"&amp;Z$1&amp;$Y971),-1)</f>
        <v>F</v>
      </c>
      <c r="AA971" s="4" cm="1">
        <f t="array" aca="1" ref="AA971" ca="1">_xlfn.IFNA(INDIRECT($Y$1&amp;"!"&amp;AA$1&amp;$Y971),-1)</f>
        <v>0</v>
      </c>
      <c r="AB971" s="4" cm="1">
        <f t="array" aca="1" ref="AB971" ca="1">_xlfn.IFNA(INDIRECT($Y$1&amp;"!"&amp;AB$1&amp;$Y971),-1)</f>
        <v>1</v>
      </c>
      <c r="AC971" s="4" cm="1">
        <f t="array" aca="1" ref="AC971" ca="1">_xlfn.IFNA(INDIRECT($Y$1&amp;"!"&amp;AC$1&amp;$Y971),-1)</f>
        <v>0</v>
      </c>
      <c r="AD971" s="4" cm="1">
        <f t="array" aca="1" ref="AD971" ca="1">_xlfn.IFNA(INDIRECT($Y$1&amp;"!"&amp;AD$1&amp;$Y971),-1)</f>
        <v>1</v>
      </c>
      <c r="AE971" s="4" cm="1">
        <f t="array" aca="1" ref="AE971" ca="1">_xlfn.IFNA(INDIRECT($Y$1&amp;"!"&amp;AE$1&amp;$Y971),-1)</f>
        <v>0</v>
      </c>
      <c r="AF971" s="4" t="str">
        <f ca="1">_xlfn.CONCAT(W971, "-",V971)</f>
        <v>F-4</v>
      </c>
      <c r="AG971" s="4" t="str">
        <f>TEXT(ROW()-2, "0000")</f>
        <v>0969</v>
      </c>
      <c r="AH971" s="4" t="str">
        <f>IF(TRIM(CLEAN(A971))="m", "male", IF(TRIM(CLEAN(A971))="f","female", "missing"))</f>
        <v>male</v>
      </c>
      <c r="AI971" s="4">
        <f>C971</f>
        <v>93.6</v>
      </c>
      <c r="AJ971" s="4">
        <f>O971</f>
        <v>85</v>
      </c>
      <c r="AK971" s="4">
        <f>P971</f>
        <v>92</v>
      </c>
      <c r="AL971" s="4">
        <f>IF(AI971&lt;60, 0, IF(AI971&lt;70,2, IF(AI971&lt;80, 3, IF(AI971&lt;90,4, IF(AI971&lt;=100, 5, "?")))))</f>
        <v>5</v>
      </c>
      <c r="AM971" s="4">
        <f>IF(AJ971&lt;60, 0, IF(AJ971&lt;70,2, IF(AJ971&lt;80, 3, IF(AJ971&lt;90,4, IF(AJ971&lt;=100, 5, "?")))))</f>
        <v>4</v>
      </c>
      <c r="AN971" s="4">
        <f>IF(AK971&lt;60, 0, IF(AK971&lt;70,2, IF(AK971&lt;80, 3, IF(AK971&lt;90,4, IF(AK971&lt;=100, 5, "?")))))</f>
        <v>5</v>
      </c>
      <c r="AO971" s="4">
        <f ca="1">AA971</f>
        <v>0</v>
      </c>
      <c r="AP971" s="4">
        <f ca="1">AB971</f>
        <v>1</v>
      </c>
      <c r="AQ971" s="4">
        <f ca="1">AC971</f>
        <v>0</v>
      </c>
      <c r="AR971" s="4">
        <f ca="1">AD971</f>
        <v>1</v>
      </c>
      <c r="AS971" s="4">
        <f ca="1">AE971</f>
        <v>0</v>
      </c>
      <c r="AT971" s="4" t="str">
        <f ca="1">Z971</f>
        <v>F</v>
      </c>
      <c r="AU971" s="4">
        <f>E971</f>
        <v>85</v>
      </c>
      <c r="AV971" s="4">
        <f>IF(AU971&lt;60, 0, IF(AU971&lt;70,2, IF(AU971&lt;80, 3, IF(AU971&lt;90,4, IF(AU971&lt;=100, 5, "?")))))</f>
        <v>4</v>
      </c>
    </row>
    <row r="972" spans="1:48" x14ac:dyDescent="0.2">
      <c r="A972" s="2" t="s">
        <v>13</v>
      </c>
      <c r="B972" s="3" t="s">
        <v>35</v>
      </c>
      <c r="C972" s="3">
        <v>88.5</v>
      </c>
      <c r="D972" s="3" t="s">
        <v>35</v>
      </c>
      <c r="E972" s="3">
        <v>72.3</v>
      </c>
      <c r="F972" s="3">
        <v>3</v>
      </c>
      <c r="G972" s="3">
        <v>80</v>
      </c>
      <c r="H972" s="3">
        <v>63</v>
      </c>
      <c r="I972" s="3">
        <v>70</v>
      </c>
      <c r="J972" s="3">
        <v>71</v>
      </c>
      <c r="K972" s="3">
        <v>70</v>
      </c>
      <c r="L972" s="3"/>
      <c r="M972" s="3">
        <v>84</v>
      </c>
      <c r="N972" s="3"/>
      <c r="O972" s="4">
        <f>MAX(G972:H972)</f>
        <v>80</v>
      </c>
      <c r="P972" s="4">
        <f>MAX(I972:J972)</f>
        <v>71</v>
      </c>
      <c r="Q972" s="4">
        <f>ABS(O972-C972)</f>
        <v>8.5</v>
      </c>
      <c r="R972" s="4">
        <f>ABS(P972-C972)</f>
        <v>17.5</v>
      </c>
      <c r="S972" s="4" t="b">
        <f ca="1">OR(O972=0,P972=0,Q972&gt;$Q$1,R972&gt;$R$1,W972="N", V972=2)</f>
        <v>0</v>
      </c>
      <c r="T972" s="4" t="str">
        <f>TRIM(CLEAN(D972))</f>
        <v>برنامج بكالوريوس هندسة الميكاترونيكس</v>
      </c>
      <c r="U972" s="4">
        <f>COUNTIF(T:T,T972)</f>
        <v>291</v>
      </c>
      <c r="V972" s="4">
        <f>IF(E972&lt;60, 0, IF(E972&lt;70,2, IF(E972&lt;80, 3, IF(E972&lt;90,4, IF(E972&lt;=100, 5, "?")))))</f>
        <v>3</v>
      </c>
      <c r="W972" s="4" t="str" cm="1">
        <f t="array" aca="1" ref="W972" ca="1">_xlfn.IFNA(INDIRECT($Y$1&amp;"!"&amp;W$1&amp;$Y972),"N")</f>
        <v>B</v>
      </c>
      <c r="X972" s="4">
        <f ca="1">COUNTIF(W:W,W972)</f>
        <v>291</v>
      </c>
      <c r="Y972" s="4">
        <f>MATCH(T972,Coding!J:J,0)</f>
        <v>6</v>
      </c>
      <c r="Z972" s="4" t="str" cm="1">
        <f t="array" aca="1" ref="Z972" ca="1">_xlfn.IFNA(INDIRECT($Y$1&amp;"!"&amp;Z$1&amp;$Y972),-1)</f>
        <v>B</v>
      </c>
      <c r="AA972" s="4" cm="1">
        <f t="array" aca="1" ref="AA972" ca="1">_xlfn.IFNA(INDIRECT($Y$1&amp;"!"&amp;AA$1&amp;$Y972),-1)</f>
        <v>0</v>
      </c>
      <c r="AB972" s="4" cm="1">
        <f t="array" aca="1" ref="AB972" ca="1">_xlfn.IFNA(INDIRECT($Y$1&amp;"!"&amp;AB$1&amp;$Y972),-1)</f>
        <v>0</v>
      </c>
      <c r="AC972" s="4" cm="1">
        <f t="array" aca="1" ref="AC972" ca="1">_xlfn.IFNA(INDIRECT($Y$1&amp;"!"&amp;AC$1&amp;$Y972),-1)</f>
        <v>1</v>
      </c>
      <c r="AD972" s="4" cm="1">
        <f t="array" aca="1" ref="AD972" ca="1">_xlfn.IFNA(INDIRECT($Y$1&amp;"!"&amp;AD$1&amp;$Y972),-1)</f>
        <v>1</v>
      </c>
      <c r="AE972" s="4" cm="1">
        <f t="array" aca="1" ref="AE972" ca="1">_xlfn.IFNA(INDIRECT($Y$1&amp;"!"&amp;AE$1&amp;$Y972),-1)</f>
        <v>1</v>
      </c>
      <c r="AF972" s="4" t="str">
        <f ca="1">_xlfn.CONCAT(W972, "-",V972)</f>
        <v>B-3</v>
      </c>
      <c r="AG972" s="4" t="str">
        <f>TEXT(ROW()-2, "0000")</f>
        <v>0970</v>
      </c>
      <c r="AH972" s="4" t="str">
        <f>IF(TRIM(CLEAN(A972))="m", "male", IF(TRIM(CLEAN(A972))="f","female", "missing"))</f>
        <v>male</v>
      </c>
      <c r="AI972" s="4">
        <f>C972</f>
        <v>88.5</v>
      </c>
      <c r="AJ972" s="4">
        <f>O972</f>
        <v>80</v>
      </c>
      <c r="AK972" s="4">
        <f>P972</f>
        <v>71</v>
      </c>
      <c r="AL972" s="4">
        <f>IF(AI972&lt;60, 0, IF(AI972&lt;70,2, IF(AI972&lt;80, 3, IF(AI972&lt;90,4, IF(AI972&lt;=100, 5, "?")))))</f>
        <v>4</v>
      </c>
      <c r="AM972" s="4">
        <f>IF(AJ972&lt;60, 0, IF(AJ972&lt;70,2, IF(AJ972&lt;80, 3, IF(AJ972&lt;90,4, IF(AJ972&lt;=100, 5, "?")))))</f>
        <v>4</v>
      </c>
      <c r="AN972" s="4">
        <f>IF(AK972&lt;60, 0, IF(AK972&lt;70,2, IF(AK972&lt;80, 3, IF(AK972&lt;90,4, IF(AK972&lt;=100, 5, "?")))))</f>
        <v>3</v>
      </c>
      <c r="AO972" s="4">
        <f ca="1">AA972</f>
        <v>0</v>
      </c>
      <c r="AP972" s="4">
        <f ca="1">AB972</f>
        <v>0</v>
      </c>
      <c r="AQ972" s="4">
        <f ca="1">AC972</f>
        <v>1</v>
      </c>
      <c r="AR972" s="4">
        <f ca="1">AD972</f>
        <v>1</v>
      </c>
      <c r="AS972" s="4">
        <f ca="1">AE972</f>
        <v>1</v>
      </c>
      <c r="AT972" s="4" t="str">
        <f ca="1">Z972</f>
        <v>B</v>
      </c>
      <c r="AU972" s="4">
        <f>E972</f>
        <v>72.3</v>
      </c>
      <c r="AV972" s="4">
        <f>IF(AU972&lt;60, 0, IF(AU972&lt;70,2, IF(AU972&lt;80, 3, IF(AU972&lt;90,4, IF(AU972&lt;=100, 5, "?")))))</f>
        <v>3</v>
      </c>
    </row>
    <row r="973" spans="1:48" x14ac:dyDescent="0.2">
      <c r="A973" s="2" t="s">
        <v>13</v>
      </c>
      <c r="B973" s="3" t="s">
        <v>37</v>
      </c>
      <c r="C973" s="3">
        <v>93.5</v>
      </c>
      <c r="D973" s="3" t="s">
        <v>26</v>
      </c>
      <c r="E973" s="3">
        <v>76.599999999999994</v>
      </c>
      <c r="F973" s="3">
        <v>1</v>
      </c>
      <c r="G973" s="3">
        <v>73</v>
      </c>
      <c r="H973" s="3">
        <v>85</v>
      </c>
      <c r="I973" s="3">
        <v>69</v>
      </c>
      <c r="J973" s="3">
        <v>88</v>
      </c>
      <c r="K973" s="3">
        <v>95</v>
      </c>
      <c r="L973" s="3"/>
      <c r="M973" s="3">
        <v>84</v>
      </c>
      <c r="N973" s="3"/>
      <c r="O973" s="4">
        <f>MAX(G973:H973)</f>
        <v>85</v>
      </c>
      <c r="P973" s="4">
        <f>MAX(I973:J973)</f>
        <v>88</v>
      </c>
      <c r="Q973" s="4">
        <f>ABS(O973-C973)</f>
        <v>8.5</v>
      </c>
      <c r="R973" s="4">
        <f>ABS(P973-C973)</f>
        <v>5.5</v>
      </c>
      <c r="S973" s="4" t="b">
        <f ca="1">OR(O973=0,P973=0,Q973&gt;$Q$1,R973&gt;$R$1,W973="N", V973=2)</f>
        <v>0</v>
      </c>
      <c r="T973" s="4" t="str">
        <f>TRIM(CLEAN(D973))</f>
        <v>برنامج بكالوريوس الهندسة المدنية</v>
      </c>
      <c r="U973" s="4">
        <f>COUNTIF(T:T,T973)</f>
        <v>723</v>
      </c>
      <c r="V973" s="4">
        <f>IF(E973&lt;60, 0, IF(E973&lt;70,2, IF(E973&lt;80, 3, IF(E973&lt;90,4, IF(E973&lt;=100, 5, "?")))))</f>
        <v>3</v>
      </c>
      <c r="W973" s="4" t="str" cm="1">
        <f t="array" aca="1" ref="W973" ca="1">_xlfn.IFNA(INDIRECT($Y$1&amp;"!"&amp;W$1&amp;$Y973),"N")</f>
        <v>C</v>
      </c>
      <c r="X973" s="4">
        <f ca="1">COUNTIF(W:W,W973)</f>
        <v>747</v>
      </c>
      <c r="Y973" s="4">
        <f>MATCH(T973,Coding!J:J,0)</f>
        <v>8</v>
      </c>
      <c r="Z973" s="4" t="str" cm="1">
        <f t="array" aca="1" ref="Z973" ca="1">_xlfn.IFNA(INDIRECT($Y$1&amp;"!"&amp;Z$1&amp;$Y973),-1)</f>
        <v>C</v>
      </c>
      <c r="AA973" s="4" cm="1">
        <f t="array" aca="1" ref="AA973" ca="1">_xlfn.IFNA(INDIRECT($Y$1&amp;"!"&amp;AA$1&amp;$Y973),-1)</f>
        <v>1</v>
      </c>
      <c r="AB973" s="4" cm="1">
        <f t="array" aca="1" ref="AB973" ca="1">_xlfn.IFNA(INDIRECT($Y$1&amp;"!"&amp;AB$1&amp;$Y973),-1)</f>
        <v>1</v>
      </c>
      <c r="AC973" s="4" cm="1">
        <f t="array" aca="1" ref="AC973" ca="1">_xlfn.IFNA(INDIRECT($Y$1&amp;"!"&amp;AC$1&amp;$Y973),-1)</f>
        <v>1</v>
      </c>
      <c r="AD973" s="4" cm="1">
        <f t="array" aca="1" ref="AD973" ca="1">_xlfn.IFNA(INDIRECT($Y$1&amp;"!"&amp;AD$1&amp;$Y973),-1)</f>
        <v>0</v>
      </c>
      <c r="AE973" s="4" cm="1">
        <f t="array" aca="1" ref="AE973" ca="1">_xlfn.IFNA(INDIRECT($Y$1&amp;"!"&amp;AE$1&amp;$Y973),-1)</f>
        <v>0</v>
      </c>
      <c r="AF973" s="4" t="str">
        <f ca="1">_xlfn.CONCAT(W973, "-",V973)</f>
        <v>C-3</v>
      </c>
      <c r="AG973" s="4" t="str">
        <f>TEXT(ROW()-2, "0000")</f>
        <v>0971</v>
      </c>
      <c r="AH973" s="4" t="str">
        <f>IF(TRIM(CLEAN(A973))="m", "male", IF(TRIM(CLEAN(A973))="f","female", "missing"))</f>
        <v>male</v>
      </c>
      <c r="AI973" s="4">
        <f>C973</f>
        <v>93.5</v>
      </c>
      <c r="AJ973" s="4">
        <f>O973</f>
        <v>85</v>
      </c>
      <c r="AK973" s="4">
        <f>P973</f>
        <v>88</v>
      </c>
      <c r="AL973" s="4">
        <f>IF(AI973&lt;60, 0, IF(AI973&lt;70,2, IF(AI973&lt;80, 3, IF(AI973&lt;90,4, IF(AI973&lt;=100, 5, "?")))))</f>
        <v>5</v>
      </c>
      <c r="AM973" s="4">
        <f>IF(AJ973&lt;60, 0, IF(AJ973&lt;70,2, IF(AJ973&lt;80, 3, IF(AJ973&lt;90,4, IF(AJ973&lt;=100, 5, "?")))))</f>
        <v>4</v>
      </c>
      <c r="AN973" s="4">
        <f>IF(AK973&lt;60, 0, IF(AK973&lt;70,2, IF(AK973&lt;80, 3, IF(AK973&lt;90,4, IF(AK973&lt;=100, 5, "?")))))</f>
        <v>4</v>
      </c>
      <c r="AO973" s="4">
        <f ca="1">AA973</f>
        <v>1</v>
      </c>
      <c r="AP973" s="4">
        <f ca="1">AB973</f>
        <v>1</v>
      </c>
      <c r="AQ973" s="4">
        <f ca="1">AC973</f>
        <v>1</v>
      </c>
      <c r="AR973" s="4">
        <f ca="1">AD973</f>
        <v>0</v>
      </c>
      <c r="AS973" s="4">
        <f ca="1">AE973</f>
        <v>0</v>
      </c>
      <c r="AT973" s="4" t="str">
        <f ca="1">Z973</f>
        <v>C</v>
      </c>
      <c r="AU973" s="4">
        <f>E973</f>
        <v>76.599999999999994</v>
      </c>
      <c r="AV973" s="4">
        <f>IF(AU973&lt;60, 0, IF(AU973&lt;70,2, IF(AU973&lt;80, 3, IF(AU973&lt;90,4, IF(AU973&lt;=100, 5, "?")))))</f>
        <v>3</v>
      </c>
    </row>
    <row r="974" spans="1:48" x14ac:dyDescent="0.2">
      <c r="A974" s="2" t="s">
        <v>13</v>
      </c>
      <c r="B974" s="3" t="s">
        <v>62</v>
      </c>
      <c r="C974" s="3">
        <v>96.5</v>
      </c>
      <c r="D974" s="3" t="s">
        <v>14</v>
      </c>
      <c r="E974" s="3">
        <v>76.400000000000006</v>
      </c>
      <c r="F974" s="3">
        <v>1</v>
      </c>
      <c r="G974" s="3">
        <v>85</v>
      </c>
      <c r="H974" s="3">
        <v>88</v>
      </c>
      <c r="I974" s="3">
        <v>90</v>
      </c>
      <c r="J974" s="3">
        <v>83</v>
      </c>
      <c r="K974" s="3">
        <v>87</v>
      </c>
      <c r="L974" s="3"/>
      <c r="M974" s="3">
        <v>82</v>
      </c>
      <c r="N974" s="3"/>
      <c r="O974" s="4">
        <f>MAX(G974:H974)</f>
        <v>88</v>
      </c>
      <c r="P974" s="4">
        <f>MAX(I974:J974)</f>
        <v>90</v>
      </c>
      <c r="Q974" s="4">
        <f>ABS(O974-C974)</f>
        <v>8.5</v>
      </c>
      <c r="R974" s="4">
        <f>ABS(P974-C974)</f>
        <v>6.5</v>
      </c>
      <c r="S974" s="4" t="b">
        <f ca="1">OR(O974=0,P974=0,Q974&gt;$Q$1,R974&gt;$R$1,W974="N", V974=2)</f>
        <v>0</v>
      </c>
      <c r="T974" s="4" t="str">
        <f>TRIM(CLEAN(D974))</f>
        <v>برنامج بكالوريوس الهندسة الكهربائية</v>
      </c>
      <c r="U974" s="4">
        <f>COUNTIF(T:T,T974)</f>
        <v>420</v>
      </c>
      <c r="V974" s="4">
        <f>IF(E974&lt;60, 0, IF(E974&lt;70,2, IF(E974&lt;80, 3, IF(E974&lt;90,4, IF(E974&lt;=100, 5, "?")))))</f>
        <v>3</v>
      </c>
      <c r="W974" s="4" t="str" cm="1">
        <f t="array" aca="1" ref="W974" ca="1">_xlfn.IFNA(INDIRECT($Y$1&amp;"!"&amp;W$1&amp;$Y974),"N")</f>
        <v>F</v>
      </c>
      <c r="X974" s="4">
        <f ca="1">COUNTIF(W:W,W974)</f>
        <v>420</v>
      </c>
      <c r="Y974" s="4">
        <f>MATCH(T974,Coding!J:J,0)</f>
        <v>11</v>
      </c>
      <c r="Z974" s="4" t="str" cm="1">
        <f t="array" aca="1" ref="Z974" ca="1">_xlfn.IFNA(INDIRECT($Y$1&amp;"!"&amp;Z$1&amp;$Y974),-1)</f>
        <v>F</v>
      </c>
      <c r="AA974" s="4" cm="1">
        <f t="array" aca="1" ref="AA974" ca="1">_xlfn.IFNA(INDIRECT($Y$1&amp;"!"&amp;AA$1&amp;$Y974),-1)</f>
        <v>0</v>
      </c>
      <c r="AB974" s="4" cm="1">
        <f t="array" aca="1" ref="AB974" ca="1">_xlfn.IFNA(INDIRECT($Y$1&amp;"!"&amp;AB$1&amp;$Y974),-1)</f>
        <v>1</v>
      </c>
      <c r="AC974" s="4" cm="1">
        <f t="array" aca="1" ref="AC974" ca="1">_xlfn.IFNA(INDIRECT($Y$1&amp;"!"&amp;AC$1&amp;$Y974),-1)</f>
        <v>0</v>
      </c>
      <c r="AD974" s="4" cm="1">
        <f t="array" aca="1" ref="AD974" ca="1">_xlfn.IFNA(INDIRECT($Y$1&amp;"!"&amp;AD$1&amp;$Y974),-1)</f>
        <v>1</v>
      </c>
      <c r="AE974" s="4" cm="1">
        <f t="array" aca="1" ref="AE974" ca="1">_xlfn.IFNA(INDIRECT($Y$1&amp;"!"&amp;AE$1&amp;$Y974),-1)</f>
        <v>0</v>
      </c>
      <c r="AF974" s="4" t="str">
        <f ca="1">_xlfn.CONCAT(W974, "-",V974)</f>
        <v>F-3</v>
      </c>
      <c r="AG974" s="4" t="str">
        <f>TEXT(ROW()-2, "0000")</f>
        <v>0972</v>
      </c>
      <c r="AH974" s="4" t="str">
        <f>IF(TRIM(CLEAN(A974))="m", "male", IF(TRIM(CLEAN(A974))="f","female", "missing"))</f>
        <v>male</v>
      </c>
      <c r="AI974" s="4">
        <f>C974</f>
        <v>96.5</v>
      </c>
      <c r="AJ974" s="4">
        <f>O974</f>
        <v>88</v>
      </c>
      <c r="AK974" s="4">
        <f>P974</f>
        <v>90</v>
      </c>
      <c r="AL974" s="4">
        <f>IF(AI974&lt;60, 0, IF(AI974&lt;70,2, IF(AI974&lt;80, 3, IF(AI974&lt;90,4, IF(AI974&lt;=100, 5, "?")))))</f>
        <v>5</v>
      </c>
      <c r="AM974" s="4">
        <f>IF(AJ974&lt;60, 0, IF(AJ974&lt;70,2, IF(AJ974&lt;80, 3, IF(AJ974&lt;90,4, IF(AJ974&lt;=100, 5, "?")))))</f>
        <v>4</v>
      </c>
      <c r="AN974" s="4">
        <f>IF(AK974&lt;60, 0, IF(AK974&lt;70,2, IF(AK974&lt;80, 3, IF(AK974&lt;90,4, IF(AK974&lt;=100, 5, "?")))))</f>
        <v>5</v>
      </c>
      <c r="AO974" s="4">
        <f ca="1">AA974</f>
        <v>0</v>
      </c>
      <c r="AP974" s="4">
        <f ca="1">AB974</f>
        <v>1</v>
      </c>
      <c r="AQ974" s="4">
        <f ca="1">AC974</f>
        <v>0</v>
      </c>
      <c r="AR974" s="4">
        <f ca="1">AD974</f>
        <v>1</v>
      </c>
      <c r="AS974" s="4">
        <f ca="1">AE974</f>
        <v>0</v>
      </c>
      <c r="AT974" s="4" t="str">
        <f ca="1">Z974</f>
        <v>F</v>
      </c>
      <c r="AU974" s="4">
        <f>E974</f>
        <v>76.400000000000006</v>
      </c>
      <c r="AV974" s="4">
        <f>IF(AU974&lt;60, 0, IF(AU974&lt;70,2, IF(AU974&lt;80, 3, IF(AU974&lt;90,4, IF(AU974&lt;=100, 5, "?")))))</f>
        <v>3</v>
      </c>
    </row>
    <row r="975" spans="1:48" x14ac:dyDescent="0.2">
      <c r="A975" s="2" t="s">
        <v>16</v>
      </c>
      <c r="B975" s="3" t="s">
        <v>37</v>
      </c>
      <c r="C975" s="3">
        <v>92.5</v>
      </c>
      <c r="D975" s="3" t="s">
        <v>27</v>
      </c>
      <c r="E975" s="3">
        <v>76.2</v>
      </c>
      <c r="F975" s="3">
        <v>1</v>
      </c>
      <c r="G975" s="3">
        <v>84</v>
      </c>
      <c r="H975" s="3">
        <v>63</v>
      </c>
      <c r="I975" s="3">
        <v>63</v>
      </c>
      <c r="J975" s="3">
        <v>74</v>
      </c>
      <c r="K975" s="3"/>
      <c r="L975" s="3"/>
      <c r="M975" s="3">
        <v>71</v>
      </c>
      <c r="N975" s="3"/>
      <c r="O975" s="4">
        <f>MAX(G975:H975)</f>
        <v>84</v>
      </c>
      <c r="P975" s="4">
        <f>MAX(I975:J975)</f>
        <v>74</v>
      </c>
      <c r="Q975" s="4">
        <f>ABS(O975-C975)</f>
        <v>8.5</v>
      </c>
      <c r="R975" s="4">
        <f>ABS(P975-C975)</f>
        <v>18.5</v>
      </c>
      <c r="S975" s="4" t="b">
        <f ca="1">OR(O975=0,P975=0,Q975&gt;$Q$1,R975&gt;$R$1,W975="N", V975=2)</f>
        <v>0</v>
      </c>
      <c r="T975" s="4" t="str">
        <f>TRIM(CLEAN(D975))</f>
        <v>برنامج بكالوريوس الهندسة المعمارية</v>
      </c>
      <c r="U975" s="4">
        <f>COUNTIF(T:T,T975)</f>
        <v>391</v>
      </c>
      <c r="V975" s="4">
        <f>IF(E975&lt;60, 0, IF(E975&lt;70,2, IF(E975&lt;80, 3, IF(E975&lt;90,4, IF(E975&lt;=100, 5, "?")))))</f>
        <v>3</v>
      </c>
      <c r="W975" s="4" t="str" cm="1">
        <f t="array" aca="1" ref="W975" ca="1">_xlfn.IFNA(INDIRECT($Y$1&amp;"!"&amp;W$1&amp;$Y975),"N")</f>
        <v>G</v>
      </c>
      <c r="X975" s="4">
        <f ca="1">COUNTIF(W:W,W975)</f>
        <v>391</v>
      </c>
      <c r="Y975" s="4">
        <f>MATCH(T975,Coding!J:J,0)</f>
        <v>12</v>
      </c>
      <c r="Z975" s="4" t="str" cm="1">
        <f t="array" aca="1" ref="Z975" ca="1">_xlfn.IFNA(INDIRECT($Y$1&amp;"!"&amp;Z$1&amp;$Y975),-1)</f>
        <v>G</v>
      </c>
      <c r="AA975" s="4" cm="1">
        <f t="array" aca="1" ref="AA975" ca="1">_xlfn.IFNA(INDIRECT($Y$1&amp;"!"&amp;AA$1&amp;$Y975),-1)</f>
        <v>1</v>
      </c>
      <c r="AB975" s="4" cm="1">
        <f t="array" aca="1" ref="AB975" ca="1">_xlfn.IFNA(INDIRECT($Y$1&amp;"!"&amp;AB$1&amp;$Y975),-1)</f>
        <v>1</v>
      </c>
      <c r="AC975" s="4" cm="1">
        <f t="array" aca="1" ref="AC975" ca="1">_xlfn.IFNA(INDIRECT($Y$1&amp;"!"&amp;AC$1&amp;$Y975),-1)</f>
        <v>1</v>
      </c>
      <c r="AD975" s="4" cm="1">
        <f t="array" aca="1" ref="AD975" ca="1">_xlfn.IFNA(INDIRECT($Y$1&amp;"!"&amp;AD$1&amp;$Y975),-1)</f>
        <v>0</v>
      </c>
      <c r="AE975" s="4" cm="1">
        <f t="array" aca="1" ref="AE975" ca="1">_xlfn.IFNA(INDIRECT($Y$1&amp;"!"&amp;AE$1&amp;$Y975),-1)</f>
        <v>0</v>
      </c>
      <c r="AF975" s="4" t="str">
        <f ca="1">_xlfn.CONCAT(W975, "-",V975)</f>
        <v>G-3</v>
      </c>
      <c r="AG975" s="4" t="str">
        <f>TEXT(ROW()-2, "0000")</f>
        <v>0973</v>
      </c>
      <c r="AH975" s="4" t="str">
        <f>IF(TRIM(CLEAN(A975))="m", "male", IF(TRIM(CLEAN(A975))="f","female", "missing"))</f>
        <v>female</v>
      </c>
      <c r="AI975" s="4">
        <f>C975</f>
        <v>92.5</v>
      </c>
      <c r="AJ975" s="4">
        <f>O975</f>
        <v>84</v>
      </c>
      <c r="AK975" s="4">
        <f>P975</f>
        <v>74</v>
      </c>
      <c r="AL975" s="4">
        <f>IF(AI975&lt;60, 0, IF(AI975&lt;70,2, IF(AI975&lt;80, 3, IF(AI975&lt;90,4, IF(AI975&lt;=100, 5, "?")))))</f>
        <v>5</v>
      </c>
      <c r="AM975" s="4">
        <f>IF(AJ975&lt;60, 0, IF(AJ975&lt;70,2, IF(AJ975&lt;80, 3, IF(AJ975&lt;90,4, IF(AJ975&lt;=100, 5, "?")))))</f>
        <v>4</v>
      </c>
      <c r="AN975" s="4">
        <f>IF(AK975&lt;60, 0, IF(AK975&lt;70,2, IF(AK975&lt;80, 3, IF(AK975&lt;90,4, IF(AK975&lt;=100, 5, "?")))))</f>
        <v>3</v>
      </c>
      <c r="AO975" s="4">
        <f ca="1">AA975</f>
        <v>1</v>
      </c>
      <c r="AP975" s="4">
        <f ca="1">AB975</f>
        <v>1</v>
      </c>
      <c r="AQ975" s="4">
        <f ca="1">AC975</f>
        <v>1</v>
      </c>
      <c r="AR975" s="4">
        <f ca="1">AD975</f>
        <v>0</v>
      </c>
      <c r="AS975" s="4">
        <f ca="1">AE975</f>
        <v>0</v>
      </c>
      <c r="AT975" s="4" t="str">
        <f ca="1">Z975</f>
        <v>G</v>
      </c>
      <c r="AU975" s="4">
        <f>E975</f>
        <v>76.2</v>
      </c>
      <c r="AV975" s="4">
        <f>IF(AU975&lt;60, 0, IF(AU975&lt;70,2, IF(AU975&lt;80, 3, IF(AU975&lt;90,4, IF(AU975&lt;=100, 5, "?")))))</f>
        <v>3</v>
      </c>
    </row>
    <row r="976" spans="1:48" x14ac:dyDescent="0.2">
      <c r="A976" s="2" t="s">
        <v>13</v>
      </c>
      <c r="B976" s="3" t="s">
        <v>36</v>
      </c>
      <c r="C976" s="3">
        <v>91.4</v>
      </c>
      <c r="D976" s="3" t="s">
        <v>34</v>
      </c>
      <c r="E976" s="3">
        <v>77.099999999999994</v>
      </c>
      <c r="F976" s="3">
        <v>1</v>
      </c>
      <c r="G976" s="3">
        <v>83</v>
      </c>
      <c r="H976" s="3">
        <v>66</v>
      </c>
      <c r="I976" s="3">
        <v>84</v>
      </c>
      <c r="J976" s="3">
        <v>80</v>
      </c>
      <c r="K976" s="3"/>
      <c r="L976" s="3"/>
      <c r="M976" s="3">
        <v>88</v>
      </c>
      <c r="N976" s="3"/>
      <c r="O976" s="4">
        <f>MAX(G976:H976)</f>
        <v>83</v>
      </c>
      <c r="P976" s="4">
        <f>MAX(I976:J976)</f>
        <v>84</v>
      </c>
      <c r="Q976" s="4">
        <f>ABS(O976-C976)</f>
        <v>8.4000000000000057</v>
      </c>
      <c r="R976" s="4">
        <f>ABS(P976-C976)</f>
        <v>7.4000000000000057</v>
      </c>
      <c r="S976" s="4" t="b">
        <f ca="1">OR(O976=0,P976=0,Q976&gt;$Q$1,R976&gt;$R$1,W976="N", V976=2)</f>
        <v>0</v>
      </c>
      <c r="T976" s="4" t="str">
        <f>TRIM(CLEAN(D976))</f>
        <v>برنامج بكالوريوس هندسة الحاسوب</v>
      </c>
      <c r="U976" s="4">
        <f>COUNTIF(T:T,T976)</f>
        <v>139</v>
      </c>
      <c r="V976" s="4">
        <f>IF(E976&lt;60, 0, IF(E976&lt;70,2, IF(E976&lt;80, 3, IF(E976&lt;90,4, IF(E976&lt;=100, 5, "?")))))</f>
        <v>3</v>
      </c>
      <c r="W976" s="4" t="str" cm="1">
        <f t="array" aca="1" ref="W976" ca="1">_xlfn.IFNA(INDIRECT($Y$1&amp;"!"&amp;W$1&amp;$Y976),"N")</f>
        <v>A</v>
      </c>
      <c r="X976" s="4">
        <f ca="1">COUNTIF(W:W,W976)</f>
        <v>861</v>
      </c>
      <c r="Y976" s="4">
        <f>MATCH(T976,Coding!J:J,0)</f>
        <v>5</v>
      </c>
      <c r="Z976" s="4" t="str" cm="1">
        <f t="array" aca="1" ref="Z976" ca="1">_xlfn.IFNA(INDIRECT($Y$1&amp;"!"&amp;Z$1&amp;$Y976),-1)</f>
        <v>A</v>
      </c>
      <c r="AA976" s="4" cm="1">
        <f t="array" aca="1" ref="AA976" ca="1">_xlfn.IFNA(INDIRECT($Y$1&amp;"!"&amp;AA$1&amp;$Y976),-1)</f>
        <v>0</v>
      </c>
      <c r="AB976" s="4" cm="1">
        <f t="array" aca="1" ref="AB976" ca="1">_xlfn.IFNA(INDIRECT($Y$1&amp;"!"&amp;AB$1&amp;$Y976),-1)</f>
        <v>1</v>
      </c>
      <c r="AC976" s="4" cm="1">
        <f t="array" aca="1" ref="AC976" ca="1">_xlfn.IFNA(INDIRECT($Y$1&amp;"!"&amp;AC$1&amp;$Y976),-1)</f>
        <v>1</v>
      </c>
      <c r="AD976" s="4" cm="1">
        <f t="array" aca="1" ref="AD976" ca="1">_xlfn.IFNA(INDIRECT($Y$1&amp;"!"&amp;AD$1&amp;$Y976),-1)</f>
        <v>1</v>
      </c>
      <c r="AE976" s="4" cm="1">
        <f t="array" aca="1" ref="AE976" ca="1">_xlfn.IFNA(INDIRECT($Y$1&amp;"!"&amp;AE$1&amp;$Y976),-1)</f>
        <v>0</v>
      </c>
      <c r="AF976" s="4" t="str">
        <f ca="1">_xlfn.CONCAT(W976, "-",V976)</f>
        <v>A-3</v>
      </c>
      <c r="AG976" s="4" t="str">
        <f>TEXT(ROW()-2, "0000")</f>
        <v>0974</v>
      </c>
      <c r="AH976" s="4" t="str">
        <f>IF(TRIM(CLEAN(A976))="m", "male", IF(TRIM(CLEAN(A976))="f","female", "missing"))</f>
        <v>male</v>
      </c>
      <c r="AI976" s="4">
        <f>C976</f>
        <v>91.4</v>
      </c>
      <c r="AJ976" s="4">
        <f>O976</f>
        <v>83</v>
      </c>
      <c r="AK976" s="4">
        <f>P976</f>
        <v>84</v>
      </c>
      <c r="AL976" s="4">
        <f>IF(AI976&lt;60, 0, IF(AI976&lt;70,2, IF(AI976&lt;80, 3, IF(AI976&lt;90,4, IF(AI976&lt;=100, 5, "?")))))</f>
        <v>5</v>
      </c>
      <c r="AM976" s="4">
        <f>IF(AJ976&lt;60, 0, IF(AJ976&lt;70,2, IF(AJ976&lt;80, 3, IF(AJ976&lt;90,4, IF(AJ976&lt;=100, 5, "?")))))</f>
        <v>4</v>
      </c>
      <c r="AN976" s="4">
        <f>IF(AK976&lt;60, 0, IF(AK976&lt;70,2, IF(AK976&lt;80, 3, IF(AK976&lt;90,4, IF(AK976&lt;=100, 5, "?")))))</f>
        <v>4</v>
      </c>
      <c r="AO976" s="4">
        <f ca="1">AA976</f>
        <v>0</v>
      </c>
      <c r="AP976" s="4">
        <f ca="1">AB976</f>
        <v>1</v>
      </c>
      <c r="AQ976" s="4">
        <f ca="1">AC976</f>
        <v>1</v>
      </c>
      <c r="AR976" s="4">
        <f ca="1">AD976</f>
        <v>1</v>
      </c>
      <c r="AS976" s="4">
        <f ca="1">AE976</f>
        <v>0</v>
      </c>
      <c r="AT976" s="4" t="str">
        <f ca="1">Z976</f>
        <v>A</v>
      </c>
      <c r="AU976" s="4">
        <f>E976</f>
        <v>77.099999999999994</v>
      </c>
      <c r="AV976" s="4">
        <f>IF(AU976&lt;60, 0, IF(AU976&lt;70,2, IF(AU976&lt;80, 3, IF(AU976&lt;90,4, IF(AU976&lt;=100, 5, "?")))))</f>
        <v>3</v>
      </c>
    </row>
    <row r="977" spans="1:48" x14ac:dyDescent="0.2">
      <c r="A977" s="2" t="s">
        <v>16</v>
      </c>
      <c r="B977" s="3" t="s">
        <v>36</v>
      </c>
      <c r="C977" s="3">
        <v>93.4</v>
      </c>
      <c r="D977" s="3" t="s">
        <v>34</v>
      </c>
      <c r="E977" s="3">
        <v>77.8</v>
      </c>
      <c r="F977" s="3">
        <v>1</v>
      </c>
      <c r="G977" s="3">
        <v>85</v>
      </c>
      <c r="H977" s="3">
        <v>80</v>
      </c>
      <c r="I977" s="3">
        <v>91</v>
      </c>
      <c r="J977" s="3">
        <v>80</v>
      </c>
      <c r="K977" s="3"/>
      <c r="L977" s="3"/>
      <c r="M977" s="3">
        <v>83</v>
      </c>
      <c r="N977" s="3"/>
      <c r="O977" s="4">
        <f>MAX(G977:H977)</f>
        <v>85</v>
      </c>
      <c r="P977" s="4">
        <f>MAX(I977:J977)</f>
        <v>91</v>
      </c>
      <c r="Q977" s="4">
        <f>ABS(O977-C977)</f>
        <v>8.4000000000000057</v>
      </c>
      <c r="R977" s="4">
        <f>ABS(P977-C977)</f>
        <v>2.4000000000000057</v>
      </c>
      <c r="S977" s="4" t="b">
        <f ca="1">OR(O977=0,P977=0,Q977&gt;$Q$1,R977&gt;$R$1,W977="N", V977=2)</f>
        <v>0</v>
      </c>
      <c r="T977" s="4" t="str">
        <f>TRIM(CLEAN(D977))</f>
        <v>برنامج بكالوريوس هندسة الحاسوب</v>
      </c>
      <c r="U977" s="4">
        <f>COUNTIF(T:T,T977)</f>
        <v>139</v>
      </c>
      <c r="V977" s="4">
        <f>IF(E977&lt;60, 0, IF(E977&lt;70,2, IF(E977&lt;80, 3, IF(E977&lt;90,4, IF(E977&lt;=100, 5, "?")))))</f>
        <v>3</v>
      </c>
      <c r="W977" s="4" t="str" cm="1">
        <f t="array" aca="1" ref="W977" ca="1">_xlfn.IFNA(INDIRECT($Y$1&amp;"!"&amp;W$1&amp;$Y977),"N")</f>
        <v>A</v>
      </c>
      <c r="X977" s="4">
        <f ca="1">COUNTIF(W:W,W977)</f>
        <v>861</v>
      </c>
      <c r="Y977" s="4">
        <f>MATCH(T977,Coding!J:J,0)</f>
        <v>5</v>
      </c>
      <c r="Z977" s="4" t="str" cm="1">
        <f t="array" aca="1" ref="Z977" ca="1">_xlfn.IFNA(INDIRECT($Y$1&amp;"!"&amp;Z$1&amp;$Y977),-1)</f>
        <v>A</v>
      </c>
      <c r="AA977" s="4" cm="1">
        <f t="array" aca="1" ref="AA977" ca="1">_xlfn.IFNA(INDIRECT($Y$1&amp;"!"&amp;AA$1&amp;$Y977),-1)</f>
        <v>0</v>
      </c>
      <c r="AB977" s="4" cm="1">
        <f t="array" aca="1" ref="AB977" ca="1">_xlfn.IFNA(INDIRECT($Y$1&amp;"!"&amp;AB$1&amp;$Y977),-1)</f>
        <v>1</v>
      </c>
      <c r="AC977" s="4" cm="1">
        <f t="array" aca="1" ref="AC977" ca="1">_xlfn.IFNA(INDIRECT($Y$1&amp;"!"&amp;AC$1&amp;$Y977),-1)</f>
        <v>1</v>
      </c>
      <c r="AD977" s="4" cm="1">
        <f t="array" aca="1" ref="AD977" ca="1">_xlfn.IFNA(INDIRECT($Y$1&amp;"!"&amp;AD$1&amp;$Y977),-1)</f>
        <v>1</v>
      </c>
      <c r="AE977" s="4" cm="1">
        <f t="array" aca="1" ref="AE977" ca="1">_xlfn.IFNA(INDIRECT($Y$1&amp;"!"&amp;AE$1&amp;$Y977),-1)</f>
        <v>0</v>
      </c>
      <c r="AF977" s="4" t="str">
        <f ca="1">_xlfn.CONCAT(W977, "-",V977)</f>
        <v>A-3</v>
      </c>
      <c r="AG977" s="4" t="str">
        <f>TEXT(ROW()-2, "0000")</f>
        <v>0975</v>
      </c>
      <c r="AH977" s="4" t="str">
        <f>IF(TRIM(CLEAN(A977))="m", "male", IF(TRIM(CLEAN(A977))="f","female", "missing"))</f>
        <v>female</v>
      </c>
      <c r="AI977" s="4">
        <f>C977</f>
        <v>93.4</v>
      </c>
      <c r="AJ977" s="4">
        <f>O977</f>
        <v>85</v>
      </c>
      <c r="AK977" s="4">
        <f>P977</f>
        <v>91</v>
      </c>
      <c r="AL977" s="4">
        <f>IF(AI977&lt;60, 0, IF(AI977&lt;70,2, IF(AI977&lt;80, 3, IF(AI977&lt;90,4, IF(AI977&lt;=100, 5, "?")))))</f>
        <v>5</v>
      </c>
      <c r="AM977" s="4">
        <f>IF(AJ977&lt;60, 0, IF(AJ977&lt;70,2, IF(AJ977&lt;80, 3, IF(AJ977&lt;90,4, IF(AJ977&lt;=100, 5, "?")))))</f>
        <v>4</v>
      </c>
      <c r="AN977" s="4">
        <f>IF(AK977&lt;60, 0, IF(AK977&lt;70,2, IF(AK977&lt;80, 3, IF(AK977&lt;90,4, IF(AK977&lt;=100, 5, "?")))))</f>
        <v>5</v>
      </c>
      <c r="AO977" s="4">
        <f ca="1">AA977</f>
        <v>0</v>
      </c>
      <c r="AP977" s="4">
        <f ca="1">AB977</f>
        <v>1</v>
      </c>
      <c r="AQ977" s="4">
        <f ca="1">AC977</f>
        <v>1</v>
      </c>
      <c r="AR977" s="4">
        <f ca="1">AD977</f>
        <v>1</v>
      </c>
      <c r="AS977" s="4">
        <f ca="1">AE977</f>
        <v>0</v>
      </c>
      <c r="AT977" s="4" t="str">
        <f ca="1">Z977</f>
        <v>A</v>
      </c>
      <c r="AU977" s="4">
        <f>E977</f>
        <v>77.8</v>
      </c>
      <c r="AV977" s="4">
        <f>IF(AU977&lt;60, 0, IF(AU977&lt;70,2, IF(AU977&lt;80, 3, IF(AU977&lt;90,4, IF(AU977&lt;=100, 5, "?")))))</f>
        <v>3</v>
      </c>
    </row>
    <row r="978" spans="1:48" x14ac:dyDescent="0.2">
      <c r="A978" s="2" t="s">
        <v>16</v>
      </c>
      <c r="B978" s="3" t="s">
        <v>35</v>
      </c>
      <c r="C978" s="3">
        <v>93.4</v>
      </c>
      <c r="D978" s="3" t="s">
        <v>35</v>
      </c>
      <c r="E978" s="3">
        <v>74.2</v>
      </c>
      <c r="F978" s="3">
        <v>1</v>
      </c>
      <c r="G978" s="3">
        <v>68</v>
      </c>
      <c r="H978" s="3">
        <v>85</v>
      </c>
      <c r="I978" s="3">
        <v>60</v>
      </c>
      <c r="J978" s="3">
        <v>77</v>
      </c>
      <c r="K978" s="3">
        <v>70</v>
      </c>
      <c r="L978" s="3"/>
      <c r="M978" s="3">
        <v>67</v>
      </c>
      <c r="N978" s="3"/>
      <c r="O978" s="4">
        <f>MAX(G978:H978)</f>
        <v>85</v>
      </c>
      <c r="P978" s="4">
        <f>MAX(I978:J978)</f>
        <v>77</v>
      </c>
      <c r="Q978" s="4">
        <f>ABS(O978-C978)</f>
        <v>8.4000000000000057</v>
      </c>
      <c r="R978" s="4">
        <f>ABS(P978-C978)</f>
        <v>16.400000000000006</v>
      </c>
      <c r="S978" s="4" t="b">
        <f ca="1">OR(O978=0,P978=0,Q978&gt;$Q$1,R978&gt;$R$1,W978="N", V978=2)</f>
        <v>0</v>
      </c>
      <c r="T978" s="4" t="str">
        <f>TRIM(CLEAN(D978))</f>
        <v>برنامج بكالوريوس هندسة الميكاترونيكس</v>
      </c>
      <c r="U978" s="4">
        <f>COUNTIF(T:T,T978)</f>
        <v>291</v>
      </c>
      <c r="V978" s="4">
        <f>IF(E978&lt;60, 0, IF(E978&lt;70,2, IF(E978&lt;80, 3, IF(E978&lt;90,4, IF(E978&lt;=100, 5, "?")))))</f>
        <v>3</v>
      </c>
      <c r="W978" s="4" t="str" cm="1">
        <f t="array" aca="1" ref="W978" ca="1">_xlfn.IFNA(INDIRECT($Y$1&amp;"!"&amp;W$1&amp;$Y978),"N")</f>
        <v>B</v>
      </c>
      <c r="X978" s="4">
        <f ca="1">COUNTIF(W:W,W978)</f>
        <v>291</v>
      </c>
      <c r="Y978" s="4">
        <f>MATCH(T978,Coding!J:J,0)</f>
        <v>6</v>
      </c>
      <c r="Z978" s="4" t="str" cm="1">
        <f t="array" aca="1" ref="Z978" ca="1">_xlfn.IFNA(INDIRECT($Y$1&amp;"!"&amp;Z$1&amp;$Y978),-1)</f>
        <v>B</v>
      </c>
      <c r="AA978" s="4" cm="1">
        <f t="array" aca="1" ref="AA978" ca="1">_xlfn.IFNA(INDIRECT($Y$1&amp;"!"&amp;AA$1&amp;$Y978),-1)</f>
        <v>0</v>
      </c>
      <c r="AB978" s="4" cm="1">
        <f t="array" aca="1" ref="AB978" ca="1">_xlfn.IFNA(INDIRECT($Y$1&amp;"!"&amp;AB$1&amp;$Y978),-1)</f>
        <v>0</v>
      </c>
      <c r="AC978" s="4" cm="1">
        <f t="array" aca="1" ref="AC978" ca="1">_xlfn.IFNA(INDIRECT($Y$1&amp;"!"&amp;AC$1&amp;$Y978),-1)</f>
        <v>1</v>
      </c>
      <c r="AD978" s="4" cm="1">
        <f t="array" aca="1" ref="AD978" ca="1">_xlfn.IFNA(INDIRECT($Y$1&amp;"!"&amp;AD$1&amp;$Y978),-1)</f>
        <v>1</v>
      </c>
      <c r="AE978" s="4" cm="1">
        <f t="array" aca="1" ref="AE978" ca="1">_xlfn.IFNA(INDIRECT($Y$1&amp;"!"&amp;AE$1&amp;$Y978),-1)</f>
        <v>1</v>
      </c>
      <c r="AF978" s="4" t="str">
        <f ca="1">_xlfn.CONCAT(W978, "-",V978)</f>
        <v>B-3</v>
      </c>
      <c r="AG978" s="4" t="str">
        <f>TEXT(ROW()-2, "0000")</f>
        <v>0976</v>
      </c>
      <c r="AH978" s="4" t="str">
        <f>IF(TRIM(CLEAN(A978))="m", "male", IF(TRIM(CLEAN(A978))="f","female", "missing"))</f>
        <v>female</v>
      </c>
      <c r="AI978" s="4">
        <f>C978</f>
        <v>93.4</v>
      </c>
      <c r="AJ978" s="4">
        <f>O978</f>
        <v>85</v>
      </c>
      <c r="AK978" s="4">
        <f>P978</f>
        <v>77</v>
      </c>
      <c r="AL978" s="4">
        <f>IF(AI978&lt;60, 0, IF(AI978&lt;70,2, IF(AI978&lt;80, 3, IF(AI978&lt;90,4, IF(AI978&lt;=100, 5, "?")))))</f>
        <v>5</v>
      </c>
      <c r="AM978" s="4">
        <f>IF(AJ978&lt;60, 0, IF(AJ978&lt;70,2, IF(AJ978&lt;80, 3, IF(AJ978&lt;90,4, IF(AJ978&lt;=100, 5, "?")))))</f>
        <v>4</v>
      </c>
      <c r="AN978" s="4">
        <f>IF(AK978&lt;60, 0, IF(AK978&lt;70,2, IF(AK978&lt;80, 3, IF(AK978&lt;90,4, IF(AK978&lt;=100, 5, "?")))))</f>
        <v>3</v>
      </c>
      <c r="AO978" s="4">
        <f ca="1">AA978</f>
        <v>0</v>
      </c>
      <c r="AP978" s="4">
        <f ca="1">AB978</f>
        <v>0</v>
      </c>
      <c r="AQ978" s="4">
        <f ca="1">AC978</f>
        <v>1</v>
      </c>
      <c r="AR978" s="4">
        <f ca="1">AD978</f>
        <v>1</v>
      </c>
      <c r="AS978" s="4">
        <f ca="1">AE978</f>
        <v>1</v>
      </c>
      <c r="AT978" s="4" t="str">
        <f ca="1">Z978</f>
        <v>B</v>
      </c>
      <c r="AU978" s="4">
        <f>E978</f>
        <v>74.2</v>
      </c>
      <c r="AV978" s="4">
        <f>IF(AU978&lt;60, 0, IF(AU978&lt;70,2, IF(AU978&lt;80, 3, IF(AU978&lt;90,4, IF(AU978&lt;=100, 5, "?")))))</f>
        <v>3</v>
      </c>
    </row>
    <row r="979" spans="1:48" x14ac:dyDescent="0.2">
      <c r="A979" s="2" t="s">
        <v>16</v>
      </c>
      <c r="B979" s="3" t="s">
        <v>35</v>
      </c>
      <c r="C979" s="3">
        <v>94.4</v>
      </c>
      <c r="D979" s="3" t="s">
        <v>35</v>
      </c>
      <c r="E979" s="3">
        <v>78.400000000000006</v>
      </c>
      <c r="F979" s="3">
        <v>1</v>
      </c>
      <c r="G979" s="3">
        <v>70</v>
      </c>
      <c r="H979" s="3">
        <v>86</v>
      </c>
      <c r="I979" s="3">
        <v>82</v>
      </c>
      <c r="J979" s="3">
        <v>78</v>
      </c>
      <c r="K979" s="3">
        <v>81</v>
      </c>
      <c r="L979" s="3"/>
      <c r="M979" s="3">
        <v>80</v>
      </c>
      <c r="N979" s="3"/>
      <c r="O979" s="4">
        <f>MAX(G979:H979)</f>
        <v>86</v>
      </c>
      <c r="P979" s="4">
        <f>MAX(I979:J979)</f>
        <v>82</v>
      </c>
      <c r="Q979" s="4">
        <f>ABS(O979-C979)</f>
        <v>8.4000000000000057</v>
      </c>
      <c r="R979" s="4">
        <f>ABS(P979-C979)</f>
        <v>12.400000000000006</v>
      </c>
      <c r="S979" s="4" t="b">
        <f ca="1">OR(O979=0,P979=0,Q979&gt;$Q$1,R979&gt;$R$1,W979="N", V979=2)</f>
        <v>0</v>
      </c>
      <c r="T979" s="4" t="str">
        <f>TRIM(CLEAN(D979))</f>
        <v>برنامج بكالوريوس هندسة الميكاترونيكس</v>
      </c>
      <c r="U979" s="4">
        <f>COUNTIF(T:T,T979)</f>
        <v>291</v>
      </c>
      <c r="V979" s="4">
        <f>IF(E979&lt;60, 0, IF(E979&lt;70,2, IF(E979&lt;80, 3, IF(E979&lt;90,4, IF(E979&lt;=100, 5, "?")))))</f>
        <v>3</v>
      </c>
      <c r="W979" s="4" t="str" cm="1">
        <f t="array" aca="1" ref="W979" ca="1">_xlfn.IFNA(INDIRECT($Y$1&amp;"!"&amp;W$1&amp;$Y979),"N")</f>
        <v>B</v>
      </c>
      <c r="X979" s="4">
        <f ca="1">COUNTIF(W:W,W979)</f>
        <v>291</v>
      </c>
      <c r="Y979" s="4">
        <f>MATCH(T979,Coding!J:J,0)</f>
        <v>6</v>
      </c>
      <c r="Z979" s="4" t="str" cm="1">
        <f t="array" aca="1" ref="Z979" ca="1">_xlfn.IFNA(INDIRECT($Y$1&amp;"!"&amp;Z$1&amp;$Y979),-1)</f>
        <v>B</v>
      </c>
      <c r="AA979" s="4" cm="1">
        <f t="array" aca="1" ref="AA979" ca="1">_xlfn.IFNA(INDIRECT($Y$1&amp;"!"&amp;AA$1&amp;$Y979),-1)</f>
        <v>0</v>
      </c>
      <c r="AB979" s="4" cm="1">
        <f t="array" aca="1" ref="AB979" ca="1">_xlfn.IFNA(INDIRECT($Y$1&amp;"!"&amp;AB$1&amp;$Y979),-1)</f>
        <v>0</v>
      </c>
      <c r="AC979" s="4" cm="1">
        <f t="array" aca="1" ref="AC979" ca="1">_xlfn.IFNA(INDIRECT($Y$1&amp;"!"&amp;AC$1&amp;$Y979),-1)</f>
        <v>1</v>
      </c>
      <c r="AD979" s="4" cm="1">
        <f t="array" aca="1" ref="AD979" ca="1">_xlfn.IFNA(INDIRECT($Y$1&amp;"!"&amp;AD$1&amp;$Y979),-1)</f>
        <v>1</v>
      </c>
      <c r="AE979" s="4" cm="1">
        <f t="array" aca="1" ref="AE979" ca="1">_xlfn.IFNA(INDIRECT($Y$1&amp;"!"&amp;AE$1&amp;$Y979),-1)</f>
        <v>1</v>
      </c>
      <c r="AF979" s="4" t="str">
        <f ca="1">_xlfn.CONCAT(W979, "-",V979)</f>
        <v>B-3</v>
      </c>
      <c r="AG979" s="4" t="str">
        <f>TEXT(ROW()-2, "0000")</f>
        <v>0977</v>
      </c>
      <c r="AH979" s="4" t="str">
        <f>IF(TRIM(CLEAN(A979))="m", "male", IF(TRIM(CLEAN(A979))="f","female", "missing"))</f>
        <v>female</v>
      </c>
      <c r="AI979" s="4">
        <f>C979</f>
        <v>94.4</v>
      </c>
      <c r="AJ979" s="4">
        <f>O979</f>
        <v>86</v>
      </c>
      <c r="AK979" s="4">
        <f>P979</f>
        <v>82</v>
      </c>
      <c r="AL979" s="4">
        <f>IF(AI979&lt;60, 0, IF(AI979&lt;70,2, IF(AI979&lt;80, 3, IF(AI979&lt;90,4, IF(AI979&lt;=100, 5, "?")))))</f>
        <v>5</v>
      </c>
      <c r="AM979" s="4">
        <f>IF(AJ979&lt;60, 0, IF(AJ979&lt;70,2, IF(AJ979&lt;80, 3, IF(AJ979&lt;90,4, IF(AJ979&lt;=100, 5, "?")))))</f>
        <v>4</v>
      </c>
      <c r="AN979" s="4">
        <f>IF(AK979&lt;60, 0, IF(AK979&lt;70,2, IF(AK979&lt;80, 3, IF(AK979&lt;90,4, IF(AK979&lt;=100, 5, "?")))))</f>
        <v>4</v>
      </c>
      <c r="AO979" s="4">
        <f ca="1">AA979</f>
        <v>0</v>
      </c>
      <c r="AP979" s="4">
        <f ca="1">AB979</f>
        <v>0</v>
      </c>
      <c r="AQ979" s="4">
        <f ca="1">AC979</f>
        <v>1</v>
      </c>
      <c r="AR979" s="4">
        <f ca="1">AD979</f>
        <v>1</v>
      </c>
      <c r="AS979" s="4">
        <f ca="1">AE979</f>
        <v>1</v>
      </c>
      <c r="AT979" s="4" t="str">
        <f ca="1">Z979</f>
        <v>B</v>
      </c>
      <c r="AU979" s="4">
        <f>E979</f>
        <v>78.400000000000006</v>
      </c>
      <c r="AV979" s="4">
        <f>IF(AU979&lt;60, 0, IF(AU979&lt;70,2, IF(AU979&lt;80, 3, IF(AU979&lt;90,4, IF(AU979&lt;=100, 5, "?")))))</f>
        <v>3</v>
      </c>
    </row>
    <row r="980" spans="1:48" x14ac:dyDescent="0.2">
      <c r="A980" s="2" t="s">
        <v>13</v>
      </c>
      <c r="B980" s="3" t="s">
        <v>37</v>
      </c>
      <c r="C980" s="3">
        <v>89.4</v>
      </c>
      <c r="D980" s="3" t="s">
        <v>26</v>
      </c>
      <c r="E980" s="3">
        <v>74.3</v>
      </c>
      <c r="F980" s="3">
        <v>1</v>
      </c>
      <c r="G980" s="3">
        <v>80</v>
      </c>
      <c r="H980" s="3">
        <v>81</v>
      </c>
      <c r="I980" s="3">
        <v>88</v>
      </c>
      <c r="J980" s="3">
        <v>83</v>
      </c>
      <c r="K980" s="3">
        <v>91</v>
      </c>
      <c r="L980" s="3"/>
      <c r="M980" s="3">
        <v>98</v>
      </c>
      <c r="N980" s="3"/>
      <c r="O980" s="4">
        <f>MAX(G980:H980)</f>
        <v>81</v>
      </c>
      <c r="P980" s="4">
        <f>MAX(I980:J980)</f>
        <v>88</v>
      </c>
      <c r="Q980" s="4">
        <f>ABS(O980-C980)</f>
        <v>8.4000000000000057</v>
      </c>
      <c r="R980" s="4">
        <f>ABS(P980-C980)</f>
        <v>1.4000000000000057</v>
      </c>
      <c r="S980" s="4" t="b">
        <f ca="1">OR(O980=0,P980=0,Q980&gt;$Q$1,R980&gt;$R$1,W980="N", V980=2)</f>
        <v>0</v>
      </c>
      <c r="T980" s="4" t="str">
        <f>TRIM(CLEAN(D980))</f>
        <v>برنامج بكالوريوس الهندسة المدنية</v>
      </c>
      <c r="U980" s="4">
        <f>COUNTIF(T:T,T980)</f>
        <v>723</v>
      </c>
      <c r="V980" s="4">
        <f>IF(E980&lt;60, 0, IF(E980&lt;70,2, IF(E980&lt;80, 3, IF(E980&lt;90,4, IF(E980&lt;=100, 5, "?")))))</f>
        <v>3</v>
      </c>
      <c r="W980" s="4" t="str" cm="1">
        <f t="array" aca="1" ref="W980" ca="1">_xlfn.IFNA(INDIRECT($Y$1&amp;"!"&amp;W$1&amp;$Y980),"N")</f>
        <v>C</v>
      </c>
      <c r="X980" s="4">
        <f ca="1">COUNTIF(W:W,W980)</f>
        <v>747</v>
      </c>
      <c r="Y980" s="4">
        <f>MATCH(T980,Coding!J:J,0)</f>
        <v>8</v>
      </c>
      <c r="Z980" s="4" t="str" cm="1">
        <f t="array" aca="1" ref="Z980" ca="1">_xlfn.IFNA(INDIRECT($Y$1&amp;"!"&amp;Z$1&amp;$Y980),-1)</f>
        <v>C</v>
      </c>
      <c r="AA980" s="4" cm="1">
        <f t="array" aca="1" ref="AA980" ca="1">_xlfn.IFNA(INDIRECT($Y$1&amp;"!"&amp;AA$1&amp;$Y980),-1)</f>
        <v>1</v>
      </c>
      <c r="AB980" s="4" cm="1">
        <f t="array" aca="1" ref="AB980" ca="1">_xlfn.IFNA(INDIRECT($Y$1&amp;"!"&amp;AB$1&amp;$Y980),-1)</f>
        <v>1</v>
      </c>
      <c r="AC980" s="4" cm="1">
        <f t="array" aca="1" ref="AC980" ca="1">_xlfn.IFNA(INDIRECT($Y$1&amp;"!"&amp;AC$1&amp;$Y980),-1)</f>
        <v>1</v>
      </c>
      <c r="AD980" s="4" cm="1">
        <f t="array" aca="1" ref="AD980" ca="1">_xlfn.IFNA(INDIRECT($Y$1&amp;"!"&amp;AD$1&amp;$Y980),-1)</f>
        <v>0</v>
      </c>
      <c r="AE980" s="4" cm="1">
        <f t="array" aca="1" ref="AE980" ca="1">_xlfn.IFNA(INDIRECT($Y$1&amp;"!"&amp;AE$1&amp;$Y980),-1)</f>
        <v>0</v>
      </c>
      <c r="AF980" s="4" t="str">
        <f ca="1">_xlfn.CONCAT(W980, "-",V980)</f>
        <v>C-3</v>
      </c>
      <c r="AG980" s="4" t="str">
        <f>TEXT(ROW()-2, "0000")</f>
        <v>0978</v>
      </c>
      <c r="AH980" s="4" t="str">
        <f>IF(TRIM(CLEAN(A980))="m", "male", IF(TRIM(CLEAN(A980))="f","female", "missing"))</f>
        <v>male</v>
      </c>
      <c r="AI980" s="4">
        <f>C980</f>
        <v>89.4</v>
      </c>
      <c r="AJ980" s="4">
        <f>O980</f>
        <v>81</v>
      </c>
      <c r="AK980" s="4">
        <f>P980</f>
        <v>88</v>
      </c>
      <c r="AL980" s="4">
        <f>IF(AI980&lt;60, 0, IF(AI980&lt;70,2, IF(AI980&lt;80, 3, IF(AI980&lt;90,4, IF(AI980&lt;=100, 5, "?")))))</f>
        <v>4</v>
      </c>
      <c r="AM980" s="4">
        <f>IF(AJ980&lt;60, 0, IF(AJ980&lt;70,2, IF(AJ980&lt;80, 3, IF(AJ980&lt;90,4, IF(AJ980&lt;=100, 5, "?")))))</f>
        <v>4</v>
      </c>
      <c r="AN980" s="4">
        <f>IF(AK980&lt;60, 0, IF(AK980&lt;70,2, IF(AK980&lt;80, 3, IF(AK980&lt;90,4, IF(AK980&lt;=100, 5, "?")))))</f>
        <v>4</v>
      </c>
      <c r="AO980" s="4">
        <f ca="1">AA980</f>
        <v>1</v>
      </c>
      <c r="AP980" s="4">
        <f ca="1">AB980</f>
        <v>1</v>
      </c>
      <c r="AQ980" s="4">
        <f ca="1">AC980</f>
        <v>1</v>
      </c>
      <c r="AR980" s="4">
        <f ca="1">AD980</f>
        <v>0</v>
      </c>
      <c r="AS980" s="4">
        <f ca="1">AE980</f>
        <v>0</v>
      </c>
      <c r="AT980" s="4" t="str">
        <f ca="1">Z980</f>
        <v>C</v>
      </c>
      <c r="AU980" s="4">
        <f>E980</f>
        <v>74.3</v>
      </c>
      <c r="AV980" s="4">
        <f>IF(AU980&lt;60, 0, IF(AU980&lt;70,2, IF(AU980&lt;80, 3, IF(AU980&lt;90,4, IF(AU980&lt;=100, 5, "?")))))</f>
        <v>3</v>
      </c>
    </row>
    <row r="981" spans="1:48" x14ac:dyDescent="0.2">
      <c r="A981" s="2" t="s">
        <v>13</v>
      </c>
      <c r="B981" s="3" t="s">
        <v>26</v>
      </c>
      <c r="C981" s="3">
        <v>89.4</v>
      </c>
      <c r="D981" s="3" t="s">
        <v>26</v>
      </c>
      <c r="E981" s="3">
        <v>78.900000000000006</v>
      </c>
      <c r="F981" s="3">
        <v>1</v>
      </c>
      <c r="G981" s="3">
        <v>80</v>
      </c>
      <c r="H981" s="3">
        <v>81</v>
      </c>
      <c r="I981" s="3">
        <v>85</v>
      </c>
      <c r="J981" s="3">
        <v>86</v>
      </c>
      <c r="K981" s="3">
        <v>87</v>
      </c>
      <c r="L981" s="3"/>
      <c r="M981" s="3">
        <v>85</v>
      </c>
      <c r="N981" s="3"/>
      <c r="O981" s="4">
        <f>MAX(G981:H981)</f>
        <v>81</v>
      </c>
      <c r="P981" s="4">
        <f>MAX(I981:J981)</f>
        <v>86</v>
      </c>
      <c r="Q981" s="4">
        <f>ABS(O981-C981)</f>
        <v>8.4000000000000057</v>
      </c>
      <c r="R981" s="4">
        <f>ABS(P981-C981)</f>
        <v>3.4000000000000057</v>
      </c>
      <c r="S981" s="4" t="b">
        <f ca="1">OR(O981=0,P981=0,Q981&gt;$Q$1,R981&gt;$R$1,W981="N", V981=2)</f>
        <v>0</v>
      </c>
      <c r="T981" s="4" t="str">
        <f>TRIM(CLEAN(D981))</f>
        <v>برنامج بكالوريوس الهندسة المدنية</v>
      </c>
      <c r="U981" s="4">
        <f>COUNTIF(T:T,T981)</f>
        <v>723</v>
      </c>
      <c r="V981" s="4">
        <f>IF(E981&lt;60, 0, IF(E981&lt;70,2, IF(E981&lt;80, 3, IF(E981&lt;90,4, IF(E981&lt;=100, 5, "?")))))</f>
        <v>3</v>
      </c>
      <c r="W981" s="4" t="str" cm="1">
        <f t="array" aca="1" ref="W981" ca="1">_xlfn.IFNA(INDIRECT($Y$1&amp;"!"&amp;W$1&amp;$Y981),"N")</f>
        <v>C</v>
      </c>
      <c r="X981" s="4">
        <f ca="1">COUNTIF(W:W,W981)</f>
        <v>747</v>
      </c>
      <c r="Y981" s="4">
        <f>MATCH(T981,Coding!J:J,0)</f>
        <v>8</v>
      </c>
      <c r="Z981" s="4" t="str" cm="1">
        <f t="array" aca="1" ref="Z981" ca="1">_xlfn.IFNA(INDIRECT($Y$1&amp;"!"&amp;Z$1&amp;$Y981),-1)</f>
        <v>C</v>
      </c>
      <c r="AA981" s="4" cm="1">
        <f t="array" aca="1" ref="AA981" ca="1">_xlfn.IFNA(INDIRECT($Y$1&amp;"!"&amp;AA$1&amp;$Y981),-1)</f>
        <v>1</v>
      </c>
      <c r="AB981" s="4" cm="1">
        <f t="array" aca="1" ref="AB981" ca="1">_xlfn.IFNA(INDIRECT($Y$1&amp;"!"&amp;AB$1&amp;$Y981),-1)</f>
        <v>1</v>
      </c>
      <c r="AC981" s="4" cm="1">
        <f t="array" aca="1" ref="AC981" ca="1">_xlfn.IFNA(INDIRECT($Y$1&amp;"!"&amp;AC$1&amp;$Y981),-1)</f>
        <v>1</v>
      </c>
      <c r="AD981" s="4" cm="1">
        <f t="array" aca="1" ref="AD981" ca="1">_xlfn.IFNA(INDIRECT($Y$1&amp;"!"&amp;AD$1&amp;$Y981),-1)</f>
        <v>0</v>
      </c>
      <c r="AE981" s="4" cm="1">
        <f t="array" aca="1" ref="AE981" ca="1">_xlfn.IFNA(INDIRECT($Y$1&amp;"!"&amp;AE$1&amp;$Y981),-1)</f>
        <v>0</v>
      </c>
      <c r="AF981" s="4" t="str">
        <f ca="1">_xlfn.CONCAT(W981, "-",V981)</f>
        <v>C-3</v>
      </c>
      <c r="AG981" s="4" t="str">
        <f>TEXT(ROW()-2, "0000")</f>
        <v>0979</v>
      </c>
      <c r="AH981" s="4" t="str">
        <f>IF(TRIM(CLEAN(A981))="m", "male", IF(TRIM(CLEAN(A981))="f","female", "missing"))</f>
        <v>male</v>
      </c>
      <c r="AI981" s="4">
        <f>C981</f>
        <v>89.4</v>
      </c>
      <c r="AJ981" s="4">
        <f>O981</f>
        <v>81</v>
      </c>
      <c r="AK981" s="4">
        <f>P981</f>
        <v>86</v>
      </c>
      <c r="AL981" s="4">
        <f>IF(AI981&lt;60, 0, IF(AI981&lt;70,2, IF(AI981&lt;80, 3, IF(AI981&lt;90,4, IF(AI981&lt;=100, 5, "?")))))</f>
        <v>4</v>
      </c>
      <c r="AM981" s="4">
        <f>IF(AJ981&lt;60, 0, IF(AJ981&lt;70,2, IF(AJ981&lt;80, 3, IF(AJ981&lt;90,4, IF(AJ981&lt;=100, 5, "?")))))</f>
        <v>4</v>
      </c>
      <c r="AN981" s="4">
        <f>IF(AK981&lt;60, 0, IF(AK981&lt;70,2, IF(AK981&lt;80, 3, IF(AK981&lt;90,4, IF(AK981&lt;=100, 5, "?")))))</f>
        <v>4</v>
      </c>
      <c r="AO981" s="4">
        <f ca="1">AA981</f>
        <v>1</v>
      </c>
      <c r="AP981" s="4">
        <f ca="1">AB981</f>
        <v>1</v>
      </c>
      <c r="AQ981" s="4">
        <f ca="1">AC981</f>
        <v>1</v>
      </c>
      <c r="AR981" s="4">
        <f ca="1">AD981</f>
        <v>0</v>
      </c>
      <c r="AS981" s="4">
        <f ca="1">AE981</f>
        <v>0</v>
      </c>
      <c r="AT981" s="4" t="str">
        <f ca="1">Z981</f>
        <v>C</v>
      </c>
      <c r="AU981" s="4">
        <f>E981</f>
        <v>78.900000000000006</v>
      </c>
      <c r="AV981" s="4">
        <f>IF(AU981&lt;60, 0, IF(AU981&lt;70,2, IF(AU981&lt;80, 3, IF(AU981&lt;90,4, IF(AU981&lt;=100, 5, "?")))))</f>
        <v>3</v>
      </c>
    </row>
    <row r="982" spans="1:48" x14ac:dyDescent="0.2">
      <c r="A982" s="2" t="s">
        <v>13</v>
      </c>
      <c r="B982" s="3" t="s">
        <v>37</v>
      </c>
      <c r="C982" s="3">
        <v>94.4</v>
      </c>
      <c r="D982" s="3" t="s">
        <v>26</v>
      </c>
      <c r="E982" s="3">
        <v>73.599999999999994</v>
      </c>
      <c r="F982" s="3">
        <v>1</v>
      </c>
      <c r="G982" s="3">
        <v>67</v>
      </c>
      <c r="H982" s="3">
        <v>86</v>
      </c>
      <c r="I982" s="3">
        <v>75</v>
      </c>
      <c r="J982" s="3">
        <v>82</v>
      </c>
      <c r="K982" s="3">
        <v>77</v>
      </c>
      <c r="L982" s="3"/>
      <c r="M982" s="3">
        <v>86</v>
      </c>
      <c r="N982" s="3"/>
      <c r="O982" s="4">
        <f>MAX(G982:H982)</f>
        <v>86</v>
      </c>
      <c r="P982" s="4">
        <f>MAX(I982:J982)</f>
        <v>82</v>
      </c>
      <c r="Q982" s="4">
        <f>ABS(O982-C982)</f>
        <v>8.4000000000000057</v>
      </c>
      <c r="R982" s="4">
        <f>ABS(P982-C982)</f>
        <v>12.400000000000006</v>
      </c>
      <c r="S982" s="4" t="b">
        <f ca="1">OR(O982=0,P982=0,Q982&gt;$Q$1,R982&gt;$R$1,W982="N", V982=2)</f>
        <v>0</v>
      </c>
      <c r="T982" s="4" t="str">
        <f>TRIM(CLEAN(D982))</f>
        <v>برنامج بكالوريوس الهندسة المدنية</v>
      </c>
      <c r="U982" s="4">
        <f>COUNTIF(T:T,T982)</f>
        <v>723</v>
      </c>
      <c r="V982" s="4">
        <f>IF(E982&lt;60, 0, IF(E982&lt;70,2, IF(E982&lt;80, 3, IF(E982&lt;90,4, IF(E982&lt;=100, 5, "?")))))</f>
        <v>3</v>
      </c>
      <c r="W982" s="4" t="str" cm="1">
        <f t="array" aca="1" ref="W982" ca="1">_xlfn.IFNA(INDIRECT($Y$1&amp;"!"&amp;W$1&amp;$Y982),"N")</f>
        <v>C</v>
      </c>
      <c r="X982" s="4">
        <f ca="1">COUNTIF(W:W,W982)</f>
        <v>747</v>
      </c>
      <c r="Y982" s="4">
        <f>MATCH(T982,Coding!J:J,0)</f>
        <v>8</v>
      </c>
      <c r="Z982" s="4" t="str" cm="1">
        <f t="array" aca="1" ref="Z982" ca="1">_xlfn.IFNA(INDIRECT($Y$1&amp;"!"&amp;Z$1&amp;$Y982),-1)</f>
        <v>C</v>
      </c>
      <c r="AA982" s="4" cm="1">
        <f t="array" aca="1" ref="AA982" ca="1">_xlfn.IFNA(INDIRECT($Y$1&amp;"!"&amp;AA$1&amp;$Y982),-1)</f>
        <v>1</v>
      </c>
      <c r="AB982" s="4" cm="1">
        <f t="array" aca="1" ref="AB982" ca="1">_xlfn.IFNA(INDIRECT($Y$1&amp;"!"&amp;AB$1&amp;$Y982),-1)</f>
        <v>1</v>
      </c>
      <c r="AC982" s="4" cm="1">
        <f t="array" aca="1" ref="AC982" ca="1">_xlfn.IFNA(INDIRECT($Y$1&amp;"!"&amp;AC$1&amp;$Y982),-1)</f>
        <v>1</v>
      </c>
      <c r="AD982" s="4" cm="1">
        <f t="array" aca="1" ref="AD982" ca="1">_xlfn.IFNA(INDIRECT($Y$1&amp;"!"&amp;AD$1&amp;$Y982),-1)</f>
        <v>0</v>
      </c>
      <c r="AE982" s="4" cm="1">
        <f t="array" aca="1" ref="AE982" ca="1">_xlfn.IFNA(INDIRECT($Y$1&amp;"!"&amp;AE$1&amp;$Y982),-1)</f>
        <v>0</v>
      </c>
      <c r="AF982" s="4" t="str">
        <f ca="1">_xlfn.CONCAT(W982, "-",V982)</f>
        <v>C-3</v>
      </c>
      <c r="AG982" s="4" t="str">
        <f>TEXT(ROW()-2, "0000")</f>
        <v>0980</v>
      </c>
      <c r="AH982" s="4" t="str">
        <f>IF(TRIM(CLEAN(A982))="m", "male", IF(TRIM(CLEAN(A982))="f","female", "missing"))</f>
        <v>male</v>
      </c>
      <c r="AI982" s="4">
        <f>C982</f>
        <v>94.4</v>
      </c>
      <c r="AJ982" s="4">
        <f>O982</f>
        <v>86</v>
      </c>
      <c r="AK982" s="4">
        <f>P982</f>
        <v>82</v>
      </c>
      <c r="AL982" s="4">
        <f>IF(AI982&lt;60, 0, IF(AI982&lt;70,2, IF(AI982&lt;80, 3, IF(AI982&lt;90,4, IF(AI982&lt;=100, 5, "?")))))</f>
        <v>5</v>
      </c>
      <c r="AM982" s="4">
        <f>IF(AJ982&lt;60, 0, IF(AJ982&lt;70,2, IF(AJ982&lt;80, 3, IF(AJ982&lt;90,4, IF(AJ982&lt;=100, 5, "?")))))</f>
        <v>4</v>
      </c>
      <c r="AN982" s="4">
        <f>IF(AK982&lt;60, 0, IF(AK982&lt;70,2, IF(AK982&lt;80, 3, IF(AK982&lt;90,4, IF(AK982&lt;=100, 5, "?")))))</f>
        <v>4</v>
      </c>
      <c r="AO982" s="4">
        <f ca="1">AA982</f>
        <v>1</v>
      </c>
      <c r="AP982" s="4">
        <f ca="1">AB982</f>
        <v>1</v>
      </c>
      <c r="AQ982" s="4">
        <f ca="1">AC982</f>
        <v>1</v>
      </c>
      <c r="AR982" s="4">
        <f ca="1">AD982</f>
        <v>0</v>
      </c>
      <c r="AS982" s="4">
        <f ca="1">AE982</f>
        <v>0</v>
      </c>
      <c r="AT982" s="4" t="str">
        <f ca="1">Z982</f>
        <v>C</v>
      </c>
      <c r="AU982" s="4">
        <f>E982</f>
        <v>73.599999999999994</v>
      </c>
      <c r="AV982" s="4">
        <f>IF(AU982&lt;60, 0, IF(AU982&lt;70,2, IF(AU982&lt;80, 3, IF(AU982&lt;90,4, IF(AU982&lt;=100, 5, "?")))))</f>
        <v>3</v>
      </c>
    </row>
    <row r="983" spans="1:48" x14ac:dyDescent="0.2">
      <c r="A983" s="2" t="s">
        <v>16</v>
      </c>
      <c r="B983" s="3" t="s">
        <v>37</v>
      </c>
      <c r="C983" s="3">
        <v>91.4</v>
      </c>
      <c r="D983" s="3" t="s">
        <v>14</v>
      </c>
      <c r="E983" s="3">
        <v>71.3</v>
      </c>
      <c r="F983" s="3">
        <v>1</v>
      </c>
      <c r="G983" s="3">
        <v>66</v>
      </c>
      <c r="H983" s="3">
        <v>83</v>
      </c>
      <c r="I983" s="3">
        <v>81</v>
      </c>
      <c r="J983" s="3">
        <v>75</v>
      </c>
      <c r="K983" s="3">
        <v>66</v>
      </c>
      <c r="L983" s="3"/>
      <c r="M983" s="3">
        <v>67</v>
      </c>
      <c r="N983" s="3"/>
      <c r="O983" s="4">
        <f>MAX(G983:H983)</f>
        <v>83</v>
      </c>
      <c r="P983" s="4">
        <f>MAX(I983:J983)</f>
        <v>81</v>
      </c>
      <c r="Q983" s="4">
        <f>ABS(O983-C983)</f>
        <v>8.4000000000000057</v>
      </c>
      <c r="R983" s="4">
        <f>ABS(P983-C983)</f>
        <v>10.400000000000006</v>
      </c>
      <c r="S983" s="4" t="b">
        <f ca="1">OR(O983=0,P983=0,Q983&gt;$Q$1,R983&gt;$R$1,W983="N", V983=2)</f>
        <v>0</v>
      </c>
      <c r="T983" s="4" t="str">
        <f>TRIM(CLEAN(D983))</f>
        <v>برنامج بكالوريوس الهندسة الكهربائية</v>
      </c>
      <c r="U983" s="4">
        <f>COUNTIF(T:T,T983)</f>
        <v>420</v>
      </c>
      <c r="V983" s="4">
        <f>IF(E983&lt;60, 0, IF(E983&lt;70,2, IF(E983&lt;80, 3, IF(E983&lt;90,4, IF(E983&lt;=100, 5, "?")))))</f>
        <v>3</v>
      </c>
      <c r="W983" s="4" t="str" cm="1">
        <f t="array" aca="1" ref="W983" ca="1">_xlfn.IFNA(INDIRECT($Y$1&amp;"!"&amp;W$1&amp;$Y983),"N")</f>
        <v>F</v>
      </c>
      <c r="X983" s="4">
        <f ca="1">COUNTIF(W:W,W983)</f>
        <v>420</v>
      </c>
      <c r="Y983" s="4">
        <f>MATCH(T983,Coding!J:J,0)</f>
        <v>11</v>
      </c>
      <c r="Z983" s="4" t="str" cm="1">
        <f t="array" aca="1" ref="Z983" ca="1">_xlfn.IFNA(INDIRECT($Y$1&amp;"!"&amp;Z$1&amp;$Y983),-1)</f>
        <v>F</v>
      </c>
      <c r="AA983" s="4" cm="1">
        <f t="array" aca="1" ref="AA983" ca="1">_xlfn.IFNA(INDIRECT($Y$1&amp;"!"&amp;AA$1&amp;$Y983),-1)</f>
        <v>0</v>
      </c>
      <c r="AB983" s="4" cm="1">
        <f t="array" aca="1" ref="AB983" ca="1">_xlfn.IFNA(INDIRECT($Y$1&amp;"!"&amp;AB$1&amp;$Y983),-1)</f>
        <v>1</v>
      </c>
      <c r="AC983" s="4" cm="1">
        <f t="array" aca="1" ref="AC983" ca="1">_xlfn.IFNA(INDIRECT($Y$1&amp;"!"&amp;AC$1&amp;$Y983),-1)</f>
        <v>0</v>
      </c>
      <c r="AD983" s="4" cm="1">
        <f t="array" aca="1" ref="AD983" ca="1">_xlfn.IFNA(INDIRECT($Y$1&amp;"!"&amp;AD$1&amp;$Y983),-1)</f>
        <v>1</v>
      </c>
      <c r="AE983" s="4" cm="1">
        <f t="array" aca="1" ref="AE983" ca="1">_xlfn.IFNA(INDIRECT($Y$1&amp;"!"&amp;AE$1&amp;$Y983),-1)</f>
        <v>0</v>
      </c>
      <c r="AF983" s="4" t="str">
        <f ca="1">_xlfn.CONCAT(W983, "-",V983)</f>
        <v>F-3</v>
      </c>
      <c r="AG983" s="4" t="str">
        <f>TEXT(ROW()-2, "0000")</f>
        <v>0981</v>
      </c>
      <c r="AH983" s="4" t="str">
        <f>IF(TRIM(CLEAN(A983))="m", "male", IF(TRIM(CLEAN(A983))="f","female", "missing"))</f>
        <v>female</v>
      </c>
      <c r="AI983" s="4">
        <f>C983</f>
        <v>91.4</v>
      </c>
      <c r="AJ983" s="4">
        <f>O983</f>
        <v>83</v>
      </c>
      <c r="AK983" s="4">
        <f>P983</f>
        <v>81</v>
      </c>
      <c r="AL983" s="4">
        <f>IF(AI983&lt;60, 0, IF(AI983&lt;70,2, IF(AI983&lt;80, 3, IF(AI983&lt;90,4, IF(AI983&lt;=100, 5, "?")))))</f>
        <v>5</v>
      </c>
      <c r="AM983" s="4">
        <f>IF(AJ983&lt;60, 0, IF(AJ983&lt;70,2, IF(AJ983&lt;80, 3, IF(AJ983&lt;90,4, IF(AJ983&lt;=100, 5, "?")))))</f>
        <v>4</v>
      </c>
      <c r="AN983" s="4">
        <f>IF(AK983&lt;60, 0, IF(AK983&lt;70,2, IF(AK983&lt;80, 3, IF(AK983&lt;90,4, IF(AK983&lt;=100, 5, "?")))))</f>
        <v>4</v>
      </c>
      <c r="AO983" s="4">
        <f ca="1">AA983</f>
        <v>0</v>
      </c>
      <c r="AP983" s="4">
        <f ca="1">AB983</f>
        <v>1</v>
      </c>
      <c r="AQ983" s="4">
        <f ca="1">AC983</f>
        <v>0</v>
      </c>
      <c r="AR983" s="4">
        <f ca="1">AD983</f>
        <v>1</v>
      </c>
      <c r="AS983" s="4">
        <f ca="1">AE983</f>
        <v>0</v>
      </c>
      <c r="AT983" s="4" t="str">
        <f ca="1">Z983</f>
        <v>F</v>
      </c>
      <c r="AU983" s="4">
        <f>E983</f>
        <v>71.3</v>
      </c>
      <c r="AV983" s="4">
        <f>IF(AU983&lt;60, 0, IF(AU983&lt;70,2, IF(AU983&lt;80, 3, IF(AU983&lt;90,4, IF(AU983&lt;=100, 5, "?")))))</f>
        <v>3</v>
      </c>
    </row>
    <row r="984" spans="1:48" x14ac:dyDescent="0.2">
      <c r="A984" s="2" t="s">
        <v>13</v>
      </c>
      <c r="B984" s="3" t="s">
        <v>35</v>
      </c>
      <c r="C984" s="3">
        <v>93.3</v>
      </c>
      <c r="D984" s="3" t="s">
        <v>36</v>
      </c>
      <c r="E984" s="3">
        <v>83</v>
      </c>
      <c r="F984" s="3">
        <v>1</v>
      </c>
      <c r="G984" s="3">
        <v>85</v>
      </c>
      <c r="H984" s="3">
        <v>84</v>
      </c>
      <c r="I984" s="3">
        <v>80</v>
      </c>
      <c r="J984" s="3">
        <v>91</v>
      </c>
      <c r="K984" s="3">
        <v>92</v>
      </c>
      <c r="L984" s="3"/>
      <c r="M984" s="3">
        <v>82</v>
      </c>
      <c r="N984" s="3"/>
      <c r="O984" s="4">
        <f>MAX(G984:H984)</f>
        <v>85</v>
      </c>
      <c r="P984" s="4">
        <f>MAX(I984:J984)</f>
        <v>91</v>
      </c>
      <c r="Q984" s="4">
        <f>ABS(O984-C984)</f>
        <v>8.2999999999999972</v>
      </c>
      <c r="R984" s="4">
        <f>ABS(P984-C984)</f>
        <v>2.2999999999999972</v>
      </c>
      <c r="S984" s="4" t="b">
        <f ca="1">OR(O984=0,P984=0,Q984&gt;$Q$1,R984&gt;$R$1,W984="N", V984=2)</f>
        <v>0</v>
      </c>
      <c r="T984" s="4" t="str">
        <f>TRIM(CLEAN(D984))</f>
        <v>برنامج بكالوريوس هندسة أنظمة الحاسوب</v>
      </c>
      <c r="U984" s="4">
        <f>COUNTIF(T:T,T984)</f>
        <v>549</v>
      </c>
      <c r="V984" s="4">
        <f>IF(E984&lt;60, 0, IF(E984&lt;70,2, IF(E984&lt;80, 3, IF(E984&lt;90,4, IF(E984&lt;=100, 5, "?")))))</f>
        <v>4</v>
      </c>
      <c r="W984" s="4" t="str" cm="1">
        <f t="array" aca="1" ref="W984" ca="1">_xlfn.IFNA(INDIRECT($Y$1&amp;"!"&amp;W$1&amp;$Y984),"N")</f>
        <v>A</v>
      </c>
      <c r="X984" s="4">
        <f ca="1">COUNTIF(W:W,W984)</f>
        <v>861</v>
      </c>
      <c r="Y984" s="4">
        <f>MATCH(T984,Coding!J:J,0)</f>
        <v>3</v>
      </c>
      <c r="Z984" s="4" t="str" cm="1">
        <f t="array" aca="1" ref="Z984" ca="1">_xlfn.IFNA(INDIRECT($Y$1&amp;"!"&amp;Z$1&amp;$Y984),-1)</f>
        <v>A</v>
      </c>
      <c r="AA984" s="4" cm="1">
        <f t="array" aca="1" ref="AA984" ca="1">_xlfn.IFNA(INDIRECT($Y$1&amp;"!"&amp;AA$1&amp;$Y984),-1)</f>
        <v>0</v>
      </c>
      <c r="AB984" s="4" cm="1">
        <f t="array" aca="1" ref="AB984" ca="1">_xlfn.IFNA(INDIRECT($Y$1&amp;"!"&amp;AB$1&amp;$Y984),-1)</f>
        <v>1</v>
      </c>
      <c r="AC984" s="4" cm="1">
        <f t="array" aca="1" ref="AC984" ca="1">_xlfn.IFNA(INDIRECT($Y$1&amp;"!"&amp;AC$1&amp;$Y984),-1)</f>
        <v>1</v>
      </c>
      <c r="AD984" s="4" cm="1">
        <f t="array" aca="1" ref="AD984" ca="1">_xlfn.IFNA(INDIRECT($Y$1&amp;"!"&amp;AD$1&amp;$Y984),-1)</f>
        <v>1</v>
      </c>
      <c r="AE984" s="4" cm="1">
        <f t="array" aca="1" ref="AE984" ca="1">_xlfn.IFNA(INDIRECT($Y$1&amp;"!"&amp;AE$1&amp;$Y984),-1)</f>
        <v>0</v>
      </c>
      <c r="AF984" s="4" t="str">
        <f ca="1">_xlfn.CONCAT(W984, "-",V984)</f>
        <v>A-4</v>
      </c>
      <c r="AG984" s="4" t="str">
        <f>TEXT(ROW()-2, "0000")</f>
        <v>0982</v>
      </c>
      <c r="AH984" s="4" t="str">
        <f>IF(TRIM(CLEAN(A984))="m", "male", IF(TRIM(CLEAN(A984))="f","female", "missing"))</f>
        <v>male</v>
      </c>
      <c r="AI984" s="4">
        <f>C984</f>
        <v>93.3</v>
      </c>
      <c r="AJ984" s="4">
        <f>O984</f>
        <v>85</v>
      </c>
      <c r="AK984" s="4">
        <f>P984</f>
        <v>91</v>
      </c>
      <c r="AL984" s="4">
        <f>IF(AI984&lt;60, 0, IF(AI984&lt;70,2, IF(AI984&lt;80, 3, IF(AI984&lt;90,4, IF(AI984&lt;=100, 5, "?")))))</f>
        <v>5</v>
      </c>
      <c r="AM984" s="4">
        <f>IF(AJ984&lt;60, 0, IF(AJ984&lt;70,2, IF(AJ984&lt;80, 3, IF(AJ984&lt;90,4, IF(AJ984&lt;=100, 5, "?")))))</f>
        <v>4</v>
      </c>
      <c r="AN984" s="4">
        <f>IF(AK984&lt;60, 0, IF(AK984&lt;70,2, IF(AK984&lt;80, 3, IF(AK984&lt;90,4, IF(AK984&lt;=100, 5, "?")))))</f>
        <v>5</v>
      </c>
      <c r="AO984" s="4">
        <f ca="1">AA984</f>
        <v>0</v>
      </c>
      <c r="AP984" s="4">
        <f ca="1">AB984</f>
        <v>1</v>
      </c>
      <c r="AQ984" s="4">
        <f ca="1">AC984</f>
        <v>1</v>
      </c>
      <c r="AR984" s="4">
        <f ca="1">AD984</f>
        <v>1</v>
      </c>
      <c r="AS984" s="4">
        <f ca="1">AE984</f>
        <v>0</v>
      </c>
      <c r="AT984" s="4" t="str">
        <f ca="1">Z984</f>
        <v>A</v>
      </c>
      <c r="AU984" s="4">
        <f>E984</f>
        <v>83</v>
      </c>
      <c r="AV984" s="4">
        <f>IF(AU984&lt;60, 0, IF(AU984&lt;70,2, IF(AU984&lt;80, 3, IF(AU984&lt;90,4, IF(AU984&lt;=100, 5, "?")))))</f>
        <v>4</v>
      </c>
    </row>
    <row r="985" spans="1:48" x14ac:dyDescent="0.2">
      <c r="A985" s="2" t="s">
        <v>13</v>
      </c>
      <c r="B985" s="3" t="s">
        <v>62</v>
      </c>
      <c r="C985" s="3">
        <v>95.3</v>
      </c>
      <c r="D985" s="3" t="s">
        <v>35</v>
      </c>
      <c r="E985" s="3">
        <v>72.099999999999994</v>
      </c>
      <c r="F985" s="3">
        <v>2</v>
      </c>
      <c r="G985" s="3">
        <v>87</v>
      </c>
      <c r="H985" s="3">
        <v>50</v>
      </c>
      <c r="I985" s="3">
        <v>83</v>
      </c>
      <c r="J985" s="3">
        <v>71</v>
      </c>
      <c r="K985" s="3"/>
      <c r="L985" s="3"/>
      <c r="M985" s="3">
        <v>75</v>
      </c>
      <c r="N985" s="3"/>
      <c r="O985" s="4">
        <f>MAX(G985:H985)</f>
        <v>87</v>
      </c>
      <c r="P985" s="4">
        <f>MAX(I985:J985)</f>
        <v>83</v>
      </c>
      <c r="Q985" s="4">
        <f>ABS(O985-C985)</f>
        <v>8.2999999999999972</v>
      </c>
      <c r="R985" s="4">
        <f>ABS(P985-C985)</f>
        <v>12.299999999999997</v>
      </c>
      <c r="S985" s="4" t="b">
        <f ca="1">OR(O985=0,P985=0,Q985&gt;$Q$1,R985&gt;$R$1,W985="N", V985=2)</f>
        <v>0</v>
      </c>
      <c r="T985" s="4" t="str">
        <f>TRIM(CLEAN(D985))</f>
        <v>برنامج بكالوريوس هندسة الميكاترونيكس</v>
      </c>
      <c r="U985" s="4">
        <f>COUNTIF(T:T,T985)</f>
        <v>291</v>
      </c>
      <c r="V985" s="4">
        <f>IF(E985&lt;60, 0, IF(E985&lt;70,2, IF(E985&lt;80, 3, IF(E985&lt;90,4, IF(E985&lt;=100, 5, "?")))))</f>
        <v>3</v>
      </c>
      <c r="W985" s="4" t="str" cm="1">
        <f t="array" aca="1" ref="W985" ca="1">_xlfn.IFNA(INDIRECT($Y$1&amp;"!"&amp;W$1&amp;$Y985),"N")</f>
        <v>B</v>
      </c>
      <c r="X985" s="4">
        <f ca="1">COUNTIF(W:W,W985)</f>
        <v>291</v>
      </c>
      <c r="Y985" s="4">
        <f>MATCH(T985,Coding!J:J,0)</f>
        <v>6</v>
      </c>
      <c r="Z985" s="4" t="str" cm="1">
        <f t="array" aca="1" ref="Z985" ca="1">_xlfn.IFNA(INDIRECT($Y$1&amp;"!"&amp;Z$1&amp;$Y985),-1)</f>
        <v>B</v>
      </c>
      <c r="AA985" s="4" cm="1">
        <f t="array" aca="1" ref="AA985" ca="1">_xlfn.IFNA(INDIRECT($Y$1&amp;"!"&amp;AA$1&amp;$Y985),-1)</f>
        <v>0</v>
      </c>
      <c r="AB985" s="4" cm="1">
        <f t="array" aca="1" ref="AB985" ca="1">_xlfn.IFNA(INDIRECT($Y$1&amp;"!"&amp;AB$1&amp;$Y985),-1)</f>
        <v>0</v>
      </c>
      <c r="AC985" s="4" cm="1">
        <f t="array" aca="1" ref="AC985" ca="1">_xlfn.IFNA(INDIRECT($Y$1&amp;"!"&amp;AC$1&amp;$Y985),-1)</f>
        <v>1</v>
      </c>
      <c r="AD985" s="4" cm="1">
        <f t="array" aca="1" ref="AD985" ca="1">_xlfn.IFNA(INDIRECT($Y$1&amp;"!"&amp;AD$1&amp;$Y985),-1)</f>
        <v>1</v>
      </c>
      <c r="AE985" s="4" cm="1">
        <f t="array" aca="1" ref="AE985" ca="1">_xlfn.IFNA(INDIRECT($Y$1&amp;"!"&amp;AE$1&amp;$Y985),-1)</f>
        <v>1</v>
      </c>
      <c r="AF985" s="4" t="str">
        <f ca="1">_xlfn.CONCAT(W985, "-",V985)</f>
        <v>B-3</v>
      </c>
      <c r="AG985" s="4" t="str">
        <f>TEXT(ROW()-2, "0000")</f>
        <v>0983</v>
      </c>
      <c r="AH985" s="4" t="str">
        <f>IF(TRIM(CLEAN(A985))="m", "male", IF(TRIM(CLEAN(A985))="f","female", "missing"))</f>
        <v>male</v>
      </c>
      <c r="AI985" s="4">
        <f>C985</f>
        <v>95.3</v>
      </c>
      <c r="AJ985" s="4">
        <f>O985</f>
        <v>87</v>
      </c>
      <c r="AK985" s="4">
        <f>P985</f>
        <v>83</v>
      </c>
      <c r="AL985" s="4">
        <f>IF(AI985&lt;60, 0, IF(AI985&lt;70,2, IF(AI985&lt;80, 3, IF(AI985&lt;90,4, IF(AI985&lt;=100, 5, "?")))))</f>
        <v>5</v>
      </c>
      <c r="AM985" s="4">
        <f>IF(AJ985&lt;60, 0, IF(AJ985&lt;70,2, IF(AJ985&lt;80, 3, IF(AJ985&lt;90,4, IF(AJ985&lt;=100, 5, "?")))))</f>
        <v>4</v>
      </c>
      <c r="AN985" s="4">
        <f>IF(AK985&lt;60, 0, IF(AK985&lt;70,2, IF(AK985&lt;80, 3, IF(AK985&lt;90,4, IF(AK985&lt;=100, 5, "?")))))</f>
        <v>4</v>
      </c>
      <c r="AO985" s="4">
        <f ca="1">AA985</f>
        <v>0</v>
      </c>
      <c r="AP985" s="4">
        <f ca="1">AB985</f>
        <v>0</v>
      </c>
      <c r="AQ985" s="4">
        <f ca="1">AC985</f>
        <v>1</v>
      </c>
      <c r="AR985" s="4">
        <f ca="1">AD985</f>
        <v>1</v>
      </c>
      <c r="AS985" s="4">
        <f ca="1">AE985</f>
        <v>1</v>
      </c>
      <c r="AT985" s="4" t="str">
        <f ca="1">Z985</f>
        <v>B</v>
      </c>
      <c r="AU985" s="4">
        <f>E985</f>
        <v>72.099999999999994</v>
      </c>
      <c r="AV985" s="4">
        <f>IF(AU985&lt;60, 0, IF(AU985&lt;70,2, IF(AU985&lt;80, 3, IF(AU985&lt;90,4, IF(AU985&lt;=100, 5, "?")))))</f>
        <v>3</v>
      </c>
    </row>
    <row r="986" spans="1:48" x14ac:dyDescent="0.2">
      <c r="A986" s="2" t="s">
        <v>13</v>
      </c>
      <c r="B986" s="3" t="s">
        <v>33</v>
      </c>
      <c r="C986" s="3">
        <v>79.3</v>
      </c>
      <c r="D986" s="3" t="s">
        <v>33</v>
      </c>
      <c r="E986" s="3">
        <v>71.599999999999994</v>
      </c>
      <c r="F986" s="3">
        <v>2</v>
      </c>
      <c r="G986" s="3">
        <v>71</v>
      </c>
      <c r="H986" s="3">
        <v>0</v>
      </c>
      <c r="I986" s="3">
        <v>60</v>
      </c>
      <c r="J986" s="3">
        <v>60</v>
      </c>
      <c r="K986" s="3"/>
      <c r="L986" s="3"/>
      <c r="M986" s="3"/>
      <c r="N986" s="3"/>
      <c r="O986" s="4">
        <f>MAX(G986:H986)</f>
        <v>71</v>
      </c>
      <c r="P986" s="4">
        <f>MAX(I986:J986)</f>
        <v>60</v>
      </c>
      <c r="Q986" s="4">
        <f>ABS(O986-C986)</f>
        <v>8.2999999999999972</v>
      </c>
      <c r="R986" s="4">
        <f>ABS(P986-C986)</f>
        <v>19.299999999999997</v>
      </c>
      <c r="S986" s="4" t="b">
        <f ca="1">OR(O986=0,P986=0,Q986&gt;$Q$1,R986&gt;$R$1,W986="N", V986=2)</f>
        <v>0</v>
      </c>
      <c r="T986" s="4" t="str">
        <f>TRIM(CLEAN(D986))</f>
        <v>برنامج بكالوريوس علم الحاسوب</v>
      </c>
      <c r="U986" s="4">
        <f>COUNTIF(T:T,T986)</f>
        <v>589</v>
      </c>
      <c r="V986" s="4">
        <f>IF(E986&lt;60, 0, IF(E986&lt;70,2, IF(E986&lt;80, 3, IF(E986&lt;90,4, IF(E986&lt;=100, 5, "?")))))</f>
        <v>3</v>
      </c>
      <c r="W986" s="4" t="str" cm="1">
        <f t="array" aca="1" ref="W986" ca="1">_xlfn.IFNA(INDIRECT($Y$1&amp;"!"&amp;W$1&amp;$Y986),"N")</f>
        <v>D</v>
      </c>
      <c r="X986" s="4">
        <f ca="1">COUNTIF(W:W,W986)</f>
        <v>589</v>
      </c>
      <c r="Y986" s="4">
        <f>MATCH(T986,Coding!J:J,0)</f>
        <v>9</v>
      </c>
      <c r="Z986" s="4" t="str" cm="1">
        <f t="array" aca="1" ref="Z986" ca="1">_xlfn.IFNA(INDIRECT($Y$1&amp;"!"&amp;Z$1&amp;$Y986),-1)</f>
        <v>D</v>
      </c>
      <c r="AA986" s="4" cm="1">
        <f t="array" aca="1" ref="AA986" ca="1">_xlfn.IFNA(INDIRECT($Y$1&amp;"!"&amp;AA$1&amp;$Y986),-1)</f>
        <v>0</v>
      </c>
      <c r="AB986" s="4" cm="1">
        <f t="array" aca="1" ref="AB986" ca="1">_xlfn.IFNA(INDIRECT($Y$1&amp;"!"&amp;AB$1&amp;$Y986),-1)</f>
        <v>1</v>
      </c>
      <c r="AC986" s="4" cm="1">
        <f t="array" aca="1" ref="AC986" ca="1">_xlfn.IFNA(INDIRECT($Y$1&amp;"!"&amp;AC$1&amp;$Y986),-1)</f>
        <v>0</v>
      </c>
      <c r="AD986" s="4" cm="1">
        <f t="array" aca="1" ref="AD986" ca="1">_xlfn.IFNA(INDIRECT($Y$1&amp;"!"&amp;AD$1&amp;$Y986),-1)</f>
        <v>0</v>
      </c>
      <c r="AE986" s="4" cm="1">
        <f t="array" aca="1" ref="AE986" ca="1">_xlfn.IFNA(INDIRECT($Y$1&amp;"!"&amp;AE$1&amp;$Y986),-1)</f>
        <v>0</v>
      </c>
      <c r="AF986" s="4" t="str">
        <f ca="1">_xlfn.CONCAT(W986, "-",V986)</f>
        <v>D-3</v>
      </c>
      <c r="AG986" s="4" t="str">
        <f>TEXT(ROW()-2, "0000")</f>
        <v>0984</v>
      </c>
      <c r="AH986" s="4" t="str">
        <f>IF(TRIM(CLEAN(A986))="m", "male", IF(TRIM(CLEAN(A986))="f","female", "missing"))</f>
        <v>male</v>
      </c>
      <c r="AI986" s="4">
        <f>C986</f>
        <v>79.3</v>
      </c>
      <c r="AJ986" s="4">
        <f>O986</f>
        <v>71</v>
      </c>
      <c r="AK986" s="4">
        <f>P986</f>
        <v>60</v>
      </c>
      <c r="AL986" s="4">
        <f>IF(AI986&lt;60, 0, IF(AI986&lt;70,2, IF(AI986&lt;80, 3, IF(AI986&lt;90,4, IF(AI986&lt;=100, 5, "?")))))</f>
        <v>3</v>
      </c>
      <c r="AM986" s="4">
        <f>IF(AJ986&lt;60, 0, IF(AJ986&lt;70,2, IF(AJ986&lt;80, 3, IF(AJ986&lt;90,4, IF(AJ986&lt;=100, 5, "?")))))</f>
        <v>3</v>
      </c>
      <c r="AN986" s="4">
        <f>IF(AK986&lt;60, 0, IF(AK986&lt;70,2, IF(AK986&lt;80, 3, IF(AK986&lt;90,4, IF(AK986&lt;=100, 5, "?")))))</f>
        <v>2</v>
      </c>
      <c r="AO986" s="4">
        <f ca="1">AA986</f>
        <v>0</v>
      </c>
      <c r="AP986" s="4">
        <f ca="1">AB986</f>
        <v>1</v>
      </c>
      <c r="AQ986" s="4">
        <f ca="1">AC986</f>
        <v>0</v>
      </c>
      <c r="AR986" s="4">
        <f ca="1">AD986</f>
        <v>0</v>
      </c>
      <c r="AS986" s="4">
        <f ca="1">AE986</f>
        <v>0</v>
      </c>
      <c r="AT986" s="4" t="str">
        <f ca="1">Z986</f>
        <v>D</v>
      </c>
      <c r="AU986" s="4">
        <f>E986</f>
        <v>71.599999999999994</v>
      </c>
      <c r="AV986" s="4">
        <f>IF(AU986&lt;60, 0, IF(AU986&lt;70,2, IF(AU986&lt;80, 3, IF(AU986&lt;90,4, IF(AU986&lt;=100, 5, "?")))))</f>
        <v>3</v>
      </c>
    </row>
    <row r="987" spans="1:48" x14ac:dyDescent="0.2">
      <c r="A987" s="2" t="s">
        <v>13</v>
      </c>
      <c r="B987" s="3" t="s">
        <v>14</v>
      </c>
      <c r="C987" s="3">
        <v>88.3</v>
      </c>
      <c r="D987" s="3" t="s">
        <v>14</v>
      </c>
      <c r="E987" s="3">
        <v>71.8</v>
      </c>
      <c r="F987" s="3">
        <v>1</v>
      </c>
      <c r="G987" s="3">
        <v>80</v>
      </c>
      <c r="H987" s="3">
        <v>63</v>
      </c>
      <c r="I987" s="3">
        <v>81</v>
      </c>
      <c r="J987" s="3">
        <v>65</v>
      </c>
      <c r="K987" s="3">
        <v>74</v>
      </c>
      <c r="L987" s="3"/>
      <c r="M987" s="3">
        <v>83</v>
      </c>
      <c r="N987" s="3"/>
      <c r="O987" s="4">
        <f>MAX(G987:H987)</f>
        <v>80</v>
      </c>
      <c r="P987" s="4">
        <f>MAX(I987:J987)</f>
        <v>81</v>
      </c>
      <c r="Q987" s="4">
        <f>ABS(O987-C987)</f>
        <v>8.2999999999999972</v>
      </c>
      <c r="R987" s="4">
        <f>ABS(P987-C987)</f>
        <v>7.2999999999999972</v>
      </c>
      <c r="S987" s="4" t="b">
        <f ca="1">OR(O987=0,P987=0,Q987&gt;$Q$1,R987&gt;$R$1,W987="N", V987=2)</f>
        <v>0</v>
      </c>
      <c r="T987" s="4" t="str">
        <f>TRIM(CLEAN(D987))</f>
        <v>برنامج بكالوريوس الهندسة الكهربائية</v>
      </c>
      <c r="U987" s="4">
        <f>COUNTIF(T:T,T987)</f>
        <v>420</v>
      </c>
      <c r="V987" s="4">
        <f>IF(E987&lt;60, 0, IF(E987&lt;70,2, IF(E987&lt;80, 3, IF(E987&lt;90,4, IF(E987&lt;=100, 5, "?")))))</f>
        <v>3</v>
      </c>
      <c r="W987" s="4" t="str" cm="1">
        <f t="array" aca="1" ref="W987" ca="1">_xlfn.IFNA(INDIRECT($Y$1&amp;"!"&amp;W$1&amp;$Y987),"N")</f>
        <v>F</v>
      </c>
      <c r="X987" s="4">
        <f ca="1">COUNTIF(W:W,W987)</f>
        <v>420</v>
      </c>
      <c r="Y987" s="4">
        <f>MATCH(T987,Coding!J:J,0)</f>
        <v>11</v>
      </c>
      <c r="Z987" s="4" t="str" cm="1">
        <f t="array" aca="1" ref="Z987" ca="1">_xlfn.IFNA(INDIRECT($Y$1&amp;"!"&amp;Z$1&amp;$Y987),-1)</f>
        <v>F</v>
      </c>
      <c r="AA987" s="4" cm="1">
        <f t="array" aca="1" ref="AA987" ca="1">_xlfn.IFNA(INDIRECT($Y$1&amp;"!"&amp;AA$1&amp;$Y987),-1)</f>
        <v>0</v>
      </c>
      <c r="AB987" s="4" cm="1">
        <f t="array" aca="1" ref="AB987" ca="1">_xlfn.IFNA(INDIRECT($Y$1&amp;"!"&amp;AB$1&amp;$Y987),-1)</f>
        <v>1</v>
      </c>
      <c r="AC987" s="4" cm="1">
        <f t="array" aca="1" ref="AC987" ca="1">_xlfn.IFNA(INDIRECT($Y$1&amp;"!"&amp;AC$1&amp;$Y987),-1)</f>
        <v>0</v>
      </c>
      <c r="AD987" s="4" cm="1">
        <f t="array" aca="1" ref="AD987" ca="1">_xlfn.IFNA(INDIRECT($Y$1&amp;"!"&amp;AD$1&amp;$Y987),-1)</f>
        <v>1</v>
      </c>
      <c r="AE987" s="4" cm="1">
        <f t="array" aca="1" ref="AE987" ca="1">_xlfn.IFNA(INDIRECT($Y$1&amp;"!"&amp;AE$1&amp;$Y987),-1)</f>
        <v>0</v>
      </c>
      <c r="AF987" s="4" t="str">
        <f ca="1">_xlfn.CONCAT(W987, "-",V987)</f>
        <v>F-3</v>
      </c>
      <c r="AG987" s="4" t="str">
        <f>TEXT(ROW()-2, "0000")</f>
        <v>0985</v>
      </c>
      <c r="AH987" s="4" t="str">
        <f>IF(TRIM(CLEAN(A987))="m", "male", IF(TRIM(CLEAN(A987))="f","female", "missing"))</f>
        <v>male</v>
      </c>
      <c r="AI987" s="4">
        <f>C987</f>
        <v>88.3</v>
      </c>
      <c r="AJ987" s="4">
        <f>O987</f>
        <v>80</v>
      </c>
      <c r="AK987" s="4">
        <f>P987</f>
        <v>81</v>
      </c>
      <c r="AL987" s="4">
        <f>IF(AI987&lt;60, 0, IF(AI987&lt;70,2, IF(AI987&lt;80, 3, IF(AI987&lt;90,4, IF(AI987&lt;=100, 5, "?")))))</f>
        <v>4</v>
      </c>
      <c r="AM987" s="4">
        <f>IF(AJ987&lt;60, 0, IF(AJ987&lt;70,2, IF(AJ987&lt;80, 3, IF(AJ987&lt;90,4, IF(AJ987&lt;=100, 5, "?")))))</f>
        <v>4</v>
      </c>
      <c r="AN987" s="4">
        <f>IF(AK987&lt;60, 0, IF(AK987&lt;70,2, IF(AK987&lt;80, 3, IF(AK987&lt;90,4, IF(AK987&lt;=100, 5, "?")))))</f>
        <v>4</v>
      </c>
      <c r="AO987" s="4">
        <f ca="1">AA987</f>
        <v>0</v>
      </c>
      <c r="AP987" s="4">
        <f ca="1">AB987</f>
        <v>1</v>
      </c>
      <c r="AQ987" s="4">
        <f ca="1">AC987</f>
        <v>0</v>
      </c>
      <c r="AR987" s="4">
        <f ca="1">AD987</f>
        <v>1</v>
      </c>
      <c r="AS987" s="4">
        <f ca="1">AE987</f>
        <v>0</v>
      </c>
      <c r="AT987" s="4" t="str">
        <f ca="1">Z987</f>
        <v>F</v>
      </c>
      <c r="AU987" s="4">
        <f>E987</f>
        <v>71.8</v>
      </c>
      <c r="AV987" s="4">
        <f>IF(AU987&lt;60, 0, IF(AU987&lt;70,2, IF(AU987&lt;80, 3, IF(AU987&lt;90,4, IF(AU987&lt;=100, 5, "?")))))</f>
        <v>3</v>
      </c>
    </row>
    <row r="988" spans="1:48" x14ac:dyDescent="0.2">
      <c r="A988" s="2" t="s">
        <v>16</v>
      </c>
      <c r="B988" s="3" t="s">
        <v>37</v>
      </c>
      <c r="C988" s="3">
        <v>94.3</v>
      </c>
      <c r="D988" s="3" t="s">
        <v>27</v>
      </c>
      <c r="E988" s="3">
        <v>72.900000000000006</v>
      </c>
      <c r="F988" s="3">
        <v>1</v>
      </c>
      <c r="G988" s="3">
        <v>70</v>
      </c>
      <c r="H988" s="3">
        <v>86</v>
      </c>
      <c r="I988" s="3">
        <v>76</v>
      </c>
      <c r="J988" s="3">
        <v>67</v>
      </c>
      <c r="K988" s="3"/>
      <c r="L988" s="3"/>
      <c r="M988" s="3">
        <v>71</v>
      </c>
      <c r="N988" s="3"/>
      <c r="O988" s="4">
        <f>MAX(G988:H988)</f>
        <v>86</v>
      </c>
      <c r="P988" s="4">
        <f>MAX(I988:J988)</f>
        <v>76</v>
      </c>
      <c r="Q988" s="4">
        <f>ABS(O988-C988)</f>
        <v>8.2999999999999972</v>
      </c>
      <c r="R988" s="4">
        <f>ABS(P988-C988)</f>
        <v>18.299999999999997</v>
      </c>
      <c r="S988" s="4" t="b">
        <f ca="1">OR(O988=0,P988=0,Q988&gt;$Q$1,R988&gt;$R$1,W988="N", V988=2)</f>
        <v>0</v>
      </c>
      <c r="T988" s="4" t="str">
        <f>TRIM(CLEAN(D988))</f>
        <v>برنامج بكالوريوس الهندسة المعمارية</v>
      </c>
      <c r="U988" s="4">
        <f>COUNTIF(T:T,T988)</f>
        <v>391</v>
      </c>
      <c r="V988" s="4">
        <f>IF(E988&lt;60, 0, IF(E988&lt;70,2, IF(E988&lt;80, 3, IF(E988&lt;90,4, IF(E988&lt;=100, 5, "?")))))</f>
        <v>3</v>
      </c>
      <c r="W988" s="4" t="str" cm="1">
        <f t="array" aca="1" ref="W988" ca="1">_xlfn.IFNA(INDIRECT($Y$1&amp;"!"&amp;W$1&amp;$Y988),"N")</f>
        <v>G</v>
      </c>
      <c r="X988" s="4">
        <f ca="1">COUNTIF(W:W,W988)</f>
        <v>391</v>
      </c>
      <c r="Y988" s="4">
        <f>MATCH(T988,Coding!J:J,0)</f>
        <v>12</v>
      </c>
      <c r="Z988" s="4" t="str" cm="1">
        <f t="array" aca="1" ref="Z988" ca="1">_xlfn.IFNA(INDIRECT($Y$1&amp;"!"&amp;Z$1&amp;$Y988),-1)</f>
        <v>G</v>
      </c>
      <c r="AA988" s="4" cm="1">
        <f t="array" aca="1" ref="AA988" ca="1">_xlfn.IFNA(INDIRECT($Y$1&amp;"!"&amp;AA$1&amp;$Y988),-1)</f>
        <v>1</v>
      </c>
      <c r="AB988" s="4" cm="1">
        <f t="array" aca="1" ref="AB988" ca="1">_xlfn.IFNA(INDIRECT($Y$1&amp;"!"&amp;AB$1&amp;$Y988),-1)</f>
        <v>1</v>
      </c>
      <c r="AC988" s="4" cm="1">
        <f t="array" aca="1" ref="AC988" ca="1">_xlfn.IFNA(INDIRECT($Y$1&amp;"!"&amp;AC$1&amp;$Y988),-1)</f>
        <v>1</v>
      </c>
      <c r="AD988" s="4" cm="1">
        <f t="array" aca="1" ref="AD988" ca="1">_xlfn.IFNA(INDIRECT($Y$1&amp;"!"&amp;AD$1&amp;$Y988),-1)</f>
        <v>0</v>
      </c>
      <c r="AE988" s="4" cm="1">
        <f t="array" aca="1" ref="AE988" ca="1">_xlfn.IFNA(INDIRECT($Y$1&amp;"!"&amp;AE$1&amp;$Y988),-1)</f>
        <v>0</v>
      </c>
      <c r="AF988" s="4" t="str">
        <f ca="1">_xlfn.CONCAT(W988, "-",V988)</f>
        <v>G-3</v>
      </c>
      <c r="AG988" s="4" t="str">
        <f>TEXT(ROW()-2, "0000")</f>
        <v>0986</v>
      </c>
      <c r="AH988" s="4" t="str">
        <f>IF(TRIM(CLEAN(A988))="m", "male", IF(TRIM(CLEAN(A988))="f","female", "missing"))</f>
        <v>female</v>
      </c>
      <c r="AI988" s="4">
        <f>C988</f>
        <v>94.3</v>
      </c>
      <c r="AJ988" s="4">
        <f>O988</f>
        <v>86</v>
      </c>
      <c r="AK988" s="4">
        <f>P988</f>
        <v>76</v>
      </c>
      <c r="AL988" s="4">
        <f>IF(AI988&lt;60, 0, IF(AI988&lt;70,2, IF(AI988&lt;80, 3, IF(AI988&lt;90,4, IF(AI988&lt;=100, 5, "?")))))</f>
        <v>5</v>
      </c>
      <c r="AM988" s="4">
        <f>IF(AJ988&lt;60, 0, IF(AJ988&lt;70,2, IF(AJ988&lt;80, 3, IF(AJ988&lt;90,4, IF(AJ988&lt;=100, 5, "?")))))</f>
        <v>4</v>
      </c>
      <c r="AN988" s="4">
        <f>IF(AK988&lt;60, 0, IF(AK988&lt;70,2, IF(AK988&lt;80, 3, IF(AK988&lt;90,4, IF(AK988&lt;=100, 5, "?")))))</f>
        <v>3</v>
      </c>
      <c r="AO988" s="4">
        <f ca="1">AA988</f>
        <v>1</v>
      </c>
      <c r="AP988" s="4">
        <f ca="1">AB988</f>
        <v>1</v>
      </c>
      <c r="AQ988" s="4">
        <f ca="1">AC988</f>
        <v>1</v>
      </c>
      <c r="AR988" s="4">
        <f ca="1">AD988</f>
        <v>0</v>
      </c>
      <c r="AS988" s="4">
        <f ca="1">AE988</f>
        <v>0</v>
      </c>
      <c r="AT988" s="4" t="str">
        <f ca="1">Z988</f>
        <v>G</v>
      </c>
      <c r="AU988" s="4">
        <f>E988</f>
        <v>72.900000000000006</v>
      </c>
      <c r="AV988" s="4">
        <f>IF(AU988&lt;60, 0, IF(AU988&lt;70,2, IF(AU988&lt;80, 3, IF(AU988&lt;90,4, IF(AU988&lt;=100, 5, "?")))))</f>
        <v>3</v>
      </c>
    </row>
    <row r="989" spans="1:48" x14ac:dyDescent="0.2">
      <c r="A989" s="2" t="s">
        <v>16</v>
      </c>
      <c r="B989" s="3" t="s">
        <v>36</v>
      </c>
      <c r="C989" s="3">
        <v>91.2</v>
      </c>
      <c r="D989" s="3" t="s">
        <v>36</v>
      </c>
      <c r="E989" s="3">
        <v>78.5</v>
      </c>
      <c r="F989" s="3">
        <v>1</v>
      </c>
      <c r="G989" s="3">
        <v>76</v>
      </c>
      <c r="H989" s="3">
        <v>83</v>
      </c>
      <c r="I989" s="3">
        <v>82</v>
      </c>
      <c r="J989" s="3">
        <v>74</v>
      </c>
      <c r="K989" s="3"/>
      <c r="L989" s="3"/>
      <c r="M989" s="3">
        <v>82</v>
      </c>
      <c r="N989" s="3"/>
      <c r="O989" s="4">
        <f>MAX(G989:H989)</f>
        <v>83</v>
      </c>
      <c r="P989" s="4">
        <f>MAX(I989:J989)</f>
        <v>82</v>
      </c>
      <c r="Q989" s="4">
        <f>ABS(O989-C989)</f>
        <v>8.2000000000000028</v>
      </c>
      <c r="R989" s="4">
        <f>ABS(P989-C989)</f>
        <v>9.2000000000000028</v>
      </c>
      <c r="S989" s="4" t="b">
        <f ca="1">OR(O989=0,P989=0,Q989&gt;$Q$1,R989&gt;$R$1,W989="N", V989=2)</f>
        <v>0</v>
      </c>
      <c r="T989" s="4" t="str">
        <f>TRIM(CLEAN(D989))</f>
        <v>برنامج بكالوريوس هندسة أنظمة الحاسوب</v>
      </c>
      <c r="U989" s="4">
        <f>COUNTIF(T:T,T989)</f>
        <v>549</v>
      </c>
      <c r="V989" s="4">
        <f>IF(E989&lt;60, 0, IF(E989&lt;70,2, IF(E989&lt;80, 3, IF(E989&lt;90,4, IF(E989&lt;=100, 5, "?")))))</f>
        <v>3</v>
      </c>
      <c r="W989" s="4" t="str" cm="1">
        <f t="array" aca="1" ref="W989" ca="1">_xlfn.IFNA(INDIRECT($Y$1&amp;"!"&amp;W$1&amp;$Y989),"N")</f>
        <v>A</v>
      </c>
      <c r="X989" s="4">
        <f ca="1">COUNTIF(W:W,W989)</f>
        <v>861</v>
      </c>
      <c r="Y989" s="4">
        <f>MATCH(T989,Coding!J:J,0)</f>
        <v>3</v>
      </c>
      <c r="Z989" s="4" t="str" cm="1">
        <f t="array" aca="1" ref="Z989" ca="1">_xlfn.IFNA(INDIRECT($Y$1&amp;"!"&amp;Z$1&amp;$Y989),-1)</f>
        <v>A</v>
      </c>
      <c r="AA989" s="4" cm="1">
        <f t="array" aca="1" ref="AA989" ca="1">_xlfn.IFNA(INDIRECT($Y$1&amp;"!"&amp;AA$1&amp;$Y989),-1)</f>
        <v>0</v>
      </c>
      <c r="AB989" s="4" cm="1">
        <f t="array" aca="1" ref="AB989" ca="1">_xlfn.IFNA(INDIRECT($Y$1&amp;"!"&amp;AB$1&amp;$Y989),-1)</f>
        <v>1</v>
      </c>
      <c r="AC989" s="4" cm="1">
        <f t="array" aca="1" ref="AC989" ca="1">_xlfn.IFNA(INDIRECT($Y$1&amp;"!"&amp;AC$1&amp;$Y989),-1)</f>
        <v>1</v>
      </c>
      <c r="AD989" s="4" cm="1">
        <f t="array" aca="1" ref="AD989" ca="1">_xlfn.IFNA(INDIRECT($Y$1&amp;"!"&amp;AD$1&amp;$Y989),-1)</f>
        <v>1</v>
      </c>
      <c r="AE989" s="4" cm="1">
        <f t="array" aca="1" ref="AE989" ca="1">_xlfn.IFNA(INDIRECT($Y$1&amp;"!"&amp;AE$1&amp;$Y989),-1)</f>
        <v>0</v>
      </c>
      <c r="AF989" s="4" t="str">
        <f ca="1">_xlfn.CONCAT(W989, "-",V989)</f>
        <v>A-3</v>
      </c>
      <c r="AG989" s="4" t="str">
        <f>TEXT(ROW()-2, "0000")</f>
        <v>0987</v>
      </c>
      <c r="AH989" s="4" t="str">
        <f>IF(TRIM(CLEAN(A989))="m", "male", IF(TRIM(CLEAN(A989))="f","female", "missing"))</f>
        <v>female</v>
      </c>
      <c r="AI989" s="4">
        <f>C989</f>
        <v>91.2</v>
      </c>
      <c r="AJ989" s="4">
        <f>O989</f>
        <v>83</v>
      </c>
      <c r="AK989" s="4">
        <f>P989</f>
        <v>82</v>
      </c>
      <c r="AL989" s="4">
        <f>IF(AI989&lt;60, 0, IF(AI989&lt;70,2, IF(AI989&lt;80, 3, IF(AI989&lt;90,4, IF(AI989&lt;=100, 5, "?")))))</f>
        <v>5</v>
      </c>
      <c r="AM989" s="4">
        <f>IF(AJ989&lt;60, 0, IF(AJ989&lt;70,2, IF(AJ989&lt;80, 3, IF(AJ989&lt;90,4, IF(AJ989&lt;=100, 5, "?")))))</f>
        <v>4</v>
      </c>
      <c r="AN989" s="4">
        <f>IF(AK989&lt;60, 0, IF(AK989&lt;70,2, IF(AK989&lt;80, 3, IF(AK989&lt;90,4, IF(AK989&lt;=100, 5, "?")))))</f>
        <v>4</v>
      </c>
      <c r="AO989" s="4">
        <f ca="1">AA989</f>
        <v>0</v>
      </c>
      <c r="AP989" s="4">
        <f ca="1">AB989</f>
        <v>1</v>
      </c>
      <c r="AQ989" s="4">
        <f ca="1">AC989</f>
        <v>1</v>
      </c>
      <c r="AR989" s="4">
        <f ca="1">AD989</f>
        <v>1</v>
      </c>
      <c r="AS989" s="4">
        <f ca="1">AE989</f>
        <v>0</v>
      </c>
      <c r="AT989" s="4" t="str">
        <f ca="1">Z989</f>
        <v>A</v>
      </c>
      <c r="AU989" s="4">
        <f>E989</f>
        <v>78.5</v>
      </c>
      <c r="AV989" s="4">
        <f>IF(AU989&lt;60, 0, IF(AU989&lt;70,2, IF(AU989&lt;80, 3, IF(AU989&lt;90,4, IF(AU989&lt;=100, 5, "?")))))</f>
        <v>3</v>
      </c>
    </row>
    <row r="990" spans="1:48" x14ac:dyDescent="0.2">
      <c r="A990" s="2" t="s">
        <v>13</v>
      </c>
      <c r="B990" s="3" t="s">
        <v>28</v>
      </c>
      <c r="C990" s="3">
        <v>88.2</v>
      </c>
      <c r="D990" s="3" t="s">
        <v>35</v>
      </c>
      <c r="E990" s="3">
        <v>81.900000000000006</v>
      </c>
      <c r="F990" s="3">
        <v>1</v>
      </c>
      <c r="G990" s="3">
        <v>80</v>
      </c>
      <c r="H990" s="3">
        <v>68</v>
      </c>
      <c r="I990" s="3">
        <v>76</v>
      </c>
      <c r="J990" s="3">
        <v>84</v>
      </c>
      <c r="K990" s="3">
        <v>87</v>
      </c>
      <c r="L990" s="3"/>
      <c r="M990" s="3">
        <v>76</v>
      </c>
      <c r="N990" s="3"/>
      <c r="O990" s="4">
        <f>MAX(G990:H990)</f>
        <v>80</v>
      </c>
      <c r="P990" s="4">
        <f>MAX(I990:J990)</f>
        <v>84</v>
      </c>
      <c r="Q990" s="4">
        <f>ABS(O990-C990)</f>
        <v>8.2000000000000028</v>
      </c>
      <c r="R990" s="4">
        <f>ABS(P990-C990)</f>
        <v>4.2000000000000028</v>
      </c>
      <c r="S990" s="4" t="b">
        <f ca="1">OR(O990=0,P990=0,Q990&gt;$Q$1,R990&gt;$R$1,W990="N", V990=2)</f>
        <v>0</v>
      </c>
      <c r="T990" s="4" t="str">
        <f>TRIM(CLEAN(D990))</f>
        <v>برنامج بكالوريوس هندسة الميكاترونيكس</v>
      </c>
      <c r="U990" s="4">
        <f>COUNTIF(T:T,T990)</f>
        <v>291</v>
      </c>
      <c r="V990" s="4">
        <f>IF(E990&lt;60, 0, IF(E990&lt;70,2, IF(E990&lt;80, 3, IF(E990&lt;90,4, IF(E990&lt;=100, 5, "?")))))</f>
        <v>4</v>
      </c>
      <c r="W990" s="4" t="str" cm="1">
        <f t="array" aca="1" ref="W990" ca="1">_xlfn.IFNA(INDIRECT($Y$1&amp;"!"&amp;W$1&amp;$Y990),"N")</f>
        <v>B</v>
      </c>
      <c r="X990" s="4">
        <f ca="1">COUNTIF(W:W,W990)</f>
        <v>291</v>
      </c>
      <c r="Y990" s="4">
        <f>MATCH(T990,Coding!J:J,0)</f>
        <v>6</v>
      </c>
      <c r="Z990" s="4" t="str" cm="1">
        <f t="array" aca="1" ref="Z990" ca="1">_xlfn.IFNA(INDIRECT($Y$1&amp;"!"&amp;Z$1&amp;$Y990),-1)</f>
        <v>B</v>
      </c>
      <c r="AA990" s="4" cm="1">
        <f t="array" aca="1" ref="AA990" ca="1">_xlfn.IFNA(INDIRECT($Y$1&amp;"!"&amp;AA$1&amp;$Y990),-1)</f>
        <v>0</v>
      </c>
      <c r="AB990" s="4" cm="1">
        <f t="array" aca="1" ref="AB990" ca="1">_xlfn.IFNA(INDIRECT($Y$1&amp;"!"&amp;AB$1&amp;$Y990),-1)</f>
        <v>0</v>
      </c>
      <c r="AC990" s="4" cm="1">
        <f t="array" aca="1" ref="AC990" ca="1">_xlfn.IFNA(INDIRECT($Y$1&amp;"!"&amp;AC$1&amp;$Y990),-1)</f>
        <v>1</v>
      </c>
      <c r="AD990" s="4" cm="1">
        <f t="array" aca="1" ref="AD990" ca="1">_xlfn.IFNA(INDIRECT($Y$1&amp;"!"&amp;AD$1&amp;$Y990),-1)</f>
        <v>1</v>
      </c>
      <c r="AE990" s="4" cm="1">
        <f t="array" aca="1" ref="AE990" ca="1">_xlfn.IFNA(INDIRECT($Y$1&amp;"!"&amp;AE$1&amp;$Y990),-1)</f>
        <v>1</v>
      </c>
      <c r="AF990" s="4" t="str">
        <f ca="1">_xlfn.CONCAT(W990, "-",V990)</f>
        <v>B-4</v>
      </c>
      <c r="AG990" s="4" t="str">
        <f>TEXT(ROW()-2, "0000")</f>
        <v>0988</v>
      </c>
      <c r="AH990" s="4" t="str">
        <f>IF(TRIM(CLEAN(A990))="m", "male", IF(TRIM(CLEAN(A990))="f","female", "missing"))</f>
        <v>male</v>
      </c>
      <c r="AI990" s="4">
        <f>C990</f>
        <v>88.2</v>
      </c>
      <c r="AJ990" s="4">
        <f>O990</f>
        <v>80</v>
      </c>
      <c r="AK990" s="4">
        <f>P990</f>
        <v>84</v>
      </c>
      <c r="AL990" s="4">
        <f>IF(AI990&lt;60, 0, IF(AI990&lt;70,2, IF(AI990&lt;80, 3, IF(AI990&lt;90,4, IF(AI990&lt;=100, 5, "?")))))</f>
        <v>4</v>
      </c>
      <c r="AM990" s="4">
        <f>IF(AJ990&lt;60, 0, IF(AJ990&lt;70,2, IF(AJ990&lt;80, 3, IF(AJ990&lt;90,4, IF(AJ990&lt;=100, 5, "?")))))</f>
        <v>4</v>
      </c>
      <c r="AN990" s="4">
        <f>IF(AK990&lt;60, 0, IF(AK990&lt;70,2, IF(AK990&lt;80, 3, IF(AK990&lt;90,4, IF(AK990&lt;=100, 5, "?")))))</f>
        <v>4</v>
      </c>
      <c r="AO990" s="4">
        <f ca="1">AA990</f>
        <v>0</v>
      </c>
      <c r="AP990" s="4">
        <f ca="1">AB990</f>
        <v>0</v>
      </c>
      <c r="AQ990" s="4">
        <f ca="1">AC990</f>
        <v>1</v>
      </c>
      <c r="AR990" s="4">
        <f ca="1">AD990</f>
        <v>1</v>
      </c>
      <c r="AS990" s="4">
        <f ca="1">AE990</f>
        <v>1</v>
      </c>
      <c r="AT990" s="4" t="str">
        <f ca="1">Z990</f>
        <v>B</v>
      </c>
      <c r="AU990" s="4">
        <f>E990</f>
        <v>81.900000000000006</v>
      </c>
      <c r="AV990" s="4">
        <f>IF(AU990&lt;60, 0, IF(AU990&lt;70,2, IF(AU990&lt;80, 3, IF(AU990&lt;90,4, IF(AU990&lt;=100, 5, "?")))))</f>
        <v>4</v>
      </c>
    </row>
    <row r="991" spans="1:48" x14ac:dyDescent="0.2">
      <c r="A991" s="2" t="s">
        <v>13</v>
      </c>
      <c r="B991" s="3" t="s">
        <v>26</v>
      </c>
      <c r="C991" s="3">
        <v>93.2</v>
      </c>
      <c r="D991" s="3" t="s">
        <v>26</v>
      </c>
      <c r="E991" s="3">
        <v>74.5</v>
      </c>
      <c r="F991" s="3">
        <v>3</v>
      </c>
      <c r="G991" s="3">
        <v>85</v>
      </c>
      <c r="H991" s="3">
        <v>71</v>
      </c>
      <c r="I991" s="3">
        <v>90</v>
      </c>
      <c r="J991" s="3">
        <v>77</v>
      </c>
      <c r="K991" s="3">
        <v>80</v>
      </c>
      <c r="L991" s="3"/>
      <c r="M991" s="3">
        <v>83</v>
      </c>
      <c r="N991" s="3"/>
      <c r="O991" s="4">
        <f>MAX(G991:H991)</f>
        <v>85</v>
      </c>
      <c r="P991" s="4">
        <f>MAX(I991:J991)</f>
        <v>90</v>
      </c>
      <c r="Q991" s="4">
        <f>ABS(O991-C991)</f>
        <v>8.2000000000000028</v>
      </c>
      <c r="R991" s="4">
        <f>ABS(P991-C991)</f>
        <v>3.2000000000000028</v>
      </c>
      <c r="S991" s="4" t="b">
        <f ca="1">OR(O991=0,P991=0,Q991&gt;$Q$1,R991&gt;$R$1,W991="N", V991=2)</f>
        <v>0</v>
      </c>
      <c r="T991" s="4" t="str">
        <f>TRIM(CLEAN(D991))</f>
        <v>برنامج بكالوريوس الهندسة المدنية</v>
      </c>
      <c r="U991" s="4">
        <f>COUNTIF(T:T,T991)</f>
        <v>723</v>
      </c>
      <c r="V991" s="4">
        <f>IF(E991&lt;60, 0, IF(E991&lt;70,2, IF(E991&lt;80, 3, IF(E991&lt;90,4, IF(E991&lt;=100, 5, "?")))))</f>
        <v>3</v>
      </c>
      <c r="W991" s="4" t="str" cm="1">
        <f t="array" aca="1" ref="W991" ca="1">_xlfn.IFNA(INDIRECT($Y$1&amp;"!"&amp;W$1&amp;$Y991),"N")</f>
        <v>C</v>
      </c>
      <c r="X991" s="4">
        <f ca="1">COUNTIF(W:W,W991)</f>
        <v>747</v>
      </c>
      <c r="Y991" s="4">
        <f>MATCH(T991,Coding!J:J,0)</f>
        <v>8</v>
      </c>
      <c r="Z991" s="4" t="str" cm="1">
        <f t="array" aca="1" ref="Z991" ca="1">_xlfn.IFNA(INDIRECT($Y$1&amp;"!"&amp;Z$1&amp;$Y991),-1)</f>
        <v>C</v>
      </c>
      <c r="AA991" s="4" cm="1">
        <f t="array" aca="1" ref="AA991" ca="1">_xlfn.IFNA(INDIRECT($Y$1&amp;"!"&amp;AA$1&amp;$Y991),-1)</f>
        <v>1</v>
      </c>
      <c r="AB991" s="4" cm="1">
        <f t="array" aca="1" ref="AB991" ca="1">_xlfn.IFNA(INDIRECT($Y$1&amp;"!"&amp;AB$1&amp;$Y991),-1)</f>
        <v>1</v>
      </c>
      <c r="AC991" s="4" cm="1">
        <f t="array" aca="1" ref="AC991" ca="1">_xlfn.IFNA(INDIRECT($Y$1&amp;"!"&amp;AC$1&amp;$Y991),-1)</f>
        <v>1</v>
      </c>
      <c r="AD991" s="4" cm="1">
        <f t="array" aca="1" ref="AD991" ca="1">_xlfn.IFNA(INDIRECT($Y$1&amp;"!"&amp;AD$1&amp;$Y991),-1)</f>
        <v>0</v>
      </c>
      <c r="AE991" s="4" cm="1">
        <f t="array" aca="1" ref="AE991" ca="1">_xlfn.IFNA(INDIRECT($Y$1&amp;"!"&amp;AE$1&amp;$Y991),-1)</f>
        <v>0</v>
      </c>
      <c r="AF991" s="4" t="str">
        <f ca="1">_xlfn.CONCAT(W991, "-",V991)</f>
        <v>C-3</v>
      </c>
      <c r="AG991" s="4" t="str">
        <f>TEXT(ROW()-2, "0000")</f>
        <v>0989</v>
      </c>
      <c r="AH991" s="4" t="str">
        <f>IF(TRIM(CLEAN(A991))="m", "male", IF(TRIM(CLEAN(A991))="f","female", "missing"))</f>
        <v>male</v>
      </c>
      <c r="AI991" s="4">
        <f>C991</f>
        <v>93.2</v>
      </c>
      <c r="AJ991" s="4">
        <f>O991</f>
        <v>85</v>
      </c>
      <c r="AK991" s="4">
        <f>P991</f>
        <v>90</v>
      </c>
      <c r="AL991" s="4">
        <f>IF(AI991&lt;60, 0, IF(AI991&lt;70,2, IF(AI991&lt;80, 3, IF(AI991&lt;90,4, IF(AI991&lt;=100, 5, "?")))))</f>
        <v>5</v>
      </c>
      <c r="AM991" s="4">
        <f>IF(AJ991&lt;60, 0, IF(AJ991&lt;70,2, IF(AJ991&lt;80, 3, IF(AJ991&lt;90,4, IF(AJ991&lt;=100, 5, "?")))))</f>
        <v>4</v>
      </c>
      <c r="AN991" s="4">
        <f>IF(AK991&lt;60, 0, IF(AK991&lt;70,2, IF(AK991&lt;80, 3, IF(AK991&lt;90,4, IF(AK991&lt;=100, 5, "?")))))</f>
        <v>5</v>
      </c>
      <c r="AO991" s="4">
        <f ca="1">AA991</f>
        <v>1</v>
      </c>
      <c r="AP991" s="4">
        <f ca="1">AB991</f>
        <v>1</v>
      </c>
      <c r="AQ991" s="4">
        <f ca="1">AC991</f>
        <v>1</v>
      </c>
      <c r="AR991" s="4">
        <f ca="1">AD991</f>
        <v>0</v>
      </c>
      <c r="AS991" s="4">
        <f ca="1">AE991</f>
        <v>0</v>
      </c>
      <c r="AT991" s="4" t="str">
        <f ca="1">Z991</f>
        <v>C</v>
      </c>
      <c r="AU991" s="4">
        <f>E991</f>
        <v>74.5</v>
      </c>
      <c r="AV991" s="4">
        <f>IF(AU991&lt;60, 0, IF(AU991&lt;70,2, IF(AU991&lt;80, 3, IF(AU991&lt;90,4, IF(AU991&lt;=100, 5, "?")))))</f>
        <v>3</v>
      </c>
    </row>
    <row r="992" spans="1:48" x14ac:dyDescent="0.2">
      <c r="A992" s="2" t="s">
        <v>16</v>
      </c>
      <c r="B992" s="3" t="s">
        <v>37</v>
      </c>
      <c r="C992" s="3">
        <v>93.2</v>
      </c>
      <c r="D992" s="3" t="s">
        <v>26</v>
      </c>
      <c r="E992" s="3">
        <v>79.400000000000006</v>
      </c>
      <c r="F992" s="3">
        <v>1</v>
      </c>
      <c r="G992" s="3">
        <v>71</v>
      </c>
      <c r="H992" s="3">
        <v>85</v>
      </c>
      <c r="I992" s="3">
        <v>81</v>
      </c>
      <c r="J992" s="3">
        <v>85</v>
      </c>
      <c r="K992" s="3">
        <v>76</v>
      </c>
      <c r="L992" s="3"/>
      <c r="M992" s="3">
        <v>71</v>
      </c>
      <c r="N992" s="3"/>
      <c r="O992" s="4">
        <f>MAX(G992:H992)</f>
        <v>85</v>
      </c>
      <c r="P992" s="4">
        <f>MAX(I992:J992)</f>
        <v>85</v>
      </c>
      <c r="Q992" s="4">
        <f>ABS(O992-C992)</f>
        <v>8.2000000000000028</v>
      </c>
      <c r="R992" s="4">
        <f>ABS(P992-C992)</f>
        <v>8.2000000000000028</v>
      </c>
      <c r="S992" s="4" t="b">
        <f ca="1">OR(O992=0,P992=0,Q992&gt;$Q$1,R992&gt;$R$1,W992="N", V992=2)</f>
        <v>0</v>
      </c>
      <c r="T992" s="4" t="str">
        <f>TRIM(CLEAN(D992))</f>
        <v>برنامج بكالوريوس الهندسة المدنية</v>
      </c>
      <c r="U992" s="4">
        <f>COUNTIF(T:T,T992)</f>
        <v>723</v>
      </c>
      <c r="V992" s="4">
        <f>IF(E992&lt;60, 0, IF(E992&lt;70,2, IF(E992&lt;80, 3, IF(E992&lt;90,4, IF(E992&lt;=100, 5, "?")))))</f>
        <v>3</v>
      </c>
      <c r="W992" s="4" t="str" cm="1">
        <f t="array" aca="1" ref="W992" ca="1">_xlfn.IFNA(INDIRECT($Y$1&amp;"!"&amp;W$1&amp;$Y992),"N")</f>
        <v>C</v>
      </c>
      <c r="X992" s="4">
        <f ca="1">COUNTIF(W:W,W992)</f>
        <v>747</v>
      </c>
      <c r="Y992" s="4">
        <f>MATCH(T992,Coding!J:J,0)</f>
        <v>8</v>
      </c>
      <c r="Z992" s="4" t="str" cm="1">
        <f t="array" aca="1" ref="Z992" ca="1">_xlfn.IFNA(INDIRECT($Y$1&amp;"!"&amp;Z$1&amp;$Y992),-1)</f>
        <v>C</v>
      </c>
      <c r="AA992" s="4" cm="1">
        <f t="array" aca="1" ref="AA992" ca="1">_xlfn.IFNA(INDIRECT($Y$1&amp;"!"&amp;AA$1&amp;$Y992),-1)</f>
        <v>1</v>
      </c>
      <c r="AB992" s="4" cm="1">
        <f t="array" aca="1" ref="AB992" ca="1">_xlfn.IFNA(INDIRECT($Y$1&amp;"!"&amp;AB$1&amp;$Y992),-1)</f>
        <v>1</v>
      </c>
      <c r="AC992" s="4" cm="1">
        <f t="array" aca="1" ref="AC992" ca="1">_xlfn.IFNA(INDIRECT($Y$1&amp;"!"&amp;AC$1&amp;$Y992),-1)</f>
        <v>1</v>
      </c>
      <c r="AD992" s="4" cm="1">
        <f t="array" aca="1" ref="AD992" ca="1">_xlfn.IFNA(INDIRECT($Y$1&amp;"!"&amp;AD$1&amp;$Y992),-1)</f>
        <v>0</v>
      </c>
      <c r="AE992" s="4" cm="1">
        <f t="array" aca="1" ref="AE992" ca="1">_xlfn.IFNA(INDIRECT($Y$1&amp;"!"&amp;AE$1&amp;$Y992),-1)</f>
        <v>0</v>
      </c>
      <c r="AF992" s="4" t="str">
        <f ca="1">_xlfn.CONCAT(W992, "-",V992)</f>
        <v>C-3</v>
      </c>
      <c r="AG992" s="4" t="str">
        <f>TEXT(ROW()-2, "0000")</f>
        <v>0990</v>
      </c>
      <c r="AH992" s="4" t="str">
        <f>IF(TRIM(CLEAN(A992))="m", "male", IF(TRIM(CLEAN(A992))="f","female", "missing"))</f>
        <v>female</v>
      </c>
      <c r="AI992" s="4">
        <f>C992</f>
        <v>93.2</v>
      </c>
      <c r="AJ992" s="4">
        <f>O992</f>
        <v>85</v>
      </c>
      <c r="AK992" s="4">
        <f>P992</f>
        <v>85</v>
      </c>
      <c r="AL992" s="4">
        <f>IF(AI992&lt;60, 0, IF(AI992&lt;70,2, IF(AI992&lt;80, 3, IF(AI992&lt;90,4, IF(AI992&lt;=100, 5, "?")))))</f>
        <v>5</v>
      </c>
      <c r="AM992" s="4">
        <f>IF(AJ992&lt;60, 0, IF(AJ992&lt;70,2, IF(AJ992&lt;80, 3, IF(AJ992&lt;90,4, IF(AJ992&lt;=100, 5, "?")))))</f>
        <v>4</v>
      </c>
      <c r="AN992" s="4">
        <f>IF(AK992&lt;60, 0, IF(AK992&lt;70,2, IF(AK992&lt;80, 3, IF(AK992&lt;90,4, IF(AK992&lt;=100, 5, "?")))))</f>
        <v>4</v>
      </c>
      <c r="AO992" s="4">
        <f ca="1">AA992</f>
        <v>1</v>
      </c>
      <c r="AP992" s="4">
        <f ca="1">AB992</f>
        <v>1</v>
      </c>
      <c r="AQ992" s="4">
        <f ca="1">AC992</f>
        <v>1</v>
      </c>
      <c r="AR992" s="4">
        <f ca="1">AD992</f>
        <v>0</v>
      </c>
      <c r="AS992" s="4">
        <f ca="1">AE992</f>
        <v>0</v>
      </c>
      <c r="AT992" s="4" t="str">
        <f ca="1">Z992</f>
        <v>C</v>
      </c>
      <c r="AU992" s="4">
        <f>E992</f>
        <v>79.400000000000006</v>
      </c>
      <c r="AV992" s="4">
        <f>IF(AU992&lt;60, 0, IF(AU992&lt;70,2, IF(AU992&lt;80, 3, IF(AU992&lt;90,4, IF(AU992&lt;=100, 5, "?")))))</f>
        <v>3</v>
      </c>
    </row>
    <row r="993" spans="1:48" x14ac:dyDescent="0.2">
      <c r="A993" s="2" t="s">
        <v>16</v>
      </c>
      <c r="B993" s="3" t="s">
        <v>37</v>
      </c>
      <c r="C993" s="3">
        <v>94.2</v>
      </c>
      <c r="D993" s="3" t="s">
        <v>26</v>
      </c>
      <c r="E993" s="3">
        <v>75.900000000000006</v>
      </c>
      <c r="F993" s="3">
        <v>1</v>
      </c>
      <c r="G993" s="3">
        <v>68</v>
      </c>
      <c r="H993" s="3">
        <v>86</v>
      </c>
      <c r="I993" s="3">
        <v>85</v>
      </c>
      <c r="J993" s="3">
        <v>74</v>
      </c>
      <c r="K993" s="3">
        <v>86</v>
      </c>
      <c r="L993" s="3"/>
      <c r="M993" s="3">
        <v>94</v>
      </c>
      <c r="N993" s="3"/>
      <c r="O993" s="4">
        <f>MAX(G993:H993)</f>
        <v>86</v>
      </c>
      <c r="P993" s="4">
        <f>MAX(I993:J993)</f>
        <v>85</v>
      </c>
      <c r="Q993" s="4">
        <f>ABS(O993-C993)</f>
        <v>8.2000000000000028</v>
      </c>
      <c r="R993" s="4">
        <f>ABS(P993-C993)</f>
        <v>9.2000000000000028</v>
      </c>
      <c r="S993" s="4" t="b">
        <f ca="1">OR(O993=0,P993=0,Q993&gt;$Q$1,R993&gt;$R$1,W993="N", V993=2)</f>
        <v>0</v>
      </c>
      <c r="T993" s="4" t="str">
        <f>TRIM(CLEAN(D993))</f>
        <v>برنامج بكالوريوس الهندسة المدنية</v>
      </c>
      <c r="U993" s="4">
        <f>COUNTIF(T:T,T993)</f>
        <v>723</v>
      </c>
      <c r="V993" s="4">
        <f>IF(E993&lt;60, 0, IF(E993&lt;70,2, IF(E993&lt;80, 3, IF(E993&lt;90,4, IF(E993&lt;=100, 5, "?")))))</f>
        <v>3</v>
      </c>
      <c r="W993" s="4" t="str" cm="1">
        <f t="array" aca="1" ref="W993" ca="1">_xlfn.IFNA(INDIRECT($Y$1&amp;"!"&amp;W$1&amp;$Y993),"N")</f>
        <v>C</v>
      </c>
      <c r="X993" s="4">
        <f ca="1">COUNTIF(W:W,W993)</f>
        <v>747</v>
      </c>
      <c r="Y993" s="4">
        <f>MATCH(T993,Coding!J:J,0)</f>
        <v>8</v>
      </c>
      <c r="Z993" s="4" t="str" cm="1">
        <f t="array" aca="1" ref="Z993" ca="1">_xlfn.IFNA(INDIRECT($Y$1&amp;"!"&amp;Z$1&amp;$Y993),-1)</f>
        <v>C</v>
      </c>
      <c r="AA993" s="4" cm="1">
        <f t="array" aca="1" ref="AA993" ca="1">_xlfn.IFNA(INDIRECT($Y$1&amp;"!"&amp;AA$1&amp;$Y993),-1)</f>
        <v>1</v>
      </c>
      <c r="AB993" s="4" cm="1">
        <f t="array" aca="1" ref="AB993" ca="1">_xlfn.IFNA(INDIRECT($Y$1&amp;"!"&amp;AB$1&amp;$Y993),-1)</f>
        <v>1</v>
      </c>
      <c r="AC993" s="4" cm="1">
        <f t="array" aca="1" ref="AC993" ca="1">_xlfn.IFNA(INDIRECT($Y$1&amp;"!"&amp;AC$1&amp;$Y993),-1)</f>
        <v>1</v>
      </c>
      <c r="AD993" s="4" cm="1">
        <f t="array" aca="1" ref="AD993" ca="1">_xlfn.IFNA(INDIRECT($Y$1&amp;"!"&amp;AD$1&amp;$Y993),-1)</f>
        <v>0</v>
      </c>
      <c r="AE993" s="4" cm="1">
        <f t="array" aca="1" ref="AE993" ca="1">_xlfn.IFNA(INDIRECT($Y$1&amp;"!"&amp;AE$1&amp;$Y993),-1)</f>
        <v>0</v>
      </c>
      <c r="AF993" s="4" t="str">
        <f ca="1">_xlfn.CONCAT(W993, "-",V993)</f>
        <v>C-3</v>
      </c>
      <c r="AG993" s="4" t="str">
        <f>TEXT(ROW()-2, "0000")</f>
        <v>0991</v>
      </c>
      <c r="AH993" s="4" t="str">
        <f>IF(TRIM(CLEAN(A993))="m", "male", IF(TRIM(CLEAN(A993))="f","female", "missing"))</f>
        <v>female</v>
      </c>
      <c r="AI993" s="4">
        <f>C993</f>
        <v>94.2</v>
      </c>
      <c r="AJ993" s="4">
        <f>O993</f>
        <v>86</v>
      </c>
      <c r="AK993" s="4">
        <f>P993</f>
        <v>85</v>
      </c>
      <c r="AL993" s="4">
        <f>IF(AI993&lt;60, 0, IF(AI993&lt;70,2, IF(AI993&lt;80, 3, IF(AI993&lt;90,4, IF(AI993&lt;=100, 5, "?")))))</f>
        <v>5</v>
      </c>
      <c r="AM993" s="4">
        <f>IF(AJ993&lt;60, 0, IF(AJ993&lt;70,2, IF(AJ993&lt;80, 3, IF(AJ993&lt;90,4, IF(AJ993&lt;=100, 5, "?")))))</f>
        <v>4</v>
      </c>
      <c r="AN993" s="4">
        <f>IF(AK993&lt;60, 0, IF(AK993&lt;70,2, IF(AK993&lt;80, 3, IF(AK993&lt;90,4, IF(AK993&lt;=100, 5, "?")))))</f>
        <v>4</v>
      </c>
      <c r="AO993" s="4">
        <f ca="1">AA993</f>
        <v>1</v>
      </c>
      <c r="AP993" s="4">
        <f ca="1">AB993</f>
        <v>1</v>
      </c>
      <c r="AQ993" s="4">
        <f ca="1">AC993</f>
        <v>1</v>
      </c>
      <c r="AR993" s="4">
        <f ca="1">AD993</f>
        <v>0</v>
      </c>
      <c r="AS993" s="4">
        <f ca="1">AE993</f>
        <v>0</v>
      </c>
      <c r="AT993" s="4" t="str">
        <f ca="1">Z993</f>
        <v>C</v>
      </c>
      <c r="AU993" s="4">
        <f>E993</f>
        <v>75.900000000000006</v>
      </c>
      <c r="AV993" s="4">
        <f>IF(AU993&lt;60, 0, IF(AU993&lt;70,2, IF(AU993&lt;80, 3, IF(AU993&lt;90,4, IF(AU993&lt;=100, 5, "?")))))</f>
        <v>3</v>
      </c>
    </row>
    <row r="994" spans="1:48" x14ac:dyDescent="0.2">
      <c r="A994" s="2" t="s">
        <v>16</v>
      </c>
      <c r="B994" s="3" t="s">
        <v>33</v>
      </c>
      <c r="C994" s="3">
        <v>82.2</v>
      </c>
      <c r="D994" s="3" t="s">
        <v>33</v>
      </c>
      <c r="E994" s="3">
        <v>72</v>
      </c>
      <c r="F994" s="3">
        <v>1</v>
      </c>
      <c r="G994" s="3">
        <v>74</v>
      </c>
      <c r="H994" s="3">
        <v>61</v>
      </c>
      <c r="I994" s="3">
        <v>77</v>
      </c>
      <c r="J994" s="3">
        <v>80</v>
      </c>
      <c r="K994" s="3"/>
      <c r="L994" s="3"/>
      <c r="M994" s="3"/>
      <c r="N994" s="3"/>
      <c r="O994" s="4">
        <f>MAX(G994:H994)</f>
        <v>74</v>
      </c>
      <c r="P994" s="4">
        <f>MAX(I994:J994)</f>
        <v>80</v>
      </c>
      <c r="Q994" s="4">
        <f>ABS(O994-C994)</f>
        <v>8.2000000000000028</v>
      </c>
      <c r="R994" s="4">
        <f>ABS(P994-C994)</f>
        <v>2.2000000000000028</v>
      </c>
      <c r="S994" s="4" t="b">
        <f ca="1">OR(O994=0,P994=0,Q994&gt;$Q$1,R994&gt;$R$1,W994="N", V994=2)</f>
        <v>0</v>
      </c>
      <c r="T994" s="4" t="str">
        <f>TRIM(CLEAN(D994))</f>
        <v>برنامج بكالوريوس علم الحاسوب</v>
      </c>
      <c r="U994" s="4">
        <f>COUNTIF(T:T,T994)</f>
        <v>589</v>
      </c>
      <c r="V994" s="4">
        <f>IF(E994&lt;60, 0, IF(E994&lt;70,2, IF(E994&lt;80, 3, IF(E994&lt;90,4, IF(E994&lt;=100, 5, "?")))))</f>
        <v>3</v>
      </c>
      <c r="W994" s="4" t="str" cm="1">
        <f t="array" aca="1" ref="W994" ca="1">_xlfn.IFNA(INDIRECT($Y$1&amp;"!"&amp;W$1&amp;$Y994),"N")</f>
        <v>D</v>
      </c>
      <c r="X994" s="4">
        <f ca="1">COUNTIF(W:W,W994)</f>
        <v>589</v>
      </c>
      <c r="Y994" s="4">
        <f>MATCH(T994,Coding!J:J,0)</f>
        <v>9</v>
      </c>
      <c r="Z994" s="4" t="str" cm="1">
        <f t="array" aca="1" ref="Z994" ca="1">_xlfn.IFNA(INDIRECT($Y$1&amp;"!"&amp;Z$1&amp;$Y994),-1)</f>
        <v>D</v>
      </c>
      <c r="AA994" s="4" cm="1">
        <f t="array" aca="1" ref="AA994" ca="1">_xlfn.IFNA(INDIRECT($Y$1&amp;"!"&amp;AA$1&amp;$Y994),-1)</f>
        <v>0</v>
      </c>
      <c r="AB994" s="4" cm="1">
        <f t="array" aca="1" ref="AB994" ca="1">_xlfn.IFNA(INDIRECT($Y$1&amp;"!"&amp;AB$1&amp;$Y994),-1)</f>
        <v>1</v>
      </c>
      <c r="AC994" s="4" cm="1">
        <f t="array" aca="1" ref="AC994" ca="1">_xlfn.IFNA(INDIRECT($Y$1&amp;"!"&amp;AC$1&amp;$Y994),-1)</f>
        <v>0</v>
      </c>
      <c r="AD994" s="4" cm="1">
        <f t="array" aca="1" ref="AD994" ca="1">_xlfn.IFNA(INDIRECT($Y$1&amp;"!"&amp;AD$1&amp;$Y994),-1)</f>
        <v>0</v>
      </c>
      <c r="AE994" s="4" cm="1">
        <f t="array" aca="1" ref="AE994" ca="1">_xlfn.IFNA(INDIRECT($Y$1&amp;"!"&amp;AE$1&amp;$Y994),-1)</f>
        <v>0</v>
      </c>
      <c r="AF994" s="4" t="str">
        <f ca="1">_xlfn.CONCAT(W994, "-",V994)</f>
        <v>D-3</v>
      </c>
      <c r="AG994" s="4" t="str">
        <f>TEXT(ROW()-2, "0000")</f>
        <v>0992</v>
      </c>
      <c r="AH994" s="4" t="str">
        <f>IF(TRIM(CLEAN(A994))="m", "male", IF(TRIM(CLEAN(A994))="f","female", "missing"))</f>
        <v>female</v>
      </c>
      <c r="AI994" s="4">
        <f>C994</f>
        <v>82.2</v>
      </c>
      <c r="AJ994" s="4">
        <f>O994</f>
        <v>74</v>
      </c>
      <c r="AK994" s="4">
        <f>P994</f>
        <v>80</v>
      </c>
      <c r="AL994" s="4">
        <f>IF(AI994&lt;60, 0, IF(AI994&lt;70,2, IF(AI994&lt;80, 3, IF(AI994&lt;90,4, IF(AI994&lt;=100, 5, "?")))))</f>
        <v>4</v>
      </c>
      <c r="AM994" s="4">
        <f>IF(AJ994&lt;60, 0, IF(AJ994&lt;70,2, IF(AJ994&lt;80, 3, IF(AJ994&lt;90,4, IF(AJ994&lt;=100, 5, "?")))))</f>
        <v>3</v>
      </c>
      <c r="AN994" s="4">
        <f>IF(AK994&lt;60, 0, IF(AK994&lt;70,2, IF(AK994&lt;80, 3, IF(AK994&lt;90,4, IF(AK994&lt;=100, 5, "?")))))</f>
        <v>4</v>
      </c>
      <c r="AO994" s="4">
        <f ca="1">AA994</f>
        <v>0</v>
      </c>
      <c r="AP994" s="4">
        <f ca="1">AB994</f>
        <v>1</v>
      </c>
      <c r="AQ994" s="4">
        <f ca="1">AC994</f>
        <v>0</v>
      </c>
      <c r="AR994" s="4">
        <f ca="1">AD994</f>
        <v>0</v>
      </c>
      <c r="AS994" s="4">
        <f ca="1">AE994</f>
        <v>0</v>
      </c>
      <c r="AT994" s="4" t="str">
        <f ca="1">Z994</f>
        <v>D</v>
      </c>
      <c r="AU994" s="4">
        <f>E994</f>
        <v>72</v>
      </c>
      <c r="AV994" s="4">
        <f>IF(AU994&lt;60, 0, IF(AU994&lt;70,2, IF(AU994&lt;80, 3, IF(AU994&lt;90,4, IF(AU994&lt;=100, 5, "?")))))</f>
        <v>3</v>
      </c>
    </row>
    <row r="995" spans="1:48" x14ac:dyDescent="0.2">
      <c r="A995" s="2" t="s">
        <v>13</v>
      </c>
      <c r="B995" s="3" t="s">
        <v>37</v>
      </c>
      <c r="C995" s="3">
        <v>83.2</v>
      </c>
      <c r="D995" s="3" t="s">
        <v>28</v>
      </c>
      <c r="E995" s="3">
        <v>79.099999999999994</v>
      </c>
      <c r="F995" s="3">
        <v>1</v>
      </c>
      <c r="G995" s="3">
        <v>75</v>
      </c>
      <c r="H995" s="3">
        <v>65</v>
      </c>
      <c r="I995" s="3">
        <v>91</v>
      </c>
      <c r="J995" s="3">
        <v>71</v>
      </c>
      <c r="K995" s="3">
        <v>73</v>
      </c>
      <c r="L995" s="3"/>
      <c r="M995" s="3">
        <v>73</v>
      </c>
      <c r="N995" s="3"/>
      <c r="O995" s="4">
        <f>MAX(G995:H995)</f>
        <v>75</v>
      </c>
      <c r="P995" s="4">
        <f>MAX(I995:J995)</f>
        <v>91</v>
      </c>
      <c r="Q995" s="4">
        <f>ABS(O995-C995)</f>
        <v>8.2000000000000028</v>
      </c>
      <c r="R995" s="4">
        <f>ABS(P995-C995)</f>
        <v>7.7999999999999972</v>
      </c>
      <c r="S995" s="4" t="b">
        <f ca="1">OR(O995=0,P995=0,Q995&gt;$Q$1,R995&gt;$R$1,W995="N", V995=2)</f>
        <v>0</v>
      </c>
      <c r="T995" s="4" t="str">
        <f>TRIM(CLEAN(D995))</f>
        <v>برنامج بكالوريوس الهندسة الميكانيكية</v>
      </c>
      <c r="U995" s="4">
        <f>COUNTIF(T:T,T995)</f>
        <v>292</v>
      </c>
      <c r="V995" s="4">
        <f>IF(E995&lt;60, 0, IF(E995&lt;70,2, IF(E995&lt;80, 3, IF(E995&lt;90,4, IF(E995&lt;=100, 5, "?")))))</f>
        <v>3</v>
      </c>
      <c r="W995" s="4" t="str" cm="1">
        <f t="array" aca="1" ref="W995" ca="1">_xlfn.IFNA(INDIRECT($Y$1&amp;"!"&amp;W$1&amp;$Y995),"N")</f>
        <v>E</v>
      </c>
      <c r="X995" s="4">
        <f ca="1">COUNTIF(W:W,W995)</f>
        <v>292</v>
      </c>
      <c r="Y995" s="4">
        <f>MATCH(T995,Coding!J:J,0)</f>
        <v>10</v>
      </c>
      <c r="Z995" s="4" t="str" cm="1">
        <f t="array" aca="1" ref="Z995" ca="1">_xlfn.IFNA(INDIRECT($Y$1&amp;"!"&amp;Z$1&amp;$Y995),-1)</f>
        <v>E</v>
      </c>
      <c r="AA995" s="4" cm="1">
        <f t="array" aca="1" ref="AA995" ca="1">_xlfn.IFNA(INDIRECT($Y$1&amp;"!"&amp;AA$1&amp;$Y995),-1)</f>
        <v>0</v>
      </c>
      <c r="AB995" s="4" cm="1">
        <f t="array" aca="1" ref="AB995" ca="1">_xlfn.IFNA(INDIRECT($Y$1&amp;"!"&amp;AB$1&amp;$Y995),-1)</f>
        <v>0</v>
      </c>
      <c r="AC995" s="4" cm="1">
        <f t="array" aca="1" ref="AC995" ca="1">_xlfn.IFNA(INDIRECT($Y$1&amp;"!"&amp;AC$1&amp;$Y995),-1)</f>
        <v>1</v>
      </c>
      <c r="AD995" s="4" cm="1">
        <f t="array" aca="1" ref="AD995" ca="1">_xlfn.IFNA(INDIRECT($Y$1&amp;"!"&amp;AD$1&amp;$Y995),-1)</f>
        <v>0</v>
      </c>
      <c r="AE995" s="4" cm="1">
        <f t="array" aca="1" ref="AE995" ca="1">_xlfn.IFNA(INDIRECT($Y$1&amp;"!"&amp;AE$1&amp;$Y995),-1)</f>
        <v>1</v>
      </c>
      <c r="AF995" s="4" t="str">
        <f ca="1">_xlfn.CONCAT(W995, "-",V995)</f>
        <v>E-3</v>
      </c>
      <c r="AG995" s="4" t="str">
        <f>TEXT(ROW()-2, "0000")</f>
        <v>0993</v>
      </c>
      <c r="AH995" s="4" t="str">
        <f>IF(TRIM(CLEAN(A995))="m", "male", IF(TRIM(CLEAN(A995))="f","female", "missing"))</f>
        <v>male</v>
      </c>
      <c r="AI995" s="4">
        <f>C995</f>
        <v>83.2</v>
      </c>
      <c r="AJ995" s="4">
        <f>O995</f>
        <v>75</v>
      </c>
      <c r="AK995" s="4">
        <f>P995</f>
        <v>91</v>
      </c>
      <c r="AL995" s="4">
        <f>IF(AI995&lt;60, 0, IF(AI995&lt;70,2, IF(AI995&lt;80, 3, IF(AI995&lt;90,4, IF(AI995&lt;=100, 5, "?")))))</f>
        <v>4</v>
      </c>
      <c r="AM995" s="4">
        <f>IF(AJ995&lt;60, 0, IF(AJ995&lt;70,2, IF(AJ995&lt;80, 3, IF(AJ995&lt;90,4, IF(AJ995&lt;=100, 5, "?")))))</f>
        <v>3</v>
      </c>
      <c r="AN995" s="4">
        <f>IF(AK995&lt;60, 0, IF(AK995&lt;70,2, IF(AK995&lt;80, 3, IF(AK995&lt;90,4, IF(AK995&lt;=100, 5, "?")))))</f>
        <v>5</v>
      </c>
      <c r="AO995" s="4">
        <f ca="1">AA995</f>
        <v>0</v>
      </c>
      <c r="AP995" s="4">
        <f ca="1">AB995</f>
        <v>0</v>
      </c>
      <c r="AQ995" s="4">
        <f ca="1">AC995</f>
        <v>1</v>
      </c>
      <c r="AR995" s="4">
        <f ca="1">AD995</f>
        <v>0</v>
      </c>
      <c r="AS995" s="4">
        <f ca="1">AE995</f>
        <v>1</v>
      </c>
      <c r="AT995" s="4" t="str">
        <f ca="1">Z995</f>
        <v>E</v>
      </c>
      <c r="AU995" s="4">
        <f>E995</f>
        <v>79.099999999999994</v>
      </c>
      <c r="AV995" s="4">
        <f>IF(AU995&lt;60, 0, IF(AU995&lt;70,2, IF(AU995&lt;80, 3, IF(AU995&lt;90,4, IF(AU995&lt;=100, 5, "?")))))</f>
        <v>3</v>
      </c>
    </row>
    <row r="996" spans="1:48" x14ac:dyDescent="0.2">
      <c r="A996" s="2" t="s">
        <v>13</v>
      </c>
      <c r="B996" s="3" t="s">
        <v>37</v>
      </c>
      <c r="C996" s="3">
        <v>92.2</v>
      </c>
      <c r="D996" s="3" t="s">
        <v>14</v>
      </c>
      <c r="E996" s="3">
        <v>73.7</v>
      </c>
      <c r="F996" s="3">
        <v>1</v>
      </c>
      <c r="G996" s="3">
        <v>84</v>
      </c>
      <c r="H996" s="3">
        <v>66</v>
      </c>
      <c r="I996" s="3">
        <v>95</v>
      </c>
      <c r="J996" s="3">
        <v>86</v>
      </c>
      <c r="K996" s="3">
        <v>75</v>
      </c>
      <c r="L996" s="3"/>
      <c r="M996" s="3">
        <v>61</v>
      </c>
      <c r="N996" s="3"/>
      <c r="O996" s="4">
        <f>MAX(G996:H996)</f>
        <v>84</v>
      </c>
      <c r="P996" s="4">
        <f>MAX(I996:J996)</f>
        <v>95</v>
      </c>
      <c r="Q996" s="4">
        <f>ABS(O996-C996)</f>
        <v>8.2000000000000028</v>
      </c>
      <c r="R996" s="4">
        <f>ABS(P996-C996)</f>
        <v>2.7999999999999972</v>
      </c>
      <c r="S996" s="4" t="b">
        <f ca="1">OR(O996=0,P996=0,Q996&gt;$Q$1,R996&gt;$R$1,W996="N", V996=2)</f>
        <v>0</v>
      </c>
      <c r="T996" s="4" t="str">
        <f>TRIM(CLEAN(D996))</f>
        <v>برنامج بكالوريوس الهندسة الكهربائية</v>
      </c>
      <c r="U996" s="4">
        <f>COUNTIF(T:T,T996)</f>
        <v>420</v>
      </c>
      <c r="V996" s="4">
        <f>IF(E996&lt;60, 0, IF(E996&lt;70,2, IF(E996&lt;80, 3, IF(E996&lt;90,4, IF(E996&lt;=100, 5, "?")))))</f>
        <v>3</v>
      </c>
      <c r="W996" s="4" t="str" cm="1">
        <f t="array" aca="1" ref="W996" ca="1">_xlfn.IFNA(INDIRECT($Y$1&amp;"!"&amp;W$1&amp;$Y996),"N")</f>
        <v>F</v>
      </c>
      <c r="X996" s="4">
        <f ca="1">COUNTIF(W:W,W996)</f>
        <v>420</v>
      </c>
      <c r="Y996" s="4">
        <f>MATCH(T996,Coding!J:J,0)</f>
        <v>11</v>
      </c>
      <c r="Z996" s="4" t="str" cm="1">
        <f t="array" aca="1" ref="Z996" ca="1">_xlfn.IFNA(INDIRECT($Y$1&amp;"!"&amp;Z$1&amp;$Y996),-1)</f>
        <v>F</v>
      </c>
      <c r="AA996" s="4" cm="1">
        <f t="array" aca="1" ref="AA996" ca="1">_xlfn.IFNA(INDIRECT($Y$1&amp;"!"&amp;AA$1&amp;$Y996),-1)</f>
        <v>0</v>
      </c>
      <c r="AB996" s="4" cm="1">
        <f t="array" aca="1" ref="AB996" ca="1">_xlfn.IFNA(INDIRECT($Y$1&amp;"!"&amp;AB$1&amp;$Y996),-1)</f>
        <v>1</v>
      </c>
      <c r="AC996" s="4" cm="1">
        <f t="array" aca="1" ref="AC996" ca="1">_xlfn.IFNA(INDIRECT($Y$1&amp;"!"&amp;AC$1&amp;$Y996),-1)</f>
        <v>0</v>
      </c>
      <c r="AD996" s="4" cm="1">
        <f t="array" aca="1" ref="AD996" ca="1">_xlfn.IFNA(INDIRECT($Y$1&amp;"!"&amp;AD$1&amp;$Y996),-1)</f>
        <v>1</v>
      </c>
      <c r="AE996" s="4" cm="1">
        <f t="array" aca="1" ref="AE996" ca="1">_xlfn.IFNA(INDIRECT($Y$1&amp;"!"&amp;AE$1&amp;$Y996),-1)</f>
        <v>0</v>
      </c>
      <c r="AF996" s="4" t="str">
        <f ca="1">_xlfn.CONCAT(W996, "-",V996)</f>
        <v>F-3</v>
      </c>
      <c r="AG996" s="4" t="str">
        <f>TEXT(ROW()-2, "0000")</f>
        <v>0994</v>
      </c>
      <c r="AH996" s="4" t="str">
        <f>IF(TRIM(CLEAN(A996))="m", "male", IF(TRIM(CLEAN(A996))="f","female", "missing"))</f>
        <v>male</v>
      </c>
      <c r="AI996" s="4">
        <f>C996</f>
        <v>92.2</v>
      </c>
      <c r="AJ996" s="4">
        <f>O996</f>
        <v>84</v>
      </c>
      <c r="AK996" s="4">
        <f>P996</f>
        <v>95</v>
      </c>
      <c r="AL996" s="4">
        <f>IF(AI996&lt;60, 0, IF(AI996&lt;70,2, IF(AI996&lt;80, 3, IF(AI996&lt;90,4, IF(AI996&lt;=100, 5, "?")))))</f>
        <v>5</v>
      </c>
      <c r="AM996" s="4">
        <f>IF(AJ996&lt;60, 0, IF(AJ996&lt;70,2, IF(AJ996&lt;80, 3, IF(AJ996&lt;90,4, IF(AJ996&lt;=100, 5, "?")))))</f>
        <v>4</v>
      </c>
      <c r="AN996" s="4">
        <f>IF(AK996&lt;60, 0, IF(AK996&lt;70,2, IF(AK996&lt;80, 3, IF(AK996&lt;90,4, IF(AK996&lt;=100, 5, "?")))))</f>
        <v>5</v>
      </c>
      <c r="AO996" s="4">
        <f ca="1">AA996</f>
        <v>0</v>
      </c>
      <c r="AP996" s="4">
        <f ca="1">AB996</f>
        <v>1</v>
      </c>
      <c r="AQ996" s="4">
        <f ca="1">AC996</f>
        <v>0</v>
      </c>
      <c r="AR996" s="4">
        <f ca="1">AD996</f>
        <v>1</v>
      </c>
      <c r="AS996" s="4">
        <f ca="1">AE996</f>
        <v>0</v>
      </c>
      <c r="AT996" s="4" t="str">
        <f ca="1">Z996</f>
        <v>F</v>
      </c>
      <c r="AU996" s="4">
        <f>E996</f>
        <v>73.7</v>
      </c>
      <c r="AV996" s="4">
        <f>IF(AU996&lt;60, 0, IF(AU996&lt;70,2, IF(AU996&lt;80, 3, IF(AU996&lt;90,4, IF(AU996&lt;=100, 5, "?")))))</f>
        <v>3</v>
      </c>
    </row>
    <row r="997" spans="1:48" x14ac:dyDescent="0.2">
      <c r="A997" s="2" t="s">
        <v>16</v>
      </c>
      <c r="B997" s="3" t="s">
        <v>35</v>
      </c>
      <c r="C997" s="3">
        <v>88.1</v>
      </c>
      <c r="D997" s="3" t="s">
        <v>35</v>
      </c>
      <c r="E997" s="3">
        <v>74</v>
      </c>
      <c r="F997" s="3">
        <v>1</v>
      </c>
      <c r="G997" s="3">
        <v>80</v>
      </c>
      <c r="H997" s="3">
        <v>71</v>
      </c>
      <c r="I997" s="3">
        <v>83</v>
      </c>
      <c r="J997" s="3">
        <v>78</v>
      </c>
      <c r="K997" s="3">
        <v>71</v>
      </c>
      <c r="L997" s="3"/>
      <c r="M997" s="3">
        <v>80</v>
      </c>
      <c r="N997" s="3"/>
      <c r="O997" s="4">
        <f>MAX(G997:H997)</f>
        <v>80</v>
      </c>
      <c r="P997" s="4">
        <f>MAX(I997:J997)</f>
        <v>83</v>
      </c>
      <c r="Q997" s="4">
        <f>ABS(O997-C997)</f>
        <v>8.0999999999999943</v>
      </c>
      <c r="R997" s="4">
        <f>ABS(P997-C997)</f>
        <v>5.0999999999999943</v>
      </c>
      <c r="S997" s="4" t="b">
        <f ca="1">OR(O997=0,P997=0,Q997&gt;$Q$1,R997&gt;$R$1,W997="N", V997=2)</f>
        <v>0</v>
      </c>
      <c r="T997" s="4" t="str">
        <f>TRIM(CLEAN(D997))</f>
        <v>برنامج بكالوريوس هندسة الميكاترونيكس</v>
      </c>
      <c r="U997" s="4">
        <f>COUNTIF(T:T,T997)</f>
        <v>291</v>
      </c>
      <c r="V997" s="4">
        <f>IF(E997&lt;60, 0, IF(E997&lt;70,2, IF(E997&lt;80, 3, IF(E997&lt;90,4, IF(E997&lt;=100, 5, "?")))))</f>
        <v>3</v>
      </c>
      <c r="W997" s="4" t="str" cm="1">
        <f t="array" aca="1" ref="W997" ca="1">_xlfn.IFNA(INDIRECT($Y$1&amp;"!"&amp;W$1&amp;$Y997),"N")</f>
        <v>B</v>
      </c>
      <c r="X997" s="4">
        <f ca="1">COUNTIF(W:W,W997)</f>
        <v>291</v>
      </c>
      <c r="Y997" s="4">
        <f>MATCH(T997,Coding!J:J,0)</f>
        <v>6</v>
      </c>
      <c r="Z997" s="4" t="str" cm="1">
        <f t="array" aca="1" ref="Z997" ca="1">_xlfn.IFNA(INDIRECT($Y$1&amp;"!"&amp;Z$1&amp;$Y997),-1)</f>
        <v>B</v>
      </c>
      <c r="AA997" s="4" cm="1">
        <f t="array" aca="1" ref="AA997" ca="1">_xlfn.IFNA(INDIRECT($Y$1&amp;"!"&amp;AA$1&amp;$Y997),-1)</f>
        <v>0</v>
      </c>
      <c r="AB997" s="4" cm="1">
        <f t="array" aca="1" ref="AB997" ca="1">_xlfn.IFNA(INDIRECT($Y$1&amp;"!"&amp;AB$1&amp;$Y997),-1)</f>
        <v>0</v>
      </c>
      <c r="AC997" s="4" cm="1">
        <f t="array" aca="1" ref="AC997" ca="1">_xlfn.IFNA(INDIRECT($Y$1&amp;"!"&amp;AC$1&amp;$Y997),-1)</f>
        <v>1</v>
      </c>
      <c r="AD997" s="4" cm="1">
        <f t="array" aca="1" ref="AD997" ca="1">_xlfn.IFNA(INDIRECT($Y$1&amp;"!"&amp;AD$1&amp;$Y997),-1)</f>
        <v>1</v>
      </c>
      <c r="AE997" s="4" cm="1">
        <f t="array" aca="1" ref="AE997" ca="1">_xlfn.IFNA(INDIRECT($Y$1&amp;"!"&amp;AE$1&amp;$Y997),-1)</f>
        <v>1</v>
      </c>
      <c r="AF997" s="4" t="str">
        <f ca="1">_xlfn.CONCAT(W997, "-",V997)</f>
        <v>B-3</v>
      </c>
      <c r="AG997" s="4" t="str">
        <f>TEXT(ROW()-2, "0000")</f>
        <v>0995</v>
      </c>
      <c r="AH997" s="4" t="str">
        <f>IF(TRIM(CLEAN(A997))="m", "male", IF(TRIM(CLEAN(A997))="f","female", "missing"))</f>
        <v>female</v>
      </c>
      <c r="AI997" s="4">
        <f>C997</f>
        <v>88.1</v>
      </c>
      <c r="AJ997" s="4">
        <f>O997</f>
        <v>80</v>
      </c>
      <c r="AK997" s="4">
        <f>P997</f>
        <v>83</v>
      </c>
      <c r="AL997" s="4">
        <f>IF(AI997&lt;60, 0, IF(AI997&lt;70,2, IF(AI997&lt;80, 3, IF(AI997&lt;90,4, IF(AI997&lt;=100, 5, "?")))))</f>
        <v>4</v>
      </c>
      <c r="AM997" s="4">
        <f>IF(AJ997&lt;60, 0, IF(AJ997&lt;70,2, IF(AJ997&lt;80, 3, IF(AJ997&lt;90,4, IF(AJ997&lt;=100, 5, "?")))))</f>
        <v>4</v>
      </c>
      <c r="AN997" s="4">
        <f>IF(AK997&lt;60, 0, IF(AK997&lt;70,2, IF(AK997&lt;80, 3, IF(AK997&lt;90,4, IF(AK997&lt;=100, 5, "?")))))</f>
        <v>4</v>
      </c>
      <c r="AO997" s="4">
        <f ca="1">AA997</f>
        <v>0</v>
      </c>
      <c r="AP997" s="4">
        <f ca="1">AB997</f>
        <v>0</v>
      </c>
      <c r="AQ997" s="4">
        <f ca="1">AC997</f>
        <v>1</v>
      </c>
      <c r="AR997" s="4">
        <f ca="1">AD997</f>
        <v>1</v>
      </c>
      <c r="AS997" s="4">
        <f ca="1">AE997</f>
        <v>1</v>
      </c>
      <c r="AT997" s="4" t="str">
        <f ca="1">Z997</f>
        <v>B</v>
      </c>
      <c r="AU997" s="4">
        <f>E997</f>
        <v>74</v>
      </c>
      <c r="AV997" s="4">
        <f>IF(AU997&lt;60, 0, IF(AU997&lt;70,2, IF(AU997&lt;80, 3, IF(AU997&lt;90,4, IF(AU997&lt;=100, 5, "?")))))</f>
        <v>3</v>
      </c>
    </row>
    <row r="998" spans="1:48" x14ac:dyDescent="0.2">
      <c r="A998" s="2" t="s">
        <v>13</v>
      </c>
      <c r="B998" s="3" t="s">
        <v>28</v>
      </c>
      <c r="C998" s="3">
        <v>90.9</v>
      </c>
      <c r="D998" s="3" t="s">
        <v>28</v>
      </c>
      <c r="E998" s="3">
        <v>76</v>
      </c>
      <c r="F998" s="3">
        <v>1</v>
      </c>
      <c r="G998" s="3">
        <v>70</v>
      </c>
      <c r="H998" s="3">
        <v>99</v>
      </c>
      <c r="I998" s="3">
        <v>70</v>
      </c>
      <c r="J998" s="3">
        <v>73</v>
      </c>
      <c r="K998" s="3">
        <v>84</v>
      </c>
      <c r="L998" s="3"/>
      <c r="M998" s="3">
        <v>72</v>
      </c>
      <c r="N998" s="3"/>
      <c r="O998" s="4">
        <f>MAX(G998:H998)</f>
        <v>99</v>
      </c>
      <c r="P998" s="4">
        <f>MAX(I998:J998)</f>
        <v>73</v>
      </c>
      <c r="Q998" s="4">
        <f>ABS(O998-C998)</f>
        <v>8.0999999999999943</v>
      </c>
      <c r="R998" s="4">
        <f>ABS(P998-C998)</f>
        <v>17.900000000000006</v>
      </c>
      <c r="S998" s="4" t="b">
        <f ca="1">OR(O998=0,P998=0,Q998&gt;$Q$1,R998&gt;$R$1,W998="N", V998=2)</f>
        <v>0</v>
      </c>
      <c r="T998" s="4" t="str">
        <f>TRIM(CLEAN(D998))</f>
        <v>برنامج بكالوريوس الهندسة الميكانيكية</v>
      </c>
      <c r="U998" s="4">
        <f>COUNTIF(T:T,T998)</f>
        <v>292</v>
      </c>
      <c r="V998" s="4">
        <f>IF(E998&lt;60, 0, IF(E998&lt;70,2, IF(E998&lt;80, 3, IF(E998&lt;90,4, IF(E998&lt;=100, 5, "?")))))</f>
        <v>3</v>
      </c>
      <c r="W998" s="4" t="str" cm="1">
        <f t="array" aca="1" ref="W998" ca="1">_xlfn.IFNA(INDIRECT($Y$1&amp;"!"&amp;W$1&amp;$Y998),"N")</f>
        <v>E</v>
      </c>
      <c r="X998" s="4">
        <f ca="1">COUNTIF(W:W,W998)</f>
        <v>292</v>
      </c>
      <c r="Y998" s="4">
        <f>MATCH(T998,Coding!J:J,0)</f>
        <v>10</v>
      </c>
      <c r="Z998" s="4" t="str" cm="1">
        <f t="array" aca="1" ref="Z998" ca="1">_xlfn.IFNA(INDIRECT($Y$1&amp;"!"&amp;Z$1&amp;$Y998),-1)</f>
        <v>E</v>
      </c>
      <c r="AA998" s="4" cm="1">
        <f t="array" aca="1" ref="AA998" ca="1">_xlfn.IFNA(INDIRECT($Y$1&amp;"!"&amp;AA$1&amp;$Y998),-1)</f>
        <v>0</v>
      </c>
      <c r="AB998" s="4" cm="1">
        <f t="array" aca="1" ref="AB998" ca="1">_xlfn.IFNA(INDIRECT($Y$1&amp;"!"&amp;AB$1&amp;$Y998),-1)</f>
        <v>0</v>
      </c>
      <c r="AC998" s="4" cm="1">
        <f t="array" aca="1" ref="AC998" ca="1">_xlfn.IFNA(INDIRECT($Y$1&amp;"!"&amp;AC$1&amp;$Y998),-1)</f>
        <v>1</v>
      </c>
      <c r="AD998" s="4" cm="1">
        <f t="array" aca="1" ref="AD998" ca="1">_xlfn.IFNA(INDIRECT($Y$1&amp;"!"&amp;AD$1&amp;$Y998),-1)</f>
        <v>0</v>
      </c>
      <c r="AE998" s="4" cm="1">
        <f t="array" aca="1" ref="AE998" ca="1">_xlfn.IFNA(INDIRECT($Y$1&amp;"!"&amp;AE$1&amp;$Y998),-1)</f>
        <v>1</v>
      </c>
      <c r="AF998" s="4" t="str">
        <f ca="1">_xlfn.CONCAT(W998, "-",V998)</f>
        <v>E-3</v>
      </c>
      <c r="AG998" s="4" t="str">
        <f>TEXT(ROW()-2, "0000")</f>
        <v>0996</v>
      </c>
      <c r="AH998" s="4" t="str">
        <f>IF(TRIM(CLEAN(A998))="m", "male", IF(TRIM(CLEAN(A998))="f","female", "missing"))</f>
        <v>male</v>
      </c>
      <c r="AI998" s="4">
        <f>C998</f>
        <v>90.9</v>
      </c>
      <c r="AJ998" s="4">
        <f>O998</f>
        <v>99</v>
      </c>
      <c r="AK998" s="4">
        <f>P998</f>
        <v>73</v>
      </c>
      <c r="AL998" s="4">
        <f>IF(AI998&lt;60, 0, IF(AI998&lt;70,2, IF(AI998&lt;80, 3, IF(AI998&lt;90,4, IF(AI998&lt;=100, 5, "?")))))</f>
        <v>5</v>
      </c>
      <c r="AM998" s="4">
        <f>IF(AJ998&lt;60, 0, IF(AJ998&lt;70,2, IF(AJ998&lt;80, 3, IF(AJ998&lt;90,4, IF(AJ998&lt;=100, 5, "?")))))</f>
        <v>5</v>
      </c>
      <c r="AN998" s="4">
        <f>IF(AK998&lt;60, 0, IF(AK998&lt;70,2, IF(AK998&lt;80, 3, IF(AK998&lt;90,4, IF(AK998&lt;=100, 5, "?")))))</f>
        <v>3</v>
      </c>
      <c r="AO998" s="4">
        <f ca="1">AA998</f>
        <v>0</v>
      </c>
      <c r="AP998" s="4">
        <f ca="1">AB998</f>
        <v>0</v>
      </c>
      <c r="AQ998" s="4">
        <f ca="1">AC998</f>
        <v>1</v>
      </c>
      <c r="AR998" s="4">
        <f ca="1">AD998</f>
        <v>0</v>
      </c>
      <c r="AS998" s="4">
        <f ca="1">AE998</f>
        <v>1</v>
      </c>
      <c r="AT998" s="4" t="str">
        <f ca="1">Z998</f>
        <v>E</v>
      </c>
      <c r="AU998" s="4">
        <f>E998</f>
        <v>76</v>
      </c>
      <c r="AV998" s="4">
        <f>IF(AU998&lt;60, 0, IF(AU998&lt;70,2, IF(AU998&lt;80, 3, IF(AU998&lt;90,4, IF(AU998&lt;=100, 5, "?")))))</f>
        <v>3</v>
      </c>
    </row>
    <row r="999" spans="1:48" x14ac:dyDescent="0.2">
      <c r="A999" s="2" t="s">
        <v>16</v>
      </c>
      <c r="B999" s="3" t="s">
        <v>37</v>
      </c>
      <c r="C999" s="3">
        <v>90.9</v>
      </c>
      <c r="D999" s="3" t="s">
        <v>14</v>
      </c>
      <c r="E999" s="3">
        <v>77.900000000000006</v>
      </c>
      <c r="F999" s="3">
        <v>1</v>
      </c>
      <c r="G999" s="3">
        <v>99</v>
      </c>
      <c r="H999" s="3">
        <v>60</v>
      </c>
      <c r="I999" s="3">
        <v>74</v>
      </c>
      <c r="J999" s="3">
        <v>67</v>
      </c>
      <c r="K999" s="3">
        <v>60</v>
      </c>
      <c r="L999" s="3"/>
      <c r="M999" s="3">
        <v>76</v>
      </c>
      <c r="N999" s="3"/>
      <c r="O999" s="4">
        <f>MAX(G999:H999)</f>
        <v>99</v>
      </c>
      <c r="P999" s="4">
        <f>MAX(I999:J999)</f>
        <v>74</v>
      </c>
      <c r="Q999" s="4">
        <f>ABS(O999-C999)</f>
        <v>8.0999999999999943</v>
      </c>
      <c r="R999" s="4">
        <f>ABS(P999-C999)</f>
        <v>16.900000000000006</v>
      </c>
      <c r="S999" s="4" t="b">
        <f ca="1">OR(O999=0,P999=0,Q999&gt;$Q$1,R999&gt;$R$1,W999="N", V999=2)</f>
        <v>0</v>
      </c>
      <c r="T999" s="4" t="str">
        <f>TRIM(CLEAN(D999))</f>
        <v>برنامج بكالوريوس الهندسة الكهربائية</v>
      </c>
      <c r="U999" s="4">
        <f>COUNTIF(T:T,T999)</f>
        <v>420</v>
      </c>
      <c r="V999" s="4">
        <f>IF(E999&lt;60, 0, IF(E999&lt;70,2, IF(E999&lt;80, 3, IF(E999&lt;90,4, IF(E999&lt;=100, 5, "?")))))</f>
        <v>3</v>
      </c>
      <c r="W999" s="4" t="str" cm="1">
        <f t="array" aca="1" ref="W999" ca="1">_xlfn.IFNA(INDIRECT($Y$1&amp;"!"&amp;W$1&amp;$Y999),"N")</f>
        <v>F</v>
      </c>
      <c r="X999" s="4">
        <f ca="1">COUNTIF(W:W,W999)</f>
        <v>420</v>
      </c>
      <c r="Y999" s="4">
        <f>MATCH(T999,Coding!J:J,0)</f>
        <v>11</v>
      </c>
      <c r="Z999" s="4" t="str" cm="1">
        <f t="array" aca="1" ref="Z999" ca="1">_xlfn.IFNA(INDIRECT($Y$1&amp;"!"&amp;Z$1&amp;$Y999),-1)</f>
        <v>F</v>
      </c>
      <c r="AA999" s="4" cm="1">
        <f t="array" aca="1" ref="AA999" ca="1">_xlfn.IFNA(INDIRECT($Y$1&amp;"!"&amp;AA$1&amp;$Y999),-1)</f>
        <v>0</v>
      </c>
      <c r="AB999" s="4" cm="1">
        <f t="array" aca="1" ref="AB999" ca="1">_xlfn.IFNA(INDIRECT($Y$1&amp;"!"&amp;AB$1&amp;$Y999),-1)</f>
        <v>1</v>
      </c>
      <c r="AC999" s="4" cm="1">
        <f t="array" aca="1" ref="AC999" ca="1">_xlfn.IFNA(INDIRECT($Y$1&amp;"!"&amp;AC$1&amp;$Y999),-1)</f>
        <v>0</v>
      </c>
      <c r="AD999" s="4" cm="1">
        <f t="array" aca="1" ref="AD999" ca="1">_xlfn.IFNA(INDIRECT($Y$1&amp;"!"&amp;AD$1&amp;$Y999),-1)</f>
        <v>1</v>
      </c>
      <c r="AE999" s="4" cm="1">
        <f t="array" aca="1" ref="AE999" ca="1">_xlfn.IFNA(INDIRECT($Y$1&amp;"!"&amp;AE$1&amp;$Y999),-1)</f>
        <v>0</v>
      </c>
      <c r="AF999" s="4" t="str">
        <f ca="1">_xlfn.CONCAT(W999, "-",V999)</f>
        <v>F-3</v>
      </c>
      <c r="AG999" s="4" t="str">
        <f>TEXT(ROW()-2, "0000")</f>
        <v>0997</v>
      </c>
      <c r="AH999" s="4" t="str">
        <f>IF(TRIM(CLEAN(A999))="m", "male", IF(TRIM(CLEAN(A999))="f","female", "missing"))</f>
        <v>female</v>
      </c>
      <c r="AI999" s="4">
        <f>C999</f>
        <v>90.9</v>
      </c>
      <c r="AJ999" s="4">
        <f>O999</f>
        <v>99</v>
      </c>
      <c r="AK999" s="4">
        <f>P999</f>
        <v>74</v>
      </c>
      <c r="AL999" s="4">
        <f>IF(AI999&lt;60, 0, IF(AI999&lt;70,2, IF(AI999&lt;80, 3, IF(AI999&lt;90,4, IF(AI999&lt;=100, 5, "?")))))</f>
        <v>5</v>
      </c>
      <c r="AM999" s="4">
        <f>IF(AJ999&lt;60, 0, IF(AJ999&lt;70,2, IF(AJ999&lt;80, 3, IF(AJ999&lt;90,4, IF(AJ999&lt;=100, 5, "?")))))</f>
        <v>5</v>
      </c>
      <c r="AN999" s="4">
        <f>IF(AK999&lt;60, 0, IF(AK999&lt;70,2, IF(AK999&lt;80, 3, IF(AK999&lt;90,4, IF(AK999&lt;=100, 5, "?")))))</f>
        <v>3</v>
      </c>
      <c r="AO999" s="4">
        <f ca="1">AA999</f>
        <v>0</v>
      </c>
      <c r="AP999" s="4">
        <f ca="1">AB999</f>
        <v>1</v>
      </c>
      <c r="AQ999" s="4">
        <f ca="1">AC999</f>
        <v>0</v>
      </c>
      <c r="AR999" s="4">
        <f ca="1">AD999</f>
        <v>1</v>
      </c>
      <c r="AS999" s="4">
        <f ca="1">AE999</f>
        <v>0</v>
      </c>
      <c r="AT999" s="4" t="str">
        <f ca="1">Z999</f>
        <v>F</v>
      </c>
      <c r="AU999" s="4">
        <f>E999</f>
        <v>77.900000000000006</v>
      </c>
      <c r="AV999" s="4">
        <f>IF(AU999&lt;60, 0, IF(AU999&lt;70,2, IF(AU999&lt;80, 3, IF(AU999&lt;90,4, IF(AU999&lt;=100, 5, "?")))))</f>
        <v>3</v>
      </c>
    </row>
    <row r="1000" spans="1:48" x14ac:dyDescent="0.2">
      <c r="A1000" s="2" t="s">
        <v>16</v>
      </c>
      <c r="B1000" s="3" t="s">
        <v>27</v>
      </c>
      <c r="C1000" s="3">
        <v>98.1</v>
      </c>
      <c r="D1000" s="3" t="s">
        <v>27</v>
      </c>
      <c r="E1000" s="3">
        <v>81.599999999999994</v>
      </c>
      <c r="F1000" s="3">
        <v>1</v>
      </c>
      <c r="G1000" s="3">
        <v>82</v>
      </c>
      <c r="H1000" s="3">
        <v>90</v>
      </c>
      <c r="I1000" s="3">
        <v>80</v>
      </c>
      <c r="J1000" s="3">
        <v>83</v>
      </c>
      <c r="K1000" s="3"/>
      <c r="L1000" s="3"/>
      <c r="M1000" s="3"/>
      <c r="N1000" s="3">
        <v>84</v>
      </c>
      <c r="O1000" s="4">
        <f>MAX(G1000:H1000)</f>
        <v>90</v>
      </c>
      <c r="P1000" s="4">
        <f>MAX(I1000:J1000)</f>
        <v>83</v>
      </c>
      <c r="Q1000" s="4">
        <f>ABS(O1000-C1000)</f>
        <v>8.0999999999999943</v>
      </c>
      <c r="R1000" s="4">
        <f>ABS(P1000-C1000)</f>
        <v>15.099999999999994</v>
      </c>
      <c r="S1000" s="4" t="b">
        <f ca="1">OR(O1000=0,P1000=0,Q1000&gt;$Q$1,R1000&gt;$R$1,W1000="N", V1000=2)</f>
        <v>0</v>
      </c>
      <c r="T1000" s="4" t="str">
        <f>TRIM(CLEAN(D1000))</f>
        <v>برنامج بكالوريوس الهندسة المعمارية</v>
      </c>
      <c r="U1000" s="4">
        <f>COUNTIF(T:T,T1000)</f>
        <v>391</v>
      </c>
      <c r="V1000" s="4">
        <f>IF(E1000&lt;60, 0, IF(E1000&lt;70,2, IF(E1000&lt;80, 3, IF(E1000&lt;90,4, IF(E1000&lt;=100, 5, "?")))))</f>
        <v>4</v>
      </c>
      <c r="W1000" s="4" t="str" cm="1">
        <f t="array" aca="1" ref="W1000" ca="1">_xlfn.IFNA(INDIRECT($Y$1&amp;"!"&amp;W$1&amp;$Y1000),"N")</f>
        <v>G</v>
      </c>
      <c r="X1000" s="4">
        <f ca="1">COUNTIF(W:W,W1000)</f>
        <v>391</v>
      </c>
      <c r="Y1000" s="4">
        <f>MATCH(T1000,Coding!J:J,0)</f>
        <v>12</v>
      </c>
      <c r="Z1000" s="4" t="str" cm="1">
        <f t="array" aca="1" ref="Z1000" ca="1">_xlfn.IFNA(INDIRECT($Y$1&amp;"!"&amp;Z$1&amp;$Y1000),-1)</f>
        <v>G</v>
      </c>
      <c r="AA1000" s="4" cm="1">
        <f t="array" aca="1" ref="AA1000" ca="1">_xlfn.IFNA(INDIRECT($Y$1&amp;"!"&amp;AA$1&amp;$Y1000),-1)</f>
        <v>1</v>
      </c>
      <c r="AB1000" s="4" cm="1">
        <f t="array" aca="1" ref="AB1000" ca="1">_xlfn.IFNA(INDIRECT($Y$1&amp;"!"&amp;AB$1&amp;$Y1000),-1)</f>
        <v>1</v>
      </c>
      <c r="AC1000" s="4" cm="1">
        <f t="array" aca="1" ref="AC1000" ca="1">_xlfn.IFNA(INDIRECT($Y$1&amp;"!"&amp;AC$1&amp;$Y1000),-1)</f>
        <v>1</v>
      </c>
      <c r="AD1000" s="4" cm="1">
        <f t="array" aca="1" ref="AD1000" ca="1">_xlfn.IFNA(INDIRECT($Y$1&amp;"!"&amp;AD$1&amp;$Y1000),-1)</f>
        <v>0</v>
      </c>
      <c r="AE1000" s="4" cm="1">
        <f t="array" aca="1" ref="AE1000" ca="1">_xlfn.IFNA(INDIRECT($Y$1&amp;"!"&amp;AE$1&amp;$Y1000),-1)</f>
        <v>0</v>
      </c>
      <c r="AF1000" s="4" t="str">
        <f ca="1">_xlfn.CONCAT(W1000, "-",V1000)</f>
        <v>G-4</v>
      </c>
      <c r="AG1000" s="4" t="str">
        <f>TEXT(ROW()-2, "0000")</f>
        <v>0998</v>
      </c>
      <c r="AH1000" s="4" t="str">
        <f>IF(TRIM(CLEAN(A1000))="m", "male", IF(TRIM(CLEAN(A1000))="f","female", "missing"))</f>
        <v>female</v>
      </c>
      <c r="AI1000" s="4">
        <f>C1000</f>
        <v>98.1</v>
      </c>
      <c r="AJ1000" s="4">
        <f>O1000</f>
        <v>90</v>
      </c>
      <c r="AK1000" s="4">
        <f>P1000</f>
        <v>83</v>
      </c>
      <c r="AL1000" s="4">
        <f>IF(AI1000&lt;60, 0, IF(AI1000&lt;70,2, IF(AI1000&lt;80, 3, IF(AI1000&lt;90,4, IF(AI1000&lt;=100, 5, "?")))))</f>
        <v>5</v>
      </c>
      <c r="AM1000" s="4">
        <f>IF(AJ1000&lt;60, 0, IF(AJ1000&lt;70,2, IF(AJ1000&lt;80, 3, IF(AJ1000&lt;90,4, IF(AJ1000&lt;=100, 5, "?")))))</f>
        <v>5</v>
      </c>
      <c r="AN1000" s="4">
        <f>IF(AK1000&lt;60, 0, IF(AK1000&lt;70,2, IF(AK1000&lt;80, 3, IF(AK1000&lt;90,4, IF(AK1000&lt;=100, 5, "?")))))</f>
        <v>4</v>
      </c>
      <c r="AO1000" s="4">
        <f ca="1">AA1000</f>
        <v>1</v>
      </c>
      <c r="AP1000" s="4">
        <f ca="1">AB1000</f>
        <v>1</v>
      </c>
      <c r="AQ1000" s="4">
        <f ca="1">AC1000</f>
        <v>1</v>
      </c>
      <c r="AR1000" s="4">
        <f ca="1">AD1000</f>
        <v>0</v>
      </c>
      <c r="AS1000" s="4">
        <f ca="1">AE1000</f>
        <v>0</v>
      </c>
      <c r="AT1000" s="4" t="str">
        <f ca="1">Z1000</f>
        <v>G</v>
      </c>
      <c r="AU1000" s="4">
        <f>E1000</f>
        <v>81.599999999999994</v>
      </c>
      <c r="AV1000" s="4">
        <f>IF(AU1000&lt;60, 0, IF(AU1000&lt;70,2, IF(AU1000&lt;80, 3, IF(AU1000&lt;90,4, IF(AU1000&lt;=100, 5, "?")))))</f>
        <v>4</v>
      </c>
    </row>
    <row r="1001" spans="1:48" x14ac:dyDescent="0.2">
      <c r="A1001" s="2" t="s">
        <v>13</v>
      </c>
      <c r="B1001" s="3" t="s">
        <v>36</v>
      </c>
      <c r="C1001" s="3">
        <v>95</v>
      </c>
      <c r="D1001" s="3" t="s">
        <v>36</v>
      </c>
      <c r="E1001" s="3">
        <v>85.5</v>
      </c>
      <c r="F1001" s="3">
        <v>1</v>
      </c>
      <c r="G1001" s="3">
        <v>84</v>
      </c>
      <c r="H1001" s="3">
        <v>87</v>
      </c>
      <c r="I1001" s="3">
        <v>82</v>
      </c>
      <c r="J1001" s="3">
        <v>72</v>
      </c>
      <c r="K1001" s="3"/>
      <c r="L1001" s="3"/>
      <c r="M1001" s="3">
        <v>80</v>
      </c>
      <c r="N1001" s="3"/>
      <c r="O1001" s="4">
        <f>MAX(G1001:H1001)</f>
        <v>87</v>
      </c>
      <c r="P1001" s="4">
        <f>MAX(I1001:J1001)</f>
        <v>82</v>
      </c>
      <c r="Q1001" s="4">
        <f>ABS(O1001-C1001)</f>
        <v>8</v>
      </c>
      <c r="R1001" s="4">
        <f>ABS(P1001-C1001)</f>
        <v>13</v>
      </c>
      <c r="S1001" s="4" t="b">
        <f ca="1">OR(O1001=0,P1001=0,Q1001&gt;$Q$1,R1001&gt;$R$1,W1001="N", V1001=2)</f>
        <v>0</v>
      </c>
      <c r="T1001" s="4" t="str">
        <f>TRIM(CLEAN(D1001))</f>
        <v>برنامج بكالوريوس هندسة أنظمة الحاسوب</v>
      </c>
      <c r="U1001" s="4">
        <f>COUNTIF(T:T,T1001)</f>
        <v>549</v>
      </c>
      <c r="V1001" s="4">
        <f>IF(E1001&lt;60, 0, IF(E1001&lt;70,2, IF(E1001&lt;80, 3, IF(E1001&lt;90,4, IF(E1001&lt;=100, 5, "?")))))</f>
        <v>4</v>
      </c>
      <c r="W1001" s="4" t="str" cm="1">
        <f t="array" aca="1" ref="W1001" ca="1">_xlfn.IFNA(INDIRECT($Y$1&amp;"!"&amp;W$1&amp;$Y1001),"N")</f>
        <v>A</v>
      </c>
      <c r="X1001" s="4">
        <f ca="1">COUNTIF(W:W,W1001)</f>
        <v>861</v>
      </c>
      <c r="Y1001" s="4">
        <f>MATCH(T1001,Coding!J:J,0)</f>
        <v>3</v>
      </c>
      <c r="Z1001" s="4" t="str" cm="1">
        <f t="array" aca="1" ref="Z1001" ca="1">_xlfn.IFNA(INDIRECT($Y$1&amp;"!"&amp;Z$1&amp;$Y1001),-1)</f>
        <v>A</v>
      </c>
      <c r="AA1001" s="4" cm="1">
        <f t="array" aca="1" ref="AA1001" ca="1">_xlfn.IFNA(INDIRECT($Y$1&amp;"!"&amp;AA$1&amp;$Y1001),-1)</f>
        <v>0</v>
      </c>
      <c r="AB1001" s="4" cm="1">
        <f t="array" aca="1" ref="AB1001" ca="1">_xlfn.IFNA(INDIRECT($Y$1&amp;"!"&amp;AB$1&amp;$Y1001),-1)</f>
        <v>1</v>
      </c>
      <c r="AC1001" s="4" cm="1">
        <f t="array" aca="1" ref="AC1001" ca="1">_xlfn.IFNA(INDIRECT($Y$1&amp;"!"&amp;AC$1&amp;$Y1001),-1)</f>
        <v>1</v>
      </c>
      <c r="AD1001" s="4" cm="1">
        <f t="array" aca="1" ref="AD1001" ca="1">_xlfn.IFNA(INDIRECT($Y$1&amp;"!"&amp;AD$1&amp;$Y1001),-1)</f>
        <v>1</v>
      </c>
      <c r="AE1001" s="4" cm="1">
        <f t="array" aca="1" ref="AE1001" ca="1">_xlfn.IFNA(INDIRECT($Y$1&amp;"!"&amp;AE$1&amp;$Y1001),-1)</f>
        <v>0</v>
      </c>
      <c r="AF1001" s="4" t="str">
        <f ca="1">_xlfn.CONCAT(W1001, "-",V1001)</f>
        <v>A-4</v>
      </c>
      <c r="AG1001" s="4" t="str">
        <f>TEXT(ROW()-2, "0000")</f>
        <v>0999</v>
      </c>
      <c r="AH1001" s="4" t="str">
        <f>IF(TRIM(CLEAN(A1001))="m", "male", IF(TRIM(CLEAN(A1001))="f","female", "missing"))</f>
        <v>male</v>
      </c>
      <c r="AI1001" s="4">
        <f>C1001</f>
        <v>95</v>
      </c>
      <c r="AJ1001" s="4">
        <f>O1001</f>
        <v>87</v>
      </c>
      <c r="AK1001" s="4">
        <f>P1001</f>
        <v>82</v>
      </c>
      <c r="AL1001" s="4">
        <f>IF(AI1001&lt;60, 0, IF(AI1001&lt;70,2, IF(AI1001&lt;80, 3, IF(AI1001&lt;90,4, IF(AI1001&lt;=100, 5, "?")))))</f>
        <v>5</v>
      </c>
      <c r="AM1001" s="4">
        <f>IF(AJ1001&lt;60, 0, IF(AJ1001&lt;70,2, IF(AJ1001&lt;80, 3, IF(AJ1001&lt;90,4, IF(AJ1001&lt;=100, 5, "?")))))</f>
        <v>4</v>
      </c>
      <c r="AN1001" s="4">
        <f>IF(AK1001&lt;60, 0, IF(AK1001&lt;70,2, IF(AK1001&lt;80, 3, IF(AK1001&lt;90,4, IF(AK1001&lt;=100, 5, "?")))))</f>
        <v>4</v>
      </c>
      <c r="AO1001" s="4">
        <f ca="1">AA1001</f>
        <v>0</v>
      </c>
      <c r="AP1001" s="4">
        <f ca="1">AB1001</f>
        <v>1</v>
      </c>
      <c r="AQ1001" s="4">
        <f ca="1">AC1001</f>
        <v>1</v>
      </c>
      <c r="AR1001" s="4">
        <f ca="1">AD1001</f>
        <v>1</v>
      </c>
      <c r="AS1001" s="4">
        <f ca="1">AE1001</f>
        <v>0</v>
      </c>
      <c r="AT1001" s="4" t="str">
        <f ca="1">Z1001</f>
        <v>A</v>
      </c>
      <c r="AU1001" s="4">
        <f>E1001</f>
        <v>85.5</v>
      </c>
      <c r="AV1001" s="4">
        <f>IF(AU1001&lt;60, 0, IF(AU1001&lt;70,2, IF(AU1001&lt;80, 3, IF(AU1001&lt;90,4, IF(AU1001&lt;=100, 5, "?")))))</f>
        <v>4</v>
      </c>
    </row>
    <row r="1002" spans="1:48" x14ac:dyDescent="0.2">
      <c r="A1002" s="2" t="s">
        <v>16</v>
      </c>
      <c r="B1002" s="3" t="s">
        <v>26</v>
      </c>
      <c r="C1002" s="3">
        <v>93</v>
      </c>
      <c r="D1002" s="3" t="s">
        <v>26</v>
      </c>
      <c r="E1002" s="3">
        <v>82.5</v>
      </c>
      <c r="F1002" s="3">
        <v>1</v>
      </c>
      <c r="G1002" s="3">
        <v>85</v>
      </c>
      <c r="H1002" s="3">
        <v>85</v>
      </c>
      <c r="I1002" s="3">
        <v>86</v>
      </c>
      <c r="J1002" s="3">
        <v>82</v>
      </c>
      <c r="K1002" s="3">
        <v>94</v>
      </c>
      <c r="L1002" s="3"/>
      <c r="M1002" s="3">
        <v>80</v>
      </c>
      <c r="N1002" s="3"/>
      <c r="O1002" s="4">
        <f>MAX(G1002:H1002)</f>
        <v>85</v>
      </c>
      <c r="P1002" s="4">
        <f>MAX(I1002:J1002)</f>
        <v>86</v>
      </c>
      <c r="Q1002" s="4">
        <f>ABS(O1002-C1002)</f>
        <v>8</v>
      </c>
      <c r="R1002" s="4">
        <f>ABS(P1002-C1002)</f>
        <v>7</v>
      </c>
      <c r="S1002" s="4" t="b">
        <f ca="1">OR(O1002=0,P1002=0,Q1002&gt;$Q$1,R1002&gt;$R$1,W1002="N", V1002=2)</f>
        <v>0</v>
      </c>
      <c r="T1002" s="4" t="str">
        <f>TRIM(CLEAN(D1002))</f>
        <v>برنامج بكالوريوس الهندسة المدنية</v>
      </c>
      <c r="U1002" s="4">
        <f>COUNTIF(T:T,T1002)</f>
        <v>723</v>
      </c>
      <c r="V1002" s="4">
        <f>IF(E1002&lt;60, 0, IF(E1002&lt;70,2, IF(E1002&lt;80, 3, IF(E1002&lt;90,4, IF(E1002&lt;=100, 5, "?")))))</f>
        <v>4</v>
      </c>
      <c r="W1002" s="4" t="str" cm="1">
        <f t="array" aca="1" ref="W1002" ca="1">_xlfn.IFNA(INDIRECT($Y$1&amp;"!"&amp;W$1&amp;$Y1002),"N")</f>
        <v>C</v>
      </c>
      <c r="X1002" s="4">
        <f ca="1">COUNTIF(W:W,W1002)</f>
        <v>747</v>
      </c>
      <c r="Y1002" s="4">
        <f>MATCH(T1002,Coding!J:J,0)</f>
        <v>8</v>
      </c>
      <c r="Z1002" s="4" t="str" cm="1">
        <f t="array" aca="1" ref="Z1002" ca="1">_xlfn.IFNA(INDIRECT($Y$1&amp;"!"&amp;Z$1&amp;$Y1002),-1)</f>
        <v>C</v>
      </c>
      <c r="AA1002" s="4" cm="1">
        <f t="array" aca="1" ref="AA1002" ca="1">_xlfn.IFNA(INDIRECT($Y$1&amp;"!"&amp;AA$1&amp;$Y1002),-1)</f>
        <v>1</v>
      </c>
      <c r="AB1002" s="4" cm="1">
        <f t="array" aca="1" ref="AB1002" ca="1">_xlfn.IFNA(INDIRECT($Y$1&amp;"!"&amp;AB$1&amp;$Y1002),-1)</f>
        <v>1</v>
      </c>
      <c r="AC1002" s="4" cm="1">
        <f t="array" aca="1" ref="AC1002" ca="1">_xlfn.IFNA(INDIRECT($Y$1&amp;"!"&amp;AC$1&amp;$Y1002),-1)</f>
        <v>1</v>
      </c>
      <c r="AD1002" s="4" cm="1">
        <f t="array" aca="1" ref="AD1002" ca="1">_xlfn.IFNA(INDIRECT($Y$1&amp;"!"&amp;AD$1&amp;$Y1002),-1)</f>
        <v>0</v>
      </c>
      <c r="AE1002" s="4" cm="1">
        <f t="array" aca="1" ref="AE1002" ca="1">_xlfn.IFNA(INDIRECT($Y$1&amp;"!"&amp;AE$1&amp;$Y1002),-1)</f>
        <v>0</v>
      </c>
      <c r="AF1002" s="4" t="str">
        <f ca="1">_xlfn.CONCAT(W1002, "-",V1002)</f>
        <v>C-4</v>
      </c>
      <c r="AG1002" s="4" t="str">
        <f>TEXT(ROW()-2, "0000")</f>
        <v>1000</v>
      </c>
      <c r="AH1002" s="4" t="str">
        <f>IF(TRIM(CLEAN(A1002))="m", "male", IF(TRIM(CLEAN(A1002))="f","female", "missing"))</f>
        <v>female</v>
      </c>
      <c r="AI1002" s="4">
        <f>C1002</f>
        <v>93</v>
      </c>
      <c r="AJ1002" s="4">
        <f>O1002</f>
        <v>85</v>
      </c>
      <c r="AK1002" s="4">
        <f>P1002</f>
        <v>86</v>
      </c>
      <c r="AL1002" s="4">
        <f>IF(AI1002&lt;60, 0, IF(AI1002&lt;70,2, IF(AI1002&lt;80, 3, IF(AI1002&lt;90,4, IF(AI1002&lt;=100, 5, "?")))))</f>
        <v>5</v>
      </c>
      <c r="AM1002" s="4">
        <f>IF(AJ1002&lt;60, 0, IF(AJ1002&lt;70,2, IF(AJ1002&lt;80, 3, IF(AJ1002&lt;90,4, IF(AJ1002&lt;=100, 5, "?")))))</f>
        <v>4</v>
      </c>
      <c r="AN1002" s="4">
        <f>IF(AK1002&lt;60, 0, IF(AK1002&lt;70,2, IF(AK1002&lt;80, 3, IF(AK1002&lt;90,4, IF(AK1002&lt;=100, 5, "?")))))</f>
        <v>4</v>
      </c>
      <c r="AO1002" s="4">
        <f ca="1">AA1002</f>
        <v>1</v>
      </c>
      <c r="AP1002" s="4">
        <f ca="1">AB1002</f>
        <v>1</v>
      </c>
      <c r="AQ1002" s="4">
        <f ca="1">AC1002</f>
        <v>1</v>
      </c>
      <c r="AR1002" s="4">
        <f ca="1">AD1002</f>
        <v>0</v>
      </c>
      <c r="AS1002" s="4">
        <f ca="1">AE1002</f>
        <v>0</v>
      </c>
      <c r="AT1002" s="4" t="str">
        <f ca="1">Z1002</f>
        <v>C</v>
      </c>
      <c r="AU1002" s="4">
        <f>E1002</f>
        <v>82.5</v>
      </c>
      <c r="AV1002" s="4">
        <f>IF(AU1002&lt;60, 0, IF(AU1002&lt;70,2, IF(AU1002&lt;80, 3, IF(AU1002&lt;90,4, IF(AU1002&lt;=100, 5, "?")))))</f>
        <v>4</v>
      </c>
    </row>
    <row r="1003" spans="1:48" x14ac:dyDescent="0.2">
      <c r="A1003" s="2" t="s">
        <v>13</v>
      </c>
      <c r="B1003" s="3" t="s">
        <v>26</v>
      </c>
      <c r="C1003" s="3">
        <v>96</v>
      </c>
      <c r="D1003" s="3" t="s">
        <v>26</v>
      </c>
      <c r="E1003" s="3">
        <v>79.099999999999994</v>
      </c>
      <c r="F1003" s="3">
        <v>1</v>
      </c>
      <c r="G1003" s="3">
        <v>77</v>
      </c>
      <c r="H1003" s="3">
        <v>88</v>
      </c>
      <c r="I1003" s="3">
        <v>93</v>
      </c>
      <c r="J1003" s="3">
        <v>90</v>
      </c>
      <c r="K1003" s="3">
        <v>95</v>
      </c>
      <c r="L1003" s="3"/>
      <c r="M1003" s="3">
        <v>76</v>
      </c>
      <c r="N1003" s="3"/>
      <c r="O1003" s="4">
        <f>MAX(G1003:H1003)</f>
        <v>88</v>
      </c>
      <c r="P1003" s="4">
        <f>MAX(I1003:J1003)</f>
        <v>93</v>
      </c>
      <c r="Q1003" s="4">
        <f>ABS(O1003-C1003)</f>
        <v>8</v>
      </c>
      <c r="R1003" s="4">
        <f>ABS(P1003-C1003)</f>
        <v>3</v>
      </c>
      <c r="S1003" s="4" t="b">
        <f ca="1">OR(O1003=0,P1003=0,Q1003&gt;$Q$1,R1003&gt;$R$1,W1003="N", V1003=2)</f>
        <v>0</v>
      </c>
      <c r="T1003" s="4" t="str">
        <f>TRIM(CLEAN(D1003))</f>
        <v>برنامج بكالوريوس الهندسة المدنية</v>
      </c>
      <c r="U1003" s="4">
        <f>COUNTIF(T:T,T1003)</f>
        <v>723</v>
      </c>
      <c r="V1003" s="4">
        <f>IF(E1003&lt;60, 0, IF(E1003&lt;70,2, IF(E1003&lt;80, 3, IF(E1003&lt;90,4, IF(E1003&lt;=100, 5, "?")))))</f>
        <v>3</v>
      </c>
      <c r="W1003" s="4" t="str" cm="1">
        <f t="array" aca="1" ref="W1003" ca="1">_xlfn.IFNA(INDIRECT($Y$1&amp;"!"&amp;W$1&amp;$Y1003),"N")</f>
        <v>C</v>
      </c>
      <c r="X1003" s="4">
        <f ca="1">COUNTIF(W:W,W1003)</f>
        <v>747</v>
      </c>
      <c r="Y1003" s="4">
        <f>MATCH(T1003,Coding!J:J,0)</f>
        <v>8</v>
      </c>
      <c r="Z1003" s="4" t="str" cm="1">
        <f t="array" aca="1" ref="Z1003" ca="1">_xlfn.IFNA(INDIRECT($Y$1&amp;"!"&amp;Z$1&amp;$Y1003),-1)</f>
        <v>C</v>
      </c>
      <c r="AA1003" s="4" cm="1">
        <f t="array" aca="1" ref="AA1003" ca="1">_xlfn.IFNA(INDIRECT($Y$1&amp;"!"&amp;AA$1&amp;$Y1003),-1)</f>
        <v>1</v>
      </c>
      <c r="AB1003" s="4" cm="1">
        <f t="array" aca="1" ref="AB1003" ca="1">_xlfn.IFNA(INDIRECT($Y$1&amp;"!"&amp;AB$1&amp;$Y1003),-1)</f>
        <v>1</v>
      </c>
      <c r="AC1003" s="4" cm="1">
        <f t="array" aca="1" ref="AC1003" ca="1">_xlfn.IFNA(INDIRECT($Y$1&amp;"!"&amp;AC$1&amp;$Y1003),-1)</f>
        <v>1</v>
      </c>
      <c r="AD1003" s="4" cm="1">
        <f t="array" aca="1" ref="AD1003" ca="1">_xlfn.IFNA(INDIRECT($Y$1&amp;"!"&amp;AD$1&amp;$Y1003),-1)</f>
        <v>0</v>
      </c>
      <c r="AE1003" s="4" cm="1">
        <f t="array" aca="1" ref="AE1003" ca="1">_xlfn.IFNA(INDIRECT($Y$1&amp;"!"&amp;AE$1&amp;$Y1003),-1)</f>
        <v>0</v>
      </c>
      <c r="AF1003" s="4" t="str">
        <f ca="1">_xlfn.CONCAT(W1003, "-",V1003)</f>
        <v>C-3</v>
      </c>
      <c r="AG1003" s="4" t="str">
        <f>TEXT(ROW()-2, "0000")</f>
        <v>1001</v>
      </c>
      <c r="AH1003" s="4" t="str">
        <f>IF(TRIM(CLEAN(A1003))="m", "male", IF(TRIM(CLEAN(A1003))="f","female", "missing"))</f>
        <v>male</v>
      </c>
      <c r="AI1003" s="4">
        <f>C1003</f>
        <v>96</v>
      </c>
      <c r="AJ1003" s="4">
        <f>O1003</f>
        <v>88</v>
      </c>
      <c r="AK1003" s="4">
        <f>P1003</f>
        <v>93</v>
      </c>
      <c r="AL1003" s="4">
        <f>IF(AI1003&lt;60, 0, IF(AI1003&lt;70,2, IF(AI1003&lt;80, 3, IF(AI1003&lt;90,4, IF(AI1003&lt;=100, 5, "?")))))</f>
        <v>5</v>
      </c>
      <c r="AM1003" s="4">
        <f>IF(AJ1003&lt;60, 0, IF(AJ1003&lt;70,2, IF(AJ1003&lt;80, 3, IF(AJ1003&lt;90,4, IF(AJ1003&lt;=100, 5, "?")))))</f>
        <v>4</v>
      </c>
      <c r="AN1003" s="4">
        <f>IF(AK1003&lt;60, 0, IF(AK1003&lt;70,2, IF(AK1003&lt;80, 3, IF(AK1003&lt;90,4, IF(AK1003&lt;=100, 5, "?")))))</f>
        <v>5</v>
      </c>
      <c r="AO1003" s="4">
        <f ca="1">AA1003</f>
        <v>1</v>
      </c>
      <c r="AP1003" s="4">
        <f ca="1">AB1003</f>
        <v>1</v>
      </c>
      <c r="AQ1003" s="4">
        <f ca="1">AC1003</f>
        <v>1</v>
      </c>
      <c r="AR1003" s="4">
        <f ca="1">AD1003</f>
        <v>0</v>
      </c>
      <c r="AS1003" s="4">
        <f ca="1">AE1003</f>
        <v>0</v>
      </c>
      <c r="AT1003" s="4" t="str">
        <f ca="1">Z1003</f>
        <v>C</v>
      </c>
      <c r="AU1003" s="4">
        <f>E1003</f>
        <v>79.099999999999994</v>
      </c>
      <c r="AV1003" s="4">
        <f>IF(AU1003&lt;60, 0, IF(AU1003&lt;70,2, IF(AU1003&lt;80, 3, IF(AU1003&lt;90,4, IF(AU1003&lt;=100, 5, "?")))))</f>
        <v>3</v>
      </c>
    </row>
    <row r="1004" spans="1:48" x14ac:dyDescent="0.2">
      <c r="A1004" s="2" t="s">
        <v>16</v>
      </c>
      <c r="B1004" s="3" t="s">
        <v>37</v>
      </c>
      <c r="C1004" s="3">
        <v>98</v>
      </c>
      <c r="D1004" s="3" t="s">
        <v>26</v>
      </c>
      <c r="E1004" s="3">
        <v>83.5</v>
      </c>
      <c r="F1004" s="3">
        <v>1</v>
      </c>
      <c r="G1004" s="3">
        <v>90</v>
      </c>
      <c r="H1004" s="3">
        <v>86</v>
      </c>
      <c r="I1004" s="3">
        <v>93</v>
      </c>
      <c r="J1004" s="3">
        <v>88</v>
      </c>
      <c r="K1004" s="3">
        <v>96</v>
      </c>
      <c r="L1004" s="3"/>
      <c r="M1004" s="3">
        <v>71</v>
      </c>
      <c r="N1004" s="3"/>
      <c r="O1004" s="4">
        <f>MAX(G1004:H1004)</f>
        <v>90</v>
      </c>
      <c r="P1004" s="4">
        <f>MAX(I1004:J1004)</f>
        <v>93</v>
      </c>
      <c r="Q1004" s="4">
        <f>ABS(O1004-C1004)</f>
        <v>8</v>
      </c>
      <c r="R1004" s="4">
        <f>ABS(P1004-C1004)</f>
        <v>5</v>
      </c>
      <c r="S1004" s="4" t="b">
        <f ca="1">OR(O1004=0,P1004=0,Q1004&gt;$Q$1,R1004&gt;$R$1,W1004="N", V1004=2)</f>
        <v>0</v>
      </c>
      <c r="T1004" s="4" t="str">
        <f>TRIM(CLEAN(D1004))</f>
        <v>برنامج بكالوريوس الهندسة المدنية</v>
      </c>
      <c r="U1004" s="4">
        <f>COUNTIF(T:T,T1004)</f>
        <v>723</v>
      </c>
      <c r="V1004" s="4">
        <f>IF(E1004&lt;60, 0, IF(E1004&lt;70,2, IF(E1004&lt;80, 3, IF(E1004&lt;90,4, IF(E1004&lt;=100, 5, "?")))))</f>
        <v>4</v>
      </c>
      <c r="W1004" s="4" t="str" cm="1">
        <f t="array" aca="1" ref="W1004" ca="1">_xlfn.IFNA(INDIRECT($Y$1&amp;"!"&amp;W$1&amp;$Y1004),"N")</f>
        <v>C</v>
      </c>
      <c r="X1004" s="4">
        <f ca="1">COUNTIF(W:W,W1004)</f>
        <v>747</v>
      </c>
      <c r="Y1004" s="4">
        <f>MATCH(T1004,Coding!J:J,0)</f>
        <v>8</v>
      </c>
      <c r="Z1004" s="4" t="str" cm="1">
        <f t="array" aca="1" ref="Z1004" ca="1">_xlfn.IFNA(INDIRECT($Y$1&amp;"!"&amp;Z$1&amp;$Y1004),-1)</f>
        <v>C</v>
      </c>
      <c r="AA1004" s="4" cm="1">
        <f t="array" aca="1" ref="AA1004" ca="1">_xlfn.IFNA(INDIRECT($Y$1&amp;"!"&amp;AA$1&amp;$Y1004),-1)</f>
        <v>1</v>
      </c>
      <c r="AB1004" s="4" cm="1">
        <f t="array" aca="1" ref="AB1004" ca="1">_xlfn.IFNA(INDIRECT($Y$1&amp;"!"&amp;AB$1&amp;$Y1004),-1)</f>
        <v>1</v>
      </c>
      <c r="AC1004" s="4" cm="1">
        <f t="array" aca="1" ref="AC1004" ca="1">_xlfn.IFNA(INDIRECT($Y$1&amp;"!"&amp;AC$1&amp;$Y1004),-1)</f>
        <v>1</v>
      </c>
      <c r="AD1004" s="4" cm="1">
        <f t="array" aca="1" ref="AD1004" ca="1">_xlfn.IFNA(INDIRECT($Y$1&amp;"!"&amp;AD$1&amp;$Y1004),-1)</f>
        <v>0</v>
      </c>
      <c r="AE1004" s="4" cm="1">
        <f t="array" aca="1" ref="AE1004" ca="1">_xlfn.IFNA(INDIRECT($Y$1&amp;"!"&amp;AE$1&amp;$Y1004),-1)</f>
        <v>0</v>
      </c>
      <c r="AF1004" s="4" t="str">
        <f ca="1">_xlfn.CONCAT(W1004, "-",V1004)</f>
        <v>C-4</v>
      </c>
      <c r="AG1004" s="4" t="str">
        <f>TEXT(ROW()-2, "0000")</f>
        <v>1002</v>
      </c>
      <c r="AH1004" s="4" t="str">
        <f>IF(TRIM(CLEAN(A1004))="m", "male", IF(TRIM(CLEAN(A1004))="f","female", "missing"))</f>
        <v>female</v>
      </c>
      <c r="AI1004" s="4">
        <f>C1004</f>
        <v>98</v>
      </c>
      <c r="AJ1004" s="4">
        <f>O1004</f>
        <v>90</v>
      </c>
      <c r="AK1004" s="4">
        <f>P1004</f>
        <v>93</v>
      </c>
      <c r="AL1004" s="4">
        <f>IF(AI1004&lt;60, 0, IF(AI1004&lt;70,2, IF(AI1004&lt;80, 3, IF(AI1004&lt;90,4, IF(AI1004&lt;=100, 5, "?")))))</f>
        <v>5</v>
      </c>
      <c r="AM1004" s="4">
        <f>IF(AJ1004&lt;60, 0, IF(AJ1004&lt;70,2, IF(AJ1004&lt;80, 3, IF(AJ1004&lt;90,4, IF(AJ1004&lt;=100, 5, "?")))))</f>
        <v>5</v>
      </c>
      <c r="AN1004" s="4">
        <f>IF(AK1004&lt;60, 0, IF(AK1004&lt;70,2, IF(AK1004&lt;80, 3, IF(AK1004&lt;90,4, IF(AK1004&lt;=100, 5, "?")))))</f>
        <v>5</v>
      </c>
      <c r="AO1004" s="4">
        <f ca="1">AA1004</f>
        <v>1</v>
      </c>
      <c r="AP1004" s="4">
        <f ca="1">AB1004</f>
        <v>1</v>
      </c>
      <c r="AQ1004" s="4">
        <f ca="1">AC1004</f>
        <v>1</v>
      </c>
      <c r="AR1004" s="4">
        <f ca="1">AD1004</f>
        <v>0</v>
      </c>
      <c r="AS1004" s="4">
        <f ca="1">AE1004</f>
        <v>0</v>
      </c>
      <c r="AT1004" s="4" t="str">
        <f ca="1">Z1004</f>
        <v>C</v>
      </c>
      <c r="AU1004" s="4">
        <f>E1004</f>
        <v>83.5</v>
      </c>
      <c r="AV1004" s="4">
        <f>IF(AU1004&lt;60, 0, IF(AU1004&lt;70,2, IF(AU1004&lt;80, 3, IF(AU1004&lt;90,4, IF(AU1004&lt;=100, 5, "?")))))</f>
        <v>4</v>
      </c>
    </row>
    <row r="1005" spans="1:48" x14ac:dyDescent="0.2">
      <c r="A1005" s="2" t="s">
        <v>13</v>
      </c>
      <c r="B1005" s="3" t="s">
        <v>36</v>
      </c>
      <c r="C1005" s="3">
        <v>89</v>
      </c>
      <c r="D1005" s="3" t="s">
        <v>33</v>
      </c>
      <c r="E1005" s="3">
        <v>73</v>
      </c>
      <c r="F1005" s="3">
        <v>1</v>
      </c>
      <c r="G1005" s="3">
        <v>61</v>
      </c>
      <c r="H1005" s="3">
        <v>81</v>
      </c>
      <c r="I1005" s="3">
        <v>72</v>
      </c>
      <c r="J1005" s="3">
        <v>60</v>
      </c>
      <c r="K1005" s="3"/>
      <c r="L1005" s="3"/>
      <c r="M1005" s="3">
        <v>74</v>
      </c>
      <c r="N1005" s="3"/>
      <c r="O1005" s="4">
        <f>MAX(G1005:H1005)</f>
        <v>81</v>
      </c>
      <c r="P1005" s="4">
        <f>MAX(I1005:J1005)</f>
        <v>72</v>
      </c>
      <c r="Q1005" s="4">
        <f>ABS(O1005-C1005)</f>
        <v>8</v>
      </c>
      <c r="R1005" s="4">
        <f>ABS(P1005-C1005)</f>
        <v>17</v>
      </c>
      <c r="S1005" s="4" t="b">
        <f ca="1">OR(O1005=0,P1005=0,Q1005&gt;$Q$1,R1005&gt;$R$1,W1005="N", V1005=2)</f>
        <v>0</v>
      </c>
      <c r="T1005" s="4" t="str">
        <f>TRIM(CLEAN(D1005))</f>
        <v>برنامج بكالوريوس علم الحاسوب</v>
      </c>
      <c r="U1005" s="4">
        <f>COUNTIF(T:T,T1005)</f>
        <v>589</v>
      </c>
      <c r="V1005" s="4">
        <f>IF(E1005&lt;60, 0, IF(E1005&lt;70,2, IF(E1005&lt;80, 3, IF(E1005&lt;90,4, IF(E1005&lt;=100, 5, "?")))))</f>
        <v>3</v>
      </c>
      <c r="W1005" s="4" t="str" cm="1">
        <f t="array" aca="1" ref="W1005" ca="1">_xlfn.IFNA(INDIRECT($Y$1&amp;"!"&amp;W$1&amp;$Y1005),"N")</f>
        <v>D</v>
      </c>
      <c r="X1005" s="4">
        <f ca="1">COUNTIF(W:W,W1005)</f>
        <v>589</v>
      </c>
      <c r="Y1005" s="4">
        <f>MATCH(T1005,Coding!J:J,0)</f>
        <v>9</v>
      </c>
      <c r="Z1005" s="4" t="str" cm="1">
        <f t="array" aca="1" ref="Z1005" ca="1">_xlfn.IFNA(INDIRECT($Y$1&amp;"!"&amp;Z$1&amp;$Y1005),-1)</f>
        <v>D</v>
      </c>
      <c r="AA1005" s="4" cm="1">
        <f t="array" aca="1" ref="AA1005" ca="1">_xlfn.IFNA(INDIRECT($Y$1&amp;"!"&amp;AA$1&amp;$Y1005),-1)</f>
        <v>0</v>
      </c>
      <c r="AB1005" s="4" cm="1">
        <f t="array" aca="1" ref="AB1005" ca="1">_xlfn.IFNA(INDIRECT($Y$1&amp;"!"&amp;AB$1&amp;$Y1005),-1)</f>
        <v>1</v>
      </c>
      <c r="AC1005" s="4" cm="1">
        <f t="array" aca="1" ref="AC1005" ca="1">_xlfn.IFNA(INDIRECT($Y$1&amp;"!"&amp;AC$1&amp;$Y1005),-1)</f>
        <v>0</v>
      </c>
      <c r="AD1005" s="4" cm="1">
        <f t="array" aca="1" ref="AD1005" ca="1">_xlfn.IFNA(INDIRECT($Y$1&amp;"!"&amp;AD$1&amp;$Y1005),-1)</f>
        <v>0</v>
      </c>
      <c r="AE1005" s="4" cm="1">
        <f t="array" aca="1" ref="AE1005" ca="1">_xlfn.IFNA(INDIRECT($Y$1&amp;"!"&amp;AE$1&amp;$Y1005),-1)</f>
        <v>0</v>
      </c>
      <c r="AF1005" s="4" t="str">
        <f ca="1">_xlfn.CONCAT(W1005, "-",V1005)</f>
        <v>D-3</v>
      </c>
      <c r="AG1005" s="4" t="str">
        <f>TEXT(ROW()-2, "0000")</f>
        <v>1003</v>
      </c>
      <c r="AH1005" s="4" t="str">
        <f>IF(TRIM(CLEAN(A1005))="m", "male", IF(TRIM(CLEAN(A1005))="f","female", "missing"))</f>
        <v>male</v>
      </c>
      <c r="AI1005" s="4">
        <f>C1005</f>
        <v>89</v>
      </c>
      <c r="AJ1005" s="4">
        <f>O1005</f>
        <v>81</v>
      </c>
      <c r="AK1005" s="4">
        <f>P1005</f>
        <v>72</v>
      </c>
      <c r="AL1005" s="4">
        <f>IF(AI1005&lt;60, 0, IF(AI1005&lt;70,2, IF(AI1005&lt;80, 3, IF(AI1005&lt;90,4, IF(AI1005&lt;=100, 5, "?")))))</f>
        <v>4</v>
      </c>
      <c r="AM1005" s="4">
        <f>IF(AJ1005&lt;60, 0, IF(AJ1005&lt;70,2, IF(AJ1005&lt;80, 3, IF(AJ1005&lt;90,4, IF(AJ1005&lt;=100, 5, "?")))))</f>
        <v>4</v>
      </c>
      <c r="AN1005" s="4">
        <f>IF(AK1005&lt;60, 0, IF(AK1005&lt;70,2, IF(AK1005&lt;80, 3, IF(AK1005&lt;90,4, IF(AK1005&lt;=100, 5, "?")))))</f>
        <v>3</v>
      </c>
      <c r="AO1005" s="4">
        <f ca="1">AA1005</f>
        <v>0</v>
      </c>
      <c r="AP1005" s="4">
        <f ca="1">AB1005</f>
        <v>1</v>
      </c>
      <c r="AQ1005" s="4">
        <f ca="1">AC1005</f>
        <v>0</v>
      </c>
      <c r="AR1005" s="4">
        <f ca="1">AD1005</f>
        <v>0</v>
      </c>
      <c r="AS1005" s="4">
        <f ca="1">AE1005</f>
        <v>0</v>
      </c>
      <c r="AT1005" s="4" t="str">
        <f ca="1">Z1005</f>
        <v>D</v>
      </c>
      <c r="AU1005" s="4">
        <f>E1005</f>
        <v>73</v>
      </c>
      <c r="AV1005" s="4">
        <f>IF(AU1005&lt;60, 0, IF(AU1005&lt;70,2, IF(AU1005&lt;80, 3, IF(AU1005&lt;90,4, IF(AU1005&lt;=100, 5, "?")))))</f>
        <v>3</v>
      </c>
    </row>
    <row r="1006" spans="1:48" x14ac:dyDescent="0.2">
      <c r="A1006" s="2" t="s">
        <v>13</v>
      </c>
      <c r="B1006" s="3" t="s">
        <v>28</v>
      </c>
      <c r="C1006" s="3">
        <v>86</v>
      </c>
      <c r="D1006" s="3" t="s">
        <v>28</v>
      </c>
      <c r="E1006" s="3">
        <v>70.400000000000006</v>
      </c>
      <c r="F1006" s="3">
        <v>1</v>
      </c>
      <c r="G1006" s="3">
        <v>94</v>
      </c>
      <c r="H1006" s="3">
        <v>75</v>
      </c>
      <c r="I1006" s="3">
        <v>72</v>
      </c>
      <c r="J1006" s="3">
        <v>83</v>
      </c>
      <c r="K1006" s="3">
        <v>64</v>
      </c>
      <c r="L1006" s="3"/>
      <c r="M1006" s="3">
        <v>60</v>
      </c>
      <c r="N1006" s="3"/>
      <c r="O1006" s="4">
        <f>MAX(G1006:H1006)</f>
        <v>94</v>
      </c>
      <c r="P1006" s="4">
        <f>MAX(I1006:J1006)</f>
        <v>83</v>
      </c>
      <c r="Q1006" s="4">
        <f>ABS(O1006-C1006)</f>
        <v>8</v>
      </c>
      <c r="R1006" s="4">
        <f>ABS(P1006-C1006)</f>
        <v>3</v>
      </c>
      <c r="S1006" s="4" t="b">
        <f ca="1">OR(O1006=0,P1006=0,Q1006&gt;$Q$1,R1006&gt;$R$1,W1006="N", V1006=2)</f>
        <v>0</v>
      </c>
      <c r="T1006" s="4" t="str">
        <f>TRIM(CLEAN(D1006))</f>
        <v>برنامج بكالوريوس الهندسة الميكانيكية</v>
      </c>
      <c r="U1006" s="4">
        <f>COUNTIF(T:T,T1006)</f>
        <v>292</v>
      </c>
      <c r="V1006" s="4">
        <f>IF(E1006&lt;60, 0, IF(E1006&lt;70,2, IF(E1006&lt;80, 3, IF(E1006&lt;90,4, IF(E1006&lt;=100, 5, "?")))))</f>
        <v>3</v>
      </c>
      <c r="W1006" s="4" t="str" cm="1">
        <f t="array" aca="1" ref="W1006" ca="1">_xlfn.IFNA(INDIRECT($Y$1&amp;"!"&amp;W$1&amp;$Y1006),"N")</f>
        <v>E</v>
      </c>
      <c r="X1006" s="4">
        <f ca="1">COUNTIF(W:W,W1006)</f>
        <v>292</v>
      </c>
      <c r="Y1006" s="4">
        <f>MATCH(T1006,Coding!J:J,0)</f>
        <v>10</v>
      </c>
      <c r="Z1006" s="4" t="str" cm="1">
        <f t="array" aca="1" ref="Z1006" ca="1">_xlfn.IFNA(INDIRECT($Y$1&amp;"!"&amp;Z$1&amp;$Y1006),-1)</f>
        <v>E</v>
      </c>
      <c r="AA1006" s="4" cm="1">
        <f t="array" aca="1" ref="AA1006" ca="1">_xlfn.IFNA(INDIRECT($Y$1&amp;"!"&amp;AA$1&amp;$Y1006),-1)</f>
        <v>0</v>
      </c>
      <c r="AB1006" s="4" cm="1">
        <f t="array" aca="1" ref="AB1006" ca="1">_xlfn.IFNA(INDIRECT($Y$1&amp;"!"&amp;AB$1&amp;$Y1006),-1)</f>
        <v>0</v>
      </c>
      <c r="AC1006" s="4" cm="1">
        <f t="array" aca="1" ref="AC1006" ca="1">_xlfn.IFNA(INDIRECT($Y$1&amp;"!"&amp;AC$1&amp;$Y1006),-1)</f>
        <v>1</v>
      </c>
      <c r="AD1006" s="4" cm="1">
        <f t="array" aca="1" ref="AD1006" ca="1">_xlfn.IFNA(INDIRECT($Y$1&amp;"!"&amp;AD$1&amp;$Y1006),-1)</f>
        <v>0</v>
      </c>
      <c r="AE1006" s="4" cm="1">
        <f t="array" aca="1" ref="AE1006" ca="1">_xlfn.IFNA(INDIRECT($Y$1&amp;"!"&amp;AE$1&amp;$Y1006),-1)</f>
        <v>1</v>
      </c>
      <c r="AF1006" s="4" t="str">
        <f ca="1">_xlfn.CONCAT(W1006, "-",V1006)</f>
        <v>E-3</v>
      </c>
      <c r="AG1006" s="4" t="str">
        <f>TEXT(ROW()-2, "0000")</f>
        <v>1004</v>
      </c>
      <c r="AH1006" s="4" t="str">
        <f>IF(TRIM(CLEAN(A1006))="m", "male", IF(TRIM(CLEAN(A1006))="f","female", "missing"))</f>
        <v>male</v>
      </c>
      <c r="AI1006" s="4">
        <f>C1006</f>
        <v>86</v>
      </c>
      <c r="AJ1006" s="4">
        <f>O1006</f>
        <v>94</v>
      </c>
      <c r="AK1006" s="4">
        <f>P1006</f>
        <v>83</v>
      </c>
      <c r="AL1006" s="4">
        <f>IF(AI1006&lt;60, 0, IF(AI1006&lt;70,2, IF(AI1006&lt;80, 3, IF(AI1006&lt;90,4, IF(AI1006&lt;=100, 5, "?")))))</f>
        <v>4</v>
      </c>
      <c r="AM1006" s="4">
        <f>IF(AJ1006&lt;60, 0, IF(AJ1006&lt;70,2, IF(AJ1006&lt;80, 3, IF(AJ1006&lt;90,4, IF(AJ1006&lt;=100, 5, "?")))))</f>
        <v>5</v>
      </c>
      <c r="AN1006" s="4">
        <f>IF(AK1006&lt;60, 0, IF(AK1006&lt;70,2, IF(AK1006&lt;80, 3, IF(AK1006&lt;90,4, IF(AK1006&lt;=100, 5, "?")))))</f>
        <v>4</v>
      </c>
      <c r="AO1006" s="4">
        <f ca="1">AA1006</f>
        <v>0</v>
      </c>
      <c r="AP1006" s="4">
        <f ca="1">AB1006</f>
        <v>0</v>
      </c>
      <c r="AQ1006" s="4">
        <f ca="1">AC1006</f>
        <v>1</v>
      </c>
      <c r="AR1006" s="4">
        <f ca="1">AD1006</f>
        <v>0</v>
      </c>
      <c r="AS1006" s="4">
        <f ca="1">AE1006</f>
        <v>1</v>
      </c>
      <c r="AT1006" s="4" t="str">
        <f ca="1">Z1006</f>
        <v>E</v>
      </c>
      <c r="AU1006" s="4">
        <f>E1006</f>
        <v>70.400000000000006</v>
      </c>
      <c r="AV1006" s="4">
        <f>IF(AU1006&lt;60, 0, IF(AU1006&lt;70,2, IF(AU1006&lt;80, 3, IF(AU1006&lt;90,4, IF(AU1006&lt;=100, 5, "?")))))</f>
        <v>3</v>
      </c>
    </row>
    <row r="1007" spans="1:48" x14ac:dyDescent="0.2">
      <c r="A1007" s="2" t="s">
        <v>13</v>
      </c>
      <c r="B1007" s="3" t="s">
        <v>14</v>
      </c>
      <c r="C1007" s="3">
        <v>93</v>
      </c>
      <c r="D1007" s="3" t="s">
        <v>14</v>
      </c>
      <c r="E1007" s="3">
        <v>77.900000000000006</v>
      </c>
      <c r="F1007" s="3">
        <v>1</v>
      </c>
      <c r="G1007" s="3">
        <v>85</v>
      </c>
      <c r="H1007" s="3">
        <v>80</v>
      </c>
      <c r="I1007" s="3">
        <v>75</v>
      </c>
      <c r="J1007" s="3">
        <v>64</v>
      </c>
      <c r="K1007" s="3">
        <v>85</v>
      </c>
      <c r="L1007" s="3"/>
      <c r="M1007" s="3">
        <v>98</v>
      </c>
      <c r="N1007" s="3"/>
      <c r="O1007" s="4">
        <f>MAX(G1007:H1007)</f>
        <v>85</v>
      </c>
      <c r="P1007" s="4">
        <f>MAX(I1007:J1007)</f>
        <v>75</v>
      </c>
      <c r="Q1007" s="4">
        <f>ABS(O1007-C1007)</f>
        <v>8</v>
      </c>
      <c r="R1007" s="4">
        <f>ABS(P1007-C1007)</f>
        <v>18</v>
      </c>
      <c r="S1007" s="4" t="b">
        <f ca="1">OR(O1007=0,P1007=0,Q1007&gt;$Q$1,R1007&gt;$R$1,W1007="N", V1007=2)</f>
        <v>0</v>
      </c>
      <c r="T1007" s="4" t="str">
        <f>TRIM(CLEAN(D1007))</f>
        <v>برنامج بكالوريوس الهندسة الكهربائية</v>
      </c>
      <c r="U1007" s="4">
        <f>COUNTIF(T:T,T1007)</f>
        <v>420</v>
      </c>
      <c r="V1007" s="4">
        <f>IF(E1007&lt;60, 0, IF(E1007&lt;70,2, IF(E1007&lt;80, 3, IF(E1007&lt;90,4, IF(E1007&lt;=100, 5, "?")))))</f>
        <v>3</v>
      </c>
      <c r="W1007" s="4" t="str" cm="1">
        <f t="array" aca="1" ref="W1007" ca="1">_xlfn.IFNA(INDIRECT($Y$1&amp;"!"&amp;W$1&amp;$Y1007),"N")</f>
        <v>F</v>
      </c>
      <c r="X1007" s="4">
        <f ca="1">COUNTIF(W:W,W1007)</f>
        <v>420</v>
      </c>
      <c r="Y1007" s="4">
        <f>MATCH(T1007,Coding!J:J,0)</f>
        <v>11</v>
      </c>
      <c r="Z1007" s="4" t="str" cm="1">
        <f t="array" aca="1" ref="Z1007" ca="1">_xlfn.IFNA(INDIRECT($Y$1&amp;"!"&amp;Z$1&amp;$Y1007),-1)</f>
        <v>F</v>
      </c>
      <c r="AA1007" s="4" cm="1">
        <f t="array" aca="1" ref="AA1007" ca="1">_xlfn.IFNA(INDIRECT($Y$1&amp;"!"&amp;AA$1&amp;$Y1007),-1)</f>
        <v>0</v>
      </c>
      <c r="AB1007" s="4" cm="1">
        <f t="array" aca="1" ref="AB1007" ca="1">_xlfn.IFNA(INDIRECT($Y$1&amp;"!"&amp;AB$1&amp;$Y1007),-1)</f>
        <v>1</v>
      </c>
      <c r="AC1007" s="4" cm="1">
        <f t="array" aca="1" ref="AC1007" ca="1">_xlfn.IFNA(INDIRECT($Y$1&amp;"!"&amp;AC$1&amp;$Y1007),-1)</f>
        <v>0</v>
      </c>
      <c r="AD1007" s="4" cm="1">
        <f t="array" aca="1" ref="AD1007" ca="1">_xlfn.IFNA(INDIRECT($Y$1&amp;"!"&amp;AD$1&amp;$Y1007),-1)</f>
        <v>1</v>
      </c>
      <c r="AE1007" s="4" cm="1">
        <f t="array" aca="1" ref="AE1007" ca="1">_xlfn.IFNA(INDIRECT($Y$1&amp;"!"&amp;AE$1&amp;$Y1007),-1)</f>
        <v>0</v>
      </c>
      <c r="AF1007" s="4" t="str">
        <f ca="1">_xlfn.CONCAT(W1007, "-",V1007)</f>
        <v>F-3</v>
      </c>
      <c r="AG1007" s="4" t="str">
        <f>TEXT(ROW()-2, "0000")</f>
        <v>1005</v>
      </c>
      <c r="AH1007" s="4" t="str">
        <f>IF(TRIM(CLEAN(A1007))="m", "male", IF(TRIM(CLEAN(A1007))="f","female", "missing"))</f>
        <v>male</v>
      </c>
      <c r="AI1007" s="4">
        <f>C1007</f>
        <v>93</v>
      </c>
      <c r="AJ1007" s="4">
        <f>O1007</f>
        <v>85</v>
      </c>
      <c r="AK1007" s="4">
        <f>P1007</f>
        <v>75</v>
      </c>
      <c r="AL1007" s="4">
        <f>IF(AI1007&lt;60, 0, IF(AI1007&lt;70,2, IF(AI1007&lt;80, 3, IF(AI1007&lt;90,4, IF(AI1007&lt;=100, 5, "?")))))</f>
        <v>5</v>
      </c>
      <c r="AM1007" s="4">
        <f>IF(AJ1007&lt;60, 0, IF(AJ1007&lt;70,2, IF(AJ1007&lt;80, 3, IF(AJ1007&lt;90,4, IF(AJ1007&lt;=100, 5, "?")))))</f>
        <v>4</v>
      </c>
      <c r="AN1007" s="4">
        <f>IF(AK1007&lt;60, 0, IF(AK1007&lt;70,2, IF(AK1007&lt;80, 3, IF(AK1007&lt;90,4, IF(AK1007&lt;=100, 5, "?")))))</f>
        <v>3</v>
      </c>
      <c r="AO1007" s="4">
        <f ca="1">AA1007</f>
        <v>0</v>
      </c>
      <c r="AP1007" s="4">
        <f ca="1">AB1007</f>
        <v>1</v>
      </c>
      <c r="AQ1007" s="4">
        <f ca="1">AC1007</f>
        <v>0</v>
      </c>
      <c r="AR1007" s="4">
        <f ca="1">AD1007</f>
        <v>1</v>
      </c>
      <c r="AS1007" s="4">
        <f ca="1">AE1007</f>
        <v>0</v>
      </c>
      <c r="AT1007" s="4" t="str">
        <f ca="1">Z1007</f>
        <v>F</v>
      </c>
      <c r="AU1007" s="4">
        <f>E1007</f>
        <v>77.900000000000006</v>
      </c>
      <c r="AV1007" s="4">
        <f>IF(AU1007&lt;60, 0, IF(AU1007&lt;70,2, IF(AU1007&lt;80, 3, IF(AU1007&lt;90,4, IF(AU1007&lt;=100, 5, "?")))))</f>
        <v>3</v>
      </c>
    </row>
    <row r="1008" spans="1:48" x14ac:dyDescent="0.2">
      <c r="A1008" s="2" t="s">
        <v>13</v>
      </c>
      <c r="B1008" s="3" t="s">
        <v>33</v>
      </c>
      <c r="C1008" s="3">
        <v>87.9</v>
      </c>
      <c r="D1008" s="3" t="s">
        <v>36</v>
      </c>
      <c r="E1008" s="3">
        <v>77.7</v>
      </c>
      <c r="F1008" s="3">
        <v>1</v>
      </c>
      <c r="G1008" s="3">
        <v>77</v>
      </c>
      <c r="H1008" s="3">
        <v>80</v>
      </c>
      <c r="I1008" s="3">
        <v>80</v>
      </c>
      <c r="J1008" s="3">
        <v>87</v>
      </c>
      <c r="K1008" s="3"/>
      <c r="L1008" s="3"/>
      <c r="M1008" s="3">
        <v>75</v>
      </c>
      <c r="N1008" s="3"/>
      <c r="O1008" s="4">
        <f>MAX(G1008:H1008)</f>
        <v>80</v>
      </c>
      <c r="P1008" s="4">
        <f>MAX(I1008:J1008)</f>
        <v>87</v>
      </c>
      <c r="Q1008" s="4">
        <f>ABS(O1008-C1008)</f>
        <v>7.9000000000000057</v>
      </c>
      <c r="R1008" s="4">
        <f>ABS(P1008-C1008)</f>
        <v>0.90000000000000568</v>
      </c>
      <c r="S1008" s="4" t="b">
        <f ca="1">OR(O1008=0,P1008=0,Q1008&gt;$Q$1,R1008&gt;$R$1,W1008="N", V1008=2)</f>
        <v>0</v>
      </c>
      <c r="T1008" s="4" t="str">
        <f>TRIM(CLEAN(D1008))</f>
        <v>برنامج بكالوريوس هندسة أنظمة الحاسوب</v>
      </c>
      <c r="U1008" s="4">
        <f>COUNTIF(T:T,T1008)</f>
        <v>549</v>
      </c>
      <c r="V1008" s="4">
        <f>IF(E1008&lt;60, 0, IF(E1008&lt;70,2, IF(E1008&lt;80, 3, IF(E1008&lt;90,4, IF(E1008&lt;=100, 5, "?")))))</f>
        <v>3</v>
      </c>
      <c r="W1008" s="4" t="str" cm="1">
        <f t="array" aca="1" ref="W1008" ca="1">_xlfn.IFNA(INDIRECT($Y$1&amp;"!"&amp;W$1&amp;$Y1008),"N")</f>
        <v>A</v>
      </c>
      <c r="X1008" s="4">
        <f ca="1">COUNTIF(W:W,W1008)</f>
        <v>861</v>
      </c>
      <c r="Y1008" s="4">
        <f>MATCH(T1008,Coding!J:J,0)</f>
        <v>3</v>
      </c>
      <c r="Z1008" s="4" t="str" cm="1">
        <f t="array" aca="1" ref="Z1008" ca="1">_xlfn.IFNA(INDIRECT($Y$1&amp;"!"&amp;Z$1&amp;$Y1008),-1)</f>
        <v>A</v>
      </c>
      <c r="AA1008" s="4" cm="1">
        <f t="array" aca="1" ref="AA1008" ca="1">_xlfn.IFNA(INDIRECT($Y$1&amp;"!"&amp;AA$1&amp;$Y1008),-1)</f>
        <v>0</v>
      </c>
      <c r="AB1008" s="4" cm="1">
        <f t="array" aca="1" ref="AB1008" ca="1">_xlfn.IFNA(INDIRECT($Y$1&amp;"!"&amp;AB$1&amp;$Y1008),-1)</f>
        <v>1</v>
      </c>
      <c r="AC1008" s="4" cm="1">
        <f t="array" aca="1" ref="AC1008" ca="1">_xlfn.IFNA(INDIRECT($Y$1&amp;"!"&amp;AC$1&amp;$Y1008),-1)</f>
        <v>1</v>
      </c>
      <c r="AD1008" s="4" cm="1">
        <f t="array" aca="1" ref="AD1008" ca="1">_xlfn.IFNA(INDIRECT($Y$1&amp;"!"&amp;AD$1&amp;$Y1008),-1)</f>
        <v>1</v>
      </c>
      <c r="AE1008" s="4" cm="1">
        <f t="array" aca="1" ref="AE1008" ca="1">_xlfn.IFNA(INDIRECT($Y$1&amp;"!"&amp;AE$1&amp;$Y1008),-1)</f>
        <v>0</v>
      </c>
      <c r="AF1008" s="4" t="str">
        <f ca="1">_xlfn.CONCAT(W1008, "-",V1008)</f>
        <v>A-3</v>
      </c>
      <c r="AG1008" s="4" t="str">
        <f>TEXT(ROW()-2, "0000")</f>
        <v>1006</v>
      </c>
      <c r="AH1008" s="4" t="str">
        <f>IF(TRIM(CLEAN(A1008))="m", "male", IF(TRIM(CLEAN(A1008))="f","female", "missing"))</f>
        <v>male</v>
      </c>
      <c r="AI1008" s="4">
        <f>C1008</f>
        <v>87.9</v>
      </c>
      <c r="AJ1008" s="4">
        <f>O1008</f>
        <v>80</v>
      </c>
      <c r="AK1008" s="4">
        <f>P1008</f>
        <v>87</v>
      </c>
      <c r="AL1008" s="4">
        <f>IF(AI1008&lt;60, 0, IF(AI1008&lt;70,2, IF(AI1008&lt;80, 3, IF(AI1008&lt;90,4, IF(AI1008&lt;=100, 5, "?")))))</f>
        <v>4</v>
      </c>
      <c r="AM1008" s="4">
        <f>IF(AJ1008&lt;60, 0, IF(AJ1008&lt;70,2, IF(AJ1008&lt;80, 3, IF(AJ1008&lt;90,4, IF(AJ1008&lt;=100, 5, "?")))))</f>
        <v>4</v>
      </c>
      <c r="AN1008" s="4">
        <f>IF(AK1008&lt;60, 0, IF(AK1008&lt;70,2, IF(AK1008&lt;80, 3, IF(AK1008&lt;90,4, IF(AK1008&lt;=100, 5, "?")))))</f>
        <v>4</v>
      </c>
      <c r="AO1008" s="4">
        <f ca="1">AA1008</f>
        <v>0</v>
      </c>
      <c r="AP1008" s="4">
        <f ca="1">AB1008</f>
        <v>1</v>
      </c>
      <c r="AQ1008" s="4">
        <f ca="1">AC1008</f>
        <v>1</v>
      </c>
      <c r="AR1008" s="4">
        <f ca="1">AD1008</f>
        <v>1</v>
      </c>
      <c r="AS1008" s="4">
        <f ca="1">AE1008</f>
        <v>0</v>
      </c>
      <c r="AT1008" s="4" t="str">
        <f ca="1">Z1008</f>
        <v>A</v>
      </c>
      <c r="AU1008" s="4">
        <f>E1008</f>
        <v>77.7</v>
      </c>
      <c r="AV1008" s="4">
        <f>IF(AU1008&lt;60, 0, IF(AU1008&lt;70,2, IF(AU1008&lt;80, 3, IF(AU1008&lt;90,4, IF(AU1008&lt;=100, 5, "?")))))</f>
        <v>3</v>
      </c>
    </row>
    <row r="1009" spans="1:48" x14ac:dyDescent="0.2">
      <c r="A1009" s="2" t="s">
        <v>13</v>
      </c>
      <c r="B1009" s="3" t="s">
        <v>36</v>
      </c>
      <c r="C1009" s="3">
        <v>94.9</v>
      </c>
      <c r="D1009" s="3" t="s">
        <v>36</v>
      </c>
      <c r="E1009" s="3">
        <v>72.099999999999994</v>
      </c>
      <c r="F1009" s="3">
        <v>3</v>
      </c>
      <c r="G1009" s="3">
        <v>87</v>
      </c>
      <c r="H1009" s="3">
        <v>68</v>
      </c>
      <c r="I1009" s="3">
        <v>67</v>
      </c>
      <c r="J1009" s="3">
        <v>75</v>
      </c>
      <c r="K1009" s="3"/>
      <c r="L1009" s="3"/>
      <c r="M1009" s="3">
        <v>55</v>
      </c>
      <c r="N1009" s="3"/>
      <c r="O1009" s="4">
        <f>MAX(G1009:H1009)</f>
        <v>87</v>
      </c>
      <c r="P1009" s="4">
        <f>MAX(I1009:J1009)</f>
        <v>75</v>
      </c>
      <c r="Q1009" s="4">
        <f>ABS(O1009-C1009)</f>
        <v>7.9000000000000057</v>
      </c>
      <c r="R1009" s="4">
        <f>ABS(P1009-C1009)</f>
        <v>19.900000000000006</v>
      </c>
      <c r="S1009" s="4" t="b">
        <f ca="1">OR(O1009=0,P1009=0,Q1009&gt;$Q$1,R1009&gt;$R$1,W1009="N", V1009=2)</f>
        <v>0</v>
      </c>
      <c r="T1009" s="4" t="str">
        <f>TRIM(CLEAN(D1009))</f>
        <v>برنامج بكالوريوس هندسة أنظمة الحاسوب</v>
      </c>
      <c r="U1009" s="4">
        <f>COUNTIF(T:T,T1009)</f>
        <v>549</v>
      </c>
      <c r="V1009" s="4">
        <f>IF(E1009&lt;60, 0, IF(E1009&lt;70,2, IF(E1009&lt;80, 3, IF(E1009&lt;90,4, IF(E1009&lt;=100, 5, "?")))))</f>
        <v>3</v>
      </c>
      <c r="W1009" s="4" t="str" cm="1">
        <f t="array" aca="1" ref="W1009" ca="1">_xlfn.IFNA(INDIRECT($Y$1&amp;"!"&amp;W$1&amp;$Y1009),"N")</f>
        <v>A</v>
      </c>
      <c r="X1009" s="4">
        <f ca="1">COUNTIF(W:W,W1009)</f>
        <v>861</v>
      </c>
      <c r="Y1009" s="4">
        <f>MATCH(T1009,Coding!J:J,0)</f>
        <v>3</v>
      </c>
      <c r="Z1009" s="4" t="str" cm="1">
        <f t="array" aca="1" ref="Z1009" ca="1">_xlfn.IFNA(INDIRECT($Y$1&amp;"!"&amp;Z$1&amp;$Y1009),-1)</f>
        <v>A</v>
      </c>
      <c r="AA1009" s="4" cm="1">
        <f t="array" aca="1" ref="AA1009" ca="1">_xlfn.IFNA(INDIRECT($Y$1&amp;"!"&amp;AA$1&amp;$Y1009),-1)</f>
        <v>0</v>
      </c>
      <c r="AB1009" s="4" cm="1">
        <f t="array" aca="1" ref="AB1009" ca="1">_xlfn.IFNA(INDIRECT($Y$1&amp;"!"&amp;AB$1&amp;$Y1009),-1)</f>
        <v>1</v>
      </c>
      <c r="AC1009" s="4" cm="1">
        <f t="array" aca="1" ref="AC1009" ca="1">_xlfn.IFNA(INDIRECT($Y$1&amp;"!"&amp;AC$1&amp;$Y1009),-1)</f>
        <v>1</v>
      </c>
      <c r="AD1009" s="4" cm="1">
        <f t="array" aca="1" ref="AD1009" ca="1">_xlfn.IFNA(INDIRECT($Y$1&amp;"!"&amp;AD$1&amp;$Y1009),-1)</f>
        <v>1</v>
      </c>
      <c r="AE1009" s="4" cm="1">
        <f t="array" aca="1" ref="AE1009" ca="1">_xlfn.IFNA(INDIRECT($Y$1&amp;"!"&amp;AE$1&amp;$Y1009),-1)</f>
        <v>0</v>
      </c>
      <c r="AF1009" s="4" t="str">
        <f ca="1">_xlfn.CONCAT(W1009, "-",V1009)</f>
        <v>A-3</v>
      </c>
      <c r="AG1009" s="4" t="str">
        <f>TEXT(ROW()-2, "0000")</f>
        <v>1007</v>
      </c>
      <c r="AH1009" s="4" t="str">
        <f>IF(TRIM(CLEAN(A1009))="m", "male", IF(TRIM(CLEAN(A1009))="f","female", "missing"))</f>
        <v>male</v>
      </c>
      <c r="AI1009" s="4">
        <f>C1009</f>
        <v>94.9</v>
      </c>
      <c r="AJ1009" s="4">
        <f>O1009</f>
        <v>87</v>
      </c>
      <c r="AK1009" s="4">
        <f>P1009</f>
        <v>75</v>
      </c>
      <c r="AL1009" s="4">
        <f>IF(AI1009&lt;60, 0, IF(AI1009&lt;70,2, IF(AI1009&lt;80, 3, IF(AI1009&lt;90,4, IF(AI1009&lt;=100, 5, "?")))))</f>
        <v>5</v>
      </c>
      <c r="AM1009" s="4">
        <f>IF(AJ1009&lt;60, 0, IF(AJ1009&lt;70,2, IF(AJ1009&lt;80, 3, IF(AJ1009&lt;90,4, IF(AJ1009&lt;=100, 5, "?")))))</f>
        <v>4</v>
      </c>
      <c r="AN1009" s="4">
        <f>IF(AK1009&lt;60, 0, IF(AK1009&lt;70,2, IF(AK1009&lt;80, 3, IF(AK1009&lt;90,4, IF(AK1009&lt;=100, 5, "?")))))</f>
        <v>3</v>
      </c>
      <c r="AO1009" s="4">
        <f ca="1">AA1009</f>
        <v>0</v>
      </c>
      <c r="AP1009" s="4">
        <f ca="1">AB1009</f>
        <v>1</v>
      </c>
      <c r="AQ1009" s="4">
        <f ca="1">AC1009</f>
        <v>1</v>
      </c>
      <c r="AR1009" s="4">
        <f ca="1">AD1009</f>
        <v>1</v>
      </c>
      <c r="AS1009" s="4">
        <f ca="1">AE1009</f>
        <v>0</v>
      </c>
      <c r="AT1009" s="4" t="str">
        <f ca="1">Z1009</f>
        <v>A</v>
      </c>
      <c r="AU1009" s="4">
        <f>E1009</f>
        <v>72.099999999999994</v>
      </c>
      <c r="AV1009" s="4">
        <f>IF(AU1009&lt;60, 0, IF(AU1009&lt;70,2, IF(AU1009&lt;80, 3, IF(AU1009&lt;90,4, IF(AU1009&lt;=100, 5, "?")))))</f>
        <v>3</v>
      </c>
    </row>
    <row r="1010" spans="1:48" x14ac:dyDescent="0.2">
      <c r="A1010" s="2" t="s">
        <v>16</v>
      </c>
      <c r="B1010" s="3" t="s">
        <v>26</v>
      </c>
      <c r="C1010" s="3">
        <v>91.1</v>
      </c>
      <c r="D1010" s="3" t="s">
        <v>26</v>
      </c>
      <c r="E1010" s="3">
        <v>80.2</v>
      </c>
      <c r="F1010" s="3">
        <v>1</v>
      </c>
      <c r="G1010" s="3">
        <v>99</v>
      </c>
      <c r="H1010" s="3">
        <v>80</v>
      </c>
      <c r="I1010" s="3">
        <v>84</v>
      </c>
      <c r="J1010" s="3">
        <v>80</v>
      </c>
      <c r="K1010" s="3">
        <v>76</v>
      </c>
      <c r="L1010" s="3"/>
      <c r="M1010" s="3">
        <v>70</v>
      </c>
      <c r="N1010" s="3"/>
      <c r="O1010" s="4">
        <f>MAX(G1010:H1010)</f>
        <v>99</v>
      </c>
      <c r="P1010" s="4">
        <f>MAX(I1010:J1010)</f>
        <v>84</v>
      </c>
      <c r="Q1010" s="4">
        <f>ABS(O1010-C1010)</f>
        <v>7.9000000000000057</v>
      </c>
      <c r="R1010" s="4">
        <f>ABS(P1010-C1010)</f>
        <v>7.0999999999999943</v>
      </c>
      <c r="S1010" s="4" t="b">
        <f ca="1">OR(O1010=0,P1010=0,Q1010&gt;$Q$1,R1010&gt;$R$1,W1010="N", V1010=2)</f>
        <v>0</v>
      </c>
      <c r="T1010" s="4" t="str">
        <f>TRIM(CLEAN(D1010))</f>
        <v>برنامج بكالوريوس الهندسة المدنية</v>
      </c>
      <c r="U1010" s="4">
        <f>COUNTIF(T:T,T1010)</f>
        <v>723</v>
      </c>
      <c r="V1010" s="4">
        <f>IF(E1010&lt;60, 0, IF(E1010&lt;70,2, IF(E1010&lt;80, 3, IF(E1010&lt;90,4, IF(E1010&lt;=100, 5, "?")))))</f>
        <v>4</v>
      </c>
      <c r="W1010" s="4" t="str" cm="1">
        <f t="array" aca="1" ref="W1010" ca="1">_xlfn.IFNA(INDIRECT($Y$1&amp;"!"&amp;W$1&amp;$Y1010),"N")</f>
        <v>C</v>
      </c>
      <c r="X1010" s="4">
        <f ca="1">COUNTIF(W:W,W1010)</f>
        <v>747</v>
      </c>
      <c r="Y1010" s="4">
        <f>MATCH(T1010,Coding!J:J,0)</f>
        <v>8</v>
      </c>
      <c r="Z1010" s="4" t="str" cm="1">
        <f t="array" aca="1" ref="Z1010" ca="1">_xlfn.IFNA(INDIRECT($Y$1&amp;"!"&amp;Z$1&amp;$Y1010),-1)</f>
        <v>C</v>
      </c>
      <c r="AA1010" s="4" cm="1">
        <f t="array" aca="1" ref="AA1010" ca="1">_xlfn.IFNA(INDIRECT($Y$1&amp;"!"&amp;AA$1&amp;$Y1010),-1)</f>
        <v>1</v>
      </c>
      <c r="AB1010" s="4" cm="1">
        <f t="array" aca="1" ref="AB1010" ca="1">_xlfn.IFNA(INDIRECT($Y$1&amp;"!"&amp;AB$1&amp;$Y1010),-1)</f>
        <v>1</v>
      </c>
      <c r="AC1010" s="4" cm="1">
        <f t="array" aca="1" ref="AC1010" ca="1">_xlfn.IFNA(INDIRECT($Y$1&amp;"!"&amp;AC$1&amp;$Y1010),-1)</f>
        <v>1</v>
      </c>
      <c r="AD1010" s="4" cm="1">
        <f t="array" aca="1" ref="AD1010" ca="1">_xlfn.IFNA(INDIRECT($Y$1&amp;"!"&amp;AD$1&amp;$Y1010),-1)</f>
        <v>0</v>
      </c>
      <c r="AE1010" s="4" cm="1">
        <f t="array" aca="1" ref="AE1010" ca="1">_xlfn.IFNA(INDIRECT($Y$1&amp;"!"&amp;AE$1&amp;$Y1010),-1)</f>
        <v>0</v>
      </c>
      <c r="AF1010" s="4" t="str">
        <f ca="1">_xlfn.CONCAT(W1010, "-",V1010)</f>
        <v>C-4</v>
      </c>
      <c r="AG1010" s="4" t="str">
        <f>TEXT(ROW()-2, "0000")</f>
        <v>1008</v>
      </c>
      <c r="AH1010" s="4" t="str">
        <f>IF(TRIM(CLEAN(A1010))="m", "male", IF(TRIM(CLEAN(A1010))="f","female", "missing"))</f>
        <v>female</v>
      </c>
      <c r="AI1010" s="4">
        <f>C1010</f>
        <v>91.1</v>
      </c>
      <c r="AJ1010" s="4">
        <f>O1010</f>
        <v>99</v>
      </c>
      <c r="AK1010" s="4">
        <f>P1010</f>
        <v>84</v>
      </c>
      <c r="AL1010" s="4">
        <f>IF(AI1010&lt;60, 0, IF(AI1010&lt;70,2, IF(AI1010&lt;80, 3, IF(AI1010&lt;90,4, IF(AI1010&lt;=100, 5, "?")))))</f>
        <v>5</v>
      </c>
      <c r="AM1010" s="4">
        <f>IF(AJ1010&lt;60, 0, IF(AJ1010&lt;70,2, IF(AJ1010&lt;80, 3, IF(AJ1010&lt;90,4, IF(AJ1010&lt;=100, 5, "?")))))</f>
        <v>5</v>
      </c>
      <c r="AN1010" s="4">
        <f>IF(AK1010&lt;60, 0, IF(AK1010&lt;70,2, IF(AK1010&lt;80, 3, IF(AK1010&lt;90,4, IF(AK1010&lt;=100, 5, "?")))))</f>
        <v>4</v>
      </c>
      <c r="AO1010" s="4">
        <f ca="1">AA1010</f>
        <v>1</v>
      </c>
      <c r="AP1010" s="4">
        <f ca="1">AB1010</f>
        <v>1</v>
      </c>
      <c r="AQ1010" s="4">
        <f ca="1">AC1010</f>
        <v>1</v>
      </c>
      <c r="AR1010" s="4">
        <f ca="1">AD1010</f>
        <v>0</v>
      </c>
      <c r="AS1010" s="4">
        <f ca="1">AE1010</f>
        <v>0</v>
      </c>
      <c r="AT1010" s="4" t="str">
        <f ca="1">Z1010</f>
        <v>C</v>
      </c>
      <c r="AU1010" s="4">
        <f>E1010</f>
        <v>80.2</v>
      </c>
      <c r="AV1010" s="4">
        <f>IF(AU1010&lt;60, 0, IF(AU1010&lt;70,2, IF(AU1010&lt;80, 3, IF(AU1010&lt;90,4, IF(AU1010&lt;=100, 5, "?")))))</f>
        <v>4</v>
      </c>
    </row>
    <row r="1011" spans="1:48" x14ac:dyDescent="0.2">
      <c r="A1011" s="2" t="s">
        <v>13</v>
      </c>
      <c r="B1011" s="3" t="s">
        <v>28</v>
      </c>
      <c r="C1011" s="3">
        <v>85.9</v>
      </c>
      <c r="D1011" s="3" t="s">
        <v>28</v>
      </c>
      <c r="E1011" s="3">
        <v>72</v>
      </c>
      <c r="F1011" s="3">
        <v>3</v>
      </c>
      <c r="G1011" s="3">
        <v>71</v>
      </c>
      <c r="H1011" s="3">
        <v>78</v>
      </c>
      <c r="I1011" s="3">
        <v>73</v>
      </c>
      <c r="J1011" s="3">
        <v>71</v>
      </c>
      <c r="K1011" s="3">
        <v>60</v>
      </c>
      <c r="L1011" s="3"/>
      <c r="M1011" s="3">
        <v>61</v>
      </c>
      <c r="N1011" s="3"/>
      <c r="O1011" s="4">
        <f>MAX(G1011:H1011)</f>
        <v>78</v>
      </c>
      <c r="P1011" s="4">
        <f>MAX(I1011:J1011)</f>
        <v>73</v>
      </c>
      <c r="Q1011" s="4">
        <f>ABS(O1011-C1011)</f>
        <v>7.9000000000000057</v>
      </c>
      <c r="R1011" s="4">
        <f>ABS(P1011-C1011)</f>
        <v>12.900000000000006</v>
      </c>
      <c r="S1011" s="4" t="b">
        <f ca="1">OR(O1011=0,P1011=0,Q1011&gt;$Q$1,R1011&gt;$R$1,W1011="N", V1011=2)</f>
        <v>0</v>
      </c>
      <c r="T1011" s="4" t="str">
        <f>TRIM(CLEAN(D1011))</f>
        <v>برنامج بكالوريوس الهندسة الميكانيكية</v>
      </c>
      <c r="U1011" s="4">
        <f>COUNTIF(T:T,T1011)</f>
        <v>292</v>
      </c>
      <c r="V1011" s="4">
        <f>IF(E1011&lt;60, 0, IF(E1011&lt;70,2, IF(E1011&lt;80, 3, IF(E1011&lt;90,4, IF(E1011&lt;=100, 5, "?")))))</f>
        <v>3</v>
      </c>
      <c r="W1011" s="4" t="str" cm="1">
        <f t="array" aca="1" ref="W1011" ca="1">_xlfn.IFNA(INDIRECT($Y$1&amp;"!"&amp;W$1&amp;$Y1011),"N")</f>
        <v>E</v>
      </c>
      <c r="X1011" s="4">
        <f ca="1">COUNTIF(W:W,W1011)</f>
        <v>292</v>
      </c>
      <c r="Y1011" s="4">
        <f>MATCH(T1011,Coding!J:J,0)</f>
        <v>10</v>
      </c>
      <c r="Z1011" s="4" t="str" cm="1">
        <f t="array" aca="1" ref="Z1011" ca="1">_xlfn.IFNA(INDIRECT($Y$1&amp;"!"&amp;Z$1&amp;$Y1011),-1)</f>
        <v>E</v>
      </c>
      <c r="AA1011" s="4" cm="1">
        <f t="array" aca="1" ref="AA1011" ca="1">_xlfn.IFNA(INDIRECT($Y$1&amp;"!"&amp;AA$1&amp;$Y1011),-1)</f>
        <v>0</v>
      </c>
      <c r="AB1011" s="4" cm="1">
        <f t="array" aca="1" ref="AB1011" ca="1">_xlfn.IFNA(INDIRECT($Y$1&amp;"!"&amp;AB$1&amp;$Y1011),-1)</f>
        <v>0</v>
      </c>
      <c r="AC1011" s="4" cm="1">
        <f t="array" aca="1" ref="AC1011" ca="1">_xlfn.IFNA(INDIRECT($Y$1&amp;"!"&amp;AC$1&amp;$Y1011),-1)</f>
        <v>1</v>
      </c>
      <c r="AD1011" s="4" cm="1">
        <f t="array" aca="1" ref="AD1011" ca="1">_xlfn.IFNA(INDIRECT($Y$1&amp;"!"&amp;AD$1&amp;$Y1011),-1)</f>
        <v>0</v>
      </c>
      <c r="AE1011" s="4" cm="1">
        <f t="array" aca="1" ref="AE1011" ca="1">_xlfn.IFNA(INDIRECT($Y$1&amp;"!"&amp;AE$1&amp;$Y1011),-1)</f>
        <v>1</v>
      </c>
      <c r="AF1011" s="4" t="str">
        <f ca="1">_xlfn.CONCAT(W1011, "-",V1011)</f>
        <v>E-3</v>
      </c>
      <c r="AG1011" s="4" t="str">
        <f>TEXT(ROW()-2, "0000")</f>
        <v>1009</v>
      </c>
      <c r="AH1011" s="4" t="str">
        <f>IF(TRIM(CLEAN(A1011))="m", "male", IF(TRIM(CLEAN(A1011))="f","female", "missing"))</f>
        <v>male</v>
      </c>
      <c r="AI1011" s="4">
        <f>C1011</f>
        <v>85.9</v>
      </c>
      <c r="AJ1011" s="4">
        <f>O1011</f>
        <v>78</v>
      </c>
      <c r="AK1011" s="4">
        <f>P1011</f>
        <v>73</v>
      </c>
      <c r="AL1011" s="4">
        <f>IF(AI1011&lt;60, 0, IF(AI1011&lt;70,2, IF(AI1011&lt;80, 3, IF(AI1011&lt;90,4, IF(AI1011&lt;=100, 5, "?")))))</f>
        <v>4</v>
      </c>
      <c r="AM1011" s="4">
        <f>IF(AJ1011&lt;60, 0, IF(AJ1011&lt;70,2, IF(AJ1011&lt;80, 3, IF(AJ1011&lt;90,4, IF(AJ1011&lt;=100, 5, "?")))))</f>
        <v>3</v>
      </c>
      <c r="AN1011" s="4">
        <f>IF(AK1011&lt;60, 0, IF(AK1011&lt;70,2, IF(AK1011&lt;80, 3, IF(AK1011&lt;90,4, IF(AK1011&lt;=100, 5, "?")))))</f>
        <v>3</v>
      </c>
      <c r="AO1011" s="4">
        <f ca="1">AA1011</f>
        <v>0</v>
      </c>
      <c r="AP1011" s="4">
        <f ca="1">AB1011</f>
        <v>0</v>
      </c>
      <c r="AQ1011" s="4">
        <f ca="1">AC1011</f>
        <v>1</v>
      </c>
      <c r="AR1011" s="4">
        <f ca="1">AD1011</f>
        <v>0</v>
      </c>
      <c r="AS1011" s="4">
        <f ca="1">AE1011</f>
        <v>1</v>
      </c>
      <c r="AT1011" s="4" t="str">
        <f ca="1">Z1011</f>
        <v>E</v>
      </c>
      <c r="AU1011" s="4">
        <f>E1011</f>
        <v>72</v>
      </c>
      <c r="AV1011" s="4">
        <f>IF(AU1011&lt;60, 0, IF(AU1011&lt;70,2, IF(AU1011&lt;80, 3, IF(AU1011&lt;90,4, IF(AU1011&lt;=100, 5, "?")))))</f>
        <v>3</v>
      </c>
    </row>
    <row r="1012" spans="1:48" x14ac:dyDescent="0.2">
      <c r="A1012" s="2" t="s">
        <v>13</v>
      </c>
      <c r="B1012" s="3" t="s">
        <v>37</v>
      </c>
      <c r="C1012" s="3">
        <v>90.1</v>
      </c>
      <c r="D1012" s="3" t="s">
        <v>28</v>
      </c>
      <c r="E1012" s="3">
        <v>72.599999999999994</v>
      </c>
      <c r="F1012" s="3">
        <v>1</v>
      </c>
      <c r="G1012" s="3">
        <v>98</v>
      </c>
      <c r="H1012" s="3">
        <v>80</v>
      </c>
      <c r="I1012" s="3">
        <v>84</v>
      </c>
      <c r="J1012" s="3">
        <v>74</v>
      </c>
      <c r="K1012" s="3">
        <v>66</v>
      </c>
      <c r="L1012" s="3"/>
      <c r="M1012" s="3">
        <v>63</v>
      </c>
      <c r="N1012" s="3"/>
      <c r="O1012" s="4">
        <f>MAX(G1012:H1012)</f>
        <v>98</v>
      </c>
      <c r="P1012" s="4">
        <f>MAX(I1012:J1012)</f>
        <v>84</v>
      </c>
      <c r="Q1012" s="4">
        <f>ABS(O1012-C1012)</f>
        <v>7.9000000000000057</v>
      </c>
      <c r="R1012" s="4">
        <f>ABS(P1012-C1012)</f>
        <v>6.0999999999999943</v>
      </c>
      <c r="S1012" s="4" t="b">
        <f ca="1">OR(O1012=0,P1012=0,Q1012&gt;$Q$1,R1012&gt;$R$1,W1012="N", V1012=2)</f>
        <v>0</v>
      </c>
      <c r="T1012" s="4" t="str">
        <f>TRIM(CLEAN(D1012))</f>
        <v>برنامج بكالوريوس الهندسة الميكانيكية</v>
      </c>
      <c r="U1012" s="4">
        <f>COUNTIF(T:T,T1012)</f>
        <v>292</v>
      </c>
      <c r="V1012" s="4">
        <f>IF(E1012&lt;60, 0, IF(E1012&lt;70,2, IF(E1012&lt;80, 3, IF(E1012&lt;90,4, IF(E1012&lt;=100, 5, "?")))))</f>
        <v>3</v>
      </c>
      <c r="W1012" s="4" t="str" cm="1">
        <f t="array" aca="1" ref="W1012" ca="1">_xlfn.IFNA(INDIRECT($Y$1&amp;"!"&amp;W$1&amp;$Y1012),"N")</f>
        <v>E</v>
      </c>
      <c r="X1012" s="4">
        <f ca="1">COUNTIF(W:W,W1012)</f>
        <v>292</v>
      </c>
      <c r="Y1012" s="4">
        <f>MATCH(T1012,Coding!J:J,0)</f>
        <v>10</v>
      </c>
      <c r="Z1012" s="4" t="str" cm="1">
        <f t="array" aca="1" ref="Z1012" ca="1">_xlfn.IFNA(INDIRECT($Y$1&amp;"!"&amp;Z$1&amp;$Y1012),-1)</f>
        <v>E</v>
      </c>
      <c r="AA1012" s="4" cm="1">
        <f t="array" aca="1" ref="AA1012" ca="1">_xlfn.IFNA(INDIRECT($Y$1&amp;"!"&amp;AA$1&amp;$Y1012),-1)</f>
        <v>0</v>
      </c>
      <c r="AB1012" s="4" cm="1">
        <f t="array" aca="1" ref="AB1012" ca="1">_xlfn.IFNA(INDIRECT($Y$1&amp;"!"&amp;AB$1&amp;$Y1012),-1)</f>
        <v>0</v>
      </c>
      <c r="AC1012" s="4" cm="1">
        <f t="array" aca="1" ref="AC1012" ca="1">_xlfn.IFNA(INDIRECT($Y$1&amp;"!"&amp;AC$1&amp;$Y1012),-1)</f>
        <v>1</v>
      </c>
      <c r="AD1012" s="4" cm="1">
        <f t="array" aca="1" ref="AD1012" ca="1">_xlfn.IFNA(INDIRECT($Y$1&amp;"!"&amp;AD$1&amp;$Y1012),-1)</f>
        <v>0</v>
      </c>
      <c r="AE1012" s="4" cm="1">
        <f t="array" aca="1" ref="AE1012" ca="1">_xlfn.IFNA(INDIRECT($Y$1&amp;"!"&amp;AE$1&amp;$Y1012),-1)</f>
        <v>1</v>
      </c>
      <c r="AF1012" s="4" t="str">
        <f ca="1">_xlfn.CONCAT(W1012, "-",V1012)</f>
        <v>E-3</v>
      </c>
      <c r="AG1012" s="4" t="str">
        <f>TEXT(ROW()-2, "0000")</f>
        <v>1010</v>
      </c>
      <c r="AH1012" s="4" t="str">
        <f>IF(TRIM(CLEAN(A1012))="m", "male", IF(TRIM(CLEAN(A1012))="f","female", "missing"))</f>
        <v>male</v>
      </c>
      <c r="AI1012" s="4">
        <f>C1012</f>
        <v>90.1</v>
      </c>
      <c r="AJ1012" s="4">
        <f>O1012</f>
        <v>98</v>
      </c>
      <c r="AK1012" s="4">
        <f>P1012</f>
        <v>84</v>
      </c>
      <c r="AL1012" s="4">
        <f>IF(AI1012&lt;60, 0, IF(AI1012&lt;70,2, IF(AI1012&lt;80, 3, IF(AI1012&lt;90,4, IF(AI1012&lt;=100, 5, "?")))))</f>
        <v>5</v>
      </c>
      <c r="AM1012" s="4">
        <f>IF(AJ1012&lt;60, 0, IF(AJ1012&lt;70,2, IF(AJ1012&lt;80, 3, IF(AJ1012&lt;90,4, IF(AJ1012&lt;=100, 5, "?")))))</f>
        <v>5</v>
      </c>
      <c r="AN1012" s="4">
        <f>IF(AK1012&lt;60, 0, IF(AK1012&lt;70,2, IF(AK1012&lt;80, 3, IF(AK1012&lt;90,4, IF(AK1012&lt;=100, 5, "?")))))</f>
        <v>4</v>
      </c>
      <c r="AO1012" s="4">
        <f ca="1">AA1012</f>
        <v>0</v>
      </c>
      <c r="AP1012" s="4">
        <f ca="1">AB1012</f>
        <v>0</v>
      </c>
      <c r="AQ1012" s="4">
        <f ca="1">AC1012</f>
        <v>1</v>
      </c>
      <c r="AR1012" s="4">
        <f ca="1">AD1012</f>
        <v>0</v>
      </c>
      <c r="AS1012" s="4">
        <f ca="1">AE1012</f>
        <v>1</v>
      </c>
      <c r="AT1012" s="4" t="str">
        <f ca="1">Z1012</f>
        <v>E</v>
      </c>
      <c r="AU1012" s="4">
        <f>E1012</f>
        <v>72.599999999999994</v>
      </c>
      <c r="AV1012" s="4">
        <f>IF(AU1012&lt;60, 0, IF(AU1012&lt;70,2, IF(AU1012&lt;80, 3, IF(AU1012&lt;90,4, IF(AU1012&lt;=100, 5, "?")))))</f>
        <v>3</v>
      </c>
    </row>
    <row r="1013" spans="1:48" x14ac:dyDescent="0.2">
      <c r="A1013" s="2" t="s">
        <v>13</v>
      </c>
      <c r="B1013" s="3" t="s">
        <v>37</v>
      </c>
      <c r="C1013" s="3">
        <v>87.9</v>
      </c>
      <c r="D1013" s="3" t="s">
        <v>27</v>
      </c>
      <c r="E1013" s="3">
        <v>80.099999999999994</v>
      </c>
      <c r="F1013" s="3">
        <v>1</v>
      </c>
      <c r="G1013" s="3">
        <v>60</v>
      </c>
      <c r="H1013" s="3">
        <v>80</v>
      </c>
      <c r="I1013" s="3">
        <v>78</v>
      </c>
      <c r="J1013" s="3">
        <v>70</v>
      </c>
      <c r="K1013" s="3">
        <v>84</v>
      </c>
      <c r="L1013" s="3"/>
      <c r="M1013" s="3">
        <v>82</v>
      </c>
      <c r="N1013" s="3"/>
      <c r="O1013" s="4">
        <f>MAX(G1013:H1013)</f>
        <v>80</v>
      </c>
      <c r="P1013" s="4">
        <f>MAX(I1013:J1013)</f>
        <v>78</v>
      </c>
      <c r="Q1013" s="4">
        <f>ABS(O1013-C1013)</f>
        <v>7.9000000000000057</v>
      </c>
      <c r="R1013" s="4">
        <f>ABS(P1013-C1013)</f>
        <v>9.9000000000000057</v>
      </c>
      <c r="S1013" s="4" t="b">
        <f ca="1">OR(O1013=0,P1013=0,Q1013&gt;$Q$1,R1013&gt;$R$1,W1013="N", V1013=2)</f>
        <v>0</v>
      </c>
      <c r="T1013" s="4" t="str">
        <f>TRIM(CLEAN(D1013))</f>
        <v>برنامج بكالوريوس الهندسة المعمارية</v>
      </c>
      <c r="U1013" s="4">
        <f>COUNTIF(T:T,T1013)</f>
        <v>391</v>
      </c>
      <c r="V1013" s="4">
        <f>IF(E1013&lt;60, 0, IF(E1013&lt;70,2, IF(E1013&lt;80, 3, IF(E1013&lt;90,4, IF(E1013&lt;=100, 5, "?")))))</f>
        <v>4</v>
      </c>
      <c r="W1013" s="4" t="str" cm="1">
        <f t="array" aca="1" ref="W1013" ca="1">_xlfn.IFNA(INDIRECT($Y$1&amp;"!"&amp;W$1&amp;$Y1013),"N")</f>
        <v>G</v>
      </c>
      <c r="X1013" s="4">
        <f ca="1">COUNTIF(W:W,W1013)</f>
        <v>391</v>
      </c>
      <c r="Y1013" s="4">
        <f>MATCH(T1013,Coding!J:J,0)</f>
        <v>12</v>
      </c>
      <c r="Z1013" s="4" t="str" cm="1">
        <f t="array" aca="1" ref="Z1013" ca="1">_xlfn.IFNA(INDIRECT($Y$1&amp;"!"&amp;Z$1&amp;$Y1013),-1)</f>
        <v>G</v>
      </c>
      <c r="AA1013" s="4" cm="1">
        <f t="array" aca="1" ref="AA1013" ca="1">_xlfn.IFNA(INDIRECT($Y$1&amp;"!"&amp;AA$1&amp;$Y1013),-1)</f>
        <v>1</v>
      </c>
      <c r="AB1013" s="4" cm="1">
        <f t="array" aca="1" ref="AB1013" ca="1">_xlfn.IFNA(INDIRECT($Y$1&amp;"!"&amp;AB$1&amp;$Y1013),-1)</f>
        <v>1</v>
      </c>
      <c r="AC1013" s="4" cm="1">
        <f t="array" aca="1" ref="AC1013" ca="1">_xlfn.IFNA(INDIRECT($Y$1&amp;"!"&amp;AC$1&amp;$Y1013),-1)</f>
        <v>1</v>
      </c>
      <c r="AD1013" s="4" cm="1">
        <f t="array" aca="1" ref="AD1013" ca="1">_xlfn.IFNA(INDIRECT($Y$1&amp;"!"&amp;AD$1&amp;$Y1013),-1)</f>
        <v>0</v>
      </c>
      <c r="AE1013" s="4" cm="1">
        <f t="array" aca="1" ref="AE1013" ca="1">_xlfn.IFNA(INDIRECT($Y$1&amp;"!"&amp;AE$1&amp;$Y1013),-1)</f>
        <v>0</v>
      </c>
      <c r="AF1013" s="4" t="str">
        <f ca="1">_xlfn.CONCAT(W1013, "-",V1013)</f>
        <v>G-4</v>
      </c>
      <c r="AG1013" s="4" t="str">
        <f>TEXT(ROW()-2, "0000")</f>
        <v>1011</v>
      </c>
      <c r="AH1013" s="4" t="str">
        <f>IF(TRIM(CLEAN(A1013))="m", "male", IF(TRIM(CLEAN(A1013))="f","female", "missing"))</f>
        <v>male</v>
      </c>
      <c r="AI1013" s="4">
        <f>C1013</f>
        <v>87.9</v>
      </c>
      <c r="AJ1013" s="4">
        <f>O1013</f>
        <v>80</v>
      </c>
      <c r="AK1013" s="4">
        <f>P1013</f>
        <v>78</v>
      </c>
      <c r="AL1013" s="4">
        <f>IF(AI1013&lt;60, 0, IF(AI1013&lt;70,2, IF(AI1013&lt;80, 3, IF(AI1013&lt;90,4, IF(AI1013&lt;=100, 5, "?")))))</f>
        <v>4</v>
      </c>
      <c r="AM1013" s="4">
        <f>IF(AJ1013&lt;60, 0, IF(AJ1013&lt;70,2, IF(AJ1013&lt;80, 3, IF(AJ1013&lt;90,4, IF(AJ1013&lt;=100, 5, "?")))))</f>
        <v>4</v>
      </c>
      <c r="AN1013" s="4">
        <f>IF(AK1013&lt;60, 0, IF(AK1013&lt;70,2, IF(AK1013&lt;80, 3, IF(AK1013&lt;90,4, IF(AK1013&lt;=100, 5, "?")))))</f>
        <v>3</v>
      </c>
      <c r="AO1013" s="4">
        <f ca="1">AA1013</f>
        <v>1</v>
      </c>
      <c r="AP1013" s="4">
        <f ca="1">AB1013</f>
        <v>1</v>
      </c>
      <c r="AQ1013" s="4">
        <f ca="1">AC1013</f>
        <v>1</v>
      </c>
      <c r="AR1013" s="4">
        <f ca="1">AD1013</f>
        <v>0</v>
      </c>
      <c r="AS1013" s="4">
        <f ca="1">AE1013</f>
        <v>0</v>
      </c>
      <c r="AT1013" s="4" t="str">
        <f ca="1">Z1013</f>
        <v>G</v>
      </c>
      <c r="AU1013" s="4">
        <f>E1013</f>
        <v>80.099999999999994</v>
      </c>
      <c r="AV1013" s="4">
        <f>IF(AU1013&lt;60, 0, IF(AU1013&lt;70,2, IF(AU1013&lt;80, 3, IF(AU1013&lt;90,4, IF(AU1013&lt;=100, 5, "?")))))</f>
        <v>4</v>
      </c>
    </row>
    <row r="1014" spans="1:48" x14ac:dyDescent="0.2">
      <c r="A1014" s="2" t="s">
        <v>16</v>
      </c>
      <c r="B1014" s="3" t="s">
        <v>27</v>
      </c>
      <c r="C1014" s="3">
        <v>97.9</v>
      </c>
      <c r="D1014" s="3" t="s">
        <v>27</v>
      </c>
      <c r="E1014" s="3">
        <v>83.1</v>
      </c>
      <c r="F1014" s="3">
        <v>1</v>
      </c>
      <c r="G1014" s="3">
        <v>90</v>
      </c>
      <c r="H1014" s="3">
        <v>83</v>
      </c>
      <c r="I1014" s="3">
        <v>99</v>
      </c>
      <c r="J1014" s="3">
        <v>92</v>
      </c>
      <c r="K1014" s="3"/>
      <c r="L1014" s="3"/>
      <c r="M1014" s="3"/>
      <c r="N1014" s="3">
        <v>80</v>
      </c>
      <c r="O1014" s="4">
        <f>MAX(G1014:H1014)</f>
        <v>90</v>
      </c>
      <c r="P1014" s="4">
        <f>MAX(I1014:J1014)</f>
        <v>99</v>
      </c>
      <c r="Q1014" s="4">
        <f>ABS(O1014-C1014)</f>
        <v>7.9000000000000057</v>
      </c>
      <c r="R1014" s="4">
        <f>ABS(P1014-C1014)</f>
        <v>1.0999999999999943</v>
      </c>
      <c r="S1014" s="4" t="b">
        <f ca="1">OR(O1014=0,P1014=0,Q1014&gt;$Q$1,R1014&gt;$R$1,W1014="N", V1014=2)</f>
        <v>0</v>
      </c>
      <c r="T1014" s="4" t="str">
        <f>TRIM(CLEAN(D1014))</f>
        <v>برنامج بكالوريوس الهندسة المعمارية</v>
      </c>
      <c r="U1014" s="4">
        <f>COUNTIF(T:T,T1014)</f>
        <v>391</v>
      </c>
      <c r="V1014" s="4">
        <f>IF(E1014&lt;60, 0, IF(E1014&lt;70,2, IF(E1014&lt;80, 3, IF(E1014&lt;90,4, IF(E1014&lt;=100, 5, "?")))))</f>
        <v>4</v>
      </c>
      <c r="W1014" s="4" t="str" cm="1">
        <f t="array" aca="1" ref="W1014" ca="1">_xlfn.IFNA(INDIRECT($Y$1&amp;"!"&amp;W$1&amp;$Y1014),"N")</f>
        <v>G</v>
      </c>
      <c r="X1014" s="4">
        <f ca="1">COUNTIF(W:W,W1014)</f>
        <v>391</v>
      </c>
      <c r="Y1014" s="4">
        <f>MATCH(T1014,Coding!J:J,0)</f>
        <v>12</v>
      </c>
      <c r="Z1014" s="4" t="str" cm="1">
        <f t="array" aca="1" ref="Z1014" ca="1">_xlfn.IFNA(INDIRECT($Y$1&amp;"!"&amp;Z$1&amp;$Y1014),-1)</f>
        <v>G</v>
      </c>
      <c r="AA1014" s="4" cm="1">
        <f t="array" aca="1" ref="AA1014" ca="1">_xlfn.IFNA(INDIRECT($Y$1&amp;"!"&amp;AA$1&amp;$Y1014),-1)</f>
        <v>1</v>
      </c>
      <c r="AB1014" s="4" cm="1">
        <f t="array" aca="1" ref="AB1014" ca="1">_xlfn.IFNA(INDIRECT($Y$1&amp;"!"&amp;AB$1&amp;$Y1014),-1)</f>
        <v>1</v>
      </c>
      <c r="AC1014" s="4" cm="1">
        <f t="array" aca="1" ref="AC1014" ca="1">_xlfn.IFNA(INDIRECT($Y$1&amp;"!"&amp;AC$1&amp;$Y1014),-1)</f>
        <v>1</v>
      </c>
      <c r="AD1014" s="4" cm="1">
        <f t="array" aca="1" ref="AD1014" ca="1">_xlfn.IFNA(INDIRECT($Y$1&amp;"!"&amp;AD$1&amp;$Y1014),-1)</f>
        <v>0</v>
      </c>
      <c r="AE1014" s="4" cm="1">
        <f t="array" aca="1" ref="AE1014" ca="1">_xlfn.IFNA(INDIRECT($Y$1&amp;"!"&amp;AE$1&amp;$Y1014),-1)</f>
        <v>0</v>
      </c>
      <c r="AF1014" s="4" t="str">
        <f ca="1">_xlfn.CONCAT(W1014, "-",V1014)</f>
        <v>G-4</v>
      </c>
      <c r="AG1014" s="4" t="str">
        <f>TEXT(ROW()-2, "0000")</f>
        <v>1012</v>
      </c>
      <c r="AH1014" s="4" t="str">
        <f>IF(TRIM(CLEAN(A1014))="m", "male", IF(TRIM(CLEAN(A1014))="f","female", "missing"))</f>
        <v>female</v>
      </c>
      <c r="AI1014" s="4">
        <f>C1014</f>
        <v>97.9</v>
      </c>
      <c r="AJ1014" s="4">
        <f>O1014</f>
        <v>90</v>
      </c>
      <c r="AK1014" s="4">
        <f>P1014</f>
        <v>99</v>
      </c>
      <c r="AL1014" s="4">
        <f>IF(AI1014&lt;60, 0, IF(AI1014&lt;70,2, IF(AI1014&lt;80, 3, IF(AI1014&lt;90,4, IF(AI1014&lt;=100, 5, "?")))))</f>
        <v>5</v>
      </c>
      <c r="AM1014" s="4">
        <f>IF(AJ1014&lt;60, 0, IF(AJ1014&lt;70,2, IF(AJ1014&lt;80, 3, IF(AJ1014&lt;90,4, IF(AJ1014&lt;=100, 5, "?")))))</f>
        <v>5</v>
      </c>
      <c r="AN1014" s="4">
        <f>IF(AK1014&lt;60, 0, IF(AK1014&lt;70,2, IF(AK1014&lt;80, 3, IF(AK1014&lt;90,4, IF(AK1014&lt;=100, 5, "?")))))</f>
        <v>5</v>
      </c>
      <c r="AO1014" s="4">
        <f ca="1">AA1014</f>
        <v>1</v>
      </c>
      <c r="AP1014" s="4">
        <f ca="1">AB1014</f>
        <v>1</v>
      </c>
      <c r="AQ1014" s="4">
        <f ca="1">AC1014</f>
        <v>1</v>
      </c>
      <c r="AR1014" s="4">
        <f ca="1">AD1014</f>
        <v>0</v>
      </c>
      <c r="AS1014" s="4">
        <f ca="1">AE1014</f>
        <v>0</v>
      </c>
      <c r="AT1014" s="4" t="str">
        <f ca="1">Z1014</f>
        <v>G</v>
      </c>
      <c r="AU1014" s="4">
        <f>E1014</f>
        <v>83.1</v>
      </c>
      <c r="AV1014" s="4">
        <f>IF(AU1014&lt;60, 0, IF(AU1014&lt;70,2, IF(AU1014&lt;80, 3, IF(AU1014&lt;90,4, IF(AU1014&lt;=100, 5, "?")))))</f>
        <v>4</v>
      </c>
    </row>
    <row r="1015" spans="1:48" x14ac:dyDescent="0.2">
      <c r="A1015" s="2" t="s">
        <v>16</v>
      </c>
      <c r="B1015" s="3" t="s">
        <v>36</v>
      </c>
      <c r="C1015" s="3">
        <v>98.8</v>
      </c>
      <c r="D1015" s="3" t="s">
        <v>36</v>
      </c>
      <c r="E1015" s="3">
        <v>88.4</v>
      </c>
      <c r="F1015" s="3">
        <v>1</v>
      </c>
      <c r="G1015" s="3">
        <v>82</v>
      </c>
      <c r="H1015" s="3">
        <v>91</v>
      </c>
      <c r="I1015" s="3">
        <v>91</v>
      </c>
      <c r="J1015" s="3">
        <v>90</v>
      </c>
      <c r="K1015" s="3"/>
      <c r="L1015" s="3"/>
      <c r="M1015" s="3">
        <v>76</v>
      </c>
      <c r="N1015" s="3"/>
      <c r="O1015" s="4">
        <f>MAX(G1015:H1015)</f>
        <v>91</v>
      </c>
      <c r="P1015" s="4">
        <f>MAX(I1015:J1015)</f>
        <v>91</v>
      </c>
      <c r="Q1015" s="4">
        <f>ABS(O1015-C1015)</f>
        <v>7.7999999999999972</v>
      </c>
      <c r="R1015" s="4">
        <f>ABS(P1015-C1015)</f>
        <v>7.7999999999999972</v>
      </c>
      <c r="S1015" s="4" t="b">
        <f ca="1">OR(O1015=0,P1015=0,Q1015&gt;$Q$1,R1015&gt;$R$1,W1015="N", V1015=2)</f>
        <v>0</v>
      </c>
      <c r="T1015" s="4" t="str">
        <f>TRIM(CLEAN(D1015))</f>
        <v>برنامج بكالوريوس هندسة أنظمة الحاسوب</v>
      </c>
      <c r="U1015" s="4">
        <f>COUNTIF(T:T,T1015)</f>
        <v>549</v>
      </c>
      <c r="V1015" s="4">
        <f>IF(E1015&lt;60, 0, IF(E1015&lt;70,2, IF(E1015&lt;80, 3, IF(E1015&lt;90,4, IF(E1015&lt;=100, 5, "?")))))</f>
        <v>4</v>
      </c>
      <c r="W1015" s="4" t="str" cm="1">
        <f t="array" aca="1" ref="W1015" ca="1">_xlfn.IFNA(INDIRECT($Y$1&amp;"!"&amp;W$1&amp;$Y1015),"N")</f>
        <v>A</v>
      </c>
      <c r="X1015" s="4">
        <f ca="1">COUNTIF(W:W,W1015)</f>
        <v>861</v>
      </c>
      <c r="Y1015" s="4">
        <f>MATCH(T1015,Coding!J:J,0)</f>
        <v>3</v>
      </c>
      <c r="Z1015" s="4" t="str" cm="1">
        <f t="array" aca="1" ref="Z1015" ca="1">_xlfn.IFNA(INDIRECT($Y$1&amp;"!"&amp;Z$1&amp;$Y1015),-1)</f>
        <v>A</v>
      </c>
      <c r="AA1015" s="4" cm="1">
        <f t="array" aca="1" ref="AA1015" ca="1">_xlfn.IFNA(INDIRECT($Y$1&amp;"!"&amp;AA$1&amp;$Y1015),-1)</f>
        <v>0</v>
      </c>
      <c r="AB1015" s="4" cm="1">
        <f t="array" aca="1" ref="AB1015" ca="1">_xlfn.IFNA(INDIRECT($Y$1&amp;"!"&amp;AB$1&amp;$Y1015),-1)</f>
        <v>1</v>
      </c>
      <c r="AC1015" s="4" cm="1">
        <f t="array" aca="1" ref="AC1015" ca="1">_xlfn.IFNA(INDIRECT($Y$1&amp;"!"&amp;AC$1&amp;$Y1015),-1)</f>
        <v>1</v>
      </c>
      <c r="AD1015" s="4" cm="1">
        <f t="array" aca="1" ref="AD1015" ca="1">_xlfn.IFNA(INDIRECT($Y$1&amp;"!"&amp;AD$1&amp;$Y1015),-1)</f>
        <v>1</v>
      </c>
      <c r="AE1015" s="4" cm="1">
        <f t="array" aca="1" ref="AE1015" ca="1">_xlfn.IFNA(INDIRECT($Y$1&amp;"!"&amp;AE$1&amp;$Y1015),-1)</f>
        <v>0</v>
      </c>
      <c r="AF1015" s="4" t="str">
        <f ca="1">_xlfn.CONCAT(W1015, "-",V1015)</f>
        <v>A-4</v>
      </c>
      <c r="AG1015" s="4" t="str">
        <f>TEXT(ROW()-2, "0000")</f>
        <v>1013</v>
      </c>
      <c r="AH1015" s="4" t="str">
        <f>IF(TRIM(CLEAN(A1015))="m", "male", IF(TRIM(CLEAN(A1015))="f","female", "missing"))</f>
        <v>female</v>
      </c>
      <c r="AI1015" s="4">
        <f>C1015</f>
        <v>98.8</v>
      </c>
      <c r="AJ1015" s="4">
        <f>O1015</f>
        <v>91</v>
      </c>
      <c r="AK1015" s="4">
        <f>P1015</f>
        <v>91</v>
      </c>
      <c r="AL1015" s="4">
        <f>IF(AI1015&lt;60, 0, IF(AI1015&lt;70,2, IF(AI1015&lt;80, 3, IF(AI1015&lt;90,4, IF(AI1015&lt;=100, 5, "?")))))</f>
        <v>5</v>
      </c>
      <c r="AM1015" s="4">
        <f>IF(AJ1015&lt;60, 0, IF(AJ1015&lt;70,2, IF(AJ1015&lt;80, 3, IF(AJ1015&lt;90,4, IF(AJ1015&lt;=100, 5, "?")))))</f>
        <v>5</v>
      </c>
      <c r="AN1015" s="4">
        <f>IF(AK1015&lt;60, 0, IF(AK1015&lt;70,2, IF(AK1015&lt;80, 3, IF(AK1015&lt;90,4, IF(AK1015&lt;=100, 5, "?")))))</f>
        <v>5</v>
      </c>
      <c r="AO1015" s="4">
        <f ca="1">AA1015</f>
        <v>0</v>
      </c>
      <c r="AP1015" s="4">
        <f ca="1">AB1015</f>
        <v>1</v>
      </c>
      <c r="AQ1015" s="4">
        <f ca="1">AC1015</f>
        <v>1</v>
      </c>
      <c r="AR1015" s="4">
        <f ca="1">AD1015</f>
        <v>1</v>
      </c>
      <c r="AS1015" s="4">
        <f ca="1">AE1015</f>
        <v>0</v>
      </c>
      <c r="AT1015" s="4" t="str">
        <f ca="1">Z1015</f>
        <v>A</v>
      </c>
      <c r="AU1015" s="4">
        <f>E1015</f>
        <v>88.4</v>
      </c>
      <c r="AV1015" s="4">
        <f>IF(AU1015&lt;60, 0, IF(AU1015&lt;70,2, IF(AU1015&lt;80, 3, IF(AU1015&lt;90,4, IF(AU1015&lt;=100, 5, "?")))))</f>
        <v>4</v>
      </c>
    </row>
    <row r="1016" spans="1:48" x14ac:dyDescent="0.2">
      <c r="A1016" s="2" t="s">
        <v>16</v>
      </c>
      <c r="B1016" s="3" t="s">
        <v>37</v>
      </c>
      <c r="C1016" s="3">
        <v>91.8</v>
      </c>
      <c r="D1016" s="3" t="s">
        <v>26</v>
      </c>
      <c r="E1016" s="3">
        <v>74.3</v>
      </c>
      <c r="F1016" s="3">
        <v>1</v>
      </c>
      <c r="G1016" s="3">
        <v>74</v>
      </c>
      <c r="H1016" s="3">
        <v>84</v>
      </c>
      <c r="I1016" s="3">
        <v>80</v>
      </c>
      <c r="J1016" s="3">
        <v>85</v>
      </c>
      <c r="K1016" s="3">
        <v>70</v>
      </c>
      <c r="L1016" s="3"/>
      <c r="M1016" s="3">
        <v>83</v>
      </c>
      <c r="N1016" s="3"/>
      <c r="O1016" s="4">
        <f>MAX(G1016:H1016)</f>
        <v>84</v>
      </c>
      <c r="P1016" s="4">
        <f>MAX(I1016:J1016)</f>
        <v>85</v>
      </c>
      <c r="Q1016" s="4">
        <f>ABS(O1016-C1016)</f>
        <v>7.7999999999999972</v>
      </c>
      <c r="R1016" s="4">
        <f>ABS(P1016-C1016)</f>
        <v>6.7999999999999972</v>
      </c>
      <c r="S1016" s="4" t="b">
        <f ca="1">OR(O1016=0,P1016=0,Q1016&gt;$Q$1,R1016&gt;$R$1,W1016="N", V1016=2)</f>
        <v>0</v>
      </c>
      <c r="T1016" s="4" t="str">
        <f>TRIM(CLEAN(D1016))</f>
        <v>برنامج بكالوريوس الهندسة المدنية</v>
      </c>
      <c r="U1016" s="4">
        <f>COUNTIF(T:T,T1016)</f>
        <v>723</v>
      </c>
      <c r="V1016" s="4">
        <f>IF(E1016&lt;60, 0, IF(E1016&lt;70,2, IF(E1016&lt;80, 3, IF(E1016&lt;90,4, IF(E1016&lt;=100, 5, "?")))))</f>
        <v>3</v>
      </c>
      <c r="W1016" s="4" t="str" cm="1">
        <f t="array" aca="1" ref="W1016" ca="1">_xlfn.IFNA(INDIRECT($Y$1&amp;"!"&amp;W$1&amp;$Y1016),"N")</f>
        <v>C</v>
      </c>
      <c r="X1016" s="4">
        <f ca="1">COUNTIF(W:W,W1016)</f>
        <v>747</v>
      </c>
      <c r="Y1016" s="4">
        <f>MATCH(T1016,Coding!J:J,0)</f>
        <v>8</v>
      </c>
      <c r="Z1016" s="4" t="str" cm="1">
        <f t="array" aca="1" ref="Z1016" ca="1">_xlfn.IFNA(INDIRECT($Y$1&amp;"!"&amp;Z$1&amp;$Y1016),-1)</f>
        <v>C</v>
      </c>
      <c r="AA1016" s="4" cm="1">
        <f t="array" aca="1" ref="AA1016" ca="1">_xlfn.IFNA(INDIRECT($Y$1&amp;"!"&amp;AA$1&amp;$Y1016),-1)</f>
        <v>1</v>
      </c>
      <c r="AB1016" s="4" cm="1">
        <f t="array" aca="1" ref="AB1016" ca="1">_xlfn.IFNA(INDIRECT($Y$1&amp;"!"&amp;AB$1&amp;$Y1016),-1)</f>
        <v>1</v>
      </c>
      <c r="AC1016" s="4" cm="1">
        <f t="array" aca="1" ref="AC1016" ca="1">_xlfn.IFNA(INDIRECT($Y$1&amp;"!"&amp;AC$1&amp;$Y1016),-1)</f>
        <v>1</v>
      </c>
      <c r="AD1016" s="4" cm="1">
        <f t="array" aca="1" ref="AD1016" ca="1">_xlfn.IFNA(INDIRECT($Y$1&amp;"!"&amp;AD$1&amp;$Y1016),-1)</f>
        <v>0</v>
      </c>
      <c r="AE1016" s="4" cm="1">
        <f t="array" aca="1" ref="AE1016" ca="1">_xlfn.IFNA(INDIRECT($Y$1&amp;"!"&amp;AE$1&amp;$Y1016),-1)</f>
        <v>0</v>
      </c>
      <c r="AF1016" s="4" t="str">
        <f ca="1">_xlfn.CONCAT(W1016, "-",V1016)</f>
        <v>C-3</v>
      </c>
      <c r="AG1016" s="4" t="str">
        <f>TEXT(ROW()-2, "0000")</f>
        <v>1014</v>
      </c>
      <c r="AH1016" s="4" t="str">
        <f>IF(TRIM(CLEAN(A1016))="m", "male", IF(TRIM(CLEAN(A1016))="f","female", "missing"))</f>
        <v>female</v>
      </c>
      <c r="AI1016" s="4">
        <f>C1016</f>
        <v>91.8</v>
      </c>
      <c r="AJ1016" s="4">
        <f>O1016</f>
        <v>84</v>
      </c>
      <c r="AK1016" s="4">
        <f>P1016</f>
        <v>85</v>
      </c>
      <c r="AL1016" s="4">
        <f>IF(AI1016&lt;60, 0, IF(AI1016&lt;70,2, IF(AI1016&lt;80, 3, IF(AI1016&lt;90,4, IF(AI1016&lt;=100, 5, "?")))))</f>
        <v>5</v>
      </c>
      <c r="AM1016" s="4">
        <f>IF(AJ1016&lt;60, 0, IF(AJ1016&lt;70,2, IF(AJ1016&lt;80, 3, IF(AJ1016&lt;90,4, IF(AJ1016&lt;=100, 5, "?")))))</f>
        <v>4</v>
      </c>
      <c r="AN1016" s="4">
        <f>IF(AK1016&lt;60, 0, IF(AK1016&lt;70,2, IF(AK1016&lt;80, 3, IF(AK1016&lt;90,4, IF(AK1016&lt;=100, 5, "?")))))</f>
        <v>4</v>
      </c>
      <c r="AO1016" s="4">
        <f ca="1">AA1016</f>
        <v>1</v>
      </c>
      <c r="AP1016" s="4">
        <f ca="1">AB1016</f>
        <v>1</v>
      </c>
      <c r="AQ1016" s="4">
        <f ca="1">AC1016</f>
        <v>1</v>
      </c>
      <c r="AR1016" s="4">
        <f ca="1">AD1016</f>
        <v>0</v>
      </c>
      <c r="AS1016" s="4">
        <f ca="1">AE1016</f>
        <v>0</v>
      </c>
      <c r="AT1016" s="4" t="str">
        <f ca="1">Z1016</f>
        <v>C</v>
      </c>
      <c r="AU1016" s="4">
        <f>E1016</f>
        <v>74.3</v>
      </c>
      <c r="AV1016" s="4">
        <f>IF(AU1016&lt;60, 0, IF(AU1016&lt;70,2, IF(AU1016&lt;80, 3, IF(AU1016&lt;90,4, IF(AU1016&lt;=100, 5, "?")))))</f>
        <v>3</v>
      </c>
    </row>
    <row r="1017" spans="1:48" x14ac:dyDescent="0.2">
      <c r="A1017" s="2" t="s">
        <v>13</v>
      </c>
      <c r="B1017" s="3" t="s">
        <v>37</v>
      </c>
      <c r="C1017" s="3">
        <v>92.8</v>
      </c>
      <c r="D1017" s="3" t="s">
        <v>26</v>
      </c>
      <c r="E1017" s="3">
        <v>72.8</v>
      </c>
      <c r="F1017" s="3">
        <v>1</v>
      </c>
      <c r="G1017" s="3">
        <v>70</v>
      </c>
      <c r="H1017" s="3">
        <v>85</v>
      </c>
      <c r="I1017" s="3">
        <v>82</v>
      </c>
      <c r="J1017" s="3">
        <v>71</v>
      </c>
      <c r="K1017" s="3">
        <v>74</v>
      </c>
      <c r="L1017" s="3"/>
      <c r="M1017" s="3">
        <v>88</v>
      </c>
      <c r="N1017" s="3"/>
      <c r="O1017" s="4">
        <f>MAX(G1017:H1017)</f>
        <v>85</v>
      </c>
      <c r="P1017" s="4">
        <f>MAX(I1017:J1017)</f>
        <v>82</v>
      </c>
      <c r="Q1017" s="4">
        <f>ABS(O1017-C1017)</f>
        <v>7.7999999999999972</v>
      </c>
      <c r="R1017" s="4">
        <f>ABS(P1017-C1017)</f>
        <v>10.799999999999997</v>
      </c>
      <c r="S1017" s="4" t="b">
        <f ca="1">OR(O1017=0,P1017=0,Q1017&gt;$Q$1,R1017&gt;$R$1,W1017="N", V1017=2)</f>
        <v>0</v>
      </c>
      <c r="T1017" s="4" t="str">
        <f>TRIM(CLEAN(D1017))</f>
        <v>برنامج بكالوريوس الهندسة المدنية</v>
      </c>
      <c r="U1017" s="4">
        <f>COUNTIF(T:T,T1017)</f>
        <v>723</v>
      </c>
      <c r="V1017" s="4">
        <f>IF(E1017&lt;60, 0, IF(E1017&lt;70,2, IF(E1017&lt;80, 3, IF(E1017&lt;90,4, IF(E1017&lt;=100, 5, "?")))))</f>
        <v>3</v>
      </c>
      <c r="W1017" s="4" t="str" cm="1">
        <f t="array" aca="1" ref="W1017" ca="1">_xlfn.IFNA(INDIRECT($Y$1&amp;"!"&amp;W$1&amp;$Y1017),"N")</f>
        <v>C</v>
      </c>
      <c r="X1017" s="4">
        <f ca="1">COUNTIF(W:W,W1017)</f>
        <v>747</v>
      </c>
      <c r="Y1017" s="4">
        <f>MATCH(T1017,Coding!J:J,0)</f>
        <v>8</v>
      </c>
      <c r="Z1017" s="4" t="str" cm="1">
        <f t="array" aca="1" ref="Z1017" ca="1">_xlfn.IFNA(INDIRECT($Y$1&amp;"!"&amp;Z$1&amp;$Y1017),-1)</f>
        <v>C</v>
      </c>
      <c r="AA1017" s="4" cm="1">
        <f t="array" aca="1" ref="AA1017" ca="1">_xlfn.IFNA(INDIRECT($Y$1&amp;"!"&amp;AA$1&amp;$Y1017),-1)</f>
        <v>1</v>
      </c>
      <c r="AB1017" s="4" cm="1">
        <f t="array" aca="1" ref="AB1017" ca="1">_xlfn.IFNA(INDIRECT($Y$1&amp;"!"&amp;AB$1&amp;$Y1017),-1)</f>
        <v>1</v>
      </c>
      <c r="AC1017" s="4" cm="1">
        <f t="array" aca="1" ref="AC1017" ca="1">_xlfn.IFNA(INDIRECT($Y$1&amp;"!"&amp;AC$1&amp;$Y1017),-1)</f>
        <v>1</v>
      </c>
      <c r="AD1017" s="4" cm="1">
        <f t="array" aca="1" ref="AD1017" ca="1">_xlfn.IFNA(INDIRECT($Y$1&amp;"!"&amp;AD$1&amp;$Y1017),-1)</f>
        <v>0</v>
      </c>
      <c r="AE1017" s="4" cm="1">
        <f t="array" aca="1" ref="AE1017" ca="1">_xlfn.IFNA(INDIRECT($Y$1&amp;"!"&amp;AE$1&amp;$Y1017),-1)</f>
        <v>0</v>
      </c>
      <c r="AF1017" s="4" t="str">
        <f ca="1">_xlfn.CONCAT(W1017, "-",V1017)</f>
        <v>C-3</v>
      </c>
      <c r="AG1017" s="4" t="str">
        <f>TEXT(ROW()-2, "0000")</f>
        <v>1015</v>
      </c>
      <c r="AH1017" s="4" t="str">
        <f>IF(TRIM(CLEAN(A1017))="m", "male", IF(TRIM(CLEAN(A1017))="f","female", "missing"))</f>
        <v>male</v>
      </c>
      <c r="AI1017" s="4">
        <f>C1017</f>
        <v>92.8</v>
      </c>
      <c r="AJ1017" s="4">
        <f>O1017</f>
        <v>85</v>
      </c>
      <c r="AK1017" s="4">
        <f>P1017</f>
        <v>82</v>
      </c>
      <c r="AL1017" s="4">
        <f>IF(AI1017&lt;60, 0, IF(AI1017&lt;70,2, IF(AI1017&lt;80, 3, IF(AI1017&lt;90,4, IF(AI1017&lt;=100, 5, "?")))))</f>
        <v>5</v>
      </c>
      <c r="AM1017" s="4">
        <f>IF(AJ1017&lt;60, 0, IF(AJ1017&lt;70,2, IF(AJ1017&lt;80, 3, IF(AJ1017&lt;90,4, IF(AJ1017&lt;=100, 5, "?")))))</f>
        <v>4</v>
      </c>
      <c r="AN1017" s="4">
        <f>IF(AK1017&lt;60, 0, IF(AK1017&lt;70,2, IF(AK1017&lt;80, 3, IF(AK1017&lt;90,4, IF(AK1017&lt;=100, 5, "?")))))</f>
        <v>4</v>
      </c>
      <c r="AO1017" s="4">
        <f ca="1">AA1017</f>
        <v>1</v>
      </c>
      <c r="AP1017" s="4">
        <f ca="1">AB1017</f>
        <v>1</v>
      </c>
      <c r="AQ1017" s="4">
        <f ca="1">AC1017</f>
        <v>1</v>
      </c>
      <c r="AR1017" s="4">
        <f ca="1">AD1017</f>
        <v>0</v>
      </c>
      <c r="AS1017" s="4">
        <f ca="1">AE1017</f>
        <v>0</v>
      </c>
      <c r="AT1017" s="4" t="str">
        <f ca="1">Z1017</f>
        <v>C</v>
      </c>
      <c r="AU1017" s="4">
        <f>E1017</f>
        <v>72.8</v>
      </c>
      <c r="AV1017" s="4">
        <f>IF(AU1017&lt;60, 0, IF(AU1017&lt;70,2, IF(AU1017&lt;80, 3, IF(AU1017&lt;90,4, IF(AU1017&lt;=100, 5, "?")))))</f>
        <v>3</v>
      </c>
    </row>
    <row r="1018" spans="1:48" x14ac:dyDescent="0.2">
      <c r="A1018" s="2" t="s">
        <v>13</v>
      </c>
      <c r="B1018" s="3" t="s">
        <v>26</v>
      </c>
      <c r="C1018" s="3">
        <v>92.8</v>
      </c>
      <c r="D1018" s="3" t="s">
        <v>26</v>
      </c>
      <c r="E1018" s="3">
        <v>78.599999999999994</v>
      </c>
      <c r="F1018" s="3">
        <v>1</v>
      </c>
      <c r="G1018" s="3">
        <v>84</v>
      </c>
      <c r="H1018" s="3">
        <v>85</v>
      </c>
      <c r="I1018" s="3">
        <v>81</v>
      </c>
      <c r="J1018" s="3">
        <v>80</v>
      </c>
      <c r="K1018" s="3">
        <v>84</v>
      </c>
      <c r="L1018" s="3"/>
      <c r="M1018" s="3">
        <v>60</v>
      </c>
      <c r="N1018" s="3"/>
      <c r="O1018" s="4">
        <f>MAX(G1018:H1018)</f>
        <v>85</v>
      </c>
      <c r="P1018" s="4">
        <f>MAX(I1018:J1018)</f>
        <v>81</v>
      </c>
      <c r="Q1018" s="4">
        <f>ABS(O1018-C1018)</f>
        <v>7.7999999999999972</v>
      </c>
      <c r="R1018" s="4">
        <f>ABS(P1018-C1018)</f>
        <v>11.799999999999997</v>
      </c>
      <c r="S1018" s="4" t="b">
        <f ca="1">OR(O1018=0,P1018=0,Q1018&gt;$Q$1,R1018&gt;$R$1,W1018="N", V1018=2)</f>
        <v>0</v>
      </c>
      <c r="T1018" s="4" t="str">
        <f>TRIM(CLEAN(D1018))</f>
        <v>برنامج بكالوريوس الهندسة المدنية</v>
      </c>
      <c r="U1018" s="4">
        <f>COUNTIF(T:T,T1018)</f>
        <v>723</v>
      </c>
      <c r="V1018" s="4">
        <f>IF(E1018&lt;60, 0, IF(E1018&lt;70,2, IF(E1018&lt;80, 3, IF(E1018&lt;90,4, IF(E1018&lt;=100, 5, "?")))))</f>
        <v>3</v>
      </c>
      <c r="W1018" s="4" t="str" cm="1">
        <f t="array" aca="1" ref="W1018" ca="1">_xlfn.IFNA(INDIRECT($Y$1&amp;"!"&amp;W$1&amp;$Y1018),"N")</f>
        <v>C</v>
      </c>
      <c r="X1018" s="4">
        <f ca="1">COUNTIF(W:W,W1018)</f>
        <v>747</v>
      </c>
      <c r="Y1018" s="4">
        <f>MATCH(T1018,Coding!J:J,0)</f>
        <v>8</v>
      </c>
      <c r="Z1018" s="4" t="str" cm="1">
        <f t="array" aca="1" ref="Z1018" ca="1">_xlfn.IFNA(INDIRECT($Y$1&amp;"!"&amp;Z$1&amp;$Y1018),-1)</f>
        <v>C</v>
      </c>
      <c r="AA1018" s="4" cm="1">
        <f t="array" aca="1" ref="AA1018" ca="1">_xlfn.IFNA(INDIRECT($Y$1&amp;"!"&amp;AA$1&amp;$Y1018),-1)</f>
        <v>1</v>
      </c>
      <c r="AB1018" s="4" cm="1">
        <f t="array" aca="1" ref="AB1018" ca="1">_xlfn.IFNA(INDIRECT($Y$1&amp;"!"&amp;AB$1&amp;$Y1018),-1)</f>
        <v>1</v>
      </c>
      <c r="AC1018" s="4" cm="1">
        <f t="array" aca="1" ref="AC1018" ca="1">_xlfn.IFNA(INDIRECT($Y$1&amp;"!"&amp;AC$1&amp;$Y1018),-1)</f>
        <v>1</v>
      </c>
      <c r="AD1018" s="4" cm="1">
        <f t="array" aca="1" ref="AD1018" ca="1">_xlfn.IFNA(INDIRECT($Y$1&amp;"!"&amp;AD$1&amp;$Y1018),-1)</f>
        <v>0</v>
      </c>
      <c r="AE1018" s="4" cm="1">
        <f t="array" aca="1" ref="AE1018" ca="1">_xlfn.IFNA(INDIRECT($Y$1&amp;"!"&amp;AE$1&amp;$Y1018),-1)</f>
        <v>0</v>
      </c>
      <c r="AF1018" s="4" t="str">
        <f ca="1">_xlfn.CONCAT(W1018, "-",V1018)</f>
        <v>C-3</v>
      </c>
      <c r="AG1018" s="4" t="str">
        <f>TEXT(ROW()-2, "0000")</f>
        <v>1016</v>
      </c>
      <c r="AH1018" s="4" t="str">
        <f>IF(TRIM(CLEAN(A1018))="m", "male", IF(TRIM(CLEAN(A1018))="f","female", "missing"))</f>
        <v>male</v>
      </c>
      <c r="AI1018" s="4">
        <f>C1018</f>
        <v>92.8</v>
      </c>
      <c r="AJ1018" s="4">
        <f>O1018</f>
        <v>85</v>
      </c>
      <c r="AK1018" s="4">
        <f>P1018</f>
        <v>81</v>
      </c>
      <c r="AL1018" s="4">
        <f>IF(AI1018&lt;60, 0, IF(AI1018&lt;70,2, IF(AI1018&lt;80, 3, IF(AI1018&lt;90,4, IF(AI1018&lt;=100, 5, "?")))))</f>
        <v>5</v>
      </c>
      <c r="AM1018" s="4">
        <f>IF(AJ1018&lt;60, 0, IF(AJ1018&lt;70,2, IF(AJ1018&lt;80, 3, IF(AJ1018&lt;90,4, IF(AJ1018&lt;=100, 5, "?")))))</f>
        <v>4</v>
      </c>
      <c r="AN1018" s="4">
        <f>IF(AK1018&lt;60, 0, IF(AK1018&lt;70,2, IF(AK1018&lt;80, 3, IF(AK1018&lt;90,4, IF(AK1018&lt;=100, 5, "?")))))</f>
        <v>4</v>
      </c>
      <c r="AO1018" s="4">
        <f ca="1">AA1018</f>
        <v>1</v>
      </c>
      <c r="AP1018" s="4">
        <f ca="1">AB1018</f>
        <v>1</v>
      </c>
      <c r="AQ1018" s="4">
        <f ca="1">AC1018</f>
        <v>1</v>
      </c>
      <c r="AR1018" s="4">
        <f ca="1">AD1018</f>
        <v>0</v>
      </c>
      <c r="AS1018" s="4">
        <f ca="1">AE1018</f>
        <v>0</v>
      </c>
      <c r="AT1018" s="4" t="str">
        <f ca="1">Z1018</f>
        <v>C</v>
      </c>
      <c r="AU1018" s="4">
        <f>E1018</f>
        <v>78.599999999999994</v>
      </c>
      <c r="AV1018" s="4">
        <f>IF(AU1018&lt;60, 0, IF(AU1018&lt;70,2, IF(AU1018&lt;80, 3, IF(AU1018&lt;90,4, IF(AU1018&lt;=100, 5, "?")))))</f>
        <v>3</v>
      </c>
    </row>
    <row r="1019" spans="1:48" x14ac:dyDescent="0.2">
      <c r="A1019" s="2" t="s">
        <v>13</v>
      </c>
      <c r="B1019" s="3" t="s">
        <v>26</v>
      </c>
      <c r="C1019" s="3">
        <v>93.8</v>
      </c>
      <c r="D1019" s="3" t="s">
        <v>26</v>
      </c>
      <c r="E1019" s="3">
        <v>71.599999999999994</v>
      </c>
      <c r="F1019" s="3">
        <v>1</v>
      </c>
      <c r="G1019" s="3">
        <v>86</v>
      </c>
      <c r="H1019" s="3">
        <v>66</v>
      </c>
      <c r="I1019" s="3">
        <v>75</v>
      </c>
      <c r="J1019" s="3">
        <v>64</v>
      </c>
      <c r="K1019" s="3">
        <v>83</v>
      </c>
      <c r="L1019" s="3"/>
      <c r="M1019" s="3">
        <v>80</v>
      </c>
      <c r="N1019" s="3"/>
      <c r="O1019" s="4">
        <f>MAX(G1019:H1019)</f>
        <v>86</v>
      </c>
      <c r="P1019" s="4">
        <f>MAX(I1019:J1019)</f>
        <v>75</v>
      </c>
      <c r="Q1019" s="4">
        <f>ABS(O1019-C1019)</f>
        <v>7.7999999999999972</v>
      </c>
      <c r="R1019" s="4">
        <f>ABS(P1019-C1019)</f>
        <v>18.799999999999997</v>
      </c>
      <c r="S1019" s="4" t="b">
        <f ca="1">OR(O1019=0,P1019=0,Q1019&gt;$Q$1,R1019&gt;$R$1,W1019="N", V1019=2)</f>
        <v>0</v>
      </c>
      <c r="T1019" s="4" t="str">
        <f>TRIM(CLEAN(D1019))</f>
        <v>برنامج بكالوريوس الهندسة المدنية</v>
      </c>
      <c r="U1019" s="4">
        <f>COUNTIF(T:T,T1019)</f>
        <v>723</v>
      </c>
      <c r="V1019" s="4">
        <f>IF(E1019&lt;60, 0, IF(E1019&lt;70,2, IF(E1019&lt;80, 3, IF(E1019&lt;90,4, IF(E1019&lt;=100, 5, "?")))))</f>
        <v>3</v>
      </c>
      <c r="W1019" s="4" t="str" cm="1">
        <f t="array" aca="1" ref="W1019" ca="1">_xlfn.IFNA(INDIRECT($Y$1&amp;"!"&amp;W$1&amp;$Y1019),"N")</f>
        <v>C</v>
      </c>
      <c r="X1019" s="4">
        <f ca="1">COUNTIF(W:W,W1019)</f>
        <v>747</v>
      </c>
      <c r="Y1019" s="4">
        <f>MATCH(T1019,Coding!J:J,0)</f>
        <v>8</v>
      </c>
      <c r="Z1019" s="4" t="str" cm="1">
        <f t="array" aca="1" ref="Z1019" ca="1">_xlfn.IFNA(INDIRECT($Y$1&amp;"!"&amp;Z$1&amp;$Y1019),-1)</f>
        <v>C</v>
      </c>
      <c r="AA1019" s="4" cm="1">
        <f t="array" aca="1" ref="AA1019" ca="1">_xlfn.IFNA(INDIRECT($Y$1&amp;"!"&amp;AA$1&amp;$Y1019),-1)</f>
        <v>1</v>
      </c>
      <c r="AB1019" s="4" cm="1">
        <f t="array" aca="1" ref="AB1019" ca="1">_xlfn.IFNA(INDIRECT($Y$1&amp;"!"&amp;AB$1&amp;$Y1019),-1)</f>
        <v>1</v>
      </c>
      <c r="AC1019" s="4" cm="1">
        <f t="array" aca="1" ref="AC1019" ca="1">_xlfn.IFNA(INDIRECT($Y$1&amp;"!"&amp;AC$1&amp;$Y1019),-1)</f>
        <v>1</v>
      </c>
      <c r="AD1019" s="4" cm="1">
        <f t="array" aca="1" ref="AD1019" ca="1">_xlfn.IFNA(INDIRECT($Y$1&amp;"!"&amp;AD$1&amp;$Y1019),-1)</f>
        <v>0</v>
      </c>
      <c r="AE1019" s="4" cm="1">
        <f t="array" aca="1" ref="AE1019" ca="1">_xlfn.IFNA(INDIRECT($Y$1&amp;"!"&amp;AE$1&amp;$Y1019),-1)</f>
        <v>0</v>
      </c>
      <c r="AF1019" s="4" t="str">
        <f ca="1">_xlfn.CONCAT(W1019, "-",V1019)</f>
        <v>C-3</v>
      </c>
      <c r="AG1019" s="4" t="str">
        <f>TEXT(ROW()-2, "0000")</f>
        <v>1017</v>
      </c>
      <c r="AH1019" s="4" t="str">
        <f>IF(TRIM(CLEAN(A1019))="m", "male", IF(TRIM(CLEAN(A1019))="f","female", "missing"))</f>
        <v>male</v>
      </c>
      <c r="AI1019" s="4">
        <f>C1019</f>
        <v>93.8</v>
      </c>
      <c r="AJ1019" s="4">
        <f>O1019</f>
        <v>86</v>
      </c>
      <c r="AK1019" s="4">
        <f>P1019</f>
        <v>75</v>
      </c>
      <c r="AL1019" s="4">
        <f>IF(AI1019&lt;60, 0, IF(AI1019&lt;70,2, IF(AI1019&lt;80, 3, IF(AI1019&lt;90,4, IF(AI1019&lt;=100, 5, "?")))))</f>
        <v>5</v>
      </c>
      <c r="AM1019" s="4">
        <f>IF(AJ1019&lt;60, 0, IF(AJ1019&lt;70,2, IF(AJ1019&lt;80, 3, IF(AJ1019&lt;90,4, IF(AJ1019&lt;=100, 5, "?")))))</f>
        <v>4</v>
      </c>
      <c r="AN1019" s="4">
        <f>IF(AK1019&lt;60, 0, IF(AK1019&lt;70,2, IF(AK1019&lt;80, 3, IF(AK1019&lt;90,4, IF(AK1019&lt;=100, 5, "?")))))</f>
        <v>3</v>
      </c>
      <c r="AO1019" s="4">
        <f ca="1">AA1019</f>
        <v>1</v>
      </c>
      <c r="AP1019" s="4">
        <f ca="1">AB1019</f>
        <v>1</v>
      </c>
      <c r="AQ1019" s="4">
        <f ca="1">AC1019</f>
        <v>1</v>
      </c>
      <c r="AR1019" s="4">
        <f ca="1">AD1019</f>
        <v>0</v>
      </c>
      <c r="AS1019" s="4">
        <f ca="1">AE1019</f>
        <v>0</v>
      </c>
      <c r="AT1019" s="4" t="str">
        <f ca="1">Z1019</f>
        <v>C</v>
      </c>
      <c r="AU1019" s="4">
        <f>E1019</f>
        <v>71.599999999999994</v>
      </c>
      <c r="AV1019" s="4">
        <f>IF(AU1019&lt;60, 0, IF(AU1019&lt;70,2, IF(AU1019&lt;80, 3, IF(AU1019&lt;90,4, IF(AU1019&lt;=100, 5, "?")))))</f>
        <v>3</v>
      </c>
    </row>
    <row r="1020" spans="1:48" x14ac:dyDescent="0.2">
      <c r="A1020" s="2" t="s">
        <v>13</v>
      </c>
      <c r="B1020" s="3" t="s">
        <v>33</v>
      </c>
      <c r="C1020" s="3">
        <v>84.8</v>
      </c>
      <c r="D1020" s="3" t="s">
        <v>33</v>
      </c>
      <c r="E1020" s="3">
        <v>73</v>
      </c>
      <c r="F1020" s="3">
        <v>1</v>
      </c>
      <c r="G1020" s="3">
        <v>71</v>
      </c>
      <c r="H1020" s="3">
        <v>77</v>
      </c>
      <c r="I1020" s="3">
        <v>66</v>
      </c>
      <c r="J1020" s="3">
        <v>66</v>
      </c>
      <c r="K1020" s="3"/>
      <c r="L1020" s="3"/>
      <c r="M1020" s="3"/>
      <c r="N1020" s="3"/>
      <c r="O1020" s="4">
        <f>MAX(G1020:H1020)</f>
        <v>77</v>
      </c>
      <c r="P1020" s="4">
        <f>MAX(I1020:J1020)</f>
        <v>66</v>
      </c>
      <c r="Q1020" s="4">
        <f>ABS(O1020-C1020)</f>
        <v>7.7999999999999972</v>
      </c>
      <c r="R1020" s="4">
        <f>ABS(P1020-C1020)</f>
        <v>18.799999999999997</v>
      </c>
      <c r="S1020" s="4" t="b">
        <f ca="1">OR(O1020=0,P1020=0,Q1020&gt;$Q$1,R1020&gt;$R$1,W1020="N", V1020=2)</f>
        <v>0</v>
      </c>
      <c r="T1020" s="4" t="str">
        <f>TRIM(CLEAN(D1020))</f>
        <v>برنامج بكالوريوس علم الحاسوب</v>
      </c>
      <c r="U1020" s="4">
        <f>COUNTIF(T:T,T1020)</f>
        <v>589</v>
      </c>
      <c r="V1020" s="4">
        <f>IF(E1020&lt;60, 0, IF(E1020&lt;70,2, IF(E1020&lt;80, 3, IF(E1020&lt;90,4, IF(E1020&lt;=100, 5, "?")))))</f>
        <v>3</v>
      </c>
      <c r="W1020" s="4" t="str" cm="1">
        <f t="array" aca="1" ref="W1020" ca="1">_xlfn.IFNA(INDIRECT($Y$1&amp;"!"&amp;W$1&amp;$Y1020),"N")</f>
        <v>D</v>
      </c>
      <c r="X1020" s="4">
        <f ca="1">COUNTIF(W:W,W1020)</f>
        <v>589</v>
      </c>
      <c r="Y1020" s="4">
        <f>MATCH(T1020,Coding!J:J,0)</f>
        <v>9</v>
      </c>
      <c r="Z1020" s="4" t="str" cm="1">
        <f t="array" aca="1" ref="Z1020" ca="1">_xlfn.IFNA(INDIRECT($Y$1&amp;"!"&amp;Z$1&amp;$Y1020),-1)</f>
        <v>D</v>
      </c>
      <c r="AA1020" s="4" cm="1">
        <f t="array" aca="1" ref="AA1020" ca="1">_xlfn.IFNA(INDIRECT($Y$1&amp;"!"&amp;AA$1&amp;$Y1020),-1)</f>
        <v>0</v>
      </c>
      <c r="AB1020" s="4" cm="1">
        <f t="array" aca="1" ref="AB1020" ca="1">_xlfn.IFNA(INDIRECT($Y$1&amp;"!"&amp;AB$1&amp;$Y1020),-1)</f>
        <v>1</v>
      </c>
      <c r="AC1020" s="4" cm="1">
        <f t="array" aca="1" ref="AC1020" ca="1">_xlfn.IFNA(INDIRECT($Y$1&amp;"!"&amp;AC$1&amp;$Y1020),-1)</f>
        <v>0</v>
      </c>
      <c r="AD1020" s="4" cm="1">
        <f t="array" aca="1" ref="AD1020" ca="1">_xlfn.IFNA(INDIRECT($Y$1&amp;"!"&amp;AD$1&amp;$Y1020),-1)</f>
        <v>0</v>
      </c>
      <c r="AE1020" s="4" cm="1">
        <f t="array" aca="1" ref="AE1020" ca="1">_xlfn.IFNA(INDIRECT($Y$1&amp;"!"&amp;AE$1&amp;$Y1020),-1)</f>
        <v>0</v>
      </c>
      <c r="AF1020" s="4" t="str">
        <f ca="1">_xlfn.CONCAT(W1020, "-",V1020)</f>
        <v>D-3</v>
      </c>
      <c r="AG1020" s="4" t="str">
        <f>TEXT(ROW()-2, "0000")</f>
        <v>1018</v>
      </c>
      <c r="AH1020" s="4" t="str">
        <f>IF(TRIM(CLEAN(A1020))="m", "male", IF(TRIM(CLEAN(A1020))="f","female", "missing"))</f>
        <v>male</v>
      </c>
      <c r="AI1020" s="4">
        <f>C1020</f>
        <v>84.8</v>
      </c>
      <c r="AJ1020" s="4">
        <f>O1020</f>
        <v>77</v>
      </c>
      <c r="AK1020" s="4">
        <f>P1020</f>
        <v>66</v>
      </c>
      <c r="AL1020" s="4">
        <f>IF(AI1020&lt;60, 0, IF(AI1020&lt;70,2, IF(AI1020&lt;80, 3, IF(AI1020&lt;90,4, IF(AI1020&lt;=100, 5, "?")))))</f>
        <v>4</v>
      </c>
      <c r="AM1020" s="4">
        <f>IF(AJ1020&lt;60, 0, IF(AJ1020&lt;70,2, IF(AJ1020&lt;80, 3, IF(AJ1020&lt;90,4, IF(AJ1020&lt;=100, 5, "?")))))</f>
        <v>3</v>
      </c>
      <c r="AN1020" s="4">
        <f>IF(AK1020&lt;60, 0, IF(AK1020&lt;70,2, IF(AK1020&lt;80, 3, IF(AK1020&lt;90,4, IF(AK1020&lt;=100, 5, "?")))))</f>
        <v>2</v>
      </c>
      <c r="AO1020" s="4">
        <f ca="1">AA1020</f>
        <v>0</v>
      </c>
      <c r="AP1020" s="4">
        <f ca="1">AB1020</f>
        <v>1</v>
      </c>
      <c r="AQ1020" s="4">
        <f ca="1">AC1020</f>
        <v>0</v>
      </c>
      <c r="AR1020" s="4">
        <f ca="1">AD1020</f>
        <v>0</v>
      </c>
      <c r="AS1020" s="4">
        <f ca="1">AE1020</f>
        <v>0</v>
      </c>
      <c r="AT1020" s="4" t="str">
        <f ca="1">Z1020</f>
        <v>D</v>
      </c>
      <c r="AU1020" s="4">
        <f>E1020</f>
        <v>73</v>
      </c>
      <c r="AV1020" s="4">
        <f>IF(AU1020&lt;60, 0, IF(AU1020&lt;70,2, IF(AU1020&lt;80, 3, IF(AU1020&lt;90,4, IF(AU1020&lt;=100, 5, "?")))))</f>
        <v>3</v>
      </c>
    </row>
    <row r="1021" spans="1:48" x14ac:dyDescent="0.2">
      <c r="A1021" s="2" t="s">
        <v>13</v>
      </c>
      <c r="B1021" s="3" t="s">
        <v>28</v>
      </c>
      <c r="C1021" s="3">
        <v>83.8</v>
      </c>
      <c r="D1021" s="3" t="s">
        <v>28</v>
      </c>
      <c r="E1021" s="3">
        <v>70.2</v>
      </c>
      <c r="F1021" s="3">
        <v>3</v>
      </c>
      <c r="G1021" s="3">
        <v>76</v>
      </c>
      <c r="H1021" s="3">
        <v>60</v>
      </c>
      <c r="I1021" s="3">
        <v>60</v>
      </c>
      <c r="J1021" s="3">
        <v>75</v>
      </c>
      <c r="K1021" s="3">
        <v>60</v>
      </c>
      <c r="L1021" s="3"/>
      <c r="M1021" s="3">
        <v>81</v>
      </c>
      <c r="N1021" s="3"/>
      <c r="O1021" s="4">
        <f>MAX(G1021:H1021)</f>
        <v>76</v>
      </c>
      <c r="P1021" s="4">
        <f>MAX(I1021:J1021)</f>
        <v>75</v>
      </c>
      <c r="Q1021" s="4">
        <f>ABS(O1021-C1021)</f>
        <v>7.7999999999999972</v>
      </c>
      <c r="R1021" s="4">
        <f>ABS(P1021-C1021)</f>
        <v>8.7999999999999972</v>
      </c>
      <c r="S1021" s="4" t="b">
        <f ca="1">OR(O1021=0,P1021=0,Q1021&gt;$Q$1,R1021&gt;$R$1,W1021="N", V1021=2)</f>
        <v>0</v>
      </c>
      <c r="T1021" s="4" t="str">
        <f>TRIM(CLEAN(D1021))</f>
        <v>برنامج بكالوريوس الهندسة الميكانيكية</v>
      </c>
      <c r="U1021" s="4">
        <f>COUNTIF(T:T,T1021)</f>
        <v>292</v>
      </c>
      <c r="V1021" s="4">
        <f>IF(E1021&lt;60, 0, IF(E1021&lt;70,2, IF(E1021&lt;80, 3, IF(E1021&lt;90,4, IF(E1021&lt;=100, 5, "?")))))</f>
        <v>3</v>
      </c>
      <c r="W1021" s="4" t="str" cm="1">
        <f t="array" aca="1" ref="W1021" ca="1">_xlfn.IFNA(INDIRECT($Y$1&amp;"!"&amp;W$1&amp;$Y1021),"N")</f>
        <v>E</v>
      </c>
      <c r="X1021" s="4">
        <f ca="1">COUNTIF(W:W,W1021)</f>
        <v>292</v>
      </c>
      <c r="Y1021" s="4">
        <f>MATCH(T1021,Coding!J:J,0)</f>
        <v>10</v>
      </c>
      <c r="Z1021" s="4" t="str" cm="1">
        <f t="array" aca="1" ref="Z1021" ca="1">_xlfn.IFNA(INDIRECT($Y$1&amp;"!"&amp;Z$1&amp;$Y1021),-1)</f>
        <v>E</v>
      </c>
      <c r="AA1021" s="4" cm="1">
        <f t="array" aca="1" ref="AA1021" ca="1">_xlfn.IFNA(INDIRECT($Y$1&amp;"!"&amp;AA$1&amp;$Y1021),-1)</f>
        <v>0</v>
      </c>
      <c r="AB1021" s="4" cm="1">
        <f t="array" aca="1" ref="AB1021" ca="1">_xlfn.IFNA(INDIRECT($Y$1&amp;"!"&amp;AB$1&amp;$Y1021),-1)</f>
        <v>0</v>
      </c>
      <c r="AC1021" s="4" cm="1">
        <f t="array" aca="1" ref="AC1021" ca="1">_xlfn.IFNA(INDIRECT($Y$1&amp;"!"&amp;AC$1&amp;$Y1021),-1)</f>
        <v>1</v>
      </c>
      <c r="AD1021" s="4" cm="1">
        <f t="array" aca="1" ref="AD1021" ca="1">_xlfn.IFNA(INDIRECT($Y$1&amp;"!"&amp;AD$1&amp;$Y1021),-1)</f>
        <v>0</v>
      </c>
      <c r="AE1021" s="4" cm="1">
        <f t="array" aca="1" ref="AE1021" ca="1">_xlfn.IFNA(INDIRECT($Y$1&amp;"!"&amp;AE$1&amp;$Y1021),-1)</f>
        <v>1</v>
      </c>
      <c r="AF1021" s="4" t="str">
        <f ca="1">_xlfn.CONCAT(W1021, "-",V1021)</f>
        <v>E-3</v>
      </c>
      <c r="AG1021" s="4" t="str">
        <f>TEXT(ROW()-2, "0000")</f>
        <v>1019</v>
      </c>
      <c r="AH1021" s="4" t="str">
        <f>IF(TRIM(CLEAN(A1021))="m", "male", IF(TRIM(CLEAN(A1021))="f","female", "missing"))</f>
        <v>male</v>
      </c>
      <c r="AI1021" s="4">
        <f>C1021</f>
        <v>83.8</v>
      </c>
      <c r="AJ1021" s="4">
        <f>O1021</f>
        <v>76</v>
      </c>
      <c r="AK1021" s="4">
        <f>P1021</f>
        <v>75</v>
      </c>
      <c r="AL1021" s="4">
        <f>IF(AI1021&lt;60, 0, IF(AI1021&lt;70,2, IF(AI1021&lt;80, 3, IF(AI1021&lt;90,4, IF(AI1021&lt;=100, 5, "?")))))</f>
        <v>4</v>
      </c>
      <c r="AM1021" s="4">
        <f>IF(AJ1021&lt;60, 0, IF(AJ1021&lt;70,2, IF(AJ1021&lt;80, 3, IF(AJ1021&lt;90,4, IF(AJ1021&lt;=100, 5, "?")))))</f>
        <v>3</v>
      </c>
      <c r="AN1021" s="4">
        <f>IF(AK1021&lt;60, 0, IF(AK1021&lt;70,2, IF(AK1021&lt;80, 3, IF(AK1021&lt;90,4, IF(AK1021&lt;=100, 5, "?")))))</f>
        <v>3</v>
      </c>
      <c r="AO1021" s="4">
        <f ca="1">AA1021</f>
        <v>0</v>
      </c>
      <c r="AP1021" s="4">
        <f ca="1">AB1021</f>
        <v>0</v>
      </c>
      <c r="AQ1021" s="4">
        <f ca="1">AC1021</f>
        <v>1</v>
      </c>
      <c r="AR1021" s="4">
        <f ca="1">AD1021</f>
        <v>0</v>
      </c>
      <c r="AS1021" s="4">
        <f ca="1">AE1021</f>
        <v>1</v>
      </c>
      <c r="AT1021" s="4" t="str">
        <f ca="1">Z1021</f>
        <v>E</v>
      </c>
      <c r="AU1021" s="4">
        <f>E1021</f>
        <v>70.2</v>
      </c>
      <c r="AV1021" s="4">
        <f>IF(AU1021&lt;60, 0, IF(AU1021&lt;70,2, IF(AU1021&lt;80, 3, IF(AU1021&lt;90,4, IF(AU1021&lt;=100, 5, "?")))))</f>
        <v>3</v>
      </c>
    </row>
    <row r="1022" spans="1:48" x14ac:dyDescent="0.2">
      <c r="A1022" s="2" t="s">
        <v>13</v>
      </c>
      <c r="B1022" s="3" t="s">
        <v>37</v>
      </c>
      <c r="C1022" s="3">
        <v>95.8</v>
      </c>
      <c r="D1022" s="3" t="s">
        <v>14</v>
      </c>
      <c r="E1022" s="3">
        <v>84</v>
      </c>
      <c r="F1022" s="3">
        <v>1</v>
      </c>
      <c r="G1022" s="3">
        <v>71</v>
      </c>
      <c r="H1022" s="3">
        <v>88</v>
      </c>
      <c r="I1022" s="3">
        <v>75</v>
      </c>
      <c r="J1022" s="3">
        <v>81</v>
      </c>
      <c r="K1022" s="3">
        <v>88</v>
      </c>
      <c r="L1022" s="3"/>
      <c r="M1022" s="3">
        <v>65</v>
      </c>
      <c r="N1022" s="3"/>
      <c r="O1022" s="4">
        <f>MAX(G1022:H1022)</f>
        <v>88</v>
      </c>
      <c r="P1022" s="4">
        <f>MAX(I1022:J1022)</f>
        <v>81</v>
      </c>
      <c r="Q1022" s="4">
        <f>ABS(O1022-C1022)</f>
        <v>7.7999999999999972</v>
      </c>
      <c r="R1022" s="4">
        <f>ABS(P1022-C1022)</f>
        <v>14.799999999999997</v>
      </c>
      <c r="S1022" s="4" t="b">
        <f ca="1">OR(O1022=0,P1022=0,Q1022&gt;$Q$1,R1022&gt;$R$1,W1022="N", V1022=2)</f>
        <v>0</v>
      </c>
      <c r="T1022" s="4" t="str">
        <f>TRIM(CLEAN(D1022))</f>
        <v>برنامج بكالوريوس الهندسة الكهربائية</v>
      </c>
      <c r="U1022" s="4">
        <f>COUNTIF(T:T,T1022)</f>
        <v>420</v>
      </c>
      <c r="V1022" s="4">
        <f>IF(E1022&lt;60, 0, IF(E1022&lt;70,2, IF(E1022&lt;80, 3, IF(E1022&lt;90,4, IF(E1022&lt;=100, 5, "?")))))</f>
        <v>4</v>
      </c>
      <c r="W1022" s="4" t="str" cm="1">
        <f t="array" aca="1" ref="W1022" ca="1">_xlfn.IFNA(INDIRECT($Y$1&amp;"!"&amp;W$1&amp;$Y1022),"N")</f>
        <v>F</v>
      </c>
      <c r="X1022" s="4">
        <f ca="1">COUNTIF(W:W,W1022)</f>
        <v>420</v>
      </c>
      <c r="Y1022" s="4">
        <f>MATCH(T1022,Coding!J:J,0)</f>
        <v>11</v>
      </c>
      <c r="Z1022" s="4" t="str" cm="1">
        <f t="array" aca="1" ref="Z1022" ca="1">_xlfn.IFNA(INDIRECT($Y$1&amp;"!"&amp;Z$1&amp;$Y1022),-1)</f>
        <v>F</v>
      </c>
      <c r="AA1022" s="4" cm="1">
        <f t="array" aca="1" ref="AA1022" ca="1">_xlfn.IFNA(INDIRECT($Y$1&amp;"!"&amp;AA$1&amp;$Y1022),-1)</f>
        <v>0</v>
      </c>
      <c r="AB1022" s="4" cm="1">
        <f t="array" aca="1" ref="AB1022" ca="1">_xlfn.IFNA(INDIRECT($Y$1&amp;"!"&amp;AB$1&amp;$Y1022),-1)</f>
        <v>1</v>
      </c>
      <c r="AC1022" s="4" cm="1">
        <f t="array" aca="1" ref="AC1022" ca="1">_xlfn.IFNA(INDIRECT($Y$1&amp;"!"&amp;AC$1&amp;$Y1022),-1)</f>
        <v>0</v>
      </c>
      <c r="AD1022" s="4" cm="1">
        <f t="array" aca="1" ref="AD1022" ca="1">_xlfn.IFNA(INDIRECT($Y$1&amp;"!"&amp;AD$1&amp;$Y1022),-1)</f>
        <v>1</v>
      </c>
      <c r="AE1022" s="4" cm="1">
        <f t="array" aca="1" ref="AE1022" ca="1">_xlfn.IFNA(INDIRECT($Y$1&amp;"!"&amp;AE$1&amp;$Y1022),-1)</f>
        <v>0</v>
      </c>
      <c r="AF1022" s="4" t="str">
        <f ca="1">_xlfn.CONCAT(W1022, "-",V1022)</f>
        <v>F-4</v>
      </c>
      <c r="AG1022" s="4" t="str">
        <f>TEXT(ROW()-2, "0000")</f>
        <v>1020</v>
      </c>
      <c r="AH1022" s="4" t="str">
        <f>IF(TRIM(CLEAN(A1022))="m", "male", IF(TRIM(CLEAN(A1022))="f","female", "missing"))</f>
        <v>male</v>
      </c>
      <c r="AI1022" s="4">
        <f>C1022</f>
        <v>95.8</v>
      </c>
      <c r="AJ1022" s="4">
        <f>O1022</f>
        <v>88</v>
      </c>
      <c r="AK1022" s="4">
        <f>P1022</f>
        <v>81</v>
      </c>
      <c r="AL1022" s="4">
        <f>IF(AI1022&lt;60, 0, IF(AI1022&lt;70,2, IF(AI1022&lt;80, 3, IF(AI1022&lt;90,4, IF(AI1022&lt;=100, 5, "?")))))</f>
        <v>5</v>
      </c>
      <c r="AM1022" s="4">
        <f>IF(AJ1022&lt;60, 0, IF(AJ1022&lt;70,2, IF(AJ1022&lt;80, 3, IF(AJ1022&lt;90,4, IF(AJ1022&lt;=100, 5, "?")))))</f>
        <v>4</v>
      </c>
      <c r="AN1022" s="4">
        <f>IF(AK1022&lt;60, 0, IF(AK1022&lt;70,2, IF(AK1022&lt;80, 3, IF(AK1022&lt;90,4, IF(AK1022&lt;=100, 5, "?")))))</f>
        <v>4</v>
      </c>
      <c r="AO1022" s="4">
        <f ca="1">AA1022</f>
        <v>0</v>
      </c>
      <c r="AP1022" s="4">
        <f ca="1">AB1022</f>
        <v>1</v>
      </c>
      <c r="AQ1022" s="4">
        <f ca="1">AC1022</f>
        <v>0</v>
      </c>
      <c r="AR1022" s="4">
        <f ca="1">AD1022</f>
        <v>1</v>
      </c>
      <c r="AS1022" s="4">
        <f ca="1">AE1022</f>
        <v>0</v>
      </c>
      <c r="AT1022" s="4" t="str">
        <f ca="1">Z1022</f>
        <v>F</v>
      </c>
      <c r="AU1022" s="4">
        <f>E1022</f>
        <v>84</v>
      </c>
      <c r="AV1022" s="4">
        <f>IF(AU1022&lt;60, 0, IF(AU1022&lt;70,2, IF(AU1022&lt;80, 3, IF(AU1022&lt;90,4, IF(AU1022&lt;=100, 5, "?")))))</f>
        <v>4</v>
      </c>
    </row>
    <row r="1023" spans="1:48" x14ac:dyDescent="0.2">
      <c r="A1023" s="2" t="s">
        <v>13</v>
      </c>
      <c r="B1023" s="3" t="s">
        <v>37</v>
      </c>
      <c r="C1023" s="3">
        <v>84.8</v>
      </c>
      <c r="D1023" s="3" t="s">
        <v>27</v>
      </c>
      <c r="E1023" s="3">
        <v>76.5</v>
      </c>
      <c r="F1023" s="3">
        <v>1</v>
      </c>
      <c r="G1023" s="3">
        <v>63</v>
      </c>
      <c r="H1023" s="3">
        <v>77</v>
      </c>
      <c r="I1023" s="3">
        <v>73</v>
      </c>
      <c r="J1023" s="3">
        <v>84</v>
      </c>
      <c r="K1023" s="3"/>
      <c r="L1023" s="3"/>
      <c r="M1023" s="3">
        <v>96</v>
      </c>
      <c r="N1023" s="3"/>
      <c r="O1023" s="4">
        <f>MAX(G1023:H1023)</f>
        <v>77</v>
      </c>
      <c r="P1023" s="4">
        <f>MAX(I1023:J1023)</f>
        <v>84</v>
      </c>
      <c r="Q1023" s="4">
        <f>ABS(O1023-C1023)</f>
        <v>7.7999999999999972</v>
      </c>
      <c r="R1023" s="4">
        <f>ABS(P1023-C1023)</f>
        <v>0.79999999999999716</v>
      </c>
      <c r="S1023" s="4" t="b">
        <f ca="1">OR(O1023=0,P1023=0,Q1023&gt;$Q$1,R1023&gt;$R$1,W1023="N", V1023=2)</f>
        <v>0</v>
      </c>
      <c r="T1023" s="4" t="str">
        <f>TRIM(CLEAN(D1023))</f>
        <v>برنامج بكالوريوس الهندسة المعمارية</v>
      </c>
      <c r="U1023" s="4">
        <f>COUNTIF(T:T,T1023)</f>
        <v>391</v>
      </c>
      <c r="V1023" s="4">
        <f>IF(E1023&lt;60, 0, IF(E1023&lt;70,2, IF(E1023&lt;80, 3, IF(E1023&lt;90,4, IF(E1023&lt;=100, 5, "?")))))</f>
        <v>3</v>
      </c>
      <c r="W1023" s="4" t="str" cm="1">
        <f t="array" aca="1" ref="W1023" ca="1">_xlfn.IFNA(INDIRECT($Y$1&amp;"!"&amp;W$1&amp;$Y1023),"N")</f>
        <v>G</v>
      </c>
      <c r="X1023" s="4">
        <f ca="1">COUNTIF(W:W,W1023)</f>
        <v>391</v>
      </c>
      <c r="Y1023" s="4">
        <f>MATCH(T1023,Coding!J:J,0)</f>
        <v>12</v>
      </c>
      <c r="Z1023" s="4" t="str" cm="1">
        <f t="array" aca="1" ref="Z1023" ca="1">_xlfn.IFNA(INDIRECT($Y$1&amp;"!"&amp;Z$1&amp;$Y1023),-1)</f>
        <v>G</v>
      </c>
      <c r="AA1023" s="4" cm="1">
        <f t="array" aca="1" ref="AA1023" ca="1">_xlfn.IFNA(INDIRECT($Y$1&amp;"!"&amp;AA$1&amp;$Y1023),-1)</f>
        <v>1</v>
      </c>
      <c r="AB1023" s="4" cm="1">
        <f t="array" aca="1" ref="AB1023" ca="1">_xlfn.IFNA(INDIRECT($Y$1&amp;"!"&amp;AB$1&amp;$Y1023),-1)</f>
        <v>1</v>
      </c>
      <c r="AC1023" s="4" cm="1">
        <f t="array" aca="1" ref="AC1023" ca="1">_xlfn.IFNA(INDIRECT($Y$1&amp;"!"&amp;AC$1&amp;$Y1023),-1)</f>
        <v>1</v>
      </c>
      <c r="AD1023" s="4" cm="1">
        <f t="array" aca="1" ref="AD1023" ca="1">_xlfn.IFNA(INDIRECT($Y$1&amp;"!"&amp;AD$1&amp;$Y1023),-1)</f>
        <v>0</v>
      </c>
      <c r="AE1023" s="4" cm="1">
        <f t="array" aca="1" ref="AE1023" ca="1">_xlfn.IFNA(INDIRECT($Y$1&amp;"!"&amp;AE$1&amp;$Y1023),-1)</f>
        <v>0</v>
      </c>
      <c r="AF1023" s="4" t="str">
        <f ca="1">_xlfn.CONCAT(W1023, "-",V1023)</f>
        <v>G-3</v>
      </c>
      <c r="AG1023" s="4" t="str">
        <f>TEXT(ROW()-2, "0000")</f>
        <v>1021</v>
      </c>
      <c r="AH1023" s="4" t="str">
        <f>IF(TRIM(CLEAN(A1023))="m", "male", IF(TRIM(CLEAN(A1023))="f","female", "missing"))</f>
        <v>male</v>
      </c>
      <c r="AI1023" s="4">
        <f>C1023</f>
        <v>84.8</v>
      </c>
      <c r="AJ1023" s="4">
        <f>O1023</f>
        <v>77</v>
      </c>
      <c r="AK1023" s="4">
        <f>P1023</f>
        <v>84</v>
      </c>
      <c r="AL1023" s="4">
        <f>IF(AI1023&lt;60, 0, IF(AI1023&lt;70,2, IF(AI1023&lt;80, 3, IF(AI1023&lt;90,4, IF(AI1023&lt;=100, 5, "?")))))</f>
        <v>4</v>
      </c>
      <c r="AM1023" s="4">
        <f>IF(AJ1023&lt;60, 0, IF(AJ1023&lt;70,2, IF(AJ1023&lt;80, 3, IF(AJ1023&lt;90,4, IF(AJ1023&lt;=100, 5, "?")))))</f>
        <v>3</v>
      </c>
      <c r="AN1023" s="4">
        <f>IF(AK1023&lt;60, 0, IF(AK1023&lt;70,2, IF(AK1023&lt;80, 3, IF(AK1023&lt;90,4, IF(AK1023&lt;=100, 5, "?")))))</f>
        <v>4</v>
      </c>
      <c r="AO1023" s="4">
        <f ca="1">AA1023</f>
        <v>1</v>
      </c>
      <c r="AP1023" s="4">
        <f ca="1">AB1023</f>
        <v>1</v>
      </c>
      <c r="AQ1023" s="4">
        <f ca="1">AC1023</f>
        <v>1</v>
      </c>
      <c r="AR1023" s="4">
        <f ca="1">AD1023</f>
        <v>0</v>
      </c>
      <c r="AS1023" s="4">
        <f ca="1">AE1023</f>
        <v>0</v>
      </c>
      <c r="AT1023" s="4" t="str">
        <f ca="1">Z1023</f>
        <v>G</v>
      </c>
      <c r="AU1023" s="4">
        <f>E1023</f>
        <v>76.5</v>
      </c>
      <c r="AV1023" s="4">
        <f>IF(AU1023&lt;60, 0, IF(AU1023&lt;70,2, IF(AU1023&lt;80, 3, IF(AU1023&lt;90,4, IF(AU1023&lt;=100, 5, "?")))))</f>
        <v>3</v>
      </c>
    </row>
    <row r="1024" spans="1:48" x14ac:dyDescent="0.2">
      <c r="A1024" s="2" t="s">
        <v>13</v>
      </c>
      <c r="B1024" s="3" t="s">
        <v>27</v>
      </c>
      <c r="C1024" s="3">
        <v>92.8</v>
      </c>
      <c r="D1024" s="3" t="s">
        <v>27</v>
      </c>
      <c r="E1024" s="3">
        <v>80.7</v>
      </c>
      <c r="F1024" s="3">
        <v>1</v>
      </c>
      <c r="G1024" s="3">
        <v>85</v>
      </c>
      <c r="H1024" s="3">
        <v>83</v>
      </c>
      <c r="I1024" s="3">
        <v>75</v>
      </c>
      <c r="J1024" s="3">
        <v>80</v>
      </c>
      <c r="K1024" s="3"/>
      <c r="L1024" s="3"/>
      <c r="M1024" s="3">
        <v>84</v>
      </c>
      <c r="N1024" s="3"/>
      <c r="O1024" s="4">
        <f>MAX(G1024:H1024)</f>
        <v>85</v>
      </c>
      <c r="P1024" s="4">
        <f>MAX(I1024:J1024)</f>
        <v>80</v>
      </c>
      <c r="Q1024" s="4">
        <f>ABS(O1024-C1024)</f>
        <v>7.7999999999999972</v>
      </c>
      <c r="R1024" s="4">
        <f>ABS(P1024-C1024)</f>
        <v>12.799999999999997</v>
      </c>
      <c r="S1024" s="4" t="b">
        <f ca="1">OR(O1024=0,P1024=0,Q1024&gt;$Q$1,R1024&gt;$R$1,W1024="N", V1024=2)</f>
        <v>0</v>
      </c>
      <c r="T1024" s="4" t="str">
        <f>TRIM(CLEAN(D1024))</f>
        <v>برنامج بكالوريوس الهندسة المعمارية</v>
      </c>
      <c r="U1024" s="4">
        <f>COUNTIF(T:T,T1024)</f>
        <v>391</v>
      </c>
      <c r="V1024" s="4">
        <f>IF(E1024&lt;60, 0, IF(E1024&lt;70,2, IF(E1024&lt;80, 3, IF(E1024&lt;90,4, IF(E1024&lt;=100, 5, "?")))))</f>
        <v>4</v>
      </c>
      <c r="W1024" s="4" t="str" cm="1">
        <f t="array" aca="1" ref="W1024" ca="1">_xlfn.IFNA(INDIRECT($Y$1&amp;"!"&amp;W$1&amp;$Y1024),"N")</f>
        <v>G</v>
      </c>
      <c r="X1024" s="4">
        <f ca="1">COUNTIF(W:W,W1024)</f>
        <v>391</v>
      </c>
      <c r="Y1024" s="4">
        <f>MATCH(T1024,Coding!J:J,0)</f>
        <v>12</v>
      </c>
      <c r="Z1024" s="4" t="str" cm="1">
        <f t="array" aca="1" ref="Z1024" ca="1">_xlfn.IFNA(INDIRECT($Y$1&amp;"!"&amp;Z$1&amp;$Y1024),-1)</f>
        <v>G</v>
      </c>
      <c r="AA1024" s="4" cm="1">
        <f t="array" aca="1" ref="AA1024" ca="1">_xlfn.IFNA(INDIRECT($Y$1&amp;"!"&amp;AA$1&amp;$Y1024),-1)</f>
        <v>1</v>
      </c>
      <c r="AB1024" s="4" cm="1">
        <f t="array" aca="1" ref="AB1024" ca="1">_xlfn.IFNA(INDIRECT($Y$1&amp;"!"&amp;AB$1&amp;$Y1024),-1)</f>
        <v>1</v>
      </c>
      <c r="AC1024" s="4" cm="1">
        <f t="array" aca="1" ref="AC1024" ca="1">_xlfn.IFNA(INDIRECT($Y$1&amp;"!"&amp;AC$1&amp;$Y1024),-1)</f>
        <v>1</v>
      </c>
      <c r="AD1024" s="4" cm="1">
        <f t="array" aca="1" ref="AD1024" ca="1">_xlfn.IFNA(INDIRECT($Y$1&amp;"!"&amp;AD$1&amp;$Y1024),-1)</f>
        <v>0</v>
      </c>
      <c r="AE1024" s="4" cm="1">
        <f t="array" aca="1" ref="AE1024" ca="1">_xlfn.IFNA(INDIRECT($Y$1&amp;"!"&amp;AE$1&amp;$Y1024),-1)</f>
        <v>0</v>
      </c>
      <c r="AF1024" s="4" t="str">
        <f ca="1">_xlfn.CONCAT(W1024, "-",V1024)</f>
        <v>G-4</v>
      </c>
      <c r="AG1024" s="4" t="str">
        <f>TEXT(ROW()-2, "0000")</f>
        <v>1022</v>
      </c>
      <c r="AH1024" s="4" t="str">
        <f>IF(TRIM(CLEAN(A1024))="m", "male", IF(TRIM(CLEAN(A1024))="f","female", "missing"))</f>
        <v>male</v>
      </c>
      <c r="AI1024" s="4">
        <f>C1024</f>
        <v>92.8</v>
      </c>
      <c r="AJ1024" s="4">
        <f>O1024</f>
        <v>85</v>
      </c>
      <c r="AK1024" s="4">
        <f>P1024</f>
        <v>80</v>
      </c>
      <c r="AL1024" s="4">
        <f>IF(AI1024&lt;60, 0, IF(AI1024&lt;70,2, IF(AI1024&lt;80, 3, IF(AI1024&lt;90,4, IF(AI1024&lt;=100, 5, "?")))))</f>
        <v>5</v>
      </c>
      <c r="AM1024" s="4">
        <f>IF(AJ1024&lt;60, 0, IF(AJ1024&lt;70,2, IF(AJ1024&lt;80, 3, IF(AJ1024&lt;90,4, IF(AJ1024&lt;=100, 5, "?")))))</f>
        <v>4</v>
      </c>
      <c r="AN1024" s="4">
        <f>IF(AK1024&lt;60, 0, IF(AK1024&lt;70,2, IF(AK1024&lt;80, 3, IF(AK1024&lt;90,4, IF(AK1024&lt;=100, 5, "?")))))</f>
        <v>4</v>
      </c>
      <c r="AO1024" s="4">
        <f ca="1">AA1024</f>
        <v>1</v>
      </c>
      <c r="AP1024" s="4">
        <f ca="1">AB1024</f>
        <v>1</v>
      </c>
      <c r="AQ1024" s="4">
        <f ca="1">AC1024</f>
        <v>1</v>
      </c>
      <c r="AR1024" s="4">
        <f ca="1">AD1024</f>
        <v>0</v>
      </c>
      <c r="AS1024" s="4">
        <f ca="1">AE1024</f>
        <v>0</v>
      </c>
      <c r="AT1024" s="4" t="str">
        <f ca="1">Z1024</f>
        <v>G</v>
      </c>
      <c r="AU1024" s="4">
        <f>E1024</f>
        <v>80.7</v>
      </c>
      <c r="AV1024" s="4">
        <f>IF(AU1024&lt;60, 0, IF(AU1024&lt;70,2, IF(AU1024&lt;80, 3, IF(AU1024&lt;90,4, IF(AU1024&lt;=100, 5, "?")))))</f>
        <v>4</v>
      </c>
    </row>
    <row r="1025" spans="1:48" x14ac:dyDescent="0.2">
      <c r="A1025" s="2" t="s">
        <v>13</v>
      </c>
      <c r="B1025" s="3" t="s">
        <v>36</v>
      </c>
      <c r="C1025" s="3">
        <v>91.7</v>
      </c>
      <c r="D1025" s="3" t="s">
        <v>36</v>
      </c>
      <c r="E1025" s="3">
        <v>73.599999999999994</v>
      </c>
      <c r="F1025" s="3">
        <v>1</v>
      </c>
      <c r="G1025" s="3">
        <v>84</v>
      </c>
      <c r="H1025" s="3">
        <v>72</v>
      </c>
      <c r="I1025" s="3">
        <v>78</v>
      </c>
      <c r="J1025" s="3">
        <v>78</v>
      </c>
      <c r="K1025" s="3"/>
      <c r="L1025" s="3"/>
      <c r="M1025" s="3">
        <v>68</v>
      </c>
      <c r="N1025" s="3"/>
      <c r="O1025" s="4">
        <f>MAX(G1025:H1025)</f>
        <v>84</v>
      </c>
      <c r="P1025" s="4">
        <f>MAX(I1025:J1025)</f>
        <v>78</v>
      </c>
      <c r="Q1025" s="4">
        <f>ABS(O1025-C1025)</f>
        <v>7.7000000000000028</v>
      </c>
      <c r="R1025" s="4">
        <f>ABS(P1025-C1025)</f>
        <v>13.700000000000003</v>
      </c>
      <c r="S1025" s="4" t="b">
        <f ca="1">OR(O1025=0,P1025=0,Q1025&gt;$Q$1,R1025&gt;$R$1,W1025="N", V1025=2)</f>
        <v>0</v>
      </c>
      <c r="T1025" s="4" t="str">
        <f>TRIM(CLEAN(D1025))</f>
        <v>برنامج بكالوريوس هندسة أنظمة الحاسوب</v>
      </c>
      <c r="U1025" s="4">
        <f>COUNTIF(T:T,T1025)</f>
        <v>549</v>
      </c>
      <c r="V1025" s="4">
        <f>IF(E1025&lt;60, 0, IF(E1025&lt;70,2, IF(E1025&lt;80, 3, IF(E1025&lt;90,4, IF(E1025&lt;=100, 5, "?")))))</f>
        <v>3</v>
      </c>
      <c r="W1025" s="4" t="str" cm="1">
        <f t="array" aca="1" ref="W1025" ca="1">_xlfn.IFNA(INDIRECT($Y$1&amp;"!"&amp;W$1&amp;$Y1025),"N")</f>
        <v>A</v>
      </c>
      <c r="X1025" s="4">
        <f ca="1">COUNTIF(W:W,W1025)</f>
        <v>861</v>
      </c>
      <c r="Y1025" s="4">
        <f>MATCH(T1025,Coding!J:J,0)</f>
        <v>3</v>
      </c>
      <c r="Z1025" s="4" t="str" cm="1">
        <f t="array" aca="1" ref="Z1025" ca="1">_xlfn.IFNA(INDIRECT($Y$1&amp;"!"&amp;Z$1&amp;$Y1025),-1)</f>
        <v>A</v>
      </c>
      <c r="AA1025" s="4" cm="1">
        <f t="array" aca="1" ref="AA1025" ca="1">_xlfn.IFNA(INDIRECT($Y$1&amp;"!"&amp;AA$1&amp;$Y1025),-1)</f>
        <v>0</v>
      </c>
      <c r="AB1025" s="4" cm="1">
        <f t="array" aca="1" ref="AB1025" ca="1">_xlfn.IFNA(INDIRECT($Y$1&amp;"!"&amp;AB$1&amp;$Y1025),-1)</f>
        <v>1</v>
      </c>
      <c r="AC1025" s="4" cm="1">
        <f t="array" aca="1" ref="AC1025" ca="1">_xlfn.IFNA(INDIRECT($Y$1&amp;"!"&amp;AC$1&amp;$Y1025),-1)</f>
        <v>1</v>
      </c>
      <c r="AD1025" s="4" cm="1">
        <f t="array" aca="1" ref="AD1025" ca="1">_xlfn.IFNA(INDIRECT($Y$1&amp;"!"&amp;AD$1&amp;$Y1025),-1)</f>
        <v>1</v>
      </c>
      <c r="AE1025" s="4" cm="1">
        <f t="array" aca="1" ref="AE1025" ca="1">_xlfn.IFNA(INDIRECT($Y$1&amp;"!"&amp;AE$1&amp;$Y1025),-1)</f>
        <v>0</v>
      </c>
      <c r="AF1025" s="4" t="str">
        <f ca="1">_xlfn.CONCAT(W1025, "-",V1025)</f>
        <v>A-3</v>
      </c>
      <c r="AG1025" s="4" t="str">
        <f>TEXT(ROW()-2, "0000")</f>
        <v>1023</v>
      </c>
      <c r="AH1025" s="4" t="str">
        <f>IF(TRIM(CLEAN(A1025))="m", "male", IF(TRIM(CLEAN(A1025))="f","female", "missing"))</f>
        <v>male</v>
      </c>
      <c r="AI1025" s="4">
        <f>C1025</f>
        <v>91.7</v>
      </c>
      <c r="AJ1025" s="4">
        <f>O1025</f>
        <v>84</v>
      </c>
      <c r="AK1025" s="4">
        <f>P1025</f>
        <v>78</v>
      </c>
      <c r="AL1025" s="4">
        <f>IF(AI1025&lt;60, 0, IF(AI1025&lt;70,2, IF(AI1025&lt;80, 3, IF(AI1025&lt;90,4, IF(AI1025&lt;=100, 5, "?")))))</f>
        <v>5</v>
      </c>
      <c r="AM1025" s="4">
        <f>IF(AJ1025&lt;60, 0, IF(AJ1025&lt;70,2, IF(AJ1025&lt;80, 3, IF(AJ1025&lt;90,4, IF(AJ1025&lt;=100, 5, "?")))))</f>
        <v>4</v>
      </c>
      <c r="AN1025" s="4">
        <f>IF(AK1025&lt;60, 0, IF(AK1025&lt;70,2, IF(AK1025&lt;80, 3, IF(AK1025&lt;90,4, IF(AK1025&lt;=100, 5, "?")))))</f>
        <v>3</v>
      </c>
      <c r="AO1025" s="4">
        <f ca="1">AA1025</f>
        <v>0</v>
      </c>
      <c r="AP1025" s="4">
        <f ca="1">AB1025</f>
        <v>1</v>
      </c>
      <c r="AQ1025" s="4">
        <f ca="1">AC1025</f>
        <v>1</v>
      </c>
      <c r="AR1025" s="4">
        <f ca="1">AD1025</f>
        <v>1</v>
      </c>
      <c r="AS1025" s="4">
        <f ca="1">AE1025</f>
        <v>0</v>
      </c>
      <c r="AT1025" s="4" t="str">
        <f ca="1">Z1025</f>
        <v>A</v>
      </c>
      <c r="AU1025" s="4">
        <f>E1025</f>
        <v>73.599999999999994</v>
      </c>
      <c r="AV1025" s="4">
        <f>IF(AU1025&lt;60, 0, IF(AU1025&lt;70,2, IF(AU1025&lt;80, 3, IF(AU1025&lt;90,4, IF(AU1025&lt;=100, 5, "?")))))</f>
        <v>3</v>
      </c>
    </row>
    <row r="1026" spans="1:48" x14ac:dyDescent="0.2">
      <c r="A1026" s="2" t="s">
        <v>13</v>
      </c>
      <c r="B1026" s="3" t="s">
        <v>36</v>
      </c>
      <c r="C1026" s="3">
        <v>93.7</v>
      </c>
      <c r="D1026" s="3" t="s">
        <v>36</v>
      </c>
      <c r="E1026" s="3">
        <v>75.7</v>
      </c>
      <c r="F1026" s="3">
        <v>1</v>
      </c>
      <c r="G1026" s="3">
        <v>86</v>
      </c>
      <c r="H1026" s="3">
        <v>80</v>
      </c>
      <c r="I1026" s="3">
        <v>80</v>
      </c>
      <c r="J1026" s="3">
        <v>82</v>
      </c>
      <c r="K1026" s="3"/>
      <c r="L1026" s="3"/>
      <c r="M1026" s="3">
        <v>82</v>
      </c>
      <c r="N1026" s="3"/>
      <c r="O1026" s="4">
        <f>MAX(G1026:H1026)</f>
        <v>86</v>
      </c>
      <c r="P1026" s="4">
        <f>MAX(I1026:J1026)</f>
        <v>82</v>
      </c>
      <c r="Q1026" s="4">
        <f>ABS(O1026-C1026)</f>
        <v>7.7000000000000028</v>
      </c>
      <c r="R1026" s="4">
        <f>ABS(P1026-C1026)</f>
        <v>11.700000000000003</v>
      </c>
      <c r="S1026" s="4" t="b">
        <f ca="1">OR(O1026=0,P1026=0,Q1026&gt;$Q$1,R1026&gt;$R$1,W1026="N", V1026=2)</f>
        <v>0</v>
      </c>
      <c r="T1026" s="4" t="str">
        <f>TRIM(CLEAN(D1026))</f>
        <v>برنامج بكالوريوس هندسة أنظمة الحاسوب</v>
      </c>
      <c r="U1026" s="4">
        <f>COUNTIF(T:T,T1026)</f>
        <v>549</v>
      </c>
      <c r="V1026" s="4">
        <f>IF(E1026&lt;60, 0, IF(E1026&lt;70,2, IF(E1026&lt;80, 3, IF(E1026&lt;90,4, IF(E1026&lt;=100, 5, "?")))))</f>
        <v>3</v>
      </c>
      <c r="W1026" s="4" t="str" cm="1">
        <f t="array" aca="1" ref="W1026" ca="1">_xlfn.IFNA(INDIRECT($Y$1&amp;"!"&amp;W$1&amp;$Y1026),"N")</f>
        <v>A</v>
      </c>
      <c r="X1026" s="4">
        <f ca="1">COUNTIF(W:W,W1026)</f>
        <v>861</v>
      </c>
      <c r="Y1026" s="4">
        <f>MATCH(T1026,Coding!J:J,0)</f>
        <v>3</v>
      </c>
      <c r="Z1026" s="4" t="str" cm="1">
        <f t="array" aca="1" ref="Z1026" ca="1">_xlfn.IFNA(INDIRECT($Y$1&amp;"!"&amp;Z$1&amp;$Y1026),-1)</f>
        <v>A</v>
      </c>
      <c r="AA1026" s="4" cm="1">
        <f t="array" aca="1" ref="AA1026" ca="1">_xlfn.IFNA(INDIRECT($Y$1&amp;"!"&amp;AA$1&amp;$Y1026),-1)</f>
        <v>0</v>
      </c>
      <c r="AB1026" s="4" cm="1">
        <f t="array" aca="1" ref="AB1026" ca="1">_xlfn.IFNA(INDIRECT($Y$1&amp;"!"&amp;AB$1&amp;$Y1026),-1)</f>
        <v>1</v>
      </c>
      <c r="AC1026" s="4" cm="1">
        <f t="array" aca="1" ref="AC1026" ca="1">_xlfn.IFNA(INDIRECT($Y$1&amp;"!"&amp;AC$1&amp;$Y1026),-1)</f>
        <v>1</v>
      </c>
      <c r="AD1026" s="4" cm="1">
        <f t="array" aca="1" ref="AD1026" ca="1">_xlfn.IFNA(INDIRECT($Y$1&amp;"!"&amp;AD$1&amp;$Y1026),-1)</f>
        <v>1</v>
      </c>
      <c r="AE1026" s="4" cm="1">
        <f t="array" aca="1" ref="AE1026" ca="1">_xlfn.IFNA(INDIRECT($Y$1&amp;"!"&amp;AE$1&amp;$Y1026),-1)</f>
        <v>0</v>
      </c>
      <c r="AF1026" s="4" t="str">
        <f ca="1">_xlfn.CONCAT(W1026, "-",V1026)</f>
        <v>A-3</v>
      </c>
      <c r="AG1026" s="4" t="str">
        <f>TEXT(ROW()-2, "0000")</f>
        <v>1024</v>
      </c>
      <c r="AH1026" s="4" t="str">
        <f>IF(TRIM(CLEAN(A1026))="m", "male", IF(TRIM(CLEAN(A1026))="f","female", "missing"))</f>
        <v>male</v>
      </c>
      <c r="AI1026" s="4">
        <f>C1026</f>
        <v>93.7</v>
      </c>
      <c r="AJ1026" s="4">
        <f>O1026</f>
        <v>86</v>
      </c>
      <c r="AK1026" s="4">
        <f>P1026</f>
        <v>82</v>
      </c>
      <c r="AL1026" s="4">
        <f>IF(AI1026&lt;60, 0, IF(AI1026&lt;70,2, IF(AI1026&lt;80, 3, IF(AI1026&lt;90,4, IF(AI1026&lt;=100, 5, "?")))))</f>
        <v>5</v>
      </c>
      <c r="AM1026" s="4">
        <f>IF(AJ1026&lt;60, 0, IF(AJ1026&lt;70,2, IF(AJ1026&lt;80, 3, IF(AJ1026&lt;90,4, IF(AJ1026&lt;=100, 5, "?")))))</f>
        <v>4</v>
      </c>
      <c r="AN1026" s="4">
        <f>IF(AK1026&lt;60, 0, IF(AK1026&lt;70,2, IF(AK1026&lt;80, 3, IF(AK1026&lt;90,4, IF(AK1026&lt;=100, 5, "?")))))</f>
        <v>4</v>
      </c>
      <c r="AO1026" s="4">
        <f ca="1">AA1026</f>
        <v>0</v>
      </c>
      <c r="AP1026" s="4">
        <f ca="1">AB1026</f>
        <v>1</v>
      </c>
      <c r="AQ1026" s="4">
        <f ca="1">AC1026</f>
        <v>1</v>
      </c>
      <c r="AR1026" s="4">
        <f ca="1">AD1026</f>
        <v>1</v>
      </c>
      <c r="AS1026" s="4">
        <f ca="1">AE1026</f>
        <v>0</v>
      </c>
      <c r="AT1026" s="4" t="str">
        <f ca="1">Z1026</f>
        <v>A</v>
      </c>
      <c r="AU1026" s="4">
        <f>E1026</f>
        <v>75.7</v>
      </c>
      <c r="AV1026" s="4">
        <f>IF(AU1026&lt;60, 0, IF(AU1026&lt;70,2, IF(AU1026&lt;80, 3, IF(AU1026&lt;90,4, IF(AU1026&lt;=100, 5, "?")))))</f>
        <v>3</v>
      </c>
    </row>
    <row r="1027" spans="1:48" x14ac:dyDescent="0.2">
      <c r="A1027" s="2" t="s">
        <v>13</v>
      </c>
      <c r="B1027" s="3" t="s">
        <v>36</v>
      </c>
      <c r="C1027" s="3">
        <v>97.7</v>
      </c>
      <c r="D1027" s="3" t="s">
        <v>34</v>
      </c>
      <c r="E1027" s="3">
        <v>85.9</v>
      </c>
      <c r="F1027" s="3">
        <v>1</v>
      </c>
      <c r="G1027" s="3">
        <v>90</v>
      </c>
      <c r="H1027" s="3">
        <v>90</v>
      </c>
      <c r="I1027" s="3">
        <v>97</v>
      </c>
      <c r="J1027" s="3">
        <v>96</v>
      </c>
      <c r="K1027" s="3"/>
      <c r="L1027" s="3"/>
      <c r="M1027" s="3">
        <v>81</v>
      </c>
      <c r="N1027" s="3"/>
      <c r="O1027" s="4">
        <f>MAX(G1027:H1027)</f>
        <v>90</v>
      </c>
      <c r="P1027" s="4">
        <f>MAX(I1027:J1027)</f>
        <v>97</v>
      </c>
      <c r="Q1027" s="4">
        <f>ABS(O1027-C1027)</f>
        <v>7.7000000000000028</v>
      </c>
      <c r="R1027" s="4">
        <f>ABS(P1027-C1027)</f>
        <v>0.70000000000000284</v>
      </c>
      <c r="S1027" s="4" t="b">
        <f ca="1">OR(O1027=0,P1027=0,Q1027&gt;$Q$1,R1027&gt;$R$1,W1027="N", V1027=2)</f>
        <v>0</v>
      </c>
      <c r="T1027" s="4" t="str">
        <f>TRIM(CLEAN(D1027))</f>
        <v>برنامج بكالوريوس هندسة الحاسوب</v>
      </c>
      <c r="U1027" s="4">
        <f>COUNTIF(T:T,T1027)</f>
        <v>139</v>
      </c>
      <c r="V1027" s="4">
        <f>IF(E1027&lt;60, 0, IF(E1027&lt;70,2, IF(E1027&lt;80, 3, IF(E1027&lt;90,4, IF(E1027&lt;=100, 5, "?")))))</f>
        <v>4</v>
      </c>
      <c r="W1027" s="4" t="str" cm="1">
        <f t="array" aca="1" ref="W1027" ca="1">_xlfn.IFNA(INDIRECT($Y$1&amp;"!"&amp;W$1&amp;$Y1027),"N")</f>
        <v>A</v>
      </c>
      <c r="X1027" s="4">
        <f ca="1">COUNTIF(W:W,W1027)</f>
        <v>861</v>
      </c>
      <c r="Y1027" s="4">
        <f>MATCH(T1027,Coding!J:J,0)</f>
        <v>5</v>
      </c>
      <c r="Z1027" s="4" t="str" cm="1">
        <f t="array" aca="1" ref="Z1027" ca="1">_xlfn.IFNA(INDIRECT($Y$1&amp;"!"&amp;Z$1&amp;$Y1027),-1)</f>
        <v>A</v>
      </c>
      <c r="AA1027" s="4" cm="1">
        <f t="array" aca="1" ref="AA1027" ca="1">_xlfn.IFNA(INDIRECT($Y$1&amp;"!"&amp;AA$1&amp;$Y1027),-1)</f>
        <v>0</v>
      </c>
      <c r="AB1027" s="4" cm="1">
        <f t="array" aca="1" ref="AB1027" ca="1">_xlfn.IFNA(INDIRECT($Y$1&amp;"!"&amp;AB$1&amp;$Y1027),-1)</f>
        <v>1</v>
      </c>
      <c r="AC1027" s="4" cm="1">
        <f t="array" aca="1" ref="AC1027" ca="1">_xlfn.IFNA(INDIRECT($Y$1&amp;"!"&amp;AC$1&amp;$Y1027),-1)</f>
        <v>1</v>
      </c>
      <c r="AD1027" s="4" cm="1">
        <f t="array" aca="1" ref="AD1027" ca="1">_xlfn.IFNA(INDIRECT($Y$1&amp;"!"&amp;AD$1&amp;$Y1027),-1)</f>
        <v>1</v>
      </c>
      <c r="AE1027" s="4" cm="1">
        <f t="array" aca="1" ref="AE1027" ca="1">_xlfn.IFNA(INDIRECT($Y$1&amp;"!"&amp;AE$1&amp;$Y1027),-1)</f>
        <v>0</v>
      </c>
      <c r="AF1027" s="4" t="str">
        <f ca="1">_xlfn.CONCAT(W1027, "-",V1027)</f>
        <v>A-4</v>
      </c>
      <c r="AG1027" s="4" t="str">
        <f>TEXT(ROW()-2, "0000")</f>
        <v>1025</v>
      </c>
      <c r="AH1027" s="4" t="str">
        <f>IF(TRIM(CLEAN(A1027))="m", "male", IF(TRIM(CLEAN(A1027))="f","female", "missing"))</f>
        <v>male</v>
      </c>
      <c r="AI1027" s="4">
        <f>C1027</f>
        <v>97.7</v>
      </c>
      <c r="AJ1027" s="4">
        <f>O1027</f>
        <v>90</v>
      </c>
      <c r="AK1027" s="4">
        <f>P1027</f>
        <v>97</v>
      </c>
      <c r="AL1027" s="4">
        <f>IF(AI1027&lt;60, 0, IF(AI1027&lt;70,2, IF(AI1027&lt;80, 3, IF(AI1027&lt;90,4, IF(AI1027&lt;=100, 5, "?")))))</f>
        <v>5</v>
      </c>
      <c r="AM1027" s="4">
        <f>IF(AJ1027&lt;60, 0, IF(AJ1027&lt;70,2, IF(AJ1027&lt;80, 3, IF(AJ1027&lt;90,4, IF(AJ1027&lt;=100, 5, "?")))))</f>
        <v>5</v>
      </c>
      <c r="AN1027" s="4">
        <f>IF(AK1027&lt;60, 0, IF(AK1027&lt;70,2, IF(AK1027&lt;80, 3, IF(AK1027&lt;90,4, IF(AK1027&lt;=100, 5, "?")))))</f>
        <v>5</v>
      </c>
      <c r="AO1027" s="4">
        <f ca="1">AA1027</f>
        <v>0</v>
      </c>
      <c r="AP1027" s="4">
        <f ca="1">AB1027</f>
        <v>1</v>
      </c>
      <c r="AQ1027" s="4">
        <f ca="1">AC1027</f>
        <v>1</v>
      </c>
      <c r="AR1027" s="4">
        <f ca="1">AD1027</f>
        <v>1</v>
      </c>
      <c r="AS1027" s="4">
        <f ca="1">AE1027</f>
        <v>0</v>
      </c>
      <c r="AT1027" s="4" t="str">
        <f ca="1">Z1027</f>
        <v>A</v>
      </c>
      <c r="AU1027" s="4">
        <f>E1027</f>
        <v>85.9</v>
      </c>
      <c r="AV1027" s="4">
        <f>IF(AU1027&lt;60, 0, IF(AU1027&lt;70,2, IF(AU1027&lt;80, 3, IF(AU1027&lt;90,4, IF(AU1027&lt;=100, 5, "?")))))</f>
        <v>4</v>
      </c>
    </row>
    <row r="1028" spans="1:48" x14ac:dyDescent="0.2">
      <c r="A1028" s="2" t="s">
        <v>13</v>
      </c>
      <c r="B1028" s="3" t="s">
        <v>37</v>
      </c>
      <c r="C1028" s="3">
        <v>87.7</v>
      </c>
      <c r="D1028" s="3" t="s">
        <v>35</v>
      </c>
      <c r="E1028" s="3">
        <v>73.8</v>
      </c>
      <c r="F1028" s="3">
        <v>1</v>
      </c>
      <c r="G1028" s="3">
        <v>80</v>
      </c>
      <c r="H1028" s="3">
        <v>72</v>
      </c>
      <c r="I1028" s="3">
        <v>75</v>
      </c>
      <c r="J1028" s="3">
        <v>61</v>
      </c>
      <c r="K1028" s="3">
        <v>74</v>
      </c>
      <c r="L1028" s="3"/>
      <c r="M1028" s="3">
        <v>61</v>
      </c>
      <c r="N1028" s="3"/>
      <c r="O1028" s="4">
        <f>MAX(G1028:H1028)</f>
        <v>80</v>
      </c>
      <c r="P1028" s="4">
        <f>MAX(I1028:J1028)</f>
        <v>75</v>
      </c>
      <c r="Q1028" s="4">
        <f>ABS(O1028-C1028)</f>
        <v>7.7000000000000028</v>
      </c>
      <c r="R1028" s="4">
        <f>ABS(P1028-C1028)</f>
        <v>12.700000000000003</v>
      </c>
      <c r="S1028" s="4" t="b">
        <f ca="1">OR(O1028=0,P1028=0,Q1028&gt;$Q$1,R1028&gt;$R$1,W1028="N", V1028=2)</f>
        <v>0</v>
      </c>
      <c r="T1028" s="4" t="str">
        <f>TRIM(CLEAN(D1028))</f>
        <v>برنامج بكالوريوس هندسة الميكاترونيكس</v>
      </c>
      <c r="U1028" s="4">
        <f>COUNTIF(T:T,T1028)</f>
        <v>291</v>
      </c>
      <c r="V1028" s="4">
        <f>IF(E1028&lt;60, 0, IF(E1028&lt;70,2, IF(E1028&lt;80, 3, IF(E1028&lt;90,4, IF(E1028&lt;=100, 5, "?")))))</f>
        <v>3</v>
      </c>
      <c r="W1028" s="4" t="str" cm="1">
        <f t="array" aca="1" ref="W1028" ca="1">_xlfn.IFNA(INDIRECT($Y$1&amp;"!"&amp;W$1&amp;$Y1028),"N")</f>
        <v>B</v>
      </c>
      <c r="X1028" s="4">
        <f ca="1">COUNTIF(W:W,W1028)</f>
        <v>291</v>
      </c>
      <c r="Y1028" s="4">
        <f>MATCH(T1028,Coding!J:J,0)</f>
        <v>6</v>
      </c>
      <c r="Z1028" s="4" t="str" cm="1">
        <f t="array" aca="1" ref="Z1028" ca="1">_xlfn.IFNA(INDIRECT($Y$1&amp;"!"&amp;Z$1&amp;$Y1028),-1)</f>
        <v>B</v>
      </c>
      <c r="AA1028" s="4" cm="1">
        <f t="array" aca="1" ref="AA1028" ca="1">_xlfn.IFNA(INDIRECT($Y$1&amp;"!"&amp;AA$1&amp;$Y1028),-1)</f>
        <v>0</v>
      </c>
      <c r="AB1028" s="4" cm="1">
        <f t="array" aca="1" ref="AB1028" ca="1">_xlfn.IFNA(INDIRECT($Y$1&amp;"!"&amp;AB$1&amp;$Y1028),-1)</f>
        <v>0</v>
      </c>
      <c r="AC1028" s="4" cm="1">
        <f t="array" aca="1" ref="AC1028" ca="1">_xlfn.IFNA(INDIRECT($Y$1&amp;"!"&amp;AC$1&amp;$Y1028),-1)</f>
        <v>1</v>
      </c>
      <c r="AD1028" s="4" cm="1">
        <f t="array" aca="1" ref="AD1028" ca="1">_xlfn.IFNA(INDIRECT($Y$1&amp;"!"&amp;AD$1&amp;$Y1028),-1)</f>
        <v>1</v>
      </c>
      <c r="AE1028" s="4" cm="1">
        <f t="array" aca="1" ref="AE1028" ca="1">_xlfn.IFNA(INDIRECT($Y$1&amp;"!"&amp;AE$1&amp;$Y1028),-1)</f>
        <v>1</v>
      </c>
      <c r="AF1028" s="4" t="str">
        <f ca="1">_xlfn.CONCAT(W1028, "-",V1028)</f>
        <v>B-3</v>
      </c>
      <c r="AG1028" s="4" t="str">
        <f>TEXT(ROW()-2, "0000")</f>
        <v>1026</v>
      </c>
      <c r="AH1028" s="4" t="str">
        <f>IF(TRIM(CLEAN(A1028))="m", "male", IF(TRIM(CLEAN(A1028))="f","female", "missing"))</f>
        <v>male</v>
      </c>
      <c r="AI1028" s="4">
        <f>C1028</f>
        <v>87.7</v>
      </c>
      <c r="AJ1028" s="4">
        <f>O1028</f>
        <v>80</v>
      </c>
      <c r="AK1028" s="4">
        <f>P1028</f>
        <v>75</v>
      </c>
      <c r="AL1028" s="4">
        <f>IF(AI1028&lt;60, 0, IF(AI1028&lt;70,2, IF(AI1028&lt;80, 3, IF(AI1028&lt;90,4, IF(AI1028&lt;=100, 5, "?")))))</f>
        <v>4</v>
      </c>
      <c r="AM1028" s="4">
        <f>IF(AJ1028&lt;60, 0, IF(AJ1028&lt;70,2, IF(AJ1028&lt;80, 3, IF(AJ1028&lt;90,4, IF(AJ1028&lt;=100, 5, "?")))))</f>
        <v>4</v>
      </c>
      <c r="AN1028" s="4">
        <f>IF(AK1028&lt;60, 0, IF(AK1028&lt;70,2, IF(AK1028&lt;80, 3, IF(AK1028&lt;90,4, IF(AK1028&lt;=100, 5, "?")))))</f>
        <v>3</v>
      </c>
      <c r="AO1028" s="4">
        <f ca="1">AA1028</f>
        <v>0</v>
      </c>
      <c r="AP1028" s="4">
        <f ca="1">AB1028</f>
        <v>0</v>
      </c>
      <c r="AQ1028" s="4">
        <f ca="1">AC1028</f>
        <v>1</v>
      </c>
      <c r="AR1028" s="4">
        <f ca="1">AD1028</f>
        <v>1</v>
      </c>
      <c r="AS1028" s="4">
        <f ca="1">AE1028</f>
        <v>1</v>
      </c>
      <c r="AT1028" s="4" t="str">
        <f ca="1">Z1028</f>
        <v>B</v>
      </c>
      <c r="AU1028" s="4">
        <f>E1028</f>
        <v>73.8</v>
      </c>
      <c r="AV1028" s="4">
        <f>IF(AU1028&lt;60, 0, IF(AU1028&lt;70,2, IF(AU1028&lt;80, 3, IF(AU1028&lt;90,4, IF(AU1028&lt;=100, 5, "?")))))</f>
        <v>3</v>
      </c>
    </row>
    <row r="1029" spans="1:48" x14ac:dyDescent="0.2">
      <c r="A1029" s="2" t="s">
        <v>13</v>
      </c>
      <c r="B1029" s="3" t="s">
        <v>35</v>
      </c>
      <c r="C1029" s="3">
        <v>91.3</v>
      </c>
      <c r="D1029" s="3" t="s">
        <v>35</v>
      </c>
      <c r="E1029" s="3">
        <v>87.7</v>
      </c>
      <c r="F1029" s="3">
        <v>1</v>
      </c>
      <c r="G1029" s="3">
        <v>85</v>
      </c>
      <c r="H1029" s="3">
        <v>99</v>
      </c>
      <c r="I1029" s="3">
        <v>80</v>
      </c>
      <c r="J1029" s="3">
        <v>90</v>
      </c>
      <c r="K1029" s="3">
        <v>86</v>
      </c>
      <c r="L1029" s="3"/>
      <c r="M1029" s="3">
        <v>83</v>
      </c>
      <c r="N1029" s="3"/>
      <c r="O1029" s="4">
        <f>MAX(G1029:H1029)</f>
        <v>99</v>
      </c>
      <c r="P1029" s="4">
        <f>MAX(I1029:J1029)</f>
        <v>90</v>
      </c>
      <c r="Q1029" s="4">
        <f>ABS(O1029-C1029)</f>
        <v>7.7000000000000028</v>
      </c>
      <c r="R1029" s="4">
        <f>ABS(P1029-C1029)</f>
        <v>1.2999999999999972</v>
      </c>
      <c r="S1029" s="4" t="b">
        <f ca="1">OR(O1029=0,P1029=0,Q1029&gt;$Q$1,R1029&gt;$R$1,W1029="N", V1029=2)</f>
        <v>0</v>
      </c>
      <c r="T1029" s="4" t="str">
        <f>TRIM(CLEAN(D1029))</f>
        <v>برنامج بكالوريوس هندسة الميكاترونيكس</v>
      </c>
      <c r="U1029" s="4">
        <f>COUNTIF(T:T,T1029)</f>
        <v>291</v>
      </c>
      <c r="V1029" s="4">
        <f>IF(E1029&lt;60, 0, IF(E1029&lt;70,2, IF(E1029&lt;80, 3, IF(E1029&lt;90,4, IF(E1029&lt;=100, 5, "?")))))</f>
        <v>4</v>
      </c>
      <c r="W1029" s="4" t="str" cm="1">
        <f t="array" aca="1" ref="W1029" ca="1">_xlfn.IFNA(INDIRECT($Y$1&amp;"!"&amp;W$1&amp;$Y1029),"N")</f>
        <v>B</v>
      </c>
      <c r="X1029" s="4">
        <f ca="1">COUNTIF(W:W,W1029)</f>
        <v>291</v>
      </c>
      <c r="Y1029" s="4">
        <f>MATCH(T1029,Coding!J:J,0)</f>
        <v>6</v>
      </c>
      <c r="Z1029" s="4" t="str" cm="1">
        <f t="array" aca="1" ref="Z1029" ca="1">_xlfn.IFNA(INDIRECT($Y$1&amp;"!"&amp;Z$1&amp;$Y1029),-1)</f>
        <v>B</v>
      </c>
      <c r="AA1029" s="4" cm="1">
        <f t="array" aca="1" ref="AA1029" ca="1">_xlfn.IFNA(INDIRECT($Y$1&amp;"!"&amp;AA$1&amp;$Y1029),-1)</f>
        <v>0</v>
      </c>
      <c r="AB1029" s="4" cm="1">
        <f t="array" aca="1" ref="AB1029" ca="1">_xlfn.IFNA(INDIRECT($Y$1&amp;"!"&amp;AB$1&amp;$Y1029),-1)</f>
        <v>0</v>
      </c>
      <c r="AC1029" s="4" cm="1">
        <f t="array" aca="1" ref="AC1029" ca="1">_xlfn.IFNA(INDIRECT($Y$1&amp;"!"&amp;AC$1&amp;$Y1029),-1)</f>
        <v>1</v>
      </c>
      <c r="AD1029" s="4" cm="1">
        <f t="array" aca="1" ref="AD1029" ca="1">_xlfn.IFNA(INDIRECT($Y$1&amp;"!"&amp;AD$1&amp;$Y1029),-1)</f>
        <v>1</v>
      </c>
      <c r="AE1029" s="4" cm="1">
        <f t="array" aca="1" ref="AE1029" ca="1">_xlfn.IFNA(INDIRECT($Y$1&amp;"!"&amp;AE$1&amp;$Y1029),-1)</f>
        <v>1</v>
      </c>
      <c r="AF1029" s="4" t="str">
        <f ca="1">_xlfn.CONCAT(W1029, "-",V1029)</f>
        <v>B-4</v>
      </c>
      <c r="AG1029" s="4" t="str">
        <f>TEXT(ROW()-2, "0000")</f>
        <v>1027</v>
      </c>
      <c r="AH1029" s="4" t="str">
        <f>IF(TRIM(CLEAN(A1029))="m", "male", IF(TRIM(CLEAN(A1029))="f","female", "missing"))</f>
        <v>male</v>
      </c>
      <c r="AI1029" s="4">
        <f>C1029</f>
        <v>91.3</v>
      </c>
      <c r="AJ1029" s="4">
        <f>O1029</f>
        <v>99</v>
      </c>
      <c r="AK1029" s="4">
        <f>P1029</f>
        <v>90</v>
      </c>
      <c r="AL1029" s="4">
        <f>IF(AI1029&lt;60, 0, IF(AI1029&lt;70,2, IF(AI1029&lt;80, 3, IF(AI1029&lt;90,4, IF(AI1029&lt;=100, 5, "?")))))</f>
        <v>5</v>
      </c>
      <c r="AM1029" s="4">
        <f>IF(AJ1029&lt;60, 0, IF(AJ1029&lt;70,2, IF(AJ1029&lt;80, 3, IF(AJ1029&lt;90,4, IF(AJ1029&lt;=100, 5, "?")))))</f>
        <v>5</v>
      </c>
      <c r="AN1029" s="4">
        <f>IF(AK1029&lt;60, 0, IF(AK1029&lt;70,2, IF(AK1029&lt;80, 3, IF(AK1029&lt;90,4, IF(AK1029&lt;=100, 5, "?")))))</f>
        <v>5</v>
      </c>
      <c r="AO1029" s="4">
        <f ca="1">AA1029</f>
        <v>0</v>
      </c>
      <c r="AP1029" s="4">
        <f ca="1">AB1029</f>
        <v>0</v>
      </c>
      <c r="AQ1029" s="4">
        <f ca="1">AC1029</f>
        <v>1</v>
      </c>
      <c r="AR1029" s="4">
        <f ca="1">AD1029</f>
        <v>1</v>
      </c>
      <c r="AS1029" s="4">
        <f ca="1">AE1029</f>
        <v>1</v>
      </c>
      <c r="AT1029" s="4" t="str">
        <f ca="1">Z1029</f>
        <v>B</v>
      </c>
      <c r="AU1029" s="4">
        <f>E1029</f>
        <v>87.7</v>
      </c>
      <c r="AV1029" s="4">
        <f>IF(AU1029&lt;60, 0, IF(AU1029&lt;70,2, IF(AU1029&lt;80, 3, IF(AU1029&lt;90,4, IF(AU1029&lt;=100, 5, "?")))))</f>
        <v>4</v>
      </c>
    </row>
    <row r="1030" spans="1:48" x14ac:dyDescent="0.2">
      <c r="A1030" s="2" t="s">
        <v>13</v>
      </c>
      <c r="B1030" s="3" t="s">
        <v>62</v>
      </c>
      <c r="C1030" s="3">
        <v>95.7</v>
      </c>
      <c r="D1030" s="3" t="s">
        <v>35</v>
      </c>
      <c r="E1030" s="3">
        <v>78.3</v>
      </c>
      <c r="F1030" s="3">
        <v>1</v>
      </c>
      <c r="G1030" s="3">
        <v>88</v>
      </c>
      <c r="H1030" s="3">
        <v>80</v>
      </c>
      <c r="I1030" s="3">
        <v>84</v>
      </c>
      <c r="J1030" s="3">
        <v>83</v>
      </c>
      <c r="K1030" s="3">
        <v>88</v>
      </c>
      <c r="L1030" s="3"/>
      <c r="M1030" s="3">
        <v>80</v>
      </c>
      <c r="N1030" s="3"/>
      <c r="O1030" s="4">
        <f>MAX(G1030:H1030)</f>
        <v>88</v>
      </c>
      <c r="P1030" s="4">
        <f>MAX(I1030:J1030)</f>
        <v>84</v>
      </c>
      <c r="Q1030" s="4">
        <f>ABS(O1030-C1030)</f>
        <v>7.7000000000000028</v>
      </c>
      <c r="R1030" s="4">
        <f>ABS(P1030-C1030)</f>
        <v>11.700000000000003</v>
      </c>
      <c r="S1030" s="4" t="b">
        <f ca="1">OR(O1030=0,P1030=0,Q1030&gt;$Q$1,R1030&gt;$R$1,W1030="N", V1030=2)</f>
        <v>0</v>
      </c>
      <c r="T1030" s="4" t="str">
        <f>TRIM(CLEAN(D1030))</f>
        <v>برنامج بكالوريوس هندسة الميكاترونيكس</v>
      </c>
      <c r="U1030" s="4">
        <f>COUNTIF(T:T,T1030)</f>
        <v>291</v>
      </c>
      <c r="V1030" s="4">
        <f>IF(E1030&lt;60, 0, IF(E1030&lt;70,2, IF(E1030&lt;80, 3, IF(E1030&lt;90,4, IF(E1030&lt;=100, 5, "?")))))</f>
        <v>3</v>
      </c>
      <c r="W1030" s="4" t="str" cm="1">
        <f t="array" aca="1" ref="W1030" ca="1">_xlfn.IFNA(INDIRECT($Y$1&amp;"!"&amp;W$1&amp;$Y1030),"N")</f>
        <v>B</v>
      </c>
      <c r="X1030" s="4">
        <f ca="1">COUNTIF(W:W,W1030)</f>
        <v>291</v>
      </c>
      <c r="Y1030" s="4">
        <f>MATCH(T1030,Coding!J:J,0)</f>
        <v>6</v>
      </c>
      <c r="Z1030" s="4" t="str" cm="1">
        <f t="array" aca="1" ref="Z1030" ca="1">_xlfn.IFNA(INDIRECT($Y$1&amp;"!"&amp;Z$1&amp;$Y1030),-1)</f>
        <v>B</v>
      </c>
      <c r="AA1030" s="4" cm="1">
        <f t="array" aca="1" ref="AA1030" ca="1">_xlfn.IFNA(INDIRECT($Y$1&amp;"!"&amp;AA$1&amp;$Y1030),-1)</f>
        <v>0</v>
      </c>
      <c r="AB1030" s="4" cm="1">
        <f t="array" aca="1" ref="AB1030" ca="1">_xlfn.IFNA(INDIRECT($Y$1&amp;"!"&amp;AB$1&amp;$Y1030),-1)</f>
        <v>0</v>
      </c>
      <c r="AC1030" s="4" cm="1">
        <f t="array" aca="1" ref="AC1030" ca="1">_xlfn.IFNA(INDIRECT($Y$1&amp;"!"&amp;AC$1&amp;$Y1030),-1)</f>
        <v>1</v>
      </c>
      <c r="AD1030" s="4" cm="1">
        <f t="array" aca="1" ref="AD1030" ca="1">_xlfn.IFNA(INDIRECT($Y$1&amp;"!"&amp;AD$1&amp;$Y1030),-1)</f>
        <v>1</v>
      </c>
      <c r="AE1030" s="4" cm="1">
        <f t="array" aca="1" ref="AE1030" ca="1">_xlfn.IFNA(INDIRECT($Y$1&amp;"!"&amp;AE$1&amp;$Y1030),-1)</f>
        <v>1</v>
      </c>
      <c r="AF1030" s="4" t="str">
        <f ca="1">_xlfn.CONCAT(W1030, "-",V1030)</f>
        <v>B-3</v>
      </c>
      <c r="AG1030" s="4" t="str">
        <f>TEXT(ROW()-2, "0000")</f>
        <v>1028</v>
      </c>
      <c r="AH1030" s="4" t="str">
        <f>IF(TRIM(CLEAN(A1030))="m", "male", IF(TRIM(CLEAN(A1030))="f","female", "missing"))</f>
        <v>male</v>
      </c>
      <c r="AI1030" s="4">
        <f>C1030</f>
        <v>95.7</v>
      </c>
      <c r="AJ1030" s="4">
        <f>O1030</f>
        <v>88</v>
      </c>
      <c r="AK1030" s="4">
        <f>P1030</f>
        <v>84</v>
      </c>
      <c r="AL1030" s="4">
        <f>IF(AI1030&lt;60, 0, IF(AI1030&lt;70,2, IF(AI1030&lt;80, 3, IF(AI1030&lt;90,4, IF(AI1030&lt;=100, 5, "?")))))</f>
        <v>5</v>
      </c>
      <c r="AM1030" s="4">
        <f>IF(AJ1030&lt;60, 0, IF(AJ1030&lt;70,2, IF(AJ1030&lt;80, 3, IF(AJ1030&lt;90,4, IF(AJ1030&lt;=100, 5, "?")))))</f>
        <v>4</v>
      </c>
      <c r="AN1030" s="4">
        <f>IF(AK1030&lt;60, 0, IF(AK1030&lt;70,2, IF(AK1030&lt;80, 3, IF(AK1030&lt;90,4, IF(AK1030&lt;=100, 5, "?")))))</f>
        <v>4</v>
      </c>
      <c r="AO1030" s="4">
        <f ca="1">AA1030</f>
        <v>0</v>
      </c>
      <c r="AP1030" s="4">
        <f ca="1">AB1030</f>
        <v>0</v>
      </c>
      <c r="AQ1030" s="4">
        <f ca="1">AC1030</f>
        <v>1</v>
      </c>
      <c r="AR1030" s="4">
        <f ca="1">AD1030</f>
        <v>1</v>
      </c>
      <c r="AS1030" s="4">
        <f ca="1">AE1030</f>
        <v>1</v>
      </c>
      <c r="AT1030" s="4" t="str">
        <f ca="1">Z1030</f>
        <v>B</v>
      </c>
      <c r="AU1030" s="4">
        <f>E1030</f>
        <v>78.3</v>
      </c>
      <c r="AV1030" s="4">
        <f>IF(AU1030&lt;60, 0, IF(AU1030&lt;70,2, IF(AU1030&lt;80, 3, IF(AU1030&lt;90,4, IF(AU1030&lt;=100, 5, "?")))))</f>
        <v>3</v>
      </c>
    </row>
    <row r="1031" spans="1:48" x14ac:dyDescent="0.2">
      <c r="A1031" s="2" t="s">
        <v>13</v>
      </c>
      <c r="B1031" s="3" t="s">
        <v>37</v>
      </c>
      <c r="C1031" s="3">
        <v>90.7</v>
      </c>
      <c r="D1031" s="3" t="s">
        <v>26</v>
      </c>
      <c r="E1031" s="3">
        <v>71.400000000000006</v>
      </c>
      <c r="F1031" s="3">
        <v>1</v>
      </c>
      <c r="G1031" s="3">
        <v>83</v>
      </c>
      <c r="H1031" s="3">
        <v>71</v>
      </c>
      <c r="I1031" s="3">
        <v>88</v>
      </c>
      <c r="J1031" s="3">
        <v>77</v>
      </c>
      <c r="K1031" s="3">
        <v>84</v>
      </c>
      <c r="L1031" s="3"/>
      <c r="M1031" s="3">
        <v>67</v>
      </c>
      <c r="N1031" s="3"/>
      <c r="O1031" s="4">
        <f>MAX(G1031:H1031)</f>
        <v>83</v>
      </c>
      <c r="P1031" s="4">
        <f>MAX(I1031:J1031)</f>
        <v>88</v>
      </c>
      <c r="Q1031" s="4">
        <f>ABS(O1031-C1031)</f>
        <v>7.7000000000000028</v>
      </c>
      <c r="R1031" s="4">
        <f>ABS(P1031-C1031)</f>
        <v>2.7000000000000028</v>
      </c>
      <c r="S1031" s="4" t="b">
        <f ca="1">OR(O1031=0,P1031=0,Q1031&gt;$Q$1,R1031&gt;$R$1,W1031="N", V1031=2)</f>
        <v>0</v>
      </c>
      <c r="T1031" s="4" t="str">
        <f>TRIM(CLEAN(D1031))</f>
        <v>برنامج بكالوريوس الهندسة المدنية</v>
      </c>
      <c r="U1031" s="4">
        <f>COUNTIF(T:T,T1031)</f>
        <v>723</v>
      </c>
      <c r="V1031" s="4">
        <f>IF(E1031&lt;60, 0, IF(E1031&lt;70,2, IF(E1031&lt;80, 3, IF(E1031&lt;90,4, IF(E1031&lt;=100, 5, "?")))))</f>
        <v>3</v>
      </c>
      <c r="W1031" s="4" t="str" cm="1">
        <f t="array" aca="1" ref="W1031" ca="1">_xlfn.IFNA(INDIRECT($Y$1&amp;"!"&amp;W$1&amp;$Y1031),"N")</f>
        <v>C</v>
      </c>
      <c r="X1031" s="4">
        <f ca="1">COUNTIF(W:W,W1031)</f>
        <v>747</v>
      </c>
      <c r="Y1031" s="4">
        <f>MATCH(T1031,Coding!J:J,0)</f>
        <v>8</v>
      </c>
      <c r="Z1031" s="4" t="str" cm="1">
        <f t="array" aca="1" ref="Z1031" ca="1">_xlfn.IFNA(INDIRECT($Y$1&amp;"!"&amp;Z$1&amp;$Y1031),-1)</f>
        <v>C</v>
      </c>
      <c r="AA1031" s="4" cm="1">
        <f t="array" aca="1" ref="AA1031" ca="1">_xlfn.IFNA(INDIRECT($Y$1&amp;"!"&amp;AA$1&amp;$Y1031),-1)</f>
        <v>1</v>
      </c>
      <c r="AB1031" s="4" cm="1">
        <f t="array" aca="1" ref="AB1031" ca="1">_xlfn.IFNA(INDIRECT($Y$1&amp;"!"&amp;AB$1&amp;$Y1031),-1)</f>
        <v>1</v>
      </c>
      <c r="AC1031" s="4" cm="1">
        <f t="array" aca="1" ref="AC1031" ca="1">_xlfn.IFNA(INDIRECT($Y$1&amp;"!"&amp;AC$1&amp;$Y1031),-1)</f>
        <v>1</v>
      </c>
      <c r="AD1031" s="4" cm="1">
        <f t="array" aca="1" ref="AD1031" ca="1">_xlfn.IFNA(INDIRECT($Y$1&amp;"!"&amp;AD$1&amp;$Y1031),-1)</f>
        <v>0</v>
      </c>
      <c r="AE1031" s="4" cm="1">
        <f t="array" aca="1" ref="AE1031" ca="1">_xlfn.IFNA(INDIRECT($Y$1&amp;"!"&amp;AE$1&amp;$Y1031),-1)</f>
        <v>0</v>
      </c>
      <c r="AF1031" s="4" t="str">
        <f ca="1">_xlfn.CONCAT(W1031, "-",V1031)</f>
        <v>C-3</v>
      </c>
      <c r="AG1031" s="4" t="str">
        <f>TEXT(ROW()-2, "0000")</f>
        <v>1029</v>
      </c>
      <c r="AH1031" s="4" t="str">
        <f>IF(TRIM(CLEAN(A1031))="m", "male", IF(TRIM(CLEAN(A1031))="f","female", "missing"))</f>
        <v>male</v>
      </c>
      <c r="AI1031" s="4">
        <f>C1031</f>
        <v>90.7</v>
      </c>
      <c r="AJ1031" s="4">
        <f>O1031</f>
        <v>83</v>
      </c>
      <c r="AK1031" s="4">
        <f>P1031</f>
        <v>88</v>
      </c>
      <c r="AL1031" s="4">
        <f>IF(AI1031&lt;60, 0, IF(AI1031&lt;70,2, IF(AI1031&lt;80, 3, IF(AI1031&lt;90,4, IF(AI1031&lt;=100, 5, "?")))))</f>
        <v>5</v>
      </c>
      <c r="AM1031" s="4">
        <f>IF(AJ1031&lt;60, 0, IF(AJ1031&lt;70,2, IF(AJ1031&lt;80, 3, IF(AJ1031&lt;90,4, IF(AJ1031&lt;=100, 5, "?")))))</f>
        <v>4</v>
      </c>
      <c r="AN1031" s="4">
        <f>IF(AK1031&lt;60, 0, IF(AK1031&lt;70,2, IF(AK1031&lt;80, 3, IF(AK1031&lt;90,4, IF(AK1031&lt;=100, 5, "?")))))</f>
        <v>4</v>
      </c>
      <c r="AO1031" s="4">
        <f ca="1">AA1031</f>
        <v>1</v>
      </c>
      <c r="AP1031" s="4">
        <f ca="1">AB1031</f>
        <v>1</v>
      </c>
      <c r="AQ1031" s="4">
        <f ca="1">AC1031</f>
        <v>1</v>
      </c>
      <c r="AR1031" s="4">
        <f ca="1">AD1031</f>
        <v>0</v>
      </c>
      <c r="AS1031" s="4">
        <f ca="1">AE1031</f>
        <v>0</v>
      </c>
      <c r="AT1031" s="4" t="str">
        <f ca="1">Z1031</f>
        <v>C</v>
      </c>
      <c r="AU1031" s="4">
        <f>E1031</f>
        <v>71.400000000000006</v>
      </c>
      <c r="AV1031" s="4">
        <f>IF(AU1031&lt;60, 0, IF(AU1031&lt;70,2, IF(AU1031&lt;80, 3, IF(AU1031&lt;90,4, IF(AU1031&lt;=100, 5, "?")))))</f>
        <v>3</v>
      </c>
    </row>
    <row r="1032" spans="1:48" x14ac:dyDescent="0.2">
      <c r="A1032" s="2" t="s">
        <v>13</v>
      </c>
      <c r="B1032" s="3" t="s">
        <v>26</v>
      </c>
      <c r="C1032" s="3">
        <v>91.3</v>
      </c>
      <c r="D1032" s="3" t="s">
        <v>26</v>
      </c>
      <c r="E1032" s="3">
        <v>72.8</v>
      </c>
      <c r="F1032" s="3">
        <v>1</v>
      </c>
      <c r="G1032" s="3">
        <v>99</v>
      </c>
      <c r="H1032" s="3">
        <v>71</v>
      </c>
      <c r="I1032" s="3">
        <v>64</v>
      </c>
      <c r="J1032" s="3">
        <v>73</v>
      </c>
      <c r="K1032" s="3">
        <v>66</v>
      </c>
      <c r="L1032" s="3"/>
      <c r="M1032" s="3">
        <v>76</v>
      </c>
      <c r="N1032" s="3"/>
      <c r="O1032" s="4">
        <f>MAX(G1032:H1032)</f>
        <v>99</v>
      </c>
      <c r="P1032" s="4">
        <f>MAX(I1032:J1032)</f>
        <v>73</v>
      </c>
      <c r="Q1032" s="4">
        <f>ABS(O1032-C1032)</f>
        <v>7.7000000000000028</v>
      </c>
      <c r="R1032" s="4">
        <f>ABS(P1032-C1032)</f>
        <v>18.299999999999997</v>
      </c>
      <c r="S1032" s="4" t="b">
        <f ca="1">OR(O1032=0,P1032=0,Q1032&gt;$Q$1,R1032&gt;$R$1,W1032="N", V1032=2)</f>
        <v>0</v>
      </c>
      <c r="T1032" s="4" t="str">
        <f>TRIM(CLEAN(D1032))</f>
        <v>برنامج بكالوريوس الهندسة المدنية</v>
      </c>
      <c r="U1032" s="4">
        <f>COUNTIF(T:T,T1032)</f>
        <v>723</v>
      </c>
      <c r="V1032" s="4">
        <f>IF(E1032&lt;60, 0, IF(E1032&lt;70,2, IF(E1032&lt;80, 3, IF(E1032&lt;90,4, IF(E1032&lt;=100, 5, "?")))))</f>
        <v>3</v>
      </c>
      <c r="W1032" s="4" t="str" cm="1">
        <f t="array" aca="1" ref="W1032" ca="1">_xlfn.IFNA(INDIRECT($Y$1&amp;"!"&amp;W$1&amp;$Y1032),"N")</f>
        <v>C</v>
      </c>
      <c r="X1032" s="4">
        <f ca="1">COUNTIF(W:W,W1032)</f>
        <v>747</v>
      </c>
      <c r="Y1032" s="4">
        <f>MATCH(T1032,Coding!J:J,0)</f>
        <v>8</v>
      </c>
      <c r="Z1032" s="4" t="str" cm="1">
        <f t="array" aca="1" ref="Z1032" ca="1">_xlfn.IFNA(INDIRECT($Y$1&amp;"!"&amp;Z$1&amp;$Y1032),-1)</f>
        <v>C</v>
      </c>
      <c r="AA1032" s="4" cm="1">
        <f t="array" aca="1" ref="AA1032" ca="1">_xlfn.IFNA(INDIRECT($Y$1&amp;"!"&amp;AA$1&amp;$Y1032),-1)</f>
        <v>1</v>
      </c>
      <c r="AB1032" s="4" cm="1">
        <f t="array" aca="1" ref="AB1032" ca="1">_xlfn.IFNA(INDIRECT($Y$1&amp;"!"&amp;AB$1&amp;$Y1032),-1)</f>
        <v>1</v>
      </c>
      <c r="AC1032" s="4" cm="1">
        <f t="array" aca="1" ref="AC1032" ca="1">_xlfn.IFNA(INDIRECT($Y$1&amp;"!"&amp;AC$1&amp;$Y1032),-1)</f>
        <v>1</v>
      </c>
      <c r="AD1032" s="4" cm="1">
        <f t="array" aca="1" ref="AD1032" ca="1">_xlfn.IFNA(INDIRECT($Y$1&amp;"!"&amp;AD$1&amp;$Y1032),-1)</f>
        <v>0</v>
      </c>
      <c r="AE1032" s="4" cm="1">
        <f t="array" aca="1" ref="AE1032" ca="1">_xlfn.IFNA(INDIRECT($Y$1&amp;"!"&amp;AE$1&amp;$Y1032),-1)</f>
        <v>0</v>
      </c>
      <c r="AF1032" s="4" t="str">
        <f ca="1">_xlfn.CONCAT(W1032, "-",V1032)</f>
        <v>C-3</v>
      </c>
      <c r="AG1032" s="4" t="str">
        <f>TEXT(ROW()-2, "0000")</f>
        <v>1030</v>
      </c>
      <c r="AH1032" s="4" t="str">
        <f>IF(TRIM(CLEAN(A1032))="m", "male", IF(TRIM(CLEAN(A1032))="f","female", "missing"))</f>
        <v>male</v>
      </c>
      <c r="AI1032" s="4">
        <f>C1032</f>
        <v>91.3</v>
      </c>
      <c r="AJ1032" s="4">
        <f>O1032</f>
        <v>99</v>
      </c>
      <c r="AK1032" s="4">
        <f>P1032</f>
        <v>73</v>
      </c>
      <c r="AL1032" s="4">
        <f>IF(AI1032&lt;60, 0, IF(AI1032&lt;70,2, IF(AI1032&lt;80, 3, IF(AI1032&lt;90,4, IF(AI1032&lt;=100, 5, "?")))))</f>
        <v>5</v>
      </c>
      <c r="AM1032" s="4">
        <f>IF(AJ1032&lt;60, 0, IF(AJ1032&lt;70,2, IF(AJ1032&lt;80, 3, IF(AJ1032&lt;90,4, IF(AJ1032&lt;=100, 5, "?")))))</f>
        <v>5</v>
      </c>
      <c r="AN1032" s="4">
        <f>IF(AK1032&lt;60, 0, IF(AK1032&lt;70,2, IF(AK1032&lt;80, 3, IF(AK1032&lt;90,4, IF(AK1032&lt;=100, 5, "?")))))</f>
        <v>3</v>
      </c>
      <c r="AO1032" s="4">
        <f ca="1">AA1032</f>
        <v>1</v>
      </c>
      <c r="AP1032" s="4">
        <f ca="1">AB1032</f>
        <v>1</v>
      </c>
      <c r="AQ1032" s="4">
        <f ca="1">AC1032</f>
        <v>1</v>
      </c>
      <c r="AR1032" s="4">
        <f ca="1">AD1032</f>
        <v>0</v>
      </c>
      <c r="AS1032" s="4">
        <f ca="1">AE1032</f>
        <v>0</v>
      </c>
      <c r="AT1032" s="4" t="str">
        <f ca="1">Z1032</f>
        <v>C</v>
      </c>
      <c r="AU1032" s="4">
        <f>E1032</f>
        <v>72.8</v>
      </c>
      <c r="AV1032" s="4">
        <f>IF(AU1032&lt;60, 0, IF(AU1032&lt;70,2, IF(AU1032&lt;80, 3, IF(AU1032&lt;90,4, IF(AU1032&lt;=100, 5, "?")))))</f>
        <v>3</v>
      </c>
    </row>
    <row r="1033" spans="1:48" x14ac:dyDescent="0.2">
      <c r="A1033" s="2" t="s">
        <v>13</v>
      </c>
      <c r="B1033" s="3" t="s">
        <v>26</v>
      </c>
      <c r="C1033" s="3">
        <v>91.7</v>
      </c>
      <c r="D1033" s="3" t="s">
        <v>26</v>
      </c>
      <c r="E1033" s="3">
        <v>80</v>
      </c>
      <c r="F1033" s="3">
        <v>1</v>
      </c>
      <c r="G1033" s="3">
        <v>84</v>
      </c>
      <c r="H1033" s="3">
        <v>76</v>
      </c>
      <c r="I1033" s="3">
        <v>75</v>
      </c>
      <c r="J1033" s="3">
        <v>81</v>
      </c>
      <c r="K1033" s="3">
        <v>74</v>
      </c>
      <c r="L1033" s="3"/>
      <c r="M1033" s="3">
        <v>82</v>
      </c>
      <c r="N1033" s="3"/>
      <c r="O1033" s="4">
        <f>MAX(G1033:H1033)</f>
        <v>84</v>
      </c>
      <c r="P1033" s="4">
        <f>MAX(I1033:J1033)</f>
        <v>81</v>
      </c>
      <c r="Q1033" s="4">
        <f>ABS(O1033-C1033)</f>
        <v>7.7000000000000028</v>
      </c>
      <c r="R1033" s="4">
        <f>ABS(P1033-C1033)</f>
        <v>10.700000000000003</v>
      </c>
      <c r="S1033" s="4" t="b">
        <f ca="1">OR(O1033=0,P1033=0,Q1033&gt;$Q$1,R1033&gt;$R$1,W1033="N", V1033=2)</f>
        <v>0</v>
      </c>
      <c r="T1033" s="4" t="str">
        <f>TRIM(CLEAN(D1033))</f>
        <v>برنامج بكالوريوس الهندسة المدنية</v>
      </c>
      <c r="U1033" s="4">
        <f>COUNTIF(T:T,T1033)</f>
        <v>723</v>
      </c>
      <c r="V1033" s="4">
        <f>IF(E1033&lt;60, 0, IF(E1033&lt;70,2, IF(E1033&lt;80, 3, IF(E1033&lt;90,4, IF(E1033&lt;=100, 5, "?")))))</f>
        <v>4</v>
      </c>
      <c r="W1033" s="4" t="str" cm="1">
        <f t="array" aca="1" ref="W1033" ca="1">_xlfn.IFNA(INDIRECT($Y$1&amp;"!"&amp;W$1&amp;$Y1033),"N")</f>
        <v>C</v>
      </c>
      <c r="X1033" s="4">
        <f ca="1">COUNTIF(W:W,W1033)</f>
        <v>747</v>
      </c>
      <c r="Y1033" s="4">
        <f>MATCH(T1033,Coding!J:J,0)</f>
        <v>8</v>
      </c>
      <c r="Z1033" s="4" t="str" cm="1">
        <f t="array" aca="1" ref="Z1033" ca="1">_xlfn.IFNA(INDIRECT($Y$1&amp;"!"&amp;Z$1&amp;$Y1033),-1)</f>
        <v>C</v>
      </c>
      <c r="AA1033" s="4" cm="1">
        <f t="array" aca="1" ref="AA1033" ca="1">_xlfn.IFNA(INDIRECT($Y$1&amp;"!"&amp;AA$1&amp;$Y1033),-1)</f>
        <v>1</v>
      </c>
      <c r="AB1033" s="4" cm="1">
        <f t="array" aca="1" ref="AB1033" ca="1">_xlfn.IFNA(INDIRECT($Y$1&amp;"!"&amp;AB$1&amp;$Y1033),-1)</f>
        <v>1</v>
      </c>
      <c r="AC1033" s="4" cm="1">
        <f t="array" aca="1" ref="AC1033" ca="1">_xlfn.IFNA(INDIRECT($Y$1&amp;"!"&amp;AC$1&amp;$Y1033),-1)</f>
        <v>1</v>
      </c>
      <c r="AD1033" s="4" cm="1">
        <f t="array" aca="1" ref="AD1033" ca="1">_xlfn.IFNA(INDIRECT($Y$1&amp;"!"&amp;AD$1&amp;$Y1033),-1)</f>
        <v>0</v>
      </c>
      <c r="AE1033" s="4" cm="1">
        <f t="array" aca="1" ref="AE1033" ca="1">_xlfn.IFNA(INDIRECT($Y$1&amp;"!"&amp;AE$1&amp;$Y1033),-1)</f>
        <v>0</v>
      </c>
      <c r="AF1033" s="4" t="str">
        <f ca="1">_xlfn.CONCAT(W1033, "-",V1033)</f>
        <v>C-4</v>
      </c>
      <c r="AG1033" s="4" t="str">
        <f>TEXT(ROW()-2, "0000")</f>
        <v>1031</v>
      </c>
      <c r="AH1033" s="4" t="str">
        <f>IF(TRIM(CLEAN(A1033))="m", "male", IF(TRIM(CLEAN(A1033))="f","female", "missing"))</f>
        <v>male</v>
      </c>
      <c r="AI1033" s="4">
        <f>C1033</f>
        <v>91.7</v>
      </c>
      <c r="AJ1033" s="4">
        <f>O1033</f>
        <v>84</v>
      </c>
      <c r="AK1033" s="4">
        <f>P1033</f>
        <v>81</v>
      </c>
      <c r="AL1033" s="4">
        <f>IF(AI1033&lt;60, 0, IF(AI1033&lt;70,2, IF(AI1033&lt;80, 3, IF(AI1033&lt;90,4, IF(AI1033&lt;=100, 5, "?")))))</f>
        <v>5</v>
      </c>
      <c r="AM1033" s="4">
        <f>IF(AJ1033&lt;60, 0, IF(AJ1033&lt;70,2, IF(AJ1033&lt;80, 3, IF(AJ1033&lt;90,4, IF(AJ1033&lt;=100, 5, "?")))))</f>
        <v>4</v>
      </c>
      <c r="AN1033" s="4">
        <f>IF(AK1033&lt;60, 0, IF(AK1033&lt;70,2, IF(AK1033&lt;80, 3, IF(AK1033&lt;90,4, IF(AK1033&lt;=100, 5, "?")))))</f>
        <v>4</v>
      </c>
      <c r="AO1033" s="4">
        <f ca="1">AA1033</f>
        <v>1</v>
      </c>
      <c r="AP1033" s="4">
        <f ca="1">AB1033</f>
        <v>1</v>
      </c>
      <c r="AQ1033" s="4">
        <f ca="1">AC1033</f>
        <v>1</v>
      </c>
      <c r="AR1033" s="4">
        <f ca="1">AD1033</f>
        <v>0</v>
      </c>
      <c r="AS1033" s="4">
        <f ca="1">AE1033</f>
        <v>0</v>
      </c>
      <c r="AT1033" s="4" t="str">
        <f ca="1">Z1033</f>
        <v>C</v>
      </c>
      <c r="AU1033" s="4">
        <f>E1033</f>
        <v>80</v>
      </c>
      <c r="AV1033" s="4">
        <f>IF(AU1033&lt;60, 0, IF(AU1033&lt;70,2, IF(AU1033&lt;80, 3, IF(AU1033&lt;90,4, IF(AU1033&lt;=100, 5, "?")))))</f>
        <v>4</v>
      </c>
    </row>
    <row r="1034" spans="1:48" x14ac:dyDescent="0.2">
      <c r="A1034" s="2" t="s">
        <v>13</v>
      </c>
      <c r="B1034" s="3" t="s">
        <v>33</v>
      </c>
      <c r="C1034" s="3">
        <v>78.7</v>
      </c>
      <c r="D1034" s="3" t="s">
        <v>33</v>
      </c>
      <c r="E1034" s="3">
        <v>70.400000000000006</v>
      </c>
      <c r="F1034" s="3">
        <v>3</v>
      </c>
      <c r="G1034" s="3">
        <v>71</v>
      </c>
      <c r="H1034" s="3">
        <v>0</v>
      </c>
      <c r="I1034" s="3">
        <v>60</v>
      </c>
      <c r="J1034" s="3">
        <v>63</v>
      </c>
      <c r="K1034" s="3">
        <v>62</v>
      </c>
      <c r="L1034" s="3"/>
      <c r="M1034" s="3"/>
      <c r="N1034" s="3"/>
      <c r="O1034" s="4">
        <f>MAX(G1034:H1034)</f>
        <v>71</v>
      </c>
      <c r="P1034" s="4">
        <f>MAX(I1034:J1034)</f>
        <v>63</v>
      </c>
      <c r="Q1034" s="4">
        <f>ABS(O1034-C1034)</f>
        <v>7.7000000000000028</v>
      </c>
      <c r="R1034" s="4">
        <f>ABS(P1034-C1034)</f>
        <v>15.700000000000003</v>
      </c>
      <c r="S1034" s="4" t="b">
        <f ca="1">OR(O1034=0,P1034=0,Q1034&gt;$Q$1,R1034&gt;$R$1,W1034="N", V1034=2)</f>
        <v>0</v>
      </c>
      <c r="T1034" s="4" t="str">
        <f>TRIM(CLEAN(D1034))</f>
        <v>برنامج بكالوريوس علم الحاسوب</v>
      </c>
      <c r="U1034" s="4">
        <f>COUNTIF(T:T,T1034)</f>
        <v>589</v>
      </c>
      <c r="V1034" s="4">
        <f>IF(E1034&lt;60, 0, IF(E1034&lt;70,2, IF(E1034&lt;80, 3, IF(E1034&lt;90,4, IF(E1034&lt;=100, 5, "?")))))</f>
        <v>3</v>
      </c>
      <c r="W1034" s="4" t="str" cm="1">
        <f t="array" aca="1" ref="W1034" ca="1">_xlfn.IFNA(INDIRECT($Y$1&amp;"!"&amp;W$1&amp;$Y1034),"N")</f>
        <v>D</v>
      </c>
      <c r="X1034" s="4">
        <f ca="1">COUNTIF(W:W,W1034)</f>
        <v>589</v>
      </c>
      <c r="Y1034" s="4">
        <f>MATCH(T1034,Coding!J:J,0)</f>
        <v>9</v>
      </c>
      <c r="Z1034" s="4" t="str" cm="1">
        <f t="array" aca="1" ref="Z1034" ca="1">_xlfn.IFNA(INDIRECT($Y$1&amp;"!"&amp;Z$1&amp;$Y1034),-1)</f>
        <v>D</v>
      </c>
      <c r="AA1034" s="4" cm="1">
        <f t="array" aca="1" ref="AA1034" ca="1">_xlfn.IFNA(INDIRECT($Y$1&amp;"!"&amp;AA$1&amp;$Y1034),-1)</f>
        <v>0</v>
      </c>
      <c r="AB1034" s="4" cm="1">
        <f t="array" aca="1" ref="AB1034" ca="1">_xlfn.IFNA(INDIRECT($Y$1&amp;"!"&amp;AB$1&amp;$Y1034),-1)</f>
        <v>1</v>
      </c>
      <c r="AC1034" s="4" cm="1">
        <f t="array" aca="1" ref="AC1034" ca="1">_xlfn.IFNA(INDIRECT($Y$1&amp;"!"&amp;AC$1&amp;$Y1034),-1)</f>
        <v>0</v>
      </c>
      <c r="AD1034" s="4" cm="1">
        <f t="array" aca="1" ref="AD1034" ca="1">_xlfn.IFNA(INDIRECT($Y$1&amp;"!"&amp;AD$1&amp;$Y1034),-1)</f>
        <v>0</v>
      </c>
      <c r="AE1034" s="4" cm="1">
        <f t="array" aca="1" ref="AE1034" ca="1">_xlfn.IFNA(INDIRECT($Y$1&amp;"!"&amp;AE$1&amp;$Y1034),-1)</f>
        <v>0</v>
      </c>
      <c r="AF1034" s="4" t="str">
        <f ca="1">_xlfn.CONCAT(W1034, "-",V1034)</f>
        <v>D-3</v>
      </c>
      <c r="AG1034" s="4" t="str">
        <f>TEXT(ROW()-2, "0000")</f>
        <v>1032</v>
      </c>
      <c r="AH1034" s="4" t="str">
        <f>IF(TRIM(CLEAN(A1034))="m", "male", IF(TRIM(CLEAN(A1034))="f","female", "missing"))</f>
        <v>male</v>
      </c>
      <c r="AI1034" s="4">
        <f>C1034</f>
        <v>78.7</v>
      </c>
      <c r="AJ1034" s="4">
        <f>O1034</f>
        <v>71</v>
      </c>
      <c r="AK1034" s="4">
        <f>P1034</f>
        <v>63</v>
      </c>
      <c r="AL1034" s="4">
        <f>IF(AI1034&lt;60, 0, IF(AI1034&lt;70,2, IF(AI1034&lt;80, 3, IF(AI1034&lt;90,4, IF(AI1034&lt;=100, 5, "?")))))</f>
        <v>3</v>
      </c>
      <c r="AM1034" s="4">
        <f>IF(AJ1034&lt;60, 0, IF(AJ1034&lt;70,2, IF(AJ1034&lt;80, 3, IF(AJ1034&lt;90,4, IF(AJ1034&lt;=100, 5, "?")))))</f>
        <v>3</v>
      </c>
      <c r="AN1034" s="4">
        <f>IF(AK1034&lt;60, 0, IF(AK1034&lt;70,2, IF(AK1034&lt;80, 3, IF(AK1034&lt;90,4, IF(AK1034&lt;=100, 5, "?")))))</f>
        <v>2</v>
      </c>
      <c r="AO1034" s="4">
        <f ca="1">AA1034</f>
        <v>0</v>
      </c>
      <c r="AP1034" s="4">
        <f ca="1">AB1034</f>
        <v>1</v>
      </c>
      <c r="AQ1034" s="4">
        <f ca="1">AC1034</f>
        <v>0</v>
      </c>
      <c r="AR1034" s="4">
        <f ca="1">AD1034</f>
        <v>0</v>
      </c>
      <c r="AS1034" s="4">
        <f ca="1">AE1034</f>
        <v>0</v>
      </c>
      <c r="AT1034" s="4" t="str">
        <f ca="1">Z1034</f>
        <v>D</v>
      </c>
      <c r="AU1034" s="4">
        <f>E1034</f>
        <v>70.400000000000006</v>
      </c>
      <c r="AV1034" s="4">
        <f>IF(AU1034&lt;60, 0, IF(AU1034&lt;70,2, IF(AU1034&lt;80, 3, IF(AU1034&lt;90,4, IF(AU1034&lt;=100, 5, "?")))))</f>
        <v>3</v>
      </c>
    </row>
    <row r="1035" spans="1:48" x14ac:dyDescent="0.2">
      <c r="A1035" s="2" t="s">
        <v>13</v>
      </c>
      <c r="B1035" s="3" t="s">
        <v>14</v>
      </c>
      <c r="C1035" s="3">
        <v>93.7</v>
      </c>
      <c r="D1035" s="3" t="s">
        <v>14</v>
      </c>
      <c r="E1035" s="3">
        <v>84.4</v>
      </c>
      <c r="F1035" s="3">
        <v>1</v>
      </c>
      <c r="G1035" s="3">
        <v>86</v>
      </c>
      <c r="H1035" s="3">
        <v>85</v>
      </c>
      <c r="I1035" s="3">
        <v>91</v>
      </c>
      <c r="J1035" s="3">
        <v>80</v>
      </c>
      <c r="K1035" s="3">
        <v>90</v>
      </c>
      <c r="L1035" s="3"/>
      <c r="M1035" s="3">
        <v>90</v>
      </c>
      <c r="N1035" s="3"/>
      <c r="O1035" s="4">
        <f>MAX(G1035:H1035)</f>
        <v>86</v>
      </c>
      <c r="P1035" s="4">
        <f>MAX(I1035:J1035)</f>
        <v>91</v>
      </c>
      <c r="Q1035" s="4">
        <f>ABS(O1035-C1035)</f>
        <v>7.7000000000000028</v>
      </c>
      <c r="R1035" s="4">
        <f>ABS(P1035-C1035)</f>
        <v>2.7000000000000028</v>
      </c>
      <c r="S1035" s="4" t="b">
        <f ca="1">OR(O1035=0,P1035=0,Q1035&gt;$Q$1,R1035&gt;$R$1,W1035="N", V1035=2)</f>
        <v>0</v>
      </c>
      <c r="T1035" s="4" t="str">
        <f>TRIM(CLEAN(D1035))</f>
        <v>برنامج بكالوريوس الهندسة الكهربائية</v>
      </c>
      <c r="U1035" s="4">
        <f>COUNTIF(T:T,T1035)</f>
        <v>420</v>
      </c>
      <c r="V1035" s="4">
        <f>IF(E1035&lt;60, 0, IF(E1035&lt;70,2, IF(E1035&lt;80, 3, IF(E1035&lt;90,4, IF(E1035&lt;=100, 5, "?")))))</f>
        <v>4</v>
      </c>
      <c r="W1035" s="4" t="str" cm="1">
        <f t="array" aca="1" ref="W1035" ca="1">_xlfn.IFNA(INDIRECT($Y$1&amp;"!"&amp;W$1&amp;$Y1035),"N")</f>
        <v>F</v>
      </c>
      <c r="X1035" s="4">
        <f ca="1">COUNTIF(W:W,W1035)</f>
        <v>420</v>
      </c>
      <c r="Y1035" s="4">
        <f>MATCH(T1035,Coding!J:J,0)</f>
        <v>11</v>
      </c>
      <c r="Z1035" s="4" t="str" cm="1">
        <f t="array" aca="1" ref="Z1035" ca="1">_xlfn.IFNA(INDIRECT($Y$1&amp;"!"&amp;Z$1&amp;$Y1035),-1)</f>
        <v>F</v>
      </c>
      <c r="AA1035" s="4" cm="1">
        <f t="array" aca="1" ref="AA1035" ca="1">_xlfn.IFNA(INDIRECT($Y$1&amp;"!"&amp;AA$1&amp;$Y1035),-1)</f>
        <v>0</v>
      </c>
      <c r="AB1035" s="4" cm="1">
        <f t="array" aca="1" ref="AB1035" ca="1">_xlfn.IFNA(INDIRECT($Y$1&amp;"!"&amp;AB$1&amp;$Y1035),-1)</f>
        <v>1</v>
      </c>
      <c r="AC1035" s="4" cm="1">
        <f t="array" aca="1" ref="AC1035" ca="1">_xlfn.IFNA(INDIRECT($Y$1&amp;"!"&amp;AC$1&amp;$Y1035),-1)</f>
        <v>0</v>
      </c>
      <c r="AD1035" s="4" cm="1">
        <f t="array" aca="1" ref="AD1035" ca="1">_xlfn.IFNA(INDIRECT($Y$1&amp;"!"&amp;AD$1&amp;$Y1035),-1)</f>
        <v>1</v>
      </c>
      <c r="AE1035" s="4" cm="1">
        <f t="array" aca="1" ref="AE1035" ca="1">_xlfn.IFNA(INDIRECT($Y$1&amp;"!"&amp;AE$1&amp;$Y1035),-1)</f>
        <v>0</v>
      </c>
      <c r="AF1035" s="4" t="str">
        <f ca="1">_xlfn.CONCAT(W1035, "-",V1035)</f>
        <v>F-4</v>
      </c>
      <c r="AG1035" s="4" t="str">
        <f>TEXT(ROW()-2, "0000")</f>
        <v>1033</v>
      </c>
      <c r="AH1035" s="4" t="str">
        <f>IF(TRIM(CLEAN(A1035))="m", "male", IF(TRIM(CLEAN(A1035))="f","female", "missing"))</f>
        <v>male</v>
      </c>
      <c r="AI1035" s="4">
        <f>C1035</f>
        <v>93.7</v>
      </c>
      <c r="AJ1035" s="4">
        <f>O1035</f>
        <v>86</v>
      </c>
      <c r="AK1035" s="4">
        <f>P1035</f>
        <v>91</v>
      </c>
      <c r="AL1035" s="4">
        <f>IF(AI1035&lt;60, 0, IF(AI1035&lt;70,2, IF(AI1035&lt;80, 3, IF(AI1035&lt;90,4, IF(AI1035&lt;=100, 5, "?")))))</f>
        <v>5</v>
      </c>
      <c r="AM1035" s="4">
        <f>IF(AJ1035&lt;60, 0, IF(AJ1035&lt;70,2, IF(AJ1035&lt;80, 3, IF(AJ1035&lt;90,4, IF(AJ1035&lt;=100, 5, "?")))))</f>
        <v>4</v>
      </c>
      <c r="AN1035" s="4">
        <f>IF(AK1035&lt;60, 0, IF(AK1035&lt;70,2, IF(AK1035&lt;80, 3, IF(AK1035&lt;90,4, IF(AK1035&lt;=100, 5, "?")))))</f>
        <v>5</v>
      </c>
      <c r="AO1035" s="4">
        <f ca="1">AA1035</f>
        <v>0</v>
      </c>
      <c r="AP1035" s="4">
        <f ca="1">AB1035</f>
        <v>1</v>
      </c>
      <c r="AQ1035" s="4">
        <f ca="1">AC1035</f>
        <v>0</v>
      </c>
      <c r="AR1035" s="4">
        <f ca="1">AD1035</f>
        <v>1</v>
      </c>
      <c r="AS1035" s="4">
        <f ca="1">AE1035</f>
        <v>0</v>
      </c>
      <c r="AT1035" s="4" t="str">
        <f ca="1">Z1035</f>
        <v>F</v>
      </c>
      <c r="AU1035" s="4">
        <f>E1035</f>
        <v>84.4</v>
      </c>
      <c r="AV1035" s="4">
        <f>IF(AU1035&lt;60, 0, IF(AU1035&lt;70,2, IF(AU1035&lt;80, 3, IF(AU1035&lt;90,4, IF(AU1035&lt;=100, 5, "?")))))</f>
        <v>4</v>
      </c>
    </row>
    <row r="1036" spans="1:48" x14ac:dyDescent="0.2">
      <c r="A1036" s="2" t="s">
        <v>13</v>
      </c>
      <c r="B1036" s="3" t="s">
        <v>36</v>
      </c>
      <c r="C1036" s="3">
        <v>88.6</v>
      </c>
      <c r="D1036" s="3" t="s">
        <v>34</v>
      </c>
      <c r="E1036" s="3">
        <v>84.2</v>
      </c>
      <c r="F1036" s="3">
        <v>1</v>
      </c>
      <c r="G1036" s="3">
        <v>81</v>
      </c>
      <c r="H1036" s="3">
        <v>60</v>
      </c>
      <c r="I1036" s="3">
        <v>86</v>
      </c>
      <c r="J1036" s="3">
        <v>90</v>
      </c>
      <c r="K1036" s="3"/>
      <c r="L1036" s="3"/>
      <c r="M1036" s="3">
        <v>82</v>
      </c>
      <c r="N1036" s="3"/>
      <c r="O1036" s="4">
        <f>MAX(G1036:H1036)</f>
        <v>81</v>
      </c>
      <c r="P1036" s="4">
        <f>MAX(I1036:J1036)</f>
        <v>90</v>
      </c>
      <c r="Q1036" s="4">
        <f>ABS(O1036-C1036)</f>
        <v>7.5999999999999943</v>
      </c>
      <c r="R1036" s="4">
        <f>ABS(P1036-C1036)</f>
        <v>1.4000000000000057</v>
      </c>
      <c r="S1036" s="4" t="b">
        <f ca="1">OR(O1036=0,P1036=0,Q1036&gt;$Q$1,R1036&gt;$R$1,W1036="N", V1036=2)</f>
        <v>0</v>
      </c>
      <c r="T1036" s="4" t="str">
        <f>TRIM(CLEAN(D1036))</f>
        <v>برنامج بكالوريوس هندسة الحاسوب</v>
      </c>
      <c r="U1036" s="4">
        <f>COUNTIF(T:T,T1036)</f>
        <v>139</v>
      </c>
      <c r="V1036" s="4">
        <f>IF(E1036&lt;60, 0, IF(E1036&lt;70,2, IF(E1036&lt;80, 3, IF(E1036&lt;90,4, IF(E1036&lt;=100, 5, "?")))))</f>
        <v>4</v>
      </c>
      <c r="W1036" s="4" t="str" cm="1">
        <f t="array" aca="1" ref="W1036" ca="1">_xlfn.IFNA(INDIRECT($Y$1&amp;"!"&amp;W$1&amp;$Y1036),"N")</f>
        <v>A</v>
      </c>
      <c r="X1036" s="4">
        <f ca="1">COUNTIF(W:W,W1036)</f>
        <v>861</v>
      </c>
      <c r="Y1036" s="4">
        <f>MATCH(T1036,Coding!J:J,0)</f>
        <v>5</v>
      </c>
      <c r="Z1036" s="4" t="str" cm="1">
        <f t="array" aca="1" ref="Z1036" ca="1">_xlfn.IFNA(INDIRECT($Y$1&amp;"!"&amp;Z$1&amp;$Y1036),-1)</f>
        <v>A</v>
      </c>
      <c r="AA1036" s="4" cm="1">
        <f t="array" aca="1" ref="AA1036" ca="1">_xlfn.IFNA(INDIRECT($Y$1&amp;"!"&amp;AA$1&amp;$Y1036),-1)</f>
        <v>0</v>
      </c>
      <c r="AB1036" s="4" cm="1">
        <f t="array" aca="1" ref="AB1036" ca="1">_xlfn.IFNA(INDIRECT($Y$1&amp;"!"&amp;AB$1&amp;$Y1036),-1)</f>
        <v>1</v>
      </c>
      <c r="AC1036" s="4" cm="1">
        <f t="array" aca="1" ref="AC1036" ca="1">_xlfn.IFNA(INDIRECT($Y$1&amp;"!"&amp;AC$1&amp;$Y1036),-1)</f>
        <v>1</v>
      </c>
      <c r="AD1036" s="4" cm="1">
        <f t="array" aca="1" ref="AD1036" ca="1">_xlfn.IFNA(INDIRECT($Y$1&amp;"!"&amp;AD$1&amp;$Y1036),-1)</f>
        <v>1</v>
      </c>
      <c r="AE1036" s="4" cm="1">
        <f t="array" aca="1" ref="AE1036" ca="1">_xlfn.IFNA(INDIRECT($Y$1&amp;"!"&amp;AE$1&amp;$Y1036),-1)</f>
        <v>0</v>
      </c>
      <c r="AF1036" s="4" t="str">
        <f ca="1">_xlfn.CONCAT(W1036, "-",V1036)</f>
        <v>A-4</v>
      </c>
      <c r="AG1036" s="4" t="str">
        <f>TEXT(ROW()-2, "0000")</f>
        <v>1034</v>
      </c>
      <c r="AH1036" s="4" t="str">
        <f>IF(TRIM(CLEAN(A1036))="m", "male", IF(TRIM(CLEAN(A1036))="f","female", "missing"))</f>
        <v>male</v>
      </c>
      <c r="AI1036" s="4">
        <f>C1036</f>
        <v>88.6</v>
      </c>
      <c r="AJ1036" s="4">
        <f>O1036</f>
        <v>81</v>
      </c>
      <c r="AK1036" s="4">
        <f>P1036</f>
        <v>90</v>
      </c>
      <c r="AL1036" s="4">
        <f>IF(AI1036&lt;60, 0, IF(AI1036&lt;70,2, IF(AI1036&lt;80, 3, IF(AI1036&lt;90,4, IF(AI1036&lt;=100, 5, "?")))))</f>
        <v>4</v>
      </c>
      <c r="AM1036" s="4">
        <f>IF(AJ1036&lt;60, 0, IF(AJ1036&lt;70,2, IF(AJ1036&lt;80, 3, IF(AJ1036&lt;90,4, IF(AJ1036&lt;=100, 5, "?")))))</f>
        <v>4</v>
      </c>
      <c r="AN1036" s="4">
        <f>IF(AK1036&lt;60, 0, IF(AK1036&lt;70,2, IF(AK1036&lt;80, 3, IF(AK1036&lt;90,4, IF(AK1036&lt;=100, 5, "?")))))</f>
        <v>5</v>
      </c>
      <c r="AO1036" s="4">
        <f ca="1">AA1036</f>
        <v>0</v>
      </c>
      <c r="AP1036" s="4">
        <f ca="1">AB1036</f>
        <v>1</v>
      </c>
      <c r="AQ1036" s="4">
        <f ca="1">AC1036</f>
        <v>1</v>
      </c>
      <c r="AR1036" s="4">
        <f ca="1">AD1036</f>
        <v>1</v>
      </c>
      <c r="AS1036" s="4">
        <f ca="1">AE1036</f>
        <v>0</v>
      </c>
      <c r="AT1036" s="4" t="str">
        <f ca="1">Z1036</f>
        <v>A</v>
      </c>
      <c r="AU1036" s="4">
        <f>E1036</f>
        <v>84.2</v>
      </c>
      <c r="AV1036" s="4">
        <f>IF(AU1036&lt;60, 0, IF(AU1036&lt;70,2, IF(AU1036&lt;80, 3, IF(AU1036&lt;90,4, IF(AU1036&lt;=100, 5, "?")))))</f>
        <v>4</v>
      </c>
    </row>
    <row r="1037" spans="1:48" x14ac:dyDescent="0.2">
      <c r="A1037" s="2" t="s">
        <v>16</v>
      </c>
      <c r="B1037" s="3" t="s">
        <v>36</v>
      </c>
      <c r="C1037" s="3">
        <v>92.6</v>
      </c>
      <c r="D1037" s="3" t="s">
        <v>34</v>
      </c>
      <c r="E1037" s="3">
        <v>83.3</v>
      </c>
      <c r="F1037" s="3">
        <v>1</v>
      </c>
      <c r="G1037" s="3">
        <v>83</v>
      </c>
      <c r="H1037" s="3">
        <v>85</v>
      </c>
      <c r="I1037" s="3">
        <v>82</v>
      </c>
      <c r="J1037" s="3">
        <v>80</v>
      </c>
      <c r="K1037" s="3"/>
      <c r="L1037" s="3"/>
      <c r="M1037" s="3">
        <v>81</v>
      </c>
      <c r="N1037" s="3"/>
      <c r="O1037" s="4">
        <f>MAX(G1037:H1037)</f>
        <v>85</v>
      </c>
      <c r="P1037" s="4">
        <f>MAX(I1037:J1037)</f>
        <v>82</v>
      </c>
      <c r="Q1037" s="4">
        <f>ABS(O1037-C1037)</f>
        <v>7.5999999999999943</v>
      </c>
      <c r="R1037" s="4">
        <f>ABS(P1037-C1037)</f>
        <v>10.599999999999994</v>
      </c>
      <c r="S1037" s="4" t="b">
        <f ca="1">OR(O1037=0,P1037=0,Q1037&gt;$Q$1,R1037&gt;$R$1,W1037="N", V1037=2)</f>
        <v>0</v>
      </c>
      <c r="T1037" s="4" t="str">
        <f>TRIM(CLEAN(D1037))</f>
        <v>برنامج بكالوريوس هندسة الحاسوب</v>
      </c>
      <c r="U1037" s="4">
        <f>COUNTIF(T:T,T1037)</f>
        <v>139</v>
      </c>
      <c r="V1037" s="4">
        <f>IF(E1037&lt;60, 0, IF(E1037&lt;70,2, IF(E1037&lt;80, 3, IF(E1037&lt;90,4, IF(E1037&lt;=100, 5, "?")))))</f>
        <v>4</v>
      </c>
      <c r="W1037" s="4" t="str" cm="1">
        <f t="array" aca="1" ref="W1037" ca="1">_xlfn.IFNA(INDIRECT($Y$1&amp;"!"&amp;W$1&amp;$Y1037),"N")</f>
        <v>A</v>
      </c>
      <c r="X1037" s="4">
        <f ca="1">COUNTIF(W:W,W1037)</f>
        <v>861</v>
      </c>
      <c r="Y1037" s="4">
        <f>MATCH(T1037,Coding!J:J,0)</f>
        <v>5</v>
      </c>
      <c r="Z1037" s="4" t="str" cm="1">
        <f t="array" aca="1" ref="Z1037" ca="1">_xlfn.IFNA(INDIRECT($Y$1&amp;"!"&amp;Z$1&amp;$Y1037),-1)</f>
        <v>A</v>
      </c>
      <c r="AA1037" s="4" cm="1">
        <f t="array" aca="1" ref="AA1037" ca="1">_xlfn.IFNA(INDIRECT($Y$1&amp;"!"&amp;AA$1&amp;$Y1037),-1)</f>
        <v>0</v>
      </c>
      <c r="AB1037" s="4" cm="1">
        <f t="array" aca="1" ref="AB1037" ca="1">_xlfn.IFNA(INDIRECT($Y$1&amp;"!"&amp;AB$1&amp;$Y1037),-1)</f>
        <v>1</v>
      </c>
      <c r="AC1037" s="4" cm="1">
        <f t="array" aca="1" ref="AC1037" ca="1">_xlfn.IFNA(INDIRECT($Y$1&amp;"!"&amp;AC$1&amp;$Y1037),-1)</f>
        <v>1</v>
      </c>
      <c r="AD1037" s="4" cm="1">
        <f t="array" aca="1" ref="AD1037" ca="1">_xlfn.IFNA(INDIRECT($Y$1&amp;"!"&amp;AD$1&amp;$Y1037),-1)</f>
        <v>1</v>
      </c>
      <c r="AE1037" s="4" cm="1">
        <f t="array" aca="1" ref="AE1037" ca="1">_xlfn.IFNA(INDIRECT($Y$1&amp;"!"&amp;AE$1&amp;$Y1037),-1)</f>
        <v>0</v>
      </c>
      <c r="AF1037" s="4" t="str">
        <f ca="1">_xlfn.CONCAT(W1037, "-",V1037)</f>
        <v>A-4</v>
      </c>
      <c r="AG1037" s="4" t="str">
        <f>TEXT(ROW()-2, "0000")</f>
        <v>1035</v>
      </c>
      <c r="AH1037" s="4" t="str">
        <f>IF(TRIM(CLEAN(A1037))="m", "male", IF(TRIM(CLEAN(A1037))="f","female", "missing"))</f>
        <v>female</v>
      </c>
      <c r="AI1037" s="4">
        <f>C1037</f>
        <v>92.6</v>
      </c>
      <c r="AJ1037" s="4">
        <f>O1037</f>
        <v>85</v>
      </c>
      <c r="AK1037" s="4">
        <f>P1037</f>
        <v>82</v>
      </c>
      <c r="AL1037" s="4">
        <f>IF(AI1037&lt;60, 0, IF(AI1037&lt;70,2, IF(AI1037&lt;80, 3, IF(AI1037&lt;90,4, IF(AI1037&lt;=100, 5, "?")))))</f>
        <v>5</v>
      </c>
      <c r="AM1037" s="4">
        <f>IF(AJ1037&lt;60, 0, IF(AJ1037&lt;70,2, IF(AJ1037&lt;80, 3, IF(AJ1037&lt;90,4, IF(AJ1037&lt;=100, 5, "?")))))</f>
        <v>4</v>
      </c>
      <c r="AN1037" s="4">
        <f>IF(AK1037&lt;60, 0, IF(AK1037&lt;70,2, IF(AK1037&lt;80, 3, IF(AK1037&lt;90,4, IF(AK1037&lt;=100, 5, "?")))))</f>
        <v>4</v>
      </c>
      <c r="AO1037" s="4">
        <f ca="1">AA1037</f>
        <v>0</v>
      </c>
      <c r="AP1037" s="4">
        <f ca="1">AB1037</f>
        <v>1</v>
      </c>
      <c r="AQ1037" s="4">
        <f ca="1">AC1037</f>
        <v>1</v>
      </c>
      <c r="AR1037" s="4">
        <f ca="1">AD1037</f>
        <v>1</v>
      </c>
      <c r="AS1037" s="4">
        <f ca="1">AE1037</f>
        <v>0</v>
      </c>
      <c r="AT1037" s="4" t="str">
        <f ca="1">Z1037</f>
        <v>A</v>
      </c>
      <c r="AU1037" s="4">
        <f>E1037</f>
        <v>83.3</v>
      </c>
      <c r="AV1037" s="4">
        <f>IF(AU1037&lt;60, 0, IF(AU1037&lt;70,2, IF(AU1037&lt;80, 3, IF(AU1037&lt;90,4, IF(AU1037&lt;=100, 5, "?")))))</f>
        <v>4</v>
      </c>
    </row>
    <row r="1038" spans="1:48" x14ac:dyDescent="0.2">
      <c r="A1038" s="2" t="s">
        <v>13</v>
      </c>
      <c r="B1038" s="3" t="s">
        <v>26</v>
      </c>
      <c r="C1038" s="3">
        <v>91.6</v>
      </c>
      <c r="D1038" s="3" t="s">
        <v>26</v>
      </c>
      <c r="E1038" s="3">
        <v>75.7</v>
      </c>
      <c r="F1038" s="3">
        <v>1</v>
      </c>
      <c r="G1038" s="3">
        <v>84</v>
      </c>
      <c r="H1038" s="3">
        <v>76</v>
      </c>
      <c r="I1038" s="3">
        <v>90</v>
      </c>
      <c r="J1038" s="3">
        <v>76</v>
      </c>
      <c r="K1038" s="3">
        <v>84</v>
      </c>
      <c r="L1038" s="3"/>
      <c r="M1038" s="3">
        <v>84</v>
      </c>
      <c r="N1038" s="3"/>
      <c r="O1038" s="4">
        <f>MAX(G1038:H1038)</f>
        <v>84</v>
      </c>
      <c r="P1038" s="4">
        <f>MAX(I1038:J1038)</f>
        <v>90</v>
      </c>
      <c r="Q1038" s="4">
        <f>ABS(O1038-C1038)</f>
        <v>7.5999999999999943</v>
      </c>
      <c r="R1038" s="4">
        <f>ABS(P1038-C1038)</f>
        <v>1.5999999999999943</v>
      </c>
      <c r="S1038" s="4" t="b">
        <f ca="1">OR(O1038=0,P1038=0,Q1038&gt;$Q$1,R1038&gt;$R$1,W1038="N", V1038=2)</f>
        <v>0</v>
      </c>
      <c r="T1038" s="4" t="str">
        <f>TRIM(CLEAN(D1038))</f>
        <v>برنامج بكالوريوس الهندسة المدنية</v>
      </c>
      <c r="U1038" s="4">
        <f>COUNTIF(T:T,T1038)</f>
        <v>723</v>
      </c>
      <c r="V1038" s="4">
        <f>IF(E1038&lt;60, 0, IF(E1038&lt;70,2, IF(E1038&lt;80, 3, IF(E1038&lt;90,4, IF(E1038&lt;=100, 5, "?")))))</f>
        <v>3</v>
      </c>
      <c r="W1038" s="4" t="str" cm="1">
        <f t="array" aca="1" ref="W1038" ca="1">_xlfn.IFNA(INDIRECT($Y$1&amp;"!"&amp;W$1&amp;$Y1038),"N")</f>
        <v>C</v>
      </c>
      <c r="X1038" s="4">
        <f ca="1">COUNTIF(W:W,W1038)</f>
        <v>747</v>
      </c>
      <c r="Y1038" s="4">
        <f>MATCH(T1038,Coding!J:J,0)</f>
        <v>8</v>
      </c>
      <c r="Z1038" s="4" t="str" cm="1">
        <f t="array" aca="1" ref="Z1038" ca="1">_xlfn.IFNA(INDIRECT($Y$1&amp;"!"&amp;Z$1&amp;$Y1038),-1)</f>
        <v>C</v>
      </c>
      <c r="AA1038" s="4" cm="1">
        <f t="array" aca="1" ref="AA1038" ca="1">_xlfn.IFNA(INDIRECT($Y$1&amp;"!"&amp;AA$1&amp;$Y1038),-1)</f>
        <v>1</v>
      </c>
      <c r="AB1038" s="4" cm="1">
        <f t="array" aca="1" ref="AB1038" ca="1">_xlfn.IFNA(INDIRECT($Y$1&amp;"!"&amp;AB$1&amp;$Y1038),-1)</f>
        <v>1</v>
      </c>
      <c r="AC1038" s="4" cm="1">
        <f t="array" aca="1" ref="AC1038" ca="1">_xlfn.IFNA(INDIRECT($Y$1&amp;"!"&amp;AC$1&amp;$Y1038),-1)</f>
        <v>1</v>
      </c>
      <c r="AD1038" s="4" cm="1">
        <f t="array" aca="1" ref="AD1038" ca="1">_xlfn.IFNA(INDIRECT($Y$1&amp;"!"&amp;AD$1&amp;$Y1038),-1)</f>
        <v>0</v>
      </c>
      <c r="AE1038" s="4" cm="1">
        <f t="array" aca="1" ref="AE1038" ca="1">_xlfn.IFNA(INDIRECT($Y$1&amp;"!"&amp;AE$1&amp;$Y1038),-1)</f>
        <v>0</v>
      </c>
      <c r="AF1038" s="4" t="str">
        <f ca="1">_xlfn.CONCAT(W1038, "-",V1038)</f>
        <v>C-3</v>
      </c>
      <c r="AG1038" s="4" t="str">
        <f>TEXT(ROW()-2, "0000")</f>
        <v>1036</v>
      </c>
      <c r="AH1038" s="4" t="str">
        <f>IF(TRIM(CLEAN(A1038))="m", "male", IF(TRIM(CLEAN(A1038))="f","female", "missing"))</f>
        <v>male</v>
      </c>
      <c r="AI1038" s="4">
        <f>C1038</f>
        <v>91.6</v>
      </c>
      <c r="AJ1038" s="4">
        <f>O1038</f>
        <v>84</v>
      </c>
      <c r="AK1038" s="4">
        <f>P1038</f>
        <v>90</v>
      </c>
      <c r="AL1038" s="4">
        <f>IF(AI1038&lt;60, 0, IF(AI1038&lt;70,2, IF(AI1038&lt;80, 3, IF(AI1038&lt;90,4, IF(AI1038&lt;=100, 5, "?")))))</f>
        <v>5</v>
      </c>
      <c r="AM1038" s="4">
        <f>IF(AJ1038&lt;60, 0, IF(AJ1038&lt;70,2, IF(AJ1038&lt;80, 3, IF(AJ1038&lt;90,4, IF(AJ1038&lt;=100, 5, "?")))))</f>
        <v>4</v>
      </c>
      <c r="AN1038" s="4">
        <f>IF(AK1038&lt;60, 0, IF(AK1038&lt;70,2, IF(AK1038&lt;80, 3, IF(AK1038&lt;90,4, IF(AK1038&lt;=100, 5, "?")))))</f>
        <v>5</v>
      </c>
      <c r="AO1038" s="4">
        <f ca="1">AA1038</f>
        <v>1</v>
      </c>
      <c r="AP1038" s="4">
        <f ca="1">AB1038</f>
        <v>1</v>
      </c>
      <c r="AQ1038" s="4">
        <f ca="1">AC1038</f>
        <v>1</v>
      </c>
      <c r="AR1038" s="4">
        <f ca="1">AD1038</f>
        <v>0</v>
      </c>
      <c r="AS1038" s="4">
        <f ca="1">AE1038</f>
        <v>0</v>
      </c>
      <c r="AT1038" s="4" t="str">
        <f ca="1">Z1038</f>
        <v>C</v>
      </c>
      <c r="AU1038" s="4">
        <f>E1038</f>
        <v>75.7</v>
      </c>
      <c r="AV1038" s="4">
        <f>IF(AU1038&lt;60, 0, IF(AU1038&lt;70,2, IF(AU1038&lt;80, 3, IF(AU1038&lt;90,4, IF(AU1038&lt;=100, 5, "?")))))</f>
        <v>3</v>
      </c>
    </row>
    <row r="1039" spans="1:48" x14ac:dyDescent="0.2">
      <c r="A1039" s="2" t="s">
        <v>13</v>
      </c>
      <c r="B1039" s="3" t="s">
        <v>26</v>
      </c>
      <c r="C1039" s="3">
        <v>92.6</v>
      </c>
      <c r="D1039" s="3" t="s">
        <v>26</v>
      </c>
      <c r="E1039" s="3">
        <v>73.2</v>
      </c>
      <c r="F1039" s="3">
        <v>1</v>
      </c>
      <c r="G1039" s="3">
        <v>77</v>
      </c>
      <c r="H1039" s="3">
        <v>85</v>
      </c>
      <c r="I1039" s="3">
        <v>76</v>
      </c>
      <c r="J1039" s="3">
        <v>80</v>
      </c>
      <c r="K1039" s="3">
        <v>61</v>
      </c>
      <c r="L1039" s="3"/>
      <c r="M1039" s="3">
        <v>73</v>
      </c>
      <c r="N1039" s="3"/>
      <c r="O1039" s="4">
        <f>MAX(G1039:H1039)</f>
        <v>85</v>
      </c>
      <c r="P1039" s="4">
        <f>MAX(I1039:J1039)</f>
        <v>80</v>
      </c>
      <c r="Q1039" s="4">
        <f>ABS(O1039-C1039)</f>
        <v>7.5999999999999943</v>
      </c>
      <c r="R1039" s="4">
        <f>ABS(P1039-C1039)</f>
        <v>12.599999999999994</v>
      </c>
      <c r="S1039" s="4" t="b">
        <f ca="1">OR(O1039=0,P1039=0,Q1039&gt;$Q$1,R1039&gt;$R$1,W1039="N", V1039=2)</f>
        <v>0</v>
      </c>
      <c r="T1039" s="4" t="str">
        <f>TRIM(CLEAN(D1039))</f>
        <v>برنامج بكالوريوس الهندسة المدنية</v>
      </c>
      <c r="U1039" s="4">
        <f>COUNTIF(T:T,T1039)</f>
        <v>723</v>
      </c>
      <c r="V1039" s="4">
        <f>IF(E1039&lt;60, 0, IF(E1039&lt;70,2, IF(E1039&lt;80, 3, IF(E1039&lt;90,4, IF(E1039&lt;=100, 5, "?")))))</f>
        <v>3</v>
      </c>
      <c r="W1039" s="4" t="str" cm="1">
        <f t="array" aca="1" ref="W1039" ca="1">_xlfn.IFNA(INDIRECT($Y$1&amp;"!"&amp;W$1&amp;$Y1039),"N")</f>
        <v>C</v>
      </c>
      <c r="X1039" s="4">
        <f ca="1">COUNTIF(W:W,W1039)</f>
        <v>747</v>
      </c>
      <c r="Y1039" s="4">
        <f>MATCH(T1039,Coding!J:J,0)</f>
        <v>8</v>
      </c>
      <c r="Z1039" s="4" t="str" cm="1">
        <f t="array" aca="1" ref="Z1039" ca="1">_xlfn.IFNA(INDIRECT($Y$1&amp;"!"&amp;Z$1&amp;$Y1039),-1)</f>
        <v>C</v>
      </c>
      <c r="AA1039" s="4" cm="1">
        <f t="array" aca="1" ref="AA1039" ca="1">_xlfn.IFNA(INDIRECT($Y$1&amp;"!"&amp;AA$1&amp;$Y1039),-1)</f>
        <v>1</v>
      </c>
      <c r="AB1039" s="4" cm="1">
        <f t="array" aca="1" ref="AB1039" ca="1">_xlfn.IFNA(INDIRECT($Y$1&amp;"!"&amp;AB$1&amp;$Y1039),-1)</f>
        <v>1</v>
      </c>
      <c r="AC1039" s="4" cm="1">
        <f t="array" aca="1" ref="AC1039" ca="1">_xlfn.IFNA(INDIRECT($Y$1&amp;"!"&amp;AC$1&amp;$Y1039),-1)</f>
        <v>1</v>
      </c>
      <c r="AD1039" s="4" cm="1">
        <f t="array" aca="1" ref="AD1039" ca="1">_xlfn.IFNA(INDIRECT($Y$1&amp;"!"&amp;AD$1&amp;$Y1039),-1)</f>
        <v>0</v>
      </c>
      <c r="AE1039" s="4" cm="1">
        <f t="array" aca="1" ref="AE1039" ca="1">_xlfn.IFNA(INDIRECT($Y$1&amp;"!"&amp;AE$1&amp;$Y1039),-1)</f>
        <v>0</v>
      </c>
      <c r="AF1039" s="4" t="str">
        <f ca="1">_xlfn.CONCAT(W1039, "-",V1039)</f>
        <v>C-3</v>
      </c>
      <c r="AG1039" s="4" t="str">
        <f>TEXT(ROW()-2, "0000")</f>
        <v>1037</v>
      </c>
      <c r="AH1039" s="4" t="str">
        <f>IF(TRIM(CLEAN(A1039))="m", "male", IF(TRIM(CLEAN(A1039))="f","female", "missing"))</f>
        <v>male</v>
      </c>
      <c r="AI1039" s="4">
        <f>C1039</f>
        <v>92.6</v>
      </c>
      <c r="AJ1039" s="4">
        <f>O1039</f>
        <v>85</v>
      </c>
      <c r="AK1039" s="4">
        <f>P1039</f>
        <v>80</v>
      </c>
      <c r="AL1039" s="4">
        <f>IF(AI1039&lt;60, 0, IF(AI1039&lt;70,2, IF(AI1039&lt;80, 3, IF(AI1039&lt;90,4, IF(AI1039&lt;=100, 5, "?")))))</f>
        <v>5</v>
      </c>
      <c r="AM1039" s="4">
        <f>IF(AJ1039&lt;60, 0, IF(AJ1039&lt;70,2, IF(AJ1039&lt;80, 3, IF(AJ1039&lt;90,4, IF(AJ1039&lt;=100, 5, "?")))))</f>
        <v>4</v>
      </c>
      <c r="AN1039" s="4">
        <f>IF(AK1039&lt;60, 0, IF(AK1039&lt;70,2, IF(AK1039&lt;80, 3, IF(AK1039&lt;90,4, IF(AK1039&lt;=100, 5, "?")))))</f>
        <v>4</v>
      </c>
      <c r="AO1039" s="4">
        <f ca="1">AA1039</f>
        <v>1</v>
      </c>
      <c r="AP1039" s="4">
        <f ca="1">AB1039</f>
        <v>1</v>
      </c>
      <c r="AQ1039" s="4">
        <f ca="1">AC1039</f>
        <v>1</v>
      </c>
      <c r="AR1039" s="4">
        <f ca="1">AD1039</f>
        <v>0</v>
      </c>
      <c r="AS1039" s="4">
        <f ca="1">AE1039</f>
        <v>0</v>
      </c>
      <c r="AT1039" s="4" t="str">
        <f ca="1">Z1039</f>
        <v>C</v>
      </c>
      <c r="AU1039" s="4">
        <f>E1039</f>
        <v>73.2</v>
      </c>
      <c r="AV1039" s="4">
        <f>IF(AU1039&lt;60, 0, IF(AU1039&lt;70,2, IF(AU1039&lt;80, 3, IF(AU1039&lt;90,4, IF(AU1039&lt;=100, 5, "?")))))</f>
        <v>3</v>
      </c>
    </row>
    <row r="1040" spans="1:48" x14ac:dyDescent="0.2">
      <c r="A1040" s="2" t="s">
        <v>13</v>
      </c>
      <c r="B1040" s="3" t="s">
        <v>37</v>
      </c>
      <c r="C1040" s="3">
        <v>93.6</v>
      </c>
      <c r="D1040" s="3" t="s">
        <v>26</v>
      </c>
      <c r="E1040" s="3">
        <v>75</v>
      </c>
      <c r="F1040" s="3">
        <v>1</v>
      </c>
      <c r="G1040" s="3">
        <v>86</v>
      </c>
      <c r="H1040" s="3">
        <v>76</v>
      </c>
      <c r="I1040" s="3">
        <v>92</v>
      </c>
      <c r="J1040" s="3">
        <v>77</v>
      </c>
      <c r="K1040" s="3">
        <v>76</v>
      </c>
      <c r="L1040" s="3"/>
      <c r="M1040" s="3">
        <v>61</v>
      </c>
      <c r="N1040" s="3"/>
      <c r="O1040" s="4">
        <f>MAX(G1040:H1040)</f>
        <v>86</v>
      </c>
      <c r="P1040" s="4">
        <f>MAX(I1040:J1040)</f>
        <v>92</v>
      </c>
      <c r="Q1040" s="4">
        <f>ABS(O1040-C1040)</f>
        <v>7.5999999999999943</v>
      </c>
      <c r="R1040" s="4">
        <f>ABS(P1040-C1040)</f>
        <v>1.5999999999999943</v>
      </c>
      <c r="S1040" s="4" t="b">
        <f ca="1">OR(O1040=0,P1040=0,Q1040&gt;$Q$1,R1040&gt;$R$1,W1040="N", V1040=2)</f>
        <v>0</v>
      </c>
      <c r="T1040" s="4" t="str">
        <f>TRIM(CLEAN(D1040))</f>
        <v>برنامج بكالوريوس الهندسة المدنية</v>
      </c>
      <c r="U1040" s="4">
        <f>COUNTIF(T:T,T1040)</f>
        <v>723</v>
      </c>
      <c r="V1040" s="4">
        <f>IF(E1040&lt;60, 0, IF(E1040&lt;70,2, IF(E1040&lt;80, 3, IF(E1040&lt;90,4, IF(E1040&lt;=100, 5, "?")))))</f>
        <v>3</v>
      </c>
      <c r="W1040" s="4" t="str" cm="1">
        <f t="array" aca="1" ref="W1040" ca="1">_xlfn.IFNA(INDIRECT($Y$1&amp;"!"&amp;W$1&amp;$Y1040),"N")</f>
        <v>C</v>
      </c>
      <c r="X1040" s="4">
        <f ca="1">COUNTIF(W:W,W1040)</f>
        <v>747</v>
      </c>
      <c r="Y1040" s="4">
        <f>MATCH(T1040,Coding!J:J,0)</f>
        <v>8</v>
      </c>
      <c r="Z1040" s="4" t="str" cm="1">
        <f t="array" aca="1" ref="Z1040" ca="1">_xlfn.IFNA(INDIRECT($Y$1&amp;"!"&amp;Z$1&amp;$Y1040),-1)</f>
        <v>C</v>
      </c>
      <c r="AA1040" s="4" cm="1">
        <f t="array" aca="1" ref="AA1040" ca="1">_xlfn.IFNA(INDIRECT($Y$1&amp;"!"&amp;AA$1&amp;$Y1040),-1)</f>
        <v>1</v>
      </c>
      <c r="AB1040" s="4" cm="1">
        <f t="array" aca="1" ref="AB1040" ca="1">_xlfn.IFNA(INDIRECT($Y$1&amp;"!"&amp;AB$1&amp;$Y1040),-1)</f>
        <v>1</v>
      </c>
      <c r="AC1040" s="4" cm="1">
        <f t="array" aca="1" ref="AC1040" ca="1">_xlfn.IFNA(INDIRECT($Y$1&amp;"!"&amp;AC$1&amp;$Y1040),-1)</f>
        <v>1</v>
      </c>
      <c r="AD1040" s="4" cm="1">
        <f t="array" aca="1" ref="AD1040" ca="1">_xlfn.IFNA(INDIRECT($Y$1&amp;"!"&amp;AD$1&amp;$Y1040),-1)</f>
        <v>0</v>
      </c>
      <c r="AE1040" s="4" cm="1">
        <f t="array" aca="1" ref="AE1040" ca="1">_xlfn.IFNA(INDIRECT($Y$1&amp;"!"&amp;AE$1&amp;$Y1040),-1)</f>
        <v>0</v>
      </c>
      <c r="AF1040" s="4" t="str">
        <f ca="1">_xlfn.CONCAT(W1040, "-",V1040)</f>
        <v>C-3</v>
      </c>
      <c r="AG1040" s="4" t="str">
        <f>TEXT(ROW()-2, "0000")</f>
        <v>1038</v>
      </c>
      <c r="AH1040" s="4" t="str">
        <f>IF(TRIM(CLEAN(A1040))="m", "male", IF(TRIM(CLEAN(A1040))="f","female", "missing"))</f>
        <v>male</v>
      </c>
      <c r="AI1040" s="4">
        <f>C1040</f>
        <v>93.6</v>
      </c>
      <c r="AJ1040" s="4">
        <f>O1040</f>
        <v>86</v>
      </c>
      <c r="AK1040" s="4">
        <f>P1040</f>
        <v>92</v>
      </c>
      <c r="AL1040" s="4">
        <f>IF(AI1040&lt;60, 0, IF(AI1040&lt;70,2, IF(AI1040&lt;80, 3, IF(AI1040&lt;90,4, IF(AI1040&lt;=100, 5, "?")))))</f>
        <v>5</v>
      </c>
      <c r="AM1040" s="4">
        <f>IF(AJ1040&lt;60, 0, IF(AJ1040&lt;70,2, IF(AJ1040&lt;80, 3, IF(AJ1040&lt;90,4, IF(AJ1040&lt;=100, 5, "?")))))</f>
        <v>4</v>
      </c>
      <c r="AN1040" s="4">
        <f>IF(AK1040&lt;60, 0, IF(AK1040&lt;70,2, IF(AK1040&lt;80, 3, IF(AK1040&lt;90,4, IF(AK1040&lt;=100, 5, "?")))))</f>
        <v>5</v>
      </c>
      <c r="AO1040" s="4">
        <f ca="1">AA1040</f>
        <v>1</v>
      </c>
      <c r="AP1040" s="4">
        <f ca="1">AB1040</f>
        <v>1</v>
      </c>
      <c r="AQ1040" s="4">
        <f ca="1">AC1040</f>
        <v>1</v>
      </c>
      <c r="AR1040" s="4">
        <f ca="1">AD1040</f>
        <v>0</v>
      </c>
      <c r="AS1040" s="4">
        <f ca="1">AE1040</f>
        <v>0</v>
      </c>
      <c r="AT1040" s="4" t="str">
        <f ca="1">Z1040</f>
        <v>C</v>
      </c>
      <c r="AU1040" s="4">
        <f>E1040</f>
        <v>75</v>
      </c>
      <c r="AV1040" s="4">
        <f>IF(AU1040&lt;60, 0, IF(AU1040&lt;70,2, IF(AU1040&lt;80, 3, IF(AU1040&lt;90,4, IF(AU1040&lt;=100, 5, "?")))))</f>
        <v>3</v>
      </c>
    </row>
    <row r="1041" spans="1:48" x14ac:dyDescent="0.2">
      <c r="A1041" s="2" t="s">
        <v>16</v>
      </c>
      <c r="B1041" s="3" t="s">
        <v>14</v>
      </c>
      <c r="C1041" s="3">
        <v>90.6</v>
      </c>
      <c r="D1041" s="3" t="s">
        <v>14</v>
      </c>
      <c r="E1041" s="3">
        <v>71.5</v>
      </c>
      <c r="F1041" s="3">
        <v>1</v>
      </c>
      <c r="G1041" s="3">
        <v>83</v>
      </c>
      <c r="H1041" s="3">
        <v>0</v>
      </c>
      <c r="I1041" s="3">
        <v>0</v>
      </c>
      <c r="J1041" s="3">
        <v>71</v>
      </c>
      <c r="K1041" s="3"/>
      <c r="L1041" s="3"/>
      <c r="M1041" s="3">
        <v>0</v>
      </c>
      <c r="N1041" s="3"/>
      <c r="O1041" s="4">
        <f>MAX(G1041:H1041)</f>
        <v>83</v>
      </c>
      <c r="P1041" s="4">
        <f>MAX(I1041:J1041)</f>
        <v>71</v>
      </c>
      <c r="Q1041" s="4">
        <f>ABS(O1041-C1041)</f>
        <v>7.5999999999999943</v>
      </c>
      <c r="R1041" s="4">
        <f>ABS(P1041-C1041)</f>
        <v>19.599999999999994</v>
      </c>
      <c r="S1041" s="4" t="b">
        <f ca="1">OR(O1041=0,P1041=0,Q1041&gt;$Q$1,R1041&gt;$R$1,W1041="N", V1041=2)</f>
        <v>0</v>
      </c>
      <c r="T1041" s="4" t="str">
        <f>TRIM(CLEAN(D1041))</f>
        <v>برنامج بكالوريوس الهندسة الكهربائية</v>
      </c>
      <c r="U1041" s="4">
        <f>COUNTIF(T:T,T1041)</f>
        <v>420</v>
      </c>
      <c r="V1041" s="4">
        <f>IF(E1041&lt;60, 0, IF(E1041&lt;70,2, IF(E1041&lt;80, 3, IF(E1041&lt;90,4, IF(E1041&lt;=100, 5, "?")))))</f>
        <v>3</v>
      </c>
      <c r="W1041" s="4" t="str" cm="1">
        <f t="array" aca="1" ref="W1041" ca="1">_xlfn.IFNA(INDIRECT($Y$1&amp;"!"&amp;W$1&amp;$Y1041),"N")</f>
        <v>F</v>
      </c>
      <c r="X1041" s="4">
        <f ca="1">COUNTIF(W:W,W1041)</f>
        <v>420</v>
      </c>
      <c r="Y1041" s="4">
        <f>MATCH(T1041,Coding!J:J,0)</f>
        <v>11</v>
      </c>
      <c r="Z1041" s="4" t="str" cm="1">
        <f t="array" aca="1" ref="Z1041" ca="1">_xlfn.IFNA(INDIRECT($Y$1&amp;"!"&amp;Z$1&amp;$Y1041),-1)</f>
        <v>F</v>
      </c>
      <c r="AA1041" s="4" cm="1">
        <f t="array" aca="1" ref="AA1041" ca="1">_xlfn.IFNA(INDIRECT($Y$1&amp;"!"&amp;AA$1&amp;$Y1041),-1)</f>
        <v>0</v>
      </c>
      <c r="AB1041" s="4" cm="1">
        <f t="array" aca="1" ref="AB1041" ca="1">_xlfn.IFNA(INDIRECT($Y$1&amp;"!"&amp;AB$1&amp;$Y1041),-1)</f>
        <v>1</v>
      </c>
      <c r="AC1041" s="4" cm="1">
        <f t="array" aca="1" ref="AC1041" ca="1">_xlfn.IFNA(INDIRECT($Y$1&amp;"!"&amp;AC$1&amp;$Y1041),-1)</f>
        <v>0</v>
      </c>
      <c r="AD1041" s="4" cm="1">
        <f t="array" aca="1" ref="AD1041" ca="1">_xlfn.IFNA(INDIRECT($Y$1&amp;"!"&amp;AD$1&amp;$Y1041),-1)</f>
        <v>1</v>
      </c>
      <c r="AE1041" s="4" cm="1">
        <f t="array" aca="1" ref="AE1041" ca="1">_xlfn.IFNA(INDIRECT($Y$1&amp;"!"&amp;AE$1&amp;$Y1041),-1)</f>
        <v>0</v>
      </c>
      <c r="AF1041" s="4" t="str">
        <f ca="1">_xlfn.CONCAT(W1041, "-",V1041)</f>
        <v>F-3</v>
      </c>
      <c r="AG1041" s="4" t="str">
        <f>TEXT(ROW()-2, "0000")</f>
        <v>1039</v>
      </c>
      <c r="AH1041" s="4" t="str">
        <f>IF(TRIM(CLEAN(A1041))="m", "male", IF(TRIM(CLEAN(A1041))="f","female", "missing"))</f>
        <v>female</v>
      </c>
      <c r="AI1041" s="4">
        <f>C1041</f>
        <v>90.6</v>
      </c>
      <c r="AJ1041" s="4">
        <f>O1041</f>
        <v>83</v>
      </c>
      <c r="AK1041" s="4">
        <f>P1041</f>
        <v>71</v>
      </c>
      <c r="AL1041" s="4">
        <f>IF(AI1041&lt;60, 0, IF(AI1041&lt;70,2, IF(AI1041&lt;80, 3, IF(AI1041&lt;90,4, IF(AI1041&lt;=100, 5, "?")))))</f>
        <v>5</v>
      </c>
      <c r="AM1041" s="4">
        <f>IF(AJ1041&lt;60, 0, IF(AJ1041&lt;70,2, IF(AJ1041&lt;80, 3, IF(AJ1041&lt;90,4, IF(AJ1041&lt;=100, 5, "?")))))</f>
        <v>4</v>
      </c>
      <c r="AN1041" s="4">
        <f>IF(AK1041&lt;60, 0, IF(AK1041&lt;70,2, IF(AK1041&lt;80, 3, IF(AK1041&lt;90,4, IF(AK1041&lt;=100, 5, "?")))))</f>
        <v>3</v>
      </c>
      <c r="AO1041" s="4">
        <f ca="1">AA1041</f>
        <v>0</v>
      </c>
      <c r="AP1041" s="4">
        <f ca="1">AB1041</f>
        <v>1</v>
      </c>
      <c r="AQ1041" s="4">
        <f ca="1">AC1041</f>
        <v>0</v>
      </c>
      <c r="AR1041" s="4">
        <f ca="1">AD1041</f>
        <v>1</v>
      </c>
      <c r="AS1041" s="4">
        <f ca="1">AE1041</f>
        <v>0</v>
      </c>
      <c r="AT1041" s="4" t="str">
        <f ca="1">Z1041</f>
        <v>F</v>
      </c>
      <c r="AU1041" s="4">
        <f>E1041</f>
        <v>71.5</v>
      </c>
      <c r="AV1041" s="4">
        <f>IF(AU1041&lt;60, 0, IF(AU1041&lt;70,2, IF(AU1041&lt;80, 3, IF(AU1041&lt;90,4, IF(AU1041&lt;=100, 5, "?")))))</f>
        <v>3</v>
      </c>
    </row>
    <row r="1042" spans="1:48" x14ac:dyDescent="0.2">
      <c r="A1042" s="2" t="s">
        <v>16</v>
      </c>
      <c r="B1042" s="3" t="s">
        <v>27</v>
      </c>
      <c r="C1042" s="3">
        <v>97.6</v>
      </c>
      <c r="D1042" s="3" t="s">
        <v>27</v>
      </c>
      <c r="E1042" s="3">
        <v>80.099999999999994</v>
      </c>
      <c r="F1042" s="3">
        <v>1</v>
      </c>
      <c r="G1042" s="3">
        <v>73</v>
      </c>
      <c r="H1042" s="3">
        <v>90</v>
      </c>
      <c r="I1042" s="3">
        <v>86</v>
      </c>
      <c r="J1042" s="3">
        <v>82</v>
      </c>
      <c r="K1042" s="3"/>
      <c r="L1042" s="3"/>
      <c r="M1042" s="3">
        <v>88</v>
      </c>
      <c r="N1042" s="3"/>
      <c r="O1042" s="4">
        <f>MAX(G1042:H1042)</f>
        <v>90</v>
      </c>
      <c r="P1042" s="4">
        <f>MAX(I1042:J1042)</f>
        <v>86</v>
      </c>
      <c r="Q1042" s="4">
        <f>ABS(O1042-C1042)</f>
        <v>7.5999999999999943</v>
      </c>
      <c r="R1042" s="4">
        <f>ABS(P1042-C1042)</f>
        <v>11.599999999999994</v>
      </c>
      <c r="S1042" s="4" t="b">
        <f ca="1">OR(O1042=0,P1042=0,Q1042&gt;$Q$1,R1042&gt;$R$1,W1042="N", V1042=2)</f>
        <v>0</v>
      </c>
      <c r="T1042" s="4" t="str">
        <f>TRIM(CLEAN(D1042))</f>
        <v>برنامج بكالوريوس الهندسة المعمارية</v>
      </c>
      <c r="U1042" s="4">
        <f>COUNTIF(T:T,T1042)</f>
        <v>391</v>
      </c>
      <c r="V1042" s="4">
        <f>IF(E1042&lt;60, 0, IF(E1042&lt;70,2, IF(E1042&lt;80, 3, IF(E1042&lt;90,4, IF(E1042&lt;=100, 5, "?")))))</f>
        <v>4</v>
      </c>
      <c r="W1042" s="4" t="str" cm="1">
        <f t="array" aca="1" ref="W1042" ca="1">_xlfn.IFNA(INDIRECT($Y$1&amp;"!"&amp;W$1&amp;$Y1042),"N")</f>
        <v>G</v>
      </c>
      <c r="X1042" s="4">
        <f ca="1">COUNTIF(W:W,W1042)</f>
        <v>391</v>
      </c>
      <c r="Y1042" s="4">
        <f>MATCH(T1042,Coding!J:J,0)</f>
        <v>12</v>
      </c>
      <c r="Z1042" s="4" t="str" cm="1">
        <f t="array" aca="1" ref="Z1042" ca="1">_xlfn.IFNA(INDIRECT($Y$1&amp;"!"&amp;Z$1&amp;$Y1042),-1)</f>
        <v>G</v>
      </c>
      <c r="AA1042" s="4" cm="1">
        <f t="array" aca="1" ref="AA1042" ca="1">_xlfn.IFNA(INDIRECT($Y$1&amp;"!"&amp;AA$1&amp;$Y1042),-1)</f>
        <v>1</v>
      </c>
      <c r="AB1042" s="4" cm="1">
        <f t="array" aca="1" ref="AB1042" ca="1">_xlfn.IFNA(INDIRECT($Y$1&amp;"!"&amp;AB$1&amp;$Y1042),-1)</f>
        <v>1</v>
      </c>
      <c r="AC1042" s="4" cm="1">
        <f t="array" aca="1" ref="AC1042" ca="1">_xlfn.IFNA(INDIRECT($Y$1&amp;"!"&amp;AC$1&amp;$Y1042),-1)</f>
        <v>1</v>
      </c>
      <c r="AD1042" s="4" cm="1">
        <f t="array" aca="1" ref="AD1042" ca="1">_xlfn.IFNA(INDIRECT($Y$1&amp;"!"&amp;AD$1&amp;$Y1042),-1)</f>
        <v>0</v>
      </c>
      <c r="AE1042" s="4" cm="1">
        <f t="array" aca="1" ref="AE1042" ca="1">_xlfn.IFNA(INDIRECT($Y$1&amp;"!"&amp;AE$1&amp;$Y1042),-1)</f>
        <v>0</v>
      </c>
      <c r="AF1042" s="4" t="str">
        <f ca="1">_xlfn.CONCAT(W1042, "-",V1042)</f>
        <v>G-4</v>
      </c>
      <c r="AG1042" s="4" t="str">
        <f>TEXT(ROW()-2, "0000")</f>
        <v>1040</v>
      </c>
      <c r="AH1042" s="4" t="str">
        <f>IF(TRIM(CLEAN(A1042))="m", "male", IF(TRIM(CLEAN(A1042))="f","female", "missing"))</f>
        <v>female</v>
      </c>
      <c r="AI1042" s="4">
        <f>C1042</f>
        <v>97.6</v>
      </c>
      <c r="AJ1042" s="4">
        <f>O1042</f>
        <v>90</v>
      </c>
      <c r="AK1042" s="4">
        <f>P1042</f>
        <v>86</v>
      </c>
      <c r="AL1042" s="4">
        <f>IF(AI1042&lt;60, 0, IF(AI1042&lt;70,2, IF(AI1042&lt;80, 3, IF(AI1042&lt;90,4, IF(AI1042&lt;=100, 5, "?")))))</f>
        <v>5</v>
      </c>
      <c r="AM1042" s="4">
        <f>IF(AJ1042&lt;60, 0, IF(AJ1042&lt;70,2, IF(AJ1042&lt;80, 3, IF(AJ1042&lt;90,4, IF(AJ1042&lt;=100, 5, "?")))))</f>
        <v>5</v>
      </c>
      <c r="AN1042" s="4">
        <f>IF(AK1042&lt;60, 0, IF(AK1042&lt;70,2, IF(AK1042&lt;80, 3, IF(AK1042&lt;90,4, IF(AK1042&lt;=100, 5, "?")))))</f>
        <v>4</v>
      </c>
      <c r="AO1042" s="4">
        <f ca="1">AA1042</f>
        <v>1</v>
      </c>
      <c r="AP1042" s="4">
        <f ca="1">AB1042</f>
        <v>1</v>
      </c>
      <c r="AQ1042" s="4">
        <f ca="1">AC1042</f>
        <v>1</v>
      </c>
      <c r="AR1042" s="4">
        <f ca="1">AD1042</f>
        <v>0</v>
      </c>
      <c r="AS1042" s="4">
        <f ca="1">AE1042</f>
        <v>0</v>
      </c>
      <c r="AT1042" s="4" t="str">
        <f ca="1">Z1042</f>
        <v>G</v>
      </c>
      <c r="AU1042" s="4">
        <f>E1042</f>
        <v>80.099999999999994</v>
      </c>
      <c r="AV1042" s="4">
        <f>IF(AU1042&lt;60, 0, IF(AU1042&lt;70,2, IF(AU1042&lt;80, 3, IF(AU1042&lt;90,4, IF(AU1042&lt;=100, 5, "?")))))</f>
        <v>4</v>
      </c>
    </row>
    <row r="1043" spans="1:48" x14ac:dyDescent="0.2">
      <c r="A1043" s="2" t="s">
        <v>16</v>
      </c>
      <c r="B1043" s="3" t="s">
        <v>36</v>
      </c>
      <c r="C1043" s="3">
        <v>95.5</v>
      </c>
      <c r="D1043" s="3" t="s">
        <v>36</v>
      </c>
      <c r="E1043" s="3">
        <v>78.099999999999994</v>
      </c>
      <c r="F1043" s="3">
        <v>1</v>
      </c>
      <c r="G1043" s="3">
        <v>88</v>
      </c>
      <c r="H1043" s="3">
        <v>86</v>
      </c>
      <c r="I1043" s="3">
        <v>77</v>
      </c>
      <c r="J1043" s="3">
        <v>77</v>
      </c>
      <c r="K1043" s="3"/>
      <c r="L1043" s="3"/>
      <c r="M1043" s="3">
        <v>70</v>
      </c>
      <c r="N1043" s="3"/>
      <c r="O1043" s="4">
        <f>MAX(G1043:H1043)</f>
        <v>88</v>
      </c>
      <c r="P1043" s="4">
        <f>MAX(I1043:J1043)</f>
        <v>77</v>
      </c>
      <c r="Q1043" s="4">
        <f>ABS(O1043-C1043)</f>
        <v>7.5</v>
      </c>
      <c r="R1043" s="4">
        <f>ABS(P1043-C1043)</f>
        <v>18.5</v>
      </c>
      <c r="S1043" s="4" t="b">
        <f ca="1">OR(O1043=0,P1043=0,Q1043&gt;$Q$1,R1043&gt;$R$1,W1043="N", V1043=2)</f>
        <v>0</v>
      </c>
      <c r="T1043" s="4" t="str">
        <f>TRIM(CLEAN(D1043))</f>
        <v>برنامج بكالوريوس هندسة أنظمة الحاسوب</v>
      </c>
      <c r="U1043" s="4">
        <f>COUNTIF(T:T,T1043)</f>
        <v>549</v>
      </c>
      <c r="V1043" s="4">
        <f>IF(E1043&lt;60, 0, IF(E1043&lt;70,2, IF(E1043&lt;80, 3, IF(E1043&lt;90,4, IF(E1043&lt;=100, 5, "?")))))</f>
        <v>3</v>
      </c>
      <c r="W1043" s="4" t="str" cm="1">
        <f t="array" aca="1" ref="W1043" ca="1">_xlfn.IFNA(INDIRECT($Y$1&amp;"!"&amp;W$1&amp;$Y1043),"N")</f>
        <v>A</v>
      </c>
      <c r="X1043" s="4">
        <f ca="1">COUNTIF(W:W,W1043)</f>
        <v>861</v>
      </c>
      <c r="Y1043" s="4">
        <f>MATCH(T1043,Coding!J:J,0)</f>
        <v>3</v>
      </c>
      <c r="Z1043" s="4" t="str" cm="1">
        <f t="array" aca="1" ref="Z1043" ca="1">_xlfn.IFNA(INDIRECT($Y$1&amp;"!"&amp;Z$1&amp;$Y1043),-1)</f>
        <v>A</v>
      </c>
      <c r="AA1043" s="4" cm="1">
        <f t="array" aca="1" ref="AA1043" ca="1">_xlfn.IFNA(INDIRECT($Y$1&amp;"!"&amp;AA$1&amp;$Y1043),-1)</f>
        <v>0</v>
      </c>
      <c r="AB1043" s="4" cm="1">
        <f t="array" aca="1" ref="AB1043" ca="1">_xlfn.IFNA(INDIRECT($Y$1&amp;"!"&amp;AB$1&amp;$Y1043),-1)</f>
        <v>1</v>
      </c>
      <c r="AC1043" s="4" cm="1">
        <f t="array" aca="1" ref="AC1043" ca="1">_xlfn.IFNA(INDIRECT($Y$1&amp;"!"&amp;AC$1&amp;$Y1043),-1)</f>
        <v>1</v>
      </c>
      <c r="AD1043" s="4" cm="1">
        <f t="array" aca="1" ref="AD1043" ca="1">_xlfn.IFNA(INDIRECT($Y$1&amp;"!"&amp;AD$1&amp;$Y1043),-1)</f>
        <v>1</v>
      </c>
      <c r="AE1043" s="4" cm="1">
        <f t="array" aca="1" ref="AE1043" ca="1">_xlfn.IFNA(INDIRECT($Y$1&amp;"!"&amp;AE$1&amp;$Y1043),-1)</f>
        <v>0</v>
      </c>
      <c r="AF1043" s="4" t="str">
        <f ca="1">_xlfn.CONCAT(W1043, "-",V1043)</f>
        <v>A-3</v>
      </c>
      <c r="AG1043" s="4" t="str">
        <f>TEXT(ROW()-2, "0000")</f>
        <v>1041</v>
      </c>
      <c r="AH1043" s="4" t="str">
        <f>IF(TRIM(CLEAN(A1043))="m", "male", IF(TRIM(CLEAN(A1043))="f","female", "missing"))</f>
        <v>female</v>
      </c>
      <c r="AI1043" s="4">
        <f>C1043</f>
        <v>95.5</v>
      </c>
      <c r="AJ1043" s="4">
        <f>O1043</f>
        <v>88</v>
      </c>
      <c r="AK1043" s="4">
        <f>P1043</f>
        <v>77</v>
      </c>
      <c r="AL1043" s="4">
        <f>IF(AI1043&lt;60, 0, IF(AI1043&lt;70,2, IF(AI1043&lt;80, 3, IF(AI1043&lt;90,4, IF(AI1043&lt;=100, 5, "?")))))</f>
        <v>5</v>
      </c>
      <c r="AM1043" s="4">
        <f>IF(AJ1043&lt;60, 0, IF(AJ1043&lt;70,2, IF(AJ1043&lt;80, 3, IF(AJ1043&lt;90,4, IF(AJ1043&lt;=100, 5, "?")))))</f>
        <v>4</v>
      </c>
      <c r="AN1043" s="4">
        <f>IF(AK1043&lt;60, 0, IF(AK1043&lt;70,2, IF(AK1043&lt;80, 3, IF(AK1043&lt;90,4, IF(AK1043&lt;=100, 5, "?")))))</f>
        <v>3</v>
      </c>
      <c r="AO1043" s="4">
        <f ca="1">AA1043</f>
        <v>0</v>
      </c>
      <c r="AP1043" s="4">
        <f ca="1">AB1043</f>
        <v>1</v>
      </c>
      <c r="AQ1043" s="4">
        <f ca="1">AC1043</f>
        <v>1</v>
      </c>
      <c r="AR1043" s="4">
        <f ca="1">AD1043</f>
        <v>1</v>
      </c>
      <c r="AS1043" s="4">
        <f ca="1">AE1043</f>
        <v>0</v>
      </c>
      <c r="AT1043" s="4" t="str">
        <f ca="1">Z1043</f>
        <v>A</v>
      </c>
      <c r="AU1043" s="4">
        <f>E1043</f>
        <v>78.099999999999994</v>
      </c>
      <c r="AV1043" s="4">
        <f>IF(AU1043&lt;60, 0, IF(AU1043&lt;70,2, IF(AU1043&lt;80, 3, IF(AU1043&lt;90,4, IF(AU1043&lt;=100, 5, "?")))))</f>
        <v>3</v>
      </c>
    </row>
    <row r="1044" spans="1:48" x14ac:dyDescent="0.2">
      <c r="A1044" s="2" t="s">
        <v>13</v>
      </c>
      <c r="B1044" s="3" t="s">
        <v>33</v>
      </c>
      <c r="C1044" s="3">
        <v>87.5</v>
      </c>
      <c r="D1044" s="3" t="s">
        <v>33</v>
      </c>
      <c r="E1044" s="3">
        <v>82.8</v>
      </c>
      <c r="F1044" s="3">
        <v>1</v>
      </c>
      <c r="G1044" s="3">
        <v>75</v>
      </c>
      <c r="H1044" s="3">
        <v>80</v>
      </c>
      <c r="I1044" s="3">
        <v>70</v>
      </c>
      <c r="J1044" s="3">
        <v>64</v>
      </c>
      <c r="K1044" s="3"/>
      <c r="L1044" s="3"/>
      <c r="M1044" s="3"/>
      <c r="N1044" s="3"/>
      <c r="O1044" s="4">
        <f>MAX(G1044:H1044)</f>
        <v>80</v>
      </c>
      <c r="P1044" s="4">
        <f>MAX(I1044:J1044)</f>
        <v>70</v>
      </c>
      <c r="Q1044" s="4">
        <f>ABS(O1044-C1044)</f>
        <v>7.5</v>
      </c>
      <c r="R1044" s="4">
        <f>ABS(P1044-C1044)</f>
        <v>17.5</v>
      </c>
      <c r="S1044" s="4" t="b">
        <f ca="1">OR(O1044=0,P1044=0,Q1044&gt;$Q$1,R1044&gt;$R$1,W1044="N", V1044=2)</f>
        <v>0</v>
      </c>
      <c r="T1044" s="4" t="str">
        <f>TRIM(CLEAN(D1044))</f>
        <v>برنامج بكالوريوس علم الحاسوب</v>
      </c>
      <c r="U1044" s="4">
        <f>COUNTIF(T:T,T1044)</f>
        <v>589</v>
      </c>
      <c r="V1044" s="4">
        <f>IF(E1044&lt;60, 0, IF(E1044&lt;70,2, IF(E1044&lt;80, 3, IF(E1044&lt;90,4, IF(E1044&lt;=100, 5, "?")))))</f>
        <v>4</v>
      </c>
      <c r="W1044" s="4" t="str" cm="1">
        <f t="array" aca="1" ref="W1044" ca="1">_xlfn.IFNA(INDIRECT($Y$1&amp;"!"&amp;W$1&amp;$Y1044),"N")</f>
        <v>D</v>
      </c>
      <c r="X1044" s="4">
        <f ca="1">COUNTIF(W:W,W1044)</f>
        <v>589</v>
      </c>
      <c r="Y1044" s="4">
        <f>MATCH(T1044,Coding!J:J,0)</f>
        <v>9</v>
      </c>
      <c r="Z1044" s="4" t="str" cm="1">
        <f t="array" aca="1" ref="Z1044" ca="1">_xlfn.IFNA(INDIRECT($Y$1&amp;"!"&amp;Z$1&amp;$Y1044),-1)</f>
        <v>D</v>
      </c>
      <c r="AA1044" s="4" cm="1">
        <f t="array" aca="1" ref="AA1044" ca="1">_xlfn.IFNA(INDIRECT($Y$1&amp;"!"&amp;AA$1&amp;$Y1044),-1)</f>
        <v>0</v>
      </c>
      <c r="AB1044" s="4" cm="1">
        <f t="array" aca="1" ref="AB1044" ca="1">_xlfn.IFNA(INDIRECT($Y$1&amp;"!"&amp;AB$1&amp;$Y1044),-1)</f>
        <v>1</v>
      </c>
      <c r="AC1044" s="4" cm="1">
        <f t="array" aca="1" ref="AC1044" ca="1">_xlfn.IFNA(INDIRECT($Y$1&amp;"!"&amp;AC$1&amp;$Y1044),-1)</f>
        <v>0</v>
      </c>
      <c r="AD1044" s="4" cm="1">
        <f t="array" aca="1" ref="AD1044" ca="1">_xlfn.IFNA(INDIRECT($Y$1&amp;"!"&amp;AD$1&amp;$Y1044),-1)</f>
        <v>0</v>
      </c>
      <c r="AE1044" s="4" cm="1">
        <f t="array" aca="1" ref="AE1044" ca="1">_xlfn.IFNA(INDIRECT($Y$1&amp;"!"&amp;AE$1&amp;$Y1044),-1)</f>
        <v>0</v>
      </c>
      <c r="AF1044" s="4" t="str">
        <f ca="1">_xlfn.CONCAT(W1044, "-",V1044)</f>
        <v>D-4</v>
      </c>
      <c r="AG1044" s="4" t="str">
        <f>TEXT(ROW()-2, "0000")</f>
        <v>1042</v>
      </c>
      <c r="AH1044" s="4" t="str">
        <f>IF(TRIM(CLEAN(A1044))="m", "male", IF(TRIM(CLEAN(A1044))="f","female", "missing"))</f>
        <v>male</v>
      </c>
      <c r="AI1044" s="4">
        <f>C1044</f>
        <v>87.5</v>
      </c>
      <c r="AJ1044" s="4">
        <f>O1044</f>
        <v>80</v>
      </c>
      <c r="AK1044" s="4">
        <f>P1044</f>
        <v>70</v>
      </c>
      <c r="AL1044" s="4">
        <f>IF(AI1044&lt;60, 0, IF(AI1044&lt;70,2, IF(AI1044&lt;80, 3, IF(AI1044&lt;90,4, IF(AI1044&lt;=100, 5, "?")))))</f>
        <v>4</v>
      </c>
      <c r="AM1044" s="4">
        <f>IF(AJ1044&lt;60, 0, IF(AJ1044&lt;70,2, IF(AJ1044&lt;80, 3, IF(AJ1044&lt;90,4, IF(AJ1044&lt;=100, 5, "?")))))</f>
        <v>4</v>
      </c>
      <c r="AN1044" s="4">
        <f>IF(AK1044&lt;60, 0, IF(AK1044&lt;70,2, IF(AK1044&lt;80, 3, IF(AK1044&lt;90,4, IF(AK1044&lt;=100, 5, "?")))))</f>
        <v>3</v>
      </c>
      <c r="AO1044" s="4">
        <f ca="1">AA1044</f>
        <v>0</v>
      </c>
      <c r="AP1044" s="4">
        <f ca="1">AB1044</f>
        <v>1</v>
      </c>
      <c r="AQ1044" s="4">
        <f ca="1">AC1044</f>
        <v>0</v>
      </c>
      <c r="AR1044" s="4">
        <f ca="1">AD1044</f>
        <v>0</v>
      </c>
      <c r="AS1044" s="4">
        <f ca="1">AE1044</f>
        <v>0</v>
      </c>
      <c r="AT1044" s="4" t="str">
        <f ca="1">Z1044</f>
        <v>D</v>
      </c>
      <c r="AU1044" s="4">
        <f>E1044</f>
        <v>82.8</v>
      </c>
      <c r="AV1044" s="4">
        <f>IF(AU1044&lt;60, 0, IF(AU1044&lt;70,2, IF(AU1044&lt;80, 3, IF(AU1044&lt;90,4, IF(AU1044&lt;=100, 5, "?")))))</f>
        <v>4</v>
      </c>
    </row>
    <row r="1045" spans="1:48" x14ac:dyDescent="0.2">
      <c r="A1045" s="2" t="s">
        <v>16</v>
      </c>
      <c r="B1045" s="3" t="s">
        <v>37</v>
      </c>
      <c r="C1045" s="3">
        <v>92.5</v>
      </c>
      <c r="D1045" s="3" t="s">
        <v>28</v>
      </c>
      <c r="E1045" s="3">
        <v>71.599999999999994</v>
      </c>
      <c r="F1045" s="3">
        <v>1</v>
      </c>
      <c r="G1045" s="3">
        <v>65</v>
      </c>
      <c r="H1045" s="3">
        <v>85</v>
      </c>
      <c r="I1045" s="3">
        <v>60</v>
      </c>
      <c r="J1045" s="3">
        <v>80</v>
      </c>
      <c r="K1045" s="3">
        <v>71</v>
      </c>
      <c r="L1045" s="3"/>
      <c r="M1045" s="3">
        <v>76</v>
      </c>
      <c r="N1045" s="3"/>
      <c r="O1045" s="4">
        <f>MAX(G1045:H1045)</f>
        <v>85</v>
      </c>
      <c r="P1045" s="4">
        <f>MAX(I1045:J1045)</f>
        <v>80</v>
      </c>
      <c r="Q1045" s="4">
        <f>ABS(O1045-C1045)</f>
        <v>7.5</v>
      </c>
      <c r="R1045" s="4">
        <f>ABS(P1045-C1045)</f>
        <v>12.5</v>
      </c>
      <c r="S1045" s="4" t="b">
        <f ca="1">OR(O1045=0,P1045=0,Q1045&gt;$Q$1,R1045&gt;$R$1,W1045="N", V1045=2)</f>
        <v>0</v>
      </c>
      <c r="T1045" s="4" t="str">
        <f>TRIM(CLEAN(D1045))</f>
        <v>برنامج بكالوريوس الهندسة الميكانيكية</v>
      </c>
      <c r="U1045" s="4">
        <f>COUNTIF(T:T,T1045)</f>
        <v>292</v>
      </c>
      <c r="V1045" s="4">
        <f>IF(E1045&lt;60, 0, IF(E1045&lt;70,2, IF(E1045&lt;80, 3, IF(E1045&lt;90,4, IF(E1045&lt;=100, 5, "?")))))</f>
        <v>3</v>
      </c>
      <c r="W1045" s="4" t="str" cm="1">
        <f t="array" aca="1" ref="W1045" ca="1">_xlfn.IFNA(INDIRECT($Y$1&amp;"!"&amp;W$1&amp;$Y1045),"N")</f>
        <v>E</v>
      </c>
      <c r="X1045" s="4">
        <f ca="1">COUNTIF(W:W,W1045)</f>
        <v>292</v>
      </c>
      <c r="Y1045" s="4">
        <f>MATCH(T1045,Coding!J:J,0)</f>
        <v>10</v>
      </c>
      <c r="Z1045" s="4" t="str" cm="1">
        <f t="array" aca="1" ref="Z1045" ca="1">_xlfn.IFNA(INDIRECT($Y$1&amp;"!"&amp;Z$1&amp;$Y1045),-1)</f>
        <v>E</v>
      </c>
      <c r="AA1045" s="4" cm="1">
        <f t="array" aca="1" ref="AA1045" ca="1">_xlfn.IFNA(INDIRECT($Y$1&amp;"!"&amp;AA$1&amp;$Y1045),-1)</f>
        <v>0</v>
      </c>
      <c r="AB1045" s="4" cm="1">
        <f t="array" aca="1" ref="AB1045" ca="1">_xlfn.IFNA(INDIRECT($Y$1&amp;"!"&amp;AB$1&amp;$Y1045),-1)</f>
        <v>0</v>
      </c>
      <c r="AC1045" s="4" cm="1">
        <f t="array" aca="1" ref="AC1045" ca="1">_xlfn.IFNA(INDIRECT($Y$1&amp;"!"&amp;AC$1&amp;$Y1045),-1)</f>
        <v>1</v>
      </c>
      <c r="AD1045" s="4" cm="1">
        <f t="array" aca="1" ref="AD1045" ca="1">_xlfn.IFNA(INDIRECT($Y$1&amp;"!"&amp;AD$1&amp;$Y1045),-1)</f>
        <v>0</v>
      </c>
      <c r="AE1045" s="4" cm="1">
        <f t="array" aca="1" ref="AE1045" ca="1">_xlfn.IFNA(INDIRECT($Y$1&amp;"!"&amp;AE$1&amp;$Y1045),-1)</f>
        <v>1</v>
      </c>
      <c r="AF1045" s="4" t="str">
        <f ca="1">_xlfn.CONCAT(W1045, "-",V1045)</f>
        <v>E-3</v>
      </c>
      <c r="AG1045" s="4" t="str">
        <f>TEXT(ROW()-2, "0000")</f>
        <v>1043</v>
      </c>
      <c r="AH1045" s="4" t="str">
        <f>IF(TRIM(CLEAN(A1045))="m", "male", IF(TRIM(CLEAN(A1045))="f","female", "missing"))</f>
        <v>female</v>
      </c>
      <c r="AI1045" s="4">
        <f>C1045</f>
        <v>92.5</v>
      </c>
      <c r="AJ1045" s="4">
        <f>O1045</f>
        <v>85</v>
      </c>
      <c r="AK1045" s="4">
        <f>P1045</f>
        <v>80</v>
      </c>
      <c r="AL1045" s="4">
        <f>IF(AI1045&lt;60, 0, IF(AI1045&lt;70,2, IF(AI1045&lt;80, 3, IF(AI1045&lt;90,4, IF(AI1045&lt;=100, 5, "?")))))</f>
        <v>5</v>
      </c>
      <c r="AM1045" s="4">
        <f>IF(AJ1045&lt;60, 0, IF(AJ1045&lt;70,2, IF(AJ1045&lt;80, 3, IF(AJ1045&lt;90,4, IF(AJ1045&lt;=100, 5, "?")))))</f>
        <v>4</v>
      </c>
      <c r="AN1045" s="4">
        <f>IF(AK1045&lt;60, 0, IF(AK1045&lt;70,2, IF(AK1045&lt;80, 3, IF(AK1045&lt;90,4, IF(AK1045&lt;=100, 5, "?")))))</f>
        <v>4</v>
      </c>
      <c r="AO1045" s="4">
        <f ca="1">AA1045</f>
        <v>0</v>
      </c>
      <c r="AP1045" s="4">
        <f ca="1">AB1045</f>
        <v>0</v>
      </c>
      <c r="AQ1045" s="4">
        <f ca="1">AC1045</f>
        <v>1</v>
      </c>
      <c r="AR1045" s="4">
        <f ca="1">AD1045</f>
        <v>0</v>
      </c>
      <c r="AS1045" s="4">
        <f ca="1">AE1045</f>
        <v>1</v>
      </c>
      <c r="AT1045" s="4" t="str">
        <f ca="1">Z1045</f>
        <v>E</v>
      </c>
      <c r="AU1045" s="4">
        <f>E1045</f>
        <v>71.599999999999994</v>
      </c>
      <c r="AV1045" s="4">
        <f>IF(AU1045&lt;60, 0, IF(AU1045&lt;70,2, IF(AU1045&lt;80, 3, IF(AU1045&lt;90,4, IF(AU1045&lt;=100, 5, "?")))))</f>
        <v>3</v>
      </c>
    </row>
    <row r="1046" spans="1:48" x14ac:dyDescent="0.2">
      <c r="A1046" s="2" t="s">
        <v>13</v>
      </c>
      <c r="B1046" s="3" t="s">
        <v>37</v>
      </c>
      <c r="C1046" s="3">
        <v>92.5</v>
      </c>
      <c r="D1046" s="3" t="s">
        <v>14</v>
      </c>
      <c r="E1046" s="3">
        <v>76</v>
      </c>
      <c r="F1046" s="3">
        <v>1</v>
      </c>
      <c r="G1046" s="3">
        <v>85</v>
      </c>
      <c r="H1046" s="3">
        <v>67</v>
      </c>
      <c r="I1046" s="3">
        <v>75</v>
      </c>
      <c r="J1046" s="3">
        <v>74</v>
      </c>
      <c r="K1046" s="3">
        <v>81</v>
      </c>
      <c r="L1046" s="3"/>
      <c r="M1046" s="3">
        <v>71</v>
      </c>
      <c r="N1046" s="3"/>
      <c r="O1046" s="4">
        <f>MAX(G1046:H1046)</f>
        <v>85</v>
      </c>
      <c r="P1046" s="4">
        <f>MAX(I1046:J1046)</f>
        <v>75</v>
      </c>
      <c r="Q1046" s="4">
        <f>ABS(O1046-C1046)</f>
        <v>7.5</v>
      </c>
      <c r="R1046" s="4">
        <f>ABS(P1046-C1046)</f>
        <v>17.5</v>
      </c>
      <c r="S1046" s="4" t="b">
        <f ca="1">OR(O1046=0,P1046=0,Q1046&gt;$Q$1,R1046&gt;$R$1,W1046="N", V1046=2)</f>
        <v>0</v>
      </c>
      <c r="T1046" s="4" t="str">
        <f>TRIM(CLEAN(D1046))</f>
        <v>برنامج بكالوريوس الهندسة الكهربائية</v>
      </c>
      <c r="U1046" s="4">
        <f>COUNTIF(T:T,T1046)</f>
        <v>420</v>
      </c>
      <c r="V1046" s="4">
        <f>IF(E1046&lt;60, 0, IF(E1046&lt;70,2, IF(E1046&lt;80, 3, IF(E1046&lt;90,4, IF(E1046&lt;=100, 5, "?")))))</f>
        <v>3</v>
      </c>
      <c r="W1046" s="4" t="str" cm="1">
        <f t="array" aca="1" ref="W1046" ca="1">_xlfn.IFNA(INDIRECT($Y$1&amp;"!"&amp;W$1&amp;$Y1046),"N")</f>
        <v>F</v>
      </c>
      <c r="X1046" s="4">
        <f ca="1">COUNTIF(W:W,W1046)</f>
        <v>420</v>
      </c>
      <c r="Y1046" s="4">
        <f>MATCH(T1046,Coding!J:J,0)</f>
        <v>11</v>
      </c>
      <c r="Z1046" s="4" t="str" cm="1">
        <f t="array" aca="1" ref="Z1046" ca="1">_xlfn.IFNA(INDIRECT($Y$1&amp;"!"&amp;Z$1&amp;$Y1046),-1)</f>
        <v>F</v>
      </c>
      <c r="AA1046" s="4" cm="1">
        <f t="array" aca="1" ref="AA1046" ca="1">_xlfn.IFNA(INDIRECT($Y$1&amp;"!"&amp;AA$1&amp;$Y1046),-1)</f>
        <v>0</v>
      </c>
      <c r="AB1046" s="4" cm="1">
        <f t="array" aca="1" ref="AB1046" ca="1">_xlfn.IFNA(INDIRECT($Y$1&amp;"!"&amp;AB$1&amp;$Y1046),-1)</f>
        <v>1</v>
      </c>
      <c r="AC1046" s="4" cm="1">
        <f t="array" aca="1" ref="AC1046" ca="1">_xlfn.IFNA(INDIRECT($Y$1&amp;"!"&amp;AC$1&amp;$Y1046),-1)</f>
        <v>0</v>
      </c>
      <c r="AD1046" s="4" cm="1">
        <f t="array" aca="1" ref="AD1046" ca="1">_xlfn.IFNA(INDIRECT($Y$1&amp;"!"&amp;AD$1&amp;$Y1046),-1)</f>
        <v>1</v>
      </c>
      <c r="AE1046" s="4" cm="1">
        <f t="array" aca="1" ref="AE1046" ca="1">_xlfn.IFNA(INDIRECT($Y$1&amp;"!"&amp;AE$1&amp;$Y1046),-1)</f>
        <v>0</v>
      </c>
      <c r="AF1046" s="4" t="str">
        <f ca="1">_xlfn.CONCAT(W1046, "-",V1046)</f>
        <v>F-3</v>
      </c>
      <c r="AG1046" s="4" t="str">
        <f>TEXT(ROW()-2, "0000")</f>
        <v>1044</v>
      </c>
      <c r="AH1046" s="4" t="str">
        <f>IF(TRIM(CLEAN(A1046))="m", "male", IF(TRIM(CLEAN(A1046))="f","female", "missing"))</f>
        <v>male</v>
      </c>
      <c r="AI1046" s="4">
        <f>C1046</f>
        <v>92.5</v>
      </c>
      <c r="AJ1046" s="4">
        <f>O1046</f>
        <v>85</v>
      </c>
      <c r="AK1046" s="4">
        <f>P1046</f>
        <v>75</v>
      </c>
      <c r="AL1046" s="4">
        <f>IF(AI1046&lt;60, 0, IF(AI1046&lt;70,2, IF(AI1046&lt;80, 3, IF(AI1046&lt;90,4, IF(AI1046&lt;=100, 5, "?")))))</f>
        <v>5</v>
      </c>
      <c r="AM1046" s="4">
        <f>IF(AJ1046&lt;60, 0, IF(AJ1046&lt;70,2, IF(AJ1046&lt;80, 3, IF(AJ1046&lt;90,4, IF(AJ1046&lt;=100, 5, "?")))))</f>
        <v>4</v>
      </c>
      <c r="AN1046" s="4">
        <f>IF(AK1046&lt;60, 0, IF(AK1046&lt;70,2, IF(AK1046&lt;80, 3, IF(AK1046&lt;90,4, IF(AK1046&lt;=100, 5, "?")))))</f>
        <v>3</v>
      </c>
      <c r="AO1046" s="4">
        <f ca="1">AA1046</f>
        <v>0</v>
      </c>
      <c r="AP1046" s="4">
        <f ca="1">AB1046</f>
        <v>1</v>
      </c>
      <c r="AQ1046" s="4">
        <f ca="1">AC1046</f>
        <v>0</v>
      </c>
      <c r="AR1046" s="4">
        <f ca="1">AD1046</f>
        <v>1</v>
      </c>
      <c r="AS1046" s="4">
        <f ca="1">AE1046</f>
        <v>0</v>
      </c>
      <c r="AT1046" s="4" t="str">
        <f ca="1">Z1046</f>
        <v>F</v>
      </c>
      <c r="AU1046" s="4">
        <f>E1046</f>
        <v>76</v>
      </c>
      <c r="AV1046" s="4">
        <f>IF(AU1046&lt;60, 0, IF(AU1046&lt;70,2, IF(AU1046&lt;80, 3, IF(AU1046&lt;90,4, IF(AU1046&lt;=100, 5, "?")))))</f>
        <v>3</v>
      </c>
    </row>
    <row r="1047" spans="1:48" x14ac:dyDescent="0.2">
      <c r="A1047" s="2" t="s">
        <v>13</v>
      </c>
      <c r="B1047" s="3" t="s">
        <v>36</v>
      </c>
      <c r="C1047" s="3">
        <v>98.4</v>
      </c>
      <c r="D1047" s="3" t="s">
        <v>36</v>
      </c>
      <c r="E1047" s="3">
        <v>89.5</v>
      </c>
      <c r="F1047" s="3">
        <v>1</v>
      </c>
      <c r="G1047" s="3">
        <v>90</v>
      </c>
      <c r="H1047" s="3">
        <v>91</v>
      </c>
      <c r="I1047" s="3">
        <v>97</v>
      </c>
      <c r="J1047" s="3">
        <v>97</v>
      </c>
      <c r="K1047" s="3"/>
      <c r="L1047" s="3"/>
      <c r="M1047" s="3">
        <v>70</v>
      </c>
      <c r="N1047" s="3"/>
      <c r="O1047" s="4">
        <f>MAX(G1047:H1047)</f>
        <v>91</v>
      </c>
      <c r="P1047" s="4">
        <f>MAX(I1047:J1047)</f>
        <v>97</v>
      </c>
      <c r="Q1047" s="4">
        <f>ABS(O1047-C1047)</f>
        <v>7.4000000000000057</v>
      </c>
      <c r="R1047" s="4">
        <f>ABS(P1047-C1047)</f>
        <v>1.4000000000000057</v>
      </c>
      <c r="S1047" s="4" t="b">
        <f ca="1">OR(O1047=0,P1047=0,Q1047&gt;$Q$1,R1047&gt;$R$1,W1047="N", V1047=2)</f>
        <v>0</v>
      </c>
      <c r="T1047" s="4" t="str">
        <f>TRIM(CLEAN(D1047))</f>
        <v>برنامج بكالوريوس هندسة أنظمة الحاسوب</v>
      </c>
      <c r="U1047" s="4">
        <f>COUNTIF(T:T,T1047)</f>
        <v>549</v>
      </c>
      <c r="V1047" s="4">
        <f>IF(E1047&lt;60, 0, IF(E1047&lt;70,2, IF(E1047&lt;80, 3, IF(E1047&lt;90,4, IF(E1047&lt;=100, 5, "?")))))</f>
        <v>4</v>
      </c>
      <c r="W1047" s="4" t="str" cm="1">
        <f t="array" aca="1" ref="W1047" ca="1">_xlfn.IFNA(INDIRECT($Y$1&amp;"!"&amp;W$1&amp;$Y1047),"N")</f>
        <v>A</v>
      </c>
      <c r="X1047" s="4">
        <f ca="1">COUNTIF(W:W,W1047)</f>
        <v>861</v>
      </c>
      <c r="Y1047" s="4">
        <f>MATCH(T1047,Coding!J:J,0)</f>
        <v>3</v>
      </c>
      <c r="Z1047" s="4" t="str" cm="1">
        <f t="array" aca="1" ref="Z1047" ca="1">_xlfn.IFNA(INDIRECT($Y$1&amp;"!"&amp;Z$1&amp;$Y1047),-1)</f>
        <v>A</v>
      </c>
      <c r="AA1047" s="4" cm="1">
        <f t="array" aca="1" ref="AA1047" ca="1">_xlfn.IFNA(INDIRECT($Y$1&amp;"!"&amp;AA$1&amp;$Y1047),-1)</f>
        <v>0</v>
      </c>
      <c r="AB1047" s="4" cm="1">
        <f t="array" aca="1" ref="AB1047" ca="1">_xlfn.IFNA(INDIRECT($Y$1&amp;"!"&amp;AB$1&amp;$Y1047),-1)</f>
        <v>1</v>
      </c>
      <c r="AC1047" s="4" cm="1">
        <f t="array" aca="1" ref="AC1047" ca="1">_xlfn.IFNA(INDIRECT($Y$1&amp;"!"&amp;AC$1&amp;$Y1047),-1)</f>
        <v>1</v>
      </c>
      <c r="AD1047" s="4" cm="1">
        <f t="array" aca="1" ref="AD1047" ca="1">_xlfn.IFNA(INDIRECT($Y$1&amp;"!"&amp;AD$1&amp;$Y1047),-1)</f>
        <v>1</v>
      </c>
      <c r="AE1047" s="4" cm="1">
        <f t="array" aca="1" ref="AE1047" ca="1">_xlfn.IFNA(INDIRECT($Y$1&amp;"!"&amp;AE$1&amp;$Y1047),-1)</f>
        <v>0</v>
      </c>
      <c r="AF1047" s="4" t="str">
        <f ca="1">_xlfn.CONCAT(W1047, "-",V1047)</f>
        <v>A-4</v>
      </c>
      <c r="AG1047" s="4" t="str">
        <f>TEXT(ROW()-2, "0000")</f>
        <v>1045</v>
      </c>
      <c r="AH1047" s="4" t="str">
        <f>IF(TRIM(CLEAN(A1047))="m", "male", IF(TRIM(CLEAN(A1047))="f","female", "missing"))</f>
        <v>male</v>
      </c>
      <c r="AI1047" s="4">
        <f>C1047</f>
        <v>98.4</v>
      </c>
      <c r="AJ1047" s="4">
        <f>O1047</f>
        <v>91</v>
      </c>
      <c r="AK1047" s="4">
        <f>P1047</f>
        <v>97</v>
      </c>
      <c r="AL1047" s="4">
        <f>IF(AI1047&lt;60, 0, IF(AI1047&lt;70,2, IF(AI1047&lt;80, 3, IF(AI1047&lt;90,4, IF(AI1047&lt;=100, 5, "?")))))</f>
        <v>5</v>
      </c>
      <c r="AM1047" s="4">
        <f>IF(AJ1047&lt;60, 0, IF(AJ1047&lt;70,2, IF(AJ1047&lt;80, 3, IF(AJ1047&lt;90,4, IF(AJ1047&lt;=100, 5, "?")))))</f>
        <v>5</v>
      </c>
      <c r="AN1047" s="4">
        <f>IF(AK1047&lt;60, 0, IF(AK1047&lt;70,2, IF(AK1047&lt;80, 3, IF(AK1047&lt;90,4, IF(AK1047&lt;=100, 5, "?")))))</f>
        <v>5</v>
      </c>
      <c r="AO1047" s="4">
        <f ca="1">AA1047</f>
        <v>0</v>
      </c>
      <c r="AP1047" s="4">
        <f ca="1">AB1047</f>
        <v>1</v>
      </c>
      <c r="AQ1047" s="4">
        <f ca="1">AC1047</f>
        <v>1</v>
      </c>
      <c r="AR1047" s="4">
        <f ca="1">AD1047</f>
        <v>1</v>
      </c>
      <c r="AS1047" s="4">
        <f ca="1">AE1047</f>
        <v>0</v>
      </c>
      <c r="AT1047" s="4" t="str">
        <f ca="1">Z1047</f>
        <v>A</v>
      </c>
      <c r="AU1047" s="4">
        <f>E1047</f>
        <v>89.5</v>
      </c>
      <c r="AV1047" s="4">
        <f>IF(AU1047&lt;60, 0, IF(AU1047&lt;70,2, IF(AU1047&lt;80, 3, IF(AU1047&lt;90,4, IF(AU1047&lt;=100, 5, "?")))))</f>
        <v>4</v>
      </c>
    </row>
    <row r="1048" spans="1:48" x14ac:dyDescent="0.2">
      <c r="A1048" s="2" t="s">
        <v>13</v>
      </c>
      <c r="B1048" s="3" t="s">
        <v>37</v>
      </c>
      <c r="C1048" s="3">
        <v>92.4</v>
      </c>
      <c r="D1048" s="3" t="s">
        <v>26</v>
      </c>
      <c r="E1048" s="3">
        <v>71.900000000000006</v>
      </c>
      <c r="F1048" s="3">
        <v>1</v>
      </c>
      <c r="G1048" s="3">
        <v>68</v>
      </c>
      <c r="H1048" s="3">
        <v>85</v>
      </c>
      <c r="I1048" s="3">
        <v>86</v>
      </c>
      <c r="J1048" s="3">
        <v>81</v>
      </c>
      <c r="K1048" s="3">
        <v>60</v>
      </c>
      <c r="L1048" s="3"/>
      <c r="M1048" s="3">
        <v>72</v>
      </c>
      <c r="N1048" s="3"/>
      <c r="O1048" s="4">
        <f>MAX(G1048:H1048)</f>
        <v>85</v>
      </c>
      <c r="P1048" s="4">
        <f>MAX(I1048:J1048)</f>
        <v>86</v>
      </c>
      <c r="Q1048" s="4">
        <f>ABS(O1048-C1048)</f>
        <v>7.4000000000000057</v>
      </c>
      <c r="R1048" s="4">
        <f>ABS(P1048-C1048)</f>
        <v>6.4000000000000057</v>
      </c>
      <c r="S1048" s="4" t="b">
        <f ca="1">OR(O1048=0,P1048=0,Q1048&gt;$Q$1,R1048&gt;$R$1,W1048="N", V1048=2)</f>
        <v>0</v>
      </c>
      <c r="T1048" s="4" t="str">
        <f>TRIM(CLEAN(D1048))</f>
        <v>برنامج بكالوريوس الهندسة المدنية</v>
      </c>
      <c r="U1048" s="4">
        <f>COUNTIF(T:T,T1048)</f>
        <v>723</v>
      </c>
      <c r="V1048" s="4">
        <f>IF(E1048&lt;60, 0, IF(E1048&lt;70,2, IF(E1048&lt;80, 3, IF(E1048&lt;90,4, IF(E1048&lt;=100, 5, "?")))))</f>
        <v>3</v>
      </c>
      <c r="W1048" s="4" t="str" cm="1">
        <f t="array" aca="1" ref="W1048" ca="1">_xlfn.IFNA(INDIRECT($Y$1&amp;"!"&amp;W$1&amp;$Y1048),"N")</f>
        <v>C</v>
      </c>
      <c r="X1048" s="4">
        <f ca="1">COUNTIF(W:W,W1048)</f>
        <v>747</v>
      </c>
      <c r="Y1048" s="4">
        <f>MATCH(T1048,Coding!J:J,0)</f>
        <v>8</v>
      </c>
      <c r="Z1048" s="4" t="str" cm="1">
        <f t="array" aca="1" ref="Z1048" ca="1">_xlfn.IFNA(INDIRECT($Y$1&amp;"!"&amp;Z$1&amp;$Y1048),-1)</f>
        <v>C</v>
      </c>
      <c r="AA1048" s="4" cm="1">
        <f t="array" aca="1" ref="AA1048" ca="1">_xlfn.IFNA(INDIRECT($Y$1&amp;"!"&amp;AA$1&amp;$Y1048),-1)</f>
        <v>1</v>
      </c>
      <c r="AB1048" s="4" cm="1">
        <f t="array" aca="1" ref="AB1048" ca="1">_xlfn.IFNA(INDIRECT($Y$1&amp;"!"&amp;AB$1&amp;$Y1048),-1)</f>
        <v>1</v>
      </c>
      <c r="AC1048" s="4" cm="1">
        <f t="array" aca="1" ref="AC1048" ca="1">_xlfn.IFNA(INDIRECT($Y$1&amp;"!"&amp;AC$1&amp;$Y1048),-1)</f>
        <v>1</v>
      </c>
      <c r="AD1048" s="4" cm="1">
        <f t="array" aca="1" ref="AD1048" ca="1">_xlfn.IFNA(INDIRECT($Y$1&amp;"!"&amp;AD$1&amp;$Y1048),-1)</f>
        <v>0</v>
      </c>
      <c r="AE1048" s="4" cm="1">
        <f t="array" aca="1" ref="AE1048" ca="1">_xlfn.IFNA(INDIRECT($Y$1&amp;"!"&amp;AE$1&amp;$Y1048),-1)</f>
        <v>0</v>
      </c>
      <c r="AF1048" s="4" t="str">
        <f ca="1">_xlfn.CONCAT(W1048, "-",V1048)</f>
        <v>C-3</v>
      </c>
      <c r="AG1048" s="4" t="str">
        <f>TEXT(ROW()-2, "0000")</f>
        <v>1046</v>
      </c>
      <c r="AH1048" s="4" t="str">
        <f>IF(TRIM(CLEAN(A1048))="m", "male", IF(TRIM(CLEAN(A1048))="f","female", "missing"))</f>
        <v>male</v>
      </c>
      <c r="AI1048" s="4">
        <f>C1048</f>
        <v>92.4</v>
      </c>
      <c r="AJ1048" s="4">
        <f>O1048</f>
        <v>85</v>
      </c>
      <c r="AK1048" s="4">
        <f>P1048</f>
        <v>86</v>
      </c>
      <c r="AL1048" s="4">
        <f>IF(AI1048&lt;60, 0, IF(AI1048&lt;70,2, IF(AI1048&lt;80, 3, IF(AI1048&lt;90,4, IF(AI1048&lt;=100, 5, "?")))))</f>
        <v>5</v>
      </c>
      <c r="AM1048" s="4">
        <f>IF(AJ1048&lt;60, 0, IF(AJ1048&lt;70,2, IF(AJ1048&lt;80, 3, IF(AJ1048&lt;90,4, IF(AJ1048&lt;=100, 5, "?")))))</f>
        <v>4</v>
      </c>
      <c r="AN1048" s="4">
        <f>IF(AK1048&lt;60, 0, IF(AK1048&lt;70,2, IF(AK1048&lt;80, 3, IF(AK1048&lt;90,4, IF(AK1048&lt;=100, 5, "?")))))</f>
        <v>4</v>
      </c>
      <c r="AO1048" s="4">
        <f ca="1">AA1048</f>
        <v>1</v>
      </c>
      <c r="AP1048" s="4">
        <f ca="1">AB1048</f>
        <v>1</v>
      </c>
      <c r="AQ1048" s="4">
        <f ca="1">AC1048</f>
        <v>1</v>
      </c>
      <c r="AR1048" s="4">
        <f ca="1">AD1048</f>
        <v>0</v>
      </c>
      <c r="AS1048" s="4">
        <f ca="1">AE1048</f>
        <v>0</v>
      </c>
      <c r="AT1048" s="4" t="str">
        <f ca="1">Z1048</f>
        <v>C</v>
      </c>
      <c r="AU1048" s="4">
        <f>E1048</f>
        <v>71.900000000000006</v>
      </c>
      <c r="AV1048" s="4">
        <f>IF(AU1048&lt;60, 0, IF(AU1048&lt;70,2, IF(AU1048&lt;80, 3, IF(AU1048&lt;90,4, IF(AU1048&lt;=100, 5, "?")))))</f>
        <v>3</v>
      </c>
    </row>
    <row r="1049" spans="1:48" x14ac:dyDescent="0.2">
      <c r="A1049" s="2" t="s">
        <v>13</v>
      </c>
      <c r="B1049" s="3" t="s">
        <v>37</v>
      </c>
      <c r="C1049" s="3">
        <v>95.4</v>
      </c>
      <c r="D1049" s="3" t="s">
        <v>26</v>
      </c>
      <c r="E1049" s="3">
        <v>74.599999999999994</v>
      </c>
      <c r="F1049" s="3">
        <v>1</v>
      </c>
      <c r="G1049" s="3">
        <v>88</v>
      </c>
      <c r="H1049" s="3">
        <v>88</v>
      </c>
      <c r="I1049" s="3">
        <v>89</v>
      </c>
      <c r="J1049" s="3">
        <v>92</v>
      </c>
      <c r="K1049" s="3">
        <v>68</v>
      </c>
      <c r="L1049" s="3"/>
      <c r="M1049" s="3">
        <v>72</v>
      </c>
      <c r="N1049" s="3"/>
      <c r="O1049" s="4">
        <f>MAX(G1049:H1049)</f>
        <v>88</v>
      </c>
      <c r="P1049" s="4">
        <f>MAX(I1049:J1049)</f>
        <v>92</v>
      </c>
      <c r="Q1049" s="4">
        <f>ABS(O1049-C1049)</f>
        <v>7.4000000000000057</v>
      </c>
      <c r="R1049" s="4">
        <f>ABS(P1049-C1049)</f>
        <v>3.4000000000000057</v>
      </c>
      <c r="S1049" s="4" t="b">
        <f ca="1">OR(O1049=0,P1049=0,Q1049&gt;$Q$1,R1049&gt;$R$1,W1049="N", V1049=2)</f>
        <v>0</v>
      </c>
      <c r="T1049" s="4" t="str">
        <f>TRIM(CLEAN(D1049))</f>
        <v>برنامج بكالوريوس الهندسة المدنية</v>
      </c>
      <c r="U1049" s="4">
        <f>COUNTIF(T:T,T1049)</f>
        <v>723</v>
      </c>
      <c r="V1049" s="4">
        <f>IF(E1049&lt;60, 0, IF(E1049&lt;70,2, IF(E1049&lt;80, 3, IF(E1049&lt;90,4, IF(E1049&lt;=100, 5, "?")))))</f>
        <v>3</v>
      </c>
      <c r="W1049" s="4" t="str" cm="1">
        <f t="array" aca="1" ref="W1049" ca="1">_xlfn.IFNA(INDIRECT($Y$1&amp;"!"&amp;W$1&amp;$Y1049),"N")</f>
        <v>C</v>
      </c>
      <c r="X1049" s="4">
        <f ca="1">COUNTIF(W:W,W1049)</f>
        <v>747</v>
      </c>
      <c r="Y1049" s="4">
        <f>MATCH(T1049,Coding!J:J,0)</f>
        <v>8</v>
      </c>
      <c r="Z1049" s="4" t="str" cm="1">
        <f t="array" aca="1" ref="Z1049" ca="1">_xlfn.IFNA(INDIRECT($Y$1&amp;"!"&amp;Z$1&amp;$Y1049),-1)</f>
        <v>C</v>
      </c>
      <c r="AA1049" s="4" cm="1">
        <f t="array" aca="1" ref="AA1049" ca="1">_xlfn.IFNA(INDIRECT($Y$1&amp;"!"&amp;AA$1&amp;$Y1049),-1)</f>
        <v>1</v>
      </c>
      <c r="AB1049" s="4" cm="1">
        <f t="array" aca="1" ref="AB1049" ca="1">_xlfn.IFNA(INDIRECT($Y$1&amp;"!"&amp;AB$1&amp;$Y1049),-1)</f>
        <v>1</v>
      </c>
      <c r="AC1049" s="4" cm="1">
        <f t="array" aca="1" ref="AC1049" ca="1">_xlfn.IFNA(INDIRECT($Y$1&amp;"!"&amp;AC$1&amp;$Y1049),-1)</f>
        <v>1</v>
      </c>
      <c r="AD1049" s="4" cm="1">
        <f t="array" aca="1" ref="AD1049" ca="1">_xlfn.IFNA(INDIRECT($Y$1&amp;"!"&amp;AD$1&amp;$Y1049),-1)</f>
        <v>0</v>
      </c>
      <c r="AE1049" s="4" cm="1">
        <f t="array" aca="1" ref="AE1049" ca="1">_xlfn.IFNA(INDIRECT($Y$1&amp;"!"&amp;AE$1&amp;$Y1049),-1)</f>
        <v>0</v>
      </c>
      <c r="AF1049" s="4" t="str">
        <f ca="1">_xlfn.CONCAT(W1049, "-",V1049)</f>
        <v>C-3</v>
      </c>
      <c r="AG1049" s="4" t="str">
        <f>TEXT(ROW()-2, "0000")</f>
        <v>1047</v>
      </c>
      <c r="AH1049" s="4" t="str">
        <f>IF(TRIM(CLEAN(A1049))="m", "male", IF(TRIM(CLEAN(A1049))="f","female", "missing"))</f>
        <v>male</v>
      </c>
      <c r="AI1049" s="4">
        <f>C1049</f>
        <v>95.4</v>
      </c>
      <c r="AJ1049" s="4">
        <f>O1049</f>
        <v>88</v>
      </c>
      <c r="AK1049" s="4">
        <f>P1049</f>
        <v>92</v>
      </c>
      <c r="AL1049" s="4">
        <f>IF(AI1049&lt;60, 0, IF(AI1049&lt;70,2, IF(AI1049&lt;80, 3, IF(AI1049&lt;90,4, IF(AI1049&lt;=100, 5, "?")))))</f>
        <v>5</v>
      </c>
      <c r="AM1049" s="4">
        <f>IF(AJ1049&lt;60, 0, IF(AJ1049&lt;70,2, IF(AJ1049&lt;80, 3, IF(AJ1049&lt;90,4, IF(AJ1049&lt;=100, 5, "?")))))</f>
        <v>4</v>
      </c>
      <c r="AN1049" s="4">
        <f>IF(AK1049&lt;60, 0, IF(AK1049&lt;70,2, IF(AK1049&lt;80, 3, IF(AK1049&lt;90,4, IF(AK1049&lt;=100, 5, "?")))))</f>
        <v>5</v>
      </c>
      <c r="AO1049" s="4">
        <f ca="1">AA1049</f>
        <v>1</v>
      </c>
      <c r="AP1049" s="4">
        <f ca="1">AB1049</f>
        <v>1</v>
      </c>
      <c r="AQ1049" s="4">
        <f ca="1">AC1049</f>
        <v>1</v>
      </c>
      <c r="AR1049" s="4">
        <f ca="1">AD1049</f>
        <v>0</v>
      </c>
      <c r="AS1049" s="4">
        <f ca="1">AE1049</f>
        <v>0</v>
      </c>
      <c r="AT1049" s="4" t="str">
        <f ca="1">Z1049</f>
        <v>C</v>
      </c>
      <c r="AU1049" s="4">
        <f>E1049</f>
        <v>74.599999999999994</v>
      </c>
      <c r="AV1049" s="4">
        <f>IF(AU1049&lt;60, 0, IF(AU1049&lt;70,2, IF(AU1049&lt;80, 3, IF(AU1049&lt;90,4, IF(AU1049&lt;=100, 5, "?")))))</f>
        <v>3</v>
      </c>
    </row>
    <row r="1050" spans="1:48" x14ac:dyDescent="0.2">
      <c r="A1050" s="2" t="s">
        <v>16</v>
      </c>
      <c r="B1050" s="3" t="s">
        <v>33</v>
      </c>
      <c r="C1050" s="3">
        <v>95.4</v>
      </c>
      <c r="D1050" s="3" t="s">
        <v>33</v>
      </c>
      <c r="E1050" s="3">
        <v>82.1</v>
      </c>
      <c r="F1050" s="3">
        <v>1</v>
      </c>
      <c r="G1050" s="3">
        <v>88</v>
      </c>
      <c r="H1050" s="3">
        <v>75</v>
      </c>
      <c r="I1050" s="3">
        <v>87</v>
      </c>
      <c r="J1050" s="3">
        <v>88</v>
      </c>
      <c r="K1050" s="3"/>
      <c r="L1050" s="3">
        <v>93</v>
      </c>
      <c r="M1050" s="3"/>
      <c r="N1050" s="3"/>
      <c r="O1050" s="4">
        <f>MAX(G1050:H1050)</f>
        <v>88</v>
      </c>
      <c r="P1050" s="4">
        <f>MAX(I1050:J1050)</f>
        <v>88</v>
      </c>
      <c r="Q1050" s="4">
        <f>ABS(O1050-C1050)</f>
        <v>7.4000000000000057</v>
      </c>
      <c r="R1050" s="4">
        <f>ABS(P1050-C1050)</f>
        <v>7.4000000000000057</v>
      </c>
      <c r="S1050" s="4" t="b">
        <f ca="1">OR(O1050=0,P1050=0,Q1050&gt;$Q$1,R1050&gt;$R$1,W1050="N", V1050=2)</f>
        <v>0</v>
      </c>
      <c r="T1050" s="4" t="str">
        <f>TRIM(CLEAN(D1050))</f>
        <v>برنامج بكالوريوس علم الحاسوب</v>
      </c>
      <c r="U1050" s="4">
        <f>COUNTIF(T:T,T1050)</f>
        <v>589</v>
      </c>
      <c r="V1050" s="4">
        <f>IF(E1050&lt;60, 0, IF(E1050&lt;70,2, IF(E1050&lt;80, 3, IF(E1050&lt;90,4, IF(E1050&lt;=100, 5, "?")))))</f>
        <v>4</v>
      </c>
      <c r="W1050" s="4" t="str" cm="1">
        <f t="array" aca="1" ref="W1050" ca="1">_xlfn.IFNA(INDIRECT($Y$1&amp;"!"&amp;W$1&amp;$Y1050),"N")</f>
        <v>D</v>
      </c>
      <c r="X1050" s="4">
        <f ca="1">COUNTIF(W:W,W1050)</f>
        <v>589</v>
      </c>
      <c r="Y1050" s="4">
        <f>MATCH(T1050,Coding!J:J,0)</f>
        <v>9</v>
      </c>
      <c r="Z1050" s="4" t="str" cm="1">
        <f t="array" aca="1" ref="Z1050" ca="1">_xlfn.IFNA(INDIRECT($Y$1&amp;"!"&amp;Z$1&amp;$Y1050),-1)</f>
        <v>D</v>
      </c>
      <c r="AA1050" s="4" cm="1">
        <f t="array" aca="1" ref="AA1050" ca="1">_xlfn.IFNA(INDIRECT($Y$1&amp;"!"&amp;AA$1&amp;$Y1050),-1)</f>
        <v>0</v>
      </c>
      <c r="AB1050" s="4" cm="1">
        <f t="array" aca="1" ref="AB1050" ca="1">_xlfn.IFNA(INDIRECT($Y$1&amp;"!"&amp;AB$1&amp;$Y1050),-1)</f>
        <v>1</v>
      </c>
      <c r="AC1050" s="4" cm="1">
        <f t="array" aca="1" ref="AC1050" ca="1">_xlfn.IFNA(INDIRECT($Y$1&amp;"!"&amp;AC$1&amp;$Y1050),-1)</f>
        <v>0</v>
      </c>
      <c r="AD1050" s="4" cm="1">
        <f t="array" aca="1" ref="AD1050" ca="1">_xlfn.IFNA(INDIRECT($Y$1&amp;"!"&amp;AD$1&amp;$Y1050),-1)</f>
        <v>0</v>
      </c>
      <c r="AE1050" s="4" cm="1">
        <f t="array" aca="1" ref="AE1050" ca="1">_xlfn.IFNA(INDIRECT($Y$1&amp;"!"&amp;AE$1&amp;$Y1050),-1)</f>
        <v>0</v>
      </c>
      <c r="AF1050" s="4" t="str">
        <f ca="1">_xlfn.CONCAT(W1050, "-",V1050)</f>
        <v>D-4</v>
      </c>
      <c r="AG1050" s="4" t="str">
        <f>TEXT(ROW()-2, "0000")</f>
        <v>1048</v>
      </c>
      <c r="AH1050" s="4" t="str">
        <f>IF(TRIM(CLEAN(A1050))="m", "male", IF(TRIM(CLEAN(A1050))="f","female", "missing"))</f>
        <v>female</v>
      </c>
      <c r="AI1050" s="4">
        <f>C1050</f>
        <v>95.4</v>
      </c>
      <c r="AJ1050" s="4">
        <f>O1050</f>
        <v>88</v>
      </c>
      <c r="AK1050" s="4">
        <f>P1050</f>
        <v>88</v>
      </c>
      <c r="AL1050" s="4">
        <f>IF(AI1050&lt;60, 0, IF(AI1050&lt;70,2, IF(AI1050&lt;80, 3, IF(AI1050&lt;90,4, IF(AI1050&lt;=100, 5, "?")))))</f>
        <v>5</v>
      </c>
      <c r="AM1050" s="4">
        <f>IF(AJ1050&lt;60, 0, IF(AJ1050&lt;70,2, IF(AJ1050&lt;80, 3, IF(AJ1050&lt;90,4, IF(AJ1050&lt;=100, 5, "?")))))</f>
        <v>4</v>
      </c>
      <c r="AN1050" s="4">
        <f>IF(AK1050&lt;60, 0, IF(AK1050&lt;70,2, IF(AK1050&lt;80, 3, IF(AK1050&lt;90,4, IF(AK1050&lt;=100, 5, "?")))))</f>
        <v>4</v>
      </c>
      <c r="AO1050" s="4">
        <f ca="1">AA1050</f>
        <v>0</v>
      </c>
      <c r="AP1050" s="4">
        <f ca="1">AB1050</f>
        <v>1</v>
      </c>
      <c r="AQ1050" s="4">
        <f ca="1">AC1050</f>
        <v>0</v>
      </c>
      <c r="AR1050" s="4">
        <f ca="1">AD1050</f>
        <v>0</v>
      </c>
      <c r="AS1050" s="4">
        <f ca="1">AE1050</f>
        <v>0</v>
      </c>
      <c r="AT1050" s="4" t="str">
        <f ca="1">Z1050</f>
        <v>D</v>
      </c>
      <c r="AU1050" s="4">
        <f>E1050</f>
        <v>82.1</v>
      </c>
      <c r="AV1050" s="4">
        <f>IF(AU1050&lt;60, 0, IF(AU1050&lt;70,2, IF(AU1050&lt;80, 3, IF(AU1050&lt;90,4, IF(AU1050&lt;=100, 5, "?")))))</f>
        <v>4</v>
      </c>
    </row>
    <row r="1051" spans="1:48" x14ac:dyDescent="0.2">
      <c r="A1051" s="2" t="s">
        <v>13</v>
      </c>
      <c r="B1051" s="3" t="s">
        <v>28</v>
      </c>
      <c r="C1051" s="3">
        <v>82.6</v>
      </c>
      <c r="D1051" s="3" t="s">
        <v>28</v>
      </c>
      <c r="E1051" s="3">
        <v>74.900000000000006</v>
      </c>
      <c r="F1051" s="3">
        <v>3</v>
      </c>
      <c r="G1051" s="3">
        <v>60</v>
      </c>
      <c r="H1051" s="3">
        <v>90</v>
      </c>
      <c r="I1051" s="3">
        <v>67</v>
      </c>
      <c r="J1051" s="3">
        <v>60</v>
      </c>
      <c r="K1051" s="3">
        <v>82</v>
      </c>
      <c r="L1051" s="3"/>
      <c r="M1051" s="3">
        <v>66</v>
      </c>
      <c r="N1051" s="3"/>
      <c r="O1051" s="4">
        <f>MAX(G1051:H1051)</f>
        <v>90</v>
      </c>
      <c r="P1051" s="4">
        <f>MAX(I1051:J1051)</f>
        <v>67</v>
      </c>
      <c r="Q1051" s="4">
        <f>ABS(O1051-C1051)</f>
        <v>7.4000000000000057</v>
      </c>
      <c r="R1051" s="4">
        <f>ABS(P1051-C1051)</f>
        <v>15.599999999999994</v>
      </c>
      <c r="S1051" s="4" t="b">
        <f ca="1">OR(O1051=0,P1051=0,Q1051&gt;$Q$1,R1051&gt;$R$1,W1051="N", V1051=2)</f>
        <v>0</v>
      </c>
      <c r="T1051" s="4" t="str">
        <f>TRIM(CLEAN(D1051))</f>
        <v>برنامج بكالوريوس الهندسة الميكانيكية</v>
      </c>
      <c r="U1051" s="4">
        <f>COUNTIF(T:T,T1051)</f>
        <v>292</v>
      </c>
      <c r="V1051" s="4">
        <f>IF(E1051&lt;60, 0, IF(E1051&lt;70,2, IF(E1051&lt;80, 3, IF(E1051&lt;90,4, IF(E1051&lt;=100, 5, "?")))))</f>
        <v>3</v>
      </c>
      <c r="W1051" s="4" t="str" cm="1">
        <f t="array" aca="1" ref="W1051" ca="1">_xlfn.IFNA(INDIRECT($Y$1&amp;"!"&amp;W$1&amp;$Y1051),"N")</f>
        <v>E</v>
      </c>
      <c r="X1051" s="4">
        <f ca="1">COUNTIF(W:W,W1051)</f>
        <v>292</v>
      </c>
      <c r="Y1051" s="4">
        <f>MATCH(T1051,Coding!J:J,0)</f>
        <v>10</v>
      </c>
      <c r="Z1051" s="4" t="str" cm="1">
        <f t="array" aca="1" ref="Z1051" ca="1">_xlfn.IFNA(INDIRECT($Y$1&amp;"!"&amp;Z$1&amp;$Y1051),-1)</f>
        <v>E</v>
      </c>
      <c r="AA1051" s="4" cm="1">
        <f t="array" aca="1" ref="AA1051" ca="1">_xlfn.IFNA(INDIRECT($Y$1&amp;"!"&amp;AA$1&amp;$Y1051),-1)</f>
        <v>0</v>
      </c>
      <c r="AB1051" s="4" cm="1">
        <f t="array" aca="1" ref="AB1051" ca="1">_xlfn.IFNA(INDIRECT($Y$1&amp;"!"&amp;AB$1&amp;$Y1051),-1)</f>
        <v>0</v>
      </c>
      <c r="AC1051" s="4" cm="1">
        <f t="array" aca="1" ref="AC1051" ca="1">_xlfn.IFNA(INDIRECT($Y$1&amp;"!"&amp;AC$1&amp;$Y1051),-1)</f>
        <v>1</v>
      </c>
      <c r="AD1051" s="4" cm="1">
        <f t="array" aca="1" ref="AD1051" ca="1">_xlfn.IFNA(INDIRECT($Y$1&amp;"!"&amp;AD$1&amp;$Y1051),-1)</f>
        <v>0</v>
      </c>
      <c r="AE1051" s="4" cm="1">
        <f t="array" aca="1" ref="AE1051" ca="1">_xlfn.IFNA(INDIRECT($Y$1&amp;"!"&amp;AE$1&amp;$Y1051),-1)</f>
        <v>1</v>
      </c>
      <c r="AF1051" s="4" t="str">
        <f ca="1">_xlfn.CONCAT(W1051, "-",V1051)</f>
        <v>E-3</v>
      </c>
      <c r="AG1051" s="4" t="str">
        <f>TEXT(ROW()-2, "0000")</f>
        <v>1049</v>
      </c>
      <c r="AH1051" s="4" t="str">
        <f>IF(TRIM(CLEAN(A1051))="m", "male", IF(TRIM(CLEAN(A1051))="f","female", "missing"))</f>
        <v>male</v>
      </c>
      <c r="AI1051" s="4">
        <f>C1051</f>
        <v>82.6</v>
      </c>
      <c r="AJ1051" s="4">
        <f>O1051</f>
        <v>90</v>
      </c>
      <c r="AK1051" s="4">
        <f>P1051</f>
        <v>67</v>
      </c>
      <c r="AL1051" s="4">
        <f>IF(AI1051&lt;60, 0, IF(AI1051&lt;70,2, IF(AI1051&lt;80, 3, IF(AI1051&lt;90,4, IF(AI1051&lt;=100, 5, "?")))))</f>
        <v>4</v>
      </c>
      <c r="AM1051" s="4">
        <f>IF(AJ1051&lt;60, 0, IF(AJ1051&lt;70,2, IF(AJ1051&lt;80, 3, IF(AJ1051&lt;90,4, IF(AJ1051&lt;=100, 5, "?")))))</f>
        <v>5</v>
      </c>
      <c r="AN1051" s="4">
        <f>IF(AK1051&lt;60, 0, IF(AK1051&lt;70,2, IF(AK1051&lt;80, 3, IF(AK1051&lt;90,4, IF(AK1051&lt;=100, 5, "?")))))</f>
        <v>2</v>
      </c>
      <c r="AO1051" s="4">
        <f ca="1">AA1051</f>
        <v>0</v>
      </c>
      <c r="AP1051" s="4">
        <f ca="1">AB1051</f>
        <v>0</v>
      </c>
      <c r="AQ1051" s="4">
        <f ca="1">AC1051</f>
        <v>1</v>
      </c>
      <c r="AR1051" s="4">
        <f ca="1">AD1051</f>
        <v>0</v>
      </c>
      <c r="AS1051" s="4">
        <f ca="1">AE1051</f>
        <v>1</v>
      </c>
      <c r="AT1051" s="4" t="str">
        <f ca="1">Z1051</f>
        <v>E</v>
      </c>
      <c r="AU1051" s="4">
        <f>E1051</f>
        <v>74.900000000000006</v>
      </c>
      <c r="AV1051" s="4">
        <f>IF(AU1051&lt;60, 0, IF(AU1051&lt;70,2, IF(AU1051&lt;80, 3, IF(AU1051&lt;90,4, IF(AU1051&lt;=100, 5, "?")))))</f>
        <v>3</v>
      </c>
    </row>
    <row r="1052" spans="1:48" x14ac:dyDescent="0.2">
      <c r="A1052" s="2" t="s">
        <v>13</v>
      </c>
      <c r="B1052" s="3" t="s">
        <v>37</v>
      </c>
      <c r="C1052" s="3">
        <v>91.4</v>
      </c>
      <c r="D1052" s="3" t="s">
        <v>28</v>
      </c>
      <c r="E1052" s="3">
        <v>84.2</v>
      </c>
      <c r="F1052" s="3">
        <v>1</v>
      </c>
      <c r="G1052" s="3">
        <v>81</v>
      </c>
      <c r="H1052" s="3">
        <v>84</v>
      </c>
      <c r="I1052" s="3">
        <v>84</v>
      </c>
      <c r="J1052" s="3">
        <v>81</v>
      </c>
      <c r="K1052" s="3">
        <v>84</v>
      </c>
      <c r="L1052" s="3"/>
      <c r="M1052" s="3">
        <v>88</v>
      </c>
      <c r="N1052" s="3"/>
      <c r="O1052" s="4">
        <f>MAX(G1052:H1052)</f>
        <v>84</v>
      </c>
      <c r="P1052" s="4">
        <f>MAX(I1052:J1052)</f>
        <v>84</v>
      </c>
      <c r="Q1052" s="4">
        <f>ABS(O1052-C1052)</f>
        <v>7.4000000000000057</v>
      </c>
      <c r="R1052" s="4">
        <f>ABS(P1052-C1052)</f>
        <v>7.4000000000000057</v>
      </c>
      <c r="S1052" s="4" t="b">
        <f ca="1">OR(O1052=0,P1052=0,Q1052&gt;$Q$1,R1052&gt;$R$1,W1052="N", V1052=2)</f>
        <v>0</v>
      </c>
      <c r="T1052" s="4" t="str">
        <f>TRIM(CLEAN(D1052))</f>
        <v>برنامج بكالوريوس الهندسة الميكانيكية</v>
      </c>
      <c r="U1052" s="4">
        <f>COUNTIF(T:T,T1052)</f>
        <v>292</v>
      </c>
      <c r="V1052" s="4">
        <f>IF(E1052&lt;60, 0, IF(E1052&lt;70,2, IF(E1052&lt;80, 3, IF(E1052&lt;90,4, IF(E1052&lt;=100, 5, "?")))))</f>
        <v>4</v>
      </c>
      <c r="W1052" s="4" t="str" cm="1">
        <f t="array" aca="1" ref="W1052" ca="1">_xlfn.IFNA(INDIRECT($Y$1&amp;"!"&amp;W$1&amp;$Y1052),"N")</f>
        <v>E</v>
      </c>
      <c r="X1052" s="4">
        <f ca="1">COUNTIF(W:W,W1052)</f>
        <v>292</v>
      </c>
      <c r="Y1052" s="4">
        <f>MATCH(T1052,Coding!J:J,0)</f>
        <v>10</v>
      </c>
      <c r="Z1052" s="4" t="str" cm="1">
        <f t="array" aca="1" ref="Z1052" ca="1">_xlfn.IFNA(INDIRECT($Y$1&amp;"!"&amp;Z$1&amp;$Y1052),-1)</f>
        <v>E</v>
      </c>
      <c r="AA1052" s="4" cm="1">
        <f t="array" aca="1" ref="AA1052" ca="1">_xlfn.IFNA(INDIRECT($Y$1&amp;"!"&amp;AA$1&amp;$Y1052),-1)</f>
        <v>0</v>
      </c>
      <c r="AB1052" s="4" cm="1">
        <f t="array" aca="1" ref="AB1052" ca="1">_xlfn.IFNA(INDIRECT($Y$1&amp;"!"&amp;AB$1&amp;$Y1052),-1)</f>
        <v>0</v>
      </c>
      <c r="AC1052" s="4" cm="1">
        <f t="array" aca="1" ref="AC1052" ca="1">_xlfn.IFNA(INDIRECT($Y$1&amp;"!"&amp;AC$1&amp;$Y1052),-1)</f>
        <v>1</v>
      </c>
      <c r="AD1052" s="4" cm="1">
        <f t="array" aca="1" ref="AD1052" ca="1">_xlfn.IFNA(INDIRECT($Y$1&amp;"!"&amp;AD$1&amp;$Y1052),-1)</f>
        <v>0</v>
      </c>
      <c r="AE1052" s="4" cm="1">
        <f t="array" aca="1" ref="AE1052" ca="1">_xlfn.IFNA(INDIRECT($Y$1&amp;"!"&amp;AE$1&amp;$Y1052),-1)</f>
        <v>1</v>
      </c>
      <c r="AF1052" s="4" t="str">
        <f ca="1">_xlfn.CONCAT(W1052, "-",V1052)</f>
        <v>E-4</v>
      </c>
      <c r="AG1052" s="4" t="str">
        <f>TEXT(ROW()-2, "0000")</f>
        <v>1050</v>
      </c>
      <c r="AH1052" s="4" t="str">
        <f>IF(TRIM(CLEAN(A1052))="m", "male", IF(TRIM(CLEAN(A1052))="f","female", "missing"))</f>
        <v>male</v>
      </c>
      <c r="AI1052" s="4">
        <f>C1052</f>
        <v>91.4</v>
      </c>
      <c r="AJ1052" s="4">
        <f>O1052</f>
        <v>84</v>
      </c>
      <c r="AK1052" s="4">
        <f>P1052</f>
        <v>84</v>
      </c>
      <c r="AL1052" s="4">
        <f>IF(AI1052&lt;60, 0, IF(AI1052&lt;70,2, IF(AI1052&lt;80, 3, IF(AI1052&lt;90,4, IF(AI1052&lt;=100, 5, "?")))))</f>
        <v>5</v>
      </c>
      <c r="AM1052" s="4">
        <f>IF(AJ1052&lt;60, 0, IF(AJ1052&lt;70,2, IF(AJ1052&lt;80, 3, IF(AJ1052&lt;90,4, IF(AJ1052&lt;=100, 5, "?")))))</f>
        <v>4</v>
      </c>
      <c r="AN1052" s="4">
        <f>IF(AK1052&lt;60, 0, IF(AK1052&lt;70,2, IF(AK1052&lt;80, 3, IF(AK1052&lt;90,4, IF(AK1052&lt;=100, 5, "?")))))</f>
        <v>4</v>
      </c>
      <c r="AO1052" s="4">
        <f ca="1">AA1052</f>
        <v>0</v>
      </c>
      <c r="AP1052" s="4">
        <f ca="1">AB1052</f>
        <v>0</v>
      </c>
      <c r="AQ1052" s="4">
        <f ca="1">AC1052</f>
        <v>1</v>
      </c>
      <c r="AR1052" s="4">
        <f ca="1">AD1052</f>
        <v>0</v>
      </c>
      <c r="AS1052" s="4">
        <f ca="1">AE1052</f>
        <v>1</v>
      </c>
      <c r="AT1052" s="4" t="str">
        <f ca="1">Z1052</f>
        <v>E</v>
      </c>
      <c r="AU1052" s="4">
        <f>E1052</f>
        <v>84.2</v>
      </c>
      <c r="AV1052" s="4">
        <f>IF(AU1052&lt;60, 0, IF(AU1052&lt;70,2, IF(AU1052&lt;80, 3, IF(AU1052&lt;90,4, IF(AU1052&lt;=100, 5, "?")))))</f>
        <v>4</v>
      </c>
    </row>
    <row r="1053" spans="1:48" x14ac:dyDescent="0.2">
      <c r="A1053" s="2" t="s">
        <v>13</v>
      </c>
      <c r="B1053" s="3" t="s">
        <v>37</v>
      </c>
      <c r="C1053" s="3">
        <v>87.6</v>
      </c>
      <c r="D1053" s="3" t="s">
        <v>14</v>
      </c>
      <c r="E1053" s="3">
        <v>84.8</v>
      </c>
      <c r="F1053" s="3">
        <v>1</v>
      </c>
      <c r="G1053" s="3">
        <v>80</v>
      </c>
      <c r="H1053" s="3">
        <v>95</v>
      </c>
      <c r="I1053" s="3">
        <v>89</v>
      </c>
      <c r="J1053" s="3">
        <v>82</v>
      </c>
      <c r="K1053" s="3">
        <v>86</v>
      </c>
      <c r="L1053" s="3"/>
      <c r="M1053" s="3">
        <v>88</v>
      </c>
      <c r="N1053" s="3"/>
      <c r="O1053" s="4">
        <f>MAX(G1053:H1053)</f>
        <v>95</v>
      </c>
      <c r="P1053" s="4">
        <f>MAX(I1053:J1053)</f>
        <v>89</v>
      </c>
      <c r="Q1053" s="4">
        <f>ABS(O1053-C1053)</f>
        <v>7.4000000000000057</v>
      </c>
      <c r="R1053" s="4">
        <f>ABS(P1053-C1053)</f>
        <v>1.4000000000000057</v>
      </c>
      <c r="S1053" s="4" t="b">
        <f ca="1">OR(O1053=0,P1053=0,Q1053&gt;$Q$1,R1053&gt;$R$1,W1053="N", V1053=2)</f>
        <v>0</v>
      </c>
      <c r="T1053" s="4" t="str">
        <f>TRIM(CLEAN(D1053))</f>
        <v>برنامج بكالوريوس الهندسة الكهربائية</v>
      </c>
      <c r="U1053" s="4">
        <f>COUNTIF(T:T,T1053)</f>
        <v>420</v>
      </c>
      <c r="V1053" s="4">
        <f>IF(E1053&lt;60, 0, IF(E1053&lt;70,2, IF(E1053&lt;80, 3, IF(E1053&lt;90,4, IF(E1053&lt;=100, 5, "?")))))</f>
        <v>4</v>
      </c>
      <c r="W1053" s="4" t="str" cm="1">
        <f t="array" aca="1" ref="W1053" ca="1">_xlfn.IFNA(INDIRECT($Y$1&amp;"!"&amp;W$1&amp;$Y1053),"N")</f>
        <v>F</v>
      </c>
      <c r="X1053" s="4">
        <f ca="1">COUNTIF(W:W,W1053)</f>
        <v>420</v>
      </c>
      <c r="Y1053" s="4">
        <f>MATCH(T1053,Coding!J:J,0)</f>
        <v>11</v>
      </c>
      <c r="Z1053" s="4" t="str" cm="1">
        <f t="array" aca="1" ref="Z1053" ca="1">_xlfn.IFNA(INDIRECT($Y$1&amp;"!"&amp;Z$1&amp;$Y1053),-1)</f>
        <v>F</v>
      </c>
      <c r="AA1053" s="4" cm="1">
        <f t="array" aca="1" ref="AA1053" ca="1">_xlfn.IFNA(INDIRECT($Y$1&amp;"!"&amp;AA$1&amp;$Y1053),-1)</f>
        <v>0</v>
      </c>
      <c r="AB1053" s="4" cm="1">
        <f t="array" aca="1" ref="AB1053" ca="1">_xlfn.IFNA(INDIRECT($Y$1&amp;"!"&amp;AB$1&amp;$Y1053),-1)</f>
        <v>1</v>
      </c>
      <c r="AC1053" s="4" cm="1">
        <f t="array" aca="1" ref="AC1053" ca="1">_xlfn.IFNA(INDIRECT($Y$1&amp;"!"&amp;AC$1&amp;$Y1053),-1)</f>
        <v>0</v>
      </c>
      <c r="AD1053" s="4" cm="1">
        <f t="array" aca="1" ref="AD1053" ca="1">_xlfn.IFNA(INDIRECT($Y$1&amp;"!"&amp;AD$1&amp;$Y1053),-1)</f>
        <v>1</v>
      </c>
      <c r="AE1053" s="4" cm="1">
        <f t="array" aca="1" ref="AE1053" ca="1">_xlfn.IFNA(INDIRECT($Y$1&amp;"!"&amp;AE$1&amp;$Y1053),-1)</f>
        <v>0</v>
      </c>
      <c r="AF1053" s="4" t="str">
        <f ca="1">_xlfn.CONCAT(W1053, "-",V1053)</f>
        <v>F-4</v>
      </c>
      <c r="AG1053" s="4" t="str">
        <f>TEXT(ROW()-2, "0000")</f>
        <v>1051</v>
      </c>
      <c r="AH1053" s="4" t="str">
        <f>IF(TRIM(CLEAN(A1053))="m", "male", IF(TRIM(CLEAN(A1053))="f","female", "missing"))</f>
        <v>male</v>
      </c>
      <c r="AI1053" s="4">
        <f>C1053</f>
        <v>87.6</v>
      </c>
      <c r="AJ1053" s="4">
        <f>O1053</f>
        <v>95</v>
      </c>
      <c r="AK1053" s="4">
        <f>P1053</f>
        <v>89</v>
      </c>
      <c r="AL1053" s="4">
        <f>IF(AI1053&lt;60, 0, IF(AI1053&lt;70,2, IF(AI1053&lt;80, 3, IF(AI1053&lt;90,4, IF(AI1053&lt;=100, 5, "?")))))</f>
        <v>4</v>
      </c>
      <c r="AM1053" s="4">
        <f>IF(AJ1053&lt;60, 0, IF(AJ1053&lt;70,2, IF(AJ1053&lt;80, 3, IF(AJ1053&lt;90,4, IF(AJ1053&lt;=100, 5, "?")))))</f>
        <v>5</v>
      </c>
      <c r="AN1053" s="4">
        <f>IF(AK1053&lt;60, 0, IF(AK1053&lt;70,2, IF(AK1053&lt;80, 3, IF(AK1053&lt;90,4, IF(AK1053&lt;=100, 5, "?")))))</f>
        <v>4</v>
      </c>
      <c r="AO1053" s="4">
        <f ca="1">AA1053</f>
        <v>0</v>
      </c>
      <c r="AP1053" s="4">
        <f ca="1">AB1053</f>
        <v>1</v>
      </c>
      <c r="AQ1053" s="4">
        <f ca="1">AC1053</f>
        <v>0</v>
      </c>
      <c r="AR1053" s="4">
        <f ca="1">AD1053</f>
        <v>1</v>
      </c>
      <c r="AS1053" s="4">
        <f ca="1">AE1053</f>
        <v>0</v>
      </c>
      <c r="AT1053" s="4" t="str">
        <f ca="1">Z1053</f>
        <v>F</v>
      </c>
      <c r="AU1053" s="4">
        <f>E1053</f>
        <v>84.8</v>
      </c>
      <c r="AV1053" s="4">
        <f>IF(AU1053&lt;60, 0, IF(AU1053&lt;70,2, IF(AU1053&lt;80, 3, IF(AU1053&lt;90,4, IF(AU1053&lt;=100, 5, "?")))))</f>
        <v>4</v>
      </c>
    </row>
    <row r="1054" spans="1:48" x14ac:dyDescent="0.2">
      <c r="A1054" s="2" t="s">
        <v>16</v>
      </c>
      <c r="B1054" s="3" t="s">
        <v>37</v>
      </c>
      <c r="C1054" s="3">
        <v>98.4</v>
      </c>
      <c r="D1054" s="3" t="s">
        <v>27</v>
      </c>
      <c r="E1054" s="3">
        <v>83</v>
      </c>
      <c r="F1054" s="3">
        <v>1</v>
      </c>
      <c r="G1054" s="3">
        <v>91</v>
      </c>
      <c r="H1054" s="3">
        <v>70</v>
      </c>
      <c r="I1054" s="3">
        <v>86</v>
      </c>
      <c r="J1054" s="3">
        <v>75</v>
      </c>
      <c r="K1054" s="3"/>
      <c r="L1054" s="3"/>
      <c r="M1054" s="3">
        <v>71</v>
      </c>
      <c r="N1054" s="3"/>
      <c r="O1054" s="4">
        <f>MAX(G1054:H1054)</f>
        <v>91</v>
      </c>
      <c r="P1054" s="4">
        <f>MAX(I1054:J1054)</f>
        <v>86</v>
      </c>
      <c r="Q1054" s="4">
        <f>ABS(O1054-C1054)</f>
        <v>7.4000000000000057</v>
      </c>
      <c r="R1054" s="4">
        <f>ABS(P1054-C1054)</f>
        <v>12.400000000000006</v>
      </c>
      <c r="S1054" s="4" t="b">
        <f ca="1">OR(O1054=0,P1054=0,Q1054&gt;$Q$1,R1054&gt;$R$1,W1054="N", V1054=2)</f>
        <v>0</v>
      </c>
      <c r="T1054" s="4" t="str">
        <f>TRIM(CLEAN(D1054))</f>
        <v>برنامج بكالوريوس الهندسة المعمارية</v>
      </c>
      <c r="U1054" s="4">
        <f>COUNTIF(T:T,T1054)</f>
        <v>391</v>
      </c>
      <c r="V1054" s="4">
        <f>IF(E1054&lt;60, 0, IF(E1054&lt;70,2, IF(E1054&lt;80, 3, IF(E1054&lt;90,4, IF(E1054&lt;=100, 5, "?")))))</f>
        <v>4</v>
      </c>
      <c r="W1054" s="4" t="str" cm="1">
        <f t="array" aca="1" ref="W1054" ca="1">_xlfn.IFNA(INDIRECT($Y$1&amp;"!"&amp;W$1&amp;$Y1054),"N")</f>
        <v>G</v>
      </c>
      <c r="X1054" s="4">
        <f ca="1">COUNTIF(W:W,W1054)</f>
        <v>391</v>
      </c>
      <c r="Y1054" s="4">
        <f>MATCH(T1054,Coding!J:J,0)</f>
        <v>12</v>
      </c>
      <c r="Z1054" s="4" t="str" cm="1">
        <f t="array" aca="1" ref="Z1054" ca="1">_xlfn.IFNA(INDIRECT($Y$1&amp;"!"&amp;Z$1&amp;$Y1054),-1)</f>
        <v>G</v>
      </c>
      <c r="AA1054" s="4" cm="1">
        <f t="array" aca="1" ref="AA1054" ca="1">_xlfn.IFNA(INDIRECT($Y$1&amp;"!"&amp;AA$1&amp;$Y1054),-1)</f>
        <v>1</v>
      </c>
      <c r="AB1054" s="4" cm="1">
        <f t="array" aca="1" ref="AB1054" ca="1">_xlfn.IFNA(INDIRECT($Y$1&amp;"!"&amp;AB$1&amp;$Y1054),-1)</f>
        <v>1</v>
      </c>
      <c r="AC1054" s="4" cm="1">
        <f t="array" aca="1" ref="AC1054" ca="1">_xlfn.IFNA(INDIRECT($Y$1&amp;"!"&amp;AC$1&amp;$Y1054),-1)</f>
        <v>1</v>
      </c>
      <c r="AD1054" s="4" cm="1">
        <f t="array" aca="1" ref="AD1054" ca="1">_xlfn.IFNA(INDIRECT($Y$1&amp;"!"&amp;AD$1&amp;$Y1054),-1)</f>
        <v>0</v>
      </c>
      <c r="AE1054" s="4" cm="1">
        <f t="array" aca="1" ref="AE1054" ca="1">_xlfn.IFNA(INDIRECT($Y$1&amp;"!"&amp;AE$1&amp;$Y1054),-1)</f>
        <v>0</v>
      </c>
      <c r="AF1054" s="4" t="str">
        <f ca="1">_xlfn.CONCAT(W1054, "-",V1054)</f>
        <v>G-4</v>
      </c>
      <c r="AG1054" s="4" t="str">
        <f>TEXT(ROW()-2, "0000")</f>
        <v>1052</v>
      </c>
      <c r="AH1054" s="4" t="str">
        <f>IF(TRIM(CLEAN(A1054))="m", "male", IF(TRIM(CLEAN(A1054))="f","female", "missing"))</f>
        <v>female</v>
      </c>
      <c r="AI1054" s="4">
        <f>C1054</f>
        <v>98.4</v>
      </c>
      <c r="AJ1054" s="4">
        <f>O1054</f>
        <v>91</v>
      </c>
      <c r="AK1054" s="4">
        <f>P1054</f>
        <v>86</v>
      </c>
      <c r="AL1054" s="4">
        <f>IF(AI1054&lt;60, 0, IF(AI1054&lt;70,2, IF(AI1054&lt;80, 3, IF(AI1054&lt;90,4, IF(AI1054&lt;=100, 5, "?")))))</f>
        <v>5</v>
      </c>
      <c r="AM1054" s="4">
        <f>IF(AJ1054&lt;60, 0, IF(AJ1054&lt;70,2, IF(AJ1054&lt;80, 3, IF(AJ1054&lt;90,4, IF(AJ1054&lt;=100, 5, "?")))))</f>
        <v>5</v>
      </c>
      <c r="AN1054" s="4">
        <f>IF(AK1054&lt;60, 0, IF(AK1054&lt;70,2, IF(AK1054&lt;80, 3, IF(AK1054&lt;90,4, IF(AK1054&lt;=100, 5, "?")))))</f>
        <v>4</v>
      </c>
      <c r="AO1054" s="4">
        <f ca="1">AA1054</f>
        <v>1</v>
      </c>
      <c r="AP1054" s="4">
        <f ca="1">AB1054</f>
        <v>1</v>
      </c>
      <c r="AQ1054" s="4">
        <f ca="1">AC1054</f>
        <v>1</v>
      </c>
      <c r="AR1054" s="4">
        <f ca="1">AD1054</f>
        <v>0</v>
      </c>
      <c r="AS1054" s="4">
        <f ca="1">AE1054</f>
        <v>0</v>
      </c>
      <c r="AT1054" s="4" t="str">
        <f ca="1">Z1054</f>
        <v>G</v>
      </c>
      <c r="AU1054" s="4">
        <f>E1054</f>
        <v>83</v>
      </c>
      <c r="AV1054" s="4">
        <f>IF(AU1054&lt;60, 0, IF(AU1054&lt;70,2, IF(AU1054&lt;80, 3, IF(AU1054&lt;90,4, IF(AU1054&lt;=100, 5, "?")))))</f>
        <v>4</v>
      </c>
    </row>
    <row r="1055" spans="1:48" x14ac:dyDescent="0.2">
      <c r="A1055" s="2" t="s">
        <v>13</v>
      </c>
      <c r="B1055" s="3" t="s">
        <v>36</v>
      </c>
      <c r="C1055" s="3">
        <v>91.3</v>
      </c>
      <c r="D1055" s="3" t="s">
        <v>34</v>
      </c>
      <c r="E1055" s="3">
        <v>72.5</v>
      </c>
      <c r="F1055" s="3">
        <v>1</v>
      </c>
      <c r="G1055" s="3">
        <v>84</v>
      </c>
      <c r="H1055" s="3">
        <v>74</v>
      </c>
      <c r="I1055" s="3">
        <v>77</v>
      </c>
      <c r="J1055" s="3">
        <v>81</v>
      </c>
      <c r="K1055" s="3"/>
      <c r="L1055" s="3"/>
      <c r="M1055" s="3">
        <v>85</v>
      </c>
      <c r="N1055" s="3"/>
      <c r="O1055" s="4">
        <f>MAX(G1055:H1055)</f>
        <v>84</v>
      </c>
      <c r="P1055" s="4">
        <f>MAX(I1055:J1055)</f>
        <v>81</v>
      </c>
      <c r="Q1055" s="4">
        <f>ABS(O1055-C1055)</f>
        <v>7.2999999999999972</v>
      </c>
      <c r="R1055" s="4">
        <f>ABS(P1055-C1055)</f>
        <v>10.299999999999997</v>
      </c>
      <c r="S1055" s="4" t="b">
        <f ca="1">OR(O1055=0,P1055=0,Q1055&gt;$Q$1,R1055&gt;$R$1,W1055="N", V1055=2)</f>
        <v>0</v>
      </c>
      <c r="T1055" s="4" t="str">
        <f>TRIM(CLEAN(D1055))</f>
        <v>برنامج بكالوريوس هندسة الحاسوب</v>
      </c>
      <c r="U1055" s="4">
        <f>COUNTIF(T:T,T1055)</f>
        <v>139</v>
      </c>
      <c r="V1055" s="4">
        <f>IF(E1055&lt;60, 0, IF(E1055&lt;70,2, IF(E1055&lt;80, 3, IF(E1055&lt;90,4, IF(E1055&lt;=100, 5, "?")))))</f>
        <v>3</v>
      </c>
      <c r="W1055" s="4" t="str" cm="1">
        <f t="array" aca="1" ref="W1055" ca="1">_xlfn.IFNA(INDIRECT($Y$1&amp;"!"&amp;W$1&amp;$Y1055),"N")</f>
        <v>A</v>
      </c>
      <c r="X1055" s="4">
        <f ca="1">COUNTIF(W:W,W1055)</f>
        <v>861</v>
      </c>
      <c r="Y1055" s="4">
        <f>MATCH(T1055,Coding!J:J,0)</f>
        <v>5</v>
      </c>
      <c r="Z1055" s="4" t="str" cm="1">
        <f t="array" aca="1" ref="Z1055" ca="1">_xlfn.IFNA(INDIRECT($Y$1&amp;"!"&amp;Z$1&amp;$Y1055),-1)</f>
        <v>A</v>
      </c>
      <c r="AA1055" s="4" cm="1">
        <f t="array" aca="1" ref="AA1055" ca="1">_xlfn.IFNA(INDIRECT($Y$1&amp;"!"&amp;AA$1&amp;$Y1055),-1)</f>
        <v>0</v>
      </c>
      <c r="AB1055" s="4" cm="1">
        <f t="array" aca="1" ref="AB1055" ca="1">_xlfn.IFNA(INDIRECT($Y$1&amp;"!"&amp;AB$1&amp;$Y1055),-1)</f>
        <v>1</v>
      </c>
      <c r="AC1055" s="4" cm="1">
        <f t="array" aca="1" ref="AC1055" ca="1">_xlfn.IFNA(INDIRECT($Y$1&amp;"!"&amp;AC$1&amp;$Y1055),-1)</f>
        <v>1</v>
      </c>
      <c r="AD1055" s="4" cm="1">
        <f t="array" aca="1" ref="AD1055" ca="1">_xlfn.IFNA(INDIRECT($Y$1&amp;"!"&amp;AD$1&amp;$Y1055),-1)</f>
        <v>1</v>
      </c>
      <c r="AE1055" s="4" cm="1">
        <f t="array" aca="1" ref="AE1055" ca="1">_xlfn.IFNA(INDIRECT($Y$1&amp;"!"&amp;AE$1&amp;$Y1055),-1)</f>
        <v>0</v>
      </c>
      <c r="AF1055" s="4" t="str">
        <f ca="1">_xlfn.CONCAT(W1055, "-",V1055)</f>
        <v>A-3</v>
      </c>
      <c r="AG1055" s="4" t="str">
        <f>TEXT(ROW()-2, "0000")</f>
        <v>1053</v>
      </c>
      <c r="AH1055" s="4" t="str">
        <f>IF(TRIM(CLEAN(A1055))="m", "male", IF(TRIM(CLEAN(A1055))="f","female", "missing"))</f>
        <v>male</v>
      </c>
      <c r="AI1055" s="4">
        <f>C1055</f>
        <v>91.3</v>
      </c>
      <c r="AJ1055" s="4">
        <f>O1055</f>
        <v>84</v>
      </c>
      <c r="AK1055" s="4">
        <f>P1055</f>
        <v>81</v>
      </c>
      <c r="AL1055" s="4">
        <f>IF(AI1055&lt;60, 0, IF(AI1055&lt;70,2, IF(AI1055&lt;80, 3, IF(AI1055&lt;90,4, IF(AI1055&lt;=100, 5, "?")))))</f>
        <v>5</v>
      </c>
      <c r="AM1055" s="4">
        <f>IF(AJ1055&lt;60, 0, IF(AJ1055&lt;70,2, IF(AJ1055&lt;80, 3, IF(AJ1055&lt;90,4, IF(AJ1055&lt;=100, 5, "?")))))</f>
        <v>4</v>
      </c>
      <c r="AN1055" s="4">
        <f>IF(AK1055&lt;60, 0, IF(AK1055&lt;70,2, IF(AK1055&lt;80, 3, IF(AK1055&lt;90,4, IF(AK1055&lt;=100, 5, "?")))))</f>
        <v>4</v>
      </c>
      <c r="AO1055" s="4">
        <f ca="1">AA1055</f>
        <v>0</v>
      </c>
      <c r="AP1055" s="4">
        <f ca="1">AB1055</f>
        <v>1</v>
      </c>
      <c r="AQ1055" s="4">
        <f ca="1">AC1055</f>
        <v>1</v>
      </c>
      <c r="AR1055" s="4">
        <f ca="1">AD1055</f>
        <v>1</v>
      </c>
      <c r="AS1055" s="4">
        <f ca="1">AE1055</f>
        <v>0</v>
      </c>
      <c r="AT1055" s="4" t="str">
        <f ca="1">Z1055</f>
        <v>A</v>
      </c>
      <c r="AU1055" s="4">
        <f>E1055</f>
        <v>72.5</v>
      </c>
      <c r="AV1055" s="4">
        <f>IF(AU1055&lt;60, 0, IF(AU1055&lt;70,2, IF(AU1055&lt;80, 3, IF(AU1055&lt;90,4, IF(AU1055&lt;=100, 5, "?")))))</f>
        <v>3</v>
      </c>
    </row>
    <row r="1056" spans="1:48" x14ac:dyDescent="0.2">
      <c r="A1056" s="2" t="s">
        <v>13</v>
      </c>
      <c r="B1056" s="3" t="s">
        <v>36</v>
      </c>
      <c r="C1056" s="3">
        <v>91.3</v>
      </c>
      <c r="D1056" s="3" t="s">
        <v>36</v>
      </c>
      <c r="E1056" s="3">
        <v>83.6</v>
      </c>
      <c r="F1056" s="3">
        <v>1</v>
      </c>
      <c r="G1056" s="3">
        <v>76</v>
      </c>
      <c r="H1056" s="3">
        <v>84</v>
      </c>
      <c r="I1056" s="3">
        <v>82</v>
      </c>
      <c r="J1056" s="3">
        <v>84</v>
      </c>
      <c r="K1056" s="3"/>
      <c r="L1056" s="3"/>
      <c r="M1056" s="3">
        <v>91</v>
      </c>
      <c r="N1056" s="3"/>
      <c r="O1056" s="4">
        <f>MAX(G1056:H1056)</f>
        <v>84</v>
      </c>
      <c r="P1056" s="4">
        <f>MAX(I1056:J1056)</f>
        <v>84</v>
      </c>
      <c r="Q1056" s="4">
        <f>ABS(O1056-C1056)</f>
        <v>7.2999999999999972</v>
      </c>
      <c r="R1056" s="4">
        <f>ABS(P1056-C1056)</f>
        <v>7.2999999999999972</v>
      </c>
      <c r="S1056" s="4" t="b">
        <f ca="1">OR(O1056=0,P1056=0,Q1056&gt;$Q$1,R1056&gt;$R$1,W1056="N", V1056=2)</f>
        <v>0</v>
      </c>
      <c r="T1056" s="4" t="str">
        <f>TRIM(CLEAN(D1056))</f>
        <v>برنامج بكالوريوس هندسة أنظمة الحاسوب</v>
      </c>
      <c r="U1056" s="4">
        <f>COUNTIF(T:T,T1056)</f>
        <v>549</v>
      </c>
      <c r="V1056" s="4">
        <f>IF(E1056&lt;60, 0, IF(E1056&lt;70,2, IF(E1056&lt;80, 3, IF(E1056&lt;90,4, IF(E1056&lt;=100, 5, "?")))))</f>
        <v>4</v>
      </c>
      <c r="W1056" s="4" t="str" cm="1">
        <f t="array" aca="1" ref="W1056" ca="1">_xlfn.IFNA(INDIRECT($Y$1&amp;"!"&amp;W$1&amp;$Y1056),"N")</f>
        <v>A</v>
      </c>
      <c r="X1056" s="4">
        <f ca="1">COUNTIF(W:W,W1056)</f>
        <v>861</v>
      </c>
      <c r="Y1056" s="4">
        <f>MATCH(T1056,Coding!J:J,0)</f>
        <v>3</v>
      </c>
      <c r="Z1056" s="4" t="str" cm="1">
        <f t="array" aca="1" ref="Z1056" ca="1">_xlfn.IFNA(INDIRECT($Y$1&amp;"!"&amp;Z$1&amp;$Y1056),-1)</f>
        <v>A</v>
      </c>
      <c r="AA1056" s="4" cm="1">
        <f t="array" aca="1" ref="AA1056" ca="1">_xlfn.IFNA(INDIRECT($Y$1&amp;"!"&amp;AA$1&amp;$Y1056),-1)</f>
        <v>0</v>
      </c>
      <c r="AB1056" s="4" cm="1">
        <f t="array" aca="1" ref="AB1056" ca="1">_xlfn.IFNA(INDIRECT($Y$1&amp;"!"&amp;AB$1&amp;$Y1056),-1)</f>
        <v>1</v>
      </c>
      <c r="AC1056" s="4" cm="1">
        <f t="array" aca="1" ref="AC1056" ca="1">_xlfn.IFNA(INDIRECT($Y$1&amp;"!"&amp;AC$1&amp;$Y1056),-1)</f>
        <v>1</v>
      </c>
      <c r="AD1056" s="4" cm="1">
        <f t="array" aca="1" ref="AD1056" ca="1">_xlfn.IFNA(INDIRECT($Y$1&amp;"!"&amp;AD$1&amp;$Y1056),-1)</f>
        <v>1</v>
      </c>
      <c r="AE1056" s="4" cm="1">
        <f t="array" aca="1" ref="AE1056" ca="1">_xlfn.IFNA(INDIRECT($Y$1&amp;"!"&amp;AE$1&amp;$Y1056),-1)</f>
        <v>0</v>
      </c>
      <c r="AF1056" s="4" t="str">
        <f ca="1">_xlfn.CONCAT(W1056, "-",V1056)</f>
        <v>A-4</v>
      </c>
      <c r="AG1056" s="4" t="str">
        <f>TEXT(ROW()-2, "0000")</f>
        <v>1054</v>
      </c>
      <c r="AH1056" s="4" t="str">
        <f>IF(TRIM(CLEAN(A1056))="m", "male", IF(TRIM(CLEAN(A1056))="f","female", "missing"))</f>
        <v>male</v>
      </c>
      <c r="AI1056" s="4">
        <f>C1056</f>
        <v>91.3</v>
      </c>
      <c r="AJ1056" s="4">
        <f>O1056</f>
        <v>84</v>
      </c>
      <c r="AK1056" s="4">
        <f>P1056</f>
        <v>84</v>
      </c>
      <c r="AL1056" s="4">
        <f>IF(AI1056&lt;60, 0, IF(AI1056&lt;70,2, IF(AI1056&lt;80, 3, IF(AI1056&lt;90,4, IF(AI1056&lt;=100, 5, "?")))))</f>
        <v>5</v>
      </c>
      <c r="AM1056" s="4">
        <f>IF(AJ1056&lt;60, 0, IF(AJ1056&lt;70,2, IF(AJ1056&lt;80, 3, IF(AJ1056&lt;90,4, IF(AJ1056&lt;=100, 5, "?")))))</f>
        <v>4</v>
      </c>
      <c r="AN1056" s="4">
        <f>IF(AK1056&lt;60, 0, IF(AK1056&lt;70,2, IF(AK1056&lt;80, 3, IF(AK1056&lt;90,4, IF(AK1056&lt;=100, 5, "?")))))</f>
        <v>4</v>
      </c>
      <c r="AO1056" s="4">
        <f ca="1">AA1056</f>
        <v>0</v>
      </c>
      <c r="AP1056" s="4">
        <f ca="1">AB1056</f>
        <v>1</v>
      </c>
      <c r="AQ1056" s="4">
        <f ca="1">AC1056</f>
        <v>1</v>
      </c>
      <c r="AR1056" s="4">
        <f ca="1">AD1056</f>
        <v>1</v>
      </c>
      <c r="AS1056" s="4">
        <f ca="1">AE1056</f>
        <v>0</v>
      </c>
      <c r="AT1056" s="4" t="str">
        <f ca="1">Z1056</f>
        <v>A</v>
      </c>
      <c r="AU1056" s="4">
        <f>E1056</f>
        <v>83.6</v>
      </c>
      <c r="AV1056" s="4">
        <f>IF(AU1056&lt;60, 0, IF(AU1056&lt;70,2, IF(AU1056&lt;80, 3, IF(AU1056&lt;90,4, IF(AU1056&lt;=100, 5, "?")))))</f>
        <v>4</v>
      </c>
    </row>
    <row r="1057" spans="1:48" x14ac:dyDescent="0.2">
      <c r="A1057" s="2" t="s">
        <v>16</v>
      </c>
      <c r="B1057" s="3" t="s">
        <v>27</v>
      </c>
      <c r="C1057" s="3">
        <v>98.3</v>
      </c>
      <c r="D1057" s="3" t="s">
        <v>36</v>
      </c>
      <c r="E1057" s="3">
        <v>88.3</v>
      </c>
      <c r="F1057" s="3">
        <v>1</v>
      </c>
      <c r="G1057" s="3">
        <v>86</v>
      </c>
      <c r="H1057" s="3">
        <v>91</v>
      </c>
      <c r="I1057" s="3">
        <v>88</v>
      </c>
      <c r="J1057" s="3">
        <v>93</v>
      </c>
      <c r="K1057" s="3">
        <v>96</v>
      </c>
      <c r="L1057" s="3"/>
      <c r="M1057" s="3">
        <v>80</v>
      </c>
      <c r="N1057" s="3"/>
      <c r="O1057" s="4">
        <f>MAX(G1057:H1057)</f>
        <v>91</v>
      </c>
      <c r="P1057" s="4">
        <f>MAX(I1057:J1057)</f>
        <v>93</v>
      </c>
      <c r="Q1057" s="4">
        <f>ABS(O1057-C1057)</f>
        <v>7.2999999999999972</v>
      </c>
      <c r="R1057" s="4">
        <f>ABS(P1057-C1057)</f>
        <v>5.2999999999999972</v>
      </c>
      <c r="S1057" s="4" t="b">
        <f ca="1">OR(O1057=0,P1057=0,Q1057&gt;$Q$1,R1057&gt;$R$1,W1057="N", V1057=2)</f>
        <v>0</v>
      </c>
      <c r="T1057" s="4" t="str">
        <f>TRIM(CLEAN(D1057))</f>
        <v>برنامج بكالوريوس هندسة أنظمة الحاسوب</v>
      </c>
      <c r="U1057" s="4">
        <f>COUNTIF(T:T,T1057)</f>
        <v>549</v>
      </c>
      <c r="V1057" s="4">
        <f>IF(E1057&lt;60, 0, IF(E1057&lt;70,2, IF(E1057&lt;80, 3, IF(E1057&lt;90,4, IF(E1057&lt;=100, 5, "?")))))</f>
        <v>4</v>
      </c>
      <c r="W1057" s="4" t="str" cm="1">
        <f t="array" aca="1" ref="W1057" ca="1">_xlfn.IFNA(INDIRECT($Y$1&amp;"!"&amp;W$1&amp;$Y1057),"N")</f>
        <v>A</v>
      </c>
      <c r="X1057" s="4">
        <f ca="1">COUNTIF(W:W,W1057)</f>
        <v>861</v>
      </c>
      <c r="Y1057" s="4">
        <f>MATCH(T1057,Coding!J:J,0)</f>
        <v>3</v>
      </c>
      <c r="Z1057" s="4" t="str" cm="1">
        <f t="array" aca="1" ref="Z1057" ca="1">_xlfn.IFNA(INDIRECT($Y$1&amp;"!"&amp;Z$1&amp;$Y1057),-1)</f>
        <v>A</v>
      </c>
      <c r="AA1057" s="4" cm="1">
        <f t="array" aca="1" ref="AA1057" ca="1">_xlfn.IFNA(INDIRECT($Y$1&amp;"!"&amp;AA$1&amp;$Y1057),-1)</f>
        <v>0</v>
      </c>
      <c r="AB1057" s="4" cm="1">
        <f t="array" aca="1" ref="AB1057" ca="1">_xlfn.IFNA(INDIRECT($Y$1&amp;"!"&amp;AB$1&amp;$Y1057),-1)</f>
        <v>1</v>
      </c>
      <c r="AC1057" s="4" cm="1">
        <f t="array" aca="1" ref="AC1057" ca="1">_xlfn.IFNA(INDIRECT($Y$1&amp;"!"&amp;AC$1&amp;$Y1057),-1)</f>
        <v>1</v>
      </c>
      <c r="AD1057" s="4" cm="1">
        <f t="array" aca="1" ref="AD1057" ca="1">_xlfn.IFNA(INDIRECT($Y$1&amp;"!"&amp;AD$1&amp;$Y1057),-1)</f>
        <v>1</v>
      </c>
      <c r="AE1057" s="4" cm="1">
        <f t="array" aca="1" ref="AE1057" ca="1">_xlfn.IFNA(INDIRECT($Y$1&amp;"!"&amp;AE$1&amp;$Y1057),-1)</f>
        <v>0</v>
      </c>
      <c r="AF1057" s="4" t="str">
        <f ca="1">_xlfn.CONCAT(W1057, "-",V1057)</f>
        <v>A-4</v>
      </c>
      <c r="AG1057" s="4" t="str">
        <f>TEXT(ROW()-2, "0000")</f>
        <v>1055</v>
      </c>
      <c r="AH1057" s="4" t="str">
        <f>IF(TRIM(CLEAN(A1057))="m", "male", IF(TRIM(CLEAN(A1057))="f","female", "missing"))</f>
        <v>female</v>
      </c>
      <c r="AI1057" s="4">
        <f>C1057</f>
        <v>98.3</v>
      </c>
      <c r="AJ1057" s="4">
        <f>O1057</f>
        <v>91</v>
      </c>
      <c r="AK1057" s="4">
        <f>P1057</f>
        <v>93</v>
      </c>
      <c r="AL1057" s="4">
        <f>IF(AI1057&lt;60, 0, IF(AI1057&lt;70,2, IF(AI1057&lt;80, 3, IF(AI1057&lt;90,4, IF(AI1057&lt;=100, 5, "?")))))</f>
        <v>5</v>
      </c>
      <c r="AM1057" s="4">
        <f>IF(AJ1057&lt;60, 0, IF(AJ1057&lt;70,2, IF(AJ1057&lt;80, 3, IF(AJ1057&lt;90,4, IF(AJ1057&lt;=100, 5, "?")))))</f>
        <v>5</v>
      </c>
      <c r="AN1057" s="4">
        <f>IF(AK1057&lt;60, 0, IF(AK1057&lt;70,2, IF(AK1057&lt;80, 3, IF(AK1057&lt;90,4, IF(AK1057&lt;=100, 5, "?")))))</f>
        <v>5</v>
      </c>
      <c r="AO1057" s="4">
        <f ca="1">AA1057</f>
        <v>0</v>
      </c>
      <c r="AP1057" s="4">
        <f ca="1">AB1057</f>
        <v>1</v>
      </c>
      <c r="AQ1057" s="4">
        <f ca="1">AC1057</f>
        <v>1</v>
      </c>
      <c r="AR1057" s="4">
        <f ca="1">AD1057</f>
        <v>1</v>
      </c>
      <c r="AS1057" s="4">
        <f ca="1">AE1057</f>
        <v>0</v>
      </c>
      <c r="AT1057" s="4" t="str">
        <f ca="1">Z1057</f>
        <v>A</v>
      </c>
      <c r="AU1057" s="4">
        <f>E1057</f>
        <v>88.3</v>
      </c>
      <c r="AV1057" s="4">
        <f>IF(AU1057&lt;60, 0, IF(AU1057&lt;70,2, IF(AU1057&lt;80, 3, IF(AU1057&lt;90,4, IF(AU1057&lt;=100, 5, "?")))))</f>
        <v>4</v>
      </c>
    </row>
    <row r="1058" spans="1:48" x14ac:dyDescent="0.2">
      <c r="A1058" s="2" t="s">
        <v>13</v>
      </c>
      <c r="B1058" s="3" t="s">
        <v>26</v>
      </c>
      <c r="C1058" s="3">
        <v>93.3</v>
      </c>
      <c r="D1058" s="3" t="s">
        <v>26</v>
      </c>
      <c r="E1058" s="3">
        <v>75.099999999999994</v>
      </c>
      <c r="F1058" s="3">
        <v>1</v>
      </c>
      <c r="G1058" s="3">
        <v>73</v>
      </c>
      <c r="H1058" s="3">
        <v>86</v>
      </c>
      <c r="I1058" s="3">
        <v>95</v>
      </c>
      <c r="J1058" s="3">
        <v>82</v>
      </c>
      <c r="K1058" s="3">
        <v>92</v>
      </c>
      <c r="L1058" s="3"/>
      <c r="M1058" s="3">
        <v>63</v>
      </c>
      <c r="N1058" s="3"/>
      <c r="O1058" s="4">
        <f>MAX(G1058:H1058)</f>
        <v>86</v>
      </c>
      <c r="P1058" s="4">
        <f>MAX(I1058:J1058)</f>
        <v>95</v>
      </c>
      <c r="Q1058" s="4">
        <f>ABS(O1058-C1058)</f>
        <v>7.2999999999999972</v>
      </c>
      <c r="R1058" s="4">
        <f>ABS(P1058-C1058)</f>
        <v>1.7000000000000028</v>
      </c>
      <c r="S1058" s="4" t="b">
        <f ca="1">OR(O1058=0,P1058=0,Q1058&gt;$Q$1,R1058&gt;$R$1,W1058="N", V1058=2)</f>
        <v>0</v>
      </c>
      <c r="T1058" s="4" t="str">
        <f>TRIM(CLEAN(D1058))</f>
        <v>برنامج بكالوريوس الهندسة المدنية</v>
      </c>
      <c r="U1058" s="4">
        <f>COUNTIF(T:T,T1058)</f>
        <v>723</v>
      </c>
      <c r="V1058" s="4">
        <f>IF(E1058&lt;60, 0, IF(E1058&lt;70,2, IF(E1058&lt;80, 3, IF(E1058&lt;90,4, IF(E1058&lt;=100, 5, "?")))))</f>
        <v>3</v>
      </c>
      <c r="W1058" s="4" t="str" cm="1">
        <f t="array" aca="1" ref="W1058" ca="1">_xlfn.IFNA(INDIRECT($Y$1&amp;"!"&amp;W$1&amp;$Y1058),"N")</f>
        <v>C</v>
      </c>
      <c r="X1058" s="4">
        <f ca="1">COUNTIF(W:W,W1058)</f>
        <v>747</v>
      </c>
      <c r="Y1058" s="4">
        <f>MATCH(T1058,Coding!J:J,0)</f>
        <v>8</v>
      </c>
      <c r="Z1058" s="4" t="str" cm="1">
        <f t="array" aca="1" ref="Z1058" ca="1">_xlfn.IFNA(INDIRECT($Y$1&amp;"!"&amp;Z$1&amp;$Y1058),-1)</f>
        <v>C</v>
      </c>
      <c r="AA1058" s="4" cm="1">
        <f t="array" aca="1" ref="AA1058" ca="1">_xlfn.IFNA(INDIRECT($Y$1&amp;"!"&amp;AA$1&amp;$Y1058),-1)</f>
        <v>1</v>
      </c>
      <c r="AB1058" s="4" cm="1">
        <f t="array" aca="1" ref="AB1058" ca="1">_xlfn.IFNA(INDIRECT($Y$1&amp;"!"&amp;AB$1&amp;$Y1058),-1)</f>
        <v>1</v>
      </c>
      <c r="AC1058" s="4" cm="1">
        <f t="array" aca="1" ref="AC1058" ca="1">_xlfn.IFNA(INDIRECT($Y$1&amp;"!"&amp;AC$1&amp;$Y1058),-1)</f>
        <v>1</v>
      </c>
      <c r="AD1058" s="4" cm="1">
        <f t="array" aca="1" ref="AD1058" ca="1">_xlfn.IFNA(INDIRECT($Y$1&amp;"!"&amp;AD$1&amp;$Y1058),-1)</f>
        <v>0</v>
      </c>
      <c r="AE1058" s="4" cm="1">
        <f t="array" aca="1" ref="AE1058" ca="1">_xlfn.IFNA(INDIRECT($Y$1&amp;"!"&amp;AE$1&amp;$Y1058),-1)</f>
        <v>0</v>
      </c>
      <c r="AF1058" s="4" t="str">
        <f ca="1">_xlfn.CONCAT(W1058, "-",V1058)</f>
        <v>C-3</v>
      </c>
      <c r="AG1058" s="4" t="str">
        <f>TEXT(ROW()-2, "0000")</f>
        <v>1056</v>
      </c>
      <c r="AH1058" s="4" t="str">
        <f>IF(TRIM(CLEAN(A1058))="m", "male", IF(TRIM(CLEAN(A1058))="f","female", "missing"))</f>
        <v>male</v>
      </c>
      <c r="AI1058" s="4">
        <f>C1058</f>
        <v>93.3</v>
      </c>
      <c r="AJ1058" s="4">
        <f>O1058</f>
        <v>86</v>
      </c>
      <c r="AK1058" s="4">
        <f>P1058</f>
        <v>95</v>
      </c>
      <c r="AL1058" s="4">
        <f>IF(AI1058&lt;60, 0, IF(AI1058&lt;70,2, IF(AI1058&lt;80, 3, IF(AI1058&lt;90,4, IF(AI1058&lt;=100, 5, "?")))))</f>
        <v>5</v>
      </c>
      <c r="AM1058" s="4">
        <f>IF(AJ1058&lt;60, 0, IF(AJ1058&lt;70,2, IF(AJ1058&lt;80, 3, IF(AJ1058&lt;90,4, IF(AJ1058&lt;=100, 5, "?")))))</f>
        <v>4</v>
      </c>
      <c r="AN1058" s="4">
        <f>IF(AK1058&lt;60, 0, IF(AK1058&lt;70,2, IF(AK1058&lt;80, 3, IF(AK1058&lt;90,4, IF(AK1058&lt;=100, 5, "?")))))</f>
        <v>5</v>
      </c>
      <c r="AO1058" s="4">
        <f ca="1">AA1058</f>
        <v>1</v>
      </c>
      <c r="AP1058" s="4">
        <f ca="1">AB1058</f>
        <v>1</v>
      </c>
      <c r="AQ1058" s="4">
        <f ca="1">AC1058</f>
        <v>1</v>
      </c>
      <c r="AR1058" s="4">
        <f ca="1">AD1058</f>
        <v>0</v>
      </c>
      <c r="AS1058" s="4">
        <f ca="1">AE1058</f>
        <v>0</v>
      </c>
      <c r="AT1058" s="4" t="str">
        <f ca="1">Z1058</f>
        <v>C</v>
      </c>
      <c r="AU1058" s="4">
        <f>E1058</f>
        <v>75.099999999999994</v>
      </c>
      <c r="AV1058" s="4">
        <f>IF(AU1058&lt;60, 0, IF(AU1058&lt;70,2, IF(AU1058&lt;80, 3, IF(AU1058&lt;90,4, IF(AU1058&lt;=100, 5, "?")))))</f>
        <v>3</v>
      </c>
    </row>
    <row r="1059" spans="1:48" x14ac:dyDescent="0.2">
      <c r="A1059" s="2" t="s">
        <v>16</v>
      </c>
      <c r="B1059" s="3" t="s">
        <v>37</v>
      </c>
      <c r="C1059" s="3">
        <v>93.3</v>
      </c>
      <c r="D1059" s="3" t="s">
        <v>26</v>
      </c>
      <c r="E1059" s="3">
        <v>78.599999999999994</v>
      </c>
      <c r="F1059" s="3">
        <v>1</v>
      </c>
      <c r="G1059" s="3">
        <v>86</v>
      </c>
      <c r="H1059" s="3">
        <v>71</v>
      </c>
      <c r="I1059" s="3">
        <v>75</v>
      </c>
      <c r="J1059" s="3">
        <v>80</v>
      </c>
      <c r="K1059" s="3">
        <v>81</v>
      </c>
      <c r="L1059" s="3"/>
      <c r="M1059" s="3">
        <v>70</v>
      </c>
      <c r="N1059" s="3"/>
      <c r="O1059" s="4">
        <f>MAX(G1059:H1059)</f>
        <v>86</v>
      </c>
      <c r="P1059" s="4">
        <f>MAX(I1059:J1059)</f>
        <v>80</v>
      </c>
      <c r="Q1059" s="4">
        <f>ABS(O1059-C1059)</f>
        <v>7.2999999999999972</v>
      </c>
      <c r="R1059" s="4">
        <f>ABS(P1059-C1059)</f>
        <v>13.299999999999997</v>
      </c>
      <c r="S1059" s="4" t="b">
        <f ca="1">OR(O1059=0,P1059=0,Q1059&gt;$Q$1,R1059&gt;$R$1,W1059="N", V1059=2)</f>
        <v>0</v>
      </c>
      <c r="T1059" s="4" t="str">
        <f>TRIM(CLEAN(D1059))</f>
        <v>برنامج بكالوريوس الهندسة المدنية</v>
      </c>
      <c r="U1059" s="4">
        <f>COUNTIF(T:T,T1059)</f>
        <v>723</v>
      </c>
      <c r="V1059" s="4">
        <f>IF(E1059&lt;60, 0, IF(E1059&lt;70,2, IF(E1059&lt;80, 3, IF(E1059&lt;90,4, IF(E1059&lt;=100, 5, "?")))))</f>
        <v>3</v>
      </c>
      <c r="W1059" s="4" t="str" cm="1">
        <f t="array" aca="1" ref="W1059" ca="1">_xlfn.IFNA(INDIRECT($Y$1&amp;"!"&amp;W$1&amp;$Y1059),"N")</f>
        <v>C</v>
      </c>
      <c r="X1059" s="4">
        <f ca="1">COUNTIF(W:W,W1059)</f>
        <v>747</v>
      </c>
      <c r="Y1059" s="4">
        <f>MATCH(T1059,Coding!J:J,0)</f>
        <v>8</v>
      </c>
      <c r="Z1059" s="4" t="str" cm="1">
        <f t="array" aca="1" ref="Z1059" ca="1">_xlfn.IFNA(INDIRECT($Y$1&amp;"!"&amp;Z$1&amp;$Y1059),-1)</f>
        <v>C</v>
      </c>
      <c r="AA1059" s="4" cm="1">
        <f t="array" aca="1" ref="AA1059" ca="1">_xlfn.IFNA(INDIRECT($Y$1&amp;"!"&amp;AA$1&amp;$Y1059),-1)</f>
        <v>1</v>
      </c>
      <c r="AB1059" s="4" cm="1">
        <f t="array" aca="1" ref="AB1059" ca="1">_xlfn.IFNA(INDIRECT($Y$1&amp;"!"&amp;AB$1&amp;$Y1059),-1)</f>
        <v>1</v>
      </c>
      <c r="AC1059" s="4" cm="1">
        <f t="array" aca="1" ref="AC1059" ca="1">_xlfn.IFNA(INDIRECT($Y$1&amp;"!"&amp;AC$1&amp;$Y1059),-1)</f>
        <v>1</v>
      </c>
      <c r="AD1059" s="4" cm="1">
        <f t="array" aca="1" ref="AD1059" ca="1">_xlfn.IFNA(INDIRECT($Y$1&amp;"!"&amp;AD$1&amp;$Y1059),-1)</f>
        <v>0</v>
      </c>
      <c r="AE1059" s="4" cm="1">
        <f t="array" aca="1" ref="AE1059" ca="1">_xlfn.IFNA(INDIRECT($Y$1&amp;"!"&amp;AE$1&amp;$Y1059),-1)</f>
        <v>0</v>
      </c>
      <c r="AF1059" s="4" t="str">
        <f ca="1">_xlfn.CONCAT(W1059, "-",V1059)</f>
        <v>C-3</v>
      </c>
      <c r="AG1059" s="4" t="str">
        <f>TEXT(ROW()-2, "0000")</f>
        <v>1057</v>
      </c>
      <c r="AH1059" s="4" t="str">
        <f>IF(TRIM(CLEAN(A1059))="m", "male", IF(TRIM(CLEAN(A1059))="f","female", "missing"))</f>
        <v>female</v>
      </c>
      <c r="AI1059" s="4">
        <f>C1059</f>
        <v>93.3</v>
      </c>
      <c r="AJ1059" s="4">
        <f>O1059</f>
        <v>86</v>
      </c>
      <c r="AK1059" s="4">
        <f>P1059</f>
        <v>80</v>
      </c>
      <c r="AL1059" s="4">
        <f>IF(AI1059&lt;60, 0, IF(AI1059&lt;70,2, IF(AI1059&lt;80, 3, IF(AI1059&lt;90,4, IF(AI1059&lt;=100, 5, "?")))))</f>
        <v>5</v>
      </c>
      <c r="AM1059" s="4">
        <f>IF(AJ1059&lt;60, 0, IF(AJ1059&lt;70,2, IF(AJ1059&lt;80, 3, IF(AJ1059&lt;90,4, IF(AJ1059&lt;=100, 5, "?")))))</f>
        <v>4</v>
      </c>
      <c r="AN1059" s="4">
        <f>IF(AK1059&lt;60, 0, IF(AK1059&lt;70,2, IF(AK1059&lt;80, 3, IF(AK1059&lt;90,4, IF(AK1059&lt;=100, 5, "?")))))</f>
        <v>4</v>
      </c>
      <c r="AO1059" s="4">
        <f ca="1">AA1059</f>
        <v>1</v>
      </c>
      <c r="AP1059" s="4">
        <f ca="1">AB1059</f>
        <v>1</v>
      </c>
      <c r="AQ1059" s="4">
        <f ca="1">AC1059</f>
        <v>1</v>
      </c>
      <c r="AR1059" s="4">
        <f ca="1">AD1059</f>
        <v>0</v>
      </c>
      <c r="AS1059" s="4">
        <f ca="1">AE1059</f>
        <v>0</v>
      </c>
      <c r="AT1059" s="4" t="str">
        <f ca="1">Z1059</f>
        <v>C</v>
      </c>
      <c r="AU1059" s="4">
        <f>E1059</f>
        <v>78.599999999999994</v>
      </c>
      <c r="AV1059" s="4">
        <f>IF(AU1059&lt;60, 0, IF(AU1059&lt;70,2, IF(AU1059&lt;80, 3, IF(AU1059&lt;90,4, IF(AU1059&lt;=100, 5, "?")))))</f>
        <v>3</v>
      </c>
    </row>
    <row r="1060" spans="1:48" x14ac:dyDescent="0.2">
      <c r="A1060" s="2" t="s">
        <v>13</v>
      </c>
      <c r="B1060" s="3" t="s">
        <v>37</v>
      </c>
      <c r="C1060" s="3">
        <v>95.3</v>
      </c>
      <c r="D1060" s="3" t="s">
        <v>26</v>
      </c>
      <c r="E1060" s="3">
        <v>71.599999999999994</v>
      </c>
      <c r="F1060" s="3">
        <v>1</v>
      </c>
      <c r="G1060" s="3">
        <v>83</v>
      </c>
      <c r="H1060" s="3">
        <v>88</v>
      </c>
      <c r="I1060" s="3">
        <v>86</v>
      </c>
      <c r="J1060" s="3">
        <v>73</v>
      </c>
      <c r="K1060" s="3">
        <v>67</v>
      </c>
      <c r="L1060" s="3"/>
      <c r="M1060" s="3">
        <v>80</v>
      </c>
      <c r="N1060" s="3"/>
      <c r="O1060" s="4">
        <f>MAX(G1060:H1060)</f>
        <v>88</v>
      </c>
      <c r="P1060" s="4">
        <f>MAX(I1060:J1060)</f>
        <v>86</v>
      </c>
      <c r="Q1060" s="4">
        <f>ABS(O1060-C1060)</f>
        <v>7.2999999999999972</v>
      </c>
      <c r="R1060" s="4">
        <f>ABS(P1060-C1060)</f>
        <v>9.2999999999999972</v>
      </c>
      <c r="S1060" s="4" t="b">
        <f ca="1">OR(O1060=0,P1060=0,Q1060&gt;$Q$1,R1060&gt;$R$1,W1060="N", V1060=2)</f>
        <v>0</v>
      </c>
      <c r="T1060" s="4" t="str">
        <f>TRIM(CLEAN(D1060))</f>
        <v>برنامج بكالوريوس الهندسة المدنية</v>
      </c>
      <c r="U1060" s="4">
        <f>COUNTIF(T:T,T1060)</f>
        <v>723</v>
      </c>
      <c r="V1060" s="4">
        <f>IF(E1060&lt;60, 0, IF(E1060&lt;70,2, IF(E1060&lt;80, 3, IF(E1060&lt;90,4, IF(E1060&lt;=100, 5, "?")))))</f>
        <v>3</v>
      </c>
      <c r="W1060" s="4" t="str" cm="1">
        <f t="array" aca="1" ref="W1060" ca="1">_xlfn.IFNA(INDIRECT($Y$1&amp;"!"&amp;W$1&amp;$Y1060),"N")</f>
        <v>C</v>
      </c>
      <c r="X1060" s="4">
        <f ca="1">COUNTIF(W:W,W1060)</f>
        <v>747</v>
      </c>
      <c r="Y1060" s="4">
        <f>MATCH(T1060,Coding!J:J,0)</f>
        <v>8</v>
      </c>
      <c r="Z1060" s="4" t="str" cm="1">
        <f t="array" aca="1" ref="Z1060" ca="1">_xlfn.IFNA(INDIRECT($Y$1&amp;"!"&amp;Z$1&amp;$Y1060),-1)</f>
        <v>C</v>
      </c>
      <c r="AA1060" s="4" cm="1">
        <f t="array" aca="1" ref="AA1060" ca="1">_xlfn.IFNA(INDIRECT($Y$1&amp;"!"&amp;AA$1&amp;$Y1060),-1)</f>
        <v>1</v>
      </c>
      <c r="AB1060" s="4" cm="1">
        <f t="array" aca="1" ref="AB1060" ca="1">_xlfn.IFNA(INDIRECT($Y$1&amp;"!"&amp;AB$1&amp;$Y1060),-1)</f>
        <v>1</v>
      </c>
      <c r="AC1060" s="4" cm="1">
        <f t="array" aca="1" ref="AC1060" ca="1">_xlfn.IFNA(INDIRECT($Y$1&amp;"!"&amp;AC$1&amp;$Y1060),-1)</f>
        <v>1</v>
      </c>
      <c r="AD1060" s="4" cm="1">
        <f t="array" aca="1" ref="AD1060" ca="1">_xlfn.IFNA(INDIRECT($Y$1&amp;"!"&amp;AD$1&amp;$Y1060),-1)</f>
        <v>0</v>
      </c>
      <c r="AE1060" s="4" cm="1">
        <f t="array" aca="1" ref="AE1060" ca="1">_xlfn.IFNA(INDIRECT($Y$1&amp;"!"&amp;AE$1&amp;$Y1060),-1)</f>
        <v>0</v>
      </c>
      <c r="AF1060" s="4" t="str">
        <f ca="1">_xlfn.CONCAT(W1060, "-",V1060)</f>
        <v>C-3</v>
      </c>
      <c r="AG1060" s="4" t="str">
        <f>TEXT(ROW()-2, "0000")</f>
        <v>1058</v>
      </c>
      <c r="AH1060" s="4" t="str">
        <f>IF(TRIM(CLEAN(A1060))="m", "male", IF(TRIM(CLEAN(A1060))="f","female", "missing"))</f>
        <v>male</v>
      </c>
      <c r="AI1060" s="4">
        <f>C1060</f>
        <v>95.3</v>
      </c>
      <c r="AJ1060" s="4">
        <f>O1060</f>
        <v>88</v>
      </c>
      <c r="AK1060" s="4">
        <f>P1060</f>
        <v>86</v>
      </c>
      <c r="AL1060" s="4">
        <f>IF(AI1060&lt;60, 0, IF(AI1060&lt;70,2, IF(AI1060&lt;80, 3, IF(AI1060&lt;90,4, IF(AI1060&lt;=100, 5, "?")))))</f>
        <v>5</v>
      </c>
      <c r="AM1060" s="4">
        <f>IF(AJ1060&lt;60, 0, IF(AJ1060&lt;70,2, IF(AJ1060&lt;80, 3, IF(AJ1060&lt;90,4, IF(AJ1060&lt;=100, 5, "?")))))</f>
        <v>4</v>
      </c>
      <c r="AN1060" s="4">
        <f>IF(AK1060&lt;60, 0, IF(AK1060&lt;70,2, IF(AK1060&lt;80, 3, IF(AK1060&lt;90,4, IF(AK1060&lt;=100, 5, "?")))))</f>
        <v>4</v>
      </c>
      <c r="AO1060" s="4">
        <f ca="1">AA1060</f>
        <v>1</v>
      </c>
      <c r="AP1060" s="4">
        <f ca="1">AB1060</f>
        <v>1</v>
      </c>
      <c r="AQ1060" s="4">
        <f ca="1">AC1060</f>
        <v>1</v>
      </c>
      <c r="AR1060" s="4">
        <f ca="1">AD1060</f>
        <v>0</v>
      </c>
      <c r="AS1060" s="4">
        <f ca="1">AE1060</f>
        <v>0</v>
      </c>
      <c r="AT1060" s="4" t="str">
        <f ca="1">Z1060</f>
        <v>C</v>
      </c>
      <c r="AU1060" s="4">
        <f>E1060</f>
        <v>71.599999999999994</v>
      </c>
      <c r="AV1060" s="4">
        <f>IF(AU1060&lt;60, 0, IF(AU1060&lt;70,2, IF(AU1060&lt;80, 3, IF(AU1060&lt;90,4, IF(AU1060&lt;=100, 5, "?")))))</f>
        <v>3</v>
      </c>
    </row>
    <row r="1061" spans="1:48" x14ac:dyDescent="0.2">
      <c r="A1061" s="2" t="s">
        <v>16</v>
      </c>
      <c r="B1061" s="3" t="s">
        <v>37</v>
      </c>
      <c r="C1061" s="3">
        <v>95.3</v>
      </c>
      <c r="D1061" s="3" t="s">
        <v>26</v>
      </c>
      <c r="E1061" s="3">
        <v>75.7</v>
      </c>
      <c r="F1061" s="3">
        <v>1</v>
      </c>
      <c r="G1061" s="3">
        <v>80</v>
      </c>
      <c r="H1061" s="3">
        <v>88</v>
      </c>
      <c r="I1061" s="3">
        <v>81</v>
      </c>
      <c r="J1061" s="3">
        <v>73</v>
      </c>
      <c r="K1061" s="3">
        <v>68</v>
      </c>
      <c r="L1061" s="3"/>
      <c r="M1061" s="3">
        <v>70</v>
      </c>
      <c r="N1061" s="3"/>
      <c r="O1061" s="4">
        <f>MAX(G1061:H1061)</f>
        <v>88</v>
      </c>
      <c r="P1061" s="4">
        <f>MAX(I1061:J1061)</f>
        <v>81</v>
      </c>
      <c r="Q1061" s="4">
        <f>ABS(O1061-C1061)</f>
        <v>7.2999999999999972</v>
      </c>
      <c r="R1061" s="4">
        <f>ABS(P1061-C1061)</f>
        <v>14.299999999999997</v>
      </c>
      <c r="S1061" s="4" t="b">
        <f ca="1">OR(O1061=0,P1061=0,Q1061&gt;$Q$1,R1061&gt;$R$1,W1061="N", V1061=2)</f>
        <v>0</v>
      </c>
      <c r="T1061" s="4" t="str">
        <f>TRIM(CLEAN(D1061))</f>
        <v>برنامج بكالوريوس الهندسة المدنية</v>
      </c>
      <c r="U1061" s="4">
        <f>COUNTIF(T:T,T1061)</f>
        <v>723</v>
      </c>
      <c r="V1061" s="4">
        <f>IF(E1061&lt;60, 0, IF(E1061&lt;70,2, IF(E1061&lt;80, 3, IF(E1061&lt;90,4, IF(E1061&lt;=100, 5, "?")))))</f>
        <v>3</v>
      </c>
      <c r="W1061" s="4" t="str" cm="1">
        <f t="array" aca="1" ref="W1061" ca="1">_xlfn.IFNA(INDIRECT($Y$1&amp;"!"&amp;W$1&amp;$Y1061),"N")</f>
        <v>C</v>
      </c>
      <c r="X1061" s="4">
        <f ca="1">COUNTIF(W:W,W1061)</f>
        <v>747</v>
      </c>
      <c r="Y1061" s="4">
        <f>MATCH(T1061,Coding!J:J,0)</f>
        <v>8</v>
      </c>
      <c r="Z1061" s="4" t="str" cm="1">
        <f t="array" aca="1" ref="Z1061" ca="1">_xlfn.IFNA(INDIRECT($Y$1&amp;"!"&amp;Z$1&amp;$Y1061),-1)</f>
        <v>C</v>
      </c>
      <c r="AA1061" s="4" cm="1">
        <f t="array" aca="1" ref="AA1061" ca="1">_xlfn.IFNA(INDIRECT($Y$1&amp;"!"&amp;AA$1&amp;$Y1061),-1)</f>
        <v>1</v>
      </c>
      <c r="AB1061" s="4" cm="1">
        <f t="array" aca="1" ref="AB1061" ca="1">_xlfn.IFNA(INDIRECT($Y$1&amp;"!"&amp;AB$1&amp;$Y1061),-1)</f>
        <v>1</v>
      </c>
      <c r="AC1061" s="4" cm="1">
        <f t="array" aca="1" ref="AC1061" ca="1">_xlfn.IFNA(INDIRECT($Y$1&amp;"!"&amp;AC$1&amp;$Y1061),-1)</f>
        <v>1</v>
      </c>
      <c r="AD1061" s="4" cm="1">
        <f t="array" aca="1" ref="AD1061" ca="1">_xlfn.IFNA(INDIRECT($Y$1&amp;"!"&amp;AD$1&amp;$Y1061),-1)</f>
        <v>0</v>
      </c>
      <c r="AE1061" s="4" cm="1">
        <f t="array" aca="1" ref="AE1061" ca="1">_xlfn.IFNA(INDIRECT($Y$1&amp;"!"&amp;AE$1&amp;$Y1061),-1)</f>
        <v>0</v>
      </c>
      <c r="AF1061" s="4" t="str">
        <f ca="1">_xlfn.CONCAT(W1061, "-",V1061)</f>
        <v>C-3</v>
      </c>
      <c r="AG1061" s="4" t="str">
        <f>TEXT(ROW()-2, "0000")</f>
        <v>1059</v>
      </c>
      <c r="AH1061" s="4" t="str">
        <f>IF(TRIM(CLEAN(A1061))="m", "male", IF(TRIM(CLEAN(A1061))="f","female", "missing"))</f>
        <v>female</v>
      </c>
      <c r="AI1061" s="4">
        <f>C1061</f>
        <v>95.3</v>
      </c>
      <c r="AJ1061" s="4">
        <f>O1061</f>
        <v>88</v>
      </c>
      <c r="AK1061" s="4">
        <f>P1061</f>
        <v>81</v>
      </c>
      <c r="AL1061" s="4">
        <f>IF(AI1061&lt;60, 0, IF(AI1061&lt;70,2, IF(AI1061&lt;80, 3, IF(AI1061&lt;90,4, IF(AI1061&lt;=100, 5, "?")))))</f>
        <v>5</v>
      </c>
      <c r="AM1061" s="4">
        <f>IF(AJ1061&lt;60, 0, IF(AJ1061&lt;70,2, IF(AJ1061&lt;80, 3, IF(AJ1061&lt;90,4, IF(AJ1061&lt;=100, 5, "?")))))</f>
        <v>4</v>
      </c>
      <c r="AN1061" s="4">
        <f>IF(AK1061&lt;60, 0, IF(AK1061&lt;70,2, IF(AK1061&lt;80, 3, IF(AK1061&lt;90,4, IF(AK1061&lt;=100, 5, "?")))))</f>
        <v>4</v>
      </c>
      <c r="AO1061" s="4">
        <f ca="1">AA1061</f>
        <v>1</v>
      </c>
      <c r="AP1061" s="4">
        <f ca="1">AB1061</f>
        <v>1</v>
      </c>
      <c r="AQ1061" s="4">
        <f ca="1">AC1061</f>
        <v>1</v>
      </c>
      <c r="AR1061" s="4">
        <f ca="1">AD1061</f>
        <v>0</v>
      </c>
      <c r="AS1061" s="4">
        <f ca="1">AE1061</f>
        <v>0</v>
      </c>
      <c r="AT1061" s="4" t="str">
        <f ca="1">Z1061</f>
        <v>C</v>
      </c>
      <c r="AU1061" s="4">
        <f>E1061</f>
        <v>75.7</v>
      </c>
      <c r="AV1061" s="4">
        <f>IF(AU1061&lt;60, 0, IF(AU1061&lt;70,2, IF(AU1061&lt;80, 3, IF(AU1061&lt;90,4, IF(AU1061&lt;=100, 5, "?")))))</f>
        <v>3</v>
      </c>
    </row>
    <row r="1062" spans="1:48" x14ac:dyDescent="0.2">
      <c r="A1062" s="2" t="s">
        <v>16</v>
      </c>
      <c r="B1062" s="3" t="s">
        <v>37</v>
      </c>
      <c r="C1062" s="3">
        <v>93.3</v>
      </c>
      <c r="D1062" s="3" t="s">
        <v>27</v>
      </c>
      <c r="E1062" s="3">
        <v>76</v>
      </c>
      <c r="F1062" s="3">
        <v>1</v>
      </c>
      <c r="G1062" s="3">
        <v>70</v>
      </c>
      <c r="H1062" s="3">
        <v>86</v>
      </c>
      <c r="I1062" s="3">
        <v>81</v>
      </c>
      <c r="J1062" s="3">
        <v>84</v>
      </c>
      <c r="K1062" s="3"/>
      <c r="L1062" s="3"/>
      <c r="M1062" s="3">
        <v>90</v>
      </c>
      <c r="N1062" s="3"/>
      <c r="O1062" s="4">
        <f>MAX(G1062:H1062)</f>
        <v>86</v>
      </c>
      <c r="P1062" s="4">
        <f>MAX(I1062:J1062)</f>
        <v>84</v>
      </c>
      <c r="Q1062" s="4">
        <f>ABS(O1062-C1062)</f>
        <v>7.2999999999999972</v>
      </c>
      <c r="R1062" s="4">
        <f>ABS(P1062-C1062)</f>
        <v>9.2999999999999972</v>
      </c>
      <c r="S1062" s="4" t="b">
        <f ca="1">OR(O1062=0,P1062=0,Q1062&gt;$Q$1,R1062&gt;$R$1,W1062="N", V1062=2)</f>
        <v>0</v>
      </c>
      <c r="T1062" s="4" t="str">
        <f>TRIM(CLEAN(D1062))</f>
        <v>برنامج بكالوريوس الهندسة المعمارية</v>
      </c>
      <c r="U1062" s="4">
        <f>COUNTIF(T:T,T1062)</f>
        <v>391</v>
      </c>
      <c r="V1062" s="4">
        <f>IF(E1062&lt;60, 0, IF(E1062&lt;70,2, IF(E1062&lt;80, 3, IF(E1062&lt;90,4, IF(E1062&lt;=100, 5, "?")))))</f>
        <v>3</v>
      </c>
      <c r="W1062" s="4" t="str" cm="1">
        <f t="array" aca="1" ref="W1062" ca="1">_xlfn.IFNA(INDIRECT($Y$1&amp;"!"&amp;W$1&amp;$Y1062),"N")</f>
        <v>G</v>
      </c>
      <c r="X1062" s="4">
        <f ca="1">COUNTIF(W:W,W1062)</f>
        <v>391</v>
      </c>
      <c r="Y1062" s="4">
        <f>MATCH(T1062,Coding!J:J,0)</f>
        <v>12</v>
      </c>
      <c r="Z1062" s="4" t="str" cm="1">
        <f t="array" aca="1" ref="Z1062" ca="1">_xlfn.IFNA(INDIRECT($Y$1&amp;"!"&amp;Z$1&amp;$Y1062),-1)</f>
        <v>G</v>
      </c>
      <c r="AA1062" s="4" cm="1">
        <f t="array" aca="1" ref="AA1062" ca="1">_xlfn.IFNA(INDIRECT($Y$1&amp;"!"&amp;AA$1&amp;$Y1062),-1)</f>
        <v>1</v>
      </c>
      <c r="AB1062" s="4" cm="1">
        <f t="array" aca="1" ref="AB1062" ca="1">_xlfn.IFNA(INDIRECT($Y$1&amp;"!"&amp;AB$1&amp;$Y1062),-1)</f>
        <v>1</v>
      </c>
      <c r="AC1062" s="4" cm="1">
        <f t="array" aca="1" ref="AC1062" ca="1">_xlfn.IFNA(INDIRECT($Y$1&amp;"!"&amp;AC$1&amp;$Y1062),-1)</f>
        <v>1</v>
      </c>
      <c r="AD1062" s="4" cm="1">
        <f t="array" aca="1" ref="AD1062" ca="1">_xlfn.IFNA(INDIRECT($Y$1&amp;"!"&amp;AD$1&amp;$Y1062),-1)</f>
        <v>0</v>
      </c>
      <c r="AE1062" s="4" cm="1">
        <f t="array" aca="1" ref="AE1062" ca="1">_xlfn.IFNA(INDIRECT($Y$1&amp;"!"&amp;AE$1&amp;$Y1062),-1)</f>
        <v>0</v>
      </c>
      <c r="AF1062" s="4" t="str">
        <f ca="1">_xlfn.CONCAT(W1062, "-",V1062)</f>
        <v>G-3</v>
      </c>
      <c r="AG1062" s="4" t="str">
        <f>TEXT(ROW()-2, "0000")</f>
        <v>1060</v>
      </c>
      <c r="AH1062" s="4" t="str">
        <f>IF(TRIM(CLEAN(A1062))="m", "male", IF(TRIM(CLEAN(A1062))="f","female", "missing"))</f>
        <v>female</v>
      </c>
      <c r="AI1062" s="4">
        <f>C1062</f>
        <v>93.3</v>
      </c>
      <c r="AJ1062" s="4">
        <f>O1062</f>
        <v>86</v>
      </c>
      <c r="AK1062" s="4">
        <f>P1062</f>
        <v>84</v>
      </c>
      <c r="AL1062" s="4">
        <f>IF(AI1062&lt;60, 0, IF(AI1062&lt;70,2, IF(AI1062&lt;80, 3, IF(AI1062&lt;90,4, IF(AI1062&lt;=100, 5, "?")))))</f>
        <v>5</v>
      </c>
      <c r="AM1062" s="4">
        <f>IF(AJ1062&lt;60, 0, IF(AJ1062&lt;70,2, IF(AJ1062&lt;80, 3, IF(AJ1062&lt;90,4, IF(AJ1062&lt;=100, 5, "?")))))</f>
        <v>4</v>
      </c>
      <c r="AN1062" s="4">
        <f>IF(AK1062&lt;60, 0, IF(AK1062&lt;70,2, IF(AK1062&lt;80, 3, IF(AK1062&lt;90,4, IF(AK1062&lt;=100, 5, "?")))))</f>
        <v>4</v>
      </c>
      <c r="AO1062" s="4">
        <f ca="1">AA1062</f>
        <v>1</v>
      </c>
      <c r="AP1062" s="4">
        <f ca="1">AB1062</f>
        <v>1</v>
      </c>
      <c r="AQ1062" s="4">
        <f ca="1">AC1062</f>
        <v>1</v>
      </c>
      <c r="AR1062" s="4">
        <f ca="1">AD1062</f>
        <v>0</v>
      </c>
      <c r="AS1062" s="4">
        <f ca="1">AE1062</f>
        <v>0</v>
      </c>
      <c r="AT1062" s="4" t="str">
        <f ca="1">Z1062</f>
        <v>G</v>
      </c>
      <c r="AU1062" s="4">
        <f>E1062</f>
        <v>76</v>
      </c>
      <c r="AV1062" s="4">
        <f>IF(AU1062&lt;60, 0, IF(AU1062&lt;70,2, IF(AU1062&lt;80, 3, IF(AU1062&lt;90,4, IF(AU1062&lt;=100, 5, "?")))))</f>
        <v>3</v>
      </c>
    </row>
    <row r="1063" spans="1:48" x14ac:dyDescent="0.2">
      <c r="A1063" s="2" t="s">
        <v>16</v>
      </c>
      <c r="B1063" s="3" t="s">
        <v>27</v>
      </c>
      <c r="C1063" s="3">
        <v>97.3</v>
      </c>
      <c r="D1063" s="3" t="s">
        <v>27</v>
      </c>
      <c r="E1063" s="3">
        <v>80.8</v>
      </c>
      <c r="F1063" s="3">
        <v>1</v>
      </c>
      <c r="G1063" s="3">
        <v>88</v>
      </c>
      <c r="H1063" s="3">
        <v>90</v>
      </c>
      <c r="I1063" s="3">
        <v>90</v>
      </c>
      <c r="J1063" s="3">
        <v>76</v>
      </c>
      <c r="K1063" s="3"/>
      <c r="L1063" s="3"/>
      <c r="M1063" s="3">
        <v>86</v>
      </c>
      <c r="N1063" s="3"/>
      <c r="O1063" s="4">
        <f>MAX(G1063:H1063)</f>
        <v>90</v>
      </c>
      <c r="P1063" s="4">
        <f>MAX(I1063:J1063)</f>
        <v>90</v>
      </c>
      <c r="Q1063" s="4">
        <f>ABS(O1063-C1063)</f>
        <v>7.2999999999999972</v>
      </c>
      <c r="R1063" s="4">
        <f>ABS(P1063-C1063)</f>
        <v>7.2999999999999972</v>
      </c>
      <c r="S1063" s="4" t="b">
        <f ca="1">OR(O1063=0,P1063=0,Q1063&gt;$Q$1,R1063&gt;$R$1,W1063="N", V1063=2)</f>
        <v>0</v>
      </c>
      <c r="T1063" s="4" t="str">
        <f>TRIM(CLEAN(D1063))</f>
        <v>برنامج بكالوريوس الهندسة المعمارية</v>
      </c>
      <c r="U1063" s="4">
        <f>COUNTIF(T:T,T1063)</f>
        <v>391</v>
      </c>
      <c r="V1063" s="4">
        <f>IF(E1063&lt;60, 0, IF(E1063&lt;70,2, IF(E1063&lt;80, 3, IF(E1063&lt;90,4, IF(E1063&lt;=100, 5, "?")))))</f>
        <v>4</v>
      </c>
      <c r="W1063" s="4" t="str" cm="1">
        <f t="array" aca="1" ref="W1063" ca="1">_xlfn.IFNA(INDIRECT($Y$1&amp;"!"&amp;W$1&amp;$Y1063),"N")</f>
        <v>G</v>
      </c>
      <c r="X1063" s="4">
        <f ca="1">COUNTIF(W:W,W1063)</f>
        <v>391</v>
      </c>
      <c r="Y1063" s="4">
        <f>MATCH(T1063,Coding!J:J,0)</f>
        <v>12</v>
      </c>
      <c r="Z1063" s="4" t="str" cm="1">
        <f t="array" aca="1" ref="Z1063" ca="1">_xlfn.IFNA(INDIRECT($Y$1&amp;"!"&amp;Z$1&amp;$Y1063),-1)</f>
        <v>G</v>
      </c>
      <c r="AA1063" s="4" cm="1">
        <f t="array" aca="1" ref="AA1063" ca="1">_xlfn.IFNA(INDIRECT($Y$1&amp;"!"&amp;AA$1&amp;$Y1063),-1)</f>
        <v>1</v>
      </c>
      <c r="AB1063" s="4" cm="1">
        <f t="array" aca="1" ref="AB1063" ca="1">_xlfn.IFNA(INDIRECT($Y$1&amp;"!"&amp;AB$1&amp;$Y1063),-1)</f>
        <v>1</v>
      </c>
      <c r="AC1063" s="4" cm="1">
        <f t="array" aca="1" ref="AC1063" ca="1">_xlfn.IFNA(INDIRECT($Y$1&amp;"!"&amp;AC$1&amp;$Y1063),-1)</f>
        <v>1</v>
      </c>
      <c r="AD1063" s="4" cm="1">
        <f t="array" aca="1" ref="AD1063" ca="1">_xlfn.IFNA(INDIRECT($Y$1&amp;"!"&amp;AD$1&amp;$Y1063),-1)</f>
        <v>0</v>
      </c>
      <c r="AE1063" s="4" cm="1">
        <f t="array" aca="1" ref="AE1063" ca="1">_xlfn.IFNA(INDIRECT($Y$1&amp;"!"&amp;AE$1&amp;$Y1063),-1)</f>
        <v>0</v>
      </c>
      <c r="AF1063" s="4" t="str">
        <f ca="1">_xlfn.CONCAT(W1063, "-",V1063)</f>
        <v>G-4</v>
      </c>
      <c r="AG1063" s="4" t="str">
        <f>TEXT(ROW()-2, "0000")</f>
        <v>1061</v>
      </c>
      <c r="AH1063" s="4" t="str">
        <f>IF(TRIM(CLEAN(A1063))="m", "male", IF(TRIM(CLEAN(A1063))="f","female", "missing"))</f>
        <v>female</v>
      </c>
      <c r="AI1063" s="4">
        <f>C1063</f>
        <v>97.3</v>
      </c>
      <c r="AJ1063" s="4">
        <f>O1063</f>
        <v>90</v>
      </c>
      <c r="AK1063" s="4">
        <f>P1063</f>
        <v>90</v>
      </c>
      <c r="AL1063" s="4">
        <f>IF(AI1063&lt;60, 0, IF(AI1063&lt;70,2, IF(AI1063&lt;80, 3, IF(AI1063&lt;90,4, IF(AI1063&lt;=100, 5, "?")))))</f>
        <v>5</v>
      </c>
      <c r="AM1063" s="4">
        <f>IF(AJ1063&lt;60, 0, IF(AJ1063&lt;70,2, IF(AJ1063&lt;80, 3, IF(AJ1063&lt;90,4, IF(AJ1063&lt;=100, 5, "?")))))</f>
        <v>5</v>
      </c>
      <c r="AN1063" s="4">
        <f>IF(AK1063&lt;60, 0, IF(AK1063&lt;70,2, IF(AK1063&lt;80, 3, IF(AK1063&lt;90,4, IF(AK1063&lt;=100, 5, "?")))))</f>
        <v>5</v>
      </c>
      <c r="AO1063" s="4">
        <f ca="1">AA1063</f>
        <v>1</v>
      </c>
      <c r="AP1063" s="4">
        <f ca="1">AB1063</f>
        <v>1</v>
      </c>
      <c r="AQ1063" s="4">
        <f ca="1">AC1063</f>
        <v>1</v>
      </c>
      <c r="AR1063" s="4">
        <f ca="1">AD1063</f>
        <v>0</v>
      </c>
      <c r="AS1063" s="4">
        <f ca="1">AE1063</f>
        <v>0</v>
      </c>
      <c r="AT1063" s="4" t="str">
        <f ca="1">Z1063</f>
        <v>G</v>
      </c>
      <c r="AU1063" s="4">
        <f>E1063</f>
        <v>80.8</v>
      </c>
      <c r="AV1063" s="4">
        <f>IF(AU1063&lt;60, 0, IF(AU1063&lt;70,2, IF(AU1063&lt;80, 3, IF(AU1063&lt;90,4, IF(AU1063&lt;=100, 5, "?")))))</f>
        <v>4</v>
      </c>
    </row>
    <row r="1064" spans="1:48" x14ac:dyDescent="0.2">
      <c r="A1064" s="2" t="s">
        <v>13</v>
      </c>
      <c r="B1064" s="3" t="s">
        <v>36</v>
      </c>
      <c r="C1064" s="3">
        <v>88.8</v>
      </c>
      <c r="D1064" s="3" t="s">
        <v>34</v>
      </c>
      <c r="E1064" s="3">
        <v>83.2</v>
      </c>
      <c r="F1064" s="3">
        <v>1</v>
      </c>
      <c r="G1064" s="3">
        <v>96</v>
      </c>
      <c r="H1064" s="3">
        <v>75</v>
      </c>
      <c r="I1064" s="3">
        <v>94</v>
      </c>
      <c r="J1064" s="3">
        <v>76</v>
      </c>
      <c r="K1064" s="3"/>
      <c r="L1064" s="3"/>
      <c r="M1064" s="3">
        <v>80</v>
      </c>
      <c r="N1064" s="3"/>
      <c r="O1064" s="4">
        <f>MAX(G1064:H1064)</f>
        <v>96</v>
      </c>
      <c r="P1064" s="4">
        <f>MAX(I1064:J1064)</f>
        <v>94</v>
      </c>
      <c r="Q1064" s="4">
        <f>ABS(O1064-C1064)</f>
        <v>7.2000000000000028</v>
      </c>
      <c r="R1064" s="4">
        <f>ABS(P1064-C1064)</f>
        <v>5.2000000000000028</v>
      </c>
      <c r="S1064" s="4" t="b">
        <f ca="1">OR(O1064=0,P1064=0,Q1064&gt;$Q$1,R1064&gt;$R$1,W1064="N", V1064=2)</f>
        <v>0</v>
      </c>
      <c r="T1064" s="4" t="str">
        <f>TRIM(CLEAN(D1064))</f>
        <v>برنامج بكالوريوس هندسة الحاسوب</v>
      </c>
      <c r="U1064" s="4">
        <f>COUNTIF(T:T,T1064)</f>
        <v>139</v>
      </c>
      <c r="V1064" s="4">
        <f>IF(E1064&lt;60, 0, IF(E1064&lt;70,2, IF(E1064&lt;80, 3, IF(E1064&lt;90,4, IF(E1064&lt;=100, 5, "?")))))</f>
        <v>4</v>
      </c>
      <c r="W1064" s="4" t="str" cm="1">
        <f t="array" aca="1" ref="W1064" ca="1">_xlfn.IFNA(INDIRECT($Y$1&amp;"!"&amp;W$1&amp;$Y1064),"N")</f>
        <v>A</v>
      </c>
      <c r="X1064" s="4">
        <f ca="1">COUNTIF(W:W,W1064)</f>
        <v>861</v>
      </c>
      <c r="Y1064" s="4">
        <f>MATCH(T1064,Coding!J:J,0)</f>
        <v>5</v>
      </c>
      <c r="Z1064" s="4" t="str" cm="1">
        <f t="array" aca="1" ref="Z1064" ca="1">_xlfn.IFNA(INDIRECT($Y$1&amp;"!"&amp;Z$1&amp;$Y1064),-1)</f>
        <v>A</v>
      </c>
      <c r="AA1064" s="4" cm="1">
        <f t="array" aca="1" ref="AA1064" ca="1">_xlfn.IFNA(INDIRECT($Y$1&amp;"!"&amp;AA$1&amp;$Y1064),-1)</f>
        <v>0</v>
      </c>
      <c r="AB1064" s="4" cm="1">
        <f t="array" aca="1" ref="AB1064" ca="1">_xlfn.IFNA(INDIRECT($Y$1&amp;"!"&amp;AB$1&amp;$Y1064),-1)</f>
        <v>1</v>
      </c>
      <c r="AC1064" s="4" cm="1">
        <f t="array" aca="1" ref="AC1064" ca="1">_xlfn.IFNA(INDIRECT($Y$1&amp;"!"&amp;AC$1&amp;$Y1064),-1)</f>
        <v>1</v>
      </c>
      <c r="AD1064" s="4" cm="1">
        <f t="array" aca="1" ref="AD1064" ca="1">_xlfn.IFNA(INDIRECT($Y$1&amp;"!"&amp;AD$1&amp;$Y1064),-1)</f>
        <v>1</v>
      </c>
      <c r="AE1064" s="4" cm="1">
        <f t="array" aca="1" ref="AE1064" ca="1">_xlfn.IFNA(INDIRECT($Y$1&amp;"!"&amp;AE$1&amp;$Y1064),-1)</f>
        <v>0</v>
      </c>
      <c r="AF1064" s="4" t="str">
        <f ca="1">_xlfn.CONCAT(W1064, "-",V1064)</f>
        <v>A-4</v>
      </c>
      <c r="AG1064" s="4" t="str">
        <f>TEXT(ROW()-2, "0000")</f>
        <v>1062</v>
      </c>
      <c r="AH1064" s="4" t="str">
        <f>IF(TRIM(CLEAN(A1064))="m", "male", IF(TRIM(CLEAN(A1064))="f","female", "missing"))</f>
        <v>male</v>
      </c>
      <c r="AI1064" s="4">
        <f>C1064</f>
        <v>88.8</v>
      </c>
      <c r="AJ1064" s="4">
        <f>O1064</f>
        <v>96</v>
      </c>
      <c r="AK1064" s="4">
        <f>P1064</f>
        <v>94</v>
      </c>
      <c r="AL1064" s="4">
        <f>IF(AI1064&lt;60, 0, IF(AI1064&lt;70,2, IF(AI1064&lt;80, 3, IF(AI1064&lt;90,4, IF(AI1064&lt;=100, 5, "?")))))</f>
        <v>4</v>
      </c>
      <c r="AM1064" s="4">
        <f>IF(AJ1064&lt;60, 0, IF(AJ1064&lt;70,2, IF(AJ1064&lt;80, 3, IF(AJ1064&lt;90,4, IF(AJ1064&lt;=100, 5, "?")))))</f>
        <v>5</v>
      </c>
      <c r="AN1064" s="4">
        <f>IF(AK1064&lt;60, 0, IF(AK1064&lt;70,2, IF(AK1064&lt;80, 3, IF(AK1064&lt;90,4, IF(AK1064&lt;=100, 5, "?")))))</f>
        <v>5</v>
      </c>
      <c r="AO1064" s="4">
        <f ca="1">AA1064</f>
        <v>0</v>
      </c>
      <c r="AP1064" s="4">
        <f ca="1">AB1064</f>
        <v>1</v>
      </c>
      <c r="AQ1064" s="4">
        <f ca="1">AC1064</f>
        <v>1</v>
      </c>
      <c r="AR1064" s="4">
        <f ca="1">AD1064</f>
        <v>1</v>
      </c>
      <c r="AS1064" s="4">
        <f ca="1">AE1064</f>
        <v>0</v>
      </c>
      <c r="AT1064" s="4" t="str">
        <f ca="1">Z1064</f>
        <v>A</v>
      </c>
      <c r="AU1064" s="4">
        <f>E1064</f>
        <v>83.2</v>
      </c>
      <c r="AV1064" s="4">
        <f>IF(AU1064&lt;60, 0, IF(AU1064&lt;70,2, IF(AU1064&lt;80, 3, IF(AU1064&lt;90,4, IF(AU1064&lt;=100, 5, "?")))))</f>
        <v>4</v>
      </c>
    </row>
    <row r="1065" spans="1:48" x14ac:dyDescent="0.2">
      <c r="A1065" s="2" t="s">
        <v>13</v>
      </c>
      <c r="B1065" s="3" t="s">
        <v>37</v>
      </c>
      <c r="C1065" s="3">
        <v>87.2</v>
      </c>
      <c r="D1065" s="3" t="s">
        <v>26</v>
      </c>
      <c r="E1065" s="3">
        <v>73.8</v>
      </c>
      <c r="F1065" s="3">
        <v>1</v>
      </c>
      <c r="G1065" s="3">
        <v>80</v>
      </c>
      <c r="H1065" s="3">
        <v>80</v>
      </c>
      <c r="I1065" s="3">
        <v>83</v>
      </c>
      <c r="J1065" s="3">
        <v>87</v>
      </c>
      <c r="K1065" s="3">
        <v>70</v>
      </c>
      <c r="L1065" s="3"/>
      <c r="M1065" s="3">
        <v>80</v>
      </c>
      <c r="N1065" s="3"/>
      <c r="O1065" s="4">
        <f>MAX(G1065:H1065)</f>
        <v>80</v>
      </c>
      <c r="P1065" s="4">
        <f>MAX(I1065:J1065)</f>
        <v>87</v>
      </c>
      <c r="Q1065" s="4">
        <f>ABS(O1065-C1065)</f>
        <v>7.2000000000000028</v>
      </c>
      <c r="R1065" s="4">
        <f>ABS(P1065-C1065)</f>
        <v>0.20000000000000284</v>
      </c>
      <c r="S1065" s="4" t="b">
        <f ca="1">OR(O1065=0,P1065=0,Q1065&gt;$Q$1,R1065&gt;$R$1,W1065="N", V1065=2)</f>
        <v>0</v>
      </c>
      <c r="T1065" s="4" t="str">
        <f>TRIM(CLEAN(D1065))</f>
        <v>برنامج بكالوريوس الهندسة المدنية</v>
      </c>
      <c r="U1065" s="4">
        <f>COUNTIF(T:T,T1065)</f>
        <v>723</v>
      </c>
      <c r="V1065" s="4">
        <f>IF(E1065&lt;60, 0, IF(E1065&lt;70,2, IF(E1065&lt;80, 3, IF(E1065&lt;90,4, IF(E1065&lt;=100, 5, "?")))))</f>
        <v>3</v>
      </c>
      <c r="W1065" s="4" t="str" cm="1">
        <f t="array" aca="1" ref="W1065" ca="1">_xlfn.IFNA(INDIRECT($Y$1&amp;"!"&amp;W$1&amp;$Y1065),"N")</f>
        <v>C</v>
      </c>
      <c r="X1065" s="4">
        <f ca="1">COUNTIF(W:W,W1065)</f>
        <v>747</v>
      </c>
      <c r="Y1065" s="4">
        <f>MATCH(T1065,Coding!J:J,0)</f>
        <v>8</v>
      </c>
      <c r="Z1065" s="4" t="str" cm="1">
        <f t="array" aca="1" ref="Z1065" ca="1">_xlfn.IFNA(INDIRECT($Y$1&amp;"!"&amp;Z$1&amp;$Y1065),-1)</f>
        <v>C</v>
      </c>
      <c r="AA1065" s="4" cm="1">
        <f t="array" aca="1" ref="AA1065" ca="1">_xlfn.IFNA(INDIRECT($Y$1&amp;"!"&amp;AA$1&amp;$Y1065),-1)</f>
        <v>1</v>
      </c>
      <c r="AB1065" s="4" cm="1">
        <f t="array" aca="1" ref="AB1065" ca="1">_xlfn.IFNA(INDIRECT($Y$1&amp;"!"&amp;AB$1&amp;$Y1065),-1)</f>
        <v>1</v>
      </c>
      <c r="AC1065" s="4" cm="1">
        <f t="array" aca="1" ref="AC1065" ca="1">_xlfn.IFNA(INDIRECT($Y$1&amp;"!"&amp;AC$1&amp;$Y1065),-1)</f>
        <v>1</v>
      </c>
      <c r="AD1065" s="4" cm="1">
        <f t="array" aca="1" ref="AD1065" ca="1">_xlfn.IFNA(INDIRECT($Y$1&amp;"!"&amp;AD$1&amp;$Y1065),-1)</f>
        <v>0</v>
      </c>
      <c r="AE1065" s="4" cm="1">
        <f t="array" aca="1" ref="AE1065" ca="1">_xlfn.IFNA(INDIRECT($Y$1&amp;"!"&amp;AE$1&amp;$Y1065),-1)</f>
        <v>0</v>
      </c>
      <c r="AF1065" s="4" t="str">
        <f ca="1">_xlfn.CONCAT(W1065, "-",V1065)</f>
        <v>C-3</v>
      </c>
      <c r="AG1065" s="4" t="str">
        <f>TEXT(ROW()-2, "0000")</f>
        <v>1063</v>
      </c>
      <c r="AH1065" s="4" t="str">
        <f>IF(TRIM(CLEAN(A1065))="m", "male", IF(TRIM(CLEAN(A1065))="f","female", "missing"))</f>
        <v>male</v>
      </c>
      <c r="AI1065" s="4">
        <f>C1065</f>
        <v>87.2</v>
      </c>
      <c r="AJ1065" s="4">
        <f>O1065</f>
        <v>80</v>
      </c>
      <c r="AK1065" s="4">
        <f>P1065</f>
        <v>87</v>
      </c>
      <c r="AL1065" s="4">
        <f>IF(AI1065&lt;60, 0, IF(AI1065&lt;70,2, IF(AI1065&lt;80, 3, IF(AI1065&lt;90,4, IF(AI1065&lt;=100, 5, "?")))))</f>
        <v>4</v>
      </c>
      <c r="AM1065" s="4">
        <f>IF(AJ1065&lt;60, 0, IF(AJ1065&lt;70,2, IF(AJ1065&lt;80, 3, IF(AJ1065&lt;90,4, IF(AJ1065&lt;=100, 5, "?")))))</f>
        <v>4</v>
      </c>
      <c r="AN1065" s="4">
        <f>IF(AK1065&lt;60, 0, IF(AK1065&lt;70,2, IF(AK1065&lt;80, 3, IF(AK1065&lt;90,4, IF(AK1065&lt;=100, 5, "?")))))</f>
        <v>4</v>
      </c>
      <c r="AO1065" s="4">
        <f ca="1">AA1065</f>
        <v>1</v>
      </c>
      <c r="AP1065" s="4">
        <f ca="1">AB1065</f>
        <v>1</v>
      </c>
      <c r="AQ1065" s="4">
        <f ca="1">AC1065</f>
        <v>1</v>
      </c>
      <c r="AR1065" s="4">
        <f ca="1">AD1065</f>
        <v>0</v>
      </c>
      <c r="AS1065" s="4">
        <f ca="1">AE1065</f>
        <v>0</v>
      </c>
      <c r="AT1065" s="4" t="str">
        <f ca="1">Z1065</f>
        <v>C</v>
      </c>
      <c r="AU1065" s="4">
        <f>E1065</f>
        <v>73.8</v>
      </c>
      <c r="AV1065" s="4">
        <f>IF(AU1065&lt;60, 0, IF(AU1065&lt;70,2, IF(AU1065&lt;80, 3, IF(AU1065&lt;90,4, IF(AU1065&lt;=100, 5, "?")))))</f>
        <v>3</v>
      </c>
    </row>
    <row r="1066" spans="1:48" x14ac:dyDescent="0.2">
      <c r="A1066" s="2" t="s">
        <v>13</v>
      </c>
      <c r="B1066" s="3" t="s">
        <v>14</v>
      </c>
      <c r="C1066" s="3">
        <v>87.2</v>
      </c>
      <c r="D1066" s="3" t="s">
        <v>14</v>
      </c>
      <c r="E1066" s="3">
        <v>70.099999999999994</v>
      </c>
      <c r="F1066" s="3">
        <v>1</v>
      </c>
      <c r="G1066" s="3">
        <v>80</v>
      </c>
      <c r="H1066" s="3">
        <v>61</v>
      </c>
      <c r="I1066" s="3">
        <v>75</v>
      </c>
      <c r="J1066" s="3">
        <v>76</v>
      </c>
      <c r="K1066" s="3">
        <v>65</v>
      </c>
      <c r="L1066" s="3"/>
      <c r="M1066" s="3">
        <v>62</v>
      </c>
      <c r="N1066" s="3"/>
      <c r="O1066" s="4">
        <f>MAX(G1066:H1066)</f>
        <v>80</v>
      </c>
      <c r="P1066" s="4">
        <f>MAX(I1066:J1066)</f>
        <v>76</v>
      </c>
      <c r="Q1066" s="4">
        <f>ABS(O1066-C1066)</f>
        <v>7.2000000000000028</v>
      </c>
      <c r="R1066" s="4">
        <f>ABS(P1066-C1066)</f>
        <v>11.200000000000003</v>
      </c>
      <c r="S1066" s="4" t="b">
        <f ca="1">OR(O1066=0,P1066=0,Q1066&gt;$Q$1,R1066&gt;$R$1,W1066="N", V1066=2)</f>
        <v>0</v>
      </c>
      <c r="T1066" s="4" t="str">
        <f>TRIM(CLEAN(D1066))</f>
        <v>برنامج بكالوريوس الهندسة الكهربائية</v>
      </c>
      <c r="U1066" s="4">
        <f>COUNTIF(T:T,T1066)</f>
        <v>420</v>
      </c>
      <c r="V1066" s="4">
        <f>IF(E1066&lt;60, 0, IF(E1066&lt;70,2, IF(E1066&lt;80, 3, IF(E1066&lt;90,4, IF(E1066&lt;=100, 5, "?")))))</f>
        <v>3</v>
      </c>
      <c r="W1066" s="4" t="str" cm="1">
        <f t="array" aca="1" ref="W1066" ca="1">_xlfn.IFNA(INDIRECT($Y$1&amp;"!"&amp;W$1&amp;$Y1066),"N")</f>
        <v>F</v>
      </c>
      <c r="X1066" s="4">
        <f ca="1">COUNTIF(W:W,W1066)</f>
        <v>420</v>
      </c>
      <c r="Y1066" s="4">
        <f>MATCH(T1066,Coding!J:J,0)</f>
        <v>11</v>
      </c>
      <c r="Z1066" s="4" t="str" cm="1">
        <f t="array" aca="1" ref="Z1066" ca="1">_xlfn.IFNA(INDIRECT($Y$1&amp;"!"&amp;Z$1&amp;$Y1066),-1)</f>
        <v>F</v>
      </c>
      <c r="AA1066" s="4" cm="1">
        <f t="array" aca="1" ref="AA1066" ca="1">_xlfn.IFNA(INDIRECT($Y$1&amp;"!"&amp;AA$1&amp;$Y1066),-1)</f>
        <v>0</v>
      </c>
      <c r="AB1066" s="4" cm="1">
        <f t="array" aca="1" ref="AB1066" ca="1">_xlfn.IFNA(INDIRECT($Y$1&amp;"!"&amp;AB$1&amp;$Y1066),-1)</f>
        <v>1</v>
      </c>
      <c r="AC1066" s="4" cm="1">
        <f t="array" aca="1" ref="AC1066" ca="1">_xlfn.IFNA(INDIRECT($Y$1&amp;"!"&amp;AC$1&amp;$Y1066),-1)</f>
        <v>0</v>
      </c>
      <c r="AD1066" s="4" cm="1">
        <f t="array" aca="1" ref="AD1066" ca="1">_xlfn.IFNA(INDIRECT($Y$1&amp;"!"&amp;AD$1&amp;$Y1066),-1)</f>
        <v>1</v>
      </c>
      <c r="AE1066" s="4" cm="1">
        <f t="array" aca="1" ref="AE1066" ca="1">_xlfn.IFNA(INDIRECT($Y$1&amp;"!"&amp;AE$1&amp;$Y1066),-1)</f>
        <v>0</v>
      </c>
      <c r="AF1066" s="4" t="str">
        <f ca="1">_xlfn.CONCAT(W1066, "-",V1066)</f>
        <v>F-3</v>
      </c>
      <c r="AG1066" s="4" t="str">
        <f>TEXT(ROW()-2, "0000")</f>
        <v>1064</v>
      </c>
      <c r="AH1066" s="4" t="str">
        <f>IF(TRIM(CLEAN(A1066))="m", "male", IF(TRIM(CLEAN(A1066))="f","female", "missing"))</f>
        <v>male</v>
      </c>
      <c r="AI1066" s="4">
        <f>C1066</f>
        <v>87.2</v>
      </c>
      <c r="AJ1066" s="4">
        <f>O1066</f>
        <v>80</v>
      </c>
      <c r="AK1066" s="4">
        <f>P1066</f>
        <v>76</v>
      </c>
      <c r="AL1066" s="4">
        <f>IF(AI1066&lt;60, 0, IF(AI1066&lt;70,2, IF(AI1066&lt;80, 3, IF(AI1066&lt;90,4, IF(AI1066&lt;=100, 5, "?")))))</f>
        <v>4</v>
      </c>
      <c r="AM1066" s="4">
        <f>IF(AJ1066&lt;60, 0, IF(AJ1066&lt;70,2, IF(AJ1066&lt;80, 3, IF(AJ1066&lt;90,4, IF(AJ1066&lt;=100, 5, "?")))))</f>
        <v>4</v>
      </c>
      <c r="AN1066" s="4">
        <f>IF(AK1066&lt;60, 0, IF(AK1066&lt;70,2, IF(AK1066&lt;80, 3, IF(AK1066&lt;90,4, IF(AK1066&lt;=100, 5, "?")))))</f>
        <v>3</v>
      </c>
      <c r="AO1066" s="4">
        <f ca="1">AA1066</f>
        <v>0</v>
      </c>
      <c r="AP1066" s="4">
        <f ca="1">AB1066</f>
        <v>1</v>
      </c>
      <c r="AQ1066" s="4">
        <f ca="1">AC1066</f>
        <v>0</v>
      </c>
      <c r="AR1066" s="4">
        <f ca="1">AD1066</f>
        <v>1</v>
      </c>
      <c r="AS1066" s="4">
        <f ca="1">AE1066</f>
        <v>0</v>
      </c>
      <c r="AT1066" s="4" t="str">
        <f ca="1">Z1066</f>
        <v>F</v>
      </c>
      <c r="AU1066" s="4">
        <f>E1066</f>
        <v>70.099999999999994</v>
      </c>
      <c r="AV1066" s="4">
        <f>IF(AU1066&lt;60, 0, IF(AU1066&lt;70,2, IF(AU1066&lt;80, 3, IF(AU1066&lt;90,4, IF(AU1066&lt;=100, 5, "?")))))</f>
        <v>3</v>
      </c>
    </row>
    <row r="1067" spans="1:48" x14ac:dyDescent="0.2">
      <c r="A1067" s="2" t="s">
        <v>13</v>
      </c>
      <c r="B1067" s="3" t="s">
        <v>14</v>
      </c>
      <c r="C1067" s="3">
        <v>87.2</v>
      </c>
      <c r="D1067" s="3" t="s">
        <v>14</v>
      </c>
      <c r="E1067" s="3">
        <v>72.2</v>
      </c>
      <c r="F1067" s="3">
        <v>1</v>
      </c>
      <c r="G1067" s="3">
        <v>71</v>
      </c>
      <c r="H1067" s="3">
        <v>80</v>
      </c>
      <c r="I1067" s="3">
        <v>80</v>
      </c>
      <c r="J1067" s="3">
        <v>68</v>
      </c>
      <c r="K1067" s="3">
        <v>68</v>
      </c>
      <c r="L1067" s="3"/>
      <c r="M1067" s="3">
        <v>64</v>
      </c>
      <c r="N1067" s="3"/>
      <c r="O1067" s="4">
        <f>MAX(G1067:H1067)</f>
        <v>80</v>
      </c>
      <c r="P1067" s="4">
        <f>MAX(I1067:J1067)</f>
        <v>80</v>
      </c>
      <c r="Q1067" s="4">
        <f>ABS(O1067-C1067)</f>
        <v>7.2000000000000028</v>
      </c>
      <c r="R1067" s="4">
        <f>ABS(P1067-C1067)</f>
        <v>7.2000000000000028</v>
      </c>
      <c r="S1067" s="4" t="b">
        <f ca="1">OR(O1067=0,P1067=0,Q1067&gt;$Q$1,R1067&gt;$R$1,W1067="N", V1067=2)</f>
        <v>0</v>
      </c>
      <c r="T1067" s="4" t="str">
        <f>TRIM(CLEAN(D1067))</f>
        <v>برنامج بكالوريوس الهندسة الكهربائية</v>
      </c>
      <c r="U1067" s="4">
        <f>COUNTIF(T:T,T1067)</f>
        <v>420</v>
      </c>
      <c r="V1067" s="4">
        <f>IF(E1067&lt;60, 0, IF(E1067&lt;70,2, IF(E1067&lt;80, 3, IF(E1067&lt;90,4, IF(E1067&lt;=100, 5, "?")))))</f>
        <v>3</v>
      </c>
      <c r="W1067" s="4" t="str" cm="1">
        <f t="array" aca="1" ref="W1067" ca="1">_xlfn.IFNA(INDIRECT($Y$1&amp;"!"&amp;W$1&amp;$Y1067),"N")</f>
        <v>F</v>
      </c>
      <c r="X1067" s="4">
        <f ca="1">COUNTIF(W:W,W1067)</f>
        <v>420</v>
      </c>
      <c r="Y1067" s="4">
        <f>MATCH(T1067,Coding!J:J,0)</f>
        <v>11</v>
      </c>
      <c r="Z1067" s="4" t="str" cm="1">
        <f t="array" aca="1" ref="Z1067" ca="1">_xlfn.IFNA(INDIRECT($Y$1&amp;"!"&amp;Z$1&amp;$Y1067),-1)</f>
        <v>F</v>
      </c>
      <c r="AA1067" s="4" cm="1">
        <f t="array" aca="1" ref="AA1067" ca="1">_xlfn.IFNA(INDIRECT($Y$1&amp;"!"&amp;AA$1&amp;$Y1067),-1)</f>
        <v>0</v>
      </c>
      <c r="AB1067" s="4" cm="1">
        <f t="array" aca="1" ref="AB1067" ca="1">_xlfn.IFNA(INDIRECT($Y$1&amp;"!"&amp;AB$1&amp;$Y1067),-1)</f>
        <v>1</v>
      </c>
      <c r="AC1067" s="4" cm="1">
        <f t="array" aca="1" ref="AC1067" ca="1">_xlfn.IFNA(INDIRECT($Y$1&amp;"!"&amp;AC$1&amp;$Y1067),-1)</f>
        <v>0</v>
      </c>
      <c r="AD1067" s="4" cm="1">
        <f t="array" aca="1" ref="AD1067" ca="1">_xlfn.IFNA(INDIRECT($Y$1&amp;"!"&amp;AD$1&amp;$Y1067),-1)</f>
        <v>1</v>
      </c>
      <c r="AE1067" s="4" cm="1">
        <f t="array" aca="1" ref="AE1067" ca="1">_xlfn.IFNA(INDIRECT($Y$1&amp;"!"&amp;AE$1&amp;$Y1067),-1)</f>
        <v>0</v>
      </c>
      <c r="AF1067" s="4" t="str">
        <f ca="1">_xlfn.CONCAT(W1067, "-",V1067)</f>
        <v>F-3</v>
      </c>
      <c r="AG1067" s="4" t="str">
        <f>TEXT(ROW()-2, "0000")</f>
        <v>1065</v>
      </c>
      <c r="AH1067" s="4" t="str">
        <f>IF(TRIM(CLEAN(A1067))="m", "male", IF(TRIM(CLEAN(A1067))="f","female", "missing"))</f>
        <v>male</v>
      </c>
      <c r="AI1067" s="4">
        <f>C1067</f>
        <v>87.2</v>
      </c>
      <c r="AJ1067" s="4">
        <f>O1067</f>
        <v>80</v>
      </c>
      <c r="AK1067" s="4">
        <f>P1067</f>
        <v>80</v>
      </c>
      <c r="AL1067" s="4">
        <f>IF(AI1067&lt;60, 0, IF(AI1067&lt;70,2, IF(AI1067&lt;80, 3, IF(AI1067&lt;90,4, IF(AI1067&lt;=100, 5, "?")))))</f>
        <v>4</v>
      </c>
      <c r="AM1067" s="4">
        <f>IF(AJ1067&lt;60, 0, IF(AJ1067&lt;70,2, IF(AJ1067&lt;80, 3, IF(AJ1067&lt;90,4, IF(AJ1067&lt;=100, 5, "?")))))</f>
        <v>4</v>
      </c>
      <c r="AN1067" s="4">
        <f>IF(AK1067&lt;60, 0, IF(AK1067&lt;70,2, IF(AK1067&lt;80, 3, IF(AK1067&lt;90,4, IF(AK1067&lt;=100, 5, "?")))))</f>
        <v>4</v>
      </c>
      <c r="AO1067" s="4">
        <f ca="1">AA1067</f>
        <v>0</v>
      </c>
      <c r="AP1067" s="4">
        <f ca="1">AB1067</f>
        <v>1</v>
      </c>
      <c r="AQ1067" s="4">
        <f ca="1">AC1067</f>
        <v>0</v>
      </c>
      <c r="AR1067" s="4">
        <f ca="1">AD1067</f>
        <v>1</v>
      </c>
      <c r="AS1067" s="4">
        <f ca="1">AE1067</f>
        <v>0</v>
      </c>
      <c r="AT1067" s="4" t="str">
        <f ca="1">Z1067</f>
        <v>F</v>
      </c>
      <c r="AU1067" s="4">
        <f>E1067</f>
        <v>72.2</v>
      </c>
      <c r="AV1067" s="4">
        <f>IF(AU1067&lt;60, 0, IF(AU1067&lt;70,2, IF(AU1067&lt;80, 3, IF(AU1067&lt;90,4, IF(AU1067&lt;=100, 5, "?")))))</f>
        <v>3</v>
      </c>
    </row>
    <row r="1068" spans="1:48" x14ac:dyDescent="0.2">
      <c r="A1068" s="2" t="s">
        <v>16</v>
      </c>
      <c r="B1068" s="3" t="s">
        <v>36</v>
      </c>
      <c r="C1068" s="3">
        <v>97.1</v>
      </c>
      <c r="D1068" s="3" t="s">
        <v>36</v>
      </c>
      <c r="E1068" s="3">
        <v>85.4</v>
      </c>
      <c r="F1068" s="3">
        <v>1</v>
      </c>
      <c r="G1068" s="3">
        <v>90</v>
      </c>
      <c r="H1068" s="3">
        <v>83</v>
      </c>
      <c r="I1068" s="3">
        <v>80</v>
      </c>
      <c r="J1068" s="3">
        <v>85</v>
      </c>
      <c r="K1068" s="3"/>
      <c r="L1068" s="3"/>
      <c r="M1068" s="3">
        <v>83</v>
      </c>
      <c r="N1068" s="3"/>
      <c r="O1068" s="4">
        <f>MAX(G1068:H1068)</f>
        <v>90</v>
      </c>
      <c r="P1068" s="4">
        <f>MAX(I1068:J1068)</f>
        <v>85</v>
      </c>
      <c r="Q1068" s="4">
        <f>ABS(O1068-C1068)</f>
        <v>7.0999999999999943</v>
      </c>
      <c r="R1068" s="4">
        <f>ABS(P1068-C1068)</f>
        <v>12.099999999999994</v>
      </c>
      <c r="S1068" s="4" t="b">
        <f ca="1">OR(O1068=0,P1068=0,Q1068&gt;$Q$1,R1068&gt;$R$1,W1068="N", V1068=2)</f>
        <v>0</v>
      </c>
      <c r="T1068" s="4" t="str">
        <f>TRIM(CLEAN(D1068))</f>
        <v>برنامج بكالوريوس هندسة أنظمة الحاسوب</v>
      </c>
      <c r="U1068" s="4">
        <f>COUNTIF(T:T,T1068)</f>
        <v>549</v>
      </c>
      <c r="V1068" s="4">
        <f>IF(E1068&lt;60, 0, IF(E1068&lt;70,2, IF(E1068&lt;80, 3, IF(E1068&lt;90,4, IF(E1068&lt;=100, 5, "?")))))</f>
        <v>4</v>
      </c>
      <c r="W1068" s="4" t="str" cm="1">
        <f t="array" aca="1" ref="W1068" ca="1">_xlfn.IFNA(INDIRECT($Y$1&amp;"!"&amp;W$1&amp;$Y1068),"N")</f>
        <v>A</v>
      </c>
      <c r="X1068" s="4">
        <f ca="1">COUNTIF(W:W,W1068)</f>
        <v>861</v>
      </c>
      <c r="Y1068" s="4">
        <f>MATCH(T1068,Coding!J:J,0)</f>
        <v>3</v>
      </c>
      <c r="Z1068" s="4" t="str" cm="1">
        <f t="array" aca="1" ref="Z1068" ca="1">_xlfn.IFNA(INDIRECT($Y$1&amp;"!"&amp;Z$1&amp;$Y1068),-1)</f>
        <v>A</v>
      </c>
      <c r="AA1068" s="4" cm="1">
        <f t="array" aca="1" ref="AA1068" ca="1">_xlfn.IFNA(INDIRECT($Y$1&amp;"!"&amp;AA$1&amp;$Y1068),-1)</f>
        <v>0</v>
      </c>
      <c r="AB1068" s="4" cm="1">
        <f t="array" aca="1" ref="AB1068" ca="1">_xlfn.IFNA(INDIRECT($Y$1&amp;"!"&amp;AB$1&amp;$Y1068),-1)</f>
        <v>1</v>
      </c>
      <c r="AC1068" s="4" cm="1">
        <f t="array" aca="1" ref="AC1068" ca="1">_xlfn.IFNA(INDIRECT($Y$1&amp;"!"&amp;AC$1&amp;$Y1068),-1)</f>
        <v>1</v>
      </c>
      <c r="AD1068" s="4" cm="1">
        <f t="array" aca="1" ref="AD1068" ca="1">_xlfn.IFNA(INDIRECT($Y$1&amp;"!"&amp;AD$1&amp;$Y1068),-1)</f>
        <v>1</v>
      </c>
      <c r="AE1068" s="4" cm="1">
        <f t="array" aca="1" ref="AE1068" ca="1">_xlfn.IFNA(INDIRECT($Y$1&amp;"!"&amp;AE$1&amp;$Y1068),-1)</f>
        <v>0</v>
      </c>
      <c r="AF1068" s="4" t="str">
        <f ca="1">_xlfn.CONCAT(W1068, "-",V1068)</f>
        <v>A-4</v>
      </c>
      <c r="AG1068" s="4" t="str">
        <f>TEXT(ROW()-2, "0000")</f>
        <v>1066</v>
      </c>
      <c r="AH1068" s="4" t="str">
        <f>IF(TRIM(CLEAN(A1068))="m", "male", IF(TRIM(CLEAN(A1068))="f","female", "missing"))</f>
        <v>female</v>
      </c>
      <c r="AI1068" s="4">
        <f>C1068</f>
        <v>97.1</v>
      </c>
      <c r="AJ1068" s="4">
        <f>O1068</f>
        <v>90</v>
      </c>
      <c r="AK1068" s="4">
        <f>P1068</f>
        <v>85</v>
      </c>
      <c r="AL1068" s="4">
        <f>IF(AI1068&lt;60, 0, IF(AI1068&lt;70,2, IF(AI1068&lt;80, 3, IF(AI1068&lt;90,4, IF(AI1068&lt;=100, 5, "?")))))</f>
        <v>5</v>
      </c>
      <c r="AM1068" s="4">
        <f>IF(AJ1068&lt;60, 0, IF(AJ1068&lt;70,2, IF(AJ1068&lt;80, 3, IF(AJ1068&lt;90,4, IF(AJ1068&lt;=100, 5, "?")))))</f>
        <v>5</v>
      </c>
      <c r="AN1068" s="4">
        <f>IF(AK1068&lt;60, 0, IF(AK1068&lt;70,2, IF(AK1068&lt;80, 3, IF(AK1068&lt;90,4, IF(AK1068&lt;=100, 5, "?")))))</f>
        <v>4</v>
      </c>
      <c r="AO1068" s="4">
        <f ca="1">AA1068</f>
        <v>0</v>
      </c>
      <c r="AP1068" s="4">
        <f ca="1">AB1068</f>
        <v>1</v>
      </c>
      <c r="AQ1068" s="4">
        <f ca="1">AC1068</f>
        <v>1</v>
      </c>
      <c r="AR1068" s="4">
        <f ca="1">AD1068</f>
        <v>1</v>
      </c>
      <c r="AS1068" s="4">
        <f ca="1">AE1068</f>
        <v>0</v>
      </c>
      <c r="AT1068" s="4" t="str">
        <f ca="1">Z1068</f>
        <v>A</v>
      </c>
      <c r="AU1068" s="4">
        <f>E1068</f>
        <v>85.4</v>
      </c>
      <c r="AV1068" s="4">
        <f>IF(AU1068&lt;60, 0, IF(AU1068&lt;70,2, IF(AU1068&lt;80, 3, IF(AU1068&lt;90,4, IF(AU1068&lt;=100, 5, "?")))))</f>
        <v>4</v>
      </c>
    </row>
    <row r="1069" spans="1:48" x14ac:dyDescent="0.2">
      <c r="A1069" s="2" t="s">
        <v>13</v>
      </c>
      <c r="B1069" s="3" t="s">
        <v>36</v>
      </c>
      <c r="C1069" s="3">
        <v>98.1</v>
      </c>
      <c r="D1069" s="3" t="s">
        <v>36</v>
      </c>
      <c r="E1069" s="3">
        <v>91.8</v>
      </c>
      <c r="F1069" s="3">
        <v>2</v>
      </c>
      <c r="G1069" s="3">
        <v>91</v>
      </c>
      <c r="H1069" s="3">
        <v>0</v>
      </c>
      <c r="I1069" s="3">
        <v>97</v>
      </c>
      <c r="J1069" s="3">
        <v>0</v>
      </c>
      <c r="K1069" s="3">
        <v>92</v>
      </c>
      <c r="L1069" s="3"/>
      <c r="M1069" s="3">
        <v>80</v>
      </c>
      <c r="N1069" s="3"/>
      <c r="O1069" s="4">
        <f>MAX(G1069:H1069)</f>
        <v>91</v>
      </c>
      <c r="P1069" s="4">
        <f>MAX(I1069:J1069)</f>
        <v>97</v>
      </c>
      <c r="Q1069" s="4">
        <f>ABS(O1069-C1069)</f>
        <v>7.0999999999999943</v>
      </c>
      <c r="R1069" s="4">
        <f>ABS(P1069-C1069)</f>
        <v>1.0999999999999943</v>
      </c>
      <c r="S1069" s="4" t="b">
        <f ca="1">OR(O1069=0,P1069=0,Q1069&gt;$Q$1,R1069&gt;$R$1,W1069="N", V1069=2)</f>
        <v>0</v>
      </c>
      <c r="T1069" s="4" t="str">
        <f>TRIM(CLEAN(D1069))</f>
        <v>برنامج بكالوريوس هندسة أنظمة الحاسوب</v>
      </c>
      <c r="U1069" s="4">
        <f>COUNTIF(T:T,T1069)</f>
        <v>549</v>
      </c>
      <c r="V1069" s="4">
        <f>IF(E1069&lt;60, 0, IF(E1069&lt;70,2, IF(E1069&lt;80, 3, IF(E1069&lt;90,4, IF(E1069&lt;=100, 5, "?")))))</f>
        <v>5</v>
      </c>
      <c r="W1069" s="4" t="str" cm="1">
        <f t="array" aca="1" ref="W1069" ca="1">_xlfn.IFNA(INDIRECT($Y$1&amp;"!"&amp;W$1&amp;$Y1069),"N")</f>
        <v>A</v>
      </c>
      <c r="X1069" s="4">
        <f ca="1">COUNTIF(W:W,W1069)</f>
        <v>861</v>
      </c>
      <c r="Y1069" s="4">
        <f>MATCH(T1069,Coding!J:J,0)</f>
        <v>3</v>
      </c>
      <c r="Z1069" s="4" t="str" cm="1">
        <f t="array" aca="1" ref="Z1069" ca="1">_xlfn.IFNA(INDIRECT($Y$1&amp;"!"&amp;Z$1&amp;$Y1069),-1)</f>
        <v>A</v>
      </c>
      <c r="AA1069" s="4" cm="1">
        <f t="array" aca="1" ref="AA1069" ca="1">_xlfn.IFNA(INDIRECT($Y$1&amp;"!"&amp;AA$1&amp;$Y1069),-1)</f>
        <v>0</v>
      </c>
      <c r="AB1069" s="4" cm="1">
        <f t="array" aca="1" ref="AB1069" ca="1">_xlfn.IFNA(INDIRECT($Y$1&amp;"!"&amp;AB$1&amp;$Y1069),-1)</f>
        <v>1</v>
      </c>
      <c r="AC1069" s="4" cm="1">
        <f t="array" aca="1" ref="AC1069" ca="1">_xlfn.IFNA(INDIRECT($Y$1&amp;"!"&amp;AC$1&amp;$Y1069),-1)</f>
        <v>1</v>
      </c>
      <c r="AD1069" s="4" cm="1">
        <f t="array" aca="1" ref="AD1069" ca="1">_xlfn.IFNA(INDIRECT($Y$1&amp;"!"&amp;AD$1&amp;$Y1069),-1)</f>
        <v>1</v>
      </c>
      <c r="AE1069" s="4" cm="1">
        <f t="array" aca="1" ref="AE1069" ca="1">_xlfn.IFNA(INDIRECT($Y$1&amp;"!"&amp;AE$1&amp;$Y1069),-1)</f>
        <v>0</v>
      </c>
      <c r="AF1069" s="4" t="str">
        <f ca="1">_xlfn.CONCAT(W1069, "-",V1069)</f>
        <v>A-5</v>
      </c>
      <c r="AG1069" s="4" t="str">
        <f>TEXT(ROW()-2, "0000")</f>
        <v>1067</v>
      </c>
      <c r="AH1069" s="4" t="str">
        <f>IF(TRIM(CLEAN(A1069))="m", "male", IF(TRIM(CLEAN(A1069))="f","female", "missing"))</f>
        <v>male</v>
      </c>
      <c r="AI1069" s="4">
        <f>C1069</f>
        <v>98.1</v>
      </c>
      <c r="AJ1069" s="4">
        <f>O1069</f>
        <v>91</v>
      </c>
      <c r="AK1069" s="4">
        <f>P1069</f>
        <v>97</v>
      </c>
      <c r="AL1069" s="4">
        <f>IF(AI1069&lt;60, 0, IF(AI1069&lt;70,2, IF(AI1069&lt;80, 3, IF(AI1069&lt;90,4, IF(AI1069&lt;=100, 5, "?")))))</f>
        <v>5</v>
      </c>
      <c r="AM1069" s="4">
        <f>IF(AJ1069&lt;60, 0, IF(AJ1069&lt;70,2, IF(AJ1069&lt;80, 3, IF(AJ1069&lt;90,4, IF(AJ1069&lt;=100, 5, "?")))))</f>
        <v>5</v>
      </c>
      <c r="AN1069" s="4">
        <f>IF(AK1069&lt;60, 0, IF(AK1069&lt;70,2, IF(AK1069&lt;80, 3, IF(AK1069&lt;90,4, IF(AK1069&lt;=100, 5, "?")))))</f>
        <v>5</v>
      </c>
      <c r="AO1069" s="4">
        <f ca="1">AA1069</f>
        <v>0</v>
      </c>
      <c r="AP1069" s="4">
        <f ca="1">AB1069</f>
        <v>1</v>
      </c>
      <c r="AQ1069" s="4">
        <f ca="1">AC1069</f>
        <v>1</v>
      </c>
      <c r="AR1069" s="4">
        <f ca="1">AD1069</f>
        <v>1</v>
      </c>
      <c r="AS1069" s="4">
        <f ca="1">AE1069</f>
        <v>0</v>
      </c>
      <c r="AT1069" s="4" t="str">
        <f ca="1">Z1069</f>
        <v>A</v>
      </c>
      <c r="AU1069" s="4">
        <f>E1069</f>
        <v>91.8</v>
      </c>
      <c r="AV1069" s="4">
        <f>IF(AU1069&lt;60, 0, IF(AU1069&lt;70,2, IF(AU1069&lt;80, 3, IF(AU1069&lt;90,4, IF(AU1069&lt;=100, 5, "?")))))</f>
        <v>5</v>
      </c>
    </row>
    <row r="1070" spans="1:48" x14ac:dyDescent="0.2">
      <c r="A1070" s="2" t="s">
        <v>13</v>
      </c>
      <c r="B1070" s="3" t="s">
        <v>26</v>
      </c>
      <c r="C1070" s="3">
        <v>94.1</v>
      </c>
      <c r="D1070" s="3" t="s">
        <v>26</v>
      </c>
      <c r="E1070" s="3">
        <v>76.099999999999994</v>
      </c>
      <c r="F1070" s="3">
        <v>2</v>
      </c>
      <c r="G1070" s="3">
        <v>85</v>
      </c>
      <c r="H1070" s="3">
        <v>87</v>
      </c>
      <c r="I1070" s="3">
        <v>96</v>
      </c>
      <c r="J1070" s="3">
        <v>95</v>
      </c>
      <c r="K1070" s="3">
        <v>82</v>
      </c>
      <c r="L1070" s="3"/>
      <c r="M1070" s="3">
        <v>96</v>
      </c>
      <c r="N1070" s="3"/>
      <c r="O1070" s="4">
        <f>MAX(G1070:H1070)</f>
        <v>87</v>
      </c>
      <c r="P1070" s="4">
        <f>MAX(I1070:J1070)</f>
        <v>96</v>
      </c>
      <c r="Q1070" s="4">
        <f>ABS(O1070-C1070)</f>
        <v>7.0999999999999943</v>
      </c>
      <c r="R1070" s="4">
        <f>ABS(P1070-C1070)</f>
        <v>1.9000000000000057</v>
      </c>
      <c r="S1070" s="4" t="b">
        <f ca="1">OR(O1070=0,P1070=0,Q1070&gt;$Q$1,R1070&gt;$R$1,W1070="N", V1070=2)</f>
        <v>0</v>
      </c>
      <c r="T1070" s="4" t="str">
        <f>TRIM(CLEAN(D1070))</f>
        <v>برنامج بكالوريوس الهندسة المدنية</v>
      </c>
      <c r="U1070" s="4">
        <f>COUNTIF(T:T,T1070)</f>
        <v>723</v>
      </c>
      <c r="V1070" s="4">
        <f>IF(E1070&lt;60, 0, IF(E1070&lt;70,2, IF(E1070&lt;80, 3, IF(E1070&lt;90,4, IF(E1070&lt;=100, 5, "?")))))</f>
        <v>3</v>
      </c>
      <c r="W1070" s="4" t="str" cm="1">
        <f t="array" aca="1" ref="W1070" ca="1">_xlfn.IFNA(INDIRECT($Y$1&amp;"!"&amp;W$1&amp;$Y1070),"N")</f>
        <v>C</v>
      </c>
      <c r="X1070" s="4">
        <f ca="1">COUNTIF(W:W,W1070)</f>
        <v>747</v>
      </c>
      <c r="Y1070" s="4">
        <f>MATCH(T1070,Coding!J:J,0)</f>
        <v>8</v>
      </c>
      <c r="Z1070" s="4" t="str" cm="1">
        <f t="array" aca="1" ref="Z1070" ca="1">_xlfn.IFNA(INDIRECT($Y$1&amp;"!"&amp;Z$1&amp;$Y1070),-1)</f>
        <v>C</v>
      </c>
      <c r="AA1070" s="4" cm="1">
        <f t="array" aca="1" ref="AA1070" ca="1">_xlfn.IFNA(INDIRECT($Y$1&amp;"!"&amp;AA$1&amp;$Y1070),-1)</f>
        <v>1</v>
      </c>
      <c r="AB1070" s="4" cm="1">
        <f t="array" aca="1" ref="AB1070" ca="1">_xlfn.IFNA(INDIRECT($Y$1&amp;"!"&amp;AB$1&amp;$Y1070),-1)</f>
        <v>1</v>
      </c>
      <c r="AC1070" s="4" cm="1">
        <f t="array" aca="1" ref="AC1070" ca="1">_xlfn.IFNA(INDIRECT($Y$1&amp;"!"&amp;AC$1&amp;$Y1070),-1)</f>
        <v>1</v>
      </c>
      <c r="AD1070" s="4" cm="1">
        <f t="array" aca="1" ref="AD1070" ca="1">_xlfn.IFNA(INDIRECT($Y$1&amp;"!"&amp;AD$1&amp;$Y1070),-1)</f>
        <v>0</v>
      </c>
      <c r="AE1070" s="4" cm="1">
        <f t="array" aca="1" ref="AE1070" ca="1">_xlfn.IFNA(INDIRECT($Y$1&amp;"!"&amp;AE$1&amp;$Y1070),-1)</f>
        <v>0</v>
      </c>
      <c r="AF1070" s="4" t="str">
        <f ca="1">_xlfn.CONCAT(W1070, "-",V1070)</f>
        <v>C-3</v>
      </c>
      <c r="AG1070" s="4" t="str">
        <f>TEXT(ROW()-2, "0000")</f>
        <v>1068</v>
      </c>
      <c r="AH1070" s="4" t="str">
        <f>IF(TRIM(CLEAN(A1070))="m", "male", IF(TRIM(CLEAN(A1070))="f","female", "missing"))</f>
        <v>male</v>
      </c>
      <c r="AI1070" s="4">
        <f>C1070</f>
        <v>94.1</v>
      </c>
      <c r="AJ1070" s="4">
        <f>O1070</f>
        <v>87</v>
      </c>
      <c r="AK1070" s="4">
        <f>P1070</f>
        <v>96</v>
      </c>
      <c r="AL1070" s="4">
        <f>IF(AI1070&lt;60, 0, IF(AI1070&lt;70,2, IF(AI1070&lt;80, 3, IF(AI1070&lt;90,4, IF(AI1070&lt;=100, 5, "?")))))</f>
        <v>5</v>
      </c>
      <c r="AM1070" s="4">
        <f>IF(AJ1070&lt;60, 0, IF(AJ1070&lt;70,2, IF(AJ1070&lt;80, 3, IF(AJ1070&lt;90,4, IF(AJ1070&lt;=100, 5, "?")))))</f>
        <v>4</v>
      </c>
      <c r="AN1070" s="4">
        <f>IF(AK1070&lt;60, 0, IF(AK1070&lt;70,2, IF(AK1070&lt;80, 3, IF(AK1070&lt;90,4, IF(AK1070&lt;=100, 5, "?")))))</f>
        <v>5</v>
      </c>
      <c r="AO1070" s="4">
        <f ca="1">AA1070</f>
        <v>1</v>
      </c>
      <c r="AP1070" s="4">
        <f ca="1">AB1070</f>
        <v>1</v>
      </c>
      <c r="AQ1070" s="4">
        <f ca="1">AC1070</f>
        <v>1</v>
      </c>
      <c r="AR1070" s="4">
        <f ca="1">AD1070</f>
        <v>0</v>
      </c>
      <c r="AS1070" s="4">
        <f ca="1">AE1070</f>
        <v>0</v>
      </c>
      <c r="AT1070" s="4" t="str">
        <f ca="1">Z1070</f>
        <v>C</v>
      </c>
      <c r="AU1070" s="4">
        <f>E1070</f>
        <v>76.099999999999994</v>
      </c>
      <c r="AV1070" s="4">
        <f>IF(AU1070&lt;60, 0, IF(AU1070&lt;70,2, IF(AU1070&lt;80, 3, IF(AU1070&lt;90,4, IF(AU1070&lt;=100, 5, "?")))))</f>
        <v>3</v>
      </c>
    </row>
    <row r="1071" spans="1:48" x14ac:dyDescent="0.2">
      <c r="A1071" s="2" t="s">
        <v>16</v>
      </c>
      <c r="B1071" s="3" t="s">
        <v>28</v>
      </c>
      <c r="C1071" s="3">
        <v>83.1</v>
      </c>
      <c r="D1071" s="3" t="s">
        <v>28</v>
      </c>
      <c r="E1071" s="3">
        <v>71.900000000000006</v>
      </c>
      <c r="F1071" s="3">
        <v>1</v>
      </c>
      <c r="G1071" s="3">
        <v>76</v>
      </c>
      <c r="H1071" s="3">
        <v>60</v>
      </c>
      <c r="I1071" s="3">
        <v>70</v>
      </c>
      <c r="J1071" s="3">
        <v>74</v>
      </c>
      <c r="K1071" s="3">
        <v>70</v>
      </c>
      <c r="L1071" s="3"/>
      <c r="M1071" s="3">
        <v>71</v>
      </c>
      <c r="N1071" s="3"/>
      <c r="O1071" s="4">
        <f>MAX(G1071:H1071)</f>
        <v>76</v>
      </c>
      <c r="P1071" s="4">
        <f>MAX(I1071:J1071)</f>
        <v>74</v>
      </c>
      <c r="Q1071" s="4">
        <f>ABS(O1071-C1071)</f>
        <v>7.0999999999999943</v>
      </c>
      <c r="R1071" s="4">
        <f>ABS(P1071-C1071)</f>
        <v>9.0999999999999943</v>
      </c>
      <c r="S1071" s="4" t="b">
        <f ca="1">OR(O1071=0,P1071=0,Q1071&gt;$Q$1,R1071&gt;$R$1,W1071="N", V1071=2)</f>
        <v>0</v>
      </c>
      <c r="T1071" s="4" t="str">
        <f>TRIM(CLEAN(D1071))</f>
        <v>برنامج بكالوريوس الهندسة الميكانيكية</v>
      </c>
      <c r="U1071" s="4">
        <f>COUNTIF(T:T,T1071)</f>
        <v>292</v>
      </c>
      <c r="V1071" s="4">
        <f>IF(E1071&lt;60, 0, IF(E1071&lt;70,2, IF(E1071&lt;80, 3, IF(E1071&lt;90,4, IF(E1071&lt;=100, 5, "?")))))</f>
        <v>3</v>
      </c>
      <c r="W1071" s="4" t="str" cm="1">
        <f t="array" aca="1" ref="W1071" ca="1">_xlfn.IFNA(INDIRECT($Y$1&amp;"!"&amp;W$1&amp;$Y1071),"N")</f>
        <v>E</v>
      </c>
      <c r="X1071" s="4">
        <f ca="1">COUNTIF(W:W,W1071)</f>
        <v>292</v>
      </c>
      <c r="Y1071" s="4">
        <f>MATCH(T1071,Coding!J:J,0)</f>
        <v>10</v>
      </c>
      <c r="Z1071" s="4" t="str" cm="1">
        <f t="array" aca="1" ref="Z1071" ca="1">_xlfn.IFNA(INDIRECT($Y$1&amp;"!"&amp;Z$1&amp;$Y1071),-1)</f>
        <v>E</v>
      </c>
      <c r="AA1071" s="4" cm="1">
        <f t="array" aca="1" ref="AA1071" ca="1">_xlfn.IFNA(INDIRECT($Y$1&amp;"!"&amp;AA$1&amp;$Y1071),-1)</f>
        <v>0</v>
      </c>
      <c r="AB1071" s="4" cm="1">
        <f t="array" aca="1" ref="AB1071" ca="1">_xlfn.IFNA(INDIRECT($Y$1&amp;"!"&amp;AB$1&amp;$Y1071),-1)</f>
        <v>0</v>
      </c>
      <c r="AC1071" s="4" cm="1">
        <f t="array" aca="1" ref="AC1071" ca="1">_xlfn.IFNA(INDIRECT($Y$1&amp;"!"&amp;AC$1&amp;$Y1071),-1)</f>
        <v>1</v>
      </c>
      <c r="AD1071" s="4" cm="1">
        <f t="array" aca="1" ref="AD1071" ca="1">_xlfn.IFNA(INDIRECT($Y$1&amp;"!"&amp;AD$1&amp;$Y1071),-1)</f>
        <v>0</v>
      </c>
      <c r="AE1071" s="4" cm="1">
        <f t="array" aca="1" ref="AE1071" ca="1">_xlfn.IFNA(INDIRECT($Y$1&amp;"!"&amp;AE$1&amp;$Y1071),-1)</f>
        <v>1</v>
      </c>
      <c r="AF1071" s="4" t="str">
        <f ca="1">_xlfn.CONCAT(W1071, "-",V1071)</f>
        <v>E-3</v>
      </c>
      <c r="AG1071" s="4" t="str">
        <f>TEXT(ROW()-2, "0000")</f>
        <v>1069</v>
      </c>
      <c r="AH1071" s="4" t="str">
        <f>IF(TRIM(CLEAN(A1071))="m", "male", IF(TRIM(CLEAN(A1071))="f","female", "missing"))</f>
        <v>female</v>
      </c>
      <c r="AI1071" s="4">
        <f>C1071</f>
        <v>83.1</v>
      </c>
      <c r="AJ1071" s="4">
        <f>O1071</f>
        <v>76</v>
      </c>
      <c r="AK1071" s="4">
        <f>P1071</f>
        <v>74</v>
      </c>
      <c r="AL1071" s="4">
        <f>IF(AI1071&lt;60, 0, IF(AI1071&lt;70,2, IF(AI1071&lt;80, 3, IF(AI1071&lt;90,4, IF(AI1071&lt;=100, 5, "?")))))</f>
        <v>4</v>
      </c>
      <c r="AM1071" s="4">
        <f>IF(AJ1071&lt;60, 0, IF(AJ1071&lt;70,2, IF(AJ1071&lt;80, 3, IF(AJ1071&lt;90,4, IF(AJ1071&lt;=100, 5, "?")))))</f>
        <v>3</v>
      </c>
      <c r="AN1071" s="4">
        <f>IF(AK1071&lt;60, 0, IF(AK1071&lt;70,2, IF(AK1071&lt;80, 3, IF(AK1071&lt;90,4, IF(AK1071&lt;=100, 5, "?")))))</f>
        <v>3</v>
      </c>
      <c r="AO1071" s="4">
        <f ca="1">AA1071</f>
        <v>0</v>
      </c>
      <c r="AP1071" s="4">
        <f ca="1">AB1071</f>
        <v>0</v>
      </c>
      <c r="AQ1071" s="4">
        <f ca="1">AC1071</f>
        <v>1</v>
      </c>
      <c r="AR1071" s="4">
        <f ca="1">AD1071</f>
        <v>0</v>
      </c>
      <c r="AS1071" s="4">
        <f ca="1">AE1071</f>
        <v>1</v>
      </c>
      <c r="AT1071" s="4" t="str">
        <f ca="1">Z1071</f>
        <v>E</v>
      </c>
      <c r="AU1071" s="4">
        <f>E1071</f>
        <v>71.900000000000006</v>
      </c>
      <c r="AV1071" s="4">
        <f>IF(AU1071&lt;60, 0, IF(AU1071&lt;70,2, IF(AU1071&lt;80, 3, IF(AU1071&lt;90,4, IF(AU1071&lt;=100, 5, "?")))))</f>
        <v>3</v>
      </c>
    </row>
    <row r="1072" spans="1:48" x14ac:dyDescent="0.2">
      <c r="A1072" s="2" t="s">
        <v>13</v>
      </c>
      <c r="B1072" s="3" t="s">
        <v>28</v>
      </c>
      <c r="C1072" s="3">
        <v>88.1</v>
      </c>
      <c r="D1072" s="3" t="s">
        <v>14</v>
      </c>
      <c r="E1072" s="3">
        <v>83.1</v>
      </c>
      <c r="F1072" s="3">
        <v>1</v>
      </c>
      <c r="G1072" s="3">
        <v>81</v>
      </c>
      <c r="H1072" s="3">
        <v>70</v>
      </c>
      <c r="I1072" s="3">
        <v>80</v>
      </c>
      <c r="J1072" s="3">
        <v>62</v>
      </c>
      <c r="K1072" s="3">
        <v>78</v>
      </c>
      <c r="L1072" s="3"/>
      <c r="M1072" s="3">
        <v>80</v>
      </c>
      <c r="N1072" s="3"/>
      <c r="O1072" s="4">
        <f>MAX(G1072:H1072)</f>
        <v>81</v>
      </c>
      <c r="P1072" s="4">
        <f>MAX(I1072:J1072)</f>
        <v>80</v>
      </c>
      <c r="Q1072" s="4">
        <f>ABS(O1072-C1072)</f>
        <v>7.0999999999999943</v>
      </c>
      <c r="R1072" s="4">
        <f>ABS(P1072-C1072)</f>
        <v>8.0999999999999943</v>
      </c>
      <c r="S1072" s="4" t="b">
        <f ca="1">OR(O1072=0,P1072=0,Q1072&gt;$Q$1,R1072&gt;$R$1,W1072="N", V1072=2)</f>
        <v>0</v>
      </c>
      <c r="T1072" s="4" t="str">
        <f>TRIM(CLEAN(D1072))</f>
        <v>برنامج بكالوريوس الهندسة الكهربائية</v>
      </c>
      <c r="U1072" s="4">
        <f>COUNTIF(T:T,T1072)</f>
        <v>420</v>
      </c>
      <c r="V1072" s="4">
        <f>IF(E1072&lt;60, 0, IF(E1072&lt;70,2, IF(E1072&lt;80, 3, IF(E1072&lt;90,4, IF(E1072&lt;=100, 5, "?")))))</f>
        <v>4</v>
      </c>
      <c r="W1072" s="4" t="str" cm="1">
        <f t="array" aca="1" ref="W1072" ca="1">_xlfn.IFNA(INDIRECT($Y$1&amp;"!"&amp;W$1&amp;$Y1072),"N")</f>
        <v>F</v>
      </c>
      <c r="X1072" s="4">
        <f ca="1">COUNTIF(W:W,W1072)</f>
        <v>420</v>
      </c>
      <c r="Y1072" s="4">
        <f>MATCH(T1072,Coding!J:J,0)</f>
        <v>11</v>
      </c>
      <c r="Z1072" s="4" t="str" cm="1">
        <f t="array" aca="1" ref="Z1072" ca="1">_xlfn.IFNA(INDIRECT($Y$1&amp;"!"&amp;Z$1&amp;$Y1072),-1)</f>
        <v>F</v>
      </c>
      <c r="AA1072" s="4" cm="1">
        <f t="array" aca="1" ref="AA1072" ca="1">_xlfn.IFNA(INDIRECT($Y$1&amp;"!"&amp;AA$1&amp;$Y1072),-1)</f>
        <v>0</v>
      </c>
      <c r="AB1072" s="4" cm="1">
        <f t="array" aca="1" ref="AB1072" ca="1">_xlfn.IFNA(INDIRECT($Y$1&amp;"!"&amp;AB$1&amp;$Y1072),-1)</f>
        <v>1</v>
      </c>
      <c r="AC1072" s="4" cm="1">
        <f t="array" aca="1" ref="AC1072" ca="1">_xlfn.IFNA(INDIRECT($Y$1&amp;"!"&amp;AC$1&amp;$Y1072),-1)</f>
        <v>0</v>
      </c>
      <c r="AD1072" s="4" cm="1">
        <f t="array" aca="1" ref="AD1072" ca="1">_xlfn.IFNA(INDIRECT($Y$1&amp;"!"&amp;AD$1&amp;$Y1072),-1)</f>
        <v>1</v>
      </c>
      <c r="AE1072" s="4" cm="1">
        <f t="array" aca="1" ref="AE1072" ca="1">_xlfn.IFNA(INDIRECT($Y$1&amp;"!"&amp;AE$1&amp;$Y1072),-1)</f>
        <v>0</v>
      </c>
      <c r="AF1072" s="4" t="str">
        <f ca="1">_xlfn.CONCAT(W1072, "-",V1072)</f>
        <v>F-4</v>
      </c>
      <c r="AG1072" s="4" t="str">
        <f>TEXT(ROW()-2, "0000")</f>
        <v>1070</v>
      </c>
      <c r="AH1072" s="4" t="str">
        <f>IF(TRIM(CLEAN(A1072))="m", "male", IF(TRIM(CLEAN(A1072))="f","female", "missing"))</f>
        <v>male</v>
      </c>
      <c r="AI1072" s="4">
        <f>C1072</f>
        <v>88.1</v>
      </c>
      <c r="AJ1072" s="4">
        <f>O1072</f>
        <v>81</v>
      </c>
      <c r="AK1072" s="4">
        <f>P1072</f>
        <v>80</v>
      </c>
      <c r="AL1072" s="4">
        <f>IF(AI1072&lt;60, 0, IF(AI1072&lt;70,2, IF(AI1072&lt;80, 3, IF(AI1072&lt;90,4, IF(AI1072&lt;=100, 5, "?")))))</f>
        <v>4</v>
      </c>
      <c r="AM1072" s="4">
        <f>IF(AJ1072&lt;60, 0, IF(AJ1072&lt;70,2, IF(AJ1072&lt;80, 3, IF(AJ1072&lt;90,4, IF(AJ1072&lt;=100, 5, "?")))))</f>
        <v>4</v>
      </c>
      <c r="AN1072" s="4">
        <f>IF(AK1072&lt;60, 0, IF(AK1072&lt;70,2, IF(AK1072&lt;80, 3, IF(AK1072&lt;90,4, IF(AK1072&lt;=100, 5, "?")))))</f>
        <v>4</v>
      </c>
      <c r="AO1072" s="4">
        <f ca="1">AA1072</f>
        <v>0</v>
      </c>
      <c r="AP1072" s="4">
        <f ca="1">AB1072</f>
        <v>1</v>
      </c>
      <c r="AQ1072" s="4">
        <f ca="1">AC1072</f>
        <v>0</v>
      </c>
      <c r="AR1072" s="4">
        <f ca="1">AD1072</f>
        <v>1</v>
      </c>
      <c r="AS1072" s="4">
        <f ca="1">AE1072</f>
        <v>0</v>
      </c>
      <c r="AT1072" s="4" t="str">
        <f ca="1">Z1072</f>
        <v>F</v>
      </c>
      <c r="AU1072" s="4">
        <f>E1072</f>
        <v>83.1</v>
      </c>
      <c r="AV1072" s="4">
        <f>IF(AU1072&lt;60, 0, IF(AU1072&lt;70,2, IF(AU1072&lt;80, 3, IF(AU1072&lt;90,4, IF(AU1072&lt;=100, 5, "?")))))</f>
        <v>4</v>
      </c>
    </row>
    <row r="1073" spans="1:48" x14ac:dyDescent="0.2">
      <c r="A1073" s="2" t="s">
        <v>16</v>
      </c>
      <c r="B1073" s="3" t="s">
        <v>36</v>
      </c>
      <c r="C1073" s="3">
        <v>93</v>
      </c>
      <c r="D1073" s="3" t="s">
        <v>36</v>
      </c>
      <c r="E1073" s="3">
        <v>85.1</v>
      </c>
      <c r="F1073" s="3">
        <v>1</v>
      </c>
      <c r="G1073" s="3">
        <v>86</v>
      </c>
      <c r="H1073" s="3">
        <v>82</v>
      </c>
      <c r="I1073" s="3">
        <v>77</v>
      </c>
      <c r="J1073" s="3">
        <v>72</v>
      </c>
      <c r="K1073" s="3"/>
      <c r="L1073" s="3"/>
      <c r="M1073" s="3">
        <v>80</v>
      </c>
      <c r="N1073" s="3"/>
      <c r="O1073" s="4">
        <f>MAX(G1073:H1073)</f>
        <v>86</v>
      </c>
      <c r="P1073" s="4">
        <f>MAX(I1073:J1073)</f>
        <v>77</v>
      </c>
      <c r="Q1073" s="4">
        <f>ABS(O1073-C1073)</f>
        <v>7</v>
      </c>
      <c r="R1073" s="4">
        <f>ABS(P1073-C1073)</f>
        <v>16</v>
      </c>
      <c r="S1073" s="4" t="b">
        <f ca="1">OR(O1073=0,P1073=0,Q1073&gt;$Q$1,R1073&gt;$R$1,W1073="N", V1073=2)</f>
        <v>0</v>
      </c>
      <c r="T1073" s="4" t="str">
        <f>TRIM(CLEAN(D1073))</f>
        <v>برنامج بكالوريوس هندسة أنظمة الحاسوب</v>
      </c>
      <c r="U1073" s="4">
        <f>COUNTIF(T:T,T1073)</f>
        <v>549</v>
      </c>
      <c r="V1073" s="4">
        <f>IF(E1073&lt;60, 0, IF(E1073&lt;70,2, IF(E1073&lt;80, 3, IF(E1073&lt;90,4, IF(E1073&lt;=100, 5, "?")))))</f>
        <v>4</v>
      </c>
      <c r="W1073" s="4" t="str" cm="1">
        <f t="array" aca="1" ref="W1073" ca="1">_xlfn.IFNA(INDIRECT($Y$1&amp;"!"&amp;W$1&amp;$Y1073),"N")</f>
        <v>A</v>
      </c>
      <c r="X1073" s="4">
        <f ca="1">COUNTIF(W:W,W1073)</f>
        <v>861</v>
      </c>
      <c r="Y1073" s="4">
        <f>MATCH(T1073,Coding!J:J,0)</f>
        <v>3</v>
      </c>
      <c r="Z1073" s="4" t="str" cm="1">
        <f t="array" aca="1" ref="Z1073" ca="1">_xlfn.IFNA(INDIRECT($Y$1&amp;"!"&amp;Z$1&amp;$Y1073),-1)</f>
        <v>A</v>
      </c>
      <c r="AA1073" s="4" cm="1">
        <f t="array" aca="1" ref="AA1073" ca="1">_xlfn.IFNA(INDIRECT($Y$1&amp;"!"&amp;AA$1&amp;$Y1073),-1)</f>
        <v>0</v>
      </c>
      <c r="AB1073" s="4" cm="1">
        <f t="array" aca="1" ref="AB1073" ca="1">_xlfn.IFNA(INDIRECT($Y$1&amp;"!"&amp;AB$1&amp;$Y1073),-1)</f>
        <v>1</v>
      </c>
      <c r="AC1073" s="4" cm="1">
        <f t="array" aca="1" ref="AC1073" ca="1">_xlfn.IFNA(INDIRECT($Y$1&amp;"!"&amp;AC$1&amp;$Y1073),-1)</f>
        <v>1</v>
      </c>
      <c r="AD1073" s="4" cm="1">
        <f t="array" aca="1" ref="AD1073" ca="1">_xlfn.IFNA(INDIRECT($Y$1&amp;"!"&amp;AD$1&amp;$Y1073),-1)</f>
        <v>1</v>
      </c>
      <c r="AE1073" s="4" cm="1">
        <f t="array" aca="1" ref="AE1073" ca="1">_xlfn.IFNA(INDIRECT($Y$1&amp;"!"&amp;AE$1&amp;$Y1073),-1)</f>
        <v>0</v>
      </c>
      <c r="AF1073" s="4" t="str">
        <f ca="1">_xlfn.CONCAT(W1073, "-",V1073)</f>
        <v>A-4</v>
      </c>
      <c r="AG1073" s="4" t="str">
        <f>TEXT(ROW()-2, "0000")</f>
        <v>1071</v>
      </c>
      <c r="AH1073" s="4" t="str">
        <f>IF(TRIM(CLEAN(A1073))="m", "male", IF(TRIM(CLEAN(A1073))="f","female", "missing"))</f>
        <v>female</v>
      </c>
      <c r="AI1073" s="4">
        <f>C1073</f>
        <v>93</v>
      </c>
      <c r="AJ1073" s="4">
        <f>O1073</f>
        <v>86</v>
      </c>
      <c r="AK1073" s="4">
        <f>P1073</f>
        <v>77</v>
      </c>
      <c r="AL1073" s="4">
        <f>IF(AI1073&lt;60, 0, IF(AI1073&lt;70,2, IF(AI1073&lt;80, 3, IF(AI1073&lt;90,4, IF(AI1073&lt;=100, 5, "?")))))</f>
        <v>5</v>
      </c>
      <c r="AM1073" s="4">
        <f>IF(AJ1073&lt;60, 0, IF(AJ1073&lt;70,2, IF(AJ1073&lt;80, 3, IF(AJ1073&lt;90,4, IF(AJ1073&lt;=100, 5, "?")))))</f>
        <v>4</v>
      </c>
      <c r="AN1073" s="4">
        <f>IF(AK1073&lt;60, 0, IF(AK1073&lt;70,2, IF(AK1073&lt;80, 3, IF(AK1073&lt;90,4, IF(AK1073&lt;=100, 5, "?")))))</f>
        <v>3</v>
      </c>
      <c r="AO1073" s="4">
        <f ca="1">AA1073</f>
        <v>0</v>
      </c>
      <c r="AP1073" s="4">
        <f ca="1">AB1073</f>
        <v>1</v>
      </c>
      <c r="AQ1073" s="4">
        <f ca="1">AC1073</f>
        <v>1</v>
      </c>
      <c r="AR1073" s="4">
        <f ca="1">AD1073</f>
        <v>1</v>
      </c>
      <c r="AS1073" s="4">
        <f ca="1">AE1073</f>
        <v>0</v>
      </c>
      <c r="AT1073" s="4" t="str">
        <f ca="1">Z1073</f>
        <v>A</v>
      </c>
      <c r="AU1073" s="4">
        <f>E1073</f>
        <v>85.1</v>
      </c>
      <c r="AV1073" s="4">
        <f>IF(AU1073&lt;60, 0, IF(AU1073&lt;70,2, IF(AU1073&lt;80, 3, IF(AU1073&lt;90,4, IF(AU1073&lt;=100, 5, "?")))))</f>
        <v>4</v>
      </c>
    </row>
    <row r="1074" spans="1:48" x14ac:dyDescent="0.2">
      <c r="A1074" s="2" t="s">
        <v>13</v>
      </c>
      <c r="B1074" s="3" t="s">
        <v>36</v>
      </c>
      <c r="C1074" s="3">
        <v>93</v>
      </c>
      <c r="D1074" s="3" t="s">
        <v>34</v>
      </c>
      <c r="E1074" s="3">
        <v>87.5</v>
      </c>
      <c r="F1074" s="3">
        <v>1</v>
      </c>
      <c r="G1074" s="3">
        <v>86</v>
      </c>
      <c r="H1074" s="3">
        <v>77</v>
      </c>
      <c r="I1074" s="3">
        <v>92</v>
      </c>
      <c r="J1074" s="3">
        <v>90</v>
      </c>
      <c r="K1074" s="3"/>
      <c r="L1074" s="3"/>
      <c r="M1074" s="3">
        <v>80</v>
      </c>
      <c r="N1074" s="3"/>
      <c r="O1074" s="4">
        <f>MAX(G1074:H1074)</f>
        <v>86</v>
      </c>
      <c r="P1074" s="4">
        <f>MAX(I1074:J1074)</f>
        <v>92</v>
      </c>
      <c r="Q1074" s="4">
        <f>ABS(O1074-C1074)</f>
        <v>7</v>
      </c>
      <c r="R1074" s="4">
        <f>ABS(P1074-C1074)</f>
        <v>1</v>
      </c>
      <c r="S1074" s="4" t="b">
        <f ca="1">OR(O1074=0,P1074=0,Q1074&gt;$Q$1,R1074&gt;$R$1,W1074="N", V1074=2)</f>
        <v>0</v>
      </c>
      <c r="T1074" s="4" t="str">
        <f>TRIM(CLEAN(D1074))</f>
        <v>برنامج بكالوريوس هندسة الحاسوب</v>
      </c>
      <c r="U1074" s="4">
        <f>COUNTIF(T:T,T1074)</f>
        <v>139</v>
      </c>
      <c r="V1074" s="4">
        <f>IF(E1074&lt;60, 0, IF(E1074&lt;70,2, IF(E1074&lt;80, 3, IF(E1074&lt;90,4, IF(E1074&lt;=100, 5, "?")))))</f>
        <v>4</v>
      </c>
      <c r="W1074" s="4" t="str" cm="1">
        <f t="array" aca="1" ref="W1074" ca="1">_xlfn.IFNA(INDIRECT($Y$1&amp;"!"&amp;W$1&amp;$Y1074),"N")</f>
        <v>A</v>
      </c>
      <c r="X1074" s="4">
        <f ca="1">COUNTIF(W:W,W1074)</f>
        <v>861</v>
      </c>
      <c r="Y1074" s="4">
        <f>MATCH(T1074,Coding!J:J,0)</f>
        <v>5</v>
      </c>
      <c r="Z1074" s="4" t="str" cm="1">
        <f t="array" aca="1" ref="Z1074" ca="1">_xlfn.IFNA(INDIRECT($Y$1&amp;"!"&amp;Z$1&amp;$Y1074),-1)</f>
        <v>A</v>
      </c>
      <c r="AA1074" s="4" cm="1">
        <f t="array" aca="1" ref="AA1074" ca="1">_xlfn.IFNA(INDIRECT($Y$1&amp;"!"&amp;AA$1&amp;$Y1074),-1)</f>
        <v>0</v>
      </c>
      <c r="AB1074" s="4" cm="1">
        <f t="array" aca="1" ref="AB1074" ca="1">_xlfn.IFNA(INDIRECT($Y$1&amp;"!"&amp;AB$1&amp;$Y1074),-1)</f>
        <v>1</v>
      </c>
      <c r="AC1074" s="4" cm="1">
        <f t="array" aca="1" ref="AC1074" ca="1">_xlfn.IFNA(INDIRECT($Y$1&amp;"!"&amp;AC$1&amp;$Y1074),-1)</f>
        <v>1</v>
      </c>
      <c r="AD1074" s="4" cm="1">
        <f t="array" aca="1" ref="AD1074" ca="1">_xlfn.IFNA(INDIRECT($Y$1&amp;"!"&amp;AD$1&amp;$Y1074),-1)</f>
        <v>1</v>
      </c>
      <c r="AE1074" s="4" cm="1">
        <f t="array" aca="1" ref="AE1074" ca="1">_xlfn.IFNA(INDIRECT($Y$1&amp;"!"&amp;AE$1&amp;$Y1074),-1)</f>
        <v>0</v>
      </c>
      <c r="AF1074" s="4" t="str">
        <f ca="1">_xlfn.CONCAT(W1074, "-",V1074)</f>
        <v>A-4</v>
      </c>
      <c r="AG1074" s="4" t="str">
        <f>TEXT(ROW()-2, "0000")</f>
        <v>1072</v>
      </c>
      <c r="AH1074" s="4" t="str">
        <f>IF(TRIM(CLEAN(A1074))="m", "male", IF(TRIM(CLEAN(A1074))="f","female", "missing"))</f>
        <v>male</v>
      </c>
      <c r="AI1074" s="4">
        <f>C1074</f>
        <v>93</v>
      </c>
      <c r="AJ1074" s="4">
        <f>O1074</f>
        <v>86</v>
      </c>
      <c r="AK1074" s="4">
        <f>P1074</f>
        <v>92</v>
      </c>
      <c r="AL1074" s="4">
        <f>IF(AI1074&lt;60, 0, IF(AI1074&lt;70,2, IF(AI1074&lt;80, 3, IF(AI1074&lt;90,4, IF(AI1074&lt;=100, 5, "?")))))</f>
        <v>5</v>
      </c>
      <c r="AM1074" s="4">
        <f>IF(AJ1074&lt;60, 0, IF(AJ1074&lt;70,2, IF(AJ1074&lt;80, 3, IF(AJ1074&lt;90,4, IF(AJ1074&lt;=100, 5, "?")))))</f>
        <v>4</v>
      </c>
      <c r="AN1074" s="4">
        <f>IF(AK1074&lt;60, 0, IF(AK1074&lt;70,2, IF(AK1074&lt;80, 3, IF(AK1074&lt;90,4, IF(AK1074&lt;=100, 5, "?")))))</f>
        <v>5</v>
      </c>
      <c r="AO1074" s="4">
        <f ca="1">AA1074</f>
        <v>0</v>
      </c>
      <c r="AP1074" s="4">
        <f ca="1">AB1074</f>
        <v>1</v>
      </c>
      <c r="AQ1074" s="4">
        <f ca="1">AC1074</f>
        <v>1</v>
      </c>
      <c r="AR1074" s="4">
        <f ca="1">AD1074</f>
        <v>1</v>
      </c>
      <c r="AS1074" s="4">
        <f ca="1">AE1074</f>
        <v>0</v>
      </c>
      <c r="AT1074" s="4" t="str">
        <f ca="1">Z1074</f>
        <v>A</v>
      </c>
      <c r="AU1074" s="4">
        <f>E1074</f>
        <v>87.5</v>
      </c>
      <c r="AV1074" s="4">
        <f>IF(AU1074&lt;60, 0, IF(AU1074&lt;70,2, IF(AU1074&lt;80, 3, IF(AU1074&lt;90,4, IF(AU1074&lt;=100, 5, "?")))))</f>
        <v>4</v>
      </c>
    </row>
    <row r="1075" spans="1:48" x14ac:dyDescent="0.2">
      <c r="A1075" s="2" t="s">
        <v>16</v>
      </c>
      <c r="B1075" s="3" t="s">
        <v>37</v>
      </c>
      <c r="C1075" s="3">
        <v>92</v>
      </c>
      <c r="D1075" s="3" t="s">
        <v>26</v>
      </c>
      <c r="E1075" s="3">
        <v>74.900000000000006</v>
      </c>
      <c r="F1075" s="3">
        <v>1</v>
      </c>
      <c r="G1075" s="3">
        <v>85</v>
      </c>
      <c r="H1075" s="3">
        <v>63</v>
      </c>
      <c r="I1075" s="3">
        <v>82</v>
      </c>
      <c r="J1075" s="3">
        <v>70</v>
      </c>
      <c r="K1075" s="3">
        <v>96</v>
      </c>
      <c r="L1075" s="3"/>
      <c r="M1075" s="3">
        <v>74</v>
      </c>
      <c r="N1075" s="3"/>
      <c r="O1075" s="4">
        <f>MAX(G1075:H1075)</f>
        <v>85</v>
      </c>
      <c r="P1075" s="4">
        <f>MAX(I1075:J1075)</f>
        <v>82</v>
      </c>
      <c r="Q1075" s="4">
        <f>ABS(O1075-C1075)</f>
        <v>7</v>
      </c>
      <c r="R1075" s="4">
        <f>ABS(P1075-C1075)</f>
        <v>10</v>
      </c>
      <c r="S1075" s="4" t="b">
        <f ca="1">OR(O1075=0,P1075=0,Q1075&gt;$Q$1,R1075&gt;$R$1,W1075="N", V1075=2)</f>
        <v>0</v>
      </c>
      <c r="T1075" s="4" t="str">
        <f>TRIM(CLEAN(D1075))</f>
        <v>برنامج بكالوريوس الهندسة المدنية</v>
      </c>
      <c r="U1075" s="4">
        <f>COUNTIF(T:T,T1075)</f>
        <v>723</v>
      </c>
      <c r="V1075" s="4">
        <f>IF(E1075&lt;60, 0, IF(E1075&lt;70,2, IF(E1075&lt;80, 3, IF(E1075&lt;90,4, IF(E1075&lt;=100, 5, "?")))))</f>
        <v>3</v>
      </c>
      <c r="W1075" s="4" t="str" cm="1">
        <f t="array" aca="1" ref="W1075" ca="1">_xlfn.IFNA(INDIRECT($Y$1&amp;"!"&amp;W$1&amp;$Y1075),"N")</f>
        <v>C</v>
      </c>
      <c r="X1075" s="4">
        <f ca="1">COUNTIF(W:W,W1075)</f>
        <v>747</v>
      </c>
      <c r="Y1075" s="4">
        <f>MATCH(T1075,Coding!J:J,0)</f>
        <v>8</v>
      </c>
      <c r="Z1075" s="4" t="str" cm="1">
        <f t="array" aca="1" ref="Z1075" ca="1">_xlfn.IFNA(INDIRECT($Y$1&amp;"!"&amp;Z$1&amp;$Y1075),-1)</f>
        <v>C</v>
      </c>
      <c r="AA1075" s="4" cm="1">
        <f t="array" aca="1" ref="AA1075" ca="1">_xlfn.IFNA(INDIRECT($Y$1&amp;"!"&amp;AA$1&amp;$Y1075),-1)</f>
        <v>1</v>
      </c>
      <c r="AB1075" s="4" cm="1">
        <f t="array" aca="1" ref="AB1075" ca="1">_xlfn.IFNA(INDIRECT($Y$1&amp;"!"&amp;AB$1&amp;$Y1075),-1)</f>
        <v>1</v>
      </c>
      <c r="AC1075" s="4" cm="1">
        <f t="array" aca="1" ref="AC1075" ca="1">_xlfn.IFNA(INDIRECT($Y$1&amp;"!"&amp;AC$1&amp;$Y1075),-1)</f>
        <v>1</v>
      </c>
      <c r="AD1075" s="4" cm="1">
        <f t="array" aca="1" ref="AD1075" ca="1">_xlfn.IFNA(INDIRECT($Y$1&amp;"!"&amp;AD$1&amp;$Y1075),-1)</f>
        <v>0</v>
      </c>
      <c r="AE1075" s="4" cm="1">
        <f t="array" aca="1" ref="AE1075" ca="1">_xlfn.IFNA(INDIRECT($Y$1&amp;"!"&amp;AE$1&amp;$Y1075),-1)</f>
        <v>0</v>
      </c>
      <c r="AF1075" s="4" t="str">
        <f ca="1">_xlfn.CONCAT(W1075, "-",V1075)</f>
        <v>C-3</v>
      </c>
      <c r="AG1075" s="4" t="str">
        <f>TEXT(ROW()-2, "0000")</f>
        <v>1073</v>
      </c>
      <c r="AH1075" s="4" t="str">
        <f>IF(TRIM(CLEAN(A1075))="m", "male", IF(TRIM(CLEAN(A1075))="f","female", "missing"))</f>
        <v>female</v>
      </c>
      <c r="AI1075" s="4">
        <f>C1075</f>
        <v>92</v>
      </c>
      <c r="AJ1075" s="4">
        <f>O1075</f>
        <v>85</v>
      </c>
      <c r="AK1075" s="4">
        <f>P1075</f>
        <v>82</v>
      </c>
      <c r="AL1075" s="4">
        <f>IF(AI1075&lt;60, 0, IF(AI1075&lt;70,2, IF(AI1075&lt;80, 3, IF(AI1075&lt;90,4, IF(AI1075&lt;=100, 5, "?")))))</f>
        <v>5</v>
      </c>
      <c r="AM1075" s="4">
        <f>IF(AJ1075&lt;60, 0, IF(AJ1075&lt;70,2, IF(AJ1075&lt;80, 3, IF(AJ1075&lt;90,4, IF(AJ1075&lt;=100, 5, "?")))))</f>
        <v>4</v>
      </c>
      <c r="AN1075" s="4">
        <f>IF(AK1075&lt;60, 0, IF(AK1075&lt;70,2, IF(AK1075&lt;80, 3, IF(AK1075&lt;90,4, IF(AK1075&lt;=100, 5, "?")))))</f>
        <v>4</v>
      </c>
      <c r="AO1075" s="4">
        <f ca="1">AA1075</f>
        <v>1</v>
      </c>
      <c r="AP1075" s="4">
        <f ca="1">AB1075</f>
        <v>1</v>
      </c>
      <c r="AQ1075" s="4">
        <f ca="1">AC1075</f>
        <v>1</v>
      </c>
      <c r="AR1075" s="4">
        <f ca="1">AD1075</f>
        <v>0</v>
      </c>
      <c r="AS1075" s="4">
        <f ca="1">AE1075</f>
        <v>0</v>
      </c>
      <c r="AT1075" s="4" t="str">
        <f ca="1">Z1075</f>
        <v>C</v>
      </c>
      <c r="AU1075" s="4">
        <f>E1075</f>
        <v>74.900000000000006</v>
      </c>
      <c r="AV1075" s="4">
        <f>IF(AU1075&lt;60, 0, IF(AU1075&lt;70,2, IF(AU1075&lt;80, 3, IF(AU1075&lt;90,4, IF(AU1075&lt;=100, 5, "?")))))</f>
        <v>3</v>
      </c>
    </row>
    <row r="1076" spans="1:48" x14ac:dyDescent="0.2">
      <c r="A1076" s="2" t="s">
        <v>13</v>
      </c>
      <c r="B1076" s="3" t="s">
        <v>28</v>
      </c>
      <c r="C1076" s="3">
        <v>88</v>
      </c>
      <c r="D1076" s="3" t="s">
        <v>28</v>
      </c>
      <c r="E1076" s="3">
        <v>71.5</v>
      </c>
      <c r="F1076" s="3">
        <v>1</v>
      </c>
      <c r="G1076" s="3">
        <v>60</v>
      </c>
      <c r="H1076" s="3">
        <v>81</v>
      </c>
      <c r="I1076" s="3">
        <v>70</v>
      </c>
      <c r="J1076" s="3">
        <v>60</v>
      </c>
      <c r="K1076" s="3">
        <v>63</v>
      </c>
      <c r="L1076" s="3"/>
      <c r="M1076" s="3">
        <v>61</v>
      </c>
      <c r="N1076" s="3"/>
      <c r="O1076" s="4">
        <f>MAX(G1076:H1076)</f>
        <v>81</v>
      </c>
      <c r="P1076" s="4">
        <f>MAX(I1076:J1076)</f>
        <v>70</v>
      </c>
      <c r="Q1076" s="4">
        <f>ABS(O1076-C1076)</f>
        <v>7</v>
      </c>
      <c r="R1076" s="4">
        <f>ABS(P1076-C1076)</f>
        <v>18</v>
      </c>
      <c r="S1076" s="4" t="b">
        <f ca="1">OR(O1076=0,P1076=0,Q1076&gt;$Q$1,R1076&gt;$R$1,W1076="N", V1076=2)</f>
        <v>0</v>
      </c>
      <c r="T1076" s="4" t="str">
        <f>TRIM(CLEAN(D1076))</f>
        <v>برنامج بكالوريوس الهندسة الميكانيكية</v>
      </c>
      <c r="U1076" s="4">
        <f>COUNTIF(T:T,T1076)</f>
        <v>292</v>
      </c>
      <c r="V1076" s="4">
        <f>IF(E1076&lt;60, 0, IF(E1076&lt;70,2, IF(E1076&lt;80, 3, IF(E1076&lt;90,4, IF(E1076&lt;=100, 5, "?")))))</f>
        <v>3</v>
      </c>
      <c r="W1076" s="4" t="str" cm="1">
        <f t="array" aca="1" ref="W1076" ca="1">_xlfn.IFNA(INDIRECT($Y$1&amp;"!"&amp;W$1&amp;$Y1076),"N")</f>
        <v>E</v>
      </c>
      <c r="X1076" s="4">
        <f ca="1">COUNTIF(W:W,W1076)</f>
        <v>292</v>
      </c>
      <c r="Y1076" s="4">
        <f>MATCH(T1076,Coding!J:J,0)</f>
        <v>10</v>
      </c>
      <c r="Z1076" s="4" t="str" cm="1">
        <f t="array" aca="1" ref="Z1076" ca="1">_xlfn.IFNA(INDIRECT($Y$1&amp;"!"&amp;Z$1&amp;$Y1076),-1)</f>
        <v>E</v>
      </c>
      <c r="AA1076" s="4" cm="1">
        <f t="array" aca="1" ref="AA1076" ca="1">_xlfn.IFNA(INDIRECT($Y$1&amp;"!"&amp;AA$1&amp;$Y1076),-1)</f>
        <v>0</v>
      </c>
      <c r="AB1076" s="4" cm="1">
        <f t="array" aca="1" ref="AB1076" ca="1">_xlfn.IFNA(INDIRECT($Y$1&amp;"!"&amp;AB$1&amp;$Y1076),-1)</f>
        <v>0</v>
      </c>
      <c r="AC1076" s="4" cm="1">
        <f t="array" aca="1" ref="AC1076" ca="1">_xlfn.IFNA(INDIRECT($Y$1&amp;"!"&amp;AC$1&amp;$Y1076),-1)</f>
        <v>1</v>
      </c>
      <c r="AD1076" s="4" cm="1">
        <f t="array" aca="1" ref="AD1076" ca="1">_xlfn.IFNA(INDIRECT($Y$1&amp;"!"&amp;AD$1&amp;$Y1076),-1)</f>
        <v>0</v>
      </c>
      <c r="AE1076" s="4" cm="1">
        <f t="array" aca="1" ref="AE1076" ca="1">_xlfn.IFNA(INDIRECT($Y$1&amp;"!"&amp;AE$1&amp;$Y1076),-1)</f>
        <v>1</v>
      </c>
      <c r="AF1076" s="4" t="str">
        <f ca="1">_xlfn.CONCAT(W1076, "-",V1076)</f>
        <v>E-3</v>
      </c>
      <c r="AG1076" s="4" t="str">
        <f>TEXT(ROW()-2, "0000")</f>
        <v>1074</v>
      </c>
      <c r="AH1076" s="4" t="str">
        <f>IF(TRIM(CLEAN(A1076))="m", "male", IF(TRIM(CLEAN(A1076))="f","female", "missing"))</f>
        <v>male</v>
      </c>
      <c r="AI1076" s="4">
        <f>C1076</f>
        <v>88</v>
      </c>
      <c r="AJ1076" s="4">
        <f>O1076</f>
        <v>81</v>
      </c>
      <c r="AK1076" s="4">
        <f>P1076</f>
        <v>70</v>
      </c>
      <c r="AL1076" s="4">
        <f>IF(AI1076&lt;60, 0, IF(AI1076&lt;70,2, IF(AI1076&lt;80, 3, IF(AI1076&lt;90,4, IF(AI1076&lt;=100, 5, "?")))))</f>
        <v>4</v>
      </c>
      <c r="AM1076" s="4">
        <f>IF(AJ1076&lt;60, 0, IF(AJ1076&lt;70,2, IF(AJ1076&lt;80, 3, IF(AJ1076&lt;90,4, IF(AJ1076&lt;=100, 5, "?")))))</f>
        <v>4</v>
      </c>
      <c r="AN1076" s="4">
        <f>IF(AK1076&lt;60, 0, IF(AK1076&lt;70,2, IF(AK1076&lt;80, 3, IF(AK1076&lt;90,4, IF(AK1076&lt;=100, 5, "?")))))</f>
        <v>3</v>
      </c>
      <c r="AO1076" s="4">
        <f ca="1">AA1076</f>
        <v>0</v>
      </c>
      <c r="AP1076" s="4">
        <f ca="1">AB1076</f>
        <v>0</v>
      </c>
      <c r="AQ1076" s="4">
        <f ca="1">AC1076</f>
        <v>1</v>
      </c>
      <c r="AR1076" s="4">
        <f ca="1">AD1076</f>
        <v>0</v>
      </c>
      <c r="AS1076" s="4">
        <f ca="1">AE1076</f>
        <v>1</v>
      </c>
      <c r="AT1076" s="4" t="str">
        <f ca="1">Z1076</f>
        <v>E</v>
      </c>
      <c r="AU1076" s="4">
        <f>E1076</f>
        <v>71.5</v>
      </c>
      <c r="AV1076" s="4">
        <f>IF(AU1076&lt;60, 0, IF(AU1076&lt;70,2, IF(AU1076&lt;80, 3, IF(AU1076&lt;90,4, IF(AU1076&lt;=100, 5, "?")))))</f>
        <v>3</v>
      </c>
    </row>
    <row r="1077" spans="1:48" x14ac:dyDescent="0.2">
      <c r="A1077" s="2" t="s">
        <v>13</v>
      </c>
      <c r="B1077" s="3" t="s">
        <v>27</v>
      </c>
      <c r="C1077" s="3">
        <v>92</v>
      </c>
      <c r="D1077" s="3" t="s">
        <v>27</v>
      </c>
      <c r="E1077" s="3">
        <v>78.3</v>
      </c>
      <c r="F1077" s="3">
        <v>1</v>
      </c>
      <c r="G1077" s="3">
        <v>74</v>
      </c>
      <c r="H1077" s="3">
        <v>85</v>
      </c>
      <c r="I1077" s="3">
        <v>70</v>
      </c>
      <c r="J1077" s="3">
        <v>88</v>
      </c>
      <c r="K1077" s="3"/>
      <c r="L1077" s="3"/>
      <c r="M1077" s="3">
        <v>81</v>
      </c>
      <c r="N1077" s="3"/>
      <c r="O1077" s="4">
        <f>MAX(G1077:H1077)</f>
        <v>85</v>
      </c>
      <c r="P1077" s="4">
        <f>MAX(I1077:J1077)</f>
        <v>88</v>
      </c>
      <c r="Q1077" s="4">
        <f>ABS(O1077-C1077)</f>
        <v>7</v>
      </c>
      <c r="R1077" s="4">
        <f>ABS(P1077-C1077)</f>
        <v>4</v>
      </c>
      <c r="S1077" s="4" t="b">
        <f ca="1">OR(O1077=0,P1077=0,Q1077&gt;$Q$1,R1077&gt;$R$1,W1077="N", V1077=2)</f>
        <v>0</v>
      </c>
      <c r="T1077" s="4" t="str">
        <f>TRIM(CLEAN(D1077))</f>
        <v>برنامج بكالوريوس الهندسة المعمارية</v>
      </c>
      <c r="U1077" s="4">
        <f>COUNTIF(T:T,T1077)</f>
        <v>391</v>
      </c>
      <c r="V1077" s="4">
        <f>IF(E1077&lt;60, 0, IF(E1077&lt;70,2, IF(E1077&lt;80, 3, IF(E1077&lt;90,4, IF(E1077&lt;=100, 5, "?")))))</f>
        <v>3</v>
      </c>
      <c r="W1077" s="4" t="str" cm="1">
        <f t="array" aca="1" ref="W1077" ca="1">_xlfn.IFNA(INDIRECT($Y$1&amp;"!"&amp;W$1&amp;$Y1077),"N")</f>
        <v>G</v>
      </c>
      <c r="X1077" s="4">
        <f ca="1">COUNTIF(W:W,W1077)</f>
        <v>391</v>
      </c>
      <c r="Y1077" s="4">
        <f>MATCH(T1077,Coding!J:J,0)</f>
        <v>12</v>
      </c>
      <c r="Z1077" s="4" t="str" cm="1">
        <f t="array" aca="1" ref="Z1077" ca="1">_xlfn.IFNA(INDIRECT($Y$1&amp;"!"&amp;Z$1&amp;$Y1077),-1)</f>
        <v>G</v>
      </c>
      <c r="AA1077" s="4" cm="1">
        <f t="array" aca="1" ref="AA1077" ca="1">_xlfn.IFNA(INDIRECT($Y$1&amp;"!"&amp;AA$1&amp;$Y1077),-1)</f>
        <v>1</v>
      </c>
      <c r="AB1077" s="4" cm="1">
        <f t="array" aca="1" ref="AB1077" ca="1">_xlfn.IFNA(INDIRECT($Y$1&amp;"!"&amp;AB$1&amp;$Y1077),-1)</f>
        <v>1</v>
      </c>
      <c r="AC1077" s="4" cm="1">
        <f t="array" aca="1" ref="AC1077" ca="1">_xlfn.IFNA(INDIRECT($Y$1&amp;"!"&amp;AC$1&amp;$Y1077),-1)</f>
        <v>1</v>
      </c>
      <c r="AD1077" s="4" cm="1">
        <f t="array" aca="1" ref="AD1077" ca="1">_xlfn.IFNA(INDIRECT($Y$1&amp;"!"&amp;AD$1&amp;$Y1077),-1)</f>
        <v>0</v>
      </c>
      <c r="AE1077" s="4" cm="1">
        <f t="array" aca="1" ref="AE1077" ca="1">_xlfn.IFNA(INDIRECT($Y$1&amp;"!"&amp;AE$1&amp;$Y1077),-1)</f>
        <v>0</v>
      </c>
      <c r="AF1077" s="4" t="str">
        <f ca="1">_xlfn.CONCAT(W1077, "-",V1077)</f>
        <v>G-3</v>
      </c>
      <c r="AG1077" s="4" t="str">
        <f>TEXT(ROW()-2, "0000")</f>
        <v>1075</v>
      </c>
      <c r="AH1077" s="4" t="str">
        <f>IF(TRIM(CLEAN(A1077))="m", "male", IF(TRIM(CLEAN(A1077))="f","female", "missing"))</f>
        <v>male</v>
      </c>
      <c r="AI1077" s="4">
        <f>C1077</f>
        <v>92</v>
      </c>
      <c r="AJ1077" s="4">
        <f>O1077</f>
        <v>85</v>
      </c>
      <c r="AK1077" s="4">
        <f>P1077</f>
        <v>88</v>
      </c>
      <c r="AL1077" s="4">
        <f>IF(AI1077&lt;60, 0, IF(AI1077&lt;70,2, IF(AI1077&lt;80, 3, IF(AI1077&lt;90,4, IF(AI1077&lt;=100, 5, "?")))))</f>
        <v>5</v>
      </c>
      <c r="AM1077" s="4">
        <f>IF(AJ1077&lt;60, 0, IF(AJ1077&lt;70,2, IF(AJ1077&lt;80, 3, IF(AJ1077&lt;90,4, IF(AJ1077&lt;=100, 5, "?")))))</f>
        <v>4</v>
      </c>
      <c r="AN1077" s="4">
        <f>IF(AK1077&lt;60, 0, IF(AK1077&lt;70,2, IF(AK1077&lt;80, 3, IF(AK1077&lt;90,4, IF(AK1077&lt;=100, 5, "?")))))</f>
        <v>4</v>
      </c>
      <c r="AO1077" s="4">
        <f ca="1">AA1077</f>
        <v>1</v>
      </c>
      <c r="AP1077" s="4">
        <f ca="1">AB1077</f>
        <v>1</v>
      </c>
      <c r="AQ1077" s="4">
        <f ca="1">AC1077</f>
        <v>1</v>
      </c>
      <c r="AR1077" s="4">
        <f ca="1">AD1077</f>
        <v>0</v>
      </c>
      <c r="AS1077" s="4">
        <f ca="1">AE1077</f>
        <v>0</v>
      </c>
      <c r="AT1077" s="4" t="str">
        <f ca="1">Z1077</f>
        <v>G</v>
      </c>
      <c r="AU1077" s="4">
        <f>E1077</f>
        <v>78.3</v>
      </c>
      <c r="AV1077" s="4">
        <f>IF(AU1077&lt;60, 0, IF(AU1077&lt;70,2, IF(AU1077&lt;80, 3, IF(AU1077&lt;90,4, IF(AU1077&lt;=100, 5, "?")))))</f>
        <v>3</v>
      </c>
    </row>
    <row r="1078" spans="1:48" x14ac:dyDescent="0.2">
      <c r="A1078" s="2" t="s">
        <v>13</v>
      </c>
      <c r="B1078" s="3" t="s">
        <v>36</v>
      </c>
      <c r="C1078" s="3">
        <v>94.9</v>
      </c>
      <c r="D1078" s="3" t="s">
        <v>34</v>
      </c>
      <c r="E1078" s="3">
        <v>78.900000000000006</v>
      </c>
      <c r="F1078" s="3">
        <v>1</v>
      </c>
      <c r="G1078" s="3">
        <v>88</v>
      </c>
      <c r="H1078" s="3">
        <v>84</v>
      </c>
      <c r="I1078" s="3">
        <v>94</v>
      </c>
      <c r="J1078" s="3">
        <v>88</v>
      </c>
      <c r="K1078" s="3"/>
      <c r="L1078" s="3"/>
      <c r="M1078" s="3">
        <v>77</v>
      </c>
      <c r="N1078" s="3"/>
      <c r="O1078" s="4">
        <f>MAX(G1078:H1078)</f>
        <v>88</v>
      </c>
      <c r="P1078" s="4">
        <f>MAX(I1078:J1078)</f>
        <v>94</v>
      </c>
      <c r="Q1078" s="4">
        <f>ABS(O1078-C1078)</f>
        <v>6.9000000000000057</v>
      </c>
      <c r="R1078" s="4">
        <f>ABS(P1078-C1078)</f>
        <v>0.90000000000000568</v>
      </c>
      <c r="S1078" s="4" t="b">
        <f ca="1">OR(O1078=0,P1078=0,Q1078&gt;$Q$1,R1078&gt;$R$1,W1078="N", V1078=2)</f>
        <v>0</v>
      </c>
      <c r="T1078" s="4" t="str">
        <f>TRIM(CLEAN(D1078))</f>
        <v>برنامج بكالوريوس هندسة الحاسوب</v>
      </c>
      <c r="U1078" s="4">
        <f>COUNTIF(T:T,T1078)</f>
        <v>139</v>
      </c>
      <c r="V1078" s="4">
        <f>IF(E1078&lt;60, 0, IF(E1078&lt;70,2, IF(E1078&lt;80, 3, IF(E1078&lt;90,4, IF(E1078&lt;=100, 5, "?")))))</f>
        <v>3</v>
      </c>
      <c r="W1078" s="4" t="str" cm="1">
        <f t="array" aca="1" ref="W1078" ca="1">_xlfn.IFNA(INDIRECT($Y$1&amp;"!"&amp;W$1&amp;$Y1078),"N")</f>
        <v>A</v>
      </c>
      <c r="X1078" s="4">
        <f ca="1">COUNTIF(W:W,W1078)</f>
        <v>861</v>
      </c>
      <c r="Y1078" s="4">
        <f>MATCH(T1078,Coding!J:J,0)</f>
        <v>5</v>
      </c>
      <c r="Z1078" s="4" t="str" cm="1">
        <f t="array" aca="1" ref="Z1078" ca="1">_xlfn.IFNA(INDIRECT($Y$1&amp;"!"&amp;Z$1&amp;$Y1078),-1)</f>
        <v>A</v>
      </c>
      <c r="AA1078" s="4" cm="1">
        <f t="array" aca="1" ref="AA1078" ca="1">_xlfn.IFNA(INDIRECT($Y$1&amp;"!"&amp;AA$1&amp;$Y1078),-1)</f>
        <v>0</v>
      </c>
      <c r="AB1078" s="4" cm="1">
        <f t="array" aca="1" ref="AB1078" ca="1">_xlfn.IFNA(INDIRECT($Y$1&amp;"!"&amp;AB$1&amp;$Y1078),-1)</f>
        <v>1</v>
      </c>
      <c r="AC1078" s="4" cm="1">
        <f t="array" aca="1" ref="AC1078" ca="1">_xlfn.IFNA(INDIRECT($Y$1&amp;"!"&amp;AC$1&amp;$Y1078),-1)</f>
        <v>1</v>
      </c>
      <c r="AD1078" s="4" cm="1">
        <f t="array" aca="1" ref="AD1078" ca="1">_xlfn.IFNA(INDIRECT($Y$1&amp;"!"&amp;AD$1&amp;$Y1078),-1)</f>
        <v>1</v>
      </c>
      <c r="AE1078" s="4" cm="1">
        <f t="array" aca="1" ref="AE1078" ca="1">_xlfn.IFNA(INDIRECT($Y$1&amp;"!"&amp;AE$1&amp;$Y1078),-1)</f>
        <v>0</v>
      </c>
      <c r="AF1078" s="4" t="str">
        <f ca="1">_xlfn.CONCAT(W1078, "-",V1078)</f>
        <v>A-3</v>
      </c>
      <c r="AG1078" s="4" t="str">
        <f>TEXT(ROW()-2, "0000")</f>
        <v>1076</v>
      </c>
      <c r="AH1078" s="4" t="str">
        <f>IF(TRIM(CLEAN(A1078))="m", "male", IF(TRIM(CLEAN(A1078))="f","female", "missing"))</f>
        <v>male</v>
      </c>
      <c r="AI1078" s="4">
        <f>C1078</f>
        <v>94.9</v>
      </c>
      <c r="AJ1078" s="4">
        <f>O1078</f>
        <v>88</v>
      </c>
      <c r="AK1078" s="4">
        <f>P1078</f>
        <v>94</v>
      </c>
      <c r="AL1078" s="4">
        <f>IF(AI1078&lt;60, 0, IF(AI1078&lt;70,2, IF(AI1078&lt;80, 3, IF(AI1078&lt;90,4, IF(AI1078&lt;=100, 5, "?")))))</f>
        <v>5</v>
      </c>
      <c r="AM1078" s="4">
        <f>IF(AJ1078&lt;60, 0, IF(AJ1078&lt;70,2, IF(AJ1078&lt;80, 3, IF(AJ1078&lt;90,4, IF(AJ1078&lt;=100, 5, "?")))))</f>
        <v>4</v>
      </c>
      <c r="AN1078" s="4">
        <f>IF(AK1078&lt;60, 0, IF(AK1078&lt;70,2, IF(AK1078&lt;80, 3, IF(AK1078&lt;90,4, IF(AK1078&lt;=100, 5, "?")))))</f>
        <v>5</v>
      </c>
      <c r="AO1078" s="4">
        <f ca="1">AA1078</f>
        <v>0</v>
      </c>
      <c r="AP1078" s="4">
        <f ca="1">AB1078</f>
        <v>1</v>
      </c>
      <c r="AQ1078" s="4">
        <f ca="1">AC1078</f>
        <v>1</v>
      </c>
      <c r="AR1078" s="4">
        <f ca="1">AD1078</f>
        <v>1</v>
      </c>
      <c r="AS1078" s="4">
        <f ca="1">AE1078</f>
        <v>0</v>
      </c>
      <c r="AT1078" s="4" t="str">
        <f ca="1">Z1078</f>
        <v>A</v>
      </c>
      <c r="AU1078" s="4">
        <f>E1078</f>
        <v>78.900000000000006</v>
      </c>
      <c r="AV1078" s="4">
        <f>IF(AU1078&lt;60, 0, IF(AU1078&lt;70,2, IF(AU1078&lt;80, 3, IF(AU1078&lt;90,4, IF(AU1078&lt;=100, 5, "?")))))</f>
        <v>3</v>
      </c>
    </row>
    <row r="1079" spans="1:48" x14ac:dyDescent="0.2">
      <c r="A1079" s="2" t="s">
        <v>13</v>
      </c>
      <c r="B1079" s="3" t="s">
        <v>28</v>
      </c>
      <c r="C1079" s="3">
        <v>88.1</v>
      </c>
      <c r="D1079" s="3" t="s">
        <v>26</v>
      </c>
      <c r="E1079" s="3">
        <v>83.6</v>
      </c>
      <c r="F1079" s="3">
        <v>1</v>
      </c>
      <c r="G1079" s="3">
        <v>73</v>
      </c>
      <c r="H1079" s="3">
        <v>95</v>
      </c>
      <c r="I1079" s="3">
        <v>80</v>
      </c>
      <c r="J1079" s="3">
        <v>90</v>
      </c>
      <c r="K1079" s="3">
        <v>87</v>
      </c>
      <c r="L1079" s="3"/>
      <c r="M1079" s="3">
        <v>72</v>
      </c>
      <c r="N1079" s="3"/>
      <c r="O1079" s="4">
        <f>MAX(G1079:H1079)</f>
        <v>95</v>
      </c>
      <c r="P1079" s="4">
        <f>MAX(I1079:J1079)</f>
        <v>90</v>
      </c>
      <c r="Q1079" s="4">
        <f>ABS(O1079-C1079)</f>
        <v>6.9000000000000057</v>
      </c>
      <c r="R1079" s="4">
        <f>ABS(P1079-C1079)</f>
        <v>1.9000000000000057</v>
      </c>
      <c r="S1079" s="4" t="b">
        <f ca="1">OR(O1079=0,P1079=0,Q1079&gt;$Q$1,R1079&gt;$R$1,W1079="N", V1079=2)</f>
        <v>0</v>
      </c>
      <c r="T1079" s="4" t="str">
        <f>TRIM(CLEAN(D1079))</f>
        <v>برنامج بكالوريوس الهندسة المدنية</v>
      </c>
      <c r="U1079" s="4">
        <f>COUNTIF(T:T,T1079)</f>
        <v>723</v>
      </c>
      <c r="V1079" s="4">
        <f>IF(E1079&lt;60, 0, IF(E1079&lt;70,2, IF(E1079&lt;80, 3, IF(E1079&lt;90,4, IF(E1079&lt;=100, 5, "?")))))</f>
        <v>4</v>
      </c>
      <c r="W1079" s="4" t="str" cm="1">
        <f t="array" aca="1" ref="W1079" ca="1">_xlfn.IFNA(INDIRECT($Y$1&amp;"!"&amp;W$1&amp;$Y1079),"N")</f>
        <v>C</v>
      </c>
      <c r="X1079" s="4">
        <f ca="1">COUNTIF(W:W,W1079)</f>
        <v>747</v>
      </c>
      <c r="Y1079" s="4">
        <f>MATCH(T1079,Coding!J:J,0)</f>
        <v>8</v>
      </c>
      <c r="Z1079" s="4" t="str" cm="1">
        <f t="array" aca="1" ref="Z1079" ca="1">_xlfn.IFNA(INDIRECT($Y$1&amp;"!"&amp;Z$1&amp;$Y1079),-1)</f>
        <v>C</v>
      </c>
      <c r="AA1079" s="4" cm="1">
        <f t="array" aca="1" ref="AA1079" ca="1">_xlfn.IFNA(INDIRECT($Y$1&amp;"!"&amp;AA$1&amp;$Y1079),-1)</f>
        <v>1</v>
      </c>
      <c r="AB1079" s="4" cm="1">
        <f t="array" aca="1" ref="AB1079" ca="1">_xlfn.IFNA(INDIRECT($Y$1&amp;"!"&amp;AB$1&amp;$Y1079),-1)</f>
        <v>1</v>
      </c>
      <c r="AC1079" s="4" cm="1">
        <f t="array" aca="1" ref="AC1079" ca="1">_xlfn.IFNA(INDIRECT($Y$1&amp;"!"&amp;AC$1&amp;$Y1079),-1)</f>
        <v>1</v>
      </c>
      <c r="AD1079" s="4" cm="1">
        <f t="array" aca="1" ref="AD1079" ca="1">_xlfn.IFNA(INDIRECT($Y$1&amp;"!"&amp;AD$1&amp;$Y1079),-1)</f>
        <v>0</v>
      </c>
      <c r="AE1079" s="4" cm="1">
        <f t="array" aca="1" ref="AE1079" ca="1">_xlfn.IFNA(INDIRECT($Y$1&amp;"!"&amp;AE$1&amp;$Y1079),-1)</f>
        <v>0</v>
      </c>
      <c r="AF1079" s="4" t="str">
        <f ca="1">_xlfn.CONCAT(W1079, "-",V1079)</f>
        <v>C-4</v>
      </c>
      <c r="AG1079" s="4" t="str">
        <f>TEXT(ROW()-2, "0000")</f>
        <v>1077</v>
      </c>
      <c r="AH1079" s="4" t="str">
        <f>IF(TRIM(CLEAN(A1079))="m", "male", IF(TRIM(CLEAN(A1079))="f","female", "missing"))</f>
        <v>male</v>
      </c>
      <c r="AI1079" s="4">
        <f>C1079</f>
        <v>88.1</v>
      </c>
      <c r="AJ1079" s="4">
        <f>O1079</f>
        <v>95</v>
      </c>
      <c r="AK1079" s="4">
        <f>P1079</f>
        <v>90</v>
      </c>
      <c r="AL1079" s="4">
        <f>IF(AI1079&lt;60, 0, IF(AI1079&lt;70,2, IF(AI1079&lt;80, 3, IF(AI1079&lt;90,4, IF(AI1079&lt;=100, 5, "?")))))</f>
        <v>4</v>
      </c>
      <c r="AM1079" s="4">
        <f>IF(AJ1079&lt;60, 0, IF(AJ1079&lt;70,2, IF(AJ1079&lt;80, 3, IF(AJ1079&lt;90,4, IF(AJ1079&lt;=100, 5, "?")))))</f>
        <v>5</v>
      </c>
      <c r="AN1079" s="4">
        <f>IF(AK1079&lt;60, 0, IF(AK1079&lt;70,2, IF(AK1079&lt;80, 3, IF(AK1079&lt;90,4, IF(AK1079&lt;=100, 5, "?")))))</f>
        <v>5</v>
      </c>
      <c r="AO1079" s="4">
        <f ca="1">AA1079</f>
        <v>1</v>
      </c>
      <c r="AP1079" s="4">
        <f ca="1">AB1079</f>
        <v>1</v>
      </c>
      <c r="AQ1079" s="4">
        <f ca="1">AC1079</f>
        <v>1</v>
      </c>
      <c r="AR1079" s="4">
        <f ca="1">AD1079</f>
        <v>0</v>
      </c>
      <c r="AS1079" s="4">
        <f ca="1">AE1079</f>
        <v>0</v>
      </c>
      <c r="AT1079" s="4" t="str">
        <f ca="1">Z1079</f>
        <v>C</v>
      </c>
      <c r="AU1079" s="4">
        <f>E1079</f>
        <v>83.6</v>
      </c>
      <c r="AV1079" s="4">
        <f>IF(AU1079&lt;60, 0, IF(AU1079&lt;70,2, IF(AU1079&lt;80, 3, IF(AU1079&lt;90,4, IF(AU1079&lt;=100, 5, "?")))))</f>
        <v>4</v>
      </c>
    </row>
    <row r="1080" spans="1:48" x14ac:dyDescent="0.2">
      <c r="A1080" s="2" t="s">
        <v>13</v>
      </c>
      <c r="B1080" s="3" t="s">
        <v>33</v>
      </c>
      <c r="C1080" s="3">
        <v>89.9</v>
      </c>
      <c r="D1080" s="3" t="s">
        <v>26</v>
      </c>
      <c r="E1080" s="3">
        <v>71</v>
      </c>
      <c r="F1080" s="3">
        <v>1</v>
      </c>
      <c r="G1080" s="3">
        <v>83</v>
      </c>
      <c r="H1080" s="3">
        <v>82</v>
      </c>
      <c r="I1080" s="3">
        <v>80</v>
      </c>
      <c r="J1080" s="3">
        <v>66</v>
      </c>
      <c r="K1080" s="3"/>
      <c r="L1080" s="3"/>
      <c r="M1080" s="3">
        <v>83</v>
      </c>
      <c r="N1080" s="3"/>
      <c r="O1080" s="4">
        <f>MAX(G1080:H1080)</f>
        <v>83</v>
      </c>
      <c r="P1080" s="4">
        <f>MAX(I1080:J1080)</f>
        <v>80</v>
      </c>
      <c r="Q1080" s="4">
        <f>ABS(O1080-C1080)</f>
        <v>6.9000000000000057</v>
      </c>
      <c r="R1080" s="4">
        <f>ABS(P1080-C1080)</f>
        <v>9.9000000000000057</v>
      </c>
      <c r="S1080" s="4" t="b">
        <f ca="1">OR(O1080=0,P1080=0,Q1080&gt;$Q$1,R1080&gt;$R$1,W1080="N", V1080=2)</f>
        <v>0</v>
      </c>
      <c r="T1080" s="4" t="str">
        <f>TRIM(CLEAN(D1080))</f>
        <v>برنامج بكالوريوس الهندسة المدنية</v>
      </c>
      <c r="U1080" s="4">
        <f>COUNTIF(T:T,T1080)</f>
        <v>723</v>
      </c>
      <c r="V1080" s="4">
        <f>IF(E1080&lt;60, 0, IF(E1080&lt;70,2, IF(E1080&lt;80, 3, IF(E1080&lt;90,4, IF(E1080&lt;=100, 5, "?")))))</f>
        <v>3</v>
      </c>
      <c r="W1080" s="4" t="str" cm="1">
        <f t="array" aca="1" ref="W1080" ca="1">_xlfn.IFNA(INDIRECT($Y$1&amp;"!"&amp;W$1&amp;$Y1080),"N")</f>
        <v>C</v>
      </c>
      <c r="X1080" s="4">
        <f ca="1">COUNTIF(W:W,W1080)</f>
        <v>747</v>
      </c>
      <c r="Y1080" s="4">
        <f>MATCH(T1080,Coding!J:J,0)</f>
        <v>8</v>
      </c>
      <c r="Z1080" s="4" t="str" cm="1">
        <f t="array" aca="1" ref="Z1080" ca="1">_xlfn.IFNA(INDIRECT($Y$1&amp;"!"&amp;Z$1&amp;$Y1080),-1)</f>
        <v>C</v>
      </c>
      <c r="AA1080" s="4" cm="1">
        <f t="array" aca="1" ref="AA1080" ca="1">_xlfn.IFNA(INDIRECT($Y$1&amp;"!"&amp;AA$1&amp;$Y1080),-1)</f>
        <v>1</v>
      </c>
      <c r="AB1080" s="4" cm="1">
        <f t="array" aca="1" ref="AB1080" ca="1">_xlfn.IFNA(INDIRECT($Y$1&amp;"!"&amp;AB$1&amp;$Y1080),-1)</f>
        <v>1</v>
      </c>
      <c r="AC1080" s="4" cm="1">
        <f t="array" aca="1" ref="AC1080" ca="1">_xlfn.IFNA(INDIRECT($Y$1&amp;"!"&amp;AC$1&amp;$Y1080),-1)</f>
        <v>1</v>
      </c>
      <c r="AD1080" s="4" cm="1">
        <f t="array" aca="1" ref="AD1080" ca="1">_xlfn.IFNA(INDIRECT($Y$1&amp;"!"&amp;AD$1&amp;$Y1080),-1)</f>
        <v>0</v>
      </c>
      <c r="AE1080" s="4" cm="1">
        <f t="array" aca="1" ref="AE1080" ca="1">_xlfn.IFNA(INDIRECT($Y$1&amp;"!"&amp;AE$1&amp;$Y1080),-1)</f>
        <v>0</v>
      </c>
      <c r="AF1080" s="4" t="str">
        <f ca="1">_xlfn.CONCAT(W1080, "-",V1080)</f>
        <v>C-3</v>
      </c>
      <c r="AG1080" s="4" t="str">
        <f>TEXT(ROW()-2, "0000")</f>
        <v>1078</v>
      </c>
      <c r="AH1080" s="4" t="str">
        <f>IF(TRIM(CLEAN(A1080))="m", "male", IF(TRIM(CLEAN(A1080))="f","female", "missing"))</f>
        <v>male</v>
      </c>
      <c r="AI1080" s="4">
        <f>C1080</f>
        <v>89.9</v>
      </c>
      <c r="AJ1080" s="4">
        <f>O1080</f>
        <v>83</v>
      </c>
      <c r="AK1080" s="4">
        <f>P1080</f>
        <v>80</v>
      </c>
      <c r="AL1080" s="4">
        <f>IF(AI1080&lt;60, 0, IF(AI1080&lt;70,2, IF(AI1080&lt;80, 3, IF(AI1080&lt;90,4, IF(AI1080&lt;=100, 5, "?")))))</f>
        <v>4</v>
      </c>
      <c r="AM1080" s="4">
        <f>IF(AJ1080&lt;60, 0, IF(AJ1080&lt;70,2, IF(AJ1080&lt;80, 3, IF(AJ1080&lt;90,4, IF(AJ1080&lt;=100, 5, "?")))))</f>
        <v>4</v>
      </c>
      <c r="AN1080" s="4">
        <f>IF(AK1080&lt;60, 0, IF(AK1080&lt;70,2, IF(AK1080&lt;80, 3, IF(AK1080&lt;90,4, IF(AK1080&lt;=100, 5, "?")))))</f>
        <v>4</v>
      </c>
      <c r="AO1080" s="4">
        <f ca="1">AA1080</f>
        <v>1</v>
      </c>
      <c r="AP1080" s="4">
        <f ca="1">AB1080</f>
        <v>1</v>
      </c>
      <c r="AQ1080" s="4">
        <f ca="1">AC1080</f>
        <v>1</v>
      </c>
      <c r="AR1080" s="4">
        <f ca="1">AD1080</f>
        <v>0</v>
      </c>
      <c r="AS1080" s="4">
        <f ca="1">AE1080</f>
        <v>0</v>
      </c>
      <c r="AT1080" s="4" t="str">
        <f ca="1">Z1080</f>
        <v>C</v>
      </c>
      <c r="AU1080" s="4">
        <f>E1080</f>
        <v>71</v>
      </c>
      <c r="AV1080" s="4">
        <f>IF(AU1080&lt;60, 0, IF(AU1080&lt;70,2, IF(AU1080&lt;80, 3, IF(AU1080&lt;90,4, IF(AU1080&lt;=100, 5, "?")))))</f>
        <v>3</v>
      </c>
    </row>
    <row r="1081" spans="1:48" x14ac:dyDescent="0.2">
      <c r="A1081" s="2" t="s">
        <v>13</v>
      </c>
      <c r="B1081" s="3" t="s">
        <v>26</v>
      </c>
      <c r="C1081" s="3">
        <v>91.9</v>
      </c>
      <c r="D1081" s="3" t="s">
        <v>26</v>
      </c>
      <c r="E1081" s="3">
        <v>73.099999999999994</v>
      </c>
      <c r="F1081" s="3">
        <v>1</v>
      </c>
      <c r="G1081" s="3">
        <v>70</v>
      </c>
      <c r="H1081" s="3">
        <v>85</v>
      </c>
      <c r="I1081" s="3">
        <v>81</v>
      </c>
      <c r="J1081" s="3">
        <v>81</v>
      </c>
      <c r="K1081" s="3">
        <v>76</v>
      </c>
      <c r="L1081" s="3"/>
      <c r="M1081" s="3">
        <v>60</v>
      </c>
      <c r="N1081" s="3"/>
      <c r="O1081" s="4">
        <f>MAX(G1081:H1081)</f>
        <v>85</v>
      </c>
      <c r="P1081" s="4">
        <f>MAX(I1081:J1081)</f>
        <v>81</v>
      </c>
      <c r="Q1081" s="4">
        <f>ABS(O1081-C1081)</f>
        <v>6.9000000000000057</v>
      </c>
      <c r="R1081" s="4">
        <f>ABS(P1081-C1081)</f>
        <v>10.900000000000006</v>
      </c>
      <c r="S1081" s="4" t="b">
        <f ca="1">OR(O1081=0,P1081=0,Q1081&gt;$Q$1,R1081&gt;$R$1,W1081="N", V1081=2)</f>
        <v>0</v>
      </c>
      <c r="T1081" s="4" t="str">
        <f>TRIM(CLEAN(D1081))</f>
        <v>برنامج بكالوريوس الهندسة المدنية</v>
      </c>
      <c r="U1081" s="4">
        <f>COUNTIF(T:T,T1081)</f>
        <v>723</v>
      </c>
      <c r="V1081" s="4">
        <f>IF(E1081&lt;60, 0, IF(E1081&lt;70,2, IF(E1081&lt;80, 3, IF(E1081&lt;90,4, IF(E1081&lt;=100, 5, "?")))))</f>
        <v>3</v>
      </c>
      <c r="W1081" s="4" t="str" cm="1">
        <f t="array" aca="1" ref="W1081" ca="1">_xlfn.IFNA(INDIRECT($Y$1&amp;"!"&amp;W$1&amp;$Y1081),"N")</f>
        <v>C</v>
      </c>
      <c r="X1081" s="4">
        <f ca="1">COUNTIF(W:W,W1081)</f>
        <v>747</v>
      </c>
      <c r="Y1081" s="4">
        <f>MATCH(T1081,Coding!J:J,0)</f>
        <v>8</v>
      </c>
      <c r="Z1081" s="4" t="str" cm="1">
        <f t="array" aca="1" ref="Z1081" ca="1">_xlfn.IFNA(INDIRECT($Y$1&amp;"!"&amp;Z$1&amp;$Y1081),-1)</f>
        <v>C</v>
      </c>
      <c r="AA1081" s="4" cm="1">
        <f t="array" aca="1" ref="AA1081" ca="1">_xlfn.IFNA(INDIRECT($Y$1&amp;"!"&amp;AA$1&amp;$Y1081),-1)</f>
        <v>1</v>
      </c>
      <c r="AB1081" s="4" cm="1">
        <f t="array" aca="1" ref="AB1081" ca="1">_xlfn.IFNA(INDIRECT($Y$1&amp;"!"&amp;AB$1&amp;$Y1081),-1)</f>
        <v>1</v>
      </c>
      <c r="AC1081" s="4" cm="1">
        <f t="array" aca="1" ref="AC1081" ca="1">_xlfn.IFNA(INDIRECT($Y$1&amp;"!"&amp;AC$1&amp;$Y1081),-1)</f>
        <v>1</v>
      </c>
      <c r="AD1081" s="4" cm="1">
        <f t="array" aca="1" ref="AD1081" ca="1">_xlfn.IFNA(INDIRECT($Y$1&amp;"!"&amp;AD$1&amp;$Y1081),-1)</f>
        <v>0</v>
      </c>
      <c r="AE1081" s="4" cm="1">
        <f t="array" aca="1" ref="AE1081" ca="1">_xlfn.IFNA(INDIRECT($Y$1&amp;"!"&amp;AE$1&amp;$Y1081),-1)</f>
        <v>0</v>
      </c>
      <c r="AF1081" s="4" t="str">
        <f ca="1">_xlfn.CONCAT(W1081, "-",V1081)</f>
        <v>C-3</v>
      </c>
      <c r="AG1081" s="4" t="str">
        <f>TEXT(ROW()-2, "0000")</f>
        <v>1079</v>
      </c>
      <c r="AH1081" s="4" t="str">
        <f>IF(TRIM(CLEAN(A1081))="m", "male", IF(TRIM(CLEAN(A1081))="f","female", "missing"))</f>
        <v>male</v>
      </c>
      <c r="AI1081" s="4">
        <f>C1081</f>
        <v>91.9</v>
      </c>
      <c r="AJ1081" s="4">
        <f>O1081</f>
        <v>85</v>
      </c>
      <c r="AK1081" s="4">
        <f>P1081</f>
        <v>81</v>
      </c>
      <c r="AL1081" s="4">
        <f>IF(AI1081&lt;60, 0, IF(AI1081&lt;70,2, IF(AI1081&lt;80, 3, IF(AI1081&lt;90,4, IF(AI1081&lt;=100, 5, "?")))))</f>
        <v>5</v>
      </c>
      <c r="AM1081" s="4">
        <f>IF(AJ1081&lt;60, 0, IF(AJ1081&lt;70,2, IF(AJ1081&lt;80, 3, IF(AJ1081&lt;90,4, IF(AJ1081&lt;=100, 5, "?")))))</f>
        <v>4</v>
      </c>
      <c r="AN1081" s="4">
        <f>IF(AK1081&lt;60, 0, IF(AK1081&lt;70,2, IF(AK1081&lt;80, 3, IF(AK1081&lt;90,4, IF(AK1081&lt;=100, 5, "?")))))</f>
        <v>4</v>
      </c>
      <c r="AO1081" s="4">
        <f ca="1">AA1081</f>
        <v>1</v>
      </c>
      <c r="AP1081" s="4">
        <f ca="1">AB1081</f>
        <v>1</v>
      </c>
      <c r="AQ1081" s="4">
        <f ca="1">AC1081</f>
        <v>1</v>
      </c>
      <c r="AR1081" s="4">
        <f ca="1">AD1081</f>
        <v>0</v>
      </c>
      <c r="AS1081" s="4">
        <f ca="1">AE1081</f>
        <v>0</v>
      </c>
      <c r="AT1081" s="4" t="str">
        <f ca="1">Z1081</f>
        <v>C</v>
      </c>
      <c r="AU1081" s="4">
        <f>E1081</f>
        <v>73.099999999999994</v>
      </c>
      <c r="AV1081" s="4">
        <f>IF(AU1081&lt;60, 0, IF(AU1081&lt;70,2, IF(AU1081&lt;80, 3, IF(AU1081&lt;90,4, IF(AU1081&lt;=100, 5, "?")))))</f>
        <v>3</v>
      </c>
    </row>
    <row r="1082" spans="1:48" x14ac:dyDescent="0.2">
      <c r="A1082" s="2" t="s">
        <v>13</v>
      </c>
      <c r="B1082" s="3" t="s">
        <v>37</v>
      </c>
      <c r="C1082" s="3">
        <v>92.9</v>
      </c>
      <c r="D1082" s="3" t="s">
        <v>26</v>
      </c>
      <c r="E1082" s="3">
        <v>80.099999999999994</v>
      </c>
      <c r="F1082" s="3">
        <v>1</v>
      </c>
      <c r="G1082" s="3">
        <v>77</v>
      </c>
      <c r="H1082" s="3">
        <v>86</v>
      </c>
      <c r="I1082" s="3">
        <v>79</v>
      </c>
      <c r="J1082" s="3">
        <v>74</v>
      </c>
      <c r="K1082" s="3">
        <v>75</v>
      </c>
      <c r="L1082" s="3"/>
      <c r="M1082" s="3">
        <v>83</v>
      </c>
      <c r="N1082" s="3"/>
      <c r="O1082" s="4">
        <f>MAX(G1082:H1082)</f>
        <v>86</v>
      </c>
      <c r="P1082" s="4">
        <f>MAX(I1082:J1082)</f>
        <v>79</v>
      </c>
      <c r="Q1082" s="4">
        <f>ABS(O1082-C1082)</f>
        <v>6.9000000000000057</v>
      </c>
      <c r="R1082" s="4">
        <f>ABS(P1082-C1082)</f>
        <v>13.900000000000006</v>
      </c>
      <c r="S1082" s="4" t="b">
        <f ca="1">OR(O1082=0,P1082=0,Q1082&gt;$Q$1,R1082&gt;$R$1,W1082="N", V1082=2)</f>
        <v>0</v>
      </c>
      <c r="T1082" s="4" t="str">
        <f>TRIM(CLEAN(D1082))</f>
        <v>برنامج بكالوريوس الهندسة المدنية</v>
      </c>
      <c r="U1082" s="4">
        <f>COUNTIF(T:T,T1082)</f>
        <v>723</v>
      </c>
      <c r="V1082" s="4">
        <f>IF(E1082&lt;60, 0, IF(E1082&lt;70,2, IF(E1082&lt;80, 3, IF(E1082&lt;90,4, IF(E1082&lt;=100, 5, "?")))))</f>
        <v>4</v>
      </c>
      <c r="W1082" s="4" t="str" cm="1">
        <f t="array" aca="1" ref="W1082" ca="1">_xlfn.IFNA(INDIRECT($Y$1&amp;"!"&amp;W$1&amp;$Y1082),"N")</f>
        <v>C</v>
      </c>
      <c r="X1082" s="4">
        <f ca="1">COUNTIF(W:W,W1082)</f>
        <v>747</v>
      </c>
      <c r="Y1082" s="4">
        <f>MATCH(T1082,Coding!J:J,0)</f>
        <v>8</v>
      </c>
      <c r="Z1082" s="4" t="str" cm="1">
        <f t="array" aca="1" ref="Z1082" ca="1">_xlfn.IFNA(INDIRECT($Y$1&amp;"!"&amp;Z$1&amp;$Y1082),-1)</f>
        <v>C</v>
      </c>
      <c r="AA1082" s="4" cm="1">
        <f t="array" aca="1" ref="AA1082" ca="1">_xlfn.IFNA(INDIRECT($Y$1&amp;"!"&amp;AA$1&amp;$Y1082),-1)</f>
        <v>1</v>
      </c>
      <c r="AB1082" s="4" cm="1">
        <f t="array" aca="1" ref="AB1082" ca="1">_xlfn.IFNA(INDIRECT($Y$1&amp;"!"&amp;AB$1&amp;$Y1082),-1)</f>
        <v>1</v>
      </c>
      <c r="AC1082" s="4" cm="1">
        <f t="array" aca="1" ref="AC1082" ca="1">_xlfn.IFNA(INDIRECT($Y$1&amp;"!"&amp;AC$1&amp;$Y1082),-1)</f>
        <v>1</v>
      </c>
      <c r="AD1082" s="4" cm="1">
        <f t="array" aca="1" ref="AD1082" ca="1">_xlfn.IFNA(INDIRECT($Y$1&amp;"!"&amp;AD$1&amp;$Y1082),-1)</f>
        <v>0</v>
      </c>
      <c r="AE1082" s="4" cm="1">
        <f t="array" aca="1" ref="AE1082" ca="1">_xlfn.IFNA(INDIRECT($Y$1&amp;"!"&amp;AE$1&amp;$Y1082),-1)</f>
        <v>0</v>
      </c>
      <c r="AF1082" s="4" t="str">
        <f ca="1">_xlfn.CONCAT(W1082, "-",V1082)</f>
        <v>C-4</v>
      </c>
      <c r="AG1082" s="4" t="str">
        <f>TEXT(ROW()-2, "0000")</f>
        <v>1080</v>
      </c>
      <c r="AH1082" s="4" t="str">
        <f>IF(TRIM(CLEAN(A1082))="m", "male", IF(TRIM(CLEAN(A1082))="f","female", "missing"))</f>
        <v>male</v>
      </c>
      <c r="AI1082" s="4">
        <f>C1082</f>
        <v>92.9</v>
      </c>
      <c r="AJ1082" s="4">
        <f>O1082</f>
        <v>86</v>
      </c>
      <c r="AK1082" s="4">
        <f>P1082</f>
        <v>79</v>
      </c>
      <c r="AL1082" s="4">
        <f>IF(AI1082&lt;60, 0, IF(AI1082&lt;70,2, IF(AI1082&lt;80, 3, IF(AI1082&lt;90,4, IF(AI1082&lt;=100, 5, "?")))))</f>
        <v>5</v>
      </c>
      <c r="AM1082" s="4">
        <f>IF(AJ1082&lt;60, 0, IF(AJ1082&lt;70,2, IF(AJ1082&lt;80, 3, IF(AJ1082&lt;90,4, IF(AJ1082&lt;=100, 5, "?")))))</f>
        <v>4</v>
      </c>
      <c r="AN1082" s="4">
        <f>IF(AK1082&lt;60, 0, IF(AK1082&lt;70,2, IF(AK1082&lt;80, 3, IF(AK1082&lt;90,4, IF(AK1082&lt;=100, 5, "?")))))</f>
        <v>3</v>
      </c>
      <c r="AO1082" s="4">
        <f ca="1">AA1082</f>
        <v>1</v>
      </c>
      <c r="AP1082" s="4">
        <f ca="1">AB1082</f>
        <v>1</v>
      </c>
      <c r="AQ1082" s="4">
        <f ca="1">AC1082</f>
        <v>1</v>
      </c>
      <c r="AR1082" s="4">
        <f ca="1">AD1082</f>
        <v>0</v>
      </c>
      <c r="AS1082" s="4">
        <f ca="1">AE1082</f>
        <v>0</v>
      </c>
      <c r="AT1082" s="4" t="str">
        <f ca="1">Z1082</f>
        <v>C</v>
      </c>
      <c r="AU1082" s="4">
        <f>E1082</f>
        <v>80.099999999999994</v>
      </c>
      <c r="AV1082" s="4">
        <f>IF(AU1082&lt;60, 0, IF(AU1082&lt;70,2, IF(AU1082&lt;80, 3, IF(AU1082&lt;90,4, IF(AU1082&lt;=100, 5, "?")))))</f>
        <v>4</v>
      </c>
    </row>
    <row r="1083" spans="1:48" x14ac:dyDescent="0.2">
      <c r="A1083" s="2" t="s">
        <v>13</v>
      </c>
      <c r="B1083" s="3" t="s">
        <v>37</v>
      </c>
      <c r="C1083" s="3">
        <v>93.9</v>
      </c>
      <c r="D1083" s="3" t="s">
        <v>26</v>
      </c>
      <c r="E1083" s="3">
        <v>71.900000000000006</v>
      </c>
      <c r="F1083" s="3">
        <v>1</v>
      </c>
      <c r="G1083" s="3">
        <v>87</v>
      </c>
      <c r="H1083" s="3">
        <v>85</v>
      </c>
      <c r="I1083" s="3">
        <v>80</v>
      </c>
      <c r="J1083" s="3">
        <v>87</v>
      </c>
      <c r="K1083" s="3">
        <v>76</v>
      </c>
      <c r="L1083" s="3"/>
      <c r="M1083" s="3">
        <v>76</v>
      </c>
      <c r="N1083" s="3"/>
      <c r="O1083" s="4">
        <f>MAX(G1083:H1083)</f>
        <v>87</v>
      </c>
      <c r="P1083" s="4">
        <f>MAX(I1083:J1083)</f>
        <v>87</v>
      </c>
      <c r="Q1083" s="4">
        <f>ABS(O1083-C1083)</f>
        <v>6.9000000000000057</v>
      </c>
      <c r="R1083" s="4">
        <f>ABS(P1083-C1083)</f>
        <v>6.9000000000000057</v>
      </c>
      <c r="S1083" s="4" t="b">
        <f ca="1">OR(O1083=0,P1083=0,Q1083&gt;$Q$1,R1083&gt;$R$1,W1083="N", V1083=2)</f>
        <v>0</v>
      </c>
      <c r="T1083" s="4" t="str">
        <f>TRIM(CLEAN(D1083))</f>
        <v>برنامج بكالوريوس الهندسة المدنية</v>
      </c>
      <c r="U1083" s="4">
        <f>COUNTIF(T:T,T1083)</f>
        <v>723</v>
      </c>
      <c r="V1083" s="4">
        <f>IF(E1083&lt;60, 0, IF(E1083&lt;70,2, IF(E1083&lt;80, 3, IF(E1083&lt;90,4, IF(E1083&lt;=100, 5, "?")))))</f>
        <v>3</v>
      </c>
      <c r="W1083" s="4" t="str" cm="1">
        <f t="array" aca="1" ref="W1083" ca="1">_xlfn.IFNA(INDIRECT($Y$1&amp;"!"&amp;W$1&amp;$Y1083),"N")</f>
        <v>C</v>
      </c>
      <c r="X1083" s="4">
        <f ca="1">COUNTIF(W:W,W1083)</f>
        <v>747</v>
      </c>
      <c r="Y1083" s="4">
        <f>MATCH(T1083,Coding!J:J,0)</f>
        <v>8</v>
      </c>
      <c r="Z1083" s="4" t="str" cm="1">
        <f t="array" aca="1" ref="Z1083" ca="1">_xlfn.IFNA(INDIRECT($Y$1&amp;"!"&amp;Z$1&amp;$Y1083),-1)</f>
        <v>C</v>
      </c>
      <c r="AA1083" s="4" cm="1">
        <f t="array" aca="1" ref="AA1083" ca="1">_xlfn.IFNA(INDIRECT($Y$1&amp;"!"&amp;AA$1&amp;$Y1083),-1)</f>
        <v>1</v>
      </c>
      <c r="AB1083" s="4" cm="1">
        <f t="array" aca="1" ref="AB1083" ca="1">_xlfn.IFNA(INDIRECT($Y$1&amp;"!"&amp;AB$1&amp;$Y1083),-1)</f>
        <v>1</v>
      </c>
      <c r="AC1083" s="4" cm="1">
        <f t="array" aca="1" ref="AC1083" ca="1">_xlfn.IFNA(INDIRECT($Y$1&amp;"!"&amp;AC$1&amp;$Y1083),-1)</f>
        <v>1</v>
      </c>
      <c r="AD1083" s="4" cm="1">
        <f t="array" aca="1" ref="AD1083" ca="1">_xlfn.IFNA(INDIRECT($Y$1&amp;"!"&amp;AD$1&amp;$Y1083),-1)</f>
        <v>0</v>
      </c>
      <c r="AE1083" s="4" cm="1">
        <f t="array" aca="1" ref="AE1083" ca="1">_xlfn.IFNA(INDIRECT($Y$1&amp;"!"&amp;AE$1&amp;$Y1083),-1)</f>
        <v>0</v>
      </c>
      <c r="AF1083" s="4" t="str">
        <f ca="1">_xlfn.CONCAT(W1083, "-",V1083)</f>
        <v>C-3</v>
      </c>
      <c r="AG1083" s="4" t="str">
        <f>TEXT(ROW()-2, "0000")</f>
        <v>1081</v>
      </c>
      <c r="AH1083" s="4" t="str">
        <f>IF(TRIM(CLEAN(A1083))="m", "male", IF(TRIM(CLEAN(A1083))="f","female", "missing"))</f>
        <v>male</v>
      </c>
      <c r="AI1083" s="4">
        <f>C1083</f>
        <v>93.9</v>
      </c>
      <c r="AJ1083" s="4">
        <f>O1083</f>
        <v>87</v>
      </c>
      <c r="AK1083" s="4">
        <f>P1083</f>
        <v>87</v>
      </c>
      <c r="AL1083" s="4">
        <f>IF(AI1083&lt;60, 0, IF(AI1083&lt;70,2, IF(AI1083&lt;80, 3, IF(AI1083&lt;90,4, IF(AI1083&lt;=100, 5, "?")))))</f>
        <v>5</v>
      </c>
      <c r="AM1083" s="4">
        <f>IF(AJ1083&lt;60, 0, IF(AJ1083&lt;70,2, IF(AJ1083&lt;80, 3, IF(AJ1083&lt;90,4, IF(AJ1083&lt;=100, 5, "?")))))</f>
        <v>4</v>
      </c>
      <c r="AN1083" s="4">
        <f>IF(AK1083&lt;60, 0, IF(AK1083&lt;70,2, IF(AK1083&lt;80, 3, IF(AK1083&lt;90,4, IF(AK1083&lt;=100, 5, "?")))))</f>
        <v>4</v>
      </c>
      <c r="AO1083" s="4">
        <f ca="1">AA1083</f>
        <v>1</v>
      </c>
      <c r="AP1083" s="4">
        <f ca="1">AB1083</f>
        <v>1</v>
      </c>
      <c r="AQ1083" s="4">
        <f ca="1">AC1083</f>
        <v>1</v>
      </c>
      <c r="AR1083" s="4">
        <f ca="1">AD1083</f>
        <v>0</v>
      </c>
      <c r="AS1083" s="4">
        <f ca="1">AE1083</f>
        <v>0</v>
      </c>
      <c r="AT1083" s="4" t="str">
        <f ca="1">Z1083</f>
        <v>C</v>
      </c>
      <c r="AU1083" s="4">
        <f>E1083</f>
        <v>71.900000000000006</v>
      </c>
      <c r="AV1083" s="4">
        <f>IF(AU1083&lt;60, 0, IF(AU1083&lt;70,2, IF(AU1083&lt;80, 3, IF(AU1083&lt;90,4, IF(AU1083&lt;=100, 5, "?")))))</f>
        <v>3</v>
      </c>
    </row>
    <row r="1084" spans="1:48" x14ac:dyDescent="0.2">
      <c r="A1084" s="2" t="s">
        <v>16</v>
      </c>
      <c r="B1084" s="3" t="s">
        <v>37</v>
      </c>
      <c r="C1084" s="3">
        <v>97.9</v>
      </c>
      <c r="D1084" s="3" t="s">
        <v>26</v>
      </c>
      <c r="E1084" s="3">
        <v>84.7</v>
      </c>
      <c r="F1084" s="3">
        <v>1</v>
      </c>
      <c r="G1084" s="3">
        <v>90</v>
      </c>
      <c r="H1084" s="3">
        <v>91</v>
      </c>
      <c r="I1084" s="3">
        <v>86</v>
      </c>
      <c r="J1084" s="3">
        <v>80</v>
      </c>
      <c r="K1084" s="3">
        <v>81</v>
      </c>
      <c r="L1084" s="3"/>
      <c r="M1084" s="3">
        <v>81</v>
      </c>
      <c r="N1084" s="3"/>
      <c r="O1084" s="4">
        <f>MAX(G1084:H1084)</f>
        <v>91</v>
      </c>
      <c r="P1084" s="4">
        <f>MAX(I1084:J1084)</f>
        <v>86</v>
      </c>
      <c r="Q1084" s="4">
        <f>ABS(O1084-C1084)</f>
        <v>6.9000000000000057</v>
      </c>
      <c r="R1084" s="4">
        <f>ABS(P1084-C1084)</f>
        <v>11.900000000000006</v>
      </c>
      <c r="S1084" s="4" t="b">
        <f ca="1">OR(O1084=0,P1084=0,Q1084&gt;$Q$1,R1084&gt;$R$1,W1084="N", V1084=2)</f>
        <v>0</v>
      </c>
      <c r="T1084" s="4" t="str">
        <f>TRIM(CLEAN(D1084))</f>
        <v>برنامج بكالوريوس الهندسة المدنية</v>
      </c>
      <c r="U1084" s="4">
        <f>COUNTIF(T:T,T1084)</f>
        <v>723</v>
      </c>
      <c r="V1084" s="4">
        <f>IF(E1084&lt;60, 0, IF(E1084&lt;70,2, IF(E1084&lt;80, 3, IF(E1084&lt;90,4, IF(E1084&lt;=100, 5, "?")))))</f>
        <v>4</v>
      </c>
      <c r="W1084" s="4" t="str" cm="1">
        <f t="array" aca="1" ref="W1084" ca="1">_xlfn.IFNA(INDIRECT($Y$1&amp;"!"&amp;W$1&amp;$Y1084),"N")</f>
        <v>C</v>
      </c>
      <c r="X1084" s="4">
        <f ca="1">COUNTIF(W:W,W1084)</f>
        <v>747</v>
      </c>
      <c r="Y1084" s="4">
        <f>MATCH(T1084,Coding!J:J,0)</f>
        <v>8</v>
      </c>
      <c r="Z1084" s="4" t="str" cm="1">
        <f t="array" aca="1" ref="Z1084" ca="1">_xlfn.IFNA(INDIRECT($Y$1&amp;"!"&amp;Z$1&amp;$Y1084),-1)</f>
        <v>C</v>
      </c>
      <c r="AA1084" s="4" cm="1">
        <f t="array" aca="1" ref="AA1084" ca="1">_xlfn.IFNA(INDIRECT($Y$1&amp;"!"&amp;AA$1&amp;$Y1084),-1)</f>
        <v>1</v>
      </c>
      <c r="AB1084" s="4" cm="1">
        <f t="array" aca="1" ref="AB1084" ca="1">_xlfn.IFNA(INDIRECT($Y$1&amp;"!"&amp;AB$1&amp;$Y1084),-1)</f>
        <v>1</v>
      </c>
      <c r="AC1084" s="4" cm="1">
        <f t="array" aca="1" ref="AC1084" ca="1">_xlfn.IFNA(INDIRECT($Y$1&amp;"!"&amp;AC$1&amp;$Y1084),-1)</f>
        <v>1</v>
      </c>
      <c r="AD1084" s="4" cm="1">
        <f t="array" aca="1" ref="AD1084" ca="1">_xlfn.IFNA(INDIRECT($Y$1&amp;"!"&amp;AD$1&amp;$Y1084),-1)</f>
        <v>0</v>
      </c>
      <c r="AE1084" s="4" cm="1">
        <f t="array" aca="1" ref="AE1084" ca="1">_xlfn.IFNA(INDIRECT($Y$1&amp;"!"&amp;AE$1&amp;$Y1084),-1)</f>
        <v>0</v>
      </c>
      <c r="AF1084" s="4" t="str">
        <f ca="1">_xlfn.CONCAT(W1084, "-",V1084)</f>
        <v>C-4</v>
      </c>
      <c r="AG1084" s="4" t="str">
        <f>TEXT(ROW()-2, "0000")</f>
        <v>1082</v>
      </c>
      <c r="AH1084" s="4" t="str">
        <f>IF(TRIM(CLEAN(A1084))="m", "male", IF(TRIM(CLEAN(A1084))="f","female", "missing"))</f>
        <v>female</v>
      </c>
      <c r="AI1084" s="4">
        <f>C1084</f>
        <v>97.9</v>
      </c>
      <c r="AJ1084" s="4">
        <f>O1084</f>
        <v>91</v>
      </c>
      <c r="AK1084" s="4">
        <f>P1084</f>
        <v>86</v>
      </c>
      <c r="AL1084" s="4">
        <f>IF(AI1084&lt;60, 0, IF(AI1084&lt;70,2, IF(AI1084&lt;80, 3, IF(AI1084&lt;90,4, IF(AI1084&lt;=100, 5, "?")))))</f>
        <v>5</v>
      </c>
      <c r="AM1084" s="4">
        <f>IF(AJ1084&lt;60, 0, IF(AJ1084&lt;70,2, IF(AJ1084&lt;80, 3, IF(AJ1084&lt;90,4, IF(AJ1084&lt;=100, 5, "?")))))</f>
        <v>5</v>
      </c>
      <c r="AN1084" s="4">
        <f>IF(AK1084&lt;60, 0, IF(AK1084&lt;70,2, IF(AK1084&lt;80, 3, IF(AK1084&lt;90,4, IF(AK1084&lt;=100, 5, "?")))))</f>
        <v>4</v>
      </c>
      <c r="AO1084" s="4">
        <f ca="1">AA1084</f>
        <v>1</v>
      </c>
      <c r="AP1084" s="4">
        <f ca="1">AB1084</f>
        <v>1</v>
      </c>
      <c r="AQ1084" s="4">
        <f ca="1">AC1084</f>
        <v>1</v>
      </c>
      <c r="AR1084" s="4">
        <f ca="1">AD1084</f>
        <v>0</v>
      </c>
      <c r="AS1084" s="4">
        <f ca="1">AE1084</f>
        <v>0</v>
      </c>
      <c r="AT1084" s="4" t="str">
        <f ca="1">Z1084</f>
        <v>C</v>
      </c>
      <c r="AU1084" s="4">
        <f>E1084</f>
        <v>84.7</v>
      </c>
      <c r="AV1084" s="4">
        <f>IF(AU1084&lt;60, 0, IF(AU1084&lt;70,2, IF(AU1084&lt;80, 3, IF(AU1084&lt;90,4, IF(AU1084&lt;=100, 5, "?")))))</f>
        <v>4</v>
      </c>
    </row>
    <row r="1085" spans="1:48" x14ac:dyDescent="0.2">
      <c r="A1085" s="2" t="s">
        <v>16</v>
      </c>
      <c r="B1085" s="3" t="s">
        <v>37</v>
      </c>
      <c r="C1085" s="3">
        <v>97.9</v>
      </c>
      <c r="D1085" s="3" t="s">
        <v>27</v>
      </c>
      <c r="E1085" s="3">
        <v>74.7</v>
      </c>
      <c r="F1085" s="3">
        <v>1</v>
      </c>
      <c r="G1085" s="3">
        <v>83</v>
      </c>
      <c r="H1085" s="3">
        <v>91</v>
      </c>
      <c r="I1085" s="3">
        <v>91</v>
      </c>
      <c r="J1085" s="3">
        <v>81</v>
      </c>
      <c r="K1085" s="3"/>
      <c r="L1085" s="3"/>
      <c r="M1085" s="3">
        <v>76</v>
      </c>
      <c r="N1085" s="3"/>
      <c r="O1085" s="4">
        <f>MAX(G1085:H1085)</f>
        <v>91</v>
      </c>
      <c r="P1085" s="4">
        <f>MAX(I1085:J1085)</f>
        <v>91</v>
      </c>
      <c r="Q1085" s="4">
        <f>ABS(O1085-C1085)</f>
        <v>6.9000000000000057</v>
      </c>
      <c r="R1085" s="4">
        <f>ABS(P1085-C1085)</f>
        <v>6.9000000000000057</v>
      </c>
      <c r="S1085" s="4" t="b">
        <f ca="1">OR(O1085=0,P1085=0,Q1085&gt;$Q$1,R1085&gt;$R$1,W1085="N", V1085=2)</f>
        <v>0</v>
      </c>
      <c r="T1085" s="4" t="str">
        <f>TRIM(CLEAN(D1085))</f>
        <v>برنامج بكالوريوس الهندسة المعمارية</v>
      </c>
      <c r="U1085" s="4">
        <f>COUNTIF(T:T,T1085)</f>
        <v>391</v>
      </c>
      <c r="V1085" s="4">
        <f>IF(E1085&lt;60, 0, IF(E1085&lt;70,2, IF(E1085&lt;80, 3, IF(E1085&lt;90,4, IF(E1085&lt;=100, 5, "?")))))</f>
        <v>3</v>
      </c>
      <c r="W1085" s="4" t="str" cm="1">
        <f t="array" aca="1" ref="W1085" ca="1">_xlfn.IFNA(INDIRECT($Y$1&amp;"!"&amp;W$1&amp;$Y1085),"N")</f>
        <v>G</v>
      </c>
      <c r="X1085" s="4">
        <f ca="1">COUNTIF(W:W,W1085)</f>
        <v>391</v>
      </c>
      <c r="Y1085" s="4">
        <f>MATCH(T1085,Coding!J:J,0)</f>
        <v>12</v>
      </c>
      <c r="Z1085" s="4" t="str" cm="1">
        <f t="array" aca="1" ref="Z1085" ca="1">_xlfn.IFNA(INDIRECT($Y$1&amp;"!"&amp;Z$1&amp;$Y1085),-1)</f>
        <v>G</v>
      </c>
      <c r="AA1085" s="4" cm="1">
        <f t="array" aca="1" ref="AA1085" ca="1">_xlfn.IFNA(INDIRECT($Y$1&amp;"!"&amp;AA$1&amp;$Y1085),-1)</f>
        <v>1</v>
      </c>
      <c r="AB1085" s="4" cm="1">
        <f t="array" aca="1" ref="AB1085" ca="1">_xlfn.IFNA(INDIRECT($Y$1&amp;"!"&amp;AB$1&amp;$Y1085),-1)</f>
        <v>1</v>
      </c>
      <c r="AC1085" s="4" cm="1">
        <f t="array" aca="1" ref="AC1085" ca="1">_xlfn.IFNA(INDIRECT($Y$1&amp;"!"&amp;AC$1&amp;$Y1085),-1)</f>
        <v>1</v>
      </c>
      <c r="AD1085" s="4" cm="1">
        <f t="array" aca="1" ref="AD1085" ca="1">_xlfn.IFNA(INDIRECT($Y$1&amp;"!"&amp;AD$1&amp;$Y1085),-1)</f>
        <v>0</v>
      </c>
      <c r="AE1085" s="4" cm="1">
        <f t="array" aca="1" ref="AE1085" ca="1">_xlfn.IFNA(INDIRECT($Y$1&amp;"!"&amp;AE$1&amp;$Y1085),-1)</f>
        <v>0</v>
      </c>
      <c r="AF1085" s="4" t="str">
        <f ca="1">_xlfn.CONCAT(W1085, "-",V1085)</f>
        <v>G-3</v>
      </c>
      <c r="AG1085" s="4" t="str">
        <f>TEXT(ROW()-2, "0000")</f>
        <v>1083</v>
      </c>
      <c r="AH1085" s="4" t="str">
        <f>IF(TRIM(CLEAN(A1085))="m", "male", IF(TRIM(CLEAN(A1085))="f","female", "missing"))</f>
        <v>female</v>
      </c>
      <c r="AI1085" s="4">
        <f>C1085</f>
        <v>97.9</v>
      </c>
      <c r="AJ1085" s="4">
        <f>O1085</f>
        <v>91</v>
      </c>
      <c r="AK1085" s="4">
        <f>P1085</f>
        <v>91</v>
      </c>
      <c r="AL1085" s="4">
        <f>IF(AI1085&lt;60, 0, IF(AI1085&lt;70,2, IF(AI1085&lt;80, 3, IF(AI1085&lt;90,4, IF(AI1085&lt;=100, 5, "?")))))</f>
        <v>5</v>
      </c>
      <c r="AM1085" s="4">
        <f>IF(AJ1085&lt;60, 0, IF(AJ1085&lt;70,2, IF(AJ1085&lt;80, 3, IF(AJ1085&lt;90,4, IF(AJ1085&lt;=100, 5, "?")))))</f>
        <v>5</v>
      </c>
      <c r="AN1085" s="4">
        <f>IF(AK1085&lt;60, 0, IF(AK1085&lt;70,2, IF(AK1085&lt;80, 3, IF(AK1085&lt;90,4, IF(AK1085&lt;=100, 5, "?")))))</f>
        <v>5</v>
      </c>
      <c r="AO1085" s="4">
        <f ca="1">AA1085</f>
        <v>1</v>
      </c>
      <c r="AP1085" s="4">
        <f ca="1">AB1085</f>
        <v>1</v>
      </c>
      <c r="AQ1085" s="4">
        <f ca="1">AC1085</f>
        <v>1</v>
      </c>
      <c r="AR1085" s="4">
        <f ca="1">AD1085</f>
        <v>0</v>
      </c>
      <c r="AS1085" s="4">
        <f ca="1">AE1085</f>
        <v>0</v>
      </c>
      <c r="AT1085" s="4" t="str">
        <f ca="1">Z1085</f>
        <v>G</v>
      </c>
      <c r="AU1085" s="4">
        <f>E1085</f>
        <v>74.7</v>
      </c>
      <c r="AV1085" s="4">
        <f>IF(AU1085&lt;60, 0, IF(AU1085&lt;70,2, IF(AU1085&lt;80, 3, IF(AU1085&lt;90,4, IF(AU1085&lt;=100, 5, "?")))))</f>
        <v>3</v>
      </c>
    </row>
    <row r="1086" spans="1:48" x14ac:dyDescent="0.2">
      <c r="A1086" s="2" t="s">
        <v>16</v>
      </c>
      <c r="B1086" s="3" t="s">
        <v>36</v>
      </c>
      <c r="C1086" s="3">
        <v>90.8</v>
      </c>
      <c r="D1086" s="3" t="s">
        <v>34</v>
      </c>
      <c r="E1086" s="3">
        <v>81.099999999999994</v>
      </c>
      <c r="F1086" s="3">
        <v>1</v>
      </c>
      <c r="G1086" s="3">
        <v>84</v>
      </c>
      <c r="H1086" s="3">
        <v>72</v>
      </c>
      <c r="I1086" s="3">
        <v>91</v>
      </c>
      <c r="J1086" s="3">
        <v>75</v>
      </c>
      <c r="K1086" s="3"/>
      <c r="L1086" s="3"/>
      <c r="M1086" s="3">
        <v>84</v>
      </c>
      <c r="N1086" s="3"/>
      <c r="O1086" s="4">
        <f>MAX(G1086:H1086)</f>
        <v>84</v>
      </c>
      <c r="P1086" s="4">
        <f>MAX(I1086:J1086)</f>
        <v>91</v>
      </c>
      <c r="Q1086" s="4">
        <f>ABS(O1086-C1086)</f>
        <v>6.7999999999999972</v>
      </c>
      <c r="R1086" s="4">
        <f>ABS(P1086-C1086)</f>
        <v>0.20000000000000284</v>
      </c>
      <c r="S1086" s="4" t="b">
        <f ca="1">OR(O1086=0,P1086=0,Q1086&gt;$Q$1,R1086&gt;$R$1,W1086="N", V1086=2)</f>
        <v>0</v>
      </c>
      <c r="T1086" s="4" t="str">
        <f>TRIM(CLEAN(D1086))</f>
        <v>برنامج بكالوريوس هندسة الحاسوب</v>
      </c>
      <c r="U1086" s="4">
        <f>COUNTIF(T:T,T1086)</f>
        <v>139</v>
      </c>
      <c r="V1086" s="4">
        <f>IF(E1086&lt;60, 0, IF(E1086&lt;70,2, IF(E1086&lt;80, 3, IF(E1086&lt;90,4, IF(E1086&lt;=100, 5, "?")))))</f>
        <v>4</v>
      </c>
      <c r="W1086" s="4" t="str" cm="1">
        <f t="array" aca="1" ref="W1086" ca="1">_xlfn.IFNA(INDIRECT($Y$1&amp;"!"&amp;W$1&amp;$Y1086),"N")</f>
        <v>A</v>
      </c>
      <c r="X1086" s="4">
        <f ca="1">COUNTIF(W:W,W1086)</f>
        <v>861</v>
      </c>
      <c r="Y1086" s="4">
        <f>MATCH(T1086,Coding!J:J,0)</f>
        <v>5</v>
      </c>
      <c r="Z1086" s="4" t="str" cm="1">
        <f t="array" aca="1" ref="Z1086" ca="1">_xlfn.IFNA(INDIRECT($Y$1&amp;"!"&amp;Z$1&amp;$Y1086),-1)</f>
        <v>A</v>
      </c>
      <c r="AA1086" s="4" cm="1">
        <f t="array" aca="1" ref="AA1086" ca="1">_xlfn.IFNA(INDIRECT($Y$1&amp;"!"&amp;AA$1&amp;$Y1086),-1)</f>
        <v>0</v>
      </c>
      <c r="AB1086" s="4" cm="1">
        <f t="array" aca="1" ref="AB1086" ca="1">_xlfn.IFNA(INDIRECT($Y$1&amp;"!"&amp;AB$1&amp;$Y1086),-1)</f>
        <v>1</v>
      </c>
      <c r="AC1086" s="4" cm="1">
        <f t="array" aca="1" ref="AC1086" ca="1">_xlfn.IFNA(INDIRECT($Y$1&amp;"!"&amp;AC$1&amp;$Y1086),-1)</f>
        <v>1</v>
      </c>
      <c r="AD1086" s="4" cm="1">
        <f t="array" aca="1" ref="AD1086" ca="1">_xlfn.IFNA(INDIRECT($Y$1&amp;"!"&amp;AD$1&amp;$Y1086),-1)</f>
        <v>1</v>
      </c>
      <c r="AE1086" s="4" cm="1">
        <f t="array" aca="1" ref="AE1086" ca="1">_xlfn.IFNA(INDIRECT($Y$1&amp;"!"&amp;AE$1&amp;$Y1086),-1)</f>
        <v>0</v>
      </c>
      <c r="AF1086" s="4" t="str">
        <f ca="1">_xlfn.CONCAT(W1086, "-",V1086)</f>
        <v>A-4</v>
      </c>
      <c r="AG1086" s="4" t="str">
        <f>TEXT(ROW()-2, "0000")</f>
        <v>1084</v>
      </c>
      <c r="AH1086" s="4" t="str">
        <f>IF(TRIM(CLEAN(A1086))="m", "male", IF(TRIM(CLEAN(A1086))="f","female", "missing"))</f>
        <v>female</v>
      </c>
      <c r="AI1086" s="4">
        <f>C1086</f>
        <v>90.8</v>
      </c>
      <c r="AJ1086" s="4">
        <f>O1086</f>
        <v>84</v>
      </c>
      <c r="AK1086" s="4">
        <f>P1086</f>
        <v>91</v>
      </c>
      <c r="AL1086" s="4">
        <f>IF(AI1086&lt;60, 0, IF(AI1086&lt;70,2, IF(AI1086&lt;80, 3, IF(AI1086&lt;90,4, IF(AI1086&lt;=100, 5, "?")))))</f>
        <v>5</v>
      </c>
      <c r="AM1086" s="4">
        <f>IF(AJ1086&lt;60, 0, IF(AJ1086&lt;70,2, IF(AJ1086&lt;80, 3, IF(AJ1086&lt;90,4, IF(AJ1086&lt;=100, 5, "?")))))</f>
        <v>4</v>
      </c>
      <c r="AN1086" s="4">
        <f>IF(AK1086&lt;60, 0, IF(AK1086&lt;70,2, IF(AK1086&lt;80, 3, IF(AK1086&lt;90,4, IF(AK1086&lt;=100, 5, "?")))))</f>
        <v>5</v>
      </c>
      <c r="AO1086" s="4">
        <f ca="1">AA1086</f>
        <v>0</v>
      </c>
      <c r="AP1086" s="4">
        <f ca="1">AB1086</f>
        <v>1</v>
      </c>
      <c r="AQ1086" s="4">
        <f ca="1">AC1086</f>
        <v>1</v>
      </c>
      <c r="AR1086" s="4">
        <f ca="1">AD1086</f>
        <v>1</v>
      </c>
      <c r="AS1086" s="4">
        <f ca="1">AE1086</f>
        <v>0</v>
      </c>
      <c r="AT1086" s="4" t="str">
        <f ca="1">Z1086</f>
        <v>A</v>
      </c>
      <c r="AU1086" s="4">
        <f>E1086</f>
        <v>81.099999999999994</v>
      </c>
      <c r="AV1086" s="4">
        <f>IF(AU1086&lt;60, 0, IF(AU1086&lt;70,2, IF(AU1086&lt;80, 3, IF(AU1086&lt;90,4, IF(AU1086&lt;=100, 5, "?")))))</f>
        <v>4</v>
      </c>
    </row>
    <row r="1087" spans="1:48" x14ac:dyDescent="0.2">
      <c r="A1087" s="2" t="s">
        <v>13</v>
      </c>
      <c r="B1087" s="3" t="s">
        <v>36</v>
      </c>
      <c r="C1087" s="3">
        <v>96.8</v>
      </c>
      <c r="D1087" s="3" t="s">
        <v>36</v>
      </c>
      <c r="E1087" s="3">
        <v>70.3</v>
      </c>
      <c r="F1087" s="3">
        <v>3</v>
      </c>
      <c r="G1087" s="3">
        <v>60</v>
      </c>
      <c r="H1087" s="3">
        <v>90</v>
      </c>
      <c r="I1087" s="3">
        <v>64</v>
      </c>
      <c r="J1087" s="3">
        <v>77</v>
      </c>
      <c r="K1087" s="3"/>
      <c r="L1087" s="3"/>
      <c r="M1087" s="3">
        <v>0</v>
      </c>
      <c r="N1087" s="3"/>
      <c r="O1087" s="4">
        <f>MAX(G1087:H1087)</f>
        <v>90</v>
      </c>
      <c r="P1087" s="4">
        <f>MAX(I1087:J1087)</f>
        <v>77</v>
      </c>
      <c r="Q1087" s="4">
        <f>ABS(O1087-C1087)</f>
        <v>6.7999999999999972</v>
      </c>
      <c r="R1087" s="4">
        <f>ABS(P1087-C1087)</f>
        <v>19.799999999999997</v>
      </c>
      <c r="S1087" s="4" t="b">
        <f ca="1">OR(O1087=0,P1087=0,Q1087&gt;$Q$1,R1087&gt;$R$1,W1087="N", V1087=2)</f>
        <v>0</v>
      </c>
      <c r="T1087" s="4" t="str">
        <f>TRIM(CLEAN(D1087))</f>
        <v>برنامج بكالوريوس هندسة أنظمة الحاسوب</v>
      </c>
      <c r="U1087" s="4">
        <f>COUNTIF(T:T,T1087)</f>
        <v>549</v>
      </c>
      <c r="V1087" s="4">
        <f>IF(E1087&lt;60, 0, IF(E1087&lt;70,2, IF(E1087&lt;80, 3, IF(E1087&lt;90,4, IF(E1087&lt;=100, 5, "?")))))</f>
        <v>3</v>
      </c>
      <c r="W1087" s="4" t="str" cm="1">
        <f t="array" aca="1" ref="W1087" ca="1">_xlfn.IFNA(INDIRECT($Y$1&amp;"!"&amp;W$1&amp;$Y1087),"N")</f>
        <v>A</v>
      </c>
      <c r="X1087" s="4">
        <f ca="1">COUNTIF(W:W,W1087)</f>
        <v>861</v>
      </c>
      <c r="Y1087" s="4">
        <f>MATCH(T1087,Coding!J:J,0)</f>
        <v>3</v>
      </c>
      <c r="Z1087" s="4" t="str" cm="1">
        <f t="array" aca="1" ref="Z1087" ca="1">_xlfn.IFNA(INDIRECT($Y$1&amp;"!"&amp;Z$1&amp;$Y1087),-1)</f>
        <v>A</v>
      </c>
      <c r="AA1087" s="4" cm="1">
        <f t="array" aca="1" ref="AA1087" ca="1">_xlfn.IFNA(INDIRECT($Y$1&amp;"!"&amp;AA$1&amp;$Y1087),-1)</f>
        <v>0</v>
      </c>
      <c r="AB1087" s="4" cm="1">
        <f t="array" aca="1" ref="AB1087" ca="1">_xlfn.IFNA(INDIRECT($Y$1&amp;"!"&amp;AB$1&amp;$Y1087),-1)</f>
        <v>1</v>
      </c>
      <c r="AC1087" s="4" cm="1">
        <f t="array" aca="1" ref="AC1087" ca="1">_xlfn.IFNA(INDIRECT($Y$1&amp;"!"&amp;AC$1&amp;$Y1087),-1)</f>
        <v>1</v>
      </c>
      <c r="AD1087" s="4" cm="1">
        <f t="array" aca="1" ref="AD1087" ca="1">_xlfn.IFNA(INDIRECT($Y$1&amp;"!"&amp;AD$1&amp;$Y1087),-1)</f>
        <v>1</v>
      </c>
      <c r="AE1087" s="4" cm="1">
        <f t="array" aca="1" ref="AE1087" ca="1">_xlfn.IFNA(INDIRECT($Y$1&amp;"!"&amp;AE$1&amp;$Y1087),-1)</f>
        <v>0</v>
      </c>
      <c r="AF1087" s="4" t="str">
        <f ca="1">_xlfn.CONCAT(W1087, "-",V1087)</f>
        <v>A-3</v>
      </c>
      <c r="AG1087" s="4" t="str">
        <f>TEXT(ROW()-2, "0000")</f>
        <v>1085</v>
      </c>
      <c r="AH1087" s="4" t="str">
        <f>IF(TRIM(CLEAN(A1087))="m", "male", IF(TRIM(CLEAN(A1087))="f","female", "missing"))</f>
        <v>male</v>
      </c>
      <c r="AI1087" s="4">
        <f>C1087</f>
        <v>96.8</v>
      </c>
      <c r="AJ1087" s="4">
        <f>O1087</f>
        <v>90</v>
      </c>
      <c r="AK1087" s="4">
        <f>P1087</f>
        <v>77</v>
      </c>
      <c r="AL1087" s="4">
        <f>IF(AI1087&lt;60, 0, IF(AI1087&lt;70,2, IF(AI1087&lt;80, 3, IF(AI1087&lt;90,4, IF(AI1087&lt;=100, 5, "?")))))</f>
        <v>5</v>
      </c>
      <c r="AM1087" s="4">
        <f>IF(AJ1087&lt;60, 0, IF(AJ1087&lt;70,2, IF(AJ1087&lt;80, 3, IF(AJ1087&lt;90,4, IF(AJ1087&lt;=100, 5, "?")))))</f>
        <v>5</v>
      </c>
      <c r="AN1087" s="4">
        <f>IF(AK1087&lt;60, 0, IF(AK1087&lt;70,2, IF(AK1087&lt;80, 3, IF(AK1087&lt;90,4, IF(AK1087&lt;=100, 5, "?")))))</f>
        <v>3</v>
      </c>
      <c r="AO1087" s="4">
        <f ca="1">AA1087</f>
        <v>0</v>
      </c>
      <c r="AP1087" s="4">
        <f ca="1">AB1087</f>
        <v>1</v>
      </c>
      <c r="AQ1087" s="4">
        <f ca="1">AC1087</f>
        <v>1</v>
      </c>
      <c r="AR1087" s="4">
        <f ca="1">AD1087</f>
        <v>1</v>
      </c>
      <c r="AS1087" s="4">
        <f ca="1">AE1087</f>
        <v>0</v>
      </c>
      <c r="AT1087" s="4" t="str">
        <f ca="1">Z1087</f>
        <v>A</v>
      </c>
      <c r="AU1087" s="4">
        <f>E1087</f>
        <v>70.3</v>
      </c>
      <c r="AV1087" s="4">
        <f>IF(AU1087&lt;60, 0, IF(AU1087&lt;70,2, IF(AU1087&lt;80, 3, IF(AU1087&lt;90,4, IF(AU1087&lt;=100, 5, "?")))))</f>
        <v>3</v>
      </c>
    </row>
    <row r="1088" spans="1:48" x14ac:dyDescent="0.2">
      <c r="A1088" s="2" t="s">
        <v>13</v>
      </c>
      <c r="B1088" s="3" t="s">
        <v>36</v>
      </c>
      <c r="C1088" s="3">
        <v>96.8</v>
      </c>
      <c r="D1088" s="3" t="s">
        <v>36</v>
      </c>
      <c r="E1088" s="3">
        <v>80.8</v>
      </c>
      <c r="F1088" s="3">
        <v>1</v>
      </c>
      <c r="G1088" s="3">
        <v>90</v>
      </c>
      <c r="H1088" s="3">
        <v>73</v>
      </c>
      <c r="I1088" s="3">
        <v>86</v>
      </c>
      <c r="J1088" s="3">
        <v>63</v>
      </c>
      <c r="K1088" s="3"/>
      <c r="L1088" s="3"/>
      <c r="M1088" s="3">
        <v>70</v>
      </c>
      <c r="N1088" s="3"/>
      <c r="O1088" s="4">
        <f>MAX(G1088:H1088)</f>
        <v>90</v>
      </c>
      <c r="P1088" s="4">
        <f>MAX(I1088:J1088)</f>
        <v>86</v>
      </c>
      <c r="Q1088" s="4">
        <f>ABS(O1088-C1088)</f>
        <v>6.7999999999999972</v>
      </c>
      <c r="R1088" s="4">
        <f>ABS(P1088-C1088)</f>
        <v>10.799999999999997</v>
      </c>
      <c r="S1088" s="4" t="b">
        <f ca="1">OR(O1088=0,P1088=0,Q1088&gt;$Q$1,R1088&gt;$R$1,W1088="N", V1088=2)</f>
        <v>0</v>
      </c>
      <c r="T1088" s="4" t="str">
        <f>TRIM(CLEAN(D1088))</f>
        <v>برنامج بكالوريوس هندسة أنظمة الحاسوب</v>
      </c>
      <c r="U1088" s="4">
        <f>COUNTIF(T:T,T1088)</f>
        <v>549</v>
      </c>
      <c r="V1088" s="4">
        <f>IF(E1088&lt;60, 0, IF(E1088&lt;70,2, IF(E1088&lt;80, 3, IF(E1088&lt;90,4, IF(E1088&lt;=100, 5, "?")))))</f>
        <v>4</v>
      </c>
      <c r="W1088" s="4" t="str" cm="1">
        <f t="array" aca="1" ref="W1088" ca="1">_xlfn.IFNA(INDIRECT($Y$1&amp;"!"&amp;W$1&amp;$Y1088),"N")</f>
        <v>A</v>
      </c>
      <c r="X1088" s="4">
        <f ca="1">COUNTIF(W:W,W1088)</f>
        <v>861</v>
      </c>
      <c r="Y1088" s="4">
        <f>MATCH(T1088,Coding!J:J,0)</f>
        <v>3</v>
      </c>
      <c r="Z1088" s="4" t="str" cm="1">
        <f t="array" aca="1" ref="Z1088" ca="1">_xlfn.IFNA(INDIRECT($Y$1&amp;"!"&amp;Z$1&amp;$Y1088),-1)</f>
        <v>A</v>
      </c>
      <c r="AA1088" s="4" cm="1">
        <f t="array" aca="1" ref="AA1088" ca="1">_xlfn.IFNA(INDIRECT($Y$1&amp;"!"&amp;AA$1&amp;$Y1088),-1)</f>
        <v>0</v>
      </c>
      <c r="AB1088" s="4" cm="1">
        <f t="array" aca="1" ref="AB1088" ca="1">_xlfn.IFNA(INDIRECT($Y$1&amp;"!"&amp;AB$1&amp;$Y1088),-1)</f>
        <v>1</v>
      </c>
      <c r="AC1088" s="4" cm="1">
        <f t="array" aca="1" ref="AC1088" ca="1">_xlfn.IFNA(INDIRECT($Y$1&amp;"!"&amp;AC$1&amp;$Y1088),-1)</f>
        <v>1</v>
      </c>
      <c r="AD1088" s="4" cm="1">
        <f t="array" aca="1" ref="AD1088" ca="1">_xlfn.IFNA(INDIRECT($Y$1&amp;"!"&amp;AD$1&amp;$Y1088),-1)</f>
        <v>1</v>
      </c>
      <c r="AE1088" s="4" cm="1">
        <f t="array" aca="1" ref="AE1088" ca="1">_xlfn.IFNA(INDIRECT($Y$1&amp;"!"&amp;AE$1&amp;$Y1088),-1)</f>
        <v>0</v>
      </c>
      <c r="AF1088" s="4" t="str">
        <f ca="1">_xlfn.CONCAT(W1088, "-",V1088)</f>
        <v>A-4</v>
      </c>
      <c r="AG1088" s="4" t="str">
        <f>TEXT(ROW()-2, "0000")</f>
        <v>1086</v>
      </c>
      <c r="AH1088" s="4" t="str">
        <f>IF(TRIM(CLEAN(A1088))="m", "male", IF(TRIM(CLEAN(A1088))="f","female", "missing"))</f>
        <v>male</v>
      </c>
      <c r="AI1088" s="4">
        <f>C1088</f>
        <v>96.8</v>
      </c>
      <c r="AJ1088" s="4">
        <f>O1088</f>
        <v>90</v>
      </c>
      <c r="AK1088" s="4">
        <f>P1088</f>
        <v>86</v>
      </c>
      <c r="AL1088" s="4">
        <f>IF(AI1088&lt;60, 0, IF(AI1088&lt;70,2, IF(AI1088&lt;80, 3, IF(AI1088&lt;90,4, IF(AI1088&lt;=100, 5, "?")))))</f>
        <v>5</v>
      </c>
      <c r="AM1088" s="4">
        <f>IF(AJ1088&lt;60, 0, IF(AJ1088&lt;70,2, IF(AJ1088&lt;80, 3, IF(AJ1088&lt;90,4, IF(AJ1088&lt;=100, 5, "?")))))</f>
        <v>5</v>
      </c>
      <c r="AN1088" s="4">
        <f>IF(AK1088&lt;60, 0, IF(AK1088&lt;70,2, IF(AK1088&lt;80, 3, IF(AK1088&lt;90,4, IF(AK1088&lt;=100, 5, "?")))))</f>
        <v>4</v>
      </c>
      <c r="AO1088" s="4">
        <f ca="1">AA1088</f>
        <v>0</v>
      </c>
      <c r="AP1088" s="4">
        <f ca="1">AB1088</f>
        <v>1</v>
      </c>
      <c r="AQ1088" s="4">
        <f ca="1">AC1088</f>
        <v>1</v>
      </c>
      <c r="AR1088" s="4">
        <f ca="1">AD1088</f>
        <v>1</v>
      </c>
      <c r="AS1088" s="4">
        <f ca="1">AE1088</f>
        <v>0</v>
      </c>
      <c r="AT1088" s="4" t="str">
        <f ca="1">Z1088</f>
        <v>A</v>
      </c>
      <c r="AU1088" s="4">
        <f>E1088</f>
        <v>80.8</v>
      </c>
      <c r="AV1088" s="4">
        <f>IF(AU1088&lt;60, 0, IF(AU1088&lt;70,2, IF(AU1088&lt;80, 3, IF(AU1088&lt;90,4, IF(AU1088&lt;=100, 5, "?")))))</f>
        <v>4</v>
      </c>
    </row>
    <row r="1089" spans="1:48" x14ac:dyDescent="0.2">
      <c r="A1089" s="2" t="s">
        <v>16</v>
      </c>
      <c r="B1089" s="3" t="s">
        <v>62</v>
      </c>
      <c r="C1089" s="3">
        <v>97.8</v>
      </c>
      <c r="D1089" s="3" t="s">
        <v>35</v>
      </c>
      <c r="E1089" s="3">
        <v>79.599999999999994</v>
      </c>
      <c r="F1089" s="3">
        <v>1</v>
      </c>
      <c r="G1089" s="3">
        <v>91</v>
      </c>
      <c r="H1089" s="3">
        <v>74</v>
      </c>
      <c r="I1089" s="3">
        <v>92</v>
      </c>
      <c r="J1089" s="3">
        <v>90</v>
      </c>
      <c r="K1089" s="3">
        <v>78</v>
      </c>
      <c r="L1089" s="3"/>
      <c r="M1089" s="3">
        <v>81</v>
      </c>
      <c r="N1089" s="3"/>
      <c r="O1089" s="4">
        <f>MAX(G1089:H1089)</f>
        <v>91</v>
      </c>
      <c r="P1089" s="4">
        <f>MAX(I1089:J1089)</f>
        <v>92</v>
      </c>
      <c r="Q1089" s="4">
        <f>ABS(O1089-C1089)</f>
        <v>6.7999999999999972</v>
      </c>
      <c r="R1089" s="4">
        <f>ABS(P1089-C1089)</f>
        <v>5.7999999999999972</v>
      </c>
      <c r="S1089" s="4" t="b">
        <f ca="1">OR(O1089=0,P1089=0,Q1089&gt;$Q$1,R1089&gt;$R$1,W1089="N", V1089=2)</f>
        <v>0</v>
      </c>
      <c r="T1089" s="4" t="str">
        <f>TRIM(CLEAN(D1089))</f>
        <v>برنامج بكالوريوس هندسة الميكاترونيكس</v>
      </c>
      <c r="U1089" s="4">
        <f>COUNTIF(T:T,T1089)</f>
        <v>291</v>
      </c>
      <c r="V1089" s="4">
        <f>IF(E1089&lt;60, 0, IF(E1089&lt;70,2, IF(E1089&lt;80, 3, IF(E1089&lt;90,4, IF(E1089&lt;=100, 5, "?")))))</f>
        <v>3</v>
      </c>
      <c r="W1089" s="4" t="str" cm="1">
        <f t="array" aca="1" ref="W1089" ca="1">_xlfn.IFNA(INDIRECT($Y$1&amp;"!"&amp;W$1&amp;$Y1089),"N")</f>
        <v>B</v>
      </c>
      <c r="X1089" s="4">
        <f ca="1">COUNTIF(W:W,W1089)</f>
        <v>291</v>
      </c>
      <c r="Y1089" s="4">
        <f>MATCH(T1089,Coding!J:J,0)</f>
        <v>6</v>
      </c>
      <c r="Z1089" s="4" t="str" cm="1">
        <f t="array" aca="1" ref="Z1089" ca="1">_xlfn.IFNA(INDIRECT($Y$1&amp;"!"&amp;Z$1&amp;$Y1089),-1)</f>
        <v>B</v>
      </c>
      <c r="AA1089" s="4" cm="1">
        <f t="array" aca="1" ref="AA1089" ca="1">_xlfn.IFNA(INDIRECT($Y$1&amp;"!"&amp;AA$1&amp;$Y1089),-1)</f>
        <v>0</v>
      </c>
      <c r="AB1089" s="4" cm="1">
        <f t="array" aca="1" ref="AB1089" ca="1">_xlfn.IFNA(INDIRECT($Y$1&amp;"!"&amp;AB$1&amp;$Y1089),-1)</f>
        <v>0</v>
      </c>
      <c r="AC1089" s="4" cm="1">
        <f t="array" aca="1" ref="AC1089" ca="1">_xlfn.IFNA(INDIRECT($Y$1&amp;"!"&amp;AC$1&amp;$Y1089),-1)</f>
        <v>1</v>
      </c>
      <c r="AD1089" s="4" cm="1">
        <f t="array" aca="1" ref="AD1089" ca="1">_xlfn.IFNA(INDIRECT($Y$1&amp;"!"&amp;AD$1&amp;$Y1089),-1)</f>
        <v>1</v>
      </c>
      <c r="AE1089" s="4" cm="1">
        <f t="array" aca="1" ref="AE1089" ca="1">_xlfn.IFNA(INDIRECT($Y$1&amp;"!"&amp;AE$1&amp;$Y1089),-1)</f>
        <v>1</v>
      </c>
      <c r="AF1089" s="4" t="str">
        <f ca="1">_xlfn.CONCAT(W1089, "-",V1089)</f>
        <v>B-3</v>
      </c>
      <c r="AG1089" s="4" t="str">
        <f>TEXT(ROW()-2, "0000")</f>
        <v>1087</v>
      </c>
      <c r="AH1089" s="4" t="str">
        <f>IF(TRIM(CLEAN(A1089))="m", "male", IF(TRIM(CLEAN(A1089))="f","female", "missing"))</f>
        <v>female</v>
      </c>
      <c r="AI1089" s="4">
        <f>C1089</f>
        <v>97.8</v>
      </c>
      <c r="AJ1089" s="4">
        <f>O1089</f>
        <v>91</v>
      </c>
      <c r="AK1089" s="4">
        <f>P1089</f>
        <v>92</v>
      </c>
      <c r="AL1089" s="4">
        <f>IF(AI1089&lt;60, 0, IF(AI1089&lt;70,2, IF(AI1089&lt;80, 3, IF(AI1089&lt;90,4, IF(AI1089&lt;=100, 5, "?")))))</f>
        <v>5</v>
      </c>
      <c r="AM1089" s="4">
        <f>IF(AJ1089&lt;60, 0, IF(AJ1089&lt;70,2, IF(AJ1089&lt;80, 3, IF(AJ1089&lt;90,4, IF(AJ1089&lt;=100, 5, "?")))))</f>
        <v>5</v>
      </c>
      <c r="AN1089" s="4">
        <f>IF(AK1089&lt;60, 0, IF(AK1089&lt;70,2, IF(AK1089&lt;80, 3, IF(AK1089&lt;90,4, IF(AK1089&lt;=100, 5, "?")))))</f>
        <v>5</v>
      </c>
      <c r="AO1089" s="4">
        <f ca="1">AA1089</f>
        <v>0</v>
      </c>
      <c r="AP1089" s="4">
        <f ca="1">AB1089</f>
        <v>0</v>
      </c>
      <c r="AQ1089" s="4">
        <f ca="1">AC1089</f>
        <v>1</v>
      </c>
      <c r="AR1089" s="4">
        <f ca="1">AD1089</f>
        <v>1</v>
      </c>
      <c r="AS1089" s="4">
        <f ca="1">AE1089</f>
        <v>1</v>
      </c>
      <c r="AT1089" s="4" t="str">
        <f ca="1">Z1089</f>
        <v>B</v>
      </c>
      <c r="AU1089" s="4">
        <f>E1089</f>
        <v>79.599999999999994</v>
      </c>
      <c r="AV1089" s="4">
        <f>IF(AU1089&lt;60, 0, IF(AU1089&lt;70,2, IF(AU1089&lt;80, 3, IF(AU1089&lt;90,4, IF(AU1089&lt;=100, 5, "?")))))</f>
        <v>3</v>
      </c>
    </row>
    <row r="1090" spans="1:48" x14ac:dyDescent="0.2">
      <c r="A1090" s="2" t="s">
        <v>13</v>
      </c>
      <c r="B1090" s="3" t="s">
        <v>37</v>
      </c>
      <c r="C1090" s="3">
        <v>88.8</v>
      </c>
      <c r="D1090" s="3" t="s">
        <v>26</v>
      </c>
      <c r="E1090" s="3">
        <v>73</v>
      </c>
      <c r="F1090" s="3">
        <v>1</v>
      </c>
      <c r="G1090" s="3">
        <v>82</v>
      </c>
      <c r="H1090" s="3">
        <v>80</v>
      </c>
      <c r="I1090" s="3">
        <v>80</v>
      </c>
      <c r="J1090" s="3">
        <v>83</v>
      </c>
      <c r="K1090" s="3">
        <v>91</v>
      </c>
      <c r="L1090" s="3"/>
      <c r="M1090" s="3">
        <v>70</v>
      </c>
      <c r="N1090" s="3"/>
      <c r="O1090" s="4">
        <f>MAX(G1090:H1090)</f>
        <v>82</v>
      </c>
      <c r="P1090" s="4">
        <f>MAX(I1090:J1090)</f>
        <v>83</v>
      </c>
      <c r="Q1090" s="4">
        <f>ABS(O1090-C1090)</f>
        <v>6.7999999999999972</v>
      </c>
      <c r="R1090" s="4">
        <f>ABS(P1090-C1090)</f>
        <v>5.7999999999999972</v>
      </c>
      <c r="S1090" s="4" t="b">
        <f ca="1">OR(O1090=0,P1090=0,Q1090&gt;$Q$1,R1090&gt;$R$1,W1090="N", V1090=2)</f>
        <v>0</v>
      </c>
      <c r="T1090" s="4" t="str">
        <f>TRIM(CLEAN(D1090))</f>
        <v>برنامج بكالوريوس الهندسة المدنية</v>
      </c>
      <c r="U1090" s="4">
        <f>COUNTIF(T:T,T1090)</f>
        <v>723</v>
      </c>
      <c r="V1090" s="4">
        <f>IF(E1090&lt;60, 0, IF(E1090&lt;70,2, IF(E1090&lt;80, 3, IF(E1090&lt;90,4, IF(E1090&lt;=100, 5, "?")))))</f>
        <v>3</v>
      </c>
      <c r="W1090" s="4" t="str" cm="1">
        <f t="array" aca="1" ref="W1090" ca="1">_xlfn.IFNA(INDIRECT($Y$1&amp;"!"&amp;W$1&amp;$Y1090),"N")</f>
        <v>C</v>
      </c>
      <c r="X1090" s="4">
        <f ca="1">COUNTIF(W:W,W1090)</f>
        <v>747</v>
      </c>
      <c r="Y1090" s="4">
        <f>MATCH(T1090,Coding!J:J,0)</f>
        <v>8</v>
      </c>
      <c r="Z1090" s="4" t="str" cm="1">
        <f t="array" aca="1" ref="Z1090" ca="1">_xlfn.IFNA(INDIRECT($Y$1&amp;"!"&amp;Z$1&amp;$Y1090),-1)</f>
        <v>C</v>
      </c>
      <c r="AA1090" s="4" cm="1">
        <f t="array" aca="1" ref="AA1090" ca="1">_xlfn.IFNA(INDIRECT($Y$1&amp;"!"&amp;AA$1&amp;$Y1090),-1)</f>
        <v>1</v>
      </c>
      <c r="AB1090" s="4" cm="1">
        <f t="array" aca="1" ref="AB1090" ca="1">_xlfn.IFNA(INDIRECT($Y$1&amp;"!"&amp;AB$1&amp;$Y1090),-1)</f>
        <v>1</v>
      </c>
      <c r="AC1090" s="4" cm="1">
        <f t="array" aca="1" ref="AC1090" ca="1">_xlfn.IFNA(INDIRECT($Y$1&amp;"!"&amp;AC$1&amp;$Y1090),-1)</f>
        <v>1</v>
      </c>
      <c r="AD1090" s="4" cm="1">
        <f t="array" aca="1" ref="AD1090" ca="1">_xlfn.IFNA(INDIRECT($Y$1&amp;"!"&amp;AD$1&amp;$Y1090),-1)</f>
        <v>0</v>
      </c>
      <c r="AE1090" s="4" cm="1">
        <f t="array" aca="1" ref="AE1090" ca="1">_xlfn.IFNA(INDIRECT($Y$1&amp;"!"&amp;AE$1&amp;$Y1090),-1)</f>
        <v>0</v>
      </c>
      <c r="AF1090" s="4" t="str">
        <f ca="1">_xlfn.CONCAT(W1090, "-",V1090)</f>
        <v>C-3</v>
      </c>
      <c r="AG1090" s="4" t="str">
        <f>TEXT(ROW()-2, "0000")</f>
        <v>1088</v>
      </c>
      <c r="AH1090" s="4" t="str">
        <f>IF(TRIM(CLEAN(A1090))="m", "male", IF(TRIM(CLEAN(A1090))="f","female", "missing"))</f>
        <v>male</v>
      </c>
      <c r="AI1090" s="4">
        <f>C1090</f>
        <v>88.8</v>
      </c>
      <c r="AJ1090" s="4">
        <f>O1090</f>
        <v>82</v>
      </c>
      <c r="AK1090" s="4">
        <f>P1090</f>
        <v>83</v>
      </c>
      <c r="AL1090" s="4">
        <f>IF(AI1090&lt;60, 0, IF(AI1090&lt;70,2, IF(AI1090&lt;80, 3, IF(AI1090&lt;90,4, IF(AI1090&lt;=100, 5, "?")))))</f>
        <v>4</v>
      </c>
      <c r="AM1090" s="4">
        <f>IF(AJ1090&lt;60, 0, IF(AJ1090&lt;70,2, IF(AJ1090&lt;80, 3, IF(AJ1090&lt;90,4, IF(AJ1090&lt;=100, 5, "?")))))</f>
        <v>4</v>
      </c>
      <c r="AN1090" s="4">
        <f>IF(AK1090&lt;60, 0, IF(AK1090&lt;70,2, IF(AK1090&lt;80, 3, IF(AK1090&lt;90,4, IF(AK1090&lt;=100, 5, "?")))))</f>
        <v>4</v>
      </c>
      <c r="AO1090" s="4">
        <f ca="1">AA1090</f>
        <v>1</v>
      </c>
      <c r="AP1090" s="4">
        <f ca="1">AB1090</f>
        <v>1</v>
      </c>
      <c r="AQ1090" s="4">
        <f ca="1">AC1090</f>
        <v>1</v>
      </c>
      <c r="AR1090" s="4">
        <f ca="1">AD1090</f>
        <v>0</v>
      </c>
      <c r="AS1090" s="4">
        <f ca="1">AE1090</f>
        <v>0</v>
      </c>
      <c r="AT1090" s="4" t="str">
        <f ca="1">Z1090</f>
        <v>C</v>
      </c>
      <c r="AU1090" s="4">
        <f>E1090</f>
        <v>73</v>
      </c>
      <c r="AV1090" s="4">
        <f>IF(AU1090&lt;60, 0, IF(AU1090&lt;70,2, IF(AU1090&lt;80, 3, IF(AU1090&lt;90,4, IF(AU1090&lt;=100, 5, "?")))))</f>
        <v>3</v>
      </c>
    </row>
    <row r="1091" spans="1:48" x14ac:dyDescent="0.2">
      <c r="A1091" s="2" t="s">
        <v>13</v>
      </c>
      <c r="B1091" s="3" t="s">
        <v>37</v>
      </c>
      <c r="C1091" s="3">
        <v>88.8</v>
      </c>
      <c r="D1091" s="3" t="s">
        <v>26</v>
      </c>
      <c r="E1091" s="3">
        <v>73.099999999999994</v>
      </c>
      <c r="F1091" s="3">
        <v>1</v>
      </c>
      <c r="G1091" s="3">
        <v>82</v>
      </c>
      <c r="H1091" s="3">
        <v>70</v>
      </c>
      <c r="I1091" s="3">
        <v>71</v>
      </c>
      <c r="J1091" s="3">
        <v>76</v>
      </c>
      <c r="K1091" s="3">
        <v>70</v>
      </c>
      <c r="L1091" s="3"/>
      <c r="M1091" s="3">
        <v>81</v>
      </c>
      <c r="N1091" s="3"/>
      <c r="O1091" s="4">
        <f>MAX(G1091:H1091)</f>
        <v>82</v>
      </c>
      <c r="P1091" s="4">
        <f>MAX(I1091:J1091)</f>
        <v>76</v>
      </c>
      <c r="Q1091" s="4">
        <f>ABS(O1091-C1091)</f>
        <v>6.7999999999999972</v>
      </c>
      <c r="R1091" s="4">
        <f>ABS(P1091-C1091)</f>
        <v>12.799999999999997</v>
      </c>
      <c r="S1091" s="4" t="b">
        <f ca="1">OR(O1091=0,P1091=0,Q1091&gt;$Q$1,R1091&gt;$R$1,W1091="N", V1091=2)</f>
        <v>0</v>
      </c>
      <c r="T1091" s="4" t="str">
        <f>TRIM(CLEAN(D1091))</f>
        <v>برنامج بكالوريوس الهندسة المدنية</v>
      </c>
      <c r="U1091" s="4">
        <f>COUNTIF(T:T,T1091)</f>
        <v>723</v>
      </c>
      <c r="V1091" s="4">
        <f>IF(E1091&lt;60, 0, IF(E1091&lt;70,2, IF(E1091&lt;80, 3, IF(E1091&lt;90,4, IF(E1091&lt;=100, 5, "?")))))</f>
        <v>3</v>
      </c>
      <c r="W1091" s="4" t="str" cm="1">
        <f t="array" aca="1" ref="W1091" ca="1">_xlfn.IFNA(INDIRECT($Y$1&amp;"!"&amp;W$1&amp;$Y1091),"N")</f>
        <v>C</v>
      </c>
      <c r="X1091" s="4">
        <f ca="1">COUNTIF(W:W,W1091)</f>
        <v>747</v>
      </c>
      <c r="Y1091" s="4">
        <f>MATCH(T1091,Coding!J:J,0)</f>
        <v>8</v>
      </c>
      <c r="Z1091" s="4" t="str" cm="1">
        <f t="array" aca="1" ref="Z1091" ca="1">_xlfn.IFNA(INDIRECT($Y$1&amp;"!"&amp;Z$1&amp;$Y1091),-1)</f>
        <v>C</v>
      </c>
      <c r="AA1091" s="4" cm="1">
        <f t="array" aca="1" ref="AA1091" ca="1">_xlfn.IFNA(INDIRECT($Y$1&amp;"!"&amp;AA$1&amp;$Y1091),-1)</f>
        <v>1</v>
      </c>
      <c r="AB1091" s="4" cm="1">
        <f t="array" aca="1" ref="AB1091" ca="1">_xlfn.IFNA(INDIRECT($Y$1&amp;"!"&amp;AB$1&amp;$Y1091),-1)</f>
        <v>1</v>
      </c>
      <c r="AC1091" s="4" cm="1">
        <f t="array" aca="1" ref="AC1091" ca="1">_xlfn.IFNA(INDIRECT($Y$1&amp;"!"&amp;AC$1&amp;$Y1091),-1)</f>
        <v>1</v>
      </c>
      <c r="AD1091" s="4" cm="1">
        <f t="array" aca="1" ref="AD1091" ca="1">_xlfn.IFNA(INDIRECT($Y$1&amp;"!"&amp;AD$1&amp;$Y1091),-1)</f>
        <v>0</v>
      </c>
      <c r="AE1091" s="4" cm="1">
        <f t="array" aca="1" ref="AE1091" ca="1">_xlfn.IFNA(INDIRECT($Y$1&amp;"!"&amp;AE$1&amp;$Y1091),-1)</f>
        <v>0</v>
      </c>
      <c r="AF1091" s="4" t="str">
        <f ca="1">_xlfn.CONCAT(W1091, "-",V1091)</f>
        <v>C-3</v>
      </c>
      <c r="AG1091" s="4" t="str">
        <f>TEXT(ROW()-2, "0000")</f>
        <v>1089</v>
      </c>
      <c r="AH1091" s="4" t="str">
        <f>IF(TRIM(CLEAN(A1091))="m", "male", IF(TRIM(CLEAN(A1091))="f","female", "missing"))</f>
        <v>male</v>
      </c>
      <c r="AI1091" s="4">
        <f>C1091</f>
        <v>88.8</v>
      </c>
      <c r="AJ1091" s="4">
        <f>O1091</f>
        <v>82</v>
      </c>
      <c r="AK1091" s="4">
        <f>P1091</f>
        <v>76</v>
      </c>
      <c r="AL1091" s="4">
        <f>IF(AI1091&lt;60, 0, IF(AI1091&lt;70,2, IF(AI1091&lt;80, 3, IF(AI1091&lt;90,4, IF(AI1091&lt;=100, 5, "?")))))</f>
        <v>4</v>
      </c>
      <c r="AM1091" s="4">
        <f>IF(AJ1091&lt;60, 0, IF(AJ1091&lt;70,2, IF(AJ1091&lt;80, 3, IF(AJ1091&lt;90,4, IF(AJ1091&lt;=100, 5, "?")))))</f>
        <v>4</v>
      </c>
      <c r="AN1091" s="4">
        <f>IF(AK1091&lt;60, 0, IF(AK1091&lt;70,2, IF(AK1091&lt;80, 3, IF(AK1091&lt;90,4, IF(AK1091&lt;=100, 5, "?")))))</f>
        <v>3</v>
      </c>
      <c r="AO1091" s="4">
        <f ca="1">AA1091</f>
        <v>1</v>
      </c>
      <c r="AP1091" s="4">
        <f ca="1">AB1091</f>
        <v>1</v>
      </c>
      <c r="AQ1091" s="4">
        <f ca="1">AC1091</f>
        <v>1</v>
      </c>
      <c r="AR1091" s="4">
        <f ca="1">AD1091</f>
        <v>0</v>
      </c>
      <c r="AS1091" s="4">
        <f ca="1">AE1091</f>
        <v>0</v>
      </c>
      <c r="AT1091" s="4" t="str">
        <f ca="1">Z1091</f>
        <v>C</v>
      </c>
      <c r="AU1091" s="4">
        <f>E1091</f>
        <v>73.099999999999994</v>
      </c>
      <c r="AV1091" s="4">
        <f>IF(AU1091&lt;60, 0, IF(AU1091&lt;70,2, IF(AU1091&lt;80, 3, IF(AU1091&lt;90,4, IF(AU1091&lt;=100, 5, "?")))))</f>
        <v>3</v>
      </c>
    </row>
    <row r="1092" spans="1:48" x14ac:dyDescent="0.2">
      <c r="A1092" s="2" t="s">
        <v>13</v>
      </c>
      <c r="B1092" s="3" t="s">
        <v>37</v>
      </c>
      <c r="C1092" s="3">
        <v>94.8</v>
      </c>
      <c r="D1092" s="3" t="s">
        <v>26</v>
      </c>
      <c r="E1092" s="3">
        <v>80.400000000000006</v>
      </c>
      <c r="F1092" s="3">
        <v>1</v>
      </c>
      <c r="G1092" s="3">
        <v>88</v>
      </c>
      <c r="H1092" s="3">
        <v>85</v>
      </c>
      <c r="I1092" s="3">
        <v>88</v>
      </c>
      <c r="J1092" s="3">
        <v>90</v>
      </c>
      <c r="K1092" s="3">
        <v>84</v>
      </c>
      <c r="L1092" s="3"/>
      <c r="M1092" s="3">
        <v>63</v>
      </c>
      <c r="N1092" s="3"/>
      <c r="O1092" s="4">
        <f>MAX(G1092:H1092)</f>
        <v>88</v>
      </c>
      <c r="P1092" s="4">
        <f>MAX(I1092:J1092)</f>
        <v>90</v>
      </c>
      <c r="Q1092" s="4">
        <f>ABS(O1092-C1092)</f>
        <v>6.7999999999999972</v>
      </c>
      <c r="R1092" s="4">
        <f>ABS(P1092-C1092)</f>
        <v>4.7999999999999972</v>
      </c>
      <c r="S1092" s="4" t="b">
        <f ca="1">OR(O1092=0,P1092=0,Q1092&gt;$Q$1,R1092&gt;$R$1,W1092="N", V1092=2)</f>
        <v>0</v>
      </c>
      <c r="T1092" s="4" t="str">
        <f>TRIM(CLEAN(D1092))</f>
        <v>برنامج بكالوريوس الهندسة المدنية</v>
      </c>
      <c r="U1092" s="4">
        <f>COUNTIF(T:T,T1092)</f>
        <v>723</v>
      </c>
      <c r="V1092" s="4">
        <f>IF(E1092&lt;60, 0, IF(E1092&lt;70,2, IF(E1092&lt;80, 3, IF(E1092&lt;90,4, IF(E1092&lt;=100, 5, "?")))))</f>
        <v>4</v>
      </c>
      <c r="W1092" s="4" t="str" cm="1">
        <f t="array" aca="1" ref="W1092" ca="1">_xlfn.IFNA(INDIRECT($Y$1&amp;"!"&amp;W$1&amp;$Y1092),"N")</f>
        <v>C</v>
      </c>
      <c r="X1092" s="4">
        <f ca="1">COUNTIF(W:W,W1092)</f>
        <v>747</v>
      </c>
      <c r="Y1092" s="4">
        <f>MATCH(T1092,Coding!J:J,0)</f>
        <v>8</v>
      </c>
      <c r="Z1092" s="4" t="str" cm="1">
        <f t="array" aca="1" ref="Z1092" ca="1">_xlfn.IFNA(INDIRECT($Y$1&amp;"!"&amp;Z$1&amp;$Y1092),-1)</f>
        <v>C</v>
      </c>
      <c r="AA1092" s="4" cm="1">
        <f t="array" aca="1" ref="AA1092" ca="1">_xlfn.IFNA(INDIRECT($Y$1&amp;"!"&amp;AA$1&amp;$Y1092),-1)</f>
        <v>1</v>
      </c>
      <c r="AB1092" s="4" cm="1">
        <f t="array" aca="1" ref="AB1092" ca="1">_xlfn.IFNA(INDIRECT($Y$1&amp;"!"&amp;AB$1&amp;$Y1092),-1)</f>
        <v>1</v>
      </c>
      <c r="AC1092" s="4" cm="1">
        <f t="array" aca="1" ref="AC1092" ca="1">_xlfn.IFNA(INDIRECT($Y$1&amp;"!"&amp;AC$1&amp;$Y1092),-1)</f>
        <v>1</v>
      </c>
      <c r="AD1092" s="4" cm="1">
        <f t="array" aca="1" ref="AD1092" ca="1">_xlfn.IFNA(INDIRECT($Y$1&amp;"!"&amp;AD$1&amp;$Y1092),-1)</f>
        <v>0</v>
      </c>
      <c r="AE1092" s="4" cm="1">
        <f t="array" aca="1" ref="AE1092" ca="1">_xlfn.IFNA(INDIRECT($Y$1&amp;"!"&amp;AE$1&amp;$Y1092),-1)</f>
        <v>0</v>
      </c>
      <c r="AF1092" s="4" t="str">
        <f ca="1">_xlfn.CONCAT(W1092, "-",V1092)</f>
        <v>C-4</v>
      </c>
      <c r="AG1092" s="4" t="str">
        <f>TEXT(ROW()-2, "0000")</f>
        <v>1090</v>
      </c>
      <c r="AH1092" s="4" t="str">
        <f>IF(TRIM(CLEAN(A1092))="m", "male", IF(TRIM(CLEAN(A1092))="f","female", "missing"))</f>
        <v>male</v>
      </c>
      <c r="AI1092" s="4">
        <f>C1092</f>
        <v>94.8</v>
      </c>
      <c r="AJ1092" s="4">
        <f>O1092</f>
        <v>88</v>
      </c>
      <c r="AK1092" s="4">
        <f>P1092</f>
        <v>90</v>
      </c>
      <c r="AL1092" s="4">
        <f>IF(AI1092&lt;60, 0, IF(AI1092&lt;70,2, IF(AI1092&lt;80, 3, IF(AI1092&lt;90,4, IF(AI1092&lt;=100, 5, "?")))))</f>
        <v>5</v>
      </c>
      <c r="AM1092" s="4">
        <f>IF(AJ1092&lt;60, 0, IF(AJ1092&lt;70,2, IF(AJ1092&lt;80, 3, IF(AJ1092&lt;90,4, IF(AJ1092&lt;=100, 5, "?")))))</f>
        <v>4</v>
      </c>
      <c r="AN1092" s="4">
        <f>IF(AK1092&lt;60, 0, IF(AK1092&lt;70,2, IF(AK1092&lt;80, 3, IF(AK1092&lt;90,4, IF(AK1092&lt;=100, 5, "?")))))</f>
        <v>5</v>
      </c>
      <c r="AO1092" s="4">
        <f ca="1">AA1092</f>
        <v>1</v>
      </c>
      <c r="AP1092" s="4">
        <f ca="1">AB1092</f>
        <v>1</v>
      </c>
      <c r="AQ1092" s="4">
        <f ca="1">AC1092</f>
        <v>1</v>
      </c>
      <c r="AR1092" s="4">
        <f ca="1">AD1092</f>
        <v>0</v>
      </c>
      <c r="AS1092" s="4">
        <f ca="1">AE1092</f>
        <v>0</v>
      </c>
      <c r="AT1092" s="4" t="str">
        <f ca="1">Z1092</f>
        <v>C</v>
      </c>
      <c r="AU1092" s="4">
        <f>E1092</f>
        <v>80.400000000000006</v>
      </c>
      <c r="AV1092" s="4">
        <f>IF(AU1092&lt;60, 0, IF(AU1092&lt;70,2, IF(AU1092&lt;80, 3, IF(AU1092&lt;90,4, IF(AU1092&lt;=100, 5, "?")))))</f>
        <v>4</v>
      </c>
    </row>
    <row r="1093" spans="1:48" x14ac:dyDescent="0.2">
      <c r="A1093" s="2" t="s">
        <v>13</v>
      </c>
      <c r="B1093" s="3" t="s">
        <v>33</v>
      </c>
      <c r="C1093" s="3">
        <v>74.8</v>
      </c>
      <c r="D1093" s="3" t="s">
        <v>33</v>
      </c>
      <c r="E1093" s="3">
        <v>71.5</v>
      </c>
      <c r="F1093" s="3">
        <v>3</v>
      </c>
      <c r="G1093" s="3">
        <v>62</v>
      </c>
      <c r="H1093" s="3">
        <v>68</v>
      </c>
      <c r="I1093" s="3">
        <v>72</v>
      </c>
      <c r="J1093" s="3">
        <v>77</v>
      </c>
      <c r="K1093" s="3"/>
      <c r="L1093" s="3"/>
      <c r="M1093" s="3">
        <v>0</v>
      </c>
      <c r="N1093" s="3"/>
      <c r="O1093" s="4">
        <f>MAX(G1093:H1093)</f>
        <v>68</v>
      </c>
      <c r="P1093" s="4">
        <f>MAX(I1093:J1093)</f>
        <v>77</v>
      </c>
      <c r="Q1093" s="4">
        <f>ABS(O1093-C1093)</f>
        <v>6.7999999999999972</v>
      </c>
      <c r="R1093" s="4">
        <f>ABS(P1093-C1093)</f>
        <v>2.2000000000000028</v>
      </c>
      <c r="S1093" s="4" t="b">
        <f ca="1">OR(O1093=0,P1093=0,Q1093&gt;$Q$1,R1093&gt;$R$1,W1093="N", V1093=2)</f>
        <v>0</v>
      </c>
      <c r="T1093" s="4" t="str">
        <f>TRIM(CLEAN(D1093))</f>
        <v>برنامج بكالوريوس علم الحاسوب</v>
      </c>
      <c r="U1093" s="4">
        <f>COUNTIF(T:T,T1093)</f>
        <v>589</v>
      </c>
      <c r="V1093" s="4">
        <f>IF(E1093&lt;60, 0, IF(E1093&lt;70,2, IF(E1093&lt;80, 3, IF(E1093&lt;90,4, IF(E1093&lt;=100, 5, "?")))))</f>
        <v>3</v>
      </c>
      <c r="W1093" s="4" t="str" cm="1">
        <f t="array" aca="1" ref="W1093" ca="1">_xlfn.IFNA(INDIRECT($Y$1&amp;"!"&amp;W$1&amp;$Y1093),"N")</f>
        <v>D</v>
      </c>
      <c r="X1093" s="4">
        <f ca="1">COUNTIF(W:W,W1093)</f>
        <v>589</v>
      </c>
      <c r="Y1093" s="4">
        <f>MATCH(T1093,Coding!J:J,0)</f>
        <v>9</v>
      </c>
      <c r="Z1093" s="4" t="str" cm="1">
        <f t="array" aca="1" ref="Z1093" ca="1">_xlfn.IFNA(INDIRECT($Y$1&amp;"!"&amp;Z$1&amp;$Y1093),-1)</f>
        <v>D</v>
      </c>
      <c r="AA1093" s="4" cm="1">
        <f t="array" aca="1" ref="AA1093" ca="1">_xlfn.IFNA(INDIRECT($Y$1&amp;"!"&amp;AA$1&amp;$Y1093),-1)</f>
        <v>0</v>
      </c>
      <c r="AB1093" s="4" cm="1">
        <f t="array" aca="1" ref="AB1093" ca="1">_xlfn.IFNA(INDIRECT($Y$1&amp;"!"&amp;AB$1&amp;$Y1093),-1)</f>
        <v>1</v>
      </c>
      <c r="AC1093" s="4" cm="1">
        <f t="array" aca="1" ref="AC1093" ca="1">_xlfn.IFNA(INDIRECT($Y$1&amp;"!"&amp;AC$1&amp;$Y1093),-1)</f>
        <v>0</v>
      </c>
      <c r="AD1093" s="4" cm="1">
        <f t="array" aca="1" ref="AD1093" ca="1">_xlfn.IFNA(INDIRECT($Y$1&amp;"!"&amp;AD$1&amp;$Y1093),-1)</f>
        <v>0</v>
      </c>
      <c r="AE1093" s="4" cm="1">
        <f t="array" aca="1" ref="AE1093" ca="1">_xlfn.IFNA(INDIRECT($Y$1&amp;"!"&amp;AE$1&amp;$Y1093),-1)</f>
        <v>0</v>
      </c>
      <c r="AF1093" s="4" t="str">
        <f ca="1">_xlfn.CONCAT(W1093, "-",V1093)</f>
        <v>D-3</v>
      </c>
      <c r="AG1093" s="4" t="str">
        <f>TEXT(ROW()-2, "0000")</f>
        <v>1091</v>
      </c>
      <c r="AH1093" s="4" t="str">
        <f>IF(TRIM(CLEAN(A1093))="m", "male", IF(TRIM(CLEAN(A1093))="f","female", "missing"))</f>
        <v>male</v>
      </c>
      <c r="AI1093" s="4">
        <f>C1093</f>
        <v>74.8</v>
      </c>
      <c r="AJ1093" s="4">
        <f>O1093</f>
        <v>68</v>
      </c>
      <c r="AK1093" s="4">
        <f>P1093</f>
        <v>77</v>
      </c>
      <c r="AL1093" s="4">
        <f>IF(AI1093&lt;60, 0, IF(AI1093&lt;70,2, IF(AI1093&lt;80, 3, IF(AI1093&lt;90,4, IF(AI1093&lt;=100, 5, "?")))))</f>
        <v>3</v>
      </c>
      <c r="AM1093" s="4">
        <f>IF(AJ1093&lt;60, 0, IF(AJ1093&lt;70,2, IF(AJ1093&lt;80, 3, IF(AJ1093&lt;90,4, IF(AJ1093&lt;=100, 5, "?")))))</f>
        <v>2</v>
      </c>
      <c r="AN1093" s="4">
        <f>IF(AK1093&lt;60, 0, IF(AK1093&lt;70,2, IF(AK1093&lt;80, 3, IF(AK1093&lt;90,4, IF(AK1093&lt;=100, 5, "?")))))</f>
        <v>3</v>
      </c>
      <c r="AO1093" s="4">
        <f ca="1">AA1093</f>
        <v>0</v>
      </c>
      <c r="AP1093" s="4">
        <f ca="1">AB1093</f>
        <v>1</v>
      </c>
      <c r="AQ1093" s="4">
        <f ca="1">AC1093</f>
        <v>0</v>
      </c>
      <c r="AR1093" s="4">
        <f ca="1">AD1093</f>
        <v>0</v>
      </c>
      <c r="AS1093" s="4">
        <f ca="1">AE1093</f>
        <v>0</v>
      </c>
      <c r="AT1093" s="4" t="str">
        <f ca="1">Z1093</f>
        <v>D</v>
      </c>
      <c r="AU1093" s="4">
        <f>E1093</f>
        <v>71.5</v>
      </c>
      <c r="AV1093" s="4">
        <f>IF(AU1093&lt;60, 0, IF(AU1093&lt;70,2, IF(AU1093&lt;80, 3, IF(AU1093&lt;90,4, IF(AU1093&lt;=100, 5, "?")))))</f>
        <v>3</v>
      </c>
    </row>
    <row r="1094" spans="1:48" x14ac:dyDescent="0.2">
      <c r="A1094" s="2" t="s">
        <v>13</v>
      </c>
      <c r="B1094" s="3" t="s">
        <v>28</v>
      </c>
      <c r="C1094" s="3">
        <v>84.2</v>
      </c>
      <c r="D1094" s="3" t="s">
        <v>28</v>
      </c>
      <c r="E1094" s="3">
        <v>70.900000000000006</v>
      </c>
      <c r="F1094" s="3">
        <v>1</v>
      </c>
      <c r="G1094" s="3">
        <v>84</v>
      </c>
      <c r="H1094" s="3">
        <v>91</v>
      </c>
      <c r="I1094" s="3">
        <v>74</v>
      </c>
      <c r="J1094" s="3">
        <v>71</v>
      </c>
      <c r="K1094" s="3">
        <v>74</v>
      </c>
      <c r="L1094" s="3"/>
      <c r="M1094" s="3">
        <v>85</v>
      </c>
      <c r="N1094" s="3"/>
      <c r="O1094" s="4">
        <f>MAX(G1094:H1094)</f>
        <v>91</v>
      </c>
      <c r="P1094" s="4">
        <f>MAX(I1094:J1094)</f>
        <v>74</v>
      </c>
      <c r="Q1094" s="4">
        <f>ABS(O1094-C1094)</f>
        <v>6.7999999999999972</v>
      </c>
      <c r="R1094" s="4">
        <f>ABS(P1094-C1094)</f>
        <v>10.200000000000003</v>
      </c>
      <c r="S1094" s="4" t="b">
        <f ca="1">OR(O1094=0,P1094=0,Q1094&gt;$Q$1,R1094&gt;$R$1,W1094="N", V1094=2)</f>
        <v>0</v>
      </c>
      <c r="T1094" s="4" t="str">
        <f>TRIM(CLEAN(D1094))</f>
        <v>برنامج بكالوريوس الهندسة الميكانيكية</v>
      </c>
      <c r="U1094" s="4">
        <f>COUNTIF(T:T,T1094)</f>
        <v>292</v>
      </c>
      <c r="V1094" s="4">
        <f>IF(E1094&lt;60, 0, IF(E1094&lt;70,2, IF(E1094&lt;80, 3, IF(E1094&lt;90,4, IF(E1094&lt;=100, 5, "?")))))</f>
        <v>3</v>
      </c>
      <c r="W1094" s="4" t="str" cm="1">
        <f t="array" aca="1" ref="W1094" ca="1">_xlfn.IFNA(INDIRECT($Y$1&amp;"!"&amp;W$1&amp;$Y1094),"N")</f>
        <v>E</v>
      </c>
      <c r="X1094" s="4">
        <f ca="1">COUNTIF(W:W,W1094)</f>
        <v>292</v>
      </c>
      <c r="Y1094" s="4">
        <f>MATCH(T1094,Coding!J:J,0)</f>
        <v>10</v>
      </c>
      <c r="Z1094" s="4" t="str" cm="1">
        <f t="array" aca="1" ref="Z1094" ca="1">_xlfn.IFNA(INDIRECT($Y$1&amp;"!"&amp;Z$1&amp;$Y1094),-1)</f>
        <v>E</v>
      </c>
      <c r="AA1094" s="4" cm="1">
        <f t="array" aca="1" ref="AA1094" ca="1">_xlfn.IFNA(INDIRECT($Y$1&amp;"!"&amp;AA$1&amp;$Y1094),-1)</f>
        <v>0</v>
      </c>
      <c r="AB1094" s="4" cm="1">
        <f t="array" aca="1" ref="AB1094" ca="1">_xlfn.IFNA(INDIRECT($Y$1&amp;"!"&amp;AB$1&amp;$Y1094),-1)</f>
        <v>0</v>
      </c>
      <c r="AC1094" s="4" cm="1">
        <f t="array" aca="1" ref="AC1094" ca="1">_xlfn.IFNA(INDIRECT($Y$1&amp;"!"&amp;AC$1&amp;$Y1094),-1)</f>
        <v>1</v>
      </c>
      <c r="AD1094" s="4" cm="1">
        <f t="array" aca="1" ref="AD1094" ca="1">_xlfn.IFNA(INDIRECT($Y$1&amp;"!"&amp;AD$1&amp;$Y1094),-1)</f>
        <v>0</v>
      </c>
      <c r="AE1094" s="4" cm="1">
        <f t="array" aca="1" ref="AE1094" ca="1">_xlfn.IFNA(INDIRECT($Y$1&amp;"!"&amp;AE$1&amp;$Y1094),-1)</f>
        <v>1</v>
      </c>
      <c r="AF1094" s="4" t="str">
        <f ca="1">_xlfn.CONCAT(W1094, "-",V1094)</f>
        <v>E-3</v>
      </c>
      <c r="AG1094" s="4" t="str">
        <f>TEXT(ROW()-2, "0000")</f>
        <v>1092</v>
      </c>
      <c r="AH1094" s="4" t="str">
        <f>IF(TRIM(CLEAN(A1094))="m", "male", IF(TRIM(CLEAN(A1094))="f","female", "missing"))</f>
        <v>male</v>
      </c>
      <c r="AI1094" s="4">
        <f>C1094</f>
        <v>84.2</v>
      </c>
      <c r="AJ1094" s="4">
        <f>O1094</f>
        <v>91</v>
      </c>
      <c r="AK1094" s="4">
        <f>P1094</f>
        <v>74</v>
      </c>
      <c r="AL1094" s="4">
        <f>IF(AI1094&lt;60, 0, IF(AI1094&lt;70,2, IF(AI1094&lt;80, 3, IF(AI1094&lt;90,4, IF(AI1094&lt;=100, 5, "?")))))</f>
        <v>4</v>
      </c>
      <c r="AM1094" s="4">
        <f>IF(AJ1094&lt;60, 0, IF(AJ1094&lt;70,2, IF(AJ1094&lt;80, 3, IF(AJ1094&lt;90,4, IF(AJ1094&lt;=100, 5, "?")))))</f>
        <v>5</v>
      </c>
      <c r="AN1094" s="4">
        <f>IF(AK1094&lt;60, 0, IF(AK1094&lt;70,2, IF(AK1094&lt;80, 3, IF(AK1094&lt;90,4, IF(AK1094&lt;=100, 5, "?")))))</f>
        <v>3</v>
      </c>
      <c r="AO1094" s="4">
        <f ca="1">AA1094</f>
        <v>0</v>
      </c>
      <c r="AP1094" s="4">
        <f ca="1">AB1094</f>
        <v>0</v>
      </c>
      <c r="AQ1094" s="4">
        <f ca="1">AC1094</f>
        <v>1</v>
      </c>
      <c r="AR1094" s="4">
        <f ca="1">AD1094</f>
        <v>0</v>
      </c>
      <c r="AS1094" s="4">
        <f ca="1">AE1094</f>
        <v>1</v>
      </c>
      <c r="AT1094" s="4" t="str">
        <f ca="1">Z1094</f>
        <v>E</v>
      </c>
      <c r="AU1094" s="4">
        <f>E1094</f>
        <v>70.900000000000006</v>
      </c>
      <c r="AV1094" s="4">
        <f>IF(AU1094&lt;60, 0, IF(AU1094&lt;70,2, IF(AU1094&lt;80, 3, IF(AU1094&lt;90,4, IF(AU1094&lt;=100, 5, "?")))))</f>
        <v>3</v>
      </c>
    </row>
    <row r="1095" spans="1:48" x14ac:dyDescent="0.2">
      <c r="A1095" s="2" t="s">
        <v>16</v>
      </c>
      <c r="B1095" s="3" t="s">
        <v>27</v>
      </c>
      <c r="C1095" s="3">
        <v>97.8</v>
      </c>
      <c r="D1095" s="3" t="s">
        <v>27</v>
      </c>
      <c r="E1095" s="3">
        <v>80.8</v>
      </c>
      <c r="F1095" s="3">
        <v>1</v>
      </c>
      <c r="G1095" s="3">
        <v>83</v>
      </c>
      <c r="H1095" s="3">
        <v>91</v>
      </c>
      <c r="I1095" s="3">
        <v>92</v>
      </c>
      <c r="J1095" s="3">
        <v>94</v>
      </c>
      <c r="K1095" s="3"/>
      <c r="L1095" s="3"/>
      <c r="M1095" s="3">
        <v>90</v>
      </c>
      <c r="N1095" s="3"/>
      <c r="O1095" s="4">
        <f>MAX(G1095:H1095)</f>
        <v>91</v>
      </c>
      <c r="P1095" s="4">
        <f>MAX(I1095:J1095)</f>
        <v>94</v>
      </c>
      <c r="Q1095" s="4">
        <f>ABS(O1095-C1095)</f>
        <v>6.7999999999999972</v>
      </c>
      <c r="R1095" s="4">
        <f>ABS(P1095-C1095)</f>
        <v>3.7999999999999972</v>
      </c>
      <c r="S1095" s="4" t="b">
        <f ca="1">OR(O1095=0,P1095=0,Q1095&gt;$Q$1,R1095&gt;$R$1,W1095="N", V1095=2)</f>
        <v>0</v>
      </c>
      <c r="T1095" s="4" t="str">
        <f>TRIM(CLEAN(D1095))</f>
        <v>برنامج بكالوريوس الهندسة المعمارية</v>
      </c>
      <c r="U1095" s="4">
        <f>COUNTIF(T:T,T1095)</f>
        <v>391</v>
      </c>
      <c r="V1095" s="4">
        <f>IF(E1095&lt;60, 0, IF(E1095&lt;70,2, IF(E1095&lt;80, 3, IF(E1095&lt;90,4, IF(E1095&lt;=100, 5, "?")))))</f>
        <v>4</v>
      </c>
      <c r="W1095" s="4" t="str" cm="1">
        <f t="array" aca="1" ref="W1095" ca="1">_xlfn.IFNA(INDIRECT($Y$1&amp;"!"&amp;W$1&amp;$Y1095),"N")</f>
        <v>G</v>
      </c>
      <c r="X1095" s="4">
        <f ca="1">COUNTIF(W:W,W1095)</f>
        <v>391</v>
      </c>
      <c r="Y1095" s="4">
        <f>MATCH(T1095,Coding!J:J,0)</f>
        <v>12</v>
      </c>
      <c r="Z1095" s="4" t="str" cm="1">
        <f t="array" aca="1" ref="Z1095" ca="1">_xlfn.IFNA(INDIRECT($Y$1&amp;"!"&amp;Z$1&amp;$Y1095),-1)</f>
        <v>G</v>
      </c>
      <c r="AA1095" s="4" cm="1">
        <f t="array" aca="1" ref="AA1095" ca="1">_xlfn.IFNA(INDIRECT($Y$1&amp;"!"&amp;AA$1&amp;$Y1095),-1)</f>
        <v>1</v>
      </c>
      <c r="AB1095" s="4" cm="1">
        <f t="array" aca="1" ref="AB1095" ca="1">_xlfn.IFNA(INDIRECT($Y$1&amp;"!"&amp;AB$1&amp;$Y1095),-1)</f>
        <v>1</v>
      </c>
      <c r="AC1095" s="4" cm="1">
        <f t="array" aca="1" ref="AC1095" ca="1">_xlfn.IFNA(INDIRECT($Y$1&amp;"!"&amp;AC$1&amp;$Y1095),-1)</f>
        <v>1</v>
      </c>
      <c r="AD1095" s="4" cm="1">
        <f t="array" aca="1" ref="AD1095" ca="1">_xlfn.IFNA(INDIRECT($Y$1&amp;"!"&amp;AD$1&amp;$Y1095),-1)</f>
        <v>0</v>
      </c>
      <c r="AE1095" s="4" cm="1">
        <f t="array" aca="1" ref="AE1095" ca="1">_xlfn.IFNA(INDIRECT($Y$1&amp;"!"&amp;AE$1&amp;$Y1095),-1)</f>
        <v>0</v>
      </c>
      <c r="AF1095" s="4" t="str">
        <f ca="1">_xlfn.CONCAT(W1095, "-",V1095)</f>
        <v>G-4</v>
      </c>
      <c r="AG1095" s="4" t="str">
        <f>TEXT(ROW()-2, "0000")</f>
        <v>1093</v>
      </c>
      <c r="AH1095" s="4" t="str">
        <f>IF(TRIM(CLEAN(A1095))="m", "male", IF(TRIM(CLEAN(A1095))="f","female", "missing"))</f>
        <v>female</v>
      </c>
      <c r="AI1095" s="4">
        <f>C1095</f>
        <v>97.8</v>
      </c>
      <c r="AJ1095" s="4">
        <f>O1095</f>
        <v>91</v>
      </c>
      <c r="AK1095" s="4">
        <f>P1095</f>
        <v>94</v>
      </c>
      <c r="AL1095" s="4">
        <f>IF(AI1095&lt;60, 0, IF(AI1095&lt;70,2, IF(AI1095&lt;80, 3, IF(AI1095&lt;90,4, IF(AI1095&lt;=100, 5, "?")))))</f>
        <v>5</v>
      </c>
      <c r="AM1095" s="4">
        <f>IF(AJ1095&lt;60, 0, IF(AJ1095&lt;70,2, IF(AJ1095&lt;80, 3, IF(AJ1095&lt;90,4, IF(AJ1095&lt;=100, 5, "?")))))</f>
        <v>5</v>
      </c>
      <c r="AN1095" s="4">
        <f>IF(AK1095&lt;60, 0, IF(AK1095&lt;70,2, IF(AK1095&lt;80, 3, IF(AK1095&lt;90,4, IF(AK1095&lt;=100, 5, "?")))))</f>
        <v>5</v>
      </c>
      <c r="AO1095" s="4">
        <f ca="1">AA1095</f>
        <v>1</v>
      </c>
      <c r="AP1095" s="4">
        <f ca="1">AB1095</f>
        <v>1</v>
      </c>
      <c r="AQ1095" s="4">
        <f ca="1">AC1095</f>
        <v>1</v>
      </c>
      <c r="AR1095" s="4">
        <f ca="1">AD1095</f>
        <v>0</v>
      </c>
      <c r="AS1095" s="4">
        <f ca="1">AE1095</f>
        <v>0</v>
      </c>
      <c r="AT1095" s="4" t="str">
        <f ca="1">Z1095</f>
        <v>G</v>
      </c>
      <c r="AU1095" s="4">
        <f>E1095</f>
        <v>80.8</v>
      </c>
      <c r="AV1095" s="4">
        <f>IF(AU1095&lt;60, 0, IF(AU1095&lt;70,2, IF(AU1095&lt;80, 3, IF(AU1095&lt;90,4, IF(AU1095&lt;=100, 5, "?")))))</f>
        <v>4</v>
      </c>
    </row>
    <row r="1096" spans="1:48" x14ac:dyDescent="0.2">
      <c r="A1096" s="2" t="s">
        <v>16</v>
      </c>
      <c r="B1096" s="3" t="s">
        <v>36</v>
      </c>
      <c r="C1096" s="3">
        <v>94.7</v>
      </c>
      <c r="D1096" s="3" t="s">
        <v>36</v>
      </c>
      <c r="E1096" s="3">
        <v>81.400000000000006</v>
      </c>
      <c r="F1096" s="3">
        <v>1</v>
      </c>
      <c r="G1096" s="3">
        <v>80</v>
      </c>
      <c r="H1096" s="3">
        <v>88</v>
      </c>
      <c r="I1096" s="3">
        <v>90</v>
      </c>
      <c r="J1096" s="3">
        <v>81</v>
      </c>
      <c r="K1096" s="3"/>
      <c r="L1096" s="3"/>
      <c r="M1096" s="3">
        <v>72</v>
      </c>
      <c r="N1096" s="3"/>
      <c r="O1096" s="4">
        <f>MAX(G1096:H1096)</f>
        <v>88</v>
      </c>
      <c r="P1096" s="4">
        <f>MAX(I1096:J1096)</f>
        <v>90</v>
      </c>
      <c r="Q1096" s="4">
        <f>ABS(O1096-C1096)</f>
        <v>6.7000000000000028</v>
      </c>
      <c r="R1096" s="4">
        <f>ABS(P1096-C1096)</f>
        <v>4.7000000000000028</v>
      </c>
      <c r="S1096" s="4" t="b">
        <f ca="1">OR(O1096=0,P1096=0,Q1096&gt;$Q$1,R1096&gt;$R$1,W1096="N", V1096=2)</f>
        <v>0</v>
      </c>
      <c r="T1096" s="4" t="str">
        <f>TRIM(CLEAN(D1096))</f>
        <v>برنامج بكالوريوس هندسة أنظمة الحاسوب</v>
      </c>
      <c r="U1096" s="4">
        <f>COUNTIF(T:T,T1096)</f>
        <v>549</v>
      </c>
      <c r="V1096" s="4">
        <f>IF(E1096&lt;60, 0, IF(E1096&lt;70,2, IF(E1096&lt;80, 3, IF(E1096&lt;90,4, IF(E1096&lt;=100, 5, "?")))))</f>
        <v>4</v>
      </c>
      <c r="W1096" s="4" t="str" cm="1">
        <f t="array" aca="1" ref="W1096" ca="1">_xlfn.IFNA(INDIRECT($Y$1&amp;"!"&amp;W$1&amp;$Y1096),"N")</f>
        <v>A</v>
      </c>
      <c r="X1096" s="4">
        <f ca="1">COUNTIF(W:W,W1096)</f>
        <v>861</v>
      </c>
      <c r="Y1096" s="4">
        <f>MATCH(T1096,Coding!J:J,0)</f>
        <v>3</v>
      </c>
      <c r="Z1096" s="4" t="str" cm="1">
        <f t="array" aca="1" ref="Z1096" ca="1">_xlfn.IFNA(INDIRECT($Y$1&amp;"!"&amp;Z$1&amp;$Y1096),-1)</f>
        <v>A</v>
      </c>
      <c r="AA1096" s="4" cm="1">
        <f t="array" aca="1" ref="AA1096" ca="1">_xlfn.IFNA(INDIRECT($Y$1&amp;"!"&amp;AA$1&amp;$Y1096),-1)</f>
        <v>0</v>
      </c>
      <c r="AB1096" s="4" cm="1">
        <f t="array" aca="1" ref="AB1096" ca="1">_xlfn.IFNA(INDIRECT($Y$1&amp;"!"&amp;AB$1&amp;$Y1096),-1)</f>
        <v>1</v>
      </c>
      <c r="AC1096" s="4" cm="1">
        <f t="array" aca="1" ref="AC1096" ca="1">_xlfn.IFNA(INDIRECT($Y$1&amp;"!"&amp;AC$1&amp;$Y1096),-1)</f>
        <v>1</v>
      </c>
      <c r="AD1096" s="4" cm="1">
        <f t="array" aca="1" ref="AD1096" ca="1">_xlfn.IFNA(INDIRECT($Y$1&amp;"!"&amp;AD$1&amp;$Y1096),-1)</f>
        <v>1</v>
      </c>
      <c r="AE1096" s="4" cm="1">
        <f t="array" aca="1" ref="AE1096" ca="1">_xlfn.IFNA(INDIRECT($Y$1&amp;"!"&amp;AE$1&amp;$Y1096),-1)</f>
        <v>0</v>
      </c>
      <c r="AF1096" s="4" t="str">
        <f ca="1">_xlfn.CONCAT(W1096, "-",V1096)</f>
        <v>A-4</v>
      </c>
      <c r="AG1096" s="4" t="str">
        <f>TEXT(ROW()-2, "0000")</f>
        <v>1094</v>
      </c>
      <c r="AH1096" s="4" t="str">
        <f>IF(TRIM(CLEAN(A1096))="m", "male", IF(TRIM(CLEAN(A1096))="f","female", "missing"))</f>
        <v>female</v>
      </c>
      <c r="AI1096" s="4">
        <f>C1096</f>
        <v>94.7</v>
      </c>
      <c r="AJ1096" s="4">
        <f>O1096</f>
        <v>88</v>
      </c>
      <c r="AK1096" s="4">
        <f>P1096</f>
        <v>90</v>
      </c>
      <c r="AL1096" s="4">
        <f>IF(AI1096&lt;60, 0, IF(AI1096&lt;70,2, IF(AI1096&lt;80, 3, IF(AI1096&lt;90,4, IF(AI1096&lt;=100, 5, "?")))))</f>
        <v>5</v>
      </c>
      <c r="AM1096" s="4">
        <f>IF(AJ1096&lt;60, 0, IF(AJ1096&lt;70,2, IF(AJ1096&lt;80, 3, IF(AJ1096&lt;90,4, IF(AJ1096&lt;=100, 5, "?")))))</f>
        <v>4</v>
      </c>
      <c r="AN1096" s="4">
        <f>IF(AK1096&lt;60, 0, IF(AK1096&lt;70,2, IF(AK1096&lt;80, 3, IF(AK1096&lt;90,4, IF(AK1096&lt;=100, 5, "?")))))</f>
        <v>5</v>
      </c>
      <c r="AO1096" s="4">
        <f ca="1">AA1096</f>
        <v>0</v>
      </c>
      <c r="AP1096" s="4">
        <f ca="1">AB1096</f>
        <v>1</v>
      </c>
      <c r="AQ1096" s="4">
        <f ca="1">AC1096</f>
        <v>1</v>
      </c>
      <c r="AR1096" s="4">
        <f ca="1">AD1096</f>
        <v>1</v>
      </c>
      <c r="AS1096" s="4">
        <f ca="1">AE1096</f>
        <v>0</v>
      </c>
      <c r="AT1096" s="4" t="str">
        <f ca="1">Z1096</f>
        <v>A</v>
      </c>
      <c r="AU1096" s="4">
        <f>E1096</f>
        <v>81.400000000000006</v>
      </c>
      <c r="AV1096" s="4">
        <f>IF(AU1096&lt;60, 0, IF(AU1096&lt;70,2, IF(AU1096&lt;80, 3, IF(AU1096&lt;90,4, IF(AU1096&lt;=100, 5, "?")))))</f>
        <v>4</v>
      </c>
    </row>
    <row r="1097" spans="1:48" x14ac:dyDescent="0.2">
      <c r="A1097" s="2" t="s">
        <v>16</v>
      </c>
      <c r="B1097" s="3" t="s">
        <v>36</v>
      </c>
      <c r="C1097" s="3">
        <v>97.7</v>
      </c>
      <c r="D1097" s="3" t="s">
        <v>36</v>
      </c>
      <c r="E1097" s="3">
        <v>79.900000000000006</v>
      </c>
      <c r="F1097" s="3">
        <v>1</v>
      </c>
      <c r="G1097" s="3">
        <v>91</v>
      </c>
      <c r="H1097" s="3">
        <v>87</v>
      </c>
      <c r="I1097" s="3">
        <v>90</v>
      </c>
      <c r="J1097" s="3">
        <v>77</v>
      </c>
      <c r="K1097" s="3"/>
      <c r="L1097" s="3"/>
      <c r="M1097" s="3">
        <v>80</v>
      </c>
      <c r="N1097" s="3"/>
      <c r="O1097" s="4">
        <f>MAX(G1097:H1097)</f>
        <v>91</v>
      </c>
      <c r="P1097" s="4">
        <f>MAX(I1097:J1097)</f>
        <v>90</v>
      </c>
      <c r="Q1097" s="4">
        <f>ABS(O1097-C1097)</f>
        <v>6.7000000000000028</v>
      </c>
      <c r="R1097" s="4">
        <f>ABS(P1097-C1097)</f>
        <v>7.7000000000000028</v>
      </c>
      <c r="S1097" s="4" t="b">
        <f ca="1">OR(O1097=0,P1097=0,Q1097&gt;$Q$1,R1097&gt;$R$1,W1097="N", V1097=2)</f>
        <v>0</v>
      </c>
      <c r="T1097" s="4" t="str">
        <f>TRIM(CLEAN(D1097))</f>
        <v>برنامج بكالوريوس هندسة أنظمة الحاسوب</v>
      </c>
      <c r="U1097" s="4">
        <f>COUNTIF(T:T,T1097)</f>
        <v>549</v>
      </c>
      <c r="V1097" s="4">
        <f>IF(E1097&lt;60, 0, IF(E1097&lt;70,2, IF(E1097&lt;80, 3, IF(E1097&lt;90,4, IF(E1097&lt;=100, 5, "?")))))</f>
        <v>3</v>
      </c>
      <c r="W1097" s="4" t="str" cm="1">
        <f t="array" aca="1" ref="W1097" ca="1">_xlfn.IFNA(INDIRECT($Y$1&amp;"!"&amp;W$1&amp;$Y1097),"N")</f>
        <v>A</v>
      </c>
      <c r="X1097" s="4">
        <f ca="1">COUNTIF(W:W,W1097)</f>
        <v>861</v>
      </c>
      <c r="Y1097" s="4">
        <f>MATCH(T1097,Coding!J:J,0)</f>
        <v>3</v>
      </c>
      <c r="Z1097" s="4" t="str" cm="1">
        <f t="array" aca="1" ref="Z1097" ca="1">_xlfn.IFNA(INDIRECT($Y$1&amp;"!"&amp;Z$1&amp;$Y1097),-1)</f>
        <v>A</v>
      </c>
      <c r="AA1097" s="4" cm="1">
        <f t="array" aca="1" ref="AA1097" ca="1">_xlfn.IFNA(INDIRECT($Y$1&amp;"!"&amp;AA$1&amp;$Y1097),-1)</f>
        <v>0</v>
      </c>
      <c r="AB1097" s="4" cm="1">
        <f t="array" aca="1" ref="AB1097" ca="1">_xlfn.IFNA(INDIRECT($Y$1&amp;"!"&amp;AB$1&amp;$Y1097),-1)</f>
        <v>1</v>
      </c>
      <c r="AC1097" s="4" cm="1">
        <f t="array" aca="1" ref="AC1097" ca="1">_xlfn.IFNA(INDIRECT($Y$1&amp;"!"&amp;AC$1&amp;$Y1097),-1)</f>
        <v>1</v>
      </c>
      <c r="AD1097" s="4" cm="1">
        <f t="array" aca="1" ref="AD1097" ca="1">_xlfn.IFNA(INDIRECT($Y$1&amp;"!"&amp;AD$1&amp;$Y1097),-1)</f>
        <v>1</v>
      </c>
      <c r="AE1097" s="4" cm="1">
        <f t="array" aca="1" ref="AE1097" ca="1">_xlfn.IFNA(INDIRECT($Y$1&amp;"!"&amp;AE$1&amp;$Y1097),-1)</f>
        <v>0</v>
      </c>
      <c r="AF1097" s="4" t="str">
        <f ca="1">_xlfn.CONCAT(W1097, "-",V1097)</f>
        <v>A-3</v>
      </c>
      <c r="AG1097" s="4" t="str">
        <f>TEXT(ROW()-2, "0000")</f>
        <v>1095</v>
      </c>
      <c r="AH1097" s="4" t="str">
        <f>IF(TRIM(CLEAN(A1097))="m", "male", IF(TRIM(CLEAN(A1097))="f","female", "missing"))</f>
        <v>female</v>
      </c>
      <c r="AI1097" s="4">
        <f>C1097</f>
        <v>97.7</v>
      </c>
      <c r="AJ1097" s="4">
        <f>O1097</f>
        <v>91</v>
      </c>
      <c r="AK1097" s="4">
        <f>P1097</f>
        <v>90</v>
      </c>
      <c r="AL1097" s="4">
        <f>IF(AI1097&lt;60, 0, IF(AI1097&lt;70,2, IF(AI1097&lt;80, 3, IF(AI1097&lt;90,4, IF(AI1097&lt;=100, 5, "?")))))</f>
        <v>5</v>
      </c>
      <c r="AM1097" s="4">
        <f>IF(AJ1097&lt;60, 0, IF(AJ1097&lt;70,2, IF(AJ1097&lt;80, 3, IF(AJ1097&lt;90,4, IF(AJ1097&lt;=100, 5, "?")))))</f>
        <v>5</v>
      </c>
      <c r="AN1097" s="4">
        <f>IF(AK1097&lt;60, 0, IF(AK1097&lt;70,2, IF(AK1097&lt;80, 3, IF(AK1097&lt;90,4, IF(AK1097&lt;=100, 5, "?")))))</f>
        <v>5</v>
      </c>
      <c r="AO1097" s="4">
        <f ca="1">AA1097</f>
        <v>0</v>
      </c>
      <c r="AP1097" s="4">
        <f ca="1">AB1097</f>
        <v>1</v>
      </c>
      <c r="AQ1097" s="4">
        <f ca="1">AC1097</f>
        <v>1</v>
      </c>
      <c r="AR1097" s="4">
        <f ca="1">AD1097</f>
        <v>1</v>
      </c>
      <c r="AS1097" s="4">
        <f ca="1">AE1097</f>
        <v>0</v>
      </c>
      <c r="AT1097" s="4" t="str">
        <f ca="1">Z1097</f>
        <v>A</v>
      </c>
      <c r="AU1097" s="4">
        <f>E1097</f>
        <v>79.900000000000006</v>
      </c>
      <c r="AV1097" s="4">
        <f>IF(AU1097&lt;60, 0, IF(AU1097&lt;70,2, IF(AU1097&lt;80, 3, IF(AU1097&lt;90,4, IF(AU1097&lt;=100, 5, "?")))))</f>
        <v>3</v>
      </c>
    </row>
    <row r="1098" spans="1:48" x14ac:dyDescent="0.2">
      <c r="A1098" s="2" t="s">
        <v>13</v>
      </c>
      <c r="B1098" s="3" t="s">
        <v>35</v>
      </c>
      <c r="C1098" s="3">
        <v>93.7</v>
      </c>
      <c r="D1098" s="3" t="s">
        <v>35</v>
      </c>
      <c r="E1098" s="3">
        <v>86.2</v>
      </c>
      <c r="F1098" s="3">
        <v>1</v>
      </c>
      <c r="G1098" s="3">
        <v>87</v>
      </c>
      <c r="H1098" s="3">
        <v>71</v>
      </c>
      <c r="I1098" s="3">
        <v>92</v>
      </c>
      <c r="J1098" s="3">
        <v>81</v>
      </c>
      <c r="K1098" s="3">
        <v>82</v>
      </c>
      <c r="L1098" s="3"/>
      <c r="M1098" s="3">
        <v>71</v>
      </c>
      <c r="N1098" s="3"/>
      <c r="O1098" s="4">
        <f>MAX(G1098:H1098)</f>
        <v>87</v>
      </c>
      <c r="P1098" s="4">
        <f>MAX(I1098:J1098)</f>
        <v>92</v>
      </c>
      <c r="Q1098" s="4">
        <f>ABS(O1098-C1098)</f>
        <v>6.7000000000000028</v>
      </c>
      <c r="R1098" s="4">
        <f>ABS(P1098-C1098)</f>
        <v>1.7000000000000028</v>
      </c>
      <c r="S1098" s="4" t="b">
        <f ca="1">OR(O1098=0,P1098=0,Q1098&gt;$Q$1,R1098&gt;$R$1,W1098="N", V1098=2)</f>
        <v>0</v>
      </c>
      <c r="T1098" s="4" t="str">
        <f>TRIM(CLEAN(D1098))</f>
        <v>برنامج بكالوريوس هندسة الميكاترونيكس</v>
      </c>
      <c r="U1098" s="4">
        <f>COUNTIF(T:T,T1098)</f>
        <v>291</v>
      </c>
      <c r="V1098" s="4">
        <f>IF(E1098&lt;60, 0, IF(E1098&lt;70,2, IF(E1098&lt;80, 3, IF(E1098&lt;90,4, IF(E1098&lt;=100, 5, "?")))))</f>
        <v>4</v>
      </c>
      <c r="W1098" s="4" t="str" cm="1">
        <f t="array" aca="1" ref="W1098" ca="1">_xlfn.IFNA(INDIRECT($Y$1&amp;"!"&amp;W$1&amp;$Y1098),"N")</f>
        <v>B</v>
      </c>
      <c r="X1098" s="4">
        <f ca="1">COUNTIF(W:W,W1098)</f>
        <v>291</v>
      </c>
      <c r="Y1098" s="4">
        <f>MATCH(T1098,Coding!J:J,0)</f>
        <v>6</v>
      </c>
      <c r="Z1098" s="4" t="str" cm="1">
        <f t="array" aca="1" ref="Z1098" ca="1">_xlfn.IFNA(INDIRECT($Y$1&amp;"!"&amp;Z$1&amp;$Y1098),-1)</f>
        <v>B</v>
      </c>
      <c r="AA1098" s="4" cm="1">
        <f t="array" aca="1" ref="AA1098" ca="1">_xlfn.IFNA(INDIRECT($Y$1&amp;"!"&amp;AA$1&amp;$Y1098),-1)</f>
        <v>0</v>
      </c>
      <c r="AB1098" s="4" cm="1">
        <f t="array" aca="1" ref="AB1098" ca="1">_xlfn.IFNA(INDIRECT($Y$1&amp;"!"&amp;AB$1&amp;$Y1098),-1)</f>
        <v>0</v>
      </c>
      <c r="AC1098" s="4" cm="1">
        <f t="array" aca="1" ref="AC1098" ca="1">_xlfn.IFNA(INDIRECT($Y$1&amp;"!"&amp;AC$1&amp;$Y1098),-1)</f>
        <v>1</v>
      </c>
      <c r="AD1098" s="4" cm="1">
        <f t="array" aca="1" ref="AD1098" ca="1">_xlfn.IFNA(INDIRECT($Y$1&amp;"!"&amp;AD$1&amp;$Y1098),-1)</f>
        <v>1</v>
      </c>
      <c r="AE1098" s="4" cm="1">
        <f t="array" aca="1" ref="AE1098" ca="1">_xlfn.IFNA(INDIRECT($Y$1&amp;"!"&amp;AE$1&amp;$Y1098),-1)</f>
        <v>1</v>
      </c>
      <c r="AF1098" s="4" t="str">
        <f ca="1">_xlfn.CONCAT(W1098, "-",V1098)</f>
        <v>B-4</v>
      </c>
      <c r="AG1098" s="4" t="str">
        <f>TEXT(ROW()-2, "0000")</f>
        <v>1096</v>
      </c>
      <c r="AH1098" s="4" t="str">
        <f>IF(TRIM(CLEAN(A1098))="m", "male", IF(TRIM(CLEAN(A1098))="f","female", "missing"))</f>
        <v>male</v>
      </c>
      <c r="AI1098" s="4">
        <f>C1098</f>
        <v>93.7</v>
      </c>
      <c r="AJ1098" s="4">
        <f>O1098</f>
        <v>87</v>
      </c>
      <c r="AK1098" s="4">
        <f>P1098</f>
        <v>92</v>
      </c>
      <c r="AL1098" s="4">
        <f>IF(AI1098&lt;60, 0, IF(AI1098&lt;70,2, IF(AI1098&lt;80, 3, IF(AI1098&lt;90,4, IF(AI1098&lt;=100, 5, "?")))))</f>
        <v>5</v>
      </c>
      <c r="AM1098" s="4">
        <f>IF(AJ1098&lt;60, 0, IF(AJ1098&lt;70,2, IF(AJ1098&lt;80, 3, IF(AJ1098&lt;90,4, IF(AJ1098&lt;=100, 5, "?")))))</f>
        <v>4</v>
      </c>
      <c r="AN1098" s="4">
        <f>IF(AK1098&lt;60, 0, IF(AK1098&lt;70,2, IF(AK1098&lt;80, 3, IF(AK1098&lt;90,4, IF(AK1098&lt;=100, 5, "?")))))</f>
        <v>5</v>
      </c>
      <c r="AO1098" s="4">
        <f ca="1">AA1098</f>
        <v>0</v>
      </c>
      <c r="AP1098" s="4">
        <f ca="1">AB1098</f>
        <v>0</v>
      </c>
      <c r="AQ1098" s="4">
        <f ca="1">AC1098</f>
        <v>1</v>
      </c>
      <c r="AR1098" s="4">
        <f ca="1">AD1098</f>
        <v>1</v>
      </c>
      <c r="AS1098" s="4">
        <f ca="1">AE1098</f>
        <v>1</v>
      </c>
      <c r="AT1098" s="4" t="str">
        <f ca="1">Z1098</f>
        <v>B</v>
      </c>
      <c r="AU1098" s="4">
        <f>E1098</f>
        <v>86.2</v>
      </c>
      <c r="AV1098" s="4">
        <f>IF(AU1098&lt;60, 0, IF(AU1098&lt;70,2, IF(AU1098&lt;80, 3, IF(AU1098&lt;90,4, IF(AU1098&lt;=100, 5, "?")))))</f>
        <v>4</v>
      </c>
    </row>
    <row r="1099" spans="1:48" x14ac:dyDescent="0.2">
      <c r="A1099" s="2" t="s">
        <v>13</v>
      </c>
      <c r="B1099" s="3" t="s">
        <v>37</v>
      </c>
      <c r="C1099" s="3">
        <v>91.7</v>
      </c>
      <c r="D1099" s="3" t="s">
        <v>26</v>
      </c>
      <c r="E1099" s="3">
        <v>74.599999999999994</v>
      </c>
      <c r="F1099" s="3">
        <v>1</v>
      </c>
      <c r="G1099" s="3">
        <v>85</v>
      </c>
      <c r="H1099" s="3">
        <v>70</v>
      </c>
      <c r="I1099" s="3">
        <v>85</v>
      </c>
      <c r="J1099" s="3">
        <v>74</v>
      </c>
      <c r="K1099" s="3">
        <v>88</v>
      </c>
      <c r="L1099" s="3"/>
      <c r="M1099" s="3">
        <v>61</v>
      </c>
      <c r="N1099" s="3"/>
      <c r="O1099" s="4">
        <f>MAX(G1099:H1099)</f>
        <v>85</v>
      </c>
      <c r="P1099" s="4">
        <f>MAX(I1099:J1099)</f>
        <v>85</v>
      </c>
      <c r="Q1099" s="4">
        <f>ABS(O1099-C1099)</f>
        <v>6.7000000000000028</v>
      </c>
      <c r="R1099" s="4">
        <f>ABS(P1099-C1099)</f>
        <v>6.7000000000000028</v>
      </c>
      <c r="S1099" s="4" t="b">
        <f ca="1">OR(O1099=0,P1099=0,Q1099&gt;$Q$1,R1099&gt;$R$1,W1099="N", V1099=2)</f>
        <v>0</v>
      </c>
      <c r="T1099" s="4" t="str">
        <f>TRIM(CLEAN(D1099))</f>
        <v>برنامج بكالوريوس الهندسة المدنية</v>
      </c>
      <c r="U1099" s="4">
        <f>COUNTIF(T:T,T1099)</f>
        <v>723</v>
      </c>
      <c r="V1099" s="4">
        <f>IF(E1099&lt;60, 0, IF(E1099&lt;70,2, IF(E1099&lt;80, 3, IF(E1099&lt;90,4, IF(E1099&lt;=100, 5, "?")))))</f>
        <v>3</v>
      </c>
      <c r="W1099" s="4" t="str" cm="1">
        <f t="array" aca="1" ref="W1099" ca="1">_xlfn.IFNA(INDIRECT($Y$1&amp;"!"&amp;W$1&amp;$Y1099),"N")</f>
        <v>C</v>
      </c>
      <c r="X1099" s="4">
        <f ca="1">COUNTIF(W:W,W1099)</f>
        <v>747</v>
      </c>
      <c r="Y1099" s="4">
        <f>MATCH(T1099,Coding!J:J,0)</f>
        <v>8</v>
      </c>
      <c r="Z1099" s="4" t="str" cm="1">
        <f t="array" aca="1" ref="Z1099" ca="1">_xlfn.IFNA(INDIRECT($Y$1&amp;"!"&amp;Z$1&amp;$Y1099),-1)</f>
        <v>C</v>
      </c>
      <c r="AA1099" s="4" cm="1">
        <f t="array" aca="1" ref="AA1099" ca="1">_xlfn.IFNA(INDIRECT($Y$1&amp;"!"&amp;AA$1&amp;$Y1099),-1)</f>
        <v>1</v>
      </c>
      <c r="AB1099" s="4" cm="1">
        <f t="array" aca="1" ref="AB1099" ca="1">_xlfn.IFNA(INDIRECT($Y$1&amp;"!"&amp;AB$1&amp;$Y1099),-1)</f>
        <v>1</v>
      </c>
      <c r="AC1099" s="4" cm="1">
        <f t="array" aca="1" ref="AC1099" ca="1">_xlfn.IFNA(INDIRECT($Y$1&amp;"!"&amp;AC$1&amp;$Y1099),-1)</f>
        <v>1</v>
      </c>
      <c r="AD1099" s="4" cm="1">
        <f t="array" aca="1" ref="AD1099" ca="1">_xlfn.IFNA(INDIRECT($Y$1&amp;"!"&amp;AD$1&amp;$Y1099),-1)</f>
        <v>0</v>
      </c>
      <c r="AE1099" s="4" cm="1">
        <f t="array" aca="1" ref="AE1099" ca="1">_xlfn.IFNA(INDIRECT($Y$1&amp;"!"&amp;AE$1&amp;$Y1099),-1)</f>
        <v>0</v>
      </c>
      <c r="AF1099" s="4" t="str">
        <f ca="1">_xlfn.CONCAT(W1099, "-",V1099)</f>
        <v>C-3</v>
      </c>
      <c r="AG1099" s="4" t="str">
        <f>TEXT(ROW()-2, "0000")</f>
        <v>1097</v>
      </c>
      <c r="AH1099" s="4" t="str">
        <f>IF(TRIM(CLEAN(A1099))="m", "male", IF(TRIM(CLEAN(A1099))="f","female", "missing"))</f>
        <v>male</v>
      </c>
      <c r="AI1099" s="4">
        <f>C1099</f>
        <v>91.7</v>
      </c>
      <c r="AJ1099" s="4">
        <f>O1099</f>
        <v>85</v>
      </c>
      <c r="AK1099" s="4">
        <f>P1099</f>
        <v>85</v>
      </c>
      <c r="AL1099" s="4">
        <f>IF(AI1099&lt;60, 0, IF(AI1099&lt;70,2, IF(AI1099&lt;80, 3, IF(AI1099&lt;90,4, IF(AI1099&lt;=100, 5, "?")))))</f>
        <v>5</v>
      </c>
      <c r="AM1099" s="4">
        <f>IF(AJ1099&lt;60, 0, IF(AJ1099&lt;70,2, IF(AJ1099&lt;80, 3, IF(AJ1099&lt;90,4, IF(AJ1099&lt;=100, 5, "?")))))</f>
        <v>4</v>
      </c>
      <c r="AN1099" s="4">
        <f>IF(AK1099&lt;60, 0, IF(AK1099&lt;70,2, IF(AK1099&lt;80, 3, IF(AK1099&lt;90,4, IF(AK1099&lt;=100, 5, "?")))))</f>
        <v>4</v>
      </c>
      <c r="AO1099" s="4">
        <f ca="1">AA1099</f>
        <v>1</v>
      </c>
      <c r="AP1099" s="4">
        <f ca="1">AB1099</f>
        <v>1</v>
      </c>
      <c r="AQ1099" s="4">
        <f ca="1">AC1099</f>
        <v>1</v>
      </c>
      <c r="AR1099" s="4">
        <f ca="1">AD1099</f>
        <v>0</v>
      </c>
      <c r="AS1099" s="4">
        <f ca="1">AE1099</f>
        <v>0</v>
      </c>
      <c r="AT1099" s="4" t="str">
        <f ca="1">Z1099</f>
        <v>C</v>
      </c>
      <c r="AU1099" s="4">
        <f>E1099</f>
        <v>74.599999999999994</v>
      </c>
      <c r="AV1099" s="4">
        <f>IF(AU1099&lt;60, 0, IF(AU1099&lt;70,2, IF(AU1099&lt;80, 3, IF(AU1099&lt;90,4, IF(AU1099&lt;=100, 5, "?")))))</f>
        <v>3</v>
      </c>
    </row>
    <row r="1100" spans="1:48" x14ac:dyDescent="0.2">
      <c r="A1100" s="2" t="s">
        <v>13</v>
      </c>
      <c r="B1100" s="3" t="s">
        <v>37</v>
      </c>
      <c r="C1100" s="3">
        <v>97.7</v>
      </c>
      <c r="D1100" s="3" t="s">
        <v>26</v>
      </c>
      <c r="E1100" s="3">
        <v>78.599999999999994</v>
      </c>
      <c r="F1100" s="3">
        <v>1</v>
      </c>
      <c r="G1100" s="3">
        <v>80</v>
      </c>
      <c r="H1100" s="3">
        <v>91</v>
      </c>
      <c r="I1100" s="3">
        <v>91</v>
      </c>
      <c r="J1100" s="3">
        <v>85</v>
      </c>
      <c r="K1100" s="3">
        <v>95</v>
      </c>
      <c r="L1100" s="3"/>
      <c r="M1100" s="3">
        <v>79</v>
      </c>
      <c r="N1100" s="3"/>
      <c r="O1100" s="4">
        <f>MAX(G1100:H1100)</f>
        <v>91</v>
      </c>
      <c r="P1100" s="4">
        <f>MAX(I1100:J1100)</f>
        <v>91</v>
      </c>
      <c r="Q1100" s="4">
        <f>ABS(O1100-C1100)</f>
        <v>6.7000000000000028</v>
      </c>
      <c r="R1100" s="4">
        <f>ABS(P1100-C1100)</f>
        <v>6.7000000000000028</v>
      </c>
      <c r="S1100" s="4" t="b">
        <f ca="1">OR(O1100=0,P1100=0,Q1100&gt;$Q$1,R1100&gt;$R$1,W1100="N", V1100=2)</f>
        <v>0</v>
      </c>
      <c r="T1100" s="4" t="str">
        <f>TRIM(CLEAN(D1100))</f>
        <v>برنامج بكالوريوس الهندسة المدنية</v>
      </c>
      <c r="U1100" s="4">
        <f>COUNTIF(T:T,T1100)</f>
        <v>723</v>
      </c>
      <c r="V1100" s="4">
        <f>IF(E1100&lt;60, 0, IF(E1100&lt;70,2, IF(E1100&lt;80, 3, IF(E1100&lt;90,4, IF(E1100&lt;=100, 5, "?")))))</f>
        <v>3</v>
      </c>
      <c r="W1100" s="4" t="str" cm="1">
        <f t="array" aca="1" ref="W1100" ca="1">_xlfn.IFNA(INDIRECT($Y$1&amp;"!"&amp;W$1&amp;$Y1100),"N")</f>
        <v>C</v>
      </c>
      <c r="X1100" s="4">
        <f ca="1">COUNTIF(W:W,W1100)</f>
        <v>747</v>
      </c>
      <c r="Y1100" s="4">
        <f>MATCH(T1100,Coding!J:J,0)</f>
        <v>8</v>
      </c>
      <c r="Z1100" s="4" t="str" cm="1">
        <f t="array" aca="1" ref="Z1100" ca="1">_xlfn.IFNA(INDIRECT($Y$1&amp;"!"&amp;Z$1&amp;$Y1100),-1)</f>
        <v>C</v>
      </c>
      <c r="AA1100" s="4" cm="1">
        <f t="array" aca="1" ref="AA1100" ca="1">_xlfn.IFNA(INDIRECT($Y$1&amp;"!"&amp;AA$1&amp;$Y1100),-1)</f>
        <v>1</v>
      </c>
      <c r="AB1100" s="4" cm="1">
        <f t="array" aca="1" ref="AB1100" ca="1">_xlfn.IFNA(INDIRECT($Y$1&amp;"!"&amp;AB$1&amp;$Y1100),-1)</f>
        <v>1</v>
      </c>
      <c r="AC1100" s="4" cm="1">
        <f t="array" aca="1" ref="AC1100" ca="1">_xlfn.IFNA(INDIRECT($Y$1&amp;"!"&amp;AC$1&amp;$Y1100),-1)</f>
        <v>1</v>
      </c>
      <c r="AD1100" s="4" cm="1">
        <f t="array" aca="1" ref="AD1100" ca="1">_xlfn.IFNA(INDIRECT($Y$1&amp;"!"&amp;AD$1&amp;$Y1100),-1)</f>
        <v>0</v>
      </c>
      <c r="AE1100" s="4" cm="1">
        <f t="array" aca="1" ref="AE1100" ca="1">_xlfn.IFNA(INDIRECT($Y$1&amp;"!"&amp;AE$1&amp;$Y1100),-1)</f>
        <v>0</v>
      </c>
      <c r="AF1100" s="4" t="str">
        <f ca="1">_xlfn.CONCAT(W1100, "-",V1100)</f>
        <v>C-3</v>
      </c>
      <c r="AG1100" s="4" t="str">
        <f>TEXT(ROW()-2, "0000")</f>
        <v>1098</v>
      </c>
      <c r="AH1100" s="4" t="str">
        <f>IF(TRIM(CLEAN(A1100))="m", "male", IF(TRIM(CLEAN(A1100))="f","female", "missing"))</f>
        <v>male</v>
      </c>
      <c r="AI1100" s="4">
        <f>C1100</f>
        <v>97.7</v>
      </c>
      <c r="AJ1100" s="4">
        <f>O1100</f>
        <v>91</v>
      </c>
      <c r="AK1100" s="4">
        <f>P1100</f>
        <v>91</v>
      </c>
      <c r="AL1100" s="4">
        <f>IF(AI1100&lt;60, 0, IF(AI1100&lt;70,2, IF(AI1100&lt;80, 3, IF(AI1100&lt;90,4, IF(AI1100&lt;=100, 5, "?")))))</f>
        <v>5</v>
      </c>
      <c r="AM1100" s="4">
        <f>IF(AJ1100&lt;60, 0, IF(AJ1100&lt;70,2, IF(AJ1100&lt;80, 3, IF(AJ1100&lt;90,4, IF(AJ1100&lt;=100, 5, "?")))))</f>
        <v>5</v>
      </c>
      <c r="AN1100" s="4">
        <f>IF(AK1100&lt;60, 0, IF(AK1100&lt;70,2, IF(AK1100&lt;80, 3, IF(AK1100&lt;90,4, IF(AK1100&lt;=100, 5, "?")))))</f>
        <v>5</v>
      </c>
      <c r="AO1100" s="4">
        <f ca="1">AA1100</f>
        <v>1</v>
      </c>
      <c r="AP1100" s="4">
        <f ca="1">AB1100</f>
        <v>1</v>
      </c>
      <c r="AQ1100" s="4">
        <f ca="1">AC1100</f>
        <v>1</v>
      </c>
      <c r="AR1100" s="4">
        <f ca="1">AD1100</f>
        <v>0</v>
      </c>
      <c r="AS1100" s="4">
        <f ca="1">AE1100</f>
        <v>0</v>
      </c>
      <c r="AT1100" s="4" t="str">
        <f ca="1">Z1100</f>
        <v>C</v>
      </c>
      <c r="AU1100" s="4">
        <f>E1100</f>
        <v>78.599999999999994</v>
      </c>
      <c r="AV1100" s="4">
        <f>IF(AU1100&lt;60, 0, IF(AU1100&lt;70,2, IF(AU1100&lt;80, 3, IF(AU1100&lt;90,4, IF(AU1100&lt;=100, 5, "?")))))</f>
        <v>3</v>
      </c>
    </row>
    <row r="1101" spans="1:48" x14ac:dyDescent="0.2">
      <c r="A1101" s="2" t="s">
        <v>16</v>
      </c>
      <c r="B1101" s="3" t="s">
        <v>37</v>
      </c>
      <c r="C1101" s="3">
        <v>97.7</v>
      </c>
      <c r="D1101" s="3" t="s">
        <v>26</v>
      </c>
      <c r="E1101" s="3">
        <v>84.2</v>
      </c>
      <c r="F1101" s="3">
        <v>1</v>
      </c>
      <c r="G1101" s="3">
        <v>91</v>
      </c>
      <c r="H1101" s="3">
        <v>81</v>
      </c>
      <c r="I1101" s="3">
        <v>80</v>
      </c>
      <c r="J1101" s="3">
        <v>85</v>
      </c>
      <c r="K1101" s="3">
        <v>84</v>
      </c>
      <c r="L1101" s="3"/>
      <c r="M1101" s="3">
        <v>91</v>
      </c>
      <c r="N1101" s="3"/>
      <c r="O1101" s="4">
        <f>MAX(G1101:H1101)</f>
        <v>91</v>
      </c>
      <c r="P1101" s="4">
        <f>MAX(I1101:J1101)</f>
        <v>85</v>
      </c>
      <c r="Q1101" s="4">
        <f>ABS(O1101-C1101)</f>
        <v>6.7000000000000028</v>
      </c>
      <c r="R1101" s="4">
        <f>ABS(P1101-C1101)</f>
        <v>12.700000000000003</v>
      </c>
      <c r="S1101" s="4" t="b">
        <f ca="1">OR(O1101=0,P1101=0,Q1101&gt;$Q$1,R1101&gt;$R$1,W1101="N", V1101=2)</f>
        <v>0</v>
      </c>
      <c r="T1101" s="4" t="str">
        <f>TRIM(CLEAN(D1101))</f>
        <v>برنامج بكالوريوس الهندسة المدنية</v>
      </c>
      <c r="U1101" s="4">
        <f>COUNTIF(T:T,T1101)</f>
        <v>723</v>
      </c>
      <c r="V1101" s="4">
        <f>IF(E1101&lt;60, 0, IF(E1101&lt;70,2, IF(E1101&lt;80, 3, IF(E1101&lt;90,4, IF(E1101&lt;=100, 5, "?")))))</f>
        <v>4</v>
      </c>
      <c r="W1101" s="4" t="str" cm="1">
        <f t="array" aca="1" ref="W1101" ca="1">_xlfn.IFNA(INDIRECT($Y$1&amp;"!"&amp;W$1&amp;$Y1101),"N")</f>
        <v>C</v>
      </c>
      <c r="X1101" s="4">
        <f ca="1">COUNTIF(W:W,W1101)</f>
        <v>747</v>
      </c>
      <c r="Y1101" s="4">
        <f>MATCH(T1101,Coding!J:J,0)</f>
        <v>8</v>
      </c>
      <c r="Z1101" s="4" t="str" cm="1">
        <f t="array" aca="1" ref="Z1101" ca="1">_xlfn.IFNA(INDIRECT($Y$1&amp;"!"&amp;Z$1&amp;$Y1101),-1)</f>
        <v>C</v>
      </c>
      <c r="AA1101" s="4" cm="1">
        <f t="array" aca="1" ref="AA1101" ca="1">_xlfn.IFNA(INDIRECT($Y$1&amp;"!"&amp;AA$1&amp;$Y1101),-1)</f>
        <v>1</v>
      </c>
      <c r="AB1101" s="4" cm="1">
        <f t="array" aca="1" ref="AB1101" ca="1">_xlfn.IFNA(INDIRECT($Y$1&amp;"!"&amp;AB$1&amp;$Y1101),-1)</f>
        <v>1</v>
      </c>
      <c r="AC1101" s="4" cm="1">
        <f t="array" aca="1" ref="AC1101" ca="1">_xlfn.IFNA(INDIRECT($Y$1&amp;"!"&amp;AC$1&amp;$Y1101),-1)</f>
        <v>1</v>
      </c>
      <c r="AD1101" s="4" cm="1">
        <f t="array" aca="1" ref="AD1101" ca="1">_xlfn.IFNA(INDIRECT($Y$1&amp;"!"&amp;AD$1&amp;$Y1101),-1)</f>
        <v>0</v>
      </c>
      <c r="AE1101" s="4" cm="1">
        <f t="array" aca="1" ref="AE1101" ca="1">_xlfn.IFNA(INDIRECT($Y$1&amp;"!"&amp;AE$1&amp;$Y1101),-1)</f>
        <v>0</v>
      </c>
      <c r="AF1101" s="4" t="str">
        <f ca="1">_xlfn.CONCAT(W1101, "-",V1101)</f>
        <v>C-4</v>
      </c>
      <c r="AG1101" s="4" t="str">
        <f>TEXT(ROW()-2, "0000")</f>
        <v>1099</v>
      </c>
      <c r="AH1101" s="4" t="str">
        <f>IF(TRIM(CLEAN(A1101))="m", "male", IF(TRIM(CLEAN(A1101))="f","female", "missing"))</f>
        <v>female</v>
      </c>
      <c r="AI1101" s="4">
        <f>C1101</f>
        <v>97.7</v>
      </c>
      <c r="AJ1101" s="4">
        <f>O1101</f>
        <v>91</v>
      </c>
      <c r="AK1101" s="4">
        <f>P1101</f>
        <v>85</v>
      </c>
      <c r="AL1101" s="4">
        <f>IF(AI1101&lt;60, 0, IF(AI1101&lt;70,2, IF(AI1101&lt;80, 3, IF(AI1101&lt;90,4, IF(AI1101&lt;=100, 5, "?")))))</f>
        <v>5</v>
      </c>
      <c r="AM1101" s="4">
        <f>IF(AJ1101&lt;60, 0, IF(AJ1101&lt;70,2, IF(AJ1101&lt;80, 3, IF(AJ1101&lt;90,4, IF(AJ1101&lt;=100, 5, "?")))))</f>
        <v>5</v>
      </c>
      <c r="AN1101" s="4">
        <f>IF(AK1101&lt;60, 0, IF(AK1101&lt;70,2, IF(AK1101&lt;80, 3, IF(AK1101&lt;90,4, IF(AK1101&lt;=100, 5, "?")))))</f>
        <v>4</v>
      </c>
      <c r="AO1101" s="4">
        <f ca="1">AA1101</f>
        <v>1</v>
      </c>
      <c r="AP1101" s="4">
        <f ca="1">AB1101</f>
        <v>1</v>
      </c>
      <c r="AQ1101" s="4">
        <f ca="1">AC1101</f>
        <v>1</v>
      </c>
      <c r="AR1101" s="4">
        <f ca="1">AD1101</f>
        <v>0</v>
      </c>
      <c r="AS1101" s="4">
        <f ca="1">AE1101</f>
        <v>0</v>
      </c>
      <c r="AT1101" s="4" t="str">
        <f ca="1">Z1101</f>
        <v>C</v>
      </c>
      <c r="AU1101" s="4">
        <f>E1101</f>
        <v>84.2</v>
      </c>
      <c r="AV1101" s="4">
        <f>IF(AU1101&lt;60, 0, IF(AU1101&lt;70,2, IF(AU1101&lt;80, 3, IF(AU1101&lt;90,4, IF(AU1101&lt;=100, 5, "?")))))</f>
        <v>4</v>
      </c>
    </row>
    <row r="1102" spans="1:48" x14ac:dyDescent="0.2">
      <c r="A1102" s="2" t="s">
        <v>16</v>
      </c>
      <c r="B1102" s="3" t="s">
        <v>33</v>
      </c>
      <c r="C1102" s="3">
        <v>83.3</v>
      </c>
      <c r="D1102" s="3" t="s">
        <v>33</v>
      </c>
      <c r="E1102" s="3">
        <v>73.7</v>
      </c>
      <c r="F1102" s="3">
        <v>1</v>
      </c>
      <c r="G1102" s="3">
        <v>62</v>
      </c>
      <c r="H1102" s="3">
        <v>90</v>
      </c>
      <c r="I1102" s="3">
        <v>66</v>
      </c>
      <c r="J1102" s="3">
        <v>63</v>
      </c>
      <c r="K1102" s="3"/>
      <c r="L1102" s="3"/>
      <c r="M1102" s="3"/>
      <c r="N1102" s="3"/>
      <c r="O1102" s="4">
        <f>MAX(G1102:H1102)</f>
        <v>90</v>
      </c>
      <c r="P1102" s="4">
        <f>MAX(I1102:J1102)</f>
        <v>66</v>
      </c>
      <c r="Q1102" s="4">
        <f>ABS(O1102-C1102)</f>
        <v>6.7000000000000028</v>
      </c>
      <c r="R1102" s="4">
        <f>ABS(P1102-C1102)</f>
        <v>17.299999999999997</v>
      </c>
      <c r="S1102" s="4" t="b">
        <f ca="1">OR(O1102=0,P1102=0,Q1102&gt;$Q$1,R1102&gt;$R$1,W1102="N", V1102=2)</f>
        <v>0</v>
      </c>
      <c r="T1102" s="4" t="str">
        <f>TRIM(CLEAN(D1102))</f>
        <v>برنامج بكالوريوس علم الحاسوب</v>
      </c>
      <c r="U1102" s="4">
        <f>COUNTIF(T:T,T1102)</f>
        <v>589</v>
      </c>
      <c r="V1102" s="4">
        <f>IF(E1102&lt;60, 0, IF(E1102&lt;70,2, IF(E1102&lt;80, 3, IF(E1102&lt;90,4, IF(E1102&lt;=100, 5, "?")))))</f>
        <v>3</v>
      </c>
      <c r="W1102" s="4" t="str" cm="1">
        <f t="array" aca="1" ref="W1102" ca="1">_xlfn.IFNA(INDIRECT($Y$1&amp;"!"&amp;W$1&amp;$Y1102),"N")</f>
        <v>D</v>
      </c>
      <c r="X1102" s="4">
        <f ca="1">COUNTIF(W:W,W1102)</f>
        <v>589</v>
      </c>
      <c r="Y1102" s="4">
        <f>MATCH(T1102,Coding!J:J,0)</f>
        <v>9</v>
      </c>
      <c r="Z1102" s="4" t="str" cm="1">
        <f t="array" aca="1" ref="Z1102" ca="1">_xlfn.IFNA(INDIRECT($Y$1&amp;"!"&amp;Z$1&amp;$Y1102),-1)</f>
        <v>D</v>
      </c>
      <c r="AA1102" s="4" cm="1">
        <f t="array" aca="1" ref="AA1102" ca="1">_xlfn.IFNA(INDIRECT($Y$1&amp;"!"&amp;AA$1&amp;$Y1102),-1)</f>
        <v>0</v>
      </c>
      <c r="AB1102" s="4" cm="1">
        <f t="array" aca="1" ref="AB1102" ca="1">_xlfn.IFNA(INDIRECT($Y$1&amp;"!"&amp;AB$1&amp;$Y1102),-1)</f>
        <v>1</v>
      </c>
      <c r="AC1102" s="4" cm="1">
        <f t="array" aca="1" ref="AC1102" ca="1">_xlfn.IFNA(INDIRECT($Y$1&amp;"!"&amp;AC$1&amp;$Y1102),-1)</f>
        <v>0</v>
      </c>
      <c r="AD1102" s="4" cm="1">
        <f t="array" aca="1" ref="AD1102" ca="1">_xlfn.IFNA(INDIRECT($Y$1&amp;"!"&amp;AD$1&amp;$Y1102),-1)</f>
        <v>0</v>
      </c>
      <c r="AE1102" s="4" cm="1">
        <f t="array" aca="1" ref="AE1102" ca="1">_xlfn.IFNA(INDIRECT($Y$1&amp;"!"&amp;AE$1&amp;$Y1102),-1)</f>
        <v>0</v>
      </c>
      <c r="AF1102" s="4" t="str">
        <f ca="1">_xlfn.CONCAT(W1102, "-",V1102)</f>
        <v>D-3</v>
      </c>
      <c r="AG1102" s="4" t="str">
        <f>TEXT(ROW()-2, "0000")</f>
        <v>1100</v>
      </c>
      <c r="AH1102" s="4" t="str">
        <f>IF(TRIM(CLEAN(A1102))="m", "male", IF(TRIM(CLEAN(A1102))="f","female", "missing"))</f>
        <v>female</v>
      </c>
      <c r="AI1102" s="4">
        <f>C1102</f>
        <v>83.3</v>
      </c>
      <c r="AJ1102" s="4">
        <f>O1102</f>
        <v>90</v>
      </c>
      <c r="AK1102" s="4">
        <f>P1102</f>
        <v>66</v>
      </c>
      <c r="AL1102" s="4">
        <f>IF(AI1102&lt;60, 0, IF(AI1102&lt;70,2, IF(AI1102&lt;80, 3, IF(AI1102&lt;90,4, IF(AI1102&lt;=100, 5, "?")))))</f>
        <v>4</v>
      </c>
      <c r="AM1102" s="4">
        <f>IF(AJ1102&lt;60, 0, IF(AJ1102&lt;70,2, IF(AJ1102&lt;80, 3, IF(AJ1102&lt;90,4, IF(AJ1102&lt;=100, 5, "?")))))</f>
        <v>5</v>
      </c>
      <c r="AN1102" s="4">
        <f>IF(AK1102&lt;60, 0, IF(AK1102&lt;70,2, IF(AK1102&lt;80, 3, IF(AK1102&lt;90,4, IF(AK1102&lt;=100, 5, "?")))))</f>
        <v>2</v>
      </c>
      <c r="AO1102" s="4">
        <f ca="1">AA1102</f>
        <v>0</v>
      </c>
      <c r="AP1102" s="4">
        <f ca="1">AB1102</f>
        <v>1</v>
      </c>
      <c r="AQ1102" s="4">
        <f ca="1">AC1102</f>
        <v>0</v>
      </c>
      <c r="AR1102" s="4">
        <f ca="1">AD1102</f>
        <v>0</v>
      </c>
      <c r="AS1102" s="4">
        <f ca="1">AE1102</f>
        <v>0</v>
      </c>
      <c r="AT1102" s="4" t="str">
        <f ca="1">Z1102</f>
        <v>D</v>
      </c>
      <c r="AU1102" s="4">
        <f>E1102</f>
        <v>73.7</v>
      </c>
      <c r="AV1102" s="4">
        <f>IF(AU1102&lt;60, 0, IF(AU1102&lt;70,2, IF(AU1102&lt;80, 3, IF(AU1102&lt;90,4, IF(AU1102&lt;=100, 5, "?")))))</f>
        <v>3</v>
      </c>
    </row>
    <row r="1103" spans="1:48" x14ac:dyDescent="0.2">
      <c r="A1103" s="2" t="s">
        <v>13</v>
      </c>
      <c r="B1103" s="3" t="s">
        <v>28</v>
      </c>
      <c r="C1103" s="3">
        <v>88.7</v>
      </c>
      <c r="D1103" s="3" t="s">
        <v>28</v>
      </c>
      <c r="E1103" s="3">
        <v>70.7</v>
      </c>
      <c r="F1103" s="3">
        <v>1</v>
      </c>
      <c r="G1103" s="3">
        <v>82</v>
      </c>
      <c r="H1103" s="3">
        <v>70</v>
      </c>
      <c r="I1103" s="3">
        <v>75</v>
      </c>
      <c r="J1103" s="3">
        <v>60</v>
      </c>
      <c r="K1103" s="3">
        <v>68</v>
      </c>
      <c r="L1103" s="3"/>
      <c r="M1103" s="3">
        <v>93</v>
      </c>
      <c r="N1103" s="3"/>
      <c r="O1103" s="4">
        <f>MAX(G1103:H1103)</f>
        <v>82</v>
      </c>
      <c r="P1103" s="4">
        <f>MAX(I1103:J1103)</f>
        <v>75</v>
      </c>
      <c r="Q1103" s="4">
        <f>ABS(O1103-C1103)</f>
        <v>6.7000000000000028</v>
      </c>
      <c r="R1103" s="4">
        <f>ABS(P1103-C1103)</f>
        <v>13.700000000000003</v>
      </c>
      <c r="S1103" s="4" t="b">
        <f ca="1">OR(O1103=0,P1103=0,Q1103&gt;$Q$1,R1103&gt;$R$1,W1103="N", V1103=2)</f>
        <v>0</v>
      </c>
      <c r="T1103" s="4" t="str">
        <f>TRIM(CLEAN(D1103))</f>
        <v>برنامج بكالوريوس الهندسة الميكانيكية</v>
      </c>
      <c r="U1103" s="4">
        <f>COUNTIF(T:T,T1103)</f>
        <v>292</v>
      </c>
      <c r="V1103" s="4">
        <f>IF(E1103&lt;60, 0, IF(E1103&lt;70,2, IF(E1103&lt;80, 3, IF(E1103&lt;90,4, IF(E1103&lt;=100, 5, "?")))))</f>
        <v>3</v>
      </c>
      <c r="W1103" s="4" t="str" cm="1">
        <f t="array" aca="1" ref="W1103" ca="1">_xlfn.IFNA(INDIRECT($Y$1&amp;"!"&amp;W$1&amp;$Y1103),"N")</f>
        <v>E</v>
      </c>
      <c r="X1103" s="4">
        <f ca="1">COUNTIF(W:W,W1103)</f>
        <v>292</v>
      </c>
      <c r="Y1103" s="4">
        <f>MATCH(T1103,Coding!J:J,0)</f>
        <v>10</v>
      </c>
      <c r="Z1103" s="4" t="str" cm="1">
        <f t="array" aca="1" ref="Z1103" ca="1">_xlfn.IFNA(INDIRECT($Y$1&amp;"!"&amp;Z$1&amp;$Y1103),-1)</f>
        <v>E</v>
      </c>
      <c r="AA1103" s="4" cm="1">
        <f t="array" aca="1" ref="AA1103" ca="1">_xlfn.IFNA(INDIRECT($Y$1&amp;"!"&amp;AA$1&amp;$Y1103),-1)</f>
        <v>0</v>
      </c>
      <c r="AB1103" s="4" cm="1">
        <f t="array" aca="1" ref="AB1103" ca="1">_xlfn.IFNA(INDIRECT($Y$1&amp;"!"&amp;AB$1&amp;$Y1103),-1)</f>
        <v>0</v>
      </c>
      <c r="AC1103" s="4" cm="1">
        <f t="array" aca="1" ref="AC1103" ca="1">_xlfn.IFNA(INDIRECT($Y$1&amp;"!"&amp;AC$1&amp;$Y1103),-1)</f>
        <v>1</v>
      </c>
      <c r="AD1103" s="4" cm="1">
        <f t="array" aca="1" ref="AD1103" ca="1">_xlfn.IFNA(INDIRECT($Y$1&amp;"!"&amp;AD$1&amp;$Y1103),-1)</f>
        <v>0</v>
      </c>
      <c r="AE1103" s="4" cm="1">
        <f t="array" aca="1" ref="AE1103" ca="1">_xlfn.IFNA(INDIRECT($Y$1&amp;"!"&amp;AE$1&amp;$Y1103),-1)</f>
        <v>1</v>
      </c>
      <c r="AF1103" s="4" t="str">
        <f ca="1">_xlfn.CONCAT(W1103, "-",V1103)</f>
        <v>E-3</v>
      </c>
      <c r="AG1103" s="4" t="str">
        <f>TEXT(ROW()-2, "0000")</f>
        <v>1101</v>
      </c>
      <c r="AH1103" s="4" t="str">
        <f>IF(TRIM(CLEAN(A1103))="m", "male", IF(TRIM(CLEAN(A1103))="f","female", "missing"))</f>
        <v>male</v>
      </c>
      <c r="AI1103" s="4">
        <f>C1103</f>
        <v>88.7</v>
      </c>
      <c r="AJ1103" s="4">
        <f>O1103</f>
        <v>82</v>
      </c>
      <c r="AK1103" s="4">
        <f>P1103</f>
        <v>75</v>
      </c>
      <c r="AL1103" s="4">
        <f>IF(AI1103&lt;60, 0, IF(AI1103&lt;70,2, IF(AI1103&lt;80, 3, IF(AI1103&lt;90,4, IF(AI1103&lt;=100, 5, "?")))))</f>
        <v>4</v>
      </c>
      <c r="AM1103" s="4">
        <f>IF(AJ1103&lt;60, 0, IF(AJ1103&lt;70,2, IF(AJ1103&lt;80, 3, IF(AJ1103&lt;90,4, IF(AJ1103&lt;=100, 5, "?")))))</f>
        <v>4</v>
      </c>
      <c r="AN1103" s="4">
        <f>IF(AK1103&lt;60, 0, IF(AK1103&lt;70,2, IF(AK1103&lt;80, 3, IF(AK1103&lt;90,4, IF(AK1103&lt;=100, 5, "?")))))</f>
        <v>3</v>
      </c>
      <c r="AO1103" s="4">
        <f ca="1">AA1103</f>
        <v>0</v>
      </c>
      <c r="AP1103" s="4">
        <f ca="1">AB1103</f>
        <v>0</v>
      </c>
      <c r="AQ1103" s="4">
        <f ca="1">AC1103</f>
        <v>1</v>
      </c>
      <c r="AR1103" s="4">
        <f ca="1">AD1103</f>
        <v>0</v>
      </c>
      <c r="AS1103" s="4">
        <f ca="1">AE1103</f>
        <v>1</v>
      </c>
      <c r="AT1103" s="4" t="str">
        <f ca="1">Z1103</f>
        <v>E</v>
      </c>
      <c r="AU1103" s="4">
        <f>E1103</f>
        <v>70.7</v>
      </c>
      <c r="AV1103" s="4">
        <f>IF(AU1103&lt;60, 0, IF(AU1103&lt;70,2, IF(AU1103&lt;80, 3, IF(AU1103&lt;90,4, IF(AU1103&lt;=100, 5, "?")))))</f>
        <v>3</v>
      </c>
    </row>
    <row r="1104" spans="1:48" x14ac:dyDescent="0.2">
      <c r="A1104" s="2" t="s">
        <v>13</v>
      </c>
      <c r="B1104" s="3" t="s">
        <v>28</v>
      </c>
      <c r="C1104" s="3">
        <v>91.7</v>
      </c>
      <c r="D1104" s="3" t="s">
        <v>28</v>
      </c>
      <c r="E1104" s="3">
        <v>73.900000000000006</v>
      </c>
      <c r="F1104" s="3">
        <v>1</v>
      </c>
      <c r="G1104" s="3">
        <v>85</v>
      </c>
      <c r="H1104" s="3">
        <v>82</v>
      </c>
      <c r="I1104" s="3">
        <v>83</v>
      </c>
      <c r="J1104" s="3">
        <v>80</v>
      </c>
      <c r="K1104" s="3">
        <v>68</v>
      </c>
      <c r="L1104" s="3"/>
      <c r="M1104" s="3">
        <v>74</v>
      </c>
      <c r="N1104" s="3"/>
      <c r="O1104" s="4">
        <f>MAX(G1104:H1104)</f>
        <v>85</v>
      </c>
      <c r="P1104" s="4">
        <f>MAX(I1104:J1104)</f>
        <v>83</v>
      </c>
      <c r="Q1104" s="4">
        <f>ABS(O1104-C1104)</f>
        <v>6.7000000000000028</v>
      </c>
      <c r="R1104" s="4">
        <f>ABS(P1104-C1104)</f>
        <v>8.7000000000000028</v>
      </c>
      <c r="S1104" s="4" t="b">
        <f ca="1">OR(O1104=0,P1104=0,Q1104&gt;$Q$1,R1104&gt;$R$1,W1104="N", V1104=2)</f>
        <v>0</v>
      </c>
      <c r="T1104" s="4" t="str">
        <f>TRIM(CLEAN(D1104))</f>
        <v>برنامج بكالوريوس الهندسة الميكانيكية</v>
      </c>
      <c r="U1104" s="4">
        <f>COUNTIF(T:T,T1104)</f>
        <v>292</v>
      </c>
      <c r="V1104" s="4">
        <f>IF(E1104&lt;60, 0, IF(E1104&lt;70,2, IF(E1104&lt;80, 3, IF(E1104&lt;90,4, IF(E1104&lt;=100, 5, "?")))))</f>
        <v>3</v>
      </c>
      <c r="W1104" s="4" t="str" cm="1">
        <f t="array" aca="1" ref="W1104" ca="1">_xlfn.IFNA(INDIRECT($Y$1&amp;"!"&amp;W$1&amp;$Y1104),"N")</f>
        <v>E</v>
      </c>
      <c r="X1104" s="4">
        <f ca="1">COUNTIF(W:W,W1104)</f>
        <v>292</v>
      </c>
      <c r="Y1104" s="4">
        <f>MATCH(T1104,Coding!J:J,0)</f>
        <v>10</v>
      </c>
      <c r="Z1104" s="4" t="str" cm="1">
        <f t="array" aca="1" ref="Z1104" ca="1">_xlfn.IFNA(INDIRECT($Y$1&amp;"!"&amp;Z$1&amp;$Y1104),-1)</f>
        <v>E</v>
      </c>
      <c r="AA1104" s="4" cm="1">
        <f t="array" aca="1" ref="AA1104" ca="1">_xlfn.IFNA(INDIRECT($Y$1&amp;"!"&amp;AA$1&amp;$Y1104),-1)</f>
        <v>0</v>
      </c>
      <c r="AB1104" s="4" cm="1">
        <f t="array" aca="1" ref="AB1104" ca="1">_xlfn.IFNA(INDIRECT($Y$1&amp;"!"&amp;AB$1&amp;$Y1104),-1)</f>
        <v>0</v>
      </c>
      <c r="AC1104" s="4" cm="1">
        <f t="array" aca="1" ref="AC1104" ca="1">_xlfn.IFNA(INDIRECT($Y$1&amp;"!"&amp;AC$1&amp;$Y1104),-1)</f>
        <v>1</v>
      </c>
      <c r="AD1104" s="4" cm="1">
        <f t="array" aca="1" ref="AD1104" ca="1">_xlfn.IFNA(INDIRECT($Y$1&amp;"!"&amp;AD$1&amp;$Y1104),-1)</f>
        <v>0</v>
      </c>
      <c r="AE1104" s="4" cm="1">
        <f t="array" aca="1" ref="AE1104" ca="1">_xlfn.IFNA(INDIRECT($Y$1&amp;"!"&amp;AE$1&amp;$Y1104),-1)</f>
        <v>1</v>
      </c>
      <c r="AF1104" s="4" t="str">
        <f ca="1">_xlfn.CONCAT(W1104, "-",V1104)</f>
        <v>E-3</v>
      </c>
      <c r="AG1104" s="4" t="str">
        <f>TEXT(ROW()-2, "0000")</f>
        <v>1102</v>
      </c>
      <c r="AH1104" s="4" t="str">
        <f>IF(TRIM(CLEAN(A1104))="m", "male", IF(TRIM(CLEAN(A1104))="f","female", "missing"))</f>
        <v>male</v>
      </c>
      <c r="AI1104" s="4">
        <f>C1104</f>
        <v>91.7</v>
      </c>
      <c r="AJ1104" s="4">
        <f>O1104</f>
        <v>85</v>
      </c>
      <c r="AK1104" s="4">
        <f>P1104</f>
        <v>83</v>
      </c>
      <c r="AL1104" s="4">
        <f>IF(AI1104&lt;60, 0, IF(AI1104&lt;70,2, IF(AI1104&lt;80, 3, IF(AI1104&lt;90,4, IF(AI1104&lt;=100, 5, "?")))))</f>
        <v>5</v>
      </c>
      <c r="AM1104" s="4">
        <f>IF(AJ1104&lt;60, 0, IF(AJ1104&lt;70,2, IF(AJ1104&lt;80, 3, IF(AJ1104&lt;90,4, IF(AJ1104&lt;=100, 5, "?")))))</f>
        <v>4</v>
      </c>
      <c r="AN1104" s="4">
        <f>IF(AK1104&lt;60, 0, IF(AK1104&lt;70,2, IF(AK1104&lt;80, 3, IF(AK1104&lt;90,4, IF(AK1104&lt;=100, 5, "?")))))</f>
        <v>4</v>
      </c>
      <c r="AO1104" s="4">
        <f ca="1">AA1104</f>
        <v>0</v>
      </c>
      <c r="AP1104" s="4">
        <f ca="1">AB1104</f>
        <v>0</v>
      </c>
      <c r="AQ1104" s="4">
        <f ca="1">AC1104</f>
        <v>1</v>
      </c>
      <c r="AR1104" s="4">
        <f ca="1">AD1104</f>
        <v>0</v>
      </c>
      <c r="AS1104" s="4">
        <f ca="1">AE1104</f>
        <v>1</v>
      </c>
      <c r="AT1104" s="4" t="str">
        <f ca="1">Z1104</f>
        <v>E</v>
      </c>
      <c r="AU1104" s="4">
        <f>E1104</f>
        <v>73.900000000000006</v>
      </c>
      <c r="AV1104" s="4">
        <f>IF(AU1104&lt;60, 0, IF(AU1104&lt;70,2, IF(AU1104&lt;80, 3, IF(AU1104&lt;90,4, IF(AU1104&lt;=100, 5, "?")))))</f>
        <v>3</v>
      </c>
    </row>
    <row r="1105" spans="1:48" x14ac:dyDescent="0.2">
      <c r="A1105" s="2" t="s">
        <v>13</v>
      </c>
      <c r="B1105" s="3" t="s">
        <v>14</v>
      </c>
      <c r="C1105" s="3">
        <v>88.7</v>
      </c>
      <c r="D1105" s="3" t="s">
        <v>14</v>
      </c>
      <c r="E1105" s="3">
        <v>80.400000000000006</v>
      </c>
      <c r="F1105" s="3">
        <v>1</v>
      </c>
      <c r="G1105" s="3">
        <v>82</v>
      </c>
      <c r="H1105" s="3">
        <v>76</v>
      </c>
      <c r="I1105" s="3">
        <v>91</v>
      </c>
      <c r="J1105" s="3">
        <v>83</v>
      </c>
      <c r="K1105" s="3">
        <v>74</v>
      </c>
      <c r="L1105" s="3"/>
      <c r="M1105" s="3">
        <v>60</v>
      </c>
      <c r="N1105" s="3"/>
      <c r="O1105" s="4">
        <f>MAX(G1105:H1105)</f>
        <v>82</v>
      </c>
      <c r="P1105" s="4">
        <f>MAX(I1105:J1105)</f>
        <v>91</v>
      </c>
      <c r="Q1105" s="4">
        <f>ABS(O1105-C1105)</f>
        <v>6.7000000000000028</v>
      </c>
      <c r="R1105" s="4">
        <f>ABS(P1105-C1105)</f>
        <v>2.2999999999999972</v>
      </c>
      <c r="S1105" s="4" t="b">
        <f ca="1">OR(O1105=0,P1105=0,Q1105&gt;$Q$1,R1105&gt;$R$1,W1105="N", V1105=2)</f>
        <v>0</v>
      </c>
      <c r="T1105" s="4" t="str">
        <f>TRIM(CLEAN(D1105))</f>
        <v>برنامج بكالوريوس الهندسة الكهربائية</v>
      </c>
      <c r="U1105" s="4">
        <f>COUNTIF(T:T,T1105)</f>
        <v>420</v>
      </c>
      <c r="V1105" s="4">
        <f>IF(E1105&lt;60, 0, IF(E1105&lt;70,2, IF(E1105&lt;80, 3, IF(E1105&lt;90,4, IF(E1105&lt;=100, 5, "?")))))</f>
        <v>4</v>
      </c>
      <c r="W1105" s="4" t="str" cm="1">
        <f t="array" aca="1" ref="W1105" ca="1">_xlfn.IFNA(INDIRECT($Y$1&amp;"!"&amp;W$1&amp;$Y1105),"N")</f>
        <v>F</v>
      </c>
      <c r="X1105" s="4">
        <f ca="1">COUNTIF(W:W,W1105)</f>
        <v>420</v>
      </c>
      <c r="Y1105" s="4">
        <f>MATCH(T1105,Coding!J:J,0)</f>
        <v>11</v>
      </c>
      <c r="Z1105" s="4" t="str" cm="1">
        <f t="array" aca="1" ref="Z1105" ca="1">_xlfn.IFNA(INDIRECT($Y$1&amp;"!"&amp;Z$1&amp;$Y1105),-1)</f>
        <v>F</v>
      </c>
      <c r="AA1105" s="4" cm="1">
        <f t="array" aca="1" ref="AA1105" ca="1">_xlfn.IFNA(INDIRECT($Y$1&amp;"!"&amp;AA$1&amp;$Y1105),-1)</f>
        <v>0</v>
      </c>
      <c r="AB1105" s="4" cm="1">
        <f t="array" aca="1" ref="AB1105" ca="1">_xlfn.IFNA(INDIRECT($Y$1&amp;"!"&amp;AB$1&amp;$Y1105),-1)</f>
        <v>1</v>
      </c>
      <c r="AC1105" s="4" cm="1">
        <f t="array" aca="1" ref="AC1105" ca="1">_xlfn.IFNA(INDIRECT($Y$1&amp;"!"&amp;AC$1&amp;$Y1105),-1)</f>
        <v>0</v>
      </c>
      <c r="AD1105" s="4" cm="1">
        <f t="array" aca="1" ref="AD1105" ca="1">_xlfn.IFNA(INDIRECT($Y$1&amp;"!"&amp;AD$1&amp;$Y1105),-1)</f>
        <v>1</v>
      </c>
      <c r="AE1105" s="4" cm="1">
        <f t="array" aca="1" ref="AE1105" ca="1">_xlfn.IFNA(INDIRECT($Y$1&amp;"!"&amp;AE$1&amp;$Y1105),-1)</f>
        <v>0</v>
      </c>
      <c r="AF1105" s="4" t="str">
        <f ca="1">_xlfn.CONCAT(W1105, "-",V1105)</f>
        <v>F-4</v>
      </c>
      <c r="AG1105" s="4" t="str">
        <f>TEXT(ROW()-2, "0000")</f>
        <v>1103</v>
      </c>
      <c r="AH1105" s="4" t="str">
        <f>IF(TRIM(CLEAN(A1105))="m", "male", IF(TRIM(CLEAN(A1105))="f","female", "missing"))</f>
        <v>male</v>
      </c>
      <c r="AI1105" s="4">
        <f>C1105</f>
        <v>88.7</v>
      </c>
      <c r="AJ1105" s="4">
        <f>O1105</f>
        <v>82</v>
      </c>
      <c r="AK1105" s="4">
        <f>P1105</f>
        <v>91</v>
      </c>
      <c r="AL1105" s="4">
        <f>IF(AI1105&lt;60, 0, IF(AI1105&lt;70,2, IF(AI1105&lt;80, 3, IF(AI1105&lt;90,4, IF(AI1105&lt;=100, 5, "?")))))</f>
        <v>4</v>
      </c>
      <c r="AM1105" s="4">
        <f>IF(AJ1105&lt;60, 0, IF(AJ1105&lt;70,2, IF(AJ1105&lt;80, 3, IF(AJ1105&lt;90,4, IF(AJ1105&lt;=100, 5, "?")))))</f>
        <v>4</v>
      </c>
      <c r="AN1105" s="4">
        <f>IF(AK1105&lt;60, 0, IF(AK1105&lt;70,2, IF(AK1105&lt;80, 3, IF(AK1105&lt;90,4, IF(AK1105&lt;=100, 5, "?")))))</f>
        <v>5</v>
      </c>
      <c r="AO1105" s="4">
        <f ca="1">AA1105</f>
        <v>0</v>
      </c>
      <c r="AP1105" s="4">
        <f ca="1">AB1105</f>
        <v>1</v>
      </c>
      <c r="AQ1105" s="4">
        <f ca="1">AC1105</f>
        <v>0</v>
      </c>
      <c r="AR1105" s="4">
        <f ca="1">AD1105</f>
        <v>1</v>
      </c>
      <c r="AS1105" s="4">
        <f ca="1">AE1105</f>
        <v>0</v>
      </c>
      <c r="AT1105" s="4" t="str">
        <f ca="1">Z1105</f>
        <v>F</v>
      </c>
      <c r="AU1105" s="4">
        <f>E1105</f>
        <v>80.400000000000006</v>
      </c>
      <c r="AV1105" s="4">
        <f>IF(AU1105&lt;60, 0, IF(AU1105&lt;70,2, IF(AU1105&lt;80, 3, IF(AU1105&lt;90,4, IF(AU1105&lt;=100, 5, "?")))))</f>
        <v>4</v>
      </c>
    </row>
    <row r="1106" spans="1:48" x14ac:dyDescent="0.2">
      <c r="A1106" s="2" t="s">
        <v>13</v>
      </c>
      <c r="B1106" s="3" t="s">
        <v>37</v>
      </c>
      <c r="C1106" s="3">
        <v>88.6</v>
      </c>
      <c r="D1106" s="3" t="s">
        <v>26</v>
      </c>
      <c r="E1106" s="3">
        <v>71.8</v>
      </c>
      <c r="F1106" s="3">
        <v>1</v>
      </c>
      <c r="G1106" s="3">
        <v>68</v>
      </c>
      <c r="H1106" s="3">
        <v>82</v>
      </c>
      <c r="I1106" s="3">
        <v>76</v>
      </c>
      <c r="J1106" s="3">
        <v>86</v>
      </c>
      <c r="K1106" s="3">
        <v>67</v>
      </c>
      <c r="L1106" s="3"/>
      <c r="M1106" s="3">
        <v>74</v>
      </c>
      <c r="N1106" s="3"/>
      <c r="O1106" s="4">
        <f>MAX(G1106:H1106)</f>
        <v>82</v>
      </c>
      <c r="P1106" s="4">
        <f>MAX(I1106:J1106)</f>
        <v>86</v>
      </c>
      <c r="Q1106" s="4">
        <f>ABS(O1106-C1106)</f>
        <v>6.5999999999999943</v>
      </c>
      <c r="R1106" s="4">
        <f>ABS(P1106-C1106)</f>
        <v>2.5999999999999943</v>
      </c>
      <c r="S1106" s="4" t="b">
        <f ca="1">OR(O1106=0,P1106=0,Q1106&gt;$Q$1,R1106&gt;$R$1,W1106="N", V1106=2)</f>
        <v>0</v>
      </c>
      <c r="T1106" s="4" t="str">
        <f>TRIM(CLEAN(D1106))</f>
        <v>برنامج بكالوريوس الهندسة المدنية</v>
      </c>
      <c r="U1106" s="4">
        <f>COUNTIF(T:T,T1106)</f>
        <v>723</v>
      </c>
      <c r="V1106" s="4">
        <f>IF(E1106&lt;60, 0, IF(E1106&lt;70,2, IF(E1106&lt;80, 3, IF(E1106&lt;90,4, IF(E1106&lt;=100, 5, "?")))))</f>
        <v>3</v>
      </c>
      <c r="W1106" s="4" t="str" cm="1">
        <f t="array" aca="1" ref="W1106" ca="1">_xlfn.IFNA(INDIRECT($Y$1&amp;"!"&amp;W$1&amp;$Y1106),"N")</f>
        <v>C</v>
      </c>
      <c r="X1106" s="4">
        <f ca="1">COUNTIF(W:W,W1106)</f>
        <v>747</v>
      </c>
      <c r="Y1106" s="4">
        <f>MATCH(T1106,Coding!J:J,0)</f>
        <v>8</v>
      </c>
      <c r="Z1106" s="4" t="str" cm="1">
        <f t="array" aca="1" ref="Z1106" ca="1">_xlfn.IFNA(INDIRECT($Y$1&amp;"!"&amp;Z$1&amp;$Y1106),-1)</f>
        <v>C</v>
      </c>
      <c r="AA1106" s="4" cm="1">
        <f t="array" aca="1" ref="AA1106" ca="1">_xlfn.IFNA(INDIRECT($Y$1&amp;"!"&amp;AA$1&amp;$Y1106),-1)</f>
        <v>1</v>
      </c>
      <c r="AB1106" s="4" cm="1">
        <f t="array" aca="1" ref="AB1106" ca="1">_xlfn.IFNA(INDIRECT($Y$1&amp;"!"&amp;AB$1&amp;$Y1106),-1)</f>
        <v>1</v>
      </c>
      <c r="AC1106" s="4" cm="1">
        <f t="array" aca="1" ref="AC1106" ca="1">_xlfn.IFNA(INDIRECT($Y$1&amp;"!"&amp;AC$1&amp;$Y1106),-1)</f>
        <v>1</v>
      </c>
      <c r="AD1106" s="4" cm="1">
        <f t="array" aca="1" ref="AD1106" ca="1">_xlfn.IFNA(INDIRECT($Y$1&amp;"!"&amp;AD$1&amp;$Y1106),-1)</f>
        <v>0</v>
      </c>
      <c r="AE1106" s="4" cm="1">
        <f t="array" aca="1" ref="AE1106" ca="1">_xlfn.IFNA(INDIRECT($Y$1&amp;"!"&amp;AE$1&amp;$Y1106),-1)</f>
        <v>0</v>
      </c>
      <c r="AF1106" s="4" t="str">
        <f ca="1">_xlfn.CONCAT(W1106, "-",V1106)</f>
        <v>C-3</v>
      </c>
      <c r="AG1106" s="4" t="str">
        <f>TEXT(ROW()-2, "0000")</f>
        <v>1104</v>
      </c>
      <c r="AH1106" s="4" t="str">
        <f>IF(TRIM(CLEAN(A1106))="m", "male", IF(TRIM(CLEAN(A1106))="f","female", "missing"))</f>
        <v>male</v>
      </c>
      <c r="AI1106" s="4">
        <f>C1106</f>
        <v>88.6</v>
      </c>
      <c r="AJ1106" s="4">
        <f>O1106</f>
        <v>82</v>
      </c>
      <c r="AK1106" s="4">
        <f>P1106</f>
        <v>86</v>
      </c>
      <c r="AL1106" s="4">
        <f>IF(AI1106&lt;60, 0, IF(AI1106&lt;70,2, IF(AI1106&lt;80, 3, IF(AI1106&lt;90,4, IF(AI1106&lt;=100, 5, "?")))))</f>
        <v>4</v>
      </c>
      <c r="AM1106" s="4">
        <f>IF(AJ1106&lt;60, 0, IF(AJ1106&lt;70,2, IF(AJ1106&lt;80, 3, IF(AJ1106&lt;90,4, IF(AJ1106&lt;=100, 5, "?")))))</f>
        <v>4</v>
      </c>
      <c r="AN1106" s="4">
        <f>IF(AK1106&lt;60, 0, IF(AK1106&lt;70,2, IF(AK1106&lt;80, 3, IF(AK1106&lt;90,4, IF(AK1106&lt;=100, 5, "?")))))</f>
        <v>4</v>
      </c>
      <c r="AO1106" s="4">
        <f ca="1">AA1106</f>
        <v>1</v>
      </c>
      <c r="AP1106" s="4">
        <f ca="1">AB1106</f>
        <v>1</v>
      </c>
      <c r="AQ1106" s="4">
        <f ca="1">AC1106</f>
        <v>1</v>
      </c>
      <c r="AR1106" s="4">
        <f ca="1">AD1106</f>
        <v>0</v>
      </c>
      <c r="AS1106" s="4">
        <f ca="1">AE1106</f>
        <v>0</v>
      </c>
      <c r="AT1106" s="4" t="str">
        <f ca="1">Z1106</f>
        <v>C</v>
      </c>
      <c r="AU1106" s="4">
        <f>E1106</f>
        <v>71.8</v>
      </c>
      <c r="AV1106" s="4">
        <f>IF(AU1106&lt;60, 0, IF(AU1106&lt;70,2, IF(AU1106&lt;80, 3, IF(AU1106&lt;90,4, IF(AU1106&lt;=100, 5, "?")))))</f>
        <v>3</v>
      </c>
    </row>
    <row r="1107" spans="1:48" x14ac:dyDescent="0.2">
      <c r="A1107" s="2" t="s">
        <v>13</v>
      </c>
      <c r="B1107" s="3" t="s">
        <v>37</v>
      </c>
      <c r="C1107" s="3">
        <v>92.6</v>
      </c>
      <c r="D1107" s="3" t="s">
        <v>26</v>
      </c>
      <c r="E1107" s="3">
        <v>72.8</v>
      </c>
      <c r="F1107" s="3">
        <v>1</v>
      </c>
      <c r="G1107" s="3">
        <v>86</v>
      </c>
      <c r="H1107" s="3">
        <v>73</v>
      </c>
      <c r="I1107" s="3">
        <v>73</v>
      </c>
      <c r="J1107" s="3">
        <v>80</v>
      </c>
      <c r="K1107" s="3">
        <v>75</v>
      </c>
      <c r="L1107" s="3"/>
      <c r="M1107" s="3">
        <v>72</v>
      </c>
      <c r="N1107" s="3"/>
      <c r="O1107" s="4">
        <f>MAX(G1107:H1107)</f>
        <v>86</v>
      </c>
      <c r="P1107" s="4">
        <f>MAX(I1107:J1107)</f>
        <v>80</v>
      </c>
      <c r="Q1107" s="4">
        <f>ABS(O1107-C1107)</f>
        <v>6.5999999999999943</v>
      </c>
      <c r="R1107" s="4">
        <f>ABS(P1107-C1107)</f>
        <v>12.599999999999994</v>
      </c>
      <c r="S1107" s="4" t="b">
        <f ca="1">OR(O1107=0,P1107=0,Q1107&gt;$Q$1,R1107&gt;$R$1,W1107="N", V1107=2)</f>
        <v>0</v>
      </c>
      <c r="T1107" s="4" t="str">
        <f>TRIM(CLEAN(D1107))</f>
        <v>برنامج بكالوريوس الهندسة المدنية</v>
      </c>
      <c r="U1107" s="4">
        <f>COUNTIF(T:T,T1107)</f>
        <v>723</v>
      </c>
      <c r="V1107" s="4">
        <f>IF(E1107&lt;60, 0, IF(E1107&lt;70,2, IF(E1107&lt;80, 3, IF(E1107&lt;90,4, IF(E1107&lt;=100, 5, "?")))))</f>
        <v>3</v>
      </c>
      <c r="W1107" s="4" t="str" cm="1">
        <f t="array" aca="1" ref="W1107" ca="1">_xlfn.IFNA(INDIRECT($Y$1&amp;"!"&amp;W$1&amp;$Y1107),"N")</f>
        <v>C</v>
      </c>
      <c r="X1107" s="4">
        <f ca="1">COUNTIF(W:W,W1107)</f>
        <v>747</v>
      </c>
      <c r="Y1107" s="4">
        <f>MATCH(T1107,Coding!J:J,0)</f>
        <v>8</v>
      </c>
      <c r="Z1107" s="4" t="str" cm="1">
        <f t="array" aca="1" ref="Z1107" ca="1">_xlfn.IFNA(INDIRECT($Y$1&amp;"!"&amp;Z$1&amp;$Y1107),-1)</f>
        <v>C</v>
      </c>
      <c r="AA1107" s="4" cm="1">
        <f t="array" aca="1" ref="AA1107" ca="1">_xlfn.IFNA(INDIRECT($Y$1&amp;"!"&amp;AA$1&amp;$Y1107),-1)</f>
        <v>1</v>
      </c>
      <c r="AB1107" s="4" cm="1">
        <f t="array" aca="1" ref="AB1107" ca="1">_xlfn.IFNA(INDIRECT($Y$1&amp;"!"&amp;AB$1&amp;$Y1107),-1)</f>
        <v>1</v>
      </c>
      <c r="AC1107" s="4" cm="1">
        <f t="array" aca="1" ref="AC1107" ca="1">_xlfn.IFNA(INDIRECT($Y$1&amp;"!"&amp;AC$1&amp;$Y1107),-1)</f>
        <v>1</v>
      </c>
      <c r="AD1107" s="4" cm="1">
        <f t="array" aca="1" ref="AD1107" ca="1">_xlfn.IFNA(INDIRECT($Y$1&amp;"!"&amp;AD$1&amp;$Y1107),-1)</f>
        <v>0</v>
      </c>
      <c r="AE1107" s="4" cm="1">
        <f t="array" aca="1" ref="AE1107" ca="1">_xlfn.IFNA(INDIRECT($Y$1&amp;"!"&amp;AE$1&amp;$Y1107),-1)</f>
        <v>0</v>
      </c>
      <c r="AF1107" s="4" t="str">
        <f ca="1">_xlfn.CONCAT(W1107, "-",V1107)</f>
        <v>C-3</v>
      </c>
      <c r="AG1107" s="4" t="str">
        <f>TEXT(ROW()-2, "0000")</f>
        <v>1105</v>
      </c>
      <c r="AH1107" s="4" t="str">
        <f>IF(TRIM(CLEAN(A1107))="m", "male", IF(TRIM(CLEAN(A1107))="f","female", "missing"))</f>
        <v>male</v>
      </c>
      <c r="AI1107" s="4">
        <f>C1107</f>
        <v>92.6</v>
      </c>
      <c r="AJ1107" s="4">
        <f>O1107</f>
        <v>86</v>
      </c>
      <c r="AK1107" s="4">
        <f>P1107</f>
        <v>80</v>
      </c>
      <c r="AL1107" s="4">
        <f>IF(AI1107&lt;60, 0, IF(AI1107&lt;70,2, IF(AI1107&lt;80, 3, IF(AI1107&lt;90,4, IF(AI1107&lt;=100, 5, "?")))))</f>
        <v>5</v>
      </c>
      <c r="AM1107" s="4">
        <f>IF(AJ1107&lt;60, 0, IF(AJ1107&lt;70,2, IF(AJ1107&lt;80, 3, IF(AJ1107&lt;90,4, IF(AJ1107&lt;=100, 5, "?")))))</f>
        <v>4</v>
      </c>
      <c r="AN1107" s="4">
        <f>IF(AK1107&lt;60, 0, IF(AK1107&lt;70,2, IF(AK1107&lt;80, 3, IF(AK1107&lt;90,4, IF(AK1107&lt;=100, 5, "?")))))</f>
        <v>4</v>
      </c>
      <c r="AO1107" s="4">
        <f ca="1">AA1107</f>
        <v>1</v>
      </c>
      <c r="AP1107" s="4">
        <f ca="1">AB1107</f>
        <v>1</v>
      </c>
      <c r="AQ1107" s="4">
        <f ca="1">AC1107</f>
        <v>1</v>
      </c>
      <c r="AR1107" s="4">
        <f ca="1">AD1107</f>
        <v>0</v>
      </c>
      <c r="AS1107" s="4">
        <f ca="1">AE1107</f>
        <v>0</v>
      </c>
      <c r="AT1107" s="4" t="str">
        <f ca="1">Z1107</f>
        <v>C</v>
      </c>
      <c r="AU1107" s="4">
        <f>E1107</f>
        <v>72.8</v>
      </c>
      <c r="AV1107" s="4">
        <f>IF(AU1107&lt;60, 0, IF(AU1107&lt;70,2, IF(AU1107&lt;80, 3, IF(AU1107&lt;90,4, IF(AU1107&lt;=100, 5, "?")))))</f>
        <v>3</v>
      </c>
    </row>
    <row r="1108" spans="1:48" x14ac:dyDescent="0.2">
      <c r="A1108" s="2" t="s">
        <v>13</v>
      </c>
      <c r="B1108" s="3" t="s">
        <v>26</v>
      </c>
      <c r="C1108" s="3">
        <v>97.6</v>
      </c>
      <c r="D1108" s="3" t="s">
        <v>26</v>
      </c>
      <c r="E1108" s="3">
        <v>87.4</v>
      </c>
      <c r="F1108" s="3">
        <v>1</v>
      </c>
      <c r="G1108" s="3">
        <v>86</v>
      </c>
      <c r="H1108" s="3">
        <v>91</v>
      </c>
      <c r="I1108" s="3">
        <v>93</v>
      </c>
      <c r="J1108" s="3">
        <v>84</v>
      </c>
      <c r="K1108" s="3">
        <v>94</v>
      </c>
      <c r="L1108" s="3"/>
      <c r="M1108" s="3">
        <v>87</v>
      </c>
      <c r="N1108" s="3"/>
      <c r="O1108" s="4">
        <f>MAX(G1108:H1108)</f>
        <v>91</v>
      </c>
      <c r="P1108" s="4">
        <f>MAX(I1108:J1108)</f>
        <v>93</v>
      </c>
      <c r="Q1108" s="4">
        <f>ABS(O1108-C1108)</f>
        <v>6.5999999999999943</v>
      </c>
      <c r="R1108" s="4">
        <f>ABS(P1108-C1108)</f>
        <v>4.5999999999999943</v>
      </c>
      <c r="S1108" s="4" t="b">
        <f ca="1">OR(O1108=0,P1108=0,Q1108&gt;$Q$1,R1108&gt;$R$1,W1108="N", V1108=2)</f>
        <v>0</v>
      </c>
      <c r="T1108" s="4" t="str">
        <f>TRIM(CLEAN(D1108))</f>
        <v>برنامج بكالوريوس الهندسة المدنية</v>
      </c>
      <c r="U1108" s="4">
        <f>COUNTIF(T:T,T1108)</f>
        <v>723</v>
      </c>
      <c r="V1108" s="4">
        <f>IF(E1108&lt;60, 0, IF(E1108&lt;70,2, IF(E1108&lt;80, 3, IF(E1108&lt;90,4, IF(E1108&lt;=100, 5, "?")))))</f>
        <v>4</v>
      </c>
      <c r="W1108" s="4" t="str" cm="1">
        <f t="array" aca="1" ref="W1108" ca="1">_xlfn.IFNA(INDIRECT($Y$1&amp;"!"&amp;W$1&amp;$Y1108),"N")</f>
        <v>C</v>
      </c>
      <c r="X1108" s="4">
        <f ca="1">COUNTIF(W:W,W1108)</f>
        <v>747</v>
      </c>
      <c r="Y1108" s="4">
        <f>MATCH(T1108,Coding!J:J,0)</f>
        <v>8</v>
      </c>
      <c r="Z1108" s="4" t="str" cm="1">
        <f t="array" aca="1" ref="Z1108" ca="1">_xlfn.IFNA(INDIRECT($Y$1&amp;"!"&amp;Z$1&amp;$Y1108),-1)</f>
        <v>C</v>
      </c>
      <c r="AA1108" s="4" cm="1">
        <f t="array" aca="1" ref="AA1108" ca="1">_xlfn.IFNA(INDIRECT($Y$1&amp;"!"&amp;AA$1&amp;$Y1108),-1)</f>
        <v>1</v>
      </c>
      <c r="AB1108" s="4" cm="1">
        <f t="array" aca="1" ref="AB1108" ca="1">_xlfn.IFNA(INDIRECT($Y$1&amp;"!"&amp;AB$1&amp;$Y1108),-1)</f>
        <v>1</v>
      </c>
      <c r="AC1108" s="4" cm="1">
        <f t="array" aca="1" ref="AC1108" ca="1">_xlfn.IFNA(INDIRECT($Y$1&amp;"!"&amp;AC$1&amp;$Y1108),-1)</f>
        <v>1</v>
      </c>
      <c r="AD1108" s="4" cm="1">
        <f t="array" aca="1" ref="AD1108" ca="1">_xlfn.IFNA(INDIRECT($Y$1&amp;"!"&amp;AD$1&amp;$Y1108),-1)</f>
        <v>0</v>
      </c>
      <c r="AE1108" s="4" cm="1">
        <f t="array" aca="1" ref="AE1108" ca="1">_xlfn.IFNA(INDIRECT($Y$1&amp;"!"&amp;AE$1&amp;$Y1108),-1)</f>
        <v>0</v>
      </c>
      <c r="AF1108" s="4" t="str">
        <f ca="1">_xlfn.CONCAT(W1108, "-",V1108)</f>
        <v>C-4</v>
      </c>
      <c r="AG1108" s="4" t="str">
        <f>TEXT(ROW()-2, "0000")</f>
        <v>1106</v>
      </c>
      <c r="AH1108" s="4" t="str">
        <f>IF(TRIM(CLEAN(A1108))="m", "male", IF(TRIM(CLEAN(A1108))="f","female", "missing"))</f>
        <v>male</v>
      </c>
      <c r="AI1108" s="4">
        <f>C1108</f>
        <v>97.6</v>
      </c>
      <c r="AJ1108" s="4">
        <f>O1108</f>
        <v>91</v>
      </c>
      <c r="AK1108" s="4">
        <f>P1108</f>
        <v>93</v>
      </c>
      <c r="AL1108" s="4">
        <f>IF(AI1108&lt;60, 0, IF(AI1108&lt;70,2, IF(AI1108&lt;80, 3, IF(AI1108&lt;90,4, IF(AI1108&lt;=100, 5, "?")))))</f>
        <v>5</v>
      </c>
      <c r="AM1108" s="4">
        <f>IF(AJ1108&lt;60, 0, IF(AJ1108&lt;70,2, IF(AJ1108&lt;80, 3, IF(AJ1108&lt;90,4, IF(AJ1108&lt;=100, 5, "?")))))</f>
        <v>5</v>
      </c>
      <c r="AN1108" s="4">
        <f>IF(AK1108&lt;60, 0, IF(AK1108&lt;70,2, IF(AK1108&lt;80, 3, IF(AK1108&lt;90,4, IF(AK1108&lt;=100, 5, "?")))))</f>
        <v>5</v>
      </c>
      <c r="AO1108" s="4">
        <f ca="1">AA1108</f>
        <v>1</v>
      </c>
      <c r="AP1108" s="4">
        <f ca="1">AB1108</f>
        <v>1</v>
      </c>
      <c r="AQ1108" s="4">
        <f ca="1">AC1108</f>
        <v>1</v>
      </c>
      <c r="AR1108" s="4">
        <f ca="1">AD1108</f>
        <v>0</v>
      </c>
      <c r="AS1108" s="4">
        <f ca="1">AE1108</f>
        <v>0</v>
      </c>
      <c r="AT1108" s="4" t="str">
        <f ca="1">Z1108</f>
        <v>C</v>
      </c>
      <c r="AU1108" s="4">
        <f>E1108</f>
        <v>87.4</v>
      </c>
      <c r="AV1108" s="4">
        <f>IF(AU1108&lt;60, 0, IF(AU1108&lt;70,2, IF(AU1108&lt;80, 3, IF(AU1108&lt;90,4, IF(AU1108&lt;=100, 5, "?")))))</f>
        <v>4</v>
      </c>
    </row>
    <row r="1109" spans="1:48" x14ac:dyDescent="0.2">
      <c r="A1109" s="2" t="s">
        <v>16</v>
      </c>
      <c r="B1109" s="3" t="s">
        <v>33</v>
      </c>
      <c r="C1109" s="3">
        <v>83.6</v>
      </c>
      <c r="D1109" s="3" t="s">
        <v>33</v>
      </c>
      <c r="E1109" s="3">
        <v>71.900000000000006</v>
      </c>
      <c r="F1109" s="3">
        <v>1</v>
      </c>
      <c r="G1109" s="3">
        <v>77</v>
      </c>
      <c r="H1109" s="3">
        <v>70</v>
      </c>
      <c r="I1109" s="3">
        <v>80</v>
      </c>
      <c r="J1109" s="3">
        <v>74</v>
      </c>
      <c r="K1109" s="3"/>
      <c r="L1109" s="3"/>
      <c r="M1109" s="3"/>
      <c r="N1109" s="3"/>
      <c r="O1109" s="4">
        <f>MAX(G1109:H1109)</f>
        <v>77</v>
      </c>
      <c r="P1109" s="4">
        <f>MAX(I1109:J1109)</f>
        <v>80</v>
      </c>
      <c r="Q1109" s="4">
        <f>ABS(O1109-C1109)</f>
        <v>6.5999999999999943</v>
      </c>
      <c r="R1109" s="4">
        <f>ABS(P1109-C1109)</f>
        <v>3.5999999999999943</v>
      </c>
      <c r="S1109" s="4" t="b">
        <f ca="1">OR(O1109=0,P1109=0,Q1109&gt;$Q$1,R1109&gt;$R$1,W1109="N", V1109=2)</f>
        <v>0</v>
      </c>
      <c r="T1109" s="4" t="str">
        <f>TRIM(CLEAN(D1109))</f>
        <v>برنامج بكالوريوس علم الحاسوب</v>
      </c>
      <c r="U1109" s="4">
        <f>COUNTIF(T:T,T1109)</f>
        <v>589</v>
      </c>
      <c r="V1109" s="4">
        <f>IF(E1109&lt;60, 0, IF(E1109&lt;70,2, IF(E1109&lt;80, 3, IF(E1109&lt;90,4, IF(E1109&lt;=100, 5, "?")))))</f>
        <v>3</v>
      </c>
      <c r="W1109" s="4" t="str" cm="1">
        <f t="array" aca="1" ref="W1109" ca="1">_xlfn.IFNA(INDIRECT($Y$1&amp;"!"&amp;W$1&amp;$Y1109),"N")</f>
        <v>D</v>
      </c>
      <c r="X1109" s="4">
        <f ca="1">COUNTIF(W:W,W1109)</f>
        <v>589</v>
      </c>
      <c r="Y1109" s="4">
        <f>MATCH(T1109,Coding!J:J,0)</f>
        <v>9</v>
      </c>
      <c r="Z1109" s="4" t="str" cm="1">
        <f t="array" aca="1" ref="Z1109" ca="1">_xlfn.IFNA(INDIRECT($Y$1&amp;"!"&amp;Z$1&amp;$Y1109),-1)</f>
        <v>D</v>
      </c>
      <c r="AA1109" s="4" cm="1">
        <f t="array" aca="1" ref="AA1109" ca="1">_xlfn.IFNA(INDIRECT($Y$1&amp;"!"&amp;AA$1&amp;$Y1109),-1)</f>
        <v>0</v>
      </c>
      <c r="AB1109" s="4" cm="1">
        <f t="array" aca="1" ref="AB1109" ca="1">_xlfn.IFNA(INDIRECT($Y$1&amp;"!"&amp;AB$1&amp;$Y1109),-1)</f>
        <v>1</v>
      </c>
      <c r="AC1109" s="4" cm="1">
        <f t="array" aca="1" ref="AC1109" ca="1">_xlfn.IFNA(INDIRECT($Y$1&amp;"!"&amp;AC$1&amp;$Y1109),-1)</f>
        <v>0</v>
      </c>
      <c r="AD1109" s="4" cm="1">
        <f t="array" aca="1" ref="AD1109" ca="1">_xlfn.IFNA(INDIRECT($Y$1&amp;"!"&amp;AD$1&amp;$Y1109),-1)</f>
        <v>0</v>
      </c>
      <c r="AE1109" s="4" cm="1">
        <f t="array" aca="1" ref="AE1109" ca="1">_xlfn.IFNA(INDIRECT($Y$1&amp;"!"&amp;AE$1&amp;$Y1109),-1)</f>
        <v>0</v>
      </c>
      <c r="AF1109" s="4" t="str">
        <f ca="1">_xlfn.CONCAT(W1109, "-",V1109)</f>
        <v>D-3</v>
      </c>
      <c r="AG1109" s="4" t="str">
        <f>TEXT(ROW()-2, "0000")</f>
        <v>1107</v>
      </c>
      <c r="AH1109" s="4" t="str">
        <f>IF(TRIM(CLEAN(A1109))="m", "male", IF(TRIM(CLEAN(A1109))="f","female", "missing"))</f>
        <v>female</v>
      </c>
      <c r="AI1109" s="4">
        <f>C1109</f>
        <v>83.6</v>
      </c>
      <c r="AJ1109" s="4">
        <f>O1109</f>
        <v>77</v>
      </c>
      <c r="AK1109" s="4">
        <f>P1109</f>
        <v>80</v>
      </c>
      <c r="AL1109" s="4">
        <f>IF(AI1109&lt;60, 0, IF(AI1109&lt;70,2, IF(AI1109&lt;80, 3, IF(AI1109&lt;90,4, IF(AI1109&lt;=100, 5, "?")))))</f>
        <v>4</v>
      </c>
      <c r="AM1109" s="4">
        <f>IF(AJ1109&lt;60, 0, IF(AJ1109&lt;70,2, IF(AJ1109&lt;80, 3, IF(AJ1109&lt;90,4, IF(AJ1109&lt;=100, 5, "?")))))</f>
        <v>3</v>
      </c>
      <c r="AN1109" s="4">
        <f>IF(AK1109&lt;60, 0, IF(AK1109&lt;70,2, IF(AK1109&lt;80, 3, IF(AK1109&lt;90,4, IF(AK1109&lt;=100, 5, "?")))))</f>
        <v>4</v>
      </c>
      <c r="AO1109" s="4">
        <f ca="1">AA1109</f>
        <v>0</v>
      </c>
      <c r="AP1109" s="4">
        <f ca="1">AB1109</f>
        <v>1</v>
      </c>
      <c r="AQ1109" s="4">
        <f ca="1">AC1109</f>
        <v>0</v>
      </c>
      <c r="AR1109" s="4">
        <f ca="1">AD1109</f>
        <v>0</v>
      </c>
      <c r="AS1109" s="4">
        <f ca="1">AE1109</f>
        <v>0</v>
      </c>
      <c r="AT1109" s="4" t="str">
        <f ca="1">Z1109</f>
        <v>D</v>
      </c>
      <c r="AU1109" s="4">
        <f>E1109</f>
        <v>71.900000000000006</v>
      </c>
      <c r="AV1109" s="4">
        <f>IF(AU1109&lt;60, 0, IF(AU1109&lt;70,2, IF(AU1109&lt;80, 3, IF(AU1109&lt;90,4, IF(AU1109&lt;=100, 5, "?")))))</f>
        <v>3</v>
      </c>
    </row>
    <row r="1110" spans="1:48" x14ac:dyDescent="0.2">
      <c r="A1110" s="2" t="s">
        <v>16</v>
      </c>
      <c r="B1110" s="3" t="s">
        <v>33</v>
      </c>
      <c r="C1110" s="3">
        <v>89.4</v>
      </c>
      <c r="D1110" s="3" t="s">
        <v>33</v>
      </c>
      <c r="E1110" s="3">
        <v>86.7</v>
      </c>
      <c r="F1110" s="3">
        <v>1</v>
      </c>
      <c r="G1110" s="3">
        <v>96</v>
      </c>
      <c r="H1110" s="3">
        <v>80</v>
      </c>
      <c r="I1110" s="3">
        <v>83</v>
      </c>
      <c r="J1110" s="3">
        <v>70</v>
      </c>
      <c r="K1110" s="3"/>
      <c r="L1110" s="3">
        <v>91</v>
      </c>
      <c r="M1110" s="3"/>
      <c r="N1110" s="3"/>
      <c r="O1110" s="4">
        <f>MAX(G1110:H1110)</f>
        <v>96</v>
      </c>
      <c r="P1110" s="4">
        <f>MAX(I1110:J1110)</f>
        <v>83</v>
      </c>
      <c r="Q1110" s="4">
        <f>ABS(O1110-C1110)</f>
        <v>6.5999999999999943</v>
      </c>
      <c r="R1110" s="4">
        <f>ABS(P1110-C1110)</f>
        <v>6.4000000000000057</v>
      </c>
      <c r="S1110" s="4" t="b">
        <f ca="1">OR(O1110=0,P1110=0,Q1110&gt;$Q$1,R1110&gt;$R$1,W1110="N", V1110=2)</f>
        <v>0</v>
      </c>
      <c r="T1110" s="4" t="str">
        <f>TRIM(CLEAN(D1110))</f>
        <v>برنامج بكالوريوس علم الحاسوب</v>
      </c>
      <c r="U1110" s="4">
        <f>COUNTIF(T:T,T1110)</f>
        <v>589</v>
      </c>
      <c r="V1110" s="4">
        <f>IF(E1110&lt;60, 0, IF(E1110&lt;70,2, IF(E1110&lt;80, 3, IF(E1110&lt;90,4, IF(E1110&lt;=100, 5, "?")))))</f>
        <v>4</v>
      </c>
      <c r="W1110" s="4" t="str" cm="1">
        <f t="array" aca="1" ref="W1110" ca="1">_xlfn.IFNA(INDIRECT($Y$1&amp;"!"&amp;W$1&amp;$Y1110),"N")</f>
        <v>D</v>
      </c>
      <c r="X1110" s="4">
        <f ca="1">COUNTIF(W:W,W1110)</f>
        <v>589</v>
      </c>
      <c r="Y1110" s="4">
        <f>MATCH(T1110,Coding!J:J,0)</f>
        <v>9</v>
      </c>
      <c r="Z1110" s="4" t="str" cm="1">
        <f t="array" aca="1" ref="Z1110" ca="1">_xlfn.IFNA(INDIRECT($Y$1&amp;"!"&amp;Z$1&amp;$Y1110),-1)</f>
        <v>D</v>
      </c>
      <c r="AA1110" s="4" cm="1">
        <f t="array" aca="1" ref="AA1110" ca="1">_xlfn.IFNA(INDIRECT($Y$1&amp;"!"&amp;AA$1&amp;$Y1110),-1)</f>
        <v>0</v>
      </c>
      <c r="AB1110" s="4" cm="1">
        <f t="array" aca="1" ref="AB1110" ca="1">_xlfn.IFNA(INDIRECT($Y$1&amp;"!"&amp;AB$1&amp;$Y1110),-1)</f>
        <v>1</v>
      </c>
      <c r="AC1110" s="4" cm="1">
        <f t="array" aca="1" ref="AC1110" ca="1">_xlfn.IFNA(INDIRECT($Y$1&amp;"!"&amp;AC$1&amp;$Y1110),-1)</f>
        <v>0</v>
      </c>
      <c r="AD1110" s="4" cm="1">
        <f t="array" aca="1" ref="AD1110" ca="1">_xlfn.IFNA(INDIRECT($Y$1&amp;"!"&amp;AD$1&amp;$Y1110),-1)</f>
        <v>0</v>
      </c>
      <c r="AE1110" s="4" cm="1">
        <f t="array" aca="1" ref="AE1110" ca="1">_xlfn.IFNA(INDIRECT($Y$1&amp;"!"&amp;AE$1&amp;$Y1110),-1)</f>
        <v>0</v>
      </c>
      <c r="AF1110" s="4" t="str">
        <f ca="1">_xlfn.CONCAT(W1110, "-",V1110)</f>
        <v>D-4</v>
      </c>
      <c r="AG1110" s="4" t="str">
        <f>TEXT(ROW()-2, "0000")</f>
        <v>1108</v>
      </c>
      <c r="AH1110" s="4" t="str">
        <f>IF(TRIM(CLEAN(A1110))="m", "male", IF(TRIM(CLEAN(A1110))="f","female", "missing"))</f>
        <v>female</v>
      </c>
      <c r="AI1110" s="4">
        <f>C1110</f>
        <v>89.4</v>
      </c>
      <c r="AJ1110" s="4">
        <f>O1110</f>
        <v>96</v>
      </c>
      <c r="AK1110" s="4">
        <f>P1110</f>
        <v>83</v>
      </c>
      <c r="AL1110" s="4">
        <f>IF(AI1110&lt;60, 0, IF(AI1110&lt;70,2, IF(AI1110&lt;80, 3, IF(AI1110&lt;90,4, IF(AI1110&lt;=100, 5, "?")))))</f>
        <v>4</v>
      </c>
      <c r="AM1110" s="4">
        <f>IF(AJ1110&lt;60, 0, IF(AJ1110&lt;70,2, IF(AJ1110&lt;80, 3, IF(AJ1110&lt;90,4, IF(AJ1110&lt;=100, 5, "?")))))</f>
        <v>5</v>
      </c>
      <c r="AN1110" s="4">
        <f>IF(AK1110&lt;60, 0, IF(AK1110&lt;70,2, IF(AK1110&lt;80, 3, IF(AK1110&lt;90,4, IF(AK1110&lt;=100, 5, "?")))))</f>
        <v>4</v>
      </c>
      <c r="AO1110" s="4">
        <f ca="1">AA1110</f>
        <v>0</v>
      </c>
      <c r="AP1110" s="4">
        <f ca="1">AB1110</f>
        <v>1</v>
      </c>
      <c r="AQ1110" s="4">
        <f ca="1">AC1110</f>
        <v>0</v>
      </c>
      <c r="AR1110" s="4">
        <f ca="1">AD1110</f>
        <v>0</v>
      </c>
      <c r="AS1110" s="4">
        <f ca="1">AE1110</f>
        <v>0</v>
      </c>
      <c r="AT1110" s="4" t="str">
        <f ca="1">Z1110</f>
        <v>D</v>
      </c>
      <c r="AU1110" s="4">
        <f>E1110</f>
        <v>86.7</v>
      </c>
      <c r="AV1110" s="4">
        <f>IF(AU1110&lt;60, 0, IF(AU1110&lt;70,2, IF(AU1110&lt;80, 3, IF(AU1110&lt;90,4, IF(AU1110&lt;=100, 5, "?")))))</f>
        <v>4</v>
      </c>
    </row>
    <row r="1111" spans="1:48" x14ac:dyDescent="0.2">
      <c r="A1111" s="2" t="s">
        <v>13</v>
      </c>
      <c r="B1111" s="3" t="s">
        <v>37</v>
      </c>
      <c r="C1111" s="3">
        <v>93.6</v>
      </c>
      <c r="D1111" s="3" t="s">
        <v>28</v>
      </c>
      <c r="E1111" s="3">
        <v>74</v>
      </c>
      <c r="F1111" s="3">
        <v>1</v>
      </c>
      <c r="G1111" s="3">
        <v>85</v>
      </c>
      <c r="H1111" s="3">
        <v>87</v>
      </c>
      <c r="I1111" s="3">
        <v>80</v>
      </c>
      <c r="J1111" s="3">
        <v>70</v>
      </c>
      <c r="K1111" s="3">
        <v>65</v>
      </c>
      <c r="L1111" s="3"/>
      <c r="M1111" s="3">
        <v>83</v>
      </c>
      <c r="N1111" s="3"/>
      <c r="O1111" s="4">
        <f>MAX(G1111:H1111)</f>
        <v>87</v>
      </c>
      <c r="P1111" s="4">
        <f>MAX(I1111:J1111)</f>
        <v>80</v>
      </c>
      <c r="Q1111" s="4">
        <f>ABS(O1111-C1111)</f>
        <v>6.5999999999999943</v>
      </c>
      <c r="R1111" s="4">
        <f>ABS(P1111-C1111)</f>
        <v>13.599999999999994</v>
      </c>
      <c r="S1111" s="4" t="b">
        <f ca="1">OR(O1111=0,P1111=0,Q1111&gt;$Q$1,R1111&gt;$R$1,W1111="N", V1111=2)</f>
        <v>0</v>
      </c>
      <c r="T1111" s="4" t="str">
        <f>TRIM(CLEAN(D1111))</f>
        <v>برنامج بكالوريوس الهندسة الميكانيكية</v>
      </c>
      <c r="U1111" s="4">
        <f>COUNTIF(T:T,T1111)</f>
        <v>292</v>
      </c>
      <c r="V1111" s="4">
        <f>IF(E1111&lt;60, 0, IF(E1111&lt;70,2, IF(E1111&lt;80, 3, IF(E1111&lt;90,4, IF(E1111&lt;=100, 5, "?")))))</f>
        <v>3</v>
      </c>
      <c r="W1111" s="4" t="str" cm="1">
        <f t="array" aca="1" ref="W1111" ca="1">_xlfn.IFNA(INDIRECT($Y$1&amp;"!"&amp;W$1&amp;$Y1111),"N")</f>
        <v>E</v>
      </c>
      <c r="X1111" s="4">
        <f ca="1">COUNTIF(W:W,W1111)</f>
        <v>292</v>
      </c>
      <c r="Y1111" s="4">
        <f>MATCH(T1111,Coding!J:J,0)</f>
        <v>10</v>
      </c>
      <c r="Z1111" s="4" t="str" cm="1">
        <f t="array" aca="1" ref="Z1111" ca="1">_xlfn.IFNA(INDIRECT($Y$1&amp;"!"&amp;Z$1&amp;$Y1111),-1)</f>
        <v>E</v>
      </c>
      <c r="AA1111" s="4" cm="1">
        <f t="array" aca="1" ref="AA1111" ca="1">_xlfn.IFNA(INDIRECT($Y$1&amp;"!"&amp;AA$1&amp;$Y1111),-1)</f>
        <v>0</v>
      </c>
      <c r="AB1111" s="4" cm="1">
        <f t="array" aca="1" ref="AB1111" ca="1">_xlfn.IFNA(INDIRECT($Y$1&amp;"!"&amp;AB$1&amp;$Y1111),-1)</f>
        <v>0</v>
      </c>
      <c r="AC1111" s="4" cm="1">
        <f t="array" aca="1" ref="AC1111" ca="1">_xlfn.IFNA(INDIRECT($Y$1&amp;"!"&amp;AC$1&amp;$Y1111),-1)</f>
        <v>1</v>
      </c>
      <c r="AD1111" s="4" cm="1">
        <f t="array" aca="1" ref="AD1111" ca="1">_xlfn.IFNA(INDIRECT($Y$1&amp;"!"&amp;AD$1&amp;$Y1111),-1)</f>
        <v>0</v>
      </c>
      <c r="AE1111" s="4" cm="1">
        <f t="array" aca="1" ref="AE1111" ca="1">_xlfn.IFNA(INDIRECT($Y$1&amp;"!"&amp;AE$1&amp;$Y1111),-1)</f>
        <v>1</v>
      </c>
      <c r="AF1111" s="4" t="str">
        <f ca="1">_xlfn.CONCAT(W1111, "-",V1111)</f>
        <v>E-3</v>
      </c>
      <c r="AG1111" s="4" t="str">
        <f>TEXT(ROW()-2, "0000")</f>
        <v>1109</v>
      </c>
      <c r="AH1111" s="4" t="str">
        <f>IF(TRIM(CLEAN(A1111))="m", "male", IF(TRIM(CLEAN(A1111))="f","female", "missing"))</f>
        <v>male</v>
      </c>
      <c r="AI1111" s="4">
        <f>C1111</f>
        <v>93.6</v>
      </c>
      <c r="AJ1111" s="4">
        <f>O1111</f>
        <v>87</v>
      </c>
      <c r="AK1111" s="4">
        <f>P1111</f>
        <v>80</v>
      </c>
      <c r="AL1111" s="4">
        <f>IF(AI1111&lt;60, 0, IF(AI1111&lt;70,2, IF(AI1111&lt;80, 3, IF(AI1111&lt;90,4, IF(AI1111&lt;=100, 5, "?")))))</f>
        <v>5</v>
      </c>
      <c r="AM1111" s="4">
        <f>IF(AJ1111&lt;60, 0, IF(AJ1111&lt;70,2, IF(AJ1111&lt;80, 3, IF(AJ1111&lt;90,4, IF(AJ1111&lt;=100, 5, "?")))))</f>
        <v>4</v>
      </c>
      <c r="AN1111" s="4">
        <f>IF(AK1111&lt;60, 0, IF(AK1111&lt;70,2, IF(AK1111&lt;80, 3, IF(AK1111&lt;90,4, IF(AK1111&lt;=100, 5, "?")))))</f>
        <v>4</v>
      </c>
      <c r="AO1111" s="4">
        <f ca="1">AA1111</f>
        <v>0</v>
      </c>
      <c r="AP1111" s="4">
        <f ca="1">AB1111</f>
        <v>0</v>
      </c>
      <c r="AQ1111" s="4">
        <f ca="1">AC1111</f>
        <v>1</v>
      </c>
      <c r="AR1111" s="4">
        <f ca="1">AD1111</f>
        <v>0</v>
      </c>
      <c r="AS1111" s="4">
        <f ca="1">AE1111</f>
        <v>1</v>
      </c>
      <c r="AT1111" s="4" t="str">
        <f ca="1">Z1111</f>
        <v>E</v>
      </c>
      <c r="AU1111" s="4">
        <f>E1111</f>
        <v>74</v>
      </c>
      <c r="AV1111" s="4">
        <f>IF(AU1111&lt;60, 0, IF(AU1111&lt;70,2, IF(AU1111&lt;80, 3, IF(AU1111&lt;90,4, IF(AU1111&lt;=100, 5, "?")))))</f>
        <v>3</v>
      </c>
    </row>
    <row r="1112" spans="1:48" x14ac:dyDescent="0.2">
      <c r="A1112" s="2" t="s">
        <v>13</v>
      </c>
      <c r="B1112" s="3" t="s">
        <v>14</v>
      </c>
      <c r="C1112" s="3">
        <v>87.6</v>
      </c>
      <c r="D1112" s="3" t="s">
        <v>14</v>
      </c>
      <c r="E1112" s="3">
        <v>80.400000000000006</v>
      </c>
      <c r="F1112" s="3">
        <v>1</v>
      </c>
      <c r="G1112" s="3">
        <v>81</v>
      </c>
      <c r="H1112" s="3">
        <v>65</v>
      </c>
      <c r="I1112" s="3">
        <v>88</v>
      </c>
      <c r="J1112" s="3">
        <v>90</v>
      </c>
      <c r="K1112" s="3">
        <v>77</v>
      </c>
      <c r="L1112" s="3"/>
      <c r="M1112" s="3">
        <v>87</v>
      </c>
      <c r="N1112" s="3"/>
      <c r="O1112" s="4">
        <f>MAX(G1112:H1112)</f>
        <v>81</v>
      </c>
      <c r="P1112" s="4">
        <f>MAX(I1112:J1112)</f>
        <v>90</v>
      </c>
      <c r="Q1112" s="4">
        <f>ABS(O1112-C1112)</f>
        <v>6.5999999999999943</v>
      </c>
      <c r="R1112" s="4">
        <f>ABS(P1112-C1112)</f>
        <v>2.4000000000000057</v>
      </c>
      <c r="S1112" s="4" t="b">
        <f ca="1">OR(O1112=0,P1112=0,Q1112&gt;$Q$1,R1112&gt;$R$1,W1112="N", V1112=2)</f>
        <v>0</v>
      </c>
      <c r="T1112" s="4" t="str">
        <f>TRIM(CLEAN(D1112))</f>
        <v>برنامج بكالوريوس الهندسة الكهربائية</v>
      </c>
      <c r="U1112" s="4">
        <f>COUNTIF(T:T,T1112)</f>
        <v>420</v>
      </c>
      <c r="V1112" s="4">
        <f>IF(E1112&lt;60, 0, IF(E1112&lt;70,2, IF(E1112&lt;80, 3, IF(E1112&lt;90,4, IF(E1112&lt;=100, 5, "?")))))</f>
        <v>4</v>
      </c>
      <c r="W1112" s="4" t="str" cm="1">
        <f t="array" aca="1" ref="W1112" ca="1">_xlfn.IFNA(INDIRECT($Y$1&amp;"!"&amp;W$1&amp;$Y1112),"N")</f>
        <v>F</v>
      </c>
      <c r="X1112" s="4">
        <f ca="1">COUNTIF(W:W,W1112)</f>
        <v>420</v>
      </c>
      <c r="Y1112" s="4">
        <f>MATCH(T1112,Coding!J:J,0)</f>
        <v>11</v>
      </c>
      <c r="Z1112" s="4" t="str" cm="1">
        <f t="array" aca="1" ref="Z1112" ca="1">_xlfn.IFNA(INDIRECT($Y$1&amp;"!"&amp;Z$1&amp;$Y1112),-1)</f>
        <v>F</v>
      </c>
      <c r="AA1112" s="4" cm="1">
        <f t="array" aca="1" ref="AA1112" ca="1">_xlfn.IFNA(INDIRECT($Y$1&amp;"!"&amp;AA$1&amp;$Y1112),-1)</f>
        <v>0</v>
      </c>
      <c r="AB1112" s="4" cm="1">
        <f t="array" aca="1" ref="AB1112" ca="1">_xlfn.IFNA(INDIRECT($Y$1&amp;"!"&amp;AB$1&amp;$Y1112),-1)</f>
        <v>1</v>
      </c>
      <c r="AC1112" s="4" cm="1">
        <f t="array" aca="1" ref="AC1112" ca="1">_xlfn.IFNA(INDIRECT($Y$1&amp;"!"&amp;AC$1&amp;$Y1112),-1)</f>
        <v>0</v>
      </c>
      <c r="AD1112" s="4" cm="1">
        <f t="array" aca="1" ref="AD1112" ca="1">_xlfn.IFNA(INDIRECT($Y$1&amp;"!"&amp;AD$1&amp;$Y1112),-1)</f>
        <v>1</v>
      </c>
      <c r="AE1112" s="4" cm="1">
        <f t="array" aca="1" ref="AE1112" ca="1">_xlfn.IFNA(INDIRECT($Y$1&amp;"!"&amp;AE$1&amp;$Y1112),-1)</f>
        <v>0</v>
      </c>
      <c r="AF1112" s="4" t="str">
        <f ca="1">_xlfn.CONCAT(W1112, "-",V1112)</f>
        <v>F-4</v>
      </c>
      <c r="AG1112" s="4" t="str">
        <f>TEXT(ROW()-2, "0000")</f>
        <v>1110</v>
      </c>
      <c r="AH1112" s="4" t="str">
        <f>IF(TRIM(CLEAN(A1112))="m", "male", IF(TRIM(CLEAN(A1112))="f","female", "missing"))</f>
        <v>male</v>
      </c>
      <c r="AI1112" s="4">
        <f>C1112</f>
        <v>87.6</v>
      </c>
      <c r="AJ1112" s="4">
        <f>O1112</f>
        <v>81</v>
      </c>
      <c r="AK1112" s="4">
        <f>P1112</f>
        <v>90</v>
      </c>
      <c r="AL1112" s="4">
        <f>IF(AI1112&lt;60, 0, IF(AI1112&lt;70,2, IF(AI1112&lt;80, 3, IF(AI1112&lt;90,4, IF(AI1112&lt;=100, 5, "?")))))</f>
        <v>4</v>
      </c>
      <c r="AM1112" s="4">
        <f>IF(AJ1112&lt;60, 0, IF(AJ1112&lt;70,2, IF(AJ1112&lt;80, 3, IF(AJ1112&lt;90,4, IF(AJ1112&lt;=100, 5, "?")))))</f>
        <v>4</v>
      </c>
      <c r="AN1112" s="4">
        <f>IF(AK1112&lt;60, 0, IF(AK1112&lt;70,2, IF(AK1112&lt;80, 3, IF(AK1112&lt;90,4, IF(AK1112&lt;=100, 5, "?")))))</f>
        <v>5</v>
      </c>
      <c r="AO1112" s="4">
        <f ca="1">AA1112</f>
        <v>0</v>
      </c>
      <c r="AP1112" s="4">
        <f ca="1">AB1112</f>
        <v>1</v>
      </c>
      <c r="AQ1112" s="4">
        <f ca="1">AC1112</f>
        <v>0</v>
      </c>
      <c r="AR1112" s="4">
        <f ca="1">AD1112</f>
        <v>1</v>
      </c>
      <c r="AS1112" s="4">
        <f ca="1">AE1112</f>
        <v>0</v>
      </c>
      <c r="AT1112" s="4" t="str">
        <f ca="1">Z1112</f>
        <v>F</v>
      </c>
      <c r="AU1112" s="4">
        <f>E1112</f>
        <v>80.400000000000006</v>
      </c>
      <c r="AV1112" s="4">
        <f>IF(AU1112&lt;60, 0, IF(AU1112&lt;70,2, IF(AU1112&lt;80, 3, IF(AU1112&lt;90,4, IF(AU1112&lt;=100, 5, "?")))))</f>
        <v>4</v>
      </c>
    </row>
    <row r="1113" spans="1:48" x14ac:dyDescent="0.2">
      <c r="A1113" s="2" t="s">
        <v>16</v>
      </c>
      <c r="B1113" s="3" t="s">
        <v>27</v>
      </c>
      <c r="C1113" s="3">
        <v>98.6</v>
      </c>
      <c r="D1113" s="3" t="s">
        <v>27</v>
      </c>
      <c r="E1113" s="3">
        <v>85.8</v>
      </c>
      <c r="F1113" s="3">
        <v>1</v>
      </c>
      <c r="G1113" s="3">
        <v>85</v>
      </c>
      <c r="H1113" s="3">
        <v>92</v>
      </c>
      <c r="I1113" s="3">
        <v>96</v>
      </c>
      <c r="J1113" s="3">
        <v>87</v>
      </c>
      <c r="K1113" s="3"/>
      <c r="L1113" s="3"/>
      <c r="M1113" s="3"/>
      <c r="N1113" s="3">
        <v>89</v>
      </c>
      <c r="O1113" s="4">
        <f>MAX(G1113:H1113)</f>
        <v>92</v>
      </c>
      <c r="P1113" s="4">
        <f>MAX(I1113:J1113)</f>
        <v>96</v>
      </c>
      <c r="Q1113" s="4">
        <f>ABS(O1113-C1113)</f>
        <v>6.5999999999999943</v>
      </c>
      <c r="R1113" s="4">
        <f>ABS(P1113-C1113)</f>
        <v>2.5999999999999943</v>
      </c>
      <c r="S1113" s="4" t="b">
        <f ca="1">OR(O1113=0,P1113=0,Q1113&gt;$Q$1,R1113&gt;$R$1,W1113="N", V1113=2)</f>
        <v>0</v>
      </c>
      <c r="T1113" s="4" t="str">
        <f>TRIM(CLEAN(D1113))</f>
        <v>برنامج بكالوريوس الهندسة المعمارية</v>
      </c>
      <c r="U1113" s="4">
        <f>COUNTIF(T:T,T1113)</f>
        <v>391</v>
      </c>
      <c r="V1113" s="4">
        <f>IF(E1113&lt;60, 0, IF(E1113&lt;70,2, IF(E1113&lt;80, 3, IF(E1113&lt;90,4, IF(E1113&lt;=100, 5, "?")))))</f>
        <v>4</v>
      </c>
      <c r="W1113" s="4" t="str" cm="1">
        <f t="array" aca="1" ref="W1113" ca="1">_xlfn.IFNA(INDIRECT($Y$1&amp;"!"&amp;W$1&amp;$Y1113),"N")</f>
        <v>G</v>
      </c>
      <c r="X1113" s="4">
        <f ca="1">COUNTIF(W:W,W1113)</f>
        <v>391</v>
      </c>
      <c r="Y1113" s="4">
        <f>MATCH(T1113,Coding!J:J,0)</f>
        <v>12</v>
      </c>
      <c r="Z1113" s="4" t="str" cm="1">
        <f t="array" aca="1" ref="Z1113" ca="1">_xlfn.IFNA(INDIRECT($Y$1&amp;"!"&amp;Z$1&amp;$Y1113),-1)</f>
        <v>G</v>
      </c>
      <c r="AA1113" s="4" cm="1">
        <f t="array" aca="1" ref="AA1113" ca="1">_xlfn.IFNA(INDIRECT($Y$1&amp;"!"&amp;AA$1&amp;$Y1113),-1)</f>
        <v>1</v>
      </c>
      <c r="AB1113" s="4" cm="1">
        <f t="array" aca="1" ref="AB1113" ca="1">_xlfn.IFNA(INDIRECT($Y$1&amp;"!"&amp;AB$1&amp;$Y1113),-1)</f>
        <v>1</v>
      </c>
      <c r="AC1113" s="4" cm="1">
        <f t="array" aca="1" ref="AC1113" ca="1">_xlfn.IFNA(INDIRECT($Y$1&amp;"!"&amp;AC$1&amp;$Y1113),-1)</f>
        <v>1</v>
      </c>
      <c r="AD1113" s="4" cm="1">
        <f t="array" aca="1" ref="AD1113" ca="1">_xlfn.IFNA(INDIRECT($Y$1&amp;"!"&amp;AD$1&amp;$Y1113),-1)</f>
        <v>0</v>
      </c>
      <c r="AE1113" s="4" cm="1">
        <f t="array" aca="1" ref="AE1113" ca="1">_xlfn.IFNA(INDIRECT($Y$1&amp;"!"&amp;AE$1&amp;$Y1113),-1)</f>
        <v>0</v>
      </c>
      <c r="AF1113" s="4" t="str">
        <f ca="1">_xlfn.CONCAT(W1113, "-",V1113)</f>
        <v>G-4</v>
      </c>
      <c r="AG1113" s="4" t="str">
        <f>TEXT(ROW()-2, "0000")</f>
        <v>1111</v>
      </c>
      <c r="AH1113" s="4" t="str">
        <f>IF(TRIM(CLEAN(A1113))="m", "male", IF(TRIM(CLEAN(A1113))="f","female", "missing"))</f>
        <v>female</v>
      </c>
      <c r="AI1113" s="4">
        <f>C1113</f>
        <v>98.6</v>
      </c>
      <c r="AJ1113" s="4">
        <f>O1113</f>
        <v>92</v>
      </c>
      <c r="AK1113" s="4">
        <f>P1113</f>
        <v>96</v>
      </c>
      <c r="AL1113" s="4">
        <f>IF(AI1113&lt;60, 0, IF(AI1113&lt;70,2, IF(AI1113&lt;80, 3, IF(AI1113&lt;90,4, IF(AI1113&lt;=100, 5, "?")))))</f>
        <v>5</v>
      </c>
      <c r="AM1113" s="4">
        <f>IF(AJ1113&lt;60, 0, IF(AJ1113&lt;70,2, IF(AJ1113&lt;80, 3, IF(AJ1113&lt;90,4, IF(AJ1113&lt;=100, 5, "?")))))</f>
        <v>5</v>
      </c>
      <c r="AN1113" s="4">
        <f>IF(AK1113&lt;60, 0, IF(AK1113&lt;70,2, IF(AK1113&lt;80, 3, IF(AK1113&lt;90,4, IF(AK1113&lt;=100, 5, "?")))))</f>
        <v>5</v>
      </c>
      <c r="AO1113" s="4">
        <f ca="1">AA1113</f>
        <v>1</v>
      </c>
      <c r="AP1113" s="4">
        <f ca="1">AB1113</f>
        <v>1</v>
      </c>
      <c r="AQ1113" s="4">
        <f ca="1">AC1113</f>
        <v>1</v>
      </c>
      <c r="AR1113" s="4">
        <f ca="1">AD1113</f>
        <v>0</v>
      </c>
      <c r="AS1113" s="4">
        <f ca="1">AE1113</f>
        <v>0</v>
      </c>
      <c r="AT1113" s="4" t="str">
        <f ca="1">Z1113</f>
        <v>G</v>
      </c>
      <c r="AU1113" s="4">
        <f>E1113</f>
        <v>85.8</v>
      </c>
      <c r="AV1113" s="4">
        <f>IF(AU1113&lt;60, 0, IF(AU1113&lt;70,2, IF(AU1113&lt;80, 3, IF(AU1113&lt;90,4, IF(AU1113&lt;=100, 5, "?")))))</f>
        <v>4</v>
      </c>
    </row>
    <row r="1114" spans="1:48" x14ac:dyDescent="0.2">
      <c r="A1114" s="2" t="s">
        <v>16</v>
      </c>
      <c r="B1114" s="3" t="s">
        <v>37</v>
      </c>
      <c r="C1114" s="3">
        <v>93.5</v>
      </c>
      <c r="D1114" s="3" t="s">
        <v>26</v>
      </c>
      <c r="E1114" s="3">
        <v>78.5</v>
      </c>
      <c r="F1114" s="3">
        <v>1</v>
      </c>
      <c r="G1114" s="3">
        <v>87</v>
      </c>
      <c r="H1114" s="3">
        <v>80</v>
      </c>
      <c r="I1114" s="3">
        <v>92</v>
      </c>
      <c r="J1114" s="3">
        <v>75</v>
      </c>
      <c r="K1114" s="3">
        <v>90</v>
      </c>
      <c r="L1114" s="3"/>
      <c r="M1114" s="3">
        <v>93</v>
      </c>
      <c r="N1114" s="3"/>
      <c r="O1114" s="4">
        <f>MAX(G1114:H1114)</f>
        <v>87</v>
      </c>
      <c r="P1114" s="4">
        <f>MAX(I1114:J1114)</f>
        <v>92</v>
      </c>
      <c r="Q1114" s="4">
        <f>ABS(O1114-C1114)</f>
        <v>6.5</v>
      </c>
      <c r="R1114" s="4">
        <f>ABS(P1114-C1114)</f>
        <v>1.5</v>
      </c>
      <c r="S1114" s="4" t="b">
        <f ca="1">OR(O1114=0,P1114=0,Q1114&gt;$Q$1,R1114&gt;$R$1,W1114="N", V1114=2)</f>
        <v>0</v>
      </c>
      <c r="T1114" s="4" t="str">
        <f>TRIM(CLEAN(D1114))</f>
        <v>برنامج بكالوريوس الهندسة المدنية</v>
      </c>
      <c r="U1114" s="4">
        <f>COUNTIF(T:T,T1114)</f>
        <v>723</v>
      </c>
      <c r="V1114" s="4">
        <f>IF(E1114&lt;60, 0, IF(E1114&lt;70,2, IF(E1114&lt;80, 3, IF(E1114&lt;90,4, IF(E1114&lt;=100, 5, "?")))))</f>
        <v>3</v>
      </c>
      <c r="W1114" s="4" t="str" cm="1">
        <f t="array" aca="1" ref="W1114" ca="1">_xlfn.IFNA(INDIRECT($Y$1&amp;"!"&amp;W$1&amp;$Y1114),"N")</f>
        <v>C</v>
      </c>
      <c r="X1114" s="4">
        <f ca="1">COUNTIF(W:W,W1114)</f>
        <v>747</v>
      </c>
      <c r="Y1114" s="4">
        <f>MATCH(T1114,Coding!J:J,0)</f>
        <v>8</v>
      </c>
      <c r="Z1114" s="4" t="str" cm="1">
        <f t="array" aca="1" ref="Z1114" ca="1">_xlfn.IFNA(INDIRECT($Y$1&amp;"!"&amp;Z$1&amp;$Y1114),-1)</f>
        <v>C</v>
      </c>
      <c r="AA1114" s="4" cm="1">
        <f t="array" aca="1" ref="AA1114" ca="1">_xlfn.IFNA(INDIRECT($Y$1&amp;"!"&amp;AA$1&amp;$Y1114),-1)</f>
        <v>1</v>
      </c>
      <c r="AB1114" s="4" cm="1">
        <f t="array" aca="1" ref="AB1114" ca="1">_xlfn.IFNA(INDIRECT($Y$1&amp;"!"&amp;AB$1&amp;$Y1114),-1)</f>
        <v>1</v>
      </c>
      <c r="AC1114" s="4" cm="1">
        <f t="array" aca="1" ref="AC1114" ca="1">_xlfn.IFNA(INDIRECT($Y$1&amp;"!"&amp;AC$1&amp;$Y1114),-1)</f>
        <v>1</v>
      </c>
      <c r="AD1114" s="4" cm="1">
        <f t="array" aca="1" ref="AD1114" ca="1">_xlfn.IFNA(INDIRECT($Y$1&amp;"!"&amp;AD$1&amp;$Y1114),-1)</f>
        <v>0</v>
      </c>
      <c r="AE1114" s="4" cm="1">
        <f t="array" aca="1" ref="AE1114" ca="1">_xlfn.IFNA(INDIRECT($Y$1&amp;"!"&amp;AE$1&amp;$Y1114),-1)</f>
        <v>0</v>
      </c>
      <c r="AF1114" s="4" t="str">
        <f ca="1">_xlfn.CONCAT(W1114, "-",V1114)</f>
        <v>C-3</v>
      </c>
      <c r="AG1114" s="4" t="str">
        <f>TEXT(ROW()-2, "0000")</f>
        <v>1112</v>
      </c>
      <c r="AH1114" s="4" t="str">
        <f>IF(TRIM(CLEAN(A1114))="m", "male", IF(TRIM(CLEAN(A1114))="f","female", "missing"))</f>
        <v>female</v>
      </c>
      <c r="AI1114" s="4">
        <f>C1114</f>
        <v>93.5</v>
      </c>
      <c r="AJ1114" s="4">
        <f>O1114</f>
        <v>87</v>
      </c>
      <c r="AK1114" s="4">
        <f>P1114</f>
        <v>92</v>
      </c>
      <c r="AL1114" s="4">
        <f>IF(AI1114&lt;60, 0, IF(AI1114&lt;70,2, IF(AI1114&lt;80, 3, IF(AI1114&lt;90,4, IF(AI1114&lt;=100, 5, "?")))))</f>
        <v>5</v>
      </c>
      <c r="AM1114" s="4">
        <f>IF(AJ1114&lt;60, 0, IF(AJ1114&lt;70,2, IF(AJ1114&lt;80, 3, IF(AJ1114&lt;90,4, IF(AJ1114&lt;=100, 5, "?")))))</f>
        <v>4</v>
      </c>
      <c r="AN1114" s="4">
        <f>IF(AK1114&lt;60, 0, IF(AK1114&lt;70,2, IF(AK1114&lt;80, 3, IF(AK1114&lt;90,4, IF(AK1114&lt;=100, 5, "?")))))</f>
        <v>5</v>
      </c>
      <c r="AO1114" s="4">
        <f ca="1">AA1114</f>
        <v>1</v>
      </c>
      <c r="AP1114" s="4">
        <f ca="1">AB1114</f>
        <v>1</v>
      </c>
      <c r="AQ1114" s="4">
        <f ca="1">AC1114</f>
        <v>1</v>
      </c>
      <c r="AR1114" s="4">
        <f ca="1">AD1114</f>
        <v>0</v>
      </c>
      <c r="AS1114" s="4">
        <f ca="1">AE1114</f>
        <v>0</v>
      </c>
      <c r="AT1114" s="4" t="str">
        <f ca="1">Z1114</f>
        <v>C</v>
      </c>
      <c r="AU1114" s="4">
        <f>E1114</f>
        <v>78.5</v>
      </c>
      <c r="AV1114" s="4">
        <f>IF(AU1114&lt;60, 0, IF(AU1114&lt;70,2, IF(AU1114&lt;80, 3, IF(AU1114&lt;90,4, IF(AU1114&lt;=100, 5, "?")))))</f>
        <v>3</v>
      </c>
    </row>
    <row r="1115" spans="1:48" x14ac:dyDescent="0.2">
      <c r="A1115" s="2" t="s">
        <v>13</v>
      </c>
      <c r="B1115" s="3" t="s">
        <v>37</v>
      </c>
      <c r="C1115" s="3">
        <v>97.5</v>
      </c>
      <c r="D1115" s="3" t="s">
        <v>26</v>
      </c>
      <c r="E1115" s="3">
        <v>78.599999999999994</v>
      </c>
      <c r="F1115" s="3">
        <v>1</v>
      </c>
      <c r="G1115" s="3">
        <v>91</v>
      </c>
      <c r="H1115" s="3">
        <v>64</v>
      </c>
      <c r="I1115" s="3">
        <v>84</v>
      </c>
      <c r="J1115" s="3">
        <v>78</v>
      </c>
      <c r="K1115" s="3">
        <v>83</v>
      </c>
      <c r="L1115" s="3"/>
      <c r="M1115" s="3">
        <v>67</v>
      </c>
      <c r="N1115" s="3"/>
      <c r="O1115" s="4">
        <f>MAX(G1115:H1115)</f>
        <v>91</v>
      </c>
      <c r="P1115" s="4">
        <f>MAX(I1115:J1115)</f>
        <v>84</v>
      </c>
      <c r="Q1115" s="4">
        <f>ABS(O1115-C1115)</f>
        <v>6.5</v>
      </c>
      <c r="R1115" s="4">
        <f>ABS(P1115-C1115)</f>
        <v>13.5</v>
      </c>
      <c r="S1115" s="4" t="b">
        <f ca="1">OR(O1115=0,P1115=0,Q1115&gt;$Q$1,R1115&gt;$R$1,W1115="N", V1115=2)</f>
        <v>0</v>
      </c>
      <c r="T1115" s="4" t="str">
        <f>TRIM(CLEAN(D1115))</f>
        <v>برنامج بكالوريوس الهندسة المدنية</v>
      </c>
      <c r="U1115" s="4">
        <f>COUNTIF(T:T,T1115)</f>
        <v>723</v>
      </c>
      <c r="V1115" s="4">
        <f>IF(E1115&lt;60, 0, IF(E1115&lt;70,2, IF(E1115&lt;80, 3, IF(E1115&lt;90,4, IF(E1115&lt;=100, 5, "?")))))</f>
        <v>3</v>
      </c>
      <c r="W1115" s="4" t="str" cm="1">
        <f t="array" aca="1" ref="W1115" ca="1">_xlfn.IFNA(INDIRECT($Y$1&amp;"!"&amp;W$1&amp;$Y1115),"N")</f>
        <v>C</v>
      </c>
      <c r="X1115" s="4">
        <f ca="1">COUNTIF(W:W,W1115)</f>
        <v>747</v>
      </c>
      <c r="Y1115" s="4">
        <f>MATCH(T1115,Coding!J:J,0)</f>
        <v>8</v>
      </c>
      <c r="Z1115" s="4" t="str" cm="1">
        <f t="array" aca="1" ref="Z1115" ca="1">_xlfn.IFNA(INDIRECT($Y$1&amp;"!"&amp;Z$1&amp;$Y1115),-1)</f>
        <v>C</v>
      </c>
      <c r="AA1115" s="4" cm="1">
        <f t="array" aca="1" ref="AA1115" ca="1">_xlfn.IFNA(INDIRECT($Y$1&amp;"!"&amp;AA$1&amp;$Y1115),-1)</f>
        <v>1</v>
      </c>
      <c r="AB1115" s="4" cm="1">
        <f t="array" aca="1" ref="AB1115" ca="1">_xlfn.IFNA(INDIRECT($Y$1&amp;"!"&amp;AB$1&amp;$Y1115),-1)</f>
        <v>1</v>
      </c>
      <c r="AC1115" s="4" cm="1">
        <f t="array" aca="1" ref="AC1115" ca="1">_xlfn.IFNA(INDIRECT($Y$1&amp;"!"&amp;AC$1&amp;$Y1115),-1)</f>
        <v>1</v>
      </c>
      <c r="AD1115" s="4" cm="1">
        <f t="array" aca="1" ref="AD1115" ca="1">_xlfn.IFNA(INDIRECT($Y$1&amp;"!"&amp;AD$1&amp;$Y1115),-1)</f>
        <v>0</v>
      </c>
      <c r="AE1115" s="4" cm="1">
        <f t="array" aca="1" ref="AE1115" ca="1">_xlfn.IFNA(INDIRECT($Y$1&amp;"!"&amp;AE$1&amp;$Y1115),-1)</f>
        <v>0</v>
      </c>
      <c r="AF1115" s="4" t="str">
        <f ca="1">_xlfn.CONCAT(W1115, "-",V1115)</f>
        <v>C-3</v>
      </c>
      <c r="AG1115" s="4" t="str">
        <f>TEXT(ROW()-2, "0000")</f>
        <v>1113</v>
      </c>
      <c r="AH1115" s="4" t="str">
        <f>IF(TRIM(CLEAN(A1115))="m", "male", IF(TRIM(CLEAN(A1115))="f","female", "missing"))</f>
        <v>male</v>
      </c>
      <c r="AI1115" s="4">
        <f>C1115</f>
        <v>97.5</v>
      </c>
      <c r="AJ1115" s="4">
        <f>O1115</f>
        <v>91</v>
      </c>
      <c r="AK1115" s="4">
        <f>P1115</f>
        <v>84</v>
      </c>
      <c r="AL1115" s="4">
        <f>IF(AI1115&lt;60, 0, IF(AI1115&lt;70,2, IF(AI1115&lt;80, 3, IF(AI1115&lt;90,4, IF(AI1115&lt;=100, 5, "?")))))</f>
        <v>5</v>
      </c>
      <c r="AM1115" s="4">
        <f>IF(AJ1115&lt;60, 0, IF(AJ1115&lt;70,2, IF(AJ1115&lt;80, 3, IF(AJ1115&lt;90,4, IF(AJ1115&lt;=100, 5, "?")))))</f>
        <v>5</v>
      </c>
      <c r="AN1115" s="4">
        <f>IF(AK1115&lt;60, 0, IF(AK1115&lt;70,2, IF(AK1115&lt;80, 3, IF(AK1115&lt;90,4, IF(AK1115&lt;=100, 5, "?")))))</f>
        <v>4</v>
      </c>
      <c r="AO1115" s="4">
        <f ca="1">AA1115</f>
        <v>1</v>
      </c>
      <c r="AP1115" s="4">
        <f ca="1">AB1115</f>
        <v>1</v>
      </c>
      <c r="AQ1115" s="4">
        <f ca="1">AC1115</f>
        <v>1</v>
      </c>
      <c r="AR1115" s="4">
        <f ca="1">AD1115</f>
        <v>0</v>
      </c>
      <c r="AS1115" s="4">
        <f ca="1">AE1115</f>
        <v>0</v>
      </c>
      <c r="AT1115" s="4" t="str">
        <f ca="1">Z1115</f>
        <v>C</v>
      </c>
      <c r="AU1115" s="4">
        <f>E1115</f>
        <v>78.599999999999994</v>
      </c>
      <c r="AV1115" s="4">
        <f>IF(AU1115&lt;60, 0, IF(AU1115&lt;70,2, IF(AU1115&lt;80, 3, IF(AU1115&lt;90,4, IF(AU1115&lt;=100, 5, "?")))))</f>
        <v>3</v>
      </c>
    </row>
    <row r="1116" spans="1:48" x14ac:dyDescent="0.2">
      <c r="A1116" s="2" t="s">
        <v>16</v>
      </c>
      <c r="B1116" s="3" t="s">
        <v>37</v>
      </c>
      <c r="C1116" s="3">
        <v>91.5</v>
      </c>
      <c r="D1116" s="3" t="s">
        <v>27</v>
      </c>
      <c r="E1116" s="3">
        <v>73.099999999999994</v>
      </c>
      <c r="F1116" s="3">
        <v>1</v>
      </c>
      <c r="G1116" s="3">
        <v>85</v>
      </c>
      <c r="H1116" s="3">
        <v>74</v>
      </c>
      <c r="I1116" s="3">
        <v>93</v>
      </c>
      <c r="J1116" s="3">
        <v>86</v>
      </c>
      <c r="K1116" s="3"/>
      <c r="L1116" s="3"/>
      <c r="M1116" s="3">
        <v>77</v>
      </c>
      <c r="N1116" s="3"/>
      <c r="O1116" s="4">
        <f>MAX(G1116:H1116)</f>
        <v>85</v>
      </c>
      <c r="P1116" s="4">
        <f>MAX(I1116:J1116)</f>
        <v>93</v>
      </c>
      <c r="Q1116" s="4">
        <f>ABS(O1116-C1116)</f>
        <v>6.5</v>
      </c>
      <c r="R1116" s="4">
        <f>ABS(P1116-C1116)</f>
        <v>1.5</v>
      </c>
      <c r="S1116" s="4" t="b">
        <f ca="1">OR(O1116=0,P1116=0,Q1116&gt;$Q$1,R1116&gt;$R$1,W1116="N", V1116=2)</f>
        <v>0</v>
      </c>
      <c r="T1116" s="4" t="str">
        <f>TRIM(CLEAN(D1116))</f>
        <v>برنامج بكالوريوس الهندسة المعمارية</v>
      </c>
      <c r="U1116" s="4">
        <f>COUNTIF(T:T,T1116)</f>
        <v>391</v>
      </c>
      <c r="V1116" s="4">
        <f>IF(E1116&lt;60, 0, IF(E1116&lt;70,2, IF(E1116&lt;80, 3, IF(E1116&lt;90,4, IF(E1116&lt;=100, 5, "?")))))</f>
        <v>3</v>
      </c>
      <c r="W1116" s="4" t="str" cm="1">
        <f t="array" aca="1" ref="W1116" ca="1">_xlfn.IFNA(INDIRECT($Y$1&amp;"!"&amp;W$1&amp;$Y1116),"N")</f>
        <v>G</v>
      </c>
      <c r="X1116" s="4">
        <f ca="1">COUNTIF(W:W,W1116)</f>
        <v>391</v>
      </c>
      <c r="Y1116" s="4">
        <f>MATCH(T1116,Coding!J:J,0)</f>
        <v>12</v>
      </c>
      <c r="Z1116" s="4" t="str" cm="1">
        <f t="array" aca="1" ref="Z1116" ca="1">_xlfn.IFNA(INDIRECT($Y$1&amp;"!"&amp;Z$1&amp;$Y1116),-1)</f>
        <v>G</v>
      </c>
      <c r="AA1116" s="4" cm="1">
        <f t="array" aca="1" ref="AA1116" ca="1">_xlfn.IFNA(INDIRECT($Y$1&amp;"!"&amp;AA$1&amp;$Y1116),-1)</f>
        <v>1</v>
      </c>
      <c r="AB1116" s="4" cm="1">
        <f t="array" aca="1" ref="AB1116" ca="1">_xlfn.IFNA(INDIRECT($Y$1&amp;"!"&amp;AB$1&amp;$Y1116),-1)</f>
        <v>1</v>
      </c>
      <c r="AC1116" s="4" cm="1">
        <f t="array" aca="1" ref="AC1116" ca="1">_xlfn.IFNA(INDIRECT($Y$1&amp;"!"&amp;AC$1&amp;$Y1116),-1)</f>
        <v>1</v>
      </c>
      <c r="AD1116" s="4" cm="1">
        <f t="array" aca="1" ref="AD1116" ca="1">_xlfn.IFNA(INDIRECT($Y$1&amp;"!"&amp;AD$1&amp;$Y1116),-1)</f>
        <v>0</v>
      </c>
      <c r="AE1116" s="4" cm="1">
        <f t="array" aca="1" ref="AE1116" ca="1">_xlfn.IFNA(INDIRECT($Y$1&amp;"!"&amp;AE$1&amp;$Y1116),-1)</f>
        <v>0</v>
      </c>
      <c r="AF1116" s="4" t="str">
        <f ca="1">_xlfn.CONCAT(W1116, "-",V1116)</f>
        <v>G-3</v>
      </c>
      <c r="AG1116" s="4" t="str">
        <f>TEXT(ROW()-2, "0000")</f>
        <v>1114</v>
      </c>
      <c r="AH1116" s="4" t="str">
        <f>IF(TRIM(CLEAN(A1116))="m", "male", IF(TRIM(CLEAN(A1116))="f","female", "missing"))</f>
        <v>female</v>
      </c>
      <c r="AI1116" s="4">
        <f>C1116</f>
        <v>91.5</v>
      </c>
      <c r="AJ1116" s="4">
        <f>O1116</f>
        <v>85</v>
      </c>
      <c r="AK1116" s="4">
        <f>P1116</f>
        <v>93</v>
      </c>
      <c r="AL1116" s="4">
        <f>IF(AI1116&lt;60, 0, IF(AI1116&lt;70,2, IF(AI1116&lt;80, 3, IF(AI1116&lt;90,4, IF(AI1116&lt;=100, 5, "?")))))</f>
        <v>5</v>
      </c>
      <c r="AM1116" s="4">
        <f>IF(AJ1116&lt;60, 0, IF(AJ1116&lt;70,2, IF(AJ1116&lt;80, 3, IF(AJ1116&lt;90,4, IF(AJ1116&lt;=100, 5, "?")))))</f>
        <v>4</v>
      </c>
      <c r="AN1116" s="4">
        <f>IF(AK1116&lt;60, 0, IF(AK1116&lt;70,2, IF(AK1116&lt;80, 3, IF(AK1116&lt;90,4, IF(AK1116&lt;=100, 5, "?")))))</f>
        <v>5</v>
      </c>
      <c r="AO1116" s="4">
        <f ca="1">AA1116</f>
        <v>1</v>
      </c>
      <c r="AP1116" s="4">
        <f ca="1">AB1116</f>
        <v>1</v>
      </c>
      <c r="AQ1116" s="4">
        <f ca="1">AC1116</f>
        <v>1</v>
      </c>
      <c r="AR1116" s="4">
        <f ca="1">AD1116</f>
        <v>0</v>
      </c>
      <c r="AS1116" s="4">
        <f ca="1">AE1116</f>
        <v>0</v>
      </c>
      <c r="AT1116" s="4" t="str">
        <f ca="1">Z1116</f>
        <v>G</v>
      </c>
      <c r="AU1116" s="4">
        <f>E1116</f>
        <v>73.099999999999994</v>
      </c>
      <c r="AV1116" s="4">
        <f>IF(AU1116&lt;60, 0, IF(AU1116&lt;70,2, IF(AU1116&lt;80, 3, IF(AU1116&lt;90,4, IF(AU1116&lt;=100, 5, "?")))))</f>
        <v>3</v>
      </c>
    </row>
    <row r="1117" spans="1:48" x14ac:dyDescent="0.2">
      <c r="A1117" s="2" t="s">
        <v>16</v>
      </c>
      <c r="B1117" s="3" t="s">
        <v>36</v>
      </c>
      <c r="C1117" s="3">
        <v>91.4</v>
      </c>
      <c r="D1117" s="3" t="s">
        <v>36</v>
      </c>
      <c r="E1117" s="3">
        <v>78.099999999999994</v>
      </c>
      <c r="F1117" s="3">
        <v>1</v>
      </c>
      <c r="G1117" s="3">
        <v>85</v>
      </c>
      <c r="H1117" s="3">
        <v>65</v>
      </c>
      <c r="I1117" s="3">
        <v>71</v>
      </c>
      <c r="J1117" s="3">
        <v>72</v>
      </c>
      <c r="K1117" s="3"/>
      <c r="L1117" s="3"/>
      <c r="M1117" s="3">
        <v>61</v>
      </c>
      <c r="N1117" s="3"/>
      <c r="O1117" s="4">
        <f>MAX(G1117:H1117)</f>
        <v>85</v>
      </c>
      <c r="P1117" s="4">
        <f>MAX(I1117:J1117)</f>
        <v>72</v>
      </c>
      <c r="Q1117" s="4">
        <f>ABS(O1117-C1117)</f>
        <v>6.4000000000000057</v>
      </c>
      <c r="R1117" s="4">
        <f>ABS(P1117-C1117)</f>
        <v>19.400000000000006</v>
      </c>
      <c r="S1117" s="4" t="b">
        <f ca="1">OR(O1117=0,P1117=0,Q1117&gt;$Q$1,R1117&gt;$R$1,W1117="N", V1117=2)</f>
        <v>0</v>
      </c>
      <c r="T1117" s="4" t="str">
        <f>TRIM(CLEAN(D1117))</f>
        <v>برنامج بكالوريوس هندسة أنظمة الحاسوب</v>
      </c>
      <c r="U1117" s="4">
        <f>COUNTIF(T:T,T1117)</f>
        <v>549</v>
      </c>
      <c r="V1117" s="4">
        <f>IF(E1117&lt;60, 0, IF(E1117&lt;70,2, IF(E1117&lt;80, 3, IF(E1117&lt;90,4, IF(E1117&lt;=100, 5, "?")))))</f>
        <v>3</v>
      </c>
      <c r="W1117" s="4" t="str" cm="1">
        <f t="array" aca="1" ref="W1117" ca="1">_xlfn.IFNA(INDIRECT($Y$1&amp;"!"&amp;W$1&amp;$Y1117),"N")</f>
        <v>A</v>
      </c>
      <c r="X1117" s="4">
        <f ca="1">COUNTIF(W:W,W1117)</f>
        <v>861</v>
      </c>
      <c r="Y1117" s="4">
        <f>MATCH(T1117,Coding!J:J,0)</f>
        <v>3</v>
      </c>
      <c r="Z1117" s="4" t="str" cm="1">
        <f t="array" aca="1" ref="Z1117" ca="1">_xlfn.IFNA(INDIRECT($Y$1&amp;"!"&amp;Z$1&amp;$Y1117),-1)</f>
        <v>A</v>
      </c>
      <c r="AA1117" s="4" cm="1">
        <f t="array" aca="1" ref="AA1117" ca="1">_xlfn.IFNA(INDIRECT($Y$1&amp;"!"&amp;AA$1&amp;$Y1117),-1)</f>
        <v>0</v>
      </c>
      <c r="AB1117" s="4" cm="1">
        <f t="array" aca="1" ref="AB1117" ca="1">_xlfn.IFNA(INDIRECT($Y$1&amp;"!"&amp;AB$1&amp;$Y1117),-1)</f>
        <v>1</v>
      </c>
      <c r="AC1117" s="4" cm="1">
        <f t="array" aca="1" ref="AC1117" ca="1">_xlfn.IFNA(INDIRECT($Y$1&amp;"!"&amp;AC$1&amp;$Y1117),-1)</f>
        <v>1</v>
      </c>
      <c r="AD1117" s="4" cm="1">
        <f t="array" aca="1" ref="AD1117" ca="1">_xlfn.IFNA(INDIRECT($Y$1&amp;"!"&amp;AD$1&amp;$Y1117),-1)</f>
        <v>1</v>
      </c>
      <c r="AE1117" s="4" cm="1">
        <f t="array" aca="1" ref="AE1117" ca="1">_xlfn.IFNA(INDIRECT($Y$1&amp;"!"&amp;AE$1&amp;$Y1117),-1)</f>
        <v>0</v>
      </c>
      <c r="AF1117" s="4" t="str">
        <f ca="1">_xlfn.CONCAT(W1117, "-",V1117)</f>
        <v>A-3</v>
      </c>
      <c r="AG1117" s="4" t="str">
        <f>TEXT(ROW()-2, "0000")</f>
        <v>1115</v>
      </c>
      <c r="AH1117" s="4" t="str">
        <f>IF(TRIM(CLEAN(A1117))="m", "male", IF(TRIM(CLEAN(A1117))="f","female", "missing"))</f>
        <v>female</v>
      </c>
      <c r="AI1117" s="4">
        <f>C1117</f>
        <v>91.4</v>
      </c>
      <c r="AJ1117" s="4">
        <f>O1117</f>
        <v>85</v>
      </c>
      <c r="AK1117" s="4">
        <f>P1117</f>
        <v>72</v>
      </c>
      <c r="AL1117" s="4">
        <f>IF(AI1117&lt;60, 0, IF(AI1117&lt;70,2, IF(AI1117&lt;80, 3, IF(AI1117&lt;90,4, IF(AI1117&lt;=100, 5, "?")))))</f>
        <v>5</v>
      </c>
      <c r="AM1117" s="4">
        <f>IF(AJ1117&lt;60, 0, IF(AJ1117&lt;70,2, IF(AJ1117&lt;80, 3, IF(AJ1117&lt;90,4, IF(AJ1117&lt;=100, 5, "?")))))</f>
        <v>4</v>
      </c>
      <c r="AN1117" s="4">
        <f>IF(AK1117&lt;60, 0, IF(AK1117&lt;70,2, IF(AK1117&lt;80, 3, IF(AK1117&lt;90,4, IF(AK1117&lt;=100, 5, "?")))))</f>
        <v>3</v>
      </c>
      <c r="AO1117" s="4">
        <f ca="1">AA1117</f>
        <v>0</v>
      </c>
      <c r="AP1117" s="4">
        <f ca="1">AB1117</f>
        <v>1</v>
      </c>
      <c r="AQ1117" s="4">
        <f ca="1">AC1117</f>
        <v>1</v>
      </c>
      <c r="AR1117" s="4">
        <f ca="1">AD1117</f>
        <v>1</v>
      </c>
      <c r="AS1117" s="4">
        <f ca="1">AE1117</f>
        <v>0</v>
      </c>
      <c r="AT1117" s="4" t="str">
        <f ca="1">Z1117</f>
        <v>A</v>
      </c>
      <c r="AU1117" s="4">
        <f>E1117</f>
        <v>78.099999999999994</v>
      </c>
      <c r="AV1117" s="4">
        <f>IF(AU1117&lt;60, 0, IF(AU1117&lt;70,2, IF(AU1117&lt;80, 3, IF(AU1117&lt;90,4, IF(AU1117&lt;=100, 5, "?")))))</f>
        <v>3</v>
      </c>
    </row>
    <row r="1118" spans="1:48" x14ac:dyDescent="0.2">
      <c r="A1118" s="2" t="s">
        <v>16</v>
      </c>
      <c r="B1118" s="3" t="s">
        <v>37</v>
      </c>
      <c r="C1118" s="3">
        <v>93.4</v>
      </c>
      <c r="D1118" s="3" t="s">
        <v>36</v>
      </c>
      <c r="E1118" s="3">
        <v>74</v>
      </c>
      <c r="F1118" s="3">
        <v>1</v>
      </c>
      <c r="G1118" s="3">
        <v>87</v>
      </c>
      <c r="H1118" s="3">
        <v>85</v>
      </c>
      <c r="I1118" s="3">
        <v>92</v>
      </c>
      <c r="J1118" s="3">
        <v>76</v>
      </c>
      <c r="K1118" s="3">
        <v>81</v>
      </c>
      <c r="L1118" s="3"/>
      <c r="M1118" s="3">
        <v>75</v>
      </c>
      <c r="N1118" s="3"/>
      <c r="O1118" s="4">
        <f>MAX(G1118:H1118)</f>
        <v>87</v>
      </c>
      <c r="P1118" s="4">
        <f>MAX(I1118:J1118)</f>
        <v>92</v>
      </c>
      <c r="Q1118" s="4">
        <f>ABS(O1118-C1118)</f>
        <v>6.4000000000000057</v>
      </c>
      <c r="R1118" s="4">
        <f>ABS(P1118-C1118)</f>
        <v>1.4000000000000057</v>
      </c>
      <c r="S1118" s="4" t="b">
        <f ca="1">OR(O1118=0,P1118=0,Q1118&gt;$Q$1,R1118&gt;$R$1,W1118="N", V1118=2)</f>
        <v>0</v>
      </c>
      <c r="T1118" s="4" t="str">
        <f>TRIM(CLEAN(D1118))</f>
        <v>برنامج بكالوريوس هندسة أنظمة الحاسوب</v>
      </c>
      <c r="U1118" s="4">
        <f>COUNTIF(T:T,T1118)</f>
        <v>549</v>
      </c>
      <c r="V1118" s="4">
        <f>IF(E1118&lt;60, 0, IF(E1118&lt;70,2, IF(E1118&lt;80, 3, IF(E1118&lt;90,4, IF(E1118&lt;=100, 5, "?")))))</f>
        <v>3</v>
      </c>
      <c r="W1118" s="4" t="str" cm="1">
        <f t="array" aca="1" ref="W1118" ca="1">_xlfn.IFNA(INDIRECT($Y$1&amp;"!"&amp;W$1&amp;$Y1118),"N")</f>
        <v>A</v>
      </c>
      <c r="X1118" s="4">
        <f ca="1">COUNTIF(W:W,W1118)</f>
        <v>861</v>
      </c>
      <c r="Y1118" s="4">
        <f>MATCH(T1118,Coding!J:J,0)</f>
        <v>3</v>
      </c>
      <c r="Z1118" s="4" t="str" cm="1">
        <f t="array" aca="1" ref="Z1118" ca="1">_xlfn.IFNA(INDIRECT($Y$1&amp;"!"&amp;Z$1&amp;$Y1118),-1)</f>
        <v>A</v>
      </c>
      <c r="AA1118" s="4" cm="1">
        <f t="array" aca="1" ref="AA1118" ca="1">_xlfn.IFNA(INDIRECT($Y$1&amp;"!"&amp;AA$1&amp;$Y1118),-1)</f>
        <v>0</v>
      </c>
      <c r="AB1118" s="4" cm="1">
        <f t="array" aca="1" ref="AB1118" ca="1">_xlfn.IFNA(INDIRECT($Y$1&amp;"!"&amp;AB$1&amp;$Y1118),-1)</f>
        <v>1</v>
      </c>
      <c r="AC1118" s="4" cm="1">
        <f t="array" aca="1" ref="AC1118" ca="1">_xlfn.IFNA(INDIRECT($Y$1&amp;"!"&amp;AC$1&amp;$Y1118),-1)</f>
        <v>1</v>
      </c>
      <c r="AD1118" s="4" cm="1">
        <f t="array" aca="1" ref="AD1118" ca="1">_xlfn.IFNA(INDIRECT($Y$1&amp;"!"&amp;AD$1&amp;$Y1118),-1)</f>
        <v>1</v>
      </c>
      <c r="AE1118" s="4" cm="1">
        <f t="array" aca="1" ref="AE1118" ca="1">_xlfn.IFNA(INDIRECT($Y$1&amp;"!"&amp;AE$1&amp;$Y1118),-1)</f>
        <v>0</v>
      </c>
      <c r="AF1118" s="4" t="str">
        <f ca="1">_xlfn.CONCAT(W1118, "-",V1118)</f>
        <v>A-3</v>
      </c>
      <c r="AG1118" s="4" t="str">
        <f>TEXT(ROW()-2, "0000")</f>
        <v>1116</v>
      </c>
      <c r="AH1118" s="4" t="str">
        <f>IF(TRIM(CLEAN(A1118))="m", "male", IF(TRIM(CLEAN(A1118))="f","female", "missing"))</f>
        <v>female</v>
      </c>
      <c r="AI1118" s="4">
        <f>C1118</f>
        <v>93.4</v>
      </c>
      <c r="AJ1118" s="4">
        <f>O1118</f>
        <v>87</v>
      </c>
      <c r="AK1118" s="4">
        <f>P1118</f>
        <v>92</v>
      </c>
      <c r="AL1118" s="4">
        <f>IF(AI1118&lt;60, 0, IF(AI1118&lt;70,2, IF(AI1118&lt;80, 3, IF(AI1118&lt;90,4, IF(AI1118&lt;=100, 5, "?")))))</f>
        <v>5</v>
      </c>
      <c r="AM1118" s="4">
        <f>IF(AJ1118&lt;60, 0, IF(AJ1118&lt;70,2, IF(AJ1118&lt;80, 3, IF(AJ1118&lt;90,4, IF(AJ1118&lt;=100, 5, "?")))))</f>
        <v>4</v>
      </c>
      <c r="AN1118" s="4">
        <f>IF(AK1118&lt;60, 0, IF(AK1118&lt;70,2, IF(AK1118&lt;80, 3, IF(AK1118&lt;90,4, IF(AK1118&lt;=100, 5, "?")))))</f>
        <v>5</v>
      </c>
      <c r="AO1118" s="4">
        <f ca="1">AA1118</f>
        <v>0</v>
      </c>
      <c r="AP1118" s="4">
        <f ca="1">AB1118</f>
        <v>1</v>
      </c>
      <c r="AQ1118" s="4">
        <f ca="1">AC1118</f>
        <v>1</v>
      </c>
      <c r="AR1118" s="4">
        <f ca="1">AD1118</f>
        <v>1</v>
      </c>
      <c r="AS1118" s="4">
        <f ca="1">AE1118</f>
        <v>0</v>
      </c>
      <c r="AT1118" s="4" t="str">
        <f ca="1">Z1118</f>
        <v>A</v>
      </c>
      <c r="AU1118" s="4">
        <f>E1118</f>
        <v>74</v>
      </c>
      <c r="AV1118" s="4">
        <f>IF(AU1118&lt;60, 0, IF(AU1118&lt;70,2, IF(AU1118&lt;80, 3, IF(AU1118&lt;90,4, IF(AU1118&lt;=100, 5, "?")))))</f>
        <v>3</v>
      </c>
    </row>
    <row r="1119" spans="1:48" x14ac:dyDescent="0.2">
      <c r="A1119" s="2" t="s">
        <v>13</v>
      </c>
      <c r="B1119" s="3" t="s">
        <v>36</v>
      </c>
      <c r="C1119" s="3">
        <v>96.4</v>
      </c>
      <c r="D1119" s="3" t="s">
        <v>36</v>
      </c>
      <c r="E1119" s="3">
        <v>85.1</v>
      </c>
      <c r="F1119" s="3">
        <v>1</v>
      </c>
      <c r="G1119" s="3">
        <v>90</v>
      </c>
      <c r="H1119" s="3">
        <v>87</v>
      </c>
      <c r="I1119" s="3">
        <v>92</v>
      </c>
      <c r="J1119" s="3">
        <v>94</v>
      </c>
      <c r="K1119" s="3"/>
      <c r="L1119" s="3"/>
      <c r="M1119" s="3">
        <v>82</v>
      </c>
      <c r="N1119" s="3"/>
      <c r="O1119" s="4">
        <f>MAX(G1119:H1119)</f>
        <v>90</v>
      </c>
      <c r="P1119" s="4">
        <f>MAX(I1119:J1119)</f>
        <v>94</v>
      </c>
      <c r="Q1119" s="4">
        <f>ABS(O1119-C1119)</f>
        <v>6.4000000000000057</v>
      </c>
      <c r="R1119" s="4">
        <f>ABS(P1119-C1119)</f>
        <v>2.4000000000000057</v>
      </c>
      <c r="S1119" s="4" t="b">
        <f ca="1">OR(O1119=0,P1119=0,Q1119&gt;$Q$1,R1119&gt;$R$1,W1119="N", V1119=2)</f>
        <v>0</v>
      </c>
      <c r="T1119" s="4" t="str">
        <f>TRIM(CLEAN(D1119))</f>
        <v>برنامج بكالوريوس هندسة أنظمة الحاسوب</v>
      </c>
      <c r="U1119" s="4">
        <f>COUNTIF(T:T,T1119)</f>
        <v>549</v>
      </c>
      <c r="V1119" s="4">
        <f>IF(E1119&lt;60, 0, IF(E1119&lt;70,2, IF(E1119&lt;80, 3, IF(E1119&lt;90,4, IF(E1119&lt;=100, 5, "?")))))</f>
        <v>4</v>
      </c>
      <c r="W1119" s="4" t="str" cm="1">
        <f t="array" aca="1" ref="W1119" ca="1">_xlfn.IFNA(INDIRECT($Y$1&amp;"!"&amp;W$1&amp;$Y1119),"N")</f>
        <v>A</v>
      </c>
      <c r="X1119" s="4">
        <f ca="1">COUNTIF(W:W,W1119)</f>
        <v>861</v>
      </c>
      <c r="Y1119" s="4">
        <f>MATCH(T1119,Coding!J:J,0)</f>
        <v>3</v>
      </c>
      <c r="Z1119" s="4" t="str" cm="1">
        <f t="array" aca="1" ref="Z1119" ca="1">_xlfn.IFNA(INDIRECT($Y$1&amp;"!"&amp;Z$1&amp;$Y1119),-1)</f>
        <v>A</v>
      </c>
      <c r="AA1119" s="4" cm="1">
        <f t="array" aca="1" ref="AA1119" ca="1">_xlfn.IFNA(INDIRECT($Y$1&amp;"!"&amp;AA$1&amp;$Y1119),-1)</f>
        <v>0</v>
      </c>
      <c r="AB1119" s="4" cm="1">
        <f t="array" aca="1" ref="AB1119" ca="1">_xlfn.IFNA(INDIRECT($Y$1&amp;"!"&amp;AB$1&amp;$Y1119),-1)</f>
        <v>1</v>
      </c>
      <c r="AC1119" s="4" cm="1">
        <f t="array" aca="1" ref="AC1119" ca="1">_xlfn.IFNA(INDIRECT($Y$1&amp;"!"&amp;AC$1&amp;$Y1119),-1)</f>
        <v>1</v>
      </c>
      <c r="AD1119" s="4" cm="1">
        <f t="array" aca="1" ref="AD1119" ca="1">_xlfn.IFNA(INDIRECT($Y$1&amp;"!"&amp;AD$1&amp;$Y1119),-1)</f>
        <v>1</v>
      </c>
      <c r="AE1119" s="4" cm="1">
        <f t="array" aca="1" ref="AE1119" ca="1">_xlfn.IFNA(INDIRECT($Y$1&amp;"!"&amp;AE$1&amp;$Y1119),-1)</f>
        <v>0</v>
      </c>
      <c r="AF1119" s="4" t="str">
        <f ca="1">_xlfn.CONCAT(W1119, "-",V1119)</f>
        <v>A-4</v>
      </c>
      <c r="AG1119" s="4" t="str">
        <f>TEXT(ROW()-2, "0000")</f>
        <v>1117</v>
      </c>
      <c r="AH1119" s="4" t="str">
        <f>IF(TRIM(CLEAN(A1119))="m", "male", IF(TRIM(CLEAN(A1119))="f","female", "missing"))</f>
        <v>male</v>
      </c>
      <c r="AI1119" s="4">
        <f>C1119</f>
        <v>96.4</v>
      </c>
      <c r="AJ1119" s="4">
        <f>O1119</f>
        <v>90</v>
      </c>
      <c r="AK1119" s="4">
        <f>P1119</f>
        <v>94</v>
      </c>
      <c r="AL1119" s="4">
        <f>IF(AI1119&lt;60, 0, IF(AI1119&lt;70,2, IF(AI1119&lt;80, 3, IF(AI1119&lt;90,4, IF(AI1119&lt;=100, 5, "?")))))</f>
        <v>5</v>
      </c>
      <c r="AM1119" s="4">
        <f>IF(AJ1119&lt;60, 0, IF(AJ1119&lt;70,2, IF(AJ1119&lt;80, 3, IF(AJ1119&lt;90,4, IF(AJ1119&lt;=100, 5, "?")))))</f>
        <v>5</v>
      </c>
      <c r="AN1119" s="4">
        <f>IF(AK1119&lt;60, 0, IF(AK1119&lt;70,2, IF(AK1119&lt;80, 3, IF(AK1119&lt;90,4, IF(AK1119&lt;=100, 5, "?")))))</f>
        <v>5</v>
      </c>
      <c r="AO1119" s="4">
        <f ca="1">AA1119</f>
        <v>0</v>
      </c>
      <c r="AP1119" s="4">
        <f ca="1">AB1119</f>
        <v>1</v>
      </c>
      <c r="AQ1119" s="4">
        <f ca="1">AC1119</f>
        <v>1</v>
      </c>
      <c r="AR1119" s="4">
        <f ca="1">AD1119</f>
        <v>1</v>
      </c>
      <c r="AS1119" s="4">
        <f ca="1">AE1119</f>
        <v>0</v>
      </c>
      <c r="AT1119" s="4" t="str">
        <f ca="1">Z1119</f>
        <v>A</v>
      </c>
      <c r="AU1119" s="4">
        <f>E1119</f>
        <v>85.1</v>
      </c>
      <c r="AV1119" s="4">
        <f>IF(AU1119&lt;60, 0, IF(AU1119&lt;70,2, IF(AU1119&lt;80, 3, IF(AU1119&lt;90,4, IF(AU1119&lt;=100, 5, "?")))))</f>
        <v>4</v>
      </c>
    </row>
    <row r="1120" spans="1:48" x14ac:dyDescent="0.2">
      <c r="A1120" s="2" t="s">
        <v>13</v>
      </c>
      <c r="B1120" s="3" t="s">
        <v>37</v>
      </c>
      <c r="C1120" s="3">
        <v>83.4</v>
      </c>
      <c r="D1120" s="3" t="s">
        <v>26</v>
      </c>
      <c r="E1120" s="3">
        <v>71.7</v>
      </c>
      <c r="F1120" s="3">
        <v>1</v>
      </c>
      <c r="G1120" s="3">
        <v>77</v>
      </c>
      <c r="H1120" s="3">
        <v>65</v>
      </c>
      <c r="I1120" s="3">
        <v>70</v>
      </c>
      <c r="J1120" s="3">
        <v>80</v>
      </c>
      <c r="K1120" s="3">
        <v>65</v>
      </c>
      <c r="L1120" s="3"/>
      <c r="M1120" s="3">
        <v>75</v>
      </c>
      <c r="N1120" s="3"/>
      <c r="O1120" s="4">
        <f>MAX(G1120:H1120)</f>
        <v>77</v>
      </c>
      <c r="P1120" s="4">
        <f>MAX(I1120:J1120)</f>
        <v>80</v>
      </c>
      <c r="Q1120" s="4">
        <f>ABS(O1120-C1120)</f>
        <v>6.4000000000000057</v>
      </c>
      <c r="R1120" s="4">
        <f>ABS(P1120-C1120)</f>
        <v>3.4000000000000057</v>
      </c>
      <c r="S1120" s="4" t="b">
        <f ca="1">OR(O1120=0,P1120=0,Q1120&gt;$Q$1,R1120&gt;$R$1,W1120="N", V1120=2)</f>
        <v>0</v>
      </c>
      <c r="T1120" s="4" t="str">
        <f>TRIM(CLEAN(D1120))</f>
        <v>برنامج بكالوريوس الهندسة المدنية</v>
      </c>
      <c r="U1120" s="4">
        <f>COUNTIF(T:T,T1120)</f>
        <v>723</v>
      </c>
      <c r="V1120" s="4">
        <f>IF(E1120&lt;60, 0, IF(E1120&lt;70,2, IF(E1120&lt;80, 3, IF(E1120&lt;90,4, IF(E1120&lt;=100, 5, "?")))))</f>
        <v>3</v>
      </c>
      <c r="W1120" s="4" t="str" cm="1">
        <f t="array" aca="1" ref="W1120" ca="1">_xlfn.IFNA(INDIRECT($Y$1&amp;"!"&amp;W$1&amp;$Y1120),"N")</f>
        <v>C</v>
      </c>
      <c r="X1120" s="4">
        <f ca="1">COUNTIF(W:W,W1120)</f>
        <v>747</v>
      </c>
      <c r="Y1120" s="4">
        <f>MATCH(T1120,Coding!J:J,0)</f>
        <v>8</v>
      </c>
      <c r="Z1120" s="4" t="str" cm="1">
        <f t="array" aca="1" ref="Z1120" ca="1">_xlfn.IFNA(INDIRECT($Y$1&amp;"!"&amp;Z$1&amp;$Y1120),-1)</f>
        <v>C</v>
      </c>
      <c r="AA1120" s="4" cm="1">
        <f t="array" aca="1" ref="AA1120" ca="1">_xlfn.IFNA(INDIRECT($Y$1&amp;"!"&amp;AA$1&amp;$Y1120),-1)</f>
        <v>1</v>
      </c>
      <c r="AB1120" s="4" cm="1">
        <f t="array" aca="1" ref="AB1120" ca="1">_xlfn.IFNA(INDIRECT($Y$1&amp;"!"&amp;AB$1&amp;$Y1120),-1)</f>
        <v>1</v>
      </c>
      <c r="AC1120" s="4" cm="1">
        <f t="array" aca="1" ref="AC1120" ca="1">_xlfn.IFNA(INDIRECT($Y$1&amp;"!"&amp;AC$1&amp;$Y1120),-1)</f>
        <v>1</v>
      </c>
      <c r="AD1120" s="4" cm="1">
        <f t="array" aca="1" ref="AD1120" ca="1">_xlfn.IFNA(INDIRECT($Y$1&amp;"!"&amp;AD$1&amp;$Y1120),-1)</f>
        <v>0</v>
      </c>
      <c r="AE1120" s="4" cm="1">
        <f t="array" aca="1" ref="AE1120" ca="1">_xlfn.IFNA(INDIRECT($Y$1&amp;"!"&amp;AE$1&amp;$Y1120),-1)</f>
        <v>0</v>
      </c>
      <c r="AF1120" s="4" t="str">
        <f ca="1">_xlfn.CONCAT(W1120, "-",V1120)</f>
        <v>C-3</v>
      </c>
      <c r="AG1120" s="4" t="str">
        <f>TEXT(ROW()-2, "0000")</f>
        <v>1118</v>
      </c>
      <c r="AH1120" s="4" t="str">
        <f>IF(TRIM(CLEAN(A1120))="m", "male", IF(TRIM(CLEAN(A1120))="f","female", "missing"))</f>
        <v>male</v>
      </c>
      <c r="AI1120" s="4">
        <f>C1120</f>
        <v>83.4</v>
      </c>
      <c r="AJ1120" s="4">
        <f>O1120</f>
        <v>77</v>
      </c>
      <c r="AK1120" s="4">
        <f>P1120</f>
        <v>80</v>
      </c>
      <c r="AL1120" s="4">
        <f>IF(AI1120&lt;60, 0, IF(AI1120&lt;70,2, IF(AI1120&lt;80, 3, IF(AI1120&lt;90,4, IF(AI1120&lt;=100, 5, "?")))))</f>
        <v>4</v>
      </c>
      <c r="AM1120" s="4">
        <f>IF(AJ1120&lt;60, 0, IF(AJ1120&lt;70,2, IF(AJ1120&lt;80, 3, IF(AJ1120&lt;90,4, IF(AJ1120&lt;=100, 5, "?")))))</f>
        <v>3</v>
      </c>
      <c r="AN1120" s="4">
        <f>IF(AK1120&lt;60, 0, IF(AK1120&lt;70,2, IF(AK1120&lt;80, 3, IF(AK1120&lt;90,4, IF(AK1120&lt;=100, 5, "?")))))</f>
        <v>4</v>
      </c>
      <c r="AO1120" s="4">
        <f ca="1">AA1120</f>
        <v>1</v>
      </c>
      <c r="AP1120" s="4">
        <f ca="1">AB1120</f>
        <v>1</v>
      </c>
      <c r="AQ1120" s="4">
        <f ca="1">AC1120</f>
        <v>1</v>
      </c>
      <c r="AR1120" s="4">
        <f ca="1">AD1120</f>
        <v>0</v>
      </c>
      <c r="AS1120" s="4">
        <f ca="1">AE1120</f>
        <v>0</v>
      </c>
      <c r="AT1120" s="4" t="str">
        <f ca="1">Z1120</f>
        <v>C</v>
      </c>
      <c r="AU1120" s="4">
        <f>E1120</f>
        <v>71.7</v>
      </c>
      <c r="AV1120" s="4">
        <f>IF(AU1120&lt;60, 0, IF(AU1120&lt;70,2, IF(AU1120&lt;80, 3, IF(AU1120&lt;90,4, IF(AU1120&lt;=100, 5, "?")))))</f>
        <v>3</v>
      </c>
    </row>
    <row r="1121" spans="1:48" x14ac:dyDescent="0.2">
      <c r="A1121" s="2" t="s">
        <v>16</v>
      </c>
      <c r="B1121" s="3" t="s">
        <v>26</v>
      </c>
      <c r="C1121" s="3">
        <v>91.4</v>
      </c>
      <c r="D1121" s="3" t="s">
        <v>26</v>
      </c>
      <c r="E1121" s="3">
        <v>71.3</v>
      </c>
      <c r="F1121" s="3">
        <v>1</v>
      </c>
      <c r="G1121" s="3">
        <v>73</v>
      </c>
      <c r="H1121" s="3">
        <v>85</v>
      </c>
      <c r="I1121" s="3">
        <v>83</v>
      </c>
      <c r="J1121" s="3">
        <v>80</v>
      </c>
      <c r="K1121" s="3">
        <v>60</v>
      </c>
      <c r="L1121" s="3"/>
      <c r="M1121" s="3">
        <v>67</v>
      </c>
      <c r="N1121" s="3"/>
      <c r="O1121" s="4">
        <f>MAX(G1121:H1121)</f>
        <v>85</v>
      </c>
      <c r="P1121" s="4">
        <f>MAX(I1121:J1121)</f>
        <v>83</v>
      </c>
      <c r="Q1121" s="4">
        <f>ABS(O1121-C1121)</f>
        <v>6.4000000000000057</v>
      </c>
      <c r="R1121" s="4">
        <f>ABS(P1121-C1121)</f>
        <v>8.4000000000000057</v>
      </c>
      <c r="S1121" s="4" t="b">
        <f ca="1">OR(O1121=0,P1121=0,Q1121&gt;$Q$1,R1121&gt;$R$1,W1121="N", V1121=2)</f>
        <v>0</v>
      </c>
      <c r="T1121" s="4" t="str">
        <f>TRIM(CLEAN(D1121))</f>
        <v>برنامج بكالوريوس الهندسة المدنية</v>
      </c>
      <c r="U1121" s="4">
        <f>COUNTIF(T:T,T1121)</f>
        <v>723</v>
      </c>
      <c r="V1121" s="4">
        <f>IF(E1121&lt;60, 0, IF(E1121&lt;70,2, IF(E1121&lt;80, 3, IF(E1121&lt;90,4, IF(E1121&lt;=100, 5, "?")))))</f>
        <v>3</v>
      </c>
      <c r="W1121" s="4" t="str" cm="1">
        <f t="array" aca="1" ref="W1121" ca="1">_xlfn.IFNA(INDIRECT($Y$1&amp;"!"&amp;W$1&amp;$Y1121),"N")</f>
        <v>C</v>
      </c>
      <c r="X1121" s="4">
        <f ca="1">COUNTIF(W:W,W1121)</f>
        <v>747</v>
      </c>
      <c r="Y1121" s="4">
        <f>MATCH(T1121,Coding!J:J,0)</f>
        <v>8</v>
      </c>
      <c r="Z1121" s="4" t="str" cm="1">
        <f t="array" aca="1" ref="Z1121" ca="1">_xlfn.IFNA(INDIRECT($Y$1&amp;"!"&amp;Z$1&amp;$Y1121),-1)</f>
        <v>C</v>
      </c>
      <c r="AA1121" s="4" cm="1">
        <f t="array" aca="1" ref="AA1121" ca="1">_xlfn.IFNA(INDIRECT($Y$1&amp;"!"&amp;AA$1&amp;$Y1121),-1)</f>
        <v>1</v>
      </c>
      <c r="AB1121" s="4" cm="1">
        <f t="array" aca="1" ref="AB1121" ca="1">_xlfn.IFNA(INDIRECT($Y$1&amp;"!"&amp;AB$1&amp;$Y1121),-1)</f>
        <v>1</v>
      </c>
      <c r="AC1121" s="4" cm="1">
        <f t="array" aca="1" ref="AC1121" ca="1">_xlfn.IFNA(INDIRECT($Y$1&amp;"!"&amp;AC$1&amp;$Y1121),-1)</f>
        <v>1</v>
      </c>
      <c r="AD1121" s="4" cm="1">
        <f t="array" aca="1" ref="AD1121" ca="1">_xlfn.IFNA(INDIRECT($Y$1&amp;"!"&amp;AD$1&amp;$Y1121),-1)</f>
        <v>0</v>
      </c>
      <c r="AE1121" s="4" cm="1">
        <f t="array" aca="1" ref="AE1121" ca="1">_xlfn.IFNA(INDIRECT($Y$1&amp;"!"&amp;AE$1&amp;$Y1121),-1)</f>
        <v>0</v>
      </c>
      <c r="AF1121" s="4" t="str">
        <f ca="1">_xlfn.CONCAT(W1121, "-",V1121)</f>
        <v>C-3</v>
      </c>
      <c r="AG1121" s="4" t="str">
        <f>TEXT(ROW()-2, "0000")</f>
        <v>1119</v>
      </c>
      <c r="AH1121" s="4" t="str">
        <f>IF(TRIM(CLEAN(A1121))="m", "male", IF(TRIM(CLEAN(A1121))="f","female", "missing"))</f>
        <v>female</v>
      </c>
      <c r="AI1121" s="4">
        <f>C1121</f>
        <v>91.4</v>
      </c>
      <c r="AJ1121" s="4">
        <f>O1121</f>
        <v>85</v>
      </c>
      <c r="AK1121" s="4">
        <f>P1121</f>
        <v>83</v>
      </c>
      <c r="AL1121" s="4">
        <f>IF(AI1121&lt;60, 0, IF(AI1121&lt;70,2, IF(AI1121&lt;80, 3, IF(AI1121&lt;90,4, IF(AI1121&lt;=100, 5, "?")))))</f>
        <v>5</v>
      </c>
      <c r="AM1121" s="4">
        <f>IF(AJ1121&lt;60, 0, IF(AJ1121&lt;70,2, IF(AJ1121&lt;80, 3, IF(AJ1121&lt;90,4, IF(AJ1121&lt;=100, 5, "?")))))</f>
        <v>4</v>
      </c>
      <c r="AN1121" s="4">
        <f>IF(AK1121&lt;60, 0, IF(AK1121&lt;70,2, IF(AK1121&lt;80, 3, IF(AK1121&lt;90,4, IF(AK1121&lt;=100, 5, "?")))))</f>
        <v>4</v>
      </c>
      <c r="AO1121" s="4">
        <f ca="1">AA1121</f>
        <v>1</v>
      </c>
      <c r="AP1121" s="4">
        <f ca="1">AB1121</f>
        <v>1</v>
      </c>
      <c r="AQ1121" s="4">
        <f ca="1">AC1121</f>
        <v>1</v>
      </c>
      <c r="AR1121" s="4">
        <f ca="1">AD1121</f>
        <v>0</v>
      </c>
      <c r="AS1121" s="4">
        <f ca="1">AE1121</f>
        <v>0</v>
      </c>
      <c r="AT1121" s="4" t="str">
        <f ca="1">Z1121</f>
        <v>C</v>
      </c>
      <c r="AU1121" s="4">
        <f>E1121</f>
        <v>71.3</v>
      </c>
      <c r="AV1121" s="4">
        <f>IF(AU1121&lt;60, 0, IF(AU1121&lt;70,2, IF(AU1121&lt;80, 3, IF(AU1121&lt;90,4, IF(AU1121&lt;=100, 5, "?")))))</f>
        <v>3</v>
      </c>
    </row>
    <row r="1122" spans="1:48" x14ac:dyDescent="0.2">
      <c r="A1122" s="2" t="s">
        <v>16</v>
      </c>
      <c r="B1122" s="3" t="s">
        <v>37</v>
      </c>
      <c r="C1122" s="3">
        <v>91.4</v>
      </c>
      <c r="D1122" s="3" t="s">
        <v>26</v>
      </c>
      <c r="E1122" s="3">
        <v>72.5</v>
      </c>
      <c r="F1122" s="3">
        <v>3</v>
      </c>
      <c r="G1122" s="3">
        <v>74</v>
      </c>
      <c r="H1122" s="3">
        <v>85</v>
      </c>
      <c r="I1122" s="3">
        <v>82</v>
      </c>
      <c r="J1122" s="3">
        <v>77</v>
      </c>
      <c r="K1122" s="3">
        <v>63</v>
      </c>
      <c r="L1122" s="3"/>
      <c r="M1122" s="3">
        <v>80</v>
      </c>
      <c r="N1122" s="3"/>
      <c r="O1122" s="4">
        <f>MAX(G1122:H1122)</f>
        <v>85</v>
      </c>
      <c r="P1122" s="4">
        <f>MAX(I1122:J1122)</f>
        <v>82</v>
      </c>
      <c r="Q1122" s="4">
        <f>ABS(O1122-C1122)</f>
        <v>6.4000000000000057</v>
      </c>
      <c r="R1122" s="4">
        <f>ABS(P1122-C1122)</f>
        <v>9.4000000000000057</v>
      </c>
      <c r="S1122" s="4" t="b">
        <f ca="1">OR(O1122=0,P1122=0,Q1122&gt;$Q$1,R1122&gt;$R$1,W1122="N", V1122=2)</f>
        <v>0</v>
      </c>
      <c r="T1122" s="4" t="str">
        <f>TRIM(CLEAN(D1122))</f>
        <v>برنامج بكالوريوس الهندسة المدنية</v>
      </c>
      <c r="U1122" s="4">
        <f>COUNTIF(T:T,T1122)</f>
        <v>723</v>
      </c>
      <c r="V1122" s="4">
        <f>IF(E1122&lt;60, 0, IF(E1122&lt;70,2, IF(E1122&lt;80, 3, IF(E1122&lt;90,4, IF(E1122&lt;=100, 5, "?")))))</f>
        <v>3</v>
      </c>
      <c r="W1122" s="4" t="str" cm="1">
        <f t="array" aca="1" ref="W1122" ca="1">_xlfn.IFNA(INDIRECT($Y$1&amp;"!"&amp;W$1&amp;$Y1122),"N")</f>
        <v>C</v>
      </c>
      <c r="X1122" s="4">
        <f ca="1">COUNTIF(W:W,W1122)</f>
        <v>747</v>
      </c>
      <c r="Y1122" s="4">
        <f>MATCH(T1122,Coding!J:J,0)</f>
        <v>8</v>
      </c>
      <c r="Z1122" s="4" t="str" cm="1">
        <f t="array" aca="1" ref="Z1122" ca="1">_xlfn.IFNA(INDIRECT($Y$1&amp;"!"&amp;Z$1&amp;$Y1122),-1)</f>
        <v>C</v>
      </c>
      <c r="AA1122" s="4" cm="1">
        <f t="array" aca="1" ref="AA1122" ca="1">_xlfn.IFNA(INDIRECT($Y$1&amp;"!"&amp;AA$1&amp;$Y1122),-1)</f>
        <v>1</v>
      </c>
      <c r="AB1122" s="4" cm="1">
        <f t="array" aca="1" ref="AB1122" ca="1">_xlfn.IFNA(INDIRECT($Y$1&amp;"!"&amp;AB$1&amp;$Y1122),-1)</f>
        <v>1</v>
      </c>
      <c r="AC1122" s="4" cm="1">
        <f t="array" aca="1" ref="AC1122" ca="1">_xlfn.IFNA(INDIRECT($Y$1&amp;"!"&amp;AC$1&amp;$Y1122),-1)</f>
        <v>1</v>
      </c>
      <c r="AD1122" s="4" cm="1">
        <f t="array" aca="1" ref="AD1122" ca="1">_xlfn.IFNA(INDIRECT($Y$1&amp;"!"&amp;AD$1&amp;$Y1122),-1)</f>
        <v>0</v>
      </c>
      <c r="AE1122" s="4" cm="1">
        <f t="array" aca="1" ref="AE1122" ca="1">_xlfn.IFNA(INDIRECT($Y$1&amp;"!"&amp;AE$1&amp;$Y1122),-1)</f>
        <v>0</v>
      </c>
      <c r="AF1122" s="4" t="str">
        <f ca="1">_xlfn.CONCAT(W1122, "-",V1122)</f>
        <v>C-3</v>
      </c>
      <c r="AG1122" s="4" t="str">
        <f>TEXT(ROW()-2, "0000")</f>
        <v>1120</v>
      </c>
      <c r="AH1122" s="4" t="str">
        <f>IF(TRIM(CLEAN(A1122))="m", "male", IF(TRIM(CLEAN(A1122))="f","female", "missing"))</f>
        <v>female</v>
      </c>
      <c r="AI1122" s="4">
        <f>C1122</f>
        <v>91.4</v>
      </c>
      <c r="AJ1122" s="4">
        <f>O1122</f>
        <v>85</v>
      </c>
      <c r="AK1122" s="4">
        <f>P1122</f>
        <v>82</v>
      </c>
      <c r="AL1122" s="4">
        <f>IF(AI1122&lt;60, 0, IF(AI1122&lt;70,2, IF(AI1122&lt;80, 3, IF(AI1122&lt;90,4, IF(AI1122&lt;=100, 5, "?")))))</f>
        <v>5</v>
      </c>
      <c r="AM1122" s="4">
        <f>IF(AJ1122&lt;60, 0, IF(AJ1122&lt;70,2, IF(AJ1122&lt;80, 3, IF(AJ1122&lt;90,4, IF(AJ1122&lt;=100, 5, "?")))))</f>
        <v>4</v>
      </c>
      <c r="AN1122" s="4">
        <f>IF(AK1122&lt;60, 0, IF(AK1122&lt;70,2, IF(AK1122&lt;80, 3, IF(AK1122&lt;90,4, IF(AK1122&lt;=100, 5, "?")))))</f>
        <v>4</v>
      </c>
      <c r="AO1122" s="4">
        <f ca="1">AA1122</f>
        <v>1</v>
      </c>
      <c r="AP1122" s="4">
        <f ca="1">AB1122</f>
        <v>1</v>
      </c>
      <c r="AQ1122" s="4">
        <f ca="1">AC1122</f>
        <v>1</v>
      </c>
      <c r="AR1122" s="4">
        <f ca="1">AD1122</f>
        <v>0</v>
      </c>
      <c r="AS1122" s="4">
        <f ca="1">AE1122</f>
        <v>0</v>
      </c>
      <c r="AT1122" s="4" t="str">
        <f ca="1">Z1122</f>
        <v>C</v>
      </c>
      <c r="AU1122" s="4">
        <f>E1122</f>
        <v>72.5</v>
      </c>
      <c r="AV1122" s="4">
        <f>IF(AU1122&lt;60, 0, IF(AU1122&lt;70,2, IF(AU1122&lt;80, 3, IF(AU1122&lt;90,4, IF(AU1122&lt;=100, 5, "?")))))</f>
        <v>3</v>
      </c>
    </row>
    <row r="1123" spans="1:48" x14ac:dyDescent="0.2">
      <c r="A1123" s="2" t="s">
        <v>13</v>
      </c>
      <c r="B1123" s="3" t="s">
        <v>37</v>
      </c>
      <c r="C1123" s="3">
        <v>96.4</v>
      </c>
      <c r="D1123" s="3" t="s">
        <v>26</v>
      </c>
      <c r="E1123" s="3">
        <v>76.7</v>
      </c>
      <c r="F1123" s="3">
        <v>1</v>
      </c>
      <c r="G1123" s="3">
        <v>90</v>
      </c>
      <c r="H1123" s="3">
        <v>84</v>
      </c>
      <c r="I1123" s="3">
        <v>76</v>
      </c>
      <c r="J1123" s="3">
        <v>80</v>
      </c>
      <c r="K1123" s="3">
        <v>77</v>
      </c>
      <c r="L1123" s="3"/>
      <c r="M1123" s="3">
        <v>75</v>
      </c>
      <c r="N1123" s="3"/>
      <c r="O1123" s="4">
        <f>MAX(G1123:H1123)</f>
        <v>90</v>
      </c>
      <c r="P1123" s="4">
        <f>MAX(I1123:J1123)</f>
        <v>80</v>
      </c>
      <c r="Q1123" s="4">
        <f>ABS(O1123-C1123)</f>
        <v>6.4000000000000057</v>
      </c>
      <c r="R1123" s="4">
        <f>ABS(P1123-C1123)</f>
        <v>16.400000000000006</v>
      </c>
      <c r="S1123" s="4" t="b">
        <f ca="1">OR(O1123=0,P1123=0,Q1123&gt;$Q$1,R1123&gt;$R$1,W1123="N", V1123=2)</f>
        <v>0</v>
      </c>
      <c r="T1123" s="4" t="str">
        <f>TRIM(CLEAN(D1123))</f>
        <v>برنامج بكالوريوس الهندسة المدنية</v>
      </c>
      <c r="U1123" s="4">
        <f>COUNTIF(T:T,T1123)</f>
        <v>723</v>
      </c>
      <c r="V1123" s="4">
        <f>IF(E1123&lt;60, 0, IF(E1123&lt;70,2, IF(E1123&lt;80, 3, IF(E1123&lt;90,4, IF(E1123&lt;=100, 5, "?")))))</f>
        <v>3</v>
      </c>
      <c r="W1123" s="4" t="str" cm="1">
        <f t="array" aca="1" ref="W1123" ca="1">_xlfn.IFNA(INDIRECT($Y$1&amp;"!"&amp;W$1&amp;$Y1123),"N")</f>
        <v>C</v>
      </c>
      <c r="X1123" s="4">
        <f ca="1">COUNTIF(W:W,W1123)</f>
        <v>747</v>
      </c>
      <c r="Y1123" s="4">
        <f>MATCH(T1123,Coding!J:J,0)</f>
        <v>8</v>
      </c>
      <c r="Z1123" s="4" t="str" cm="1">
        <f t="array" aca="1" ref="Z1123" ca="1">_xlfn.IFNA(INDIRECT($Y$1&amp;"!"&amp;Z$1&amp;$Y1123),-1)</f>
        <v>C</v>
      </c>
      <c r="AA1123" s="4" cm="1">
        <f t="array" aca="1" ref="AA1123" ca="1">_xlfn.IFNA(INDIRECT($Y$1&amp;"!"&amp;AA$1&amp;$Y1123),-1)</f>
        <v>1</v>
      </c>
      <c r="AB1123" s="4" cm="1">
        <f t="array" aca="1" ref="AB1123" ca="1">_xlfn.IFNA(INDIRECT($Y$1&amp;"!"&amp;AB$1&amp;$Y1123),-1)</f>
        <v>1</v>
      </c>
      <c r="AC1123" s="4" cm="1">
        <f t="array" aca="1" ref="AC1123" ca="1">_xlfn.IFNA(INDIRECT($Y$1&amp;"!"&amp;AC$1&amp;$Y1123),-1)</f>
        <v>1</v>
      </c>
      <c r="AD1123" s="4" cm="1">
        <f t="array" aca="1" ref="AD1123" ca="1">_xlfn.IFNA(INDIRECT($Y$1&amp;"!"&amp;AD$1&amp;$Y1123),-1)</f>
        <v>0</v>
      </c>
      <c r="AE1123" s="4" cm="1">
        <f t="array" aca="1" ref="AE1123" ca="1">_xlfn.IFNA(INDIRECT($Y$1&amp;"!"&amp;AE$1&amp;$Y1123),-1)</f>
        <v>0</v>
      </c>
      <c r="AF1123" s="4" t="str">
        <f ca="1">_xlfn.CONCAT(W1123, "-",V1123)</f>
        <v>C-3</v>
      </c>
      <c r="AG1123" s="4" t="str">
        <f>TEXT(ROW()-2, "0000")</f>
        <v>1121</v>
      </c>
      <c r="AH1123" s="4" t="str">
        <f>IF(TRIM(CLEAN(A1123))="m", "male", IF(TRIM(CLEAN(A1123))="f","female", "missing"))</f>
        <v>male</v>
      </c>
      <c r="AI1123" s="4">
        <f>C1123</f>
        <v>96.4</v>
      </c>
      <c r="AJ1123" s="4">
        <f>O1123</f>
        <v>90</v>
      </c>
      <c r="AK1123" s="4">
        <f>P1123</f>
        <v>80</v>
      </c>
      <c r="AL1123" s="4">
        <f>IF(AI1123&lt;60, 0, IF(AI1123&lt;70,2, IF(AI1123&lt;80, 3, IF(AI1123&lt;90,4, IF(AI1123&lt;=100, 5, "?")))))</f>
        <v>5</v>
      </c>
      <c r="AM1123" s="4">
        <f>IF(AJ1123&lt;60, 0, IF(AJ1123&lt;70,2, IF(AJ1123&lt;80, 3, IF(AJ1123&lt;90,4, IF(AJ1123&lt;=100, 5, "?")))))</f>
        <v>5</v>
      </c>
      <c r="AN1123" s="4">
        <f>IF(AK1123&lt;60, 0, IF(AK1123&lt;70,2, IF(AK1123&lt;80, 3, IF(AK1123&lt;90,4, IF(AK1123&lt;=100, 5, "?")))))</f>
        <v>4</v>
      </c>
      <c r="AO1123" s="4">
        <f ca="1">AA1123</f>
        <v>1</v>
      </c>
      <c r="AP1123" s="4">
        <f ca="1">AB1123</f>
        <v>1</v>
      </c>
      <c r="AQ1123" s="4">
        <f ca="1">AC1123</f>
        <v>1</v>
      </c>
      <c r="AR1123" s="4">
        <f ca="1">AD1123</f>
        <v>0</v>
      </c>
      <c r="AS1123" s="4">
        <f ca="1">AE1123</f>
        <v>0</v>
      </c>
      <c r="AT1123" s="4" t="str">
        <f ca="1">Z1123</f>
        <v>C</v>
      </c>
      <c r="AU1123" s="4">
        <f>E1123</f>
        <v>76.7</v>
      </c>
      <c r="AV1123" s="4">
        <f>IF(AU1123&lt;60, 0, IF(AU1123&lt;70,2, IF(AU1123&lt;80, 3, IF(AU1123&lt;90,4, IF(AU1123&lt;=100, 5, "?")))))</f>
        <v>3</v>
      </c>
    </row>
    <row r="1124" spans="1:48" x14ac:dyDescent="0.2">
      <c r="A1124" s="2" t="s">
        <v>13</v>
      </c>
      <c r="B1124" s="3" t="s">
        <v>36</v>
      </c>
      <c r="C1124" s="3">
        <v>83.3</v>
      </c>
      <c r="D1124" s="3" t="s">
        <v>34</v>
      </c>
      <c r="E1124" s="3">
        <v>78.400000000000006</v>
      </c>
      <c r="F1124" s="3">
        <v>1</v>
      </c>
      <c r="G1124" s="3">
        <v>70</v>
      </c>
      <c r="H1124" s="3">
        <v>77</v>
      </c>
      <c r="I1124" s="3">
        <v>84</v>
      </c>
      <c r="J1124" s="3">
        <v>68</v>
      </c>
      <c r="K1124" s="3"/>
      <c r="L1124" s="3"/>
      <c r="M1124" s="3">
        <v>68</v>
      </c>
      <c r="N1124" s="3"/>
      <c r="O1124" s="4">
        <f>MAX(G1124:H1124)</f>
        <v>77</v>
      </c>
      <c r="P1124" s="4">
        <f>MAX(I1124:J1124)</f>
        <v>84</v>
      </c>
      <c r="Q1124" s="4">
        <f>ABS(O1124-C1124)</f>
        <v>6.2999999999999972</v>
      </c>
      <c r="R1124" s="4">
        <f>ABS(P1124-C1124)</f>
        <v>0.70000000000000284</v>
      </c>
      <c r="S1124" s="4" t="b">
        <f ca="1">OR(O1124=0,P1124=0,Q1124&gt;$Q$1,R1124&gt;$R$1,W1124="N", V1124=2)</f>
        <v>0</v>
      </c>
      <c r="T1124" s="4" t="str">
        <f>TRIM(CLEAN(D1124))</f>
        <v>برنامج بكالوريوس هندسة الحاسوب</v>
      </c>
      <c r="U1124" s="4">
        <f>COUNTIF(T:T,T1124)</f>
        <v>139</v>
      </c>
      <c r="V1124" s="4">
        <f>IF(E1124&lt;60, 0, IF(E1124&lt;70,2, IF(E1124&lt;80, 3, IF(E1124&lt;90,4, IF(E1124&lt;=100, 5, "?")))))</f>
        <v>3</v>
      </c>
      <c r="W1124" s="4" t="str" cm="1">
        <f t="array" aca="1" ref="W1124" ca="1">_xlfn.IFNA(INDIRECT($Y$1&amp;"!"&amp;W$1&amp;$Y1124),"N")</f>
        <v>A</v>
      </c>
      <c r="X1124" s="4">
        <f ca="1">COUNTIF(W:W,W1124)</f>
        <v>861</v>
      </c>
      <c r="Y1124" s="4">
        <f>MATCH(T1124,Coding!J:J,0)</f>
        <v>5</v>
      </c>
      <c r="Z1124" s="4" t="str" cm="1">
        <f t="array" aca="1" ref="Z1124" ca="1">_xlfn.IFNA(INDIRECT($Y$1&amp;"!"&amp;Z$1&amp;$Y1124),-1)</f>
        <v>A</v>
      </c>
      <c r="AA1124" s="4" cm="1">
        <f t="array" aca="1" ref="AA1124" ca="1">_xlfn.IFNA(INDIRECT($Y$1&amp;"!"&amp;AA$1&amp;$Y1124),-1)</f>
        <v>0</v>
      </c>
      <c r="AB1124" s="4" cm="1">
        <f t="array" aca="1" ref="AB1124" ca="1">_xlfn.IFNA(INDIRECT($Y$1&amp;"!"&amp;AB$1&amp;$Y1124),-1)</f>
        <v>1</v>
      </c>
      <c r="AC1124" s="4" cm="1">
        <f t="array" aca="1" ref="AC1124" ca="1">_xlfn.IFNA(INDIRECT($Y$1&amp;"!"&amp;AC$1&amp;$Y1124),-1)</f>
        <v>1</v>
      </c>
      <c r="AD1124" s="4" cm="1">
        <f t="array" aca="1" ref="AD1124" ca="1">_xlfn.IFNA(INDIRECT($Y$1&amp;"!"&amp;AD$1&amp;$Y1124),-1)</f>
        <v>1</v>
      </c>
      <c r="AE1124" s="4" cm="1">
        <f t="array" aca="1" ref="AE1124" ca="1">_xlfn.IFNA(INDIRECT($Y$1&amp;"!"&amp;AE$1&amp;$Y1124),-1)</f>
        <v>0</v>
      </c>
      <c r="AF1124" s="4" t="str">
        <f ca="1">_xlfn.CONCAT(W1124, "-",V1124)</f>
        <v>A-3</v>
      </c>
      <c r="AG1124" s="4" t="str">
        <f>TEXT(ROW()-2, "0000")</f>
        <v>1122</v>
      </c>
      <c r="AH1124" s="4" t="str">
        <f>IF(TRIM(CLEAN(A1124))="m", "male", IF(TRIM(CLEAN(A1124))="f","female", "missing"))</f>
        <v>male</v>
      </c>
      <c r="AI1124" s="4">
        <f>C1124</f>
        <v>83.3</v>
      </c>
      <c r="AJ1124" s="4">
        <f>O1124</f>
        <v>77</v>
      </c>
      <c r="AK1124" s="4">
        <f>P1124</f>
        <v>84</v>
      </c>
      <c r="AL1124" s="4">
        <f>IF(AI1124&lt;60, 0, IF(AI1124&lt;70,2, IF(AI1124&lt;80, 3, IF(AI1124&lt;90,4, IF(AI1124&lt;=100, 5, "?")))))</f>
        <v>4</v>
      </c>
      <c r="AM1124" s="4">
        <f>IF(AJ1124&lt;60, 0, IF(AJ1124&lt;70,2, IF(AJ1124&lt;80, 3, IF(AJ1124&lt;90,4, IF(AJ1124&lt;=100, 5, "?")))))</f>
        <v>3</v>
      </c>
      <c r="AN1124" s="4">
        <f>IF(AK1124&lt;60, 0, IF(AK1124&lt;70,2, IF(AK1124&lt;80, 3, IF(AK1124&lt;90,4, IF(AK1124&lt;=100, 5, "?")))))</f>
        <v>4</v>
      </c>
      <c r="AO1124" s="4">
        <f ca="1">AA1124</f>
        <v>0</v>
      </c>
      <c r="AP1124" s="4">
        <f ca="1">AB1124</f>
        <v>1</v>
      </c>
      <c r="AQ1124" s="4">
        <f ca="1">AC1124</f>
        <v>1</v>
      </c>
      <c r="AR1124" s="4">
        <f ca="1">AD1124</f>
        <v>1</v>
      </c>
      <c r="AS1124" s="4">
        <f ca="1">AE1124</f>
        <v>0</v>
      </c>
      <c r="AT1124" s="4" t="str">
        <f ca="1">Z1124</f>
        <v>A</v>
      </c>
      <c r="AU1124" s="4">
        <f>E1124</f>
        <v>78.400000000000006</v>
      </c>
      <c r="AV1124" s="4">
        <f>IF(AU1124&lt;60, 0, IF(AU1124&lt;70,2, IF(AU1124&lt;80, 3, IF(AU1124&lt;90,4, IF(AU1124&lt;=100, 5, "?")))))</f>
        <v>3</v>
      </c>
    </row>
    <row r="1125" spans="1:48" x14ac:dyDescent="0.2">
      <c r="A1125" s="2" t="s">
        <v>13</v>
      </c>
      <c r="B1125" s="3" t="s">
        <v>36</v>
      </c>
      <c r="C1125" s="3">
        <v>92.3</v>
      </c>
      <c r="D1125" s="3" t="s">
        <v>36</v>
      </c>
      <c r="E1125" s="3">
        <v>81.400000000000006</v>
      </c>
      <c r="F1125" s="3">
        <v>1</v>
      </c>
      <c r="G1125" s="3">
        <v>75</v>
      </c>
      <c r="H1125" s="3">
        <v>86</v>
      </c>
      <c r="I1125" s="3">
        <v>81</v>
      </c>
      <c r="J1125" s="3">
        <v>85</v>
      </c>
      <c r="K1125" s="3"/>
      <c r="L1125" s="3"/>
      <c r="M1125" s="3">
        <v>73</v>
      </c>
      <c r="N1125" s="3"/>
      <c r="O1125" s="4">
        <f>MAX(G1125:H1125)</f>
        <v>86</v>
      </c>
      <c r="P1125" s="4">
        <f>MAX(I1125:J1125)</f>
        <v>85</v>
      </c>
      <c r="Q1125" s="4">
        <f>ABS(O1125-C1125)</f>
        <v>6.2999999999999972</v>
      </c>
      <c r="R1125" s="4">
        <f>ABS(P1125-C1125)</f>
        <v>7.2999999999999972</v>
      </c>
      <c r="S1125" s="4" t="b">
        <f ca="1">OR(O1125=0,P1125=0,Q1125&gt;$Q$1,R1125&gt;$R$1,W1125="N", V1125=2)</f>
        <v>0</v>
      </c>
      <c r="T1125" s="4" t="str">
        <f>TRIM(CLEAN(D1125))</f>
        <v>برنامج بكالوريوس هندسة أنظمة الحاسوب</v>
      </c>
      <c r="U1125" s="4">
        <f>COUNTIF(T:T,T1125)</f>
        <v>549</v>
      </c>
      <c r="V1125" s="4">
        <f>IF(E1125&lt;60, 0, IF(E1125&lt;70,2, IF(E1125&lt;80, 3, IF(E1125&lt;90,4, IF(E1125&lt;=100, 5, "?")))))</f>
        <v>4</v>
      </c>
      <c r="W1125" s="4" t="str" cm="1">
        <f t="array" aca="1" ref="W1125" ca="1">_xlfn.IFNA(INDIRECT($Y$1&amp;"!"&amp;W$1&amp;$Y1125),"N")</f>
        <v>A</v>
      </c>
      <c r="X1125" s="4">
        <f ca="1">COUNTIF(W:W,W1125)</f>
        <v>861</v>
      </c>
      <c r="Y1125" s="4">
        <f>MATCH(T1125,Coding!J:J,0)</f>
        <v>3</v>
      </c>
      <c r="Z1125" s="4" t="str" cm="1">
        <f t="array" aca="1" ref="Z1125" ca="1">_xlfn.IFNA(INDIRECT($Y$1&amp;"!"&amp;Z$1&amp;$Y1125),-1)</f>
        <v>A</v>
      </c>
      <c r="AA1125" s="4" cm="1">
        <f t="array" aca="1" ref="AA1125" ca="1">_xlfn.IFNA(INDIRECT($Y$1&amp;"!"&amp;AA$1&amp;$Y1125),-1)</f>
        <v>0</v>
      </c>
      <c r="AB1125" s="4" cm="1">
        <f t="array" aca="1" ref="AB1125" ca="1">_xlfn.IFNA(INDIRECT($Y$1&amp;"!"&amp;AB$1&amp;$Y1125),-1)</f>
        <v>1</v>
      </c>
      <c r="AC1125" s="4" cm="1">
        <f t="array" aca="1" ref="AC1125" ca="1">_xlfn.IFNA(INDIRECT($Y$1&amp;"!"&amp;AC$1&amp;$Y1125),-1)</f>
        <v>1</v>
      </c>
      <c r="AD1125" s="4" cm="1">
        <f t="array" aca="1" ref="AD1125" ca="1">_xlfn.IFNA(INDIRECT($Y$1&amp;"!"&amp;AD$1&amp;$Y1125),-1)</f>
        <v>1</v>
      </c>
      <c r="AE1125" s="4" cm="1">
        <f t="array" aca="1" ref="AE1125" ca="1">_xlfn.IFNA(INDIRECT($Y$1&amp;"!"&amp;AE$1&amp;$Y1125),-1)</f>
        <v>0</v>
      </c>
      <c r="AF1125" s="4" t="str">
        <f ca="1">_xlfn.CONCAT(W1125, "-",V1125)</f>
        <v>A-4</v>
      </c>
      <c r="AG1125" s="4" t="str">
        <f>TEXT(ROW()-2, "0000")</f>
        <v>1123</v>
      </c>
      <c r="AH1125" s="4" t="str">
        <f>IF(TRIM(CLEAN(A1125))="m", "male", IF(TRIM(CLEAN(A1125))="f","female", "missing"))</f>
        <v>male</v>
      </c>
      <c r="AI1125" s="4">
        <f>C1125</f>
        <v>92.3</v>
      </c>
      <c r="AJ1125" s="4">
        <f>O1125</f>
        <v>86</v>
      </c>
      <c r="AK1125" s="4">
        <f>P1125</f>
        <v>85</v>
      </c>
      <c r="AL1125" s="4">
        <f>IF(AI1125&lt;60, 0, IF(AI1125&lt;70,2, IF(AI1125&lt;80, 3, IF(AI1125&lt;90,4, IF(AI1125&lt;=100, 5, "?")))))</f>
        <v>5</v>
      </c>
      <c r="AM1125" s="4">
        <f>IF(AJ1125&lt;60, 0, IF(AJ1125&lt;70,2, IF(AJ1125&lt;80, 3, IF(AJ1125&lt;90,4, IF(AJ1125&lt;=100, 5, "?")))))</f>
        <v>4</v>
      </c>
      <c r="AN1125" s="4">
        <f>IF(AK1125&lt;60, 0, IF(AK1125&lt;70,2, IF(AK1125&lt;80, 3, IF(AK1125&lt;90,4, IF(AK1125&lt;=100, 5, "?")))))</f>
        <v>4</v>
      </c>
      <c r="AO1125" s="4">
        <f ca="1">AA1125</f>
        <v>0</v>
      </c>
      <c r="AP1125" s="4">
        <f ca="1">AB1125</f>
        <v>1</v>
      </c>
      <c r="AQ1125" s="4">
        <f ca="1">AC1125</f>
        <v>1</v>
      </c>
      <c r="AR1125" s="4">
        <f ca="1">AD1125</f>
        <v>1</v>
      </c>
      <c r="AS1125" s="4">
        <f ca="1">AE1125</f>
        <v>0</v>
      </c>
      <c r="AT1125" s="4" t="str">
        <f ca="1">Z1125</f>
        <v>A</v>
      </c>
      <c r="AU1125" s="4">
        <f>E1125</f>
        <v>81.400000000000006</v>
      </c>
      <c r="AV1125" s="4">
        <f>IF(AU1125&lt;60, 0, IF(AU1125&lt;70,2, IF(AU1125&lt;80, 3, IF(AU1125&lt;90,4, IF(AU1125&lt;=100, 5, "?")))))</f>
        <v>4</v>
      </c>
    </row>
    <row r="1126" spans="1:48" x14ac:dyDescent="0.2">
      <c r="A1126" s="2" t="s">
        <v>13</v>
      </c>
      <c r="B1126" s="3" t="s">
        <v>36</v>
      </c>
      <c r="C1126" s="3">
        <v>94.3</v>
      </c>
      <c r="D1126" s="3" t="s">
        <v>34</v>
      </c>
      <c r="E1126" s="3">
        <v>83</v>
      </c>
      <c r="F1126" s="3">
        <v>1</v>
      </c>
      <c r="G1126" s="3">
        <v>88</v>
      </c>
      <c r="H1126" s="3">
        <v>86</v>
      </c>
      <c r="I1126" s="3">
        <v>97</v>
      </c>
      <c r="J1126" s="3">
        <v>94</v>
      </c>
      <c r="K1126" s="3"/>
      <c r="L1126" s="3"/>
      <c r="M1126" s="3">
        <v>80</v>
      </c>
      <c r="N1126" s="3"/>
      <c r="O1126" s="4">
        <f>MAX(G1126:H1126)</f>
        <v>88</v>
      </c>
      <c r="P1126" s="4">
        <f>MAX(I1126:J1126)</f>
        <v>97</v>
      </c>
      <c r="Q1126" s="4">
        <f>ABS(O1126-C1126)</f>
        <v>6.2999999999999972</v>
      </c>
      <c r="R1126" s="4">
        <f>ABS(P1126-C1126)</f>
        <v>2.7000000000000028</v>
      </c>
      <c r="S1126" s="4" t="b">
        <f ca="1">OR(O1126=0,P1126=0,Q1126&gt;$Q$1,R1126&gt;$R$1,W1126="N", V1126=2)</f>
        <v>0</v>
      </c>
      <c r="T1126" s="4" t="str">
        <f>TRIM(CLEAN(D1126))</f>
        <v>برنامج بكالوريوس هندسة الحاسوب</v>
      </c>
      <c r="U1126" s="4">
        <f>COUNTIF(T:T,T1126)</f>
        <v>139</v>
      </c>
      <c r="V1126" s="4">
        <f>IF(E1126&lt;60, 0, IF(E1126&lt;70,2, IF(E1126&lt;80, 3, IF(E1126&lt;90,4, IF(E1126&lt;=100, 5, "?")))))</f>
        <v>4</v>
      </c>
      <c r="W1126" s="4" t="str" cm="1">
        <f t="array" aca="1" ref="W1126" ca="1">_xlfn.IFNA(INDIRECT($Y$1&amp;"!"&amp;W$1&amp;$Y1126),"N")</f>
        <v>A</v>
      </c>
      <c r="X1126" s="4">
        <f ca="1">COUNTIF(W:W,W1126)</f>
        <v>861</v>
      </c>
      <c r="Y1126" s="4">
        <f>MATCH(T1126,Coding!J:J,0)</f>
        <v>5</v>
      </c>
      <c r="Z1126" s="4" t="str" cm="1">
        <f t="array" aca="1" ref="Z1126" ca="1">_xlfn.IFNA(INDIRECT($Y$1&amp;"!"&amp;Z$1&amp;$Y1126),-1)</f>
        <v>A</v>
      </c>
      <c r="AA1126" s="4" cm="1">
        <f t="array" aca="1" ref="AA1126" ca="1">_xlfn.IFNA(INDIRECT($Y$1&amp;"!"&amp;AA$1&amp;$Y1126),-1)</f>
        <v>0</v>
      </c>
      <c r="AB1126" s="4" cm="1">
        <f t="array" aca="1" ref="AB1126" ca="1">_xlfn.IFNA(INDIRECT($Y$1&amp;"!"&amp;AB$1&amp;$Y1126),-1)</f>
        <v>1</v>
      </c>
      <c r="AC1126" s="4" cm="1">
        <f t="array" aca="1" ref="AC1126" ca="1">_xlfn.IFNA(INDIRECT($Y$1&amp;"!"&amp;AC$1&amp;$Y1126),-1)</f>
        <v>1</v>
      </c>
      <c r="AD1126" s="4" cm="1">
        <f t="array" aca="1" ref="AD1126" ca="1">_xlfn.IFNA(INDIRECT($Y$1&amp;"!"&amp;AD$1&amp;$Y1126),-1)</f>
        <v>1</v>
      </c>
      <c r="AE1126" s="4" cm="1">
        <f t="array" aca="1" ref="AE1126" ca="1">_xlfn.IFNA(INDIRECT($Y$1&amp;"!"&amp;AE$1&amp;$Y1126),-1)</f>
        <v>0</v>
      </c>
      <c r="AF1126" s="4" t="str">
        <f ca="1">_xlfn.CONCAT(W1126, "-",V1126)</f>
        <v>A-4</v>
      </c>
      <c r="AG1126" s="4" t="str">
        <f>TEXT(ROW()-2, "0000")</f>
        <v>1124</v>
      </c>
      <c r="AH1126" s="4" t="str">
        <f>IF(TRIM(CLEAN(A1126))="m", "male", IF(TRIM(CLEAN(A1126))="f","female", "missing"))</f>
        <v>male</v>
      </c>
      <c r="AI1126" s="4">
        <f>C1126</f>
        <v>94.3</v>
      </c>
      <c r="AJ1126" s="4">
        <f>O1126</f>
        <v>88</v>
      </c>
      <c r="AK1126" s="4">
        <f>P1126</f>
        <v>97</v>
      </c>
      <c r="AL1126" s="4">
        <f>IF(AI1126&lt;60, 0, IF(AI1126&lt;70,2, IF(AI1126&lt;80, 3, IF(AI1126&lt;90,4, IF(AI1126&lt;=100, 5, "?")))))</f>
        <v>5</v>
      </c>
      <c r="AM1126" s="4">
        <f>IF(AJ1126&lt;60, 0, IF(AJ1126&lt;70,2, IF(AJ1126&lt;80, 3, IF(AJ1126&lt;90,4, IF(AJ1126&lt;=100, 5, "?")))))</f>
        <v>4</v>
      </c>
      <c r="AN1126" s="4">
        <f>IF(AK1126&lt;60, 0, IF(AK1126&lt;70,2, IF(AK1126&lt;80, 3, IF(AK1126&lt;90,4, IF(AK1126&lt;=100, 5, "?")))))</f>
        <v>5</v>
      </c>
      <c r="AO1126" s="4">
        <f ca="1">AA1126</f>
        <v>0</v>
      </c>
      <c r="AP1126" s="4">
        <f ca="1">AB1126</f>
        <v>1</v>
      </c>
      <c r="AQ1126" s="4">
        <f ca="1">AC1126</f>
        <v>1</v>
      </c>
      <c r="AR1126" s="4">
        <f ca="1">AD1126</f>
        <v>1</v>
      </c>
      <c r="AS1126" s="4">
        <f ca="1">AE1126</f>
        <v>0</v>
      </c>
      <c r="AT1126" s="4" t="str">
        <f ca="1">Z1126</f>
        <v>A</v>
      </c>
      <c r="AU1126" s="4">
        <f>E1126</f>
        <v>83</v>
      </c>
      <c r="AV1126" s="4">
        <f>IF(AU1126&lt;60, 0, IF(AU1126&lt;70,2, IF(AU1126&lt;80, 3, IF(AU1126&lt;90,4, IF(AU1126&lt;=100, 5, "?")))))</f>
        <v>4</v>
      </c>
    </row>
    <row r="1127" spans="1:48" x14ac:dyDescent="0.2">
      <c r="A1127" s="2" t="s">
        <v>13</v>
      </c>
      <c r="B1127" s="3" t="s">
        <v>36</v>
      </c>
      <c r="C1127" s="3">
        <v>97.3</v>
      </c>
      <c r="D1127" s="3" t="s">
        <v>36</v>
      </c>
      <c r="E1127" s="3">
        <v>78</v>
      </c>
      <c r="F1127" s="3">
        <v>1</v>
      </c>
      <c r="G1127" s="3">
        <v>82</v>
      </c>
      <c r="H1127" s="3">
        <v>91</v>
      </c>
      <c r="I1127" s="3">
        <v>90</v>
      </c>
      <c r="J1127" s="3">
        <v>73</v>
      </c>
      <c r="K1127" s="3"/>
      <c r="L1127" s="3"/>
      <c r="M1127" s="3">
        <v>65</v>
      </c>
      <c r="N1127" s="3"/>
      <c r="O1127" s="4">
        <f>MAX(G1127:H1127)</f>
        <v>91</v>
      </c>
      <c r="P1127" s="4">
        <f>MAX(I1127:J1127)</f>
        <v>90</v>
      </c>
      <c r="Q1127" s="4">
        <f>ABS(O1127-C1127)</f>
        <v>6.2999999999999972</v>
      </c>
      <c r="R1127" s="4">
        <f>ABS(P1127-C1127)</f>
        <v>7.2999999999999972</v>
      </c>
      <c r="S1127" s="4" t="b">
        <f ca="1">OR(O1127=0,P1127=0,Q1127&gt;$Q$1,R1127&gt;$R$1,W1127="N", V1127=2)</f>
        <v>0</v>
      </c>
      <c r="T1127" s="4" t="str">
        <f>TRIM(CLEAN(D1127))</f>
        <v>برنامج بكالوريوس هندسة أنظمة الحاسوب</v>
      </c>
      <c r="U1127" s="4">
        <f>COUNTIF(T:T,T1127)</f>
        <v>549</v>
      </c>
      <c r="V1127" s="4">
        <f>IF(E1127&lt;60, 0, IF(E1127&lt;70,2, IF(E1127&lt;80, 3, IF(E1127&lt;90,4, IF(E1127&lt;=100, 5, "?")))))</f>
        <v>3</v>
      </c>
      <c r="W1127" s="4" t="str" cm="1">
        <f t="array" aca="1" ref="W1127" ca="1">_xlfn.IFNA(INDIRECT($Y$1&amp;"!"&amp;W$1&amp;$Y1127),"N")</f>
        <v>A</v>
      </c>
      <c r="X1127" s="4">
        <f ca="1">COUNTIF(W:W,W1127)</f>
        <v>861</v>
      </c>
      <c r="Y1127" s="4">
        <f>MATCH(T1127,Coding!J:J,0)</f>
        <v>3</v>
      </c>
      <c r="Z1127" s="4" t="str" cm="1">
        <f t="array" aca="1" ref="Z1127" ca="1">_xlfn.IFNA(INDIRECT($Y$1&amp;"!"&amp;Z$1&amp;$Y1127),-1)</f>
        <v>A</v>
      </c>
      <c r="AA1127" s="4" cm="1">
        <f t="array" aca="1" ref="AA1127" ca="1">_xlfn.IFNA(INDIRECT($Y$1&amp;"!"&amp;AA$1&amp;$Y1127),-1)</f>
        <v>0</v>
      </c>
      <c r="AB1127" s="4" cm="1">
        <f t="array" aca="1" ref="AB1127" ca="1">_xlfn.IFNA(INDIRECT($Y$1&amp;"!"&amp;AB$1&amp;$Y1127),-1)</f>
        <v>1</v>
      </c>
      <c r="AC1127" s="4" cm="1">
        <f t="array" aca="1" ref="AC1127" ca="1">_xlfn.IFNA(INDIRECT($Y$1&amp;"!"&amp;AC$1&amp;$Y1127),-1)</f>
        <v>1</v>
      </c>
      <c r="AD1127" s="4" cm="1">
        <f t="array" aca="1" ref="AD1127" ca="1">_xlfn.IFNA(INDIRECT($Y$1&amp;"!"&amp;AD$1&amp;$Y1127),-1)</f>
        <v>1</v>
      </c>
      <c r="AE1127" s="4" cm="1">
        <f t="array" aca="1" ref="AE1127" ca="1">_xlfn.IFNA(INDIRECT($Y$1&amp;"!"&amp;AE$1&amp;$Y1127),-1)</f>
        <v>0</v>
      </c>
      <c r="AF1127" s="4" t="str">
        <f ca="1">_xlfn.CONCAT(W1127, "-",V1127)</f>
        <v>A-3</v>
      </c>
      <c r="AG1127" s="4" t="str">
        <f>TEXT(ROW()-2, "0000")</f>
        <v>1125</v>
      </c>
      <c r="AH1127" s="4" t="str">
        <f>IF(TRIM(CLEAN(A1127))="m", "male", IF(TRIM(CLEAN(A1127))="f","female", "missing"))</f>
        <v>male</v>
      </c>
      <c r="AI1127" s="4">
        <f>C1127</f>
        <v>97.3</v>
      </c>
      <c r="AJ1127" s="4">
        <f>O1127</f>
        <v>91</v>
      </c>
      <c r="AK1127" s="4">
        <f>P1127</f>
        <v>90</v>
      </c>
      <c r="AL1127" s="4">
        <f>IF(AI1127&lt;60, 0, IF(AI1127&lt;70,2, IF(AI1127&lt;80, 3, IF(AI1127&lt;90,4, IF(AI1127&lt;=100, 5, "?")))))</f>
        <v>5</v>
      </c>
      <c r="AM1127" s="4">
        <f>IF(AJ1127&lt;60, 0, IF(AJ1127&lt;70,2, IF(AJ1127&lt;80, 3, IF(AJ1127&lt;90,4, IF(AJ1127&lt;=100, 5, "?")))))</f>
        <v>5</v>
      </c>
      <c r="AN1127" s="4">
        <f>IF(AK1127&lt;60, 0, IF(AK1127&lt;70,2, IF(AK1127&lt;80, 3, IF(AK1127&lt;90,4, IF(AK1127&lt;=100, 5, "?")))))</f>
        <v>5</v>
      </c>
      <c r="AO1127" s="4">
        <f ca="1">AA1127</f>
        <v>0</v>
      </c>
      <c r="AP1127" s="4">
        <f ca="1">AB1127</f>
        <v>1</v>
      </c>
      <c r="AQ1127" s="4">
        <f ca="1">AC1127</f>
        <v>1</v>
      </c>
      <c r="AR1127" s="4">
        <f ca="1">AD1127</f>
        <v>1</v>
      </c>
      <c r="AS1127" s="4">
        <f ca="1">AE1127</f>
        <v>0</v>
      </c>
      <c r="AT1127" s="4" t="str">
        <f ca="1">Z1127</f>
        <v>A</v>
      </c>
      <c r="AU1127" s="4">
        <f>E1127</f>
        <v>78</v>
      </c>
      <c r="AV1127" s="4">
        <f>IF(AU1127&lt;60, 0, IF(AU1127&lt;70,2, IF(AU1127&lt;80, 3, IF(AU1127&lt;90,4, IF(AU1127&lt;=100, 5, "?")))))</f>
        <v>3</v>
      </c>
    </row>
    <row r="1128" spans="1:48" x14ac:dyDescent="0.2">
      <c r="A1128" s="2" t="s">
        <v>13</v>
      </c>
      <c r="B1128" s="3" t="s">
        <v>35</v>
      </c>
      <c r="C1128" s="3">
        <v>96.3</v>
      </c>
      <c r="D1128" s="3" t="s">
        <v>35</v>
      </c>
      <c r="E1128" s="3">
        <v>86.8</v>
      </c>
      <c r="F1128" s="3">
        <v>1</v>
      </c>
      <c r="G1128" s="3">
        <v>80</v>
      </c>
      <c r="H1128" s="3">
        <v>90</v>
      </c>
      <c r="I1128" s="3">
        <v>95</v>
      </c>
      <c r="J1128" s="3">
        <v>93</v>
      </c>
      <c r="K1128" s="3">
        <v>97</v>
      </c>
      <c r="L1128" s="3"/>
      <c r="M1128" s="3">
        <v>85</v>
      </c>
      <c r="N1128" s="3"/>
      <c r="O1128" s="4">
        <f>MAX(G1128:H1128)</f>
        <v>90</v>
      </c>
      <c r="P1128" s="4">
        <f>MAX(I1128:J1128)</f>
        <v>95</v>
      </c>
      <c r="Q1128" s="4">
        <f>ABS(O1128-C1128)</f>
        <v>6.2999999999999972</v>
      </c>
      <c r="R1128" s="4">
        <f>ABS(P1128-C1128)</f>
        <v>1.2999999999999972</v>
      </c>
      <c r="S1128" s="4" t="b">
        <f ca="1">OR(O1128=0,P1128=0,Q1128&gt;$Q$1,R1128&gt;$R$1,W1128="N", V1128=2)</f>
        <v>0</v>
      </c>
      <c r="T1128" s="4" t="str">
        <f>TRIM(CLEAN(D1128))</f>
        <v>برنامج بكالوريوس هندسة الميكاترونيكس</v>
      </c>
      <c r="U1128" s="4">
        <f>COUNTIF(T:T,T1128)</f>
        <v>291</v>
      </c>
      <c r="V1128" s="4">
        <f>IF(E1128&lt;60, 0, IF(E1128&lt;70,2, IF(E1128&lt;80, 3, IF(E1128&lt;90,4, IF(E1128&lt;=100, 5, "?")))))</f>
        <v>4</v>
      </c>
      <c r="W1128" s="4" t="str" cm="1">
        <f t="array" aca="1" ref="W1128" ca="1">_xlfn.IFNA(INDIRECT($Y$1&amp;"!"&amp;W$1&amp;$Y1128),"N")</f>
        <v>B</v>
      </c>
      <c r="X1128" s="4">
        <f ca="1">COUNTIF(W:W,W1128)</f>
        <v>291</v>
      </c>
      <c r="Y1128" s="4">
        <f>MATCH(T1128,Coding!J:J,0)</f>
        <v>6</v>
      </c>
      <c r="Z1128" s="4" t="str" cm="1">
        <f t="array" aca="1" ref="Z1128" ca="1">_xlfn.IFNA(INDIRECT($Y$1&amp;"!"&amp;Z$1&amp;$Y1128),-1)</f>
        <v>B</v>
      </c>
      <c r="AA1128" s="4" cm="1">
        <f t="array" aca="1" ref="AA1128" ca="1">_xlfn.IFNA(INDIRECT($Y$1&amp;"!"&amp;AA$1&amp;$Y1128),-1)</f>
        <v>0</v>
      </c>
      <c r="AB1128" s="4" cm="1">
        <f t="array" aca="1" ref="AB1128" ca="1">_xlfn.IFNA(INDIRECT($Y$1&amp;"!"&amp;AB$1&amp;$Y1128),-1)</f>
        <v>0</v>
      </c>
      <c r="AC1128" s="4" cm="1">
        <f t="array" aca="1" ref="AC1128" ca="1">_xlfn.IFNA(INDIRECT($Y$1&amp;"!"&amp;AC$1&amp;$Y1128),-1)</f>
        <v>1</v>
      </c>
      <c r="AD1128" s="4" cm="1">
        <f t="array" aca="1" ref="AD1128" ca="1">_xlfn.IFNA(INDIRECT($Y$1&amp;"!"&amp;AD$1&amp;$Y1128),-1)</f>
        <v>1</v>
      </c>
      <c r="AE1128" s="4" cm="1">
        <f t="array" aca="1" ref="AE1128" ca="1">_xlfn.IFNA(INDIRECT($Y$1&amp;"!"&amp;AE$1&amp;$Y1128),-1)</f>
        <v>1</v>
      </c>
      <c r="AF1128" s="4" t="str">
        <f ca="1">_xlfn.CONCAT(W1128, "-",V1128)</f>
        <v>B-4</v>
      </c>
      <c r="AG1128" s="4" t="str">
        <f>TEXT(ROW()-2, "0000")</f>
        <v>1126</v>
      </c>
      <c r="AH1128" s="4" t="str">
        <f>IF(TRIM(CLEAN(A1128))="m", "male", IF(TRIM(CLEAN(A1128))="f","female", "missing"))</f>
        <v>male</v>
      </c>
      <c r="AI1128" s="4">
        <f>C1128</f>
        <v>96.3</v>
      </c>
      <c r="AJ1128" s="4">
        <f>O1128</f>
        <v>90</v>
      </c>
      <c r="AK1128" s="4">
        <f>P1128</f>
        <v>95</v>
      </c>
      <c r="AL1128" s="4">
        <f>IF(AI1128&lt;60, 0, IF(AI1128&lt;70,2, IF(AI1128&lt;80, 3, IF(AI1128&lt;90,4, IF(AI1128&lt;=100, 5, "?")))))</f>
        <v>5</v>
      </c>
      <c r="AM1128" s="4">
        <f>IF(AJ1128&lt;60, 0, IF(AJ1128&lt;70,2, IF(AJ1128&lt;80, 3, IF(AJ1128&lt;90,4, IF(AJ1128&lt;=100, 5, "?")))))</f>
        <v>5</v>
      </c>
      <c r="AN1128" s="4">
        <f>IF(AK1128&lt;60, 0, IF(AK1128&lt;70,2, IF(AK1128&lt;80, 3, IF(AK1128&lt;90,4, IF(AK1128&lt;=100, 5, "?")))))</f>
        <v>5</v>
      </c>
      <c r="AO1128" s="4">
        <f ca="1">AA1128</f>
        <v>0</v>
      </c>
      <c r="AP1128" s="4">
        <f ca="1">AB1128</f>
        <v>0</v>
      </c>
      <c r="AQ1128" s="4">
        <f ca="1">AC1128</f>
        <v>1</v>
      </c>
      <c r="AR1128" s="4">
        <f ca="1">AD1128</f>
        <v>1</v>
      </c>
      <c r="AS1128" s="4">
        <f ca="1">AE1128</f>
        <v>1</v>
      </c>
      <c r="AT1128" s="4" t="str">
        <f ca="1">Z1128</f>
        <v>B</v>
      </c>
      <c r="AU1128" s="4">
        <f>E1128</f>
        <v>86.8</v>
      </c>
      <c r="AV1128" s="4">
        <f>IF(AU1128&lt;60, 0, IF(AU1128&lt;70,2, IF(AU1128&lt;80, 3, IF(AU1128&lt;90,4, IF(AU1128&lt;=100, 5, "?")))))</f>
        <v>4</v>
      </c>
    </row>
    <row r="1129" spans="1:48" x14ac:dyDescent="0.2">
      <c r="A1129" s="2" t="s">
        <v>13</v>
      </c>
      <c r="B1129" s="3" t="s">
        <v>33</v>
      </c>
      <c r="C1129" s="3">
        <v>75.7</v>
      </c>
      <c r="D1129" s="3" t="s">
        <v>33</v>
      </c>
      <c r="E1129" s="3">
        <v>74.5</v>
      </c>
      <c r="F1129" s="3">
        <v>1</v>
      </c>
      <c r="G1129" s="3">
        <v>82</v>
      </c>
      <c r="H1129" s="3">
        <v>71</v>
      </c>
      <c r="I1129" s="3">
        <v>71</v>
      </c>
      <c r="J1129" s="3">
        <v>67</v>
      </c>
      <c r="K1129" s="3"/>
      <c r="L1129" s="3">
        <v>83</v>
      </c>
      <c r="M1129" s="3"/>
      <c r="N1129" s="3"/>
      <c r="O1129" s="4">
        <f>MAX(G1129:H1129)</f>
        <v>82</v>
      </c>
      <c r="P1129" s="4">
        <f>MAX(I1129:J1129)</f>
        <v>71</v>
      </c>
      <c r="Q1129" s="4">
        <f>ABS(O1129-C1129)</f>
        <v>6.2999999999999972</v>
      </c>
      <c r="R1129" s="4">
        <f>ABS(P1129-C1129)</f>
        <v>4.7000000000000028</v>
      </c>
      <c r="S1129" s="4" t="b">
        <f ca="1">OR(O1129=0,P1129=0,Q1129&gt;$Q$1,R1129&gt;$R$1,W1129="N", V1129=2)</f>
        <v>0</v>
      </c>
      <c r="T1129" s="4" t="str">
        <f>TRIM(CLEAN(D1129))</f>
        <v>برنامج بكالوريوس علم الحاسوب</v>
      </c>
      <c r="U1129" s="4">
        <f>COUNTIF(T:T,T1129)</f>
        <v>589</v>
      </c>
      <c r="V1129" s="4">
        <f>IF(E1129&lt;60, 0, IF(E1129&lt;70,2, IF(E1129&lt;80, 3, IF(E1129&lt;90,4, IF(E1129&lt;=100, 5, "?")))))</f>
        <v>3</v>
      </c>
      <c r="W1129" s="4" t="str" cm="1">
        <f t="array" aca="1" ref="W1129" ca="1">_xlfn.IFNA(INDIRECT($Y$1&amp;"!"&amp;W$1&amp;$Y1129),"N")</f>
        <v>D</v>
      </c>
      <c r="X1129" s="4">
        <f ca="1">COUNTIF(W:W,W1129)</f>
        <v>589</v>
      </c>
      <c r="Y1129" s="4">
        <f>MATCH(T1129,Coding!J:J,0)</f>
        <v>9</v>
      </c>
      <c r="Z1129" s="4" t="str" cm="1">
        <f t="array" aca="1" ref="Z1129" ca="1">_xlfn.IFNA(INDIRECT($Y$1&amp;"!"&amp;Z$1&amp;$Y1129),-1)</f>
        <v>D</v>
      </c>
      <c r="AA1129" s="4" cm="1">
        <f t="array" aca="1" ref="AA1129" ca="1">_xlfn.IFNA(INDIRECT($Y$1&amp;"!"&amp;AA$1&amp;$Y1129),-1)</f>
        <v>0</v>
      </c>
      <c r="AB1129" s="4" cm="1">
        <f t="array" aca="1" ref="AB1129" ca="1">_xlfn.IFNA(INDIRECT($Y$1&amp;"!"&amp;AB$1&amp;$Y1129),-1)</f>
        <v>1</v>
      </c>
      <c r="AC1129" s="4" cm="1">
        <f t="array" aca="1" ref="AC1129" ca="1">_xlfn.IFNA(INDIRECT($Y$1&amp;"!"&amp;AC$1&amp;$Y1129),-1)</f>
        <v>0</v>
      </c>
      <c r="AD1129" s="4" cm="1">
        <f t="array" aca="1" ref="AD1129" ca="1">_xlfn.IFNA(INDIRECT($Y$1&amp;"!"&amp;AD$1&amp;$Y1129),-1)</f>
        <v>0</v>
      </c>
      <c r="AE1129" s="4" cm="1">
        <f t="array" aca="1" ref="AE1129" ca="1">_xlfn.IFNA(INDIRECT($Y$1&amp;"!"&amp;AE$1&amp;$Y1129),-1)</f>
        <v>0</v>
      </c>
      <c r="AF1129" s="4" t="str">
        <f ca="1">_xlfn.CONCAT(W1129, "-",V1129)</f>
        <v>D-3</v>
      </c>
      <c r="AG1129" s="4" t="str">
        <f>TEXT(ROW()-2, "0000")</f>
        <v>1127</v>
      </c>
      <c r="AH1129" s="4" t="str">
        <f>IF(TRIM(CLEAN(A1129))="m", "male", IF(TRIM(CLEAN(A1129))="f","female", "missing"))</f>
        <v>male</v>
      </c>
      <c r="AI1129" s="4">
        <f>C1129</f>
        <v>75.7</v>
      </c>
      <c r="AJ1129" s="4">
        <f>O1129</f>
        <v>82</v>
      </c>
      <c r="AK1129" s="4">
        <f>P1129</f>
        <v>71</v>
      </c>
      <c r="AL1129" s="4">
        <f>IF(AI1129&lt;60, 0, IF(AI1129&lt;70,2, IF(AI1129&lt;80, 3, IF(AI1129&lt;90,4, IF(AI1129&lt;=100, 5, "?")))))</f>
        <v>3</v>
      </c>
      <c r="AM1129" s="4">
        <f>IF(AJ1129&lt;60, 0, IF(AJ1129&lt;70,2, IF(AJ1129&lt;80, 3, IF(AJ1129&lt;90,4, IF(AJ1129&lt;=100, 5, "?")))))</f>
        <v>4</v>
      </c>
      <c r="AN1129" s="4">
        <f>IF(AK1129&lt;60, 0, IF(AK1129&lt;70,2, IF(AK1129&lt;80, 3, IF(AK1129&lt;90,4, IF(AK1129&lt;=100, 5, "?")))))</f>
        <v>3</v>
      </c>
      <c r="AO1129" s="4">
        <f ca="1">AA1129</f>
        <v>0</v>
      </c>
      <c r="AP1129" s="4">
        <f ca="1">AB1129</f>
        <v>1</v>
      </c>
      <c r="AQ1129" s="4">
        <f ca="1">AC1129</f>
        <v>0</v>
      </c>
      <c r="AR1129" s="4">
        <f ca="1">AD1129</f>
        <v>0</v>
      </c>
      <c r="AS1129" s="4">
        <f ca="1">AE1129</f>
        <v>0</v>
      </c>
      <c r="AT1129" s="4" t="str">
        <f ca="1">Z1129</f>
        <v>D</v>
      </c>
      <c r="AU1129" s="4">
        <f>E1129</f>
        <v>74.5</v>
      </c>
      <c r="AV1129" s="4">
        <f>IF(AU1129&lt;60, 0, IF(AU1129&lt;70,2, IF(AU1129&lt;80, 3, IF(AU1129&lt;90,4, IF(AU1129&lt;=100, 5, "?")))))</f>
        <v>3</v>
      </c>
    </row>
    <row r="1130" spans="1:48" x14ac:dyDescent="0.2">
      <c r="A1130" s="2" t="s">
        <v>13</v>
      </c>
      <c r="B1130" s="3" t="s">
        <v>28</v>
      </c>
      <c r="C1130" s="3">
        <v>86.3</v>
      </c>
      <c r="D1130" s="3" t="s">
        <v>28</v>
      </c>
      <c r="E1130" s="3">
        <v>70.900000000000006</v>
      </c>
      <c r="F1130" s="3">
        <v>3</v>
      </c>
      <c r="G1130" s="3">
        <v>80</v>
      </c>
      <c r="H1130" s="3">
        <v>60</v>
      </c>
      <c r="I1130" s="3">
        <v>65</v>
      </c>
      <c r="J1130" s="3">
        <v>67</v>
      </c>
      <c r="K1130" s="3">
        <v>94</v>
      </c>
      <c r="L1130" s="3"/>
      <c r="M1130" s="3">
        <v>71</v>
      </c>
      <c r="N1130" s="3"/>
      <c r="O1130" s="4">
        <f>MAX(G1130:H1130)</f>
        <v>80</v>
      </c>
      <c r="P1130" s="4">
        <f>MAX(I1130:J1130)</f>
        <v>67</v>
      </c>
      <c r="Q1130" s="4">
        <f>ABS(O1130-C1130)</f>
        <v>6.2999999999999972</v>
      </c>
      <c r="R1130" s="4">
        <f>ABS(P1130-C1130)</f>
        <v>19.299999999999997</v>
      </c>
      <c r="S1130" s="4" t="b">
        <f ca="1">OR(O1130=0,P1130=0,Q1130&gt;$Q$1,R1130&gt;$R$1,W1130="N", V1130=2)</f>
        <v>0</v>
      </c>
      <c r="T1130" s="4" t="str">
        <f>TRIM(CLEAN(D1130))</f>
        <v>برنامج بكالوريوس الهندسة الميكانيكية</v>
      </c>
      <c r="U1130" s="4">
        <f>COUNTIF(T:T,T1130)</f>
        <v>292</v>
      </c>
      <c r="V1130" s="4">
        <f>IF(E1130&lt;60, 0, IF(E1130&lt;70,2, IF(E1130&lt;80, 3, IF(E1130&lt;90,4, IF(E1130&lt;=100, 5, "?")))))</f>
        <v>3</v>
      </c>
      <c r="W1130" s="4" t="str" cm="1">
        <f t="array" aca="1" ref="W1130" ca="1">_xlfn.IFNA(INDIRECT($Y$1&amp;"!"&amp;W$1&amp;$Y1130),"N")</f>
        <v>E</v>
      </c>
      <c r="X1130" s="4">
        <f ca="1">COUNTIF(W:W,W1130)</f>
        <v>292</v>
      </c>
      <c r="Y1130" s="4">
        <f>MATCH(T1130,Coding!J:J,0)</f>
        <v>10</v>
      </c>
      <c r="Z1130" s="4" t="str" cm="1">
        <f t="array" aca="1" ref="Z1130" ca="1">_xlfn.IFNA(INDIRECT($Y$1&amp;"!"&amp;Z$1&amp;$Y1130),-1)</f>
        <v>E</v>
      </c>
      <c r="AA1130" s="4" cm="1">
        <f t="array" aca="1" ref="AA1130" ca="1">_xlfn.IFNA(INDIRECT($Y$1&amp;"!"&amp;AA$1&amp;$Y1130),-1)</f>
        <v>0</v>
      </c>
      <c r="AB1130" s="4" cm="1">
        <f t="array" aca="1" ref="AB1130" ca="1">_xlfn.IFNA(INDIRECT($Y$1&amp;"!"&amp;AB$1&amp;$Y1130),-1)</f>
        <v>0</v>
      </c>
      <c r="AC1130" s="4" cm="1">
        <f t="array" aca="1" ref="AC1130" ca="1">_xlfn.IFNA(INDIRECT($Y$1&amp;"!"&amp;AC$1&amp;$Y1130),-1)</f>
        <v>1</v>
      </c>
      <c r="AD1130" s="4" cm="1">
        <f t="array" aca="1" ref="AD1130" ca="1">_xlfn.IFNA(INDIRECT($Y$1&amp;"!"&amp;AD$1&amp;$Y1130),-1)</f>
        <v>0</v>
      </c>
      <c r="AE1130" s="4" cm="1">
        <f t="array" aca="1" ref="AE1130" ca="1">_xlfn.IFNA(INDIRECT($Y$1&amp;"!"&amp;AE$1&amp;$Y1130),-1)</f>
        <v>1</v>
      </c>
      <c r="AF1130" s="4" t="str">
        <f ca="1">_xlfn.CONCAT(W1130, "-",V1130)</f>
        <v>E-3</v>
      </c>
      <c r="AG1130" s="4" t="str">
        <f>TEXT(ROW()-2, "0000")</f>
        <v>1128</v>
      </c>
      <c r="AH1130" s="4" t="str">
        <f>IF(TRIM(CLEAN(A1130))="m", "male", IF(TRIM(CLEAN(A1130))="f","female", "missing"))</f>
        <v>male</v>
      </c>
      <c r="AI1130" s="4">
        <f>C1130</f>
        <v>86.3</v>
      </c>
      <c r="AJ1130" s="4">
        <f>O1130</f>
        <v>80</v>
      </c>
      <c r="AK1130" s="4">
        <f>P1130</f>
        <v>67</v>
      </c>
      <c r="AL1130" s="4">
        <f>IF(AI1130&lt;60, 0, IF(AI1130&lt;70,2, IF(AI1130&lt;80, 3, IF(AI1130&lt;90,4, IF(AI1130&lt;=100, 5, "?")))))</f>
        <v>4</v>
      </c>
      <c r="AM1130" s="4">
        <f>IF(AJ1130&lt;60, 0, IF(AJ1130&lt;70,2, IF(AJ1130&lt;80, 3, IF(AJ1130&lt;90,4, IF(AJ1130&lt;=100, 5, "?")))))</f>
        <v>4</v>
      </c>
      <c r="AN1130" s="4">
        <f>IF(AK1130&lt;60, 0, IF(AK1130&lt;70,2, IF(AK1130&lt;80, 3, IF(AK1130&lt;90,4, IF(AK1130&lt;=100, 5, "?")))))</f>
        <v>2</v>
      </c>
      <c r="AO1130" s="4">
        <f ca="1">AA1130</f>
        <v>0</v>
      </c>
      <c r="AP1130" s="4">
        <f ca="1">AB1130</f>
        <v>0</v>
      </c>
      <c r="AQ1130" s="4">
        <f ca="1">AC1130</f>
        <v>1</v>
      </c>
      <c r="AR1130" s="4">
        <f ca="1">AD1130</f>
        <v>0</v>
      </c>
      <c r="AS1130" s="4">
        <f ca="1">AE1130</f>
        <v>1</v>
      </c>
      <c r="AT1130" s="4" t="str">
        <f ca="1">Z1130</f>
        <v>E</v>
      </c>
      <c r="AU1130" s="4">
        <f>E1130</f>
        <v>70.900000000000006</v>
      </c>
      <c r="AV1130" s="4">
        <f>IF(AU1130&lt;60, 0, IF(AU1130&lt;70,2, IF(AU1130&lt;80, 3, IF(AU1130&lt;90,4, IF(AU1130&lt;=100, 5, "?")))))</f>
        <v>3</v>
      </c>
    </row>
    <row r="1131" spans="1:48" x14ac:dyDescent="0.2">
      <c r="A1131" s="2" t="s">
        <v>13</v>
      </c>
      <c r="B1131" s="3" t="s">
        <v>36</v>
      </c>
      <c r="C1131" s="3">
        <v>96.2</v>
      </c>
      <c r="D1131" s="3" t="s">
        <v>36</v>
      </c>
      <c r="E1131" s="3">
        <v>79.8</v>
      </c>
      <c r="F1131" s="3">
        <v>1</v>
      </c>
      <c r="G1131" s="3">
        <v>85</v>
      </c>
      <c r="H1131" s="3">
        <v>90</v>
      </c>
      <c r="I1131" s="3">
        <v>87</v>
      </c>
      <c r="J1131" s="3">
        <v>90</v>
      </c>
      <c r="K1131" s="3"/>
      <c r="L1131" s="3"/>
      <c r="M1131" s="3">
        <v>61</v>
      </c>
      <c r="N1131" s="3"/>
      <c r="O1131" s="4">
        <f>MAX(G1131:H1131)</f>
        <v>90</v>
      </c>
      <c r="P1131" s="4">
        <f>MAX(I1131:J1131)</f>
        <v>90</v>
      </c>
      <c r="Q1131" s="4">
        <f>ABS(O1131-C1131)</f>
        <v>6.2000000000000028</v>
      </c>
      <c r="R1131" s="4">
        <f>ABS(P1131-C1131)</f>
        <v>6.2000000000000028</v>
      </c>
      <c r="S1131" s="4" t="b">
        <f ca="1">OR(O1131=0,P1131=0,Q1131&gt;$Q$1,R1131&gt;$R$1,W1131="N", V1131=2)</f>
        <v>0</v>
      </c>
      <c r="T1131" s="4" t="str">
        <f>TRIM(CLEAN(D1131))</f>
        <v>برنامج بكالوريوس هندسة أنظمة الحاسوب</v>
      </c>
      <c r="U1131" s="4">
        <f>COUNTIF(T:T,T1131)</f>
        <v>549</v>
      </c>
      <c r="V1131" s="4">
        <f>IF(E1131&lt;60, 0, IF(E1131&lt;70,2, IF(E1131&lt;80, 3, IF(E1131&lt;90,4, IF(E1131&lt;=100, 5, "?")))))</f>
        <v>3</v>
      </c>
      <c r="W1131" s="4" t="str" cm="1">
        <f t="array" aca="1" ref="W1131" ca="1">_xlfn.IFNA(INDIRECT($Y$1&amp;"!"&amp;W$1&amp;$Y1131),"N")</f>
        <v>A</v>
      </c>
      <c r="X1131" s="4">
        <f ca="1">COUNTIF(W:W,W1131)</f>
        <v>861</v>
      </c>
      <c r="Y1131" s="4">
        <f>MATCH(T1131,Coding!J:J,0)</f>
        <v>3</v>
      </c>
      <c r="Z1131" s="4" t="str" cm="1">
        <f t="array" aca="1" ref="Z1131" ca="1">_xlfn.IFNA(INDIRECT($Y$1&amp;"!"&amp;Z$1&amp;$Y1131),-1)</f>
        <v>A</v>
      </c>
      <c r="AA1131" s="4" cm="1">
        <f t="array" aca="1" ref="AA1131" ca="1">_xlfn.IFNA(INDIRECT($Y$1&amp;"!"&amp;AA$1&amp;$Y1131),-1)</f>
        <v>0</v>
      </c>
      <c r="AB1131" s="4" cm="1">
        <f t="array" aca="1" ref="AB1131" ca="1">_xlfn.IFNA(INDIRECT($Y$1&amp;"!"&amp;AB$1&amp;$Y1131),-1)</f>
        <v>1</v>
      </c>
      <c r="AC1131" s="4" cm="1">
        <f t="array" aca="1" ref="AC1131" ca="1">_xlfn.IFNA(INDIRECT($Y$1&amp;"!"&amp;AC$1&amp;$Y1131),-1)</f>
        <v>1</v>
      </c>
      <c r="AD1131" s="4" cm="1">
        <f t="array" aca="1" ref="AD1131" ca="1">_xlfn.IFNA(INDIRECT($Y$1&amp;"!"&amp;AD$1&amp;$Y1131),-1)</f>
        <v>1</v>
      </c>
      <c r="AE1131" s="4" cm="1">
        <f t="array" aca="1" ref="AE1131" ca="1">_xlfn.IFNA(INDIRECT($Y$1&amp;"!"&amp;AE$1&amp;$Y1131),-1)</f>
        <v>0</v>
      </c>
      <c r="AF1131" s="4" t="str">
        <f ca="1">_xlfn.CONCAT(W1131, "-",V1131)</f>
        <v>A-3</v>
      </c>
      <c r="AG1131" s="4" t="str">
        <f>TEXT(ROW()-2, "0000")</f>
        <v>1129</v>
      </c>
      <c r="AH1131" s="4" t="str">
        <f>IF(TRIM(CLEAN(A1131))="m", "male", IF(TRIM(CLEAN(A1131))="f","female", "missing"))</f>
        <v>male</v>
      </c>
      <c r="AI1131" s="4">
        <f>C1131</f>
        <v>96.2</v>
      </c>
      <c r="AJ1131" s="4">
        <f>O1131</f>
        <v>90</v>
      </c>
      <c r="AK1131" s="4">
        <f>P1131</f>
        <v>90</v>
      </c>
      <c r="AL1131" s="4">
        <f>IF(AI1131&lt;60, 0, IF(AI1131&lt;70,2, IF(AI1131&lt;80, 3, IF(AI1131&lt;90,4, IF(AI1131&lt;=100, 5, "?")))))</f>
        <v>5</v>
      </c>
      <c r="AM1131" s="4">
        <f>IF(AJ1131&lt;60, 0, IF(AJ1131&lt;70,2, IF(AJ1131&lt;80, 3, IF(AJ1131&lt;90,4, IF(AJ1131&lt;=100, 5, "?")))))</f>
        <v>5</v>
      </c>
      <c r="AN1131" s="4">
        <f>IF(AK1131&lt;60, 0, IF(AK1131&lt;70,2, IF(AK1131&lt;80, 3, IF(AK1131&lt;90,4, IF(AK1131&lt;=100, 5, "?")))))</f>
        <v>5</v>
      </c>
      <c r="AO1131" s="4">
        <f ca="1">AA1131</f>
        <v>0</v>
      </c>
      <c r="AP1131" s="4">
        <f ca="1">AB1131</f>
        <v>1</v>
      </c>
      <c r="AQ1131" s="4">
        <f ca="1">AC1131</f>
        <v>1</v>
      </c>
      <c r="AR1131" s="4">
        <f ca="1">AD1131</f>
        <v>1</v>
      </c>
      <c r="AS1131" s="4">
        <f ca="1">AE1131</f>
        <v>0</v>
      </c>
      <c r="AT1131" s="4" t="str">
        <f ca="1">Z1131</f>
        <v>A</v>
      </c>
      <c r="AU1131" s="4">
        <f>E1131</f>
        <v>79.8</v>
      </c>
      <c r="AV1131" s="4">
        <f>IF(AU1131&lt;60, 0, IF(AU1131&lt;70,2, IF(AU1131&lt;80, 3, IF(AU1131&lt;90,4, IF(AU1131&lt;=100, 5, "?")))))</f>
        <v>3</v>
      </c>
    </row>
    <row r="1132" spans="1:48" x14ac:dyDescent="0.2">
      <c r="A1132" s="2" t="s">
        <v>13</v>
      </c>
      <c r="B1132" s="3" t="s">
        <v>26</v>
      </c>
      <c r="C1132" s="3">
        <v>97.2</v>
      </c>
      <c r="D1132" s="3" t="s">
        <v>26</v>
      </c>
      <c r="E1132" s="3">
        <v>78.3</v>
      </c>
      <c r="F1132" s="3">
        <v>1</v>
      </c>
      <c r="G1132" s="3">
        <v>91</v>
      </c>
      <c r="H1132" s="3">
        <v>83</v>
      </c>
      <c r="I1132" s="3">
        <v>94</v>
      </c>
      <c r="J1132" s="3">
        <v>90</v>
      </c>
      <c r="K1132" s="3">
        <v>60</v>
      </c>
      <c r="L1132" s="3"/>
      <c r="M1132" s="3">
        <v>68</v>
      </c>
      <c r="N1132" s="3"/>
      <c r="O1132" s="4">
        <f>MAX(G1132:H1132)</f>
        <v>91</v>
      </c>
      <c r="P1132" s="4">
        <f>MAX(I1132:J1132)</f>
        <v>94</v>
      </c>
      <c r="Q1132" s="4">
        <f>ABS(O1132-C1132)</f>
        <v>6.2000000000000028</v>
      </c>
      <c r="R1132" s="4">
        <f>ABS(P1132-C1132)</f>
        <v>3.2000000000000028</v>
      </c>
      <c r="S1132" s="4" t="b">
        <f ca="1">OR(O1132=0,P1132=0,Q1132&gt;$Q$1,R1132&gt;$R$1,W1132="N", V1132=2)</f>
        <v>0</v>
      </c>
      <c r="T1132" s="4" t="str">
        <f>TRIM(CLEAN(D1132))</f>
        <v>برنامج بكالوريوس الهندسة المدنية</v>
      </c>
      <c r="U1132" s="4">
        <f>COUNTIF(T:T,T1132)</f>
        <v>723</v>
      </c>
      <c r="V1132" s="4">
        <f>IF(E1132&lt;60, 0, IF(E1132&lt;70,2, IF(E1132&lt;80, 3, IF(E1132&lt;90,4, IF(E1132&lt;=100, 5, "?")))))</f>
        <v>3</v>
      </c>
      <c r="W1132" s="4" t="str" cm="1">
        <f t="array" aca="1" ref="W1132" ca="1">_xlfn.IFNA(INDIRECT($Y$1&amp;"!"&amp;W$1&amp;$Y1132),"N")</f>
        <v>C</v>
      </c>
      <c r="X1132" s="4">
        <f ca="1">COUNTIF(W:W,W1132)</f>
        <v>747</v>
      </c>
      <c r="Y1132" s="4">
        <f>MATCH(T1132,Coding!J:J,0)</f>
        <v>8</v>
      </c>
      <c r="Z1132" s="4" t="str" cm="1">
        <f t="array" aca="1" ref="Z1132" ca="1">_xlfn.IFNA(INDIRECT($Y$1&amp;"!"&amp;Z$1&amp;$Y1132),-1)</f>
        <v>C</v>
      </c>
      <c r="AA1132" s="4" cm="1">
        <f t="array" aca="1" ref="AA1132" ca="1">_xlfn.IFNA(INDIRECT($Y$1&amp;"!"&amp;AA$1&amp;$Y1132),-1)</f>
        <v>1</v>
      </c>
      <c r="AB1132" s="4" cm="1">
        <f t="array" aca="1" ref="AB1132" ca="1">_xlfn.IFNA(INDIRECT($Y$1&amp;"!"&amp;AB$1&amp;$Y1132),-1)</f>
        <v>1</v>
      </c>
      <c r="AC1132" s="4" cm="1">
        <f t="array" aca="1" ref="AC1132" ca="1">_xlfn.IFNA(INDIRECT($Y$1&amp;"!"&amp;AC$1&amp;$Y1132),-1)</f>
        <v>1</v>
      </c>
      <c r="AD1132" s="4" cm="1">
        <f t="array" aca="1" ref="AD1132" ca="1">_xlfn.IFNA(INDIRECT($Y$1&amp;"!"&amp;AD$1&amp;$Y1132),-1)</f>
        <v>0</v>
      </c>
      <c r="AE1132" s="4" cm="1">
        <f t="array" aca="1" ref="AE1132" ca="1">_xlfn.IFNA(INDIRECT($Y$1&amp;"!"&amp;AE$1&amp;$Y1132),-1)</f>
        <v>0</v>
      </c>
      <c r="AF1132" s="4" t="str">
        <f ca="1">_xlfn.CONCAT(W1132, "-",V1132)</f>
        <v>C-3</v>
      </c>
      <c r="AG1132" s="4" t="str">
        <f>TEXT(ROW()-2, "0000")</f>
        <v>1130</v>
      </c>
      <c r="AH1132" s="4" t="str">
        <f>IF(TRIM(CLEAN(A1132))="m", "male", IF(TRIM(CLEAN(A1132))="f","female", "missing"))</f>
        <v>male</v>
      </c>
      <c r="AI1132" s="4">
        <f>C1132</f>
        <v>97.2</v>
      </c>
      <c r="AJ1132" s="4">
        <f>O1132</f>
        <v>91</v>
      </c>
      <c r="AK1132" s="4">
        <f>P1132</f>
        <v>94</v>
      </c>
      <c r="AL1132" s="4">
        <f>IF(AI1132&lt;60, 0, IF(AI1132&lt;70,2, IF(AI1132&lt;80, 3, IF(AI1132&lt;90,4, IF(AI1132&lt;=100, 5, "?")))))</f>
        <v>5</v>
      </c>
      <c r="AM1132" s="4">
        <f>IF(AJ1132&lt;60, 0, IF(AJ1132&lt;70,2, IF(AJ1132&lt;80, 3, IF(AJ1132&lt;90,4, IF(AJ1132&lt;=100, 5, "?")))))</f>
        <v>5</v>
      </c>
      <c r="AN1132" s="4">
        <f>IF(AK1132&lt;60, 0, IF(AK1132&lt;70,2, IF(AK1132&lt;80, 3, IF(AK1132&lt;90,4, IF(AK1132&lt;=100, 5, "?")))))</f>
        <v>5</v>
      </c>
      <c r="AO1132" s="4">
        <f ca="1">AA1132</f>
        <v>1</v>
      </c>
      <c r="AP1132" s="4">
        <f ca="1">AB1132</f>
        <v>1</v>
      </c>
      <c r="AQ1132" s="4">
        <f ca="1">AC1132</f>
        <v>1</v>
      </c>
      <c r="AR1132" s="4">
        <f ca="1">AD1132</f>
        <v>0</v>
      </c>
      <c r="AS1132" s="4">
        <f ca="1">AE1132</f>
        <v>0</v>
      </c>
      <c r="AT1132" s="4" t="str">
        <f ca="1">Z1132</f>
        <v>C</v>
      </c>
      <c r="AU1132" s="4">
        <f>E1132</f>
        <v>78.3</v>
      </c>
      <c r="AV1132" s="4">
        <f>IF(AU1132&lt;60, 0, IF(AU1132&lt;70,2, IF(AU1132&lt;80, 3, IF(AU1132&lt;90,4, IF(AU1132&lt;=100, 5, "?")))))</f>
        <v>3</v>
      </c>
    </row>
    <row r="1133" spans="1:48" x14ac:dyDescent="0.2">
      <c r="A1133" s="2" t="s">
        <v>13</v>
      </c>
      <c r="B1133" s="3" t="s">
        <v>33</v>
      </c>
      <c r="C1133" s="3">
        <v>76.2</v>
      </c>
      <c r="D1133" s="3" t="s">
        <v>33</v>
      </c>
      <c r="E1133" s="3">
        <v>70.099999999999994</v>
      </c>
      <c r="F1133" s="3">
        <v>1</v>
      </c>
      <c r="G1133" s="3">
        <v>70</v>
      </c>
      <c r="H1133" s="3">
        <v>65</v>
      </c>
      <c r="I1133" s="3">
        <v>62</v>
      </c>
      <c r="J1133" s="3">
        <v>60</v>
      </c>
      <c r="K1133" s="3"/>
      <c r="L1133" s="3">
        <v>83</v>
      </c>
      <c r="M1133" s="3"/>
      <c r="N1133" s="3"/>
      <c r="O1133" s="4">
        <f>MAX(G1133:H1133)</f>
        <v>70</v>
      </c>
      <c r="P1133" s="4">
        <f>MAX(I1133:J1133)</f>
        <v>62</v>
      </c>
      <c r="Q1133" s="4">
        <f>ABS(O1133-C1133)</f>
        <v>6.2000000000000028</v>
      </c>
      <c r="R1133" s="4">
        <f>ABS(P1133-C1133)</f>
        <v>14.200000000000003</v>
      </c>
      <c r="S1133" s="4" t="b">
        <f ca="1">OR(O1133=0,P1133=0,Q1133&gt;$Q$1,R1133&gt;$R$1,W1133="N", V1133=2)</f>
        <v>0</v>
      </c>
      <c r="T1133" s="4" t="str">
        <f>TRIM(CLEAN(D1133))</f>
        <v>برنامج بكالوريوس علم الحاسوب</v>
      </c>
      <c r="U1133" s="4">
        <f>COUNTIF(T:T,T1133)</f>
        <v>589</v>
      </c>
      <c r="V1133" s="4">
        <f>IF(E1133&lt;60, 0, IF(E1133&lt;70,2, IF(E1133&lt;80, 3, IF(E1133&lt;90,4, IF(E1133&lt;=100, 5, "?")))))</f>
        <v>3</v>
      </c>
      <c r="W1133" s="4" t="str" cm="1">
        <f t="array" aca="1" ref="W1133" ca="1">_xlfn.IFNA(INDIRECT($Y$1&amp;"!"&amp;W$1&amp;$Y1133),"N")</f>
        <v>D</v>
      </c>
      <c r="X1133" s="4">
        <f ca="1">COUNTIF(W:W,W1133)</f>
        <v>589</v>
      </c>
      <c r="Y1133" s="4">
        <f>MATCH(T1133,Coding!J:J,0)</f>
        <v>9</v>
      </c>
      <c r="Z1133" s="4" t="str" cm="1">
        <f t="array" aca="1" ref="Z1133" ca="1">_xlfn.IFNA(INDIRECT($Y$1&amp;"!"&amp;Z$1&amp;$Y1133),-1)</f>
        <v>D</v>
      </c>
      <c r="AA1133" s="4" cm="1">
        <f t="array" aca="1" ref="AA1133" ca="1">_xlfn.IFNA(INDIRECT($Y$1&amp;"!"&amp;AA$1&amp;$Y1133),-1)</f>
        <v>0</v>
      </c>
      <c r="AB1133" s="4" cm="1">
        <f t="array" aca="1" ref="AB1133" ca="1">_xlfn.IFNA(INDIRECT($Y$1&amp;"!"&amp;AB$1&amp;$Y1133),-1)</f>
        <v>1</v>
      </c>
      <c r="AC1133" s="4" cm="1">
        <f t="array" aca="1" ref="AC1133" ca="1">_xlfn.IFNA(INDIRECT($Y$1&amp;"!"&amp;AC$1&amp;$Y1133),-1)</f>
        <v>0</v>
      </c>
      <c r="AD1133" s="4" cm="1">
        <f t="array" aca="1" ref="AD1133" ca="1">_xlfn.IFNA(INDIRECT($Y$1&amp;"!"&amp;AD$1&amp;$Y1133),-1)</f>
        <v>0</v>
      </c>
      <c r="AE1133" s="4" cm="1">
        <f t="array" aca="1" ref="AE1133" ca="1">_xlfn.IFNA(INDIRECT($Y$1&amp;"!"&amp;AE$1&amp;$Y1133),-1)</f>
        <v>0</v>
      </c>
      <c r="AF1133" s="4" t="str">
        <f ca="1">_xlfn.CONCAT(W1133, "-",V1133)</f>
        <v>D-3</v>
      </c>
      <c r="AG1133" s="4" t="str">
        <f>TEXT(ROW()-2, "0000")</f>
        <v>1131</v>
      </c>
      <c r="AH1133" s="4" t="str">
        <f>IF(TRIM(CLEAN(A1133))="m", "male", IF(TRIM(CLEAN(A1133))="f","female", "missing"))</f>
        <v>male</v>
      </c>
      <c r="AI1133" s="4">
        <f>C1133</f>
        <v>76.2</v>
      </c>
      <c r="AJ1133" s="4">
        <f>O1133</f>
        <v>70</v>
      </c>
      <c r="AK1133" s="4">
        <f>P1133</f>
        <v>62</v>
      </c>
      <c r="AL1133" s="4">
        <f>IF(AI1133&lt;60, 0, IF(AI1133&lt;70,2, IF(AI1133&lt;80, 3, IF(AI1133&lt;90,4, IF(AI1133&lt;=100, 5, "?")))))</f>
        <v>3</v>
      </c>
      <c r="AM1133" s="4">
        <f>IF(AJ1133&lt;60, 0, IF(AJ1133&lt;70,2, IF(AJ1133&lt;80, 3, IF(AJ1133&lt;90,4, IF(AJ1133&lt;=100, 5, "?")))))</f>
        <v>3</v>
      </c>
      <c r="AN1133" s="4">
        <f>IF(AK1133&lt;60, 0, IF(AK1133&lt;70,2, IF(AK1133&lt;80, 3, IF(AK1133&lt;90,4, IF(AK1133&lt;=100, 5, "?")))))</f>
        <v>2</v>
      </c>
      <c r="AO1133" s="4">
        <f ca="1">AA1133</f>
        <v>0</v>
      </c>
      <c r="AP1133" s="4">
        <f ca="1">AB1133</f>
        <v>1</v>
      </c>
      <c r="AQ1133" s="4">
        <f ca="1">AC1133</f>
        <v>0</v>
      </c>
      <c r="AR1133" s="4">
        <f ca="1">AD1133</f>
        <v>0</v>
      </c>
      <c r="AS1133" s="4">
        <f ca="1">AE1133</f>
        <v>0</v>
      </c>
      <c r="AT1133" s="4" t="str">
        <f ca="1">Z1133</f>
        <v>D</v>
      </c>
      <c r="AU1133" s="4">
        <f>E1133</f>
        <v>70.099999999999994</v>
      </c>
      <c r="AV1133" s="4">
        <f>IF(AU1133&lt;60, 0, IF(AU1133&lt;70,2, IF(AU1133&lt;80, 3, IF(AU1133&lt;90,4, IF(AU1133&lt;=100, 5, "?")))))</f>
        <v>3</v>
      </c>
    </row>
    <row r="1134" spans="1:48" x14ac:dyDescent="0.2">
      <c r="A1134" s="2" t="s">
        <v>16</v>
      </c>
      <c r="B1134" s="3" t="s">
        <v>37</v>
      </c>
      <c r="C1134" s="3">
        <v>91.2</v>
      </c>
      <c r="D1134" s="3" t="s">
        <v>27</v>
      </c>
      <c r="E1134" s="3">
        <v>71.3</v>
      </c>
      <c r="F1134" s="3">
        <v>1</v>
      </c>
      <c r="G1134" s="3">
        <v>85</v>
      </c>
      <c r="H1134" s="3">
        <v>82</v>
      </c>
      <c r="I1134" s="3">
        <v>83</v>
      </c>
      <c r="J1134" s="3">
        <v>61</v>
      </c>
      <c r="K1134" s="3"/>
      <c r="L1134" s="3"/>
      <c r="M1134" s="3">
        <v>92</v>
      </c>
      <c r="N1134" s="3"/>
      <c r="O1134" s="4">
        <f>MAX(G1134:H1134)</f>
        <v>85</v>
      </c>
      <c r="P1134" s="4">
        <f>MAX(I1134:J1134)</f>
        <v>83</v>
      </c>
      <c r="Q1134" s="4">
        <f>ABS(O1134-C1134)</f>
        <v>6.2000000000000028</v>
      </c>
      <c r="R1134" s="4">
        <f>ABS(P1134-C1134)</f>
        <v>8.2000000000000028</v>
      </c>
      <c r="S1134" s="4" t="b">
        <f ca="1">OR(O1134=0,P1134=0,Q1134&gt;$Q$1,R1134&gt;$R$1,W1134="N", V1134=2)</f>
        <v>0</v>
      </c>
      <c r="T1134" s="4" t="str">
        <f>TRIM(CLEAN(D1134))</f>
        <v>برنامج بكالوريوس الهندسة المعمارية</v>
      </c>
      <c r="U1134" s="4">
        <f>COUNTIF(T:T,T1134)</f>
        <v>391</v>
      </c>
      <c r="V1134" s="4">
        <f>IF(E1134&lt;60, 0, IF(E1134&lt;70,2, IF(E1134&lt;80, 3, IF(E1134&lt;90,4, IF(E1134&lt;=100, 5, "?")))))</f>
        <v>3</v>
      </c>
      <c r="W1134" s="4" t="str" cm="1">
        <f t="array" aca="1" ref="W1134" ca="1">_xlfn.IFNA(INDIRECT($Y$1&amp;"!"&amp;W$1&amp;$Y1134),"N")</f>
        <v>G</v>
      </c>
      <c r="X1134" s="4">
        <f ca="1">COUNTIF(W:W,W1134)</f>
        <v>391</v>
      </c>
      <c r="Y1134" s="4">
        <f>MATCH(T1134,Coding!J:J,0)</f>
        <v>12</v>
      </c>
      <c r="Z1134" s="4" t="str" cm="1">
        <f t="array" aca="1" ref="Z1134" ca="1">_xlfn.IFNA(INDIRECT($Y$1&amp;"!"&amp;Z$1&amp;$Y1134),-1)</f>
        <v>G</v>
      </c>
      <c r="AA1134" s="4" cm="1">
        <f t="array" aca="1" ref="AA1134" ca="1">_xlfn.IFNA(INDIRECT($Y$1&amp;"!"&amp;AA$1&amp;$Y1134),-1)</f>
        <v>1</v>
      </c>
      <c r="AB1134" s="4" cm="1">
        <f t="array" aca="1" ref="AB1134" ca="1">_xlfn.IFNA(INDIRECT($Y$1&amp;"!"&amp;AB$1&amp;$Y1134),-1)</f>
        <v>1</v>
      </c>
      <c r="AC1134" s="4" cm="1">
        <f t="array" aca="1" ref="AC1134" ca="1">_xlfn.IFNA(INDIRECT($Y$1&amp;"!"&amp;AC$1&amp;$Y1134),-1)</f>
        <v>1</v>
      </c>
      <c r="AD1134" s="4" cm="1">
        <f t="array" aca="1" ref="AD1134" ca="1">_xlfn.IFNA(INDIRECT($Y$1&amp;"!"&amp;AD$1&amp;$Y1134),-1)</f>
        <v>0</v>
      </c>
      <c r="AE1134" s="4" cm="1">
        <f t="array" aca="1" ref="AE1134" ca="1">_xlfn.IFNA(INDIRECT($Y$1&amp;"!"&amp;AE$1&amp;$Y1134),-1)</f>
        <v>0</v>
      </c>
      <c r="AF1134" s="4" t="str">
        <f ca="1">_xlfn.CONCAT(W1134, "-",V1134)</f>
        <v>G-3</v>
      </c>
      <c r="AG1134" s="4" t="str">
        <f>TEXT(ROW()-2, "0000")</f>
        <v>1132</v>
      </c>
      <c r="AH1134" s="4" t="str">
        <f>IF(TRIM(CLEAN(A1134))="m", "male", IF(TRIM(CLEAN(A1134))="f","female", "missing"))</f>
        <v>female</v>
      </c>
      <c r="AI1134" s="4">
        <f>C1134</f>
        <v>91.2</v>
      </c>
      <c r="AJ1134" s="4">
        <f>O1134</f>
        <v>85</v>
      </c>
      <c r="AK1134" s="4">
        <f>P1134</f>
        <v>83</v>
      </c>
      <c r="AL1134" s="4">
        <f>IF(AI1134&lt;60, 0, IF(AI1134&lt;70,2, IF(AI1134&lt;80, 3, IF(AI1134&lt;90,4, IF(AI1134&lt;=100, 5, "?")))))</f>
        <v>5</v>
      </c>
      <c r="AM1134" s="4">
        <f>IF(AJ1134&lt;60, 0, IF(AJ1134&lt;70,2, IF(AJ1134&lt;80, 3, IF(AJ1134&lt;90,4, IF(AJ1134&lt;=100, 5, "?")))))</f>
        <v>4</v>
      </c>
      <c r="AN1134" s="4">
        <f>IF(AK1134&lt;60, 0, IF(AK1134&lt;70,2, IF(AK1134&lt;80, 3, IF(AK1134&lt;90,4, IF(AK1134&lt;=100, 5, "?")))))</f>
        <v>4</v>
      </c>
      <c r="AO1134" s="4">
        <f ca="1">AA1134</f>
        <v>1</v>
      </c>
      <c r="AP1134" s="4">
        <f ca="1">AB1134</f>
        <v>1</v>
      </c>
      <c r="AQ1134" s="4">
        <f ca="1">AC1134</f>
        <v>1</v>
      </c>
      <c r="AR1134" s="4">
        <f ca="1">AD1134</f>
        <v>0</v>
      </c>
      <c r="AS1134" s="4">
        <f ca="1">AE1134</f>
        <v>0</v>
      </c>
      <c r="AT1134" s="4" t="str">
        <f ca="1">Z1134</f>
        <v>G</v>
      </c>
      <c r="AU1134" s="4">
        <f>E1134</f>
        <v>71.3</v>
      </c>
      <c r="AV1134" s="4">
        <f>IF(AU1134&lt;60, 0, IF(AU1134&lt;70,2, IF(AU1134&lt;80, 3, IF(AU1134&lt;90,4, IF(AU1134&lt;=100, 5, "?")))))</f>
        <v>3</v>
      </c>
    </row>
    <row r="1135" spans="1:48" x14ac:dyDescent="0.2">
      <c r="A1135" s="2" t="s">
        <v>16</v>
      </c>
      <c r="B1135" s="3" t="s">
        <v>27</v>
      </c>
      <c r="C1135" s="3">
        <v>94.2</v>
      </c>
      <c r="D1135" s="3" t="s">
        <v>27</v>
      </c>
      <c r="E1135" s="3">
        <v>77.599999999999994</v>
      </c>
      <c r="F1135" s="3">
        <v>1</v>
      </c>
      <c r="G1135" s="3">
        <v>80</v>
      </c>
      <c r="H1135" s="3">
        <v>88</v>
      </c>
      <c r="I1135" s="3">
        <v>92</v>
      </c>
      <c r="J1135" s="3">
        <v>80</v>
      </c>
      <c r="K1135" s="3"/>
      <c r="L1135" s="3"/>
      <c r="M1135" s="3">
        <v>85</v>
      </c>
      <c r="N1135" s="3"/>
      <c r="O1135" s="4">
        <f>MAX(G1135:H1135)</f>
        <v>88</v>
      </c>
      <c r="P1135" s="4">
        <f>MAX(I1135:J1135)</f>
        <v>92</v>
      </c>
      <c r="Q1135" s="4">
        <f>ABS(O1135-C1135)</f>
        <v>6.2000000000000028</v>
      </c>
      <c r="R1135" s="4">
        <f>ABS(P1135-C1135)</f>
        <v>2.2000000000000028</v>
      </c>
      <c r="S1135" s="4" t="b">
        <f ca="1">OR(O1135=0,P1135=0,Q1135&gt;$Q$1,R1135&gt;$R$1,W1135="N", V1135=2)</f>
        <v>0</v>
      </c>
      <c r="T1135" s="4" t="str">
        <f>TRIM(CLEAN(D1135))</f>
        <v>برنامج بكالوريوس الهندسة المعمارية</v>
      </c>
      <c r="U1135" s="4">
        <f>COUNTIF(T:T,T1135)</f>
        <v>391</v>
      </c>
      <c r="V1135" s="4">
        <f>IF(E1135&lt;60, 0, IF(E1135&lt;70,2, IF(E1135&lt;80, 3, IF(E1135&lt;90,4, IF(E1135&lt;=100, 5, "?")))))</f>
        <v>3</v>
      </c>
      <c r="W1135" s="4" t="str" cm="1">
        <f t="array" aca="1" ref="W1135" ca="1">_xlfn.IFNA(INDIRECT($Y$1&amp;"!"&amp;W$1&amp;$Y1135),"N")</f>
        <v>G</v>
      </c>
      <c r="X1135" s="4">
        <f ca="1">COUNTIF(W:W,W1135)</f>
        <v>391</v>
      </c>
      <c r="Y1135" s="4">
        <f>MATCH(T1135,Coding!J:J,0)</f>
        <v>12</v>
      </c>
      <c r="Z1135" s="4" t="str" cm="1">
        <f t="array" aca="1" ref="Z1135" ca="1">_xlfn.IFNA(INDIRECT($Y$1&amp;"!"&amp;Z$1&amp;$Y1135),-1)</f>
        <v>G</v>
      </c>
      <c r="AA1135" s="4" cm="1">
        <f t="array" aca="1" ref="AA1135" ca="1">_xlfn.IFNA(INDIRECT($Y$1&amp;"!"&amp;AA$1&amp;$Y1135),-1)</f>
        <v>1</v>
      </c>
      <c r="AB1135" s="4" cm="1">
        <f t="array" aca="1" ref="AB1135" ca="1">_xlfn.IFNA(INDIRECT($Y$1&amp;"!"&amp;AB$1&amp;$Y1135),-1)</f>
        <v>1</v>
      </c>
      <c r="AC1135" s="4" cm="1">
        <f t="array" aca="1" ref="AC1135" ca="1">_xlfn.IFNA(INDIRECT($Y$1&amp;"!"&amp;AC$1&amp;$Y1135),-1)</f>
        <v>1</v>
      </c>
      <c r="AD1135" s="4" cm="1">
        <f t="array" aca="1" ref="AD1135" ca="1">_xlfn.IFNA(INDIRECT($Y$1&amp;"!"&amp;AD$1&amp;$Y1135),-1)</f>
        <v>0</v>
      </c>
      <c r="AE1135" s="4" cm="1">
        <f t="array" aca="1" ref="AE1135" ca="1">_xlfn.IFNA(INDIRECT($Y$1&amp;"!"&amp;AE$1&amp;$Y1135),-1)</f>
        <v>0</v>
      </c>
      <c r="AF1135" s="4" t="str">
        <f ca="1">_xlfn.CONCAT(W1135, "-",V1135)</f>
        <v>G-3</v>
      </c>
      <c r="AG1135" s="4" t="str">
        <f>TEXT(ROW()-2, "0000")</f>
        <v>1133</v>
      </c>
      <c r="AH1135" s="4" t="str">
        <f>IF(TRIM(CLEAN(A1135))="m", "male", IF(TRIM(CLEAN(A1135))="f","female", "missing"))</f>
        <v>female</v>
      </c>
      <c r="AI1135" s="4">
        <f>C1135</f>
        <v>94.2</v>
      </c>
      <c r="AJ1135" s="4">
        <f>O1135</f>
        <v>88</v>
      </c>
      <c r="AK1135" s="4">
        <f>P1135</f>
        <v>92</v>
      </c>
      <c r="AL1135" s="4">
        <f>IF(AI1135&lt;60, 0, IF(AI1135&lt;70,2, IF(AI1135&lt;80, 3, IF(AI1135&lt;90,4, IF(AI1135&lt;=100, 5, "?")))))</f>
        <v>5</v>
      </c>
      <c r="AM1135" s="4">
        <f>IF(AJ1135&lt;60, 0, IF(AJ1135&lt;70,2, IF(AJ1135&lt;80, 3, IF(AJ1135&lt;90,4, IF(AJ1135&lt;=100, 5, "?")))))</f>
        <v>4</v>
      </c>
      <c r="AN1135" s="4">
        <f>IF(AK1135&lt;60, 0, IF(AK1135&lt;70,2, IF(AK1135&lt;80, 3, IF(AK1135&lt;90,4, IF(AK1135&lt;=100, 5, "?")))))</f>
        <v>5</v>
      </c>
      <c r="AO1135" s="4">
        <f ca="1">AA1135</f>
        <v>1</v>
      </c>
      <c r="AP1135" s="4">
        <f ca="1">AB1135</f>
        <v>1</v>
      </c>
      <c r="AQ1135" s="4">
        <f ca="1">AC1135</f>
        <v>1</v>
      </c>
      <c r="AR1135" s="4">
        <f ca="1">AD1135</f>
        <v>0</v>
      </c>
      <c r="AS1135" s="4">
        <f ca="1">AE1135</f>
        <v>0</v>
      </c>
      <c r="AT1135" s="4" t="str">
        <f ca="1">Z1135</f>
        <v>G</v>
      </c>
      <c r="AU1135" s="4">
        <f>E1135</f>
        <v>77.599999999999994</v>
      </c>
      <c r="AV1135" s="4">
        <f>IF(AU1135&lt;60, 0, IF(AU1135&lt;70,2, IF(AU1135&lt;80, 3, IF(AU1135&lt;90,4, IF(AU1135&lt;=100, 5, "?")))))</f>
        <v>3</v>
      </c>
    </row>
    <row r="1136" spans="1:48" x14ac:dyDescent="0.2">
      <c r="A1136" s="2" t="s">
        <v>13</v>
      </c>
      <c r="B1136" s="3" t="s">
        <v>33</v>
      </c>
      <c r="C1136" s="3">
        <v>86.1</v>
      </c>
      <c r="D1136" s="3" t="s">
        <v>36</v>
      </c>
      <c r="E1136" s="3">
        <v>72.599999999999994</v>
      </c>
      <c r="F1136" s="3">
        <v>1</v>
      </c>
      <c r="G1136" s="3">
        <v>75</v>
      </c>
      <c r="H1136" s="3">
        <v>80</v>
      </c>
      <c r="I1136" s="3">
        <v>85</v>
      </c>
      <c r="J1136" s="3">
        <v>81</v>
      </c>
      <c r="K1136" s="3"/>
      <c r="L1136" s="3"/>
      <c r="M1136" s="3">
        <v>65</v>
      </c>
      <c r="N1136" s="3"/>
      <c r="O1136" s="4">
        <f>MAX(G1136:H1136)</f>
        <v>80</v>
      </c>
      <c r="P1136" s="4">
        <f>MAX(I1136:J1136)</f>
        <v>85</v>
      </c>
      <c r="Q1136" s="4">
        <f>ABS(O1136-C1136)</f>
        <v>6.0999999999999943</v>
      </c>
      <c r="R1136" s="4">
        <f>ABS(P1136-C1136)</f>
        <v>1.0999999999999943</v>
      </c>
      <c r="S1136" s="4" t="b">
        <f ca="1">OR(O1136=0,P1136=0,Q1136&gt;$Q$1,R1136&gt;$R$1,W1136="N", V1136=2)</f>
        <v>0</v>
      </c>
      <c r="T1136" s="4" t="str">
        <f>TRIM(CLEAN(D1136))</f>
        <v>برنامج بكالوريوس هندسة أنظمة الحاسوب</v>
      </c>
      <c r="U1136" s="4">
        <f>COUNTIF(T:T,T1136)</f>
        <v>549</v>
      </c>
      <c r="V1136" s="4">
        <f>IF(E1136&lt;60, 0, IF(E1136&lt;70,2, IF(E1136&lt;80, 3, IF(E1136&lt;90,4, IF(E1136&lt;=100, 5, "?")))))</f>
        <v>3</v>
      </c>
      <c r="W1136" s="4" t="str" cm="1">
        <f t="array" aca="1" ref="W1136" ca="1">_xlfn.IFNA(INDIRECT($Y$1&amp;"!"&amp;W$1&amp;$Y1136),"N")</f>
        <v>A</v>
      </c>
      <c r="X1136" s="4">
        <f ca="1">COUNTIF(W:W,W1136)</f>
        <v>861</v>
      </c>
      <c r="Y1136" s="4">
        <f>MATCH(T1136,Coding!J:J,0)</f>
        <v>3</v>
      </c>
      <c r="Z1136" s="4" t="str" cm="1">
        <f t="array" aca="1" ref="Z1136" ca="1">_xlfn.IFNA(INDIRECT($Y$1&amp;"!"&amp;Z$1&amp;$Y1136),-1)</f>
        <v>A</v>
      </c>
      <c r="AA1136" s="4" cm="1">
        <f t="array" aca="1" ref="AA1136" ca="1">_xlfn.IFNA(INDIRECT($Y$1&amp;"!"&amp;AA$1&amp;$Y1136),-1)</f>
        <v>0</v>
      </c>
      <c r="AB1136" s="4" cm="1">
        <f t="array" aca="1" ref="AB1136" ca="1">_xlfn.IFNA(INDIRECT($Y$1&amp;"!"&amp;AB$1&amp;$Y1136),-1)</f>
        <v>1</v>
      </c>
      <c r="AC1136" s="4" cm="1">
        <f t="array" aca="1" ref="AC1136" ca="1">_xlfn.IFNA(INDIRECT($Y$1&amp;"!"&amp;AC$1&amp;$Y1136),-1)</f>
        <v>1</v>
      </c>
      <c r="AD1136" s="4" cm="1">
        <f t="array" aca="1" ref="AD1136" ca="1">_xlfn.IFNA(INDIRECT($Y$1&amp;"!"&amp;AD$1&amp;$Y1136),-1)</f>
        <v>1</v>
      </c>
      <c r="AE1136" s="4" cm="1">
        <f t="array" aca="1" ref="AE1136" ca="1">_xlfn.IFNA(INDIRECT($Y$1&amp;"!"&amp;AE$1&amp;$Y1136),-1)</f>
        <v>0</v>
      </c>
      <c r="AF1136" s="4" t="str">
        <f ca="1">_xlfn.CONCAT(W1136, "-",V1136)</f>
        <v>A-3</v>
      </c>
      <c r="AG1136" s="4" t="str">
        <f>TEXT(ROW()-2, "0000")</f>
        <v>1134</v>
      </c>
      <c r="AH1136" s="4" t="str">
        <f>IF(TRIM(CLEAN(A1136))="m", "male", IF(TRIM(CLEAN(A1136))="f","female", "missing"))</f>
        <v>male</v>
      </c>
      <c r="AI1136" s="4">
        <f>C1136</f>
        <v>86.1</v>
      </c>
      <c r="AJ1136" s="4">
        <f>O1136</f>
        <v>80</v>
      </c>
      <c r="AK1136" s="4">
        <f>P1136</f>
        <v>85</v>
      </c>
      <c r="AL1136" s="4">
        <f>IF(AI1136&lt;60, 0, IF(AI1136&lt;70,2, IF(AI1136&lt;80, 3, IF(AI1136&lt;90,4, IF(AI1136&lt;=100, 5, "?")))))</f>
        <v>4</v>
      </c>
      <c r="AM1136" s="4">
        <f>IF(AJ1136&lt;60, 0, IF(AJ1136&lt;70,2, IF(AJ1136&lt;80, 3, IF(AJ1136&lt;90,4, IF(AJ1136&lt;=100, 5, "?")))))</f>
        <v>4</v>
      </c>
      <c r="AN1136" s="4">
        <f>IF(AK1136&lt;60, 0, IF(AK1136&lt;70,2, IF(AK1136&lt;80, 3, IF(AK1136&lt;90,4, IF(AK1136&lt;=100, 5, "?")))))</f>
        <v>4</v>
      </c>
      <c r="AO1136" s="4">
        <f ca="1">AA1136</f>
        <v>0</v>
      </c>
      <c r="AP1136" s="4">
        <f ca="1">AB1136</f>
        <v>1</v>
      </c>
      <c r="AQ1136" s="4">
        <f ca="1">AC1136</f>
        <v>1</v>
      </c>
      <c r="AR1136" s="4">
        <f ca="1">AD1136</f>
        <v>1</v>
      </c>
      <c r="AS1136" s="4">
        <f ca="1">AE1136</f>
        <v>0</v>
      </c>
      <c r="AT1136" s="4" t="str">
        <f ca="1">Z1136</f>
        <v>A</v>
      </c>
      <c r="AU1136" s="4">
        <f>E1136</f>
        <v>72.599999999999994</v>
      </c>
      <c r="AV1136" s="4">
        <f>IF(AU1136&lt;60, 0, IF(AU1136&lt;70,2, IF(AU1136&lt;80, 3, IF(AU1136&lt;90,4, IF(AU1136&lt;=100, 5, "?")))))</f>
        <v>3</v>
      </c>
    </row>
    <row r="1137" spans="1:48" x14ac:dyDescent="0.2">
      <c r="A1137" s="2" t="s">
        <v>13</v>
      </c>
      <c r="B1137" s="3" t="s">
        <v>36</v>
      </c>
      <c r="C1137" s="3">
        <v>96.1</v>
      </c>
      <c r="D1137" s="3" t="s">
        <v>36</v>
      </c>
      <c r="E1137" s="3">
        <v>83.3</v>
      </c>
      <c r="F1137" s="3">
        <v>1</v>
      </c>
      <c r="G1137" s="3">
        <v>85</v>
      </c>
      <c r="H1137" s="3">
        <v>90</v>
      </c>
      <c r="I1137" s="3">
        <v>90</v>
      </c>
      <c r="J1137" s="3">
        <v>93</v>
      </c>
      <c r="K1137" s="3"/>
      <c r="L1137" s="3"/>
      <c r="M1137" s="3">
        <v>90</v>
      </c>
      <c r="N1137" s="3"/>
      <c r="O1137" s="4">
        <f>MAX(G1137:H1137)</f>
        <v>90</v>
      </c>
      <c r="P1137" s="4">
        <f>MAX(I1137:J1137)</f>
        <v>93</v>
      </c>
      <c r="Q1137" s="4">
        <f>ABS(O1137-C1137)</f>
        <v>6.0999999999999943</v>
      </c>
      <c r="R1137" s="4">
        <f>ABS(P1137-C1137)</f>
        <v>3.0999999999999943</v>
      </c>
      <c r="S1137" s="4" t="b">
        <f ca="1">OR(O1137=0,P1137=0,Q1137&gt;$Q$1,R1137&gt;$R$1,W1137="N", V1137=2)</f>
        <v>0</v>
      </c>
      <c r="T1137" s="4" t="str">
        <f>TRIM(CLEAN(D1137))</f>
        <v>برنامج بكالوريوس هندسة أنظمة الحاسوب</v>
      </c>
      <c r="U1137" s="4">
        <f>COUNTIF(T:T,T1137)</f>
        <v>549</v>
      </c>
      <c r="V1137" s="4">
        <f>IF(E1137&lt;60, 0, IF(E1137&lt;70,2, IF(E1137&lt;80, 3, IF(E1137&lt;90,4, IF(E1137&lt;=100, 5, "?")))))</f>
        <v>4</v>
      </c>
      <c r="W1137" s="4" t="str" cm="1">
        <f t="array" aca="1" ref="W1137" ca="1">_xlfn.IFNA(INDIRECT($Y$1&amp;"!"&amp;W$1&amp;$Y1137),"N")</f>
        <v>A</v>
      </c>
      <c r="X1137" s="4">
        <f ca="1">COUNTIF(W:W,W1137)</f>
        <v>861</v>
      </c>
      <c r="Y1137" s="4">
        <f>MATCH(T1137,Coding!J:J,0)</f>
        <v>3</v>
      </c>
      <c r="Z1137" s="4" t="str" cm="1">
        <f t="array" aca="1" ref="Z1137" ca="1">_xlfn.IFNA(INDIRECT($Y$1&amp;"!"&amp;Z$1&amp;$Y1137),-1)</f>
        <v>A</v>
      </c>
      <c r="AA1137" s="4" cm="1">
        <f t="array" aca="1" ref="AA1137" ca="1">_xlfn.IFNA(INDIRECT($Y$1&amp;"!"&amp;AA$1&amp;$Y1137),-1)</f>
        <v>0</v>
      </c>
      <c r="AB1137" s="4" cm="1">
        <f t="array" aca="1" ref="AB1137" ca="1">_xlfn.IFNA(INDIRECT($Y$1&amp;"!"&amp;AB$1&amp;$Y1137),-1)</f>
        <v>1</v>
      </c>
      <c r="AC1137" s="4" cm="1">
        <f t="array" aca="1" ref="AC1137" ca="1">_xlfn.IFNA(INDIRECT($Y$1&amp;"!"&amp;AC$1&amp;$Y1137),-1)</f>
        <v>1</v>
      </c>
      <c r="AD1137" s="4" cm="1">
        <f t="array" aca="1" ref="AD1137" ca="1">_xlfn.IFNA(INDIRECT($Y$1&amp;"!"&amp;AD$1&amp;$Y1137),-1)</f>
        <v>1</v>
      </c>
      <c r="AE1137" s="4" cm="1">
        <f t="array" aca="1" ref="AE1137" ca="1">_xlfn.IFNA(INDIRECT($Y$1&amp;"!"&amp;AE$1&amp;$Y1137),-1)</f>
        <v>0</v>
      </c>
      <c r="AF1137" s="4" t="str">
        <f ca="1">_xlfn.CONCAT(W1137, "-",V1137)</f>
        <v>A-4</v>
      </c>
      <c r="AG1137" s="4" t="str">
        <f>TEXT(ROW()-2, "0000")</f>
        <v>1135</v>
      </c>
      <c r="AH1137" s="4" t="str">
        <f>IF(TRIM(CLEAN(A1137))="m", "male", IF(TRIM(CLEAN(A1137))="f","female", "missing"))</f>
        <v>male</v>
      </c>
      <c r="AI1137" s="4">
        <f>C1137</f>
        <v>96.1</v>
      </c>
      <c r="AJ1137" s="4">
        <f>O1137</f>
        <v>90</v>
      </c>
      <c r="AK1137" s="4">
        <f>P1137</f>
        <v>93</v>
      </c>
      <c r="AL1137" s="4">
        <f>IF(AI1137&lt;60, 0, IF(AI1137&lt;70,2, IF(AI1137&lt;80, 3, IF(AI1137&lt;90,4, IF(AI1137&lt;=100, 5, "?")))))</f>
        <v>5</v>
      </c>
      <c r="AM1137" s="4">
        <f>IF(AJ1137&lt;60, 0, IF(AJ1137&lt;70,2, IF(AJ1137&lt;80, 3, IF(AJ1137&lt;90,4, IF(AJ1137&lt;=100, 5, "?")))))</f>
        <v>5</v>
      </c>
      <c r="AN1137" s="4">
        <f>IF(AK1137&lt;60, 0, IF(AK1137&lt;70,2, IF(AK1137&lt;80, 3, IF(AK1137&lt;90,4, IF(AK1137&lt;=100, 5, "?")))))</f>
        <v>5</v>
      </c>
      <c r="AO1137" s="4">
        <f ca="1">AA1137</f>
        <v>0</v>
      </c>
      <c r="AP1137" s="4">
        <f ca="1">AB1137</f>
        <v>1</v>
      </c>
      <c r="AQ1137" s="4">
        <f ca="1">AC1137</f>
        <v>1</v>
      </c>
      <c r="AR1137" s="4">
        <f ca="1">AD1137</f>
        <v>1</v>
      </c>
      <c r="AS1137" s="4">
        <f ca="1">AE1137</f>
        <v>0</v>
      </c>
      <c r="AT1137" s="4" t="str">
        <f ca="1">Z1137</f>
        <v>A</v>
      </c>
      <c r="AU1137" s="4">
        <f>E1137</f>
        <v>83.3</v>
      </c>
      <c r="AV1137" s="4">
        <f>IF(AU1137&lt;60, 0, IF(AU1137&lt;70,2, IF(AU1137&lt;80, 3, IF(AU1137&lt;90,4, IF(AU1137&lt;=100, 5, "?")))))</f>
        <v>4</v>
      </c>
    </row>
    <row r="1138" spans="1:48" x14ac:dyDescent="0.2">
      <c r="A1138" s="2" t="s">
        <v>13</v>
      </c>
      <c r="B1138" s="3" t="s">
        <v>36</v>
      </c>
      <c r="C1138" s="3">
        <v>96.1</v>
      </c>
      <c r="D1138" s="3" t="s">
        <v>36</v>
      </c>
      <c r="E1138" s="3">
        <v>90.4</v>
      </c>
      <c r="F1138" s="3">
        <v>1</v>
      </c>
      <c r="G1138" s="3">
        <v>90</v>
      </c>
      <c r="H1138" s="3">
        <v>86</v>
      </c>
      <c r="I1138" s="3">
        <v>88</v>
      </c>
      <c r="J1138" s="3">
        <v>77</v>
      </c>
      <c r="K1138" s="3"/>
      <c r="L1138" s="3"/>
      <c r="M1138" s="3">
        <v>85</v>
      </c>
      <c r="N1138" s="3"/>
      <c r="O1138" s="4">
        <f>MAX(G1138:H1138)</f>
        <v>90</v>
      </c>
      <c r="P1138" s="4">
        <f>MAX(I1138:J1138)</f>
        <v>88</v>
      </c>
      <c r="Q1138" s="4">
        <f>ABS(O1138-C1138)</f>
        <v>6.0999999999999943</v>
      </c>
      <c r="R1138" s="4">
        <f>ABS(P1138-C1138)</f>
        <v>8.0999999999999943</v>
      </c>
      <c r="S1138" s="4" t="b">
        <f ca="1">OR(O1138=0,P1138=0,Q1138&gt;$Q$1,R1138&gt;$R$1,W1138="N", V1138=2)</f>
        <v>0</v>
      </c>
      <c r="T1138" s="4" t="str">
        <f>TRIM(CLEAN(D1138))</f>
        <v>برنامج بكالوريوس هندسة أنظمة الحاسوب</v>
      </c>
      <c r="U1138" s="4">
        <f>COUNTIF(T:T,T1138)</f>
        <v>549</v>
      </c>
      <c r="V1138" s="4">
        <f>IF(E1138&lt;60, 0, IF(E1138&lt;70,2, IF(E1138&lt;80, 3, IF(E1138&lt;90,4, IF(E1138&lt;=100, 5, "?")))))</f>
        <v>5</v>
      </c>
      <c r="W1138" s="4" t="str" cm="1">
        <f t="array" aca="1" ref="W1138" ca="1">_xlfn.IFNA(INDIRECT($Y$1&amp;"!"&amp;W$1&amp;$Y1138),"N")</f>
        <v>A</v>
      </c>
      <c r="X1138" s="4">
        <f ca="1">COUNTIF(W:W,W1138)</f>
        <v>861</v>
      </c>
      <c r="Y1138" s="4">
        <f>MATCH(T1138,Coding!J:J,0)</f>
        <v>3</v>
      </c>
      <c r="Z1138" s="4" t="str" cm="1">
        <f t="array" aca="1" ref="Z1138" ca="1">_xlfn.IFNA(INDIRECT($Y$1&amp;"!"&amp;Z$1&amp;$Y1138),-1)</f>
        <v>A</v>
      </c>
      <c r="AA1138" s="4" cm="1">
        <f t="array" aca="1" ref="AA1138" ca="1">_xlfn.IFNA(INDIRECT($Y$1&amp;"!"&amp;AA$1&amp;$Y1138),-1)</f>
        <v>0</v>
      </c>
      <c r="AB1138" s="4" cm="1">
        <f t="array" aca="1" ref="AB1138" ca="1">_xlfn.IFNA(INDIRECT($Y$1&amp;"!"&amp;AB$1&amp;$Y1138),-1)</f>
        <v>1</v>
      </c>
      <c r="AC1138" s="4" cm="1">
        <f t="array" aca="1" ref="AC1138" ca="1">_xlfn.IFNA(INDIRECT($Y$1&amp;"!"&amp;AC$1&amp;$Y1138),-1)</f>
        <v>1</v>
      </c>
      <c r="AD1138" s="4" cm="1">
        <f t="array" aca="1" ref="AD1138" ca="1">_xlfn.IFNA(INDIRECT($Y$1&amp;"!"&amp;AD$1&amp;$Y1138),-1)</f>
        <v>1</v>
      </c>
      <c r="AE1138" s="4" cm="1">
        <f t="array" aca="1" ref="AE1138" ca="1">_xlfn.IFNA(INDIRECT($Y$1&amp;"!"&amp;AE$1&amp;$Y1138),-1)</f>
        <v>0</v>
      </c>
      <c r="AF1138" s="4" t="str">
        <f ca="1">_xlfn.CONCAT(W1138, "-",V1138)</f>
        <v>A-5</v>
      </c>
      <c r="AG1138" s="4" t="str">
        <f>TEXT(ROW()-2, "0000")</f>
        <v>1136</v>
      </c>
      <c r="AH1138" s="4" t="str">
        <f>IF(TRIM(CLEAN(A1138))="m", "male", IF(TRIM(CLEAN(A1138))="f","female", "missing"))</f>
        <v>male</v>
      </c>
      <c r="AI1138" s="4">
        <f>C1138</f>
        <v>96.1</v>
      </c>
      <c r="AJ1138" s="4">
        <f>O1138</f>
        <v>90</v>
      </c>
      <c r="AK1138" s="4">
        <f>P1138</f>
        <v>88</v>
      </c>
      <c r="AL1138" s="4">
        <f>IF(AI1138&lt;60, 0, IF(AI1138&lt;70,2, IF(AI1138&lt;80, 3, IF(AI1138&lt;90,4, IF(AI1138&lt;=100, 5, "?")))))</f>
        <v>5</v>
      </c>
      <c r="AM1138" s="4">
        <f>IF(AJ1138&lt;60, 0, IF(AJ1138&lt;70,2, IF(AJ1138&lt;80, 3, IF(AJ1138&lt;90,4, IF(AJ1138&lt;=100, 5, "?")))))</f>
        <v>5</v>
      </c>
      <c r="AN1138" s="4">
        <f>IF(AK1138&lt;60, 0, IF(AK1138&lt;70,2, IF(AK1138&lt;80, 3, IF(AK1138&lt;90,4, IF(AK1138&lt;=100, 5, "?")))))</f>
        <v>4</v>
      </c>
      <c r="AO1138" s="4">
        <f ca="1">AA1138</f>
        <v>0</v>
      </c>
      <c r="AP1138" s="4">
        <f ca="1">AB1138</f>
        <v>1</v>
      </c>
      <c r="AQ1138" s="4">
        <f ca="1">AC1138</f>
        <v>1</v>
      </c>
      <c r="AR1138" s="4">
        <f ca="1">AD1138</f>
        <v>1</v>
      </c>
      <c r="AS1138" s="4">
        <f ca="1">AE1138</f>
        <v>0</v>
      </c>
      <c r="AT1138" s="4" t="str">
        <f ca="1">Z1138</f>
        <v>A</v>
      </c>
      <c r="AU1138" s="4">
        <f>E1138</f>
        <v>90.4</v>
      </c>
      <c r="AV1138" s="4">
        <f>IF(AU1138&lt;60, 0, IF(AU1138&lt;70,2, IF(AU1138&lt;80, 3, IF(AU1138&lt;90,4, IF(AU1138&lt;=100, 5, "?")))))</f>
        <v>5</v>
      </c>
    </row>
    <row r="1139" spans="1:48" x14ac:dyDescent="0.2">
      <c r="A1139" s="2" t="s">
        <v>13</v>
      </c>
      <c r="B1139" s="3" t="s">
        <v>26</v>
      </c>
      <c r="C1139" s="3">
        <v>92.1</v>
      </c>
      <c r="D1139" s="3" t="s">
        <v>26</v>
      </c>
      <c r="E1139" s="3">
        <v>74.3</v>
      </c>
      <c r="F1139" s="3">
        <v>1</v>
      </c>
      <c r="G1139" s="3">
        <v>86</v>
      </c>
      <c r="H1139" s="3">
        <v>66</v>
      </c>
      <c r="I1139" s="3">
        <v>84</v>
      </c>
      <c r="J1139" s="3">
        <v>99</v>
      </c>
      <c r="K1139" s="3">
        <v>60</v>
      </c>
      <c r="L1139" s="3"/>
      <c r="M1139" s="3">
        <v>65</v>
      </c>
      <c r="N1139" s="3"/>
      <c r="O1139" s="4">
        <f>MAX(G1139:H1139)</f>
        <v>86</v>
      </c>
      <c r="P1139" s="4">
        <f>MAX(I1139:J1139)</f>
        <v>99</v>
      </c>
      <c r="Q1139" s="4">
        <f>ABS(O1139-C1139)</f>
        <v>6.0999999999999943</v>
      </c>
      <c r="R1139" s="4">
        <f>ABS(P1139-C1139)</f>
        <v>6.9000000000000057</v>
      </c>
      <c r="S1139" s="4" t="b">
        <f ca="1">OR(O1139=0,P1139=0,Q1139&gt;$Q$1,R1139&gt;$R$1,W1139="N", V1139=2)</f>
        <v>0</v>
      </c>
      <c r="T1139" s="4" t="str">
        <f>TRIM(CLEAN(D1139))</f>
        <v>برنامج بكالوريوس الهندسة المدنية</v>
      </c>
      <c r="U1139" s="4">
        <f>COUNTIF(T:T,T1139)</f>
        <v>723</v>
      </c>
      <c r="V1139" s="4">
        <f>IF(E1139&lt;60, 0, IF(E1139&lt;70,2, IF(E1139&lt;80, 3, IF(E1139&lt;90,4, IF(E1139&lt;=100, 5, "?")))))</f>
        <v>3</v>
      </c>
      <c r="W1139" s="4" t="str" cm="1">
        <f t="array" aca="1" ref="W1139" ca="1">_xlfn.IFNA(INDIRECT($Y$1&amp;"!"&amp;W$1&amp;$Y1139),"N")</f>
        <v>C</v>
      </c>
      <c r="X1139" s="4">
        <f ca="1">COUNTIF(W:W,W1139)</f>
        <v>747</v>
      </c>
      <c r="Y1139" s="4">
        <f>MATCH(T1139,Coding!J:J,0)</f>
        <v>8</v>
      </c>
      <c r="Z1139" s="4" t="str" cm="1">
        <f t="array" aca="1" ref="Z1139" ca="1">_xlfn.IFNA(INDIRECT($Y$1&amp;"!"&amp;Z$1&amp;$Y1139),-1)</f>
        <v>C</v>
      </c>
      <c r="AA1139" s="4" cm="1">
        <f t="array" aca="1" ref="AA1139" ca="1">_xlfn.IFNA(INDIRECT($Y$1&amp;"!"&amp;AA$1&amp;$Y1139),-1)</f>
        <v>1</v>
      </c>
      <c r="AB1139" s="4" cm="1">
        <f t="array" aca="1" ref="AB1139" ca="1">_xlfn.IFNA(INDIRECT($Y$1&amp;"!"&amp;AB$1&amp;$Y1139),-1)</f>
        <v>1</v>
      </c>
      <c r="AC1139" s="4" cm="1">
        <f t="array" aca="1" ref="AC1139" ca="1">_xlfn.IFNA(INDIRECT($Y$1&amp;"!"&amp;AC$1&amp;$Y1139),-1)</f>
        <v>1</v>
      </c>
      <c r="AD1139" s="4" cm="1">
        <f t="array" aca="1" ref="AD1139" ca="1">_xlfn.IFNA(INDIRECT($Y$1&amp;"!"&amp;AD$1&amp;$Y1139),-1)</f>
        <v>0</v>
      </c>
      <c r="AE1139" s="4" cm="1">
        <f t="array" aca="1" ref="AE1139" ca="1">_xlfn.IFNA(INDIRECT($Y$1&amp;"!"&amp;AE$1&amp;$Y1139),-1)</f>
        <v>0</v>
      </c>
      <c r="AF1139" s="4" t="str">
        <f ca="1">_xlfn.CONCAT(W1139, "-",V1139)</f>
        <v>C-3</v>
      </c>
      <c r="AG1139" s="4" t="str">
        <f>TEXT(ROW()-2, "0000")</f>
        <v>1137</v>
      </c>
      <c r="AH1139" s="4" t="str">
        <f>IF(TRIM(CLEAN(A1139))="m", "male", IF(TRIM(CLEAN(A1139))="f","female", "missing"))</f>
        <v>male</v>
      </c>
      <c r="AI1139" s="4">
        <f>C1139</f>
        <v>92.1</v>
      </c>
      <c r="AJ1139" s="4">
        <f>O1139</f>
        <v>86</v>
      </c>
      <c r="AK1139" s="4">
        <f>P1139</f>
        <v>99</v>
      </c>
      <c r="AL1139" s="4">
        <f>IF(AI1139&lt;60, 0, IF(AI1139&lt;70,2, IF(AI1139&lt;80, 3, IF(AI1139&lt;90,4, IF(AI1139&lt;=100, 5, "?")))))</f>
        <v>5</v>
      </c>
      <c r="AM1139" s="4">
        <f>IF(AJ1139&lt;60, 0, IF(AJ1139&lt;70,2, IF(AJ1139&lt;80, 3, IF(AJ1139&lt;90,4, IF(AJ1139&lt;=100, 5, "?")))))</f>
        <v>4</v>
      </c>
      <c r="AN1139" s="4">
        <f>IF(AK1139&lt;60, 0, IF(AK1139&lt;70,2, IF(AK1139&lt;80, 3, IF(AK1139&lt;90,4, IF(AK1139&lt;=100, 5, "?")))))</f>
        <v>5</v>
      </c>
      <c r="AO1139" s="4">
        <f ca="1">AA1139</f>
        <v>1</v>
      </c>
      <c r="AP1139" s="4">
        <f ca="1">AB1139</f>
        <v>1</v>
      </c>
      <c r="AQ1139" s="4">
        <f ca="1">AC1139</f>
        <v>1</v>
      </c>
      <c r="AR1139" s="4">
        <f ca="1">AD1139</f>
        <v>0</v>
      </c>
      <c r="AS1139" s="4">
        <f ca="1">AE1139</f>
        <v>0</v>
      </c>
      <c r="AT1139" s="4" t="str">
        <f ca="1">Z1139</f>
        <v>C</v>
      </c>
      <c r="AU1139" s="4">
        <f>E1139</f>
        <v>74.3</v>
      </c>
      <c r="AV1139" s="4">
        <f>IF(AU1139&lt;60, 0, IF(AU1139&lt;70,2, IF(AU1139&lt;80, 3, IF(AU1139&lt;90,4, IF(AU1139&lt;=100, 5, "?")))))</f>
        <v>3</v>
      </c>
    </row>
    <row r="1140" spans="1:48" x14ac:dyDescent="0.2">
      <c r="A1140" s="2" t="s">
        <v>16</v>
      </c>
      <c r="B1140" s="3" t="s">
        <v>37</v>
      </c>
      <c r="C1140" s="3">
        <v>96.1</v>
      </c>
      <c r="D1140" s="3" t="s">
        <v>26</v>
      </c>
      <c r="E1140" s="3">
        <v>75.3</v>
      </c>
      <c r="F1140" s="3">
        <v>1</v>
      </c>
      <c r="G1140" s="3">
        <v>90</v>
      </c>
      <c r="H1140" s="3">
        <v>70</v>
      </c>
      <c r="I1140" s="3">
        <v>92</v>
      </c>
      <c r="J1140" s="3">
        <v>81</v>
      </c>
      <c r="K1140" s="3">
        <v>83</v>
      </c>
      <c r="L1140" s="3"/>
      <c r="M1140" s="3">
        <v>70</v>
      </c>
      <c r="N1140" s="3"/>
      <c r="O1140" s="4">
        <f>MAX(G1140:H1140)</f>
        <v>90</v>
      </c>
      <c r="P1140" s="4">
        <f>MAX(I1140:J1140)</f>
        <v>92</v>
      </c>
      <c r="Q1140" s="4">
        <f>ABS(O1140-C1140)</f>
        <v>6.0999999999999943</v>
      </c>
      <c r="R1140" s="4">
        <f>ABS(P1140-C1140)</f>
        <v>4.0999999999999943</v>
      </c>
      <c r="S1140" s="4" t="b">
        <f ca="1">OR(O1140=0,P1140=0,Q1140&gt;$Q$1,R1140&gt;$R$1,W1140="N", V1140=2)</f>
        <v>0</v>
      </c>
      <c r="T1140" s="4" t="str">
        <f>TRIM(CLEAN(D1140))</f>
        <v>برنامج بكالوريوس الهندسة المدنية</v>
      </c>
      <c r="U1140" s="4">
        <f>COUNTIF(T:T,T1140)</f>
        <v>723</v>
      </c>
      <c r="V1140" s="4">
        <f>IF(E1140&lt;60, 0, IF(E1140&lt;70,2, IF(E1140&lt;80, 3, IF(E1140&lt;90,4, IF(E1140&lt;=100, 5, "?")))))</f>
        <v>3</v>
      </c>
      <c r="W1140" s="4" t="str" cm="1">
        <f t="array" aca="1" ref="W1140" ca="1">_xlfn.IFNA(INDIRECT($Y$1&amp;"!"&amp;W$1&amp;$Y1140),"N")</f>
        <v>C</v>
      </c>
      <c r="X1140" s="4">
        <f ca="1">COUNTIF(W:W,W1140)</f>
        <v>747</v>
      </c>
      <c r="Y1140" s="4">
        <f>MATCH(T1140,Coding!J:J,0)</f>
        <v>8</v>
      </c>
      <c r="Z1140" s="4" t="str" cm="1">
        <f t="array" aca="1" ref="Z1140" ca="1">_xlfn.IFNA(INDIRECT($Y$1&amp;"!"&amp;Z$1&amp;$Y1140),-1)</f>
        <v>C</v>
      </c>
      <c r="AA1140" s="4" cm="1">
        <f t="array" aca="1" ref="AA1140" ca="1">_xlfn.IFNA(INDIRECT($Y$1&amp;"!"&amp;AA$1&amp;$Y1140),-1)</f>
        <v>1</v>
      </c>
      <c r="AB1140" s="4" cm="1">
        <f t="array" aca="1" ref="AB1140" ca="1">_xlfn.IFNA(INDIRECT($Y$1&amp;"!"&amp;AB$1&amp;$Y1140),-1)</f>
        <v>1</v>
      </c>
      <c r="AC1140" s="4" cm="1">
        <f t="array" aca="1" ref="AC1140" ca="1">_xlfn.IFNA(INDIRECT($Y$1&amp;"!"&amp;AC$1&amp;$Y1140),-1)</f>
        <v>1</v>
      </c>
      <c r="AD1140" s="4" cm="1">
        <f t="array" aca="1" ref="AD1140" ca="1">_xlfn.IFNA(INDIRECT($Y$1&amp;"!"&amp;AD$1&amp;$Y1140),-1)</f>
        <v>0</v>
      </c>
      <c r="AE1140" s="4" cm="1">
        <f t="array" aca="1" ref="AE1140" ca="1">_xlfn.IFNA(INDIRECT($Y$1&amp;"!"&amp;AE$1&amp;$Y1140),-1)</f>
        <v>0</v>
      </c>
      <c r="AF1140" s="4" t="str">
        <f ca="1">_xlfn.CONCAT(W1140, "-",V1140)</f>
        <v>C-3</v>
      </c>
      <c r="AG1140" s="4" t="str">
        <f>TEXT(ROW()-2, "0000")</f>
        <v>1138</v>
      </c>
      <c r="AH1140" s="4" t="str">
        <f>IF(TRIM(CLEAN(A1140))="m", "male", IF(TRIM(CLEAN(A1140))="f","female", "missing"))</f>
        <v>female</v>
      </c>
      <c r="AI1140" s="4">
        <f>C1140</f>
        <v>96.1</v>
      </c>
      <c r="AJ1140" s="4">
        <f>O1140</f>
        <v>90</v>
      </c>
      <c r="AK1140" s="4">
        <f>P1140</f>
        <v>92</v>
      </c>
      <c r="AL1140" s="4">
        <f>IF(AI1140&lt;60, 0, IF(AI1140&lt;70,2, IF(AI1140&lt;80, 3, IF(AI1140&lt;90,4, IF(AI1140&lt;=100, 5, "?")))))</f>
        <v>5</v>
      </c>
      <c r="AM1140" s="4">
        <f>IF(AJ1140&lt;60, 0, IF(AJ1140&lt;70,2, IF(AJ1140&lt;80, 3, IF(AJ1140&lt;90,4, IF(AJ1140&lt;=100, 5, "?")))))</f>
        <v>5</v>
      </c>
      <c r="AN1140" s="4">
        <f>IF(AK1140&lt;60, 0, IF(AK1140&lt;70,2, IF(AK1140&lt;80, 3, IF(AK1140&lt;90,4, IF(AK1140&lt;=100, 5, "?")))))</f>
        <v>5</v>
      </c>
      <c r="AO1140" s="4">
        <f ca="1">AA1140</f>
        <v>1</v>
      </c>
      <c r="AP1140" s="4">
        <f ca="1">AB1140</f>
        <v>1</v>
      </c>
      <c r="AQ1140" s="4">
        <f ca="1">AC1140</f>
        <v>1</v>
      </c>
      <c r="AR1140" s="4">
        <f ca="1">AD1140</f>
        <v>0</v>
      </c>
      <c r="AS1140" s="4">
        <f ca="1">AE1140</f>
        <v>0</v>
      </c>
      <c r="AT1140" s="4" t="str">
        <f ca="1">Z1140</f>
        <v>C</v>
      </c>
      <c r="AU1140" s="4">
        <f>E1140</f>
        <v>75.3</v>
      </c>
      <c r="AV1140" s="4">
        <f>IF(AU1140&lt;60, 0, IF(AU1140&lt;70,2, IF(AU1140&lt;80, 3, IF(AU1140&lt;90,4, IF(AU1140&lt;=100, 5, "?")))))</f>
        <v>3</v>
      </c>
    </row>
    <row r="1141" spans="1:48" x14ac:dyDescent="0.2">
      <c r="A1141" s="2" t="s">
        <v>13</v>
      </c>
      <c r="B1141" s="3" t="s">
        <v>37</v>
      </c>
      <c r="C1141" s="3">
        <v>97.1</v>
      </c>
      <c r="D1141" s="3" t="s">
        <v>26</v>
      </c>
      <c r="E1141" s="3">
        <v>76.599999999999994</v>
      </c>
      <c r="F1141" s="3">
        <v>1</v>
      </c>
      <c r="G1141" s="3">
        <v>91</v>
      </c>
      <c r="H1141" s="3">
        <v>75</v>
      </c>
      <c r="I1141" s="3">
        <v>88</v>
      </c>
      <c r="J1141" s="3">
        <v>90</v>
      </c>
      <c r="K1141" s="3">
        <v>83</v>
      </c>
      <c r="L1141" s="3"/>
      <c r="M1141" s="3">
        <v>81</v>
      </c>
      <c r="N1141" s="3"/>
      <c r="O1141" s="4">
        <f>MAX(G1141:H1141)</f>
        <v>91</v>
      </c>
      <c r="P1141" s="4">
        <f>MAX(I1141:J1141)</f>
        <v>90</v>
      </c>
      <c r="Q1141" s="4">
        <f>ABS(O1141-C1141)</f>
        <v>6.0999999999999943</v>
      </c>
      <c r="R1141" s="4">
        <f>ABS(P1141-C1141)</f>
        <v>7.0999999999999943</v>
      </c>
      <c r="S1141" s="4" t="b">
        <f ca="1">OR(O1141=0,P1141=0,Q1141&gt;$Q$1,R1141&gt;$R$1,W1141="N", V1141=2)</f>
        <v>0</v>
      </c>
      <c r="T1141" s="4" t="str">
        <f>TRIM(CLEAN(D1141))</f>
        <v>برنامج بكالوريوس الهندسة المدنية</v>
      </c>
      <c r="U1141" s="4">
        <f>COUNTIF(T:T,T1141)</f>
        <v>723</v>
      </c>
      <c r="V1141" s="4">
        <f>IF(E1141&lt;60, 0, IF(E1141&lt;70,2, IF(E1141&lt;80, 3, IF(E1141&lt;90,4, IF(E1141&lt;=100, 5, "?")))))</f>
        <v>3</v>
      </c>
      <c r="W1141" s="4" t="str" cm="1">
        <f t="array" aca="1" ref="W1141" ca="1">_xlfn.IFNA(INDIRECT($Y$1&amp;"!"&amp;W$1&amp;$Y1141),"N")</f>
        <v>C</v>
      </c>
      <c r="X1141" s="4">
        <f ca="1">COUNTIF(W:W,W1141)</f>
        <v>747</v>
      </c>
      <c r="Y1141" s="4">
        <f>MATCH(T1141,Coding!J:J,0)</f>
        <v>8</v>
      </c>
      <c r="Z1141" s="4" t="str" cm="1">
        <f t="array" aca="1" ref="Z1141" ca="1">_xlfn.IFNA(INDIRECT($Y$1&amp;"!"&amp;Z$1&amp;$Y1141),-1)</f>
        <v>C</v>
      </c>
      <c r="AA1141" s="4" cm="1">
        <f t="array" aca="1" ref="AA1141" ca="1">_xlfn.IFNA(INDIRECT($Y$1&amp;"!"&amp;AA$1&amp;$Y1141),-1)</f>
        <v>1</v>
      </c>
      <c r="AB1141" s="4" cm="1">
        <f t="array" aca="1" ref="AB1141" ca="1">_xlfn.IFNA(INDIRECT($Y$1&amp;"!"&amp;AB$1&amp;$Y1141),-1)</f>
        <v>1</v>
      </c>
      <c r="AC1141" s="4" cm="1">
        <f t="array" aca="1" ref="AC1141" ca="1">_xlfn.IFNA(INDIRECT($Y$1&amp;"!"&amp;AC$1&amp;$Y1141),-1)</f>
        <v>1</v>
      </c>
      <c r="AD1141" s="4" cm="1">
        <f t="array" aca="1" ref="AD1141" ca="1">_xlfn.IFNA(INDIRECT($Y$1&amp;"!"&amp;AD$1&amp;$Y1141),-1)</f>
        <v>0</v>
      </c>
      <c r="AE1141" s="4" cm="1">
        <f t="array" aca="1" ref="AE1141" ca="1">_xlfn.IFNA(INDIRECT($Y$1&amp;"!"&amp;AE$1&amp;$Y1141),-1)</f>
        <v>0</v>
      </c>
      <c r="AF1141" s="4" t="str">
        <f ca="1">_xlfn.CONCAT(W1141, "-",V1141)</f>
        <v>C-3</v>
      </c>
      <c r="AG1141" s="4" t="str">
        <f>TEXT(ROW()-2, "0000")</f>
        <v>1139</v>
      </c>
      <c r="AH1141" s="4" t="str">
        <f>IF(TRIM(CLEAN(A1141))="m", "male", IF(TRIM(CLEAN(A1141))="f","female", "missing"))</f>
        <v>male</v>
      </c>
      <c r="AI1141" s="4">
        <f>C1141</f>
        <v>97.1</v>
      </c>
      <c r="AJ1141" s="4">
        <f>O1141</f>
        <v>91</v>
      </c>
      <c r="AK1141" s="4">
        <f>P1141</f>
        <v>90</v>
      </c>
      <c r="AL1141" s="4">
        <f>IF(AI1141&lt;60, 0, IF(AI1141&lt;70,2, IF(AI1141&lt;80, 3, IF(AI1141&lt;90,4, IF(AI1141&lt;=100, 5, "?")))))</f>
        <v>5</v>
      </c>
      <c r="AM1141" s="4">
        <f>IF(AJ1141&lt;60, 0, IF(AJ1141&lt;70,2, IF(AJ1141&lt;80, 3, IF(AJ1141&lt;90,4, IF(AJ1141&lt;=100, 5, "?")))))</f>
        <v>5</v>
      </c>
      <c r="AN1141" s="4">
        <f>IF(AK1141&lt;60, 0, IF(AK1141&lt;70,2, IF(AK1141&lt;80, 3, IF(AK1141&lt;90,4, IF(AK1141&lt;=100, 5, "?")))))</f>
        <v>5</v>
      </c>
      <c r="AO1141" s="4">
        <f ca="1">AA1141</f>
        <v>1</v>
      </c>
      <c r="AP1141" s="4">
        <f ca="1">AB1141</f>
        <v>1</v>
      </c>
      <c r="AQ1141" s="4">
        <f ca="1">AC1141</f>
        <v>1</v>
      </c>
      <c r="AR1141" s="4">
        <f ca="1">AD1141</f>
        <v>0</v>
      </c>
      <c r="AS1141" s="4">
        <f ca="1">AE1141</f>
        <v>0</v>
      </c>
      <c r="AT1141" s="4" t="str">
        <f ca="1">Z1141</f>
        <v>C</v>
      </c>
      <c r="AU1141" s="4">
        <f>E1141</f>
        <v>76.599999999999994</v>
      </c>
      <c r="AV1141" s="4">
        <f>IF(AU1141&lt;60, 0, IF(AU1141&lt;70,2, IF(AU1141&lt;80, 3, IF(AU1141&lt;90,4, IF(AU1141&lt;=100, 5, "?")))))</f>
        <v>3</v>
      </c>
    </row>
    <row r="1142" spans="1:48" x14ac:dyDescent="0.2">
      <c r="A1142" s="2" t="s">
        <v>16</v>
      </c>
      <c r="B1142" s="3" t="s">
        <v>33</v>
      </c>
      <c r="C1142" s="3">
        <v>79.099999999999994</v>
      </c>
      <c r="D1142" s="3" t="s">
        <v>33</v>
      </c>
      <c r="E1142" s="3">
        <v>72.7</v>
      </c>
      <c r="F1142" s="3">
        <v>1</v>
      </c>
      <c r="G1142" s="3">
        <v>73</v>
      </c>
      <c r="H1142" s="3">
        <v>60</v>
      </c>
      <c r="I1142" s="3">
        <v>72</v>
      </c>
      <c r="J1142" s="3">
        <v>68</v>
      </c>
      <c r="K1142" s="3"/>
      <c r="L1142" s="3">
        <v>73</v>
      </c>
      <c r="M1142" s="3"/>
      <c r="N1142" s="3"/>
      <c r="O1142" s="4">
        <f>MAX(G1142:H1142)</f>
        <v>73</v>
      </c>
      <c r="P1142" s="4">
        <f>MAX(I1142:J1142)</f>
        <v>72</v>
      </c>
      <c r="Q1142" s="4">
        <f>ABS(O1142-C1142)</f>
        <v>6.0999999999999943</v>
      </c>
      <c r="R1142" s="4">
        <f>ABS(P1142-C1142)</f>
        <v>7.0999999999999943</v>
      </c>
      <c r="S1142" s="4" t="b">
        <f ca="1">OR(O1142=0,P1142=0,Q1142&gt;$Q$1,R1142&gt;$R$1,W1142="N", V1142=2)</f>
        <v>0</v>
      </c>
      <c r="T1142" s="4" t="str">
        <f>TRIM(CLEAN(D1142))</f>
        <v>برنامج بكالوريوس علم الحاسوب</v>
      </c>
      <c r="U1142" s="4">
        <f>COUNTIF(T:T,T1142)</f>
        <v>589</v>
      </c>
      <c r="V1142" s="4">
        <f>IF(E1142&lt;60, 0, IF(E1142&lt;70,2, IF(E1142&lt;80, 3, IF(E1142&lt;90,4, IF(E1142&lt;=100, 5, "?")))))</f>
        <v>3</v>
      </c>
      <c r="W1142" s="4" t="str" cm="1">
        <f t="array" aca="1" ref="W1142" ca="1">_xlfn.IFNA(INDIRECT($Y$1&amp;"!"&amp;W$1&amp;$Y1142),"N")</f>
        <v>D</v>
      </c>
      <c r="X1142" s="4">
        <f ca="1">COUNTIF(W:W,W1142)</f>
        <v>589</v>
      </c>
      <c r="Y1142" s="4">
        <f>MATCH(T1142,Coding!J:J,0)</f>
        <v>9</v>
      </c>
      <c r="Z1142" s="4" t="str" cm="1">
        <f t="array" aca="1" ref="Z1142" ca="1">_xlfn.IFNA(INDIRECT($Y$1&amp;"!"&amp;Z$1&amp;$Y1142),-1)</f>
        <v>D</v>
      </c>
      <c r="AA1142" s="4" cm="1">
        <f t="array" aca="1" ref="AA1142" ca="1">_xlfn.IFNA(INDIRECT($Y$1&amp;"!"&amp;AA$1&amp;$Y1142),-1)</f>
        <v>0</v>
      </c>
      <c r="AB1142" s="4" cm="1">
        <f t="array" aca="1" ref="AB1142" ca="1">_xlfn.IFNA(INDIRECT($Y$1&amp;"!"&amp;AB$1&amp;$Y1142),-1)</f>
        <v>1</v>
      </c>
      <c r="AC1142" s="4" cm="1">
        <f t="array" aca="1" ref="AC1142" ca="1">_xlfn.IFNA(INDIRECT($Y$1&amp;"!"&amp;AC$1&amp;$Y1142),-1)</f>
        <v>0</v>
      </c>
      <c r="AD1142" s="4" cm="1">
        <f t="array" aca="1" ref="AD1142" ca="1">_xlfn.IFNA(INDIRECT($Y$1&amp;"!"&amp;AD$1&amp;$Y1142),-1)</f>
        <v>0</v>
      </c>
      <c r="AE1142" s="4" cm="1">
        <f t="array" aca="1" ref="AE1142" ca="1">_xlfn.IFNA(INDIRECT($Y$1&amp;"!"&amp;AE$1&amp;$Y1142),-1)</f>
        <v>0</v>
      </c>
      <c r="AF1142" s="4" t="str">
        <f ca="1">_xlfn.CONCAT(W1142, "-",V1142)</f>
        <v>D-3</v>
      </c>
      <c r="AG1142" s="4" t="str">
        <f>TEXT(ROW()-2, "0000")</f>
        <v>1140</v>
      </c>
      <c r="AH1142" s="4" t="str">
        <f>IF(TRIM(CLEAN(A1142))="m", "male", IF(TRIM(CLEAN(A1142))="f","female", "missing"))</f>
        <v>female</v>
      </c>
      <c r="AI1142" s="4">
        <f>C1142</f>
        <v>79.099999999999994</v>
      </c>
      <c r="AJ1142" s="4">
        <f>O1142</f>
        <v>73</v>
      </c>
      <c r="AK1142" s="4">
        <f>P1142</f>
        <v>72</v>
      </c>
      <c r="AL1142" s="4">
        <f>IF(AI1142&lt;60, 0, IF(AI1142&lt;70,2, IF(AI1142&lt;80, 3, IF(AI1142&lt;90,4, IF(AI1142&lt;=100, 5, "?")))))</f>
        <v>3</v>
      </c>
      <c r="AM1142" s="4">
        <f>IF(AJ1142&lt;60, 0, IF(AJ1142&lt;70,2, IF(AJ1142&lt;80, 3, IF(AJ1142&lt;90,4, IF(AJ1142&lt;=100, 5, "?")))))</f>
        <v>3</v>
      </c>
      <c r="AN1142" s="4">
        <f>IF(AK1142&lt;60, 0, IF(AK1142&lt;70,2, IF(AK1142&lt;80, 3, IF(AK1142&lt;90,4, IF(AK1142&lt;=100, 5, "?")))))</f>
        <v>3</v>
      </c>
      <c r="AO1142" s="4">
        <f ca="1">AA1142</f>
        <v>0</v>
      </c>
      <c r="AP1142" s="4">
        <f ca="1">AB1142</f>
        <v>1</v>
      </c>
      <c r="AQ1142" s="4">
        <f ca="1">AC1142</f>
        <v>0</v>
      </c>
      <c r="AR1142" s="4">
        <f ca="1">AD1142</f>
        <v>0</v>
      </c>
      <c r="AS1142" s="4">
        <f ca="1">AE1142</f>
        <v>0</v>
      </c>
      <c r="AT1142" s="4" t="str">
        <f ca="1">Z1142</f>
        <v>D</v>
      </c>
      <c r="AU1142" s="4">
        <f>E1142</f>
        <v>72.7</v>
      </c>
      <c r="AV1142" s="4">
        <f>IF(AU1142&lt;60, 0, IF(AU1142&lt;70,2, IF(AU1142&lt;80, 3, IF(AU1142&lt;90,4, IF(AU1142&lt;=100, 5, "?")))))</f>
        <v>3</v>
      </c>
    </row>
    <row r="1143" spans="1:48" x14ac:dyDescent="0.2">
      <c r="A1143" s="2" t="s">
        <v>13</v>
      </c>
      <c r="B1143" s="3" t="s">
        <v>28</v>
      </c>
      <c r="C1143" s="3">
        <v>93.1</v>
      </c>
      <c r="D1143" s="3" t="s">
        <v>28</v>
      </c>
      <c r="E1143" s="3">
        <v>81.7</v>
      </c>
      <c r="F1143" s="3">
        <v>1</v>
      </c>
      <c r="G1143" s="3">
        <v>84</v>
      </c>
      <c r="H1143" s="3">
        <v>87</v>
      </c>
      <c r="I1143" s="3">
        <v>88</v>
      </c>
      <c r="J1143" s="3">
        <v>80</v>
      </c>
      <c r="K1143" s="3">
        <v>72</v>
      </c>
      <c r="L1143" s="3"/>
      <c r="M1143" s="3">
        <v>82</v>
      </c>
      <c r="N1143" s="3"/>
      <c r="O1143" s="4">
        <f>MAX(G1143:H1143)</f>
        <v>87</v>
      </c>
      <c r="P1143" s="4">
        <f>MAX(I1143:J1143)</f>
        <v>88</v>
      </c>
      <c r="Q1143" s="4">
        <f>ABS(O1143-C1143)</f>
        <v>6.0999999999999943</v>
      </c>
      <c r="R1143" s="4">
        <f>ABS(P1143-C1143)</f>
        <v>5.0999999999999943</v>
      </c>
      <c r="S1143" s="4" t="b">
        <f ca="1">OR(O1143=0,P1143=0,Q1143&gt;$Q$1,R1143&gt;$R$1,W1143="N", V1143=2)</f>
        <v>0</v>
      </c>
      <c r="T1143" s="4" t="str">
        <f>TRIM(CLEAN(D1143))</f>
        <v>برنامج بكالوريوس الهندسة الميكانيكية</v>
      </c>
      <c r="U1143" s="4">
        <f>COUNTIF(T:T,T1143)</f>
        <v>292</v>
      </c>
      <c r="V1143" s="4">
        <f>IF(E1143&lt;60, 0, IF(E1143&lt;70,2, IF(E1143&lt;80, 3, IF(E1143&lt;90,4, IF(E1143&lt;=100, 5, "?")))))</f>
        <v>4</v>
      </c>
      <c r="W1143" s="4" t="str" cm="1">
        <f t="array" aca="1" ref="W1143" ca="1">_xlfn.IFNA(INDIRECT($Y$1&amp;"!"&amp;W$1&amp;$Y1143),"N")</f>
        <v>E</v>
      </c>
      <c r="X1143" s="4">
        <f ca="1">COUNTIF(W:W,W1143)</f>
        <v>292</v>
      </c>
      <c r="Y1143" s="4">
        <f>MATCH(T1143,Coding!J:J,0)</f>
        <v>10</v>
      </c>
      <c r="Z1143" s="4" t="str" cm="1">
        <f t="array" aca="1" ref="Z1143" ca="1">_xlfn.IFNA(INDIRECT($Y$1&amp;"!"&amp;Z$1&amp;$Y1143),-1)</f>
        <v>E</v>
      </c>
      <c r="AA1143" s="4" cm="1">
        <f t="array" aca="1" ref="AA1143" ca="1">_xlfn.IFNA(INDIRECT($Y$1&amp;"!"&amp;AA$1&amp;$Y1143),-1)</f>
        <v>0</v>
      </c>
      <c r="AB1143" s="4" cm="1">
        <f t="array" aca="1" ref="AB1143" ca="1">_xlfn.IFNA(INDIRECT($Y$1&amp;"!"&amp;AB$1&amp;$Y1143),-1)</f>
        <v>0</v>
      </c>
      <c r="AC1143" s="4" cm="1">
        <f t="array" aca="1" ref="AC1143" ca="1">_xlfn.IFNA(INDIRECT($Y$1&amp;"!"&amp;AC$1&amp;$Y1143),-1)</f>
        <v>1</v>
      </c>
      <c r="AD1143" s="4" cm="1">
        <f t="array" aca="1" ref="AD1143" ca="1">_xlfn.IFNA(INDIRECT($Y$1&amp;"!"&amp;AD$1&amp;$Y1143),-1)</f>
        <v>0</v>
      </c>
      <c r="AE1143" s="4" cm="1">
        <f t="array" aca="1" ref="AE1143" ca="1">_xlfn.IFNA(INDIRECT($Y$1&amp;"!"&amp;AE$1&amp;$Y1143),-1)</f>
        <v>1</v>
      </c>
      <c r="AF1143" s="4" t="str">
        <f ca="1">_xlfn.CONCAT(W1143, "-",V1143)</f>
        <v>E-4</v>
      </c>
      <c r="AG1143" s="4" t="str">
        <f>TEXT(ROW()-2, "0000")</f>
        <v>1141</v>
      </c>
      <c r="AH1143" s="4" t="str">
        <f>IF(TRIM(CLEAN(A1143))="m", "male", IF(TRIM(CLEAN(A1143))="f","female", "missing"))</f>
        <v>male</v>
      </c>
      <c r="AI1143" s="4">
        <f>C1143</f>
        <v>93.1</v>
      </c>
      <c r="AJ1143" s="4">
        <f>O1143</f>
        <v>87</v>
      </c>
      <c r="AK1143" s="4">
        <f>P1143</f>
        <v>88</v>
      </c>
      <c r="AL1143" s="4">
        <f>IF(AI1143&lt;60, 0, IF(AI1143&lt;70,2, IF(AI1143&lt;80, 3, IF(AI1143&lt;90,4, IF(AI1143&lt;=100, 5, "?")))))</f>
        <v>5</v>
      </c>
      <c r="AM1143" s="4">
        <f>IF(AJ1143&lt;60, 0, IF(AJ1143&lt;70,2, IF(AJ1143&lt;80, 3, IF(AJ1143&lt;90,4, IF(AJ1143&lt;=100, 5, "?")))))</f>
        <v>4</v>
      </c>
      <c r="AN1143" s="4">
        <f>IF(AK1143&lt;60, 0, IF(AK1143&lt;70,2, IF(AK1143&lt;80, 3, IF(AK1143&lt;90,4, IF(AK1143&lt;=100, 5, "?")))))</f>
        <v>4</v>
      </c>
      <c r="AO1143" s="4">
        <f ca="1">AA1143</f>
        <v>0</v>
      </c>
      <c r="AP1143" s="4">
        <f ca="1">AB1143</f>
        <v>0</v>
      </c>
      <c r="AQ1143" s="4">
        <f ca="1">AC1143</f>
        <v>1</v>
      </c>
      <c r="AR1143" s="4">
        <f ca="1">AD1143</f>
        <v>0</v>
      </c>
      <c r="AS1143" s="4">
        <f ca="1">AE1143</f>
        <v>1</v>
      </c>
      <c r="AT1143" s="4" t="str">
        <f ca="1">Z1143</f>
        <v>E</v>
      </c>
      <c r="AU1143" s="4">
        <f>E1143</f>
        <v>81.7</v>
      </c>
      <c r="AV1143" s="4">
        <f>IF(AU1143&lt;60, 0, IF(AU1143&lt;70,2, IF(AU1143&lt;80, 3, IF(AU1143&lt;90,4, IF(AU1143&lt;=100, 5, "?")))))</f>
        <v>4</v>
      </c>
    </row>
    <row r="1144" spans="1:48" x14ac:dyDescent="0.2">
      <c r="A1144" s="2" t="s">
        <v>13</v>
      </c>
      <c r="B1144" s="3" t="s">
        <v>37</v>
      </c>
      <c r="C1144" s="3">
        <v>90.1</v>
      </c>
      <c r="D1144" s="3" t="s">
        <v>14</v>
      </c>
      <c r="E1144" s="3">
        <v>70.5</v>
      </c>
      <c r="F1144" s="3">
        <v>1</v>
      </c>
      <c r="G1144" s="3">
        <v>63</v>
      </c>
      <c r="H1144" s="3">
        <v>84</v>
      </c>
      <c r="I1144" s="3">
        <v>85</v>
      </c>
      <c r="J1144" s="3">
        <v>60</v>
      </c>
      <c r="K1144" s="3">
        <v>71</v>
      </c>
      <c r="L1144" s="3"/>
      <c r="M1144" s="3">
        <v>62</v>
      </c>
      <c r="N1144" s="3"/>
      <c r="O1144" s="4">
        <f>MAX(G1144:H1144)</f>
        <v>84</v>
      </c>
      <c r="P1144" s="4">
        <f>MAX(I1144:J1144)</f>
        <v>85</v>
      </c>
      <c r="Q1144" s="4">
        <f>ABS(O1144-C1144)</f>
        <v>6.0999999999999943</v>
      </c>
      <c r="R1144" s="4">
        <f>ABS(P1144-C1144)</f>
        <v>5.0999999999999943</v>
      </c>
      <c r="S1144" s="4" t="b">
        <f ca="1">OR(O1144=0,P1144=0,Q1144&gt;$Q$1,R1144&gt;$R$1,W1144="N", V1144=2)</f>
        <v>0</v>
      </c>
      <c r="T1144" s="4" t="str">
        <f>TRIM(CLEAN(D1144))</f>
        <v>برنامج بكالوريوس الهندسة الكهربائية</v>
      </c>
      <c r="U1144" s="4">
        <f>COUNTIF(T:T,T1144)</f>
        <v>420</v>
      </c>
      <c r="V1144" s="4">
        <f>IF(E1144&lt;60, 0, IF(E1144&lt;70,2, IF(E1144&lt;80, 3, IF(E1144&lt;90,4, IF(E1144&lt;=100, 5, "?")))))</f>
        <v>3</v>
      </c>
      <c r="W1144" s="4" t="str" cm="1">
        <f t="array" aca="1" ref="W1144" ca="1">_xlfn.IFNA(INDIRECT($Y$1&amp;"!"&amp;W$1&amp;$Y1144),"N")</f>
        <v>F</v>
      </c>
      <c r="X1144" s="4">
        <f ca="1">COUNTIF(W:W,W1144)</f>
        <v>420</v>
      </c>
      <c r="Y1144" s="4">
        <f>MATCH(T1144,Coding!J:J,0)</f>
        <v>11</v>
      </c>
      <c r="Z1144" s="4" t="str" cm="1">
        <f t="array" aca="1" ref="Z1144" ca="1">_xlfn.IFNA(INDIRECT($Y$1&amp;"!"&amp;Z$1&amp;$Y1144),-1)</f>
        <v>F</v>
      </c>
      <c r="AA1144" s="4" cm="1">
        <f t="array" aca="1" ref="AA1144" ca="1">_xlfn.IFNA(INDIRECT($Y$1&amp;"!"&amp;AA$1&amp;$Y1144),-1)</f>
        <v>0</v>
      </c>
      <c r="AB1144" s="4" cm="1">
        <f t="array" aca="1" ref="AB1144" ca="1">_xlfn.IFNA(INDIRECT($Y$1&amp;"!"&amp;AB$1&amp;$Y1144),-1)</f>
        <v>1</v>
      </c>
      <c r="AC1144" s="4" cm="1">
        <f t="array" aca="1" ref="AC1144" ca="1">_xlfn.IFNA(INDIRECT($Y$1&amp;"!"&amp;AC$1&amp;$Y1144),-1)</f>
        <v>0</v>
      </c>
      <c r="AD1144" s="4" cm="1">
        <f t="array" aca="1" ref="AD1144" ca="1">_xlfn.IFNA(INDIRECT($Y$1&amp;"!"&amp;AD$1&amp;$Y1144),-1)</f>
        <v>1</v>
      </c>
      <c r="AE1144" s="4" cm="1">
        <f t="array" aca="1" ref="AE1144" ca="1">_xlfn.IFNA(INDIRECT($Y$1&amp;"!"&amp;AE$1&amp;$Y1144),-1)</f>
        <v>0</v>
      </c>
      <c r="AF1144" s="4" t="str">
        <f ca="1">_xlfn.CONCAT(W1144, "-",V1144)</f>
        <v>F-3</v>
      </c>
      <c r="AG1144" s="4" t="str">
        <f>TEXT(ROW()-2, "0000")</f>
        <v>1142</v>
      </c>
      <c r="AH1144" s="4" t="str">
        <f>IF(TRIM(CLEAN(A1144))="m", "male", IF(TRIM(CLEAN(A1144))="f","female", "missing"))</f>
        <v>male</v>
      </c>
      <c r="AI1144" s="4">
        <f>C1144</f>
        <v>90.1</v>
      </c>
      <c r="AJ1144" s="4">
        <f>O1144</f>
        <v>84</v>
      </c>
      <c r="AK1144" s="4">
        <f>P1144</f>
        <v>85</v>
      </c>
      <c r="AL1144" s="4">
        <f>IF(AI1144&lt;60, 0, IF(AI1144&lt;70,2, IF(AI1144&lt;80, 3, IF(AI1144&lt;90,4, IF(AI1144&lt;=100, 5, "?")))))</f>
        <v>5</v>
      </c>
      <c r="AM1144" s="4">
        <f>IF(AJ1144&lt;60, 0, IF(AJ1144&lt;70,2, IF(AJ1144&lt;80, 3, IF(AJ1144&lt;90,4, IF(AJ1144&lt;=100, 5, "?")))))</f>
        <v>4</v>
      </c>
      <c r="AN1144" s="4">
        <f>IF(AK1144&lt;60, 0, IF(AK1144&lt;70,2, IF(AK1144&lt;80, 3, IF(AK1144&lt;90,4, IF(AK1144&lt;=100, 5, "?")))))</f>
        <v>4</v>
      </c>
      <c r="AO1144" s="4">
        <f ca="1">AA1144</f>
        <v>0</v>
      </c>
      <c r="AP1144" s="4">
        <f ca="1">AB1144</f>
        <v>1</v>
      </c>
      <c r="AQ1144" s="4">
        <f ca="1">AC1144</f>
        <v>0</v>
      </c>
      <c r="AR1144" s="4">
        <f ca="1">AD1144</f>
        <v>1</v>
      </c>
      <c r="AS1144" s="4">
        <f ca="1">AE1144</f>
        <v>0</v>
      </c>
      <c r="AT1144" s="4" t="str">
        <f ca="1">Z1144</f>
        <v>F</v>
      </c>
      <c r="AU1144" s="4">
        <f>E1144</f>
        <v>70.5</v>
      </c>
      <c r="AV1144" s="4">
        <f>IF(AU1144&lt;60, 0, IF(AU1144&lt;70,2, IF(AU1144&lt;80, 3, IF(AU1144&lt;90,4, IF(AU1144&lt;=100, 5, "?")))))</f>
        <v>3</v>
      </c>
    </row>
    <row r="1145" spans="1:48" x14ac:dyDescent="0.2">
      <c r="A1145" s="2" t="s">
        <v>13</v>
      </c>
      <c r="B1145" s="3" t="s">
        <v>14</v>
      </c>
      <c r="C1145" s="3">
        <v>92.1</v>
      </c>
      <c r="D1145" s="3" t="s">
        <v>14</v>
      </c>
      <c r="E1145" s="3">
        <v>82.9</v>
      </c>
      <c r="F1145" s="3">
        <v>1</v>
      </c>
      <c r="G1145" s="3">
        <v>86</v>
      </c>
      <c r="H1145" s="3">
        <v>77</v>
      </c>
      <c r="I1145" s="3">
        <v>87</v>
      </c>
      <c r="J1145" s="3">
        <v>77</v>
      </c>
      <c r="K1145" s="3">
        <v>88</v>
      </c>
      <c r="L1145" s="3"/>
      <c r="M1145" s="3">
        <v>68</v>
      </c>
      <c r="N1145" s="3"/>
      <c r="O1145" s="4">
        <f>MAX(G1145:H1145)</f>
        <v>86</v>
      </c>
      <c r="P1145" s="4">
        <f>MAX(I1145:J1145)</f>
        <v>87</v>
      </c>
      <c r="Q1145" s="4">
        <f>ABS(O1145-C1145)</f>
        <v>6.0999999999999943</v>
      </c>
      <c r="R1145" s="4">
        <f>ABS(P1145-C1145)</f>
        <v>5.0999999999999943</v>
      </c>
      <c r="S1145" s="4" t="b">
        <f ca="1">OR(O1145=0,P1145=0,Q1145&gt;$Q$1,R1145&gt;$R$1,W1145="N", V1145=2)</f>
        <v>0</v>
      </c>
      <c r="T1145" s="4" t="str">
        <f>TRIM(CLEAN(D1145))</f>
        <v>برنامج بكالوريوس الهندسة الكهربائية</v>
      </c>
      <c r="U1145" s="4">
        <f>COUNTIF(T:T,T1145)</f>
        <v>420</v>
      </c>
      <c r="V1145" s="4">
        <f>IF(E1145&lt;60, 0, IF(E1145&lt;70,2, IF(E1145&lt;80, 3, IF(E1145&lt;90,4, IF(E1145&lt;=100, 5, "?")))))</f>
        <v>4</v>
      </c>
      <c r="W1145" s="4" t="str" cm="1">
        <f t="array" aca="1" ref="W1145" ca="1">_xlfn.IFNA(INDIRECT($Y$1&amp;"!"&amp;W$1&amp;$Y1145),"N")</f>
        <v>F</v>
      </c>
      <c r="X1145" s="4">
        <f ca="1">COUNTIF(W:W,W1145)</f>
        <v>420</v>
      </c>
      <c r="Y1145" s="4">
        <f>MATCH(T1145,Coding!J:J,0)</f>
        <v>11</v>
      </c>
      <c r="Z1145" s="4" t="str" cm="1">
        <f t="array" aca="1" ref="Z1145" ca="1">_xlfn.IFNA(INDIRECT($Y$1&amp;"!"&amp;Z$1&amp;$Y1145),-1)</f>
        <v>F</v>
      </c>
      <c r="AA1145" s="4" cm="1">
        <f t="array" aca="1" ref="AA1145" ca="1">_xlfn.IFNA(INDIRECT($Y$1&amp;"!"&amp;AA$1&amp;$Y1145),-1)</f>
        <v>0</v>
      </c>
      <c r="AB1145" s="4" cm="1">
        <f t="array" aca="1" ref="AB1145" ca="1">_xlfn.IFNA(INDIRECT($Y$1&amp;"!"&amp;AB$1&amp;$Y1145),-1)</f>
        <v>1</v>
      </c>
      <c r="AC1145" s="4" cm="1">
        <f t="array" aca="1" ref="AC1145" ca="1">_xlfn.IFNA(INDIRECT($Y$1&amp;"!"&amp;AC$1&amp;$Y1145),-1)</f>
        <v>0</v>
      </c>
      <c r="AD1145" s="4" cm="1">
        <f t="array" aca="1" ref="AD1145" ca="1">_xlfn.IFNA(INDIRECT($Y$1&amp;"!"&amp;AD$1&amp;$Y1145),-1)</f>
        <v>1</v>
      </c>
      <c r="AE1145" s="4" cm="1">
        <f t="array" aca="1" ref="AE1145" ca="1">_xlfn.IFNA(INDIRECT($Y$1&amp;"!"&amp;AE$1&amp;$Y1145),-1)</f>
        <v>0</v>
      </c>
      <c r="AF1145" s="4" t="str">
        <f ca="1">_xlfn.CONCAT(W1145, "-",V1145)</f>
        <v>F-4</v>
      </c>
      <c r="AG1145" s="4" t="str">
        <f>TEXT(ROW()-2, "0000")</f>
        <v>1143</v>
      </c>
      <c r="AH1145" s="4" t="str">
        <f>IF(TRIM(CLEAN(A1145))="m", "male", IF(TRIM(CLEAN(A1145))="f","female", "missing"))</f>
        <v>male</v>
      </c>
      <c r="AI1145" s="4">
        <f>C1145</f>
        <v>92.1</v>
      </c>
      <c r="AJ1145" s="4">
        <f>O1145</f>
        <v>86</v>
      </c>
      <c r="AK1145" s="4">
        <f>P1145</f>
        <v>87</v>
      </c>
      <c r="AL1145" s="4">
        <f>IF(AI1145&lt;60, 0, IF(AI1145&lt;70,2, IF(AI1145&lt;80, 3, IF(AI1145&lt;90,4, IF(AI1145&lt;=100, 5, "?")))))</f>
        <v>5</v>
      </c>
      <c r="AM1145" s="4">
        <f>IF(AJ1145&lt;60, 0, IF(AJ1145&lt;70,2, IF(AJ1145&lt;80, 3, IF(AJ1145&lt;90,4, IF(AJ1145&lt;=100, 5, "?")))))</f>
        <v>4</v>
      </c>
      <c r="AN1145" s="4">
        <f>IF(AK1145&lt;60, 0, IF(AK1145&lt;70,2, IF(AK1145&lt;80, 3, IF(AK1145&lt;90,4, IF(AK1145&lt;=100, 5, "?")))))</f>
        <v>4</v>
      </c>
      <c r="AO1145" s="4">
        <f ca="1">AA1145</f>
        <v>0</v>
      </c>
      <c r="AP1145" s="4">
        <f ca="1">AB1145</f>
        <v>1</v>
      </c>
      <c r="AQ1145" s="4">
        <f ca="1">AC1145</f>
        <v>0</v>
      </c>
      <c r="AR1145" s="4">
        <f ca="1">AD1145</f>
        <v>1</v>
      </c>
      <c r="AS1145" s="4">
        <f ca="1">AE1145</f>
        <v>0</v>
      </c>
      <c r="AT1145" s="4" t="str">
        <f ca="1">Z1145</f>
        <v>F</v>
      </c>
      <c r="AU1145" s="4">
        <f>E1145</f>
        <v>82.9</v>
      </c>
      <c r="AV1145" s="4">
        <f>IF(AU1145&lt;60, 0, IF(AU1145&lt;70,2, IF(AU1145&lt;80, 3, IF(AU1145&lt;90,4, IF(AU1145&lt;=100, 5, "?")))))</f>
        <v>4</v>
      </c>
    </row>
    <row r="1146" spans="1:48" x14ac:dyDescent="0.2">
      <c r="A1146" s="2" t="s">
        <v>16</v>
      </c>
      <c r="B1146" s="3" t="s">
        <v>27</v>
      </c>
      <c r="C1146" s="3">
        <v>97.1</v>
      </c>
      <c r="D1146" s="3" t="s">
        <v>14</v>
      </c>
      <c r="E1146" s="3">
        <v>78.2</v>
      </c>
      <c r="F1146" s="3">
        <v>1</v>
      </c>
      <c r="G1146" s="3">
        <v>91</v>
      </c>
      <c r="H1146" s="3">
        <v>74</v>
      </c>
      <c r="I1146" s="3">
        <v>80</v>
      </c>
      <c r="J1146" s="3">
        <v>80</v>
      </c>
      <c r="K1146" s="3">
        <v>73</v>
      </c>
      <c r="L1146" s="3"/>
      <c r="M1146" s="3">
        <v>68</v>
      </c>
      <c r="N1146" s="3"/>
      <c r="O1146" s="4">
        <f>MAX(G1146:H1146)</f>
        <v>91</v>
      </c>
      <c r="P1146" s="4">
        <f>MAX(I1146:J1146)</f>
        <v>80</v>
      </c>
      <c r="Q1146" s="4">
        <f>ABS(O1146-C1146)</f>
        <v>6.0999999999999943</v>
      </c>
      <c r="R1146" s="4">
        <f>ABS(P1146-C1146)</f>
        <v>17.099999999999994</v>
      </c>
      <c r="S1146" s="4" t="b">
        <f ca="1">OR(O1146=0,P1146=0,Q1146&gt;$Q$1,R1146&gt;$R$1,W1146="N", V1146=2)</f>
        <v>0</v>
      </c>
      <c r="T1146" s="4" t="str">
        <f>TRIM(CLEAN(D1146))</f>
        <v>برنامج بكالوريوس الهندسة الكهربائية</v>
      </c>
      <c r="U1146" s="4">
        <f>COUNTIF(T:T,T1146)</f>
        <v>420</v>
      </c>
      <c r="V1146" s="4">
        <f>IF(E1146&lt;60, 0, IF(E1146&lt;70,2, IF(E1146&lt;80, 3, IF(E1146&lt;90,4, IF(E1146&lt;=100, 5, "?")))))</f>
        <v>3</v>
      </c>
      <c r="W1146" s="4" t="str" cm="1">
        <f t="array" aca="1" ref="W1146" ca="1">_xlfn.IFNA(INDIRECT($Y$1&amp;"!"&amp;W$1&amp;$Y1146),"N")</f>
        <v>F</v>
      </c>
      <c r="X1146" s="4">
        <f ca="1">COUNTIF(W:W,W1146)</f>
        <v>420</v>
      </c>
      <c r="Y1146" s="4">
        <f>MATCH(T1146,Coding!J:J,0)</f>
        <v>11</v>
      </c>
      <c r="Z1146" s="4" t="str" cm="1">
        <f t="array" aca="1" ref="Z1146" ca="1">_xlfn.IFNA(INDIRECT($Y$1&amp;"!"&amp;Z$1&amp;$Y1146),-1)</f>
        <v>F</v>
      </c>
      <c r="AA1146" s="4" cm="1">
        <f t="array" aca="1" ref="AA1146" ca="1">_xlfn.IFNA(INDIRECT($Y$1&amp;"!"&amp;AA$1&amp;$Y1146),-1)</f>
        <v>0</v>
      </c>
      <c r="AB1146" s="4" cm="1">
        <f t="array" aca="1" ref="AB1146" ca="1">_xlfn.IFNA(INDIRECT($Y$1&amp;"!"&amp;AB$1&amp;$Y1146),-1)</f>
        <v>1</v>
      </c>
      <c r="AC1146" s="4" cm="1">
        <f t="array" aca="1" ref="AC1146" ca="1">_xlfn.IFNA(INDIRECT($Y$1&amp;"!"&amp;AC$1&amp;$Y1146),-1)</f>
        <v>0</v>
      </c>
      <c r="AD1146" s="4" cm="1">
        <f t="array" aca="1" ref="AD1146" ca="1">_xlfn.IFNA(INDIRECT($Y$1&amp;"!"&amp;AD$1&amp;$Y1146),-1)</f>
        <v>1</v>
      </c>
      <c r="AE1146" s="4" cm="1">
        <f t="array" aca="1" ref="AE1146" ca="1">_xlfn.IFNA(INDIRECT($Y$1&amp;"!"&amp;AE$1&amp;$Y1146),-1)</f>
        <v>0</v>
      </c>
      <c r="AF1146" s="4" t="str">
        <f ca="1">_xlfn.CONCAT(W1146, "-",V1146)</f>
        <v>F-3</v>
      </c>
      <c r="AG1146" s="4" t="str">
        <f>TEXT(ROW()-2, "0000")</f>
        <v>1144</v>
      </c>
      <c r="AH1146" s="4" t="str">
        <f>IF(TRIM(CLEAN(A1146))="m", "male", IF(TRIM(CLEAN(A1146))="f","female", "missing"))</f>
        <v>female</v>
      </c>
      <c r="AI1146" s="4">
        <f>C1146</f>
        <v>97.1</v>
      </c>
      <c r="AJ1146" s="4">
        <f>O1146</f>
        <v>91</v>
      </c>
      <c r="AK1146" s="4">
        <f>P1146</f>
        <v>80</v>
      </c>
      <c r="AL1146" s="4">
        <f>IF(AI1146&lt;60, 0, IF(AI1146&lt;70,2, IF(AI1146&lt;80, 3, IF(AI1146&lt;90,4, IF(AI1146&lt;=100, 5, "?")))))</f>
        <v>5</v>
      </c>
      <c r="AM1146" s="4">
        <f>IF(AJ1146&lt;60, 0, IF(AJ1146&lt;70,2, IF(AJ1146&lt;80, 3, IF(AJ1146&lt;90,4, IF(AJ1146&lt;=100, 5, "?")))))</f>
        <v>5</v>
      </c>
      <c r="AN1146" s="4">
        <f>IF(AK1146&lt;60, 0, IF(AK1146&lt;70,2, IF(AK1146&lt;80, 3, IF(AK1146&lt;90,4, IF(AK1146&lt;=100, 5, "?")))))</f>
        <v>4</v>
      </c>
      <c r="AO1146" s="4">
        <f ca="1">AA1146</f>
        <v>0</v>
      </c>
      <c r="AP1146" s="4">
        <f ca="1">AB1146</f>
        <v>1</v>
      </c>
      <c r="AQ1146" s="4">
        <f ca="1">AC1146</f>
        <v>0</v>
      </c>
      <c r="AR1146" s="4">
        <f ca="1">AD1146</f>
        <v>1</v>
      </c>
      <c r="AS1146" s="4">
        <f ca="1">AE1146</f>
        <v>0</v>
      </c>
      <c r="AT1146" s="4" t="str">
        <f ca="1">Z1146</f>
        <v>F</v>
      </c>
      <c r="AU1146" s="4">
        <f>E1146</f>
        <v>78.2</v>
      </c>
      <c r="AV1146" s="4">
        <f>IF(AU1146&lt;60, 0, IF(AU1146&lt;70,2, IF(AU1146&lt;80, 3, IF(AU1146&lt;90,4, IF(AU1146&lt;=100, 5, "?")))))</f>
        <v>3</v>
      </c>
    </row>
    <row r="1147" spans="1:48" x14ac:dyDescent="0.2">
      <c r="A1147" s="2" t="s">
        <v>16</v>
      </c>
      <c r="B1147" s="3" t="s">
        <v>28</v>
      </c>
      <c r="C1147" s="3">
        <v>88.1</v>
      </c>
      <c r="D1147" s="3" t="s">
        <v>27</v>
      </c>
      <c r="E1147" s="3">
        <v>75.099999999999994</v>
      </c>
      <c r="F1147" s="3">
        <v>3</v>
      </c>
      <c r="G1147" s="3">
        <v>82</v>
      </c>
      <c r="H1147" s="3">
        <v>60</v>
      </c>
      <c r="I1147" s="3">
        <v>85</v>
      </c>
      <c r="J1147" s="3">
        <v>68</v>
      </c>
      <c r="K1147" s="3"/>
      <c r="L1147" s="3"/>
      <c r="M1147" s="3">
        <v>90</v>
      </c>
      <c r="N1147" s="3"/>
      <c r="O1147" s="4">
        <f>MAX(G1147:H1147)</f>
        <v>82</v>
      </c>
      <c r="P1147" s="4">
        <f>MAX(I1147:J1147)</f>
        <v>85</v>
      </c>
      <c r="Q1147" s="4">
        <f>ABS(O1147-C1147)</f>
        <v>6.0999999999999943</v>
      </c>
      <c r="R1147" s="4">
        <f>ABS(P1147-C1147)</f>
        <v>3.0999999999999943</v>
      </c>
      <c r="S1147" s="4" t="b">
        <f ca="1">OR(O1147=0,P1147=0,Q1147&gt;$Q$1,R1147&gt;$R$1,W1147="N", V1147=2)</f>
        <v>0</v>
      </c>
      <c r="T1147" s="4" t="str">
        <f>TRIM(CLEAN(D1147))</f>
        <v>برنامج بكالوريوس الهندسة المعمارية</v>
      </c>
      <c r="U1147" s="4">
        <f>COUNTIF(T:T,T1147)</f>
        <v>391</v>
      </c>
      <c r="V1147" s="4">
        <f>IF(E1147&lt;60, 0, IF(E1147&lt;70,2, IF(E1147&lt;80, 3, IF(E1147&lt;90,4, IF(E1147&lt;=100, 5, "?")))))</f>
        <v>3</v>
      </c>
      <c r="W1147" s="4" t="str" cm="1">
        <f t="array" aca="1" ref="W1147" ca="1">_xlfn.IFNA(INDIRECT($Y$1&amp;"!"&amp;W$1&amp;$Y1147),"N")</f>
        <v>G</v>
      </c>
      <c r="X1147" s="4">
        <f ca="1">COUNTIF(W:W,W1147)</f>
        <v>391</v>
      </c>
      <c r="Y1147" s="4">
        <f>MATCH(T1147,Coding!J:J,0)</f>
        <v>12</v>
      </c>
      <c r="Z1147" s="4" t="str" cm="1">
        <f t="array" aca="1" ref="Z1147" ca="1">_xlfn.IFNA(INDIRECT($Y$1&amp;"!"&amp;Z$1&amp;$Y1147),-1)</f>
        <v>G</v>
      </c>
      <c r="AA1147" s="4" cm="1">
        <f t="array" aca="1" ref="AA1147" ca="1">_xlfn.IFNA(INDIRECT($Y$1&amp;"!"&amp;AA$1&amp;$Y1147),-1)</f>
        <v>1</v>
      </c>
      <c r="AB1147" s="4" cm="1">
        <f t="array" aca="1" ref="AB1147" ca="1">_xlfn.IFNA(INDIRECT($Y$1&amp;"!"&amp;AB$1&amp;$Y1147),-1)</f>
        <v>1</v>
      </c>
      <c r="AC1147" s="4" cm="1">
        <f t="array" aca="1" ref="AC1147" ca="1">_xlfn.IFNA(INDIRECT($Y$1&amp;"!"&amp;AC$1&amp;$Y1147),-1)</f>
        <v>1</v>
      </c>
      <c r="AD1147" s="4" cm="1">
        <f t="array" aca="1" ref="AD1147" ca="1">_xlfn.IFNA(INDIRECT($Y$1&amp;"!"&amp;AD$1&amp;$Y1147),-1)</f>
        <v>0</v>
      </c>
      <c r="AE1147" s="4" cm="1">
        <f t="array" aca="1" ref="AE1147" ca="1">_xlfn.IFNA(INDIRECT($Y$1&amp;"!"&amp;AE$1&amp;$Y1147),-1)</f>
        <v>0</v>
      </c>
      <c r="AF1147" s="4" t="str">
        <f ca="1">_xlfn.CONCAT(W1147, "-",V1147)</f>
        <v>G-3</v>
      </c>
      <c r="AG1147" s="4" t="str">
        <f>TEXT(ROW()-2, "0000")</f>
        <v>1145</v>
      </c>
      <c r="AH1147" s="4" t="str">
        <f>IF(TRIM(CLEAN(A1147))="m", "male", IF(TRIM(CLEAN(A1147))="f","female", "missing"))</f>
        <v>female</v>
      </c>
      <c r="AI1147" s="4">
        <f>C1147</f>
        <v>88.1</v>
      </c>
      <c r="AJ1147" s="4">
        <f>O1147</f>
        <v>82</v>
      </c>
      <c r="AK1147" s="4">
        <f>P1147</f>
        <v>85</v>
      </c>
      <c r="AL1147" s="4">
        <f>IF(AI1147&lt;60, 0, IF(AI1147&lt;70,2, IF(AI1147&lt;80, 3, IF(AI1147&lt;90,4, IF(AI1147&lt;=100, 5, "?")))))</f>
        <v>4</v>
      </c>
      <c r="AM1147" s="4">
        <f>IF(AJ1147&lt;60, 0, IF(AJ1147&lt;70,2, IF(AJ1147&lt;80, 3, IF(AJ1147&lt;90,4, IF(AJ1147&lt;=100, 5, "?")))))</f>
        <v>4</v>
      </c>
      <c r="AN1147" s="4">
        <f>IF(AK1147&lt;60, 0, IF(AK1147&lt;70,2, IF(AK1147&lt;80, 3, IF(AK1147&lt;90,4, IF(AK1147&lt;=100, 5, "?")))))</f>
        <v>4</v>
      </c>
      <c r="AO1147" s="4">
        <f ca="1">AA1147</f>
        <v>1</v>
      </c>
      <c r="AP1147" s="4">
        <f ca="1">AB1147</f>
        <v>1</v>
      </c>
      <c r="AQ1147" s="4">
        <f ca="1">AC1147</f>
        <v>1</v>
      </c>
      <c r="AR1147" s="4">
        <f ca="1">AD1147</f>
        <v>0</v>
      </c>
      <c r="AS1147" s="4">
        <f ca="1">AE1147</f>
        <v>0</v>
      </c>
      <c r="AT1147" s="4" t="str">
        <f ca="1">Z1147</f>
        <v>G</v>
      </c>
      <c r="AU1147" s="4">
        <f>E1147</f>
        <v>75.099999999999994</v>
      </c>
      <c r="AV1147" s="4">
        <f>IF(AU1147&lt;60, 0, IF(AU1147&lt;70,2, IF(AU1147&lt;80, 3, IF(AU1147&lt;90,4, IF(AU1147&lt;=100, 5, "?")))))</f>
        <v>3</v>
      </c>
    </row>
    <row r="1148" spans="1:48" x14ac:dyDescent="0.2">
      <c r="A1148" s="2" t="s">
        <v>13</v>
      </c>
      <c r="B1148" s="3" t="s">
        <v>37</v>
      </c>
      <c r="C1148" s="3">
        <v>92.9</v>
      </c>
      <c r="D1148" s="3" t="s">
        <v>27</v>
      </c>
      <c r="E1148" s="3">
        <v>75</v>
      </c>
      <c r="F1148" s="3">
        <v>1</v>
      </c>
      <c r="G1148" s="3">
        <v>99</v>
      </c>
      <c r="H1148" s="3">
        <v>88</v>
      </c>
      <c r="I1148" s="3">
        <v>71</v>
      </c>
      <c r="J1148" s="3">
        <v>88</v>
      </c>
      <c r="K1148" s="3"/>
      <c r="L1148" s="3"/>
      <c r="M1148" s="3">
        <v>75</v>
      </c>
      <c r="N1148" s="3"/>
      <c r="O1148" s="4">
        <f>MAX(G1148:H1148)</f>
        <v>99</v>
      </c>
      <c r="P1148" s="4">
        <f>MAX(I1148:J1148)</f>
        <v>88</v>
      </c>
      <c r="Q1148" s="4">
        <f>ABS(O1148-C1148)</f>
        <v>6.0999999999999943</v>
      </c>
      <c r="R1148" s="4">
        <f>ABS(P1148-C1148)</f>
        <v>4.9000000000000057</v>
      </c>
      <c r="S1148" s="4" t="b">
        <f ca="1">OR(O1148=0,P1148=0,Q1148&gt;$Q$1,R1148&gt;$R$1,W1148="N", V1148=2)</f>
        <v>0</v>
      </c>
      <c r="T1148" s="4" t="str">
        <f>TRIM(CLEAN(D1148))</f>
        <v>برنامج بكالوريوس الهندسة المعمارية</v>
      </c>
      <c r="U1148" s="4">
        <f>COUNTIF(T:T,T1148)</f>
        <v>391</v>
      </c>
      <c r="V1148" s="4">
        <f>IF(E1148&lt;60, 0, IF(E1148&lt;70,2, IF(E1148&lt;80, 3, IF(E1148&lt;90,4, IF(E1148&lt;=100, 5, "?")))))</f>
        <v>3</v>
      </c>
      <c r="W1148" s="4" t="str" cm="1">
        <f t="array" aca="1" ref="W1148" ca="1">_xlfn.IFNA(INDIRECT($Y$1&amp;"!"&amp;W$1&amp;$Y1148),"N")</f>
        <v>G</v>
      </c>
      <c r="X1148" s="4">
        <f ca="1">COUNTIF(W:W,W1148)</f>
        <v>391</v>
      </c>
      <c r="Y1148" s="4">
        <f>MATCH(T1148,Coding!J:J,0)</f>
        <v>12</v>
      </c>
      <c r="Z1148" s="4" t="str" cm="1">
        <f t="array" aca="1" ref="Z1148" ca="1">_xlfn.IFNA(INDIRECT($Y$1&amp;"!"&amp;Z$1&amp;$Y1148),-1)</f>
        <v>G</v>
      </c>
      <c r="AA1148" s="4" cm="1">
        <f t="array" aca="1" ref="AA1148" ca="1">_xlfn.IFNA(INDIRECT($Y$1&amp;"!"&amp;AA$1&amp;$Y1148),-1)</f>
        <v>1</v>
      </c>
      <c r="AB1148" s="4" cm="1">
        <f t="array" aca="1" ref="AB1148" ca="1">_xlfn.IFNA(INDIRECT($Y$1&amp;"!"&amp;AB$1&amp;$Y1148),-1)</f>
        <v>1</v>
      </c>
      <c r="AC1148" s="4" cm="1">
        <f t="array" aca="1" ref="AC1148" ca="1">_xlfn.IFNA(INDIRECT($Y$1&amp;"!"&amp;AC$1&amp;$Y1148),-1)</f>
        <v>1</v>
      </c>
      <c r="AD1148" s="4" cm="1">
        <f t="array" aca="1" ref="AD1148" ca="1">_xlfn.IFNA(INDIRECT($Y$1&amp;"!"&amp;AD$1&amp;$Y1148),-1)</f>
        <v>0</v>
      </c>
      <c r="AE1148" s="4" cm="1">
        <f t="array" aca="1" ref="AE1148" ca="1">_xlfn.IFNA(INDIRECT($Y$1&amp;"!"&amp;AE$1&amp;$Y1148),-1)</f>
        <v>0</v>
      </c>
      <c r="AF1148" s="4" t="str">
        <f ca="1">_xlfn.CONCAT(W1148, "-",V1148)</f>
        <v>G-3</v>
      </c>
      <c r="AG1148" s="4" t="str">
        <f>TEXT(ROW()-2, "0000")</f>
        <v>1146</v>
      </c>
      <c r="AH1148" s="4" t="str">
        <f>IF(TRIM(CLEAN(A1148))="m", "male", IF(TRIM(CLEAN(A1148))="f","female", "missing"))</f>
        <v>male</v>
      </c>
      <c r="AI1148" s="4">
        <f>C1148</f>
        <v>92.9</v>
      </c>
      <c r="AJ1148" s="4">
        <f>O1148</f>
        <v>99</v>
      </c>
      <c r="AK1148" s="4">
        <f>P1148</f>
        <v>88</v>
      </c>
      <c r="AL1148" s="4">
        <f>IF(AI1148&lt;60, 0, IF(AI1148&lt;70,2, IF(AI1148&lt;80, 3, IF(AI1148&lt;90,4, IF(AI1148&lt;=100, 5, "?")))))</f>
        <v>5</v>
      </c>
      <c r="AM1148" s="4">
        <f>IF(AJ1148&lt;60, 0, IF(AJ1148&lt;70,2, IF(AJ1148&lt;80, 3, IF(AJ1148&lt;90,4, IF(AJ1148&lt;=100, 5, "?")))))</f>
        <v>5</v>
      </c>
      <c r="AN1148" s="4">
        <f>IF(AK1148&lt;60, 0, IF(AK1148&lt;70,2, IF(AK1148&lt;80, 3, IF(AK1148&lt;90,4, IF(AK1148&lt;=100, 5, "?")))))</f>
        <v>4</v>
      </c>
      <c r="AO1148" s="4">
        <f ca="1">AA1148</f>
        <v>1</v>
      </c>
      <c r="AP1148" s="4">
        <f ca="1">AB1148</f>
        <v>1</v>
      </c>
      <c r="AQ1148" s="4">
        <f ca="1">AC1148</f>
        <v>1</v>
      </c>
      <c r="AR1148" s="4">
        <f ca="1">AD1148</f>
        <v>0</v>
      </c>
      <c r="AS1148" s="4">
        <f ca="1">AE1148</f>
        <v>0</v>
      </c>
      <c r="AT1148" s="4" t="str">
        <f ca="1">Z1148</f>
        <v>G</v>
      </c>
      <c r="AU1148" s="4">
        <f>E1148</f>
        <v>75</v>
      </c>
      <c r="AV1148" s="4">
        <f>IF(AU1148&lt;60, 0, IF(AU1148&lt;70,2, IF(AU1148&lt;80, 3, IF(AU1148&lt;90,4, IF(AU1148&lt;=100, 5, "?")))))</f>
        <v>3</v>
      </c>
    </row>
    <row r="1149" spans="1:48" x14ac:dyDescent="0.2">
      <c r="A1149" s="2" t="s">
        <v>13</v>
      </c>
      <c r="B1149" s="3" t="s">
        <v>27</v>
      </c>
      <c r="C1149" s="3">
        <v>97.1</v>
      </c>
      <c r="D1149" s="3" t="s">
        <v>27</v>
      </c>
      <c r="E1149" s="3">
        <v>78.8</v>
      </c>
      <c r="F1149" s="3">
        <v>1</v>
      </c>
      <c r="G1149" s="3">
        <v>91</v>
      </c>
      <c r="H1149" s="3">
        <v>90</v>
      </c>
      <c r="I1149" s="3">
        <v>87</v>
      </c>
      <c r="J1149" s="3">
        <v>92</v>
      </c>
      <c r="K1149" s="3"/>
      <c r="L1149" s="3"/>
      <c r="M1149" s="3"/>
      <c r="N1149" s="3">
        <v>84</v>
      </c>
      <c r="O1149" s="4">
        <f>MAX(G1149:H1149)</f>
        <v>91</v>
      </c>
      <c r="P1149" s="4">
        <f>MAX(I1149:J1149)</f>
        <v>92</v>
      </c>
      <c r="Q1149" s="4">
        <f>ABS(O1149-C1149)</f>
        <v>6.0999999999999943</v>
      </c>
      <c r="R1149" s="4">
        <f>ABS(P1149-C1149)</f>
        <v>5.0999999999999943</v>
      </c>
      <c r="S1149" s="4" t="b">
        <f ca="1">OR(O1149=0,P1149=0,Q1149&gt;$Q$1,R1149&gt;$R$1,W1149="N", V1149=2)</f>
        <v>0</v>
      </c>
      <c r="T1149" s="4" t="str">
        <f>TRIM(CLEAN(D1149))</f>
        <v>برنامج بكالوريوس الهندسة المعمارية</v>
      </c>
      <c r="U1149" s="4">
        <f>COUNTIF(T:T,T1149)</f>
        <v>391</v>
      </c>
      <c r="V1149" s="4">
        <f>IF(E1149&lt;60, 0, IF(E1149&lt;70,2, IF(E1149&lt;80, 3, IF(E1149&lt;90,4, IF(E1149&lt;=100, 5, "?")))))</f>
        <v>3</v>
      </c>
      <c r="W1149" s="4" t="str" cm="1">
        <f t="array" aca="1" ref="W1149" ca="1">_xlfn.IFNA(INDIRECT($Y$1&amp;"!"&amp;W$1&amp;$Y1149),"N")</f>
        <v>G</v>
      </c>
      <c r="X1149" s="4">
        <f ca="1">COUNTIF(W:W,W1149)</f>
        <v>391</v>
      </c>
      <c r="Y1149" s="4">
        <f>MATCH(T1149,Coding!J:J,0)</f>
        <v>12</v>
      </c>
      <c r="Z1149" s="4" t="str" cm="1">
        <f t="array" aca="1" ref="Z1149" ca="1">_xlfn.IFNA(INDIRECT($Y$1&amp;"!"&amp;Z$1&amp;$Y1149),-1)</f>
        <v>G</v>
      </c>
      <c r="AA1149" s="4" cm="1">
        <f t="array" aca="1" ref="AA1149" ca="1">_xlfn.IFNA(INDIRECT($Y$1&amp;"!"&amp;AA$1&amp;$Y1149),-1)</f>
        <v>1</v>
      </c>
      <c r="AB1149" s="4" cm="1">
        <f t="array" aca="1" ref="AB1149" ca="1">_xlfn.IFNA(INDIRECT($Y$1&amp;"!"&amp;AB$1&amp;$Y1149),-1)</f>
        <v>1</v>
      </c>
      <c r="AC1149" s="4" cm="1">
        <f t="array" aca="1" ref="AC1149" ca="1">_xlfn.IFNA(INDIRECT($Y$1&amp;"!"&amp;AC$1&amp;$Y1149),-1)</f>
        <v>1</v>
      </c>
      <c r="AD1149" s="4" cm="1">
        <f t="array" aca="1" ref="AD1149" ca="1">_xlfn.IFNA(INDIRECT($Y$1&amp;"!"&amp;AD$1&amp;$Y1149),-1)</f>
        <v>0</v>
      </c>
      <c r="AE1149" s="4" cm="1">
        <f t="array" aca="1" ref="AE1149" ca="1">_xlfn.IFNA(INDIRECT($Y$1&amp;"!"&amp;AE$1&amp;$Y1149),-1)</f>
        <v>0</v>
      </c>
      <c r="AF1149" s="4" t="str">
        <f ca="1">_xlfn.CONCAT(W1149, "-",V1149)</f>
        <v>G-3</v>
      </c>
      <c r="AG1149" s="4" t="str">
        <f>TEXT(ROW()-2, "0000")</f>
        <v>1147</v>
      </c>
      <c r="AH1149" s="4" t="str">
        <f>IF(TRIM(CLEAN(A1149))="m", "male", IF(TRIM(CLEAN(A1149))="f","female", "missing"))</f>
        <v>male</v>
      </c>
      <c r="AI1149" s="4">
        <f>C1149</f>
        <v>97.1</v>
      </c>
      <c r="AJ1149" s="4">
        <f>O1149</f>
        <v>91</v>
      </c>
      <c r="AK1149" s="4">
        <f>P1149</f>
        <v>92</v>
      </c>
      <c r="AL1149" s="4">
        <f>IF(AI1149&lt;60, 0, IF(AI1149&lt;70,2, IF(AI1149&lt;80, 3, IF(AI1149&lt;90,4, IF(AI1149&lt;=100, 5, "?")))))</f>
        <v>5</v>
      </c>
      <c r="AM1149" s="4">
        <f>IF(AJ1149&lt;60, 0, IF(AJ1149&lt;70,2, IF(AJ1149&lt;80, 3, IF(AJ1149&lt;90,4, IF(AJ1149&lt;=100, 5, "?")))))</f>
        <v>5</v>
      </c>
      <c r="AN1149" s="4">
        <f>IF(AK1149&lt;60, 0, IF(AK1149&lt;70,2, IF(AK1149&lt;80, 3, IF(AK1149&lt;90,4, IF(AK1149&lt;=100, 5, "?")))))</f>
        <v>5</v>
      </c>
      <c r="AO1149" s="4">
        <f ca="1">AA1149</f>
        <v>1</v>
      </c>
      <c r="AP1149" s="4">
        <f ca="1">AB1149</f>
        <v>1</v>
      </c>
      <c r="AQ1149" s="4">
        <f ca="1">AC1149</f>
        <v>1</v>
      </c>
      <c r="AR1149" s="4">
        <f ca="1">AD1149</f>
        <v>0</v>
      </c>
      <c r="AS1149" s="4">
        <f ca="1">AE1149</f>
        <v>0</v>
      </c>
      <c r="AT1149" s="4" t="str">
        <f ca="1">Z1149</f>
        <v>G</v>
      </c>
      <c r="AU1149" s="4">
        <f>E1149</f>
        <v>78.8</v>
      </c>
      <c r="AV1149" s="4">
        <f>IF(AU1149&lt;60, 0, IF(AU1149&lt;70,2, IF(AU1149&lt;80, 3, IF(AU1149&lt;90,4, IF(AU1149&lt;=100, 5, "?")))))</f>
        <v>3</v>
      </c>
    </row>
    <row r="1150" spans="1:48" x14ac:dyDescent="0.2">
      <c r="A1150" s="2" t="s">
        <v>16</v>
      </c>
      <c r="B1150" s="3" t="s">
        <v>37</v>
      </c>
      <c r="C1150" s="3">
        <v>91</v>
      </c>
      <c r="D1150" s="3" t="s">
        <v>35</v>
      </c>
      <c r="E1150" s="3">
        <v>72.3</v>
      </c>
      <c r="F1150" s="3">
        <v>1</v>
      </c>
      <c r="G1150" s="3">
        <v>85</v>
      </c>
      <c r="H1150" s="3">
        <v>66</v>
      </c>
      <c r="I1150" s="3">
        <v>71</v>
      </c>
      <c r="J1150" s="3">
        <v>76</v>
      </c>
      <c r="K1150" s="3">
        <v>80</v>
      </c>
      <c r="L1150" s="3"/>
      <c r="M1150" s="3">
        <v>84</v>
      </c>
      <c r="N1150" s="3"/>
      <c r="O1150" s="4">
        <f>MAX(G1150:H1150)</f>
        <v>85</v>
      </c>
      <c r="P1150" s="4">
        <f>MAX(I1150:J1150)</f>
        <v>76</v>
      </c>
      <c r="Q1150" s="4">
        <f>ABS(O1150-C1150)</f>
        <v>6</v>
      </c>
      <c r="R1150" s="4">
        <f>ABS(P1150-C1150)</f>
        <v>15</v>
      </c>
      <c r="S1150" s="4" t="b">
        <f ca="1">OR(O1150=0,P1150=0,Q1150&gt;$Q$1,R1150&gt;$R$1,W1150="N", V1150=2)</f>
        <v>0</v>
      </c>
      <c r="T1150" s="4" t="str">
        <f>TRIM(CLEAN(D1150))</f>
        <v>برنامج بكالوريوس هندسة الميكاترونيكس</v>
      </c>
      <c r="U1150" s="4">
        <f>COUNTIF(T:T,T1150)</f>
        <v>291</v>
      </c>
      <c r="V1150" s="4">
        <f>IF(E1150&lt;60, 0, IF(E1150&lt;70,2, IF(E1150&lt;80, 3, IF(E1150&lt;90,4, IF(E1150&lt;=100, 5, "?")))))</f>
        <v>3</v>
      </c>
      <c r="W1150" s="4" t="str" cm="1">
        <f t="array" aca="1" ref="W1150" ca="1">_xlfn.IFNA(INDIRECT($Y$1&amp;"!"&amp;W$1&amp;$Y1150),"N")</f>
        <v>B</v>
      </c>
      <c r="X1150" s="4">
        <f ca="1">COUNTIF(W:W,W1150)</f>
        <v>291</v>
      </c>
      <c r="Y1150" s="4">
        <f>MATCH(T1150,Coding!J:J,0)</f>
        <v>6</v>
      </c>
      <c r="Z1150" s="4" t="str" cm="1">
        <f t="array" aca="1" ref="Z1150" ca="1">_xlfn.IFNA(INDIRECT($Y$1&amp;"!"&amp;Z$1&amp;$Y1150),-1)</f>
        <v>B</v>
      </c>
      <c r="AA1150" s="4" cm="1">
        <f t="array" aca="1" ref="AA1150" ca="1">_xlfn.IFNA(INDIRECT($Y$1&amp;"!"&amp;AA$1&amp;$Y1150),-1)</f>
        <v>0</v>
      </c>
      <c r="AB1150" s="4" cm="1">
        <f t="array" aca="1" ref="AB1150" ca="1">_xlfn.IFNA(INDIRECT($Y$1&amp;"!"&amp;AB$1&amp;$Y1150),-1)</f>
        <v>0</v>
      </c>
      <c r="AC1150" s="4" cm="1">
        <f t="array" aca="1" ref="AC1150" ca="1">_xlfn.IFNA(INDIRECT($Y$1&amp;"!"&amp;AC$1&amp;$Y1150),-1)</f>
        <v>1</v>
      </c>
      <c r="AD1150" s="4" cm="1">
        <f t="array" aca="1" ref="AD1150" ca="1">_xlfn.IFNA(INDIRECT($Y$1&amp;"!"&amp;AD$1&amp;$Y1150),-1)</f>
        <v>1</v>
      </c>
      <c r="AE1150" s="4" cm="1">
        <f t="array" aca="1" ref="AE1150" ca="1">_xlfn.IFNA(INDIRECT($Y$1&amp;"!"&amp;AE$1&amp;$Y1150),-1)</f>
        <v>1</v>
      </c>
      <c r="AF1150" s="4" t="str">
        <f ca="1">_xlfn.CONCAT(W1150, "-",V1150)</f>
        <v>B-3</v>
      </c>
      <c r="AG1150" s="4" t="str">
        <f>TEXT(ROW()-2, "0000")</f>
        <v>1148</v>
      </c>
      <c r="AH1150" s="4" t="str">
        <f>IF(TRIM(CLEAN(A1150))="m", "male", IF(TRIM(CLEAN(A1150))="f","female", "missing"))</f>
        <v>female</v>
      </c>
      <c r="AI1150" s="4">
        <f>C1150</f>
        <v>91</v>
      </c>
      <c r="AJ1150" s="4">
        <f>O1150</f>
        <v>85</v>
      </c>
      <c r="AK1150" s="4">
        <f>P1150</f>
        <v>76</v>
      </c>
      <c r="AL1150" s="4">
        <f>IF(AI1150&lt;60, 0, IF(AI1150&lt;70,2, IF(AI1150&lt;80, 3, IF(AI1150&lt;90,4, IF(AI1150&lt;=100, 5, "?")))))</f>
        <v>5</v>
      </c>
      <c r="AM1150" s="4">
        <f>IF(AJ1150&lt;60, 0, IF(AJ1150&lt;70,2, IF(AJ1150&lt;80, 3, IF(AJ1150&lt;90,4, IF(AJ1150&lt;=100, 5, "?")))))</f>
        <v>4</v>
      </c>
      <c r="AN1150" s="4">
        <f>IF(AK1150&lt;60, 0, IF(AK1150&lt;70,2, IF(AK1150&lt;80, 3, IF(AK1150&lt;90,4, IF(AK1150&lt;=100, 5, "?")))))</f>
        <v>3</v>
      </c>
      <c r="AO1150" s="4">
        <f ca="1">AA1150</f>
        <v>0</v>
      </c>
      <c r="AP1150" s="4">
        <f ca="1">AB1150</f>
        <v>0</v>
      </c>
      <c r="AQ1150" s="4">
        <f ca="1">AC1150</f>
        <v>1</v>
      </c>
      <c r="AR1150" s="4">
        <f ca="1">AD1150</f>
        <v>1</v>
      </c>
      <c r="AS1150" s="4">
        <f ca="1">AE1150</f>
        <v>1</v>
      </c>
      <c r="AT1150" s="4" t="str">
        <f ca="1">Z1150</f>
        <v>B</v>
      </c>
      <c r="AU1150" s="4">
        <f>E1150</f>
        <v>72.3</v>
      </c>
      <c r="AV1150" s="4">
        <f>IF(AU1150&lt;60, 0, IF(AU1150&lt;70,2, IF(AU1150&lt;80, 3, IF(AU1150&lt;90,4, IF(AU1150&lt;=100, 5, "?")))))</f>
        <v>3</v>
      </c>
    </row>
    <row r="1151" spans="1:48" x14ac:dyDescent="0.2">
      <c r="A1151" s="2" t="s">
        <v>13</v>
      </c>
      <c r="B1151" s="3" t="s">
        <v>26</v>
      </c>
      <c r="C1151" s="3">
        <v>90</v>
      </c>
      <c r="D1151" s="3" t="s">
        <v>26</v>
      </c>
      <c r="E1151" s="3">
        <v>76.900000000000006</v>
      </c>
      <c r="F1151" s="3">
        <v>1</v>
      </c>
      <c r="G1151" s="3">
        <v>84</v>
      </c>
      <c r="H1151" s="3">
        <v>76</v>
      </c>
      <c r="I1151" s="3">
        <v>72</v>
      </c>
      <c r="J1151" s="3">
        <v>82</v>
      </c>
      <c r="K1151" s="3">
        <v>85</v>
      </c>
      <c r="L1151" s="3"/>
      <c r="M1151" s="3">
        <v>67</v>
      </c>
      <c r="N1151" s="3"/>
      <c r="O1151" s="4">
        <f>MAX(G1151:H1151)</f>
        <v>84</v>
      </c>
      <c r="P1151" s="4">
        <f>MAX(I1151:J1151)</f>
        <v>82</v>
      </c>
      <c r="Q1151" s="4">
        <f>ABS(O1151-C1151)</f>
        <v>6</v>
      </c>
      <c r="R1151" s="4">
        <f>ABS(P1151-C1151)</f>
        <v>8</v>
      </c>
      <c r="S1151" s="4" t="b">
        <f ca="1">OR(O1151=0,P1151=0,Q1151&gt;$Q$1,R1151&gt;$R$1,W1151="N", V1151=2)</f>
        <v>0</v>
      </c>
      <c r="T1151" s="4" t="str">
        <f>TRIM(CLEAN(D1151))</f>
        <v>برنامج بكالوريوس الهندسة المدنية</v>
      </c>
      <c r="U1151" s="4">
        <f>COUNTIF(T:T,T1151)</f>
        <v>723</v>
      </c>
      <c r="V1151" s="4">
        <f>IF(E1151&lt;60, 0, IF(E1151&lt;70,2, IF(E1151&lt;80, 3, IF(E1151&lt;90,4, IF(E1151&lt;=100, 5, "?")))))</f>
        <v>3</v>
      </c>
      <c r="W1151" s="4" t="str" cm="1">
        <f t="array" aca="1" ref="W1151" ca="1">_xlfn.IFNA(INDIRECT($Y$1&amp;"!"&amp;W$1&amp;$Y1151),"N")</f>
        <v>C</v>
      </c>
      <c r="X1151" s="4">
        <f ca="1">COUNTIF(W:W,W1151)</f>
        <v>747</v>
      </c>
      <c r="Y1151" s="4">
        <f>MATCH(T1151,Coding!J:J,0)</f>
        <v>8</v>
      </c>
      <c r="Z1151" s="4" t="str" cm="1">
        <f t="array" aca="1" ref="Z1151" ca="1">_xlfn.IFNA(INDIRECT($Y$1&amp;"!"&amp;Z$1&amp;$Y1151),-1)</f>
        <v>C</v>
      </c>
      <c r="AA1151" s="4" cm="1">
        <f t="array" aca="1" ref="AA1151" ca="1">_xlfn.IFNA(INDIRECT($Y$1&amp;"!"&amp;AA$1&amp;$Y1151),-1)</f>
        <v>1</v>
      </c>
      <c r="AB1151" s="4" cm="1">
        <f t="array" aca="1" ref="AB1151" ca="1">_xlfn.IFNA(INDIRECT($Y$1&amp;"!"&amp;AB$1&amp;$Y1151),-1)</f>
        <v>1</v>
      </c>
      <c r="AC1151" s="4" cm="1">
        <f t="array" aca="1" ref="AC1151" ca="1">_xlfn.IFNA(INDIRECT($Y$1&amp;"!"&amp;AC$1&amp;$Y1151),-1)</f>
        <v>1</v>
      </c>
      <c r="AD1151" s="4" cm="1">
        <f t="array" aca="1" ref="AD1151" ca="1">_xlfn.IFNA(INDIRECT($Y$1&amp;"!"&amp;AD$1&amp;$Y1151),-1)</f>
        <v>0</v>
      </c>
      <c r="AE1151" s="4" cm="1">
        <f t="array" aca="1" ref="AE1151" ca="1">_xlfn.IFNA(INDIRECT($Y$1&amp;"!"&amp;AE$1&amp;$Y1151),-1)</f>
        <v>0</v>
      </c>
      <c r="AF1151" s="4" t="str">
        <f ca="1">_xlfn.CONCAT(W1151, "-",V1151)</f>
        <v>C-3</v>
      </c>
      <c r="AG1151" s="4" t="str">
        <f>TEXT(ROW()-2, "0000")</f>
        <v>1149</v>
      </c>
      <c r="AH1151" s="4" t="str">
        <f>IF(TRIM(CLEAN(A1151))="m", "male", IF(TRIM(CLEAN(A1151))="f","female", "missing"))</f>
        <v>male</v>
      </c>
      <c r="AI1151" s="4">
        <f>C1151</f>
        <v>90</v>
      </c>
      <c r="AJ1151" s="4">
        <f>O1151</f>
        <v>84</v>
      </c>
      <c r="AK1151" s="4">
        <f>P1151</f>
        <v>82</v>
      </c>
      <c r="AL1151" s="4">
        <f>IF(AI1151&lt;60, 0, IF(AI1151&lt;70,2, IF(AI1151&lt;80, 3, IF(AI1151&lt;90,4, IF(AI1151&lt;=100, 5, "?")))))</f>
        <v>5</v>
      </c>
      <c r="AM1151" s="4">
        <f>IF(AJ1151&lt;60, 0, IF(AJ1151&lt;70,2, IF(AJ1151&lt;80, 3, IF(AJ1151&lt;90,4, IF(AJ1151&lt;=100, 5, "?")))))</f>
        <v>4</v>
      </c>
      <c r="AN1151" s="4">
        <f>IF(AK1151&lt;60, 0, IF(AK1151&lt;70,2, IF(AK1151&lt;80, 3, IF(AK1151&lt;90,4, IF(AK1151&lt;=100, 5, "?")))))</f>
        <v>4</v>
      </c>
      <c r="AO1151" s="4">
        <f ca="1">AA1151</f>
        <v>1</v>
      </c>
      <c r="AP1151" s="4">
        <f ca="1">AB1151</f>
        <v>1</v>
      </c>
      <c r="AQ1151" s="4">
        <f ca="1">AC1151</f>
        <v>1</v>
      </c>
      <c r="AR1151" s="4">
        <f ca="1">AD1151</f>
        <v>0</v>
      </c>
      <c r="AS1151" s="4">
        <f ca="1">AE1151</f>
        <v>0</v>
      </c>
      <c r="AT1151" s="4" t="str">
        <f ca="1">Z1151</f>
        <v>C</v>
      </c>
      <c r="AU1151" s="4">
        <f>E1151</f>
        <v>76.900000000000006</v>
      </c>
      <c r="AV1151" s="4">
        <f>IF(AU1151&lt;60, 0, IF(AU1151&lt;70,2, IF(AU1151&lt;80, 3, IF(AU1151&lt;90,4, IF(AU1151&lt;=100, 5, "?")))))</f>
        <v>3</v>
      </c>
    </row>
    <row r="1152" spans="1:48" x14ac:dyDescent="0.2">
      <c r="A1152" s="2" t="s">
        <v>13</v>
      </c>
      <c r="B1152" s="3" t="s">
        <v>26</v>
      </c>
      <c r="C1152" s="3">
        <v>93</v>
      </c>
      <c r="D1152" s="3" t="s">
        <v>26</v>
      </c>
      <c r="E1152" s="3">
        <v>82.2</v>
      </c>
      <c r="F1152" s="3">
        <v>1</v>
      </c>
      <c r="G1152" s="3">
        <v>82</v>
      </c>
      <c r="H1152" s="3">
        <v>99</v>
      </c>
      <c r="I1152" s="3">
        <v>73</v>
      </c>
      <c r="J1152" s="3">
        <v>85</v>
      </c>
      <c r="K1152" s="3">
        <v>81</v>
      </c>
      <c r="L1152" s="3"/>
      <c r="M1152" s="3">
        <v>90</v>
      </c>
      <c r="N1152" s="3"/>
      <c r="O1152" s="4">
        <f>MAX(G1152:H1152)</f>
        <v>99</v>
      </c>
      <c r="P1152" s="4">
        <f>MAX(I1152:J1152)</f>
        <v>85</v>
      </c>
      <c r="Q1152" s="4">
        <f>ABS(O1152-C1152)</f>
        <v>6</v>
      </c>
      <c r="R1152" s="4">
        <f>ABS(P1152-C1152)</f>
        <v>8</v>
      </c>
      <c r="S1152" s="4" t="b">
        <f ca="1">OR(O1152=0,P1152=0,Q1152&gt;$Q$1,R1152&gt;$R$1,W1152="N", V1152=2)</f>
        <v>0</v>
      </c>
      <c r="T1152" s="4" t="str">
        <f>TRIM(CLEAN(D1152))</f>
        <v>برنامج بكالوريوس الهندسة المدنية</v>
      </c>
      <c r="U1152" s="4">
        <f>COUNTIF(T:T,T1152)</f>
        <v>723</v>
      </c>
      <c r="V1152" s="4">
        <f>IF(E1152&lt;60, 0, IF(E1152&lt;70,2, IF(E1152&lt;80, 3, IF(E1152&lt;90,4, IF(E1152&lt;=100, 5, "?")))))</f>
        <v>4</v>
      </c>
      <c r="W1152" s="4" t="str" cm="1">
        <f t="array" aca="1" ref="W1152" ca="1">_xlfn.IFNA(INDIRECT($Y$1&amp;"!"&amp;W$1&amp;$Y1152),"N")</f>
        <v>C</v>
      </c>
      <c r="X1152" s="4">
        <f ca="1">COUNTIF(W:W,W1152)</f>
        <v>747</v>
      </c>
      <c r="Y1152" s="4">
        <f>MATCH(T1152,Coding!J:J,0)</f>
        <v>8</v>
      </c>
      <c r="Z1152" s="4" t="str" cm="1">
        <f t="array" aca="1" ref="Z1152" ca="1">_xlfn.IFNA(INDIRECT($Y$1&amp;"!"&amp;Z$1&amp;$Y1152),-1)</f>
        <v>C</v>
      </c>
      <c r="AA1152" s="4" cm="1">
        <f t="array" aca="1" ref="AA1152" ca="1">_xlfn.IFNA(INDIRECT($Y$1&amp;"!"&amp;AA$1&amp;$Y1152),-1)</f>
        <v>1</v>
      </c>
      <c r="AB1152" s="4" cm="1">
        <f t="array" aca="1" ref="AB1152" ca="1">_xlfn.IFNA(INDIRECT($Y$1&amp;"!"&amp;AB$1&amp;$Y1152),-1)</f>
        <v>1</v>
      </c>
      <c r="AC1152" s="4" cm="1">
        <f t="array" aca="1" ref="AC1152" ca="1">_xlfn.IFNA(INDIRECT($Y$1&amp;"!"&amp;AC$1&amp;$Y1152),-1)</f>
        <v>1</v>
      </c>
      <c r="AD1152" s="4" cm="1">
        <f t="array" aca="1" ref="AD1152" ca="1">_xlfn.IFNA(INDIRECT($Y$1&amp;"!"&amp;AD$1&amp;$Y1152),-1)</f>
        <v>0</v>
      </c>
      <c r="AE1152" s="4" cm="1">
        <f t="array" aca="1" ref="AE1152" ca="1">_xlfn.IFNA(INDIRECT($Y$1&amp;"!"&amp;AE$1&amp;$Y1152),-1)</f>
        <v>0</v>
      </c>
      <c r="AF1152" s="4" t="str">
        <f ca="1">_xlfn.CONCAT(W1152, "-",V1152)</f>
        <v>C-4</v>
      </c>
      <c r="AG1152" s="4" t="str">
        <f>TEXT(ROW()-2, "0000")</f>
        <v>1150</v>
      </c>
      <c r="AH1152" s="4" t="str">
        <f>IF(TRIM(CLEAN(A1152))="m", "male", IF(TRIM(CLEAN(A1152))="f","female", "missing"))</f>
        <v>male</v>
      </c>
      <c r="AI1152" s="4">
        <f>C1152</f>
        <v>93</v>
      </c>
      <c r="AJ1152" s="4">
        <f>O1152</f>
        <v>99</v>
      </c>
      <c r="AK1152" s="4">
        <f>P1152</f>
        <v>85</v>
      </c>
      <c r="AL1152" s="4">
        <f>IF(AI1152&lt;60, 0, IF(AI1152&lt;70,2, IF(AI1152&lt;80, 3, IF(AI1152&lt;90,4, IF(AI1152&lt;=100, 5, "?")))))</f>
        <v>5</v>
      </c>
      <c r="AM1152" s="4">
        <f>IF(AJ1152&lt;60, 0, IF(AJ1152&lt;70,2, IF(AJ1152&lt;80, 3, IF(AJ1152&lt;90,4, IF(AJ1152&lt;=100, 5, "?")))))</f>
        <v>5</v>
      </c>
      <c r="AN1152" s="4">
        <f>IF(AK1152&lt;60, 0, IF(AK1152&lt;70,2, IF(AK1152&lt;80, 3, IF(AK1152&lt;90,4, IF(AK1152&lt;=100, 5, "?")))))</f>
        <v>4</v>
      </c>
      <c r="AO1152" s="4">
        <f ca="1">AA1152</f>
        <v>1</v>
      </c>
      <c r="AP1152" s="4">
        <f ca="1">AB1152</f>
        <v>1</v>
      </c>
      <c r="AQ1152" s="4">
        <f ca="1">AC1152</f>
        <v>1</v>
      </c>
      <c r="AR1152" s="4">
        <f ca="1">AD1152</f>
        <v>0</v>
      </c>
      <c r="AS1152" s="4">
        <f ca="1">AE1152</f>
        <v>0</v>
      </c>
      <c r="AT1152" s="4" t="str">
        <f ca="1">Z1152</f>
        <v>C</v>
      </c>
      <c r="AU1152" s="4">
        <f>E1152</f>
        <v>82.2</v>
      </c>
      <c r="AV1152" s="4">
        <f>IF(AU1152&lt;60, 0, IF(AU1152&lt;70,2, IF(AU1152&lt;80, 3, IF(AU1152&lt;90,4, IF(AU1152&lt;=100, 5, "?")))))</f>
        <v>4</v>
      </c>
    </row>
    <row r="1153" spans="1:48" x14ac:dyDescent="0.2">
      <c r="A1153" s="2" t="s">
        <v>16</v>
      </c>
      <c r="B1153" s="3" t="s">
        <v>27</v>
      </c>
      <c r="C1153" s="3">
        <v>97</v>
      </c>
      <c r="D1153" s="3" t="s">
        <v>26</v>
      </c>
      <c r="E1153" s="3">
        <v>76.099999999999994</v>
      </c>
      <c r="F1153" s="3">
        <v>1</v>
      </c>
      <c r="G1153" s="3">
        <v>80</v>
      </c>
      <c r="H1153" s="3">
        <v>91</v>
      </c>
      <c r="I1153" s="3">
        <v>91</v>
      </c>
      <c r="J1153" s="3">
        <v>91</v>
      </c>
      <c r="K1153" s="3">
        <v>64</v>
      </c>
      <c r="L1153" s="3"/>
      <c r="M1153" s="3">
        <v>85</v>
      </c>
      <c r="N1153" s="3"/>
      <c r="O1153" s="4">
        <f>MAX(G1153:H1153)</f>
        <v>91</v>
      </c>
      <c r="P1153" s="4">
        <f>MAX(I1153:J1153)</f>
        <v>91</v>
      </c>
      <c r="Q1153" s="4">
        <f>ABS(O1153-C1153)</f>
        <v>6</v>
      </c>
      <c r="R1153" s="4">
        <f>ABS(P1153-C1153)</f>
        <v>6</v>
      </c>
      <c r="S1153" s="4" t="b">
        <f ca="1">OR(O1153=0,P1153=0,Q1153&gt;$Q$1,R1153&gt;$R$1,W1153="N", V1153=2)</f>
        <v>0</v>
      </c>
      <c r="T1153" s="4" t="str">
        <f>TRIM(CLEAN(D1153))</f>
        <v>برنامج بكالوريوس الهندسة المدنية</v>
      </c>
      <c r="U1153" s="4">
        <f>COUNTIF(T:T,T1153)</f>
        <v>723</v>
      </c>
      <c r="V1153" s="4">
        <f>IF(E1153&lt;60, 0, IF(E1153&lt;70,2, IF(E1153&lt;80, 3, IF(E1153&lt;90,4, IF(E1153&lt;=100, 5, "?")))))</f>
        <v>3</v>
      </c>
      <c r="W1153" s="4" t="str" cm="1">
        <f t="array" aca="1" ref="W1153" ca="1">_xlfn.IFNA(INDIRECT($Y$1&amp;"!"&amp;W$1&amp;$Y1153),"N")</f>
        <v>C</v>
      </c>
      <c r="X1153" s="4">
        <f ca="1">COUNTIF(W:W,W1153)</f>
        <v>747</v>
      </c>
      <c r="Y1153" s="4">
        <f>MATCH(T1153,Coding!J:J,0)</f>
        <v>8</v>
      </c>
      <c r="Z1153" s="4" t="str" cm="1">
        <f t="array" aca="1" ref="Z1153" ca="1">_xlfn.IFNA(INDIRECT($Y$1&amp;"!"&amp;Z$1&amp;$Y1153),-1)</f>
        <v>C</v>
      </c>
      <c r="AA1153" s="4" cm="1">
        <f t="array" aca="1" ref="AA1153" ca="1">_xlfn.IFNA(INDIRECT($Y$1&amp;"!"&amp;AA$1&amp;$Y1153),-1)</f>
        <v>1</v>
      </c>
      <c r="AB1153" s="4" cm="1">
        <f t="array" aca="1" ref="AB1153" ca="1">_xlfn.IFNA(INDIRECT($Y$1&amp;"!"&amp;AB$1&amp;$Y1153),-1)</f>
        <v>1</v>
      </c>
      <c r="AC1153" s="4" cm="1">
        <f t="array" aca="1" ref="AC1153" ca="1">_xlfn.IFNA(INDIRECT($Y$1&amp;"!"&amp;AC$1&amp;$Y1153),-1)</f>
        <v>1</v>
      </c>
      <c r="AD1153" s="4" cm="1">
        <f t="array" aca="1" ref="AD1153" ca="1">_xlfn.IFNA(INDIRECT($Y$1&amp;"!"&amp;AD$1&amp;$Y1153),-1)</f>
        <v>0</v>
      </c>
      <c r="AE1153" s="4" cm="1">
        <f t="array" aca="1" ref="AE1153" ca="1">_xlfn.IFNA(INDIRECT($Y$1&amp;"!"&amp;AE$1&amp;$Y1153),-1)</f>
        <v>0</v>
      </c>
      <c r="AF1153" s="4" t="str">
        <f ca="1">_xlfn.CONCAT(W1153, "-",V1153)</f>
        <v>C-3</v>
      </c>
      <c r="AG1153" s="4" t="str">
        <f>TEXT(ROW()-2, "0000")</f>
        <v>1151</v>
      </c>
      <c r="AH1153" s="4" t="str">
        <f>IF(TRIM(CLEAN(A1153))="m", "male", IF(TRIM(CLEAN(A1153))="f","female", "missing"))</f>
        <v>female</v>
      </c>
      <c r="AI1153" s="4">
        <f>C1153</f>
        <v>97</v>
      </c>
      <c r="AJ1153" s="4">
        <f>O1153</f>
        <v>91</v>
      </c>
      <c r="AK1153" s="4">
        <f>P1153</f>
        <v>91</v>
      </c>
      <c r="AL1153" s="4">
        <f>IF(AI1153&lt;60, 0, IF(AI1153&lt;70,2, IF(AI1153&lt;80, 3, IF(AI1153&lt;90,4, IF(AI1153&lt;=100, 5, "?")))))</f>
        <v>5</v>
      </c>
      <c r="AM1153" s="4">
        <f>IF(AJ1153&lt;60, 0, IF(AJ1153&lt;70,2, IF(AJ1153&lt;80, 3, IF(AJ1153&lt;90,4, IF(AJ1153&lt;=100, 5, "?")))))</f>
        <v>5</v>
      </c>
      <c r="AN1153" s="4">
        <f>IF(AK1153&lt;60, 0, IF(AK1153&lt;70,2, IF(AK1153&lt;80, 3, IF(AK1153&lt;90,4, IF(AK1153&lt;=100, 5, "?")))))</f>
        <v>5</v>
      </c>
      <c r="AO1153" s="4">
        <f ca="1">AA1153</f>
        <v>1</v>
      </c>
      <c r="AP1153" s="4">
        <f ca="1">AB1153</f>
        <v>1</v>
      </c>
      <c r="AQ1153" s="4">
        <f ca="1">AC1153</f>
        <v>1</v>
      </c>
      <c r="AR1153" s="4">
        <f ca="1">AD1153</f>
        <v>0</v>
      </c>
      <c r="AS1153" s="4">
        <f ca="1">AE1153</f>
        <v>0</v>
      </c>
      <c r="AT1153" s="4" t="str">
        <f ca="1">Z1153</f>
        <v>C</v>
      </c>
      <c r="AU1153" s="4">
        <f>E1153</f>
        <v>76.099999999999994</v>
      </c>
      <c r="AV1153" s="4">
        <f>IF(AU1153&lt;60, 0, IF(AU1153&lt;70,2, IF(AU1153&lt;80, 3, IF(AU1153&lt;90,4, IF(AU1153&lt;=100, 5, "?")))))</f>
        <v>3</v>
      </c>
    </row>
    <row r="1154" spans="1:48" x14ac:dyDescent="0.2">
      <c r="A1154" s="2" t="s">
        <v>13</v>
      </c>
      <c r="B1154" s="3" t="s">
        <v>26</v>
      </c>
      <c r="C1154" s="3">
        <v>98</v>
      </c>
      <c r="D1154" s="3" t="s">
        <v>26</v>
      </c>
      <c r="E1154" s="3">
        <v>74</v>
      </c>
      <c r="F1154" s="3">
        <v>1</v>
      </c>
      <c r="G1154" s="3">
        <v>92</v>
      </c>
      <c r="H1154" s="3">
        <v>80</v>
      </c>
      <c r="I1154" s="3">
        <v>96</v>
      </c>
      <c r="J1154" s="3">
        <v>87</v>
      </c>
      <c r="K1154" s="3">
        <v>64</v>
      </c>
      <c r="L1154" s="3"/>
      <c r="M1154" s="3">
        <v>80</v>
      </c>
      <c r="N1154" s="3"/>
      <c r="O1154" s="4">
        <f>MAX(G1154:H1154)</f>
        <v>92</v>
      </c>
      <c r="P1154" s="4">
        <f>MAX(I1154:J1154)</f>
        <v>96</v>
      </c>
      <c r="Q1154" s="4">
        <f>ABS(O1154-C1154)</f>
        <v>6</v>
      </c>
      <c r="R1154" s="4">
        <f>ABS(P1154-C1154)</f>
        <v>2</v>
      </c>
      <c r="S1154" s="4" t="b">
        <f ca="1">OR(O1154=0,P1154=0,Q1154&gt;$Q$1,R1154&gt;$R$1,W1154="N", V1154=2)</f>
        <v>0</v>
      </c>
      <c r="T1154" s="4" t="str">
        <f>TRIM(CLEAN(D1154))</f>
        <v>برنامج بكالوريوس الهندسة المدنية</v>
      </c>
      <c r="U1154" s="4">
        <f>COUNTIF(T:T,T1154)</f>
        <v>723</v>
      </c>
      <c r="V1154" s="4">
        <f>IF(E1154&lt;60, 0, IF(E1154&lt;70,2, IF(E1154&lt;80, 3, IF(E1154&lt;90,4, IF(E1154&lt;=100, 5, "?")))))</f>
        <v>3</v>
      </c>
      <c r="W1154" s="4" t="str" cm="1">
        <f t="array" aca="1" ref="W1154" ca="1">_xlfn.IFNA(INDIRECT($Y$1&amp;"!"&amp;W$1&amp;$Y1154),"N")</f>
        <v>C</v>
      </c>
      <c r="X1154" s="4">
        <f ca="1">COUNTIF(W:W,W1154)</f>
        <v>747</v>
      </c>
      <c r="Y1154" s="4">
        <f>MATCH(T1154,Coding!J:J,0)</f>
        <v>8</v>
      </c>
      <c r="Z1154" s="4" t="str" cm="1">
        <f t="array" aca="1" ref="Z1154" ca="1">_xlfn.IFNA(INDIRECT($Y$1&amp;"!"&amp;Z$1&amp;$Y1154),-1)</f>
        <v>C</v>
      </c>
      <c r="AA1154" s="4" cm="1">
        <f t="array" aca="1" ref="AA1154" ca="1">_xlfn.IFNA(INDIRECT($Y$1&amp;"!"&amp;AA$1&amp;$Y1154),-1)</f>
        <v>1</v>
      </c>
      <c r="AB1154" s="4" cm="1">
        <f t="array" aca="1" ref="AB1154" ca="1">_xlfn.IFNA(INDIRECT($Y$1&amp;"!"&amp;AB$1&amp;$Y1154),-1)</f>
        <v>1</v>
      </c>
      <c r="AC1154" s="4" cm="1">
        <f t="array" aca="1" ref="AC1154" ca="1">_xlfn.IFNA(INDIRECT($Y$1&amp;"!"&amp;AC$1&amp;$Y1154),-1)</f>
        <v>1</v>
      </c>
      <c r="AD1154" s="4" cm="1">
        <f t="array" aca="1" ref="AD1154" ca="1">_xlfn.IFNA(INDIRECT($Y$1&amp;"!"&amp;AD$1&amp;$Y1154),-1)</f>
        <v>0</v>
      </c>
      <c r="AE1154" s="4" cm="1">
        <f t="array" aca="1" ref="AE1154" ca="1">_xlfn.IFNA(INDIRECT($Y$1&amp;"!"&amp;AE$1&amp;$Y1154),-1)</f>
        <v>0</v>
      </c>
      <c r="AF1154" s="4" t="str">
        <f ca="1">_xlfn.CONCAT(W1154, "-",V1154)</f>
        <v>C-3</v>
      </c>
      <c r="AG1154" s="4" t="str">
        <f>TEXT(ROW()-2, "0000")</f>
        <v>1152</v>
      </c>
      <c r="AH1154" s="4" t="str">
        <f>IF(TRIM(CLEAN(A1154))="m", "male", IF(TRIM(CLEAN(A1154))="f","female", "missing"))</f>
        <v>male</v>
      </c>
      <c r="AI1154" s="4">
        <f>C1154</f>
        <v>98</v>
      </c>
      <c r="AJ1154" s="4">
        <f>O1154</f>
        <v>92</v>
      </c>
      <c r="AK1154" s="4">
        <f>P1154</f>
        <v>96</v>
      </c>
      <c r="AL1154" s="4">
        <f>IF(AI1154&lt;60, 0, IF(AI1154&lt;70,2, IF(AI1154&lt;80, 3, IF(AI1154&lt;90,4, IF(AI1154&lt;=100, 5, "?")))))</f>
        <v>5</v>
      </c>
      <c r="AM1154" s="4">
        <f>IF(AJ1154&lt;60, 0, IF(AJ1154&lt;70,2, IF(AJ1154&lt;80, 3, IF(AJ1154&lt;90,4, IF(AJ1154&lt;=100, 5, "?")))))</f>
        <v>5</v>
      </c>
      <c r="AN1154" s="4">
        <f>IF(AK1154&lt;60, 0, IF(AK1154&lt;70,2, IF(AK1154&lt;80, 3, IF(AK1154&lt;90,4, IF(AK1154&lt;=100, 5, "?")))))</f>
        <v>5</v>
      </c>
      <c r="AO1154" s="4">
        <f ca="1">AA1154</f>
        <v>1</v>
      </c>
      <c r="AP1154" s="4">
        <f ca="1">AB1154</f>
        <v>1</v>
      </c>
      <c r="AQ1154" s="4">
        <f ca="1">AC1154</f>
        <v>1</v>
      </c>
      <c r="AR1154" s="4">
        <f ca="1">AD1154</f>
        <v>0</v>
      </c>
      <c r="AS1154" s="4">
        <f ca="1">AE1154</f>
        <v>0</v>
      </c>
      <c r="AT1154" s="4" t="str">
        <f ca="1">Z1154</f>
        <v>C</v>
      </c>
      <c r="AU1154" s="4">
        <f>E1154</f>
        <v>74</v>
      </c>
      <c r="AV1154" s="4">
        <f>IF(AU1154&lt;60, 0, IF(AU1154&lt;70,2, IF(AU1154&lt;80, 3, IF(AU1154&lt;90,4, IF(AU1154&lt;=100, 5, "?")))))</f>
        <v>3</v>
      </c>
    </row>
    <row r="1155" spans="1:48" x14ac:dyDescent="0.2">
      <c r="A1155" s="2" t="s">
        <v>13</v>
      </c>
      <c r="B1155" s="3" t="s">
        <v>37</v>
      </c>
      <c r="C1155" s="3">
        <v>93</v>
      </c>
      <c r="D1155" s="3" t="s">
        <v>14</v>
      </c>
      <c r="E1155" s="3">
        <v>78.400000000000006</v>
      </c>
      <c r="F1155" s="3">
        <v>1</v>
      </c>
      <c r="G1155" s="3">
        <v>95</v>
      </c>
      <c r="H1155" s="3">
        <v>99</v>
      </c>
      <c r="I1155" s="3">
        <v>95</v>
      </c>
      <c r="J1155" s="3">
        <v>93</v>
      </c>
      <c r="K1155" s="3">
        <v>92</v>
      </c>
      <c r="L1155" s="3"/>
      <c r="M1155" s="3">
        <v>81</v>
      </c>
      <c r="N1155" s="3"/>
      <c r="O1155" s="4">
        <f>MAX(G1155:H1155)</f>
        <v>99</v>
      </c>
      <c r="P1155" s="4">
        <f>MAX(I1155:J1155)</f>
        <v>95</v>
      </c>
      <c r="Q1155" s="4">
        <f>ABS(O1155-C1155)</f>
        <v>6</v>
      </c>
      <c r="R1155" s="4">
        <f>ABS(P1155-C1155)</f>
        <v>2</v>
      </c>
      <c r="S1155" s="4" t="b">
        <f ca="1">OR(O1155=0,P1155=0,Q1155&gt;$Q$1,R1155&gt;$R$1,W1155="N", V1155=2)</f>
        <v>0</v>
      </c>
      <c r="T1155" s="4" t="str">
        <f>TRIM(CLEAN(D1155))</f>
        <v>برنامج بكالوريوس الهندسة الكهربائية</v>
      </c>
      <c r="U1155" s="4">
        <f>COUNTIF(T:T,T1155)</f>
        <v>420</v>
      </c>
      <c r="V1155" s="4">
        <f>IF(E1155&lt;60, 0, IF(E1155&lt;70,2, IF(E1155&lt;80, 3, IF(E1155&lt;90,4, IF(E1155&lt;=100, 5, "?")))))</f>
        <v>3</v>
      </c>
      <c r="W1155" s="4" t="str" cm="1">
        <f t="array" aca="1" ref="W1155" ca="1">_xlfn.IFNA(INDIRECT($Y$1&amp;"!"&amp;W$1&amp;$Y1155),"N")</f>
        <v>F</v>
      </c>
      <c r="X1155" s="4">
        <f ca="1">COUNTIF(W:W,W1155)</f>
        <v>420</v>
      </c>
      <c r="Y1155" s="4">
        <f>MATCH(T1155,Coding!J:J,0)</f>
        <v>11</v>
      </c>
      <c r="Z1155" s="4" t="str" cm="1">
        <f t="array" aca="1" ref="Z1155" ca="1">_xlfn.IFNA(INDIRECT($Y$1&amp;"!"&amp;Z$1&amp;$Y1155),-1)</f>
        <v>F</v>
      </c>
      <c r="AA1155" s="4" cm="1">
        <f t="array" aca="1" ref="AA1155" ca="1">_xlfn.IFNA(INDIRECT($Y$1&amp;"!"&amp;AA$1&amp;$Y1155),-1)</f>
        <v>0</v>
      </c>
      <c r="AB1155" s="4" cm="1">
        <f t="array" aca="1" ref="AB1155" ca="1">_xlfn.IFNA(INDIRECT($Y$1&amp;"!"&amp;AB$1&amp;$Y1155),-1)</f>
        <v>1</v>
      </c>
      <c r="AC1155" s="4" cm="1">
        <f t="array" aca="1" ref="AC1155" ca="1">_xlfn.IFNA(INDIRECT($Y$1&amp;"!"&amp;AC$1&amp;$Y1155),-1)</f>
        <v>0</v>
      </c>
      <c r="AD1155" s="4" cm="1">
        <f t="array" aca="1" ref="AD1155" ca="1">_xlfn.IFNA(INDIRECT($Y$1&amp;"!"&amp;AD$1&amp;$Y1155),-1)</f>
        <v>1</v>
      </c>
      <c r="AE1155" s="4" cm="1">
        <f t="array" aca="1" ref="AE1155" ca="1">_xlfn.IFNA(INDIRECT($Y$1&amp;"!"&amp;AE$1&amp;$Y1155),-1)</f>
        <v>0</v>
      </c>
      <c r="AF1155" s="4" t="str">
        <f ca="1">_xlfn.CONCAT(W1155, "-",V1155)</f>
        <v>F-3</v>
      </c>
      <c r="AG1155" s="4" t="str">
        <f>TEXT(ROW()-2, "0000")</f>
        <v>1153</v>
      </c>
      <c r="AH1155" s="4" t="str">
        <f>IF(TRIM(CLEAN(A1155))="m", "male", IF(TRIM(CLEAN(A1155))="f","female", "missing"))</f>
        <v>male</v>
      </c>
      <c r="AI1155" s="4">
        <f>C1155</f>
        <v>93</v>
      </c>
      <c r="AJ1155" s="4">
        <f>O1155</f>
        <v>99</v>
      </c>
      <c r="AK1155" s="4">
        <f>P1155</f>
        <v>95</v>
      </c>
      <c r="AL1155" s="4">
        <f>IF(AI1155&lt;60, 0, IF(AI1155&lt;70,2, IF(AI1155&lt;80, 3, IF(AI1155&lt;90,4, IF(AI1155&lt;=100, 5, "?")))))</f>
        <v>5</v>
      </c>
      <c r="AM1155" s="4">
        <f>IF(AJ1155&lt;60, 0, IF(AJ1155&lt;70,2, IF(AJ1155&lt;80, 3, IF(AJ1155&lt;90,4, IF(AJ1155&lt;=100, 5, "?")))))</f>
        <v>5</v>
      </c>
      <c r="AN1155" s="4">
        <f>IF(AK1155&lt;60, 0, IF(AK1155&lt;70,2, IF(AK1155&lt;80, 3, IF(AK1155&lt;90,4, IF(AK1155&lt;=100, 5, "?")))))</f>
        <v>5</v>
      </c>
      <c r="AO1155" s="4">
        <f ca="1">AA1155</f>
        <v>0</v>
      </c>
      <c r="AP1155" s="4">
        <f ca="1">AB1155</f>
        <v>1</v>
      </c>
      <c r="AQ1155" s="4">
        <f ca="1">AC1155</f>
        <v>0</v>
      </c>
      <c r="AR1155" s="4">
        <f ca="1">AD1155</f>
        <v>1</v>
      </c>
      <c r="AS1155" s="4">
        <f ca="1">AE1155</f>
        <v>0</v>
      </c>
      <c r="AT1155" s="4" t="str">
        <f ca="1">Z1155</f>
        <v>F</v>
      </c>
      <c r="AU1155" s="4">
        <f>E1155</f>
        <v>78.400000000000006</v>
      </c>
      <c r="AV1155" s="4">
        <f>IF(AU1155&lt;60, 0, IF(AU1155&lt;70,2, IF(AU1155&lt;80, 3, IF(AU1155&lt;90,4, IF(AU1155&lt;=100, 5, "?")))))</f>
        <v>3</v>
      </c>
    </row>
    <row r="1156" spans="1:48" x14ac:dyDescent="0.2">
      <c r="A1156" s="2" t="s">
        <v>16</v>
      </c>
      <c r="B1156" s="3" t="s">
        <v>37</v>
      </c>
      <c r="C1156" s="3">
        <v>86</v>
      </c>
      <c r="D1156" s="3" t="s">
        <v>27</v>
      </c>
      <c r="E1156" s="3">
        <v>76.900000000000006</v>
      </c>
      <c r="F1156" s="3">
        <v>1</v>
      </c>
      <c r="G1156" s="3">
        <v>61</v>
      </c>
      <c r="H1156" s="3">
        <v>80</v>
      </c>
      <c r="I1156" s="3">
        <v>78</v>
      </c>
      <c r="J1156" s="3">
        <v>90</v>
      </c>
      <c r="K1156" s="3"/>
      <c r="L1156" s="3"/>
      <c r="M1156" s="3">
        <v>95</v>
      </c>
      <c r="N1156" s="3"/>
      <c r="O1156" s="4">
        <f>MAX(G1156:H1156)</f>
        <v>80</v>
      </c>
      <c r="P1156" s="4">
        <f>MAX(I1156:J1156)</f>
        <v>90</v>
      </c>
      <c r="Q1156" s="4">
        <f>ABS(O1156-C1156)</f>
        <v>6</v>
      </c>
      <c r="R1156" s="4">
        <f>ABS(P1156-C1156)</f>
        <v>4</v>
      </c>
      <c r="S1156" s="4" t="b">
        <f ca="1">OR(O1156=0,P1156=0,Q1156&gt;$Q$1,R1156&gt;$R$1,W1156="N", V1156=2)</f>
        <v>0</v>
      </c>
      <c r="T1156" s="4" t="str">
        <f>TRIM(CLEAN(D1156))</f>
        <v>برنامج بكالوريوس الهندسة المعمارية</v>
      </c>
      <c r="U1156" s="4">
        <f>COUNTIF(T:T,T1156)</f>
        <v>391</v>
      </c>
      <c r="V1156" s="4">
        <f>IF(E1156&lt;60, 0, IF(E1156&lt;70,2, IF(E1156&lt;80, 3, IF(E1156&lt;90,4, IF(E1156&lt;=100, 5, "?")))))</f>
        <v>3</v>
      </c>
      <c r="W1156" s="4" t="str" cm="1">
        <f t="array" aca="1" ref="W1156" ca="1">_xlfn.IFNA(INDIRECT($Y$1&amp;"!"&amp;W$1&amp;$Y1156),"N")</f>
        <v>G</v>
      </c>
      <c r="X1156" s="4">
        <f ca="1">COUNTIF(W:W,W1156)</f>
        <v>391</v>
      </c>
      <c r="Y1156" s="4">
        <f>MATCH(T1156,Coding!J:J,0)</f>
        <v>12</v>
      </c>
      <c r="Z1156" s="4" t="str" cm="1">
        <f t="array" aca="1" ref="Z1156" ca="1">_xlfn.IFNA(INDIRECT($Y$1&amp;"!"&amp;Z$1&amp;$Y1156),-1)</f>
        <v>G</v>
      </c>
      <c r="AA1156" s="4" cm="1">
        <f t="array" aca="1" ref="AA1156" ca="1">_xlfn.IFNA(INDIRECT($Y$1&amp;"!"&amp;AA$1&amp;$Y1156),-1)</f>
        <v>1</v>
      </c>
      <c r="AB1156" s="4" cm="1">
        <f t="array" aca="1" ref="AB1156" ca="1">_xlfn.IFNA(INDIRECT($Y$1&amp;"!"&amp;AB$1&amp;$Y1156),-1)</f>
        <v>1</v>
      </c>
      <c r="AC1156" s="4" cm="1">
        <f t="array" aca="1" ref="AC1156" ca="1">_xlfn.IFNA(INDIRECT($Y$1&amp;"!"&amp;AC$1&amp;$Y1156),-1)</f>
        <v>1</v>
      </c>
      <c r="AD1156" s="4" cm="1">
        <f t="array" aca="1" ref="AD1156" ca="1">_xlfn.IFNA(INDIRECT($Y$1&amp;"!"&amp;AD$1&amp;$Y1156),-1)</f>
        <v>0</v>
      </c>
      <c r="AE1156" s="4" cm="1">
        <f t="array" aca="1" ref="AE1156" ca="1">_xlfn.IFNA(INDIRECT($Y$1&amp;"!"&amp;AE$1&amp;$Y1156),-1)</f>
        <v>0</v>
      </c>
      <c r="AF1156" s="4" t="str">
        <f ca="1">_xlfn.CONCAT(W1156, "-",V1156)</f>
        <v>G-3</v>
      </c>
      <c r="AG1156" s="4" t="str">
        <f>TEXT(ROW()-2, "0000")</f>
        <v>1154</v>
      </c>
      <c r="AH1156" s="4" t="str">
        <f>IF(TRIM(CLEAN(A1156))="m", "male", IF(TRIM(CLEAN(A1156))="f","female", "missing"))</f>
        <v>female</v>
      </c>
      <c r="AI1156" s="4">
        <f>C1156</f>
        <v>86</v>
      </c>
      <c r="AJ1156" s="4">
        <f>O1156</f>
        <v>80</v>
      </c>
      <c r="AK1156" s="4">
        <f>P1156</f>
        <v>90</v>
      </c>
      <c r="AL1156" s="4">
        <f>IF(AI1156&lt;60, 0, IF(AI1156&lt;70,2, IF(AI1156&lt;80, 3, IF(AI1156&lt;90,4, IF(AI1156&lt;=100, 5, "?")))))</f>
        <v>4</v>
      </c>
      <c r="AM1156" s="4">
        <f>IF(AJ1156&lt;60, 0, IF(AJ1156&lt;70,2, IF(AJ1156&lt;80, 3, IF(AJ1156&lt;90,4, IF(AJ1156&lt;=100, 5, "?")))))</f>
        <v>4</v>
      </c>
      <c r="AN1156" s="4">
        <f>IF(AK1156&lt;60, 0, IF(AK1156&lt;70,2, IF(AK1156&lt;80, 3, IF(AK1156&lt;90,4, IF(AK1156&lt;=100, 5, "?")))))</f>
        <v>5</v>
      </c>
      <c r="AO1156" s="4">
        <f ca="1">AA1156</f>
        <v>1</v>
      </c>
      <c r="AP1156" s="4">
        <f ca="1">AB1156</f>
        <v>1</v>
      </c>
      <c r="AQ1156" s="4">
        <f ca="1">AC1156</f>
        <v>1</v>
      </c>
      <c r="AR1156" s="4">
        <f ca="1">AD1156</f>
        <v>0</v>
      </c>
      <c r="AS1156" s="4">
        <f ca="1">AE1156</f>
        <v>0</v>
      </c>
      <c r="AT1156" s="4" t="str">
        <f ca="1">Z1156</f>
        <v>G</v>
      </c>
      <c r="AU1156" s="4">
        <f>E1156</f>
        <v>76.900000000000006</v>
      </c>
      <c r="AV1156" s="4">
        <f>IF(AU1156&lt;60, 0, IF(AU1156&lt;70,2, IF(AU1156&lt;80, 3, IF(AU1156&lt;90,4, IF(AU1156&lt;=100, 5, "?")))))</f>
        <v>3</v>
      </c>
    </row>
    <row r="1157" spans="1:48" x14ac:dyDescent="0.2">
      <c r="A1157" s="2" t="s">
        <v>13</v>
      </c>
      <c r="B1157" s="3" t="s">
        <v>36</v>
      </c>
      <c r="C1157" s="3">
        <v>95.9</v>
      </c>
      <c r="D1157" s="3" t="s">
        <v>36</v>
      </c>
      <c r="E1157" s="3">
        <v>75.2</v>
      </c>
      <c r="F1157" s="3">
        <v>1</v>
      </c>
      <c r="G1157" s="3">
        <v>90</v>
      </c>
      <c r="H1157" s="3">
        <v>78</v>
      </c>
      <c r="I1157" s="3">
        <v>85</v>
      </c>
      <c r="J1157" s="3">
        <v>70</v>
      </c>
      <c r="K1157" s="3"/>
      <c r="L1157" s="3"/>
      <c r="M1157" s="3">
        <v>80</v>
      </c>
      <c r="N1157" s="3"/>
      <c r="O1157" s="4">
        <f>MAX(G1157:H1157)</f>
        <v>90</v>
      </c>
      <c r="P1157" s="4">
        <f>MAX(I1157:J1157)</f>
        <v>85</v>
      </c>
      <c r="Q1157" s="4">
        <f>ABS(O1157-C1157)</f>
        <v>5.9000000000000057</v>
      </c>
      <c r="R1157" s="4">
        <f>ABS(P1157-C1157)</f>
        <v>10.900000000000006</v>
      </c>
      <c r="S1157" s="4" t="b">
        <f ca="1">OR(O1157=0,P1157=0,Q1157&gt;$Q$1,R1157&gt;$R$1,W1157="N", V1157=2)</f>
        <v>0</v>
      </c>
      <c r="T1157" s="4" t="str">
        <f>TRIM(CLEAN(D1157))</f>
        <v>برنامج بكالوريوس هندسة أنظمة الحاسوب</v>
      </c>
      <c r="U1157" s="4">
        <f>COUNTIF(T:T,T1157)</f>
        <v>549</v>
      </c>
      <c r="V1157" s="4">
        <f>IF(E1157&lt;60, 0, IF(E1157&lt;70,2, IF(E1157&lt;80, 3, IF(E1157&lt;90,4, IF(E1157&lt;=100, 5, "?")))))</f>
        <v>3</v>
      </c>
      <c r="W1157" s="4" t="str" cm="1">
        <f t="array" aca="1" ref="W1157" ca="1">_xlfn.IFNA(INDIRECT($Y$1&amp;"!"&amp;W$1&amp;$Y1157),"N")</f>
        <v>A</v>
      </c>
      <c r="X1157" s="4">
        <f ca="1">COUNTIF(W:W,W1157)</f>
        <v>861</v>
      </c>
      <c r="Y1157" s="4">
        <f>MATCH(T1157,Coding!J:J,0)</f>
        <v>3</v>
      </c>
      <c r="Z1157" s="4" t="str" cm="1">
        <f t="array" aca="1" ref="Z1157" ca="1">_xlfn.IFNA(INDIRECT($Y$1&amp;"!"&amp;Z$1&amp;$Y1157),-1)</f>
        <v>A</v>
      </c>
      <c r="AA1157" s="4" cm="1">
        <f t="array" aca="1" ref="AA1157" ca="1">_xlfn.IFNA(INDIRECT($Y$1&amp;"!"&amp;AA$1&amp;$Y1157),-1)</f>
        <v>0</v>
      </c>
      <c r="AB1157" s="4" cm="1">
        <f t="array" aca="1" ref="AB1157" ca="1">_xlfn.IFNA(INDIRECT($Y$1&amp;"!"&amp;AB$1&amp;$Y1157),-1)</f>
        <v>1</v>
      </c>
      <c r="AC1157" s="4" cm="1">
        <f t="array" aca="1" ref="AC1157" ca="1">_xlfn.IFNA(INDIRECT($Y$1&amp;"!"&amp;AC$1&amp;$Y1157),-1)</f>
        <v>1</v>
      </c>
      <c r="AD1157" s="4" cm="1">
        <f t="array" aca="1" ref="AD1157" ca="1">_xlfn.IFNA(INDIRECT($Y$1&amp;"!"&amp;AD$1&amp;$Y1157),-1)</f>
        <v>1</v>
      </c>
      <c r="AE1157" s="4" cm="1">
        <f t="array" aca="1" ref="AE1157" ca="1">_xlfn.IFNA(INDIRECT($Y$1&amp;"!"&amp;AE$1&amp;$Y1157),-1)</f>
        <v>0</v>
      </c>
      <c r="AF1157" s="4" t="str">
        <f ca="1">_xlfn.CONCAT(W1157, "-",V1157)</f>
        <v>A-3</v>
      </c>
      <c r="AG1157" s="4" t="str">
        <f>TEXT(ROW()-2, "0000")</f>
        <v>1155</v>
      </c>
      <c r="AH1157" s="4" t="str">
        <f>IF(TRIM(CLEAN(A1157))="m", "male", IF(TRIM(CLEAN(A1157))="f","female", "missing"))</f>
        <v>male</v>
      </c>
      <c r="AI1157" s="4">
        <f>C1157</f>
        <v>95.9</v>
      </c>
      <c r="AJ1157" s="4">
        <f>O1157</f>
        <v>90</v>
      </c>
      <c r="AK1157" s="4">
        <f>P1157</f>
        <v>85</v>
      </c>
      <c r="AL1157" s="4">
        <f>IF(AI1157&lt;60, 0, IF(AI1157&lt;70,2, IF(AI1157&lt;80, 3, IF(AI1157&lt;90,4, IF(AI1157&lt;=100, 5, "?")))))</f>
        <v>5</v>
      </c>
      <c r="AM1157" s="4">
        <f>IF(AJ1157&lt;60, 0, IF(AJ1157&lt;70,2, IF(AJ1157&lt;80, 3, IF(AJ1157&lt;90,4, IF(AJ1157&lt;=100, 5, "?")))))</f>
        <v>5</v>
      </c>
      <c r="AN1157" s="4">
        <f>IF(AK1157&lt;60, 0, IF(AK1157&lt;70,2, IF(AK1157&lt;80, 3, IF(AK1157&lt;90,4, IF(AK1157&lt;=100, 5, "?")))))</f>
        <v>4</v>
      </c>
      <c r="AO1157" s="4">
        <f ca="1">AA1157</f>
        <v>0</v>
      </c>
      <c r="AP1157" s="4">
        <f ca="1">AB1157</f>
        <v>1</v>
      </c>
      <c r="AQ1157" s="4">
        <f ca="1">AC1157</f>
        <v>1</v>
      </c>
      <c r="AR1157" s="4">
        <f ca="1">AD1157</f>
        <v>1</v>
      </c>
      <c r="AS1157" s="4">
        <f ca="1">AE1157</f>
        <v>0</v>
      </c>
      <c r="AT1157" s="4" t="str">
        <f ca="1">Z1157</f>
        <v>A</v>
      </c>
      <c r="AU1157" s="4">
        <f>E1157</f>
        <v>75.2</v>
      </c>
      <c r="AV1157" s="4">
        <f>IF(AU1157&lt;60, 0, IF(AU1157&lt;70,2, IF(AU1157&lt;80, 3, IF(AU1157&lt;90,4, IF(AU1157&lt;=100, 5, "?")))))</f>
        <v>3</v>
      </c>
    </row>
    <row r="1158" spans="1:48" x14ac:dyDescent="0.2">
      <c r="A1158" s="2" t="s">
        <v>16</v>
      </c>
      <c r="B1158" s="3" t="s">
        <v>36</v>
      </c>
      <c r="C1158" s="3">
        <v>96.9</v>
      </c>
      <c r="D1158" s="3" t="s">
        <v>36</v>
      </c>
      <c r="E1158" s="3">
        <v>82.2</v>
      </c>
      <c r="F1158" s="3">
        <v>1</v>
      </c>
      <c r="G1158" s="3">
        <v>85</v>
      </c>
      <c r="H1158" s="3">
        <v>91</v>
      </c>
      <c r="I1158" s="3">
        <v>76</v>
      </c>
      <c r="J1158" s="3">
        <v>80</v>
      </c>
      <c r="K1158" s="3"/>
      <c r="L1158" s="3"/>
      <c r="M1158" s="3">
        <v>76</v>
      </c>
      <c r="N1158" s="3"/>
      <c r="O1158" s="4">
        <f>MAX(G1158:H1158)</f>
        <v>91</v>
      </c>
      <c r="P1158" s="4">
        <f>MAX(I1158:J1158)</f>
        <v>80</v>
      </c>
      <c r="Q1158" s="4">
        <f>ABS(O1158-C1158)</f>
        <v>5.9000000000000057</v>
      </c>
      <c r="R1158" s="4">
        <f>ABS(P1158-C1158)</f>
        <v>16.900000000000006</v>
      </c>
      <c r="S1158" s="4" t="b">
        <f ca="1">OR(O1158=0,P1158=0,Q1158&gt;$Q$1,R1158&gt;$R$1,W1158="N", V1158=2)</f>
        <v>0</v>
      </c>
      <c r="T1158" s="4" t="str">
        <f>TRIM(CLEAN(D1158))</f>
        <v>برنامج بكالوريوس هندسة أنظمة الحاسوب</v>
      </c>
      <c r="U1158" s="4">
        <f>COUNTIF(T:T,T1158)</f>
        <v>549</v>
      </c>
      <c r="V1158" s="4">
        <f>IF(E1158&lt;60, 0, IF(E1158&lt;70,2, IF(E1158&lt;80, 3, IF(E1158&lt;90,4, IF(E1158&lt;=100, 5, "?")))))</f>
        <v>4</v>
      </c>
      <c r="W1158" s="4" t="str" cm="1">
        <f t="array" aca="1" ref="W1158" ca="1">_xlfn.IFNA(INDIRECT($Y$1&amp;"!"&amp;W$1&amp;$Y1158),"N")</f>
        <v>A</v>
      </c>
      <c r="X1158" s="4">
        <f ca="1">COUNTIF(W:W,W1158)</f>
        <v>861</v>
      </c>
      <c r="Y1158" s="4">
        <f>MATCH(T1158,Coding!J:J,0)</f>
        <v>3</v>
      </c>
      <c r="Z1158" s="4" t="str" cm="1">
        <f t="array" aca="1" ref="Z1158" ca="1">_xlfn.IFNA(INDIRECT($Y$1&amp;"!"&amp;Z$1&amp;$Y1158),-1)</f>
        <v>A</v>
      </c>
      <c r="AA1158" s="4" cm="1">
        <f t="array" aca="1" ref="AA1158" ca="1">_xlfn.IFNA(INDIRECT($Y$1&amp;"!"&amp;AA$1&amp;$Y1158),-1)</f>
        <v>0</v>
      </c>
      <c r="AB1158" s="4" cm="1">
        <f t="array" aca="1" ref="AB1158" ca="1">_xlfn.IFNA(INDIRECT($Y$1&amp;"!"&amp;AB$1&amp;$Y1158),-1)</f>
        <v>1</v>
      </c>
      <c r="AC1158" s="4" cm="1">
        <f t="array" aca="1" ref="AC1158" ca="1">_xlfn.IFNA(INDIRECT($Y$1&amp;"!"&amp;AC$1&amp;$Y1158),-1)</f>
        <v>1</v>
      </c>
      <c r="AD1158" s="4" cm="1">
        <f t="array" aca="1" ref="AD1158" ca="1">_xlfn.IFNA(INDIRECT($Y$1&amp;"!"&amp;AD$1&amp;$Y1158),-1)</f>
        <v>1</v>
      </c>
      <c r="AE1158" s="4" cm="1">
        <f t="array" aca="1" ref="AE1158" ca="1">_xlfn.IFNA(INDIRECT($Y$1&amp;"!"&amp;AE$1&amp;$Y1158),-1)</f>
        <v>0</v>
      </c>
      <c r="AF1158" s="4" t="str">
        <f ca="1">_xlfn.CONCAT(W1158, "-",V1158)</f>
        <v>A-4</v>
      </c>
      <c r="AG1158" s="4" t="str">
        <f>TEXT(ROW()-2, "0000")</f>
        <v>1156</v>
      </c>
      <c r="AH1158" s="4" t="str">
        <f>IF(TRIM(CLEAN(A1158))="m", "male", IF(TRIM(CLEAN(A1158))="f","female", "missing"))</f>
        <v>female</v>
      </c>
      <c r="AI1158" s="4">
        <f>C1158</f>
        <v>96.9</v>
      </c>
      <c r="AJ1158" s="4">
        <f>O1158</f>
        <v>91</v>
      </c>
      <c r="AK1158" s="4">
        <f>P1158</f>
        <v>80</v>
      </c>
      <c r="AL1158" s="4">
        <f>IF(AI1158&lt;60, 0, IF(AI1158&lt;70,2, IF(AI1158&lt;80, 3, IF(AI1158&lt;90,4, IF(AI1158&lt;=100, 5, "?")))))</f>
        <v>5</v>
      </c>
      <c r="AM1158" s="4">
        <f>IF(AJ1158&lt;60, 0, IF(AJ1158&lt;70,2, IF(AJ1158&lt;80, 3, IF(AJ1158&lt;90,4, IF(AJ1158&lt;=100, 5, "?")))))</f>
        <v>5</v>
      </c>
      <c r="AN1158" s="4">
        <f>IF(AK1158&lt;60, 0, IF(AK1158&lt;70,2, IF(AK1158&lt;80, 3, IF(AK1158&lt;90,4, IF(AK1158&lt;=100, 5, "?")))))</f>
        <v>4</v>
      </c>
      <c r="AO1158" s="4">
        <f ca="1">AA1158</f>
        <v>0</v>
      </c>
      <c r="AP1158" s="4">
        <f ca="1">AB1158</f>
        <v>1</v>
      </c>
      <c r="AQ1158" s="4">
        <f ca="1">AC1158</f>
        <v>1</v>
      </c>
      <c r="AR1158" s="4">
        <f ca="1">AD1158</f>
        <v>1</v>
      </c>
      <c r="AS1158" s="4">
        <f ca="1">AE1158</f>
        <v>0</v>
      </c>
      <c r="AT1158" s="4" t="str">
        <f ca="1">Z1158</f>
        <v>A</v>
      </c>
      <c r="AU1158" s="4">
        <f>E1158</f>
        <v>82.2</v>
      </c>
      <c r="AV1158" s="4">
        <f>IF(AU1158&lt;60, 0, IF(AU1158&lt;70,2, IF(AU1158&lt;80, 3, IF(AU1158&lt;90,4, IF(AU1158&lt;=100, 5, "?")))))</f>
        <v>4</v>
      </c>
    </row>
    <row r="1159" spans="1:48" x14ac:dyDescent="0.2">
      <c r="A1159" s="2" t="s">
        <v>16</v>
      </c>
      <c r="B1159" s="3" t="s">
        <v>27</v>
      </c>
      <c r="C1159" s="3">
        <v>97.9</v>
      </c>
      <c r="D1159" s="3" t="s">
        <v>36</v>
      </c>
      <c r="E1159" s="3">
        <v>73.3</v>
      </c>
      <c r="F1159" s="3">
        <v>1</v>
      </c>
      <c r="G1159" s="3">
        <v>84</v>
      </c>
      <c r="H1159" s="3">
        <v>92</v>
      </c>
      <c r="I1159" s="3">
        <v>88</v>
      </c>
      <c r="J1159" s="3">
        <v>80</v>
      </c>
      <c r="K1159" s="3">
        <v>81</v>
      </c>
      <c r="L1159" s="3"/>
      <c r="M1159" s="3">
        <v>85</v>
      </c>
      <c r="N1159" s="3"/>
      <c r="O1159" s="4">
        <f>MAX(G1159:H1159)</f>
        <v>92</v>
      </c>
      <c r="P1159" s="4">
        <f>MAX(I1159:J1159)</f>
        <v>88</v>
      </c>
      <c r="Q1159" s="4">
        <f>ABS(O1159-C1159)</f>
        <v>5.9000000000000057</v>
      </c>
      <c r="R1159" s="4">
        <f>ABS(P1159-C1159)</f>
        <v>9.9000000000000057</v>
      </c>
      <c r="S1159" s="4" t="b">
        <f ca="1">OR(O1159=0,P1159=0,Q1159&gt;$Q$1,R1159&gt;$R$1,W1159="N", V1159=2)</f>
        <v>0</v>
      </c>
      <c r="T1159" s="4" t="str">
        <f>TRIM(CLEAN(D1159))</f>
        <v>برنامج بكالوريوس هندسة أنظمة الحاسوب</v>
      </c>
      <c r="U1159" s="4">
        <f>COUNTIF(T:T,T1159)</f>
        <v>549</v>
      </c>
      <c r="V1159" s="4">
        <f>IF(E1159&lt;60, 0, IF(E1159&lt;70,2, IF(E1159&lt;80, 3, IF(E1159&lt;90,4, IF(E1159&lt;=100, 5, "?")))))</f>
        <v>3</v>
      </c>
      <c r="W1159" s="4" t="str" cm="1">
        <f t="array" aca="1" ref="W1159" ca="1">_xlfn.IFNA(INDIRECT($Y$1&amp;"!"&amp;W$1&amp;$Y1159),"N")</f>
        <v>A</v>
      </c>
      <c r="X1159" s="4">
        <f ca="1">COUNTIF(W:W,W1159)</f>
        <v>861</v>
      </c>
      <c r="Y1159" s="4">
        <f>MATCH(T1159,Coding!J:J,0)</f>
        <v>3</v>
      </c>
      <c r="Z1159" s="4" t="str" cm="1">
        <f t="array" aca="1" ref="Z1159" ca="1">_xlfn.IFNA(INDIRECT($Y$1&amp;"!"&amp;Z$1&amp;$Y1159),-1)</f>
        <v>A</v>
      </c>
      <c r="AA1159" s="4" cm="1">
        <f t="array" aca="1" ref="AA1159" ca="1">_xlfn.IFNA(INDIRECT($Y$1&amp;"!"&amp;AA$1&amp;$Y1159),-1)</f>
        <v>0</v>
      </c>
      <c r="AB1159" s="4" cm="1">
        <f t="array" aca="1" ref="AB1159" ca="1">_xlfn.IFNA(INDIRECT($Y$1&amp;"!"&amp;AB$1&amp;$Y1159),-1)</f>
        <v>1</v>
      </c>
      <c r="AC1159" s="4" cm="1">
        <f t="array" aca="1" ref="AC1159" ca="1">_xlfn.IFNA(INDIRECT($Y$1&amp;"!"&amp;AC$1&amp;$Y1159),-1)</f>
        <v>1</v>
      </c>
      <c r="AD1159" s="4" cm="1">
        <f t="array" aca="1" ref="AD1159" ca="1">_xlfn.IFNA(INDIRECT($Y$1&amp;"!"&amp;AD$1&amp;$Y1159),-1)</f>
        <v>1</v>
      </c>
      <c r="AE1159" s="4" cm="1">
        <f t="array" aca="1" ref="AE1159" ca="1">_xlfn.IFNA(INDIRECT($Y$1&amp;"!"&amp;AE$1&amp;$Y1159),-1)</f>
        <v>0</v>
      </c>
      <c r="AF1159" s="4" t="str">
        <f ca="1">_xlfn.CONCAT(W1159, "-",V1159)</f>
        <v>A-3</v>
      </c>
      <c r="AG1159" s="4" t="str">
        <f>TEXT(ROW()-2, "0000")</f>
        <v>1157</v>
      </c>
      <c r="AH1159" s="4" t="str">
        <f>IF(TRIM(CLEAN(A1159))="m", "male", IF(TRIM(CLEAN(A1159))="f","female", "missing"))</f>
        <v>female</v>
      </c>
      <c r="AI1159" s="4">
        <f>C1159</f>
        <v>97.9</v>
      </c>
      <c r="AJ1159" s="4">
        <f>O1159</f>
        <v>92</v>
      </c>
      <c r="AK1159" s="4">
        <f>P1159</f>
        <v>88</v>
      </c>
      <c r="AL1159" s="4">
        <f>IF(AI1159&lt;60, 0, IF(AI1159&lt;70,2, IF(AI1159&lt;80, 3, IF(AI1159&lt;90,4, IF(AI1159&lt;=100, 5, "?")))))</f>
        <v>5</v>
      </c>
      <c r="AM1159" s="4">
        <f>IF(AJ1159&lt;60, 0, IF(AJ1159&lt;70,2, IF(AJ1159&lt;80, 3, IF(AJ1159&lt;90,4, IF(AJ1159&lt;=100, 5, "?")))))</f>
        <v>5</v>
      </c>
      <c r="AN1159" s="4">
        <f>IF(AK1159&lt;60, 0, IF(AK1159&lt;70,2, IF(AK1159&lt;80, 3, IF(AK1159&lt;90,4, IF(AK1159&lt;=100, 5, "?")))))</f>
        <v>4</v>
      </c>
      <c r="AO1159" s="4">
        <f ca="1">AA1159</f>
        <v>0</v>
      </c>
      <c r="AP1159" s="4">
        <f ca="1">AB1159</f>
        <v>1</v>
      </c>
      <c r="AQ1159" s="4">
        <f ca="1">AC1159</f>
        <v>1</v>
      </c>
      <c r="AR1159" s="4">
        <f ca="1">AD1159</f>
        <v>1</v>
      </c>
      <c r="AS1159" s="4">
        <f ca="1">AE1159</f>
        <v>0</v>
      </c>
      <c r="AT1159" s="4" t="str">
        <f ca="1">Z1159</f>
        <v>A</v>
      </c>
      <c r="AU1159" s="4">
        <f>E1159</f>
        <v>73.3</v>
      </c>
      <c r="AV1159" s="4">
        <f>IF(AU1159&lt;60, 0, IF(AU1159&lt;70,2, IF(AU1159&lt;80, 3, IF(AU1159&lt;90,4, IF(AU1159&lt;=100, 5, "?")))))</f>
        <v>3</v>
      </c>
    </row>
    <row r="1160" spans="1:48" x14ac:dyDescent="0.2">
      <c r="A1160" s="2" t="s">
        <v>13</v>
      </c>
      <c r="B1160" s="3" t="s">
        <v>14</v>
      </c>
      <c r="C1160" s="3">
        <v>85.9</v>
      </c>
      <c r="D1160" s="3" t="s">
        <v>35</v>
      </c>
      <c r="E1160" s="3">
        <v>71.900000000000006</v>
      </c>
      <c r="F1160" s="3">
        <v>1</v>
      </c>
      <c r="G1160" s="3">
        <v>72</v>
      </c>
      <c r="H1160" s="3">
        <v>80</v>
      </c>
      <c r="I1160" s="3">
        <v>60</v>
      </c>
      <c r="J1160" s="3">
        <v>90</v>
      </c>
      <c r="K1160" s="3">
        <v>77</v>
      </c>
      <c r="L1160" s="3"/>
      <c r="M1160" s="3">
        <v>83</v>
      </c>
      <c r="N1160" s="3"/>
      <c r="O1160" s="4">
        <f>MAX(G1160:H1160)</f>
        <v>80</v>
      </c>
      <c r="P1160" s="4">
        <f>MAX(I1160:J1160)</f>
        <v>90</v>
      </c>
      <c r="Q1160" s="4">
        <f>ABS(O1160-C1160)</f>
        <v>5.9000000000000057</v>
      </c>
      <c r="R1160" s="4">
        <f>ABS(P1160-C1160)</f>
        <v>4.0999999999999943</v>
      </c>
      <c r="S1160" s="4" t="b">
        <f ca="1">OR(O1160=0,P1160=0,Q1160&gt;$Q$1,R1160&gt;$R$1,W1160="N", V1160=2)</f>
        <v>0</v>
      </c>
      <c r="T1160" s="4" t="str">
        <f>TRIM(CLEAN(D1160))</f>
        <v>برنامج بكالوريوس هندسة الميكاترونيكس</v>
      </c>
      <c r="U1160" s="4">
        <f>COUNTIF(T:T,T1160)</f>
        <v>291</v>
      </c>
      <c r="V1160" s="4">
        <f>IF(E1160&lt;60, 0, IF(E1160&lt;70,2, IF(E1160&lt;80, 3, IF(E1160&lt;90,4, IF(E1160&lt;=100, 5, "?")))))</f>
        <v>3</v>
      </c>
      <c r="W1160" s="4" t="str" cm="1">
        <f t="array" aca="1" ref="W1160" ca="1">_xlfn.IFNA(INDIRECT($Y$1&amp;"!"&amp;W$1&amp;$Y1160),"N")</f>
        <v>B</v>
      </c>
      <c r="X1160" s="4">
        <f ca="1">COUNTIF(W:W,W1160)</f>
        <v>291</v>
      </c>
      <c r="Y1160" s="4">
        <f>MATCH(T1160,Coding!J:J,0)</f>
        <v>6</v>
      </c>
      <c r="Z1160" s="4" t="str" cm="1">
        <f t="array" aca="1" ref="Z1160" ca="1">_xlfn.IFNA(INDIRECT($Y$1&amp;"!"&amp;Z$1&amp;$Y1160),-1)</f>
        <v>B</v>
      </c>
      <c r="AA1160" s="4" cm="1">
        <f t="array" aca="1" ref="AA1160" ca="1">_xlfn.IFNA(INDIRECT($Y$1&amp;"!"&amp;AA$1&amp;$Y1160),-1)</f>
        <v>0</v>
      </c>
      <c r="AB1160" s="4" cm="1">
        <f t="array" aca="1" ref="AB1160" ca="1">_xlfn.IFNA(INDIRECT($Y$1&amp;"!"&amp;AB$1&amp;$Y1160),-1)</f>
        <v>0</v>
      </c>
      <c r="AC1160" s="4" cm="1">
        <f t="array" aca="1" ref="AC1160" ca="1">_xlfn.IFNA(INDIRECT($Y$1&amp;"!"&amp;AC$1&amp;$Y1160),-1)</f>
        <v>1</v>
      </c>
      <c r="AD1160" s="4" cm="1">
        <f t="array" aca="1" ref="AD1160" ca="1">_xlfn.IFNA(INDIRECT($Y$1&amp;"!"&amp;AD$1&amp;$Y1160),-1)</f>
        <v>1</v>
      </c>
      <c r="AE1160" s="4" cm="1">
        <f t="array" aca="1" ref="AE1160" ca="1">_xlfn.IFNA(INDIRECT($Y$1&amp;"!"&amp;AE$1&amp;$Y1160),-1)</f>
        <v>1</v>
      </c>
      <c r="AF1160" s="4" t="str">
        <f ca="1">_xlfn.CONCAT(W1160, "-",V1160)</f>
        <v>B-3</v>
      </c>
      <c r="AG1160" s="4" t="str">
        <f>TEXT(ROW()-2, "0000")</f>
        <v>1158</v>
      </c>
      <c r="AH1160" s="4" t="str">
        <f>IF(TRIM(CLEAN(A1160))="m", "male", IF(TRIM(CLEAN(A1160))="f","female", "missing"))</f>
        <v>male</v>
      </c>
      <c r="AI1160" s="4">
        <f>C1160</f>
        <v>85.9</v>
      </c>
      <c r="AJ1160" s="4">
        <f>O1160</f>
        <v>80</v>
      </c>
      <c r="AK1160" s="4">
        <f>P1160</f>
        <v>90</v>
      </c>
      <c r="AL1160" s="4">
        <f>IF(AI1160&lt;60, 0, IF(AI1160&lt;70,2, IF(AI1160&lt;80, 3, IF(AI1160&lt;90,4, IF(AI1160&lt;=100, 5, "?")))))</f>
        <v>4</v>
      </c>
      <c r="AM1160" s="4">
        <f>IF(AJ1160&lt;60, 0, IF(AJ1160&lt;70,2, IF(AJ1160&lt;80, 3, IF(AJ1160&lt;90,4, IF(AJ1160&lt;=100, 5, "?")))))</f>
        <v>4</v>
      </c>
      <c r="AN1160" s="4">
        <f>IF(AK1160&lt;60, 0, IF(AK1160&lt;70,2, IF(AK1160&lt;80, 3, IF(AK1160&lt;90,4, IF(AK1160&lt;=100, 5, "?")))))</f>
        <v>5</v>
      </c>
      <c r="AO1160" s="4">
        <f ca="1">AA1160</f>
        <v>0</v>
      </c>
      <c r="AP1160" s="4">
        <f ca="1">AB1160</f>
        <v>0</v>
      </c>
      <c r="AQ1160" s="4">
        <f ca="1">AC1160</f>
        <v>1</v>
      </c>
      <c r="AR1160" s="4">
        <f ca="1">AD1160</f>
        <v>1</v>
      </c>
      <c r="AS1160" s="4">
        <f ca="1">AE1160</f>
        <v>1</v>
      </c>
      <c r="AT1160" s="4" t="str">
        <f ca="1">Z1160</f>
        <v>B</v>
      </c>
      <c r="AU1160" s="4">
        <f>E1160</f>
        <v>71.900000000000006</v>
      </c>
      <c r="AV1160" s="4">
        <f>IF(AU1160&lt;60, 0, IF(AU1160&lt;70,2, IF(AU1160&lt;80, 3, IF(AU1160&lt;90,4, IF(AU1160&lt;=100, 5, "?")))))</f>
        <v>3</v>
      </c>
    </row>
    <row r="1161" spans="1:48" x14ac:dyDescent="0.2">
      <c r="A1161" s="2" t="s">
        <v>13</v>
      </c>
      <c r="B1161" s="3" t="s">
        <v>37</v>
      </c>
      <c r="C1161" s="3">
        <v>91.9</v>
      </c>
      <c r="D1161" s="3" t="s">
        <v>26</v>
      </c>
      <c r="E1161" s="3">
        <v>70.099999999999994</v>
      </c>
      <c r="F1161" s="3">
        <v>1</v>
      </c>
      <c r="G1161" s="3">
        <v>86</v>
      </c>
      <c r="H1161" s="3">
        <v>81</v>
      </c>
      <c r="I1161" s="3">
        <v>75</v>
      </c>
      <c r="J1161" s="3">
        <v>88</v>
      </c>
      <c r="K1161" s="3">
        <v>65</v>
      </c>
      <c r="L1161" s="3"/>
      <c r="M1161" s="3">
        <v>67</v>
      </c>
      <c r="N1161" s="3"/>
      <c r="O1161" s="4">
        <f>MAX(G1161:H1161)</f>
        <v>86</v>
      </c>
      <c r="P1161" s="4">
        <f>MAX(I1161:J1161)</f>
        <v>88</v>
      </c>
      <c r="Q1161" s="4">
        <f>ABS(O1161-C1161)</f>
        <v>5.9000000000000057</v>
      </c>
      <c r="R1161" s="4">
        <f>ABS(P1161-C1161)</f>
        <v>3.9000000000000057</v>
      </c>
      <c r="S1161" s="4" t="b">
        <f ca="1">OR(O1161=0,P1161=0,Q1161&gt;$Q$1,R1161&gt;$R$1,W1161="N", V1161=2)</f>
        <v>0</v>
      </c>
      <c r="T1161" s="4" t="str">
        <f>TRIM(CLEAN(D1161))</f>
        <v>برنامج بكالوريوس الهندسة المدنية</v>
      </c>
      <c r="U1161" s="4">
        <f>COUNTIF(T:T,T1161)</f>
        <v>723</v>
      </c>
      <c r="V1161" s="4">
        <f>IF(E1161&lt;60, 0, IF(E1161&lt;70,2, IF(E1161&lt;80, 3, IF(E1161&lt;90,4, IF(E1161&lt;=100, 5, "?")))))</f>
        <v>3</v>
      </c>
      <c r="W1161" s="4" t="str" cm="1">
        <f t="array" aca="1" ref="W1161" ca="1">_xlfn.IFNA(INDIRECT($Y$1&amp;"!"&amp;W$1&amp;$Y1161),"N")</f>
        <v>C</v>
      </c>
      <c r="X1161" s="4">
        <f ca="1">COUNTIF(W:W,W1161)</f>
        <v>747</v>
      </c>
      <c r="Y1161" s="4">
        <f>MATCH(T1161,Coding!J:J,0)</f>
        <v>8</v>
      </c>
      <c r="Z1161" s="4" t="str" cm="1">
        <f t="array" aca="1" ref="Z1161" ca="1">_xlfn.IFNA(INDIRECT($Y$1&amp;"!"&amp;Z$1&amp;$Y1161),-1)</f>
        <v>C</v>
      </c>
      <c r="AA1161" s="4" cm="1">
        <f t="array" aca="1" ref="AA1161" ca="1">_xlfn.IFNA(INDIRECT($Y$1&amp;"!"&amp;AA$1&amp;$Y1161),-1)</f>
        <v>1</v>
      </c>
      <c r="AB1161" s="4" cm="1">
        <f t="array" aca="1" ref="AB1161" ca="1">_xlfn.IFNA(INDIRECT($Y$1&amp;"!"&amp;AB$1&amp;$Y1161),-1)</f>
        <v>1</v>
      </c>
      <c r="AC1161" s="4" cm="1">
        <f t="array" aca="1" ref="AC1161" ca="1">_xlfn.IFNA(INDIRECT($Y$1&amp;"!"&amp;AC$1&amp;$Y1161),-1)</f>
        <v>1</v>
      </c>
      <c r="AD1161" s="4" cm="1">
        <f t="array" aca="1" ref="AD1161" ca="1">_xlfn.IFNA(INDIRECT($Y$1&amp;"!"&amp;AD$1&amp;$Y1161),-1)</f>
        <v>0</v>
      </c>
      <c r="AE1161" s="4" cm="1">
        <f t="array" aca="1" ref="AE1161" ca="1">_xlfn.IFNA(INDIRECT($Y$1&amp;"!"&amp;AE$1&amp;$Y1161),-1)</f>
        <v>0</v>
      </c>
      <c r="AF1161" s="4" t="str">
        <f ca="1">_xlfn.CONCAT(W1161, "-",V1161)</f>
        <v>C-3</v>
      </c>
      <c r="AG1161" s="4" t="str">
        <f>TEXT(ROW()-2, "0000")</f>
        <v>1159</v>
      </c>
      <c r="AH1161" s="4" t="str">
        <f>IF(TRIM(CLEAN(A1161))="m", "male", IF(TRIM(CLEAN(A1161))="f","female", "missing"))</f>
        <v>male</v>
      </c>
      <c r="AI1161" s="4">
        <f>C1161</f>
        <v>91.9</v>
      </c>
      <c r="AJ1161" s="4">
        <f>O1161</f>
        <v>86</v>
      </c>
      <c r="AK1161" s="4">
        <f>P1161</f>
        <v>88</v>
      </c>
      <c r="AL1161" s="4">
        <f>IF(AI1161&lt;60, 0, IF(AI1161&lt;70,2, IF(AI1161&lt;80, 3, IF(AI1161&lt;90,4, IF(AI1161&lt;=100, 5, "?")))))</f>
        <v>5</v>
      </c>
      <c r="AM1161" s="4">
        <f>IF(AJ1161&lt;60, 0, IF(AJ1161&lt;70,2, IF(AJ1161&lt;80, 3, IF(AJ1161&lt;90,4, IF(AJ1161&lt;=100, 5, "?")))))</f>
        <v>4</v>
      </c>
      <c r="AN1161" s="4">
        <f>IF(AK1161&lt;60, 0, IF(AK1161&lt;70,2, IF(AK1161&lt;80, 3, IF(AK1161&lt;90,4, IF(AK1161&lt;=100, 5, "?")))))</f>
        <v>4</v>
      </c>
      <c r="AO1161" s="4">
        <f ca="1">AA1161</f>
        <v>1</v>
      </c>
      <c r="AP1161" s="4">
        <f ca="1">AB1161</f>
        <v>1</v>
      </c>
      <c r="AQ1161" s="4">
        <f ca="1">AC1161</f>
        <v>1</v>
      </c>
      <c r="AR1161" s="4">
        <f ca="1">AD1161</f>
        <v>0</v>
      </c>
      <c r="AS1161" s="4">
        <f ca="1">AE1161</f>
        <v>0</v>
      </c>
      <c r="AT1161" s="4" t="str">
        <f ca="1">Z1161</f>
        <v>C</v>
      </c>
      <c r="AU1161" s="4">
        <f>E1161</f>
        <v>70.099999999999994</v>
      </c>
      <c r="AV1161" s="4">
        <f>IF(AU1161&lt;60, 0, IF(AU1161&lt;70,2, IF(AU1161&lt;80, 3, IF(AU1161&lt;90,4, IF(AU1161&lt;=100, 5, "?")))))</f>
        <v>3</v>
      </c>
    </row>
    <row r="1162" spans="1:48" x14ac:dyDescent="0.2">
      <c r="A1162" s="2" t="s">
        <v>13</v>
      </c>
      <c r="B1162" s="3" t="s">
        <v>26</v>
      </c>
      <c r="C1162" s="3">
        <v>91.9</v>
      </c>
      <c r="D1162" s="3" t="s">
        <v>26</v>
      </c>
      <c r="E1162" s="3">
        <v>79.2</v>
      </c>
      <c r="F1162" s="3">
        <v>1</v>
      </c>
      <c r="G1162" s="3">
        <v>86</v>
      </c>
      <c r="H1162" s="3">
        <v>83</v>
      </c>
      <c r="I1162" s="3">
        <v>91</v>
      </c>
      <c r="J1162" s="3">
        <v>83</v>
      </c>
      <c r="K1162" s="3">
        <v>67</v>
      </c>
      <c r="L1162" s="3"/>
      <c r="M1162" s="3">
        <v>83</v>
      </c>
      <c r="N1162" s="3"/>
      <c r="O1162" s="4">
        <f>MAX(G1162:H1162)</f>
        <v>86</v>
      </c>
      <c r="P1162" s="4">
        <f>MAX(I1162:J1162)</f>
        <v>91</v>
      </c>
      <c r="Q1162" s="4">
        <f>ABS(O1162-C1162)</f>
        <v>5.9000000000000057</v>
      </c>
      <c r="R1162" s="4">
        <f>ABS(P1162-C1162)</f>
        <v>0.90000000000000568</v>
      </c>
      <c r="S1162" s="4" t="b">
        <f ca="1">OR(O1162=0,P1162=0,Q1162&gt;$Q$1,R1162&gt;$R$1,W1162="N", V1162=2)</f>
        <v>0</v>
      </c>
      <c r="T1162" s="4" t="str">
        <f>TRIM(CLEAN(D1162))</f>
        <v>برنامج بكالوريوس الهندسة المدنية</v>
      </c>
      <c r="U1162" s="4">
        <f>COUNTIF(T:T,T1162)</f>
        <v>723</v>
      </c>
      <c r="V1162" s="4">
        <f>IF(E1162&lt;60, 0, IF(E1162&lt;70,2, IF(E1162&lt;80, 3, IF(E1162&lt;90,4, IF(E1162&lt;=100, 5, "?")))))</f>
        <v>3</v>
      </c>
      <c r="W1162" s="4" t="str" cm="1">
        <f t="array" aca="1" ref="W1162" ca="1">_xlfn.IFNA(INDIRECT($Y$1&amp;"!"&amp;W$1&amp;$Y1162),"N")</f>
        <v>C</v>
      </c>
      <c r="X1162" s="4">
        <f ca="1">COUNTIF(W:W,W1162)</f>
        <v>747</v>
      </c>
      <c r="Y1162" s="4">
        <f>MATCH(T1162,Coding!J:J,0)</f>
        <v>8</v>
      </c>
      <c r="Z1162" s="4" t="str" cm="1">
        <f t="array" aca="1" ref="Z1162" ca="1">_xlfn.IFNA(INDIRECT($Y$1&amp;"!"&amp;Z$1&amp;$Y1162),-1)</f>
        <v>C</v>
      </c>
      <c r="AA1162" s="4" cm="1">
        <f t="array" aca="1" ref="AA1162" ca="1">_xlfn.IFNA(INDIRECT($Y$1&amp;"!"&amp;AA$1&amp;$Y1162),-1)</f>
        <v>1</v>
      </c>
      <c r="AB1162" s="4" cm="1">
        <f t="array" aca="1" ref="AB1162" ca="1">_xlfn.IFNA(INDIRECT($Y$1&amp;"!"&amp;AB$1&amp;$Y1162),-1)</f>
        <v>1</v>
      </c>
      <c r="AC1162" s="4" cm="1">
        <f t="array" aca="1" ref="AC1162" ca="1">_xlfn.IFNA(INDIRECT($Y$1&amp;"!"&amp;AC$1&amp;$Y1162),-1)</f>
        <v>1</v>
      </c>
      <c r="AD1162" s="4" cm="1">
        <f t="array" aca="1" ref="AD1162" ca="1">_xlfn.IFNA(INDIRECT($Y$1&amp;"!"&amp;AD$1&amp;$Y1162),-1)</f>
        <v>0</v>
      </c>
      <c r="AE1162" s="4" cm="1">
        <f t="array" aca="1" ref="AE1162" ca="1">_xlfn.IFNA(INDIRECT($Y$1&amp;"!"&amp;AE$1&amp;$Y1162),-1)</f>
        <v>0</v>
      </c>
      <c r="AF1162" s="4" t="str">
        <f ca="1">_xlfn.CONCAT(W1162, "-",V1162)</f>
        <v>C-3</v>
      </c>
      <c r="AG1162" s="4" t="str">
        <f>TEXT(ROW()-2, "0000")</f>
        <v>1160</v>
      </c>
      <c r="AH1162" s="4" t="str">
        <f>IF(TRIM(CLEAN(A1162))="m", "male", IF(TRIM(CLEAN(A1162))="f","female", "missing"))</f>
        <v>male</v>
      </c>
      <c r="AI1162" s="4">
        <f>C1162</f>
        <v>91.9</v>
      </c>
      <c r="AJ1162" s="4">
        <f>O1162</f>
        <v>86</v>
      </c>
      <c r="AK1162" s="4">
        <f>P1162</f>
        <v>91</v>
      </c>
      <c r="AL1162" s="4">
        <f>IF(AI1162&lt;60, 0, IF(AI1162&lt;70,2, IF(AI1162&lt;80, 3, IF(AI1162&lt;90,4, IF(AI1162&lt;=100, 5, "?")))))</f>
        <v>5</v>
      </c>
      <c r="AM1162" s="4">
        <f>IF(AJ1162&lt;60, 0, IF(AJ1162&lt;70,2, IF(AJ1162&lt;80, 3, IF(AJ1162&lt;90,4, IF(AJ1162&lt;=100, 5, "?")))))</f>
        <v>4</v>
      </c>
      <c r="AN1162" s="4">
        <f>IF(AK1162&lt;60, 0, IF(AK1162&lt;70,2, IF(AK1162&lt;80, 3, IF(AK1162&lt;90,4, IF(AK1162&lt;=100, 5, "?")))))</f>
        <v>5</v>
      </c>
      <c r="AO1162" s="4">
        <f ca="1">AA1162</f>
        <v>1</v>
      </c>
      <c r="AP1162" s="4">
        <f ca="1">AB1162</f>
        <v>1</v>
      </c>
      <c r="AQ1162" s="4">
        <f ca="1">AC1162</f>
        <v>1</v>
      </c>
      <c r="AR1162" s="4">
        <f ca="1">AD1162</f>
        <v>0</v>
      </c>
      <c r="AS1162" s="4">
        <f ca="1">AE1162</f>
        <v>0</v>
      </c>
      <c r="AT1162" s="4" t="str">
        <f ca="1">Z1162</f>
        <v>C</v>
      </c>
      <c r="AU1162" s="4">
        <f>E1162</f>
        <v>79.2</v>
      </c>
      <c r="AV1162" s="4">
        <f>IF(AU1162&lt;60, 0, IF(AU1162&lt;70,2, IF(AU1162&lt;80, 3, IF(AU1162&lt;90,4, IF(AU1162&lt;=100, 5, "?")))))</f>
        <v>3</v>
      </c>
    </row>
    <row r="1163" spans="1:48" x14ac:dyDescent="0.2">
      <c r="A1163" s="2" t="s">
        <v>13</v>
      </c>
      <c r="B1163" s="3" t="s">
        <v>26</v>
      </c>
      <c r="C1163" s="3">
        <v>92.1</v>
      </c>
      <c r="D1163" s="3" t="s">
        <v>26</v>
      </c>
      <c r="E1163" s="3">
        <v>81.599999999999994</v>
      </c>
      <c r="F1163" s="3">
        <v>1</v>
      </c>
      <c r="G1163" s="3">
        <v>90</v>
      </c>
      <c r="H1163" s="3">
        <v>98</v>
      </c>
      <c r="I1163" s="3">
        <v>92</v>
      </c>
      <c r="J1163" s="3">
        <v>82</v>
      </c>
      <c r="K1163" s="3">
        <v>95</v>
      </c>
      <c r="L1163" s="3"/>
      <c r="M1163" s="3">
        <v>80</v>
      </c>
      <c r="N1163" s="3"/>
      <c r="O1163" s="4">
        <f>MAX(G1163:H1163)</f>
        <v>98</v>
      </c>
      <c r="P1163" s="4">
        <f>MAX(I1163:J1163)</f>
        <v>92</v>
      </c>
      <c r="Q1163" s="4">
        <f>ABS(O1163-C1163)</f>
        <v>5.9000000000000057</v>
      </c>
      <c r="R1163" s="4">
        <f>ABS(P1163-C1163)</f>
        <v>9.9999999999994316E-2</v>
      </c>
      <c r="S1163" s="4" t="b">
        <f ca="1">OR(O1163=0,P1163=0,Q1163&gt;$Q$1,R1163&gt;$R$1,W1163="N", V1163=2)</f>
        <v>0</v>
      </c>
      <c r="T1163" s="4" t="str">
        <f>TRIM(CLEAN(D1163))</f>
        <v>برنامج بكالوريوس الهندسة المدنية</v>
      </c>
      <c r="U1163" s="4">
        <f>COUNTIF(T:T,T1163)</f>
        <v>723</v>
      </c>
      <c r="V1163" s="4">
        <f>IF(E1163&lt;60, 0, IF(E1163&lt;70,2, IF(E1163&lt;80, 3, IF(E1163&lt;90,4, IF(E1163&lt;=100, 5, "?")))))</f>
        <v>4</v>
      </c>
      <c r="W1163" s="4" t="str" cm="1">
        <f t="array" aca="1" ref="W1163" ca="1">_xlfn.IFNA(INDIRECT($Y$1&amp;"!"&amp;W$1&amp;$Y1163),"N")</f>
        <v>C</v>
      </c>
      <c r="X1163" s="4">
        <f ca="1">COUNTIF(W:W,W1163)</f>
        <v>747</v>
      </c>
      <c r="Y1163" s="4">
        <f>MATCH(T1163,Coding!J:J,0)</f>
        <v>8</v>
      </c>
      <c r="Z1163" s="4" t="str" cm="1">
        <f t="array" aca="1" ref="Z1163" ca="1">_xlfn.IFNA(INDIRECT($Y$1&amp;"!"&amp;Z$1&amp;$Y1163),-1)</f>
        <v>C</v>
      </c>
      <c r="AA1163" s="4" cm="1">
        <f t="array" aca="1" ref="AA1163" ca="1">_xlfn.IFNA(INDIRECT($Y$1&amp;"!"&amp;AA$1&amp;$Y1163),-1)</f>
        <v>1</v>
      </c>
      <c r="AB1163" s="4" cm="1">
        <f t="array" aca="1" ref="AB1163" ca="1">_xlfn.IFNA(INDIRECT($Y$1&amp;"!"&amp;AB$1&amp;$Y1163),-1)</f>
        <v>1</v>
      </c>
      <c r="AC1163" s="4" cm="1">
        <f t="array" aca="1" ref="AC1163" ca="1">_xlfn.IFNA(INDIRECT($Y$1&amp;"!"&amp;AC$1&amp;$Y1163),-1)</f>
        <v>1</v>
      </c>
      <c r="AD1163" s="4" cm="1">
        <f t="array" aca="1" ref="AD1163" ca="1">_xlfn.IFNA(INDIRECT($Y$1&amp;"!"&amp;AD$1&amp;$Y1163),-1)</f>
        <v>0</v>
      </c>
      <c r="AE1163" s="4" cm="1">
        <f t="array" aca="1" ref="AE1163" ca="1">_xlfn.IFNA(INDIRECT($Y$1&amp;"!"&amp;AE$1&amp;$Y1163),-1)</f>
        <v>0</v>
      </c>
      <c r="AF1163" s="4" t="str">
        <f ca="1">_xlfn.CONCAT(W1163, "-",V1163)</f>
        <v>C-4</v>
      </c>
      <c r="AG1163" s="4" t="str">
        <f>TEXT(ROW()-2, "0000")</f>
        <v>1161</v>
      </c>
      <c r="AH1163" s="4" t="str">
        <f>IF(TRIM(CLEAN(A1163))="m", "male", IF(TRIM(CLEAN(A1163))="f","female", "missing"))</f>
        <v>male</v>
      </c>
      <c r="AI1163" s="4">
        <f>C1163</f>
        <v>92.1</v>
      </c>
      <c r="AJ1163" s="4">
        <f>O1163</f>
        <v>98</v>
      </c>
      <c r="AK1163" s="4">
        <f>P1163</f>
        <v>92</v>
      </c>
      <c r="AL1163" s="4">
        <f>IF(AI1163&lt;60, 0, IF(AI1163&lt;70,2, IF(AI1163&lt;80, 3, IF(AI1163&lt;90,4, IF(AI1163&lt;=100, 5, "?")))))</f>
        <v>5</v>
      </c>
      <c r="AM1163" s="4">
        <f>IF(AJ1163&lt;60, 0, IF(AJ1163&lt;70,2, IF(AJ1163&lt;80, 3, IF(AJ1163&lt;90,4, IF(AJ1163&lt;=100, 5, "?")))))</f>
        <v>5</v>
      </c>
      <c r="AN1163" s="4">
        <f>IF(AK1163&lt;60, 0, IF(AK1163&lt;70,2, IF(AK1163&lt;80, 3, IF(AK1163&lt;90,4, IF(AK1163&lt;=100, 5, "?")))))</f>
        <v>5</v>
      </c>
      <c r="AO1163" s="4">
        <f ca="1">AA1163</f>
        <v>1</v>
      </c>
      <c r="AP1163" s="4">
        <f ca="1">AB1163</f>
        <v>1</v>
      </c>
      <c r="AQ1163" s="4">
        <f ca="1">AC1163</f>
        <v>1</v>
      </c>
      <c r="AR1163" s="4">
        <f ca="1">AD1163</f>
        <v>0</v>
      </c>
      <c r="AS1163" s="4">
        <f ca="1">AE1163</f>
        <v>0</v>
      </c>
      <c r="AT1163" s="4" t="str">
        <f ca="1">Z1163</f>
        <v>C</v>
      </c>
      <c r="AU1163" s="4">
        <f>E1163</f>
        <v>81.599999999999994</v>
      </c>
      <c r="AV1163" s="4">
        <f>IF(AU1163&lt;60, 0, IF(AU1163&lt;70,2, IF(AU1163&lt;80, 3, IF(AU1163&lt;90,4, IF(AU1163&lt;=100, 5, "?")))))</f>
        <v>4</v>
      </c>
    </row>
    <row r="1164" spans="1:48" x14ac:dyDescent="0.2">
      <c r="A1164" s="2" t="s">
        <v>13</v>
      </c>
      <c r="B1164" s="3" t="s">
        <v>37</v>
      </c>
      <c r="C1164" s="3">
        <v>93.9</v>
      </c>
      <c r="D1164" s="3" t="s">
        <v>26</v>
      </c>
      <c r="E1164" s="3">
        <v>75.099999999999994</v>
      </c>
      <c r="F1164" s="3">
        <v>1</v>
      </c>
      <c r="G1164" s="3">
        <v>88</v>
      </c>
      <c r="H1164" s="3">
        <v>82</v>
      </c>
      <c r="I1164" s="3">
        <v>93</v>
      </c>
      <c r="J1164" s="3">
        <v>76</v>
      </c>
      <c r="K1164" s="3">
        <v>87</v>
      </c>
      <c r="L1164" s="3"/>
      <c r="M1164" s="3">
        <v>80</v>
      </c>
      <c r="N1164" s="3"/>
      <c r="O1164" s="4">
        <f>MAX(G1164:H1164)</f>
        <v>88</v>
      </c>
      <c r="P1164" s="4">
        <f>MAX(I1164:J1164)</f>
        <v>93</v>
      </c>
      <c r="Q1164" s="4">
        <f>ABS(O1164-C1164)</f>
        <v>5.9000000000000057</v>
      </c>
      <c r="R1164" s="4">
        <f>ABS(P1164-C1164)</f>
        <v>0.90000000000000568</v>
      </c>
      <c r="S1164" s="4" t="b">
        <f ca="1">OR(O1164=0,P1164=0,Q1164&gt;$Q$1,R1164&gt;$R$1,W1164="N", V1164=2)</f>
        <v>0</v>
      </c>
      <c r="T1164" s="4" t="str">
        <f>TRIM(CLEAN(D1164))</f>
        <v>برنامج بكالوريوس الهندسة المدنية</v>
      </c>
      <c r="U1164" s="4">
        <f>COUNTIF(T:T,T1164)</f>
        <v>723</v>
      </c>
      <c r="V1164" s="4">
        <f>IF(E1164&lt;60, 0, IF(E1164&lt;70,2, IF(E1164&lt;80, 3, IF(E1164&lt;90,4, IF(E1164&lt;=100, 5, "?")))))</f>
        <v>3</v>
      </c>
      <c r="W1164" s="4" t="str" cm="1">
        <f t="array" aca="1" ref="W1164" ca="1">_xlfn.IFNA(INDIRECT($Y$1&amp;"!"&amp;W$1&amp;$Y1164),"N")</f>
        <v>C</v>
      </c>
      <c r="X1164" s="4">
        <f ca="1">COUNTIF(W:W,W1164)</f>
        <v>747</v>
      </c>
      <c r="Y1164" s="4">
        <f>MATCH(T1164,Coding!J:J,0)</f>
        <v>8</v>
      </c>
      <c r="Z1164" s="4" t="str" cm="1">
        <f t="array" aca="1" ref="Z1164" ca="1">_xlfn.IFNA(INDIRECT($Y$1&amp;"!"&amp;Z$1&amp;$Y1164),-1)</f>
        <v>C</v>
      </c>
      <c r="AA1164" s="4" cm="1">
        <f t="array" aca="1" ref="AA1164" ca="1">_xlfn.IFNA(INDIRECT($Y$1&amp;"!"&amp;AA$1&amp;$Y1164),-1)</f>
        <v>1</v>
      </c>
      <c r="AB1164" s="4" cm="1">
        <f t="array" aca="1" ref="AB1164" ca="1">_xlfn.IFNA(INDIRECT($Y$1&amp;"!"&amp;AB$1&amp;$Y1164),-1)</f>
        <v>1</v>
      </c>
      <c r="AC1164" s="4" cm="1">
        <f t="array" aca="1" ref="AC1164" ca="1">_xlfn.IFNA(INDIRECT($Y$1&amp;"!"&amp;AC$1&amp;$Y1164),-1)</f>
        <v>1</v>
      </c>
      <c r="AD1164" s="4" cm="1">
        <f t="array" aca="1" ref="AD1164" ca="1">_xlfn.IFNA(INDIRECT($Y$1&amp;"!"&amp;AD$1&amp;$Y1164),-1)</f>
        <v>0</v>
      </c>
      <c r="AE1164" s="4" cm="1">
        <f t="array" aca="1" ref="AE1164" ca="1">_xlfn.IFNA(INDIRECT($Y$1&amp;"!"&amp;AE$1&amp;$Y1164),-1)</f>
        <v>0</v>
      </c>
      <c r="AF1164" s="4" t="str">
        <f ca="1">_xlfn.CONCAT(W1164, "-",V1164)</f>
        <v>C-3</v>
      </c>
      <c r="AG1164" s="4" t="str">
        <f>TEXT(ROW()-2, "0000")</f>
        <v>1162</v>
      </c>
      <c r="AH1164" s="4" t="str">
        <f>IF(TRIM(CLEAN(A1164))="m", "male", IF(TRIM(CLEAN(A1164))="f","female", "missing"))</f>
        <v>male</v>
      </c>
      <c r="AI1164" s="4">
        <f>C1164</f>
        <v>93.9</v>
      </c>
      <c r="AJ1164" s="4">
        <f>O1164</f>
        <v>88</v>
      </c>
      <c r="AK1164" s="4">
        <f>P1164</f>
        <v>93</v>
      </c>
      <c r="AL1164" s="4">
        <f>IF(AI1164&lt;60, 0, IF(AI1164&lt;70,2, IF(AI1164&lt;80, 3, IF(AI1164&lt;90,4, IF(AI1164&lt;=100, 5, "?")))))</f>
        <v>5</v>
      </c>
      <c r="AM1164" s="4">
        <f>IF(AJ1164&lt;60, 0, IF(AJ1164&lt;70,2, IF(AJ1164&lt;80, 3, IF(AJ1164&lt;90,4, IF(AJ1164&lt;=100, 5, "?")))))</f>
        <v>4</v>
      </c>
      <c r="AN1164" s="4">
        <f>IF(AK1164&lt;60, 0, IF(AK1164&lt;70,2, IF(AK1164&lt;80, 3, IF(AK1164&lt;90,4, IF(AK1164&lt;=100, 5, "?")))))</f>
        <v>5</v>
      </c>
      <c r="AO1164" s="4">
        <f ca="1">AA1164</f>
        <v>1</v>
      </c>
      <c r="AP1164" s="4">
        <f ca="1">AB1164</f>
        <v>1</v>
      </c>
      <c r="AQ1164" s="4">
        <f ca="1">AC1164</f>
        <v>1</v>
      </c>
      <c r="AR1164" s="4">
        <f ca="1">AD1164</f>
        <v>0</v>
      </c>
      <c r="AS1164" s="4">
        <f ca="1">AE1164</f>
        <v>0</v>
      </c>
      <c r="AT1164" s="4" t="str">
        <f ca="1">Z1164</f>
        <v>C</v>
      </c>
      <c r="AU1164" s="4">
        <f>E1164</f>
        <v>75.099999999999994</v>
      </c>
      <c r="AV1164" s="4">
        <f>IF(AU1164&lt;60, 0, IF(AU1164&lt;70,2, IF(AU1164&lt;80, 3, IF(AU1164&lt;90,4, IF(AU1164&lt;=100, 5, "?")))))</f>
        <v>3</v>
      </c>
    </row>
    <row r="1165" spans="1:48" x14ac:dyDescent="0.2">
      <c r="A1165" s="2" t="s">
        <v>16</v>
      </c>
      <c r="B1165" s="3" t="s">
        <v>26</v>
      </c>
      <c r="C1165" s="3">
        <v>96.9</v>
      </c>
      <c r="D1165" s="3" t="s">
        <v>26</v>
      </c>
      <c r="E1165" s="3">
        <v>78.2</v>
      </c>
      <c r="F1165" s="3">
        <v>1</v>
      </c>
      <c r="G1165" s="3">
        <v>90</v>
      </c>
      <c r="H1165" s="3">
        <v>91</v>
      </c>
      <c r="I1165" s="3">
        <v>93</v>
      </c>
      <c r="J1165" s="3">
        <v>83</v>
      </c>
      <c r="K1165" s="3">
        <v>93</v>
      </c>
      <c r="L1165" s="3"/>
      <c r="M1165" s="3">
        <v>75</v>
      </c>
      <c r="N1165" s="3"/>
      <c r="O1165" s="4">
        <f>MAX(G1165:H1165)</f>
        <v>91</v>
      </c>
      <c r="P1165" s="4">
        <f>MAX(I1165:J1165)</f>
        <v>93</v>
      </c>
      <c r="Q1165" s="4">
        <f>ABS(O1165-C1165)</f>
        <v>5.9000000000000057</v>
      </c>
      <c r="R1165" s="4">
        <f>ABS(P1165-C1165)</f>
        <v>3.9000000000000057</v>
      </c>
      <c r="S1165" s="4" t="b">
        <f ca="1">OR(O1165=0,P1165=0,Q1165&gt;$Q$1,R1165&gt;$R$1,W1165="N", V1165=2)</f>
        <v>0</v>
      </c>
      <c r="T1165" s="4" t="str">
        <f>TRIM(CLEAN(D1165))</f>
        <v>برنامج بكالوريوس الهندسة المدنية</v>
      </c>
      <c r="U1165" s="4">
        <f>COUNTIF(T:T,T1165)</f>
        <v>723</v>
      </c>
      <c r="V1165" s="4">
        <f>IF(E1165&lt;60, 0, IF(E1165&lt;70,2, IF(E1165&lt;80, 3, IF(E1165&lt;90,4, IF(E1165&lt;=100, 5, "?")))))</f>
        <v>3</v>
      </c>
      <c r="W1165" s="4" t="str" cm="1">
        <f t="array" aca="1" ref="W1165" ca="1">_xlfn.IFNA(INDIRECT($Y$1&amp;"!"&amp;W$1&amp;$Y1165),"N")</f>
        <v>C</v>
      </c>
      <c r="X1165" s="4">
        <f ca="1">COUNTIF(W:W,W1165)</f>
        <v>747</v>
      </c>
      <c r="Y1165" s="4">
        <f>MATCH(T1165,Coding!J:J,0)</f>
        <v>8</v>
      </c>
      <c r="Z1165" s="4" t="str" cm="1">
        <f t="array" aca="1" ref="Z1165" ca="1">_xlfn.IFNA(INDIRECT($Y$1&amp;"!"&amp;Z$1&amp;$Y1165),-1)</f>
        <v>C</v>
      </c>
      <c r="AA1165" s="4" cm="1">
        <f t="array" aca="1" ref="AA1165" ca="1">_xlfn.IFNA(INDIRECT($Y$1&amp;"!"&amp;AA$1&amp;$Y1165),-1)</f>
        <v>1</v>
      </c>
      <c r="AB1165" s="4" cm="1">
        <f t="array" aca="1" ref="AB1165" ca="1">_xlfn.IFNA(INDIRECT($Y$1&amp;"!"&amp;AB$1&amp;$Y1165),-1)</f>
        <v>1</v>
      </c>
      <c r="AC1165" s="4" cm="1">
        <f t="array" aca="1" ref="AC1165" ca="1">_xlfn.IFNA(INDIRECT($Y$1&amp;"!"&amp;AC$1&amp;$Y1165),-1)</f>
        <v>1</v>
      </c>
      <c r="AD1165" s="4" cm="1">
        <f t="array" aca="1" ref="AD1165" ca="1">_xlfn.IFNA(INDIRECT($Y$1&amp;"!"&amp;AD$1&amp;$Y1165),-1)</f>
        <v>0</v>
      </c>
      <c r="AE1165" s="4" cm="1">
        <f t="array" aca="1" ref="AE1165" ca="1">_xlfn.IFNA(INDIRECT($Y$1&amp;"!"&amp;AE$1&amp;$Y1165),-1)</f>
        <v>0</v>
      </c>
      <c r="AF1165" s="4" t="str">
        <f ca="1">_xlfn.CONCAT(W1165, "-",V1165)</f>
        <v>C-3</v>
      </c>
      <c r="AG1165" s="4" t="str">
        <f>TEXT(ROW()-2, "0000")</f>
        <v>1163</v>
      </c>
      <c r="AH1165" s="4" t="str">
        <f>IF(TRIM(CLEAN(A1165))="m", "male", IF(TRIM(CLEAN(A1165))="f","female", "missing"))</f>
        <v>female</v>
      </c>
      <c r="AI1165" s="4">
        <f>C1165</f>
        <v>96.9</v>
      </c>
      <c r="AJ1165" s="4">
        <f>O1165</f>
        <v>91</v>
      </c>
      <c r="AK1165" s="4">
        <f>P1165</f>
        <v>93</v>
      </c>
      <c r="AL1165" s="4">
        <f>IF(AI1165&lt;60, 0, IF(AI1165&lt;70,2, IF(AI1165&lt;80, 3, IF(AI1165&lt;90,4, IF(AI1165&lt;=100, 5, "?")))))</f>
        <v>5</v>
      </c>
      <c r="AM1165" s="4">
        <f>IF(AJ1165&lt;60, 0, IF(AJ1165&lt;70,2, IF(AJ1165&lt;80, 3, IF(AJ1165&lt;90,4, IF(AJ1165&lt;=100, 5, "?")))))</f>
        <v>5</v>
      </c>
      <c r="AN1165" s="4">
        <f>IF(AK1165&lt;60, 0, IF(AK1165&lt;70,2, IF(AK1165&lt;80, 3, IF(AK1165&lt;90,4, IF(AK1165&lt;=100, 5, "?")))))</f>
        <v>5</v>
      </c>
      <c r="AO1165" s="4">
        <f ca="1">AA1165</f>
        <v>1</v>
      </c>
      <c r="AP1165" s="4">
        <f ca="1">AB1165</f>
        <v>1</v>
      </c>
      <c r="AQ1165" s="4">
        <f ca="1">AC1165</f>
        <v>1</v>
      </c>
      <c r="AR1165" s="4">
        <f ca="1">AD1165</f>
        <v>0</v>
      </c>
      <c r="AS1165" s="4">
        <f ca="1">AE1165</f>
        <v>0</v>
      </c>
      <c r="AT1165" s="4" t="str">
        <f ca="1">Z1165</f>
        <v>C</v>
      </c>
      <c r="AU1165" s="4">
        <f>E1165</f>
        <v>78.2</v>
      </c>
      <c r="AV1165" s="4">
        <f>IF(AU1165&lt;60, 0, IF(AU1165&lt;70,2, IF(AU1165&lt;80, 3, IF(AU1165&lt;90,4, IF(AU1165&lt;=100, 5, "?")))))</f>
        <v>3</v>
      </c>
    </row>
    <row r="1166" spans="1:48" x14ac:dyDescent="0.2">
      <c r="A1166" s="2" t="s">
        <v>13</v>
      </c>
      <c r="B1166" s="3" t="s">
        <v>37</v>
      </c>
      <c r="C1166" s="3">
        <v>97.9</v>
      </c>
      <c r="D1166" s="3" t="s">
        <v>26</v>
      </c>
      <c r="E1166" s="3">
        <v>76.5</v>
      </c>
      <c r="F1166" s="3">
        <v>1</v>
      </c>
      <c r="G1166" s="3">
        <v>92</v>
      </c>
      <c r="H1166" s="3">
        <v>91</v>
      </c>
      <c r="I1166" s="3">
        <v>88</v>
      </c>
      <c r="J1166" s="3">
        <v>94</v>
      </c>
      <c r="K1166" s="3">
        <v>87</v>
      </c>
      <c r="L1166" s="3"/>
      <c r="M1166" s="3">
        <v>72</v>
      </c>
      <c r="N1166" s="3"/>
      <c r="O1166" s="4">
        <f>MAX(G1166:H1166)</f>
        <v>92</v>
      </c>
      <c r="P1166" s="4">
        <f>MAX(I1166:J1166)</f>
        <v>94</v>
      </c>
      <c r="Q1166" s="4">
        <f>ABS(O1166-C1166)</f>
        <v>5.9000000000000057</v>
      </c>
      <c r="R1166" s="4">
        <f>ABS(P1166-C1166)</f>
        <v>3.9000000000000057</v>
      </c>
      <c r="S1166" s="4" t="b">
        <f ca="1">OR(O1166=0,P1166=0,Q1166&gt;$Q$1,R1166&gt;$R$1,W1166="N", V1166=2)</f>
        <v>0</v>
      </c>
      <c r="T1166" s="4" t="str">
        <f>TRIM(CLEAN(D1166))</f>
        <v>برنامج بكالوريوس الهندسة المدنية</v>
      </c>
      <c r="U1166" s="4">
        <f>COUNTIF(T:T,T1166)</f>
        <v>723</v>
      </c>
      <c r="V1166" s="4">
        <f>IF(E1166&lt;60, 0, IF(E1166&lt;70,2, IF(E1166&lt;80, 3, IF(E1166&lt;90,4, IF(E1166&lt;=100, 5, "?")))))</f>
        <v>3</v>
      </c>
      <c r="W1166" s="4" t="str" cm="1">
        <f t="array" aca="1" ref="W1166" ca="1">_xlfn.IFNA(INDIRECT($Y$1&amp;"!"&amp;W$1&amp;$Y1166),"N")</f>
        <v>C</v>
      </c>
      <c r="X1166" s="4">
        <f ca="1">COUNTIF(W:W,W1166)</f>
        <v>747</v>
      </c>
      <c r="Y1166" s="4">
        <f>MATCH(T1166,Coding!J:J,0)</f>
        <v>8</v>
      </c>
      <c r="Z1166" s="4" t="str" cm="1">
        <f t="array" aca="1" ref="Z1166" ca="1">_xlfn.IFNA(INDIRECT($Y$1&amp;"!"&amp;Z$1&amp;$Y1166),-1)</f>
        <v>C</v>
      </c>
      <c r="AA1166" s="4" cm="1">
        <f t="array" aca="1" ref="AA1166" ca="1">_xlfn.IFNA(INDIRECT($Y$1&amp;"!"&amp;AA$1&amp;$Y1166),-1)</f>
        <v>1</v>
      </c>
      <c r="AB1166" s="4" cm="1">
        <f t="array" aca="1" ref="AB1166" ca="1">_xlfn.IFNA(INDIRECT($Y$1&amp;"!"&amp;AB$1&amp;$Y1166),-1)</f>
        <v>1</v>
      </c>
      <c r="AC1166" s="4" cm="1">
        <f t="array" aca="1" ref="AC1166" ca="1">_xlfn.IFNA(INDIRECT($Y$1&amp;"!"&amp;AC$1&amp;$Y1166),-1)</f>
        <v>1</v>
      </c>
      <c r="AD1166" s="4" cm="1">
        <f t="array" aca="1" ref="AD1166" ca="1">_xlfn.IFNA(INDIRECT($Y$1&amp;"!"&amp;AD$1&amp;$Y1166),-1)</f>
        <v>0</v>
      </c>
      <c r="AE1166" s="4" cm="1">
        <f t="array" aca="1" ref="AE1166" ca="1">_xlfn.IFNA(INDIRECT($Y$1&amp;"!"&amp;AE$1&amp;$Y1166),-1)</f>
        <v>0</v>
      </c>
      <c r="AF1166" s="4" t="str">
        <f ca="1">_xlfn.CONCAT(W1166, "-",V1166)</f>
        <v>C-3</v>
      </c>
      <c r="AG1166" s="4" t="str">
        <f>TEXT(ROW()-2, "0000")</f>
        <v>1164</v>
      </c>
      <c r="AH1166" s="4" t="str">
        <f>IF(TRIM(CLEAN(A1166))="m", "male", IF(TRIM(CLEAN(A1166))="f","female", "missing"))</f>
        <v>male</v>
      </c>
      <c r="AI1166" s="4">
        <f>C1166</f>
        <v>97.9</v>
      </c>
      <c r="AJ1166" s="4">
        <f>O1166</f>
        <v>92</v>
      </c>
      <c r="AK1166" s="4">
        <f>P1166</f>
        <v>94</v>
      </c>
      <c r="AL1166" s="4">
        <f>IF(AI1166&lt;60, 0, IF(AI1166&lt;70,2, IF(AI1166&lt;80, 3, IF(AI1166&lt;90,4, IF(AI1166&lt;=100, 5, "?")))))</f>
        <v>5</v>
      </c>
      <c r="AM1166" s="4">
        <f>IF(AJ1166&lt;60, 0, IF(AJ1166&lt;70,2, IF(AJ1166&lt;80, 3, IF(AJ1166&lt;90,4, IF(AJ1166&lt;=100, 5, "?")))))</f>
        <v>5</v>
      </c>
      <c r="AN1166" s="4">
        <f>IF(AK1166&lt;60, 0, IF(AK1166&lt;70,2, IF(AK1166&lt;80, 3, IF(AK1166&lt;90,4, IF(AK1166&lt;=100, 5, "?")))))</f>
        <v>5</v>
      </c>
      <c r="AO1166" s="4">
        <f ca="1">AA1166</f>
        <v>1</v>
      </c>
      <c r="AP1166" s="4">
        <f ca="1">AB1166</f>
        <v>1</v>
      </c>
      <c r="AQ1166" s="4">
        <f ca="1">AC1166</f>
        <v>1</v>
      </c>
      <c r="AR1166" s="4">
        <f ca="1">AD1166</f>
        <v>0</v>
      </c>
      <c r="AS1166" s="4">
        <f ca="1">AE1166</f>
        <v>0</v>
      </c>
      <c r="AT1166" s="4" t="str">
        <f ca="1">Z1166</f>
        <v>C</v>
      </c>
      <c r="AU1166" s="4">
        <f>E1166</f>
        <v>76.5</v>
      </c>
      <c r="AV1166" s="4">
        <f>IF(AU1166&lt;60, 0, IF(AU1166&lt;70,2, IF(AU1166&lt;80, 3, IF(AU1166&lt;90,4, IF(AU1166&lt;=100, 5, "?")))))</f>
        <v>3</v>
      </c>
    </row>
    <row r="1167" spans="1:48" x14ac:dyDescent="0.2">
      <c r="A1167" s="2" t="s">
        <v>16</v>
      </c>
      <c r="B1167" s="3" t="s">
        <v>33</v>
      </c>
      <c r="C1167" s="3">
        <v>80.900000000000006</v>
      </c>
      <c r="D1167" s="3" t="s">
        <v>33</v>
      </c>
      <c r="E1167" s="3">
        <v>71.2</v>
      </c>
      <c r="F1167" s="3">
        <v>1</v>
      </c>
      <c r="G1167" s="3">
        <v>75</v>
      </c>
      <c r="H1167" s="3">
        <v>65</v>
      </c>
      <c r="I1167" s="3">
        <v>62</v>
      </c>
      <c r="J1167" s="3">
        <v>64</v>
      </c>
      <c r="K1167" s="3"/>
      <c r="L1167" s="3"/>
      <c r="M1167" s="3"/>
      <c r="N1167" s="3"/>
      <c r="O1167" s="4">
        <f>MAX(G1167:H1167)</f>
        <v>75</v>
      </c>
      <c r="P1167" s="4">
        <f>MAX(I1167:J1167)</f>
        <v>64</v>
      </c>
      <c r="Q1167" s="4">
        <f>ABS(O1167-C1167)</f>
        <v>5.9000000000000057</v>
      </c>
      <c r="R1167" s="4">
        <f>ABS(P1167-C1167)</f>
        <v>16.900000000000006</v>
      </c>
      <c r="S1167" s="4" t="b">
        <f ca="1">OR(O1167=0,P1167=0,Q1167&gt;$Q$1,R1167&gt;$R$1,W1167="N", V1167=2)</f>
        <v>0</v>
      </c>
      <c r="T1167" s="4" t="str">
        <f>TRIM(CLEAN(D1167))</f>
        <v>برنامج بكالوريوس علم الحاسوب</v>
      </c>
      <c r="U1167" s="4">
        <f>COUNTIF(T:T,T1167)</f>
        <v>589</v>
      </c>
      <c r="V1167" s="4">
        <f>IF(E1167&lt;60, 0, IF(E1167&lt;70,2, IF(E1167&lt;80, 3, IF(E1167&lt;90,4, IF(E1167&lt;=100, 5, "?")))))</f>
        <v>3</v>
      </c>
      <c r="W1167" s="4" t="str" cm="1">
        <f t="array" aca="1" ref="W1167" ca="1">_xlfn.IFNA(INDIRECT($Y$1&amp;"!"&amp;W$1&amp;$Y1167),"N")</f>
        <v>D</v>
      </c>
      <c r="X1167" s="4">
        <f ca="1">COUNTIF(W:W,W1167)</f>
        <v>589</v>
      </c>
      <c r="Y1167" s="4">
        <f>MATCH(T1167,Coding!J:J,0)</f>
        <v>9</v>
      </c>
      <c r="Z1167" s="4" t="str" cm="1">
        <f t="array" aca="1" ref="Z1167" ca="1">_xlfn.IFNA(INDIRECT($Y$1&amp;"!"&amp;Z$1&amp;$Y1167),-1)</f>
        <v>D</v>
      </c>
      <c r="AA1167" s="4" cm="1">
        <f t="array" aca="1" ref="AA1167" ca="1">_xlfn.IFNA(INDIRECT($Y$1&amp;"!"&amp;AA$1&amp;$Y1167),-1)</f>
        <v>0</v>
      </c>
      <c r="AB1167" s="4" cm="1">
        <f t="array" aca="1" ref="AB1167" ca="1">_xlfn.IFNA(INDIRECT($Y$1&amp;"!"&amp;AB$1&amp;$Y1167),-1)</f>
        <v>1</v>
      </c>
      <c r="AC1167" s="4" cm="1">
        <f t="array" aca="1" ref="AC1167" ca="1">_xlfn.IFNA(INDIRECT($Y$1&amp;"!"&amp;AC$1&amp;$Y1167),-1)</f>
        <v>0</v>
      </c>
      <c r="AD1167" s="4" cm="1">
        <f t="array" aca="1" ref="AD1167" ca="1">_xlfn.IFNA(INDIRECT($Y$1&amp;"!"&amp;AD$1&amp;$Y1167),-1)</f>
        <v>0</v>
      </c>
      <c r="AE1167" s="4" cm="1">
        <f t="array" aca="1" ref="AE1167" ca="1">_xlfn.IFNA(INDIRECT($Y$1&amp;"!"&amp;AE$1&amp;$Y1167),-1)</f>
        <v>0</v>
      </c>
      <c r="AF1167" s="4" t="str">
        <f ca="1">_xlfn.CONCAT(W1167, "-",V1167)</f>
        <v>D-3</v>
      </c>
      <c r="AG1167" s="4" t="str">
        <f>TEXT(ROW()-2, "0000")</f>
        <v>1165</v>
      </c>
      <c r="AH1167" s="4" t="str">
        <f>IF(TRIM(CLEAN(A1167))="m", "male", IF(TRIM(CLEAN(A1167))="f","female", "missing"))</f>
        <v>female</v>
      </c>
      <c r="AI1167" s="4">
        <f>C1167</f>
        <v>80.900000000000006</v>
      </c>
      <c r="AJ1167" s="4">
        <f>O1167</f>
        <v>75</v>
      </c>
      <c r="AK1167" s="4">
        <f>P1167</f>
        <v>64</v>
      </c>
      <c r="AL1167" s="4">
        <f>IF(AI1167&lt;60, 0, IF(AI1167&lt;70,2, IF(AI1167&lt;80, 3, IF(AI1167&lt;90,4, IF(AI1167&lt;=100, 5, "?")))))</f>
        <v>4</v>
      </c>
      <c r="AM1167" s="4">
        <f>IF(AJ1167&lt;60, 0, IF(AJ1167&lt;70,2, IF(AJ1167&lt;80, 3, IF(AJ1167&lt;90,4, IF(AJ1167&lt;=100, 5, "?")))))</f>
        <v>3</v>
      </c>
      <c r="AN1167" s="4">
        <f>IF(AK1167&lt;60, 0, IF(AK1167&lt;70,2, IF(AK1167&lt;80, 3, IF(AK1167&lt;90,4, IF(AK1167&lt;=100, 5, "?")))))</f>
        <v>2</v>
      </c>
      <c r="AO1167" s="4">
        <f ca="1">AA1167</f>
        <v>0</v>
      </c>
      <c r="AP1167" s="4">
        <f ca="1">AB1167</f>
        <v>1</v>
      </c>
      <c r="AQ1167" s="4">
        <f ca="1">AC1167</f>
        <v>0</v>
      </c>
      <c r="AR1167" s="4">
        <f ca="1">AD1167</f>
        <v>0</v>
      </c>
      <c r="AS1167" s="4">
        <f ca="1">AE1167</f>
        <v>0</v>
      </c>
      <c r="AT1167" s="4" t="str">
        <f ca="1">Z1167</f>
        <v>D</v>
      </c>
      <c r="AU1167" s="4">
        <f>E1167</f>
        <v>71.2</v>
      </c>
      <c r="AV1167" s="4">
        <f>IF(AU1167&lt;60, 0, IF(AU1167&lt;70,2, IF(AU1167&lt;80, 3, IF(AU1167&lt;90,4, IF(AU1167&lt;=100, 5, "?")))))</f>
        <v>3</v>
      </c>
    </row>
    <row r="1168" spans="1:48" x14ac:dyDescent="0.2">
      <c r="A1168" s="2" t="s">
        <v>13</v>
      </c>
      <c r="B1168" s="3" t="s">
        <v>28</v>
      </c>
      <c r="C1168" s="3">
        <v>97.9</v>
      </c>
      <c r="D1168" s="3" t="s">
        <v>28</v>
      </c>
      <c r="E1168" s="3">
        <v>86.3</v>
      </c>
      <c r="F1168" s="3">
        <v>1</v>
      </c>
      <c r="G1168" s="3">
        <v>92</v>
      </c>
      <c r="H1168" s="3">
        <v>90</v>
      </c>
      <c r="I1168" s="3">
        <v>94</v>
      </c>
      <c r="J1168" s="3">
        <v>91</v>
      </c>
      <c r="K1168" s="3">
        <v>99</v>
      </c>
      <c r="L1168" s="3"/>
      <c r="M1168" s="3">
        <v>82</v>
      </c>
      <c r="N1168" s="3"/>
      <c r="O1168" s="4">
        <f>MAX(G1168:H1168)</f>
        <v>92</v>
      </c>
      <c r="P1168" s="4">
        <f>MAX(I1168:J1168)</f>
        <v>94</v>
      </c>
      <c r="Q1168" s="4">
        <f>ABS(O1168-C1168)</f>
        <v>5.9000000000000057</v>
      </c>
      <c r="R1168" s="4">
        <f>ABS(P1168-C1168)</f>
        <v>3.9000000000000057</v>
      </c>
      <c r="S1168" s="4" t="b">
        <f ca="1">OR(O1168=0,P1168=0,Q1168&gt;$Q$1,R1168&gt;$R$1,W1168="N", V1168=2)</f>
        <v>0</v>
      </c>
      <c r="T1168" s="4" t="str">
        <f>TRIM(CLEAN(D1168))</f>
        <v>برنامج بكالوريوس الهندسة الميكانيكية</v>
      </c>
      <c r="U1168" s="4">
        <f>COUNTIF(T:T,T1168)</f>
        <v>292</v>
      </c>
      <c r="V1168" s="4">
        <f>IF(E1168&lt;60, 0, IF(E1168&lt;70,2, IF(E1168&lt;80, 3, IF(E1168&lt;90,4, IF(E1168&lt;=100, 5, "?")))))</f>
        <v>4</v>
      </c>
      <c r="W1168" s="4" t="str" cm="1">
        <f t="array" aca="1" ref="W1168" ca="1">_xlfn.IFNA(INDIRECT($Y$1&amp;"!"&amp;W$1&amp;$Y1168),"N")</f>
        <v>E</v>
      </c>
      <c r="X1168" s="4">
        <f ca="1">COUNTIF(W:W,W1168)</f>
        <v>292</v>
      </c>
      <c r="Y1168" s="4">
        <f>MATCH(T1168,Coding!J:J,0)</f>
        <v>10</v>
      </c>
      <c r="Z1168" s="4" t="str" cm="1">
        <f t="array" aca="1" ref="Z1168" ca="1">_xlfn.IFNA(INDIRECT($Y$1&amp;"!"&amp;Z$1&amp;$Y1168),-1)</f>
        <v>E</v>
      </c>
      <c r="AA1168" s="4" cm="1">
        <f t="array" aca="1" ref="AA1168" ca="1">_xlfn.IFNA(INDIRECT($Y$1&amp;"!"&amp;AA$1&amp;$Y1168),-1)</f>
        <v>0</v>
      </c>
      <c r="AB1168" s="4" cm="1">
        <f t="array" aca="1" ref="AB1168" ca="1">_xlfn.IFNA(INDIRECT($Y$1&amp;"!"&amp;AB$1&amp;$Y1168),-1)</f>
        <v>0</v>
      </c>
      <c r="AC1168" s="4" cm="1">
        <f t="array" aca="1" ref="AC1168" ca="1">_xlfn.IFNA(INDIRECT($Y$1&amp;"!"&amp;AC$1&amp;$Y1168),-1)</f>
        <v>1</v>
      </c>
      <c r="AD1168" s="4" cm="1">
        <f t="array" aca="1" ref="AD1168" ca="1">_xlfn.IFNA(INDIRECT($Y$1&amp;"!"&amp;AD$1&amp;$Y1168),-1)</f>
        <v>0</v>
      </c>
      <c r="AE1168" s="4" cm="1">
        <f t="array" aca="1" ref="AE1168" ca="1">_xlfn.IFNA(INDIRECT($Y$1&amp;"!"&amp;AE$1&amp;$Y1168),-1)</f>
        <v>1</v>
      </c>
      <c r="AF1168" s="4" t="str">
        <f ca="1">_xlfn.CONCAT(W1168, "-",V1168)</f>
        <v>E-4</v>
      </c>
      <c r="AG1168" s="4" t="str">
        <f>TEXT(ROW()-2, "0000")</f>
        <v>1166</v>
      </c>
      <c r="AH1168" s="4" t="str">
        <f>IF(TRIM(CLEAN(A1168))="m", "male", IF(TRIM(CLEAN(A1168))="f","female", "missing"))</f>
        <v>male</v>
      </c>
      <c r="AI1168" s="4">
        <f>C1168</f>
        <v>97.9</v>
      </c>
      <c r="AJ1168" s="4">
        <f>O1168</f>
        <v>92</v>
      </c>
      <c r="AK1168" s="4">
        <f>P1168</f>
        <v>94</v>
      </c>
      <c r="AL1168" s="4">
        <f>IF(AI1168&lt;60, 0, IF(AI1168&lt;70,2, IF(AI1168&lt;80, 3, IF(AI1168&lt;90,4, IF(AI1168&lt;=100, 5, "?")))))</f>
        <v>5</v>
      </c>
      <c r="AM1168" s="4">
        <f>IF(AJ1168&lt;60, 0, IF(AJ1168&lt;70,2, IF(AJ1168&lt;80, 3, IF(AJ1168&lt;90,4, IF(AJ1168&lt;=100, 5, "?")))))</f>
        <v>5</v>
      </c>
      <c r="AN1168" s="4">
        <f>IF(AK1168&lt;60, 0, IF(AK1168&lt;70,2, IF(AK1168&lt;80, 3, IF(AK1168&lt;90,4, IF(AK1168&lt;=100, 5, "?")))))</f>
        <v>5</v>
      </c>
      <c r="AO1168" s="4">
        <f ca="1">AA1168</f>
        <v>0</v>
      </c>
      <c r="AP1168" s="4">
        <f ca="1">AB1168</f>
        <v>0</v>
      </c>
      <c r="AQ1168" s="4">
        <f ca="1">AC1168</f>
        <v>1</v>
      </c>
      <c r="AR1168" s="4">
        <f ca="1">AD1168</f>
        <v>0</v>
      </c>
      <c r="AS1168" s="4">
        <f ca="1">AE1168</f>
        <v>1</v>
      </c>
      <c r="AT1168" s="4" t="str">
        <f ca="1">Z1168</f>
        <v>E</v>
      </c>
      <c r="AU1168" s="4">
        <f>E1168</f>
        <v>86.3</v>
      </c>
      <c r="AV1168" s="4">
        <f>IF(AU1168&lt;60, 0, IF(AU1168&lt;70,2, IF(AU1168&lt;80, 3, IF(AU1168&lt;90,4, IF(AU1168&lt;=100, 5, "?")))))</f>
        <v>4</v>
      </c>
    </row>
    <row r="1169" spans="1:48" x14ac:dyDescent="0.2">
      <c r="A1169" s="2" t="s">
        <v>16</v>
      </c>
      <c r="B1169" s="3" t="s">
        <v>37</v>
      </c>
      <c r="C1169" s="3">
        <v>89.1</v>
      </c>
      <c r="D1169" s="3" t="s">
        <v>14</v>
      </c>
      <c r="E1169" s="3">
        <v>78.3</v>
      </c>
      <c r="F1169" s="3">
        <v>1</v>
      </c>
      <c r="G1169" s="3">
        <v>64</v>
      </c>
      <c r="H1169" s="3">
        <v>95</v>
      </c>
      <c r="I1169" s="3">
        <v>70</v>
      </c>
      <c r="J1169" s="3">
        <v>85</v>
      </c>
      <c r="K1169" s="3">
        <v>68</v>
      </c>
      <c r="L1169" s="3"/>
      <c r="M1169" s="3">
        <v>73</v>
      </c>
      <c r="N1169" s="3"/>
      <c r="O1169" s="4">
        <f>MAX(G1169:H1169)</f>
        <v>95</v>
      </c>
      <c r="P1169" s="4">
        <f>MAX(I1169:J1169)</f>
        <v>85</v>
      </c>
      <c r="Q1169" s="4">
        <f>ABS(O1169-C1169)</f>
        <v>5.9000000000000057</v>
      </c>
      <c r="R1169" s="4">
        <f>ABS(P1169-C1169)</f>
        <v>4.0999999999999943</v>
      </c>
      <c r="S1169" s="4" t="b">
        <f ca="1">OR(O1169=0,P1169=0,Q1169&gt;$Q$1,R1169&gt;$R$1,W1169="N", V1169=2)</f>
        <v>0</v>
      </c>
      <c r="T1169" s="4" t="str">
        <f>TRIM(CLEAN(D1169))</f>
        <v>برنامج بكالوريوس الهندسة الكهربائية</v>
      </c>
      <c r="U1169" s="4">
        <f>COUNTIF(T:T,T1169)</f>
        <v>420</v>
      </c>
      <c r="V1169" s="4">
        <f>IF(E1169&lt;60, 0, IF(E1169&lt;70,2, IF(E1169&lt;80, 3, IF(E1169&lt;90,4, IF(E1169&lt;=100, 5, "?")))))</f>
        <v>3</v>
      </c>
      <c r="W1169" s="4" t="str" cm="1">
        <f t="array" aca="1" ref="W1169" ca="1">_xlfn.IFNA(INDIRECT($Y$1&amp;"!"&amp;W$1&amp;$Y1169),"N")</f>
        <v>F</v>
      </c>
      <c r="X1169" s="4">
        <f ca="1">COUNTIF(W:W,W1169)</f>
        <v>420</v>
      </c>
      <c r="Y1169" s="4">
        <f>MATCH(T1169,Coding!J:J,0)</f>
        <v>11</v>
      </c>
      <c r="Z1169" s="4" t="str" cm="1">
        <f t="array" aca="1" ref="Z1169" ca="1">_xlfn.IFNA(INDIRECT($Y$1&amp;"!"&amp;Z$1&amp;$Y1169),-1)</f>
        <v>F</v>
      </c>
      <c r="AA1169" s="4" cm="1">
        <f t="array" aca="1" ref="AA1169" ca="1">_xlfn.IFNA(INDIRECT($Y$1&amp;"!"&amp;AA$1&amp;$Y1169),-1)</f>
        <v>0</v>
      </c>
      <c r="AB1169" s="4" cm="1">
        <f t="array" aca="1" ref="AB1169" ca="1">_xlfn.IFNA(INDIRECT($Y$1&amp;"!"&amp;AB$1&amp;$Y1169),-1)</f>
        <v>1</v>
      </c>
      <c r="AC1169" s="4" cm="1">
        <f t="array" aca="1" ref="AC1169" ca="1">_xlfn.IFNA(INDIRECT($Y$1&amp;"!"&amp;AC$1&amp;$Y1169),-1)</f>
        <v>0</v>
      </c>
      <c r="AD1169" s="4" cm="1">
        <f t="array" aca="1" ref="AD1169" ca="1">_xlfn.IFNA(INDIRECT($Y$1&amp;"!"&amp;AD$1&amp;$Y1169),-1)</f>
        <v>1</v>
      </c>
      <c r="AE1169" s="4" cm="1">
        <f t="array" aca="1" ref="AE1169" ca="1">_xlfn.IFNA(INDIRECT($Y$1&amp;"!"&amp;AE$1&amp;$Y1169),-1)</f>
        <v>0</v>
      </c>
      <c r="AF1169" s="4" t="str">
        <f ca="1">_xlfn.CONCAT(W1169, "-",V1169)</f>
        <v>F-3</v>
      </c>
      <c r="AG1169" s="4" t="str">
        <f>TEXT(ROW()-2, "0000")</f>
        <v>1167</v>
      </c>
      <c r="AH1169" s="4" t="str">
        <f>IF(TRIM(CLEAN(A1169))="m", "male", IF(TRIM(CLEAN(A1169))="f","female", "missing"))</f>
        <v>female</v>
      </c>
      <c r="AI1169" s="4">
        <f>C1169</f>
        <v>89.1</v>
      </c>
      <c r="AJ1169" s="4">
        <f>O1169</f>
        <v>95</v>
      </c>
      <c r="AK1169" s="4">
        <f>P1169</f>
        <v>85</v>
      </c>
      <c r="AL1169" s="4">
        <f>IF(AI1169&lt;60, 0, IF(AI1169&lt;70,2, IF(AI1169&lt;80, 3, IF(AI1169&lt;90,4, IF(AI1169&lt;=100, 5, "?")))))</f>
        <v>4</v>
      </c>
      <c r="AM1169" s="4">
        <f>IF(AJ1169&lt;60, 0, IF(AJ1169&lt;70,2, IF(AJ1169&lt;80, 3, IF(AJ1169&lt;90,4, IF(AJ1169&lt;=100, 5, "?")))))</f>
        <v>5</v>
      </c>
      <c r="AN1169" s="4">
        <f>IF(AK1169&lt;60, 0, IF(AK1169&lt;70,2, IF(AK1169&lt;80, 3, IF(AK1169&lt;90,4, IF(AK1169&lt;=100, 5, "?")))))</f>
        <v>4</v>
      </c>
      <c r="AO1169" s="4">
        <f ca="1">AA1169</f>
        <v>0</v>
      </c>
      <c r="AP1169" s="4">
        <f ca="1">AB1169</f>
        <v>1</v>
      </c>
      <c r="AQ1169" s="4">
        <f ca="1">AC1169</f>
        <v>0</v>
      </c>
      <c r="AR1169" s="4">
        <f ca="1">AD1169</f>
        <v>1</v>
      </c>
      <c r="AS1169" s="4">
        <f ca="1">AE1169</f>
        <v>0</v>
      </c>
      <c r="AT1169" s="4" t="str">
        <f ca="1">Z1169</f>
        <v>F</v>
      </c>
      <c r="AU1169" s="4">
        <f>E1169</f>
        <v>78.3</v>
      </c>
      <c r="AV1169" s="4">
        <f>IF(AU1169&lt;60, 0, IF(AU1169&lt;70,2, IF(AU1169&lt;80, 3, IF(AU1169&lt;90,4, IF(AU1169&lt;=100, 5, "?")))))</f>
        <v>3</v>
      </c>
    </row>
    <row r="1170" spans="1:48" x14ac:dyDescent="0.2">
      <c r="A1170" s="2" t="s">
        <v>13</v>
      </c>
      <c r="B1170" s="3" t="s">
        <v>27</v>
      </c>
      <c r="C1170" s="3">
        <v>96.9</v>
      </c>
      <c r="D1170" s="3" t="s">
        <v>27</v>
      </c>
      <c r="E1170" s="3">
        <v>89.4</v>
      </c>
      <c r="F1170" s="3">
        <v>2</v>
      </c>
      <c r="G1170" s="3">
        <v>91</v>
      </c>
      <c r="H1170" s="3">
        <v>0</v>
      </c>
      <c r="I1170" s="3">
        <v>90</v>
      </c>
      <c r="J1170" s="3">
        <v>0</v>
      </c>
      <c r="K1170" s="3"/>
      <c r="L1170" s="3"/>
      <c r="M1170" s="3">
        <v>0</v>
      </c>
      <c r="N1170" s="3"/>
      <c r="O1170" s="4">
        <f>MAX(G1170:H1170)</f>
        <v>91</v>
      </c>
      <c r="P1170" s="4">
        <f>MAX(I1170:J1170)</f>
        <v>90</v>
      </c>
      <c r="Q1170" s="4">
        <f>ABS(O1170-C1170)</f>
        <v>5.9000000000000057</v>
      </c>
      <c r="R1170" s="4">
        <f>ABS(P1170-C1170)</f>
        <v>6.9000000000000057</v>
      </c>
      <c r="S1170" s="4" t="b">
        <f ca="1">OR(O1170=0,P1170=0,Q1170&gt;$Q$1,R1170&gt;$R$1,W1170="N", V1170=2)</f>
        <v>0</v>
      </c>
      <c r="T1170" s="4" t="str">
        <f>TRIM(CLEAN(D1170))</f>
        <v>برنامج بكالوريوس الهندسة المعمارية</v>
      </c>
      <c r="U1170" s="4">
        <f>COUNTIF(T:T,T1170)</f>
        <v>391</v>
      </c>
      <c r="V1170" s="4">
        <f>IF(E1170&lt;60, 0, IF(E1170&lt;70,2, IF(E1170&lt;80, 3, IF(E1170&lt;90,4, IF(E1170&lt;=100, 5, "?")))))</f>
        <v>4</v>
      </c>
      <c r="W1170" s="4" t="str" cm="1">
        <f t="array" aca="1" ref="W1170" ca="1">_xlfn.IFNA(INDIRECT($Y$1&amp;"!"&amp;W$1&amp;$Y1170),"N")</f>
        <v>G</v>
      </c>
      <c r="X1170" s="4">
        <f ca="1">COUNTIF(W:W,W1170)</f>
        <v>391</v>
      </c>
      <c r="Y1170" s="4">
        <f>MATCH(T1170,Coding!J:J,0)</f>
        <v>12</v>
      </c>
      <c r="Z1170" s="4" t="str" cm="1">
        <f t="array" aca="1" ref="Z1170" ca="1">_xlfn.IFNA(INDIRECT($Y$1&amp;"!"&amp;Z$1&amp;$Y1170),-1)</f>
        <v>G</v>
      </c>
      <c r="AA1170" s="4" cm="1">
        <f t="array" aca="1" ref="AA1170" ca="1">_xlfn.IFNA(INDIRECT($Y$1&amp;"!"&amp;AA$1&amp;$Y1170),-1)</f>
        <v>1</v>
      </c>
      <c r="AB1170" s="4" cm="1">
        <f t="array" aca="1" ref="AB1170" ca="1">_xlfn.IFNA(INDIRECT($Y$1&amp;"!"&amp;AB$1&amp;$Y1170),-1)</f>
        <v>1</v>
      </c>
      <c r="AC1170" s="4" cm="1">
        <f t="array" aca="1" ref="AC1170" ca="1">_xlfn.IFNA(INDIRECT($Y$1&amp;"!"&amp;AC$1&amp;$Y1170),-1)</f>
        <v>1</v>
      </c>
      <c r="AD1170" s="4" cm="1">
        <f t="array" aca="1" ref="AD1170" ca="1">_xlfn.IFNA(INDIRECT($Y$1&amp;"!"&amp;AD$1&amp;$Y1170),-1)</f>
        <v>0</v>
      </c>
      <c r="AE1170" s="4" cm="1">
        <f t="array" aca="1" ref="AE1170" ca="1">_xlfn.IFNA(INDIRECT($Y$1&amp;"!"&amp;AE$1&amp;$Y1170),-1)</f>
        <v>0</v>
      </c>
      <c r="AF1170" s="4" t="str">
        <f ca="1">_xlfn.CONCAT(W1170, "-",V1170)</f>
        <v>G-4</v>
      </c>
      <c r="AG1170" s="4" t="str">
        <f>TEXT(ROW()-2, "0000")</f>
        <v>1168</v>
      </c>
      <c r="AH1170" s="4" t="str">
        <f>IF(TRIM(CLEAN(A1170))="m", "male", IF(TRIM(CLEAN(A1170))="f","female", "missing"))</f>
        <v>male</v>
      </c>
      <c r="AI1170" s="4">
        <f>C1170</f>
        <v>96.9</v>
      </c>
      <c r="AJ1170" s="4">
        <f>O1170</f>
        <v>91</v>
      </c>
      <c r="AK1170" s="4">
        <f>P1170</f>
        <v>90</v>
      </c>
      <c r="AL1170" s="4">
        <f>IF(AI1170&lt;60, 0, IF(AI1170&lt;70,2, IF(AI1170&lt;80, 3, IF(AI1170&lt;90,4, IF(AI1170&lt;=100, 5, "?")))))</f>
        <v>5</v>
      </c>
      <c r="AM1170" s="4">
        <f>IF(AJ1170&lt;60, 0, IF(AJ1170&lt;70,2, IF(AJ1170&lt;80, 3, IF(AJ1170&lt;90,4, IF(AJ1170&lt;=100, 5, "?")))))</f>
        <v>5</v>
      </c>
      <c r="AN1170" s="4">
        <f>IF(AK1170&lt;60, 0, IF(AK1170&lt;70,2, IF(AK1170&lt;80, 3, IF(AK1170&lt;90,4, IF(AK1170&lt;=100, 5, "?")))))</f>
        <v>5</v>
      </c>
      <c r="AO1170" s="4">
        <f ca="1">AA1170</f>
        <v>1</v>
      </c>
      <c r="AP1170" s="4">
        <f ca="1">AB1170</f>
        <v>1</v>
      </c>
      <c r="AQ1170" s="4">
        <f ca="1">AC1170</f>
        <v>1</v>
      </c>
      <c r="AR1170" s="4">
        <f ca="1">AD1170</f>
        <v>0</v>
      </c>
      <c r="AS1170" s="4">
        <f ca="1">AE1170</f>
        <v>0</v>
      </c>
      <c r="AT1170" s="4" t="str">
        <f ca="1">Z1170</f>
        <v>G</v>
      </c>
      <c r="AU1170" s="4">
        <f>E1170</f>
        <v>89.4</v>
      </c>
      <c r="AV1170" s="4">
        <f>IF(AU1170&lt;60, 0, IF(AU1170&lt;70,2, IF(AU1170&lt;80, 3, IF(AU1170&lt;90,4, IF(AU1170&lt;=100, 5, "?")))))</f>
        <v>4</v>
      </c>
    </row>
    <row r="1171" spans="1:48" x14ac:dyDescent="0.2">
      <c r="A1171" s="2" t="s">
        <v>13</v>
      </c>
      <c r="B1171" s="3" t="s">
        <v>36</v>
      </c>
      <c r="C1171" s="3">
        <v>93.2</v>
      </c>
      <c r="D1171" s="3" t="s">
        <v>36</v>
      </c>
      <c r="E1171" s="3">
        <v>87.7</v>
      </c>
      <c r="F1171" s="3">
        <v>1</v>
      </c>
      <c r="G1171" s="3">
        <v>85</v>
      </c>
      <c r="H1171" s="3">
        <v>99</v>
      </c>
      <c r="I1171" s="3">
        <v>86</v>
      </c>
      <c r="J1171" s="3">
        <v>93</v>
      </c>
      <c r="K1171" s="3"/>
      <c r="L1171" s="3"/>
      <c r="M1171" s="3">
        <v>85</v>
      </c>
      <c r="N1171" s="3"/>
      <c r="O1171" s="4">
        <f>MAX(G1171:H1171)</f>
        <v>99</v>
      </c>
      <c r="P1171" s="4">
        <f>MAX(I1171:J1171)</f>
        <v>93</v>
      </c>
      <c r="Q1171" s="4">
        <f>ABS(O1171-C1171)</f>
        <v>5.7999999999999972</v>
      </c>
      <c r="R1171" s="4">
        <f>ABS(P1171-C1171)</f>
        <v>0.20000000000000284</v>
      </c>
      <c r="S1171" s="4" t="b">
        <f ca="1">OR(O1171=0,P1171=0,Q1171&gt;$Q$1,R1171&gt;$R$1,W1171="N", V1171=2)</f>
        <v>0</v>
      </c>
      <c r="T1171" s="4" t="str">
        <f>TRIM(CLEAN(D1171))</f>
        <v>برنامج بكالوريوس هندسة أنظمة الحاسوب</v>
      </c>
      <c r="U1171" s="4">
        <f>COUNTIF(T:T,T1171)</f>
        <v>549</v>
      </c>
      <c r="V1171" s="4">
        <f>IF(E1171&lt;60, 0, IF(E1171&lt;70,2, IF(E1171&lt;80, 3, IF(E1171&lt;90,4, IF(E1171&lt;=100, 5, "?")))))</f>
        <v>4</v>
      </c>
      <c r="W1171" s="4" t="str" cm="1">
        <f t="array" aca="1" ref="W1171" ca="1">_xlfn.IFNA(INDIRECT($Y$1&amp;"!"&amp;W$1&amp;$Y1171),"N")</f>
        <v>A</v>
      </c>
      <c r="X1171" s="4">
        <f ca="1">COUNTIF(W:W,W1171)</f>
        <v>861</v>
      </c>
      <c r="Y1171" s="4">
        <f>MATCH(T1171,Coding!J:J,0)</f>
        <v>3</v>
      </c>
      <c r="Z1171" s="4" t="str" cm="1">
        <f t="array" aca="1" ref="Z1171" ca="1">_xlfn.IFNA(INDIRECT($Y$1&amp;"!"&amp;Z$1&amp;$Y1171),-1)</f>
        <v>A</v>
      </c>
      <c r="AA1171" s="4" cm="1">
        <f t="array" aca="1" ref="AA1171" ca="1">_xlfn.IFNA(INDIRECT($Y$1&amp;"!"&amp;AA$1&amp;$Y1171),-1)</f>
        <v>0</v>
      </c>
      <c r="AB1171" s="4" cm="1">
        <f t="array" aca="1" ref="AB1171" ca="1">_xlfn.IFNA(INDIRECT($Y$1&amp;"!"&amp;AB$1&amp;$Y1171),-1)</f>
        <v>1</v>
      </c>
      <c r="AC1171" s="4" cm="1">
        <f t="array" aca="1" ref="AC1171" ca="1">_xlfn.IFNA(INDIRECT($Y$1&amp;"!"&amp;AC$1&amp;$Y1171),-1)</f>
        <v>1</v>
      </c>
      <c r="AD1171" s="4" cm="1">
        <f t="array" aca="1" ref="AD1171" ca="1">_xlfn.IFNA(INDIRECT($Y$1&amp;"!"&amp;AD$1&amp;$Y1171),-1)</f>
        <v>1</v>
      </c>
      <c r="AE1171" s="4" cm="1">
        <f t="array" aca="1" ref="AE1171" ca="1">_xlfn.IFNA(INDIRECT($Y$1&amp;"!"&amp;AE$1&amp;$Y1171),-1)</f>
        <v>0</v>
      </c>
      <c r="AF1171" s="4" t="str">
        <f ca="1">_xlfn.CONCAT(W1171, "-",V1171)</f>
        <v>A-4</v>
      </c>
      <c r="AG1171" s="4" t="str">
        <f>TEXT(ROW()-2, "0000")</f>
        <v>1169</v>
      </c>
      <c r="AH1171" s="4" t="str">
        <f>IF(TRIM(CLEAN(A1171))="m", "male", IF(TRIM(CLEAN(A1171))="f","female", "missing"))</f>
        <v>male</v>
      </c>
      <c r="AI1171" s="4">
        <f>C1171</f>
        <v>93.2</v>
      </c>
      <c r="AJ1171" s="4">
        <f>O1171</f>
        <v>99</v>
      </c>
      <c r="AK1171" s="4">
        <f>P1171</f>
        <v>93</v>
      </c>
      <c r="AL1171" s="4">
        <f>IF(AI1171&lt;60, 0, IF(AI1171&lt;70,2, IF(AI1171&lt;80, 3, IF(AI1171&lt;90,4, IF(AI1171&lt;=100, 5, "?")))))</f>
        <v>5</v>
      </c>
      <c r="AM1171" s="4">
        <f>IF(AJ1171&lt;60, 0, IF(AJ1171&lt;70,2, IF(AJ1171&lt;80, 3, IF(AJ1171&lt;90,4, IF(AJ1171&lt;=100, 5, "?")))))</f>
        <v>5</v>
      </c>
      <c r="AN1171" s="4">
        <f>IF(AK1171&lt;60, 0, IF(AK1171&lt;70,2, IF(AK1171&lt;80, 3, IF(AK1171&lt;90,4, IF(AK1171&lt;=100, 5, "?")))))</f>
        <v>5</v>
      </c>
      <c r="AO1171" s="4">
        <f ca="1">AA1171</f>
        <v>0</v>
      </c>
      <c r="AP1171" s="4">
        <f ca="1">AB1171</f>
        <v>1</v>
      </c>
      <c r="AQ1171" s="4">
        <f ca="1">AC1171</f>
        <v>1</v>
      </c>
      <c r="AR1171" s="4">
        <f ca="1">AD1171</f>
        <v>1</v>
      </c>
      <c r="AS1171" s="4">
        <f ca="1">AE1171</f>
        <v>0</v>
      </c>
      <c r="AT1171" s="4" t="str">
        <f ca="1">Z1171</f>
        <v>A</v>
      </c>
      <c r="AU1171" s="4">
        <f>E1171</f>
        <v>87.7</v>
      </c>
      <c r="AV1171" s="4">
        <f>IF(AU1171&lt;60, 0, IF(AU1171&lt;70,2, IF(AU1171&lt;80, 3, IF(AU1171&lt;90,4, IF(AU1171&lt;=100, 5, "?")))))</f>
        <v>4</v>
      </c>
    </row>
    <row r="1172" spans="1:48" x14ac:dyDescent="0.2">
      <c r="A1172" s="2" t="s">
        <v>16</v>
      </c>
      <c r="B1172" s="3" t="s">
        <v>36</v>
      </c>
      <c r="C1172" s="3">
        <v>95.8</v>
      </c>
      <c r="D1172" s="3" t="s">
        <v>36</v>
      </c>
      <c r="E1172" s="3">
        <v>80.400000000000006</v>
      </c>
      <c r="F1172" s="3">
        <v>1</v>
      </c>
      <c r="G1172" s="3">
        <v>77</v>
      </c>
      <c r="H1172" s="3">
        <v>90</v>
      </c>
      <c r="I1172" s="3">
        <v>98</v>
      </c>
      <c r="J1172" s="3">
        <v>97</v>
      </c>
      <c r="K1172" s="3"/>
      <c r="L1172" s="3"/>
      <c r="M1172" s="3">
        <v>74</v>
      </c>
      <c r="N1172" s="3"/>
      <c r="O1172" s="4">
        <f>MAX(G1172:H1172)</f>
        <v>90</v>
      </c>
      <c r="P1172" s="4">
        <f>MAX(I1172:J1172)</f>
        <v>98</v>
      </c>
      <c r="Q1172" s="4">
        <f>ABS(O1172-C1172)</f>
        <v>5.7999999999999972</v>
      </c>
      <c r="R1172" s="4">
        <f>ABS(P1172-C1172)</f>
        <v>2.2000000000000028</v>
      </c>
      <c r="S1172" s="4" t="b">
        <f ca="1">OR(O1172=0,P1172=0,Q1172&gt;$Q$1,R1172&gt;$R$1,W1172="N", V1172=2)</f>
        <v>0</v>
      </c>
      <c r="T1172" s="4" t="str">
        <f>TRIM(CLEAN(D1172))</f>
        <v>برنامج بكالوريوس هندسة أنظمة الحاسوب</v>
      </c>
      <c r="U1172" s="4">
        <f>COUNTIF(T:T,T1172)</f>
        <v>549</v>
      </c>
      <c r="V1172" s="4">
        <f>IF(E1172&lt;60, 0, IF(E1172&lt;70,2, IF(E1172&lt;80, 3, IF(E1172&lt;90,4, IF(E1172&lt;=100, 5, "?")))))</f>
        <v>4</v>
      </c>
      <c r="W1172" s="4" t="str" cm="1">
        <f t="array" aca="1" ref="W1172" ca="1">_xlfn.IFNA(INDIRECT($Y$1&amp;"!"&amp;W$1&amp;$Y1172),"N")</f>
        <v>A</v>
      </c>
      <c r="X1172" s="4">
        <f ca="1">COUNTIF(W:W,W1172)</f>
        <v>861</v>
      </c>
      <c r="Y1172" s="4">
        <f>MATCH(T1172,Coding!J:J,0)</f>
        <v>3</v>
      </c>
      <c r="Z1172" s="4" t="str" cm="1">
        <f t="array" aca="1" ref="Z1172" ca="1">_xlfn.IFNA(INDIRECT($Y$1&amp;"!"&amp;Z$1&amp;$Y1172),-1)</f>
        <v>A</v>
      </c>
      <c r="AA1172" s="4" cm="1">
        <f t="array" aca="1" ref="AA1172" ca="1">_xlfn.IFNA(INDIRECT($Y$1&amp;"!"&amp;AA$1&amp;$Y1172),-1)</f>
        <v>0</v>
      </c>
      <c r="AB1172" s="4" cm="1">
        <f t="array" aca="1" ref="AB1172" ca="1">_xlfn.IFNA(INDIRECT($Y$1&amp;"!"&amp;AB$1&amp;$Y1172),-1)</f>
        <v>1</v>
      </c>
      <c r="AC1172" s="4" cm="1">
        <f t="array" aca="1" ref="AC1172" ca="1">_xlfn.IFNA(INDIRECT($Y$1&amp;"!"&amp;AC$1&amp;$Y1172),-1)</f>
        <v>1</v>
      </c>
      <c r="AD1172" s="4" cm="1">
        <f t="array" aca="1" ref="AD1172" ca="1">_xlfn.IFNA(INDIRECT($Y$1&amp;"!"&amp;AD$1&amp;$Y1172),-1)</f>
        <v>1</v>
      </c>
      <c r="AE1172" s="4" cm="1">
        <f t="array" aca="1" ref="AE1172" ca="1">_xlfn.IFNA(INDIRECT($Y$1&amp;"!"&amp;AE$1&amp;$Y1172),-1)</f>
        <v>0</v>
      </c>
      <c r="AF1172" s="4" t="str">
        <f ca="1">_xlfn.CONCAT(W1172, "-",V1172)</f>
        <v>A-4</v>
      </c>
      <c r="AG1172" s="4" t="str">
        <f>TEXT(ROW()-2, "0000")</f>
        <v>1170</v>
      </c>
      <c r="AH1172" s="4" t="str">
        <f>IF(TRIM(CLEAN(A1172))="m", "male", IF(TRIM(CLEAN(A1172))="f","female", "missing"))</f>
        <v>female</v>
      </c>
      <c r="AI1172" s="4">
        <f>C1172</f>
        <v>95.8</v>
      </c>
      <c r="AJ1172" s="4">
        <f>O1172</f>
        <v>90</v>
      </c>
      <c r="AK1172" s="4">
        <f>P1172</f>
        <v>98</v>
      </c>
      <c r="AL1172" s="4">
        <f>IF(AI1172&lt;60, 0, IF(AI1172&lt;70,2, IF(AI1172&lt;80, 3, IF(AI1172&lt;90,4, IF(AI1172&lt;=100, 5, "?")))))</f>
        <v>5</v>
      </c>
      <c r="AM1172" s="4">
        <f>IF(AJ1172&lt;60, 0, IF(AJ1172&lt;70,2, IF(AJ1172&lt;80, 3, IF(AJ1172&lt;90,4, IF(AJ1172&lt;=100, 5, "?")))))</f>
        <v>5</v>
      </c>
      <c r="AN1172" s="4">
        <f>IF(AK1172&lt;60, 0, IF(AK1172&lt;70,2, IF(AK1172&lt;80, 3, IF(AK1172&lt;90,4, IF(AK1172&lt;=100, 5, "?")))))</f>
        <v>5</v>
      </c>
      <c r="AO1172" s="4">
        <f ca="1">AA1172</f>
        <v>0</v>
      </c>
      <c r="AP1172" s="4">
        <f ca="1">AB1172</f>
        <v>1</v>
      </c>
      <c r="AQ1172" s="4">
        <f ca="1">AC1172</f>
        <v>1</v>
      </c>
      <c r="AR1172" s="4">
        <f ca="1">AD1172</f>
        <v>1</v>
      </c>
      <c r="AS1172" s="4">
        <f ca="1">AE1172</f>
        <v>0</v>
      </c>
      <c r="AT1172" s="4" t="str">
        <f ca="1">Z1172</f>
        <v>A</v>
      </c>
      <c r="AU1172" s="4">
        <f>E1172</f>
        <v>80.400000000000006</v>
      </c>
      <c r="AV1172" s="4">
        <f>IF(AU1172&lt;60, 0, IF(AU1172&lt;70,2, IF(AU1172&lt;80, 3, IF(AU1172&lt;90,4, IF(AU1172&lt;=100, 5, "?")))))</f>
        <v>4</v>
      </c>
    </row>
    <row r="1173" spans="1:48" x14ac:dyDescent="0.2">
      <c r="A1173" s="2" t="s">
        <v>16</v>
      </c>
      <c r="B1173" s="3" t="s">
        <v>36</v>
      </c>
      <c r="C1173" s="3">
        <v>97.8</v>
      </c>
      <c r="D1173" s="3" t="s">
        <v>34</v>
      </c>
      <c r="E1173" s="3">
        <v>85.8</v>
      </c>
      <c r="F1173" s="3">
        <v>1</v>
      </c>
      <c r="G1173" s="3">
        <v>92</v>
      </c>
      <c r="H1173" s="3">
        <v>83</v>
      </c>
      <c r="I1173" s="3">
        <v>91</v>
      </c>
      <c r="J1173" s="3">
        <v>80</v>
      </c>
      <c r="K1173" s="3"/>
      <c r="L1173" s="3"/>
      <c r="M1173" s="3">
        <v>82</v>
      </c>
      <c r="N1173" s="3"/>
      <c r="O1173" s="4">
        <f>MAX(G1173:H1173)</f>
        <v>92</v>
      </c>
      <c r="P1173" s="4">
        <f>MAX(I1173:J1173)</f>
        <v>91</v>
      </c>
      <c r="Q1173" s="4">
        <f>ABS(O1173-C1173)</f>
        <v>5.7999999999999972</v>
      </c>
      <c r="R1173" s="4">
        <f>ABS(P1173-C1173)</f>
        <v>6.7999999999999972</v>
      </c>
      <c r="S1173" s="4" t="b">
        <f ca="1">OR(O1173=0,P1173=0,Q1173&gt;$Q$1,R1173&gt;$R$1,W1173="N", V1173=2)</f>
        <v>0</v>
      </c>
      <c r="T1173" s="4" t="str">
        <f>TRIM(CLEAN(D1173))</f>
        <v>برنامج بكالوريوس هندسة الحاسوب</v>
      </c>
      <c r="U1173" s="4">
        <f>COUNTIF(T:T,T1173)</f>
        <v>139</v>
      </c>
      <c r="V1173" s="4">
        <f>IF(E1173&lt;60, 0, IF(E1173&lt;70,2, IF(E1173&lt;80, 3, IF(E1173&lt;90,4, IF(E1173&lt;=100, 5, "?")))))</f>
        <v>4</v>
      </c>
      <c r="W1173" s="4" t="str" cm="1">
        <f t="array" aca="1" ref="W1173" ca="1">_xlfn.IFNA(INDIRECT($Y$1&amp;"!"&amp;W$1&amp;$Y1173),"N")</f>
        <v>A</v>
      </c>
      <c r="X1173" s="4">
        <f ca="1">COUNTIF(W:W,W1173)</f>
        <v>861</v>
      </c>
      <c r="Y1173" s="4">
        <f>MATCH(T1173,Coding!J:J,0)</f>
        <v>5</v>
      </c>
      <c r="Z1173" s="4" t="str" cm="1">
        <f t="array" aca="1" ref="Z1173" ca="1">_xlfn.IFNA(INDIRECT($Y$1&amp;"!"&amp;Z$1&amp;$Y1173),-1)</f>
        <v>A</v>
      </c>
      <c r="AA1173" s="4" cm="1">
        <f t="array" aca="1" ref="AA1173" ca="1">_xlfn.IFNA(INDIRECT($Y$1&amp;"!"&amp;AA$1&amp;$Y1173),-1)</f>
        <v>0</v>
      </c>
      <c r="AB1173" s="4" cm="1">
        <f t="array" aca="1" ref="AB1173" ca="1">_xlfn.IFNA(INDIRECT($Y$1&amp;"!"&amp;AB$1&amp;$Y1173),-1)</f>
        <v>1</v>
      </c>
      <c r="AC1173" s="4" cm="1">
        <f t="array" aca="1" ref="AC1173" ca="1">_xlfn.IFNA(INDIRECT($Y$1&amp;"!"&amp;AC$1&amp;$Y1173),-1)</f>
        <v>1</v>
      </c>
      <c r="AD1173" s="4" cm="1">
        <f t="array" aca="1" ref="AD1173" ca="1">_xlfn.IFNA(INDIRECT($Y$1&amp;"!"&amp;AD$1&amp;$Y1173),-1)</f>
        <v>1</v>
      </c>
      <c r="AE1173" s="4" cm="1">
        <f t="array" aca="1" ref="AE1173" ca="1">_xlfn.IFNA(INDIRECT($Y$1&amp;"!"&amp;AE$1&amp;$Y1173),-1)</f>
        <v>0</v>
      </c>
      <c r="AF1173" s="4" t="str">
        <f ca="1">_xlfn.CONCAT(W1173, "-",V1173)</f>
        <v>A-4</v>
      </c>
      <c r="AG1173" s="4" t="str">
        <f>TEXT(ROW()-2, "0000")</f>
        <v>1171</v>
      </c>
      <c r="AH1173" s="4" t="str">
        <f>IF(TRIM(CLEAN(A1173))="m", "male", IF(TRIM(CLEAN(A1173))="f","female", "missing"))</f>
        <v>female</v>
      </c>
      <c r="AI1173" s="4">
        <f>C1173</f>
        <v>97.8</v>
      </c>
      <c r="AJ1173" s="4">
        <f>O1173</f>
        <v>92</v>
      </c>
      <c r="AK1173" s="4">
        <f>P1173</f>
        <v>91</v>
      </c>
      <c r="AL1173" s="4">
        <f>IF(AI1173&lt;60, 0, IF(AI1173&lt;70,2, IF(AI1173&lt;80, 3, IF(AI1173&lt;90,4, IF(AI1173&lt;=100, 5, "?")))))</f>
        <v>5</v>
      </c>
      <c r="AM1173" s="4">
        <f>IF(AJ1173&lt;60, 0, IF(AJ1173&lt;70,2, IF(AJ1173&lt;80, 3, IF(AJ1173&lt;90,4, IF(AJ1173&lt;=100, 5, "?")))))</f>
        <v>5</v>
      </c>
      <c r="AN1173" s="4">
        <f>IF(AK1173&lt;60, 0, IF(AK1173&lt;70,2, IF(AK1173&lt;80, 3, IF(AK1173&lt;90,4, IF(AK1173&lt;=100, 5, "?")))))</f>
        <v>5</v>
      </c>
      <c r="AO1173" s="4">
        <f ca="1">AA1173</f>
        <v>0</v>
      </c>
      <c r="AP1173" s="4">
        <f ca="1">AB1173</f>
        <v>1</v>
      </c>
      <c r="AQ1173" s="4">
        <f ca="1">AC1173</f>
        <v>1</v>
      </c>
      <c r="AR1173" s="4">
        <f ca="1">AD1173</f>
        <v>1</v>
      </c>
      <c r="AS1173" s="4">
        <f ca="1">AE1173</f>
        <v>0</v>
      </c>
      <c r="AT1173" s="4" t="str">
        <f ca="1">Z1173</f>
        <v>A</v>
      </c>
      <c r="AU1173" s="4">
        <f>E1173</f>
        <v>85.8</v>
      </c>
      <c r="AV1173" s="4">
        <f>IF(AU1173&lt;60, 0, IF(AU1173&lt;70,2, IF(AU1173&lt;80, 3, IF(AU1173&lt;90,4, IF(AU1173&lt;=100, 5, "?")))))</f>
        <v>4</v>
      </c>
    </row>
    <row r="1174" spans="1:48" x14ac:dyDescent="0.2">
      <c r="A1174" s="2" t="s">
        <v>13</v>
      </c>
      <c r="B1174" s="3" t="s">
        <v>62</v>
      </c>
      <c r="C1174" s="3">
        <v>96.8</v>
      </c>
      <c r="D1174" s="3" t="s">
        <v>35</v>
      </c>
      <c r="E1174" s="3">
        <v>84.3</v>
      </c>
      <c r="F1174" s="3">
        <v>1</v>
      </c>
      <c r="G1174" s="3">
        <v>85</v>
      </c>
      <c r="H1174" s="3">
        <v>91</v>
      </c>
      <c r="I1174" s="3">
        <v>90</v>
      </c>
      <c r="J1174" s="3">
        <v>88</v>
      </c>
      <c r="K1174" s="3">
        <v>88</v>
      </c>
      <c r="L1174" s="3"/>
      <c r="M1174" s="3">
        <v>87</v>
      </c>
      <c r="N1174" s="3"/>
      <c r="O1174" s="4">
        <f>MAX(G1174:H1174)</f>
        <v>91</v>
      </c>
      <c r="P1174" s="4">
        <f>MAX(I1174:J1174)</f>
        <v>90</v>
      </c>
      <c r="Q1174" s="4">
        <f>ABS(O1174-C1174)</f>
        <v>5.7999999999999972</v>
      </c>
      <c r="R1174" s="4">
        <f>ABS(P1174-C1174)</f>
        <v>6.7999999999999972</v>
      </c>
      <c r="S1174" s="4" t="b">
        <f ca="1">OR(O1174=0,P1174=0,Q1174&gt;$Q$1,R1174&gt;$R$1,W1174="N", V1174=2)</f>
        <v>0</v>
      </c>
      <c r="T1174" s="4" t="str">
        <f>TRIM(CLEAN(D1174))</f>
        <v>برنامج بكالوريوس هندسة الميكاترونيكس</v>
      </c>
      <c r="U1174" s="4">
        <f>COUNTIF(T:T,T1174)</f>
        <v>291</v>
      </c>
      <c r="V1174" s="4">
        <f>IF(E1174&lt;60, 0, IF(E1174&lt;70,2, IF(E1174&lt;80, 3, IF(E1174&lt;90,4, IF(E1174&lt;=100, 5, "?")))))</f>
        <v>4</v>
      </c>
      <c r="W1174" s="4" t="str" cm="1">
        <f t="array" aca="1" ref="W1174" ca="1">_xlfn.IFNA(INDIRECT($Y$1&amp;"!"&amp;W$1&amp;$Y1174),"N")</f>
        <v>B</v>
      </c>
      <c r="X1174" s="4">
        <f ca="1">COUNTIF(W:W,W1174)</f>
        <v>291</v>
      </c>
      <c r="Y1174" s="4">
        <f>MATCH(T1174,Coding!J:J,0)</f>
        <v>6</v>
      </c>
      <c r="Z1174" s="4" t="str" cm="1">
        <f t="array" aca="1" ref="Z1174" ca="1">_xlfn.IFNA(INDIRECT($Y$1&amp;"!"&amp;Z$1&amp;$Y1174),-1)</f>
        <v>B</v>
      </c>
      <c r="AA1174" s="4" cm="1">
        <f t="array" aca="1" ref="AA1174" ca="1">_xlfn.IFNA(INDIRECT($Y$1&amp;"!"&amp;AA$1&amp;$Y1174),-1)</f>
        <v>0</v>
      </c>
      <c r="AB1174" s="4" cm="1">
        <f t="array" aca="1" ref="AB1174" ca="1">_xlfn.IFNA(INDIRECT($Y$1&amp;"!"&amp;AB$1&amp;$Y1174),-1)</f>
        <v>0</v>
      </c>
      <c r="AC1174" s="4" cm="1">
        <f t="array" aca="1" ref="AC1174" ca="1">_xlfn.IFNA(INDIRECT($Y$1&amp;"!"&amp;AC$1&amp;$Y1174),-1)</f>
        <v>1</v>
      </c>
      <c r="AD1174" s="4" cm="1">
        <f t="array" aca="1" ref="AD1174" ca="1">_xlfn.IFNA(INDIRECT($Y$1&amp;"!"&amp;AD$1&amp;$Y1174),-1)</f>
        <v>1</v>
      </c>
      <c r="AE1174" s="4" cm="1">
        <f t="array" aca="1" ref="AE1174" ca="1">_xlfn.IFNA(INDIRECT($Y$1&amp;"!"&amp;AE$1&amp;$Y1174),-1)</f>
        <v>1</v>
      </c>
      <c r="AF1174" s="4" t="str">
        <f ca="1">_xlfn.CONCAT(W1174, "-",V1174)</f>
        <v>B-4</v>
      </c>
      <c r="AG1174" s="4" t="str">
        <f>TEXT(ROW()-2, "0000")</f>
        <v>1172</v>
      </c>
      <c r="AH1174" s="4" t="str">
        <f>IF(TRIM(CLEAN(A1174))="m", "male", IF(TRIM(CLEAN(A1174))="f","female", "missing"))</f>
        <v>male</v>
      </c>
      <c r="AI1174" s="4">
        <f>C1174</f>
        <v>96.8</v>
      </c>
      <c r="AJ1174" s="4">
        <f>O1174</f>
        <v>91</v>
      </c>
      <c r="AK1174" s="4">
        <f>P1174</f>
        <v>90</v>
      </c>
      <c r="AL1174" s="4">
        <f>IF(AI1174&lt;60, 0, IF(AI1174&lt;70,2, IF(AI1174&lt;80, 3, IF(AI1174&lt;90,4, IF(AI1174&lt;=100, 5, "?")))))</f>
        <v>5</v>
      </c>
      <c r="AM1174" s="4">
        <f>IF(AJ1174&lt;60, 0, IF(AJ1174&lt;70,2, IF(AJ1174&lt;80, 3, IF(AJ1174&lt;90,4, IF(AJ1174&lt;=100, 5, "?")))))</f>
        <v>5</v>
      </c>
      <c r="AN1174" s="4">
        <f>IF(AK1174&lt;60, 0, IF(AK1174&lt;70,2, IF(AK1174&lt;80, 3, IF(AK1174&lt;90,4, IF(AK1174&lt;=100, 5, "?")))))</f>
        <v>5</v>
      </c>
      <c r="AO1174" s="4">
        <f ca="1">AA1174</f>
        <v>0</v>
      </c>
      <c r="AP1174" s="4">
        <f ca="1">AB1174</f>
        <v>0</v>
      </c>
      <c r="AQ1174" s="4">
        <f ca="1">AC1174</f>
        <v>1</v>
      </c>
      <c r="AR1174" s="4">
        <f ca="1">AD1174</f>
        <v>1</v>
      </c>
      <c r="AS1174" s="4">
        <f ca="1">AE1174</f>
        <v>1</v>
      </c>
      <c r="AT1174" s="4" t="str">
        <f ca="1">Z1174</f>
        <v>B</v>
      </c>
      <c r="AU1174" s="4">
        <f>E1174</f>
        <v>84.3</v>
      </c>
      <c r="AV1174" s="4">
        <f>IF(AU1174&lt;60, 0, IF(AU1174&lt;70,2, IF(AU1174&lt;80, 3, IF(AU1174&lt;90,4, IF(AU1174&lt;=100, 5, "?")))))</f>
        <v>4</v>
      </c>
    </row>
    <row r="1175" spans="1:48" x14ac:dyDescent="0.2">
      <c r="A1175" s="2" t="s">
        <v>13</v>
      </c>
      <c r="B1175" s="3" t="s">
        <v>26</v>
      </c>
      <c r="C1175" s="3">
        <v>90.8</v>
      </c>
      <c r="D1175" s="3" t="s">
        <v>26</v>
      </c>
      <c r="E1175" s="3">
        <v>80.5</v>
      </c>
      <c r="F1175" s="3">
        <v>1</v>
      </c>
      <c r="G1175" s="3">
        <v>73</v>
      </c>
      <c r="H1175" s="3">
        <v>85</v>
      </c>
      <c r="I1175" s="3">
        <v>94</v>
      </c>
      <c r="J1175" s="3">
        <v>94</v>
      </c>
      <c r="K1175" s="3">
        <v>83</v>
      </c>
      <c r="L1175" s="3"/>
      <c r="M1175" s="3">
        <v>82</v>
      </c>
      <c r="N1175" s="3"/>
      <c r="O1175" s="4">
        <f>MAX(G1175:H1175)</f>
        <v>85</v>
      </c>
      <c r="P1175" s="4">
        <f>MAX(I1175:J1175)</f>
        <v>94</v>
      </c>
      <c r="Q1175" s="4">
        <f>ABS(O1175-C1175)</f>
        <v>5.7999999999999972</v>
      </c>
      <c r="R1175" s="4">
        <f>ABS(P1175-C1175)</f>
        <v>3.2000000000000028</v>
      </c>
      <c r="S1175" s="4" t="b">
        <f ca="1">OR(O1175=0,P1175=0,Q1175&gt;$Q$1,R1175&gt;$R$1,W1175="N", V1175=2)</f>
        <v>0</v>
      </c>
      <c r="T1175" s="4" t="str">
        <f>TRIM(CLEAN(D1175))</f>
        <v>برنامج بكالوريوس الهندسة المدنية</v>
      </c>
      <c r="U1175" s="4">
        <f>COUNTIF(T:T,T1175)</f>
        <v>723</v>
      </c>
      <c r="V1175" s="4">
        <f>IF(E1175&lt;60, 0, IF(E1175&lt;70,2, IF(E1175&lt;80, 3, IF(E1175&lt;90,4, IF(E1175&lt;=100, 5, "?")))))</f>
        <v>4</v>
      </c>
      <c r="W1175" s="4" t="str" cm="1">
        <f t="array" aca="1" ref="W1175" ca="1">_xlfn.IFNA(INDIRECT($Y$1&amp;"!"&amp;W$1&amp;$Y1175),"N")</f>
        <v>C</v>
      </c>
      <c r="X1175" s="4">
        <f ca="1">COUNTIF(W:W,W1175)</f>
        <v>747</v>
      </c>
      <c r="Y1175" s="4">
        <f>MATCH(T1175,Coding!J:J,0)</f>
        <v>8</v>
      </c>
      <c r="Z1175" s="4" t="str" cm="1">
        <f t="array" aca="1" ref="Z1175" ca="1">_xlfn.IFNA(INDIRECT($Y$1&amp;"!"&amp;Z$1&amp;$Y1175),-1)</f>
        <v>C</v>
      </c>
      <c r="AA1175" s="4" cm="1">
        <f t="array" aca="1" ref="AA1175" ca="1">_xlfn.IFNA(INDIRECT($Y$1&amp;"!"&amp;AA$1&amp;$Y1175),-1)</f>
        <v>1</v>
      </c>
      <c r="AB1175" s="4" cm="1">
        <f t="array" aca="1" ref="AB1175" ca="1">_xlfn.IFNA(INDIRECT($Y$1&amp;"!"&amp;AB$1&amp;$Y1175),-1)</f>
        <v>1</v>
      </c>
      <c r="AC1175" s="4" cm="1">
        <f t="array" aca="1" ref="AC1175" ca="1">_xlfn.IFNA(INDIRECT($Y$1&amp;"!"&amp;AC$1&amp;$Y1175),-1)</f>
        <v>1</v>
      </c>
      <c r="AD1175" s="4" cm="1">
        <f t="array" aca="1" ref="AD1175" ca="1">_xlfn.IFNA(INDIRECT($Y$1&amp;"!"&amp;AD$1&amp;$Y1175),-1)</f>
        <v>0</v>
      </c>
      <c r="AE1175" s="4" cm="1">
        <f t="array" aca="1" ref="AE1175" ca="1">_xlfn.IFNA(INDIRECT($Y$1&amp;"!"&amp;AE$1&amp;$Y1175),-1)</f>
        <v>0</v>
      </c>
      <c r="AF1175" s="4" t="str">
        <f ca="1">_xlfn.CONCAT(W1175, "-",V1175)</f>
        <v>C-4</v>
      </c>
      <c r="AG1175" s="4" t="str">
        <f>TEXT(ROW()-2, "0000")</f>
        <v>1173</v>
      </c>
      <c r="AH1175" s="4" t="str">
        <f>IF(TRIM(CLEAN(A1175))="m", "male", IF(TRIM(CLEAN(A1175))="f","female", "missing"))</f>
        <v>male</v>
      </c>
      <c r="AI1175" s="4">
        <f>C1175</f>
        <v>90.8</v>
      </c>
      <c r="AJ1175" s="4">
        <f>O1175</f>
        <v>85</v>
      </c>
      <c r="AK1175" s="4">
        <f>P1175</f>
        <v>94</v>
      </c>
      <c r="AL1175" s="4">
        <f>IF(AI1175&lt;60, 0, IF(AI1175&lt;70,2, IF(AI1175&lt;80, 3, IF(AI1175&lt;90,4, IF(AI1175&lt;=100, 5, "?")))))</f>
        <v>5</v>
      </c>
      <c r="AM1175" s="4">
        <f>IF(AJ1175&lt;60, 0, IF(AJ1175&lt;70,2, IF(AJ1175&lt;80, 3, IF(AJ1175&lt;90,4, IF(AJ1175&lt;=100, 5, "?")))))</f>
        <v>4</v>
      </c>
      <c r="AN1175" s="4">
        <f>IF(AK1175&lt;60, 0, IF(AK1175&lt;70,2, IF(AK1175&lt;80, 3, IF(AK1175&lt;90,4, IF(AK1175&lt;=100, 5, "?")))))</f>
        <v>5</v>
      </c>
      <c r="AO1175" s="4">
        <f ca="1">AA1175</f>
        <v>1</v>
      </c>
      <c r="AP1175" s="4">
        <f ca="1">AB1175</f>
        <v>1</v>
      </c>
      <c r="AQ1175" s="4">
        <f ca="1">AC1175</f>
        <v>1</v>
      </c>
      <c r="AR1175" s="4">
        <f ca="1">AD1175</f>
        <v>0</v>
      </c>
      <c r="AS1175" s="4">
        <f ca="1">AE1175</f>
        <v>0</v>
      </c>
      <c r="AT1175" s="4" t="str">
        <f ca="1">Z1175</f>
        <v>C</v>
      </c>
      <c r="AU1175" s="4">
        <f>E1175</f>
        <v>80.5</v>
      </c>
      <c r="AV1175" s="4">
        <f>IF(AU1175&lt;60, 0, IF(AU1175&lt;70,2, IF(AU1175&lt;80, 3, IF(AU1175&lt;90,4, IF(AU1175&lt;=100, 5, "?")))))</f>
        <v>4</v>
      </c>
    </row>
    <row r="1176" spans="1:48" x14ac:dyDescent="0.2">
      <c r="A1176" s="2" t="s">
        <v>16</v>
      </c>
      <c r="B1176" s="3" t="s">
        <v>26</v>
      </c>
      <c r="C1176" s="3">
        <v>93.8</v>
      </c>
      <c r="D1176" s="3" t="s">
        <v>26</v>
      </c>
      <c r="E1176" s="3">
        <v>82</v>
      </c>
      <c r="F1176" s="3">
        <v>1</v>
      </c>
      <c r="G1176" s="3">
        <v>70</v>
      </c>
      <c r="H1176" s="3">
        <v>88</v>
      </c>
      <c r="I1176" s="3">
        <v>81</v>
      </c>
      <c r="J1176" s="3">
        <v>84</v>
      </c>
      <c r="K1176" s="3">
        <v>91</v>
      </c>
      <c r="L1176" s="3"/>
      <c r="M1176" s="3">
        <v>82</v>
      </c>
      <c r="N1176" s="3"/>
      <c r="O1176" s="4">
        <f>MAX(G1176:H1176)</f>
        <v>88</v>
      </c>
      <c r="P1176" s="4">
        <f>MAX(I1176:J1176)</f>
        <v>84</v>
      </c>
      <c r="Q1176" s="4">
        <f>ABS(O1176-C1176)</f>
        <v>5.7999999999999972</v>
      </c>
      <c r="R1176" s="4">
        <f>ABS(P1176-C1176)</f>
        <v>9.7999999999999972</v>
      </c>
      <c r="S1176" s="4" t="b">
        <f ca="1">OR(O1176=0,P1176=0,Q1176&gt;$Q$1,R1176&gt;$R$1,W1176="N", V1176=2)</f>
        <v>0</v>
      </c>
      <c r="T1176" s="4" t="str">
        <f>TRIM(CLEAN(D1176))</f>
        <v>برنامج بكالوريوس الهندسة المدنية</v>
      </c>
      <c r="U1176" s="4">
        <f>COUNTIF(T:T,T1176)</f>
        <v>723</v>
      </c>
      <c r="V1176" s="4">
        <f>IF(E1176&lt;60, 0, IF(E1176&lt;70,2, IF(E1176&lt;80, 3, IF(E1176&lt;90,4, IF(E1176&lt;=100, 5, "?")))))</f>
        <v>4</v>
      </c>
      <c r="W1176" s="4" t="str" cm="1">
        <f t="array" aca="1" ref="W1176" ca="1">_xlfn.IFNA(INDIRECT($Y$1&amp;"!"&amp;W$1&amp;$Y1176),"N")</f>
        <v>C</v>
      </c>
      <c r="X1176" s="4">
        <f ca="1">COUNTIF(W:W,W1176)</f>
        <v>747</v>
      </c>
      <c r="Y1176" s="4">
        <f>MATCH(T1176,Coding!J:J,0)</f>
        <v>8</v>
      </c>
      <c r="Z1176" s="4" t="str" cm="1">
        <f t="array" aca="1" ref="Z1176" ca="1">_xlfn.IFNA(INDIRECT($Y$1&amp;"!"&amp;Z$1&amp;$Y1176),-1)</f>
        <v>C</v>
      </c>
      <c r="AA1176" s="4" cm="1">
        <f t="array" aca="1" ref="AA1176" ca="1">_xlfn.IFNA(INDIRECT($Y$1&amp;"!"&amp;AA$1&amp;$Y1176),-1)</f>
        <v>1</v>
      </c>
      <c r="AB1176" s="4" cm="1">
        <f t="array" aca="1" ref="AB1176" ca="1">_xlfn.IFNA(INDIRECT($Y$1&amp;"!"&amp;AB$1&amp;$Y1176),-1)</f>
        <v>1</v>
      </c>
      <c r="AC1176" s="4" cm="1">
        <f t="array" aca="1" ref="AC1176" ca="1">_xlfn.IFNA(INDIRECT($Y$1&amp;"!"&amp;AC$1&amp;$Y1176),-1)</f>
        <v>1</v>
      </c>
      <c r="AD1176" s="4" cm="1">
        <f t="array" aca="1" ref="AD1176" ca="1">_xlfn.IFNA(INDIRECT($Y$1&amp;"!"&amp;AD$1&amp;$Y1176),-1)</f>
        <v>0</v>
      </c>
      <c r="AE1176" s="4" cm="1">
        <f t="array" aca="1" ref="AE1176" ca="1">_xlfn.IFNA(INDIRECT($Y$1&amp;"!"&amp;AE$1&amp;$Y1176),-1)</f>
        <v>0</v>
      </c>
      <c r="AF1176" s="4" t="str">
        <f ca="1">_xlfn.CONCAT(W1176, "-",V1176)</f>
        <v>C-4</v>
      </c>
      <c r="AG1176" s="4" t="str">
        <f>TEXT(ROW()-2, "0000")</f>
        <v>1174</v>
      </c>
      <c r="AH1176" s="4" t="str">
        <f>IF(TRIM(CLEAN(A1176))="m", "male", IF(TRIM(CLEAN(A1176))="f","female", "missing"))</f>
        <v>female</v>
      </c>
      <c r="AI1176" s="4">
        <f>C1176</f>
        <v>93.8</v>
      </c>
      <c r="AJ1176" s="4">
        <f>O1176</f>
        <v>88</v>
      </c>
      <c r="AK1176" s="4">
        <f>P1176</f>
        <v>84</v>
      </c>
      <c r="AL1176" s="4">
        <f>IF(AI1176&lt;60, 0, IF(AI1176&lt;70,2, IF(AI1176&lt;80, 3, IF(AI1176&lt;90,4, IF(AI1176&lt;=100, 5, "?")))))</f>
        <v>5</v>
      </c>
      <c r="AM1176" s="4">
        <f>IF(AJ1176&lt;60, 0, IF(AJ1176&lt;70,2, IF(AJ1176&lt;80, 3, IF(AJ1176&lt;90,4, IF(AJ1176&lt;=100, 5, "?")))))</f>
        <v>4</v>
      </c>
      <c r="AN1176" s="4">
        <f>IF(AK1176&lt;60, 0, IF(AK1176&lt;70,2, IF(AK1176&lt;80, 3, IF(AK1176&lt;90,4, IF(AK1176&lt;=100, 5, "?")))))</f>
        <v>4</v>
      </c>
      <c r="AO1176" s="4">
        <f ca="1">AA1176</f>
        <v>1</v>
      </c>
      <c r="AP1176" s="4">
        <f ca="1">AB1176</f>
        <v>1</v>
      </c>
      <c r="AQ1176" s="4">
        <f ca="1">AC1176</f>
        <v>1</v>
      </c>
      <c r="AR1176" s="4">
        <f ca="1">AD1176</f>
        <v>0</v>
      </c>
      <c r="AS1176" s="4">
        <f ca="1">AE1176</f>
        <v>0</v>
      </c>
      <c r="AT1176" s="4" t="str">
        <f ca="1">Z1176</f>
        <v>C</v>
      </c>
      <c r="AU1176" s="4">
        <f>E1176</f>
        <v>82</v>
      </c>
      <c r="AV1176" s="4">
        <f>IF(AU1176&lt;60, 0, IF(AU1176&lt;70,2, IF(AU1176&lt;80, 3, IF(AU1176&lt;90,4, IF(AU1176&lt;=100, 5, "?")))))</f>
        <v>4</v>
      </c>
    </row>
    <row r="1177" spans="1:48" x14ac:dyDescent="0.2">
      <c r="A1177" s="2" t="s">
        <v>13</v>
      </c>
      <c r="B1177" s="3" t="s">
        <v>37</v>
      </c>
      <c r="C1177" s="3">
        <v>95.8</v>
      </c>
      <c r="D1177" s="3" t="s">
        <v>26</v>
      </c>
      <c r="E1177" s="3">
        <v>70.099999999999994</v>
      </c>
      <c r="F1177" s="3">
        <v>1</v>
      </c>
      <c r="G1177" s="3">
        <v>80</v>
      </c>
      <c r="H1177" s="3">
        <v>90</v>
      </c>
      <c r="I1177" s="3">
        <v>85</v>
      </c>
      <c r="J1177" s="3">
        <v>75</v>
      </c>
      <c r="K1177" s="3">
        <v>71</v>
      </c>
      <c r="L1177" s="3"/>
      <c r="M1177" s="3">
        <v>72</v>
      </c>
      <c r="N1177" s="3"/>
      <c r="O1177" s="4">
        <f>MAX(G1177:H1177)</f>
        <v>90</v>
      </c>
      <c r="P1177" s="4">
        <f>MAX(I1177:J1177)</f>
        <v>85</v>
      </c>
      <c r="Q1177" s="4">
        <f>ABS(O1177-C1177)</f>
        <v>5.7999999999999972</v>
      </c>
      <c r="R1177" s="4">
        <f>ABS(P1177-C1177)</f>
        <v>10.799999999999997</v>
      </c>
      <c r="S1177" s="4" t="b">
        <f ca="1">OR(O1177=0,P1177=0,Q1177&gt;$Q$1,R1177&gt;$R$1,W1177="N", V1177=2)</f>
        <v>0</v>
      </c>
      <c r="T1177" s="4" t="str">
        <f>TRIM(CLEAN(D1177))</f>
        <v>برنامج بكالوريوس الهندسة المدنية</v>
      </c>
      <c r="U1177" s="4">
        <f>COUNTIF(T:T,T1177)</f>
        <v>723</v>
      </c>
      <c r="V1177" s="4">
        <f>IF(E1177&lt;60, 0, IF(E1177&lt;70,2, IF(E1177&lt;80, 3, IF(E1177&lt;90,4, IF(E1177&lt;=100, 5, "?")))))</f>
        <v>3</v>
      </c>
      <c r="W1177" s="4" t="str" cm="1">
        <f t="array" aca="1" ref="W1177" ca="1">_xlfn.IFNA(INDIRECT($Y$1&amp;"!"&amp;W$1&amp;$Y1177),"N")</f>
        <v>C</v>
      </c>
      <c r="X1177" s="4">
        <f ca="1">COUNTIF(W:W,W1177)</f>
        <v>747</v>
      </c>
      <c r="Y1177" s="4">
        <f>MATCH(T1177,Coding!J:J,0)</f>
        <v>8</v>
      </c>
      <c r="Z1177" s="4" t="str" cm="1">
        <f t="array" aca="1" ref="Z1177" ca="1">_xlfn.IFNA(INDIRECT($Y$1&amp;"!"&amp;Z$1&amp;$Y1177),-1)</f>
        <v>C</v>
      </c>
      <c r="AA1177" s="4" cm="1">
        <f t="array" aca="1" ref="AA1177" ca="1">_xlfn.IFNA(INDIRECT($Y$1&amp;"!"&amp;AA$1&amp;$Y1177),-1)</f>
        <v>1</v>
      </c>
      <c r="AB1177" s="4" cm="1">
        <f t="array" aca="1" ref="AB1177" ca="1">_xlfn.IFNA(INDIRECT($Y$1&amp;"!"&amp;AB$1&amp;$Y1177),-1)</f>
        <v>1</v>
      </c>
      <c r="AC1177" s="4" cm="1">
        <f t="array" aca="1" ref="AC1177" ca="1">_xlfn.IFNA(INDIRECT($Y$1&amp;"!"&amp;AC$1&amp;$Y1177),-1)</f>
        <v>1</v>
      </c>
      <c r="AD1177" s="4" cm="1">
        <f t="array" aca="1" ref="AD1177" ca="1">_xlfn.IFNA(INDIRECT($Y$1&amp;"!"&amp;AD$1&amp;$Y1177),-1)</f>
        <v>0</v>
      </c>
      <c r="AE1177" s="4" cm="1">
        <f t="array" aca="1" ref="AE1177" ca="1">_xlfn.IFNA(INDIRECT($Y$1&amp;"!"&amp;AE$1&amp;$Y1177),-1)</f>
        <v>0</v>
      </c>
      <c r="AF1177" s="4" t="str">
        <f ca="1">_xlfn.CONCAT(W1177, "-",V1177)</f>
        <v>C-3</v>
      </c>
      <c r="AG1177" s="4" t="str">
        <f>TEXT(ROW()-2, "0000")</f>
        <v>1175</v>
      </c>
      <c r="AH1177" s="4" t="str">
        <f>IF(TRIM(CLEAN(A1177))="m", "male", IF(TRIM(CLEAN(A1177))="f","female", "missing"))</f>
        <v>male</v>
      </c>
      <c r="AI1177" s="4">
        <f>C1177</f>
        <v>95.8</v>
      </c>
      <c r="AJ1177" s="4">
        <f>O1177</f>
        <v>90</v>
      </c>
      <c r="AK1177" s="4">
        <f>P1177</f>
        <v>85</v>
      </c>
      <c r="AL1177" s="4">
        <f>IF(AI1177&lt;60, 0, IF(AI1177&lt;70,2, IF(AI1177&lt;80, 3, IF(AI1177&lt;90,4, IF(AI1177&lt;=100, 5, "?")))))</f>
        <v>5</v>
      </c>
      <c r="AM1177" s="4">
        <f>IF(AJ1177&lt;60, 0, IF(AJ1177&lt;70,2, IF(AJ1177&lt;80, 3, IF(AJ1177&lt;90,4, IF(AJ1177&lt;=100, 5, "?")))))</f>
        <v>5</v>
      </c>
      <c r="AN1177" s="4">
        <f>IF(AK1177&lt;60, 0, IF(AK1177&lt;70,2, IF(AK1177&lt;80, 3, IF(AK1177&lt;90,4, IF(AK1177&lt;=100, 5, "?")))))</f>
        <v>4</v>
      </c>
      <c r="AO1177" s="4">
        <f ca="1">AA1177</f>
        <v>1</v>
      </c>
      <c r="AP1177" s="4">
        <f ca="1">AB1177</f>
        <v>1</v>
      </c>
      <c r="AQ1177" s="4">
        <f ca="1">AC1177</f>
        <v>1</v>
      </c>
      <c r="AR1177" s="4">
        <f ca="1">AD1177</f>
        <v>0</v>
      </c>
      <c r="AS1177" s="4">
        <f ca="1">AE1177</f>
        <v>0</v>
      </c>
      <c r="AT1177" s="4" t="str">
        <f ca="1">Z1177</f>
        <v>C</v>
      </c>
      <c r="AU1177" s="4">
        <f>E1177</f>
        <v>70.099999999999994</v>
      </c>
      <c r="AV1177" s="4">
        <f>IF(AU1177&lt;60, 0, IF(AU1177&lt;70,2, IF(AU1177&lt;80, 3, IF(AU1177&lt;90,4, IF(AU1177&lt;=100, 5, "?")))))</f>
        <v>3</v>
      </c>
    </row>
    <row r="1178" spans="1:48" x14ac:dyDescent="0.2">
      <c r="A1178" s="2" t="s">
        <v>16</v>
      </c>
      <c r="B1178" s="3" t="s">
        <v>37</v>
      </c>
      <c r="C1178" s="3">
        <v>95.8</v>
      </c>
      <c r="D1178" s="3" t="s">
        <v>26</v>
      </c>
      <c r="E1178" s="3">
        <v>74.900000000000006</v>
      </c>
      <c r="F1178" s="3">
        <v>1</v>
      </c>
      <c r="G1178" s="3">
        <v>90</v>
      </c>
      <c r="H1178" s="3">
        <v>61</v>
      </c>
      <c r="I1178" s="3">
        <v>85</v>
      </c>
      <c r="J1178" s="3">
        <v>74</v>
      </c>
      <c r="K1178" s="3">
        <v>81</v>
      </c>
      <c r="L1178" s="3"/>
      <c r="M1178" s="3">
        <v>61</v>
      </c>
      <c r="N1178" s="3"/>
      <c r="O1178" s="4">
        <f>MAX(G1178:H1178)</f>
        <v>90</v>
      </c>
      <c r="P1178" s="4">
        <f>MAX(I1178:J1178)</f>
        <v>85</v>
      </c>
      <c r="Q1178" s="4">
        <f>ABS(O1178-C1178)</f>
        <v>5.7999999999999972</v>
      </c>
      <c r="R1178" s="4">
        <f>ABS(P1178-C1178)</f>
        <v>10.799999999999997</v>
      </c>
      <c r="S1178" s="4" t="b">
        <f ca="1">OR(O1178=0,P1178=0,Q1178&gt;$Q$1,R1178&gt;$R$1,W1178="N", V1178=2)</f>
        <v>0</v>
      </c>
      <c r="T1178" s="4" t="str">
        <f>TRIM(CLEAN(D1178))</f>
        <v>برنامج بكالوريوس الهندسة المدنية</v>
      </c>
      <c r="U1178" s="4">
        <f>COUNTIF(T:T,T1178)</f>
        <v>723</v>
      </c>
      <c r="V1178" s="4">
        <f>IF(E1178&lt;60, 0, IF(E1178&lt;70,2, IF(E1178&lt;80, 3, IF(E1178&lt;90,4, IF(E1178&lt;=100, 5, "?")))))</f>
        <v>3</v>
      </c>
      <c r="W1178" s="4" t="str" cm="1">
        <f t="array" aca="1" ref="W1178" ca="1">_xlfn.IFNA(INDIRECT($Y$1&amp;"!"&amp;W$1&amp;$Y1178),"N")</f>
        <v>C</v>
      </c>
      <c r="X1178" s="4">
        <f ca="1">COUNTIF(W:W,W1178)</f>
        <v>747</v>
      </c>
      <c r="Y1178" s="4">
        <f>MATCH(T1178,Coding!J:J,0)</f>
        <v>8</v>
      </c>
      <c r="Z1178" s="4" t="str" cm="1">
        <f t="array" aca="1" ref="Z1178" ca="1">_xlfn.IFNA(INDIRECT($Y$1&amp;"!"&amp;Z$1&amp;$Y1178),-1)</f>
        <v>C</v>
      </c>
      <c r="AA1178" s="4" cm="1">
        <f t="array" aca="1" ref="AA1178" ca="1">_xlfn.IFNA(INDIRECT($Y$1&amp;"!"&amp;AA$1&amp;$Y1178),-1)</f>
        <v>1</v>
      </c>
      <c r="AB1178" s="4" cm="1">
        <f t="array" aca="1" ref="AB1178" ca="1">_xlfn.IFNA(INDIRECT($Y$1&amp;"!"&amp;AB$1&amp;$Y1178),-1)</f>
        <v>1</v>
      </c>
      <c r="AC1178" s="4" cm="1">
        <f t="array" aca="1" ref="AC1178" ca="1">_xlfn.IFNA(INDIRECT($Y$1&amp;"!"&amp;AC$1&amp;$Y1178),-1)</f>
        <v>1</v>
      </c>
      <c r="AD1178" s="4" cm="1">
        <f t="array" aca="1" ref="AD1178" ca="1">_xlfn.IFNA(INDIRECT($Y$1&amp;"!"&amp;AD$1&amp;$Y1178),-1)</f>
        <v>0</v>
      </c>
      <c r="AE1178" s="4" cm="1">
        <f t="array" aca="1" ref="AE1178" ca="1">_xlfn.IFNA(INDIRECT($Y$1&amp;"!"&amp;AE$1&amp;$Y1178),-1)</f>
        <v>0</v>
      </c>
      <c r="AF1178" s="4" t="str">
        <f ca="1">_xlfn.CONCAT(W1178, "-",V1178)</f>
        <v>C-3</v>
      </c>
      <c r="AG1178" s="4" t="str">
        <f>TEXT(ROW()-2, "0000")</f>
        <v>1176</v>
      </c>
      <c r="AH1178" s="4" t="str">
        <f>IF(TRIM(CLEAN(A1178))="m", "male", IF(TRIM(CLEAN(A1178))="f","female", "missing"))</f>
        <v>female</v>
      </c>
      <c r="AI1178" s="4">
        <f>C1178</f>
        <v>95.8</v>
      </c>
      <c r="AJ1178" s="4">
        <f>O1178</f>
        <v>90</v>
      </c>
      <c r="AK1178" s="4">
        <f>P1178</f>
        <v>85</v>
      </c>
      <c r="AL1178" s="4">
        <f>IF(AI1178&lt;60, 0, IF(AI1178&lt;70,2, IF(AI1178&lt;80, 3, IF(AI1178&lt;90,4, IF(AI1178&lt;=100, 5, "?")))))</f>
        <v>5</v>
      </c>
      <c r="AM1178" s="4">
        <f>IF(AJ1178&lt;60, 0, IF(AJ1178&lt;70,2, IF(AJ1178&lt;80, 3, IF(AJ1178&lt;90,4, IF(AJ1178&lt;=100, 5, "?")))))</f>
        <v>5</v>
      </c>
      <c r="AN1178" s="4">
        <f>IF(AK1178&lt;60, 0, IF(AK1178&lt;70,2, IF(AK1178&lt;80, 3, IF(AK1178&lt;90,4, IF(AK1178&lt;=100, 5, "?")))))</f>
        <v>4</v>
      </c>
      <c r="AO1178" s="4">
        <f ca="1">AA1178</f>
        <v>1</v>
      </c>
      <c r="AP1178" s="4">
        <f ca="1">AB1178</f>
        <v>1</v>
      </c>
      <c r="AQ1178" s="4">
        <f ca="1">AC1178</f>
        <v>1</v>
      </c>
      <c r="AR1178" s="4">
        <f ca="1">AD1178</f>
        <v>0</v>
      </c>
      <c r="AS1178" s="4">
        <f ca="1">AE1178</f>
        <v>0</v>
      </c>
      <c r="AT1178" s="4" t="str">
        <f ca="1">Z1178</f>
        <v>C</v>
      </c>
      <c r="AU1178" s="4">
        <f>E1178</f>
        <v>74.900000000000006</v>
      </c>
      <c r="AV1178" s="4">
        <f>IF(AU1178&lt;60, 0, IF(AU1178&lt;70,2, IF(AU1178&lt;80, 3, IF(AU1178&lt;90,4, IF(AU1178&lt;=100, 5, "?")))))</f>
        <v>3</v>
      </c>
    </row>
    <row r="1179" spans="1:48" x14ac:dyDescent="0.2">
      <c r="A1179" s="2" t="s">
        <v>13</v>
      </c>
      <c r="B1179" s="3" t="s">
        <v>26</v>
      </c>
      <c r="C1179" s="3">
        <v>95.8</v>
      </c>
      <c r="D1179" s="3" t="s">
        <v>26</v>
      </c>
      <c r="E1179" s="3">
        <v>77.2</v>
      </c>
      <c r="F1179" s="3">
        <v>1</v>
      </c>
      <c r="G1179" s="3">
        <v>84</v>
      </c>
      <c r="H1179" s="3">
        <v>90</v>
      </c>
      <c r="I1179" s="3">
        <v>75</v>
      </c>
      <c r="J1179" s="3">
        <v>82</v>
      </c>
      <c r="K1179" s="3">
        <v>63</v>
      </c>
      <c r="L1179" s="3"/>
      <c r="M1179" s="3">
        <v>84</v>
      </c>
      <c r="N1179" s="3"/>
      <c r="O1179" s="4">
        <f>MAX(G1179:H1179)</f>
        <v>90</v>
      </c>
      <c r="P1179" s="4">
        <f>MAX(I1179:J1179)</f>
        <v>82</v>
      </c>
      <c r="Q1179" s="4">
        <f>ABS(O1179-C1179)</f>
        <v>5.7999999999999972</v>
      </c>
      <c r="R1179" s="4">
        <f>ABS(P1179-C1179)</f>
        <v>13.799999999999997</v>
      </c>
      <c r="S1179" s="4" t="b">
        <f ca="1">OR(O1179=0,P1179=0,Q1179&gt;$Q$1,R1179&gt;$R$1,W1179="N", V1179=2)</f>
        <v>0</v>
      </c>
      <c r="T1179" s="4" t="str">
        <f>TRIM(CLEAN(D1179))</f>
        <v>برنامج بكالوريوس الهندسة المدنية</v>
      </c>
      <c r="U1179" s="4">
        <f>COUNTIF(T:T,T1179)</f>
        <v>723</v>
      </c>
      <c r="V1179" s="4">
        <f>IF(E1179&lt;60, 0, IF(E1179&lt;70,2, IF(E1179&lt;80, 3, IF(E1179&lt;90,4, IF(E1179&lt;=100, 5, "?")))))</f>
        <v>3</v>
      </c>
      <c r="W1179" s="4" t="str" cm="1">
        <f t="array" aca="1" ref="W1179" ca="1">_xlfn.IFNA(INDIRECT($Y$1&amp;"!"&amp;W$1&amp;$Y1179),"N")</f>
        <v>C</v>
      </c>
      <c r="X1179" s="4">
        <f ca="1">COUNTIF(W:W,W1179)</f>
        <v>747</v>
      </c>
      <c r="Y1179" s="4">
        <f>MATCH(T1179,Coding!J:J,0)</f>
        <v>8</v>
      </c>
      <c r="Z1179" s="4" t="str" cm="1">
        <f t="array" aca="1" ref="Z1179" ca="1">_xlfn.IFNA(INDIRECT($Y$1&amp;"!"&amp;Z$1&amp;$Y1179),-1)</f>
        <v>C</v>
      </c>
      <c r="AA1179" s="4" cm="1">
        <f t="array" aca="1" ref="AA1179" ca="1">_xlfn.IFNA(INDIRECT($Y$1&amp;"!"&amp;AA$1&amp;$Y1179),-1)</f>
        <v>1</v>
      </c>
      <c r="AB1179" s="4" cm="1">
        <f t="array" aca="1" ref="AB1179" ca="1">_xlfn.IFNA(INDIRECT($Y$1&amp;"!"&amp;AB$1&amp;$Y1179),-1)</f>
        <v>1</v>
      </c>
      <c r="AC1179" s="4" cm="1">
        <f t="array" aca="1" ref="AC1179" ca="1">_xlfn.IFNA(INDIRECT($Y$1&amp;"!"&amp;AC$1&amp;$Y1179),-1)</f>
        <v>1</v>
      </c>
      <c r="AD1179" s="4" cm="1">
        <f t="array" aca="1" ref="AD1179" ca="1">_xlfn.IFNA(INDIRECT($Y$1&amp;"!"&amp;AD$1&amp;$Y1179),-1)</f>
        <v>0</v>
      </c>
      <c r="AE1179" s="4" cm="1">
        <f t="array" aca="1" ref="AE1179" ca="1">_xlfn.IFNA(INDIRECT($Y$1&amp;"!"&amp;AE$1&amp;$Y1179),-1)</f>
        <v>0</v>
      </c>
      <c r="AF1179" s="4" t="str">
        <f ca="1">_xlfn.CONCAT(W1179, "-",V1179)</f>
        <v>C-3</v>
      </c>
      <c r="AG1179" s="4" t="str">
        <f>TEXT(ROW()-2, "0000")</f>
        <v>1177</v>
      </c>
      <c r="AH1179" s="4" t="str">
        <f>IF(TRIM(CLEAN(A1179))="m", "male", IF(TRIM(CLEAN(A1179))="f","female", "missing"))</f>
        <v>male</v>
      </c>
      <c r="AI1179" s="4">
        <f>C1179</f>
        <v>95.8</v>
      </c>
      <c r="AJ1179" s="4">
        <f>O1179</f>
        <v>90</v>
      </c>
      <c r="AK1179" s="4">
        <f>P1179</f>
        <v>82</v>
      </c>
      <c r="AL1179" s="4">
        <f>IF(AI1179&lt;60, 0, IF(AI1179&lt;70,2, IF(AI1179&lt;80, 3, IF(AI1179&lt;90,4, IF(AI1179&lt;=100, 5, "?")))))</f>
        <v>5</v>
      </c>
      <c r="AM1179" s="4">
        <f>IF(AJ1179&lt;60, 0, IF(AJ1179&lt;70,2, IF(AJ1179&lt;80, 3, IF(AJ1179&lt;90,4, IF(AJ1179&lt;=100, 5, "?")))))</f>
        <v>5</v>
      </c>
      <c r="AN1179" s="4">
        <f>IF(AK1179&lt;60, 0, IF(AK1179&lt;70,2, IF(AK1179&lt;80, 3, IF(AK1179&lt;90,4, IF(AK1179&lt;=100, 5, "?")))))</f>
        <v>4</v>
      </c>
      <c r="AO1179" s="4">
        <f ca="1">AA1179</f>
        <v>1</v>
      </c>
      <c r="AP1179" s="4">
        <f ca="1">AB1179</f>
        <v>1</v>
      </c>
      <c r="AQ1179" s="4">
        <f ca="1">AC1179</f>
        <v>1</v>
      </c>
      <c r="AR1179" s="4">
        <f ca="1">AD1179</f>
        <v>0</v>
      </c>
      <c r="AS1179" s="4">
        <f ca="1">AE1179</f>
        <v>0</v>
      </c>
      <c r="AT1179" s="4" t="str">
        <f ca="1">Z1179</f>
        <v>C</v>
      </c>
      <c r="AU1179" s="4">
        <f>E1179</f>
        <v>77.2</v>
      </c>
      <c r="AV1179" s="4">
        <f>IF(AU1179&lt;60, 0, IF(AU1179&lt;70,2, IF(AU1179&lt;80, 3, IF(AU1179&lt;90,4, IF(AU1179&lt;=100, 5, "?")))))</f>
        <v>3</v>
      </c>
    </row>
    <row r="1180" spans="1:48" x14ac:dyDescent="0.2">
      <c r="A1180" s="2" t="s">
        <v>13</v>
      </c>
      <c r="B1180" s="3" t="s">
        <v>37</v>
      </c>
      <c r="C1180" s="3">
        <v>93.8</v>
      </c>
      <c r="D1180" s="3" t="s">
        <v>28</v>
      </c>
      <c r="E1180" s="3">
        <v>75.3</v>
      </c>
      <c r="F1180" s="3">
        <v>1</v>
      </c>
      <c r="G1180" s="3">
        <v>60</v>
      </c>
      <c r="H1180" s="3">
        <v>88</v>
      </c>
      <c r="I1180" s="3">
        <v>66</v>
      </c>
      <c r="J1180" s="3">
        <v>80</v>
      </c>
      <c r="K1180" s="3">
        <v>71</v>
      </c>
      <c r="L1180" s="3"/>
      <c r="M1180" s="3">
        <v>64</v>
      </c>
      <c r="N1180" s="3"/>
      <c r="O1180" s="4">
        <f>MAX(G1180:H1180)</f>
        <v>88</v>
      </c>
      <c r="P1180" s="4">
        <f>MAX(I1180:J1180)</f>
        <v>80</v>
      </c>
      <c r="Q1180" s="4">
        <f>ABS(O1180-C1180)</f>
        <v>5.7999999999999972</v>
      </c>
      <c r="R1180" s="4">
        <f>ABS(P1180-C1180)</f>
        <v>13.799999999999997</v>
      </c>
      <c r="S1180" s="4" t="b">
        <f ca="1">OR(O1180=0,P1180=0,Q1180&gt;$Q$1,R1180&gt;$R$1,W1180="N", V1180=2)</f>
        <v>0</v>
      </c>
      <c r="T1180" s="4" t="str">
        <f>TRIM(CLEAN(D1180))</f>
        <v>برنامج بكالوريوس الهندسة الميكانيكية</v>
      </c>
      <c r="U1180" s="4">
        <f>COUNTIF(T:T,T1180)</f>
        <v>292</v>
      </c>
      <c r="V1180" s="4">
        <f>IF(E1180&lt;60, 0, IF(E1180&lt;70,2, IF(E1180&lt;80, 3, IF(E1180&lt;90,4, IF(E1180&lt;=100, 5, "?")))))</f>
        <v>3</v>
      </c>
      <c r="W1180" s="4" t="str" cm="1">
        <f t="array" aca="1" ref="W1180" ca="1">_xlfn.IFNA(INDIRECT($Y$1&amp;"!"&amp;W$1&amp;$Y1180),"N")</f>
        <v>E</v>
      </c>
      <c r="X1180" s="4">
        <f ca="1">COUNTIF(W:W,W1180)</f>
        <v>292</v>
      </c>
      <c r="Y1180" s="4">
        <f>MATCH(T1180,Coding!J:J,0)</f>
        <v>10</v>
      </c>
      <c r="Z1180" s="4" t="str" cm="1">
        <f t="array" aca="1" ref="Z1180" ca="1">_xlfn.IFNA(INDIRECT($Y$1&amp;"!"&amp;Z$1&amp;$Y1180),-1)</f>
        <v>E</v>
      </c>
      <c r="AA1180" s="4" cm="1">
        <f t="array" aca="1" ref="AA1180" ca="1">_xlfn.IFNA(INDIRECT($Y$1&amp;"!"&amp;AA$1&amp;$Y1180),-1)</f>
        <v>0</v>
      </c>
      <c r="AB1180" s="4" cm="1">
        <f t="array" aca="1" ref="AB1180" ca="1">_xlfn.IFNA(INDIRECT($Y$1&amp;"!"&amp;AB$1&amp;$Y1180),-1)</f>
        <v>0</v>
      </c>
      <c r="AC1180" s="4" cm="1">
        <f t="array" aca="1" ref="AC1180" ca="1">_xlfn.IFNA(INDIRECT($Y$1&amp;"!"&amp;AC$1&amp;$Y1180),-1)</f>
        <v>1</v>
      </c>
      <c r="AD1180" s="4" cm="1">
        <f t="array" aca="1" ref="AD1180" ca="1">_xlfn.IFNA(INDIRECT($Y$1&amp;"!"&amp;AD$1&amp;$Y1180),-1)</f>
        <v>0</v>
      </c>
      <c r="AE1180" s="4" cm="1">
        <f t="array" aca="1" ref="AE1180" ca="1">_xlfn.IFNA(INDIRECT($Y$1&amp;"!"&amp;AE$1&amp;$Y1180),-1)</f>
        <v>1</v>
      </c>
      <c r="AF1180" s="4" t="str">
        <f ca="1">_xlfn.CONCAT(W1180, "-",V1180)</f>
        <v>E-3</v>
      </c>
      <c r="AG1180" s="4" t="str">
        <f>TEXT(ROW()-2, "0000")</f>
        <v>1178</v>
      </c>
      <c r="AH1180" s="4" t="str">
        <f>IF(TRIM(CLEAN(A1180))="m", "male", IF(TRIM(CLEAN(A1180))="f","female", "missing"))</f>
        <v>male</v>
      </c>
      <c r="AI1180" s="4">
        <f>C1180</f>
        <v>93.8</v>
      </c>
      <c r="AJ1180" s="4">
        <f>O1180</f>
        <v>88</v>
      </c>
      <c r="AK1180" s="4">
        <f>P1180</f>
        <v>80</v>
      </c>
      <c r="AL1180" s="4">
        <f>IF(AI1180&lt;60, 0, IF(AI1180&lt;70,2, IF(AI1180&lt;80, 3, IF(AI1180&lt;90,4, IF(AI1180&lt;=100, 5, "?")))))</f>
        <v>5</v>
      </c>
      <c r="AM1180" s="4">
        <f>IF(AJ1180&lt;60, 0, IF(AJ1180&lt;70,2, IF(AJ1180&lt;80, 3, IF(AJ1180&lt;90,4, IF(AJ1180&lt;=100, 5, "?")))))</f>
        <v>4</v>
      </c>
      <c r="AN1180" s="4">
        <f>IF(AK1180&lt;60, 0, IF(AK1180&lt;70,2, IF(AK1180&lt;80, 3, IF(AK1180&lt;90,4, IF(AK1180&lt;=100, 5, "?")))))</f>
        <v>4</v>
      </c>
      <c r="AO1180" s="4">
        <f ca="1">AA1180</f>
        <v>0</v>
      </c>
      <c r="AP1180" s="4">
        <f ca="1">AB1180</f>
        <v>0</v>
      </c>
      <c r="AQ1180" s="4">
        <f ca="1">AC1180</f>
        <v>1</v>
      </c>
      <c r="AR1180" s="4">
        <f ca="1">AD1180</f>
        <v>0</v>
      </c>
      <c r="AS1180" s="4">
        <f ca="1">AE1180</f>
        <v>1</v>
      </c>
      <c r="AT1180" s="4" t="str">
        <f ca="1">Z1180</f>
        <v>E</v>
      </c>
      <c r="AU1180" s="4">
        <f>E1180</f>
        <v>75.3</v>
      </c>
      <c r="AV1180" s="4">
        <f>IF(AU1180&lt;60, 0, IF(AU1180&lt;70,2, IF(AU1180&lt;80, 3, IF(AU1180&lt;90,4, IF(AU1180&lt;=100, 5, "?")))))</f>
        <v>3</v>
      </c>
    </row>
    <row r="1181" spans="1:48" x14ac:dyDescent="0.2">
      <c r="A1181" s="2" t="s">
        <v>13</v>
      </c>
      <c r="B1181" s="3" t="s">
        <v>27</v>
      </c>
      <c r="C1181" s="3">
        <v>96.8</v>
      </c>
      <c r="D1181" s="3" t="s">
        <v>27</v>
      </c>
      <c r="E1181" s="3">
        <v>72.599999999999994</v>
      </c>
      <c r="F1181" s="3">
        <v>1</v>
      </c>
      <c r="G1181" s="3">
        <v>90</v>
      </c>
      <c r="H1181" s="3">
        <v>91</v>
      </c>
      <c r="I1181" s="3">
        <v>95</v>
      </c>
      <c r="J1181" s="3">
        <v>92</v>
      </c>
      <c r="K1181" s="3"/>
      <c r="L1181" s="3"/>
      <c r="M1181" s="3">
        <v>60</v>
      </c>
      <c r="N1181" s="3"/>
      <c r="O1181" s="4">
        <f>MAX(G1181:H1181)</f>
        <v>91</v>
      </c>
      <c r="P1181" s="4">
        <f>MAX(I1181:J1181)</f>
        <v>95</v>
      </c>
      <c r="Q1181" s="4">
        <f>ABS(O1181-C1181)</f>
        <v>5.7999999999999972</v>
      </c>
      <c r="R1181" s="4">
        <f>ABS(P1181-C1181)</f>
        <v>1.7999999999999972</v>
      </c>
      <c r="S1181" s="4" t="b">
        <f ca="1">OR(O1181=0,P1181=0,Q1181&gt;$Q$1,R1181&gt;$R$1,W1181="N", V1181=2)</f>
        <v>0</v>
      </c>
      <c r="T1181" s="4" t="str">
        <f>TRIM(CLEAN(D1181))</f>
        <v>برنامج بكالوريوس الهندسة المعمارية</v>
      </c>
      <c r="U1181" s="4">
        <f>COUNTIF(T:T,T1181)</f>
        <v>391</v>
      </c>
      <c r="V1181" s="4">
        <f>IF(E1181&lt;60, 0, IF(E1181&lt;70,2, IF(E1181&lt;80, 3, IF(E1181&lt;90,4, IF(E1181&lt;=100, 5, "?")))))</f>
        <v>3</v>
      </c>
      <c r="W1181" s="4" t="str" cm="1">
        <f t="array" aca="1" ref="W1181" ca="1">_xlfn.IFNA(INDIRECT($Y$1&amp;"!"&amp;W$1&amp;$Y1181),"N")</f>
        <v>G</v>
      </c>
      <c r="X1181" s="4">
        <f ca="1">COUNTIF(W:W,W1181)</f>
        <v>391</v>
      </c>
      <c r="Y1181" s="4">
        <f>MATCH(T1181,Coding!J:J,0)</f>
        <v>12</v>
      </c>
      <c r="Z1181" s="4" t="str" cm="1">
        <f t="array" aca="1" ref="Z1181" ca="1">_xlfn.IFNA(INDIRECT($Y$1&amp;"!"&amp;Z$1&amp;$Y1181),-1)</f>
        <v>G</v>
      </c>
      <c r="AA1181" s="4" cm="1">
        <f t="array" aca="1" ref="AA1181" ca="1">_xlfn.IFNA(INDIRECT($Y$1&amp;"!"&amp;AA$1&amp;$Y1181),-1)</f>
        <v>1</v>
      </c>
      <c r="AB1181" s="4" cm="1">
        <f t="array" aca="1" ref="AB1181" ca="1">_xlfn.IFNA(INDIRECT($Y$1&amp;"!"&amp;AB$1&amp;$Y1181),-1)</f>
        <v>1</v>
      </c>
      <c r="AC1181" s="4" cm="1">
        <f t="array" aca="1" ref="AC1181" ca="1">_xlfn.IFNA(INDIRECT($Y$1&amp;"!"&amp;AC$1&amp;$Y1181),-1)</f>
        <v>1</v>
      </c>
      <c r="AD1181" s="4" cm="1">
        <f t="array" aca="1" ref="AD1181" ca="1">_xlfn.IFNA(INDIRECT($Y$1&amp;"!"&amp;AD$1&amp;$Y1181),-1)</f>
        <v>0</v>
      </c>
      <c r="AE1181" s="4" cm="1">
        <f t="array" aca="1" ref="AE1181" ca="1">_xlfn.IFNA(INDIRECT($Y$1&amp;"!"&amp;AE$1&amp;$Y1181),-1)</f>
        <v>0</v>
      </c>
      <c r="AF1181" s="4" t="str">
        <f ca="1">_xlfn.CONCAT(W1181, "-",V1181)</f>
        <v>G-3</v>
      </c>
      <c r="AG1181" s="4" t="str">
        <f>TEXT(ROW()-2, "0000")</f>
        <v>1179</v>
      </c>
      <c r="AH1181" s="4" t="str">
        <f>IF(TRIM(CLEAN(A1181))="m", "male", IF(TRIM(CLEAN(A1181))="f","female", "missing"))</f>
        <v>male</v>
      </c>
      <c r="AI1181" s="4">
        <f>C1181</f>
        <v>96.8</v>
      </c>
      <c r="AJ1181" s="4">
        <f>O1181</f>
        <v>91</v>
      </c>
      <c r="AK1181" s="4">
        <f>P1181</f>
        <v>95</v>
      </c>
      <c r="AL1181" s="4">
        <f>IF(AI1181&lt;60, 0, IF(AI1181&lt;70,2, IF(AI1181&lt;80, 3, IF(AI1181&lt;90,4, IF(AI1181&lt;=100, 5, "?")))))</f>
        <v>5</v>
      </c>
      <c r="AM1181" s="4">
        <f>IF(AJ1181&lt;60, 0, IF(AJ1181&lt;70,2, IF(AJ1181&lt;80, 3, IF(AJ1181&lt;90,4, IF(AJ1181&lt;=100, 5, "?")))))</f>
        <v>5</v>
      </c>
      <c r="AN1181" s="4">
        <f>IF(AK1181&lt;60, 0, IF(AK1181&lt;70,2, IF(AK1181&lt;80, 3, IF(AK1181&lt;90,4, IF(AK1181&lt;=100, 5, "?")))))</f>
        <v>5</v>
      </c>
      <c r="AO1181" s="4">
        <f ca="1">AA1181</f>
        <v>1</v>
      </c>
      <c r="AP1181" s="4">
        <f ca="1">AB1181</f>
        <v>1</v>
      </c>
      <c r="AQ1181" s="4">
        <f ca="1">AC1181</f>
        <v>1</v>
      </c>
      <c r="AR1181" s="4">
        <f ca="1">AD1181</f>
        <v>0</v>
      </c>
      <c r="AS1181" s="4">
        <f ca="1">AE1181</f>
        <v>0</v>
      </c>
      <c r="AT1181" s="4" t="str">
        <f ca="1">Z1181</f>
        <v>G</v>
      </c>
      <c r="AU1181" s="4">
        <f>E1181</f>
        <v>72.599999999999994</v>
      </c>
      <c r="AV1181" s="4">
        <f>IF(AU1181&lt;60, 0, IF(AU1181&lt;70,2, IF(AU1181&lt;80, 3, IF(AU1181&lt;90,4, IF(AU1181&lt;=100, 5, "?")))))</f>
        <v>3</v>
      </c>
    </row>
    <row r="1182" spans="1:48" x14ac:dyDescent="0.2">
      <c r="A1182" s="2" t="s">
        <v>16</v>
      </c>
      <c r="B1182" s="3" t="s">
        <v>37</v>
      </c>
      <c r="C1182" s="3">
        <v>97.8</v>
      </c>
      <c r="D1182" s="3" t="s">
        <v>27</v>
      </c>
      <c r="E1182" s="3">
        <v>81</v>
      </c>
      <c r="F1182" s="3">
        <v>1</v>
      </c>
      <c r="G1182" s="3">
        <v>92</v>
      </c>
      <c r="H1182" s="3">
        <v>90</v>
      </c>
      <c r="I1182" s="3">
        <v>90</v>
      </c>
      <c r="J1182" s="3">
        <v>92</v>
      </c>
      <c r="K1182" s="3"/>
      <c r="L1182" s="3"/>
      <c r="M1182" s="3">
        <v>83</v>
      </c>
      <c r="N1182" s="3"/>
      <c r="O1182" s="4">
        <f>MAX(G1182:H1182)</f>
        <v>92</v>
      </c>
      <c r="P1182" s="4">
        <f>MAX(I1182:J1182)</f>
        <v>92</v>
      </c>
      <c r="Q1182" s="4">
        <f>ABS(O1182-C1182)</f>
        <v>5.7999999999999972</v>
      </c>
      <c r="R1182" s="4">
        <f>ABS(P1182-C1182)</f>
        <v>5.7999999999999972</v>
      </c>
      <c r="S1182" s="4" t="b">
        <f ca="1">OR(O1182=0,P1182=0,Q1182&gt;$Q$1,R1182&gt;$R$1,W1182="N", V1182=2)</f>
        <v>0</v>
      </c>
      <c r="T1182" s="4" t="str">
        <f>TRIM(CLEAN(D1182))</f>
        <v>برنامج بكالوريوس الهندسة المعمارية</v>
      </c>
      <c r="U1182" s="4">
        <f>COUNTIF(T:T,T1182)</f>
        <v>391</v>
      </c>
      <c r="V1182" s="4">
        <f>IF(E1182&lt;60, 0, IF(E1182&lt;70,2, IF(E1182&lt;80, 3, IF(E1182&lt;90,4, IF(E1182&lt;=100, 5, "?")))))</f>
        <v>4</v>
      </c>
      <c r="W1182" s="4" t="str" cm="1">
        <f t="array" aca="1" ref="W1182" ca="1">_xlfn.IFNA(INDIRECT($Y$1&amp;"!"&amp;W$1&amp;$Y1182),"N")</f>
        <v>G</v>
      </c>
      <c r="X1182" s="4">
        <f ca="1">COUNTIF(W:W,W1182)</f>
        <v>391</v>
      </c>
      <c r="Y1182" s="4">
        <f>MATCH(T1182,Coding!J:J,0)</f>
        <v>12</v>
      </c>
      <c r="Z1182" s="4" t="str" cm="1">
        <f t="array" aca="1" ref="Z1182" ca="1">_xlfn.IFNA(INDIRECT($Y$1&amp;"!"&amp;Z$1&amp;$Y1182),-1)</f>
        <v>G</v>
      </c>
      <c r="AA1182" s="4" cm="1">
        <f t="array" aca="1" ref="AA1182" ca="1">_xlfn.IFNA(INDIRECT($Y$1&amp;"!"&amp;AA$1&amp;$Y1182),-1)</f>
        <v>1</v>
      </c>
      <c r="AB1182" s="4" cm="1">
        <f t="array" aca="1" ref="AB1182" ca="1">_xlfn.IFNA(INDIRECT($Y$1&amp;"!"&amp;AB$1&amp;$Y1182),-1)</f>
        <v>1</v>
      </c>
      <c r="AC1182" s="4" cm="1">
        <f t="array" aca="1" ref="AC1182" ca="1">_xlfn.IFNA(INDIRECT($Y$1&amp;"!"&amp;AC$1&amp;$Y1182),-1)</f>
        <v>1</v>
      </c>
      <c r="AD1182" s="4" cm="1">
        <f t="array" aca="1" ref="AD1182" ca="1">_xlfn.IFNA(INDIRECT($Y$1&amp;"!"&amp;AD$1&amp;$Y1182),-1)</f>
        <v>0</v>
      </c>
      <c r="AE1182" s="4" cm="1">
        <f t="array" aca="1" ref="AE1182" ca="1">_xlfn.IFNA(INDIRECT($Y$1&amp;"!"&amp;AE$1&amp;$Y1182),-1)</f>
        <v>0</v>
      </c>
      <c r="AF1182" s="4" t="str">
        <f ca="1">_xlfn.CONCAT(W1182, "-",V1182)</f>
        <v>G-4</v>
      </c>
      <c r="AG1182" s="4" t="str">
        <f>TEXT(ROW()-2, "0000")</f>
        <v>1180</v>
      </c>
      <c r="AH1182" s="4" t="str">
        <f>IF(TRIM(CLEAN(A1182))="m", "male", IF(TRIM(CLEAN(A1182))="f","female", "missing"))</f>
        <v>female</v>
      </c>
      <c r="AI1182" s="4">
        <f>C1182</f>
        <v>97.8</v>
      </c>
      <c r="AJ1182" s="4">
        <f>O1182</f>
        <v>92</v>
      </c>
      <c r="AK1182" s="4">
        <f>P1182</f>
        <v>92</v>
      </c>
      <c r="AL1182" s="4">
        <f>IF(AI1182&lt;60, 0, IF(AI1182&lt;70,2, IF(AI1182&lt;80, 3, IF(AI1182&lt;90,4, IF(AI1182&lt;=100, 5, "?")))))</f>
        <v>5</v>
      </c>
      <c r="AM1182" s="4">
        <f>IF(AJ1182&lt;60, 0, IF(AJ1182&lt;70,2, IF(AJ1182&lt;80, 3, IF(AJ1182&lt;90,4, IF(AJ1182&lt;=100, 5, "?")))))</f>
        <v>5</v>
      </c>
      <c r="AN1182" s="4">
        <f>IF(AK1182&lt;60, 0, IF(AK1182&lt;70,2, IF(AK1182&lt;80, 3, IF(AK1182&lt;90,4, IF(AK1182&lt;=100, 5, "?")))))</f>
        <v>5</v>
      </c>
      <c r="AO1182" s="4">
        <f ca="1">AA1182</f>
        <v>1</v>
      </c>
      <c r="AP1182" s="4">
        <f ca="1">AB1182</f>
        <v>1</v>
      </c>
      <c r="AQ1182" s="4">
        <f ca="1">AC1182</f>
        <v>1</v>
      </c>
      <c r="AR1182" s="4">
        <f ca="1">AD1182</f>
        <v>0</v>
      </c>
      <c r="AS1182" s="4">
        <f ca="1">AE1182</f>
        <v>0</v>
      </c>
      <c r="AT1182" s="4" t="str">
        <f ca="1">Z1182</f>
        <v>G</v>
      </c>
      <c r="AU1182" s="4">
        <f>E1182</f>
        <v>81</v>
      </c>
      <c r="AV1182" s="4">
        <f>IF(AU1182&lt;60, 0, IF(AU1182&lt;70,2, IF(AU1182&lt;80, 3, IF(AU1182&lt;90,4, IF(AU1182&lt;=100, 5, "?")))))</f>
        <v>4</v>
      </c>
    </row>
    <row r="1183" spans="1:48" x14ac:dyDescent="0.2">
      <c r="A1183" s="2" t="s">
        <v>13</v>
      </c>
      <c r="B1183" s="3" t="s">
        <v>27</v>
      </c>
      <c r="C1183" s="3">
        <v>98.8</v>
      </c>
      <c r="D1183" s="3" t="s">
        <v>27</v>
      </c>
      <c r="E1183" s="3">
        <v>83.6</v>
      </c>
      <c r="F1183" s="3">
        <v>1</v>
      </c>
      <c r="G1183" s="3">
        <v>93</v>
      </c>
      <c r="H1183" s="3">
        <v>90</v>
      </c>
      <c r="I1183" s="3">
        <v>96</v>
      </c>
      <c r="J1183" s="3">
        <v>81</v>
      </c>
      <c r="K1183" s="3"/>
      <c r="L1183" s="3"/>
      <c r="M1183" s="3"/>
      <c r="N1183" s="3">
        <v>86</v>
      </c>
      <c r="O1183" s="4">
        <f>MAX(G1183:H1183)</f>
        <v>93</v>
      </c>
      <c r="P1183" s="4">
        <f>MAX(I1183:J1183)</f>
        <v>96</v>
      </c>
      <c r="Q1183" s="4">
        <f>ABS(O1183-C1183)</f>
        <v>5.7999999999999972</v>
      </c>
      <c r="R1183" s="4">
        <f>ABS(P1183-C1183)</f>
        <v>2.7999999999999972</v>
      </c>
      <c r="S1183" s="4" t="b">
        <f ca="1">OR(O1183=0,P1183=0,Q1183&gt;$Q$1,R1183&gt;$R$1,W1183="N", V1183=2)</f>
        <v>0</v>
      </c>
      <c r="T1183" s="4" t="str">
        <f>TRIM(CLEAN(D1183))</f>
        <v>برنامج بكالوريوس الهندسة المعمارية</v>
      </c>
      <c r="U1183" s="4">
        <f>COUNTIF(T:T,T1183)</f>
        <v>391</v>
      </c>
      <c r="V1183" s="4">
        <f>IF(E1183&lt;60, 0, IF(E1183&lt;70,2, IF(E1183&lt;80, 3, IF(E1183&lt;90,4, IF(E1183&lt;=100, 5, "?")))))</f>
        <v>4</v>
      </c>
      <c r="W1183" s="4" t="str" cm="1">
        <f t="array" aca="1" ref="W1183" ca="1">_xlfn.IFNA(INDIRECT($Y$1&amp;"!"&amp;W$1&amp;$Y1183),"N")</f>
        <v>G</v>
      </c>
      <c r="X1183" s="4">
        <f ca="1">COUNTIF(W:W,W1183)</f>
        <v>391</v>
      </c>
      <c r="Y1183" s="4">
        <f>MATCH(T1183,Coding!J:J,0)</f>
        <v>12</v>
      </c>
      <c r="Z1183" s="4" t="str" cm="1">
        <f t="array" aca="1" ref="Z1183" ca="1">_xlfn.IFNA(INDIRECT($Y$1&amp;"!"&amp;Z$1&amp;$Y1183),-1)</f>
        <v>G</v>
      </c>
      <c r="AA1183" s="4" cm="1">
        <f t="array" aca="1" ref="AA1183" ca="1">_xlfn.IFNA(INDIRECT($Y$1&amp;"!"&amp;AA$1&amp;$Y1183),-1)</f>
        <v>1</v>
      </c>
      <c r="AB1183" s="4" cm="1">
        <f t="array" aca="1" ref="AB1183" ca="1">_xlfn.IFNA(INDIRECT($Y$1&amp;"!"&amp;AB$1&amp;$Y1183),-1)</f>
        <v>1</v>
      </c>
      <c r="AC1183" s="4" cm="1">
        <f t="array" aca="1" ref="AC1183" ca="1">_xlfn.IFNA(INDIRECT($Y$1&amp;"!"&amp;AC$1&amp;$Y1183),-1)</f>
        <v>1</v>
      </c>
      <c r="AD1183" s="4" cm="1">
        <f t="array" aca="1" ref="AD1183" ca="1">_xlfn.IFNA(INDIRECT($Y$1&amp;"!"&amp;AD$1&amp;$Y1183),-1)</f>
        <v>0</v>
      </c>
      <c r="AE1183" s="4" cm="1">
        <f t="array" aca="1" ref="AE1183" ca="1">_xlfn.IFNA(INDIRECT($Y$1&amp;"!"&amp;AE$1&amp;$Y1183),-1)</f>
        <v>0</v>
      </c>
      <c r="AF1183" s="4" t="str">
        <f ca="1">_xlfn.CONCAT(W1183, "-",V1183)</f>
        <v>G-4</v>
      </c>
      <c r="AG1183" s="4" t="str">
        <f>TEXT(ROW()-2, "0000")</f>
        <v>1181</v>
      </c>
      <c r="AH1183" s="4" t="str">
        <f>IF(TRIM(CLEAN(A1183))="m", "male", IF(TRIM(CLEAN(A1183))="f","female", "missing"))</f>
        <v>male</v>
      </c>
      <c r="AI1183" s="4">
        <f>C1183</f>
        <v>98.8</v>
      </c>
      <c r="AJ1183" s="4">
        <f>O1183</f>
        <v>93</v>
      </c>
      <c r="AK1183" s="4">
        <f>P1183</f>
        <v>96</v>
      </c>
      <c r="AL1183" s="4">
        <f>IF(AI1183&lt;60, 0, IF(AI1183&lt;70,2, IF(AI1183&lt;80, 3, IF(AI1183&lt;90,4, IF(AI1183&lt;=100, 5, "?")))))</f>
        <v>5</v>
      </c>
      <c r="AM1183" s="4">
        <f>IF(AJ1183&lt;60, 0, IF(AJ1183&lt;70,2, IF(AJ1183&lt;80, 3, IF(AJ1183&lt;90,4, IF(AJ1183&lt;=100, 5, "?")))))</f>
        <v>5</v>
      </c>
      <c r="AN1183" s="4">
        <f>IF(AK1183&lt;60, 0, IF(AK1183&lt;70,2, IF(AK1183&lt;80, 3, IF(AK1183&lt;90,4, IF(AK1183&lt;=100, 5, "?")))))</f>
        <v>5</v>
      </c>
      <c r="AO1183" s="4">
        <f ca="1">AA1183</f>
        <v>1</v>
      </c>
      <c r="AP1183" s="4">
        <f ca="1">AB1183</f>
        <v>1</v>
      </c>
      <c r="AQ1183" s="4">
        <f ca="1">AC1183</f>
        <v>1</v>
      </c>
      <c r="AR1183" s="4">
        <f ca="1">AD1183</f>
        <v>0</v>
      </c>
      <c r="AS1183" s="4">
        <f ca="1">AE1183</f>
        <v>0</v>
      </c>
      <c r="AT1183" s="4" t="str">
        <f ca="1">Z1183</f>
        <v>G</v>
      </c>
      <c r="AU1183" s="4">
        <f>E1183</f>
        <v>83.6</v>
      </c>
      <c r="AV1183" s="4">
        <f>IF(AU1183&lt;60, 0, IF(AU1183&lt;70,2, IF(AU1183&lt;80, 3, IF(AU1183&lt;90,4, IF(AU1183&lt;=100, 5, "?")))))</f>
        <v>4</v>
      </c>
    </row>
    <row r="1184" spans="1:48" x14ac:dyDescent="0.2">
      <c r="A1184" s="2" t="s">
        <v>13</v>
      </c>
      <c r="B1184" s="3" t="s">
        <v>62</v>
      </c>
      <c r="C1184" s="3">
        <v>93.3</v>
      </c>
      <c r="D1184" s="3" t="s">
        <v>35</v>
      </c>
      <c r="E1184" s="3">
        <v>80.599999999999994</v>
      </c>
      <c r="F1184" s="3">
        <v>1</v>
      </c>
      <c r="G1184" s="3">
        <v>99</v>
      </c>
      <c r="H1184" s="3">
        <v>80</v>
      </c>
      <c r="I1184" s="3">
        <v>91</v>
      </c>
      <c r="J1184" s="3">
        <v>77</v>
      </c>
      <c r="K1184" s="3">
        <v>90</v>
      </c>
      <c r="L1184" s="3"/>
      <c r="M1184" s="3">
        <v>65</v>
      </c>
      <c r="N1184" s="3"/>
      <c r="O1184" s="4">
        <f>MAX(G1184:H1184)</f>
        <v>99</v>
      </c>
      <c r="P1184" s="4">
        <f>MAX(I1184:J1184)</f>
        <v>91</v>
      </c>
      <c r="Q1184" s="4">
        <f>ABS(O1184-C1184)</f>
        <v>5.7000000000000028</v>
      </c>
      <c r="R1184" s="4">
        <f>ABS(P1184-C1184)</f>
        <v>2.2999999999999972</v>
      </c>
      <c r="S1184" s="4" t="b">
        <f ca="1">OR(O1184=0,P1184=0,Q1184&gt;$Q$1,R1184&gt;$R$1,W1184="N", V1184=2)</f>
        <v>0</v>
      </c>
      <c r="T1184" s="4" t="str">
        <f>TRIM(CLEAN(D1184))</f>
        <v>برنامج بكالوريوس هندسة الميكاترونيكس</v>
      </c>
      <c r="U1184" s="4">
        <f>COUNTIF(T:T,T1184)</f>
        <v>291</v>
      </c>
      <c r="V1184" s="4">
        <f>IF(E1184&lt;60, 0, IF(E1184&lt;70,2, IF(E1184&lt;80, 3, IF(E1184&lt;90,4, IF(E1184&lt;=100, 5, "?")))))</f>
        <v>4</v>
      </c>
      <c r="W1184" s="4" t="str" cm="1">
        <f t="array" aca="1" ref="W1184" ca="1">_xlfn.IFNA(INDIRECT($Y$1&amp;"!"&amp;W$1&amp;$Y1184),"N")</f>
        <v>B</v>
      </c>
      <c r="X1184" s="4">
        <f ca="1">COUNTIF(W:W,W1184)</f>
        <v>291</v>
      </c>
      <c r="Y1184" s="4">
        <f>MATCH(T1184,Coding!J:J,0)</f>
        <v>6</v>
      </c>
      <c r="Z1184" s="4" t="str" cm="1">
        <f t="array" aca="1" ref="Z1184" ca="1">_xlfn.IFNA(INDIRECT($Y$1&amp;"!"&amp;Z$1&amp;$Y1184),-1)</f>
        <v>B</v>
      </c>
      <c r="AA1184" s="4" cm="1">
        <f t="array" aca="1" ref="AA1184" ca="1">_xlfn.IFNA(INDIRECT($Y$1&amp;"!"&amp;AA$1&amp;$Y1184),-1)</f>
        <v>0</v>
      </c>
      <c r="AB1184" s="4" cm="1">
        <f t="array" aca="1" ref="AB1184" ca="1">_xlfn.IFNA(INDIRECT($Y$1&amp;"!"&amp;AB$1&amp;$Y1184),-1)</f>
        <v>0</v>
      </c>
      <c r="AC1184" s="4" cm="1">
        <f t="array" aca="1" ref="AC1184" ca="1">_xlfn.IFNA(INDIRECT($Y$1&amp;"!"&amp;AC$1&amp;$Y1184),-1)</f>
        <v>1</v>
      </c>
      <c r="AD1184" s="4" cm="1">
        <f t="array" aca="1" ref="AD1184" ca="1">_xlfn.IFNA(INDIRECT($Y$1&amp;"!"&amp;AD$1&amp;$Y1184),-1)</f>
        <v>1</v>
      </c>
      <c r="AE1184" s="4" cm="1">
        <f t="array" aca="1" ref="AE1184" ca="1">_xlfn.IFNA(INDIRECT($Y$1&amp;"!"&amp;AE$1&amp;$Y1184),-1)</f>
        <v>1</v>
      </c>
      <c r="AF1184" s="4" t="str">
        <f ca="1">_xlfn.CONCAT(W1184, "-",V1184)</f>
        <v>B-4</v>
      </c>
      <c r="AG1184" s="4" t="str">
        <f>TEXT(ROW()-2, "0000")</f>
        <v>1182</v>
      </c>
      <c r="AH1184" s="4" t="str">
        <f>IF(TRIM(CLEAN(A1184))="m", "male", IF(TRIM(CLEAN(A1184))="f","female", "missing"))</f>
        <v>male</v>
      </c>
      <c r="AI1184" s="4">
        <f>C1184</f>
        <v>93.3</v>
      </c>
      <c r="AJ1184" s="4">
        <f>O1184</f>
        <v>99</v>
      </c>
      <c r="AK1184" s="4">
        <f>P1184</f>
        <v>91</v>
      </c>
      <c r="AL1184" s="4">
        <f>IF(AI1184&lt;60, 0, IF(AI1184&lt;70,2, IF(AI1184&lt;80, 3, IF(AI1184&lt;90,4, IF(AI1184&lt;=100, 5, "?")))))</f>
        <v>5</v>
      </c>
      <c r="AM1184" s="4">
        <f>IF(AJ1184&lt;60, 0, IF(AJ1184&lt;70,2, IF(AJ1184&lt;80, 3, IF(AJ1184&lt;90,4, IF(AJ1184&lt;=100, 5, "?")))))</f>
        <v>5</v>
      </c>
      <c r="AN1184" s="4">
        <f>IF(AK1184&lt;60, 0, IF(AK1184&lt;70,2, IF(AK1184&lt;80, 3, IF(AK1184&lt;90,4, IF(AK1184&lt;=100, 5, "?")))))</f>
        <v>5</v>
      </c>
      <c r="AO1184" s="4">
        <f ca="1">AA1184</f>
        <v>0</v>
      </c>
      <c r="AP1184" s="4">
        <f ca="1">AB1184</f>
        <v>0</v>
      </c>
      <c r="AQ1184" s="4">
        <f ca="1">AC1184</f>
        <v>1</v>
      </c>
      <c r="AR1184" s="4">
        <f ca="1">AD1184</f>
        <v>1</v>
      </c>
      <c r="AS1184" s="4">
        <f ca="1">AE1184</f>
        <v>1</v>
      </c>
      <c r="AT1184" s="4" t="str">
        <f ca="1">Z1184</f>
        <v>B</v>
      </c>
      <c r="AU1184" s="4">
        <f>E1184</f>
        <v>80.599999999999994</v>
      </c>
      <c r="AV1184" s="4">
        <f>IF(AU1184&lt;60, 0, IF(AU1184&lt;70,2, IF(AU1184&lt;80, 3, IF(AU1184&lt;90,4, IF(AU1184&lt;=100, 5, "?")))))</f>
        <v>4</v>
      </c>
    </row>
    <row r="1185" spans="1:48" x14ac:dyDescent="0.2">
      <c r="A1185" s="2" t="s">
        <v>13</v>
      </c>
      <c r="B1185" s="3" t="s">
        <v>37</v>
      </c>
      <c r="C1185" s="3">
        <v>91.3</v>
      </c>
      <c r="D1185" s="3" t="s">
        <v>26</v>
      </c>
      <c r="E1185" s="3">
        <v>73.2</v>
      </c>
      <c r="F1185" s="3">
        <v>1</v>
      </c>
      <c r="G1185" s="3">
        <v>97</v>
      </c>
      <c r="H1185" s="3">
        <v>75</v>
      </c>
      <c r="I1185" s="3">
        <v>74</v>
      </c>
      <c r="J1185" s="3">
        <v>82</v>
      </c>
      <c r="K1185" s="3">
        <v>74</v>
      </c>
      <c r="L1185" s="3"/>
      <c r="M1185" s="3">
        <v>67</v>
      </c>
      <c r="N1185" s="3"/>
      <c r="O1185" s="4">
        <f>MAX(G1185:H1185)</f>
        <v>97</v>
      </c>
      <c r="P1185" s="4">
        <f>MAX(I1185:J1185)</f>
        <v>82</v>
      </c>
      <c r="Q1185" s="4">
        <f>ABS(O1185-C1185)</f>
        <v>5.7000000000000028</v>
      </c>
      <c r="R1185" s="4">
        <f>ABS(P1185-C1185)</f>
        <v>9.2999999999999972</v>
      </c>
      <c r="S1185" s="4" t="b">
        <f ca="1">OR(O1185=0,P1185=0,Q1185&gt;$Q$1,R1185&gt;$R$1,W1185="N", V1185=2)</f>
        <v>0</v>
      </c>
      <c r="T1185" s="4" t="str">
        <f>TRIM(CLEAN(D1185))</f>
        <v>برنامج بكالوريوس الهندسة المدنية</v>
      </c>
      <c r="U1185" s="4">
        <f>COUNTIF(T:T,T1185)</f>
        <v>723</v>
      </c>
      <c r="V1185" s="4">
        <f>IF(E1185&lt;60, 0, IF(E1185&lt;70,2, IF(E1185&lt;80, 3, IF(E1185&lt;90,4, IF(E1185&lt;=100, 5, "?")))))</f>
        <v>3</v>
      </c>
      <c r="W1185" s="4" t="str" cm="1">
        <f t="array" aca="1" ref="W1185" ca="1">_xlfn.IFNA(INDIRECT($Y$1&amp;"!"&amp;W$1&amp;$Y1185),"N")</f>
        <v>C</v>
      </c>
      <c r="X1185" s="4">
        <f ca="1">COUNTIF(W:W,W1185)</f>
        <v>747</v>
      </c>
      <c r="Y1185" s="4">
        <f>MATCH(T1185,Coding!J:J,0)</f>
        <v>8</v>
      </c>
      <c r="Z1185" s="4" t="str" cm="1">
        <f t="array" aca="1" ref="Z1185" ca="1">_xlfn.IFNA(INDIRECT($Y$1&amp;"!"&amp;Z$1&amp;$Y1185),-1)</f>
        <v>C</v>
      </c>
      <c r="AA1185" s="4" cm="1">
        <f t="array" aca="1" ref="AA1185" ca="1">_xlfn.IFNA(INDIRECT($Y$1&amp;"!"&amp;AA$1&amp;$Y1185),-1)</f>
        <v>1</v>
      </c>
      <c r="AB1185" s="4" cm="1">
        <f t="array" aca="1" ref="AB1185" ca="1">_xlfn.IFNA(INDIRECT($Y$1&amp;"!"&amp;AB$1&amp;$Y1185),-1)</f>
        <v>1</v>
      </c>
      <c r="AC1185" s="4" cm="1">
        <f t="array" aca="1" ref="AC1185" ca="1">_xlfn.IFNA(INDIRECT($Y$1&amp;"!"&amp;AC$1&amp;$Y1185),-1)</f>
        <v>1</v>
      </c>
      <c r="AD1185" s="4" cm="1">
        <f t="array" aca="1" ref="AD1185" ca="1">_xlfn.IFNA(INDIRECT($Y$1&amp;"!"&amp;AD$1&amp;$Y1185),-1)</f>
        <v>0</v>
      </c>
      <c r="AE1185" s="4" cm="1">
        <f t="array" aca="1" ref="AE1185" ca="1">_xlfn.IFNA(INDIRECT($Y$1&amp;"!"&amp;AE$1&amp;$Y1185),-1)</f>
        <v>0</v>
      </c>
      <c r="AF1185" s="4" t="str">
        <f ca="1">_xlfn.CONCAT(W1185, "-",V1185)</f>
        <v>C-3</v>
      </c>
      <c r="AG1185" s="4" t="str">
        <f>TEXT(ROW()-2, "0000")</f>
        <v>1183</v>
      </c>
      <c r="AH1185" s="4" t="str">
        <f>IF(TRIM(CLEAN(A1185))="m", "male", IF(TRIM(CLEAN(A1185))="f","female", "missing"))</f>
        <v>male</v>
      </c>
      <c r="AI1185" s="4">
        <f>C1185</f>
        <v>91.3</v>
      </c>
      <c r="AJ1185" s="4">
        <f>O1185</f>
        <v>97</v>
      </c>
      <c r="AK1185" s="4">
        <f>P1185</f>
        <v>82</v>
      </c>
      <c r="AL1185" s="4">
        <f>IF(AI1185&lt;60, 0, IF(AI1185&lt;70,2, IF(AI1185&lt;80, 3, IF(AI1185&lt;90,4, IF(AI1185&lt;=100, 5, "?")))))</f>
        <v>5</v>
      </c>
      <c r="AM1185" s="4">
        <f>IF(AJ1185&lt;60, 0, IF(AJ1185&lt;70,2, IF(AJ1185&lt;80, 3, IF(AJ1185&lt;90,4, IF(AJ1185&lt;=100, 5, "?")))))</f>
        <v>5</v>
      </c>
      <c r="AN1185" s="4">
        <f>IF(AK1185&lt;60, 0, IF(AK1185&lt;70,2, IF(AK1185&lt;80, 3, IF(AK1185&lt;90,4, IF(AK1185&lt;=100, 5, "?")))))</f>
        <v>4</v>
      </c>
      <c r="AO1185" s="4">
        <f ca="1">AA1185</f>
        <v>1</v>
      </c>
      <c r="AP1185" s="4">
        <f ca="1">AB1185</f>
        <v>1</v>
      </c>
      <c r="AQ1185" s="4">
        <f ca="1">AC1185</f>
        <v>1</v>
      </c>
      <c r="AR1185" s="4">
        <f ca="1">AD1185</f>
        <v>0</v>
      </c>
      <c r="AS1185" s="4">
        <f ca="1">AE1185</f>
        <v>0</v>
      </c>
      <c r="AT1185" s="4" t="str">
        <f ca="1">Z1185</f>
        <v>C</v>
      </c>
      <c r="AU1185" s="4">
        <f>E1185</f>
        <v>73.2</v>
      </c>
      <c r="AV1185" s="4">
        <f>IF(AU1185&lt;60, 0, IF(AU1185&lt;70,2, IF(AU1185&lt;80, 3, IF(AU1185&lt;90,4, IF(AU1185&lt;=100, 5, "?")))))</f>
        <v>3</v>
      </c>
    </row>
    <row r="1186" spans="1:48" x14ac:dyDescent="0.2">
      <c r="A1186" s="2" t="s">
        <v>16</v>
      </c>
      <c r="B1186" s="3" t="s">
        <v>33</v>
      </c>
      <c r="C1186" s="3">
        <v>79.7</v>
      </c>
      <c r="D1186" s="3" t="s">
        <v>33</v>
      </c>
      <c r="E1186" s="3">
        <v>71.3</v>
      </c>
      <c r="F1186" s="3">
        <v>1</v>
      </c>
      <c r="G1186" s="3">
        <v>74</v>
      </c>
      <c r="H1186" s="3">
        <v>60</v>
      </c>
      <c r="I1186" s="3">
        <v>60</v>
      </c>
      <c r="J1186" s="3">
        <v>63</v>
      </c>
      <c r="K1186" s="3"/>
      <c r="L1186" s="3"/>
      <c r="M1186" s="3"/>
      <c r="N1186" s="3"/>
      <c r="O1186" s="4">
        <f>MAX(G1186:H1186)</f>
        <v>74</v>
      </c>
      <c r="P1186" s="4">
        <f>MAX(I1186:J1186)</f>
        <v>63</v>
      </c>
      <c r="Q1186" s="4">
        <f>ABS(O1186-C1186)</f>
        <v>5.7000000000000028</v>
      </c>
      <c r="R1186" s="4">
        <f>ABS(P1186-C1186)</f>
        <v>16.700000000000003</v>
      </c>
      <c r="S1186" s="4" t="b">
        <f ca="1">OR(O1186=0,P1186=0,Q1186&gt;$Q$1,R1186&gt;$R$1,W1186="N", V1186=2)</f>
        <v>0</v>
      </c>
      <c r="T1186" s="4" t="str">
        <f>TRIM(CLEAN(D1186))</f>
        <v>برنامج بكالوريوس علم الحاسوب</v>
      </c>
      <c r="U1186" s="4">
        <f>COUNTIF(T:T,T1186)</f>
        <v>589</v>
      </c>
      <c r="V1186" s="4">
        <f>IF(E1186&lt;60, 0, IF(E1186&lt;70,2, IF(E1186&lt;80, 3, IF(E1186&lt;90,4, IF(E1186&lt;=100, 5, "?")))))</f>
        <v>3</v>
      </c>
      <c r="W1186" s="4" t="str" cm="1">
        <f t="array" aca="1" ref="W1186" ca="1">_xlfn.IFNA(INDIRECT($Y$1&amp;"!"&amp;W$1&amp;$Y1186),"N")</f>
        <v>D</v>
      </c>
      <c r="X1186" s="4">
        <f ca="1">COUNTIF(W:W,W1186)</f>
        <v>589</v>
      </c>
      <c r="Y1186" s="4">
        <f>MATCH(T1186,Coding!J:J,0)</f>
        <v>9</v>
      </c>
      <c r="Z1186" s="4" t="str" cm="1">
        <f t="array" aca="1" ref="Z1186" ca="1">_xlfn.IFNA(INDIRECT($Y$1&amp;"!"&amp;Z$1&amp;$Y1186),-1)</f>
        <v>D</v>
      </c>
      <c r="AA1186" s="4" cm="1">
        <f t="array" aca="1" ref="AA1186" ca="1">_xlfn.IFNA(INDIRECT($Y$1&amp;"!"&amp;AA$1&amp;$Y1186),-1)</f>
        <v>0</v>
      </c>
      <c r="AB1186" s="4" cm="1">
        <f t="array" aca="1" ref="AB1186" ca="1">_xlfn.IFNA(INDIRECT($Y$1&amp;"!"&amp;AB$1&amp;$Y1186),-1)</f>
        <v>1</v>
      </c>
      <c r="AC1186" s="4" cm="1">
        <f t="array" aca="1" ref="AC1186" ca="1">_xlfn.IFNA(INDIRECT($Y$1&amp;"!"&amp;AC$1&amp;$Y1186),-1)</f>
        <v>0</v>
      </c>
      <c r="AD1186" s="4" cm="1">
        <f t="array" aca="1" ref="AD1186" ca="1">_xlfn.IFNA(INDIRECT($Y$1&amp;"!"&amp;AD$1&amp;$Y1186),-1)</f>
        <v>0</v>
      </c>
      <c r="AE1186" s="4" cm="1">
        <f t="array" aca="1" ref="AE1186" ca="1">_xlfn.IFNA(INDIRECT($Y$1&amp;"!"&amp;AE$1&amp;$Y1186),-1)</f>
        <v>0</v>
      </c>
      <c r="AF1186" s="4" t="str">
        <f ca="1">_xlfn.CONCAT(W1186, "-",V1186)</f>
        <v>D-3</v>
      </c>
      <c r="AG1186" s="4" t="str">
        <f>TEXT(ROW()-2, "0000")</f>
        <v>1184</v>
      </c>
      <c r="AH1186" s="4" t="str">
        <f>IF(TRIM(CLEAN(A1186))="m", "male", IF(TRIM(CLEAN(A1186))="f","female", "missing"))</f>
        <v>female</v>
      </c>
      <c r="AI1186" s="4">
        <f>C1186</f>
        <v>79.7</v>
      </c>
      <c r="AJ1186" s="4">
        <f>O1186</f>
        <v>74</v>
      </c>
      <c r="AK1186" s="4">
        <f>P1186</f>
        <v>63</v>
      </c>
      <c r="AL1186" s="4">
        <f>IF(AI1186&lt;60, 0, IF(AI1186&lt;70,2, IF(AI1186&lt;80, 3, IF(AI1186&lt;90,4, IF(AI1186&lt;=100, 5, "?")))))</f>
        <v>3</v>
      </c>
      <c r="AM1186" s="4">
        <f>IF(AJ1186&lt;60, 0, IF(AJ1186&lt;70,2, IF(AJ1186&lt;80, 3, IF(AJ1186&lt;90,4, IF(AJ1186&lt;=100, 5, "?")))))</f>
        <v>3</v>
      </c>
      <c r="AN1186" s="4">
        <f>IF(AK1186&lt;60, 0, IF(AK1186&lt;70,2, IF(AK1186&lt;80, 3, IF(AK1186&lt;90,4, IF(AK1186&lt;=100, 5, "?")))))</f>
        <v>2</v>
      </c>
      <c r="AO1186" s="4">
        <f ca="1">AA1186</f>
        <v>0</v>
      </c>
      <c r="AP1186" s="4">
        <f ca="1">AB1186</f>
        <v>1</v>
      </c>
      <c r="AQ1186" s="4">
        <f ca="1">AC1186</f>
        <v>0</v>
      </c>
      <c r="AR1186" s="4">
        <f ca="1">AD1186</f>
        <v>0</v>
      </c>
      <c r="AS1186" s="4">
        <f ca="1">AE1186</f>
        <v>0</v>
      </c>
      <c r="AT1186" s="4" t="str">
        <f ca="1">Z1186</f>
        <v>D</v>
      </c>
      <c r="AU1186" s="4">
        <f>E1186</f>
        <v>71.3</v>
      </c>
      <c r="AV1186" s="4">
        <f>IF(AU1186&lt;60, 0, IF(AU1186&lt;70,2, IF(AU1186&lt;80, 3, IF(AU1186&lt;90,4, IF(AU1186&lt;=100, 5, "?")))))</f>
        <v>3</v>
      </c>
    </row>
    <row r="1187" spans="1:48" x14ac:dyDescent="0.2">
      <c r="A1187" s="2" t="s">
        <v>16</v>
      </c>
      <c r="B1187" s="3" t="s">
        <v>36</v>
      </c>
      <c r="C1187" s="3">
        <v>97.7</v>
      </c>
      <c r="D1187" s="3" t="s">
        <v>28</v>
      </c>
      <c r="E1187" s="3">
        <v>83</v>
      </c>
      <c r="F1187" s="3">
        <v>1</v>
      </c>
      <c r="G1187" s="3">
        <v>92</v>
      </c>
      <c r="H1187" s="3">
        <v>73</v>
      </c>
      <c r="I1187" s="3">
        <v>99</v>
      </c>
      <c r="J1187" s="3">
        <v>87</v>
      </c>
      <c r="K1187" s="3"/>
      <c r="L1187" s="3"/>
      <c r="M1187" s="3">
        <v>81</v>
      </c>
      <c r="N1187" s="3"/>
      <c r="O1187" s="4">
        <f>MAX(G1187:H1187)</f>
        <v>92</v>
      </c>
      <c r="P1187" s="4">
        <f>MAX(I1187:J1187)</f>
        <v>99</v>
      </c>
      <c r="Q1187" s="4">
        <f>ABS(O1187-C1187)</f>
        <v>5.7000000000000028</v>
      </c>
      <c r="R1187" s="4">
        <f>ABS(P1187-C1187)</f>
        <v>1.2999999999999972</v>
      </c>
      <c r="S1187" s="4" t="b">
        <f ca="1">OR(O1187=0,P1187=0,Q1187&gt;$Q$1,R1187&gt;$R$1,W1187="N", V1187=2)</f>
        <v>0</v>
      </c>
      <c r="T1187" s="4" t="str">
        <f>TRIM(CLEAN(D1187))</f>
        <v>برنامج بكالوريوس الهندسة الميكانيكية</v>
      </c>
      <c r="U1187" s="4">
        <f>COUNTIF(T:T,T1187)</f>
        <v>292</v>
      </c>
      <c r="V1187" s="4">
        <f>IF(E1187&lt;60, 0, IF(E1187&lt;70,2, IF(E1187&lt;80, 3, IF(E1187&lt;90,4, IF(E1187&lt;=100, 5, "?")))))</f>
        <v>4</v>
      </c>
      <c r="W1187" s="4" t="str" cm="1">
        <f t="array" aca="1" ref="W1187" ca="1">_xlfn.IFNA(INDIRECT($Y$1&amp;"!"&amp;W$1&amp;$Y1187),"N")</f>
        <v>E</v>
      </c>
      <c r="X1187" s="4">
        <f ca="1">COUNTIF(W:W,W1187)</f>
        <v>292</v>
      </c>
      <c r="Y1187" s="4">
        <f>MATCH(T1187,Coding!J:J,0)</f>
        <v>10</v>
      </c>
      <c r="Z1187" s="4" t="str" cm="1">
        <f t="array" aca="1" ref="Z1187" ca="1">_xlfn.IFNA(INDIRECT($Y$1&amp;"!"&amp;Z$1&amp;$Y1187),-1)</f>
        <v>E</v>
      </c>
      <c r="AA1187" s="4" cm="1">
        <f t="array" aca="1" ref="AA1187" ca="1">_xlfn.IFNA(INDIRECT($Y$1&amp;"!"&amp;AA$1&amp;$Y1187),-1)</f>
        <v>0</v>
      </c>
      <c r="AB1187" s="4" cm="1">
        <f t="array" aca="1" ref="AB1187" ca="1">_xlfn.IFNA(INDIRECT($Y$1&amp;"!"&amp;AB$1&amp;$Y1187),-1)</f>
        <v>0</v>
      </c>
      <c r="AC1187" s="4" cm="1">
        <f t="array" aca="1" ref="AC1187" ca="1">_xlfn.IFNA(INDIRECT($Y$1&amp;"!"&amp;AC$1&amp;$Y1187),-1)</f>
        <v>1</v>
      </c>
      <c r="AD1187" s="4" cm="1">
        <f t="array" aca="1" ref="AD1187" ca="1">_xlfn.IFNA(INDIRECT($Y$1&amp;"!"&amp;AD$1&amp;$Y1187),-1)</f>
        <v>0</v>
      </c>
      <c r="AE1187" s="4" cm="1">
        <f t="array" aca="1" ref="AE1187" ca="1">_xlfn.IFNA(INDIRECT($Y$1&amp;"!"&amp;AE$1&amp;$Y1187),-1)</f>
        <v>1</v>
      </c>
      <c r="AF1187" s="4" t="str">
        <f ca="1">_xlfn.CONCAT(W1187, "-",V1187)</f>
        <v>E-4</v>
      </c>
      <c r="AG1187" s="4" t="str">
        <f>TEXT(ROW()-2, "0000")</f>
        <v>1185</v>
      </c>
      <c r="AH1187" s="4" t="str">
        <f>IF(TRIM(CLEAN(A1187))="m", "male", IF(TRIM(CLEAN(A1187))="f","female", "missing"))</f>
        <v>female</v>
      </c>
      <c r="AI1187" s="4">
        <f>C1187</f>
        <v>97.7</v>
      </c>
      <c r="AJ1187" s="4">
        <f>O1187</f>
        <v>92</v>
      </c>
      <c r="AK1187" s="4">
        <f>P1187</f>
        <v>99</v>
      </c>
      <c r="AL1187" s="4">
        <f>IF(AI1187&lt;60, 0, IF(AI1187&lt;70,2, IF(AI1187&lt;80, 3, IF(AI1187&lt;90,4, IF(AI1187&lt;=100, 5, "?")))))</f>
        <v>5</v>
      </c>
      <c r="AM1187" s="4">
        <f>IF(AJ1187&lt;60, 0, IF(AJ1187&lt;70,2, IF(AJ1187&lt;80, 3, IF(AJ1187&lt;90,4, IF(AJ1187&lt;=100, 5, "?")))))</f>
        <v>5</v>
      </c>
      <c r="AN1187" s="4">
        <f>IF(AK1187&lt;60, 0, IF(AK1187&lt;70,2, IF(AK1187&lt;80, 3, IF(AK1187&lt;90,4, IF(AK1187&lt;=100, 5, "?")))))</f>
        <v>5</v>
      </c>
      <c r="AO1187" s="4">
        <f ca="1">AA1187</f>
        <v>0</v>
      </c>
      <c r="AP1187" s="4">
        <f ca="1">AB1187</f>
        <v>0</v>
      </c>
      <c r="AQ1187" s="4">
        <f ca="1">AC1187</f>
        <v>1</v>
      </c>
      <c r="AR1187" s="4">
        <f ca="1">AD1187</f>
        <v>0</v>
      </c>
      <c r="AS1187" s="4">
        <f ca="1">AE1187</f>
        <v>1</v>
      </c>
      <c r="AT1187" s="4" t="str">
        <f ca="1">Z1187</f>
        <v>E</v>
      </c>
      <c r="AU1187" s="4">
        <f>E1187</f>
        <v>83</v>
      </c>
      <c r="AV1187" s="4">
        <f>IF(AU1187&lt;60, 0, IF(AU1187&lt;70,2, IF(AU1187&lt;80, 3, IF(AU1187&lt;90,4, IF(AU1187&lt;=100, 5, "?")))))</f>
        <v>4</v>
      </c>
    </row>
    <row r="1188" spans="1:48" x14ac:dyDescent="0.2">
      <c r="A1188" s="2" t="s">
        <v>13</v>
      </c>
      <c r="B1188" s="3" t="s">
        <v>36</v>
      </c>
      <c r="C1188" s="3">
        <v>89.4</v>
      </c>
      <c r="D1188" s="3" t="s">
        <v>36</v>
      </c>
      <c r="E1188" s="3">
        <v>85.4</v>
      </c>
      <c r="F1188" s="3">
        <v>1</v>
      </c>
      <c r="G1188" s="3">
        <v>95</v>
      </c>
      <c r="H1188" s="3">
        <v>94</v>
      </c>
      <c r="I1188" s="3">
        <v>90</v>
      </c>
      <c r="J1188" s="3">
        <v>93</v>
      </c>
      <c r="K1188" s="3"/>
      <c r="L1188" s="3"/>
      <c r="M1188" s="3">
        <v>72</v>
      </c>
      <c r="N1188" s="3"/>
      <c r="O1188" s="4">
        <f>MAX(G1188:H1188)</f>
        <v>95</v>
      </c>
      <c r="P1188" s="4">
        <f>MAX(I1188:J1188)</f>
        <v>93</v>
      </c>
      <c r="Q1188" s="4">
        <f>ABS(O1188-C1188)</f>
        <v>5.5999999999999943</v>
      </c>
      <c r="R1188" s="4">
        <f>ABS(P1188-C1188)</f>
        <v>3.5999999999999943</v>
      </c>
      <c r="S1188" s="4" t="b">
        <f ca="1">OR(O1188=0,P1188=0,Q1188&gt;$Q$1,R1188&gt;$R$1,W1188="N", V1188=2)</f>
        <v>0</v>
      </c>
      <c r="T1188" s="4" t="str">
        <f>TRIM(CLEAN(D1188))</f>
        <v>برنامج بكالوريوس هندسة أنظمة الحاسوب</v>
      </c>
      <c r="U1188" s="4">
        <f>COUNTIF(T:T,T1188)</f>
        <v>549</v>
      </c>
      <c r="V1188" s="4">
        <f>IF(E1188&lt;60, 0, IF(E1188&lt;70,2, IF(E1188&lt;80, 3, IF(E1188&lt;90,4, IF(E1188&lt;=100, 5, "?")))))</f>
        <v>4</v>
      </c>
      <c r="W1188" s="4" t="str" cm="1">
        <f t="array" aca="1" ref="W1188" ca="1">_xlfn.IFNA(INDIRECT($Y$1&amp;"!"&amp;W$1&amp;$Y1188),"N")</f>
        <v>A</v>
      </c>
      <c r="X1188" s="4">
        <f ca="1">COUNTIF(W:W,W1188)</f>
        <v>861</v>
      </c>
      <c r="Y1188" s="4">
        <f>MATCH(T1188,Coding!J:J,0)</f>
        <v>3</v>
      </c>
      <c r="Z1188" s="4" t="str" cm="1">
        <f t="array" aca="1" ref="Z1188" ca="1">_xlfn.IFNA(INDIRECT($Y$1&amp;"!"&amp;Z$1&amp;$Y1188),-1)</f>
        <v>A</v>
      </c>
      <c r="AA1188" s="4" cm="1">
        <f t="array" aca="1" ref="AA1188" ca="1">_xlfn.IFNA(INDIRECT($Y$1&amp;"!"&amp;AA$1&amp;$Y1188),-1)</f>
        <v>0</v>
      </c>
      <c r="AB1188" s="4" cm="1">
        <f t="array" aca="1" ref="AB1188" ca="1">_xlfn.IFNA(INDIRECT($Y$1&amp;"!"&amp;AB$1&amp;$Y1188),-1)</f>
        <v>1</v>
      </c>
      <c r="AC1188" s="4" cm="1">
        <f t="array" aca="1" ref="AC1188" ca="1">_xlfn.IFNA(INDIRECT($Y$1&amp;"!"&amp;AC$1&amp;$Y1188),-1)</f>
        <v>1</v>
      </c>
      <c r="AD1188" s="4" cm="1">
        <f t="array" aca="1" ref="AD1188" ca="1">_xlfn.IFNA(INDIRECT($Y$1&amp;"!"&amp;AD$1&amp;$Y1188),-1)</f>
        <v>1</v>
      </c>
      <c r="AE1188" s="4" cm="1">
        <f t="array" aca="1" ref="AE1188" ca="1">_xlfn.IFNA(INDIRECT($Y$1&amp;"!"&amp;AE$1&amp;$Y1188),-1)</f>
        <v>0</v>
      </c>
      <c r="AF1188" s="4" t="str">
        <f ca="1">_xlfn.CONCAT(W1188, "-",V1188)</f>
        <v>A-4</v>
      </c>
      <c r="AG1188" s="4" t="str">
        <f>TEXT(ROW()-2, "0000")</f>
        <v>1186</v>
      </c>
      <c r="AH1188" s="4" t="str">
        <f>IF(TRIM(CLEAN(A1188))="m", "male", IF(TRIM(CLEAN(A1188))="f","female", "missing"))</f>
        <v>male</v>
      </c>
      <c r="AI1188" s="4">
        <f>C1188</f>
        <v>89.4</v>
      </c>
      <c r="AJ1188" s="4">
        <f>O1188</f>
        <v>95</v>
      </c>
      <c r="AK1188" s="4">
        <f>P1188</f>
        <v>93</v>
      </c>
      <c r="AL1188" s="4">
        <f>IF(AI1188&lt;60, 0, IF(AI1188&lt;70,2, IF(AI1188&lt;80, 3, IF(AI1188&lt;90,4, IF(AI1188&lt;=100, 5, "?")))))</f>
        <v>4</v>
      </c>
      <c r="AM1188" s="4">
        <f>IF(AJ1188&lt;60, 0, IF(AJ1188&lt;70,2, IF(AJ1188&lt;80, 3, IF(AJ1188&lt;90,4, IF(AJ1188&lt;=100, 5, "?")))))</f>
        <v>5</v>
      </c>
      <c r="AN1188" s="4">
        <f>IF(AK1188&lt;60, 0, IF(AK1188&lt;70,2, IF(AK1188&lt;80, 3, IF(AK1188&lt;90,4, IF(AK1188&lt;=100, 5, "?")))))</f>
        <v>5</v>
      </c>
      <c r="AO1188" s="4">
        <f ca="1">AA1188</f>
        <v>0</v>
      </c>
      <c r="AP1188" s="4">
        <f ca="1">AB1188</f>
        <v>1</v>
      </c>
      <c r="AQ1188" s="4">
        <f ca="1">AC1188</f>
        <v>1</v>
      </c>
      <c r="AR1188" s="4">
        <f ca="1">AD1188</f>
        <v>1</v>
      </c>
      <c r="AS1188" s="4">
        <f ca="1">AE1188</f>
        <v>0</v>
      </c>
      <c r="AT1188" s="4" t="str">
        <f ca="1">Z1188</f>
        <v>A</v>
      </c>
      <c r="AU1188" s="4">
        <f>E1188</f>
        <v>85.4</v>
      </c>
      <c r="AV1188" s="4">
        <f>IF(AU1188&lt;60, 0, IF(AU1188&lt;70,2, IF(AU1188&lt;80, 3, IF(AU1188&lt;90,4, IF(AU1188&lt;=100, 5, "?")))))</f>
        <v>4</v>
      </c>
    </row>
    <row r="1189" spans="1:48" x14ac:dyDescent="0.2">
      <c r="A1189" s="2" t="s">
        <v>13</v>
      </c>
      <c r="B1189" s="3" t="s">
        <v>36</v>
      </c>
      <c r="C1189" s="3">
        <v>95.6</v>
      </c>
      <c r="D1189" s="3" t="s">
        <v>36</v>
      </c>
      <c r="E1189" s="3">
        <v>87.4</v>
      </c>
      <c r="F1189" s="3">
        <v>1</v>
      </c>
      <c r="G1189" s="3">
        <v>87</v>
      </c>
      <c r="H1189" s="3">
        <v>90</v>
      </c>
      <c r="I1189" s="3">
        <v>91</v>
      </c>
      <c r="J1189" s="3">
        <v>87</v>
      </c>
      <c r="K1189" s="3"/>
      <c r="L1189" s="3"/>
      <c r="M1189" s="3">
        <v>87</v>
      </c>
      <c r="N1189" s="3"/>
      <c r="O1189" s="4">
        <f>MAX(G1189:H1189)</f>
        <v>90</v>
      </c>
      <c r="P1189" s="4">
        <f>MAX(I1189:J1189)</f>
        <v>91</v>
      </c>
      <c r="Q1189" s="4">
        <f>ABS(O1189-C1189)</f>
        <v>5.5999999999999943</v>
      </c>
      <c r="R1189" s="4">
        <f>ABS(P1189-C1189)</f>
        <v>4.5999999999999943</v>
      </c>
      <c r="S1189" s="4" t="b">
        <f ca="1">OR(O1189=0,P1189=0,Q1189&gt;$Q$1,R1189&gt;$R$1,W1189="N", V1189=2)</f>
        <v>0</v>
      </c>
      <c r="T1189" s="4" t="str">
        <f>TRIM(CLEAN(D1189))</f>
        <v>برنامج بكالوريوس هندسة أنظمة الحاسوب</v>
      </c>
      <c r="U1189" s="4">
        <f>COUNTIF(T:T,T1189)</f>
        <v>549</v>
      </c>
      <c r="V1189" s="4">
        <f>IF(E1189&lt;60, 0, IF(E1189&lt;70,2, IF(E1189&lt;80, 3, IF(E1189&lt;90,4, IF(E1189&lt;=100, 5, "?")))))</f>
        <v>4</v>
      </c>
      <c r="W1189" s="4" t="str" cm="1">
        <f t="array" aca="1" ref="W1189" ca="1">_xlfn.IFNA(INDIRECT($Y$1&amp;"!"&amp;W$1&amp;$Y1189),"N")</f>
        <v>A</v>
      </c>
      <c r="X1189" s="4">
        <f ca="1">COUNTIF(W:W,W1189)</f>
        <v>861</v>
      </c>
      <c r="Y1189" s="4">
        <f>MATCH(T1189,Coding!J:J,0)</f>
        <v>3</v>
      </c>
      <c r="Z1189" s="4" t="str" cm="1">
        <f t="array" aca="1" ref="Z1189" ca="1">_xlfn.IFNA(INDIRECT($Y$1&amp;"!"&amp;Z$1&amp;$Y1189),-1)</f>
        <v>A</v>
      </c>
      <c r="AA1189" s="4" cm="1">
        <f t="array" aca="1" ref="AA1189" ca="1">_xlfn.IFNA(INDIRECT($Y$1&amp;"!"&amp;AA$1&amp;$Y1189),-1)</f>
        <v>0</v>
      </c>
      <c r="AB1189" s="4" cm="1">
        <f t="array" aca="1" ref="AB1189" ca="1">_xlfn.IFNA(INDIRECT($Y$1&amp;"!"&amp;AB$1&amp;$Y1189),-1)</f>
        <v>1</v>
      </c>
      <c r="AC1189" s="4" cm="1">
        <f t="array" aca="1" ref="AC1189" ca="1">_xlfn.IFNA(INDIRECT($Y$1&amp;"!"&amp;AC$1&amp;$Y1189),-1)</f>
        <v>1</v>
      </c>
      <c r="AD1189" s="4" cm="1">
        <f t="array" aca="1" ref="AD1189" ca="1">_xlfn.IFNA(INDIRECT($Y$1&amp;"!"&amp;AD$1&amp;$Y1189),-1)</f>
        <v>1</v>
      </c>
      <c r="AE1189" s="4" cm="1">
        <f t="array" aca="1" ref="AE1189" ca="1">_xlfn.IFNA(INDIRECT($Y$1&amp;"!"&amp;AE$1&amp;$Y1189),-1)</f>
        <v>0</v>
      </c>
      <c r="AF1189" s="4" t="str">
        <f ca="1">_xlfn.CONCAT(W1189, "-",V1189)</f>
        <v>A-4</v>
      </c>
      <c r="AG1189" s="4" t="str">
        <f>TEXT(ROW()-2, "0000")</f>
        <v>1187</v>
      </c>
      <c r="AH1189" s="4" t="str">
        <f>IF(TRIM(CLEAN(A1189))="m", "male", IF(TRIM(CLEAN(A1189))="f","female", "missing"))</f>
        <v>male</v>
      </c>
      <c r="AI1189" s="4">
        <f>C1189</f>
        <v>95.6</v>
      </c>
      <c r="AJ1189" s="4">
        <f>O1189</f>
        <v>90</v>
      </c>
      <c r="AK1189" s="4">
        <f>P1189</f>
        <v>91</v>
      </c>
      <c r="AL1189" s="4">
        <f>IF(AI1189&lt;60, 0, IF(AI1189&lt;70,2, IF(AI1189&lt;80, 3, IF(AI1189&lt;90,4, IF(AI1189&lt;=100, 5, "?")))))</f>
        <v>5</v>
      </c>
      <c r="AM1189" s="4">
        <f>IF(AJ1189&lt;60, 0, IF(AJ1189&lt;70,2, IF(AJ1189&lt;80, 3, IF(AJ1189&lt;90,4, IF(AJ1189&lt;=100, 5, "?")))))</f>
        <v>5</v>
      </c>
      <c r="AN1189" s="4">
        <f>IF(AK1189&lt;60, 0, IF(AK1189&lt;70,2, IF(AK1189&lt;80, 3, IF(AK1189&lt;90,4, IF(AK1189&lt;=100, 5, "?")))))</f>
        <v>5</v>
      </c>
      <c r="AO1189" s="4">
        <f ca="1">AA1189</f>
        <v>0</v>
      </c>
      <c r="AP1189" s="4">
        <f ca="1">AB1189</f>
        <v>1</v>
      </c>
      <c r="AQ1189" s="4">
        <f ca="1">AC1189</f>
        <v>1</v>
      </c>
      <c r="AR1189" s="4">
        <f ca="1">AD1189</f>
        <v>1</v>
      </c>
      <c r="AS1189" s="4">
        <f ca="1">AE1189</f>
        <v>0</v>
      </c>
      <c r="AT1189" s="4" t="str">
        <f ca="1">Z1189</f>
        <v>A</v>
      </c>
      <c r="AU1189" s="4">
        <f>E1189</f>
        <v>87.4</v>
      </c>
      <c r="AV1189" s="4">
        <f>IF(AU1189&lt;60, 0, IF(AU1189&lt;70,2, IF(AU1189&lt;80, 3, IF(AU1189&lt;90,4, IF(AU1189&lt;=100, 5, "?")))))</f>
        <v>4</v>
      </c>
    </row>
    <row r="1190" spans="1:48" x14ac:dyDescent="0.2">
      <c r="A1190" s="2" t="s">
        <v>16</v>
      </c>
      <c r="B1190" s="3" t="s">
        <v>36</v>
      </c>
      <c r="C1190" s="3">
        <v>97.6</v>
      </c>
      <c r="D1190" s="3" t="s">
        <v>36</v>
      </c>
      <c r="E1190" s="3">
        <v>88</v>
      </c>
      <c r="F1190" s="3">
        <v>1</v>
      </c>
      <c r="G1190" s="3">
        <v>83</v>
      </c>
      <c r="H1190" s="3">
        <v>92</v>
      </c>
      <c r="I1190" s="3">
        <v>81</v>
      </c>
      <c r="J1190" s="3">
        <v>87</v>
      </c>
      <c r="K1190" s="3"/>
      <c r="L1190" s="3"/>
      <c r="M1190" s="3">
        <v>76</v>
      </c>
      <c r="N1190" s="3"/>
      <c r="O1190" s="4">
        <f>MAX(G1190:H1190)</f>
        <v>92</v>
      </c>
      <c r="P1190" s="4">
        <f>MAX(I1190:J1190)</f>
        <v>87</v>
      </c>
      <c r="Q1190" s="4">
        <f>ABS(O1190-C1190)</f>
        <v>5.5999999999999943</v>
      </c>
      <c r="R1190" s="4">
        <f>ABS(P1190-C1190)</f>
        <v>10.599999999999994</v>
      </c>
      <c r="S1190" s="4" t="b">
        <f ca="1">OR(O1190=0,P1190=0,Q1190&gt;$Q$1,R1190&gt;$R$1,W1190="N", V1190=2)</f>
        <v>0</v>
      </c>
      <c r="T1190" s="4" t="str">
        <f>TRIM(CLEAN(D1190))</f>
        <v>برنامج بكالوريوس هندسة أنظمة الحاسوب</v>
      </c>
      <c r="U1190" s="4">
        <f>COUNTIF(T:T,T1190)</f>
        <v>549</v>
      </c>
      <c r="V1190" s="4">
        <f>IF(E1190&lt;60, 0, IF(E1190&lt;70,2, IF(E1190&lt;80, 3, IF(E1190&lt;90,4, IF(E1190&lt;=100, 5, "?")))))</f>
        <v>4</v>
      </c>
      <c r="W1190" s="4" t="str" cm="1">
        <f t="array" aca="1" ref="W1190" ca="1">_xlfn.IFNA(INDIRECT($Y$1&amp;"!"&amp;W$1&amp;$Y1190),"N")</f>
        <v>A</v>
      </c>
      <c r="X1190" s="4">
        <f ca="1">COUNTIF(W:W,W1190)</f>
        <v>861</v>
      </c>
      <c r="Y1190" s="4">
        <f>MATCH(T1190,Coding!J:J,0)</f>
        <v>3</v>
      </c>
      <c r="Z1190" s="4" t="str" cm="1">
        <f t="array" aca="1" ref="Z1190" ca="1">_xlfn.IFNA(INDIRECT($Y$1&amp;"!"&amp;Z$1&amp;$Y1190),-1)</f>
        <v>A</v>
      </c>
      <c r="AA1190" s="4" cm="1">
        <f t="array" aca="1" ref="AA1190" ca="1">_xlfn.IFNA(INDIRECT($Y$1&amp;"!"&amp;AA$1&amp;$Y1190),-1)</f>
        <v>0</v>
      </c>
      <c r="AB1190" s="4" cm="1">
        <f t="array" aca="1" ref="AB1190" ca="1">_xlfn.IFNA(INDIRECT($Y$1&amp;"!"&amp;AB$1&amp;$Y1190),-1)</f>
        <v>1</v>
      </c>
      <c r="AC1190" s="4" cm="1">
        <f t="array" aca="1" ref="AC1190" ca="1">_xlfn.IFNA(INDIRECT($Y$1&amp;"!"&amp;AC$1&amp;$Y1190),-1)</f>
        <v>1</v>
      </c>
      <c r="AD1190" s="4" cm="1">
        <f t="array" aca="1" ref="AD1190" ca="1">_xlfn.IFNA(INDIRECT($Y$1&amp;"!"&amp;AD$1&amp;$Y1190),-1)</f>
        <v>1</v>
      </c>
      <c r="AE1190" s="4" cm="1">
        <f t="array" aca="1" ref="AE1190" ca="1">_xlfn.IFNA(INDIRECT($Y$1&amp;"!"&amp;AE$1&amp;$Y1190),-1)</f>
        <v>0</v>
      </c>
      <c r="AF1190" s="4" t="str">
        <f ca="1">_xlfn.CONCAT(W1190, "-",V1190)</f>
        <v>A-4</v>
      </c>
      <c r="AG1190" s="4" t="str">
        <f>TEXT(ROW()-2, "0000")</f>
        <v>1188</v>
      </c>
      <c r="AH1190" s="4" t="str">
        <f>IF(TRIM(CLEAN(A1190))="m", "male", IF(TRIM(CLEAN(A1190))="f","female", "missing"))</f>
        <v>female</v>
      </c>
      <c r="AI1190" s="4">
        <f>C1190</f>
        <v>97.6</v>
      </c>
      <c r="AJ1190" s="4">
        <f>O1190</f>
        <v>92</v>
      </c>
      <c r="AK1190" s="4">
        <f>P1190</f>
        <v>87</v>
      </c>
      <c r="AL1190" s="4">
        <f>IF(AI1190&lt;60, 0, IF(AI1190&lt;70,2, IF(AI1190&lt;80, 3, IF(AI1190&lt;90,4, IF(AI1190&lt;=100, 5, "?")))))</f>
        <v>5</v>
      </c>
      <c r="AM1190" s="4">
        <f>IF(AJ1190&lt;60, 0, IF(AJ1190&lt;70,2, IF(AJ1190&lt;80, 3, IF(AJ1190&lt;90,4, IF(AJ1190&lt;=100, 5, "?")))))</f>
        <v>5</v>
      </c>
      <c r="AN1190" s="4">
        <f>IF(AK1190&lt;60, 0, IF(AK1190&lt;70,2, IF(AK1190&lt;80, 3, IF(AK1190&lt;90,4, IF(AK1190&lt;=100, 5, "?")))))</f>
        <v>4</v>
      </c>
      <c r="AO1190" s="4">
        <f ca="1">AA1190</f>
        <v>0</v>
      </c>
      <c r="AP1190" s="4">
        <f ca="1">AB1190</f>
        <v>1</v>
      </c>
      <c r="AQ1190" s="4">
        <f ca="1">AC1190</f>
        <v>1</v>
      </c>
      <c r="AR1190" s="4">
        <f ca="1">AD1190</f>
        <v>1</v>
      </c>
      <c r="AS1190" s="4">
        <f ca="1">AE1190</f>
        <v>0</v>
      </c>
      <c r="AT1190" s="4" t="str">
        <f ca="1">Z1190</f>
        <v>A</v>
      </c>
      <c r="AU1190" s="4">
        <f>E1190</f>
        <v>88</v>
      </c>
      <c r="AV1190" s="4">
        <f>IF(AU1190&lt;60, 0, IF(AU1190&lt;70,2, IF(AU1190&lt;80, 3, IF(AU1190&lt;90,4, IF(AU1190&lt;=100, 5, "?")))))</f>
        <v>4</v>
      </c>
    </row>
    <row r="1191" spans="1:48" x14ac:dyDescent="0.2">
      <c r="A1191" s="2" t="s">
        <v>13</v>
      </c>
      <c r="B1191" s="3" t="s">
        <v>62</v>
      </c>
      <c r="C1191" s="3">
        <v>95.6</v>
      </c>
      <c r="D1191" s="3" t="s">
        <v>35</v>
      </c>
      <c r="E1191" s="3">
        <v>83.9</v>
      </c>
      <c r="F1191" s="3">
        <v>1</v>
      </c>
      <c r="G1191" s="3">
        <v>76</v>
      </c>
      <c r="H1191" s="3">
        <v>90</v>
      </c>
      <c r="I1191" s="3">
        <v>90</v>
      </c>
      <c r="J1191" s="3">
        <v>82</v>
      </c>
      <c r="K1191" s="3">
        <v>87</v>
      </c>
      <c r="L1191" s="3"/>
      <c r="M1191" s="3">
        <v>85</v>
      </c>
      <c r="N1191" s="3"/>
      <c r="O1191" s="4">
        <f>MAX(G1191:H1191)</f>
        <v>90</v>
      </c>
      <c r="P1191" s="4">
        <f>MAX(I1191:J1191)</f>
        <v>90</v>
      </c>
      <c r="Q1191" s="4">
        <f>ABS(O1191-C1191)</f>
        <v>5.5999999999999943</v>
      </c>
      <c r="R1191" s="4">
        <f>ABS(P1191-C1191)</f>
        <v>5.5999999999999943</v>
      </c>
      <c r="S1191" s="4" t="b">
        <f ca="1">OR(O1191=0,P1191=0,Q1191&gt;$Q$1,R1191&gt;$R$1,W1191="N", V1191=2)</f>
        <v>0</v>
      </c>
      <c r="T1191" s="4" t="str">
        <f>TRIM(CLEAN(D1191))</f>
        <v>برنامج بكالوريوس هندسة الميكاترونيكس</v>
      </c>
      <c r="U1191" s="4">
        <f>COUNTIF(T:T,T1191)</f>
        <v>291</v>
      </c>
      <c r="V1191" s="4">
        <f>IF(E1191&lt;60, 0, IF(E1191&lt;70,2, IF(E1191&lt;80, 3, IF(E1191&lt;90,4, IF(E1191&lt;=100, 5, "?")))))</f>
        <v>4</v>
      </c>
      <c r="W1191" s="4" t="str" cm="1">
        <f t="array" aca="1" ref="W1191" ca="1">_xlfn.IFNA(INDIRECT($Y$1&amp;"!"&amp;W$1&amp;$Y1191),"N")</f>
        <v>B</v>
      </c>
      <c r="X1191" s="4">
        <f ca="1">COUNTIF(W:W,W1191)</f>
        <v>291</v>
      </c>
      <c r="Y1191" s="4">
        <f>MATCH(T1191,Coding!J:J,0)</f>
        <v>6</v>
      </c>
      <c r="Z1191" s="4" t="str" cm="1">
        <f t="array" aca="1" ref="Z1191" ca="1">_xlfn.IFNA(INDIRECT($Y$1&amp;"!"&amp;Z$1&amp;$Y1191),-1)</f>
        <v>B</v>
      </c>
      <c r="AA1191" s="4" cm="1">
        <f t="array" aca="1" ref="AA1191" ca="1">_xlfn.IFNA(INDIRECT($Y$1&amp;"!"&amp;AA$1&amp;$Y1191),-1)</f>
        <v>0</v>
      </c>
      <c r="AB1191" s="4" cm="1">
        <f t="array" aca="1" ref="AB1191" ca="1">_xlfn.IFNA(INDIRECT($Y$1&amp;"!"&amp;AB$1&amp;$Y1191),-1)</f>
        <v>0</v>
      </c>
      <c r="AC1191" s="4" cm="1">
        <f t="array" aca="1" ref="AC1191" ca="1">_xlfn.IFNA(INDIRECT($Y$1&amp;"!"&amp;AC$1&amp;$Y1191),-1)</f>
        <v>1</v>
      </c>
      <c r="AD1191" s="4" cm="1">
        <f t="array" aca="1" ref="AD1191" ca="1">_xlfn.IFNA(INDIRECT($Y$1&amp;"!"&amp;AD$1&amp;$Y1191),-1)</f>
        <v>1</v>
      </c>
      <c r="AE1191" s="4" cm="1">
        <f t="array" aca="1" ref="AE1191" ca="1">_xlfn.IFNA(INDIRECT($Y$1&amp;"!"&amp;AE$1&amp;$Y1191),-1)</f>
        <v>1</v>
      </c>
      <c r="AF1191" s="4" t="str">
        <f ca="1">_xlfn.CONCAT(W1191, "-",V1191)</f>
        <v>B-4</v>
      </c>
      <c r="AG1191" s="4" t="str">
        <f>TEXT(ROW()-2, "0000")</f>
        <v>1189</v>
      </c>
      <c r="AH1191" s="4" t="str">
        <f>IF(TRIM(CLEAN(A1191))="m", "male", IF(TRIM(CLEAN(A1191))="f","female", "missing"))</f>
        <v>male</v>
      </c>
      <c r="AI1191" s="4">
        <f>C1191</f>
        <v>95.6</v>
      </c>
      <c r="AJ1191" s="4">
        <f>O1191</f>
        <v>90</v>
      </c>
      <c r="AK1191" s="4">
        <f>P1191</f>
        <v>90</v>
      </c>
      <c r="AL1191" s="4">
        <f>IF(AI1191&lt;60, 0, IF(AI1191&lt;70,2, IF(AI1191&lt;80, 3, IF(AI1191&lt;90,4, IF(AI1191&lt;=100, 5, "?")))))</f>
        <v>5</v>
      </c>
      <c r="AM1191" s="4">
        <f>IF(AJ1191&lt;60, 0, IF(AJ1191&lt;70,2, IF(AJ1191&lt;80, 3, IF(AJ1191&lt;90,4, IF(AJ1191&lt;=100, 5, "?")))))</f>
        <v>5</v>
      </c>
      <c r="AN1191" s="4">
        <f>IF(AK1191&lt;60, 0, IF(AK1191&lt;70,2, IF(AK1191&lt;80, 3, IF(AK1191&lt;90,4, IF(AK1191&lt;=100, 5, "?")))))</f>
        <v>5</v>
      </c>
      <c r="AO1191" s="4">
        <f ca="1">AA1191</f>
        <v>0</v>
      </c>
      <c r="AP1191" s="4">
        <f ca="1">AB1191</f>
        <v>0</v>
      </c>
      <c r="AQ1191" s="4">
        <f ca="1">AC1191</f>
        <v>1</v>
      </c>
      <c r="AR1191" s="4">
        <f ca="1">AD1191</f>
        <v>1</v>
      </c>
      <c r="AS1191" s="4">
        <f ca="1">AE1191</f>
        <v>1</v>
      </c>
      <c r="AT1191" s="4" t="str">
        <f ca="1">Z1191</f>
        <v>B</v>
      </c>
      <c r="AU1191" s="4">
        <f>E1191</f>
        <v>83.9</v>
      </c>
      <c r="AV1191" s="4">
        <f>IF(AU1191&lt;60, 0, IF(AU1191&lt;70,2, IF(AU1191&lt;80, 3, IF(AU1191&lt;90,4, IF(AU1191&lt;=100, 5, "?")))))</f>
        <v>4</v>
      </c>
    </row>
    <row r="1192" spans="1:48" x14ac:dyDescent="0.2">
      <c r="A1192" s="2" t="s">
        <v>16</v>
      </c>
      <c r="B1192" s="3" t="s">
        <v>37</v>
      </c>
      <c r="C1192" s="3">
        <v>82.4</v>
      </c>
      <c r="D1192" s="3" t="s">
        <v>26</v>
      </c>
      <c r="E1192" s="3">
        <v>71.3</v>
      </c>
      <c r="F1192" s="3">
        <v>1</v>
      </c>
      <c r="G1192" s="3">
        <v>88</v>
      </c>
      <c r="H1192" s="3">
        <v>67</v>
      </c>
      <c r="I1192" s="3">
        <v>78</v>
      </c>
      <c r="J1192" s="3">
        <v>64</v>
      </c>
      <c r="K1192" s="3">
        <v>60</v>
      </c>
      <c r="L1192" s="3"/>
      <c r="M1192" s="3">
        <v>70</v>
      </c>
      <c r="N1192" s="3"/>
      <c r="O1192" s="4">
        <f>MAX(G1192:H1192)</f>
        <v>88</v>
      </c>
      <c r="P1192" s="4">
        <f>MAX(I1192:J1192)</f>
        <v>78</v>
      </c>
      <c r="Q1192" s="4">
        <f>ABS(O1192-C1192)</f>
        <v>5.5999999999999943</v>
      </c>
      <c r="R1192" s="4">
        <f>ABS(P1192-C1192)</f>
        <v>4.4000000000000057</v>
      </c>
      <c r="S1192" s="4" t="b">
        <f ca="1">OR(O1192=0,P1192=0,Q1192&gt;$Q$1,R1192&gt;$R$1,W1192="N", V1192=2)</f>
        <v>0</v>
      </c>
      <c r="T1192" s="4" t="str">
        <f>TRIM(CLEAN(D1192))</f>
        <v>برنامج بكالوريوس الهندسة المدنية</v>
      </c>
      <c r="U1192" s="4">
        <f>COUNTIF(T:T,T1192)</f>
        <v>723</v>
      </c>
      <c r="V1192" s="4">
        <f>IF(E1192&lt;60, 0, IF(E1192&lt;70,2, IF(E1192&lt;80, 3, IF(E1192&lt;90,4, IF(E1192&lt;=100, 5, "?")))))</f>
        <v>3</v>
      </c>
      <c r="W1192" s="4" t="str" cm="1">
        <f t="array" aca="1" ref="W1192" ca="1">_xlfn.IFNA(INDIRECT($Y$1&amp;"!"&amp;W$1&amp;$Y1192),"N")</f>
        <v>C</v>
      </c>
      <c r="X1192" s="4">
        <f ca="1">COUNTIF(W:W,W1192)</f>
        <v>747</v>
      </c>
      <c r="Y1192" s="4">
        <f>MATCH(T1192,Coding!J:J,0)</f>
        <v>8</v>
      </c>
      <c r="Z1192" s="4" t="str" cm="1">
        <f t="array" aca="1" ref="Z1192" ca="1">_xlfn.IFNA(INDIRECT($Y$1&amp;"!"&amp;Z$1&amp;$Y1192),-1)</f>
        <v>C</v>
      </c>
      <c r="AA1192" s="4" cm="1">
        <f t="array" aca="1" ref="AA1192" ca="1">_xlfn.IFNA(INDIRECT($Y$1&amp;"!"&amp;AA$1&amp;$Y1192),-1)</f>
        <v>1</v>
      </c>
      <c r="AB1192" s="4" cm="1">
        <f t="array" aca="1" ref="AB1192" ca="1">_xlfn.IFNA(INDIRECT($Y$1&amp;"!"&amp;AB$1&amp;$Y1192),-1)</f>
        <v>1</v>
      </c>
      <c r="AC1192" s="4" cm="1">
        <f t="array" aca="1" ref="AC1192" ca="1">_xlfn.IFNA(INDIRECT($Y$1&amp;"!"&amp;AC$1&amp;$Y1192),-1)</f>
        <v>1</v>
      </c>
      <c r="AD1192" s="4" cm="1">
        <f t="array" aca="1" ref="AD1192" ca="1">_xlfn.IFNA(INDIRECT($Y$1&amp;"!"&amp;AD$1&amp;$Y1192),-1)</f>
        <v>0</v>
      </c>
      <c r="AE1192" s="4" cm="1">
        <f t="array" aca="1" ref="AE1192" ca="1">_xlfn.IFNA(INDIRECT($Y$1&amp;"!"&amp;AE$1&amp;$Y1192),-1)</f>
        <v>0</v>
      </c>
      <c r="AF1192" s="4" t="str">
        <f ca="1">_xlfn.CONCAT(W1192, "-",V1192)</f>
        <v>C-3</v>
      </c>
      <c r="AG1192" s="4" t="str">
        <f>TEXT(ROW()-2, "0000")</f>
        <v>1190</v>
      </c>
      <c r="AH1192" s="4" t="str">
        <f>IF(TRIM(CLEAN(A1192))="m", "male", IF(TRIM(CLEAN(A1192))="f","female", "missing"))</f>
        <v>female</v>
      </c>
      <c r="AI1192" s="4">
        <f>C1192</f>
        <v>82.4</v>
      </c>
      <c r="AJ1192" s="4">
        <f>O1192</f>
        <v>88</v>
      </c>
      <c r="AK1192" s="4">
        <f>P1192</f>
        <v>78</v>
      </c>
      <c r="AL1192" s="4">
        <f>IF(AI1192&lt;60, 0, IF(AI1192&lt;70,2, IF(AI1192&lt;80, 3, IF(AI1192&lt;90,4, IF(AI1192&lt;=100, 5, "?")))))</f>
        <v>4</v>
      </c>
      <c r="AM1192" s="4">
        <f>IF(AJ1192&lt;60, 0, IF(AJ1192&lt;70,2, IF(AJ1192&lt;80, 3, IF(AJ1192&lt;90,4, IF(AJ1192&lt;=100, 5, "?")))))</f>
        <v>4</v>
      </c>
      <c r="AN1192" s="4">
        <f>IF(AK1192&lt;60, 0, IF(AK1192&lt;70,2, IF(AK1192&lt;80, 3, IF(AK1192&lt;90,4, IF(AK1192&lt;=100, 5, "?")))))</f>
        <v>3</v>
      </c>
      <c r="AO1192" s="4">
        <f ca="1">AA1192</f>
        <v>1</v>
      </c>
      <c r="AP1192" s="4">
        <f ca="1">AB1192</f>
        <v>1</v>
      </c>
      <c r="AQ1192" s="4">
        <f ca="1">AC1192</f>
        <v>1</v>
      </c>
      <c r="AR1192" s="4">
        <f ca="1">AD1192</f>
        <v>0</v>
      </c>
      <c r="AS1192" s="4">
        <f ca="1">AE1192</f>
        <v>0</v>
      </c>
      <c r="AT1192" s="4" t="str">
        <f ca="1">Z1192</f>
        <v>C</v>
      </c>
      <c r="AU1192" s="4">
        <f>E1192</f>
        <v>71.3</v>
      </c>
      <c r="AV1192" s="4">
        <f>IF(AU1192&lt;60, 0, IF(AU1192&lt;70,2, IF(AU1192&lt;80, 3, IF(AU1192&lt;90,4, IF(AU1192&lt;=100, 5, "?")))))</f>
        <v>3</v>
      </c>
    </row>
    <row r="1193" spans="1:48" x14ac:dyDescent="0.2">
      <c r="A1193" s="2" t="s">
        <v>13</v>
      </c>
      <c r="B1193" s="3" t="s">
        <v>26</v>
      </c>
      <c r="C1193" s="3">
        <v>90.6</v>
      </c>
      <c r="D1193" s="3" t="s">
        <v>26</v>
      </c>
      <c r="E1193" s="3">
        <v>77</v>
      </c>
      <c r="F1193" s="3">
        <v>1</v>
      </c>
      <c r="G1193" s="3">
        <v>80</v>
      </c>
      <c r="H1193" s="3">
        <v>85</v>
      </c>
      <c r="I1193" s="3">
        <v>82</v>
      </c>
      <c r="J1193" s="3">
        <v>80</v>
      </c>
      <c r="K1193" s="3">
        <v>81</v>
      </c>
      <c r="L1193" s="3"/>
      <c r="M1193" s="3">
        <v>75</v>
      </c>
      <c r="N1193" s="3"/>
      <c r="O1193" s="4">
        <f>MAX(G1193:H1193)</f>
        <v>85</v>
      </c>
      <c r="P1193" s="4">
        <f>MAX(I1193:J1193)</f>
        <v>82</v>
      </c>
      <c r="Q1193" s="4">
        <f>ABS(O1193-C1193)</f>
        <v>5.5999999999999943</v>
      </c>
      <c r="R1193" s="4">
        <f>ABS(P1193-C1193)</f>
        <v>8.5999999999999943</v>
      </c>
      <c r="S1193" s="4" t="b">
        <f ca="1">OR(O1193=0,P1193=0,Q1193&gt;$Q$1,R1193&gt;$R$1,W1193="N", V1193=2)</f>
        <v>0</v>
      </c>
      <c r="T1193" s="4" t="str">
        <f>TRIM(CLEAN(D1193))</f>
        <v>برنامج بكالوريوس الهندسة المدنية</v>
      </c>
      <c r="U1193" s="4">
        <f>COUNTIF(T:T,T1193)</f>
        <v>723</v>
      </c>
      <c r="V1193" s="4">
        <f>IF(E1193&lt;60, 0, IF(E1193&lt;70,2, IF(E1193&lt;80, 3, IF(E1193&lt;90,4, IF(E1193&lt;=100, 5, "?")))))</f>
        <v>3</v>
      </c>
      <c r="W1193" s="4" t="str" cm="1">
        <f t="array" aca="1" ref="W1193" ca="1">_xlfn.IFNA(INDIRECT($Y$1&amp;"!"&amp;W$1&amp;$Y1193),"N")</f>
        <v>C</v>
      </c>
      <c r="X1193" s="4">
        <f ca="1">COUNTIF(W:W,W1193)</f>
        <v>747</v>
      </c>
      <c r="Y1193" s="4">
        <f>MATCH(T1193,Coding!J:J,0)</f>
        <v>8</v>
      </c>
      <c r="Z1193" s="4" t="str" cm="1">
        <f t="array" aca="1" ref="Z1193" ca="1">_xlfn.IFNA(INDIRECT($Y$1&amp;"!"&amp;Z$1&amp;$Y1193),-1)</f>
        <v>C</v>
      </c>
      <c r="AA1193" s="4" cm="1">
        <f t="array" aca="1" ref="AA1193" ca="1">_xlfn.IFNA(INDIRECT($Y$1&amp;"!"&amp;AA$1&amp;$Y1193),-1)</f>
        <v>1</v>
      </c>
      <c r="AB1193" s="4" cm="1">
        <f t="array" aca="1" ref="AB1193" ca="1">_xlfn.IFNA(INDIRECT($Y$1&amp;"!"&amp;AB$1&amp;$Y1193),-1)</f>
        <v>1</v>
      </c>
      <c r="AC1193" s="4" cm="1">
        <f t="array" aca="1" ref="AC1193" ca="1">_xlfn.IFNA(INDIRECT($Y$1&amp;"!"&amp;AC$1&amp;$Y1193),-1)</f>
        <v>1</v>
      </c>
      <c r="AD1193" s="4" cm="1">
        <f t="array" aca="1" ref="AD1193" ca="1">_xlfn.IFNA(INDIRECT($Y$1&amp;"!"&amp;AD$1&amp;$Y1193),-1)</f>
        <v>0</v>
      </c>
      <c r="AE1193" s="4" cm="1">
        <f t="array" aca="1" ref="AE1193" ca="1">_xlfn.IFNA(INDIRECT($Y$1&amp;"!"&amp;AE$1&amp;$Y1193),-1)</f>
        <v>0</v>
      </c>
      <c r="AF1193" s="4" t="str">
        <f ca="1">_xlfn.CONCAT(W1193, "-",V1193)</f>
        <v>C-3</v>
      </c>
      <c r="AG1193" s="4" t="str">
        <f>TEXT(ROW()-2, "0000")</f>
        <v>1191</v>
      </c>
      <c r="AH1193" s="4" t="str">
        <f>IF(TRIM(CLEAN(A1193))="m", "male", IF(TRIM(CLEAN(A1193))="f","female", "missing"))</f>
        <v>male</v>
      </c>
      <c r="AI1193" s="4">
        <f>C1193</f>
        <v>90.6</v>
      </c>
      <c r="AJ1193" s="4">
        <f>O1193</f>
        <v>85</v>
      </c>
      <c r="AK1193" s="4">
        <f>P1193</f>
        <v>82</v>
      </c>
      <c r="AL1193" s="4">
        <f>IF(AI1193&lt;60, 0, IF(AI1193&lt;70,2, IF(AI1193&lt;80, 3, IF(AI1193&lt;90,4, IF(AI1193&lt;=100, 5, "?")))))</f>
        <v>5</v>
      </c>
      <c r="AM1193" s="4">
        <f>IF(AJ1193&lt;60, 0, IF(AJ1193&lt;70,2, IF(AJ1193&lt;80, 3, IF(AJ1193&lt;90,4, IF(AJ1193&lt;=100, 5, "?")))))</f>
        <v>4</v>
      </c>
      <c r="AN1193" s="4">
        <f>IF(AK1193&lt;60, 0, IF(AK1193&lt;70,2, IF(AK1193&lt;80, 3, IF(AK1193&lt;90,4, IF(AK1193&lt;=100, 5, "?")))))</f>
        <v>4</v>
      </c>
      <c r="AO1193" s="4">
        <f ca="1">AA1193</f>
        <v>1</v>
      </c>
      <c r="AP1193" s="4">
        <f ca="1">AB1193</f>
        <v>1</v>
      </c>
      <c r="AQ1193" s="4">
        <f ca="1">AC1193</f>
        <v>1</v>
      </c>
      <c r="AR1193" s="4">
        <f ca="1">AD1193</f>
        <v>0</v>
      </c>
      <c r="AS1193" s="4">
        <f ca="1">AE1193</f>
        <v>0</v>
      </c>
      <c r="AT1193" s="4" t="str">
        <f ca="1">Z1193</f>
        <v>C</v>
      </c>
      <c r="AU1193" s="4">
        <f>E1193</f>
        <v>77</v>
      </c>
      <c r="AV1193" s="4">
        <f>IF(AU1193&lt;60, 0, IF(AU1193&lt;70,2, IF(AU1193&lt;80, 3, IF(AU1193&lt;90,4, IF(AU1193&lt;=100, 5, "?")))))</f>
        <v>3</v>
      </c>
    </row>
    <row r="1194" spans="1:48" x14ac:dyDescent="0.2">
      <c r="A1194" s="2" t="s">
        <v>13</v>
      </c>
      <c r="B1194" s="3" t="s">
        <v>26</v>
      </c>
      <c r="C1194" s="3">
        <v>92.4</v>
      </c>
      <c r="D1194" s="3" t="s">
        <v>26</v>
      </c>
      <c r="E1194" s="3">
        <v>85.4</v>
      </c>
      <c r="F1194" s="3">
        <v>1</v>
      </c>
      <c r="G1194" s="3">
        <v>84</v>
      </c>
      <c r="H1194" s="3">
        <v>98</v>
      </c>
      <c r="I1194" s="3">
        <v>93</v>
      </c>
      <c r="J1194" s="3">
        <v>87</v>
      </c>
      <c r="K1194" s="3">
        <v>90</v>
      </c>
      <c r="L1194" s="3"/>
      <c r="M1194" s="3">
        <v>90</v>
      </c>
      <c r="N1194" s="3"/>
      <c r="O1194" s="4">
        <f>MAX(G1194:H1194)</f>
        <v>98</v>
      </c>
      <c r="P1194" s="4">
        <f>MAX(I1194:J1194)</f>
        <v>93</v>
      </c>
      <c r="Q1194" s="4">
        <f>ABS(O1194-C1194)</f>
        <v>5.5999999999999943</v>
      </c>
      <c r="R1194" s="4">
        <f>ABS(P1194-C1194)</f>
        <v>0.59999999999999432</v>
      </c>
      <c r="S1194" s="4" t="b">
        <f ca="1">OR(O1194=0,P1194=0,Q1194&gt;$Q$1,R1194&gt;$R$1,W1194="N", V1194=2)</f>
        <v>0</v>
      </c>
      <c r="T1194" s="4" t="str">
        <f>TRIM(CLEAN(D1194))</f>
        <v>برنامج بكالوريوس الهندسة المدنية</v>
      </c>
      <c r="U1194" s="4">
        <f>COUNTIF(T:T,T1194)</f>
        <v>723</v>
      </c>
      <c r="V1194" s="4">
        <f>IF(E1194&lt;60, 0, IF(E1194&lt;70,2, IF(E1194&lt;80, 3, IF(E1194&lt;90,4, IF(E1194&lt;=100, 5, "?")))))</f>
        <v>4</v>
      </c>
      <c r="W1194" s="4" t="str" cm="1">
        <f t="array" aca="1" ref="W1194" ca="1">_xlfn.IFNA(INDIRECT($Y$1&amp;"!"&amp;W$1&amp;$Y1194),"N")</f>
        <v>C</v>
      </c>
      <c r="X1194" s="4">
        <f ca="1">COUNTIF(W:W,W1194)</f>
        <v>747</v>
      </c>
      <c r="Y1194" s="4">
        <f>MATCH(T1194,Coding!J:J,0)</f>
        <v>8</v>
      </c>
      <c r="Z1194" s="4" t="str" cm="1">
        <f t="array" aca="1" ref="Z1194" ca="1">_xlfn.IFNA(INDIRECT($Y$1&amp;"!"&amp;Z$1&amp;$Y1194),-1)</f>
        <v>C</v>
      </c>
      <c r="AA1194" s="4" cm="1">
        <f t="array" aca="1" ref="AA1194" ca="1">_xlfn.IFNA(INDIRECT($Y$1&amp;"!"&amp;AA$1&amp;$Y1194),-1)</f>
        <v>1</v>
      </c>
      <c r="AB1194" s="4" cm="1">
        <f t="array" aca="1" ref="AB1194" ca="1">_xlfn.IFNA(INDIRECT($Y$1&amp;"!"&amp;AB$1&amp;$Y1194),-1)</f>
        <v>1</v>
      </c>
      <c r="AC1194" s="4" cm="1">
        <f t="array" aca="1" ref="AC1194" ca="1">_xlfn.IFNA(INDIRECT($Y$1&amp;"!"&amp;AC$1&amp;$Y1194),-1)</f>
        <v>1</v>
      </c>
      <c r="AD1194" s="4" cm="1">
        <f t="array" aca="1" ref="AD1194" ca="1">_xlfn.IFNA(INDIRECT($Y$1&amp;"!"&amp;AD$1&amp;$Y1194),-1)</f>
        <v>0</v>
      </c>
      <c r="AE1194" s="4" cm="1">
        <f t="array" aca="1" ref="AE1194" ca="1">_xlfn.IFNA(INDIRECT($Y$1&amp;"!"&amp;AE$1&amp;$Y1194),-1)</f>
        <v>0</v>
      </c>
      <c r="AF1194" s="4" t="str">
        <f ca="1">_xlfn.CONCAT(W1194, "-",V1194)</f>
        <v>C-4</v>
      </c>
      <c r="AG1194" s="4" t="str">
        <f>TEXT(ROW()-2, "0000")</f>
        <v>1192</v>
      </c>
      <c r="AH1194" s="4" t="str">
        <f>IF(TRIM(CLEAN(A1194))="m", "male", IF(TRIM(CLEAN(A1194))="f","female", "missing"))</f>
        <v>male</v>
      </c>
      <c r="AI1194" s="4">
        <f>C1194</f>
        <v>92.4</v>
      </c>
      <c r="AJ1194" s="4">
        <f>O1194</f>
        <v>98</v>
      </c>
      <c r="AK1194" s="4">
        <f>P1194</f>
        <v>93</v>
      </c>
      <c r="AL1194" s="4">
        <f>IF(AI1194&lt;60, 0, IF(AI1194&lt;70,2, IF(AI1194&lt;80, 3, IF(AI1194&lt;90,4, IF(AI1194&lt;=100, 5, "?")))))</f>
        <v>5</v>
      </c>
      <c r="AM1194" s="4">
        <f>IF(AJ1194&lt;60, 0, IF(AJ1194&lt;70,2, IF(AJ1194&lt;80, 3, IF(AJ1194&lt;90,4, IF(AJ1194&lt;=100, 5, "?")))))</f>
        <v>5</v>
      </c>
      <c r="AN1194" s="4">
        <f>IF(AK1194&lt;60, 0, IF(AK1194&lt;70,2, IF(AK1194&lt;80, 3, IF(AK1194&lt;90,4, IF(AK1194&lt;=100, 5, "?")))))</f>
        <v>5</v>
      </c>
      <c r="AO1194" s="4">
        <f ca="1">AA1194</f>
        <v>1</v>
      </c>
      <c r="AP1194" s="4">
        <f ca="1">AB1194</f>
        <v>1</v>
      </c>
      <c r="AQ1194" s="4">
        <f ca="1">AC1194</f>
        <v>1</v>
      </c>
      <c r="AR1194" s="4">
        <f ca="1">AD1194</f>
        <v>0</v>
      </c>
      <c r="AS1194" s="4">
        <f ca="1">AE1194</f>
        <v>0</v>
      </c>
      <c r="AT1194" s="4" t="str">
        <f ca="1">Z1194</f>
        <v>C</v>
      </c>
      <c r="AU1194" s="4">
        <f>E1194</f>
        <v>85.4</v>
      </c>
      <c r="AV1194" s="4">
        <f>IF(AU1194&lt;60, 0, IF(AU1194&lt;70,2, IF(AU1194&lt;80, 3, IF(AU1194&lt;90,4, IF(AU1194&lt;=100, 5, "?")))))</f>
        <v>4</v>
      </c>
    </row>
    <row r="1195" spans="1:48" x14ac:dyDescent="0.2">
      <c r="A1195" s="2" t="s">
        <v>13</v>
      </c>
      <c r="B1195" s="3" t="s">
        <v>37</v>
      </c>
      <c r="C1195" s="3">
        <v>93.4</v>
      </c>
      <c r="D1195" s="3" t="s">
        <v>26</v>
      </c>
      <c r="E1195" s="3">
        <v>83.9</v>
      </c>
      <c r="F1195" s="3">
        <v>1</v>
      </c>
      <c r="G1195" s="3">
        <v>96</v>
      </c>
      <c r="H1195" s="3">
        <v>99</v>
      </c>
      <c r="I1195" s="3">
        <v>88</v>
      </c>
      <c r="J1195" s="3">
        <v>85</v>
      </c>
      <c r="K1195" s="3">
        <v>90</v>
      </c>
      <c r="L1195" s="3"/>
      <c r="M1195" s="3">
        <v>81</v>
      </c>
      <c r="N1195" s="3"/>
      <c r="O1195" s="4">
        <f>MAX(G1195:H1195)</f>
        <v>99</v>
      </c>
      <c r="P1195" s="4">
        <f>MAX(I1195:J1195)</f>
        <v>88</v>
      </c>
      <c r="Q1195" s="4">
        <f>ABS(O1195-C1195)</f>
        <v>5.5999999999999943</v>
      </c>
      <c r="R1195" s="4">
        <f>ABS(P1195-C1195)</f>
        <v>5.4000000000000057</v>
      </c>
      <c r="S1195" s="4" t="b">
        <f ca="1">OR(O1195=0,P1195=0,Q1195&gt;$Q$1,R1195&gt;$R$1,W1195="N", V1195=2)</f>
        <v>0</v>
      </c>
      <c r="T1195" s="4" t="str">
        <f>TRIM(CLEAN(D1195))</f>
        <v>برنامج بكالوريوس الهندسة المدنية</v>
      </c>
      <c r="U1195" s="4">
        <f>COUNTIF(T:T,T1195)</f>
        <v>723</v>
      </c>
      <c r="V1195" s="4">
        <f>IF(E1195&lt;60, 0, IF(E1195&lt;70,2, IF(E1195&lt;80, 3, IF(E1195&lt;90,4, IF(E1195&lt;=100, 5, "?")))))</f>
        <v>4</v>
      </c>
      <c r="W1195" s="4" t="str" cm="1">
        <f t="array" aca="1" ref="W1195" ca="1">_xlfn.IFNA(INDIRECT($Y$1&amp;"!"&amp;W$1&amp;$Y1195),"N")</f>
        <v>C</v>
      </c>
      <c r="X1195" s="4">
        <f ca="1">COUNTIF(W:W,W1195)</f>
        <v>747</v>
      </c>
      <c r="Y1195" s="4">
        <f>MATCH(T1195,Coding!J:J,0)</f>
        <v>8</v>
      </c>
      <c r="Z1195" s="4" t="str" cm="1">
        <f t="array" aca="1" ref="Z1195" ca="1">_xlfn.IFNA(INDIRECT($Y$1&amp;"!"&amp;Z$1&amp;$Y1195),-1)</f>
        <v>C</v>
      </c>
      <c r="AA1195" s="4" cm="1">
        <f t="array" aca="1" ref="AA1195" ca="1">_xlfn.IFNA(INDIRECT($Y$1&amp;"!"&amp;AA$1&amp;$Y1195),-1)</f>
        <v>1</v>
      </c>
      <c r="AB1195" s="4" cm="1">
        <f t="array" aca="1" ref="AB1195" ca="1">_xlfn.IFNA(INDIRECT($Y$1&amp;"!"&amp;AB$1&amp;$Y1195),-1)</f>
        <v>1</v>
      </c>
      <c r="AC1195" s="4" cm="1">
        <f t="array" aca="1" ref="AC1195" ca="1">_xlfn.IFNA(INDIRECT($Y$1&amp;"!"&amp;AC$1&amp;$Y1195),-1)</f>
        <v>1</v>
      </c>
      <c r="AD1195" s="4" cm="1">
        <f t="array" aca="1" ref="AD1195" ca="1">_xlfn.IFNA(INDIRECT($Y$1&amp;"!"&amp;AD$1&amp;$Y1195),-1)</f>
        <v>0</v>
      </c>
      <c r="AE1195" s="4" cm="1">
        <f t="array" aca="1" ref="AE1195" ca="1">_xlfn.IFNA(INDIRECT($Y$1&amp;"!"&amp;AE$1&amp;$Y1195),-1)</f>
        <v>0</v>
      </c>
      <c r="AF1195" s="4" t="str">
        <f ca="1">_xlfn.CONCAT(W1195, "-",V1195)</f>
        <v>C-4</v>
      </c>
      <c r="AG1195" s="4" t="str">
        <f>TEXT(ROW()-2, "0000")</f>
        <v>1193</v>
      </c>
      <c r="AH1195" s="4" t="str">
        <f>IF(TRIM(CLEAN(A1195))="m", "male", IF(TRIM(CLEAN(A1195))="f","female", "missing"))</f>
        <v>male</v>
      </c>
      <c r="AI1195" s="4">
        <f>C1195</f>
        <v>93.4</v>
      </c>
      <c r="AJ1195" s="4">
        <f>O1195</f>
        <v>99</v>
      </c>
      <c r="AK1195" s="4">
        <f>P1195</f>
        <v>88</v>
      </c>
      <c r="AL1195" s="4">
        <f>IF(AI1195&lt;60, 0, IF(AI1195&lt;70,2, IF(AI1195&lt;80, 3, IF(AI1195&lt;90,4, IF(AI1195&lt;=100, 5, "?")))))</f>
        <v>5</v>
      </c>
      <c r="AM1195" s="4">
        <f>IF(AJ1195&lt;60, 0, IF(AJ1195&lt;70,2, IF(AJ1195&lt;80, 3, IF(AJ1195&lt;90,4, IF(AJ1195&lt;=100, 5, "?")))))</f>
        <v>5</v>
      </c>
      <c r="AN1195" s="4">
        <f>IF(AK1195&lt;60, 0, IF(AK1195&lt;70,2, IF(AK1195&lt;80, 3, IF(AK1195&lt;90,4, IF(AK1195&lt;=100, 5, "?")))))</f>
        <v>4</v>
      </c>
      <c r="AO1195" s="4">
        <f ca="1">AA1195</f>
        <v>1</v>
      </c>
      <c r="AP1195" s="4">
        <f ca="1">AB1195</f>
        <v>1</v>
      </c>
      <c r="AQ1195" s="4">
        <f ca="1">AC1195</f>
        <v>1</v>
      </c>
      <c r="AR1195" s="4">
        <f ca="1">AD1195</f>
        <v>0</v>
      </c>
      <c r="AS1195" s="4">
        <f ca="1">AE1195</f>
        <v>0</v>
      </c>
      <c r="AT1195" s="4" t="str">
        <f ca="1">Z1195</f>
        <v>C</v>
      </c>
      <c r="AU1195" s="4">
        <f>E1195</f>
        <v>83.9</v>
      </c>
      <c r="AV1195" s="4">
        <f>IF(AU1195&lt;60, 0, IF(AU1195&lt;70,2, IF(AU1195&lt;80, 3, IF(AU1195&lt;90,4, IF(AU1195&lt;=100, 5, "?")))))</f>
        <v>4</v>
      </c>
    </row>
    <row r="1196" spans="1:48" x14ac:dyDescent="0.2">
      <c r="A1196" s="2" t="s">
        <v>13</v>
      </c>
      <c r="B1196" s="3" t="s">
        <v>26</v>
      </c>
      <c r="C1196" s="3">
        <v>93.6</v>
      </c>
      <c r="D1196" s="3" t="s">
        <v>26</v>
      </c>
      <c r="E1196" s="3">
        <v>75.400000000000006</v>
      </c>
      <c r="F1196" s="3">
        <v>1</v>
      </c>
      <c r="G1196" s="3">
        <v>70</v>
      </c>
      <c r="H1196" s="3">
        <v>88</v>
      </c>
      <c r="I1196" s="3">
        <v>70</v>
      </c>
      <c r="J1196" s="3">
        <v>90</v>
      </c>
      <c r="K1196" s="3">
        <v>84</v>
      </c>
      <c r="L1196" s="3"/>
      <c r="M1196" s="3">
        <v>81</v>
      </c>
      <c r="N1196" s="3"/>
      <c r="O1196" s="4">
        <f>MAX(G1196:H1196)</f>
        <v>88</v>
      </c>
      <c r="P1196" s="4">
        <f>MAX(I1196:J1196)</f>
        <v>90</v>
      </c>
      <c r="Q1196" s="4">
        <f>ABS(O1196-C1196)</f>
        <v>5.5999999999999943</v>
      </c>
      <c r="R1196" s="4">
        <f>ABS(P1196-C1196)</f>
        <v>3.5999999999999943</v>
      </c>
      <c r="S1196" s="4" t="b">
        <f ca="1">OR(O1196=0,P1196=0,Q1196&gt;$Q$1,R1196&gt;$R$1,W1196="N", V1196=2)</f>
        <v>0</v>
      </c>
      <c r="T1196" s="4" t="str">
        <f>TRIM(CLEAN(D1196))</f>
        <v>برنامج بكالوريوس الهندسة المدنية</v>
      </c>
      <c r="U1196" s="4">
        <f>COUNTIF(T:T,T1196)</f>
        <v>723</v>
      </c>
      <c r="V1196" s="4">
        <f>IF(E1196&lt;60, 0, IF(E1196&lt;70,2, IF(E1196&lt;80, 3, IF(E1196&lt;90,4, IF(E1196&lt;=100, 5, "?")))))</f>
        <v>3</v>
      </c>
      <c r="W1196" s="4" t="str" cm="1">
        <f t="array" aca="1" ref="W1196" ca="1">_xlfn.IFNA(INDIRECT($Y$1&amp;"!"&amp;W$1&amp;$Y1196),"N")</f>
        <v>C</v>
      </c>
      <c r="X1196" s="4">
        <f ca="1">COUNTIF(W:W,W1196)</f>
        <v>747</v>
      </c>
      <c r="Y1196" s="4">
        <f>MATCH(T1196,Coding!J:J,0)</f>
        <v>8</v>
      </c>
      <c r="Z1196" s="4" t="str" cm="1">
        <f t="array" aca="1" ref="Z1196" ca="1">_xlfn.IFNA(INDIRECT($Y$1&amp;"!"&amp;Z$1&amp;$Y1196),-1)</f>
        <v>C</v>
      </c>
      <c r="AA1196" s="4" cm="1">
        <f t="array" aca="1" ref="AA1196" ca="1">_xlfn.IFNA(INDIRECT($Y$1&amp;"!"&amp;AA$1&amp;$Y1196),-1)</f>
        <v>1</v>
      </c>
      <c r="AB1196" s="4" cm="1">
        <f t="array" aca="1" ref="AB1196" ca="1">_xlfn.IFNA(INDIRECT($Y$1&amp;"!"&amp;AB$1&amp;$Y1196),-1)</f>
        <v>1</v>
      </c>
      <c r="AC1196" s="4" cm="1">
        <f t="array" aca="1" ref="AC1196" ca="1">_xlfn.IFNA(INDIRECT($Y$1&amp;"!"&amp;AC$1&amp;$Y1196),-1)</f>
        <v>1</v>
      </c>
      <c r="AD1196" s="4" cm="1">
        <f t="array" aca="1" ref="AD1196" ca="1">_xlfn.IFNA(INDIRECT($Y$1&amp;"!"&amp;AD$1&amp;$Y1196),-1)</f>
        <v>0</v>
      </c>
      <c r="AE1196" s="4" cm="1">
        <f t="array" aca="1" ref="AE1196" ca="1">_xlfn.IFNA(INDIRECT($Y$1&amp;"!"&amp;AE$1&amp;$Y1196),-1)</f>
        <v>0</v>
      </c>
      <c r="AF1196" s="4" t="str">
        <f ca="1">_xlfn.CONCAT(W1196, "-",V1196)</f>
        <v>C-3</v>
      </c>
      <c r="AG1196" s="4" t="str">
        <f>TEXT(ROW()-2, "0000")</f>
        <v>1194</v>
      </c>
      <c r="AH1196" s="4" t="str">
        <f>IF(TRIM(CLEAN(A1196))="m", "male", IF(TRIM(CLEAN(A1196))="f","female", "missing"))</f>
        <v>male</v>
      </c>
      <c r="AI1196" s="4">
        <f>C1196</f>
        <v>93.6</v>
      </c>
      <c r="AJ1196" s="4">
        <f>O1196</f>
        <v>88</v>
      </c>
      <c r="AK1196" s="4">
        <f>P1196</f>
        <v>90</v>
      </c>
      <c r="AL1196" s="4">
        <f>IF(AI1196&lt;60, 0, IF(AI1196&lt;70,2, IF(AI1196&lt;80, 3, IF(AI1196&lt;90,4, IF(AI1196&lt;=100, 5, "?")))))</f>
        <v>5</v>
      </c>
      <c r="AM1196" s="4">
        <f>IF(AJ1196&lt;60, 0, IF(AJ1196&lt;70,2, IF(AJ1196&lt;80, 3, IF(AJ1196&lt;90,4, IF(AJ1196&lt;=100, 5, "?")))))</f>
        <v>4</v>
      </c>
      <c r="AN1196" s="4">
        <f>IF(AK1196&lt;60, 0, IF(AK1196&lt;70,2, IF(AK1196&lt;80, 3, IF(AK1196&lt;90,4, IF(AK1196&lt;=100, 5, "?")))))</f>
        <v>5</v>
      </c>
      <c r="AO1196" s="4">
        <f ca="1">AA1196</f>
        <v>1</v>
      </c>
      <c r="AP1196" s="4">
        <f ca="1">AB1196</f>
        <v>1</v>
      </c>
      <c r="AQ1196" s="4">
        <f ca="1">AC1196</f>
        <v>1</v>
      </c>
      <c r="AR1196" s="4">
        <f ca="1">AD1196</f>
        <v>0</v>
      </c>
      <c r="AS1196" s="4">
        <f ca="1">AE1196</f>
        <v>0</v>
      </c>
      <c r="AT1196" s="4" t="str">
        <f ca="1">Z1196</f>
        <v>C</v>
      </c>
      <c r="AU1196" s="4">
        <f>E1196</f>
        <v>75.400000000000006</v>
      </c>
      <c r="AV1196" s="4">
        <f>IF(AU1196&lt;60, 0, IF(AU1196&lt;70,2, IF(AU1196&lt;80, 3, IF(AU1196&lt;90,4, IF(AU1196&lt;=100, 5, "?")))))</f>
        <v>3</v>
      </c>
    </row>
    <row r="1197" spans="1:48" x14ac:dyDescent="0.2">
      <c r="A1197" s="2" t="s">
        <v>13</v>
      </c>
      <c r="B1197" s="3" t="s">
        <v>37</v>
      </c>
      <c r="C1197" s="3">
        <v>95.6</v>
      </c>
      <c r="D1197" s="3" t="s">
        <v>26</v>
      </c>
      <c r="E1197" s="3">
        <v>74.3</v>
      </c>
      <c r="F1197" s="3">
        <v>1</v>
      </c>
      <c r="G1197" s="3">
        <v>90</v>
      </c>
      <c r="H1197" s="3">
        <v>67</v>
      </c>
      <c r="I1197" s="3">
        <v>82</v>
      </c>
      <c r="J1197" s="3">
        <v>90</v>
      </c>
      <c r="K1197" s="3">
        <v>60</v>
      </c>
      <c r="L1197" s="3"/>
      <c r="M1197" s="3">
        <v>73</v>
      </c>
      <c r="N1197" s="3"/>
      <c r="O1197" s="4">
        <f>MAX(G1197:H1197)</f>
        <v>90</v>
      </c>
      <c r="P1197" s="4">
        <f>MAX(I1197:J1197)</f>
        <v>90</v>
      </c>
      <c r="Q1197" s="4">
        <f>ABS(O1197-C1197)</f>
        <v>5.5999999999999943</v>
      </c>
      <c r="R1197" s="4">
        <f>ABS(P1197-C1197)</f>
        <v>5.5999999999999943</v>
      </c>
      <c r="S1197" s="4" t="b">
        <f ca="1">OR(O1197=0,P1197=0,Q1197&gt;$Q$1,R1197&gt;$R$1,W1197="N", V1197=2)</f>
        <v>0</v>
      </c>
      <c r="T1197" s="4" t="str">
        <f>TRIM(CLEAN(D1197))</f>
        <v>برنامج بكالوريوس الهندسة المدنية</v>
      </c>
      <c r="U1197" s="4">
        <f>COUNTIF(T:T,T1197)</f>
        <v>723</v>
      </c>
      <c r="V1197" s="4">
        <f>IF(E1197&lt;60, 0, IF(E1197&lt;70,2, IF(E1197&lt;80, 3, IF(E1197&lt;90,4, IF(E1197&lt;=100, 5, "?")))))</f>
        <v>3</v>
      </c>
      <c r="W1197" s="4" t="str" cm="1">
        <f t="array" aca="1" ref="W1197" ca="1">_xlfn.IFNA(INDIRECT($Y$1&amp;"!"&amp;W$1&amp;$Y1197),"N")</f>
        <v>C</v>
      </c>
      <c r="X1197" s="4">
        <f ca="1">COUNTIF(W:W,W1197)</f>
        <v>747</v>
      </c>
      <c r="Y1197" s="4">
        <f>MATCH(T1197,Coding!J:J,0)</f>
        <v>8</v>
      </c>
      <c r="Z1197" s="4" t="str" cm="1">
        <f t="array" aca="1" ref="Z1197" ca="1">_xlfn.IFNA(INDIRECT($Y$1&amp;"!"&amp;Z$1&amp;$Y1197),-1)</f>
        <v>C</v>
      </c>
      <c r="AA1197" s="4" cm="1">
        <f t="array" aca="1" ref="AA1197" ca="1">_xlfn.IFNA(INDIRECT($Y$1&amp;"!"&amp;AA$1&amp;$Y1197),-1)</f>
        <v>1</v>
      </c>
      <c r="AB1197" s="4" cm="1">
        <f t="array" aca="1" ref="AB1197" ca="1">_xlfn.IFNA(INDIRECT($Y$1&amp;"!"&amp;AB$1&amp;$Y1197),-1)</f>
        <v>1</v>
      </c>
      <c r="AC1197" s="4" cm="1">
        <f t="array" aca="1" ref="AC1197" ca="1">_xlfn.IFNA(INDIRECT($Y$1&amp;"!"&amp;AC$1&amp;$Y1197),-1)</f>
        <v>1</v>
      </c>
      <c r="AD1197" s="4" cm="1">
        <f t="array" aca="1" ref="AD1197" ca="1">_xlfn.IFNA(INDIRECT($Y$1&amp;"!"&amp;AD$1&amp;$Y1197),-1)</f>
        <v>0</v>
      </c>
      <c r="AE1197" s="4" cm="1">
        <f t="array" aca="1" ref="AE1197" ca="1">_xlfn.IFNA(INDIRECT($Y$1&amp;"!"&amp;AE$1&amp;$Y1197),-1)</f>
        <v>0</v>
      </c>
      <c r="AF1197" s="4" t="str">
        <f ca="1">_xlfn.CONCAT(W1197, "-",V1197)</f>
        <v>C-3</v>
      </c>
      <c r="AG1197" s="4" t="str">
        <f>TEXT(ROW()-2, "0000")</f>
        <v>1195</v>
      </c>
      <c r="AH1197" s="4" t="str">
        <f>IF(TRIM(CLEAN(A1197))="m", "male", IF(TRIM(CLEAN(A1197))="f","female", "missing"))</f>
        <v>male</v>
      </c>
      <c r="AI1197" s="4">
        <f>C1197</f>
        <v>95.6</v>
      </c>
      <c r="AJ1197" s="4">
        <f>O1197</f>
        <v>90</v>
      </c>
      <c r="AK1197" s="4">
        <f>P1197</f>
        <v>90</v>
      </c>
      <c r="AL1197" s="4">
        <f>IF(AI1197&lt;60, 0, IF(AI1197&lt;70,2, IF(AI1197&lt;80, 3, IF(AI1197&lt;90,4, IF(AI1197&lt;=100, 5, "?")))))</f>
        <v>5</v>
      </c>
      <c r="AM1197" s="4">
        <f>IF(AJ1197&lt;60, 0, IF(AJ1197&lt;70,2, IF(AJ1197&lt;80, 3, IF(AJ1197&lt;90,4, IF(AJ1197&lt;=100, 5, "?")))))</f>
        <v>5</v>
      </c>
      <c r="AN1197" s="4">
        <f>IF(AK1197&lt;60, 0, IF(AK1197&lt;70,2, IF(AK1197&lt;80, 3, IF(AK1197&lt;90,4, IF(AK1197&lt;=100, 5, "?")))))</f>
        <v>5</v>
      </c>
      <c r="AO1197" s="4">
        <f ca="1">AA1197</f>
        <v>1</v>
      </c>
      <c r="AP1197" s="4">
        <f ca="1">AB1197</f>
        <v>1</v>
      </c>
      <c r="AQ1197" s="4">
        <f ca="1">AC1197</f>
        <v>1</v>
      </c>
      <c r="AR1197" s="4">
        <f ca="1">AD1197</f>
        <v>0</v>
      </c>
      <c r="AS1197" s="4">
        <f ca="1">AE1197</f>
        <v>0</v>
      </c>
      <c r="AT1197" s="4" t="str">
        <f ca="1">Z1197</f>
        <v>C</v>
      </c>
      <c r="AU1197" s="4">
        <f>E1197</f>
        <v>74.3</v>
      </c>
      <c r="AV1197" s="4">
        <f>IF(AU1197&lt;60, 0, IF(AU1197&lt;70,2, IF(AU1197&lt;80, 3, IF(AU1197&lt;90,4, IF(AU1197&lt;=100, 5, "?")))))</f>
        <v>3</v>
      </c>
    </row>
    <row r="1198" spans="1:48" x14ac:dyDescent="0.2">
      <c r="A1198" s="2" t="s">
        <v>13</v>
      </c>
      <c r="B1198" s="3" t="s">
        <v>26</v>
      </c>
      <c r="C1198" s="3">
        <v>95.6</v>
      </c>
      <c r="D1198" s="3" t="s">
        <v>26</v>
      </c>
      <c r="E1198" s="3">
        <v>76</v>
      </c>
      <c r="F1198" s="3">
        <v>1</v>
      </c>
      <c r="G1198" s="3">
        <v>90</v>
      </c>
      <c r="H1198" s="3">
        <v>80</v>
      </c>
      <c r="I1198" s="3">
        <v>77</v>
      </c>
      <c r="J1198" s="3">
        <v>70</v>
      </c>
      <c r="K1198" s="3">
        <v>80</v>
      </c>
      <c r="L1198" s="3"/>
      <c r="M1198" s="3">
        <v>82</v>
      </c>
      <c r="N1198" s="3"/>
      <c r="O1198" s="4">
        <f>MAX(G1198:H1198)</f>
        <v>90</v>
      </c>
      <c r="P1198" s="4">
        <f>MAX(I1198:J1198)</f>
        <v>77</v>
      </c>
      <c r="Q1198" s="4">
        <f>ABS(O1198-C1198)</f>
        <v>5.5999999999999943</v>
      </c>
      <c r="R1198" s="4">
        <f>ABS(P1198-C1198)</f>
        <v>18.599999999999994</v>
      </c>
      <c r="S1198" s="4" t="b">
        <f ca="1">OR(O1198=0,P1198=0,Q1198&gt;$Q$1,R1198&gt;$R$1,W1198="N", V1198=2)</f>
        <v>0</v>
      </c>
      <c r="T1198" s="4" t="str">
        <f>TRIM(CLEAN(D1198))</f>
        <v>برنامج بكالوريوس الهندسة المدنية</v>
      </c>
      <c r="U1198" s="4">
        <f>COUNTIF(T:T,T1198)</f>
        <v>723</v>
      </c>
      <c r="V1198" s="4">
        <f>IF(E1198&lt;60, 0, IF(E1198&lt;70,2, IF(E1198&lt;80, 3, IF(E1198&lt;90,4, IF(E1198&lt;=100, 5, "?")))))</f>
        <v>3</v>
      </c>
      <c r="W1198" s="4" t="str" cm="1">
        <f t="array" aca="1" ref="W1198" ca="1">_xlfn.IFNA(INDIRECT($Y$1&amp;"!"&amp;W$1&amp;$Y1198),"N")</f>
        <v>C</v>
      </c>
      <c r="X1198" s="4">
        <f ca="1">COUNTIF(W:W,W1198)</f>
        <v>747</v>
      </c>
      <c r="Y1198" s="4">
        <f>MATCH(T1198,Coding!J:J,0)</f>
        <v>8</v>
      </c>
      <c r="Z1198" s="4" t="str" cm="1">
        <f t="array" aca="1" ref="Z1198" ca="1">_xlfn.IFNA(INDIRECT($Y$1&amp;"!"&amp;Z$1&amp;$Y1198),-1)</f>
        <v>C</v>
      </c>
      <c r="AA1198" s="4" cm="1">
        <f t="array" aca="1" ref="AA1198" ca="1">_xlfn.IFNA(INDIRECT($Y$1&amp;"!"&amp;AA$1&amp;$Y1198),-1)</f>
        <v>1</v>
      </c>
      <c r="AB1198" s="4" cm="1">
        <f t="array" aca="1" ref="AB1198" ca="1">_xlfn.IFNA(INDIRECT($Y$1&amp;"!"&amp;AB$1&amp;$Y1198),-1)</f>
        <v>1</v>
      </c>
      <c r="AC1198" s="4" cm="1">
        <f t="array" aca="1" ref="AC1198" ca="1">_xlfn.IFNA(INDIRECT($Y$1&amp;"!"&amp;AC$1&amp;$Y1198),-1)</f>
        <v>1</v>
      </c>
      <c r="AD1198" s="4" cm="1">
        <f t="array" aca="1" ref="AD1198" ca="1">_xlfn.IFNA(INDIRECT($Y$1&amp;"!"&amp;AD$1&amp;$Y1198),-1)</f>
        <v>0</v>
      </c>
      <c r="AE1198" s="4" cm="1">
        <f t="array" aca="1" ref="AE1198" ca="1">_xlfn.IFNA(INDIRECT($Y$1&amp;"!"&amp;AE$1&amp;$Y1198),-1)</f>
        <v>0</v>
      </c>
      <c r="AF1198" s="4" t="str">
        <f ca="1">_xlfn.CONCAT(W1198, "-",V1198)</f>
        <v>C-3</v>
      </c>
      <c r="AG1198" s="4" t="str">
        <f>TEXT(ROW()-2, "0000")</f>
        <v>1196</v>
      </c>
      <c r="AH1198" s="4" t="str">
        <f>IF(TRIM(CLEAN(A1198))="m", "male", IF(TRIM(CLEAN(A1198))="f","female", "missing"))</f>
        <v>male</v>
      </c>
      <c r="AI1198" s="4">
        <f>C1198</f>
        <v>95.6</v>
      </c>
      <c r="AJ1198" s="4">
        <f>O1198</f>
        <v>90</v>
      </c>
      <c r="AK1198" s="4">
        <f>P1198</f>
        <v>77</v>
      </c>
      <c r="AL1198" s="4">
        <f>IF(AI1198&lt;60, 0, IF(AI1198&lt;70,2, IF(AI1198&lt;80, 3, IF(AI1198&lt;90,4, IF(AI1198&lt;=100, 5, "?")))))</f>
        <v>5</v>
      </c>
      <c r="AM1198" s="4">
        <f>IF(AJ1198&lt;60, 0, IF(AJ1198&lt;70,2, IF(AJ1198&lt;80, 3, IF(AJ1198&lt;90,4, IF(AJ1198&lt;=100, 5, "?")))))</f>
        <v>5</v>
      </c>
      <c r="AN1198" s="4">
        <f>IF(AK1198&lt;60, 0, IF(AK1198&lt;70,2, IF(AK1198&lt;80, 3, IF(AK1198&lt;90,4, IF(AK1198&lt;=100, 5, "?")))))</f>
        <v>3</v>
      </c>
      <c r="AO1198" s="4">
        <f ca="1">AA1198</f>
        <v>1</v>
      </c>
      <c r="AP1198" s="4">
        <f ca="1">AB1198</f>
        <v>1</v>
      </c>
      <c r="AQ1198" s="4">
        <f ca="1">AC1198</f>
        <v>1</v>
      </c>
      <c r="AR1198" s="4">
        <f ca="1">AD1198</f>
        <v>0</v>
      </c>
      <c r="AS1198" s="4">
        <f ca="1">AE1198</f>
        <v>0</v>
      </c>
      <c r="AT1198" s="4" t="str">
        <f ca="1">Z1198</f>
        <v>C</v>
      </c>
      <c r="AU1198" s="4">
        <f>E1198</f>
        <v>76</v>
      </c>
      <c r="AV1198" s="4">
        <f>IF(AU1198&lt;60, 0, IF(AU1198&lt;70,2, IF(AU1198&lt;80, 3, IF(AU1198&lt;90,4, IF(AU1198&lt;=100, 5, "?")))))</f>
        <v>3</v>
      </c>
    </row>
    <row r="1199" spans="1:48" x14ac:dyDescent="0.2">
      <c r="A1199" s="2" t="s">
        <v>13</v>
      </c>
      <c r="B1199" s="3" t="s">
        <v>33</v>
      </c>
      <c r="C1199" s="3">
        <v>92.4</v>
      </c>
      <c r="D1199" s="3" t="s">
        <v>33</v>
      </c>
      <c r="E1199" s="3">
        <v>90.4</v>
      </c>
      <c r="F1199" s="3">
        <v>1</v>
      </c>
      <c r="G1199" s="3">
        <v>98</v>
      </c>
      <c r="H1199" s="3">
        <v>86</v>
      </c>
      <c r="I1199" s="3"/>
      <c r="J1199" s="3">
        <v>86</v>
      </c>
      <c r="K1199" s="3"/>
      <c r="L1199" s="3">
        <v>94</v>
      </c>
      <c r="M1199" s="3"/>
      <c r="N1199" s="3"/>
      <c r="O1199" s="4">
        <f>MAX(G1199:H1199)</f>
        <v>98</v>
      </c>
      <c r="P1199" s="4">
        <f>MAX(I1199:J1199)</f>
        <v>86</v>
      </c>
      <c r="Q1199" s="4">
        <f>ABS(O1199-C1199)</f>
        <v>5.5999999999999943</v>
      </c>
      <c r="R1199" s="4">
        <f>ABS(P1199-C1199)</f>
        <v>6.4000000000000057</v>
      </c>
      <c r="S1199" s="4" t="b">
        <f ca="1">OR(O1199=0,P1199=0,Q1199&gt;$Q$1,R1199&gt;$R$1,W1199="N", V1199=2)</f>
        <v>0</v>
      </c>
      <c r="T1199" s="4" t="str">
        <f>TRIM(CLEAN(D1199))</f>
        <v>برنامج بكالوريوس علم الحاسوب</v>
      </c>
      <c r="U1199" s="4">
        <f>COUNTIF(T:T,T1199)</f>
        <v>589</v>
      </c>
      <c r="V1199" s="4">
        <f>IF(E1199&lt;60, 0, IF(E1199&lt;70,2, IF(E1199&lt;80, 3, IF(E1199&lt;90,4, IF(E1199&lt;=100, 5, "?")))))</f>
        <v>5</v>
      </c>
      <c r="W1199" s="4" t="str" cm="1">
        <f t="array" aca="1" ref="W1199" ca="1">_xlfn.IFNA(INDIRECT($Y$1&amp;"!"&amp;W$1&amp;$Y1199),"N")</f>
        <v>D</v>
      </c>
      <c r="X1199" s="4">
        <f ca="1">COUNTIF(W:W,W1199)</f>
        <v>589</v>
      </c>
      <c r="Y1199" s="4">
        <f>MATCH(T1199,Coding!J:J,0)</f>
        <v>9</v>
      </c>
      <c r="Z1199" s="4" t="str" cm="1">
        <f t="array" aca="1" ref="Z1199" ca="1">_xlfn.IFNA(INDIRECT($Y$1&amp;"!"&amp;Z$1&amp;$Y1199),-1)</f>
        <v>D</v>
      </c>
      <c r="AA1199" s="4" cm="1">
        <f t="array" aca="1" ref="AA1199" ca="1">_xlfn.IFNA(INDIRECT($Y$1&amp;"!"&amp;AA$1&amp;$Y1199),-1)</f>
        <v>0</v>
      </c>
      <c r="AB1199" s="4" cm="1">
        <f t="array" aca="1" ref="AB1199" ca="1">_xlfn.IFNA(INDIRECT($Y$1&amp;"!"&amp;AB$1&amp;$Y1199),-1)</f>
        <v>1</v>
      </c>
      <c r="AC1199" s="4" cm="1">
        <f t="array" aca="1" ref="AC1199" ca="1">_xlfn.IFNA(INDIRECT($Y$1&amp;"!"&amp;AC$1&amp;$Y1199),-1)</f>
        <v>0</v>
      </c>
      <c r="AD1199" s="4" cm="1">
        <f t="array" aca="1" ref="AD1199" ca="1">_xlfn.IFNA(INDIRECT($Y$1&amp;"!"&amp;AD$1&amp;$Y1199),-1)</f>
        <v>0</v>
      </c>
      <c r="AE1199" s="4" cm="1">
        <f t="array" aca="1" ref="AE1199" ca="1">_xlfn.IFNA(INDIRECT($Y$1&amp;"!"&amp;AE$1&amp;$Y1199),-1)</f>
        <v>0</v>
      </c>
      <c r="AF1199" s="4" t="str">
        <f ca="1">_xlfn.CONCAT(W1199, "-",V1199)</f>
        <v>D-5</v>
      </c>
      <c r="AG1199" s="4" t="str">
        <f>TEXT(ROW()-2, "0000")</f>
        <v>1197</v>
      </c>
      <c r="AH1199" s="4" t="str">
        <f>IF(TRIM(CLEAN(A1199))="m", "male", IF(TRIM(CLEAN(A1199))="f","female", "missing"))</f>
        <v>male</v>
      </c>
      <c r="AI1199" s="4">
        <f>C1199</f>
        <v>92.4</v>
      </c>
      <c r="AJ1199" s="4">
        <f>O1199</f>
        <v>98</v>
      </c>
      <c r="AK1199" s="4">
        <f>P1199</f>
        <v>86</v>
      </c>
      <c r="AL1199" s="4">
        <f>IF(AI1199&lt;60, 0, IF(AI1199&lt;70,2, IF(AI1199&lt;80, 3, IF(AI1199&lt;90,4, IF(AI1199&lt;=100, 5, "?")))))</f>
        <v>5</v>
      </c>
      <c r="AM1199" s="4">
        <f>IF(AJ1199&lt;60, 0, IF(AJ1199&lt;70,2, IF(AJ1199&lt;80, 3, IF(AJ1199&lt;90,4, IF(AJ1199&lt;=100, 5, "?")))))</f>
        <v>5</v>
      </c>
      <c r="AN1199" s="4">
        <f>IF(AK1199&lt;60, 0, IF(AK1199&lt;70,2, IF(AK1199&lt;80, 3, IF(AK1199&lt;90,4, IF(AK1199&lt;=100, 5, "?")))))</f>
        <v>4</v>
      </c>
      <c r="AO1199" s="4">
        <f ca="1">AA1199</f>
        <v>0</v>
      </c>
      <c r="AP1199" s="4">
        <f ca="1">AB1199</f>
        <v>1</v>
      </c>
      <c r="AQ1199" s="4">
        <f ca="1">AC1199</f>
        <v>0</v>
      </c>
      <c r="AR1199" s="4">
        <f ca="1">AD1199</f>
        <v>0</v>
      </c>
      <c r="AS1199" s="4">
        <f ca="1">AE1199</f>
        <v>0</v>
      </c>
      <c r="AT1199" s="4" t="str">
        <f ca="1">Z1199</f>
        <v>D</v>
      </c>
      <c r="AU1199" s="4">
        <f>E1199</f>
        <v>90.4</v>
      </c>
      <c r="AV1199" s="4">
        <f>IF(AU1199&lt;60, 0, IF(AU1199&lt;70,2, IF(AU1199&lt;80, 3, IF(AU1199&lt;90,4, IF(AU1199&lt;=100, 5, "?")))))</f>
        <v>5</v>
      </c>
    </row>
    <row r="1200" spans="1:48" x14ac:dyDescent="0.2">
      <c r="A1200" s="2" t="s">
        <v>16</v>
      </c>
      <c r="B1200" s="3" t="s">
        <v>37</v>
      </c>
      <c r="C1200" s="3">
        <v>95.6</v>
      </c>
      <c r="D1200" s="3" t="s">
        <v>27</v>
      </c>
      <c r="E1200" s="3">
        <v>74.7</v>
      </c>
      <c r="F1200" s="3">
        <v>1</v>
      </c>
      <c r="G1200" s="3">
        <v>90</v>
      </c>
      <c r="H1200" s="3">
        <v>73</v>
      </c>
      <c r="I1200" s="3">
        <v>68</v>
      </c>
      <c r="J1200" s="3">
        <v>83</v>
      </c>
      <c r="K1200" s="3"/>
      <c r="L1200" s="3"/>
      <c r="M1200" s="3">
        <v>77</v>
      </c>
      <c r="N1200" s="3"/>
      <c r="O1200" s="4">
        <f>MAX(G1200:H1200)</f>
        <v>90</v>
      </c>
      <c r="P1200" s="4">
        <f>MAX(I1200:J1200)</f>
        <v>83</v>
      </c>
      <c r="Q1200" s="4">
        <f>ABS(O1200-C1200)</f>
        <v>5.5999999999999943</v>
      </c>
      <c r="R1200" s="4">
        <f>ABS(P1200-C1200)</f>
        <v>12.599999999999994</v>
      </c>
      <c r="S1200" s="4" t="b">
        <f ca="1">OR(O1200=0,P1200=0,Q1200&gt;$Q$1,R1200&gt;$R$1,W1200="N", V1200=2)</f>
        <v>0</v>
      </c>
      <c r="T1200" s="4" t="str">
        <f>TRIM(CLEAN(D1200))</f>
        <v>برنامج بكالوريوس الهندسة المعمارية</v>
      </c>
      <c r="U1200" s="4">
        <f>COUNTIF(T:T,T1200)</f>
        <v>391</v>
      </c>
      <c r="V1200" s="4">
        <f>IF(E1200&lt;60, 0, IF(E1200&lt;70,2, IF(E1200&lt;80, 3, IF(E1200&lt;90,4, IF(E1200&lt;=100, 5, "?")))))</f>
        <v>3</v>
      </c>
      <c r="W1200" s="4" t="str" cm="1">
        <f t="array" aca="1" ref="W1200" ca="1">_xlfn.IFNA(INDIRECT($Y$1&amp;"!"&amp;W$1&amp;$Y1200),"N")</f>
        <v>G</v>
      </c>
      <c r="X1200" s="4">
        <f ca="1">COUNTIF(W:W,W1200)</f>
        <v>391</v>
      </c>
      <c r="Y1200" s="4">
        <f>MATCH(T1200,Coding!J:J,0)</f>
        <v>12</v>
      </c>
      <c r="Z1200" s="4" t="str" cm="1">
        <f t="array" aca="1" ref="Z1200" ca="1">_xlfn.IFNA(INDIRECT($Y$1&amp;"!"&amp;Z$1&amp;$Y1200),-1)</f>
        <v>G</v>
      </c>
      <c r="AA1200" s="4" cm="1">
        <f t="array" aca="1" ref="AA1200" ca="1">_xlfn.IFNA(INDIRECT($Y$1&amp;"!"&amp;AA$1&amp;$Y1200),-1)</f>
        <v>1</v>
      </c>
      <c r="AB1200" s="4" cm="1">
        <f t="array" aca="1" ref="AB1200" ca="1">_xlfn.IFNA(INDIRECT($Y$1&amp;"!"&amp;AB$1&amp;$Y1200),-1)</f>
        <v>1</v>
      </c>
      <c r="AC1200" s="4" cm="1">
        <f t="array" aca="1" ref="AC1200" ca="1">_xlfn.IFNA(INDIRECT($Y$1&amp;"!"&amp;AC$1&amp;$Y1200),-1)</f>
        <v>1</v>
      </c>
      <c r="AD1200" s="4" cm="1">
        <f t="array" aca="1" ref="AD1200" ca="1">_xlfn.IFNA(INDIRECT($Y$1&amp;"!"&amp;AD$1&amp;$Y1200),-1)</f>
        <v>0</v>
      </c>
      <c r="AE1200" s="4" cm="1">
        <f t="array" aca="1" ref="AE1200" ca="1">_xlfn.IFNA(INDIRECT($Y$1&amp;"!"&amp;AE$1&amp;$Y1200),-1)</f>
        <v>0</v>
      </c>
      <c r="AF1200" s="4" t="str">
        <f ca="1">_xlfn.CONCAT(W1200, "-",V1200)</f>
        <v>G-3</v>
      </c>
      <c r="AG1200" s="4" t="str">
        <f>TEXT(ROW()-2, "0000")</f>
        <v>1198</v>
      </c>
      <c r="AH1200" s="4" t="str">
        <f>IF(TRIM(CLEAN(A1200))="m", "male", IF(TRIM(CLEAN(A1200))="f","female", "missing"))</f>
        <v>female</v>
      </c>
      <c r="AI1200" s="4">
        <f>C1200</f>
        <v>95.6</v>
      </c>
      <c r="AJ1200" s="4">
        <f>O1200</f>
        <v>90</v>
      </c>
      <c r="AK1200" s="4">
        <f>P1200</f>
        <v>83</v>
      </c>
      <c r="AL1200" s="4">
        <f>IF(AI1200&lt;60, 0, IF(AI1200&lt;70,2, IF(AI1200&lt;80, 3, IF(AI1200&lt;90,4, IF(AI1200&lt;=100, 5, "?")))))</f>
        <v>5</v>
      </c>
      <c r="AM1200" s="4">
        <f>IF(AJ1200&lt;60, 0, IF(AJ1200&lt;70,2, IF(AJ1200&lt;80, 3, IF(AJ1200&lt;90,4, IF(AJ1200&lt;=100, 5, "?")))))</f>
        <v>5</v>
      </c>
      <c r="AN1200" s="4">
        <f>IF(AK1200&lt;60, 0, IF(AK1200&lt;70,2, IF(AK1200&lt;80, 3, IF(AK1200&lt;90,4, IF(AK1200&lt;=100, 5, "?")))))</f>
        <v>4</v>
      </c>
      <c r="AO1200" s="4">
        <f ca="1">AA1200</f>
        <v>1</v>
      </c>
      <c r="AP1200" s="4">
        <f ca="1">AB1200</f>
        <v>1</v>
      </c>
      <c r="AQ1200" s="4">
        <f ca="1">AC1200</f>
        <v>1</v>
      </c>
      <c r="AR1200" s="4">
        <f ca="1">AD1200</f>
        <v>0</v>
      </c>
      <c r="AS1200" s="4">
        <f ca="1">AE1200</f>
        <v>0</v>
      </c>
      <c r="AT1200" s="4" t="str">
        <f ca="1">Z1200</f>
        <v>G</v>
      </c>
      <c r="AU1200" s="4">
        <f>E1200</f>
        <v>74.7</v>
      </c>
      <c r="AV1200" s="4">
        <f>IF(AU1200&lt;60, 0, IF(AU1200&lt;70,2, IF(AU1200&lt;80, 3, IF(AU1200&lt;90,4, IF(AU1200&lt;=100, 5, "?")))))</f>
        <v>3</v>
      </c>
    </row>
    <row r="1201" spans="1:48" x14ac:dyDescent="0.2">
      <c r="A1201" s="2" t="s">
        <v>16</v>
      </c>
      <c r="B1201" s="3" t="s">
        <v>27</v>
      </c>
      <c r="C1201" s="3">
        <v>97.6</v>
      </c>
      <c r="D1201" s="3" t="s">
        <v>27</v>
      </c>
      <c r="E1201" s="3">
        <v>78.5</v>
      </c>
      <c r="F1201" s="3">
        <v>1</v>
      </c>
      <c r="G1201" s="3">
        <v>77</v>
      </c>
      <c r="H1201" s="3">
        <v>92</v>
      </c>
      <c r="I1201" s="3">
        <v>92</v>
      </c>
      <c r="J1201" s="3">
        <v>83</v>
      </c>
      <c r="K1201" s="3"/>
      <c r="L1201" s="3"/>
      <c r="M1201" s="3">
        <v>87</v>
      </c>
      <c r="N1201" s="3"/>
      <c r="O1201" s="4">
        <f>MAX(G1201:H1201)</f>
        <v>92</v>
      </c>
      <c r="P1201" s="4">
        <f>MAX(I1201:J1201)</f>
        <v>92</v>
      </c>
      <c r="Q1201" s="4">
        <f>ABS(O1201-C1201)</f>
        <v>5.5999999999999943</v>
      </c>
      <c r="R1201" s="4">
        <f>ABS(P1201-C1201)</f>
        <v>5.5999999999999943</v>
      </c>
      <c r="S1201" s="4" t="b">
        <f ca="1">OR(O1201=0,P1201=0,Q1201&gt;$Q$1,R1201&gt;$R$1,W1201="N", V1201=2)</f>
        <v>0</v>
      </c>
      <c r="T1201" s="4" t="str">
        <f>TRIM(CLEAN(D1201))</f>
        <v>برنامج بكالوريوس الهندسة المعمارية</v>
      </c>
      <c r="U1201" s="4">
        <f>COUNTIF(T:T,T1201)</f>
        <v>391</v>
      </c>
      <c r="V1201" s="4">
        <f>IF(E1201&lt;60, 0, IF(E1201&lt;70,2, IF(E1201&lt;80, 3, IF(E1201&lt;90,4, IF(E1201&lt;=100, 5, "?")))))</f>
        <v>3</v>
      </c>
      <c r="W1201" s="4" t="str" cm="1">
        <f t="array" aca="1" ref="W1201" ca="1">_xlfn.IFNA(INDIRECT($Y$1&amp;"!"&amp;W$1&amp;$Y1201),"N")</f>
        <v>G</v>
      </c>
      <c r="X1201" s="4">
        <f ca="1">COUNTIF(W:W,W1201)</f>
        <v>391</v>
      </c>
      <c r="Y1201" s="4">
        <f>MATCH(T1201,Coding!J:J,0)</f>
        <v>12</v>
      </c>
      <c r="Z1201" s="4" t="str" cm="1">
        <f t="array" aca="1" ref="Z1201" ca="1">_xlfn.IFNA(INDIRECT($Y$1&amp;"!"&amp;Z$1&amp;$Y1201),-1)</f>
        <v>G</v>
      </c>
      <c r="AA1201" s="4" cm="1">
        <f t="array" aca="1" ref="AA1201" ca="1">_xlfn.IFNA(INDIRECT($Y$1&amp;"!"&amp;AA$1&amp;$Y1201),-1)</f>
        <v>1</v>
      </c>
      <c r="AB1201" s="4" cm="1">
        <f t="array" aca="1" ref="AB1201" ca="1">_xlfn.IFNA(INDIRECT($Y$1&amp;"!"&amp;AB$1&amp;$Y1201),-1)</f>
        <v>1</v>
      </c>
      <c r="AC1201" s="4" cm="1">
        <f t="array" aca="1" ref="AC1201" ca="1">_xlfn.IFNA(INDIRECT($Y$1&amp;"!"&amp;AC$1&amp;$Y1201),-1)</f>
        <v>1</v>
      </c>
      <c r="AD1201" s="4" cm="1">
        <f t="array" aca="1" ref="AD1201" ca="1">_xlfn.IFNA(INDIRECT($Y$1&amp;"!"&amp;AD$1&amp;$Y1201),-1)</f>
        <v>0</v>
      </c>
      <c r="AE1201" s="4" cm="1">
        <f t="array" aca="1" ref="AE1201" ca="1">_xlfn.IFNA(INDIRECT($Y$1&amp;"!"&amp;AE$1&amp;$Y1201),-1)</f>
        <v>0</v>
      </c>
      <c r="AF1201" s="4" t="str">
        <f ca="1">_xlfn.CONCAT(W1201, "-",V1201)</f>
        <v>G-3</v>
      </c>
      <c r="AG1201" s="4" t="str">
        <f>TEXT(ROW()-2, "0000")</f>
        <v>1199</v>
      </c>
      <c r="AH1201" s="4" t="str">
        <f>IF(TRIM(CLEAN(A1201))="m", "male", IF(TRIM(CLEAN(A1201))="f","female", "missing"))</f>
        <v>female</v>
      </c>
      <c r="AI1201" s="4">
        <f>C1201</f>
        <v>97.6</v>
      </c>
      <c r="AJ1201" s="4">
        <f>O1201</f>
        <v>92</v>
      </c>
      <c r="AK1201" s="4">
        <f>P1201</f>
        <v>92</v>
      </c>
      <c r="AL1201" s="4">
        <f>IF(AI1201&lt;60, 0, IF(AI1201&lt;70,2, IF(AI1201&lt;80, 3, IF(AI1201&lt;90,4, IF(AI1201&lt;=100, 5, "?")))))</f>
        <v>5</v>
      </c>
      <c r="AM1201" s="4">
        <f>IF(AJ1201&lt;60, 0, IF(AJ1201&lt;70,2, IF(AJ1201&lt;80, 3, IF(AJ1201&lt;90,4, IF(AJ1201&lt;=100, 5, "?")))))</f>
        <v>5</v>
      </c>
      <c r="AN1201" s="4">
        <f>IF(AK1201&lt;60, 0, IF(AK1201&lt;70,2, IF(AK1201&lt;80, 3, IF(AK1201&lt;90,4, IF(AK1201&lt;=100, 5, "?")))))</f>
        <v>5</v>
      </c>
      <c r="AO1201" s="4">
        <f ca="1">AA1201</f>
        <v>1</v>
      </c>
      <c r="AP1201" s="4">
        <f ca="1">AB1201</f>
        <v>1</v>
      </c>
      <c r="AQ1201" s="4">
        <f ca="1">AC1201</f>
        <v>1</v>
      </c>
      <c r="AR1201" s="4">
        <f ca="1">AD1201</f>
        <v>0</v>
      </c>
      <c r="AS1201" s="4">
        <f ca="1">AE1201</f>
        <v>0</v>
      </c>
      <c r="AT1201" s="4" t="str">
        <f ca="1">Z1201</f>
        <v>G</v>
      </c>
      <c r="AU1201" s="4">
        <f>E1201</f>
        <v>78.5</v>
      </c>
      <c r="AV1201" s="4">
        <f>IF(AU1201&lt;60, 0, IF(AU1201&lt;70,2, IF(AU1201&lt;80, 3, IF(AU1201&lt;90,4, IF(AU1201&lt;=100, 5, "?")))))</f>
        <v>3</v>
      </c>
    </row>
    <row r="1202" spans="1:48" x14ac:dyDescent="0.2">
      <c r="A1202" s="2" t="s">
        <v>13</v>
      </c>
      <c r="B1202" s="3" t="s">
        <v>36</v>
      </c>
      <c r="C1202" s="3">
        <v>95.5</v>
      </c>
      <c r="D1202" s="3" t="s">
        <v>36</v>
      </c>
      <c r="E1202" s="3">
        <v>80.7</v>
      </c>
      <c r="F1202" s="3">
        <v>1</v>
      </c>
      <c r="G1202" s="3">
        <v>90</v>
      </c>
      <c r="H1202" s="3">
        <v>84</v>
      </c>
      <c r="I1202" s="3">
        <v>90</v>
      </c>
      <c r="J1202" s="3">
        <v>81</v>
      </c>
      <c r="K1202" s="3"/>
      <c r="L1202" s="3"/>
      <c r="M1202" s="3">
        <v>84</v>
      </c>
      <c r="N1202" s="3"/>
      <c r="O1202" s="4">
        <f>MAX(G1202:H1202)</f>
        <v>90</v>
      </c>
      <c r="P1202" s="4">
        <f>MAX(I1202:J1202)</f>
        <v>90</v>
      </c>
      <c r="Q1202" s="4">
        <f>ABS(O1202-C1202)</f>
        <v>5.5</v>
      </c>
      <c r="R1202" s="4">
        <f>ABS(P1202-C1202)</f>
        <v>5.5</v>
      </c>
      <c r="S1202" s="4" t="b">
        <f ca="1">OR(O1202=0,P1202=0,Q1202&gt;$Q$1,R1202&gt;$R$1,W1202="N", V1202=2)</f>
        <v>0</v>
      </c>
      <c r="T1202" s="4" t="str">
        <f>TRIM(CLEAN(D1202))</f>
        <v>برنامج بكالوريوس هندسة أنظمة الحاسوب</v>
      </c>
      <c r="U1202" s="4">
        <f>COUNTIF(T:T,T1202)</f>
        <v>549</v>
      </c>
      <c r="V1202" s="4">
        <f>IF(E1202&lt;60, 0, IF(E1202&lt;70,2, IF(E1202&lt;80, 3, IF(E1202&lt;90,4, IF(E1202&lt;=100, 5, "?")))))</f>
        <v>4</v>
      </c>
      <c r="W1202" s="4" t="str" cm="1">
        <f t="array" aca="1" ref="W1202" ca="1">_xlfn.IFNA(INDIRECT($Y$1&amp;"!"&amp;W$1&amp;$Y1202),"N")</f>
        <v>A</v>
      </c>
      <c r="X1202" s="4">
        <f ca="1">COUNTIF(W:W,W1202)</f>
        <v>861</v>
      </c>
      <c r="Y1202" s="4">
        <f>MATCH(T1202,Coding!J:J,0)</f>
        <v>3</v>
      </c>
      <c r="Z1202" s="4" t="str" cm="1">
        <f t="array" aca="1" ref="Z1202" ca="1">_xlfn.IFNA(INDIRECT($Y$1&amp;"!"&amp;Z$1&amp;$Y1202),-1)</f>
        <v>A</v>
      </c>
      <c r="AA1202" s="4" cm="1">
        <f t="array" aca="1" ref="AA1202" ca="1">_xlfn.IFNA(INDIRECT($Y$1&amp;"!"&amp;AA$1&amp;$Y1202),-1)</f>
        <v>0</v>
      </c>
      <c r="AB1202" s="4" cm="1">
        <f t="array" aca="1" ref="AB1202" ca="1">_xlfn.IFNA(INDIRECT($Y$1&amp;"!"&amp;AB$1&amp;$Y1202),-1)</f>
        <v>1</v>
      </c>
      <c r="AC1202" s="4" cm="1">
        <f t="array" aca="1" ref="AC1202" ca="1">_xlfn.IFNA(INDIRECT($Y$1&amp;"!"&amp;AC$1&amp;$Y1202),-1)</f>
        <v>1</v>
      </c>
      <c r="AD1202" s="4" cm="1">
        <f t="array" aca="1" ref="AD1202" ca="1">_xlfn.IFNA(INDIRECT($Y$1&amp;"!"&amp;AD$1&amp;$Y1202),-1)</f>
        <v>1</v>
      </c>
      <c r="AE1202" s="4" cm="1">
        <f t="array" aca="1" ref="AE1202" ca="1">_xlfn.IFNA(INDIRECT($Y$1&amp;"!"&amp;AE$1&amp;$Y1202),-1)</f>
        <v>0</v>
      </c>
      <c r="AF1202" s="4" t="str">
        <f ca="1">_xlfn.CONCAT(W1202, "-",V1202)</f>
        <v>A-4</v>
      </c>
      <c r="AG1202" s="4" t="str">
        <f>TEXT(ROW()-2, "0000")</f>
        <v>1200</v>
      </c>
      <c r="AH1202" s="4" t="str">
        <f>IF(TRIM(CLEAN(A1202))="m", "male", IF(TRIM(CLEAN(A1202))="f","female", "missing"))</f>
        <v>male</v>
      </c>
      <c r="AI1202" s="4">
        <f>C1202</f>
        <v>95.5</v>
      </c>
      <c r="AJ1202" s="4">
        <f>O1202</f>
        <v>90</v>
      </c>
      <c r="AK1202" s="4">
        <f>P1202</f>
        <v>90</v>
      </c>
      <c r="AL1202" s="4">
        <f>IF(AI1202&lt;60, 0, IF(AI1202&lt;70,2, IF(AI1202&lt;80, 3, IF(AI1202&lt;90,4, IF(AI1202&lt;=100, 5, "?")))))</f>
        <v>5</v>
      </c>
      <c r="AM1202" s="4">
        <f>IF(AJ1202&lt;60, 0, IF(AJ1202&lt;70,2, IF(AJ1202&lt;80, 3, IF(AJ1202&lt;90,4, IF(AJ1202&lt;=100, 5, "?")))))</f>
        <v>5</v>
      </c>
      <c r="AN1202" s="4">
        <f>IF(AK1202&lt;60, 0, IF(AK1202&lt;70,2, IF(AK1202&lt;80, 3, IF(AK1202&lt;90,4, IF(AK1202&lt;=100, 5, "?")))))</f>
        <v>5</v>
      </c>
      <c r="AO1202" s="4">
        <f ca="1">AA1202</f>
        <v>0</v>
      </c>
      <c r="AP1202" s="4">
        <f ca="1">AB1202</f>
        <v>1</v>
      </c>
      <c r="AQ1202" s="4">
        <f ca="1">AC1202</f>
        <v>1</v>
      </c>
      <c r="AR1202" s="4">
        <f ca="1">AD1202</f>
        <v>1</v>
      </c>
      <c r="AS1202" s="4">
        <f ca="1">AE1202</f>
        <v>0</v>
      </c>
      <c r="AT1202" s="4" t="str">
        <f ca="1">Z1202</f>
        <v>A</v>
      </c>
      <c r="AU1202" s="4">
        <f>E1202</f>
        <v>80.7</v>
      </c>
      <c r="AV1202" s="4">
        <f>IF(AU1202&lt;60, 0, IF(AU1202&lt;70,2, IF(AU1202&lt;80, 3, IF(AU1202&lt;90,4, IF(AU1202&lt;=100, 5, "?")))))</f>
        <v>4</v>
      </c>
    </row>
    <row r="1203" spans="1:48" x14ac:dyDescent="0.2">
      <c r="A1203" s="2" t="s">
        <v>16</v>
      </c>
      <c r="B1203" s="3" t="s">
        <v>36</v>
      </c>
      <c r="C1203" s="3">
        <v>96.5</v>
      </c>
      <c r="D1203" s="3" t="s">
        <v>36</v>
      </c>
      <c r="E1203" s="3">
        <v>81.5</v>
      </c>
      <c r="F1203" s="3">
        <v>1</v>
      </c>
      <c r="G1203" s="3">
        <v>74</v>
      </c>
      <c r="H1203" s="3">
        <v>91</v>
      </c>
      <c r="I1203" s="3">
        <v>80</v>
      </c>
      <c r="J1203" s="3">
        <v>80</v>
      </c>
      <c r="K1203" s="3"/>
      <c r="L1203" s="3"/>
      <c r="M1203" s="3">
        <v>73</v>
      </c>
      <c r="N1203" s="3"/>
      <c r="O1203" s="4">
        <f>MAX(G1203:H1203)</f>
        <v>91</v>
      </c>
      <c r="P1203" s="4">
        <f>MAX(I1203:J1203)</f>
        <v>80</v>
      </c>
      <c r="Q1203" s="4">
        <f>ABS(O1203-C1203)</f>
        <v>5.5</v>
      </c>
      <c r="R1203" s="4">
        <f>ABS(P1203-C1203)</f>
        <v>16.5</v>
      </c>
      <c r="S1203" s="4" t="b">
        <f ca="1">OR(O1203=0,P1203=0,Q1203&gt;$Q$1,R1203&gt;$R$1,W1203="N", V1203=2)</f>
        <v>0</v>
      </c>
      <c r="T1203" s="4" t="str">
        <f>TRIM(CLEAN(D1203))</f>
        <v>برنامج بكالوريوس هندسة أنظمة الحاسوب</v>
      </c>
      <c r="U1203" s="4">
        <f>COUNTIF(T:T,T1203)</f>
        <v>549</v>
      </c>
      <c r="V1203" s="4">
        <f>IF(E1203&lt;60, 0, IF(E1203&lt;70,2, IF(E1203&lt;80, 3, IF(E1203&lt;90,4, IF(E1203&lt;=100, 5, "?")))))</f>
        <v>4</v>
      </c>
      <c r="W1203" s="4" t="str" cm="1">
        <f t="array" aca="1" ref="W1203" ca="1">_xlfn.IFNA(INDIRECT($Y$1&amp;"!"&amp;W$1&amp;$Y1203),"N")</f>
        <v>A</v>
      </c>
      <c r="X1203" s="4">
        <f ca="1">COUNTIF(W:W,W1203)</f>
        <v>861</v>
      </c>
      <c r="Y1203" s="4">
        <f>MATCH(T1203,Coding!J:J,0)</f>
        <v>3</v>
      </c>
      <c r="Z1203" s="4" t="str" cm="1">
        <f t="array" aca="1" ref="Z1203" ca="1">_xlfn.IFNA(INDIRECT($Y$1&amp;"!"&amp;Z$1&amp;$Y1203),-1)</f>
        <v>A</v>
      </c>
      <c r="AA1203" s="4" cm="1">
        <f t="array" aca="1" ref="AA1203" ca="1">_xlfn.IFNA(INDIRECT($Y$1&amp;"!"&amp;AA$1&amp;$Y1203),-1)</f>
        <v>0</v>
      </c>
      <c r="AB1203" s="4" cm="1">
        <f t="array" aca="1" ref="AB1203" ca="1">_xlfn.IFNA(INDIRECT($Y$1&amp;"!"&amp;AB$1&amp;$Y1203),-1)</f>
        <v>1</v>
      </c>
      <c r="AC1203" s="4" cm="1">
        <f t="array" aca="1" ref="AC1203" ca="1">_xlfn.IFNA(INDIRECT($Y$1&amp;"!"&amp;AC$1&amp;$Y1203),-1)</f>
        <v>1</v>
      </c>
      <c r="AD1203" s="4" cm="1">
        <f t="array" aca="1" ref="AD1203" ca="1">_xlfn.IFNA(INDIRECT($Y$1&amp;"!"&amp;AD$1&amp;$Y1203),-1)</f>
        <v>1</v>
      </c>
      <c r="AE1203" s="4" cm="1">
        <f t="array" aca="1" ref="AE1203" ca="1">_xlfn.IFNA(INDIRECT($Y$1&amp;"!"&amp;AE$1&amp;$Y1203),-1)</f>
        <v>0</v>
      </c>
      <c r="AF1203" s="4" t="str">
        <f ca="1">_xlfn.CONCAT(W1203, "-",V1203)</f>
        <v>A-4</v>
      </c>
      <c r="AG1203" s="4" t="str">
        <f>TEXT(ROW()-2, "0000")</f>
        <v>1201</v>
      </c>
      <c r="AH1203" s="4" t="str">
        <f>IF(TRIM(CLEAN(A1203))="m", "male", IF(TRIM(CLEAN(A1203))="f","female", "missing"))</f>
        <v>female</v>
      </c>
      <c r="AI1203" s="4">
        <f>C1203</f>
        <v>96.5</v>
      </c>
      <c r="AJ1203" s="4">
        <f>O1203</f>
        <v>91</v>
      </c>
      <c r="AK1203" s="4">
        <f>P1203</f>
        <v>80</v>
      </c>
      <c r="AL1203" s="4">
        <f>IF(AI1203&lt;60, 0, IF(AI1203&lt;70,2, IF(AI1203&lt;80, 3, IF(AI1203&lt;90,4, IF(AI1203&lt;=100, 5, "?")))))</f>
        <v>5</v>
      </c>
      <c r="AM1203" s="4">
        <f>IF(AJ1203&lt;60, 0, IF(AJ1203&lt;70,2, IF(AJ1203&lt;80, 3, IF(AJ1203&lt;90,4, IF(AJ1203&lt;=100, 5, "?")))))</f>
        <v>5</v>
      </c>
      <c r="AN1203" s="4">
        <f>IF(AK1203&lt;60, 0, IF(AK1203&lt;70,2, IF(AK1203&lt;80, 3, IF(AK1203&lt;90,4, IF(AK1203&lt;=100, 5, "?")))))</f>
        <v>4</v>
      </c>
      <c r="AO1203" s="4">
        <f ca="1">AA1203</f>
        <v>0</v>
      </c>
      <c r="AP1203" s="4">
        <f ca="1">AB1203</f>
        <v>1</v>
      </c>
      <c r="AQ1203" s="4">
        <f ca="1">AC1203</f>
        <v>1</v>
      </c>
      <c r="AR1203" s="4">
        <f ca="1">AD1203</f>
        <v>1</v>
      </c>
      <c r="AS1203" s="4">
        <f ca="1">AE1203</f>
        <v>0</v>
      </c>
      <c r="AT1203" s="4" t="str">
        <f ca="1">Z1203</f>
        <v>A</v>
      </c>
      <c r="AU1203" s="4">
        <f>E1203</f>
        <v>81.5</v>
      </c>
      <c r="AV1203" s="4">
        <f>IF(AU1203&lt;60, 0, IF(AU1203&lt;70,2, IF(AU1203&lt;80, 3, IF(AU1203&lt;90,4, IF(AU1203&lt;=100, 5, "?")))))</f>
        <v>4</v>
      </c>
    </row>
    <row r="1204" spans="1:48" x14ac:dyDescent="0.2">
      <c r="A1204" s="2" t="s">
        <v>13</v>
      </c>
      <c r="B1204" s="3" t="s">
        <v>62</v>
      </c>
      <c r="C1204" s="3">
        <v>86.5</v>
      </c>
      <c r="D1204" s="3" t="s">
        <v>35</v>
      </c>
      <c r="E1204" s="3">
        <v>73.099999999999994</v>
      </c>
      <c r="F1204" s="3">
        <v>1</v>
      </c>
      <c r="G1204" s="3">
        <v>81</v>
      </c>
      <c r="H1204" s="3">
        <v>74</v>
      </c>
      <c r="I1204" s="3">
        <v>72</v>
      </c>
      <c r="J1204" s="3">
        <v>78</v>
      </c>
      <c r="K1204" s="3">
        <v>91</v>
      </c>
      <c r="L1204" s="3"/>
      <c r="M1204" s="3">
        <v>75</v>
      </c>
      <c r="N1204" s="3"/>
      <c r="O1204" s="4">
        <f>MAX(G1204:H1204)</f>
        <v>81</v>
      </c>
      <c r="P1204" s="4">
        <f>MAX(I1204:J1204)</f>
        <v>78</v>
      </c>
      <c r="Q1204" s="4">
        <f>ABS(O1204-C1204)</f>
        <v>5.5</v>
      </c>
      <c r="R1204" s="4">
        <f>ABS(P1204-C1204)</f>
        <v>8.5</v>
      </c>
      <c r="S1204" s="4" t="b">
        <f ca="1">OR(O1204=0,P1204=0,Q1204&gt;$Q$1,R1204&gt;$R$1,W1204="N", V1204=2)</f>
        <v>0</v>
      </c>
      <c r="T1204" s="4" t="str">
        <f>TRIM(CLEAN(D1204))</f>
        <v>برنامج بكالوريوس هندسة الميكاترونيكس</v>
      </c>
      <c r="U1204" s="4">
        <f>COUNTIF(T:T,T1204)</f>
        <v>291</v>
      </c>
      <c r="V1204" s="4">
        <f>IF(E1204&lt;60, 0, IF(E1204&lt;70,2, IF(E1204&lt;80, 3, IF(E1204&lt;90,4, IF(E1204&lt;=100, 5, "?")))))</f>
        <v>3</v>
      </c>
      <c r="W1204" s="4" t="str" cm="1">
        <f t="array" aca="1" ref="W1204" ca="1">_xlfn.IFNA(INDIRECT($Y$1&amp;"!"&amp;W$1&amp;$Y1204),"N")</f>
        <v>B</v>
      </c>
      <c r="X1204" s="4">
        <f ca="1">COUNTIF(W:W,W1204)</f>
        <v>291</v>
      </c>
      <c r="Y1204" s="4">
        <f>MATCH(T1204,Coding!J:J,0)</f>
        <v>6</v>
      </c>
      <c r="Z1204" s="4" t="str" cm="1">
        <f t="array" aca="1" ref="Z1204" ca="1">_xlfn.IFNA(INDIRECT($Y$1&amp;"!"&amp;Z$1&amp;$Y1204),-1)</f>
        <v>B</v>
      </c>
      <c r="AA1204" s="4" cm="1">
        <f t="array" aca="1" ref="AA1204" ca="1">_xlfn.IFNA(INDIRECT($Y$1&amp;"!"&amp;AA$1&amp;$Y1204),-1)</f>
        <v>0</v>
      </c>
      <c r="AB1204" s="4" cm="1">
        <f t="array" aca="1" ref="AB1204" ca="1">_xlfn.IFNA(INDIRECT($Y$1&amp;"!"&amp;AB$1&amp;$Y1204),-1)</f>
        <v>0</v>
      </c>
      <c r="AC1204" s="4" cm="1">
        <f t="array" aca="1" ref="AC1204" ca="1">_xlfn.IFNA(INDIRECT($Y$1&amp;"!"&amp;AC$1&amp;$Y1204),-1)</f>
        <v>1</v>
      </c>
      <c r="AD1204" s="4" cm="1">
        <f t="array" aca="1" ref="AD1204" ca="1">_xlfn.IFNA(INDIRECT($Y$1&amp;"!"&amp;AD$1&amp;$Y1204),-1)</f>
        <v>1</v>
      </c>
      <c r="AE1204" s="4" cm="1">
        <f t="array" aca="1" ref="AE1204" ca="1">_xlfn.IFNA(INDIRECT($Y$1&amp;"!"&amp;AE$1&amp;$Y1204),-1)</f>
        <v>1</v>
      </c>
      <c r="AF1204" s="4" t="str">
        <f ca="1">_xlfn.CONCAT(W1204, "-",V1204)</f>
        <v>B-3</v>
      </c>
      <c r="AG1204" s="4" t="str">
        <f>TEXT(ROW()-2, "0000")</f>
        <v>1202</v>
      </c>
      <c r="AH1204" s="4" t="str">
        <f>IF(TRIM(CLEAN(A1204))="m", "male", IF(TRIM(CLEAN(A1204))="f","female", "missing"))</f>
        <v>male</v>
      </c>
      <c r="AI1204" s="4">
        <f>C1204</f>
        <v>86.5</v>
      </c>
      <c r="AJ1204" s="4">
        <f>O1204</f>
        <v>81</v>
      </c>
      <c r="AK1204" s="4">
        <f>P1204</f>
        <v>78</v>
      </c>
      <c r="AL1204" s="4">
        <f>IF(AI1204&lt;60, 0, IF(AI1204&lt;70,2, IF(AI1204&lt;80, 3, IF(AI1204&lt;90,4, IF(AI1204&lt;=100, 5, "?")))))</f>
        <v>4</v>
      </c>
      <c r="AM1204" s="4">
        <f>IF(AJ1204&lt;60, 0, IF(AJ1204&lt;70,2, IF(AJ1204&lt;80, 3, IF(AJ1204&lt;90,4, IF(AJ1204&lt;=100, 5, "?")))))</f>
        <v>4</v>
      </c>
      <c r="AN1204" s="4">
        <f>IF(AK1204&lt;60, 0, IF(AK1204&lt;70,2, IF(AK1204&lt;80, 3, IF(AK1204&lt;90,4, IF(AK1204&lt;=100, 5, "?")))))</f>
        <v>3</v>
      </c>
      <c r="AO1204" s="4">
        <f ca="1">AA1204</f>
        <v>0</v>
      </c>
      <c r="AP1204" s="4">
        <f ca="1">AB1204</f>
        <v>0</v>
      </c>
      <c r="AQ1204" s="4">
        <f ca="1">AC1204</f>
        <v>1</v>
      </c>
      <c r="AR1204" s="4">
        <f ca="1">AD1204</f>
        <v>1</v>
      </c>
      <c r="AS1204" s="4">
        <f ca="1">AE1204</f>
        <v>1</v>
      </c>
      <c r="AT1204" s="4" t="str">
        <f ca="1">Z1204</f>
        <v>B</v>
      </c>
      <c r="AU1204" s="4">
        <f>E1204</f>
        <v>73.099999999999994</v>
      </c>
      <c r="AV1204" s="4">
        <f>IF(AU1204&lt;60, 0, IF(AU1204&lt;70,2, IF(AU1204&lt;80, 3, IF(AU1204&lt;90,4, IF(AU1204&lt;=100, 5, "?")))))</f>
        <v>3</v>
      </c>
    </row>
    <row r="1205" spans="1:48" x14ac:dyDescent="0.2">
      <c r="A1205" s="2" t="s">
        <v>16</v>
      </c>
      <c r="B1205" s="3" t="s">
        <v>26</v>
      </c>
      <c r="C1205" s="3">
        <v>93.5</v>
      </c>
      <c r="D1205" s="3" t="s">
        <v>26</v>
      </c>
      <c r="E1205" s="3">
        <v>82.6</v>
      </c>
      <c r="F1205" s="3">
        <v>1</v>
      </c>
      <c r="G1205" s="3">
        <v>81</v>
      </c>
      <c r="H1205" s="3">
        <v>99</v>
      </c>
      <c r="I1205" s="3">
        <v>80</v>
      </c>
      <c r="J1205" s="3">
        <v>73</v>
      </c>
      <c r="K1205" s="3">
        <v>70</v>
      </c>
      <c r="L1205" s="3"/>
      <c r="M1205" s="3">
        <v>80</v>
      </c>
      <c r="N1205" s="3"/>
      <c r="O1205" s="4">
        <f>MAX(G1205:H1205)</f>
        <v>99</v>
      </c>
      <c r="P1205" s="4">
        <f>MAX(I1205:J1205)</f>
        <v>80</v>
      </c>
      <c r="Q1205" s="4">
        <f>ABS(O1205-C1205)</f>
        <v>5.5</v>
      </c>
      <c r="R1205" s="4">
        <f>ABS(P1205-C1205)</f>
        <v>13.5</v>
      </c>
      <c r="S1205" s="4" t="b">
        <f ca="1">OR(O1205=0,P1205=0,Q1205&gt;$Q$1,R1205&gt;$R$1,W1205="N", V1205=2)</f>
        <v>0</v>
      </c>
      <c r="T1205" s="4" t="str">
        <f>TRIM(CLEAN(D1205))</f>
        <v>برنامج بكالوريوس الهندسة المدنية</v>
      </c>
      <c r="U1205" s="4">
        <f>COUNTIF(T:T,T1205)</f>
        <v>723</v>
      </c>
      <c r="V1205" s="4">
        <f>IF(E1205&lt;60, 0, IF(E1205&lt;70,2, IF(E1205&lt;80, 3, IF(E1205&lt;90,4, IF(E1205&lt;=100, 5, "?")))))</f>
        <v>4</v>
      </c>
      <c r="W1205" s="4" t="str" cm="1">
        <f t="array" aca="1" ref="W1205" ca="1">_xlfn.IFNA(INDIRECT($Y$1&amp;"!"&amp;W$1&amp;$Y1205),"N")</f>
        <v>C</v>
      </c>
      <c r="X1205" s="4">
        <f ca="1">COUNTIF(W:W,W1205)</f>
        <v>747</v>
      </c>
      <c r="Y1205" s="4">
        <f>MATCH(T1205,Coding!J:J,0)</f>
        <v>8</v>
      </c>
      <c r="Z1205" s="4" t="str" cm="1">
        <f t="array" aca="1" ref="Z1205" ca="1">_xlfn.IFNA(INDIRECT($Y$1&amp;"!"&amp;Z$1&amp;$Y1205),-1)</f>
        <v>C</v>
      </c>
      <c r="AA1205" s="4" cm="1">
        <f t="array" aca="1" ref="AA1205" ca="1">_xlfn.IFNA(INDIRECT($Y$1&amp;"!"&amp;AA$1&amp;$Y1205),-1)</f>
        <v>1</v>
      </c>
      <c r="AB1205" s="4" cm="1">
        <f t="array" aca="1" ref="AB1205" ca="1">_xlfn.IFNA(INDIRECT($Y$1&amp;"!"&amp;AB$1&amp;$Y1205),-1)</f>
        <v>1</v>
      </c>
      <c r="AC1205" s="4" cm="1">
        <f t="array" aca="1" ref="AC1205" ca="1">_xlfn.IFNA(INDIRECT($Y$1&amp;"!"&amp;AC$1&amp;$Y1205),-1)</f>
        <v>1</v>
      </c>
      <c r="AD1205" s="4" cm="1">
        <f t="array" aca="1" ref="AD1205" ca="1">_xlfn.IFNA(INDIRECT($Y$1&amp;"!"&amp;AD$1&amp;$Y1205),-1)</f>
        <v>0</v>
      </c>
      <c r="AE1205" s="4" cm="1">
        <f t="array" aca="1" ref="AE1205" ca="1">_xlfn.IFNA(INDIRECT($Y$1&amp;"!"&amp;AE$1&amp;$Y1205),-1)</f>
        <v>0</v>
      </c>
      <c r="AF1205" s="4" t="str">
        <f ca="1">_xlfn.CONCAT(W1205, "-",V1205)</f>
        <v>C-4</v>
      </c>
      <c r="AG1205" s="4" t="str">
        <f>TEXT(ROW()-2, "0000")</f>
        <v>1203</v>
      </c>
      <c r="AH1205" s="4" t="str">
        <f>IF(TRIM(CLEAN(A1205))="m", "male", IF(TRIM(CLEAN(A1205))="f","female", "missing"))</f>
        <v>female</v>
      </c>
      <c r="AI1205" s="4">
        <f>C1205</f>
        <v>93.5</v>
      </c>
      <c r="AJ1205" s="4">
        <f>O1205</f>
        <v>99</v>
      </c>
      <c r="AK1205" s="4">
        <f>P1205</f>
        <v>80</v>
      </c>
      <c r="AL1205" s="4">
        <f>IF(AI1205&lt;60, 0, IF(AI1205&lt;70,2, IF(AI1205&lt;80, 3, IF(AI1205&lt;90,4, IF(AI1205&lt;=100, 5, "?")))))</f>
        <v>5</v>
      </c>
      <c r="AM1205" s="4">
        <f>IF(AJ1205&lt;60, 0, IF(AJ1205&lt;70,2, IF(AJ1205&lt;80, 3, IF(AJ1205&lt;90,4, IF(AJ1205&lt;=100, 5, "?")))))</f>
        <v>5</v>
      </c>
      <c r="AN1205" s="4">
        <f>IF(AK1205&lt;60, 0, IF(AK1205&lt;70,2, IF(AK1205&lt;80, 3, IF(AK1205&lt;90,4, IF(AK1205&lt;=100, 5, "?")))))</f>
        <v>4</v>
      </c>
      <c r="AO1205" s="4">
        <f ca="1">AA1205</f>
        <v>1</v>
      </c>
      <c r="AP1205" s="4">
        <f ca="1">AB1205</f>
        <v>1</v>
      </c>
      <c r="AQ1205" s="4">
        <f ca="1">AC1205</f>
        <v>1</v>
      </c>
      <c r="AR1205" s="4">
        <f ca="1">AD1205</f>
        <v>0</v>
      </c>
      <c r="AS1205" s="4">
        <f ca="1">AE1205</f>
        <v>0</v>
      </c>
      <c r="AT1205" s="4" t="str">
        <f ca="1">Z1205</f>
        <v>C</v>
      </c>
      <c r="AU1205" s="4">
        <f>E1205</f>
        <v>82.6</v>
      </c>
      <c r="AV1205" s="4">
        <f>IF(AU1205&lt;60, 0, IF(AU1205&lt;70,2, IF(AU1205&lt;80, 3, IF(AU1205&lt;90,4, IF(AU1205&lt;=100, 5, "?")))))</f>
        <v>4</v>
      </c>
    </row>
    <row r="1206" spans="1:48" x14ac:dyDescent="0.2">
      <c r="A1206" s="2" t="s">
        <v>16</v>
      </c>
      <c r="B1206" s="3" t="s">
        <v>37</v>
      </c>
      <c r="C1206" s="3">
        <v>86.5</v>
      </c>
      <c r="D1206" s="3" t="s">
        <v>14</v>
      </c>
      <c r="E1206" s="3">
        <v>72.400000000000006</v>
      </c>
      <c r="F1206" s="3">
        <v>3</v>
      </c>
      <c r="G1206" s="3">
        <v>60</v>
      </c>
      <c r="H1206" s="3">
        <v>81</v>
      </c>
      <c r="I1206" s="3">
        <v>70</v>
      </c>
      <c r="J1206" s="3">
        <v>75</v>
      </c>
      <c r="K1206" s="3"/>
      <c r="L1206" s="3"/>
      <c r="M1206" s="3">
        <v>74</v>
      </c>
      <c r="N1206" s="3"/>
      <c r="O1206" s="4">
        <f>MAX(G1206:H1206)</f>
        <v>81</v>
      </c>
      <c r="P1206" s="4">
        <f>MAX(I1206:J1206)</f>
        <v>75</v>
      </c>
      <c r="Q1206" s="4">
        <f>ABS(O1206-C1206)</f>
        <v>5.5</v>
      </c>
      <c r="R1206" s="4">
        <f>ABS(P1206-C1206)</f>
        <v>11.5</v>
      </c>
      <c r="S1206" s="4" t="b">
        <f ca="1">OR(O1206=0,P1206=0,Q1206&gt;$Q$1,R1206&gt;$R$1,W1206="N", V1206=2)</f>
        <v>0</v>
      </c>
      <c r="T1206" s="4" t="str">
        <f>TRIM(CLEAN(D1206))</f>
        <v>برنامج بكالوريوس الهندسة الكهربائية</v>
      </c>
      <c r="U1206" s="4">
        <f>COUNTIF(T:T,T1206)</f>
        <v>420</v>
      </c>
      <c r="V1206" s="4">
        <f>IF(E1206&lt;60, 0, IF(E1206&lt;70,2, IF(E1206&lt;80, 3, IF(E1206&lt;90,4, IF(E1206&lt;=100, 5, "?")))))</f>
        <v>3</v>
      </c>
      <c r="W1206" s="4" t="str" cm="1">
        <f t="array" aca="1" ref="W1206" ca="1">_xlfn.IFNA(INDIRECT($Y$1&amp;"!"&amp;W$1&amp;$Y1206),"N")</f>
        <v>F</v>
      </c>
      <c r="X1206" s="4">
        <f ca="1">COUNTIF(W:W,W1206)</f>
        <v>420</v>
      </c>
      <c r="Y1206" s="4">
        <f>MATCH(T1206,Coding!J:J,0)</f>
        <v>11</v>
      </c>
      <c r="Z1206" s="4" t="str" cm="1">
        <f t="array" aca="1" ref="Z1206" ca="1">_xlfn.IFNA(INDIRECT($Y$1&amp;"!"&amp;Z$1&amp;$Y1206),-1)</f>
        <v>F</v>
      </c>
      <c r="AA1206" s="4" cm="1">
        <f t="array" aca="1" ref="AA1206" ca="1">_xlfn.IFNA(INDIRECT($Y$1&amp;"!"&amp;AA$1&amp;$Y1206),-1)</f>
        <v>0</v>
      </c>
      <c r="AB1206" s="4" cm="1">
        <f t="array" aca="1" ref="AB1206" ca="1">_xlfn.IFNA(INDIRECT($Y$1&amp;"!"&amp;AB$1&amp;$Y1206),-1)</f>
        <v>1</v>
      </c>
      <c r="AC1206" s="4" cm="1">
        <f t="array" aca="1" ref="AC1206" ca="1">_xlfn.IFNA(INDIRECT($Y$1&amp;"!"&amp;AC$1&amp;$Y1206),-1)</f>
        <v>0</v>
      </c>
      <c r="AD1206" s="4" cm="1">
        <f t="array" aca="1" ref="AD1206" ca="1">_xlfn.IFNA(INDIRECT($Y$1&amp;"!"&amp;AD$1&amp;$Y1206),-1)</f>
        <v>1</v>
      </c>
      <c r="AE1206" s="4" cm="1">
        <f t="array" aca="1" ref="AE1206" ca="1">_xlfn.IFNA(INDIRECT($Y$1&amp;"!"&amp;AE$1&amp;$Y1206),-1)</f>
        <v>0</v>
      </c>
      <c r="AF1206" s="4" t="str">
        <f ca="1">_xlfn.CONCAT(W1206, "-",V1206)</f>
        <v>F-3</v>
      </c>
      <c r="AG1206" s="4" t="str">
        <f>TEXT(ROW()-2, "0000")</f>
        <v>1204</v>
      </c>
      <c r="AH1206" s="4" t="str">
        <f>IF(TRIM(CLEAN(A1206))="m", "male", IF(TRIM(CLEAN(A1206))="f","female", "missing"))</f>
        <v>female</v>
      </c>
      <c r="AI1206" s="4">
        <f>C1206</f>
        <v>86.5</v>
      </c>
      <c r="AJ1206" s="4">
        <f>O1206</f>
        <v>81</v>
      </c>
      <c r="AK1206" s="4">
        <f>P1206</f>
        <v>75</v>
      </c>
      <c r="AL1206" s="4">
        <f>IF(AI1206&lt;60, 0, IF(AI1206&lt;70,2, IF(AI1206&lt;80, 3, IF(AI1206&lt;90,4, IF(AI1206&lt;=100, 5, "?")))))</f>
        <v>4</v>
      </c>
      <c r="AM1206" s="4">
        <f>IF(AJ1206&lt;60, 0, IF(AJ1206&lt;70,2, IF(AJ1206&lt;80, 3, IF(AJ1206&lt;90,4, IF(AJ1206&lt;=100, 5, "?")))))</f>
        <v>4</v>
      </c>
      <c r="AN1206" s="4">
        <f>IF(AK1206&lt;60, 0, IF(AK1206&lt;70,2, IF(AK1206&lt;80, 3, IF(AK1206&lt;90,4, IF(AK1206&lt;=100, 5, "?")))))</f>
        <v>3</v>
      </c>
      <c r="AO1206" s="4">
        <f ca="1">AA1206</f>
        <v>0</v>
      </c>
      <c r="AP1206" s="4">
        <f ca="1">AB1206</f>
        <v>1</v>
      </c>
      <c r="AQ1206" s="4">
        <f ca="1">AC1206</f>
        <v>0</v>
      </c>
      <c r="AR1206" s="4">
        <f ca="1">AD1206</f>
        <v>1</v>
      </c>
      <c r="AS1206" s="4">
        <f ca="1">AE1206</f>
        <v>0</v>
      </c>
      <c r="AT1206" s="4" t="str">
        <f ca="1">Z1206</f>
        <v>F</v>
      </c>
      <c r="AU1206" s="4">
        <f>E1206</f>
        <v>72.400000000000006</v>
      </c>
      <c r="AV1206" s="4">
        <f>IF(AU1206&lt;60, 0, IF(AU1206&lt;70,2, IF(AU1206&lt;80, 3, IF(AU1206&lt;90,4, IF(AU1206&lt;=100, 5, "?")))))</f>
        <v>3</v>
      </c>
    </row>
    <row r="1207" spans="1:48" x14ac:dyDescent="0.2">
      <c r="A1207" s="2" t="s">
        <v>13</v>
      </c>
      <c r="B1207" s="3" t="s">
        <v>37</v>
      </c>
      <c r="C1207" s="3">
        <v>97.5</v>
      </c>
      <c r="D1207" s="3" t="s">
        <v>14</v>
      </c>
      <c r="E1207" s="3">
        <v>82.6</v>
      </c>
      <c r="F1207" s="3">
        <v>1</v>
      </c>
      <c r="G1207" s="3">
        <v>92</v>
      </c>
      <c r="H1207" s="3">
        <v>85</v>
      </c>
      <c r="I1207" s="3">
        <v>95</v>
      </c>
      <c r="J1207" s="3">
        <v>87</v>
      </c>
      <c r="K1207" s="3">
        <v>85</v>
      </c>
      <c r="L1207" s="3"/>
      <c r="M1207" s="3">
        <v>77</v>
      </c>
      <c r="N1207" s="3"/>
      <c r="O1207" s="4">
        <f>MAX(G1207:H1207)</f>
        <v>92</v>
      </c>
      <c r="P1207" s="4">
        <f>MAX(I1207:J1207)</f>
        <v>95</v>
      </c>
      <c r="Q1207" s="4">
        <f>ABS(O1207-C1207)</f>
        <v>5.5</v>
      </c>
      <c r="R1207" s="4">
        <f>ABS(P1207-C1207)</f>
        <v>2.5</v>
      </c>
      <c r="S1207" s="4" t="b">
        <f ca="1">OR(O1207=0,P1207=0,Q1207&gt;$Q$1,R1207&gt;$R$1,W1207="N", V1207=2)</f>
        <v>0</v>
      </c>
      <c r="T1207" s="4" t="str">
        <f>TRIM(CLEAN(D1207))</f>
        <v>برنامج بكالوريوس الهندسة الكهربائية</v>
      </c>
      <c r="U1207" s="4">
        <f>COUNTIF(T:T,T1207)</f>
        <v>420</v>
      </c>
      <c r="V1207" s="4">
        <f>IF(E1207&lt;60, 0, IF(E1207&lt;70,2, IF(E1207&lt;80, 3, IF(E1207&lt;90,4, IF(E1207&lt;=100, 5, "?")))))</f>
        <v>4</v>
      </c>
      <c r="W1207" s="4" t="str" cm="1">
        <f t="array" aca="1" ref="W1207" ca="1">_xlfn.IFNA(INDIRECT($Y$1&amp;"!"&amp;W$1&amp;$Y1207),"N")</f>
        <v>F</v>
      </c>
      <c r="X1207" s="4">
        <f ca="1">COUNTIF(W:W,W1207)</f>
        <v>420</v>
      </c>
      <c r="Y1207" s="4">
        <f>MATCH(T1207,Coding!J:J,0)</f>
        <v>11</v>
      </c>
      <c r="Z1207" s="4" t="str" cm="1">
        <f t="array" aca="1" ref="Z1207" ca="1">_xlfn.IFNA(INDIRECT($Y$1&amp;"!"&amp;Z$1&amp;$Y1207),-1)</f>
        <v>F</v>
      </c>
      <c r="AA1207" s="4" cm="1">
        <f t="array" aca="1" ref="AA1207" ca="1">_xlfn.IFNA(INDIRECT($Y$1&amp;"!"&amp;AA$1&amp;$Y1207),-1)</f>
        <v>0</v>
      </c>
      <c r="AB1207" s="4" cm="1">
        <f t="array" aca="1" ref="AB1207" ca="1">_xlfn.IFNA(INDIRECT($Y$1&amp;"!"&amp;AB$1&amp;$Y1207),-1)</f>
        <v>1</v>
      </c>
      <c r="AC1207" s="4" cm="1">
        <f t="array" aca="1" ref="AC1207" ca="1">_xlfn.IFNA(INDIRECT($Y$1&amp;"!"&amp;AC$1&amp;$Y1207),-1)</f>
        <v>0</v>
      </c>
      <c r="AD1207" s="4" cm="1">
        <f t="array" aca="1" ref="AD1207" ca="1">_xlfn.IFNA(INDIRECT($Y$1&amp;"!"&amp;AD$1&amp;$Y1207),-1)</f>
        <v>1</v>
      </c>
      <c r="AE1207" s="4" cm="1">
        <f t="array" aca="1" ref="AE1207" ca="1">_xlfn.IFNA(INDIRECT($Y$1&amp;"!"&amp;AE$1&amp;$Y1207),-1)</f>
        <v>0</v>
      </c>
      <c r="AF1207" s="4" t="str">
        <f ca="1">_xlfn.CONCAT(W1207, "-",V1207)</f>
        <v>F-4</v>
      </c>
      <c r="AG1207" s="4" t="str">
        <f>TEXT(ROW()-2, "0000")</f>
        <v>1205</v>
      </c>
      <c r="AH1207" s="4" t="str">
        <f>IF(TRIM(CLEAN(A1207))="m", "male", IF(TRIM(CLEAN(A1207))="f","female", "missing"))</f>
        <v>male</v>
      </c>
      <c r="AI1207" s="4">
        <f>C1207</f>
        <v>97.5</v>
      </c>
      <c r="AJ1207" s="4">
        <f>O1207</f>
        <v>92</v>
      </c>
      <c r="AK1207" s="4">
        <f>P1207</f>
        <v>95</v>
      </c>
      <c r="AL1207" s="4">
        <f>IF(AI1207&lt;60, 0, IF(AI1207&lt;70,2, IF(AI1207&lt;80, 3, IF(AI1207&lt;90,4, IF(AI1207&lt;=100, 5, "?")))))</f>
        <v>5</v>
      </c>
      <c r="AM1207" s="4">
        <f>IF(AJ1207&lt;60, 0, IF(AJ1207&lt;70,2, IF(AJ1207&lt;80, 3, IF(AJ1207&lt;90,4, IF(AJ1207&lt;=100, 5, "?")))))</f>
        <v>5</v>
      </c>
      <c r="AN1207" s="4">
        <f>IF(AK1207&lt;60, 0, IF(AK1207&lt;70,2, IF(AK1207&lt;80, 3, IF(AK1207&lt;90,4, IF(AK1207&lt;=100, 5, "?")))))</f>
        <v>5</v>
      </c>
      <c r="AO1207" s="4">
        <f ca="1">AA1207</f>
        <v>0</v>
      </c>
      <c r="AP1207" s="4">
        <f ca="1">AB1207</f>
        <v>1</v>
      </c>
      <c r="AQ1207" s="4">
        <f ca="1">AC1207</f>
        <v>0</v>
      </c>
      <c r="AR1207" s="4">
        <f ca="1">AD1207</f>
        <v>1</v>
      </c>
      <c r="AS1207" s="4">
        <f ca="1">AE1207</f>
        <v>0</v>
      </c>
      <c r="AT1207" s="4" t="str">
        <f ca="1">Z1207</f>
        <v>F</v>
      </c>
      <c r="AU1207" s="4">
        <f>E1207</f>
        <v>82.6</v>
      </c>
      <c r="AV1207" s="4">
        <f>IF(AU1207&lt;60, 0, IF(AU1207&lt;70,2, IF(AU1207&lt;80, 3, IF(AU1207&lt;90,4, IF(AU1207&lt;=100, 5, "?")))))</f>
        <v>4</v>
      </c>
    </row>
    <row r="1208" spans="1:48" x14ac:dyDescent="0.2">
      <c r="A1208" s="2" t="s">
        <v>16</v>
      </c>
      <c r="B1208" s="3" t="s">
        <v>37</v>
      </c>
      <c r="C1208" s="3">
        <v>90.5</v>
      </c>
      <c r="D1208" s="3" t="s">
        <v>27</v>
      </c>
      <c r="E1208" s="3">
        <v>76.599999999999994</v>
      </c>
      <c r="F1208" s="3">
        <v>1</v>
      </c>
      <c r="G1208" s="3">
        <v>70</v>
      </c>
      <c r="H1208" s="3">
        <v>96</v>
      </c>
      <c r="I1208" s="3">
        <v>80</v>
      </c>
      <c r="J1208" s="3">
        <v>85</v>
      </c>
      <c r="K1208" s="3"/>
      <c r="L1208" s="3"/>
      <c r="M1208" s="3">
        <v>82</v>
      </c>
      <c r="N1208" s="3"/>
      <c r="O1208" s="4">
        <f>MAX(G1208:H1208)</f>
        <v>96</v>
      </c>
      <c r="P1208" s="4">
        <f>MAX(I1208:J1208)</f>
        <v>85</v>
      </c>
      <c r="Q1208" s="4">
        <f>ABS(O1208-C1208)</f>
        <v>5.5</v>
      </c>
      <c r="R1208" s="4">
        <f>ABS(P1208-C1208)</f>
        <v>5.5</v>
      </c>
      <c r="S1208" s="4" t="b">
        <f ca="1">OR(O1208=0,P1208=0,Q1208&gt;$Q$1,R1208&gt;$R$1,W1208="N", V1208=2)</f>
        <v>0</v>
      </c>
      <c r="T1208" s="4" t="str">
        <f>TRIM(CLEAN(D1208))</f>
        <v>برنامج بكالوريوس الهندسة المعمارية</v>
      </c>
      <c r="U1208" s="4">
        <f>COUNTIF(T:T,T1208)</f>
        <v>391</v>
      </c>
      <c r="V1208" s="4">
        <f>IF(E1208&lt;60, 0, IF(E1208&lt;70,2, IF(E1208&lt;80, 3, IF(E1208&lt;90,4, IF(E1208&lt;=100, 5, "?")))))</f>
        <v>3</v>
      </c>
      <c r="W1208" s="4" t="str" cm="1">
        <f t="array" aca="1" ref="W1208" ca="1">_xlfn.IFNA(INDIRECT($Y$1&amp;"!"&amp;W$1&amp;$Y1208),"N")</f>
        <v>G</v>
      </c>
      <c r="X1208" s="4">
        <f ca="1">COUNTIF(W:W,W1208)</f>
        <v>391</v>
      </c>
      <c r="Y1208" s="4">
        <f>MATCH(T1208,Coding!J:J,0)</f>
        <v>12</v>
      </c>
      <c r="Z1208" s="4" t="str" cm="1">
        <f t="array" aca="1" ref="Z1208" ca="1">_xlfn.IFNA(INDIRECT($Y$1&amp;"!"&amp;Z$1&amp;$Y1208),-1)</f>
        <v>G</v>
      </c>
      <c r="AA1208" s="4" cm="1">
        <f t="array" aca="1" ref="AA1208" ca="1">_xlfn.IFNA(INDIRECT($Y$1&amp;"!"&amp;AA$1&amp;$Y1208),-1)</f>
        <v>1</v>
      </c>
      <c r="AB1208" s="4" cm="1">
        <f t="array" aca="1" ref="AB1208" ca="1">_xlfn.IFNA(INDIRECT($Y$1&amp;"!"&amp;AB$1&amp;$Y1208),-1)</f>
        <v>1</v>
      </c>
      <c r="AC1208" s="4" cm="1">
        <f t="array" aca="1" ref="AC1208" ca="1">_xlfn.IFNA(INDIRECT($Y$1&amp;"!"&amp;AC$1&amp;$Y1208),-1)</f>
        <v>1</v>
      </c>
      <c r="AD1208" s="4" cm="1">
        <f t="array" aca="1" ref="AD1208" ca="1">_xlfn.IFNA(INDIRECT($Y$1&amp;"!"&amp;AD$1&amp;$Y1208),-1)</f>
        <v>0</v>
      </c>
      <c r="AE1208" s="4" cm="1">
        <f t="array" aca="1" ref="AE1208" ca="1">_xlfn.IFNA(INDIRECT($Y$1&amp;"!"&amp;AE$1&amp;$Y1208),-1)</f>
        <v>0</v>
      </c>
      <c r="AF1208" s="4" t="str">
        <f ca="1">_xlfn.CONCAT(W1208, "-",V1208)</f>
        <v>G-3</v>
      </c>
      <c r="AG1208" s="4" t="str">
        <f>TEXT(ROW()-2, "0000")</f>
        <v>1206</v>
      </c>
      <c r="AH1208" s="4" t="str">
        <f>IF(TRIM(CLEAN(A1208))="m", "male", IF(TRIM(CLEAN(A1208))="f","female", "missing"))</f>
        <v>female</v>
      </c>
      <c r="AI1208" s="4">
        <f>C1208</f>
        <v>90.5</v>
      </c>
      <c r="AJ1208" s="4">
        <f>O1208</f>
        <v>96</v>
      </c>
      <c r="AK1208" s="4">
        <f>P1208</f>
        <v>85</v>
      </c>
      <c r="AL1208" s="4">
        <f>IF(AI1208&lt;60, 0, IF(AI1208&lt;70,2, IF(AI1208&lt;80, 3, IF(AI1208&lt;90,4, IF(AI1208&lt;=100, 5, "?")))))</f>
        <v>5</v>
      </c>
      <c r="AM1208" s="4">
        <f>IF(AJ1208&lt;60, 0, IF(AJ1208&lt;70,2, IF(AJ1208&lt;80, 3, IF(AJ1208&lt;90,4, IF(AJ1208&lt;=100, 5, "?")))))</f>
        <v>5</v>
      </c>
      <c r="AN1208" s="4">
        <f>IF(AK1208&lt;60, 0, IF(AK1208&lt;70,2, IF(AK1208&lt;80, 3, IF(AK1208&lt;90,4, IF(AK1208&lt;=100, 5, "?")))))</f>
        <v>4</v>
      </c>
      <c r="AO1208" s="4">
        <f ca="1">AA1208</f>
        <v>1</v>
      </c>
      <c r="AP1208" s="4">
        <f ca="1">AB1208</f>
        <v>1</v>
      </c>
      <c r="AQ1208" s="4">
        <f ca="1">AC1208</f>
        <v>1</v>
      </c>
      <c r="AR1208" s="4">
        <f ca="1">AD1208</f>
        <v>0</v>
      </c>
      <c r="AS1208" s="4">
        <f ca="1">AE1208</f>
        <v>0</v>
      </c>
      <c r="AT1208" s="4" t="str">
        <f ca="1">Z1208</f>
        <v>G</v>
      </c>
      <c r="AU1208" s="4">
        <f>E1208</f>
        <v>76.599999999999994</v>
      </c>
      <c r="AV1208" s="4">
        <f>IF(AU1208&lt;60, 0, IF(AU1208&lt;70,2, IF(AU1208&lt;80, 3, IF(AU1208&lt;90,4, IF(AU1208&lt;=100, 5, "?")))))</f>
        <v>3</v>
      </c>
    </row>
    <row r="1209" spans="1:48" x14ac:dyDescent="0.2">
      <c r="A1209" s="2" t="s">
        <v>13</v>
      </c>
      <c r="B1209" s="3" t="s">
        <v>36</v>
      </c>
      <c r="C1209" s="3">
        <v>89.6</v>
      </c>
      <c r="D1209" s="3" t="s">
        <v>34</v>
      </c>
      <c r="E1209" s="3">
        <v>77.900000000000006</v>
      </c>
      <c r="F1209" s="3">
        <v>3</v>
      </c>
      <c r="G1209" s="3">
        <v>95</v>
      </c>
      <c r="H1209" s="3">
        <v>75</v>
      </c>
      <c r="I1209" s="3">
        <v>87</v>
      </c>
      <c r="J1209" s="3">
        <v>84</v>
      </c>
      <c r="K1209" s="3"/>
      <c r="L1209" s="3"/>
      <c r="M1209" s="3">
        <v>73</v>
      </c>
      <c r="N1209" s="3"/>
      <c r="O1209" s="4">
        <f>MAX(G1209:H1209)</f>
        <v>95</v>
      </c>
      <c r="P1209" s="4">
        <f>MAX(I1209:J1209)</f>
        <v>87</v>
      </c>
      <c r="Q1209" s="4">
        <f>ABS(O1209-C1209)</f>
        <v>5.4000000000000057</v>
      </c>
      <c r="R1209" s="4">
        <f>ABS(P1209-C1209)</f>
        <v>2.5999999999999943</v>
      </c>
      <c r="S1209" s="4" t="b">
        <f ca="1">OR(O1209=0,P1209=0,Q1209&gt;$Q$1,R1209&gt;$R$1,W1209="N", V1209=2)</f>
        <v>0</v>
      </c>
      <c r="T1209" s="4" t="str">
        <f>TRIM(CLEAN(D1209))</f>
        <v>برنامج بكالوريوس هندسة الحاسوب</v>
      </c>
      <c r="U1209" s="4">
        <f>COUNTIF(T:T,T1209)</f>
        <v>139</v>
      </c>
      <c r="V1209" s="4">
        <f>IF(E1209&lt;60, 0, IF(E1209&lt;70,2, IF(E1209&lt;80, 3, IF(E1209&lt;90,4, IF(E1209&lt;=100, 5, "?")))))</f>
        <v>3</v>
      </c>
      <c r="W1209" s="4" t="str" cm="1">
        <f t="array" aca="1" ref="W1209" ca="1">_xlfn.IFNA(INDIRECT($Y$1&amp;"!"&amp;W$1&amp;$Y1209),"N")</f>
        <v>A</v>
      </c>
      <c r="X1209" s="4">
        <f ca="1">COUNTIF(W:W,W1209)</f>
        <v>861</v>
      </c>
      <c r="Y1209" s="4">
        <f>MATCH(T1209,Coding!J:J,0)</f>
        <v>5</v>
      </c>
      <c r="Z1209" s="4" t="str" cm="1">
        <f t="array" aca="1" ref="Z1209" ca="1">_xlfn.IFNA(INDIRECT($Y$1&amp;"!"&amp;Z$1&amp;$Y1209),-1)</f>
        <v>A</v>
      </c>
      <c r="AA1209" s="4" cm="1">
        <f t="array" aca="1" ref="AA1209" ca="1">_xlfn.IFNA(INDIRECT($Y$1&amp;"!"&amp;AA$1&amp;$Y1209),-1)</f>
        <v>0</v>
      </c>
      <c r="AB1209" s="4" cm="1">
        <f t="array" aca="1" ref="AB1209" ca="1">_xlfn.IFNA(INDIRECT($Y$1&amp;"!"&amp;AB$1&amp;$Y1209),-1)</f>
        <v>1</v>
      </c>
      <c r="AC1209" s="4" cm="1">
        <f t="array" aca="1" ref="AC1209" ca="1">_xlfn.IFNA(INDIRECT($Y$1&amp;"!"&amp;AC$1&amp;$Y1209),-1)</f>
        <v>1</v>
      </c>
      <c r="AD1209" s="4" cm="1">
        <f t="array" aca="1" ref="AD1209" ca="1">_xlfn.IFNA(INDIRECT($Y$1&amp;"!"&amp;AD$1&amp;$Y1209),-1)</f>
        <v>1</v>
      </c>
      <c r="AE1209" s="4" cm="1">
        <f t="array" aca="1" ref="AE1209" ca="1">_xlfn.IFNA(INDIRECT($Y$1&amp;"!"&amp;AE$1&amp;$Y1209),-1)</f>
        <v>0</v>
      </c>
      <c r="AF1209" s="4" t="str">
        <f ca="1">_xlfn.CONCAT(W1209, "-",V1209)</f>
        <v>A-3</v>
      </c>
      <c r="AG1209" s="4" t="str">
        <f>TEXT(ROW()-2, "0000")</f>
        <v>1207</v>
      </c>
      <c r="AH1209" s="4" t="str">
        <f>IF(TRIM(CLEAN(A1209))="m", "male", IF(TRIM(CLEAN(A1209))="f","female", "missing"))</f>
        <v>male</v>
      </c>
      <c r="AI1209" s="4">
        <f>C1209</f>
        <v>89.6</v>
      </c>
      <c r="AJ1209" s="4">
        <f>O1209</f>
        <v>95</v>
      </c>
      <c r="AK1209" s="4">
        <f>P1209</f>
        <v>87</v>
      </c>
      <c r="AL1209" s="4">
        <f>IF(AI1209&lt;60, 0, IF(AI1209&lt;70,2, IF(AI1209&lt;80, 3, IF(AI1209&lt;90,4, IF(AI1209&lt;=100, 5, "?")))))</f>
        <v>4</v>
      </c>
      <c r="AM1209" s="4">
        <f>IF(AJ1209&lt;60, 0, IF(AJ1209&lt;70,2, IF(AJ1209&lt;80, 3, IF(AJ1209&lt;90,4, IF(AJ1209&lt;=100, 5, "?")))))</f>
        <v>5</v>
      </c>
      <c r="AN1209" s="4">
        <f>IF(AK1209&lt;60, 0, IF(AK1209&lt;70,2, IF(AK1209&lt;80, 3, IF(AK1209&lt;90,4, IF(AK1209&lt;=100, 5, "?")))))</f>
        <v>4</v>
      </c>
      <c r="AO1209" s="4">
        <f ca="1">AA1209</f>
        <v>0</v>
      </c>
      <c r="AP1209" s="4">
        <f ca="1">AB1209</f>
        <v>1</v>
      </c>
      <c r="AQ1209" s="4">
        <f ca="1">AC1209</f>
        <v>1</v>
      </c>
      <c r="AR1209" s="4">
        <f ca="1">AD1209</f>
        <v>1</v>
      </c>
      <c r="AS1209" s="4">
        <f ca="1">AE1209</f>
        <v>0</v>
      </c>
      <c r="AT1209" s="4" t="str">
        <f ca="1">Z1209</f>
        <v>A</v>
      </c>
      <c r="AU1209" s="4">
        <f>E1209</f>
        <v>77.900000000000006</v>
      </c>
      <c r="AV1209" s="4">
        <f>IF(AU1209&lt;60, 0, IF(AU1209&lt;70,2, IF(AU1209&lt;80, 3, IF(AU1209&lt;90,4, IF(AU1209&lt;=100, 5, "?")))))</f>
        <v>3</v>
      </c>
    </row>
    <row r="1210" spans="1:48" x14ac:dyDescent="0.2">
      <c r="A1210" s="2" t="s">
        <v>13</v>
      </c>
      <c r="B1210" s="3" t="s">
        <v>36</v>
      </c>
      <c r="C1210" s="3">
        <v>91.4</v>
      </c>
      <c r="D1210" s="3" t="s">
        <v>36</v>
      </c>
      <c r="E1210" s="3">
        <v>86.2</v>
      </c>
      <c r="F1210" s="3">
        <v>1</v>
      </c>
      <c r="G1210" s="3">
        <v>77</v>
      </c>
      <c r="H1210" s="3">
        <v>86</v>
      </c>
      <c r="I1210" s="3">
        <v>86</v>
      </c>
      <c r="J1210" s="3">
        <v>92</v>
      </c>
      <c r="K1210" s="3"/>
      <c r="L1210" s="3"/>
      <c r="M1210" s="3">
        <v>87</v>
      </c>
      <c r="N1210" s="3"/>
      <c r="O1210" s="4">
        <f>MAX(G1210:H1210)</f>
        <v>86</v>
      </c>
      <c r="P1210" s="4">
        <f>MAX(I1210:J1210)</f>
        <v>92</v>
      </c>
      <c r="Q1210" s="4">
        <f>ABS(O1210-C1210)</f>
        <v>5.4000000000000057</v>
      </c>
      <c r="R1210" s="4">
        <f>ABS(P1210-C1210)</f>
        <v>0.59999999999999432</v>
      </c>
      <c r="S1210" s="4" t="b">
        <f ca="1">OR(O1210=0,P1210=0,Q1210&gt;$Q$1,R1210&gt;$R$1,W1210="N", V1210=2)</f>
        <v>0</v>
      </c>
      <c r="T1210" s="4" t="str">
        <f>TRIM(CLEAN(D1210))</f>
        <v>برنامج بكالوريوس هندسة أنظمة الحاسوب</v>
      </c>
      <c r="U1210" s="4">
        <f>COUNTIF(T:T,T1210)</f>
        <v>549</v>
      </c>
      <c r="V1210" s="4">
        <f>IF(E1210&lt;60, 0, IF(E1210&lt;70,2, IF(E1210&lt;80, 3, IF(E1210&lt;90,4, IF(E1210&lt;=100, 5, "?")))))</f>
        <v>4</v>
      </c>
      <c r="W1210" s="4" t="str" cm="1">
        <f t="array" aca="1" ref="W1210" ca="1">_xlfn.IFNA(INDIRECT($Y$1&amp;"!"&amp;W$1&amp;$Y1210),"N")</f>
        <v>A</v>
      </c>
      <c r="X1210" s="4">
        <f ca="1">COUNTIF(W:W,W1210)</f>
        <v>861</v>
      </c>
      <c r="Y1210" s="4">
        <f>MATCH(T1210,Coding!J:J,0)</f>
        <v>3</v>
      </c>
      <c r="Z1210" s="4" t="str" cm="1">
        <f t="array" aca="1" ref="Z1210" ca="1">_xlfn.IFNA(INDIRECT($Y$1&amp;"!"&amp;Z$1&amp;$Y1210),-1)</f>
        <v>A</v>
      </c>
      <c r="AA1210" s="4" cm="1">
        <f t="array" aca="1" ref="AA1210" ca="1">_xlfn.IFNA(INDIRECT($Y$1&amp;"!"&amp;AA$1&amp;$Y1210),-1)</f>
        <v>0</v>
      </c>
      <c r="AB1210" s="4" cm="1">
        <f t="array" aca="1" ref="AB1210" ca="1">_xlfn.IFNA(INDIRECT($Y$1&amp;"!"&amp;AB$1&amp;$Y1210),-1)</f>
        <v>1</v>
      </c>
      <c r="AC1210" s="4" cm="1">
        <f t="array" aca="1" ref="AC1210" ca="1">_xlfn.IFNA(INDIRECT($Y$1&amp;"!"&amp;AC$1&amp;$Y1210),-1)</f>
        <v>1</v>
      </c>
      <c r="AD1210" s="4" cm="1">
        <f t="array" aca="1" ref="AD1210" ca="1">_xlfn.IFNA(INDIRECT($Y$1&amp;"!"&amp;AD$1&amp;$Y1210),-1)</f>
        <v>1</v>
      </c>
      <c r="AE1210" s="4" cm="1">
        <f t="array" aca="1" ref="AE1210" ca="1">_xlfn.IFNA(INDIRECT($Y$1&amp;"!"&amp;AE$1&amp;$Y1210),-1)</f>
        <v>0</v>
      </c>
      <c r="AF1210" s="4" t="str">
        <f ca="1">_xlfn.CONCAT(W1210, "-",V1210)</f>
        <v>A-4</v>
      </c>
      <c r="AG1210" s="4" t="str">
        <f>TEXT(ROW()-2, "0000")</f>
        <v>1208</v>
      </c>
      <c r="AH1210" s="4" t="str">
        <f>IF(TRIM(CLEAN(A1210))="m", "male", IF(TRIM(CLEAN(A1210))="f","female", "missing"))</f>
        <v>male</v>
      </c>
      <c r="AI1210" s="4">
        <f>C1210</f>
        <v>91.4</v>
      </c>
      <c r="AJ1210" s="4">
        <f>O1210</f>
        <v>86</v>
      </c>
      <c r="AK1210" s="4">
        <f>P1210</f>
        <v>92</v>
      </c>
      <c r="AL1210" s="4">
        <f>IF(AI1210&lt;60, 0, IF(AI1210&lt;70,2, IF(AI1210&lt;80, 3, IF(AI1210&lt;90,4, IF(AI1210&lt;=100, 5, "?")))))</f>
        <v>5</v>
      </c>
      <c r="AM1210" s="4">
        <f>IF(AJ1210&lt;60, 0, IF(AJ1210&lt;70,2, IF(AJ1210&lt;80, 3, IF(AJ1210&lt;90,4, IF(AJ1210&lt;=100, 5, "?")))))</f>
        <v>4</v>
      </c>
      <c r="AN1210" s="4">
        <f>IF(AK1210&lt;60, 0, IF(AK1210&lt;70,2, IF(AK1210&lt;80, 3, IF(AK1210&lt;90,4, IF(AK1210&lt;=100, 5, "?")))))</f>
        <v>5</v>
      </c>
      <c r="AO1210" s="4">
        <f ca="1">AA1210</f>
        <v>0</v>
      </c>
      <c r="AP1210" s="4">
        <f ca="1">AB1210</f>
        <v>1</v>
      </c>
      <c r="AQ1210" s="4">
        <f ca="1">AC1210</f>
        <v>1</v>
      </c>
      <c r="AR1210" s="4">
        <f ca="1">AD1210</f>
        <v>1</v>
      </c>
      <c r="AS1210" s="4">
        <f ca="1">AE1210</f>
        <v>0</v>
      </c>
      <c r="AT1210" s="4" t="str">
        <f ca="1">Z1210</f>
        <v>A</v>
      </c>
      <c r="AU1210" s="4">
        <f>E1210</f>
        <v>86.2</v>
      </c>
      <c r="AV1210" s="4">
        <f>IF(AU1210&lt;60, 0, IF(AU1210&lt;70,2, IF(AU1210&lt;80, 3, IF(AU1210&lt;90,4, IF(AU1210&lt;=100, 5, "?")))))</f>
        <v>4</v>
      </c>
    </row>
    <row r="1211" spans="1:48" x14ac:dyDescent="0.2">
      <c r="A1211" s="2" t="s">
        <v>13</v>
      </c>
      <c r="B1211" s="3" t="s">
        <v>36</v>
      </c>
      <c r="C1211" s="3">
        <v>95.4</v>
      </c>
      <c r="D1211" s="3" t="s">
        <v>36</v>
      </c>
      <c r="E1211" s="3">
        <v>71.099999999999994</v>
      </c>
      <c r="F1211" s="3">
        <v>1</v>
      </c>
      <c r="G1211" s="3">
        <v>90</v>
      </c>
      <c r="H1211" s="3">
        <v>71</v>
      </c>
      <c r="I1211" s="3">
        <v>90</v>
      </c>
      <c r="J1211" s="3">
        <v>82</v>
      </c>
      <c r="K1211" s="3"/>
      <c r="L1211" s="3"/>
      <c r="M1211" s="3">
        <v>82</v>
      </c>
      <c r="N1211" s="3"/>
      <c r="O1211" s="4">
        <f>MAX(G1211:H1211)</f>
        <v>90</v>
      </c>
      <c r="P1211" s="4">
        <f>MAX(I1211:J1211)</f>
        <v>90</v>
      </c>
      <c r="Q1211" s="4">
        <f>ABS(O1211-C1211)</f>
        <v>5.4000000000000057</v>
      </c>
      <c r="R1211" s="4">
        <f>ABS(P1211-C1211)</f>
        <v>5.4000000000000057</v>
      </c>
      <c r="S1211" s="4" t="b">
        <f ca="1">OR(O1211=0,P1211=0,Q1211&gt;$Q$1,R1211&gt;$R$1,W1211="N", V1211=2)</f>
        <v>0</v>
      </c>
      <c r="T1211" s="4" t="str">
        <f>TRIM(CLEAN(D1211))</f>
        <v>برنامج بكالوريوس هندسة أنظمة الحاسوب</v>
      </c>
      <c r="U1211" s="4">
        <f>COUNTIF(T:T,T1211)</f>
        <v>549</v>
      </c>
      <c r="V1211" s="4">
        <f>IF(E1211&lt;60, 0, IF(E1211&lt;70,2, IF(E1211&lt;80, 3, IF(E1211&lt;90,4, IF(E1211&lt;=100, 5, "?")))))</f>
        <v>3</v>
      </c>
      <c r="W1211" s="4" t="str" cm="1">
        <f t="array" aca="1" ref="W1211" ca="1">_xlfn.IFNA(INDIRECT($Y$1&amp;"!"&amp;W$1&amp;$Y1211),"N")</f>
        <v>A</v>
      </c>
      <c r="X1211" s="4">
        <f ca="1">COUNTIF(W:W,W1211)</f>
        <v>861</v>
      </c>
      <c r="Y1211" s="4">
        <f>MATCH(T1211,Coding!J:J,0)</f>
        <v>3</v>
      </c>
      <c r="Z1211" s="4" t="str" cm="1">
        <f t="array" aca="1" ref="Z1211" ca="1">_xlfn.IFNA(INDIRECT($Y$1&amp;"!"&amp;Z$1&amp;$Y1211),-1)</f>
        <v>A</v>
      </c>
      <c r="AA1211" s="4" cm="1">
        <f t="array" aca="1" ref="AA1211" ca="1">_xlfn.IFNA(INDIRECT($Y$1&amp;"!"&amp;AA$1&amp;$Y1211),-1)</f>
        <v>0</v>
      </c>
      <c r="AB1211" s="4" cm="1">
        <f t="array" aca="1" ref="AB1211" ca="1">_xlfn.IFNA(INDIRECT($Y$1&amp;"!"&amp;AB$1&amp;$Y1211),-1)</f>
        <v>1</v>
      </c>
      <c r="AC1211" s="4" cm="1">
        <f t="array" aca="1" ref="AC1211" ca="1">_xlfn.IFNA(INDIRECT($Y$1&amp;"!"&amp;AC$1&amp;$Y1211),-1)</f>
        <v>1</v>
      </c>
      <c r="AD1211" s="4" cm="1">
        <f t="array" aca="1" ref="AD1211" ca="1">_xlfn.IFNA(INDIRECT($Y$1&amp;"!"&amp;AD$1&amp;$Y1211),-1)</f>
        <v>1</v>
      </c>
      <c r="AE1211" s="4" cm="1">
        <f t="array" aca="1" ref="AE1211" ca="1">_xlfn.IFNA(INDIRECT($Y$1&amp;"!"&amp;AE$1&amp;$Y1211),-1)</f>
        <v>0</v>
      </c>
      <c r="AF1211" s="4" t="str">
        <f ca="1">_xlfn.CONCAT(W1211, "-",V1211)</f>
        <v>A-3</v>
      </c>
      <c r="AG1211" s="4" t="str">
        <f>TEXT(ROW()-2, "0000")</f>
        <v>1209</v>
      </c>
      <c r="AH1211" s="4" t="str">
        <f>IF(TRIM(CLEAN(A1211))="m", "male", IF(TRIM(CLEAN(A1211))="f","female", "missing"))</f>
        <v>male</v>
      </c>
      <c r="AI1211" s="4">
        <f>C1211</f>
        <v>95.4</v>
      </c>
      <c r="AJ1211" s="4">
        <f>O1211</f>
        <v>90</v>
      </c>
      <c r="AK1211" s="4">
        <f>P1211</f>
        <v>90</v>
      </c>
      <c r="AL1211" s="4">
        <f>IF(AI1211&lt;60, 0, IF(AI1211&lt;70,2, IF(AI1211&lt;80, 3, IF(AI1211&lt;90,4, IF(AI1211&lt;=100, 5, "?")))))</f>
        <v>5</v>
      </c>
      <c r="AM1211" s="4">
        <f>IF(AJ1211&lt;60, 0, IF(AJ1211&lt;70,2, IF(AJ1211&lt;80, 3, IF(AJ1211&lt;90,4, IF(AJ1211&lt;=100, 5, "?")))))</f>
        <v>5</v>
      </c>
      <c r="AN1211" s="4">
        <f>IF(AK1211&lt;60, 0, IF(AK1211&lt;70,2, IF(AK1211&lt;80, 3, IF(AK1211&lt;90,4, IF(AK1211&lt;=100, 5, "?")))))</f>
        <v>5</v>
      </c>
      <c r="AO1211" s="4">
        <f ca="1">AA1211</f>
        <v>0</v>
      </c>
      <c r="AP1211" s="4">
        <f ca="1">AB1211</f>
        <v>1</v>
      </c>
      <c r="AQ1211" s="4">
        <f ca="1">AC1211</f>
        <v>1</v>
      </c>
      <c r="AR1211" s="4">
        <f ca="1">AD1211</f>
        <v>1</v>
      </c>
      <c r="AS1211" s="4">
        <f ca="1">AE1211</f>
        <v>0</v>
      </c>
      <c r="AT1211" s="4" t="str">
        <f ca="1">Z1211</f>
        <v>A</v>
      </c>
      <c r="AU1211" s="4">
        <f>E1211</f>
        <v>71.099999999999994</v>
      </c>
      <c r="AV1211" s="4">
        <f>IF(AU1211&lt;60, 0, IF(AU1211&lt;70,2, IF(AU1211&lt;80, 3, IF(AU1211&lt;90,4, IF(AU1211&lt;=100, 5, "?")))))</f>
        <v>3</v>
      </c>
    </row>
    <row r="1212" spans="1:48" x14ac:dyDescent="0.2">
      <c r="A1212" s="2" t="s">
        <v>13</v>
      </c>
      <c r="B1212" s="3" t="s">
        <v>37</v>
      </c>
      <c r="C1212" s="3">
        <v>88.4</v>
      </c>
      <c r="D1212" s="3" t="s">
        <v>26</v>
      </c>
      <c r="E1212" s="3">
        <v>73.099999999999994</v>
      </c>
      <c r="F1212" s="3">
        <v>1</v>
      </c>
      <c r="G1212" s="3">
        <v>83</v>
      </c>
      <c r="H1212" s="3">
        <v>75</v>
      </c>
      <c r="I1212" s="3">
        <v>98</v>
      </c>
      <c r="J1212" s="3">
        <v>84</v>
      </c>
      <c r="K1212" s="3">
        <v>0</v>
      </c>
      <c r="L1212" s="3"/>
      <c r="M1212" s="3">
        <v>84</v>
      </c>
      <c r="N1212" s="3"/>
      <c r="O1212" s="4">
        <f>MAX(G1212:H1212)</f>
        <v>83</v>
      </c>
      <c r="P1212" s="4">
        <f>MAX(I1212:J1212)</f>
        <v>98</v>
      </c>
      <c r="Q1212" s="4">
        <f>ABS(O1212-C1212)</f>
        <v>5.4000000000000057</v>
      </c>
      <c r="R1212" s="4">
        <f>ABS(P1212-C1212)</f>
        <v>9.5999999999999943</v>
      </c>
      <c r="S1212" s="4" t="b">
        <f ca="1">OR(O1212=0,P1212=0,Q1212&gt;$Q$1,R1212&gt;$R$1,W1212="N", V1212=2)</f>
        <v>0</v>
      </c>
      <c r="T1212" s="4" t="str">
        <f>TRIM(CLEAN(D1212))</f>
        <v>برنامج بكالوريوس الهندسة المدنية</v>
      </c>
      <c r="U1212" s="4">
        <f>COUNTIF(T:T,T1212)</f>
        <v>723</v>
      </c>
      <c r="V1212" s="4">
        <f>IF(E1212&lt;60, 0, IF(E1212&lt;70,2, IF(E1212&lt;80, 3, IF(E1212&lt;90,4, IF(E1212&lt;=100, 5, "?")))))</f>
        <v>3</v>
      </c>
      <c r="W1212" s="4" t="str" cm="1">
        <f t="array" aca="1" ref="W1212" ca="1">_xlfn.IFNA(INDIRECT($Y$1&amp;"!"&amp;W$1&amp;$Y1212),"N")</f>
        <v>C</v>
      </c>
      <c r="X1212" s="4">
        <f ca="1">COUNTIF(W:W,W1212)</f>
        <v>747</v>
      </c>
      <c r="Y1212" s="4">
        <f>MATCH(T1212,Coding!J:J,0)</f>
        <v>8</v>
      </c>
      <c r="Z1212" s="4" t="str" cm="1">
        <f t="array" aca="1" ref="Z1212" ca="1">_xlfn.IFNA(INDIRECT($Y$1&amp;"!"&amp;Z$1&amp;$Y1212),-1)</f>
        <v>C</v>
      </c>
      <c r="AA1212" s="4" cm="1">
        <f t="array" aca="1" ref="AA1212" ca="1">_xlfn.IFNA(INDIRECT($Y$1&amp;"!"&amp;AA$1&amp;$Y1212),-1)</f>
        <v>1</v>
      </c>
      <c r="AB1212" s="4" cm="1">
        <f t="array" aca="1" ref="AB1212" ca="1">_xlfn.IFNA(INDIRECT($Y$1&amp;"!"&amp;AB$1&amp;$Y1212),-1)</f>
        <v>1</v>
      </c>
      <c r="AC1212" s="4" cm="1">
        <f t="array" aca="1" ref="AC1212" ca="1">_xlfn.IFNA(INDIRECT($Y$1&amp;"!"&amp;AC$1&amp;$Y1212),-1)</f>
        <v>1</v>
      </c>
      <c r="AD1212" s="4" cm="1">
        <f t="array" aca="1" ref="AD1212" ca="1">_xlfn.IFNA(INDIRECT($Y$1&amp;"!"&amp;AD$1&amp;$Y1212),-1)</f>
        <v>0</v>
      </c>
      <c r="AE1212" s="4" cm="1">
        <f t="array" aca="1" ref="AE1212" ca="1">_xlfn.IFNA(INDIRECT($Y$1&amp;"!"&amp;AE$1&amp;$Y1212),-1)</f>
        <v>0</v>
      </c>
      <c r="AF1212" s="4" t="str">
        <f ca="1">_xlfn.CONCAT(W1212, "-",V1212)</f>
        <v>C-3</v>
      </c>
      <c r="AG1212" s="4" t="str">
        <f>TEXT(ROW()-2, "0000")</f>
        <v>1210</v>
      </c>
      <c r="AH1212" s="4" t="str">
        <f>IF(TRIM(CLEAN(A1212))="m", "male", IF(TRIM(CLEAN(A1212))="f","female", "missing"))</f>
        <v>male</v>
      </c>
      <c r="AI1212" s="4">
        <f>C1212</f>
        <v>88.4</v>
      </c>
      <c r="AJ1212" s="4">
        <f>O1212</f>
        <v>83</v>
      </c>
      <c r="AK1212" s="4">
        <f>P1212</f>
        <v>98</v>
      </c>
      <c r="AL1212" s="4">
        <f>IF(AI1212&lt;60, 0, IF(AI1212&lt;70,2, IF(AI1212&lt;80, 3, IF(AI1212&lt;90,4, IF(AI1212&lt;=100, 5, "?")))))</f>
        <v>4</v>
      </c>
      <c r="AM1212" s="4">
        <f>IF(AJ1212&lt;60, 0, IF(AJ1212&lt;70,2, IF(AJ1212&lt;80, 3, IF(AJ1212&lt;90,4, IF(AJ1212&lt;=100, 5, "?")))))</f>
        <v>4</v>
      </c>
      <c r="AN1212" s="4">
        <f>IF(AK1212&lt;60, 0, IF(AK1212&lt;70,2, IF(AK1212&lt;80, 3, IF(AK1212&lt;90,4, IF(AK1212&lt;=100, 5, "?")))))</f>
        <v>5</v>
      </c>
      <c r="AO1212" s="4">
        <f ca="1">AA1212</f>
        <v>1</v>
      </c>
      <c r="AP1212" s="4">
        <f ca="1">AB1212</f>
        <v>1</v>
      </c>
      <c r="AQ1212" s="4">
        <f ca="1">AC1212</f>
        <v>1</v>
      </c>
      <c r="AR1212" s="4">
        <f ca="1">AD1212</f>
        <v>0</v>
      </c>
      <c r="AS1212" s="4">
        <f ca="1">AE1212</f>
        <v>0</v>
      </c>
      <c r="AT1212" s="4" t="str">
        <f ca="1">Z1212</f>
        <v>C</v>
      </c>
      <c r="AU1212" s="4">
        <f>E1212</f>
        <v>73.099999999999994</v>
      </c>
      <c r="AV1212" s="4">
        <f>IF(AU1212&lt;60, 0, IF(AU1212&lt;70,2, IF(AU1212&lt;80, 3, IF(AU1212&lt;90,4, IF(AU1212&lt;=100, 5, "?")))))</f>
        <v>3</v>
      </c>
    </row>
    <row r="1213" spans="1:48" x14ac:dyDescent="0.2">
      <c r="A1213" s="2" t="s">
        <v>13</v>
      </c>
      <c r="B1213" s="3" t="s">
        <v>35</v>
      </c>
      <c r="C1213" s="3">
        <v>89.4</v>
      </c>
      <c r="D1213" s="3" t="s">
        <v>26</v>
      </c>
      <c r="E1213" s="3">
        <v>74.8</v>
      </c>
      <c r="F1213" s="3">
        <v>1</v>
      </c>
      <c r="G1213" s="3">
        <v>84</v>
      </c>
      <c r="H1213" s="3">
        <v>81</v>
      </c>
      <c r="I1213" s="3">
        <v>71</v>
      </c>
      <c r="J1213" s="3">
        <v>88</v>
      </c>
      <c r="K1213" s="3">
        <v>65</v>
      </c>
      <c r="L1213" s="3"/>
      <c r="M1213" s="3">
        <v>80</v>
      </c>
      <c r="N1213" s="3"/>
      <c r="O1213" s="4">
        <f>MAX(G1213:H1213)</f>
        <v>84</v>
      </c>
      <c r="P1213" s="4">
        <f>MAX(I1213:J1213)</f>
        <v>88</v>
      </c>
      <c r="Q1213" s="4">
        <f>ABS(O1213-C1213)</f>
        <v>5.4000000000000057</v>
      </c>
      <c r="R1213" s="4">
        <f>ABS(P1213-C1213)</f>
        <v>1.4000000000000057</v>
      </c>
      <c r="S1213" s="4" t="b">
        <f ca="1">OR(O1213=0,P1213=0,Q1213&gt;$Q$1,R1213&gt;$R$1,W1213="N", V1213=2)</f>
        <v>0</v>
      </c>
      <c r="T1213" s="4" t="str">
        <f>TRIM(CLEAN(D1213))</f>
        <v>برنامج بكالوريوس الهندسة المدنية</v>
      </c>
      <c r="U1213" s="4">
        <f>COUNTIF(T:T,T1213)</f>
        <v>723</v>
      </c>
      <c r="V1213" s="4">
        <f>IF(E1213&lt;60, 0, IF(E1213&lt;70,2, IF(E1213&lt;80, 3, IF(E1213&lt;90,4, IF(E1213&lt;=100, 5, "?")))))</f>
        <v>3</v>
      </c>
      <c r="W1213" s="4" t="str" cm="1">
        <f t="array" aca="1" ref="W1213" ca="1">_xlfn.IFNA(INDIRECT($Y$1&amp;"!"&amp;W$1&amp;$Y1213),"N")</f>
        <v>C</v>
      </c>
      <c r="X1213" s="4">
        <f ca="1">COUNTIF(W:W,W1213)</f>
        <v>747</v>
      </c>
      <c r="Y1213" s="4">
        <f>MATCH(T1213,Coding!J:J,0)</f>
        <v>8</v>
      </c>
      <c r="Z1213" s="4" t="str" cm="1">
        <f t="array" aca="1" ref="Z1213" ca="1">_xlfn.IFNA(INDIRECT($Y$1&amp;"!"&amp;Z$1&amp;$Y1213),-1)</f>
        <v>C</v>
      </c>
      <c r="AA1213" s="4" cm="1">
        <f t="array" aca="1" ref="AA1213" ca="1">_xlfn.IFNA(INDIRECT($Y$1&amp;"!"&amp;AA$1&amp;$Y1213),-1)</f>
        <v>1</v>
      </c>
      <c r="AB1213" s="4" cm="1">
        <f t="array" aca="1" ref="AB1213" ca="1">_xlfn.IFNA(INDIRECT($Y$1&amp;"!"&amp;AB$1&amp;$Y1213),-1)</f>
        <v>1</v>
      </c>
      <c r="AC1213" s="4" cm="1">
        <f t="array" aca="1" ref="AC1213" ca="1">_xlfn.IFNA(INDIRECT($Y$1&amp;"!"&amp;AC$1&amp;$Y1213),-1)</f>
        <v>1</v>
      </c>
      <c r="AD1213" s="4" cm="1">
        <f t="array" aca="1" ref="AD1213" ca="1">_xlfn.IFNA(INDIRECT($Y$1&amp;"!"&amp;AD$1&amp;$Y1213),-1)</f>
        <v>0</v>
      </c>
      <c r="AE1213" s="4" cm="1">
        <f t="array" aca="1" ref="AE1213" ca="1">_xlfn.IFNA(INDIRECT($Y$1&amp;"!"&amp;AE$1&amp;$Y1213),-1)</f>
        <v>0</v>
      </c>
      <c r="AF1213" s="4" t="str">
        <f ca="1">_xlfn.CONCAT(W1213, "-",V1213)</f>
        <v>C-3</v>
      </c>
      <c r="AG1213" s="4" t="str">
        <f>TEXT(ROW()-2, "0000")</f>
        <v>1211</v>
      </c>
      <c r="AH1213" s="4" t="str">
        <f>IF(TRIM(CLEAN(A1213))="m", "male", IF(TRIM(CLEAN(A1213))="f","female", "missing"))</f>
        <v>male</v>
      </c>
      <c r="AI1213" s="4">
        <f>C1213</f>
        <v>89.4</v>
      </c>
      <c r="AJ1213" s="4">
        <f>O1213</f>
        <v>84</v>
      </c>
      <c r="AK1213" s="4">
        <f>P1213</f>
        <v>88</v>
      </c>
      <c r="AL1213" s="4">
        <f>IF(AI1213&lt;60, 0, IF(AI1213&lt;70,2, IF(AI1213&lt;80, 3, IF(AI1213&lt;90,4, IF(AI1213&lt;=100, 5, "?")))))</f>
        <v>4</v>
      </c>
      <c r="AM1213" s="4">
        <f>IF(AJ1213&lt;60, 0, IF(AJ1213&lt;70,2, IF(AJ1213&lt;80, 3, IF(AJ1213&lt;90,4, IF(AJ1213&lt;=100, 5, "?")))))</f>
        <v>4</v>
      </c>
      <c r="AN1213" s="4">
        <f>IF(AK1213&lt;60, 0, IF(AK1213&lt;70,2, IF(AK1213&lt;80, 3, IF(AK1213&lt;90,4, IF(AK1213&lt;=100, 5, "?")))))</f>
        <v>4</v>
      </c>
      <c r="AO1213" s="4">
        <f ca="1">AA1213</f>
        <v>1</v>
      </c>
      <c r="AP1213" s="4">
        <f ca="1">AB1213</f>
        <v>1</v>
      </c>
      <c r="AQ1213" s="4">
        <f ca="1">AC1213</f>
        <v>1</v>
      </c>
      <c r="AR1213" s="4">
        <f ca="1">AD1213</f>
        <v>0</v>
      </c>
      <c r="AS1213" s="4">
        <f ca="1">AE1213</f>
        <v>0</v>
      </c>
      <c r="AT1213" s="4" t="str">
        <f ca="1">Z1213</f>
        <v>C</v>
      </c>
      <c r="AU1213" s="4">
        <f>E1213</f>
        <v>74.8</v>
      </c>
      <c r="AV1213" s="4">
        <f>IF(AU1213&lt;60, 0, IF(AU1213&lt;70,2, IF(AU1213&lt;80, 3, IF(AU1213&lt;90,4, IF(AU1213&lt;=100, 5, "?")))))</f>
        <v>3</v>
      </c>
    </row>
    <row r="1214" spans="1:48" x14ac:dyDescent="0.2">
      <c r="A1214" s="2" t="s">
        <v>13</v>
      </c>
      <c r="B1214" s="3" t="s">
        <v>26</v>
      </c>
      <c r="C1214" s="3">
        <v>95.4</v>
      </c>
      <c r="D1214" s="3" t="s">
        <v>26</v>
      </c>
      <c r="E1214" s="3">
        <v>79</v>
      </c>
      <c r="F1214" s="3">
        <v>1</v>
      </c>
      <c r="G1214" s="3">
        <v>85</v>
      </c>
      <c r="H1214" s="3">
        <v>90</v>
      </c>
      <c r="I1214" s="3">
        <v>90</v>
      </c>
      <c r="J1214" s="3">
        <v>80</v>
      </c>
      <c r="K1214" s="3">
        <v>86</v>
      </c>
      <c r="L1214" s="3"/>
      <c r="M1214" s="3">
        <v>81</v>
      </c>
      <c r="N1214" s="3"/>
      <c r="O1214" s="4">
        <f>MAX(G1214:H1214)</f>
        <v>90</v>
      </c>
      <c r="P1214" s="4">
        <f>MAX(I1214:J1214)</f>
        <v>90</v>
      </c>
      <c r="Q1214" s="4">
        <f>ABS(O1214-C1214)</f>
        <v>5.4000000000000057</v>
      </c>
      <c r="R1214" s="4">
        <f>ABS(P1214-C1214)</f>
        <v>5.4000000000000057</v>
      </c>
      <c r="S1214" s="4" t="b">
        <f ca="1">OR(O1214=0,P1214=0,Q1214&gt;$Q$1,R1214&gt;$R$1,W1214="N", V1214=2)</f>
        <v>0</v>
      </c>
      <c r="T1214" s="4" t="str">
        <f>TRIM(CLEAN(D1214))</f>
        <v>برنامج بكالوريوس الهندسة المدنية</v>
      </c>
      <c r="U1214" s="4">
        <f>COUNTIF(T:T,T1214)</f>
        <v>723</v>
      </c>
      <c r="V1214" s="4">
        <f>IF(E1214&lt;60, 0, IF(E1214&lt;70,2, IF(E1214&lt;80, 3, IF(E1214&lt;90,4, IF(E1214&lt;=100, 5, "?")))))</f>
        <v>3</v>
      </c>
      <c r="W1214" s="4" t="str" cm="1">
        <f t="array" aca="1" ref="W1214" ca="1">_xlfn.IFNA(INDIRECT($Y$1&amp;"!"&amp;W$1&amp;$Y1214),"N")</f>
        <v>C</v>
      </c>
      <c r="X1214" s="4">
        <f ca="1">COUNTIF(W:W,W1214)</f>
        <v>747</v>
      </c>
      <c r="Y1214" s="4">
        <f>MATCH(T1214,Coding!J:J,0)</f>
        <v>8</v>
      </c>
      <c r="Z1214" s="4" t="str" cm="1">
        <f t="array" aca="1" ref="Z1214" ca="1">_xlfn.IFNA(INDIRECT($Y$1&amp;"!"&amp;Z$1&amp;$Y1214),-1)</f>
        <v>C</v>
      </c>
      <c r="AA1214" s="4" cm="1">
        <f t="array" aca="1" ref="AA1214" ca="1">_xlfn.IFNA(INDIRECT($Y$1&amp;"!"&amp;AA$1&amp;$Y1214),-1)</f>
        <v>1</v>
      </c>
      <c r="AB1214" s="4" cm="1">
        <f t="array" aca="1" ref="AB1214" ca="1">_xlfn.IFNA(INDIRECT($Y$1&amp;"!"&amp;AB$1&amp;$Y1214),-1)</f>
        <v>1</v>
      </c>
      <c r="AC1214" s="4" cm="1">
        <f t="array" aca="1" ref="AC1214" ca="1">_xlfn.IFNA(INDIRECT($Y$1&amp;"!"&amp;AC$1&amp;$Y1214),-1)</f>
        <v>1</v>
      </c>
      <c r="AD1214" s="4" cm="1">
        <f t="array" aca="1" ref="AD1214" ca="1">_xlfn.IFNA(INDIRECT($Y$1&amp;"!"&amp;AD$1&amp;$Y1214),-1)</f>
        <v>0</v>
      </c>
      <c r="AE1214" s="4" cm="1">
        <f t="array" aca="1" ref="AE1214" ca="1">_xlfn.IFNA(INDIRECT($Y$1&amp;"!"&amp;AE$1&amp;$Y1214),-1)</f>
        <v>0</v>
      </c>
      <c r="AF1214" s="4" t="str">
        <f ca="1">_xlfn.CONCAT(W1214, "-",V1214)</f>
        <v>C-3</v>
      </c>
      <c r="AG1214" s="4" t="str">
        <f>TEXT(ROW()-2, "0000")</f>
        <v>1212</v>
      </c>
      <c r="AH1214" s="4" t="str">
        <f>IF(TRIM(CLEAN(A1214))="m", "male", IF(TRIM(CLEAN(A1214))="f","female", "missing"))</f>
        <v>male</v>
      </c>
      <c r="AI1214" s="4">
        <f>C1214</f>
        <v>95.4</v>
      </c>
      <c r="AJ1214" s="4">
        <f>O1214</f>
        <v>90</v>
      </c>
      <c r="AK1214" s="4">
        <f>P1214</f>
        <v>90</v>
      </c>
      <c r="AL1214" s="4">
        <f>IF(AI1214&lt;60, 0, IF(AI1214&lt;70,2, IF(AI1214&lt;80, 3, IF(AI1214&lt;90,4, IF(AI1214&lt;=100, 5, "?")))))</f>
        <v>5</v>
      </c>
      <c r="AM1214" s="4">
        <f>IF(AJ1214&lt;60, 0, IF(AJ1214&lt;70,2, IF(AJ1214&lt;80, 3, IF(AJ1214&lt;90,4, IF(AJ1214&lt;=100, 5, "?")))))</f>
        <v>5</v>
      </c>
      <c r="AN1214" s="4">
        <f>IF(AK1214&lt;60, 0, IF(AK1214&lt;70,2, IF(AK1214&lt;80, 3, IF(AK1214&lt;90,4, IF(AK1214&lt;=100, 5, "?")))))</f>
        <v>5</v>
      </c>
      <c r="AO1214" s="4">
        <f ca="1">AA1214</f>
        <v>1</v>
      </c>
      <c r="AP1214" s="4">
        <f ca="1">AB1214</f>
        <v>1</v>
      </c>
      <c r="AQ1214" s="4">
        <f ca="1">AC1214</f>
        <v>1</v>
      </c>
      <c r="AR1214" s="4">
        <f ca="1">AD1214</f>
        <v>0</v>
      </c>
      <c r="AS1214" s="4">
        <f ca="1">AE1214</f>
        <v>0</v>
      </c>
      <c r="AT1214" s="4" t="str">
        <f ca="1">Z1214</f>
        <v>C</v>
      </c>
      <c r="AU1214" s="4">
        <f>E1214</f>
        <v>79</v>
      </c>
      <c r="AV1214" s="4">
        <f>IF(AU1214&lt;60, 0, IF(AU1214&lt;70,2, IF(AU1214&lt;80, 3, IF(AU1214&lt;90,4, IF(AU1214&lt;=100, 5, "?")))))</f>
        <v>3</v>
      </c>
    </row>
    <row r="1215" spans="1:48" x14ac:dyDescent="0.2">
      <c r="A1215" s="2" t="s">
        <v>13</v>
      </c>
      <c r="B1215" s="3" t="s">
        <v>33</v>
      </c>
      <c r="C1215" s="3">
        <v>79.599999999999994</v>
      </c>
      <c r="D1215" s="3" t="s">
        <v>33</v>
      </c>
      <c r="E1215" s="3">
        <v>75.8</v>
      </c>
      <c r="F1215" s="3">
        <v>1</v>
      </c>
      <c r="G1215" s="3">
        <v>60</v>
      </c>
      <c r="H1215" s="3">
        <v>85</v>
      </c>
      <c r="I1215" s="3">
        <v>60</v>
      </c>
      <c r="J1215" s="3">
        <v>71</v>
      </c>
      <c r="K1215" s="3"/>
      <c r="L1215" s="3">
        <v>86</v>
      </c>
      <c r="M1215" s="3"/>
      <c r="N1215" s="3"/>
      <c r="O1215" s="4">
        <f>MAX(G1215:H1215)</f>
        <v>85</v>
      </c>
      <c r="P1215" s="4">
        <f>MAX(I1215:J1215)</f>
        <v>71</v>
      </c>
      <c r="Q1215" s="4">
        <f>ABS(O1215-C1215)</f>
        <v>5.4000000000000057</v>
      </c>
      <c r="R1215" s="4">
        <f>ABS(P1215-C1215)</f>
        <v>8.5999999999999943</v>
      </c>
      <c r="S1215" s="4" t="b">
        <f ca="1">OR(O1215=0,P1215=0,Q1215&gt;$Q$1,R1215&gt;$R$1,W1215="N", V1215=2)</f>
        <v>0</v>
      </c>
      <c r="T1215" s="4" t="str">
        <f>TRIM(CLEAN(D1215))</f>
        <v>برنامج بكالوريوس علم الحاسوب</v>
      </c>
      <c r="U1215" s="4">
        <f>COUNTIF(T:T,T1215)</f>
        <v>589</v>
      </c>
      <c r="V1215" s="4">
        <f>IF(E1215&lt;60, 0, IF(E1215&lt;70,2, IF(E1215&lt;80, 3, IF(E1215&lt;90,4, IF(E1215&lt;=100, 5, "?")))))</f>
        <v>3</v>
      </c>
      <c r="W1215" s="4" t="str" cm="1">
        <f t="array" aca="1" ref="W1215" ca="1">_xlfn.IFNA(INDIRECT($Y$1&amp;"!"&amp;W$1&amp;$Y1215),"N")</f>
        <v>D</v>
      </c>
      <c r="X1215" s="4">
        <f ca="1">COUNTIF(W:W,W1215)</f>
        <v>589</v>
      </c>
      <c r="Y1215" s="4">
        <f>MATCH(T1215,Coding!J:J,0)</f>
        <v>9</v>
      </c>
      <c r="Z1215" s="4" t="str" cm="1">
        <f t="array" aca="1" ref="Z1215" ca="1">_xlfn.IFNA(INDIRECT($Y$1&amp;"!"&amp;Z$1&amp;$Y1215),-1)</f>
        <v>D</v>
      </c>
      <c r="AA1215" s="4" cm="1">
        <f t="array" aca="1" ref="AA1215" ca="1">_xlfn.IFNA(INDIRECT($Y$1&amp;"!"&amp;AA$1&amp;$Y1215),-1)</f>
        <v>0</v>
      </c>
      <c r="AB1215" s="4" cm="1">
        <f t="array" aca="1" ref="AB1215" ca="1">_xlfn.IFNA(INDIRECT($Y$1&amp;"!"&amp;AB$1&amp;$Y1215),-1)</f>
        <v>1</v>
      </c>
      <c r="AC1215" s="4" cm="1">
        <f t="array" aca="1" ref="AC1215" ca="1">_xlfn.IFNA(INDIRECT($Y$1&amp;"!"&amp;AC$1&amp;$Y1215),-1)</f>
        <v>0</v>
      </c>
      <c r="AD1215" s="4" cm="1">
        <f t="array" aca="1" ref="AD1215" ca="1">_xlfn.IFNA(INDIRECT($Y$1&amp;"!"&amp;AD$1&amp;$Y1215),-1)</f>
        <v>0</v>
      </c>
      <c r="AE1215" s="4" cm="1">
        <f t="array" aca="1" ref="AE1215" ca="1">_xlfn.IFNA(INDIRECT($Y$1&amp;"!"&amp;AE$1&amp;$Y1215),-1)</f>
        <v>0</v>
      </c>
      <c r="AF1215" s="4" t="str">
        <f ca="1">_xlfn.CONCAT(W1215, "-",V1215)</f>
        <v>D-3</v>
      </c>
      <c r="AG1215" s="4" t="str">
        <f>TEXT(ROW()-2, "0000")</f>
        <v>1213</v>
      </c>
      <c r="AH1215" s="4" t="str">
        <f>IF(TRIM(CLEAN(A1215))="m", "male", IF(TRIM(CLEAN(A1215))="f","female", "missing"))</f>
        <v>male</v>
      </c>
      <c r="AI1215" s="4">
        <f>C1215</f>
        <v>79.599999999999994</v>
      </c>
      <c r="AJ1215" s="4">
        <f>O1215</f>
        <v>85</v>
      </c>
      <c r="AK1215" s="4">
        <f>P1215</f>
        <v>71</v>
      </c>
      <c r="AL1215" s="4">
        <f>IF(AI1215&lt;60, 0, IF(AI1215&lt;70,2, IF(AI1215&lt;80, 3, IF(AI1215&lt;90,4, IF(AI1215&lt;=100, 5, "?")))))</f>
        <v>3</v>
      </c>
      <c r="AM1215" s="4">
        <f>IF(AJ1215&lt;60, 0, IF(AJ1215&lt;70,2, IF(AJ1215&lt;80, 3, IF(AJ1215&lt;90,4, IF(AJ1215&lt;=100, 5, "?")))))</f>
        <v>4</v>
      </c>
      <c r="AN1215" s="4">
        <f>IF(AK1215&lt;60, 0, IF(AK1215&lt;70,2, IF(AK1215&lt;80, 3, IF(AK1215&lt;90,4, IF(AK1215&lt;=100, 5, "?")))))</f>
        <v>3</v>
      </c>
      <c r="AO1215" s="4">
        <f ca="1">AA1215</f>
        <v>0</v>
      </c>
      <c r="AP1215" s="4">
        <f ca="1">AB1215</f>
        <v>1</v>
      </c>
      <c r="AQ1215" s="4">
        <f ca="1">AC1215</f>
        <v>0</v>
      </c>
      <c r="AR1215" s="4">
        <f ca="1">AD1215</f>
        <v>0</v>
      </c>
      <c r="AS1215" s="4">
        <f ca="1">AE1215</f>
        <v>0</v>
      </c>
      <c r="AT1215" s="4" t="str">
        <f ca="1">Z1215</f>
        <v>D</v>
      </c>
      <c r="AU1215" s="4">
        <f>E1215</f>
        <v>75.8</v>
      </c>
      <c r="AV1215" s="4">
        <f>IF(AU1215&lt;60, 0, IF(AU1215&lt;70,2, IF(AU1215&lt;80, 3, IF(AU1215&lt;90,4, IF(AU1215&lt;=100, 5, "?")))))</f>
        <v>3</v>
      </c>
    </row>
    <row r="1216" spans="1:48" x14ac:dyDescent="0.2">
      <c r="A1216" s="2" t="s">
        <v>13</v>
      </c>
      <c r="B1216" s="3" t="s">
        <v>36</v>
      </c>
      <c r="C1216" s="3">
        <v>97.4</v>
      </c>
      <c r="D1216" s="3" t="s">
        <v>33</v>
      </c>
      <c r="E1216" s="3">
        <v>87.3</v>
      </c>
      <c r="F1216" s="3">
        <v>1</v>
      </c>
      <c r="G1216" s="3">
        <v>92</v>
      </c>
      <c r="H1216" s="3">
        <v>90</v>
      </c>
      <c r="I1216" s="3">
        <v>92</v>
      </c>
      <c r="J1216" s="3">
        <v>94</v>
      </c>
      <c r="K1216" s="3"/>
      <c r="L1216" s="3"/>
      <c r="M1216" s="3">
        <v>0</v>
      </c>
      <c r="N1216" s="3"/>
      <c r="O1216" s="4">
        <f>MAX(G1216:H1216)</f>
        <v>92</v>
      </c>
      <c r="P1216" s="4">
        <f>MAX(I1216:J1216)</f>
        <v>94</v>
      </c>
      <c r="Q1216" s="4">
        <f>ABS(O1216-C1216)</f>
        <v>5.4000000000000057</v>
      </c>
      <c r="R1216" s="4">
        <f>ABS(P1216-C1216)</f>
        <v>3.4000000000000057</v>
      </c>
      <c r="S1216" s="4" t="b">
        <f ca="1">OR(O1216=0,P1216=0,Q1216&gt;$Q$1,R1216&gt;$R$1,W1216="N", V1216=2)</f>
        <v>0</v>
      </c>
      <c r="T1216" s="4" t="str">
        <f>TRIM(CLEAN(D1216))</f>
        <v>برنامج بكالوريوس علم الحاسوب</v>
      </c>
      <c r="U1216" s="4">
        <f>COUNTIF(T:T,T1216)</f>
        <v>589</v>
      </c>
      <c r="V1216" s="4">
        <f>IF(E1216&lt;60, 0, IF(E1216&lt;70,2, IF(E1216&lt;80, 3, IF(E1216&lt;90,4, IF(E1216&lt;=100, 5, "?")))))</f>
        <v>4</v>
      </c>
      <c r="W1216" s="4" t="str" cm="1">
        <f t="array" aca="1" ref="W1216" ca="1">_xlfn.IFNA(INDIRECT($Y$1&amp;"!"&amp;W$1&amp;$Y1216),"N")</f>
        <v>D</v>
      </c>
      <c r="X1216" s="4">
        <f ca="1">COUNTIF(W:W,W1216)</f>
        <v>589</v>
      </c>
      <c r="Y1216" s="4">
        <f>MATCH(T1216,Coding!J:J,0)</f>
        <v>9</v>
      </c>
      <c r="Z1216" s="4" t="str" cm="1">
        <f t="array" aca="1" ref="Z1216" ca="1">_xlfn.IFNA(INDIRECT($Y$1&amp;"!"&amp;Z$1&amp;$Y1216),-1)</f>
        <v>D</v>
      </c>
      <c r="AA1216" s="4" cm="1">
        <f t="array" aca="1" ref="AA1216" ca="1">_xlfn.IFNA(INDIRECT($Y$1&amp;"!"&amp;AA$1&amp;$Y1216),-1)</f>
        <v>0</v>
      </c>
      <c r="AB1216" s="4" cm="1">
        <f t="array" aca="1" ref="AB1216" ca="1">_xlfn.IFNA(INDIRECT($Y$1&amp;"!"&amp;AB$1&amp;$Y1216),-1)</f>
        <v>1</v>
      </c>
      <c r="AC1216" s="4" cm="1">
        <f t="array" aca="1" ref="AC1216" ca="1">_xlfn.IFNA(INDIRECT($Y$1&amp;"!"&amp;AC$1&amp;$Y1216),-1)</f>
        <v>0</v>
      </c>
      <c r="AD1216" s="4" cm="1">
        <f t="array" aca="1" ref="AD1216" ca="1">_xlfn.IFNA(INDIRECT($Y$1&amp;"!"&amp;AD$1&amp;$Y1216),-1)</f>
        <v>0</v>
      </c>
      <c r="AE1216" s="4" cm="1">
        <f t="array" aca="1" ref="AE1216" ca="1">_xlfn.IFNA(INDIRECT($Y$1&amp;"!"&amp;AE$1&amp;$Y1216),-1)</f>
        <v>0</v>
      </c>
      <c r="AF1216" s="4" t="str">
        <f ca="1">_xlfn.CONCAT(W1216, "-",V1216)</f>
        <v>D-4</v>
      </c>
      <c r="AG1216" s="4" t="str">
        <f>TEXT(ROW()-2, "0000")</f>
        <v>1214</v>
      </c>
      <c r="AH1216" s="4" t="str">
        <f>IF(TRIM(CLEAN(A1216))="m", "male", IF(TRIM(CLEAN(A1216))="f","female", "missing"))</f>
        <v>male</v>
      </c>
      <c r="AI1216" s="4">
        <f>C1216</f>
        <v>97.4</v>
      </c>
      <c r="AJ1216" s="4">
        <f>O1216</f>
        <v>92</v>
      </c>
      <c r="AK1216" s="4">
        <f>P1216</f>
        <v>94</v>
      </c>
      <c r="AL1216" s="4">
        <f>IF(AI1216&lt;60, 0, IF(AI1216&lt;70,2, IF(AI1216&lt;80, 3, IF(AI1216&lt;90,4, IF(AI1216&lt;=100, 5, "?")))))</f>
        <v>5</v>
      </c>
      <c r="AM1216" s="4">
        <f>IF(AJ1216&lt;60, 0, IF(AJ1216&lt;70,2, IF(AJ1216&lt;80, 3, IF(AJ1216&lt;90,4, IF(AJ1216&lt;=100, 5, "?")))))</f>
        <v>5</v>
      </c>
      <c r="AN1216" s="4">
        <f>IF(AK1216&lt;60, 0, IF(AK1216&lt;70,2, IF(AK1216&lt;80, 3, IF(AK1216&lt;90,4, IF(AK1216&lt;=100, 5, "?")))))</f>
        <v>5</v>
      </c>
      <c r="AO1216" s="4">
        <f ca="1">AA1216</f>
        <v>0</v>
      </c>
      <c r="AP1216" s="4">
        <f ca="1">AB1216</f>
        <v>1</v>
      </c>
      <c r="AQ1216" s="4">
        <f ca="1">AC1216</f>
        <v>0</v>
      </c>
      <c r="AR1216" s="4">
        <f ca="1">AD1216</f>
        <v>0</v>
      </c>
      <c r="AS1216" s="4">
        <f ca="1">AE1216</f>
        <v>0</v>
      </c>
      <c r="AT1216" s="4" t="str">
        <f ca="1">Z1216</f>
        <v>D</v>
      </c>
      <c r="AU1216" s="4">
        <f>E1216</f>
        <v>87.3</v>
      </c>
      <c r="AV1216" s="4">
        <f>IF(AU1216&lt;60, 0, IF(AU1216&lt;70,2, IF(AU1216&lt;80, 3, IF(AU1216&lt;90,4, IF(AU1216&lt;=100, 5, "?")))))</f>
        <v>4</v>
      </c>
    </row>
    <row r="1217" spans="1:48" x14ac:dyDescent="0.2">
      <c r="A1217" s="2" t="s">
        <v>13</v>
      </c>
      <c r="B1217" s="3" t="s">
        <v>14</v>
      </c>
      <c r="C1217" s="3">
        <v>89.4</v>
      </c>
      <c r="D1217" s="3" t="s">
        <v>27</v>
      </c>
      <c r="E1217" s="3">
        <v>75.3</v>
      </c>
      <c r="F1217" s="3">
        <v>1</v>
      </c>
      <c r="G1217" s="3">
        <v>67</v>
      </c>
      <c r="H1217" s="3">
        <v>84</v>
      </c>
      <c r="I1217" s="3">
        <v>71</v>
      </c>
      <c r="J1217" s="3">
        <v>75</v>
      </c>
      <c r="K1217" s="3"/>
      <c r="L1217" s="3"/>
      <c r="M1217" s="3">
        <v>92</v>
      </c>
      <c r="N1217" s="3"/>
      <c r="O1217" s="4">
        <f>MAX(G1217:H1217)</f>
        <v>84</v>
      </c>
      <c r="P1217" s="4">
        <f>MAX(I1217:J1217)</f>
        <v>75</v>
      </c>
      <c r="Q1217" s="4">
        <f>ABS(O1217-C1217)</f>
        <v>5.4000000000000057</v>
      </c>
      <c r="R1217" s="4">
        <f>ABS(P1217-C1217)</f>
        <v>14.400000000000006</v>
      </c>
      <c r="S1217" s="4" t="b">
        <f ca="1">OR(O1217=0,P1217=0,Q1217&gt;$Q$1,R1217&gt;$R$1,W1217="N", V1217=2)</f>
        <v>0</v>
      </c>
      <c r="T1217" s="4" t="str">
        <f>TRIM(CLEAN(D1217))</f>
        <v>برنامج بكالوريوس الهندسة المعمارية</v>
      </c>
      <c r="U1217" s="4">
        <f>COUNTIF(T:T,T1217)</f>
        <v>391</v>
      </c>
      <c r="V1217" s="4">
        <f>IF(E1217&lt;60, 0, IF(E1217&lt;70,2, IF(E1217&lt;80, 3, IF(E1217&lt;90,4, IF(E1217&lt;=100, 5, "?")))))</f>
        <v>3</v>
      </c>
      <c r="W1217" s="4" t="str" cm="1">
        <f t="array" aca="1" ref="W1217" ca="1">_xlfn.IFNA(INDIRECT($Y$1&amp;"!"&amp;W$1&amp;$Y1217),"N")</f>
        <v>G</v>
      </c>
      <c r="X1217" s="4">
        <f ca="1">COUNTIF(W:W,W1217)</f>
        <v>391</v>
      </c>
      <c r="Y1217" s="4">
        <f>MATCH(T1217,Coding!J:J,0)</f>
        <v>12</v>
      </c>
      <c r="Z1217" s="4" t="str" cm="1">
        <f t="array" aca="1" ref="Z1217" ca="1">_xlfn.IFNA(INDIRECT($Y$1&amp;"!"&amp;Z$1&amp;$Y1217),-1)</f>
        <v>G</v>
      </c>
      <c r="AA1217" s="4" cm="1">
        <f t="array" aca="1" ref="AA1217" ca="1">_xlfn.IFNA(INDIRECT($Y$1&amp;"!"&amp;AA$1&amp;$Y1217),-1)</f>
        <v>1</v>
      </c>
      <c r="AB1217" s="4" cm="1">
        <f t="array" aca="1" ref="AB1217" ca="1">_xlfn.IFNA(INDIRECT($Y$1&amp;"!"&amp;AB$1&amp;$Y1217),-1)</f>
        <v>1</v>
      </c>
      <c r="AC1217" s="4" cm="1">
        <f t="array" aca="1" ref="AC1217" ca="1">_xlfn.IFNA(INDIRECT($Y$1&amp;"!"&amp;AC$1&amp;$Y1217),-1)</f>
        <v>1</v>
      </c>
      <c r="AD1217" s="4" cm="1">
        <f t="array" aca="1" ref="AD1217" ca="1">_xlfn.IFNA(INDIRECT($Y$1&amp;"!"&amp;AD$1&amp;$Y1217),-1)</f>
        <v>0</v>
      </c>
      <c r="AE1217" s="4" cm="1">
        <f t="array" aca="1" ref="AE1217" ca="1">_xlfn.IFNA(INDIRECT($Y$1&amp;"!"&amp;AE$1&amp;$Y1217),-1)</f>
        <v>0</v>
      </c>
      <c r="AF1217" s="4" t="str">
        <f ca="1">_xlfn.CONCAT(W1217, "-",V1217)</f>
        <v>G-3</v>
      </c>
      <c r="AG1217" s="4" t="str">
        <f>TEXT(ROW()-2, "0000")</f>
        <v>1215</v>
      </c>
      <c r="AH1217" s="4" t="str">
        <f>IF(TRIM(CLEAN(A1217))="m", "male", IF(TRIM(CLEAN(A1217))="f","female", "missing"))</f>
        <v>male</v>
      </c>
      <c r="AI1217" s="4">
        <f>C1217</f>
        <v>89.4</v>
      </c>
      <c r="AJ1217" s="4">
        <f>O1217</f>
        <v>84</v>
      </c>
      <c r="AK1217" s="4">
        <f>P1217</f>
        <v>75</v>
      </c>
      <c r="AL1217" s="4">
        <f>IF(AI1217&lt;60, 0, IF(AI1217&lt;70,2, IF(AI1217&lt;80, 3, IF(AI1217&lt;90,4, IF(AI1217&lt;=100, 5, "?")))))</f>
        <v>4</v>
      </c>
      <c r="AM1217" s="4">
        <f>IF(AJ1217&lt;60, 0, IF(AJ1217&lt;70,2, IF(AJ1217&lt;80, 3, IF(AJ1217&lt;90,4, IF(AJ1217&lt;=100, 5, "?")))))</f>
        <v>4</v>
      </c>
      <c r="AN1217" s="4">
        <f>IF(AK1217&lt;60, 0, IF(AK1217&lt;70,2, IF(AK1217&lt;80, 3, IF(AK1217&lt;90,4, IF(AK1217&lt;=100, 5, "?")))))</f>
        <v>3</v>
      </c>
      <c r="AO1217" s="4">
        <f ca="1">AA1217</f>
        <v>1</v>
      </c>
      <c r="AP1217" s="4">
        <f ca="1">AB1217</f>
        <v>1</v>
      </c>
      <c r="AQ1217" s="4">
        <f ca="1">AC1217</f>
        <v>1</v>
      </c>
      <c r="AR1217" s="4">
        <f ca="1">AD1217</f>
        <v>0</v>
      </c>
      <c r="AS1217" s="4">
        <f ca="1">AE1217</f>
        <v>0</v>
      </c>
      <c r="AT1217" s="4" t="str">
        <f ca="1">Z1217</f>
        <v>G</v>
      </c>
      <c r="AU1217" s="4">
        <f>E1217</f>
        <v>75.3</v>
      </c>
      <c r="AV1217" s="4">
        <f>IF(AU1217&lt;60, 0, IF(AU1217&lt;70,2, IF(AU1217&lt;80, 3, IF(AU1217&lt;90,4, IF(AU1217&lt;=100, 5, "?")))))</f>
        <v>3</v>
      </c>
    </row>
    <row r="1218" spans="1:48" x14ac:dyDescent="0.2">
      <c r="A1218" s="2" t="s">
        <v>16</v>
      </c>
      <c r="B1218" s="3" t="s">
        <v>37</v>
      </c>
      <c r="C1218" s="3">
        <v>90.4</v>
      </c>
      <c r="D1218" s="3" t="s">
        <v>27</v>
      </c>
      <c r="E1218" s="3">
        <v>76.3</v>
      </c>
      <c r="F1218" s="3">
        <v>3</v>
      </c>
      <c r="G1218" s="3">
        <v>60</v>
      </c>
      <c r="H1218" s="3">
        <v>85</v>
      </c>
      <c r="I1218" s="3">
        <v>78</v>
      </c>
      <c r="J1218" s="3">
        <v>70</v>
      </c>
      <c r="K1218" s="3"/>
      <c r="L1218" s="3"/>
      <c r="M1218" s="3">
        <v>91</v>
      </c>
      <c r="N1218" s="3"/>
      <c r="O1218" s="4">
        <f>MAX(G1218:H1218)</f>
        <v>85</v>
      </c>
      <c r="P1218" s="4">
        <f>MAX(I1218:J1218)</f>
        <v>78</v>
      </c>
      <c r="Q1218" s="4">
        <f>ABS(O1218-C1218)</f>
        <v>5.4000000000000057</v>
      </c>
      <c r="R1218" s="4">
        <f>ABS(P1218-C1218)</f>
        <v>12.400000000000006</v>
      </c>
      <c r="S1218" s="4" t="b">
        <f ca="1">OR(O1218=0,P1218=0,Q1218&gt;$Q$1,R1218&gt;$R$1,W1218="N", V1218=2)</f>
        <v>0</v>
      </c>
      <c r="T1218" s="4" t="str">
        <f>TRIM(CLEAN(D1218))</f>
        <v>برنامج بكالوريوس الهندسة المعمارية</v>
      </c>
      <c r="U1218" s="4">
        <f>COUNTIF(T:T,T1218)</f>
        <v>391</v>
      </c>
      <c r="V1218" s="4">
        <f>IF(E1218&lt;60, 0, IF(E1218&lt;70,2, IF(E1218&lt;80, 3, IF(E1218&lt;90,4, IF(E1218&lt;=100, 5, "?")))))</f>
        <v>3</v>
      </c>
      <c r="W1218" s="4" t="str" cm="1">
        <f t="array" aca="1" ref="W1218" ca="1">_xlfn.IFNA(INDIRECT($Y$1&amp;"!"&amp;W$1&amp;$Y1218),"N")</f>
        <v>G</v>
      </c>
      <c r="X1218" s="4">
        <f ca="1">COUNTIF(W:W,W1218)</f>
        <v>391</v>
      </c>
      <c r="Y1218" s="4">
        <f>MATCH(T1218,Coding!J:J,0)</f>
        <v>12</v>
      </c>
      <c r="Z1218" s="4" t="str" cm="1">
        <f t="array" aca="1" ref="Z1218" ca="1">_xlfn.IFNA(INDIRECT($Y$1&amp;"!"&amp;Z$1&amp;$Y1218),-1)</f>
        <v>G</v>
      </c>
      <c r="AA1218" s="4" cm="1">
        <f t="array" aca="1" ref="AA1218" ca="1">_xlfn.IFNA(INDIRECT($Y$1&amp;"!"&amp;AA$1&amp;$Y1218),-1)</f>
        <v>1</v>
      </c>
      <c r="AB1218" s="4" cm="1">
        <f t="array" aca="1" ref="AB1218" ca="1">_xlfn.IFNA(INDIRECT($Y$1&amp;"!"&amp;AB$1&amp;$Y1218),-1)</f>
        <v>1</v>
      </c>
      <c r="AC1218" s="4" cm="1">
        <f t="array" aca="1" ref="AC1218" ca="1">_xlfn.IFNA(INDIRECT($Y$1&amp;"!"&amp;AC$1&amp;$Y1218),-1)</f>
        <v>1</v>
      </c>
      <c r="AD1218" s="4" cm="1">
        <f t="array" aca="1" ref="AD1218" ca="1">_xlfn.IFNA(INDIRECT($Y$1&amp;"!"&amp;AD$1&amp;$Y1218),-1)</f>
        <v>0</v>
      </c>
      <c r="AE1218" s="4" cm="1">
        <f t="array" aca="1" ref="AE1218" ca="1">_xlfn.IFNA(INDIRECT($Y$1&amp;"!"&amp;AE$1&amp;$Y1218),-1)</f>
        <v>0</v>
      </c>
      <c r="AF1218" s="4" t="str">
        <f ca="1">_xlfn.CONCAT(W1218, "-",V1218)</f>
        <v>G-3</v>
      </c>
      <c r="AG1218" s="4" t="str">
        <f>TEXT(ROW()-2, "0000")</f>
        <v>1216</v>
      </c>
      <c r="AH1218" s="4" t="str">
        <f>IF(TRIM(CLEAN(A1218))="m", "male", IF(TRIM(CLEAN(A1218))="f","female", "missing"))</f>
        <v>female</v>
      </c>
      <c r="AI1218" s="4">
        <f>C1218</f>
        <v>90.4</v>
      </c>
      <c r="AJ1218" s="4">
        <f>O1218</f>
        <v>85</v>
      </c>
      <c r="AK1218" s="4">
        <f>P1218</f>
        <v>78</v>
      </c>
      <c r="AL1218" s="4">
        <f>IF(AI1218&lt;60, 0, IF(AI1218&lt;70,2, IF(AI1218&lt;80, 3, IF(AI1218&lt;90,4, IF(AI1218&lt;=100, 5, "?")))))</f>
        <v>5</v>
      </c>
      <c r="AM1218" s="4">
        <f>IF(AJ1218&lt;60, 0, IF(AJ1218&lt;70,2, IF(AJ1218&lt;80, 3, IF(AJ1218&lt;90,4, IF(AJ1218&lt;=100, 5, "?")))))</f>
        <v>4</v>
      </c>
      <c r="AN1218" s="4">
        <f>IF(AK1218&lt;60, 0, IF(AK1218&lt;70,2, IF(AK1218&lt;80, 3, IF(AK1218&lt;90,4, IF(AK1218&lt;=100, 5, "?")))))</f>
        <v>3</v>
      </c>
      <c r="AO1218" s="4">
        <f ca="1">AA1218</f>
        <v>1</v>
      </c>
      <c r="AP1218" s="4">
        <f ca="1">AB1218</f>
        <v>1</v>
      </c>
      <c r="AQ1218" s="4">
        <f ca="1">AC1218</f>
        <v>1</v>
      </c>
      <c r="AR1218" s="4">
        <f ca="1">AD1218</f>
        <v>0</v>
      </c>
      <c r="AS1218" s="4">
        <f ca="1">AE1218</f>
        <v>0</v>
      </c>
      <c r="AT1218" s="4" t="str">
        <f ca="1">Z1218</f>
        <v>G</v>
      </c>
      <c r="AU1218" s="4">
        <f>E1218</f>
        <v>76.3</v>
      </c>
      <c r="AV1218" s="4">
        <f>IF(AU1218&lt;60, 0, IF(AU1218&lt;70,2, IF(AU1218&lt;80, 3, IF(AU1218&lt;90,4, IF(AU1218&lt;=100, 5, "?")))))</f>
        <v>3</v>
      </c>
    </row>
    <row r="1219" spans="1:48" x14ac:dyDescent="0.2">
      <c r="A1219" s="2" t="s">
        <v>13</v>
      </c>
      <c r="B1219" s="3" t="s">
        <v>37</v>
      </c>
      <c r="C1219" s="3">
        <v>91.4</v>
      </c>
      <c r="D1219" s="3" t="s">
        <v>27</v>
      </c>
      <c r="E1219" s="3">
        <v>77.2</v>
      </c>
      <c r="F1219" s="3">
        <v>1</v>
      </c>
      <c r="G1219" s="3">
        <v>86</v>
      </c>
      <c r="H1219" s="3">
        <v>80</v>
      </c>
      <c r="I1219" s="3">
        <v>93</v>
      </c>
      <c r="J1219" s="3">
        <v>80</v>
      </c>
      <c r="K1219" s="3"/>
      <c r="L1219" s="3"/>
      <c r="M1219" s="3">
        <v>90</v>
      </c>
      <c r="N1219" s="3"/>
      <c r="O1219" s="4">
        <f>MAX(G1219:H1219)</f>
        <v>86</v>
      </c>
      <c r="P1219" s="4">
        <f>MAX(I1219:J1219)</f>
        <v>93</v>
      </c>
      <c r="Q1219" s="4">
        <f>ABS(O1219-C1219)</f>
        <v>5.4000000000000057</v>
      </c>
      <c r="R1219" s="4">
        <f>ABS(P1219-C1219)</f>
        <v>1.5999999999999943</v>
      </c>
      <c r="S1219" s="4" t="b">
        <f ca="1">OR(O1219=0,P1219=0,Q1219&gt;$Q$1,R1219&gt;$R$1,W1219="N", V1219=2)</f>
        <v>0</v>
      </c>
      <c r="T1219" s="4" t="str">
        <f>TRIM(CLEAN(D1219))</f>
        <v>برنامج بكالوريوس الهندسة المعمارية</v>
      </c>
      <c r="U1219" s="4">
        <f>COUNTIF(T:T,T1219)</f>
        <v>391</v>
      </c>
      <c r="V1219" s="4">
        <f>IF(E1219&lt;60, 0, IF(E1219&lt;70,2, IF(E1219&lt;80, 3, IF(E1219&lt;90,4, IF(E1219&lt;=100, 5, "?")))))</f>
        <v>3</v>
      </c>
      <c r="W1219" s="4" t="str" cm="1">
        <f t="array" aca="1" ref="W1219" ca="1">_xlfn.IFNA(INDIRECT($Y$1&amp;"!"&amp;W$1&amp;$Y1219),"N")</f>
        <v>G</v>
      </c>
      <c r="X1219" s="4">
        <f ca="1">COUNTIF(W:W,W1219)</f>
        <v>391</v>
      </c>
      <c r="Y1219" s="4">
        <f>MATCH(T1219,Coding!J:J,0)</f>
        <v>12</v>
      </c>
      <c r="Z1219" s="4" t="str" cm="1">
        <f t="array" aca="1" ref="Z1219" ca="1">_xlfn.IFNA(INDIRECT($Y$1&amp;"!"&amp;Z$1&amp;$Y1219),-1)</f>
        <v>G</v>
      </c>
      <c r="AA1219" s="4" cm="1">
        <f t="array" aca="1" ref="AA1219" ca="1">_xlfn.IFNA(INDIRECT($Y$1&amp;"!"&amp;AA$1&amp;$Y1219),-1)</f>
        <v>1</v>
      </c>
      <c r="AB1219" s="4" cm="1">
        <f t="array" aca="1" ref="AB1219" ca="1">_xlfn.IFNA(INDIRECT($Y$1&amp;"!"&amp;AB$1&amp;$Y1219),-1)</f>
        <v>1</v>
      </c>
      <c r="AC1219" s="4" cm="1">
        <f t="array" aca="1" ref="AC1219" ca="1">_xlfn.IFNA(INDIRECT($Y$1&amp;"!"&amp;AC$1&amp;$Y1219),-1)</f>
        <v>1</v>
      </c>
      <c r="AD1219" s="4" cm="1">
        <f t="array" aca="1" ref="AD1219" ca="1">_xlfn.IFNA(INDIRECT($Y$1&amp;"!"&amp;AD$1&amp;$Y1219),-1)</f>
        <v>0</v>
      </c>
      <c r="AE1219" s="4" cm="1">
        <f t="array" aca="1" ref="AE1219" ca="1">_xlfn.IFNA(INDIRECT($Y$1&amp;"!"&amp;AE$1&amp;$Y1219),-1)</f>
        <v>0</v>
      </c>
      <c r="AF1219" s="4" t="str">
        <f ca="1">_xlfn.CONCAT(W1219, "-",V1219)</f>
        <v>G-3</v>
      </c>
      <c r="AG1219" s="4" t="str">
        <f>TEXT(ROW()-2, "0000")</f>
        <v>1217</v>
      </c>
      <c r="AH1219" s="4" t="str">
        <f>IF(TRIM(CLEAN(A1219))="m", "male", IF(TRIM(CLEAN(A1219))="f","female", "missing"))</f>
        <v>male</v>
      </c>
      <c r="AI1219" s="4">
        <f>C1219</f>
        <v>91.4</v>
      </c>
      <c r="AJ1219" s="4">
        <f>O1219</f>
        <v>86</v>
      </c>
      <c r="AK1219" s="4">
        <f>P1219</f>
        <v>93</v>
      </c>
      <c r="AL1219" s="4">
        <f>IF(AI1219&lt;60, 0, IF(AI1219&lt;70,2, IF(AI1219&lt;80, 3, IF(AI1219&lt;90,4, IF(AI1219&lt;=100, 5, "?")))))</f>
        <v>5</v>
      </c>
      <c r="AM1219" s="4">
        <f>IF(AJ1219&lt;60, 0, IF(AJ1219&lt;70,2, IF(AJ1219&lt;80, 3, IF(AJ1219&lt;90,4, IF(AJ1219&lt;=100, 5, "?")))))</f>
        <v>4</v>
      </c>
      <c r="AN1219" s="4">
        <f>IF(AK1219&lt;60, 0, IF(AK1219&lt;70,2, IF(AK1219&lt;80, 3, IF(AK1219&lt;90,4, IF(AK1219&lt;=100, 5, "?")))))</f>
        <v>5</v>
      </c>
      <c r="AO1219" s="4">
        <f ca="1">AA1219</f>
        <v>1</v>
      </c>
      <c r="AP1219" s="4">
        <f ca="1">AB1219</f>
        <v>1</v>
      </c>
      <c r="AQ1219" s="4">
        <f ca="1">AC1219</f>
        <v>1</v>
      </c>
      <c r="AR1219" s="4">
        <f ca="1">AD1219</f>
        <v>0</v>
      </c>
      <c r="AS1219" s="4">
        <f ca="1">AE1219</f>
        <v>0</v>
      </c>
      <c r="AT1219" s="4" t="str">
        <f ca="1">Z1219</f>
        <v>G</v>
      </c>
      <c r="AU1219" s="4">
        <f>E1219</f>
        <v>77.2</v>
      </c>
      <c r="AV1219" s="4">
        <f>IF(AU1219&lt;60, 0, IF(AU1219&lt;70,2, IF(AU1219&lt;80, 3, IF(AU1219&lt;90,4, IF(AU1219&lt;=100, 5, "?")))))</f>
        <v>3</v>
      </c>
    </row>
    <row r="1220" spans="1:48" x14ac:dyDescent="0.2">
      <c r="A1220" s="2" t="s">
        <v>16</v>
      </c>
      <c r="B1220" s="3" t="s">
        <v>36</v>
      </c>
      <c r="C1220" s="3">
        <v>97.3</v>
      </c>
      <c r="D1220" s="3" t="s">
        <v>36</v>
      </c>
      <c r="E1220" s="3">
        <v>79.400000000000006</v>
      </c>
      <c r="F1220" s="3">
        <v>1</v>
      </c>
      <c r="G1220" s="3">
        <v>82</v>
      </c>
      <c r="H1220" s="3">
        <v>92</v>
      </c>
      <c r="I1220" s="3">
        <v>88</v>
      </c>
      <c r="J1220" s="3">
        <v>91</v>
      </c>
      <c r="K1220" s="3"/>
      <c r="L1220" s="3"/>
      <c r="M1220" s="3">
        <v>61</v>
      </c>
      <c r="N1220" s="3"/>
      <c r="O1220" s="4">
        <f>MAX(G1220:H1220)</f>
        <v>92</v>
      </c>
      <c r="P1220" s="4">
        <f>MAX(I1220:J1220)</f>
        <v>91</v>
      </c>
      <c r="Q1220" s="4">
        <f>ABS(O1220-C1220)</f>
        <v>5.2999999999999972</v>
      </c>
      <c r="R1220" s="4">
        <f>ABS(P1220-C1220)</f>
        <v>6.2999999999999972</v>
      </c>
      <c r="S1220" s="4" t="b">
        <f ca="1">OR(O1220=0,P1220=0,Q1220&gt;$Q$1,R1220&gt;$R$1,W1220="N", V1220=2)</f>
        <v>0</v>
      </c>
      <c r="T1220" s="4" t="str">
        <f>TRIM(CLEAN(D1220))</f>
        <v>برنامج بكالوريوس هندسة أنظمة الحاسوب</v>
      </c>
      <c r="U1220" s="4">
        <f>COUNTIF(T:T,T1220)</f>
        <v>549</v>
      </c>
      <c r="V1220" s="4">
        <f>IF(E1220&lt;60, 0, IF(E1220&lt;70,2, IF(E1220&lt;80, 3, IF(E1220&lt;90,4, IF(E1220&lt;=100, 5, "?")))))</f>
        <v>3</v>
      </c>
      <c r="W1220" s="4" t="str" cm="1">
        <f t="array" aca="1" ref="W1220" ca="1">_xlfn.IFNA(INDIRECT($Y$1&amp;"!"&amp;W$1&amp;$Y1220),"N")</f>
        <v>A</v>
      </c>
      <c r="X1220" s="4">
        <f ca="1">COUNTIF(W:W,W1220)</f>
        <v>861</v>
      </c>
      <c r="Y1220" s="4">
        <f>MATCH(T1220,Coding!J:J,0)</f>
        <v>3</v>
      </c>
      <c r="Z1220" s="4" t="str" cm="1">
        <f t="array" aca="1" ref="Z1220" ca="1">_xlfn.IFNA(INDIRECT($Y$1&amp;"!"&amp;Z$1&amp;$Y1220),-1)</f>
        <v>A</v>
      </c>
      <c r="AA1220" s="4" cm="1">
        <f t="array" aca="1" ref="AA1220" ca="1">_xlfn.IFNA(INDIRECT($Y$1&amp;"!"&amp;AA$1&amp;$Y1220),-1)</f>
        <v>0</v>
      </c>
      <c r="AB1220" s="4" cm="1">
        <f t="array" aca="1" ref="AB1220" ca="1">_xlfn.IFNA(INDIRECT($Y$1&amp;"!"&amp;AB$1&amp;$Y1220),-1)</f>
        <v>1</v>
      </c>
      <c r="AC1220" s="4" cm="1">
        <f t="array" aca="1" ref="AC1220" ca="1">_xlfn.IFNA(INDIRECT($Y$1&amp;"!"&amp;AC$1&amp;$Y1220),-1)</f>
        <v>1</v>
      </c>
      <c r="AD1220" s="4" cm="1">
        <f t="array" aca="1" ref="AD1220" ca="1">_xlfn.IFNA(INDIRECT($Y$1&amp;"!"&amp;AD$1&amp;$Y1220),-1)</f>
        <v>1</v>
      </c>
      <c r="AE1220" s="4" cm="1">
        <f t="array" aca="1" ref="AE1220" ca="1">_xlfn.IFNA(INDIRECT($Y$1&amp;"!"&amp;AE$1&amp;$Y1220),-1)</f>
        <v>0</v>
      </c>
      <c r="AF1220" s="4" t="str">
        <f ca="1">_xlfn.CONCAT(W1220, "-",V1220)</f>
        <v>A-3</v>
      </c>
      <c r="AG1220" s="4" t="str">
        <f>TEXT(ROW()-2, "0000")</f>
        <v>1218</v>
      </c>
      <c r="AH1220" s="4" t="str">
        <f>IF(TRIM(CLEAN(A1220))="m", "male", IF(TRIM(CLEAN(A1220))="f","female", "missing"))</f>
        <v>female</v>
      </c>
      <c r="AI1220" s="4">
        <f>C1220</f>
        <v>97.3</v>
      </c>
      <c r="AJ1220" s="4">
        <f>O1220</f>
        <v>92</v>
      </c>
      <c r="AK1220" s="4">
        <f>P1220</f>
        <v>91</v>
      </c>
      <c r="AL1220" s="4">
        <f>IF(AI1220&lt;60, 0, IF(AI1220&lt;70,2, IF(AI1220&lt;80, 3, IF(AI1220&lt;90,4, IF(AI1220&lt;=100, 5, "?")))))</f>
        <v>5</v>
      </c>
      <c r="AM1220" s="4">
        <f>IF(AJ1220&lt;60, 0, IF(AJ1220&lt;70,2, IF(AJ1220&lt;80, 3, IF(AJ1220&lt;90,4, IF(AJ1220&lt;=100, 5, "?")))))</f>
        <v>5</v>
      </c>
      <c r="AN1220" s="4">
        <f>IF(AK1220&lt;60, 0, IF(AK1220&lt;70,2, IF(AK1220&lt;80, 3, IF(AK1220&lt;90,4, IF(AK1220&lt;=100, 5, "?")))))</f>
        <v>5</v>
      </c>
      <c r="AO1220" s="4">
        <f ca="1">AA1220</f>
        <v>0</v>
      </c>
      <c r="AP1220" s="4">
        <f ca="1">AB1220</f>
        <v>1</v>
      </c>
      <c r="AQ1220" s="4">
        <f ca="1">AC1220</f>
        <v>1</v>
      </c>
      <c r="AR1220" s="4">
        <f ca="1">AD1220</f>
        <v>1</v>
      </c>
      <c r="AS1220" s="4">
        <f ca="1">AE1220</f>
        <v>0</v>
      </c>
      <c r="AT1220" s="4" t="str">
        <f ca="1">Z1220</f>
        <v>A</v>
      </c>
      <c r="AU1220" s="4">
        <f>E1220</f>
        <v>79.400000000000006</v>
      </c>
      <c r="AV1220" s="4">
        <f>IF(AU1220&lt;60, 0, IF(AU1220&lt;70,2, IF(AU1220&lt;80, 3, IF(AU1220&lt;90,4, IF(AU1220&lt;=100, 5, "?")))))</f>
        <v>3</v>
      </c>
    </row>
    <row r="1221" spans="1:48" x14ac:dyDescent="0.2">
      <c r="A1221" s="2" t="s">
        <v>13</v>
      </c>
      <c r="B1221" s="3" t="s">
        <v>37</v>
      </c>
      <c r="C1221" s="3">
        <v>95.3</v>
      </c>
      <c r="D1221" s="3" t="s">
        <v>26</v>
      </c>
      <c r="E1221" s="3">
        <v>78.8</v>
      </c>
      <c r="F1221" s="3">
        <v>1</v>
      </c>
      <c r="G1221" s="3">
        <v>90</v>
      </c>
      <c r="H1221" s="3">
        <v>81</v>
      </c>
      <c r="I1221" s="3">
        <v>91</v>
      </c>
      <c r="J1221" s="3">
        <v>70</v>
      </c>
      <c r="K1221" s="3">
        <v>72</v>
      </c>
      <c r="L1221" s="3"/>
      <c r="M1221" s="3">
        <v>75</v>
      </c>
      <c r="N1221" s="3"/>
      <c r="O1221" s="4">
        <f>MAX(G1221:H1221)</f>
        <v>90</v>
      </c>
      <c r="P1221" s="4">
        <f>MAX(I1221:J1221)</f>
        <v>91</v>
      </c>
      <c r="Q1221" s="4">
        <f>ABS(O1221-C1221)</f>
        <v>5.2999999999999972</v>
      </c>
      <c r="R1221" s="4">
        <f>ABS(P1221-C1221)</f>
        <v>4.2999999999999972</v>
      </c>
      <c r="S1221" s="4" t="b">
        <f ca="1">OR(O1221=0,P1221=0,Q1221&gt;$Q$1,R1221&gt;$R$1,W1221="N", V1221=2)</f>
        <v>0</v>
      </c>
      <c r="T1221" s="4" t="str">
        <f>TRIM(CLEAN(D1221))</f>
        <v>برنامج بكالوريوس الهندسة المدنية</v>
      </c>
      <c r="U1221" s="4">
        <f>COUNTIF(T:T,T1221)</f>
        <v>723</v>
      </c>
      <c r="V1221" s="4">
        <f>IF(E1221&lt;60, 0, IF(E1221&lt;70,2, IF(E1221&lt;80, 3, IF(E1221&lt;90,4, IF(E1221&lt;=100, 5, "?")))))</f>
        <v>3</v>
      </c>
      <c r="W1221" s="4" t="str" cm="1">
        <f t="array" aca="1" ref="W1221" ca="1">_xlfn.IFNA(INDIRECT($Y$1&amp;"!"&amp;W$1&amp;$Y1221),"N")</f>
        <v>C</v>
      </c>
      <c r="X1221" s="4">
        <f ca="1">COUNTIF(W:W,W1221)</f>
        <v>747</v>
      </c>
      <c r="Y1221" s="4">
        <f>MATCH(T1221,Coding!J:J,0)</f>
        <v>8</v>
      </c>
      <c r="Z1221" s="4" t="str" cm="1">
        <f t="array" aca="1" ref="Z1221" ca="1">_xlfn.IFNA(INDIRECT($Y$1&amp;"!"&amp;Z$1&amp;$Y1221),-1)</f>
        <v>C</v>
      </c>
      <c r="AA1221" s="4" cm="1">
        <f t="array" aca="1" ref="AA1221" ca="1">_xlfn.IFNA(INDIRECT($Y$1&amp;"!"&amp;AA$1&amp;$Y1221),-1)</f>
        <v>1</v>
      </c>
      <c r="AB1221" s="4" cm="1">
        <f t="array" aca="1" ref="AB1221" ca="1">_xlfn.IFNA(INDIRECT($Y$1&amp;"!"&amp;AB$1&amp;$Y1221),-1)</f>
        <v>1</v>
      </c>
      <c r="AC1221" s="4" cm="1">
        <f t="array" aca="1" ref="AC1221" ca="1">_xlfn.IFNA(INDIRECT($Y$1&amp;"!"&amp;AC$1&amp;$Y1221),-1)</f>
        <v>1</v>
      </c>
      <c r="AD1221" s="4" cm="1">
        <f t="array" aca="1" ref="AD1221" ca="1">_xlfn.IFNA(INDIRECT($Y$1&amp;"!"&amp;AD$1&amp;$Y1221),-1)</f>
        <v>0</v>
      </c>
      <c r="AE1221" s="4" cm="1">
        <f t="array" aca="1" ref="AE1221" ca="1">_xlfn.IFNA(INDIRECT($Y$1&amp;"!"&amp;AE$1&amp;$Y1221),-1)</f>
        <v>0</v>
      </c>
      <c r="AF1221" s="4" t="str">
        <f ca="1">_xlfn.CONCAT(W1221, "-",V1221)</f>
        <v>C-3</v>
      </c>
      <c r="AG1221" s="4" t="str">
        <f>TEXT(ROW()-2, "0000")</f>
        <v>1219</v>
      </c>
      <c r="AH1221" s="4" t="str">
        <f>IF(TRIM(CLEAN(A1221))="m", "male", IF(TRIM(CLEAN(A1221))="f","female", "missing"))</f>
        <v>male</v>
      </c>
      <c r="AI1221" s="4">
        <f>C1221</f>
        <v>95.3</v>
      </c>
      <c r="AJ1221" s="4">
        <f>O1221</f>
        <v>90</v>
      </c>
      <c r="AK1221" s="4">
        <f>P1221</f>
        <v>91</v>
      </c>
      <c r="AL1221" s="4">
        <f>IF(AI1221&lt;60, 0, IF(AI1221&lt;70,2, IF(AI1221&lt;80, 3, IF(AI1221&lt;90,4, IF(AI1221&lt;=100, 5, "?")))))</f>
        <v>5</v>
      </c>
      <c r="AM1221" s="4">
        <f>IF(AJ1221&lt;60, 0, IF(AJ1221&lt;70,2, IF(AJ1221&lt;80, 3, IF(AJ1221&lt;90,4, IF(AJ1221&lt;=100, 5, "?")))))</f>
        <v>5</v>
      </c>
      <c r="AN1221" s="4">
        <f>IF(AK1221&lt;60, 0, IF(AK1221&lt;70,2, IF(AK1221&lt;80, 3, IF(AK1221&lt;90,4, IF(AK1221&lt;=100, 5, "?")))))</f>
        <v>5</v>
      </c>
      <c r="AO1221" s="4">
        <f ca="1">AA1221</f>
        <v>1</v>
      </c>
      <c r="AP1221" s="4">
        <f ca="1">AB1221</f>
        <v>1</v>
      </c>
      <c r="AQ1221" s="4">
        <f ca="1">AC1221</f>
        <v>1</v>
      </c>
      <c r="AR1221" s="4">
        <f ca="1">AD1221</f>
        <v>0</v>
      </c>
      <c r="AS1221" s="4">
        <f ca="1">AE1221</f>
        <v>0</v>
      </c>
      <c r="AT1221" s="4" t="str">
        <f ca="1">Z1221</f>
        <v>C</v>
      </c>
      <c r="AU1221" s="4">
        <f>E1221</f>
        <v>78.8</v>
      </c>
      <c r="AV1221" s="4">
        <f>IF(AU1221&lt;60, 0, IF(AU1221&lt;70,2, IF(AU1221&lt;80, 3, IF(AU1221&lt;90,4, IF(AU1221&lt;=100, 5, "?")))))</f>
        <v>3</v>
      </c>
    </row>
    <row r="1222" spans="1:48" x14ac:dyDescent="0.2">
      <c r="A1222" s="2" t="s">
        <v>16</v>
      </c>
      <c r="B1222" s="3" t="s">
        <v>37</v>
      </c>
      <c r="C1222" s="3">
        <v>96.3</v>
      </c>
      <c r="D1222" s="3" t="s">
        <v>26</v>
      </c>
      <c r="E1222" s="3">
        <v>78.599999999999994</v>
      </c>
      <c r="F1222" s="3">
        <v>3</v>
      </c>
      <c r="G1222" s="3">
        <v>91</v>
      </c>
      <c r="H1222" s="3">
        <v>82</v>
      </c>
      <c r="I1222" s="3">
        <v>94</v>
      </c>
      <c r="J1222" s="3">
        <v>81</v>
      </c>
      <c r="K1222" s="3"/>
      <c r="L1222" s="3"/>
      <c r="M1222" s="3">
        <v>80</v>
      </c>
      <c r="N1222" s="3"/>
      <c r="O1222" s="4">
        <f>MAX(G1222:H1222)</f>
        <v>91</v>
      </c>
      <c r="P1222" s="4">
        <f>MAX(I1222:J1222)</f>
        <v>94</v>
      </c>
      <c r="Q1222" s="4">
        <f>ABS(O1222-C1222)</f>
        <v>5.2999999999999972</v>
      </c>
      <c r="R1222" s="4">
        <f>ABS(P1222-C1222)</f>
        <v>2.2999999999999972</v>
      </c>
      <c r="S1222" s="4" t="b">
        <f ca="1">OR(O1222=0,P1222=0,Q1222&gt;$Q$1,R1222&gt;$R$1,W1222="N", V1222=2)</f>
        <v>0</v>
      </c>
      <c r="T1222" s="4" t="str">
        <f>TRIM(CLEAN(D1222))</f>
        <v>برنامج بكالوريوس الهندسة المدنية</v>
      </c>
      <c r="U1222" s="4">
        <f>COUNTIF(T:T,T1222)</f>
        <v>723</v>
      </c>
      <c r="V1222" s="4">
        <f>IF(E1222&lt;60, 0, IF(E1222&lt;70,2, IF(E1222&lt;80, 3, IF(E1222&lt;90,4, IF(E1222&lt;=100, 5, "?")))))</f>
        <v>3</v>
      </c>
      <c r="W1222" s="4" t="str" cm="1">
        <f t="array" aca="1" ref="W1222" ca="1">_xlfn.IFNA(INDIRECT($Y$1&amp;"!"&amp;W$1&amp;$Y1222),"N")</f>
        <v>C</v>
      </c>
      <c r="X1222" s="4">
        <f ca="1">COUNTIF(W:W,W1222)</f>
        <v>747</v>
      </c>
      <c r="Y1222" s="4">
        <f>MATCH(T1222,Coding!J:J,0)</f>
        <v>8</v>
      </c>
      <c r="Z1222" s="4" t="str" cm="1">
        <f t="array" aca="1" ref="Z1222" ca="1">_xlfn.IFNA(INDIRECT($Y$1&amp;"!"&amp;Z$1&amp;$Y1222),-1)</f>
        <v>C</v>
      </c>
      <c r="AA1222" s="4" cm="1">
        <f t="array" aca="1" ref="AA1222" ca="1">_xlfn.IFNA(INDIRECT($Y$1&amp;"!"&amp;AA$1&amp;$Y1222),-1)</f>
        <v>1</v>
      </c>
      <c r="AB1222" s="4" cm="1">
        <f t="array" aca="1" ref="AB1222" ca="1">_xlfn.IFNA(INDIRECT($Y$1&amp;"!"&amp;AB$1&amp;$Y1222),-1)</f>
        <v>1</v>
      </c>
      <c r="AC1222" s="4" cm="1">
        <f t="array" aca="1" ref="AC1222" ca="1">_xlfn.IFNA(INDIRECT($Y$1&amp;"!"&amp;AC$1&amp;$Y1222),-1)</f>
        <v>1</v>
      </c>
      <c r="AD1222" s="4" cm="1">
        <f t="array" aca="1" ref="AD1222" ca="1">_xlfn.IFNA(INDIRECT($Y$1&amp;"!"&amp;AD$1&amp;$Y1222),-1)</f>
        <v>0</v>
      </c>
      <c r="AE1222" s="4" cm="1">
        <f t="array" aca="1" ref="AE1222" ca="1">_xlfn.IFNA(INDIRECT($Y$1&amp;"!"&amp;AE$1&amp;$Y1222),-1)</f>
        <v>0</v>
      </c>
      <c r="AF1222" s="4" t="str">
        <f ca="1">_xlfn.CONCAT(W1222, "-",V1222)</f>
        <v>C-3</v>
      </c>
      <c r="AG1222" s="4" t="str">
        <f>TEXT(ROW()-2, "0000")</f>
        <v>1220</v>
      </c>
      <c r="AH1222" s="4" t="str">
        <f>IF(TRIM(CLEAN(A1222))="m", "male", IF(TRIM(CLEAN(A1222))="f","female", "missing"))</f>
        <v>female</v>
      </c>
      <c r="AI1222" s="4">
        <f>C1222</f>
        <v>96.3</v>
      </c>
      <c r="AJ1222" s="4">
        <f>O1222</f>
        <v>91</v>
      </c>
      <c r="AK1222" s="4">
        <f>P1222</f>
        <v>94</v>
      </c>
      <c r="AL1222" s="4">
        <f>IF(AI1222&lt;60, 0, IF(AI1222&lt;70,2, IF(AI1222&lt;80, 3, IF(AI1222&lt;90,4, IF(AI1222&lt;=100, 5, "?")))))</f>
        <v>5</v>
      </c>
      <c r="AM1222" s="4">
        <f>IF(AJ1222&lt;60, 0, IF(AJ1222&lt;70,2, IF(AJ1222&lt;80, 3, IF(AJ1222&lt;90,4, IF(AJ1222&lt;=100, 5, "?")))))</f>
        <v>5</v>
      </c>
      <c r="AN1222" s="4">
        <f>IF(AK1222&lt;60, 0, IF(AK1222&lt;70,2, IF(AK1222&lt;80, 3, IF(AK1222&lt;90,4, IF(AK1222&lt;=100, 5, "?")))))</f>
        <v>5</v>
      </c>
      <c r="AO1222" s="4">
        <f ca="1">AA1222</f>
        <v>1</v>
      </c>
      <c r="AP1222" s="4">
        <f ca="1">AB1222</f>
        <v>1</v>
      </c>
      <c r="AQ1222" s="4">
        <f ca="1">AC1222</f>
        <v>1</v>
      </c>
      <c r="AR1222" s="4">
        <f ca="1">AD1222</f>
        <v>0</v>
      </c>
      <c r="AS1222" s="4">
        <f ca="1">AE1222</f>
        <v>0</v>
      </c>
      <c r="AT1222" s="4" t="str">
        <f ca="1">Z1222</f>
        <v>C</v>
      </c>
      <c r="AU1222" s="4">
        <f>E1222</f>
        <v>78.599999999999994</v>
      </c>
      <c r="AV1222" s="4">
        <f>IF(AU1222&lt;60, 0, IF(AU1222&lt;70,2, IF(AU1222&lt;80, 3, IF(AU1222&lt;90,4, IF(AU1222&lt;=100, 5, "?")))))</f>
        <v>3</v>
      </c>
    </row>
    <row r="1223" spans="1:48" x14ac:dyDescent="0.2">
      <c r="A1223" s="2" t="s">
        <v>16</v>
      </c>
      <c r="B1223" s="3" t="s">
        <v>33</v>
      </c>
      <c r="C1223" s="3">
        <v>79.7</v>
      </c>
      <c r="D1223" s="3" t="s">
        <v>33</v>
      </c>
      <c r="E1223" s="3">
        <v>73</v>
      </c>
      <c r="F1223" s="3">
        <v>1</v>
      </c>
      <c r="G1223" s="3">
        <v>85</v>
      </c>
      <c r="H1223" s="3">
        <v>61</v>
      </c>
      <c r="I1223" s="3">
        <v>60</v>
      </c>
      <c r="J1223" s="3">
        <v>60</v>
      </c>
      <c r="K1223" s="3"/>
      <c r="L1223" s="3"/>
      <c r="M1223" s="3"/>
      <c r="N1223" s="3"/>
      <c r="O1223" s="4">
        <f>MAX(G1223:H1223)</f>
        <v>85</v>
      </c>
      <c r="P1223" s="4">
        <f>MAX(I1223:J1223)</f>
        <v>60</v>
      </c>
      <c r="Q1223" s="4">
        <f>ABS(O1223-C1223)</f>
        <v>5.2999999999999972</v>
      </c>
      <c r="R1223" s="4">
        <f>ABS(P1223-C1223)</f>
        <v>19.700000000000003</v>
      </c>
      <c r="S1223" s="4" t="b">
        <f ca="1">OR(O1223=0,P1223=0,Q1223&gt;$Q$1,R1223&gt;$R$1,W1223="N", V1223=2)</f>
        <v>0</v>
      </c>
      <c r="T1223" s="4" t="str">
        <f>TRIM(CLEAN(D1223))</f>
        <v>برنامج بكالوريوس علم الحاسوب</v>
      </c>
      <c r="U1223" s="4">
        <f>COUNTIF(T:T,T1223)</f>
        <v>589</v>
      </c>
      <c r="V1223" s="4">
        <f>IF(E1223&lt;60, 0, IF(E1223&lt;70,2, IF(E1223&lt;80, 3, IF(E1223&lt;90,4, IF(E1223&lt;=100, 5, "?")))))</f>
        <v>3</v>
      </c>
      <c r="W1223" s="4" t="str" cm="1">
        <f t="array" aca="1" ref="W1223" ca="1">_xlfn.IFNA(INDIRECT($Y$1&amp;"!"&amp;W$1&amp;$Y1223),"N")</f>
        <v>D</v>
      </c>
      <c r="X1223" s="4">
        <f ca="1">COUNTIF(W:W,W1223)</f>
        <v>589</v>
      </c>
      <c r="Y1223" s="4">
        <f>MATCH(T1223,Coding!J:J,0)</f>
        <v>9</v>
      </c>
      <c r="Z1223" s="4" t="str" cm="1">
        <f t="array" aca="1" ref="Z1223" ca="1">_xlfn.IFNA(INDIRECT($Y$1&amp;"!"&amp;Z$1&amp;$Y1223),-1)</f>
        <v>D</v>
      </c>
      <c r="AA1223" s="4" cm="1">
        <f t="array" aca="1" ref="AA1223" ca="1">_xlfn.IFNA(INDIRECT($Y$1&amp;"!"&amp;AA$1&amp;$Y1223),-1)</f>
        <v>0</v>
      </c>
      <c r="AB1223" s="4" cm="1">
        <f t="array" aca="1" ref="AB1223" ca="1">_xlfn.IFNA(INDIRECT($Y$1&amp;"!"&amp;AB$1&amp;$Y1223),-1)</f>
        <v>1</v>
      </c>
      <c r="AC1223" s="4" cm="1">
        <f t="array" aca="1" ref="AC1223" ca="1">_xlfn.IFNA(INDIRECT($Y$1&amp;"!"&amp;AC$1&amp;$Y1223),-1)</f>
        <v>0</v>
      </c>
      <c r="AD1223" s="4" cm="1">
        <f t="array" aca="1" ref="AD1223" ca="1">_xlfn.IFNA(INDIRECT($Y$1&amp;"!"&amp;AD$1&amp;$Y1223),-1)</f>
        <v>0</v>
      </c>
      <c r="AE1223" s="4" cm="1">
        <f t="array" aca="1" ref="AE1223" ca="1">_xlfn.IFNA(INDIRECT($Y$1&amp;"!"&amp;AE$1&amp;$Y1223),-1)</f>
        <v>0</v>
      </c>
      <c r="AF1223" s="4" t="str">
        <f ca="1">_xlfn.CONCAT(W1223, "-",V1223)</f>
        <v>D-3</v>
      </c>
      <c r="AG1223" s="4" t="str">
        <f>TEXT(ROW()-2, "0000")</f>
        <v>1221</v>
      </c>
      <c r="AH1223" s="4" t="str">
        <f>IF(TRIM(CLEAN(A1223))="m", "male", IF(TRIM(CLEAN(A1223))="f","female", "missing"))</f>
        <v>female</v>
      </c>
      <c r="AI1223" s="4">
        <f>C1223</f>
        <v>79.7</v>
      </c>
      <c r="AJ1223" s="4">
        <f>O1223</f>
        <v>85</v>
      </c>
      <c r="AK1223" s="4">
        <f>P1223</f>
        <v>60</v>
      </c>
      <c r="AL1223" s="4">
        <f>IF(AI1223&lt;60, 0, IF(AI1223&lt;70,2, IF(AI1223&lt;80, 3, IF(AI1223&lt;90,4, IF(AI1223&lt;=100, 5, "?")))))</f>
        <v>3</v>
      </c>
      <c r="AM1223" s="4">
        <f>IF(AJ1223&lt;60, 0, IF(AJ1223&lt;70,2, IF(AJ1223&lt;80, 3, IF(AJ1223&lt;90,4, IF(AJ1223&lt;=100, 5, "?")))))</f>
        <v>4</v>
      </c>
      <c r="AN1223" s="4">
        <f>IF(AK1223&lt;60, 0, IF(AK1223&lt;70,2, IF(AK1223&lt;80, 3, IF(AK1223&lt;90,4, IF(AK1223&lt;=100, 5, "?")))))</f>
        <v>2</v>
      </c>
      <c r="AO1223" s="4">
        <f ca="1">AA1223</f>
        <v>0</v>
      </c>
      <c r="AP1223" s="4">
        <f ca="1">AB1223</f>
        <v>1</v>
      </c>
      <c r="AQ1223" s="4">
        <f ca="1">AC1223</f>
        <v>0</v>
      </c>
      <c r="AR1223" s="4">
        <f ca="1">AD1223</f>
        <v>0</v>
      </c>
      <c r="AS1223" s="4">
        <f ca="1">AE1223</f>
        <v>0</v>
      </c>
      <c r="AT1223" s="4" t="str">
        <f ca="1">Z1223</f>
        <v>D</v>
      </c>
      <c r="AU1223" s="4">
        <f>E1223</f>
        <v>73</v>
      </c>
      <c r="AV1223" s="4">
        <f>IF(AU1223&lt;60, 0, IF(AU1223&lt;70,2, IF(AU1223&lt;80, 3, IF(AU1223&lt;90,4, IF(AU1223&lt;=100, 5, "?")))))</f>
        <v>3</v>
      </c>
    </row>
    <row r="1224" spans="1:48" x14ac:dyDescent="0.2">
      <c r="A1224" s="2" t="s">
        <v>13</v>
      </c>
      <c r="B1224" s="3" t="s">
        <v>33</v>
      </c>
      <c r="C1224" s="3">
        <v>85.3</v>
      </c>
      <c r="D1224" s="3" t="s">
        <v>33</v>
      </c>
      <c r="E1224" s="3">
        <v>77.099999999999994</v>
      </c>
      <c r="F1224" s="3">
        <v>1</v>
      </c>
      <c r="G1224" s="3">
        <v>80</v>
      </c>
      <c r="H1224" s="3">
        <v>64</v>
      </c>
      <c r="I1224" s="3">
        <v>61</v>
      </c>
      <c r="J1224" s="3">
        <v>75</v>
      </c>
      <c r="K1224" s="3"/>
      <c r="L1224" s="3"/>
      <c r="M1224" s="3"/>
      <c r="N1224" s="3"/>
      <c r="O1224" s="4">
        <f>MAX(G1224:H1224)</f>
        <v>80</v>
      </c>
      <c r="P1224" s="4">
        <f>MAX(I1224:J1224)</f>
        <v>75</v>
      </c>
      <c r="Q1224" s="4">
        <f>ABS(O1224-C1224)</f>
        <v>5.2999999999999972</v>
      </c>
      <c r="R1224" s="4">
        <f>ABS(P1224-C1224)</f>
        <v>10.299999999999997</v>
      </c>
      <c r="S1224" s="4" t="b">
        <f ca="1">OR(O1224=0,P1224=0,Q1224&gt;$Q$1,R1224&gt;$R$1,W1224="N", V1224=2)</f>
        <v>0</v>
      </c>
      <c r="T1224" s="4" t="str">
        <f>TRIM(CLEAN(D1224))</f>
        <v>برنامج بكالوريوس علم الحاسوب</v>
      </c>
      <c r="U1224" s="4">
        <f>COUNTIF(T:T,T1224)</f>
        <v>589</v>
      </c>
      <c r="V1224" s="4">
        <f>IF(E1224&lt;60, 0, IF(E1224&lt;70,2, IF(E1224&lt;80, 3, IF(E1224&lt;90,4, IF(E1224&lt;=100, 5, "?")))))</f>
        <v>3</v>
      </c>
      <c r="W1224" s="4" t="str" cm="1">
        <f t="array" aca="1" ref="W1224" ca="1">_xlfn.IFNA(INDIRECT($Y$1&amp;"!"&amp;W$1&amp;$Y1224),"N")</f>
        <v>D</v>
      </c>
      <c r="X1224" s="4">
        <f ca="1">COUNTIF(W:W,W1224)</f>
        <v>589</v>
      </c>
      <c r="Y1224" s="4">
        <f>MATCH(T1224,Coding!J:J,0)</f>
        <v>9</v>
      </c>
      <c r="Z1224" s="4" t="str" cm="1">
        <f t="array" aca="1" ref="Z1224" ca="1">_xlfn.IFNA(INDIRECT($Y$1&amp;"!"&amp;Z$1&amp;$Y1224),-1)</f>
        <v>D</v>
      </c>
      <c r="AA1224" s="4" cm="1">
        <f t="array" aca="1" ref="AA1224" ca="1">_xlfn.IFNA(INDIRECT($Y$1&amp;"!"&amp;AA$1&amp;$Y1224),-1)</f>
        <v>0</v>
      </c>
      <c r="AB1224" s="4" cm="1">
        <f t="array" aca="1" ref="AB1224" ca="1">_xlfn.IFNA(INDIRECT($Y$1&amp;"!"&amp;AB$1&amp;$Y1224),-1)</f>
        <v>1</v>
      </c>
      <c r="AC1224" s="4" cm="1">
        <f t="array" aca="1" ref="AC1224" ca="1">_xlfn.IFNA(INDIRECT($Y$1&amp;"!"&amp;AC$1&amp;$Y1224),-1)</f>
        <v>0</v>
      </c>
      <c r="AD1224" s="4" cm="1">
        <f t="array" aca="1" ref="AD1224" ca="1">_xlfn.IFNA(INDIRECT($Y$1&amp;"!"&amp;AD$1&amp;$Y1224),-1)</f>
        <v>0</v>
      </c>
      <c r="AE1224" s="4" cm="1">
        <f t="array" aca="1" ref="AE1224" ca="1">_xlfn.IFNA(INDIRECT($Y$1&amp;"!"&amp;AE$1&amp;$Y1224),-1)</f>
        <v>0</v>
      </c>
      <c r="AF1224" s="4" t="str">
        <f ca="1">_xlfn.CONCAT(W1224, "-",V1224)</f>
        <v>D-3</v>
      </c>
      <c r="AG1224" s="4" t="str">
        <f>TEXT(ROW()-2, "0000")</f>
        <v>1222</v>
      </c>
      <c r="AH1224" s="4" t="str">
        <f>IF(TRIM(CLEAN(A1224))="m", "male", IF(TRIM(CLEAN(A1224))="f","female", "missing"))</f>
        <v>male</v>
      </c>
      <c r="AI1224" s="4">
        <f>C1224</f>
        <v>85.3</v>
      </c>
      <c r="AJ1224" s="4">
        <f>O1224</f>
        <v>80</v>
      </c>
      <c r="AK1224" s="4">
        <f>P1224</f>
        <v>75</v>
      </c>
      <c r="AL1224" s="4">
        <f>IF(AI1224&lt;60, 0, IF(AI1224&lt;70,2, IF(AI1224&lt;80, 3, IF(AI1224&lt;90,4, IF(AI1224&lt;=100, 5, "?")))))</f>
        <v>4</v>
      </c>
      <c r="AM1224" s="4">
        <f>IF(AJ1224&lt;60, 0, IF(AJ1224&lt;70,2, IF(AJ1224&lt;80, 3, IF(AJ1224&lt;90,4, IF(AJ1224&lt;=100, 5, "?")))))</f>
        <v>4</v>
      </c>
      <c r="AN1224" s="4">
        <f>IF(AK1224&lt;60, 0, IF(AK1224&lt;70,2, IF(AK1224&lt;80, 3, IF(AK1224&lt;90,4, IF(AK1224&lt;=100, 5, "?")))))</f>
        <v>3</v>
      </c>
      <c r="AO1224" s="4">
        <f ca="1">AA1224</f>
        <v>0</v>
      </c>
      <c r="AP1224" s="4">
        <f ca="1">AB1224</f>
        <v>1</v>
      </c>
      <c r="AQ1224" s="4">
        <f ca="1">AC1224</f>
        <v>0</v>
      </c>
      <c r="AR1224" s="4">
        <f ca="1">AD1224</f>
        <v>0</v>
      </c>
      <c r="AS1224" s="4">
        <f ca="1">AE1224</f>
        <v>0</v>
      </c>
      <c r="AT1224" s="4" t="str">
        <f ca="1">Z1224</f>
        <v>D</v>
      </c>
      <c r="AU1224" s="4">
        <f>E1224</f>
        <v>77.099999999999994</v>
      </c>
      <c r="AV1224" s="4">
        <f>IF(AU1224&lt;60, 0, IF(AU1224&lt;70,2, IF(AU1224&lt;80, 3, IF(AU1224&lt;90,4, IF(AU1224&lt;=100, 5, "?")))))</f>
        <v>3</v>
      </c>
    </row>
    <row r="1225" spans="1:48" x14ac:dyDescent="0.2">
      <c r="A1225" s="2" t="s">
        <v>16</v>
      </c>
      <c r="B1225" s="3" t="s">
        <v>37</v>
      </c>
      <c r="C1225" s="3">
        <v>85.3</v>
      </c>
      <c r="D1225" s="3" t="s">
        <v>14</v>
      </c>
      <c r="E1225" s="3">
        <v>72.8</v>
      </c>
      <c r="F1225" s="3">
        <v>1</v>
      </c>
      <c r="G1225" s="3">
        <v>80</v>
      </c>
      <c r="H1225" s="3">
        <v>60</v>
      </c>
      <c r="I1225" s="3">
        <v>80</v>
      </c>
      <c r="J1225" s="3">
        <v>73</v>
      </c>
      <c r="K1225" s="3">
        <v>71</v>
      </c>
      <c r="L1225" s="3"/>
      <c r="M1225" s="3">
        <v>73</v>
      </c>
      <c r="N1225" s="3"/>
      <c r="O1225" s="4">
        <f>MAX(G1225:H1225)</f>
        <v>80</v>
      </c>
      <c r="P1225" s="4">
        <f>MAX(I1225:J1225)</f>
        <v>80</v>
      </c>
      <c r="Q1225" s="4">
        <f>ABS(O1225-C1225)</f>
        <v>5.2999999999999972</v>
      </c>
      <c r="R1225" s="4">
        <f>ABS(P1225-C1225)</f>
        <v>5.2999999999999972</v>
      </c>
      <c r="S1225" s="4" t="b">
        <f ca="1">OR(O1225=0,P1225=0,Q1225&gt;$Q$1,R1225&gt;$R$1,W1225="N", V1225=2)</f>
        <v>0</v>
      </c>
      <c r="T1225" s="4" t="str">
        <f>TRIM(CLEAN(D1225))</f>
        <v>برنامج بكالوريوس الهندسة الكهربائية</v>
      </c>
      <c r="U1225" s="4">
        <f>COUNTIF(T:T,T1225)</f>
        <v>420</v>
      </c>
      <c r="V1225" s="4">
        <f>IF(E1225&lt;60, 0, IF(E1225&lt;70,2, IF(E1225&lt;80, 3, IF(E1225&lt;90,4, IF(E1225&lt;=100, 5, "?")))))</f>
        <v>3</v>
      </c>
      <c r="W1225" s="4" t="str" cm="1">
        <f t="array" aca="1" ref="W1225" ca="1">_xlfn.IFNA(INDIRECT($Y$1&amp;"!"&amp;W$1&amp;$Y1225),"N")</f>
        <v>F</v>
      </c>
      <c r="X1225" s="4">
        <f ca="1">COUNTIF(W:W,W1225)</f>
        <v>420</v>
      </c>
      <c r="Y1225" s="4">
        <f>MATCH(T1225,Coding!J:J,0)</f>
        <v>11</v>
      </c>
      <c r="Z1225" s="4" t="str" cm="1">
        <f t="array" aca="1" ref="Z1225" ca="1">_xlfn.IFNA(INDIRECT($Y$1&amp;"!"&amp;Z$1&amp;$Y1225),-1)</f>
        <v>F</v>
      </c>
      <c r="AA1225" s="4" cm="1">
        <f t="array" aca="1" ref="AA1225" ca="1">_xlfn.IFNA(INDIRECT($Y$1&amp;"!"&amp;AA$1&amp;$Y1225),-1)</f>
        <v>0</v>
      </c>
      <c r="AB1225" s="4" cm="1">
        <f t="array" aca="1" ref="AB1225" ca="1">_xlfn.IFNA(INDIRECT($Y$1&amp;"!"&amp;AB$1&amp;$Y1225),-1)</f>
        <v>1</v>
      </c>
      <c r="AC1225" s="4" cm="1">
        <f t="array" aca="1" ref="AC1225" ca="1">_xlfn.IFNA(INDIRECT($Y$1&amp;"!"&amp;AC$1&amp;$Y1225),-1)</f>
        <v>0</v>
      </c>
      <c r="AD1225" s="4" cm="1">
        <f t="array" aca="1" ref="AD1225" ca="1">_xlfn.IFNA(INDIRECT($Y$1&amp;"!"&amp;AD$1&amp;$Y1225),-1)</f>
        <v>1</v>
      </c>
      <c r="AE1225" s="4" cm="1">
        <f t="array" aca="1" ref="AE1225" ca="1">_xlfn.IFNA(INDIRECT($Y$1&amp;"!"&amp;AE$1&amp;$Y1225),-1)</f>
        <v>0</v>
      </c>
      <c r="AF1225" s="4" t="str">
        <f ca="1">_xlfn.CONCAT(W1225, "-",V1225)</f>
        <v>F-3</v>
      </c>
      <c r="AG1225" s="4" t="str">
        <f>TEXT(ROW()-2, "0000")</f>
        <v>1223</v>
      </c>
      <c r="AH1225" s="4" t="str">
        <f>IF(TRIM(CLEAN(A1225))="m", "male", IF(TRIM(CLEAN(A1225))="f","female", "missing"))</f>
        <v>female</v>
      </c>
      <c r="AI1225" s="4">
        <f>C1225</f>
        <v>85.3</v>
      </c>
      <c r="AJ1225" s="4">
        <f>O1225</f>
        <v>80</v>
      </c>
      <c r="AK1225" s="4">
        <f>P1225</f>
        <v>80</v>
      </c>
      <c r="AL1225" s="4">
        <f>IF(AI1225&lt;60, 0, IF(AI1225&lt;70,2, IF(AI1225&lt;80, 3, IF(AI1225&lt;90,4, IF(AI1225&lt;=100, 5, "?")))))</f>
        <v>4</v>
      </c>
      <c r="AM1225" s="4">
        <f>IF(AJ1225&lt;60, 0, IF(AJ1225&lt;70,2, IF(AJ1225&lt;80, 3, IF(AJ1225&lt;90,4, IF(AJ1225&lt;=100, 5, "?")))))</f>
        <v>4</v>
      </c>
      <c r="AN1225" s="4">
        <f>IF(AK1225&lt;60, 0, IF(AK1225&lt;70,2, IF(AK1225&lt;80, 3, IF(AK1225&lt;90,4, IF(AK1225&lt;=100, 5, "?")))))</f>
        <v>4</v>
      </c>
      <c r="AO1225" s="4">
        <f ca="1">AA1225</f>
        <v>0</v>
      </c>
      <c r="AP1225" s="4">
        <f ca="1">AB1225</f>
        <v>1</v>
      </c>
      <c r="AQ1225" s="4">
        <f ca="1">AC1225</f>
        <v>0</v>
      </c>
      <c r="AR1225" s="4">
        <f ca="1">AD1225</f>
        <v>1</v>
      </c>
      <c r="AS1225" s="4">
        <f ca="1">AE1225</f>
        <v>0</v>
      </c>
      <c r="AT1225" s="4" t="str">
        <f ca="1">Z1225</f>
        <v>F</v>
      </c>
      <c r="AU1225" s="4">
        <f>E1225</f>
        <v>72.8</v>
      </c>
      <c r="AV1225" s="4">
        <f>IF(AU1225&lt;60, 0, IF(AU1225&lt;70,2, IF(AU1225&lt;80, 3, IF(AU1225&lt;90,4, IF(AU1225&lt;=100, 5, "?")))))</f>
        <v>3</v>
      </c>
    </row>
    <row r="1226" spans="1:48" x14ac:dyDescent="0.2">
      <c r="A1226" s="2" t="s">
        <v>13</v>
      </c>
      <c r="B1226" s="3" t="s">
        <v>14</v>
      </c>
      <c r="C1226" s="3">
        <v>87.3</v>
      </c>
      <c r="D1226" s="3" t="s">
        <v>14</v>
      </c>
      <c r="E1226" s="3">
        <v>76.099999999999994</v>
      </c>
      <c r="F1226" s="3">
        <v>1</v>
      </c>
      <c r="G1226" s="3">
        <v>82</v>
      </c>
      <c r="H1226" s="3">
        <v>81</v>
      </c>
      <c r="I1226" s="3">
        <v>72</v>
      </c>
      <c r="J1226" s="3">
        <v>77</v>
      </c>
      <c r="K1226" s="3">
        <v>95</v>
      </c>
      <c r="L1226" s="3"/>
      <c r="M1226" s="3">
        <v>77</v>
      </c>
      <c r="N1226" s="3"/>
      <c r="O1226" s="4">
        <f>MAX(G1226:H1226)</f>
        <v>82</v>
      </c>
      <c r="P1226" s="4">
        <f>MAX(I1226:J1226)</f>
        <v>77</v>
      </c>
      <c r="Q1226" s="4">
        <f>ABS(O1226-C1226)</f>
        <v>5.2999999999999972</v>
      </c>
      <c r="R1226" s="4">
        <f>ABS(P1226-C1226)</f>
        <v>10.299999999999997</v>
      </c>
      <c r="S1226" s="4" t="b">
        <f ca="1">OR(O1226=0,P1226=0,Q1226&gt;$Q$1,R1226&gt;$R$1,W1226="N", V1226=2)</f>
        <v>0</v>
      </c>
      <c r="T1226" s="4" t="str">
        <f>TRIM(CLEAN(D1226))</f>
        <v>برنامج بكالوريوس الهندسة الكهربائية</v>
      </c>
      <c r="U1226" s="4">
        <f>COUNTIF(T:T,T1226)</f>
        <v>420</v>
      </c>
      <c r="V1226" s="4">
        <f>IF(E1226&lt;60, 0, IF(E1226&lt;70,2, IF(E1226&lt;80, 3, IF(E1226&lt;90,4, IF(E1226&lt;=100, 5, "?")))))</f>
        <v>3</v>
      </c>
      <c r="W1226" s="4" t="str" cm="1">
        <f t="array" aca="1" ref="W1226" ca="1">_xlfn.IFNA(INDIRECT($Y$1&amp;"!"&amp;W$1&amp;$Y1226),"N")</f>
        <v>F</v>
      </c>
      <c r="X1226" s="4">
        <f ca="1">COUNTIF(W:W,W1226)</f>
        <v>420</v>
      </c>
      <c r="Y1226" s="4">
        <f>MATCH(T1226,Coding!J:J,0)</f>
        <v>11</v>
      </c>
      <c r="Z1226" s="4" t="str" cm="1">
        <f t="array" aca="1" ref="Z1226" ca="1">_xlfn.IFNA(INDIRECT($Y$1&amp;"!"&amp;Z$1&amp;$Y1226),-1)</f>
        <v>F</v>
      </c>
      <c r="AA1226" s="4" cm="1">
        <f t="array" aca="1" ref="AA1226" ca="1">_xlfn.IFNA(INDIRECT($Y$1&amp;"!"&amp;AA$1&amp;$Y1226),-1)</f>
        <v>0</v>
      </c>
      <c r="AB1226" s="4" cm="1">
        <f t="array" aca="1" ref="AB1226" ca="1">_xlfn.IFNA(INDIRECT($Y$1&amp;"!"&amp;AB$1&amp;$Y1226),-1)</f>
        <v>1</v>
      </c>
      <c r="AC1226" s="4" cm="1">
        <f t="array" aca="1" ref="AC1226" ca="1">_xlfn.IFNA(INDIRECT($Y$1&amp;"!"&amp;AC$1&amp;$Y1226),-1)</f>
        <v>0</v>
      </c>
      <c r="AD1226" s="4" cm="1">
        <f t="array" aca="1" ref="AD1226" ca="1">_xlfn.IFNA(INDIRECT($Y$1&amp;"!"&amp;AD$1&amp;$Y1226),-1)</f>
        <v>1</v>
      </c>
      <c r="AE1226" s="4" cm="1">
        <f t="array" aca="1" ref="AE1226" ca="1">_xlfn.IFNA(INDIRECT($Y$1&amp;"!"&amp;AE$1&amp;$Y1226),-1)</f>
        <v>0</v>
      </c>
      <c r="AF1226" s="4" t="str">
        <f ca="1">_xlfn.CONCAT(W1226, "-",V1226)</f>
        <v>F-3</v>
      </c>
      <c r="AG1226" s="4" t="str">
        <f>TEXT(ROW()-2, "0000")</f>
        <v>1224</v>
      </c>
      <c r="AH1226" s="4" t="str">
        <f>IF(TRIM(CLEAN(A1226))="m", "male", IF(TRIM(CLEAN(A1226))="f","female", "missing"))</f>
        <v>male</v>
      </c>
      <c r="AI1226" s="4">
        <f>C1226</f>
        <v>87.3</v>
      </c>
      <c r="AJ1226" s="4">
        <f>O1226</f>
        <v>82</v>
      </c>
      <c r="AK1226" s="4">
        <f>P1226</f>
        <v>77</v>
      </c>
      <c r="AL1226" s="4">
        <f>IF(AI1226&lt;60, 0, IF(AI1226&lt;70,2, IF(AI1226&lt;80, 3, IF(AI1226&lt;90,4, IF(AI1226&lt;=100, 5, "?")))))</f>
        <v>4</v>
      </c>
      <c r="AM1226" s="4">
        <f>IF(AJ1226&lt;60, 0, IF(AJ1226&lt;70,2, IF(AJ1226&lt;80, 3, IF(AJ1226&lt;90,4, IF(AJ1226&lt;=100, 5, "?")))))</f>
        <v>4</v>
      </c>
      <c r="AN1226" s="4">
        <f>IF(AK1226&lt;60, 0, IF(AK1226&lt;70,2, IF(AK1226&lt;80, 3, IF(AK1226&lt;90,4, IF(AK1226&lt;=100, 5, "?")))))</f>
        <v>3</v>
      </c>
      <c r="AO1226" s="4">
        <f ca="1">AA1226</f>
        <v>0</v>
      </c>
      <c r="AP1226" s="4">
        <f ca="1">AB1226</f>
        <v>1</v>
      </c>
      <c r="AQ1226" s="4">
        <f ca="1">AC1226</f>
        <v>0</v>
      </c>
      <c r="AR1226" s="4">
        <f ca="1">AD1226</f>
        <v>1</v>
      </c>
      <c r="AS1226" s="4">
        <f ca="1">AE1226</f>
        <v>0</v>
      </c>
      <c r="AT1226" s="4" t="str">
        <f ca="1">Z1226</f>
        <v>F</v>
      </c>
      <c r="AU1226" s="4">
        <f>E1226</f>
        <v>76.099999999999994</v>
      </c>
      <c r="AV1226" s="4">
        <f>IF(AU1226&lt;60, 0, IF(AU1226&lt;70,2, IF(AU1226&lt;80, 3, IF(AU1226&lt;90,4, IF(AU1226&lt;=100, 5, "?")))))</f>
        <v>3</v>
      </c>
    </row>
    <row r="1227" spans="1:48" x14ac:dyDescent="0.2">
      <c r="A1227" s="2" t="s">
        <v>16</v>
      </c>
      <c r="B1227" s="3" t="s">
        <v>37</v>
      </c>
      <c r="C1227" s="3">
        <v>92.3</v>
      </c>
      <c r="D1227" s="3" t="s">
        <v>27</v>
      </c>
      <c r="E1227" s="3">
        <v>74.2</v>
      </c>
      <c r="F1227" s="3">
        <v>1</v>
      </c>
      <c r="G1227" s="3">
        <v>87</v>
      </c>
      <c r="H1227" s="3">
        <v>70</v>
      </c>
      <c r="I1227" s="3">
        <v>73</v>
      </c>
      <c r="J1227" s="3">
        <v>64</v>
      </c>
      <c r="K1227" s="3"/>
      <c r="L1227" s="3"/>
      <c r="M1227" s="3">
        <v>83</v>
      </c>
      <c r="N1227" s="3"/>
      <c r="O1227" s="4">
        <f>MAX(G1227:H1227)</f>
        <v>87</v>
      </c>
      <c r="P1227" s="4">
        <f>MAX(I1227:J1227)</f>
        <v>73</v>
      </c>
      <c r="Q1227" s="4">
        <f>ABS(O1227-C1227)</f>
        <v>5.2999999999999972</v>
      </c>
      <c r="R1227" s="4">
        <f>ABS(P1227-C1227)</f>
        <v>19.299999999999997</v>
      </c>
      <c r="S1227" s="4" t="b">
        <f ca="1">OR(O1227=0,P1227=0,Q1227&gt;$Q$1,R1227&gt;$R$1,W1227="N", V1227=2)</f>
        <v>0</v>
      </c>
      <c r="T1227" s="4" t="str">
        <f>TRIM(CLEAN(D1227))</f>
        <v>برنامج بكالوريوس الهندسة المعمارية</v>
      </c>
      <c r="U1227" s="4">
        <f>COUNTIF(T:T,T1227)</f>
        <v>391</v>
      </c>
      <c r="V1227" s="4">
        <f>IF(E1227&lt;60, 0, IF(E1227&lt;70,2, IF(E1227&lt;80, 3, IF(E1227&lt;90,4, IF(E1227&lt;=100, 5, "?")))))</f>
        <v>3</v>
      </c>
      <c r="W1227" s="4" t="str" cm="1">
        <f t="array" aca="1" ref="W1227" ca="1">_xlfn.IFNA(INDIRECT($Y$1&amp;"!"&amp;W$1&amp;$Y1227),"N")</f>
        <v>G</v>
      </c>
      <c r="X1227" s="4">
        <f ca="1">COUNTIF(W:W,W1227)</f>
        <v>391</v>
      </c>
      <c r="Y1227" s="4">
        <f>MATCH(T1227,Coding!J:J,0)</f>
        <v>12</v>
      </c>
      <c r="Z1227" s="4" t="str" cm="1">
        <f t="array" aca="1" ref="Z1227" ca="1">_xlfn.IFNA(INDIRECT($Y$1&amp;"!"&amp;Z$1&amp;$Y1227),-1)</f>
        <v>G</v>
      </c>
      <c r="AA1227" s="4" cm="1">
        <f t="array" aca="1" ref="AA1227" ca="1">_xlfn.IFNA(INDIRECT($Y$1&amp;"!"&amp;AA$1&amp;$Y1227),-1)</f>
        <v>1</v>
      </c>
      <c r="AB1227" s="4" cm="1">
        <f t="array" aca="1" ref="AB1227" ca="1">_xlfn.IFNA(INDIRECT($Y$1&amp;"!"&amp;AB$1&amp;$Y1227),-1)</f>
        <v>1</v>
      </c>
      <c r="AC1227" s="4" cm="1">
        <f t="array" aca="1" ref="AC1227" ca="1">_xlfn.IFNA(INDIRECT($Y$1&amp;"!"&amp;AC$1&amp;$Y1227),-1)</f>
        <v>1</v>
      </c>
      <c r="AD1227" s="4" cm="1">
        <f t="array" aca="1" ref="AD1227" ca="1">_xlfn.IFNA(INDIRECT($Y$1&amp;"!"&amp;AD$1&amp;$Y1227),-1)</f>
        <v>0</v>
      </c>
      <c r="AE1227" s="4" cm="1">
        <f t="array" aca="1" ref="AE1227" ca="1">_xlfn.IFNA(INDIRECT($Y$1&amp;"!"&amp;AE$1&amp;$Y1227),-1)</f>
        <v>0</v>
      </c>
      <c r="AF1227" s="4" t="str">
        <f ca="1">_xlfn.CONCAT(W1227, "-",V1227)</f>
        <v>G-3</v>
      </c>
      <c r="AG1227" s="4" t="str">
        <f>TEXT(ROW()-2, "0000")</f>
        <v>1225</v>
      </c>
      <c r="AH1227" s="4" t="str">
        <f>IF(TRIM(CLEAN(A1227))="m", "male", IF(TRIM(CLEAN(A1227))="f","female", "missing"))</f>
        <v>female</v>
      </c>
      <c r="AI1227" s="4">
        <f>C1227</f>
        <v>92.3</v>
      </c>
      <c r="AJ1227" s="4">
        <f>O1227</f>
        <v>87</v>
      </c>
      <c r="AK1227" s="4">
        <f>P1227</f>
        <v>73</v>
      </c>
      <c r="AL1227" s="4">
        <f>IF(AI1227&lt;60, 0, IF(AI1227&lt;70,2, IF(AI1227&lt;80, 3, IF(AI1227&lt;90,4, IF(AI1227&lt;=100, 5, "?")))))</f>
        <v>5</v>
      </c>
      <c r="AM1227" s="4">
        <f>IF(AJ1227&lt;60, 0, IF(AJ1227&lt;70,2, IF(AJ1227&lt;80, 3, IF(AJ1227&lt;90,4, IF(AJ1227&lt;=100, 5, "?")))))</f>
        <v>4</v>
      </c>
      <c r="AN1227" s="4">
        <f>IF(AK1227&lt;60, 0, IF(AK1227&lt;70,2, IF(AK1227&lt;80, 3, IF(AK1227&lt;90,4, IF(AK1227&lt;=100, 5, "?")))))</f>
        <v>3</v>
      </c>
      <c r="AO1227" s="4">
        <f ca="1">AA1227</f>
        <v>1</v>
      </c>
      <c r="AP1227" s="4">
        <f ca="1">AB1227</f>
        <v>1</v>
      </c>
      <c r="AQ1227" s="4">
        <f ca="1">AC1227</f>
        <v>1</v>
      </c>
      <c r="AR1227" s="4">
        <f ca="1">AD1227</f>
        <v>0</v>
      </c>
      <c r="AS1227" s="4">
        <f ca="1">AE1227</f>
        <v>0</v>
      </c>
      <c r="AT1227" s="4" t="str">
        <f ca="1">Z1227</f>
        <v>G</v>
      </c>
      <c r="AU1227" s="4">
        <f>E1227</f>
        <v>74.2</v>
      </c>
      <c r="AV1227" s="4">
        <f>IF(AU1227&lt;60, 0, IF(AU1227&lt;70,2, IF(AU1227&lt;80, 3, IF(AU1227&lt;90,4, IF(AU1227&lt;=100, 5, "?")))))</f>
        <v>3</v>
      </c>
    </row>
    <row r="1228" spans="1:48" x14ac:dyDescent="0.2">
      <c r="A1228" s="2" t="s">
        <v>13</v>
      </c>
      <c r="B1228" s="3" t="s">
        <v>35</v>
      </c>
      <c r="C1228" s="3">
        <v>92.3</v>
      </c>
      <c r="D1228" s="3" t="s">
        <v>27</v>
      </c>
      <c r="E1228" s="3">
        <v>75.7</v>
      </c>
      <c r="F1228" s="3">
        <v>1</v>
      </c>
      <c r="G1228" s="3">
        <v>82</v>
      </c>
      <c r="H1228" s="3">
        <v>87</v>
      </c>
      <c r="I1228" s="3">
        <v>80</v>
      </c>
      <c r="J1228" s="3">
        <v>72</v>
      </c>
      <c r="K1228" s="3">
        <v>84</v>
      </c>
      <c r="L1228" s="3"/>
      <c r="M1228" s="3">
        <v>92</v>
      </c>
      <c r="N1228" s="3"/>
      <c r="O1228" s="4">
        <f>MAX(G1228:H1228)</f>
        <v>87</v>
      </c>
      <c r="P1228" s="4">
        <f>MAX(I1228:J1228)</f>
        <v>80</v>
      </c>
      <c r="Q1228" s="4">
        <f>ABS(O1228-C1228)</f>
        <v>5.2999999999999972</v>
      </c>
      <c r="R1228" s="4">
        <f>ABS(P1228-C1228)</f>
        <v>12.299999999999997</v>
      </c>
      <c r="S1228" s="4" t="b">
        <f ca="1">OR(O1228=0,P1228=0,Q1228&gt;$Q$1,R1228&gt;$R$1,W1228="N", V1228=2)</f>
        <v>0</v>
      </c>
      <c r="T1228" s="4" t="str">
        <f>TRIM(CLEAN(D1228))</f>
        <v>برنامج بكالوريوس الهندسة المعمارية</v>
      </c>
      <c r="U1228" s="4">
        <f>COUNTIF(T:T,T1228)</f>
        <v>391</v>
      </c>
      <c r="V1228" s="4">
        <f>IF(E1228&lt;60, 0, IF(E1228&lt;70,2, IF(E1228&lt;80, 3, IF(E1228&lt;90,4, IF(E1228&lt;=100, 5, "?")))))</f>
        <v>3</v>
      </c>
      <c r="W1228" s="4" t="str" cm="1">
        <f t="array" aca="1" ref="W1228" ca="1">_xlfn.IFNA(INDIRECT($Y$1&amp;"!"&amp;W$1&amp;$Y1228),"N")</f>
        <v>G</v>
      </c>
      <c r="X1228" s="4">
        <f ca="1">COUNTIF(W:W,W1228)</f>
        <v>391</v>
      </c>
      <c r="Y1228" s="4">
        <f>MATCH(T1228,Coding!J:J,0)</f>
        <v>12</v>
      </c>
      <c r="Z1228" s="4" t="str" cm="1">
        <f t="array" aca="1" ref="Z1228" ca="1">_xlfn.IFNA(INDIRECT($Y$1&amp;"!"&amp;Z$1&amp;$Y1228),-1)</f>
        <v>G</v>
      </c>
      <c r="AA1228" s="4" cm="1">
        <f t="array" aca="1" ref="AA1228" ca="1">_xlfn.IFNA(INDIRECT($Y$1&amp;"!"&amp;AA$1&amp;$Y1228),-1)</f>
        <v>1</v>
      </c>
      <c r="AB1228" s="4" cm="1">
        <f t="array" aca="1" ref="AB1228" ca="1">_xlfn.IFNA(INDIRECT($Y$1&amp;"!"&amp;AB$1&amp;$Y1228),-1)</f>
        <v>1</v>
      </c>
      <c r="AC1228" s="4" cm="1">
        <f t="array" aca="1" ref="AC1228" ca="1">_xlfn.IFNA(INDIRECT($Y$1&amp;"!"&amp;AC$1&amp;$Y1228),-1)</f>
        <v>1</v>
      </c>
      <c r="AD1228" s="4" cm="1">
        <f t="array" aca="1" ref="AD1228" ca="1">_xlfn.IFNA(INDIRECT($Y$1&amp;"!"&amp;AD$1&amp;$Y1228),-1)</f>
        <v>0</v>
      </c>
      <c r="AE1228" s="4" cm="1">
        <f t="array" aca="1" ref="AE1228" ca="1">_xlfn.IFNA(INDIRECT($Y$1&amp;"!"&amp;AE$1&amp;$Y1228),-1)</f>
        <v>0</v>
      </c>
      <c r="AF1228" s="4" t="str">
        <f ca="1">_xlfn.CONCAT(W1228, "-",V1228)</f>
        <v>G-3</v>
      </c>
      <c r="AG1228" s="4" t="str">
        <f>TEXT(ROW()-2, "0000")</f>
        <v>1226</v>
      </c>
      <c r="AH1228" s="4" t="str">
        <f>IF(TRIM(CLEAN(A1228))="m", "male", IF(TRIM(CLEAN(A1228))="f","female", "missing"))</f>
        <v>male</v>
      </c>
      <c r="AI1228" s="4">
        <f>C1228</f>
        <v>92.3</v>
      </c>
      <c r="AJ1228" s="4">
        <f>O1228</f>
        <v>87</v>
      </c>
      <c r="AK1228" s="4">
        <f>P1228</f>
        <v>80</v>
      </c>
      <c r="AL1228" s="4">
        <f>IF(AI1228&lt;60, 0, IF(AI1228&lt;70,2, IF(AI1228&lt;80, 3, IF(AI1228&lt;90,4, IF(AI1228&lt;=100, 5, "?")))))</f>
        <v>5</v>
      </c>
      <c r="AM1228" s="4">
        <f>IF(AJ1228&lt;60, 0, IF(AJ1228&lt;70,2, IF(AJ1228&lt;80, 3, IF(AJ1228&lt;90,4, IF(AJ1228&lt;=100, 5, "?")))))</f>
        <v>4</v>
      </c>
      <c r="AN1228" s="4">
        <f>IF(AK1228&lt;60, 0, IF(AK1228&lt;70,2, IF(AK1228&lt;80, 3, IF(AK1228&lt;90,4, IF(AK1228&lt;=100, 5, "?")))))</f>
        <v>4</v>
      </c>
      <c r="AO1228" s="4">
        <f ca="1">AA1228</f>
        <v>1</v>
      </c>
      <c r="AP1228" s="4">
        <f ca="1">AB1228</f>
        <v>1</v>
      </c>
      <c r="AQ1228" s="4">
        <f ca="1">AC1228</f>
        <v>1</v>
      </c>
      <c r="AR1228" s="4">
        <f ca="1">AD1228</f>
        <v>0</v>
      </c>
      <c r="AS1228" s="4">
        <f ca="1">AE1228</f>
        <v>0</v>
      </c>
      <c r="AT1228" s="4" t="str">
        <f ca="1">Z1228</f>
        <v>G</v>
      </c>
      <c r="AU1228" s="4">
        <f>E1228</f>
        <v>75.7</v>
      </c>
      <c r="AV1228" s="4">
        <f>IF(AU1228&lt;60, 0, IF(AU1228&lt;70,2, IF(AU1228&lt;80, 3, IF(AU1228&lt;90,4, IF(AU1228&lt;=100, 5, "?")))))</f>
        <v>3</v>
      </c>
    </row>
    <row r="1229" spans="1:48" x14ac:dyDescent="0.2">
      <c r="A1229" s="2" t="s">
        <v>16</v>
      </c>
      <c r="B1229" s="3" t="s">
        <v>37</v>
      </c>
      <c r="C1229" s="3">
        <v>92.3</v>
      </c>
      <c r="D1229" s="3" t="s">
        <v>27</v>
      </c>
      <c r="E1229" s="3">
        <v>76.2</v>
      </c>
      <c r="F1229" s="3">
        <v>1</v>
      </c>
      <c r="G1229" s="3">
        <v>87</v>
      </c>
      <c r="H1229" s="3">
        <v>76</v>
      </c>
      <c r="I1229" s="3">
        <v>84</v>
      </c>
      <c r="J1229" s="3">
        <v>74</v>
      </c>
      <c r="K1229" s="3"/>
      <c r="L1229" s="3"/>
      <c r="M1229" s="3">
        <v>80</v>
      </c>
      <c r="N1229" s="3"/>
      <c r="O1229" s="4">
        <f>MAX(G1229:H1229)</f>
        <v>87</v>
      </c>
      <c r="P1229" s="4">
        <f>MAX(I1229:J1229)</f>
        <v>84</v>
      </c>
      <c r="Q1229" s="4">
        <f>ABS(O1229-C1229)</f>
        <v>5.2999999999999972</v>
      </c>
      <c r="R1229" s="4">
        <f>ABS(P1229-C1229)</f>
        <v>8.2999999999999972</v>
      </c>
      <c r="S1229" s="4" t="b">
        <f ca="1">OR(O1229=0,P1229=0,Q1229&gt;$Q$1,R1229&gt;$R$1,W1229="N", V1229=2)</f>
        <v>0</v>
      </c>
      <c r="T1229" s="4" t="str">
        <f>TRIM(CLEAN(D1229))</f>
        <v>برنامج بكالوريوس الهندسة المعمارية</v>
      </c>
      <c r="U1229" s="4">
        <f>COUNTIF(T:T,T1229)</f>
        <v>391</v>
      </c>
      <c r="V1229" s="4">
        <f>IF(E1229&lt;60, 0, IF(E1229&lt;70,2, IF(E1229&lt;80, 3, IF(E1229&lt;90,4, IF(E1229&lt;=100, 5, "?")))))</f>
        <v>3</v>
      </c>
      <c r="W1229" s="4" t="str" cm="1">
        <f t="array" aca="1" ref="W1229" ca="1">_xlfn.IFNA(INDIRECT($Y$1&amp;"!"&amp;W$1&amp;$Y1229),"N")</f>
        <v>G</v>
      </c>
      <c r="X1229" s="4">
        <f ca="1">COUNTIF(W:W,W1229)</f>
        <v>391</v>
      </c>
      <c r="Y1229" s="4">
        <f>MATCH(T1229,Coding!J:J,0)</f>
        <v>12</v>
      </c>
      <c r="Z1229" s="4" t="str" cm="1">
        <f t="array" aca="1" ref="Z1229" ca="1">_xlfn.IFNA(INDIRECT($Y$1&amp;"!"&amp;Z$1&amp;$Y1229),-1)</f>
        <v>G</v>
      </c>
      <c r="AA1229" s="4" cm="1">
        <f t="array" aca="1" ref="AA1229" ca="1">_xlfn.IFNA(INDIRECT($Y$1&amp;"!"&amp;AA$1&amp;$Y1229),-1)</f>
        <v>1</v>
      </c>
      <c r="AB1229" s="4" cm="1">
        <f t="array" aca="1" ref="AB1229" ca="1">_xlfn.IFNA(INDIRECT($Y$1&amp;"!"&amp;AB$1&amp;$Y1229),-1)</f>
        <v>1</v>
      </c>
      <c r="AC1229" s="4" cm="1">
        <f t="array" aca="1" ref="AC1229" ca="1">_xlfn.IFNA(INDIRECT($Y$1&amp;"!"&amp;AC$1&amp;$Y1229),-1)</f>
        <v>1</v>
      </c>
      <c r="AD1229" s="4" cm="1">
        <f t="array" aca="1" ref="AD1229" ca="1">_xlfn.IFNA(INDIRECT($Y$1&amp;"!"&amp;AD$1&amp;$Y1229),-1)</f>
        <v>0</v>
      </c>
      <c r="AE1229" s="4" cm="1">
        <f t="array" aca="1" ref="AE1229" ca="1">_xlfn.IFNA(INDIRECT($Y$1&amp;"!"&amp;AE$1&amp;$Y1229),-1)</f>
        <v>0</v>
      </c>
      <c r="AF1229" s="4" t="str">
        <f ca="1">_xlfn.CONCAT(W1229, "-",V1229)</f>
        <v>G-3</v>
      </c>
      <c r="AG1229" s="4" t="str">
        <f>TEXT(ROW()-2, "0000")</f>
        <v>1227</v>
      </c>
      <c r="AH1229" s="4" t="str">
        <f>IF(TRIM(CLEAN(A1229))="m", "male", IF(TRIM(CLEAN(A1229))="f","female", "missing"))</f>
        <v>female</v>
      </c>
      <c r="AI1229" s="4">
        <f>C1229</f>
        <v>92.3</v>
      </c>
      <c r="AJ1229" s="4">
        <f>O1229</f>
        <v>87</v>
      </c>
      <c r="AK1229" s="4">
        <f>P1229</f>
        <v>84</v>
      </c>
      <c r="AL1229" s="4">
        <f>IF(AI1229&lt;60, 0, IF(AI1229&lt;70,2, IF(AI1229&lt;80, 3, IF(AI1229&lt;90,4, IF(AI1229&lt;=100, 5, "?")))))</f>
        <v>5</v>
      </c>
      <c r="AM1229" s="4">
        <f>IF(AJ1229&lt;60, 0, IF(AJ1229&lt;70,2, IF(AJ1229&lt;80, 3, IF(AJ1229&lt;90,4, IF(AJ1229&lt;=100, 5, "?")))))</f>
        <v>4</v>
      </c>
      <c r="AN1229" s="4">
        <f>IF(AK1229&lt;60, 0, IF(AK1229&lt;70,2, IF(AK1229&lt;80, 3, IF(AK1229&lt;90,4, IF(AK1229&lt;=100, 5, "?")))))</f>
        <v>4</v>
      </c>
      <c r="AO1229" s="4">
        <f ca="1">AA1229</f>
        <v>1</v>
      </c>
      <c r="AP1229" s="4">
        <f ca="1">AB1229</f>
        <v>1</v>
      </c>
      <c r="AQ1229" s="4">
        <f ca="1">AC1229</f>
        <v>1</v>
      </c>
      <c r="AR1229" s="4">
        <f ca="1">AD1229</f>
        <v>0</v>
      </c>
      <c r="AS1229" s="4">
        <f ca="1">AE1229</f>
        <v>0</v>
      </c>
      <c r="AT1229" s="4" t="str">
        <f ca="1">Z1229</f>
        <v>G</v>
      </c>
      <c r="AU1229" s="4">
        <f>E1229</f>
        <v>76.2</v>
      </c>
      <c r="AV1229" s="4">
        <f>IF(AU1229&lt;60, 0, IF(AU1229&lt;70,2, IF(AU1229&lt;80, 3, IF(AU1229&lt;90,4, IF(AU1229&lt;=100, 5, "?")))))</f>
        <v>3</v>
      </c>
    </row>
    <row r="1230" spans="1:48" x14ac:dyDescent="0.2">
      <c r="A1230" s="2" t="s">
        <v>16</v>
      </c>
      <c r="B1230" s="3" t="s">
        <v>37</v>
      </c>
      <c r="C1230" s="3">
        <v>93.3</v>
      </c>
      <c r="D1230" s="3" t="s">
        <v>27</v>
      </c>
      <c r="E1230" s="3">
        <v>71.8</v>
      </c>
      <c r="F1230" s="3">
        <v>1</v>
      </c>
      <c r="G1230" s="3">
        <v>88</v>
      </c>
      <c r="H1230" s="3">
        <v>72</v>
      </c>
      <c r="I1230" s="3">
        <v>80</v>
      </c>
      <c r="J1230" s="3">
        <v>85</v>
      </c>
      <c r="K1230" s="3"/>
      <c r="L1230" s="3"/>
      <c r="M1230" s="3">
        <v>74</v>
      </c>
      <c r="N1230" s="3"/>
      <c r="O1230" s="4">
        <f>MAX(G1230:H1230)</f>
        <v>88</v>
      </c>
      <c r="P1230" s="4">
        <f>MAX(I1230:J1230)</f>
        <v>85</v>
      </c>
      <c r="Q1230" s="4">
        <f>ABS(O1230-C1230)</f>
        <v>5.2999999999999972</v>
      </c>
      <c r="R1230" s="4">
        <f>ABS(P1230-C1230)</f>
        <v>8.2999999999999972</v>
      </c>
      <c r="S1230" s="4" t="b">
        <f ca="1">OR(O1230=0,P1230=0,Q1230&gt;$Q$1,R1230&gt;$R$1,W1230="N", V1230=2)</f>
        <v>0</v>
      </c>
      <c r="T1230" s="4" t="str">
        <f>TRIM(CLEAN(D1230))</f>
        <v>برنامج بكالوريوس الهندسة المعمارية</v>
      </c>
      <c r="U1230" s="4">
        <f>COUNTIF(T:T,T1230)</f>
        <v>391</v>
      </c>
      <c r="V1230" s="4">
        <f>IF(E1230&lt;60, 0, IF(E1230&lt;70,2, IF(E1230&lt;80, 3, IF(E1230&lt;90,4, IF(E1230&lt;=100, 5, "?")))))</f>
        <v>3</v>
      </c>
      <c r="W1230" s="4" t="str" cm="1">
        <f t="array" aca="1" ref="W1230" ca="1">_xlfn.IFNA(INDIRECT($Y$1&amp;"!"&amp;W$1&amp;$Y1230),"N")</f>
        <v>G</v>
      </c>
      <c r="X1230" s="4">
        <f ca="1">COUNTIF(W:W,W1230)</f>
        <v>391</v>
      </c>
      <c r="Y1230" s="4">
        <f>MATCH(T1230,Coding!J:J,0)</f>
        <v>12</v>
      </c>
      <c r="Z1230" s="4" t="str" cm="1">
        <f t="array" aca="1" ref="Z1230" ca="1">_xlfn.IFNA(INDIRECT($Y$1&amp;"!"&amp;Z$1&amp;$Y1230),-1)</f>
        <v>G</v>
      </c>
      <c r="AA1230" s="4" cm="1">
        <f t="array" aca="1" ref="AA1230" ca="1">_xlfn.IFNA(INDIRECT($Y$1&amp;"!"&amp;AA$1&amp;$Y1230),-1)</f>
        <v>1</v>
      </c>
      <c r="AB1230" s="4" cm="1">
        <f t="array" aca="1" ref="AB1230" ca="1">_xlfn.IFNA(INDIRECT($Y$1&amp;"!"&amp;AB$1&amp;$Y1230),-1)</f>
        <v>1</v>
      </c>
      <c r="AC1230" s="4" cm="1">
        <f t="array" aca="1" ref="AC1230" ca="1">_xlfn.IFNA(INDIRECT($Y$1&amp;"!"&amp;AC$1&amp;$Y1230),-1)</f>
        <v>1</v>
      </c>
      <c r="AD1230" s="4" cm="1">
        <f t="array" aca="1" ref="AD1230" ca="1">_xlfn.IFNA(INDIRECT($Y$1&amp;"!"&amp;AD$1&amp;$Y1230),-1)</f>
        <v>0</v>
      </c>
      <c r="AE1230" s="4" cm="1">
        <f t="array" aca="1" ref="AE1230" ca="1">_xlfn.IFNA(INDIRECT($Y$1&amp;"!"&amp;AE$1&amp;$Y1230),-1)</f>
        <v>0</v>
      </c>
      <c r="AF1230" s="4" t="str">
        <f ca="1">_xlfn.CONCAT(W1230, "-",V1230)</f>
        <v>G-3</v>
      </c>
      <c r="AG1230" s="4" t="str">
        <f>TEXT(ROW()-2, "0000")</f>
        <v>1228</v>
      </c>
      <c r="AH1230" s="4" t="str">
        <f>IF(TRIM(CLEAN(A1230))="m", "male", IF(TRIM(CLEAN(A1230))="f","female", "missing"))</f>
        <v>female</v>
      </c>
      <c r="AI1230" s="4">
        <f>C1230</f>
        <v>93.3</v>
      </c>
      <c r="AJ1230" s="4">
        <f>O1230</f>
        <v>88</v>
      </c>
      <c r="AK1230" s="4">
        <f>P1230</f>
        <v>85</v>
      </c>
      <c r="AL1230" s="4">
        <f>IF(AI1230&lt;60, 0, IF(AI1230&lt;70,2, IF(AI1230&lt;80, 3, IF(AI1230&lt;90,4, IF(AI1230&lt;=100, 5, "?")))))</f>
        <v>5</v>
      </c>
      <c r="AM1230" s="4">
        <f>IF(AJ1230&lt;60, 0, IF(AJ1230&lt;70,2, IF(AJ1230&lt;80, 3, IF(AJ1230&lt;90,4, IF(AJ1230&lt;=100, 5, "?")))))</f>
        <v>4</v>
      </c>
      <c r="AN1230" s="4">
        <f>IF(AK1230&lt;60, 0, IF(AK1230&lt;70,2, IF(AK1230&lt;80, 3, IF(AK1230&lt;90,4, IF(AK1230&lt;=100, 5, "?")))))</f>
        <v>4</v>
      </c>
      <c r="AO1230" s="4">
        <f ca="1">AA1230</f>
        <v>1</v>
      </c>
      <c r="AP1230" s="4">
        <f ca="1">AB1230</f>
        <v>1</v>
      </c>
      <c r="AQ1230" s="4">
        <f ca="1">AC1230</f>
        <v>1</v>
      </c>
      <c r="AR1230" s="4">
        <f ca="1">AD1230</f>
        <v>0</v>
      </c>
      <c r="AS1230" s="4">
        <f ca="1">AE1230</f>
        <v>0</v>
      </c>
      <c r="AT1230" s="4" t="str">
        <f ca="1">Z1230</f>
        <v>G</v>
      </c>
      <c r="AU1230" s="4">
        <f>E1230</f>
        <v>71.8</v>
      </c>
      <c r="AV1230" s="4">
        <f>IF(AU1230&lt;60, 0, IF(AU1230&lt;70,2, IF(AU1230&lt;80, 3, IF(AU1230&lt;90,4, IF(AU1230&lt;=100, 5, "?")))))</f>
        <v>3</v>
      </c>
    </row>
    <row r="1231" spans="1:48" x14ac:dyDescent="0.2">
      <c r="A1231" s="2" t="s">
        <v>16</v>
      </c>
      <c r="B1231" s="3" t="s">
        <v>37</v>
      </c>
      <c r="C1231" s="3">
        <v>95.3</v>
      </c>
      <c r="D1231" s="3" t="s">
        <v>27</v>
      </c>
      <c r="E1231" s="3">
        <v>75.7</v>
      </c>
      <c r="F1231" s="3">
        <v>1</v>
      </c>
      <c r="G1231" s="3">
        <v>90</v>
      </c>
      <c r="H1231" s="3">
        <v>76</v>
      </c>
      <c r="I1231" s="3">
        <v>73</v>
      </c>
      <c r="J1231" s="3">
        <v>90</v>
      </c>
      <c r="K1231" s="3"/>
      <c r="L1231" s="3"/>
      <c r="M1231" s="3">
        <v>70</v>
      </c>
      <c r="N1231" s="3"/>
      <c r="O1231" s="4">
        <f>MAX(G1231:H1231)</f>
        <v>90</v>
      </c>
      <c r="P1231" s="4">
        <f>MAX(I1231:J1231)</f>
        <v>90</v>
      </c>
      <c r="Q1231" s="4">
        <f>ABS(O1231-C1231)</f>
        <v>5.2999999999999972</v>
      </c>
      <c r="R1231" s="4">
        <f>ABS(P1231-C1231)</f>
        <v>5.2999999999999972</v>
      </c>
      <c r="S1231" s="4" t="b">
        <f ca="1">OR(O1231=0,P1231=0,Q1231&gt;$Q$1,R1231&gt;$R$1,W1231="N", V1231=2)</f>
        <v>0</v>
      </c>
      <c r="T1231" s="4" t="str">
        <f>TRIM(CLEAN(D1231))</f>
        <v>برنامج بكالوريوس الهندسة المعمارية</v>
      </c>
      <c r="U1231" s="4">
        <f>COUNTIF(T:T,T1231)</f>
        <v>391</v>
      </c>
      <c r="V1231" s="4">
        <f>IF(E1231&lt;60, 0, IF(E1231&lt;70,2, IF(E1231&lt;80, 3, IF(E1231&lt;90,4, IF(E1231&lt;=100, 5, "?")))))</f>
        <v>3</v>
      </c>
      <c r="W1231" s="4" t="str" cm="1">
        <f t="array" aca="1" ref="W1231" ca="1">_xlfn.IFNA(INDIRECT($Y$1&amp;"!"&amp;W$1&amp;$Y1231),"N")</f>
        <v>G</v>
      </c>
      <c r="X1231" s="4">
        <f ca="1">COUNTIF(W:W,W1231)</f>
        <v>391</v>
      </c>
      <c r="Y1231" s="4">
        <f>MATCH(T1231,Coding!J:J,0)</f>
        <v>12</v>
      </c>
      <c r="Z1231" s="4" t="str" cm="1">
        <f t="array" aca="1" ref="Z1231" ca="1">_xlfn.IFNA(INDIRECT($Y$1&amp;"!"&amp;Z$1&amp;$Y1231),-1)</f>
        <v>G</v>
      </c>
      <c r="AA1231" s="4" cm="1">
        <f t="array" aca="1" ref="AA1231" ca="1">_xlfn.IFNA(INDIRECT($Y$1&amp;"!"&amp;AA$1&amp;$Y1231),-1)</f>
        <v>1</v>
      </c>
      <c r="AB1231" s="4" cm="1">
        <f t="array" aca="1" ref="AB1231" ca="1">_xlfn.IFNA(INDIRECT($Y$1&amp;"!"&amp;AB$1&amp;$Y1231),-1)</f>
        <v>1</v>
      </c>
      <c r="AC1231" s="4" cm="1">
        <f t="array" aca="1" ref="AC1231" ca="1">_xlfn.IFNA(INDIRECT($Y$1&amp;"!"&amp;AC$1&amp;$Y1231),-1)</f>
        <v>1</v>
      </c>
      <c r="AD1231" s="4" cm="1">
        <f t="array" aca="1" ref="AD1231" ca="1">_xlfn.IFNA(INDIRECT($Y$1&amp;"!"&amp;AD$1&amp;$Y1231),-1)</f>
        <v>0</v>
      </c>
      <c r="AE1231" s="4" cm="1">
        <f t="array" aca="1" ref="AE1231" ca="1">_xlfn.IFNA(INDIRECT($Y$1&amp;"!"&amp;AE$1&amp;$Y1231),-1)</f>
        <v>0</v>
      </c>
      <c r="AF1231" s="4" t="str">
        <f ca="1">_xlfn.CONCAT(W1231, "-",V1231)</f>
        <v>G-3</v>
      </c>
      <c r="AG1231" s="4" t="str">
        <f>TEXT(ROW()-2, "0000")</f>
        <v>1229</v>
      </c>
      <c r="AH1231" s="4" t="str">
        <f>IF(TRIM(CLEAN(A1231))="m", "male", IF(TRIM(CLEAN(A1231))="f","female", "missing"))</f>
        <v>female</v>
      </c>
      <c r="AI1231" s="4">
        <f>C1231</f>
        <v>95.3</v>
      </c>
      <c r="AJ1231" s="4">
        <f>O1231</f>
        <v>90</v>
      </c>
      <c r="AK1231" s="4">
        <f>P1231</f>
        <v>90</v>
      </c>
      <c r="AL1231" s="4">
        <f>IF(AI1231&lt;60, 0, IF(AI1231&lt;70,2, IF(AI1231&lt;80, 3, IF(AI1231&lt;90,4, IF(AI1231&lt;=100, 5, "?")))))</f>
        <v>5</v>
      </c>
      <c r="AM1231" s="4">
        <f>IF(AJ1231&lt;60, 0, IF(AJ1231&lt;70,2, IF(AJ1231&lt;80, 3, IF(AJ1231&lt;90,4, IF(AJ1231&lt;=100, 5, "?")))))</f>
        <v>5</v>
      </c>
      <c r="AN1231" s="4">
        <f>IF(AK1231&lt;60, 0, IF(AK1231&lt;70,2, IF(AK1231&lt;80, 3, IF(AK1231&lt;90,4, IF(AK1231&lt;=100, 5, "?")))))</f>
        <v>5</v>
      </c>
      <c r="AO1231" s="4">
        <f ca="1">AA1231</f>
        <v>1</v>
      </c>
      <c r="AP1231" s="4">
        <f ca="1">AB1231</f>
        <v>1</v>
      </c>
      <c r="AQ1231" s="4">
        <f ca="1">AC1231</f>
        <v>1</v>
      </c>
      <c r="AR1231" s="4">
        <f ca="1">AD1231</f>
        <v>0</v>
      </c>
      <c r="AS1231" s="4">
        <f ca="1">AE1231</f>
        <v>0</v>
      </c>
      <c r="AT1231" s="4" t="str">
        <f ca="1">Z1231</f>
        <v>G</v>
      </c>
      <c r="AU1231" s="4">
        <f>E1231</f>
        <v>75.7</v>
      </c>
      <c r="AV1231" s="4">
        <f>IF(AU1231&lt;60, 0, IF(AU1231&lt;70,2, IF(AU1231&lt;80, 3, IF(AU1231&lt;90,4, IF(AU1231&lt;=100, 5, "?")))))</f>
        <v>3</v>
      </c>
    </row>
    <row r="1232" spans="1:48" x14ac:dyDescent="0.2">
      <c r="A1232" s="2" t="s">
        <v>13</v>
      </c>
      <c r="B1232" s="3" t="s">
        <v>26</v>
      </c>
      <c r="C1232" s="3">
        <v>89.2</v>
      </c>
      <c r="D1232" s="3" t="s">
        <v>34</v>
      </c>
      <c r="E1232" s="3">
        <v>72.5</v>
      </c>
      <c r="F1232" s="3">
        <v>1</v>
      </c>
      <c r="G1232" s="3">
        <v>84</v>
      </c>
      <c r="H1232" s="3">
        <v>65</v>
      </c>
      <c r="I1232" s="3">
        <v>70</v>
      </c>
      <c r="J1232" s="3">
        <v>70</v>
      </c>
      <c r="K1232" s="3"/>
      <c r="L1232" s="3"/>
      <c r="M1232" s="3">
        <v>60</v>
      </c>
      <c r="N1232" s="3"/>
      <c r="O1232" s="4">
        <f>MAX(G1232:H1232)</f>
        <v>84</v>
      </c>
      <c r="P1232" s="4">
        <f>MAX(I1232:J1232)</f>
        <v>70</v>
      </c>
      <c r="Q1232" s="4">
        <f>ABS(O1232-C1232)</f>
        <v>5.2000000000000028</v>
      </c>
      <c r="R1232" s="4">
        <f>ABS(P1232-C1232)</f>
        <v>19.200000000000003</v>
      </c>
      <c r="S1232" s="4" t="b">
        <f ca="1">OR(O1232=0,P1232=0,Q1232&gt;$Q$1,R1232&gt;$R$1,W1232="N", V1232=2)</f>
        <v>0</v>
      </c>
      <c r="T1232" s="4" t="str">
        <f>TRIM(CLEAN(D1232))</f>
        <v>برنامج بكالوريوس هندسة الحاسوب</v>
      </c>
      <c r="U1232" s="4">
        <f>COUNTIF(T:T,T1232)</f>
        <v>139</v>
      </c>
      <c r="V1232" s="4">
        <f>IF(E1232&lt;60, 0, IF(E1232&lt;70,2, IF(E1232&lt;80, 3, IF(E1232&lt;90,4, IF(E1232&lt;=100, 5, "?")))))</f>
        <v>3</v>
      </c>
      <c r="W1232" s="4" t="str" cm="1">
        <f t="array" aca="1" ref="W1232" ca="1">_xlfn.IFNA(INDIRECT($Y$1&amp;"!"&amp;W$1&amp;$Y1232),"N")</f>
        <v>A</v>
      </c>
      <c r="X1232" s="4">
        <f ca="1">COUNTIF(W:W,W1232)</f>
        <v>861</v>
      </c>
      <c r="Y1232" s="4">
        <f>MATCH(T1232,Coding!J:J,0)</f>
        <v>5</v>
      </c>
      <c r="Z1232" s="4" t="str" cm="1">
        <f t="array" aca="1" ref="Z1232" ca="1">_xlfn.IFNA(INDIRECT($Y$1&amp;"!"&amp;Z$1&amp;$Y1232),-1)</f>
        <v>A</v>
      </c>
      <c r="AA1232" s="4" cm="1">
        <f t="array" aca="1" ref="AA1232" ca="1">_xlfn.IFNA(INDIRECT($Y$1&amp;"!"&amp;AA$1&amp;$Y1232),-1)</f>
        <v>0</v>
      </c>
      <c r="AB1232" s="4" cm="1">
        <f t="array" aca="1" ref="AB1232" ca="1">_xlfn.IFNA(INDIRECT($Y$1&amp;"!"&amp;AB$1&amp;$Y1232),-1)</f>
        <v>1</v>
      </c>
      <c r="AC1232" s="4" cm="1">
        <f t="array" aca="1" ref="AC1232" ca="1">_xlfn.IFNA(INDIRECT($Y$1&amp;"!"&amp;AC$1&amp;$Y1232),-1)</f>
        <v>1</v>
      </c>
      <c r="AD1232" s="4" cm="1">
        <f t="array" aca="1" ref="AD1232" ca="1">_xlfn.IFNA(INDIRECT($Y$1&amp;"!"&amp;AD$1&amp;$Y1232),-1)</f>
        <v>1</v>
      </c>
      <c r="AE1232" s="4" cm="1">
        <f t="array" aca="1" ref="AE1232" ca="1">_xlfn.IFNA(INDIRECT($Y$1&amp;"!"&amp;AE$1&amp;$Y1232),-1)</f>
        <v>0</v>
      </c>
      <c r="AF1232" s="4" t="str">
        <f ca="1">_xlfn.CONCAT(W1232, "-",V1232)</f>
        <v>A-3</v>
      </c>
      <c r="AG1232" s="4" t="str">
        <f>TEXT(ROW()-2, "0000")</f>
        <v>1230</v>
      </c>
      <c r="AH1232" s="4" t="str">
        <f>IF(TRIM(CLEAN(A1232))="m", "male", IF(TRIM(CLEAN(A1232))="f","female", "missing"))</f>
        <v>male</v>
      </c>
      <c r="AI1232" s="4">
        <f>C1232</f>
        <v>89.2</v>
      </c>
      <c r="AJ1232" s="4">
        <f>O1232</f>
        <v>84</v>
      </c>
      <c r="AK1232" s="4">
        <f>P1232</f>
        <v>70</v>
      </c>
      <c r="AL1232" s="4">
        <f>IF(AI1232&lt;60, 0, IF(AI1232&lt;70,2, IF(AI1232&lt;80, 3, IF(AI1232&lt;90,4, IF(AI1232&lt;=100, 5, "?")))))</f>
        <v>4</v>
      </c>
      <c r="AM1232" s="4">
        <f>IF(AJ1232&lt;60, 0, IF(AJ1232&lt;70,2, IF(AJ1232&lt;80, 3, IF(AJ1232&lt;90,4, IF(AJ1232&lt;=100, 5, "?")))))</f>
        <v>4</v>
      </c>
      <c r="AN1232" s="4">
        <f>IF(AK1232&lt;60, 0, IF(AK1232&lt;70,2, IF(AK1232&lt;80, 3, IF(AK1232&lt;90,4, IF(AK1232&lt;=100, 5, "?")))))</f>
        <v>3</v>
      </c>
      <c r="AO1232" s="4">
        <f ca="1">AA1232</f>
        <v>0</v>
      </c>
      <c r="AP1232" s="4">
        <f ca="1">AB1232</f>
        <v>1</v>
      </c>
      <c r="AQ1232" s="4">
        <f ca="1">AC1232</f>
        <v>1</v>
      </c>
      <c r="AR1232" s="4">
        <f ca="1">AD1232</f>
        <v>1</v>
      </c>
      <c r="AS1232" s="4">
        <f ca="1">AE1232</f>
        <v>0</v>
      </c>
      <c r="AT1232" s="4" t="str">
        <f ca="1">Z1232</f>
        <v>A</v>
      </c>
      <c r="AU1232" s="4">
        <f>E1232</f>
        <v>72.5</v>
      </c>
      <c r="AV1232" s="4">
        <f>IF(AU1232&lt;60, 0, IF(AU1232&lt;70,2, IF(AU1232&lt;80, 3, IF(AU1232&lt;90,4, IF(AU1232&lt;=100, 5, "?")))))</f>
        <v>3</v>
      </c>
    </row>
    <row r="1233" spans="1:48" x14ac:dyDescent="0.2">
      <c r="A1233" s="2" t="s">
        <v>13</v>
      </c>
      <c r="B1233" s="3" t="s">
        <v>33</v>
      </c>
      <c r="C1233" s="3">
        <v>89.8</v>
      </c>
      <c r="D1233" s="3" t="s">
        <v>36</v>
      </c>
      <c r="E1233" s="3">
        <v>85.8</v>
      </c>
      <c r="F1233" s="3">
        <v>1</v>
      </c>
      <c r="G1233" s="3">
        <v>95</v>
      </c>
      <c r="H1233" s="3">
        <v>88</v>
      </c>
      <c r="I1233" s="3">
        <v>93</v>
      </c>
      <c r="J1233" s="3">
        <v>92</v>
      </c>
      <c r="K1233" s="3"/>
      <c r="L1233" s="3"/>
      <c r="M1233" s="3">
        <v>81</v>
      </c>
      <c r="N1233" s="3"/>
      <c r="O1233" s="4">
        <f>MAX(G1233:H1233)</f>
        <v>95</v>
      </c>
      <c r="P1233" s="4">
        <f>MAX(I1233:J1233)</f>
        <v>93</v>
      </c>
      <c r="Q1233" s="4">
        <f>ABS(O1233-C1233)</f>
        <v>5.2000000000000028</v>
      </c>
      <c r="R1233" s="4">
        <f>ABS(P1233-C1233)</f>
        <v>3.2000000000000028</v>
      </c>
      <c r="S1233" s="4" t="b">
        <f ca="1">OR(O1233=0,P1233=0,Q1233&gt;$Q$1,R1233&gt;$R$1,W1233="N", V1233=2)</f>
        <v>0</v>
      </c>
      <c r="T1233" s="4" t="str">
        <f>TRIM(CLEAN(D1233))</f>
        <v>برنامج بكالوريوس هندسة أنظمة الحاسوب</v>
      </c>
      <c r="U1233" s="4">
        <f>COUNTIF(T:T,T1233)</f>
        <v>549</v>
      </c>
      <c r="V1233" s="4">
        <f>IF(E1233&lt;60, 0, IF(E1233&lt;70,2, IF(E1233&lt;80, 3, IF(E1233&lt;90,4, IF(E1233&lt;=100, 5, "?")))))</f>
        <v>4</v>
      </c>
      <c r="W1233" s="4" t="str" cm="1">
        <f t="array" aca="1" ref="W1233" ca="1">_xlfn.IFNA(INDIRECT($Y$1&amp;"!"&amp;W$1&amp;$Y1233),"N")</f>
        <v>A</v>
      </c>
      <c r="X1233" s="4">
        <f ca="1">COUNTIF(W:W,W1233)</f>
        <v>861</v>
      </c>
      <c r="Y1233" s="4">
        <f>MATCH(T1233,Coding!J:J,0)</f>
        <v>3</v>
      </c>
      <c r="Z1233" s="4" t="str" cm="1">
        <f t="array" aca="1" ref="Z1233" ca="1">_xlfn.IFNA(INDIRECT($Y$1&amp;"!"&amp;Z$1&amp;$Y1233),-1)</f>
        <v>A</v>
      </c>
      <c r="AA1233" s="4" cm="1">
        <f t="array" aca="1" ref="AA1233" ca="1">_xlfn.IFNA(INDIRECT($Y$1&amp;"!"&amp;AA$1&amp;$Y1233),-1)</f>
        <v>0</v>
      </c>
      <c r="AB1233" s="4" cm="1">
        <f t="array" aca="1" ref="AB1233" ca="1">_xlfn.IFNA(INDIRECT($Y$1&amp;"!"&amp;AB$1&amp;$Y1233),-1)</f>
        <v>1</v>
      </c>
      <c r="AC1233" s="4" cm="1">
        <f t="array" aca="1" ref="AC1233" ca="1">_xlfn.IFNA(INDIRECT($Y$1&amp;"!"&amp;AC$1&amp;$Y1233),-1)</f>
        <v>1</v>
      </c>
      <c r="AD1233" s="4" cm="1">
        <f t="array" aca="1" ref="AD1233" ca="1">_xlfn.IFNA(INDIRECT($Y$1&amp;"!"&amp;AD$1&amp;$Y1233),-1)</f>
        <v>1</v>
      </c>
      <c r="AE1233" s="4" cm="1">
        <f t="array" aca="1" ref="AE1233" ca="1">_xlfn.IFNA(INDIRECT($Y$1&amp;"!"&amp;AE$1&amp;$Y1233),-1)</f>
        <v>0</v>
      </c>
      <c r="AF1233" s="4" t="str">
        <f ca="1">_xlfn.CONCAT(W1233, "-",V1233)</f>
        <v>A-4</v>
      </c>
      <c r="AG1233" s="4" t="str">
        <f>TEXT(ROW()-2, "0000")</f>
        <v>1231</v>
      </c>
      <c r="AH1233" s="4" t="str">
        <f>IF(TRIM(CLEAN(A1233))="m", "male", IF(TRIM(CLEAN(A1233))="f","female", "missing"))</f>
        <v>male</v>
      </c>
      <c r="AI1233" s="4">
        <f>C1233</f>
        <v>89.8</v>
      </c>
      <c r="AJ1233" s="4">
        <f>O1233</f>
        <v>95</v>
      </c>
      <c r="AK1233" s="4">
        <f>P1233</f>
        <v>93</v>
      </c>
      <c r="AL1233" s="4">
        <f>IF(AI1233&lt;60, 0, IF(AI1233&lt;70,2, IF(AI1233&lt;80, 3, IF(AI1233&lt;90,4, IF(AI1233&lt;=100, 5, "?")))))</f>
        <v>4</v>
      </c>
      <c r="AM1233" s="4">
        <f>IF(AJ1233&lt;60, 0, IF(AJ1233&lt;70,2, IF(AJ1233&lt;80, 3, IF(AJ1233&lt;90,4, IF(AJ1233&lt;=100, 5, "?")))))</f>
        <v>5</v>
      </c>
      <c r="AN1233" s="4">
        <f>IF(AK1233&lt;60, 0, IF(AK1233&lt;70,2, IF(AK1233&lt;80, 3, IF(AK1233&lt;90,4, IF(AK1233&lt;=100, 5, "?")))))</f>
        <v>5</v>
      </c>
      <c r="AO1233" s="4">
        <f ca="1">AA1233</f>
        <v>0</v>
      </c>
      <c r="AP1233" s="4">
        <f ca="1">AB1233</f>
        <v>1</v>
      </c>
      <c r="AQ1233" s="4">
        <f ca="1">AC1233</f>
        <v>1</v>
      </c>
      <c r="AR1233" s="4">
        <f ca="1">AD1233</f>
        <v>1</v>
      </c>
      <c r="AS1233" s="4">
        <f ca="1">AE1233</f>
        <v>0</v>
      </c>
      <c r="AT1233" s="4" t="str">
        <f ca="1">Z1233</f>
        <v>A</v>
      </c>
      <c r="AU1233" s="4">
        <f>E1233</f>
        <v>85.8</v>
      </c>
      <c r="AV1233" s="4">
        <f>IF(AU1233&lt;60, 0, IF(AU1233&lt;70,2, IF(AU1233&lt;80, 3, IF(AU1233&lt;90,4, IF(AU1233&lt;=100, 5, "?")))))</f>
        <v>4</v>
      </c>
    </row>
    <row r="1234" spans="1:48" x14ac:dyDescent="0.2">
      <c r="A1234" s="2" t="s">
        <v>13</v>
      </c>
      <c r="B1234" s="3" t="s">
        <v>36</v>
      </c>
      <c r="C1234" s="3">
        <v>97.2</v>
      </c>
      <c r="D1234" s="3" t="s">
        <v>36</v>
      </c>
      <c r="E1234" s="3">
        <v>84.9</v>
      </c>
      <c r="F1234" s="3">
        <v>1</v>
      </c>
      <c r="G1234" s="3">
        <v>92</v>
      </c>
      <c r="H1234" s="3">
        <v>75</v>
      </c>
      <c r="I1234" s="3">
        <v>90</v>
      </c>
      <c r="J1234" s="3">
        <v>80</v>
      </c>
      <c r="K1234" s="3"/>
      <c r="L1234" s="3"/>
      <c r="M1234" s="3">
        <v>71</v>
      </c>
      <c r="N1234" s="3"/>
      <c r="O1234" s="4">
        <f>MAX(G1234:H1234)</f>
        <v>92</v>
      </c>
      <c r="P1234" s="4">
        <f>MAX(I1234:J1234)</f>
        <v>90</v>
      </c>
      <c r="Q1234" s="4">
        <f>ABS(O1234-C1234)</f>
        <v>5.2000000000000028</v>
      </c>
      <c r="R1234" s="4">
        <f>ABS(P1234-C1234)</f>
        <v>7.2000000000000028</v>
      </c>
      <c r="S1234" s="4" t="b">
        <f ca="1">OR(O1234=0,P1234=0,Q1234&gt;$Q$1,R1234&gt;$R$1,W1234="N", V1234=2)</f>
        <v>0</v>
      </c>
      <c r="T1234" s="4" t="str">
        <f>TRIM(CLEAN(D1234))</f>
        <v>برنامج بكالوريوس هندسة أنظمة الحاسوب</v>
      </c>
      <c r="U1234" s="4">
        <f>COUNTIF(T:T,T1234)</f>
        <v>549</v>
      </c>
      <c r="V1234" s="4">
        <f>IF(E1234&lt;60, 0, IF(E1234&lt;70,2, IF(E1234&lt;80, 3, IF(E1234&lt;90,4, IF(E1234&lt;=100, 5, "?")))))</f>
        <v>4</v>
      </c>
      <c r="W1234" s="4" t="str" cm="1">
        <f t="array" aca="1" ref="W1234" ca="1">_xlfn.IFNA(INDIRECT($Y$1&amp;"!"&amp;W$1&amp;$Y1234),"N")</f>
        <v>A</v>
      </c>
      <c r="X1234" s="4">
        <f ca="1">COUNTIF(W:W,W1234)</f>
        <v>861</v>
      </c>
      <c r="Y1234" s="4">
        <f>MATCH(T1234,Coding!J:J,0)</f>
        <v>3</v>
      </c>
      <c r="Z1234" s="4" t="str" cm="1">
        <f t="array" aca="1" ref="Z1234" ca="1">_xlfn.IFNA(INDIRECT($Y$1&amp;"!"&amp;Z$1&amp;$Y1234),-1)</f>
        <v>A</v>
      </c>
      <c r="AA1234" s="4" cm="1">
        <f t="array" aca="1" ref="AA1234" ca="1">_xlfn.IFNA(INDIRECT($Y$1&amp;"!"&amp;AA$1&amp;$Y1234),-1)</f>
        <v>0</v>
      </c>
      <c r="AB1234" s="4" cm="1">
        <f t="array" aca="1" ref="AB1234" ca="1">_xlfn.IFNA(INDIRECT($Y$1&amp;"!"&amp;AB$1&amp;$Y1234),-1)</f>
        <v>1</v>
      </c>
      <c r="AC1234" s="4" cm="1">
        <f t="array" aca="1" ref="AC1234" ca="1">_xlfn.IFNA(INDIRECT($Y$1&amp;"!"&amp;AC$1&amp;$Y1234),-1)</f>
        <v>1</v>
      </c>
      <c r="AD1234" s="4" cm="1">
        <f t="array" aca="1" ref="AD1234" ca="1">_xlfn.IFNA(INDIRECT($Y$1&amp;"!"&amp;AD$1&amp;$Y1234),-1)</f>
        <v>1</v>
      </c>
      <c r="AE1234" s="4" cm="1">
        <f t="array" aca="1" ref="AE1234" ca="1">_xlfn.IFNA(INDIRECT($Y$1&amp;"!"&amp;AE$1&amp;$Y1234),-1)</f>
        <v>0</v>
      </c>
      <c r="AF1234" s="4" t="str">
        <f ca="1">_xlfn.CONCAT(W1234, "-",V1234)</f>
        <v>A-4</v>
      </c>
      <c r="AG1234" s="4" t="str">
        <f>TEXT(ROW()-2, "0000")</f>
        <v>1232</v>
      </c>
      <c r="AH1234" s="4" t="str">
        <f>IF(TRIM(CLEAN(A1234))="m", "male", IF(TRIM(CLEAN(A1234))="f","female", "missing"))</f>
        <v>male</v>
      </c>
      <c r="AI1234" s="4">
        <f>C1234</f>
        <v>97.2</v>
      </c>
      <c r="AJ1234" s="4">
        <f>O1234</f>
        <v>92</v>
      </c>
      <c r="AK1234" s="4">
        <f>P1234</f>
        <v>90</v>
      </c>
      <c r="AL1234" s="4">
        <f>IF(AI1234&lt;60, 0, IF(AI1234&lt;70,2, IF(AI1234&lt;80, 3, IF(AI1234&lt;90,4, IF(AI1234&lt;=100, 5, "?")))))</f>
        <v>5</v>
      </c>
      <c r="AM1234" s="4">
        <f>IF(AJ1234&lt;60, 0, IF(AJ1234&lt;70,2, IF(AJ1234&lt;80, 3, IF(AJ1234&lt;90,4, IF(AJ1234&lt;=100, 5, "?")))))</f>
        <v>5</v>
      </c>
      <c r="AN1234" s="4">
        <f>IF(AK1234&lt;60, 0, IF(AK1234&lt;70,2, IF(AK1234&lt;80, 3, IF(AK1234&lt;90,4, IF(AK1234&lt;=100, 5, "?")))))</f>
        <v>5</v>
      </c>
      <c r="AO1234" s="4">
        <f ca="1">AA1234</f>
        <v>0</v>
      </c>
      <c r="AP1234" s="4">
        <f ca="1">AB1234</f>
        <v>1</v>
      </c>
      <c r="AQ1234" s="4">
        <f ca="1">AC1234</f>
        <v>1</v>
      </c>
      <c r="AR1234" s="4">
        <f ca="1">AD1234</f>
        <v>1</v>
      </c>
      <c r="AS1234" s="4">
        <f ca="1">AE1234</f>
        <v>0</v>
      </c>
      <c r="AT1234" s="4" t="str">
        <f ca="1">Z1234</f>
        <v>A</v>
      </c>
      <c r="AU1234" s="4">
        <f>E1234</f>
        <v>84.9</v>
      </c>
      <c r="AV1234" s="4">
        <f>IF(AU1234&lt;60, 0, IF(AU1234&lt;70,2, IF(AU1234&lt;80, 3, IF(AU1234&lt;90,4, IF(AU1234&lt;=100, 5, "?")))))</f>
        <v>4</v>
      </c>
    </row>
    <row r="1235" spans="1:48" x14ac:dyDescent="0.2">
      <c r="A1235" s="2" t="s">
        <v>16</v>
      </c>
      <c r="B1235" s="3" t="s">
        <v>36</v>
      </c>
      <c r="C1235" s="3">
        <v>98.2</v>
      </c>
      <c r="D1235" s="3" t="s">
        <v>36</v>
      </c>
      <c r="E1235" s="3">
        <v>80</v>
      </c>
      <c r="F1235" s="3">
        <v>1</v>
      </c>
      <c r="G1235" s="3">
        <v>93</v>
      </c>
      <c r="H1235" s="3">
        <v>90</v>
      </c>
      <c r="I1235" s="3">
        <v>96</v>
      </c>
      <c r="J1235" s="3">
        <v>81</v>
      </c>
      <c r="K1235" s="3"/>
      <c r="L1235" s="3"/>
      <c r="M1235" s="3">
        <v>68</v>
      </c>
      <c r="N1235" s="3"/>
      <c r="O1235" s="4">
        <f>MAX(G1235:H1235)</f>
        <v>93</v>
      </c>
      <c r="P1235" s="4">
        <f>MAX(I1235:J1235)</f>
        <v>96</v>
      </c>
      <c r="Q1235" s="4">
        <f>ABS(O1235-C1235)</f>
        <v>5.2000000000000028</v>
      </c>
      <c r="R1235" s="4">
        <f>ABS(P1235-C1235)</f>
        <v>2.2000000000000028</v>
      </c>
      <c r="S1235" s="4" t="b">
        <f ca="1">OR(O1235=0,P1235=0,Q1235&gt;$Q$1,R1235&gt;$R$1,W1235="N", V1235=2)</f>
        <v>0</v>
      </c>
      <c r="T1235" s="4" t="str">
        <f>TRIM(CLEAN(D1235))</f>
        <v>برنامج بكالوريوس هندسة أنظمة الحاسوب</v>
      </c>
      <c r="U1235" s="4">
        <f>COUNTIF(T:T,T1235)</f>
        <v>549</v>
      </c>
      <c r="V1235" s="4">
        <f>IF(E1235&lt;60, 0, IF(E1235&lt;70,2, IF(E1235&lt;80, 3, IF(E1235&lt;90,4, IF(E1235&lt;=100, 5, "?")))))</f>
        <v>4</v>
      </c>
      <c r="W1235" s="4" t="str" cm="1">
        <f t="array" aca="1" ref="W1235" ca="1">_xlfn.IFNA(INDIRECT($Y$1&amp;"!"&amp;W$1&amp;$Y1235),"N")</f>
        <v>A</v>
      </c>
      <c r="X1235" s="4">
        <f ca="1">COUNTIF(W:W,W1235)</f>
        <v>861</v>
      </c>
      <c r="Y1235" s="4">
        <f>MATCH(T1235,Coding!J:J,0)</f>
        <v>3</v>
      </c>
      <c r="Z1235" s="4" t="str" cm="1">
        <f t="array" aca="1" ref="Z1235" ca="1">_xlfn.IFNA(INDIRECT($Y$1&amp;"!"&amp;Z$1&amp;$Y1235),-1)</f>
        <v>A</v>
      </c>
      <c r="AA1235" s="4" cm="1">
        <f t="array" aca="1" ref="AA1235" ca="1">_xlfn.IFNA(INDIRECT($Y$1&amp;"!"&amp;AA$1&amp;$Y1235),-1)</f>
        <v>0</v>
      </c>
      <c r="AB1235" s="4" cm="1">
        <f t="array" aca="1" ref="AB1235" ca="1">_xlfn.IFNA(INDIRECT($Y$1&amp;"!"&amp;AB$1&amp;$Y1235),-1)</f>
        <v>1</v>
      </c>
      <c r="AC1235" s="4" cm="1">
        <f t="array" aca="1" ref="AC1235" ca="1">_xlfn.IFNA(INDIRECT($Y$1&amp;"!"&amp;AC$1&amp;$Y1235),-1)</f>
        <v>1</v>
      </c>
      <c r="AD1235" s="4" cm="1">
        <f t="array" aca="1" ref="AD1235" ca="1">_xlfn.IFNA(INDIRECT($Y$1&amp;"!"&amp;AD$1&amp;$Y1235),-1)</f>
        <v>1</v>
      </c>
      <c r="AE1235" s="4" cm="1">
        <f t="array" aca="1" ref="AE1235" ca="1">_xlfn.IFNA(INDIRECT($Y$1&amp;"!"&amp;AE$1&amp;$Y1235),-1)</f>
        <v>0</v>
      </c>
      <c r="AF1235" s="4" t="str">
        <f ca="1">_xlfn.CONCAT(W1235, "-",V1235)</f>
        <v>A-4</v>
      </c>
      <c r="AG1235" s="4" t="str">
        <f>TEXT(ROW()-2, "0000")</f>
        <v>1233</v>
      </c>
      <c r="AH1235" s="4" t="str">
        <f>IF(TRIM(CLEAN(A1235))="m", "male", IF(TRIM(CLEAN(A1235))="f","female", "missing"))</f>
        <v>female</v>
      </c>
      <c r="AI1235" s="4">
        <f>C1235</f>
        <v>98.2</v>
      </c>
      <c r="AJ1235" s="4">
        <f>O1235</f>
        <v>93</v>
      </c>
      <c r="AK1235" s="4">
        <f>P1235</f>
        <v>96</v>
      </c>
      <c r="AL1235" s="4">
        <f>IF(AI1235&lt;60, 0, IF(AI1235&lt;70,2, IF(AI1235&lt;80, 3, IF(AI1235&lt;90,4, IF(AI1235&lt;=100, 5, "?")))))</f>
        <v>5</v>
      </c>
      <c r="AM1235" s="4">
        <f>IF(AJ1235&lt;60, 0, IF(AJ1235&lt;70,2, IF(AJ1235&lt;80, 3, IF(AJ1235&lt;90,4, IF(AJ1235&lt;=100, 5, "?")))))</f>
        <v>5</v>
      </c>
      <c r="AN1235" s="4">
        <f>IF(AK1235&lt;60, 0, IF(AK1235&lt;70,2, IF(AK1235&lt;80, 3, IF(AK1235&lt;90,4, IF(AK1235&lt;=100, 5, "?")))))</f>
        <v>5</v>
      </c>
      <c r="AO1235" s="4">
        <f ca="1">AA1235</f>
        <v>0</v>
      </c>
      <c r="AP1235" s="4">
        <f ca="1">AB1235</f>
        <v>1</v>
      </c>
      <c r="AQ1235" s="4">
        <f ca="1">AC1235</f>
        <v>1</v>
      </c>
      <c r="AR1235" s="4">
        <f ca="1">AD1235</f>
        <v>1</v>
      </c>
      <c r="AS1235" s="4">
        <f ca="1">AE1235</f>
        <v>0</v>
      </c>
      <c r="AT1235" s="4" t="str">
        <f ca="1">Z1235</f>
        <v>A</v>
      </c>
      <c r="AU1235" s="4">
        <f>E1235</f>
        <v>80</v>
      </c>
      <c r="AV1235" s="4">
        <f>IF(AU1235&lt;60, 0, IF(AU1235&lt;70,2, IF(AU1235&lt;80, 3, IF(AU1235&lt;90,4, IF(AU1235&lt;=100, 5, "?")))))</f>
        <v>4</v>
      </c>
    </row>
    <row r="1236" spans="1:48" x14ac:dyDescent="0.2">
      <c r="A1236" s="2" t="s">
        <v>13</v>
      </c>
      <c r="B1236" s="3" t="s">
        <v>62</v>
      </c>
      <c r="C1236" s="3">
        <v>90.8</v>
      </c>
      <c r="D1236" s="3" t="s">
        <v>35</v>
      </c>
      <c r="E1236" s="3">
        <v>78.5</v>
      </c>
      <c r="F1236" s="3">
        <v>1</v>
      </c>
      <c r="G1236" s="3">
        <v>96</v>
      </c>
      <c r="H1236" s="3">
        <v>81</v>
      </c>
      <c r="I1236" s="3">
        <v>69</v>
      </c>
      <c r="J1236" s="3">
        <v>77</v>
      </c>
      <c r="K1236" s="3">
        <v>80</v>
      </c>
      <c r="L1236" s="3"/>
      <c r="M1236" s="3">
        <v>85</v>
      </c>
      <c r="N1236" s="3"/>
      <c r="O1236" s="4">
        <f>MAX(G1236:H1236)</f>
        <v>96</v>
      </c>
      <c r="P1236" s="4">
        <f>MAX(I1236:J1236)</f>
        <v>77</v>
      </c>
      <c r="Q1236" s="4">
        <f>ABS(O1236-C1236)</f>
        <v>5.2000000000000028</v>
      </c>
      <c r="R1236" s="4">
        <f>ABS(P1236-C1236)</f>
        <v>13.799999999999997</v>
      </c>
      <c r="S1236" s="4" t="b">
        <f ca="1">OR(O1236=0,P1236=0,Q1236&gt;$Q$1,R1236&gt;$R$1,W1236="N", V1236=2)</f>
        <v>0</v>
      </c>
      <c r="T1236" s="4" t="str">
        <f>TRIM(CLEAN(D1236))</f>
        <v>برنامج بكالوريوس هندسة الميكاترونيكس</v>
      </c>
      <c r="U1236" s="4">
        <f>COUNTIF(T:T,T1236)</f>
        <v>291</v>
      </c>
      <c r="V1236" s="4">
        <f>IF(E1236&lt;60, 0, IF(E1236&lt;70,2, IF(E1236&lt;80, 3, IF(E1236&lt;90,4, IF(E1236&lt;=100, 5, "?")))))</f>
        <v>3</v>
      </c>
      <c r="W1236" s="4" t="str" cm="1">
        <f t="array" aca="1" ref="W1236" ca="1">_xlfn.IFNA(INDIRECT($Y$1&amp;"!"&amp;W$1&amp;$Y1236),"N")</f>
        <v>B</v>
      </c>
      <c r="X1236" s="4">
        <f ca="1">COUNTIF(W:W,W1236)</f>
        <v>291</v>
      </c>
      <c r="Y1236" s="4">
        <f>MATCH(T1236,Coding!J:J,0)</f>
        <v>6</v>
      </c>
      <c r="Z1236" s="4" t="str" cm="1">
        <f t="array" aca="1" ref="Z1236" ca="1">_xlfn.IFNA(INDIRECT($Y$1&amp;"!"&amp;Z$1&amp;$Y1236),-1)</f>
        <v>B</v>
      </c>
      <c r="AA1236" s="4" cm="1">
        <f t="array" aca="1" ref="AA1236" ca="1">_xlfn.IFNA(INDIRECT($Y$1&amp;"!"&amp;AA$1&amp;$Y1236),-1)</f>
        <v>0</v>
      </c>
      <c r="AB1236" s="4" cm="1">
        <f t="array" aca="1" ref="AB1236" ca="1">_xlfn.IFNA(INDIRECT($Y$1&amp;"!"&amp;AB$1&amp;$Y1236),-1)</f>
        <v>0</v>
      </c>
      <c r="AC1236" s="4" cm="1">
        <f t="array" aca="1" ref="AC1236" ca="1">_xlfn.IFNA(INDIRECT($Y$1&amp;"!"&amp;AC$1&amp;$Y1236),-1)</f>
        <v>1</v>
      </c>
      <c r="AD1236" s="4" cm="1">
        <f t="array" aca="1" ref="AD1236" ca="1">_xlfn.IFNA(INDIRECT($Y$1&amp;"!"&amp;AD$1&amp;$Y1236),-1)</f>
        <v>1</v>
      </c>
      <c r="AE1236" s="4" cm="1">
        <f t="array" aca="1" ref="AE1236" ca="1">_xlfn.IFNA(INDIRECT($Y$1&amp;"!"&amp;AE$1&amp;$Y1236),-1)</f>
        <v>1</v>
      </c>
      <c r="AF1236" s="4" t="str">
        <f ca="1">_xlfn.CONCAT(W1236, "-",V1236)</f>
        <v>B-3</v>
      </c>
      <c r="AG1236" s="4" t="str">
        <f>TEXT(ROW()-2, "0000")</f>
        <v>1234</v>
      </c>
      <c r="AH1236" s="4" t="str">
        <f>IF(TRIM(CLEAN(A1236))="m", "male", IF(TRIM(CLEAN(A1236))="f","female", "missing"))</f>
        <v>male</v>
      </c>
      <c r="AI1236" s="4">
        <f>C1236</f>
        <v>90.8</v>
      </c>
      <c r="AJ1236" s="4">
        <f>O1236</f>
        <v>96</v>
      </c>
      <c r="AK1236" s="4">
        <f>P1236</f>
        <v>77</v>
      </c>
      <c r="AL1236" s="4">
        <f>IF(AI1236&lt;60, 0, IF(AI1236&lt;70,2, IF(AI1236&lt;80, 3, IF(AI1236&lt;90,4, IF(AI1236&lt;=100, 5, "?")))))</f>
        <v>5</v>
      </c>
      <c r="AM1236" s="4">
        <f>IF(AJ1236&lt;60, 0, IF(AJ1236&lt;70,2, IF(AJ1236&lt;80, 3, IF(AJ1236&lt;90,4, IF(AJ1236&lt;=100, 5, "?")))))</f>
        <v>5</v>
      </c>
      <c r="AN1236" s="4">
        <f>IF(AK1236&lt;60, 0, IF(AK1236&lt;70,2, IF(AK1236&lt;80, 3, IF(AK1236&lt;90,4, IF(AK1236&lt;=100, 5, "?")))))</f>
        <v>3</v>
      </c>
      <c r="AO1236" s="4">
        <f ca="1">AA1236</f>
        <v>0</v>
      </c>
      <c r="AP1236" s="4">
        <f ca="1">AB1236</f>
        <v>0</v>
      </c>
      <c r="AQ1236" s="4">
        <f ca="1">AC1236</f>
        <v>1</v>
      </c>
      <c r="AR1236" s="4">
        <f ca="1">AD1236</f>
        <v>1</v>
      </c>
      <c r="AS1236" s="4">
        <f ca="1">AE1236</f>
        <v>1</v>
      </c>
      <c r="AT1236" s="4" t="str">
        <f ca="1">Z1236</f>
        <v>B</v>
      </c>
      <c r="AU1236" s="4">
        <f>E1236</f>
        <v>78.5</v>
      </c>
      <c r="AV1236" s="4">
        <f>IF(AU1236&lt;60, 0, IF(AU1236&lt;70,2, IF(AU1236&lt;80, 3, IF(AU1236&lt;90,4, IF(AU1236&lt;=100, 5, "?")))))</f>
        <v>3</v>
      </c>
    </row>
    <row r="1237" spans="1:48" x14ac:dyDescent="0.2">
      <c r="A1237" s="2" t="s">
        <v>13</v>
      </c>
      <c r="B1237" s="3" t="s">
        <v>26</v>
      </c>
      <c r="C1237" s="3">
        <v>92.8</v>
      </c>
      <c r="D1237" s="3" t="s">
        <v>26</v>
      </c>
      <c r="E1237" s="3">
        <v>85.1</v>
      </c>
      <c r="F1237" s="3">
        <v>1</v>
      </c>
      <c r="G1237" s="3">
        <v>98</v>
      </c>
      <c r="H1237" s="3">
        <v>87</v>
      </c>
      <c r="I1237" s="3">
        <v>97</v>
      </c>
      <c r="J1237" s="3">
        <v>99</v>
      </c>
      <c r="K1237" s="3">
        <v>70</v>
      </c>
      <c r="L1237" s="3"/>
      <c r="M1237" s="3">
        <v>93</v>
      </c>
      <c r="N1237" s="3"/>
      <c r="O1237" s="4">
        <f>MAX(G1237:H1237)</f>
        <v>98</v>
      </c>
      <c r="P1237" s="4">
        <f>MAX(I1237:J1237)</f>
        <v>99</v>
      </c>
      <c r="Q1237" s="4">
        <f>ABS(O1237-C1237)</f>
        <v>5.2000000000000028</v>
      </c>
      <c r="R1237" s="4">
        <f>ABS(P1237-C1237)</f>
        <v>6.2000000000000028</v>
      </c>
      <c r="S1237" s="4" t="b">
        <f ca="1">OR(O1237=0,P1237=0,Q1237&gt;$Q$1,R1237&gt;$R$1,W1237="N", V1237=2)</f>
        <v>0</v>
      </c>
      <c r="T1237" s="4" t="str">
        <f>TRIM(CLEAN(D1237))</f>
        <v>برنامج بكالوريوس الهندسة المدنية</v>
      </c>
      <c r="U1237" s="4">
        <f>COUNTIF(T:T,T1237)</f>
        <v>723</v>
      </c>
      <c r="V1237" s="4">
        <f>IF(E1237&lt;60, 0, IF(E1237&lt;70,2, IF(E1237&lt;80, 3, IF(E1237&lt;90,4, IF(E1237&lt;=100, 5, "?")))))</f>
        <v>4</v>
      </c>
      <c r="W1237" s="4" t="str" cm="1">
        <f t="array" aca="1" ref="W1237" ca="1">_xlfn.IFNA(INDIRECT($Y$1&amp;"!"&amp;W$1&amp;$Y1237),"N")</f>
        <v>C</v>
      </c>
      <c r="X1237" s="4">
        <f ca="1">COUNTIF(W:W,W1237)</f>
        <v>747</v>
      </c>
      <c r="Y1237" s="4">
        <f>MATCH(T1237,Coding!J:J,0)</f>
        <v>8</v>
      </c>
      <c r="Z1237" s="4" t="str" cm="1">
        <f t="array" aca="1" ref="Z1237" ca="1">_xlfn.IFNA(INDIRECT($Y$1&amp;"!"&amp;Z$1&amp;$Y1237),-1)</f>
        <v>C</v>
      </c>
      <c r="AA1237" s="4" cm="1">
        <f t="array" aca="1" ref="AA1237" ca="1">_xlfn.IFNA(INDIRECT($Y$1&amp;"!"&amp;AA$1&amp;$Y1237),-1)</f>
        <v>1</v>
      </c>
      <c r="AB1237" s="4" cm="1">
        <f t="array" aca="1" ref="AB1237" ca="1">_xlfn.IFNA(INDIRECT($Y$1&amp;"!"&amp;AB$1&amp;$Y1237),-1)</f>
        <v>1</v>
      </c>
      <c r="AC1237" s="4" cm="1">
        <f t="array" aca="1" ref="AC1237" ca="1">_xlfn.IFNA(INDIRECT($Y$1&amp;"!"&amp;AC$1&amp;$Y1237),-1)</f>
        <v>1</v>
      </c>
      <c r="AD1237" s="4" cm="1">
        <f t="array" aca="1" ref="AD1237" ca="1">_xlfn.IFNA(INDIRECT($Y$1&amp;"!"&amp;AD$1&amp;$Y1237),-1)</f>
        <v>0</v>
      </c>
      <c r="AE1237" s="4" cm="1">
        <f t="array" aca="1" ref="AE1237" ca="1">_xlfn.IFNA(INDIRECT($Y$1&amp;"!"&amp;AE$1&amp;$Y1237),-1)</f>
        <v>0</v>
      </c>
      <c r="AF1237" s="4" t="str">
        <f ca="1">_xlfn.CONCAT(W1237, "-",V1237)</f>
        <v>C-4</v>
      </c>
      <c r="AG1237" s="4" t="str">
        <f>TEXT(ROW()-2, "0000")</f>
        <v>1235</v>
      </c>
      <c r="AH1237" s="4" t="str">
        <f>IF(TRIM(CLEAN(A1237))="m", "male", IF(TRIM(CLEAN(A1237))="f","female", "missing"))</f>
        <v>male</v>
      </c>
      <c r="AI1237" s="4">
        <f>C1237</f>
        <v>92.8</v>
      </c>
      <c r="AJ1237" s="4">
        <f>O1237</f>
        <v>98</v>
      </c>
      <c r="AK1237" s="4">
        <f>P1237</f>
        <v>99</v>
      </c>
      <c r="AL1237" s="4">
        <f>IF(AI1237&lt;60, 0, IF(AI1237&lt;70,2, IF(AI1237&lt;80, 3, IF(AI1237&lt;90,4, IF(AI1237&lt;=100, 5, "?")))))</f>
        <v>5</v>
      </c>
      <c r="AM1237" s="4">
        <f>IF(AJ1237&lt;60, 0, IF(AJ1237&lt;70,2, IF(AJ1237&lt;80, 3, IF(AJ1237&lt;90,4, IF(AJ1237&lt;=100, 5, "?")))))</f>
        <v>5</v>
      </c>
      <c r="AN1237" s="4">
        <f>IF(AK1237&lt;60, 0, IF(AK1237&lt;70,2, IF(AK1237&lt;80, 3, IF(AK1237&lt;90,4, IF(AK1237&lt;=100, 5, "?")))))</f>
        <v>5</v>
      </c>
      <c r="AO1237" s="4">
        <f ca="1">AA1237</f>
        <v>1</v>
      </c>
      <c r="AP1237" s="4">
        <f ca="1">AB1237</f>
        <v>1</v>
      </c>
      <c r="AQ1237" s="4">
        <f ca="1">AC1237</f>
        <v>1</v>
      </c>
      <c r="AR1237" s="4">
        <f ca="1">AD1237</f>
        <v>0</v>
      </c>
      <c r="AS1237" s="4">
        <f ca="1">AE1237</f>
        <v>0</v>
      </c>
      <c r="AT1237" s="4" t="str">
        <f ca="1">Z1237</f>
        <v>C</v>
      </c>
      <c r="AU1237" s="4">
        <f>E1237</f>
        <v>85.1</v>
      </c>
      <c r="AV1237" s="4">
        <f>IF(AU1237&lt;60, 0, IF(AU1237&lt;70,2, IF(AU1237&lt;80, 3, IF(AU1237&lt;90,4, IF(AU1237&lt;=100, 5, "?")))))</f>
        <v>4</v>
      </c>
    </row>
    <row r="1238" spans="1:48" x14ac:dyDescent="0.2">
      <c r="A1238" s="2" t="s">
        <v>13</v>
      </c>
      <c r="B1238" s="3" t="s">
        <v>37</v>
      </c>
      <c r="C1238" s="3">
        <v>96.2</v>
      </c>
      <c r="D1238" s="3" t="s">
        <v>26</v>
      </c>
      <c r="E1238" s="3">
        <v>73.5</v>
      </c>
      <c r="F1238" s="3">
        <v>1</v>
      </c>
      <c r="G1238" s="3">
        <v>91</v>
      </c>
      <c r="H1238" s="3">
        <v>60</v>
      </c>
      <c r="I1238" s="3">
        <v>78</v>
      </c>
      <c r="J1238" s="3">
        <v>72</v>
      </c>
      <c r="K1238" s="3">
        <v>61</v>
      </c>
      <c r="L1238" s="3"/>
      <c r="M1238" s="3">
        <v>80</v>
      </c>
      <c r="N1238" s="3"/>
      <c r="O1238" s="4">
        <f>MAX(G1238:H1238)</f>
        <v>91</v>
      </c>
      <c r="P1238" s="4">
        <f>MAX(I1238:J1238)</f>
        <v>78</v>
      </c>
      <c r="Q1238" s="4">
        <f>ABS(O1238-C1238)</f>
        <v>5.2000000000000028</v>
      </c>
      <c r="R1238" s="4">
        <f>ABS(P1238-C1238)</f>
        <v>18.200000000000003</v>
      </c>
      <c r="S1238" s="4" t="b">
        <f ca="1">OR(O1238=0,P1238=0,Q1238&gt;$Q$1,R1238&gt;$R$1,W1238="N", V1238=2)</f>
        <v>0</v>
      </c>
      <c r="T1238" s="4" t="str">
        <f>TRIM(CLEAN(D1238))</f>
        <v>برنامج بكالوريوس الهندسة المدنية</v>
      </c>
      <c r="U1238" s="4">
        <f>COUNTIF(T:T,T1238)</f>
        <v>723</v>
      </c>
      <c r="V1238" s="4">
        <f>IF(E1238&lt;60, 0, IF(E1238&lt;70,2, IF(E1238&lt;80, 3, IF(E1238&lt;90,4, IF(E1238&lt;=100, 5, "?")))))</f>
        <v>3</v>
      </c>
      <c r="W1238" s="4" t="str" cm="1">
        <f t="array" aca="1" ref="W1238" ca="1">_xlfn.IFNA(INDIRECT($Y$1&amp;"!"&amp;W$1&amp;$Y1238),"N")</f>
        <v>C</v>
      </c>
      <c r="X1238" s="4">
        <f ca="1">COUNTIF(W:W,W1238)</f>
        <v>747</v>
      </c>
      <c r="Y1238" s="4">
        <f>MATCH(T1238,Coding!J:J,0)</f>
        <v>8</v>
      </c>
      <c r="Z1238" s="4" t="str" cm="1">
        <f t="array" aca="1" ref="Z1238" ca="1">_xlfn.IFNA(INDIRECT($Y$1&amp;"!"&amp;Z$1&amp;$Y1238),-1)</f>
        <v>C</v>
      </c>
      <c r="AA1238" s="4" cm="1">
        <f t="array" aca="1" ref="AA1238" ca="1">_xlfn.IFNA(INDIRECT($Y$1&amp;"!"&amp;AA$1&amp;$Y1238),-1)</f>
        <v>1</v>
      </c>
      <c r="AB1238" s="4" cm="1">
        <f t="array" aca="1" ref="AB1238" ca="1">_xlfn.IFNA(INDIRECT($Y$1&amp;"!"&amp;AB$1&amp;$Y1238),-1)</f>
        <v>1</v>
      </c>
      <c r="AC1238" s="4" cm="1">
        <f t="array" aca="1" ref="AC1238" ca="1">_xlfn.IFNA(INDIRECT($Y$1&amp;"!"&amp;AC$1&amp;$Y1238),-1)</f>
        <v>1</v>
      </c>
      <c r="AD1238" s="4" cm="1">
        <f t="array" aca="1" ref="AD1238" ca="1">_xlfn.IFNA(INDIRECT($Y$1&amp;"!"&amp;AD$1&amp;$Y1238),-1)</f>
        <v>0</v>
      </c>
      <c r="AE1238" s="4" cm="1">
        <f t="array" aca="1" ref="AE1238" ca="1">_xlfn.IFNA(INDIRECT($Y$1&amp;"!"&amp;AE$1&amp;$Y1238),-1)</f>
        <v>0</v>
      </c>
      <c r="AF1238" s="4" t="str">
        <f ca="1">_xlfn.CONCAT(W1238, "-",V1238)</f>
        <v>C-3</v>
      </c>
      <c r="AG1238" s="4" t="str">
        <f>TEXT(ROW()-2, "0000")</f>
        <v>1236</v>
      </c>
      <c r="AH1238" s="4" t="str">
        <f>IF(TRIM(CLEAN(A1238))="m", "male", IF(TRIM(CLEAN(A1238))="f","female", "missing"))</f>
        <v>male</v>
      </c>
      <c r="AI1238" s="4">
        <f>C1238</f>
        <v>96.2</v>
      </c>
      <c r="AJ1238" s="4">
        <f>O1238</f>
        <v>91</v>
      </c>
      <c r="AK1238" s="4">
        <f>P1238</f>
        <v>78</v>
      </c>
      <c r="AL1238" s="4">
        <f>IF(AI1238&lt;60, 0, IF(AI1238&lt;70,2, IF(AI1238&lt;80, 3, IF(AI1238&lt;90,4, IF(AI1238&lt;=100, 5, "?")))))</f>
        <v>5</v>
      </c>
      <c r="AM1238" s="4">
        <f>IF(AJ1238&lt;60, 0, IF(AJ1238&lt;70,2, IF(AJ1238&lt;80, 3, IF(AJ1238&lt;90,4, IF(AJ1238&lt;=100, 5, "?")))))</f>
        <v>5</v>
      </c>
      <c r="AN1238" s="4">
        <f>IF(AK1238&lt;60, 0, IF(AK1238&lt;70,2, IF(AK1238&lt;80, 3, IF(AK1238&lt;90,4, IF(AK1238&lt;=100, 5, "?")))))</f>
        <v>3</v>
      </c>
      <c r="AO1238" s="4">
        <f ca="1">AA1238</f>
        <v>1</v>
      </c>
      <c r="AP1238" s="4">
        <f ca="1">AB1238</f>
        <v>1</v>
      </c>
      <c r="AQ1238" s="4">
        <f ca="1">AC1238</f>
        <v>1</v>
      </c>
      <c r="AR1238" s="4">
        <f ca="1">AD1238</f>
        <v>0</v>
      </c>
      <c r="AS1238" s="4">
        <f ca="1">AE1238</f>
        <v>0</v>
      </c>
      <c r="AT1238" s="4" t="str">
        <f ca="1">Z1238</f>
        <v>C</v>
      </c>
      <c r="AU1238" s="4">
        <f>E1238</f>
        <v>73.5</v>
      </c>
      <c r="AV1238" s="4">
        <f>IF(AU1238&lt;60, 0, IF(AU1238&lt;70,2, IF(AU1238&lt;80, 3, IF(AU1238&lt;90,4, IF(AU1238&lt;=100, 5, "?")))))</f>
        <v>3</v>
      </c>
    </row>
    <row r="1239" spans="1:48" x14ac:dyDescent="0.2">
      <c r="A1239" s="2" t="s">
        <v>16</v>
      </c>
      <c r="B1239" s="3" t="s">
        <v>37</v>
      </c>
      <c r="C1239" s="3">
        <v>91.2</v>
      </c>
      <c r="D1239" s="3" t="s">
        <v>14</v>
      </c>
      <c r="E1239" s="3">
        <v>73.400000000000006</v>
      </c>
      <c r="F1239" s="3">
        <v>1</v>
      </c>
      <c r="G1239" s="3">
        <v>86</v>
      </c>
      <c r="H1239" s="3">
        <v>74</v>
      </c>
      <c r="I1239" s="3">
        <v>68</v>
      </c>
      <c r="J1239" s="3">
        <v>76</v>
      </c>
      <c r="K1239" s="3">
        <v>77</v>
      </c>
      <c r="L1239" s="3"/>
      <c r="M1239" s="3">
        <v>72</v>
      </c>
      <c r="N1239" s="3"/>
      <c r="O1239" s="4">
        <f>MAX(G1239:H1239)</f>
        <v>86</v>
      </c>
      <c r="P1239" s="4">
        <f>MAX(I1239:J1239)</f>
        <v>76</v>
      </c>
      <c r="Q1239" s="4">
        <f>ABS(O1239-C1239)</f>
        <v>5.2000000000000028</v>
      </c>
      <c r="R1239" s="4">
        <f>ABS(P1239-C1239)</f>
        <v>15.200000000000003</v>
      </c>
      <c r="S1239" s="4" t="b">
        <f ca="1">OR(O1239=0,P1239=0,Q1239&gt;$Q$1,R1239&gt;$R$1,W1239="N", V1239=2)</f>
        <v>0</v>
      </c>
      <c r="T1239" s="4" t="str">
        <f>TRIM(CLEAN(D1239))</f>
        <v>برنامج بكالوريوس الهندسة الكهربائية</v>
      </c>
      <c r="U1239" s="4">
        <f>COUNTIF(T:T,T1239)</f>
        <v>420</v>
      </c>
      <c r="V1239" s="4">
        <f>IF(E1239&lt;60, 0, IF(E1239&lt;70,2, IF(E1239&lt;80, 3, IF(E1239&lt;90,4, IF(E1239&lt;=100, 5, "?")))))</f>
        <v>3</v>
      </c>
      <c r="W1239" s="4" t="str" cm="1">
        <f t="array" aca="1" ref="W1239" ca="1">_xlfn.IFNA(INDIRECT($Y$1&amp;"!"&amp;W$1&amp;$Y1239),"N")</f>
        <v>F</v>
      </c>
      <c r="X1239" s="4">
        <f ca="1">COUNTIF(W:W,W1239)</f>
        <v>420</v>
      </c>
      <c r="Y1239" s="4">
        <f>MATCH(T1239,Coding!J:J,0)</f>
        <v>11</v>
      </c>
      <c r="Z1239" s="4" t="str" cm="1">
        <f t="array" aca="1" ref="Z1239" ca="1">_xlfn.IFNA(INDIRECT($Y$1&amp;"!"&amp;Z$1&amp;$Y1239),-1)</f>
        <v>F</v>
      </c>
      <c r="AA1239" s="4" cm="1">
        <f t="array" aca="1" ref="AA1239" ca="1">_xlfn.IFNA(INDIRECT($Y$1&amp;"!"&amp;AA$1&amp;$Y1239),-1)</f>
        <v>0</v>
      </c>
      <c r="AB1239" s="4" cm="1">
        <f t="array" aca="1" ref="AB1239" ca="1">_xlfn.IFNA(INDIRECT($Y$1&amp;"!"&amp;AB$1&amp;$Y1239),-1)</f>
        <v>1</v>
      </c>
      <c r="AC1239" s="4" cm="1">
        <f t="array" aca="1" ref="AC1239" ca="1">_xlfn.IFNA(INDIRECT($Y$1&amp;"!"&amp;AC$1&amp;$Y1239),-1)</f>
        <v>0</v>
      </c>
      <c r="AD1239" s="4" cm="1">
        <f t="array" aca="1" ref="AD1239" ca="1">_xlfn.IFNA(INDIRECT($Y$1&amp;"!"&amp;AD$1&amp;$Y1239),-1)</f>
        <v>1</v>
      </c>
      <c r="AE1239" s="4" cm="1">
        <f t="array" aca="1" ref="AE1239" ca="1">_xlfn.IFNA(INDIRECT($Y$1&amp;"!"&amp;AE$1&amp;$Y1239),-1)</f>
        <v>0</v>
      </c>
      <c r="AF1239" s="4" t="str">
        <f ca="1">_xlfn.CONCAT(W1239, "-",V1239)</f>
        <v>F-3</v>
      </c>
      <c r="AG1239" s="4" t="str">
        <f>TEXT(ROW()-2, "0000")</f>
        <v>1237</v>
      </c>
      <c r="AH1239" s="4" t="str">
        <f>IF(TRIM(CLEAN(A1239))="m", "male", IF(TRIM(CLEAN(A1239))="f","female", "missing"))</f>
        <v>female</v>
      </c>
      <c r="AI1239" s="4">
        <f>C1239</f>
        <v>91.2</v>
      </c>
      <c r="AJ1239" s="4">
        <f>O1239</f>
        <v>86</v>
      </c>
      <c r="AK1239" s="4">
        <f>P1239</f>
        <v>76</v>
      </c>
      <c r="AL1239" s="4">
        <f>IF(AI1239&lt;60, 0, IF(AI1239&lt;70,2, IF(AI1239&lt;80, 3, IF(AI1239&lt;90,4, IF(AI1239&lt;=100, 5, "?")))))</f>
        <v>5</v>
      </c>
      <c r="AM1239" s="4">
        <f>IF(AJ1239&lt;60, 0, IF(AJ1239&lt;70,2, IF(AJ1239&lt;80, 3, IF(AJ1239&lt;90,4, IF(AJ1239&lt;=100, 5, "?")))))</f>
        <v>4</v>
      </c>
      <c r="AN1239" s="4">
        <f>IF(AK1239&lt;60, 0, IF(AK1239&lt;70,2, IF(AK1239&lt;80, 3, IF(AK1239&lt;90,4, IF(AK1239&lt;=100, 5, "?")))))</f>
        <v>3</v>
      </c>
      <c r="AO1239" s="4">
        <f ca="1">AA1239</f>
        <v>0</v>
      </c>
      <c r="AP1239" s="4">
        <f ca="1">AB1239</f>
        <v>1</v>
      </c>
      <c r="AQ1239" s="4">
        <f ca="1">AC1239</f>
        <v>0</v>
      </c>
      <c r="AR1239" s="4">
        <f ca="1">AD1239</f>
        <v>1</v>
      </c>
      <c r="AS1239" s="4">
        <f ca="1">AE1239</f>
        <v>0</v>
      </c>
      <c r="AT1239" s="4" t="str">
        <f ca="1">Z1239</f>
        <v>F</v>
      </c>
      <c r="AU1239" s="4">
        <f>E1239</f>
        <v>73.400000000000006</v>
      </c>
      <c r="AV1239" s="4">
        <f>IF(AU1239&lt;60, 0, IF(AU1239&lt;70,2, IF(AU1239&lt;80, 3, IF(AU1239&lt;90,4, IF(AU1239&lt;=100, 5, "?")))))</f>
        <v>3</v>
      </c>
    </row>
    <row r="1240" spans="1:48" x14ac:dyDescent="0.2">
      <c r="A1240" s="2" t="s">
        <v>13</v>
      </c>
      <c r="B1240" s="3" t="s">
        <v>14</v>
      </c>
      <c r="C1240" s="3">
        <v>92.2</v>
      </c>
      <c r="D1240" s="3" t="s">
        <v>14</v>
      </c>
      <c r="E1240" s="3">
        <v>70.599999999999994</v>
      </c>
      <c r="F1240" s="3">
        <v>1</v>
      </c>
      <c r="G1240" s="3">
        <v>70</v>
      </c>
      <c r="H1240" s="3">
        <v>87</v>
      </c>
      <c r="I1240" s="3">
        <v>80</v>
      </c>
      <c r="J1240" s="3">
        <v>83</v>
      </c>
      <c r="K1240" s="3">
        <v>60</v>
      </c>
      <c r="L1240" s="3"/>
      <c r="M1240" s="3">
        <v>60</v>
      </c>
      <c r="N1240" s="3"/>
      <c r="O1240" s="4">
        <f>MAX(G1240:H1240)</f>
        <v>87</v>
      </c>
      <c r="P1240" s="4">
        <f>MAX(I1240:J1240)</f>
        <v>83</v>
      </c>
      <c r="Q1240" s="4">
        <f>ABS(O1240-C1240)</f>
        <v>5.2000000000000028</v>
      </c>
      <c r="R1240" s="4">
        <f>ABS(P1240-C1240)</f>
        <v>9.2000000000000028</v>
      </c>
      <c r="S1240" s="4" t="b">
        <f ca="1">OR(O1240=0,P1240=0,Q1240&gt;$Q$1,R1240&gt;$R$1,W1240="N", V1240=2)</f>
        <v>0</v>
      </c>
      <c r="T1240" s="4" t="str">
        <f>TRIM(CLEAN(D1240))</f>
        <v>برنامج بكالوريوس الهندسة الكهربائية</v>
      </c>
      <c r="U1240" s="4">
        <f>COUNTIF(T:T,T1240)</f>
        <v>420</v>
      </c>
      <c r="V1240" s="4">
        <f>IF(E1240&lt;60, 0, IF(E1240&lt;70,2, IF(E1240&lt;80, 3, IF(E1240&lt;90,4, IF(E1240&lt;=100, 5, "?")))))</f>
        <v>3</v>
      </c>
      <c r="W1240" s="4" t="str" cm="1">
        <f t="array" aca="1" ref="W1240" ca="1">_xlfn.IFNA(INDIRECT($Y$1&amp;"!"&amp;W$1&amp;$Y1240),"N")</f>
        <v>F</v>
      </c>
      <c r="X1240" s="4">
        <f ca="1">COUNTIF(W:W,W1240)</f>
        <v>420</v>
      </c>
      <c r="Y1240" s="4">
        <f>MATCH(T1240,Coding!J:J,0)</f>
        <v>11</v>
      </c>
      <c r="Z1240" s="4" t="str" cm="1">
        <f t="array" aca="1" ref="Z1240" ca="1">_xlfn.IFNA(INDIRECT($Y$1&amp;"!"&amp;Z$1&amp;$Y1240),-1)</f>
        <v>F</v>
      </c>
      <c r="AA1240" s="4" cm="1">
        <f t="array" aca="1" ref="AA1240" ca="1">_xlfn.IFNA(INDIRECT($Y$1&amp;"!"&amp;AA$1&amp;$Y1240),-1)</f>
        <v>0</v>
      </c>
      <c r="AB1240" s="4" cm="1">
        <f t="array" aca="1" ref="AB1240" ca="1">_xlfn.IFNA(INDIRECT($Y$1&amp;"!"&amp;AB$1&amp;$Y1240),-1)</f>
        <v>1</v>
      </c>
      <c r="AC1240" s="4" cm="1">
        <f t="array" aca="1" ref="AC1240" ca="1">_xlfn.IFNA(INDIRECT($Y$1&amp;"!"&amp;AC$1&amp;$Y1240),-1)</f>
        <v>0</v>
      </c>
      <c r="AD1240" s="4" cm="1">
        <f t="array" aca="1" ref="AD1240" ca="1">_xlfn.IFNA(INDIRECT($Y$1&amp;"!"&amp;AD$1&amp;$Y1240),-1)</f>
        <v>1</v>
      </c>
      <c r="AE1240" s="4" cm="1">
        <f t="array" aca="1" ref="AE1240" ca="1">_xlfn.IFNA(INDIRECT($Y$1&amp;"!"&amp;AE$1&amp;$Y1240),-1)</f>
        <v>0</v>
      </c>
      <c r="AF1240" s="4" t="str">
        <f ca="1">_xlfn.CONCAT(W1240, "-",V1240)</f>
        <v>F-3</v>
      </c>
      <c r="AG1240" s="4" t="str">
        <f>TEXT(ROW()-2, "0000")</f>
        <v>1238</v>
      </c>
      <c r="AH1240" s="4" t="str">
        <f>IF(TRIM(CLEAN(A1240))="m", "male", IF(TRIM(CLEAN(A1240))="f","female", "missing"))</f>
        <v>male</v>
      </c>
      <c r="AI1240" s="4">
        <f>C1240</f>
        <v>92.2</v>
      </c>
      <c r="AJ1240" s="4">
        <f>O1240</f>
        <v>87</v>
      </c>
      <c r="AK1240" s="4">
        <f>P1240</f>
        <v>83</v>
      </c>
      <c r="AL1240" s="4">
        <f>IF(AI1240&lt;60, 0, IF(AI1240&lt;70,2, IF(AI1240&lt;80, 3, IF(AI1240&lt;90,4, IF(AI1240&lt;=100, 5, "?")))))</f>
        <v>5</v>
      </c>
      <c r="AM1240" s="4">
        <f>IF(AJ1240&lt;60, 0, IF(AJ1240&lt;70,2, IF(AJ1240&lt;80, 3, IF(AJ1240&lt;90,4, IF(AJ1240&lt;=100, 5, "?")))))</f>
        <v>4</v>
      </c>
      <c r="AN1240" s="4">
        <f>IF(AK1240&lt;60, 0, IF(AK1240&lt;70,2, IF(AK1240&lt;80, 3, IF(AK1240&lt;90,4, IF(AK1240&lt;=100, 5, "?")))))</f>
        <v>4</v>
      </c>
      <c r="AO1240" s="4">
        <f ca="1">AA1240</f>
        <v>0</v>
      </c>
      <c r="AP1240" s="4">
        <f ca="1">AB1240</f>
        <v>1</v>
      </c>
      <c r="AQ1240" s="4">
        <f ca="1">AC1240</f>
        <v>0</v>
      </c>
      <c r="AR1240" s="4">
        <f ca="1">AD1240</f>
        <v>1</v>
      </c>
      <c r="AS1240" s="4">
        <f ca="1">AE1240</f>
        <v>0</v>
      </c>
      <c r="AT1240" s="4" t="str">
        <f ca="1">Z1240</f>
        <v>F</v>
      </c>
      <c r="AU1240" s="4">
        <f>E1240</f>
        <v>70.599999999999994</v>
      </c>
      <c r="AV1240" s="4">
        <f>IF(AU1240&lt;60, 0, IF(AU1240&lt;70,2, IF(AU1240&lt;80, 3, IF(AU1240&lt;90,4, IF(AU1240&lt;=100, 5, "?")))))</f>
        <v>3</v>
      </c>
    </row>
    <row r="1241" spans="1:48" x14ac:dyDescent="0.2">
      <c r="A1241" s="2" t="s">
        <v>16</v>
      </c>
      <c r="B1241" s="3" t="s">
        <v>14</v>
      </c>
      <c r="C1241" s="3">
        <v>96.2</v>
      </c>
      <c r="D1241" s="3" t="s">
        <v>14</v>
      </c>
      <c r="E1241" s="3">
        <v>89.7</v>
      </c>
      <c r="F1241" s="3">
        <v>1</v>
      </c>
      <c r="G1241" s="3">
        <v>91</v>
      </c>
      <c r="H1241" s="3">
        <v>85</v>
      </c>
      <c r="I1241" s="3">
        <v>94</v>
      </c>
      <c r="J1241" s="3">
        <v>83</v>
      </c>
      <c r="K1241" s="3">
        <v>86</v>
      </c>
      <c r="L1241" s="3"/>
      <c r="M1241" s="3">
        <v>87</v>
      </c>
      <c r="N1241" s="3"/>
      <c r="O1241" s="4">
        <f>MAX(G1241:H1241)</f>
        <v>91</v>
      </c>
      <c r="P1241" s="4">
        <f>MAX(I1241:J1241)</f>
        <v>94</v>
      </c>
      <c r="Q1241" s="4">
        <f>ABS(O1241-C1241)</f>
        <v>5.2000000000000028</v>
      </c>
      <c r="R1241" s="4">
        <f>ABS(P1241-C1241)</f>
        <v>2.2000000000000028</v>
      </c>
      <c r="S1241" s="4" t="b">
        <f ca="1">OR(O1241=0,P1241=0,Q1241&gt;$Q$1,R1241&gt;$R$1,W1241="N", V1241=2)</f>
        <v>0</v>
      </c>
      <c r="T1241" s="4" t="str">
        <f>TRIM(CLEAN(D1241))</f>
        <v>برنامج بكالوريوس الهندسة الكهربائية</v>
      </c>
      <c r="U1241" s="4">
        <f>COUNTIF(T:T,T1241)</f>
        <v>420</v>
      </c>
      <c r="V1241" s="4">
        <f>IF(E1241&lt;60, 0, IF(E1241&lt;70,2, IF(E1241&lt;80, 3, IF(E1241&lt;90,4, IF(E1241&lt;=100, 5, "?")))))</f>
        <v>4</v>
      </c>
      <c r="W1241" s="4" t="str" cm="1">
        <f t="array" aca="1" ref="W1241" ca="1">_xlfn.IFNA(INDIRECT($Y$1&amp;"!"&amp;W$1&amp;$Y1241),"N")</f>
        <v>F</v>
      </c>
      <c r="X1241" s="4">
        <f ca="1">COUNTIF(W:W,W1241)</f>
        <v>420</v>
      </c>
      <c r="Y1241" s="4">
        <f>MATCH(T1241,Coding!J:J,0)</f>
        <v>11</v>
      </c>
      <c r="Z1241" s="4" t="str" cm="1">
        <f t="array" aca="1" ref="Z1241" ca="1">_xlfn.IFNA(INDIRECT($Y$1&amp;"!"&amp;Z$1&amp;$Y1241),-1)</f>
        <v>F</v>
      </c>
      <c r="AA1241" s="4" cm="1">
        <f t="array" aca="1" ref="AA1241" ca="1">_xlfn.IFNA(INDIRECT($Y$1&amp;"!"&amp;AA$1&amp;$Y1241),-1)</f>
        <v>0</v>
      </c>
      <c r="AB1241" s="4" cm="1">
        <f t="array" aca="1" ref="AB1241" ca="1">_xlfn.IFNA(INDIRECT($Y$1&amp;"!"&amp;AB$1&amp;$Y1241),-1)</f>
        <v>1</v>
      </c>
      <c r="AC1241" s="4" cm="1">
        <f t="array" aca="1" ref="AC1241" ca="1">_xlfn.IFNA(INDIRECT($Y$1&amp;"!"&amp;AC$1&amp;$Y1241),-1)</f>
        <v>0</v>
      </c>
      <c r="AD1241" s="4" cm="1">
        <f t="array" aca="1" ref="AD1241" ca="1">_xlfn.IFNA(INDIRECT($Y$1&amp;"!"&amp;AD$1&amp;$Y1241),-1)</f>
        <v>1</v>
      </c>
      <c r="AE1241" s="4" cm="1">
        <f t="array" aca="1" ref="AE1241" ca="1">_xlfn.IFNA(INDIRECT($Y$1&amp;"!"&amp;AE$1&amp;$Y1241),-1)</f>
        <v>0</v>
      </c>
      <c r="AF1241" s="4" t="str">
        <f ca="1">_xlfn.CONCAT(W1241, "-",V1241)</f>
        <v>F-4</v>
      </c>
      <c r="AG1241" s="4" t="str">
        <f>TEXT(ROW()-2, "0000")</f>
        <v>1239</v>
      </c>
      <c r="AH1241" s="4" t="str">
        <f>IF(TRIM(CLEAN(A1241))="m", "male", IF(TRIM(CLEAN(A1241))="f","female", "missing"))</f>
        <v>female</v>
      </c>
      <c r="AI1241" s="4">
        <f>C1241</f>
        <v>96.2</v>
      </c>
      <c r="AJ1241" s="4">
        <f>O1241</f>
        <v>91</v>
      </c>
      <c r="AK1241" s="4">
        <f>P1241</f>
        <v>94</v>
      </c>
      <c r="AL1241" s="4">
        <f>IF(AI1241&lt;60, 0, IF(AI1241&lt;70,2, IF(AI1241&lt;80, 3, IF(AI1241&lt;90,4, IF(AI1241&lt;=100, 5, "?")))))</f>
        <v>5</v>
      </c>
      <c r="AM1241" s="4">
        <f>IF(AJ1241&lt;60, 0, IF(AJ1241&lt;70,2, IF(AJ1241&lt;80, 3, IF(AJ1241&lt;90,4, IF(AJ1241&lt;=100, 5, "?")))))</f>
        <v>5</v>
      </c>
      <c r="AN1241" s="4">
        <f>IF(AK1241&lt;60, 0, IF(AK1241&lt;70,2, IF(AK1241&lt;80, 3, IF(AK1241&lt;90,4, IF(AK1241&lt;=100, 5, "?")))))</f>
        <v>5</v>
      </c>
      <c r="AO1241" s="4">
        <f ca="1">AA1241</f>
        <v>0</v>
      </c>
      <c r="AP1241" s="4">
        <f ca="1">AB1241</f>
        <v>1</v>
      </c>
      <c r="AQ1241" s="4">
        <f ca="1">AC1241</f>
        <v>0</v>
      </c>
      <c r="AR1241" s="4">
        <f ca="1">AD1241</f>
        <v>1</v>
      </c>
      <c r="AS1241" s="4">
        <f ca="1">AE1241</f>
        <v>0</v>
      </c>
      <c r="AT1241" s="4" t="str">
        <f ca="1">Z1241</f>
        <v>F</v>
      </c>
      <c r="AU1241" s="4">
        <f>E1241</f>
        <v>89.7</v>
      </c>
      <c r="AV1241" s="4">
        <f>IF(AU1241&lt;60, 0, IF(AU1241&lt;70,2, IF(AU1241&lt;80, 3, IF(AU1241&lt;90,4, IF(AU1241&lt;=100, 5, "?")))))</f>
        <v>4</v>
      </c>
    </row>
    <row r="1242" spans="1:48" x14ac:dyDescent="0.2">
      <c r="A1242" s="2" t="s">
        <v>16</v>
      </c>
      <c r="B1242" s="3" t="s">
        <v>27</v>
      </c>
      <c r="C1242" s="3">
        <v>97.2</v>
      </c>
      <c r="D1242" s="3" t="s">
        <v>27</v>
      </c>
      <c r="E1242" s="3">
        <v>79.400000000000006</v>
      </c>
      <c r="F1242" s="3">
        <v>3</v>
      </c>
      <c r="G1242" s="3">
        <v>92</v>
      </c>
      <c r="H1242" s="3"/>
      <c r="I1242" s="3">
        <v>86</v>
      </c>
      <c r="J1242" s="3">
        <v>74</v>
      </c>
      <c r="K1242" s="3"/>
      <c r="L1242" s="3"/>
      <c r="M1242" s="3">
        <v>82</v>
      </c>
      <c r="N1242" s="3"/>
      <c r="O1242" s="4">
        <f>MAX(G1242:H1242)</f>
        <v>92</v>
      </c>
      <c r="P1242" s="4">
        <f>MAX(I1242:J1242)</f>
        <v>86</v>
      </c>
      <c r="Q1242" s="4">
        <f>ABS(O1242-C1242)</f>
        <v>5.2000000000000028</v>
      </c>
      <c r="R1242" s="4">
        <f>ABS(P1242-C1242)</f>
        <v>11.200000000000003</v>
      </c>
      <c r="S1242" s="4" t="b">
        <f ca="1">OR(O1242=0,P1242=0,Q1242&gt;$Q$1,R1242&gt;$R$1,W1242="N", V1242=2)</f>
        <v>0</v>
      </c>
      <c r="T1242" s="4" t="str">
        <f>TRIM(CLEAN(D1242))</f>
        <v>برنامج بكالوريوس الهندسة المعمارية</v>
      </c>
      <c r="U1242" s="4">
        <f>COUNTIF(T:T,T1242)</f>
        <v>391</v>
      </c>
      <c r="V1242" s="4">
        <f>IF(E1242&lt;60, 0, IF(E1242&lt;70,2, IF(E1242&lt;80, 3, IF(E1242&lt;90,4, IF(E1242&lt;=100, 5, "?")))))</f>
        <v>3</v>
      </c>
      <c r="W1242" s="4" t="str" cm="1">
        <f t="array" aca="1" ref="W1242" ca="1">_xlfn.IFNA(INDIRECT($Y$1&amp;"!"&amp;W$1&amp;$Y1242),"N")</f>
        <v>G</v>
      </c>
      <c r="X1242" s="4">
        <f ca="1">COUNTIF(W:W,W1242)</f>
        <v>391</v>
      </c>
      <c r="Y1242" s="4">
        <f>MATCH(T1242,Coding!J:J,0)</f>
        <v>12</v>
      </c>
      <c r="Z1242" s="4" t="str" cm="1">
        <f t="array" aca="1" ref="Z1242" ca="1">_xlfn.IFNA(INDIRECT($Y$1&amp;"!"&amp;Z$1&amp;$Y1242),-1)</f>
        <v>G</v>
      </c>
      <c r="AA1242" s="4" cm="1">
        <f t="array" aca="1" ref="AA1242" ca="1">_xlfn.IFNA(INDIRECT($Y$1&amp;"!"&amp;AA$1&amp;$Y1242),-1)</f>
        <v>1</v>
      </c>
      <c r="AB1242" s="4" cm="1">
        <f t="array" aca="1" ref="AB1242" ca="1">_xlfn.IFNA(INDIRECT($Y$1&amp;"!"&amp;AB$1&amp;$Y1242),-1)</f>
        <v>1</v>
      </c>
      <c r="AC1242" s="4" cm="1">
        <f t="array" aca="1" ref="AC1242" ca="1">_xlfn.IFNA(INDIRECT($Y$1&amp;"!"&amp;AC$1&amp;$Y1242),-1)</f>
        <v>1</v>
      </c>
      <c r="AD1242" s="4" cm="1">
        <f t="array" aca="1" ref="AD1242" ca="1">_xlfn.IFNA(INDIRECT($Y$1&amp;"!"&amp;AD$1&amp;$Y1242),-1)</f>
        <v>0</v>
      </c>
      <c r="AE1242" s="4" cm="1">
        <f t="array" aca="1" ref="AE1242" ca="1">_xlfn.IFNA(INDIRECT($Y$1&amp;"!"&amp;AE$1&amp;$Y1242),-1)</f>
        <v>0</v>
      </c>
      <c r="AF1242" s="4" t="str">
        <f ca="1">_xlfn.CONCAT(W1242, "-",V1242)</f>
        <v>G-3</v>
      </c>
      <c r="AG1242" s="4" t="str">
        <f>TEXT(ROW()-2, "0000")</f>
        <v>1240</v>
      </c>
      <c r="AH1242" s="4" t="str">
        <f>IF(TRIM(CLEAN(A1242))="m", "male", IF(TRIM(CLEAN(A1242))="f","female", "missing"))</f>
        <v>female</v>
      </c>
      <c r="AI1242" s="4">
        <f>C1242</f>
        <v>97.2</v>
      </c>
      <c r="AJ1242" s="4">
        <f>O1242</f>
        <v>92</v>
      </c>
      <c r="AK1242" s="4">
        <f>P1242</f>
        <v>86</v>
      </c>
      <c r="AL1242" s="4">
        <f>IF(AI1242&lt;60, 0, IF(AI1242&lt;70,2, IF(AI1242&lt;80, 3, IF(AI1242&lt;90,4, IF(AI1242&lt;=100, 5, "?")))))</f>
        <v>5</v>
      </c>
      <c r="AM1242" s="4">
        <f>IF(AJ1242&lt;60, 0, IF(AJ1242&lt;70,2, IF(AJ1242&lt;80, 3, IF(AJ1242&lt;90,4, IF(AJ1242&lt;=100, 5, "?")))))</f>
        <v>5</v>
      </c>
      <c r="AN1242" s="4">
        <f>IF(AK1242&lt;60, 0, IF(AK1242&lt;70,2, IF(AK1242&lt;80, 3, IF(AK1242&lt;90,4, IF(AK1242&lt;=100, 5, "?")))))</f>
        <v>4</v>
      </c>
      <c r="AO1242" s="4">
        <f ca="1">AA1242</f>
        <v>1</v>
      </c>
      <c r="AP1242" s="4">
        <f ca="1">AB1242</f>
        <v>1</v>
      </c>
      <c r="AQ1242" s="4">
        <f ca="1">AC1242</f>
        <v>1</v>
      </c>
      <c r="AR1242" s="4">
        <f ca="1">AD1242</f>
        <v>0</v>
      </c>
      <c r="AS1242" s="4">
        <f ca="1">AE1242</f>
        <v>0</v>
      </c>
      <c r="AT1242" s="4" t="str">
        <f ca="1">Z1242</f>
        <v>G</v>
      </c>
      <c r="AU1242" s="4">
        <f>E1242</f>
        <v>79.400000000000006</v>
      </c>
      <c r="AV1242" s="4">
        <f>IF(AU1242&lt;60, 0, IF(AU1242&lt;70,2, IF(AU1242&lt;80, 3, IF(AU1242&lt;90,4, IF(AU1242&lt;=100, 5, "?")))))</f>
        <v>3</v>
      </c>
    </row>
    <row r="1243" spans="1:48" x14ac:dyDescent="0.2">
      <c r="A1243" s="2" t="s">
        <v>13</v>
      </c>
      <c r="B1243" s="3" t="s">
        <v>36</v>
      </c>
      <c r="C1243" s="3">
        <v>93.9</v>
      </c>
      <c r="D1243" s="3" t="s">
        <v>34</v>
      </c>
      <c r="E1243" s="3">
        <v>89.2</v>
      </c>
      <c r="F1243" s="3">
        <v>1</v>
      </c>
      <c r="G1243" s="3">
        <v>99</v>
      </c>
      <c r="H1243" s="3">
        <v>96</v>
      </c>
      <c r="I1243" s="3">
        <v>95</v>
      </c>
      <c r="J1243" s="3">
        <v>99</v>
      </c>
      <c r="K1243" s="3"/>
      <c r="L1243" s="3"/>
      <c r="M1243" s="3">
        <v>82</v>
      </c>
      <c r="N1243" s="3"/>
      <c r="O1243" s="4">
        <f>MAX(G1243:H1243)</f>
        <v>99</v>
      </c>
      <c r="P1243" s="4">
        <f>MAX(I1243:J1243)</f>
        <v>99</v>
      </c>
      <c r="Q1243" s="4">
        <f>ABS(O1243-C1243)</f>
        <v>5.0999999999999943</v>
      </c>
      <c r="R1243" s="4">
        <f>ABS(P1243-C1243)</f>
        <v>5.0999999999999943</v>
      </c>
      <c r="S1243" s="4" t="b">
        <f ca="1">OR(O1243=0,P1243=0,Q1243&gt;$Q$1,R1243&gt;$R$1,W1243="N", V1243=2)</f>
        <v>0</v>
      </c>
      <c r="T1243" s="4" t="str">
        <f>TRIM(CLEAN(D1243))</f>
        <v>برنامج بكالوريوس هندسة الحاسوب</v>
      </c>
      <c r="U1243" s="4">
        <f>COUNTIF(T:T,T1243)</f>
        <v>139</v>
      </c>
      <c r="V1243" s="4">
        <f>IF(E1243&lt;60, 0, IF(E1243&lt;70,2, IF(E1243&lt;80, 3, IF(E1243&lt;90,4, IF(E1243&lt;=100, 5, "?")))))</f>
        <v>4</v>
      </c>
      <c r="W1243" s="4" t="str" cm="1">
        <f t="array" aca="1" ref="W1243" ca="1">_xlfn.IFNA(INDIRECT($Y$1&amp;"!"&amp;W$1&amp;$Y1243),"N")</f>
        <v>A</v>
      </c>
      <c r="X1243" s="4">
        <f ca="1">COUNTIF(W:W,W1243)</f>
        <v>861</v>
      </c>
      <c r="Y1243" s="4">
        <f>MATCH(T1243,Coding!J:J,0)</f>
        <v>5</v>
      </c>
      <c r="Z1243" s="4" t="str" cm="1">
        <f t="array" aca="1" ref="Z1243" ca="1">_xlfn.IFNA(INDIRECT($Y$1&amp;"!"&amp;Z$1&amp;$Y1243),-1)</f>
        <v>A</v>
      </c>
      <c r="AA1243" s="4" cm="1">
        <f t="array" aca="1" ref="AA1243" ca="1">_xlfn.IFNA(INDIRECT($Y$1&amp;"!"&amp;AA$1&amp;$Y1243),-1)</f>
        <v>0</v>
      </c>
      <c r="AB1243" s="4" cm="1">
        <f t="array" aca="1" ref="AB1243" ca="1">_xlfn.IFNA(INDIRECT($Y$1&amp;"!"&amp;AB$1&amp;$Y1243),-1)</f>
        <v>1</v>
      </c>
      <c r="AC1243" s="4" cm="1">
        <f t="array" aca="1" ref="AC1243" ca="1">_xlfn.IFNA(INDIRECT($Y$1&amp;"!"&amp;AC$1&amp;$Y1243),-1)</f>
        <v>1</v>
      </c>
      <c r="AD1243" s="4" cm="1">
        <f t="array" aca="1" ref="AD1243" ca="1">_xlfn.IFNA(INDIRECT($Y$1&amp;"!"&amp;AD$1&amp;$Y1243),-1)</f>
        <v>1</v>
      </c>
      <c r="AE1243" s="4" cm="1">
        <f t="array" aca="1" ref="AE1243" ca="1">_xlfn.IFNA(INDIRECT($Y$1&amp;"!"&amp;AE$1&amp;$Y1243),-1)</f>
        <v>0</v>
      </c>
      <c r="AF1243" s="4" t="str">
        <f ca="1">_xlfn.CONCAT(W1243, "-",V1243)</f>
        <v>A-4</v>
      </c>
      <c r="AG1243" s="4" t="str">
        <f>TEXT(ROW()-2, "0000")</f>
        <v>1241</v>
      </c>
      <c r="AH1243" s="4" t="str">
        <f>IF(TRIM(CLEAN(A1243))="m", "male", IF(TRIM(CLEAN(A1243))="f","female", "missing"))</f>
        <v>male</v>
      </c>
      <c r="AI1243" s="4">
        <f>C1243</f>
        <v>93.9</v>
      </c>
      <c r="AJ1243" s="4">
        <f>O1243</f>
        <v>99</v>
      </c>
      <c r="AK1243" s="4">
        <f>P1243</f>
        <v>99</v>
      </c>
      <c r="AL1243" s="4">
        <f>IF(AI1243&lt;60, 0, IF(AI1243&lt;70,2, IF(AI1243&lt;80, 3, IF(AI1243&lt;90,4, IF(AI1243&lt;=100, 5, "?")))))</f>
        <v>5</v>
      </c>
      <c r="AM1243" s="4">
        <f>IF(AJ1243&lt;60, 0, IF(AJ1243&lt;70,2, IF(AJ1243&lt;80, 3, IF(AJ1243&lt;90,4, IF(AJ1243&lt;=100, 5, "?")))))</f>
        <v>5</v>
      </c>
      <c r="AN1243" s="4">
        <f>IF(AK1243&lt;60, 0, IF(AK1243&lt;70,2, IF(AK1243&lt;80, 3, IF(AK1243&lt;90,4, IF(AK1243&lt;=100, 5, "?")))))</f>
        <v>5</v>
      </c>
      <c r="AO1243" s="4">
        <f ca="1">AA1243</f>
        <v>0</v>
      </c>
      <c r="AP1243" s="4">
        <f ca="1">AB1243</f>
        <v>1</v>
      </c>
      <c r="AQ1243" s="4">
        <f ca="1">AC1243</f>
        <v>1</v>
      </c>
      <c r="AR1243" s="4">
        <f ca="1">AD1243</f>
        <v>1</v>
      </c>
      <c r="AS1243" s="4">
        <f ca="1">AE1243</f>
        <v>0</v>
      </c>
      <c r="AT1243" s="4" t="str">
        <f ca="1">Z1243</f>
        <v>A</v>
      </c>
      <c r="AU1243" s="4">
        <f>E1243</f>
        <v>89.2</v>
      </c>
      <c r="AV1243" s="4">
        <f>IF(AU1243&lt;60, 0, IF(AU1243&lt;70,2, IF(AU1243&lt;80, 3, IF(AU1243&lt;90,4, IF(AU1243&lt;=100, 5, "?")))))</f>
        <v>4</v>
      </c>
    </row>
    <row r="1244" spans="1:48" x14ac:dyDescent="0.2">
      <c r="A1244" s="2" t="s">
        <v>16</v>
      </c>
      <c r="B1244" s="3" t="s">
        <v>36</v>
      </c>
      <c r="C1244" s="3">
        <v>98.1</v>
      </c>
      <c r="D1244" s="3" t="s">
        <v>36</v>
      </c>
      <c r="E1244" s="3">
        <v>82.3</v>
      </c>
      <c r="F1244" s="3">
        <v>1</v>
      </c>
      <c r="G1244" s="3">
        <v>78</v>
      </c>
      <c r="H1244" s="3">
        <v>93</v>
      </c>
      <c r="I1244" s="3">
        <v>90</v>
      </c>
      <c r="J1244" s="3">
        <v>87</v>
      </c>
      <c r="K1244" s="3"/>
      <c r="L1244" s="3"/>
      <c r="M1244" s="3">
        <v>81</v>
      </c>
      <c r="N1244" s="3"/>
      <c r="O1244" s="4">
        <f>MAX(G1244:H1244)</f>
        <v>93</v>
      </c>
      <c r="P1244" s="4">
        <f>MAX(I1244:J1244)</f>
        <v>90</v>
      </c>
      <c r="Q1244" s="4">
        <f>ABS(O1244-C1244)</f>
        <v>5.0999999999999943</v>
      </c>
      <c r="R1244" s="4">
        <f>ABS(P1244-C1244)</f>
        <v>8.0999999999999943</v>
      </c>
      <c r="S1244" s="4" t="b">
        <f ca="1">OR(O1244=0,P1244=0,Q1244&gt;$Q$1,R1244&gt;$R$1,W1244="N", V1244=2)</f>
        <v>0</v>
      </c>
      <c r="T1244" s="4" t="str">
        <f>TRIM(CLEAN(D1244))</f>
        <v>برنامج بكالوريوس هندسة أنظمة الحاسوب</v>
      </c>
      <c r="U1244" s="4">
        <f>COUNTIF(T:T,T1244)</f>
        <v>549</v>
      </c>
      <c r="V1244" s="4">
        <f>IF(E1244&lt;60, 0, IF(E1244&lt;70,2, IF(E1244&lt;80, 3, IF(E1244&lt;90,4, IF(E1244&lt;=100, 5, "?")))))</f>
        <v>4</v>
      </c>
      <c r="W1244" s="4" t="str" cm="1">
        <f t="array" aca="1" ref="W1244" ca="1">_xlfn.IFNA(INDIRECT($Y$1&amp;"!"&amp;W$1&amp;$Y1244),"N")</f>
        <v>A</v>
      </c>
      <c r="X1244" s="4">
        <f ca="1">COUNTIF(W:W,W1244)</f>
        <v>861</v>
      </c>
      <c r="Y1244" s="4">
        <f>MATCH(T1244,Coding!J:J,0)</f>
        <v>3</v>
      </c>
      <c r="Z1244" s="4" t="str" cm="1">
        <f t="array" aca="1" ref="Z1244" ca="1">_xlfn.IFNA(INDIRECT($Y$1&amp;"!"&amp;Z$1&amp;$Y1244),-1)</f>
        <v>A</v>
      </c>
      <c r="AA1244" s="4" cm="1">
        <f t="array" aca="1" ref="AA1244" ca="1">_xlfn.IFNA(INDIRECT($Y$1&amp;"!"&amp;AA$1&amp;$Y1244),-1)</f>
        <v>0</v>
      </c>
      <c r="AB1244" s="4" cm="1">
        <f t="array" aca="1" ref="AB1244" ca="1">_xlfn.IFNA(INDIRECT($Y$1&amp;"!"&amp;AB$1&amp;$Y1244),-1)</f>
        <v>1</v>
      </c>
      <c r="AC1244" s="4" cm="1">
        <f t="array" aca="1" ref="AC1244" ca="1">_xlfn.IFNA(INDIRECT($Y$1&amp;"!"&amp;AC$1&amp;$Y1244),-1)</f>
        <v>1</v>
      </c>
      <c r="AD1244" s="4" cm="1">
        <f t="array" aca="1" ref="AD1244" ca="1">_xlfn.IFNA(INDIRECT($Y$1&amp;"!"&amp;AD$1&amp;$Y1244),-1)</f>
        <v>1</v>
      </c>
      <c r="AE1244" s="4" cm="1">
        <f t="array" aca="1" ref="AE1244" ca="1">_xlfn.IFNA(INDIRECT($Y$1&amp;"!"&amp;AE$1&amp;$Y1244),-1)</f>
        <v>0</v>
      </c>
      <c r="AF1244" s="4" t="str">
        <f ca="1">_xlfn.CONCAT(W1244, "-",V1244)</f>
        <v>A-4</v>
      </c>
      <c r="AG1244" s="4" t="str">
        <f>TEXT(ROW()-2, "0000")</f>
        <v>1242</v>
      </c>
      <c r="AH1244" s="4" t="str">
        <f>IF(TRIM(CLEAN(A1244))="m", "male", IF(TRIM(CLEAN(A1244))="f","female", "missing"))</f>
        <v>female</v>
      </c>
      <c r="AI1244" s="4">
        <f>C1244</f>
        <v>98.1</v>
      </c>
      <c r="AJ1244" s="4">
        <f>O1244</f>
        <v>93</v>
      </c>
      <c r="AK1244" s="4">
        <f>P1244</f>
        <v>90</v>
      </c>
      <c r="AL1244" s="4">
        <f>IF(AI1244&lt;60, 0, IF(AI1244&lt;70,2, IF(AI1244&lt;80, 3, IF(AI1244&lt;90,4, IF(AI1244&lt;=100, 5, "?")))))</f>
        <v>5</v>
      </c>
      <c r="AM1244" s="4">
        <f>IF(AJ1244&lt;60, 0, IF(AJ1244&lt;70,2, IF(AJ1244&lt;80, 3, IF(AJ1244&lt;90,4, IF(AJ1244&lt;=100, 5, "?")))))</f>
        <v>5</v>
      </c>
      <c r="AN1244" s="4">
        <f>IF(AK1244&lt;60, 0, IF(AK1244&lt;70,2, IF(AK1244&lt;80, 3, IF(AK1244&lt;90,4, IF(AK1244&lt;=100, 5, "?")))))</f>
        <v>5</v>
      </c>
      <c r="AO1244" s="4">
        <f ca="1">AA1244</f>
        <v>0</v>
      </c>
      <c r="AP1244" s="4">
        <f ca="1">AB1244</f>
        <v>1</v>
      </c>
      <c r="AQ1244" s="4">
        <f ca="1">AC1244</f>
        <v>1</v>
      </c>
      <c r="AR1244" s="4">
        <f ca="1">AD1244</f>
        <v>1</v>
      </c>
      <c r="AS1244" s="4">
        <f ca="1">AE1244</f>
        <v>0</v>
      </c>
      <c r="AT1244" s="4" t="str">
        <f ca="1">Z1244</f>
        <v>A</v>
      </c>
      <c r="AU1244" s="4">
        <f>E1244</f>
        <v>82.3</v>
      </c>
      <c r="AV1244" s="4">
        <f>IF(AU1244&lt;60, 0, IF(AU1244&lt;70,2, IF(AU1244&lt;80, 3, IF(AU1244&lt;90,4, IF(AU1244&lt;=100, 5, "?")))))</f>
        <v>4</v>
      </c>
    </row>
    <row r="1245" spans="1:48" x14ac:dyDescent="0.2">
      <c r="A1245" s="2" t="s">
        <v>13</v>
      </c>
      <c r="B1245" s="3" t="s">
        <v>26</v>
      </c>
      <c r="C1245" s="3">
        <v>93.9</v>
      </c>
      <c r="D1245" s="3" t="s">
        <v>26</v>
      </c>
      <c r="E1245" s="3">
        <v>86.8</v>
      </c>
      <c r="F1245" s="3">
        <v>1</v>
      </c>
      <c r="G1245" s="3">
        <v>90</v>
      </c>
      <c r="H1245" s="3">
        <v>99</v>
      </c>
      <c r="I1245" s="3">
        <v>94</v>
      </c>
      <c r="J1245" s="3">
        <v>93</v>
      </c>
      <c r="K1245" s="3">
        <v>91</v>
      </c>
      <c r="L1245" s="3"/>
      <c r="M1245" s="3">
        <v>86</v>
      </c>
      <c r="N1245" s="3"/>
      <c r="O1245" s="4">
        <f>MAX(G1245:H1245)</f>
        <v>99</v>
      </c>
      <c r="P1245" s="4">
        <f>MAX(I1245:J1245)</f>
        <v>94</v>
      </c>
      <c r="Q1245" s="4">
        <f>ABS(O1245-C1245)</f>
        <v>5.0999999999999943</v>
      </c>
      <c r="R1245" s="4">
        <f>ABS(P1245-C1245)</f>
        <v>9.9999999999994316E-2</v>
      </c>
      <c r="S1245" s="4" t="b">
        <f ca="1">OR(O1245=0,P1245=0,Q1245&gt;$Q$1,R1245&gt;$R$1,W1245="N", V1245=2)</f>
        <v>0</v>
      </c>
      <c r="T1245" s="4" t="str">
        <f>TRIM(CLEAN(D1245))</f>
        <v>برنامج بكالوريوس الهندسة المدنية</v>
      </c>
      <c r="U1245" s="4">
        <f>COUNTIF(T:T,T1245)</f>
        <v>723</v>
      </c>
      <c r="V1245" s="4">
        <f>IF(E1245&lt;60, 0, IF(E1245&lt;70,2, IF(E1245&lt;80, 3, IF(E1245&lt;90,4, IF(E1245&lt;=100, 5, "?")))))</f>
        <v>4</v>
      </c>
      <c r="W1245" s="4" t="str" cm="1">
        <f t="array" aca="1" ref="W1245" ca="1">_xlfn.IFNA(INDIRECT($Y$1&amp;"!"&amp;W$1&amp;$Y1245),"N")</f>
        <v>C</v>
      </c>
      <c r="X1245" s="4">
        <f ca="1">COUNTIF(W:W,W1245)</f>
        <v>747</v>
      </c>
      <c r="Y1245" s="4">
        <f>MATCH(T1245,Coding!J:J,0)</f>
        <v>8</v>
      </c>
      <c r="Z1245" s="4" t="str" cm="1">
        <f t="array" aca="1" ref="Z1245" ca="1">_xlfn.IFNA(INDIRECT($Y$1&amp;"!"&amp;Z$1&amp;$Y1245),-1)</f>
        <v>C</v>
      </c>
      <c r="AA1245" s="4" cm="1">
        <f t="array" aca="1" ref="AA1245" ca="1">_xlfn.IFNA(INDIRECT($Y$1&amp;"!"&amp;AA$1&amp;$Y1245),-1)</f>
        <v>1</v>
      </c>
      <c r="AB1245" s="4" cm="1">
        <f t="array" aca="1" ref="AB1245" ca="1">_xlfn.IFNA(INDIRECT($Y$1&amp;"!"&amp;AB$1&amp;$Y1245),-1)</f>
        <v>1</v>
      </c>
      <c r="AC1245" s="4" cm="1">
        <f t="array" aca="1" ref="AC1245" ca="1">_xlfn.IFNA(INDIRECT($Y$1&amp;"!"&amp;AC$1&amp;$Y1245),-1)</f>
        <v>1</v>
      </c>
      <c r="AD1245" s="4" cm="1">
        <f t="array" aca="1" ref="AD1245" ca="1">_xlfn.IFNA(INDIRECT($Y$1&amp;"!"&amp;AD$1&amp;$Y1245),-1)</f>
        <v>0</v>
      </c>
      <c r="AE1245" s="4" cm="1">
        <f t="array" aca="1" ref="AE1245" ca="1">_xlfn.IFNA(INDIRECT($Y$1&amp;"!"&amp;AE$1&amp;$Y1245),-1)</f>
        <v>0</v>
      </c>
      <c r="AF1245" s="4" t="str">
        <f ca="1">_xlfn.CONCAT(W1245, "-",V1245)</f>
        <v>C-4</v>
      </c>
      <c r="AG1245" s="4" t="str">
        <f>TEXT(ROW()-2, "0000")</f>
        <v>1243</v>
      </c>
      <c r="AH1245" s="4" t="str">
        <f>IF(TRIM(CLEAN(A1245))="m", "male", IF(TRIM(CLEAN(A1245))="f","female", "missing"))</f>
        <v>male</v>
      </c>
      <c r="AI1245" s="4">
        <f>C1245</f>
        <v>93.9</v>
      </c>
      <c r="AJ1245" s="4">
        <f>O1245</f>
        <v>99</v>
      </c>
      <c r="AK1245" s="4">
        <f>P1245</f>
        <v>94</v>
      </c>
      <c r="AL1245" s="4">
        <f>IF(AI1245&lt;60, 0, IF(AI1245&lt;70,2, IF(AI1245&lt;80, 3, IF(AI1245&lt;90,4, IF(AI1245&lt;=100, 5, "?")))))</f>
        <v>5</v>
      </c>
      <c r="AM1245" s="4">
        <f>IF(AJ1245&lt;60, 0, IF(AJ1245&lt;70,2, IF(AJ1245&lt;80, 3, IF(AJ1245&lt;90,4, IF(AJ1245&lt;=100, 5, "?")))))</f>
        <v>5</v>
      </c>
      <c r="AN1245" s="4">
        <f>IF(AK1245&lt;60, 0, IF(AK1245&lt;70,2, IF(AK1245&lt;80, 3, IF(AK1245&lt;90,4, IF(AK1245&lt;=100, 5, "?")))))</f>
        <v>5</v>
      </c>
      <c r="AO1245" s="4">
        <f ca="1">AA1245</f>
        <v>1</v>
      </c>
      <c r="AP1245" s="4">
        <f ca="1">AB1245</f>
        <v>1</v>
      </c>
      <c r="AQ1245" s="4">
        <f ca="1">AC1245</f>
        <v>1</v>
      </c>
      <c r="AR1245" s="4">
        <f ca="1">AD1245</f>
        <v>0</v>
      </c>
      <c r="AS1245" s="4">
        <f ca="1">AE1245</f>
        <v>0</v>
      </c>
      <c r="AT1245" s="4" t="str">
        <f ca="1">Z1245</f>
        <v>C</v>
      </c>
      <c r="AU1245" s="4">
        <f>E1245</f>
        <v>86.8</v>
      </c>
      <c r="AV1245" s="4">
        <f>IF(AU1245&lt;60, 0, IF(AU1245&lt;70,2, IF(AU1245&lt;80, 3, IF(AU1245&lt;90,4, IF(AU1245&lt;=100, 5, "?")))))</f>
        <v>4</v>
      </c>
    </row>
    <row r="1246" spans="1:48" x14ac:dyDescent="0.2">
      <c r="A1246" s="2" t="s">
        <v>16</v>
      </c>
      <c r="B1246" s="3" t="s">
        <v>14</v>
      </c>
      <c r="C1246" s="3">
        <v>85.1</v>
      </c>
      <c r="D1246" s="3" t="s">
        <v>14</v>
      </c>
      <c r="E1246" s="3">
        <v>72.400000000000006</v>
      </c>
      <c r="F1246" s="3">
        <v>1</v>
      </c>
      <c r="G1246" s="3">
        <v>80</v>
      </c>
      <c r="H1246" s="3">
        <v>73</v>
      </c>
      <c r="I1246" s="3">
        <v>70</v>
      </c>
      <c r="J1246" s="3">
        <v>90</v>
      </c>
      <c r="K1246" s="3">
        <v>78</v>
      </c>
      <c r="L1246" s="3"/>
      <c r="M1246" s="3">
        <v>60</v>
      </c>
      <c r="N1246" s="3"/>
      <c r="O1246" s="4">
        <f>MAX(G1246:H1246)</f>
        <v>80</v>
      </c>
      <c r="P1246" s="4">
        <f>MAX(I1246:J1246)</f>
        <v>90</v>
      </c>
      <c r="Q1246" s="4">
        <f>ABS(O1246-C1246)</f>
        <v>5.0999999999999943</v>
      </c>
      <c r="R1246" s="4">
        <f>ABS(P1246-C1246)</f>
        <v>4.9000000000000057</v>
      </c>
      <c r="S1246" s="4" t="b">
        <f ca="1">OR(O1246=0,P1246=0,Q1246&gt;$Q$1,R1246&gt;$R$1,W1246="N", V1246=2)</f>
        <v>0</v>
      </c>
      <c r="T1246" s="4" t="str">
        <f>TRIM(CLEAN(D1246))</f>
        <v>برنامج بكالوريوس الهندسة الكهربائية</v>
      </c>
      <c r="U1246" s="4">
        <f>COUNTIF(T:T,T1246)</f>
        <v>420</v>
      </c>
      <c r="V1246" s="4">
        <f>IF(E1246&lt;60, 0, IF(E1246&lt;70,2, IF(E1246&lt;80, 3, IF(E1246&lt;90,4, IF(E1246&lt;=100, 5, "?")))))</f>
        <v>3</v>
      </c>
      <c r="W1246" s="4" t="str" cm="1">
        <f t="array" aca="1" ref="W1246" ca="1">_xlfn.IFNA(INDIRECT($Y$1&amp;"!"&amp;W$1&amp;$Y1246),"N")</f>
        <v>F</v>
      </c>
      <c r="X1246" s="4">
        <f ca="1">COUNTIF(W:W,W1246)</f>
        <v>420</v>
      </c>
      <c r="Y1246" s="4">
        <f>MATCH(T1246,Coding!J:J,0)</f>
        <v>11</v>
      </c>
      <c r="Z1246" s="4" t="str" cm="1">
        <f t="array" aca="1" ref="Z1246" ca="1">_xlfn.IFNA(INDIRECT($Y$1&amp;"!"&amp;Z$1&amp;$Y1246),-1)</f>
        <v>F</v>
      </c>
      <c r="AA1246" s="4" cm="1">
        <f t="array" aca="1" ref="AA1246" ca="1">_xlfn.IFNA(INDIRECT($Y$1&amp;"!"&amp;AA$1&amp;$Y1246),-1)</f>
        <v>0</v>
      </c>
      <c r="AB1246" s="4" cm="1">
        <f t="array" aca="1" ref="AB1246" ca="1">_xlfn.IFNA(INDIRECT($Y$1&amp;"!"&amp;AB$1&amp;$Y1246),-1)</f>
        <v>1</v>
      </c>
      <c r="AC1246" s="4" cm="1">
        <f t="array" aca="1" ref="AC1246" ca="1">_xlfn.IFNA(INDIRECT($Y$1&amp;"!"&amp;AC$1&amp;$Y1246),-1)</f>
        <v>0</v>
      </c>
      <c r="AD1246" s="4" cm="1">
        <f t="array" aca="1" ref="AD1246" ca="1">_xlfn.IFNA(INDIRECT($Y$1&amp;"!"&amp;AD$1&amp;$Y1246),-1)</f>
        <v>1</v>
      </c>
      <c r="AE1246" s="4" cm="1">
        <f t="array" aca="1" ref="AE1246" ca="1">_xlfn.IFNA(INDIRECT($Y$1&amp;"!"&amp;AE$1&amp;$Y1246),-1)</f>
        <v>0</v>
      </c>
      <c r="AF1246" s="4" t="str">
        <f ca="1">_xlfn.CONCAT(W1246, "-",V1246)</f>
        <v>F-3</v>
      </c>
      <c r="AG1246" s="4" t="str">
        <f>TEXT(ROW()-2, "0000")</f>
        <v>1244</v>
      </c>
      <c r="AH1246" s="4" t="str">
        <f>IF(TRIM(CLEAN(A1246))="m", "male", IF(TRIM(CLEAN(A1246))="f","female", "missing"))</f>
        <v>female</v>
      </c>
      <c r="AI1246" s="4">
        <f>C1246</f>
        <v>85.1</v>
      </c>
      <c r="AJ1246" s="4">
        <f>O1246</f>
        <v>80</v>
      </c>
      <c r="AK1246" s="4">
        <f>P1246</f>
        <v>90</v>
      </c>
      <c r="AL1246" s="4">
        <f>IF(AI1246&lt;60, 0, IF(AI1246&lt;70,2, IF(AI1246&lt;80, 3, IF(AI1246&lt;90,4, IF(AI1246&lt;=100, 5, "?")))))</f>
        <v>4</v>
      </c>
      <c r="AM1246" s="4">
        <f>IF(AJ1246&lt;60, 0, IF(AJ1246&lt;70,2, IF(AJ1246&lt;80, 3, IF(AJ1246&lt;90,4, IF(AJ1246&lt;=100, 5, "?")))))</f>
        <v>4</v>
      </c>
      <c r="AN1246" s="4">
        <f>IF(AK1246&lt;60, 0, IF(AK1246&lt;70,2, IF(AK1246&lt;80, 3, IF(AK1246&lt;90,4, IF(AK1246&lt;=100, 5, "?")))))</f>
        <v>5</v>
      </c>
      <c r="AO1246" s="4">
        <f ca="1">AA1246</f>
        <v>0</v>
      </c>
      <c r="AP1246" s="4">
        <f ca="1">AB1246</f>
        <v>1</v>
      </c>
      <c r="AQ1246" s="4">
        <f ca="1">AC1246</f>
        <v>0</v>
      </c>
      <c r="AR1246" s="4">
        <f ca="1">AD1246</f>
        <v>1</v>
      </c>
      <c r="AS1246" s="4">
        <f ca="1">AE1246</f>
        <v>0</v>
      </c>
      <c r="AT1246" s="4" t="str">
        <f ca="1">Z1246</f>
        <v>F</v>
      </c>
      <c r="AU1246" s="4">
        <f>E1246</f>
        <v>72.400000000000006</v>
      </c>
      <c r="AV1246" s="4">
        <f>IF(AU1246&lt;60, 0, IF(AU1246&lt;70,2, IF(AU1246&lt;80, 3, IF(AU1246&lt;90,4, IF(AU1246&lt;=100, 5, "?")))))</f>
        <v>3</v>
      </c>
    </row>
    <row r="1247" spans="1:48" x14ac:dyDescent="0.2">
      <c r="A1247" s="2" t="s">
        <v>16</v>
      </c>
      <c r="B1247" s="3" t="s">
        <v>14</v>
      </c>
      <c r="C1247" s="3">
        <v>89.9</v>
      </c>
      <c r="D1247" s="3" t="s">
        <v>14</v>
      </c>
      <c r="E1247" s="3">
        <v>82.7</v>
      </c>
      <c r="F1247" s="3">
        <v>1</v>
      </c>
      <c r="G1247" s="3">
        <v>82</v>
      </c>
      <c r="H1247" s="3">
        <v>95</v>
      </c>
      <c r="I1247" s="3">
        <v>81</v>
      </c>
      <c r="J1247" s="3">
        <v>75</v>
      </c>
      <c r="K1247" s="3">
        <v>97</v>
      </c>
      <c r="L1247" s="3"/>
      <c r="M1247" s="3">
        <v>83</v>
      </c>
      <c r="N1247" s="3"/>
      <c r="O1247" s="4">
        <f>MAX(G1247:H1247)</f>
        <v>95</v>
      </c>
      <c r="P1247" s="4">
        <f>MAX(I1247:J1247)</f>
        <v>81</v>
      </c>
      <c r="Q1247" s="4">
        <f>ABS(O1247-C1247)</f>
        <v>5.0999999999999943</v>
      </c>
      <c r="R1247" s="4">
        <f>ABS(P1247-C1247)</f>
        <v>8.9000000000000057</v>
      </c>
      <c r="S1247" s="4" t="b">
        <f ca="1">OR(O1247=0,P1247=0,Q1247&gt;$Q$1,R1247&gt;$R$1,W1247="N", V1247=2)</f>
        <v>0</v>
      </c>
      <c r="T1247" s="4" t="str">
        <f>TRIM(CLEAN(D1247))</f>
        <v>برنامج بكالوريوس الهندسة الكهربائية</v>
      </c>
      <c r="U1247" s="4">
        <f>COUNTIF(T:T,T1247)</f>
        <v>420</v>
      </c>
      <c r="V1247" s="4">
        <f>IF(E1247&lt;60, 0, IF(E1247&lt;70,2, IF(E1247&lt;80, 3, IF(E1247&lt;90,4, IF(E1247&lt;=100, 5, "?")))))</f>
        <v>4</v>
      </c>
      <c r="W1247" s="4" t="str" cm="1">
        <f t="array" aca="1" ref="W1247" ca="1">_xlfn.IFNA(INDIRECT($Y$1&amp;"!"&amp;W$1&amp;$Y1247),"N")</f>
        <v>F</v>
      </c>
      <c r="X1247" s="4">
        <f ca="1">COUNTIF(W:W,W1247)</f>
        <v>420</v>
      </c>
      <c r="Y1247" s="4">
        <f>MATCH(T1247,Coding!J:J,0)</f>
        <v>11</v>
      </c>
      <c r="Z1247" s="4" t="str" cm="1">
        <f t="array" aca="1" ref="Z1247" ca="1">_xlfn.IFNA(INDIRECT($Y$1&amp;"!"&amp;Z$1&amp;$Y1247),-1)</f>
        <v>F</v>
      </c>
      <c r="AA1247" s="4" cm="1">
        <f t="array" aca="1" ref="AA1247" ca="1">_xlfn.IFNA(INDIRECT($Y$1&amp;"!"&amp;AA$1&amp;$Y1247),-1)</f>
        <v>0</v>
      </c>
      <c r="AB1247" s="4" cm="1">
        <f t="array" aca="1" ref="AB1247" ca="1">_xlfn.IFNA(INDIRECT($Y$1&amp;"!"&amp;AB$1&amp;$Y1247),-1)</f>
        <v>1</v>
      </c>
      <c r="AC1247" s="4" cm="1">
        <f t="array" aca="1" ref="AC1247" ca="1">_xlfn.IFNA(INDIRECT($Y$1&amp;"!"&amp;AC$1&amp;$Y1247),-1)</f>
        <v>0</v>
      </c>
      <c r="AD1247" s="4" cm="1">
        <f t="array" aca="1" ref="AD1247" ca="1">_xlfn.IFNA(INDIRECT($Y$1&amp;"!"&amp;AD$1&amp;$Y1247),-1)</f>
        <v>1</v>
      </c>
      <c r="AE1247" s="4" cm="1">
        <f t="array" aca="1" ref="AE1247" ca="1">_xlfn.IFNA(INDIRECT($Y$1&amp;"!"&amp;AE$1&amp;$Y1247),-1)</f>
        <v>0</v>
      </c>
      <c r="AF1247" s="4" t="str">
        <f ca="1">_xlfn.CONCAT(W1247, "-",V1247)</f>
        <v>F-4</v>
      </c>
      <c r="AG1247" s="4" t="str">
        <f>TEXT(ROW()-2, "0000")</f>
        <v>1245</v>
      </c>
      <c r="AH1247" s="4" t="str">
        <f>IF(TRIM(CLEAN(A1247))="m", "male", IF(TRIM(CLEAN(A1247))="f","female", "missing"))</f>
        <v>female</v>
      </c>
      <c r="AI1247" s="4">
        <f>C1247</f>
        <v>89.9</v>
      </c>
      <c r="AJ1247" s="4">
        <f>O1247</f>
        <v>95</v>
      </c>
      <c r="AK1247" s="4">
        <f>P1247</f>
        <v>81</v>
      </c>
      <c r="AL1247" s="4">
        <f>IF(AI1247&lt;60, 0, IF(AI1247&lt;70,2, IF(AI1247&lt;80, 3, IF(AI1247&lt;90,4, IF(AI1247&lt;=100, 5, "?")))))</f>
        <v>4</v>
      </c>
      <c r="AM1247" s="4">
        <f>IF(AJ1247&lt;60, 0, IF(AJ1247&lt;70,2, IF(AJ1247&lt;80, 3, IF(AJ1247&lt;90,4, IF(AJ1247&lt;=100, 5, "?")))))</f>
        <v>5</v>
      </c>
      <c r="AN1247" s="4">
        <f>IF(AK1247&lt;60, 0, IF(AK1247&lt;70,2, IF(AK1247&lt;80, 3, IF(AK1247&lt;90,4, IF(AK1247&lt;=100, 5, "?")))))</f>
        <v>4</v>
      </c>
      <c r="AO1247" s="4">
        <f ca="1">AA1247</f>
        <v>0</v>
      </c>
      <c r="AP1247" s="4">
        <f ca="1">AB1247</f>
        <v>1</v>
      </c>
      <c r="AQ1247" s="4">
        <f ca="1">AC1247</f>
        <v>0</v>
      </c>
      <c r="AR1247" s="4">
        <f ca="1">AD1247</f>
        <v>1</v>
      </c>
      <c r="AS1247" s="4">
        <f ca="1">AE1247</f>
        <v>0</v>
      </c>
      <c r="AT1247" s="4" t="str">
        <f ca="1">Z1247</f>
        <v>F</v>
      </c>
      <c r="AU1247" s="4">
        <f>E1247</f>
        <v>82.7</v>
      </c>
      <c r="AV1247" s="4">
        <f>IF(AU1247&lt;60, 0, IF(AU1247&lt;70,2, IF(AU1247&lt;80, 3, IF(AU1247&lt;90,4, IF(AU1247&lt;=100, 5, "?")))))</f>
        <v>4</v>
      </c>
    </row>
    <row r="1248" spans="1:48" x14ac:dyDescent="0.2">
      <c r="A1248" s="2" t="s">
        <v>13</v>
      </c>
      <c r="B1248" s="3" t="s">
        <v>37</v>
      </c>
      <c r="C1248" s="3">
        <v>91.1</v>
      </c>
      <c r="D1248" s="3" t="s">
        <v>27</v>
      </c>
      <c r="E1248" s="3">
        <v>74.900000000000006</v>
      </c>
      <c r="F1248" s="3">
        <v>1</v>
      </c>
      <c r="G1248" s="3">
        <v>86</v>
      </c>
      <c r="H1248" s="3">
        <v>63</v>
      </c>
      <c r="I1248" s="3">
        <v>75</v>
      </c>
      <c r="J1248" s="3">
        <v>60</v>
      </c>
      <c r="K1248" s="3"/>
      <c r="L1248" s="3"/>
      <c r="M1248" s="3">
        <v>90</v>
      </c>
      <c r="N1248" s="3"/>
      <c r="O1248" s="4">
        <f>MAX(G1248:H1248)</f>
        <v>86</v>
      </c>
      <c r="P1248" s="4">
        <f>MAX(I1248:J1248)</f>
        <v>75</v>
      </c>
      <c r="Q1248" s="4">
        <f>ABS(O1248-C1248)</f>
        <v>5.0999999999999943</v>
      </c>
      <c r="R1248" s="4">
        <f>ABS(P1248-C1248)</f>
        <v>16.099999999999994</v>
      </c>
      <c r="S1248" s="4" t="b">
        <f ca="1">OR(O1248=0,P1248=0,Q1248&gt;$Q$1,R1248&gt;$R$1,W1248="N", V1248=2)</f>
        <v>0</v>
      </c>
      <c r="T1248" s="4" t="str">
        <f>TRIM(CLEAN(D1248))</f>
        <v>برنامج بكالوريوس الهندسة المعمارية</v>
      </c>
      <c r="U1248" s="4">
        <f>COUNTIF(T:T,T1248)</f>
        <v>391</v>
      </c>
      <c r="V1248" s="4">
        <f>IF(E1248&lt;60, 0, IF(E1248&lt;70,2, IF(E1248&lt;80, 3, IF(E1248&lt;90,4, IF(E1248&lt;=100, 5, "?")))))</f>
        <v>3</v>
      </c>
      <c r="W1248" s="4" t="str" cm="1">
        <f t="array" aca="1" ref="W1248" ca="1">_xlfn.IFNA(INDIRECT($Y$1&amp;"!"&amp;W$1&amp;$Y1248),"N")</f>
        <v>G</v>
      </c>
      <c r="X1248" s="4">
        <f ca="1">COUNTIF(W:W,W1248)</f>
        <v>391</v>
      </c>
      <c r="Y1248" s="4">
        <f>MATCH(T1248,Coding!J:J,0)</f>
        <v>12</v>
      </c>
      <c r="Z1248" s="4" t="str" cm="1">
        <f t="array" aca="1" ref="Z1248" ca="1">_xlfn.IFNA(INDIRECT($Y$1&amp;"!"&amp;Z$1&amp;$Y1248),-1)</f>
        <v>G</v>
      </c>
      <c r="AA1248" s="4" cm="1">
        <f t="array" aca="1" ref="AA1248" ca="1">_xlfn.IFNA(INDIRECT($Y$1&amp;"!"&amp;AA$1&amp;$Y1248),-1)</f>
        <v>1</v>
      </c>
      <c r="AB1248" s="4" cm="1">
        <f t="array" aca="1" ref="AB1248" ca="1">_xlfn.IFNA(INDIRECT($Y$1&amp;"!"&amp;AB$1&amp;$Y1248),-1)</f>
        <v>1</v>
      </c>
      <c r="AC1248" s="4" cm="1">
        <f t="array" aca="1" ref="AC1248" ca="1">_xlfn.IFNA(INDIRECT($Y$1&amp;"!"&amp;AC$1&amp;$Y1248),-1)</f>
        <v>1</v>
      </c>
      <c r="AD1248" s="4" cm="1">
        <f t="array" aca="1" ref="AD1248" ca="1">_xlfn.IFNA(INDIRECT($Y$1&amp;"!"&amp;AD$1&amp;$Y1248),-1)</f>
        <v>0</v>
      </c>
      <c r="AE1248" s="4" cm="1">
        <f t="array" aca="1" ref="AE1248" ca="1">_xlfn.IFNA(INDIRECT($Y$1&amp;"!"&amp;AE$1&amp;$Y1248),-1)</f>
        <v>0</v>
      </c>
      <c r="AF1248" s="4" t="str">
        <f ca="1">_xlfn.CONCAT(W1248, "-",V1248)</f>
        <v>G-3</v>
      </c>
      <c r="AG1248" s="4" t="str">
        <f>TEXT(ROW()-2, "0000")</f>
        <v>1246</v>
      </c>
      <c r="AH1248" s="4" t="str">
        <f>IF(TRIM(CLEAN(A1248))="m", "male", IF(TRIM(CLEAN(A1248))="f","female", "missing"))</f>
        <v>male</v>
      </c>
      <c r="AI1248" s="4">
        <f>C1248</f>
        <v>91.1</v>
      </c>
      <c r="AJ1248" s="4">
        <f>O1248</f>
        <v>86</v>
      </c>
      <c r="AK1248" s="4">
        <f>P1248</f>
        <v>75</v>
      </c>
      <c r="AL1248" s="4">
        <f>IF(AI1248&lt;60, 0, IF(AI1248&lt;70,2, IF(AI1248&lt;80, 3, IF(AI1248&lt;90,4, IF(AI1248&lt;=100, 5, "?")))))</f>
        <v>5</v>
      </c>
      <c r="AM1248" s="4">
        <f>IF(AJ1248&lt;60, 0, IF(AJ1248&lt;70,2, IF(AJ1248&lt;80, 3, IF(AJ1248&lt;90,4, IF(AJ1248&lt;=100, 5, "?")))))</f>
        <v>4</v>
      </c>
      <c r="AN1248" s="4">
        <f>IF(AK1248&lt;60, 0, IF(AK1248&lt;70,2, IF(AK1248&lt;80, 3, IF(AK1248&lt;90,4, IF(AK1248&lt;=100, 5, "?")))))</f>
        <v>3</v>
      </c>
      <c r="AO1248" s="4">
        <f ca="1">AA1248</f>
        <v>1</v>
      </c>
      <c r="AP1248" s="4">
        <f ca="1">AB1248</f>
        <v>1</v>
      </c>
      <c r="AQ1248" s="4">
        <f ca="1">AC1248</f>
        <v>1</v>
      </c>
      <c r="AR1248" s="4">
        <f ca="1">AD1248</f>
        <v>0</v>
      </c>
      <c r="AS1248" s="4">
        <f ca="1">AE1248</f>
        <v>0</v>
      </c>
      <c r="AT1248" s="4" t="str">
        <f ca="1">Z1248</f>
        <v>G</v>
      </c>
      <c r="AU1248" s="4">
        <f>E1248</f>
        <v>74.900000000000006</v>
      </c>
      <c r="AV1248" s="4">
        <f>IF(AU1248&lt;60, 0, IF(AU1248&lt;70,2, IF(AU1248&lt;80, 3, IF(AU1248&lt;90,4, IF(AU1248&lt;=100, 5, "?")))))</f>
        <v>3</v>
      </c>
    </row>
    <row r="1249" spans="1:48" x14ac:dyDescent="0.2">
      <c r="A1249" s="2" t="s">
        <v>16</v>
      </c>
      <c r="B1249" s="3" t="s">
        <v>36</v>
      </c>
      <c r="C1249" s="3">
        <v>95</v>
      </c>
      <c r="D1249" s="3" t="s">
        <v>36</v>
      </c>
      <c r="E1249" s="3">
        <v>81.400000000000006</v>
      </c>
      <c r="F1249" s="3">
        <v>1</v>
      </c>
      <c r="G1249" s="3">
        <v>90</v>
      </c>
      <c r="H1249" s="3">
        <v>80</v>
      </c>
      <c r="I1249" s="3">
        <v>85</v>
      </c>
      <c r="J1249" s="3">
        <v>80</v>
      </c>
      <c r="K1249" s="3"/>
      <c r="L1249" s="3"/>
      <c r="M1249" s="3">
        <v>70</v>
      </c>
      <c r="N1249" s="3"/>
      <c r="O1249" s="4">
        <f>MAX(G1249:H1249)</f>
        <v>90</v>
      </c>
      <c r="P1249" s="4">
        <f>MAX(I1249:J1249)</f>
        <v>85</v>
      </c>
      <c r="Q1249" s="4">
        <f>ABS(O1249-C1249)</f>
        <v>5</v>
      </c>
      <c r="R1249" s="4">
        <f>ABS(P1249-C1249)</f>
        <v>10</v>
      </c>
      <c r="S1249" s="4" t="b">
        <f ca="1">OR(O1249=0,P1249=0,Q1249&gt;$Q$1,R1249&gt;$R$1,W1249="N", V1249=2)</f>
        <v>0</v>
      </c>
      <c r="T1249" s="4" t="str">
        <f>TRIM(CLEAN(D1249))</f>
        <v>برنامج بكالوريوس هندسة أنظمة الحاسوب</v>
      </c>
      <c r="U1249" s="4">
        <f>COUNTIF(T:T,T1249)</f>
        <v>549</v>
      </c>
      <c r="V1249" s="4">
        <f>IF(E1249&lt;60, 0, IF(E1249&lt;70,2, IF(E1249&lt;80, 3, IF(E1249&lt;90,4, IF(E1249&lt;=100, 5, "?")))))</f>
        <v>4</v>
      </c>
      <c r="W1249" s="4" t="str" cm="1">
        <f t="array" aca="1" ref="W1249" ca="1">_xlfn.IFNA(INDIRECT($Y$1&amp;"!"&amp;W$1&amp;$Y1249),"N")</f>
        <v>A</v>
      </c>
      <c r="X1249" s="4">
        <f ca="1">COUNTIF(W:W,W1249)</f>
        <v>861</v>
      </c>
      <c r="Y1249" s="4">
        <f>MATCH(T1249,Coding!J:J,0)</f>
        <v>3</v>
      </c>
      <c r="Z1249" s="4" t="str" cm="1">
        <f t="array" aca="1" ref="Z1249" ca="1">_xlfn.IFNA(INDIRECT($Y$1&amp;"!"&amp;Z$1&amp;$Y1249),-1)</f>
        <v>A</v>
      </c>
      <c r="AA1249" s="4" cm="1">
        <f t="array" aca="1" ref="AA1249" ca="1">_xlfn.IFNA(INDIRECT($Y$1&amp;"!"&amp;AA$1&amp;$Y1249),-1)</f>
        <v>0</v>
      </c>
      <c r="AB1249" s="4" cm="1">
        <f t="array" aca="1" ref="AB1249" ca="1">_xlfn.IFNA(INDIRECT($Y$1&amp;"!"&amp;AB$1&amp;$Y1249),-1)</f>
        <v>1</v>
      </c>
      <c r="AC1249" s="4" cm="1">
        <f t="array" aca="1" ref="AC1249" ca="1">_xlfn.IFNA(INDIRECT($Y$1&amp;"!"&amp;AC$1&amp;$Y1249),-1)</f>
        <v>1</v>
      </c>
      <c r="AD1249" s="4" cm="1">
        <f t="array" aca="1" ref="AD1249" ca="1">_xlfn.IFNA(INDIRECT($Y$1&amp;"!"&amp;AD$1&amp;$Y1249),-1)</f>
        <v>1</v>
      </c>
      <c r="AE1249" s="4" cm="1">
        <f t="array" aca="1" ref="AE1249" ca="1">_xlfn.IFNA(INDIRECT($Y$1&amp;"!"&amp;AE$1&amp;$Y1249),-1)</f>
        <v>0</v>
      </c>
      <c r="AF1249" s="4" t="str">
        <f ca="1">_xlfn.CONCAT(W1249, "-",V1249)</f>
        <v>A-4</v>
      </c>
      <c r="AG1249" s="4" t="str">
        <f>TEXT(ROW()-2, "0000")</f>
        <v>1247</v>
      </c>
      <c r="AH1249" s="4" t="str">
        <f>IF(TRIM(CLEAN(A1249))="m", "male", IF(TRIM(CLEAN(A1249))="f","female", "missing"))</f>
        <v>female</v>
      </c>
      <c r="AI1249" s="4">
        <f>C1249</f>
        <v>95</v>
      </c>
      <c r="AJ1249" s="4">
        <f>O1249</f>
        <v>90</v>
      </c>
      <c r="AK1249" s="4">
        <f>P1249</f>
        <v>85</v>
      </c>
      <c r="AL1249" s="4">
        <f>IF(AI1249&lt;60, 0, IF(AI1249&lt;70,2, IF(AI1249&lt;80, 3, IF(AI1249&lt;90,4, IF(AI1249&lt;=100, 5, "?")))))</f>
        <v>5</v>
      </c>
      <c r="AM1249" s="4">
        <f>IF(AJ1249&lt;60, 0, IF(AJ1249&lt;70,2, IF(AJ1249&lt;80, 3, IF(AJ1249&lt;90,4, IF(AJ1249&lt;=100, 5, "?")))))</f>
        <v>5</v>
      </c>
      <c r="AN1249" s="4">
        <f>IF(AK1249&lt;60, 0, IF(AK1249&lt;70,2, IF(AK1249&lt;80, 3, IF(AK1249&lt;90,4, IF(AK1249&lt;=100, 5, "?")))))</f>
        <v>4</v>
      </c>
      <c r="AO1249" s="4">
        <f ca="1">AA1249</f>
        <v>0</v>
      </c>
      <c r="AP1249" s="4">
        <f ca="1">AB1249</f>
        <v>1</v>
      </c>
      <c r="AQ1249" s="4">
        <f ca="1">AC1249</f>
        <v>1</v>
      </c>
      <c r="AR1249" s="4">
        <f ca="1">AD1249</f>
        <v>1</v>
      </c>
      <c r="AS1249" s="4">
        <f ca="1">AE1249</f>
        <v>0</v>
      </c>
      <c r="AT1249" s="4" t="str">
        <f ca="1">Z1249</f>
        <v>A</v>
      </c>
      <c r="AU1249" s="4">
        <f>E1249</f>
        <v>81.400000000000006</v>
      </c>
      <c r="AV1249" s="4">
        <f>IF(AU1249&lt;60, 0, IF(AU1249&lt;70,2, IF(AU1249&lt;80, 3, IF(AU1249&lt;90,4, IF(AU1249&lt;=100, 5, "?")))))</f>
        <v>4</v>
      </c>
    </row>
    <row r="1250" spans="1:48" x14ac:dyDescent="0.2">
      <c r="A1250" s="2" t="s">
        <v>13</v>
      </c>
      <c r="B1250" s="3" t="s">
        <v>33</v>
      </c>
      <c r="C1250" s="3">
        <v>85</v>
      </c>
      <c r="D1250" s="3" t="s">
        <v>35</v>
      </c>
      <c r="E1250" s="3">
        <v>74.2</v>
      </c>
      <c r="F1250" s="3">
        <v>1</v>
      </c>
      <c r="G1250" s="3">
        <v>80</v>
      </c>
      <c r="H1250" s="3">
        <v>70</v>
      </c>
      <c r="I1250" s="3">
        <v>81</v>
      </c>
      <c r="J1250" s="3">
        <v>70</v>
      </c>
      <c r="K1250" s="3"/>
      <c r="L1250" s="3"/>
      <c r="M1250" s="3">
        <v>66</v>
      </c>
      <c r="N1250" s="3"/>
      <c r="O1250" s="4">
        <f>MAX(G1250:H1250)</f>
        <v>80</v>
      </c>
      <c r="P1250" s="4">
        <f>MAX(I1250:J1250)</f>
        <v>81</v>
      </c>
      <c r="Q1250" s="4">
        <f>ABS(O1250-C1250)</f>
        <v>5</v>
      </c>
      <c r="R1250" s="4">
        <f>ABS(P1250-C1250)</f>
        <v>4</v>
      </c>
      <c r="S1250" s="4" t="b">
        <f ca="1">OR(O1250=0,P1250=0,Q1250&gt;$Q$1,R1250&gt;$R$1,W1250="N", V1250=2)</f>
        <v>0</v>
      </c>
      <c r="T1250" s="4" t="str">
        <f>TRIM(CLEAN(D1250))</f>
        <v>برنامج بكالوريوس هندسة الميكاترونيكس</v>
      </c>
      <c r="U1250" s="4">
        <f>COUNTIF(T:T,T1250)</f>
        <v>291</v>
      </c>
      <c r="V1250" s="4">
        <f>IF(E1250&lt;60, 0, IF(E1250&lt;70,2, IF(E1250&lt;80, 3, IF(E1250&lt;90,4, IF(E1250&lt;=100, 5, "?")))))</f>
        <v>3</v>
      </c>
      <c r="W1250" s="4" t="str" cm="1">
        <f t="array" aca="1" ref="W1250" ca="1">_xlfn.IFNA(INDIRECT($Y$1&amp;"!"&amp;W$1&amp;$Y1250),"N")</f>
        <v>B</v>
      </c>
      <c r="X1250" s="4">
        <f ca="1">COUNTIF(W:W,W1250)</f>
        <v>291</v>
      </c>
      <c r="Y1250" s="4">
        <f>MATCH(T1250,Coding!J:J,0)</f>
        <v>6</v>
      </c>
      <c r="Z1250" s="4" t="str" cm="1">
        <f t="array" aca="1" ref="Z1250" ca="1">_xlfn.IFNA(INDIRECT($Y$1&amp;"!"&amp;Z$1&amp;$Y1250),-1)</f>
        <v>B</v>
      </c>
      <c r="AA1250" s="4" cm="1">
        <f t="array" aca="1" ref="AA1250" ca="1">_xlfn.IFNA(INDIRECT($Y$1&amp;"!"&amp;AA$1&amp;$Y1250),-1)</f>
        <v>0</v>
      </c>
      <c r="AB1250" s="4" cm="1">
        <f t="array" aca="1" ref="AB1250" ca="1">_xlfn.IFNA(INDIRECT($Y$1&amp;"!"&amp;AB$1&amp;$Y1250),-1)</f>
        <v>0</v>
      </c>
      <c r="AC1250" s="4" cm="1">
        <f t="array" aca="1" ref="AC1250" ca="1">_xlfn.IFNA(INDIRECT($Y$1&amp;"!"&amp;AC$1&amp;$Y1250),-1)</f>
        <v>1</v>
      </c>
      <c r="AD1250" s="4" cm="1">
        <f t="array" aca="1" ref="AD1250" ca="1">_xlfn.IFNA(INDIRECT($Y$1&amp;"!"&amp;AD$1&amp;$Y1250),-1)</f>
        <v>1</v>
      </c>
      <c r="AE1250" s="4" cm="1">
        <f t="array" aca="1" ref="AE1250" ca="1">_xlfn.IFNA(INDIRECT($Y$1&amp;"!"&amp;AE$1&amp;$Y1250),-1)</f>
        <v>1</v>
      </c>
      <c r="AF1250" s="4" t="str">
        <f ca="1">_xlfn.CONCAT(W1250, "-",V1250)</f>
        <v>B-3</v>
      </c>
      <c r="AG1250" s="4" t="str">
        <f>TEXT(ROW()-2, "0000")</f>
        <v>1248</v>
      </c>
      <c r="AH1250" s="4" t="str">
        <f>IF(TRIM(CLEAN(A1250))="m", "male", IF(TRIM(CLEAN(A1250))="f","female", "missing"))</f>
        <v>male</v>
      </c>
      <c r="AI1250" s="4">
        <f>C1250</f>
        <v>85</v>
      </c>
      <c r="AJ1250" s="4">
        <f>O1250</f>
        <v>80</v>
      </c>
      <c r="AK1250" s="4">
        <f>P1250</f>
        <v>81</v>
      </c>
      <c r="AL1250" s="4">
        <f>IF(AI1250&lt;60, 0, IF(AI1250&lt;70,2, IF(AI1250&lt;80, 3, IF(AI1250&lt;90,4, IF(AI1250&lt;=100, 5, "?")))))</f>
        <v>4</v>
      </c>
      <c r="AM1250" s="4">
        <f>IF(AJ1250&lt;60, 0, IF(AJ1250&lt;70,2, IF(AJ1250&lt;80, 3, IF(AJ1250&lt;90,4, IF(AJ1250&lt;=100, 5, "?")))))</f>
        <v>4</v>
      </c>
      <c r="AN1250" s="4">
        <f>IF(AK1250&lt;60, 0, IF(AK1250&lt;70,2, IF(AK1250&lt;80, 3, IF(AK1250&lt;90,4, IF(AK1250&lt;=100, 5, "?")))))</f>
        <v>4</v>
      </c>
      <c r="AO1250" s="4">
        <f ca="1">AA1250</f>
        <v>0</v>
      </c>
      <c r="AP1250" s="4">
        <f ca="1">AB1250</f>
        <v>0</v>
      </c>
      <c r="AQ1250" s="4">
        <f ca="1">AC1250</f>
        <v>1</v>
      </c>
      <c r="AR1250" s="4">
        <f ca="1">AD1250</f>
        <v>1</v>
      </c>
      <c r="AS1250" s="4">
        <f ca="1">AE1250</f>
        <v>1</v>
      </c>
      <c r="AT1250" s="4" t="str">
        <f ca="1">Z1250</f>
        <v>B</v>
      </c>
      <c r="AU1250" s="4">
        <f>E1250</f>
        <v>74.2</v>
      </c>
      <c r="AV1250" s="4">
        <f>IF(AU1250&lt;60, 0, IF(AU1250&lt;70,2, IF(AU1250&lt;80, 3, IF(AU1250&lt;90,4, IF(AU1250&lt;=100, 5, "?")))))</f>
        <v>3</v>
      </c>
    </row>
    <row r="1251" spans="1:48" x14ac:dyDescent="0.2">
      <c r="A1251" s="2" t="s">
        <v>13</v>
      </c>
      <c r="B1251" s="3" t="s">
        <v>35</v>
      </c>
      <c r="C1251" s="3">
        <v>88</v>
      </c>
      <c r="D1251" s="3" t="s">
        <v>35</v>
      </c>
      <c r="E1251" s="3">
        <v>79.5</v>
      </c>
      <c r="F1251" s="3">
        <v>3</v>
      </c>
      <c r="G1251" s="3">
        <v>70</v>
      </c>
      <c r="H1251" s="3">
        <v>93</v>
      </c>
      <c r="I1251" s="3">
        <v>87</v>
      </c>
      <c r="J1251" s="3">
        <v>82</v>
      </c>
      <c r="K1251" s="3">
        <v>86</v>
      </c>
      <c r="L1251" s="3"/>
      <c r="M1251" s="3">
        <v>76</v>
      </c>
      <c r="N1251" s="3"/>
      <c r="O1251" s="4">
        <f>MAX(G1251:H1251)</f>
        <v>93</v>
      </c>
      <c r="P1251" s="4">
        <f>MAX(I1251:J1251)</f>
        <v>87</v>
      </c>
      <c r="Q1251" s="4">
        <f>ABS(O1251-C1251)</f>
        <v>5</v>
      </c>
      <c r="R1251" s="4">
        <f>ABS(P1251-C1251)</f>
        <v>1</v>
      </c>
      <c r="S1251" s="4" t="b">
        <f ca="1">OR(O1251=0,P1251=0,Q1251&gt;$Q$1,R1251&gt;$R$1,W1251="N", V1251=2)</f>
        <v>0</v>
      </c>
      <c r="T1251" s="4" t="str">
        <f>TRIM(CLEAN(D1251))</f>
        <v>برنامج بكالوريوس هندسة الميكاترونيكس</v>
      </c>
      <c r="U1251" s="4">
        <f>COUNTIF(T:T,T1251)</f>
        <v>291</v>
      </c>
      <c r="V1251" s="4">
        <f>IF(E1251&lt;60, 0, IF(E1251&lt;70,2, IF(E1251&lt;80, 3, IF(E1251&lt;90,4, IF(E1251&lt;=100, 5, "?")))))</f>
        <v>3</v>
      </c>
      <c r="W1251" s="4" t="str" cm="1">
        <f t="array" aca="1" ref="W1251" ca="1">_xlfn.IFNA(INDIRECT($Y$1&amp;"!"&amp;W$1&amp;$Y1251),"N")</f>
        <v>B</v>
      </c>
      <c r="X1251" s="4">
        <f ca="1">COUNTIF(W:W,W1251)</f>
        <v>291</v>
      </c>
      <c r="Y1251" s="4">
        <f>MATCH(T1251,Coding!J:J,0)</f>
        <v>6</v>
      </c>
      <c r="Z1251" s="4" t="str" cm="1">
        <f t="array" aca="1" ref="Z1251" ca="1">_xlfn.IFNA(INDIRECT($Y$1&amp;"!"&amp;Z$1&amp;$Y1251),-1)</f>
        <v>B</v>
      </c>
      <c r="AA1251" s="4" cm="1">
        <f t="array" aca="1" ref="AA1251" ca="1">_xlfn.IFNA(INDIRECT($Y$1&amp;"!"&amp;AA$1&amp;$Y1251),-1)</f>
        <v>0</v>
      </c>
      <c r="AB1251" s="4" cm="1">
        <f t="array" aca="1" ref="AB1251" ca="1">_xlfn.IFNA(INDIRECT($Y$1&amp;"!"&amp;AB$1&amp;$Y1251),-1)</f>
        <v>0</v>
      </c>
      <c r="AC1251" s="4" cm="1">
        <f t="array" aca="1" ref="AC1251" ca="1">_xlfn.IFNA(INDIRECT($Y$1&amp;"!"&amp;AC$1&amp;$Y1251),-1)</f>
        <v>1</v>
      </c>
      <c r="AD1251" s="4" cm="1">
        <f t="array" aca="1" ref="AD1251" ca="1">_xlfn.IFNA(INDIRECT($Y$1&amp;"!"&amp;AD$1&amp;$Y1251),-1)</f>
        <v>1</v>
      </c>
      <c r="AE1251" s="4" cm="1">
        <f t="array" aca="1" ref="AE1251" ca="1">_xlfn.IFNA(INDIRECT($Y$1&amp;"!"&amp;AE$1&amp;$Y1251),-1)</f>
        <v>1</v>
      </c>
      <c r="AF1251" s="4" t="str">
        <f ca="1">_xlfn.CONCAT(W1251, "-",V1251)</f>
        <v>B-3</v>
      </c>
      <c r="AG1251" s="4" t="str">
        <f>TEXT(ROW()-2, "0000")</f>
        <v>1249</v>
      </c>
      <c r="AH1251" s="4" t="str">
        <f>IF(TRIM(CLEAN(A1251))="m", "male", IF(TRIM(CLEAN(A1251))="f","female", "missing"))</f>
        <v>male</v>
      </c>
      <c r="AI1251" s="4">
        <f>C1251</f>
        <v>88</v>
      </c>
      <c r="AJ1251" s="4">
        <f>O1251</f>
        <v>93</v>
      </c>
      <c r="AK1251" s="4">
        <f>P1251</f>
        <v>87</v>
      </c>
      <c r="AL1251" s="4">
        <f>IF(AI1251&lt;60, 0, IF(AI1251&lt;70,2, IF(AI1251&lt;80, 3, IF(AI1251&lt;90,4, IF(AI1251&lt;=100, 5, "?")))))</f>
        <v>4</v>
      </c>
      <c r="AM1251" s="4">
        <f>IF(AJ1251&lt;60, 0, IF(AJ1251&lt;70,2, IF(AJ1251&lt;80, 3, IF(AJ1251&lt;90,4, IF(AJ1251&lt;=100, 5, "?")))))</f>
        <v>5</v>
      </c>
      <c r="AN1251" s="4">
        <f>IF(AK1251&lt;60, 0, IF(AK1251&lt;70,2, IF(AK1251&lt;80, 3, IF(AK1251&lt;90,4, IF(AK1251&lt;=100, 5, "?")))))</f>
        <v>4</v>
      </c>
      <c r="AO1251" s="4">
        <f ca="1">AA1251</f>
        <v>0</v>
      </c>
      <c r="AP1251" s="4">
        <f ca="1">AB1251</f>
        <v>0</v>
      </c>
      <c r="AQ1251" s="4">
        <f ca="1">AC1251</f>
        <v>1</v>
      </c>
      <c r="AR1251" s="4">
        <f ca="1">AD1251</f>
        <v>1</v>
      </c>
      <c r="AS1251" s="4">
        <f ca="1">AE1251</f>
        <v>1</v>
      </c>
      <c r="AT1251" s="4" t="str">
        <f ca="1">Z1251</f>
        <v>B</v>
      </c>
      <c r="AU1251" s="4">
        <f>E1251</f>
        <v>79.5</v>
      </c>
      <c r="AV1251" s="4">
        <f>IF(AU1251&lt;60, 0, IF(AU1251&lt;70,2, IF(AU1251&lt;80, 3, IF(AU1251&lt;90,4, IF(AU1251&lt;=100, 5, "?")))))</f>
        <v>3</v>
      </c>
    </row>
    <row r="1252" spans="1:48" x14ac:dyDescent="0.2">
      <c r="A1252" s="2" t="s">
        <v>13</v>
      </c>
      <c r="B1252" s="3" t="s">
        <v>35</v>
      </c>
      <c r="C1252" s="3">
        <v>96</v>
      </c>
      <c r="D1252" s="3" t="s">
        <v>35</v>
      </c>
      <c r="E1252" s="3">
        <v>87.3</v>
      </c>
      <c r="F1252" s="3">
        <v>1</v>
      </c>
      <c r="G1252" s="3">
        <v>88</v>
      </c>
      <c r="H1252" s="3">
        <v>91</v>
      </c>
      <c r="I1252" s="3">
        <v>90</v>
      </c>
      <c r="J1252" s="3">
        <v>81</v>
      </c>
      <c r="K1252" s="3">
        <v>88</v>
      </c>
      <c r="L1252" s="3"/>
      <c r="M1252" s="3">
        <v>89</v>
      </c>
      <c r="N1252" s="3"/>
      <c r="O1252" s="4">
        <f>MAX(G1252:H1252)</f>
        <v>91</v>
      </c>
      <c r="P1252" s="4">
        <f>MAX(I1252:J1252)</f>
        <v>90</v>
      </c>
      <c r="Q1252" s="4">
        <f>ABS(O1252-C1252)</f>
        <v>5</v>
      </c>
      <c r="R1252" s="4">
        <f>ABS(P1252-C1252)</f>
        <v>6</v>
      </c>
      <c r="S1252" s="4" t="b">
        <f ca="1">OR(O1252=0,P1252=0,Q1252&gt;$Q$1,R1252&gt;$R$1,W1252="N", V1252=2)</f>
        <v>0</v>
      </c>
      <c r="T1252" s="4" t="str">
        <f>TRIM(CLEAN(D1252))</f>
        <v>برنامج بكالوريوس هندسة الميكاترونيكس</v>
      </c>
      <c r="U1252" s="4">
        <f>COUNTIF(T:T,T1252)</f>
        <v>291</v>
      </c>
      <c r="V1252" s="4">
        <f>IF(E1252&lt;60, 0, IF(E1252&lt;70,2, IF(E1252&lt;80, 3, IF(E1252&lt;90,4, IF(E1252&lt;=100, 5, "?")))))</f>
        <v>4</v>
      </c>
      <c r="W1252" s="4" t="str" cm="1">
        <f t="array" aca="1" ref="W1252" ca="1">_xlfn.IFNA(INDIRECT($Y$1&amp;"!"&amp;W$1&amp;$Y1252),"N")</f>
        <v>B</v>
      </c>
      <c r="X1252" s="4">
        <f ca="1">COUNTIF(W:W,W1252)</f>
        <v>291</v>
      </c>
      <c r="Y1252" s="4">
        <f>MATCH(T1252,Coding!J:J,0)</f>
        <v>6</v>
      </c>
      <c r="Z1252" s="4" t="str" cm="1">
        <f t="array" aca="1" ref="Z1252" ca="1">_xlfn.IFNA(INDIRECT($Y$1&amp;"!"&amp;Z$1&amp;$Y1252),-1)</f>
        <v>B</v>
      </c>
      <c r="AA1252" s="4" cm="1">
        <f t="array" aca="1" ref="AA1252" ca="1">_xlfn.IFNA(INDIRECT($Y$1&amp;"!"&amp;AA$1&amp;$Y1252),-1)</f>
        <v>0</v>
      </c>
      <c r="AB1252" s="4" cm="1">
        <f t="array" aca="1" ref="AB1252" ca="1">_xlfn.IFNA(INDIRECT($Y$1&amp;"!"&amp;AB$1&amp;$Y1252),-1)</f>
        <v>0</v>
      </c>
      <c r="AC1252" s="4" cm="1">
        <f t="array" aca="1" ref="AC1252" ca="1">_xlfn.IFNA(INDIRECT($Y$1&amp;"!"&amp;AC$1&amp;$Y1252),-1)</f>
        <v>1</v>
      </c>
      <c r="AD1252" s="4" cm="1">
        <f t="array" aca="1" ref="AD1252" ca="1">_xlfn.IFNA(INDIRECT($Y$1&amp;"!"&amp;AD$1&amp;$Y1252),-1)</f>
        <v>1</v>
      </c>
      <c r="AE1252" s="4" cm="1">
        <f t="array" aca="1" ref="AE1252" ca="1">_xlfn.IFNA(INDIRECT($Y$1&amp;"!"&amp;AE$1&amp;$Y1252),-1)</f>
        <v>1</v>
      </c>
      <c r="AF1252" s="4" t="str">
        <f ca="1">_xlfn.CONCAT(W1252, "-",V1252)</f>
        <v>B-4</v>
      </c>
      <c r="AG1252" s="4" t="str">
        <f>TEXT(ROW()-2, "0000")</f>
        <v>1250</v>
      </c>
      <c r="AH1252" s="4" t="str">
        <f>IF(TRIM(CLEAN(A1252))="m", "male", IF(TRIM(CLEAN(A1252))="f","female", "missing"))</f>
        <v>male</v>
      </c>
      <c r="AI1252" s="4">
        <f>C1252</f>
        <v>96</v>
      </c>
      <c r="AJ1252" s="4">
        <f>O1252</f>
        <v>91</v>
      </c>
      <c r="AK1252" s="4">
        <f>P1252</f>
        <v>90</v>
      </c>
      <c r="AL1252" s="4">
        <f>IF(AI1252&lt;60, 0, IF(AI1252&lt;70,2, IF(AI1252&lt;80, 3, IF(AI1252&lt;90,4, IF(AI1252&lt;=100, 5, "?")))))</f>
        <v>5</v>
      </c>
      <c r="AM1252" s="4">
        <f>IF(AJ1252&lt;60, 0, IF(AJ1252&lt;70,2, IF(AJ1252&lt;80, 3, IF(AJ1252&lt;90,4, IF(AJ1252&lt;=100, 5, "?")))))</f>
        <v>5</v>
      </c>
      <c r="AN1252" s="4">
        <f>IF(AK1252&lt;60, 0, IF(AK1252&lt;70,2, IF(AK1252&lt;80, 3, IF(AK1252&lt;90,4, IF(AK1252&lt;=100, 5, "?")))))</f>
        <v>5</v>
      </c>
      <c r="AO1252" s="4">
        <f ca="1">AA1252</f>
        <v>0</v>
      </c>
      <c r="AP1252" s="4">
        <f ca="1">AB1252</f>
        <v>0</v>
      </c>
      <c r="AQ1252" s="4">
        <f ca="1">AC1252</f>
        <v>1</v>
      </c>
      <c r="AR1252" s="4">
        <f ca="1">AD1252</f>
        <v>1</v>
      </c>
      <c r="AS1252" s="4">
        <f ca="1">AE1252</f>
        <v>1</v>
      </c>
      <c r="AT1252" s="4" t="str">
        <f ca="1">Z1252</f>
        <v>B</v>
      </c>
      <c r="AU1252" s="4">
        <f>E1252</f>
        <v>87.3</v>
      </c>
      <c r="AV1252" s="4">
        <f>IF(AU1252&lt;60, 0, IF(AU1252&lt;70,2, IF(AU1252&lt;80, 3, IF(AU1252&lt;90,4, IF(AU1252&lt;=100, 5, "?")))))</f>
        <v>4</v>
      </c>
    </row>
    <row r="1253" spans="1:48" x14ac:dyDescent="0.2">
      <c r="A1253" s="2" t="s">
        <v>13</v>
      </c>
      <c r="B1253" s="3" t="s">
        <v>62</v>
      </c>
      <c r="C1253" s="3">
        <v>98</v>
      </c>
      <c r="D1253" s="3" t="s">
        <v>35</v>
      </c>
      <c r="E1253" s="3">
        <v>73.7</v>
      </c>
      <c r="F1253" s="3">
        <v>1</v>
      </c>
      <c r="G1253" s="3">
        <v>93</v>
      </c>
      <c r="H1253" s="3">
        <v>67</v>
      </c>
      <c r="I1253" s="3">
        <v>78</v>
      </c>
      <c r="J1253" s="3">
        <v>72</v>
      </c>
      <c r="K1253" s="3">
        <v>74</v>
      </c>
      <c r="L1253" s="3"/>
      <c r="M1253" s="3">
        <v>60</v>
      </c>
      <c r="N1253" s="3"/>
      <c r="O1253" s="4">
        <f>MAX(G1253:H1253)</f>
        <v>93</v>
      </c>
      <c r="P1253" s="4">
        <f>MAX(I1253:J1253)</f>
        <v>78</v>
      </c>
      <c r="Q1253" s="4">
        <f>ABS(O1253-C1253)</f>
        <v>5</v>
      </c>
      <c r="R1253" s="4">
        <f>ABS(P1253-C1253)</f>
        <v>20</v>
      </c>
      <c r="S1253" s="4" t="b">
        <f ca="1">OR(O1253=0,P1253=0,Q1253&gt;$Q$1,R1253&gt;$R$1,W1253="N", V1253=2)</f>
        <v>0</v>
      </c>
      <c r="T1253" s="4" t="str">
        <f>TRIM(CLEAN(D1253))</f>
        <v>برنامج بكالوريوس هندسة الميكاترونيكس</v>
      </c>
      <c r="U1253" s="4">
        <f>COUNTIF(T:T,T1253)</f>
        <v>291</v>
      </c>
      <c r="V1253" s="4">
        <f>IF(E1253&lt;60, 0, IF(E1253&lt;70,2, IF(E1253&lt;80, 3, IF(E1253&lt;90,4, IF(E1253&lt;=100, 5, "?")))))</f>
        <v>3</v>
      </c>
      <c r="W1253" s="4" t="str" cm="1">
        <f t="array" aca="1" ref="W1253" ca="1">_xlfn.IFNA(INDIRECT($Y$1&amp;"!"&amp;W$1&amp;$Y1253),"N")</f>
        <v>B</v>
      </c>
      <c r="X1253" s="4">
        <f ca="1">COUNTIF(W:W,W1253)</f>
        <v>291</v>
      </c>
      <c r="Y1253" s="4">
        <f>MATCH(T1253,Coding!J:J,0)</f>
        <v>6</v>
      </c>
      <c r="Z1253" s="4" t="str" cm="1">
        <f t="array" aca="1" ref="Z1253" ca="1">_xlfn.IFNA(INDIRECT($Y$1&amp;"!"&amp;Z$1&amp;$Y1253),-1)</f>
        <v>B</v>
      </c>
      <c r="AA1253" s="4" cm="1">
        <f t="array" aca="1" ref="AA1253" ca="1">_xlfn.IFNA(INDIRECT($Y$1&amp;"!"&amp;AA$1&amp;$Y1253),-1)</f>
        <v>0</v>
      </c>
      <c r="AB1253" s="4" cm="1">
        <f t="array" aca="1" ref="AB1253" ca="1">_xlfn.IFNA(INDIRECT($Y$1&amp;"!"&amp;AB$1&amp;$Y1253),-1)</f>
        <v>0</v>
      </c>
      <c r="AC1253" s="4" cm="1">
        <f t="array" aca="1" ref="AC1253" ca="1">_xlfn.IFNA(INDIRECT($Y$1&amp;"!"&amp;AC$1&amp;$Y1253),-1)</f>
        <v>1</v>
      </c>
      <c r="AD1253" s="4" cm="1">
        <f t="array" aca="1" ref="AD1253" ca="1">_xlfn.IFNA(INDIRECT($Y$1&amp;"!"&amp;AD$1&amp;$Y1253),-1)</f>
        <v>1</v>
      </c>
      <c r="AE1253" s="4" cm="1">
        <f t="array" aca="1" ref="AE1253" ca="1">_xlfn.IFNA(INDIRECT($Y$1&amp;"!"&amp;AE$1&amp;$Y1253),-1)</f>
        <v>1</v>
      </c>
      <c r="AF1253" s="4" t="str">
        <f ca="1">_xlfn.CONCAT(W1253, "-",V1253)</f>
        <v>B-3</v>
      </c>
      <c r="AG1253" s="4" t="str">
        <f>TEXT(ROW()-2, "0000")</f>
        <v>1251</v>
      </c>
      <c r="AH1253" s="4" t="str">
        <f>IF(TRIM(CLEAN(A1253))="m", "male", IF(TRIM(CLEAN(A1253))="f","female", "missing"))</f>
        <v>male</v>
      </c>
      <c r="AI1253" s="4">
        <f>C1253</f>
        <v>98</v>
      </c>
      <c r="AJ1253" s="4">
        <f>O1253</f>
        <v>93</v>
      </c>
      <c r="AK1253" s="4">
        <f>P1253</f>
        <v>78</v>
      </c>
      <c r="AL1253" s="4">
        <f>IF(AI1253&lt;60, 0, IF(AI1253&lt;70,2, IF(AI1253&lt;80, 3, IF(AI1253&lt;90,4, IF(AI1253&lt;=100, 5, "?")))))</f>
        <v>5</v>
      </c>
      <c r="AM1253" s="4">
        <f>IF(AJ1253&lt;60, 0, IF(AJ1253&lt;70,2, IF(AJ1253&lt;80, 3, IF(AJ1253&lt;90,4, IF(AJ1253&lt;=100, 5, "?")))))</f>
        <v>5</v>
      </c>
      <c r="AN1253" s="4">
        <f>IF(AK1253&lt;60, 0, IF(AK1253&lt;70,2, IF(AK1253&lt;80, 3, IF(AK1253&lt;90,4, IF(AK1253&lt;=100, 5, "?")))))</f>
        <v>3</v>
      </c>
      <c r="AO1253" s="4">
        <f ca="1">AA1253</f>
        <v>0</v>
      </c>
      <c r="AP1253" s="4">
        <f ca="1">AB1253</f>
        <v>0</v>
      </c>
      <c r="AQ1253" s="4">
        <f ca="1">AC1253</f>
        <v>1</v>
      </c>
      <c r="AR1253" s="4">
        <f ca="1">AD1253</f>
        <v>1</v>
      </c>
      <c r="AS1253" s="4">
        <f ca="1">AE1253</f>
        <v>1</v>
      </c>
      <c r="AT1253" s="4" t="str">
        <f ca="1">Z1253</f>
        <v>B</v>
      </c>
      <c r="AU1253" s="4">
        <f>E1253</f>
        <v>73.7</v>
      </c>
      <c r="AV1253" s="4">
        <f>IF(AU1253&lt;60, 0, IF(AU1253&lt;70,2, IF(AU1253&lt;80, 3, IF(AU1253&lt;90,4, IF(AU1253&lt;=100, 5, "?")))))</f>
        <v>3</v>
      </c>
    </row>
    <row r="1254" spans="1:48" x14ac:dyDescent="0.2">
      <c r="A1254" s="2" t="s">
        <v>13</v>
      </c>
      <c r="B1254" s="3" t="s">
        <v>26</v>
      </c>
      <c r="C1254" s="3">
        <v>91</v>
      </c>
      <c r="D1254" s="3" t="s">
        <v>26</v>
      </c>
      <c r="E1254" s="3">
        <v>77.8</v>
      </c>
      <c r="F1254" s="3">
        <v>1</v>
      </c>
      <c r="G1254" s="3">
        <v>80</v>
      </c>
      <c r="H1254" s="3">
        <v>86</v>
      </c>
      <c r="I1254" s="3">
        <v>91</v>
      </c>
      <c r="J1254" s="3">
        <v>81</v>
      </c>
      <c r="K1254" s="3">
        <v>67</v>
      </c>
      <c r="L1254" s="3"/>
      <c r="M1254" s="3">
        <v>76</v>
      </c>
      <c r="N1254" s="3"/>
      <c r="O1254" s="4">
        <f>MAX(G1254:H1254)</f>
        <v>86</v>
      </c>
      <c r="P1254" s="4">
        <f>MAX(I1254:J1254)</f>
        <v>91</v>
      </c>
      <c r="Q1254" s="4">
        <f>ABS(O1254-C1254)</f>
        <v>5</v>
      </c>
      <c r="R1254" s="4">
        <f>ABS(P1254-C1254)</f>
        <v>0</v>
      </c>
      <c r="S1254" s="4" t="b">
        <f ca="1">OR(O1254=0,P1254=0,Q1254&gt;$Q$1,R1254&gt;$R$1,W1254="N", V1254=2)</f>
        <v>0</v>
      </c>
      <c r="T1254" s="4" t="str">
        <f>TRIM(CLEAN(D1254))</f>
        <v>برنامج بكالوريوس الهندسة المدنية</v>
      </c>
      <c r="U1254" s="4">
        <f>COUNTIF(T:T,T1254)</f>
        <v>723</v>
      </c>
      <c r="V1254" s="4">
        <f>IF(E1254&lt;60, 0, IF(E1254&lt;70,2, IF(E1254&lt;80, 3, IF(E1254&lt;90,4, IF(E1254&lt;=100, 5, "?")))))</f>
        <v>3</v>
      </c>
      <c r="W1254" s="4" t="str" cm="1">
        <f t="array" aca="1" ref="W1254" ca="1">_xlfn.IFNA(INDIRECT($Y$1&amp;"!"&amp;W$1&amp;$Y1254),"N")</f>
        <v>C</v>
      </c>
      <c r="X1254" s="4">
        <f ca="1">COUNTIF(W:W,W1254)</f>
        <v>747</v>
      </c>
      <c r="Y1254" s="4">
        <f>MATCH(T1254,Coding!J:J,0)</f>
        <v>8</v>
      </c>
      <c r="Z1254" s="4" t="str" cm="1">
        <f t="array" aca="1" ref="Z1254" ca="1">_xlfn.IFNA(INDIRECT($Y$1&amp;"!"&amp;Z$1&amp;$Y1254),-1)</f>
        <v>C</v>
      </c>
      <c r="AA1254" s="4" cm="1">
        <f t="array" aca="1" ref="AA1254" ca="1">_xlfn.IFNA(INDIRECT($Y$1&amp;"!"&amp;AA$1&amp;$Y1254),-1)</f>
        <v>1</v>
      </c>
      <c r="AB1254" s="4" cm="1">
        <f t="array" aca="1" ref="AB1254" ca="1">_xlfn.IFNA(INDIRECT($Y$1&amp;"!"&amp;AB$1&amp;$Y1254),-1)</f>
        <v>1</v>
      </c>
      <c r="AC1254" s="4" cm="1">
        <f t="array" aca="1" ref="AC1254" ca="1">_xlfn.IFNA(INDIRECT($Y$1&amp;"!"&amp;AC$1&amp;$Y1254),-1)</f>
        <v>1</v>
      </c>
      <c r="AD1254" s="4" cm="1">
        <f t="array" aca="1" ref="AD1254" ca="1">_xlfn.IFNA(INDIRECT($Y$1&amp;"!"&amp;AD$1&amp;$Y1254),-1)</f>
        <v>0</v>
      </c>
      <c r="AE1254" s="4" cm="1">
        <f t="array" aca="1" ref="AE1254" ca="1">_xlfn.IFNA(INDIRECT($Y$1&amp;"!"&amp;AE$1&amp;$Y1254),-1)</f>
        <v>0</v>
      </c>
      <c r="AF1254" s="4" t="str">
        <f ca="1">_xlfn.CONCAT(W1254, "-",V1254)</f>
        <v>C-3</v>
      </c>
      <c r="AG1254" s="4" t="str">
        <f>TEXT(ROW()-2, "0000")</f>
        <v>1252</v>
      </c>
      <c r="AH1254" s="4" t="str">
        <f>IF(TRIM(CLEAN(A1254))="m", "male", IF(TRIM(CLEAN(A1254))="f","female", "missing"))</f>
        <v>male</v>
      </c>
      <c r="AI1254" s="4">
        <f>C1254</f>
        <v>91</v>
      </c>
      <c r="AJ1254" s="4">
        <f>O1254</f>
        <v>86</v>
      </c>
      <c r="AK1254" s="4">
        <f>P1254</f>
        <v>91</v>
      </c>
      <c r="AL1254" s="4">
        <f>IF(AI1254&lt;60, 0, IF(AI1254&lt;70,2, IF(AI1254&lt;80, 3, IF(AI1254&lt;90,4, IF(AI1254&lt;=100, 5, "?")))))</f>
        <v>5</v>
      </c>
      <c r="AM1254" s="4">
        <f>IF(AJ1254&lt;60, 0, IF(AJ1254&lt;70,2, IF(AJ1254&lt;80, 3, IF(AJ1254&lt;90,4, IF(AJ1254&lt;=100, 5, "?")))))</f>
        <v>4</v>
      </c>
      <c r="AN1254" s="4">
        <f>IF(AK1254&lt;60, 0, IF(AK1254&lt;70,2, IF(AK1254&lt;80, 3, IF(AK1254&lt;90,4, IF(AK1254&lt;=100, 5, "?")))))</f>
        <v>5</v>
      </c>
      <c r="AO1254" s="4">
        <f ca="1">AA1254</f>
        <v>1</v>
      </c>
      <c r="AP1254" s="4">
        <f ca="1">AB1254</f>
        <v>1</v>
      </c>
      <c r="AQ1254" s="4">
        <f ca="1">AC1254</f>
        <v>1</v>
      </c>
      <c r="AR1254" s="4">
        <f ca="1">AD1254</f>
        <v>0</v>
      </c>
      <c r="AS1254" s="4">
        <f ca="1">AE1254</f>
        <v>0</v>
      </c>
      <c r="AT1254" s="4" t="str">
        <f ca="1">Z1254</f>
        <v>C</v>
      </c>
      <c r="AU1254" s="4">
        <f>E1254</f>
        <v>77.8</v>
      </c>
      <c r="AV1254" s="4">
        <f>IF(AU1254&lt;60, 0, IF(AU1254&lt;70,2, IF(AU1254&lt;80, 3, IF(AU1254&lt;90,4, IF(AU1254&lt;=100, 5, "?")))))</f>
        <v>3</v>
      </c>
    </row>
    <row r="1255" spans="1:48" x14ac:dyDescent="0.2">
      <c r="A1255" s="2" t="s">
        <v>13</v>
      </c>
      <c r="B1255" s="3" t="s">
        <v>37</v>
      </c>
      <c r="C1255" s="3">
        <v>95</v>
      </c>
      <c r="D1255" s="3" t="s">
        <v>26</v>
      </c>
      <c r="E1255" s="3">
        <v>85.7</v>
      </c>
      <c r="F1255" s="3">
        <v>1</v>
      </c>
      <c r="G1255" s="3">
        <v>76</v>
      </c>
      <c r="H1255" s="3">
        <v>90</v>
      </c>
      <c r="I1255" s="3">
        <v>77</v>
      </c>
      <c r="J1255" s="3">
        <v>86</v>
      </c>
      <c r="K1255" s="3">
        <v>93</v>
      </c>
      <c r="L1255" s="3"/>
      <c r="M1255" s="3">
        <v>92</v>
      </c>
      <c r="N1255" s="3"/>
      <c r="O1255" s="4">
        <f>MAX(G1255:H1255)</f>
        <v>90</v>
      </c>
      <c r="P1255" s="4">
        <f>MAX(I1255:J1255)</f>
        <v>86</v>
      </c>
      <c r="Q1255" s="4">
        <f>ABS(O1255-C1255)</f>
        <v>5</v>
      </c>
      <c r="R1255" s="4">
        <f>ABS(P1255-C1255)</f>
        <v>9</v>
      </c>
      <c r="S1255" s="4" t="b">
        <f ca="1">OR(O1255=0,P1255=0,Q1255&gt;$Q$1,R1255&gt;$R$1,W1255="N", V1255=2)</f>
        <v>0</v>
      </c>
      <c r="T1255" s="4" t="str">
        <f>TRIM(CLEAN(D1255))</f>
        <v>برنامج بكالوريوس الهندسة المدنية</v>
      </c>
      <c r="U1255" s="4">
        <f>COUNTIF(T:T,T1255)</f>
        <v>723</v>
      </c>
      <c r="V1255" s="4">
        <f>IF(E1255&lt;60, 0, IF(E1255&lt;70,2, IF(E1255&lt;80, 3, IF(E1255&lt;90,4, IF(E1255&lt;=100, 5, "?")))))</f>
        <v>4</v>
      </c>
      <c r="W1255" s="4" t="str" cm="1">
        <f t="array" aca="1" ref="W1255" ca="1">_xlfn.IFNA(INDIRECT($Y$1&amp;"!"&amp;W$1&amp;$Y1255),"N")</f>
        <v>C</v>
      </c>
      <c r="X1255" s="4">
        <f ca="1">COUNTIF(W:W,W1255)</f>
        <v>747</v>
      </c>
      <c r="Y1255" s="4">
        <f>MATCH(T1255,Coding!J:J,0)</f>
        <v>8</v>
      </c>
      <c r="Z1255" s="4" t="str" cm="1">
        <f t="array" aca="1" ref="Z1255" ca="1">_xlfn.IFNA(INDIRECT($Y$1&amp;"!"&amp;Z$1&amp;$Y1255),-1)</f>
        <v>C</v>
      </c>
      <c r="AA1255" s="4" cm="1">
        <f t="array" aca="1" ref="AA1255" ca="1">_xlfn.IFNA(INDIRECT($Y$1&amp;"!"&amp;AA$1&amp;$Y1255),-1)</f>
        <v>1</v>
      </c>
      <c r="AB1255" s="4" cm="1">
        <f t="array" aca="1" ref="AB1255" ca="1">_xlfn.IFNA(INDIRECT($Y$1&amp;"!"&amp;AB$1&amp;$Y1255),-1)</f>
        <v>1</v>
      </c>
      <c r="AC1255" s="4" cm="1">
        <f t="array" aca="1" ref="AC1255" ca="1">_xlfn.IFNA(INDIRECT($Y$1&amp;"!"&amp;AC$1&amp;$Y1255),-1)</f>
        <v>1</v>
      </c>
      <c r="AD1255" s="4" cm="1">
        <f t="array" aca="1" ref="AD1255" ca="1">_xlfn.IFNA(INDIRECT($Y$1&amp;"!"&amp;AD$1&amp;$Y1255),-1)</f>
        <v>0</v>
      </c>
      <c r="AE1255" s="4" cm="1">
        <f t="array" aca="1" ref="AE1255" ca="1">_xlfn.IFNA(INDIRECT($Y$1&amp;"!"&amp;AE$1&amp;$Y1255),-1)</f>
        <v>0</v>
      </c>
      <c r="AF1255" s="4" t="str">
        <f ca="1">_xlfn.CONCAT(W1255, "-",V1255)</f>
        <v>C-4</v>
      </c>
      <c r="AG1255" s="4" t="str">
        <f>TEXT(ROW()-2, "0000")</f>
        <v>1253</v>
      </c>
      <c r="AH1255" s="4" t="str">
        <f>IF(TRIM(CLEAN(A1255))="m", "male", IF(TRIM(CLEAN(A1255))="f","female", "missing"))</f>
        <v>male</v>
      </c>
      <c r="AI1255" s="4">
        <f>C1255</f>
        <v>95</v>
      </c>
      <c r="AJ1255" s="4">
        <f>O1255</f>
        <v>90</v>
      </c>
      <c r="AK1255" s="4">
        <f>P1255</f>
        <v>86</v>
      </c>
      <c r="AL1255" s="4">
        <f>IF(AI1255&lt;60, 0, IF(AI1255&lt;70,2, IF(AI1255&lt;80, 3, IF(AI1255&lt;90,4, IF(AI1255&lt;=100, 5, "?")))))</f>
        <v>5</v>
      </c>
      <c r="AM1255" s="4">
        <f>IF(AJ1255&lt;60, 0, IF(AJ1255&lt;70,2, IF(AJ1255&lt;80, 3, IF(AJ1255&lt;90,4, IF(AJ1255&lt;=100, 5, "?")))))</f>
        <v>5</v>
      </c>
      <c r="AN1255" s="4">
        <f>IF(AK1255&lt;60, 0, IF(AK1255&lt;70,2, IF(AK1255&lt;80, 3, IF(AK1255&lt;90,4, IF(AK1255&lt;=100, 5, "?")))))</f>
        <v>4</v>
      </c>
      <c r="AO1255" s="4">
        <f ca="1">AA1255</f>
        <v>1</v>
      </c>
      <c r="AP1255" s="4">
        <f ca="1">AB1255</f>
        <v>1</v>
      </c>
      <c r="AQ1255" s="4">
        <f ca="1">AC1255</f>
        <v>1</v>
      </c>
      <c r="AR1255" s="4">
        <f ca="1">AD1255</f>
        <v>0</v>
      </c>
      <c r="AS1255" s="4">
        <f ca="1">AE1255</f>
        <v>0</v>
      </c>
      <c r="AT1255" s="4" t="str">
        <f ca="1">Z1255</f>
        <v>C</v>
      </c>
      <c r="AU1255" s="4">
        <f>E1255</f>
        <v>85.7</v>
      </c>
      <c r="AV1255" s="4">
        <f>IF(AU1255&lt;60, 0, IF(AU1255&lt;70,2, IF(AU1255&lt;80, 3, IF(AU1255&lt;90,4, IF(AU1255&lt;=100, 5, "?")))))</f>
        <v>4</v>
      </c>
    </row>
    <row r="1256" spans="1:48" x14ac:dyDescent="0.2">
      <c r="A1256" s="2" t="s">
        <v>13</v>
      </c>
      <c r="B1256" s="3" t="s">
        <v>26</v>
      </c>
      <c r="C1256" s="3">
        <v>96</v>
      </c>
      <c r="D1256" s="3" t="s">
        <v>26</v>
      </c>
      <c r="E1256" s="3">
        <v>73</v>
      </c>
      <c r="F1256" s="3">
        <v>3</v>
      </c>
      <c r="G1256" s="3">
        <v>91</v>
      </c>
      <c r="H1256" s="3">
        <v>76</v>
      </c>
      <c r="I1256" s="3">
        <v>92</v>
      </c>
      <c r="J1256" s="3">
        <v>78</v>
      </c>
      <c r="K1256" s="3">
        <v>60</v>
      </c>
      <c r="L1256" s="3"/>
      <c r="M1256" s="3">
        <v>83</v>
      </c>
      <c r="N1256" s="3"/>
      <c r="O1256" s="4">
        <f>MAX(G1256:H1256)</f>
        <v>91</v>
      </c>
      <c r="P1256" s="4">
        <f>MAX(I1256:J1256)</f>
        <v>92</v>
      </c>
      <c r="Q1256" s="4">
        <f>ABS(O1256-C1256)</f>
        <v>5</v>
      </c>
      <c r="R1256" s="4">
        <f>ABS(P1256-C1256)</f>
        <v>4</v>
      </c>
      <c r="S1256" s="4" t="b">
        <f ca="1">OR(O1256=0,P1256=0,Q1256&gt;$Q$1,R1256&gt;$R$1,W1256="N", V1256=2)</f>
        <v>0</v>
      </c>
      <c r="T1256" s="4" t="str">
        <f>TRIM(CLEAN(D1256))</f>
        <v>برنامج بكالوريوس الهندسة المدنية</v>
      </c>
      <c r="U1256" s="4">
        <f>COUNTIF(T:T,T1256)</f>
        <v>723</v>
      </c>
      <c r="V1256" s="4">
        <f>IF(E1256&lt;60, 0, IF(E1256&lt;70,2, IF(E1256&lt;80, 3, IF(E1256&lt;90,4, IF(E1256&lt;=100, 5, "?")))))</f>
        <v>3</v>
      </c>
      <c r="W1256" s="4" t="str" cm="1">
        <f t="array" aca="1" ref="W1256" ca="1">_xlfn.IFNA(INDIRECT($Y$1&amp;"!"&amp;W$1&amp;$Y1256),"N")</f>
        <v>C</v>
      </c>
      <c r="X1256" s="4">
        <f ca="1">COUNTIF(W:W,W1256)</f>
        <v>747</v>
      </c>
      <c r="Y1256" s="4">
        <f>MATCH(T1256,Coding!J:J,0)</f>
        <v>8</v>
      </c>
      <c r="Z1256" s="4" t="str" cm="1">
        <f t="array" aca="1" ref="Z1256" ca="1">_xlfn.IFNA(INDIRECT($Y$1&amp;"!"&amp;Z$1&amp;$Y1256),-1)</f>
        <v>C</v>
      </c>
      <c r="AA1256" s="4" cm="1">
        <f t="array" aca="1" ref="AA1256" ca="1">_xlfn.IFNA(INDIRECT($Y$1&amp;"!"&amp;AA$1&amp;$Y1256),-1)</f>
        <v>1</v>
      </c>
      <c r="AB1256" s="4" cm="1">
        <f t="array" aca="1" ref="AB1256" ca="1">_xlfn.IFNA(INDIRECT($Y$1&amp;"!"&amp;AB$1&amp;$Y1256),-1)</f>
        <v>1</v>
      </c>
      <c r="AC1256" s="4" cm="1">
        <f t="array" aca="1" ref="AC1256" ca="1">_xlfn.IFNA(INDIRECT($Y$1&amp;"!"&amp;AC$1&amp;$Y1256),-1)</f>
        <v>1</v>
      </c>
      <c r="AD1256" s="4" cm="1">
        <f t="array" aca="1" ref="AD1256" ca="1">_xlfn.IFNA(INDIRECT($Y$1&amp;"!"&amp;AD$1&amp;$Y1256),-1)</f>
        <v>0</v>
      </c>
      <c r="AE1256" s="4" cm="1">
        <f t="array" aca="1" ref="AE1256" ca="1">_xlfn.IFNA(INDIRECT($Y$1&amp;"!"&amp;AE$1&amp;$Y1256),-1)</f>
        <v>0</v>
      </c>
      <c r="AF1256" s="4" t="str">
        <f ca="1">_xlfn.CONCAT(W1256, "-",V1256)</f>
        <v>C-3</v>
      </c>
      <c r="AG1256" s="4" t="str">
        <f>TEXT(ROW()-2, "0000")</f>
        <v>1254</v>
      </c>
      <c r="AH1256" s="4" t="str">
        <f>IF(TRIM(CLEAN(A1256))="m", "male", IF(TRIM(CLEAN(A1256))="f","female", "missing"))</f>
        <v>male</v>
      </c>
      <c r="AI1256" s="4">
        <f>C1256</f>
        <v>96</v>
      </c>
      <c r="AJ1256" s="4">
        <f>O1256</f>
        <v>91</v>
      </c>
      <c r="AK1256" s="4">
        <f>P1256</f>
        <v>92</v>
      </c>
      <c r="AL1256" s="4">
        <f>IF(AI1256&lt;60, 0, IF(AI1256&lt;70,2, IF(AI1256&lt;80, 3, IF(AI1256&lt;90,4, IF(AI1256&lt;=100, 5, "?")))))</f>
        <v>5</v>
      </c>
      <c r="AM1256" s="4">
        <f>IF(AJ1256&lt;60, 0, IF(AJ1256&lt;70,2, IF(AJ1256&lt;80, 3, IF(AJ1256&lt;90,4, IF(AJ1256&lt;=100, 5, "?")))))</f>
        <v>5</v>
      </c>
      <c r="AN1256" s="4">
        <f>IF(AK1256&lt;60, 0, IF(AK1256&lt;70,2, IF(AK1256&lt;80, 3, IF(AK1256&lt;90,4, IF(AK1256&lt;=100, 5, "?")))))</f>
        <v>5</v>
      </c>
      <c r="AO1256" s="4">
        <f ca="1">AA1256</f>
        <v>1</v>
      </c>
      <c r="AP1256" s="4">
        <f ca="1">AB1256</f>
        <v>1</v>
      </c>
      <c r="AQ1256" s="4">
        <f ca="1">AC1256</f>
        <v>1</v>
      </c>
      <c r="AR1256" s="4">
        <f ca="1">AD1256</f>
        <v>0</v>
      </c>
      <c r="AS1256" s="4">
        <f ca="1">AE1256</f>
        <v>0</v>
      </c>
      <c r="AT1256" s="4" t="str">
        <f ca="1">Z1256</f>
        <v>C</v>
      </c>
      <c r="AU1256" s="4">
        <f>E1256</f>
        <v>73</v>
      </c>
      <c r="AV1256" s="4">
        <f>IF(AU1256&lt;60, 0, IF(AU1256&lt;70,2, IF(AU1256&lt;80, 3, IF(AU1256&lt;90,4, IF(AU1256&lt;=100, 5, "?")))))</f>
        <v>3</v>
      </c>
    </row>
    <row r="1257" spans="1:48" x14ac:dyDescent="0.2">
      <c r="A1257" s="2" t="s">
        <v>16</v>
      </c>
      <c r="B1257" s="3" t="s">
        <v>27</v>
      </c>
      <c r="C1257" s="3">
        <v>95</v>
      </c>
      <c r="D1257" s="3" t="s">
        <v>27</v>
      </c>
      <c r="E1257" s="3">
        <v>78.599999999999994</v>
      </c>
      <c r="F1257" s="3">
        <v>1</v>
      </c>
      <c r="G1257" s="3">
        <v>90</v>
      </c>
      <c r="H1257" s="3">
        <v>75</v>
      </c>
      <c r="I1257" s="3">
        <v>85</v>
      </c>
      <c r="J1257" s="3">
        <v>71</v>
      </c>
      <c r="K1257" s="3"/>
      <c r="L1257" s="3"/>
      <c r="M1257" s="3"/>
      <c r="N1257" s="3">
        <v>83</v>
      </c>
      <c r="O1257" s="4">
        <f>MAX(G1257:H1257)</f>
        <v>90</v>
      </c>
      <c r="P1257" s="4">
        <f>MAX(I1257:J1257)</f>
        <v>85</v>
      </c>
      <c r="Q1257" s="4">
        <f>ABS(O1257-C1257)</f>
        <v>5</v>
      </c>
      <c r="R1257" s="4">
        <f>ABS(P1257-C1257)</f>
        <v>10</v>
      </c>
      <c r="S1257" s="4" t="b">
        <f ca="1">OR(O1257=0,P1257=0,Q1257&gt;$Q$1,R1257&gt;$R$1,W1257="N", V1257=2)</f>
        <v>0</v>
      </c>
      <c r="T1257" s="4" t="str">
        <f>TRIM(CLEAN(D1257))</f>
        <v>برنامج بكالوريوس الهندسة المعمارية</v>
      </c>
      <c r="U1257" s="4">
        <f>COUNTIF(T:T,T1257)</f>
        <v>391</v>
      </c>
      <c r="V1257" s="4">
        <f>IF(E1257&lt;60, 0, IF(E1257&lt;70,2, IF(E1257&lt;80, 3, IF(E1257&lt;90,4, IF(E1257&lt;=100, 5, "?")))))</f>
        <v>3</v>
      </c>
      <c r="W1257" s="4" t="str" cm="1">
        <f t="array" aca="1" ref="W1257" ca="1">_xlfn.IFNA(INDIRECT($Y$1&amp;"!"&amp;W$1&amp;$Y1257),"N")</f>
        <v>G</v>
      </c>
      <c r="X1257" s="4">
        <f ca="1">COUNTIF(W:W,W1257)</f>
        <v>391</v>
      </c>
      <c r="Y1257" s="4">
        <f>MATCH(T1257,Coding!J:J,0)</f>
        <v>12</v>
      </c>
      <c r="Z1257" s="4" t="str" cm="1">
        <f t="array" aca="1" ref="Z1257" ca="1">_xlfn.IFNA(INDIRECT($Y$1&amp;"!"&amp;Z$1&amp;$Y1257),-1)</f>
        <v>G</v>
      </c>
      <c r="AA1257" s="4" cm="1">
        <f t="array" aca="1" ref="AA1257" ca="1">_xlfn.IFNA(INDIRECT($Y$1&amp;"!"&amp;AA$1&amp;$Y1257),-1)</f>
        <v>1</v>
      </c>
      <c r="AB1257" s="4" cm="1">
        <f t="array" aca="1" ref="AB1257" ca="1">_xlfn.IFNA(INDIRECT($Y$1&amp;"!"&amp;AB$1&amp;$Y1257),-1)</f>
        <v>1</v>
      </c>
      <c r="AC1257" s="4" cm="1">
        <f t="array" aca="1" ref="AC1257" ca="1">_xlfn.IFNA(INDIRECT($Y$1&amp;"!"&amp;AC$1&amp;$Y1257),-1)</f>
        <v>1</v>
      </c>
      <c r="AD1257" s="4" cm="1">
        <f t="array" aca="1" ref="AD1257" ca="1">_xlfn.IFNA(INDIRECT($Y$1&amp;"!"&amp;AD$1&amp;$Y1257),-1)</f>
        <v>0</v>
      </c>
      <c r="AE1257" s="4" cm="1">
        <f t="array" aca="1" ref="AE1257" ca="1">_xlfn.IFNA(INDIRECT($Y$1&amp;"!"&amp;AE$1&amp;$Y1257),-1)</f>
        <v>0</v>
      </c>
      <c r="AF1257" s="4" t="str">
        <f ca="1">_xlfn.CONCAT(W1257, "-",V1257)</f>
        <v>G-3</v>
      </c>
      <c r="AG1257" s="4" t="str">
        <f>TEXT(ROW()-2, "0000")</f>
        <v>1255</v>
      </c>
      <c r="AH1257" s="4" t="str">
        <f>IF(TRIM(CLEAN(A1257))="m", "male", IF(TRIM(CLEAN(A1257))="f","female", "missing"))</f>
        <v>female</v>
      </c>
      <c r="AI1257" s="4">
        <f>C1257</f>
        <v>95</v>
      </c>
      <c r="AJ1257" s="4">
        <f>O1257</f>
        <v>90</v>
      </c>
      <c r="AK1257" s="4">
        <f>P1257</f>
        <v>85</v>
      </c>
      <c r="AL1257" s="4">
        <f>IF(AI1257&lt;60, 0, IF(AI1257&lt;70,2, IF(AI1257&lt;80, 3, IF(AI1257&lt;90,4, IF(AI1257&lt;=100, 5, "?")))))</f>
        <v>5</v>
      </c>
      <c r="AM1257" s="4">
        <f>IF(AJ1257&lt;60, 0, IF(AJ1257&lt;70,2, IF(AJ1257&lt;80, 3, IF(AJ1257&lt;90,4, IF(AJ1257&lt;=100, 5, "?")))))</f>
        <v>5</v>
      </c>
      <c r="AN1257" s="4">
        <f>IF(AK1257&lt;60, 0, IF(AK1257&lt;70,2, IF(AK1257&lt;80, 3, IF(AK1257&lt;90,4, IF(AK1257&lt;=100, 5, "?")))))</f>
        <v>4</v>
      </c>
      <c r="AO1257" s="4">
        <f ca="1">AA1257</f>
        <v>1</v>
      </c>
      <c r="AP1257" s="4">
        <f ca="1">AB1257</f>
        <v>1</v>
      </c>
      <c r="AQ1257" s="4">
        <f ca="1">AC1257</f>
        <v>1</v>
      </c>
      <c r="AR1257" s="4">
        <f ca="1">AD1257</f>
        <v>0</v>
      </c>
      <c r="AS1257" s="4">
        <f ca="1">AE1257</f>
        <v>0</v>
      </c>
      <c r="AT1257" s="4" t="str">
        <f ca="1">Z1257</f>
        <v>G</v>
      </c>
      <c r="AU1257" s="4">
        <f>E1257</f>
        <v>78.599999999999994</v>
      </c>
      <c r="AV1257" s="4">
        <f>IF(AU1257&lt;60, 0, IF(AU1257&lt;70,2, IF(AU1257&lt;80, 3, IF(AU1257&lt;90,4, IF(AU1257&lt;=100, 5, "?")))))</f>
        <v>3</v>
      </c>
    </row>
    <row r="1258" spans="1:48" x14ac:dyDescent="0.2">
      <c r="A1258" s="2" t="s">
        <v>16</v>
      </c>
      <c r="B1258" s="3" t="s">
        <v>27</v>
      </c>
      <c r="C1258" s="3">
        <v>95</v>
      </c>
      <c r="D1258" s="3" t="s">
        <v>27</v>
      </c>
      <c r="E1258" s="3">
        <v>79.900000000000006</v>
      </c>
      <c r="F1258" s="3">
        <v>1</v>
      </c>
      <c r="G1258" s="3">
        <v>83</v>
      </c>
      <c r="H1258" s="3">
        <v>90</v>
      </c>
      <c r="I1258" s="3">
        <v>76</v>
      </c>
      <c r="J1258" s="3">
        <v>76</v>
      </c>
      <c r="K1258" s="3"/>
      <c r="L1258" s="3"/>
      <c r="M1258" s="3">
        <v>80</v>
      </c>
      <c r="N1258" s="3"/>
      <c r="O1258" s="4">
        <f>MAX(G1258:H1258)</f>
        <v>90</v>
      </c>
      <c r="P1258" s="4">
        <f>MAX(I1258:J1258)</f>
        <v>76</v>
      </c>
      <c r="Q1258" s="4">
        <f>ABS(O1258-C1258)</f>
        <v>5</v>
      </c>
      <c r="R1258" s="4">
        <f>ABS(P1258-C1258)</f>
        <v>19</v>
      </c>
      <c r="S1258" s="4" t="b">
        <f ca="1">OR(O1258=0,P1258=0,Q1258&gt;$Q$1,R1258&gt;$R$1,W1258="N", V1258=2)</f>
        <v>0</v>
      </c>
      <c r="T1258" s="4" t="str">
        <f>TRIM(CLEAN(D1258))</f>
        <v>برنامج بكالوريوس الهندسة المعمارية</v>
      </c>
      <c r="U1258" s="4">
        <f>COUNTIF(T:T,T1258)</f>
        <v>391</v>
      </c>
      <c r="V1258" s="4">
        <f>IF(E1258&lt;60, 0, IF(E1258&lt;70,2, IF(E1258&lt;80, 3, IF(E1258&lt;90,4, IF(E1258&lt;=100, 5, "?")))))</f>
        <v>3</v>
      </c>
      <c r="W1258" s="4" t="str" cm="1">
        <f t="array" aca="1" ref="W1258" ca="1">_xlfn.IFNA(INDIRECT($Y$1&amp;"!"&amp;W$1&amp;$Y1258),"N")</f>
        <v>G</v>
      </c>
      <c r="X1258" s="4">
        <f ca="1">COUNTIF(W:W,W1258)</f>
        <v>391</v>
      </c>
      <c r="Y1258" s="4">
        <f>MATCH(T1258,Coding!J:J,0)</f>
        <v>12</v>
      </c>
      <c r="Z1258" s="4" t="str" cm="1">
        <f t="array" aca="1" ref="Z1258" ca="1">_xlfn.IFNA(INDIRECT($Y$1&amp;"!"&amp;Z$1&amp;$Y1258),-1)</f>
        <v>G</v>
      </c>
      <c r="AA1258" s="4" cm="1">
        <f t="array" aca="1" ref="AA1258" ca="1">_xlfn.IFNA(INDIRECT($Y$1&amp;"!"&amp;AA$1&amp;$Y1258),-1)</f>
        <v>1</v>
      </c>
      <c r="AB1258" s="4" cm="1">
        <f t="array" aca="1" ref="AB1258" ca="1">_xlfn.IFNA(INDIRECT($Y$1&amp;"!"&amp;AB$1&amp;$Y1258),-1)</f>
        <v>1</v>
      </c>
      <c r="AC1258" s="4" cm="1">
        <f t="array" aca="1" ref="AC1258" ca="1">_xlfn.IFNA(INDIRECT($Y$1&amp;"!"&amp;AC$1&amp;$Y1258),-1)</f>
        <v>1</v>
      </c>
      <c r="AD1258" s="4" cm="1">
        <f t="array" aca="1" ref="AD1258" ca="1">_xlfn.IFNA(INDIRECT($Y$1&amp;"!"&amp;AD$1&amp;$Y1258),-1)</f>
        <v>0</v>
      </c>
      <c r="AE1258" s="4" cm="1">
        <f t="array" aca="1" ref="AE1258" ca="1">_xlfn.IFNA(INDIRECT($Y$1&amp;"!"&amp;AE$1&amp;$Y1258),-1)</f>
        <v>0</v>
      </c>
      <c r="AF1258" s="4" t="str">
        <f ca="1">_xlfn.CONCAT(W1258, "-",V1258)</f>
        <v>G-3</v>
      </c>
      <c r="AG1258" s="4" t="str">
        <f>TEXT(ROW()-2, "0000")</f>
        <v>1256</v>
      </c>
      <c r="AH1258" s="4" t="str">
        <f>IF(TRIM(CLEAN(A1258))="m", "male", IF(TRIM(CLEAN(A1258))="f","female", "missing"))</f>
        <v>female</v>
      </c>
      <c r="AI1258" s="4">
        <f>C1258</f>
        <v>95</v>
      </c>
      <c r="AJ1258" s="4">
        <f>O1258</f>
        <v>90</v>
      </c>
      <c r="AK1258" s="4">
        <f>P1258</f>
        <v>76</v>
      </c>
      <c r="AL1258" s="4">
        <f>IF(AI1258&lt;60, 0, IF(AI1258&lt;70,2, IF(AI1258&lt;80, 3, IF(AI1258&lt;90,4, IF(AI1258&lt;=100, 5, "?")))))</f>
        <v>5</v>
      </c>
      <c r="AM1258" s="4">
        <f>IF(AJ1258&lt;60, 0, IF(AJ1258&lt;70,2, IF(AJ1258&lt;80, 3, IF(AJ1258&lt;90,4, IF(AJ1258&lt;=100, 5, "?")))))</f>
        <v>5</v>
      </c>
      <c r="AN1258" s="4">
        <f>IF(AK1258&lt;60, 0, IF(AK1258&lt;70,2, IF(AK1258&lt;80, 3, IF(AK1258&lt;90,4, IF(AK1258&lt;=100, 5, "?")))))</f>
        <v>3</v>
      </c>
      <c r="AO1258" s="4">
        <f ca="1">AA1258</f>
        <v>1</v>
      </c>
      <c r="AP1258" s="4">
        <f ca="1">AB1258</f>
        <v>1</v>
      </c>
      <c r="AQ1258" s="4">
        <f ca="1">AC1258</f>
        <v>1</v>
      </c>
      <c r="AR1258" s="4">
        <f ca="1">AD1258</f>
        <v>0</v>
      </c>
      <c r="AS1258" s="4">
        <f ca="1">AE1258</f>
        <v>0</v>
      </c>
      <c r="AT1258" s="4" t="str">
        <f ca="1">Z1258</f>
        <v>G</v>
      </c>
      <c r="AU1258" s="4">
        <f>E1258</f>
        <v>79.900000000000006</v>
      </c>
      <c r="AV1258" s="4">
        <f>IF(AU1258&lt;60, 0, IF(AU1258&lt;70,2, IF(AU1258&lt;80, 3, IF(AU1258&lt;90,4, IF(AU1258&lt;=100, 5, "?")))))</f>
        <v>3</v>
      </c>
    </row>
    <row r="1259" spans="1:48" x14ac:dyDescent="0.2">
      <c r="A1259" s="2" t="s">
        <v>13</v>
      </c>
      <c r="B1259" s="3" t="s">
        <v>36</v>
      </c>
      <c r="C1259" s="3">
        <v>94.9</v>
      </c>
      <c r="D1259" s="3" t="s">
        <v>36</v>
      </c>
      <c r="E1259" s="3">
        <v>78</v>
      </c>
      <c r="F1259" s="3">
        <v>1</v>
      </c>
      <c r="G1259" s="3">
        <v>88</v>
      </c>
      <c r="H1259" s="3">
        <v>90</v>
      </c>
      <c r="I1259" s="3">
        <v>90</v>
      </c>
      <c r="J1259" s="3">
        <v>85</v>
      </c>
      <c r="K1259" s="3"/>
      <c r="L1259" s="3"/>
      <c r="M1259" s="3">
        <v>83</v>
      </c>
      <c r="N1259" s="3"/>
      <c r="O1259" s="4">
        <f>MAX(G1259:H1259)</f>
        <v>90</v>
      </c>
      <c r="P1259" s="4">
        <f>MAX(I1259:J1259)</f>
        <v>90</v>
      </c>
      <c r="Q1259" s="4">
        <f>ABS(O1259-C1259)</f>
        <v>4.9000000000000057</v>
      </c>
      <c r="R1259" s="4">
        <f>ABS(P1259-C1259)</f>
        <v>4.9000000000000057</v>
      </c>
      <c r="S1259" s="4" t="b">
        <f ca="1">OR(O1259=0,P1259=0,Q1259&gt;$Q$1,R1259&gt;$R$1,W1259="N", V1259=2)</f>
        <v>0</v>
      </c>
      <c r="T1259" s="4" t="str">
        <f>TRIM(CLEAN(D1259))</f>
        <v>برنامج بكالوريوس هندسة أنظمة الحاسوب</v>
      </c>
      <c r="U1259" s="4">
        <f>COUNTIF(T:T,T1259)</f>
        <v>549</v>
      </c>
      <c r="V1259" s="4">
        <f>IF(E1259&lt;60, 0, IF(E1259&lt;70,2, IF(E1259&lt;80, 3, IF(E1259&lt;90,4, IF(E1259&lt;=100, 5, "?")))))</f>
        <v>3</v>
      </c>
      <c r="W1259" s="4" t="str" cm="1">
        <f t="array" aca="1" ref="W1259" ca="1">_xlfn.IFNA(INDIRECT($Y$1&amp;"!"&amp;W$1&amp;$Y1259),"N")</f>
        <v>A</v>
      </c>
      <c r="X1259" s="4">
        <f ca="1">COUNTIF(W:W,W1259)</f>
        <v>861</v>
      </c>
      <c r="Y1259" s="4">
        <f>MATCH(T1259,Coding!J:J,0)</f>
        <v>3</v>
      </c>
      <c r="Z1259" s="4" t="str" cm="1">
        <f t="array" aca="1" ref="Z1259" ca="1">_xlfn.IFNA(INDIRECT($Y$1&amp;"!"&amp;Z$1&amp;$Y1259),-1)</f>
        <v>A</v>
      </c>
      <c r="AA1259" s="4" cm="1">
        <f t="array" aca="1" ref="AA1259" ca="1">_xlfn.IFNA(INDIRECT($Y$1&amp;"!"&amp;AA$1&amp;$Y1259),-1)</f>
        <v>0</v>
      </c>
      <c r="AB1259" s="4" cm="1">
        <f t="array" aca="1" ref="AB1259" ca="1">_xlfn.IFNA(INDIRECT($Y$1&amp;"!"&amp;AB$1&amp;$Y1259),-1)</f>
        <v>1</v>
      </c>
      <c r="AC1259" s="4" cm="1">
        <f t="array" aca="1" ref="AC1259" ca="1">_xlfn.IFNA(INDIRECT($Y$1&amp;"!"&amp;AC$1&amp;$Y1259),-1)</f>
        <v>1</v>
      </c>
      <c r="AD1259" s="4" cm="1">
        <f t="array" aca="1" ref="AD1259" ca="1">_xlfn.IFNA(INDIRECT($Y$1&amp;"!"&amp;AD$1&amp;$Y1259),-1)</f>
        <v>1</v>
      </c>
      <c r="AE1259" s="4" cm="1">
        <f t="array" aca="1" ref="AE1259" ca="1">_xlfn.IFNA(INDIRECT($Y$1&amp;"!"&amp;AE$1&amp;$Y1259),-1)</f>
        <v>0</v>
      </c>
      <c r="AF1259" s="4" t="str">
        <f ca="1">_xlfn.CONCAT(W1259, "-",V1259)</f>
        <v>A-3</v>
      </c>
      <c r="AG1259" s="4" t="str">
        <f>TEXT(ROW()-2, "0000")</f>
        <v>1257</v>
      </c>
      <c r="AH1259" s="4" t="str">
        <f>IF(TRIM(CLEAN(A1259))="m", "male", IF(TRIM(CLEAN(A1259))="f","female", "missing"))</f>
        <v>male</v>
      </c>
      <c r="AI1259" s="4">
        <f>C1259</f>
        <v>94.9</v>
      </c>
      <c r="AJ1259" s="4">
        <f>O1259</f>
        <v>90</v>
      </c>
      <c r="AK1259" s="4">
        <f>P1259</f>
        <v>90</v>
      </c>
      <c r="AL1259" s="4">
        <f>IF(AI1259&lt;60, 0, IF(AI1259&lt;70,2, IF(AI1259&lt;80, 3, IF(AI1259&lt;90,4, IF(AI1259&lt;=100, 5, "?")))))</f>
        <v>5</v>
      </c>
      <c r="AM1259" s="4">
        <f>IF(AJ1259&lt;60, 0, IF(AJ1259&lt;70,2, IF(AJ1259&lt;80, 3, IF(AJ1259&lt;90,4, IF(AJ1259&lt;=100, 5, "?")))))</f>
        <v>5</v>
      </c>
      <c r="AN1259" s="4">
        <f>IF(AK1259&lt;60, 0, IF(AK1259&lt;70,2, IF(AK1259&lt;80, 3, IF(AK1259&lt;90,4, IF(AK1259&lt;=100, 5, "?")))))</f>
        <v>5</v>
      </c>
      <c r="AO1259" s="4">
        <f ca="1">AA1259</f>
        <v>0</v>
      </c>
      <c r="AP1259" s="4">
        <f ca="1">AB1259</f>
        <v>1</v>
      </c>
      <c r="AQ1259" s="4">
        <f ca="1">AC1259</f>
        <v>1</v>
      </c>
      <c r="AR1259" s="4">
        <f ca="1">AD1259</f>
        <v>1</v>
      </c>
      <c r="AS1259" s="4">
        <f ca="1">AE1259</f>
        <v>0</v>
      </c>
      <c r="AT1259" s="4" t="str">
        <f ca="1">Z1259</f>
        <v>A</v>
      </c>
      <c r="AU1259" s="4">
        <f>E1259</f>
        <v>78</v>
      </c>
      <c r="AV1259" s="4">
        <f>IF(AU1259&lt;60, 0, IF(AU1259&lt;70,2, IF(AU1259&lt;80, 3, IF(AU1259&lt;90,4, IF(AU1259&lt;=100, 5, "?")))))</f>
        <v>3</v>
      </c>
    </row>
    <row r="1260" spans="1:48" x14ac:dyDescent="0.2">
      <c r="A1260" s="2" t="s">
        <v>16</v>
      </c>
      <c r="B1260" s="3" t="s">
        <v>36</v>
      </c>
      <c r="C1260" s="3">
        <v>94.9</v>
      </c>
      <c r="D1260" s="3" t="s">
        <v>36</v>
      </c>
      <c r="E1260" s="3">
        <v>79.599999999999994</v>
      </c>
      <c r="F1260" s="3">
        <v>1</v>
      </c>
      <c r="G1260" s="3">
        <v>90</v>
      </c>
      <c r="H1260" s="3">
        <v>86</v>
      </c>
      <c r="I1260" s="3">
        <v>84</v>
      </c>
      <c r="J1260" s="3">
        <v>85</v>
      </c>
      <c r="K1260" s="3"/>
      <c r="L1260" s="3"/>
      <c r="M1260" s="3">
        <v>74</v>
      </c>
      <c r="N1260" s="3"/>
      <c r="O1260" s="4">
        <f>MAX(G1260:H1260)</f>
        <v>90</v>
      </c>
      <c r="P1260" s="4">
        <f>MAX(I1260:J1260)</f>
        <v>85</v>
      </c>
      <c r="Q1260" s="4">
        <f>ABS(O1260-C1260)</f>
        <v>4.9000000000000057</v>
      </c>
      <c r="R1260" s="4">
        <f>ABS(P1260-C1260)</f>
        <v>9.9000000000000057</v>
      </c>
      <c r="S1260" s="4" t="b">
        <f ca="1">OR(O1260=0,P1260=0,Q1260&gt;$Q$1,R1260&gt;$R$1,W1260="N", V1260=2)</f>
        <v>0</v>
      </c>
      <c r="T1260" s="4" t="str">
        <f>TRIM(CLEAN(D1260))</f>
        <v>برنامج بكالوريوس هندسة أنظمة الحاسوب</v>
      </c>
      <c r="U1260" s="4">
        <f>COUNTIF(T:T,T1260)</f>
        <v>549</v>
      </c>
      <c r="V1260" s="4">
        <f>IF(E1260&lt;60, 0, IF(E1260&lt;70,2, IF(E1260&lt;80, 3, IF(E1260&lt;90,4, IF(E1260&lt;=100, 5, "?")))))</f>
        <v>3</v>
      </c>
      <c r="W1260" s="4" t="str" cm="1">
        <f t="array" aca="1" ref="W1260" ca="1">_xlfn.IFNA(INDIRECT($Y$1&amp;"!"&amp;W$1&amp;$Y1260),"N")</f>
        <v>A</v>
      </c>
      <c r="X1260" s="4">
        <f ca="1">COUNTIF(W:W,W1260)</f>
        <v>861</v>
      </c>
      <c r="Y1260" s="4">
        <f>MATCH(T1260,Coding!J:J,0)</f>
        <v>3</v>
      </c>
      <c r="Z1260" s="4" t="str" cm="1">
        <f t="array" aca="1" ref="Z1260" ca="1">_xlfn.IFNA(INDIRECT($Y$1&amp;"!"&amp;Z$1&amp;$Y1260),-1)</f>
        <v>A</v>
      </c>
      <c r="AA1260" s="4" cm="1">
        <f t="array" aca="1" ref="AA1260" ca="1">_xlfn.IFNA(INDIRECT($Y$1&amp;"!"&amp;AA$1&amp;$Y1260),-1)</f>
        <v>0</v>
      </c>
      <c r="AB1260" s="4" cm="1">
        <f t="array" aca="1" ref="AB1260" ca="1">_xlfn.IFNA(INDIRECT($Y$1&amp;"!"&amp;AB$1&amp;$Y1260),-1)</f>
        <v>1</v>
      </c>
      <c r="AC1260" s="4" cm="1">
        <f t="array" aca="1" ref="AC1260" ca="1">_xlfn.IFNA(INDIRECT($Y$1&amp;"!"&amp;AC$1&amp;$Y1260),-1)</f>
        <v>1</v>
      </c>
      <c r="AD1260" s="4" cm="1">
        <f t="array" aca="1" ref="AD1260" ca="1">_xlfn.IFNA(INDIRECT($Y$1&amp;"!"&amp;AD$1&amp;$Y1260),-1)</f>
        <v>1</v>
      </c>
      <c r="AE1260" s="4" cm="1">
        <f t="array" aca="1" ref="AE1260" ca="1">_xlfn.IFNA(INDIRECT($Y$1&amp;"!"&amp;AE$1&amp;$Y1260),-1)</f>
        <v>0</v>
      </c>
      <c r="AF1260" s="4" t="str">
        <f ca="1">_xlfn.CONCAT(W1260, "-",V1260)</f>
        <v>A-3</v>
      </c>
      <c r="AG1260" s="4" t="str">
        <f>TEXT(ROW()-2, "0000")</f>
        <v>1258</v>
      </c>
      <c r="AH1260" s="4" t="str">
        <f>IF(TRIM(CLEAN(A1260))="m", "male", IF(TRIM(CLEAN(A1260))="f","female", "missing"))</f>
        <v>female</v>
      </c>
      <c r="AI1260" s="4">
        <f>C1260</f>
        <v>94.9</v>
      </c>
      <c r="AJ1260" s="4">
        <f>O1260</f>
        <v>90</v>
      </c>
      <c r="AK1260" s="4">
        <f>P1260</f>
        <v>85</v>
      </c>
      <c r="AL1260" s="4">
        <f>IF(AI1260&lt;60, 0, IF(AI1260&lt;70,2, IF(AI1260&lt;80, 3, IF(AI1260&lt;90,4, IF(AI1260&lt;=100, 5, "?")))))</f>
        <v>5</v>
      </c>
      <c r="AM1260" s="4">
        <f>IF(AJ1260&lt;60, 0, IF(AJ1260&lt;70,2, IF(AJ1260&lt;80, 3, IF(AJ1260&lt;90,4, IF(AJ1260&lt;=100, 5, "?")))))</f>
        <v>5</v>
      </c>
      <c r="AN1260" s="4">
        <f>IF(AK1260&lt;60, 0, IF(AK1260&lt;70,2, IF(AK1260&lt;80, 3, IF(AK1260&lt;90,4, IF(AK1260&lt;=100, 5, "?")))))</f>
        <v>4</v>
      </c>
      <c r="AO1260" s="4">
        <f ca="1">AA1260</f>
        <v>0</v>
      </c>
      <c r="AP1260" s="4">
        <f ca="1">AB1260</f>
        <v>1</v>
      </c>
      <c r="AQ1260" s="4">
        <f ca="1">AC1260</f>
        <v>1</v>
      </c>
      <c r="AR1260" s="4">
        <f ca="1">AD1260</f>
        <v>1</v>
      </c>
      <c r="AS1260" s="4">
        <f ca="1">AE1260</f>
        <v>0</v>
      </c>
      <c r="AT1260" s="4" t="str">
        <f ca="1">Z1260</f>
        <v>A</v>
      </c>
      <c r="AU1260" s="4">
        <f>E1260</f>
        <v>79.599999999999994</v>
      </c>
      <c r="AV1260" s="4">
        <f>IF(AU1260&lt;60, 0, IF(AU1260&lt;70,2, IF(AU1260&lt;80, 3, IF(AU1260&lt;90,4, IF(AU1260&lt;=100, 5, "?")))))</f>
        <v>3</v>
      </c>
    </row>
    <row r="1261" spans="1:48" x14ac:dyDescent="0.2">
      <c r="A1261" s="2" t="s">
        <v>13</v>
      </c>
      <c r="B1261" s="3" t="s">
        <v>62</v>
      </c>
      <c r="C1261" s="3">
        <v>94.1</v>
      </c>
      <c r="D1261" s="3" t="s">
        <v>35</v>
      </c>
      <c r="E1261" s="3">
        <v>76.2</v>
      </c>
      <c r="F1261" s="3">
        <v>1</v>
      </c>
      <c r="G1261" s="3">
        <v>99</v>
      </c>
      <c r="H1261" s="3">
        <v>61</v>
      </c>
      <c r="I1261" s="3">
        <v>84</v>
      </c>
      <c r="J1261" s="3">
        <v>60</v>
      </c>
      <c r="K1261" s="3">
        <v>81</v>
      </c>
      <c r="L1261" s="3"/>
      <c r="M1261" s="3">
        <v>80</v>
      </c>
      <c r="N1261" s="3"/>
      <c r="O1261" s="4">
        <f>MAX(G1261:H1261)</f>
        <v>99</v>
      </c>
      <c r="P1261" s="4">
        <f>MAX(I1261:J1261)</f>
        <v>84</v>
      </c>
      <c r="Q1261" s="4">
        <f>ABS(O1261-C1261)</f>
        <v>4.9000000000000057</v>
      </c>
      <c r="R1261" s="4">
        <f>ABS(P1261-C1261)</f>
        <v>10.099999999999994</v>
      </c>
      <c r="S1261" s="4" t="b">
        <f ca="1">OR(O1261=0,P1261=0,Q1261&gt;$Q$1,R1261&gt;$R$1,W1261="N", V1261=2)</f>
        <v>0</v>
      </c>
      <c r="T1261" s="4" t="str">
        <f>TRIM(CLEAN(D1261))</f>
        <v>برنامج بكالوريوس هندسة الميكاترونيكس</v>
      </c>
      <c r="U1261" s="4">
        <f>COUNTIF(T:T,T1261)</f>
        <v>291</v>
      </c>
      <c r="V1261" s="4">
        <f>IF(E1261&lt;60, 0, IF(E1261&lt;70,2, IF(E1261&lt;80, 3, IF(E1261&lt;90,4, IF(E1261&lt;=100, 5, "?")))))</f>
        <v>3</v>
      </c>
      <c r="W1261" s="4" t="str" cm="1">
        <f t="array" aca="1" ref="W1261" ca="1">_xlfn.IFNA(INDIRECT($Y$1&amp;"!"&amp;W$1&amp;$Y1261),"N")</f>
        <v>B</v>
      </c>
      <c r="X1261" s="4">
        <f ca="1">COUNTIF(W:W,W1261)</f>
        <v>291</v>
      </c>
      <c r="Y1261" s="4">
        <f>MATCH(T1261,Coding!J:J,0)</f>
        <v>6</v>
      </c>
      <c r="Z1261" s="4" t="str" cm="1">
        <f t="array" aca="1" ref="Z1261" ca="1">_xlfn.IFNA(INDIRECT($Y$1&amp;"!"&amp;Z$1&amp;$Y1261),-1)</f>
        <v>B</v>
      </c>
      <c r="AA1261" s="4" cm="1">
        <f t="array" aca="1" ref="AA1261" ca="1">_xlfn.IFNA(INDIRECT($Y$1&amp;"!"&amp;AA$1&amp;$Y1261),-1)</f>
        <v>0</v>
      </c>
      <c r="AB1261" s="4" cm="1">
        <f t="array" aca="1" ref="AB1261" ca="1">_xlfn.IFNA(INDIRECT($Y$1&amp;"!"&amp;AB$1&amp;$Y1261),-1)</f>
        <v>0</v>
      </c>
      <c r="AC1261" s="4" cm="1">
        <f t="array" aca="1" ref="AC1261" ca="1">_xlfn.IFNA(INDIRECT($Y$1&amp;"!"&amp;AC$1&amp;$Y1261),-1)</f>
        <v>1</v>
      </c>
      <c r="AD1261" s="4" cm="1">
        <f t="array" aca="1" ref="AD1261" ca="1">_xlfn.IFNA(INDIRECT($Y$1&amp;"!"&amp;AD$1&amp;$Y1261),-1)</f>
        <v>1</v>
      </c>
      <c r="AE1261" s="4" cm="1">
        <f t="array" aca="1" ref="AE1261" ca="1">_xlfn.IFNA(INDIRECT($Y$1&amp;"!"&amp;AE$1&amp;$Y1261),-1)</f>
        <v>1</v>
      </c>
      <c r="AF1261" s="4" t="str">
        <f ca="1">_xlfn.CONCAT(W1261, "-",V1261)</f>
        <v>B-3</v>
      </c>
      <c r="AG1261" s="4" t="str">
        <f>TEXT(ROW()-2, "0000")</f>
        <v>1259</v>
      </c>
      <c r="AH1261" s="4" t="str">
        <f>IF(TRIM(CLEAN(A1261))="m", "male", IF(TRIM(CLEAN(A1261))="f","female", "missing"))</f>
        <v>male</v>
      </c>
      <c r="AI1261" s="4">
        <f>C1261</f>
        <v>94.1</v>
      </c>
      <c r="AJ1261" s="4">
        <f>O1261</f>
        <v>99</v>
      </c>
      <c r="AK1261" s="4">
        <f>P1261</f>
        <v>84</v>
      </c>
      <c r="AL1261" s="4">
        <f>IF(AI1261&lt;60, 0, IF(AI1261&lt;70,2, IF(AI1261&lt;80, 3, IF(AI1261&lt;90,4, IF(AI1261&lt;=100, 5, "?")))))</f>
        <v>5</v>
      </c>
      <c r="AM1261" s="4">
        <f>IF(AJ1261&lt;60, 0, IF(AJ1261&lt;70,2, IF(AJ1261&lt;80, 3, IF(AJ1261&lt;90,4, IF(AJ1261&lt;=100, 5, "?")))))</f>
        <v>5</v>
      </c>
      <c r="AN1261" s="4">
        <f>IF(AK1261&lt;60, 0, IF(AK1261&lt;70,2, IF(AK1261&lt;80, 3, IF(AK1261&lt;90,4, IF(AK1261&lt;=100, 5, "?")))))</f>
        <v>4</v>
      </c>
      <c r="AO1261" s="4">
        <f ca="1">AA1261</f>
        <v>0</v>
      </c>
      <c r="AP1261" s="4">
        <f ca="1">AB1261</f>
        <v>0</v>
      </c>
      <c r="AQ1261" s="4">
        <f ca="1">AC1261</f>
        <v>1</v>
      </c>
      <c r="AR1261" s="4">
        <f ca="1">AD1261</f>
        <v>1</v>
      </c>
      <c r="AS1261" s="4">
        <f ca="1">AE1261</f>
        <v>1</v>
      </c>
      <c r="AT1261" s="4" t="str">
        <f ca="1">Z1261</f>
        <v>B</v>
      </c>
      <c r="AU1261" s="4">
        <f>E1261</f>
        <v>76.2</v>
      </c>
      <c r="AV1261" s="4">
        <f>IF(AU1261&lt;60, 0, IF(AU1261&lt;70,2, IF(AU1261&lt;80, 3, IF(AU1261&lt;90,4, IF(AU1261&lt;=100, 5, "?")))))</f>
        <v>3</v>
      </c>
    </row>
    <row r="1262" spans="1:48" x14ac:dyDescent="0.2">
      <c r="A1262" s="2" t="s">
        <v>13</v>
      </c>
      <c r="B1262" s="3" t="s">
        <v>35</v>
      </c>
      <c r="C1262" s="3">
        <v>94.1</v>
      </c>
      <c r="D1262" s="3" t="s">
        <v>35</v>
      </c>
      <c r="E1262" s="3">
        <v>87.8</v>
      </c>
      <c r="F1262" s="3">
        <v>1</v>
      </c>
      <c r="G1262" s="3">
        <v>91</v>
      </c>
      <c r="H1262" s="3">
        <v>99</v>
      </c>
      <c r="I1262" s="3">
        <v>94</v>
      </c>
      <c r="J1262" s="3">
        <v>92</v>
      </c>
      <c r="K1262" s="3">
        <v>86</v>
      </c>
      <c r="L1262" s="3"/>
      <c r="M1262" s="3">
        <v>71</v>
      </c>
      <c r="N1262" s="3"/>
      <c r="O1262" s="4">
        <f>MAX(G1262:H1262)</f>
        <v>99</v>
      </c>
      <c r="P1262" s="4">
        <f>MAX(I1262:J1262)</f>
        <v>94</v>
      </c>
      <c r="Q1262" s="4">
        <f>ABS(O1262-C1262)</f>
        <v>4.9000000000000057</v>
      </c>
      <c r="R1262" s="4">
        <f>ABS(P1262-C1262)</f>
        <v>9.9999999999994316E-2</v>
      </c>
      <c r="S1262" s="4" t="b">
        <f ca="1">OR(O1262=0,P1262=0,Q1262&gt;$Q$1,R1262&gt;$R$1,W1262="N", V1262=2)</f>
        <v>0</v>
      </c>
      <c r="T1262" s="4" t="str">
        <f>TRIM(CLEAN(D1262))</f>
        <v>برنامج بكالوريوس هندسة الميكاترونيكس</v>
      </c>
      <c r="U1262" s="4">
        <f>COUNTIF(T:T,T1262)</f>
        <v>291</v>
      </c>
      <c r="V1262" s="4">
        <f>IF(E1262&lt;60, 0, IF(E1262&lt;70,2, IF(E1262&lt;80, 3, IF(E1262&lt;90,4, IF(E1262&lt;=100, 5, "?")))))</f>
        <v>4</v>
      </c>
      <c r="W1262" s="4" t="str" cm="1">
        <f t="array" aca="1" ref="W1262" ca="1">_xlfn.IFNA(INDIRECT($Y$1&amp;"!"&amp;W$1&amp;$Y1262),"N")</f>
        <v>B</v>
      </c>
      <c r="X1262" s="4">
        <f ca="1">COUNTIF(W:W,W1262)</f>
        <v>291</v>
      </c>
      <c r="Y1262" s="4">
        <f>MATCH(T1262,Coding!J:J,0)</f>
        <v>6</v>
      </c>
      <c r="Z1262" s="4" t="str" cm="1">
        <f t="array" aca="1" ref="Z1262" ca="1">_xlfn.IFNA(INDIRECT($Y$1&amp;"!"&amp;Z$1&amp;$Y1262),-1)</f>
        <v>B</v>
      </c>
      <c r="AA1262" s="4" cm="1">
        <f t="array" aca="1" ref="AA1262" ca="1">_xlfn.IFNA(INDIRECT($Y$1&amp;"!"&amp;AA$1&amp;$Y1262),-1)</f>
        <v>0</v>
      </c>
      <c r="AB1262" s="4" cm="1">
        <f t="array" aca="1" ref="AB1262" ca="1">_xlfn.IFNA(INDIRECT($Y$1&amp;"!"&amp;AB$1&amp;$Y1262),-1)</f>
        <v>0</v>
      </c>
      <c r="AC1262" s="4" cm="1">
        <f t="array" aca="1" ref="AC1262" ca="1">_xlfn.IFNA(INDIRECT($Y$1&amp;"!"&amp;AC$1&amp;$Y1262),-1)</f>
        <v>1</v>
      </c>
      <c r="AD1262" s="4" cm="1">
        <f t="array" aca="1" ref="AD1262" ca="1">_xlfn.IFNA(INDIRECT($Y$1&amp;"!"&amp;AD$1&amp;$Y1262),-1)</f>
        <v>1</v>
      </c>
      <c r="AE1262" s="4" cm="1">
        <f t="array" aca="1" ref="AE1262" ca="1">_xlfn.IFNA(INDIRECT($Y$1&amp;"!"&amp;AE$1&amp;$Y1262),-1)</f>
        <v>1</v>
      </c>
      <c r="AF1262" s="4" t="str">
        <f ca="1">_xlfn.CONCAT(W1262, "-",V1262)</f>
        <v>B-4</v>
      </c>
      <c r="AG1262" s="4" t="str">
        <f>TEXT(ROW()-2, "0000")</f>
        <v>1260</v>
      </c>
      <c r="AH1262" s="4" t="str">
        <f>IF(TRIM(CLEAN(A1262))="m", "male", IF(TRIM(CLEAN(A1262))="f","female", "missing"))</f>
        <v>male</v>
      </c>
      <c r="AI1262" s="4">
        <f>C1262</f>
        <v>94.1</v>
      </c>
      <c r="AJ1262" s="4">
        <f>O1262</f>
        <v>99</v>
      </c>
      <c r="AK1262" s="4">
        <f>P1262</f>
        <v>94</v>
      </c>
      <c r="AL1262" s="4">
        <f>IF(AI1262&lt;60, 0, IF(AI1262&lt;70,2, IF(AI1262&lt;80, 3, IF(AI1262&lt;90,4, IF(AI1262&lt;=100, 5, "?")))))</f>
        <v>5</v>
      </c>
      <c r="AM1262" s="4">
        <f>IF(AJ1262&lt;60, 0, IF(AJ1262&lt;70,2, IF(AJ1262&lt;80, 3, IF(AJ1262&lt;90,4, IF(AJ1262&lt;=100, 5, "?")))))</f>
        <v>5</v>
      </c>
      <c r="AN1262" s="4">
        <f>IF(AK1262&lt;60, 0, IF(AK1262&lt;70,2, IF(AK1262&lt;80, 3, IF(AK1262&lt;90,4, IF(AK1262&lt;=100, 5, "?")))))</f>
        <v>5</v>
      </c>
      <c r="AO1262" s="4">
        <f ca="1">AA1262</f>
        <v>0</v>
      </c>
      <c r="AP1262" s="4">
        <f ca="1">AB1262</f>
        <v>0</v>
      </c>
      <c r="AQ1262" s="4">
        <f ca="1">AC1262</f>
        <v>1</v>
      </c>
      <c r="AR1262" s="4">
        <f ca="1">AD1262</f>
        <v>1</v>
      </c>
      <c r="AS1262" s="4">
        <f ca="1">AE1262</f>
        <v>1</v>
      </c>
      <c r="AT1262" s="4" t="str">
        <f ca="1">Z1262</f>
        <v>B</v>
      </c>
      <c r="AU1262" s="4">
        <f>E1262</f>
        <v>87.8</v>
      </c>
      <c r="AV1262" s="4">
        <f>IF(AU1262&lt;60, 0, IF(AU1262&lt;70,2, IF(AU1262&lt;80, 3, IF(AU1262&lt;90,4, IF(AU1262&lt;=100, 5, "?")))))</f>
        <v>4</v>
      </c>
    </row>
    <row r="1263" spans="1:48" x14ac:dyDescent="0.2">
      <c r="A1263" s="2" t="s">
        <v>13</v>
      </c>
      <c r="B1263" s="3" t="s">
        <v>37</v>
      </c>
      <c r="C1263" s="3">
        <v>92.9</v>
      </c>
      <c r="D1263" s="3" t="s">
        <v>26</v>
      </c>
      <c r="E1263" s="3">
        <v>73</v>
      </c>
      <c r="F1263" s="3">
        <v>1</v>
      </c>
      <c r="G1263" s="3">
        <v>88</v>
      </c>
      <c r="H1263" s="3">
        <v>60</v>
      </c>
      <c r="I1263" s="3">
        <v>78</v>
      </c>
      <c r="J1263" s="3">
        <v>84</v>
      </c>
      <c r="K1263" s="3">
        <v>75</v>
      </c>
      <c r="L1263" s="3"/>
      <c r="M1263" s="3">
        <v>67</v>
      </c>
      <c r="N1263" s="3"/>
      <c r="O1263" s="4">
        <f>MAX(G1263:H1263)</f>
        <v>88</v>
      </c>
      <c r="P1263" s="4">
        <f>MAX(I1263:J1263)</f>
        <v>84</v>
      </c>
      <c r="Q1263" s="4">
        <f>ABS(O1263-C1263)</f>
        <v>4.9000000000000057</v>
      </c>
      <c r="R1263" s="4">
        <f>ABS(P1263-C1263)</f>
        <v>8.9000000000000057</v>
      </c>
      <c r="S1263" s="4" t="b">
        <f ca="1">OR(O1263=0,P1263=0,Q1263&gt;$Q$1,R1263&gt;$R$1,W1263="N", V1263=2)</f>
        <v>0</v>
      </c>
      <c r="T1263" s="4" t="str">
        <f>TRIM(CLEAN(D1263))</f>
        <v>برنامج بكالوريوس الهندسة المدنية</v>
      </c>
      <c r="U1263" s="4">
        <f>COUNTIF(T:T,T1263)</f>
        <v>723</v>
      </c>
      <c r="V1263" s="4">
        <f>IF(E1263&lt;60, 0, IF(E1263&lt;70,2, IF(E1263&lt;80, 3, IF(E1263&lt;90,4, IF(E1263&lt;=100, 5, "?")))))</f>
        <v>3</v>
      </c>
      <c r="W1263" s="4" t="str" cm="1">
        <f t="array" aca="1" ref="W1263" ca="1">_xlfn.IFNA(INDIRECT($Y$1&amp;"!"&amp;W$1&amp;$Y1263),"N")</f>
        <v>C</v>
      </c>
      <c r="X1263" s="4">
        <f ca="1">COUNTIF(W:W,W1263)</f>
        <v>747</v>
      </c>
      <c r="Y1263" s="4">
        <f>MATCH(T1263,Coding!J:J,0)</f>
        <v>8</v>
      </c>
      <c r="Z1263" s="4" t="str" cm="1">
        <f t="array" aca="1" ref="Z1263" ca="1">_xlfn.IFNA(INDIRECT($Y$1&amp;"!"&amp;Z$1&amp;$Y1263),-1)</f>
        <v>C</v>
      </c>
      <c r="AA1263" s="4" cm="1">
        <f t="array" aca="1" ref="AA1263" ca="1">_xlfn.IFNA(INDIRECT($Y$1&amp;"!"&amp;AA$1&amp;$Y1263),-1)</f>
        <v>1</v>
      </c>
      <c r="AB1263" s="4" cm="1">
        <f t="array" aca="1" ref="AB1263" ca="1">_xlfn.IFNA(INDIRECT($Y$1&amp;"!"&amp;AB$1&amp;$Y1263),-1)</f>
        <v>1</v>
      </c>
      <c r="AC1263" s="4" cm="1">
        <f t="array" aca="1" ref="AC1263" ca="1">_xlfn.IFNA(INDIRECT($Y$1&amp;"!"&amp;AC$1&amp;$Y1263),-1)</f>
        <v>1</v>
      </c>
      <c r="AD1263" s="4" cm="1">
        <f t="array" aca="1" ref="AD1263" ca="1">_xlfn.IFNA(INDIRECT($Y$1&amp;"!"&amp;AD$1&amp;$Y1263),-1)</f>
        <v>0</v>
      </c>
      <c r="AE1263" s="4" cm="1">
        <f t="array" aca="1" ref="AE1263" ca="1">_xlfn.IFNA(INDIRECT($Y$1&amp;"!"&amp;AE$1&amp;$Y1263),-1)</f>
        <v>0</v>
      </c>
      <c r="AF1263" s="4" t="str">
        <f ca="1">_xlfn.CONCAT(W1263, "-",V1263)</f>
        <v>C-3</v>
      </c>
      <c r="AG1263" s="4" t="str">
        <f>TEXT(ROW()-2, "0000")</f>
        <v>1261</v>
      </c>
      <c r="AH1263" s="4" t="str">
        <f>IF(TRIM(CLEAN(A1263))="m", "male", IF(TRIM(CLEAN(A1263))="f","female", "missing"))</f>
        <v>male</v>
      </c>
      <c r="AI1263" s="4">
        <f>C1263</f>
        <v>92.9</v>
      </c>
      <c r="AJ1263" s="4">
        <f>O1263</f>
        <v>88</v>
      </c>
      <c r="AK1263" s="4">
        <f>P1263</f>
        <v>84</v>
      </c>
      <c r="AL1263" s="4">
        <f>IF(AI1263&lt;60, 0, IF(AI1263&lt;70,2, IF(AI1263&lt;80, 3, IF(AI1263&lt;90,4, IF(AI1263&lt;=100, 5, "?")))))</f>
        <v>5</v>
      </c>
      <c r="AM1263" s="4">
        <f>IF(AJ1263&lt;60, 0, IF(AJ1263&lt;70,2, IF(AJ1263&lt;80, 3, IF(AJ1263&lt;90,4, IF(AJ1263&lt;=100, 5, "?")))))</f>
        <v>4</v>
      </c>
      <c r="AN1263" s="4">
        <f>IF(AK1263&lt;60, 0, IF(AK1263&lt;70,2, IF(AK1263&lt;80, 3, IF(AK1263&lt;90,4, IF(AK1263&lt;=100, 5, "?")))))</f>
        <v>4</v>
      </c>
      <c r="AO1263" s="4">
        <f ca="1">AA1263</f>
        <v>1</v>
      </c>
      <c r="AP1263" s="4">
        <f ca="1">AB1263</f>
        <v>1</v>
      </c>
      <c r="AQ1263" s="4">
        <f ca="1">AC1263</f>
        <v>1</v>
      </c>
      <c r="AR1263" s="4">
        <f ca="1">AD1263</f>
        <v>0</v>
      </c>
      <c r="AS1263" s="4">
        <f ca="1">AE1263</f>
        <v>0</v>
      </c>
      <c r="AT1263" s="4" t="str">
        <f ca="1">Z1263</f>
        <v>C</v>
      </c>
      <c r="AU1263" s="4">
        <f>E1263</f>
        <v>73</v>
      </c>
      <c r="AV1263" s="4">
        <f>IF(AU1263&lt;60, 0, IF(AU1263&lt;70,2, IF(AU1263&lt;80, 3, IF(AU1263&lt;90,4, IF(AU1263&lt;=100, 5, "?")))))</f>
        <v>3</v>
      </c>
    </row>
    <row r="1264" spans="1:48" x14ac:dyDescent="0.2">
      <c r="A1264" s="2" t="s">
        <v>13</v>
      </c>
      <c r="B1264" s="3" t="s">
        <v>37</v>
      </c>
      <c r="C1264" s="3">
        <v>92.9</v>
      </c>
      <c r="D1264" s="3" t="s">
        <v>26</v>
      </c>
      <c r="E1264" s="3">
        <v>81.8</v>
      </c>
      <c r="F1264" s="3">
        <v>1</v>
      </c>
      <c r="G1264" s="3">
        <v>87</v>
      </c>
      <c r="H1264" s="3">
        <v>88</v>
      </c>
      <c r="I1264" s="3">
        <v>72</v>
      </c>
      <c r="J1264" s="3">
        <v>80</v>
      </c>
      <c r="K1264" s="3">
        <v>90</v>
      </c>
      <c r="L1264" s="3"/>
      <c r="M1264" s="3">
        <v>86</v>
      </c>
      <c r="N1264" s="3"/>
      <c r="O1264" s="4">
        <f>MAX(G1264:H1264)</f>
        <v>88</v>
      </c>
      <c r="P1264" s="4">
        <f>MAX(I1264:J1264)</f>
        <v>80</v>
      </c>
      <c r="Q1264" s="4">
        <f>ABS(O1264-C1264)</f>
        <v>4.9000000000000057</v>
      </c>
      <c r="R1264" s="4">
        <f>ABS(P1264-C1264)</f>
        <v>12.900000000000006</v>
      </c>
      <c r="S1264" s="4" t="b">
        <f ca="1">OR(O1264=0,P1264=0,Q1264&gt;$Q$1,R1264&gt;$R$1,W1264="N", V1264=2)</f>
        <v>0</v>
      </c>
      <c r="T1264" s="4" t="str">
        <f>TRIM(CLEAN(D1264))</f>
        <v>برنامج بكالوريوس الهندسة المدنية</v>
      </c>
      <c r="U1264" s="4">
        <f>COUNTIF(T:T,T1264)</f>
        <v>723</v>
      </c>
      <c r="V1264" s="4">
        <f>IF(E1264&lt;60, 0, IF(E1264&lt;70,2, IF(E1264&lt;80, 3, IF(E1264&lt;90,4, IF(E1264&lt;=100, 5, "?")))))</f>
        <v>4</v>
      </c>
      <c r="W1264" s="4" t="str" cm="1">
        <f t="array" aca="1" ref="W1264" ca="1">_xlfn.IFNA(INDIRECT($Y$1&amp;"!"&amp;W$1&amp;$Y1264),"N")</f>
        <v>C</v>
      </c>
      <c r="X1264" s="4">
        <f ca="1">COUNTIF(W:W,W1264)</f>
        <v>747</v>
      </c>
      <c r="Y1264" s="4">
        <f>MATCH(T1264,Coding!J:J,0)</f>
        <v>8</v>
      </c>
      <c r="Z1264" s="4" t="str" cm="1">
        <f t="array" aca="1" ref="Z1264" ca="1">_xlfn.IFNA(INDIRECT($Y$1&amp;"!"&amp;Z$1&amp;$Y1264),-1)</f>
        <v>C</v>
      </c>
      <c r="AA1264" s="4" cm="1">
        <f t="array" aca="1" ref="AA1264" ca="1">_xlfn.IFNA(INDIRECT($Y$1&amp;"!"&amp;AA$1&amp;$Y1264),-1)</f>
        <v>1</v>
      </c>
      <c r="AB1264" s="4" cm="1">
        <f t="array" aca="1" ref="AB1264" ca="1">_xlfn.IFNA(INDIRECT($Y$1&amp;"!"&amp;AB$1&amp;$Y1264),-1)</f>
        <v>1</v>
      </c>
      <c r="AC1264" s="4" cm="1">
        <f t="array" aca="1" ref="AC1264" ca="1">_xlfn.IFNA(INDIRECT($Y$1&amp;"!"&amp;AC$1&amp;$Y1264),-1)</f>
        <v>1</v>
      </c>
      <c r="AD1264" s="4" cm="1">
        <f t="array" aca="1" ref="AD1264" ca="1">_xlfn.IFNA(INDIRECT($Y$1&amp;"!"&amp;AD$1&amp;$Y1264),-1)</f>
        <v>0</v>
      </c>
      <c r="AE1264" s="4" cm="1">
        <f t="array" aca="1" ref="AE1264" ca="1">_xlfn.IFNA(INDIRECT($Y$1&amp;"!"&amp;AE$1&amp;$Y1264),-1)</f>
        <v>0</v>
      </c>
      <c r="AF1264" s="4" t="str">
        <f ca="1">_xlfn.CONCAT(W1264, "-",V1264)</f>
        <v>C-4</v>
      </c>
      <c r="AG1264" s="4" t="str">
        <f>TEXT(ROW()-2, "0000")</f>
        <v>1262</v>
      </c>
      <c r="AH1264" s="4" t="str">
        <f>IF(TRIM(CLEAN(A1264))="m", "male", IF(TRIM(CLEAN(A1264))="f","female", "missing"))</f>
        <v>male</v>
      </c>
      <c r="AI1264" s="4">
        <f>C1264</f>
        <v>92.9</v>
      </c>
      <c r="AJ1264" s="4">
        <f>O1264</f>
        <v>88</v>
      </c>
      <c r="AK1264" s="4">
        <f>P1264</f>
        <v>80</v>
      </c>
      <c r="AL1264" s="4">
        <f>IF(AI1264&lt;60, 0, IF(AI1264&lt;70,2, IF(AI1264&lt;80, 3, IF(AI1264&lt;90,4, IF(AI1264&lt;=100, 5, "?")))))</f>
        <v>5</v>
      </c>
      <c r="AM1264" s="4">
        <f>IF(AJ1264&lt;60, 0, IF(AJ1264&lt;70,2, IF(AJ1264&lt;80, 3, IF(AJ1264&lt;90,4, IF(AJ1264&lt;=100, 5, "?")))))</f>
        <v>4</v>
      </c>
      <c r="AN1264" s="4">
        <f>IF(AK1264&lt;60, 0, IF(AK1264&lt;70,2, IF(AK1264&lt;80, 3, IF(AK1264&lt;90,4, IF(AK1264&lt;=100, 5, "?")))))</f>
        <v>4</v>
      </c>
      <c r="AO1264" s="4">
        <f ca="1">AA1264</f>
        <v>1</v>
      </c>
      <c r="AP1264" s="4">
        <f ca="1">AB1264</f>
        <v>1</v>
      </c>
      <c r="AQ1264" s="4">
        <f ca="1">AC1264</f>
        <v>1</v>
      </c>
      <c r="AR1264" s="4">
        <f ca="1">AD1264</f>
        <v>0</v>
      </c>
      <c r="AS1264" s="4">
        <f ca="1">AE1264</f>
        <v>0</v>
      </c>
      <c r="AT1264" s="4" t="str">
        <f ca="1">Z1264</f>
        <v>C</v>
      </c>
      <c r="AU1264" s="4">
        <f>E1264</f>
        <v>81.8</v>
      </c>
      <c r="AV1264" s="4">
        <f>IF(AU1264&lt;60, 0, IF(AU1264&lt;70,2, IF(AU1264&lt;80, 3, IF(AU1264&lt;90,4, IF(AU1264&lt;=100, 5, "?")))))</f>
        <v>4</v>
      </c>
    </row>
    <row r="1265" spans="1:48" x14ac:dyDescent="0.2">
      <c r="A1265" s="2" t="s">
        <v>13</v>
      </c>
      <c r="B1265" s="3" t="s">
        <v>37</v>
      </c>
      <c r="C1265" s="3">
        <v>94.1</v>
      </c>
      <c r="D1265" s="3" t="s">
        <v>26</v>
      </c>
      <c r="E1265" s="3">
        <v>86.5</v>
      </c>
      <c r="F1265" s="3">
        <v>1</v>
      </c>
      <c r="G1265" s="3">
        <v>90</v>
      </c>
      <c r="H1265" s="3">
        <v>99</v>
      </c>
      <c r="I1265" s="3">
        <v>86</v>
      </c>
      <c r="J1265" s="3">
        <v>91</v>
      </c>
      <c r="K1265" s="3">
        <v>90</v>
      </c>
      <c r="L1265" s="3"/>
      <c r="M1265" s="3">
        <v>86</v>
      </c>
      <c r="N1265" s="3"/>
      <c r="O1265" s="4">
        <f>MAX(G1265:H1265)</f>
        <v>99</v>
      </c>
      <c r="P1265" s="4">
        <f>MAX(I1265:J1265)</f>
        <v>91</v>
      </c>
      <c r="Q1265" s="4">
        <f>ABS(O1265-C1265)</f>
        <v>4.9000000000000057</v>
      </c>
      <c r="R1265" s="4">
        <f>ABS(P1265-C1265)</f>
        <v>3.0999999999999943</v>
      </c>
      <c r="S1265" s="4" t="b">
        <f ca="1">OR(O1265=0,P1265=0,Q1265&gt;$Q$1,R1265&gt;$R$1,W1265="N", V1265=2)</f>
        <v>0</v>
      </c>
      <c r="T1265" s="4" t="str">
        <f>TRIM(CLEAN(D1265))</f>
        <v>برنامج بكالوريوس الهندسة المدنية</v>
      </c>
      <c r="U1265" s="4">
        <f>COUNTIF(T:T,T1265)</f>
        <v>723</v>
      </c>
      <c r="V1265" s="4">
        <f>IF(E1265&lt;60, 0, IF(E1265&lt;70,2, IF(E1265&lt;80, 3, IF(E1265&lt;90,4, IF(E1265&lt;=100, 5, "?")))))</f>
        <v>4</v>
      </c>
      <c r="W1265" s="4" t="str" cm="1">
        <f t="array" aca="1" ref="W1265" ca="1">_xlfn.IFNA(INDIRECT($Y$1&amp;"!"&amp;W$1&amp;$Y1265),"N")</f>
        <v>C</v>
      </c>
      <c r="X1265" s="4">
        <f ca="1">COUNTIF(W:W,W1265)</f>
        <v>747</v>
      </c>
      <c r="Y1265" s="4">
        <f>MATCH(T1265,Coding!J:J,0)</f>
        <v>8</v>
      </c>
      <c r="Z1265" s="4" t="str" cm="1">
        <f t="array" aca="1" ref="Z1265" ca="1">_xlfn.IFNA(INDIRECT($Y$1&amp;"!"&amp;Z$1&amp;$Y1265),-1)</f>
        <v>C</v>
      </c>
      <c r="AA1265" s="4" cm="1">
        <f t="array" aca="1" ref="AA1265" ca="1">_xlfn.IFNA(INDIRECT($Y$1&amp;"!"&amp;AA$1&amp;$Y1265),-1)</f>
        <v>1</v>
      </c>
      <c r="AB1265" s="4" cm="1">
        <f t="array" aca="1" ref="AB1265" ca="1">_xlfn.IFNA(INDIRECT($Y$1&amp;"!"&amp;AB$1&amp;$Y1265),-1)</f>
        <v>1</v>
      </c>
      <c r="AC1265" s="4" cm="1">
        <f t="array" aca="1" ref="AC1265" ca="1">_xlfn.IFNA(INDIRECT($Y$1&amp;"!"&amp;AC$1&amp;$Y1265),-1)</f>
        <v>1</v>
      </c>
      <c r="AD1265" s="4" cm="1">
        <f t="array" aca="1" ref="AD1265" ca="1">_xlfn.IFNA(INDIRECT($Y$1&amp;"!"&amp;AD$1&amp;$Y1265),-1)</f>
        <v>0</v>
      </c>
      <c r="AE1265" s="4" cm="1">
        <f t="array" aca="1" ref="AE1265" ca="1">_xlfn.IFNA(INDIRECT($Y$1&amp;"!"&amp;AE$1&amp;$Y1265),-1)</f>
        <v>0</v>
      </c>
      <c r="AF1265" s="4" t="str">
        <f ca="1">_xlfn.CONCAT(W1265, "-",V1265)</f>
        <v>C-4</v>
      </c>
      <c r="AG1265" s="4" t="str">
        <f>TEXT(ROW()-2, "0000")</f>
        <v>1263</v>
      </c>
      <c r="AH1265" s="4" t="str">
        <f>IF(TRIM(CLEAN(A1265))="m", "male", IF(TRIM(CLEAN(A1265))="f","female", "missing"))</f>
        <v>male</v>
      </c>
      <c r="AI1265" s="4">
        <f>C1265</f>
        <v>94.1</v>
      </c>
      <c r="AJ1265" s="4">
        <f>O1265</f>
        <v>99</v>
      </c>
      <c r="AK1265" s="4">
        <f>P1265</f>
        <v>91</v>
      </c>
      <c r="AL1265" s="4">
        <f>IF(AI1265&lt;60, 0, IF(AI1265&lt;70,2, IF(AI1265&lt;80, 3, IF(AI1265&lt;90,4, IF(AI1265&lt;=100, 5, "?")))))</f>
        <v>5</v>
      </c>
      <c r="AM1265" s="4">
        <f>IF(AJ1265&lt;60, 0, IF(AJ1265&lt;70,2, IF(AJ1265&lt;80, 3, IF(AJ1265&lt;90,4, IF(AJ1265&lt;=100, 5, "?")))))</f>
        <v>5</v>
      </c>
      <c r="AN1265" s="4">
        <f>IF(AK1265&lt;60, 0, IF(AK1265&lt;70,2, IF(AK1265&lt;80, 3, IF(AK1265&lt;90,4, IF(AK1265&lt;=100, 5, "?")))))</f>
        <v>5</v>
      </c>
      <c r="AO1265" s="4">
        <f ca="1">AA1265</f>
        <v>1</v>
      </c>
      <c r="AP1265" s="4">
        <f ca="1">AB1265</f>
        <v>1</v>
      </c>
      <c r="AQ1265" s="4">
        <f ca="1">AC1265</f>
        <v>1</v>
      </c>
      <c r="AR1265" s="4">
        <f ca="1">AD1265</f>
        <v>0</v>
      </c>
      <c r="AS1265" s="4">
        <f ca="1">AE1265</f>
        <v>0</v>
      </c>
      <c r="AT1265" s="4" t="str">
        <f ca="1">Z1265</f>
        <v>C</v>
      </c>
      <c r="AU1265" s="4">
        <f>E1265</f>
        <v>86.5</v>
      </c>
      <c r="AV1265" s="4">
        <f>IF(AU1265&lt;60, 0, IF(AU1265&lt;70,2, IF(AU1265&lt;80, 3, IF(AU1265&lt;90,4, IF(AU1265&lt;=100, 5, "?")))))</f>
        <v>4</v>
      </c>
    </row>
    <row r="1266" spans="1:48" x14ac:dyDescent="0.2">
      <c r="A1266" s="2" t="s">
        <v>13</v>
      </c>
      <c r="B1266" s="3" t="s">
        <v>37</v>
      </c>
      <c r="C1266" s="3">
        <v>94.9</v>
      </c>
      <c r="D1266" s="3" t="s">
        <v>26</v>
      </c>
      <c r="E1266" s="3">
        <v>74.7</v>
      </c>
      <c r="F1266" s="3">
        <v>1</v>
      </c>
      <c r="G1266" s="3">
        <v>90</v>
      </c>
      <c r="H1266" s="3">
        <v>81</v>
      </c>
      <c r="I1266" s="3">
        <v>89</v>
      </c>
      <c r="J1266" s="3">
        <v>82</v>
      </c>
      <c r="K1266" s="3">
        <v>92</v>
      </c>
      <c r="L1266" s="3"/>
      <c r="M1266" s="3">
        <v>83</v>
      </c>
      <c r="N1266" s="3"/>
      <c r="O1266" s="4">
        <f>MAX(G1266:H1266)</f>
        <v>90</v>
      </c>
      <c r="P1266" s="4">
        <f>MAX(I1266:J1266)</f>
        <v>89</v>
      </c>
      <c r="Q1266" s="4">
        <f>ABS(O1266-C1266)</f>
        <v>4.9000000000000057</v>
      </c>
      <c r="R1266" s="4">
        <f>ABS(P1266-C1266)</f>
        <v>5.9000000000000057</v>
      </c>
      <c r="S1266" s="4" t="b">
        <f ca="1">OR(O1266=0,P1266=0,Q1266&gt;$Q$1,R1266&gt;$R$1,W1266="N", V1266=2)</f>
        <v>0</v>
      </c>
      <c r="T1266" s="4" t="str">
        <f>TRIM(CLEAN(D1266))</f>
        <v>برنامج بكالوريوس الهندسة المدنية</v>
      </c>
      <c r="U1266" s="4">
        <f>COUNTIF(T:T,T1266)</f>
        <v>723</v>
      </c>
      <c r="V1266" s="4">
        <f>IF(E1266&lt;60, 0, IF(E1266&lt;70,2, IF(E1266&lt;80, 3, IF(E1266&lt;90,4, IF(E1266&lt;=100, 5, "?")))))</f>
        <v>3</v>
      </c>
      <c r="W1266" s="4" t="str" cm="1">
        <f t="array" aca="1" ref="W1266" ca="1">_xlfn.IFNA(INDIRECT($Y$1&amp;"!"&amp;W$1&amp;$Y1266),"N")</f>
        <v>C</v>
      </c>
      <c r="X1266" s="4">
        <f ca="1">COUNTIF(W:W,W1266)</f>
        <v>747</v>
      </c>
      <c r="Y1266" s="4">
        <f>MATCH(T1266,Coding!J:J,0)</f>
        <v>8</v>
      </c>
      <c r="Z1266" s="4" t="str" cm="1">
        <f t="array" aca="1" ref="Z1266" ca="1">_xlfn.IFNA(INDIRECT($Y$1&amp;"!"&amp;Z$1&amp;$Y1266),-1)</f>
        <v>C</v>
      </c>
      <c r="AA1266" s="4" cm="1">
        <f t="array" aca="1" ref="AA1266" ca="1">_xlfn.IFNA(INDIRECT($Y$1&amp;"!"&amp;AA$1&amp;$Y1266),-1)</f>
        <v>1</v>
      </c>
      <c r="AB1266" s="4" cm="1">
        <f t="array" aca="1" ref="AB1266" ca="1">_xlfn.IFNA(INDIRECT($Y$1&amp;"!"&amp;AB$1&amp;$Y1266),-1)</f>
        <v>1</v>
      </c>
      <c r="AC1266" s="4" cm="1">
        <f t="array" aca="1" ref="AC1266" ca="1">_xlfn.IFNA(INDIRECT($Y$1&amp;"!"&amp;AC$1&amp;$Y1266),-1)</f>
        <v>1</v>
      </c>
      <c r="AD1266" s="4" cm="1">
        <f t="array" aca="1" ref="AD1266" ca="1">_xlfn.IFNA(INDIRECT($Y$1&amp;"!"&amp;AD$1&amp;$Y1266),-1)</f>
        <v>0</v>
      </c>
      <c r="AE1266" s="4" cm="1">
        <f t="array" aca="1" ref="AE1266" ca="1">_xlfn.IFNA(INDIRECT($Y$1&amp;"!"&amp;AE$1&amp;$Y1266),-1)</f>
        <v>0</v>
      </c>
      <c r="AF1266" s="4" t="str">
        <f ca="1">_xlfn.CONCAT(W1266, "-",V1266)</f>
        <v>C-3</v>
      </c>
      <c r="AG1266" s="4" t="str">
        <f>TEXT(ROW()-2, "0000")</f>
        <v>1264</v>
      </c>
      <c r="AH1266" s="4" t="str">
        <f>IF(TRIM(CLEAN(A1266))="m", "male", IF(TRIM(CLEAN(A1266))="f","female", "missing"))</f>
        <v>male</v>
      </c>
      <c r="AI1266" s="4">
        <f>C1266</f>
        <v>94.9</v>
      </c>
      <c r="AJ1266" s="4">
        <f>O1266</f>
        <v>90</v>
      </c>
      <c r="AK1266" s="4">
        <f>P1266</f>
        <v>89</v>
      </c>
      <c r="AL1266" s="4">
        <f>IF(AI1266&lt;60, 0, IF(AI1266&lt;70,2, IF(AI1266&lt;80, 3, IF(AI1266&lt;90,4, IF(AI1266&lt;=100, 5, "?")))))</f>
        <v>5</v>
      </c>
      <c r="AM1266" s="4">
        <f>IF(AJ1266&lt;60, 0, IF(AJ1266&lt;70,2, IF(AJ1266&lt;80, 3, IF(AJ1266&lt;90,4, IF(AJ1266&lt;=100, 5, "?")))))</f>
        <v>5</v>
      </c>
      <c r="AN1266" s="4">
        <f>IF(AK1266&lt;60, 0, IF(AK1266&lt;70,2, IF(AK1266&lt;80, 3, IF(AK1266&lt;90,4, IF(AK1266&lt;=100, 5, "?")))))</f>
        <v>4</v>
      </c>
      <c r="AO1266" s="4">
        <f ca="1">AA1266</f>
        <v>1</v>
      </c>
      <c r="AP1266" s="4">
        <f ca="1">AB1266</f>
        <v>1</v>
      </c>
      <c r="AQ1266" s="4">
        <f ca="1">AC1266</f>
        <v>1</v>
      </c>
      <c r="AR1266" s="4">
        <f ca="1">AD1266</f>
        <v>0</v>
      </c>
      <c r="AS1266" s="4">
        <f ca="1">AE1266</f>
        <v>0</v>
      </c>
      <c r="AT1266" s="4" t="str">
        <f ca="1">Z1266</f>
        <v>C</v>
      </c>
      <c r="AU1266" s="4">
        <f>E1266</f>
        <v>74.7</v>
      </c>
      <c r="AV1266" s="4">
        <f>IF(AU1266&lt;60, 0, IF(AU1266&lt;70,2, IF(AU1266&lt;80, 3, IF(AU1266&lt;90,4, IF(AU1266&lt;=100, 5, "?")))))</f>
        <v>3</v>
      </c>
    </row>
    <row r="1267" spans="1:48" x14ac:dyDescent="0.2">
      <c r="A1267" s="2" t="s">
        <v>13</v>
      </c>
      <c r="B1267" s="3" t="s">
        <v>26</v>
      </c>
      <c r="C1267" s="3">
        <v>94.9</v>
      </c>
      <c r="D1267" s="3" t="s">
        <v>26</v>
      </c>
      <c r="E1267" s="3">
        <v>78.400000000000006</v>
      </c>
      <c r="F1267" s="3">
        <v>1</v>
      </c>
      <c r="G1267" s="3">
        <v>90</v>
      </c>
      <c r="H1267" s="3">
        <v>82</v>
      </c>
      <c r="I1267" s="3">
        <v>90</v>
      </c>
      <c r="J1267" s="3">
        <v>90</v>
      </c>
      <c r="K1267" s="3">
        <v>90</v>
      </c>
      <c r="L1267" s="3"/>
      <c r="M1267" s="3">
        <v>92</v>
      </c>
      <c r="N1267" s="3"/>
      <c r="O1267" s="4">
        <f>MAX(G1267:H1267)</f>
        <v>90</v>
      </c>
      <c r="P1267" s="4">
        <f>MAX(I1267:J1267)</f>
        <v>90</v>
      </c>
      <c r="Q1267" s="4">
        <f>ABS(O1267-C1267)</f>
        <v>4.9000000000000057</v>
      </c>
      <c r="R1267" s="4">
        <f>ABS(P1267-C1267)</f>
        <v>4.9000000000000057</v>
      </c>
      <c r="S1267" s="4" t="b">
        <f ca="1">OR(O1267=0,P1267=0,Q1267&gt;$Q$1,R1267&gt;$R$1,W1267="N", V1267=2)</f>
        <v>0</v>
      </c>
      <c r="T1267" s="4" t="str">
        <f>TRIM(CLEAN(D1267))</f>
        <v>برنامج بكالوريوس الهندسة المدنية</v>
      </c>
      <c r="U1267" s="4">
        <f>COUNTIF(T:T,T1267)</f>
        <v>723</v>
      </c>
      <c r="V1267" s="4">
        <f>IF(E1267&lt;60, 0, IF(E1267&lt;70,2, IF(E1267&lt;80, 3, IF(E1267&lt;90,4, IF(E1267&lt;=100, 5, "?")))))</f>
        <v>3</v>
      </c>
      <c r="W1267" s="4" t="str" cm="1">
        <f t="array" aca="1" ref="W1267" ca="1">_xlfn.IFNA(INDIRECT($Y$1&amp;"!"&amp;W$1&amp;$Y1267),"N")</f>
        <v>C</v>
      </c>
      <c r="X1267" s="4">
        <f ca="1">COUNTIF(W:W,W1267)</f>
        <v>747</v>
      </c>
      <c r="Y1267" s="4">
        <f>MATCH(T1267,Coding!J:J,0)</f>
        <v>8</v>
      </c>
      <c r="Z1267" s="4" t="str" cm="1">
        <f t="array" aca="1" ref="Z1267" ca="1">_xlfn.IFNA(INDIRECT($Y$1&amp;"!"&amp;Z$1&amp;$Y1267),-1)</f>
        <v>C</v>
      </c>
      <c r="AA1267" s="4" cm="1">
        <f t="array" aca="1" ref="AA1267" ca="1">_xlfn.IFNA(INDIRECT($Y$1&amp;"!"&amp;AA$1&amp;$Y1267),-1)</f>
        <v>1</v>
      </c>
      <c r="AB1267" s="4" cm="1">
        <f t="array" aca="1" ref="AB1267" ca="1">_xlfn.IFNA(INDIRECT($Y$1&amp;"!"&amp;AB$1&amp;$Y1267),-1)</f>
        <v>1</v>
      </c>
      <c r="AC1267" s="4" cm="1">
        <f t="array" aca="1" ref="AC1267" ca="1">_xlfn.IFNA(INDIRECT($Y$1&amp;"!"&amp;AC$1&amp;$Y1267),-1)</f>
        <v>1</v>
      </c>
      <c r="AD1267" s="4" cm="1">
        <f t="array" aca="1" ref="AD1267" ca="1">_xlfn.IFNA(INDIRECT($Y$1&amp;"!"&amp;AD$1&amp;$Y1267),-1)</f>
        <v>0</v>
      </c>
      <c r="AE1267" s="4" cm="1">
        <f t="array" aca="1" ref="AE1267" ca="1">_xlfn.IFNA(INDIRECT($Y$1&amp;"!"&amp;AE$1&amp;$Y1267),-1)</f>
        <v>0</v>
      </c>
      <c r="AF1267" s="4" t="str">
        <f ca="1">_xlfn.CONCAT(W1267, "-",V1267)</f>
        <v>C-3</v>
      </c>
      <c r="AG1267" s="4" t="str">
        <f>TEXT(ROW()-2, "0000")</f>
        <v>1265</v>
      </c>
      <c r="AH1267" s="4" t="str">
        <f>IF(TRIM(CLEAN(A1267))="m", "male", IF(TRIM(CLEAN(A1267))="f","female", "missing"))</f>
        <v>male</v>
      </c>
      <c r="AI1267" s="4">
        <f>C1267</f>
        <v>94.9</v>
      </c>
      <c r="AJ1267" s="4">
        <f>O1267</f>
        <v>90</v>
      </c>
      <c r="AK1267" s="4">
        <f>P1267</f>
        <v>90</v>
      </c>
      <c r="AL1267" s="4">
        <f>IF(AI1267&lt;60, 0, IF(AI1267&lt;70,2, IF(AI1267&lt;80, 3, IF(AI1267&lt;90,4, IF(AI1267&lt;=100, 5, "?")))))</f>
        <v>5</v>
      </c>
      <c r="AM1267" s="4">
        <f>IF(AJ1267&lt;60, 0, IF(AJ1267&lt;70,2, IF(AJ1267&lt;80, 3, IF(AJ1267&lt;90,4, IF(AJ1267&lt;=100, 5, "?")))))</f>
        <v>5</v>
      </c>
      <c r="AN1267" s="4">
        <f>IF(AK1267&lt;60, 0, IF(AK1267&lt;70,2, IF(AK1267&lt;80, 3, IF(AK1267&lt;90,4, IF(AK1267&lt;=100, 5, "?")))))</f>
        <v>5</v>
      </c>
      <c r="AO1267" s="4">
        <f ca="1">AA1267</f>
        <v>1</v>
      </c>
      <c r="AP1267" s="4">
        <f ca="1">AB1267</f>
        <v>1</v>
      </c>
      <c r="AQ1267" s="4">
        <f ca="1">AC1267</f>
        <v>1</v>
      </c>
      <c r="AR1267" s="4">
        <f ca="1">AD1267</f>
        <v>0</v>
      </c>
      <c r="AS1267" s="4">
        <f ca="1">AE1267</f>
        <v>0</v>
      </c>
      <c r="AT1267" s="4" t="str">
        <f ca="1">Z1267</f>
        <v>C</v>
      </c>
      <c r="AU1267" s="4">
        <f>E1267</f>
        <v>78.400000000000006</v>
      </c>
      <c r="AV1267" s="4">
        <f>IF(AU1267&lt;60, 0, IF(AU1267&lt;70,2, IF(AU1267&lt;80, 3, IF(AU1267&lt;90,4, IF(AU1267&lt;=100, 5, "?")))))</f>
        <v>3</v>
      </c>
    </row>
    <row r="1268" spans="1:48" x14ac:dyDescent="0.2">
      <c r="A1268" s="2" t="s">
        <v>16</v>
      </c>
      <c r="B1268" s="3" t="s">
        <v>33</v>
      </c>
      <c r="C1268" s="3">
        <v>73.099999999999994</v>
      </c>
      <c r="D1268" s="3" t="s">
        <v>33</v>
      </c>
      <c r="E1268" s="3">
        <v>71.400000000000006</v>
      </c>
      <c r="F1268" s="3">
        <v>1</v>
      </c>
      <c r="G1268" s="3">
        <v>60</v>
      </c>
      <c r="H1268" s="3">
        <v>78</v>
      </c>
      <c r="I1268" s="3">
        <v>65</v>
      </c>
      <c r="J1268" s="3">
        <v>66</v>
      </c>
      <c r="K1268" s="3"/>
      <c r="L1268" s="3">
        <v>61</v>
      </c>
      <c r="M1268" s="3"/>
      <c r="N1268" s="3"/>
      <c r="O1268" s="4">
        <f>MAX(G1268:H1268)</f>
        <v>78</v>
      </c>
      <c r="P1268" s="4">
        <f>MAX(I1268:J1268)</f>
        <v>66</v>
      </c>
      <c r="Q1268" s="4">
        <f>ABS(O1268-C1268)</f>
        <v>4.9000000000000057</v>
      </c>
      <c r="R1268" s="4">
        <f>ABS(P1268-C1268)</f>
        <v>7.0999999999999943</v>
      </c>
      <c r="S1268" s="4" t="b">
        <f ca="1">OR(O1268=0,P1268=0,Q1268&gt;$Q$1,R1268&gt;$R$1,W1268="N", V1268=2)</f>
        <v>0</v>
      </c>
      <c r="T1268" s="4" t="str">
        <f>TRIM(CLEAN(D1268))</f>
        <v>برنامج بكالوريوس علم الحاسوب</v>
      </c>
      <c r="U1268" s="4">
        <f>COUNTIF(T:T,T1268)</f>
        <v>589</v>
      </c>
      <c r="V1268" s="4">
        <f>IF(E1268&lt;60, 0, IF(E1268&lt;70,2, IF(E1268&lt;80, 3, IF(E1268&lt;90,4, IF(E1268&lt;=100, 5, "?")))))</f>
        <v>3</v>
      </c>
      <c r="W1268" s="4" t="str" cm="1">
        <f t="array" aca="1" ref="W1268" ca="1">_xlfn.IFNA(INDIRECT($Y$1&amp;"!"&amp;W$1&amp;$Y1268),"N")</f>
        <v>D</v>
      </c>
      <c r="X1268" s="4">
        <f ca="1">COUNTIF(W:W,W1268)</f>
        <v>589</v>
      </c>
      <c r="Y1268" s="4">
        <f>MATCH(T1268,Coding!J:J,0)</f>
        <v>9</v>
      </c>
      <c r="Z1268" s="4" t="str" cm="1">
        <f t="array" aca="1" ref="Z1268" ca="1">_xlfn.IFNA(INDIRECT($Y$1&amp;"!"&amp;Z$1&amp;$Y1268),-1)</f>
        <v>D</v>
      </c>
      <c r="AA1268" s="4" cm="1">
        <f t="array" aca="1" ref="AA1268" ca="1">_xlfn.IFNA(INDIRECT($Y$1&amp;"!"&amp;AA$1&amp;$Y1268),-1)</f>
        <v>0</v>
      </c>
      <c r="AB1268" s="4" cm="1">
        <f t="array" aca="1" ref="AB1268" ca="1">_xlfn.IFNA(INDIRECT($Y$1&amp;"!"&amp;AB$1&amp;$Y1268),-1)</f>
        <v>1</v>
      </c>
      <c r="AC1268" s="4" cm="1">
        <f t="array" aca="1" ref="AC1268" ca="1">_xlfn.IFNA(INDIRECT($Y$1&amp;"!"&amp;AC$1&amp;$Y1268),-1)</f>
        <v>0</v>
      </c>
      <c r="AD1268" s="4" cm="1">
        <f t="array" aca="1" ref="AD1268" ca="1">_xlfn.IFNA(INDIRECT($Y$1&amp;"!"&amp;AD$1&amp;$Y1268),-1)</f>
        <v>0</v>
      </c>
      <c r="AE1268" s="4" cm="1">
        <f t="array" aca="1" ref="AE1268" ca="1">_xlfn.IFNA(INDIRECT($Y$1&amp;"!"&amp;AE$1&amp;$Y1268),-1)</f>
        <v>0</v>
      </c>
      <c r="AF1268" s="4" t="str">
        <f ca="1">_xlfn.CONCAT(W1268, "-",V1268)</f>
        <v>D-3</v>
      </c>
      <c r="AG1268" s="4" t="str">
        <f>TEXT(ROW()-2, "0000")</f>
        <v>1266</v>
      </c>
      <c r="AH1268" s="4" t="str">
        <f>IF(TRIM(CLEAN(A1268))="m", "male", IF(TRIM(CLEAN(A1268))="f","female", "missing"))</f>
        <v>female</v>
      </c>
      <c r="AI1268" s="4">
        <f>C1268</f>
        <v>73.099999999999994</v>
      </c>
      <c r="AJ1268" s="4">
        <f>O1268</f>
        <v>78</v>
      </c>
      <c r="AK1268" s="4">
        <f>P1268</f>
        <v>66</v>
      </c>
      <c r="AL1268" s="4">
        <f>IF(AI1268&lt;60, 0, IF(AI1268&lt;70,2, IF(AI1268&lt;80, 3, IF(AI1268&lt;90,4, IF(AI1268&lt;=100, 5, "?")))))</f>
        <v>3</v>
      </c>
      <c r="AM1268" s="4">
        <f>IF(AJ1268&lt;60, 0, IF(AJ1268&lt;70,2, IF(AJ1268&lt;80, 3, IF(AJ1268&lt;90,4, IF(AJ1268&lt;=100, 5, "?")))))</f>
        <v>3</v>
      </c>
      <c r="AN1268" s="4">
        <f>IF(AK1268&lt;60, 0, IF(AK1268&lt;70,2, IF(AK1268&lt;80, 3, IF(AK1268&lt;90,4, IF(AK1268&lt;=100, 5, "?")))))</f>
        <v>2</v>
      </c>
      <c r="AO1268" s="4">
        <f ca="1">AA1268</f>
        <v>0</v>
      </c>
      <c r="AP1268" s="4">
        <f ca="1">AB1268</f>
        <v>1</v>
      </c>
      <c r="AQ1268" s="4">
        <f ca="1">AC1268</f>
        <v>0</v>
      </c>
      <c r="AR1268" s="4">
        <f ca="1">AD1268</f>
        <v>0</v>
      </c>
      <c r="AS1268" s="4">
        <f ca="1">AE1268</f>
        <v>0</v>
      </c>
      <c r="AT1268" s="4" t="str">
        <f ca="1">Z1268</f>
        <v>D</v>
      </c>
      <c r="AU1268" s="4">
        <f>E1268</f>
        <v>71.400000000000006</v>
      </c>
      <c r="AV1268" s="4">
        <f>IF(AU1268&lt;60, 0, IF(AU1268&lt;70,2, IF(AU1268&lt;80, 3, IF(AU1268&lt;90,4, IF(AU1268&lt;=100, 5, "?")))))</f>
        <v>3</v>
      </c>
    </row>
    <row r="1269" spans="1:48" x14ac:dyDescent="0.2">
      <c r="A1269" s="2" t="s">
        <v>13</v>
      </c>
      <c r="B1269" s="3" t="s">
        <v>33</v>
      </c>
      <c r="C1269" s="3">
        <v>78.099999999999994</v>
      </c>
      <c r="D1269" s="3" t="s">
        <v>33</v>
      </c>
      <c r="E1269" s="3">
        <v>73.599999999999994</v>
      </c>
      <c r="F1269" s="3">
        <v>1</v>
      </c>
      <c r="G1269" s="3">
        <v>83</v>
      </c>
      <c r="H1269" s="3">
        <v>60</v>
      </c>
      <c r="I1269" s="3">
        <v>80</v>
      </c>
      <c r="J1269" s="3">
        <v>80</v>
      </c>
      <c r="K1269" s="3"/>
      <c r="L1269" s="3">
        <v>86</v>
      </c>
      <c r="M1269" s="3"/>
      <c r="N1269" s="3"/>
      <c r="O1269" s="4">
        <f>MAX(G1269:H1269)</f>
        <v>83</v>
      </c>
      <c r="P1269" s="4">
        <f>MAX(I1269:J1269)</f>
        <v>80</v>
      </c>
      <c r="Q1269" s="4">
        <f>ABS(O1269-C1269)</f>
        <v>4.9000000000000057</v>
      </c>
      <c r="R1269" s="4">
        <f>ABS(P1269-C1269)</f>
        <v>1.9000000000000057</v>
      </c>
      <c r="S1269" s="4" t="b">
        <f ca="1">OR(O1269=0,P1269=0,Q1269&gt;$Q$1,R1269&gt;$R$1,W1269="N", V1269=2)</f>
        <v>0</v>
      </c>
      <c r="T1269" s="4" t="str">
        <f>TRIM(CLEAN(D1269))</f>
        <v>برنامج بكالوريوس علم الحاسوب</v>
      </c>
      <c r="U1269" s="4">
        <f>COUNTIF(T:T,T1269)</f>
        <v>589</v>
      </c>
      <c r="V1269" s="4">
        <f>IF(E1269&lt;60, 0, IF(E1269&lt;70,2, IF(E1269&lt;80, 3, IF(E1269&lt;90,4, IF(E1269&lt;=100, 5, "?")))))</f>
        <v>3</v>
      </c>
      <c r="W1269" s="4" t="str" cm="1">
        <f t="array" aca="1" ref="W1269" ca="1">_xlfn.IFNA(INDIRECT($Y$1&amp;"!"&amp;W$1&amp;$Y1269),"N")</f>
        <v>D</v>
      </c>
      <c r="X1269" s="4">
        <f ca="1">COUNTIF(W:W,W1269)</f>
        <v>589</v>
      </c>
      <c r="Y1269" s="4">
        <f>MATCH(T1269,Coding!J:J,0)</f>
        <v>9</v>
      </c>
      <c r="Z1269" s="4" t="str" cm="1">
        <f t="array" aca="1" ref="Z1269" ca="1">_xlfn.IFNA(INDIRECT($Y$1&amp;"!"&amp;Z$1&amp;$Y1269),-1)</f>
        <v>D</v>
      </c>
      <c r="AA1269" s="4" cm="1">
        <f t="array" aca="1" ref="AA1269" ca="1">_xlfn.IFNA(INDIRECT($Y$1&amp;"!"&amp;AA$1&amp;$Y1269),-1)</f>
        <v>0</v>
      </c>
      <c r="AB1269" s="4" cm="1">
        <f t="array" aca="1" ref="AB1269" ca="1">_xlfn.IFNA(INDIRECT($Y$1&amp;"!"&amp;AB$1&amp;$Y1269),-1)</f>
        <v>1</v>
      </c>
      <c r="AC1269" s="4" cm="1">
        <f t="array" aca="1" ref="AC1269" ca="1">_xlfn.IFNA(INDIRECT($Y$1&amp;"!"&amp;AC$1&amp;$Y1269),-1)</f>
        <v>0</v>
      </c>
      <c r="AD1269" s="4" cm="1">
        <f t="array" aca="1" ref="AD1269" ca="1">_xlfn.IFNA(INDIRECT($Y$1&amp;"!"&amp;AD$1&amp;$Y1269),-1)</f>
        <v>0</v>
      </c>
      <c r="AE1269" s="4" cm="1">
        <f t="array" aca="1" ref="AE1269" ca="1">_xlfn.IFNA(INDIRECT($Y$1&amp;"!"&amp;AE$1&amp;$Y1269),-1)</f>
        <v>0</v>
      </c>
      <c r="AF1269" s="4" t="str">
        <f ca="1">_xlfn.CONCAT(W1269, "-",V1269)</f>
        <v>D-3</v>
      </c>
      <c r="AG1269" s="4" t="str">
        <f>TEXT(ROW()-2, "0000")</f>
        <v>1267</v>
      </c>
      <c r="AH1269" s="4" t="str">
        <f>IF(TRIM(CLEAN(A1269))="m", "male", IF(TRIM(CLEAN(A1269))="f","female", "missing"))</f>
        <v>male</v>
      </c>
      <c r="AI1269" s="4">
        <f>C1269</f>
        <v>78.099999999999994</v>
      </c>
      <c r="AJ1269" s="4">
        <f>O1269</f>
        <v>83</v>
      </c>
      <c r="AK1269" s="4">
        <f>P1269</f>
        <v>80</v>
      </c>
      <c r="AL1269" s="4">
        <f>IF(AI1269&lt;60, 0, IF(AI1269&lt;70,2, IF(AI1269&lt;80, 3, IF(AI1269&lt;90,4, IF(AI1269&lt;=100, 5, "?")))))</f>
        <v>3</v>
      </c>
      <c r="AM1269" s="4">
        <f>IF(AJ1269&lt;60, 0, IF(AJ1269&lt;70,2, IF(AJ1269&lt;80, 3, IF(AJ1269&lt;90,4, IF(AJ1269&lt;=100, 5, "?")))))</f>
        <v>4</v>
      </c>
      <c r="AN1269" s="4">
        <f>IF(AK1269&lt;60, 0, IF(AK1269&lt;70,2, IF(AK1269&lt;80, 3, IF(AK1269&lt;90,4, IF(AK1269&lt;=100, 5, "?")))))</f>
        <v>4</v>
      </c>
      <c r="AO1269" s="4">
        <f ca="1">AA1269</f>
        <v>0</v>
      </c>
      <c r="AP1269" s="4">
        <f ca="1">AB1269</f>
        <v>1</v>
      </c>
      <c r="AQ1269" s="4">
        <f ca="1">AC1269</f>
        <v>0</v>
      </c>
      <c r="AR1269" s="4">
        <f ca="1">AD1269</f>
        <v>0</v>
      </c>
      <c r="AS1269" s="4">
        <f ca="1">AE1269</f>
        <v>0</v>
      </c>
      <c r="AT1269" s="4" t="str">
        <f ca="1">Z1269</f>
        <v>D</v>
      </c>
      <c r="AU1269" s="4">
        <f>E1269</f>
        <v>73.599999999999994</v>
      </c>
      <c r="AV1269" s="4">
        <f>IF(AU1269&lt;60, 0, IF(AU1269&lt;70,2, IF(AU1269&lt;80, 3, IF(AU1269&lt;90,4, IF(AU1269&lt;=100, 5, "?")))))</f>
        <v>3</v>
      </c>
    </row>
    <row r="1270" spans="1:48" x14ac:dyDescent="0.2">
      <c r="A1270" s="2" t="s">
        <v>13</v>
      </c>
      <c r="B1270" s="3" t="s">
        <v>33</v>
      </c>
      <c r="C1270" s="3">
        <v>80.099999999999994</v>
      </c>
      <c r="D1270" s="3" t="s">
        <v>28</v>
      </c>
      <c r="E1270" s="3">
        <v>71.2</v>
      </c>
      <c r="F1270" s="3">
        <v>3</v>
      </c>
      <c r="G1270" s="3">
        <v>85</v>
      </c>
      <c r="H1270" s="3">
        <v>60</v>
      </c>
      <c r="I1270" s="3">
        <v>80</v>
      </c>
      <c r="J1270" s="3">
        <v>60</v>
      </c>
      <c r="K1270" s="3"/>
      <c r="L1270" s="3">
        <v>0</v>
      </c>
      <c r="M1270" s="3">
        <v>70</v>
      </c>
      <c r="N1270" s="3"/>
      <c r="O1270" s="4">
        <f>MAX(G1270:H1270)</f>
        <v>85</v>
      </c>
      <c r="P1270" s="4">
        <f>MAX(I1270:J1270)</f>
        <v>80</v>
      </c>
      <c r="Q1270" s="4">
        <f>ABS(O1270-C1270)</f>
        <v>4.9000000000000057</v>
      </c>
      <c r="R1270" s="4">
        <f>ABS(P1270-C1270)</f>
        <v>9.9999999999994316E-2</v>
      </c>
      <c r="S1270" s="4" t="b">
        <f ca="1">OR(O1270=0,P1270=0,Q1270&gt;$Q$1,R1270&gt;$R$1,W1270="N", V1270=2)</f>
        <v>0</v>
      </c>
      <c r="T1270" s="4" t="str">
        <f>TRIM(CLEAN(D1270))</f>
        <v>برنامج بكالوريوس الهندسة الميكانيكية</v>
      </c>
      <c r="U1270" s="4">
        <f>COUNTIF(T:T,T1270)</f>
        <v>292</v>
      </c>
      <c r="V1270" s="4">
        <f>IF(E1270&lt;60, 0, IF(E1270&lt;70,2, IF(E1270&lt;80, 3, IF(E1270&lt;90,4, IF(E1270&lt;=100, 5, "?")))))</f>
        <v>3</v>
      </c>
      <c r="W1270" s="4" t="str" cm="1">
        <f t="array" aca="1" ref="W1270" ca="1">_xlfn.IFNA(INDIRECT($Y$1&amp;"!"&amp;W$1&amp;$Y1270),"N")</f>
        <v>E</v>
      </c>
      <c r="X1270" s="4">
        <f ca="1">COUNTIF(W:W,W1270)</f>
        <v>292</v>
      </c>
      <c r="Y1270" s="4">
        <f>MATCH(T1270,Coding!J:J,0)</f>
        <v>10</v>
      </c>
      <c r="Z1270" s="4" t="str" cm="1">
        <f t="array" aca="1" ref="Z1270" ca="1">_xlfn.IFNA(INDIRECT($Y$1&amp;"!"&amp;Z$1&amp;$Y1270),-1)</f>
        <v>E</v>
      </c>
      <c r="AA1270" s="4" cm="1">
        <f t="array" aca="1" ref="AA1270" ca="1">_xlfn.IFNA(INDIRECT($Y$1&amp;"!"&amp;AA$1&amp;$Y1270),-1)</f>
        <v>0</v>
      </c>
      <c r="AB1270" s="4" cm="1">
        <f t="array" aca="1" ref="AB1270" ca="1">_xlfn.IFNA(INDIRECT($Y$1&amp;"!"&amp;AB$1&amp;$Y1270),-1)</f>
        <v>0</v>
      </c>
      <c r="AC1270" s="4" cm="1">
        <f t="array" aca="1" ref="AC1270" ca="1">_xlfn.IFNA(INDIRECT($Y$1&amp;"!"&amp;AC$1&amp;$Y1270),-1)</f>
        <v>1</v>
      </c>
      <c r="AD1270" s="4" cm="1">
        <f t="array" aca="1" ref="AD1270" ca="1">_xlfn.IFNA(INDIRECT($Y$1&amp;"!"&amp;AD$1&amp;$Y1270),-1)</f>
        <v>0</v>
      </c>
      <c r="AE1270" s="4" cm="1">
        <f t="array" aca="1" ref="AE1270" ca="1">_xlfn.IFNA(INDIRECT($Y$1&amp;"!"&amp;AE$1&amp;$Y1270),-1)</f>
        <v>1</v>
      </c>
      <c r="AF1270" s="4" t="str">
        <f ca="1">_xlfn.CONCAT(W1270, "-",V1270)</f>
        <v>E-3</v>
      </c>
      <c r="AG1270" s="4" t="str">
        <f>TEXT(ROW()-2, "0000")</f>
        <v>1268</v>
      </c>
      <c r="AH1270" s="4" t="str">
        <f>IF(TRIM(CLEAN(A1270))="m", "male", IF(TRIM(CLEAN(A1270))="f","female", "missing"))</f>
        <v>male</v>
      </c>
      <c r="AI1270" s="4">
        <f>C1270</f>
        <v>80.099999999999994</v>
      </c>
      <c r="AJ1270" s="4">
        <f>O1270</f>
        <v>85</v>
      </c>
      <c r="AK1270" s="4">
        <f>P1270</f>
        <v>80</v>
      </c>
      <c r="AL1270" s="4">
        <f>IF(AI1270&lt;60, 0, IF(AI1270&lt;70,2, IF(AI1270&lt;80, 3, IF(AI1270&lt;90,4, IF(AI1270&lt;=100, 5, "?")))))</f>
        <v>4</v>
      </c>
      <c r="AM1270" s="4">
        <f>IF(AJ1270&lt;60, 0, IF(AJ1270&lt;70,2, IF(AJ1270&lt;80, 3, IF(AJ1270&lt;90,4, IF(AJ1270&lt;=100, 5, "?")))))</f>
        <v>4</v>
      </c>
      <c r="AN1270" s="4">
        <f>IF(AK1270&lt;60, 0, IF(AK1270&lt;70,2, IF(AK1270&lt;80, 3, IF(AK1270&lt;90,4, IF(AK1270&lt;=100, 5, "?")))))</f>
        <v>4</v>
      </c>
      <c r="AO1270" s="4">
        <f ca="1">AA1270</f>
        <v>0</v>
      </c>
      <c r="AP1270" s="4">
        <f ca="1">AB1270</f>
        <v>0</v>
      </c>
      <c r="AQ1270" s="4">
        <f ca="1">AC1270</f>
        <v>1</v>
      </c>
      <c r="AR1270" s="4">
        <f ca="1">AD1270</f>
        <v>0</v>
      </c>
      <c r="AS1270" s="4">
        <f ca="1">AE1270</f>
        <v>1</v>
      </c>
      <c r="AT1270" s="4" t="str">
        <f ca="1">Z1270</f>
        <v>E</v>
      </c>
      <c r="AU1270" s="4">
        <f>E1270</f>
        <v>71.2</v>
      </c>
      <c r="AV1270" s="4">
        <f>IF(AU1270&lt;60, 0, IF(AU1270&lt;70,2, IF(AU1270&lt;80, 3, IF(AU1270&lt;90,4, IF(AU1270&lt;=100, 5, "?")))))</f>
        <v>3</v>
      </c>
    </row>
    <row r="1271" spans="1:48" x14ac:dyDescent="0.2">
      <c r="A1271" s="2" t="s">
        <v>13</v>
      </c>
      <c r="B1271" s="3" t="s">
        <v>36</v>
      </c>
      <c r="C1271" s="3">
        <v>84.9</v>
      </c>
      <c r="D1271" s="3" t="s">
        <v>27</v>
      </c>
      <c r="E1271" s="3">
        <v>74.900000000000006</v>
      </c>
      <c r="F1271" s="3">
        <v>3</v>
      </c>
      <c r="G1271" s="3">
        <v>80</v>
      </c>
      <c r="H1271" s="3">
        <v>65</v>
      </c>
      <c r="I1271" s="3">
        <v>70</v>
      </c>
      <c r="J1271" s="3">
        <v>0</v>
      </c>
      <c r="K1271" s="3"/>
      <c r="L1271" s="3"/>
      <c r="M1271" s="3">
        <v>86</v>
      </c>
      <c r="N1271" s="3"/>
      <c r="O1271" s="4">
        <f>MAX(G1271:H1271)</f>
        <v>80</v>
      </c>
      <c r="P1271" s="4">
        <f>MAX(I1271:J1271)</f>
        <v>70</v>
      </c>
      <c r="Q1271" s="4">
        <f>ABS(O1271-C1271)</f>
        <v>4.9000000000000057</v>
      </c>
      <c r="R1271" s="4">
        <f>ABS(P1271-C1271)</f>
        <v>14.900000000000006</v>
      </c>
      <c r="S1271" s="4" t="b">
        <f ca="1">OR(O1271=0,P1271=0,Q1271&gt;$Q$1,R1271&gt;$R$1,W1271="N", V1271=2)</f>
        <v>0</v>
      </c>
      <c r="T1271" s="4" t="str">
        <f>TRIM(CLEAN(D1271))</f>
        <v>برنامج بكالوريوس الهندسة المعمارية</v>
      </c>
      <c r="U1271" s="4">
        <f>COUNTIF(T:T,T1271)</f>
        <v>391</v>
      </c>
      <c r="V1271" s="4">
        <f>IF(E1271&lt;60, 0, IF(E1271&lt;70,2, IF(E1271&lt;80, 3, IF(E1271&lt;90,4, IF(E1271&lt;=100, 5, "?")))))</f>
        <v>3</v>
      </c>
      <c r="W1271" s="4" t="str" cm="1">
        <f t="array" aca="1" ref="W1271" ca="1">_xlfn.IFNA(INDIRECT($Y$1&amp;"!"&amp;W$1&amp;$Y1271),"N")</f>
        <v>G</v>
      </c>
      <c r="X1271" s="4">
        <f ca="1">COUNTIF(W:W,W1271)</f>
        <v>391</v>
      </c>
      <c r="Y1271" s="4">
        <f>MATCH(T1271,Coding!J:J,0)</f>
        <v>12</v>
      </c>
      <c r="Z1271" s="4" t="str" cm="1">
        <f t="array" aca="1" ref="Z1271" ca="1">_xlfn.IFNA(INDIRECT($Y$1&amp;"!"&amp;Z$1&amp;$Y1271),-1)</f>
        <v>G</v>
      </c>
      <c r="AA1271" s="4" cm="1">
        <f t="array" aca="1" ref="AA1271" ca="1">_xlfn.IFNA(INDIRECT($Y$1&amp;"!"&amp;AA$1&amp;$Y1271),-1)</f>
        <v>1</v>
      </c>
      <c r="AB1271" s="4" cm="1">
        <f t="array" aca="1" ref="AB1271" ca="1">_xlfn.IFNA(INDIRECT($Y$1&amp;"!"&amp;AB$1&amp;$Y1271),-1)</f>
        <v>1</v>
      </c>
      <c r="AC1271" s="4" cm="1">
        <f t="array" aca="1" ref="AC1271" ca="1">_xlfn.IFNA(INDIRECT($Y$1&amp;"!"&amp;AC$1&amp;$Y1271),-1)</f>
        <v>1</v>
      </c>
      <c r="AD1271" s="4" cm="1">
        <f t="array" aca="1" ref="AD1271" ca="1">_xlfn.IFNA(INDIRECT($Y$1&amp;"!"&amp;AD$1&amp;$Y1271),-1)</f>
        <v>0</v>
      </c>
      <c r="AE1271" s="4" cm="1">
        <f t="array" aca="1" ref="AE1271" ca="1">_xlfn.IFNA(INDIRECT($Y$1&amp;"!"&amp;AE$1&amp;$Y1271),-1)</f>
        <v>0</v>
      </c>
      <c r="AF1271" s="4" t="str">
        <f ca="1">_xlfn.CONCAT(W1271, "-",V1271)</f>
        <v>G-3</v>
      </c>
      <c r="AG1271" s="4" t="str">
        <f>TEXT(ROW()-2, "0000")</f>
        <v>1269</v>
      </c>
      <c r="AH1271" s="4" t="str">
        <f>IF(TRIM(CLEAN(A1271))="m", "male", IF(TRIM(CLEAN(A1271))="f","female", "missing"))</f>
        <v>male</v>
      </c>
      <c r="AI1271" s="4">
        <f>C1271</f>
        <v>84.9</v>
      </c>
      <c r="AJ1271" s="4">
        <f>O1271</f>
        <v>80</v>
      </c>
      <c r="AK1271" s="4">
        <f>P1271</f>
        <v>70</v>
      </c>
      <c r="AL1271" s="4">
        <f>IF(AI1271&lt;60, 0, IF(AI1271&lt;70,2, IF(AI1271&lt;80, 3, IF(AI1271&lt;90,4, IF(AI1271&lt;=100, 5, "?")))))</f>
        <v>4</v>
      </c>
      <c r="AM1271" s="4">
        <f>IF(AJ1271&lt;60, 0, IF(AJ1271&lt;70,2, IF(AJ1271&lt;80, 3, IF(AJ1271&lt;90,4, IF(AJ1271&lt;=100, 5, "?")))))</f>
        <v>4</v>
      </c>
      <c r="AN1271" s="4">
        <f>IF(AK1271&lt;60, 0, IF(AK1271&lt;70,2, IF(AK1271&lt;80, 3, IF(AK1271&lt;90,4, IF(AK1271&lt;=100, 5, "?")))))</f>
        <v>3</v>
      </c>
      <c r="AO1271" s="4">
        <f ca="1">AA1271</f>
        <v>1</v>
      </c>
      <c r="AP1271" s="4">
        <f ca="1">AB1271</f>
        <v>1</v>
      </c>
      <c r="AQ1271" s="4">
        <f ca="1">AC1271</f>
        <v>1</v>
      </c>
      <c r="AR1271" s="4">
        <f ca="1">AD1271</f>
        <v>0</v>
      </c>
      <c r="AS1271" s="4">
        <f ca="1">AE1271</f>
        <v>0</v>
      </c>
      <c r="AT1271" s="4" t="str">
        <f ca="1">Z1271</f>
        <v>G</v>
      </c>
      <c r="AU1271" s="4">
        <f>E1271</f>
        <v>74.900000000000006</v>
      </c>
      <c r="AV1271" s="4">
        <f>IF(AU1271&lt;60, 0, IF(AU1271&lt;70,2, IF(AU1271&lt;80, 3, IF(AU1271&lt;90,4, IF(AU1271&lt;=100, 5, "?")))))</f>
        <v>3</v>
      </c>
    </row>
    <row r="1272" spans="1:48" x14ac:dyDescent="0.2">
      <c r="A1272" s="2" t="s">
        <v>16</v>
      </c>
      <c r="B1272" s="3" t="s">
        <v>37</v>
      </c>
      <c r="C1272" s="3">
        <v>89.9</v>
      </c>
      <c r="D1272" s="3" t="s">
        <v>27</v>
      </c>
      <c r="E1272" s="3">
        <v>73.2</v>
      </c>
      <c r="F1272" s="3">
        <v>1</v>
      </c>
      <c r="G1272" s="3">
        <v>70</v>
      </c>
      <c r="H1272" s="3">
        <v>85</v>
      </c>
      <c r="I1272" s="3">
        <v>74</v>
      </c>
      <c r="J1272" s="3">
        <v>74</v>
      </c>
      <c r="K1272" s="3"/>
      <c r="L1272" s="3"/>
      <c r="M1272" s="3">
        <v>76</v>
      </c>
      <c r="N1272" s="3"/>
      <c r="O1272" s="4">
        <f>MAX(G1272:H1272)</f>
        <v>85</v>
      </c>
      <c r="P1272" s="4">
        <f>MAX(I1272:J1272)</f>
        <v>74</v>
      </c>
      <c r="Q1272" s="4">
        <f>ABS(O1272-C1272)</f>
        <v>4.9000000000000057</v>
      </c>
      <c r="R1272" s="4">
        <f>ABS(P1272-C1272)</f>
        <v>15.900000000000006</v>
      </c>
      <c r="S1272" s="4" t="b">
        <f ca="1">OR(O1272=0,P1272=0,Q1272&gt;$Q$1,R1272&gt;$R$1,W1272="N", V1272=2)</f>
        <v>0</v>
      </c>
      <c r="T1272" s="4" t="str">
        <f>TRIM(CLEAN(D1272))</f>
        <v>برنامج بكالوريوس الهندسة المعمارية</v>
      </c>
      <c r="U1272" s="4">
        <f>COUNTIF(T:T,T1272)</f>
        <v>391</v>
      </c>
      <c r="V1272" s="4">
        <f>IF(E1272&lt;60, 0, IF(E1272&lt;70,2, IF(E1272&lt;80, 3, IF(E1272&lt;90,4, IF(E1272&lt;=100, 5, "?")))))</f>
        <v>3</v>
      </c>
      <c r="W1272" s="4" t="str" cm="1">
        <f t="array" aca="1" ref="W1272" ca="1">_xlfn.IFNA(INDIRECT($Y$1&amp;"!"&amp;W$1&amp;$Y1272),"N")</f>
        <v>G</v>
      </c>
      <c r="X1272" s="4">
        <f ca="1">COUNTIF(W:W,W1272)</f>
        <v>391</v>
      </c>
      <c r="Y1272" s="4">
        <f>MATCH(T1272,Coding!J:J,0)</f>
        <v>12</v>
      </c>
      <c r="Z1272" s="4" t="str" cm="1">
        <f t="array" aca="1" ref="Z1272" ca="1">_xlfn.IFNA(INDIRECT($Y$1&amp;"!"&amp;Z$1&amp;$Y1272),-1)</f>
        <v>G</v>
      </c>
      <c r="AA1272" s="4" cm="1">
        <f t="array" aca="1" ref="AA1272" ca="1">_xlfn.IFNA(INDIRECT($Y$1&amp;"!"&amp;AA$1&amp;$Y1272),-1)</f>
        <v>1</v>
      </c>
      <c r="AB1272" s="4" cm="1">
        <f t="array" aca="1" ref="AB1272" ca="1">_xlfn.IFNA(INDIRECT($Y$1&amp;"!"&amp;AB$1&amp;$Y1272),-1)</f>
        <v>1</v>
      </c>
      <c r="AC1272" s="4" cm="1">
        <f t="array" aca="1" ref="AC1272" ca="1">_xlfn.IFNA(INDIRECT($Y$1&amp;"!"&amp;AC$1&amp;$Y1272),-1)</f>
        <v>1</v>
      </c>
      <c r="AD1272" s="4" cm="1">
        <f t="array" aca="1" ref="AD1272" ca="1">_xlfn.IFNA(INDIRECT($Y$1&amp;"!"&amp;AD$1&amp;$Y1272),-1)</f>
        <v>0</v>
      </c>
      <c r="AE1272" s="4" cm="1">
        <f t="array" aca="1" ref="AE1272" ca="1">_xlfn.IFNA(INDIRECT($Y$1&amp;"!"&amp;AE$1&amp;$Y1272),-1)</f>
        <v>0</v>
      </c>
      <c r="AF1272" s="4" t="str">
        <f ca="1">_xlfn.CONCAT(W1272, "-",V1272)</f>
        <v>G-3</v>
      </c>
      <c r="AG1272" s="4" t="str">
        <f>TEXT(ROW()-2, "0000")</f>
        <v>1270</v>
      </c>
      <c r="AH1272" s="4" t="str">
        <f>IF(TRIM(CLEAN(A1272))="m", "male", IF(TRIM(CLEAN(A1272))="f","female", "missing"))</f>
        <v>female</v>
      </c>
      <c r="AI1272" s="4">
        <f>C1272</f>
        <v>89.9</v>
      </c>
      <c r="AJ1272" s="4">
        <f>O1272</f>
        <v>85</v>
      </c>
      <c r="AK1272" s="4">
        <f>P1272</f>
        <v>74</v>
      </c>
      <c r="AL1272" s="4">
        <f>IF(AI1272&lt;60, 0, IF(AI1272&lt;70,2, IF(AI1272&lt;80, 3, IF(AI1272&lt;90,4, IF(AI1272&lt;=100, 5, "?")))))</f>
        <v>4</v>
      </c>
      <c r="AM1272" s="4">
        <f>IF(AJ1272&lt;60, 0, IF(AJ1272&lt;70,2, IF(AJ1272&lt;80, 3, IF(AJ1272&lt;90,4, IF(AJ1272&lt;=100, 5, "?")))))</f>
        <v>4</v>
      </c>
      <c r="AN1272" s="4">
        <f>IF(AK1272&lt;60, 0, IF(AK1272&lt;70,2, IF(AK1272&lt;80, 3, IF(AK1272&lt;90,4, IF(AK1272&lt;=100, 5, "?")))))</f>
        <v>3</v>
      </c>
      <c r="AO1272" s="4">
        <f ca="1">AA1272</f>
        <v>1</v>
      </c>
      <c r="AP1272" s="4">
        <f ca="1">AB1272</f>
        <v>1</v>
      </c>
      <c r="AQ1272" s="4">
        <f ca="1">AC1272</f>
        <v>1</v>
      </c>
      <c r="AR1272" s="4">
        <f ca="1">AD1272</f>
        <v>0</v>
      </c>
      <c r="AS1272" s="4">
        <f ca="1">AE1272</f>
        <v>0</v>
      </c>
      <c r="AT1272" s="4" t="str">
        <f ca="1">Z1272</f>
        <v>G</v>
      </c>
      <c r="AU1272" s="4">
        <f>E1272</f>
        <v>73.2</v>
      </c>
      <c r="AV1272" s="4">
        <f>IF(AU1272&lt;60, 0, IF(AU1272&lt;70,2, IF(AU1272&lt;80, 3, IF(AU1272&lt;90,4, IF(AU1272&lt;=100, 5, "?")))))</f>
        <v>3</v>
      </c>
    </row>
    <row r="1273" spans="1:48" x14ac:dyDescent="0.2">
      <c r="A1273" s="2" t="s">
        <v>13</v>
      </c>
      <c r="B1273" s="3" t="s">
        <v>37</v>
      </c>
      <c r="C1273" s="3">
        <v>92.8</v>
      </c>
      <c r="D1273" s="3" t="s">
        <v>26</v>
      </c>
      <c r="E1273" s="3">
        <v>75.3</v>
      </c>
      <c r="F1273" s="3">
        <v>1</v>
      </c>
      <c r="G1273" s="3">
        <v>71</v>
      </c>
      <c r="H1273" s="3">
        <v>88</v>
      </c>
      <c r="I1273" s="3">
        <v>86</v>
      </c>
      <c r="J1273" s="3">
        <v>86</v>
      </c>
      <c r="K1273" s="3">
        <v>85</v>
      </c>
      <c r="L1273" s="3"/>
      <c r="M1273" s="3">
        <v>83</v>
      </c>
      <c r="N1273" s="3"/>
      <c r="O1273" s="4">
        <f>MAX(G1273:H1273)</f>
        <v>88</v>
      </c>
      <c r="P1273" s="4">
        <f>MAX(I1273:J1273)</f>
        <v>86</v>
      </c>
      <c r="Q1273" s="4">
        <f>ABS(O1273-C1273)</f>
        <v>4.7999999999999972</v>
      </c>
      <c r="R1273" s="4">
        <f>ABS(P1273-C1273)</f>
        <v>6.7999999999999972</v>
      </c>
      <c r="S1273" s="4" t="b">
        <f ca="1">OR(O1273=0,P1273=0,Q1273&gt;$Q$1,R1273&gt;$R$1,W1273="N", V1273=2)</f>
        <v>0</v>
      </c>
      <c r="T1273" s="4" t="str">
        <f>TRIM(CLEAN(D1273))</f>
        <v>برنامج بكالوريوس الهندسة المدنية</v>
      </c>
      <c r="U1273" s="4">
        <f>COUNTIF(T:T,T1273)</f>
        <v>723</v>
      </c>
      <c r="V1273" s="4">
        <f>IF(E1273&lt;60, 0, IF(E1273&lt;70,2, IF(E1273&lt;80, 3, IF(E1273&lt;90,4, IF(E1273&lt;=100, 5, "?")))))</f>
        <v>3</v>
      </c>
      <c r="W1273" s="4" t="str" cm="1">
        <f t="array" aca="1" ref="W1273" ca="1">_xlfn.IFNA(INDIRECT($Y$1&amp;"!"&amp;W$1&amp;$Y1273),"N")</f>
        <v>C</v>
      </c>
      <c r="X1273" s="4">
        <f ca="1">COUNTIF(W:W,W1273)</f>
        <v>747</v>
      </c>
      <c r="Y1273" s="4">
        <f>MATCH(T1273,Coding!J:J,0)</f>
        <v>8</v>
      </c>
      <c r="Z1273" s="4" t="str" cm="1">
        <f t="array" aca="1" ref="Z1273" ca="1">_xlfn.IFNA(INDIRECT($Y$1&amp;"!"&amp;Z$1&amp;$Y1273),-1)</f>
        <v>C</v>
      </c>
      <c r="AA1273" s="4" cm="1">
        <f t="array" aca="1" ref="AA1273" ca="1">_xlfn.IFNA(INDIRECT($Y$1&amp;"!"&amp;AA$1&amp;$Y1273),-1)</f>
        <v>1</v>
      </c>
      <c r="AB1273" s="4" cm="1">
        <f t="array" aca="1" ref="AB1273" ca="1">_xlfn.IFNA(INDIRECT($Y$1&amp;"!"&amp;AB$1&amp;$Y1273),-1)</f>
        <v>1</v>
      </c>
      <c r="AC1273" s="4" cm="1">
        <f t="array" aca="1" ref="AC1273" ca="1">_xlfn.IFNA(INDIRECT($Y$1&amp;"!"&amp;AC$1&amp;$Y1273),-1)</f>
        <v>1</v>
      </c>
      <c r="AD1273" s="4" cm="1">
        <f t="array" aca="1" ref="AD1273" ca="1">_xlfn.IFNA(INDIRECT($Y$1&amp;"!"&amp;AD$1&amp;$Y1273),-1)</f>
        <v>0</v>
      </c>
      <c r="AE1273" s="4" cm="1">
        <f t="array" aca="1" ref="AE1273" ca="1">_xlfn.IFNA(INDIRECT($Y$1&amp;"!"&amp;AE$1&amp;$Y1273),-1)</f>
        <v>0</v>
      </c>
      <c r="AF1273" s="4" t="str">
        <f ca="1">_xlfn.CONCAT(W1273, "-",V1273)</f>
        <v>C-3</v>
      </c>
      <c r="AG1273" s="4" t="str">
        <f>TEXT(ROW()-2, "0000")</f>
        <v>1271</v>
      </c>
      <c r="AH1273" s="4" t="str">
        <f>IF(TRIM(CLEAN(A1273))="m", "male", IF(TRIM(CLEAN(A1273))="f","female", "missing"))</f>
        <v>male</v>
      </c>
      <c r="AI1273" s="4">
        <f>C1273</f>
        <v>92.8</v>
      </c>
      <c r="AJ1273" s="4">
        <f>O1273</f>
        <v>88</v>
      </c>
      <c r="AK1273" s="4">
        <f>P1273</f>
        <v>86</v>
      </c>
      <c r="AL1273" s="4">
        <f>IF(AI1273&lt;60, 0, IF(AI1273&lt;70,2, IF(AI1273&lt;80, 3, IF(AI1273&lt;90,4, IF(AI1273&lt;=100, 5, "?")))))</f>
        <v>5</v>
      </c>
      <c r="AM1273" s="4">
        <f>IF(AJ1273&lt;60, 0, IF(AJ1273&lt;70,2, IF(AJ1273&lt;80, 3, IF(AJ1273&lt;90,4, IF(AJ1273&lt;=100, 5, "?")))))</f>
        <v>4</v>
      </c>
      <c r="AN1273" s="4">
        <f>IF(AK1273&lt;60, 0, IF(AK1273&lt;70,2, IF(AK1273&lt;80, 3, IF(AK1273&lt;90,4, IF(AK1273&lt;=100, 5, "?")))))</f>
        <v>4</v>
      </c>
      <c r="AO1273" s="4">
        <f ca="1">AA1273</f>
        <v>1</v>
      </c>
      <c r="AP1273" s="4">
        <f ca="1">AB1273</f>
        <v>1</v>
      </c>
      <c r="AQ1273" s="4">
        <f ca="1">AC1273</f>
        <v>1</v>
      </c>
      <c r="AR1273" s="4">
        <f ca="1">AD1273</f>
        <v>0</v>
      </c>
      <c r="AS1273" s="4">
        <f ca="1">AE1273</f>
        <v>0</v>
      </c>
      <c r="AT1273" s="4" t="str">
        <f ca="1">Z1273</f>
        <v>C</v>
      </c>
      <c r="AU1273" s="4">
        <f>E1273</f>
        <v>75.3</v>
      </c>
      <c r="AV1273" s="4">
        <f>IF(AU1273&lt;60, 0, IF(AU1273&lt;70,2, IF(AU1273&lt;80, 3, IF(AU1273&lt;90,4, IF(AU1273&lt;=100, 5, "?")))))</f>
        <v>3</v>
      </c>
    </row>
    <row r="1274" spans="1:48" x14ac:dyDescent="0.2">
      <c r="A1274" s="2" t="s">
        <v>13</v>
      </c>
      <c r="B1274" s="3" t="s">
        <v>14</v>
      </c>
      <c r="C1274" s="3">
        <v>84.8</v>
      </c>
      <c r="D1274" s="3" t="s">
        <v>14</v>
      </c>
      <c r="E1274" s="3">
        <v>76.099999999999994</v>
      </c>
      <c r="F1274" s="3">
        <v>1</v>
      </c>
      <c r="G1274" s="3">
        <v>60</v>
      </c>
      <c r="H1274" s="3">
        <v>80</v>
      </c>
      <c r="I1274" s="3">
        <v>80</v>
      </c>
      <c r="J1274" s="3">
        <v>71</v>
      </c>
      <c r="K1274" s="3">
        <v>61</v>
      </c>
      <c r="L1274" s="3"/>
      <c r="M1274" s="3">
        <v>77</v>
      </c>
      <c r="N1274" s="3"/>
      <c r="O1274" s="4">
        <f>MAX(G1274:H1274)</f>
        <v>80</v>
      </c>
      <c r="P1274" s="4">
        <f>MAX(I1274:J1274)</f>
        <v>80</v>
      </c>
      <c r="Q1274" s="4">
        <f>ABS(O1274-C1274)</f>
        <v>4.7999999999999972</v>
      </c>
      <c r="R1274" s="4">
        <f>ABS(P1274-C1274)</f>
        <v>4.7999999999999972</v>
      </c>
      <c r="S1274" s="4" t="b">
        <f ca="1">OR(O1274=0,P1274=0,Q1274&gt;$Q$1,R1274&gt;$R$1,W1274="N", V1274=2)</f>
        <v>0</v>
      </c>
      <c r="T1274" s="4" t="str">
        <f>TRIM(CLEAN(D1274))</f>
        <v>برنامج بكالوريوس الهندسة الكهربائية</v>
      </c>
      <c r="U1274" s="4">
        <f>COUNTIF(T:T,T1274)</f>
        <v>420</v>
      </c>
      <c r="V1274" s="4">
        <f>IF(E1274&lt;60, 0, IF(E1274&lt;70,2, IF(E1274&lt;80, 3, IF(E1274&lt;90,4, IF(E1274&lt;=100, 5, "?")))))</f>
        <v>3</v>
      </c>
      <c r="W1274" s="4" t="str" cm="1">
        <f t="array" aca="1" ref="W1274" ca="1">_xlfn.IFNA(INDIRECT($Y$1&amp;"!"&amp;W$1&amp;$Y1274),"N")</f>
        <v>F</v>
      </c>
      <c r="X1274" s="4">
        <f ca="1">COUNTIF(W:W,W1274)</f>
        <v>420</v>
      </c>
      <c r="Y1274" s="4">
        <f>MATCH(T1274,Coding!J:J,0)</f>
        <v>11</v>
      </c>
      <c r="Z1274" s="4" t="str" cm="1">
        <f t="array" aca="1" ref="Z1274" ca="1">_xlfn.IFNA(INDIRECT($Y$1&amp;"!"&amp;Z$1&amp;$Y1274),-1)</f>
        <v>F</v>
      </c>
      <c r="AA1274" s="4" cm="1">
        <f t="array" aca="1" ref="AA1274" ca="1">_xlfn.IFNA(INDIRECT($Y$1&amp;"!"&amp;AA$1&amp;$Y1274),-1)</f>
        <v>0</v>
      </c>
      <c r="AB1274" s="4" cm="1">
        <f t="array" aca="1" ref="AB1274" ca="1">_xlfn.IFNA(INDIRECT($Y$1&amp;"!"&amp;AB$1&amp;$Y1274),-1)</f>
        <v>1</v>
      </c>
      <c r="AC1274" s="4" cm="1">
        <f t="array" aca="1" ref="AC1274" ca="1">_xlfn.IFNA(INDIRECT($Y$1&amp;"!"&amp;AC$1&amp;$Y1274),-1)</f>
        <v>0</v>
      </c>
      <c r="AD1274" s="4" cm="1">
        <f t="array" aca="1" ref="AD1274" ca="1">_xlfn.IFNA(INDIRECT($Y$1&amp;"!"&amp;AD$1&amp;$Y1274),-1)</f>
        <v>1</v>
      </c>
      <c r="AE1274" s="4" cm="1">
        <f t="array" aca="1" ref="AE1274" ca="1">_xlfn.IFNA(INDIRECT($Y$1&amp;"!"&amp;AE$1&amp;$Y1274),-1)</f>
        <v>0</v>
      </c>
      <c r="AF1274" s="4" t="str">
        <f ca="1">_xlfn.CONCAT(W1274, "-",V1274)</f>
        <v>F-3</v>
      </c>
      <c r="AG1274" s="4" t="str">
        <f>TEXT(ROW()-2, "0000")</f>
        <v>1272</v>
      </c>
      <c r="AH1274" s="4" t="str">
        <f>IF(TRIM(CLEAN(A1274))="m", "male", IF(TRIM(CLEAN(A1274))="f","female", "missing"))</f>
        <v>male</v>
      </c>
      <c r="AI1274" s="4">
        <f>C1274</f>
        <v>84.8</v>
      </c>
      <c r="AJ1274" s="4">
        <f>O1274</f>
        <v>80</v>
      </c>
      <c r="AK1274" s="4">
        <f>P1274</f>
        <v>80</v>
      </c>
      <c r="AL1274" s="4">
        <f>IF(AI1274&lt;60, 0, IF(AI1274&lt;70,2, IF(AI1274&lt;80, 3, IF(AI1274&lt;90,4, IF(AI1274&lt;=100, 5, "?")))))</f>
        <v>4</v>
      </c>
      <c r="AM1274" s="4">
        <f>IF(AJ1274&lt;60, 0, IF(AJ1274&lt;70,2, IF(AJ1274&lt;80, 3, IF(AJ1274&lt;90,4, IF(AJ1274&lt;=100, 5, "?")))))</f>
        <v>4</v>
      </c>
      <c r="AN1274" s="4">
        <f>IF(AK1274&lt;60, 0, IF(AK1274&lt;70,2, IF(AK1274&lt;80, 3, IF(AK1274&lt;90,4, IF(AK1274&lt;=100, 5, "?")))))</f>
        <v>4</v>
      </c>
      <c r="AO1274" s="4">
        <f ca="1">AA1274</f>
        <v>0</v>
      </c>
      <c r="AP1274" s="4">
        <f ca="1">AB1274</f>
        <v>1</v>
      </c>
      <c r="AQ1274" s="4">
        <f ca="1">AC1274</f>
        <v>0</v>
      </c>
      <c r="AR1274" s="4">
        <f ca="1">AD1274</f>
        <v>1</v>
      </c>
      <c r="AS1274" s="4">
        <f ca="1">AE1274</f>
        <v>0</v>
      </c>
      <c r="AT1274" s="4" t="str">
        <f ca="1">Z1274</f>
        <v>F</v>
      </c>
      <c r="AU1274" s="4">
        <f>E1274</f>
        <v>76.099999999999994</v>
      </c>
      <c r="AV1274" s="4">
        <f>IF(AU1274&lt;60, 0, IF(AU1274&lt;70,2, IF(AU1274&lt;80, 3, IF(AU1274&lt;90,4, IF(AU1274&lt;=100, 5, "?")))))</f>
        <v>3</v>
      </c>
    </row>
    <row r="1275" spans="1:48" x14ac:dyDescent="0.2">
      <c r="A1275" s="2" t="s">
        <v>16</v>
      </c>
      <c r="B1275" s="3" t="s">
        <v>37</v>
      </c>
      <c r="C1275" s="3">
        <v>90.8</v>
      </c>
      <c r="D1275" s="3" t="s">
        <v>27</v>
      </c>
      <c r="E1275" s="3">
        <v>77</v>
      </c>
      <c r="F1275" s="3">
        <v>1</v>
      </c>
      <c r="G1275" s="3">
        <v>86</v>
      </c>
      <c r="H1275" s="3">
        <v>86</v>
      </c>
      <c r="I1275" s="3">
        <v>70</v>
      </c>
      <c r="J1275" s="3">
        <v>82</v>
      </c>
      <c r="K1275" s="3"/>
      <c r="L1275" s="3"/>
      <c r="M1275" s="3">
        <v>90</v>
      </c>
      <c r="N1275" s="3"/>
      <c r="O1275" s="4">
        <f>MAX(G1275:H1275)</f>
        <v>86</v>
      </c>
      <c r="P1275" s="4">
        <f>MAX(I1275:J1275)</f>
        <v>82</v>
      </c>
      <c r="Q1275" s="4">
        <f>ABS(O1275-C1275)</f>
        <v>4.7999999999999972</v>
      </c>
      <c r="R1275" s="4">
        <f>ABS(P1275-C1275)</f>
        <v>8.7999999999999972</v>
      </c>
      <c r="S1275" s="4" t="b">
        <f ca="1">OR(O1275=0,P1275=0,Q1275&gt;$Q$1,R1275&gt;$R$1,W1275="N", V1275=2)</f>
        <v>0</v>
      </c>
      <c r="T1275" s="4" t="str">
        <f>TRIM(CLEAN(D1275))</f>
        <v>برنامج بكالوريوس الهندسة المعمارية</v>
      </c>
      <c r="U1275" s="4">
        <f>COUNTIF(T:T,T1275)</f>
        <v>391</v>
      </c>
      <c r="V1275" s="4">
        <f>IF(E1275&lt;60, 0, IF(E1275&lt;70,2, IF(E1275&lt;80, 3, IF(E1275&lt;90,4, IF(E1275&lt;=100, 5, "?")))))</f>
        <v>3</v>
      </c>
      <c r="W1275" s="4" t="str" cm="1">
        <f t="array" aca="1" ref="W1275" ca="1">_xlfn.IFNA(INDIRECT($Y$1&amp;"!"&amp;W$1&amp;$Y1275),"N")</f>
        <v>G</v>
      </c>
      <c r="X1275" s="4">
        <f ca="1">COUNTIF(W:W,W1275)</f>
        <v>391</v>
      </c>
      <c r="Y1275" s="4">
        <f>MATCH(T1275,Coding!J:J,0)</f>
        <v>12</v>
      </c>
      <c r="Z1275" s="4" t="str" cm="1">
        <f t="array" aca="1" ref="Z1275" ca="1">_xlfn.IFNA(INDIRECT($Y$1&amp;"!"&amp;Z$1&amp;$Y1275),-1)</f>
        <v>G</v>
      </c>
      <c r="AA1275" s="4" cm="1">
        <f t="array" aca="1" ref="AA1275" ca="1">_xlfn.IFNA(INDIRECT($Y$1&amp;"!"&amp;AA$1&amp;$Y1275),-1)</f>
        <v>1</v>
      </c>
      <c r="AB1275" s="4" cm="1">
        <f t="array" aca="1" ref="AB1275" ca="1">_xlfn.IFNA(INDIRECT($Y$1&amp;"!"&amp;AB$1&amp;$Y1275),-1)</f>
        <v>1</v>
      </c>
      <c r="AC1275" s="4" cm="1">
        <f t="array" aca="1" ref="AC1275" ca="1">_xlfn.IFNA(INDIRECT($Y$1&amp;"!"&amp;AC$1&amp;$Y1275),-1)</f>
        <v>1</v>
      </c>
      <c r="AD1275" s="4" cm="1">
        <f t="array" aca="1" ref="AD1275" ca="1">_xlfn.IFNA(INDIRECT($Y$1&amp;"!"&amp;AD$1&amp;$Y1275),-1)</f>
        <v>0</v>
      </c>
      <c r="AE1275" s="4" cm="1">
        <f t="array" aca="1" ref="AE1275" ca="1">_xlfn.IFNA(INDIRECT($Y$1&amp;"!"&amp;AE$1&amp;$Y1275),-1)</f>
        <v>0</v>
      </c>
      <c r="AF1275" s="4" t="str">
        <f ca="1">_xlfn.CONCAT(W1275, "-",V1275)</f>
        <v>G-3</v>
      </c>
      <c r="AG1275" s="4" t="str">
        <f>TEXT(ROW()-2, "0000")</f>
        <v>1273</v>
      </c>
      <c r="AH1275" s="4" t="str">
        <f>IF(TRIM(CLEAN(A1275))="m", "male", IF(TRIM(CLEAN(A1275))="f","female", "missing"))</f>
        <v>female</v>
      </c>
      <c r="AI1275" s="4">
        <f>C1275</f>
        <v>90.8</v>
      </c>
      <c r="AJ1275" s="4">
        <f>O1275</f>
        <v>86</v>
      </c>
      <c r="AK1275" s="4">
        <f>P1275</f>
        <v>82</v>
      </c>
      <c r="AL1275" s="4">
        <f>IF(AI1275&lt;60, 0, IF(AI1275&lt;70,2, IF(AI1275&lt;80, 3, IF(AI1275&lt;90,4, IF(AI1275&lt;=100, 5, "?")))))</f>
        <v>5</v>
      </c>
      <c r="AM1275" s="4">
        <f>IF(AJ1275&lt;60, 0, IF(AJ1275&lt;70,2, IF(AJ1275&lt;80, 3, IF(AJ1275&lt;90,4, IF(AJ1275&lt;=100, 5, "?")))))</f>
        <v>4</v>
      </c>
      <c r="AN1275" s="4">
        <f>IF(AK1275&lt;60, 0, IF(AK1275&lt;70,2, IF(AK1275&lt;80, 3, IF(AK1275&lt;90,4, IF(AK1275&lt;=100, 5, "?")))))</f>
        <v>4</v>
      </c>
      <c r="AO1275" s="4">
        <f ca="1">AA1275</f>
        <v>1</v>
      </c>
      <c r="AP1275" s="4">
        <f ca="1">AB1275</f>
        <v>1</v>
      </c>
      <c r="AQ1275" s="4">
        <f ca="1">AC1275</f>
        <v>1</v>
      </c>
      <c r="AR1275" s="4">
        <f ca="1">AD1275</f>
        <v>0</v>
      </c>
      <c r="AS1275" s="4">
        <f ca="1">AE1275</f>
        <v>0</v>
      </c>
      <c r="AT1275" s="4" t="str">
        <f ca="1">Z1275</f>
        <v>G</v>
      </c>
      <c r="AU1275" s="4">
        <f>E1275</f>
        <v>77</v>
      </c>
      <c r="AV1275" s="4">
        <f>IF(AU1275&lt;60, 0, IF(AU1275&lt;70,2, IF(AU1275&lt;80, 3, IF(AU1275&lt;90,4, IF(AU1275&lt;=100, 5, "?")))))</f>
        <v>3</v>
      </c>
    </row>
    <row r="1276" spans="1:48" x14ac:dyDescent="0.2">
      <c r="A1276" s="2" t="s">
        <v>16</v>
      </c>
      <c r="B1276" s="3" t="s">
        <v>37</v>
      </c>
      <c r="C1276" s="3">
        <v>94.8</v>
      </c>
      <c r="D1276" s="3" t="s">
        <v>27</v>
      </c>
      <c r="E1276" s="3">
        <v>78.900000000000006</v>
      </c>
      <c r="F1276" s="3">
        <v>1</v>
      </c>
      <c r="G1276" s="3">
        <v>90</v>
      </c>
      <c r="H1276" s="3">
        <v>85</v>
      </c>
      <c r="I1276" s="3">
        <v>79</v>
      </c>
      <c r="J1276" s="3">
        <v>90</v>
      </c>
      <c r="K1276" s="3"/>
      <c r="L1276" s="3"/>
      <c r="M1276" s="3">
        <v>81</v>
      </c>
      <c r="N1276" s="3"/>
      <c r="O1276" s="4">
        <f>MAX(G1276:H1276)</f>
        <v>90</v>
      </c>
      <c r="P1276" s="4">
        <f>MAX(I1276:J1276)</f>
        <v>90</v>
      </c>
      <c r="Q1276" s="4">
        <f>ABS(O1276-C1276)</f>
        <v>4.7999999999999972</v>
      </c>
      <c r="R1276" s="4">
        <f>ABS(P1276-C1276)</f>
        <v>4.7999999999999972</v>
      </c>
      <c r="S1276" s="4" t="b">
        <f ca="1">OR(O1276=0,P1276=0,Q1276&gt;$Q$1,R1276&gt;$R$1,W1276="N", V1276=2)</f>
        <v>0</v>
      </c>
      <c r="T1276" s="4" t="str">
        <f>TRIM(CLEAN(D1276))</f>
        <v>برنامج بكالوريوس الهندسة المعمارية</v>
      </c>
      <c r="U1276" s="4">
        <f>COUNTIF(T:T,T1276)</f>
        <v>391</v>
      </c>
      <c r="V1276" s="4">
        <f>IF(E1276&lt;60, 0, IF(E1276&lt;70,2, IF(E1276&lt;80, 3, IF(E1276&lt;90,4, IF(E1276&lt;=100, 5, "?")))))</f>
        <v>3</v>
      </c>
      <c r="W1276" s="4" t="str" cm="1">
        <f t="array" aca="1" ref="W1276" ca="1">_xlfn.IFNA(INDIRECT($Y$1&amp;"!"&amp;W$1&amp;$Y1276),"N")</f>
        <v>G</v>
      </c>
      <c r="X1276" s="4">
        <f ca="1">COUNTIF(W:W,W1276)</f>
        <v>391</v>
      </c>
      <c r="Y1276" s="4">
        <f>MATCH(T1276,Coding!J:J,0)</f>
        <v>12</v>
      </c>
      <c r="Z1276" s="4" t="str" cm="1">
        <f t="array" aca="1" ref="Z1276" ca="1">_xlfn.IFNA(INDIRECT($Y$1&amp;"!"&amp;Z$1&amp;$Y1276),-1)</f>
        <v>G</v>
      </c>
      <c r="AA1276" s="4" cm="1">
        <f t="array" aca="1" ref="AA1276" ca="1">_xlfn.IFNA(INDIRECT($Y$1&amp;"!"&amp;AA$1&amp;$Y1276),-1)</f>
        <v>1</v>
      </c>
      <c r="AB1276" s="4" cm="1">
        <f t="array" aca="1" ref="AB1276" ca="1">_xlfn.IFNA(INDIRECT($Y$1&amp;"!"&amp;AB$1&amp;$Y1276),-1)</f>
        <v>1</v>
      </c>
      <c r="AC1276" s="4" cm="1">
        <f t="array" aca="1" ref="AC1276" ca="1">_xlfn.IFNA(INDIRECT($Y$1&amp;"!"&amp;AC$1&amp;$Y1276),-1)</f>
        <v>1</v>
      </c>
      <c r="AD1276" s="4" cm="1">
        <f t="array" aca="1" ref="AD1276" ca="1">_xlfn.IFNA(INDIRECT($Y$1&amp;"!"&amp;AD$1&amp;$Y1276),-1)</f>
        <v>0</v>
      </c>
      <c r="AE1276" s="4" cm="1">
        <f t="array" aca="1" ref="AE1276" ca="1">_xlfn.IFNA(INDIRECT($Y$1&amp;"!"&amp;AE$1&amp;$Y1276),-1)</f>
        <v>0</v>
      </c>
      <c r="AF1276" s="4" t="str">
        <f ca="1">_xlfn.CONCAT(W1276, "-",V1276)</f>
        <v>G-3</v>
      </c>
      <c r="AG1276" s="4" t="str">
        <f>TEXT(ROW()-2, "0000")</f>
        <v>1274</v>
      </c>
      <c r="AH1276" s="4" t="str">
        <f>IF(TRIM(CLEAN(A1276))="m", "male", IF(TRIM(CLEAN(A1276))="f","female", "missing"))</f>
        <v>female</v>
      </c>
      <c r="AI1276" s="4">
        <f>C1276</f>
        <v>94.8</v>
      </c>
      <c r="AJ1276" s="4">
        <f>O1276</f>
        <v>90</v>
      </c>
      <c r="AK1276" s="4">
        <f>P1276</f>
        <v>90</v>
      </c>
      <c r="AL1276" s="4">
        <f>IF(AI1276&lt;60, 0, IF(AI1276&lt;70,2, IF(AI1276&lt;80, 3, IF(AI1276&lt;90,4, IF(AI1276&lt;=100, 5, "?")))))</f>
        <v>5</v>
      </c>
      <c r="AM1276" s="4">
        <f>IF(AJ1276&lt;60, 0, IF(AJ1276&lt;70,2, IF(AJ1276&lt;80, 3, IF(AJ1276&lt;90,4, IF(AJ1276&lt;=100, 5, "?")))))</f>
        <v>5</v>
      </c>
      <c r="AN1276" s="4">
        <f>IF(AK1276&lt;60, 0, IF(AK1276&lt;70,2, IF(AK1276&lt;80, 3, IF(AK1276&lt;90,4, IF(AK1276&lt;=100, 5, "?")))))</f>
        <v>5</v>
      </c>
      <c r="AO1276" s="4">
        <f ca="1">AA1276</f>
        <v>1</v>
      </c>
      <c r="AP1276" s="4">
        <f ca="1">AB1276</f>
        <v>1</v>
      </c>
      <c r="AQ1276" s="4">
        <f ca="1">AC1276</f>
        <v>1</v>
      </c>
      <c r="AR1276" s="4">
        <f ca="1">AD1276</f>
        <v>0</v>
      </c>
      <c r="AS1276" s="4">
        <f ca="1">AE1276</f>
        <v>0</v>
      </c>
      <c r="AT1276" s="4" t="str">
        <f ca="1">Z1276</f>
        <v>G</v>
      </c>
      <c r="AU1276" s="4">
        <f>E1276</f>
        <v>78.900000000000006</v>
      </c>
      <c r="AV1276" s="4">
        <f>IF(AU1276&lt;60, 0, IF(AU1276&lt;70,2, IF(AU1276&lt;80, 3, IF(AU1276&lt;90,4, IF(AU1276&lt;=100, 5, "?")))))</f>
        <v>3</v>
      </c>
    </row>
    <row r="1277" spans="1:48" x14ac:dyDescent="0.2">
      <c r="A1277" s="2" t="s">
        <v>16</v>
      </c>
      <c r="B1277" s="3" t="s">
        <v>35</v>
      </c>
      <c r="C1277" s="3">
        <v>92.7</v>
      </c>
      <c r="D1277" s="3" t="s">
        <v>35</v>
      </c>
      <c r="E1277" s="3">
        <v>85.8</v>
      </c>
      <c r="F1277" s="3">
        <v>3</v>
      </c>
      <c r="G1277" s="3">
        <v>73</v>
      </c>
      <c r="H1277" s="3">
        <v>88</v>
      </c>
      <c r="I1277" s="3">
        <v>90</v>
      </c>
      <c r="J1277" s="3">
        <v>82</v>
      </c>
      <c r="K1277" s="3"/>
      <c r="L1277" s="3"/>
      <c r="M1277" s="3">
        <v>88</v>
      </c>
      <c r="N1277" s="3"/>
      <c r="O1277" s="4">
        <f>MAX(G1277:H1277)</f>
        <v>88</v>
      </c>
      <c r="P1277" s="4">
        <f>MAX(I1277:J1277)</f>
        <v>90</v>
      </c>
      <c r="Q1277" s="4">
        <f>ABS(O1277-C1277)</f>
        <v>4.7000000000000028</v>
      </c>
      <c r="R1277" s="4">
        <f>ABS(P1277-C1277)</f>
        <v>2.7000000000000028</v>
      </c>
      <c r="S1277" s="4" t="b">
        <f ca="1">OR(O1277=0,P1277=0,Q1277&gt;$Q$1,R1277&gt;$R$1,W1277="N", V1277=2)</f>
        <v>0</v>
      </c>
      <c r="T1277" s="4" t="str">
        <f>TRIM(CLEAN(D1277))</f>
        <v>برنامج بكالوريوس هندسة الميكاترونيكس</v>
      </c>
      <c r="U1277" s="4">
        <f>COUNTIF(T:T,T1277)</f>
        <v>291</v>
      </c>
      <c r="V1277" s="4">
        <f>IF(E1277&lt;60, 0, IF(E1277&lt;70,2, IF(E1277&lt;80, 3, IF(E1277&lt;90,4, IF(E1277&lt;=100, 5, "?")))))</f>
        <v>4</v>
      </c>
      <c r="W1277" s="4" t="str" cm="1">
        <f t="array" aca="1" ref="W1277" ca="1">_xlfn.IFNA(INDIRECT($Y$1&amp;"!"&amp;W$1&amp;$Y1277),"N")</f>
        <v>B</v>
      </c>
      <c r="X1277" s="4">
        <f ca="1">COUNTIF(W:W,W1277)</f>
        <v>291</v>
      </c>
      <c r="Y1277" s="4">
        <f>MATCH(T1277,Coding!J:J,0)</f>
        <v>6</v>
      </c>
      <c r="Z1277" s="4" t="str" cm="1">
        <f t="array" aca="1" ref="Z1277" ca="1">_xlfn.IFNA(INDIRECT($Y$1&amp;"!"&amp;Z$1&amp;$Y1277),-1)</f>
        <v>B</v>
      </c>
      <c r="AA1277" s="4" cm="1">
        <f t="array" aca="1" ref="AA1277" ca="1">_xlfn.IFNA(INDIRECT($Y$1&amp;"!"&amp;AA$1&amp;$Y1277),-1)</f>
        <v>0</v>
      </c>
      <c r="AB1277" s="4" cm="1">
        <f t="array" aca="1" ref="AB1277" ca="1">_xlfn.IFNA(INDIRECT($Y$1&amp;"!"&amp;AB$1&amp;$Y1277),-1)</f>
        <v>0</v>
      </c>
      <c r="AC1277" s="4" cm="1">
        <f t="array" aca="1" ref="AC1277" ca="1">_xlfn.IFNA(INDIRECT($Y$1&amp;"!"&amp;AC$1&amp;$Y1277),-1)</f>
        <v>1</v>
      </c>
      <c r="AD1277" s="4" cm="1">
        <f t="array" aca="1" ref="AD1277" ca="1">_xlfn.IFNA(INDIRECT($Y$1&amp;"!"&amp;AD$1&amp;$Y1277),-1)</f>
        <v>1</v>
      </c>
      <c r="AE1277" s="4" cm="1">
        <f t="array" aca="1" ref="AE1277" ca="1">_xlfn.IFNA(INDIRECT($Y$1&amp;"!"&amp;AE$1&amp;$Y1277),-1)</f>
        <v>1</v>
      </c>
      <c r="AF1277" s="4" t="str">
        <f ca="1">_xlfn.CONCAT(W1277, "-",V1277)</f>
        <v>B-4</v>
      </c>
      <c r="AG1277" s="4" t="str">
        <f>TEXT(ROW()-2, "0000")</f>
        <v>1275</v>
      </c>
      <c r="AH1277" s="4" t="str">
        <f>IF(TRIM(CLEAN(A1277))="m", "male", IF(TRIM(CLEAN(A1277))="f","female", "missing"))</f>
        <v>female</v>
      </c>
      <c r="AI1277" s="4">
        <f>C1277</f>
        <v>92.7</v>
      </c>
      <c r="AJ1277" s="4">
        <f>O1277</f>
        <v>88</v>
      </c>
      <c r="AK1277" s="4">
        <f>P1277</f>
        <v>90</v>
      </c>
      <c r="AL1277" s="4">
        <f>IF(AI1277&lt;60, 0, IF(AI1277&lt;70,2, IF(AI1277&lt;80, 3, IF(AI1277&lt;90,4, IF(AI1277&lt;=100, 5, "?")))))</f>
        <v>5</v>
      </c>
      <c r="AM1277" s="4">
        <f>IF(AJ1277&lt;60, 0, IF(AJ1277&lt;70,2, IF(AJ1277&lt;80, 3, IF(AJ1277&lt;90,4, IF(AJ1277&lt;=100, 5, "?")))))</f>
        <v>4</v>
      </c>
      <c r="AN1277" s="4">
        <f>IF(AK1277&lt;60, 0, IF(AK1277&lt;70,2, IF(AK1277&lt;80, 3, IF(AK1277&lt;90,4, IF(AK1277&lt;=100, 5, "?")))))</f>
        <v>5</v>
      </c>
      <c r="AO1277" s="4">
        <f ca="1">AA1277</f>
        <v>0</v>
      </c>
      <c r="AP1277" s="4">
        <f ca="1">AB1277</f>
        <v>0</v>
      </c>
      <c r="AQ1277" s="4">
        <f ca="1">AC1277</f>
        <v>1</v>
      </c>
      <c r="AR1277" s="4">
        <f ca="1">AD1277</f>
        <v>1</v>
      </c>
      <c r="AS1277" s="4">
        <f ca="1">AE1277</f>
        <v>1</v>
      </c>
      <c r="AT1277" s="4" t="str">
        <f ca="1">Z1277</f>
        <v>B</v>
      </c>
      <c r="AU1277" s="4">
        <f>E1277</f>
        <v>85.8</v>
      </c>
      <c r="AV1277" s="4">
        <f>IF(AU1277&lt;60, 0, IF(AU1277&lt;70,2, IF(AU1277&lt;80, 3, IF(AU1277&lt;90,4, IF(AU1277&lt;=100, 5, "?")))))</f>
        <v>4</v>
      </c>
    </row>
    <row r="1278" spans="1:48" x14ac:dyDescent="0.2">
      <c r="A1278" s="2" t="s">
        <v>13</v>
      </c>
      <c r="B1278" s="3" t="s">
        <v>37</v>
      </c>
      <c r="C1278" s="3">
        <v>86.3</v>
      </c>
      <c r="D1278" s="3" t="s">
        <v>26</v>
      </c>
      <c r="E1278" s="3">
        <v>70.8</v>
      </c>
      <c r="F1278" s="3">
        <v>1</v>
      </c>
      <c r="G1278" s="3">
        <v>66</v>
      </c>
      <c r="H1278" s="3">
        <v>91</v>
      </c>
      <c r="I1278" s="3">
        <v>72</v>
      </c>
      <c r="J1278" s="3">
        <v>91</v>
      </c>
      <c r="K1278" s="3">
        <v>60</v>
      </c>
      <c r="L1278" s="3"/>
      <c r="M1278" s="3">
        <v>76</v>
      </c>
      <c r="N1278" s="3"/>
      <c r="O1278" s="4">
        <f>MAX(G1278:H1278)</f>
        <v>91</v>
      </c>
      <c r="P1278" s="4">
        <f>MAX(I1278:J1278)</f>
        <v>91</v>
      </c>
      <c r="Q1278" s="4">
        <f>ABS(O1278-C1278)</f>
        <v>4.7000000000000028</v>
      </c>
      <c r="R1278" s="4">
        <f>ABS(P1278-C1278)</f>
        <v>4.7000000000000028</v>
      </c>
      <c r="S1278" s="4" t="b">
        <f ca="1">OR(O1278=0,P1278=0,Q1278&gt;$Q$1,R1278&gt;$R$1,W1278="N", V1278=2)</f>
        <v>0</v>
      </c>
      <c r="T1278" s="4" t="str">
        <f>TRIM(CLEAN(D1278))</f>
        <v>برنامج بكالوريوس الهندسة المدنية</v>
      </c>
      <c r="U1278" s="4">
        <f>COUNTIF(T:T,T1278)</f>
        <v>723</v>
      </c>
      <c r="V1278" s="4">
        <f>IF(E1278&lt;60, 0, IF(E1278&lt;70,2, IF(E1278&lt;80, 3, IF(E1278&lt;90,4, IF(E1278&lt;=100, 5, "?")))))</f>
        <v>3</v>
      </c>
      <c r="W1278" s="4" t="str" cm="1">
        <f t="array" aca="1" ref="W1278" ca="1">_xlfn.IFNA(INDIRECT($Y$1&amp;"!"&amp;W$1&amp;$Y1278),"N")</f>
        <v>C</v>
      </c>
      <c r="X1278" s="4">
        <f ca="1">COUNTIF(W:W,W1278)</f>
        <v>747</v>
      </c>
      <c r="Y1278" s="4">
        <f>MATCH(T1278,Coding!J:J,0)</f>
        <v>8</v>
      </c>
      <c r="Z1278" s="4" t="str" cm="1">
        <f t="array" aca="1" ref="Z1278" ca="1">_xlfn.IFNA(INDIRECT($Y$1&amp;"!"&amp;Z$1&amp;$Y1278),-1)</f>
        <v>C</v>
      </c>
      <c r="AA1278" s="4" cm="1">
        <f t="array" aca="1" ref="AA1278" ca="1">_xlfn.IFNA(INDIRECT($Y$1&amp;"!"&amp;AA$1&amp;$Y1278),-1)</f>
        <v>1</v>
      </c>
      <c r="AB1278" s="4" cm="1">
        <f t="array" aca="1" ref="AB1278" ca="1">_xlfn.IFNA(INDIRECT($Y$1&amp;"!"&amp;AB$1&amp;$Y1278),-1)</f>
        <v>1</v>
      </c>
      <c r="AC1278" s="4" cm="1">
        <f t="array" aca="1" ref="AC1278" ca="1">_xlfn.IFNA(INDIRECT($Y$1&amp;"!"&amp;AC$1&amp;$Y1278),-1)</f>
        <v>1</v>
      </c>
      <c r="AD1278" s="4" cm="1">
        <f t="array" aca="1" ref="AD1278" ca="1">_xlfn.IFNA(INDIRECT($Y$1&amp;"!"&amp;AD$1&amp;$Y1278),-1)</f>
        <v>0</v>
      </c>
      <c r="AE1278" s="4" cm="1">
        <f t="array" aca="1" ref="AE1278" ca="1">_xlfn.IFNA(INDIRECT($Y$1&amp;"!"&amp;AE$1&amp;$Y1278),-1)</f>
        <v>0</v>
      </c>
      <c r="AF1278" s="4" t="str">
        <f ca="1">_xlfn.CONCAT(W1278, "-",V1278)</f>
        <v>C-3</v>
      </c>
      <c r="AG1278" s="4" t="str">
        <f>TEXT(ROW()-2, "0000")</f>
        <v>1276</v>
      </c>
      <c r="AH1278" s="4" t="str">
        <f>IF(TRIM(CLEAN(A1278))="m", "male", IF(TRIM(CLEAN(A1278))="f","female", "missing"))</f>
        <v>male</v>
      </c>
      <c r="AI1278" s="4">
        <f>C1278</f>
        <v>86.3</v>
      </c>
      <c r="AJ1278" s="4">
        <f>O1278</f>
        <v>91</v>
      </c>
      <c r="AK1278" s="4">
        <f>P1278</f>
        <v>91</v>
      </c>
      <c r="AL1278" s="4">
        <f>IF(AI1278&lt;60, 0, IF(AI1278&lt;70,2, IF(AI1278&lt;80, 3, IF(AI1278&lt;90,4, IF(AI1278&lt;=100, 5, "?")))))</f>
        <v>4</v>
      </c>
      <c r="AM1278" s="4">
        <f>IF(AJ1278&lt;60, 0, IF(AJ1278&lt;70,2, IF(AJ1278&lt;80, 3, IF(AJ1278&lt;90,4, IF(AJ1278&lt;=100, 5, "?")))))</f>
        <v>5</v>
      </c>
      <c r="AN1278" s="4">
        <f>IF(AK1278&lt;60, 0, IF(AK1278&lt;70,2, IF(AK1278&lt;80, 3, IF(AK1278&lt;90,4, IF(AK1278&lt;=100, 5, "?")))))</f>
        <v>5</v>
      </c>
      <c r="AO1278" s="4">
        <f ca="1">AA1278</f>
        <v>1</v>
      </c>
      <c r="AP1278" s="4">
        <f ca="1">AB1278</f>
        <v>1</v>
      </c>
      <c r="AQ1278" s="4">
        <f ca="1">AC1278</f>
        <v>1</v>
      </c>
      <c r="AR1278" s="4">
        <f ca="1">AD1278</f>
        <v>0</v>
      </c>
      <c r="AS1278" s="4">
        <f ca="1">AE1278</f>
        <v>0</v>
      </c>
      <c r="AT1278" s="4" t="str">
        <f ca="1">Z1278</f>
        <v>C</v>
      </c>
      <c r="AU1278" s="4">
        <f>E1278</f>
        <v>70.8</v>
      </c>
      <c r="AV1278" s="4">
        <f>IF(AU1278&lt;60, 0, IF(AU1278&lt;70,2, IF(AU1278&lt;80, 3, IF(AU1278&lt;90,4, IF(AU1278&lt;=100, 5, "?")))))</f>
        <v>3</v>
      </c>
    </row>
    <row r="1279" spans="1:48" x14ac:dyDescent="0.2">
      <c r="A1279" s="2" t="s">
        <v>13</v>
      </c>
      <c r="B1279" s="3" t="s">
        <v>26</v>
      </c>
      <c r="C1279" s="3">
        <v>98.7</v>
      </c>
      <c r="D1279" s="3" t="s">
        <v>26</v>
      </c>
      <c r="E1279" s="3">
        <v>86.8</v>
      </c>
      <c r="F1279" s="3">
        <v>1</v>
      </c>
      <c r="G1279" s="3">
        <v>94</v>
      </c>
      <c r="H1279" s="3">
        <v>93</v>
      </c>
      <c r="I1279" s="3">
        <v>92</v>
      </c>
      <c r="J1279" s="3">
        <v>85</v>
      </c>
      <c r="K1279" s="3">
        <v>90</v>
      </c>
      <c r="L1279" s="3"/>
      <c r="M1279" s="3">
        <v>84</v>
      </c>
      <c r="N1279" s="3"/>
      <c r="O1279" s="4">
        <f>MAX(G1279:H1279)</f>
        <v>94</v>
      </c>
      <c r="P1279" s="4">
        <f>MAX(I1279:J1279)</f>
        <v>92</v>
      </c>
      <c r="Q1279" s="4">
        <f>ABS(O1279-C1279)</f>
        <v>4.7000000000000028</v>
      </c>
      <c r="R1279" s="4">
        <f>ABS(P1279-C1279)</f>
        <v>6.7000000000000028</v>
      </c>
      <c r="S1279" s="4" t="b">
        <f ca="1">OR(O1279=0,P1279=0,Q1279&gt;$Q$1,R1279&gt;$R$1,W1279="N", V1279=2)</f>
        <v>0</v>
      </c>
      <c r="T1279" s="4" t="str">
        <f>TRIM(CLEAN(D1279))</f>
        <v>برنامج بكالوريوس الهندسة المدنية</v>
      </c>
      <c r="U1279" s="4">
        <f>COUNTIF(T:T,T1279)</f>
        <v>723</v>
      </c>
      <c r="V1279" s="4">
        <f>IF(E1279&lt;60, 0, IF(E1279&lt;70,2, IF(E1279&lt;80, 3, IF(E1279&lt;90,4, IF(E1279&lt;=100, 5, "?")))))</f>
        <v>4</v>
      </c>
      <c r="W1279" s="4" t="str" cm="1">
        <f t="array" aca="1" ref="W1279" ca="1">_xlfn.IFNA(INDIRECT($Y$1&amp;"!"&amp;W$1&amp;$Y1279),"N")</f>
        <v>C</v>
      </c>
      <c r="X1279" s="4">
        <f ca="1">COUNTIF(W:W,W1279)</f>
        <v>747</v>
      </c>
      <c r="Y1279" s="4">
        <f>MATCH(T1279,Coding!J:J,0)</f>
        <v>8</v>
      </c>
      <c r="Z1279" s="4" t="str" cm="1">
        <f t="array" aca="1" ref="Z1279" ca="1">_xlfn.IFNA(INDIRECT($Y$1&amp;"!"&amp;Z$1&amp;$Y1279),-1)</f>
        <v>C</v>
      </c>
      <c r="AA1279" s="4" cm="1">
        <f t="array" aca="1" ref="AA1279" ca="1">_xlfn.IFNA(INDIRECT($Y$1&amp;"!"&amp;AA$1&amp;$Y1279),-1)</f>
        <v>1</v>
      </c>
      <c r="AB1279" s="4" cm="1">
        <f t="array" aca="1" ref="AB1279" ca="1">_xlfn.IFNA(INDIRECT($Y$1&amp;"!"&amp;AB$1&amp;$Y1279),-1)</f>
        <v>1</v>
      </c>
      <c r="AC1279" s="4" cm="1">
        <f t="array" aca="1" ref="AC1279" ca="1">_xlfn.IFNA(INDIRECT($Y$1&amp;"!"&amp;AC$1&amp;$Y1279),-1)</f>
        <v>1</v>
      </c>
      <c r="AD1279" s="4" cm="1">
        <f t="array" aca="1" ref="AD1279" ca="1">_xlfn.IFNA(INDIRECT($Y$1&amp;"!"&amp;AD$1&amp;$Y1279),-1)</f>
        <v>0</v>
      </c>
      <c r="AE1279" s="4" cm="1">
        <f t="array" aca="1" ref="AE1279" ca="1">_xlfn.IFNA(INDIRECT($Y$1&amp;"!"&amp;AE$1&amp;$Y1279),-1)</f>
        <v>0</v>
      </c>
      <c r="AF1279" s="4" t="str">
        <f ca="1">_xlfn.CONCAT(W1279, "-",V1279)</f>
        <v>C-4</v>
      </c>
      <c r="AG1279" s="4" t="str">
        <f>TEXT(ROW()-2, "0000")</f>
        <v>1277</v>
      </c>
      <c r="AH1279" s="4" t="str">
        <f>IF(TRIM(CLEAN(A1279))="m", "male", IF(TRIM(CLEAN(A1279))="f","female", "missing"))</f>
        <v>male</v>
      </c>
      <c r="AI1279" s="4">
        <f>C1279</f>
        <v>98.7</v>
      </c>
      <c r="AJ1279" s="4">
        <f>O1279</f>
        <v>94</v>
      </c>
      <c r="AK1279" s="4">
        <f>P1279</f>
        <v>92</v>
      </c>
      <c r="AL1279" s="4">
        <f>IF(AI1279&lt;60, 0, IF(AI1279&lt;70,2, IF(AI1279&lt;80, 3, IF(AI1279&lt;90,4, IF(AI1279&lt;=100, 5, "?")))))</f>
        <v>5</v>
      </c>
      <c r="AM1279" s="4">
        <f>IF(AJ1279&lt;60, 0, IF(AJ1279&lt;70,2, IF(AJ1279&lt;80, 3, IF(AJ1279&lt;90,4, IF(AJ1279&lt;=100, 5, "?")))))</f>
        <v>5</v>
      </c>
      <c r="AN1279" s="4">
        <f>IF(AK1279&lt;60, 0, IF(AK1279&lt;70,2, IF(AK1279&lt;80, 3, IF(AK1279&lt;90,4, IF(AK1279&lt;=100, 5, "?")))))</f>
        <v>5</v>
      </c>
      <c r="AO1279" s="4">
        <f ca="1">AA1279</f>
        <v>1</v>
      </c>
      <c r="AP1279" s="4">
        <f ca="1">AB1279</f>
        <v>1</v>
      </c>
      <c r="AQ1279" s="4">
        <f ca="1">AC1279</f>
        <v>1</v>
      </c>
      <c r="AR1279" s="4">
        <f ca="1">AD1279</f>
        <v>0</v>
      </c>
      <c r="AS1279" s="4">
        <f ca="1">AE1279</f>
        <v>0</v>
      </c>
      <c r="AT1279" s="4" t="str">
        <f ca="1">Z1279</f>
        <v>C</v>
      </c>
      <c r="AU1279" s="4">
        <f>E1279</f>
        <v>86.8</v>
      </c>
      <c r="AV1279" s="4">
        <f>IF(AU1279&lt;60, 0, IF(AU1279&lt;70,2, IF(AU1279&lt;80, 3, IF(AU1279&lt;90,4, IF(AU1279&lt;=100, 5, "?")))))</f>
        <v>4</v>
      </c>
    </row>
    <row r="1280" spans="1:48" x14ac:dyDescent="0.2">
      <c r="A1280" s="2" t="s">
        <v>13</v>
      </c>
      <c r="B1280" s="3" t="s">
        <v>37</v>
      </c>
      <c r="C1280" s="3">
        <v>95.7</v>
      </c>
      <c r="D1280" s="3" t="s">
        <v>14</v>
      </c>
      <c r="E1280" s="3">
        <v>76.5</v>
      </c>
      <c r="F1280" s="3">
        <v>1</v>
      </c>
      <c r="G1280" s="3">
        <v>91</v>
      </c>
      <c r="H1280" s="3">
        <v>91</v>
      </c>
      <c r="I1280" s="3">
        <v>90</v>
      </c>
      <c r="J1280" s="3">
        <v>96</v>
      </c>
      <c r="K1280" s="3">
        <v>89</v>
      </c>
      <c r="L1280" s="3"/>
      <c r="M1280" s="3">
        <v>86</v>
      </c>
      <c r="N1280" s="3"/>
      <c r="O1280" s="4">
        <f>MAX(G1280:H1280)</f>
        <v>91</v>
      </c>
      <c r="P1280" s="4">
        <f>MAX(I1280:J1280)</f>
        <v>96</v>
      </c>
      <c r="Q1280" s="4">
        <f>ABS(O1280-C1280)</f>
        <v>4.7000000000000028</v>
      </c>
      <c r="R1280" s="4">
        <f>ABS(P1280-C1280)</f>
        <v>0.29999999999999716</v>
      </c>
      <c r="S1280" s="4" t="b">
        <f ca="1">OR(O1280=0,P1280=0,Q1280&gt;$Q$1,R1280&gt;$R$1,W1280="N", V1280=2)</f>
        <v>0</v>
      </c>
      <c r="T1280" s="4" t="str">
        <f>TRIM(CLEAN(D1280))</f>
        <v>برنامج بكالوريوس الهندسة الكهربائية</v>
      </c>
      <c r="U1280" s="4">
        <f>COUNTIF(T:T,T1280)</f>
        <v>420</v>
      </c>
      <c r="V1280" s="4">
        <f>IF(E1280&lt;60, 0, IF(E1280&lt;70,2, IF(E1280&lt;80, 3, IF(E1280&lt;90,4, IF(E1280&lt;=100, 5, "?")))))</f>
        <v>3</v>
      </c>
      <c r="W1280" s="4" t="str" cm="1">
        <f t="array" aca="1" ref="W1280" ca="1">_xlfn.IFNA(INDIRECT($Y$1&amp;"!"&amp;W$1&amp;$Y1280),"N")</f>
        <v>F</v>
      </c>
      <c r="X1280" s="4">
        <f ca="1">COUNTIF(W:W,W1280)</f>
        <v>420</v>
      </c>
      <c r="Y1280" s="4">
        <f>MATCH(T1280,Coding!J:J,0)</f>
        <v>11</v>
      </c>
      <c r="Z1280" s="4" t="str" cm="1">
        <f t="array" aca="1" ref="Z1280" ca="1">_xlfn.IFNA(INDIRECT($Y$1&amp;"!"&amp;Z$1&amp;$Y1280),-1)</f>
        <v>F</v>
      </c>
      <c r="AA1280" s="4" cm="1">
        <f t="array" aca="1" ref="AA1280" ca="1">_xlfn.IFNA(INDIRECT($Y$1&amp;"!"&amp;AA$1&amp;$Y1280),-1)</f>
        <v>0</v>
      </c>
      <c r="AB1280" s="4" cm="1">
        <f t="array" aca="1" ref="AB1280" ca="1">_xlfn.IFNA(INDIRECT($Y$1&amp;"!"&amp;AB$1&amp;$Y1280),-1)</f>
        <v>1</v>
      </c>
      <c r="AC1280" s="4" cm="1">
        <f t="array" aca="1" ref="AC1280" ca="1">_xlfn.IFNA(INDIRECT($Y$1&amp;"!"&amp;AC$1&amp;$Y1280),-1)</f>
        <v>0</v>
      </c>
      <c r="AD1280" s="4" cm="1">
        <f t="array" aca="1" ref="AD1280" ca="1">_xlfn.IFNA(INDIRECT($Y$1&amp;"!"&amp;AD$1&amp;$Y1280),-1)</f>
        <v>1</v>
      </c>
      <c r="AE1280" s="4" cm="1">
        <f t="array" aca="1" ref="AE1280" ca="1">_xlfn.IFNA(INDIRECT($Y$1&amp;"!"&amp;AE$1&amp;$Y1280),-1)</f>
        <v>0</v>
      </c>
      <c r="AF1280" s="4" t="str">
        <f ca="1">_xlfn.CONCAT(W1280, "-",V1280)</f>
        <v>F-3</v>
      </c>
      <c r="AG1280" s="4" t="str">
        <f>TEXT(ROW()-2, "0000")</f>
        <v>1278</v>
      </c>
      <c r="AH1280" s="4" t="str">
        <f>IF(TRIM(CLEAN(A1280))="m", "male", IF(TRIM(CLEAN(A1280))="f","female", "missing"))</f>
        <v>male</v>
      </c>
      <c r="AI1280" s="4">
        <f>C1280</f>
        <v>95.7</v>
      </c>
      <c r="AJ1280" s="4">
        <f>O1280</f>
        <v>91</v>
      </c>
      <c r="AK1280" s="4">
        <f>P1280</f>
        <v>96</v>
      </c>
      <c r="AL1280" s="4">
        <f>IF(AI1280&lt;60, 0, IF(AI1280&lt;70,2, IF(AI1280&lt;80, 3, IF(AI1280&lt;90,4, IF(AI1280&lt;=100, 5, "?")))))</f>
        <v>5</v>
      </c>
      <c r="AM1280" s="4">
        <f>IF(AJ1280&lt;60, 0, IF(AJ1280&lt;70,2, IF(AJ1280&lt;80, 3, IF(AJ1280&lt;90,4, IF(AJ1280&lt;=100, 5, "?")))))</f>
        <v>5</v>
      </c>
      <c r="AN1280" s="4">
        <f>IF(AK1280&lt;60, 0, IF(AK1280&lt;70,2, IF(AK1280&lt;80, 3, IF(AK1280&lt;90,4, IF(AK1280&lt;=100, 5, "?")))))</f>
        <v>5</v>
      </c>
      <c r="AO1280" s="4">
        <f ca="1">AA1280</f>
        <v>0</v>
      </c>
      <c r="AP1280" s="4">
        <f ca="1">AB1280</f>
        <v>1</v>
      </c>
      <c r="AQ1280" s="4">
        <f ca="1">AC1280</f>
        <v>0</v>
      </c>
      <c r="AR1280" s="4">
        <f ca="1">AD1280</f>
        <v>1</v>
      </c>
      <c r="AS1280" s="4">
        <f ca="1">AE1280</f>
        <v>0</v>
      </c>
      <c r="AT1280" s="4" t="str">
        <f ca="1">Z1280</f>
        <v>F</v>
      </c>
      <c r="AU1280" s="4">
        <f>E1280</f>
        <v>76.5</v>
      </c>
      <c r="AV1280" s="4">
        <f>IF(AU1280&lt;60, 0, IF(AU1280&lt;70,2, IF(AU1280&lt;80, 3, IF(AU1280&lt;90,4, IF(AU1280&lt;=100, 5, "?")))))</f>
        <v>3</v>
      </c>
    </row>
    <row r="1281" spans="1:48" x14ac:dyDescent="0.2">
      <c r="A1281" s="2" t="s">
        <v>13</v>
      </c>
      <c r="B1281" s="3" t="s">
        <v>33</v>
      </c>
      <c r="C1281" s="3">
        <v>75.599999999999994</v>
      </c>
      <c r="D1281" s="3" t="s">
        <v>37</v>
      </c>
      <c r="E1281" s="3">
        <v>71</v>
      </c>
      <c r="F1281" s="3">
        <v>3</v>
      </c>
      <c r="G1281" s="3">
        <v>71</v>
      </c>
      <c r="H1281" s="3">
        <v>60</v>
      </c>
      <c r="I1281" s="3">
        <v>76</v>
      </c>
      <c r="J1281" s="3">
        <v>68</v>
      </c>
      <c r="K1281" s="3"/>
      <c r="L1281" s="3">
        <v>62</v>
      </c>
      <c r="M1281" s="3"/>
      <c r="N1281" s="3"/>
      <c r="O1281" s="4">
        <f>MAX(G1281:H1281)</f>
        <v>71</v>
      </c>
      <c r="P1281" s="4">
        <f>MAX(I1281:J1281)</f>
        <v>76</v>
      </c>
      <c r="Q1281" s="4">
        <f>ABS(O1281-C1281)</f>
        <v>4.5999999999999943</v>
      </c>
      <c r="R1281" s="4">
        <f>ABS(P1281-C1281)</f>
        <v>0.40000000000000568</v>
      </c>
      <c r="S1281" s="4" t="b">
        <f ca="1">OR(O1281=0,P1281=0,Q1281&gt;$Q$1,R1281&gt;$R$1,W1281="N", V1281=2)</f>
        <v>0</v>
      </c>
      <c r="T1281" s="4" t="str">
        <f>TRIM(CLEAN(D1281))</f>
        <v>كلية الهندسة والتكنولوجيا</v>
      </c>
      <c r="U1281" s="4">
        <f>COUNTIF(T:T,T1281)</f>
        <v>173</v>
      </c>
      <c r="V1281" s="4">
        <f>IF(E1281&lt;60, 0, IF(E1281&lt;70,2, IF(E1281&lt;80, 3, IF(E1281&lt;90,4, IF(E1281&lt;=100, 5, "?")))))</f>
        <v>3</v>
      </c>
      <c r="W1281" s="4" t="str" cm="1">
        <f t="array" aca="1" ref="W1281" ca="1">_xlfn.IFNA(INDIRECT($Y$1&amp;"!"&amp;W$1&amp;$Y1281),"N")</f>
        <v>A</v>
      </c>
      <c r="X1281" s="4">
        <f ca="1">COUNTIF(W:W,W1281)</f>
        <v>861</v>
      </c>
      <c r="Y1281" s="4">
        <f>MATCH(T1281,Coding!J:J,0)</f>
        <v>4</v>
      </c>
      <c r="Z1281" s="4" t="str" cm="1">
        <f t="array" aca="1" ref="Z1281" ca="1">_xlfn.IFNA(INDIRECT($Y$1&amp;"!"&amp;Z$1&amp;$Y1281),-1)</f>
        <v>A</v>
      </c>
      <c r="AA1281" s="4" cm="1">
        <f t="array" aca="1" ref="AA1281" ca="1">_xlfn.IFNA(INDIRECT($Y$1&amp;"!"&amp;AA$1&amp;$Y1281),-1)</f>
        <v>0</v>
      </c>
      <c r="AB1281" s="4" cm="1">
        <f t="array" aca="1" ref="AB1281" ca="1">_xlfn.IFNA(INDIRECT($Y$1&amp;"!"&amp;AB$1&amp;$Y1281),-1)</f>
        <v>1</v>
      </c>
      <c r="AC1281" s="4" cm="1">
        <f t="array" aca="1" ref="AC1281" ca="1">_xlfn.IFNA(INDIRECT($Y$1&amp;"!"&amp;AC$1&amp;$Y1281),-1)</f>
        <v>1</v>
      </c>
      <c r="AD1281" s="4" cm="1">
        <f t="array" aca="1" ref="AD1281" ca="1">_xlfn.IFNA(INDIRECT($Y$1&amp;"!"&amp;AD$1&amp;$Y1281),-1)</f>
        <v>1</v>
      </c>
      <c r="AE1281" s="4" cm="1">
        <f t="array" aca="1" ref="AE1281" ca="1">_xlfn.IFNA(INDIRECT($Y$1&amp;"!"&amp;AE$1&amp;$Y1281),-1)</f>
        <v>0</v>
      </c>
      <c r="AF1281" s="4" t="str">
        <f ca="1">_xlfn.CONCAT(W1281, "-",V1281)</f>
        <v>A-3</v>
      </c>
      <c r="AG1281" s="4" t="str">
        <f>TEXT(ROW()-2, "0000")</f>
        <v>1279</v>
      </c>
      <c r="AH1281" s="4" t="str">
        <f>IF(TRIM(CLEAN(A1281))="m", "male", IF(TRIM(CLEAN(A1281))="f","female", "missing"))</f>
        <v>male</v>
      </c>
      <c r="AI1281" s="4">
        <f>C1281</f>
        <v>75.599999999999994</v>
      </c>
      <c r="AJ1281" s="4">
        <f>O1281</f>
        <v>71</v>
      </c>
      <c r="AK1281" s="4">
        <f>P1281</f>
        <v>76</v>
      </c>
      <c r="AL1281" s="4">
        <f>IF(AI1281&lt;60, 0, IF(AI1281&lt;70,2, IF(AI1281&lt;80, 3, IF(AI1281&lt;90,4, IF(AI1281&lt;=100, 5, "?")))))</f>
        <v>3</v>
      </c>
      <c r="AM1281" s="4">
        <f>IF(AJ1281&lt;60, 0, IF(AJ1281&lt;70,2, IF(AJ1281&lt;80, 3, IF(AJ1281&lt;90,4, IF(AJ1281&lt;=100, 5, "?")))))</f>
        <v>3</v>
      </c>
      <c r="AN1281" s="4">
        <f>IF(AK1281&lt;60, 0, IF(AK1281&lt;70,2, IF(AK1281&lt;80, 3, IF(AK1281&lt;90,4, IF(AK1281&lt;=100, 5, "?")))))</f>
        <v>3</v>
      </c>
      <c r="AO1281" s="4">
        <f ca="1">AA1281</f>
        <v>0</v>
      </c>
      <c r="AP1281" s="4">
        <f ca="1">AB1281</f>
        <v>1</v>
      </c>
      <c r="AQ1281" s="4">
        <f ca="1">AC1281</f>
        <v>1</v>
      </c>
      <c r="AR1281" s="4">
        <f ca="1">AD1281</f>
        <v>1</v>
      </c>
      <c r="AS1281" s="4">
        <f ca="1">AE1281</f>
        <v>0</v>
      </c>
      <c r="AT1281" s="4" t="str">
        <f ca="1">Z1281</f>
        <v>A</v>
      </c>
      <c r="AU1281" s="4">
        <f>E1281</f>
        <v>71</v>
      </c>
      <c r="AV1281" s="4">
        <f>IF(AU1281&lt;60, 0, IF(AU1281&lt;70,2, IF(AU1281&lt;80, 3, IF(AU1281&lt;90,4, IF(AU1281&lt;=100, 5, "?")))))</f>
        <v>3</v>
      </c>
    </row>
    <row r="1282" spans="1:48" x14ac:dyDescent="0.2">
      <c r="A1282" s="2" t="s">
        <v>13</v>
      </c>
      <c r="B1282" s="3" t="s">
        <v>36</v>
      </c>
      <c r="C1282" s="3">
        <v>98.6</v>
      </c>
      <c r="D1282" s="3" t="s">
        <v>36</v>
      </c>
      <c r="E1282" s="3">
        <v>89.6</v>
      </c>
      <c r="F1282" s="3">
        <v>1</v>
      </c>
      <c r="G1282" s="3">
        <v>92</v>
      </c>
      <c r="H1282" s="3">
        <v>94</v>
      </c>
      <c r="I1282" s="3">
        <v>90</v>
      </c>
      <c r="J1282" s="3">
        <v>90</v>
      </c>
      <c r="K1282" s="3"/>
      <c r="L1282" s="3"/>
      <c r="M1282" s="3">
        <v>80</v>
      </c>
      <c r="N1282" s="3"/>
      <c r="O1282" s="4">
        <f>MAX(G1282:H1282)</f>
        <v>94</v>
      </c>
      <c r="P1282" s="4">
        <f>MAX(I1282:J1282)</f>
        <v>90</v>
      </c>
      <c r="Q1282" s="4">
        <f>ABS(O1282-C1282)</f>
        <v>4.5999999999999943</v>
      </c>
      <c r="R1282" s="4">
        <f>ABS(P1282-C1282)</f>
        <v>8.5999999999999943</v>
      </c>
      <c r="S1282" s="4" t="b">
        <f ca="1">OR(O1282=0,P1282=0,Q1282&gt;$Q$1,R1282&gt;$R$1,W1282="N", V1282=2)</f>
        <v>0</v>
      </c>
      <c r="T1282" s="4" t="str">
        <f>TRIM(CLEAN(D1282))</f>
        <v>برنامج بكالوريوس هندسة أنظمة الحاسوب</v>
      </c>
      <c r="U1282" s="4">
        <f>COUNTIF(T:T,T1282)</f>
        <v>549</v>
      </c>
      <c r="V1282" s="4">
        <f>IF(E1282&lt;60, 0, IF(E1282&lt;70,2, IF(E1282&lt;80, 3, IF(E1282&lt;90,4, IF(E1282&lt;=100, 5, "?")))))</f>
        <v>4</v>
      </c>
      <c r="W1282" s="4" t="str" cm="1">
        <f t="array" aca="1" ref="W1282" ca="1">_xlfn.IFNA(INDIRECT($Y$1&amp;"!"&amp;W$1&amp;$Y1282),"N")</f>
        <v>A</v>
      </c>
      <c r="X1282" s="4">
        <f ca="1">COUNTIF(W:W,W1282)</f>
        <v>861</v>
      </c>
      <c r="Y1282" s="4">
        <f>MATCH(T1282,Coding!J:J,0)</f>
        <v>3</v>
      </c>
      <c r="Z1282" s="4" t="str" cm="1">
        <f t="array" aca="1" ref="Z1282" ca="1">_xlfn.IFNA(INDIRECT($Y$1&amp;"!"&amp;Z$1&amp;$Y1282),-1)</f>
        <v>A</v>
      </c>
      <c r="AA1282" s="4" cm="1">
        <f t="array" aca="1" ref="AA1282" ca="1">_xlfn.IFNA(INDIRECT($Y$1&amp;"!"&amp;AA$1&amp;$Y1282),-1)</f>
        <v>0</v>
      </c>
      <c r="AB1282" s="4" cm="1">
        <f t="array" aca="1" ref="AB1282" ca="1">_xlfn.IFNA(INDIRECT($Y$1&amp;"!"&amp;AB$1&amp;$Y1282),-1)</f>
        <v>1</v>
      </c>
      <c r="AC1282" s="4" cm="1">
        <f t="array" aca="1" ref="AC1282" ca="1">_xlfn.IFNA(INDIRECT($Y$1&amp;"!"&amp;AC$1&amp;$Y1282),-1)</f>
        <v>1</v>
      </c>
      <c r="AD1282" s="4" cm="1">
        <f t="array" aca="1" ref="AD1282" ca="1">_xlfn.IFNA(INDIRECT($Y$1&amp;"!"&amp;AD$1&amp;$Y1282),-1)</f>
        <v>1</v>
      </c>
      <c r="AE1282" s="4" cm="1">
        <f t="array" aca="1" ref="AE1282" ca="1">_xlfn.IFNA(INDIRECT($Y$1&amp;"!"&amp;AE$1&amp;$Y1282),-1)</f>
        <v>0</v>
      </c>
      <c r="AF1282" s="4" t="str">
        <f ca="1">_xlfn.CONCAT(W1282, "-",V1282)</f>
        <v>A-4</v>
      </c>
      <c r="AG1282" s="4" t="str">
        <f>TEXT(ROW()-2, "0000")</f>
        <v>1280</v>
      </c>
      <c r="AH1282" s="4" t="str">
        <f>IF(TRIM(CLEAN(A1282))="m", "male", IF(TRIM(CLEAN(A1282))="f","female", "missing"))</f>
        <v>male</v>
      </c>
      <c r="AI1282" s="4">
        <f>C1282</f>
        <v>98.6</v>
      </c>
      <c r="AJ1282" s="4">
        <f>O1282</f>
        <v>94</v>
      </c>
      <c r="AK1282" s="4">
        <f>P1282</f>
        <v>90</v>
      </c>
      <c r="AL1282" s="4">
        <f>IF(AI1282&lt;60, 0, IF(AI1282&lt;70,2, IF(AI1282&lt;80, 3, IF(AI1282&lt;90,4, IF(AI1282&lt;=100, 5, "?")))))</f>
        <v>5</v>
      </c>
      <c r="AM1282" s="4">
        <f>IF(AJ1282&lt;60, 0, IF(AJ1282&lt;70,2, IF(AJ1282&lt;80, 3, IF(AJ1282&lt;90,4, IF(AJ1282&lt;=100, 5, "?")))))</f>
        <v>5</v>
      </c>
      <c r="AN1282" s="4">
        <f>IF(AK1282&lt;60, 0, IF(AK1282&lt;70,2, IF(AK1282&lt;80, 3, IF(AK1282&lt;90,4, IF(AK1282&lt;=100, 5, "?")))))</f>
        <v>5</v>
      </c>
      <c r="AO1282" s="4">
        <f ca="1">AA1282</f>
        <v>0</v>
      </c>
      <c r="AP1282" s="4">
        <f ca="1">AB1282</f>
        <v>1</v>
      </c>
      <c r="AQ1282" s="4">
        <f ca="1">AC1282</f>
        <v>1</v>
      </c>
      <c r="AR1282" s="4">
        <f ca="1">AD1282</f>
        <v>1</v>
      </c>
      <c r="AS1282" s="4">
        <f ca="1">AE1282</f>
        <v>0</v>
      </c>
      <c r="AT1282" s="4" t="str">
        <f ca="1">Z1282</f>
        <v>A</v>
      </c>
      <c r="AU1282" s="4">
        <f>E1282</f>
        <v>89.6</v>
      </c>
      <c r="AV1282" s="4">
        <f>IF(AU1282&lt;60, 0, IF(AU1282&lt;70,2, IF(AU1282&lt;80, 3, IF(AU1282&lt;90,4, IF(AU1282&lt;=100, 5, "?")))))</f>
        <v>4</v>
      </c>
    </row>
    <row r="1283" spans="1:48" x14ac:dyDescent="0.2">
      <c r="A1283" s="2" t="s">
        <v>13</v>
      </c>
      <c r="B1283" s="3" t="s">
        <v>37</v>
      </c>
      <c r="C1283" s="3">
        <v>92.6</v>
      </c>
      <c r="D1283" s="3" t="s">
        <v>14</v>
      </c>
      <c r="E1283" s="3">
        <v>76.3</v>
      </c>
      <c r="F1283" s="3">
        <v>1</v>
      </c>
      <c r="G1283" s="3">
        <v>84</v>
      </c>
      <c r="H1283" s="3">
        <v>88</v>
      </c>
      <c r="I1283" s="3">
        <v>80</v>
      </c>
      <c r="J1283" s="3">
        <v>75</v>
      </c>
      <c r="K1283" s="3">
        <v>70</v>
      </c>
      <c r="L1283" s="3"/>
      <c r="M1283" s="3">
        <v>77</v>
      </c>
      <c r="N1283" s="3"/>
      <c r="O1283" s="4">
        <f>MAX(G1283:H1283)</f>
        <v>88</v>
      </c>
      <c r="P1283" s="4">
        <f>MAX(I1283:J1283)</f>
        <v>80</v>
      </c>
      <c r="Q1283" s="4">
        <f>ABS(O1283-C1283)</f>
        <v>4.5999999999999943</v>
      </c>
      <c r="R1283" s="4">
        <f>ABS(P1283-C1283)</f>
        <v>12.599999999999994</v>
      </c>
      <c r="S1283" s="4" t="b">
        <f ca="1">OR(O1283=0,P1283=0,Q1283&gt;$Q$1,R1283&gt;$R$1,W1283="N", V1283=2)</f>
        <v>0</v>
      </c>
      <c r="T1283" s="4" t="str">
        <f>TRIM(CLEAN(D1283))</f>
        <v>برنامج بكالوريوس الهندسة الكهربائية</v>
      </c>
      <c r="U1283" s="4">
        <f>COUNTIF(T:T,T1283)</f>
        <v>420</v>
      </c>
      <c r="V1283" s="4">
        <f>IF(E1283&lt;60, 0, IF(E1283&lt;70,2, IF(E1283&lt;80, 3, IF(E1283&lt;90,4, IF(E1283&lt;=100, 5, "?")))))</f>
        <v>3</v>
      </c>
      <c r="W1283" s="4" t="str" cm="1">
        <f t="array" aca="1" ref="W1283" ca="1">_xlfn.IFNA(INDIRECT($Y$1&amp;"!"&amp;W$1&amp;$Y1283),"N")</f>
        <v>F</v>
      </c>
      <c r="X1283" s="4">
        <f ca="1">COUNTIF(W:W,W1283)</f>
        <v>420</v>
      </c>
      <c r="Y1283" s="4">
        <f>MATCH(T1283,Coding!J:J,0)</f>
        <v>11</v>
      </c>
      <c r="Z1283" s="4" t="str" cm="1">
        <f t="array" aca="1" ref="Z1283" ca="1">_xlfn.IFNA(INDIRECT($Y$1&amp;"!"&amp;Z$1&amp;$Y1283),-1)</f>
        <v>F</v>
      </c>
      <c r="AA1283" s="4" cm="1">
        <f t="array" aca="1" ref="AA1283" ca="1">_xlfn.IFNA(INDIRECT($Y$1&amp;"!"&amp;AA$1&amp;$Y1283),-1)</f>
        <v>0</v>
      </c>
      <c r="AB1283" s="4" cm="1">
        <f t="array" aca="1" ref="AB1283" ca="1">_xlfn.IFNA(INDIRECT($Y$1&amp;"!"&amp;AB$1&amp;$Y1283),-1)</f>
        <v>1</v>
      </c>
      <c r="AC1283" s="4" cm="1">
        <f t="array" aca="1" ref="AC1283" ca="1">_xlfn.IFNA(INDIRECT($Y$1&amp;"!"&amp;AC$1&amp;$Y1283),-1)</f>
        <v>0</v>
      </c>
      <c r="AD1283" s="4" cm="1">
        <f t="array" aca="1" ref="AD1283" ca="1">_xlfn.IFNA(INDIRECT($Y$1&amp;"!"&amp;AD$1&amp;$Y1283),-1)</f>
        <v>1</v>
      </c>
      <c r="AE1283" s="4" cm="1">
        <f t="array" aca="1" ref="AE1283" ca="1">_xlfn.IFNA(INDIRECT($Y$1&amp;"!"&amp;AE$1&amp;$Y1283),-1)</f>
        <v>0</v>
      </c>
      <c r="AF1283" s="4" t="str">
        <f ca="1">_xlfn.CONCAT(W1283, "-",V1283)</f>
        <v>F-3</v>
      </c>
      <c r="AG1283" s="4" t="str">
        <f>TEXT(ROW()-2, "0000")</f>
        <v>1281</v>
      </c>
      <c r="AH1283" s="4" t="str">
        <f>IF(TRIM(CLEAN(A1283))="m", "male", IF(TRIM(CLEAN(A1283))="f","female", "missing"))</f>
        <v>male</v>
      </c>
      <c r="AI1283" s="4">
        <f>C1283</f>
        <v>92.6</v>
      </c>
      <c r="AJ1283" s="4">
        <f>O1283</f>
        <v>88</v>
      </c>
      <c r="AK1283" s="4">
        <f>P1283</f>
        <v>80</v>
      </c>
      <c r="AL1283" s="4">
        <f>IF(AI1283&lt;60, 0, IF(AI1283&lt;70,2, IF(AI1283&lt;80, 3, IF(AI1283&lt;90,4, IF(AI1283&lt;=100, 5, "?")))))</f>
        <v>5</v>
      </c>
      <c r="AM1283" s="4">
        <f>IF(AJ1283&lt;60, 0, IF(AJ1283&lt;70,2, IF(AJ1283&lt;80, 3, IF(AJ1283&lt;90,4, IF(AJ1283&lt;=100, 5, "?")))))</f>
        <v>4</v>
      </c>
      <c r="AN1283" s="4">
        <f>IF(AK1283&lt;60, 0, IF(AK1283&lt;70,2, IF(AK1283&lt;80, 3, IF(AK1283&lt;90,4, IF(AK1283&lt;=100, 5, "?")))))</f>
        <v>4</v>
      </c>
      <c r="AO1283" s="4">
        <f ca="1">AA1283</f>
        <v>0</v>
      </c>
      <c r="AP1283" s="4">
        <f ca="1">AB1283</f>
        <v>1</v>
      </c>
      <c r="AQ1283" s="4">
        <f ca="1">AC1283</f>
        <v>0</v>
      </c>
      <c r="AR1283" s="4">
        <f ca="1">AD1283</f>
        <v>1</v>
      </c>
      <c r="AS1283" s="4">
        <f ca="1">AE1283</f>
        <v>0</v>
      </c>
      <c r="AT1283" s="4" t="str">
        <f ca="1">Z1283</f>
        <v>F</v>
      </c>
      <c r="AU1283" s="4">
        <f>E1283</f>
        <v>76.3</v>
      </c>
      <c r="AV1283" s="4">
        <f>IF(AU1283&lt;60, 0, IF(AU1283&lt;70,2, IF(AU1283&lt;80, 3, IF(AU1283&lt;90,4, IF(AU1283&lt;=100, 5, "?")))))</f>
        <v>3</v>
      </c>
    </row>
    <row r="1284" spans="1:48" x14ac:dyDescent="0.2">
      <c r="A1284" s="2" t="s">
        <v>13</v>
      </c>
      <c r="B1284" s="3" t="s">
        <v>28</v>
      </c>
      <c r="C1284" s="3">
        <v>89.6</v>
      </c>
      <c r="D1284" s="3" t="s">
        <v>27</v>
      </c>
      <c r="E1284" s="3">
        <v>71.5</v>
      </c>
      <c r="F1284" s="3">
        <v>1</v>
      </c>
      <c r="G1284" s="3">
        <v>85</v>
      </c>
      <c r="H1284" s="3">
        <v>74</v>
      </c>
      <c r="I1284" s="3">
        <v>83</v>
      </c>
      <c r="J1284" s="3">
        <v>75</v>
      </c>
      <c r="K1284" s="3"/>
      <c r="L1284" s="3"/>
      <c r="M1284" s="3">
        <v>77</v>
      </c>
      <c r="N1284" s="3"/>
      <c r="O1284" s="4">
        <f>MAX(G1284:H1284)</f>
        <v>85</v>
      </c>
      <c r="P1284" s="4">
        <f>MAX(I1284:J1284)</f>
        <v>83</v>
      </c>
      <c r="Q1284" s="4">
        <f>ABS(O1284-C1284)</f>
        <v>4.5999999999999943</v>
      </c>
      <c r="R1284" s="4">
        <f>ABS(P1284-C1284)</f>
        <v>6.5999999999999943</v>
      </c>
      <c r="S1284" s="4" t="b">
        <f ca="1">OR(O1284=0,P1284=0,Q1284&gt;$Q$1,R1284&gt;$R$1,W1284="N", V1284=2)</f>
        <v>0</v>
      </c>
      <c r="T1284" s="4" t="str">
        <f>TRIM(CLEAN(D1284))</f>
        <v>برنامج بكالوريوس الهندسة المعمارية</v>
      </c>
      <c r="U1284" s="4">
        <f>COUNTIF(T:T,T1284)</f>
        <v>391</v>
      </c>
      <c r="V1284" s="4">
        <f>IF(E1284&lt;60, 0, IF(E1284&lt;70,2, IF(E1284&lt;80, 3, IF(E1284&lt;90,4, IF(E1284&lt;=100, 5, "?")))))</f>
        <v>3</v>
      </c>
      <c r="W1284" s="4" t="str" cm="1">
        <f t="array" aca="1" ref="W1284" ca="1">_xlfn.IFNA(INDIRECT($Y$1&amp;"!"&amp;W$1&amp;$Y1284),"N")</f>
        <v>G</v>
      </c>
      <c r="X1284" s="4">
        <f ca="1">COUNTIF(W:W,W1284)</f>
        <v>391</v>
      </c>
      <c r="Y1284" s="4">
        <f>MATCH(T1284,Coding!J:J,0)</f>
        <v>12</v>
      </c>
      <c r="Z1284" s="4" t="str" cm="1">
        <f t="array" aca="1" ref="Z1284" ca="1">_xlfn.IFNA(INDIRECT($Y$1&amp;"!"&amp;Z$1&amp;$Y1284),-1)</f>
        <v>G</v>
      </c>
      <c r="AA1284" s="4" cm="1">
        <f t="array" aca="1" ref="AA1284" ca="1">_xlfn.IFNA(INDIRECT($Y$1&amp;"!"&amp;AA$1&amp;$Y1284),-1)</f>
        <v>1</v>
      </c>
      <c r="AB1284" s="4" cm="1">
        <f t="array" aca="1" ref="AB1284" ca="1">_xlfn.IFNA(INDIRECT($Y$1&amp;"!"&amp;AB$1&amp;$Y1284),-1)</f>
        <v>1</v>
      </c>
      <c r="AC1284" s="4" cm="1">
        <f t="array" aca="1" ref="AC1284" ca="1">_xlfn.IFNA(INDIRECT($Y$1&amp;"!"&amp;AC$1&amp;$Y1284),-1)</f>
        <v>1</v>
      </c>
      <c r="AD1284" s="4" cm="1">
        <f t="array" aca="1" ref="AD1284" ca="1">_xlfn.IFNA(INDIRECT($Y$1&amp;"!"&amp;AD$1&amp;$Y1284),-1)</f>
        <v>0</v>
      </c>
      <c r="AE1284" s="4" cm="1">
        <f t="array" aca="1" ref="AE1284" ca="1">_xlfn.IFNA(INDIRECT($Y$1&amp;"!"&amp;AE$1&amp;$Y1284),-1)</f>
        <v>0</v>
      </c>
      <c r="AF1284" s="4" t="str">
        <f ca="1">_xlfn.CONCAT(W1284, "-",V1284)</f>
        <v>G-3</v>
      </c>
      <c r="AG1284" s="4" t="str">
        <f>TEXT(ROW()-2, "0000")</f>
        <v>1282</v>
      </c>
      <c r="AH1284" s="4" t="str">
        <f>IF(TRIM(CLEAN(A1284))="m", "male", IF(TRIM(CLEAN(A1284))="f","female", "missing"))</f>
        <v>male</v>
      </c>
      <c r="AI1284" s="4">
        <f>C1284</f>
        <v>89.6</v>
      </c>
      <c r="AJ1284" s="4">
        <f>O1284</f>
        <v>85</v>
      </c>
      <c r="AK1284" s="4">
        <f>P1284</f>
        <v>83</v>
      </c>
      <c r="AL1284" s="4">
        <f>IF(AI1284&lt;60, 0, IF(AI1284&lt;70,2, IF(AI1284&lt;80, 3, IF(AI1284&lt;90,4, IF(AI1284&lt;=100, 5, "?")))))</f>
        <v>4</v>
      </c>
      <c r="AM1284" s="4">
        <f>IF(AJ1284&lt;60, 0, IF(AJ1284&lt;70,2, IF(AJ1284&lt;80, 3, IF(AJ1284&lt;90,4, IF(AJ1284&lt;=100, 5, "?")))))</f>
        <v>4</v>
      </c>
      <c r="AN1284" s="4">
        <f>IF(AK1284&lt;60, 0, IF(AK1284&lt;70,2, IF(AK1284&lt;80, 3, IF(AK1284&lt;90,4, IF(AK1284&lt;=100, 5, "?")))))</f>
        <v>4</v>
      </c>
      <c r="AO1284" s="4">
        <f ca="1">AA1284</f>
        <v>1</v>
      </c>
      <c r="AP1284" s="4">
        <f ca="1">AB1284</f>
        <v>1</v>
      </c>
      <c r="AQ1284" s="4">
        <f ca="1">AC1284</f>
        <v>1</v>
      </c>
      <c r="AR1284" s="4">
        <f ca="1">AD1284</f>
        <v>0</v>
      </c>
      <c r="AS1284" s="4">
        <f ca="1">AE1284</f>
        <v>0</v>
      </c>
      <c r="AT1284" s="4" t="str">
        <f ca="1">Z1284</f>
        <v>G</v>
      </c>
      <c r="AU1284" s="4">
        <f>E1284</f>
        <v>71.5</v>
      </c>
      <c r="AV1284" s="4">
        <f>IF(AU1284&lt;60, 0, IF(AU1284&lt;70,2, IF(AU1284&lt;80, 3, IF(AU1284&lt;90,4, IF(AU1284&lt;=100, 5, "?")))))</f>
        <v>3</v>
      </c>
    </row>
    <row r="1285" spans="1:48" x14ac:dyDescent="0.2">
      <c r="A1285" s="2" t="s">
        <v>16</v>
      </c>
      <c r="B1285" s="3" t="s">
        <v>37</v>
      </c>
      <c r="C1285" s="3">
        <v>95.6</v>
      </c>
      <c r="D1285" s="3" t="s">
        <v>27</v>
      </c>
      <c r="E1285" s="3">
        <v>80.099999999999994</v>
      </c>
      <c r="F1285" s="3">
        <v>1</v>
      </c>
      <c r="G1285" s="3">
        <v>91</v>
      </c>
      <c r="H1285" s="3">
        <v>91</v>
      </c>
      <c r="I1285" s="3">
        <v>91</v>
      </c>
      <c r="J1285" s="3">
        <v>87</v>
      </c>
      <c r="K1285" s="3"/>
      <c r="L1285" s="3"/>
      <c r="M1285" s="3">
        <v>81</v>
      </c>
      <c r="N1285" s="3"/>
      <c r="O1285" s="4">
        <f>MAX(G1285:H1285)</f>
        <v>91</v>
      </c>
      <c r="P1285" s="4">
        <f>MAX(I1285:J1285)</f>
        <v>91</v>
      </c>
      <c r="Q1285" s="4">
        <f>ABS(O1285-C1285)</f>
        <v>4.5999999999999943</v>
      </c>
      <c r="R1285" s="4">
        <f>ABS(P1285-C1285)</f>
        <v>4.5999999999999943</v>
      </c>
      <c r="S1285" s="4" t="b">
        <f ca="1">OR(O1285=0,P1285=0,Q1285&gt;$Q$1,R1285&gt;$R$1,W1285="N", V1285=2)</f>
        <v>0</v>
      </c>
      <c r="T1285" s="4" t="str">
        <f>TRIM(CLEAN(D1285))</f>
        <v>برنامج بكالوريوس الهندسة المعمارية</v>
      </c>
      <c r="U1285" s="4">
        <f>COUNTIF(T:T,T1285)</f>
        <v>391</v>
      </c>
      <c r="V1285" s="4">
        <f>IF(E1285&lt;60, 0, IF(E1285&lt;70,2, IF(E1285&lt;80, 3, IF(E1285&lt;90,4, IF(E1285&lt;=100, 5, "?")))))</f>
        <v>4</v>
      </c>
      <c r="W1285" s="4" t="str" cm="1">
        <f t="array" aca="1" ref="W1285" ca="1">_xlfn.IFNA(INDIRECT($Y$1&amp;"!"&amp;W$1&amp;$Y1285),"N")</f>
        <v>G</v>
      </c>
      <c r="X1285" s="4">
        <f ca="1">COUNTIF(W:W,W1285)</f>
        <v>391</v>
      </c>
      <c r="Y1285" s="4">
        <f>MATCH(T1285,Coding!J:J,0)</f>
        <v>12</v>
      </c>
      <c r="Z1285" s="4" t="str" cm="1">
        <f t="array" aca="1" ref="Z1285" ca="1">_xlfn.IFNA(INDIRECT($Y$1&amp;"!"&amp;Z$1&amp;$Y1285),-1)</f>
        <v>G</v>
      </c>
      <c r="AA1285" s="4" cm="1">
        <f t="array" aca="1" ref="AA1285" ca="1">_xlfn.IFNA(INDIRECT($Y$1&amp;"!"&amp;AA$1&amp;$Y1285),-1)</f>
        <v>1</v>
      </c>
      <c r="AB1285" s="4" cm="1">
        <f t="array" aca="1" ref="AB1285" ca="1">_xlfn.IFNA(INDIRECT($Y$1&amp;"!"&amp;AB$1&amp;$Y1285),-1)</f>
        <v>1</v>
      </c>
      <c r="AC1285" s="4" cm="1">
        <f t="array" aca="1" ref="AC1285" ca="1">_xlfn.IFNA(INDIRECT($Y$1&amp;"!"&amp;AC$1&amp;$Y1285),-1)</f>
        <v>1</v>
      </c>
      <c r="AD1285" s="4" cm="1">
        <f t="array" aca="1" ref="AD1285" ca="1">_xlfn.IFNA(INDIRECT($Y$1&amp;"!"&amp;AD$1&amp;$Y1285),-1)</f>
        <v>0</v>
      </c>
      <c r="AE1285" s="4" cm="1">
        <f t="array" aca="1" ref="AE1285" ca="1">_xlfn.IFNA(INDIRECT($Y$1&amp;"!"&amp;AE$1&amp;$Y1285),-1)</f>
        <v>0</v>
      </c>
      <c r="AF1285" s="4" t="str">
        <f ca="1">_xlfn.CONCAT(W1285, "-",V1285)</f>
        <v>G-4</v>
      </c>
      <c r="AG1285" s="4" t="str">
        <f>TEXT(ROW()-2, "0000")</f>
        <v>1283</v>
      </c>
      <c r="AH1285" s="4" t="str">
        <f>IF(TRIM(CLEAN(A1285))="m", "male", IF(TRIM(CLEAN(A1285))="f","female", "missing"))</f>
        <v>female</v>
      </c>
      <c r="AI1285" s="4">
        <f>C1285</f>
        <v>95.6</v>
      </c>
      <c r="AJ1285" s="4">
        <f>O1285</f>
        <v>91</v>
      </c>
      <c r="AK1285" s="4">
        <f>P1285</f>
        <v>91</v>
      </c>
      <c r="AL1285" s="4">
        <f>IF(AI1285&lt;60, 0, IF(AI1285&lt;70,2, IF(AI1285&lt;80, 3, IF(AI1285&lt;90,4, IF(AI1285&lt;=100, 5, "?")))))</f>
        <v>5</v>
      </c>
      <c r="AM1285" s="4">
        <f>IF(AJ1285&lt;60, 0, IF(AJ1285&lt;70,2, IF(AJ1285&lt;80, 3, IF(AJ1285&lt;90,4, IF(AJ1285&lt;=100, 5, "?")))))</f>
        <v>5</v>
      </c>
      <c r="AN1285" s="4">
        <f>IF(AK1285&lt;60, 0, IF(AK1285&lt;70,2, IF(AK1285&lt;80, 3, IF(AK1285&lt;90,4, IF(AK1285&lt;=100, 5, "?")))))</f>
        <v>5</v>
      </c>
      <c r="AO1285" s="4">
        <f ca="1">AA1285</f>
        <v>1</v>
      </c>
      <c r="AP1285" s="4">
        <f ca="1">AB1285</f>
        <v>1</v>
      </c>
      <c r="AQ1285" s="4">
        <f ca="1">AC1285</f>
        <v>1</v>
      </c>
      <c r="AR1285" s="4">
        <f ca="1">AD1285</f>
        <v>0</v>
      </c>
      <c r="AS1285" s="4">
        <f ca="1">AE1285</f>
        <v>0</v>
      </c>
      <c r="AT1285" s="4" t="str">
        <f ca="1">Z1285</f>
        <v>G</v>
      </c>
      <c r="AU1285" s="4">
        <f>E1285</f>
        <v>80.099999999999994</v>
      </c>
      <c r="AV1285" s="4">
        <f>IF(AU1285&lt;60, 0, IF(AU1285&lt;70,2, IF(AU1285&lt;80, 3, IF(AU1285&lt;90,4, IF(AU1285&lt;=100, 5, "?")))))</f>
        <v>4</v>
      </c>
    </row>
    <row r="1286" spans="1:48" x14ac:dyDescent="0.2">
      <c r="A1286" s="2" t="s">
        <v>16</v>
      </c>
      <c r="B1286" s="3" t="s">
        <v>27</v>
      </c>
      <c r="C1286" s="3">
        <v>97.6</v>
      </c>
      <c r="D1286" s="3" t="s">
        <v>27</v>
      </c>
      <c r="E1286" s="3">
        <v>82.6</v>
      </c>
      <c r="F1286" s="3">
        <v>1</v>
      </c>
      <c r="G1286" s="3">
        <v>93</v>
      </c>
      <c r="H1286" s="3">
        <v>90</v>
      </c>
      <c r="I1286" s="3">
        <v>95</v>
      </c>
      <c r="J1286" s="3">
        <v>93</v>
      </c>
      <c r="K1286" s="3"/>
      <c r="L1286" s="3"/>
      <c r="M1286" s="3">
        <v>92</v>
      </c>
      <c r="N1286" s="3"/>
      <c r="O1286" s="4">
        <f>MAX(G1286:H1286)</f>
        <v>93</v>
      </c>
      <c r="P1286" s="4">
        <f>MAX(I1286:J1286)</f>
        <v>95</v>
      </c>
      <c r="Q1286" s="4">
        <f>ABS(O1286-C1286)</f>
        <v>4.5999999999999943</v>
      </c>
      <c r="R1286" s="4">
        <f>ABS(P1286-C1286)</f>
        <v>2.5999999999999943</v>
      </c>
      <c r="S1286" s="4" t="b">
        <f ca="1">OR(O1286=0,P1286=0,Q1286&gt;$Q$1,R1286&gt;$R$1,W1286="N", V1286=2)</f>
        <v>0</v>
      </c>
      <c r="T1286" s="4" t="str">
        <f>TRIM(CLEAN(D1286))</f>
        <v>برنامج بكالوريوس الهندسة المعمارية</v>
      </c>
      <c r="U1286" s="4">
        <f>COUNTIF(T:T,T1286)</f>
        <v>391</v>
      </c>
      <c r="V1286" s="4">
        <f>IF(E1286&lt;60, 0, IF(E1286&lt;70,2, IF(E1286&lt;80, 3, IF(E1286&lt;90,4, IF(E1286&lt;=100, 5, "?")))))</f>
        <v>4</v>
      </c>
      <c r="W1286" s="4" t="str" cm="1">
        <f t="array" aca="1" ref="W1286" ca="1">_xlfn.IFNA(INDIRECT($Y$1&amp;"!"&amp;W$1&amp;$Y1286),"N")</f>
        <v>G</v>
      </c>
      <c r="X1286" s="4">
        <f ca="1">COUNTIF(W:W,W1286)</f>
        <v>391</v>
      </c>
      <c r="Y1286" s="4">
        <f>MATCH(T1286,Coding!J:J,0)</f>
        <v>12</v>
      </c>
      <c r="Z1286" s="4" t="str" cm="1">
        <f t="array" aca="1" ref="Z1286" ca="1">_xlfn.IFNA(INDIRECT($Y$1&amp;"!"&amp;Z$1&amp;$Y1286),-1)</f>
        <v>G</v>
      </c>
      <c r="AA1286" s="4" cm="1">
        <f t="array" aca="1" ref="AA1286" ca="1">_xlfn.IFNA(INDIRECT($Y$1&amp;"!"&amp;AA$1&amp;$Y1286),-1)</f>
        <v>1</v>
      </c>
      <c r="AB1286" s="4" cm="1">
        <f t="array" aca="1" ref="AB1286" ca="1">_xlfn.IFNA(INDIRECT($Y$1&amp;"!"&amp;AB$1&amp;$Y1286),-1)</f>
        <v>1</v>
      </c>
      <c r="AC1286" s="4" cm="1">
        <f t="array" aca="1" ref="AC1286" ca="1">_xlfn.IFNA(INDIRECT($Y$1&amp;"!"&amp;AC$1&amp;$Y1286),-1)</f>
        <v>1</v>
      </c>
      <c r="AD1286" s="4" cm="1">
        <f t="array" aca="1" ref="AD1286" ca="1">_xlfn.IFNA(INDIRECT($Y$1&amp;"!"&amp;AD$1&amp;$Y1286),-1)</f>
        <v>0</v>
      </c>
      <c r="AE1286" s="4" cm="1">
        <f t="array" aca="1" ref="AE1286" ca="1">_xlfn.IFNA(INDIRECT($Y$1&amp;"!"&amp;AE$1&amp;$Y1286),-1)</f>
        <v>0</v>
      </c>
      <c r="AF1286" s="4" t="str">
        <f ca="1">_xlfn.CONCAT(W1286, "-",V1286)</f>
        <v>G-4</v>
      </c>
      <c r="AG1286" s="4" t="str">
        <f>TEXT(ROW()-2, "0000")</f>
        <v>1284</v>
      </c>
      <c r="AH1286" s="4" t="str">
        <f>IF(TRIM(CLEAN(A1286))="m", "male", IF(TRIM(CLEAN(A1286))="f","female", "missing"))</f>
        <v>female</v>
      </c>
      <c r="AI1286" s="4">
        <f>C1286</f>
        <v>97.6</v>
      </c>
      <c r="AJ1286" s="4">
        <f>O1286</f>
        <v>93</v>
      </c>
      <c r="AK1286" s="4">
        <f>P1286</f>
        <v>95</v>
      </c>
      <c r="AL1286" s="4">
        <f>IF(AI1286&lt;60, 0, IF(AI1286&lt;70,2, IF(AI1286&lt;80, 3, IF(AI1286&lt;90,4, IF(AI1286&lt;=100, 5, "?")))))</f>
        <v>5</v>
      </c>
      <c r="AM1286" s="4">
        <f>IF(AJ1286&lt;60, 0, IF(AJ1286&lt;70,2, IF(AJ1286&lt;80, 3, IF(AJ1286&lt;90,4, IF(AJ1286&lt;=100, 5, "?")))))</f>
        <v>5</v>
      </c>
      <c r="AN1286" s="4">
        <f>IF(AK1286&lt;60, 0, IF(AK1286&lt;70,2, IF(AK1286&lt;80, 3, IF(AK1286&lt;90,4, IF(AK1286&lt;=100, 5, "?")))))</f>
        <v>5</v>
      </c>
      <c r="AO1286" s="4">
        <f ca="1">AA1286</f>
        <v>1</v>
      </c>
      <c r="AP1286" s="4">
        <f ca="1">AB1286</f>
        <v>1</v>
      </c>
      <c r="AQ1286" s="4">
        <f ca="1">AC1286</f>
        <v>1</v>
      </c>
      <c r="AR1286" s="4">
        <f ca="1">AD1286</f>
        <v>0</v>
      </c>
      <c r="AS1286" s="4">
        <f ca="1">AE1286</f>
        <v>0</v>
      </c>
      <c r="AT1286" s="4" t="str">
        <f ca="1">Z1286</f>
        <v>G</v>
      </c>
      <c r="AU1286" s="4">
        <f>E1286</f>
        <v>82.6</v>
      </c>
      <c r="AV1286" s="4">
        <f>IF(AU1286&lt;60, 0, IF(AU1286&lt;70,2, IF(AU1286&lt;80, 3, IF(AU1286&lt;90,4, IF(AU1286&lt;=100, 5, "?")))))</f>
        <v>4</v>
      </c>
    </row>
    <row r="1287" spans="1:48" x14ac:dyDescent="0.2">
      <c r="A1287" s="2" t="s">
        <v>13</v>
      </c>
      <c r="B1287" s="3" t="s">
        <v>37</v>
      </c>
      <c r="C1287" s="3">
        <v>94.5</v>
      </c>
      <c r="D1287" s="3" t="s">
        <v>26</v>
      </c>
      <c r="E1287" s="3">
        <v>75.900000000000006</v>
      </c>
      <c r="F1287" s="3">
        <v>1</v>
      </c>
      <c r="G1287" s="3">
        <v>75</v>
      </c>
      <c r="H1287" s="3">
        <v>90</v>
      </c>
      <c r="I1287" s="3">
        <v>82</v>
      </c>
      <c r="J1287" s="3">
        <v>60</v>
      </c>
      <c r="K1287" s="3">
        <v>85</v>
      </c>
      <c r="L1287" s="3"/>
      <c r="M1287" s="3">
        <v>60</v>
      </c>
      <c r="N1287" s="3"/>
      <c r="O1287" s="4">
        <f>MAX(G1287:H1287)</f>
        <v>90</v>
      </c>
      <c r="P1287" s="4">
        <f>MAX(I1287:J1287)</f>
        <v>82</v>
      </c>
      <c r="Q1287" s="4">
        <f>ABS(O1287-C1287)</f>
        <v>4.5</v>
      </c>
      <c r="R1287" s="4">
        <f>ABS(P1287-C1287)</f>
        <v>12.5</v>
      </c>
      <c r="S1287" s="4" t="b">
        <f ca="1">OR(O1287=0,P1287=0,Q1287&gt;$Q$1,R1287&gt;$R$1,W1287="N", V1287=2)</f>
        <v>0</v>
      </c>
      <c r="T1287" s="4" t="str">
        <f>TRIM(CLEAN(D1287))</f>
        <v>برنامج بكالوريوس الهندسة المدنية</v>
      </c>
      <c r="U1287" s="4">
        <f>COUNTIF(T:T,T1287)</f>
        <v>723</v>
      </c>
      <c r="V1287" s="4">
        <f>IF(E1287&lt;60, 0, IF(E1287&lt;70,2, IF(E1287&lt;80, 3, IF(E1287&lt;90,4, IF(E1287&lt;=100, 5, "?")))))</f>
        <v>3</v>
      </c>
      <c r="W1287" s="4" t="str" cm="1">
        <f t="array" aca="1" ref="W1287" ca="1">_xlfn.IFNA(INDIRECT($Y$1&amp;"!"&amp;W$1&amp;$Y1287),"N")</f>
        <v>C</v>
      </c>
      <c r="X1287" s="4">
        <f ca="1">COUNTIF(W:W,W1287)</f>
        <v>747</v>
      </c>
      <c r="Y1287" s="4">
        <f>MATCH(T1287,Coding!J:J,0)</f>
        <v>8</v>
      </c>
      <c r="Z1287" s="4" t="str" cm="1">
        <f t="array" aca="1" ref="Z1287" ca="1">_xlfn.IFNA(INDIRECT($Y$1&amp;"!"&amp;Z$1&amp;$Y1287),-1)</f>
        <v>C</v>
      </c>
      <c r="AA1287" s="4" cm="1">
        <f t="array" aca="1" ref="AA1287" ca="1">_xlfn.IFNA(INDIRECT($Y$1&amp;"!"&amp;AA$1&amp;$Y1287),-1)</f>
        <v>1</v>
      </c>
      <c r="AB1287" s="4" cm="1">
        <f t="array" aca="1" ref="AB1287" ca="1">_xlfn.IFNA(INDIRECT($Y$1&amp;"!"&amp;AB$1&amp;$Y1287),-1)</f>
        <v>1</v>
      </c>
      <c r="AC1287" s="4" cm="1">
        <f t="array" aca="1" ref="AC1287" ca="1">_xlfn.IFNA(INDIRECT($Y$1&amp;"!"&amp;AC$1&amp;$Y1287),-1)</f>
        <v>1</v>
      </c>
      <c r="AD1287" s="4" cm="1">
        <f t="array" aca="1" ref="AD1287" ca="1">_xlfn.IFNA(INDIRECT($Y$1&amp;"!"&amp;AD$1&amp;$Y1287),-1)</f>
        <v>0</v>
      </c>
      <c r="AE1287" s="4" cm="1">
        <f t="array" aca="1" ref="AE1287" ca="1">_xlfn.IFNA(INDIRECT($Y$1&amp;"!"&amp;AE$1&amp;$Y1287),-1)</f>
        <v>0</v>
      </c>
      <c r="AF1287" s="4" t="str">
        <f ca="1">_xlfn.CONCAT(W1287, "-",V1287)</f>
        <v>C-3</v>
      </c>
      <c r="AG1287" s="4" t="str">
        <f>TEXT(ROW()-2, "0000")</f>
        <v>1285</v>
      </c>
      <c r="AH1287" s="4" t="str">
        <f>IF(TRIM(CLEAN(A1287))="m", "male", IF(TRIM(CLEAN(A1287))="f","female", "missing"))</f>
        <v>male</v>
      </c>
      <c r="AI1287" s="4">
        <f>C1287</f>
        <v>94.5</v>
      </c>
      <c r="AJ1287" s="4">
        <f>O1287</f>
        <v>90</v>
      </c>
      <c r="AK1287" s="4">
        <f>P1287</f>
        <v>82</v>
      </c>
      <c r="AL1287" s="4">
        <f>IF(AI1287&lt;60, 0, IF(AI1287&lt;70,2, IF(AI1287&lt;80, 3, IF(AI1287&lt;90,4, IF(AI1287&lt;=100, 5, "?")))))</f>
        <v>5</v>
      </c>
      <c r="AM1287" s="4">
        <f>IF(AJ1287&lt;60, 0, IF(AJ1287&lt;70,2, IF(AJ1287&lt;80, 3, IF(AJ1287&lt;90,4, IF(AJ1287&lt;=100, 5, "?")))))</f>
        <v>5</v>
      </c>
      <c r="AN1287" s="4">
        <f>IF(AK1287&lt;60, 0, IF(AK1287&lt;70,2, IF(AK1287&lt;80, 3, IF(AK1287&lt;90,4, IF(AK1287&lt;=100, 5, "?")))))</f>
        <v>4</v>
      </c>
      <c r="AO1287" s="4">
        <f ca="1">AA1287</f>
        <v>1</v>
      </c>
      <c r="AP1287" s="4">
        <f ca="1">AB1287</f>
        <v>1</v>
      </c>
      <c r="AQ1287" s="4">
        <f ca="1">AC1287</f>
        <v>1</v>
      </c>
      <c r="AR1287" s="4">
        <f ca="1">AD1287</f>
        <v>0</v>
      </c>
      <c r="AS1287" s="4">
        <f ca="1">AE1287</f>
        <v>0</v>
      </c>
      <c r="AT1287" s="4" t="str">
        <f ca="1">Z1287</f>
        <v>C</v>
      </c>
      <c r="AU1287" s="4">
        <f>E1287</f>
        <v>75.900000000000006</v>
      </c>
      <c r="AV1287" s="4">
        <f>IF(AU1287&lt;60, 0, IF(AU1287&lt;70,2, IF(AU1287&lt;80, 3, IF(AU1287&lt;90,4, IF(AU1287&lt;=100, 5, "?")))))</f>
        <v>3</v>
      </c>
    </row>
    <row r="1288" spans="1:48" x14ac:dyDescent="0.2">
      <c r="A1288" s="2" t="s">
        <v>13</v>
      </c>
      <c r="B1288" s="3" t="s">
        <v>26</v>
      </c>
      <c r="C1288" s="3">
        <v>94.5</v>
      </c>
      <c r="D1288" s="3" t="s">
        <v>26</v>
      </c>
      <c r="E1288" s="3">
        <v>84.4</v>
      </c>
      <c r="F1288" s="3">
        <v>1</v>
      </c>
      <c r="G1288" s="3">
        <v>88</v>
      </c>
      <c r="H1288" s="3">
        <v>99</v>
      </c>
      <c r="I1288" s="3">
        <v>92</v>
      </c>
      <c r="J1288" s="3">
        <v>86</v>
      </c>
      <c r="K1288" s="3">
        <v>91</v>
      </c>
      <c r="L1288" s="3"/>
      <c r="M1288" s="3">
        <v>90</v>
      </c>
      <c r="N1288" s="3"/>
      <c r="O1288" s="4">
        <f>MAX(G1288:H1288)</f>
        <v>99</v>
      </c>
      <c r="P1288" s="4">
        <f>MAX(I1288:J1288)</f>
        <v>92</v>
      </c>
      <c r="Q1288" s="4">
        <f>ABS(O1288-C1288)</f>
        <v>4.5</v>
      </c>
      <c r="R1288" s="4">
        <f>ABS(P1288-C1288)</f>
        <v>2.5</v>
      </c>
      <c r="S1288" s="4" t="b">
        <f ca="1">OR(O1288=0,P1288=0,Q1288&gt;$Q$1,R1288&gt;$R$1,W1288="N", V1288=2)</f>
        <v>0</v>
      </c>
      <c r="T1288" s="4" t="str">
        <f>TRIM(CLEAN(D1288))</f>
        <v>برنامج بكالوريوس الهندسة المدنية</v>
      </c>
      <c r="U1288" s="4">
        <f>COUNTIF(T:T,T1288)</f>
        <v>723</v>
      </c>
      <c r="V1288" s="4">
        <f>IF(E1288&lt;60, 0, IF(E1288&lt;70,2, IF(E1288&lt;80, 3, IF(E1288&lt;90,4, IF(E1288&lt;=100, 5, "?")))))</f>
        <v>4</v>
      </c>
      <c r="W1288" s="4" t="str" cm="1">
        <f t="array" aca="1" ref="W1288" ca="1">_xlfn.IFNA(INDIRECT($Y$1&amp;"!"&amp;W$1&amp;$Y1288),"N")</f>
        <v>C</v>
      </c>
      <c r="X1288" s="4">
        <f ca="1">COUNTIF(W:W,W1288)</f>
        <v>747</v>
      </c>
      <c r="Y1288" s="4">
        <f>MATCH(T1288,Coding!J:J,0)</f>
        <v>8</v>
      </c>
      <c r="Z1288" s="4" t="str" cm="1">
        <f t="array" aca="1" ref="Z1288" ca="1">_xlfn.IFNA(INDIRECT($Y$1&amp;"!"&amp;Z$1&amp;$Y1288),-1)</f>
        <v>C</v>
      </c>
      <c r="AA1288" s="4" cm="1">
        <f t="array" aca="1" ref="AA1288" ca="1">_xlfn.IFNA(INDIRECT($Y$1&amp;"!"&amp;AA$1&amp;$Y1288),-1)</f>
        <v>1</v>
      </c>
      <c r="AB1288" s="4" cm="1">
        <f t="array" aca="1" ref="AB1288" ca="1">_xlfn.IFNA(INDIRECT($Y$1&amp;"!"&amp;AB$1&amp;$Y1288),-1)</f>
        <v>1</v>
      </c>
      <c r="AC1288" s="4" cm="1">
        <f t="array" aca="1" ref="AC1288" ca="1">_xlfn.IFNA(INDIRECT($Y$1&amp;"!"&amp;AC$1&amp;$Y1288),-1)</f>
        <v>1</v>
      </c>
      <c r="AD1288" s="4" cm="1">
        <f t="array" aca="1" ref="AD1288" ca="1">_xlfn.IFNA(INDIRECT($Y$1&amp;"!"&amp;AD$1&amp;$Y1288),-1)</f>
        <v>0</v>
      </c>
      <c r="AE1288" s="4" cm="1">
        <f t="array" aca="1" ref="AE1288" ca="1">_xlfn.IFNA(INDIRECT($Y$1&amp;"!"&amp;AE$1&amp;$Y1288),-1)</f>
        <v>0</v>
      </c>
      <c r="AF1288" s="4" t="str">
        <f ca="1">_xlfn.CONCAT(W1288, "-",V1288)</f>
        <v>C-4</v>
      </c>
      <c r="AG1288" s="4" t="str">
        <f>TEXT(ROW()-2, "0000")</f>
        <v>1286</v>
      </c>
      <c r="AH1288" s="4" t="str">
        <f>IF(TRIM(CLEAN(A1288))="m", "male", IF(TRIM(CLEAN(A1288))="f","female", "missing"))</f>
        <v>male</v>
      </c>
      <c r="AI1288" s="4">
        <f>C1288</f>
        <v>94.5</v>
      </c>
      <c r="AJ1288" s="4">
        <f>O1288</f>
        <v>99</v>
      </c>
      <c r="AK1288" s="4">
        <f>P1288</f>
        <v>92</v>
      </c>
      <c r="AL1288" s="4">
        <f>IF(AI1288&lt;60, 0, IF(AI1288&lt;70,2, IF(AI1288&lt;80, 3, IF(AI1288&lt;90,4, IF(AI1288&lt;=100, 5, "?")))))</f>
        <v>5</v>
      </c>
      <c r="AM1288" s="4">
        <f>IF(AJ1288&lt;60, 0, IF(AJ1288&lt;70,2, IF(AJ1288&lt;80, 3, IF(AJ1288&lt;90,4, IF(AJ1288&lt;=100, 5, "?")))))</f>
        <v>5</v>
      </c>
      <c r="AN1288" s="4">
        <f>IF(AK1288&lt;60, 0, IF(AK1288&lt;70,2, IF(AK1288&lt;80, 3, IF(AK1288&lt;90,4, IF(AK1288&lt;=100, 5, "?")))))</f>
        <v>5</v>
      </c>
      <c r="AO1288" s="4">
        <f ca="1">AA1288</f>
        <v>1</v>
      </c>
      <c r="AP1288" s="4">
        <f ca="1">AB1288</f>
        <v>1</v>
      </c>
      <c r="AQ1288" s="4">
        <f ca="1">AC1288</f>
        <v>1</v>
      </c>
      <c r="AR1288" s="4">
        <f ca="1">AD1288</f>
        <v>0</v>
      </c>
      <c r="AS1288" s="4">
        <f ca="1">AE1288</f>
        <v>0</v>
      </c>
      <c r="AT1288" s="4" t="str">
        <f ca="1">Z1288</f>
        <v>C</v>
      </c>
      <c r="AU1288" s="4">
        <f>E1288</f>
        <v>84.4</v>
      </c>
      <c r="AV1288" s="4">
        <f>IF(AU1288&lt;60, 0, IF(AU1288&lt;70,2, IF(AU1288&lt;80, 3, IF(AU1288&lt;90,4, IF(AU1288&lt;=100, 5, "?")))))</f>
        <v>4</v>
      </c>
    </row>
    <row r="1289" spans="1:48" x14ac:dyDescent="0.2">
      <c r="A1289" s="2" t="s">
        <v>16</v>
      </c>
      <c r="B1289" s="3" t="s">
        <v>26</v>
      </c>
      <c r="C1289" s="3">
        <v>94.5</v>
      </c>
      <c r="D1289" s="3" t="s">
        <v>26</v>
      </c>
      <c r="E1289" s="3">
        <v>85</v>
      </c>
      <c r="F1289" s="3">
        <v>1</v>
      </c>
      <c r="G1289" s="3">
        <v>88</v>
      </c>
      <c r="H1289" s="3">
        <v>99</v>
      </c>
      <c r="I1289" s="3">
        <v>92</v>
      </c>
      <c r="J1289" s="3">
        <v>83</v>
      </c>
      <c r="K1289" s="3">
        <v>90</v>
      </c>
      <c r="L1289" s="3"/>
      <c r="M1289" s="3">
        <v>86</v>
      </c>
      <c r="N1289" s="3"/>
      <c r="O1289" s="4">
        <f>MAX(G1289:H1289)</f>
        <v>99</v>
      </c>
      <c r="P1289" s="4">
        <f>MAX(I1289:J1289)</f>
        <v>92</v>
      </c>
      <c r="Q1289" s="4">
        <f>ABS(O1289-C1289)</f>
        <v>4.5</v>
      </c>
      <c r="R1289" s="4">
        <f>ABS(P1289-C1289)</f>
        <v>2.5</v>
      </c>
      <c r="S1289" s="4" t="b">
        <f ca="1">OR(O1289=0,P1289=0,Q1289&gt;$Q$1,R1289&gt;$R$1,W1289="N", V1289=2)</f>
        <v>0</v>
      </c>
      <c r="T1289" s="4" t="str">
        <f>TRIM(CLEAN(D1289))</f>
        <v>برنامج بكالوريوس الهندسة المدنية</v>
      </c>
      <c r="U1289" s="4">
        <f>COUNTIF(T:T,T1289)</f>
        <v>723</v>
      </c>
      <c r="V1289" s="4">
        <f>IF(E1289&lt;60, 0, IF(E1289&lt;70,2, IF(E1289&lt;80, 3, IF(E1289&lt;90,4, IF(E1289&lt;=100, 5, "?")))))</f>
        <v>4</v>
      </c>
      <c r="W1289" s="4" t="str" cm="1">
        <f t="array" aca="1" ref="W1289" ca="1">_xlfn.IFNA(INDIRECT($Y$1&amp;"!"&amp;W$1&amp;$Y1289),"N")</f>
        <v>C</v>
      </c>
      <c r="X1289" s="4">
        <f ca="1">COUNTIF(W:W,W1289)</f>
        <v>747</v>
      </c>
      <c r="Y1289" s="4">
        <f>MATCH(T1289,Coding!J:J,0)</f>
        <v>8</v>
      </c>
      <c r="Z1289" s="4" t="str" cm="1">
        <f t="array" aca="1" ref="Z1289" ca="1">_xlfn.IFNA(INDIRECT($Y$1&amp;"!"&amp;Z$1&amp;$Y1289),-1)</f>
        <v>C</v>
      </c>
      <c r="AA1289" s="4" cm="1">
        <f t="array" aca="1" ref="AA1289" ca="1">_xlfn.IFNA(INDIRECT($Y$1&amp;"!"&amp;AA$1&amp;$Y1289),-1)</f>
        <v>1</v>
      </c>
      <c r="AB1289" s="4" cm="1">
        <f t="array" aca="1" ref="AB1289" ca="1">_xlfn.IFNA(INDIRECT($Y$1&amp;"!"&amp;AB$1&amp;$Y1289),-1)</f>
        <v>1</v>
      </c>
      <c r="AC1289" s="4" cm="1">
        <f t="array" aca="1" ref="AC1289" ca="1">_xlfn.IFNA(INDIRECT($Y$1&amp;"!"&amp;AC$1&amp;$Y1289),-1)</f>
        <v>1</v>
      </c>
      <c r="AD1289" s="4" cm="1">
        <f t="array" aca="1" ref="AD1289" ca="1">_xlfn.IFNA(INDIRECT($Y$1&amp;"!"&amp;AD$1&amp;$Y1289),-1)</f>
        <v>0</v>
      </c>
      <c r="AE1289" s="4" cm="1">
        <f t="array" aca="1" ref="AE1289" ca="1">_xlfn.IFNA(INDIRECT($Y$1&amp;"!"&amp;AE$1&amp;$Y1289),-1)</f>
        <v>0</v>
      </c>
      <c r="AF1289" s="4" t="str">
        <f ca="1">_xlfn.CONCAT(W1289, "-",V1289)</f>
        <v>C-4</v>
      </c>
      <c r="AG1289" s="4" t="str">
        <f>TEXT(ROW()-2, "0000")</f>
        <v>1287</v>
      </c>
      <c r="AH1289" s="4" t="str">
        <f>IF(TRIM(CLEAN(A1289))="m", "male", IF(TRIM(CLEAN(A1289))="f","female", "missing"))</f>
        <v>female</v>
      </c>
      <c r="AI1289" s="4">
        <f>C1289</f>
        <v>94.5</v>
      </c>
      <c r="AJ1289" s="4">
        <f>O1289</f>
        <v>99</v>
      </c>
      <c r="AK1289" s="4">
        <f>P1289</f>
        <v>92</v>
      </c>
      <c r="AL1289" s="4">
        <f>IF(AI1289&lt;60, 0, IF(AI1289&lt;70,2, IF(AI1289&lt;80, 3, IF(AI1289&lt;90,4, IF(AI1289&lt;=100, 5, "?")))))</f>
        <v>5</v>
      </c>
      <c r="AM1289" s="4">
        <f>IF(AJ1289&lt;60, 0, IF(AJ1289&lt;70,2, IF(AJ1289&lt;80, 3, IF(AJ1289&lt;90,4, IF(AJ1289&lt;=100, 5, "?")))))</f>
        <v>5</v>
      </c>
      <c r="AN1289" s="4">
        <f>IF(AK1289&lt;60, 0, IF(AK1289&lt;70,2, IF(AK1289&lt;80, 3, IF(AK1289&lt;90,4, IF(AK1289&lt;=100, 5, "?")))))</f>
        <v>5</v>
      </c>
      <c r="AO1289" s="4">
        <f ca="1">AA1289</f>
        <v>1</v>
      </c>
      <c r="AP1289" s="4">
        <f ca="1">AB1289</f>
        <v>1</v>
      </c>
      <c r="AQ1289" s="4">
        <f ca="1">AC1289</f>
        <v>1</v>
      </c>
      <c r="AR1289" s="4">
        <f ca="1">AD1289</f>
        <v>0</v>
      </c>
      <c r="AS1289" s="4">
        <f ca="1">AE1289</f>
        <v>0</v>
      </c>
      <c r="AT1289" s="4" t="str">
        <f ca="1">Z1289</f>
        <v>C</v>
      </c>
      <c r="AU1289" s="4">
        <f>E1289</f>
        <v>85</v>
      </c>
      <c r="AV1289" s="4">
        <f>IF(AU1289&lt;60, 0, IF(AU1289&lt;70,2, IF(AU1289&lt;80, 3, IF(AU1289&lt;90,4, IF(AU1289&lt;=100, 5, "?")))))</f>
        <v>4</v>
      </c>
    </row>
    <row r="1290" spans="1:48" x14ac:dyDescent="0.2">
      <c r="A1290" s="2" t="s">
        <v>13</v>
      </c>
      <c r="B1290" s="3" t="s">
        <v>37</v>
      </c>
      <c r="C1290" s="3">
        <v>97.5</v>
      </c>
      <c r="D1290" s="3" t="s">
        <v>14</v>
      </c>
      <c r="E1290" s="3">
        <v>83.4</v>
      </c>
      <c r="F1290" s="3">
        <v>1</v>
      </c>
      <c r="G1290" s="3">
        <v>93</v>
      </c>
      <c r="H1290" s="3">
        <v>90</v>
      </c>
      <c r="I1290" s="3">
        <v>87</v>
      </c>
      <c r="J1290" s="3">
        <v>88</v>
      </c>
      <c r="K1290" s="3">
        <v>85</v>
      </c>
      <c r="L1290" s="3"/>
      <c r="M1290" s="3">
        <v>77</v>
      </c>
      <c r="N1290" s="3"/>
      <c r="O1290" s="4">
        <f>MAX(G1290:H1290)</f>
        <v>93</v>
      </c>
      <c r="P1290" s="4">
        <f>MAX(I1290:J1290)</f>
        <v>88</v>
      </c>
      <c r="Q1290" s="4">
        <f>ABS(O1290-C1290)</f>
        <v>4.5</v>
      </c>
      <c r="R1290" s="4">
        <f>ABS(P1290-C1290)</f>
        <v>9.5</v>
      </c>
      <c r="S1290" s="4" t="b">
        <f ca="1">OR(O1290=0,P1290=0,Q1290&gt;$Q$1,R1290&gt;$R$1,W1290="N", V1290=2)</f>
        <v>0</v>
      </c>
      <c r="T1290" s="4" t="str">
        <f>TRIM(CLEAN(D1290))</f>
        <v>برنامج بكالوريوس الهندسة الكهربائية</v>
      </c>
      <c r="U1290" s="4">
        <f>COUNTIF(T:T,T1290)</f>
        <v>420</v>
      </c>
      <c r="V1290" s="4">
        <f>IF(E1290&lt;60, 0, IF(E1290&lt;70,2, IF(E1290&lt;80, 3, IF(E1290&lt;90,4, IF(E1290&lt;=100, 5, "?")))))</f>
        <v>4</v>
      </c>
      <c r="W1290" s="4" t="str" cm="1">
        <f t="array" aca="1" ref="W1290" ca="1">_xlfn.IFNA(INDIRECT($Y$1&amp;"!"&amp;W$1&amp;$Y1290),"N")</f>
        <v>F</v>
      </c>
      <c r="X1290" s="4">
        <f ca="1">COUNTIF(W:W,W1290)</f>
        <v>420</v>
      </c>
      <c r="Y1290" s="4">
        <f>MATCH(T1290,Coding!J:J,0)</f>
        <v>11</v>
      </c>
      <c r="Z1290" s="4" t="str" cm="1">
        <f t="array" aca="1" ref="Z1290" ca="1">_xlfn.IFNA(INDIRECT($Y$1&amp;"!"&amp;Z$1&amp;$Y1290),-1)</f>
        <v>F</v>
      </c>
      <c r="AA1290" s="4" cm="1">
        <f t="array" aca="1" ref="AA1290" ca="1">_xlfn.IFNA(INDIRECT($Y$1&amp;"!"&amp;AA$1&amp;$Y1290),-1)</f>
        <v>0</v>
      </c>
      <c r="AB1290" s="4" cm="1">
        <f t="array" aca="1" ref="AB1290" ca="1">_xlfn.IFNA(INDIRECT($Y$1&amp;"!"&amp;AB$1&amp;$Y1290),-1)</f>
        <v>1</v>
      </c>
      <c r="AC1290" s="4" cm="1">
        <f t="array" aca="1" ref="AC1290" ca="1">_xlfn.IFNA(INDIRECT($Y$1&amp;"!"&amp;AC$1&amp;$Y1290),-1)</f>
        <v>0</v>
      </c>
      <c r="AD1290" s="4" cm="1">
        <f t="array" aca="1" ref="AD1290" ca="1">_xlfn.IFNA(INDIRECT($Y$1&amp;"!"&amp;AD$1&amp;$Y1290),-1)</f>
        <v>1</v>
      </c>
      <c r="AE1290" s="4" cm="1">
        <f t="array" aca="1" ref="AE1290" ca="1">_xlfn.IFNA(INDIRECT($Y$1&amp;"!"&amp;AE$1&amp;$Y1290),-1)</f>
        <v>0</v>
      </c>
      <c r="AF1290" s="4" t="str">
        <f ca="1">_xlfn.CONCAT(W1290, "-",V1290)</f>
        <v>F-4</v>
      </c>
      <c r="AG1290" s="4" t="str">
        <f>TEXT(ROW()-2, "0000")</f>
        <v>1288</v>
      </c>
      <c r="AH1290" s="4" t="str">
        <f>IF(TRIM(CLEAN(A1290))="m", "male", IF(TRIM(CLEAN(A1290))="f","female", "missing"))</f>
        <v>male</v>
      </c>
      <c r="AI1290" s="4">
        <f>C1290</f>
        <v>97.5</v>
      </c>
      <c r="AJ1290" s="4">
        <f>O1290</f>
        <v>93</v>
      </c>
      <c r="AK1290" s="4">
        <f>P1290</f>
        <v>88</v>
      </c>
      <c r="AL1290" s="4">
        <f>IF(AI1290&lt;60, 0, IF(AI1290&lt;70,2, IF(AI1290&lt;80, 3, IF(AI1290&lt;90,4, IF(AI1290&lt;=100, 5, "?")))))</f>
        <v>5</v>
      </c>
      <c r="AM1290" s="4">
        <f>IF(AJ1290&lt;60, 0, IF(AJ1290&lt;70,2, IF(AJ1290&lt;80, 3, IF(AJ1290&lt;90,4, IF(AJ1290&lt;=100, 5, "?")))))</f>
        <v>5</v>
      </c>
      <c r="AN1290" s="4">
        <f>IF(AK1290&lt;60, 0, IF(AK1290&lt;70,2, IF(AK1290&lt;80, 3, IF(AK1290&lt;90,4, IF(AK1290&lt;=100, 5, "?")))))</f>
        <v>4</v>
      </c>
      <c r="AO1290" s="4">
        <f ca="1">AA1290</f>
        <v>0</v>
      </c>
      <c r="AP1290" s="4">
        <f ca="1">AB1290</f>
        <v>1</v>
      </c>
      <c r="AQ1290" s="4">
        <f ca="1">AC1290</f>
        <v>0</v>
      </c>
      <c r="AR1290" s="4">
        <f ca="1">AD1290</f>
        <v>1</v>
      </c>
      <c r="AS1290" s="4">
        <f ca="1">AE1290</f>
        <v>0</v>
      </c>
      <c r="AT1290" s="4" t="str">
        <f ca="1">Z1290</f>
        <v>F</v>
      </c>
      <c r="AU1290" s="4">
        <f>E1290</f>
        <v>83.4</v>
      </c>
      <c r="AV1290" s="4">
        <f>IF(AU1290&lt;60, 0, IF(AU1290&lt;70,2, IF(AU1290&lt;80, 3, IF(AU1290&lt;90,4, IF(AU1290&lt;=100, 5, "?")))))</f>
        <v>4</v>
      </c>
    </row>
    <row r="1291" spans="1:48" x14ac:dyDescent="0.2">
      <c r="A1291" s="2" t="s">
        <v>16</v>
      </c>
      <c r="B1291" s="3" t="s">
        <v>36</v>
      </c>
      <c r="C1291" s="3">
        <v>86.4</v>
      </c>
      <c r="D1291" s="3" t="s">
        <v>36</v>
      </c>
      <c r="E1291" s="3">
        <v>80.900000000000006</v>
      </c>
      <c r="F1291" s="3">
        <v>3</v>
      </c>
      <c r="G1291" s="3">
        <v>82</v>
      </c>
      <c r="H1291" s="3">
        <v>60</v>
      </c>
      <c r="I1291" s="3">
        <v>63</v>
      </c>
      <c r="J1291" s="3">
        <v>90</v>
      </c>
      <c r="K1291" s="3"/>
      <c r="L1291" s="3"/>
      <c r="M1291" s="3">
        <v>93</v>
      </c>
      <c r="N1291" s="3"/>
      <c r="O1291" s="4">
        <f>MAX(G1291:H1291)</f>
        <v>82</v>
      </c>
      <c r="P1291" s="4">
        <f>MAX(I1291:J1291)</f>
        <v>90</v>
      </c>
      <c r="Q1291" s="4">
        <f>ABS(O1291-C1291)</f>
        <v>4.4000000000000057</v>
      </c>
      <c r="R1291" s="4">
        <f>ABS(P1291-C1291)</f>
        <v>3.5999999999999943</v>
      </c>
      <c r="S1291" s="4" t="b">
        <f ca="1">OR(O1291=0,P1291=0,Q1291&gt;$Q$1,R1291&gt;$R$1,W1291="N", V1291=2)</f>
        <v>0</v>
      </c>
      <c r="T1291" s="4" t="str">
        <f>TRIM(CLEAN(D1291))</f>
        <v>برنامج بكالوريوس هندسة أنظمة الحاسوب</v>
      </c>
      <c r="U1291" s="4">
        <f>COUNTIF(T:T,T1291)</f>
        <v>549</v>
      </c>
      <c r="V1291" s="4">
        <f>IF(E1291&lt;60, 0, IF(E1291&lt;70,2, IF(E1291&lt;80, 3, IF(E1291&lt;90,4, IF(E1291&lt;=100, 5, "?")))))</f>
        <v>4</v>
      </c>
      <c r="W1291" s="4" t="str" cm="1">
        <f t="array" aca="1" ref="W1291" ca="1">_xlfn.IFNA(INDIRECT($Y$1&amp;"!"&amp;W$1&amp;$Y1291),"N")</f>
        <v>A</v>
      </c>
      <c r="X1291" s="4">
        <f ca="1">COUNTIF(W:W,W1291)</f>
        <v>861</v>
      </c>
      <c r="Y1291" s="4">
        <f>MATCH(T1291,Coding!J:J,0)</f>
        <v>3</v>
      </c>
      <c r="Z1291" s="4" t="str" cm="1">
        <f t="array" aca="1" ref="Z1291" ca="1">_xlfn.IFNA(INDIRECT($Y$1&amp;"!"&amp;Z$1&amp;$Y1291),-1)</f>
        <v>A</v>
      </c>
      <c r="AA1291" s="4" cm="1">
        <f t="array" aca="1" ref="AA1291" ca="1">_xlfn.IFNA(INDIRECT($Y$1&amp;"!"&amp;AA$1&amp;$Y1291),-1)</f>
        <v>0</v>
      </c>
      <c r="AB1291" s="4" cm="1">
        <f t="array" aca="1" ref="AB1291" ca="1">_xlfn.IFNA(INDIRECT($Y$1&amp;"!"&amp;AB$1&amp;$Y1291),-1)</f>
        <v>1</v>
      </c>
      <c r="AC1291" s="4" cm="1">
        <f t="array" aca="1" ref="AC1291" ca="1">_xlfn.IFNA(INDIRECT($Y$1&amp;"!"&amp;AC$1&amp;$Y1291),-1)</f>
        <v>1</v>
      </c>
      <c r="AD1291" s="4" cm="1">
        <f t="array" aca="1" ref="AD1291" ca="1">_xlfn.IFNA(INDIRECT($Y$1&amp;"!"&amp;AD$1&amp;$Y1291),-1)</f>
        <v>1</v>
      </c>
      <c r="AE1291" s="4" cm="1">
        <f t="array" aca="1" ref="AE1291" ca="1">_xlfn.IFNA(INDIRECT($Y$1&amp;"!"&amp;AE$1&amp;$Y1291),-1)</f>
        <v>0</v>
      </c>
      <c r="AF1291" s="4" t="str">
        <f ca="1">_xlfn.CONCAT(W1291, "-",V1291)</f>
        <v>A-4</v>
      </c>
      <c r="AG1291" s="4" t="str">
        <f>TEXT(ROW()-2, "0000")</f>
        <v>1289</v>
      </c>
      <c r="AH1291" s="4" t="str">
        <f>IF(TRIM(CLEAN(A1291))="m", "male", IF(TRIM(CLEAN(A1291))="f","female", "missing"))</f>
        <v>female</v>
      </c>
      <c r="AI1291" s="4">
        <f>C1291</f>
        <v>86.4</v>
      </c>
      <c r="AJ1291" s="4">
        <f>O1291</f>
        <v>82</v>
      </c>
      <c r="AK1291" s="4">
        <f>P1291</f>
        <v>90</v>
      </c>
      <c r="AL1291" s="4">
        <f>IF(AI1291&lt;60, 0, IF(AI1291&lt;70,2, IF(AI1291&lt;80, 3, IF(AI1291&lt;90,4, IF(AI1291&lt;=100, 5, "?")))))</f>
        <v>4</v>
      </c>
      <c r="AM1291" s="4">
        <f>IF(AJ1291&lt;60, 0, IF(AJ1291&lt;70,2, IF(AJ1291&lt;80, 3, IF(AJ1291&lt;90,4, IF(AJ1291&lt;=100, 5, "?")))))</f>
        <v>4</v>
      </c>
      <c r="AN1291" s="4">
        <f>IF(AK1291&lt;60, 0, IF(AK1291&lt;70,2, IF(AK1291&lt;80, 3, IF(AK1291&lt;90,4, IF(AK1291&lt;=100, 5, "?")))))</f>
        <v>5</v>
      </c>
      <c r="AO1291" s="4">
        <f ca="1">AA1291</f>
        <v>0</v>
      </c>
      <c r="AP1291" s="4">
        <f ca="1">AB1291</f>
        <v>1</v>
      </c>
      <c r="AQ1291" s="4">
        <f ca="1">AC1291</f>
        <v>1</v>
      </c>
      <c r="AR1291" s="4">
        <f ca="1">AD1291</f>
        <v>1</v>
      </c>
      <c r="AS1291" s="4">
        <f ca="1">AE1291</f>
        <v>0</v>
      </c>
      <c r="AT1291" s="4" t="str">
        <f ca="1">Z1291</f>
        <v>A</v>
      </c>
      <c r="AU1291" s="4">
        <f>E1291</f>
        <v>80.900000000000006</v>
      </c>
      <c r="AV1291" s="4">
        <f>IF(AU1291&lt;60, 0, IF(AU1291&lt;70,2, IF(AU1291&lt;80, 3, IF(AU1291&lt;90,4, IF(AU1291&lt;=100, 5, "?")))))</f>
        <v>4</v>
      </c>
    </row>
    <row r="1292" spans="1:48" x14ac:dyDescent="0.2">
      <c r="A1292" s="2" t="s">
        <v>16</v>
      </c>
      <c r="B1292" s="3" t="s">
        <v>36</v>
      </c>
      <c r="C1292" s="3">
        <v>96.4</v>
      </c>
      <c r="D1292" s="3" t="s">
        <v>36</v>
      </c>
      <c r="E1292" s="3">
        <v>86.6</v>
      </c>
      <c r="F1292" s="3">
        <v>1</v>
      </c>
      <c r="G1292" s="3">
        <v>92</v>
      </c>
      <c r="H1292" s="3">
        <v>91</v>
      </c>
      <c r="I1292" s="3">
        <v>83</v>
      </c>
      <c r="J1292" s="3">
        <v>82</v>
      </c>
      <c r="K1292" s="3"/>
      <c r="L1292" s="3"/>
      <c r="M1292" s="3">
        <v>72</v>
      </c>
      <c r="N1292" s="3"/>
      <c r="O1292" s="4">
        <f>MAX(G1292:H1292)</f>
        <v>92</v>
      </c>
      <c r="P1292" s="4">
        <f>MAX(I1292:J1292)</f>
        <v>83</v>
      </c>
      <c r="Q1292" s="4">
        <f>ABS(O1292-C1292)</f>
        <v>4.4000000000000057</v>
      </c>
      <c r="R1292" s="4">
        <f>ABS(P1292-C1292)</f>
        <v>13.400000000000006</v>
      </c>
      <c r="S1292" s="4" t="b">
        <f ca="1">OR(O1292=0,P1292=0,Q1292&gt;$Q$1,R1292&gt;$R$1,W1292="N", V1292=2)</f>
        <v>0</v>
      </c>
      <c r="T1292" s="4" t="str">
        <f>TRIM(CLEAN(D1292))</f>
        <v>برنامج بكالوريوس هندسة أنظمة الحاسوب</v>
      </c>
      <c r="U1292" s="4">
        <f>COUNTIF(T:T,T1292)</f>
        <v>549</v>
      </c>
      <c r="V1292" s="4">
        <f>IF(E1292&lt;60, 0, IF(E1292&lt;70,2, IF(E1292&lt;80, 3, IF(E1292&lt;90,4, IF(E1292&lt;=100, 5, "?")))))</f>
        <v>4</v>
      </c>
      <c r="W1292" s="4" t="str" cm="1">
        <f t="array" aca="1" ref="W1292" ca="1">_xlfn.IFNA(INDIRECT($Y$1&amp;"!"&amp;W$1&amp;$Y1292),"N")</f>
        <v>A</v>
      </c>
      <c r="X1292" s="4">
        <f ca="1">COUNTIF(W:W,W1292)</f>
        <v>861</v>
      </c>
      <c r="Y1292" s="4">
        <f>MATCH(T1292,Coding!J:J,0)</f>
        <v>3</v>
      </c>
      <c r="Z1292" s="4" t="str" cm="1">
        <f t="array" aca="1" ref="Z1292" ca="1">_xlfn.IFNA(INDIRECT($Y$1&amp;"!"&amp;Z$1&amp;$Y1292),-1)</f>
        <v>A</v>
      </c>
      <c r="AA1292" s="4" cm="1">
        <f t="array" aca="1" ref="AA1292" ca="1">_xlfn.IFNA(INDIRECT($Y$1&amp;"!"&amp;AA$1&amp;$Y1292),-1)</f>
        <v>0</v>
      </c>
      <c r="AB1292" s="4" cm="1">
        <f t="array" aca="1" ref="AB1292" ca="1">_xlfn.IFNA(INDIRECT($Y$1&amp;"!"&amp;AB$1&amp;$Y1292),-1)</f>
        <v>1</v>
      </c>
      <c r="AC1292" s="4" cm="1">
        <f t="array" aca="1" ref="AC1292" ca="1">_xlfn.IFNA(INDIRECT($Y$1&amp;"!"&amp;AC$1&amp;$Y1292),-1)</f>
        <v>1</v>
      </c>
      <c r="AD1292" s="4" cm="1">
        <f t="array" aca="1" ref="AD1292" ca="1">_xlfn.IFNA(INDIRECT($Y$1&amp;"!"&amp;AD$1&amp;$Y1292),-1)</f>
        <v>1</v>
      </c>
      <c r="AE1292" s="4" cm="1">
        <f t="array" aca="1" ref="AE1292" ca="1">_xlfn.IFNA(INDIRECT($Y$1&amp;"!"&amp;AE$1&amp;$Y1292),-1)</f>
        <v>0</v>
      </c>
      <c r="AF1292" s="4" t="str">
        <f ca="1">_xlfn.CONCAT(W1292, "-",V1292)</f>
        <v>A-4</v>
      </c>
      <c r="AG1292" s="4" t="str">
        <f>TEXT(ROW()-2, "0000")</f>
        <v>1290</v>
      </c>
      <c r="AH1292" s="4" t="str">
        <f>IF(TRIM(CLEAN(A1292))="m", "male", IF(TRIM(CLEAN(A1292))="f","female", "missing"))</f>
        <v>female</v>
      </c>
      <c r="AI1292" s="4">
        <f>C1292</f>
        <v>96.4</v>
      </c>
      <c r="AJ1292" s="4">
        <f>O1292</f>
        <v>92</v>
      </c>
      <c r="AK1292" s="4">
        <f>P1292</f>
        <v>83</v>
      </c>
      <c r="AL1292" s="4">
        <f>IF(AI1292&lt;60, 0, IF(AI1292&lt;70,2, IF(AI1292&lt;80, 3, IF(AI1292&lt;90,4, IF(AI1292&lt;=100, 5, "?")))))</f>
        <v>5</v>
      </c>
      <c r="AM1292" s="4">
        <f>IF(AJ1292&lt;60, 0, IF(AJ1292&lt;70,2, IF(AJ1292&lt;80, 3, IF(AJ1292&lt;90,4, IF(AJ1292&lt;=100, 5, "?")))))</f>
        <v>5</v>
      </c>
      <c r="AN1292" s="4">
        <f>IF(AK1292&lt;60, 0, IF(AK1292&lt;70,2, IF(AK1292&lt;80, 3, IF(AK1292&lt;90,4, IF(AK1292&lt;=100, 5, "?")))))</f>
        <v>4</v>
      </c>
      <c r="AO1292" s="4">
        <f ca="1">AA1292</f>
        <v>0</v>
      </c>
      <c r="AP1292" s="4">
        <f ca="1">AB1292</f>
        <v>1</v>
      </c>
      <c r="AQ1292" s="4">
        <f ca="1">AC1292</f>
        <v>1</v>
      </c>
      <c r="AR1292" s="4">
        <f ca="1">AD1292</f>
        <v>1</v>
      </c>
      <c r="AS1292" s="4">
        <f ca="1">AE1292</f>
        <v>0</v>
      </c>
      <c r="AT1292" s="4" t="str">
        <f ca="1">Z1292</f>
        <v>A</v>
      </c>
      <c r="AU1292" s="4">
        <f>E1292</f>
        <v>86.6</v>
      </c>
      <c r="AV1292" s="4">
        <f>IF(AU1292&lt;60, 0, IF(AU1292&lt;70,2, IF(AU1292&lt;80, 3, IF(AU1292&lt;90,4, IF(AU1292&lt;=100, 5, "?")))))</f>
        <v>4</v>
      </c>
    </row>
    <row r="1293" spans="1:48" x14ac:dyDescent="0.2">
      <c r="A1293" s="2" t="s">
        <v>13</v>
      </c>
      <c r="B1293" s="3" t="s">
        <v>37</v>
      </c>
      <c r="C1293" s="3">
        <v>92.6</v>
      </c>
      <c r="D1293" s="3" t="s">
        <v>26</v>
      </c>
      <c r="E1293" s="3">
        <v>85.3</v>
      </c>
      <c r="F1293" s="3">
        <v>1</v>
      </c>
      <c r="G1293" s="3">
        <v>91</v>
      </c>
      <c r="H1293" s="3">
        <v>97</v>
      </c>
      <c r="I1293" s="3">
        <v>90</v>
      </c>
      <c r="J1293" s="3">
        <v>97</v>
      </c>
      <c r="K1293" s="3">
        <v>77</v>
      </c>
      <c r="L1293" s="3"/>
      <c r="M1293" s="3">
        <v>88</v>
      </c>
      <c r="N1293" s="3"/>
      <c r="O1293" s="4">
        <f>MAX(G1293:H1293)</f>
        <v>97</v>
      </c>
      <c r="P1293" s="4">
        <f>MAX(I1293:J1293)</f>
        <v>97</v>
      </c>
      <c r="Q1293" s="4">
        <f>ABS(O1293-C1293)</f>
        <v>4.4000000000000057</v>
      </c>
      <c r="R1293" s="4">
        <f>ABS(P1293-C1293)</f>
        <v>4.4000000000000057</v>
      </c>
      <c r="S1293" s="4" t="b">
        <f ca="1">OR(O1293=0,P1293=0,Q1293&gt;$Q$1,R1293&gt;$R$1,W1293="N", V1293=2)</f>
        <v>0</v>
      </c>
      <c r="T1293" s="4" t="str">
        <f>TRIM(CLEAN(D1293))</f>
        <v>برنامج بكالوريوس الهندسة المدنية</v>
      </c>
      <c r="U1293" s="4">
        <f>COUNTIF(T:T,T1293)</f>
        <v>723</v>
      </c>
      <c r="V1293" s="4">
        <f>IF(E1293&lt;60, 0, IF(E1293&lt;70,2, IF(E1293&lt;80, 3, IF(E1293&lt;90,4, IF(E1293&lt;=100, 5, "?")))))</f>
        <v>4</v>
      </c>
      <c r="W1293" s="4" t="str" cm="1">
        <f t="array" aca="1" ref="W1293" ca="1">_xlfn.IFNA(INDIRECT($Y$1&amp;"!"&amp;W$1&amp;$Y1293),"N")</f>
        <v>C</v>
      </c>
      <c r="X1293" s="4">
        <f ca="1">COUNTIF(W:W,W1293)</f>
        <v>747</v>
      </c>
      <c r="Y1293" s="4">
        <f>MATCH(T1293,Coding!J:J,0)</f>
        <v>8</v>
      </c>
      <c r="Z1293" s="4" t="str" cm="1">
        <f t="array" aca="1" ref="Z1293" ca="1">_xlfn.IFNA(INDIRECT($Y$1&amp;"!"&amp;Z$1&amp;$Y1293),-1)</f>
        <v>C</v>
      </c>
      <c r="AA1293" s="4" cm="1">
        <f t="array" aca="1" ref="AA1293" ca="1">_xlfn.IFNA(INDIRECT($Y$1&amp;"!"&amp;AA$1&amp;$Y1293),-1)</f>
        <v>1</v>
      </c>
      <c r="AB1293" s="4" cm="1">
        <f t="array" aca="1" ref="AB1293" ca="1">_xlfn.IFNA(INDIRECT($Y$1&amp;"!"&amp;AB$1&amp;$Y1293),-1)</f>
        <v>1</v>
      </c>
      <c r="AC1293" s="4" cm="1">
        <f t="array" aca="1" ref="AC1293" ca="1">_xlfn.IFNA(INDIRECT($Y$1&amp;"!"&amp;AC$1&amp;$Y1293),-1)</f>
        <v>1</v>
      </c>
      <c r="AD1293" s="4" cm="1">
        <f t="array" aca="1" ref="AD1293" ca="1">_xlfn.IFNA(INDIRECT($Y$1&amp;"!"&amp;AD$1&amp;$Y1293),-1)</f>
        <v>0</v>
      </c>
      <c r="AE1293" s="4" cm="1">
        <f t="array" aca="1" ref="AE1293" ca="1">_xlfn.IFNA(INDIRECT($Y$1&amp;"!"&amp;AE$1&amp;$Y1293),-1)</f>
        <v>0</v>
      </c>
      <c r="AF1293" s="4" t="str">
        <f ca="1">_xlfn.CONCAT(W1293, "-",V1293)</f>
        <v>C-4</v>
      </c>
      <c r="AG1293" s="4" t="str">
        <f>TEXT(ROW()-2, "0000")</f>
        <v>1291</v>
      </c>
      <c r="AH1293" s="4" t="str">
        <f>IF(TRIM(CLEAN(A1293))="m", "male", IF(TRIM(CLEAN(A1293))="f","female", "missing"))</f>
        <v>male</v>
      </c>
      <c r="AI1293" s="4">
        <f>C1293</f>
        <v>92.6</v>
      </c>
      <c r="AJ1293" s="4">
        <f>O1293</f>
        <v>97</v>
      </c>
      <c r="AK1293" s="4">
        <f>P1293</f>
        <v>97</v>
      </c>
      <c r="AL1293" s="4">
        <f>IF(AI1293&lt;60, 0, IF(AI1293&lt;70,2, IF(AI1293&lt;80, 3, IF(AI1293&lt;90,4, IF(AI1293&lt;=100, 5, "?")))))</f>
        <v>5</v>
      </c>
      <c r="AM1293" s="4">
        <f>IF(AJ1293&lt;60, 0, IF(AJ1293&lt;70,2, IF(AJ1293&lt;80, 3, IF(AJ1293&lt;90,4, IF(AJ1293&lt;=100, 5, "?")))))</f>
        <v>5</v>
      </c>
      <c r="AN1293" s="4">
        <f>IF(AK1293&lt;60, 0, IF(AK1293&lt;70,2, IF(AK1293&lt;80, 3, IF(AK1293&lt;90,4, IF(AK1293&lt;=100, 5, "?")))))</f>
        <v>5</v>
      </c>
      <c r="AO1293" s="4">
        <f ca="1">AA1293</f>
        <v>1</v>
      </c>
      <c r="AP1293" s="4">
        <f ca="1">AB1293</f>
        <v>1</v>
      </c>
      <c r="AQ1293" s="4">
        <f ca="1">AC1293</f>
        <v>1</v>
      </c>
      <c r="AR1293" s="4">
        <f ca="1">AD1293</f>
        <v>0</v>
      </c>
      <c r="AS1293" s="4">
        <f ca="1">AE1293</f>
        <v>0</v>
      </c>
      <c r="AT1293" s="4" t="str">
        <f ca="1">Z1293</f>
        <v>C</v>
      </c>
      <c r="AU1293" s="4">
        <f>E1293</f>
        <v>85.3</v>
      </c>
      <c r="AV1293" s="4">
        <f>IF(AU1293&lt;60, 0, IF(AU1293&lt;70,2, IF(AU1293&lt;80, 3, IF(AU1293&lt;90,4, IF(AU1293&lt;=100, 5, "?")))))</f>
        <v>4</v>
      </c>
    </row>
    <row r="1294" spans="1:48" x14ac:dyDescent="0.2">
      <c r="A1294" s="2" t="s">
        <v>16</v>
      </c>
      <c r="B1294" s="3" t="s">
        <v>33</v>
      </c>
      <c r="C1294" s="3">
        <v>86.6</v>
      </c>
      <c r="D1294" s="3" t="s">
        <v>33</v>
      </c>
      <c r="E1294" s="3">
        <v>74.2</v>
      </c>
      <c r="F1294" s="3">
        <v>1</v>
      </c>
      <c r="G1294" s="3">
        <v>91</v>
      </c>
      <c r="H1294" s="3">
        <v>77</v>
      </c>
      <c r="I1294" s="3">
        <v>68</v>
      </c>
      <c r="J1294" s="3">
        <v>70</v>
      </c>
      <c r="K1294" s="3"/>
      <c r="L1294" s="3"/>
      <c r="M1294" s="3"/>
      <c r="N1294" s="3"/>
      <c r="O1294" s="4">
        <f>MAX(G1294:H1294)</f>
        <v>91</v>
      </c>
      <c r="P1294" s="4">
        <f>MAX(I1294:J1294)</f>
        <v>70</v>
      </c>
      <c r="Q1294" s="4">
        <f>ABS(O1294-C1294)</f>
        <v>4.4000000000000057</v>
      </c>
      <c r="R1294" s="4">
        <f>ABS(P1294-C1294)</f>
        <v>16.599999999999994</v>
      </c>
      <c r="S1294" s="4" t="b">
        <f ca="1">OR(O1294=0,P1294=0,Q1294&gt;$Q$1,R1294&gt;$R$1,W1294="N", V1294=2)</f>
        <v>0</v>
      </c>
      <c r="T1294" s="4" t="str">
        <f>TRIM(CLEAN(D1294))</f>
        <v>برنامج بكالوريوس علم الحاسوب</v>
      </c>
      <c r="U1294" s="4">
        <f>COUNTIF(T:T,T1294)</f>
        <v>589</v>
      </c>
      <c r="V1294" s="4">
        <f>IF(E1294&lt;60, 0, IF(E1294&lt;70,2, IF(E1294&lt;80, 3, IF(E1294&lt;90,4, IF(E1294&lt;=100, 5, "?")))))</f>
        <v>3</v>
      </c>
      <c r="W1294" s="4" t="str" cm="1">
        <f t="array" aca="1" ref="W1294" ca="1">_xlfn.IFNA(INDIRECT($Y$1&amp;"!"&amp;W$1&amp;$Y1294),"N")</f>
        <v>D</v>
      </c>
      <c r="X1294" s="4">
        <f ca="1">COUNTIF(W:W,W1294)</f>
        <v>589</v>
      </c>
      <c r="Y1294" s="4">
        <f>MATCH(T1294,Coding!J:J,0)</f>
        <v>9</v>
      </c>
      <c r="Z1294" s="4" t="str" cm="1">
        <f t="array" aca="1" ref="Z1294" ca="1">_xlfn.IFNA(INDIRECT($Y$1&amp;"!"&amp;Z$1&amp;$Y1294),-1)</f>
        <v>D</v>
      </c>
      <c r="AA1294" s="4" cm="1">
        <f t="array" aca="1" ref="AA1294" ca="1">_xlfn.IFNA(INDIRECT($Y$1&amp;"!"&amp;AA$1&amp;$Y1294),-1)</f>
        <v>0</v>
      </c>
      <c r="AB1294" s="4" cm="1">
        <f t="array" aca="1" ref="AB1294" ca="1">_xlfn.IFNA(INDIRECT($Y$1&amp;"!"&amp;AB$1&amp;$Y1294),-1)</f>
        <v>1</v>
      </c>
      <c r="AC1294" s="4" cm="1">
        <f t="array" aca="1" ref="AC1294" ca="1">_xlfn.IFNA(INDIRECT($Y$1&amp;"!"&amp;AC$1&amp;$Y1294),-1)</f>
        <v>0</v>
      </c>
      <c r="AD1294" s="4" cm="1">
        <f t="array" aca="1" ref="AD1294" ca="1">_xlfn.IFNA(INDIRECT($Y$1&amp;"!"&amp;AD$1&amp;$Y1294),-1)</f>
        <v>0</v>
      </c>
      <c r="AE1294" s="4" cm="1">
        <f t="array" aca="1" ref="AE1294" ca="1">_xlfn.IFNA(INDIRECT($Y$1&amp;"!"&amp;AE$1&amp;$Y1294),-1)</f>
        <v>0</v>
      </c>
      <c r="AF1294" s="4" t="str">
        <f ca="1">_xlfn.CONCAT(W1294, "-",V1294)</f>
        <v>D-3</v>
      </c>
      <c r="AG1294" s="4" t="str">
        <f>TEXT(ROW()-2, "0000")</f>
        <v>1292</v>
      </c>
      <c r="AH1294" s="4" t="str">
        <f>IF(TRIM(CLEAN(A1294))="m", "male", IF(TRIM(CLEAN(A1294))="f","female", "missing"))</f>
        <v>female</v>
      </c>
      <c r="AI1294" s="4">
        <f>C1294</f>
        <v>86.6</v>
      </c>
      <c r="AJ1294" s="4">
        <f>O1294</f>
        <v>91</v>
      </c>
      <c r="AK1294" s="4">
        <f>P1294</f>
        <v>70</v>
      </c>
      <c r="AL1294" s="4">
        <f>IF(AI1294&lt;60, 0, IF(AI1294&lt;70,2, IF(AI1294&lt;80, 3, IF(AI1294&lt;90,4, IF(AI1294&lt;=100, 5, "?")))))</f>
        <v>4</v>
      </c>
      <c r="AM1294" s="4">
        <f>IF(AJ1294&lt;60, 0, IF(AJ1294&lt;70,2, IF(AJ1294&lt;80, 3, IF(AJ1294&lt;90,4, IF(AJ1294&lt;=100, 5, "?")))))</f>
        <v>5</v>
      </c>
      <c r="AN1294" s="4">
        <f>IF(AK1294&lt;60, 0, IF(AK1294&lt;70,2, IF(AK1294&lt;80, 3, IF(AK1294&lt;90,4, IF(AK1294&lt;=100, 5, "?")))))</f>
        <v>3</v>
      </c>
      <c r="AO1294" s="4">
        <f ca="1">AA1294</f>
        <v>0</v>
      </c>
      <c r="AP1294" s="4">
        <f ca="1">AB1294</f>
        <v>1</v>
      </c>
      <c r="AQ1294" s="4">
        <f ca="1">AC1294</f>
        <v>0</v>
      </c>
      <c r="AR1294" s="4">
        <f ca="1">AD1294</f>
        <v>0</v>
      </c>
      <c r="AS1294" s="4">
        <f ca="1">AE1294</f>
        <v>0</v>
      </c>
      <c r="AT1294" s="4" t="str">
        <f ca="1">Z1294</f>
        <v>D</v>
      </c>
      <c r="AU1294" s="4">
        <f>E1294</f>
        <v>74.2</v>
      </c>
      <c r="AV1294" s="4">
        <f>IF(AU1294&lt;60, 0, IF(AU1294&lt;70,2, IF(AU1294&lt;80, 3, IF(AU1294&lt;90,4, IF(AU1294&lt;=100, 5, "?")))))</f>
        <v>3</v>
      </c>
    </row>
    <row r="1295" spans="1:48" x14ac:dyDescent="0.2">
      <c r="A1295" s="2" t="s">
        <v>13</v>
      </c>
      <c r="B1295" s="3" t="s">
        <v>28</v>
      </c>
      <c r="C1295" s="3">
        <v>91.6</v>
      </c>
      <c r="D1295" s="3" t="s">
        <v>28</v>
      </c>
      <c r="E1295" s="3">
        <v>79.7</v>
      </c>
      <c r="F1295" s="3">
        <v>1</v>
      </c>
      <c r="G1295" s="3">
        <v>77</v>
      </c>
      <c r="H1295" s="3">
        <v>96</v>
      </c>
      <c r="I1295" s="3">
        <v>75</v>
      </c>
      <c r="J1295" s="3">
        <v>84</v>
      </c>
      <c r="K1295" s="3">
        <v>84</v>
      </c>
      <c r="L1295" s="3"/>
      <c r="M1295" s="3">
        <v>70</v>
      </c>
      <c r="N1295" s="3"/>
      <c r="O1295" s="4">
        <f>MAX(G1295:H1295)</f>
        <v>96</v>
      </c>
      <c r="P1295" s="4">
        <f>MAX(I1295:J1295)</f>
        <v>84</v>
      </c>
      <c r="Q1295" s="4">
        <f>ABS(O1295-C1295)</f>
        <v>4.4000000000000057</v>
      </c>
      <c r="R1295" s="4">
        <f>ABS(P1295-C1295)</f>
        <v>7.5999999999999943</v>
      </c>
      <c r="S1295" s="4" t="b">
        <f ca="1">OR(O1295=0,P1295=0,Q1295&gt;$Q$1,R1295&gt;$R$1,W1295="N", V1295=2)</f>
        <v>0</v>
      </c>
      <c r="T1295" s="4" t="str">
        <f>TRIM(CLEAN(D1295))</f>
        <v>برنامج بكالوريوس الهندسة الميكانيكية</v>
      </c>
      <c r="U1295" s="4">
        <f>COUNTIF(T:T,T1295)</f>
        <v>292</v>
      </c>
      <c r="V1295" s="4">
        <f>IF(E1295&lt;60, 0, IF(E1295&lt;70,2, IF(E1295&lt;80, 3, IF(E1295&lt;90,4, IF(E1295&lt;=100, 5, "?")))))</f>
        <v>3</v>
      </c>
      <c r="W1295" s="4" t="str" cm="1">
        <f t="array" aca="1" ref="W1295" ca="1">_xlfn.IFNA(INDIRECT($Y$1&amp;"!"&amp;W$1&amp;$Y1295),"N")</f>
        <v>E</v>
      </c>
      <c r="X1295" s="4">
        <f ca="1">COUNTIF(W:W,W1295)</f>
        <v>292</v>
      </c>
      <c r="Y1295" s="4">
        <f>MATCH(T1295,Coding!J:J,0)</f>
        <v>10</v>
      </c>
      <c r="Z1295" s="4" t="str" cm="1">
        <f t="array" aca="1" ref="Z1295" ca="1">_xlfn.IFNA(INDIRECT($Y$1&amp;"!"&amp;Z$1&amp;$Y1295),-1)</f>
        <v>E</v>
      </c>
      <c r="AA1295" s="4" cm="1">
        <f t="array" aca="1" ref="AA1295" ca="1">_xlfn.IFNA(INDIRECT($Y$1&amp;"!"&amp;AA$1&amp;$Y1295),-1)</f>
        <v>0</v>
      </c>
      <c r="AB1295" s="4" cm="1">
        <f t="array" aca="1" ref="AB1295" ca="1">_xlfn.IFNA(INDIRECT($Y$1&amp;"!"&amp;AB$1&amp;$Y1295),-1)</f>
        <v>0</v>
      </c>
      <c r="AC1295" s="4" cm="1">
        <f t="array" aca="1" ref="AC1295" ca="1">_xlfn.IFNA(INDIRECT($Y$1&amp;"!"&amp;AC$1&amp;$Y1295),-1)</f>
        <v>1</v>
      </c>
      <c r="AD1295" s="4" cm="1">
        <f t="array" aca="1" ref="AD1295" ca="1">_xlfn.IFNA(INDIRECT($Y$1&amp;"!"&amp;AD$1&amp;$Y1295),-1)</f>
        <v>0</v>
      </c>
      <c r="AE1295" s="4" cm="1">
        <f t="array" aca="1" ref="AE1295" ca="1">_xlfn.IFNA(INDIRECT($Y$1&amp;"!"&amp;AE$1&amp;$Y1295),-1)</f>
        <v>1</v>
      </c>
      <c r="AF1295" s="4" t="str">
        <f ca="1">_xlfn.CONCAT(W1295, "-",V1295)</f>
        <v>E-3</v>
      </c>
      <c r="AG1295" s="4" t="str">
        <f>TEXT(ROW()-2, "0000")</f>
        <v>1293</v>
      </c>
      <c r="AH1295" s="4" t="str">
        <f>IF(TRIM(CLEAN(A1295))="m", "male", IF(TRIM(CLEAN(A1295))="f","female", "missing"))</f>
        <v>male</v>
      </c>
      <c r="AI1295" s="4">
        <f>C1295</f>
        <v>91.6</v>
      </c>
      <c r="AJ1295" s="4">
        <f>O1295</f>
        <v>96</v>
      </c>
      <c r="AK1295" s="4">
        <f>P1295</f>
        <v>84</v>
      </c>
      <c r="AL1295" s="4">
        <f>IF(AI1295&lt;60, 0, IF(AI1295&lt;70,2, IF(AI1295&lt;80, 3, IF(AI1295&lt;90,4, IF(AI1295&lt;=100, 5, "?")))))</f>
        <v>5</v>
      </c>
      <c r="AM1295" s="4">
        <f>IF(AJ1295&lt;60, 0, IF(AJ1295&lt;70,2, IF(AJ1295&lt;80, 3, IF(AJ1295&lt;90,4, IF(AJ1295&lt;=100, 5, "?")))))</f>
        <v>5</v>
      </c>
      <c r="AN1295" s="4">
        <f>IF(AK1295&lt;60, 0, IF(AK1295&lt;70,2, IF(AK1295&lt;80, 3, IF(AK1295&lt;90,4, IF(AK1295&lt;=100, 5, "?")))))</f>
        <v>4</v>
      </c>
      <c r="AO1295" s="4">
        <f ca="1">AA1295</f>
        <v>0</v>
      </c>
      <c r="AP1295" s="4">
        <f ca="1">AB1295</f>
        <v>0</v>
      </c>
      <c r="AQ1295" s="4">
        <f ca="1">AC1295</f>
        <v>1</v>
      </c>
      <c r="AR1295" s="4">
        <f ca="1">AD1295</f>
        <v>0</v>
      </c>
      <c r="AS1295" s="4">
        <f ca="1">AE1295</f>
        <v>1</v>
      </c>
      <c r="AT1295" s="4" t="str">
        <f ca="1">Z1295</f>
        <v>E</v>
      </c>
      <c r="AU1295" s="4">
        <f>E1295</f>
        <v>79.7</v>
      </c>
      <c r="AV1295" s="4">
        <f>IF(AU1295&lt;60, 0, IF(AU1295&lt;70,2, IF(AU1295&lt;80, 3, IF(AU1295&lt;90,4, IF(AU1295&lt;=100, 5, "?")))))</f>
        <v>3</v>
      </c>
    </row>
    <row r="1296" spans="1:48" x14ac:dyDescent="0.2">
      <c r="A1296" s="2" t="s">
        <v>13</v>
      </c>
      <c r="B1296" s="3" t="s">
        <v>35</v>
      </c>
      <c r="C1296" s="3">
        <v>89.4</v>
      </c>
      <c r="D1296" s="3" t="s">
        <v>27</v>
      </c>
      <c r="E1296" s="3">
        <v>72.099999999999994</v>
      </c>
      <c r="F1296" s="3">
        <v>3</v>
      </c>
      <c r="G1296" s="3">
        <v>85</v>
      </c>
      <c r="H1296" s="3">
        <v>82</v>
      </c>
      <c r="I1296" s="3">
        <v>80</v>
      </c>
      <c r="J1296" s="3">
        <v>85</v>
      </c>
      <c r="K1296" s="3">
        <v>0</v>
      </c>
      <c r="L1296" s="3"/>
      <c r="M1296" s="3">
        <v>74</v>
      </c>
      <c r="N1296" s="3"/>
      <c r="O1296" s="4">
        <f>MAX(G1296:H1296)</f>
        <v>85</v>
      </c>
      <c r="P1296" s="4">
        <f>MAX(I1296:J1296)</f>
        <v>85</v>
      </c>
      <c r="Q1296" s="4">
        <f>ABS(O1296-C1296)</f>
        <v>4.4000000000000057</v>
      </c>
      <c r="R1296" s="4">
        <f>ABS(P1296-C1296)</f>
        <v>4.4000000000000057</v>
      </c>
      <c r="S1296" s="4" t="b">
        <f ca="1">OR(O1296=0,P1296=0,Q1296&gt;$Q$1,R1296&gt;$R$1,W1296="N", V1296=2)</f>
        <v>0</v>
      </c>
      <c r="T1296" s="4" t="str">
        <f>TRIM(CLEAN(D1296))</f>
        <v>برنامج بكالوريوس الهندسة المعمارية</v>
      </c>
      <c r="U1296" s="4">
        <f>COUNTIF(T:T,T1296)</f>
        <v>391</v>
      </c>
      <c r="V1296" s="4">
        <f>IF(E1296&lt;60, 0, IF(E1296&lt;70,2, IF(E1296&lt;80, 3, IF(E1296&lt;90,4, IF(E1296&lt;=100, 5, "?")))))</f>
        <v>3</v>
      </c>
      <c r="W1296" s="4" t="str" cm="1">
        <f t="array" aca="1" ref="W1296" ca="1">_xlfn.IFNA(INDIRECT($Y$1&amp;"!"&amp;W$1&amp;$Y1296),"N")</f>
        <v>G</v>
      </c>
      <c r="X1296" s="4">
        <f ca="1">COUNTIF(W:W,W1296)</f>
        <v>391</v>
      </c>
      <c r="Y1296" s="4">
        <f>MATCH(T1296,Coding!J:J,0)</f>
        <v>12</v>
      </c>
      <c r="Z1296" s="4" t="str" cm="1">
        <f t="array" aca="1" ref="Z1296" ca="1">_xlfn.IFNA(INDIRECT($Y$1&amp;"!"&amp;Z$1&amp;$Y1296),-1)</f>
        <v>G</v>
      </c>
      <c r="AA1296" s="4" cm="1">
        <f t="array" aca="1" ref="AA1296" ca="1">_xlfn.IFNA(INDIRECT($Y$1&amp;"!"&amp;AA$1&amp;$Y1296),-1)</f>
        <v>1</v>
      </c>
      <c r="AB1296" s="4" cm="1">
        <f t="array" aca="1" ref="AB1296" ca="1">_xlfn.IFNA(INDIRECT($Y$1&amp;"!"&amp;AB$1&amp;$Y1296),-1)</f>
        <v>1</v>
      </c>
      <c r="AC1296" s="4" cm="1">
        <f t="array" aca="1" ref="AC1296" ca="1">_xlfn.IFNA(INDIRECT($Y$1&amp;"!"&amp;AC$1&amp;$Y1296),-1)</f>
        <v>1</v>
      </c>
      <c r="AD1296" s="4" cm="1">
        <f t="array" aca="1" ref="AD1296" ca="1">_xlfn.IFNA(INDIRECT($Y$1&amp;"!"&amp;AD$1&amp;$Y1296),-1)</f>
        <v>0</v>
      </c>
      <c r="AE1296" s="4" cm="1">
        <f t="array" aca="1" ref="AE1296" ca="1">_xlfn.IFNA(INDIRECT($Y$1&amp;"!"&amp;AE$1&amp;$Y1296),-1)</f>
        <v>0</v>
      </c>
      <c r="AF1296" s="4" t="str">
        <f ca="1">_xlfn.CONCAT(W1296, "-",V1296)</f>
        <v>G-3</v>
      </c>
      <c r="AG1296" s="4" t="str">
        <f>TEXT(ROW()-2, "0000")</f>
        <v>1294</v>
      </c>
      <c r="AH1296" s="4" t="str">
        <f>IF(TRIM(CLEAN(A1296))="m", "male", IF(TRIM(CLEAN(A1296))="f","female", "missing"))</f>
        <v>male</v>
      </c>
      <c r="AI1296" s="4">
        <f>C1296</f>
        <v>89.4</v>
      </c>
      <c r="AJ1296" s="4">
        <f>O1296</f>
        <v>85</v>
      </c>
      <c r="AK1296" s="4">
        <f>P1296</f>
        <v>85</v>
      </c>
      <c r="AL1296" s="4">
        <f>IF(AI1296&lt;60, 0, IF(AI1296&lt;70,2, IF(AI1296&lt;80, 3, IF(AI1296&lt;90,4, IF(AI1296&lt;=100, 5, "?")))))</f>
        <v>4</v>
      </c>
      <c r="AM1296" s="4">
        <f>IF(AJ1296&lt;60, 0, IF(AJ1296&lt;70,2, IF(AJ1296&lt;80, 3, IF(AJ1296&lt;90,4, IF(AJ1296&lt;=100, 5, "?")))))</f>
        <v>4</v>
      </c>
      <c r="AN1296" s="4">
        <f>IF(AK1296&lt;60, 0, IF(AK1296&lt;70,2, IF(AK1296&lt;80, 3, IF(AK1296&lt;90,4, IF(AK1296&lt;=100, 5, "?")))))</f>
        <v>4</v>
      </c>
      <c r="AO1296" s="4">
        <f ca="1">AA1296</f>
        <v>1</v>
      </c>
      <c r="AP1296" s="4">
        <f ca="1">AB1296</f>
        <v>1</v>
      </c>
      <c r="AQ1296" s="4">
        <f ca="1">AC1296</f>
        <v>1</v>
      </c>
      <c r="AR1296" s="4">
        <f ca="1">AD1296</f>
        <v>0</v>
      </c>
      <c r="AS1296" s="4">
        <f ca="1">AE1296</f>
        <v>0</v>
      </c>
      <c r="AT1296" s="4" t="str">
        <f ca="1">Z1296</f>
        <v>G</v>
      </c>
      <c r="AU1296" s="4">
        <f>E1296</f>
        <v>72.099999999999994</v>
      </c>
      <c r="AV1296" s="4">
        <f>IF(AU1296&lt;60, 0, IF(AU1296&lt;70,2, IF(AU1296&lt;80, 3, IF(AU1296&lt;90,4, IF(AU1296&lt;=100, 5, "?")))))</f>
        <v>3</v>
      </c>
    </row>
    <row r="1297" spans="1:48" x14ac:dyDescent="0.2">
      <c r="A1297" s="2" t="s">
        <v>13</v>
      </c>
      <c r="B1297" s="3" t="s">
        <v>26</v>
      </c>
      <c r="C1297" s="3">
        <v>94.3</v>
      </c>
      <c r="D1297" s="3" t="s">
        <v>34</v>
      </c>
      <c r="E1297" s="3">
        <v>89.1</v>
      </c>
      <c r="F1297" s="3">
        <v>1</v>
      </c>
      <c r="G1297" s="3">
        <v>88</v>
      </c>
      <c r="H1297" s="3">
        <v>90</v>
      </c>
      <c r="I1297" s="3">
        <v>96</v>
      </c>
      <c r="J1297" s="3">
        <v>87</v>
      </c>
      <c r="K1297" s="3">
        <v>94</v>
      </c>
      <c r="L1297" s="3"/>
      <c r="M1297" s="3">
        <v>83</v>
      </c>
      <c r="N1297" s="3"/>
      <c r="O1297" s="4">
        <f>MAX(G1297:H1297)</f>
        <v>90</v>
      </c>
      <c r="P1297" s="4">
        <f>MAX(I1297:J1297)</f>
        <v>96</v>
      </c>
      <c r="Q1297" s="4">
        <f>ABS(O1297-C1297)</f>
        <v>4.2999999999999972</v>
      </c>
      <c r="R1297" s="4">
        <f>ABS(P1297-C1297)</f>
        <v>1.7000000000000028</v>
      </c>
      <c r="S1297" s="4" t="b">
        <f ca="1">OR(O1297=0,P1297=0,Q1297&gt;$Q$1,R1297&gt;$R$1,W1297="N", V1297=2)</f>
        <v>0</v>
      </c>
      <c r="T1297" s="4" t="str">
        <f>TRIM(CLEAN(D1297))</f>
        <v>برنامج بكالوريوس هندسة الحاسوب</v>
      </c>
      <c r="U1297" s="4">
        <f>COUNTIF(T:T,T1297)</f>
        <v>139</v>
      </c>
      <c r="V1297" s="4">
        <f>IF(E1297&lt;60, 0, IF(E1297&lt;70,2, IF(E1297&lt;80, 3, IF(E1297&lt;90,4, IF(E1297&lt;=100, 5, "?")))))</f>
        <v>4</v>
      </c>
      <c r="W1297" s="4" t="str" cm="1">
        <f t="array" aca="1" ref="W1297" ca="1">_xlfn.IFNA(INDIRECT($Y$1&amp;"!"&amp;W$1&amp;$Y1297),"N")</f>
        <v>A</v>
      </c>
      <c r="X1297" s="4">
        <f ca="1">COUNTIF(W:W,W1297)</f>
        <v>861</v>
      </c>
      <c r="Y1297" s="4">
        <f>MATCH(T1297,Coding!J:J,0)</f>
        <v>5</v>
      </c>
      <c r="Z1297" s="4" t="str" cm="1">
        <f t="array" aca="1" ref="Z1297" ca="1">_xlfn.IFNA(INDIRECT($Y$1&amp;"!"&amp;Z$1&amp;$Y1297),-1)</f>
        <v>A</v>
      </c>
      <c r="AA1297" s="4" cm="1">
        <f t="array" aca="1" ref="AA1297" ca="1">_xlfn.IFNA(INDIRECT($Y$1&amp;"!"&amp;AA$1&amp;$Y1297),-1)</f>
        <v>0</v>
      </c>
      <c r="AB1297" s="4" cm="1">
        <f t="array" aca="1" ref="AB1297" ca="1">_xlfn.IFNA(INDIRECT($Y$1&amp;"!"&amp;AB$1&amp;$Y1297),-1)</f>
        <v>1</v>
      </c>
      <c r="AC1297" s="4" cm="1">
        <f t="array" aca="1" ref="AC1297" ca="1">_xlfn.IFNA(INDIRECT($Y$1&amp;"!"&amp;AC$1&amp;$Y1297),-1)</f>
        <v>1</v>
      </c>
      <c r="AD1297" s="4" cm="1">
        <f t="array" aca="1" ref="AD1297" ca="1">_xlfn.IFNA(INDIRECT($Y$1&amp;"!"&amp;AD$1&amp;$Y1297),-1)</f>
        <v>1</v>
      </c>
      <c r="AE1297" s="4" cm="1">
        <f t="array" aca="1" ref="AE1297" ca="1">_xlfn.IFNA(INDIRECT($Y$1&amp;"!"&amp;AE$1&amp;$Y1297),-1)</f>
        <v>0</v>
      </c>
      <c r="AF1297" s="4" t="str">
        <f ca="1">_xlfn.CONCAT(W1297, "-",V1297)</f>
        <v>A-4</v>
      </c>
      <c r="AG1297" s="4" t="str">
        <f>TEXT(ROW()-2, "0000")</f>
        <v>1295</v>
      </c>
      <c r="AH1297" s="4" t="str">
        <f>IF(TRIM(CLEAN(A1297))="m", "male", IF(TRIM(CLEAN(A1297))="f","female", "missing"))</f>
        <v>male</v>
      </c>
      <c r="AI1297" s="4">
        <f>C1297</f>
        <v>94.3</v>
      </c>
      <c r="AJ1297" s="4">
        <f>O1297</f>
        <v>90</v>
      </c>
      <c r="AK1297" s="4">
        <f>P1297</f>
        <v>96</v>
      </c>
      <c r="AL1297" s="4">
        <f>IF(AI1297&lt;60, 0, IF(AI1297&lt;70,2, IF(AI1297&lt;80, 3, IF(AI1297&lt;90,4, IF(AI1297&lt;=100, 5, "?")))))</f>
        <v>5</v>
      </c>
      <c r="AM1297" s="4">
        <f>IF(AJ1297&lt;60, 0, IF(AJ1297&lt;70,2, IF(AJ1297&lt;80, 3, IF(AJ1297&lt;90,4, IF(AJ1297&lt;=100, 5, "?")))))</f>
        <v>5</v>
      </c>
      <c r="AN1297" s="4">
        <f>IF(AK1297&lt;60, 0, IF(AK1297&lt;70,2, IF(AK1297&lt;80, 3, IF(AK1297&lt;90,4, IF(AK1297&lt;=100, 5, "?")))))</f>
        <v>5</v>
      </c>
      <c r="AO1297" s="4">
        <f ca="1">AA1297</f>
        <v>0</v>
      </c>
      <c r="AP1297" s="4">
        <f ca="1">AB1297</f>
        <v>1</v>
      </c>
      <c r="AQ1297" s="4">
        <f ca="1">AC1297</f>
        <v>1</v>
      </c>
      <c r="AR1297" s="4">
        <f ca="1">AD1297</f>
        <v>1</v>
      </c>
      <c r="AS1297" s="4">
        <f ca="1">AE1297</f>
        <v>0</v>
      </c>
      <c r="AT1297" s="4" t="str">
        <f ca="1">Z1297</f>
        <v>A</v>
      </c>
      <c r="AU1297" s="4">
        <f>E1297</f>
        <v>89.1</v>
      </c>
      <c r="AV1297" s="4">
        <f>IF(AU1297&lt;60, 0, IF(AU1297&lt;70,2, IF(AU1297&lt;80, 3, IF(AU1297&lt;90,4, IF(AU1297&lt;=100, 5, "?")))))</f>
        <v>4</v>
      </c>
    </row>
    <row r="1298" spans="1:48" x14ac:dyDescent="0.2">
      <c r="A1298" s="2" t="s">
        <v>13</v>
      </c>
      <c r="B1298" s="3" t="s">
        <v>35</v>
      </c>
      <c r="C1298" s="3">
        <v>96.3</v>
      </c>
      <c r="D1298" s="3" t="s">
        <v>35</v>
      </c>
      <c r="E1298" s="3">
        <v>76.7</v>
      </c>
      <c r="F1298" s="3">
        <v>1</v>
      </c>
      <c r="G1298" s="3">
        <v>87</v>
      </c>
      <c r="H1298" s="3">
        <v>92</v>
      </c>
      <c r="I1298" s="3">
        <v>91</v>
      </c>
      <c r="J1298" s="3">
        <v>92</v>
      </c>
      <c r="K1298" s="3">
        <v>80</v>
      </c>
      <c r="L1298" s="3"/>
      <c r="M1298" s="3">
        <v>95</v>
      </c>
      <c r="N1298" s="3"/>
      <c r="O1298" s="4">
        <f>MAX(G1298:H1298)</f>
        <v>92</v>
      </c>
      <c r="P1298" s="4">
        <f>MAX(I1298:J1298)</f>
        <v>92</v>
      </c>
      <c r="Q1298" s="4">
        <f>ABS(O1298-C1298)</f>
        <v>4.2999999999999972</v>
      </c>
      <c r="R1298" s="4">
        <f>ABS(P1298-C1298)</f>
        <v>4.2999999999999972</v>
      </c>
      <c r="S1298" s="4" t="b">
        <f ca="1">OR(O1298=0,P1298=0,Q1298&gt;$Q$1,R1298&gt;$R$1,W1298="N", V1298=2)</f>
        <v>0</v>
      </c>
      <c r="T1298" s="4" t="str">
        <f>TRIM(CLEAN(D1298))</f>
        <v>برنامج بكالوريوس هندسة الميكاترونيكس</v>
      </c>
      <c r="U1298" s="4">
        <f>COUNTIF(T:T,T1298)</f>
        <v>291</v>
      </c>
      <c r="V1298" s="4">
        <f>IF(E1298&lt;60, 0, IF(E1298&lt;70,2, IF(E1298&lt;80, 3, IF(E1298&lt;90,4, IF(E1298&lt;=100, 5, "?")))))</f>
        <v>3</v>
      </c>
      <c r="W1298" s="4" t="str" cm="1">
        <f t="array" aca="1" ref="W1298" ca="1">_xlfn.IFNA(INDIRECT($Y$1&amp;"!"&amp;W$1&amp;$Y1298),"N")</f>
        <v>B</v>
      </c>
      <c r="X1298" s="4">
        <f ca="1">COUNTIF(W:W,W1298)</f>
        <v>291</v>
      </c>
      <c r="Y1298" s="4">
        <f>MATCH(T1298,Coding!J:J,0)</f>
        <v>6</v>
      </c>
      <c r="Z1298" s="4" t="str" cm="1">
        <f t="array" aca="1" ref="Z1298" ca="1">_xlfn.IFNA(INDIRECT($Y$1&amp;"!"&amp;Z$1&amp;$Y1298),-1)</f>
        <v>B</v>
      </c>
      <c r="AA1298" s="4" cm="1">
        <f t="array" aca="1" ref="AA1298" ca="1">_xlfn.IFNA(INDIRECT($Y$1&amp;"!"&amp;AA$1&amp;$Y1298),-1)</f>
        <v>0</v>
      </c>
      <c r="AB1298" s="4" cm="1">
        <f t="array" aca="1" ref="AB1298" ca="1">_xlfn.IFNA(INDIRECT($Y$1&amp;"!"&amp;AB$1&amp;$Y1298),-1)</f>
        <v>0</v>
      </c>
      <c r="AC1298" s="4" cm="1">
        <f t="array" aca="1" ref="AC1298" ca="1">_xlfn.IFNA(INDIRECT($Y$1&amp;"!"&amp;AC$1&amp;$Y1298),-1)</f>
        <v>1</v>
      </c>
      <c r="AD1298" s="4" cm="1">
        <f t="array" aca="1" ref="AD1298" ca="1">_xlfn.IFNA(INDIRECT($Y$1&amp;"!"&amp;AD$1&amp;$Y1298),-1)</f>
        <v>1</v>
      </c>
      <c r="AE1298" s="4" cm="1">
        <f t="array" aca="1" ref="AE1298" ca="1">_xlfn.IFNA(INDIRECT($Y$1&amp;"!"&amp;AE$1&amp;$Y1298),-1)</f>
        <v>1</v>
      </c>
      <c r="AF1298" s="4" t="str">
        <f ca="1">_xlfn.CONCAT(W1298, "-",V1298)</f>
        <v>B-3</v>
      </c>
      <c r="AG1298" s="4" t="str">
        <f>TEXT(ROW()-2, "0000")</f>
        <v>1296</v>
      </c>
      <c r="AH1298" s="4" t="str">
        <f>IF(TRIM(CLEAN(A1298))="m", "male", IF(TRIM(CLEAN(A1298))="f","female", "missing"))</f>
        <v>male</v>
      </c>
      <c r="AI1298" s="4">
        <f>C1298</f>
        <v>96.3</v>
      </c>
      <c r="AJ1298" s="4">
        <f>O1298</f>
        <v>92</v>
      </c>
      <c r="AK1298" s="4">
        <f>P1298</f>
        <v>92</v>
      </c>
      <c r="AL1298" s="4">
        <f>IF(AI1298&lt;60, 0, IF(AI1298&lt;70,2, IF(AI1298&lt;80, 3, IF(AI1298&lt;90,4, IF(AI1298&lt;=100, 5, "?")))))</f>
        <v>5</v>
      </c>
      <c r="AM1298" s="4">
        <f>IF(AJ1298&lt;60, 0, IF(AJ1298&lt;70,2, IF(AJ1298&lt;80, 3, IF(AJ1298&lt;90,4, IF(AJ1298&lt;=100, 5, "?")))))</f>
        <v>5</v>
      </c>
      <c r="AN1298" s="4">
        <f>IF(AK1298&lt;60, 0, IF(AK1298&lt;70,2, IF(AK1298&lt;80, 3, IF(AK1298&lt;90,4, IF(AK1298&lt;=100, 5, "?")))))</f>
        <v>5</v>
      </c>
      <c r="AO1298" s="4">
        <f ca="1">AA1298</f>
        <v>0</v>
      </c>
      <c r="AP1298" s="4">
        <f ca="1">AB1298</f>
        <v>0</v>
      </c>
      <c r="AQ1298" s="4">
        <f ca="1">AC1298</f>
        <v>1</v>
      </c>
      <c r="AR1298" s="4">
        <f ca="1">AD1298</f>
        <v>1</v>
      </c>
      <c r="AS1298" s="4">
        <f ca="1">AE1298</f>
        <v>1</v>
      </c>
      <c r="AT1298" s="4" t="str">
        <f ca="1">Z1298</f>
        <v>B</v>
      </c>
      <c r="AU1298" s="4">
        <f>E1298</f>
        <v>76.7</v>
      </c>
      <c r="AV1298" s="4">
        <f>IF(AU1298&lt;60, 0, IF(AU1298&lt;70,2, IF(AU1298&lt;80, 3, IF(AU1298&lt;90,4, IF(AU1298&lt;=100, 5, "?")))))</f>
        <v>3</v>
      </c>
    </row>
    <row r="1299" spans="1:48" x14ac:dyDescent="0.2">
      <c r="A1299" s="2" t="s">
        <v>16</v>
      </c>
      <c r="B1299" s="3" t="s">
        <v>27</v>
      </c>
      <c r="C1299" s="3">
        <v>94.3</v>
      </c>
      <c r="D1299" s="3" t="s">
        <v>28</v>
      </c>
      <c r="E1299" s="3">
        <v>78.099999999999994</v>
      </c>
      <c r="F1299" s="3">
        <v>1</v>
      </c>
      <c r="G1299" s="3">
        <v>90</v>
      </c>
      <c r="H1299" s="3">
        <v>60</v>
      </c>
      <c r="I1299" s="3">
        <v>83</v>
      </c>
      <c r="J1299" s="3">
        <v>75</v>
      </c>
      <c r="K1299" s="3">
        <v>0</v>
      </c>
      <c r="L1299" s="3"/>
      <c r="M1299" s="3">
        <v>62</v>
      </c>
      <c r="N1299" s="3"/>
      <c r="O1299" s="4">
        <f>MAX(G1299:H1299)</f>
        <v>90</v>
      </c>
      <c r="P1299" s="4">
        <f>MAX(I1299:J1299)</f>
        <v>83</v>
      </c>
      <c r="Q1299" s="4">
        <f>ABS(O1299-C1299)</f>
        <v>4.2999999999999972</v>
      </c>
      <c r="R1299" s="4">
        <f>ABS(P1299-C1299)</f>
        <v>11.299999999999997</v>
      </c>
      <c r="S1299" s="4" t="b">
        <f ca="1">OR(O1299=0,P1299=0,Q1299&gt;$Q$1,R1299&gt;$R$1,W1299="N", V1299=2)</f>
        <v>0</v>
      </c>
      <c r="T1299" s="4" t="str">
        <f>TRIM(CLEAN(D1299))</f>
        <v>برنامج بكالوريوس الهندسة الميكانيكية</v>
      </c>
      <c r="U1299" s="4">
        <f>COUNTIF(T:T,T1299)</f>
        <v>292</v>
      </c>
      <c r="V1299" s="4">
        <f>IF(E1299&lt;60, 0, IF(E1299&lt;70,2, IF(E1299&lt;80, 3, IF(E1299&lt;90,4, IF(E1299&lt;=100, 5, "?")))))</f>
        <v>3</v>
      </c>
      <c r="W1299" s="4" t="str" cm="1">
        <f t="array" aca="1" ref="W1299" ca="1">_xlfn.IFNA(INDIRECT($Y$1&amp;"!"&amp;W$1&amp;$Y1299),"N")</f>
        <v>E</v>
      </c>
      <c r="X1299" s="4">
        <f ca="1">COUNTIF(W:W,W1299)</f>
        <v>292</v>
      </c>
      <c r="Y1299" s="4">
        <f>MATCH(T1299,Coding!J:J,0)</f>
        <v>10</v>
      </c>
      <c r="Z1299" s="4" t="str" cm="1">
        <f t="array" aca="1" ref="Z1299" ca="1">_xlfn.IFNA(INDIRECT($Y$1&amp;"!"&amp;Z$1&amp;$Y1299),-1)</f>
        <v>E</v>
      </c>
      <c r="AA1299" s="4" cm="1">
        <f t="array" aca="1" ref="AA1299" ca="1">_xlfn.IFNA(INDIRECT($Y$1&amp;"!"&amp;AA$1&amp;$Y1299),-1)</f>
        <v>0</v>
      </c>
      <c r="AB1299" s="4" cm="1">
        <f t="array" aca="1" ref="AB1299" ca="1">_xlfn.IFNA(INDIRECT($Y$1&amp;"!"&amp;AB$1&amp;$Y1299),-1)</f>
        <v>0</v>
      </c>
      <c r="AC1299" s="4" cm="1">
        <f t="array" aca="1" ref="AC1299" ca="1">_xlfn.IFNA(INDIRECT($Y$1&amp;"!"&amp;AC$1&amp;$Y1299),-1)</f>
        <v>1</v>
      </c>
      <c r="AD1299" s="4" cm="1">
        <f t="array" aca="1" ref="AD1299" ca="1">_xlfn.IFNA(INDIRECT($Y$1&amp;"!"&amp;AD$1&amp;$Y1299),-1)</f>
        <v>0</v>
      </c>
      <c r="AE1299" s="4" cm="1">
        <f t="array" aca="1" ref="AE1299" ca="1">_xlfn.IFNA(INDIRECT($Y$1&amp;"!"&amp;AE$1&amp;$Y1299),-1)</f>
        <v>1</v>
      </c>
      <c r="AF1299" s="4" t="str">
        <f ca="1">_xlfn.CONCAT(W1299, "-",V1299)</f>
        <v>E-3</v>
      </c>
      <c r="AG1299" s="4" t="str">
        <f>TEXT(ROW()-2, "0000")</f>
        <v>1297</v>
      </c>
      <c r="AH1299" s="4" t="str">
        <f>IF(TRIM(CLEAN(A1299))="m", "male", IF(TRIM(CLEAN(A1299))="f","female", "missing"))</f>
        <v>female</v>
      </c>
      <c r="AI1299" s="4">
        <f>C1299</f>
        <v>94.3</v>
      </c>
      <c r="AJ1299" s="4">
        <f>O1299</f>
        <v>90</v>
      </c>
      <c r="AK1299" s="4">
        <f>P1299</f>
        <v>83</v>
      </c>
      <c r="AL1299" s="4">
        <f>IF(AI1299&lt;60, 0, IF(AI1299&lt;70,2, IF(AI1299&lt;80, 3, IF(AI1299&lt;90,4, IF(AI1299&lt;=100, 5, "?")))))</f>
        <v>5</v>
      </c>
      <c r="AM1299" s="4">
        <f>IF(AJ1299&lt;60, 0, IF(AJ1299&lt;70,2, IF(AJ1299&lt;80, 3, IF(AJ1299&lt;90,4, IF(AJ1299&lt;=100, 5, "?")))))</f>
        <v>5</v>
      </c>
      <c r="AN1299" s="4">
        <f>IF(AK1299&lt;60, 0, IF(AK1299&lt;70,2, IF(AK1299&lt;80, 3, IF(AK1299&lt;90,4, IF(AK1299&lt;=100, 5, "?")))))</f>
        <v>4</v>
      </c>
      <c r="AO1299" s="4">
        <f ca="1">AA1299</f>
        <v>0</v>
      </c>
      <c r="AP1299" s="4">
        <f ca="1">AB1299</f>
        <v>0</v>
      </c>
      <c r="AQ1299" s="4">
        <f ca="1">AC1299</f>
        <v>1</v>
      </c>
      <c r="AR1299" s="4">
        <f ca="1">AD1299</f>
        <v>0</v>
      </c>
      <c r="AS1299" s="4">
        <f ca="1">AE1299</f>
        <v>1</v>
      </c>
      <c r="AT1299" s="4" t="str">
        <f ca="1">Z1299</f>
        <v>E</v>
      </c>
      <c r="AU1299" s="4">
        <f>E1299</f>
        <v>78.099999999999994</v>
      </c>
      <c r="AV1299" s="4">
        <f>IF(AU1299&lt;60, 0, IF(AU1299&lt;70,2, IF(AU1299&lt;80, 3, IF(AU1299&lt;90,4, IF(AU1299&lt;=100, 5, "?")))))</f>
        <v>3</v>
      </c>
    </row>
    <row r="1300" spans="1:48" x14ac:dyDescent="0.2">
      <c r="A1300" s="2" t="s">
        <v>13</v>
      </c>
      <c r="B1300" s="3" t="s">
        <v>28</v>
      </c>
      <c r="C1300" s="3">
        <v>96.3</v>
      </c>
      <c r="D1300" s="3" t="s">
        <v>28</v>
      </c>
      <c r="E1300" s="3">
        <v>87.9</v>
      </c>
      <c r="F1300" s="3">
        <v>1</v>
      </c>
      <c r="G1300" s="3">
        <v>81</v>
      </c>
      <c r="H1300" s="3">
        <v>92</v>
      </c>
      <c r="I1300" s="3">
        <v>86</v>
      </c>
      <c r="J1300" s="3">
        <v>85</v>
      </c>
      <c r="K1300" s="3">
        <v>80</v>
      </c>
      <c r="L1300" s="3"/>
      <c r="M1300" s="3">
        <v>80</v>
      </c>
      <c r="N1300" s="3"/>
      <c r="O1300" s="4">
        <f>MAX(G1300:H1300)</f>
        <v>92</v>
      </c>
      <c r="P1300" s="4">
        <f>MAX(I1300:J1300)</f>
        <v>86</v>
      </c>
      <c r="Q1300" s="4">
        <f>ABS(O1300-C1300)</f>
        <v>4.2999999999999972</v>
      </c>
      <c r="R1300" s="4">
        <f>ABS(P1300-C1300)</f>
        <v>10.299999999999997</v>
      </c>
      <c r="S1300" s="4" t="b">
        <f ca="1">OR(O1300=0,P1300=0,Q1300&gt;$Q$1,R1300&gt;$R$1,W1300="N", V1300=2)</f>
        <v>0</v>
      </c>
      <c r="T1300" s="4" t="str">
        <f>TRIM(CLEAN(D1300))</f>
        <v>برنامج بكالوريوس الهندسة الميكانيكية</v>
      </c>
      <c r="U1300" s="4">
        <f>COUNTIF(T:T,T1300)</f>
        <v>292</v>
      </c>
      <c r="V1300" s="4">
        <f>IF(E1300&lt;60, 0, IF(E1300&lt;70,2, IF(E1300&lt;80, 3, IF(E1300&lt;90,4, IF(E1300&lt;=100, 5, "?")))))</f>
        <v>4</v>
      </c>
      <c r="W1300" s="4" t="str" cm="1">
        <f t="array" aca="1" ref="W1300" ca="1">_xlfn.IFNA(INDIRECT($Y$1&amp;"!"&amp;W$1&amp;$Y1300),"N")</f>
        <v>E</v>
      </c>
      <c r="X1300" s="4">
        <f ca="1">COUNTIF(W:W,W1300)</f>
        <v>292</v>
      </c>
      <c r="Y1300" s="4">
        <f>MATCH(T1300,Coding!J:J,0)</f>
        <v>10</v>
      </c>
      <c r="Z1300" s="4" t="str" cm="1">
        <f t="array" aca="1" ref="Z1300" ca="1">_xlfn.IFNA(INDIRECT($Y$1&amp;"!"&amp;Z$1&amp;$Y1300),-1)</f>
        <v>E</v>
      </c>
      <c r="AA1300" s="4" cm="1">
        <f t="array" aca="1" ref="AA1300" ca="1">_xlfn.IFNA(INDIRECT($Y$1&amp;"!"&amp;AA$1&amp;$Y1300),-1)</f>
        <v>0</v>
      </c>
      <c r="AB1300" s="4" cm="1">
        <f t="array" aca="1" ref="AB1300" ca="1">_xlfn.IFNA(INDIRECT($Y$1&amp;"!"&amp;AB$1&amp;$Y1300),-1)</f>
        <v>0</v>
      </c>
      <c r="AC1300" s="4" cm="1">
        <f t="array" aca="1" ref="AC1300" ca="1">_xlfn.IFNA(INDIRECT($Y$1&amp;"!"&amp;AC$1&amp;$Y1300),-1)</f>
        <v>1</v>
      </c>
      <c r="AD1300" s="4" cm="1">
        <f t="array" aca="1" ref="AD1300" ca="1">_xlfn.IFNA(INDIRECT($Y$1&amp;"!"&amp;AD$1&amp;$Y1300),-1)</f>
        <v>0</v>
      </c>
      <c r="AE1300" s="4" cm="1">
        <f t="array" aca="1" ref="AE1300" ca="1">_xlfn.IFNA(INDIRECT($Y$1&amp;"!"&amp;AE$1&amp;$Y1300),-1)</f>
        <v>1</v>
      </c>
      <c r="AF1300" s="4" t="str">
        <f ca="1">_xlfn.CONCAT(W1300, "-",V1300)</f>
        <v>E-4</v>
      </c>
      <c r="AG1300" s="4" t="str">
        <f>TEXT(ROW()-2, "0000")</f>
        <v>1298</v>
      </c>
      <c r="AH1300" s="4" t="str">
        <f>IF(TRIM(CLEAN(A1300))="m", "male", IF(TRIM(CLEAN(A1300))="f","female", "missing"))</f>
        <v>male</v>
      </c>
      <c r="AI1300" s="4">
        <f>C1300</f>
        <v>96.3</v>
      </c>
      <c r="AJ1300" s="4">
        <f>O1300</f>
        <v>92</v>
      </c>
      <c r="AK1300" s="4">
        <f>P1300</f>
        <v>86</v>
      </c>
      <c r="AL1300" s="4">
        <f>IF(AI1300&lt;60, 0, IF(AI1300&lt;70,2, IF(AI1300&lt;80, 3, IF(AI1300&lt;90,4, IF(AI1300&lt;=100, 5, "?")))))</f>
        <v>5</v>
      </c>
      <c r="AM1300" s="4">
        <f>IF(AJ1300&lt;60, 0, IF(AJ1300&lt;70,2, IF(AJ1300&lt;80, 3, IF(AJ1300&lt;90,4, IF(AJ1300&lt;=100, 5, "?")))))</f>
        <v>5</v>
      </c>
      <c r="AN1300" s="4">
        <f>IF(AK1300&lt;60, 0, IF(AK1300&lt;70,2, IF(AK1300&lt;80, 3, IF(AK1300&lt;90,4, IF(AK1300&lt;=100, 5, "?")))))</f>
        <v>4</v>
      </c>
      <c r="AO1300" s="4">
        <f ca="1">AA1300</f>
        <v>0</v>
      </c>
      <c r="AP1300" s="4">
        <f ca="1">AB1300</f>
        <v>0</v>
      </c>
      <c r="AQ1300" s="4">
        <f ca="1">AC1300</f>
        <v>1</v>
      </c>
      <c r="AR1300" s="4">
        <f ca="1">AD1300</f>
        <v>0</v>
      </c>
      <c r="AS1300" s="4">
        <f ca="1">AE1300</f>
        <v>1</v>
      </c>
      <c r="AT1300" s="4" t="str">
        <f ca="1">Z1300</f>
        <v>E</v>
      </c>
      <c r="AU1300" s="4">
        <f>E1300</f>
        <v>87.9</v>
      </c>
      <c r="AV1300" s="4">
        <f>IF(AU1300&lt;60, 0, IF(AU1300&lt;70,2, IF(AU1300&lt;80, 3, IF(AU1300&lt;90,4, IF(AU1300&lt;=100, 5, "?")))))</f>
        <v>4</v>
      </c>
    </row>
    <row r="1301" spans="1:48" x14ac:dyDescent="0.2">
      <c r="A1301" s="2" t="s">
        <v>13</v>
      </c>
      <c r="B1301" s="3" t="s">
        <v>36</v>
      </c>
      <c r="C1301" s="3">
        <v>90.2</v>
      </c>
      <c r="D1301" s="3" t="s">
        <v>36</v>
      </c>
      <c r="E1301" s="3">
        <v>86.2</v>
      </c>
      <c r="F1301" s="3">
        <v>1</v>
      </c>
      <c r="G1301" s="3">
        <v>84</v>
      </c>
      <c r="H1301" s="3">
        <v>86</v>
      </c>
      <c r="I1301" s="3">
        <v>81</v>
      </c>
      <c r="J1301" s="3">
        <v>74</v>
      </c>
      <c r="K1301" s="3"/>
      <c r="L1301" s="3"/>
      <c r="M1301" s="3">
        <v>93</v>
      </c>
      <c r="N1301" s="3"/>
      <c r="O1301" s="4">
        <f>MAX(G1301:H1301)</f>
        <v>86</v>
      </c>
      <c r="P1301" s="4">
        <f>MAX(I1301:J1301)</f>
        <v>81</v>
      </c>
      <c r="Q1301" s="4">
        <f>ABS(O1301-C1301)</f>
        <v>4.2000000000000028</v>
      </c>
      <c r="R1301" s="4">
        <f>ABS(P1301-C1301)</f>
        <v>9.2000000000000028</v>
      </c>
      <c r="S1301" s="4" t="b">
        <f ca="1">OR(O1301=0,P1301=0,Q1301&gt;$Q$1,R1301&gt;$R$1,W1301="N", V1301=2)</f>
        <v>0</v>
      </c>
      <c r="T1301" s="4" t="str">
        <f>TRIM(CLEAN(D1301))</f>
        <v>برنامج بكالوريوس هندسة أنظمة الحاسوب</v>
      </c>
      <c r="U1301" s="4">
        <f>COUNTIF(T:T,T1301)</f>
        <v>549</v>
      </c>
      <c r="V1301" s="4">
        <f>IF(E1301&lt;60, 0, IF(E1301&lt;70,2, IF(E1301&lt;80, 3, IF(E1301&lt;90,4, IF(E1301&lt;=100, 5, "?")))))</f>
        <v>4</v>
      </c>
      <c r="W1301" s="4" t="str" cm="1">
        <f t="array" aca="1" ref="W1301" ca="1">_xlfn.IFNA(INDIRECT($Y$1&amp;"!"&amp;W$1&amp;$Y1301),"N")</f>
        <v>A</v>
      </c>
      <c r="X1301" s="4">
        <f ca="1">COUNTIF(W:W,W1301)</f>
        <v>861</v>
      </c>
      <c r="Y1301" s="4">
        <f>MATCH(T1301,Coding!J:J,0)</f>
        <v>3</v>
      </c>
      <c r="Z1301" s="4" t="str" cm="1">
        <f t="array" aca="1" ref="Z1301" ca="1">_xlfn.IFNA(INDIRECT($Y$1&amp;"!"&amp;Z$1&amp;$Y1301),-1)</f>
        <v>A</v>
      </c>
      <c r="AA1301" s="4" cm="1">
        <f t="array" aca="1" ref="AA1301" ca="1">_xlfn.IFNA(INDIRECT($Y$1&amp;"!"&amp;AA$1&amp;$Y1301),-1)</f>
        <v>0</v>
      </c>
      <c r="AB1301" s="4" cm="1">
        <f t="array" aca="1" ref="AB1301" ca="1">_xlfn.IFNA(INDIRECT($Y$1&amp;"!"&amp;AB$1&amp;$Y1301),-1)</f>
        <v>1</v>
      </c>
      <c r="AC1301" s="4" cm="1">
        <f t="array" aca="1" ref="AC1301" ca="1">_xlfn.IFNA(INDIRECT($Y$1&amp;"!"&amp;AC$1&amp;$Y1301),-1)</f>
        <v>1</v>
      </c>
      <c r="AD1301" s="4" cm="1">
        <f t="array" aca="1" ref="AD1301" ca="1">_xlfn.IFNA(INDIRECT($Y$1&amp;"!"&amp;AD$1&amp;$Y1301),-1)</f>
        <v>1</v>
      </c>
      <c r="AE1301" s="4" cm="1">
        <f t="array" aca="1" ref="AE1301" ca="1">_xlfn.IFNA(INDIRECT($Y$1&amp;"!"&amp;AE$1&amp;$Y1301),-1)</f>
        <v>0</v>
      </c>
      <c r="AF1301" s="4" t="str">
        <f ca="1">_xlfn.CONCAT(W1301, "-",V1301)</f>
        <v>A-4</v>
      </c>
      <c r="AG1301" s="4" t="str">
        <f>TEXT(ROW()-2, "0000")</f>
        <v>1299</v>
      </c>
      <c r="AH1301" s="4" t="str">
        <f>IF(TRIM(CLEAN(A1301))="m", "male", IF(TRIM(CLEAN(A1301))="f","female", "missing"))</f>
        <v>male</v>
      </c>
      <c r="AI1301" s="4">
        <f>C1301</f>
        <v>90.2</v>
      </c>
      <c r="AJ1301" s="4">
        <f>O1301</f>
        <v>86</v>
      </c>
      <c r="AK1301" s="4">
        <f>P1301</f>
        <v>81</v>
      </c>
      <c r="AL1301" s="4">
        <f>IF(AI1301&lt;60, 0, IF(AI1301&lt;70,2, IF(AI1301&lt;80, 3, IF(AI1301&lt;90,4, IF(AI1301&lt;=100, 5, "?")))))</f>
        <v>5</v>
      </c>
      <c r="AM1301" s="4">
        <f>IF(AJ1301&lt;60, 0, IF(AJ1301&lt;70,2, IF(AJ1301&lt;80, 3, IF(AJ1301&lt;90,4, IF(AJ1301&lt;=100, 5, "?")))))</f>
        <v>4</v>
      </c>
      <c r="AN1301" s="4">
        <f>IF(AK1301&lt;60, 0, IF(AK1301&lt;70,2, IF(AK1301&lt;80, 3, IF(AK1301&lt;90,4, IF(AK1301&lt;=100, 5, "?")))))</f>
        <v>4</v>
      </c>
      <c r="AO1301" s="4">
        <f ca="1">AA1301</f>
        <v>0</v>
      </c>
      <c r="AP1301" s="4">
        <f ca="1">AB1301</f>
        <v>1</v>
      </c>
      <c r="AQ1301" s="4">
        <f ca="1">AC1301</f>
        <v>1</v>
      </c>
      <c r="AR1301" s="4">
        <f ca="1">AD1301</f>
        <v>1</v>
      </c>
      <c r="AS1301" s="4">
        <f ca="1">AE1301</f>
        <v>0</v>
      </c>
      <c r="AT1301" s="4" t="str">
        <f ca="1">Z1301</f>
        <v>A</v>
      </c>
      <c r="AU1301" s="4">
        <f>E1301</f>
        <v>86.2</v>
      </c>
      <c r="AV1301" s="4">
        <f>IF(AU1301&lt;60, 0, IF(AU1301&lt;70,2, IF(AU1301&lt;80, 3, IF(AU1301&lt;90,4, IF(AU1301&lt;=100, 5, "?")))))</f>
        <v>4</v>
      </c>
    </row>
    <row r="1302" spans="1:48" x14ac:dyDescent="0.2">
      <c r="A1302" s="2" t="s">
        <v>13</v>
      </c>
      <c r="B1302" s="3" t="s">
        <v>36</v>
      </c>
      <c r="C1302" s="3">
        <v>94.8</v>
      </c>
      <c r="D1302" s="3" t="s">
        <v>36</v>
      </c>
      <c r="E1302" s="3">
        <v>88.1</v>
      </c>
      <c r="F1302" s="3">
        <v>1</v>
      </c>
      <c r="G1302" s="3">
        <v>99</v>
      </c>
      <c r="H1302" s="3">
        <v>86</v>
      </c>
      <c r="I1302" s="3">
        <v>83</v>
      </c>
      <c r="J1302" s="3">
        <v>90</v>
      </c>
      <c r="K1302" s="3"/>
      <c r="L1302" s="3"/>
      <c r="M1302" s="3">
        <v>62</v>
      </c>
      <c r="N1302" s="3"/>
      <c r="O1302" s="4">
        <f>MAX(G1302:H1302)</f>
        <v>99</v>
      </c>
      <c r="P1302" s="4">
        <f>MAX(I1302:J1302)</f>
        <v>90</v>
      </c>
      <c r="Q1302" s="4">
        <f>ABS(O1302-C1302)</f>
        <v>4.2000000000000028</v>
      </c>
      <c r="R1302" s="4">
        <f>ABS(P1302-C1302)</f>
        <v>4.7999999999999972</v>
      </c>
      <c r="S1302" s="4" t="b">
        <f ca="1">OR(O1302=0,P1302=0,Q1302&gt;$Q$1,R1302&gt;$R$1,W1302="N", V1302=2)</f>
        <v>0</v>
      </c>
      <c r="T1302" s="4" t="str">
        <f>TRIM(CLEAN(D1302))</f>
        <v>برنامج بكالوريوس هندسة أنظمة الحاسوب</v>
      </c>
      <c r="U1302" s="4">
        <f>COUNTIF(T:T,T1302)</f>
        <v>549</v>
      </c>
      <c r="V1302" s="4">
        <f>IF(E1302&lt;60, 0, IF(E1302&lt;70,2, IF(E1302&lt;80, 3, IF(E1302&lt;90,4, IF(E1302&lt;=100, 5, "?")))))</f>
        <v>4</v>
      </c>
      <c r="W1302" s="4" t="str" cm="1">
        <f t="array" aca="1" ref="W1302" ca="1">_xlfn.IFNA(INDIRECT($Y$1&amp;"!"&amp;W$1&amp;$Y1302),"N")</f>
        <v>A</v>
      </c>
      <c r="X1302" s="4">
        <f ca="1">COUNTIF(W:W,W1302)</f>
        <v>861</v>
      </c>
      <c r="Y1302" s="4">
        <f>MATCH(T1302,Coding!J:J,0)</f>
        <v>3</v>
      </c>
      <c r="Z1302" s="4" t="str" cm="1">
        <f t="array" aca="1" ref="Z1302" ca="1">_xlfn.IFNA(INDIRECT($Y$1&amp;"!"&amp;Z$1&amp;$Y1302),-1)</f>
        <v>A</v>
      </c>
      <c r="AA1302" s="4" cm="1">
        <f t="array" aca="1" ref="AA1302" ca="1">_xlfn.IFNA(INDIRECT($Y$1&amp;"!"&amp;AA$1&amp;$Y1302),-1)</f>
        <v>0</v>
      </c>
      <c r="AB1302" s="4" cm="1">
        <f t="array" aca="1" ref="AB1302" ca="1">_xlfn.IFNA(INDIRECT($Y$1&amp;"!"&amp;AB$1&amp;$Y1302),-1)</f>
        <v>1</v>
      </c>
      <c r="AC1302" s="4" cm="1">
        <f t="array" aca="1" ref="AC1302" ca="1">_xlfn.IFNA(INDIRECT($Y$1&amp;"!"&amp;AC$1&amp;$Y1302),-1)</f>
        <v>1</v>
      </c>
      <c r="AD1302" s="4" cm="1">
        <f t="array" aca="1" ref="AD1302" ca="1">_xlfn.IFNA(INDIRECT($Y$1&amp;"!"&amp;AD$1&amp;$Y1302),-1)</f>
        <v>1</v>
      </c>
      <c r="AE1302" s="4" cm="1">
        <f t="array" aca="1" ref="AE1302" ca="1">_xlfn.IFNA(INDIRECT($Y$1&amp;"!"&amp;AE$1&amp;$Y1302),-1)</f>
        <v>0</v>
      </c>
      <c r="AF1302" s="4" t="str">
        <f ca="1">_xlfn.CONCAT(W1302, "-",V1302)</f>
        <v>A-4</v>
      </c>
      <c r="AG1302" s="4" t="str">
        <f>TEXT(ROW()-2, "0000")</f>
        <v>1300</v>
      </c>
      <c r="AH1302" s="4" t="str">
        <f>IF(TRIM(CLEAN(A1302))="m", "male", IF(TRIM(CLEAN(A1302))="f","female", "missing"))</f>
        <v>male</v>
      </c>
      <c r="AI1302" s="4">
        <f>C1302</f>
        <v>94.8</v>
      </c>
      <c r="AJ1302" s="4">
        <f>O1302</f>
        <v>99</v>
      </c>
      <c r="AK1302" s="4">
        <f>P1302</f>
        <v>90</v>
      </c>
      <c r="AL1302" s="4">
        <f>IF(AI1302&lt;60, 0, IF(AI1302&lt;70,2, IF(AI1302&lt;80, 3, IF(AI1302&lt;90,4, IF(AI1302&lt;=100, 5, "?")))))</f>
        <v>5</v>
      </c>
      <c r="AM1302" s="4">
        <f>IF(AJ1302&lt;60, 0, IF(AJ1302&lt;70,2, IF(AJ1302&lt;80, 3, IF(AJ1302&lt;90,4, IF(AJ1302&lt;=100, 5, "?")))))</f>
        <v>5</v>
      </c>
      <c r="AN1302" s="4">
        <f>IF(AK1302&lt;60, 0, IF(AK1302&lt;70,2, IF(AK1302&lt;80, 3, IF(AK1302&lt;90,4, IF(AK1302&lt;=100, 5, "?")))))</f>
        <v>5</v>
      </c>
      <c r="AO1302" s="4">
        <f ca="1">AA1302</f>
        <v>0</v>
      </c>
      <c r="AP1302" s="4">
        <f ca="1">AB1302</f>
        <v>1</v>
      </c>
      <c r="AQ1302" s="4">
        <f ca="1">AC1302</f>
        <v>1</v>
      </c>
      <c r="AR1302" s="4">
        <f ca="1">AD1302</f>
        <v>1</v>
      </c>
      <c r="AS1302" s="4">
        <f ca="1">AE1302</f>
        <v>0</v>
      </c>
      <c r="AT1302" s="4" t="str">
        <f ca="1">Z1302</f>
        <v>A</v>
      </c>
      <c r="AU1302" s="4">
        <f>E1302</f>
        <v>88.1</v>
      </c>
      <c r="AV1302" s="4">
        <f>IF(AU1302&lt;60, 0, IF(AU1302&lt;70,2, IF(AU1302&lt;80, 3, IF(AU1302&lt;90,4, IF(AU1302&lt;=100, 5, "?")))))</f>
        <v>4</v>
      </c>
    </row>
    <row r="1303" spans="1:48" x14ac:dyDescent="0.2">
      <c r="A1303" s="2" t="s">
        <v>13</v>
      </c>
      <c r="B1303" s="3" t="s">
        <v>35</v>
      </c>
      <c r="C1303" s="3">
        <v>92.2</v>
      </c>
      <c r="D1303" s="3" t="s">
        <v>35</v>
      </c>
      <c r="E1303" s="3">
        <v>73.2</v>
      </c>
      <c r="F1303" s="3">
        <v>1</v>
      </c>
      <c r="G1303" s="3">
        <v>80</v>
      </c>
      <c r="H1303" s="3">
        <v>88</v>
      </c>
      <c r="I1303" s="3">
        <v>83</v>
      </c>
      <c r="J1303" s="3">
        <v>67</v>
      </c>
      <c r="K1303" s="3">
        <v>80</v>
      </c>
      <c r="L1303" s="3"/>
      <c r="M1303" s="3">
        <v>62</v>
      </c>
      <c r="N1303" s="3"/>
      <c r="O1303" s="4">
        <f>MAX(G1303:H1303)</f>
        <v>88</v>
      </c>
      <c r="P1303" s="4">
        <f>MAX(I1303:J1303)</f>
        <v>83</v>
      </c>
      <c r="Q1303" s="4">
        <f>ABS(O1303-C1303)</f>
        <v>4.2000000000000028</v>
      </c>
      <c r="R1303" s="4">
        <f>ABS(P1303-C1303)</f>
        <v>9.2000000000000028</v>
      </c>
      <c r="S1303" s="4" t="b">
        <f ca="1">OR(O1303=0,P1303=0,Q1303&gt;$Q$1,R1303&gt;$R$1,W1303="N", V1303=2)</f>
        <v>0</v>
      </c>
      <c r="T1303" s="4" t="str">
        <f>TRIM(CLEAN(D1303))</f>
        <v>برنامج بكالوريوس هندسة الميكاترونيكس</v>
      </c>
      <c r="U1303" s="4">
        <f>COUNTIF(T:T,T1303)</f>
        <v>291</v>
      </c>
      <c r="V1303" s="4">
        <f>IF(E1303&lt;60, 0, IF(E1303&lt;70,2, IF(E1303&lt;80, 3, IF(E1303&lt;90,4, IF(E1303&lt;=100, 5, "?")))))</f>
        <v>3</v>
      </c>
      <c r="W1303" s="4" t="str" cm="1">
        <f t="array" aca="1" ref="W1303" ca="1">_xlfn.IFNA(INDIRECT($Y$1&amp;"!"&amp;W$1&amp;$Y1303),"N")</f>
        <v>B</v>
      </c>
      <c r="X1303" s="4">
        <f ca="1">COUNTIF(W:W,W1303)</f>
        <v>291</v>
      </c>
      <c r="Y1303" s="4">
        <f>MATCH(T1303,Coding!J:J,0)</f>
        <v>6</v>
      </c>
      <c r="Z1303" s="4" t="str" cm="1">
        <f t="array" aca="1" ref="Z1303" ca="1">_xlfn.IFNA(INDIRECT($Y$1&amp;"!"&amp;Z$1&amp;$Y1303),-1)</f>
        <v>B</v>
      </c>
      <c r="AA1303" s="4" cm="1">
        <f t="array" aca="1" ref="AA1303" ca="1">_xlfn.IFNA(INDIRECT($Y$1&amp;"!"&amp;AA$1&amp;$Y1303),-1)</f>
        <v>0</v>
      </c>
      <c r="AB1303" s="4" cm="1">
        <f t="array" aca="1" ref="AB1303" ca="1">_xlfn.IFNA(INDIRECT($Y$1&amp;"!"&amp;AB$1&amp;$Y1303),-1)</f>
        <v>0</v>
      </c>
      <c r="AC1303" s="4" cm="1">
        <f t="array" aca="1" ref="AC1303" ca="1">_xlfn.IFNA(INDIRECT($Y$1&amp;"!"&amp;AC$1&amp;$Y1303),-1)</f>
        <v>1</v>
      </c>
      <c r="AD1303" s="4" cm="1">
        <f t="array" aca="1" ref="AD1303" ca="1">_xlfn.IFNA(INDIRECT($Y$1&amp;"!"&amp;AD$1&amp;$Y1303),-1)</f>
        <v>1</v>
      </c>
      <c r="AE1303" s="4" cm="1">
        <f t="array" aca="1" ref="AE1303" ca="1">_xlfn.IFNA(INDIRECT($Y$1&amp;"!"&amp;AE$1&amp;$Y1303),-1)</f>
        <v>1</v>
      </c>
      <c r="AF1303" s="4" t="str">
        <f ca="1">_xlfn.CONCAT(W1303, "-",V1303)</f>
        <v>B-3</v>
      </c>
      <c r="AG1303" s="4" t="str">
        <f>TEXT(ROW()-2, "0000")</f>
        <v>1301</v>
      </c>
      <c r="AH1303" s="4" t="str">
        <f>IF(TRIM(CLEAN(A1303))="m", "male", IF(TRIM(CLEAN(A1303))="f","female", "missing"))</f>
        <v>male</v>
      </c>
      <c r="AI1303" s="4">
        <f>C1303</f>
        <v>92.2</v>
      </c>
      <c r="AJ1303" s="4">
        <f>O1303</f>
        <v>88</v>
      </c>
      <c r="AK1303" s="4">
        <f>P1303</f>
        <v>83</v>
      </c>
      <c r="AL1303" s="4">
        <f>IF(AI1303&lt;60, 0, IF(AI1303&lt;70,2, IF(AI1303&lt;80, 3, IF(AI1303&lt;90,4, IF(AI1303&lt;=100, 5, "?")))))</f>
        <v>5</v>
      </c>
      <c r="AM1303" s="4">
        <f>IF(AJ1303&lt;60, 0, IF(AJ1303&lt;70,2, IF(AJ1303&lt;80, 3, IF(AJ1303&lt;90,4, IF(AJ1303&lt;=100, 5, "?")))))</f>
        <v>4</v>
      </c>
      <c r="AN1303" s="4">
        <f>IF(AK1303&lt;60, 0, IF(AK1303&lt;70,2, IF(AK1303&lt;80, 3, IF(AK1303&lt;90,4, IF(AK1303&lt;=100, 5, "?")))))</f>
        <v>4</v>
      </c>
      <c r="AO1303" s="4">
        <f ca="1">AA1303</f>
        <v>0</v>
      </c>
      <c r="AP1303" s="4">
        <f ca="1">AB1303</f>
        <v>0</v>
      </c>
      <c r="AQ1303" s="4">
        <f ca="1">AC1303</f>
        <v>1</v>
      </c>
      <c r="AR1303" s="4">
        <f ca="1">AD1303</f>
        <v>1</v>
      </c>
      <c r="AS1303" s="4">
        <f ca="1">AE1303</f>
        <v>1</v>
      </c>
      <c r="AT1303" s="4" t="str">
        <f ca="1">Z1303</f>
        <v>B</v>
      </c>
      <c r="AU1303" s="4">
        <f>E1303</f>
        <v>73.2</v>
      </c>
      <c r="AV1303" s="4">
        <f>IF(AU1303&lt;60, 0, IF(AU1303&lt;70,2, IF(AU1303&lt;80, 3, IF(AU1303&lt;90,4, IF(AU1303&lt;=100, 5, "?")))))</f>
        <v>3</v>
      </c>
    </row>
    <row r="1304" spans="1:48" x14ac:dyDescent="0.2">
      <c r="A1304" s="2" t="s">
        <v>13</v>
      </c>
      <c r="B1304" s="3" t="s">
        <v>26</v>
      </c>
      <c r="C1304" s="3">
        <v>86.8</v>
      </c>
      <c r="D1304" s="3" t="s">
        <v>26</v>
      </c>
      <c r="E1304" s="3">
        <v>72.400000000000006</v>
      </c>
      <c r="F1304" s="3">
        <v>1</v>
      </c>
      <c r="G1304" s="3">
        <v>91</v>
      </c>
      <c r="H1304" s="3">
        <v>60</v>
      </c>
      <c r="I1304" s="3">
        <v>65</v>
      </c>
      <c r="J1304" s="3">
        <v>67</v>
      </c>
      <c r="K1304" s="3">
        <v>73</v>
      </c>
      <c r="L1304" s="3"/>
      <c r="M1304" s="3">
        <v>65</v>
      </c>
      <c r="N1304" s="3"/>
      <c r="O1304" s="4">
        <f>MAX(G1304:H1304)</f>
        <v>91</v>
      </c>
      <c r="P1304" s="4">
        <f>MAX(I1304:J1304)</f>
        <v>67</v>
      </c>
      <c r="Q1304" s="4">
        <f>ABS(O1304-C1304)</f>
        <v>4.2000000000000028</v>
      </c>
      <c r="R1304" s="4">
        <f>ABS(P1304-C1304)</f>
        <v>19.799999999999997</v>
      </c>
      <c r="S1304" s="4" t="b">
        <f ca="1">OR(O1304=0,P1304=0,Q1304&gt;$Q$1,R1304&gt;$R$1,W1304="N", V1304=2)</f>
        <v>0</v>
      </c>
      <c r="T1304" s="4" t="str">
        <f>TRIM(CLEAN(D1304))</f>
        <v>برنامج بكالوريوس الهندسة المدنية</v>
      </c>
      <c r="U1304" s="4">
        <f>COUNTIF(T:T,T1304)</f>
        <v>723</v>
      </c>
      <c r="V1304" s="4">
        <f>IF(E1304&lt;60, 0, IF(E1304&lt;70,2, IF(E1304&lt;80, 3, IF(E1304&lt;90,4, IF(E1304&lt;=100, 5, "?")))))</f>
        <v>3</v>
      </c>
      <c r="W1304" s="4" t="str" cm="1">
        <f t="array" aca="1" ref="W1304" ca="1">_xlfn.IFNA(INDIRECT($Y$1&amp;"!"&amp;W$1&amp;$Y1304),"N")</f>
        <v>C</v>
      </c>
      <c r="X1304" s="4">
        <f ca="1">COUNTIF(W:W,W1304)</f>
        <v>747</v>
      </c>
      <c r="Y1304" s="4">
        <f>MATCH(T1304,Coding!J:J,0)</f>
        <v>8</v>
      </c>
      <c r="Z1304" s="4" t="str" cm="1">
        <f t="array" aca="1" ref="Z1304" ca="1">_xlfn.IFNA(INDIRECT($Y$1&amp;"!"&amp;Z$1&amp;$Y1304),-1)</f>
        <v>C</v>
      </c>
      <c r="AA1304" s="4" cm="1">
        <f t="array" aca="1" ref="AA1304" ca="1">_xlfn.IFNA(INDIRECT($Y$1&amp;"!"&amp;AA$1&amp;$Y1304),-1)</f>
        <v>1</v>
      </c>
      <c r="AB1304" s="4" cm="1">
        <f t="array" aca="1" ref="AB1304" ca="1">_xlfn.IFNA(INDIRECT($Y$1&amp;"!"&amp;AB$1&amp;$Y1304),-1)</f>
        <v>1</v>
      </c>
      <c r="AC1304" s="4" cm="1">
        <f t="array" aca="1" ref="AC1304" ca="1">_xlfn.IFNA(INDIRECT($Y$1&amp;"!"&amp;AC$1&amp;$Y1304),-1)</f>
        <v>1</v>
      </c>
      <c r="AD1304" s="4" cm="1">
        <f t="array" aca="1" ref="AD1304" ca="1">_xlfn.IFNA(INDIRECT($Y$1&amp;"!"&amp;AD$1&amp;$Y1304),-1)</f>
        <v>0</v>
      </c>
      <c r="AE1304" s="4" cm="1">
        <f t="array" aca="1" ref="AE1304" ca="1">_xlfn.IFNA(INDIRECT($Y$1&amp;"!"&amp;AE$1&amp;$Y1304),-1)</f>
        <v>0</v>
      </c>
      <c r="AF1304" s="4" t="str">
        <f ca="1">_xlfn.CONCAT(W1304, "-",V1304)</f>
        <v>C-3</v>
      </c>
      <c r="AG1304" s="4" t="str">
        <f>TEXT(ROW()-2, "0000")</f>
        <v>1302</v>
      </c>
      <c r="AH1304" s="4" t="str">
        <f>IF(TRIM(CLEAN(A1304))="m", "male", IF(TRIM(CLEAN(A1304))="f","female", "missing"))</f>
        <v>male</v>
      </c>
      <c r="AI1304" s="4">
        <f>C1304</f>
        <v>86.8</v>
      </c>
      <c r="AJ1304" s="4">
        <f>O1304</f>
        <v>91</v>
      </c>
      <c r="AK1304" s="4">
        <f>P1304</f>
        <v>67</v>
      </c>
      <c r="AL1304" s="4">
        <f>IF(AI1304&lt;60, 0, IF(AI1304&lt;70,2, IF(AI1304&lt;80, 3, IF(AI1304&lt;90,4, IF(AI1304&lt;=100, 5, "?")))))</f>
        <v>4</v>
      </c>
      <c r="AM1304" s="4">
        <f>IF(AJ1304&lt;60, 0, IF(AJ1304&lt;70,2, IF(AJ1304&lt;80, 3, IF(AJ1304&lt;90,4, IF(AJ1304&lt;=100, 5, "?")))))</f>
        <v>5</v>
      </c>
      <c r="AN1304" s="4">
        <f>IF(AK1304&lt;60, 0, IF(AK1304&lt;70,2, IF(AK1304&lt;80, 3, IF(AK1304&lt;90,4, IF(AK1304&lt;=100, 5, "?")))))</f>
        <v>2</v>
      </c>
      <c r="AO1304" s="4">
        <f ca="1">AA1304</f>
        <v>1</v>
      </c>
      <c r="AP1304" s="4">
        <f ca="1">AB1304</f>
        <v>1</v>
      </c>
      <c r="AQ1304" s="4">
        <f ca="1">AC1304</f>
        <v>1</v>
      </c>
      <c r="AR1304" s="4">
        <f ca="1">AD1304</f>
        <v>0</v>
      </c>
      <c r="AS1304" s="4">
        <f ca="1">AE1304</f>
        <v>0</v>
      </c>
      <c r="AT1304" s="4" t="str">
        <f ca="1">Z1304</f>
        <v>C</v>
      </c>
      <c r="AU1304" s="4">
        <f>E1304</f>
        <v>72.400000000000006</v>
      </c>
      <c r="AV1304" s="4">
        <f>IF(AU1304&lt;60, 0, IF(AU1304&lt;70,2, IF(AU1304&lt;80, 3, IF(AU1304&lt;90,4, IF(AU1304&lt;=100, 5, "?")))))</f>
        <v>3</v>
      </c>
    </row>
    <row r="1305" spans="1:48" x14ac:dyDescent="0.2">
      <c r="A1305" s="2" t="s">
        <v>13</v>
      </c>
      <c r="B1305" s="3" t="s">
        <v>37</v>
      </c>
      <c r="C1305" s="3">
        <v>92.2</v>
      </c>
      <c r="D1305" s="3" t="s">
        <v>26</v>
      </c>
      <c r="E1305" s="3">
        <v>75.3</v>
      </c>
      <c r="F1305" s="3">
        <v>1</v>
      </c>
      <c r="G1305" s="3">
        <v>71</v>
      </c>
      <c r="H1305" s="3">
        <v>88</v>
      </c>
      <c r="I1305" s="3">
        <v>70</v>
      </c>
      <c r="J1305" s="3">
        <v>94</v>
      </c>
      <c r="K1305" s="3">
        <v>72</v>
      </c>
      <c r="L1305" s="3"/>
      <c r="M1305" s="3">
        <v>70</v>
      </c>
      <c r="N1305" s="3"/>
      <c r="O1305" s="4">
        <f>MAX(G1305:H1305)</f>
        <v>88</v>
      </c>
      <c r="P1305" s="4">
        <f>MAX(I1305:J1305)</f>
        <v>94</v>
      </c>
      <c r="Q1305" s="4">
        <f>ABS(O1305-C1305)</f>
        <v>4.2000000000000028</v>
      </c>
      <c r="R1305" s="4">
        <f>ABS(P1305-C1305)</f>
        <v>1.7999999999999972</v>
      </c>
      <c r="S1305" s="4" t="b">
        <f ca="1">OR(O1305=0,P1305=0,Q1305&gt;$Q$1,R1305&gt;$R$1,W1305="N", V1305=2)</f>
        <v>0</v>
      </c>
      <c r="T1305" s="4" t="str">
        <f>TRIM(CLEAN(D1305))</f>
        <v>برنامج بكالوريوس الهندسة المدنية</v>
      </c>
      <c r="U1305" s="4">
        <f>COUNTIF(T:T,T1305)</f>
        <v>723</v>
      </c>
      <c r="V1305" s="4">
        <f>IF(E1305&lt;60, 0, IF(E1305&lt;70,2, IF(E1305&lt;80, 3, IF(E1305&lt;90,4, IF(E1305&lt;=100, 5, "?")))))</f>
        <v>3</v>
      </c>
      <c r="W1305" s="4" t="str" cm="1">
        <f t="array" aca="1" ref="W1305" ca="1">_xlfn.IFNA(INDIRECT($Y$1&amp;"!"&amp;W$1&amp;$Y1305),"N")</f>
        <v>C</v>
      </c>
      <c r="X1305" s="4">
        <f ca="1">COUNTIF(W:W,W1305)</f>
        <v>747</v>
      </c>
      <c r="Y1305" s="4">
        <f>MATCH(T1305,Coding!J:J,0)</f>
        <v>8</v>
      </c>
      <c r="Z1305" s="4" t="str" cm="1">
        <f t="array" aca="1" ref="Z1305" ca="1">_xlfn.IFNA(INDIRECT($Y$1&amp;"!"&amp;Z$1&amp;$Y1305),-1)</f>
        <v>C</v>
      </c>
      <c r="AA1305" s="4" cm="1">
        <f t="array" aca="1" ref="AA1305" ca="1">_xlfn.IFNA(INDIRECT($Y$1&amp;"!"&amp;AA$1&amp;$Y1305),-1)</f>
        <v>1</v>
      </c>
      <c r="AB1305" s="4" cm="1">
        <f t="array" aca="1" ref="AB1305" ca="1">_xlfn.IFNA(INDIRECT($Y$1&amp;"!"&amp;AB$1&amp;$Y1305),-1)</f>
        <v>1</v>
      </c>
      <c r="AC1305" s="4" cm="1">
        <f t="array" aca="1" ref="AC1305" ca="1">_xlfn.IFNA(INDIRECT($Y$1&amp;"!"&amp;AC$1&amp;$Y1305),-1)</f>
        <v>1</v>
      </c>
      <c r="AD1305" s="4" cm="1">
        <f t="array" aca="1" ref="AD1305" ca="1">_xlfn.IFNA(INDIRECT($Y$1&amp;"!"&amp;AD$1&amp;$Y1305),-1)</f>
        <v>0</v>
      </c>
      <c r="AE1305" s="4" cm="1">
        <f t="array" aca="1" ref="AE1305" ca="1">_xlfn.IFNA(INDIRECT($Y$1&amp;"!"&amp;AE$1&amp;$Y1305),-1)</f>
        <v>0</v>
      </c>
      <c r="AF1305" s="4" t="str">
        <f ca="1">_xlfn.CONCAT(W1305, "-",V1305)</f>
        <v>C-3</v>
      </c>
      <c r="AG1305" s="4" t="str">
        <f>TEXT(ROW()-2, "0000")</f>
        <v>1303</v>
      </c>
      <c r="AH1305" s="4" t="str">
        <f>IF(TRIM(CLEAN(A1305))="m", "male", IF(TRIM(CLEAN(A1305))="f","female", "missing"))</f>
        <v>male</v>
      </c>
      <c r="AI1305" s="4">
        <f>C1305</f>
        <v>92.2</v>
      </c>
      <c r="AJ1305" s="4">
        <f>O1305</f>
        <v>88</v>
      </c>
      <c r="AK1305" s="4">
        <f>P1305</f>
        <v>94</v>
      </c>
      <c r="AL1305" s="4">
        <f>IF(AI1305&lt;60, 0, IF(AI1305&lt;70,2, IF(AI1305&lt;80, 3, IF(AI1305&lt;90,4, IF(AI1305&lt;=100, 5, "?")))))</f>
        <v>5</v>
      </c>
      <c r="AM1305" s="4">
        <f>IF(AJ1305&lt;60, 0, IF(AJ1305&lt;70,2, IF(AJ1305&lt;80, 3, IF(AJ1305&lt;90,4, IF(AJ1305&lt;=100, 5, "?")))))</f>
        <v>4</v>
      </c>
      <c r="AN1305" s="4">
        <f>IF(AK1305&lt;60, 0, IF(AK1305&lt;70,2, IF(AK1305&lt;80, 3, IF(AK1305&lt;90,4, IF(AK1305&lt;=100, 5, "?")))))</f>
        <v>5</v>
      </c>
      <c r="AO1305" s="4">
        <f ca="1">AA1305</f>
        <v>1</v>
      </c>
      <c r="AP1305" s="4">
        <f ca="1">AB1305</f>
        <v>1</v>
      </c>
      <c r="AQ1305" s="4">
        <f ca="1">AC1305</f>
        <v>1</v>
      </c>
      <c r="AR1305" s="4">
        <f ca="1">AD1305</f>
        <v>0</v>
      </c>
      <c r="AS1305" s="4">
        <f ca="1">AE1305</f>
        <v>0</v>
      </c>
      <c r="AT1305" s="4" t="str">
        <f ca="1">Z1305</f>
        <v>C</v>
      </c>
      <c r="AU1305" s="4">
        <f>E1305</f>
        <v>75.3</v>
      </c>
      <c r="AV1305" s="4">
        <f>IF(AU1305&lt;60, 0, IF(AU1305&lt;70,2, IF(AU1305&lt;80, 3, IF(AU1305&lt;90,4, IF(AU1305&lt;=100, 5, "?")))))</f>
        <v>3</v>
      </c>
    </row>
    <row r="1306" spans="1:48" x14ac:dyDescent="0.2">
      <c r="A1306" s="2" t="s">
        <v>13</v>
      </c>
      <c r="B1306" s="3" t="s">
        <v>26</v>
      </c>
      <c r="C1306" s="3">
        <v>93.8</v>
      </c>
      <c r="D1306" s="3" t="s">
        <v>26</v>
      </c>
      <c r="E1306" s="3">
        <v>79.8</v>
      </c>
      <c r="F1306" s="3">
        <v>1</v>
      </c>
      <c r="G1306" s="3">
        <v>98</v>
      </c>
      <c r="H1306" s="3">
        <v>75</v>
      </c>
      <c r="I1306" s="3">
        <v>92</v>
      </c>
      <c r="J1306" s="3">
        <v>70</v>
      </c>
      <c r="K1306" s="3">
        <v>83</v>
      </c>
      <c r="L1306" s="3"/>
      <c r="M1306" s="3">
        <v>84</v>
      </c>
      <c r="N1306" s="3"/>
      <c r="O1306" s="4">
        <f>MAX(G1306:H1306)</f>
        <v>98</v>
      </c>
      <c r="P1306" s="4">
        <f>MAX(I1306:J1306)</f>
        <v>92</v>
      </c>
      <c r="Q1306" s="4">
        <f>ABS(O1306-C1306)</f>
        <v>4.2000000000000028</v>
      </c>
      <c r="R1306" s="4">
        <f>ABS(P1306-C1306)</f>
        <v>1.7999999999999972</v>
      </c>
      <c r="S1306" s="4" t="b">
        <f ca="1">OR(O1306=0,P1306=0,Q1306&gt;$Q$1,R1306&gt;$R$1,W1306="N", V1306=2)</f>
        <v>0</v>
      </c>
      <c r="T1306" s="4" t="str">
        <f>TRIM(CLEAN(D1306))</f>
        <v>برنامج بكالوريوس الهندسة المدنية</v>
      </c>
      <c r="U1306" s="4">
        <f>COUNTIF(T:T,T1306)</f>
        <v>723</v>
      </c>
      <c r="V1306" s="4">
        <f>IF(E1306&lt;60, 0, IF(E1306&lt;70,2, IF(E1306&lt;80, 3, IF(E1306&lt;90,4, IF(E1306&lt;=100, 5, "?")))))</f>
        <v>3</v>
      </c>
      <c r="W1306" s="4" t="str" cm="1">
        <f t="array" aca="1" ref="W1306" ca="1">_xlfn.IFNA(INDIRECT($Y$1&amp;"!"&amp;W$1&amp;$Y1306),"N")</f>
        <v>C</v>
      </c>
      <c r="X1306" s="4">
        <f ca="1">COUNTIF(W:W,W1306)</f>
        <v>747</v>
      </c>
      <c r="Y1306" s="4">
        <f>MATCH(T1306,Coding!J:J,0)</f>
        <v>8</v>
      </c>
      <c r="Z1306" s="4" t="str" cm="1">
        <f t="array" aca="1" ref="Z1306" ca="1">_xlfn.IFNA(INDIRECT($Y$1&amp;"!"&amp;Z$1&amp;$Y1306),-1)</f>
        <v>C</v>
      </c>
      <c r="AA1306" s="4" cm="1">
        <f t="array" aca="1" ref="AA1306" ca="1">_xlfn.IFNA(INDIRECT($Y$1&amp;"!"&amp;AA$1&amp;$Y1306),-1)</f>
        <v>1</v>
      </c>
      <c r="AB1306" s="4" cm="1">
        <f t="array" aca="1" ref="AB1306" ca="1">_xlfn.IFNA(INDIRECT($Y$1&amp;"!"&amp;AB$1&amp;$Y1306),-1)</f>
        <v>1</v>
      </c>
      <c r="AC1306" s="4" cm="1">
        <f t="array" aca="1" ref="AC1306" ca="1">_xlfn.IFNA(INDIRECT($Y$1&amp;"!"&amp;AC$1&amp;$Y1306),-1)</f>
        <v>1</v>
      </c>
      <c r="AD1306" s="4" cm="1">
        <f t="array" aca="1" ref="AD1306" ca="1">_xlfn.IFNA(INDIRECT($Y$1&amp;"!"&amp;AD$1&amp;$Y1306),-1)</f>
        <v>0</v>
      </c>
      <c r="AE1306" s="4" cm="1">
        <f t="array" aca="1" ref="AE1306" ca="1">_xlfn.IFNA(INDIRECT($Y$1&amp;"!"&amp;AE$1&amp;$Y1306),-1)</f>
        <v>0</v>
      </c>
      <c r="AF1306" s="4" t="str">
        <f ca="1">_xlfn.CONCAT(W1306, "-",V1306)</f>
        <v>C-3</v>
      </c>
      <c r="AG1306" s="4" t="str">
        <f>TEXT(ROW()-2, "0000")</f>
        <v>1304</v>
      </c>
      <c r="AH1306" s="4" t="str">
        <f>IF(TRIM(CLEAN(A1306))="m", "male", IF(TRIM(CLEAN(A1306))="f","female", "missing"))</f>
        <v>male</v>
      </c>
      <c r="AI1306" s="4">
        <f>C1306</f>
        <v>93.8</v>
      </c>
      <c r="AJ1306" s="4">
        <f>O1306</f>
        <v>98</v>
      </c>
      <c r="AK1306" s="4">
        <f>P1306</f>
        <v>92</v>
      </c>
      <c r="AL1306" s="4">
        <f>IF(AI1306&lt;60, 0, IF(AI1306&lt;70,2, IF(AI1306&lt;80, 3, IF(AI1306&lt;90,4, IF(AI1306&lt;=100, 5, "?")))))</f>
        <v>5</v>
      </c>
      <c r="AM1306" s="4">
        <f>IF(AJ1306&lt;60, 0, IF(AJ1306&lt;70,2, IF(AJ1306&lt;80, 3, IF(AJ1306&lt;90,4, IF(AJ1306&lt;=100, 5, "?")))))</f>
        <v>5</v>
      </c>
      <c r="AN1306" s="4">
        <f>IF(AK1306&lt;60, 0, IF(AK1306&lt;70,2, IF(AK1306&lt;80, 3, IF(AK1306&lt;90,4, IF(AK1306&lt;=100, 5, "?")))))</f>
        <v>5</v>
      </c>
      <c r="AO1306" s="4">
        <f ca="1">AA1306</f>
        <v>1</v>
      </c>
      <c r="AP1306" s="4">
        <f ca="1">AB1306</f>
        <v>1</v>
      </c>
      <c r="AQ1306" s="4">
        <f ca="1">AC1306</f>
        <v>1</v>
      </c>
      <c r="AR1306" s="4">
        <f ca="1">AD1306</f>
        <v>0</v>
      </c>
      <c r="AS1306" s="4">
        <f ca="1">AE1306</f>
        <v>0</v>
      </c>
      <c r="AT1306" s="4" t="str">
        <f ca="1">Z1306</f>
        <v>C</v>
      </c>
      <c r="AU1306" s="4">
        <f>E1306</f>
        <v>79.8</v>
      </c>
      <c r="AV1306" s="4">
        <f>IF(AU1306&lt;60, 0, IF(AU1306&lt;70,2, IF(AU1306&lt;80, 3, IF(AU1306&lt;90,4, IF(AU1306&lt;=100, 5, "?")))))</f>
        <v>3</v>
      </c>
    </row>
    <row r="1307" spans="1:48" x14ac:dyDescent="0.2">
      <c r="A1307" s="2" t="s">
        <v>13</v>
      </c>
      <c r="B1307" s="3" t="s">
        <v>26</v>
      </c>
      <c r="C1307" s="3">
        <v>95.2</v>
      </c>
      <c r="D1307" s="3" t="s">
        <v>26</v>
      </c>
      <c r="E1307" s="3">
        <v>70.3</v>
      </c>
      <c r="F1307" s="3">
        <v>1</v>
      </c>
      <c r="G1307" s="3">
        <v>70</v>
      </c>
      <c r="H1307" s="3">
        <v>91</v>
      </c>
      <c r="I1307" s="3">
        <v>85</v>
      </c>
      <c r="J1307" s="3">
        <v>80</v>
      </c>
      <c r="K1307" s="3">
        <v>78</v>
      </c>
      <c r="L1307" s="3"/>
      <c r="M1307" s="3">
        <v>69</v>
      </c>
      <c r="N1307" s="3"/>
      <c r="O1307" s="4">
        <f>MAX(G1307:H1307)</f>
        <v>91</v>
      </c>
      <c r="P1307" s="4">
        <f>MAX(I1307:J1307)</f>
        <v>85</v>
      </c>
      <c r="Q1307" s="4">
        <f>ABS(O1307-C1307)</f>
        <v>4.2000000000000028</v>
      </c>
      <c r="R1307" s="4">
        <f>ABS(P1307-C1307)</f>
        <v>10.200000000000003</v>
      </c>
      <c r="S1307" s="4" t="b">
        <f ca="1">OR(O1307=0,P1307=0,Q1307&gt;$Q$1,R1307&gt;$R$1,W1307="N", V1307=2)</f>
        <v>0</v>
      </c>
      <c r="T1307" s="4" t="str">
        <f>TRIM(CLEAN(D1307))</f>
        <v>برنامج بكالوريوس الهندسة المدنية</v>
      </c>
      <c r="U1307" s="4">
        <f>COUNTIF(T:T,T1307)</f>
        <v>723</v>
      </c>
      <c r="V1307" s="4">
        <f>IF(E1307&lt;60, 0, IF(E1307&lt;70,2, IF(E1307&lt;80, 3, IF(E1307&lt;90,4, IF(E1307&lt;=100, 5, "?")))))</f>
        <v>3</v>
      </c>
      <c r="W1307" s="4" t="str" cm="1">
        <f t="array" aca="1" ref="W1307" ca="1">_xlfn.IFNA(INDIRECT($Y$1&amp;"!"&amp;W$1&amp;$Y1307),"N")</f>
        <v>C</v>
      </c>
      <c r="X1307" s="4">
        <f ca="1">COUNTIF(W:W,W1307)</f>
        <v>747</v>
      </c>
      <c r="Y1307" s="4">
        <f>MATCH(T1307,Coding!J:J,0)</f>
        <v>8</v>
      </c>
      <c r="Z1307" s="4" t="str" cm="1">
        <f t="array" aca="1" ref="Z1307" ca="1">_xlfn.IFNA(INDIRECT($Y$1&amp;"!"&amp;Z$1&amp;$Y1307),-1)</f>
        <v>C</v>
      </c>
      <c r="AA1307" s="4" cm="1">
        <f t="array" aca="1" ref="AA1307" ca="1">_xlfn.IFNA(INDIRECT($Y$1&amp;"!"&amp;AA$1&amp;$Y1307),-1)</f>
        <v>1</v>
      </c>
      <c r="AB1307" s="4" cm="1">
        <f t="array" aca="1" ref="AB1307" ca="1">_xlfn.IFNA(INDIRECT($Y$1&amp;"!"&amp;AB$1&amp;$Y1307),-1)</f>
        <v>1</v>
      </c>
      <c r="AC1307" s="4" cm="1">
        <f t="array" aca="1" ref="AC1307" ca="1">_xlfn.IFNA(INDIRECT($Y$1&amp;"!"&amp;AC$1&amp;$Y1307),-1)</f>
        <v>1</v>
      </c>
      <c r="AD1307" s="4" cm="1">
        <f t="array" aca="1" ref="AD1307" ca="1">_xlfn.IFNA(INDIRECT($Y$1&amp;"!"&amp;AD$1&amp;$Y1307),-1)</f>
        <v>0</v>
      </c>
      <c r="AE1307" s="4" cm="1">
        <f t="array" aca="1" ref="AE1307" ca="1">_xlfn.IFNA(INDIRECT($Y$1&amp;"!"&amp;AE$1&amp;$Y1307),-1)</f>
        <v>0</v>
      </c>
      <c r="AF1307" s="4" t="str">
        <f ca="1">_xlfn.CONCAT(W1307, "-",V1307)</f>
        <v>C-3</v>
      </c>
      <c r="AG1307" s="4" t="str">
        <f>TEXT(ROW()-2, "0000")</f>
        <v>1305</v>
      </c>
      <c r="AH1307" s="4" t="str">
        <f>IF(TRIM(CLEAN(A1307))="m", "male", IF(TRIM(CLEAN(A1307))="f","female", "missing"))</f>
        <v>male</v>
      </c>
      <c r="AI1307" s="4">
        <f>C1307</f>
        <v>95.2</v>
      </c>
      <c r="AJ1307" s="4">
        <f>O1307</f>
        <v>91</v>
      </c>
      <c r="AK1307" s="4">
        <f>P1307</f>
        <v>85</v>
      </c>
      <c r="AL1307" s="4">
        <f>IF(AI1307&lt;60, 0, IF(AI1307&lt;70,2, IF(AI1307&lt;80, 3, IF(AI1307&lt;90,4, IF(AI1307&lt;=100, 5, "?")))))</f>
        <v>5</v>
      </c>
      <c r="AM1307" s="4">
        <f>IF(AJ1307&lt;60, 0, IF(AJ1307&lt;70,2, IF(AJ1307&lt;80, 3, IF(AJ1307&lt;90,4, IF(AJ1307&lt;=100, 5, "?")))))</f>
        <v>5</v>
      </c>
      <c r="AN1307" s="4">
        <f>IF(AK1307&lt;60, 0, IF(AK1307&lt;70,2, IF(AK1307&lt;80, 3, IF(AK1307&lt;90,4, IF(AK1307&lt;=100, 5, "?")))))</f>
        <v>4</v>
      </c>
      <c r="AO1307" s="4">
        <f ca="1">AA1307</f>
        <v>1</v>
      </c>
      <c r="AP1307" s="4">
        <f ca="1">AB1307</f>
        <v>1</v>
      </c>
      <c r="AQ1307" s="4">
        <f ca="1">AC1307</f>
        <v>1</v>
      </c>
      <c r="AR1307" s="4">
        <f ca="1">AD1307</f>
        <v>0</v>
      </c>
      <c r="AS1307" s="4">
        <f ca="1">AE1307</f>
        <v>0</v>
      </c>
      <c r="AT1307" s="4" t="str">
        <f ca="1">Z1307</f>
        <v>C</v>
      </c>
      <c r="AU1307" s="4">
        <f>E1307</f>
        <v>70.3</v>
      </c>
      <c r="AV1307" s="4">
        <f>IF(AU1307&lt;60, 0, IF(AU1307&lt;70,2, IF(AU1307&lt;80, 3, IF(AU1307&lt;90,4, IF(AU1307&lt;=100, 5, "?")))))</f>
        <v>3</v>
      </c>
    </row>
    <row r="1308" spans="1:48" x14ac:dyDescent="0.2">
      <c r="A1308" s="2" t="s">
        <v>13</v>
      </c>
      <c r="B1308" s="3" t="s">
        <v>14</v>
      </c>
      <c r="C1308" s="3">
        <v>88.8</v>
      </c>
      <c r="D1308" s="3" t="s">
        <v>14</v>
      </c>
      <c r="E1308" s="3">
        <v>74.2</v>
      </c>
      <c r="F1308" s="3">
        <v>1</v>
      </c>
      <c r="G1308" s="3">
        <v>93</v>
      </c>
      <c r="H1308" s="3">
        <v>86</v>
      </c>
      <c r="I1308" s="3">
        <v>75</v>
      </c>
      <c r="J1308" s="3">
        <v>66</v>
      </c>
      <c r="K1308" s="3">
        <v>63</v>
      </c>
      <c r="L1308" s="3"/>
      <c r="M1308" s="3">
        <v>74</v>
      </c>
      <c r="N1308" s="3"/>
      <c r="O1308" s="4">
        <f>MAX(G1308:H1308)</f>
        <v>93</v>
      </c>
      <c r="P1308" s="4">
        <f>MAX(I1308:J1308)</f>
        <v>75</v>
      </c>
      <c r="Q1308" s="4">
        <f>ABS(O1308-C1308)</f>
        <v>4.2000000000000028</v>
      </c>
      <c r="R1308" s="4">
        <f>ABS(P1308-C1308)</f>
        <v>13.799999999999997</v>
      </c>
      <c r="S1308" s="4" t="b">
        <f ca="1">OR(O1308=0,P1308=0,Q1308&gt;$Q$1,R1308&gt;$R$1,W1308="N", V1308=2)</f>
        <v>0</v>
      </c>
      <c r="T1308" s="4" t="str">
        <f>TRIM(CLEAN(D1308))</f>
        <v>برنامج بكالوريوس الهندسة الكهربائية</v>
      </c>
      <c r="U1308" s="4">
        <f>COUNTIF(T:T,T1308)</f>
        <v>420</v>
      </c>
      <c r="V1308" s="4">
        <f>IF(E1308&lt;60, 0, IF(E1308&lt;70,2, IF(E1308&lt;80, 3, IF(E1308&lt;90,4, IF(E1308&lt;=100, 5, "?")))))</f>
        <v>3</v>
      </c>
      <c r="W1308" s="4" t="str" cm="1">
        <f t="array" aca="1" ref="W1308" ca="1">_xlfn.IFNA(INDIRECT($Y$1&amp;"!"&amp;W$1&amp;$Y1308),"N")</f>
        <v>F</v>
      </c>
      <c r="X1308" s="4">
        <f ca="1">COUNTIF(W:W,W1308)</f>
        <v>420</v>
      </c>
      <c r="Y1308" s="4">
        <f>MATCH(T1308,Coding!J:J,0)</f>
        <v>11</v>
      </c>
      <c r="Z1308" s="4" t="str" cm="1">
        <f t="array" aca="1" ref="Z1308" ca="1">_xlfn.IFNA(INDIRECT($Y$1&amp;"!"&amp;Z$1&amp;$Y1308),-1)</f>
        <v>F</v>
      </c>
      <c r="AA1308" s="4" cm="1">
        <f t="array" aca="1" ref="AA1308" ca="1">_xlfn.IFNA(INDIRECT($Y$1&amp;"!"&amp;AA$1&amp;$Y1308),-1)</f>
        <v>0</v>
      </c>
      <c r="AB1308" s="4" cm="1">
        <f t="array" aca="1" ref="AB1308" ca="1">_xlfn.IFNA(INDIRECT($Y$1&amp;"!"&amp;AB$1&amp;$Y1308),-1)</f>
        <v>1</v>
      </c>
      <c r="AC1308" s="4" cm="1">
        <f t="array" aca="1" ref="AC1308" ca="1">_xlfn.IFNA(INDIRECT($Y$1&amp;"!"&amp;AC$1&amp;$Y1308),-1)</f>
        <v>0</v>
      </c>
      <c r="AD1308" s="4" cm="1">
        <f t="array" aca="1" ref="AD1308" ca="1">_xlfn.IFNA(INDIRECT($Y$1&amp;"!"&amp;AD$1&amp;$Y1308),-1)</f>
        <v>1</v>
      </c>
      <c r="AE1308" s="4" cm="1">
        <f t="array" aca="1" ref="AE1308" ca="1">_xlfn.IFNA(INDIRECT($Y$1&amp;"!"&amp;AE$1&amp;$Y1308),-1)</f>
        <v>0</v>
      </c>
      <c r="AF1308" s="4" t="str">
        <f ca="1">_xlfn.CONCAT(W1308, "-",V1308)</f>
        <v>F-3</v>
      </c>
      <c r="AG1308" s="4" t="str">
        <f>TEXT(ROW()-2, "0000")</f>
        <v>1306</v>
      </c>
      <c r="AH1308" s="4" t="str">
        <f>IF(TRIM(CLEAN(A1308))="m", "male", IF(TRIM(CLEAN(A1308))="f","female", "missing"))</f>
        <v>male</v>
      </c>
      <c r="AI1308" s="4">
        <f>C1308</f>
        <v>88.8</v>
      </c>
      <c r="AJ1308" s="4">
        <f>O1308</f>
        <v>93</v>
      </c>
      <c r="AK1308" s="4">
        <f>P1308</f>
        <v>75</v>
      </c>
      <c r="AL1308" s="4">
        <f>IF(AI1308&lt;60, 0, IF(AI1308&lt;70,2, IF(AI1308&lt;80, 3, IF(AI1308&lt;90,4, IF(AI1308&lt;=100, 5, "?")))))</f>
        <v>4</v>
      </c>
      <c r="AM1308" s="4">
        <f>IF(AJ1308&lt;60, 0, IF(AJ1308&lt;70,2, IF(AJ1308&lt;80, 3, IF(AJ1308&lt;90,4, IF(AJ1308&lt;=100, 5, "?")))))</f>
        <v>5</v>
      </c>
      <c r="AN1308" s="4">
        <f>IF(AK1308&lt;60, 0, IF(AK1308&lt;70,2, IF(AK1308&lt;80, 3, IF(AK1308&lt;90,4, IF(AK1308&lt;=100, 5, "?")))))</f>
        <v>3</v>
      </c>
      <c r="AO1308" s="4">
        <f ca="1">AA1308</f>
        <v>0</v>
      </c>
      <c r="AP1308" s="4">
        <f ca="1">AB1308</f>
        <v>1</v>
      </c>
      <c r="AQ1308" s="4">
        <f ca="1">AC1308</f>
        <v>0</v>
      </c>
      <c r="AR1308" s="4">
        <f ca="1">AD1308</f>
        <v>1</v>
      </c>
      <c r="AS1308" s="4">
        <f ca="1">AE1308</f>
        <v>0</v>
      </c>
      <c r="AT1308" s="4" t="str">
        <f ca="1">Z1308</f>
        <v>F</v>
      </c>
      <c r="AU1308" s="4">
        <f>E1308</f>
        <v>74.2</v>
      </c>
      <c r="AV1308" s="4">
        <f>IF(AU1308&lt;60, 0, IF(AU1308&lt;70,2, IF(AU1308&lt;80, 3, IF(AU1308&lt;90,4, IF(AU1308&lt;=100, 5, "?")))))</f>
        <v>3</v>
      </c>
    </row>
    <row r="1309" spans="1:48" x14ac:dyDescent="0.2">
      <c r="A1309" s="2" t="s">
        <v>13</v>
      </c>
      <c r="B1309" s="3" t="s">
        <v>27</v>
      </c>
      <c r="C1309" s="3">
        <v>94.2</v>
      </c>
      <c r="D1309" s="3" t="s">
        <v>27</v>
      </c>
      <c r="E1309" s="3">
        <v>78</v>
      </c>
      <c r="F1309" s="3">
        <v>3</v>
      </c>
      <c r="G1309" s="3">
        <v>90</v>
      </c>
      <c r="H1309" s="3">
        <v>72</v>
      </c>
      <c r="I1309" s="3">
        <v>91</v>
      </c>
      <c r="J1309" s="3">
        <v>91</v>
      </c>
      <c r="K1309" s="3"/>
      <c r="L1309" s="3"/>
      <c r="M1309" s="3"/>
      <c r="N1309" s="3">
        <v>90</v>
      </c>
      <c r="O1309" s="4">
        <f>MAX(G1309:H1309)</f>
        <v>90</v>
      </c>
      <c r="P1309" s="4">
        <f>MAX(I1309:J1309)</f>
        <v>91</v>
      </c>
      <c r="Q1309" s="4">
        <f>ABS(O1309-C1309)</f>
        <v>4.2000000000000028</v>
      </c>
      <c r="R1309" s="4">
        <f>ABS(P1309-C1309)</f>
        <v>3.2000000000000028</v>
      </c>
      <c r="S1309" s="4" t="b">
        <f ca="1">OR(O1309=0,P1309=0,Q1309&gt;$Q$1,R1309&gt;$R$1,W1309="N", V1309=2)</f>
        <v>0</v>
      </c>
      <c r="T1309" s="4" t="str">
        <f>TRIM(CLEAN(D1309))</f>
        <v>برنامج بكالوريوس الهندسة المعمارية</v>
      </c>
      <c r="U1309" s="4">
        <f>COUNTIF(T:T,T1309)</f>
        <v>391</v>
      </c>
      <c r="V1309" s="4">
        <f>IF(E1309&lt;60, 0, IF(E1309&lt;70,2, IF(E1309&lt;80, 3, IF(E1309&lt;90,4, IF(E1309&lt;=100, 5, "?")))))</f>
        <v>3</v>
      </c>
      <c r="W1309" s="4" t="str" cm="1">
        <f t="array" aca="1" ref="W1309" ca="1">_xlfn.IFNA(INDIRECT($Y$1&amp;"!"&amp;W$1&amp;$Y1309),"N")</f>
        <v>G</v>
      </c>
      <c r="X1309" s="4">
        <f ca="1">COUNTIF(W:W,W1309)</f>
        <v>391</v>
      </c>
      <c r="Y1309" s="4">
        <f>MATCH(T1309,Coding!J:J,0)</f>
        <v>12</v>
      </c>
      <c r="Z1309" s="4" t="str" cm="1">
        <f t="array" aca="1" ref="Z1309" ca="1">_xlfn.IFNA(INDIRECT($Y$1&amp;"!"&amp;Z$1&amp;$Y1309),-1)</f>
        <v>G</v>
      </c>
      <c r="AA1309" s="4" cm="1">
        <f t="array" aca="1" ref="AA1309" ca="1">_xlfn.IFNA(INDIRECT($Y$1&amp;"!"&amp;AA$1&amp;$Y1309),-1)</f>
        <v>1</v>
      </c>
      <c r="AB1309" s="4" cm="1">
        <f t="array" aca="1" ref="AB1309" ca="1">_xlfn.IFNA(INDIRECT($Y$1&amp;"!"&amp;AB$1&amp;$Y1309),-1)</f>
        <v>1</v>
      </c>
      <c r="AC1309" s="4" cm="1">
        <f t="array" aca="1" ref="AC1309" ca="1">_xlfn.IFNA(INDIRECT($Y$1&amp;"!"&amp;AC$1&amp;$Y1309),-1)</f>
        <v>1</v>
      </c>
      <c r="AD1309" s="4" cm="1">
        <f t="array" aca="1" ref="AD1309" ca="1">_xlfn.IFNA(INDIRECT($Y$1&amp;"!"&amp;AD$1&amp;$Y1309),-1)</f>
        <v>0</v>
      </c>
      <c r="AE1309" s="4" cm="1">
        <f t="array" aca="1" ref="AE1309" ca="1">_xlfn.IFNA(INDIRECT($Y$1&amp;"!"&amp;AE$1&amp;$Y1309),-1)</f>
        <v>0</v>
      </c>
      <c r="AF1309" s="4" t="str">
        <f ca="1">_xlfn.CONCAT(W1309, "-",V1309)</f>
        <v>G-3</v>
      </c>
      <c r="AG1309" s="4" t="str">
        <f>TEXT(ROW()-2, "0000")</f>
        <v>1307</v>
      </c>
      <c r="AH1309" s="4" t="str">
        <f>IF(TRIM(CLEAN(A1309))="m", "male", IF(TRIM(CLEAN(A1309))="f","female", "missing"))</f>
        <v>male</v>
      </c>
      <c r="AI1309" s="4">
        <f>C1309</f>
        <v>94.2</v>
      </c>
      <c r="AJ1309" s="4">
        <f>O1309</f>
        <v>90</v>
      </c>
      <c r="AK1309" s="4">
        <f>P1309</f>
        <v>91</v>
      </c>
      <c r="AL1309" s="4">
        <f>IF(AI1309&lt;60, 0, IF(AI1309&lt;70,2, IF(AI1309&lt;80, 3, IF(AI1309&lt;90,4, IF(AI1309&lt;=100, 5, "?")))))</f>
        <v>5</v>
      </c>
      <c r="AM1309" s="4">
        <f>IF(AJ1309&lt;60, 0, IF(AJ1309&lt;70,2, IF(AJ1309&lt;80, 3, IF(AJ1309&lt;90,4, IF(AJ1309&lt;=100, 5, "?")))))</f>
        <v>5</v>
      </c>
      <c r="AN1309" s="4">
        <f>IF(AK1309&lt;60, 0, IF(AK1309&lt;70,2, IF(AK1309&lt;80, 3, IF(AK1309&lt;90,4, IF(AK1309&lt;=100, 5, "?")))))</f>
        <v>5</v>
      </c>
      <c r="AO1309" s="4">
        <f ca="1">AA1309</f>
        <v>1</v>
      </c>
      <c r="AP1309" s="4">
        <f ca="1">AB1309</f>
        <v>1</v>
      </c>
      <c r="AQ1309" s="4">
        <f ca="1">AC1309</f>
        <v>1</v>
      </c>
      <c r="AR1309" s="4">
        <f ca="1">AD1309</f>
        <v>0</v>
      </c>
      <c r="AS1309" s="4">
        <f ca="1">AE1309</f>
        <v>0</v>
      </c>
      <c r="AT1309" s="4" t="str">
        <f ca="1">Z1309</f>
        <v>G</v>
      </c>
      <c r="AU1309" s="4">
        <f>E1309</f>
        <v>78</v>
      </c>
      <c r="AV1309" s="4">
        <f>IF(AU1309&lt;60, 0, IF(AU1309&lt;70,2, IF(AU1309&lt;80, 3, IF(AU1309&lt;90,4, IF(AU1309&lt;=100, 5, "?")))))</f>
        <v>3</v>
      </c>
    </row>
    <row r="1310" spans="1:48" x14ac:dyDescent="0.2">
      <c r="A1310" s="2" t="s">
        <v>16</v>
      </c>
      <c r="B1310" s="3" t="s">
        <v>36</v>
      </c>
      <c r="C1310" s="3">
        <v>91.9</v>
      </c>
      <c r="D1310" s="3" t="s">
        <v>36</v>
      </c>
      <c r="E1310" s="3">
        <v>76.5</v>
      </c>
      <c r="F1310" s="3">
        <v>1</v>
      </c>
      <c r="G1310" s="3">
        <v>83</v>
      </c>
      <c r="H1310" s="3">
        <v>96</v>
      </c>
      <c r="I1310" s="3">
        <v>80</v>
      </c>
      <c r="J1310" s="3">
        <v>73</v>
      </c>
      <c r="K1310" s="3"/>
      <c r="L1310" s="3"/>
      <c r="M1310" s="3">
        <v>80</v>
      </c>
      <c r="N1310" s="3"/>
      <c r="O1310" s="4">
        <f>MAX(G1310:H1310)</f>
        <v>96</v>
      </c>
      <c r="P1310" s="4">
        <f>MAX(I1310:J1310)</f>
        <v>80</v>
      </c>
      <c r="Q1310" s="4">
        <f>ABS(O1310-C1310)</f>
        <v>4.0999999999999943</v>
      </c>
      <c r="R1310" s="4">
        <f>ABS(P1310-C1310)</f>
        <v>11.900000000000006</v>
      </c>
      <c r="S1310" s="4" t="b">
        <f ca="1">OR(O1310=0,P1310=0,Q1310&gt;$Q$1,R1310&gt;$R$1,W1310="N", V1310=2)</f>
        <v>0</v>
      </c>
      <c r="T1310" s="4" t="str">
        <f>TRIM(CLEAN(D1310))</f>
        <v>برنامج بكالوريوس هندسة أنظمة الحاسوب</v>
      </c>
      <c r="U1310" s="4">
        <f>COUNTIF(T:T,T1310)</f>
        <v>549</v>
      </c>
      <c r="V1310" s="4">
        <f>IF(E1310&lt;60, 0, IF(E1310&lt;70,2, IF(E1310&lt;80, 3, IF(E1310&lt;90,4, IF(E1310&lt;=100, 5, "?")))))</f>
        <v>3</v>
      </c>
      <c r="W1310" s="4" t="str" cm="1">
        <f t="array" aca="1" ref="W1310" ca="1">_xlfn.IFNA(INDIRECT($Y$1&amp;"!"&amp;W$1&amp;$Y1310),"N")</f>
        <v>A</v>
      </c>
      <c r="X1310" s="4">
        <f ca="1">COUNTIF(W:W,W1310)</f>
        <v>861</v>
      </c>
      <c r="Y1310" s="4">
        <f>MATCH(T1310,Coding!J:J,0)</f>
        <v>3</v>
      </c>
      <c r="Z1310" s="4" t="str" cm="1">
        <f t="array" aca="1" ref="Z1310" ca="1">_xlfn.IFNA(INDIRECT($Y$1&amp;"!"&amp;Z$1&amp;$Y1310),-1)</f>
        <v>A</v>
      </c>
      <c r="AA1310" s="4" cm="1">
        <f t="array" aca="1" ref="AA1310" ca="1">_xlfn.IFNA(INDIRECT($Y$1&amp;"!"&amp;AA$1&amp;$Y1310),-1)</f>
        <v>0</v>
      </c>
      <c r="AB1310" s="4" cm="1">
        <f t="array" aca="1" ref="AB1310" ca="1">_xlfn.IFNA(INDIRECT($Y$1&amp;"!"&amp;AB$1&amp;$Y1310),-1)</f>
        <v>1</v>
      </c>
      <c r="AC1310" s="4" cm="1">
        <f t="array" aca="1" ref="AC1310" ca="1">_xlfn.IFNA(INDIRECT($Y$1&amp;"!"&amp;AC$1&amp;$Y1310),-1)</f>
        <v>1</v>
      </c>
      <c r="AD1310" s="4" cm="1">
        <f t="array" aca="1" ref="AD1310" ca="1">_xlfn.IFNA(INDIRECT($Y$1&amp;"!"&amp;AD$1&amp;$Y1310),-1)</f>
        <v>1</v>
      </c>
      <c r="AE1310" s="4" cm="1">
        <f t="array" aca="1" ref="AE1310" ca="1">_xlfn.IFNA(INDIRECT($Y$1&amp;"!"&amp;AE$1&amp;$Y1310),-1)</f>
        <v>0</v>
      </c>
      <c r="AF1310" s="4" t="str">
        <f ca="1">_xlfn.CONCAT(W1310, "-",V1310)</f>
        <v>A-3</v>
      </c>
      <c r="AG1310" s="4" t="str">
        <f>TEXT(ROW()-2, "0000")</f>
        <v>1308</v>
      </c>
      <c r="AH1310" s="4" t="str">
        <f>IF(TRIM(CLEAN(A1310))="m", "male", IF(TRIM(CLEAN(A1310))="f","female", "missing"))</f>
        <v>female</v>
      </c>
      <c r="AI1310" s="4">
        <f>C1310</f>
        <v>91.9</v>
      </c>
      <c r="AJ1310" s="4">
        <f>O1310</f>
        <v>96</v>
      </c>
      <c r="AK1310" s="4">
        <f>P1310</f>
        <v>80</v>
      </c>
      <c r="AL1310" s="4">
        <f>IF(AI1310&lt;60, 0, IF(AI1310&lt;70,2, IF(AI1310&lt;80, 3, IF(AI1310&lt;90,4, IF(AI1310&lt;=100, 5, "?")))))</f>
        <v>5</v>
      </c>
      <c r="AM1310" s="4">
        <f>IF(AJ1310&lt;60, 0, IF(AJ1310&lt;70,2, IF(AJ1310&lt;80, 3, IF(AJ1310&lt;90,4, IF(AJ1310&lt;=100, 5, "?")))))</f>
        <v>5</v>
      </c>
      <c r="AN1310" s="4">
        <f>IF(AK1310&lt;60, 0, IF(AK1310&lt;70,2, IF(AK1310&lt;80, 3, IF(AK1310&lt;90,4, IF(AK1310&lt;=100, 5, "?")))))</f>
        <v>4</v>
      </c>
      <c r="AO1310" s="4">
        <f ca="1">AA1310</f>
        <v>0</v>
      </c>
      <c r="AP1310" s="4">
        <f ca="1">AB1310</f>
        <v>1</v>
      </c>
      <c r="AQ1310" s="4">
        <f ca="1">AC1310</f>
        <v>1</v>
      </c>
      <c r="AR1310" s="4">
        <f ca="1">AD1310</f>
        <v>1</v>
      </c>
      <c r="AS1310" s="4">
        <f ca="1">AE1310</f>
        <v>0</v>
      </c>
      <c r="AT1310" s="4" t="str">
        <f ca="1">Z1310</f>
        <v>A</v>
      </c>
      <c r="AU1310" s="4">
        <f>E1310</f>
        <v>76.5</v>
      </c>
      <c r="AV1310" s="4">
        <f>IF(AU1310&lt;60, 0, IF(AU1310&lt;70,2, IF(AU1310&lt;80, 3, IF(AU1310&lt;90,4, IF(AU1310&lt;=100, 5, "?")))))</f>
        <v>3</v>
      </c>
    </row>
    <row r="1311" spans="1:48" x14ac:dyDescent="0.2">
      <c r="A1311" s="2" t="s">
        <v>13</v>
      </c>
      <c r="B1311" s="3" t="s">
        <v>36</v>
      </c>
      <c r="C1311" s="3">
        <v>93.9</v>
      </c>
      <c r="D1311" s="3" t="s">
        <v>36</v>
      </c>
      <c r="E1311" s="3">
        <v>85.1</v>
      </c>
      <c r="F1311" s="3">
        <v>1</v>
      </c>
      <c r="G1311" s="3">
        <v>98</v>
      </c>
      <c r="H1311" s="3">
        <v>97</v>
      </c>
      <c r="I1311" s="3">
        <v>90</v>
      </c>
      <c r="J1311" s="3">
        <v>91</v>
      </c>
      <c r="K1311" s="3"/>
      <c r="L1311" s="3"/>
      <c r="M1311" s="3">
        <v>92</v>
      </c>
      <c r="N1311" s="3"/>
      <c r="O1311" s="4">
        <f>MAX(G1311:H1311)</f>
        <v>98</v>
      </c>
      <c r="P1311" s="4">
        <f>MAX(I1311:J1311)</f>
        <v>91</v>
      </c>
      <c r="Q1311" s="4">
        <f>ABS(O1311-C1311)</f>
        <v>4.0999999999999943</v>
      </c>
      <c r="R1311" s="4">
        <f>ABS(P1311-C1311)</f>
        <v>2.9000000000000057</v>
      </c>
      <c r="S1311" s="4" t="b">
        <f ca="1">OR(O1311=0,P1311=0,Q1311&gt;$Q$1,R1311&gt;$R$1,W1311="N", V1311=2)</f>
        <v>0</v>
      </c>
      <c r="T1311" s="4" t="str">
        <f>TRIM(CLEAN(D1311))</f>
        <v>برنامج بكالوريوس هندسة أنظمة الحاسوب</v>
      </c>
      <c r="U1311" s="4">
        <f>COUNTIF(T:T,T1311)</f>
        <v>549</v>
      </c>
      <c r="V1311" s="4">
        <f>IF(E1311&lt;60, 0, IF(E1311&lt;70,2, IF(E1311&lt;80, 3, IF(E1311&lt;90,4, IF(E1311&lt;=100, 5, "?")))))</f>
        <v>4</v>
      </c>
      <c r="W1311" s="4" t="str" cm="1">
        <f t="array" aca="1" ref="W1311" ca="1">_xlfn.IFNA(INDIRECT($Y$1&amp;"!"&amp;W$1&amp;$Y1311),"N")</f>
        <v>A</v>
      </c>
      <c r="X1311" s="4">
        <f ca="1">COUNTIF(W:W,W1311)</f>
        <v>861</v>
      </c>
      <c r="Y1311" s="4">
        <f>MATCH(T1311,Coding!J:J,0)</f>
        <v>3</v>
      </c>
      <c r="Z1311" s="4" t="str" cm="1">
        <f t="array" aca="1" ref="Z1311" ca="1">_xlfn.IFNA(INDIRECT($Y$1&amp;"!"&amp;Z$1&amp;$Y1311),-1)</f>
        <v>A</v>
      </c>
      <c r="AA1311" s="4" cm="1">
        <f t="array" aca="1" ref="AA1311" ca="1">_xlfn.IFNA(INDIRECT($Y$1&amp;"!"&amp;AA$1&amp;$Y1311),-1)</f>
        <v>0</v>
      </c>
      <c r="AB1311" s="4" cm="1">
        <f t="array" aca="1" ref="AB1311" ca="1">_xlfn.IFNA(INDIRECT($Y$1&amp;"!"&amp;AB$1&amp;$Y1311),-1)</f>
        <v>1</v>
      </c>
      <c r="AC1311" s="4" cm="1">
        <f t="array" aca="1" ref="AC1311" ca="1">_xlfn.IFNA(INDIRECT($Y$1&amp;"!"&amp;AC$1&amp;$Y1311),-1)</f>
        <v>1</v>
      </c>
      <c r="AD1311" s="4" cm="1">
        <f t="array" aca="1" ref="AD1311" ca="1">_xlfn.IFNA(INDIRECT($Y$1&amp;"!"&amp;AD$1&amp;$Y1311),-1)</f>
        <v>1</v>
      </c>
      <c r="AE1311" s="4" cm="1">
        <f t="array" aca="1" ref="AE1311" ca="1">_xlfn.IFNA(INDIRECT($Y$1&amp;"!"&amp;AE$1&amp;$Y1311),-1)</f>
        <v>0</v>
      </c>
      <c r="AF1311" s="4" t="str">
        <f ca="1">_xlfn.CONCAT(W1311, "-",V1311)</f>
        <v>A-4</v>
      </c>
      <c r="AG1311" s="4" t="str">
        <f>TEXT(ROW()-2, "0000")</f>
        <v>1309</v>
      </c>
      <c r="AH1311" s="4" t="str">
        <f>IF(TRIM(CLEAN(A1311))="m", "male", IF(TRIM(CLEAN(A1311))="f","female", "missing"))</f>
        <v>male</v>
      </c>
      <c r="AI1311" s="4">
        <f>C1311</f>
        <v>93.9</v>
      </c>
      <c r="AJ1311" s="4">
        <f>O1311</f>
        <v>98</v>
      </c>
      <c r="AK1311" s="4">
        <f>P1311</f>
        <v>91</v>
      </c>
      <c r="AL1311" s="4">
        <f>IF(AI1311&lt;60, 0, IF(AI1311&lt;70,2, IF(AI1311&lt;80, 3, IF(AI1311&lt;90,4, IF(AI1311&lt;=100, 5, "?")))))</f>
        <v>5</v>
      </c>
      <c r="AM1311" s="4">
        <f>IF(AJ1311&lt;60, 0, IF(AJ1311&lt;70,2, IF(AJ1311&lt;80, 3, IF(AJ1311&lt;90,4, IF(AJ1311&lt;=100, 5, "?")))))</f>
        <v>5</v>
      </c>
      <c r="AN1311" s="4">
        <f>IF(AK1311&lt;60, 0, IF(AK1311&lt;70,2, IF(AK1311&lt;80, 3, IF(AK1311&lt;90,4, IF(AK1311&lt;=100, 5, "?")))))</f>
        <v>5</v>
      </c>
      <c r="AO1311" s="4">
        <f ca="1">AA1311</f>
        <v>0</v>
      </c>
      <c r="AP1311" s="4">
        <f ca="1">AB1311</f>
        <v>1</v>
      </c>
      <c r="AQ1311" s="4">
        <f ca="1">AC1311</f>
        <v>1</v>
      </c>
      <c r="AR1311" s="4">
        <f ca="1">AD1311</f>
        <v>1</v>
      </c>
      <c r="AS1311" s="4">
        <f ca="1">AE1311</f>
        <v>0</v>
      </c>
      <c r="AT1311" s="4" t="str">
        <f ca="1">Z1311</f>
        <v>A</v>
      </c>
      <c r="AU1311" s="4">
        <f>E1311</f>
        <v>85.1</v>
      </c>
      <c r="AV1311" s="4">
        <f>IF(AU1311&lt;60, 0, IF(AU1311&lt;70,2, IF(AU1311&lt;80, 3, IF(AU1311&lt;90,4, IF(AU1311&lt;=100, 5, "?")))))</f>
        <v>4</v>
      </c>
    </row>
    <row r="1312" spans="1:48" x14ac:dyDescent="0.2">
      <c r="A1312" s="2" t="s">
        <v>13</v>
      </c>
      <c r="B1312" s="3" t="s">
        <v>36</v>
      </c>
      <c r="C1312" s="3">
        <v>94.9</v>
      </c>
      <c r="D1312" s="3" t="s">
        <v>36</v>
      </c>
      <c r="E1312" s="3">
        <v>87.3</v>
      </c>
      <c r="F1312" s="3">
        <v>1</v>
      </c>
      <c r="G1312" s="3">
        <v>99</v>
      </c>
      <c r="H1312" s="3">
        <v>99</v>
      </c>
      <c r="I1312" s="3">
        <v>92</v>
      </c>
      <c r="J1312" s="3">
        <v>95</v>
      </c>
      <c r="K1312" s="3"/>
      <c r="L1312" s="3"/>
      <c r="M1312" s="3">
        <v>80</v>
      </c>
      <c r="N1312" s="3"/>
      <c r="O1312" s="4">
        <f>MAX(G1312:H1312)</f>
        <v>99</v>
      </c>
      <c r="P1312" s="4">
        <f>MAX(I1312:J1312)</f>
        <v>95</v>
      </c>
      <c r="Q1312" s="4">
        <f>ABS(O1312-C1312)</f>
        <v>4.0999999999999943</v>
      </c>
      <c r="R1312" s="4">
        <f>ABS(P1312-C1312)</f>
        <v>9.9999999999994316E-2</v>
      </c>
      <c r="S1312" s="4" t="b">
        <f ca="1">OR(O1312=0,P1312=0,Q1312&gt;$Q$1,R1312&gt;$R$1,W1312="N", V1312=2)</f>
        <v>0</v>
      </c>
      <c r="T1312" s="4" t="str">
        <f>TRIM(CLEAN(D1312))</f>
        <v>برنامج بكالوريوس هندسة أنظمة الحاسوب</v>
      </c>
      <c r="U1312" s="4">
        <f>COUNTIF(T:T,T1312)</f>
        <v>549</v>
      </c>
      <c r="V1312" s="4">
        <f>IF(E1312&lt;60, 0, IF(E1312&lt;70,2, IF(E1312&lt;80, 3, IF(E1312&lt;90,4, IF(E1312&lt;=100, 5, "?")))))</f>
        <v>4</v>
      </c>
      <c r="W1312" s="4" t="str" cm="1">
        <f t="array" aca="1" ref="W1312" ca="1">_xlfn.IFNA(INDIRECT($Y$1&amp;"!"&amp;W$1&amp;$Y1312),"N")</f>
        <v>A</v>
      </c>
      <c r="X1312" s="4">
        <f ca="1">COUNTIF(W:W,W1312)</f>
        <v>861</v>
      </c>
      <c r="Y1312" s="4">
        <f>MATCH(T1312,Coding!J:J,0)</f>
        <v>3</v>
      </c>
      <c r="Z1312" s="4" t="str" cm="1">
        <f t="array" aca="1" ref="Z1312" ca="1">_xlfn.IFNA(INDIRECT($Y$1&amp;"!"&amp;Z$1&amp;$Y1312),-1)</f>
        <v>A</v>
      </c>
      <c r="AA1312" s="4" cm="1">
        <f t="array" aca="1" ref="AA1312" ca="1">_xlfn.IFNA(INDIRECT($Y$1&amp;"!"&amp;AA$1&amp;$Y1312),-1)</f>
        <v>0</v>
      </c>
      <c r="AB1312" s="4" cm="1">
        <f t="array" aca="1" ref="AB1312" ca="1">_xlfn.IFNA(INDIRECT($Y$1&amp;"!"&amp;AB$1&amp;$Y1312),-1)</f>
        <v>1</v>
      </c>
      <c r="AC1312" s="4" cm="1">
        <f t="array" aca="1" ref="AC1312" ca="1">_xlfn.IFNA(INDIRECT($Y$1&amp;"!"&amp;AC$1&amp;$Y1312),-1)</f>
        <v>1</v>
      </c>
      <c r="AD1312" s="4" cm="1">
        <f t="array" aca="1" ref="AD1312" ca="1">_xlfn.IFNA(INDIRECT($Y$1&amp;"!"&amp;AD$1&amp;$Y1312),-1)</f>
        <v>1</v>
      </c>
      <c r="AE1312" s="4" cm="1">
        <f t="array" aca="1" ref="AE1312" ca="1">_xlfn.IFNA(INDIRECT($Y$1&amp;"!"&amp;AE$1&amp;$Y1312),-1)</f>
        <v>0</v>
      </c>
      <c r="AF1312" s="4" t="str">
        <f ca="1">_xlfn.CONCAT(W1312, "-",V1312)</f>
        <v>A-4</v>
      </c>
      <c r="AG1312" s="4" t="str">
        <f>TEXT(ROW()-2, "0000")</f>
        <v>1310</v>
      </c>
      <c r="AH1312" s="4" t="str">
        <f>IF(TRIM(CLEAN(A1312))="m", "male", IF(TRIM(CLEAN(A1312))="f","female", "missing"))</f>
        <v>male</v>
      </c>
      <c r="AI1312" s="4">
        <f>C1312</f>
        <v>94.9</v>
      </c>
      <c r="AJ1312" s="4">
        <f>O1312</f>
        <v>99</v>
      </c>
      <c r="AK1312" s="4">
        <f>P1312</f>
        <v>95</v>
      </c>
      <c r="AL1312" s="4">
        <f>IF(AI1312&lt;60, 0, IF(AI1312&lt;70,2, IF(AI1312&lt;80, 3, IF(AI1312&lt;90,4, IF(AI1312&lt;=100, 5, "?")))))</f>
        <v>5</v>
      </c>
      <c r="AM1312" s="4">
        <f>IF(AJ1312&lt;60, 0, IF(AJ1312&lt;70,2, IF(AJ1312&lt;80, 3, IF(AJ1312&lt;90,4, IF(AJ1312&lt;=100, 5, "?")))))</f>
        <v>5</v>
      </c>
      <c r="AN1312" s="4">
        <f>IF(AK1312&lt;60, 0, IF(AK1312&lt;70,2, IF(AK1312&lt;80, 3, IF(AK1312&lt;90,4, IF(AK1312&lt;=100, 5, "?")))))</f>
        <v>5</v>
      </c>
      <c r="AO1312" s="4">
        <f ca="1">AA1312</f>
        <v>0</v>
      </c>
      <c r="AP1312" s="4">
        <f ca="1">AB1312</f>
        <v>1</v>
      </c>
      <c r="AQ1312" s="4">
        <f ca="1">AC1312</f>
        <v>1</v>
      </c>
      <c r="AR1312" s="4">
        <f ca="1">AD1312</f>
        <v>1</v>
      </c>
      <c r="AS1312" s="4">
        <f ca="1">AE1312</f>
        <v>0</v>
      </c>
      <c r="AT1312" s="4" t="str">
        <f ca="1">Z1312</f>
        <v>A</v>
      </c>
      <c r="AU1312" s="4">
        <f>E1312</f>
        <v>87.3</v>
      </c>
      <c r="AV1312" s="4">
        <f>IF(AU1312&lt;60, 0, IF(AU1312&lt;70,2, IF(AU1312&lt;80, 3, IF(AU1312&lt;90,4, IF(AU1312&lt;=100, 5, "?")))))</f>
        <v>4</v>
      </c>
    </row>
    <row r="1313" spans="1:48" x14ac:dyDescent="0.2">
      <c r="A1313" s="2" t="s">
        <v>13</v>
      </c>
      <c r="B1313" s="3" t="s">
        <v>37</v>
      </c>
      <c r="C1313" s="3">
        <v>87.9</v>
      </c>
      <c r="D1313" s="3" t="s">
        <v>26</v>
      </c>
      <c r="E1313" s="3">
        <v>72.5</v>
      </c>
      <c r="F1313" s="3">
        <v>1</v>
      </c>
      <c r="G1313" s="3">
        <v>73</v>
      </c>
      <c r="H1313" s="3">
        <v>92</v>
      </c>
      <c r="I1313" s="3">
        <v>70</v>
      </c>
      <c r="J1313" s="3">
        <v>75</v>
      </c>
      <c r="K1313" s="3">
        <v>72</v>
      </c>
      <c r="L1313" s="3"/>
      <c r="M1313" s="3">
        <v>60</v>
      </c>
      <c r="N1313" s="3"/>
      <c r="O1313" s="4">
        <f>MAX(G1313:H1313)</f>
        <v>92</v>
      </c>
      <c r="P1313" s="4">
        <f>MAX(I1313:J1313)</f>
        <v>75</v>
      </c>
      <c r="Q1313" s="4">
        <f>ABS(O1313-C1313)</f>
        <v>4.0999999999999943</v>
      </c>
      <c r="R1313" s="4">
        <f>ABS(P1313-C1313)</f>
        <v>12.900000000000006</v>
      </c>
      <c r="S1313" s="4" t="b">
        <f ca="1">OR(O1313=0,P1313=0,Q1313&gt;$Q$1,R1313&gt;$R$1,W1313="N", V1313=2)</f>
        <v>0</v>
      </c>
      <c r="T1313" s="4" t="str">
        <f>TRIM(CLEAN(D1313))</f>
        <v>برنامج بكالوريوس الهندسة المدنية</v>
      </c>
      <c r="U1313" s="4">
        <f>COUNTIF(T:T,T1313)</f>
        <v>723</v>
      </c>
      <c r="V1313" s="4">
        <f>IF(E1313&lt;60, 0, IF(E1313&lt;70,2, IF(E1313&lt;80, 3, IF(E1313&lt;90,4, IF(E1313&lt;=100, 5, "?")))))</f>
        <v>3</v>
      </c>
      <c r="W1313" s="4" t="str" cm="1">
        <f t="array" aca="1" ref="W1313" ca="1">_xlfn.IFNA(INDIRECT($Y$1&amp;"!"&amp;W$1&amp;$Y1313),"N")</f>
        <v>C</v>
      </c>
      <c r="X1313" s="4">
        <f ca="1">COUNTIF(W:W,W1313)</f>
        <v>747</v>
      </c>
      <c r="Y1313" s="4">
        <f>MATCH(T1313,Coding!J:J,0)</f>
        <v>8</v>
      </c>
      <c r="Z1313" s="4" t="str" cm="1">
        <f t="array" aca="1" ref="Z1313" ca="1">_xlfn.IFNA(INDIRECT($Y$1&amp;"!"&amp;Z$1&amp;$Y1313),-1)</f>
        <v>C</v>
      </c>
      <c r="AA1313" s="4" cm="1">
        <f t="array" aca="1" ref="AA1313" ca="1">_xlfn.IFNA(INDIRECT($Y$1&amp;"!"&amp;AA$1&amp;$Y1313),-1)</f>
        <v>1</v>
      </c>
      <c r="AB1313" s="4" cm="1">
        <f t="array" aca="1" ref="AB1313" ca="1">_xlfn.IFNA(INDIRECT($Y$1&amp;"!"&amp;AB$1&amp;$Y1313),-1)</f>
        <v>1</v>
      </c>
      <c r="AC1313" s="4" cm="1">
        <f t="array" aca="1" ref="AC1313" ca="1">_xlfn.IFNA(INDIRECT($Y$1&amp;"!"&amp;AC$1&amp;$Y1313),-1)</f>
        <v>1</v>
      </c>
      <c r="AD1313" s="4" cm="1">
        <f t="array" aca="1" ref="AD1313" ca="1">_xlfn.IFNA(INDIRECT($Y$1&amp;"!"&amp;AD$1&amp;$Y1313),-1)</f>
        <v>0</v>
      </c>
      <c r="AE1313" s="4" cm="1">
        <f t="array" aca="1" ref="AE1313" ca="1">_xlfn.IFNA(INDIRECT($Y$1&amp;"!"&amp;AE$1&amp;$Y1313),-1)</f>
        <v>0</v>
      </c>
      <c r="AF1313" s="4" t="str">
        <f ca="1">_xlfn.CONCAT(W1313, "-",V1313)</f>
        <v>C-3</v>
      </c>
      <c r="AG1313" s="4" t="str">
        <f>TEXT(ROW()-2, "0000")</f>
        <v>1311</v>
      </c>
      <c r="AH1313" s="4" t="str">
        <f>IF(TRIM(CLEAN(A1313))="m", "male", IF(TRIM(CLEAN(A1313))="f","female", "missing"))</f>
        <v>male</v>
      </c>
      <c r="AI1313" s="4">
        <f>C1313</f>
        <v>87.9</v>
      </c>
      <c r="AJ1313" s="4">
        <f>O1313</f>
        <v>92</v>
      </c>
      <c r="AK1313" s="4">
        <f>P1313</f>
        <v>75</v>
      </c>
      <c r="AL1313" s="4">
        <f>IF(AI1313&lt;60, 0, IF(AI1313&lt;70,2, IF(AI1313&lt;80, 3, IF(AI1313&lt;90,4, IF(AI1313&lt;=100, 5, "?")))))</f>
        <v>4</v>
      </c>
      <c r="AM1313" s="4">
        <f>IF(AJ1313&lt;60, 0, IF(AJ1313&lt;70,2, IF(AJ1313&lt;80, 3, IF(AJ1313&lt;90,4, IF(AJ1313&lt;=100, 5, "?")))))</f>
        <v>5</v>
      </c>
      <c r="AN1313" s="4">
        <f>IF(AK1313&lt;60, 0, IF(AK1313&lt;70,2, IF(AK1313&lt;80, 3, IF(AK1313&lt;90,4, IF(AK1313&lt;=100, 5, "?")))))</f>
        <v>3</v>
      </c>
      <c r="AO1313" s="4">
        <f ca="1">AA1313</f>
        <v>1</v>
      </c>
      <c r="AP1313" s="4">
        <f ca="1">AB1313</f>
        <v>1</v>
      </c>
      <c r="AQ1313" s="4">
        <f ca="1">AC1313</f>
        <v>1</v>
      </c>
      <c r="AR1313" s="4">
        <f ca="1">AD1313</f>
        <v>0</v>
      </c>
      <c r="AS1313" s="4">
        <f ca="1">AE1313</f>
        <v>0</v>
      </c>
      <c r="AT1313" s="4" t="str">
        <f ca="1">Z1313</f>
        <v>C</v>
      </c>
      <c r="AU1313" s="4">
        <f>E1313</f>
        <v>72.5</v>
      </c>
      <c r="AV1313" s="4">
        <f>IF(AU1313&lt;60, 0, IF(AU1313&lt;70,2, IF(AU1313&lt;80, 3, IF(AU1313&lt;90,4, IF(AU1313&lt;=100, 5, "?")))))</f>
        <v>3</v>
      </c>
    </row>
    <row r="1314" spans="1:48" x14ac:dyDescent="0.2">
      <c r="A1314" s="2" t="s">
        <v>13</v>
      </c>
      <c r="B1314" s="3" t="s">
        <v>37</v>
      </c>
      <c r="C1314" s="3">
        <v>88.1</v>
      </c>
      <c r="D1314" s="3" t="s">
        <v>26</v>
      </c>
      <c r="E1314" s="3">
        <v>72.900000000000006</v>
      </c>
      <c r="F1314" s="3">
        <v>3</v>
      </c>
      <c r="G1314" s="3">
        <v>84</v>
      </c>
      <c r="H1314" s="3">
        <v>75</v>
      </c>
      <c r="I1314" s="3">
        <v>86</v>
      </c>
      <c r="J1314" s="3">
        <v>68</v>
      </c>
      <c r="K1314" s="3">
        <v>66</v>
      </c>
      <c r="L1314" s="3"/>
      <c r="M1314" s="3">
        <v>93</v>
      </c>
      <c r="N1314" s="3"/>
      <c r="O1314" s="4">
        <f>MAX(G1314:H1314)</f>
        <v>84</v>
      </c>
      <c r="P1314" s="4">
        <f>MAX(I1314:J1314)</f>
        <v>86</v>
      </c>
      <c r="Q1314" s="4">
        <f>ABS(O1314-C1314)</f>
        <v>4.0999999999999943</v>
      </c>
      <c r="R1314" s="4">
        <f>ABS(P1314-C1314)</f>
        <v>2.0999999999999943</v>
      </c>
      <c r="S1314" s="4" t="b">
        <f ca="1">OR(O1314=0,P1314=0,Q1314&gt;$Q$1,R1314&gt;$R$1,W1314="N", V1314=2)</f>
        <v>0</v>
      </c>
      <c r="T1314" s="4" t="str">
        <f>TRIM(CLEAN(D1314))</f>
        <v>برنامج بكالوريوس الهندسة المدنية</v>
      </c>
      <c r="U1314" s="4">
        <f>COUNTIF(T:T,T1314)</f>
        <v>723</v>
      </c>
      <c r="V1314" s="4">
        <f>IF(E1314&lt;60, 0, IF(E1314&lt;70,2, IF(E1314&lt;80, 3, IF(E1314&lt;90,4, IF(E1314&lt;=100, 5, "?")))))</f>
        <v>3</v>
      </c>
      <c r="W1314" s="4" t="str" cm="1">
        <f t="array" aca="1" ref="W1314" ca="1">_xlfn.IFNA(INDIRECT($Y$1&amp;"!"&amp;W$1&amp;$Y1314),"N")</f>
        <v>C</v>
      </c>
      <c r="X1314" s="4">
        <f ca="1">COUNTIF(W:W,W1314)</f>
        <v>747</v>
      </c>
      <c r="Y1314" s="4">
        <f>MATCH(T1314,Coding!J:J,0)</f>
        <v>8</v>
      </c>
      <c r="Z1314" s="4" t="str" cm="1">
        <f t="array" aca="1" ref="Z1314" ca="1">_xlfn.IFNA(INDIRECT($Y$1&amp;"!"&amp;Z$1&amp;$Y1314),-1)</f>
        <v>C</v>
      </c>
      <c r="AA1314" s="4" cm="1">
        <f t="array" aca="1" ref="AA1314" ca="1">_xlfn.IFNA(INDIRECT($Y$1&amp;"!"&amp;AA$1&amp;$Y1314),-1)</f>
        <v>1</v>
      </c>
      <c r="AB1314" s="4" cm="1">
        <f t="array" aca="1" ref="AB1314" ca="1">_xlfn.IFNA(INDIRECT($Y$1&amp;"!"&amp;AB$1&amp;$Y1314),-1)</f>
        <v>1</v>
      </c>
      <c r="AC1314" s="4" cm="1">
        <f t="array" aca="1" ref="AC1314" ca="1">_xlfn.IFNA(INDIRECT($Y$1&amp;"!"&amp;AC$1&amp;$Y1314),-1)</f>
        <v>1</v>
      </c>
      <c r="AD1314" s="4" cm="1">
        <f t="array" aca="1" ref="AD1314" ca="1">_xlfn.IFNA(INDIRECT($Y$1&amp;"!"&amp;AD$1&amp;$Y1314),-1)</f>
        <v>0</v>
      </c>
      <c r="AE1314" s="4" cm="1">
        <f t="array" aca="1" ref="AE1314" ca="1">_xlfn.IFNA(INDIRECT($Y$1&amp;"!"&amp;AE$1&amp;$Y1314),-1)</f>
        <v>0</v>
      </c>
      <c r="AF1314" s="4" t="str">
        <f ca="1">_xlfn.CONCAT(W1314, "-",V1314)</f>
        <v>C-3</v>
      </c>
      <c r="AG1314" s="4" t="str">
        <f>TEXT(ROW()-2, "0000")</f>
        <v>1312</v>
      </c>
      <c r="AH1314" s="4" t="str">
        <f>IF(TRIM(CLEAN(A1314))="m", "male", IF(TRIM(CLEAN(A1314))="f","female", "missing"))</f>
        <v>male</v>
      </c>
      <c r="AI1314" s="4">
        <f>C1314</f>
        <v>88.1</v>
      </c>
      <c r="AJ1314" s="4">
        <f>O1314</f>
        <v>84</v>
      </c>
      <c r="AK1314" s="4">
        <f>P1314</f>
        <v>86</v>
      </c>
      <c r="AL1314" s="4">
        <f>IF(AI1314&lt;60, 0, IF(AI1314&lt;70,2, IF(AI1314&lt;80, 3, IF(AI1314&lt;90,4, IF(AI1314&lt;=100, 5, "?")))))</f>
        <v>4</v>
      </c>
      <c r="AM1314" s="4">
        <f>IF(AJ1314&lt;60, 0, IF(AJ1314&lt;70,2, IF(AJ1314&lt;80, 3, IF(AJ1314&lt;90,4, IF(AJ1314&lt;=100, 5, "?")))))</f>
        <v>4</v>
      </c>
      <c r="AN1314" s="4">
        <f>IF(AK1314&lt;60, 0, IF(AK1314&lt;70,2, IF(AK1314&lt;80, 3, IF(AK1314&lt;90,4, IF(AK1314&lt;=100, 5, "?")))))</f>
        <v>4</v>
      </c>
      <c r="AO1314" s="4">
        <f ca="1">AA1314</f>
        <v>1</v>
      </c>
      <c r="AP1314" s="4">
        <f ca="1">AB1314</f>
        <v>1</v>
      </c>
      <c r="AQ1314" s="4">
        <f ca="1">AC1314</f>
        <v>1</v>
      </c>
      <c r="AR1314" s="4">
        <f ca="1">AD1314</f>
        <v>0</v>
      </c>
      <c r="AS1314" s="4">
        <f ca="1">AE1314</f>
        <v>0</v>
      </c>
      <c r="AT1314" s="4" t="str">
        <f ca="1">Z1314</f>
        <v>C</v>
      </c>
      <c r="AU1314" s="4">
        <f>E1314</f>
        <v>72.900000000000006</v>
      </c>
      <c r="AV1314" s="4">
        <f>IF(AU1314&lt;60, 0, IF(AU1314&lt;70,2, IF(AU1314&lt;80, 3, IF(AU1314&lt;90,4, IF(AU1314&lt;=100, 5, "?")))))</f>
        <v>3</v>
      </c>
    </row>
    <row r="1315" spans="1:48" x14ac:dyDescent="0.2">
      <c r="A1315" s="2" t="s">
        <v>13</v>
      </c>
      <c r="B1315" s="3" t="s">
        <v>26</v>
      </c>
      <c r="C1315" s="3">
        <v>91.9</v>
      </c>
      <c r="D1315" s="3" t="s">
        <v>26</v>
      </c>
      <c r="E1315" s="3">
        <v>76.8</v>
      </c>
      <c r="F1315" s="3">
        <v>1</v>
      </c>
      <c r="G1315" s="3">
        <v>96</v>
      </c>
      <c r="H1315" s="3">
        <v>82</v>
      </c>
      <c r="I1315" s="3">
        <v>86</v>
      </c>
      <c r="J1315" s="3">
        <v>86</v>
      </c>
      <c r="K1315" s="3">
        <v>93</v>
      </c>
      <c r="L1315" s="3"/>
      <c r="M1315" s="3">
        <v>82</v>
      </c>
      <c r="N1315" s="3"/>
      <c r="O1315" s="4">
        <f>MAX(G1315:H1315)</f>
        <v>96</v>
      </c>
      <c r="P1315" s="4">
        <f>MAX(I1315:J1315)</f>
        <v>86</v>
      </c>
      <c r="Q1315" s="4">
        <f>ABS(O1315-C1315)</f>
        <v>4.0999999999999943</v>
      </c>
      <c r="R1315" s="4">
        <f>ABS(P1315-C1315)</f>
        <v>5.9000000000000057</v>
      </c>
      <c r="S1315" s="4" t="b">
        <f ca="1">OR(O1315=0,P1315=0,Q1315&gt;$Q$1,R1315&gt;$R$1,W1315="N", V1315=2)</f>
        <v>0</v>
      </c>
      <c r="T1315" s="4" t="str">
        <f>TRIM(CLEAN(D1315))</f>
        <v>برنامج بكالوريوس الهندسة المدنية</v>
      </c>
      <c r="U1315" s="4">
        <f>COUNTIF(T:T,T1315)</f>
        <v>723</v>
      </c>
      <c r="V1315" s="4">
        <f>IF(E1315&lt;60, 0, IF(E1315&lt;70,2, IF(E1315&lt;80, 3, IF(E1315&lt;90,4, IF(E1315&lt;=100, 5, "?")))))</f>
        <v>3</v>
      </c>
      <c r="W1315" s="4" t="str" cm="1">
        <f t="array" aca="1" ref="W1315" ca="1">_xlfn.IFNA(INDIRECT($Y$1&amp;"!"&amp;W$1&amp;$Y1315),"N")</f>
        <v>C</v>
      </c>
      <c r="X1315" s="4">
        <f ca="1">COUNTIF(W:W,W1315)</f>
        <v>747</v>
      </c>
      <c r="Y1315" s="4">
        <f>MATCH(T1315,Coding!J:J,0)</f>
        <v>8</v>
      </c>
      <c r="Z1315" s="4" t="str" cm="1">
        <f t="array" aca="1" ref="Z1315" ca="1">_xlfn.IFNA(INDIRECT($Y$1&amp;"!"&amp;Z$1&amp;$Y1315),-1)</f>
        <v>C</v>
      </c>
      <c r="AA1315" s="4" cm="1">
        <f t="array" aca="1" ref="AA1315" ca="1">_xlfn.IFNA(INDIRECT($Y$1&amp;"!"&amp;AA$1&amp;$Y1315),-1)</f>
        <v>1</v>
      </c>
      <c r="AB1315" s="4" cm="1">
        <f t="array" aca="1" ref="AB1315" ca="1">_xlfn.IFNA(INDIRECT($Y$1&amp;"!"&amp;AB$1&amp;$Y1315),-1)</f>
        <v>1</v>
      </c>
      <c r="AC1315" s="4" cm="1">
        <f t="array" aca="1" ref="AC1315" ca="1">_xlfn.IFNA(INDIRECT($Y$1&amp;"!"&amp;AC$1&amp;$Y1315),-1)</f>
        <v>1</v>
      </c>
      <c r="AD1315" s="4" cm="1">
        <f t="array" aca="1" ref="AD1315" ca="1">_xlfn.IFNA(INDIRECT($Y$1&amp;"!"&amp;AD$1&amp;$Y1315),-1)</f>
        <v>0</v>
      </c>
      <c r="AE1315" s="4" cm="1">
        <f t="array" aca="1" ref="AE1315" ca="1">_xlfn.IFNA(INDIRECT($Y$1&amp;"!"&amp;AE$1&amp;$Y1315),-1)</f>
        <v>0</v>
      </c>
      <c r="AF1315" s="4" t="str">
        <f ca="1">_xlfn.CONCAT(W1315, "-",V1315)</f>
        <v>C-3</v>
      </c>
      <c r="AG1315" s="4" t="str">
        <f>TEXT(ROW()-2, "0000")</f>
        <v>1313</v>
      </c>
      <c r="AH1315" s="4" t="str">
        <f>IF(TRIM(CLEAN(A1315))="m", "male", IF(TRIM(CLEAN(A1315))="f","female", "missing"))</f>
        <v>male</v>
      </c>
      <c r="AI1315" s="4">
        <f>C1315</f>
        <v>91.9</v>
      </c>
      <c r="AJ1315" s="4">
        <f>O1315</f>
        <v>96</v>
      </c>
      <c r="AK1315" s="4">
        <f>P1315</f>
        <v>86</v>
      </c>
      <c r="AL1315" s="4">
        <f>IF(AI1315&lt;60, 0, IF(AI1315&lt;70,2, IF(AI1315&lt;80, 3, IF(AI1315&lt;90,4, IF(AI1315&lt;=100, 5, "?")))))</f>
        <v>5</v>
      </c>
      <c r="AM1315" s="4">
        <f>IF(AJ1315&lt;60, 0, IF(AJ1315&lt;70,2, IF(AJ1315&lt;80, 3, IF(AJ1315&lt;90,4, IF(AJ1315&lt;=100, 5, "?")))))</f>
        <v>5</v>
      </c>
      <c r="AN1315" s="4">
        <f>IF(AK1315&lt;60, 0, IF(AK1315&lt;70,2, IF(AK1315&lt;80, 3, IF(AK1315&lt;90,4, IF(AK1315&lt;=100, 5, "?")))))</f>
        <v>4</v>
      </c>
      <c r="AO1315" s="4">
        <f ca="1">AA1315</f>
        <v>1</v>
      </c>
      <c r="AP1315" s="4">
        <f ca="1">AB1315</f>
        <v>1</v>
      </c>
      <c r="AQ1315" s="4">
        <f ca="1">AC1315</f>
        <v>1</v>
      </c>
      <c r="AR1315" s="4">
        <f ca="1">AD1315</f>
        <v>0</v>
      </c>
      <c r="AS1315" s="4">
        <f ca="1">AE1315</f>
        <v>0</v>
      </c>
      <c r="AT1315" s="4" t="str">
        <f ca="1">Z1315</f>
        <v>C</v>
      </c>
      <c r="AU1315" s="4">
        <f>E1315</f>
        <v>76.8</v>
      </c>
      <c r="AV1315" s="4">
        <f>IF(AU1315&lt;60, 0, IF(AU1315&lt;70,2, IF(AU1315&lt;80, 3, IF(AU1315&lt;90,4, IF(AU1315&lt;=100, 5, "?")))))</f>
        <v>3</v>
      </c>
    </row>
    <row r="1316" spans="1:48" x14ac:dyDescent="0.2">
      <c r="A1316" s="2" t="s">
        <v>13</v>
      </c>
      <c r="B1316" s="3" t="s">
        <v>37</v>
      </c>
      <c r="C1316" s="3">
        <v>89.1</v>
      </c>
      <c r="D1316" s="3" t="s">
        <v>28</v>
      </c>
      <c r="E1316" s="3">
        <v>76.099999999999994</v>
      </c>
      <c r="F1316" s="3">
        <v>1</v>
      </c>
      <c r="G1316" s="3">
        <v>85</v>
      </c>
      <c r="H1316" s="3">
        <v>60</v>
      </c>
      <c r="I1316" s="3">
        <v>80</v>
      </c>
      <c r="J1316" s="3">
        <v>80</v>
      </c>
      <c r="K1316" s="3">
        <v>61</v>
      </c>
      <c r="L1316" s="3"/>
      <c r="M1316" s="3">
        <v>63</v>
      </c>
      <c r="N1316" s="3"/>
      <c r="O1316" s="4">
        <f>MAX(G1316:H1316)</f>
        <v>85</v>
      </c>
      <c r="P1316" s="4">
        <f>MAX(I1316:J1316)</f>
        <v>80</v>
      </c>
      <c r="Q1316" s="4">
        <f>ABS(O1316-C1316)</f>
        <v>4.0999999999999943</v>
      </c>
      <c r="R1316" s="4">
        <f>ABS(P1316-C1316)</f>
        <v>9.0999999999999943</v>
      </c>
      <c r="S1316" s="4" t="b">
        <f ca="1">OR(O1316=0,P1316=0,Q1316&gt;$Q$1,R1316&gt;$R$1,W1316="N", V1316=2)</f>
        <v>0</v>
      </c>
      <c r="T1316" s="4" t="str">
        <f>TRIM(CLEAN(D1316))</f>
        <v>برنامج بكالوريوس الهندسة الميكانيكية</v>
      </c>
      <c r="U1316" s="4">
        <f>COUNTIF(T:T,T1316)</f>
        <v>292</v>
      </c>
      <c r="V1316" s="4">
        <f>IF(E1316&lt;60, 0, IF(E1316&lt;70,2, IF(E1316&lt;80, 3, IF(E1316&lt;90,4, IF(E1316&lt;=100, 5, "?")))))</f>
        <v>3</v>
      </c>
      <c r="W1316" s="4" t="str" cm="1">
        <f t="array" aca="1" ref="W1316" ca="1">_xlfn.IFNA(INDIRECT($Y$1&amp;"!"&amp;W$1&amp;$Y1316),"N")</f>
        <v>E</v>
      </c>
      <c r="X1316" s="4">
        <f ca="1">COUNTIF(W:W,W1316)</f>
        <v>292</v>
      </c>
      <c r="Y1316" s="4">
        <f>MATCH(T1316,Coding!J:J,0)</f>
        <v>10</v>
      </c>
      <c r="Z1316" s="4" t="str" cm="1">
        <f t="array" aca="1" ref="Z1316" ca="1">_xlfn.IFNA(INDIRECT($Y$1&amp;"!"&amp;Z$1&amp;$Y1316),-1)</f>
        <v>E</v>
      </c>
      <c r="AA1316" s="4" cm="1">
        <f t="array" aca="1" ref="AA1316" ca="1">_xlfn.IFNA(INDIRECT($Y$1&amp;"!"&amp;AA$1&amp;$Y1316),-1)</f>
        <v>0</v>
      </c>
      <c r="AB1316" s="4" cm="1">
        <f t="array" aca="1" ref="AB1316" ca="1">_xlfn.IFNA(INDIRECT($Y$1&amp;"!"&amp;AB$1&amp;$Y1316),-1)</f>
        <v>0</v>
      </c>
      <c r="AC1316" s="4" cm="1">
        <f t="array" aca="1" ref="AC1316" ca="1">_xlfn.IFNA(INDIRECT($Y$1&amp;"!"&amp;AC$1&amp;$Y1316),-1)</f>
        <v>1</v>
      </c>
      <c r="AD1316" s="4" cm="1">
        <f t="array" aca="1" ref="AD1316" ca="1">_xlfn.IFNA(INDIRECT($Y$1&amp;"!"&amp;AD$1&amp;$Y1316),-1)</f>
        <v>0</v>
      </c>
      <c r="AE1316" s="4" cm="1">
        <f t="array" aca="1" ref="AE1316" ca="1">_xlfn.IFNA(INDIRECT($Y$1&amp;"!"&amp;AE$1&amp;$Y1316),-1)</f>
        <v>1</v>
      </c>
      <c r="AF1316" s="4" t="str">
        <f ca="1">_xlfn.CONCAT(W1316, "-",V1316)</f>
        <v>E-3</v>
      </c>
      <c r="AG1316" s="4" t="str">
        <f>TEXT(ROW()-2, "0000")</f>
        <v>1314</v>
      </c>
      <c r="AH1316" s="4" t="str">
        <f>IF(TRIM(CLEAN(A1316))="m", "male", IF(TRIM(CLEAN(A1316))="f","female", "missing"))</f>
        <v>male</v>
      </c>
      <c r="AI1316" s="4">
        <f>C1316</f>
        <v>89.1</v>
      </c>
      <c r="AJ1316" s="4">
        <f>O1316</f>
        <v>85</v>
      </c>
      <c r="AK1316" s="4">
        <f>P1316</f>
        <v>80</v>
      </c>
      <c r="AL1316" s="4">
        <f>IF(AI1316&lt;60, 0, IF(AI1316&lt;70,2, IF(AI1316&lt;80, 3, IF(AI1316&lt;90,4, IF(AI1316&lt;=100, 5, "?")))))</f>
        <v>4</v>
      </c>
      <c r="AM1316" s="4">
        <f>IF(AJ1316&lt;60, 0, IF(AJ1316&lt;70,2, IF(AJ1316&lt;80, 3, IF(AJ1316&lt;90,4, IF(AJ1316&lt;=100, 5, "?")))))</f>
        <v>4</v>
      </c>
      <c r="AN1316" s="4">
        <f>IF(AK1316&lt;60, 0, IF(AK1316&lt;70,2, IF(AK1316&lt;80, 3, IF(AK1316&lt;90,4, IF(AK1316&lt;=100, 5, "?")))))</f>
        <v>4</v>
      </c>
      <c r="AO1316" s="4">
        <f ca="1">AA1316</f>
        <v>0</v>
      </c>
      <c r="AP1316" s="4">
        <f ca="1">AB1316</f>
        <v>0</v>
      </c>
      <c r="AQ1316" s="4">
        <f ca="1">AC1316</f>
        <v>1</v>
      </c>
      <c r="AR1316" s="4">
        <f ca="1">AD1316</f>
        <v>0</v>
      </c>
      <c r="AS1316" s="4">
        <f ca="1">AE1316</f>
        <v>1</v>
      </c>
      <c r="AT1316" s="4" t="str">
        <f ca="1">Z1316</f>
        <v>E</v>
      </c>
      <c r="AU1316" s="4">
        <f>E1316</f>
        <v>76.099999999999994</v>
      </c>
      <c r="AV1316" s="4">
        <f>IF(AU1316&lt;60, 0, IF(AU1316&lt;70,2, IF(AU1316&lt;80, 3, IF(AU1316&lt;90,4, IF(AU1316&lt;=100, 5, "?")))))</f>
        <v>3</v>
      </c>
    </row>
    <row r="1317" spans="1:48" x14ac:dyDescent="0.2">
      <c r="A1317" s="2" t="s">
        <v>13</v>
      </c>
      <c r="B1317" s="3" t="s">
        <v>14</v>
      </c>
      <c r="C1317" s="3">
        <v>85.1</v>
      </c>
      <c r="D1317" s="3" t="s">
        <v>14</v>
      </c>
      <c r="E1317" s="3">
        <v>74.599999999999994</v>
      </c>
      <c r="F1317" s="3">
        <v>1</v>
      </c>
      <c r="G1317" s="3">
        <v>64</v>
      </c>
      <c r="H1317" s="3">
        <v>81</v>
      </c>
      <c r="I1317" s="3">
        <v>82</v>
      </c>
      <c r="J1317" s="3">
        <v>70</v>
      </c>
      <c r="K1317" s="3">
        <v>88</v>
      </c>
      <c r="L1317" s="3"/>
      <c r="M1317" s="3">
        <v>81</v>
      </c>
      <c r="N1317" s="3"/>
      <c r="O1317" s="4">
        <f>MAX(G1317:H1317)</f>
        <v>81</v>
      </c>
      <c r="P1317" s="4">
        <f>MAX(I1317:J1317)</f>
        <v>82</v>
      </c>
      <c r="Q1317" s="4">
        <f>ABS(O1317-C1317)</f>
        <v>4.0999999999999943</v>
      </c>
      <c r="R1317" s="4">
        <f>ABS(P1317-C1317)</f>
        <v>3.0999999999999943</v>
      </c>
      <c r="S1317" s="4" t="b">
        <f ca="1">OR(O1317=0,P1317=0,Q1317&gt;$Q$1,R1317&gt;$R$1,W1317="N", V1317=2)</f>
        <v>0</v>
      </c>
      <c r="T1317" s="4" t="str">
        <f>TRIM(CLEAN(D1317))</f>
        <v>برنامج بكالوريوس الهندسة الكهربائية</v>
      </c>
      <c r="U1317" s="4">
        <f>COUNTIF(T:T,T1317)</f>
        <v>420</v>
      </c>
      <c r="V1317" s="4">
        <f>IF(E1317&lt;60, 0, IF(E1317&lt;70,2, IF(E1317&lt;80, 3, IF(E1317&lt;90,4, IF(E1317&lt;=100, 5, "?")))))</f>
        <v>3</v>
      </c>
      <c r="W1317" s="4" t="str" cm="1">
        <f t="array" aca="1" ref="W1317" ca="1">_xlfn.IFNA(INDIRECT($Y$1&amp;"!"&amp;W$1&amp;$Y1317),"N")</f>
        <v>F</v>
      </c>
      <c r="X1317" s="4">
        <f ca="1">COUNTIF(W:W,W1317)</f>
        <v>420</v>
      </c>
      <c r="Y1317" s="4">
        <f>MATCH(T1317,Coding!J:J,0)</f>
        <v>11</v>
      </c>
      <c r="Z1317" s="4" t="str" cm="1">
        <f t="array" aca="1" ref="Z1317" ca="1">_xlfn.IFNA(INDIRECT($Y$1&amp;"!"&amp;Z$1&amp;$Y1317),-1)</f>
        <v>F</v>
      </c>
      <c r="AA1317" s="4" cm="1">
        <f t="array" aca="1" ref="AA1317" ca="1">_xlfn.IFNA(INDIRECT($Y$1&amp;"!"&amp;AA$1&amp;$Y1317),-1)</f>
        <v>0</v>
      </c>
      <c r="AB1317" s="4" cm="1">
        <f t="array" aca="1" ref="AB1317" ca="1">_xlfn.IFNA(INDIRECT($Y$1&amp;"!"&amp;AB$1&amp;$Y1317),-1)</f>
        <v>1</v>
      </c>
      <c r="AC1317" s="4" cm="1">
        <f t="array" aca="1" ref="AC1317" ca="1">_xlfn.IFNA(INDIRECT($Y$1&amp;"!"&amp;AC$1&amp;$Y1317),-1)</f>
        <v>0</v>
      </c>
      <c r="AD1317" s="4" cm="1">
        <f t="array" aca="1" ref="AD1317" ca="1">_xlfn.IFNA(INDIRECT($Y$1&amp;"!"&amp;AD$1&amp;$Y1317),-1)</f>
        <v>1</v>
      </c>
      <c r="AE1317" s="4" cm="1">
        <f t="array" aca="1" ref="AE1317" ca="1">_xlfn.IFNA(INDIRECT($Y$1&amp;"!"&amp;AE$1&amp;$Y1317),-1)</f>
        <v>0</v>
      </c>
      <c r="AF1317" s="4" t="str">
        <f ca="1">_xlfn.CONCAT(W1317, "-",V1317)</f>
        <v>F-3</v>
      </c>
      <c r="AG1317" s="4" t="str">
        <f>TEXT(ROW()-2, "0000")</f>
        <v>1315</v>
      </c>
      <c r="AH1317" s="4" t="str">
        <f>IF(TRIM(CLEAN(A1317))="m", "male", IF(TRIM(CLEAN(A1317))="f","female", "missing"))</f>
        <v>male</v>
      </c>
      <c r="AI1317" s="4">
        <f>C1317</f>
        <v>85.1</v>
      </c>
      <c r="AJ1317" s="4">
        <f>O1317</f>
        <v>81</v>
      </c>
      <c r="AK1317" s="4">
        <f>P1317</f>
        <v>82</v>
      </c>
      <c r="AL1317" s="4">
        <f>IF(AI1317&lt;60, 0, IF(AI1317&lt;70,2, IF(AI1317&lt;80, 3, IF(AI1317&lt;90,4, IF(AI1317&lt;=100, 5, "?")))))</f>
        <v>4</v>
      </c>
      <c r="AM1317" s="4">
        <f>IF(AJ1317&lt;60, 0, IF(AJ1317&lt;70,2, IF(AJ1317&lt;80, 3, IF(AJ1317&lt;90,4, IF(AJ1317&lt;=100, 5, "?")))))</f>
        <v>4</v>
      </c>
      <c r="AN1317" s="4">
        <f>IF(AK1317&lt;60, 0, IF(AK1317&lt;70,2, IF(AK1317&lt;80, 3, IF(AK1317&lt;90,4, IF(AK1317&lt;=100, 5, "?")))))</f>
        <v>4</v>
      </c>
      <c r="AO1317" s="4">
        <f ca="1">AA1317</f>
        <v>0</v>
      </c>
      <c r="AP1317" s="4">
        <f ca="1">AB1317</f>
        <v>1</v>
      </c>
      <c r="AQ1317" s="4">
        <f ca="1">AC1317</f>
        <v>0</v>
      </c>
      <c r="AR1317" s="4">
        <f ca="1">AD1317</f>
        <v>1</v>
      </c>
      <c r="AS1317" s="4">
        <f ca="1">AE1317</f>
        <v>0</v>
      </c>
      <c r="AT1317" s="4" t="str">
        <f ca="1">Z1317</f>
        <v>F</v>
      </c>
      <c r="AU1317" s="4">
        <f>E1317</f>
        <v>74.599999999999994</v>
      </c>
      <c r="AV1317" s="4">
        <f>IF(AU1317&lt;60, 0, IF(AU1317&lt;70,2, IF(AU1317&lt;80, 3, IF(AU1317&lt;90,4, IF(AU1317&lt;=100, 5, "?")))))</f>
        <v>3</v>
      </c>
    </row>
    <row r="1318" spans="1:48" x14ac:dyDescent="0.2">
      <c r="A1318" s="2" t="s">
        <v>16</v>
      </c>
      <c r="B1318" s="3" t="s">
        <v>37</v>
      </c>
      <c r="C1318" s="3">
        <v>92.9</v>
      </c>
      <c r="D1318" s="3" t="s">
        <v>27</v>
      </c>
      <c r="E1318" s="3">
        <v>76.5</v>
      </c>
      <c r="F1318" s="3">
        <v>1</v>
      </c>
      <c r="G1318" s="3">
        <v>60</v>
      </c>
      <c r="H1318" s="3">
        <v>97</v>
      </c>
      <c r="I1318" s="3">
        <v>72</v>
      </c>
      <c r="J1318" s="3">
        <v>83</v>
      </c>
      <c r="K1318" s="3"/>
      <c r="L1318" s="3"/>
      <c r="M1318" s="3">
        <v>82</v>
      </c>
      <c r="N1318" s="3"/>
      <c r="O1318" s="4">
        <f>MAX(G1318:H1318)</f>
        <v>97</v>
      </c>
      <c r="P1318" s="4">
        <f>MAX(I1318:J1318)</f>
        <v>83</v>
      </c>
      <c r="Q1318" s="4">
        <f>ABS(O1318-C1318)</f>
        <v>4.0999999999999943</v>
      </c>
      <c r="R1318" s="4">
        <f>ABS(P1318-C1318)</f>
        <v>9.9000000000000057</v>
      </c>
      <c r="S1318" s="4" t="b">
        <f ca="1">OR(O1318=0,P1318=0,Q1318&gt;$Q$1,R1318&gt;$R$1,W1318="N", V1318=2)</f>
        <v>0</v>
      </c>
      <c r="T1318" s="4" t="str">
        <f>TRIM(CLEAN(D1318))</f>
        <v>برنامج بكالوريوس الهندسة المعمارية</v>
      </c>
      <c r="U1318" s="4">
        <f>COUNTIF(T:T,T1318)</f>
        <v>391</v>
      </c>
      <c r="V1318" s="4">
        <f>IF(E1318&lt;60, 0, IF(E1318&lt;70,2, IF(E1318&lt;80, 3, IF(E1318&lt;90,4, IF(E1318&lt;=100, 5, "?")))))</f>
        <v>3</v>
      </c>
      <c r="W1318" s="4" t="str" cm="1">
        <f t="array" aca="1" ref="W1318" ca="1">_xlfn.IFNA(INDIRECT($Y$1&amp;"!"&amp;W$1&amp;$Y1318),"N")</f>
        <v>G</v>
      </c>
      <c r="X1318" s="4">
        <f ca="1">COUNTIF(W:W,W1318)</f>
        <v>391</v>
      </c>
      <c r="Y1318" s="4">
        <f>MATCH(T1318,Coding!J:J,0)</f>
        <v>12</v>
      </c>
      <c r="Z1318" s="4" t="str" cm="1">
        <f t="array" aca="1" ref="Z1318" ca="1">_xlfn.IFNA(INDIRECT($Y$1&amp;"!"&amp;Z$1&amp;$Y1318),-1)</f>
        <v>G</v>
      </c>
      <c r="AA1318" s="4" cm="1">
        <f t="array" aca="1" ref="AA1318" ca="1">_xlfn.IFNA(INDIRECT($Y$1&amp;"!"&amp;AA$1&amp;$Y1318),-1)</f>
        <v>1</v>
      </c>
      <c r="AB1318" s="4" cm="1">
        <f t="array" aca="1" ref="AB1318" ca="1">_xlfn.IFNA(INDIRECT($Y$1&amp;"!"&amp;AB$1&amp;$Y1318),-1)</f>
        <v>1</v>
      </c>
      <c r="AC1318" s="4" cm="1">
        <f t="array" aca="1" ref="AC1318" ca="1">_xlfn.IFNA(INDIRECT($Y$1&amp;"!"&amp;AC$1&amp;$Y1318),-1)</f>
        <v>1</v>
      </c>
      <c r="AD1318" s="4" cm="1">
        <f t="array" aca="1" ref="AD1318" ca="1">_xlfn.IFNA(INDIRECT($Y$1&amp;"!"&amp;AD$1&amp;$Y1318),-1)</f>
        <v>0</v>
      </c>
      <c r="AE1318" s="4" cm="1">
        <f t="array" aca="1" ref="AE1318" ca="1">_xlfn.IFNA(INDIRECT($Y$1&amp;"!"&amp;AE$1&amp;$Y1318),-1)</f>
        <v>0</v>
      </c>
      <c r="AF1318" s="4" t="str">
        <f ca="1">_xlfn.CONCAT(W1318, "-",V1318)</f>
        <v>G-3</v>
      </c>
      <c r="AG1318" s="4" t="str">
        <f>TEXT(ROW()-2, "0000")</f>
        <v>1316</v>
      </c>
      <c r="AH1318" s="4" t="str">
        <f>IF(TRIM(CLEAN(A1318))="m", "male", IF(TRIM(CLEAN(A1318))="f","female", "missing"))</f>
        <v>female</v>
      </c>
      <c r="AI1318" s="4">
        <f>C1318</f>
        <v>92.9</v>
      </c>
      <c r="AJ1318" s="4">
        <f>O1318</f>
        <v>97</v>
      </c>
      <c r="AK1318" s="4">
        <f>P1318</f>
        <v>83</v>
      </c>
      <c r="AL1318" s="4">
        <f>IF(AI1318&lt;60, 0, IF(AI1318&lt;70,2, IF(AI1318&lt;80, 3, IF(AI1318&lt;90,4, IF(AI1318&lt;=100, 5, "?")))))</f>
        <v>5</v>
      </c>
      <c r="AM1318" s="4">
        <f>IF(AJ1318&lt;60, 0, IF(AJ1318&lt;70,2, IF(AJ1318&lt;80, 3, IF(AJ1318&lt;90,4, IF(AJ1318&lt;=100, 5, "?")))))</f>
        <v>5</v>
      </c>
      <c r="AN1318" s="4">
        <f>IF(AK1318&lt;60, 0, IF(AK1318&lt;70,2, IF(AK1318&lt;80, 3, IF(AK1318&lt;90,4, IF(AK1318&lt;=100, 5, "?")))))</f>
        <v>4</v>
      </c>
      <c r="AO1318" s="4">
        <f ca="1">AA1318</f>
        <v>1</v>
      </c>
      <c r="AP1318" s="4">
        <f ca="1">AB1318</f>
        <v>1</v>
      </c>
      <c r="AQ1318" s="4">
        <f ca="1">AC1318</f>
        <v>1</v>
      </c>
      <c r="AR1318" s="4">
        <f ca="1">AD1318</f>
        <v>0</v>
      </c>
      <c r="AS1318" s="4">
        <f ca="1">AE1318</f>
        <v>0</v>
      </c>
      <c r="AT1318" s="4" t="str">
        <f ca="1">Z1318</f>
        <v>G</v>
      </c>
      <c r="AU1318" s="4">
        <f>E1318</f>
        <v>76.5</v>
      </c>
      <c r="AV1318" s="4">
        <f>IF(AU1318&lt;60, 0, IF(AU1318&lt;70,2, IF(AU1318&lt;80, 3, IF(AU1318&lt;90,4, IF(AU1318&lt;=100, 5, "?")))))</f>
        <v>3</v>
      </c>
    </row>
    <row r="1319" spans="1:48" x14ac:dyDescent="0.2">
      <c r="A1319" s="2" t="s">
        <v>16</v>
      </c>
      <c r="B1319" s="3" t="s">
        <v>37</v>
      </c>
      <c r="C1319" s="3">
        <v>94.1</v>
      </c>
      <c r="D1319" s="3" t="s">
        <v>27</v>
      </c>
      <c r="E1319" s="3">
        <v>76.3</v>
      </c>
      <c r="F1319" s="3">
        <v>1</v>
      </c>
      <c r="G1319" s="3">
        <v>90</v>
      </c>
      <c r="H1319" s="3">
        <v>64</v>
      </c>
      <c r="I1319" s="3">
        <v>81</v>
      </c>
      <c r="J1319" s="3">
        <v>73</v>
      </c>
      <c r="K1319" s="3"/>
      <c r="L1319" s="3"/>
      <c r="M1319" s="3">
        <v>72</v>
      </c>
      <c r="N1319" s="3"/>
      <c r="O1319" s="4">
        <f>MAX(G1319:H1319)</f>
        <v>90</v>
      </c>
      <c r="P1319" s="4">
        <f>MAX(I1319:J1319)</f>
        <v>81</v>
      </c>
      <c r="Q1319" s="4">
        <f>ABS(O1319-C1319)</f>
        <v>4.0999999999999943</v>
      </c>
      <c r="R1319" s="4">
        <f>ABS(P1319-C1319)</f>
        <v>13.099999999999994</v>
      </c>
      <c r="S1319" s="4" t="b">
        <f ca="1">OR(O1319=0,P1319=0,Q1319&gt;$Q$1,R1319&gt;$R$1,W1319="N", V1319=2)</f>
        <v>0</v>
      </c>
      <c r="T1319" s="4" t="str">
        <f>TRIM(CLEAN(D1319))</f>
        <v>برنامج بكالوريوس الهندسة المعمارية</v>
      </c>
      <c r="U1319" s="4">
        <f>COUNTIF(T:T,T1319)</f>
        <v>391</v>
      </c>
      <c r="V1319" s="4">
        <f>IF(E1319&lt;60, 0, IF(E1319&lt;70,2, IF(E1319&lt;80, 3, IF(E1319&lt;90,4, IF(E1319&lt;=100, 5, "?")))))</f>
        <v>3</v>
      </c>
      <c r="W1319" s="4" t="str" cm="1">
        <f t="array" aca="1" ref="W1319" ca="1">_xlfn.IFNA(INDIRECT($Y$1&amp;"!"&amp;W$1&amp;$Y1319),"N")</f>
        <v>G</v>
      </c>
      <c r="X1319" s="4">
        <f ca="1">COUNTIF(W:W,W1319)</f>
        <v>391</v>
      </c>
      <c r="Y1319" s="4">
        <f>MATCH(T1319,Coding!J:J,0)</f>
        <v>12</v>
      </c>
      <c r="Z1319" s="4" t="str" cm="1">
        <f t="array" aca="1" ref="Z1319" ca="1">_xlfn.IFNA(INDIRECT($Y$1&amp;"!"&amp;Z$1&amp;$Y1319),-1)</f>
        <v>G</v>
      </c>
      <c r="AA1319" s="4" cm="1">
        <f t="array" aca="1" ref="AA1319" ca="1">_xlfn.IFNA(INDIRECT($Y$1&amp;"!"&amp;AA$1&amp;$Y1319),-1)</f>
        <v>1</v>
      </c>
      <c r="AB1319" s="4" cm="1">
        <f t="array" aca="1" ref="AB1319" ca="1">_xlfn.IFNA(INDIRECT($Y$1&amp;"!"&amp;AB$1&amp;$Y1319),-1)</f>
        <v>1</v>
      </c>
      <c r="AC1319" s="4" cm="1">
        <f t="array" aca="1" ref="AC1319" ca="1">_xlfn.IFNA(INDIRECT($Y$1&amp;"!"&amp;AC$1&amp;$Y1319),-1)</f>
        <v>1</v>
      </c>
      <c r="AD1319" s="4" cm="1">
        <f t="array" aca="1" ref="AD1319" ca="1">_xlfn.IFNA(INDIRECT($Y$1&amp;"!"&amp;AD$1&amp;$Y1319),-1)</f>
        <v>0</v>
      </c>
      <c r="AE1319" s="4" cm="1">
        <f t="array" aca="1" ref="AE1319" ca="1">_xlfn.IFNA(INDIRECT($Y$1&amp;"!"&amp;AE$1&amp;$Y1319),-1)</f>
        <v>0</v>
      </c>
      <c r="AF1319" s="4" t="str">
        <f ca="1">_xlfn.CONCAT(W1319, "-",V1319)</f>
        <v>G-3</v>
      </c>
      <c r="AG1319" s="4" t="str">
        <f>TEXT(ROW()-2, "0000")</f>
        <v>1317</v>
      </c>
      <c r="AH1319" s="4" t="str">
        <f>IF(TRIM(CLEAN(A1319))="m", "male", IF(TRIM(CLEAN(A1319))="f","female", "missing"))</f>
        <v>female</v>
      </c>
      <c r="AI1319" s="4">
        <f>C1319</f>
        <v>94.1</v>
      </c>
      <c r="AJ1319" s="4">
        <f>O1319</f>
        <v>90</v>
      </c>
      <c r="AK1319" s="4">
        <f>P1319</f>
        <v>81</v>
      </c>
      <c r="AL1319" s="4">
        <f>IF(AI1319&lt;60, 0, IF(AI1319&lt;70,2, IF(AI1319&lt;80, 3, IF(AI1319&lt;90,4, IF(AI1319&lt;=100, 5, "?")))))</f>
        <v>5</v>
      </c>
      <c r="AM1319" s="4">
        <f>IF(AJ1319&lt;60, 0, IF(AJ1319&lt;70,2, IF(AJ1319&lt;80, 3, IF(AJ1319&lt;90,4, IF(AJ1319&lt;=100, 5, "?")))))</f>
        <v>5</v>
      </c>
      <c r="AN1319" s="4">
        <f>IF(AK1319&lt;60, 0, IF(AK1319&lt;70,2, IF(AK1319&lt;80, 3, IF(AK1319&lt;90,4, IF(AK1319&lt;=100, 5, "?")))))</f>
        <v>4</v>
      </c>
      <c r="AO1319" s="4">
        <f ca="1">AA1319</f>
        <v>1</v>
      </c>
      <c r="AP1319" s="4">
        <f ca="1">AB1319</f>
        <v>1</v>
      </c>
      <c r="AQ1319" s="4">
        <f ca="1">AC1319</f>
        <v>1</v>
      </c>
      <c r="AR1319" s="4">
        <f ca="1">AD1319</f>
        <v>0</v>
      </c>
      <c r="AS1319" s="4">
        <f ca="1">AE1319</f>
        <v>0</v>
      </c>
      <c r="AT1319" s="4" t="str">
        <f ca="1">Z1319</f>
        <v>G</v>
      </c>
      <c r="AU1319" s="4">
        <f>E1319</f>
        <v>76.3</v>
      </c>
      <c r="AV1319" s="4">
        <f>IF(AU1319&lt;60, 0, IF(AU1319&lt;70,2, IF(AU1319&lt;80, 3, IF(AU1319&lt;90,4, IF(AU1319&lt;=100, 5, "?")))))</f>
        <v>3</v>
      </c>
    </row>
    <row r="1320" spans="1:48" x14ac:dyDescent="0.2">
      <c r="A1320" s="2" t="s">
        <v>16</v>
      </c>
      <c r="B1320" s="3" t="s">
        <v>37</v>
      </c>
      <c r="C1320" s="3">
        <v>96.1</v>
      </c>
      <c r="D1320" s="3" t="s">
        <v>27</v>
      </c>
      <c r="E1320" s="3">
        <v>84.2</v>
      </c>
      <c r="F1320" s="3">
        <v>1</v>
      </c>
      <c r="G1320" s="3">
        <v>92</v>
      </c>
      <c r="H1320" s="3">
        <v>88</v>
      </c>
      <c r="I1320" s="3">
        <v>93</v>
      </c>
      <c r="J1320" s="3">
        <v>91</v>
      </c>
      <c r="K1320" s="3"/>
      <c r="L1320" s="3"/>
      <c r="M1320" s="3">
        <v>81</v>
      </c>
      <c r="N1320" s="3"/>
      <c r="O1320" s="4">
        <f>MAX(G1320:H1320)</f>
        <v>92</v>
      </c>
      <c r="P1320" s="4">
        <f>MAX(I1320:J1320)</f>
        <v>93</v>
      </c>
      <c r="Q1320" s="4">
        <f>ABS(O1320-C1320)</f>
        <v>4.0999999999999943</v>
      </c>
      <c r="R1320" s="4">
        <f>ABS(P1320-C1320)</f>
        <v>3.0999999999999943</v>
      </c>
      <c r="S1320" s="4" t="b">
        <f ca="1">OR(O1320=0,P1320=0,Q1320&gt;$Q$1,R1320&gt;$R$1,W1320="N", V1320=2)</f>
        <v>0</v>
      </c>
      <c r="T1320" s="4" t="str">
        <f>TRIM(CLEAN(D1320))</f>
        <v>برنامج بكالوريوس الهندسة المعمارية</v>
      </c>
      <c r="U1320" s="4">
        <f>COUNTIF(T:T,T1320)</f>
        <v>391</v>
      </c>
      <c r="V1320" s="4">
        <f>IF(E1320&lt;60, 0, IF(E1320&lt;70,2, IF(E1320&lt;80, 3, IF(E1320&lt;90,4, IF(E1320&lt;=100, 5, "?")))))</f>
        <v>4</v>
      </c>
      <c r="W1320" s="4" t="str" cm="1">
        <f t="array" aca="1" ref="W1320" ca="1">_xlfn.IFNA(INDIRECT($Y$1&amp;"!"&amp;W$1&amp;$Y1320),"N")</f>
        <v>G</v>
      </c>
      <c r="X1320" s="4">
        <f ca="1">COUNTIF(W:W,W1320)</f>
        <v>391</v>
      </c>
      <c r="Y1320" s="4">
        <f>MATCH(T1320,Coding!J:J,0)</f>
        <v>12</v>
      </c>
      <c r="Z1320" s="4" t="str" cm="1">
        <f t="array" aca="1" ref="Z1320" ca="1">_xlfn.IFNA(INDIRECT($Y$1&amp;"!"&amp;Z$1&amp;$Y1320),-1)</f>
        <v>G</v>
      </c>
      <c r="AA1320" s="4" cm="1">
        <f t="array" aca="1" ref="AA1320" ca="1">_xlfn.IFNA(INDIRECT($Y$1&amp;"!"&amp;AA$1&amp;$Y1320),-1)</f>
        <v>1</v>
      </c>
      <c r="AB1320" s="4" cm="1">
        <f t="array" aca="1" ref="AB1320" ca="1">_xlfn.IFNA(INDIRECT($Y$1&amp;"!"&amp;AB$1&amp;$Y1320),-1)</f>
        <v>1</v>
      </c>
      <c r="AC1320" s="4" cm="1">
        <f t="array" aca="1" ref="AC1320" ca="1">_xlfn.IFNA(INDIRECT($Y$1&amp;"!"&amp;AC$1&amp;$Y1320),-1)</f>
        <v>1</v>
      </c>
      <c r="AD1320" s="4" cm="1">
        <f t="array" aca="1" ref="AD1320" ca="1">_xlfn.IFNA(INDIRECT($Y$1&amp;"!"&amp;AD$1&amp;$Y1320),-1)</f>
        <v>0</v>
      </c>
      <c r="AE1320" s="4" cm="1">
        <f t="array" aca="1" ref="AE1320" ca="1">_xlfn.IFNA(INDIRECT($Y$1&amp;"!"&amp;AE$1&amp;$Y1320),-1)</f>
        <v>0</v>
      </c>
      <c r="AF1320" s="4" t="str">
        <f ca="1">_xlfn.CONCAT(W1320, "-",V1320)</f>
        <v>G-4</v>
      </c>
      <c r="AG1320" s="4" t="str">
        <f>TEXT(ROW()-2, "0000")</f>
        <v>1318</v>
      </c>
      <c r="AH1320" s="4" t="str">
        <f>IF(TRIM(CLEAN(A1320))="m", "male", IF(TRIM(CLEAN(A1320))="f","female", "missing"))</f>
        <v>female</v>
      </c>
      <c r="AI1320" s="4">
        <f>C1320</f>
        <v>96.1</v>
      </c>
      <c r="AJ1320" s="4">
        <f>O1320</f>
        <v>92</v>
      </c>
      <c r="AK1320" s="4">
        <f>P1320</f>
        <v>93</v>
      </c>
      <c r="AL1320" s="4">
        <f>IF(AI1320&lt;60, 0, IF(AI1320&lt;70,2, IF(AI1320&lt;80, 3, IF(AI1320&lt;90,4, IF(AI1320&lt;=100, 5, "?")))))</f>
        <v>5</v>
      </c>
      <c r="AM1320" s="4">
        <f>IF(AJ1320&lt;60, 0, IF(AJ1320&lt;70,2, IF(AJ1320&lt;80, 3, IF(AJ1320&lt;90,4, IF(AJ1320&lt;=100, 5, "?")))))</f>
        <v>5</v>
      </c>
      <c r="AN1320" s="4">
        <f>IF(AK1320&lt;60, 0, IF(AK1320&lt;70,2, IF(AK1320&lt;80, 3, IF(AK1320&lt;90,4, IF(AK1320&lt;=100, 5, "?")))))</f>
        <v>5</v>
      </c>
      <c r="AO1320" s="4">
        <f ca="1">AA1320</f>
        <v>1</v>
      </c>
      <c r="AP1320" s="4">
        <f ca="1">AB1320</f>
        <v>1</v>
      </c>
      <c r="AQ1320" s="4">
        <f ca="1">AC1320</f>
        <v>1</v>
      </c>
      <c r="AR1320" s="4">
        <f ca="1">AD1320</f>
        <v>0</v>
      </c>
      <c r="AS1320" s="4">
        <f ca="1">AE1320</f>
        <v>0</v>
      </c>
      <c r="AT1320" s="4" t="str">
        <f ca="1">Z1320</f>
        <v>G</v>
      </c>
      <c r="AU1320" s="4">
        <f>E1320</f>
        <v>84.2</v>
      </c>
      <c r="AV1320" s="4">
        <f>IF(AU1320&lt;60, 0, IF(AU1320&lt;70,2, IF(AU1320&lt;80, 3, IF(AU1320&lt;90,4, IF(AU1320&lt;=100, 5, "?")))))</f>
        <v>4</v>
      </c>
    </row>
    <row r="1321" spans="1:48" x14ac:dyDescent="0.2">
      <c r="A1321" s="2" t="s">
        <v>16</v>
      </c>
      <c r="B1321" s="3" t="s">
        <v>27</v>
      </c>
      <c r="C1321" s="3">
        <v>98.1</v>
      </c>
      <c r="D1321" s="3" t="s">
        <v>27</v>
      </c>
      <c r="E1321" s="3">
        <v>83.5</v>
      </c>
      <c r="F1321" s="3">
        <v>1</v>
      </c>
      <c r="G1321" s="3">
        <v>70</v>
      </c>
      <c r="H1321" s="3">
        <v>94</v>
      </c>
      <c r="I1321" s="3">
        <v>90</v>
      </c>
      <c r="J1321" s="3">
        <v>94</v>
      </c>
      <c r="K1321" s="3"/>
      <c r="L1321" s="3"/>
      <c r="M1321" s="3">
        <v>74</v>
      </c>
      <c r="N1321" s="3"/>
      <c r="O1321" s="4">
        <f>MAX(G1321:H1321)</f>
        <v>94</v>
      </c>
      <c r="P1321" s="4">
        <f>MAX(I1321:J1321)</f>
        <v>94</v>
      </c>
      <c r="Q1321" s="4">
        <f>ABS(O1321-C1321)</f>
        <v>4.0999999999999943</v>
      </c>
      <c r="R1321" s="4">
        <f>ABS(P1321-C1321)</f>
        <v>4.0999999999999943</v>
      </c>
      <c r="S1321" s="4" t="b">
        <f ca="1">OR(O1321=0,P1321=0,Q1321&gt;$Q$1,R1321&gt;$R$1,W1321="N", V1321=2)</f>
        <v>0</v>
      </c>
      <c r="T1321" s="4" t="str">
        <f>TRIM(CLEAN(D1321))</f>
        <v>برنامج بكالوريوس الهندسة المعمارية</v>
      </c>
      <c r="U1321" s="4">
        <f>COUNTIF(T:T,T1321)</f>
        <v>391</v>
      </c>
      <c r="V1321" s="4">
        <f>IF(E1321&lt;60, 0, IF(E1321&lt;70,2, IF(E1321&lt;80, 3, IF(E1321&lt;90,4, IF(E1321&lt;=100, 5, "?")))))</f>
        <v>4</v>
      </c>
      <c r="W1321" s="4" t="str" cm="1">
        <f t="array" aca="1" ref="W1321" ca="1">_xlfn.IFNA(INDIRECT($Y$1&amp;"!"&amp;W$1&amp;$Y1321),"N")</f>
        <v>G</v>
      </c>
      <c r="X1321" s="4">
        <f ca="1">COUNTIF(W:W,W1321)</f>
        <v>391</v>
      </c>
      <c r="Y1321" s="4">
        <f>MATCH(T1321,Coding!J:J,0)</f>
        <v>12</v>
      </c>
      <c r="Z1321" s="4" t="str" cm="1">
        <f t="array" aca="1" ref="Z1321" ca="1">_xlfn.IFNA(INDIRECT($Y$1&amp;"!"&amp;Z$1&amp;$Y1321),-1)</f>
        <v>G</v>
      </c>
      <c r="AA1321" s="4" cm="1">
        <f t="array" aca="1" ref="AA1321" ca="1">_xlfn.IFNA(INDIRECT($Y$1&amp;"!"&amp;AA$1&amp;$Y1321),-1)</f>
        <v>1</v>
      </c>
      <c r="AB1321" s="4" cm="1">
        <f t="array" aca="1" ref="AB1321" ca="1">_xlfn.IFNA(INDIRECT($Y$1&amp;"!"&amp;AB$1&amp;$Y1321),-1)</f>
        <v>1</v>
      </c>
      <c r="AC1321" s="4" cm="1">
        <f t="array" aca="1" ref="AC1321" ca="1">_xlfn.IFNA(INDIRECT($Y$1&amp;"!"&amp;AC$1&amp;$Y1321),-1)</f>
        <v>1</v>
      </c>
      <c r="AD1321" s="4" cm="1">
        <f t="array" aca="1" ref="AD1321" ca="1">_xlfn.IFNA(INDIRECT($Y$1&amp;"!"&amp;AD$1&amp;$Y1321),-1)</f>
        <v>0</v>
      </c>
      <c r="AE1321" s="4" cm="1">
        <f t="array" aca="1" ref="AE1321" ca="1">_xlfn.IFNA(INDIRECT($Y$1&amp;"!"&amp;AE$1&amp;$Y1321),-1)</f>
        <v>0</v>
      </c>
      <c r="AF1321" s="4" t="str">
        <f ca="1">_xlfn.CONCAT(W1321, "-",V1321)</f>
        <v>G-4</v>
      </c>
      <c r="AG1321" s="4" t="str">
        <f>TEXT(ROW()-2, "0000")</f>
        <v>1319</v>
      </c>
      <c r="AH1321" s="4" t="str">
        <f>IF(TRIM(CLEAN(A1321))="m", "male", IF(TRIM(CLEAN(A1321))="f","female", "missing"))</f>
        <v>female</v>
      </c>
      <c r="AI1321" s="4">
        <f>C1321</f>
        <v>98.1</v>
      </c>
      <c r="AJ1321" s="4">
        <f>O1321</f>
        <v>94</v>
      </c>
      <c r="AK1321" s="4">
        <f>P1321</f>
        <v>94</v>
      </c>
      <c r="AL1321" s="4">
        <f>IF(AI1321&lt;60, 0, IF(AI1321&lt;70,2, IF(AI1321&lt;80, 3, IF(AI1321&lt;90,4, IF(AI1321&lt;=100, 5, "?")))))</f>
        <v>5</v>
      </c>
      <c r="AM1321" s="4">
        <f>IF(AJ1321&lt;60, 0, IF(AJ1321&lt;70,2, IF(AJ1321&lt;80, 3, IF(AJ1321&lt;90,4, IF(AJ1321&lt;=100, 5, "?")))))</f>
        <v>5</v>
      </c>
      <c r="AN1321" s="4">
        <f>IF(AK1321&lt;60, 0, IF(AK1321&lt;70,2, IF(AK1321&lt;80, 3, IF(AK1321&lt;90,4, IF(AK1321&lt;=100, 5, "?")))))</f>
        <v>5</v>
      </c>
      <c r="AO1321" s="4">
        <f ca="1">AA1321</f>
        <v>1</v>
      </c>
      <c r="AP1321" s="4">
        <f ca="1">AB1321</f>
        <v>1</v>
      </c>
      <c r="AQ1321" s="4">
        <f ca="1">AC1321</f>
        <v>1</v>
      </c>
      <c r="AR1321" s="4">
        <f ca="1">AD1321</f>
        <v>0</v>
      </c>
      <c r="AS1321" s="4">
        <f ca="1">AE1321</f>
        <v>0</v>
      </c>
      <c r="AT1321" s="4" t="str">
        <f ca="1">Z1321</f>
        <v>G</v>
      </c>
      <c r="AU1321" s="4">
        <f>E1321</f>
        <v>83.5</v>
      </c>
      <c r="AV1321" s="4">
        <f>IF(AU1321&lt;60, 0, IF(AU1321&lt;70,2, IF(AU1321&lt;80, 3, IF(AU1321&lt;90,4, IF(AU1321&lt;=100, 5, "?")))))</f>
        <v>4</v>
      </c>
    </row>
    <row r="1322" spans="1:48" x14ac:dyDescent="0.2">
      <c r="A1322" s="2" t="s">
        <v>13</v>
      </c>
      <c r="B1322" s="3" t="s">
        <v>36</v>
      </c>
      <c r="C1322" s="3">
        <v>88</v>
      </c>
      <c r="D1322" s="3" t="s">
        <v>34</v>
      </c>
      <c r="E1322" s="3">
        <v>81.099999999999994</v>
      </c>
      <c r="F1322" s="3">
        <v>1</v>
      </c>
      <c r="G1322" s="3">
        <v>84</v>
      </c>
      <c r="H1322" s="3">
        <v>70</v>
      </c>
      <c r="I1322" s="3">
        <v>84</v>
      </c>
      <c r="J1322" s="3">
        <v>82</v>
      </c>
      <c r="K1322" s="3"/>
      <c r="L1322" s="3"/>
      <c r="M1322" s="3">
        <v>80</v>
      </c>
      <c r="N1322" s="3"/>
      <c r="O1322" s="4">
        <f>MAX(G1322:H1322)</f>
        <v>84</v>
      </c>
      <c r="P1322" s="4">
        <f>MAX(I1322:J1322)</f>
        <v>84</v>
      </c>
      <c r="Q1322" s="4">
        <f>ABS(O1322-C1322)</f>
        <v>4</v>
      </c>
      <c r="R1322" s="4">
        <f>ABS(P1322-C1322)</f>
        <v>4</v>
      </c>
      <c r="S1322" s="4" t="b">
        <f ca="1">OR(O1322=0,P1322=0,Q1322&gt;$Q$1,R1322&gt;$R$1,W1322="N", V1322=2)</f>
        <v>0</v>
      </c>
      <c r="T1322" s="4" t="str">
        <f>TRIM(CLEAN(D1322))</f>
        <v>برنامج بكالوريوس هندسة الحاسوب</v>
      </c>
      <c r="U1322" s="4">
        <f>COUNTIF(T:T,T1322)</f>
        <v>139</v>
      </c>
      <c r="V1322" s="4">
        <f>IF(E1322&lt;60, 0, IF(E1322&lt;70,2, IF(E1322&lt;80, 3, IF(E1322&lt;90,4, IF(E1322&lt;=100, 5, "?")))))</f>
        <v>4</v>
      </c>
      <c r="W1322" s="4" t="str" cm="1">
        <f t="array" aca="1" ref="W1322" ca="1">_xlfn.IFNA(INDIRECT($Y$1&amp;"!"&amp;W$1&amp;$Y1322),"N")</f>
        <v>A</v>
      </c>
      <c r="X1322" s="4">
        <f ca="1">COUNTIF(W:W,W1322)</f>
        <v>861</v>
      </c>
      <c r="Y1322" s="4">
        <f>MATCH(T1322,Coding!J:J,0)</f>
        <v>5</v>
      </c>
      <c r="Z1322" s="4" t="str" cm="1">
        <f t="array" aca="1" ref="Z1322" ca="1">_xlfn.IFNA(INDIRECT($Y$1&amp;"!"&amp;Z$1&amp;$Y1322),-1)</f>
        <v>A</v>
      </c>
      <c r="AA1322" s="4" cm="1">
        <f t="array" aca="1" ref="AA1322" ca="1">_xlfn.IFNA(INDIRECT($Y$1&amp;"!"&amp;AA$1&amp;$Y1322),-1)</f>
        <v>0</v>
      </c>
      <c r="AB1322" s="4" cm="1">
        <f t="array" aca="1" ref="AB1322" ca="1">_xlfn.IFNA(INDIRECT($Y$1&amp;"!"&amp;AB$1&amp;$Y1322),-1)</f>
        <v>1</v>
      </c>
      <c r="AC1322" s="4" cm="1">
        <f t="array" aca="1" ref="AC1322" ca="1">_xlfn.IFNA(INDIRECT($Y$1&amp;"!"&amp;AC$1&amp;$Y1322),-1)</f>
        <v>1</v>
      </c>
      <c r="AD1322" s="4" cm="1">
        <f t="array" aca="1" ref="AD1322" ca="1">_xlfn.IFNA(INDIRECT($Y$1&amp;"!"&amp;AD$1&amp;$Y1322),-1)</f>
        <v>1</v>
      </c>
      <c r="AE1322" s="4" cm="1">
        <f t="array" aca="1" ref="AE1322" ca="1">_xlfn.IFNA(INDIRECT($Y$1&amp;"!"&amp;AE$1&amp;$Y1322),-1)</f>
        <v>0</v>
      </c>
      <c r="AF1322" s="4" t="str">
        <f ca="1">_xlfn.CONCAT(W1322, "-",V1322)</f>
        <v>A-4</v>
      </c>
      <c r="AG1322" s="4" t="str">
        <f>TEXT(ROW()-2, "0000")</f>
        <v>1320</v>
      </c>
      <c r="AH1322" s="4" t="str">
        <f>IF(TRIM(CLEAN(A1322))="m", "male", IF(TRIM(CLEAN(A1322))="f","female", "missing"))</f>
        <v>male</v>
      </c>
      <c r="AI1322" s="4">
        <f>C1322</f>
        <v>88</v>
      </c>
      <c r="AJ1322" s="4">
        <f>O1322</f>
        <v>84</v>
      </c>
      <c r="AK1322" s="4">
        <f>P1322</f>
        <v>84</v>
      </c>
      <c r="AL1322" s="4">
        <f>IF(AI1322&lt;60, 0, IF(AI1322&lt;70,2, IF(AI1322&lt;80, 3, IF(AI1322&lt;90,4, IF(AI1322&lt;=100, 5, "?")))))</f>
        <v>4</v>
      </c>
      <c r="AM1322" s="4">
        <f>IF(AJ1322&lt;60, 0, IF(AJ1322&lt;70,2, IF(AJ1322&lt;80, 3, IF(AJ1322&lt;90,4, IF(AJ1322&lt;=100, 5, "?")))))</f>
        <v>4</v>
      </c>
      <c r="AN1322" s="4">
        <f>IF(AK1322&lt;60, 0, IF(AK1322&lt;70,2, IF(AK1322&lt;80, 3, IF(AK1322&lt;90,4, IF(AK1322&lt;=100, 5, "?")))))</f>
        <v>4</v>
      </c>
      <c r="AO1322" s="4">
        <f ca="1">AA1322</f>
        <v>0</v>
      </c>
      <c r="AP1322" s="4">
        <f ca="1">AB1322</f>
        <v>1</v>
      </c>
      <c r="AQ1322" s="4">
        <f ca="1">AC1322</f>
        <v>1</v>
      </c>
      <c r="AR1322" s="4">
        <f ca="1">AD1322</f>
        <v>1</v>
      </c>
      <c r="AS1322" s="4">
        <f ca="1">AE1322</f>
        <v>0</v>
      </c>
      <c r="AT1322" s="4" t="str">
        <f ca="1">Z1322</f>
        <v>A</v>
      </c>
      <c r="AU1322" s="4">
        <f>E1322</f>
        <v>81.099999999999994</v>
      </c>
      <c r="AV1322" s="4">
        <f>IF(AU1322&lt;60, 0, IF(AU1322&lt;70,2, IF(AU1322&lt;80, 3, IF(AU1322&lt;90,4, IF(AU1322&lt;=100, 5, "?")))))</f>
        <v>4</v>
      </c>
    </row>
    <row r="1323" spans="1:48" x14ac:dyDescent="0.2">
      <c r="A1323" s="2" t="s">
        <v>13</v>
      </c>
      <c r="B1323" s="3" t="s">
        <v>62</v>
      </c>
      <c r="C1323" s="3">
        <v>92</v>
      </c>
      <c r="D1323" s="3" t="s">
        <v>36</v>
      </c>
      <c r="E1323" s="3">
        <v>77.8</v>
      </c>
      <c r="F1323" s="3">
        <v>1</v>
      </c>
      <c r="G1323" s="3">
        <v>88</v>
      </c>
      <c r="H1323" s="3">
        <v>74</v>
      </c>
      <c r="I1323" s="3">
        <v>75</v>
      </c>
      <c r="J1323" s="3">
        <v>0</v>
      </c>
      <c r="K1323" s="3">
        <v>95</v>
      </c>
      <c r="L1323" s="3"/>
      <c r="M1323" s="3">
        <v>80</v>
      </c>
      <c r="N1323" s="3"/>
      <c r="O1323" s="4">
        <f>MAX(G1323:H1323)</f>
        <v>88</v>
      </c>
      <c r="P1323" s="4">
        <f>MAX(I1323:J1323)</f>
        <v>75</v>
      </c>
      <c r="Q1323" s="4">
        <f>ABS(O1323-C1323)</f>
        <v>4</v>
      </c>
      <c r="R1323" s="4">
        <f>ABS(P1323-C1323)</f>
        <v>17</v>
      </c>
      <c r="S1323" s="4" t="b">
        <f ca="1">OR(O1323=0,P1323=0,Q1323&gt;$Q$1,R1323&gt;$R$1,W1323="N", V1323=2)</f>
        <v>0</v>
      </c>
      <c r="T1323" s="4" t="str">
        <f>TRIM(CLEAN(D1323))</f>
        <v>برنامج بكالوريوس هندسة أنظمة الحاسوب</v>
      </c>
      <c r="U1323" s="4">
        <f>COUNTIF(T:T,T1323)</f>
        <v>549</v>
      </c>
      <c r="V1323" s="4">
        <f>IF(E1323&lt;60, 0, IF(E1323&lt;70,2, IF(E1323&lt;80, 3, IF(E1323&lt;90,4, IF(E1323&lt;=100, 5, "?")))))</f>
        <v>3</v>
      </c>
      <c r="W1323" s="4" t="str" cm="1">
        <f t="array" aca="1" ref="W1323" ca="1">_xlfn.IFNA(INDIRECT($Y$1&amp;"!"&amp;W$1&amp;$Y1323),"N")</f>
        <v>A</v>
      </c>
      <c r="X1323" s="4">
        <f ca="1">COUNTIF(W:W,W1323)</f>
        <v>861</v>
      </c>
      <c r="Y1323" s="4">
        <f>MATCH(T1323,Coding!J:J,0)</f>
        <v>3</v>
      </c>
      <c r="Z1323" s="4" t="str" cm="1">
        <f t="array" aca="1" ref="Z1323" ca="1">_xlfn.IFNA(INDIRECT($Y$1&amp;"!"&amp;Z$1&amp;$Y1323),-1)</f>
        <v>A</v>
      </c>
      <c r="AA1323" s="4" cm="1">
        <f t="array" aca="1" ref="AA1323" ca="1">_xlfn.IFNA(INDIRECT($Y$1&amp;"!"&amp;AA$1&amp;$Y1323),-1)</f>
        <v>0</v>
      </c>
      <c r="AB1323" s="4" cm="1">
        <f t="array" aca="1" ref="AB1323" ca="1">_xlfn.IFNA(INDIRECT($Y$1&amp;"!"&amp;AB$1&amp;$Y1323),-1)</f>
        <v>1</v>
      </c>
      <c r="AC1323" s="4" cm="1">
        <f t="array" aca="1" ref="AC1323" ca="1">_xlfn.IFNA(INDIRECT($Y$1&amp;"!"&amp;AC$1&amp;$Y1323),-1)</f>
        <v>1</v>
      </c>
      <c r="AD1323" s="4" cm="1">
        <f t="array" aca="1" ref="AD1323" ca="1">_xlfn.IFNA(INDIRECT($Y$1&amp;"!"&amp;AD$1&amp;$Y1323),-1)</f>
        <v>1</v>
      </c>
      <c r="AE1323" s="4" cm="1">
        <f t="array" aca="1" ref="AE1323" ca="1">_xlfn.IFNA(INDIRECT($Y$1&amp;"!"&amp;AE$1&amp;$Y1323),-1)</f>
        <v>0</v>
      </c>
      <c r="AF1323" s="4" t="str">
        <f ca="1">_xlfn.CONCAT(W1323, "-",V1323)</f>
        <v>A-3</v>
      </c>
      <c r="AG1323" s="4" t="str">
        <f>TEXT(ROW()-2, "0000")</f>
        <v>1321</v>
      </c>
      <c r="AH1323" s="4" t="str">
        <f>IF(TRIM(CLEAN(A1323))="m", "male", IF(TRIM(CLEAN(A1323))="f","female", "missing"))</f>
        <v>male</v>
      </c>
      <c r="AI1323" s="4">
        <f>C1323</f>
        <v>92</v>
      </c>
      <c r="AJ1323" s="4">
        <f>O1323</f>
        <v>88</v>
      </c>
      <c r="AK1323" s="4">
        <f>P1323</f>
        <v>75</v>
      </c>
      <c r="AL1323" s="4">
        <f>IF(AI1323&lt;60, 0, IF(AI1323&lt;70,2, IF(AI1323&lt;80, 3, IF(AI1323&lt;90,4, IF(AI1323&lt;=100, 5, "?")))))</f>
        <v>5</v>
      </c>
      <c r="AM1323" s="4">
        <f>IF(AJ1323&lt;60, 0, IF(AJ1323&lt;70,2, IF(AJ1323&lt;80, 3, IF(AJ1323&lt;90,4, IF(AJ1323&lt;=100, 5, "?")))))</f>
        <v>4</v>
      </c>
      <c r="AN1323" s="4">
        <f>IF(AK1323&lt;60, 0, IF(AK1323&lt;70,2, IF(AK1323&lt;80, 3, IF(AK1323&lt;90,4, IF(AK1323&lt;=100, 5, "?")))))</f>
        <v>3</v>
      </c>
      <c r="AO1323" s="4">
        <f ca="1">AA1323</f>
        <v>0</v>
      </c>
      <c r="AP1323" s="4">
        <f ca="1">AB1323</f>
        <v>1</v>
      </c>
      <c r="AQ1323" s="4">
        <f ca="1">AC1323</f>
        <v>1</v>
      </c>
      <c r="AR1323" s="4">
        <f ca="1">AD1323</f>
        <v>1</v>
      </c>
      <c r="AS1323" s="4">
        <f ca="1">AE1323</f>
        <v>0</v>
      </c>
      <c r="AT1323" s="4" t="str">
        <f ca="1">Z1323</f>
        <v>A</v>
      </c>
      <c r="AU1323" s="4">
        <f>E1323</f>
        <v>77.8</v>
      </c>
      <c r="AV1323" s="4">
        <f>IF(AU1323&lt;60, 0, IF(AU1323&lt;70,2, IF(AU1323&lt;80, 3, IF(AU1323&lt;90,4, IF(AU1323&lt;=100, 5, "?")))))</f>
        <v>3</v>
      </c>
    </row>
    <row r="1324" spans="1:48" x14ac:dyDescent="0.2">
      <c r="A1324" s="2" t="s">
        <v>13</v>
      </c>
      <c r="B1324" s="3" t="s">
        <v>36</v>
      </c>
      <c r="C1324" s="3">
        <v>95</v>
      </c>
      <c r="D1324" s="3" t="s">
        <v>34</v>
      </c>
      <c r="E1324" s="3">
        <v>85.8</v>
      </c>
      <c r="F1324" s="3">
        <v>1</v>
      </c>
      <c r="G1324" s="3">
        <v>99</v>
      </c>
      <c r="H1324" s="3">
        <v>70</v>
      </c>
      <c r="I1324" s="3">
        <v>98</v>
      </c>
      <c r="J1324" s="3">
        <v>86</v>
      </c>
      <c r="K1324" s="3"/>
      <c r="L1324" s="3"/>
      <c r="M1324" s="3">
        <v>66</v>
      </c>
      <c r="N1324" s="3"/>
      <c r="O1324" s="4">
        <f>MAX(G1324:H1324)</f>
        <v>99</v>
      </c>
      <c r="P1324" s="4">
        <f>MAX(I1324:J1324)</f>
        <v>98</v>
      </c>
      <c r="Q1324" s="4">
        <f>ABS(O1324-C1324)</f>
        <v>4</v>
      </c>
      <c r="R1324" s="4">
        <f>ABS(P1324-C1324)</f>
        <v>3</v>
      </c>
      <c r="S1324" s="4" t="b">
        <f ca="1">OR(O1324=0,P1324=0,Q1324&gt;$Q$1,R1324&gt;$R$1,W1324="N", V1324=2)</f>
        <v>0</v>
      </c>
      <c r="T1324" s="4" t="str">
        <f>TRIM(CLEAN(D1324))</f>
        <v>برنامج بكالوريوس هندسة الحاسوب</v>
      </c>
      <c r="U1324" s="4">
        <f>COUNTIF(T:T,T1324)</f>
        <v>139</v>
      </c>
      <c r="V1324" s="4">
        <f>IF(E1324&lt;60, 0, IF(E1324&lt;70,2, IF(E1324&lt;80, 3, IF(E1324&lt;90,4, IF(E1324&lt;=100, 5, "?")))))</f>
        <v>4</v>
      </c>
      <c r="W1324" s="4" t="str" cm="1">
        <f t="array" aca="1" ref="W1324" ca="1">_xlfn.IFNA(INDIRECT($Y$1&amp;"!"&amp;W$1&amp;$Y1324),"N")</f>
        <v>A</v>
      </c>
      <c r="X1324" s="4">
        <f ca="1">COUNTIF(W:W,W1324)</f>
        <v>861</v>
      </c>
      <c r="Y1324" s="4">
        <f>MATCH(T1324,Coding!J:J,0)</f>
        <v>5</v>
      </c>
      <c r="Z1324" s="4" t="str" cm="1">
        <f t="array" aca="1" ref="Z1324" ca="1">_xlfn.IFNA(INDIRECT($Y$1&amp;"!"&amp;Z$1&amp;$Y1324),-1)</f>
        <v>A</v>
      </c>
      <c r="AA1324" s="4" cm="1">
        <f t="array" aca="1" ref="AA1324" ca="1">_xlfn.IFNA(INDIRECT($Y$1&amp;"!"&amp;AA$1&amp;$Y1324),-1)</f>
        <v>0</v>
      </c>
      <c r="AB1324" s="4" cm="1">
        <f t="array" aca="1" ref="AB1324" ca="1">_xlfn.IFNA(INDIRECT($Y$1&amp;"!"&amp;AB$1&amp;$Y1324),-1)</f>
        <v>1</v>
      </c>
      <c r="AC1324" s="4" cm="1">
        <f t="array" aca="1" ref="AC1324" ca="1">_xlfn.IFNA(INDIRECT($Y$1&amp;"!"&amp;AC$1&amp;$Y1324),-1)</f>
        <v>1</v>
      </c>
      <c r="AD1324" s="4" cm="1">
        <f t="array" aca="1" ref="AD1324" ca="1">_xlfn.IFNA(INDIRECT($Y$1&amp;"!"&amp;AD$1&amp;$Y1324),-1)</f>
        <v>1</v>
      </c>
      <c r="AE1324" s="4" cm="1">
        <f t="array" aca="1" ref="AE1324" ca="1">_xlfn.IFNA(INDIRECT($Y$1&amp;"!"&amp;AE$1&amp;$Y1324),-1)</f>
        <v>0</v>
      </c>
      <c r="AF1324" s="4" t="str">
        <f ca="1">_xlfn.CONCAT(W1324, "-",V1324)</f>
        <v>A-4</v>
      </c>
      <c r="AG1324" s="4" t="str">
        <f>TEXT(ROW()-2, "0000")</f>
        <v>1322</v>
      </c>
      <c r="AH1324" s="4" t="str">
        <f>IF(TRIM(CLEAN(A1324))="m", "male", IF(TRIM(CLEAN(A1324))="f","female", "missing"))</f>
        <v>male</v>
      </c>
      <c r="AI1324" s="4">
        <f>C1324</f>
        <v>95</v>
      </c>
      <c r="AJ1324" s="4">
        <f>O1324</f>
        <v>99</v>
      </c>
      <c r="AK1324" s="4">
        <f>P1324</f>
        <v>98</v>
      </c>
      <c r="AL1324" s="4">
        <f>IF(AI1324&lt;60, 0, IF(AI1324&lt;70,2, IF(AI1324&lt;80, 3, IF(AI1324&lt;90,4, IF(AI1324&lt;=100, 5, "?")))))</f>
        <v>5</v>
      </c>
      <c r="AM1324" s="4">
        <f>IF(AJ1324&lt;60, 0, IF(AJ1324&lt;70,2, IF(AJ1324&lt;80, 3, IF(AJ1324&lt;90,4, IF(AJ1324&lt;=100, 5, "?")))))</f>
        <v>5</v>
      </c>
      <c r="AN1324" s="4">
        <f>IF(AK1324&lt;60, 0, IF(AK1324&lt;70,2, IF(AK1324&lt;80, 3, IF(AK1324&lt;90,4, IF(AK1324&lt;=100, 5, "?")))))</f>
        <v>5</v>
      </c>
      <c r="AO1324" s="4">
        <f ca="1">AA1324</f>
        <v>0</v>
      </c>
      <c r="AP1324" s="4">
        <f ca="1">AB1324</f>
        <v>1</v>
      </c>
      <c r="AQ1324" s="4">
        <f ca="1">AC1324</f>
        <v>1</v>
      </c>
      <c r="AR1324" s="4">
        <f ca="1">AD1324</f>
        <v>1</v>
      </c>
      <c r="AS1324" s="4">
        <f ca="1">AE1324</f>
        <v>0</v>
      </c>
      <c r="AT1324" s="4" t="str">
        <f ca="1">Z1324</f>
        <v>A</v>
      </c>
      <c r="AU1324" s="4">
        <f>E1324</f>
        <v>85.8</v>
      </c>
      <c r="AV1324" s="4">
        <f>IF(AU1324&lt;60, 0, IF(AU1324&lt;70,2, IF(AU1324&lt;80, 3, IF(AU1324&lt;90,4, IF(AU1324&lt;=100, 5, "?")))))</f>
        <v>4</v>
      </c>
    </row>
    <row r="1325" spans="1:48" x14ac:dyDescent="0.2">
      <c r="A1325" s="2" t="s">
        <v>13</v>
      </c>
      <c r="B1325" s="3" t="s">
        <v>14</v>
      </c>
      <c r="C1325" s="3">
        <v>88</v>
      </c>
      <c r="D1325" s="3" t="s">
        <v>26</v>
      </c>
      <c r="E1325" s="3">
        <v>77.3</v>
      </c>
      <c r="F1325" s="3">
        <v>1</v>
      </c>
      <c r="G1325" s="3">
        <v>92</v>
      </c>
      <c r="H1325" s="3">
        <v>73</v>
      </c>
      <c r="I1325" s="3">
        <v>90</v>
      </c>
      <c r="J1325" s="3">
        <v>92</v>
      </c>
      <c r="K1325" s="3">
        <v>74</v>
      </c>
      <c r="L1325" s="3"/>
      <c r="M1325" s="3">
        <v>68</v>
      </c>
      <c r="N1325" s="3"/>
      <c r="O1325" s="4">
        <f>MAX(G1325:H1325)</f>
        <v>92</v>
      </c>
      <c r="P1325" s="4">
        <f>MAX(I1325:J1325)</f>
        <v>92</v>
      </c>
      <c r="Q1325" s="4">
        <f>ABS(O1325-C1325)</f>
        <v>4</v>
      </c>
      <c r="R1325" s="4">
        <f>ABS(P1325-C1325)</f>
        <v>4</v>
      </c>
      <c r="S1325" s="4" t="b">
        <f ca="1">OR(O1325=0,P1325=0,Q1325&gt;$Q$1,R1325&gt;$R$1,W1325="N", V1325=2)</f>
        <v>0</v>
      </c>
      <c r="T1325" s="4" t="str">
        <f>TRIM(CLEAN(D1325))</f>
        <v>برنامج بكالوريوس الهندسة المدنية</v>
      </c>
      <c r="U1325" s="4">
        <f>COUNTIF(T:T,T1325)</f>
        <v>723</v>
      </c>
      <c r="V1325" s="4">
        <f>IF(E1325&lt;60, 0, IF(E1325&lt;70,2, IF(E1325&lt;80, 3, IF(E1325&lt;90,4, IF(E1325&lt;=100, 5, "?")))))</f>
        <v>3</v>
      </c>
      <c r="W1325" s="4" t="str" cm="1">
        <f t="array" aca="1" ref="W1325" ca="1">_xlfn.IFNA(INDIRECT($Y$1&amp;"!"&amp;W$1&amp;$Y1325),"N")</f>
        <v>C</v>
      </c>
      <c r="X1325" s="4">
        <f ca="1">COUNTIF(W:W,W1325)</f>
        <v>747</v>
      </c>
      <c r="Y1325" s="4">
        <f>MATCH(T1325,Coding!J:J,0)</f>
        <v>8</v>
      </c>
      <c r="Z1325" s="4" t="str" cm="1">
        <f t="array" aca="1" ref="Z1325" ca="1">_xlfn.IFNA(INDIRECT($Y$1&amp;"!"&amp;Z$1&amp;$Y1325),-1)</f>
        <v>C</v>
      </c>
      <c r="AA1325" s="4" cm="1">
        <f t="array" aca="1" ref="AA1325" ca="1">_xlfn.IFNA(INDIRECT($Y$1&amp;"!"&amp;AA$1&amp;$Y1325),-1)</f>
        <v>1</v>
      </c>
      <c r="AB1325" s="4" cm="1">
        <f t="array" aca="1" ref="AB1325" ca="1">_xlfn.IFNA(INDIRECT($Y$1&amp;"!"&amp;AB$1&amp;$Y1325),-1)</f>
        <v>1</v>
      </c>
      <c r="AC1325" s="4" cm="1">
        <f t="array" aca="1" ref="AC1325" ca="1">_xlfn.IFNA(INDIRECT($Y$1&amp;"!"&amp;AC$1&amp;$Y1325),-1)</f>
        <v>1</v>
      </c>
      <c r="AD1325" s="4" cm="1">
        <f t="array" aca="1" ref="AD1325" ca="1">_xlfn.IFNA(INDIRECT($Y$1&amp;"!"&amp;AD$1&amp;$Y1325),-1)</f>
        <v>0</v>
      </c>
      <c r="AE1325" s="4" cm="1">
        <f t="array" aca="1" ref="AE1325" ca="1">_xlfn.IFNA(INDIRECT($Y$1&amp;"!"&amp;AE$1&amp;$Y1325),-1)</f>
        <v>0</v>
      </c>
      <c r="AF1325" s="4" t="str">
        <f ca="1">_xlfn.CONCAT(W1325, "-",V1325)</f>
        <v>C-3</v>
      </c>
      <c r="AG1325" s="4" t="str">
        <f>TEXT(ROW()-2, "0000")</f>
        <v>1323</v>
      </c>
      <c r="AH1325" s="4" t="str">
        <f>IF(TRIM(CLEAN(A1325))="m", "male", IF(TRIM(CLEAN(A1325))="f","female", "missing"))</f>
        <v>male</v>
      </c>
      <c r="AI1325" s="4">
        <f>C1325</f>
        <v>88</v>
      </c>
      <c r="AJ1325" s="4">
        <f>O1325</f>
        <v>92</v>
      </c>
      <c r="AK1325" s="4">
        <f>P1325</f>
        <v>92</v>
      </c>
      <c r="AL1325" s="4">
        <f>IF(AI1325&lt;60, 0, IF(AI1325&lt;70,2, IF(AI1325&lt;80, 3, IF(AI1325&lt;90,4, IF(AI1325&lt;=100, 5, "?")))))</f>
        <v>4</v>
      </c>
      <c r="AM1325" s="4">
        <f>IF(AJ1325&lt;60, 0, IF(AJ1325&lt;70,2, IF(AJ1325&lt;80, 3, IF(AJ1325&lt;90,4, IF(AJ1325&lt;=100, 5, "?")))))</f>
        <v>5</v>
      </c>
      <c r="AN1325" s="4">
        <f>IF(AK1325&lt;60, 0, IF(AK1325&lt;70,2, IF(AK1325&lt;80, 3, IF(AK1325&lt;90,4, IF(AK1325&lt;=100, 5, "?")))))</f>
        <v>5</v>
      </c>
      <c r="AO1325" s="4">
        <f ca="1">AA1325</f>
        <v>1</v>
      </c>
      <c r="AP1325" s="4">
        <f ca="1">AB1325</f>
        <v>1</v>
      </c>
      <c r="AQ1325" s="4">
        <f ca="1">AC1325</f>
        <v>1</v>
      </c>
      <c r="AR1325" s="4">
        <f ca="1">AD1325</f>
        <v>0</v>
      </c>
      <c r="AS1325" s="4">
        <f ca="1">AE1325</f>
        <v>0</v>
      </c>
      <c r="AT1325" s="4" t="str">
        <f ca="1">Z1325</f>
        <v>C</v>
      </c>
      <c r="AU1325" s="4">
        <f>E1325</f>
        <v>77.3</v>
      </c>
      <c r="AV1325" s="4">
        <f>IF(AU1325&lt;60, 0, IF(AU1325&lt;70,2, IF(AU1325&lt;80, 3, IF(AU1325&lt;90,4, IF(AU1325&lt;=100, 5, "?")))))</f>
        <v>3</v>
      </c>
    </row>
    <row r="1326" spans="1:48" x14ac:dyDescent="0.2">
      <c r="A1326" s="2" t="s">
        <v>13</v>
      </c>
      <c r="B1326" s="3" t="s">
        <v>37</v>
      </c>
      <c r="C1326" s="3">
        <v>94</v>
      </c>
      <c r="D1326" s="3" t="s">
        <v>26</v>
      </c>
      <c r="E1326" s="3">
        <v>86.9</v>
      </c>
      <c r="F1326" s="3">
        <v>1</v>
      </c>
      <c r="G1326" s="3">
        <v>90</v>
      </c>
      <c r="H1326" s="3">
        <v>90</v>
      </c>
      <c r="I1326" s="3">
        <v>87</v>
      </c>
      <c r="J1326" s="3">
        <v>85</v>
      </c>
      <c r="K1326" s="3">
        <v>97</v>
      </c>
      <c r="L1326" s="3"/>
      <c r="M1326" s="3">
        <v>94</v>
      </c>
      <c r="N1326" s="3"/>
      <c r="O1326" s="4">
        <f>MAX(G1326:H1326)</f>
        <v>90</v>
      </c>
      <c r="P1326" s="4">
        <f>MAX(I1326:J1326)</f>
        <v>87</v>
      </c>
      <c r="Q1326" s="4">
        <f>ABS(O1326-C1326)</f>
        <v>4</v>
      </c>
      <c r="R1326" s="4">
        <f>ABS(P1326-C1326)</f>
        <v>7</v>
      </c>
      <c r="S1326" s="4" t="b">
        <f ca="1">OR(O1326=0,P1326=0,Q1326&gt;$Q$1,R1326&gt;$R$1,W1326="N", V1326=2)</f>
        <v>0</v>
      </c>
      <c r="T1326" s="4" t="str">
        <f>TRIM(CLEAN(D1326))</f>
        <v>برنامج بكالوريوس الهندسة المدنية</v>
      </c>
      <c r="U1326" s="4">
        <f>COUNTIF(T:T,T1326)</f>
        <v>723</v>
      </c>
      <c r="V1326" s="4">
        <f>IF(E1326&lt;60, 0, IF(E1326&lt;70,2, IF(E1326&lt;80, 3, IF(E1326&lt;90,4, IF(E1326&lt;=100, 5, "?")))))</f>
        <v>4</v>
      </c>
      <c r="W1326" s="4" t="str" cm="1">
        <f t="array" aca="1" ref="W1326" ca="1">_xlfn.IFNA(INDIRECT($Y$1&amp;"!"&amp;W$1&amp;$Y1326),"N")</f>
        <v>C</v>
      </c>
      <c r="X1326" s="4">
        <f ca="1">COUNTIF(W:W,W1326)</f>
        <v>747</v>
      </c>
      <c r="Y1326" s="4">
        <f>MATCH(T1326,Coding!J:J,0)</f>
        <v>8</v>
      </c>
      <c r="Z1326" s="4" t="str" cm="1">
        <f t="array" aca="1" ref="Z1326" ca="1">_xlfn.IFNA(INDIRECT($Y$1&amp;"!"&amp;Z$1&amp;$Y1326),-1)</f>
        <v>C</v>
      </c>
      <c r="AA1326" s="4" cm="1">
        <f t="array" aca="1" ref="AA1326" ca="1">_xlfn.IFNA(INDIRECT($Y$1&amp;"!"&amp;AA$1&amp;$Y1326),-1)</f>
        <v>1</v>
      </c>
      <c r="AB1326" s="4" cm="1">
        <f t="array" aca="1" ref="AB1326" ca="1">_xlfn.IFNA(INDIRECT($Y$1&amp;"!"&amp;AB$1&amp;$Y1326),-1)</f>
        <v>1</v>
      </c>
      <c r="AC1326" s="4" cm="1">
        <f t="array" aca="1" ref="AC1326" ca="1">_xlfn.IFNA(INDIRECT($Y$1&amp;"!"&amp;AC$1&amp;$Y1326),-1)</f>
        <v>1</v>
      </c>
      <c r="AD1326" s="4" cm="1">
        <f t="array" aca="1" ref="AD1326" ca="1">_xlfn.IFNA(INDIRECT($Y$1&amp;"!"&amp;AD$1&amp;$Y1326),-1)</f>
        <v>0</v>
      </c>
      <c r="AE1326" s="4" cm="1">
        <f t="array" aca="1" ref="AE1326" ca="1">_xlfn.IFNA(INDIRECT($Y$1&amp;"!"&amp;AE$1&amp;$Y1326),-1)</f>
        <v>0</v>
      </c>
      <c r="AF1326" s="4" t="str">
        <f ca="1">_xlfn.CONCAT(W1326, "-",V1326)</f>
        <v>C-4</v>
      </c>
      <c r="AG1326" s="4" t="str">
        <f>TEXT(ROW()-2, "0000")</f>
        <v>1324</v>
      </c>
      <c r="AH1326" s="4" t="str">
        <f>IF(TRIM(CLEAN(A1326))="m", "male", IF(TRIM(CLEAN(A1326))="f","female", "missing"))</f>
        <v>male</v>
      </c>
      <c r="AI1326" s="4">
        <f>C1326</f>
        <v>94</v>
      </c>
      <c r="AJ1326" s="4">
        <f>O1326</f>
        <v>90</v>
      </c>
      <c r="AK1326" s="4">
        <f>P1326</f>
        <v>87</v>
      </c>
      <c r="AL1326" s="4">
        <f>IF(AI1326&lt;60, 0, IF(AI1326&lt;70,2, IF(AI1326&lt;80, 3, IF(AI1326&lt;90,4, IF(AI1326&lt;=100, 5, "?")))))</f>
        <v>5</v>
      </c>
      <c r="AM1326" s="4">
        <f>IF(AJ1326&lt;60, 0, IF(AJ1326&lt;70,2, IF(AJ1326&lt;80, 3, IF(AJ1326&lt;90,4, IF(AJ1326&lt;=100, 5, "?")))))</f>
        <v>5</v>
      </c>
      <c r="AN1326" s="4">
        <f>IF(AK1326&lt;60, 0, IF(AK1326&lt;70,2, IF(AK1326&lt;80, 3, IF(AK1326&lt;90,4, IF(AK1326&lt;=100, 5, "?")))))</f>
        <v>4</v>
      </c>
      <c r="AO1326" s="4">
        <f ca="1">AA1326</f>
        <v>1</v>
      </c>
      <c r="AP1326" s="4">
        <f ca="1">AB1326</f>
        <v>1</v>
      </c>
      <c r="AQ1326" s="4">
        <f ca="1">AC1326</f>
        <v>1</v>
      </c>
      <c r="AR1326" s="4">
        <f ca="1">AD1326</f>
        <v>0</v>
      </c>
      <c r="AS1326" s="4">
        <f ca="1">AE1326</f>
        <v>0</v>
      </c>
      <c r="AT1326" s="4" t="str">
        <f ca="1">Z1326</f>
        <v>C</v>
      </c>
      <c r="AU1326" s="4">
        <f>E1326</f>
        <v>86.9</v>
      </c>
      <c r="AV1326" s="4">
        <f>IF(AU1326&lt;60, 0, IF(AU1326&lt;70,2, IF(AU1326&lt;80, 3, IF(AU1326&lt;90,4, IF(AU1326&lt;=100, 5, "?")))))</f>
        <v>4</v>
      </c>
    </row>
    <row r="1327" spans="1:48" x14ac:dyDescent="0.2">
      <c r="A1327" s="2" t="s">
        <v>16</v>
      </c>
      <c r="B1327" s="3" t="s">
        <v>33</v>
      </c>
      <c r="C1327" s="3">
        <v>76</v>
      </c>
      <c r="D1327" s="3" t="s">
        <v>33</v>
      </c>
      <c r="E1327" s="3">
        <v>70.3</v>
      </c>
      <c r="F1327" s="3">
        <v>1</v>
      </c>
      <c r="G1327" s="3">
        <v>63</v>
      </c>
      <c r="H1327" s="3">
        <v>80</v>
      </c>
      <c r="I1327" s="3">
        <v>60</v>
      </c>
      <c r="J1327" s="3">
        <v>60</v>
      </c>
      <c r="K1327" s="3"/>
      <c r="L1327" s="3">
        <v>73</v>
      </c>
      <c r="M1327" s="3"/>
      <c r="N1327" s="3"/>
      <c r="O1327" s="4">
        <f>MAX(G1327:H1327)</f>
        <v>80</v>
      </c>
      <c r="P1327" s="4">
        <f>MAX(I1327:J1327)</f>
        <v>60</v>
      </c>
      <c r="Q1327" s="4">
        <f>ABS(O1327-C1327)</f>
        <v>4</v>
      </c>
      <c r="R1327" s="4">
        <f>ABS(P1327-C1327)</f>
        <v>16</v>
      </c>
      <c r="S1327" s="4" t="b">
        <f ca="1">OR(O1327=0,P1327=0,Q1327&gt;$Q$1,R1327&gt;$R$1,W1327="N", V1327=2)</f>
        <v>0</v>
      </c>
      <c r="T1327" s="4" t="str">
        <f>TRIM(CLEAN(D1327))</f>
        <v>برنامج بكالوريوس علم الحاسوب</v>
      </c>
      <c r="U1327" s="4">
        <f>COUNTIF(T:T,T1327)</f>
        <v>589</v>
      </c>
      <c r="V1327" s="4">
        <f>IF(E1327&lt;60, 0, IF(E1327&lt;70,2, IF(E1327&lt;80, 3, IF(E1327&lt;90,4, IF(E1327&lt;=100, 5, "?")))))</f>
        <v>3</v>
      </c>
      <c r="W1327" s="4" t="str" cm="1">
        <f t="array" aca="1" ref="W1327" ca="1">_xlfn.IFNA(INDIRECT($Y$1&amp;"!"&amp;W$1&amp;$Y1327),"N")</f>
        <v>D</v>
      </c>
      <c r="X1327" s="4">
        <f ca="1">COUNTIF(W:W,W1327)</f>
        <v>589</v>
      </c>
      <c r="Y1327" s="4">
        <f>MATCH(T1327,Coding!J:J,0)</f>
        <v>9</v>
      </c>
      <c r="Z1327" s="4" t="str" cm="1">
        <f t="array" aca="1" ref="Z1327" ca="1">_xlfn.IFNA(INDIRECT($Y$1&amp;"!"&amp;Z$1&amp;$Y1327),-1)</f>
        <v>D</v>
      </c>
      <c r="AA1327" s="4" cm="1">
        <f t="array" aca="1" ref="AA1327" ca="1">_xlfn.IFNA(INDIRECT($Y$1&amp;"!"&amp;AA$1&amp;$Y1327),-1)</f>
        <v>0</v>
      </c>
      <c r="AB1327" s="4" cm="1">
        <f t="array" aca="1" ref="AB1327" ca="1">_xlfn.IFNA(INDIRECT($Y$1&amp;"!"&amp;AB$1&amp;$Y1327),-1)</f>
        <v>1</v>
      </c>
      <c r="AC1327" s="4" cm="1">
        <f t="array" aca="1" ref="AC1327" ca="1">_xlfn.IFNA(INDIRECT($Y$1&amp;"!"&amp;AC$1&amp;$Y1327),-1)</f>
        <v>0</v>
      </c>
      <c r="AD1327" s="4" cm="1">
        <f t="array" aca="1" ref="AD1327" ca="1">_xlfn.IFNA(INDIRECT($Y$1&amp;"!"&amp;AD$1&amp;$Y1327),-1)</f>
        <v>0</v>
      </c>
      <c r="AE1327" s="4" cm="1">
        <f t="array" aca="1" ref="AE1327" ca="1">_xlfn.IFNA(INDIRECT($Y$1&amp;"!"&amp;AE$1&amp;$Y1327),-1)</f>
        <v>0</v>
      </c>
      <c r="AF1327" s="4" t="str">
        <f ca="1">_xlfn.CONCAT(W1327, "-",V1327)</f>
        <v>D-3</v>
      </c>
      <c r="AG1327" s="4" t="str">
        <f>TEXT(ROW()-2, "0000")</f>
        <v>1325</v>
      </c>
      <c r="AH1327" s="4" t="str">
        <f>IF(TRIM(CLEAN(A1327))="m", "male", IF(TRIM(CLEAN(A1327))="f","female", "missing"))</f>
        <v>female</v>
      </c>
      <c r="AI1327" s="4">
        <f>C1327</f>
        <v>76</v>
      </c>
      <c r="AJ1327" s="4">
        <f>O1327</f>
        <v>80</v>
      </c>
      <c r="AK1327" s="4">
        <f>P1327</f>
        <v>60</v>
      </c>
      <c r="AL1327" s="4">
        <f>IF(AI1327&lt;60, 0, IF(AI1327&lt;70,2, IF(AI1327&lt;80, 3, IF(AI1327&lt;90,4, IF(AI1327&lt;=100, 5, "?")))))</f>
        <v>3</v>
      </c>
      <c r="AM1327" s="4">
        <f>IF(AJ1327&lt;60, 0, IF(AJ1327&lt;70,2, IF(AJ1327&lt;80, 3, IF(AJ1327&lt;90,4, IF(AJ1327&lt;=100, 5, "?")))))</f>
        <v>4</v>
      </c>
      <c r="AN1327" s="4">
        <f>IF(AK1327&lt;60, 0, IF(AK1327&lt;70,2, IF(AK1327&lt;80, 3, IF(AK1327&lt;90,4, IF(AK1327&lt;=100, 5, "?")))))</f>
        <v>2</v>
      </c>
      <c r="AO1327" s="4">
        <f ca="1">AA1327</f>
        <v>0</v>
      </c>
      <c r="AP1327" s="4">
        <f ca="1">AB1327</f>
        <v>1</v>
      </c>
      <c r="AQ1327" s="4">
        <f ca="1">AC1327</f>
        <v>0</v>
      </c>
      <c r="AR1327" s="4">
        <f ca="1">AD1327</f>
        <v>0</v>
      </c>
      <c r="AS1327" s="4">
        <f ca="1">AE1327</f>
        <v>0</v>
      </c>
      <c r="AT1327" s="4" t="str">
        <f ca="1">Z1327</f>
        <v>D</v>
      </c>
      <c r="AU1327" s="4">
        <f>E1327</f>
        <v>70.3</v>
      </c>
      <c r="AV1327" s="4">
        <f>IF(AU1327&lt;60, 0, IF(AU1327&lt;70,2, IF(AU1327&lt;80, 3, IF(AU1327&lt;90,4, IF(AU1327&lt;=100, 5, "?")))))</f>
        <v>3</v>
      </c>
    </row>
    <row r="1328" spans="1:48" x14ac:dyDescent="0.2">
      <c r="A1328" s="2" t="s">
        <v>16</v>
      </c>
      <c r="B1328" s="3" t="s">
        <v>33</v>
      </c>
      <c r="C1328" s="3">
        <v>76</v>
      </c>
      <c r="D1328" s="3" t="s">
        <v>33</v>
      </c>
      <c r="E1328" s="3">
        <v>74.3</v>
      </c>
      <c r="F1328" s="3">
        <v>1</v>
      </c>
      <c r="G1328" s="3">
        <v>72</v>
      </c>
      <c r="H1328" s="3">
        <v>64</v>
      </c>
      <c r="I1328" s="3">
        <v>71</v>
      </c>
      <c r="J1328" s="3">
        <v>76</v>
      </c>
      <c r="K1328" s="3"/>
      <c r="L1328" s="3">
        <v>96</v>
      </c>
      <c r="M1328" s="3"/>
      <c r="N1328" s="3"/>
      <c r="O1328" s="4">
        <f>MAX(G1328:H1328)</f>
        <v>72</v>
      </c>
      <c r="P1328" s="4">
        <f>MAX(I1328:J1328)</f>
        <v>76</v>
      </c>
      <c r="Q1328" s="4">
        <f>ABS(O1328-C1328)</f>
        <v>4</v>
      </c>
      <c r="R1328" s="4">
        <f>ABS(P1328-C1328)</f>
        <v>0</v>
      </c>
      <c r="S1328" s="4" t="b">
        <f ca="1">OR(O1328=0,P1328=0,Q1328&gt;$Q$1,R1328&gt;$R$1,W1328="N", V1328=2)</f>
        <v>0</v>
      </c>
      <c r="T1328" s="4" t="str">
        <f>TRIM(CLEAN(D1328))</f>
        <v>برنامج بكالوريوس علم الحاسوب</v>
      </c>
      <c r="U1328" s="4">
        <f>COUNTIF(T:T,T1328)</f>
        <v>589</v>
      </c>
      <c r="V1328" s="4">
        <f>IF(E1328&lt;60, 0, IF(E1328&lt;70,2, IF(E1328&lt;80, 3, IF(E1328&lt;90,4, IF(E1328&lt;=100, 5, "?")))))</f>
        <v>3</v>
      </c>
      <c r="W1328" s="4" t="str" cm="1">
        <f t="array" aca="1" ref="W1328" ca="1">_xlfn.IFNA(INDIRECT($Y$1&amp;"!"&amp;W$1&amp;$Y1328),"N")</f>
        <v>D</v>
      </c>
      <c r="X1328" s="4">
        <f ca="1">COUNTIF(W:W,W1328)</f>
        <v>589</v>
      </c>
      <c r="Y1328" s="4">
        <f>MATCH(T1328,Coding!J:J,0)</f>
        <v>9</v>
      </c>
      <c r="Z1328" s="4" t="str" cm="1">
        <f t="array" aca="1" ref="Z1328" ca="1">_xlfn.IFNA(INDIRECT($Y$1&amp;"!"&amp;Z$1&amp;$Y1328),-1)</f>
        <v>D</v>
      </c>
      <c r="AA1328" s="4" cm="1">
        <f t="array" aca="1" ref="AA1328" ca="1">_xlfn.IFNA(INDIRECT($Y$1&amp;"!"&amp;AA$1&amp;$Y1328),-1)</f>
        <v>0</v>
      </c>
      <c r="AB1328" s="4" cm="1">
        <f t="array" aca="1" ref="AB1328" ca="1">_xlfn.IFNA(INDIRECT($Y$1&amp;"!"&amp;AB$1&amp;$Y1328),-1)</f>
        <v>1</v>
      </c>
      <c r="AC1328" s="4" cm="1">
        <f t="array" aca="1" ref="AC1328" ca="1">_xlfn.IFNA(INDIRECT($Y$1&amp;"!"&amp;AC$1&amp;$Y1328),-1)</f>
        <v>0</v>
      </c>
      <c r="AD1328" s="4" cm="1">
        <f t="array" aca="1" ref="AD1328" ca="1">_xlfn.IFNA(INDIRECT($Y$1&amp;"!"&amp;AD$1&amp;$Y1328),-1)</f>
        <v>0</v>
      </c>
      <c r="AE1328" s="4" cm="1">
        <f t="array" aca="1" ref="AE1328" ca="1">_xlfn.IFNA(INDIRECT($Y$1&amp;"!"&amp;AE$1&amp;$Y1328),-1)</f>
        <v>0</v>
      </c>
      <c r="AF1328" s="4" t="str">
        <f ca="1">_xlfn.CONCAT(W1328, "-",V1328)</f>
        <v>D-3</v>
      </c>
      <c r="AG1328" s="4" t="str">
        <f>TEXT(ROW()-2, "0000")</f>
        <v>1326</v>
      </c>
      <c r="AH1328" s="4" t="str">
        <f>IF(TRIM(CLEAN(A1328))="m", "male", IF(TRIM(CLEAN(A1328))="f","female", "missing"))</f>
        <v>female</v>
      </c>
      <c r="AI1328" s="4">
        <f>C1328</f>
        <v>76</v>
      </c>
      <c r="AJ1328" s="4">
        <f>O1328</f>
        <v>72</v>
      </c>
      <c r="AK1328" s="4">
        <f>P1328</f>
        <v>76</v>
      </c>
      <c r="AL1328" s="4">
        <f>IF(AI1328&lt;60, 0, IF(AI1328&lt;70,2, IF(AI1328&lt;80, 3, IF(AI1328&lt;90,4, IF(AI1328&lt;=100, 5, "?")))))</f>
        <v>3</v>
      </c>
      <c r="AM1328" s="4">
        <f>IF(AJ1328&lt;60, 0, IF(AJ1328&lt;70,2, IF(AJ1328&lt;80, 3, IF(AJ1328&lt;90,4, IF(AJ1328&lt;=100, 5, "?")))))</f>
        <v>3</v>
      </c>
      <c r="AN1328" s="4">
        <f>IF(AK1328&lt;60, 0, IF(AK1328&lt;70,2, IF(AK1328&lt;80, 3, IF(AK1328&lt;90,4, IF(AK1328&lt;=100, 5, "?")))))</f>
        <v>3</v>
      </c>
      <c r="AO1328" s="4">
        <f ca="1">AA1328</f>
        <v>0</v>
      </c>
      <c r="AP1328" s="4">
        <f ca="1">AB1328</f>
        <v>1</v>
      </c>
      <c r="AQ1328" s="4">
        <f ca="1">AC1328</f>
        <v>0</v>
      </c>
      <c r="AR1328" s="4">
        <f ca="1">AD1328</f>
        <v>0</v>
      </c>
      <c r="AS1328" s="4">
        <f ca="1">AE1328</f>
        <v>0</v>
      </c>
      <c r="AT1328" s="4" t="str">
        <f ca="1">Z1328</f>
        <v>D</v>
      </c>
      <c r="AU1328" s="4">
        <f>E1328</f>
        <v>74.3</v>
      </c>
      <c r="AV1328" s="4">
        <f>IF(AU1328&lt;60, 0, IF(AU1328&lt;70,2, IF(AU1328&lt;80, 3, IF(AU1328&lt;90,4, IF(AU1328&lt;=100, 5, "?")))))</f>
        <v>3</v>
      </c>
    </row>
    <row r="1329" spans="1:48" x14ac:dyDescent="0.2">
      <c r="A1329" s="2" t="s">
        <v>13</v>
      </c>
      <c r="B1329" s="3" t="s">
        <v>36</v>
      </c>
      <c r="C1329" s="3">
        <v>94</v>
      </c>
      <c r="D1329" s="3" t="s">
        <v>33</v>
      </c>
      <c r="E1329" s="3">
        <v>84.6</v>
      </c>
      <c r="F1329" s="3">
        <v>1</v>
      </c>
      <c r="G1329" s="3">
        <v>86</v>
      </c>
      <c r="H1329" s="3">
        <v>90</v>
      </c>
      <c r="I1329" s="3">
        <v>92</v>
      </c>
      <c r="J1329" s="3">
        <v>90</v>
      </c>
      <c r="K1329" s="3"/>
      <c r="L1329" s="3"/>
      <c r="M1329" s="3">
        <v>82</v>
      </c>
      <c r="N1329" s="3"/>
      <c r="O1329" s="4">
        <f>MAX(G1329:H1329)</f>
        <v>90</v>
      </c>
      <c r="P1329" s="4">
        <f>MAX(I1329:J1329)</f>
        <v>92</v>
      </c>
      <c r="Q1329" s="4">
        <f>ABS(O1329-C1329)</f>
        <v>4</v>
      </c>
      <c r="R1329" s="4">
        <f>ABS(P1329-C1329)</f>
        <v>2</v>
      </c>
      <c r="S1329" s="4" t="b">
        <f ca="1">OR(O1329=0,P1329=0,Q1329&gt;$Q$1,R1329&gt;$R$1,W1329="N", V1329=2)</f>
        <v>0</v>
      </c>
      <c r="T1329" s="4" t="str">
        <f>TRIM(CLEAN(D1329))</f>
        <v>برنامج بكالوريوس علم الحاسوب</v>
      </c>
      <c r="U1329" s="4">
        <f>COUNTIF(T:T,T1329)</f>
        <v>589</v>
      </c>
      <c r="V1329" s="4">
        <f>IF(E1329&lt;60, 0, IF(E1329&lt;70,2, IF(E1329&lt;80, 3, IF(E1329&lt;90,4, IF(E1329&lt;=100, 5, "?")))))</f>
        <v>4</v>
      </c>
      <c r="W1329" s="4" t="str" cm="1">
        <f t="array" aca="1" ref="W1329" ca="1">_xlfn.IFNA(INDIRECT($Y$1&amp;"!"&amp;W$1&amp;$Y1329),"N")</f>
        <v>D</v>
      </c>
      <c r="X1329" s="4">
        <f ca="1">COUNTIF(W:W,W1329)</f>
        <v>589</v>
      </c>
      <c r="Y1329" s="4">
        <f>MATCH(T1329,Coding!J:J,0)</f>
        <v>9</v>
      </c>
      <c r="Z1329" s="4" t="str" cm="1">
        <f t="array" aca="1" ref="Z1329" ca="1">_xlfn.IFNA(INDIRECT($Y$1&amp;"!"&amp;Z$1&amp;$Y1329),-1)</f>
        <v>D</v>
      </c>
      <c r="AA1329" s="4" cm="1">
        <f t="array" aca="1" ref="AA1329" ca="1">_xlfn.IFNA(INDIRECT($Y$1&amp;"!"&amp;AA$1&amp;$Y1329),-1)</f>
        <v>0</v>
      </c>
      <c r="AB1329" s="4" cm="1">
        <f t="array" aca="1" ref="AB1329" ca="1">_xlfn.IFNA(INDIRECT($Y$1&amp;"!"&amp;AB$1&amp;$Y1329),-1)</f>
        <v>1</v>
      </c>
      <c r="AC1329" s="4" cm="1">
        <f t="array" aca="1" ref="AC1329" ca="1">_xlfn.IFNA(INDIRECT($Y$1&amp;"!"&amp;AC$1&amp;$Y1329),-1)</f>
        <v>0</v>
      </c>
      <c r="AD1329" s="4" cm="1">
        <f t="array" aca="1" ref="AD1329" ca="1">_xlfn.IFNA(INDIRECT($Y$1&amp;"!"&amp;AD$1&amp;$Y1329),-1)</f>
        <v>0</v>
      </c>
      <c r="AE1329" s="4" cm="1">
        <f t="array" aca="1" ref="AE1329" ca="1">_xlfn.IFNA(INDIRECT($Y$1&amp;"!"&amp;AE$1&amp;$Y1329),-1)</f>
        <v>0</v>
      </c>
      <c r="AF1329" s="4" t="str">
        <f ca="1">_xlfn.CONCAT(W1329, "-",V1329)</f>
        <v>D-4</v>
      </c>
      <c r="AG1329" s="4" t="str">
        <f>TEXT(ROW()-2, "0000")</f>
        <v>1327</v>
      </c>
      <c r="AH1329" s="4" t="str">
        <f>IF(TRIM(CLEAN(A1329))="m", "male", IF(TRIM(CLEAN(A1329))="f","female", "missing"))</f>
        <v>male</v>
      </c>
      <c r="AI1329" s="4">
        <f>C1329</f>
        <v>94</v>
      </c>
      <c r="AJ1329" s="4">
        <f>O1329</f>
        <v>90</v>
      </c>
      <c r="AK1329" s="4">
        <f>P1329</f>
        <v>92</v>
      </c>
      <c r="AL1329" s="4">
        <f>IF(AI1329&lt;60, 0, IF(AI1329&lt;70,2, IF(AI1329&lt;80, 3, IF(AI1329&lt;90,4, IF(AI1329&lt;=100, 5, "?")))))</f>
        <v>5</v>
      </c>
      <c r="AM1329" s="4">
        <f>IF(AJ1329&lt;60, 0, IF(AJ1329&lt;70,2, IF(AJ1329&lt;80, 3, IF(AJ1329&lt;90,4, IF(AJ1329&lt;=100, 5, "?")))))</f>
        <v>5</v>
      </c>
      <c r="AN1329" s="4">
        <f>IF(AK1329&lt;60, 0, IF(AK1329&lt;70,2, IF(AK1329&lt;80, 3, IF(AK1329&lt;90,4, IF(AK1329&lt;=100, 5, "?")))))</f>
        <v>5</v>
      </c>
      <c r="AO1329" s="4">
        <f ca="1">AA1329</f>
        <v>0</v>
      </c>
      <c r="AP1329" s="4">
        <f ca="1">AB1329</f>
        <v>1</v>
      </c>
      <c r="AQ1329" s="4">
        <f ca="1">AC1329</f>
        <v>0</v>
      </c>
      <c r="AR1329" s="4">
        <f ca="1">AD1329</f>
        <v>0</v>
      </c>
      <c r="AS1329" s="4">
        <f ca="1">AE1329</f>
        <v>0</v>
      </c>
      <c r="AT1329" s="4" t="str">
        <f ca="1">Z1329</f>
        <v>D</v>
      </c>
      <c r="AU1329" s="4">
        <f>E1329</f>
        <v>84.6</v>
      </c>
      <c r="AV1329" s="4">
        <f>IF(AU1329&lt;60, 0, IF(AU1329&lt;70,2, IF(AU1329&lt;80, 3, IF(AU1329&lt;90,4, IF(AU1329&lt;=100, 5, "?")))))</f>
        <v>4</v>
      </c>
    </row>
    <row r="1330" spans="1:48" x14ac:dyDescent="0.2">
      <c r="A1330" s="2" t="s">
        <v>16</v>
      </c>
      <c r="B1330" s="3" t="s">
        <v>36</v>
      </c>
      <c r="C1330" s="3">
        <v>83.9</v>
      </c>
      <c r="D1330" s="3" t="s">
        <v>36</v>
      </c>
      <c r="E1330" s="3">
        <v>70</v>
      </c>
      <c r="F1330" s="3">
        <v>1</v>
      </c>
      <c r="G1330" s="3">
        <v>80</v>
      </c>
      <c r="H1330" s="3">
        <v>65</v>
      </c>
      <c r="I1330" s="3">
        <v>62</v>
      </c>
      <c r="J1330" s="3">
        <v>73</v>
      </c>
      <c r="K1330" s="3"/>
      <c r="L1330" s="3"/>
      <c r="M1330" s="3">
        <v>71</v>
      </c>
      <c r="N1330" s="3"/>
      <c r="O1330" s="4">
        <f>MAX(G1330:H1330)</f>
        <v>80</v>
      </c>
      <c r="P1330" s="4">
        <f>MAX(I1330:J1330)</f>
        <v>73</v>
      </c>
      <c r="Q1330" s="4">
        <f>ABS(O1330-C1330)</f>
        <v>3.9000000000000057</v>
      </c>
      <c r="R1330" s="4">
        <f>ABS(P1330-C1330)</f>
        <v>10.900000000000006</v>
      </c>
      <c r="S1330" s="4" t="b">
        <f ca="1">OR(O1330=0,P1330=0,Q1330&gt;$Q$1,R1330&gt;$R$1,W1330="N", V1330=2)</f>
        <v>0</v>
      </c>
      <c r="T1330" s="4" t="str">
        <f>TRIM(CLEAN(D1330))</f>
        <v>برنامج بكالوريوس هندسة أنظمة الحاسوب</v>
      </c>
      <c r="U1330" s="4">
        <f>COUNTIF(T:T,T1330)</f>
        <v>549</v>
      </c>
      <c r="V1330" s="4">
        <f>IF(E1330&lt;60, 0, IF(E1330&lt;70,2, IF(E1330&lt;80, 3, IF(E1330&lt;90,4, IF(E1330&lt;=100, 5, "?")))))</f>
        <v>3</v>
      </c>
      <c r="W1330" s="4" t="str" cm="1">
        <f t="array" aca="1" ref="W1330" ca="1">_xlfn.IFNA(INDIRECT($Y$1&amp;"!"&amp;W$1&amp;$Y1330),"N")</f>
        <v>A</v>
      </c>
      <c r="X1330" s="4">
        <f ca="1">COUNTIF(W:W,W1330)</f>
        <v>861</v>
      </c>
      <c r="Y1330" s="4">
        <f>MATCH(T1330,Coding!J:J,0)</f>
        <v>3</v>
      </c>
      <c r="Z1330" s="4" t="str" cm="1">
        <f t="array" aca="1" ref="Z1330" ca="1">_xlfn.IFNA(INDIRECT($Y$1&amp;"!"&amp;Z$1&amp;$Y1330),-1)</f>
        <v>A</v>
      </c>
      <c r="AA1330" s="4" cm="1">
        <f t="array" aca="1" ref="AA1330" ca="1">_xlfn.IFNA(INDIRECT($Y$1&amp;"!"&amp;AA$1&amp;$Y1330),-1)</f>
        <v>0</v>
      </c>
      <c r="AB1330" s="4" cm="1">
        <f t="array" aca="1" ref="AB1330" ca="1">_xlfn.IFNA(INDIRECT($Y$1&amp;"!"&amp;AB$1&amp;$Y1330),-1)</f>
        <v>1</v>
      </c>
      <c r="AC1330" s="4" cm="1">
        <f t="array" aca="1" ref="AC1330" ca="1">_xlfn.IFNA(INDIRECT($Y$1&amp;"!"&amp;AC$1&amp;$Y1330),-1)</f>
        <v>1</v>
      </c>
      <c r="AD1330" s="4" cm="1">
        <f t="array" aca="1" ref="AD1330" ca="1">_xlfn.IFNA(INDIRECT($Y$1&amp;"!"&amp;AD$1&amp;$Y1330),-1)</f>
        <v>1</v>
      </c>
      <c r="AE1330" s="4" cm="1">
        <f t="array" aca="1" ref="AE1330" ca="1">_xlfn.IFNA(INDIRECT($Y$1&amp;"!"&amp;AE$1&amp;$Y1330),-1)</f>
        <v>0</v>
      </c>
      <c r="AF1330" s="4" t="str">
        <f ca="1">_xlfn.CONCAT(W1330, "-",V1330)</f>
        <v>A-3</v>
      </c>
      <c r="AG1330" s="4" t="str">
        <f>TEXT(ROW()-2, "0000")</f>
        <v>1328</v>
      </c>
      <c r="AH1330" s="4" t="str">
        <f>IF(TRIM(CLEAN(A1330))="m", "male", IF(TRIM(CLEAN(A1330))="f","female", "missing"))</f>
        <v>female</v>
      </c>
      <c r="AI1330" s="4">
        <f>C1330</f>
        <v>83.9</v>
      </c>
      <c r="AJ1330" s="4">
        <f>O1330</f>
        <v>80</v>
      </c>
      <c r="AK1330" s="4">
        <f>P1330</f>
        <v>73</v>
      </c>
      <c r="AL1330" s="4">
        <f>IF(AI1330&lt;60, 0, IF(AI1330&lt;70,2, IF(AI1330&lt;80, 3, IF(AI1330&lt;90,4, IF(AI1330&lt;=100, 5, "?")))))</f>
        <v>4</v>
      </c>
      <c r="AM1330" s="4">
        <f>IF(AJ1330&lt;60, 0, IF(AJ1330&lt;70,2, IF(AJ1330&lt;80, 3, IF(AJ1330&lt;90,4, IF(AJ1330&lt;=100, 5, "?")))))</f>
        <v>4</v>
      </c>
      <c r="AN1330" s="4">
        <f>IF(AK1330&lt;60, 0, IF(AK1330&lt;70,2, IF(AK1330&lt;80, 3, IF(AK1330&lt;90,4, IF(AK1330&lt;=100, 5, "?")))))</f>
        <v>3</v>
      </c>
      <c r="AO1330" s="4">
        <f ca="1">AA1330</f>
        <v>0</v>
      </c>
      <c r="AP1330" s="4">
        <f ca="1">AB1330</f>
        <v>1</v>
      </c>
      <c r="AQ1330" s="4">
        <f ca="1">AC1330</f>
        <v>1</v>
      </c>
      <c r="AR1330" s="4">
        <f ca="1">AD1330</f>
        <v>1</v>
      </c>
      <c r="AS1330" s="4">
        <f ca="1">AE1330</f>
        <v>0</v>
      </c>
      <c r="AT1330" s="4" t="str">
        <f ca="1">Z1330</f>
        <v>A</v>
      </c>
      <c r="AU1330" s="4">
        <f>E1330</f>
        <v>70</v>
      </c>
      <c r="AV1330" s="4">
        <f>IF(AU1330&lt;60, 0, IF(AU1330&lt;70,2, IF(AU1330&lt;80, 3, IF(AU1330&lt;90,4, IF(AU1330&lt;=100, 5, "?")))))</f>
        <v>3</v>
      </c>
    </row>
    <row r="1331" spans="1:48" x14ac:dyDescent="0.2">
      <c r="A1331" s="2" t="s">
        <v>13</v>
      </c>
      <c r="B1331" s="3" t="s">
        <v>36</v>
      </c>
      <c r="C1331" s="3">
        <v>95.1</v>
      </c>
      <c r="D1331" s="3" t="s">
        <v>36</v>
      </c>
      <c r="E1331" s="3">
        <v>85.1</v>
      </c>
      <c r="F1331" s="3">
        <v>1</v>
      </c>
      <c r="G1331" s="3">
        <v>86</v>
      </c>
      <c r="H1331" s="3">
        <v>99</v>
      </c>
      <c r="I1331" s="3">
        <v>93</v>
      </c>
      <c r="J1331" s="3">
        <v>95</v>
      </c>
      <c r="K1331" s="3"/>
      <c r="L1331" s="3"/>
      <c r="M1331" s="3">
        <v>83</v>
      </c>
      <c r="N1331" s="3"/>
      <c r="O1331" s="4">
        <f>MAX(G1331:H1331)</f>
        <v>99</v>
      </c>
      <c r="P1331" s="4">
        <f>MAX(I1331:J1331)</f>
        <v>95</v>
      </c>
      <c r="Q1331" s="4">
        <f>ABS(O1331-C1331)</f>
        <v>3.9000000000000057</v>
      </c>
      <c r="R1331" s="4">
        <f>ABS(P1331-C1331)</f>
        <v>9.9999999999994316E-2</v>
      </c>
      <c r="S1331" s="4" t="b">
        <f ca="1">OR(O1331=0,P1331=0,Q1331&gt;$Q$1,R1331&gt;$R$1,W1331="N", V1331=2)</f>
        <v>0</v>
      </c>
      <c r="T1331" s="4" t="str">
        <f>TRIM(CLEAN(D1331))</f>
        <v>برنامج بكالوريوس هندسة أنظمة الحاسوب</v>
      </c>
      <c r="U1331" s="4">
        <f>COUNTIF(T:T,T1331)</f>
        <v>549</v>
      </c>
      <c r="V1331" s="4">
        <f>IF(E1331&lt;60, 0, IF(E1331&lt;70,2, IF(E1331&lt;80, 3, IF(E1331&lt;90,4, IF(E1331&lt;=100, 5, "?")))))</f>
        <v>4</v>
      </c>
      <c r="W1331" s="4" t="str" cm="1">
        <f t="array" aca="1" ref="W1331" ca="1">_xlfn.IFNA(INDIRECT($Y$1&amp;"!"&amp;W$1&amp;$Y1331),"N")</f>
        <v>A</v>
      </c>
      <c r="X1331" s="4">
        <f ca="1">COUNTIF(W:W,W1331)</f>
        <v>861</v>
      </c>
      <c r="Y1331" s="4">
        <f>MATCH(T1331,Coding!J:J,0)</f>
        <v>3</v>
      </c>
      <c r="Z1331" s="4" t="str" cm="1">
        <f t="array" aca="1" ref="Z1331" ca="1">_xlfn.IFNA(INDIRECT($Y$1&amp;"!"&amp;Z$1&amp;$Y1331),-1)</f>
        <v>A</v>
      </c>
      <c r="AA1331" s="4" cm="1">
        <f t="array" aca="1" ref="AA1331" ca="1">_xlfn.IFNA(INDIRECT($Y$1&amp;"!"&amp;AA$1&amp;$Y1331),-1)</f>
        <v>0</v>
      </c>
      <c r="AB1331" s="4" cm="1">
        <f t="array" aca="1" ref="AB1331" ca="1">_xlfn.IFNA(INDIRECT($Y$1&amp;"!"&amp;AB$1&amp;$Y1331),-1)</f>
        <v>1</v>
      </c>
      <c r="AC1331" s="4" cm="1">
        <f t="array" aca="1" ref="AC1331" ca="1">_xlfn.IFNA(INDIRECT($Y$1&amp;"!"&amp;AC$1&amp;$Y1331),-1)</f>
        <v>1</v>
      </c>
      <c r="AD1331" s="4" cm="1">
        <f t="array" aca="1" ref="AD1331" ca="1">_xlfn.IFNA(INDIRECT($Y$1&amp;"!"&amp;AD$1&amp;$Y1331),-1)</f>
        <v>1</v>
      </c>
      <c r="AE1331" s="4" cm="1">
        <f t="array" aca="1" ref="AE1331" ca="1">_xlfn.IFNA(INDIRECT($Y$1&amp;"!"&amp;AE$1&amp;$Y1331),-1)</f>
        <v>0</v>
      </c>
      <c r="AF1331" s="4" t="str">
        <f ca="1">_xlfn.CONCAT(W1331, "-",V1331)</f>
        <v>A-4</v>
      </c>
      <c r="AG1331" s="4" t="str">
        <f>TEXT(ROW()-2, "0000")</f>
        <v>1329</v>
      </c>
      <c r="AH1331" s="4" t="str">
        <f>IF(TRIM(CLEAN(A1331))="m", "male", IF(TRIM(CLEAN(A1331))="f","female", "missing"))</f>
        <v>male</v>
      </c>
      <c r="AI1331" s="4">
        <f>C1331</f>
        <v>95.1</v>
      </c>
      <c r="AJ1331" s="4">
        <f>O1331</f>
        <v>99</v>
      </c>
      <c r="AK1331" s="4">
        <f>P1331</f>
        <v>95</v>
      </c>
      <c r="AL1331" s="4">
        <f>IF(AI1331&lt;60, 0, IF(AI1331&lt;70,2, IF(AI1331&lt;80, 3, IF(AI1331&lt;90,4, IF(AI1331&lt;=100, 5, "?")))))</f>
        <v>5</v>
      </c>
      <c r="AM1331" s="4">
        <f>IF(AJ1331&lt;60, 0, IF(AJ1331&lt;70,2, IF(AJ1331&lt;80, 3, IF(AJ1331&lt;90,4, IF(AJ1331&lt;=100, 5, "?")))))</f>
        <v>5</v>
      </c>
      <c r="AN1331" s="4">
        <f>IF(AK1331&lt;60, 0, IF(AK1331&lt;70,2, IF(AK1331&lt;80, 3, IF(AK1331&lt;90,4, IF(AK1331&lt;=100, 5, "?")))))</f>
        <v>5</v>
      </c>
      <c r="AO1331" s="4">
        <f ca="1">AA1331</f>
        <v>0</v>
      </c>
      <c r="AP1331" s="4">
        <f ca="1">AB1331</f>
        <v>1</v>
      </c>
      <c r="AQ1331" s="4">
        <f ca="1">AC1331</f>
        <v>1</v>
      </c>
      <c r="AR1331" s="4">
        <f ca="1">AD1331</f>
        <v>1</v>
      </c>
      <c r="AS1331" s="4">
        <f ca="1">AE1331</f>
        <v>0</v>
      </c>
      <c r="AT1331" s="4" t="str">
        <f ca="1">Z1331</f>
        <v>A</v>
      </c>
      <c r="AU1331" s="4">
        <f>E1331</f>
        <v>85.1</v>
      </c>
      <c r="AV1331" s="4">
        <f>IF(AU1331&lt;60, 0, IF(AU1331&lt;70,2, IF(AU1331&lt;80, 3, IF(AU1331&lt;90,4, IF(AU1331&lt;=100, 5, "?")))))</f>
        <v>4</v>
      </c>
    </row>
    <row r="1332" spans="1:48" x14ac:dyDescent="0.2">
      <c r="A1332" s="2" t="s">
        <v>16</v>
      </c>
      <c r="B1332" s="3" t="s">
        <v>36</v>
      </c>
      <c r="C1332" s="3">
        <v>96.9</v>
      </c>
      <c r="D1332" s="3" t="s">
        <v>36</v>
      </c>
      <c r="E1332" s="3">
        <v>83.8</v>
      </c>
      <c r="F1332" s="3">
        <v>1</v>
      </c>
      <c r="G1332" s="3">
        <v>72</v>
      </c>
      <c r="H1332" s="3">
        <v>93</v>
      </c>
      <c r="I1332" s="3">
        <v>91</v>
      </c>
      <c r="J1332" s="3">
        <v>92</v>
      </c>
      <c r="K1332" s="3"/>
      <c r="L1332" s="3"/>
      <c r="M1332" s="3">
        <v>76</v>
      </c>
      <c r="N1332" s="3"/>
      <c r="O1332" s="4">
        <f>MAX(G1332:H1332)</f>
        <v>93</v>
      </c>
      <c r="P1332" s="4">
        <f>MAX(I1332:J1332)</f>
        <v>92</v>
      </c>
      <c r="Q1332" s="4">
        <f>ABS(O1332-C1332)</f>
        <v>3.9000000000000057</v>
      </c>
      <c r="R1332" s="4">
        <f>ABS(P1332-C1332)</f>
        <v>4.9000000000000057</v>
      </c>
      <c r="S1332" s="4" t="b">
        <f ca="1">OR(O1332=0,P1332=0,Q1332&gt;$Q$1,R1332&gt;$R$1,W1332="N", V1332=2)</f>
        <v>0</v>
      </c>
      <c r="T1332" s="4" t="str">
        <f>TRIM(CLEAN(D1332))</f>
        <v>برنامج بكالوريوس هندسة أنظمة الحاسوب</v>
      </c>
      <c r="U1332" s="4">
        <f>COUNTIF(T:T,T1332)</f>
        <v>549</v>
      </c>
      <c r="V1332" s="4">
        <f>IF(E1332&lt;60, 0, IF(E1332&lt;70,2, IF(E1332&lt;80, 3, IF(E1332&lt;90,4, IF(E1332&lt;=100, 5, "?")))))</f>
        <v>4</v>
      </c>
      <c r="W1332" s="4" t="str" cm="1">
        <f t="array" aca="1" ref="W1332" ca="1">_xlfn.IFNA(INDIRECT($Y$1&amp;"!"&amp;W$1&amp;$Y1332),"N")</f>
        <v>A</v>
      </c>
      <c r="X1332" s="4">
        <f ca="1">COUNTIF(W:W,W1332)</f>
        <v>861</v>
      </c>
      <c r="Y1332" s="4">
        <f>MATCH(T1332,Coding!J:J,0)</f>
        <v>3</v>
      </c>
      <c r="Z1332" s="4" t="str" cm="1">
        <f t="array" aca="1" ref="Z1332" ca="1">_xlfn.IFNA(INDIRECT($Y$1&amp;"!"&amp;Z$1&amp;$Y1332),-1)</f>
        <v>A</v>
      </c>
      <c r="AA1332" s="4" cm="1">
        <f t="array" aca="1" ref="AA1332" ca="1">_xlfn.IFNA(INDIRECT($Y$1&amp;"!"&amp;AA$1&amp;$Y1332),-1)</f>
        <v>0</v>
      </c>
      <c r="AB1332" s="4" cm="1">
        <f t="array" aca="1" ref="AB1332" ca="1">_xlfn.IFNA(INDIRECT($Y$1&amp;"!"&amp;AB$1&amp;$Y1332),-1)</f>
        <v>1</v>
      </c>
      <c r="AC1332" s="4" cm="1">
        <f t="array" aca="1" ref="AC1332" ca="1">_xlfn.IFNA(INDIRECT($Y$1&amp;"!"&amp;AC$1&amp;$Y1332),-1)</f>
        <v>1</v>
      </c>
      <c r="AD1332" s="4" cm="1">
        <f t="array" aca="1" ref="AD1332" ca="1">_xlfn.IFNA(INDIRECT($Y$1&amp;"!"&amp;AD$1&amp;$Y1332),-1)</f>
        <v>1</v>
      </c>
      <c r="AE1332" s="4" cm="1">
        <f t="array" aca="1" ref="AE1332" ca="1">_xlfn.IFNA(INDIRECT($Y$1&amp;"!"&amp;AE$1&amp;$Y1332),-1)</f>
        <v>0</v>
      </c>
      <c r="AF1332" s="4" t="str">
        <f ca="1">_xlfn.CONCAT(W1332, "-",V1332)</f>
        <v>A-4</v>
      </c>
      <c r="AG1332" s="4" t="str">
        <f>TEXT(ROW()-2, "0000")</f>
        <v>1330</v>
      </c>
      <c r="AH1332" s="4" t="str">
        <f>IF(TRIM(CLEAN(A1332))="m", "male", IF(TRIM(CLEAN(A1332))="f","female", "missing"))</f>
        <v>female</v>
      </c>
      <c r="AI1332" s="4">
        <f>C1332</f>
        <v>96.9</v>
      </c>
      <c r="AJ1332" s="4">
        <f>O1332</f>
        <v>93</v>
      </c>
      <c r="AK1332" s="4">
        <f>P1332</f>
        <v>92</v>
      </c>
      <c r="AL1332" s="4">
        <f>IF(AI1332&lt;60, 0, IF(AI1332&lt;70,2, IF(AI1332&lt;80, 3, IF(AI1332&lt;90,4, IF(AI1332&lt;=100, 5, "?")))))</f>
        <v>5</v>
      </c>
      <c r="AM1332" s="4">
        <f>IF(AJ1332&lt;60, 0, IF(AJ1332&lt;70,2, IF(AJ1332&lt;80, 3, IF(AJ1332&lt;90,4, IF(AJ1332&lt;=100, 5, "?")))))</f>
        <v>5</v>
      </c>
      <c r="AN1332" s="4">
        <f>IF(AK1332&lt;60, 0, IF(AK1332&lt;70,2, IF(AK1332&lt;80, 3, IF(AK1332&lt;90,4, IF(AK1332&lt;=100, 5, "?")))))</f>
        <v>5</v>
      </c>
      <c r="AO1332" s="4">
        <f ca="1">AA1332</f>
        <v>0</v>
      </c>
      <c r="AP1332" s="4">
        <f ca="1">AB1332</f>
        <v>1</v>
      </c>
      <c r="AQ1332" s="4">
        <f ca="1">AC1332</f>
        <v>1</v>
      </c>
      <c r="AR1332" s="4">
        <f ca="1">AD1332</f>
        <v>1</v>
      </c>
      <c r="AS1332" s="4">
        <f ca="1">AE1332</f>
        <v>0</v>
      </c>
      <c r="AT1332" s="4" t="str">
        <f ca="1">Z1332</f>
        <v>A</v>
      </c>
      <c r="AU1332" s="4">
        <f>E1332</f>
        <v>83.8</v>
      </c>
      <c r="AV1332" s="4">
        <f>IF(AU1332&lt;60, 0, IF(AU1332&lt;70,2, IF(AU1332&lt;80, 3, IF(AU1332&lt;90,4, IF(AU1332&lt;=100, 5, "?")))))</f>
        <v>4</v>
      </c>
    </row>
    <row r="1333" spans="1:48" x14ac:dyDescent="0.2">
      <c r="A1333" s="2" t="s">
        <v>13</v>
      </c>
      <c r="B1333" s="3" t="s">
        <v>36</v>
      </c>
      <c r="C1333" s="3">
        <v>97.9</v>
      </c>
      <c r="D1333" s="3" t="s">
        <v>36</v>
      </c>
      <c r="E1333" s="3">
        <v>80.8</v>
      </c>
      <c r="F1333" s="3">
        <v>1</v>
      </c>
      <c r="G1333" s="3">
        <v>85</v>
      </c>
      <c r="H1333" s="3">
        <v>94</v>
      </c>
      <c r="I1333" s="3">
        <v>86</v>
      </c>
      <c r="J1333" s="3">
        <v>87</v>
      </c>
      <c r="K1333" s="3"/>
      <c r="L1333" s="3"/>
      <c r="M1333" s="3">
        <v>67</v>
      </c>
      <c r="N1333" s="3"/>
      <c r="O1333" s="4">
        <f>MAX(G1333:H1333)</f>
        <v>94</v>
      </c>
      <c r="P1333" s="4">
        <f>MAX(I1333:J1333)</f>
        <v>87</v>
      </c>
      <c r="Q1333" s="4">
        <f>ABS(O1333-C1333)</f>
        <v>3.9000000000000057</v>
      </c>
      <c r="R1333" s="4">
        <f>ABS(P1333-C1333)</f>
        <v>10.900000000000006</v>
      </c>
      <c r="S1333" s="4" t="b">
        <f ca="1">OR(O1333=0,P1333=0,Q1333&gt;$Q$1,R1333&gt;$R$1,W1333="N", V1333=2)</f>
        <v>0</v>
      </c>
      <c r="T1333" s="4" t="str">
        <f>TRIM(CLEAN(D1333))</f>
        <v>برنامج بكالوريوس هندسة أنظمة الحاسوب</v>
      </c>
      <c r="U1333" s="4">
        <f>COUNTIF(T:T,T1333)</f>
        <v>549</v>
      </c>
      <c r="V1333" s="4">
        <f>IF(E1333&lt;60, 0, IF(E1333&lt;70,2, IF(E1333&lt;80, 3, IF(E1333&lt;90,4, IF(E1333&lt;=100, 5, "?")))))</f>
        <v>4</v>
      </c>
      <c r="W1333" s="4" t="str" cm="1">
        <f t="array" aca="1" ref="W1333" ca="1">_xlfn.IFNA(INDIRECT($Y$1&amp;"!"&amp;W$1&amp;$Y1333),"N")</f>
        <v>A</v>
      </c>
      <c r="X1333" s="4">
        <f ca="1">COUNTIF(W:W,W1333)</f>
        <v>861</v>
      </c>
      <c r="Y1333" s="4">
        <f>MATCH(T1333,Coding!J:J,0)</f>
        <v>3</v>
      </c>
      <c r="Z1333" s="4" t="str" cm="1">
        <f t="array" aca="1" ref="Z1333" ca="1">_xlfn.IFNA(INDIRECT($Y$1&amp;"!"&amp;Z$1&amp;$Y1333),-1)</f>
        <v>A</v>
      </c>
      <c r="AA1333" s="4" cm="1">
        <f t="array" aca="1" ref="AA1333" ca="1">_xlfn.IFNA(INDIRECT($Y$1&amp;"!"&amp;AA$1&amp;$Y1333),-1)</f>
        <v>0</v>
      </c>
      <c r="AB1333" s="4" cm="1">
        <f t="array" aca="1" ref="AB1333" ca="1">_xlfn.IFNA(INDIRECT($Y$1&amp;"!"&amp;AB$1&amp;$Y1333),-1)</f>
        <v>1</v>
      </c>
      <c r="AC1333" s="4" cm="1">
        <f t="array" aca="1" ref="AC1333" ca="1">_xlfn.IFNA(INDIRECT($Y$1&amp;"!"&amp;AC$1&amp;$Y1333),-1)</f>
        <v>1</v>
      </c>
      <c r="AD1333" s="4" cm="1">
        <f t="array" aca="1" ref="AD1333" ca="1">_xlfn.IFNA(INDIRECT($Y$1&amp;"!"&amp;AD$1&amp;$Y1333),-1)</f>
        <v>1</v>
      </c>
      <c r="AE1333" s="4" cm="1">
        <f t="array" aca="1" ref="AE1333" ca="1">_xlfn.IFNA(INDIRECT($Y$1&amp;"!"&amp;AE$1&amp;$Y1333),-1)</f>
        <v>0</v>
      </c>
      <c r="AF1333" s="4" t="str">
        <f ca="1">_xlfn.CONCAT(W1333, "-",V1333)</f>
        <v>A-4</v>
      </c>
      <c r="AG1333" s="4" t="str">
        <f>TEXT(ROW()-2, "0000")</f>
        <v>1331</v>
      </c>
      <c r="AH1333" s="4" t="str">
        <f>IF(TRIM(CLEAN(A1333))="m", "male", IF(TRIM(CLEAN(A1333))="f","female", "missing"))</f>
        <v>male</v>
      </c>
      <c r="AI1333" s="4">
        <f>C1333</f>
        <v>97.9</v>
      </c>
      <c r="AJ1333" s="4">
        <f>O1333</f>
        <v>94</v>
      </c>
      <c r="AK1333" s="4">
        <f>P1333</f>
        <v>87</v>
      </c>
      <c r="AL1333" s="4">
        <f>IF(AI1333&lt;60, 0, IF(AI1333&lt;70,2, IF(AI1333&lt;80, 3, IF(AI1333&lt;90,4, IF(AI1333&lt;=100, 5, "?")))))</f>
        <v>5</v>
      </c>
      <c r="AM1333" s="4">
        <f>IF(AJ1333&lt;60, 0, IF(AJ1333&lt;70,2, IF(AJ1333&lt;80, 3, IF(AJ1333&lt;90,4, IF(AJ1333&lt;=100, 5, "?")))))</f>
        <v>5</v>
      </c>
      <c r="AN1333" s="4">
        <f>IF(AK1333&lt;60, 0, IF(AK1333&lt;70,2, IF(AK1333&lt;80, 3, IF(AK1333&lt;90,4, IF(AK1333&lt;=100, 5, "?")))))</f>
        <v>4</v>
      </c>
      <c r="AO1333" s="4">
        <f ca="1">AA1333</f>
        <v>0</v>
      </c>
      <c r="AP1333" s="4">
        <f ca="1">AB1333</f>
        <v>1</v>
      </c>
      <c r="AQ1333" s="4">
        <f ca="1">AC1333</f>
        <v>1</v>
      </c>
      <c r="AR1333" s="4">
        <f ca="1">AD1333</f>
        <v>1</v>
      </c>
      <c r="AS1333" s="4">
        <f ca="1">AE1333</f>
        <v>0</v>
      </c>
      <c r="AT1333" s="4" t="str">
        <f ca="1">Z1333</f>
        <v>A</v>
      </c>
      <c r="AU1333" s="4">
        <f>E1333</f>
        <v>80.8</v>
      </c>
      <c r="AV1333" s="4">
        <f>IF(AU1333&lt;60, 0, IF(AU1333&lt;70,2, IF(AU1333&lt;80, 3, IF(AU1333&lt;90,4, IF(AU1333&lt;=100, 5, "?")))))</f>
        <v>4</v>
      </c>
    </row>
    <row r="1334" spans="1:48" x14ac:dyDescent="0.2">
      <c r="A1334" s="2" t="s">
        <v>13</v>
      </c>
      <c r="B1334" s="3" t="s">
        <v>37</v>
      </c>
      <c r="C1334" s="3">
        <v>91.9</v>
      </c>
      <c r="D1334" s="3" t="s">
        <v>26</v>
      </c>
      <c r="E1334" s="3">
        <v>76.5</v>
      </c>
      <c r="F1334" s="3">
        <v>1</v>
      </c>
      <c r="G1334" s="3">
        <v>75</v>
      </c>
      <c r="H1334" s="3">
        <v>88</v>
      </c>
      <c r="I1334" s="3">
        <v>85</v>
      </c>
      <c r="J1334" s="3">
        <v>80</v>
      </c>
      <c r="K1334" s="3">
        <v>91</v>
      </c>
      <c r="L1334" s="3"/>
      <c r="M1334" s="3">
        <v>80</v>
      </c>
      <c r="N1334" s="3"/>
      <c r="O1334" s="4">
        <f>MAX(G1334:H1334)</f>
        <v>88</v>
      </c>
      <c r="P1334" s="4">
        <f>MAX(I1334:J1334)</f>
        <v>85</v>
      </c>
      <c r="Q1334" s="4">
        <f>ABS(O1334-C1334)</f>
        <v>3.9000000000000057</v>
      </c>
      <c r="R1334" s="4">
        <f>ABS(P1334-C1334)</f>
        <v>6.9000000000000057</v>
      </c>
      <c r="S1334" s="4" t="b">
        <f ca="1">OR(O1334=0,P1334=0,Q1334&gt;$Q$1,R1334&gt;$R$1,W1334="N", V1334=2)</f>
        <v>0</v>
      </c>
      <c r="T1334" s="4" t="str">
        <f>TRIM(CLEAN(D1334))</f>
        <v>برنامج بكالوريوس الهندسة المدنية</v>
      </c>
      <c r="U1334" s="4">
        <f>COUNTIF(T:T,T1334)</f>
        <v>723</v>
      </c>
      <c r="V1334" s="4">
        <f>IF(E1334&lt;60, 0, IF(E1334&lt;70,2, IF(E1334&lt;80, 3, IF(E1334&lt;90,4, IF(E1334&lt;=100, 5, "?")))))</f>
        <v>3</v>
      </c>
      <c r="W1334" s="4" t="str" cm="1">
        <f t="array" aca="1" ref="W1334" ca="1">_xlfn.IFNA(INDIRECT($Y$1&amp;"!"&amp;W$1&amp;$Y1334),"N")</f>
        <v>C</v>
      </c>
      <c r="X1334" s="4">
        <f ca="1">COUNTIF(W:W,W1334)</f>
        <v>747</v>
      </c>
      <c r="Y1334" s="4">
        <f>MATCH(T1334,Coding!J:J,0)</f>
        <v>8</v>
      </c>
      <c r="Z1334" s="4" t="str" cm="1">
        <f t="array" aca="1" ref="Z1334" ca="1">_xlfn.IFNA(INDIRECT($Y$1&amp;"!"&amp;Z$1&amp;$Y1334),-1)</f>
        <v>C</v>
      </c>
      <c r="AA1334" s="4" cm="1">
        <f t="array" aca="1" ref="AA1334" ca="1">_xlfn.IFNA(INDIRECT($Y$1&amp;"!"&amp;AA$1&amp;$Y1334),-1)</f>
        <v>1</v>
      </c>
      <c r="AB1334" s="4" cm="1">
        <f t="array" aca="1" ref="AB1334" ca="1">_xlfn.IFNA(INDIRECT($Y$1&amp;"!"&amp;AB$1&amp;$Y1334),-1)</f>
        <v>1</v>
      </c>
      <c r="AC1334" s="4" cm="1">
        <f t="array" aca="1" ref="AC1334" ca="1">_xlfn.IFNA(INDIRECT($Y$1&amp;"!"&amp;AC$1&amp;$Y1334),-1)</f>
        <v>1</v>
      </c>
      <c r="AD1334" s="4" cm="1">
        <f t="array" aca="1" ref="AD1334" ca="1">_xlfn.IFNA(INDIRECT($Y$1&amp;"!"&amp;AD$1&amp;$Y1334),-1)</f>
        <v>0</v>
      </c>
      <c r="AE1334" s="4" cm="1">
        <f t="array" aca="1" ref="AE1334" ca="1">_xlfn.IFNA(INDIRECT($Y$1&amp;"!"&amp;AE$1&amp;$Y1334),-1)</f>
        <v>0</v>
      </c>
      <c r="AF1334" s="4" t="str">
        <f ca="1">_xlfn.CONCAT(W1334, "-",V1334)</f>
        <v>C-3</v>
      </c>
      <c r="AG1334" s="4" t="str">
        <f>TEXT(ROW()-2, "0000")</f>
        <v>1332</v>
      </c>
      <c r="AH1334" s="4" t="str">
        <f>IF(TRIM(CLEAN(A1334))="m", "male", IF(TRIM(CLEAN(A1334))="f","female", "missing"))</f>
        <v>male</v>
      </c>
      <c r="AI1334" s="4">
        <f>C1334</f>
        <v>91.9</v>
      </c>
      <c r="AJ1334" s="4">
        <f>O1334</f>
        <v>88</v>
      </c>
      <c r="AK1334" s="4">
        <f>P1334</f>
        <v>85</v>
      </c>
      <c r="AL1334" s="4">
        <f>IF(AI1334&lt;60, 0, IF(AI1334&lt;70,2, IF(AI1334&lt;80, 3, IF(AI1334&lt;90,4, IF(AI1334&lt;=100, 5, "?")))))</f>
        <v>5</v>
      </c>
      <c r="AM1334" s="4">
        <f>IF(AJ1334&lt;60, 0, IF(AJ1334&lt;70,2, IF(AJ1334&lt;80, 3, IF(AJ1334&lt;90,4, IF(AJ1334&lt;=100, 5, "?")))))</f>
        <v>4</v>
      </c>
      <c r="AN1334" s="4">
        <f>IF(AK1334&lt;60, 0, IF(AK1334&lt;70,2, IF(AK1334&lt;80, 3, IF(AK1334&lt;90,4, IF(AK1334&lt;=100, 5, "?")))))</f>
        <v>4</v>
      </c>
      <c r="AO1334" s="4">
        <f ca="1">AA1334</f>
        <v>1</v>
      </c>
      <c r="AP1334" s="4">
        <f ca="1">AB1334</f>
        <v>1</v>
      </c>
      <c r="AQ1334" s="4">
        <f ca="1">AC1334</f>
        <v>1</v>
      </c>
      <c r="AR1334" s="4">
        <f ca="1">AD1334</f>
        <v>0</v>
      </c>
      <c r="AS1334" s="4">
        <f ca="1">AE1334</f>
        <v>0</v>
      </c>
      <c r="AT1334" s="4" t="str">
        <f ca="1">Z1334</f>
        <v>C</v>
      </c>
      <c r="AU1334" s="4">
        <f>E1334</f>
        <v>76.5</v>
      </c>
      <c r="AV1334" s="4">
        <f>IF(AU1334&lt;60, 0, IF(AU1334&lt;70,2, IF(AU1334&lt;80, 3, IF(AU1334&lt;90,4, IF(AU1334&lt;=100, 5, "?")))))</f>
        <v>3</v>
      </c>
    </row>
    <row r="1335" spans="1:48" x14ac:dyDescent="0.2">
      <c r="A1335" s="2" t="s">
        <v>13</v>
      </c>
      <c r="B1335" s="3" t="s">
        <v>37</v>
      </c>
      <c r="C1335" s="3">
        <v>93.9</v>
      </c>
      <c r="D1335" s="3" t="s">
        <v>26</v>
      </c>
      <c r="E1335" s="3">
        <v>71</v>
      </c>
      <c r="F1335" s="3">
        <v>1</v>
      </c>
      <c r="G1335" s="3">
        <v>90</v>
      </c>
      <c r="H1335" s="3">
        <v>66</v>
      </c>
      <c r="I1335" s="3">
        <v>70</v>
      </c>
      <c r="J1335" s="3">
        <v>76</v>
      </c>
      <c r="K1335" s="3">
        <v>60</v>
      </c>
      <c r="L1335" s="3"/>
      <c r="M1335" s="3">
        <v>75</v>
      </c>
      <c r="N1335" s="3"/>
      <c r="O1335" s="4">
        <f>MAX(G1335:H1335)</f>
        <v>90</v>
      </c>
      <c r="P1335" s="4">
        <f>MAX(I1335:J1335)</f>
        <v>76</v>
      </c>
      <c r="Q1335" s="4">
        <f>ABS(O1335-C1335)</f>
        <v>3.9000000000000057</v>
      </c>
      <c r="R1335" s="4">
        <f>ABS(P1335-C1335)</f>
        <v>17.900000000000006</v>
      </c>
      <c r="S1335" s="4" t="b">
        <f ca="1">OR(O1335=0,P1335=0,Q1335&gt;$Q$1,R1335&gt;$R$1,W1335="N", V1335=2)</f>
        <v>0</v>
      </c>
      <c r="T1335" s="4" t="str">
        <f>TRIM(CLEAN(D1335))</f>
        <v>برنامج بكالوريوس الهندسة المدنية</v>
      </c>
      <c r="U1335" s="4">
        <f>COUNTIF(T:T,T1335)</f>
        <v>723</v>
      </c>
      <c r="V1335" s="4">
        <f>IF(E1335&lt;60, 0, IF(E1335&lt;70,2, IF(E1335&lt;80, 3, IF(E1335&lt;90,4, IF(E1335&lt;=100, 5, "?")))))</f>
        <v>3</v>
      </c>
      <c r="W1335" s="4" t="str" cm="1">
        <f t="array" aca="1" ref="W1335" ca="1">_xlfn.IFNA(INDIRECT($Y$1&amp;"!"&amp;W$1&amp;$Y1335),"N")</f>
        <v>C</v>
      </c>
      <c r="X1335" s="4">
        <f ca="1">COUNTIF(W:W,W1335)</f>
        <v>747</v>
      </c>
      <c r="Y1335" s="4">
        <f>MATCH(T1335,Coding!J:J,0)</f>
        <v>8</v>
      </c>
      <c r="Z1335" s="4" t="str" cm="1">
        <f t="array" aca="1" ref="Z1335" ca="1">_xlfn.IFNA(INDIRECT($Y$1&amp;"!"&amp;Z$1&amp;$Y1335),-1)</f>
        <v>C</v>
      </c>
      <c r="AA1335" s="4" cm="1">
        <f t="array" aca="1" ref="AA1335" ca="1">_xlfn.IFNA(INDIRECT($Y$1&amp;"!"&amp;AA$1&amp;$Y1335),-1)</f>
        <v>1</v>
      </c>
      <c r="AB1335" s="4" cm="1">
        <f t="array" aca="1" ref="AB1335" ca="1">_xlfn.IFNA(INDIRECT($Y$1&amp;"!"&amp;AB$1&amp;$Y1335),-1)</f>
        <v>1</v>
      </c>
      <c r="AC1335" s="4" cm="1">
        <f t="array" aca="1" ref="AC1335" ca="1">_xlfn.IFNA(INDIRECT($Y$1&amp;"!"&amp;AC$1&amp;$Y1335),-1)</f>
        <v>1</v>
      </c>
      <c r="AD1335" s="4" cm="1">
        <f t="array" aca="1" ref="AD1335" ca="1">_xlfn.IFNA(INDIRECT($Y$1&amp;"!"&amp;AD$1&amp;$Y1335),-1)</f>
        <v>0</v>
      </c>
      <c r="AE1335" s="4" cm="1">
        <f t="array" aca="1" ref="AE1335" ca="1">_xlfn.IFNA(INDIRECT($Y$1&amp;"!"&amp;AE$1&amp;$Y1335),-1)</f>
        <v>0</v>
      </c>
      <c r="AF1335" s="4" t="str">
        <f ca="1">_xlfn.CONCAT(W1335, "-",V1335)</f>
        <v>C-3</v>
      </c>
      <c r="AG1335" s="4" t="str">
        <f>TEXT(ROW()-2, "0000")</f>
        <v>1333</v>
      </c>
      <c r="AH1335" s="4" t="str">
        <f>IF(TRIM(CLEAN(A1335))="m", "male", IF(TRIM(CLEAN(A1335))="f","female", "missing"))</f>
        <v>male</v>
      </c>
      <c r="AI1335" s="4">
        <f>C1335</f>
        <v>93.9</v>
      </c>
      <c r="AJ1335" s="4">
        <f>O1335</f>
        <v>90</v>
      </c>
      <c r="AK1335" s="4">
        <f>P1335</f>
        <v>76</v>
      </c>
      <c r="AL1335" s="4">
        <f>IF(AI1335&lt;60, 0, IF(AI1335&lt;70,2, IF(AI1335&lt;80, 3, IF(AI1335&lt;90,4, IF(AI1335&lt;=100, 5, "?")))))</f>
        <v>5</v>
      </c>
      <c r="AM1335" s="4">
        <f>IF(AJ1335&lt;60, 0, IF(AJ1335&lt;70,2, IF(AJ1335&lt;80, 3, IF(AJ1335&lt;90,4, IF(AJ1335&lt;=100, 5, "?")))))</f>
        <v>5</v>
      </c>
      <c r="AN1335" s="4">
        <f>IF(AK1335&lt;60, 0, IF(AK1335&lt;70,2, IF(AK1335&lt;80, 3, IF(AK1335&lt;90,4, IF(AK1335&lt;=100, 5, "?")))))</f>
        <v>3</v>
      </c>
      <c r="AO1335" s="4">
        <f ca="1">AA1335</f>
        <v>1</v>
      </c>
      <c r="AP1335" s="4">
        <f ca="1">AB1335</f>
        <v>1</v>
      </c>
      <c r="AQ1335" s="4">
        <f ca="1">AC1335</f>
        <v>1</v>
      </c>
      <c r="AR1335" s="4">
        <f ca="1">AD1335</f>
        <v>0</v>
      </c>
      <c r="AS1335" s="4">
        <f ca="1">AE1335</f>
        <v>0</v>
      </c>
      <c r="AT1335" s="4" t="str">
        <f ca="1">Z1335</f>
        <v>C</v>
      </c>
      <c r="AU1335" s="4">
        <f>E1335</f>
        <v>71</v>
      </c>
      <c r="AV1335" s="4">
        <f>IF(AU1335&lt;60, 0, IF(AU1335&lt;70,2, IF(AU1335&lt;80, 3, IF(AU1335&lt;90,4, IF(AU1335&lt;=100, 5, "?")))))</f>
        <v>3</v>
      </c>
    </row>
    <row r="1336" spans="1:48" x14ac:dyDescent="0.2">
      <c r="A1336" s="2" t="s">
        <v>13</v>
      </c>
      <c r="B1336" s="3" t="s">
        <v>26</v>
      </c>
      <c r="C1336" s="3">
        <v>93.9</v>
      </c>
      <c r="D1336" s="3" t="s">
        <v>26</v>
      </c>
      <c r="E1336" s="3">
        <v>79.8</v>
      </c>
      <c r="F1336" s="3">
        <v>1</v>
      </c>
      <c r="G1336" s="3">
        <v>73</v>
      </c>
      <c r="H1336" s="3">
        <v>90</v>
      </c>
      <c r="I1336" s="3">
        <v>81</v>
      </c>
      <c r="J1336" s="3">
        <v>87</v>
      </c>
      <c r="K1336" s="3">
        <v>77</v>
      </c>
      <c r="L1336" s="3"/>
      <c r="M1336" s="3">
        <v>76</v>
      </c>
      <c r="N1336" s="3"/>
      <c r="O1336" s="4">
        <f>MAX(G1336:H1336)</f>
        <v>90</v>
      </c>
      <c r="P1336" s="4">
        <f>MAX(I1336:J1336)</f>
        <v>87</v>
      </c>
      <c r="Q1336" s="4">
        <f>ABS(O1336-C1336)</f>
        <v>3.9000000000000057</v>
      </c>
      <c r="R1336" s="4">
        <f>ABS(P1336-C1336)</f>
        <v>6.9000000000000057</v>
      </c>
      <c r="S1336" s="4" t="b">
        <f ca="1">OR(O1336=0,P1336=0,Q1336&gt;$Q$1,R1336&gt;$R$1,W1336="N", V1336=2)</f>
        <v>0</v>
      </c>
      <c r="T1336" s="4" t="str">
        <f>TRIM(CLEAN(D1336))</f>
        <v>برنامج بكالوريوس الهندسة المدنية</v>
      </c>
      <c r="U1336" s="4">
        <f>COUNTIF(T:T,T1336)</f>
        <v>723</v>
      </c>
      <c r="V1336" s="4">
        <f>IF(E1336&lt;60, 0, IF(E1336&lt;70,2, IF(E1336&lt;80, 3, IF(E1336&lt;90,4, IF(E1336&lt;=100, 5, "?")))))</f>
        <v>3</v>
      </c>
      <c r="W1336" s="4" t="str" cm="1">
        <f t="array" aca="1" ref="W1336" ca="1">_xlfn.IFNA(INDIRECT($Y$1&amp;"!"&amp;W$1&amp;$Y1336),"N")</f>
        <v>C</v>
      </c>
      <c r="X1336" s="4">
        <f ca="1">COUNTIF(W:W,W1336)</f>
        <v>747</v>
      </c>
      <c r="Y1336" s="4">
        <f>MATCH(T1336,Coding!J:J,0)</f>
        <v>8</v>
      </c>
      <c r="Z1336" s="4" t="str" cm="1">
        <f t="array" aca="1" ref="Z1336" ca="1">_xlfn.IFNA(INDIRECT($Y$1&amp;"!"&amp;Z$1&amp;$Y1336),-1)</f>
        <v>C</v>
      </c>
      <c r="AA1336" s="4" cm="1">
        <f t="array" aca="1" ref="AA1336" ca="1">_xlfn.IFNA(INDIRECT($Y$1&amp;"!"&amp;AA$1&amp;$Y1336),-1)</f>
        <v>1</v>
      </c>
      <c r="AB1336" s="4" cm="1">
        <f t="array" aca="1" ref="AB1336" ca="1">_xlfn.IFNA(INDIRECT($Y$1&amp;"!"&amp;AB$1&amp;$Y1336),-1)</f>
        <v>1</v>
      </c>
      <c r="AC1336" s="4" cm="1">
        <f t="array" aca="1" ref="AC1336" ca="1">_xlfn.IFNA(INDIRECT($Y$1&amp;"!"&amp;AC$1&amp;$Y1336),-1)</f>
        <v>1</v>
      </c>
      <c r="AD1336" s="4" cm="1">
        <f t="array" aca="1" ref="AD1336" ca="1">_xlfn.IFNA(INDIRECT($Y$1&amp;"!"&amp;AD$1&amp;$Y1336),-1)</f>
        <v>0</v>
      </c>
      <c r="AE1336" s="4" cm="1">
        <f t="array" aca="1" ref="AE1336" ca="1">_xlfn.IFNA(INDIRECT($Y$1&amp;"!"&amp;AE$1&amp;$Y1336),-1)</f>
        <v>0</v>
      </c>
      <c r="AF1336" s="4" t="str">
        <f ca="1">_xlfn.CONCAT(W1336, "-",V1336)</f>
        <v>C-3</v>
      </c>
      <c r="AG1336" s="4" t="str">
        <f>TEXT(ROW()-2, "0000")</f>
        <v>1334</v>
      </c>
      <c r="AH1336" s="4" t="str">
        <f>IF(TRIM(CLEAN(A1336))="m", "male", IF(TRIM(CLEAN(A1336))="f","female", "missing"))</f>
        <v>male</v>
      </c>
      <c r="AI1336" s="4">
        <f>C1336</f>
        <v>93.9</v>
      </c>
      <c r="AJ1336" s="4">
        <f>O1336</f>
        <v>90</v>
      </c>
      <c r="AK1336" s="4">
        <f>P1336</f>
        <v>87</v>
      </c>
      <c r="AL1336" s="4">
        <f>IF(AI1336&lt;60, 0, IF(AI1336&lt;70,2, IF(AI1336&lt;80, 3, IF(AI1336&lt;90,4, IF(AI1336&lt;=100, 5, "?")))))</f>
        <v>5</v>
      </c>
      <c r="AM1336" s="4">
        <f>IF(AJ1336&lt;60, 0, IF(AJ1336&lt;70,2, IF(AJ1336&lt;80, 3, IF(AJ1336&lt;90,4, IF(AJ1336&lt;=100, 5, "?")))))</f>
        <v>5</v>
      </c>
      <c r="AN1336" s="4">
        <f>IF(AK1336&lt;60, 0, IF(AK1336&lt;70,2, IF(AK1336&lt;80, 3, IF(AK1336&lt;90,4, IF(AK1336&lt;=100, 5, "?")))))</f>
        <v>4</v>
      </c>
      <c r="AO1336" s="4">
        <f ca="1">AA1336</f>
        <v>1</v>
      </c>
      <c r="AP1336" s="4">
        <f ca="1">AB1336</f>
        <v>1</v>
      </c>
      <c r="AQ1336" s="4">
        <f ca="1">AC1336</f>
        <v>1</v>
      </c>
      <c r="AR1336" s="4">
        <f ca="1">AD1336</f>
        <v>0</v>
      </c>
      <c r="AS1336" s="4">
        <f ca="1">AE1336</f>
        <v>0</v>
      </c>
      <c r="AT1336" s="4" t="str">
        <f ca="1">Z1336</f>
        <v>C</v>
      </c>
      <c r="AU1336" s="4">
        <f>E1336</f>
        <v>79.8</v>
      </c>
      <c r="AV1336" s="4">
        <f>IF(AU1336&lt;60, 0, IF(AU1336&lt;70,2, IF(AU1336&lt;80, 3, IF(AU1336&lt;90,4, IF(AU1336&lt;=100, 5, "?")))))</f>
        <v>3</v>
      </c>
    </row>
    <row r="1337" spans="1:48" x14ac:dyDescent="0.2">
      <c r="A1337" s="2" t="s">
        <v>16</v>
      </c>
      <c r="B1337" s="3" t="s">
        <v>37</v>
      </c>
      <c r="C1337" s="3">
        <v>94.9</v>
      </c>
      <c r="D1337" s="3" t="s">
        <v>26</v>
      </c>
      <c r="E1337" s="3">
        <v>85.4</v>
      </c>
      <c r="F1337" s="3">
        <v>1</v>
      </c>
      <c r="G1337" s="3">
        <v>91</v>
      </c>
      <c r="H1337" s="3">
        <v>78</v>
      </c>
      <c r="I1337" s="3">
        <v>91</v>
      </c>
      <c r="J1337" s="3">
        <v>99</v>
      </c>
      <c r="K1337" s="3">
        <v>92</v>
      </c>
      <c r="L1337" s="3"/>
      <c r="M1337" s="3">
        <v>80</v>
      </c>
      <c r="N1337" s="3"/>
      <c r="O1337" s="4">
        <f>MAX(G1337:H1337)</f>
        <v>91</v>
      </c>
      <c r="P1337" s="4">
        <f>MAX(I1337:J1337)</f>
        <v>99</v>
      </c>
      <c r="Q1337" s="4">
        <f>ABS(O1337-C1337)</f>
        <v>3.9000000000000057</v>
      </c>
      <c r="R1337" s="4">
        <f>ABS(P1337-C1337)</f>
        <v>4.0999999999999943</v>
      </c>
      <c r="S1337" s="4" t="b">
        <f ca="1">OR(O1337=0,P1337=0,Q1337&gt;$Q$1,R1337&gt;$R$1,W1337="N", V1337=2)</f>
        <v>0</v>
      </c>
      <c r="T1337" s="4" t="str">
        <f>TRIM(CLEAN(D1337))</f>
        <v>برنامج بكالوريوس الهندسة المدنية</v>
      </c>
      <c r="U1337" s="4">
        <f>COUNTIF(T:T,T1337)</f>
        <v>723</v>
      </c>
      <c r="V1337" s="4">
        <f>IF(E1337&lt;60, 0, IF(E1337&lt;70,2, IF(E1337&lt;80, 3, IF(E1337&lt;90,4, IF(E1337&lt;=100, 5, "?")))))</f>
        <v>4</v>
      </c>
      <c r="W1337" s="4" t="str" cm="1">
        <f t="array" aca="1" ref="W1337" ca="1">_xlfn.IFNA(INDIRECT($Y$1&amp;"!"&amp;W$1&amp;$Y1337),"N")</f>
        <v>C</v>
      </c>
      <c r="X1337" s="4">
        <f ca="1">COUNTIF(W:W,W1337)</f>
        <v>747</v>
      </c>
      <c r="Y1337" s="4">
        <f>MATCH(T1337,Coding!J:J,0)</f>
        <v>8</v>
      </c>
      <c r="Z1337" s="4" t="str" cm="1">
        <f t="array" aca="1" ref="Z1337" ca="1">_xlfn.IFNA(INDIRECT($Y$1&amp;"!"&amp;Z$1&amp;$Y1337),-1)</f>
        <v>C</v>
      </c>
      <c r="AA1337" s="4" cm="1">
        <f t="array" aca="1" ref="AA1337" ca="1">_xlfn.IFNA(INDIRECT($Y$1&amp;"!"&amp;AA$1&amp;$Y1337),-1)</f>
        <v>1</v>
      </c>
      <c r="AB1337" s="4" cm="1">
        <f t="array" aca="1" ref="AB1337" ca="1">_xlfn.IFNA(INDIRECT($Y$1&amp;"!"&amp;AB$1&amp;$Y1337),-1)</f>
        <v>1</v>
      </c>
      <c r="AC1337" s="4" cm="1">
        <f t="array" aca="1" ref="AC1337" ca="1">_xlfn.IFNA(INDIRECT($Y$1&amp;"!"&amp;AC$1&amp;$Y1337),-1)</f>
        <v>1</v>
      </c>
      <c r="AD1337" s="4" cm="1">
        <f t="array" aca="1" ref="AD1337" ca="1">_xlfn.IFNA(INDIRECT($Y$1&amp;"!"&amp;AD$1&amp;$Y1337),-1)</f>
        <v>0</v>
      </c>
      <c r="AE1337" s="4" cm="1">
        <f t="array" aca="1" ref="AE1337" ca="1">_xlfn.IFNA(INDIRECT($Y$1&amp;"!"&amp;AE$1&amp;$Y1337),-1)</f>
        <v>0</v>
      </c>
      <c r="AF1337" s="4" t="str">
        <f ca="1">_xlfn.CONCAT(W1337, "-",V1337)</f>
        <v>C-4</v>
      </c>
      <c r="AG1337" s="4" t="str">
        <f>TEXT(ROW()-2, "0000")</f>
        <v>1335</v>
      </c>
      <c r="AH1337" s="4" t="str">
        <f>IF(TRIM(CLEAN(A1337))="m", "male", IF(TRIM(CLEAN(A1337))="f","female", "missing"))</f>
        <v>female</v>
      </c>
      <c r="AI1337" s="4">
        <f>C1337</f>
        <v>94.9</v>
      </c>
      <c r="AJ1337" s="4">
        <f>O1337</f>
        <v>91</v>
      </c>
      <c r="AK1337" s="4">
        <f>P1337</f>
        <v>99</v>
      </c>
      <c r="AL1337" s="4">
        <f>IF(AI1337&lt;60, 0, IF(AI1337&lt;70,2, IF(AI1337&lt;80, 3, IF(AI1337&lt;90,4, IF(AI1337&lt;=100, 5, "?")))))</f>
        <v>5</v>
      </c>
      <c r="AM1337" s="4">
        <f>IF(AJ1337&lt;60, 0, IF(AJ1337&lt;70,2, IF(AJ1337&lt;80, 3, IF(AJ1337&lt;90,4, IF(AJ1337&lt;=100, 5, "?")))))</f>
        <v>5</v>
      </c>
      <c r="AN1337" s="4">
        <f>IF(AK1337&lt;60, 0, IF(AK1337&lt;70,2, IF(AK1337&lt;80, 3, IF(AK1337&lt;90,4, IF(AK1337&lt;=100, 5, "?")))))</f>
        <v>5</v>
      </c>
      <c r="AO1337" s="4">
        <f ca="1">AA1337</f>
        <v>1</v>
      </c>
      <c r="AP1337" s="4">
        <f ca="1">AB1337</f>
        <v>1</v>
      </c>
      <c r="AQ1337" s="4">
        <f ca="1">AC1337</f>
        <v>1</v>
      </c>
      <c r="AR1337" s="4">
        <f ca="1">AD1337</f>
        <v>0</v>
      </c>
      <c r="AS1337" s="4">
        <f ca="1">AE1337</f>
        <v>0</v>
      </c>
      <c r="AT1337" s="4" t="str">
        <f ca="1">Z1337</f>
        <v>C</v>
      </c>
      <c r="AU1337" s="4">
        <f>E1337</f>
        <v>85.4</v>
      </c>
      <c r="AV1337" s="4">
        <f>IF(AU1337&lt;60, 0, IF(AU1337&lt;70,2, IF(AU1337&lt;80, 3, IF(AU1337&lt;90,4, IF(AU1337&lt;=100, 5, "?")))))</f>
        <v>4</v>
      </c>
    </row>
    <row r="1338" spans="1:48" x14ac:dyDescent="0.2">
      <c r="A1338" s="2" t="s">
        <v>13</v>
      </c>
      <c r="B1338" s="3" t="s">
        <v>26</v>
      </c>
      <c r="C1338" s="3">
        <v>97.9</v>
      </c>
      <c r="D1338" s="3" t="s">
        <v>26</v>
      </c>
      <c r="E1338" s="3">
        <v>87.4</v>
      </c>
      <c r="F1338" s="3">
        <v>1</v>
      </c>
      <c r="G1338" s="3">
        <v>94</v>
      </c>
      <c r="H1338" s="3">
        <v>91</v>
      </c>
      <c r="I1338" s="3">
        <v>99</v>
      </c>
      <c r="J1338" s="3">
        <v>90</v>
      </c>
      <c r="K1338" s="3">
        <v>94</v>
      </c>
      <c r="L1338" s="3"/>
      <c r="M1338" s="3">
        <v>83</v>
      </c>
      <c r="N1338" s="3"/>
      <c r="O1338" s="4">
        <f>MAX(G1338:H1338)</f>
        <v>94</v>
      </c>
      <c r="P1338" s="4">
        <f>MAX(I1338:J1338)</f>
        <v>99</v>
      </c>
      <c r="Q1338" s="4">
        <f>ABS(O1338-C1338)</f>
        <v>3.9000000000000057</v>
      </c>
      <c r="R1338" s="4">
        <f>ABS(P1338-C1338)</f>
        <v>1.0999999999999943</v>
      </c>
      <c r="S1338" s="4" t="b">
        <f ca="1">OR(O1338=0,P1338=0,Q1338&gt;$Q$1,R1338&gt;$R$1,W1338="N", V1338=2)</f>
        <v>0</v>
      </c>
      <c r="T1338" s="4" t="str">
        <f>TRIM(CLEAN(D1338))</f>
        <v>برنامج بكالوريوس الهندسة المدنية</v>
      </c>
      <c r="U1338" s="4">
        <f>COUNTIF(T:T,T1338)</f>
        <v>723</v>
      </c>
      <c r="V1338" s="4">
        <f>IF(E1338&lt;60, 0, IF(E1338&lt;70,2, IF(E1338&lt;80, 3, IF(E1338&lt;90,4, IF(E1338&lt;=100, 5, "?")))))</f>
        <v>4</v>
      </c>
      <c r="W1338" s="4" t="str" cm="1">
        <f t="array" aca="1" ref="W1338" ca="1">_xlfn.IFNA(INDIRECT($Y$1&amp;"!"&amp;W$1&amp;$Y1338),"N")</f>
        <v>C</v>
      </c>
      <c r="X1338" s="4">
        <f ca="1">COUNTIF(W:W,W1338)</f>
        <v>747</v>
      </c>
      <c r="Y1338" s="4">
        <f>MATCH(T1338,Coding!J:J,0)</f>
        <v>8</v>
      </c>
      <c r="Z1338" s="4" t="str" cm="1">
        <f t="array" aca="1" ref="Z1338" ca="1">_xlfn.IFNA(INDIRECT($Y$1&amp;"!"&amp;Z$1&amp;$Y1338),-1)</f>
        <v>C</v>
      </c>
      <c r="AA1338" s="4" cm="1">
        <f t="array" aca="1" ref="AA1338" ca="1">_xlfn.IFNA(INDIRECT($Y$1&amp;"!"&amp;AA$1&amp;$Y1338),-1)</f>
        <v>1</v>
      </c>
      <c r="AB1338" s="4" cm="1">
        <f t="array" aca="1" ref="AB1338" ca="1">_xlfn.IFNA(INDIRECT($Y$1&amp;"!"&amp;AB$1&amp;$Y1338),-1)</f>
        <v>1</v>
      </c>
      <c r="AC1338" s="4" cm="1">
        <f t="array" aca="1" ref="AC1338" ca="1">_xlfn.IFNA(INDIRECT($Y$1&amp;"!"&amp;AC$1&amp;$Y1338),-1)</f>
        <v>1</v>
      </c>
      <c r="AD1338" s="4" cm="1">
        <f t="array" aca="1" ref="AD1338" ca="1">_xlfn.IFNA(INDIRECT($Y$1&amp;"!"&amp;AD$1&amp;$Y1338),-1)</f>
        <v>0</v>
      </c>
      <c r="AE1338" s="4" cm="1">
        <f t="array" aca="1" ref="AE1338" ca="1">_xlfn.IFNA(INDIRECT($Y$1&amp;"!"&amp;AE$1&amp;$Y1338),-1)</f>
        <v>0</v>
      </c>
      <c r="AF1338" s="4" t="str">
        <f ca="1">_xlfn.CONCAT(W1338, "-",V1338)</f>
        <v>C-4</v>
      </c>
      <c r="AG1338" s="4" t="str">
        <f>TEXT(ROW()-2, "0000")</f>
        <v>1336</v>
      </c>
      <c r="AH1338" s="4" t="str">
        <f>IF(TRIM(CLEAN(A1338))="m", "male", IF(TRIM(CLEAN(A1338))="f","female", "missing"))</f>
        <v>male</v>
      </c>
      <c r="AI1338" s="4">
        <f>C1338</f>
        <v>97.9</v>
      </c>
      <c r="AJ1338" s="4">
        <f>O1338</f>
        <v>94</v>
      </c>
      <c r="AK1338" s="4">
        <f>P1338</f>
        <v>99</v>
      </c>
      <c r="AL1338" s="4">
        <f>IF(AI1338&lt;60, 0, IF(AI1338&lt;70,2, IF(AI1338&lt;80, 3, IF(AI1338&lt;90,4, IF(AI1338&lt;=100, 5, "?")))))</f>
        <v>5</v>
      </c>
      <c r="AM1338" s="4">
        <f>IF(AJ1338&lt;60, 0, IF(AJ1338&lt;70,2, IF(AJ1338&lt;80, 3, IF(AJ1338&lt;90,4, IF(AJ1338&lt;=100, 5, "?")))))</f>
        <v>5</v>
      </c>
      <c r="AN1338" s="4">
        <f>IF(AK1338&lt;60, 0, IF(AK1338&lt;70,2, IF(AK1338&lt;80, 3, IF(AK1338&lt;90,4, IF(AK1338&lt;=100, 5, "?")))))</f>
        <v>5</v>
      </c>
      <c r="AO1338" s="4">
        <f ca="1">AA1338</f>
        <v>1</v>
      </c>
      <c r="AP1338" s="4">
        <f ca="1">AB1338</f>
        <v>1</v>
      </c>
      <c r="AQ1338" s="4">
        <f ca="1">AC1338</f>
        <v>1</v>
      </c>
      <c r="AR1338" s="4">
        <f ca="1">AD1338</f>
        <v>0</v>
      </c>
      <c r="AS1338" s="4">
        <f ca="1">AE1338</f>
        <v>0</v>
      </c>
      <c r="AT1338" s="4" t="str">
        <f ca="1">Z1338</f>
        <v>C</v>
      </c>
      <c r="AU1338" s="4">
        <f>E1338</f>
        <v>87.4</v>
      </c>
      <c r="AV1338" s="4">
        <f>IF(AU1338&lt;60, 0, IF(AU1338&lt;70,2, IF(AU1338&lt;80, 3, IF(AU1338&lt;90,4, IF(AU1338&lt;=100, 5, "?")))))</f>
        <v>4</v>
      </c>
    </row>
    <row r="1339" spans="1:48" x14ac:dyDescent="0.2">
      <c r="A1339" s="2" t="s">
        <v>13</v>
      </c>
      <c r="B1339" s="3" t="s">
        <v>14</v>
      </c>
      <c r="C1339" s="3">
        <v>81.099999999999994</v>
      </c>
      <c r="D1339" s="3" t="s">
        <v>14</v>
      </c>
      <c r="E1339" s="3">
        <v>70.400000000000006</v>
      </c>
      <c r="F1339" s="3">
        <v>2</v>
      </c>
      <c r="G1339" s="3">
        <v>83</v>
      </c>
      <c r="H1339" s="3">
        <v>85</v>
      </c>
      <c r="I1339" s="3">
        <v>92</v>
      </c>
      <c r="J1339" s="3">
        <v>70</v>
      </c>
      <c r="K1339" s="3">
        <v>70</v>
      </c>
      <c r="L1339" s="3"/>
      <c r="M1339" s="3">
        <v>0</v>
      </c>
      <c r="N1339" s="3"/>
      <c r="O1339" s="4">
        <f>MAX(G1339:H1339)</f>
        <v>85</v>
      </c>
      <c r="P1339" s="4">
        <f>MAX(I1339:J1339)</f>
        <v>92</v>
      </c>
      <c r="Q1339" s="4">
        <f>ABS(O1339-C1339)</f>
        <v>3.9000000000000057</v>
      </c>
      <c r="R1339" s="4">
        <f>ABS(P1339-C1339)</f>
        <v>10.900000000000006</v>
      </c>
      <c r="S1339" s="4" t="b">
        <f ca="1">OR(O1339=0,P1339=0,Q1339&gt;$Q$1,R1339&gt;$R$1,W1339="N", V1339=2)</f>
        <v>0</v>
      </c>
      <c r="T1339" s="4" t="str">
        <f>TRIM(CLEAN(D1339))</f>
        <v>برنامج بكالوريوس الهندسة الكهربائية</v>
      </c>
      <c r="U1339" s="4">
        <f>COUNTIF(T:T,T1339)</f>
        <v>420</v>
      </c>
      <c r="V1339" s="4">
        <f>IF(E1339&lt;60, 0, IF(E1339&lt;70,2, IF(E1339&lt;80, 3, IF(E1339&lt;90,4, IF(E1339&lt;=100, 5, "?")))))</f>
        <v>3</v>
      </c>
      <c r="W1339" s="4" t="str" cm="1">
        <f t="array" aca="1" ref="W1339" ca="1">_xlfn.IFNA(INDIRECT($Y$1&amp;"!"&amp;W$1&amp;$Y1339),"N")</f>
        <v>F</v>
      </c>
      <c r="X1339" s="4">
        <f ca="1">COUNTIF(W:W,W1339)</f>
        <v>420</v>
      </c>
      <c r="Y1339" s="4">
        <f>MATCH(T1339,Coding!J:J,0)</f>
        <v>11</v>
      </c>
      <c r="Z1339" s="4" t="str" cm="1">
        <f t="array" aca="1" ref="Z1339" ca="1">_xlfn.IFNA(INDIRECT($Y$1&amp;"!"&amp;Z$1&amp;$Y1339),-1)</f>
        <v>F</v>
      </c>
      <c r="AA1339" s="4" cm="1">
        <f t="array" aca="1" ref="AA1339" ca="1">_xlfn.IFNA(INDIRECT($Y$1&amp;"!"&amp;AA$1&amp;$Y1339),-1)</f>
        <v>0</v>
      </c>
      <c r="AB1339" s="4" cm="1">
        <f t="array" aca="1" ref="AB1339" ca="1">_xlfn.IFNA(INDIRECT($Y$1&amp;"!"&amp;AB$1&amp;$Y1339),-1)</f>
        <v>1</v>
      </c>
      <c r="AC1339" s="4" cm="1">
        <f t="array" aca="1" ref="AC1339" ca="1">_xlfn.IFNA(INDIRECT($Y$1&amp;"!"&amp;AC$1&amp;$Y1339),-1)</f>
        <v>0</v>
      </c>
      <c r="AD1339" s="4" cm="1">
        <f t="array" aca="1" ref="AD1339" ca="1">_xlfn.IFNA(INDIRECT($Y$1&amp;"!"&amp;AD$1&amp;$Y1339),-1)</f>
        <v>1</v>
      </c>
      <c r="AE1339" s="4" cm="1">
        <f t="array" aca="1" ref="AE1339" ca="1">_xlfn.IFNA(INDIRECT($Y$1&amp;"!"&amp;AE$1&amp;$Y1339),-1)</f>
        <v>0</v>
      </c>
      <c r="AF1339" s="4" t="str">
        <f ca="1">_xlfn.CONCAT(W1339, "-",V1339)</f>
        <v>F-3</v>
      </c>
      <c r="AG1339" s="4" t="str">
        <f>TEXT(ROW()-2, "0000")</f>
        <v>1337</v>
      </c>
      <c r="AH1339" s="4" t="str">
        <f>IF(TRIM(CLEAN(A1339))="m", "male", IF(TRIM(CLEAN(A1339))="f","female", "missing"))</f>
        <v>male</v>
      </c>
      <c r="AI1339" s="4">
        <f>C1339</f>
        <v>81.099999999999994</v>
      </c>
      <c r="AJ1339" s="4">
        <f>O1339</f>
        <v>85</v>
      </c>
      <c r="AK1339" s="4">
        <f>P1339</f>
        <v>92</v>
      </c>
      <c r="AL1339" s="4">
        <f>IF(AI1339&lt;60, 0, IF(AI1339&lt;70,2, IF(AI1339&lt;80, 3, IF(AI1339&lt;90,4, IF(AI1339&lt;=100, 5, "?")))))</f>
        <v>4</v>
      </c>
      <c r="AM1339" s="4">
        <f>IF(AJ1339&lt;60, 0, IF(AJ1339&lt;70,2, IF(AJ1339&lt;80, 3, IF(AJ1339&lt;90,4, IF(AJ1339&lt;=100, 5, "?")))))</f>
        <v>4</v>
      </c>
      <c r="AN1339" s="4">
        <f>IF(AK1339&lt;60, 0, IF(AK1339&lt;70,2, IF(AK1339&lt;80, 3, IF(AK1339&lt;90,4, IF(AK1339&lt;=100, 5, "?")))))</f>
        <v>5</v>
      </c>
      <c r="AO1339" s="4">
        <f ca="1">AA1339</f>
        <v>0</v>
      </c>
      <c r="AP1339" s="4">
        <f ca="1">AB1339</f>
        <v>1</v>
      </c>
      <c r="AQ1339" s="4">
        <f ca="1">AC1339</f>
        <v>0</v>
      </c>
      <c r="AR1339" s="4">
        <f ca="1">AD1339</f>
        <v>1</v>
      </c>
      <c r="AS1339" s="4">
        <f ca="1">AE1339</f>
        <v>0</v>
      </c>
      <c r="AT1339" s="4" t="str">
        <f ca="1">Z1339</f>
        <v>F</v>
      </c>
      <c r="AU1339" s="4">
        <f>E1339</f>
        <v>70.400000000000006</v>
      </c>
      <c r="AV1339" s="4">
        <f>IF(AU1339&lt;60, 0, IF(AU1339&lt;70,2, IF(AU1339&lt;80, 3, IF(AU1339&lt;90,4, IF(AU1339&lt;=100, 5, "?")))))</f>
        <v>3</v>
      </c>
    </row>
    <row r="1340" spans="1:48" x14ac:dyDescent="0.2">
      <c r="A1340" s="2" t="s">
        <v>16</v>
      </c>
      <c r="B1340" s="3" t="s">
        <v>37</v>
      </c>
      <c r="C1340" s="3">
        <v>94.9</v>
      </c>
      <c r="D1340" s="3" t="s">
        <v>14</v>
      </c>
      <c r="E1340" s="3">
        <v>76.400000000000006</v>
      </c>
      <c r="F1340" s="3">
        <v>1</v>
      </c>
      <c r="G1340" s="3">
        <v>60</v>
      </c>
      <c r="H1340" s="3">
        <v>91</v>
      </c>
      <c r="I1340" s="3">
        <v>67</v>
      </c>
      <c r="J1340" s="3">
        <v>82</v>
      </c>
      <c r="K1340" s="3">
        <v>70</v>
      </c>
      <c r="L1340" s="3"/>
      <c r="M1340" s="3">
        <v>73</v>
      </c>
      <c r="N1340" s="3"/>
      <c r="O1340" s="4">
        <f>MAX(G1340:H1340)</f>
        <v>91</v>
      </c>
      <c r="P1340" s="4">
        <f>MAX(I1340:J1340)</f>
        <v>82</v>
      </c>
      <c r="Q1340" s="4">
        <f>ABS(O1340-C1340)</f>
        <v>3.9000000000000057</v>
      </c>
      <c r="R1340" s="4">
        <f>ABS(P1340-C1340)</f>
        <v>12.900000000000006</v>
      </c>
      <c r="S1340" s="4" t="b">
        <f ca="1">OR(O1340=0,P1340=0,Q1340&gt;$Q$1,R1340&gt;$R$1,W1340="N", V1340=2)</f>
        <v>0</v>
      </c>
      <c r="T1340" s="4" t="str">
        <f>TRIM(CLEAN(D1340))</f>
        <v>برنامج بكالوريوس الهندسة الكهربائية</v>
      </c>
      <c r="U1340" s="4">
        <f>COUNTIF(T:T,T1340)</f>
        <v>420</v>
      </c>
      <c r="V1340" s="4">
        <f>IF(E1340&lt;60, 0, IF(E1340&lt;70,2, IF(E1340&lt;80, 3, IF(E1340&lt;90,4, IF(E1340&lt;=100, 5, "?")))))</f>
        <v>3</v>
      </c>
      <c r="W1340" s="4" t="str" cm="1">
        <f t="array" aca="1" ref="W1340" ca="1">_xlfn.IFNA(INDIRECT($Y$1&amp;"!"&amp;W$1&amp;$Y1340),"N")</f>
        <v>F</v>
      </c>
      <c r="X1340" s="4">
        <f ca="1">COUNTIF(W:W,W1340)</f>
        <v>420</v>
      </c>
      <c r="Y1340" s="4">
        <f>MATCH(T1340,Coding!J:J,0)</f>
        <v>11</v>
      </c>
      <c r="Z1340" s="4" t="str" cm="1">
        <f t="array" aca="1" ref="Z1340" ca="1">_xlfn.IFNA(INDIRECT($Y$1&amp;"!"&amp;Z$1&amp;$Y1340),-1)</f>
        <v>F</v>
      </c>
      <c r="AA1340" s="4" cm="1">
        <f t="array" aca="1" ref="AA1340" ca="1">_xlfn.IFNA(INDIRECT($Y$1&amp;"!"&amp;AA$1&amp;$Y1340),-1)</f>
        <v>0</v>
      </c>
      <c r="AB1340" s="4" cm="1">
        <f t="array" aca="1" ref="AB1340" ca="1">_xlfn.IFNA(INDIRECT($Y$1&amp;"!"&amp;AB$1&amp;$Y1340),-1)</f>
        <v>1</v>
      </c>
      <c r="AC1340" s="4" cm="1">
        <f t="array" aca="1" ref="AC1340" ca="1">_xlfn.IFNA(INDIRECT($Y$1&amp;"!"&amp;AC$1&amp;$Y1340),-1)</f>
        <v>0</v>
      </c>
      <c r="AD1340" s="4" cm="1">
        <f t="array" aca="1" ref="AD1340" ca="1">_xlfn.IFNA(INDIRECT($Y$1&amp;"!"&amp;AD$1&amp;$Y1340),-1)</f>
        <v>1</v>
      </c>
      <c r="AE1340" s="4" cm="1">
        <f t="array" aca="1" ref="AE1340" ca="1">_xlfn.IFNA(INDIRECT($Y$1&amp;"!"&amp;AE$1&amp;$Y1340),-1)</f>
        <v>0</v>
      </c>
      <c r="AF1340" s="4" t="str">
        <f ca="1">_xlfn.CONCAT(W1340, "-",V1340)</f>
        <v>F-3</v>
      </c>
      <c r="AG1340" s="4" t="str">
        <f>TEXT(ROW()-2, "0000")</f>
        <v>1338</v>
      </c>
      <c r="AH1340" s="4" t="str">
        <f>IF(TRIM(CLEAN(A1340))="m", "male", IF(TRIM(CLEAN(A1340))="f","female", "missing"))</f>
        <v>female</v>
      </c>
      <c r="AI1340" s="4">
        <f>C1340</f>
        <v>94.9</v>
      </c>
      <c r="AJ1340" s="4">
        <f>O1340</f>
        <v>91</v>
      </c>
      <c r="AK1340" s="4">
        <f>P1340</f>
        <v>82</v>
      </c>
      <c r="AL1340" s="4">
        <f>IF(AI1340&lt;60, 0, IF(AI1340&lt;70,2, IF(AI1340&lt;80, 3, IF(AI1340&lt;90,4, IF(AI1340&lt;=100, 5, "?")))))</f>
        <v>5</v>
      </c>
      <c r="AM1340" s="4">
        <f>IF(AJ1340&lt;60, 0, IF(AJ1340&lt;70,2, IF(AJ1340&lt;80, 3, IF(AJ1340&lt;90,4, IF(AJ1340&lt;=100, 5, "?")))))</f>
        <v>5</v>
      </c>
      <c r="AN1340" s="4">
        <f>IF(AK1340&lt;60, 0, IF(AK1340&lt;70,2, IF(AK1340&lt;80, 3, IF(AK1340&lt;90,4, IF(AK1340&lt;=100, 5, "?")))))</f>
        <v>4</v>
      </c>
      <c r="AO1340" s="4">
        <f ca="1">AA1340</f>
        <v>0</v>
      </c>
      <c r="AP1340" s="4">
        <f ca="1">AB1340</f>
        <v>1</v>
      </c>
      <c r="AQ1340" s="4">
        <f ca="1">AC1340</f>
        <v>0</v>
      </c>
      <c r="AR1340" s="4">
        <f ca="1">AD1340</f>
        <v>1</v>
      </c>
      <c r="AS1340" s="4">
        <f ca="1">AE1340</f>
        <v>0</v>
      </c>
      <c r="AT1340" s="4" t="str">
        <f ca="1">Z1340</f>
        <v>F</v>
      </c>
      <c r="AU1340" s="4">
        <f>E1340</f>
        <v>76.400000000000006</v>
      </c>
      <c r="AV1340" s="4">
        <f>IF(AU1340&lt;60, 0, IF(AU1340&lt;70,2, IF(AU1340&lt;80, 3, IF(AU1340&lt;90,4, IF(AU1340&lt;=100, 5, "?")))))</f>
        <v>3</v>
      </c>
    </row>
    <row r="1341" spans="1:48" x14ac:dyDescent="0.2">
      <c r="A1341" s="2" t="s">
        <v>16</v>
      </c>
      <c r="B1341" s="3" t="s">
        <v>37</v>
      </c>
      <c r="C1341" s="3">
        <v>80.099999999999994</v>
      </c>
      <c r="D1341" s="3" t="s">
        <v>27</v>
      </c>
      <c r="E1341" s="3">
        <v>73.5</v>
      </c>
      <c r="F1341" s="3">
        <v>1</v>
      </c>
      <c r="G1341" s="3">
        <v>84</v>
      </c>
      <c r="H1341" s="3">
        <v>80</v>
      </c>
      <c r="I1341" s="3">
        <v>70</v>
      </c>
      <c r="J1341" s="3">
        <v>62</v>
      </c>
      <c r="K1341" s="3"/>
      <c r="L1341" s="3"/>
      <c r="M1341" s="3">
        <v>90</v>
      </c>
      <c r="N1341" s="3"/>
      <c r="O1341" s="4">
        <f>MAX(G1341:H1341)</f>
        <v>84</v>
      </c>
      <c r="P1341" s="4">
        <f>MAX(I1341:J1341)</f>
        <v>70</v>
      </c>
      <c r="Q1341" s="4">
        <f>ABS(O1341-C1341)</f>
        <v>3.9000000000000057</v>
      </c>
      <c r="R1341" s="4">
        <f>ABS(P1341-C1341)</f>
        <v>10.099999999999994</v>
      </c>
      <c r="S1341" s="4" t="b">
        <f ca="1">OR(O1341=0,P1341=0,Q1341&gt;$Q$1,R1341&gt;$R$1,W1341="N", V1341=2)</f>
        <v>0</v>
      </c>
      <c r="T1341" s="4" t="str">
        <f>TRIM(CLEAN(D1341))</f>
        <v>برنامج بكالوريوس الهندسة المعمارية</v>
      </c>
      <c r="U1341" s="4">
        <f>COUNTIF(T:T,T1341)</f>
        <v>391</v>
      </c>
      <c r="V1341" s="4">
        <f>IF(E1341&lt;60, 0, IF(E1341&lt;70,2, IF(E1341&lt;80, 3, IF(E1341&lt;90,4, IF(E1341&lt;=100, 5, "?")))))</f>
        <v>3</v>
      </c>
      <c r="W1341" s="4" t="str" cm="1">
        <f t="array" aca="1" ref="W1341" ca="1">_xlfn.IFNA(INDIRECT($Y$1&amp;"!"&amp;W$1&amp;$Y1341),"N")</f>
        <v>G</v>
      </c>
      <c r="X1341" s="4">
        <f ca="1">COUNTIF(W:W,W1341)</f>
        <v>391</v>
      </c>
      <c r="Y1341" s="4">
        <f>MATCH(T1341,Coding!J:J,0)</f>
        <v>12</v>
      </c>
      <c r="Z1341" s="4" t="str" cm="1">
        <f t="array" aca="1" ref="Z1341" ca="1">_xlfn.IFNA(INDIRECT($Y$1&amp;"!"&amp;Z$1&amp;$Y1341),-1)</f>
        <v>G</v>
      </c>
      <c r="AA1341" s="4" cm="1">
        <f t="array" aca="1" ref="AA1341" ca="1">_xlfn.IFNA(INDIRECT($Y$1&amp;"!"&amp;AA$1&amp;$Y1341),-1)</f>
        <v>1</v>
      </c>
      <c r="AB1341" s="4" cm="1">
        <f t="array" aca="1" ref="AB1341" ca="1">_xlfn.IFNA(INDIRECT($Y$1&amp;"!"&amp;AB$1&amp;$Y1341),-1)</f>
        <v>1</v>
      </c>
      <c r="AC1341" s="4" cm="1">
        <f t="array" aca="1" ref="AC1341" ca="1">_xlfn.IFNA(INDIRECT($Y$1&amp;"!"&amp;AC$1&amp;$Y1341),-1)</f>
        <v>1</v>
      </c>
      <c r="AD1341" s="4" cm="1">
        <f t="array" aca="1" ref="AD1341" ca="1">_xlfn.IFNA(INDIRECT($Y$1&amp;"!"&amp;AD$1&amp;$Y1341),-1)</f>
        <v>0</v>
      </c>
      <c r="AE1341" s="4" cm="1">
        <f t="array" aca="1" ref="AE1341" ca="1">_xlfn.IFNA(INDIRECT($Y$1&amp;"!"&amp;AE$1&amp;$Y1341),-1)</f>
        <v>0</v>
      </c>
      <c r="AF1341" s="4" t="str">
        <f ca="1">_xlfn.CONCAT(W1341, "-",V1341)</f>
        <v>G-3</v>
      </c>
      <c r="AG1341" s="4" t="str">
        <f>TEXT(ROW()-2, "0000")</f>
        <v>1339</v>
      </c>
      <c r="AH1341" s="4" t="str">
        <f>IF(TRIM(CLEAN(A1341))="m", "male", IF(TRIM(CLEAN(A1341))="f","female", "missing"))</f>
        <v>female</v>
      </c>
      <c r="AI1341" s="4">
        <f>C1341</f>
        <v>80.099999999999994</v>
      </c>
      <c r="AJ1341" s="4">
        <f>O1341</f>
        <v>84</v>
      </c>
      <c r="AK1341" s="4">
        <f>P1341</f>
        <v>70</v>
      </c>
      <c r="AL1341" s="4">
        <f>IF(AI1341&lt;60, 0, IF(AI1341&lt;70,2, IF(AI1341&lt;80, 3, IF(AI1341&lt;90,4, IF(AI1341&lt;=100, 5, "?")))))</f>
        <v>4</v>
      </c>
      <c r="AM1341" s="4">
        <f>IF(AJ1341&lt;60, 0, IF(AJ1341&lt;70,2, IF(AJ1341&lt;80, 3, IF(AJ1341&lt;90,4, IF(AJ1341&lt;=100, 5, "?")))))</f>
        <v>4</v>
      </c>
      <c r="AN1341" s="4">
        <f>IF(AK1341&lt;60, 0, IF(AK1341&lt;70,2, IF(AK1341&lt;80, 3, IF(AK1341&lt;90,4, IF(AK1341&lt;=100, 5, "?")))))</f>
        <v>3</v>
      </c>
      <c r="AO1341" s="4">
        <f ca="1">AA1341</f>
        <v>1</v>
      </c>
      <c r="AP1341" s="4">
        <f ca="1">AB1341</f>
        <v>1</v>
      </c>
      <c r="AQ1341" s="4">
        <f ca="1">AC1341</f>
        <v>1</v>
      </c>
      <c r="AR1341" s="4">
        <f ca="1">AD1341</f>
        <v>0</v>
      </c>
      <c r="AS1341" s="4">
        <f ca="1">AE1341</f>
        <v>0</v>
      </c>
      <c r="AT1341" s="4" t="str">
        <f ca="1">Z1341</f>
        <v>G</v>
      </c>
      <c r="AU1341" s="4">
        <f>E1341</f>
        <v>73.5</v>
      </c>
      <c r="AV1341" s="4">
        <f>IF(AU1341&lt;60, 0, IF(AU1341&lt;70,2, IF(AU1341&lt;80, 3, IF(AU1341&lt;90,4, IF(AU1341&lt;=100, 5, "?")))))</f>
        <v>3</v>
      </c>
    </row>
    <row r="1342" spans="1:48" x14ac:dyDescent="0.2">
      <c r="A1342" s="2" t="s">
        <v>16</v>
      </c>
      <c r="B1342" s="3" t="s">
        <v>27</v>
      </c>
      <c r="C1342" s="3">
        <v>91.9</v>
      </c>
      <c r="D1342" s="3" t="s">
        <v>27</v>
      </c>
      <c r="E1342" s="3">
        <v>77.8</v>
      </c>
      <c r="F1342" s="3">
        <v>1</v>
      </c>
      <c r="G1342" s="3">
        <v>88</v>
      </c>
      <c r="H1342" s="3">
        <v>80</v>
      </c>
      <c r="I1342" s="3">
        <v>84</v>
      </c>
      <c r="J1342" s="3">
        <v>80</v>
      </c>
      <c r="K1342" s="3"/>
      <c r="L1342" s="3"/>
      <c r="M1342" s="3">
        <v>86</v>
      </c>
      <c r="N1342" s="3"/>
      <c r="O1342" s="4">
        <f>MAX(G1342:H1342)</f>
        <v>88</v>
      </c>
      <c r="P1342" s="4">
        <f>MAX(I1342:J1342)</f>
        <v>84</v>
      </c>
      <c r="Q1342" s="4">
        <f>ABS(O1342-C1342)</f>
        <v>3.9000000000000057</v>
      </c>
      <c r="R1342" s="4">
        <f>ABS(P1342-C1342)</f>
        <v>7.9000000000000057</v>
      </c>
      <c r="S1342" s="4" t="b">
        <f ca="1">OR(O1342=0,P1342=0,Q1342&gt;$Q$1,R1342&gt;$R$1,W1342="N", V1342=2)</f>
        <v>0</v>
      </c>
      <c r="T1342" s="4" t="str">
        <f>TRIM(CLEAN(D1342))</f>
        <v>برنامج بكالوريوس الهندسة المعمارية</v>
      </c>
      <c r="U1342" s="4">
        <f>COUNTIF(T:T,T1342)</f>
        <v>391</v>
      </c>
      <c r="V1342" s="4">
        <f>IF(E1342&lt;60, 0, IF(E1342&lt;70,2, IF(E1342&lt;80, 3, IF(E1342&lt;90,4, IF(E1342&lt;=100, 5, "?")))))</f>
        <v>3</v>
      </c>
      <c r="W1342" s="4" t="str" cm="1">
        <f t="array" aca="1" ref="W1342" ca="1">_xlfn.IFNA(INDIRECT($Y$1&amp;"!"&amp;W$1&amp;$Y1342),"N")</f>
        <v>G</v>
      </c>
      <c r="X1342" s="4">
        <f ca="1">COUNTIF(W:W,W1342)</f>
        <v>391</v>
      </c>
      <c r="Y1342" s="4">
        <f>MATCH(T1342,Coding!J:J,0)</f>
        <v>12</v>
      </c>
      <c r="Z1342" s="4" t="str" cm="1">
        <f t="array" aca="1" ref="Z1342" ca="1">_xlfn.IFNA(INDIRECT($Y$1&amp;"!"&amp;Z$1&amp;$Y1342),-1)</f>
        <v>G</v>
      </c>
      <c r="AA1342" s="4" cm="1">
        <f t="array" aca="1" ref="AA1342" ca="1">_xlfn.IFNA(INDIRECT($Y$1&amp;"!"&amp;AA$1&amp;$Y1342),-1)</f>
        <v>1</v>
      </c>
      <c r="AB1342" s="4" cm="1">
        <f t="array" aca="1" ref="AB1342" ca="1">_xlfn.IFNA(INDIRECT($Y$1&amp;"!"&amp;AB$1&amp;$Y1342),-1)</f>
        <v>1</v>
      </c>
      <c r="AC1342" s="4" cm="1">
        <f t="array" aca="1" ref="AC1342" ca="1">_xlfn.IFNA(INDIRECT($Y$1&amp;"!"&amp;AC$1&amp;$Y1342),-1)</f>
        <v>1</v>
      </c>
      <c r="AD1342" s="4" cm="1">
        <f t="array" aca="1" ref="AD1342" ca="1">_xlfn.IFNA(INDIRECT($Y$1&amp;"!"&amp;AD$1&amp;$Y1342),-1)</f>
        <v>0</v>
      </c>
      <c r="AE1342" s="4" cm="1">
        <f t="array" aca="1" ref="AE1342" ca="1">_xlfn.IFNA(INDIRECT($Y$1&amp;"!"&amp;AE$1&amp;$Y1342),-1)</f>
        <v>0</v>
      </c>
      <c r="AF1342" s="4" t="str">
        <f ca="1">_xlfn.CONCAT(W1342, "-",V1342)</f>
        <v>G-3</v>
      </c>
      <c r="AG1342" s="4" t="str">
        <f>TEXT(ROW()-2, "0000")</f>
        <v>1340</v>
      </c>
      <c r="AH1342" s="4" t="str">
        <f>IF(TRIM(CLEAN(A1342))="m", "male", IF(TRIM(CLEAN(A1342))="f","female", "missing"))</f>
        <v>female</v>
      </c>
      <c r="AI1342" s="4">
        <f>C1342</f>
        <v>91.9</v>
      </c>
      <c r="AJ1342" s="4">
        <f>O1342</f>
        <v>88</v>
      </c>
      <c r="AK1342" s="4">
        <f>P1342</f>
        <v>84</v>
      </c>
      <c r="AL1342" s="4">
        <f>IF(AI1342&lt;60, 0, IF(AI1342&lt;70,2, IF(AI1342&lt;80, 3, IF(AI1342&lt;90,4, IF(AI1342&lt;=100, 5, "?")))))</f>
        <v>5</v>
      </c>
      <c r="AM1342" s="4">
        <f>IF(AJ1342&lt;60, 0, IF(AJ1342&lt;70,2, IF(AJ1342&lt;80, 3, IF(AJ1342&lt;90,4, IF(AJ1342&lt;=100, 5, "?")))))</f>
        <v>4</v>
      </c>
      <c r="AN1342" s="4">
        <f>IF(AK1342&lt;60, 0, IF(AK1342&lt;70,2, IF(AK1342&lt;80, 3, IF(AK1342&lt;90,4, IF(AK1342&lt;=100, 5, "?")))))</f>
        <v>4</v>
      </c>
      <c r="AO1342" s="4">
        <f ca="1">AA1342</f>
        <v>1</v>
      </c>
      <c r="AP1342" s="4">
        <f ca="1">AB1342</f>
        <v>1</v>
      </c>
      <c r="AQ1342" s="4">
        <f ca="1">AC1342</f>
        <v>1</v>
      </c>
      <c r="AR1342" s="4">
        <f ca="1">AD1342</f>
        <v>0</v>
      </c>
      <c r="AS1342" s="4">
        <f ca="1">AE1342</f>
        <v>0</v>
      </c>
      <c r="AT1342" s="4" t="str">
        <f ca="1">Z1342</f>
        <v>G</v>
      </c>
      <c r="AU1342" s="4">
        <f>E1342</f>
        <v>77.8</v>
      </c>
      <c r="AV1342" s="4">
        <f>IF(AU1342&lt;60, 0, IF(AU1342&lt;70,2, IF(AU1342&lt;80, 3, IF(AU1342&lt;90,4, IF(AU1342&lt;=100, 5, "?")))))</f>
        <v>3</v>
      </c>
    </row>
    <row r="1343" spans="1:48" x14ac:dyDescent="0.2">
      <c r="A1343" s="2" t="s">
        <v>13</v>
      </c>
      <c r="B1343" s="3" t="s">
        <v>36</v>
      </c>
      <c r="C1343" s="3">
        <v>94.2</v>
      </c>
      <c r="D1343" s="3" t="s">
        <v>34</v>
      </c>
      <c r="E1343" s="3">
        <v>88.6</v>
      </c>
      <c r="F1343" s="3">
        <v>1</v>
      </c>
      <c r="G1343" s="3">
        <v>98</v>
      </c>
      <c r="H1343" s="3">
        <v>87</v>
      </c>
      <c r="I1343" s="3">
        <v>96</v>
      </c>
      <c r="J1343" s="3">
        <v>97</v>
      </c>
      <c r="K1343" s="3"/>
      <c r="L1343" s="3"/>
      <c r="M1343" s="3">
        <v>80</v>
      </c>
      <c r="N1343" s="3"/>
      <c r="O1343" s="4">
        <f>MAX(G1343:H1343)</f>
        <v>98</v>
      </c>
      <c r="P1343" s="4">
        <f>MAX(I1343:J1343)</f>
        <v>97</v>
      </c>
      <c r="Q1343" s="4">
        <f>ABS(O1343-C1343)</f>
        <v>3.7999999999999972</v>
      </c>
      <c r="R1343" s="4">
        <f>ABS(P1343-C1343)</f>
        <v>2.7999999999999972</v>
      </c>
      <c r="S1343" s="4" t="b">
        <f ca="1">OR(O1343=0,P1343=0,Q1343&gt;$Q$1,R1343&gt;$R$1,W1343="N", V1343=2)</f>
        <v>0</v>
      </c>
      <c r="T1343" s="4" t="str">
        <f>TRIM(CLEAN(D1343))</f>
        <v>برنامج بكالوريوس هندسة الحاسوب</v>
      </c>
      <c r="U1343" s="4">
        <f>COUNTIF(T:T,T1343)</f>
        <v>139</v>
      </c>
      <c r="V1343" s="4">
        <f>IF(E1343&lt;60, 0, IF(E1343&lt;70,2, IF(E1343&lt;80, 3, IF(E1343&lt;90,4, IF(E1343&lt;=100, 5, "?")))))</f>
        <v>4</v>
      </c>
      <c r="W1343" s="4" t="str" cm="1">
        <f t="array" aca="1" ref="W1343" ca="1">_xlfn.IFNA(INDIRECT($Y$1&amp;"!"&amp;W$1&amp;$Y1343),"N")</f>
        <v>A</v>
      </c>
      <c r="X1343" s="4">
        <f ca="1">COUNTIF(W:W,W1343)</f>
        <v>861</v>
      </c>
      <c r="Y1343" s="4">
        <f>MATCH(T1343,Coding!J:J,0)</f>
        <v>5</v>
      </c>
      <c r="Z1343" s="4" t="str" cm="1">
        <f t="array" aca="1" ref="Z1343" ca="1">_xlfn.IFNA(INDIRECT($Y$1&amp;"!"&amp;Z$1&amp;$Y1343),-1)</f>
        <v>A</v>
      </c>
      <c r="AA1343" s="4" cm="1">
        <f t="array" aca="1" ref="AA1343" ca="1">_xlfn.IFNA(INDIRECT($Y$1&amp;"!"&amp;AA$1&amp;$Y1343),-1)</f>
        <v>0</v>
      </c>
      <c r="AB1343" s="4" cm="1">
        <f t="array" aca="1" ref="AB1343" ca="1">_xlfn.IFNA(INDIRECT($Y$1&amp;"!"&amp;AB$1&amp;$Y1343),-1)</f>
        <v>1</v>
      </c>
      <c r="AC1343" s="4" cm="1">
        <f t="array" aca="1" ref="AC1343" ca="1">_xlfn.IFNA(INDIRECT($Y$1&amp;"!"&amp;AC$1&amp;$Y1343),-1)</f>
        <v>1</v>
      </c>
      <c r="AD1343" s="4" cm="1">
        <f t="array" aca="1" ref="AD1343" ca="1">_xlfn.IFNA(INDIRECT($Y$1&amp;"!"&amp;AD$1&amp;$Y1343),-1)</f>
        <v>1</v>
      </c>
      <c r="AE1343" s="4" cm="1">
        <f t="array" aca="1" ref="AE1343" ca="1">_xlfn.IFNA(INDIRECT($Y$1&amp;"!"&amp;AE$1&amp;$Y1343),-1)</f>
        <v>0</v>
      </c>
      <c r="AF1343" s="4" t="str">
        <f ca="1">_xlfn.CONCAT(W1343, "-",V1343)</f>
        <v>A-4</v>
      </c>
      <c r="AG1343" s="4" t="str">
        <f>TEXT(ROW()-2, "0000")</f>
        <v>1341</v>
      </c>
      <c r="AH1343" s="4" t="str">
        <f>IF(TRIM(CLEAN(A1343))="m", "male", IF(TRIM(CLEAN(A1343))="f","female", "missing"))</f>
        <v>male</v>
      </c>
      <c r="AI1343" s="4">
        <f>C1343</f>
        <v>94.2</v>
      </c>
      <c r="AJ1343" s="4">
        <f>O1343</f>
        <v>98</v>
      </c>
      <c r="AK1343" s="4">
        <f>P1343</f>
        <v>97</v>
      </c>
      <c r="AL1343" s="4">
        <f>IF(AI1343&lt;60, 0, IF(AI1343&lt;70,2, IF(AI1343&lt;80, 3, IF(AI1343&lt;90,4, IF(AI1343&lt;=100, 5, "?")))))</f>
        <v>5</v>
      </c>
      <c r="AM1343" s="4">
        <f>IF(AJ1343&lt;60, 0, IF(AJ1343&lt;70,2, IF(AJ1343&lt;80, 3, IF(AJ1343&lt;90,4, IF(AJ1343&lt;=100, 5, "?")))))</f>
        <v>5</v>
      </c>
      <c r="AN1343" s="4">
        <f>IF(AK1343&lt;60, 0, IF(AK1343&lt;70,2, IF(AK1343&lt;80, 3, IF(AK1343&lt;90,4, IF(AK1343&lt;=100, 5, "?")))))</f>
        <v>5</v>
      </c>
      <c r="AO1343" s="4">
        <f ca="1">AA1343</f>
        <v>0</v>
      </c>
      <c r="AP1343" s="4">
        <f ca="1">AB1343</f>
        <v>1</v>
      </c>
      <c r="AQ1343" s="4">
        <f ca="1">AC1343</f>
        <v>1</v>
      </c>
      <c r="AR1343" s="4">
        <f ca="1">AD1343</f>
        <v>1</v>
      </c>
      <c r="AS1343" s="4">
        <f ca="1">AE1343</f>
        <v>0</v>
      </c>
      <c r="AT1343" s="4" t="str">
        <f ca="1">Z1343</f>
        <v>A</v>
      </c>
      <c r="AU1343" s="4">
        <f>E1343</f>
        <v>88.6</v>
      </c>
      <c r="AV1343" s="4">
        <f>IF(AU1343&lt;60, 0, IF(AU1343&lt;70,2, IF(AU1343&lt;80, 3, IF(AU1343&lt;90,4, IF(AU1343&lt;=100, 5, "?")))))</f>
        <v>4</v>
      </c>
    </row>
    <row r="1344" spans="1:48" x14ac:dyDescent="0.2">
      <c r="A1344" s="2" t="s">
        <v>13</v>
      </c>
      <c r="B1344" s="3" t="s">
        <v>26</v>
      </c>
      <c r="C1344" s="3">
        <v>91.2</v>
      </c>
      <c r="D1344" s="3" t="s">
        <v>26</v>
      </c>
      <c r="E1344" s="3">
        <v>73.7</v>
      </c>
      <c r="F1344" s="3">
        <v>1</v>
      </c>
      <c r="G1344" s="3">
        <v>65</v>
      </c>
      <c r="H1344" s="3">
        <v>95</v>
      </c>
      <c r="I1344" s="3">
        <v>86</v>
      </c>
      <c r="J1344" s="3">
        <v>68</v>
      </c>
      <c r="K1344" s="3">
        <v>89</v>
      </c>
      <c r="L1344" s="3"/>
      <c r="M1344" s="3">
        <v>74</v>
      </c>
      <c r="N1344" s="3"/>
      <c r="O1344" s="4">
        <f>MAX(G1344:H1344)</f>
        <v>95</v>
      </c>
      <c r="P1344" s="4">
        <f>MAX(I1344:J1344)</f>
        <v>86</v>
      </c>
      <c r="Q1344" s="4">
        <f>ABS(O1344-C1344)</f>
        <v>3.7999999999999972</v>
      </c>
      <c r="R1344" s="4">
        <f>ABS(P1344-C1344)</f>
        <v>5.2000000000000028</v>
      </c>
      <c r="S1344" s="4" t="b">
        <f ca="1">OR(O1344=0,P1344=0,Q1344&gt;$Q$1,R1344&gt;$R$1,W1344="N", V1344=2)</f>
        <v>0</v>
      </c>
      <c r="T1344" s="4" t="str">
        <f>TRIM(CLEAN(D1344))</f>
        <v>برنامج بكالوريوس الهندسة المدنية</v>
      </c>
      <c r="U1344" s="4">
        <f>COUNTIF(T:T,T1344)</f>
        <v>723</v>
      </c>
      <c r="V1344" s="4">
        <f>IF(E1344&lt;60, 0, IF(E1344&lt;70,2, IF(E1344&lt;80, 3, IF(E1344&lt;90,4, IF(E1344&lt;=100, 5, "?")))))</f>
        <v>3</v>
      </c>
      <c r="W1344" s="4" t="str" cm="1">
        <f t="array" aca="1" ref="W1344" ca="1">_xlfn.IFNA(INDIRECT($Y$1&amp;"!"&amp;W$1&amp;$Y1344),"N")</f>
        <v>C</v>
      </c>
      <c r="X1344" s="4">
        <f ca="1">COUNTIF(W:W,W1344)</f>
        <v>747</v>
      </c>
      <c r="Y1344" s="4">
        <f>MATCH(T1344,Coding!J:J,0)</f>
        <v>8</v>
      </c>
      <c r="Z1344" s="4" t="str" cm="1">
        <f t="array" aca="1" ref="Z1344" ca="1">_xlfn.IFNA(INDIRECT($Y$1&amp;"!"&amp;Z$1&amp;$Y1344),-1)</f>
        <v>C</v>
      </c>
      <c r="AA1344" s="4" cm="1">
        <f t="array" aca="1" ref="AA1344" ca="1">_xlfn.IFNA(INDIRECT($Y$1&amp;"!"&amp;AA$1&amp;$Y1344),-1)</f>
        <v>1</v>
      </c>
      <c r="AB1344" s="4" cm="1">
        <f t="array" aca="1" ref="AB1344" ca="1">_xlfn.IFNA(INDIRECT($Y$1&amp;"!"&amp;AB$1&amp;$Y1344),-1)</f>
        <v>1</v>
      </c>
      <c r="AC1344" s="4" cm="1">
        <f t="array" aca="1" ref="AC1344" ca="1">_xlfn.IFNA(INDIRECT($Y$1&amp;"!"&amp;AC$1&amp;$Y1344),-1)</f>
        <v>1</v>
      </c>
      <c r="AD1344" s="4" cm="1">
        <f t="array" aca="1" ref="AD1344" ca="1">_xlfn.IFNA(INDIRECT($Y$1&amp;"!"&amp;AD$1&amp;$Y1344),-1)</f>
        <v>0</v>
      </c>
      <c r="AE1344" s="4" cm="1">
        <f t="array" aca="1" ref="AE1344" ca="1">_xlfn.IFNA(INDIRECT($Y$1&amp;"!"&amp;AE$1&amp;$Y1344),-1)</f>
        <v>0</v>
      </c>
      <c r="AF1344" s="4" t="str">
        <f ca="1">_xlfn.CONCAT(W1344, "-",V1344)</f>
        <v>C-3</v>
      </c>
      <c r="AG1344" s="4" t="str">
        <f>TEXT(ROW()-2, "0000")</f>
        <v>1342</v>
      </c>
      <c r="AH1344" s="4" t="str">
        <f>IF(TRIM(CLEAN(A1344))="m", "male", IF(TRIM(CLEAN(A1344))="f","female", "missing"))</f>
        <v>male</v>
      </c>
      <c r="AI1344" s="4">
        <f>C1344</f>
        <v>91.2</v>
      </c>
      <c r="AJ1344" s="4">
        <f>O1344</f>
        <v>95</v>
      </c>
      <c r="AK1344" s="4">
        <f>P1344</f>
        <v>86</v>
      </c>
      <c r="AL1344" s="4">
        <f>IF(AI1344&lt;60, 0, IF(AI1344&lt;70,2, IF(AI1344&lt;80, 3, IF(AI1344&lt;90,4, IF(AI1344&lt;=100, 5, "?")))))</f>
        <v>5</v>
      </c>
      <c r="AM1344" s="4">
        <f>IF(AJ1344&lt;60, 0, IF(AJ1344&lt;70,2, IF(AJ1344&lt;80, 3, IF(AJ1344&lt;90,4, IF(AJ1344&lt;=100, 5, "?")))))</f>
        <v>5</v>
      </c>
      <c r="AN1344" s="4">
        <f>IF(AK1344&lt;60, 0, IF(AK1344&lt;70,2, IF(AK1344&lt;80, 3, IF(AK1344&lt;90,4, IF(AK1344&lt;=100, 5, "?")))))</f>
        <v>4</v>
      </c>
      <c r="AO1344" s="4">
        <f ca="1">AA1344</f>
        <v>1</v>
      </c>
      <c r="AP1344" s="4">
        <f ca="1">AB1344</f>
        <v>1</v>
      </c>
      <c r="AQ1344" s="4">
        <f ca="1">AC1344</f>
        <v>1</v>
      </c>
      <c r="AR1344" s="4">
        <f ca="1">AD1344</f>
        <v>0</v>
      </c>
      <c r="AS1344" s="4">
        <f ca="1">AE1344</f>
        <v>0</v>
      </c>
      <c r="AT1344" s="4" t="str">
        <f ca="1">Z1344</f>
        <v>C</v>
      </c>
      <c r="AU1344" s="4">
        <f>E1344</f>
        <v>73.7</v>
      </c>
      <c r="AV1344" s="4">
        <f>IF(AU1344&lt;60, 0, IF(AU1344&lt;70,2, IF(AU1344&lt;80, 3, IF(AU1344&lt;90,4, IF(AU1344&lt;=100, 5, "?")))))</f>
        <v>3</v>
      </c>
    </row>
    <row r="1345" spans="1:48" x14ac:dyDescent="0.2">
      <c r="A1345" s="2" t="s">
        <v>13</v>
      </c>
      <c r="B1345" s="3" t="s">
        <v>26</v>
      </c>
      <c r="C1345" s="3">
        <v>97.8</v>
      </c>
      <c r="D1345" s="3" t="s">
        <v>26</v>
      </c>
      <c r="E1345" s="3">
        <v>75.900000000000006</v>
      </c>
      <c r="F1345" s="3">
        <v>1</v>
      </c>
      <c r="G1345" s="3">
        <v>94</v>
      </c>
      <c r="H1345" s="3">
        <v>91</v>
      </c>
      <c r="I1345" s="3">
        <v>91</v>
      </c>
      <c r="J1345" s="3">
        <v>90</v>
      </c>
      <c r="K1345" s="3">
        <v>67</v>
      </c>
      <c r="L1345" s="3"/>
      <c r="M1345" s="3">
        <v>89</v>
      </c>
      <c r="N1345" s="3"/>
      <c r="O1345" s="4">
        <f>MAX(G1345:H1345)</f>
        <v>94</v>
      </c>
      <c r="P1345" s="4">
        <f>MAX(I1345:J1345)</f>
        <v>91</v>
      </c>
      <c r="Q1345" s="4">
        <f>ABS(O1345-C1345)</f>
        <v>3.7999999999999972</v>
      </c>
      <c r="R1345" s="4">
        <f>ABS(P1345-C1345)</f>
        <v>6.7999999999999972</v>
      </c>
      <c r="S1345" s="4" t="b">
        <f ca="1">OR(O1345=0,P1345=0,Q1345&gt;$Q$1,R1345&gt;$R$1,W1345="N", V1345=2)</f>
        <v>0</v>
      </c>
      <c r="T1345" s="4" t="str">
        <f>TRIM(CLEAN(D1345))</f>
        <v>برنامج بكالوريوس الهندسة المدنية</v>
      </c>
      <c r="U1345" s="4">
        <f>COUNTIF(T:T,T1345)</f>
        <v>723</v>
      </c>
      <c r="V1345" s="4">
        <f>IF(E1345&lt;60, 0, IF(E1345&lt;70,2, IF(E1345&lt;80, 3, IF(E1345&lt;90,4, IF(E1345&lt;=100, 5, "?")))))</f>
        <v>3</v>
      </c>
      <c r="W1345" s="4" t="str" cm="1">
        <f t="array" aca="1" ref="W1345" ca="1">_xlfn.IFNA(INDIRECT($Y$1&amp;"!"&amp;W$1&amp;$Y1345),"N")</f>
        <v>C</v>
      </c>
      <c r="X1345" s="4">
        <f ca="1">COUNTIF(W:W,W1345)</f>
        <v>747</v>
      </c>
      <c r="Y1345" s="4">
        <f>MATCH(T1345,Coding!J:J,0)</f>
        <v>8</v>
      </c>
      <c r="Z1345" s="4" t="str" cm="1">
        <f t="array" aca="1" ref="Z1345" ca="1">_xlfn.IFNA(INDIRECT($Y$1&amp;"!"&amp;Z$1&amp;$Y1345),-1)</f>
        <v>C</v>
      </c>
      <c r="AA1345" s="4" cm="1">
        <f t="array" aca="1" ref="AA1345" ca="1">_xlfn.IFNA(INDIRECT($Y$1&amp;"!"&amp;AA$1&amp;$Y1345),-1)</f>
        <v>1</v>
      </c>
      <c r="AB1345" s="4" cm="1">
        <f t="array" aca="1" ref="AB1345" ca="1">_xlfn.IFNA(INDIRECT($Y$1&amp;"!"&amp;AB$1&amp;$Y1345),-1)</f>
        <v>1</v>
      </c>
      <c r="AC1345" s="4" cm="1">
        <f t="array" aca="1" ref="AC1345" ca="1">_xlfn.IFNA(INDIRECT($Y$1&amp;"!"&amp;AC$1&amp;$Y1345),-1)</f>
        <v>1</v>
      </c>
      <c r="AD1345" s="4" cm="1">
        <f t="array" aca="1" ref="AD1345" ca="1">_xlfn.IFNA(INDIRECT($Y$1&amp;"!"&amp;AD$1&amp;$Y1345),-1)</f>
        <v>0</v>
      </c>
      <c r="AE1345" s="4" cm="1">
        <f t="array" aca="1" ref="AE1345" ca="1">_xlfn.IFNA(INDIRECT($Y$1&amp;"!"&amp;AE$1&amp;$Y1345),-1)</f>
        <v>0</v>
      </c>
      <c r="AF1345" s="4" t="str">
        <f ca="1">_xlfn.CONCAT(W1345, "-",V1345)</f>
        <v>C-3</v>
      </c>
      <c r="AG1345" s="4" t="str">
        <f>TEXT(ROW()-2, "0000")</f>
        <v>1343</v>
      </c>
      <c r="AH1345" s="4" t="str">
        <f>IF(TRIM(CLEAN(A1345))="m", "male", IF(TRIM(CLEAN(A1345))="f","female", "missing"))</f>
        <v>male</v>
      </c>
      <c r="AI1345" s="4">
        <f>C1345</f>
        <v>97.8</v>
      </c>
      <c r="AJ1345" s="4">
        <f>O1345</f>
        <v>94</v>
      </c>
      <c r="AK1345" s="4">
        <f>P1345</f>
        <v>91</v>
      </c>
      <c r="AL1345" s="4">
        <f>IF(AI1345&lt;60, 0, IF(AI1345&lt;70,2, IF(AI1345&lt;80, 3, IF(AI1345&lt;90,4, IF(AI1345&lt;=100, 5, "?")))))</f>
        <v>5</v>
      </c>
      <c r="AM1345" s="4">
        <f>IF(AJ1345&lt;60, 0, IF(AJ1345&lt;70,2, IF(AJ1345&lt;80, 3, IF(AJ1345&lt;90,4, IF(AJ1345&lt;=100, 5, "?")))))</f>
        <v>5</v>
      </c>
      <c r="AN1345" s="4">
        <f>IF(AK1345&lt;60, 0, IF(AK1345&lt;70,2, IF(AK1345&lt;80, 3, IF(AK1345&lt;90,4, IF(AK1345&lt;=100, 5, "?")))))</f>
        <v>5</v>
      </c>
      <c r="AO1345" s="4">
        <f ca="1">AA1345</f>
        <v>1</v>
      </c>
      <c r="AP1345" s="4">
        <f ca="1">AB1345</f>
        <v>1</v>
      </c>
      <c r="AQ1345" s="4">
        <f ca="1">AC1345</f>
        <v>1</v>
      </c>
      <c r="AR1345" s="4">
        <f ca="1">AD1345</f>
        <v>0</v>
      </c>
      <c r="AS1345" s="4">
        <f ca="1">AE1345</f>
        <v>0</v>
      </c>
      <c r="AT1345" s="4" t="str">
        <f ca="1">Z1345</f>
        <v>C</v>
      </c>
      <c r="AU1345" s="4">
        <f>E1345</f>
        <v>75.900000000000006</v>
      </c>
      <c r="AV1345" s="4">
        <f>IF(AU1345&lt;60, 0, IF(AU1345&lt;70,2, IF(AU1345&lt;80, 3, IF(AU1345&lt;90,4, IF(AU1345&lt;=100, 5, "?")))))</f>
        <v>3</v>
      </c>
    </row>
    <row r="1346" spans="1:48" x14ac:dyDescent="0.2">
      <c r="A1346" s="2" t="s">
        <v>16</v>
      </c>
      <c r="B1346" s="3" t="s">
        <v>27</v>
      </c>
      <c r="C1346" s="3">
        <v>95.8</v>
      </c>
      <c r="D1346" s="3" t="s">
        <v>27</v>
      </c>
      <c r="E1346" s="3">
        <v>78.5</v>
      </c>
      <c r="F1346" s="3">
        <v>1</v>
      </c>
      <c r="G1346" s="3">
        <v>71</v>
      </c>
      <c r="H1346" s="3">
        <v>92</v>
      </c>
      <c r="I1346" s="3">
        <v>90</v>
      </c>
      <c r="J1346" s="3">
        <v>80</v>
      </c>
      <c r="K1346" s="3"/>
      <c r="L1346" s="3"/>
      <c r="M1346" s="3">
        <v>80</v>
      </c>
      <c r="N1346" s="3"/>
      <c r="O1346" s="4">
        <f>MAX(G1346:H1346)</f>
        <v>92</v>
      </c>
      <c r="P1346" s="4">
        <f>MAX(I1346:J1346)</f>
        <v>90</v>
      </c>
      <c r="Q1346" s="4">
        <f>ABS(O1346-C1346)</f>
        <v>3.7999999999999972</v>
      </c>
      <c r="R1346" s="4">
        <f>ABS(P1346-C1346)</f>
        <v>5.7999999999999972</v>
      </c>
      <c r="S1346" s="4" t="b">
        <f ca="1">OR(O1346=0,P1346=0,Q1346&gt;$Q$1,R1346&gt;$R$1,W1346="N", V1346=2)</f>
        <v>0</v>
      </c>
      <c r="T1346" s="4" t="str">
        <f>TRIM(CLEAN(D1346))</f>
        <v>برنامج بكالوريوس الهندسة المعمارية</v>
      </c>
      <c r="U1346" s="4">
        <f>COUNTIF(T:T,T1346)</f>
        <v>391</v>
      </c>
      <c r="V1346" s="4">
        <f>IF(E1346&lt;60, 0, IF(E1346&lt;70,2, IF(E1346&lt;80, 3, IF(E1346&lt;90,4, IF(E1346&lt;=100, 5, "?")))))</f>
        <v>3</v>
      </c>
      <c r="W1346" s="4" t="str" cm="1">
        <f t="array" aca="1" ref="W1346" ca="1">_xlfn.IFNA(INDIRECT($Y$1&amp;"!"&amp;W$1&amp;$Y1346),"N")</f>
        <v>G</v>
      </c>
      <c r="X1346" s="4">
        <f ca="1">COUNTIF(W:W,W1346)</f>
        <v>391</v>
      </c>
      <c r="Y1346" s="4">
        <f>MATCH(T1346,Coding!J:J,0)</f>
        <v>12</v>
      </c>
      <c r="Z1346" s="4" t="str" cm="1">
        <f t="array" aca="1" ref="Z1346" ca="1">_xlfn.IFNA(INDIRECT($Y$1&amp;"!"&amp;Z$1&amp;$Y1346),-1)</f>
        <v>G</v>
      </c>
      <c r="AA1346" s="4" cm="1">
        <f t="array" aca="1" ref="AA1346" ca="1">_xlfn.IFNA(INDIRECT($Y$1&amp;"!"&amp;AA$1&amp;$Y1346),-1)</f>
        <v>1</v>
      </c>
      <c r="AB1346" s="4" cm="1">
        <f t="array" aca="1" ref="AB1346" ca="1">_xlfn.IFNA(INDIRECT($Y$1&amp;"!"&amp;AB$1&amp;$Y1346),-1)</f>
        <v>1</v>
      </c>
      <c r="AC1346" s="4" cm="1">
        <f t="array" aca="1" ref="AC1346" ca="1">_xlfn.IFNA(INDIRECT($Y$1&amp;"!"&amp;AC$1&amp;$Y1346),-1)</f>
        <v>1</v>
      </c>
      <c r="AD1346" s="4" cm="1">
        <f t="array" aca="1" ref="AD1346" ca="1">_xlfn.IFNA(INDIRECT($Y$1&amp;"!"&amp;AD$1&amp;$Y1346),-1)</f>
        <v>0</v>
      </c>
      <c r="AE1346" s="4" cm="1">
        <f t="array" aca="1" ref="AE1346" ca="1">_xlfn.IFNA(INDIRECT($Y$1&amp;"!"&amp;AE$1&amp;$Y1346),-1)</f>
        <v>0</v>
      </c>
      <c r="AF1346" s="4" t="str">
        <f ca="1">_xlfn.CONCAT(W1346, "-",V1346)</f>
        <v>G-3</v>
      </c>
      <c r="AG1346" s="4" t="str">
        <f>TEXT(ROW()-2, "0000")</f>
        <v>1344</v>
      </c>
      <c r="AH1346" s="4" t="str">
        <f>IF(TRIM(CLEAN(A1346))="m", "male", IF(TRIM(CLEAN(A1346))="f","female", "missing"))</f>
        <v>female</v>
      </c>
      <c r="AI1346" s="4">
        <f>C1346</f>
        <v>95.8</v>
      </c>
      <c r="AJ1346" s="4">
        <f>O1346</f>
        <v>92</v>
      </c>
      <c r="AK1346" s="4">
        <f>P1346</f>
        <v>90</v>
      </c>
      <c r="AL1346" s="4">
        <f>IF(AI1346&lt;60, 0, IF(AI1346&lt;70,2, IF(AI1346&lt;80, 3, IF(AI1346&lt;90,4, IF(AI1346&lt;=100, 5, "?")))))</f>
        <v>5</v>
      </c>
      <c r="AM1346" s="4">
        <f>IF(AJ1346&lt;60, 0, IF(AJ1346&lt;70,2, IF(AJ1346&lt;80, 3, IF(AJ1346&lt;90,4, IF(AJ1346&lt;=100, 5, "?")))))</f>
        <v>5</v>
      </c>
      <c r="AN1346" s="4">
        <f>IF(AK1346&lt;60, 0, IF(AK1346&lt;70,2, IF(AK1346&lt;80, 3, IF(AK1346&lt;90,4, IF(AK1346&lt;=100, 5, "?")))))</f>
        <v>5</v>
      </c>
      <c r="AO1346" s="4">
        <f ca="1">AA1346</f>
        <v>1</v>
      </c>
      <c r="AP1346" s="4">
        <f ca="1">AB1346</f>
        <v>1</v>
      </c>
      <c r="AQ1346" s="4">
        <f ca="1">AC1346</f>
        <v>1</v>
      </c>
      <c r="AR1346" s="4">
        <f ca="1">AD1346</f>
        <v>0</v>
      </c>
      <c r="AS1346" s="4">
        <f ca="1">AE1346</f>
        <v>0</v>
      </c>
      <c r="AT1346" s="4" t="str">
        <f ca="1">Z1346</f>
        <v>G</v>
      </c>
      <c r="AU1346" s="4">
        <f>E1346</f>
        <v>78.5</v>
      </c>
      <c r="AV1346" s="4">
        <f>IF(AU1346&lt;60, 0, IF(AU1346&lt;70,2, IF(AU1346&lt;80, 3, IF(AU1346&lt;90,4, IF(AU1346&lt;=100, 5, "?")))))</f>
        <v>3</v>
      </c>
    </row>
    <row r="1347" spans="1:48" x14ac:dyDescent="0.2">
      <c r="A1347" s="2" t="s">
        <v>16</v>
      </c>
      <c r="B1347" s="3" t="s">
        <v>27</v>
      </c>
      <c r="C1347" s="3">
        <v>95.8</v>
      </c>
      <c r="D1347" s="3" t="s">
        <v>27</v>
      </c>
      <c r="E1347" s="3">
        <v>82.6</v>
      </c>
      <c r="F1347" s="3">
        <v>1</v>
      </c>
      <c r="G1347" s="3">
        <v>91</v>
      </c>
      <c r="H1347" s="3">
        <v>92</v>
      </c>
      <c r="I1347" s="3">
        <v>96</v>
      </c>
      <c r="J1347" s="3">
        <v>91</v>
      </c>
      <c r="K1347" s="3"/>
      <c r="L1347" s="3"/>
      <c r="M1347" s="3"/>
      <c r="N1347" s="3">
        <v>76</v>
      </c>
      <c r="O1347" s="4">
        <f>MAX(G1347:H1347)</f>
        <v>92</v>
      </c>
      <c r="P1347" s="4">
        <f>MAX(I1347:J1347)</f>
        <v>96</v>
      </c>
      <c r="Q1347" s="4">
        <f>ABS(O1347-C1347)</f>
        <v>3.7999999999999972</v>
      </c>
      <c r="R1347" s="4">
        <f>ABS(P1347-C1347)</f>
        <v>0.20000000000000284</v>
      </c>
      <c r="S1347" s="4" t="b">
        <f ca="1">OR(O1347=0,P1347=0,Q1347&gt;$Q$1,R1347&gt;$R$1,W1347="N", V1347=2)</f>
        <v>0</v>
      </c>
      <c r="T1347" s="4" t="str">
        <f>TRIM(CLEAN(D1347))</f>
        <v>برنامج بكالوريوس الهندسة المعمارية</v>
      </c>
      <c r="U1347" s="4">
        <f>COUNTIF(T:T,T1347)</f>
        <v>391</v>
      </c>
      <c r="V1347" s="4">
        <f>IF(E1347&lt;60, 0, IF(E1347&lt;70,2, IF(E1347&lt;80, 3, IF(E1347&lt;90,4, IF(E1347&lt;=100, 5, "?")))))</f>
        <v>4</v>
      </c>
      <c r="W1347" s="4" t="str" cm="1">
        <f t="array" aca="1" ref="W1347" ca="1">_xlfn.IFNA(INDIRECT($Y$1&amp;"!"&amp;W$1&amp;$Y1347),"N")</f>
        <v>G</v>
      </c>
      <c r="X1347" s="4">
        <f ca="1">COUNTIF(W:W,W1347)</f>
        <v>391</v>
      </c>
      <c r="Y1347" s="4">
        <f>MATCH(T1347,Coding!J:J,0)</f>
        <v>12</v>
      </c>
      <c r="Z1347" s="4" t="str" cm="1">
        <f t="array" aca="1" ref="Z1347" ca="1">_xlfn.IFNA(INDIRECT($Y$1&amp;"!"&amp;Z$1&amp;$Y1347),-1)</f>
        <v>G</v>
      </c>
      <c r="AA1347" s="4" cm="1">
        <f t="array" aca="1" ref="AA1347" ca="1">_xlfn.IFNA(INDIRECT($Y$1&amp;"!"&amp;AA$1&amp;$Y1347),-1)</f>
        <v>1</v>
      </c>
      <c r="AB1347" s="4" cm="1">
        <f t="array" aca="1" ref="AB1347" ca="1">_xlfn.IFNA(INDIRECT($Y$1&amp;"!"&amp;AB$1&amp;$Y1347),-1)</f>
        <v>1</v>
      </c>
      <c r="AC1347" s="4" cm="1">
        <f t="array" aca="1" ref="AC1347" ca="1">_xlfn.IFNA(INDIRECT($Y$1&amp;"!"&amp;AC$1&amp;$Y1347),-1)</f>
        <v>1</v>
      </c>
      <c r="AD1347" s="4" cm="1">
        <f t="array" aca="1" ref="AD1347" ca="1">_xlfn.IFNA(INDIRECT($Y$1&amp;"!"&amp;AD$1&amp;$Y1347),-1)</f>
        <v>0</v>
      </c>
      <c r="AE1347" s="4" cm="1">
        <f t="array" aca="1" ref="AE1347" ca="1">_xlfn.IFNA(INDIRECT($Y$1&amp;"!"&amp;AE$1&amp;$Y1347),-1)</f>
        <v>0</v>
      </c>
      <c r="AF1347" s="4" t="str">
        <f ca="1">_xlfn.CONCAT(W1347, "-",V1347)</f>
        <v>G-4</v>
      </c>
      <c r="AG1347" s="4" t="str">
        <f>TEXT(ROW()-2, "0000")</f>
        <v>1345</v>
      </c>
      <c r="AH1347" s="4" t="str">
        <f>IF(TRIM(CLEAN(A1347))="m", "male", IF(TRIM(CLEAN(A1347))="f","female", "missing"))</f>
        <v>female</v>
      </c>
      <c r="AI1347" s="4">
        <f>C1347</f>
        <v>95.8</v>
      </c>
      <c r="AJ1347" s="4">
        <f>O1347</f>
        <v>92</v>
      </c>
      <c r="AK1347" s="4">
        <f>P1347</f>
        <v>96</v>
      </c>
      <c r="AL1347" s="4">
        <f>IF(AI1347&lt;60, 0, IF(AI1347&lt;70,2, IF(AI1347&lt;80, 3, IF(AI1347&lt;90,4, IF(AI1347&lt;=100, 5, "?")))))</f>
        <v>5</v>
      </c>
      <c r="AM1347" s="4">
        <f>IF(AJ1347&lt;60, 0, IF(AJ1347&lt;70,2, IF(AJ1347&lt;80, 3, IF(AJ1347&lt;90,4, IF(AJ1347&lt;=100, 5, "?")))))</f>
        <v>5</v>
      </c>
      <c r="AN1347" s="4">
        <f>IF(AK1347&lt;60, 0, IF(AK1347&lt;70,2, IF(AK1347&lt;80, 3, IF(AK1347&lt;90,4, IF(AK1347&lt;=100, 5, "?")))))</f>
        <v>5</v>
      </c>
      <c r="AO1347" s="4">
        <f ca="1">AA1347</f>
        <v>1</v>
      </c>
      <c r="AP1347" s="4">
        <f ca="1">AB1347</f>
        <v>1</v>
      </c>
      <c r="AQ1347" s="4">
        <f ca="1">AC1347</f>
        <v>1</v>
      </c>
      <c r="AR1347" s="4">
        <f ca="1">AD1347</f>
        <v>0</v>
      </c>
      <c r="AS1347" s="4">
        <f ca="1">AE1347</f>
        <v>0</v>
      </c>
      <c r="AT1347" s="4" t="str">
        <f ca="1">Z1347</f>
        <v>G</v>
      </c>
      <c r="AU1347" s="4">
        <f>E1347</f>
        <v>82.6</v>
      </c>
      <c r="AV1347" s="4">
        <f>IF(AU1347&lt;60, 0, IF(AU1347&lt;70,2, IF(AU1347&lt;80, 3, IF(AU1347&lt;90,4, IF(AU1347&lt;=100, 5, "?")))))</f>
        <v>4</v>
      </c>
    </row>
    <row r="1348" spans="1:48" x14ac:dyDescent="0.2">
      <c r="A1348" s="2" t="s">
        <v>13</v>
      </c>
      <c r="B1348" s="3" t="s">
        <v>36</v>
      </c>
      <c r="C1348" s="3">
        <v>93.7</v>
      </c>
      <c r="D1348" s="3" t="s">
        <v>36</v>
      </c>
      <c r="E1348" s="3">
        <v>82</v>
      </c>
      <c r="F1348" s="3">
        <v>1</v>
      </c>
      <c r="G1348" s="3">
        <v>68</v>
      </c>
      <c r="H1348" s="3">
        <v>90</v>
      </c>
      <c r="I1348" s="3">
        <v>81</v>
      </c>
      <c r="J1348" s="3">
        <v>83</v>
      </c>
      <c r="K1348" s="3"/>
      <c r="L1348" s="3"/>
      <c r="M1348" s="3">
        <v>74</v>
      </c>
      <c r="N1348" s="3"/>
      <c r="O1348" s="4">
        <f>MAX(G1348:H1348)</f>
        <v>90</v>
      </c>
      <c r="P1348" s="4">
        <f>MAX(I1348:J1348)</f>
        <v>83</v>
      </c>
      <c r="Q1348" s="4">
        <f>ABS(O1348-C1348)</f>
        <v>3.7000000000000028</v>
      </c>
      <c r="R1348" s="4">
        <f>ABS(P1348-C1348)</f>
        <v>10.700000000000003</v>
      </c>
      <c r="S1348" s="4" t="b">
        <f ca="1">OR(O1348=0,P1348=0,Q1348&gt;$Q$1,R1348&gt;$R$1,W1348="N", V1348=2)</f>
        <v>0</v>
      </c>
      <c r="T1348" s="4" t="str">
        <f>TRIM(CLEAN(D1348))</f>
        <v>برنامج بكالوريوس هندسة أنظمة الحاسوب</v>
      </c>
      <c r="U1348" s="4">
        <f>COUNTIF(T:T,T1348)</f>
        <v>549</v>
      </c>
      <c r="V1348" s="4">
        <f>IF(E1348&lt;60, 0, IF(E1348&lt;70,2, IF(E1348&lt;80, 3, IF(E1348&lt;90,4, IF(E1348&lt;=100, 5, "?")))))</f>
        <v>4</v>
      </c>
      <c r="W1348" s="4" t="str" cm="1">
        <f t="array" aca="1" ref="W1348" ca="1">_xlfn.IFNA(INDIRECT($Y$1&amp;"!"&amp;W$1&amp;$Y1348),"N")</f>
        <v>A</v>
      </c>
      <c r="X1348" s="4">
        <f ca="1">COUNTIF(W:W,W1348)</f>
        <v>861</v>
      </c>
      <c r="Y1348" s="4">
        <f>MATCH(T1348,Coding!J:J,0)</f>
        <v>3</v>
      </c>
      <c r="Z1348" s="4" t="str" cm="1">
        <f t="array" aca="1" ref="Z1348" ca="1">_xlfn.IFNA(INDIRECT($Y$1&amp;"!"&amp;Z$1&amp;$Y1348),-1)</f>
        <v>A</v>
      </c>
      <c r="AA1348" s="4" cm="1">
        <f t="array" aca="1" ref="AA1348" ca="1">_xlfn.IFNA(INDIRECT($Y$1&amp;"!"&amp;AA$1&amp;$Y1348),-1)</f>
        <v>0</v>
      </c>
      <c r="AB1348" s="4" cm="1">
        <f t="array" aca="1" ref="AB1348" ca="1">_xlfn.IFNA(INDIRECT($Y$1&amp;"!"&amp;AB$1&amp;$Y1348),-1)</f>
        <v>1</v>
      </c>
      <c r="AC1348" s="4" cm="1">
        <f t="array" aca="1" ref="AC1348" ca="1">_xlfn.IFNA(INDIRECT($Y$1&amp;"!"&amp;AC$1&amp;$Y1348),-1)</f>
        <v>1</v>
      </c>
      <c r="AD1348" s="4" cm="1">
        <f t="array" aca="1" ref="AD1348" ca="1">_xlfn.IFNA(INDIRECT($Y$1&amp;"!"&amp;AD$1&amp;$Y1348),-1)</f>
        <v>1</v>
      </c>
      <c r="AE1348" s="4" cm="1">
        <f t="array" aca="1" ref="AE1348" ca="1">_xlfn.IFNA(INDIRECT($Y$1&amp;"!"&amp;AE$1&amp;$Y1348),-1)</f>
        <v>0</v>
      </c>
      <c r="AF1348" s="4" t="str">
        <f ca="1">_xlfn.CONCAT(W1348, "-",V1348)</f>
        <v>A-4</v>
      </c>
      <c r="AG1348" s="4" t="str">
        <f>TEXT(ROW()-2, "0000")</f>
        <v>1346</v>
      </c>
      <c r="AH1348" s="4" t="str">
        <f>IF(TRIM(CLEAN(A1348))="m", "male", IF(TRIM(CLEAN(A1348))="f","female", "missing"))</f>
        <v>male</v>
      </c>
      <c r="AI1348" s="4">
        <f>C1348</f>
        <v>93.7</v>
      </c>
      <c r="AJ1348" s="4">
        <f>O1348</f>
        <v>90</v>
      </c>
      <c r="AK1348" s="4">
        <f>P1348</f>
        <v>83</v>
      </c>
      <c r="AL1348" s="4">
        <f>IF(AI1348&lt;60, 0, IF(AI1348&lt;70,2, IF(AI1348&lt;80, 3, IF(AI1348&lt;90,4, IF(AI1348&lt;=100, 5, "?")))))</f>
        <v>5</v>
      </c>
      <c r="AM1348" s="4">
        <f>IF(AJ1348&lt;60, 0, IF(AJ1348&lt;70,2, IF(AJ1348&lt;80, 3, IF(AJ1348&lt;90,4, IF(AJ1348&lt;=100, 5, "?")))))</f>
        <v>5</v>
      </c>
      <c r="AN1348" s="4">
        <f>IF(AK1348&lt;60, 0, IF(AK1348&lt;70,2, IF(AK1348&lt;80, 3, IF(AK1348&lt;90,4, IF(AK1348&lt;=100, 5, "?")))))</f>
        <v>4</v>
      </c>
      <c r="AO1348" s="4">
        <f ca="1">AA1348</f>
        <v>0</v>
      </c>
      <c r="AP1348" s="4">
        <f ca="1">AB1348</f>
        <v>1</v>
      </c>
      <c r="AQ1348" s="4">
        <f ca="1">AC1348</f>
        <v>1</v>
      </c>
      <c r="AR1348" s="4">
        <f ca="1">AD1348</f>
        <v>1</v>
      </c>
      <c r="AS1348" s="4">
        <f ca="1">AE1348</f>
        <v>0</v>
      </c>
      <c r="AT1348" s="4" t="str">
        <f ca="1">Z1348</f>
        <v>A</v>
      </c>
      <c r="AU1348" s="4">
        <f>E1348</f>
        <v>82</v>
      </c>
      <c r="AV1348" s="4">
        <f>IF(AU1348&lt;60, 0, IF(AU1348&lt;70,2, IF(AU1348&lt;80, 3, IF(AU1348&lt;90,4, IF(AU1348&lt;=100, 5, "?")))))</f>
        <v>4</v>
      </c>
    </row>
    <row r="1349" spans="1:48" x14ac:dyDescent="0.2">
      <c r="A1349" s="2" t="s">
        <v>16</v>
      </c>
      <c r="B1349" s="3" t="s">
        <v>36</v>
      </c>
      <c r="C1349" s="3">
        <v>97.7</v>
      </c>
      <c r="D1349" s="3" t="s">
        <v>34</v>
      </c>
      <c r="E1349" s="3">
        <v>85.1</v>
      </c>
      <c r="F1349" s="3">
        <v>1</v>
      </c>
      <c r="G1349" s="3">
        <v>94</v>
      </c>
      <c r="H1349" s="3">
        <v>87</v>
      </c>
      <c r="I1349" s="3">
        <v>99</v>
      </c>
      <c r="J1349" s="3">
        <v>93</v>
      </c>
      <c r="K1349" s="3"/>
      <c r="L1349" s="3"/>
      <c r="M1349" s="3">
        <v>80</v>
      </c>
      <c r="N1349" s="3"/>
      <c r="O1349" s="4">
        <f>MAX(G1349:H1349)</f>
        <v>94</v>
      </c>
      <c r="P1349" s="4">
        <f>MAX(I1349:J1349)</f>
        <v>99</v>
      </c>
      <c r="Q1349" s="4">
        <f>ABS(O1349-C1349)</f>
        <v>3.7000000000000028</v>
      </c>
      <c r="R1349" s="4">
        <f>ABS(P1349-C1349)</f>
        <v>1.2999999999999972</v>
      </c>
      <c r="S1349" s="4" t="b">
        <f ca="1">OR(O1349=0,P1349=0,Q1349&gt;$Q$1,R1349&gt;$R$1,W1349="N", V1349=2)</f>
        <v>0</v>
      </c>
      <c r="T1349" s="4" t="str">
        <f>TRIM(CLEAN(D1349))</f>
        <v>برنامج بكالوريوس هندسة الحاسوب</v>
      </c>
      <c r="U1349" s="4">
        <f>COUNTIF(T:T,T1349)</f>
        <v>139</v>
      </c>
      <c r="V1349" s="4">
        <f>IF(E1349&lt;60, 0, IF(E1349&lt;70,2, IF(E1349&lt;80, 3, IF(E1349&lt;90,4, IF(E1349&lt;=100, 5, "?")))))</f>
        <v>4</v>
      </c>
      <c r="W1349" s="4" t="str" cm="1">
        <f t="array" aca="1" ref="W1349" ca="1">_xlfn.IFNA(INDIRECT($Y$1&amp;"!"&amp;W$1&amp;$Y1349),"N")</f>
        <v>A</v>
      </c>
      <c r="X1349" s="4">
        <f ca="1">COUNTIF(W:W,W1349)</f>
        <v>861</v>
      </c>
      <c r="Y1349" s="4">
        <f>MATCH(T1349,Coding!J:J,0)</f>
        <v>5</v>
      </c>
      <c r="Z1349" s="4" t="str" cm="1">
        <f t="array" aca="1" ref="Z1349" ca="1">_xlfn.IFNA(INDIRECT($Y$1&amp;"!"&amp;Z$1&amp;$Y1349),-1)</f>
        <v>A</v>
      </c>
      <c r="AA1349" s="4" cm="1">
        <f t="array" aca="1" ref="AA1349" ca="1">_xlfn.IFNA(INDIRECT($Y$1&amp;"!"&amp;AA$1&amp;$Y1349),-1)</f>
        <v>0</v>
      </c>
      <c r="AB1349" s="4" cm="1">
        <f t="array" aca="1" ref="AB1349" ca="1">_xlfn.IFNA(INDIRECT($Y$1&amp;"!"&amp;AB$1&amp;$Y1349),-1)</f>
        <v>1</v>
      </c>
      <c r="AC1349" s="4" cm="1">
        <f t="array" aca="1" ref="AC1349" ca="1">_xlfn.IFNA(INDIRECT($Y$1&amp;"!"&amp;AC$1&amp;$Y1349),-1)</f>
        <v>1</v>
      </c>
      <c r="AD1349" s="4" cm="1">
        <f t="array" aca="1" ref="AD1349" ca="1">_xlfn.IFNA(INDIRECT($Y$1&amp;"!"&amp;AD$1&amp;$Y1349),-1)</f>
        <v>1</v>
      </c>
      <c r="AE1349" s="4" cm="1">
        <f t="array" aca="1" ref="AE1349" ca="1">_xlfn.IFNA(INDIRECT($Y$1&amp;"!"&amp;AE$1&amp;$Y1349),-1)</f>
        <v>0</v>
      </c>
      <c r="AF1349" s="4" t="str">
        <f ca="1">_xlfn.CONCAT(W1349, "-",V1349)</f>
        <v>A-4</v>
      </c>
      <c r="AG1349" s="4" t="str">
        <f>TEXT(ROW()-2, "0000")</f>
        <v>1347</v>
      </c>
      <c r="AH1349" s="4" t="str">
        <f>IF(TRIM(CLEAN(A1349))="m", "male", IF(TRIM(CLEAN(A1349))="f","female", "missing"))</f>
        <v>female</v>
      </c>
      <c r="AI1349" s="4">
        <f>C1349</f>
        <v>97.7</v>
      </c>
      <c r="AJ1349" s="4">
        <f>O1349</f>
        <v>94</v>
      </c>
      <c r="AK1349" s="4">
        <f>P1349</f>
        <v>99</v>
      </c>
      <c r="AL1349" s="4">
        <f>IF(AI1349&lt;60, 0, IF(AI1349&lt;70,2, IF(AI1349&lt;80, 3, IF(AI1349&lt;90,4, IF(AI1349&lt;=100, 5, "?")))))</f>
        <v>5</v>
      </c>
      <c r="AM1349" s="4">
        <f>IF(AJ1349&lt;60, 0, IF(AJ1349&lt;70,2, IF(AJ1349&lt;80, 3, IF(AJ1349&lt;90,4, IF(AJ1349&lt;=100, 5, "?")))))</f>
        <v>5</v>
      </c>
      <c r="AN1349" s="4">
        <f>IF(AK1349&lt;60, 0, IF(AK1349&lt;70,2, IF(AK1349&lt;80, 3, IF(AK1349&lt;90,4, IF(AK1349&lt;=100, 5, "?")))))</f>
        <v>5</v>
      </c>
      <c r="AO1349" s="4">
        <f ca="1">AA1349</f>
        <v>0</v>
      </c>
      <c r="AP1349" s="4">
        <f ca="1">AB1349</f>
        <v>1</v>
      </c>
      <c r="AQ1349" s="4">
        <f ca="1">AC1349</f>
        <v>1</v>
      </c>
      <c r="AR1349" s="4">
        <f ca="1">AD1349</f>
        <v>1</v>
      </c>
      <c r="AS1349" s="4">
        <f ca="1">AE1349</f>
        <v>0</v>
      </c>
      <c r="AT1349" s="4" t="str">
        <f ca="1">Z1349</f>
        <v>A</v>
      </c>
      <c r="AU1349" s="4">
        <f>E1349</f>
        <v>85.1</v>
      </c>
      <c r="AV1349" s="4">
        <f>IF(AU1349&lt;60, 0, IF(AU1349&lt;70,2, IF(AU1349&lt;80, 3, IF(AU1349&lt;90,4, IF(AU1349&lt;=100, 5, "?")))))</f>
        <v>4</v>
      </c>
    </row>
    <row r="1350" spans="1:48" x14ac:dyDescent="0.2">
      <c r="A1350" s="2" t="s">
        <v>13</v>
      </c>
      <c r="B1350" s="3" t="s">
        <v>37</v>
      </c>
      <c r="C1350" s="3">
        <v>95.3</v>
      </c>
      <c r="D1350" s="3" t="s">
        <v>26</v>
      </c>
      <c r="E1350" s="3">
        <v>85.1</v>
      </c>
      <c r="F1350" s="3">
        <v>1</v>
      </c>
      <c r="G1350" s="3">
        <v>92</v>
      </c>
      <c r="H1350" s="3">
        <v>99</v>
      </c>
      <c r="I1350" s="3">
        <v>94</v>
      </c>
      <c r="J1350" s="3">
        <v>93</v>
      </c>
      <c r="K1350" s="3">
        <v>85</v>
      </c>
      <c r="L1350" s="3"/>
      <c r="M1350" s="3">
        <v>91</v>
      </c>
      <c r="N1350" s="3"/>
      <c r="O1350" s="4">
        <f>MAX(G1350:H1350)</f>
        <v>99</v>
      </c>
      <c r="P1350" s="4">
        <f>MAX(I1350:J1350)</f>
        <v>94</v>
      </c>
      <c r="Q1350" s="4">
        <f>ABS(O1350-C1350)</f>
        <v>3.7000000000000028</v>
      </c>
      <c r="R1350" s="4">
        <f>ABS(P1350-C1350)</f>
        <v>1.2999999999999972</v>
      </c>
      <c r="S1350" s="4" t="b">
        <f ca="1">OR(O1350=0,P1350=0,Q1350&gt;$Q$1,R1350&gt;$R$1,W1350="N", V1350=2)</f>
        <v>0</v>
      </c>
      <c r="T1350" s="4" t="str">
        <f>TRIM(CLEAN(D1350))</f>
        <v>برنامج بكالوريوس الهندسة المدنية</v>
      </c>
      <c r="U1350" s="4">
        <f>COUNTIF(T:T,T1350)</f>
        <v>723</v>
      </c>
      <c r="V1350" s="4">
        <f>IF(E1350&lt;60, 0, IF(E1350&lt;70,2, IF(E1350&lt;80, 3, IF(E1350&lt;90,4, IF(E1350&lt;=100, 5, "?")))))</f>
        <v>4</v>
      </c>
      <c r="W1350" s="4" t="str" cm="1">
        <f t="array" aca="1" ref="W1350" ca="1">_xlfn.IFNA(INDIRECT($Y$1&amp;"!"&amp;W$1&amp;$Y1350),"N")</f>
        <v>C</v>
      </c>
      <c r="X1350" s="4">
        <f ca="1">COUNTIF(W:W,W1350)</f>
        <v>747</v>
      </c>
      <c r="Y1350" s="4">
        <f>MATCH(T1350,Coding!J:J,0)</f>
        <v>8</v>
      </c>
      <c r="Z1350" s="4" t="str" cm="1">
        <f t="array" aca="1" ref="Z1350" ca="1">_xlfn.IFNA(INDIRECT($Y$1&amp;"!"&amp;Z$1&amp;$Y1350),-1)</f>
        <v>C</v>
      </c>
      <c r="AA1350" s="4" cm="1">
        <f t="array" aca="1" ref="AA1350" ca="1">_xlfn.IFNA(INDIRECT($Y$1&amp;"!"&amp;AA$1&amp;$Y1350),-1)</f>
        <v>1</v>
      </c>
      <c r="AB1350" s="4" cm="1">
        <f t="array" aca="1" ref="AB1350" ca="1">_xlfn.IFNA(INDIRECT($Y$1&amp;"!"&amp;AB$1&amp;$Y1350),-1)</f>
        <v>1</v>
      </c>
      <c r="AC1350" s="4" cm="1">
        <f t="array" aca="1" ref="AC1350" ca="1">_xlfn.IFNA(INDIRECT($Y$1&amp;"!"&amp;AC$1&amp;$Y1350),-1)</f>
        <v>1</v>
      </c>
      <c r="AD1350" s="4" cm="1">
        <f t="array" aca="1" ref="AD1350" ca="1">_xlfn.IFNA(INDIRECT($Y$1&amp;"!"&amp;AD$1&amp;$Y1350),-1)</f>
        <v>0</v>
      </c>
      <c r="AE1350" s="4" cm="1">
        <f t="array" aca="1" ref="AE1350" ca="1">_xlfn.IFNA(INDIRECT($Y$1&amp;"!"&amp;AE$1&amp;$Y1350),-1)</f>
        <v>0</v>
      </c>
      <c r="AF1350" s="4" t="str">
        <f ca="1">_xlfn.CONCAT(W1350, "-",V1350)</f>
        <v>C-4</v>
      </c>
      <c r="AG1350" s="4" t="str">
        <f>TEXT(ROW()-2, "0000")</f>
        <v>1348</v>
      </c>
      <c r="AH1350" s="4" t="str">
        <f>IF(TRIM(CLEAN(A1350))="m", "male", IF(TRIM(CLEAN(A1350))="f","female", "missing"))</f>
        <v>male</v>
      </c>
      <c r="AI1350" s="4">
        <f>C1350</f>
        <v>95.3</v>
      </c>
      <c r="AJ1350" s="4">
        <f>O1350</f>
        <v>99</v>
      </c>
      <c r="AK1350" s="4">
        <f>P1350</f>
        <v>94</v>
      </c>
      <c r="AL1350" s="4">
        <f>IF(AI1350&lt;60, 0, IF(AI1350&lt;70,2, IF(AI1350&lt;80, 3, IF(AI1350&lt;90,4, IF(AI1350&lt;=100, 5, "?")))))</f>
        <v>5</v>
      </c>
      <c r="AM1350" s="4">
        <f>IF(AJ1350&lt;60, 0, IF(AJ1350&lt;70,2, IF(AJ1350&lt;80, 3, IF(AJ1350&lt;90,4, IF(AJ1350&lt;=100, 5, "?")))))</f>
        <v>5</v>
      </c>
      <c r="AN1350" s="4">
        <f>IF(AK1350&lt;60, 0, IF(AK1350&lt;70,2, IF(AK1350&lt;80, 3, IF(AK1350&lt;90,4, IF(AK1350&lt;=100, 5, "?")))))</f>
        <v>5</v>
      </c>
      <c r="AO1350" s="4">
        <f ca="1">AA1350</f>
        <v>1</v>
      </c>
      <c r="AP1350" s="4">
        <f ca="1">AB1350</f>
        <v>1</v>
      </c>
      <c r="AQ1350" s="4">
        <f ca="1">AC1350</f>
        <v>1</v>
      </c>
      <c r="AR1350" s="4">
        <f ca="1">AD1350</f>
        <v>0</v>
      </c>
      <c r="AS1350" s="4">
        <f ca="1">AE1350</f>
        <v>0</v>
      </c>
      <c r="AT1350" s="4" t="str">
        <f ca="1">Z1350</f>
        <v>C</v>
      </c>
      <c r="AU1350" s="4">
        <f>E1350</f>
        <v>85.1</v>
      </c>
      <c r="AV1350" s="4">
        <f>IF(AU1350&lt;60, 0, IF(AU1350&lt;70,2, IF(AU1350&lt;80, 3, IF(AU1350&lt;90,4, IF(AU1350&lt;=100, 5, "?")))))</f>
        <v>4</v>
      </c>
    </row>
    <row r="1351" spans="1:48" x14ac:dyDescent="0.2">
      <c r="A1351" s="2" t="s">
        <v>16</v>
      </c>
      <c r="B1351" s="3" t="s">
        <v>37</v>
      </c>
      <c r="C1351" s="3">
        <v>95.3</v>
      </c>
      <c r="D1351" s="3" t="s">
        <v>26</v>
      </c>
      <c r="E1351" s="3">
        <v>91</v>
      </c>
      <c r="F1351" s="3">
        <v>1</v>
      </c>
      <c r="G1351" s="3">
        <v>87</v>
      </c>
      <c r="H1351" s="3">
        <v>99</v>
      </c>
      <c r="I1351" s="3">
        <v>94</v>
      </c>
      <c r="J1351" s="3">
        <v>95</v>
      </c>
      <c r="K1351" s="3">
        <v>92</v>
      </c>
      <c r="L1351" s="3"/>
      <c r="M1351" s="3">
        <v>75</v>
      </c>
      <c r="N1351" s="3"/>
      <c r="O1351" s="4">
        <f>MAX(G1351:H1351)</f>
        <v>99</v>
      </c>
      <c r="P1351" s="4">
        <f>MAX(I1351:J1351)</f>
        <v>95</v>
      </c>
      <c r="Q1351" s="4">
        <f>ABS(O1351-C1351)</f>
        <v>3.7000000000000028</v>
      </c>
      <c r="R1351" s="4">
        <f>ABS(P1351-C1351)</f>
        <v>0.29999999999999716</v>
      </c>
      <c r="S1351" s="4" t="b">
        <f ca="1">OR(O1351=0,P1351=0,Q1351&gt;$Q$1,R1351&gt;$R$1,W1351="N", V1351=2)</f>
        <v>0</v>
      </c>
      <c r="T1351" s="4" t="str">
        <f>TRIM(CLEAN(D1351))</f>
        <v>برنامج بكالوريوس الهندسة المدنية</v>
      </c>
      <c r="U1351" s="4">
        <f>COUNTIF(T:T,T1351)</f>
        <v>723</v>
      </c>
      <c r="V1351" s="4">
        <f>IF(E1351&lt;60, 0, IF(E1351&lt;70,2, IF(E1351&lt;80, 3, IF(E1351&lt;90,4, IF(E1351&lt;=100, 5, "?")))))</f>
        <v>5</v>
      </c>
      <c r="W1351" s="4" t="str" cm="1">
        <f t="array" aca="1" ref="W1351" ca="1">_xlfn.IFNA(INDIRECT($Y$1&amp;"!"&amp;W$1&amp;$Y1351),"N")</f>
        <v>C</v>
      </c>
      <c r="X1351" s="4">
        <f ca="1">COUNTIF(W:W,W1351)</f>
        <v>747</v>
      </c>
      <c r="Y1351" s="4">
        <f>MATCH(T1351,Coding!J:J,0)</f>
        <v>8</v>
      </c>
      <c r="Z1351" s="4" t="str" cm="1">
        <f t="array" aca="1" ref="Z1351" ca="1">_xlfn.IFNA(INDIRECT($Y$1&amp;"!"&amp;Z$1&amp;$Y1351),-1)</f>
        <v>C</v>
      </c>
      <c r="AA1351" s="4" cm="1">
        <f t="array" aca="1" ref="AA1351" ca="1">_xlfn.IFNA(INDIRECT($Y$1&amp;"!"&amp;AA$1&amp;$Y1351),-1)</f>
        <v>1</v>
      </c>
      <c r="AB1351" s="4" cm="1">
        <f t="array" aca="1" ref="AB1351" ca="1">_xlfn.IFNA(INDIRECT($Y$1&amp;"!"&amp;AB$1&amp;$Y1351),-1)</f>
        <v>1</v>
      </c>
      <c r="AC1351" s="4" cm="1">
        <f t="array" aca="1" ref="AC1351" ca="1">_xlfn.IFNA(INDIRECT($Y$1&amp;"!"&amp;AC$1&amp;$Y1351),-1)</f>
        <v>1</v>
      </c>
      <c r="AD1351" s="4" cm="1">
        <f t="array" aca="1" ref="AD1351" ca="1">_xlfn.IFNA(INDIRECT($Y$1&amp;"!"&amp;AD$1&amp;$Y1351),-1)</f>
        <v>0</v>
      </c>
      <c r="AE1351" s="4" cm="1">
        <f t="array" aca="1" ref="AE1351" ca="1">_xlfn.IFNA(INDIRECT($Y$1&amp;"!"&amp;AE$1&amp;$Y1351),-1)</f>
        <v>0</v>
      </c>
      <c r="AF1351" s="4" t="str">
        <f ca="1">_xlfn.CONCAT(W1351, "-",V1351)</f>
        <v>C-5</v>
      </c>
      <c r="AG1351" s="4" t="str">
        <f>TEXT(ROW()-2, "0000")</f>
        <v>1349</v>
      </c>
      <c r="AH1351" s="4" t="str">
        <f>IF(TRIM(CLEAN(A1351))="m", "male", IF(TRIM(CLEAN(A1351))="f","female", "missing"))</f>
        <v>female</v>
      </c>
      <c r="AI1351" s="4">
        <f>C1351</f>
        <v>95.3</v>
      </c>
      <c r="AJ1351" s="4">
        <f>O1351</f>
        <v>99</v>
      </c>
      <c r="AK1351" s="4">
        <f>P1351</f>
        <v>95</v>
      </c>
      <c r="AL1351" s="4">
        <f>IF(AI1351&lt;60, 0, IF(AI1351&lt;70,2, IF(AI1351&lt;80, 3, IF(AI1351&lt;90,4, IF(AI1351&lt;=100, 5, "?")))))</f>
        <v>5</v>
      </c>
      <c r="AM1351" s="4">
        <f>IF(AJ1351&lt;60, 0, IF(AJ1351&lt;70,2, IF(AJ1351&lt;80, 3, IF(AJ1351&lt;90,4, IF(AJ1351&lt;=100, 5, "?")))))</f>
        <v>5</v>
      </c>
      <c r="AN1351" s="4">
        <f>IF(AK1351&lt;60, 0, IF(AK1351&lt;70,2, IF(AK1351&lt;80, 3, IF(AK1351&lt;90,4, IF(AK1351&lt;=100, 5, "?")))))</f>
        <v>5</v>
      </c>
      <c r="AO1351" s="4">
        <f ca="1">AA1351</f>
        <v>1</v>
      </c>
      <c r="AP1351" s="4">
        <f ca="1">AB1351</f>
        <v>1</v>
      </c>
      <c r="AQ1351" s="4">
        <f ca="1">AC1351</f>
        <v>1</v>
      </c>
      <c r="AR1351" s="4">
        <f ca="1">AD1351</f>
        <v>0</v>
      </c>
      <c r="AS1351" s="4">
        <f ca="1">AE1351</f>
        <v>0</v>
      </c>
      <c r="AT1351" s="4" t="str">
        <f ca="1">Z1351</f>
        <v>C</v>
      </c>
      <c r="AU1351" s="4">
        <f>E1351</f>
        <v>91</v>
      </c>
      <c r="AV1351" s="4">
        <f>IF(AU1351&lt;60, 0, IF(AU1351&lt;70,2, IF(AU1351&lt;80, 3, IF(AU1351&lt;90,4, IF(AU1351&lt;=100, 5, "?")))))</f>
        <v>5</v>
      </c>
    </row>
    <row r="1352" spans="1:48" x14ac:dyDescent="0.2">
      <c r="A1352" s="2" t="s">
        <v>13</v>
      </c>
      <c r="B1352" s="3" t="s">
        <v>26</v>
      </c>
      <c r="C1352" s="3">
        <v>95.7</v>
      </c>
      <c r="D1352" s="3" t="s">
        <v>26</v>
      </c>
      <c r="E1352" s="3">
        <v>74.400000000000006</v>
      </c>
      <c r="F1352" s="3">
        <v>3</v>
      </c>
      <c r="G1352" s="3">
        <v>92</v>
      </c>
      <c r="H1352" s="3">
        <v>81</v>
      </c>
      <c r="I1352" s="3">
        <v>94</v>
      </c>
      <c r="J1352" s="3">
        <v>90</v>
      </c>
      <c r="K1352" s="3">
        <v>0</v>
      </c>
      <c r="L1352" s="3"/>
      <c r="M1352" s="3">
        <v>75</v>
      </c>
      <c r="N1352" s="3"/>
      <c r="O1352" s="4">
        <f>MAX(G1352:H1352)</f>
        <v>92</v>
      </c>
      <c r="P1352" s="4">
        <f>MAX(I1352:J1352)</f>
        <v>94</v>
      </c>
      <c r="Q1352" s="4">
        <f>ABS(O1352-C1352)</f>
        <v>3.7000000000000028</v>
      </c>
      <c r="R1352" s="4">
        <f>ABS(P1352-C1352)</f>
        <v>1.7000000000000028</v>
      </c>
      <c r="S1352" s="4" t="b">
        <f ca="1">OR(O1352=0,P1352=0,Q1352&gt;$Q$1,R1352&gt;$R$1,W1352="N", V1352=2)</f>
        <v>0</v>
      </c>
      <c r="T1352" s="4" t="str">
        <f>TRIM(CLEAN(D1352))</f>
        <v>برنامج بكالوريوس الهندسة المدنية</v>
      </c>
      <c r="U1352" s="4">
        <f>COUNTIF(T:T,T1352)</f>
        <v>723</v>
      </c>
      <c r="V1352" s="4">
        <f>IF(E1352&lt;60, 0, IF(E1352&lt;70,2, IF(E1352&lt;80, 3, IF(E1352&lt;90,4, IF(E1352&lt;=100, 5, "?")))))</f>
        <v>3</v>
      </c>
      <c r="W1352" s="4" t="str" cm="1">
        <f t="array" aca="1" ref="W1352" ca="1">_xlfn.IFNA(INDIRECT($Y$1&amp;"!"&amp;W$1&amp;$Y1352),"N")</f>
        <v>C</v>
      </c>
      <c r="X1352" s="4">
        <f ca="1">COUNTIF(W:W,W1352)</f>
        <v>747</v>
      </c>
      <c r="Y1352" s="4">
        <f>MATCH(T1352,Coding!J:J,0)</f>
        <v>8</v>
      </c>
      <c r="Z1352" s="4" t="str" cm="1">
        <f t="array" aca="1" ref="Z1352" ca="1">_xlfn.IFNA(INDIRECT($Y$1&amp;"!"&amp;Z$1&amp;$Y1352),-1)</f>
        <v>C</v>
      </c>
      <c r="AA1352" s="4" cm="1">
        <f t="array" aca="1" ref="AA1352" ca="1">_xlfn.IFNA(INDIRECT($Y$1&amp;"!"&amp;AA$1&amp;$Y1352),-1)</f>
        <v>1</v>
      </c>
      <c r="AB1352" s="4" cm="1">
        <f t="array" aca="1" ref="AB1352" ca="1">_xlfn.IFNA(INDIRECT($Y$1&amp;"!"&amp;AB$1&amp;$Y1352),-1)</f>
        <v>1</v>
      </c>
      <c r="AC1352" s="4" cm="1">
        <f t="array" aca="1" ref="AC1352" ca="1">_xlfn.IFNA(INDIRECT($Y$1&amp;"!"&amp;AC$1&amp;$Y1352),-1)</f>
        <v>1</v>
      </c>
      <c r="AD1352" s="4" cm="1">
        <f t="array" aca="1" ref="AD1352" ca="1">_xlfn.IFNA(INDIRECT($Y$1&amp;"!"&amp;AD$1&amp;$Y1352),-1)</f>
        <v>0</v>
      </c>
      <c r="AE1352" s="4" cm="1">
        <f t="array" aca="1" ref="AE1352" ca="1">_xlfn.IFNA(INDIRECT($Y$1&amp;"!"&amp;AE$1&amp;$Y1352),-1)</f>
        <v>0</v>
      </c>
      <c r="AF1352" s="4" t="str">
        <f ca="1">_xlfn.CONCAT(W1352, "-",V1352)</f>
        <v>C-3</v>
      </c>
      <c r="AG1352" s="4" t="str">
        <f>TEXT(ROW()-2, "0000")</f>
        <v>1350</v>
      </c>
      <c r="AH1352" s="4" t="str">
        <f>IF(TRIM(CLEAN(A1352))="m", "male", IF(TRIM(CLEAN(A1352))="f","female", "missing"))</f>
        <v>male</v>
      </c>
      <c r="AI1352" s="4">
        <f>C1352</f>
        <v>95.7</v>
      </c>
      <c r="AJ1352" s="4">
        <f>O1352</f>
        <v>92</v>
      </c>
      <c r="AK1352" s="4">
        <f>P1352</f>
        <v>94</v>
      </c>
      <c r="AL1352" s="4">
        <f>IF(AI1352&lt;60, 0, IF(AI1352&lt;70,2, IF(AI1352&lt;80, 3, IF(AI1352&lt;90,4, IF(AI1352&lt;=100, 5, "?")))))</f>
        <v>5</v>
      </c>
      <c r="AM1352" s="4">
        <f>IF(AJ1352&lt;60, 0, IF(AJ1352&lt;70,2, IF(AJ1352&lt;80, 3, IF(AJ1352&lt;90,4, IF(AJ1352&lt;=100, 5, "?")))))</f>
        <v>5</v>
      </c>
      <c r="AN1352" s="4">
        <f>IF(AK1352&lt;60, 0, IF(AK1352&lt;70,2, IF(AK1352&lt;80, 3, IF(AK1352&lt;90,4, IF(AK1352&lt;=100, 5, "?")))))</f>
        <v>5</v>
      </c>
      <c r="AO1352" s="4">
        <f ca="1">AA1352</f>
        <v>1</v>
      </c>
      <c r="AP1352" s="4">
        <f ca="1">AB1352</f>
        <v>1</v>
      </c>
      <c r="AQ1352" s="4">
        <f ca="1">AC1352</f>
        <v>1</v>
      </c>
      <c r="AR1352" s="4">
        <f ca="1">AD1352</f>
        <v>0</v>
      </c>
      <c r="AS1352" s="4">
        <f ca="1">AE1352</f>
        <v>0</v>
      </c>
      <c r="AT1352" s="4" t="str">
        <f ca="1">Z1352</f>
        <v>C</v>
      </c>
      <c r="AU1352" s="4">
        <f>E1352</f>
        <v>74.400000000000006</v>
      </c>
      <c r="AV1352" s="4">
        <f>IF(AU1352&lt;60, 0, IF(AU1352&lt;70,2, IF(AU1352&lt;80, 3, IF(AU1352&lt;90,4, IF(AU1352&lt;=100, 5, "?")))))</f>
        <v>3</v>
      </c>
    </row>
    <row r="1353" spans="1:48" x14ac:dyDescent="0.2">
      <c r="A1353" s="2" t="s">
        <v>13</v>
      </c>
      <c r="B1353" s="3" t="s">
        <v>26</v>
      </c>
      <c r="C1353" s="3">
        <v>95.7</v>
      </c>
      <c r="D1353" s="3" t="s">
        <v>26</v>
      </c>
      <c r="E1353" s="3">
        <v>75.599999999999994</v>
      </c>
      <c r="F1353" s="3">
        <v>1</v>
      </c>
      <c r="G1353" s="3">
        <v>92</v>
      </c>
      <c r="H1353" s="3">
        <v>73</v>
      </c>
      <c r="I1353" s="3">
        <v>88</v>
      </c>
      <c r="J1353" s="3">
        <v>83</v>
      </c>
      <c r="K1353" s="3">
        <v>95</v>
      </c>
      <c r="L1353" s="3"/>
      <c r="M1353" s="3">
        <v>80</v>
      </c>
      <c r="N1353" s="3"/>
      <c r="O1353" s="4">
        <f>MAX(G1353:H1353)</f>
        <v>92</v>
      </c>
      <c r="P1353" s="4">
        <f>MAX(I1353:J1353)</f>
        <v>88</v>
      </c>
      <c r="Q1353" s="4">
        <f>ABS(O1353-C1353)</f>
        <v>3.7000000000000028</v>
      </c>
      <c r="R1353" s="4">
        <f>ABS(P1353-C1353)</f>
        <v>7.7000000000000028</v>
      </c>
      <c r="S1353" s="4" t="b">
        <f ca="1">OR(O1353=0,P1353=0,Q1353&gt;$Q$1,R1353&gt;$R$1,W1353="N", V1353=2)</f>
        <v>0</v>
      </c>
      <c r="T1353" s="4" t="str">
        <f>TRIM(CLEAN(D1353))</f>
        <v>برنامج بكالوريوس الهندسة المدنية</v>
      </c>
      <c r="U1353" s="4">
        <f>COUNTIF(T:T,T1353)</f>
        <v>723</v>
      </c>
      <c r="V1353" s="4">
        <f>IF(E1353&lt;60, 0, IF(E1353&lt;70,2, IF(E1353&lt;80, 3, IF(E1353&lt;90,4, IF(E1353&lt;=100, 5, "?")))))</f>
        <v>3</v>
      </c>
      <c r="W1353" s="4" t="str" cm="1">
        <f t="array" aca="1" ref="W1353" ca="1">_xlfn.IFNA(INDIRECT($Y$1&amp;"!"&amp;W$1&amp;$Y1353),"N")</f>
        <v>C</v>
      </c>
      <c r="X1353" s="4">
        <f ca="1">COUNTIF(W:W,W1353)</f>
        <v>747</v>
      </c>
      <c r="Y1353" s="4">
        <f>MATCH(T1353,Coding!J:J,0)</f>
        <v>8</v>
      </c>
      <c r="Z1353" s="4" t="str" cm="1">
        <f t="array" aca="1" ref="Z1353" ca="1">_xlfn.IFNA(INDIRECT($Y$1&amp;"!"&amp;Z$1&amp;$Y1353),-1)</f>
        <v>C</v>
      </c>
      <c r="AA1353" s="4" cm="1">
        <f t="array" aca="1" ref="AA1353" ca="1">_xlfn.IFNA(INDIRECT($Y$1&amp;"!"&amp;AA$1&amp;$Y1353),-1)</f>
        <v>1</v>
      </c>
      <c r="AB1353" s="4" cm="1">
        <f t="array" aca="1" ref="AB1353" ca="1">_xlfn.IFNA(INDIRECT($Y$1&amp;"!"&amp;AB$1&amp;$Y1353),-1)</f>
        <v>1</v>
      </c>
      <c r="AC1353" s="4" cm="1">
        <f t="array" aca="1" ref="AC1353" ca="1">_xlfn.IFNA(INDIRECT($Y$1&amp;"!"&amp;AC$1&amp;$Y1353),-1)</f>
        <v>1</v>
      </c>
      <c r="AD1353" s="4" cm="1">
        <f t="array" aca="1" ref="AD1353" ca="1">_xlfn.IFNA(INDIRECT($Y$1&amp;"!"&amp;AD$1&amp;$Y1353),-1)</f>
        <v>0</v>
      </c>
      <c r="AE1353" s="4" cm="1">
        <f t="array" aca="1" ref="AE1353" ca="1">_xlfn.IFNA(INDIRECT($Y$1&amp;"!"&amp;AE$1&amp;$Y1353),-1)</f>
        <v>0</v>
      </c>
      <c r="AF1353" s="4" t="str">
        <f ca="1">_xlfn.CONCAT(W1353, "-",V1353)</f>
        <v>C-3</v>
      </c>
      <c r="AG1353" s="4" t="str">
        <f>TEXT(ROW()-2, "0000")</f>
        <v>1351</v>
      </c>
      <c r="AH1353" s="4" t="str">
        <f>IF(TRIM(CLEAN(A1353))="m", "male", IF(TRIM(CLEAN(A1353))="f","female", "missing"))</f>
        <v>male</v>
      </c>
      <c r="AI1353" s="4">
        <f>C1353</f>
        <v>95.7</v>
      </c>
      <c r="AJ1353" s="4">
        <f>O1353</f>
        <v>92</v>
      </c>
      <c r="AK1353" s="4">
        <f>P1353</f>
        <v>88</v>
      </c>
      <c r="AL1353" s="4">
        <f>IF(AI1353&lt;60, 0, IF(AI1353&lt;70,2, IF(AI1353&lt;80, 3, IF(AI1353&lt;90,4, IF(AI1353&lt;=100, 5, "?")))))</f>
        <v>5</v>
      </c>
      <c r="AM1353" s="4">
        <f>IF(AJ1353&lt;60, 0, IF(AJ1353&lt;70,2, IF(AJ1353&lt;80, 3, IF(AJ1353&lt;90,4, IF(AJ1353&lt;=100, 5, "?")))))</f>
        <v>5</v>
      </c>
      <c r="AN1353" s="4">
        <f>IF(AK1353&lt;60, 0, IF(AK1353&lt;70,2, IF(AK1353&lt;80, 3, IF(AK1353&lt;90,4, IF(AK1353&lt;=100, 5, "?")))))</f>
        <v>4</v>
      </c>
      <c r="AO1353" s="4">
        <f ca="1">AA1353</f>
        <v>1</v>
      </c>
      <c r="AP1353" s="4">
        <f ca="1">AB1353</f>
        <v>1</v>
      </c>
      <c r="AQ1353" s="4">
        <f ca="1">AC1353</f>
        <v>1</v>
      </c>
      <c r="AR1353" s="4">
        <f ca="1">AD1353</f>
        <v>0</v>
      </c>
      <c r="AS1353" s="4">
        <f ca="1">AE1353</f>
        <v>0</v>
      </c>
      <c r="AT1353" s="4" t="str">
        <f ca="1">Z1353</f>
        <v>C</v>
      </c>
      <c r="AU1353" s="4">
        <f>E1353</f>
        <v>75.599999999999994</v>
      </c>
      <c r="AV1353" s="4">
        <f>IF(AU1353&lt;60, 0, IF(AU1353&lt;70,2, IF(AU1353&lt;80, 3, IF(AU1353&lt;90,4, IF(AU1353&lt;=100, 5, "?")))))</f>
        <v>3</v>
      </c>
    </row>
    <row r="1354" spans="1:48" x14ac:dyDescent="0.2">
      <c r="A1354" s="2" t="s">
        <v>13</v>
      </c>
      <c r="B1354" s="3" t="s">
        <v>26</v>
      </c>
      <c r="C1354" s="3">
        <v>98.7</v>
      </c>
      <c r="D1354" s="3" t="s">
        <v>26</v>
      </c>
      <c r="E1354" s="3">
        <v>85.6</v>
      </c>
      <c r="F1354" s="3">
        <v>1</v>
      </c>
      <c r="G1354" s="3">
        <v>95</v>
      </c>
      <c r="H1354" s="3">
        <v>95</v>
      </c>
      <c r="I1354" s="3">
        <v>85</v>
      </c>
      <c r="J1354" s="3">
        <v>87</v>
      </c>
      <c r="K1354" s="3">
        <v>96</v>
      </c>
      <c r="L1354" s="3"/>
      <c r="M1354" s="3">
        <v>60</v>
      </c>
      <c r="N1354" s="3"/>
      <c r="O1354" s="4">
        <f>MAX(G1354:H1354)</f>
        <v>95</v>
      </c>
      <c r="P1354" s="4">
        <f>MAX(I1354:J1354)</f>
        <v>87</v>
      </c>
      <c r="Q1354" s="4">
        <f>ABS(O1354-C1354)</f>
        <v>3.7000000000000028</v>
      </c>
      <c r="R1354" s="4">
        <f>ABS(P1354-C1354)</f>
        <v>11.700000000000003</v>
      </c>
      <c r="S1354" s="4" t="b">
        <f ca="1">OR(O1354=0,P1354=0,Q1354&gt;$Q$1,R1354&gt;$R$1,W1354="N", V1354=2)</f>
        <v>0</v>
      </c>
      <c r="T1354" s="4" t="str">
        <f>TRIM(CLEAN(D1354))</f>
        <v>برنامج بكالوريوس الهندسة المدنية</v>
      </c>
      <c r="U1354" s="4">
        <f>COUNTIF(T:T,T1354)</f>
        <v>723</v>
      </c>
      <c r="V1354" s="4">
        <f>IF(E1354&lt;60, 0, IF(E1354&lt;70,2, IF(E1354&lt;80, 3, IF(E1354&lt;90,4, IF(E1354&lt;=100, 5, "?")))))</f>
        <v>4</v>
      </c>
      <c r="W1354" s="4" t="str" cm="1">
        <f t="array" aca="1" ref="W1354" ca="1">_xlfn.IFNA(INDIRECT($Y$1&amp;"!"&amp;W$1&amp;$Y1354),"N")</f>
        <v>C</v>
      </c>
      <c r="X1354" s="4">
        <f ca="1">COUNTIF(W:W,W1354)</f>
        <v>747</v>
      </c>
      <c r="Y1354" s="4">
        <f>MATCH(T1354,Coding!J:J,0)</f>
        <v>8</v>
      </c>
      <c r="Z1354" s="4" t="str" cm="1">
        <f t="array" aca="1" ref="Z1354" ca="1">_xlfn.IFNA(INDIRECT($Y$1&amp;"!"&amp;Z$1&amp;$Y1354),-1)</f>
        <v>C</v>
      </c>
      <c r="AA1354" s="4" cm="1">
        <f t="array" aca="1" ref="AA1354" ca="1">_xlfn.IFNA(INDIRECT($Y$1&amp;"!"&amp;AA$1&amp;$Y1354),-1)</f>
        <v>1</v>
      </c>
      <c r="AB1354" s="4" cm="1">
        <f t="array" aca="1" ref="AB1354" ca="1">_xlfn.IFNA(INDIRECT($Y$1&amp;"!"&amp;AB$1&amp;$Y1354),-1)</f>
        <v>1</v>
      </c>
      <c r="AC1354" s="4" cm="1">
        <f t="array" aca="1" ref="AC1354" ca="1">_xlfn.IFNA(INDIRECT($Y$1&amp;"!"&amp;AC$1&amp;$Y1354),-1)</f>
        <v>1</v>
      </c>
      <c r="AD1354" s="4" cm="1">
        <f t="array" aca="1" ref="AD1354" ca="1">_xlfn.IFNA(INDIRECT($Y$1&amp;"!"&amp;AD$1&amp;$Y1354),-1)</f>
        <v>0</v>
      </c>
      <c r="AE1354" s="4" cm="1">
        <f t="array" aca="1" ref="AE1354" ca="1">_xlfn.IFNA(INDIRECT($Y$1&amp;"!"&amp;AE$1&amp;$Y1354),-1)</f>
        <v>0</v>
      </c>
      <c r="AF1354" s="4" t="str">
        <f ca="1">_xlfn.CONCAT(W1354, "-",V1354)</f>
        <v>C-4</v>
      </c>
      <c r="AG1354" s="4" t="str">
        <f>TEXT(ROW()-2, "0000")</f>
        <v>1352</v>
      </c>
      <c r="AH1354" s="4" t="str">
        <f>IF(TRIM(CLEAN(A1354))="m", "male", IF(TRIM(CLEAN(A1354))="f","female", "missing"))</f>
        <v>male</v>
      </c>
      <c r="AI1354" s="4">
        <f>C1354</f>
        <v>98.7</v>
      </c>
      <c r="AJ1354" s="4">
        <f>O1354</f>
        <v>95</v>
      </c>
      <c r="AK1354" s="4">
        <f>P1354</f>
        <v>87</v>
      </c>
      <c r="AL1354" s="4">
        <f>IF(AI1354&lt;60, 0, IF(AI1354&lt;70,2, IF(AI1354&lt;80, 3, IF(AI1354&lt;90,4, IF(AI1354&lt;=100, 5, "?")))))</f>
        <v>5</v>
      </c>
      <c r="AM1354" s="4">
        <f>IF(AJ1354&lt;60, 0, IF(AJ1354&lt;70,2, IF(AJ1354&lt;80, 3, IF(AJ1354&lt;90,4, IF(AJ1354&lt;=100, 5, "?")))))</f>
        <v>5</v>
      </c>
      <c r="AN1354" s="4">
        <f>IF(AK1354&lt;60, 0, IF(AK1354&lt;70,2, IF(AK1354&lt;80, 3, IF(AK1354&lt;90,4, IF(AK1354&lt;=100, 5, "?")))))</f>
        <v>4</v>
      </c>
      <c r="AO1354" s="4">
        <f ca="1">AA1354</f>
        <v>1</v>
      </c>
      <c r="AP1354" s="4">
        <f ca="1">AB1354</f>
        <v>1</v>
      </c>
      <c r="AQ1354" s="4">
        <f ca="1">AC1354</f>
        <v>1</v>
      </c>
      <c r="AR1354" s="4">
        <f ca="1">AD1354</f>
        <v>0</v>
      </c>
      <c r="AS1354" s="4">
        <f ca="1">AE1354</f>
        <v>0</v>
      </c>
      <c r="AT1354" s="4" t="str">
        <f ca="1">Z1354</f>
        <v>C</v>
      </c>
      <c r="AU1354" s="4">
        <f>E1354</f>
        <v>85.6</v>
      </c>
      <c r="AV1354" s="4">
        <f>IF(AU1354&lt;60, 0, IF(AU1354&lt;70,2, IF(AU1354&lt;80, 3, IF(AU1354&lt;90,4, IF(AU1354&lt;=100, 5, "?")))))</f>
        <v>4</v>
      </c>
    </row>
    <row r="1355" spans="1:48" x14ac:dyDescent="0.2">
      <c r="A1355" s="2" t="s">
        <v>13</v>
      </c>
      <c r="B1355" s="3" t="s">
        <v>28</v>
      </c>
      <c r="C1355" s="3">
        <v>94.7</v>
      </c>
      <c r="D1355" s="3" t="s">
        <v>28</v>
      </c>
      <c r="E1355" s="3">
        <v>86.3</v>
      </c>
      <c r="F1355" s="3">
        <v>1</v>
      </c>
      <c r="G1355" s="3">
        <v>91</v>
      </c>
      <c r="H1355" s="3">
        <v>74</v>
      </c>
      <c r="I1355" s="3">
        <v>90</v>
      </c>
      <c r="J1355" s="3">
        <v>81</v>
      </c>
      <c r="K1355" s="3">
        <v>97</v>
      </c>
      <c r="L1355" s="3"/>
      <c r="M1355" s="3">
        <v>80</v>
      </c>
      <c r="N1355" s="3"/>
      <c r="O1355" s="4">
        <f>MAX(G1355:H1355)</f>
        <v>91</v>
      </c>
      <c r="P1355" s="4">
        <f>MAX(I1355:J1355)</f>
        <v>90</v>
      </c>
      <c r="Q1355" s="4">
        <f>ABS(O1355-C1355)</f>
        <v>3.7000000000000028</v>
      </c>
      <c r="R1355" s="4">
        <f>ABS(P1355-C1355)</f>
        <v>4.7000000000000028</v>
      </c>
      <c r="S1355" s="4" t="b">
        <f ca="1">OR(O1355=0,P1355=0,Q1355&gt;$Q$1,R1355&gt;$R$1,W1355="N", V1355=2)</f>
        <v>0</v>
      </c>
      <c r="T1355" s="4" t="str">
        <f>TRIM(CLEAN(D1355))</f>
        <v>برنامج بكالوريوس الهندسة الميكانيكية</v>
      </c>
      <c r="U1355" s="4">
        <f>COUNTIF(T:T,T1355)</f>
        <v>292</v>
      </c>
      <c r="V1355" s="4">
        <f>IF(E1355&lt;60, 0, IF(E1355&lt;70,2, IF(E1355&lt;80, 3, IF(E1355&lt;90,4, IF(E1355&lt;=100, 5, "?")))))</f>
        <v>4</v>
      </c>
      <c r="W1355" s="4" t="str" cm="1">
        <f t="array" aca="1" ref="W1355" ca="1">_xlfn.IFNA(INDIRECT($Y$1&amp;"!"&amp;W$1&amp;$Y1355),"N")</f>
        <v>E</v>
      </c>
      <c r="X1355" s="4">
        <f ca="1">COUNTIF(W:W,W1355)</f>
        <v>292</v>
      </c>
      <c r="Y1355" s="4">
        <f>MATCH(T1355,Coding!J:J,0)</f>
        <v>10</v>
      </c>
      <c r="Z1355" s="4" t="str" cm="1">
        <f t="array" aca="1" ref="Z1355" ca="1">_xlfn.IFNA(INDIRECT($Y$1&amp;"!"&amp;Z$1&amp;$Y1355),-1)</f>
        <v>E</v>
      </c>
      <c r="AA1355" s="4" cm="1">
        <f t="array" aca="1" ref="AA1355" ca="1">_xlfn.IFNA(INDIRECT($Y$1&amp;"!"&amp;AA$1&amp;$Y1355),-1)</f>
        <v>0</v>
      </c>
      <c r="AB1355" s="4" cm="1">
        <f t="array" aca="1" ref="AB1355" ca="1">_xlfn.IFNA(INDIRECT($Y$1&amp;"!"&amp;AB$1&amp;$Y1355),-1)</f>
        <v>0</v>
      </c>
      <c r="AC1355" s="4" cm="1">
        <f t="array" aca="1" ref="AC1355" ca="1">_xlfn.IFNA(INDIRECT($Y$1&amp;"!"&amp;AC$1&amp;$Y1355),-1)</f>
        <v>1</v>
      </c>
      <c r="AD1355" s="4" cm="1">
        <f t="array" aca="1" ref="AD1355" ca="1">_xlfn.IFNA(INDIRECT($Y$1&amp;"!"&amp;AD$1&amp;$Y1355),-1)</f>
        <v>0</v>
      </c>
      <c r="AE1355" s="4" cm="1">
        <f t="array" aca="1" ref="AE1355" ca="1">_xlfn.IFNA(INDIRECT($Y$1&amp;"!"&amp;AE$1&amp;$Y1355),-1)</f>
        <v>1</v>
      </c>
      <c r="AF1355" s="4" t="str">
        <f ca="1">_xlfn.CONCAT(W1355, "-",V1355)</f>
        <v>E-4</v>
      </c>
      <c r="AG1355" s="4" t="str">
        <f>TEXT(ROW()-2, "0000")</f>
        <v>1353</v>
      </c>
      <c r="AH1355" s="4" t="str">
        <f>IF(TRIM(CLEAN(A1355))="m", "male", IF(TRIM(CLEAN(A1355))="f","female", "missing"))</f>
        <v>male</v>
      </c>
      <c r="AI1355" s="4">
        <f>C1355</f>
        <v>94.7</v>
      </c>
      <c r="AJ1355" s="4">
        <f>O1355</f>
        <v>91</v>
      </c>
      <c r="AK1355" s="4">
        <f>P1355</f>
        <v>90</v>
      </c>
      <c r="AL1355" s="4">
        <f>IF(AI1355&lt;60, 0, IF(AI1355&lt;70,2, IF(AI1355&lt;80, 3, IF(AI1355&lt;90,4, IF(AI1355&lt;=100, 5, "?")))))</f>
        <v>5</v>
      </c>
      <c r="AM1355" s="4">
        <f>IF(AJ1355&lt;60, 0, IF(AJ1355&lt;70,2, IF(AJ1355&lt;80, 3, IF(AJ1355&lt;90,4, IF(AJ1355&lt;=100, 5, "?")))))</f>
        <v>5</v>
      </c>
      <c r="AN1355" s="4">
        <f>IF(AK1355&lt;60, 0, IF(AK1355&lt;70,2, IF(AK1355&lt;80, 3, IF(AK1355&lt;90,4, IF(AK1355&lt;=100, 5, "?")))))</f>
        <v>5</v>
      </c>
      <c r="AO1355" s="4">
        <f ca="1">AA1355</f>
        <v>0</v>
      </c>
      <c r="AP1355" s="4">
        <f ca="1">AB1355</f>
        <v>0</v>
      </c>
      <c r="AQ1355" s="4">
        <f ca="1">AC1355</f>
        <v>1</v>
      </c>
      <c r="AR1355" s="4">
        <f ca="1">AD1355</f>
        <v>0</v>
      </c>
      <c r="AS1355" s="4">
        <f ca="1">AE1355</f>
        <v>1</v>
      </c>
      <c r="AT1355" s="4" t="str">
        <f ca="1">Z1355</f>
        <v>E</v>
      </c>
      <c r="AU1355" s="4">
        <f>E1355</f>
        <v>86.3</v>
      </c>
      <c r="AV1355" s="4">
        <f>IF(AU1355&lt;60, 0, IF(AU1355&lt;70,2, IF(AU1355&lt;80, 3, IF(AU1355&lt;90,4, IF(AU1355&lt;=100, 5, "?")))))</f>
        <v>4</v>
      </c>
    </row>
    <row r="1356" spans="1:48" x14ac:dyDescent="0.2">
      <c r="A1356" s="2" t="s">
        <v>13</v>
      </c>
      <c r="B1356" s="3" t="s">
        <v>14</v>
      </c>
      <c r="C1356" s="3">
        <v>91.7</v>
      </c>
      <c r="D1356" s="3" t="s">
        <v>14</v>
      </c>
      <c r="E1356" s="3">
        <v>71</v>
      </c>
      <c r="F1356" s="3">
        <v>1</v>
      </c>
      <c r="G1356" s="3">
        <v>73</v>
      </c>
      <c r="H1356" s="3">
        <v>88</v>
      </c>
      <c r="I1356" s="3">
        <v>70</v>
      </c>
      <c r="J1356" s="3">
        <v>75</v>
      </c>
      <c r="K1356" s="3">
        <v>72</v>
      </c>
      <c r="L1356" s="3"/>
      <c r="M1356" s="3">
        <v>84</v>
      </c>
      <c r="N1356" s="3"/>
      <c r="O1356" s="4">
        <f>MAX(G1356:H1356)</f>
        <v>88</v>
      </c>
      <c r="P1356" s="4">
        <f>MAX(I1356:J1356)</f>
        <v>75</v>
      </c>
      <c r="Q1356" s="4">
        <f>ABS(O1356-C1356)</f>
        <v>3.7000000000000028</v>
      </c>
      <c r="R1356" s="4">
        <f>ABS(P1356-C1356)</f>
        <v>16.700000000000003</v>
      </c>
      <c r="S1356" s="4" t="b">
        <f ca="1">OR(O1356=0,P1356=0,Q1356&gt;$Q$1,R1356&gt;$R$1,W1356="N", V1356=2)</f>
        <v>0</v>
      </c>
      <c r="T1356" s="4" t="str">
        <f>TRIM(CLEAN(D1356))</f>
        <v>برنامج بكالوريوس الهندسة الكهربائية</v>
      </c>
      <c r="U1356" s="4">
        <f>COUNTIF(T:T,T1356)</f>
        <v>420</v>
      </c>
      <c r="V1356" s="4">
        <f>IF(E1356&lt;60, 0, IF(E1356&lt;70,2, IF(E1356&lt;80, 3, IF(E1356&lt;90,4, IF(E1356&lt;=100, 5, "?")))))</f>
        <v>3</v>
      </c>
      <c r="W1356" s="4" t="str" cm="1">
        <f t="array" aca="1" ref="W1356" ca="1">_xlfn.IFNA(INDIRECT($Y$1&amp;"!"&amp;W$1&amp;$Y1356),"N")</f>
        <v>F</v>
      </c>
      <c r="X1356" s="4">
        <f ca="1">COUNTIF(W:W,W1356)</f>
        <v>420</v>
      </c>
      <c r="Y1356" s="4">
        <f>MATCH(T1356,Coding!J:J,0)</f>
        <v>11</v>
      </c>
      <c r="Z1356" s="4" t="str" cm="1">
        <f t="array" aca="1" ref="Z1356" ca="1">_xlfn.IFNA(INDIRECT($Y$1&amp;"!"&amp;Z$1&amp;$Y1356),-1)</f>
        <v>F</v>
      </c>
      <c r="AA1356" s="4" cm="1">
        <f t="array" aca="1" ref="AA1356" ca="1">_xlfn.IFNA(INDIRECT($Y$1&amp;"!"&amp;AA$1&amp;$Y1356),-1)</f>
        <v>0</v>
      </c>
      <c r="AB1356" s="4" cm="1">
        <f t="array" aca="1" ref="AB1356" ca="1">_xlfn.IFNA(INDIRECT($Y$1&amp;"!"&amp;AB$1&amp;$Y1356),-1)</f>
        <v>1</v>
      </c>
      <c r="AC1356" s="4" cm="1">
        <f t="array" aca="1" ref="AC1356" ca="1">_xlfn.IFNA(INDIRECT($Y$1&amp;"!"&amp;AC$1&amp;$Y1356),-1)</f>
        <v>0</v>
      </c>
      <c r="AD1356" s="4" cm="1">
        <f t="array" aca="1" ref="AD1356" ca="1">_xlfn.IFNA(INDIRECT($Y$1&amp;"!"&amp;AD$1&amp;$Y1356),-1)</f>
        <v>1</v>
      </c>
      <c r="AE1356" s="4" cm="1">
        <f t="array" aca="1" ref="AE1356" ca="1">_xlfn.IFNA(INDIRECT($Y$1&amp;"!"&amp;AE$1&amp;$Y1356),-1)</f>
        <v>0</v>
      </c>
      <c r="AF1356" s="4" t="str">
        <f ca="1">_xlfn.CONCAT(W1356, "-",V1356)</f>
        <v>F-3</v>
      </c>
      <c r="AG1356" s="4" t="str">
        <f>TEXT(ROW()-2, "0000")</f>
        <v>1354</v>
      </c>
      <c r="AH1356" s="4" t="str">
        <f>IF(TRIM(CLEAN(A1356))="m", "male", IF(TRIM(CLEAN(A1356))="f","female", "missing"))</f>
        <v>male</v>
      </c>
      <c r="AI1356" s="4">
        <f>C1356</f>
        <v>91.7</v>
      </c>
      <c r="AJ1356" s="4">
        <f>O1356</f>
        <v>88</v>
      </c>
      <c r="AK1356" s="4">
        <f>P1356</f>
        <v>75</v>
      </c>
      <c r="AL1356" s="4">
        <f>IF(AI1356&lt;60, 0, IF(AI1356&lt;70,2, IF(AI1356&lt;80, 3, IF(AI1356&lt;90,4, IF(AI1356&lt;=100, 5, "?")))))</f>
        <v>5</v>
      </c>
      <c r="AM1356" s="4">
        <f>IF(AJ1356&lt;60, 0, IF(AJ1356&lt;70,2, IF(AJ1356&lt;80, 3, IF(AJ1356&lt;90,4, IF(AJ1356&lt;=100, 5, "?")))))</f>
        <v>4</v>
      </c>
      <c r="AN1356" s="4">
        <f>IF(AK1356&lt;60, 0, IF(AK1356&lt;70,2, IF(AK1356&lt;80, 3, IF(AK1356&lt;90,4, IF(AK1356&lt;=100, 5, "?")))))</f>
        <v>3</v>
      </c>
      <c r="AO1356" s="4">
        <f ca="1">AA1356</f>
        <v>0</v>
      </c>
      <c r="AP1356" s="4">
        <f ca="1">AB1356</f>
        <v>1</v>
      </c>
      <c r="AQ1356" s="4">
        <f ca="1">AC1356</f>
        <v>0</v>
      </c>
      <c r="AR1356" s="4">
        <f ca="1">AD1356</f>
        <v>1</v>
      </c>
      <c r="AS1356" s="4">
        <f ca="1">AE1356</f>
        <v>0</v>
      </c>
      <c r="AT1356" s="4" t="str">
        <f ca="1">Z1356</f>
        <v>F</v>
      </c>
      <c r="AU1356" s="4">
        <f>E1356</f>
        <v>71</v>
      </c>
      <c r="AV1356" s="4">
        <f>IF(AU1356&lt;60, 0, IF(AU1356&lt;70,2, IF(AU1356&lt;80, 3, IF(AU1356&lt;90,4, IF(AU1356&lt;=100, 5, "?")))))</f>
        <v>3</v>
      </c>
    </row>
    <row r="1357" spans="1:48" x14ac:dyDescent="0.2">
      <c r="A1357" s="2" t="s">
        <v>13</v>
      </c>
      <c r="B1357" s="3" t="s">
        <v>36</v>
      </c>
      <c r="C1357" s="3">
        <v>88.6</v>
      </c>
      <c r="D1357" s="3" t="s">
        <v>34</v>
      </c>
      <c r="E1357" s="3">
        <v>73.099999999999994</v>
      </c>
      <c r="F1357" s="3">
        <v>3</v>
      </c>
      <c r="G1357" s="3">
        <v>85</v>
      </c>
      <c r="H1357" s="3">
        <v>67</v>
      </c>
      <c r="I1357" s="3">
        <v>80</v>
      </c>
      <c r="J1357" s="3">
        <v>77</v>
      </c>
      <c r="K1357" s="3"/>
      <c r="L1357" s="3"/>
      <c r="M1357" s="3">
        <v>80</v>
      </c>
      <c r="N1357" s="3"/>
      <c r="O1357" s="4">
        <f>MAX(G1357:H1357)</f>
        <v>85</v>
      </c>
      <c r="P1357" s="4">
        <f>MAX(I1357:J1357)</f>
        <v>80</v>
      </c>
      <c r="Q1357" s="4">
        <f>ABS(O1357-C1357)</f>
        <v>3.5999999999999943</v>
      </c>
      <c r="R1357" s="4">
        <f>ABS(P1357-C1357)</f>
        <v>8.5999999999999943</v>
      </c>
      <c r="S1357" s="4" t="b">
        <f ca="1">OR(O1357=0,P1357=0,Q1357&gt;$Q$1,R1357&gt;$R$1,W1357="N", V1357=2)</f>
        <v>0</v>
      </c>
      <c r="T1357" s="4" t="str">
        <f>TRIM(CLEAN(D1357))</f>
        <v>برنامج بكالوريوس هندسة الحاسوب</v>
      </c>
      <c r="U1357" s="4">
        <f>COUNTIF(T:T,T1357)</f>
        <v>139</v>
      </c>
      <c r="V1357" s="4">
        <f>IF(E1357&lt;60, 0, IF(E1357&lt;70,2, IF(E1357&lt;80, 3, IF(E1357&lt;90,4, IF(E1357&lt;=100, 5, "?")))))</f>
        <v>3</v>
      </c>
      <c r="W1357" s="4" t="str" cm="1">
        <f t="array" aca="1" ref="W1357" ca="1">_xlfn.IFNA(INDIRECT($Y$1&amp;"!"&amp;W$1&amp;$Y1357),"N")</f>
        <v>A</v>
      </c>
      <c r="X1357" s="4">
        <f ca="1">COUNTIF(W:W,W1357)</f>
        <v>861</v>
      </c>
      <c r="Y1357" s="4">
        <f>MATCH(T1357,Coding!J:J,0)</f>
        <v>5</v>
      </c>
      <c r="Z1357" s="4" t="str" cm="1">
        <f t="array" aca="1" ref="Z1357" ca="1">_xlfn.IFNA(INDIRECT($Y$1&amp;"!"&amp;Z$1&amp;$Y1357),-1)</f>
        <v>A</v>
      </c>
      <c r="AA1357" s="4" cm="1">
        <f t="array" aca="1" ref="AA1357" ca="1">_xlfn.IFNA(INDIRECT($Y$1&amp;"!"&amp;AA$1&amp;$Y1357),-1)</f>
        <v>0</v>
      </c>
      <c r="AB1357" s="4" cm="1">
        <f t="array" aca="1" ref="AB1357" ca="1">_xlfn.IFNA(INDIRECT($Y$1&amp;"!"&amp;AB$1&amp;$Y1357),-1)</f>
        <v>1</v>
      </c>
      <c r="AC1357" s="4" cm="1">
        <f t="array" aca="1" ref="AC1357" ca="1">_xlfn.IFNA(INDIRECT($Y$1&amp;"!"&amp;AC$1&amp;$Y1357),-1)</f>
        <v>1</v>
      </c>
      <c r="AD1357" s="4" cm="1">
        <f t="array" aca="1" ref="AD1357" ca="1">_xlfn.IFNA(INDIRECT($Y$1&amp;"!"&amp;AD$1&amp;$Y1357),-1)</f>
        <v>1</v>
      </c>
      <c r="AE1357" s="4" cm="1">
        <f t="array" aca="1" ref="AE1357" ca="1">_xlfn.IFNA(INDIRECT($Y$1&amp;"!"&amp;AE$1&amp;$Y1357),-1)</f>
        <v>0</v>
      </c>
      <c r="AF1357" s="4" t="str">
        <f ca="1">_xlfn.CONCAT(W1357, "-",V1357)</f>
        <v>A-3</v>
      </c>
      <c r="AG1357" s="4" t="str">
        <f>TEXT(ROW()-2, "0000")</f>
        <v>1355</v>
      </c>
      <c r="AH1357" s="4" t="str">
        <f>IF(TRIM(CLEAN(A1357))="m", "male", IF(TRIM(CLEAN(A1357))="f","female", "missing"))</f>
        <v>male</v>
      </c>
      <c r="AI1357" s="4">
        <f>C1357</f>
        <v>88.6</v>
      </c>
      <c r="AJ1357" s="4">
        <f>O1357</f>
        <v>85</v>
      </c>
      <c r="AK1357" s="4">
        <f>P1357</f>
        <v>80</v>
      </c>
      <c r="AL1357" s="4">
        <f>IF(AI1357&lt;60, 0, IF(AI1357&lt;70,2, IF(AI1357&lt;80, 3, IF(AI1357&lt;90,4, IF(AI1357&lt;=100, 5, "?")))))</f>
        <v>4</v>
      </c>
      <c r="AM1357" s="4">
        <f>IF(AJ1357&lt;60, 0, IF(AJ1357&lt;70,2, IF(AJ1357&lt;80, 3, IF(AJ1357&lt;90,4, IF(AJ1357&lt;=100, 5, "?")))))</f>
        <v>4</v>
      </c>
      <c r="AN1357" s="4">
        <f>IF(AK1357&lt;60, 0, IF(AK1357&lt;70,2, IF(AK1357&lt;80, 3, IF(AK1357&lt;90,4, IF(AK1357&lt;=100, 5, "?")))))</f>
        <v>4</v>
      </c>
      <c r="AO1357" s="4">
        <f ca="1">AA1357</f>
        <v>0</v>
      </c>
      <c r="AP1357" s="4">
        <f ca="1">AB1357</f>
        <v>1</v>
      </c>
      <c r="AQ1357" s="4">
        <f ca="1">AC1357</f>
        <v>1</v>
      </c>
      <c r="AR1357" s="4">
        <f ca="1">AD1357</f>
        <v>1</v>
      </c>
      <c r="AS1357" s="4">
        <f ca="1">AE1357</f>
        <v>0</v>
      </c>
      <c r="AT1357" s="4" t="str">
        <f ca="1">Z1357</f>
        <v>A</v>
      </c>
      <c r="AU1357" s="4">
        <f>E1357</f>
        <v>73.099999999999994</v>
      </c>
      <c r="AV1357" s="4">
        <f>IF(AU1357&lt;60, 0, IF(AU1357&lt;70,2, IF(AU1357&lt;80, 3, IF(AU1357&lt;90,4, IF(AU1357&lt;=100, 5, "?")))))</f>
        <v>3</v>
      </c>
    </row>
    <row r="1358" spans="1:48" x14ac:dyDescent="0.2">
      <c r="A1358" s="2" t="s">
        <v>16</v>
      </c>
      <c r="B1358" s="3" t="s">
        <v>27</v>
      </c>
      <c r="C1358" s="3">
        <v>95.4</v>
      </c>
      <c r="D1358" s="3" t="s">
        <v>36</v>
      </c>
      <c r="E1358" s="3">
        <v>89</v>
      </c>
      <c r="F1358" s="3">
        <v>1</v>
      </c>
      <c r="G1358" s="3">
        <v>87</v>
      </c>
      <c r="H1358" s="3">
        <v>99</v>
      </c>
      <c r="I1358" s="3">
        <v>85</v>
      </c>
      <c r="J1358" s="3">
        <v>91</v>
      </c>
      <c r="K1358" s="3"/>
      <c r="L1358" s="3"/>
      <c r="M1358" s="3">
        <v>94</v>
      </c>
      <c r="N1358" s="3"/>
      <c r="O1358" s="4">
        <f>MAX(G1358:H1358)</f>
        <v>99</v>
      </c>
      <c r="P1358" s="4">
        <f>MAX(I1358:J1358)</f>
        <v>91</v>
      </c>
      <c r="Q1358" s="4">
        <f>ABS(O1358-C1358)</f>
        <v>3.5999999999999943</v>
      </c>
      <c r="R1358" s="4">
        <f>ABS(P1358-C1358)</f>
        <v>4.4000000000000057</v>
      </c>
      <c r="S1358" s="4" t="b">
        <f ca="1">OR(O1358=0,P1358=0,Q1358&gt;$Q$1,R1358&gt;$R$1,W1358="N", V1358=2)</f>
        <v>0</v>
      </c>
      <c r="T1358" s="4" t="str">
        <f>TRIM(CLEAN(D1358))</f>
        <v>برنامج بكالوريوس هندسة أنظمة الحاسوب</v>
      </c>
      <c r="U1358" s="4">
        <f>COUNTIF(T:T,T1358)</f>
        <v>549</v>
      </c>
      <c r="V1358" s="4">
        <f>IF(E1358&lt;60, 0, IF(E1358&lt;70,2, IF(E1358&lt;80, 3, IF(E1358&lt;90,4, IF(E1358&lt;=100, 5, "?")))))</f>
        <v>4</v>
      </c>
      <c r="W1358" s="4" t="str" cm="1">
        <f t="array" aca="1" ref="W1358" ca="1">_xlfn.IFNA(INDIRECT($Y$1&amp;"!"&amp;W$1&amp;$Y1358),"N")</f>
        <v>A</v>
      </c>
      <c r="X1358" s="4">
        <f ca="1">COUNTIF(W:W,W1358)</f>
        <v>861</v>
      </c>
      <c r="Y1358" s="4">
        <f>MATCH(T1358,Coding!J:J,0)</f>
        <v>3</v>
      </c>
      <c r="Z1358" s="4" t="str" cm="1">
        <f t="array" aca="1" ref="Z1358" ca="1">_xlfn.IFNA(INDIRECT($Y$1&amp;"!"&amp;Z$1&amp;$Y1358),-1)</f>
        <v>A</v>
      </c>
      <c r="AA1358" s="4" cm="1">
        <f t="array" aca="1" ref="AA1358" ca="1">_xlfn.IFNA(INDIRECT($Y$1&amp;"!"&amp;AA$1&amp;$Y1358),-1)</f>
        <v>0</v>
      </c>
      <c r="AB1358" s="4" cm="1">
        <f t="array" aca="1" ref="AB1358" ca="1">_xlfn.IFNA(INDIRECT($Y$1&amp;"!"&amp;AB$1&amp;$Y1358),-1)</f>
        <v>1</v>
      </c>
      <c r="AC1358" s="4" cm="1">
        <f t="array" aca="1" ref="AC1358" ca="1">_xlfn.IFNA(INDIRECT($Y$1&amp;"!"&amp;AC$1&amp;$Y1358),-1)</f>
        <v>1</v>
      </c>
      <c r="AD1358" s="4" cm="1">
        <f t="array" aca="1" ref="AD1358" ca="1">_xlfn.IFNA(INDIRECT($Y$1&amp;"!"&amp;AD$1&amp;$Y1358),-1)</f>
        <v>1</v>
      </c>
      <c r="AE1358" s="4" cm="1">
        <f t="array" aca="1" ref="AE1358" ca="1">_xlfn.IFNA(INDIRECT($Y$1&amp;"!"&amp;AE$1&amp;$Y1358),-1)</f>
        <v>0</v>
      </c>
      <c r="AF1358" s="4" t="str">
        <f ca="1">_xlfn.CONCAT(W1358, "-",V1358)</f>
        <v>A-4</v>
      </c>
      <c r="AG1358" s="4" t="str">
        <f>TEXT(ROW()-2, "0000")</f>
        <v>1356</v>
      </c>
      <c r="AH1358" s="4" t="str">
        <f>IF(TRIM(CLEAN(A1358))="m", "male", IF(TRIM(CLEAN(A1358))="f","female", "missing"))</f>
        <v>female</v>
      </c>
      <c r="AI1358" s="4">
        <f>C1358</f>
        <v>95.4</v>
      </c>
      <c r="AJ1358" s="4">
        <f>O1358</f>
        <v>99</v>
      </c>
      <c r="AK1358" s="4">
        <f>P1358</f>
        <v>91</v>
      </c>
      <c r="AL1358" s="4">
        <f>IF(AI1358&lt;60, 0, IF(AI1358&lt;70,2, IF(AI1358&lt;80, 3, IF(AI1358&lt;90,4, IF(AI1358&lt;=100, 5, "?")))))</f>
        <v>5</v>
      </c>
      <c r="AM1358" s="4">
        <f>IF(AJ1358&lt;60, 0, IF(AJ1358&lt;70,2, IF(AJ1358&lt;80, 3, IF(AJ1358&lt;90,4, IF(AJ1358&lt;=100, 5, "?")))))</f>
        <v>5</v>
      </c>
      <c r="AN1358" s="4">
        <f>IF(AK1358&lt;60, 0, IF(AK1358&lt;70,2, IF(AK1358&lt;80, 3, IF(AK1358&lt;90,4, IF(AK1358&lt;=100, 5, "?")))))</f>
        <v>5</v>
      </c>
      <c r="AO1358" s="4">
        <f ca="1">AA1358</f>
        <v>0</v>
      </c>
      <c r="AP1358" s="4">
        <f ca="1">AB1358</f>
        <v>1</v>
      </c>
      <c r="AQ1358" s="4">
        <f ca="1">AC1358</f>
        <v>1</v>
      </c>
      <c r="AR1358" s="4">
        <f ca="1">AD1358</f>
        <v>1</v>
      </c>
      <c r="AS1358" s="4">
        <f ca="1">AE1358</f>
        <v>0</v>
      </c>
      <c r="AT1358" s="4" t="str">
        <f ca="1">Z1358</f>
        <v>A</v>
      </c>
      <c r="AU1358" s="4">
        <f>E1358</f>
        <v>89</v>
      </c>
      <c r="AV1358" s="4">
        <f>IF(AU1358&lt;60, 0, IF(AU1358&lt;70,2, IF(AU1358&lt;80, 3, IF(AU1358&lt;90,4, IF(AU1358&lt;=100, 5, "?")))))</f>
        <v>4</v>
      </c>
    </row>
    <row r="1359" spans="1:48" x14ac:dyDescent="0.2">
      <c r="A1359" s="2" t="s">
        <v>13</v>
      </c>
      <c r="B1359" s="3" t="s">
        <v>36</v>
      </c>
      <c r="C1359" s="3">
        <v>95.4</v>
      </c>
      <c r="D1359" s="3" t="s">
        <v>36</v>
      </c>
      <c r="E1359" s="3">
        <v>89.9</v>
      </c>
      <c r="F1359" s="3">
        <v>1</v>
      </c>
      <c r="G1359" s="3">
        <v>96</v>
      </c>
      <c r="H1359" s="3">
        <v>99</v>
      </c>
      <c r="I1359" s="3">
        <v>96</v>
      </c>
      <c r="J1359" s="3">
        <v>98</v>
      </c>
      <c r="K1359" s="3"/>
      <c r="L1359" s="3"/>
      <c r="M1359" s="3">
        <v>70</v>
      </c>
      <c r="N1359" s="3"/>
      <c r="O1359" s="4">
        <f>MAX(G1359:H1359)</f>
        <v>99</v>
      </c>
      <c r="P1359" s="4">
        <f>MAX(I1359:J1359)</f>
        <v>98</v>
      </c>
      <c r="Q1359" s="4">
        <f>ABS(O1359-C1359)</f>
        <v>3.5999999999999943</v>
      </c>
      <c r="R1359" s="4">
        <f>ABS(P1359-C1359)</f>
        <v>2.5999999999999943</v>
      </c>
      <c r="S1359" s="4" t="b">
        <f ca="1">OR(O1359=0,P1359=0,Q1359&gt;$Q$1,R1359&gt;$R$1,W1359="N", V1359=2)</f>
        <v>0</v>
      </c>
      <c r="T1359" s="4" t="str">
        <f>TRIM(CLEAN(D1359))</f>
        <v>برنامج بكالوريوس هندسة أنظمة الحاسوب</v>
      </c>
      <c r="U1359" s="4">
        <f>COUNTIF(T:T,T1359)</f>
        <v>549</v>
      </c>
      <c r="V1359" s="4">
        <f>IF(E1359&lt;60, 0, IF(E1359&lt;70,2, IF(E1359&lt;80, 3, IF(E1359&lt;90,4, IF(E1359&lt;=100, 5, "?")))))</f>
        <v>4</v>
      </c>
      <c r="W1359" s="4" t="str" cm="1">
        <f t="array" aca="1" ref="W1359" ca="1">_xlfn.IFNA(INDIRECT($Y$1&amp;"!"&amp;W$1&amp;$Y1359),"N")</f>
        <v>A</v>
      </c>
      <c r="X1359" s="4">
        <f ca="1">COUNTIF(W:W,W1359)</f>
        <v>861</v>
      </c>
      <c r="Y1359" s="4">
        <f>MATCH(T1359,Coding!J:J,0)</f>
        <v>3</v>
      </c>
      <c r="Z1359" s="4" t="str" cm="1">
        <f t="array" aca="1" ref="Z1359" ca="1">_xlfn.IFNA(INDIRECT($Y$1&amp;"!"&amp;Z$1&amp;$Y1359),-1)</f>
        <v>A</v>
      </c>
      <c r="AA1359" s="4" cm="1">
        <f t="array" aca="1" ref="AA1359" ca="1">_xlfn.IFNA(INDIRECT($Y$1&amp;"!"&amp;AA$1&amp;$Y1359),-1)</f>
        <v>0</v>
      </c>
      <c r="AB1359" s="4" cm="1">
        <f t="array" aca="1" ref="AB1359" ca="1">_xlfn.IFNA(INDIRECT($Y$1&amp;"!"&amp;AB$1&amp;$Y1359),-1)</f>
        <v>1</v>
      </c>
      <c r="AC1359" s="4" cm="1">
        <f t="array" aca="1" ref="AC1359" ca="1">_xlfn.IFNA(INDIRECT($Y$1&amp;"!"&amp;AC$1&amp;$Y1359),-1)</f>
        <v>1</v>
      </c>
      <c r="AD1359" s="4" cm="1">
        <f t="array" aca="1" ref="AD1359" ca="1">_xlfn.IFNA(INDIRECT($Y$1&amp;"!"&amp;AD$1&amp;$Y1359),-1)</f>
        <v>1</v>
      </c>
      <c r="AE1359" s="4" cm="1">
        <f t="array" aca="1" ref="AE1359" ca="1">_xlfn.IFNA(INDIRECT($Y$1&amp;"!"&amp;AE$1&amp;$Y1359),-1)</f>
        <v>0</v>
      </c>
      <c r="AF1359" s="4" t="str">
        <f ca="1">_xlfn.CONCAT(W1359, "-",V1359)</f>
        <v>A-4</v>
      </c>
      <c r="AG1359" s="4" t="str">
        <f>TEXT(ROW()-2, "0000")</f>
        <v>1357</v>
      </c>
      <c r="AH1359" s="4" t="str">
        <f>IF(TRIM(CLEAN(A1359))="m", "male", IF(TRIM(CLEAN(A1359))="f","female", "missing"))</f>
        <v>male</v>
      </c>
      <c r="AI1359" s="4">
        <f>C1359</f>
        <v>95.4</v>
      </c>
      <c r="AJ1359" s="4">
        <f>O1359</f>
        <v>99</v>
      </c>
      <c r="AK1359" s="4">
        <f>P1359</f>
        <v>98</v>
      </c>
      <c r="AL1359" s="4">
        <f>IF(AI1359&lt;60, 0, IF(AI1359&lt;70,2, IF(AI1359&lt;80, 3, IF(AI1359&lt;90,4, IF(AI1359&lt;=100, 5, "?")))))</f>
        <v>5</v>
      </c>
      <c r="AM1359" s="4">
        <f>IF(AJ1359&lt;60, 0, IF(AJ1359&lt;70,2, IF(AJ1359&lt;80, 3, IF(AJ1359&lt;90,4, IF(AJ1359&lt;=100, 5, "?")))))</f>
        <v>5</v>
      </c>
      <c r="AN1359" s="4">
        <f>IF(AK1359&lt;60, 0, IF(AK1359&lt;70,2, IF(AK1359&lt;80, 3, IF(AK1359&lt;90,4, IF(AK1359&lt;=100, 5, "?")))))</f>
        <v>5</v>
      </c>
      <c r="AO1359" s="4">
        <f ca="1">AA1359</f>
        <v>0</v>
      </c>
      <c r="AP1359" s="4">
        <f ca="1">AB1359</f>
        <v>1</v>
      </c>
      <c r="AQ1359" s="4">
        <f ca="1">AC1359</f>
        <v>1</v>
      </c>
      <c r="AR1359" s="4">
        <f ca="1">AD1359</f>
        <v>1</v>
      </c>
      <c r="AS1359" s="4">
        <f ca="1">AE1359</f>
        <v>0</v>
      </c>
      <c r="AT1359" s="4" t="str">
        <f ca="1">Z1359</f>
        <v>A</v>
      </c>
      <c r="AU1359" s="4">
        <f>E1359</f>
        <v>89.9</v>
      </c>
      <c r="AV1359" s="4">
        <f>IF(AU1359&lt;60, 0, IF(AU1359&lt;70,2, IF(AU1359&lt;80, 3, IF(AU1359&lt;90,4, IF(AU1359&lt;=100, 5, "?")))))</f>
        <v>4</v>
      </c>
    </row>
    <row r="1360" spans="1:48" x14ac:dyDescent="0.2">
      <c r="A1360" s="2" t="s">
        <v>16</v>
      </c>
      <c r="B1360" s="3" t="s">
        <v>36</v>
      </c>
      <c r="C1360" s="3">
        <v>98.6</v>
      </c>
      <c r="D1360" s="3" t="s">
        <v>36</v>
      </c>
      <c r="E1360" s="3">
        <v>88.8</v>
      </c>
      <c r="F1360" s="3">
        <v>1</v>
      </c>
      <c r="G1360" s="3">
        <v>84</v>
      </c>
      <c r="H1360" s="3">
        <v>95</v>
      </c>
      <c r="I1360" s="3">
        <v>90</v>
      </c>
      <c r="J1360" s="3">
        <v>95</v>
      </c>
      <c r="K1360" s="3"/>
      <c r="L1360" s="3"/>
      <c r="M1360" s="3">
        <v>87</v>
      </c>
      <c r="N1360" s="3"/>
      <c r="O1360" s="4">
        <f>MAX(G1360:H1360)</f>
        <v>95</v>
      </c>
      <c r="P1360" s="4">
        <f>MAX(I1360:J1360)</f>
        <v>95</v>
      </c>
      <c r="Q1360" s="4">
        <f>ABS(O1360-C1360)</f>
        <v>3.5999999999999943</v>
      </c>
      <c r="R1360" s="4">
        <f>ABS(P1360-C1360)</f>
        <v>3.5999999999999943</v>
      </c>
      <c r="S1360" s="4" t="b">
        <f ca="1">OR(O1360=0,P1360=0,Q1360&gt;$Q$1,R1360&gt;$R$1,W1360="N", V1360=2)</f>
        <v>0</v>
      </c>
      <c r="T1360" s="4" t="str">
        <f>TRIM(CLEAN(D1360))</f>
        <v>برنامج بكالوريوس هندسة أنظمة الحاسوب</v>
      </c>
      <c r="U1360" s="4">
        <f>COUNTIF(T:T,T1360)</f>
        <v>549</v>
      </c>
      <c r="V1360" s="4">
        <f>IF(E1360&lt;60, 0, IF(E1360&lt;70,2, IF(E1360&lt;80, 3, IF(E1360&lt;90,4, IF(E1360&lt;=100, 5, "?")))))</f>
        <v>4</v>
      </c>
      <c r="W1360" s="4" t="str" cm="1">
        <f t="array" aca="1" ref="W1360" ca="1">_xlfn.IFNA(INDIRECT($Y$1&amp;"!"&amp;W$1&amp;$Y1360),"N")</f>
        <v>A</v>
      </c>
      <c r="X1360" s="4">
        <f ca="1">COUNTIF(W:W,W1360)</f>
        <v>861</v>
      </c>
      <c r="Y1360" s="4">
        <f>MATCH(T1360,Coding!J:J,0)</f>
        <v>3</v>
      </c>
      <c r="Z1360" s="4" t="str" cm="1">
        <f t="array" aca="1" ref="Z1360" ca="1">_xlfn.IFNA(INDIRECT($Y$1&amp;"!"&amp;Z$1&amp;$Y1360),-1)</f>
        <v>A</v>
      </c>
      <c r="AA1360" s="4" cm="1">
        <f t="array" aca="1" ref="AA1360" ca="1">_xlfn.IFNA(INDIRECT($Y$1&amp;"!"&amp;AA$1&amp;$Y1360),-1)</f>
        <v>0</v>
      </c>
      <c r="AB1360" s="4" cm="1">
        <f t="array" aca="1" ref="AB1360" ca="1">_xlfn.IFNA(INDIRECT($Y$1&amp;"!"&amp;AB$1&amp;$Y1360),-1)</f>
        <v>1</v>
      </c>
      <c r="AC1360" s="4" cm="1">
        <f t="array" aca="1" ref="AC1360" ca="1">_xlfn.IFNA(INDIRECT($Y$1&amp;"!"&amp;AC$1&amp;$Y1360),-1)</f>
        <v>1</v>
      </c>
      <c r="AD1360" s="4" cm="1">
        <f t="array" aca="1" ref="AD1360" ca="1">_xlfn.IFNA(INDIRECT($Y$1&amp;"!"&amp;AD$1&amp;$Y1360),-1)</f>
        <v>1</v>
      </c>
      <c r="AE1360" s="4" cm="1">
        <f t="array" aca="1" ref="AE1360" ca="1">_xlfn.IFNA(INDIRECT($Y$1&amp;"!"&amp;AE$1&amp;$Y1360),-1)</f>
        <v>0</v>
      </c>
      <c r="AF1360" s="4" t="str">
        <f ca="1">_xlfn.CONCAT(W1360, "-",V1360)</f>
        <v>A-4</v>
      </c>
      <c r="AG1360" s="4" t="str">
        <f>TEXT(ROW()-2, "0000")</f>
        <v>1358</v>
      </c>
      <c r="AH1360" s="4" t="str">
        <f>IF(TRIM(CLEAN(A1360))="m", "male", IF(TRIM(CLEAN(A1360))="f","female", "missing"))</f>
        <v>female</v>
      </c>
      <c r="AI1360" s="4">
        <f>C1360</f>
        <v>98.6</v>
      </c>
      <c r="AJ1360" s="4">
        <f>O1360</f>
        <v>95</v>
      </c>
      <c r="AK1360" s="4">
        <f>P1360</f>
        <v>95</v>
      </c>
      <c r="AL1360" s="4">
        <f>IF(AI1360&lt;60, 0, IF(AI1360&lt;70,2, IF(AI1360&lt;80, 3, IF(AI1360&lt;90,4, IF(AI1360&lt;=100, 5, "?")))))</f>
        <v>5</v>
      </c>
      <c r="AM1360" s="4">
        <f>IF(AJ1360&lt;60, 0, IF(AJ1360&lt;70,2, IF(AJ1360&lt;80, 3, IF(AJ1360&lt;90,4, IF(AJ1360&lt;=100, 5, "?")))))</f>
        <v>5</v>
      </c>
      <c r="AN1360" s="4">
        <f>IF(AK1360&lt;60, 0, IF(AK1360&lt;70,2, IF(AK1360&lt;80, 3, IF(AK1360&lt;90,4, IF(AK1360&lt;=100, 5, "?")))))</f>
        <v>5</v>
      </c>
      <c r="AO1360" s="4">
        <f ca="1">AA1360</f>
        <v>0</v>
      </c>
      <c r="AP1360" s="4">
        <f ca="1">AB1360</f>
        <v>1</v>
      </c>
      <c r="AQ1360" s="4">
        <f ca="1">AC1360</f>
        <v>1</v>
      </c>
      <c r="AR1360" s="4">
        <f ca="1">AD1360</f>
        <v>1</v>
      </c>
      <c r="AS1360" s="4">
        <f ca="1">AE1360</f>
        <v>0</v>
      </c>
      <c r="AT1360" s="4" t="str">
        <f ca="1">Z1360</f>
        <v>A</v>
      </c>
      <c r="AU1360" s="4">
        <f>E1360</f>
        <v>88.8</v>
      </c>
      <c r="AV1360" s="4">
        <f>IF(AU1360&lt;60, 0, IF(AU1360&lt;70,2, IF(AU1360&lt;80, 3, IF(AU1360&lt;90,4, IF(AU1360&lt;=100, 5, "?")))))</f>
        <v>4</v>
      </c>
    </row>
    <row r="1361" spans="1:48" x14ac:dyDescent="0.2">
      <c r="A1361" s="2" t="s">
        <v>13</v>
      </c>
      <c r="B1361" s="3" t="s">
        <v>26</v>
      </c>
      <c r="C1361" s="3">
        <v>94.6</v>
      </c>
      <c r="D1361" s="3" t="s">
        <v>26</v>
      </c>
      <c r="E1361" s="3">
        <v>77.3</v>
      </c>
      <c r="F1361" s="3">
        <v>1</v>
      </c>
      <c r="G1361" s="3">
        <v>86</v>
      </c>
      <c r="H1361" s="3">
        <v>91</v>
      </c>
      <c r="I1361" s="3">
        <v>93</v>
      </c>
      <c r="J1361" s="3">
        <v>91</v>
      </c>
      <c r="K1361" s="3">
        <v>68</v>
      </c>
      <c r="L1361" s="3"/>
      <c r="M1361" s="3">
        <v>61</v>
      </c>
      <c r="N1361" s="3"/>
      <c r="O1361" s="4">
        <f>MAX(G1361:H1361)</f>
        <v>91</v>
      </c>
      <c r="P1361" s="4">
        <f>MAX(I1361:J1361)</f>
        <v>93</v>
      </c>
      <c r="Q1361" s="4">
        <f>ABS(O1361-C1361)</f>
        <v>3.5999999999999943</v>
      </c>
      <c r="R1361" s="4">
        <f>ABS(P1361-C1361)</f>
        <v>1.5999999999999943</v>
      </c>
      <c r="S1361" s="4" t="b">
        <f ca="1">OR(O1361=0,P1361=0,Q1361&gt;$Q$1,R1361&gt;$R$1,W1361="N", V1361=2)</f>
        <v>0</v>
      </c>
      <c r="T1361" s="4" t="str">
        <f>TRIM(CLEAN(D1361))</f>
        <v>برنامج بكالوريوس الهندسة المدنية</v>
      </c>
      <c r="U1361" s="4">
        <f>COUNTIF(T:T,T1361)</f>
        <v>723</v>
      </c>
      <c r="V1361" s="4">
        <f>IF(E1361&lt;60, 0, IF(E1361&lt;70,2, IF(E1361&lt;80, 3, IF(E1361&lt;90,4, IF(E1361&lt;=100, 5, "?")))))</f>
        <v>3</v>
      </c>
      <c r="W1361" s="4" t="str" cm="1">
        <f t="array" aca="1" ref="W1361" ca="1">_xlfn.IFNA(INDIRECT($Y$1&amp;"!"&amp;W$1&amp;$Y1361),"N")</f>
        <v>C</v>
      </c>
      <c r="X1361" s="4">
        <f ca="1">COUNTIF(W:W,W1361)</f>
        <v>747</v>
      </c>
      <c r="Y1361" s="4">
        <f>MATCH(T1361,Coding!J:J,0)</f>
        <v>8</v>
      </c>
      <c r="Z1361" s="4" t="str" cm="1">
        <f t="array" aca="1" ref="Z1361" ca="1">_xlfn.IFNA(INDIRECT($Y$1&amp;"!"&amp;Z$1&amp;$Y1361),-1)</f>
        <v>C</v>
      </c>
      <c r="AA1361" s="4" cm="1">
        <f t="array" aca="1" ref="AA1361" ca="1">_xlfn.IFNA(INDIRECT($Y$1&amp;"!"&amp;AA$1&amp;$Y1361),-1)</f>
        <v>1</v>
      </c>
      <c r="AB1361" s="4" cm="1">
        <f t="array" aca="1" ref="AB1361" ca="1">_xlfn.IFNA(INDIRECT($Y$1&amp;"!"&amp;AB$1&amp;$Y1361),-1)</f>
        <v>1</v>
      </c>
      <c r="AC1361" s="4" cm="1">
        <f t="array" aca="1" ref="AC1361" ca="1">_xlfn.IFNA(INDIRECT($Y$1&amp;"!"&amp;AC$1&amp;$Y1361),-1)</f>
        <v>1</v>
      </c>
      <c r="AD1361" s="4" cm="1">
        <f t="array" aca="1" ref="AD1361" ca="1">_xlfn.IFNA(INDIRECT($Y$1&amp;"!"&amp;AD$1&amp;$Y1361),-1)</f>
        <v>0</v>
      </c>
      <c r="AE1361" s="4" cm="1">
        <f t="array" aca="1" ref="AE1361" ca="1">_xlfn.IFNA(INDIRECT($Y$1&amp;"!"&amp;AE$1&amp;$Y1361),-1)</f>
        <v>0</v>
      </c>
      <c r="AF1361" s="4" t="str">
        <f ca="1">_xlfn.CONCAT(W1361, "-",V1361)</f>
        <v>C-3</v>
      </c>
      <c r="AG1361" s="4" t="str">
        <f>TEXT(ROW()-2, "0000")</f>
        <v>1359</v>
      </c>
      <c r="AH1361" s="4" t="str">
        <f>IF(TRIM(CLEAN(A1361))="m", "male", IF(TRIM(CLEAN(A1361))="f","female", "missing"))</f>
        <v>male</v>
      </c>
      <c r="AI1361" s="4">
        <f>C1361</f>
        <v>94.6</v>
      </c>
      <c r="AJ1361" s="4">
        <f>O1361</f>
        <v>91</v>
      </c>
      <c r="AK1361" s="4">
        <f>P1361</f>
        <v>93</v>
      </c>
      <c r="AL1361" s="4">
        <f>IF(AI1361&lt;60, 0, IF(AI1361&lt;70,2, IF(AI1361&lt;80, 3, IF(AI1361&lt;90,4, IF(AI1361&lt;=100, 5, "?")))))</f>
        <v>5</v>
      </c>
      <c r="AM1361" s="4">
        <f>IF(AJ1361&lt;60, 0, IF(AJ1361&lt;70,2, IF(AJ1361&lt;80, 3, IF(AJ1361&lt;90,4, IF(AJ1361&lt;=100, 5, "?")))))</f>
        <v>5</v>
      </c>
      <c r="AN1361" s="4">
        <f>IF(AK1361&lt;60, 0, IF(AK1361&lt;70,2, IF(AK1361&lt;80, 3, IF(AK1361&lt;90,4, IF(AK1361&lt;=100, 5, "?")))))</f>
        <v>5</v>
      </c>
      <c r="AO1361" s="4">
        <f ca="1">AA1361</f>
        <v>1</v>
      </c>
      <c r="AP1361" s="4">
        <f ca="1">AB1361</f>
        <v>1</v>
      </c>
      <c r="AQ1361" s="4">
        <f ca="1">AC1361</f>
        <v>1</v>
      </c>
      <c r="AR1361" s="4">
        <f ca="1">AD1361</f>
        <v>0</v>
      </c>
      <c r="AS1361" s="4">
        <f ca="1">AE1361</f>
        <v>0</v>
      </c>
      <c r="AT1361" s="4" t="str">
        <f ca="1">Z1361</f>
        <v>C</v>
      </c>
      <c r="AU1361" s="4">
        <f>E1361</f>
        <v>77.3</v>
      </c>
      <c r="AV1361" s="4">
        <f>IF(AU1361&lt;60, 0, IF(AU1361&lt;70,2, IF(AU1361&lt;80, 3, IF(AU1361&lt;90,4, IF(AU1361&lt;=100, 5, "?")))))</f>
        <v>3</v>
      </c>
    </row>
    <row r="1362" spans="1:48" x14ac:dyDescent="0.2">
      <c r="A1362" s="2" t="s">
        <v>13</v>
      </c>
      <c r="B1362" s="3" t="s">
        <v>26</v>
      </c>
      <c r="C1362" s="3">
        <v>95.4</v>
      </c>
      <c r="D1362" s="3" t="s">
        <v>26</v>
      </c>
      <c r="E1362" s="3">
        <v>82.3</v>
      </c>
      <c r="F1362" s="3">
        <v>1</v>
      </c>
      <c r="G1362" s="3">
        <v>99</v>
      </c>
      <c r="H1362" s="3">
        <v>98</v>
      </c>
      <c r="I1362" s="3">
        <v>93</v>
      </c>
      <c r="J1362" s="3">
        <v>90</v>
      </c>
      <c r="K1362" s="3">
        <v>97</v>
      </c>
      <c r="L1362" s="3"/>
      <c r="M1362" s="3">
        <v>84</v>
      </c>
      <c r="N1362" s="3"/>
      <c r="O1362" s="4">
        <f>MAX(G1362:H1362)</f>
        <v>99</v>
      </c>
      <c r="P1362" s="4">
        <f>MAX(I1362:J1362)</f>
        <v>93</v>
      </c>
      <c r="Q1362" s="4">
        <f>ABS(O1362-C1362)</f>
        <v>3.5999999999999943</v>
      </c>
      <c r="R1362" s="4">
        <f>ABS(P1362-C1362)</f>
        <v>2.4000000000000057</v>
      </c>
      <c r="S1362" s="4" t="b">
        <f ca="1">OR(O1362=0,P1362=0,Q1362&gt;$Q$1,R1362&gt;$R$1,W1362="N", V1362=2)</f>
        <v>0</v>
      </c>
      <c r="T1362" s="4" t="str">
        <f>TRIM(CLEAN(D1362))</f>
        <v>برنامج بكالوريوس الهندسة المدنية</v>
      </c>
      <c r="U1362" s="4">
        <f>COUNTIF(T:T,T1362)</f>
        <v>723</v>
      </c>
      <c r="V1362" s="4">
        <f>IF(E1362&lt;60, 0, IF(E1362&lt;70,2, IF(E1362&lt;80, 3, IF(E1362&lt;90,4, IF(E1362&lt;=100, 5, "?")))))</f>
        <v>4</v>
      </c>
      <c r="W1362" s="4" t="str" cm="1">
        <f t="array" aca="1" ref="W1362" ca="1">_xlfn.IFNA(INDIRECT($Y$1&amp;"!"&amp;W$1&amp;$Y1362),"N")</f>
        <v>C</v>
      </c>
      <c r="X1362" s="4">
        <f ca="1">COUNTIF(W:W,W1362)</f>
        <v>747</v>
      </c>
      <c r="Y1362" s="4">
        <f>MATCH(T1362,Coding!J:J,0)</f>
        <v>8</v>
      </c>
      <c r="Z1362" s="4" t="str" cm="1">
        <f t="array" aca="1" ref="Z1362" ca="1">_xlfn.IFNA(INDIRECT($Y$1&amp;"!"&amp;Z$1&amp;$Y1362),-1)</f>
        <v>C</v>
      </c>
      <c r="AA1362" s="4" cm="1">
        <f t="array" aca="1" ref="AA1362" ca="1">_xlfn.IFNA(INDIRECT($Y$1&amp;"!"&amp;AA$1&amp;$Y1362),-1)</f>
        <v>1</v>
      </c>
      <c r="AB1362" s="4" cm="1">
        <f t="array" aca="1" ref="AB1362" ca="1">_xlfn.IFNA(INDIRECT($Y$1&amp;"!"&amp;AB$1&amp;$Y1362),-1)</f>
        <v>1</v>
      </c>
      <c r="AC1362" s="4" cm="1">
        <f t="array" aca="1" ref="AC1362" ca="1">_xlfn.IFNA(INDIRECT($Y$1&amp;"!"&amp;AC$1&amp;$Y1362),-1)</f>
        <v>1</v>
      </c>
      <c r="AD1362" s="4" cm="1">
        <f t="array" aca="1" ref="AD1362" ca="1">_xlfn.IFNA(INDIRECT($Y$1&amp;"!"&amp;AD$1&amp;$Y1362),-1)</f>
        <v>0</v>
      </c>
      <c r="AE1362" s="4" cm="1">
        <f t="array" aca="1" ref="AE1362" ca="1">_xlfn.IFNA(INDIRECT($Y$1&amp;"!"&amp;AE$1&amp;$Y1362),-1)</f>
        <v>0</v>
      </c>
      <c r="AF1362" s="4" t="str">
        <f ca="1">_xlfn.CONCAT(W1362, "-",V1362)</f>
        <v>C-4</v>
      </c>
      <c r="AG1362" s="4" t="str">
        <f>TEXT(ROW()-2, "0000")</f>
        <v>1360</v>
      </c>
      <c r="AH1362" s="4" t="str">
        <f>IF(TRIM(CLEAN(A1362))="m", "male", IF(TRIM(CLEAN(A1362))="f","female", "missing"))</f>
        <v>male</v>
      </c>
      <c r="AI1362" s="4">
        <f>C1362</f>
        <v>95.4</v>
      </c>
      <c r="AJ1362" s="4">
        <f>O1362</f>
        <v>99</v>
      </c>
      <c r="AK1362" s="4">
        <f>P1362</f>
        <v>93</v>
      </c>
      <c r="AL1362" s="4">
        <f>IF(AI1362&lt;60, 0, IF(AI1362&lt;70,2, IF(AI1362&lt;80, 3, IF(AI1362&lt;90,4, IF(AI1362&lt;=100, 5, "?")))))</f>
        <v>5</v>
      </c>
      <c r="AM1362" s="4">
        <f>IF(AJ1362&lt;60, 0, IF(AJ1362&lt;70,2, IF(AJ1362&lt;80, 3, IF(AJ1362&lt;90,4, IF(AJ1362&lt;=100, 5, "?")))))</f>
        <v>5</v>
      </c>
      <c r="AN1362" s="4">
        <f>IF(AK1362&lt;60, 0, IF(AK1362&lt;70,2, IF(AK1362&lt;80, 3, IF(AK1362&lt;90,4, IF(AK1362&lt;=100, 5, "?")))))</f>
        <v>5</v>
      </c>
      <c r="AO1362" s="4">
        <f ca="1">AA1362</f>
        <v>1</v>
      </c>
      <c r="AP1362" s="4">
        <f ca="1">AB1362</f>
        <v>1</v>
      </c>
      <c r="AQ1362" s="4">
        <f ca="1">AC1362</f>
        <v>1</v>
      </c>
      <c r="AR1362" s="4">
        <f ca="1">AD1362</f>
        <v>0</v>
      </c>
      <c r="AS1362" s="4">
        <f ca="1">AE1362</f>
        <v>0</v>
      </c>
      <c r="AT1362" s="4" t="str">
        <f ca="1">Z1362</f>
        <v>C</v>
      </c>
      <c r="AU1362" s="4">
        <f>E1362</f>
        <v>82.3</v>
      </c>
      <c r="AV1362" s="4">
        <f>IF(AU1362&lt;60, 0, IF(AU1362&lt;70,2, IF(AU1362&lt;80, 3, IF(AU1362&lt;90,4, IF(AU1362&lt;=100, 5, "?")))))</f>
        <v>4</v>
      </c>
    </row>
    <row r="1363" spans="1:48" x14ac:dyDescent="0.2">
      <c r="A1363" s="2" t="s">
        <v>13</v>
      </c>
      <c r="B1363" s="3" t="s">
        <v>26</v>
      </c>
      <c r="C1363" s="3">
        <v>95.4</v>
      </c>
      <c r="D1363" s="3" t="s">
        <v>26</v>
      </c>
      <c r="E1363" s="3">
        <v>90.9</v>
      </c>
      <c r="F1363" s="3">
        <v>1</v>
      </c>
      <c r="G1363" s="3">
        <v>99</v>
      </c>
      <c r="H1363" s="3">
        <v>88</v>
      </c>
      <c r="I1363" s="3">
        <v>92</v>
      </c>
      <c r="J1363" s="3">
        <v>97</v>
      </c>
      <c r="K1363" s="3">
        <v>87</v>
      </c>
      <c r="L1363" s="3"/>
      <c r="M1363" s="3">
        <v>86</v>
      </c>
      <c r="N1363" s="3"/>
      <c r="O1363" s="4">
        <f>MAX(G1363:H1363)</f>
        <v>99</v>
      </c>
      <c r="P1363" s="4">
        <f>MAX(I1363:J1363)</f>
        <v>97</v>
      </c>
      <c r="Q1363" s="4">
        <f>ABS(O1363-C1363)</f>
        <v>3.5999999999999943</v>
      </c>
      <c r="R1363" s="4">
        <f>ABS(P1363-C1363)</f>
        <v>1.5999999999999943</v>
      </c>
      <c r="S1363" s="4" t="b">
        <f ca="1">OR(O1363=0,P1363=0,Q1363&gt;$Q$1,R1363&gt;$R$1,W1363="N", V1363=2)</f>
        <v>0</v>
      </c>
      <c r="T1363" s="4" t="str">
        <f>TRIM(CLEAN(D1363))</f>
        <v>برنامج بكالوريوس الهندسة المدنية</v>
      </c>
      <c r="U1363" s="4">
        <f>COUNTIF(T:T,T1363)</f>
        <v>723</v>
      </c>
      <c r="V1363" s="4">
        <f>IF(E1363&lt;60, 0, IF(E1363&lt;70,2, IF(E1363&lt;80, 3, IF(E1363&lt;90,4, IF(E1363&lt;=100, 5, "?")))))</f>
        <v>5</v>
      </c>
      <c r="W1363" s="4" t="str" cm="1">
        <f t="array" aca="1" ref="W1363" ca="1">_xlfn.IFNA(INDIRECT($Y$1&amp;"!"&amp;W$1&amp;$Y1363),"N")</f>
        <v>C</v>
      </c>
      <c r="X1363" s="4">
        <f ca="1">COUNTIF(W:W,W1363)</f>
        <v>747</v>
      </c>
      <c r="Y1363" s="4">
        <f>MATCH(T1363,Coding!J:J,0)</f>
        <v>8</v>
      </c>
      <c r="Z1363" s="4" t="str" cm="1">
        <f t="array" aca="1" ref="Z1363" ca="1">_xlfn.IFNA(INDIRECT($Y$1&amp;"!"&amp;Z$1&amp;$Y1363),-1)</f>
        <v>C</v>
      </c>
      <c r="AA1363" s="4" cm="1">
        <f t="array" aca="1" ref="AA1363" ca="1">_xlfn.IFNA(INDIRECT($Y$1&amp;"!"&amp;AA$1&amp;$Y1363),-1)</f>
        <v>1</v>
      </c>
      <c r="AB1363" s="4" cm="1">
        <f t="array" aca="1" ref="AB1363" ca="1">_xlfn.IFNA(INDIRECT($Y$1&amp;"!"&amp;AB$1&amp;$Y1363),-1)</f>
        <v>1</v>
      </c>
      <c r="AC1363" s="4" cm="1">
        <f t="array" aca="1" ref="AC1363" ca="1">_xlfn.IFNA(INDIRECT($Y$1&amp;"!"&amp;AC$1&amp;$Y1363),-1)</f>
        <v>1</v>
      </c>
      <c r="AD1363" s="4" cm="1">
        <f t="array" aca="1" ref="AD1363" ca="1">_xlfn.IFNA(INDIRECT($Y$1&amp;"!"&amp;AD$1&amp;$Y1363),-1)</f>
        <v>0</v>
      </c>
      <c r="AE1363" s="4" cm="1">
        <f t="array" aca="1" ref="AE1363" ca="1">_xlfn.IFNA(INDIRECT($Y$1&amp;"!"&amp;AE$1&amp;$Y1363),-1)</f>
        <v>0</v>
      </c>
      <c r="AF1363" s="4" t="str">
        <f ca="1">_xlfn.CONCAT(W1363, "-",V1363)</f>
        <v>C-5</v>
      </c>
      <c r="AG1363" s="4" t="str">
        <f>TEXT(ROW()-2, "0000")</f>
        <v>1361</v>
      </c>
      <c r="AH1363" s="4" t="str">
        <f>IF(TRIM(CLEAN(A1363))="m", "male", IF(TRIM(CLEAN(A1363))="f","female", "missing"))</f>
        <v>male</v>
      </c>
      <c r="AI1363" s="4">
        <f>C1363</f>
        <v>95.4</v>
      </c>
      <c r="AJ1363" s="4">
        <f>O1363</f>
        <v>99</v>
      </c>
      <c r="AK1363" s="4">
        <f>P1363</f>
        <v>97</v>
      </c>
      <c r="AL1363" s="4">
        <f>IF(AI1363&lt;60, 0, IF(AI1363&lt;70,2, IF(AI1363&lt;80, 3, IF(AI1363&lt;90,4, IF(AI1363&lt;=100, 5, "?")))))</f>
        <v>5</v>
      </c>
      <c r="AM1363" s="4">
        <f>IF(AJ1363&lt;60, 0, IF(AJ1363&lt;70,2, IF(AJ1363&lt;80, 3, IF(AJ1363&lt;90,4, IF(AJ1363&lt;=100, 5, "?")))))</f>
        <v>5</v>
      </c>
      <c r="AN1363" s="4">
        <f>IF(AK1363&lt;60, 0, IF(AK1363&lt;70,2, IF(AK1363&lt;80, 3, IF(AK1363&lt;90,4, IF(AK1363&lt;=100, 5, "?")))))</f>
        <v>5</v>
      </c>
      <c r="AO1363" s="4">
        <f ca="1">AA1363</f>
        <v>1</v>
      </c>
      <c r="AP1363" s="4">
        <f ca="1">AB1363</f>
        <v>1</v>
      </c>
      <c r="AQ1363" s="4">
        <f ca="1">AC1363</f>
        <v>1</v>
      </c>
      <c r="AR1363" s="4">
        <f ca="1">AD1363</f>
        <v>0</v>
      </c>
      <c r="AS1363" s="4">
        <f ca="1">AE1363</f>
        <v>0</v>
      </c>
      <c r="AT1363" s="4" t="str">
        <f ca="1">Z1363</f>
        <v>C</v>
      </c>
      <c r="AU1363" s="4">
        <f>E1363</f>
        <v>90.9</v>
      </c>
      <c r="AV1363" s="4">
        <f>IF(AU1363&lt;60, 0, IF(AU1363&lt;70,2, IF(AU1363&lt;80, 3, IF(AU1363&lt;90,4, IF(AU1363&lt;=100, 5, "?")))))</f>
        <v>5</v>
      </c>
    </row>
    <row r="1364" spans="1:48" x14ac:dyDescent="0.2">
      <c r="A1364" s="2" t="s">
        <v>13</v>
      </c>
      <c r="B1364" s="3" t="s">
        <v>26</v>
      </c>
      <c r="C1364" s="3">
        <v>97.6</v>
      </c>
      <c r="D1364" s="3" t="s">
        <v>26</v>
      </c>
      <c r="E1364" s="3">
        <v>73.900000000000006</v>
      </c>
      <c r="F1364" s="3">
        <v>3</v>
      </c>
      <c r="G1364" s="3">
        <v>94</v>
      </c>
      <c r="H1364" s="3">
        <v>80</v>
      </c>
      <c r="I1364" s="3">
        <v>96</v>
      </c>
      <c r="J1364" s="3">
        <v>88</v>
      </c>
      <c r="K1364" s="3">
        <v>81</v>
      </c>
      <c r="L1364" s="3"/>
      <c r="M1364" s="3">
        <v>92</v>
      </c>
      <c r="N1364" s="3"/>
      <c r="O1364" s="4">
        <f>MAX(G1364:H1364)</f>
        <v>94</v>
      </c>
      <c r="P1364" s="4">
        <f>MAX(I1364:J1364)</f>
        <v>96</v>
      </c>
      <c r="Q1364" s="4">
        <f>ABS(O1364-C1364)</f>
        <v>3.5999999999999943</v>
      </c>
      <c r="R1364" s="4">
        <f>ABS(P1364-C1364)</f>
        <v>1.5999999999999943</v>
      </c>
      <c r="S1364" s="4" t="b">
        <f ca="1">OR(O1364=0,P1364=0,Q1364&gt;$Q$1,R1364&gt;$R$1,W1364="N", V1364=2)</f>
        <v>0</v>
      </c>
      <c r="T1364" s="4" t="str">
        <f>TRIM(CLEAN(D1364))</f>
        <v>برنامج بكالوريوس الهندسة المدنية</v>
      </c>
      <c r="U1364" s="4">
        <f>COUNTIF(T:T,T1364)</f>
        <v>723</v>
      </c>
      <c r="V1364" s="4">
        <f>IF(E1364&lt;60, 0, IF(E1364&lt;70,2, IF(E1364&lt;80, 3, IF(E1364&lt;90,4, IF(E1364&lt;=100, 5, "?")))))</f>
        <v>3</v>
      </c>
      <c r="W1364" s="4" t="str" cm="1">
        <f t="array" aca="1" ref="W1364" ca="1">_xlfn.IFNA(INDIRECT($Y$1&amp;"!"&amp;W$1&amp;$Y1364),"N")</f>
        <v>C</v>
      </c>
      <c r="X1364" s="4">
        <f ca="1">COUNTIF(W:W,W1364)</f>
        <v>747</v>
      </c>
      <c r="Y1364" s="4">
        <f>MATCH(T1364,Coding!J:J,0)</f>
        <v>8</v>
      </c>
      <c r="Z1364" s="4" t="str" cm="1">
        <f t="array" aca="1" ref="Z1364" ca="1">_xlfn.IFNA(INDIRECT($Y$1&amp;"!"&amp;Z$1&amp;$Y1364),-1)</f>
        <v>C</v>
      </c>
      <c r="AA1364" s="4" cm="1">
        <f t="array" aca="1" ref="AA1364" ca="1">_xlfn.IFNA(INDIRECT($Y$1&amp;"!"&amp;AA$1&amp;$Y1364),-1)</f>
        <v>1</v>
      </c>
      <c r="AB1364" s="4" cm="1">
        <f t="array" aca="1" ref="AB1364" ca="1">_xlfn.IFNA(INDIRECT($Y$1&amp;"!"&amp;AB$1&amp;$Y1364),-1)</f>
        <v>1</v>
      </c>
      <c r="AC1364" s="4" cm="1">
        <f t="array" aca="1" ref="AC1364" ca="1">_xlfn.IFNA(INDIRECT($Y$1&amp;"!"&amp;AC$1&amp;$Y1364),-1)</f>
        <v>1</v>
      </c>
      <c r="AD1364" s="4" cm="1">
        <f t="array" aca="1" ref="AD1364" ca="1">_xlfn.IFNA(INDIRECT($Y$1&amp;"!"&amp;AD$1&amp;$Y1364),-1)</f>
        <v>0</v>
      </c>
      <c r="AE1364" s="4" cm="1">
        <f t="array" aca="1" ref="AE1364" ca="1">_xlfn.IFNA(INDIRECT($Y$1&amp;"!"&amp;AE$1&amp;$Y1364),-1)</f>
        <v>0</v>
      </c>
      <c r="AF1364" s="4" t="str">
        <f ca="1">_xlfn.CONCAT(W1364, "-",V1364)</f>
        <v>C-3</v>
      </c>
      <c r="AG1364" s="4" t="str">
        <f>TEXT(ROW()-2, "0000")</f>
        <v>1362</v>
      </c>
      <c r="AH1364" s="4" t="str">
        <f>IF(TRIM(CLEAN(A1364))="m", "male", IF(TRIM(CLEAN(A1364))="f","female", "missing"))</f>
        <v>male</v>
      </c>
      <c r="AI1364" s="4">
        <f>C1364</f>
        <v>97.6</v>
      </c>
      <c r="AJ1364" s="4">
        <f>O1364</f>
        <v>94</v>
      </c>
      <c r="AK1364" s="4">
        <f>P1364</f>
        <v>96</v>
      </c>
      <c r="AL1364" s="4">
        <f>IF(AI1364&lt;60, 0, IF(AI1364&lt;70,2, IF(AI1364&lt;80, 3, IF(AI1364&lt;90,4, IF(AI1364&lt;=100, 5, "?")))))</f>
        <v>5</v>
      </c>
      <c r="AM1364" s="4">
        <f>IF(AJ1364&lt;60, 0, IF(AJ1364&lt;70,2, IF(AJ1364&lt;80, 3, IF(AJ1364&lt;90,4, IF(AJ1364&lt;=100, 5, "?")))))</f>
        <v>5</v>
      </c>
      <c r="AN1364" s="4">
        <f>IF(AK1364&lt;60, 0, IF(AK1364&lt;70,2, IF(AK1364&lt;80, 3, IF(AK1364&lt;90,4, IF(AK1364&lt;=100, 5, "?")))))</f>
        <v>5</v>
      </c>
      <c r="AO1364" s="4">
        <f ca="1">AA1364</f>
        <v>1</v>
      </c>
      <c r="AP1364" s="4">
        <f ca="1">AB1364</f>
        <v>1</v>
      </c>
      <c r="AQ1364" s="4">
        <f ca="1">AC1364</f>
        <v>1</v>
      </c>
      <c r="AR1364" s="4">
        <f ca="1">AD1364</f>
        <v>0</v>
      </c>
      <c r="AS1364" s="4">
        <f ca="1">AE1364</f>
        <v>0</v>
      </c>
      <c r="AT1364" s="4" t="str">
        <f ca="1">Z1364</f>
        <v>C</v>
      </c>
      <c r="AU1364" s="4">
        <f>E1364</f>
        <v>73.900000000000006</v>
      </c>
      <c r="AV1364" s="4">
        <f>IF(AU1364&lt;60, 0, IF(AU1364&lt;70,2, IF(AU1364&lt;80, 3, IF(AU1364&lt;90,4, IF(AU1364&lt;=100, 5, "?")))))</f>
        <v>3</v>
      </c>
    </row>
    <row r="1365" spans="1:48" x14ac:dyDescent="0.2">
      <c r="A1365" s="2" t="s">
        <v>13</v>
      </c>
      <c r="B1365" s="3" t="s">
        <v>33</v>
      </c>
      <c r="C1365" s="3">
        <v>78.599999999999994</v>
      </c>
      <c r="D1365" s="3" t="s">
        <v>33</v>
      </c>
      <c r="E1365" s="3">
        <v>77.8</v>
      </c>
      <c r="F1365" s="3">
        <v>1</v>
      </c>
      <c r="G1365" s="3">
        <v>75</v>
      </c>
      <c r="H1365" s="3">
        <v>74</v>
      </c>
      <c r="I1365" s="3">
        <v>84</v>
      </c>
      <c r="J1365" s="3">
        <v>80</v>
      </c>
      <c r="K1365" s="3"/>
      <c r="L1365" s="3">
        <v>92</v>
      </c>
      <c r="M1365" s="3"/>
      <c r="N1365" s="3"/>
      <c r="O1365" s="4">
        <f>MAX(G1365:H1365)</f>
        <v>75</v>
      </c>
      <c r="P1365" s="4">
        <f>MAX(I1365:J1365)</f>
        <v>84</v>
      </c>
      <c r="Q1365" s="4">
        <f>ABS(O1365-C1365)</f>
        <v>3.5999999999999943</v>
      </c>
      <c r="R1365" s="4">
        <f>ABS(P1365-C1365)</f>
        <v>5.4000000000000057</v>
      </c>
      <c r="S1365" s="4" t="b">
        <f ca="1">OR(O1365=0,P1365=0,Q1365&gt;$Q$1,R1365&gt;$R$1,W1365="N", V1365=2)</f>
        <v>0</v>
      </c>
      <c r="T1365" s="4" t="str">
        <f>TRIM(CLEAN(D1365))</f>
        <v>برنامج بكالوريوس علم الحاسوب</v>
      </c>
      <c r="U1365" s="4">
        <f>COUNTIF(T:T,T1365)</f>
        <v>589</v>
      </c>
      <c r="V1365" s="4">
        <f>IF(E1365&lt;60, 0, IF(E1365&lt;70,2, IF(E1365&lt;80, 3, IF(E1365&lt;90,4, IF(E1365&lt;=100, 5, "?")))))</f>
        <v>3</v>
      </c>
      <c r="W1365" s="4" t="str" cm="1">
        <f t="array" aca="1" ref="W1365" ca="1">_xlfn.IFNA(INDIRECT($Y$1&amp;"!"&amp;W$1&amp;$Y1365),"N")</f>
        <v>D</v>
      </c>
      <c r="X1365" s="4">
        <f ca="1">COUNTIF(W:W,W1365)</f>
        <v>589</v>
      </c>
      <c r="Y1365" s="4">
        <f>MATCH(T1365,Coding!J:J,0)</f>
        <v>9</v>
      </c>
      <c r="Z1365" s="4" t="str" cm="1">
        <f t="array" aca="1" ref="Z1365" ca="1">_xlfn.IFNA(INDIRECT($Y$1&amp;"!"&amp;Z$1&amp;$Y1365),-1)</f>
        <v>D</v>
      </c>
      <c r="AA1365" s="4" cm="1">
        <f t="array" aca="1" ref="AA1365" ca="1">_xlfn.IFNA(INDIRECT($Y$1&amp;"!"&amp;AA$1&amp;$Y1365),-1)</f>
        <v>0</v>
      </c>
      <c r="AB1365" s="4" cm="1">
        <f t="array" aca="1" ref="AB1365" ca="1">_xlfn.IFNA(INDIRECT($Y$1&amp;"!"&amp;AB$1&amp;$Y1365),-1)</f>
        <v>1</v>
      </c>
      <c r="AC1365" s="4" cm="1">
        <f t="array" aca="1" ref="AC1365" ca="1">_xlfn.IFNA(INDIRECT($Y$1&amp;"!"&amp;AC$1&amp;$Y1365),-1)</f>
        <v>0</v>
      </c>
      <c r="AD1365" s="4" cm="1">
        <f t="array" aca="1" ref="AD1365" ca="1">_xlfn.IFNA(INDIRECT($Y$1&amp;"!"&amp;AD$1&amp;$Y1365),-1)</f>
        <v>0</v>
      </c>
      <c r="AE1365" s="4" cm="1">
        <f t="array" aca="1" ref="AE1365" ca="1">_xlfn.IFNA(INDIRECT($Y$1&amp;"!"&amp;AE$1&amp;$Y1365),-1)</f>
        <v>0</v>
      </c>
      <c r="AF1365" s="4" t="str">
        <f ca="1">_xlfn.CONCAT(W1365, "-",V1365)</f>
        <v>D-3</v>
      </c>
      <c r="AG1365" s="4" t="str">
        <f>TEXT(ROW()-2, "0000")</f>
        <v>1363</v>
      </c>
      <c r="AH1365" s="4" t="str">
        <f>IF(TRIM(CLEAN(A1365))="m", "male", IF(TRIM(CLEAN(A1365))="f","female", "missing"))</f>
        <v>male</v>
      </c>
      <c r="AI1365" s="4">
        <f>C1365</f>
        <v>78.599999999999994</v>
      </c>
      <c r="AJ1365" s="4">
        <f>O1365</f>
        <v>75</v>
      </c>
      <c r="AK1365" s="4">
        <f>P1365</f>
        <v>84</v>
      </c>
      <c r="AL1365" s="4">
        <f>IF(AI1365&lt;60, 0, IF(AI1365&lt;70,2, IF(AI1365&lt;80, 3, IF(AI1365&lt;90,4, IF(AI1365&lt;=100, 5, "?")))))</f>
        <v>3</v>
      </c>
      <c r="AM1365" s="4">
        <f>IF(AJ1365&lt;60, 0, IF(AJ1365&lt;70,2, IF(AJ1365&lt;80, 3, IF(AJ1365&lt;90,4, IF(AJ1365&lt;=100, 5, "?")))))</f>
        <v>3</v>
      </c>
      <c r="AN1365" s="4">
        <f>IF(AK1365&lt;60, 0, IF(AK1365&lt;70,2, IF(AK1365&lt;80, 3, IF(AK1365&lt;90,4, IF(AK1365&lt;=100, 5, "?")))))</f>
        <v>4</v>
      </c>
      <c r="AO1365" s="4">
        <f ca="1">AA1365</f>
        <v>0</v>
      </c>
      <c r="AP1365" s="4">
        <f ca="1">AB1365</f>
        <v>1</v>
      </c>
      <c r="AQ1365" s="4">
        <f ca="1">AC1365</f>
        <v>0</v>
      </c>
      <c r="AR1365" s="4">
        <f ca="1">AD1365</f>
        <v>0</v>
      </c>
      <c r="AS1365" s="4">
        <f ca="1">AE1365</f>
        <v>0</v>
      </c>
      <c r="AT1365" s="4" t="str">
        <f ca="1">Z1365</f>
        <v>D</v>
      </c>
      <c r="AU1365" s="4">
        <f>E1365</f>
        <v>77.8</v>
      </c>
      <c r="AV1365" s="4">
        <f>IF(AU1365&lt;60, 0, IF(AU1365&lt;70,2, IF(AU1365&lt;80, 3, IF(AU1365&lt;90,4, IF(AU1365&lt;=100, 5, "?")))))</f>
        <v>3</v>
      </c>
    </row>
    <row r="1366" spans="1:48" x14ac:dyDescent="0.2">
      <c r="A1366" s="2" t="s">
        <v>13</v>
      </c>
      <c r="B1366" s="3" t="s">
        <v>37</v>
      </c>
      <c r="C1366" s="3">
        <v>85.6</v>
      </c>
      <c r="D1366" s="3" t="s">
        <v>14</v>
      </c>
      <c r="E1366" s="3">
        <v>73.599999999999994</v>
      </c>
      <c r="F1366" s="3">
        <v>1</v>
      </c>
      <c r="G1366" s="3">
        <v>82</v>
      </c>
      <c r="H1366" s="3">
        <v>78</v>
      </c>
      <c r="I1366" s="3">
        <v>72</v>
      </c>
      <c r="J1366" s="3">
        <v>76</v>
      </c>
      <c r="K1366" s="3">
        <v>60</v>
      </c>
      <c r="L1366" s="3"/>
      <c r="M1366" s="3">
        <v>77</v>
      </c>
      <c r="N1366" s="3"/>
      <c r="O1366" s="4">
        <f>MAX(G1366:H1366)</f>
        <v>82</v>
      </c>
      <c r="P1366" s="4">
        <f>MAX(I1366:J1366)</f>
        <v>76</v>
      </c>
      <c r="Q1366" s="4">
        <f>ABS(O1366-C1366)</f>
        <v>3.5999999999999943</v>
      </c>
      <c r="R1366" s="4">
        <f>ABS(P1366-C1366)</f>
        <v>9.5999999999999943</v>
      </c>
      <c r="S1366" s="4" t="b">
        <f ca="1">OR(O1366=0,P1366=0,Q1366&gt;$Q$1,R1366&gt;$R$1,W1366="N", V1366=2)</f>
        <v>0</v>
      </c>
      <c r="T1366" s="4" t="str">
        <f>TRIM(CLEAN(D1366))</f>
        <v>برنامج بكالوريوس الهندسة الكهربائية</v>
      </c>
      <c r="U1366" s="4">
        <f>COUNTIF(T:T,T1366)</f>
        <v>420</v>
      </c>
      <c r="V1366" s="4">
        <f>IF(E1366&lt;60, 0, IF(E1366&lt;70,2, IF(E1366&lt;80, 3, IF(E1366&lt;90,4, IF(E1366&lt;=100, 5, "?")))))</f>
        <v>3</v>
      </c>
      <c r="W1366" s="4" t="str" cm="1">
        <f t="array" aca="1" ref="W1366" ca="1">_xlfn.IFNA(INDIRECT($Y$1&amp;"!"&amp;W$1&amp;$Y1366),"N")</f>
        <v>F</v>
      </c>
      <c r="X1366" s="4">
        <f ca="1">COUNTIF(W:W,W1366)</f>
        <v>420</v>
      </c>
      <c r="Y1366" s="4">
        <f>MATCH(T1366,Coding!J:J,0)</f>
        <v>11</v>
      </c>
      <c r="Z1366" s="4" t="str" cm="1">
        <f t="array" aca="1" ref="Z1366" ca="1">_xlfn.IFNA(INDIRECT($Y$1&amp;"!"&amp;Z$1&amp;$Y1366),-1)</f>
        <v>F</v>
      </c>
      <c r="AA1366" s="4" cm="1">
        <f t="array" aca="1" ref="AA1366" ca="1">_xlfn.IFNA(INDIRECT($Y$1&amp;"!"&amp;AA$1&amp;$Y1366),-1)</f>
        <v>0</v>
      </c>
      <c r="AB1366" s="4" cm="1">
        <f t="array" aca="1" ref="AB1366" ca="1">_xlfn.IFNA(INDIRECT($Y$1&amp;"!"&amp;AB$1&amp;$Y1366),-1)</f>
        <v>1</v>
      </c>
      <c r="AC1366" s="4" cm="1">
        <f t="array" aca="1" ref="AC1366" ca="1">_xlfn.IFNA(INDIRECT($Y$1&amp;"!"&amp;AC$1&amp;$Y1366),-1)</f>
        <v>0</v>
      </c>
      <c r="AD1366" s="4" cm="1">
        <f t="array" aca="1" ref="AD1366" ca="1">_xlfn.IFNA(INDIRECT($Y$1&amp;"!"&amp;AD$1&amp;$Y1366),-1)</f>
        <v>1</v>
      </c>
      <c r="AE1366" s="4" cm="1">
        <f t="array" aca="1" ref="AE1366" ca="1">_xlfn.IFNA(INDIRECT($Y$1&amp;"!"&amp;AE$1&amp;$Y1366),-1)</f>
        <v>0</v>
      </c>
      <c r="AF1366" s="4" t="str">
        <f ca="1">_xlfn.CONCAT(W1366, "-",V1366)</f>
        <v>F-3</v>
      </c>
      <c r="AG1366" s="4" t="str">
        <f>TEXT(ROW()-2, "0000")</f>
        <v>1364</v>
      </c>
      <c r="AH1366" s="4" t="str">
        <f>IF(TRIM(CLEAN(A1366))="m", "male", IF(TRIM(CLEAN(A1366))="f","female", "missing"))</f>
        <v>male</v>
      </c>
      <c r="AI1366" s="4">
        <f>C1366</f>
        <v>85.6</v>
      </c>
      <c r="AJ1366" s="4">
        <f>O1366</f>
        <v>82</v>
      </c>
      <c r="AK1366" s="4">
        <f>P1366</f>
        <v>76</v>
      </c>
      <c r="AL1366" s="4">
        <f>IF(AI1366&lt;60, 0, IF(AI1366&lt;70,2, IF(AI1366&lt;80, 3, IF(AI1366&lt;90,4, IF(AI1366&lt;=100, 5, "?")))))</f>
        <v>4</v>
      </c>
      <c r="AM1366" s="4">
        <f>IF(AJ1366&lt;60, 0, IF(AJ1366&lt;70,2, IF(AJ1366&lt;80, 3, IF(AJ1366&lt;90,4, IF(AJ1366&lt;=100, 5, "?")))))</f>
        <v>4</v>
      </c>
      <c r="AN1366" s="4">
        <f>IF(AK1366&lt;60, 0, IF(AK1366&lt;70,2, IF(AK1366&lt;80, 3, IF(AK1366&lt;90,4, IF(AK1366&lt;=100, 5, "?")))))</f>
        <v>3</v>
      </c>
      <c r="AO1366" s="4">
        <f ca="1">AA1366</f>
        <v>0</v>
      </c>
      <c r="AP1366" s="4">
        <f ca="1">AB1366</f>
        <v>1</v>
      </c>
      <c r="AQ1366" s="4">
        <f ca="1">AC1366</f>
        <v>0</v>
      </c>
      <c r="AR1366" s="4">
        <f ca="1">AD1366</f>
        <v>1</v>
      </c>
      <c r="AS1366" s="4">
        <f ca="1">AE1366</f>
        <v>0</v>
      </c>
      <c r="AT1366" s="4" t="str">
        <f ca="1">Z1366</f>
        <v>F</v>
      </c>
      <c r="AU1366" s="4">
        <f>E1366</f>
        <v>73.599999999999994</v>
      </c>
      <c r="AV1366" s="4">
        <f>IF(AU1366&lt;60, 0, IF(AU1366&lt;70,2, IF(AU1366&lt;80, 3, IF(AU1366&lt;90,4, IF(AU1366&lt;=100, 5, "?")))))</f>
        <v>3</v>
      </c>
    </row>
    <row r="1367" spans="1:48" x14ac:dyDescent="0.2">
      <c r="A1367" s="2" t="s">
        <v>16</v>
      </c>
      <c r="B1367" s="3" t="s">
        <v>37</v>
      </c>
      <c r="C1367" s="3">
        <v>87.4</v>
      </c>
      <c r="D1367" s="3" t="s">
        <v>14</v>
      </c>
      <c r="E1367" s="3">
        <v>74.2</v>
      </c>
      <c r="F1367" s="3">
        <v>1</v>
      </c>
      <c r="G1367" s="3">
        <v>91</v>
      </c>
      <c r="H1367" s="3">
        <v>0</v>
      </c>
      <c r="I1367" s="3">
        <v>82</v>
      </c>
      <c r="J1367" s="3">
        <v>77</v>
      </c>
      <c r="K1367" s="3">
        <v>71</v>
      </c>
      <c r="L1367" s="3"/>
      <c r="M1367" s="3">
        <v>80</v>
      </c>
      <c r="N1367" s="3"/>
      <c r="O1367" s="4">
        <f>MAX(G1367:H1367)</f>
        <v>91</v>
      </c>
      <c r="P1367" s="4">
        <f>MAX(I1367:J1367)</f>
        <v>82</v>
      </c>
      <c r="Q1367" s="4">
        <f>ABS(O1367-C1367)</f>
        <v>3.5999999999999943</v>
      </c>
      <c r="R1367" s="4">
        <f>ABS(P1367-C1367)</f>
        <v>5.4000000000000057</v>
      </c>
      <c r="S1367" s="4" t="b">
        <f ca="1">OR(O1367=0,P1367=0,Q1367&gt;$Q$1,R1367&gt;$R$1,W1367="N", V1367=2)</f>
        <v>0</v>
      </c>
      <c r="T1367" s="4" t="str">
        <f>TRIM(CLEAN(D1367))</f>
        <v>برنامج بكالوريوس الهندسة الكهربائية</v>
      </c>
      <c r="U1367" s="4">
        <f>COUNTIF(T:T,T1367)</f>
        <v>420</v>
      </c>
      <c r="V1367" s="4">
        <f>IF(E1367&lt;60, 0, IF(E1367&lt;70,2, IF(E1367&lt;80, 3, IF(E1367&lt;90,4, IF(E1367&lt;=100, 5, "?")))))</f>
        <v>3</v>
      </c>
      <c r="W1367" s="4" t="str" cm="1">
        <f t="array" aca="1" ref="W1367" ca="1">_xlfn.IFNA(INDIRECT($Y$1&amp;"!"&amp;W$1&amp;$Y1367),"N")</f>
        <v>F</v>
      </c>
      <c r="X1367" s="4">
        <f ca="1">COUNTIF(W:W,W1367)</f>
        <v>420</v>
      </c>
      <c r="Y1367" s="4">
        <f>MATCH(T1367,Coding!J:J,0)</f>
        <v>11</v>
      </c>
      <c r="Z1367" s="4" t="str" cm="1">
        <f t="array" aca="1" ref="Z1367" ca="1">_xlfn.IFNA(INDIRECT($Y$1&amp;"!"&amp;Z$1&amp;$Y1367),-1)</f>
        <v>F</v>
      </c>
      <c r="AA1367" s="4" cm="1">
        <f t="array" aca="1" ref="AA1367" ca="1">_xlfn.IFNA(INDIRECT($Y$1&amp;"!"&amp;AA$1&amp;$Y1367),-1)</f>
        <v>0</v>
      </c>
      <c r="AB1367" s="4" cm="1">
        <f t="array" aca="1" ref="AB1367" ca="1">_xlfn.IFNA(INDIRECT($Y$1&amp;"!"&amp;AB$1&amp;$Y1367),-1)</f>
        <v>1</v>
      </c>
      <c r="AC1367" s="4" cm="1">
        <f t="array" aca="1" ref="AC1367" ca="1">_xlfn.IFNA(INDIRECT($Y$1&amp;"!"&amp;AC$1&amp;$Y1367),-1)</f>
        <v>0</v>
      </c>
      <c r="AD1367" s="4" cm="1">
        <f t="array" aca="1" ref="AD1367" ca="1">_xlfn.IFNA(INDIRECT($Y$1&amp;"!"&amp;AD$1&amp;$Y1367),-1)</f>
        <v>1</v>
      </c>
      <c r="AE1367" s="4" cm="1">
        <f t="array" aca="1" ref="AE1367" ca="1">_xlfn.IFNA(INDIRECT($Y$1&amp;"!"&amp;AE$1&amp;$Y1367),-1)</f>
        <v>0</v>
      </c>
      <c r="AF1367" s="4" t="str">
        <f ca="1">_xlfn.CONCAT(W1367, "-",V1367)</f>
        <v>F-3</v>
      </c>
      <c r="AG1367" s="4" t="str">
        <f>TEXT(ROW()-2, "0000")</f>
        <v>1365</v>
      </c>
      <c r="AH1367" s="4" t="str">
        <f>IF(TRIM(CLEAN(A1367))="m", "male", IF(TRIM(CLEAN(A1367))="f","female", "missing"))</f>
        <v>female</v>
      </c>
      <c r="AI1367" s="4">
        <f>C1367</f>
        <v>87.4</v>
      </c>
      <c r="AJ1367" s="4">
        <f>O1367</f>
        <v>91</v>
      </c>
      <c r="AK1367" s="4">
        <f>P1367</f>
        <v>82</v>
      </c>
      <c r="AL1367" s="4">
        <f>IF(AI1367&lt;60, 0, IF(AI1367&lt;70,2, IF(AI1367&lt;80, 3, IF(AI1367&lt;90,4, IF(AI1367&lt;=100, 5, "?")))))</f>
        <v>4</v>
      </c>
      <c r="AM1367" s="4">
        <f>IF(AJ1367&lt;60, 0, IF(AJ1367&lt;70,2, IF(AJ1367&lt;80, 3, IF(AJ1367&lt;90,4, IF(AJ1367&lt;=100, 5, "?")))))</f>
        <v>5</v>
      </c>
      <c r="AN1367" s="4">
        <f>IF(AK1367&lt;60, 0, IF(AK1367&lt;70,2, IF(AK1367&lt;80, 3, IF(AK1367&lt;90,4, IF(AK1367&lt;=100, 5, "?")))))</f>
        <v>4</v>
      </c>
      <c r="AO1367" s="4">
        <f ca="1">AA1367</f>
        <v>0</v>
      </c>
      <c r="AP1367" s="4">
        <f ca="1">AB1367</f>
        <v>1</v>
      </c>
      <c r="AQ1367" s="4">
        <f ca="1">AC1367</f>
        <v>0</v>
      </c>
      <c r="AR1367" s="4">
        <f ca="1">AD1367</f>
        <v>1</v>
      </c>
      <c r="AS1367" s="4">
        <f ca="1">AE1367</f>
        <v>0</v>
      </c>
      <c r="AT1367" s="4" t="str">
        <f ca="1">Z1367</f>
        <v>F</v>
      </c>
      <c r="AU1367" s="4">
        <f>E1367</f>
        <v>74.2</v>
      </c>
      <c r="AV1367" s="4">
        <f>IF(AU1367&lt;60, 0, IF(AU1367&lt;70,2, IF(AU1367&lt;80, 3, IF(AU1367&lt;90,4, IF(AU1367&lt;=100, 5, "?")))))</f>
        <v>3</v>
      </c>
    </row>
    <row r="1368" spans="1:48" x14ac:dyDescent="0.2">
      <c r="A1368" s="2" t="s">
        <v>13</v>
      </c>
      <c r="B1368" s="3" t="s">
        <v>14</v>
      </c>
      <c r="C1368" s="3">
        <v>97.6</v>
      </c>
      <c r="D1368" s="3" t="s">
        <v>14</v>
      </c>
      <c r="E1368" s="3">
        <v>85.9</v>
      </c>
      <c r="F1368" s="3">
        <v>1</v>
      </c>
      <c r="G1368" s="3">
        <v>94</v>
      </c>
      <c r="H1368" s="3">
        <v>94</v>
      </c>
      <c r="I1368" s="3">
        <v>93</v>
      </c>
      <c r="J1368" s="3">
        <v>90</v>
      </c>
      <c r="K1368" s="3">
        <v>87</v>
      </c>
      <c r="L1368" s="3"/>
      <c r="M1368" s="3">
        <v>64</v>
      </c>
      <c r="N1368" s="3"/>
      <c r="O1368" s="4">
        <f>MAX(G1368:H1368)</f>
        <v>94</v>
      </c>
      <c r="P1368" s="4">
        <f>MAX(I1368:J1368)</f>
        <v>93</v>
      </c>
      <c r="Q1368" s="4">
        <f>ABS(O1368-C1368)</f>
        <v>3.5999999999999943</v>
      </c>
      <c r="R1368" s="4">
        <f>ABS(P1368-C1368)</f>
        <v>4.5999999999999943</v>
      </c>
      <c r="S1368" s="4" t="b">
        <f ca="1">OR(O1368=0,P1368=0,Q1368&gt;$Q$1,R1368&gt;$R$1,W1368="N", V1368=2)</f>
        <v>0</v>
      </c>
      <c r="T1368" s="4" t="str">
        <f>TRIM(CLEAN(D1368))</f>
        <v>برنامج بكالوريوس الهندسة الكهربائية</v>
      </c>
      <c r="U1368" s="4">
        <f>COUNTIF(T:T,T1368)</f>
        <v>420</v>
      </c>
      <c r="V1368" s="4">
        <f>IF(E1368&lt;60, 0, IF(E1368&lt;70,2, IF(E1368&lt;80, 3, IF(E1368&lt;90,4, IF(E1368&lt;=100, 5, "?")))))</f>
        <v>4</v>
      </c>
      <c r="W1368" s="4" t="str" cm="1">
        <f t="array" aca="1" ref="W1368" ca="1">_xlfn.IFNA(INDIRECT($Y$1&amp;"!"&amp;W$1&amp;$Y1368),"N")</f>
        <v>F</v>
      </c>
      <c r="X1368" s="4">
        <f ca="1">COUNTIF(W:W,W1368)</f>
        <v>420</v>
      </c>
      <c r="Y1368" s="4">
        <f>MATCH(T1368,Coding!J:J,0)</f>
        <v>11</v>
      </c>
      <c r="Z1368" s="4" t="str" cm="1">
        <f t="array" aca="1" ref="Z1368" ca="1">_xlfn.IFNA(INDIRECT($Y$1&amp;"!"&amp;Z$1&amp;$Y1368),-1)</f>
        <v>F</v>
      </c>
      <c r="AA1368" s="4" cm="1">
        <f t="array" aca="1" ref="AA1368" ca="1">_xlfn.IFNA(INDIRECT($Y$1&amp;"!"&amp;AA$1&amp;$Y1368),-1)</f>
        <v>0</v>
      </c>
      <c r="AB1368" s="4" cm="1">
        <f t="array" aca="1" ref="AB1368" ca="1">_xlfn.IFNA(INDIRECT($Y$1&amp;"!"&amp;AB$1&amp;$Y1368),-1)</f>
        <v>1</v>
      </c>
      <c r="AC1368" s="4" cm="1">
        <f t="array" aca="1" ref="AC1368" ca="1">_xlfn.IFNA(INDIRECT($Y$1&amp;"!"&amp;AC$1&amp;$Y1368),-1)</f>
        <v>0</v>
      </c>
      <c r="AD1368" s="4" cm="1">
        <f t="array" aca="1" ref="AD1368" ca="1">_xlfn.IFNA(INDIRECT($Y$1&amp;"!"&amp;AD$1&amp;$Y1368),-1)</f>
        <v>1</v>
      </c>
      <c r="AE1368" s="4" cm="1">
        <f t="array" aca="1" ref="AE1368" ca="1">_xlfn.IFNA(INDIRECT($Y$1&amp;"!"&amp;AE$1&amp;$Y1368),-1)</f>
        <v>0</v>
      </c>
      <c r="AF1368" s="4" t="str">
        <f ca="1">_xlfn.CONCAT(W1368, "-",V1368)</f>
        <v>F-4</v>
      </c>
      <c r="AG1368" s="4" t="str">
        <f>TEXT(ROW()-2, "0000")</f>
        <v>1366</v>
      </c>
      <c r="AH1368" s="4" t="str">
        <f>IF(TRIM(CLEAN(A1368))="m", "male", IF(TRIM(CLEAN(A1368))="f","female", "missing"))</f>
        <v>male</v>
      </c>
      <c r="AI1368" s="4">
        <f>C1368</f>
        <v>97.6</v>
      </c>
      <c r="AJ1368" s="4">
        <f>O1368</f>
        <v>94</v>
      </c>
      <c r="AK1368" s="4">
        <f>P1368</f>
        <v>93</v>
      </c>
      <c r="AL1368" s="4">
        <f>IF(AI1368&lt;60, 0, IF(AI1368&lt;70,2, IF(AI1368&lt;80, 3, IF(AI1368&lt;90,4, IF(AI1368&lt;=100, 5, "?")))))</f>
        <v>5</v>
      </c>
      <c r="AM1368" s="4">
        <f>IF(AJ1368&lt;60, 0, IF(AJ1368&lt;70,2, IF(AJ1368&lt;80, 3, IF(AJ1368&lt;90,4, IF(AJ1368&lt;=100, 5, "?")))))</f>
        <v>5</v>
      </c>
      <c r="AN1368" s="4">
        <f>IF(AK1368&lt;60, 0, IF(AK1368&lt;70,2, IF(AK1368&lt;80, 3, IF(AK1368&lt;90,4, IF(AK1368&lt;=100, 5, "?")))))</f>
        <v>5</v>
      </c>
      <c r="AO1368" s="4">
        <f ca="1">AA1368</f>
        <v>0</v>
      </c>
      <c r="AP1368" s="4">
        <f ca="1">AB1368</f>
        <v>1</v>
      </c>
      <c r="AQ1368" s="4">
        <f ca="1">AC1368</f>
        <v>0</v>
      </c>
      <c r="AR1368" s="4">
        <f ca="1">AD1368</f>
        <v>1</v>
      </c>
      <c r="AS1368" s="4">
        <f ca="1">AE1368</f>
        <v>0</v>
      </c>
      <c r="AT1368" s="4" t="str">
        <f ca="1">Z1368</f>
        <v>F</v>
      </c>
      <c r="AU1368" s="4">
        <f>E1368</f>
        <v>85.9</v>
      </c>
      <c r="AV1368" s="4">
        <f>IF(AU1368&lt;60, 0, IF(AU1368&lt;70,2, IF(AU1368&lt;80, 3, IF(AU1368&lt;90,4, IF(AU1368&lt;=100, 5, "?")))))</f>
        <v>4</v>
      </c>
    </row>
    <row r="1369" spans="1:48" x14ac:dyDescent="0.2">
      <c r="A1369" s="2" t="s">
        <v>13</v>
      </c>
      <c r="B1369" s="3" t="s">
        <v>14</v>
      </c>
      <c r="C1369" s="3">
        <v>97.6</v>
      </c>
      <c r="D1369" s="3" t="s">
        <v>14</v>
      </c>
      <c r="E1369" s="3">
        <v>89.2</v>
      </c>
      <c r="F1369" s="3">
        <v>1</v>
      </c>
      <c r="G1369" s="3">
        <v>94</v>
      </c>
      <c r="H1369" s="3">
        <v>91</v>
      </c>
      <c r="I1369" s="3">
        <v>90</v>
      </c>
      <c r="J1369" s="3">
        <v>87</v>
      </c>
      <c r="K1369" s="3">
        <v>87</v>
      </c>
      <c r="L1369" s="3"/>
      <c r="M1369" s="3">
        <v>60</v>
      </c>
      <c r="N1369" s="3"/>
      <c r="O1369" s="4">
        <f>MAX(G1369:H1369)</f>
        <v>94</v>
      </c>
      <c r="P1369" s="4">
        <f>MAX(I1369:J1369)</f>
        <v>90</v>
      </c>
      <c r="Q1369" s="4">
        <f>ABS(O1369-C1369)</f>
        <v>3.5999999999999943</v>
      </c>
      <c r="R1369" s="4">
        <f>ABS(P1369-C1369)</f>
        <v>7.5999999999999943</v>
      </c>
      <c r="S1369" s="4" t="b">
        <f ca="1">OR(O1369=0,P1369=0,Q1369&gt;$Q$1,R1369&gt;$R$1,W1369="N", V1369=2)</f>
        <v>0</v>
      </c>
      <c r="T1369" s="4" t="str">
        <f>TRIM(CLEAN(D1369))</f>
        <v>برنامج بكالوريوس الهندسة الكهربائية</v>
      </c>
      <c r="U1369" s="4">
        <f>COUNTIF(T:T,T1369)</f>
        <v>420</v>
      </c>
      <c r="V1369" s="4">
        <f>IF(E1369&lt;60, 0, IF(E1369&lt;70,2, IF(E1369&lt;80, 3, IF(E1369&lt;90,4, IF(E1369&lt;=100, 5, "?")))))</f>
        <v>4</v>
      </c>
      <c r="W1369" s="4" t="str" cm="1">
        <f t="array" aca="1" ref="W1369" ca="1">_xlfn.IFNA(INDIRECT($Y$1&amp;"!"&amp;W$1&amp;$Y1369),"N")</f>
        <v>F</v>
      </c>
      <c r="X1369" s="4">
        <f ca="1">COUNTIF(W:W,W1369)</f>
        <v>420</v>
      </c>
      <c r="Y1369" s="4">
        <f>MATCH(T1369,Coding!J:J,0)</f>
        <v>11</v>
      </c>
      <c r="Z1369" s="4" t="str" cm="1">
        <f t="array" aca="1" ref="Z1369" ca="1">_xlfn.IFNA(INDIRECT($Y$1&amp;"!"&amp;Z$1&amp;$Y1369),-1)</f>
        <v>F</v>
      </c>
      <c r="AA1369" s="4" cm="1">
        <f t="array" aca="1" ref="AA1369" ca="1">_xlfn.IFNA(INDIRECT($Y$1&amp;"!"&amp;AA$1&amp;$Y1369),-1)</f>
        <v>0</v>
      </c>
      <c r="AB1369" s="4" cm="1">
        <f t="array" aca="1" ref="AB1369" ca="1">_xlfn.IFNA(INDIRECT($Y$1&amp;"!"&amp;AB$1&amp;$Y1369),-1)</f>
        <v>1</v>
      </c>
      <c r="AC1369" s="4" cm="1">
        <f t="array" aca="1" ref="AC1369" ca="1">_xlfn.IFNA(INDIRECT($Y$1&amp;"!"&amp;AC$1&amp;$Y1369),-1)</f>
        <v>0</v>
      </c>
      <c r="AD1369" s="4" cm="1">
        <f t="array" aca="1" ref="AD1369" ca="1">_xlfn.IFNA(INDIRECT($Y$1&amp;"!"&amp;AD$1&amp;$Y1369),-1)</f>
        <v>1</v>
      </c>
      <c r="AE1369" s="4" cm="1">
        <f t="array" aca="1" ref="AE1369" ca="1">_xlfn.IFNA(INDIRECT($Y$1&amp;"!"&amp;AE$1&amp;$Y1369),-1)</f>
        <v>0</v>
      </c>
      <c r="AF1369" s="4" t="str">
        <f ca="1">_xlfn.CONCAT(W1369, "-",V1369)</f>
        <v>F-4</v>
      </c>
      <c r="AG1369" s="4" t="str">
        <f>TEXT(ROW()-2, "0000")</f>
        <v>1367</v>
      </c>
      <c r="AH1369" s="4" t="str">
        <f>IF(TRIM(CLEAN(A1369))="m", "male", IF(TRIM(CLEAN(A1369))="f","female", "missing"))</f>
        <v>male</v>
      </c>
      <c r="AI1369" s="4">
        <f>C1369</f>
        <v>97.6</v>
      </c>
      <c r="AJ1369" s="4">
        <f>O1369</f>
        <v>94</v>
      </c>
      <c r="AK1369" s="4">
        <f>P1369</f>
        <v>90</v>
      </c>
      <c r="AL1369" s="4">
        <f>IF(AI1369&lt;60, 0, IF(AI1369&lt;70,2, IF(AI1369&lt;80, 3, IF(AI1369&lt;90,4, IF(AI1369&lt;=100, 5, "?")))))</f>
        <v>5</v>
      </c>
      <c r="AM1369" s="4">
        <f>IF(AJ1369&lt;60, 0, IF(AJ1369&lt;70,2, IF(AJ1369&lt;80, 3, IF(AJ1369&lt;90,4, IF(AJ1369&lt;=100, 5, "?")))))</f>
        <v>5</v>
      </c>
      <c r="AN1369" s="4">
        <f>IF(AK1369&lt;60, 0, IF(AK1369&lt;70,2, IF(AK1369&lt;80, 3, IF(AK1369&lt;90,4, IF(AK1369&lt;=100, 5, "?")))))</f>
        <v>5</v>
      </c>
      <c r="AO1369" s="4">
        <f ca="1">AA1369</f>
        <v>0</v>
      </c>
      <c r="AP1369" s="4">
        <f ca="1">AB1369</f>
        <v>1</v>
      </c>
      <c r="AQ1369" s="4">
        <f ca="1">AC1369</f>
        <v>0</v>
      </c>
      <c r="AR1369" s="4">
        <f ca="1">AD1369</f>
        <v>1</v>
      </c>
      <c r="AS1369" s="4">
        <f ca="1">AE1369</f>
        <v>0</v>
      </c>
      <c r="AT1369" s="4" t="str">
        <f ca="1">Z1369</f>
        <v>F</v>
      </c>
      <c r="AU1369" s="4">
        <f>E1369</f>
        <v>89.2</v>
      </c>
      <c r="AV1369" s="4">
        <f>IF(AU1369&lt;60, 0, IF(AU1369&lt;70,2, IF(AU1369&lt;80, 3, IF(AU1369&lt;90,4, IF(AU1369&lt;=100, 5, "?")))))</f>
        <v>4</v>
      </c>
    </row>
    <row r="1370" spans="1:48" x14ac:dyDescent="0.2">
      <c r="A1370" s="2" t="s">
        <v>13</v>
      </c>
      <c r="B1370" s="3" t="s">
        <v>35</v>
      </c>
      <c r="C1370" s="3">
        <v>93.5</v>
      </c>
      <c r="D1370" s="3" t="s">
        <v>35</v>
      </c>
      <c r="E1370" s="3">
        <v>84.2</v>
      </c>
      <c r="F1370" s="3">
        <v>1</v>
      </c>
      <c r="G1370" s="3">
        <v>90</v>
      </c>
      <c r="H1370" s="3">
        <v>87</v>
      </c>
      <c r="I1370" s="3">
        <v>91</v>
      </c>
      <c r="J1370" s="3">
        <v>75</v>
      </c>
      <c r="K1370" s="3">
        <v>95</v>
      </c>
      <c r="L1370" s="3"/>
      <c r="M1370" s="3">
        <v>80</v>
      </c>
      <c r="N1370" s="3"/>
      <c r="O1370" s="4">
        <f>MAX(G1370:H1370)</f>
        <v>90</v>
      </c>
      <c r="P1370" s="4">
        <f>MAX(I1370:J1370)</f>
        <v>91</v>
      </c>
      <c r="Q1370" s="4">
        <f>ABS(O1370-C1370)</f>
        <v>3.5</v>
      </c>
      <c r="R1370" s="4">
        <f>ABS(P1370-C1370)</f>
        <v>2.5</v>
      </c>
      <c r="S1370" s="4" t="b">
        <f ca="1">OR(O1370=0,P1370=0,Q1370&gt;$Q$1,R1370&gt;$R$1,W1370="N", V1370=2)</f>
        <v>0</v>
      </c>
      <c r="T1370" s="4" t="str">
        <f>TRIM(CLEAN(D1370))</f>
        <v>برنامج بكالوريوس هندسة الميكاترونيكس</v>
      </c>
      <c r="U1370" s="4">
        <f>COUNTIF(T:T,T1370)</f>
        <v>291</v>
      </c>
      <c r="V1370" s="4">
        <f>IF(E1370&lt;60, 0, IF(E1370&lt;70,2, IF(E1370&lt;80, 3, IF(E1370&lt;90,4, IF(E1370&lt;=100, 5, "?")))))</f>
        <v>4</v>
      </c>
      <c r="W1370" s="4" t="str" cm="1">
        <f t="array" aca="1" ref="W1370" ca="1">_xlfn.IFNA(INDIRECT($Y$1&amp;"!"&amp;W$1&amp;$Y1370),"N")</f>
        <v>B</v>
      </c>
      <c r="X1370" s="4">
        <f ca="1">COUNTIF(W:W,W1370)</f>
        <v>291</v>
      </c>
      <c r="Y1370" s="4">
        <f>MATCH(T1370,Coding!J:J,0)</f>
        <v>6</v>
      </c>
      <c r="Z1370" s="4" t="str" cm="1">
        <f t="array" aca="1" ref="Z1370" ca="1">_xlfn.IFNA(INDIRECT($Y$1&amp;"!"&amp;Z$1&amp;$Y1370),-1)</f>
        <v>B</v>
      </c>
      <c r="AA1370" s="4" cm="1">
        <f t="array" aca="1" ref="AA1370" ca="1">_xlfn.IFNA(INDIRECT($Y$1&amp;"!"&amp;AA$1&amp;$Y1370),-1)</f>
        <v>0</v>
      </c>
      <c r="AB1370" s="4" cm="1">
        <f t="array" aca="1" ref="AB1370" ca="1">_xlfn.IFNA(INDIRECT($Y$1&amp;"!"&amp;AB$1&amp;$Y1370),-1)</f>
        <v>0</v>
      </c>
      <c r="AC1370" s="4" cm="1">
        <f t="array" aca="1" ref="AC1370" ca="1">_xlfn.IFNA(INDIRECT($Y$1&amp;"!"&amp;AC$1&amp;$Y1370),-1)</f>
        <v>1</v>
      </c>
      <c r="AD1370" s="4" cm="1">
        <f t="array" aca="1" ref="AD1370" ca="1">_xlfn.IFNA(INDIRECT($Y$1&amp;"!"&amp;AD$1&amp;$Y1370),-1)</f>
        <v>1</v>
      </c>
      <c r="AE1370" s="4" cm="1">
        <f t="array" aca="1" ref="AE1370" ca="1">_xlfn.IFNA(INDIRECT($Y$1&amp;"!"&amp;AE$1&amp;$Y1370),-1)</f>
        <v>1</v>
      </c>
      <c r="AF1370" s="4" t="str">
        <f ca="1">_xlfn.CONCAT(W1370, "-",V1370)</f>
        <v>B-4</v>
      </c>
      <c r="AG1370" s="4" t="str">
        <f>TEXT(ROW()-2, "0000")</f>
        <v>1368</v>
      </c>
      <c r="AH1370" s="4" t="str">
        <f>IF(TRIM(CLEAN(A1370))="m", "male", IF(TRIM(CLEAN(A1370))="f","female", "missing"))</f>
        <v>male</v>
      </c>
      <c r="AI1370" s="4">
        <f>C1370</f>
        <v>93.5</v>
      </c>
      <c r="AJ1370" s="4">
        <f>O1370</f>
        <v>90</v>
      </c>
      <c r="AK1370" s="4">
        <f>P1370</f>
        <v>91</v>
      </c>
      <c r="AL1370" s="4">
        <f>IF(AI1370&lt;60, 0, IF(AI1370&lt;70,2, IF(AI1370&lt;80, 3, IF(AI1370&lt;90,4, IF(AI1370&lt;=100, 5, "?")))))</f>
        <v>5</v>
      </c>
      <c r="AM1370" s="4">
        <f>IF(AJ1370&lt;60, 0, IF(AJ1370&lt;70,2, IF(AJ1370&lt;80, 3, IF(AJ1370&lt;90,4, IF(AJ1370&lt;=100, 5, "?")))))</f>
        <v>5</v>
      </c>
      <c r="AN1370" s="4">
        <f>IF(AK1370&lt;60, 0, IF(AK1370&lt;70,2, IF(AK1370&lt;80, 3, IF(AK1370&lt;90,4, IF(AK1370&lt;=100, 5, "?")))))</f>
        <v>5</v>
      </c>
      <c r="AO1370" s="4">
        <f ca="1">AA1370</f>
        <v>0</v>
      </c>
      <c r="AP1370" s="4">
        <f ca="1">AB1370</f>
        <v>0</v>
      </c>
      <c r="AQ1370" s="4">
        <f ca="1">AC1370</f>
        <v>1</v>
      </c>
      <c r="AR1370" s="4">
        <f ca="1">AD1370</f>
        <v>1</v>
      </c>
      <c r="AS1370" s="4">
        <f ca="1">AE1370</f>
        <v>1</v>
      </c>
      <c r="AT1370" s="4" t="str">
        <f ca="1">Z1370</f>
        <v>B</v>
      </c>
      <c r="AU1370" s="4">
        <f>E1370</f>
        <v>84.2</v>
      </c>
      <c r="AV1370" s="4">
        <f>IF(AU1370&lt;60, 0, IF(AU1370&lt;70,2, IF(AU1370&lt;80, 3, IF(AU1370&lt;90,4, IF(AU1370&lt;=100, 5, "?")))))</f>
        <v>4</v>
      </c>
    </row>
    <row r="1371" spans="1:48" x14ac:dyDescent="0.2">
      <c r="A1371" s="2" t="s">
        <v>16</v>
      </c>
      <c r="B1371" s="3" t="s">
        <v>33</v>
      </c>
      <c r="C1371" s="3">
        <v>81.5</v>
      </c>
      <c r="D1371" s="3" t="s">
        <v>33</v>
      </c>
      <c r="E1371" s="3">
        <v>73.5</v>
      </c>
      <c r="F1371" s="3">
        <v>1</v>
      </c>
      <c r="G1371" s="3">
        <v>60</v>
      </c>
      <c r="H1371" s="3">
        <v>78</v>
      </c>
      <c r="I1371" s="3">
        <v>76</v>
      </c>
      <c r="J1371" s="3">
        <v>81</v>
      </c>
      <c r="K1371" s="3"/>
      <c r="L1371" s="3"/>
      <c r="M1371" s="3"/>
      <c r="N1371" s="3"/>
      <c r="O1371" s="4">
        <f>MAX(G1371:H1371)</f>
        <v>78</v>
      </c>
      <c r="P1371" s="4">
        <f>MAX(I1371:J1371)</f>
        <v>81</v>
      </c>
      <c r="Q1371" s="4">
        <f>ABS(O1371-C1371)</f>
        <v>3.5</v>
      </c>
      <c r="R1371" s="4">
        <f>ABS(P1371-C1371)</f>
        <v>0.5</v>
      </c>
      <c r="S1371" s="4" t="b">
        <f ca="1">OR(O1371=0,P1371=0,Q1371&gt;$Q$1,R1371&gt;$R$1,W1371="N", V1371=2)</f>
        <v>0</v>
      </c>
      <c r="T1371" s="4" t="str">
        <f>TRIM(CLEAN(D1371))</f>
        <v>برنامج بكالوريوس علم الحاسوب</v>
      </c>
      <c r="U1371" s="4">
        <f>COUNTIF(T:T,T1371)</f>
        <v>589</v>
      </c>
      <c r="V1371" s="4">
        <f>IF(E1371&lt;60, 0, IF(E1371&lt;70,2, IF(E1371&lt;80, 3, IF(E1371&lt;90,4, IF(E1371&lt;=100, 5, "?")))))</f>
        <v>3</v>
      </c>
      <c r="W1371" s="4" t="str" cm="1">
        <f t="array" aca="1" ref="W1371" ca="1">_xlfn.IFNA(INDIRECT($Y$1&amp;"!"&amp;W$1&amp;$Y1371),"N")</f>
        <v>D</v>
      </c>
      <c r="X1371" s="4">
        <f ca="1">COUNTIF(W:W,W1371)</f>
        <v>589</v>
      </c>
      <c r="Y1371" s="4">
        <f>MATCH(T1371,Coding!J:J,0)</f>
        <v>9</v>
      </c>
      <c r="Z1371" s="4" t="str" cm="1">
        <f t="array" aca="1" ref="Z1371" ca="1">_xlfn.IFNA(INDIRECT($Y$1&amp;"!"&amp;Z$1&amp;$Y1371),-1)</f>
        <v>D</v>
      </c>
      <c r="AA1371" s="4" cm="1">
        <f t="array" aca="1" ref="AA1371" ca="1">_xlfn.IFNA(INDIRECT($Y$1&amp;"!"&amp;AA$1&amp;$Y1371),-1)</f>
        <v>0</v>
      </c>
      <c r="AB1371" s="4" cm="1">
        <f t="array" aca="1" ref="AB1371" ca="1">_xlfn.IFNA(INDIRECT($Y$1&amp;"!"&amp;AB$1&amp;$Y1371),-1)</f>
        <v>1</v>
      </c>
      <c r="AC1371" s="4" cm="1">
        <f t="array" aca="1" ref="AC1371" ca="1">_xlfn.IFNA(INDIRECT($Y$1&amp;"!"&amp;AC$1&amp;$Y1371),-1)</f>
        <v>0</v>
      </c>
      <c r="AD1371" s="4" cm="1">
        <f t="array" aca="1" ref="AD1371" ca="1">_xlfn.IFNA(INDIRECT($Y$1&amp;"!"&amp;AD$1&amp;$Y1371),-1)</f>
        <v>0</v>
      </c>
      <c r="AE1371" s="4" cm="1">
        <f t="array" aca="1" ref="AE1371" ca="1">_xlfn.IFNA(INDIRECT($Y$1&amp;"!"&amp;AE$1&amp;$Y1371),-1)</f>
        <v>0</v>
      </c>
      <c r="AF1371" s="4" t="str">
        <f ca="1">_xlfn.CONCAT(W1371, "-",V1371)</f>
        <v>D-3</v>
      </c>
      <c r="AG1371" s="4" t="str">
        <f>TEXT(ROW()-2, "0000")</f>
        <v>1369</v>
      </c>
      <c r="AH1371" s="4" t="str">
        <f>IF(TRIM(CLEAN(A1371))="m", "male", IF(TRIM(CLEAN(A1371))="f","female", "missing"))</f>
        <v>female</v>
      </c>
      <c r="AI1371" s="4">
        <f>C1371</f>
        <v>81.5</v>
      </c>
      <c r="AJ1371" s="4">
        <f>O1371</f>
        <v>78</v>
      </c>
      <c r="AK1371" s="4">
        <f>P1371</f>
        <v>81</v>
      </c>
      <c r="AL1371" s="4">
        <f>IF(AI1371&lt;60, 0, IF(AI1371&lt;70,2, IF(AI1371&lt;80, 3, IF(AI1371&lt;90,4, IF(AI1371&lt;=100, 5, "?")))))</f>
        <v>4</v>
      </c>
      <c r="AM1371" s="4">
        <f>IF(AJ1371&lt;60, 0, IF(AJ1371&lt;70,2, IF(AJ1371&lt;80, 3, IF(AJ1371&lt;90,4, IF(AJ1371&lt;=100, 5, "?")))))</f>
        <v>3</v>
      </c>
      <c r="AN1371" s="4">
        <f>IF(AK1371&lt;60, 0, IF(AK1371&lt;70,2, IF(AK1371&lt;80, 3, IF(AK1371&lt;90,4, IF(AK1371&lt;=100, 5, "?")))))</f>
        <v>4</v>
      </c>
      <c r="AO1371" s="4">
        <f ca="1">AA1371</f>
        <v>0</v>
      </c>
      <c r="AP1371" s="4">
        <f ca="1">AB1371</f>
        <v>1</v>
      </c>
      <c r="AQ1371" s="4">
        <f ca="1">AC1371</f>
        <v>0</v>
      </c>
      <c r="AR1371" s="4">
        <f ca="1">AD1371</f>
        <v>0</v>
      </c>
      <c r="AS1371" s="4">
        <f ca="1">AE1371</f>
        <v>0</v>
      </c>
      <c r="AT1371" s="4" t="str">
        <f ca="1">Z1371</f>
        <v>D</v>
      </c>
      <c r="AU1371" s="4">
        <f>E1371</f>
        <v>73.5</v>
      </c>
      <c r="AV1371" s="4">
        <f>IF(AU1371&lt;60, 0, IF(AU1371&lt;70,2, IF(AU1371&lt;80, 3, IF(AU1371&lt;90,4, IF(AU1371&lt;=100, 5, "?")))))</f>
        <v>3</v>
      </c>
    </row>
    <row r="1372" spans="1:48" x14ac:dyDescent="0.2">
      <c r="A1372" s="2" t="s">
        <v>16</v>
      </c>
      <c r="B1372" s="3" t="s">
        <v>33</v>
      </c>
      <c r="C1372" s="3">
        <v>83.5</v>
      </c>
      <c r="D1372" s="3" t="s">
        <v>33</v>
      </c>
      <c r="E1372" s="3">
        <v>75</v>
      </c>
      <c r="F1372" s="3">
        <v>1</v>
      </c>
      <c r="G1372" s="3">
        <v>80</v>
      </c>
      <c r="H1372" s="3">
        <v>60</v>
      </c>
      <c r="I1372" s="3">
        <v>66</v>
      </c>
      <c r="J1372" s="3">
        <v>60</v>
      </c>
      <c r="K1372" s="3"/>
      <c r="L1372" s="3"/>
      <c r="M1372" s="3"/>
      <c r="N1372" s="3"/>
      <c r="O1372" s="4">
        <f>MAX(G1372:H1372)</f>
        <v>80</v>
      </c>
      <c r="P1372" s="4">
        <f>MAX(I1372:J1372)</f>
        <v>66</v>
      </c>
      <c r="Q1372" s="4">
        <f>ABS(O1372-C1372)</f>
        <v>3.5</v>
      </c>
      <c r="R1372" s="4">
        <f>ABS(P1372-C1372)</f>
        <v>17.5</v>
      </c>
      <c r="S1372" s="4" t="b">
        <f ca="1">OR(O1372=0,P1372=0,Q1372&gt;$Q$1,R1372&gt;$R$1,W1372="N", V1372=2)</f>
        <v>0</v>
      </c>
      <c r="T1372" s="4" t="str">
        <f>TRIM(CLEAN(D1372))</f>
        <v>برنامج بكالوريوس علم الحاسوب</v>
      </c>
      <c r="U1372" s="4">
        <f>COUNTIF(T:T,T1372)</f>
        <v>589</v>
      </c>
      <c r="V1372" s="4">
        <f>IF(E1372&lt;60, 0, IF(E1372&lt;70,2, IF(E1372&lt;80, 3, IF(E1372&lt;90,4, IF(E1372&lt;=100, 5, "?")))))</f>
        <v>3</v>
      </c>
      <c r="W1372" s="4" t="str" cm="1">
        <f t="array" aca="1" ref="W1372" ca="1">_xlfn.IFNA(INDIRECT($Y$1&amp;"!"&amp;W$1&amp;$Y1372),"N")</f>
        <v>D</v>
      </c>
      <c r="X1372" s="4">
        <f ca="1">COUNTIF(W:W,W1372)</f>
        <v>589</v>
      </c>
      <c r="Y1372" s="4">
        <f>MATCH(T1372,Coding!J:J,0)</f>
        <v>9</v>
      </c>
      <c r="Z1372" s="4" t="str" cm="1">
        <f t="array" aca="1" ref="Z1372" ca="1">_xlfn.IFNA(INDIRECT($Y$1&amp;"!"&amp;Z$1&amp;$Y1372),-1)</f>
        <v>D</v>
      </c>
      <c r="AA1372" s="4" cm="1">
        <f t="array" aca="1" ref="AA1372" ca="1">_xlfn.IFNA(INDIRECT($Y$1&amp;"!"&amp;AA$1&amp;$Y1372),-1)</f>
        <v>0</v>
      </c>
      <c r="AB1372" s="4" cm="1">
        <f t="array" aca="1" ref="AB1372" ca="1">_xlfn.IFNA(INDIRECT($Y$1&amp;"!"&amp;AB$1&amp;$Y1372),-1)</f>
        <v>1</v>
      </c>
      <c r="AC1372" s="4" cm="1">
        <f t="array" aca="1" ref="AC1372" ca="1">_xlfn.IFNA(INDIRECT($Y$1&amp;"!"&amp;AC$1&amp;$Y1372),-1)</f>
        <v>0</v>
      </c>
      <c r="AD1372" s="4" cm="1">
        <f t="array" aca="1" ref="AD1372" ca="1">_xlfn.IFNA(INDIRECT($Y$1&amp;"!"&amp;AD$1&amp;$Y1372),-1)</f>
        <v>0</v>
      </c>
      <c r="AE1372" s="4" cm="1">
        <f t="array" aca="1" ref="AE1372" ca="1">_xlfn.IFNA(INDIRECT($Y$1&amp;"!"&amp;AE$1&amp;$Y1372),-1)</f>
        <v>0</v>
      </c>
      <c r="AF1372" s="4" t="str">
        <f ca="1">_xlfn.CONCAT(W1372, "-",V1372)</f>
        <v>D-3</v>
      </c>
      <c r="AG1372" s="4" t="str">
        <f>TEXT(ROW()-2, "0000")</f>
        <v>1370</v>
      </c>
      <c r="AH1372" s="4" t="str">
        <f>IF(TRIM(CLEAN(A1372))="m", "male", IF(TRIM(CLEAN(A1372))="f","female", "missing"))</f>
        <v>female</v>
      </c>
      <c r="AI1372" s="4">
        <f>C1372</f>
        <v>83.5</v>
      </c>
      <c r="AJ1372" s="4">
        <f>O1372</f>
        <v>80</v>
      </c>
      <c r="AK1372" s="4">
        <f>P1372</f>
        <v>66</v>
      </c>
      <c r="AL1372" s="4">
        <f>IF(AI1372&lt;60, 0, IF(AI1372&lt;70,2, IF(AI1372&lt;80, 3, IF(AI1372&lt;90,4, IF(AI1372&lt;=100, 5, "?")))))</f>
        <v>4</v>
      </c>
      <c r="AM1372" s="4">
        <f>IF(AJ1372&lt;60, 0, IF(AJ1372&lt;70,2, IF(AJ1372&lt;80, 3, IF(AJ1372&lt;90,4, IF(AJ1372&lt;=100, 5, "?")))))</f>
        <v>4</v>
      </c>
      <c r="AN1372" s="4">
        <f>IF(AK1372&lt;60, 0, IF(AK1372&lt;70,2, IF(AK1372&lt;80, 3, IF(AK1372&lt;90,4, IF(AK1372&lt;=100, 5, "?")))))</f>
        <v>2</v>
      </c>
      <c r="AO1372" s="4">
        <f ca="1">AA1372</f>
        <v>0</v>
      </c>
      <c r="AP1372" s="4">
        <f ca="1">AB1372</f>
        <v>1</v>
      </c>
      <c r="AQ1372" s="4">
        <f ca="1">AC1372</f>
        <v>0</v>
      </c>
      <c r="AR1372" s="4">
        <f ca="1">AD1372</f>
        <v>0</v>
      </c>
      <c r="AS1372" s="4">
        <f ca="1">AE1372</f>
        <v>0</v>
      </c>
      <c r="AT1372" s="4" t="str">
        <f ca="1">Z1372</f>
        <v>D</v>
      </c>
      <c r="AU1372" s="4">
        <f>E1372</f>
        <v>75</v>
      </c>
      <c r="AV1372" s="4">
        <f>IF(AU1372&lt;60, 0, IF(AU1372&lt;70,2, IF(AU1372&lt;80, 3, IF(AU1372&lt;90,4, IF(AU1372&lt;=100, 5, "?")))))</f>
        <v>3</v>
      </c>
    </row>
    <row r="1373" spans="1:48" x14ac:dyDescent="0.2">
      <c r="A1373" s="2" t="s">
        <v>16</v>
      </c>
      <c r="B1373" s="3" t="s">
        <v>28</v>
      </c>
      <c r="C1373" s="3">
        <v>91.5</v>
      </c>
      <c r="D1373" s="3" t="s">
        <v>28</v>
      </c>
      <c r="E1373" s="3">
        <v>81.599999999999994</v>
      </c>
      <c r="F1373" s="3">
        <v>1</v>
      </c>
      <c r="G1373" s="3">
        <v>70</v>
      </c>
      <c r="H1373" s="3">
        <v>95</v>
      </c>
      <c r="I1373" s="3">
        <v>84</v>
      </c>
      <c r="J1373" s="3">
        <v>74</v>
      </c>
      <c r="K1373" s="3">
        <v>84</v>
      </c>
      <c r="L1373" s="3"/>
      <c r="M1373" s="3">
        <v>76</v>
      </c>
      <c r="N1373" s="3"/>
      <c r="O1373" s="4">
        <f>MAX(G1373:H1373)</f>
        <v>95</v>
      </c>
      <c r="P1373" s="4">
        <f>MAX(I1373:J1373)</f>
        <v>84</v>
      </c>
      <c r="Q1373" s="4">
        <f>ABS(O1373-C1373)</f>
        <v>3.5</v>
      </c>
      <c r="R1373" s="4">
        <f>ABS(P1373-C1373)</f>
        <v>7.5</v>
      </c>
      <c r="S1373" s="4" t="b">
        <f ca="1">OR(O1373=0,P1373=0,Q1373&gt;$Q$1,R1373&gt;$R$1,W1373="N", V1373=2)</f>
        <v>0</v>
      </c>
      <c r="T1373" s="4" t="str">
        <f>TRIM(CLEAN(D1373))</f>
        <v>برنامج بكالوريوس الهندسة الميكانيكية</v>
      </c>
      <c r="U1373" s="4">
        <f>COUNTIF(T:T,T1373)</f>
        <v>292</v>
      </c>
      <c r="V1373" s="4">
        <f>IF(E1373&lt;60, 0, IF(E1373&lt;70,2, IF(E1373&lt;80, 3, IF(E1373&lt;90,4, IF(E1373&lt;=100, 5, "?")))))</f>
        <v>4</v>
      </c>
      <c r="W1373" s="4" t="str" cm="1">
        <f t="array" aca="1" ref="W1373" ca="1">_xlfn.IFNA(INDIRECT($Y$1&amp;"!"&amp;W$1&amp;$Y1373),"N")</f>
        <v>E</v>
      </c>
      <c r="X1373" s="4">
        <f ca="1">COUNTIF(W:W,W1373)</f>
        <v>292</v>
      </c>
      <c r="Y1373" s="4">
        <f>MATCH(T1373,Coding!J:J,0)</f>
        <v>10</v>
      </c>
      <c r="Z1373" s="4" t="str" cm="1">
        <f t="array" aca="1" ref="Z1373" ca="1">_xlfn.IFNA(INDIRECT($Y$1&amp;"!"&amp;Z$1&amp;$Y1373),-1)</f>
        <v>E</v>
      </c>
      <c r="AA1373" s="4" cm="1">
        <f t="array" aca="1" ref="AA1373" ca="1">_xlfn.IFNA(INDIRECT($Y$1&amp;"!"&amp;AA$1&amp;$Y1373),-1)</f>
        <v>0</v>
      </c>
      <c r="AB1373" s="4" cm="1">
        <f t="array" aca="1" ref="AB1373" ca="1">_xlfn.IFNA(INDIRECT($Y$1&amp;"!"&amp;AB$1&amp;$Y1373),-1)</f>
        <v>0</v>
      </c>
      <c r="AC1373" s="4" cm="1">
        <f t="array" aca="1" ref="AC1373" ca="1">_xlfn.IFNA(INDIRECT($Y$1&amp;"!"&amp;AC$1&amp;$Y1373),-1)</f>
        <v>1</v>
      </c>
      <c r="AD1373" s="4" cm="1">
        <f t="array" aca="1" ref="AD1373" ca="1">_xlfn.IFNA(INDIRECT($Y$1&amp;"!"&amp;AD$1&amp;$Y1373),-1)</f>
        <v>0</v>
      </c>
      <c r="AE1373" s="4" cm="1">
        <f t="array" aca="1" ref="AE1373" ca="1">_xlfn.IFNA(INDIRECT($Y$1&amp;"!"&amp;AE$1&amp;$Y1373),-1)</f>
        <v>1</v>
      </c>
      <c r="AF1373" s="4" t="str">
        <f ca="1">_xlfn.CONCAT(W1373, "-",V1373)</f>
        <v>E-4</v>
      </c>
      <c r="AG1373" s="4" t="str">
        <f>TEXT(ROW()-2, "0000")</f>
        <v>1371</v>
      </c>
      <c r="AH1373" s="4" t="str">
        <f>IF(TRIM(CLEAN(A1373))="m", "male", IF(TRIM(CLEAN(A1373))="f","female", "missing"))</f>
        <v>female</v>
      </c>
      <c r="AI1373" s="4">
        <f>C1373</f>
        <v>91.5</v>
      </c>
      <c r="AJ1373" s="4">
        <f>O1373</f>
        <v>95</v>
      </c>
      <c r="AK1373" s="4">
        <f>P1373</f>
        <v>84</v>
      </c>
      <c r="AL1373" s="4">
        <f>IF(AI1373&lt;60, 0, IF(AI1373&lt;70,2, IF(AI1373&lt;80, 3, IF(AI1373&lt;90,4, IF(AI1373&lt;=100, 5, "?")))))</f>
        <v>5</v>
      </c>
      <c r="AM1373" s="4">
        <f>IF(AJ1373&lt;60, 0, IF(AJ1373&lt;70,2, IF(AJ1373&lt;80, 3, IF(AJ1373&lt;90,4, IF(AJ1373&lt;=100, 5, "?")))))</f>
        <v>5</v>
      </c>
      <c r="AN1373" s="4">
        <f>IF(AK1373&lt;60, 0, IF(AK1373&lt;70,2, IF(AK1373&lt;80, 3, IF(AK1373&lt;90,4, IF(AK1373&lt;=100, 5, "?")))))</f>
        <v>4</v>
      </c>
      <c r="AO1373" s="4">
        <f ca="1">AA1373</f>
        <v>0</v>
      </c>
      <c r="AP1373" s="4">
        <f ca="1">AB1373</f>
        <v>0</v>
      </c>
      <c r="AQ1373" s="4">
        <f ca="1">AC1373</f>
        <v>1</v>
      </c>
      <c r="AR1373" s="4">
        <f ca="1">AD1373</f>
        <v>0</v>
      </c>
      <c r="AS1373" s="4">
        <f ca="1">AE1373</f>
        <v>1</v>
      </c>
      <c r="AT1373" s="4" t="str">
        <f ca="1">Z1373</f>
        <v>E</v>
      </c>
      <c r="AU1373" s="4">
        <f>E1373</f>
        <v>81.599999999999994</v>
      </c>
      <c r="AV1373" s="4">
        <f>IF(AU1373&lt;60, 0, IF(AU1373&lt;70,2, IF(AU1373&lt;80, 3, IF(AU1373&lt;90,4, IF(AU1373&lt;=100, 5, "?")))))</f>
        <v>4</v>
      </c>
    </row>
    <row r="1374" spans="1:48" x14ac:dyDescent="0.2">
      <c r="A1374" s="2" t="s">
        <v>16</v>
      </c>
      <c r="B1374" s="3" t="s">
        <v>37</v>
      </c>
      <c r="C1374" s="3">
        <v>94.5</v>
      </c>
      <c r="D1374" s="3" t="s">
        <v>27</v>
      </c>
      <c r="E1374" s="3">
        <v>78.099999999999994</v>
      </c>
      <c r="F1374" s="3">
        <v>1</v>
      </c>
      <c r="G1374" s="3">
        <v>80</v>
      </c>
      <c r="H1374" s="3">
        <v>91</v>
      </c>
      <c r="I1374" s="3">
        <v>80</v>
      </c>
      <c r="J1374" s="3">
        <v>78</v>
      </c>
      <c r="K1374" s="3"/>
      <c r="L1374" s="3"/>
      <c r="M1374" s="3">
        <v>80</v>
      </c>
      <c r="N1374" s="3"/>
      <c r="O1374" s="4">
        <f>MAX(G1374:H1374)</f>
        <v>91</v>
      </c>
      <c r="P1374" s="4">
        <f>MAX(I1374:J1374)</f>
        <v>80</v>
      </c>
      <c r="Q1374" s="4">
        <f>ABS(O1374-C1374)</f>
        <v>3.5</v>
      </c>
      <c r="R1374" s="4">
        <f>ABS(P1374-C1374)</f>
        <v>14.5</v>
      </c>
      <c r="S1374" s="4" t="b">
        <f ca="1">OR(O1374=0,P1374=0,Q1374&gt;$Q$1,R1374&gt;$R$1,W1374="N", V1374=2)</f>
        <v>0</v>
      </c>
      <c r="T1374" s="4" t="str">
        <f>TRIM(CLEAN(D1374))</f>
        <v>برنامج بكالوريوس الهندسة المعمارية</v>
      </c>
      <c r="U1374" s="4">
        <f>COUNTIF(T:T,T1374)</f>
        <v>391</v>
      </c>
      <c r="V1374" s="4">
        <f>IF(E1374&lt;60, 0, IF(E1374&lt;70,2, IF(E1374&lt;80, 3, IF(E1374&lt;90,4, IF(E1374&lt;=100, 5, "?")))))</f>
        <v>3</v>
      </c>
      <c r="W1374" s="4" t="str" cm="1">
        <f t="array" aca="1" ref="W1374" ca="1">_xlfn.IFNA(INDIRECT($Y$1&amp;"!"&amp;W$1&amp;$Y1374),"N")</f>
        <v>G</v>
      </c>
      <c r="X1374" s="4">
        <f ca="1">COUNTIF(W:W,W1374)</f>
        <v>391</v>
      </c>
      <c r="Y1374" s="4">
        <f>MATCH(T1374,Coding!J:J,0)</f>
        <v>12</v>
      </c>
      <c r="Z1374" s="4" t="str" cm="1">
        <f t="array" aca="1" ref="Z1374" ca="1">_xlfn.IFNA(INDIRECT($Y$1&amp;"!"&amp;Z$1&amp;$Y1374),-1)</f>
        <v>G</v>
      </c>
      <c r="AA1374" s="4" cm="1">
        <f t="array" aca="1" ref="AA1374" ca="1">_xlfn.IFNA(INDIRECT($Y$1&amp;"!"&amp;AA$1&amp;$Y1374),-1)</f>
        <v>1</v>
      </c>
      <c r="AB1374" s="4" cm="1">
        <f t="array" aca="1" ref="AB1374" ca="1">_xlfn.IFNA(INDIRECT($Y$1&amp;"!"&amp;AB$1&amp;$Y1374),-1)</f>
        <v>1</v>
      </c>
      <c r="AC1374" s="4" cm="1">
        <f t="array" aca="1" ref="AC1374" ca="1">_xlfn.IFNA(INDIRECT($Y$1&amp;"!"&amp;AC$1&amp;$Y1374),-1)</f>
        <v>1</v>
      </c>
      <c r="AD1374" s="4" cm="1">
        <f t="array" aca="1" ref="AD1374" ca="1">_xlfn.IFNA(INDIRECT($Y$1&amp;"!"&amp;AD$1&amp;$Y1374),-1)</f>
        <v>0</v>
      </c>
      <c r="AE1374" s="4" cm="1">
        <f t="array" aca="1" ref="AE1374" ca="1">_xlfn.IFNA(INDIRECT($Y$1&amp;"!"&amp;AE$1&amp;$Y1374),-1)</f>
        <v>0</v>
      </c>
      <c r="AF1374" s="4" t="str">
        <f ca="1">_xlfn.CONCAT(W1374, "-",V1374)</f>
        <v>G-3</v>
      </c>
      <c r="AG1374" s="4" t="str">
        <f>TEXT(ROW()-2, "0000")</f>
        <v>1372</v>
      </c>
      <c r="AH1374" s="4" t="str">
        <f>IF(TRIM(CLEAN(A1374))="m", "male", IF(TRIM(CLEAN(A1374))="f","female", "missing"))</f>
        <v>female</v>
      </c>
      <c r="AI1374" s="4">
        <f>C1374</f>
        <v>94.5</v>
      </c>
      <c r="AJ1374" s="4">
        <f>O1374</f>
        <v>91</v>
      </c>
      <c r="AK1374" s="4">
        <f>P1374</f>
        <v>80</v>
      </c>
      <c r="AL1374" s="4">
        <f>IF(AI1374&lt;60, 0, IF(AI1374&lt;70,2, IF(AI1374&lt;80, 3, IF(AI1374&lt;90,4, IF(AI1374&lt;=100, 5, "?")))))</f>
        <v>5</v>
      </c>
      <c r="AM1374" s="4">
        <f>IF(AJ1374&lt;60, 0, IF(AJ1374&lt;70,2, IF(AJ1374&lt;80, 3, IF(AJ1374&lt;90,4, IF(AJ1374&lt;=100, 5, "?")))))</f>
        <v>5</v>
      </c>
      <c r="AN1374" s="4">
        <f>IF(AK1374&lt;60, 0, IF(AK1374&lt;70,2, IF(AK1374&lt;80, 3, IF(AK1374&lt;90,4, IF(AK1374&lt;=100, 5, "?")))))</f>
        <v>4</v>
      </c>
      <c r="AO1374" s="4">
        <f ca="1">AA1374</f>
        <v>1</v>
      </c>
      <c r="AP1374" s="4">
        <f ca="1">AB1374</f>
        <v>1</v>
      </c>
      <c r="AQ1374" s="4">
        <f ca="1">AC1374</f>
        <v>1</v>
      </c>
      <c r="AR1374" s="4">
        <f ca="1">AD1374</f>
        <v>0</v>
      </c>
      <c r="AS1374" s="4">
        <f ca="1">AE1374</f>
        <v>0</v>
      </c>
      <c r="AT1374" s="4" t="str">
        <f ca="1">Z1374</f>
        <v>G</v>
      </c>
      <c r="AU1374" s="4">
        <f>E1374</f>
        <v>78.099999999999994</v>
      </c>
      <c r="AV1374" s="4">
        <f>IF(AU1374&lt;60, 0, IF(AU1374&lt;70,2, IF(AU1374&lt;80, 3, IF(AU1374&lt;90,4, IF(AU1374&lt;=100, 5, "?")))))</f>
        <v>3</v>
      </c>
    </row>
    <row r="1375" spans="1:48" x14ac:dyDescent="0.2">
      <c r="A1375" s="2" t="s">
        <v>13</v>
      </c>
      <c r="B1375" s="3" t="s">
        <v>37</v>
      </c>
      <c r="C1375" s="3">
        <v>91.4</v>
      </c>
      <c r="D1375" s="3" t="s">
        <v>36</v>
      </c>
      <c r="E1375" s="3">
        <v>74.900000000000006</v>
      </c>
      <c r="F1375" s="3">
        <v>1</v>
      </c>
      <c r="G1375" s="3">
        <v>88</v>
      </c>
      <c r="H1375" s="3">
        <v>61</v>
      </c>
      <c r="I1375" s="3">
        <v>78</v>
      </c>
      <c r="J1375" s="3">
        <v>65</v>
      </c>
      <c r="K1375" s="3">
        <v>75</v>
      </c>
      <c r="L1375" s="3"/>
      <c r="M1375" s="3">
        <v>73</v>
      </c>
      <c r="N1375" s="3"/>
      <c r="O1375" s="4">
        <f>MAX(G1375:H1375)</f>
        <v>88</v>
      </c>
      <c r="P1375" s="4">
        <f>MAX(I1375:J1375)</f>
        <v>78</v>
      </c>
      <c r="Q1375" s="4">
        <f>ABS(O1375-C1375)</f>
        <v>3.4000000000000057</v>
      </c>
      <c r="R1375" s="4">
        <f>ABS(P1375-C1375)</f>
        <v>13.400000000000006</v>
      </c>
      <c r="S1375" s="4" t="b">
        <f ca="1">OR(O1375=0,P1375=0,Q1375&gt;$Q$1,R1375&gt;$R$1,W1375="N", V1375=2)</f>
        <v>0</v>
      </c>
      <c r="T1375" s="4" t="str">
        <f>TRIM(CLEAN(D1375))</f>
        <v>برنامج بكالوريوس هندسة أنظمة الحاسوب</v>
      </c>
      <c r="U1375" s="4">
        <f>COUNTIF(T:T,T1375)</f>
        <v>549</v>
      </c>
      <c r="V1375" s="4">
        <f>IF(E1375&lt;60, 0, IF(E1375&lt;70,2, IF(E1375&lt;80, 3, IF(E1375&lt;90,4, IF(E1375&lt;=100, 5, "?")))))</f>
        <v>3</v>
      </c>
      <c r="W1375" s="4" t="str" cm="1">
        <f t="array" aca="1" ref="W1375" ca="1">_xlfn.IFNA(INDIRECT($Y$1&amp;"!"&amp;W$1&amp;$Y1375),"N")</f>
        <v>A</v>
      </c>
      <c r="X1375" s="4">
        <f ca="1">COUNTIF(W:W,W1375)</f>
        <v>861</v>
      </c>
      <c r="Y1375" s="4">
        <f>MATCH(T1375,Coding!J:J,0)</f>
        <v>3</v>
      </c>
      <c r="Z1375" s="4" t="str" cm="1">
        <f t="array" aca="1" ref="Z1375" ca="1">_xlfn.IFNA(INDIRECT($Y$1&amp;"!"&amp;Z$1&amp;$Y1375),-1)</f>
        <v>A</v>
      </c>
      <c r="AA1375" s="4" cm="1">
        <f t="array" aca="1" ref="AA1375" ca="1">_xlfn.IFNA(INDIRECT($Y$1&amp;"!"&amp;AA$1&amp;$Y1375),-1)</f>
        <v>0</v>
      </c>
      <c r="AB1375" s="4" cm="1">
        <f t="array" aca="1" ref="AB1375" ca="1">_xlfn.IFNA(INDIRECT($Y$1&amp;"!"&amp;AB$1&amp;$Y1375),-1)</f>
        <v>1</v>
      </c>
      <c r="AC1375" s="4" cm="1">
        <f t="array" aca="1" ref="AC1375" ca="1">_xlfn.IFNA(INDIRECT($Y$1&amp;"!"&amp;AC$1&amp;$Y1375),-1)</f>
        <v>1</v>
      </c>
      <c r="AD1375" s="4" cm="1">
        <f t="array" aca="1" ref="AD1375" ca="1">_xlfn.IFNA(INDIRECT($Y$1&amp;"!"&amp;AD$1&amp;$Y1375),-1)</f>
        <v>1</v>
      </c>
      <c r="AE1375" s="4" cm="1">
        <f t="array" aca="1" ref="AE1375" ca="1">_xlfn.IFNA(INDIRECT($Y$1&amp;"!"&amp;AE$1&amp;$Y1375),-1)</f>
        <v>0</v>
      </c>
      <c r="AF1375" s="4" t="str">
        <f ca="1">_xlfn.CONCAT(W1375, "-",V1375)</f>
        <v>A-3</v>
      </c>
      <c r="AG1375" s="4" t="str">
        <f>TEXT(ROW()-2, "0000")</f>
        <v>1373</v>
      </c>
      <c r="AH1375" s="4" t="str">
        <f>IF(TRIM(CLEAN(A1375))="m", "male", IF(TRIM(CLEAN(A1375))="f","female", "missing"))</f>
        <v>male</v>
      </c>
      <c r="AI1375" s="4">
        <f>C1375</f>
        <v>91.4</v>
      </c>
      <c r="AJ1375" s="4">
        <f>O1375</f>
        <v>88</v>
      </c>
      <c r="AK1375" s="4">
        <f>P1375</f>
        <v>78</v>
      </c>
      <c r="AL1375" s="4">
        <f>IF(AI1375&lt;60, 0, IF(AI1375&lt;70,2, IF(AI1375&lt;80, 3, IF(AI1375&lt;90,4, IF(AI1375&lt;=100, 5, "?")))))</f>
        <v>5</v>
      </c>
      <c r="AM1375" s="4">
        <f>IF(AJ1375&lt;60, 0, IF(AJ1375&lt;70,2, IF(AJ1375&lt;80, 3, IF(AJ1375&lt;90,4, IF(AJ1375&lt;=100, 5, "?")))))</f>
        <v>4</v>
      </c>
      <c r="AN1375" s="4">
        <f>IF(AK1375&lt;60, 0, IF(AK1375&lt;70,2, IF(AK1375&lt;80, 3, IF(AK1375&lt;90,4, IF(AK1375&lt;=100, 5, "?")))))</f>
        <v>3</v>
      </c>
      <c r="AO1375" s="4">
        <f ca="1">AA1375</f>
        <v>0</v>
      </c>
      <c r="AP1375" s="4">
        <f ca="1">AB1375</f>
        <v>1</v>
      </c>
      <c r="AQ1375" s="4">
        <f ca="1">AC1375</f>
        <v>1</v>
      </c>
      <c r="AR1375" s="4">
        <f ca="1">AD1375</f>
        <v>1</v>
      </c>
      <c r="AS1375" s="4">
        <f ca="1">AE1375</f>
        <v>0</v>
      </c>
      <c r="AT1375" s="4" t="str">
        <f ca="1">Z1375</f>
        <v>A</v>
      </c>
      <c r="AU1375" s="4">
        <f>E1375</f>
        <v>74.900000000000006</v>
      </c>
      <c r="AV1375" s="4">
        <f>IF(AU1375&lt;60, 0, IF(AU1375&lt;70,2, IF(AU1375&lt;80, 3, IF(AU1375&lt;90,4, IF(AU1375&lt;=100, 5, "?")))))</f>
        <v>3</v>
      </c>
    </row>
    <row r="1376" spans="1:48" x14ac:dyDescent="0.2">
      <c r="A1376" s="2" t="s">
        <v>16</v>
      </c>
      <c r="B1376" s="3" t="s">
        <v>36</v>
      </c>
      <c r="C1376" s="3">
        <v>96.4</v>
      </c>
      <c r="D1376" s="3" t="s">
        <v>36</v>
      </c>
      <c r="E1376" s="3">
        <v>85.8</v>
      </c>
      <c r="F1376" s="3">
        <v>1</v>
      </c>
      <c r="G1376" s="3">
        <v>86</v>
      </c>
      <c r="H1376" s="3">
        <v>93</v>
      </c>
      <c r="I1376" s="3">
        <v>91</v>
      </c>
      <c r="J1376" s="3">
        <v>86</v>
      </c>
      <c r="K1376" s="3"/>
      <c r="L1376" s="3"/>
      <c r="M1376" s="3">
        <v>93</v>
      </c>
      <c r="N1376" s="3"/>
      <c r="O1376" s="4">
        <f>MAX(G1376:H1376)</f>
        <v>93</v>
      </c>
      <c r="P1376" s="4">
        <f>MAX(I1376:J1376)</f>
        <v>91</v>
      </c>
      <c r="Q1376" s="4">
        <f>ABS(O1376-C1376)</f>
        <v>3.4000000000000057</v>
      </c>
      <c r="R1376" s="4">
        <f>ABS(P1376-C1376)</f>
        <v>5.4000000000000057</v>
      </c>
      <c r="S1376" s="4" t="b">
        <f ca="1">OR(O1376=0,P1376=0,Q1376&gt;$Q$1,R1376&gt;$R$1,W1376="N", V1376=2)</f>
        <v>0</v>
      </c>
      <c r="T1376" s="4" t="str">
        <f>TRIM(CLEAN(D1376))</f>
        <v>برنامج بكالوريوس هندسة أنظمة الحاسوب</v>
      </c>
      <c r="U1376" s="4">
        <f>COUNTIF(T:T,T1376)</f>
        <v>549</v>
      </c>
      <c r="V1376" s="4">
        <f>IF(E1376&lt;60, 0, IF(E1376&lt;70,2, IF(E1376&lt;80, 3, IF(E1376&lt;90,4, IF(E1376&lt;=100, 5, "?")))))</f>
        <v>4</v>
      </c>
      <c r="W1376" s="4" t="str" cm="1">
        <f t="array" aca="1" ref="W1376" ca="1">_xlfn.IFNA(INDIRECT($Y$1&amp;"!"&amp;W$1&amp;$Y1376),"N")</f>
        <v>A</v>
      </c>
      <c r="X1376" s="4">
        <f ca="1">COUNTIF(W:W,W1376)</f>
        <v>861</v>
      </c>
      <c r="Y1376" s="4">
        <f>MATCH(T1376,Coding!J:J,0)</f>
        <v>3</v>
      </c>
      <c r="Z1376" s="4" t="str" cm="1">
        <f t="array" aca="1" ref="Z1376" ca="1">_xlfn.IFNA(INDIRECT($Y$1&amp;"!"&amp;Z$1&amp;$Y1376),-1)</f>
        <v>A</v>
      </c>
      <c r="AA1376" s="4" cm="1">
        <f t="array" aca="1" ref="AA1376" ca="1">_xlfn.IFNA(INDIRECT($Y$1&amp;"!"&amp;AA$1&amp;$Y1376),-1)</f>
        <v>0</v>
      </c>
      <c r="AB1376" s="4" cm="1">
        <f t="array" aca="1" ref="AB1376" ca="1">_xlfn.IFNA(INDIRECT($Y$1&amp;"!"&amp;AB$1&amp;$Y1376),-1)</f>
        <v>1</v>
      </c>
      <c r="AC1376" s="4" cm="1">
        <f t="array" aca="1" ref="AC1376" ca="1">_xlfn.IFNA(INDIRECT($Y$1&amp;"!"&amp;AC$1&amp;$Y1376),-1)</f>
        <v>1</v>
      </c>
      <c r="AD1376" s="4" cm="1">
        <f t="array" aca="1" ref="AD1376" ca="1">_xlfn.IFNA(INDIRECT($Y$1&amp;"!"&amp;AD$1&amp;$Y1376),-1)</f>
        <v>1</v>
      </c>
      <c r="AE1376" s="4" cm="1">
        <f t="array" aca="1" ref="AE1376" ca="1">_xlfn.IFNA(INDIRECT($Y$1&amp;"!"&amp;AE$1&amp;$Y1376),-1)</f>
        <v>0</v>
      </c>
      <c r="AF1376" s="4" t="str">
        <f ca="1">_xlfn.CONCAT(W1376, "-",V1376)</f>
        <v>A-4</v>
      </c>
      <c r="AG1376" s="4" t="str">
        <f>TEXT(ROW()-2, "0000")</f>
        <v>1374</v>
      </c>
      <c r="AH1376" s="4" t="str">
        <f>IF(TRIM(CLEAN(A1376))="m", "male", IF(TRIM(CLEAN(A1376))="f","female", "missing"))</f>
        <v>female</v>
      </c>
      <c r="AI1376" s="4">
        <f>C1376</f>
        <v>96.4</v>
      </c>
      <c r="AJ1376" s="4">
        <f>O1376</f>
        <v>93</v>
      </c>
      <c r="AK1376" s="4">
        <f>P1376</f>
        <v>91</v>
      </c>
      <c r="AL1376" s="4">
        <f>IF(AI1376&lt;60, 0, IF(AI1376&lt;70,2, IF(AI1376&lt;80, 3, IF(AI1376&lt;90,4, IF(AI1376&lt;=100, 5, "?")))))</f>
        <v>5</v>
      </c>
      <c r="AM1376" s="4">
        <f>IF(AJ1376&lt;60, 0, IF(AJ1376&lt;70,2, IF(AJ1376&lt;80, 3, IF(AJ1376&lt;90,4, IF(AJ1376&lt;=100, 5, "?")))))</f>
        <v>5</v>
      </c>
      <c r="AN1376" s="4">
        <f>IF(AK1376&lt;60, 0, IF(AK1376&lt;70,2, IF(AK1376&lt;80, 3, IF(AK1376&lt;90,4, IF(AK1376&lt;=100, 5, "?")))))</f>
        <v>5</v>
      </c>
      <c r="AO1376" s="4">
        <f ca="1">AA1376</f>
        <v>0</v>
      </c>
      <c r="AP1376" s="4">
        <f ca="1">AB1376</f>
        <v>1</v>
      </c>
      <c r="AQ1376" s="4">
        <f ca="1">AC1376</f>
        <v>1</v>
      </c>
      <c r="AR1376" s="4">
        <f ca="1">AD1376</f>
        <v>1</v>
      </c>
      <c r="AS1376" s="4">
        <f ca="1">AE1376</f>
        <v>0</v>
      </c>
      <c r="AT1376" s="4" t="str">
        <f ca="1">Z1376</f>
        <v>A</v>
      </c>
      <c r="AU1376" s="4">
        <f>E1376</f>
        <v>85.8</v>
      </c>
      <c r="AV1376" s="4">
        <f>IF(AU1376&lt;60, 0, IF(AU1376&lt;70,2, IF(AU1376&lt;80, 3, IF(AU1376&lt;90,4, IF(AU1376&lt;=100, 5, "?")))))</f>
        <v>4</v>
      </c>
    </row>
    <row r="1377" spans="1:48" x14ac:dyDescent="0.2">
      <c r="A1377" s="2" t="s">
        <v>16</v>
      </c>
      <c r="B1377" s="3" t="s">
        <v>36</v>
      </c>
      <c r="C1377" s="3">
        <v>97.4</v>
      </c>
      <c r="D1377" s="3" t="s">
        <v>36</v>
      </c>
      <c r="E1377" s="3">
        <v>78.8</v>
      </c>
      <c r="F1377" s="3">
        <v>1</v>
      </c>
      <c r="G1377" s="3">
        <v>94</v>
      </c>
      <c r="H1377" s="3">
        <v>84</v>
      </c>
      <c r="I1377" s="3">
        <v>90</v>
      </c>
      <c r="J1377" s="3">
        <v>85</v>
      </c>
      <c r="K1377" s="3"/>
      <c r="L1377" s="3"/>
      <c r="M1377" s="3">
        <v>73</v>
      </c>
      <c r="N1377" s="3"/>
      <c r="O1377" s="4">
        <f>MAX(G1377:H1377)</f>
        <v>94</v>
      </c>
      <c r="P1377" s="4">
        <f>MAX(I1377:J1377)</f>
        <v>90</v>
      </c>
      <c r="Q1377" s="4">
        <f>ABS(O1377-C1377)</f>
        <v>3.4000000000000057</v>
      </c>
      <c r="R1377" s="4">
        <f>ABS(P1377-C1377)</f>
        <v>7.4000000000000057</v>
      </c>
      <c r="S1377" s="4" t="b">
        <f ca="1">OR(O1377=0,P1377=0,Q1377&gt;$Q$1,R1377&gt;$R$1,W1377="N", V1377=2)</f>
        <v>0</v>
      </c>
      <c r="T1377" s="4" t="str">
        <f>TRIM(CLEAN(D1377))</f>
        <v>برنامج بكالوريوس هندسة أنظمة الحاسوب</v>
      </c>
      <c r="U1377" s="4">
        <f>COUNTIF(T:T,T1377)</f>
        <v>549</v>
      </c>
      <c r="V1377" s="4">
        <f>IF(E1377&lt;60, 0, IF(E1377&lt;70,2, IF(E1377&lt;80, 3, IF(E1377&lt;90,4, IF(E1377&lt;=100, 5, "?")))))</f>
        <v>3</v>
      </c>
      <c r="W1377" s="4" t="str" cm="1">
        <f t="array" aca="1" ref="W1377" ca="1">_xlfn.IFNA(INDIRECT($Y$1&amp;"!"&amp;W$1&amp;$Y1377),"N")</f>
        <v>A</v>
      </c>
      <c r="X1377" s="4">
        <f ca="1">COUNTIF(W:W,W1377)</f>
        <v>861</v>
      </c>
      <c r="Y1377" s="4">
        <f>MATCH(T1377,Coding!J:J,0)</f>
        <v>3</v>
      </c>
      <c r="Z1377" s="4" t="str" cm="1">
        <f t="array" aca="1" ref="Z1377" ca="1">_xlfn.IFNA(INDIRECT($Y$1&amp;"!"&amp;Z$1&amp;$Y1377),-1)</f>
        <v>A</v>
      </c>
      <c r="AA1377" s="4" cm="1">
        <f t="array" aca="1" ref="AA1377" ca="1">_xlfn.IFNA(INDIRECT($Y$1&amp;"!"&amp;AA$1&amp;$Y1377),-1)</f>
        <v>0</v>
      </c>
      <c r="AB1377" s="4" cm="1">
        <f t="array" aca="1" ref="AB1377" ca="1">_xlfn.IFNA(INDIRECT($Y$1&amp;"!"&amp;AB$1&amp;$Y1377),-1)</f>
        <v>1</v>
      </c>
      <c r="AC1377" s="4" cm="1">
        <f t="array" aca="1" ref="AC1377" ca="1">_xlfn.IFNA(INDIRECT($Y$1&amp;"!"&amp;AC$1&amp;$Y1377),-1)</f>
        <v>1</v>
      </c>
      <c r="AD1377" s="4" cm="1">
        <f t="array" aca="1" ref="AD1377" ca="1">_xlfn.IFNA(INDIRECT($Y$1&amp;"!"&amp;AD$1&amp;$Y1377),-1)</f>
        <v>1</v>
      </c>
      <c r="AE1377" s="4" cm="1">
        <f t="array" aca="1" ref="AE1377" ca="1">_xlfn.IFNA(INDIRECT($Y$1&amp;"!"&amp;AE$1&amp;$Y1377),-1)</f>
        <v>0</v>
      </c>
      <c r="AF1377" s="4" t="str">
        <f ca="1">_xlfn.CONCAT(W1377, "-",V1377)</f>
        <v>A-3</v>
      </c>
      <c r="AG1377" s="4" t="str">
        <f>TEXT(ROW()-2, "0000")</f>
        <v>1375</v>
      </c>
      <c r="AH1377" s="4" t="str">
        <f>IF(TRIM(CLEAN(A1377))="m", "male", IF(TRIM(CLEAN(A1377))="f","female", "missing"))</f>
        <v>female</v>
      </c>
      <c r="AI1377" s="4">
        <f>C1377</f>
        <v>97.4</v>
      </c>
      <c r="AJ1377" s="4">
        <f>O1377</f>
        <v>94</v>
      </c>
      <c r="AK1377" s="4">
        <f>P1377</f>
        <v>90</v>
      </c>
      <c r="AL1377" s="4">
        <f>IF(AI1377&lt;60, 0, IF(AI1377&lt;70,2, IF(AI1377&lt;80, 3, IF(AI1377&lt;90,4, IF(AI1377&lt;=100, 5, "?")))))</f>
        <v>5</v>
      </c>
      <c r="AM1377" s="4">
        <f>IF(AJ1377&lt;60, 0, IF(AJ1377&lt;70,2, IF(AJ1377&lt;80, 3, IF(AJ1377&lt;90,4, IF(AJ1377&lt;=100, 5, "?")))))</f>
        <v>5</v>
      </c>
      <c r="AN1377" s="4">
        <f>IF(AK1377&lt;60, 0, IF(AK1377&lt;70,2, IF(AK1377&lt;80, 3, IF(AK1377&lt;90,4, IF(AK1377&lt;=100, 5, "?")))))</f>
        <v>5</v>
      </c>
      <c r="AO1377" s="4">
        <f ca="1">AA1377</f>
        <v>0</v>
      </c>
      <c r="AP1377" s="4">
        <f ca="1">AB1377</f>
        <v>1</v>
      </c>
      <c r="AQ1377" s="4">
        <f ca="1">AC1377</f>
        <v>1</v>
      </c>
      <c r="AR1377" s="4">
        <f ca="1">AD1377</f>
        <v>1</v>
      </c>
      <c r="AS1377" s="4">
        <f ca="1">AE1377</f>
        <v>0</v>
      </c>
      <c r="AT1377" s="4" t="str">
        <f ca="1">Z1377</f>
        <v>A</v>
      </c>
      <c r="AU1377" s="4">
        <f>E1377</f>
        <v>78.8</v>
      </c>
      <c r="AV1377" s="4">
        <f>IF(AU1377&lt;60, 0, IF(AU1377&lt;70,2, IF(AU1377&lt;80, 3, IF(AU1377&lt;90,4, IF(AU1377&lt;=100, 5, "?")))))</f>
        <v>3</v>
      </c>
    </row>
    <row r="1378" spans="1:48" x14ac:dyDescent="0.2">
      <c r="A1378" s="2" t="s">
        <v>13</v>
      </c>
      <c r="B1378" s="3" t="s">
        <v>35</v>
      </c>
      <c r="C1378" s="3">
        <v>96.4</v>
      </c>
      <c r="D1378" s="3" t="s">
        <v>35</v>
      </c>
      <c r="E1378" s="3">
        <v>80.8</v>
      </c>
      <c r="F1378" s="3">
        <v>1</v>
      </c>
      <c r="G1378" s="3">
        <v>93</v>
      </c>
      <c r="H1378" s="3">
        <v>75</v>
      </c>
      <c r="I1378" s="3">
        <v>98</v>
      </c>
      <c r="J1378" s="3">
        <v>85</v>
      </c>
      <c r="K1378" s="3">
        <v>83</v>
      </c>
      <c r="L1378" s="3"/>
      <c r="M1378" s="3">
        <v>75</v>
      </c>
      <c r="N1378" s="3"/>
      <c r="O1378" s="4">
        <f>MAX(G1378:H1378)</f>
        <v>93</v>
      </c>
      <c r="P1378" s="4">
        <f>MAX(I1378:J1378)</f>
        <v>98</v>
      </c>
      <c r="Q1378" s="4">
        <f>ABS(O1378-C1378)</f>
        <v>3.4000000000000057</v>
      </c>
      <c r="R1378" s="4">
        <f>ABS(P1378-C1378)</f>
        <v>1.5999999999999943</v>
      </c>
      <c r="S1378" s="4" t="b">
        <f ca="1">OR(O1378=0,P1378=0,Q1378&gt;$Q$1,R1378&gt;$R$1,W1378="N", V1378=2)</f>
        <v>0</v>
      </c>
      <c r="T1378" s="4" t="str">
        <f>TRIM(CLEAN(D1378))</f>
        <v>برنامج بكالوريوس هندسة الميكاترونيكس</v>
      </c>
      <c r="U1378" s="4">
        <f>COUNTIF(T:T,T1378)</f>
        <v>291</v>
      </c>
      <c r="V1378" s="4">
        <f>IF(E1378&lt;60, 0, IF(E1378&lt;70,2, IF(E1378&lt;80, 3, IF(E1378&lt;90,4, IF(E1378&lt;=100, 5, "?")))))</f>
        <v>4</v>
      </c>
      <c r="W1378" s="4" t="str" cm="1">
        <f t="array" aca="1" ref="W1378" ca="1">_xlfn.IFNA(INDIRECT($Y$1&amp;"!"&amp;W$1&amp;$Y1378),"N")</f>
        <v>B</v>
      </c>
      <c r="X1378" s="4">
        <f ca="1">COUNTIF(W:W,W1378)</f>
        <v>291</v>
      </c>
      <c r="Y1378" s="4">
        <f>MATCH(T1378,Coding!J:J,0)</f>
        <v>6</v>
      </c>
      <c r="Z1378" s="4" t="str" cm="1">
        <f t="array" aca="1" ref="Z1378" ca="1">_xlfn.IFNA(INDIRECT($Y$1&amp;"!"&amp;Z$1&amp;$Y1378),-1)</f>
        <v>B</v>
      </c>
      <c r="AA1378" s="4" cm="1">
        <f t="array" aca="1" ref="AA1378" ca="1">_xlfn.IFNA(INDIRECT($Y$1&amp;"!"&amp;AA$1&amp;$Y1378),-1)</f>
        <v>0</v>
      </c>
      <c r="AB1378" s="4" cm="1">
        <f t="array" aca="1" ref="AB1378" ca="1">_xlfn.IFNA(INDIRECT($Y$1&amp;"!"&amp;AB$1&amp;$Y1378),-1)</f>
        <v>0</v>
      </c>
      <c r="AC1378" s="4" cm="1">
        <f t="array" aca="1" ref="AC1378" ca="1">_xlfn.IFNA(INDIRECT($Y$1&amp;"!"&amp;AC$1&amp;$Y1378),-1)</f>
        <v>1</v>
      </c>
      <c r="AD1378" s="4" cm="1">
        <f t="array" aca="1" ref="AD1378" ca="1">_xlfn.IFNA(INDIRECT($Y$1&amp;"!"&amp;AD$1&amp;$Y1378),-1)</f>
        <v>1</v>
      </c>
      <c r="AE1378" s="4" cm="1">
        <f t="array" aca="1" ref="AE1378" ca="1">_xlfn.IFNA(INDIRECT($Y$1&amp;"!"&amp;AE$1&amp;$Y1378),-1)</f>
        <v>1</v>
      </c>
      <c r="AF1378" s="4" t="str">
        <f ca="1">_xlfn.CONCAT(W1378, "-",V1378)</f>
        <v>B-4</v>
      </c>
      <c r="AG1378" s="4" t="str">
        <f>TEXT(ROW()-2, "0000")</f>
        <v>1376</v>
      </c>
      <c r="AH1378" s="4" t="str">
        <f>IF(TRIM(CLEAN(A1378))="m", "male", IF(TRIM(CLEAN(A1378))="f","female", "missing"))</f>
        <v>male</v>
      </c>
      <c r="AI1378" s="4">
        <f>C1378</f>
        <v>96.4</v>
      </c>
      <c r="AJ1378" s="4">
        <f>O1378</f>
        <v>93</v>
      </c>
      <c r="AK1378" s="4">
        <f>P1378</f>
        <v>98</v>
      </c>
      <c r="AL1378" s="4">
        <f>IF(AI1378&lt;60, 0, IF(AI1378&lt;70,2, IF(AI1378&lt;80, 3, IF(AI1378&lt;90,4, IF(AI1378&lt;=100, 5, "?")))))</f>
        <v>5</v>
      </c>
      <c r="AM1378" s="4">
        <f>IF(AJ1378&lt;60, 0, IF(AJ1378&lt;70,2, IF(AJ1378&lt;80, 3, IF(AJ1378&lt;90,4, IF(AJ1378&lt;=100, 5, "?")))))</f>
        <v>5</v>
      </c>
      <c r="AN1378" s="4">
        <f>IF(AK1378&lt;60, 0, IF(AK1378&lt;70,2, IF(AK1378&lt;80, 3, IF(AK1378&lt;90,4, IF(AK1378&lt;=100, 5, "?")))))</f>
        <v>5</v>
      </c>
      <c r="AO1378" s="4">
        <f ca="1">AA1378</f>
        <v>0</v>
      </c>
      <c r="AP1378" s="4">
        <f ca="1">AB1378</f>
        <v>0</v>
      </c>
      <c r="AQ1378" s="4">
        <f ca="1">AC1378</f>
        <v>1</v>
      </c>
      <c r="AR1378" s="4">
        <f ca="1">AD1378</f>
        <v>1</v>
      </c>
      <c r="AS1378" s="4">
        <f ca="1">AE1378</f>
        <v>1</v>
      </c>
      <c r="AT1378" s="4" t="str">
        <f ca="1">Z1378</f>
        <v>B</v>
      </c>
      <c r="AU1378" s="4">
        <f>E1378</f>
        <v>80.8</v>
      </c>
      <c r="AV1378" s="4">
        <f>IF(AU1378&lt;60, 0, IF(AU1378&lt;70,2, IF(AU1378&lt;80, 3, IF(AU1378&lt;90,4, IF(AU1378&lt;=100, 5, "?")))))</f>
        <v>4</v>
      </c>
    </row>
    <row r="1379" spans="1:48" x14ac:dyDescent="0.2">
      <c r="A1379" s="2" t="s">
        <v>16</v>
      </c>
      <c r="B1379" s="3" t="s">
        <v>26</v>
      </c>
      <c r="C1379" s="3">
        <v>94.4</v>
      </c>
      <c r="D1379" s="3" t="s">
        <v>26</v>
      </c>
      <c r="E1379" s="3">
        <v>78.3</v>
      </c>
      <c r="F1379" s="3">
        <v>1</v>
      </c>
      <c r="G1379" s="3">
        <v>91</v>
      </c>
      <c r="H1379" s="3">
        <v>73</v>
      </c>
      <c r="I1379" s="3">
        <v>83</v>
      </c>
      <c r="J1379" s="3">
        <v>71</v>
      </c>
      <c r="K1379" s="3">
        <v>82</v>
      </c>
      <c r="L1379" s="3"/>
      <c r="M1379" s="3">
        <v>71</v>
      </c>
      <c r="N1379" s="3"/>
      <c r="O1379" s="4">
        <f>MAX(G1379:H1379)</f>
        <v>91</v>
      </c>
      <c r="P1379" s="4">
        <f>MAX(I1379:J1379)</f>
        <v>83</v>
      </c>
      <c r="Q1379" s="4">
        <f>ABS(O1379-C1379)</f>
        <v>3.4000000000000057</v>
      </c>
      <c r="R1379" s="4">
        <f>ABS(P1379-C1379)</f>
        <v>11.400000000000006</v>
      </c>
      <c r="S1379" s="4" t="b">
        <f ca="1">OR(O1379=0,P1379=0,Q1379&gt;$Q$1,R1379&gt;$R$1,W1379="N", V1379=2)</f>
        <v>0</v>
      </c>
      <c r="T1379" s="4" t="str">
        <f>TRIM(CLEAN(D1379))</f>
        <v>برنامج بكالوريوس الهندسة المدنية</v>
      </c>
      <c r="U1379" s="4">
        <f>COUNTIF(T:T,T1379)</f>
        <v>723</v>
      </c>
      <c r="V1379" s="4">
        <f>IF(E1379&lt;60, 0, IF(E1379&lt;70,2, IF(E1379&lt;80, 3, IF(E1379&lt;90,4, IF(E1379&lt;=100, 5, "?")))))</f>
        <v>3</v>
      </c>
      <c r="W1379" s="4" t="str" cm="1">
        <f t="array" aca="1" ref="W1379" ca="1">_xlfn.IFNA(INDIRECT($Y$1&amp;"!"&amp;W$1&amp;$Y1379),"N")</f>
        <v>C</v>
      </c>
      <c r="X1379" s="4">
        <f ca="1">COUNTIF(W:W,W1379)</f>
        <v>747</v>
      </c>
      <c r="Y1379" s="4">
        <f>MATCH(T1379,Coding!J:J,0)</f>
        <v>8</v>
      </c>
      <c r="Z1379" s="4" t="str" cm="1">
        <f t="array" aca="1" ref="Z1379" ca="1">_xlfn.IFNA(INDIRECT($Y$1&amp;"!"&amp;Z$1&amp;$Y1379),-1)</f>
        <v>C</v>
      </c>
      <c r="AA1379" s="4" cm="1">
        <f t="array" aca="1" ref="AA1379" ca="1">_xlfn.IFNA(INDIRECT($Y$1&amp;"!"&amp;AA$1&amp;$Y1379),-1)</f>
        <v>1</v>
      </c>
      <c r="AB1379" s="4" cm="1">
        <f t="array" aca="1" ref="AB1379" ca="1">_xlfn.IFNA(INDIRECT($Y$1&amp;"!"&amp;AB$1&amp;$Y1379),-1)</f>
        <v>1</v>
      </c>
      <c r="AC1379" s="4" cm="1">
        <f t="array" aca="1" ref="AC1379" ca="1">_xlfn.IFNA(INDIRECT($Y$1&amp;"!"&amp;AC$1&amp;$Y1379),-1)</f>
        <v>1</v>
      </c>
      <c r="AD1379" s="4" cm="1">
        <f t="array" aca="1" ref="AD1379" ca="1">_xlfn.IFNA(INDIRECT($Y$1&amp;"!"&amp;AD$1&amp;$Y1379),-1)</f>
        <v>0</v>
      </c>
      <c r="AE1379" s="4" cm="1">
        <f t="array" aca="1" ref="AE1379" ca="1">_xlfn.IFNA(INDIRECT($Y$1&amp;"!"&amp;AE$1&amp;$Y1379),-1)</f>
        <v>0</v>
      </c>
      <c r="AF1379" s="4" t="str">
        <f ca="1">_xlfn.CONCAT(W1379, "-",V1379)</f>
        <v>C-3</v>
      </c>
      <c r="AG1379" s="4" t="str">
        <f>TEXT(ROW()-2, "0000")</f>
        <v>1377</v>
      </c>
      <c r="AH1379" s="4" t="str">
        <f>IF(TRIM(CLEAN(A1379))="m", "male", IF(TRIM(CLEAN(A1379))="f","female", "missing"))</f>
        <v>female</v>
      </c>
      <c r="AI1379" s="4">
        <f>C1379</f>
        <v>94.4</v>
      </c>
      <c r="AJ1379" s="4">
        <f>O1379</f>
        <v>91</v>
      </c>
      <c r="AK1379" s="4">
        <f>P1379</f>
        <v>83</v>
      </c>
      <c r="AL1379" s="4">
        <f>IF(AI1379&lt;60, 0, IF(AI1379&lt;70,2, IF(AI1379&lt;80, 3, IF(AI1379&lt;90,4, IF(AI1379&lt;=100, 5, "?")))))</f>
        <v>5</v>
      </c>
      <c r="AM1379" s="4">
        <f>IF(AJ1379&lt;60, 0, IF(AJ1379&lt;70,2, IF(AJ1379&lt;80, 3, IF(AJ1379&lt;90,4, IF(AJ1379&lt;=100, 5, "?")))))</f>
        <v>5</v>
      </c>
      <c r="AN1379" s="4">
        <f>IF(AK1379&lt;60, 0, IF(AK1379&lt;70,2, IF(AK1379&lt;80, 3, IF(AK1379&lt;90,4, IF(AK1379&lt;=100, 5, "?")))))</f>
        <v>4</v>
      </c>
      <c r="AO1379" s="4">
        <f ca="1">AA1379</f>
        <v>1</v>
      </c>
      <c r="AP1379" s="4">
        <f ca="1">AB1379</f>
        <v>1</v>
      </c>
      <c r="AQ1379" s="4">
        <f ca="1">AC1379</f>
        <v>1</v>
      </c>
      <c r="AR1379" s="4">
        <f ca="1">AD1379</f>
        <v>0</v>
      </c>
      <c r="AS1379" s="4">
        <f ca="1">AE1379</f>
        <v>0</v>
      </c>
      <c r="AT1379" s="4" t="str">
        <f ca="1">Z1379</f>
        <v>C</v>
      </c>
      <c r="AU1379" s="4">
        <f>E1379</f>
        <v>78.3</v>
      </c>
      <c r="AV1379" s="4">
        <f>IF(AU1379&lt;60, 0, IF(AU1379&lt;70,2, IF(AU1379&lt;80, 3, IF(AU1379&lt;90,4, IF(AU1379&lt;=100, 5, "?")))))</f>
        <v>3</v>
      </c>
    </row>
    <row r="1380" spans="1:48" x14ac:dyDescent="0.2">
      <c r="A1380" s="2" t="s">
        <v>13</v>
      </c>
      <c r="B1380" s="3" t="s">
        <v>26</v>
      </c>
      <c r="C1380" s="3">
        <v>95.6</v>
      </c>
      <c r="D1380" s="3" t="s">
        <v>26</v>
      </c>
      <c r="E1380" s="3">
        <v>77.400000000000006</v>
      </c>
      <c r="F1380" s="3">
        <v>1</v>
      </c>
      <c r="G1380" s="3">
        <v>90</v>
      </c>
      <c r="H1380" s="3">
        <v>99</v>
      </c>
      <c r="I1380" s="3">
        <v>86</v>
      </c>
      <c r="J1380" s="3">
        <v>98</v>
      </c>
      <c r="K1380" s="3">
        <v>90</v>
      </c>
      <c r="L1380" s="3"/>
      <c r="M1380" s="3">
        <v>73</v>
      </c>
      <c r="N1380" s="3"/>
      <c r="O1380" s="4">
        <f>MAX(G1380:H1380)</f>
        <v>99</v>
      </c>
      <c r="P1380" s="4">
        <f>MAX(I1380:J1380)</f>
        <v>98</v>
      </c>
      <c r="Q1380" s="4">
        <f>ABS(O1380-C1380)</f>
        <v>3.4000000000000057</v>
      </c>
      <c r="R1380" s="4">
        <f>ABS(P1380-C1380)</f>
        <v>2.4000000000000057</v>
      </c>
      <c r="S1380" s="4" t="b">
        <f ca="1">OR(O1380=0,P1380=0,Q1380&gt;$Q$1,R1380&gt;$R$1,W1380="N", V1380=2)</f>
        <v>0</v>
      </c>
      <c r="T1380" s="4" t="str">
        <f>TRIM(CLEAN(D1380))</f>
        <v>برنامج بكالوريوس الهندسة المدنية</v>
      </c>
      <c r="U1380" s="4">
        <f>COUNTIF(T:T,T1380)</f>
        <v>723</v>
      </c>
      <c r="V1380" s="4">
        <f>IF(E1380&lt;60, 0, IF(E1380&lt;70,2, IF(E1380&lt;80, 3, IF(E1380&lt;90,4, IF(E1380&lt;=100, 5, "?")))))</f>
        <v>3</v>
      </c>
      <c r="W1380" s="4" t="str" cm="1">
        <f t="array" aca="1" ref="W1380" ca="1">_xlfn.IFNA(INDIRECT($Y$1&amp;"!"&amp;W$1&amp;$Y1380),"N")</f>
        <v>C</v>
      </c>
      <c r="X1380" s="4">
        <f ca="1">COUNTIF(W:W,W1380)</f>
        <v>747</v>
      </c>
      <c r="Y1380" s="4">
        <f>MATCH(T1380,Coding!J:J,0)</f>
        <v>8</v>
      </c>
      <c r="Z1380" s="4" t="str" cm="1">
        <f t="array" aca="1" ref="Z1380" ca="1">_xlfn.IFNA(INDIRECT($Y$1&amp;"!"&amp;Z$1&amp;$Y1380),-1)</f>
        <v>C</v>
      </c>
      <c r="AA1380" s="4" cm="1">
        <f t="array" aca="1" ref="AA1380" ca="1">_xlfn.IFNA(INDIRECT($Y$1&amp;"!"&amp;AA$1&amp;$Y1380),-1)</f>
        <v>1</v>
      </c>
      <c r="AB1380" s="4" cm="1">
        <f t="array" aca="1" ref="AB1380" ca="1">_xlfn.IFNA(INDIRECT($Y$1&amp;"!"&amp;AB$1&amp;$Y1380),-1)</f>
        <v>1</v>
      </c>
      <c r="AC1380" s="4" cm="1">
        <f t="array" aca="1" ref="AC1380" ca="1">_xlfn.IFNA(INDIRECT($Y$1&amp;"!"&amp;AC$1&amp;$Y1380),-1)</f>
        <v>1</v>
      </c>
      <c r="AD1380" s="4" cm="1">
        <f t="array" aca="1" ref="AD1380" ca="1">_xlfn.IFNA(INDIRECT($Y$1&amp;"!"&amp;AD$1&amp;$Y1380),-1)</f>
        <v>0</v>
      </c>
      <c r="AE1380" s="4" cm="1">
        <f t="array" aca="1" ref="AE1380" ca="1">_xlfn.IFNA(INDIRECT($Y$1&amp;"!"&amp;AE$1&amp;$Y1380),-1)</f>
        <v>0</v>
      </c>
      <c r="AF1380" s="4" t="str">
        <f ca="1">_xlfn.CONCAT(W1380, "-",V1380)</f>
        <v>C-3</v>
      </c>
      <c r="AG1380" s="4" t="str">
        <f>TEXT(ROW()-2, "0000")</f>
        <v>1378</v>
      </c>
      <c r="AH1380" s="4" t="str">
        <f>IF(TRIM(CLEAN(A1380))="m", "male", IF(TRIM(CLEAN(A1380))="f","female", "missing"))</f>
        <v>male</v>
      </c>
      <c r="AI1380" s="4">
        <f>C1380</f>
        <v>95.6</v>
      </c>
      <c r="AJ1380" s="4">
        <f>O1380</f>
        <v>99</v>
      </c>
      <c r="AK1380" s="4">
        <f>P1380</f>
        <v>98</v>
      </c>
      <c r="AL1380" s="4">
        <f>IF(AI1380&lt;60, 0, IF(AI1380&lt;70,2, IF(AI1380&lt;80, 3, IF(AI1380&lt;90,4, IF(AI1380&lt;=100, 5, "?")))))</f>
        <v>5</v>
      </c>
      <c r="AM1380" s="4">
        <f>IF(AJ1380&lt;60, 0, IF(AJ1380&lt;70,2, IF(AJ1380&lt;80, 3, IF(AJ1380&lt;90,4, IF(AJ1380&lt;=100, 5, "?")))))</f>
        <v>5</v>
      </c>
      <c r="AN1380" s="4">
        <f>IF(AK1380&lt;60, 0, IF(AK1380&lt;70,2, IF(AK1380&lt;80, 3, IF(AK1380&lt;90,4, IF(AK1380&lt;=100, 5, "?")))))</f>
        <v>5</v>
      </c>
      <c r="AO1380" s="4">
        <f ca="1">AA1380</f>
        <v>1</v>
      </c>
      <c r="AP1380" s="4">
        <f ca="1">AB1380</f>
        <v>1</v>
      </c>
      <c r="AQ1380" s="4">
        <f ca="1">AC1380</f>
        <v>1</v>
      </c>
      <c r="AR1380" s="4">
        <f ca="1">AD1380</f>
        <v>0</v>
      </c>
      <c r="AS1380" s="4">
        <f ca="1">AE1380</f>
        <v>0</v>
      </c>
      <c r="AT1380" s="4" t="str">
        <f ca="1">Z1380</f>
        <v>C</v>
      </c>
      <c r="AU1380" s="4">
        <f>E1380</f>
        <v>77.400000000000006</v>
      </c>
      <c r="AV1380" s="4">
        <f>IF(AU1380&lt;60, 0, IF(AU1380&lt;70,2, IF(AU1380&lt;80, 3, IF(AU1380&lt;90,4, IF(AU1380&lt;=100, 5, "?")))))</f>
        <v>3</v>
      </c>
    </row>
    <row r="1381" spans="1:48" x14ac:dyDescent="0.2">
      <c r="A1381" s="2" t="s">
        <v>13</v>
      </c>
      <c r="B1381" s="3" t="s">
        <v>14</v>
      </c>
      <c r="C1381" s="3">
        <v>93.6</v>
      </c>
      <c r="D1381" s="3" t="s">
        <v>14</v>
      </c>
      <c r="E1381" s="3">
        <v>89.5</v>
      </c>
      <c r="F1381" s="3">
        <v>1</v>
      </c>
      <c r="G1381" s="3">
        <v>87</v>
      </c>
      <c r="H1381" s="3">
        <v>97</v>
      </c>
      <c r="I1381" s="3">
        <v>90</v>
      </c>
      <c r="J1381" s="3">
        <v>92</v>
      </c>
      <c r="K1381" s="3">
        <v>92</v>
      </c>
      <c r="L1381" s="3"/>
      <c r="M1381" s="3">
        <v>92</v>
      </c>
      <c r="N1381" s="3"/>
      <c r="O1381" s="4">
        <f>MAX(G1381:H1381)</f>
        <v>97</v>
      </c>
      <c r="P1381" s="4">
        <f>MAX(I1381:J1381)</f>
        <v>92</v>
      </c>
      <c r="Q1381" s="4">
        <f>ABS(O1381-C1381)</f>
        <v>3.4000000000000057</v>
      </c>
      <c r="R1381" s="4">
        <f>ABS(P1381-C1381)</f>
        <v>1.5999999999999943</v>
      </c>
      <c r="S1381" s="4" t="b">
        <f ca="1">OR(O1381=0,P1381=0,Q1381&gt;$Q$1,R1381&gt;$R$1,W1381="N", V1381=2)</f>
        <v>0</v>
      </c>
      <c r="T1381" s="4" t="str">
        <f>TRIM(CLEAN(D1381))</f>
        <v>برنامج بكالوريوس الهندسة الكهربائية</v>
      </c>
      <c r="U1381" s="4">
        <f>COUNTIF(T:T,T1381)</f>
        <v>420</v>
      </c>
      <c r="V1381" s="4">
        <f>IF(E1381&lt;60, 0, IF(E1381&lt;70,2, IF(E1381&lt;80, 3, IF(E1381&lt;90,4, IF(E1381&lt;=100, 5, "?")))))</f>
        <v>4</v>
      </c>
      <c r="W1381" s="4" t="str" cm="1">
        <f t="array" aca="1" ref="W1381" ca="1">_xlfn.IFNA(INDIRECT($Y$1&amp;"!"&amp;W$1&amp;$Y1381),"N")</f>
        <v>F</v>
      </c>
      <c r="X1381" s="4">
        <f ca="1">COUNTIF(W:W,W1381)</f>
        <v>420</v>
      </c>
      <c r="Y1381" s="4">
        <f>MATCH(T1381,Coding!J:J,0)</f>
        <v>11</v>
      </c>
      <c r="Z1381" s="4" t="str" cm="1">
        <f t="array" aca="1" ref="Z1381" ca="1">_xlfn.IFNA(INDIRECT($Y$1&amp;"!"&amp;Z$1&amp;$Y1381),-1)</f>
        <v>F</v>
      </c>
      <c r="AA1381" s="4" cm="1">
        <f t="array" aca="1" ref="AA1381" ca="1">_xlfn.IFNA(INDIRECT($Y$1&amp;"!"&amp;AA$1&amp;$Y1381),-1)</f>
        <v>0</v>
      </c>
      <c r="AB1381" s="4" cm="1">
        <f t="array" aca="1" ref="AB1381" ca="1">_xlfn.IFNA(INDIRECT($Y$1&amp;"!"&amp;AB$1&amp;$Y1381),-1)</f>
        <v>1</v>
      </c>
      <c r="AC1381" s="4" cm="1">
        <f t="array" aca="1" ref="AC1381" ca="1">_xlfn.IFNA(INDIRECT($Y$1&amp;"!"&amp;AC$1&amp;$Y1381),-1)</f>
        <v>0</v>
      </c>
      <c r="AD1381" s="4" cm="1">
        <f t="array" aca="1" ref="AD1381" ca="1">_xlfn.IFNA(INDIRECT($Y$1&amp;"!"&amp;AD$1&amp;$Y1381),-1)</f>
        <v>1</v>
      </c>
      <c r="AE1381" s="4" cm="1">
        <f t="array" aca="1" ref="AE1381" ca="1">_xlfn.IFNA(INDIRECT($Y$1&amp;"!"&amp;AE$1&amp;$Y1381),-1)</f>
        <v>0</v>
      </c>
      <c r="AF1381" s="4" t="str">
        <f ca="1">_xlfn.CONCAT(W1381, "-",V1381)</f>
        <v>F-4</v>
      </c>
      <c r="AG1381" s="4" t="str">
        <f>TEXT(ROW()-2, "0000")</f>
        <v>1379</v>
      </c>
      <c r="AH1381" s="4" t="str">
        <f>IF(TRIM(CLEAN(A1381))="m", "male", IF(TRIM(CLEAN(A1381))="f","female", "missing"))</f>
        <v>male</v>
      </c>
      <c r="AI1381" s="4">
        <f>C1381</f>
        <v>93.6</v>
      </c>
      <c r="AJ1381" s="4">
        <f>O1381</f>
        <v>97</v>
      </c>
      <c r="AK1381" s="4">
        <f>P1381</f>
        <v>92</v>
      </c>
      <c r="AL1381" s="4">
        <f>IF(AI1381&lt;60, 0, IF(AI1381&lt;70,2, IF(AI1381&lt;80, 3, IF(AI1381&lt;90,4, IF(AI1381&lt;=100, 5, "?")))))</f>
        <v>5</v>
      </c>
      <c r="AM1381" s="4">
        <f>IF(AJ1381&lt;60, 0, IF(AJ1381&lt;70,2, IF(AJ1381&lt;80, 3, IF(AJ1381&lt;90,4, IF(AJ1381&lt;=100, 5, "?")))))</f>
        <v>5</v>
      </c>
      <c r="AN1381" s="4">
        <f>IF(AK1381&lt;60, 0, IF(AK1381&lt;70,2, IF(AK1381&lt;80, 3, IF(AK1381&lt;90,4, IF(AK1381&lt;=100, 5, "?")))))</f>
        <v>5</v>
      </c>
      <c r="AO1381" s="4">
        <f ca="1">AA1381</f>
        <v>0</v>
      </c>
      <c r="AP1381" s="4">
        <f ca="1">AB1381</f>
        <v>1</v>
      </c>
      <c r="AQ1381" s="4">
        <f ca="1">AC1381</f>
        <v>0</v>
      </c>
      <c r="AR1381" s="4">
        <f ca="1">AD1381</f>
        <v>1</v>
      </c>
      <c r="AS1381" s="4">
        <f ca="1">AE1381</f>
        <v>0</v>
      </c>
      <c r="AT1381" s="4" t="str">
        <f ca="1">Z1381</f>
        <v>F</v>
      </c>
      <c r="AU1381" s="4">
        <f>E1381</f>
        <v>89.5</v>
      </c>
      <c r="AV1381" s="4">
        <f>IF(AU1381&lt;60, 0, IF(AU1381&lt;70,2, IF(AU1381&lt;80, 3, IF(AU1381&lt;90,4, IF(AU1381&lt;=100, 5, "?")))))</f>
        <v>4</v>
      </c>
    </row>
    <row r="1382" spans="1:48" x14ac:dyDescent="0.2">
      <c r="A1382" s="2" t="s">
        <v>13</v>
      </c>
      <c r="B1382" s="3" t="s">
        <v>37</v>
      </c>
      <c r="C1382" s="3">
        <v>93.3</v>
      </c>
      <c r="D1382" s="3" t="s">
        <v>35</v>
      </c>
      <c r="E1382" s="3">
        <v>83.5</v>
      </c>
      <c r="F1382" s="3">
        <v>1</v>
      </c>
      <c r="G1382" s="3">
        <v>80</v>
      </c>
      <c r="H1382" s="3">
        <v>90</v>
      </c>
      <c r="I1382" s="3">
        <v>71</v>
      </c>
      <c r="J1382" s="3">
        <v>80</v>
      </c>
      <c r="K1382" s="3">
        <v>88</v>
      </c>
      <c r="L1382" s="3"/>
      <c r="M1382" s="3">
        <v>84</v>
      </c>
      <c r="N1382" s="3"/>
      <c r="O1382" s="4">
        <f>MAX(G1382:H1382)</f>
        <v>90</v>
      </c>
      <c r="P1382" s="4">
        <f>MAX(I1382:J1382)</f>
        <v>80</v>
      </c>
      <c r="Q1382" s="4">
        <f>ABS(O1382-C1382)</f>
        <v>3.2999999999999972</v>
      </c>
      <c r="R1382" s="4">
        <f>ABS(P1382-C1382)</f>
        <v>13.299999999999997</v>
      </c>
      <c r="S1382" s="4" t="b">
        <f ca="1">OR(O1382=0,P1382=0,Q1382&gt;$Q$1,R1382&gt;$R$1,W1382="N", V1382=2)</f>
        <v>0</v>
      </c>
      <c r="T1382" s="4" t="str">
        <f>TRIM(CLEAN(D1382))</f>
        <v>برنامج بكالوريوس هندسة الميكاترونيكس</v>
      </c>
      <c r="U1382" s="4">
        <f>COUNTIF(T:T,T1382)</f>
        <v>291</v>
      </c>
      <c r="V1382" s="4">
        <f>IF(E1382&lt;60, 0, IF(E1382&lt;70,2, IF(E1382&lt;80, 3, IF(E1382&lt;90,4, IF(E1382&lt;=100, 5, "?")))))</f>
        <v>4</v>
      </c>
      <c r="W1382" s="4" t="str" cm="1">
        <f t="array" aca="1" ref="W1382" ca="1">_xlfn.IFNA(INDIRECT($Y$1&amp;"!"&amp;W$1&amp;$Y1382),"N")</f>
        <v>B</v>
      </c>
      <c r="X1382" s="4">
        <f ca="1">COUNTIF(W:W,W1382)</f>
        <v>291</v>
      </c>
      <c r="Y1382" s="4">
        <f>MATCH(T1382,Coding!J:J,0)</f>
        <v>6</v>
      </c>
      <c r="Z1382" s="4" t="str" cm="1">
        <f t="array" aca="1" ref="Z1382" ca="1">_xlfn.IFNA(INDIRECT($Y$1&amp;"!"&amp;Z$1&amp;$Y1382),-1)</f>
        <v>B</v>
      </c>
      <c r="AA1382" s="4" cm="1">
        <f t="array" aca="1" ref="AA1382" ca="1">_xlfn.IFNA(INDIRECT($Y$1&amp;"!"&amp;AA$1&amp;$Y1382),-1)</f>
        <v>0</v>
      </c>
      <c r="AB1382" s="4" cm="1">
        <f t="array" aca="1" ref="AB1382" ca="1">_xlfn.IFNA(INDIRECT($Y$1&amp;"!"&amp;AB$1&amp;$Y1382),-1)</f>
        <v>0</v>
      </c>
      <c r="AC1382" s="4" cm="1">
        <f t="array" aca="1" ref="AC1382" ca="1">_xlfn.IFNA(INDIRECT($Y$1&amp;"!"&amp;AC$1&amp;$Y1382),-1)</f>
        <v>1</v>
      </c>
      <c r="AD1382" s="4" cm="1">
        <f t="array" aca="1" ref="AD1382" ca="1">_xlfn.IFNA(INDIRECT($Y$1&amp;"!"&amp;AD$1&amp;$Y1382),-1)</f>
        <v>1</v>
      </c>
      <c r="AE1382" s="4" cm="1">
        <f t="array" aca="1" ref="AE1382" ca="1">_xlfn.IFNA(INDIRECT($Y$1&amp;"!"&amp;AE$1&amp;$Y1382),-1)</f>
        <v>1</v>
      </c>
      <c r="AF1382" s="4" t="str">
        <f ca="1">_xlfn.CONCAT(W1382, "-",V1382)</f>
        <v>B-4</v>
      </c>
      <c r="AG1382" s="4" t="str">
        <f>TEXT(ROW()-2, "0000")</f>
        <v>1380</v>
      </c>
      <c r="AH1382" s="4" t="str">
        <f>IF(TRIM(CLEAN(A1382))="m", "male", IF(TRIM(CLEAN(A1382))="f","female", "missing"))</f>
        <v>male</v>
      </c>
      <c r="AI1382" s="4">
        <f>C1382</f>
        <v>93.3</v>
      </c>
      <c r="AJ1382" s="4">
        <f>O1382</f>
        <v>90</v>
      </c>
      <c r="AK1382" s="4">
        <f>P1382</f>
        <v>80</v>
      </c>
      <c r="AL1382" s="4">
        <f>IF(AI1382&lt;60, 0, IF(AI1382&lt;70,2, IF(AI1382&lt;80, 3, IF(AI1382&lt;90,4, IF(AI1382&lt;=100, 5, "?")))))</f>
        <v>5</v>
      </c>
      <c r="AM1382" s="4">
        <f>IF(AJ1382&lt;60, 0, IF(AJ1382&lt;70,2, IF(AJ1382&lt;80, 3, IF(AJ1382&lt;90,4, IF(AJ1382&lt;=100, 5, "?")))))</f>
        <v>5</v>
      </c>
      <c r="AN1382" s="4">
        <f>IF(AK1382&lt;60, 0, IF(AK1382&lt;70,2, IF(AK1382&lt;80, 3, IF(AK1382&lt;90,4, IF(AK1382&lt;=100, 5, "?")))))</f>
        <v>4</v>
      </c>
      <c r="AO1382" s="4">
        <f ca="1">AA1382</f>
        <v>0</v>
      </c>
      <c r="AP1382" s="4">
        <f ca="1">AB1382</f>
        <v>0</v>
      </c>
      <c r="AQ1382" s="4">
        <f ca="1">AC1382</f>
        <v>1</v>
      </c>
      <c r="AR1382" s="4">
        <f ca="1">AD1382</f>
        <v>1</v>
      </c>
      <c r="AS1382" s="4">
        <f ca="1">AE1382</f>
        <v>1</v>
      </c>
      <c r="AT1382" s="4" t="str">
        <f ca="1">Z1382</f>
        <v>B</v>
      </c>
      <c r="AU1382" s="4">
        <f>E1382</f>
        <v>83.5</v>
      </c>
      <c r="AV1382" s="4">
        <f>IF(AU1382&lt;60, 0, IF(AU1382&lt;70,2, IF(AU1382&lt;80, 3, IF(AU1382&lt;90,4, IF(AU1382&lt;=100, 5, "?")))))</f>
        <v>4</v>
      </c>
    </row>
    <row r="1383" spans="1:48" x14ac:dyDescent="0.2">
      <c r="A1383" s="2" t="s">
        <v>13</v>
      </c>
      <c r="B1383" s="3" t="s">
        <v>62</v>
      </c>
      <c r="C1383" s="3">
        <v>93.7</v>
      </c>
      <c r="D1383" s="3" t="s">
        <v>35</v>
      </c>
      <c r="E1383" s="3">
        <v>82.4</v>
      </c>
      <c r="F1383" s="3">
        <v>1</v>
      </c>
      <c r="G1383" s="3">
        <v>97</v>
      </c>
      <c r="H1383" s="3">
        <v>92</v>
      </c>
      <c r="I1383" s="3">
        <v>92</v>
      </c>
      <c r="J1383" s="3">
        <v>87</v>
      </c>
      <c r="K1383" s="3">
        <v>83</v>
      </c>
      <c r="L1383" s="3"/>
      <c r="M1383" s="3">
        <v>81</v>
      </c>
      <c r="N1383" s="3"/>
      <c r="O1383" s="4">
        <f>MAX(G1383:H1383)</f>
        <v>97</v>
      </c>
      <c r="P1383" s="4">
        <f>MAX(I1383:J1383)</f>
        <v>92</v>
      </c>
      <c r="Q1383" s="4">
        <f>ABS(O1383-C1383)</f>
        <v>3.2999999999999972</v>
      </c>
      <c r="R1383" s="4">
        <f>ABS(P1383-C1383)</f>
        <v>1.7000000000000028</v>
      </c>
      <c r="S1383" s="4" t="b">
        <f ca="1">OR(O1383=0,P1383=0,Q1383&gt;$Q$1,R1383&gt;$R$1,W1383="N", V1383=2)</f>
        <v>0</v>
      </c>
      <c r="T1383" s="4" t="str">
        <f>TRIM(CLEAN(D1383))</f>
        <v>برنامج بكالوريوس هندسة الميكاترونيكس</v>
      </c>
      <c r="U1383" s="4">
        <f>COUNTIF(T:T,T1383)</f>
        <v>291</v>
      </c>
      <c r="V1383" s="4">
        <f>IF(E1383&lt;60, 0, IF(E1383&lt;70,2, IF(E1383&lt;80, 3, IF(E1383&lt;90,4, IF(E1383&lt;=100, 5, "?")))))</f>
        <v>4</v>
      </c>
      <c r="W1383" s="4" t="str" cm="1">
        <f t="array" aca="1" ref="W1383" ca="1">_xlfn.IFNA(INDIRECT($Y$1&amp;"!"&amp;W$1&amp;$Y1383),"N")</f>
        <v>B</v>
      </c>
      <c r="X1383" s="4">
        <f ca="1">COUNTIF(W:W,W1383)</f>
        <v>291</v>
      </c>
      <c r="Y1383" s="4">
        <f>MATCH(T1383,Coding!J:J,0)</f>
        <v>6</v>
      </c>
      <c r="Z1383" s="4" t="str" cm="1">
        <f t="array" aca="1" ref="Z1383" ca="1">_xlfn.IFNA(INDIRECT($Y$1&amp;"!"&amp;Z$1&amp;$Y1383),-1)</f>
        <v>B</v>
      </c>
      <c r="AA1383" s="4" cm="1">
        <f t="array" aca="1" ref="AA1383" ca="1">_xlfn.IFNA(INDIRECT($Y$1&amp;"!"&amp;AA$1&amp;$Y1383),-1)</f>
        <v>0</v>
      </c>
      <c r="AB1383" s="4" cm="1">
        <f t="array" aca="1" ref="AB1383" ca="1">_xlfn.IFNA(INDIRECT($Y$1&amp;"!"&amp;AB$1&amp;$Y1383),-1)</f>
        <v>0</v>
      </c>
      <c r="AC1383" s="4" cm="1">
        <f t="array" aca="1" ref="AC1383" ca="1">_xlfn.IFNA(INDIRECT($Y$1&amp;"!"&amp;AC$1&amp;$Y1383),-1)</f>
        <v>1</v>
      </c>
      <c r="AD1383" s="4" cm="1">
        <f t="array" aca="1" ref="AD1383" ca="1">_xlfn.IFNA(INDIRECT($Y$1&amp;"!"&amp;AD$1&amp;$Y1383),-1)</f>
        <v>1</v>
      </c>
      <c r="AE1383" s="4" cm="1">
        <f t="array" aca="1" ref="AE1383" ca="1">_xlfn.IFNA(INDIRECT($Y$1&amp;"!"&amp;AE$1&amp;$Y1383),-1)</f>
        <v>1</v>
      </c>
      <c r="AF1383" s="4" t="str">
        <f ca="1">_xlfn.CONCAT(W1383, "-",V1383)</f>
        <v>B-4</v>
      </c>
      <c r="AG1383" s="4" t="str">
        <f>TEXT(ROW()-2, "0000")</f>
        <v>1381</v>
      </c>
      <c r="AH1383" s="4" t="str">
        <f>IF(TRIM(CLEAN(A1383))="m", "male", IF(TRIM(CLEAN(A1383))="f","female", "missing"))</f>
        <v>male</v>
      </c>
      <c r="AI1383" s="4">
        <f>C1383</f>
        <v>93.7</v>
      </c>
      <c r="AJ1383" s="4">
        <f>O1383</f>
        <v>97</v>
      </c>
      <c r="AK1383" s="4">
        <f>P1383</f>
        <v>92</v>
      </c>
      <c r="AL1383" s="4">
        <f>IF(AI1383&lt;60, 0, IF(AI1383&lt;70,2, IF(AI1383&lt;80, 3, IF(AI1383&lt;90,4, IF(AI1383&lt;=100, 5, "?")))))</f>
        <v>5</v>
      </c>
      <c r="AM1383" s="4">
        <f>IF(AJ1383&lt;60, 0, IF(AJ1383&lt;70,2, IF(AJ1383&lt;80, 3, IF(AJ1383&lt;90,4, IF(AJ1383&lt;=100, 5, "?")))))</f>
        <v>5</v>
      </c>
      <c r="AN1383" s="4">
        <f>IF(AK1383&lt;60, 0, IF(AK1383&lt;70,2, IF(AK1383&lt;80, 3, IF(AK1383&lt;90,4, IF(AK1383&lt;=100, 5, "?")))))</f>
        <v>5</v>
      </c>
      <c r="AO1383" s="4">
        <f ca="1">AA1383</f>
        <v>0</v>
      </c>
      <c r="AP1383" s="4">
        <f ca="1">AB1383</f>
        <v>0</v>
      </c>
      <c r="AQ1383" s="4">
        <f ca="1">AC1383</f>
        <v>1</v>
      </c>
      <c r="AR1383" s="4">
        <f ca="1">AD1383</f>
        <v>1</v>
      </c>
      <c r="AS1383" s="4">
        <f ca="1">AE1383</f>
        <v>1</v>
      </c>
      <c r="AT1383" s="4" t="str">
        <f ca="1">Z1383</f>
        <v>B</v>
      </c>
      <c r="AU1383" s="4">
        <f>E1383</f>
        <v>82.4</v>
      </c>
      <c r="AV1383" s="4">
        <f>IF(AU1383&lt;60, 0, IF(AU1383&lt;70,2, IF(AU1383&lt;80, 3, IF(AU1383&lt;90,4, IF(AU1383&lt;=100, 5, "?")))))</f>
        <v>4</v>
      </c>
    </row>
    <row r="1384" spans="1:48" x14ac:dyDescent="0.2">
      <c r="A1384" s="2" t="s">
        <v>13</v>
      </c>
      <c r="B1384" s="3" t="s">
        <v>62</v>
      </c>
      <c r="C1384" s="3">
        <v>94.3</v>
      </c>
      <c r="D1384" s="3" t="s">
        <v>35</v>
      </c>
      <c r="E1384" s="3">
        <v>71.2</v>
      </c>
      <c r="F1384" s="3">
        <v>1</v>
      </c>
      <c r="G1384" s="3">
        <v>91</v>
      </c>
      <c r="H1384" s="3">
        <v>76</v>
      </c>
      <c r="I1384" s="3">
        <v>80</v>
      </c>
      <c r="J1384" s="3">
        <v>78</v>
      </c>
      <c r="K1384" s="3">
        <v>60</v>
      </c>
      <c r="L1384" s="3"/>
      <c r="M1384" s="3">
        <v>60</v>
      </c>
      <c r="N1384" s="3"/>
      <c r="O1384" s="4">
        <f>MAX(G1384:H1384)</f>
        <v>91</v>
      </c>
      <c r="P1384" s="4">
        <f>MAX(I1384:J1384)</f>
        <v>80</v>
      </c>
      <c r="Q1384" s="4">
        <f>ABS(O1384-C1384)</f>
        <v>3.2999999999999972</v>
      </c>
      <c r="R1384" s="4">
        <f>ABS(P1384-C1384)</f>
        <v>14.299999999999997</v>
      </c>
      <c r="S1384" s="4" t="b">
        <f ca="1">OR(O1384=0,P1384=0,Q1384&gt;$Q$1,R1384&gt;$R$1,W1384="N", V1384=2)</f>
        <v>0</v>
      </c>
      <c r="T1384" s="4" t="str">
        <f>TRIM(CLEAN(D1384))</f>
        <v>برنامج بكالوريوس هندسة الميكاترونيكس</v>
      </c>
      <c r="U1384" s="4">
        <f>COUNTIF(T:T,T1384)</f>
        <v>291</v>
      </c>
      <c r="V1384" s="4">
        <f>IF(E1384&lt;60, 0, IF(E1384&lt;70,2, IF(E1384&lt;80, 3, IF(E1384&lt;90,4, IF(E1384&lt;=100, 5, "?")))))</f>
        <v>3</v>
      </c>
      <c r="W1384" s="4" t="str" cm="1">
        <f t="array" aca="1" ref="W1384" ca="1">_xlfn.IFNA(INDIRECT($Y$1&amp;"!"&amp;W$1&amp;$Y1384),"N")</f>
        <v>B</v>
      </c>
      <c r="X1384" s="4">
        <f ca="1">COUNTIF(W:W,W1384)</f>
        <v>291</v>
      </c>
      <c r="Y1384" s="4">
        <f>MATCH(T1384,Coding!J:J,0)</f>
        <v>6</v>
      </c>
      <c r="Z1384" s="4" t="str" cm="1">
        <f t="array" aca="1" ref="Z1384" ca="1">_xlfn.IFNA(INDIRECT($Y$1&amp;"!"&amp;Z$1&amp;$Y1384),-1)</f>
        <v>B</v>
      </c>
      <c r="AA1384" s="4" cm="1">
        <f t="array" aca="1" ref="AA1384" ca="1">_xlfn.IFNA(INDIRECT($Y$1&amp;"!"&amp;AA$1&amp;$Y1384),-1)</f>
        <v>0</v>
      </c>
      <c r="AB1384" s="4" cm="1">
        <f t="array" aca="1" ref="AB1384" ca="1">_xlfn.IFNA(INDIRECT($Y$1&amp;"!"&amp;AB$1&amp;$Y1384),-1)</f>
        <v>0</v>
      </c>
      <c r="AC1384" s="4" cm="1">
        <f t="array" aca="1" ref="AC1384" ca="1">_xlfn.IFNA(INDIRECT($Y$1&amp;"!"&amp;AC$1&amp;$Y1384),-1)</f>
        <v>1</v>
      </c>
      <c r="AD1384" s="4" cm="1">
        <f t="array" aca="1" ref="AD1384" ca="1">_xlfn.IFNA(INDIRECT($Y$1&amp;"!"&amp;AD$1&amp;$Y1384),-1)</f>
        <v>1</v>
      </c>
      <c r="AE1384" s="4" cm="1">
        <f t="array" aca="1" ref="AE1384" ca="1">_xlfn.IFNA(INDIRECT($Y$1&amp;"!"&amp;AE$1&amp;$Y1384),-1)</f>
        <v>1</v>
      </c>
      <c r="AF1384" s="4" t="str">
        <f ca="1">_xlfn.CONCAT(W1384, "-",V1384)</f>
        <v>B-3</v>
      </c>
      <c r="AG1384" s="4" t="str">
        <f>TEXT(ROW()-2, "0000")</f>
        <v>1382</v>
      </c>
      <c r="AH1384" s="4" t="str">
        <f>IF(TRIM(CLEAN(A1384))="m", "male", IF(TRIM(CLEAN(A1384))="f","female", "missing"))</f>
        <v>male</v>
      </c>
      <c r="AI1384" s="4">
        <f>C1384</f>
        <v>94.3</v>
      </c>
      <c r="AJ1384" s="4">
        <f>O1384</f>
        <v>91</v>
      </c>
      <c r="AK1384" s="4">
        <f>P1384</f>
        <v>80</v>
      </c>
      <c r="AL1384" s="4">
        <f>IF(AI1384&lt;60, 0, IF(AI1384&lt;70,2, IF(AI1384&lt;80, 3, IF(AI1384&lt;90,4, IF(AI1384&lt;=100, 5, "?")))))</f>
        <v>5</v>
      </c>
      <c r="AM1384" s="4">
        <f>IF(AJ1384&lt;60, 0, IF(AJ1384&lt;70,2, IF(AJ1384&lt;80, 3, IF(AJ1384&lt;90,4, IF(AJ1384&lt;=100, 5, "?")))))</f>
        <v>5</v>
      </c>
      <c r="AN1384" s="4">
        <f>IF(AK1384&lt;60, 0, IF(AK1384&lt;70,2, IF(AK1384&lt;80, 3, IF(AK1384&lt;90,4, IF(AK1384&lt;=100, 5, "?")))))</f>
        <v>4</v>
      </c>
      <c r="AO1384" s="4">
        <f ca="1">AA1384</f>
        <v>0</v>
      </c>
      <c r="AP1384" s="4">
        <f ca="1">AB1384</f>
        <v>0</v>
      </c>
      <c r="AQ1384" s="4">
        <f ca="1">AC1384</f>
        <v>1</v>
      </c>
      <c r="AR1384" s="4">
        <f ca="1">AD1384</f>
        <v>1</v>
      </c>
      <c r="AS1384" s="4">
        <f ca="1">AE1384</f>
        <v>1</v>
      </c>
      <c r="AT1384" s="4" t="str">
        <f ca="1">Z1384</f>
        <v>B</v>
      </c>
      <c r="AU1384" s="4">
        <f>E1384</f>
        <v>71.2</v>
      </c>
      <c r="AV1384" s="4">
        <f>IF(AU1384&lt;60, 0, IF(AU1384&lt;70,2, IF(AU1384&lt;80, 3, IF(AU1384&lt;90,4, IF(AU1384&lt;=100, 5, "?")))))</f>
        <v>3</v>
      </c>
    </row>
    <row r="1385" spans="1:48" x14ac:dyDescent="0.2">
      <c r="A1385" s="2" t="s">
        <v>13</v>
      </c>
      <c r="B1385" s="3" t="s">
        <v>62</v>
      </c>
      <c r="C1385" s="3">
        <v>94.3</v>
      </c>
      <c r="D1385" s="3" t="s">
        <v>35</v>
      </c>
      <c r="E1385" s="3">
        <v>86.2</v>
      </c>
      <c r="F1385" s="3">
        <v>1</v>
      </c>
      <c r="G1385" s="3">
        <v>74</v>
      </c>
      <c r="H1385" s="3">
        <v>91</v>
      </c>
      <c r="I1385" s="3">
        <v>86</v>
      </c>
      <c r="J1385" s="3">
        <v>84</v>
      </c>
      <c r="K1385" s="3">
        <v>94</v>
      </c>
      <c r="L1385" s="3"/>
      <c r="M1385" s="3">
        <v>90</v>
      </c>
      <c r="N1385" s="3"/>
      <c r="O1385" s="4">
        <f>MAX(G1385:H1385)</f>
        <v>91</v>
      </c>
      <c r="P1385" s="4">
        <f>MAX(I1385:J1385)</f>
        <v>86</v>
      </c>
      <c r="Q1385" s="4">
        <f>ABS(O1385-C1385)</f>
        <v>3.2999999999999972</v>
      </c>
      <c r="R1385" s="4">
        <f>ABS(P1385-C1385)</f>
        <v>8.2999999999999972</v>
      </c>
      <c r="S1385" s="4" t="b">
        <f ca="1">OR(O1385=0,P1385=0,Q1385&gt;$Q$1,R1385&gt;$R$1,W1385="N", V1385=2)</f>
        <v>0</v>
      </c>
      <c r="T1385" s="4" t="str">
        <f>TRIM(CLEAN(D1385))</f>
        <v>برنامج بكالوريوس هندسة الميكاترونيكس</v>
      </c>
      <c r="U1385" s="4">
        <f>COUNTIF(T:T,T1385)</f>
        <v>291</v>
      </c>
      <c r="V1385" s="4">
        <f>IF(E1385&lt;60, 0, IF(E1385&lt;70,2, IF(E1385&lt;80, 3, IF(E1385&lt;90,4, IF(E1385&lt;=100, 5, "?")))))</f>
        <v>4</v>
      </c>
      <c r="W1385" s="4" t="str" cm="1">
        <f t="array" aca="1" ref="W1385" ca="1">_xlfn.IFNA(INDIRECT($Y$1&amp;"!"&amp;W$1&amp;$Y1385),"N")</f>
        <v>B</v>
      </c>
      <c r="X1385" s="4">
        <f ca="1">COUNTIF(W:W,W1385)</f>
        <v>291</v>
      </c>
      <c r="Y1385" s="4">
        <f>MATCH(T1385,Coding!J:J,0)</f>
        <v>6</v>
      </c>
      <c r="Z1385" s="4" t="str" cm="1">
        <f t="array" aca="1" ref="Z1385" ca="1">_xlfn.IFNA(INDIRECT($Y$1&amp;"!"&amp;Z$1&amp;$Y1385),-1)</f>
        <v>B</v>
      </c>
      <c r="AA1385" s="4" cm="1">
        <f t="array" aca="1" ref="AA1385" ca="1">_xlfn.IFNA(INDIRECT($Y$1&amp;"!"&amp;AA$1&amp;$Y1385),-1)</f>
        <v>0</v>
      </c>
      <c r="AB1385" s="4" cm="1">
        <f t="array" aca="1" ref="AB1385" ca="1">_xlfn.IFNA(INDIRECT($Y$1&amp;"!"&amp;AB$1&amp;$Y1385),-1)</f>
        <v>0</v>
      </c>
      <c r="AC1385" s="4" cm="1">
        <f t="array" aca="1" ref="AC1385" ca="1">_xlfn.IFNA(INDIRECT($Y$1&amp;"!"&amp;AC$1&amp;$Y1385),-1)</f>
        <v>1</v>
      </c>
      <c r="AD1385" s="4" cm="1">
        <f t="array" aca="1" ref="AD1385" ca="1">_xlfn.IFNA(INDIRECT($Y$1&amp;"!"&amp;AD$1&amp;$Y1385),-1)</f>
        <v>1</v>
      </c>
      <c r="AE1385" s="4" cm="1">
        <f t="array" aca="1" ref="AE1385" ca="1">_xlfn.IFNA(INDIRECT($Y$1&amp;"!"&amp;AE$1&amp;$Y1385),-1)</f>
        <v>1</v>
      </c>
      <c r="AF1385" s="4" t="str">
        <f ca="1">_xlfn.CONCAT(W1385, "-",V1385)</f>
        <v>B-4</v>
      </c>
      <c r="AG1385" s="4" t="str">
        <f>TEXT(ROW()-2, "0000")</f>
        <v>1383</v>
      </c>
      <c r="AH1385" s="4" t="str">
        <f>IF(TRIM(CLEAN(A1385))="m", "male", IF(TRIM(CLEAN(A1385))="f","female", "missing"))</f>
        <v>male</v>
      </c>
      <c r="AI1385" s="4">
        <f>C1385</f>
        <v>94.3</v>
      </c>
      <c r="AJ1385" s="4">
        <f>O1385</f>
        <v>91</v>
      </c>
      <c r="AK1385" s="4">
        <f>P1385</f>
        <v>86</v>
      </c>
      <c r="AL1385" s="4">
        <f>IF(AI1385&lt;60, 0, IF(AI1385&lt;70,2, IF(AI1385&lt;80, 3, IF(AI1385&lt;90,4, IF(AI1385&lt;=100, 5, "?")))))</f>
        <v>5</v>
      </c>
      <c r="AM1385" s="4">
        <f>IF(AJ1385&lt;60, 0, IF(AJ1385&lt;70,2, IF(AJ1385&lt;80, 3, IF(AJ1385&lt;90,4, IF(AJ1385&lt;=100, 5, "?")))))</f>
        <v>5</v>
      </c>
      <c r="AN1385" s="4">
        <f>IF(AK1385&lt;60, 0, IF(AK1385&lt;70,2, IF(AK1385&lt;80, 3, IF(AK1385&lt;90,4, IF(AK1385&lt;=100, 5, "?")))))</f>
        <v>4</v>
      </c>
      <c r="AO1385" s="4">
        <f ca="1">AA1385</f>
        <v>0</v>
      </c>
      <c r="AP1385" s="4">
        <f ca="1">AB1385</f>
        <v>0</v>
      </c>
      <c r="AQ1385" s="4">
        <f ca="1">AC1385</f>
        <v>1</v>
      </c>
      <c r="AR1385" s="4">
        <f ca="1">AD1385</f>
        <v>1</v>
      </c>
      <c r="AS1385" s="4">
        <f ca="1">AE1385</f>
        <v>1</v>
      </c>
      <c r="AT1385" s="4" t="str">
        <f ca="1">Z1385</f>
        <v>B</v>
      </c>
      <c r="AU1385" s="4">
        <f>E1385</f>
        <v>86.2</v>
      </c>
      <c r="AV1385" s="4">
        <f>IF(AU1385&lt;60, 0, IF(AU1385&lt;70,2, IF(AU1385&lt;80, 3, IF(AU1385&lt;90,4, IF(AU1385&lt;=100, 5, "?")))))</f>
        <v>4</v>
      </c>
    </row>
    <row r="1386" spans="1:48" x14ac:dyDescent="0.2">
      <c r="A1386" s="2" t="s">
        <v>16</v>
      </c>
      <c r="B1386" s="3" t="s">
        <v>37</v>
      </c>
      <c r="C1386" s="3">
        <v>87.7</v>
      </c>
      <c r="D1386" s="3" t="s">
        <v>26</v>
      </c>
      <c r="E1386" s="3">
        <v>70.8</v>
      </c>
      <c r="F1386" s="3">
        <v>1</v>
      </c>
      <c r="G1386" s="3">
        <v>61</v>
      </c>
      <c r="H1386" s="3">
        <v>91</v>
      </c>
      <c r="I1386" s="3">
        <v>70</v>
      </c>
      <c r="J1386" s="3">
        <v>80</v>
      </c>
      <c r="K1386" s="3">
        <v>66</v>
      </c>
      <c r="L1386" s="3"/>
      <c r="M1386" s="3">
        <v>72</v>
      </c>
      <c r="N1386" s="3"/>
      <c r="O1386" s="4">
        <f>MAX(G1386:H1386)</f>
        <v>91</v>
      </c>
      <c r="P1386" s="4">
        <f>MAX(I1386:J1386)</f>
        <v>80</v>
      </c>
      <c r="Q1386" s="4">
        <f>ABS(O1386-C1386)</f>
        <v>3.2999999999999972</v>
      </c>
      <c r="R1386" s="4">
        <f>ABS(P1386-C1386)</f>
        <v>7.7000000000000028</v>
      </c>
      <c r="S1386" s="4" t="b">
        <f ca="1">OR(O1386=0,P1386=0,Q1386&gt;$Q$1,R1386&gt;$R$1,W1386="N", V1386=2)</f>
        <v>0</v>
      </c>
      <c r="T1386" s="4" t="str">
        <f>TRIM(CLEAN(D1386))</f>
        <v>برنامج بكالوريوس الهندسة المدنية</v>
      </c>
      <c r="U1386" s="4">
        <f>COUNTIF(T:T,T1386)</f>
        <v>723</v>
      </c>
      <c r="V1386" s="4">
        <f>IF(E1386&lt;60, 0, IF(E1386&lt;70,2, IF(E1386&lt;80, 3, IF(E1386&lt;90,4, IF(E1386&lt;=100, 5, "?")))))</f>
        <v>3</v>
      </c>
      <c r="W1386" s="4" t="str" cm="1">
        <f t="array" aca="1" ref="W1386" ca="1">_xlfn.IFNA(INDIRECT($Y$1&amp;"!"&amp;W$1&amp;$Y1386),"N")</f>
        <v>C</v>
      </c>
      <c r="X1386" s="4">
        <f ca="1">COUNTIF(W:W,W1386)</f>
        <v>747</v>
      </c>
      <c r="Y1386" s="4">
        <f>MATCH(T1386,Coding!J:J,0)</f>
        <v>8</v>
      </c>
      <c r="Z1386" s="4" t="str" cm="1">
        <f t="array" aca="1" ref="Z1386" ca="1">_xlfn.IFNA(INDIRECT($Y$1&amp;"!"&amp;Z$1&amp;$Y1386),-1)</f>
        <v>C</v>
      </c>
      <c r="AA1386" s="4" cm="1">
        <f t="array" aca="1" ref="AA1386" ca="1">_xlfn.IFNA(INDIRECT($Y$1&amp;"!"&amp;AA$1&amp;$Y1386),-1)</f>
        <v>1</v>
      </c>
      <c r="AB1386" s="4" cm="1">
        <f t="array" aca="1" ref="AB1386" ca="1">_xlfn.IFNA(INDIRECT($Y$1&amp;"!"&amp;AB$1&amp;$Y1386),-1)</f>
        <v>1</v>
      </c>
      <c r="AC1386" s="4" cm="1">
        <f t="array" aca="1" ref="AC1386" ca="1">_xlfn.IFNA(INDIRECT($Y$1&amp;"!"&amp;AC$1&amp;$Y1386),-1)</f>
        <v>1</v>
      </c>
      <c r="AD1386" s="4" cm="1">
        <f t="array" aca="1" ref="AD1386" ca="1">_xlfn.IFNA(INDIRECT($Y$1&amp;"!"&amp;AD$1&amp;$Y1386),-1)</f>
        <v>0</v>
      </c>
      <c r="AE1386" s="4" cm="1">
        <f t="array" aca="1" ref="AE1386" ca="1">_xlfn.IFNA(INDIRECT($Y$1&amp;"!"&amp;AE$1&amp;$Y1386),-1)</f>
        <v>0</v>
      </c>
      <c r="AF1386" s="4" t="str">
        <f ca="1">_xlfn.CONCAT(W1386, "-",V1386)</f>
        <v>C-3</v>
      </c>
      <c r="AG1386" s="4" t="str">
        <f>TEXT(ROW()-2, "0000")</f>
        <v>1384</v>
      </c>
      <c r="AH1386" s="4" t="str">
        <f>IF(TRIM(CLEAN(A1386))="m", "male", IF(TRIM(CLEAN(A1386))="f","female", "missing"))</f>
        <v>female</v>
      </c>
      <c r="AI1386" s="4">
        <f>C1386</f>
        <v>87.7</v>
      </c>
      <c r="AJ1386" s="4">
        <f>O1386</f>
        <v>91</v>
      </c>
      <c r="AK1386" s="4">
        <f>P1386</f>
        <v>80</v>
      </c>
      <c r="AL1386" s="4">
        <f>IF(AI1386&lt;60, 0, IF(AI1386&lt;70,2, IF(AI1386&lt;80, 3, IF(AI1386&lt;90,4, IF(AI1386&lt;=100, 5, "?")))))</f>
        <v>4</v>
      </c>
      <c r="AM1386" s="4">
        <f>IF(AJ1386&lt;60, 0, IF(AJ1386&lt;70,2, IF(AJ1386&lt;80, 3, IF(AJ1386&lt;90,4, IF(AJ1386&lt;=100, 5, "?")))))</f>
        <v>5</v>
      </c>
      <c r="AN1386" s="4">
        <f>IF(AK1386&lt;60, 0, IF(AK1386&lt;70,2, IF(AK1386&lt;80, 3, IF(AK1386&lt;90,4, IF(AK1386&lt;=100, 5, "?")))))</f>
        <v>4</v>
      </c>
      <c r="AO1386" s="4">
        <f ca="1">AA1386</f>
        <v>1</v>
      </c>
      <c r="AP1386" s="4">
        <f ca="1">AB1386</f>
        <v>1</v>
      </c>
      <c r="AQ1386" s="4">
        <f ca="1">AC1386</f>
        <v>1</v>
      </c>
      <c r="AR1386" s="4">
        <f ca="1">AD1386</f>
        <v>0</v>
      </c>
      <c r="AS1386" s="4">
        <f ca="1">AE1386</f>
        <v>0</v>
      </c>
      <c r="AT1386" s="4" t="str">
        <f ca="1">Z1386</f>
        <v>C</v>
      </c>
      <c r="AU1386" s="4">
        <f>E1386</f>
        <v>70.8</v>
      </c>
      <c r="AV1386" s="4">
        <f>IF(AU1386&lt;60, 0, IF(AU1386&lt;70,2, IF(AU1386&lt;80, 3, IF(AU1386&lt;90,4, IF(AU1386&lt;=100, 5, "?")))))</f>
        <v>3</v>
      </c>
    </row>
    <row r="1387" spans="1:48" x14ac:dyDescent="0.2">
      <c r="A1387" s="2" t="s">
        <v>13</v>
      </c>
      <c r="B1387" s="3" t="s">
        <v>37</v>
      </c>
      <c r="C1387" s="3">
        <v>93.3</v>
      </c>
      <c r="D1387" s="3" t="s">
        <v>26</v>
      </c>
      <c r="E1387" s="3">
        <v>75.7</v>
      </c>
      <c r="F1387" s="3">
        <v>1</v>
      </c>
      <c r="G1387" s="3">
        <v>90</v>
      </c>
      <c r="H1387" s="3">
        <v>73</v>
      </c>
      <c r="I1387" s="3">
        <v>67</v>
      </c>
      <c r="J1387" s="3">
        <v>84</v>
      </c>
      <c r="K1387" s="3">
        <v>76</v>
      </c>
      <c r="L1387" s="3"/>
      <c r="M1387" s="3">
        <v>84</v>
      </c>
      <c r="N1387" s="3"/>
      <c r="O1387" s="4">
        <f>MAX(G1387:H1387)</f>
        <v>90</v>
      </c>
      <c r="P1387" s="4">
        <f>MAX(I1387:J1387)</f>
        <v>84</v>
      </c>
      <c r="Q1387" s="4">
        <f>ABS(O1387-C1387)</f>
        <v>3.2999999999999972</v>
      </c>
      <c r="R1387" s="4">
        <f>ABS(P1387-C1387)</f>
        <v>9.2999999999999972</v>
      </c>
      <c r="S1387" s="4" t="b">
        <f ca="1">OR(O1387=0,P1387=0,Q1387&gt;$Q$1,R1387&gt;$R$1,W1387="N", V1387=2)</f>
        <v>0</v>
      </c>
      <c r="T1387" s="4" t="str">
        <f>TRIM(CLEAN(D1387))</f>
        <v>برنامج بكالوريوس الهندسة المدنية</v>
      </c>
      <c r="U1387" s="4">
        <f>COUNTIF(T:T,T1387)</f>
        <v>723</v>
      </c>
      <c r="V1387" s="4">
        <f>IF(E1387&lt;60, 0, IF(E1387&lt;70,2, IF(E1387&lt;80, 3, IF(E1387&lt;90,4, IF(E1387&lt;=100, 5, "?")))))</f>
        <v>3</v>
      </c>
      <c r="W1387" s="4" t="str" cm="1">
        <f t="array" aca="1" ref="W1387" ca="1">_xlfn.IFNA(INDIRECT($Y$1&amp;"!"&amp;W$1&amp;$Y1387),"N")</f>
        <v>C</v>
      </c>
      <c r="X1387" s="4">
        <f ca="1">COUNTIF(W:W,W1387)</f>
        <v>747</v>
      </c>
      <c r="Y1387" s="4">
        <f>MATCH(T1387,Coding!J:J,0)</f>
        <v>8</v>
      </c>
      <c r="Z1387" s="4" t="str" cm="1">
        <f t="array" aca="1" ref="Z1387" ca="1">_xlfn.IFNA(INDIRECT($Y$1&amp;"!"&amp;Z$1&amp;$Y1387),-1)</f>
        <v>C</v>
      </c>
      <c r="AA1387" s="4" cm="1">
        <f t="array" aca="1" ref="AA1387" ca="1">_xlfn.IFNA(INDIRECT($Y$1&amp;"!"&amp;AA$1&amp;$Y1387),-1)</f>
        <v>1</v>
      </c>
      <c r="AB1387" s="4" cm="1">
        <f t="array" aca="1" ref="AB1387" ca="1">_xlfn.IFNA(INDIRECT($Y$1&amp;"!"&amp;AB$1&amp;$Y1387),-1)</f>
        <v>1</v>
      </c>
      <c r="AC1387" s="4" cm="1">
        <f t="array" aca="1" ref="AC1387" ca="1">_xlfn.IFNA(INDIRECT($Y$1&amp;"!"&amp;AC$1&amp;$Y1387),-1)</f>
        <v>1</v>
      </c>
      <c r="AD1387" s="4" cm="1">
        <f t="array" aca="1" ref="AD1387" ca="1">_xlfn.IFNA(INDIRECT($Y$1&amp;"!"&amp;AD$1&amp;$Y1387),-1)</f>
        <v>0</v>
      </c>
      <c r="AE1387" s="4" cm="1">
        <f t="array" aca="1" ref="AE1387" ca="1">_xlfn.IFNA(INDIRECT($Y$1&amp;"!"&amp;AE$1&amp;$Y1387),-1)</f>
        <v>0</v>
      </c>
      <c r="AF1387" s="4" t="str">
        <f ca="1">_xlfn.CONCAT(W1387, "-",V1387)</f>
        <v>C-3</v>
      </c>
      <c r="AG1387" s="4" t="str">
        <f>TEXT(ROW()-2, "0000")</f>
        <v>1385</v>
      </c>
      <c r="AH1387" s="4" t="str">
        <f>IF(TRIM(CLEAN(A1387))="m", "male", IF(TRIM(CLEAN(A1387))="f","female", "missing"))</f>
        <v>male</v>
      </c>
      <c r="AI1387" s="4">
        <f>C1387</f>
        <v>93.3</v>
      </c>
      <c r="AJ1387" s="4">
        <f>O1387</f>
        <v>90</v>
      </c>
      <c r="AK1387" s="4">
        <f>P1387</f>
        <v>84</v>
      </c>
      <c r="AL1387" s="4">
        <f>IF(AI1387&lt;60, 0, IF(AI1387&lt;70,2, IF(AI1387&lt;80, 3, IF(AI1387&lt;90,4, IF(AI1387&lt;=100, 5, "?")))))</f>
        <v>5</v>
      </c>
      <c r="AM1387" s="4">
        <f>IF(AJ1387&lt;60, 0, IF(AJ1387&lt;70,2, IF(AJ1387&lt;80, 3, IF(AJ1387&lt;90,4, IF(AJ1387&lt;=100, 5, "?")))))</f>
        <v>5</v>
      </c>
      <c r="AN1387" s="4">
        <f>IF(AK1387&lt;60, 0, IF(AK1387&lt;70,2, IF(AK1387&lt;80, 3, IF(AK1387&lt;90,4, IF(AK1387&lt;=100, 5, "?")))))</f>
        <v>4</v>
      </c>
      <c r="AO1387" s="4">
        <f ca="1">AA1387</f>
        <v>1</v>
      </c>
      <c r="AP1387" s="4">
        <f ca="1">AB1387</f>
        <v>1</v>
      </c>
      <c r="AQ1387" s="4">
        <f ca="1">AC1387</f>
        <v>1</v>
      </c>
      <c r="AR1387" s="4">
        <f ca="1">AD1387</f>
        <v>0</v>
      </c>
      <c r="AS1387" s="4">
        <f ca="1">AE1387</f>
        <v>0</v>
      </c>
      <c r="AT1387" s="4" t="str">
        <f ca="1">Z1387</f>
        <v>C</v>
      </c>
      <c r="AU1387" s="4">
        <f>E1387</f>
        <v>75.7</v>
      </c>
      <c r="AV1387" s="4">
        <f>IF(AU1387&lt;60, 0, IF(AU1387&lt;70,2, IF(AU1387&lt;80, 3, IF(AU1387&lt;90,4, IF(AU1387&lt;=100, 5, "?")))))</f>
        <v>3</v>
      </c>
    </row>
    <row r="1388" spans="1:48" x14ac:dyDescent="0.2">
      <c r="A1388" s="2" t="s">
        <v>13</v>
      </c>
      <c r="B1388" s="3" t="s">
        <v>26</v>
      </c>
      <c r="C1388" s="3">
        <v>95.3</v>
      </c>
      <c r="D1388" s="3" t="s">
        <v>26</v>
      </c>
      <c r="E1388" s="3">
        <v>80.900000000000006</v>
      </c>
      <c r="F1388" s="3">
        <v>1</v>
      </c>
      <c r="G1388" s="3">
        <v>80</v>
      </c>
      <c r="H1388" s="3">
        <v>92</v>
      </c>
      <c r="I1388" s="3">
        <v>90</v>
      </c>
      <c r="J1388" s="3">
        <v>92</v>
      </c>
      <c r="K1388" s="3">
        <v>88</v>
      </c>
      <c r="L1388" s="3"/>
      <c r="M1388" s="3">
        <v>76</v>
      </c>
      <c r="N1388" s="3"/>
      <c r="O1388" s="4">
        <f>MAX(G1388:H1388)</f>
        <v>92</v>
      </c>
      <c r="P1388" s="4">
        <f>MAX(I1388:J1388)</f>
        <v>92</v>
      </c>
      <c r="Q1388" s="4">
        <f>ABS(O1388-C1388)</f>
        <v>3.2999999999999972</v>
      </c>
      <c r="R1388" s="4">
        <f>ABS(P1388-C1388)</f>
        <v>3.2999999999999972</v>
      </c>
      <c r="S1388" s="4" t="b">
        <f ca="1">OR(O1388=0,P1388=0,Q1388&gt;$Q$1,R1388&gt;$R$1,W1388="N", V1388=2)</f>
        <v>0</v>
      </c>
      <c r="T1388" s="4" t="str">
        <f>TRIM(CLEAN(D1388))</f>
        <v>برنامج بكالوريوس الهندسة المدنية</v>
      </c>
      <c r="U1388" s="4">
        <f>COUNTIF(T:T,T1388)</f>
        <v>723</v>
      </c>
      <c r="V1388" s="4">
        <f>IF(E1388&lt;60, 0, IF(E1388&lt;70,2, IF(E1388&lt;80, 3, IF(E1388&lt;90,4, IF(E1388&lt;=100, 5, "?")))))</f>
        <v>4</v>
      </c>
      <c r="W1388" s="4" t="str" cm="1">
        <f t="array" aca="1" ref="W1388" ca="1">_xlfn.IFNA(INDIRECT($Y$1&amp;"!"&amp;W$1&amp;$Y1388),"N")</f>
        <v>C</v>
      </c>
      <c r="X1388" s="4">
        <f ca="1">COUNTIF(W:W,W1388)</f>
        <v>747</v>
      </c>
      <c r="Y1388" s="4">
        <f>MATCH(T1388,Coding!J:J,0)</f>
        <v>8</v>
      </c>
      <c r="Z1388" s="4" t="str" cm="1">
        <f t="array" aca="1" ref="Z1388" ca="1">_xlfn.IFNA(INDIRECT($Y$1&amp;"!"&amp;Z$1&amp;$Y1388),-1)</f>
        <v>C</v>
      </c>
      <c r="AA1388" s="4" cm="1">
        <f t="array" aca="1" ref="AA1388" ca="1">_xlfn.IFNA(INDIRECT($Y$1&amp;"!"&amp;AA$1&amp;$Y1388),-1)</f>
        <v>1</v>
      </c>
      <c r="AB1388" s="4" cm="1">
        <f t="array" aca="1" ref="AB1388" ca="1">_xlfn.IFNA(INDIRECT($Y$1&amp;"!"&amp;AB$1&amp;$Y1388),-1)</f>
        <v>1</v>
      </c>
      <c r="AC1388" s="4" cm="1">
        <f t="array" aca="1" ref="AC1388" ca="1">_xlfn.IFNA(INDIRECT($Y$1&amp;"!"&amp;AC$1&amp;$Y1388),-1)</f>
        <v>1</v>
      </c>
      <c r="AD1388" s="4" cm="1">
        <f t="array" aca="1" ref="AD1388" ca="1">_xlfn.IFNA(INDIRECT($Y$1&amp;"!"&amp;AD$1&amp;$Y1388),-1)</f>
        <v>0</v>
      </c>
      <c r="AE1388" s="4" cm="1">
        <f t="array" aca="1" ref="AE1388" ca="1">_xlfn.IFNA(INDIRECT($Y$1&amp;"!"&amp;AE$1&amp;$Y1388),-1)</f>
        <v>0</v>
      </c>
      <c r="AF1388" s="4" t="str">
        <f ca="1">_xlfn.CONCAT(W1388, "-",V1388)</f>
        <v>C-4</v>
      </c>
      <c r="AG1388" s="4" t="str">
        <f>TEXT(ROW()-2, "0000")</f>
        <v>1386</v>
      </c>
      <c r="AH1388" s="4" t="str">
        <f>IF(TRIM(CLEAN(A1388))="m", "male", IF(TRIM(CLEAN(A1388))="f","female", "missing"))</f>
        <v>male</v>
      </c>
      <c r="AI1388" s="4">
        <f>C1388</f>
        <v>95.3</v>
      </c>
      <c r="AJ1388" s="4">
        <f>O1388</f>
        <v>92</v>
      </c>
      <c r="AK1388" s="4">
        <f>P1388</f>
        <v>92</v>
      </c>
      <c r="AL1388" s="4">
        <f>IF(AI1388&lt;60, 0, IF(AI1388&lt;70,2, IF(AI1388&lt;80, 3, IF(AI1388&lt;90,4, IF(AI1388&lt;=100, 5, "?")))))</f>
        <v>5</v>
      </c>
      <c r="AM1388" s="4">
        <f>IF(AJ1388&lt;60, 0, IF(AJ1388&lt;70,2, IF(AJ1388&lt;80, 3, IF(AJ1388&lt;90,4, IF(AJ1388&lt;=100, 5, "?")))))</f>
        <v>5</v>
      </c>
      <c r="AN1388" s="4">
        <f>IF(AK1388&lt;60, 0, IF(AK1388&lt;70,2, IF(AK1388&lt;80, 3, IF(AK1388&lt;90,4, IF(AK1388&lt;=100, 5, "?")))))</f>
        <v>5</v>
      </c>
      <c r="AO1388" s="4">
        <f ca="1">AA1388</f>
        <v>1</v>
      </c>
      <c r="AP1388" s="4">
        <f ca="1">AB1388</f>
        <v>1</v>
      </c>
      <c r="AQ1388" s="4">
        <f ca="1">AC1388</f>
        <v>1</v>
      </c>
      <c r="AR1388" s="4">
        <f ca="1">AD1388</f>
        <v>0</v>
      </c>
      <c r="AS1388" s="4">
        <f ca="1">AE1388</f>
        <v>0</v>
      </c>
      <c r="AT1388" s="4" t="str">
        <f ca="1">Z1388</f>
        <v>C</v>
      </c>
      <c r="AU1388" s="4">
        <f>E1388</f>
        <v>80.900000000000006</v>
      </c>
      <c r="AV1388" s="4">
        <f>IF(AU1388&lt;60, 0, IF(AU1388&lt;70,2, IF(AU1388&lt;80, 3, IF(AU1388&lt;90,4, IF(AU1388&lt;=100, 5, "?")))))</f>
        <v>4</v>
      </c>
    </row>
    <row r="1389" spans="1:48" x14ac:dyDescent="0.2">
      <c r="A1389" s="2" t="s">
        <v>13</v>
      </c>
      <c r="B1389" s="3" t="s">
        <v>26</v>
      </c>
      <c r="C1389" s="3">
        <v>95.7</v>
      </c>
      <c r="D1389" s="3" t="s">
        <v>26</v>
      </c>
      <c r="E1389" s="3">
        <v>79.8</v>
      </c>
      <c r="F1389" s="3">
        <v>1</v>
      </c>
      <c r="G1389" s="3">
        <v>99</v>
      </c>
      <c r="H1389" s="3">
        <v>95</v>
      </c>
      <c r="I1389" s="3">
        <v>94</v>
      </c>
      <c r="J1389" s="3">
        <v>80</v>
      </c>
      <c r="K1389" s="3">
        <v>76</v>
      </c>
      <c r="L1389" s="3"/>
      <c r="M1389" s="3">
        <v>80</v>
      </c>
      <c r="N1389" s="3"/>
      <c r="O1389" s="4">
        <f>MAX(G1389:H1389)</f>
        <v>99</v>
      </c>
      <c r="P1389" s="4">
        <f>MAX(I1389:J1389)</f>
        <v>94</v>
      </c>
      <c r="Q1389" s="4">
        <f>ABS(O1389-C1389)</f>
        <v>3.2999999999999972</v>
      </c>
      <c r="R1389" s="4">
        <f>ABS(P1389-C1389)</f>
        <v>1.7000000000000028</v>
      </c>
      <c r="S1389" s="4" t="b">
        <f ca="1">OR(O1389=0,P1389=0,Q1389&gt;$Q$1,R1389&gt;$R$1,W1389="N", V1389=2)</f>
        <v>0</v>
      </c>
      <c r="T1389" s="4" t="str">
        <f>TRIM(CLEAN(D1389))</f>
        <v>برنامج بكالوريوس الهندسة المدنية</v>
      </c>
      <c r="U1389" s="4">
        <f>COUNTIF(T:T,T1389)</f>
        <v>723</v>
      </c>
      <c r="V1389" s="4">
        <f>IF(E1389&lt;60, 0, IF(E1389&lt;70,2, IF(E1389&lt;80, 3, IF(E1389&lt;90,4, IF(E1389&lt;=100, 5, "?")))))</f>
        <v>3</v>
      </c>
      <c r="W1389" s="4" t="str" cm="1">
        <f t="array" aca="1" ref="W1389" ca="1">_xlfn.IFNA(INDIRECT($Y$1&amp;"!"&amp;W$1&amp;$Y1389),"N")</f>
        <v>C</v>
      </c>
      <c r="X1389" s="4">
        <f ca="1">COUNTIF(W:W,W1389)</f>
        <v>747</v>
      </c>
      <c r="Y1389" s="4">
        <f>MATCH(T1389,Coding!J:J,0)</f>
        <v>8</v>
      </c>
      <c r="Z1389" s="4" t="str" cm="1">
        <f t="array" aca="1" ref="Z1389" ca="1">_xlfn.IFNA(INDIRECT($Y$1&amp;"!"&amp;Z$1&amp;$Y1389),-1)</f>
        <v>C</v>
      </c>
      <c r="AA1389" s="4" cm="1">
        <f t="array" aca="1" ref="AA1389" ca="1">_xlfn.IFNA(INDIRECT($Y$1&amp;"!"&amp;AA$1&amp;$Y1389),-1)</f>
        <v>1</v>
      </c>
      <c r="AB1389" s="4" cm="1">
        <f t="array" aca="1" ref="AB1389" ca="1">_xlfn.IFNA(INDIRECT($Y$1&amp;"!"&amp;AB$1&amp;$Y1389),-1)</f>
        <v>1</v>
      </c>
      <c r="AC1389" s="4" cm="1">
        <f t="array" aca="1" ref="AC1389" ca="1">_xlfn.IFNA(INDIRECT($Y$1&amp;"!"&amp;AC$1&amp;$Y1389),-1)</f>
        <v>1</v>
      </c>
      <c r="AD1389" s="4" cm="1">
        <f t="array" aca="1" ref="AD1389" ca="1">_xlfn.IFNA(INDIRECT($Y$1&amp;"!"&amp;AD$1&amp;$Y1389),-1)</f>
        <v>0</v>
      </c>
      <c r="AE1389" s="4" cm="1">
        <f t="array" aca="1" ref="AE1389" ca="1">_xlfn.IFNA(INDIRECT($Y$1&amp;"!"&amp;AE$1&amp;$Y1389),-1)</f>
        <v>0</v>
      </c>
      <c r="AF1389" s="4" t="str">
        <f ca="1">_xlfn.CONCAT(W1389, "-",V1389)</f>
        <v>C-3</v>
      </c>
      <c r="AG1389" s="4" t="str">
        <f>TEXT(ROW()-2, "0000")</f>
        <v>1387</v>
      </c>
      <c r="AH1389" s="4" t="str">
        <f>IF(TRIM(CLEAN(A1389))="m", "male", IF(TRIM(CLEAN(A1389))="f","female", "missing"))</f>
        <v>male</v>
      </c>
      <c r="AI1389" s="4">
        <f>C1389</f>
        <v>95.7</v>
      </c>
      <c r="AJ1389" s="4">
        <f>O1389</f>
        <v>99</v>
      </c>
      <c r="AK1389" s="4">
        <f>P1389</f>
        <v>94</v>
      </c>
      <c r="AL1389" s="4">
        <f>IF(AI1389&lt;60, 0, IF(AI1389&lt;70,2, IF(AI1389&lt;80, 3, IF(AI1389&lt;90,4, IF(AI1389&lt;=100, 5, "?")))))</f>
        <v>5</v>
      </c>
      <c r="AM1389" s="4">
        <f>IF(AJ1389&lt;60, 0, IF(AJ1389&lt;70,2, IF(AJ1389&lt;80, 3, IF(AJ1389&lt;90,4, IF(AJ1389&lt;=100, 5, "?")))))</f>
        <v>5</v>
      </c>
      <c r="AN1389" s="4">
        <f>IF(AK1389&lt;60, 0, IF(AK1389&lt;70,2, IF(AK1389&lt;80, 3, IF(AK1389&lt;90,4, IF(AK1389&lt;=100, 5, "?")))))</f>
        <v>5</v>
      </c>
      <c r="AO1389" s="4">
        <f ca="1">AA1389</f>
        <v>1</v>
      </c>
      <c r="AP1389" s="4">
        <f ca="1">AB1389</f>
        <v>1</v>
      </c>
      <c r="AQ1389" s="4">
        <f ca="1">AC1389</f>
        <v>1</v>
      </c>
      <c r="AR1389" s="4">
        <f ca="1">AD1389</f>
        <v>0</v>
      </c>
      <c r="AS1389" s="4">
        <f ca="1">AE1389</f>
        <v>0</v>
      </c>
      <c r="AT1389" s="4" t="str">
        <f ca="1">Z1389</f>
        <v>C</v>
      </c>
      <c r="AU1389" s="4">
        <f>E1389</f>
        <v>79.8</v>
      </c>
      <c r="AV1389" s="4">
        <f>IF(AU1389&lt;60, 0, IF(AU1389&lt;70,2, IF(AU1389&lt;80, 3, IF(AU1389&lt;90,4, IF(AU1389&lt;=100, 5, "?")))))</f>
        <v>3</v>
      </c>
    </row>
    <row r="1390" spans="1:48" x14ac:dyDescent="0.2">
      <c r="A1390" s="2" t="s">
        <v>16</v>
      </c>
      <c r="B1390" s="3" t="s">
        <v>26</v>
      </c>
      <c r="C1390" s="3">
        <v>98.3</v>
      </c>
      <c r="D1390" s="3" t="s">
        <v>26</v>
      </c>
      <c r="E1390" s="3">
        <v>78</v>
      </c>
      <c r="F1390" s="3">
        <v>1</v>
      </c>
      <c r="G1390" s="3">
        <v>87</v>
      </c>
      <c r="H1390" s="3">
        <v>95</v>
      </c>
      <c r="I1390" s="3">
        <v>96</v>
      </c>
      <c r="J1390" s="3">
        <v>91</v>
      </c>
      <c r="K1390" s="3">
        <v>92</v>
      </c>
      <c r="L1390" s="3"/>
      <c r="M1390" s="3">
        <v>90</v>
      </c>
      <c r="N1390" s="3"/>
      <c r="O1390" s="4">
        <f>MAX(G1390:H1390)</f>
        <v>95</v>
      </c>
      <c r="P1390" s="4">
        <f>MAX(I1390:J1390)</f>
        <v>96</v>
      </c>
      <c r="Q1390" s="4">
        <f>ABS(O1390-C1390)</f>
        <v>3.2999999999999972</v>
      </c>
      <c r="R1390" s="4">
        <f>ABS(P1390-C1390)</f>
        <v>2.2999999999999972</v>
      </c>
      <c r="S1390" s="4" t="b">
        <f ca="1">OR(O1390=0,P1390=0,Q1390&gt;$Q$1,R1390&gt;$R$1,W1390="N", V1390=2)</f>
        <v>0</v>
      </c>
      <c r="T1390" s="4" t="str">
        <f>TRIM(CLEAN(D1390))</f>
        <v>برنامج بكالوريوس الهندسة المدنية</v>
      </c>
      <c r="U1390" s="4">
        <f>COUNTIF(T:T,T1390)</f>
        <v>723</v>
      </c>
      <c r="V1390" s="4">
        <f>IF(E1390&lt;60, 0, IF(E1390&lt;70,2, IF(E1390&lt;80, 3, IF(E1390&lt;90,4, IF(E1390&lt;=100, 5, "?")))))</f>
        <v>3</v>
      </c>
      <c r="W1390" s="4" t="str" cm="1">
        <f t="array" aca="1" ref="W1390" ca="1">_xlfn.IFNA(INDIRECT($Y$1&amp;"!"&amp;W$1&amp;$Y1390),"N")</f>
        <v>C</v>
      </c>
      <c r="X1390" s="4">
        <f ca="1">COUNTIF(W:W,W1390)</f>
        <v>747</v>
      </c>
      <c r="Y1390" s="4">
        <f>MATCH(T1390,Coding!J:J,0)</f>
        <v>8</v>
      </c>
      <c r="Z1390" s="4" t="str" cm="1">
        <f t="array" aca="1" ref="Z1390" ca="1">_xlfn.IFNA(INDIRECT($Y$1&amp;"!"&amp;Z$1&amp;$Y1390),-1)</f>
        <v>C</v>
      </c>
      <c r="AA1390" s="4" cm="1">
        <f t="array" aca="1" ref="AA1390" ca="1">_xlfn.IFNA(INDIRECT($Y$1&amp;"!"&amp;AA$1&amp;$Y1390),-1)</f>
        <v>1</v>
      </c>
      <c r="AB1390" s="4" cm="1">
        <f t="array" aca="1" ref="AB1390" ca="1">_xlfn.IFNA(INDIRECT($Y$1&amp;"!"&amp;AB$1&amp;$Y1390),-1)</f>
        <v>1</v>
      </c>
      <c r="AC1390" s="4" cm="1">
        <f t="array" aca="1" ref="AC1390" ca="1">_xlfn.IFNA(INDIRECT($Y$1&amp;"!"&amp;AC$1&amp;$Y1390),-1)</f>
        <v>1</v>
      </c>
      <c r="AD1390" s="4" cm="1">
        <f t="array" aca="1" ref="AD1390" ca="1">_xlfn.IFNA(INDIRECT($Y$1&amp;"!"&amp;AD$1&amp;$Y1390),-1)</f>
        <v>0</v>
      </c>
      <c r="AE1390" s="4" cm="1">
        <f t="array" aca="1" ref="AE1390" ca="1">_xlfn.IFNA(INDIRECT($Y$1&amp;"!"&amp;AE$1&amp;$Y1390),-1)</f>
        <v>0</v>
      </c>
      <c r="AF1390" s="4" t="str">
        <f ca="1">_xlfn.CONCAT(W1390, "-",V1390)</f>
        <v>C-3</v>
      </c>
      <c r="AG1390" s="4" t="str">
        <f>TEXT(ROW()-2, "0000")</f>
        <v>1388</v>
      </c>
      <c r="AH1390" s="4" t="str">
        <f>IF(TRIM(CLEAN(A1390))="m", "male", IF(TRIM(CLEAN(A1390))="f","female", "missing"))</f>
        <v>female</v>
      </c>
      <c r="AI1390" s="4">
        <f>C1390</f>
        <v>98.3</v>
      </c>
      <c r="AJ1390" s="4">
        <f>O1390</f>
        <v>95</v>
      </c>
      <c r="AK1390" s="4">
        <f>P1390</f>
        <v>96</v>
      </c>
      <c r="AL1390" s="4">
        <f>IF(AI1390&lt;60, 0, IF(AI1390&lt;70,2, IF(AI1390&lt;80, 3, IF(AI1390&lt;90,4, IF(AI1390&lt;=100, 5, "?")))))</f>
        <v>5</v>
      </c>
      <c r="AM1390" s="4">
        <f>IF(AJ1390&lt;60, 0, IF(AJ1390&lt;70,2, IF(AJ1390&lt;80, 3, IF(AJ1390&lt;90,4, IF(AJ1390&lt;=100, 5, "?")))))</f>
        <v>5</v>
      </c>
      <c r="AN1390" s="4">
        <f>IF(AK1390&lt;60, 0, IF(AK1390&lt;70,2, IF(AK1390&lt;80, 3, IF(AK1390&lt;90,4, IF(AK1390&lt;=100, 5, "?")))))</f>
        <v>5</v>
      </c>
      <c r="AO1390" s="4">
        <f ca="1">AA1390</f>
        <v>1</v>
      </c>
      <c r="AP1390" s="4">
        <f ca="1">AB1390</f>
        <v>1</v>
      </c>
      <c r="AQ1390" s="4">
        <f ca="1">AC1390</f>
        <v>1</v>
      </c>
      <c r="AR1390" s="4">
        <f ca="1">AD1390</f>
        <v>0</v>
      </c>
      <c r="AS1390" s="4">
        <f ca="1">AE1390</f>
        <v>0</v>
      </c>
      <c r="AT1390" s="4" t="str">
        <f ca="1">Z1390</f>
        <v>C</v>
      </c>
      <c r="AU1390" s="4">
        <f>E1390</f>
        <v>78</v>
      </c>
      <c r="AV1390" s="4">
        <f>IF(AU1390&lt;60, 0, IF(AU1390&lt;70,2, IF(AU1390&lt;80, 3, IF(AU1390&lt;90,4, IF(AU1390&lt;=100, 5, "?")))))</f>
        <v>3</v>
      </c>
    </row>
    <row r="1391" spans="1:48" x14ac:dyDescent="0.2">
      <c r="A1391" s="2" t="s">
        <v>16</v>
      </c>
      <c r="B1391" s="3" t="s">
        <v>37</v>
      </c>
      <c r="C1391" s="3">
        <v>93.3</v>
      </c>
      <c r="D1391" s="3" t="s">
        <v>14</v>
      </c>
      <c r="E1391" s="3">
        <v>71.5</v>
      </c>
      <c r="F1391" s="3">
        <v>1</v>
      </c>
      <c r="G1391" s="3">
        <v>61</v>
      </c>
      <c r="H1391" s="3">
        <v>90</v>
      </c>
      <c r="I1391" s="3">
        <v>70</v>
      </c>
      <c r="J1391" s="3">
        <v>75</v>
      </c>
      <c r="K1391" s="3">
        <v>65</v>
      </c>
      <c r="L1391" s="3"/>
      <c r="M1391" s="3">
        <v>73</v>
      </c>
      <c r="N1391" s="3"/>
      <c r="O1391" s="4">
        <f>MAX(G1391:H1391)</f>
        <v>90</v>
      </c>
      <c r="P1391" s="4">
        <f>MAX(I1391:J1391)</f>
        <v>75</v>
      </c>
      <c r="Q1391" s="4">
        <f>ABS(O1391-C1391)</f>
        <v>3.2999999999999972</v>
      </c>
      <c r="R1391" s="4">
        <f>ABS(P1391-C1391)</f>
        <v>18.299999999999997</v>
      </c>
      <c r="S1391" s="4" t="b">
        <f ca="1">OR(O1391=0,P1391=0,Q1391&gt;$Q$1,R1391&gt;$R$1,W1391="N", V1391=2)</f>
        <v>0</v>
      </c>
      <c r="T1391" s="4" t="str">
        <f>TRIM(CLEAN(D1391))</f>
        <v>برنامج بكالوريوس الهندسة الكهربائية</v>
      </c>
      <c r="U1391" s="4">
        <f>COUNTIF(T:T,T1391)</f>
        <v>420</v>
      </c>
      <c r="V1391" s="4">
        <f>IF(E1391&lt;60, 0, IF(E1391&lt;70,2, IF(E1391&lt;80, 3, IF(E1391&lt;90,4, IF(E1391&lt;=100, 5, "?")))))</f>
        <v>3</v>
      </c>
      <c r="W1391" s="4" t="str" cm="1">
        <f t="array" aca="1" ref="W1391" ca="1">_xlfn.IFNA(INDIRECT($Y$1&amp;"!"&amp;W$1&amp;$Y1391),"N")</f>
        <v>F</v>
      </c>
      <c r="X1391" s="4">
        <f ca="1">COUNTIF(W:W,W1391)</f>
        <v>420</v>
      </c>
      <c r="Y1391" s="4">
        <f>MATCH(T1391,Coding!J:J,0)</f>
        <v>11</v>
      </c>
      <c r="Z1391" s="4" t="str" cm="1">
        <f t="array" aca="1" ref="Z1391" ca="1">_xlfn.IFNA(INDIRECT($Y$1&amp;"!"&amp;Z$1&amp;$Y1391),-1)</f>
        <v>F</v>
      </c>
      <c r="AA1391" s="4" cm="1">
        <f t="array" aca="1" ref="AA1391" ca="1">_xlfn.IFNA(INDIRECT($Y$1&amp;"!"&amp;AA$1&amp;$Y1391),-1)</f>
        <v>0</v>
      </c>
      <c r="AB1391" s="4" cm="1">
        <f t="array" aca="1" ref="AB1391" ca="1">_xlfn.IFNA(INDIRECT($Y$1&amp;"!"&amp;AB$1&amp;$Y1391),-1)</f>
        <v>1</v>
      </c>
      <c r="AC1391" s="4" cm="1">
        <f t="array" aca="1" ref="AC1391" ca="1">_xlfn.IFNA(INDIRECT($Y$1&amp;"!"&amp;AC$1&amp;$Y1391),-1)</f>
        <v>0</v>
      </c>
      <c r="AD1391" s="4" cm="1">
        <f t="array" aca="1" ref="AD1391" ca="1">_xlfn.IFNA(INDIRECT($Y$1&amp;"!"&amp;AD$1&amp;$Y1391),-1)</f>
        <v>1</v>
      </c>
      <c r="AE1391" s="4" cm="1">
        <f t="array" aca="1" ref="AE1391" ca="1">_xlfn.IFNA(INDIRECT($Y$1&amp;"!"&amp;AE$1&amp;$Y1391),-1)</f>
        <v>0</v>
      </c>
      <c r="AF1391" s="4" t="str">
        <f ca="1">_xlfn.CONCAT(W1391, "-",V1391)</f>
        <v>F-3</v>
      </c>
      <c r="AG1391" s="4" t="str">
        <f>TEXT(ROW()-2, "0000")</f>
        <v>1389</v>
      </c>
      <c r="AH1391" s="4" t="str">
        <f>IF(TRIM(CLEAN(A1391))="m", "male", IF(TRIM(CLEAN(A1391))="f","female", "missing"))</f>
        <v>female</v>
      </c>
      <c r="AI1391" s="4">
        <f>C1391</f>
        <v>93.3</v>
      </c>
      <c r="AJ1391" s="4">
        <f>O1391</f>
        <v>90</v>
      </c>
      <c r="AK1391" s="4">
        <f>P1391</f>
        <v>75</v>
      </c>
      <c r="AL1391" s="4">
        <f>IF(AI1391&lt;60, 0, IF(AI1391&lt;70,2, IF(AI1391&lt;80, 3, IF(AI1391&lt;90,4, IF(AI1391&lt;=100, 5, "?")))))</f>
        <v>5</v>
      </c>
      <c r="AM1391" s="4">
        <f>IF(AJ1391&lt;60, 0, IF(AJ1391&lt;70,2, IF(AJ1391&lt;80, 3, IF(AJ1391&lt;90,4, IF(AJ1391&lt;=100, 5, "?")))))</f>
        <v>5</v>
      </c>
      <c r="AN1391" s="4">
        <f>IF(AK1391&lt;60, 0, IF(AK1391&lt;70,2, IF(AK1391&lt;80, 3, IF(AK1391&lt;90,4, IF(AK1391&lt;=100, 5, "?")))))</f>
        <v>3</v>
      </c>
      <c r="AO1391" s="4">
        <f ca="1">AA1391</f>
        <v>0</v>
      </c>
      <c r="AP1391" s="4">
        <f ca="1">AB1391</f>
        <v>1</v>
      </c>
      <c r="AQ1391" s="4">
        <f ca="1">AC1391</f>
        <v>0</v>
      </c>
      <c r="AR1391" s="4">
        <f ca="1">AD1391</f>
        <v>1</v>
      </c>
      <c r="AS1391" s="4">
        <f ca="1">AE1391</f>
        <v>0</v>
      </c>
      <c r="AT1391" s="4" t="str">
        <f ca="1">Z1391</f>
        <v>F</v>
      </c>
      <c r="AU1391" s="4">
        <f>E1391</f>
        <v>71.5</v>
      </c>
      <c r="AV1391" s="4">
        <f>IF(AU1391&lt;60, 0, IF(AU1391&lt;70,2, IF(AU1391&lt;80, 3, IF(AU1391&lt;90,4, IF(AU1391&lt;=100, 5, "?")))))</f>
        <v>3</v>
      </c>
    </row>
    <row r="1392" spans="1:48" x14ac:dyDescent="0.2">
      <c r="A1392" s="2" t="s">
        <v>13</v>
      </c>
      <c r="B1392" s="3" t="s">
        <v>26</v>
      </c>
      <c r="C1392" s="3">
        <v>88.7</v>
      </c>
      <c r="D1392" s="3" t="s">
        <v>27</v>
      </c>
      <c r="E1392" s="3">
        <v>74.7</v>
      </c>
      <c r="F1392" s="3">
        <v>1</v>
      </c>
      <c r="G1392" s="3">
        <v>70</v>
      </c>
      <c r="H1392" s="3">
        <v>92</v>
      </c>
      <c r="I1392" s="3">
        <v>62</v>
      </c>
      <c r="J1392" s="3">
        <v>82</v>
      </c>
      <c r="K1392" s="3"/>
      <c r="L1392" s="3"/>
      <c r="M1392" s="3">
        <v>80</v>
      </c>
      <c r="N1392" s="3"/>
      <c r="O1392" s="4">
        <f>MAX(G1392:H1392)</f>
        <v>92</v>
      </c>
      <c r="P1392" s="4">
        <f>MAX(I1392:J1392)</f>
        <v>82</v>
      </c>
      <c r="Q1392" s="4">
        <f>ABS(O1392-C1392)</f>
        <v>3.2999999999999972</v>
      </c>
      <c r="R1392" s="4">
        <f>ABS(P1392-C1392)</f>
        <v>6.7000000000000028</v>
      </c>
      <c r="S1392" s="4" t="b">
        <f ca="1">OR(O1392=0,P1392=0,Q1392&gt;$Q$1,R1392&gt;$R$1,W1392="N", V1392=2)</f>
        <v>0</v>
      </c>
      <c r="T1392" s="4" t="str">
        <f>TRIM(CLEAN(D1392))</f>
        <v>برنامج بكالوريوس الهندسة المعمارية</v>
      </c>
      <c r="U1392" s="4">
        <f>COUNTIF(T:T,T1392)</f>
        <v>391</v>
      </c>
      <c r="V1392" s="4">
        <f>IF(E1392&lt;60, 0, IF(E1392&lt;70,2, IF(E1392&lt;80, 3, IF(E1392&lt;90,4, IF(E1392&lt;=100, 5, "?")))))</f>
        <v>3</v>
      </c>
      <c r="W1392" s="4" t="str" cm="1">
        <f t="array" aca="1" ref="W1392" ca="1">_xlfn.IFNA(INDIRECT($Y$1&amp;"!"&amp;W$1&amp;$Y1392),"N")</f>
        <v>G</v>
      </c>
      <c r="X1392" s="4">
        <f ca="1">COUNTIF(W:W,W1392)</f>
        <v>391</v>
      </c>
      <c r="Y1392" s="4">
        <f>MATCH(T1392,Coding!J:J,0)</f>
        <v>12</v>
      </c>
      <c r="Z1392" s="4" t="str" cm="1">
        <f t="array" aca="1" ref="Z1392" ca="1">_xlfn.IFNA(INDIRECT($Y$1&amp;"!"&amp;Z$1&amp;$Y1392),-1)</f>
        <v>G</v>
      </c>
      <c r="AA1392" s="4" cm="1">
        <f t="array" aca="1" ref="AA1392" ca="1">_xlfn.IFNA(INDIRECT($Y$1&amp;"!"&amp;AA$1&amp;$Y1392),-1)</f>
        <v>1</v>
      </c>
      <c r="AB1392" s="4" cm="1">
        <f t="array" aca="1" ref="AB1392" ca="1">_xlfn.IFNA(INDIRECT($Y$1&amp;"!"&amp;AB$1&amp;$Y1392),-1)</f>
        <v>1</v>
      </c>
      <c r="AC1392" s="4" cm="1">
        <f t="array" aca="1" ref="AC1392" ca="1">_xlfn.IFNA(INDIRECT($Y$1&amp;"!"&amp;AC$1&amp;$Y1392),-1)</f>
        <v>1</v>
      </c>
      <c r="AD1392" s="4" cm="1">
        <f t="array" aca="1" ref="AD1392" ca="1">_xlfn.IFNA(INDIRECT($Y$1&amp;"!"&amp;AD$1&amp;$Y1392),-1)</f>
        <v>0</v>
      </c>
      <c r="AE1392" s="4" cm="1">
        <f t="array" aca="1" ref="AE1392" ca="1">_xlfn.IFNA(INDIRECT($Y$1&amp;"!"&amp;AE$1&amp;$Y1392),-1)</f>
        <v>0</v>
      </c>
      <c r="AF1392" s="4" t="str">
        <f ca="1">_xlfn.CONCAT(W1392, "-",V1392)</f>
        <v>G-3</v>
      </c>
      <c r="AG1392" s="4" t="str">
        <f>TEXT(ROW()-2, "0000")</f>
        <v>1390</v>
      </c>
      <c r="AH1392" s="4" t="str">
        <f>IF(TRIM(CLEAN(A1392))="m", "male", IF(TRIM(CLEAN(A1392))="f","female", "missing"))</f>
        <v>male</v>
      </c>
      <c r="AI1392" s="4">
        <f>C1392</f>
        <v>88.7</v>
      </c>
      <c r="AJ1392" s="4">
        <f>O1392</f>
        <v>92</v>
      </c>
      <c r="AK1392" s="4">
        <f>P1392</f>
        <v>82</v>
      </c>
      <c r="AL1392" s="4">
        <f>IF(AI1392&lt;60, 0, IF(AI1392&lt;70,2, IF(AI1392&lt;80, 3, IF(AI1392&lt;90,4, IF(AI1392&lt;=100, 5, "?")))))</f>
        <v>4</v>
      </c>
      <c r="AM1392" s="4">
        <f>IF(AJ1392&lt;60, 0, IF(AJ1392&lt;70,2, IF(AJ1392&lt;80, 3, IF(AJ1392&lt;90,4, IF(AJ1392&lt;=100, 5, "?")))))</f>
        <v>5</v>
      </c>
      <c r="AN1392" s="4">
        <f>IF(AK1392&lt;60, 0, IF(AK1392&lt;70,2, IF(AK1392&lt;80, 3, IF(AK1392&lt;90,4, IF(AK1392&lt;=100, 5, "?")))))</f>
        <v>4</v>
      </c>
      <c r="AO1392" s="4">
        <f ca="1">AA1392</f>
        <v>1</v>
      </c>
      <c r="AP1392" s="4">
        <f ca="1">AB1392</f>
        <v>1</v>
      </c>
      <c r="AQ1392" s="4">
        <f ca="1">AC1392</f>
        <v>1</v>
      </c>
      <c r="AR1392" s="4">
        <f ca="1">AD1392</f>
        <v>0</v>
      </c>
      <c r="AS1392" s="4">
        <f ca="1">AE1392</f>
        <v>0</v>
      </c>
      <c r="AT1392" s="4" t="str">
        <f ca="1">Z1392</f>
        <v>G</v>
      </c>
      <c r="AU1392" s="4">
        <f>E1392</f>
        <v>74.7</v>
      </c>
      <c r="AV1392" s="4">
        <f>IF(AU1392&lt;60, 0, IF(AU1392&lt;70,2, IF(AU1392&lt;80, 3, IF(AU1392&lt;90,4, IF(AU1392&lt;=100, 5, "?")))))</f>
        <v>3</v>
      </c>
    </row>
    <row r="1393" spans="1:48" x14ac:dyDescent="0.2">
      <c r="A1393" s="2" t="s">
        <v>16</v>
      </c>
      <c r="B1393" s="3" t="s">
        <v>33</v>
      </c>
      <c r="C1393" s="3">
        <v>91.8</v>
      </c>
      <c r="D1393" s="3" t="s">
        <v>36</v>
      </c>
      <c r="E1393" s="3">
        <v>75.099999999999994</v>
      </c>
      <c r="F1393" s="3">
        <v>1</v>
      </c>
      <c r="G1393" s="3">
        <v>95</v>
      </c>
      <c r="H1393" s="3">
        <v>80</v>
      </c>
      <c r="I1393" s="3">
        <v>83</v>
      </c>
      <c r="J1393" s="3">
        <v>70</v>
      </c>
      <c r="K1393" s="3"/>
      <c r="L1393" s="3"/>
      <c r="M1393" s="3">
        <v>90</v>
      </c>
      <c r="N1393" s="3"/>
      <c r="O1393" s="4">
        <f>MAX(G1393:H1393)</f>
        <v>95</v>
      </c>
      <c r="P1393" s="4">
        <f>MAX(I1393:J1393)</f>
        <v>83</v>
      </c>
      <c r="Q1393" s="4">
        <f>ABS(O1393-C1393)</f>
        <v>3.2000000000000028</v>
      </c>
      <c r="R1393" s="4">
        <f>ABS(P1393-C1393)</f>
        <v>8.7999999999999972</v>
      </c>
      <c r="S1393" s="4" t="b">
        <f ca="1">OR(O1393=0,P1393=0,Q1393&gt;$Q$1,R1393&gt;$R$1,W1393="N", V1393=2)</f>
        <v>0</v>
      </c>
      <c r="T1393" s="4" t="str">
        <f>TRIM(CLEAN(D1393))</f>
        <v>برنامج بكالوريوس هندسة أنظمة الحاسوب</v>
      </c>
      <c r="U1393" s="4">
        <f>COUNTIF(T:T,T1393)</f>
        <v>549</v>
      </c>
      <c r="V1393" s="4">
        <f>IF(E1393&lt;60, 0, IF(E1393&lt;70,2, IF(E1393&lt;80, 3, IF(E1393&lt;90,4, IF(E1393&lt;=100, 5, "?")))))</f>
        <v>3</v>
      </c>
      <c r="W1393" s="4" t="str" cm="1">
        <f t="array" aca="1" ref="W1393" ca="1">_xlfn.IFNA(INDIRECT($Y$1&amp;"!"&amp;W$1&amp;$Y1393),"N")</f>
        <v>A</v>
      </c>
      <c r="X1393" s="4">
        <f ca="1">COUNTIF(W:W,W1393)</f>
        <v>861</v>
      </c>
      <c r="Y1393" s="4">
        <f>MATCH(T1393,Coding!J:J,0)</f>
        <v>3</v>
      </c>
      <c r="Z1393" s="4" t="str" cm="1">
        <f t="array" aca="1" ref="Z1393" ca="1">_xlfn.IFNA(INDIRECT($Y$1&amp;"!"&amp;Z$1&amp;$Y1393),-1)</f>
        <v>A</v>
      </c>
      <c r="AA1393" s="4" cm="1">
        <f t="array" aca="1" ref="AA1393" ca="1">_xlfn.IFNA(INDIRECT($Y$1&amp;"!"&amp;AA$1&amp;$Y1393),-1)</f>
        <v>0</v>
      </c>
      <c r="AB1393" s="4" cm="1">
        <f t="array" aca="1" ref="AB1393" ca="1">_xlfn.IFNA(INDIRECT($Y$1&amp;"!"&amp;AB$1&amp;$Y1393),-1)</f>
        <v>1</v>
      </c>
      <c r="AC1393" s="4" cm="1">
        <f t="array" aca="1" ref="AC1393" ca="1">_xlfn.IFNA(INDIRECT($Y$1&amp;"!"&amp;AC$1&amp;$Y1393),-1)</f>
        <v>1</v>
      </c>
      <c r="AD1393" s="4" cm="1">
        <f t="array" aca="1" ref="AD1393" ca="1">_xlfn.IFNA(INDIRECT($Y$1&amp;"!"&amp;AD$1&amp;$Y1393),-1)</f>
        <v>1</v>
      </c>
      <c r="AE1393" s="4" cm="1">
        <f t="array" aca="1" ref="AE1393" ca="1">_xlfn.IFNA(INDIRECT($Y$1&amp;"!"&amp;AE$1&amp;$Y1393),-1)</f>
        <v>0</v>
      </c>
      <c r="AF1393" s="4" t="str">
        <f ca="1">_xlfn.CONCAT(W1393, "-",V1393)</f>
        <v>A-3</v>
      </c>
      <c r="AG1393" s="4" t="str">
        <f>TEXT(ROW()-2, "0000")</f>
        <v>1391</v>
      </c>
      <c r="AH1393" s="4" t="str">
        <f>IF(TRIM(CLEAN(A1393))="m", "male", IF(TRIM(CLEAN(A1393))="f","female", "missing"))</f>
        <v>female</v>
      </c>
      <c r="AI1393" s="4">
        <f>C1393</f>
        <v>91.8</v>
      </c>
      <c r="AJ1393" s="4">
        <f>O1393</f>
        <v>95</v>
      </c>
      <c r="AK1393" s="4">
        <f>P1393</f>
        <v>83</v>
      </c>
      <c r="AL1393" s="4">
        <f>IF(AI1393&lt;60, 0, IF(AI1393&lt;70,2, IF(AI1393&lt;80, 3, IF(AI1393&lt;90,4, IF(AI1393&lt;=100, 5, "?")))))</f>
        <v>5</v>
      </c>
      <c r="AM1393" s="4">
        <f>IF(AJ1393&lt;60, 0, IF(AJ1393&lt;70,2, IF(AJ1393&lt;80, 3, IF(AJ1393&lt;90,4, IF(AJ1393&lt;=100, 5, "?")))))</f>
        <v>5</v>
      </c>
      <c r="AN1393" s="4">
        <f>IF(AK1393&lt;60, 0, IF(AK1393&lt;70,2, IF(AK1393&lt;80, 3, IF(AK1393&lt;90,4, IF(AK1393&lt;=100, 5, "?")))))</f>
        <v>4</v>
      </c>
      <c r="AO1393" s="4">
        <f ca="1">AA1393</f>
        <v>0</v>
      </c>
      <c r="AP1393" s="4">
        <f ca="1">AB1393</f>
        <v>1</v>
      </c>
      <c r="AQ1393" s="4">
        <f ca="1">AC1393</f>
        <v>1</v>
      </c>
      <c r="AR1393" s="4">
        <f ca="1">AD1393</f>
        <v>1</v>
      </c>
      <c r="AS1393" s="4">
        <f ca="1">AE1393</f>
        <v>0</v>
      </c>
      <c r="AT1393" s="4" t="str">
        <f ca="1">Z1393</f>
        <v>A</v>
      </c>
      <c r="AU1393" s="4">
        <f>E1393</f>
        <v>75.099999999999994</v>
      </c>
      <c r="AV1393" s="4">
        <f>IF(AU1393&lt;60, 0, IF(AU1393&lt;70,2, IF(AU1393&lt;80, 3, IF(AU1393&lt;90,4, IF(AU1393&lt;=100, 5, "?")))))</f>
        <v>3</v>
      </c>
    </row>
    <row r="1394" spans="1:48" x14ac:dyDescent="0.2">
      <c r="A1394" s="2" t="s">
        <v>13</v>
      </c>
      <c r="B1394" s="3" t="s">
        <v>37</v>
      </c>
      <c r="C1394" s="3">
        <v>93.8</v>
      </c>
      <c r="D1394" s="3" t="s">
        <v>36</v>
      </c>
      <c r="E1394" s="3">
        <v>79.599999999999994</v>
      </c>
      <c r="F1394" s="3">
        <v>1</v>
      </c>
      <c r="G1394" s="3">
        <v>97</v>
      </c>
      <c r="H1394" s="3">
        <v>75</v>
      </c>
      <c r="I1394" s="3">
        <v>71</v>
      </c>
      <c r="J1394" s="3">
        <v>80</v>
      </c>
      <c r="K1394" s="3">
        <v>88</v>
      </c>
      <c r="L1394" s="3"/>
      <c r="M1394" s="3">
        <v>68</v>
      </c>
      <c r="N1394" s="3"/>
      <c r="O1394" s="4">
        <f>MAX(G1394:H1394)</f>
        <v>97</v>
      </c>
      <c r="P1394" s="4">
        <f>MAX(I1394:J1394)</f>
        <v>80</v>
      </c>
      <c r="Q1394" s="4">
        <f>ABS(O1394-C1394)</f>
        <v>3.2000000000000028</v>
      </c>
      <c r="R1394" s="4">
        <f>ABS(P1394-C1394)</f>
        <v>13.799999999999997</v>
      </c>
      <c r="S1394" s="4" t="b">
        <f ca="1">OR(O1394=0,P1394=0,Q1394&gt;$Q$1,R1394&gt;$R$1,W1394="N", V1394=2)</f>
        <v>0</v>
      </c>
      <c r="T1394" s="4" t="str">
        <f>TRIM(CLEAN(D1394))</f>
        <v>برنامج بكالوريوس هندسة أنظمة الحاسوب</v>
      </c>
      <c r="U1394" s="4">
        <f>COUNTIF(T:T,T1394)</f>
        <v>549</v>
      </c>
      <c r="V1394" s="4">
        <f>IF(E1394&lt;60, 0, IF(E1394&lt;70,2, IF(E1394&lt;80, 3, IF(E1394&lt;90,4, IF(E1394&lt;=100, 5, "?")))))</f>
        <v>3</v>
      </c>
      <c r="W1394" s="4" t="str" cm="1">
        <f t="array" aca="1" ref="W1394" ca="1">_xlfn.IFNA(INDIRECT($Y$1&amp;"!"&amp;W$1&amp;$Y1394),"N")</f>
        <v>A</v>
      </c>
      <c r="X1394" s="4">
        <f ca="1">COUNTIF(W:W,W1394)</f>
        <v>861</v>
      </c>
      <c r="Y1394" s="4">
        <f>MATCH(T1394,Coding!J:J,0)</f>
        <v>3</v>
      </c>
      <c r="Z1394" s="4" t="str" cm="1">
        <f t="array" aca="1" ref="Z1394" ca="1">_xlfn.IFNA(INDIRECT($Y$1&amp;"!"&amp;Z$1&amp;$Y1394),-1)</f>
        <v>A</v>
      </c>
      <c r="AA1394" s="4" cm="1">
        <f t="array" aca="1" ref="AA1394" ca="1">_xlfn.IFNA(INDIRECT($Y$1&amp;"!"&amp;AA$1&amp;$Y1394),-1)</f>
        <v>0</v>
      </c>
      <c r="AB1394" s="4" cm="1">
        <f t="array" aca="1" ref="AB1394" ca="1">_xlfn.IFNA(INDIRECT($Y$1&amp;"!"&amp;AB$1&amp;$Y1394),-1)</f>
        <v>1</v>
      </c>
      <c r="AC1394" s="4" cm="1">
        <f t="array" aca="1" ref="AC1394" ca="1">_xlfn.IFNA(INDIRECT($Y$1&amp;"!"&amp;AC$1&amp;$Y1394),-1)</f>
        <v>1</v>
      </c>
      <c r="AD1394" s="4" cm="1">
        <f t="array" aca="1" ref="AD1394" ca="1">_xlfn.IFNA(INDIRECT($Y$1&amp;"!"&amp;AD$1&amp;$Y1394),-1)</f>
        <v>1</v>
      </c>
      <c r="AE1394" s="4" cm="1">
        <f t="array" aca="1" ref="AE1394" ca="1">_xlfn.IFNA(INDIRECT($Y$1&amp;"!"&amp;AE$1&amp;$Y1394),-1)</f>
        <v>0</v>
      </c>
      <c r="AF1394" s="4" t="str">
        <f ca="1">_xlfn.CONCAT(W1394, "-",V1394)</f>
        <v>A-3</v>
      </c>
      <c r="AG1394" s="4" t="str">
        <f>TEXT(ROW()-2, "0000")</f>
        <v>1392</v>
      </c>
      <c r="AH1394" s="4" t="str">
        <f>IF(TRIM(CLEAN(A1394))="m", "male", IF(TRIM(CLEAN(A1394))="f","female", "missing"))</f>
        <v>male</v>
      </c>
      <c r="AI1394" s="4">
        <f>C1394</f>
        <v>93.8</v>
      </c>
      <c r="AJ1394" s="4">
        <f>O1394</f>
        <v>97</v>
      </c>
      <c r="AK1394" s="4">
        <f>P1394</f>
        <v>80</v>
      </c>
      <c r="AL1394" s="4">
        <f>IF(AI1394&lt;60, 0, IF(AI1394&lt;70,2, IF(AI1394&lt;80, 3, IF(AI1394&lt;90,4, IF(AI1394&lt;=100, 5, "?")))))</f>
        <v>5</v>
      </c>
      <c r="AM1394" s="4">
        <f>IF(AJ1394&lt;60, 0, IF(AJ1394&lt;70,2, IF(AJ1394&lt;80, 3, IF(AJ1394&lt;90,4, IF(AJ1394&lt;=100, 5, "?")))))</f>
        <v>5</v>
      </c>
      <c r="AN1394" s="4">
        <f>IF(AK1394&lt;60, 0, IF(AK1394&lt;70,2, IF(AK1394&lt;80, 3, IF(AK1394&lt;90,4, IF(AK1394&lt;=100, 5, "?")))))</f>
        <v>4</v>
      </c>
      <c r="AO1394" s="4">
        <f ca="1">AA1394</f>
        <v>0</v>
      </c>
      <c r="AP1394" s="4">
        <f ca="1">AB1394</f>
        <v>1</v>
      </c>
      <c r="AQ1394" s="4">
        <f ca="1">AC1394</f>
        <v>1</v>
      </c>
      <c r="AR1394" s="4">
        <f ca="1">AD1394</f>
        <v>1</v>
      </c>
      <c r="AS1394" s="4">
        <f ca="1">AE1394</f>
        <v>0</v>
      </c>
      <c r="AT1394" s="4" t="str">
        <f ca="1">Z1394</f>
        <v>A</v>
      </c>
      <c r="AU1394" s="4">
        <f>E1394</f>
        <v>79.599999999999994</v>
      </c>
      <c r="AV1394" s="4">
        <f>IF(AU1394&lt;60, 0, IF(AU1394&lt;70,2, IF(AU1394&lt;80, 3, IF(AU1394&lt;90,4, IF(AU1394&lt;=100, 5, "?")))))</f>
        <v>3</v>
      </c>
    </row>
    <row r="1395" spans="1:48" x14ac:dyDescent="0.2">
      <c r="A1395" s="2" t="s">
        <v>16</v>
      </c>
      <c r="B1395" s="3" t="s">
        <v>36</v>
      </c>
      <c r="C1395" s="3">
        <v>94.2</v>
      </c>
      <c r="D1395" s="3" t="s">
        <v>36</v>
      </c>
      <c r="E1395" s="3">
        <v>71.5</v>
      </c>
      <c r="F1395" s="3">
        <v>1</v>
      </c>
      <c r="G1395" s="3">
        <v>63</v>
      </c>
      <c r="H1395" s="3">
        <v>91</v>
      </c>
      <c r="I1395" s="3">
        <v>66</v>
      </c>
      <c r="J1395" s="3">
        <v>84</v>
      </c>
      <c r="K1395" s="3"/>
      <c r="L1395" s="3"/>
      <c r="M1395" s="3">
        <v>60</v>
      </c>
      <c r="N1395" s="3"/>
      <c r="O1395" s="4">
        <f>MAX(G1395:H1395)</f>
        <v>91</v>
      </c>
      <c r="P1395" s="4">
        <f>MAX(I1395:J1395)</f>
        <v>84</v>
      </c>
      <c r="Q1395" s="4">
        <f>ABS(O1395-C1395)</f>
        <v>3.2000000000000028</v>
      </c>
      <c r="R1395" s="4">
        <f>ABS(P1395-C1395)</f>
        <v>10.200000000000003</v>
      </c>
      <c r="S1395" s="4" t="b">
        <f ca="1">OR(O1395=0,P1395=0,Q1395&gt;$Q$1,R1395&gt;$R$1,W1395="N", V1395=2)</f>
        <v>0</v>
      </c>
      <c r="T1395" s="4" t="str">
        <f>TRIM(CLEAN(D1395))</f>
        <v>برنامج بكالوريوس هندسة أنظمة الحاسوب</v>
      </c>
      <c r="U1395" s="4">
        <f>COUNTIF(T:T,T1395)</f>
        <v>549</v>
      </c>
      <c r="V1395" s="4">
        <f>IF(E1395&lt;60, 0, IF(E1395&lt;70,2, IF(E1395&lt;80, 3, IF(E1395&lt;90,4, IF(E1395&lt;=100, 5, "?")))))</f>
        <v>3</v>
      </c>
      <c r="W1395" s="4" t="str" cm="1">
        <f t="array" aca="1" ref="W1395" ca="1">_xlfn.IFNA(INDIRECT($Y$1&amp;"!"&amp;W$1&amp;$Y1395),"N")</f>
        <v>A</v>
      </c>
      <c r="X1395" s="4">
        <f ca="1">COUNTIF(W:W,W1395)</f>
        <v>861</v>
      </c>
      <c r="Y1395" s="4">
        <f>MATCH(T1395,Coding!J:J,0)</f>
        <v>3</v>
      </c>
      <c r="Z1395" s="4" t="str" cm="1">
        <f t="array" aca="1" ref="Z1395" ca="1">_xlfn.IFNA(INDIRECT($Y$1&amp;"!"&amp;Z$1&amp;$Y1395),-1)</f>
        <v>A</v>
      </c>
      <c r="AA1395" s="4" cm="1">
        <f t="array" aca="1" ref="AA1395" ca="1">_xlfn.IFNA(INDIRECT($Y$1&amp;"!"&amp;AA$1&amp;$Y1395),-1)</f>
        <v>0</v>
      </c>
      <c r="AB1395" s="4" cm="1">
        <f t="array" aca="1" ref="AB1395" ca="1">_xlfn.IFNA(INDIRECT($Y$1&amp;"!"&amp;AB$1&amp;$Y1395),-1)</f>
        <v>1</v>
      </c>
      <c r="AC1395" s="4" cm="1">
        <f t="array" aca="1" ref="AC1395" ca="1">_xlfn.IFNA(INDIRECT($Y$1&amp;"!"&amp;AC$1&amp;$Y1395),-1)</f>
        <v>1</v>
      </c>
      <c r="AD1395" s="4" cm="1">
        <f t="array" aca="1" ref="AD1395" ca="1">_xlfn.IFNA(INDIRECT($Y$1&amp;"!"&amp;AD$1&amp;$Y1395),-1)</f>
        <v>1</v>
      </c>
      <c r="AE1395" s="4" cm="1">
        <f t="array" aca="1" ref="AE1395" ca="1">_xlfn.IFNA(INDIRECT($Y$1&amp;"!"&amp;AE$1&amp;$Y1395),-1)</f>
        <v>0</v>
      </c>
      <c r="AF1395" s="4" t="str">
        <f ca="1">_xlfn.CONCAT(W1395, "-",V1395)</f>
        <v>A-3</v>
      </c>
      <c r="AG1395" s="4" t="str">
        <f>TEXT(ROW()-2, "0000")</f>
        <v>1393</v>
      </c>
      <c r="AH1395" s="4" t="str">
        <f>IF(TRIM(CLEAN(A1395))="m", "male", IF(TRIM(CLEAN(A1395))="f","female", "missing"))</f>
        <v>female</v>
      </c>
      <c r="AI1395" s="4">
        <f>C1395</f>
        <v>94.2</v>
      </c>
      <c r="AJ1395" s="4">
        <f>O1395</f>
        <v>91</v>
      </c>
      <c r="AK1395" s="4">
        <f>P1395</f>
        <v>84</v>
      </c>
      <c r="AL1395" s="4">
        <f>IF(AI1395&lt;60, 0, IF(AI1395&lt;70,2, IF(AI1395&lt;80, 3, IF(AI1395&lt;90,4, IF(AI1395&lt;=100, 5, "?")))))</f>
        <v>5</v>
      </c>
      <c r="AM1395" s="4">
        <f>IF(AJ1395&lt;60, 0, IF(AJ1395&lt;70,2, IF(AJ1395&lt;80, 3, IF(AJ1395&lt;90,4, IF(AJ1395&lt;=100, 5, "?")))))</f>
        <v>5</v>
      </c>
      <c r="AN1395" s="4">
        <f>IF(AK1395&lt;60, 0, IF(AK1395&lt;70,2, IF(AK1395&lt;80, 3, IF(AK1395&lt;90,4, IF(AK1395&lt;=100, 5, "?")))))</f>
        <v>4</v>
      </c>
      <c r="AO1395" s="4">
        <f ca="1">AA1395</f>
        <v>0</v>
      </c>
      <c r="AP1395" s="4">
        <f ca="1">AB1395</f>
        <v>1</v>
      </c>
      <c r="AQ1395" s="4">
        <f ca="1">AC1395</f>
        <v>1</v>
      </c>
      <c r="AR1395" s="4">
        <f ca="1">AD1395</f>
        <v>1</v>
      </c>
      <c r="AS1395" s="4">
        <f ca="1">AE1395</f>
        <v>0</v>
      </c>
      <c r="AT1395" s="4" t="str">
        <f ca="1">Z1395</f>
        <v>A</v>
      </c>
      <c r="AU1395" s="4">
        <f>E1395</f>
        <v>71.5</v>
      </c>
      <c r="AV1395" s="4">
        <f>IF(AU1395&lt;60, 0, IF(AU1395&lt;70,2, IF(AU1395&lt;80, 3, IF(AU1395&lt;90,4, IF(AU1395&lt;=100, 5, "?")))))</f>
        <v>3</v>
      </c>
    </row>
    <row r="1396" spans="1:48" x14ac:dyDescent="0.2">
      <c r="A1396" s="2" t="s">
        <v>13</v>
      </c>
      <c r="B1396" s="3" t="s">
        <v>36</v>
      </c>
      <c r="C1396" s="3">
        <v>94.2</v>
      </c>
      <c r="D1396" s="3" t="s">
        <v>36</v>
      </c>
      <c r="E1396" s="3">
        <v>85.8</v>
      </c>
      <c r="F1396" s="3">
        <v>1</v>
      </c>
      <c r="G1396" s="3">
        <v>86</v>
      </c>
      <c r="H1396" s="3">
        <v>91</v>
      </c>
      <c r="I1396" s="3">
        <v>91</v>
      </c>
      <c r="J1396" s="3">
        <v>85</v>
      </c>
      <c r="K1396" s="3"/>
      <c r="L1396" s="3"/>
      <c r="M1396" s="3">
        <v>71</v>
      </c>
      <c r="N1396" s="3"/>
      <c r="O1396" s="4">
        <f>MAX(G1396:H1396)</f>
        <v>91</v>
      </c>
      <c r="P1396" s="4">
        <f>MAX(I1396:J1396)</f>
        <v>91</v>
      </c>
      <c r="Q1396" s="4">
        <f>ABS(O1396-C1396)</f>
        <v>3.2000000000000028</v>
      </c>
      <c r="R1396" s="4">
        <f>ABS(P1396-C1396)</f>
        <v>3.2000000000000028</v>
      </c>
      <c r="S1396" s="4" t="b">
        <f ca="1">OR(O1396=0,P1396=0,Q1396&gt;$Q$1,R1396&gt;$R$1,W1396="N", V1396=2)</f>
        <v>0</v>
      </c>
      <c r="T1396" s="4" t="str">
        <f>TRIM(CLEAN(D1396))</f>
        <v>برنامج بكالوريوس هندسة أنظمة الحاسوب</v>
      </c>
      <c r="U1396" s="4">
        <f>COUNTIF(T:T,T1396)</f>
        <v>549</v>
      </c>
      <c r="V1396" s="4">
        <f>IF(E1396&lt;60, 0, IF(E1396&lt;70,2, IF(E1396&lt;80, 3, IF(E1396&lt;90,4, IF(E1396&lt;=100, 5, "?")))))</f>
        <v>4</v>
      </c>
      <c r="W1396" s="4" t="str" cm="1">
        <f t="array" aca="1" ref="W1396" ca="1">_xlfn.IFNA(INDIRECT($Y$1&amp;"!"&amp;W$1&amp;$Y1396),"N")</f>
        <v>A</v>
      </c>
      <c r="X1396" s="4">
        <f ca="1">COUNTIF(W:W,W1396)</f>
        <v>861</v>
      </c>
      <c r="Y1396" s="4">
        <f>MATCH(T1396,Coding!J:J,0)</f>
        <v>3</v>
      </c>
      <c r="Z1396" s="4" t="str" cm="1">
        <f t="array" aca="1" ref="Z1396" ca="1">_xlfn.IFNA(INDIRECT($Y$1&amp;"!"&amp;Z$1&amp;$Y1396),-1)</f>
        <v>A</v>
      </c>
      <c r="AA1396" s="4" cm="1">
        <f t="array" aca="1" ref="AA1396" ca="1">_xlfn.IFNA(INDIRECT($Y$1&amp;"!"&amp;AA$1&amp;$Y1396),-1)</f>
        <v>0</v>
      </c>
      <c r="AB1396" s="4" cm="1">
        <f t="array" aca="1" ref="AB1396" ca="1">_xlfn.IFNA(INDIRECT($Y$1&amp;"!"&amp;AB$1&amp;$Y1396),-1)</f>
        <v>1</v>
      </c>
      <c r="AC1396" s="4" cm="1">
        <f t="array" aca="1" ref="AC1396" ca="1">_xlfn.IFNA(INDIRECT($Y$1&amp;"!"&amp;AC$1&amp;$Y1396),-1)</f>
        <v>1</v>
      </c>
      <c r="AD1396" s="4" cm="1">
        <f t="array" aca="1" ref="AD1396" ca="1">_xlfn.IFNA(INDIRECT($Y$1&amp;"!"&amp;AD$1&amp;$Y1396),-1)</f>
        <v>1</v>
      </c>
      <c r="AE1396" s="4" cm="1">
        <f t="array" aca="1" ref="AE1396" ca="1">_xlfn.IFNA(INDIRECT($Y$1&amp;"!"&amp;AE$1&amp;$Y1396),-1)</f>
        <v>0</v>
      </c>
      <c r="AF1396" s="4" t="str">
        <f ca="1">_xlfn.CONCAT(W1396, "-",V1396)</f>
        <v>A-4</v>
      </c>
      <c r="AG1396" s="4" t="str">
        <f>TEXT(ROW()-2, "0000")</f>
        <v>1394</v>
      </c>
      <c r="AH1396" s="4" t="str">
        <f>IF(TRIM(CLEAN(A1396))="m", "male", IF(TRIM(CLEAN(A1396))="f","female", "missing"))</f>
        <v>male</v>
      </c>
      <c r="AI1396" s="4">
        <f>C1396</f>
        <v>94.2</v>
      </c>
      <c r="AJ1396" s="4">
        <f>O1396</f>
        <v>91</v>
      </c>
      <c r="AK1396" s="4">
        <f>P1396</f>
        <v>91</v>
      </c>
      <c r="AL1396" s="4">
        <f>IF(AI1396&lt;60, 0, IF(AI1396&lt;70,2, IF(AI1396&lt;80, 3, IF(AI1396&lt;90,4, IF(AI1396&lt;=100, 5, "?")))))</f>
        <v>5</v>
      </c>
      <c r="AM1396" s="4">
        <f>IF(AJ1396&lt;60, 0, IF(AJ1396&lt;70,2, IF(AJ1396&lt;80, 3, IF(AJ1396&lt;90,4, IF(AJ1396&lt;=100, 5, "?")))))</f>
        <v>5</v>
      </c>
      <c r="AN1396" s="4">
        <f>IF(AK1396&lt;60, 0, IF(AK1396&lt;70,2, IF(AK1396&lt;80, 3, IF(AK1396&lt;90,4, IF(AK1396&lt;=100, 5, "?")))))</f>
        <v>5</v>
      </c>
      <c r="AO1396" s="4">
        <f ca="1">AA1396</f>
        <v>0</v>
      </c>
      <c r="AP1396" s="4">
        <f ca="1">AB1396</f>
        <v>1</v>
      </c>
      <c r="AQ1396" s="4">
        <f ca="1">AC1396</f>
        <v>1</v>
      </c>
      <c r="AR1396" s="4">
        <f ca="1">AD1396</f>
        <v>1</v>
      </c>
      <c r="AS1396" s="4">
        <f ca="1">AE1396</f>
        <v>0</v>
      </c>
      <c r="AT1396" s="4" t="str">
        <f ca="1">Z1396</f>
        <v>A</v>
      </c>
      <c r="AU1396" s="4">
        <f>E1396</f>
        <v>85.8</v>
      </c>
      <c r="AV1396" s="4">
        <f>IF(AU1396&lt;60, 0, IF(AU1396&lt;70,2, IF(AU1396&lt;80, 3, IF(AU1396&lt;90,4, IF(AU1396&lt;=100, 5, "?")))))</f>
        <v>4</v>
      </c>
    </row>
    <row r="1397" spans="1:48" x14ac:dyDescent="0.2">
      <c r="A1397" s="2" t="s">
        <v>13</v>
      </c>
      <c r="B1397" s="3" t="s">
        <v>36</v>
      </c>
      <c r="C1397" s="3">
        <v>96.2</v>
      </c>
      <c r="D1397" s="3" t="s">
        <v>36</v>
      </c>
      <c r="E1397" s="3">
        <v>85.4</v>
      </c>
      <c r="F1397" s="3">
        <v>1</v>
      </c>
      <c r="G1397" s="3">
        <v>93</v>
      </c>
      <c r="H1397" s="3">
        <v>88</v>
      </c>
      <c r="I1397" s="3">
        <v>94</v>
      </c>
      <c r="J1397" s="3">
        <v>83</v>
      </c>
      <c r="K1397" s="3"/>
      <c r="L1397" s="3"/>
      <c r="M1397" s="3">
        <v>92</v>
      </c>
      <c r="N1397" s="3"/>
      <c r="O1397" s="4">
        <f>MAX(G1397:H1397)</f>
        <v>93</v>
      </c>
      <c r="P1397" s="4">
        <f>MAX(I1397:J1397)</f>
        <v>94</v>
      </c>
      <c r="Q1397" s="4">
        <f>ABS(O1397-C1397)</f>
        <v>3.2000000000000028</v>
      </c>
      <c r="R1397" s="4">
        <f>ABS(P1397-C1397)</f>
        <v>2.2000000000000028</v>
      </c>
      <c r="S1397" s="4" t="b">
        <f ca="1">OR(O1397=0,P1397=0,Q1397&gt;$Q$1,R1397&gt;$R$1,W1397="N", V1397=2)</f>
        <v>0</v>
      </c>
      <c r="T1397" s="4" t="str">
        <f>TRIM(CLEAN(D1397))</f>
        <v>برنامج بكالوريوس هندسة أنظمة الحاسوب</v>
      </c>
      <c r="U1397" s="4">
        <f>COUNTIF(T:T,T1397)</f>
        <v>549</v>
      </c>
      <c r="V1397" s="4">
        <f>IF(E1397&lt;60, 0, IF(E1397&lt;70,2, IF(E1397&lt;80, 3, IF(E1397&lt;90,4, IF(E1397&lt;=100, 5, "?")))))</f>
        <v>4</v>
      </c>
      <c r="W1397" s="4" t="str" cm="1">
        <f t="array" aca="1" ref="W1397" ca="1">_xlfn.IFNA(INDIRECT($Y$1&amp;"!"&amp;W$1&amp;$Y1397),"N")</f>
        <v>A</v>
      </c>
      <c r="X1397" s="4">
        <f ca="1">COUNTIF(W:W,W1397)</f>
        <v>861</v>
      </c>
      <c r="Y1397" s="4">
        <f>MATCH(T1397,Coding!J:J,0)</f>
        <v>3</v>
      </c>
      <c r="Z1397" s="4" t="str" cm="1">
        <f t="array" aca="1" ref="Z1397" ca="1">_xlfn.IFNA(INDIRECT($Y$1&amp;"!"&amp;Z$1&amp;$Y1397),-1)</f>
        <v>A</v>
      </c>
      <c r="AA1397" s="4" cm="1">
        <f t="array" aca="1" ref="AA1397" ca="1">_xlfn.IFNA(INDIRECT($Y$1&amp;"!"&amp;AA$1&amp;$Y1397),-1)</f>
        <v>0</v>
      </c>
      <c r="AB1397" s="4" cm="1">
        <f t="array" aca="1" ref="AB1397" ca="1">_xlfn.IFNA(INDIRECT($Y$1&amp;"!"&amp;AB$1&amp;$Y1397),-1)</f>
        <v>1</v>
      </c>
      <c r="AC1397" s="4" cm="1">
        <f t="array" aca="1" ref="AC1397" ca="1">_xlfn.IFNA(INDIRECT($Y$1&amp;"!"&amp;AC$1&amp;$Y1397),-1)</f>
        <v>1</v>
      </c>
      <c r="AD1397" s="4" cm="1">
        <f t="array" aca="1" ref="AD1397" ca="1">_xlfn.IFNA(INDIRECT($Y$1&amp;"!"&amp;AD$1&amp;$Y1397),-1)</f>
        <v>1</v>
      </c>
      <c r="AE1397" s="4" cm="1">
        <f t="array" aca="1" ref="AE1397" ca="1">_xlfn.IFNA(INDIRECT($Y$1&amp;"!"&amp;AE$1&amp;$Y1397),-1)</f>
        <v>0</v>
      </c>
      <c r="AF1397" s="4" t="str">
        <f ca="1">_xlfn.CONCAT(W1397, "-",V1397)</f>
        <v>A-4</v>
      </c>
      <c r="AG1397" s="4" t="str">
        <f>TEXT(ROW()-2, "0000")</f>
        <v>1395</v>
      </c>
      <c r="AH1397" s="4" t="str">
        <f>IF(TRIM(CLEAN(A1397))="m", "male", IF(TRIM(CLEAN(A1397))="f","female", "missing"))</f>
        <v>male</v>
      </c>
      <c r="AI1397" s="4">
        <f>C1397</f>
        <v>96.2</v>
      </c>
      <c r="AJ1397" s="4">
        <f>O1397</f>
        <v>93</v>
      </c>
      <c r="AK1397" s="4">
        <f>P1397</f>
        <v>94</v>
      </c>
      <c r="AL1397" s="4">
        <f>IF(AI1397&lt;60, 0, IF(AI1397&lt;70,2, IF(AI1397&lt;80, 3, IF(AI1397&lt;90,4, IF(AI1397&lt;=100, 5, "?")))))</f>
        <v>5</v>
      </c>
      <c r="AM1397" s="4">
        <f>IF(AJ1397&lt;60, 0, IF(AJ1397&lt;70,2, IF(AJ1397&lt;80, 3, IF(AJ1397&lt;90,4, IF(AJ1397&lt;=100, 5, "?")))))</f>
        <v>5</v>
      </c>
      <c r="AN1397" s="4">
        <f>IF(AK1397&lt;60, 0, IF(AK1397&lt;70,2, IF(AK1397&lt;80, 3, IF(AK1397&lt;90,4, IF(AK1397&lt;=100, 5, "?")))))</f>
        <v>5</v>
      </c>
      <c r="AO1397" s="4">
        <f ca="1">AA1397</f>
        <v>0</v>
      </c>
      <c r="AP1397" s="4">
        <f ca="1">AB1397</f>
        <v>1</v>
      </c>
      <c r="AQ1397" s="4">
        <f ca="1">AC1397</f>
        <v>1</v>
      </c>
      <c r="AR1397" s="4">
        <f ca="1">AD1397</f>
        <v>1</v>
      </c>
      <c r="AS1397" s="4">
        <f ca="1">AE1397</f>
        <v>0</v>
      </c>
      <c r="AT1397" s="4" t="str">
        <f ca="1">Z1397</f>
        <v>A</v>
      </c>
      <c r="AU1397" s="4">
        <f>E1397</f>
        <v>85.4</v>
      </c>
      <c r="AV1397" s="4">
        <f>IF(AU1397&lt;60, 0, IF(AU1397&lt;70,2, IF(AU1397&lt;80, 3, IF(AU1397&lt;90,4, IF(AU1397&lt;=100, 5, "?")))))</f>
        <v>4</v>
      </c>
    </row>
    <row r="1398" spans="1:48" x14ac:dyDescent="0.2">
      <c r="A1398" s="2" t="s">
        <v>13</v>
      </c>
      <c r="B1398" s="3" t="s">
        <v>36</v>
      </c>
      <c r="C1398" s="3">
        <v>97.2</v>
      </c>
      <c r="D1398" s="3" t="s">
        <v>34</v>
      </c>
      <c r="E1398" s="3">
        <v>92.1</v>
      </c>
      <c r="F1398" s="3">
        <v>1</v>
      </c>
      <c r="G1398" s="3">
        <v>94</v>
      </c>
      <c r="H1398" s="3">
        <v>93</v>
      </c>
      <c r="I1398" s="3">
        <v>98</v>
      </c>
      <c r="J1398" s="3">
        <v>99</v>
      </c>
      <c r="K1398" s="3"/>
      <c r="L1398" s="3"/>
      <c r="M1398" s="3">
        <v>77</v>
      </c>
      <c r="N1398" s="3"/>
      <c r="O1398" s="4">
        <f>MAX(G1398:H1398)</f>
        <v>94</v>
      </c>
      <c r="P1398" s="4">
        <f>MAX(I1398:J1398)</f>
        <v>99</v>
      </c>
      <c r="Q1398" s="4">
        <f>ABS(O1398-C1398)</f>
        <v>3.2000000000000028</v>
      </c>
      <c r="R1398" s="4">
        <f>ABS(P1398-C1398)</f>
        <v>1.7999999999999972</v>
      </c>
      <c r="S1398" s="4" t="b">
        <f ca="1">OR(O1398=0,P1398=0,Q1398&gt;$Q$1,R1398&gt;$R$1,W1398="N", V1398=2)</f>
        <v>0</v>
      </c>
      <c r="T1398" s="4" t="str">
        <f>TRIM(CLEAN(D1398))</f>
        <v>برنامج بكالوريوس هندسة الحاسوب</v>
      </c>
      <c r="U1398" s="4">
        <f>COUNTIF(T:T,T1398)</f>
        <v>139</v>
      </c>
      <c r="V1398" s="4">
        <f>IF(E1398&lt;60, 0, IF(E1398&lt;70,2, IF(E1398&lt;80, 3, IF(E1398&lt;90,4, IF(E1398&lt;=100, 5, "?")))))</f>
        <v>5</v>
      </c>
      <c r="W1398" s="4" t="str" cm="1">
        <f t="array" aca="1" ref="W1398" ca="1">_xlfn.IFNA(INDIRECT($Y$1&amp;"!"&amp;W$1&amp;$Y1398),"N")</f>
        <v>A</v>
      </c>
      <c r="X1398" s="4">
        <f ca="1">COUNTIF(W:W,W1398)</f>
        <v>861</v>
      </c>
      <c r="Y1398" s="4">
        <f>MATCH(T1398,Coding!J:J,0)</f>
        <v>5</v>
      </c>
      <c r="Z1398" s="4" t="str" cm="1">
        <f t="array" aca="1" ref="Z1398" ca="1">_xlfn.IFNA(INDIRECT($Y$1&amp;"!"&amp;Z$1&amp;$Y1398),-1)</f>
        <v>A</v>
      </c>
      <c r="AA1398" s="4" cm="1">
        <f t="array" aca="1" ref="AA1398" ca="1">_xlfn.IFNA(INDIRECT($Y$1&amp;"!"&amp;AA$1&amp;$Y1398),-1)</f>
        <v>0</v>
      </c>
      <c r="AB1398" s="4" cm="1">
        <f t="array" aca="1" ref="AB1398" ca="1">_xlfn.IFNA(INDIRECT($Y$1&amp;"!"&amp;AB$1&amp;$Y1398),-1)</f>
        <v>1</v>
      </c>
      <c r="AC1398" s="4" cm="1">
        <f t="array" aca="1" ref="AC1398" ca="1">_xlfn.IFNA(INDIRECT($Y$1&amp;"!"&amp;AC$1&amp;$Y1398),-1)</f>
        <v>1</v>
      </c>
      <c r="AD1398" s="4" cm="1">
        <f t="array" aca="1" ref="AD1398" ca="1">_xlfn.IFNA(INDIRECT($Y$1&amp;"!"&amp;AD$1&amp;$Y1398),-1)</f>
        <v>1</v>
      </c>
      <c r="AE1398" s="4" cm="1">
        <f t="array" aca="1" ref="AE1398" ca="1">_xlfn.IFNA(INDIRECT($Y$1&amp;"!"&amp;AE$1&amp;$Y1398),-1)</f>
        <v>0</v>
      </c>
      <c r="AF1398" s="4" t="str">
        <f ca="1">_xlfn.CONCAT(W1398, "-",V1398)</f>
        <v>A-5</v>
      </c>
      <c r="AG1398" s="4" t="str">
        <f>TEXT(ROW()-2, "0000")</f>
        <v>1396</v>
      </c>
      <c r="AH1398" s="4" t="str">
        <f>IF(TRIM(CLEAN(A1398))="m", "male", IF(TRIM(CLEAN(A1398))="f","female", "missing"))</f>
        <v>male</v>
      </c>
      <c r="AI1398" s="4">
        <f>C1398</f>
        <v>97.2</v>
      </c>
      <c r="AJ1398" s="4">
        <f>O1398</f>
        <v>94</v>
      </c>
      <c r="AK1398" s="4">
        <f>P1398</f>
        <v>99</v>
      </c>
      <c r="AL1398" s="4">
        <f>IF(AI1398&lt;60, 0, IF(AI1398&lt;70,2, IF(AI1398&lt;80, 3, IF(AI1398&lt;90,4, IF(AI1398&lt;=100, 5, "?")))))</f>
        <v>5</v>
      </c>
      <c r="AM1398" s="4">
        <f>IF(AJ1398&lt;60, 0, IF(AJ1398&lt;70,2, IF(AJ1398&lt;80, 3, IF(AJ1398&lt;90,4, IF(AJ1398&lt;=100, 5, "?")))))</f>
        <v>5</v>
      </c>
      <c r="AN1398" s="4">
        <f>IF(AK1398&lt;60, 0, IF(AK1398&lt;70,2, IF(AK1398&lt;80, 3, IF(AK1398&lt;90,4, IF(AK1398&lt;=100, 5, "?")))))</f>
        <v>5</v>
      </c>
      <c r="AO1398" s="4">
        <f ca="1">AA1398</f>
        <v>0</v>
      </c>
      <c r="AP1398" s="4">
        <f ca="1">AB1398</f>
        <v>1</v>
      </c>
      <c r="AQ1398" s="4">
        <f ca="1">AC1398</f>
        <v>1</v>
      </c>
      <c r="AR1398" s="4">
        <f ca="1">AD1398</f>
        <v>1</v>
      </c>
      <c r="AS1398" s="4">
        <f ca="1">AE1398</f>
        <v>0</v>
      </c>
      <c r="AT1398" s="4" t="str">
        <f ca="1">Z1398</f>
        <v>A</v>
      </c>
      <c r="AU1398" s="4">
        <f>E1398</f>
        <v>92.1</v>
      </c>
      <c r="AV1398" s="4">
        <f>IF(AU1398&lt;60, 0, IF(AU1398&lt;70,2, IF(AU1398&lt;80, 3, IF(AU1398&lt;90,4, IF(AU1398&lt;=100, 5, "?")))))</f>
        <v>5</v>
      </c>
    </row>
    <row r="1399" spans="1:48" x14ac:dyDescent="0.2">
      <c r="A1399" s="2" t="s">
        <v>13</v>
      </c>
      <c r="B1399" s="3" t="s">
        <v>26</v>
      </c>
      <c r="C1399" s="3">
        <v>90.2</v>
      </c>
      <c r="D1399" s="3" t="s">
        <v>26</v>
      </c>
      <c r="E1399" s="3">
        <v>70.8</v>
      </c>
      <c r="F1399" s="3">
        <v>1</v>
      </c>
      <c r="G1399" s="3">
        <v>61</v>
      </c>
      <c r="H1399" s="3">
        <v>87</v>
      </c>
      <c r="I1399" s="3">
        <v>60</v>
      </c>
      <c r="J1399" s="3">
        <v>81</v>
      </c>
      <c r="K1399" s="3">
        <v>70</v>
      </c>
      <c r="L1399" s="3"/>
      <c r="M1399" s="3">
        <v>80</v>
      </c>
      <c r="N1399" s="3"/>
      <c r="O1399" s="4">
        <f>MAX(G1399:H1399)</f>
        <v>87</v>
      </c>
      <c r="P1399" s="4">
        <f>MAX(I1399:J1399)</f>
        <v>81</v>
      </c>
      <c r="Q1399" s="4">
        <f>ABS(O1399-C1399)</f>
        <v>3.2000000000000028</v>
      </c>
      <c r="R1399" s="4">
        <f>ABS(P1399-C1399)</f>
        <v>9.2000000000000028</v>
      </c>
      <c r="S1399" s="4" t="b">
        <f ca="1">OR(O1399=0,P1399=0,Q1399&gt;$Q$1,R1399&gt;$R$1,W1399="N", V1399=2)</f>
        <v>0</v>
      </c>
      <c r="T1399" s="4" t="str">
        <f>TRIM(CLEAN(D1399))</f>
        <v>برنامج بكالوريوس الهندسة المدنية</v>
      </c>
      <c r="U1399" s="4">
        <f>COUNTIF(T:T,T1399)</f>
        <v>723</v>
      </c>
      <c r="V1399" s="4">
        <f>IF(E1399&lt;60, 0, IF(E1399&lt;70,2, IF(E1399&lt;80, 3, IF(E1399&lt;90,4, IF(E1399&lt;=100, 5, "?")))))</f>
        <v>3</v>
      </c>
      <c r="W1399" s="4" t="str" cm="1">
        <f t="array" aca="1" ref="W1399" ca="1">_xlfn.IFNA(INDIRECT($Y$1&amp;"!"&amp;W$1&amp;$Y1399),"N")</f>
        <v>C</v>
      </c>
      <c r="X1399" s="4">
        <f ca="1">COUNTIF(W:W,W1399)</f>
        <v>747</v>
      </c>
      <c r="Y1399" s="4">
        <f>MATCH(T1399,Coding!J:J,0)</f>
        <v>8</v>
      </c>
      <c r="Z1399" s="4" t="str" cm="1">
        <f t="array" aca="1" ref="Z1399" ca="1">_xlfn.IFNA(INDIRECT($Y$1&amp;"!"&amp;Z$1&amp;$Y1399),-1)</f>
        <v>C</v>
      </c>
      <c r="AA1399" s="4" cm="1">
        <f t="array" aca="1" ref="AA1399" ca="1">_xlfn.IFNA(INDIRECT($Y$1&amp;"!"&amp;AA$1&amp;$Y1399),-1)</f>
        <v>1</v>
      </c>
      <c r="AB1399" s="4" cm="1">
        <f t="array" aca="1" ref="AB1399" ca="1">_xlfn.IFNA(INDIRECT($Y$1&amp;"!"&amp;AB$1&amp;$Y1399),-1)</f>
        <v>1</v>
      </c>
      <c r="AC1399" s="4" cm="1">
        <f t="array" aca="1" ref="AC1399" ca="1">_xlfn.IFNA(INDIRECT($Y$1&amp;"!"&amp;AC$1&amp;$Y1399),-1)</f>
        <v>1</v>
      </c>
      <c r="AD1399" s="4" cm="1">
        <f t="array" aca="1" ref="AD1399" ca="1">_xlfn.IFNA(INDIRECT($Y$1&amp;"!"&amp;AD$1&amp;$Y1399),-1)</f>
        <v>0</v>
      </c>
      <c r="AE1399" s="4" cm="1">
        <f t="array" aca="1" ref="AE1399" ca="1">_xlfn.IFNA(INDIRECT($Y$1&amp;"!"&amp;AE$1&amp;$Y1399),-1)</f>
        <v>0</v>
      </c>
      <c r="AF1399" s="4" t="str">
        <f ca="1">_xlfn.CONCAT(W1399, "-",V1399)</f>
        <v>C-3</v>
      </c>
      <c r="AG1399" s="4" t="str">
        <f>TEXT(ROW()-2, "0000")</f>
        <v>1397</v>
      </c>
      <c r="AH1399" s="4" t="str">
        <f>IF(TRIM(CLEAN(A1399))="m", "male", IF(TRIM(CLEAN(A1399))="f","female", "missing"))</f>
        <v>male</v>
      </c>
      <c r="AI1399" s="4">
        <f>C1399</f>
        <v>90.2</v>
      </c>
      <c r="AJ1399" s="4">
        <f>O1399</f>
        <v>87</v>
      </c>
      <c r="AK1399" s="4">
        <f>P1399</f>
        <v>81</v>
      </c>
      <c r="AL1399" s="4">
        <f>IF(AI1399&lt;60, 0, IF(AI1399&lt;70,2, IF(AI1399&lt;80, 3, IF(AI1399&lt;90,4, IF(AI1399&lt;=100, 5, "?")))))</f>
        <v>5</v>
      </c>
      <c r="AM1399" s="4">
        <f>IF(AJ1399&lt;60, 0, IF(AJ1399&lt;70,2, IF(AJ1399&lt;80, 3, IF(AJ1399&lt;90,4, IF(AJ1399&lt;=100, 5, "?")))))</f>
        <v>4</v>
      </c>
      <c r="AN1399" s="4">
        <f>IF(AK1399&lt;60, 0, IF(AK1399&lt;70,2, IF(AK1399&lt;80, 3, IF(AK1399&lt;90,4, IF(AK1399&lt;=100, 5, "?")))))</f>
        <v>4</v>
      </c>
      <c r="AO1399" s="4">
        <f ca="1">AA1399</f>
        <v>1</v>
      </c>
      <c r="AP1399" s="4">
        <f ca="1">AB1399</f>
        <v>1</v>
      </c>
      <c r="AQ1399" s="4">
        <f ca="1">AC1399</f>
        <v>1</v>
      </c>
      <c r="AR1399" s="4">
        <f ca="1">AD1399</f>
        <v>0</v>
      </c>
      <c r="AS1399" s="4">
        <f ca="1">AE1399</f>
        <v>0</v>
      </c>
      <c r="AT1399" s="4" t="str">
        <f ca="1">Z1399</f>
        <v>C</v>
      </c>
      <c r="AU1399" s="4">
        <f>E1399</f>
        <v>70.8</v>
      </c>
      <c r="AV1399" s="4">
        <f>IF(AU1399&lt;60, 0, IF(AU1399&lt;70,2, IF(AU1399&lt;80, 3, IF(AU1399&lt;90,4, IF(AU1399&lt;=100, 5, "?")))))</f>
        <v>3</v>
      </c>
    </row>
    <row r="1400" spans="1:48" x14ac:dyDescent="0.2">
      <c r="A1400" s="2" t="s">
        <v>13</v>
      </c>
      <c r="B1400" s="3" t="s">
        <v>37</v>
      </c>
      <c r="C1400" s="3">
        <v>90.2</v>
      </c>
      <c r="D1400" s="3" t="s">
        <v>26</v>
      </c>
      <c r="E1400" s="3">
        <v>73</v>
      </c>
      <c r="F1400" s="3">
        <v>1</v>
      </c>
      <c r="G1400" s="3">
        <v>83</v>
      </c>
      <c r="H1400" s="3">
        <v>87</v>
      </c>
      <c r="I1400" s="3">
        <v>74</v>
      </c>
      <c r="J1400" s="3">
        <v>82</v>
      </c>
      <c r="K1400" s="3">
        <v>80</v>
      </c>
      <c r="L1400" s="3"/>
      <c r="M1400" s="3">
        <v>73</v>
      </c>
      <c r="N1400" s="3"/>
      <c r="O1400" s="4">
        <f>MAX(G1400:H1400)</f>
        <v>87</v>
      </c>
      <c r="P1400" s="4">
        <f>MAX(I1400:J1400)</f>
        <v>82</v>
      </c>
      <c r="Q1400" s="4">
        <f>ABS(O1400-C1400)</f>
        <v>3.2000000000000028</v>
      </c>
      <c r="R1400" s="4">
        <f>ABS(P1400-C1400)</f>
        <v>8.2000000000000028</v>
      </c>
      <c r="S1400" s="4" t="b">
        <f ca="1">OR(O1400=0,P1400=0,Q1400&gt;$Q$1,R1400&gt;$R$1,W1400="N", V1400=2)</f>
        <v>0</v>
      </c>
      <c r="T1400" s="4" t="str">
        <f>TRIM(CLEAN(D1400))</f>
        <v>برنامج بكالوريوس الهندسة المدنية</v>
      </c>
      <c r="U1400" s="4">
        <f>COUNTIF(T:T,T1400)</f>
        <v>723</v>
      </c>
      <c r="V1400" s="4">
        <f>IF(E1400&lt;60, 0, IF(E1400&lt;70,2, IF(E1400&lt;80, 3, IF(E1400&lt;90,4, IF(E1400&lt;=100, 5, "?")))))</f>
        <v>3</v>
      </c>
      <c r="W1400" s="4" t="str" cm="1">
        <f t="array" aca="1" ref="W1400" ca="1">_xlfn.IFNA(INDIRECT($Y$1&amp;"!"&amp;W$1&amp;$Y1400),"N")</f>
        <v>C</v>
      </c>
      <c r="X1400" s="4">
        <f ca="1">COUNTIF(W:W,W1400)</f>
        <v>747</v>
      </c>
      <c r="Y1400" s="4">
        <f>MATCH(T1400,Coding!J:J,0)</f>
        <v>8</v>
      </c>
      <c r="Z1400" s="4" t="str" cm="1">
        <f t="array" aca="1" ref="Z1400" ca="1">_xlfn.IFNA(INDIRECT($Y$1&amp;"!"&amp;Z$1&amp;$Y1400),-1)</f>
        <v>C</v>
      </c>
      <c r="AA1400" s="4" cm="1">
        <f t="array" aca="1" ref="AA1400" ca="1">_xlfn.IFNA(INDIRECT($Y$1&amp;"!"&amp;AA$1&amp;$Y1400),-1)</f>
        <v>1</v>
      </c>
      <c r="AB1400" s="4" cm="1">
        <f t="array" aca="1" ref="AB1400" ca="1">_xlfn.IFNA(INDIRECT($Y$1&amp;"!"&amp;AB$1&amp;$Y1400),-1)</f>
        <v>1</v>
      </c>
      <c r="AC1400" s="4" cm="1">
        <f t="array" aca="1" ref="AC1400" ca="1">_xlfn.IFNA(INDIRECT($Y$1&amp;"!"&amp;AC$1&amp;$Y1400),-1)</f>
        <v>1</v>
      </c>
      <c r="AD1400" s="4" cm="1">
        <f t="array" aca="1" ref="AD1400" ca="1">_xlfn.IFNA(INDIRECT($Y$1&amp;"!"&amp;AD$1&amp;$Y1400),-1)</f>
        <v>0</v>
      </c>
      <c r="AE1400" s="4" cm="1">
        <f t="array" aca="1" ref="AE1400" ca="1">_xlfn.IFNA(INDIRECT($Y$1&amp;"!"&amp;AE$1&amp;$Y1400),-1)</f>
        <v>0</v>
      </c>
      <c r="AF1400" s="4" t="str">
        <f ca="1">_xlfn.CONCAT(W1400, "-",V1400)</f>
        <v>C-3</v>
      </c>
      <c r="AG1400" s="4" t="str">
        <f>TEXT(ROW()-2, "0000")</f>
        <v>1398</v>
      </c>
      <c r="AH1400" s="4" t="str">
        <f>IF(TRIM(CLEAN(A1400))="m", "male", IF(TRIM(CLEAN(A1400))="f","female", "missing"))</f>
        <v>male</v>
      </c>
      <c r="AI1400" s="4">
        <f>C1400</f>
        <v>90.2</v>
      </c>
      <c r="AJ1400" s="4">
        <f>O1400</f>
        <v>87</v>
      </c>
      <c r="AK1400" s="4">
        <f>P1400</f>
        <v>82</v>
      </c>
      <c r="AL1400" s="4">
        <f>IF(AI1400&lt;60, 0, IF(AI1400&lt;70,2, IF(AI1400&lt;80, 3, IF(AI1400&lt;90,4, IF(AI1400&lt;=100, 5, "?")))))</f>
        <v>5</v>
      </c>
      <c r="AM1400" s="4">
        <f>IF(AJ1400&lt;60, 0, IF(AJ1400&lt;70,2, IF(AJ1400&lt;80, 3, IF(AJ1400&lt;90,4, IF(AJ1400&lt;=100, 5, "?")))))</f>
        <v>4</v>
      </c>
      <c r="AN1400" s="4">
        <f>IF(AK1400&lt;60, 0, IF(AK1400&lt;70,2, IF(AK1400&lt;80, 3, IF(AK1400&lt;90,4, IF(AK1400&lt;=100, 5, "?")))))</f>
        <v>4</v>
      </c>
      <c r="AO1400" s="4">
        <f ca="1">AA1400</f>
        <v>1</v>
      </c>
      <c r="AP1400" s="4">
        <f ca="1">AB1400</f>
        <v>1</v>
      </c>
      <c r="AQ1400" s="4">
        <f ca="1">AC1400</f>
        <v>1</v>
      </c>
      <c r="AR1400" s="4">
        <f ca="1">AD1400</f>
        <v>0</v>
      </c>
      <c r="AS1400" s="4">
        <f ca="1">AE1400</f>
        <v>0</v>
      </c>
      <c r="AT1400" s="4" t="str">
        <f ca="1">Z1400</f>
        <v>C</v>
      </c>
      <c r="AU1400" s="4">
        <f>E1400</f>
        <v>73</v>
      </c>
      <c r="AV1400" s="4">
        <f>IF(AU1400&lt;60, 0, IF(AU1400&lt;70,2, IF(AU1400&lt;80, 3, IF(AU1400&lt;90,4, IF(AU1400&lt;=100, 5, "?")))))</f>
        <v>3</v>
      </c>
    </row>
    <row r="1401" spans="1:48" x14ac:dyDescent="0.2">
      <c r="A1401" s="2" t="s">
        <v>16</v>
      </c>
      <c r="B1401" s="3" t="s">
        <v>33</v>
      </c>
      <c r="C1401" s="3">
        <v>77.2</v>
      </c>
      <c r="D1401" s="3" t="s">
        <v>33</v>
      </c>
      <c r="E1401" s="3">
        <v>70.2</v>
      </c>
      <c r="F1401" s="3">
        <v>1</v>
      </c>
      <c r="G1401" s="3">
        <v>62</v>
      </c>
      <c r="H1401" s="3">
        <v>74</v>
      </c>
      <c r="I1401" s="3">
        <v>55</v>
      </c>
      <c r="J1401" s="3">
        <v>63</v>
      </c>
      <c r="K1401" s="3"/>
      <c r="L1401" s="3">
        <v>61</v>
      </c>
      <c r="M1401" s="3"/>
      <c r="N1401" s="3"/>
      <c r="O1401" s="4">
        <f>MAX(G1401:H1401)</f>
        <v>74</v>
      </c>
      <c r="P1401" s="4">
        <f>MAX(I1401:J1401)</f>
        <v>63</v>
      </c>
      <c r="Q1401" s="4">
        <f>ABS(O1401-C1401)</f>
        <v>3.2000000000000028</v>
      </c>
      <c r="R1401" s="4">
        <f>ABS(P1401-C1401)</f>
        <v>14.200000000000003</v>
      </c>
      <c r="S1401" s="4" t="b">
        <f ca="1">OR(O1401=0,P1401=0,Q1401&gt;$Q$1,R1401&gt;$R$1,W1401="N", V1401=2)</f>
        <v>0</v>
      </c>
      <c r="T1401" s="4" t="str">
        <f>TRIM(CLEAN(D1401))</f>
        <v>برنامج بكالوريوس علم الحاسوب</v>
      </c>
      <c r="U1401" s="4">
        <f>COUNTIF(T:T,T1401)</f>
        <v>589</v>
      </c>
      <c r="V1401" s="4">
        <f>IF(E1401&lt;60, 0, IF(E1401&lt;70,2, IF(E1401&lt;80, 3, IF(E1401&lt;90,4, IF(E1401&lt;=100, 5, "?")))))</f>
        <v>3</v>
      </c>
      <c r="W1401" s="4" t="str" cm="1">
        <f t="array" aca="1" ref="W1401" ca="1">_xlfn.IFNA(INDIRECT($Y$1&amp;"!"&amp;W$1&amp;$Y1401),"N")</f>
        <v>D</v>
      </c>
      <c r="X1401" s="4">
        <f ca="1">COUNTIF(W:W,W1401)</f>
        <v>589</v>
      </c>
      <c r="Y1401" s="4">
        <f>MATCH(T1401,Coding!J:J,0)</f>
        <v>9</v>
      </c>
      <c r="Z1401" s="4" t="str" cm="1">
        <f t="array" aca="1" ref="Z1401" ca="1">_xlfn.IFNA(INDIRECT($Y$1&amp;"!"&amp;Z$1&amp;$Y1401),-1)</f>
        <v>D</v>
      </c>
      <c r="AA1401" s="4" cm="1">
        <f t="array" aca="1" ref="AA1401" ca="1">_xlfn.IFNA(INDIRECT($Y$1&amp;"!"&amp;AA$1&amp;$Y1401),-1)</f>
        <v>0</v>
      </c>
      <c r="AB1401" s="4" cm="1">
        <f t="array" aca="1" ref="AB1401" ca="1">_xlfn.IFNA(INDIRECT($Y$1&amp;"!"&amp;AB$1&amp;$Y1401),-1)</f>
        <v>1</v>
      </c>
      <c r="AC1401" s="4" cm="1">
        <f t="array" aca="1" ref="AC1401" ca="1">_xlfn.IFNA(INDIRECT($Y$1&amp;"!"&amp;AC$1&amp;$Y1401),-1)</f>
        <v>0</v>
      </c>
      <c r="AD1401" s="4" cm="1">
        <f t="array" aca="1" ref="AD1401" ca="1">_xlfn.IFNA(INDIRECT($Y$1&amp;"!"&amp;AD$1&amp;$Y1401),-1)</f>
        <v>0</v>
      </c>
      <c r="AE1401" s="4" cm="1">
        <f t="array" aca="1" ref="AE1401" ca="1">_xlfn.IFNA(INDIRECT($Y$1&amp;"!"&amp;AE$1&amp;$Y1401),-1)</f>
        <v>0</v>
      </c>
      <c r="AF1401" s="4" t="str">
        <f ca="1">_xlfn.CONCAT(W1401, "-",V1401)</f>
        <v>D-3</v>
      </c>
      <c r="AG1401" s="4" t="str">
        <f>TEXT(ROW()-2, "0000")</f>
        <v>1399</v>
      </c>
      <c r="AH1401" s="4" t="str">
        <f>IF(TRIM(CLEAN(A1401))="m", "male", IF(TRIM(CLEAN(A1401))="f","female", "missing"))</f>
        <v>female</v>
      </c>
      <c r="AI1401" s="4">
        <f>C1401</f>
        <v>77.2</v>
      </c>
      <c r="AJ1401" s="4">
        <f>O1401</f>
        <v>74</v>
      </c>
      <c r="AK1401" s="4">
        <f>P1401</f>
        <v>63</v>
      </c>
      <c r="AL1401" s="4">
        <f>IF(AI1401&lt;60, 0, IF(AI1401&lt;70,2, IF(AI1401&lt;80, 3, IF(AI1401&lt;90,4, IF(AI1401&lt;=100, 5, "?")))))</f>
        <v>3</v>
      </c>
      <c r="AM1401" s="4">
        <f>IF(AJ1401&lt;60, 0, IF(AJ1401&lt;70,2, IF(AJ1401&lt;80, 3, IF(AJ1401&lt;90,4, IF(AJ1401&lt;=100, 5, "?")))))</f>
        <v>3</v>
      </c>
      <c r="AN1401" s="4">
        <f>IF(AK1401&lt;60, 0, IF(AK1401&lt;70,2, IF(AK1401&lt;80, 3, IF(AK1401&lt;90,4, IF(AK1401&lt;=100, 5, "?")))))</f>
        <v>2</v>
      </c>
      <c r="AO1401" s="4">
        <f ca="1">AA1401</f>
        <v>0</v>
      </c>
      <c r="AP1401" s="4">
        <f ca="1">AB1401</f>
        <v>1</v>
      </c>
      <c r="AQ1401" s="4">
        <f ca="1">AC1401</f>
        <v>0</v>
      </c>
      <c r="AR1401" s="4">
        <f ca="1">AD1401</f>
        <v>0</v>
      </c>
      <c r="AS1401" s="4">
        <f ca="1">AE1401</f>
        <v>0</v>
      </c>
      <c r="AT1401" s="4" t="str">
        <f ca="1">Z1401</f>
        <v>D</v>
      </c>
      <c r="AU1401" s="4">
        <f>E1401</f>
        <v>70.2</v>
      </c>
      <c r="AV1401" s="4">
        <f>IF(AU1401&lt;60, 0, IF(AU1401&lt;70,2, IF(AU1401&lt;80, 3, IF(AU1401&lt;90,4, IF(AU1401&lt;=100, 5, "?")))))</f>
        <v>3</v>
      </c>
    </row>
    <row r="1402" spans="1:48" x14ac:dyDescent="0.2">
      <c r="A1402" s="2" t="s">
        <v>16</v>
      </c>
      <c r="B1402" s="3" t="s">
        <v>33</v>
      </c>
      <c r="C1402" s="3">
        <v>80.2</v>
      </c>
      <c r="D1402" s="3" t="s">
        <v>33</v>
      </c>
      <c r="E1402" s="3">
        <v>70.599999999999994</v>
      </c>
      <c r="F1402" s="3">
        <v>1</v>
      </c>
      <c r="G1402" s="3">
        <v>77</v>
      </c>
      <c r="H1402" s="3">
        <v>60</v>
      </c>
      <c r="I1402" s="3">
        <v>60</v>
      </c>
      <c r="J1402" s="3">
        <v>70</v>
      </c>
      <c r="K1402" s="3"/>
      <c r="L1402" s="3"/>
      <c r="M1402" s="3"/>
      <c r="N1402" s="3"/>
      <c r="O1402" s="4">
        <f>MAX(G1402:H1402)</f>
        <v>77</v>
      </c>
      <c r="P1402" s="4">
        <f>MAX(I1402:J1402)</f>
        <v>70</v>
      </c>
      <c r="Q1402" s="4">
        <f>ABS(O1402-C1402)</f>
        <v>3.2000000000000028</v>
      </c>
      <c r="R1402" s="4">
        <f>ABS(P1402-C1402)</f>
        <v>10.200000000000003</v>
      </c>
      <c r="S1402" s="4" t="b">
        <f ca="1">OR(O1402=0,P1402=0,Q1402&gt;$Q$1,R1402&gt;$R$1,W1402="N", V1402=2)</f>
        <v>0</v>
      </c>
      <c r="T1402" s="4" t="str">
        <f>TRIM(CLEAN(D1402))</f>
        <v>برنامج بكالوريوس علم الحاسوب</v>
      </c>
      <c r="U1402" s="4">
        <f>COUNTIF(T:T,T1402)</f>
        <v>589</v>
      </c>
      <c r="V1402" s="4">
        <f>IF(E1402&lt;60, 0, IF(E1402&lt;70,2, IF(E1402&lt;80, 3, IF(E1402&lt;90,4, IF(E1402&lt;=100, 5, "?")))))</f>
        <v>3</v>
      </c>
      <c r="W1402" s="4" t="str" cm="1">
        <f t="array" aca="1" ref="W1402" ca="1">_xlfn.IFNA(INDIRECT($Y$1&amp;"!"&amp;W$1&amp;$Y1402),"N")</f>
        <v>D</v>
      </c>
      <c r="X1402" s="4">
        <f ca="1">COUNTIF(W:W,W1402)</f>
        <v>589</v>
      </c>
      <c r="Y1402" s="4">
        <f>MATCH(T1402,Coding!J:J,0)</f>
        <v>9</v>
      </c>
      <c r="Z1402" s="4" t="str" cm="1">
        <f t="array" aca="1" ref="Z1402" ca="1">_xlfn.IFNA(INDIRECT($Y$1&amp;"!"&amp;Z$1&amp;$Y1402),-1)</f>
        <v>D</v>
      </c>
      <c r="AA1402" s="4" cm="1">
        <f t="array" aca="1" ref="AA1402" ca="1">_xlfn.IFNA(INDIRECT($Y$1&amp;"!"&amp;AA$1&amp;$Y1402),-1)</f>
        <v>0</v>
      </c>
      <c r="AB1402" s="4" cm="1">
        <f t="array" aca="1" ref="AB1402" ca="1">_xlfn.IFNA(INDIRECT($Y$1&amp;"!"&amp;AB$1&amp;$Y1402),-1)</f>
        <v>1</v>
      </c>
      <c r="AC1402" s="4" cm="1">
        <f t="array" aca="1" ref="AC1402" ca="1">_xlfn.IFNA(INDIRECT($Y$1&amp;"!"&amp;AC$1&amp;$Y1402),-1)</f>
        <v>0</v>
      </c>
      <c r="AD1402" s="4" cm="1">
        <f t="array" aca="1" ref="AD1402" ca="1">_xlfn.IFNA(INDIRECT($Y$1&amp;"!"&amp;AD$1&amp;$Y1402),-1)</f>
        <v>0</v>
      </c>
      <c r="AE1402" s="4" cm="1">
        <f t="array" aca="1" ref="AE1402" ca="1">_xlfn.IFNA(INDIRECT($Y$1&amp;"!"&amp;AE$1&amp;$Y1402),-1)</f>
        <v>0</v>
      </c>
      <c r="AF1402" s="4" t="str">
        <f ca="1">_xlfn.CONCAT(W1402, "-",V1402)</f>
        <v>D-3</v>
      </c>
      <c r="AG1402" s="4" t="str">
        <f>TEXT(ROW()-2, "0000")</f>
        <v>1400</v>
      </c>
      <c r="AH1402" s="4" t="str">
        <f>IF(TRIM(CLEAN(A1402))="m", "male", IF(TRIM(CLEAN(A1402))="f","female", "missing"))</f>
        <v>female</v>
      </c>
      <c r="AI1402" s="4">
        <f>C1402</f>
        <v>80.2</v>
      </c>
      <c r="AJ1402" s="4">
        <f>O1402</f>
        <v>77</v>
      </c>
      <c r="AK1402" s="4">
        <f>P1402</f>
        <v>70</v>
      </c>
      <c r="AL1402" s="4">
        <f>IF(AI1402&lt;60, 0, IF(AI1402&lt;70,2, IF(AI1402&lt;80, 3, IF(AI1402&lt;90,4, IF(AI1402&lt;=100, 5, "?")))))</f>
        <v>4</v>
      </c>
      <c r="AM1402" s="4">
        <f>IF(AJ1402&lt;60, 0, IF(AJ1402&lt;70,2, IF(AJ1402&lt;80, 3, IF(AJ1402&lt;90,4, IF(AJ1402&lt;=100, 5, "?")))))</f>
        <v>3</v>
      </c>
      <c r="AN1402" s="4">
        <f>IF(AK1402&lt;60, 0, IF(AK1402&lt;70,2, IF(AK1402&lt;80, 3, IF(AK1402&lt;90,4, IF(AK1402&lt;=100, 5, "?")))))</f>
        <v>3</v>
      </c>
      <c r="AO1402" s="4">
        <f ca="1">AA1402</f>
        <v>0</v>
      </c>
      <c r="AP1402" s="4">
        <f ca="1">AB1402</f>
        <v>1</v>
      </c>
      <c r="AQ1402" s="4">
        <f ca="1">AC1402</f>
        <v>0</v>
      </c>
      <c r="AR1402" s="4">
        <f ca="1">AD1402</f>
        <v>0</v>
      </c>
      <c r="AS1402" s="4">
        <f ca="1">AE1402</f>
        <v>0</v>
      </c>
      <c r="AT1402" s="4" t="str">
        <f ca="1">Z1402</f>
        <v>D</v>
      </c>
      <c r="AU1402" s="4">
        <f>E1402</f>
        <v>70.599999999999994</v>
      </c>
      <c r="AV1402" s="4">
        <f>IF(AU1402&lt;60, 0, IF(AU1402&lt;70,2, IF(AU1402&lt;80, 3, IF(AU1402&lt;90,4, IF(AU1402&lt;=100, 5, "?")))))</f>
        <v>3</v>
      </c>
    </row>
    <row r="1403" spans="1:48" x14ac:dyDescent="0.2">
      <c r="A1403" s="2" t="s">
        <v>13</v>
      </c>
      <c r="B1403" s="3" t="s">
        <v>14</v>
      </c>
      <c r="C1403" s="3">
        <v>84.2</v>
      </c>
      <c r="D1403" s="3" t="s">
        <v>33</v>
      </c>
      <c r="E1403" s="3">
        <v>74.2</v>
      </c>
      <c r="F1403" s="3">
        <v>3</v>
      </c>
      <c r="G1403" s="3">
        <v>81</v>
      </c>
      <c r="H1403" s="3">
        <v>60</v>
      </c>
      <c r="I1403" s="3">
        <v>90</v>
      </c>
      <c r="J1403" s="3">
        <v>67</v>
      </c>
      <c r="K1403" s="3">
        <v>66</v>
      </c>
      <c r="L1403" s="3"/>
      <c r="M1403" s="3">
        <v>0</v>
      </c>
      <c r="N1403" s="3"/>
      <c r="O1403" s="4">
        <f>MAX(G1403:H1403)</f>
        <v>81</v>
      </c>
      <c r="P1403" s="4">
        <f>MAX(I1403:J1403)</f>
        <v>90</v>
      </c>
      <c r="Q1403" s="4">
        <f>ABS(O1403-C1403)</f>
        <v>3.2000000000000028</v>
      </c>
      <c r="R1403" s="4">
        <f>ABS(P1403-C1403)</f>
        <v>5.7999999999999972</v>
      </c>
      <c r="S1403" s="4" t="b">
        <f ca="1">OR(O1403=0,P1403=0,Q1403&gt;$Q$1,R1403&gt;$R$1,W1403="N", V1403=2)</f>
        <v>0</v>
      </c>
      <c r="T1403" s="4" t="str">
        <f>TRIM(CLEAN(D1403))</f>
        <v>برنامج بكالوريوس علم الحاسوب</v>
      </c>
      <c r="U1403" s="4">
        <f>COUNTIF(T:T,T1403)</f>
        <v>589</v>
      </c>
      <c r="V1403" s="4">
        <f>IF(E1403&lt;60, 0, IF(E1403&lt;70,2, IF(E1403&lt;80, 3, IF(E1403&lt;90,4, IF(E1403&lt;=100, 5, "?")))))</f>
        <v>3</v>
      </c>
      <c r="W1403" s="4" t="str" cm="1">
        <f t="array" aca="1" ref="W1403" ca="1">_xlfn.IFNA(INDIRECT($Y$1&amp;"!"&amp;W$1&amp;$Y1403),"N")</f>
        <v>D</v>
      </c>
      <c r="X1403" s="4">
        <f ca="1">COUNTIF(W:W,W1403)</f>
        <v>589</v>
      </c>
      <c r="Y1403" s="4">
        <f>MATCH(T1403,Coding!J:J,0)</f>
        <v>9</v>
      </c>
      <c r="Z1403" s="4" t="str" cm="1">
        <f t="array" aca="1" ref="Z1403" ca="1">_xlfn.IFNA(INDIRECT($Y$1&amp;"!"&amp;Z$1&amp;$Y1403),-1)</f>
        <v>D</v>
      </c>
      <c r="AA1403" s="4" cm="1">
        <f t="array" aca="1" ref="AA1403" ca="1">_xlfn.IFNA(INDIRECT($Y$1&amp;"!"&amp;AA$1&amp;$Y1403),-1)</f>
        <v>0</v>
      </c>
      <c r="AB1403" s="4" cm="1">
        <f t="array" aca="1" ref="AB1403" ca="1">_xlfn.IFNA(INDIRECT($Y$1&amp;"!"&amp;AB$1&amp;$Y1403),-1)</f>
        <v>1</v>
      </c>
      <c r="AC1403" s="4" cm="1">
        <f t="array" aca="1" ref="AC1403" ca="1">_xlfn.IFNA(INDIRECT($Y$1&amp;"!"&amp;AC$1&amp;$Y1403),-1)</f>
        <v>0</v>
      </c>
      <c r="AD1403" s="4" cm="1">
        <f t="array" aca="1" ref="AD1403" ca="1">_xlfn.IFNA(INDIRECT($Y$1&amp;"!"&amp;AD$1&amp;$Y1403),-1)</f>
        <v>0</v>
      </c>
      <c r="AE1403" s="4" cm="1">
        <f t="array" aca="1" ref="AE1403" ca="1">_xlfn.IFNA(INDIRECT($Y$1&amp;"!"&amp;AE$1&amp;$Y1403),-1)</f>
        <v>0</v>
      </c>
      <c r="AF1403" s="4" t="str">
        <f ca="1">_xlfn.CONCAT(W1403, "-",V1403)</f>
        <v>D-3</v>
      </c>
      <c r="AG1403" s="4" t="str">
        <f>TEXT(ROW()-2, "0000")</f>
        <v>1401</v>
      </c>
      <c r="AH1403" s="4" t="str">
        <f>IF(TRIM(CLEAN(A1403))="m", "male", IF(TRIM(CLEAN(A1403))="f","female", "missing"))</f>
        <v>male</v>
      </c>
      <c r="AI1403" s="4">
        <f>C1403</f>
        <v>84.2</v>
      </c>
      <c r="AJ1403" s="4">
        <f>O1403</f>
        <v>81</v>
      </c>
      <c r="AK1403" s="4">
        <f>P1403</f>
        <v>90</v>
      </c>
      <c r="AL1403" s="4">
        <f>IF(AI1403&lt;60, 0, IF(AI1403&lt;70,2, IF(AI1403&lt;80, 3, IF(AI1403&lt;90,4, IF(AI1403&lt;=100, 5, "?")))))</f>
        <v>4</v>
      </c>
      <c r="AM1403" s="4">
        <f>IF(AJ1403&lt;60, 0, IF(AJ1403&lt;70,2, IF(AJ1403&lt;80, 3, IF(AJ1403&lt;90,4, IF(AJ1403&lt;=100, 5, "?")))))</f>
        <v>4</v>
      </c>
      <c r="AN1403" s="4">
        <f>IF(AK1403&lt;60, 0, IF(AK1403&lt;70,2, IF(AK1403&lt;80, 3, IF(AK1403&lt;90,4, IF(AK1403&lt;=100, 5, "?")))))</f>
        <v>5</v>
      </c>
      <c r="AO1403" s="4">
        <f ca="1">AA1403</f>
        <v>0</v>
      </c>
      <c r="AP1403" s="4">
        <f ca="1">AB1403</f>
        <v>1</v>
      </c>
      <c r="AQ1403" s="4">
        <f ca="1">AC1403</f>
        <v>0</v>
      </c>
      <c r="AR1403" s="4">
        <f ca="1">AD1403</f>
        <v>0</v>
      </c>
      <c r="AS1403" s="4">
        <f ca="1">AE1403</f>
        <v>0</v>
      </c>
      <c r="AT1403" s="4" t="str">
        <f ca="1">Z1403</f>
        <v>D</v>
      </c>
      <c r="AU1403" s="4">
        <f>E1403</f>
        <v>74.2</v>
      </c>
      <c r="AV1403" s="4">
        <f>IF(AU1403&lt;60, 0, IF(AU1403&lt;70,2, IF(AU1403&lt;80, 3, IF(AU1403&lt;90,4, IF(AU1403&lt;=100, 5, "?")))))</f>
        <v>3</v>
      </c>
    </row>
    <row r="1404" spans="1:48" x14ac:dyDescent="0.2">
      <c r="A1404" s="2" t="s">
        <v>13</v>
      </c>
      <c r="B1404" s="3" t="s">
        <v>33</v>
      </c>
      <c r="C1404" s="3">
        <v>87.9</v>
      </c>
      <c r="D1404" s="3" t="s">
        <v>36</v>
      </c>
      <c r="E1404" s="3">
        <v>80.099999999999994</v>
      </c>
      <c r="F1404" s="3">
        <v>1</v>
      </c>
      <c r="G1404" s="3">
        <v>91</v>
      </c>
      <c r="H1404" s="3">
        <v>80</v>
      </c>
      <c r="I1404" s="3">
        <v>85</v>
      </c>
      <c r="J1404" s="3">
        <v>71</v>
      </c>
      <c r="K1404" s="3"/>
      <c r="L1404" s="3"/>
      <c r="M1404" s="3">
        <v>83</v>
      </c>
      <c r="N1404" s="3"/>
      <c r="O1404" s="4">
        <f>MAX(G1404:H1404)</f>
        <v>91</v>
      </c>
      <c r="P1404" s="4">
        <f>MAX(I1404:J1404)</f>
        <v>85</v>
      </c>
      <c r="Q1404" s="4">
        <f>ABS(O1404-C1404)</f>
        <v>3.0999999999999943</v>
      </c>
      <c r="R1404" s="4">
        <f>ABS(P1404-C1404)</f>
        <v>2.9000000000000057</v>
      </c>
      <c r="S1404" s="4" t="b">
        <f ca="1">OR(O1404=0,P1404=0,Q1404&gt;$Q$1,R1404&gt;$R$1,W1404="N", V1404=2)</f>
        <v>0</v>
      </c>
      <c r="T1404" s="4" t="str">
        <f>TRIM(CLEAN(D1404))</f>
        <v>برنامج بكالوريوس هندسة أنظمة الحاسوب</v>
      </c>
      <c r="U1404" s="4">
        <f>COUNTIF(T:T,T1404)</f>
        <v>549</v>
      </c>
      <c r="V1404" s="4">
        <f>IF(E1404&lt;60, 0, IF(E1404&lt;70,2, IF(E1404&lt;80, 3, IF(E1404&lt;90,4, IF(E1404&lt;=100, 5, "?")))))</f>
        <v>4</v>
      </c>
      <c r="W1404" s="4" t="str" cm="1">
        <f t="array" aca="1" ref="W1404" ca="1">_xlfn.IFNA(INDIRECT($Y$1&amp;"!"&amp;W$1&amp;$Y1404),"N")</f>
        <v>A</v>
      </c>
      <c r="X1404" s="4">
        <f ca="1">COUNTIF(W:W,W1404)</f>
        <v>861</v>
      </c>
      <c r="Y1404" s="4">
        <f>MATCH(T1404,Coding!J:J,0)</f>
        <v>3</v>
      </c>
      <c r="Z1404" s="4" t="str" cm="1">
        <f t="array" aca="1" ref="Z1404" ca="1">_xlfn.IFNA(INDIRECT($Y$1&amp;"!"&amp;Z$1&amp;$Y1404),-1)</f>
        <v>A</v>
      </c>
      <c r="AA1404" s="4" cm="1">
        <f t="array" aca="1" ref="AA1404" ca="1">_xlfn.IFNA(INDIRECT($Y$1&amp;"!"&amp;AA$1&amp;$Y1404),-1)</f>
        <v>0</v>
      </c>
      <c r="AB1404" s="4" cm="1">
        <f t="array" aca="1" ref="AB1404" ca="1">_xlfn.IFNA(INDIRECT($Y$1&amp;"!"&amp;AB$1&amp;$Y1404),-1)</f>
        <v>1</v>
      </c>
      <c r="AC1404" s="4" cm="1">
        <f t="array" aca="1" ref="AC1404" ca="1">_xlfn.IFNA(INDIRECT($Y$1&amp;"!"&amp;AC$1&amp;$Y1404),-1)</f>
        <v>1</v>
      </c>
      <c r="AD1404" s="4" cm="1">
        <f t="array" aca="1" ref="AD1404" ca="1">_xlfn.IFNA(INDIRECT($Y$1&amp;"!"&amp;AD$1&amp;$Y1404),-1)</f>
        <v>1</v>
      </c>
      <c r="AE1404" s="4" cm="1">
        <f t="array" aca="1" ref="AE1404" ca="1">_xlfn.IFNA(INDIRECT($Y$1&amp;"!"&amp;AE$1&amp;$Y1404),-1)</f>
        <v>0</v>
      </c>
      <c r="AF1404" s="4" t="str">
        <f ca="1">_xlfn.CONCAT(W1404, "-",V1404)</f>
        <v>A-4</v>
      </c>
      <c r="AG1404" s="4" t="str">
        <f>TEXT(ROW()-2, "0000")</f>
        <v>1402</v>
      </c>
      <c r="AH1404" s="4" t="str">
        <f>IF(TRIM(CLEAN(A1404))="m", "male", IF(TRIM(CLEAN(A1404))="f","female", "missing"))</f>
        <v>male</v>
      </c>
      <c r="AI1404" s="4">
        <f>C1404</f>
        <v>87.9</v>
      </c>
      <c r="AJ1404" s="4">
        <f>O1404</f>
        <v>91</v>
      </c>
      <c r="AK1404" s="4">
        <f>P1404</f>
        <v>85</v>
      </c>
      <c r="AL1404" s="4">
        <f>IF(AI1404&lt;60, 0, IF(AI1404&lt;70,2, IF(AI1404&lt;80, 3, IF(AI1404&lt;90,4, IF(AI1404&lt;=100, 5, "?")))))</f>
        <v>4</v>
      </c>
      <c r="AM1404" s="4">
        <f>IF(AJ1404&lt;60, 0, IF(AJ1404&lt;70,2, IF(AJ1404&lt;80, 3, IF(AJ1404&lt;90,4, IF(AJ1404&lt;=100, 5, "?")))))</f>
        <v>5</v>
      </c>
      <c r="AN1404" s="4">
        <f>IF(AK1404&lt;60, 0, IF(AK1404&lt;70,2, IF(AK1404&lt;80, 3, IF(AK1404&lt;90,4, IF(AK1404&lt;=100, 5, "?")))))</f>
        <v>4</v>
      </c>
      <c r="AO1404" s="4">
        <f ca="1">AA1404</f>
        <v>0</v>
      </c>
      <c r="AP1404" s="4">
        <f ca="1">AB1404</f>
        <v>1</v>
      </c>
      <c r="AQ1404" s="4">
        <f ca="1">AC1404</f>
        <v>1</v>
      </c>
      <c r="AR1404" s="4">
        <f ca="1">AD1404</f>
        <v>1</v>
      </c>
      <c r="AS1404" s="4">
        <f ca="1">AE1404</f>
        <v>0</v>
      </c>
      <c r="AT1404" s="4" t="str">
        <f ca="1">Z1404</f>
        <v>A</v>
      </c>
      <c r="AU1404" s="4">
        <f>E1404</f>
        <v>80.099999999999994</v>
      </c>
      <c r="AV1404" s="4">
        <f>IF(AU1404&lt;60, 0, IF(AU1404&lt;70,2, IF(AU1404&lt;80, 3, IF(AU1404&lt;90,4, IF(AU1404&lt;=100, 5, "?")))))</f>
        <v>4</v>
      </c>
    </row>
    <row r="1405" spans="1:48" x14ac:dyDescent="0.2">
      <c r="A1405" s="2" t="s">
        <v>13</v>
      </c>
      <c r="B1405" s="3" t="s">
        <v>36</v>
      </c>
      <c r="C1405" s="3">
        <v>91.9</v>
      </c>
      <c r="D1405" s="3" t="s">
        <v>36</v>
      </c>
      <c r="E1405" s="3">
        <v>81.599999999999994</v>
      </c>
      <c r="F1405" s="3">
        <v>1</v>
      </c>
      <c r="G1405" s="3">
        <v>91</v>
      </c>
      <c r="H1405" s="3">
        <v>95</v>
      </c>
      <c r="I1405" s="3">
        <v>84</v>
      </c>
      <c r="J1405" s="3">
        <v>90</v>
      </c>
      <c r="K1405" s="3"/>
      <c r="L1405" s="3"/>
      <c r="M1405" s="3">
        <v>88</v>
      </c>
      <c r="N1405" s="3"/>
      <c r="O1405" s="4">
        <f>MAX(G1405:H1405)</f>
        <v>95</v>
      </c>
      <c r="P1405" s="4">
        <f>MAX(I1405:J1405)</f>
        <v>90</v>
      </c>
      <c r="Q1405" s="4">
        <f>ABS(O1405-C1405)</f>
        <v>3.0999999999999943</v>
      </c>
      <c r="R1405" s="4">
        <f>ABS(P1405-C1405)</f>
        <v>1.9000000000000057</v>
      </c>
      <c r="S1405" s="4" t="b">
        <f ca="1">OR(O1405=0,P1405=0,Q1405&gt;$Q$1,R1405&gt;$R$1,W1405="N", V1405=2)</f>
        <v>0</v>
      </c>
      <c r="T1405" s="4" t="str">
        <f>TRIM(CLEAN(D1405))</f>
        <v>برنامج بكالوريوس هندسة أنظمة الحاسوب</v>
      </c>
      <c r="U1405" s="4">
        <f>COUNTIF(T:T,T1405)</f>
        <v>549</v>
      </c>
      <c r="V1405" s="4">
        <f>IF(E1405&lt;60, 0, IF(E1405&lt;70,2, IF(E1405&lt;80, 3, IF(E1405&lt;90,4, IF(E1405&lt;=100, 5, "?")))))</f>
        <v>4</v>
      </c>
      <c r="W1405" s="4" t="str" cm="1">
        <f t="array" aca="1" ref="W1405" ca="1">_xlfn.IFNA(INDIRECT($Y$1&amp;"!"&amp;W$1&amp;$Y1405),"N")</f>
        <v>A</v>
      </c>
      <c r="X1405" s="4">
        <f ca="1">COUNTIF(W:W,W1405)</f>
        <v>861</v>
      </c>
      <c r="Y1405" s="4">
        <f>MATCH(T1405,Coding!J:J,0)</f>
        <v>3</v>
      </c>
      <c r="Z1405" s="4" t="str" cm="1">
        <f t="array" aca="1" ref="Z1405" ca="1">_xlfn.IFNA(INDIRECT($Y$1&amp;"!"&amp;Z$1&amp;$Y1405),-1)</f>
        <v>A</v>
      </c>
      <c r="AA1405" s="4" cm="1">
        <f t="array" aca="1" ref="AA1405" ca="1">_xlfn.IFNA(INDIRECT($Y$1&amp;"!"&amp;AA$1&amp;$Y1405),-1)</f>
        <v>0</v>
      </c>
      <c r="AB1405" s="4" cm="1">
        <f t="array" aca="1" ref="AB1405" ca="1">_xlfn.IFNA(INDIRECT($Y$1&amp;"!"&amp;AB$1&amp;$Y1405),-1)</f>
        <v>1</v>
      </c>
      <c r="AC1405" s="4" cm="1">
        <f t="array" aca="1" ref="AC1405" ca="1">_xlfn.IFNA(INDIRECT($Y$1&amp;"!"&amp;AC$1&amp;$Y1405),-1)</f>
        <v>1</v>
      </c>
      <c r="AD1405" s="4" cm="1">
        <f t="array" aca="1" ref="AD1405" ca="1">_xlfn.IFNA(INDIRECT($Y$1&amp;"!"&amp;AD$1&amp;$Y1405),-1)</f>
        <v>1</v>
      </c>
      <c r="AE1405" s="4" cm="1">
        <f t="array" aca="1" ref="AE1405" ca="1">_xlfn.IFNA(INDIRECT($Y$1&amp;"!"&amp;AE$1&amp;$Y1405),-1)</f>
        <v>0</v>
      </c>
      <c r="AF1405" s="4" t="str">
        <f ca="1">_xlfn.CONCAT(W1405, "-",V1405)</f>
        <v>A-4</v>
      </c>
      <c r="AG1405" s="4" t="str">
        <f>TEXT(ROW()-2, "0000")</f>
        <v>1403</v>
      </c>
      <c r="AH1405" s="4" t="str">
        <f>IF(TRIM(CLEAN(A1405))="m", "male", IF(TRIM(CLEAN(A1405))="f","female", "missing"))</f>
        <v>male</v>
      </c>
      <c r="AI1405" s="4">
        <f>C1405</f>
        <v>91.9</v>
      </c>
      <c r="AJ1405" s="4">
        <f>O1405</f>
        <v>95</v>
      </c>
      <c r="AK1405" s="4">
        <f>P1405</f>
        <v>90</v>
      </c>
      <c r="AL1405" s="4">
        <f>IF(AI1405&lt;60, 0, IF(AI1405&lt;70,2, IF(AI1405&lt;80, 3, IF(AI1405&lt;90,4, IF(AI1405&lt;=100, 5, "?")))))</f>
        <v>5</v>
      </c>
      <c r="AM1405" s="4">
        <f>IF(AJ1405&lt;60, 0, IF(AJ1405&lt;70,2, IF(AJ1405&lt;80, 3, IF(AJ1405&lt;90,4, IF(AJ1405&lt;=100, 5, "?")))))</f>
        <v>5</v>
      </c>
      <c r="AN1405" s="4">
        <f>IF(AK1405&lt;60, 0, IF(AK1405&lt;70,2, IF(AK1405&lt;80, 3, IF(AK1405&lt;90,4, IF(AK1405&lt;=100, 5, "?")))))</f>
        <v>5</v>
      </c>
      <c r="AO1405" s="4">
        <f ca="1">AA1405</f>
        <v>0</v>
      </c>
      <c r="AP1405" s="4">
        <f ca="1">AB1405</f>
        <v>1</v>
      </c>
      <c r="AQ1405" s="4">
        <f ca="1">AC1405</f>
        <v>1</v>
      </c>
      <c r="AR1405" s="4">
        <f ca="1">AD1405</f>
        <v>1</v>
      </c>
      <c r="AS1405" s="4">
        <f ca="1">AE1405</f>
        <v>0</v>
      </c>
      <c r="AT1405" s="4" t="str">
        <f ca="1">Z1405</f>
        <v>A</v>
      </c>
      <c r="AU1405" s="4">
        <f>E1405</f>
        <v>81.599999999999994</v>
      </c>
      <c r="AV1405" s="4">
        <f>IF(AU1405&lt;60, 0, IF(AU1405&lt;70,2, IF(AU1405&lt;80, 3, IF(AU1405&lt;90,4, IF(AU1405&lt;=100, 5, "?")))))</f>
        <v>4</v>
      </c>
    </row>
    <row r="1406" spans="1:48" x14ac:dyDescent="0.2">
      <c r="A1406" s="2" t="s">
        <v>13</v>
      </c>
      <c r="B1406" s="3" t="s">
        <v>62</v>
      </c>
      <c r="C1406" s="3">
        <v>83.1</v>
      </c>
      <c r="D1406" s="3" t="s">
        <v>35</v>
      </c>
      <c r="E1406" s="3">
        <v>71.400000000000006</v>
      </c>
      <c r="F1406" s="3">
        <v>1</v>
      </c>
      <c r="G1406" s="3">
        <v>63</v>
      </c>
      <c r="H1406" s="3">
        <v>80</v>
      </c>
      <c r="I1406" s="3">
        <v>76</v>
      </c>
      <c r="J1406" s="3">
        <v>60</v>
      </c>
      <c r="K1406" s="3">
        <v>83</v>
      </c>
      <c r="L1406" s="3"/>
      <c r="M1406" s="3">
        <v>79</v>
      </c>
      <c r="N1406" s="3"/>
      <c r="O1406" s="4">
        <f>MAX(G1406:H1406)</f>
        <v>80</v>
      </c>
      <c r="P1406" s="4">
        <f>MAX(I1406:J1406)</f>
        <v>76</v>
      </c>
      <c r="Q1406" s="4">
        <f>ABS(O1406-C1406)</f>
        <v>3.0999999999999943</v>
      </c>
      <c r="R1406" s="4">
        <f>ABS(P1406-C1406)</f>
        <v>7.0999999999999943</v>
      </c>
      <c r="S1406" s="4" t="b">
        <f ca="1">OR(O1406=0,P1406=0,Q1406&gt;$Q$1,R1406&gt;$R$1,W1406="N", V1406=2)</f>
        <v>0</v>
      </c>
      <c r="T1406" s="4" t="str">
        <f>TRIM(CLEAN(D1406))</f>
        <v>برنامج بكالوريوس هندسة الميكاترونيكس</v>
      </c>
      <c r="U1406" s="4">
        <f>COUNTIF(T:T,T1406)</f>
        <v>291</v>
      </c>
      <c r="V1406" s="4">
        <f>IF(E1406&lt;60, 0, IF(E1406&lt;70,2, IF(E1406&lt;80, 3, IF(E1406&lt;90,4, IF(E1406&lt;=100, 5, "?")))))</f>
        <v>3</v>
      </c>
      <c r="W1406" s="4" t="str" cm="1">
        <f t="array" aca="1" ref="W1406" ca="1">_xlfn.IFNA(INDIRECT($Y$1&amp;"!"&amp;W$1&amp;$Y1406),"N")</f>
        <v>B</v>
      </c>
      <c r="X1406" s="4">
        <f ca="1">COUNTIF(W:W,W1406)</f>
        <v>291</v>
      </c>
      <c r="Y1406" s="4">
        <f>MATCH(T1406,Coding!J:J,0)</f>
        <v>6</v>
      </c>
      <c r="Z1406" s="4" t="str" cm="1">
        <f t="array" aca="1" ref="Z1406" ca="1">_xlfn.IFNA(INDIRECT($Y$1&amp;"!"&amp;Z$1&amp;$Y1406),-1)</f>
        <v>B</v>
      </c>
      <c r="AA1406" s="4" cm="1">
        <f t="array" aca="1" ref="AA1406" ca="1">_xlfn.IFNA(INDIRECT($Y$1&amp;"!"&amp;AA$1&amp;$Y1406),-1)</f>
        <v>0</v>
      </c>
      <c r="AB1406" s="4" cm="1">
        <f t="array" aca="1" ref="AB1406" ca="1">_xlfn.IFNA(INDIRECT($Y$1&amp;"!"&amp;AB$1&amp;$Y1406),-1)</f>
        <v>0</v>
      </c>
      <c r="AC1406" s="4" cm="1">
        <f t="array" aca="1" ref="AC1406" ca="1">_xlfn.IFNA(INDIRECT($Y$1&amp;"!"&amp;AC$1&amp;$Y1406),-1)</f>
        <v>1</v>
      </c>
      <c r="AD1406" s="4" cm="1">
        <f t="array" aca="1" ref="AD1406" ca="1">_xlfn.IFNA(INDIRECT($Y$1&amp;"!"&amp;AD$1&amp;$Y1406),-1)</f>
        <v>1</v>
      </c>
      <c r="AE1406" s="4" cm="1">
        <f t="array" aca="1" ref="AE1406" ca="1">_xlfn.IFNA(INDIRECT($Y$1&amp;"!"&amp;AE$1&amp;$Y1406),-1)</f>
        <v>1</v>
      </c>
      <c r="AF1406" s="4" t="str">
        <f ca="1">_xlfn.CONCAT(W1406, "-",V1406)</f>
        <v>B-3</v>
      </c>
      <c r="AG1406" s="4" t="str">
        <f>TEXT(ROW()-2, "0000")</f>
        <v>1404</v>
      </c>
      <c r="AH1406" s="4" t="str">
        <f>IF(TRIM(CLEAN(A1406))="m", "male", IF(TRIM(CLEAN(A1406))="f","female", "missing"))</f>
        <v>male</v>
      </c>
      <c r="AI1406" s="4">
        <f>C1406</f>
        <v>83.1</v>
      </c>
      <c r="AJ1406" s="4">
        <f>O1406</f>
        <v>80</v>
      </c>
      <c r="AK1406" s="4">
        <f>P1406</f>
        <v>76</v>
      </c>
      <c r="AL1406" s="4">
        <f>IF(AI1406&lt;60, 0, IF(AI1406&lt;70,2, IF(AI1406&lt;80, 3, IF(AI1406&lt;90,4, IF(AI1406&lt;=100, 5, "?")))))</f>
        <v>4</v>
      </c>
      <c r="AM1406" s="4">
        <f>IF(AJ1406&lt;60, 0, IF(AJ1406&lt;70,2, IF(AJ1406&lt;80, 3, IF(AJ1406&lt;90,4, IF(AJ1406&lt;=100, 5, "?")))))</f>
        <v>4</v>
      </c>
      <c r="AN1406" s="4">
        <f>IF(AK1406&lt;60, 0, IF(AK1406&lt;70,2, IF(AK1406&lt;80, 3, IF(AK1406&lt;90,4, IF(AK1406&lt;=100, 5, "?")))))</f>
        <v>3</v>
      </c>
      <c r="AO1406" s="4">
        <f ca="1">AA1406</f>
        <v>0</v>
      </c>
      <c r="AP1406" s="4">
        <f ca="1">AB1406</f>
        <v>0</v>
      </c>
      <c r="AQ1406" s="4">
        <f ca="1">AC1406</f>
        <v>1</v>
      </c>
      <c r="AR1406" s="4">
        <f ca="1">AD1406</f>
        <v>1</v>
      </c>
      <c r="AS1406" s="4">
        <f ca="1">AE1406</f>
        <v>1</v>
      </c>
      <c r="AT1406" s="4" t="str">
        <f ca="1">Z1406</f>
        <v>B</v>
      </c>
      <c r="AU1406" s="4">
        <f>E1406</f>
        <v>71.400000000000006</v>
      </c>
      <c r="AV1406" s="4">
        <f>IF(AU1406&lt;60, 0, IF(AU1406&lt;70,2, IF(AU1406&lt;80, 3, IF(AU1406&lt;90,4, IF(AU1406&lt;=100, 5, "?")))))</f>
        <v>3</v>
      </c>
    </row>
    <row r="1407" spans="1:48" x14ac:dyDescent="0.2">
      <c r="A1407" s="2" t="s">
        <v>16</v>
      </c>
      <c r="B1407" s="3" t="s">
        <v>37</v>
      </c>
      <c r="C1407" s="3">
        <v>91.1</v>
      </c>
      <c r="D1407" s="3" t="s">
        <v>26</v>
      </c>
      <c r="E1407" s="3">
        <v>78.599999999999994</v>
      </c>
      <c r="F1407" s="3">
        <v>1</v>
      </c>
      <c r="G1407" s="3">
        <v>70</v>
      </c>
      <c r="H1407" s="3">
        <v>88</v>
      </c>
      <c r="I1407" s="3">
        <v>81</v>
      </c>
      <c r="J1407" s="3">
        <v>81</v>
      </c>
      <c r="K1407" s="3">
        <v>85</v>
      </c>
      <c r="L1407" s="3"/>
      <c r="M1407" s="3">
        <v>88</v>
      </c>
      <c r="N1407" s="3"/>
      <c r="O1407" s="4">
        <f>MAX(G1407:H1407)</f>
        <v>88</v>
      </c>
      <c r="P1407" s="4">
        <f>MAX(I1407:J1407)</f>
        <v>81</v>
      </c>
      <c r="Q1407" s="4">
        <f>ABS(O1407-C1407)</f>
        <v>3.0999999999999943</v>
      </c>
      <c r="R1407" s="4">
        <f>ABS(P1407-C1407)</f>
        <v>10.099999999999994</v>
      </c>
      <c r="S1407" s="4" t="b">
        <f ca="1">OR(O1407=0,P1407=0,Q1407&gt;$Q$1,R1407&gt;$R$1,W1407="N", V1407=2)</f>
        <v>0</v>
      </c>
      <c r="T1407" s="4" t="str">
        <f>TRIM(CLEAN(D1407))</f>
        <v>برنامج بكالوريوس الهندسة المدنية</v>
      </c>
      <c r="U1407" s="4">
        <f>COUNTIF(T:T,T1407)</f>
        <v>723</v>
      </c>
      <c r="V1407" s="4">
        <f>IF(E1407&lt;60, 0, IF(E1407&lt;70,2, IF(E1407&lt;80, 3, IF(E1407&lt;90,4, IF(E1407&lt;=100, 5, "?")))))</f>
        <v>3</v>
      </c>
      <c r="W1407" s="4" t="str" cm="1">
        <f t="array" aca="1" ref="W1407" ca="1">_xlfn.IFNA(INDIRECT($Y$1&amp;"!"&amp;W$1&amp;$Y1407),"N")</f>
        <v>C</v>
      </c>
      <c r="X1407" s="4">
        <f ca="1">COUNTIF(W:W,W1407)</f>
        <v>747</v>
      </c>
      <c r="Y1407" s="4">
        <f>MATCH(T1407,Coding!J:J,0)</f>
        <v>8</v>
      </c>
      <c r="Z1407" s="4" t="str" cm="1">
        <f t="array" aca="1" ref="Z1407" ca="1">_xlfn.IFNA(INDIRECT($Y$1&amp;"!"&amp;Z$1&amp;$Y1407),-1)</f>
        <v>C</v>
      </c>
      <c r="AA1407" s="4" cm="1">
        <f t="array" aca="1" ref="AA1407" ca="1">_xlfn.IFNA(INDIRECT($Y$1&amp;"!"&amp;AA$1&amp;$Y1407),-1)</f>
        <v>1</v>
      </c>
      <c r="AB1407" s="4" cm="1">
        <f t="array" aca="1" ref="AB1407" ca="1">_xlfn.IFNA(INDIRECT($Y$1&amp;"!"&amp;AB$1&amp;$Y1407),-1)</f>
        <v>1</v>
      </c>
      <c r="AC1407" s="4" cm="1">
        <f t="array" aca="1" ref="AC1407" ca="1">_xlfn.IFNA(INDIRECT($Y$1&amp;"!"&amp;AC$1&amp;$Y1407),-1)</f>
        <v>1</v>
      </c>
      <c r="AD1407" s="4" cm="1">
        <f t="array" aca="1" ref="AD1407" ca="1">_xlfn.IFNA(INDIRECT($Y$1&amp;"!"&amp;AD$1&amp;$Y1407),-1)</f>
        <v>0</v>
      </c>
      <c r="AE1407" s="4" cm="1">
        <f t="array" aca="1" ref="AE1407" ca="1">_xlfn.IFNA(INDIRECT($Y$1&amp;"!"&amp;AE$1&amp;$Y1407),-1)</f>
        <v>0</v>
      </c>
      <c r="AF1407" s="4" t="str">
        <f ca="1">_xlfn.CONCAT(W1407, "-",V1407)</f>
        <v>C-3</v>
      </c>
      <c r="AG1407" s="4" t="str">
        <f>TEXT(ROW()-2, "0000")</f>
        <v>1405</v>
      </c>
      <c r="AH1407" s="4" t="str">
        <f>IF(TRIM(CLEAN(A1407))="m", "male", IF(TRIM(CLEAN(A1407))="f","female", "missing"))</f>
        <v>female</v>
      </c>
      <c r="AI1407" s="4">
        <f>C1407</f>
        <v>91.1</v>
      </c>
      <c r="AJ1407" s="4">
        <f>O1407</f>
        <v>88</v>
      </c>
      <c r="AK1407" s="4">
        <f>P1407</f>
        <v>81</v>
      </c>
      <c r="AL1407" s="4">
        <f>IF(AI1407&lt;60, 0, IF(AI1407&lt;70,2, IF(AI1407&lt;80, 3, IF(AI1407&lt;90,4, IF(AI1407&lt;=100, 5, "?")))))</f>
        <v>5</v>
      </c>
      <c r="AM1407" s="4">
        <f>IF(AJ1407&lt;60, 0, IF(AJ1407&lt;70,2, IF(AJ1407&lt;80, 3, IF(AJ1407&lt;90,4, IF(AJ1407&lt;=100, 5, "?")))))</f>
        <v>4</v>
      </c>
      <c r="AN1407" s="4">
        <f>IF(AK1407&lt;60, 0, IF(AK1407&lt;70,2, IF(AK1407&lt;80, 3, IF(AK1407&lt;90,4, IF(AK1407&lt;=100, 5, "?")))))</f>
        <v>4</v>
      </c>
      <c r="AO1407" s="4">
        <f ca="1">AA1407</f>
        <v>1</v>
      </c>
      <c r="AP1407" s="4">
        <f ca="1">AB1407</f>
        <v>1</v>
      </c>
      <c r="AQ1407" s="4">
        <f ca="1">AC1407</f>
        <v>1</v>
      </c>
      <c r="AR1407" s="4">
        <f ca="1">AD1407</f>
        <v>0</v>
      </c>
      <c r="AS1407" s="4">
        <f ca="1">AE1407</f>
        <v>0</v>
      </c>
      <c r="AT1407" s="4" t="str">
        <f ca="1">Z1407</f>
        <v>C</v>
      </c>
      <c r="AU1407" s="4">
        <f>E1407</f>
        <v>78.599999999999994</v>
      </c>
      <c r="AV1407" s="4">
        <f>IF(AU1407&lt;60, 0, IF(AU1407&lt;70,2, IF(AU1407&lt;80, 3, IF(AU1407&lt;90,4, IF(AU1407&lt;=100, 5, "?")))))</f>
        <v>3</v>
      </c>
    </row>
    <row r="1408" spans="1:48" x14ac:dyDescent="0.2">
      <c r="A1408" s="2" t="s">
        <v>16</v>
      </c>
      <c r="B1408" s="3" t="s">
        <v>26</v>
      </c>
      <c r="C1408" s="3">
        <v>96.1</v>
      </c>
      <c r="D1408" s="3" t="s">
        <v>26</v>
      </c>
      <c r="E1408" s="3">
        <v>87.4</v>
      </c>
      <c r="F1408" s="3">
        <v>1</v>
      </c>
      <c r="G1408" s="3">
        <v>93</v>
      </c>
      <c r="H1408" s="3">
        <v>90</v>
      </c>
      <c r="I1408" s="3">
        <v>93</v>
      </c>
      <c r="J1408" s="3">
        <v>97</v>
      </c>
      <c r="K1408" s="3">
        <v>77</v>
      </c>
      <c r="L1408" s="3"/>
      <c r="M1408" s="3">
        <v>64</v>
      </c>
      <c r="N1408" s="3"/>
      <c r="O1408" s="4">
        <f>MAX(G1408:H1408)</f>
        <v>93</v>
      </c>
      <c r="P1408" s="4">
        <f>MAX(I1408:J1408)</f>
        <v>97</v>
      </c>
      <c r="Q1408" s="4">
        <f>ABS(O1408-C1408)</f>
        <v>3.0999999999999943</v>
      </c>
      <c r="R1408" s="4">
        <f>ABS(P1408-C1408)</f>
        <v>0.90000000000000568</v>
      </c>
      <c r="S1408" s="4" t="b">
        <f ca="1">OR(O1408=0,P1408=0,Q1408&gt;$Q$1,R1408&gt;$R$1,W1408="N", V1408=2)</f>
        <v>0</v>
      </c>
      <c r="T1408" s="4" t="str">
        <f>TRIM(CLEAN(D1408))</f>
        <v>برنامج بكالوريوس الهندسة المدنية</v>
      </c>
      <c r="U1408" s="4">
        <f>COUNTIF(T:T,T1408)</f>
        <v>723</v>
      </c>
      <c r="V1408" s="4">
        <f>IF(E1408&lt;60, 0, IF(E1408&lt;70,2, IF(E1408&lt;80, 3, IF(E1408&lt;90,4, IF(E1408&lt;=100, 5, "?")))))</f>
        <v>4</v>
      </c>
      <c r="W1408" s="4" t="str" cm="1">
        <f t="array" aca="1" ref="W1408" ca="1">_xlfn.IFNA(INDIRECT($Y$1&amp;"!"&amp;W$1&amp;$Y1408),"N")</f>
        <v>C</v>
      </c>
      <c r="X1408" s="4">
        <f ca="1">COUNTIF(W:W,W1408)</f>
        <v>747</v>
      </c>
      <c r="Y1408" s="4">
        <f>MATCH(T1408,Coding!J:J,0)</f>
        <v>8</v>
      </c>
      <c r="Z1408" s="4" t="str" cm="1">
        <f t="array" aca="1" ref="Z1408" ca="1">_xlfn.IFNA(INDIRECT($Y$1&amp;"!"&amp;Z$1&amp;$Y1408),-1)</f>
        <v>C</v>
      </c>
      <c r="AA1408" s="4" cm="1">
        <f t="array" aca="1" ref="AA1408" ca="1">_xlfn.IFNA(INDIRECT($Y$1&amp;"!"&amp;AA$1&amp;$Y1408),-1)</f>
        <v>1</v>
      </c>
      <c r="AB1408" s="4" cm="1">
        <f t="array" aca="1" ref="AB1408" ca="1">_xlfn.IFNA(INDIRECT($Y$1&amp;"!"&amp;AB$1&amp;$Y1408),-1)</f>
        <v>1</v>
      </c>
      <c r="AC1408" s="4" cm="1">
        <f t="array" aca="1" ref="AC1408" ca="1">_xlfn.IFNA(INDIRECT($Y$1&amp;"!"&amp;AC$1&amp;$Y1408),-1)</f>
        <v>1</v>
      </c>
      <c r="AD1408" s="4" cm="1">
        <f t="array" aca="1" ref="AD1408" ca="1">_xlfn.IFNA(INDIRECT($Y$1&amp;"!"&amp;AD$1&amp;$Y1408),-1)</f>
        <v>0</v>
      </c>
      <c r="AE1408" s="4" cm="1">
        <f t="array" aca="1" ref="AE1408" ca="1">_xlfn.IFNA(INDIRECT($Y$1&amp;"!"&amp;AE$1&amp;$Y1408),-1)</f>
        <v>0</v>
      </c>
      <c r="AF1408" s="4" t="str">
        <f ca="1">_xlfn.CONCAT(W1408, "-",V1408)</f>
        <v>C-4</v>
      </c>
      <c r="AG1408" s="4" t="str">
        <f>TEXT(ROW()-2, "0000")</f>
        <v>1406</v>
      </c>
      <c r="AH1408" s="4" t="str">
        <f>IF(TRIM(CLEAN(A1408))="m", "male", IF(TRIM(CLEAN(A1408))="f","female", "missing"))</f>
        <v>female</v>
      </c>
      <c r="AI1408" s="4">
        <f>C1408</f>
        <v>96.1</v>
      </c>
      <c r="AJ1408" s="4">
        <f>O1408</f>
        <v>93</v>
      </c>
      <c r="AK1408" s="4">
        <f>P1408</f>
        <v>97</v>
      </c>
      <c r="AL1408" s="4">
        <f>IF(AI1408&lt;60, 0, IF(AI1408&lt;70,2, IF(AI1408&lt;80, 3, IF(AI1408&lt;90,4, IF(AI1408&lt;=100, 5, "?")))))</f>
        <v>5</v>
      </c>
      <c r="AM1408" s="4">
        <f>IF(AJ1408&lt;60, 0, IF(AJ1408&lt;70,2, IF(AJ1408&lt;80, 3, IF(AJ1408&lt;90,4, IF(AJ1408&lt;=100, 5, "?")))))</f>
        <v>5</v>
      </c>
      <c r="AN1408" s="4">
        <f>IF(AK1408&lt;60, 0, IF(AK1408&lt;70,2, IF(AK1408&lt;80, 3, IF(AK1408&lt;90,4, IF(AK1408&lt;=100, 5, "?")))))</f>
        <v>5</v>
      </c>
      <c r="AO1408" s="4">
        <f ca="1">AA1408</f>
        <v>1</v>
      </c>
      <c r="AP1408" s="4">
        <f ca="1">AB1408</f>
        <v>1</v>
      </c>
      <c r="AQ1408" s="4">
        <f ca="1">AC1408</f>
        <v>1</v>
      </c>
      <c r="AR1408" s="4">
        <f ca="1">AD1408</f>
        <v>0</v>
      </c>
      <c r="AS1408" s="4">
        <f ca="1">AE1408</f>
        <v>0</v>
      </c>
      <c r="AT1408" s="4" t="str">
        <f ca="1">Z1408</f>
        <v>C</v>
      </c>
      <c r="AU1408" s="4">
        <f>E1408</f>
        <v>87.4</v>
      </c>
      <c r="AV1408" s="4">
        <f>IF(AU1408&lt;60, 0, IF(AU1408&lt;70,2, IF(AU1408&lt;80, 3, IF(AU1408&lt;90,4, IF(AU1408&lt;=100, 5, "?")))))</f>
        <v>4</v>
      </c>
    </row>
    <row r="1409" spans="1:48" x14ac:dyDescent="0.2">
      <c r="A1409" s="2" t="s">
        <v>13</v>
      </c>
      <c r="B1409" s="3" t="s">
        <v>33</v>
      </c>
      <c r="C1409" s="3">
        <v>78.900000000000006</v>
      </c>
      <c r="D1409" s="3" t="s">
        <v>33</v>
      </c>
      <c r="E1409" s="3">
        <v>70.400000000000006</v>
      </c>
      <c r="F1409" s="3">
        <v>1</v>
      </c>
      <c r="G1409" s="3">
        <v>82</v>
      </c>
      <c r="H1409" s="3">
        <v>71</v>
      </c>
      <c r="I1409" s="3">
        <v>70</v>
      </c>
      <c r="J1409" s="3">
        <v>68</v>
      </c>
      <c r="K1409" s="3"/>
      <c r="L1409" s="3">
        <v>60</v>
      </c>
      <c r="M1409" s="3"/>
      <c r="N1409" s="3"/>
      <c r="O1409" s="4">
        <f>MAX(G1409:H1409)</f>
        <v>82</v>
      </c>
      <c r="P1409" s="4">
        <f>MAX(I1409:J1409)</f>
        <v>70</v>
      </c>
      <c r="Q1409" s="4">
        <f>ABS(O1409-C1409)</f>
        <v>3.0999999999999943</v>
      </c>
      <c r="R1409" s="4">
        <f>ABS(P1409-C1409)</f>
        <v>8.9000000000000057</v>
      </c>
      <c r="S1409" s="4" t="b">
        <f ca="1">OR(O1409=0,P1409=0,Q1409&gt;$Q$1,R1409&gt;$R$1,W1409="N", V1409=2)</f>
        <v>0</v>
      </c>
      <c r="T1409" s="4" t="str">
        <f>TRIM(CLEAN(D1409))</f>
        <v>برنامج بكالوريوس علم الحاسوب</v>
      </c>
      <c r="U1409" s="4">
        <f>COUNTIF(T:T,T1409)</f>
        <v>589</v>
      </c>
      <c r="V1409" s="4">
        <f>IF(E1409&lt;60, 0, IF(E1409&lt;70,2, IF(E1409&lt;80, 3, IF(E1409&lt;90,4, IF(E1409&lt;=100, 5, "?")))))</f>
        <v>3</v>
      </c>
      <c r="W1409" s="4" t="str" cm="1">
        <f t="array" aca="1" ref="W1409" ca="1">_xlfn.IFNA(INDIRECT($Y$1&amp;"!"&amp;W$1&amp;$Y1409),"N")</f>
        <v>D</v>
      </c>
      <c r="X1409" s="4">
        <f ca="1">COUNTIF(W:W,W1409)</f>
        <v>589</v>
      </c>
      <c r="Y1409" s="4">
        <f>MATCH(T1409,Coding!J:J,0)</f>
        <v>9</v>
      </c>
      <c r="Z1409" s="4" t="str" cm="1">
        <f t="array" aca="1" ref="Z1409" ca="1">_xlfn.IFNA(INDIRECT($Y$1&amp;"!"&amp;Z$1&amp;$Y1409),-1)</f>
        <v>D</v>
      </c>
      <c r="AA1409" s="4" cm="1">
        <f t="array" aca="1" ref="AA1409" ca="1">_xlfn.IFNA(INDIRECT($Y$1&amp;"!"&amp;AA$1&amp;$Y1409),-1)</f>
        <v>0</v>
      </c>
      <c r="AB1409" s="4" cm="1">
        <f t="array" aca="1" ref="AB1409" ca="1">_xlfn.IFNA(INDIRECT($Y$1&amp;"!"&amp;AB$1&amp;$Y1409),-1)</f>
        <v>1</v>
      </c>
      <c r="AC1409" s="4" cm="1">
        <f t="array" aca="1" ref="AC1409" ca="1">_xlfn.IFNA(INDIRECT($Y$1&amp;"!"&amp;AC$1&amp;$Y1409),-1)</f>
        <v>0</v>
      </c>
      <c r="AD1409" s="4" cm="1">
        <f t="array" aca="1" ref="AD1409" ca="1">_xlfn.IFNA(INDIRECT($Y$1&amp;"!"&amp;AD$1&amp;$Y1409),-1)</f>
        <v>0</v>
      </c>
      <c r="AE1409" s="4" cm="1">
        <f t="array" aca="1" ref="AE1409" ca="1">_xlfn.IFNA(INDIRECT($Y$1&amp;"!"&amp;AE$1&amp;$Y1409),-1)</f>
        <v>0</v>
      </c>
      <c r="AF1409" s="4" t="str">
        <f ca="1">_xlfn.CONCAT(W1409, "-",V1409)</f>
        <v>D-3</v>
      </c>
      <c r="AG1409" s="4" t="str">
        <f>TEXT(ROW()-2, "0000")</f>
        <v>1407</v>
      </c>
      <c r="AH1409" s="4" t="str">
        <f>IF(TRIM(CLEAN(A1409))="m", "male", IF(TRIM(CLEAN(A1409))="f","female", "missing"))</f>
        <v>male</v>
      </c>
      <c r="AI1409" s="4">
        <f>C1409</f>
        <v>78.900000000000006</v>
      </c>
      <c r="AJ1409" s="4">
        <f>O1409</f>
        <v>82</v>
      </c>
      <c r="AK1409" s="4">
        <f>P1409</f>
        <v>70</v>
      </c>
      <c r="AL1409" s="4">
        <f>IF(AI1409&lt;60, 0, IF(AI1409&lt;70,2, IF(AI1409&lt;80, 3, IF(AI1409&lt;90,4, IF(AI1409&lt;=100, 5, "?")))))</f>
        <v>3</v>
      </c>
      <c r="AM1409" s="4">
        <f>IF(AJ1409&lt;60, 0, IF(AJ1409&lt;70,2, IF(AJ1409&lt;80, 3, IF(AJ1409&lt;90,4, IF(AJ1409&lt;=100, 5, "?")))))</f>
        <v>4</v>
      </c>
      <c r="AN1409" s="4">
        <f>IF(AK1409&lt;60, 0, IF(AK1409&lt;70,2, IF(AK1409&lt;80, 3, IF(AK1409&lt;90,4, IF(AK1409&lt;=100, 5, "?")))))</f>
        <v>3</v>
      </c>
      <c r="AO1409" s="4">
        <f ca="1">AA1409</f>
        <v>0</v>
      </c>
      <c r="AP1409" s="4">
        <f ca="1">AB1409</f>
        <v>1</v>
      </c>
      <c r="AQ1409" s="4">
        <f ca="1">AC1409</f>
        <v>0</v>
      </c>
      <c r="AR1409" s="4">
        <f ca="1">AD1409</f>
        <v>0</v>
      </c>
      <c r="AS1409" s="4">
        <f ca="1">AE1409</f>
        <v>0</v>
      </c>
      <c r="AT1409" s="4" t="str">
        <f ca="1">Z1409</f>
        <v>D</v>
      </c>
      <c r="AU1409" s="4">
        <f>E1409</f>
        <v>70.400000000000006</v>
      </c>
      <c r="AV1409" s="4">
        <f>IF(AU1409&lt;60, 0, IF(AU1409&lt;70,2, IF(AU1409&lt;80, 3, IF(AU1409&lt;90,4, IF(AU1409&lt;=100, 5, "?")))))</f>
        <v>3</v>
      </c>
    </row>
    <row r="1410" spans="1:48" x14ac:dyDescent="0.2">
      <c r="A1410" s="2" t="s">
        <v>13</v>
      </c>
      <c r="B1410" s="3" t="s">
        <v>14</v>
      </c>
      <c r="C1410" s="3">
        <v>91.9</v>
      </c>
      <c r="D1410" s="3" t="s">
        <v>14</v>
      </c>
      <c r="E1410" s="3">
        <v>85.6</v>
      </c>
      <c r="F1410" s="3">
        <v>1</v>
      </c>
      <c r="G1410" s="3">
        <v>72</v>
      </c>
      <c r="H1410" s="3">
        <v>95</v>
      </c>
      <c r="I1410" s="3">
        <v>91</v>
      </c>
      <c r="J1410" s="3">
        <v>91</v>
      </c>
      <c r="K1410" s="3">
        <v>94</v>
      </c>
      <c r="L1410" s="3"/>
      <c r="M1410" s="3">
        <v>87</v>
      </c>
      <c r="N1410" s="3"/>
      <c r="O1410" s="4">
        <f>MAX(G1410:H1410)</f>
        <v>95</v>
      </c>
      <c r="P1410" s="4">
        <f>MAX(I1410:J1410)</f>
        <v>91</v>
      </c>
      <c r="Q1410" s="4">
        <f>ABS(O1410-C1410)</f>
        <v>3.0999999999999943</v>
      </c>
      <c r="R1410" s="4">
        <f>ABS(P1410-C1410)</f>
        <v>0.90000000000000568</v>
      </c>
      <c r="S1410" s="4" t="b">
        <f ca="1">OR(O1410=0,P1410=0,Q1410&gt;$Q$1,R1410&gt;$R$1,W1410="N", V1410=2)</f>
        <v>0</v>
      </c>
      <c r="T1410" s="4" t="str">
        <f>TRIM(CLEAN(D1410))</f>
        <v>برنامج بكالوريوس الهندسة الكهربائية</v>
      </c>
      <c r="U1410" s="4">
        <f>COUNTIF(T:T,T1410)</f>
        <v>420</v>
      </c>
      <c r="V1410" s="4">
        <f>IF(E1410&lt;60, 0, IF(E1410&lt;70,2, IF(E1410&lt;80, 3, IF(E1410&lt;90,4, IF(E1410&lt;=100, 5, "?")))))</f>
        <v>4</v>
      </c>
      <c r="W1410" s="4" t="str" cm="1">
        <f t="array" aca="1" ref="W1410" ca="1">_xlfn.IFNA(INDIRECT($Y$1&amp;"!"&amp;W$1&amp;$Y1410),"N")</f>
        <v>F</v>
      </c>
      <c r="X1410" s="4">
        <f ca="1">COUNTIF(W:W,W1410)</f>
        <v>420</v>
      </c>
      <c r="Y1410" s="4">
        <f>MATCH(T1410,Coding!J:J,0)</f>
        <v>11</v>
      </c>
      <c r="Z1410" s="4" t="str" cm="1">
        <f t="array" aca="1" ref="Z1410" ca="1">_xlfn.IFNA(INDIRECT($Y$1&amp;"!"&amp;Z$1&amp;$Y1410),-1)</f>
        <v>F</v>
      </c>
      <c r="AA1410" s="4" cm="1">
        <f t="array" aca="1" ref="AA1410" ca="1">_xlfn.IFNA(INDIRECT($Y$1&amp;"!"&amp;AA$1&amp;$Y1410),-1)</f>
        <v>0</v>
      </c>
      <c r="AB1410" s="4" cm="1">
        <f t="array" aca="1" ref="AB1410" ca="1">_xlfn.IFNA(INDIRECT($Y$1&amp;"!"&amp;AB$1&amp;$Y1410),-1)</f>
        <v>1</v>
      </c>
      <c r="AC1410" s="4" cm="1">
        <f t="array" aca="1" ref="AC1410" ca="1">_xlfn.IFNA(INDIRECT($Y$1&amp;"!"&amp;AC$1&amp;$Y1410),-1)</f>
        <v>0</v>
      </c>
      <c r="AD1410" s="4" cm="1">
        <f t="array" aca="1" ref="AD1410" ca="1">_xlfn.IFNA(INDIRECT($Y$1&amp;"!"&amp;AD$1&amp;$Y1410),-1)</f>
        <v>1</v>
      </c>
      <c r="AE1410" s="4" cm="1">
        <f t="array" aca="1" ref="AE1410" ca="1">_xlfn.IFNA(INDIRECT($Y$1&amp;"!"&amp;AE$1&amp;$Y1410),-1)</f>
        <v>0</v>
      </c>
      <c r="AF1410" s="4" t="str">
        <f ca="1">_xlfn.CONCAT(W1410, "-",V1410)</f>
        <v>F-4</v>
      </c>
      <c r="AG1410" s="4" t="str">
        <f>TEXT(ROW()-2, "0000")</f>
        <v>1408</v>
      </c>
      <c r="AH1410" s="4" t="str">
        <f>IF(TRIM(CLEAN(A1410))="m", "male", IF(TRIM(CLEAN(A1410))="f","female", "missing"))</f>
        <v>male</v>
      </c>
      <c r="AI1410" s="4">
        <f>C1410</f>
        <v>91.9</v>
      </c>
      <c r="AJ1410" s="4">
        <f>O1410</f>
        <v>95</v>
      </c>
      <c r="AK1410" s="4">
        <f>P1410</f>
        <v>91</v>
      </c>
      <c r="AL1410" s="4">
        <f>IF(AI1410&lt;60, 0, IF(AI1410&lt;70,2, IF(AI1410&lt;80, 3, IF(AI1410&lt;90,4, IF(AI1410&lt;=100, 5, "?")))))</f>
        <v>5</v>
      </c>
      <c r="AM1410" s="4">
        <f>IF(AJ1410&lt;60, 0, IF(AJ1410&lt;70,2, IF(AJ1410&lt;80, 3, IF(AJ1410&lt;90,4, IF(AJ1410&lt;=100, 5, "?")))))</f>
        <v>5</v>
      </c>
      <c r="AN1410" s="4">
        <f>IF(AK1410&lt;60, 0, IF(AK1410&lt;70,2, IF(AK1410&lt;80, 3, IF(AK1410&lt;90,4, IF(AK1410&lt;=100, 5, "?")))))</f>
        <v>5</v>
      </c>
      <c r="AO1410" s="4">
        <f ca="1">AA1410</f>
        <v>0</v>
      </c>
      <c r="AP1410" s="4">
        <f ca="1">AB1410</f>
        <v>1</v>
      </c>
      <c r="AQ1410" s="4">
        <f ca="1">AC1410</f>
        <v>0</v>
      </c>
      <c r="AR1410" s="4">
        <f ca="1">AD1410</f>
        <v>1</v>
      </c>
      <c r="AS1410" s="4">
        <f ca="1">AE1410</f>
        <v>0</v>
      </c>
      <c r="AT1410" s="4" t="str">
        <f ca="1">Z1410</f>
        <v>F</v>
      </c>
      <c r="AU1410" s="4">
        <f>E1410</f>
        <v>85.6</v>
      </c>
      <c r="AV1410" s="4">
        <f>IF(AU1410&lt;60, 0, IF(AU1410&lt;70,2, IF(AU1410&lt;80, 3, IF(AU1410&lt;90,4, IF(AU1410&lt;=100, 5, "?")))))</f>
        <v>4</v>
      </c>
    </row>
    <row r="1411" spans="1:48" x14ac:dyDescent="0.2">
      <c r="A1411" s="2" t="s">
        <v>13</v>
      </c>
      <c r="B1411" s="3" t="s">
        <v>27</v>
      </c>
      <c r="C1411" s="3">
        <v>83.9</v>
      </c>
      <c r="D1411" s="3" t="s">
        <v>27</v>
      </c>
      <c r="E1411" s="3">
        <v>70.5</v>
      </c>
      <c r="F1411" s="3">
        <v>3</v>
      </c>
      <c r="G1411" s="3">
        <v>65</v>
      </c>
      <c r="H1411" s="3">
        <v>87</v>
      </c>
      <c r="I1411" s="3">
        <v>60</v>
      </c>
      <c r="J1411" s="3">
        <v>84</v>
      </c>
      <c r="K1411" s="3"/>
      <c r="L1411" s="3"/>
      <c r="M1411" s="3"/>
      <c r="N1411" s="3">
        <v>60</v>
      </c>
      <c r="O1411" s="4">
        <f>MAX(G1411:H1411)</f>
        <v>87</v>
      </c>
      <c r="P1411" s="4">
        <f>MAX(I1411:J1411)</f>
        <v>84</v>
      </c>
      <c r="Q1411" s="4">
        <f>ABS(O1411-C1411)</f>
        <v>3.0999999999999943</v>
      </c>
      <c r="R1411" s="4">
        <f>ABS(P1411-C1411)</f>
        <v>9.9999999999994316E-2</v>
      </c>
      <c r="S1411" s="4" t="b">
        <f ca="1">OR(O1411=0,P1411=0,Q1411&gt;$Q$1,R1411&gt;$R$1,W1411="N", V1411=2)</f>
        <v>0</v>
      </c>
      <c r="T1411" s="4" t="str">
        <f>TRIM(CLEAN(D1411))</f>
        <v>برنامج بكالوريوس الهندسة المعمارية</v>
      </c>
      <c r="U1411" s="4">
        <f>COUNTIF(T:T,T1411)</f>
        <v>391</v>
      </c>
      <c r="V1411" s="4">
        <f>IF(E1411&lt;60, 0, IF(E1411&lt;70,2, IF(E1411&lt;80, 3, IF(E1411&lt;90,4, IF(E1411&lt;=100, 5, "?")))))</f>
        <v>3</v>
      </c>
      <c r="W1411" s="4" t="str" cm="1">
        <f t="array" aca="1" ref="W1411" ca="1">_xlfn.IFNA(INDIRECT($Y$1&amp;"!"&amp;W$1&amp;$Y1411),"N")</f>
        <v>G</v>
      </c>
      <c r="X1411" s="4">
        <f ca="1">COUNTIF(W:W,W1411)</f>
        <v>391</v>
      </c>
      <c r="Y1411" s="4">
        <f>MATCH(T1411,Coding!J:J,0)</f>
        <v>12</v>
      </c>
      <c r="Z1411" s="4" t="str" cm="1">
        <f t="array" aca="1" ref="Z1411" ca="1">_xlfn.IFNA(INDIRECT($Y$1&amp;"!"&amp;Z$1&amp;$Y1411),-1)</f>
        <v>G</v>
      </c>
      <c r="AA1411" s="4" cm="1">
        <f t="array" aca="1" ref="AA1411" ca="1">_xlfn.IFNA(INDIRECT($Y$1&amp;"!"&amp;AA$1&amp;$Y1411),-1)</f>
        <v>1</v>
      </c>
      <c r="AB1411" s="4" cm="1">
        <f t="array" aca="1" ref="AB1411" ca="1">_xlfn.IFNA(INDIRECT($Y$1&amp;"!"&amp;AB$1&amp;$Y1411),-1)</f>
        <v>1</v>
      </c>
      <c r="AC1411" s="4" cm="1">
        <f t="array" aca="1" ref="AC1411" ca="1">_xlfn.IFNA(INDIRECT($Y$1&amp;"!"&amp;AC$1&amp;$Y1411),-1)</f>
        <v>1</v>
      </c>
      <c r="AD1411" s="4" cm="1">
        <f t="array" aca="1" ref="AD1411" ca="1">_xlfn.IFNA(INDIRECT($Y$1&amp;"!"&amp;AD$1&amp;$Y1411),-1)</f>
        <v>0</v>
      </c>
      <c r="AE1411" s="4" cm="1">
        <f t="array" aca="1" ref="AE1411" ca="1">_xlfn.IFNA(INDIRECT($Y$1&amp;"!"&amp;AE$1&amp;$Y1411),-1)</f>
        <v>0</v>
      </c>
      <c r="AF1411" s="4" t="str">
        <f ca="1">_xlfn.CONCAT(W1411, "-",V1411)</f>
        <v>G-3</v>
      </c>
      <c r="AG1411" s="4" t="str">
        <f>TEXT(ROW()-2, "0000")</f>
        <v>1409</v>
      </c>
      <c r="AH1411" s="4" t="str">
        <f>IF(TRIM(CLEAN(A1411))="m", "male", IF(TRIM(CLEAN(A1411))="f","female", "missing"))</f>
        <v>male</v>
      </c>
      <c r="AI1411" s="4">
        <f>C1411</f>
        <v>83.9</v>
      </c>
      <c r="AJ1411" s="4">
        <f>O1411</f>
        <v>87</v>
      </c>
      <c r="AK1411" s="4">
        <f>P1411</f>
        <v>84</v>
      </c>
      <c r="AL1411" s="4">
        <f>IF(AI1411&lt;60, 0, IF(AI1411&lt;70,2, IF(AI1411&lt;80, 3, IF(AI1411&lt;90,4, IF(AI1411&lt;=100, 5, "?")))))</f>
        <v>4</v>
      </c>
      <c r="AM1411" s="4">
        <f>IF(AJ1411&lt;60, 0, IF(AJ1411&lt;70,2, IF(AJ1411&lt;80, 3, IF(AJ1411&lt;90,4, IF(AJ1411&lt;=100, 5, "?")))))</f>
        <v>4</v>
      </c>
      <c r="AN1411" s="4">
        <f>IF(AK1411&lt;60, 0, IF(AK1411&lt;70,2, IF(AK1411&lt;80, 3, IF(AK1411&lt;90,4, IF(AK1411&lt;=100, 5, "?")))))</f>
        <v>4</v>
      </c>
      <c r="AO1411" s="4">
        <f ca="1">AA1411</f>
        <v>1</v>
      </c>
      <c r="AP1411" s="4">
        <f ca="1">AB1411</f>
        <v>1</v>
      </c>
      <c r="AQ1411" s="4">
        <f ca="1">AC1411</f>
        <v>1</v>
      </c>
      <c r="AR1411" s="4">
        <f ca="1">AD1411</f>
        <v>0</v>
      </c>
      <c r="AS1411" s="4">
        <f ca="1">AE1411</f>
        <v>0</v>
      </c>
      <c r="AT1411" s="4" t="str">
        <f ca="1">Z1411</f>
        <v>G</v>
      </c>
      <c r="AU1411" s="4">
        <f>E1411</f>
        <v>70.5</v>
      </c>
      <c r="AV1411" s="4">
        <f>IF(AU1411&lt;60, 0, IF(AU1411&lt;70,2, IF(AU1411&lt;80, 3, IF(AU1411&lt;90,4, IF(AU1411&lt;=100, 5, "?")))))</f>
        <v>3</v>
      </c>
    </row>
    <row r="1412" spans="1:48" x14ac:dyDescent="0.2">
      <c r="A1412" s="2" t="s">
        <v>16</v>
      </c>
      <c r="B1412" s="3" t="s">
        <v>33</v>
      </c>
      <c r="C1412" s="3">
        <v>84.1</v>
      </c>
      <c r="D1412" s="3" t="s">
        <v>27</v>
      </c>
      <c r="E1412" s="3">
        <v>72.2</v>
      </c>
      <c r="F1412" s="3">
        <v>3</v>
      </c>
      <c r="G1412" s="3">
        <v>81</v>
      </c>
      <c r="H1412" s="3">
        <v>71</v>
      </c>
      <c r="I1412" s="3">
        <v>65</v>
      </c>
      <c r="J1412" s="3">
        <v>80</v>
      </c>
      <c r="K1412" s="3"/>
      <c r="L1412" s="3"/>
      <c r="M1412" s="3">
        <v>85</v>
      </c>
      <c r="N1412" s="3"/>
      <c r="O1412" s="4">
        <f>MAX(G1412:H1412)</f>
        <v>81</v>
      </c>
      <c r="P1412" s="4">
        <f>MAX(I1412:J1412)</f>
        <v>80</v>
      </c>
      <c r="Q1412" s="4">
        <f>ABS(O1412-C1412)</f>
        <v>3.0999999999999943</v>
      </c>
      <c r="R1412" s="4">
        <f>ABS(P1412-C1412)</f>
        <v>4.0999999999999943</v>
      </c>
      <c r="S1412" s="4" t="b">
        <f ca="1">OR(O1412=0,P1412=0,Q1412&gt;$Q$1,R1412&gt;$R$1,W1412="N", V1412=2)</f>
        <v>0</v>
      </c>
      <c r="T1412" s="4" t="str">
        <f>TRIM(CLEAN(D1412))</f>
        <v>برنامج بكالوريوس الهندسة المعمارية</v>
      </c>
      <c r="U1412" s="4">
        <f>COUNTIF(T:T,T1412)</f>
        <v>391</v>
      </c>
      <c r="V1412" s="4">
        <f>IF(E1412&lt;60, 0, IF(E1412&lt;70,2, IF(E1412&lt;80, 3, IF(E1412&lt;90,4, IF(E1412&lt;=100, 5, "?")))))</f>
        <v>3</v>
      </c>
      <c r="W1412" s="4" t="str" cm="1">
        <f t="array" aca="1" ref="W1412" ca="1">_xlfn.IFNA(INDIRECT($Y$1&amp;"!"&amp;W$1&amp;$Y1412),"N")</f>
        <v>G</v>
      </c>
      <c r="X1412" s="4">
        <f ca="1">COUNTIF(W:W,W1412)</f>
        <v>391</v>
      </c>
      <c r="Y1412" s="4">
        <f>MATCH(T1412,Coding!J:J,0)</f>
        <v>12</v>
      </c>
      <c r="Z1412" s="4" t="str" cm="1">
        <f t="array" aca="1" ref="Z1412" ca="1">_xlfn.IFNA(INDIRECT($Y$1&amp;"!"&amp;Z$1&amp;$Y1412),-1)</f>
        <v>G</v>
      </c>
      <c r="AA1412" s="4" cm="1">
        <f t="array" aca="1" ref="AA1412" ca="1">_xlfn.IFNA(INDIRECT($Y$1&amp;"!"&amp;AA$1&amp;$Y1412),-1)</f>
        <v>1</v>
      </c>
      <c r="AB1412" s="4" cm="1">
        <f t="array" aca="1" ref="AB1412" ca="1">_xlfn.IFNA(INDIRECT($Y$1&amp;"!"&amp;AB$1&amp;$Y1412),-1)</f>
        <v>1</v>
      </c>
      <c r="AC1412" s="4" cm="1">
        <f t="array" aca="1" ref="AC1412" ca="1">_xlfn.IFNA(INDIRECT($Y$1&amp;"!"&amp;AC$1&amp;$Y1412),-1)</f>
        <v>1</v>
      </c>
      <c r="AD1412" s="4" cm="1">
        <f t="array" aca="1" ref="AD1412" ca="1">_xlfn.IFNA(INDIRECT($Y$1&amp;"!"&amp;AD$1&amp;$Y1412),-1)</f>
        <v>0</v>
      </c>
      <c r="AE1412" s="4" cm="1">
        <f t="array" aca="1" ref="AE1412" ca="1">_xlfn.IFNA(INDIRECT($Y$1&amp;"!"&amp;AE$1&amp;$Y1412),-1)</f>
        <v>0</v>
      </c>
      <c r="AF1412" s="4" t="str">
        <f ca="1">_xlfn.CONCAT(W1412, "-",V1412)</f>
        <v>G-3</v>
      </c>
      <c r="AG1412" s="4" t="str">
        <f>TEXT(ROW()-2, "0000")</f>
        <v>1410</v>
      </c>
      <c r="AH1412" s="4" t="str">
        <f>IF(TRIM(CLEAN(A1412))="m", "male", IF(TRIM(CLEAN(A1412))="f","female", "missing"))</f>
        <v>female</v>
      </c>
      <c r="AI1412" s="4">
        <f>C1412</f>
        <v>84.1</v>
      </c>
      <c r="AJ1412" s="4">
        <f>O1412</f>
        <v>81</v>
      </c>
      <c r="AK1412" s="4">
        <f>P1412</f>
        <v>80</v>
      </c>
      <c r="AL1412" s="4">
        <f>IF(AI1412&lt;60, 0, IF(AI1412&lt;70,2, IF(AI1412&lt;80, 3, IF(AI1412&lt;90,4, IF(AI1412&lt;=100, 5, "?")))))</f>
        <v>4</v>
      </c>
      <c r="AM1412" s="4">
        <f>IF(AJ1412&lt;60, 0, IF(AJ1412&lt;70,2, IF(AJ1412&lt;80, 3, IF(AJ1412&lt;90,4, IF(AJ1412&lt;=100, 5, "?")))))</f>
        <v>4</v>
      </c>
      <c r="AN1412" s="4">
        <f>IF(AK1412&lt;60, 0, IF(AK1412&lt;70,2, IF(AK1412&lt;80, 3, IF(AK1412&lt;90,4, IF(AK1412&lt;=100, 5, "?")))))</f>
        <v>4</v>
      </c>
      <c r="AO1412" s="4">
        <f ca="1">AA1412</f>
        <v>1</v>
      </c>
      <c r="AP1412" s="4">
        <f ca="1">AB1412</f>
        <v>1</v>
      </c>
      <c r="AQ1412" s="4">
        <f ca="1">AC1412</f>
        <v>1</v>
      </c>
      <c r="AR1412" s="4">
        <f ca="1">AD1412</f>
        <v>0</v>
      </c>
      <c r="AS1412" s="4">
        <f ca="1">AE1412</f>
        <v>0</v>
      </c>
      <c r="AT1412" s="4" t="str">
        <f ca="1">Z1412</f>
        <v>G</v>
      </c>
      <c r="AU1412" s="4">
        <f>E1412</f>
        <v>72.2</v>
      </c>
      <c r="AV1412" s="4">
        <f>IF(AU1412&lt;60, 0, IF(AU1412&lt;70,2, IF(AU1412&lt;80, 3, IF(AU1412&lt;90,4, IF(AU1412&lt;=100, 5, "?")))))</f>
        <v>3</v>
      </c>
    </row>
    <row r="1413" spans="1:48" x14ac:dyDescent="0.2">
      <c r="A1413" s="2" t="s">
        <v>13</v>
      </c>
      <c r="B1413" s="3" t="s">
        <v>37</v>
      </c>
      <c r="C1413" s="3">
        <v>93.1</v>
      </c>
      <c r="D1413" s="3" t="s">
        <v>27</v>
      </c>
      <c r="E1413" s="3">
        <v>77.400000000000006</v>
      </c>
      <c r="F1413" s="3">
        <v>1</v>
      </c>
      <c r="G1413" s="3">
        <v>90</v>
      </c>
      <c r="H1413" s="3">
        <v>61</v>
      </c>
      <c r="I1413" s="3">
        <v>88</v>
      </c>
      <c r="J1413" s="3">
        <v>76</v>
      </c>
      <c r="K1413" s="3"/>
      <c r="L1413" s="3"/>
      <c r="M1413" s="3">
        <v>80</v>
      </c>
      <c r="N1413" s="3"/>
      <c r="O1413" s="4">
        <f>MAX(G1413:H1413)</f>
        <v>90</v>
      </c>
      <c r="P1413" s="4">
        <f>MAX(I1413:J1413)</f>
        <v>88</v>
      </c>
      <c r="Q1413" s="4">
        <f>ABS(O1413-C1413)</f>
        <v>3.0999999999999943</v>
      </c>
      <c r="R1413" s="4">
        <f>ABS(P1413-C1413)</f>
        <v>5.0999999999999943</v>
      </c>
      <c r="S1413" s="4" t="b">
        <f ca="1">OR(O1413=0,P1413=0,Q1413&gt;$Q$1,R1413&gt;$R$1,W1413="N", V1413=2)</f>
        <v>0</v>
      </c>
      <c r="T1413" s="4" t="str">
        <f>TRIM(CLEAN(D1413))</f>
        <v>برنامج بكالوريوس الهندسة المعمارية</v>
      </c>
      <c r="U1413" s="4">
        <f>COUNTIF(T:T,T1413)</f>
        <v>391</v>
      </c>
      <c r="V1413" s="4">
        <f>IF(E1413&lt;60, 0, IF(E1413&lt;70,2, IF(E1413&lt;80, 3, IF(E1413&lt;90,4, IF(E1413&lt;=100, 5, "?")))))</f>
        <v>3</v>
      </c>
      <c r="W1413" s="4" t="str" cm="1">
        <f t="array" aca="1" ref="W1413" ca="1">_xlfn.IFNA(INDIRECT($Y$1&amp;"!"&amp;W$1&amp;$Y1413),"N")</f>
        <v>G</v>
      </c>
      <c r="X1413" s="4">
        <f ca="1">COUNTIF(W:W,W1413)</f>
        <v>391</v>
      </c>
      <c r="Y1413" s="4">
        <f>MATCH(T1413,Coding!J:J,0)</f>
        <v>12</v>
      </c>
      <c r="Z1413" s="4" t="str" cm="1">
        <f t="array" aca="1" ref="Z1413" ca="1">_xlfn.IFNA(INDIRECT($Y$1&amp;"!"&amp;Z$1&amp;$Y1413),-1)</f>
        <v>G</v>
      </c>
      <c r="AA1413" s="4" cm="1">
        <f t="array" aca="1" ref="AA1413" ca="1">_xlfn.IFNA(INDIRECT($Y$1&amp;"!"&amp;AA$1&amp;$Y1413),-1)</f>
        <v>1</v>
      </c>
      <c r="AB1413" s="4" cm="1">
        <f t="array" aca="1" ref="AB1413" ca="1">_xlfn.IFNA(INDIRECT($Y$1&amp;"!"&amp;AB$1&amp;$Y1413),-1)</f>
        <v>1</v>
      </c>
      <c r="AC1413" s="4" cm="1">
        <f t="array" aca="1" ref="AC1413" ca="1">_xlfn.IFNA(INDIRECT($Y$1&amp;"!"&amp;AC$1&amp;$Y1413),-1)</f>
        <v>1</v>
      </c>
      <c r="AD1413" s="4" cm="1">
        <f t="array" aca="1" ref="AD1413" ca="1">_xlfn.IFNA(INDIRECT($Y$1&amp;"!"&amp;AD$1&amp;$Y1413),-1)</f>
        <v>0</v>
      </c>
      <c r="AE1413" s="4" cm="1">
        <f t="array" aca="1" ref="AE1413" ca="1">_xlfn.IFNA(INDIRECT($Y$1&amp;"!"&amp;AE$1&amp;$Y1413),-1)</f>
        <v>0</v>
      </c>
      <c r="AF1413" s="4" t="str">
        <f ca="1">_xlfn.CONCAT(W1413, "-",V1413)</f>
        <v>G-3</v>
      </c>
      <c r="AG1413" s="4" t="str">
        <f>TEXT(ROW()-2, "0000")</f>
        <v>1411</v>
      </c>
      <c r="AH1413" s="4" t="str">
        <f>IF(TRIM(CLEAN(A1413))="m", "male", IF(TRIM(CLEAN(A1413))="f","female", "missing"))</f>
        <v>male</v>
      </c>
      <c r="AI1413" s="4">
        <f>C1413</f>
        <v>93.1</v>
      </c>
      <c r="AJ1413" s="4">
        <f>O1413</f>
        <v>90</v>
      </c>
      <c r="AK1413" s="4">
        <f>P1413</f>
        <v>88</v>
      </c>
      <c r="AL1413" s="4">
        <f>IF(AI1413&lt;60, 0, IF(AI1413&lt;70,2, IF(AI1413&lt;80, 3, IF(AI1413&lt;90,4, IF(AI1413&lt;=100, 5, "?")))))</f>
        <v>5</v>
      </c>
      <c r="AM1413" s="4">
        <f>IF(AJ1413&lt;60, 0, IF(AJ1413&lt;70,2, IF(AJ1413&lt;80, 3, IF(AJ1413&lt;90,4, IF(AJ1413&lt;=100, 5, "?")))))</f>
        <v>5</v>
      </c>
      <c r="AN1413" s="4">
        <f>IF(AK1413&lt;60, 0, IF(AK1413&lt;70,2, IF(AK1413&lt;80, 3, IF(AK1413&lt;90,4, IF(AK1413&lt;=100, 5, "?")))))</f>
        <v>4</v>
      </c>
      <c r="AO1413" s="4">
        <f ca="1">AA1413</f>
        <v>1</v>
      </c>
      <c r="AP1413" s="4">
        <f ca="1">AB1413</f>
        <v>1</v>
      </c>
      <c r="AQ1413" s="4">
        <f ca="1">AC1413</f>
        <v>1</v>
      </c>
      <c r="AR1413" s="4">
        <f ca="1">AD1413</f>
        <v>0</v>
      </c>
      <c r="AS1413" s="4">
        <f ca="1">AE1413</f>
        <v>0</v>
      </c>
      <c r="AT1413" s="4" t="str">
        <f ca="1">Z1413</f>
        <v>G</v>
      </c>
      <c r="AU1413" s="4">
        <f>E1413</f>
        <v>77.400000000000006</v>
      </c>
      <c r="AV1413" s="4">
        <f>IF(AU1413&lt;60, 0, IF(AU1413&lt;70,2, IF(AU1413&lt;80, 3, IF(AU1413&lt;90,4, IF(AU1413&lt;=100, 5, "?")))))</f>
        <v>3</v>
      </c>
    </row>
    <row r="1414" spans="1:48" x14ac:dyDescent="0.2">
      <c r="A1414" s="2" t="s">
        <v>16</v>
      </c>
      <c r="B1414" s="3" t="s">
        <v>27</v>
      </c>
      <c r="C1414" s="3">
        <v>98.1</v>
      </c>
      <c r="D1414" s="3" t="s">
        <v>27</v>
      </c>
      <c r="E1414" s="3">
        <v>81.8</v>
      </c>
      <c r="F1414" s="3">
        <v>1</v>
      </c>
      <c r="G1414" s="3">
        <v>95</v>
      </c>
      <c r="H1414" s="3">
        <v>91</v>
      </c>
      <c r="I1414" s="3">
        <v>87</v>
      </c>
      <c r="J1414" s="3">
        <v>83</v>
      </c>
      <c r="K1414" s="3"/>
      <c r="L1414" s="3"/>
      <c r="M1414" s="3">
        <v>80</v>
      </c>
      <c r="N1414" s="3"/>
      <c r="O1414" s="4">
        <f>MAX(G1414:H1414)</f>
        <v>95</v>
      </c>
      <c r="P1414" s="4">
        <f>MAX(I1414:J1414)</f>
        <v>87</v>
      </c>
      <c r="Q1414" s="4">
        <f>ABS(O1414-C1414)</f>
        <v>3.0999999999999943</v>
      </c>
      <c r="R1414" s="4">
        <f>ABS(P1414-C1414)</f>
        <v>11.099999999999994</v>
      </c>
      <c r="S1414" s="4" t="b">
        <f ca="1">OR(O1414=0,P1414=0,Q1414&gt;$Q$1,R1414&gt;$R$1,W1414="N", V1414=2)</f>
        <v>0</v>
      </c>
      <c r="T1414" s="4" t="str">
        <f>TRIM(CLEAN(D1414))</f>
        <v>برنامج بكالوريوس الهندسة المعمارية</v>
      </c>
      <c r="U1414" s="4">
        <f>COUNTIF(T:T,T1414)</f>
        <v>391</v>
      </c>
      <c r="V1414" s="4">
        <f>IF(E1414&lt;60, 0, IF(E1414&lt;70,2, IF(E1414&lt;80, 3, IF(E1414&lt;90,4, IF(E1414&lt;=100, 5, "?")))))</f>
        <v>4</v>
      </c>
      <c r="W1414" s="4" t="str" cm="1">
        <f t="array" aca="1" ref="W1414" ca="1">_xlfn.IFNA(INDIRECT($Y$1&amp;"!"&amp;W$1&amp;$Y1414),"N")</f>
        <v>G</v>
      </c>
      <c r="X1414" s="4">
        <f ca="1">COUNTIF(W:W,W1414)</f>
        <v>391</v>
      </c>
      <c r="Y1414" s="4">
        <f>MATCH(T1414,Coding!J:J,0)</f>
        <v>12</v>
      </c>
      <c r="Z1414" s="4" t="str" cm="1">
        <f t="array" aca="1" ref="Z1414" ca="1">_xlfn.IFNA(INDIRECT($Y$1&amp;"!"&amp;Z$1&amp;$Y1414),-1)</f>
        <v>G</v>
      </c>
      <c r="AA1414" s="4" cm="1">
        <f t="array" aca="1" ref="AA1414" ca="1">_xlfn.IFNA(INDIRECT($Y$1&amp;"!"&amp;AA$1&amp;$Y1414),-1)</f>
        <v>1</v>
      </c>
      <c r="AB1414" s="4" cm="1">
        <f t="array" aca="1" ref="AB1414" ca="1">_xlfn.IFNA(INDIRECT($Y$1&amp;"!"&amp;AB$1&amp;$Y1414),-1)</f>
        <v>1</v>
      </c>
      <c r="AC1414" s="4" cm="1">
        <f t="array" aca="1" ref="AC1414" ca="1">_xlfn.IFNA(INDIRECT($Y$1&amp;"!"&amp;AC$1&amp;$Y1414),-1)</f>
        <v>1</v>
      </c>
      <c r="AD1414" s="4" cm="1">
        <f t="array" aca="1" ref="AD1414" ca="1">_xlfn.IFNA(INDIRECT($Y$1&amp;"!"&amp;AD$1&amp;$Y1414),-1)</f>
        <v>0</v>
      </c>
      <c r="AE1414" s="4" cm="1">
        <f t="array" aca="1" ref="AE1414" ca="1">_xlfn.IFNA(INDIRECT($Y$1&amp;"!"&amp;AE$1&amp;$Y1414),-1)</f>
        <v>0</v>
      </c>
      <c r="AF1414" s="4" t="str">
        <f ca="1">_xlfn.CONCAT(W1414, "-",V1414)</f>
        <v>G-4</v>
      </c>
      <c r="AG1414" s="4" t="str">
        <f>TEXT(ROW()-2, "0000")</f>
        <v>1412</v>
      </c>
      <c r="AH1414" s="4" t="str">
        <f>IF(TRIM(CLEAN(A1414))="m", "male", IF(TRIM(CLEAN(A1414))="f","female", "missing"))</f>
        <v>female</v>
      </c>
      <c r="AI1414" s="4">
        <f>C1414</f>
        <v>98.1</v>
      </c>
      <c r="AJ1414" s="4">
        <f>O1414</f>
        <v>95</v>
      </c>
      <c r="AK1414" s="4">
        <f>P1414</f>
        <v>87</v>
      </c>
      <c r="AL1414" s="4">
        <f>IF(AI1414&lt;60, 0, IF(AI1414&lt;70,2, IF(AI1414&lt;80, 3, IF(AI1414&lt;90,4, IF(AI1414&lt;=100, 5, "?")))))</f>
        <v>5</v>
      </c>
      <c r="AM1414" s="4">
        <f>IF(AJ1414&lt;60, 0, IF(AJ1414&lt;70,2, IF(AJ1414&lt;80, 3, IF(AJ1414&lt;90,4, IF(AJ1414&lt;=100, 5, "?")))))</f>
        <v>5</v>
      </c>
      <c r="AN1414" s="4">
        <f>IF(AK1414&lt;60, 0, IF(AK1414&lt;70,2, IF(AK1414&lt;80, 3, IF(AK1414&lt;90,4, IF(AK1414&lt;=100, 5, "?")))))</f>
        <v>4</v>
      </c>
      <c r="AO1414" s="4">
        <f ca="1">AA1414</f>
        <v>1</v>
      </c>
      <c r="AP1414" s="4">
        <f ca="1">AB1414</f>
        <v>1</v>
      </c>
      <c r="AQ1414" s="4">
        <f ca="1">AC1414</f>
        <v>1</v>
      </c>
      <c r="AR1414" s="4">
        <f ca="1">AD1414</f>
        <v>0</v>
      </c>
      <c r="AS1414" s="4">
        <f ca="1">AE1414</f>
        <v>0</v>
      </c>
      <c r="AT1414" s="4" t="str">
        <f ca="1">Z1414</f>
        <v>G</v>
      </c>
      <c r="AU1414" s="4">
        <f>E1414</f>
        <v>81.8</v>
      </c>
      <c r="AV1414" s="4">
        <f>IF(AU1414&lt;60, 0, IF(AU1414&lt;70,2, IF(AU1414&lt;80, 3, IF(AU1414&lt;90,4, IF(AU1414&lt;=100, 5, "?")))))</f>
        <v>4</v>
      </c>
    </row>
    <row r="1415" spans="1:48" x14ac:dyDescent="0.2">
      <c r="A1415" s="2" t="s">
        <v>16</v>
      </c>
      <c r="B1415" s="3" t="s">
        <v>36</v>
      </c>
      <c r="C1415" s="3">
        <v>97</v>
      </c>
      <c r="D1415" s="3" t="s">
        <v>36</v>
      </c>
      <c r="E1415" s="3">
        <v>84.6</v>
      </c>
      <c r="F1415" s="3">
        <v>1</v>
      </c>
      <c r="G1415" s="3">
        <v>81</v>
      </c>
      <c r="H1415" s="3">
        <v>94</v>
      </c>
      <c r="I1415" s="3">
        <v>85</v>
      </c>
      <c r="J1415" s="3">
        <v>84</v>
      </c>
      <c r="K1415" s="3"/>
      <c r="L1415" s="3"/>
      <c r="M1415" s="3">
        <v>77</v>
      </c>
      <c r="N1415" s="3"/>
      <c r="O1415" s="4">
        <f>MAX(G1415:H1415)</f>
        <v>94</v>
      </c>
      <c r="P1415" s="4">
        <f>MAX(I1415:J1415)</f>
        <v>85</v>
      </c>
      <c r="Q1415" s="4">
        <f>ABS(O1415-C1415)</f>
        <v>3</v>
      </c>
      <c r="R1415" s="4">
        <f>ABS(P1415-C1415)</f>
        <v>12</v>
      </c>
      <c r="S1415" s="4" t="b">
        <f ca="1">OR(O1415=0,P1415=0,Q1415&gt;$Q$1,R1415&gt;$R$1,W1415="N", V1415=2)</f>
        <v>0</v>
      </c>
      <c r="T1415" s="4" t="str">
        <f>TRIM(CLEAN(D1415))</f>
        <v>برنامج بكالوريوس هندسة أنظمة الحاسوب</v>
      </c>
      <c r="U1415" s="4">
        <f>COUNTIF(T:T,T1415)</f>
        <v>549</v>
      </c>
      <c r="V1415" s="4">
        <f>IF(E1415&lt;60, 0, IF(E1415&lt;70,2, IF(E1415&lt;80, 3, IF(E1415&lt;90,4, IF(E1415&lt;=100, 5, "?")))))</f>
        <v>4</v>
      </c>
      <c r="W1415" s="4" t="str" cm="1">
        <f t="array" aca="1" ref="W1415" ca="1">_xlfn.IFNA(INDIRECT($Y$1&amp;"!"&amp;W$1&amp;$Y1415),"N")</f>
        <v>A</v>
      </c>
      <c r="X1415" s="4">
        <f ca="1">COUNTIF(W:W,W1415)</f>
        <v>861</v>
      </c>
      <c r="Y1415" s="4">
        <f>MATCH(T1415,Coding!J:J,0)</f>
        <v>3</v>
      </c>
      <c r="Z1415" s="4" t="str" cm="1">
        <f t="array" aca="1" ref="Z1415" ca="1">_xlfn.IFNA(INDIRECT($Y$1&amp;"!"&amp;Z$1&amp;$Y1415),-1)</f>
        <v>A</v>
      </c>
      <c r="AA1415" s="4" cm="1">
        <f t="array" aca="1" ref="AA1415" ca="1">_xlfn.IFNA(INDIRECT($Y$1&amp;"!"&amp;AA$1&amp;$Y1415),-1)</f>
        <v>0</v>
      </c>
      <c r="AB1415" s="4" cm="1">
        <f t="array" aca="1" ref="AB1415" ca="1">_xlfn.IFNA(INDIRECT($Y$1&amp;"!"&amp;AB$1&amp;$Y1415),-1)</f>
        <v>1</v>
      </c>
      <c r="AC1415" s="4" cm="1">
        <f t="array" aca="1" ref="AC1415" ca="1">_xlfn.IFNA(INDIRECT($Y$1&amp;"!"&amp;AC$1&amp;$Y1415),-1)</f>
        <v>1</v>
      </c>
      <c r="AD1415" s="4" cm="1">
        <f t="array" aca="1" ref="AD1415" ca="1">_xlfn.IFNA(INDIRECT($Y$1&amp;"!"&amp;AD$1&amp;$Y1415),-1)</f>
        <v>1</v>
      </c>
      <c r="AE1415" s="4" cm="1">
        <f t="array" aca="1" ref="AE1415" ca="1">_xlfn.IFNA(INDIRECT($Y$1&amp;"!"&amp;AE$1&amp;$Y1415),-1)</f>
        <v>0</v>
      </c>
      <c r="AF1415" s="4" t="str">
        <f ca="1">_xlfn.CONCAT(W1415, "-",V1415)</f>
        <v>A-4</v>
      </c>
      <c r="AG1415" s="4" t="str">
        <f>TEXT(ROW()-2, "0000")</f>
        <v>1413</v>
      </c>
      <c r="AH1415" s="4" t="str">
        <f>IF(TRIM(CLEAN(A1415))="m", "male", IF(TRIM(CLEAN(A1415))="f","female", "missing"))</f>
        <v>female</v>
      </c>
      <c r="AI1415" s="4">
        <f>C1415</f>
        <v>97</v>
      </c>
      <c r="AJ1415" s="4">
        <f>O1415</f>
        <v>94</v>
      </c>
      <c r="AK1415" s="4">
        <f>P1415</f>
        <v>85</v>
      </c>
      <c r="AL1415" s="4">
        <f>IF(AI1415&lt;60, 0, IF(AI1415&lt;70,2, IF(AI1415&lt;80, 3, IF(AI1415&lt;90,4, IF(AI1415&lt;=100, 5, "?")))))</f>
        <v>5</v>
      </c>
      <c r="AM1415" s="4">
        <f>IF(AJ1415&lt;60, 0, IF(AJ1415&lt;70,2, IF(AJ1415&lt;80, 3, IF(AJ1415&lt;90,4, IF(AJ1415&lt;=100, 5, "?")))))</f>
        <v>5</v>
      </c>
      <c r="AN1415" s="4">
        <f>IF(AK1415&lt;60, 0, IF(AK1415&lt;70,2, IF(AK1415&lt;80, 3, IF(AK1415&lt;90,4, IF(AK1415&lt;=100, 5, "?")))))</f>
        <v>4</v>
      </c>
      <c r="AO1415" s="4">
        <f ca="1">AA1415</f>
        <v>0</v>
      </c>
      <c r="AP1415" s="4">
        <f ca="1">AB1415</f>
        <v>1</v>
      </c>
      <c r="AQ1415" s="4">
        <f ca="1">AC1415</f>
        <v>1</v>
      </c>
      <c r="AR1415" s="4">
        <f ca="1">AD1415</f>
        <v>1</v>
      </c>
      <c r="AS1415" s="4">
        <f ca="1">AE1415</f>
        <v>0</v>
      </c>
      <c r="AT1415" s="4" t="str">
        <f ca="1">Z1415</f>
        <v>A</v>
      </c>
      <c r="AU1415" s="4">
        <f>E1415</f>
        <v>84.6</v>
      </c>
      <c r="AV1415" s="4">
        <f>IF(AU1415&lt;60, 0, IF(AU1415&lt;70,2, IF(AU1415&lt;80, 3, IF(AU1415&lt;90,4, IF(AU1415&lt;=100, 5, "?")))))</f>
        <v>4</v>
      </c>
    </row>
    <row r="1416" spans="1:48" x14ac:dyDescent="0.2">
      <c r="A1416" s="2" t="s">
        <v>16</v>
      </c>
      <c r="B1416" s="3" t="s">
        <v>36</v>
      </c>
      <c r="C1416" s="3">
        <v>99</v>
      </c>
      <c r="D1416" s="3" t="s">
        <v>36</v>
      </c>
      <c r="E1416" s="3">
        <v>76.2</v>
      </c>
      <c r="F1416" s="3">
        <v>1</v>
      </c>
      <c r="G1416" s="3">
        <v>90</v>
      </c>
      <c r="H1416" s="3">
        <v>96</v>
      </c>
      <c r="I1416" s="3">
        <v>90</v>
      </c>
      <c r="J1416" s="3">
        <v>80</v>
      </c>
      <c r="K1416" s="3"/>
      <c r="L1416" s="3"/>
      <c r="M1416" s="3">
        <v>83</v>
      </c>
      <c r="N1416" s="3"/>
      <c r="O1416" s="4">
        <f>MAX(G1416:H1416)</f>
        <v>96</v>
      </c>
      <c r="P1416" s="4">
        <f>MAX(I1416:J1416)</f>
        <v>90</v>
      </c>
      <c r="Q1416" s="4">
        <f>ABS(O1416-C1416)</f>
        <v>3</v>
      </c>
      <c r="R1416" s="4">
        <f>ABS(P1416-C1416)</f>
        <v>9</v>
      </c>
      <c r="S1416" s="4" t="b">
        <f ca="1">OR(O1416=0,P1416=0,Q1416&gt;$Q$1,R1416&gt;$R$1,W1416="N", V1416=2)</f>
        <v>0</v>
      </c>
      <c r="T1416" s="4" t="str">
        <f>TRIM(CLEAN(D1416))</f>
        <v>برنامج بكالوريوس هندسة أنظمة الحاسوب</v>
      </c>
      <c r="U1416" s="4">
        <f>COUNTIF(T:T,T1416)</f>
        <v>549</v>
      </c>
      <c r="V1416" s="4">
        <f>IF(E1416&lt;60, 0, IF(E1416&lt;70,2, IF(E1416&lt;80, 3, IF(E1416&lt;90,4, IF(E1416&lt;=100, 5, "?")))))</f>
        <v>3</v>
      </c>
      <c r="W1416" s="4" t="str" cm="1">
        <f t="array" aca="1" ref="W1416" ca="1">_xlfn.IFNA(INDIRECT($Y$1&amp;"!"&amp;W$1&amp;$Y1416),"N")</f>
        <v>A</v>
      </c>
      <c r="X1416" s="4">
        <f ca="1">COUNTIF(W:W,W1416)</f>
        <v>861</v>
      </c>
      <c r="Y1416" s="4">
        <f>MATCH(T1416,Coding!J:J,0)</f>
        <v>3</v>
      </c>
      <c r="Z1416" s="4" t="str" cm="1">
        <f t="array" aca="1" ref="Z1416" ca="1">_xlfn.IFNA(INDIRECT($Y$1&amp;"!"&amp;Z$1&amp;$Y1416),-1)</f>
        <v>A</v>
      </c>
      <c r="AA1416" s="4" cm="1">
        <f t="array" aca="1" ref="AA1416" ca="1">_xlfn.IFNA(INDIRECT($Y$1&amp;"!"&amp;AA$1&amp;$Y1416),-1)</f>
        <v>0</v>
      </c>
      <c r="AB1416" s="4" cm="1">
        <f t="array" aca="1" ref="AB1416" ca="1">_xlfn.IFNA(INDIRECT($Y$1&amp;"!"&amp;AB$1&amp;$Y1416),-1)</f>
        <v>1</v>
      </c>
      <c r="AC1416" s="4" cm="1">
        <f t="array" aca="1" ref="AC1416" ca="1">_xlfn.IFNA(INDIRECT($Y$1&amp;"!"&amp;AC$1&amp;$Y1416),-1)</f>
        <v>1</v>
      </c>
      <c r="AD1416" s="4" cm="1">
        <f t="array" aca="1" ref="AD1416" ca="1">_xlfn.IFNA(INDIRECT($Y$1&amp;"!"&amp;AD$1&amp;$Y1416),-1)</f>
        <v>1</v>
      </c>
      <c r="AE1416" s="4" cm="1">
        <f t="array" aca="1" ref="AE1416" ca="1">_xlfn.IFNA(INDIRECT($Y$1&amp;"!"&amp;AE$1&amp;$Y1416),-1)</f>
        <v>0</v>
      </c>
      <c r="AF1416" s="4" t="str">
        <f ca="1">_xlfn.CONCAT(W1416, "-",V1416)</f>
        <v>A-3</v>
      </c>
      <c r="AG1416" s="4" t="str">
        <f>TEXT(ROW()-2, "0000")</f>
        <v>1414</v>
      </c>
      <c r="AH1416" s="4" t="str">
        <f>IF(TRIM(CLEAN(A1416))="m", "male", IF(TRIM(CLEAN(A1416))="f","female", "missing"))</f>
        <v>female</v>
      </c>
      <c r="AI1416" s="4">
        <f>C1416</f>
        <v>99</v>
      </c>
      <c r="AJ1416" s="4">
        <f>O1416</f>
        <v>96</v>
      </c>
      <c r="AK1416" s="4">
        <f>P1416</f>
        <v>90</v>
      </c>
      <c r="AL1416" s="4">
        <f>IF(AI1416&lt;60, 0, IF(AI1416&lt;70,2, IF(AI1416&lt;80, 3, IF(AI1416&lt;90,4, IF(AI1416&lt;=100, 5, "?")))))</f>
        <v>5</v>
      </c>
      <c r="AM1416" s="4">
        <f>IF(AJ1416&lt;60, 0, IF(AJ1416&lt;70,2, IF(AJ1416&lt;80, 3, IF(AJ1416&lt;90,4, IF(AJ1416&lt;=100, 5, "?")))))</f>
        <v>5</v>
      </c>
      <c r="AN1416" s="4">
        <f>IF(AK1416&lt;60, 0, IF(AK1416&lt;70,2, IF(AK1416&lt;80, 3, IF(AK1416&lt;90,4, IF(AK1416&lt;=100, 5, "?")))))</f>
        <v>5</v>
      </c>
      <c r="AO1416" s="4">
        <f ca="1">AA1416</f>
        <v>0</v>
      </c>
      <c r="AP1416" s="4">
        <f ca="1">AB1416</f>
        <v>1</v>
      </c>
      <c r="AQ1416" s="4">
        <f ca="1">AC1416</f>
        <v>1</v>
      </c>
      <c r="AR1416" s="4">
        <f ca="1">AD1416</f>
        <v>1</v>
      </c>
      <c r="AS1416" s="4">
        <f ca="1">AE1416</f>
        <v>0</v>
      </c>
      <c r="AT1416" s="4" t="str">
        <f ca="1">Z1416</f>
        <v>A</v>
      </c>
      <c r="AU1416" s="4">
        <f>E1416</f>
        <v>76.2</v>
      </c>
      <c r="AV1416" s="4">
        <f>IF(AU1416&lt;60, 0, IF(AU1416&lt;70,2, IF(AU1416&lt;80, 3, IF(AU1416&lt;90,4, IF(AU1416&lt;=100, 5, "?")))))</f>
        <v>3</v>
      </c>
    </row>
    <row r="1417" spans="1:48" x14ac:dyDescent="0.2">
      <c r="A1417" s="2" t="s">
        <v>16</v>
      </c>
      <c r="B1417" s="3" t="s">
        <v>35</v>
      </c>
      <c r="C1417" s="3">
        <v>96</v>
      </c>
      <c r="D1417" s="3" t="s">
        <v>35</v>
      </c>
      <c r="E1417" s="3">
        <v>80.3</v>
      </c>
      <c r="F1417" s="3">
        <v>1</v>
      </c>
      <c r="G1417" s="3">
        <v>99</v>
      </c>
      <c r="H1417" s="3">
        <v>99</v>
      </c>
      <c r="I1417" s="3">
        <v>93</v>
      </c>
      <c r="J1417" s="3">
        <v>84</v>
      </c>
      <c r="K1417" s="3">
        <v>90</v>
      </c>
      <c r="L1417" s="3"/>
      <c r="M1417" s="3">
        <v>90</v>
      </c>
      <c r="N1417" s="3"/>
      <c r="O1417" s="4">
        <f>MAX(G1417:H1417)</f>
        <v>99</v>
      </c>
      <c r="P1417" s="4">
        <f>MAX(I1417:J1417)</f>
        <v>93</v>
      </c>
      <c r="Q1417" s="4">
        <f>ABS(O1417-C1417)</f>
        <v>3</v>
      </c>
      <c r="R1417" s="4">
        <f>ABS(P1417-C1417)</f>
        <v>3</v>
      </c>
      <c r="S1417" s="4" t="b">
        <f ca="1">OR(O1417=0,P1417=0,Q1417&gt;$Q$1,R1417&gt;$R$1,W1417="N", V1417=2)</f>
        <v>0</v>
      </c>
      <c r="T1417" s="4" t="str">
        <f>TRIM(CLEAN(D1417))</f>
        <v>برنامج بكالوريوس هندسة الميكاترونيكس</v>
      </c>
      <c r="U1417" s="4">
        <f>COUNTIF(T:T,T1417)</f>
        <v>291</v>
      </c>
      <c r="V1417" s="4">
        <f>IF(E1417&lt;60, 0, IF(E1417&lt;70,2, IF(E1417&lt;80, 3, IF(E1417&lt;90,4, IF(E1417&lt;=100, 5, "?")))))</f>
        <v>4</v>
      </c>
      <c r="W1417" s="4" t="str" cm="1">
        <f t="array" aca="1" ref="W1417" ca="1">_xlfn.IFNA(INDIRECT($Y$1&amp;"!"&amp;W$1&amp;$Y1417),"N")</f>
        <v>B</v>
      </c>
      <c r="X1417" s="4">
        <f ca="1">COUNTIF(W:W,W1417)</f>
        <v>291</v>
      </c>
      <c r="Y1417" s="4">
        <f>MATCH(T1417,Coding!J:J,0)</f>
        <v>6</v>
      </c>
      <c r="Z1417" s="4" t="str" cm="1">
        <f t="array" aca="1" ref="Z1417" ca="1">_xlfn.IFNA(INDIRECT($Y$1&amp;"!"&amp;Z$1&amp;$Y1417),-1)</f>
        <v>B</v>
      </c>
      <c r="AA1417" s="4" cm="1">
        <f t="array" aca="1" ref="AA1417" ca="1">_xlfn.IFNA(INDIRECT($Y$1&amp;"!"&amp;AA$1&amp;$Y1417),-1)</f>
        <v>0</v>
      </c>
      <c r="AB1417" s="4" cm="1">
        <f t="array" aca="1" ref="AB1417" ca="1">_xlfn.IFNA(INDIRECT($Y$1&amp;"!"&amp;AB$1&amp;$Y1417),-1)</f>
        <v>0</v>
      </c>
      <c r="AC1417" s="4" cm="1">
        <f t="array" aca="1" ref="AC1417" ca="1">_xlfn.IFNA(INDIRECT($Y$1&amp;"!"&amp;AC$1&amp;$Y1417),-1)</f>
        <v>1</v>
      </c>
      <c r="AD1417" s="4" cm="1">
        <f t="array" aca="1" ref="AD1417" ca="1">_xlfn.IFNA(INDIRECT($Y$1&amp;"!"&amp;AD$1&amp;$Y1417),-1)</f>
        <v>1</v>
      </c>
      <c r="AE1417" s="4" cm="1">
        <f t="array" aca="1" ref="AE1417" ca="1">_xlfn.IFNA(INDIRECT($Y$1&amp;"!"&amp;AE$1&amp;$Y1417),-1)</f>
        <v>1</v>
      </c>
      <c r="AF1417" s="4" t="str">
        <f ca="1">_xlfn.CONCAT(W1417, "-",V1417)</f>
        <v>B-4</v>
      </c>
      <c r="AG1417" s="4" t="str">
        <f>TEXT(ROW()-2, "0000")</f>
        <v>1415</v>
      </c>
      <c r="AH1417" s="4" t="str">
        <f>IF(TRIM(CLEAN(A1417))="m", "male", IF(TRIM(CLEAN(A1417))="f","female", "missing"))</f>
        <v>female</v>
      </c>
      <c r="AI1417" s="4">
        <f>C1417</f>
        <v>96</v>
      </c>
      <c r="AJ1417" s="4">
        <f>O1417</f>
        <v>99</v>
      </c>
      <c r="AK1417" s="4">
        <f>P1417</f>
        <v>93</v>
      </c>
      <c r="AL1417" s="4">
        <f>IF(AI1417&lt;60, 0, IF(AI1417&lt;70,2, IF(AI1417&lt;80, 3, IF(AI1417&lt;90,4, IF(AI1417&lt;=100, 5, "?")))))</f>
        <v>5</v>
      </c>
      <c r="AM1417" s="4">
        <f>IF(AJ1417&lt;60, 0, IF(AJ1417&lt;70,2, IF(AJ1417&lt;80, 3, IF(AJ1417&lt;90,4, IF(AJ1417&lt;=100, 5, "?")))))</f>
        <v>5</v>
      </c>
      <c r="AN1417" s="4">
        <f>IF(AK1417&lt;60, 0, IF(AK1417&lt;70,2, IF(AK1417&lt;80, 3, IF(AK1417&lt;90,4, IF(AK1417&lt;=100, 5, "?")))))</f>
        <v>5</v>
      </c>
      <c r="AO1417" s="4">
        <f ca="1">AA1417</f>
        <v>0</v>
      </c>
      <c r="AP1417" s="4">
        <f ca="1">AB1417</f>
        <v>0</v>
      </c>
      <c r="AQ1417" s="4">
        <f ca="1">AC1417</f>
        <v>1</v>
      </c>
      <c r="AR1417" s="4">
        <f ca="1">AD1417</f>
        <v>1</v>
      </c>
      <c r="AS1417" s="4">
        <f ca="1">AE1417</f>
        <v>1</v>
      </c>
      <c r="AT1417" s="4" t="str">
        <f ca="1">Z1417</f>
        <v>B</v>
      </c>
      <c r="AU1417" s="4">
        <f>E1417</f>
        <v>80.3</v>
      </c>
      <c r="AV1417" s="4">
        <f>IF(AU1417&lt;60, 0, IF(AU1417&lt;70,2, IF(AU1417&lt;80, 3, IF(AU1417&lt;90,4, IF(AU1417&lt;=100, 5, "?")))))</f>
        <v>4</v>
      </c>
    </row>
    <row r="1418" spans="1:48" x14ac:dyDescent="0.2">
      <c r="A1418" s="2" t="s">
        <v>13</v>
      </c>
      <c r="B1418" s="3" t="s">
        <v>14</v>
      </c>
      <c r="C1418" s="3">
        <v>85</v>
      </c>
      <c r="D1418" s="3" t="s">
        <v>26</v>
      </c>
      <c r="E1418" s="3">
        <v>78.5</v>
      </c>
      <c r="F1418" s="3">
        <v>3</v>
      </c>
      <c r="G1418" s="3">
        <v>82</v>
      </c>
      <c r="H1418" s="3">
        <v>73</v>
      </c>
      <c r="I1418" s="3">
        <v>96</v>
      </c>
      <c r="J1418" s="3">
        <v>90</v>
      </c>
      <c r="K1418" s="3">
        <v>84</v>
      </c>
      <c r="L1418" s="3"/>
      <c r="M1418" s="3">
        <v>73</v>
      </c>
      <c r="N1418" s="3"/>
      <c r="O1418" s="4">
        <f>MAX(G1418:H1418)</f>
        <v>82</v>
      </c>
      <c r="P1418" s="4">
        <f>MAX(I1418:J1418)</f>
        <v>96</v>
      </c>
      <c r="Q1418" s="4">
        <f>ABS(O1418-C1418)</f>
        <v>3</v>
      </c>
      <c r="R1418" s="4">
        <f>ABS(P1418-C1418)</f>
        <v>11</v>
      </c>
      <c r="S1418" s="4" t="b">
        <f ca="1">OR(O1418=0,P1418=0,Q1418&gt;$Q$1,R1418&gt;$R$1,W1418="N", V1418=2)</f>
        <v>0</v>
      </c>
      <c r="T1418" s="4" t="str">
        <f>TRIM(CLEAN(D1418))</f>
        <v>برنامج بكالوريوس الهندسة المدنية</v>
      </c>
      <c r="U1418" s="4">
        <f>COUNTIF(T:T,T1418)</f>
        <v>723</v>
      </c>
      <c r="V1418" s="4">
        <f>IF(E1418&lt;60, 0, IF(E1418&lt;70,2, IF(E1418&lt;80, 3, IF(E1418&lt;90,4, IF(E1418&lt;=100, 5, "?")))))</f>
        <v>3</v>
      </c>
      <c r="W1418" s="4" t="str" cm="1">
        <f t="array" aca="1" ref="W1418" ca="1">_xlfn.IFNA(INDIRECT($Y$1&amp;"!"&amp;W$1&amp;$Y1418),"N")</f>
        <v>C</v>
      </c>
      <c r="X1418" s="4">
        <f ca="1">COUNTIF(W:W,W1418)</f>
        <v>747</v>
      </c>
      <c r="Y1418" s="4">
        <f>MATCH(T1418,Coding!J:J,0)</f>
        <v>8</v>
      </c>
      <c r="Z1418" s="4" t="str" cm="1">
        <f t="array" aca="1" ref="Z1418" ca="1">_xlfn.IFNA(INDIRECT($Y$1&amp;"!"&amp;Z$1&amp;$Y1418),-1)</f>
        <v>C</v>
      </c>
      <c r="AA1418" s="4" cm="1">
        <f t="array" aca="1" ref="AA1418" ca="1">_xlfn.IFNA(INDIRECT($Y$1&amp;"!"&amp;AA$1&amp;$Y1418),-1)</f>
        <v>1</v>
      </c>
      <c r="AB1418" s="4" cm="1">
        <f t="array" aca="1" ref="AB1418" ca="1">_xlfn.IFNA(INDIRECT($Y$1&amp;"!"&amp;AB$1&amp;$Y1418),-1)</f>
        <v>1</v>
      </c>
      <c r="AC1418" s="4" cm="1">
        <f t="array" aca="1" ref="AC1418" ca="1">_xlfn.IFNA(INDIRECT($Y$1&amp;"!"&amp;AC$1&amp;$Y1418),-1)</f>
        <v>1</v>
      </c>
      <c r="AD1418" s="4" cm="1">
        <f t="array" aca="1" ref="AD1418" ca="1">_xlfn.IFNA(INDIRECT($Y$1&amp;"!"&amp;AD$1&amp;$Y1418),-1)</f>
        <v>0</v>
      </c>
      <c r="AE1418" s="4" cm="1">
        <f t="array" aca="1" ref="AE1418" ca="1">_xlfn.IFNA(INDIRECT($Y$1&amp;"!"&amp;AE$1&amp;$Y1418),-1)</f>
        <v>0</v>
      </c>
      <c r="AF1418" s="4" t="str">
        <f ca="1">_xlfn.CONCAT(W1418, "-",V1418)</f>
        <v>C-3</v>
      </c>
      <c r="AG1418" s="4" t="str">
        <f>TEXT(ROW()-2, "0000")</f>
        <v>1416</v>
      </c>
      <c r="AH1418" s="4" t="str">
        <f>IF(TRIM(CLEAN(A1418))="m", "male", IF(TRIM(CLEAN(A1418))="f","female", "missing"))</f>
        <v>male</v>
      </c>
      <c r="AI1418" s="4">
        <f>C1418</f>
        <v>85</v>
      </c>
      <c r="AJ1418" s="4">
        <f>O1418</f>
        <v>82</v>
      </c>
      <c r="AK1418" s="4">
        <f>P1418</f>
        <v>96</v>
      </c>
      <c r="AL1418" s="4">
        <f>IF(AI1418&lt;60, 0, IF(AI1418&lt;70,2, IF(AI1418&lt;80, 3, IF(AI1418&lt;90,4, IF(AI1418&lt;=100, 5, "?")))))</f>
        <v>4</v>
      </c>
      <c r="AM1418" s="4">
        <f>IF(AJ1418&lt;60, 0, IF(AJ1418&lt;70,2, IF(AJ1418&lt;80, 3, IF(AJ1418&lt;90,4, IF(AJ1418&lt;=100, 5, "?")))))</f>
        <v>4</v>
      </c>
      <c r="AN1418" s="4">
        <f>IF(AK1418&lt;60, 0, IF(AK1418&lt;70,2, IF(AK1418&lt;80, 3, IF(AK1418&lt;90,4, IF(AK1418&lt;=100, 5, "?")))))</f>
        <v>5</v>
      </c>
      <c r="AO1418" s="4">
        <f ca="1">AA1418</f>
        <v>1</v>
      </c>
      <c r="AP1418" s="4">
        <f ca="1">AB1418</f>
        <v>1</v>
      </c>
      <c r="AQ1418" s="4">
        <f ca="1">AC1418</f>
        <v>1</v>
      </c>
      <c r="AR1418" s="4">
        <f ca="1">AD1418</f>
        <v>0</v>
      </c>
      <c r="AS1418" s="4">
        <f ca="1">AE1418</f>
        <v>0</v>
      </c>
      <c r="AT1418" s="4" t="str">
        <f ca="1">Z1418</f>
        <v>C</v>
      </c>
      <c r="AU1418" s="4">
        <f>E1418</f>
        <v>78.5</v>
      </c>
      <c r="AV1418" s="4">
        <f>IF(AU1418&lt;60, 0, IF(AU1418&lt;70,2, IF(AU1418&lt;80, 3, IF(AU1418&lt;90,4, IF(AU1418&lt;=100, 5, "?")))))</f>
        <v>3</v>
      </c>
    </row>
    <row r="1419" spans="1:48" x14ac:dyDescent="0.2">
      <c r="A1419" s="2" t="s">
        <v>13</v>
      </c>
      <c r="B1419" s="3" t="s">
        <v>26</v>
      </c>
      <c r="C1419" s="3">
        <v>93</v>
      </c>
      <c r="D1419" s="3" t="s">
        <v>26</v>
      </c>
      <c r="E1419" s="3">
        <v>83.9</v>
      </c>
      <c r="F1419" s="3">
        <v>1</v>
      </c>
      <c r="G1419" s="3">
        <v>90</v>
      </c>
      <c r="H1419" s="3">
        <v>74</v>
      </c>
      <c r="I1419" s="3">
        <v>85</v>
      </c>
      <c r="J1419" s="3">
        <v>83</v>
      </c>
      <c r="K1419" s="3">
        <v>95</v>
      </c>
      <c r="L1419" s="3"/>
      <c r="M1419" s="3">
        <v>60</v>
      </c>
      <c r="N1419" s="3"/>
      <c r="O1419" s="4">
        <f>MAX(G1419:H1419)</f>
        <v>90</v>
      </c>
      <c r="P1419" s="4">
        <f>MAX(I1419:J1419)</f>
        <v>85</v>
      </c>
      <c r="Q1419" s="4">
        <f>ABS(O1419-C1419)</f>
        <v>3</v>
      </c>
      <c r="R1419" s="4">
        <f>ABS(P1419-C1419)</f>
        <v>8</v>
      </c>
      <c r="S1419" s="4" t="b">
        <f ca="1">OR(O1419=0,P1419=0,Q1419&gt;$Q$1,R1419&gt;$R$1,W1419="N", V1419=2)</f>
        <v>0</v>
      </c>
      <c r="T1419" s="4" t="str">
        <f>TRIM(CLEAN(D1419))</f>
        <v>برنامج بكالوريوس الهندسة المدنية</v>
      </c>
      <c r="U1419" s="4">
        <f>COUNTIF(T:T,T1419)</f>
        <v>723</v>
      </c>
      <c r="V1419" s="4">
        <f>IF(E1419&lt;60, 0, IF(E1419&lt;70,2, IF(E1419&lt;80, 3, IF(E1419&lt;90,4, IF(E1419&lt;=100, 5, "?")))))</f>
        <v>4</v>
      </c>
      <c r="W1419" s="4" t="str" cm="1">
        <f t="array" aca="1" ref="W1419" ca="1">_xlfn.IFNA(INDIRECT($Y$1&amp;"!"&amp;W$1&amp;$Y1419),"N")</f>
        <v>C</v>
      </c>
      <c r="X1419" s="4">
        <f ca="1">COUNTIF(W:W,W1419)</f>
        <v>747</v>
      </c>
      <c r="Y1419" s="4">
        <f>MATCH(T1419,Coding!J:J,0)</f>
        <v>8</v>
      </c>
      <c r="Z1419" s="4" t="str" cm="1">
        <f t="array" aca="1" ref="Z1419" ca="1">_xlfn.IFNA(INDIRECT($Y$1&amp;"!"&amp;Z$1&amp;$Y1419),-1)</f>
        <v>C</v>
      </c>
      <c r="AA1419" s="4" cm="1">
        <f t="array" aca="1" ref="AA1419" ca="1">_xlfn.IFNA(INDIRECT($Y$1&amp;"!"&amp;AA$1&amp;$Y1419),-1)</f>
        <v>1</v>
      </c>
      <c r="AB1419" s="4" cm="1">
        <f t="array" aca="1" ref="AB1419" ca="1">_xlfn.IFNA(INDIRECT($Y$1&amp;"!"&amp;AB$1&amp;$Y1419),-1)</f>
        <v>1</v>
      </c>
      <c r="AC1419" s="4" cm="1">
        <f t="array" aca="1" ref="AC1419" ca="1">_xlfn.IFNA(INDIRECT($Y$1&amp;"!"&amp;AC$1&amp;$Y1419),-1)</f>
        <v>1</v>
      </c>
      <c r="AD1419" s="4" cm="1">
        <f t="array" aca="1" ref="AD1419" ca="1">_xlfn.IFNA(INDIRECT($Y$1&amp;"!"&amp;AD$1&amp;$Y1419),-1)</f>
        <v>0</v>
      </c>
      <c r="AE1419" s="4" cm="1">
        <f t="array" aca="1" ref="AE1419" ca="1">_xlfn.IFNA(INDIRECT($Y$1&amp;"!"&amp;AE$1&amp;$Y1419),-1)</f>
        <v>0</v>
      </c>
      <c r="AF1419" s="4" t="str">
        <f ca="1">_xlfn.CONCAT(W1419, "-",V1419)</f>
        <v>C-4</v>
      </c>
      <c r="AG1419" s="4" t="str">
        <f>TEXT(ROW()-2, "0000")</f>
        <v>1417</v>
      </c>
      <c r="AH1419" s="4" t="str">
        <f>IF(TRIM(CLEAN(A1419))="m", "male", IF(TRIM(CLEAN(A1419))="f","female", "missing"))</f>
        <v>male</v>
      </c>
      <c r="AI1419" s="4">
        <f>C1419</f>
        <v>93</v>
      </c>
      <c r="AJ1419" s="4">
        <f>O1419</f>
        <v>90</v>
      </c>
      <c r="AK1419" s="4">
        <f>P1419</f>
        <v>85</v>
      </c>
      <c r="AL1419" s="4">
        <f>IF(AI1419&lt;60, 0, IF(AI1419&lt;70,2, IF(AI1419&lt;80, 3, IF(AI1419&lt;90,4, IF(AI1419&lt;=100, 5, "?")))))</f>
        <v>5</v>
      </c>
      <c r="AM1419" s="4">
        <f>IF(AJ1419&lt;60, 0, IF(AJ1419&lt;70,2, IF(AJ1419&lt;80, 3, IF(AJ1419&lt;90,4, IF(AJ1419&lt;=100, 5, "?")))))</f>
        <v>5</v>
      </c>
      <c r="AN1419" s="4">
        <f>IF(AK1419&lt;60, 0, IF(AK1419&lt;70,2, IF(AK1419&lt;80, 3, IF(AK1419&lt;90,4, IF(AK1419&lt;=100, 5, "?")))))</f>
        <v>4</v>
      </c>
      <c r="AO1419" s="4">
        <f ca="1">AA1419</f>
        <v>1</v>
      </c>
      <c r="AP1419" s="4">
        <f ca="1">AB1419</f>
        <v>1</v>
      </c>
      <c r="AQ1419" s="4">
        <f ca="1">AC1419</f>
        <v>1</v>
      </c>
      <c r="AR1419" s="4">
        <f ca="1">AD1419</f>
        <v>0</v>
      </c>
      <c r="AS1419" s="4">
        <f ca="1">AE1419</f>
        <v>0</v>
      </c>
      <c r="AT1419" s="4" t="str">
        <f ca="1">Z1419</f>
        <v>C</v>
      </c>
      <c r="AU1419" s="4">
        <f>E1419</f>
        <v>83.9</v>
      </c>
      <c r="AV1419" s="4">
        <f>IF(AU1419&lt;60, 0, IF(AU1419&lt;70,2, IF(AU1419&lt;80, 3, IF(AU1419&lt;90,4, IF(AU1419&lt;=100, 5, "?")))))</f>
        <v>4</v>
      </c>
    </row>
    <row r="1420" spans="1:48" x14ac:dyDescent="0.2">
      <c r="A1420" s="2" t="s">
        <v>13</v>
      </c>
      <c r="B1420" s="3" t="s">
        <v>26</v>
      </c>
      <c r="C1420" s="3">
        <v>96</v>
      </c>
      <c r="D1420" s="3" t="s">
        <v>26</v>
      </c>
      <c r="E1420" s="3">
        <v>72.2</v>
      </c>
      <c r="F1420" s="3">
        <v>1</v>
      </c>
      <c r="G1420" s="3">
        <v>78</v>
      </c>
      <c r="H1420" s="3">
        <v>93</v>
      </c>
      <c r="I1420" s="3">
        <v>74</v>
      </c>
      <c r="J1420" s="3">
        <v>83</v>
      </c>
      <c r="K1420" s="3">
        <v>90</v>
      </c>
      <c r="L1420" s="3"/>
      <c r="M1420" s="3">
        <v>62</v>
      </c>
      <c r="N1420" s="3"/>
      <c r="O1420" s="4">
        <f>MAX(G1420:H1420)</f>
        <v>93</v>
      </c>
      <c r="P1420" s="4">
        <f>MAX(I1420:J1420)</f>
        <v>83</v>
      </c>
      <c r="Q1420" s="4">
        <f>ABS(O1420-C1420)</f>
        <v>3</v>
      </c>
      <c r="R1420" s="4">
        <f>ABS(P1420-C1420)</f>
        <v>13</v>
      </c>
      <c r="S1420" s="4" t="b">
        <f ca="1">OR(O1420=0,P1420=0,Q1420&gt;$Q$1,R1420&gt;$R$1,W1420="N", V1420=2)</f>
        <v>0</v>
      </c>
      <c r="T1420" s="4" t="str">
        <f>TRIM(CLEAN(D1420))</f>
        <v>برنامج بكالوريوس الهندسة المدنية</v>
      </c>
      <c r="U1420" s="4">
        <f>COUNTIF(T:T,T1420)</f>
        <v>723</v>
      </c>
      <c r="V1420" s="4">
        <f>IF(E1420&lt;60, 0, IF(E1420&lt;70,2, IF(E1420&lt;80, 3, IF(E1420&lt;90,4, IF(E1420&lt;=100, 5, "?")))))</f>
        <v>3</v>
      </c>
      <c r="W1420" s="4" t="str" cm="1">
        <f t="array" aca="1" ref="W1420" ca="1">_xlfn.IFNA(INDIRECT($Y$1&amp;"!"&amp;W$1&amp;$Y1420),"N")</f>
        <v>C</v>
      </c>
      <c r="X1420" s="4">
        <f ca="1">COUNTIF(W:W,W1420)</f>
        <v>747</v>
      </c>
      <c r="Y1420" s="4">
        <f>MATCH(T1420,Coding!J:J,0)</f>
        <v>8</v>
      </c>
      <c r="Z1420" s="4" t="str" cm="1">
        <f t="array" aca="1" ref="Z1420" ca="1">_xlfn.IFNA(INDIRECT($Y$1&amp;"!"&amp;Z$1&amp;$Y1420),-1)</f>
        <v>C</v>
      </c>
      <c r="AA1420" s="4" cm="1">
        <f t="array" aca="1" ref="AA1420" ca="1">_xlfn.IFNA(INDIRECT($Y$1&amp;"!"&amp;AA$1&amp;$Y1420),-1)</f>
        <v>1</v>
      </c>
      <c r="AB1420" s="4" cm="1">
        <f t="array" aca="1" ref="AB1420" ca="1">_xlfn.IFNA(INDIRECT($Y$1&amp;"!"&amp;AB$1&amp;$Y1420),-1)</f>
        <v>1</v>
      </c>
      <c r="AC1420" s="4" cm="1">
        <f t="array" aca="1" ref="AC1420" ca="1">_xlfn.IFNA(INDIRECT($Y$1&amp;"!"&amp;AC$1&amp;$Y1420),-1)</f>
        <v>1</v>
      </c>
      <c r="AD1420" s="4" cm="1">
        <f t="array" aca="1" ref="AD1420" ca="1">_xlfn.IFNA(INDIRECT($Y$1&amp;"!"&amp;AD$1&amp;$Y1420),-1)</f>
        <v>0</v>
      </c>
      <c r="AE1420" s="4" cm="1">
        <f t="array" aca="1" ref="AE1420" ca="1">_xlfn.IFNA(INDIRECT($Y$1&amp;"!"&amp;AE$1&amp;$Y1420),-1)</f>
        <v>0</v>
      </c>
      <c r="AF1420" s="4" t="str">
        <f ca="1">_xlfn.CONCAT(W1420, "-",V1420)</f>
        <v>C-3</v>
      </c>
      <c r="AG1420" s="4" t="str">
        <f>TEXT(ROW()-2, "0000")</f>
        <v>1418</v>
      </c>
      <c r="AH1420" s="4" t="str">
        <f>IF(TRIM(CLEAN(A1420))="m", "male", IF(TRIM(CLEAN(A1420))="f","female", "missing"))</f>
        <v>male</v>
      </c>
      <c r="AI1420" s="4">
        <f>C1420</f>
        <v>96</v>
      </c>
      <c r="AJ1420" s="4">
        <f>O1420</f>
        <v>93</v>
      </c>
      <c r="AK1420" s="4">
        <f>P1420</f>
        <v>83</v>
      </c>
      <c r="AL1420" s="4">
        <f>IF(AI1420&lt;60, 0, IF(AI1420&lt;70,2, IF(AI1420&lt;80, 3, IF(AI1420&lt;90,4, IF(AI1420&lt;=100, 5, "?")))))</f>
        <v>5</v>
      </c>
      <c r="AM1420" s="4">
        <f>IF(AJ1420&lt;60, 0, IF(AJ1420&lt;70,2, IF(AJ1420&lt;80, 3, IF(AJ1420&lt;90,4, IF(AJ1420&lt;=100, 5, "?")))))</f>
        <v>5</v>
      </c>
      <c r="AN1420" s="4">
        <f>IF(AK1420&lt;60, 0, IF(AK1420&lt;70,2, IF(AK1420&lt;80, 3, IF(AK1420&lt;90,4, IF(AK1420&lt;=100, 5, "?")))))</f>
        <v>4</v>
      </c>
      <c r="AO1420" s="4">
        <f ca="1">AA1420</f>
        <v>1</v>
      </c>
      <c r="AP1420" s="4">
        <f ca="1">AB1420</f>
        <v>1</v>
      </c>
      <c r="AQ1420" s="4">
        <f ca="1">AC1420</f>
        <v>1</v>
      </c>
      <c r="AR1420" s="4">
        <f ca="1">AD1420</f>
        <v>0</v>
      </c>
      <c r="AS1420" s="4">
        <f ca="1">AE1420</f>
        <v>0</v>
      </c>
      <c r="AT1420" s="4" t="str">
        <f ca="1">Z1420</f>
        <v>C</v>
      </c>
      <c r="AU1420" s="4">
        <f>E1420</f>
        <v>72.2</v>
      </c>
      <c r="AV1420" s="4">
        <f>IF(AU1420&lt;60, 0, IF(AU1420&lt;70,2, IF(AU1420&lt;80, 3, IF(AU1420&lt;90,4, IF(AU1420&lt;=100, 5, "?")))))</f>
        <v>3</v>
      </c>
    </row>
    <row r="1421" spans="1:48" x14ac:dyDescent="0.2">
      <c r="A1421" s="2" t="s">
        <v>16</v>
      </c>
      <c r="B1421" s="3" t="s">
        <v>26</v>
      </c>
      <c r="C1421" s="3">
        <v>98</v>
      </c>
      <c r="D1421" s="3" t="s">
        <v>26</v>
      </c>
      <c r="E1421" s="3">
        <v>78.7</v>
      </c>
      <c r="F1421" s="3">
        <v>1</v>
      </c>
      <c r="G1421" s="3">
        <v>95</v>
      </c>
      <c r="H1421" s="3">
        <v>85</v>
      </c>
      <c r="I1421" s="3">
        <v>85</v>
      </c>
      <c r="J1421" s="3">
        <v>72</v>
      </c>
      <c r="K1421" s="3">
        <v>87</v>
      </c>
      <c r="L1421" s="3"/>
      <c r="M1421" s="3">
        <v>71</v>
      </c>
      <c r="N1421" s="3"/>
      <c r="O1421" s="4">
        <f>MAX(G1421:H1421)</f>
        <v>95</v>
      </c>
      <c r="P1421" s="4">
        <f>MAX(I1421:J1421)</f>
        <v>85</v>
      </c>
      <c r="Q1421" s="4">
        <f>ABS(O1421-C1421)</f>
        <v>3</v>
      </c>
      <c r="R1421" s="4">
        <f>ABS(P1421-C1421)</f>
        <v>13</v>
      </c>
      <c r="S1421" s="4" t="b">
        <f ca="1">OR(O1421=0,P1421=0,Q1421&gt;$Q$1,R1421&gt;$R$1,W1421="N", V1421=2)</f>
        <v>0</v>
      </c>
      <c r="T1421" s="4" t="str">
        <f>TRIM(CLEAN(D1421))</f>
        <v>برنامج بكالوريوس الهندسة المدنية</v>
      </c>
      <c r="U1421" s="4">
        <f>COUNTIF(T:T,T1421)</f>
        <v>723</v>
      </c>
      <c r="V1421" s="4">
        <f>IF(E1421&lt;60, 0, IF(E1421&lt;70,2, IF(E1421&lt;80, 3, IF(E1421&lt;90,4, IF(E1421&lt;=100, 5, "?")))))</f>
        <v>3</v>
      </c>
      <c r="W1421" s="4" t="str" cm="1">
        <f t="array" aca="1" ref="W1421" ca="1">_xlfn.IFNA(INDIRECT($Y$1&amp;"!"&amp;W$1&amp;$Y1421),"N")</f>
        <v>C</v>
      </c>
      <c r="X1421" s="4">
        <f ca="1">COUNTIF(W:W,W1421)</f>
        <v>747</v>
      </c>
      <c r="Y1421" s="4">
        <f>MATCH(T1421,Coding!J:J,0)</f>
        <v>8</v>
      </c>
      <c r="Z1421" s="4" t="str" cm="1">
        <f t="array" aca="1" ref="Z1421" ca="1">_xlfn.IFNA(INDIRECT($Y$1&amp;"!"&amp;Z$1&amp;$Y1421),-1)</f>
        <v>C</v>
      </c>
      <c r="AA1421" s="4" cm="1">
        <f t="array" aca="1" ref="AA1421" ca="1">_xlfn.IFNA(INDIRECT($Y$1&amp;"!"&amp;AA$1&amp;$Y1421),-1)</f>
        <v>1</v>
      </c>
      <c r="AB1421" s="4" cm="1">
        <f t="array" aca="1" ref="AB1421" ca="1">_xlfn.IFNA(INDIRECT($Y$1&amp;"!"&amp;AB$1&amp;$Y1421),-1)</f>
        <v>1</v>
      </c>
      <c r="AC1421" s="4" cm="1">
        <f t="array" aca="1" ref="AC1421" ca="1">_xlfn.IFNA(INDIRECT($Y$1&amp;"!"&amp;AC$1&amp;$Y1421),-1)</f>
        <v>1</v>
      </c>
      <c r="AD1421" s="4" cm="1">
        <f t="array" aca="1" ref="AD1421" ca="1">_xlfn.IFNA(INDIRECT($Y$1&amp;"!"&amp;AD$1&amp;$Y1421),-1)</f>
        <v>0</v>
      </c>
      <c r="AE1421" s="4" cm="1">
        <f t="array" aca="1" ref="AE1421" ca="1">_xlfn.IFNA(INDIRECT($Y$1&amp;"!"&amp;AE$1&amp;$Y1421),-1)</f>
        <v>0</v>
      </c>
      <c r="AF1421" s="4" t="str">
        <f ca="1">_xlfn.CONCAT(W1421, "-",V1421)</f>
        <v>C-3</v>
      </c>
      <c r="AG1421" s="4" t="str">
        <f>TEXT(ROW()-2, "0000")</f>
        <v>1419</v>
      </c>
      <c r="AH1421" s="4" t="str">
        <f>IF(TRIM(CLEAN(A1421))="m", "male", IF(TRIM(CLEAN(A1421))="f","female", "missing"))</f>
        <v>female</v>
      </c>
      <c r="AI1421" s="4">
        <f>C1421</f>
        <v>98</v>
      </c>
      <c r="AJ1421" s="4">
        <f>O1421</f>
        <v>95</v>
      </c>
      <c r="AK1421" s="4">
        <f>P1421</f>
        <v>85</v>
      </c>
      <c r="AL1421" s="4">
        <f>IF(AI1421&lt;60, 0, IF(AI1421&lt;70,2, IF(AI1421&lt;80, 3, IF(AI1421&lt;90,4, IF(AI1421&lt;=100, 5, "?")))))</f>
        <v>5</v>
      </c>
      <c r="AM1421" s="4">
        <f>IF(AJ1421&lt;60, 0, IF(AJ1421&lt;70,2, IF(AJ1421&lt;80, 3, IF(AJ1421&lt;90,4, IF(AJ1421&lt;=100, 5, "?")))))</f>
        <v>5</v>
      </c>
      <c r="AN1421" s="4">
        <f>IF(AK1421&lt;60, 0, IF(AK1421&lt;70,2, IF(AK1421&lt;80, 3, IF(AK1421&lt;90,4, IF(AK1421&lt;=100, 5, "?")))))</f>
        <v>4</v>
      </c>
      <c r="AO1421" s="4">
        <f ca="1">AA1421</f>
        <v>1</v>
      </c>
      <c r="AP1421" s="4">
        <f ca="1">AB1421</f>
        <v>1</v>
      </c>
      <c r="AQ1421" s="4">
        <f ca="1">AC1421</f>
        <v>1</v>
      </c>
      <c r="AR1421" s="4">
        <f ca="1">AD1421</f>
        <v>0</v>
      </c>
      <c r="AS1421" s="4">
        <f ca="1">AE1421</f>
        <v>0</v>
      </c>
      <c r="AT1421" s="4" t="str">
        <f ca="1">Z1421</f>
        <v>C</v>
      </c>
      <c r="AU1421" s="4">
        <f>E1421</f>
        <v>78.7</v>
      </c>
      <c r="AV1421" s="4">
        <f>IF(AU1421&lt;60, 0, IF(AU1421&lt;70,2, IF(AU1421&lt;80, 3, IF(AU1421&lt;90,4, IF(AU1421&lt;=100, 5, "?")))))</f>
        <v>3</v>
      </c>
    </row>
    <row r="1422" spans="1:48" x14ac:dyDescent="0.2">
      <c r="A1422" s="2" t="s">
        <v>13</v>
      </c>
      <c r="B1422" s="3" t="s">
        <v>33</v>
      </c>
      <c r="C1422" s="3">
        <v>82</v>
      </c>
      <c r="D1422" s="3" t="s">
        <v>33</v>
      </c>
      <c r="E1422" s="3">
        <v>76.3</v>
      </c>
      <c r="F1422" s="3">
        <v>1</v>
      </c>
      <c r="G1422" s="3">
        <v>85</v>
      </c>
      <c r="H1422" s="3">
        <v>60</v>
      </c>
      <c r="I1422" s="3">
        <v>75</v>
      </c>
      <c r="J1422" s="3">
        <v>60</v>
      </c>
      <c r="K1422" s="3"/>
      <c r="L1422" s="3"/>
      <c r="M1422" s="3"/>
      <c r="N1422" s="3"/>
      <c r="O1422" s="4">
        <f>MAX(G1422:H1422)</f>
        <v>85</v>
      </c>
      <c r="P1422" s="4">
        <f>MAX(I1422:J1422)</f>
        <v>75</v>
      </c>
      <c r="Q1422" s="4">
        <f>ABS(O1422-C1422)</f>
        <v>3</v>
      </c>
      <c r="R1422" s="4">
        <f>ABS(P1422-C1422)</f>
        <v>7</v>
      </c>
      <c r="S1422" s="4" t="b">
        <f ca="1">OR(O1422=0,P1422=0,Q1422&gt;$Q$1,R1422&gt;$R$1,W1422="N", V1422=2)</f>
        <v>0</v>
      </c>
      <c r="T1422" s="4" t="str">
        <f>TRIM(CLEAN(D1422))</f>
        <v>برنامج بكالوريوس علم الحاسوب</v>
      </c>
      <c r="U1422" s="4">
        <f>COUNTIF(T:T,T1422)</f>
        <v>589</v>
      </c>
      <c r="V1422" s="4">
        <f>IF(E1422&lt;60, 0, IF(E1422&lt;70,2, IF(E1422&lt;80, 3, IF(E1422&lt;90,4, IF(E1422&lt;=100, 5, "?")))))</f>
        <v>3</v>
      </c>
      <c r="W1422" s="4" t="str" cm="1">
        <f t="array" aca="1" ref="W1422" ca="1">_xlfn.IFNA(INDIRECT($Y$1&amp;"!"&amp;W$1&amp;$Y1422),"N")</f>
        <v>D</v>
      </c>
      <c r="X1422" s="4">
        <f ca="1">COUNTIF(W:W,W1422)</f>
        <v>589</v>
      </c>
      <c r="Y1422" s="4">
        <f>MATCH(T1422,Coding!J:J,0)</f>
        <v>9</v>
      </c>
      <c r="Z1422" s="4" t="str" cm="1">
        <f t="array" aca="1" ref="Z1422" ca="1">_xlfn.IFNA(INDIRECT($Y$1&amp;"!"&amp;Z$1&amp;$Y1422),-1)</f>
        <v>D</v>
      </c>
      <c r="AA1422" s="4" cm="1">
        <f t="array" aca="1" ref="AA1422" ca="1">_xlfn.IFNA(INDIRECT($Y$1&amp;"!"&amp;AA$1&amp;$Y1422),-1)</f>
        <v>0</v>
      </c>
      <c r="AB1422" s="4" cm="1">
        <f t="array" aca="1" ref="AB1422" ca="1">_xlfn.IFNA(INDIRECT($Y$1&amp;"!"&amp;AB$1&amp;$Y1422),-1)</f>
        <v>1</v>
      </c>
      <c r="AC1422" s="4" cm="1">
        <f t="array" aca="1" ref="AC1422" ca="1">_xlfn.IFNA(INDIRECT($Y$1&amp;"!"&amp;AC$1&amp;$Y1422),-1)</f>
        <v>0</v>
      </c>
      <c r="AD1422" s="4" cm="1">
        <f t="array" aca="1" ref="AD1422" ca="1">_xlfn.IFNA(INDIRECT($Y$1&amp;"!"&amp;AD$1&amp;$Y1422),-1)</f>
        <v>0</v>
      </c>
      <c r="AE1422" s="4" cm="1">
        <f t="array" aca="1" ref="AE1422" ca="1">_xlfn.IFNA(INDIRECT($Y$1&amp;"!"&amp;AE$1&amp;$Y1422),-1)</f>
        <v>0</v>
      </c>
      <c r="AF1422" s="4" t="str">
        <f ca="1">_xlfn.CONCAT(W1422, "-",V1422)</f>
        <v>D-3</v>
      </c>
      <c r="AG1422" s="4" t="str">
        <f>TEXT(ROW()-2, "0000")</f>
        <v>1420</v>
      </c>
      <c r="AH1422" s="4" t="str">
        <f>IF(TRIM(CLEAN(A1422))="m", "male", IF(TRIM(CLEAN(A1422))="f","female", "missing"))</f>
        <v>male</v>
      </c>
      <c r="AI1422" s="4">
        <f>C1422</f>
        <v>82</v>
      </c>
      <c r="AJ1422" s="4">
        <f>O1422</f>
        <v>85</v>
      </c>
      <c r="AK1422" s="4">
        <f>P1422</f>
        <v>75</v>
      </c>
      <c r="AL1422" s="4">
        <f>IF(AI1422&lt;60, 0, IF(AI1422&lt;70,2, IF(AI1422&lt;80, 3, IF(AI1422&lt;90,4, IF(AI1422&lt;=100, 5, "?")))))</f>
        <v>4</v>
      </c>
      <c r="AM1422" s="4">
        <f>IF(AJ1422&lt;60, 0, IF(AJ1422&lt;70,2, IF(AJ1422&lt;80, 3, IF(AJ1422&lt;90,4, IF(AJ1422&lt;=100, 5, "?")))))</f>
        <v>4</v>
      </c>
      <c r="AN1422" s="4">
        <f>IF(AK1422&lt;60, 0, IF(AK1422&lt;70,2, IF(AK1422&lt;80, 3, IF(AK1422&lt;90,4, IF(AK1422&lt;=100, 5, "?")))))</f>
        <v>3</v>
      </c>
      <c r="AO1422" s="4">
        <f ca="1">AA1422</f>
        <v>0</v>
      </c>
      <c r="AP1422" s="4">
        <f ca="1">AB1422</f>
        <v>1</v>
      </c>
      <c r="AQ1422" s="4">
        <f ca="1">AC1422</f>
        <v>0</v>
      </c>
      <c r="AR1422" s="4">
        <f ca="1">AD1422</f>
        <v>0</v>
      </c>
      <c r="AS1422" s="4">
        <f ca="1">AE1422</f>
        <v>0</v>
      </c>
      <c r="AT1422" s="4" t="str">
        <f ca="1">Z1422</f>
        <v>D</v>
      </c>
      <c r="AU1422" s="4">
        <f>E1422</f>
        <v>76.3</v>
      </c>
      <c r="AV1422" s="4">
        <f>IF(AU1422&lt;60, 0, IF(AU1422&lt;70,2, IF(AU1422&lt;80, 3, IF(AU1422&lt;90,4, IF(AU1422&lt;=100, 5, "?")))))</f>
        <v>3</v>
      </c>
    </row>
    <row r="1423" spans="1:48" x14ac:dyDescent="0.2">
      <c r="A1423" s="2" t="s">
        <v>13</v>
      </c>
      <c r="B1423" s="3" t="s">
        <v>28</v>
      </c>
      <c r="C1423" s="3">
        <v>83</v>
      </c>
      <c r="D1423" s="3" t="s">
        <v>28</v>
      </c>
      <c r="E1423" s="3">
        <v>77.8</v>
      </c>
      <c r="F1423" s="3">
        <v>1</v>
      </c>
      <c r="G1423" s="3">
        <v>74</v>
      </c>
      <c r="H1423" s="3">
        <v>80</v>
      </c>
      <c r="I1423" s="3">
        <v>86</v>
      </c>
      <c r="J1423" s="3">
        <v>80</v>
      </c>
      <c r="K1423" s="3">
        <v>80</v>
      </c>
      <c r="L1423" s="3"/>
      <c r="M1423" s="3">
        <v>61</v>
      </c>
      <c r="N1423" s="3"/>
      <c r="O1423" s="4">
        <f>MAX(G1423:H1423)</f>
        <v>80</v>
      </c>
      <c r="P1423" s="4">
        <f>MAX(I1423:J1423)</f>
        <v>86</v>
      </c>
      <c r="Q1423" s="4">
        <f>ABS(O1423-C1423)</f>
        <v>3</v>
      </c>
      <c r="R1423" s="4">
        <f>ABS(P1423-C1423)</f>
        <v>3</v>
      </c>
      <c r="S1423" s="4" t="b">
        <f ca="1">OR(O1423=0,P1423=0,Q1423&gt;$Q$1,R1423&gt;$R$1,W1423="N", V1423=2)</f>
        <v>0</v>
      </c>
      <c r="T1423" s="4" t="str">
        <f>TRIM(CLEAN(D1423))</f>
        <v>برنامج بكالوريوس الهندسة الميكانيكية</v>
      </c>
      <c r="U1423" s="4">
        <f>COUNTIF(T:T,T1423)</f>
        <v>292</v>
      </c>
      <c r="V1423" s="4">
        <f>IF(E1423&lt;60, 0, IF(E1423&lt;70,2, IF(E1423&lt;80, 3, IF(E1423&lt;90,4, IF(E1423&lt;=100, 5, "?")))))</f>
        <v>3</v>
      </c>
      <c r="W1423" s="4" t="str" cm="1">
        <f t="array" aca="1" ref="W1423" ca="1">_xlfn.IFNA(INDIRECT($Y$1&amp;"!"&amp;W$1&amp;$Y1423),"N")</f>
        <v>E</v>
      </c>
      <c r="X1423" s="4">
        <f ca="1">COUNTIF(W:W,W1423)</f>
        <v>292</v>
      </c>
      <c r="Y1423" s="4">
        <f>MATCH(T1423,Coding!J:J,0)</f>
        <v>10</v>
      </c>
      <c r="Z1423" s="4" t="str" cm="1">
        <f t="array" aca="1" ref="Z1423" ca="1">_xlfn.IFNA(INDIRECT($Y$1&amp;"!"&amp;Z$1&amp;$Y1423),-1)</f>
        <v>E</v>
      </c>
      <c r="AA1423" s="4" cm="1">
        <f t="array" aca="1" ref="AA1423" ca="1">_xlfn.IFNA(INDIRECT($Y$1&amp;"!"&amp;AA$1&amp;$Y1423),-1)</f>
        <v>0</v>
      </c>
      <c r="AB1423" s="4" cm="1">
        <f t="array" aca="1" ref="AB1423" ca="1">_xlfn.IFNA(INDIRECT($Y$1&amp;"!"&amp;AB$1&amp;$Y1423),-1)</f>
        <v>0</v>
      </c>
      <c r="AC1423" s="4" cm="1">
        <f t="array" aca="1" ref="AC1423" ca="1">_xlfn.IFNA(INDIRECT($Y$1&amp;"!"&amp;AC$1&amp;$Y1423),-1)</f>
        <v>1</v>
      </c>
      <c r="AD1423" s="4" cm="1">
        <f t="array" aca="1" ref="AD1423" ca="1">_xlfn.IFNA(INDIRECT($Y$1&amp;"!"&amp;AD$1&amp;$Y1423),-1)</f>
        <v>0</v>
      </c>
      <c r="AE1423" s="4" cm="1">
        <f t="array" aca="1" ref="AE1423" ca="1">_xlfn.IFNA(INDIRECT($Y$1&amp;"!"&amp;AE$1&amp;$Y1423),-1)</f>
        <v>1</v>
      </c>
      <c r="AF1423" s="4" t="str">
        <f ca="1">_xlfn.CONCAT(W1423, "-",V1423)</f>
        <v>E-3</v>
      </c>
      <c r="AG1423" s="4" t="str">
        <f>TEXT(ROW()-2, "0000")</f>
        <v>1421</v>
      </c>
      <c r="AH1423" s="4" t="str">
        <f>IF(TRIM(CLEAN(A1423))="m", "male", IF(TRIM(CLEAN(A1423))="f","female", "missing"))</f>
        <v>male</v>
      </c>
      <c r="AI1423" s="4">
        <f>C1423</f>
        <v>83</v>
      </c>
      <c r="AJ1423" s="4">
        <f>O1423</f>
        <v>80</v>
      </c>
      <c r="AK1423" s="4">
        <f>P1423</f>
        <v>86</v>
      </c>
      <c r="AL1423" s="4">
        <f>IF(AI1423&lt;60, 0, IF(AI1423&lt;70,2, IF(AI1423&lt;80, 3, IF(AI1423&lt;90,4, IF(AI1423&lt;=100, 5, "?")))))</f>
        <v>4</v>
      </c>
      <c r="AM1423" s="4">
        <f>IF(AJ1423&lt;60, 0, IF(AJ1423&lt;70,2, IF(AJ1423&lt;80, 3, IF(AJ1423&lt;90,4, IF(AJ1423&lt;=100, 5, "?")))))</f>
        <v>4</v>
      </c>
      <c r="AN1423" s="4">
        <f>IF(AK1423&lt;60, 0, IF(AK1423&lt;70,2, IF(AK1423&lt;80, 3, IF(AK1423&lt;90,4, IF(AK1423&lt;=100, 5, "?")))))</f>
        <v>4</v>
      </c>
      <c r="AO1423" s="4">
        <f ca="1">AA1423</f>
        <v>0</v>
      </c>
      <c r="AP1423" s="4">
        <f ca="1">AB1423</f>
        <v>0</v>
      </c>
      <c r="AQ1423" s="4">
        <f ca="1">AC1423</f>
        <v>1</v>
      </c>
      <c r="AR1423" s="4">
        <f ca="1">AD1423</f>
        <v>0</v>
      </c>
      <c r="AS1423" s="4">
        <f ca="1">AE1423</f>
        <v>1</v>
      </c>
      <c r="AT1423" s="4" t="str">
        <f ca="1">Z1423</f>
        <v>E</v>
      </c>
      <c r="AU1423" s="4">
        <f>E1423</f>
        <v>77.8</v>
      </c>
      <c r="AV1423" s="4">
        <f>IF(AU1423&lt;60, 0, IF(AU1423&lt;70,2, IF(AU1423&lt;80, 3, IF(AU1423&lt;90,4, IF(AU1423&lt;=100, 5, "?")))))</f>
        <v>3</v>
      </c>
    </row>
    <row r="1424" spans="1:48" x14ac:dyDescent="0.2">
      <c r="A1424" s="2" t="s">
        <v>16</v>
      </c>
      <c r="B1424" s="3" t="s">
        <v>27</v>
      </c>
      <c r="C1424" s="3">
        <v>96</v>
      </c>
      <c r="D1424" s="3" t="s">
        <v>27</v>
      </c>
      <c r="E1424" s="3">
        <v>80.3</v>
      </c>
      <c r="F1424" s="3">
        <v>1</v>
      </c>
      <c r="G1424" s="3">
        <v>90</v>
      </c>
      <c r="H1424" s="3">
        <v>93</v>
      </c>
      <c r="I1424" s="3">
        <v>92</v>
      </c>
      <c r="J1424" s="3">
        <v>75</v>
      </c>
      <c r="K1424" s="3"/>
      <c r="L1424" s="3"/>
      <c r="M1424" s="3"/>
      <c r="N1424" s="3">
        <v>70</v>
      </c>
      <c r="O1424" s="4">
        <f>MAX(G1424:H1424)</f>
        <v>93</v>
      </c>
      <c r="P1424" s="4">
        <f>MAX(I1424:J1424)</f>
        <v>92</v>
      </c>
      <c r="Q1424" s="4">
        <f>ABS(O1424-C1424)</f>
        <v>3</v>
      </c>
      <c r="R1424" s="4">
        <f>ABS(P1424-C1424)</f>
        <v>4</v>
      </c>
      <c r="S1424" s="4" t="b">
        <f ca="1">OR(O1424=0,P1424=0,Q1424&gt;$Q$1,R1424&gt;$R$1,W1424="N", V1424=2)</f>
        <v>0</v>
      </c>
      <c r="T1424" s="4" t="str">
        <f>TRIM(CLEAN(D1424))</f>
        <v>برنامج بكالوريوس الهندسة المعمارية</v>
      </c>
      <c r="U1424" s="4">
        <f>COUNTIF(T:T,T1424)</f>
        <v>391</v>
      </c>
      <c r="V1424" s="4">
        <f>IF(E1424&lt;60, 0, IF(E1424&lt;70,2, IF(E1424&lt;80, 3, IF(E1424&lt;90,4, IF(E1424&lt;=100, 5, "?")))))</f>
        <v>4</v>
      </c>
      <c r="W1424" s="4" t="str" cm="1">
        <f t="array" aca="1" ref="W1424" ca="1">_xlfn.IFNA(INDIRECT($Y$1&amp;"!"&amp;W$1&amp;$Y1424),"N")</f>
        <v>G</v>
      </c>
      <c r="X1424" s="4">
        <f ca="1">COUNTIF(W:W,W1424)</f>
        <v>391</v>
      </c>
      <c r="Y1424" s="4">
        <f>MATCH(T1424,Coding!J:J,0)</f>
        <v>12</v>
      </c>
      <c r="Z1424" s="4" t="str" cm="1">
        <f t="array" aca="1" ref="Z1424" ca="1">_xlfn.IFNA(INDIRECT($Y$1&amp;"!"&amp;Z$1&amp;$Y1424),-1)</f>
        <v>G</v>
      </c>
      <c r="AA1424" s="4" cm="1">
        <f t="array" aca="1" ref="AA1424" ca="1">_xlfn.IFNA(INDIRECT($Y$1&amp;"!"&amp;AA$1&amp;$Y1424),-1)</f>
        <v>1</v>
      </c>
      <c r="AB1424" s="4" cm="1">
        <f t="array" aca="1" ref="AB1424" ca="1">_xlfn.IFNA(INDIRECT($Y$1&amp;"!"&amp;AB$1&amp;$Y1424),-1)</f>
        <v>1</v>
      </c>
      <c r="AC1424" s="4" cm="1">
        <f t="array" aca="1" ref="AC1424" ca="1">_xlfn.IFNA(INDIRECT($Y$1&amp;"!"&amp;AC$1&amp;$Y1424),-1)</f>
        <v>1</v>
      </c>
      <c r="AD1424" s="4" cm="1">
        <f t="array" aca="1" ref="AD1424" ca="1">_xlfn.IFNA(INDIRECT($Y$1&amp;"!"&amp;AD$1&amp;$Y1424),-1)</f>
        <v>0</v>
      </c>
      <c r="AE1424" s="4" cm="1">
        <f t="array" aca="1" ref="AE1424" ca="1">_xlfn.IFNA(INDIRECT($Y$1&amp;"!"&amp;AE$1&amp;$Y1424),-1)</f>
        <v>0</v>
      </c>
      <c r="AF1424" s="4" t="str">
        <f ca="1">_xlfn.CONCAT(W1424, "-",V1424)</f>
        <v>G-4</v>
      </c>
      <c r="AG1424" s="4" t="str">
        <f>TEXT(ROW()-2, "0000")</f>
        <v>1422</v>
      </c>
      <c r="AH1424" s="4" t="str">
        <f>IF(TRIM(CLEAN(A1424))="m", "male", IF(TRIM(CLEAN(A1424))="f","female", "missing"))</f>
        <v>female</v>
      </c>
      <c r="AI1424" s="4">
        <f>C1424</f>
        <v>96</v>
      </c>
      <c r="AJ1424" s="4">
        <f>O1424</f>
        <v>93</v>
      </c>
      <c r="AK1424" s="4">
        <f>P1424</f>
        <v>92</v>
      </c>
      <c r="AL1424" s="4">
        <f>IF(AI1424&lt;60, 0, IF(AI1424&lt;70,2, IF(AI1424&lt;80, 3, IF(AI1424&lt;90,4, IF(AI1424&lt;=100, 5, "?")))))</f>
        <v>5</v>
      </c>
      <c r="AM1424" s="4">
        <f>IF(AJ1424&lt;60, 0, IF(AJ1424&lt;70,2, IF(AJ1424&lt;80, 3, IF(AJ1424&lt;90,4, IF(AJ1424&lt;=100, 5, "?")))))</f>
        <v>5</v>
      </c>
      <c r="AN1424" s="4">
        <f>IF(AK1424&lt;60, 0, IF(AK1424&lt;70,2, IF(AK1424&lt;80, 3, IF(AK1424&lt;90,4, IF(AK1424&lt;=100, 5, "?")))))</f>
        <v>5</v>
      </c>
      <c r="AO1424" s="4">
        <f ca="1">AA1424</f>
        <v>1</v>
      </c>
      <c r="AP1424" s="4">
        <f ca="1">AB1424</f>
        <v>1</v>
      </c>
      <c r="AQ1424" s="4">
        <f ca="1">AC1424</f>
        <v>1</v>
      </c>
      <c r="AR1424" s="4">
        <f ca="1">AD1424</f>
        <v>0</v>
      </c>
      <c r="AS1424" s="4">
        <f ca="1">AE1424</f>
        <v>0</v>
      </c>
      <c r="AT1424" s="4" t="str">
        <f ca="1">Z1424</f>
        <v>G</v>
      </c>
      <c r="AU1424" s="4">
        <f>E1424</f>
        <v>80.3</v>
      </c>
      <c r="AV1424" s="4">
        <f>IF(AU1424&lt;60, 0, IF(AU1424&lt;70,2, IF(AU1424&lt;80, 3, IF(AU1424&lt;90,4, IF(AU1424&lt;=100, 5, "?")))))</f>
        <v>4</v>
      </c>
    </row>
    <row r="1425" spans="1:48" x14ac:dyDescent="0.2">
      <c r="A1425" s="2" t="s">
        <v>13</v>
      </c>
      <c r="B1425" s="3" t="s">
        <v>36</v>
      </c>
      <c r="C1425" s="3">
        <v>94.1</v>
      </c>
      <c r="D1425" s="3" t="s">
        <v>36</v>
      </c>
      <c r="E1425" s="3">
        <v>76</v>
      </c>
      <c r="F1425" s="3">
        <v>1</v>
      </c>
      <c r="G1425" s="3">
        <v>72</v>
      </c>
      <c r="H1425" s="3">
        <v>97</v>
      </c>
      <c r="I1425" s="3">
        <v>82</v>
      </c>
      <c r="J1425" s="3">
        <v>76</v>
      </c>
      <c r="K1425" s="3"/>
      <c r="L1425" s="3"/>
      <c r="M1425" s="3">
        <v>67</v>
      </c>
      <c r="N1425" s="3"/>
      <c r="O1425" s="4">
        <f>MAX(G1425:H1425)</f>
        <v>97</v>
      </c>
      <c r="P1425" s="4">
        <f>MAX(I1425:J1425)</f>
        <v>82</v>
      </c>
      <c r="Q1425" s="4">
        <f>ABS(O1425-C1425)</f>
        <v>2.9000000000000057</v>
      </c>
      <c r="R1425" s="4">
        <f>ABS(P1425-C1425)</f>
        <v>12.099999999999994</v>
      </c>
      <c r="S1425" s="4" t="b">
        <f ca="1">OR(O1425=0,P1425=0,Q1425&gt;$Q$1,R1425&gt;$R$1,W1425="N", V1425=2)</f>
        <v>0</v>
      </c>
      <c r="T1425" s="4" t="str">
        <f>TRIM(CLEAN(D1425))</f>
        <v>برنامج بكالوريوس هندسة أنظمة الحاسوب</v>
      </c>
      <c r="U1425" s="4">
        <f>COUNTIF(T:T,T1425)</f>
        <v>549</v>
      </c>
      <c r="V1425" s="4">
        <f>IF(E1425&lt;60, 0, IF(E1425&lt;70,2, IF(E1425&lt;80, 3, IF(E1425&lt;90,4, IF(E1425&lt;=100, 5, "?")))))</f>
        <v>3</v>
      </c>
      <c r="W1425" s="4" t="str" cm="1">
        <f t="array" aca="1" ref="W1425" ca="1">_xlfn.IFNA(INDIRECT($Y$1&amp;"!"&amp;W$1&amp;$Y1425),"N")</f>
        <v>A</v>
      </c>
      <c r="X1425" s="4">
        <f ca="1">COUNTIF(W:W,W1425)</f>
        <v>861</v>
      </c>
      <c r="Y1425" s="4">
        <f>MATCH(T1425,Coding!J:J,0)</f>
        <v>3</v>
      </c>
      <c r="Z1425" s="4" t="str" cm="1">
        <f t="array" aca="1" ref="Z1425" ca="1">_xlfn.IFNA(INDIRECT($Y$1&amp;"!"&amp;Z$1&amp;$Y1425),-1)</f>
        <v>A</v>
      </c>
      <c r="AA1425" s="4" cm="1">
        <f t="array" aca="1" ref="AA1425" ca="1">_xlfn.IFNA(INDIRECT($Y$1&amp;"!"&amp;AA$1&amp;$Y1425),-1)</f>
        <v>0</v>
      </c>
      <c r="AB1425" s="4" cm="1">
        <f t="array" aca="1" ref="AB1425" ca="1">_xlfn.IFNA(INDIRECT($Y$1&amp;"!"&amp;AB$1&amp;$Y1425),-1)</f>
        <v>1</v>
      </c>
      <c r="AC1425" s="4" cm="1">
        <f t="array" aca="1" ref="AC1425" ca="1">_xlfn.IFNA(INDIRECT($Y$1&amp;"!"&amp;AC$1&amp;$Y1425),-1)</f>
        <v>1</v>
      </c>
      <c r="AD1425" s="4" cm="1">
        <f t="array" aca="1" ref="AD1425" ca="1">_xlfn.IFNA(INDIRECT($Y$1&amp;"!"&amp;AD$1&amp;$Y1425),-1)</f>
        <v>1</v>
      </c>
      <c r="AE1425" s="4" cm="1">
        <f t="array" aca="1" ref="AE1425" ca="1">_xlfn.IFNA(INDIRECT($Y$1&amp;"!"&amp;AE$1&amp;$Y1425),-1)</f>
        <v>0</v>
      </c>
      <c r="AF1425" s="4" t="str">
        <f ca="1">_xlfn.CONCAT(W1425, "-",V1425)</f>
        <v>A-3</v>
      </c>
      <c r="AG1425" s="4" t="str">
        <f>TEXT(ROW()-2, "0000")</f>
        <v>1423</v>
      </c>
      <c r="AH1425" s="4" t="str">
        <f>IF(TRIM(CLEAN(A1425))="m", "male", IF(TRIM(CLEAN(A1425))="f","female", "missing"))</f>
        <v>male</v>
      </c>
      <c r="AI1425" s="4">
        <f>C1425</f>
        <v>94.1</v>
      </c>
      <c r="AJ1425" s="4">
        <f>O1425</f>
        <v>97</v>
      </c>
      <c r="AK1425" s="4">
        <f>P1425</f>
        <v>82</v>
      </c>
      <c r="AL1425" s="4">
        <f>IF(AI1425&lt;60, 0, IF(AI1425&lt;70,2, IF(AI1425&lt;80, 3, IF(AI1425&lt;90,4, IF(AI1425&lt;=100, 5, "?")))))</f>
        <v>5</v>
      </c>
      <c r="AM1425" s="4">
        <f>IF(AJ1425&lt;60, 0, IF(AJ1425&lt;70,2, IF(AJ1425&lt;80, 3, IF(AJ1425&lt;90,4, IF(AJ1425&lt;=100, 5, "?")))))</f>
        <v>5</v>
      </c>
      <c r="AN1425" s="4">
        <f>IF(AK1425&lt;60, 0, IF(AK1425&lt;70,2, IF(AK1425&lt;80, 3, IF(AK1425&lt;90,4, IF(AK1425&lt;=100, 5, "?")))))</f>
        <v>4</v>
      </c>
      <c r="AO1425" s="4">
        <f ca="1">AA1425</f>
        <v>0</v>
      </c>
      <c r="AP1425" s="4">
        <f ca="1">AB1425</f>
        <v>1</v>
      </c>
      <c r="AQ1425" s="4">
        <f ca="1">AC1425</f>
        <v>1</v>
      </c>
      <c r="AR1425" s="4">
        <f ca="1">AD1425</f>
        <v>1</v>
      </c>
      <c r="AS1425" s="4">
        <f ca="1">AE1425</f>
        <v>0</v>
      </c>
      <c r="AT1425" s="4" t="str">
        <f ca="1">Z1425</f>
        <v>A</v>
      </c>
      <c r="AU1425" s="4">
        <f>E1425</f>
        <v>76</v>
      </c>
      <c r="AV1425" s="4">
        <f>IF(AU1425&lt;60, 0, IF(AU1425&lt;70,2, IF(AU1425&lt;80, 3, IF(AU1425&lt;90,4, IF(AU1425&lt;=100, 5, "?")))))</f>
        <v>3</v>
      </c>
    </row>
    <row r="1426" spans="1:48" x14ac:dyDescent="0.2">
      <c r="A1426" s="2" t="s">
        <v>13</v>
      </c>
      <c r="B1426" s="3" t="s">
        <v>35</v>
      </c>
      <c r="C1426" s="3">
        <v>92.9</v>
      </c>
      <c r="D1426" s="3" t="s">
        <v>35</v>
      </c>
      <c r="E1426" s="3">
        <v>75.900000000000006</v>
      </c>
      <c r="F1426" s="3">
        <v>3</v>
      </c>
      <c r="G1426" s="3">
        <v>90</v>
      </c>
      <c r="H1426" s="3">
        <v>76</v>
      </c>
      <c r="I1426" s="3">
        <v>88</v>
      </c>
      <c r="J1426" s="3">
        <v>81</v>
      </c>
      <c r="K1426" s="3">
        <v>84</v>
      </c>
      <c r="L1426" s="3"/>
      <c r="M1426" s="3">
        <v>73</v>
      </c>
      <c r="N1426" s="3"/>
      <c r="O1426" s="4">
        <f>MAX(G1426:H1426)</f>
        <v>90</v>
      </c>
      <c r="P1426" s="4">
        <f>MAX(I1426:J1426)</f>
        <v>88</v>
      </c>
      <c r="Q1426" s="4">
        <f>ABS(O1426-C1426)</f>
        <v>2.9000000000000057</v>
      </c>
      <c r="R1426" s="4">
        <f>ABS(P1426-C1426)</f>
        <v>4.9000000000000057</v>
      </c>
      <c r="S1426" s="4" t="b">
        <f ca="1">OR(O1426=0,P1426=0,Q1426&gt;$Q$1,R1426&gt;$R$1,W1426="N", V1426=2)</f>
        <v>0</v>
      </c>
      <c r="T1426" s="4" t="str">
        <f>TRIM(CLEAN(D1426))</f>
        <v>برنامج بكالوريوس هندسة الميكاترونيكس</v>
      </c>
      <c r="U1426" s="4">
        <f>COUNTIF(T:T,T1426)</f>
        <v>291</v>
      </c>
      <c r="V1426" s="4">
        <f>IF(E1426&lt;60, 0, IF(E1426&lt;70,2, IF(E1426&lt;80, 3, IF(E1426&lt;90,4, IF(E1426&lt;=100, 5, "?")))))</f>
        <v>3</v>
      </c>
      <c r="W1426" s="4" t="str" cm="1">
        <f t="array" aca="1" ref="W1426" ca="1">_xlfn.IFNA(INDIRECT($Y$1&amp;"!"&amp;W$1&amp;$Y1426),"N")</f>
        <v>B</v>
      </c>
      <c r="X1426" s="4">
        <f ca="1">COUNTIF(W:W,W1426)</f>
        <v>291</v>
      </c>
      <c r="Y1426" s="4">
        <f>MATCH(T1426,Coding!J:J,0)</f>
        <v>6</v>
      </c>
      <c r="Z1426" s="4" t="str" cm="1">
        <f t="array" aca="1" ref="Z1426" ca="1">_xlfn.IFNA(INDIRECT($Y$1&amp;"!"&amp;Z$1&amp;$Y1426),-1)</f>
        <v>B</v>
      </c>
      <c r="AA1426" s="4" cm="1">
        <f t="array" aca="1" ref="AA1426" ca="1">_xlfn.IFNA(INDIRECT($Y$1&amp;"!"&amp;AA$1&amp;$Y1426),-1)</f>
        <v>0</v>
      </c>
      <c r="AB1426" s="4" cm="1">
        <f t="array" aca="1" ref="AB1426" ca="1">_xlfn.IFNA(INDIRECT($Y$1&amp;"!"&amp;AB$1&amp;$Y1426),-1)</f>
        <v>0</v>
      </c>
      <c r="AC1426" s="4" cm="1">
        <f t="array" aca="1" ref="AC1426" ca="1">_xlfn.IFNA(INDIRECT($Y$1&amp;"!"&amp;AC$1&amp;$Y1426),-1)</f>
        <v>1</v>
      </c>
      <c r="AD1426" s="4" cm="1">
        <f t="array" aca="1" ref="AD1426" ca="1">_xlfn.IFNA(INDIRECT($Y$1&amp;"!"&amp;AD$1&amp;$Y1426),-1)</f>
        <v>1</v>
      </c>
      <c r="AE1426" s="4" cm="1">
        <f t="array" aca="1" ref="AE1426" ca="1">_xlfn.IFNA(INDIRECT($Y$1&amp;"!"&amp;AE$1&amp;$Y1426),-1)</f>
        <v>1</v>
      </c>
      <c r="AF1426" s="4" t="str">
        <f ca="1">_xlfn.CONCAT(W1426, "-",V1426)</f>
        <v>B-3</v>
      </c>
      <c r="AG1426" s="4" t="str">
        <f>TEXT(ROW()-2, "0000")</f>
        <v>1424</v>
      </c>
      <c r="AH1426" s="4" t="str">
        <f>IF(TRIM(CLEAN(A1426))="m", "male", IF(TRIM(CLEAN(A1426))="f","female", "missing"))</f>
        <v>male</v>
      </c>
      <c r="AI1426" s="4">
        <f>C1426</f>
        <v>92.9</v>
      </c>
      <c r="AJ1426" s="4">
        <f>O1426</f>
        <v>90</v>
      </c>
      <c r="AK1426" s="4">
        <f>P1426</f>
        <v>88</v>
      </c>
      <c r="AL1426" s="4">
        <f>IF(AI1426&lt;60, 0, IF(AI1426&lt;70,2, IF(AI1426&lt;80, 3, IF(AI1426&lt;90,4, IF(AI1426&lt;=100, 5, "?")))))</f>
        <v>5</v>
      </c>
      <c r="AM1426" s="4">
        <f>IF(AJ1426&lt;60, 0, IF(AJ1426&lt;70,2, IF(AJ1426&lt;80, 3, IF(AJ1426&lt;90,4, IF(AJ1426&lt;=100, 5, "?")))))</f>
        <v>5</v>
      </c>
      <c r="AN1426" s="4">
        <f>IF(AK1426&lt;60, 0, IF(AK1426&lt;70,2, IF(AK1426&lt;80, 3, IF(AK1426&lt;90,4, IF(AK1426&lt;=100, 5, "?")))))</f>
        <v>4</v>
      </c>
      <c r="AO1426" s="4">
        <f ca="1">AA1426</f>
        <v>0</v>
      </c>
      <c r="AP1426" s="4">
        <f ca="1">AB1426</f>
        <v>0</v>
      </c>
      <c r="AQ1426" s="4">
        <f ca="1">AC1426</f>
        <v>1</v>
      </c>
      <c r="AR1426" s="4">
        <f ca="1">AD1426</f>
        <v>1</v>
      </c>
      <c r="AS1426" s="4">
        <f ca="1">AE1426</f>
        <v>1</v>
      </c>
      <c r="AT1426" s="4" t="str">
        <f ca="1">Z1426</f>
        <v>B</v>
      </c>
      <c r="AU1426" s="4">
        <f>E1426</f>
        <v>75.900000000000006</v>
      </c>
      <c r="AV1426" s="4">
        <f>IF(AU1426&lt;60, 0, IF(AU1426&lt;70,2, IF(AU1426&lt;80, 3, IF(AU1426&lt;90,4, IF(AU1426&lt;=100, 5, "?")))))</f>
        <v>3</v>
      </c>
    </row>
    <row r="1427" spans="1:48" x14ac:dyDescent="0.2">
      <c r="A1427" s="2" t="s">
        <v>13</v>
      </c>
      <c r="B1427" s="3" t="s">
        <v>62</v>
      </c>
      <c r="C1427" s="3">
        <v>96.1</v>
      </c>
      <c r="D1427" s="3" t="s">
        <v>35</v>
      </c>
      <c r="E1427" s="3">
        <v>81</v>
      </c>
      <c r="F1427" s="3">
        <v>1</v>
      </c>
      <c r="G1427" s="3">
        <v>99</v>
      </c>
      <c r="H1427" s="3">
        <v>85</v>
      </c>
      <c r="I1427" s="3">
        <v>94</v>
      </c>
      <c r="J1427" s="3">
        <v>90</v>
      </c>
      <c r="K1427" s="3">
        <v>93</v>
      </c>
      <c r="L1427" s="3"/>
      <c r="M1427" s="3">
        <v>88</v>
      </c>
      <c r="N1427" s="3"/>
      <c r="O1427" s="4">
        <f>MAX(G1427:H1427)</f>
        <v>99</v>
      </c>
      <c r="P1427" s="4">
        <f>MAX(I1427:J1427)</f>
        <v>94</v>
      </c>
      <c r="Q1427" s="4">
        <f>ABS(O1427-C1427)</f>
        <v>2.9000000000000057</v>
      </c>
      <c r="R1427" s="4">
        <f>ABS(P1427-C1427)</f>
        <v>2.0999999999999943</v>
      </c>
      <c r="S1427" s="4" t="b">
        <f ca="1">OR(O1427=0,P1427=0,Q1427&gt;$Q$1,R1427&gt;$R$1,W1427="N", V1427=2)</f>
        <v>0</v>
      </c>
      <c r="T1427" s="4" t="str">
        <f>TRIM(CLEAN(D1427))</f>
        <v>برنامج بكالوريوس هندسة الميكاترونيكس</v>
      </c>
      <c r="U1427" s="4">
        <f>COUNTIF(T:T,T1427)</f>
        <v>291</v>
      </c>
      <c r="V1427" s="4">
        <f>IF(E1427&lt;60, 0, IF(E1427&lt;70,2, IF(E1427&lt;80, 3, IF(E1427&lt;90,4, IF(E1427&lt;=100, 5, "?")))))</f>
        <v>4</v>
      </c>
      <c r="W1427" s="4" t="str" cm="1">
        <f t="array" aca="1" ref="W1427" ca="1">_xlfn.IFNA(INDIRECT($Y$1&amp;"!"&amp;W$1&amp;$Y1427),"N")</f>
        <v>B</v>
      </c>
      <c r="X1427" s="4">
        <f ca="1">COUNTIF(W:W,W1427)</f>
        <v>291</v>
      </c>
      <c r="Y1427" s="4">
        <f>MATCH(T1427,Coding!J:J,0)</f>
        <v>6</v>
      </c>
      <c r="Z1427" s="4" t="str" cm="1">
        <f t="array" aca="1" ref="Z1427" ca="1">_xlfn.IFNA(INDIRECT($Y$1&amp;"!"&amp;Z$1&amp;$Y1427),-1)</f>
        <v>B</v>
      </c>
      <c r="AA1427" s="4" cm="1">
        <f t="array" aca="1" ref="AA1427" ca="1">_xlfn.IFNA(INDIRECT($Y$1&amp;"!"&amp;AA$1&amp;$Y1427),-1)</f>
        <v>0</v>
      </c>
      <c r="AB1427" s="4" cm="1">
        <f t="array" aca="1" ref="AB1427" ca="1">_xlfn.IFNA(INDIRECT($Y$1&amp;"!"&amp;AB$1&amp;$Y1427),-1)</f>
        <v>0</v>
      </c>
      <c r="AC1427" s="4" cm="1">
        <f t="array" aca="1" ref="AC1427" ca="1">_xlfn.IFNA(INDIRECT($Y$1&amp;"!"&amp;AC$1&amp;$Y1427),-1)</f>
        <v>1</v>
      </c>
      <c r="AD1427" s="4" cm="1">
        <f t="array" aca="1" ref="AD1427" ca="1">_xlfn.IFNA(INDIRECT($Y$1&amp;"!"&amp;AD$1&amp;$Y1427),-1)</f>
        <v>1</v>
      </c>
      <c r="AE1427" s="4" cm="1">
        <f t="array" aca="1" ref="AE1427" ca="1">_xlfn.IFNA(INDIRECT($Y$1&amp;"!"&amp;AE$1&amp;$Y1427),-1)</f>
        <v>1</v>
      </c>
      <c r="AF1427" s="4" t="str">
        <f ca="1">_xlfn.CONCAT(W1427, "-",V1427)</f>
        <v>B-4</v>
      </c>
      <c r="AG1427" s="4" t="str">
        <f>TEXT(ROW()-2, "0000")</f>
        <v>1425</v>
      </c>
      <c r="AH1427" s="4" t="str">
        <f>IF(TRIM(CLEAN(A1427))="m", "male", IF(TRIM(CLEAN(A1427))="f","female", "missing"))</f>
        <v>male</v>
      </c>
      <c r="AI1427" s="4">
        <f>C1427</f>
        <v>96.1</v>
      </c>
      <c r="AJ1427" s="4">
        <f>O1427</f>
        <v>99</v>
      </c>
      <c r="AK1427" s="4">
        <f>P1427</f>
        <v>94</v>
      </c>
      <c r="AL1427" s="4">
        <f>IF(AI1427&lt;60, 0, IF(AI1427&lt;70,2, IF(AI1427&lt;80, 3, IF(AI1427&lt;90,4, IF(AI1427&lt;=100, 5, "?")))))</f>
        <v>5</v>
      </c>
      <c r="AM1427" s="4">
        <f>IF(AJ1427&lt;60, 0, IF(AJ1427&lt;70,2, IF(AJ1427&lt;80, 3, IF(AJ1427&lt;90,4, IF(AJ1427&lt;=100, 5, "?")))))</f>
        <v>5</v>
      </c>
      <c r="AN1427" s="4">
        <f>IF(AK1427&lt;60, 0, IF(AK1427&lt;70,2, IF(AK1427&lt;80, 3, IF(AK1427&lt;90,4, IF(AK1427&lt;=100, 5, "?")))))</f>
        <v>5</v>
      </c>
      <c r="AO1427" s="4">
        <f ca="1">AA1427</f>
        <v>0</v>
      </c>
      <c r="AP1427" s="4">
        <f ca="1">AB1427</f>
        <v>0</v>
      </c>
      <c r="AQ1427" s="4">
        <f ca="1">AC1427</f>
        <v>1</v>
      </c>
      <c r="AR1427" s="4">
        <f ca="1">AD1427</f>
        <v>1</v>
      </c>
      <c r="AS1427" s="4">
        <f ca="1">AE1427</f>
        <v>1</v>
      </c>
      <c r="AT1427" s="4" t="str">
        <f ca="1">Z1427</f>
        <v>B</v>
      </c>
      <c r="AU1427" s="4">
        <f>E1427</f>
        <v>81</v>
      </c>
      <c r="AV1427" s="4">
        <f>IF(AU1427&lt;60, 0, IF(AU1427&lt;70,2, IF(AU1427&lt;80, 3, IF(AU1427&lt;90,4, IF(AU1427&lt;=100, 5, "?")))))</f>
        <v>4</v>
      </c>
    </row>
    <row r="1428" spans="1:48" x14ac:dyDescent="0.2">
      <c r="A1428" s="2" t="s">
        <v>13</v>
      </c>
      <c r="B1428" s="3" t="s">
        <v>26</v>
      </c>
      <c r="C1428" s="3">
        <v>90.9</v>
      </c>
      <c r="D1428" s="3" t="s">
        <v>26</v>
      </c>
      <c r="E1428" s="3">
        <v>74.599999999999994</v>
      </c>
      <c r="F1428" s="3">
        <v>1</v>
      </c>
      <c r="G1428" s="3">
        <v>77</v>
      </c>
      <c r="H1428" s="3">
        <v>88</v>
      </c>
      <c r="I1428" s="3">
        <v>85</v>
      </c>
      <c r="J1428" s="3">
        <v>73</v>
      </c>
      <c r="K1428" s="3">
        <v>92</v>
      </c>
      <c r="L1428" s="3"/>
      <c r="M1428" s="3">
        <v>70</v>
      </c>
      <c r="N1428" s="3"/>
      <c r="O1428" s="4">
        <f>MAX(G1428:H1428)</f>
        <v>88</v>
      </c>
      <c r="P1428" s="4">
        <f>MAX(I1428:J1428)</f>
        <v>85</v>
      </c>
      <c r="Q1428" s="4">
        <f>ABS(O1428-C1428)</f>
        <v>2.9000000000000057</v>
      </c>
      <c r="R1428" s="4">
        <f>ABS(P1428-C1428)</f>
        <v>5.9000000000000057</v>
      </c>
      <c r="S1428" s="4" t="b">
        <f ca="1">OR(O1428=0,P1428=0,Q1428&gt;$Q$1,R1428&gt;$R$1,W1428="N", V1428=2)</f>
        <v>0</v>
      </c>
      <c r="T1428" s="4" t="str">
        <f>TRIM(CLEAN(D1428))</f>
        <v>برنامج بكالوريوس الهندسة المدنية</v>
      </c>
      <c r="U1428" s="4">
        <f>COUNTIF(T:T,T1428)</f>
        <v>723</v>
      </c>
      <c r="V1428" s="4">
        <f>IF(E1428&lt;60, 0, IF(E1428&lt;70,2, IF(E1428&lt;80, 3, IF(E1428&lt;90,4, IF(E1428&lt;=100, 5, "?")))))</f>
        <v>3</v>
      </c>
      <c r="W1428" s="4" t="str" cm="1">
        <f t="array" aca="1" ref="W1428" ca="1">_xlfn.IFNA(INDIRECT($Y$1&amp;"!"&amp;W$1&amp;$Y1428),"N")</f>
        <v>C</v>
      </c>
      <c r="X1428" s="4">
        <f ca="1">COUNTIF(W:W,W1428)</f>
        <v>747</v>
      </c>
      <c r="Y1428" s="4">
        <f>MATCH(T1428,Coding!J:J,0)</f>
        <v>8</v>
      </c>
      <c r="Z1428" s="4" t="str" cm="1">
        <f t="array" aca="1" ref="Z1428" ca="1">_xlfn.IFNA(INDIRECT($Y$1&amp;"!"&amp;Z$1&amp;$Y1428),-1)</f>
        <v>C</v>
      </c>
      <c r="AA1428" s="4" cm="1">
        <f t="array" aca="1" ref="AA1428" ca="1">_xlfn.IFNA(INDIRECT($Y$1&amp;"!"&amp;AA$1&amp;$Y1428),-1)</f>
        <v>1</v>
      </c>
      <c r="AB1428" s="4" cm="1">
        <f t="array" aca="1" ref="AB1428" ca="1">_xlfn.IFNA(INDIRECT($Y$1&amp;"!"&amp;AB$1&amp;$Y1428),-1)</f>
        <v>1</v>
      </c>
      <c r="AC1428" s="4" cm="1">
        <f t="array" aca="1" ref="AC1428" ca="1">_xlfn.IFNA(INDIRECT($Y$1&amp;"!"&amp;AC$1&amp;$Y1428),-1)</f>
        <v>1</v>
      </c>
      <c r="AD1428" s="4" cm="1">
        <f t="array" aca="1" ref="AD1428" ca="1">_xlfn.IFNA(INDIRECT($Y$1&amp;"!"&amp;AD$1&amp;$Y1428),-1)</f>
        <v>0</v>
      </c>
      <c r="AE1428" s="4" cm="1">
        <f t="array" aca="1" ref="AE1428" ca="1">_xlfn.IFNA(INDIRECT($Y$1&amp;"!"&amp;AE$1&amp;$Y1428),-1)</f>
        <v>0</v>
      </c>
      <c r="AF1428" s="4" t="str">
        <f ca="1">_xlfn.CONCAT(W1428, "-",V1428)</f>
        <v>C-3</v>
      </c>
      <c r="AG1428" s="4" t="str">
        <f>TEXT(ROW()-2, "0000")</f>
        <v>1426</v>
      </c>
      <c r="AH1428" s="4" t="str">
        <f>IF(TRIM(CLEAN(A1428))="m", "male", IF(TRIM(CLEAN(A1428))="f","female", "missing"))</f>
        <v>male</v>
      </c>
      <c r="AI1428" s="4">
        <f>C1428</f>
        <v>90.9</v>
      </c>
      <c r="AJ1428" s="4">
        <f>O1428</f>
        <v>88</v>
      </c>
      <c r="AK1428" s="4">
        <f>P1428</f>
        <v>85</v>
      </c>
      <c r="AL1428" s="4">
        <f>IF(AI1428&lt;60, 0, IF(AI1428&lt;70,2, IF(AI1428&lt;80, 3, IF(AI1428&lt;90,4, IF(AI1428&lt;=100, 5, "?")))))</f>
        <v>5</v>
      </c>
      <c r="AM1428" s="4">
        <f>IF(AJ1428&lt;60, 0, IF(AJ1428&lt;70,2, IF(AJ1428&lt;80, 3, IF(AJ1428&lt;90,4, IF(AJ1428&lt;=100, 5, "?")))))</f>
        <v>4</v>
      </c>
      <c r="AN1428" s="4">
        <f>IF(AK1428&lt;60, 0, IF(AK1428&lt;70,2, IF(AK1428&lt;80, 3, IF(AK1428&lt;90,4, IF(AK1428&lt;=100, 5, "?")))))</f>
        <v>4</v>
      </c>
      <c r="AO1428" s="4">
        <f ca="1">AA1428</f>
        <v>1</v>
      </c>
      <c r="AP1428" s="4">
        <f ca="1">AB1428</f>
        <v>1</v>
      </c>
      <c r="AQ1428" s="4">
        <f ca="1">AC1428</f>
        <v>1</v>
      </c>
      <c r="AR1428" s="4">
        <f ca="1">AD1428</f>
        <v>0</v>
      </c>
      <c r="AS1428" s="4">
        <f ca="1">AE1428</f>
        <v>0</v>
      </c>
      <c r="AT1428" s="4" t="str">
        <f ca="1">Z1428</f>
        <v>C</v>
      </c>
      <c r="AU1428" s="4">
        <f>E1428</f>
        <v>74.599999999999994</v>
      </c>
      <c r="AV1428" s="4">
        <f>IF(AU1428&lt;60, 0, IF(AU1428&lt;70,2, IF(AU1428&lt;80, 3, IF(AU1428&lt;90,4, IF(AU1428&lt;=100, 5, "?")))))</f>
        <v>3</v>
      </c>
    </row>
    <row r="1429" spans="1:48" x14ac:dyDescent="0.2">
      <c r="A1429" s="2" t="s">
        <v>13</v>
      </c>
      <c r="B1429" s="3" t="s">
        <v>26</v>
      </c>
      <c r="C1429" s="3">
        <v>93.1</v>
      </c>
      <c r="D1429" s="3" t="s">
        <v>26</v>
      </c>
      <c r="E1429" s="3">
        <v>74.3</v>
      </c>
      <c r="F1429" s="3">
        <v>1</v>
      </c>
      <c r="G1429" s="3">
        <v>96</v>
      </c>
      <c r="H1429" s="3">
        <v>70</v>
      </c>
      <c r="I1429" s="3">
        <v>75</v>
      </c>
      <c r="J1429" s="3">
        <v>70</v>
      </c>
      <c r="K1429" s="3">
        <v>63</v>
      </c>
      <c r="L1429" s="3"/>
      <c r="M1429" s="3">
        <v>90</v>
      </c>
      <c r="N1429" s="3"/>
      <c r="O1429" s="4">
        <f>MAX(G1429:H1429)</f>
        <v>96</v>
      </c>
      <c r="P1429" s="4">
        <f>MAX(I1429:J1429)</f>
        <v>75</v>
      </c>
      <c r="Q1429" s="4">
        <f>ABS(O1429-C1429)</f>
        <v>2.9000000000000057</v>
      </c>
      <c r="R1429" s="4">
        <f>ABS(P1429-C1429)</f>
        <v>18.099999999999994</v>
      </c>
      <c r="S1429" s="4" t="b">
        <f ca="1">OR(O1429=0,P1429=0,Q1429&gt;$Q$1,R1429&gt;$R$1,W1429="N", V1429=2)</f>
        <v>0</v>
      </c>
      <c r="T1429" s="4" t="str">
        <f>TRIM(CLEAN(D1429))</f>
        <v>برنامج بكالوريوس الهندسة المدنية</v>
      </c>
      <c r="U1429" s="4">
        <f>COUNTIF(T:T,T1429)</f>
        <v>723</v>
      </c>
      <c r="V1429" s="4">
        <f>IF(E1429&lt;60, 0, IF(E1429&lt;70,2, IF(E1429&lt;80, 3, IF(E1429&lt;90,4, IF(E1429&lt;=100, 5, "?")))))</f>
        <v>3</v>
      </c>
      <c r="W1429" s="4" t="str" cm="1">
        <f t="array" aca="1" ref="W1429" ca="1">_xlfn.IFNA(INDIRECT($Y$1&amp;"!"&amp;W$1&amp;$Y1429),"N")</f>
        <v>C</v>
      </c>
      <c r="X1429" s="4">
        <f ca="1">COUNTIF(W:W,W1429)</f>
        <v>747</v>
      </c>
      <c r="Y1429" s="4">
        <f>MATCH(T1429,Coding!J:J,0)</f>
        <v>8</v>
      </c>
      <c r="Z1429" s="4" t="str" cm="1">
        <f t="array" aca="1" ref="Z1429" ca="1">_xlfn.IFNA(INDIRECT($Y$1&amp;"!"&amp;Z$1&amp;$Y1429),-1)</f>
        <v>C</v>
      </c>
      <c r="AA1429" s="4" cm="1">
        <f t="array" aca="1" ref="AA1429" ca="1">_xlfn.IFNA(INDIRECT($Y$1&amp;"!"&amp;AA$1&amp;$Y1429),-1)</f>
        <v>1</v>
      </c>
      <c r="AB1429" s="4" cm="1">
        <f t="array" aca="1" ref="AB1429" ca="1">_xlfn.IFNA(INDIRECT($Y$1&amp;"!"&amp;AB$1&amp;$Y1429),-1)</f>
        <v>1</v>
      </c>
      <c r="AC1429" s="4" cm="1">
        <f t="array" aca="1" ref="AC1429" ca="1">_xlfn.IFNA(INDIRECT($Y$1&amp;"!"&amp;AC$1&amp;$Y1429),-1)</f>
        <v>1</v>
      </c>
      <c r="AD1429" s="4" cm="1">
        <f t="array" aca="1" ref="AD1429" ca="1">_xlfn.IFNA(INDIRECT($Y$1&amp;"!"&amp;AD$1&amp;$Y1429),-1)</f>
        <v>0</v>
      </c>
      <c r="AE1429" s="4" cm="1">
        <f t="array" aca="1" ref="AE1429" ca="1">_xlfn.IFNA(INDIRECT($Y$1&amp;"!"&amp;AE$1&amp;$Y1429),-1)</f>
        <v>0</v>
      </c>
      <c r="AF1429" s="4" t="str">
        <f ca="1">_xlfn.CONCAT(W1429, "-",V1429)</f>
        <v>C-3</v>
      </c>
      <c r="AG1429" s="4" t="str">
        <f>TEXT(ROW()-2, "0000")</f>
        <v>1427</v>
      </c>
      <c r="AH1429" s="4" t="str">
        <f>IF(TRIM(CLEAN(A1429))="m", "male", IF(TRIM(CLEAN(A1429))="f","female", "missing"))</f>
        <v>male</v>
      </c>
      <c r="AI1429" s="4">
        <f>C1429</f>
        <v>93.1</v>
      </c>
      <c r="AJ1429" s="4">
        <f>O1429</f>
        <v>96</v>
      </c>
      <c r="AK1429" s="4">
        <f>P1429</f>
        <v>75</v>
      </c>
      <c r="AL1429" s="4">
        <f>IF(AI1429&lt;60, 0, IF(AI1429&lt;70,2, IF(AI1429&lt;80, 3, IF(AI1429&lt;90,4, IF(AI1429&lt;=100, 5, "?")))))</f>
        <v>5</v>
      </c>
      <c r="AM1429" s="4">
        <f>IF(AJ1429&lt;60, 0, IF(AJ1429&lt;70,2, IF(AJ1429&lt;80, 3, IF(AJ1429&lt;90,4, IF(AJ1429&lt;=100, 5, "?")))))</f>
        <v>5</v>
      </c>
      <c r="AN1429" s="4">
        <f>IF(AK1429&lt;60, 0, IF(AK1429&lt;70,2, IF(AK1429&lt;80, 3, IF(AK1429&lt;90,4, IF(AK1429&lt;=100, 5, "?")))))</f>
        <v>3</v>
      </c>
      <c r="AO1429" s="4">
        <f ca="1">AA1429</f>
        <v>1</v>
      </c>
      <c r="AP1429" s="4">
        <f ca="1">AB1429</f>
        <v>1</v>
      </c>
      <c r="AQ1429" s="4">
        <f ca="1">AC1429</f>
        <v>1</v>
      </c>
      <c r="AR1429" s="4">
        <f ca="1">AD1429</f>
        <v>0</v>
      </c>
      <c r="AS1429" s="4">
        <f ca="1">AE1429</f>
        <v>0</v>
      </c>
      <c r="AT1429" s="4" t="str">
        <f ca="1">Z1429</f>
        <v>C</v>
      </c>
      <c r="AU1429" s="4">
        <f>E1429</f>
        <v>74.3</v>
      </c>
      <c r="AV1429" s="4">
        <f>IF(AU1429&lt;60, 0, IF(AU1429&lt;70,2, IF(AU1429&lt;80, 3, IF(AU1429&lt;90,4, IF(AU1429&lt;=100, 5, "?")))))</f>
        <v>3</v>
      </c>
    </row>
    <row r="1430" spans="1:48" x14ac:dyDescent="0.2">
      <c r="A1430" s="2" t="s">
        <v>13</v>
      </c>
      <c r="B1430" s="3" t="s">
        <v>26</v>
      </c>
      <c r="C1430" s="3">
        <v>94.9</v>
      </c>
      <c r="D1430" s="3" t="s">
        <v>26</v>
      </c>
      <c r="E1430" s="3">
        <v>81.400000000000006</v>
      </c>
      <c r="F1430" s="3">
        <v>1</v>
      </c>
      <c r="G1430" s="3">
        <v>92</v>
      </c>
      <c r="H1430" s="3">
        <v>90</v>
      </c>
      <c r="I1430" s="3">
        <v>99</v>
      </c>
      <c r="J1430" s="3">
        <v>88</v>
      </c>
      <c r="K1430" s="3">
        <v>85</v>
      </c>
      <c r="L1430" s="3"/>
      <c r="M1430" s="3">
        <v>84</v>
      </c>
      <c r="N1430" s="3"/>
      <c r="O1430" s="4">
        <f>MAX(G1430:H1430)</f>
        <v>92</v>
      </c>
      <c r="P1430" s="4">
        <f>MAX(I1430:J1430)</f>
        <v>99</v>
      </c>
      <c r="Q1430" s="4">
        <f>ABS(O1430-C1430)</f>
        <v>2.9000000000000057</v>
      </c>
      <c r="R1430" s="4">
        <f>ABS(P1430-C1430)</f>
        <v>4.0999999999999943</v>
      </c>
      <c r="S1430" s="4" t="b">
        <f ca="1">OR(O1430=0,P1430=0,Q1430&gt;$Q$1,R1430&gt;$R$1,W1430="N", V1430=2)</f>
        <v>0</v>
      </c>
      <c r="T1430" s="4" t="str">
        <f>TRIM(CLEAN(D1430))</f>
        <v>برنامج بكالوريوس الهندسة المدنية</v>
      </c>
      <c r="U1430" s="4">
        <f>COUNTIF(T:T,T1430)</f>
        <v>723</v>
      </c>
      <c r="V1430" s="4">
        <f>IF(E1430&lt;60, 0, IF(E1430&lt;70,2, IF(E1430&lt;80, 3, IF(E1430&lt;90,4, IF(E1430&lt;=100, 5, "?")))))</f>
        <v>4</v>
      </c>
      <c r="W1430" s="4" t="str" cm="1">
        <f t="array" aca="1" ref="W1430" ca="1">_xlfn.IFNA(INDIRECT($Y$1&amp;"!"&amp;W$1&amp;$Y1430),"N")</f>
        <v>C</v>
      </c>
      <c r="X1430" s="4">
        <f ca="1">COUNTIF(W:W,W1430)</f>
        <v>747</v>
      </c>
      <c r="Y1430" s="4">
        <f>MATCH(T1430,Coding!J:J,0)</f>
        <v>8</v>
      </c>
      <c r="Z1430" s="4" t="str" cm="1">
        <f t="array" aca="1" ref="Z1430" ca="1">_xlfn.IFNA(INDIRECT($Y$1&amp;"!"&amp;Z$1&amp;$Y1430),-1)</f>
        <v>C</v>
      </c>
      <c r="AA1430" s="4" cm="1">
        <f t="array" aca="1" ref="AA1430" ca="1">_xlfn.IFNA(INDIRECT($Y$1&amp;"!"&amp;AA$1&amp;$Y1430),-1)</f>
        <v>1</v>
      </c>
      <c r="AB1430" s="4" cm="1">
        <f t="array" aca="1" ref="AB1430" ca="1">_xlfn.IFNA(INDIRECT($Y$1&amp;"!"&amp;AB$1&amp;$Y1430),-1)</f>
        <v>1</v>
      </c>
      <c r="AC1430" s="4" cm="1">
        <f t="array" aca="1" ref="AC1430" ca="1">_xlfn.IFNA(INDIRECT($Y$1&amp;"!"&amp;AC$1&amp;$Y1430),-1)</f>
        <v>1</v>
      </c>
      <c r="AD1430" s="4" cm="1">
        <f t="array" aca="1" ref="AD1430" ca="1">_xlfn.IFNA(INDIRECT($Y$1&amp;"!"&amp;AD$1&amp;$Y1430),-1)</f>
        <v>0</v>
      </c>
      <c r="AE1430" s="4" cm="1">
        <f t="array" aca="1" ref="AE1430" ca="1">_xlfn.IFNA(INDIRECT($Y$1&amp;"!"&amp;AE$1&amp;$Y1430),-1)</f>
        <v>0</v>
      </c>
      <c r="AF1430" s="4" t="str">
        <f ca="1">_xlfn.CONCAT(W1430, "-",V1430)</f>
        <v>C-4</v>
      </c>
      <c r="AG1430" s="4" t="str">
        <f>TEXT(ROW()-2, "0000")</f>
        <v>1428</v>
      </c>
      <c r="AH1430" s="4" t="str">
        <f>IF(TRIM(CLEAN(A1430))="m", "male", IF(TRIM(CLEAN(A1430))="f","female", "missing"))</f>
        <v>male</v>
      </c>
      <c r="AI1430" s="4">
        <f>C1430</f>
        <v>94.9</v>
      </c>
      <c r="AJ1430" s="4">
        <f>O1430</f>
        <v>92</v>
      </c>
      <c r="AK1430" s="4">
        <f>P1430</f>
        <v>99</v>
      </c>
      <c r="AL1430" s="4">
        <f>IF(AI1430&lt;60, 0, IF(AI1430&lt;70,2, IF(AI1430&lt;80, 3, IF(AI1430&lt;90,4, IF(AI1430&lt;=100, 5, "?")))))</f>
        <v>5</v>
      </c>
      <c r="AM1430" s="4">
        <f>IF(AJ1430&lt;60, 0, IF(AJ1430&lt;70,2, IF(AJ1430&lt;80, 3, IF(AJ1430&lt;90,4, IF(AJ1430&lt;=100, 5, "?")))))</f>
        <v>5</v>
      </c>
      <c r="AN1430" s="4">
        <f>IF(AK1430&lt;60, 0, IF(AK1430&lt;70,2, IF(AK1430&lt;80, 3, IF(AK1430&lt;90,4, IF(AK1430&lt;=100, 5, "?")))))</f>
        <v>5</v>
      </c>
      <c r="AO1430" s="4">
        <f ca="1">AA1430</f>
        <v>1</v>
      </c>
      <c r="AP1430" s="4">
        <f ca="1">AB1430</f>
        <v>1</v>
      </c>
      <c r="AQ1430" s="4">
        <f ca="1">AC1430</f>
        <v>1</v>
      </c>
      <c r="AR1430" s="4">
        <f ca="1">AD1430</f>
        <v>0</v>
      </c>
      <c r="AS1430" s="4">
        <f ca="1">AE1430</f>
        <v>0</v>
      </c>
      <c r="AT1430" s="4" t="str">
        <f ca="1">Z1430</f>
        <v>C</v>
      </c>
      <c r="AU1430" s="4">
        <f>E1430</f>
        <v>81.400000000000006</v>
      </c>
      <c r="AV1430" s="4">
        <f>IF(AU1430&lt;60, 0, IF(AU1430&lt;70,2, IF(AU1430&lt;80, 3, IF(AU1430&lt;90,4, IF(AU1430&lt;=100, 5, "?")))))</f>
        <v>4</v>
      </c>
    </row>
    <row r="1431" spans="1:48" x14ac:dyDescent="0.2">
      <c r="A1431" s="2" t="s">
        <v>13</v>
      </c>
      <c r="B1431" s="3" t="s">
        <v>26</v>
      </c>
      <c r="C1431" s="3">
        <v>95.9</v>
      </c>
      <c r="D1431" s="3" t="s">
        <v>26</v>
      </c>
      <c r="E1431" s="3">
        <v>72.2</v>
      </c>
      <c r="F1431" s="3">
        <v>1</v>
      </c>
      <c r="G1431" s="3">
        <v>93</v>
      </c>
      <c r="H1431" s="3">
        <v>70</v>
      </c>
      <c r="I1431" s="3">
        <v>90</v>
      </c>
      <c r="J1431" s="3">
        <v>76</v>
      </c>
      <c r="K1431" s="3">
        <v>85</v>
      </c>
      <c r="L1431" s="3"/>
      <c r="M1431" s="3">
        <v>68</v>
      </c>
      <c r="N1431" s="3"/>
      <c r="O1431" s="4">
        <f>MAX(G1431:H1431)</f>
        <v>93</v>
      </c>
      <c r="P1431" s="4">
        <f>MAX(I1431:J1431)</f>
        <v>90</v>
      </c>
      <c r="Q1431" s="4">
        <f>ABS(O1431-C1431)</f>
        <v>2.9000000000000057</v>
      </c>
      <c r="R1431" s="4">
        <f>ABS(P1431-C1431)</f>
        <v>5.9000000000000057</v>
      </c>
      <c r="S1431" s="4" t="b">
        <f ca="1">OR(O1431=0,P1431=0,Q1431&gt;$Q$1,R1431&gt;$R$1,W1431="N", V1431=2)</f>
        <v>0</v>
      </c>
      <c r="T1431" s="4" t="str">
        <f>TRIM(CLEAN(D1431))</f>
        <v>برنامج بكالوريوس الهندسة المدنية</v>
      </c>
      <c r="U1431" s="4">
        <f>COUNTIF(T:T,T1431)</f>
        <v>723</v>
      </c>
      <c r="V1431" s="4">
        <f>IF(E1431&lt;60, 0, IF(E1431&lt;70,2, IF(E1431&lt;80, 3, IF(E1431&lt;90,4, IF(E1431&lt;=100, 5, "?")))))</f>
        <v>3</v>
      </c>
      <c r="W1431" s="4" t="str" cm="1">
        <f t="array" aca="1" ref="W1431" ca="1">_xlfn.IFNA(INDIRECT($Y$1&amp;"!"&amp;W$1&amp;$Y1431),"N")</f>
        <v>C</v>
      </c>
      <c r="X1431" s="4">
        <f ca="1">COUNTIF(W:W,W1431)</f>
        <v>747</v>
      </c>
      <c r="Y1431" s="4">
        <f>MATCH(T1431,Coding!J:J,0)</f>
        <v>8</v>
      </c>
      <c r="Z1431" s="4" t="str" cm="1">
        <f t="array" aca="1" ref="Z1431" ca="1">_xlfn.IFNA(INDIRECT($Y$1&amp;"!"&amp;Z$1&amp;$Y1431),-1)</f>
        <v>C</v>
      </c>
      <c r="AA1431" s="4" cm="1">
        <f t="array" aca="1" ref="AA1431" ca="1">_xlfn.IFNA(INDIRECT($Y$1&amp;"!"&amp;AA$1&amp;$Y1431),-1)</f>
        <v>1</v>
      </c>
      <c r="AB1431" s="4" cm="1">
        <f t="array" aca="1" ref="AB1431" ca="1">_xlfn.IFNA(INDIRECT($Y$1&amp;"!"&amp;AB$1&amp;$Y1431),-1)</f>
        <v>1</v>
      </c>
      <c r="AC1431" s="4" cm="1">
        <f t="array" aca="1" ref="AC1431" ca="1">_xlfn.IFNA(INDIRECT($Y$1&amp;"!"&amp;AC$1&amp;$Y1431),-1)</f>
        <v>1</v>
      </c>
      <c r="AD1431" s="4" cm="1">
        <f t="array" aca="1" ref="AD1431" ca="1">_xlfn.IFNA(INDIRECT($Y$1&amp;"!"&amp;AD$1&amp;$Y1431),-1)</f>
        <v>0</v>
      </c>
      <c r="AE1431" s="4" cm="1">
        <f t="array" aca="1" ref="AE1431" ca="1">_xlfn.IFNA(INDIRECT($Y$1&amp;"!"&amp;AE$1&amp;$Y1431),-1)</f>
        <v>0</v>
      </c>
      <c r="AF1431" s="4" t="str">
        <f ca="1">_xlfn.CONCAT(W1431, "-",V1431)</f>
        <v>C-3</v>
      </c>
      <c r="AG1431" s="4" t="str">
        <f>TEXT(ROW()-2, "0000")</f>
        <v>1429</v>
      </c>
      <c r="AH1431" s="4" t="str">
        <f>IF(TRIM(CLEAN(A1431))="m", "male", IF(TRIM(CLEAN(A1431))="f","female", "missing"))</f>
        <v>male</v>
      </c>
      <c r="AI1431" s="4">
        <f>C1431</f>
        <v>95.9</v>
      </c>
      <c r="AJ1431" s="4">
        <f>O1431</f>
        <v>93</v>
      </c>
      <c r="AK1431" s="4">
        <f>P1431</f>
        <v>90</v>
      </c>
      <c r="AL1431" s="4">
        <f>IF(AI1431&lt;60, 0, IF(AI1431&lt;70,2, IF(AI1431&lt;80, 3, IF(AI1431&lt;90,4, IF(AI1431&lt;=100, 5, "?")))))</f>
        <v>5</v>
      </c>
      <c r="AM1431" s="4">
        <f>IF(AJ1431&lt;60, 0, IF(AJ1431&lt;70,2, IF(AJ1431&lt;80, 3, IF(AJ1431&lt;90,4, IF(AJ1431&lt;=100, 5, "?")))))</f>
        <v>5</v>
      </c>
      <c r="AN1431" s="4">
        <f>IF(AK1431&lt;60, 0, IF(AK1431&lt;70,2, IF(AK1431&lt;80, 3, IF(AK1431&lt;90,4, IF(AK1431&lt;=100, 5, "?")))))</f>
        <v>5</v>
      </c>
      <c r="AO1431" s="4">
        <f ca="1">AA1431</f>
        <v>1</v>
      </c>
      <c r="AP1431" s="4">
        <f ca="1">AB1431</f>
        <v>1</v>
      </c>
      <c r="AQ1431" s="4">
        <f ca="1">AC1431</f>
        <v>1</v>
      </c>
      <c r="AR1431" s="4">
        <f ca="1">AD1431</f>
        <v>0</v>
      </c>
      <c r="AS1431" s="4">
        <f ca="1">AE1431</f>
        <v>0</v>
      </c>
      <c r="AT1431" s="4" t="str">
        <f ca="1">Z1431</f>
        <v>C</v>
      </c>
      <c r="AU1431" s="4">
        <f>E1431</f>
        <v>72.2</v>
      </c>
      <c r="AV1431" s="4">
        <f>IF(AU1431&lt;60, 0, IF(AU1431&lt;70,2, IF(AU1431&lt;80, 3, IF(AU1431&lt;90,4, IF(AU1431&lt;=100, 5, "?")))))</f>
        <v>3</v>
      </c>
    </row>
    <row r="1432" spans="1:48" x14ac:dyDescent="0.2">
      <c r="A1432" s="2" t="s">
        <v>13</v>
      </c>
      <c r="B1432" s="3" t="s">
        <v>26</v>
      </c>
      <c r="C1432" s="3">
        <v>96.1</v>
      </c>
      <c r="D1432" s="3" t="s">
        <v>26</v>
      </c>
      <c r="E1432" s="3">
        <v>81.900000000000006</v>
      </c>
      <c r="F1432" s="3">
        <v>1</v>
      </c>
      <c r="G1432" s="3">
        <v>93</v>
      </c>
      <c r="H1432" s="3">
        <v>99</v>
      </c>
      <c r="I1432" s="3">
        <v>99</v>
      </c>
      <c r="J1432" s="3">
        <v>99</v>
      </c>
      <c r="K1432" s="3">
        <v>92</v>
      </c>
      <c r="L1432" s="3"/>
      <c r="M1432" s="3">
        <v>92</v>
      </c>
      <c r="N1432" s="3"/>
      <c r="O1432" s="4">
        <f>MAX(G1432:H1432)</f>
        <v>99</v>
      </c>
      <c r="P1432" s="4">
        <f>MAX(I1432:J1432)</f>
        <v>99</v>
      </c>
      <c r="Q1432" s="4">
        <f>ABS(O1432-C1432)</f>
        <v>2.9000000000000057</v>
      </c>
      <c r="R1432" s="4">
        <f>ABS(P1432-C1432)</f>
        <v>2.9000000000000057</v>
      </c>
      <c r="S1432" s="4" t="b">
        <f ca="1">OR(O1432=0,P1432=0,Q1432&gt;$Q$1,R1432&gt;$R$1,W1432="N", V1432=2)</f>
        <v>0</v>
      </c>
      <c r="T1432" s="4" t="str">
        <f>TRIM(CLEAN(D1432))</f>
        <v>برنامج بكالوريوس الهندسة المدنية</v>
      </c>
      <c r="U1432" s="4">
        <f>COUNTIF(T:T,T1432)</f>
        <v>723</v>
      </c>
      <c r="V1432" s="4">
        <f>IF(E1432&lt;60, 0, IF(E1432&lt;70,2, IF(E1432&lt;80, 3, IF(E1432&lt;90,4, IF(E1432&lt;=100, 5, "?")))))</f>
        <v>4</v>
      </c>
      <c r="W1432" s="4" t="str" cm="1">
        <f t="array" aca="1" ref="W1432" ca="1">_xlfn.IFNA(INDIRECT($Y$1&amp;"!"&amp;W$1&amp;$Y1432),"N")</f>
        <v>C</v>
      </c>
      <c r="X1432" s="4">
        <f ca="1">COUNTIF(W:W,W1432)</f>
        <v>747</v>
      </c>
      <c r="Y1432" s="4">
        <f>MATCH(T1432,Coding!J:J,0)</f>
        <v>8</v>
      </c>
      <c r="Z1432" s="4" t="str" cm="1">
        <f t="array" aca="1" ref="Z1432" ca="1">_xlfn.IFNA(INDIRECT($Y$1&amp;"!"&amp;Z$1&amp;$Y1432),-1)</f>
        <v>C</v>
      </c>
      <c r="AA1432" s="4" cm="1">
        <f t="array" aca="1" ref="AA1432" ca="1">_xlfn.IFNA(INDIRECT($Y$1&amp;"!"&amp;AA$1&amp;$Y1432),-1)</f>
        <v>1</v>
      </c>
      <c r="AB1432" s="4" cm="1">
        <f t="array" aca="1" ref="AB1432" ca="1">_xlfn.IFNA(INDIRECT($Y$1&amp;"!"&amp;AB$1&amp;$Y1432),-1)</f>
        <v>1</v>
      </c>
      <c r="AC1432" s="4" cm="1">
        <f t="array" aca="1" ref="AC1432" ca="1">_xlfn.IFNA(INDIRECT($Y$1&amp;"!"&amp;AC$1&amp;$Y1432),-1)</f>
        <v>1</v>
      </c>
      <c r="AD1432" s="4" cm="1">
        <f t="array" aca="1" ref="AD1432" ca="1">_xlfn.IFNA(INDIRECT($Y$1&amp;"!"&amp;AD$1&amp;$Y1432),-1)</f>
        <v>0</v>
      </c>
      <c r="AE1432" s="4" cm="1">
        <f t="array" aca="1" ref="AE1432" ca="1">_xlfn.IFNA(INDIRECT($Y$1&amp;"!"&amp;AE$1&amp;$Y1432),-1)</f>
        <v>0</v>
      </c>
      <c r="AF1432" s="4" t="str">
        <f ca="1">_xlfn.CONCAT(W1432, "-",V1432)</f>
        <v>C-4</v>
      </c>
      <c r="AG1432" s="4" t="str">
        <f>TEXT(ROW()-2, "0000")</f>
        <v>1430</v>
      </c>
      <c r="AH1432" s="4" t="str">
        <f>IF(TRIM(CLEAN(A1432))="m", "male", IF(TRIM(CLEAN(A1432))="f","female", "missing"))</f>
        <v>male</v>
      </c>
      <c r="AI1432" s="4">
        <f>C1432</f>
        <v>96.1</v>
      </c>
      <c r="AJ1432" s="4">
        <f>O1432</f>
        <v>99</v>
      </c>
      <c r="AK1432" s="4">
        <f>P1432</f>
        <v>99</v>
      </c>
      <c r="AL1432" s="4">
        <f>IF(AI1432&lt;60, 0, IF(AI1432&lt;70,2, IF(AI1432&lt;80, 3, IF(AI1432&lt;90,4, IF(AI1432&lt;=100, 5, "?")))))</f>
        <v>5</v>
      </c>
      <c r="AM1432" s="4">
        <f>IF(AJ1432&lt;60, 0, IF(AJ1432&lt;70,2, IF(AJ1432&lt;80, 3, IF(AJ1432&lt;90,4, IF(AJ1432&lt;=100, 5, "?")))))</f>
        <v>5</v>
      </c>
      <c r="AN1432" s="4">
        <f>IF(AK1432&lt;60, 0, IF(AK1432&lt;70,2, IF(AK1432&lt;80, 3, IF(AK1432&lt;90,4, IF(AK1432&lt;=100, 5, "?")))))</f>
        <v>5</v>
      </c>
      <c r="AO1432" s="4">
        <f ca="1">AA1432</f>
        <v>1</v>
      </c>
      <c r="AP1432" s="4">
        <f ca="1">AB1432</f>
        <v>1</v>
      </c>
      <c r="AQ1432" s="4">
        <f ca="1">AC1432</f>
        <v>1</v>
      </c>
      <c r="AR1432" s="4">
        <f ca="1">AD1432</f>
        <v>0</v>
      </c>
      <c r="AS1432" s="4">
        <f ca="1">AE1432</f>
        <v>0</v>
      </c>
      <c r="AT1432" s="4" t="str">
        <f ca="1">Z1432</f>
        <v>C</v>
      </c>
      <c r="AU1432" s="4">
        <f>E1432</f>
        <v>81.900000000000006</v>
      </c>
      <c r="AV1432" s="4">
        <f>IF(AU1432&lt;60, 0, IF(AU1432&lt;70,2, IF(AU1432&lt;80, 3, IF(AU1432&lt;90,4, IF(AU1432&lt;=100, 5, "?")))))</f>
        <v>4</v>
      </c>
    </row>
    <row r="1433" spans="1:48" x14ac:dyDescent="0.2">
      <c r="A1433" s="2" t="s">
        <v>13</v>
      </c>
      <c r="B1433" s="3" t="s">
        <v>37</v>
      </c>
      <c r="C1433" s="3">
        <v>96.1</v>
      </c>
      <c r="D1433" s="3" t="s">
        <v>26</v>
      </c>
      <c r="E1433" s="3">
        <v>85.5</v>
      </c>
      <c r="F1433" s="3">
        <v>1</v>
      </c>
      <c r="G1433" s="3">
        <v>99</v>
      </c>
      <c r="H1433" s="3">
        <v>91</v>
      </c>
      <c r="I1433" s="3">
        <v>90</v>
      </c>
      <c r="J1433" s="3">
        <v>88</v>
      </c>
      <c r="K1433" s="3">
        <v>98</v>
      </c>
      <c r="L1433" s="3"/>
      <c r="M1433" s="3">
        <v>80</v>
      </c>
      <c r="N1433" s="3"/>
      <c r="O1433" s="4">
        <f>MAX(G1433:H1433)</f>
        <v>99</v>
      </c>
      <c r="P1433" s="4">
        <f>MAX(I1433:J1433)</f>
        <v>90</v>
      </c>
      <c r="Q1433" s="4">
        <f>ABS(O1433-C1433)</f>
        <v>2.9000000000000057</v>
      </c>
      <c r="R1433" s="4">
        <f>ABS(P1433-C1433)</f>
        <v>6.0999999999999943</v>
      </c>
      <c r="S1433" s="4" t="b">
        <f ca="1">OR(O1433=0,P1433=0,Q1433&gt;$Q$1,R1433&gt;$R$1,W1433="N", V1433=2)</f>
        <v>0</v>
      </c>
      <c r="T1433" s="4" t="str">
        <f>TRIM(CLEAN(D1433))</f>
        <v>برنامج بكالوريوس الهندسة المدنية</v>
      </c>
      <c r="U1433" s="4">
        <f>COUNTIF(T:T,T1433)</f>
        <v>723</v>
      </c>
      <c r="V1433" s="4">
        <f>IF(E1433&lt;60, 0, IF(E1433&lt;70,2, IF(E1433&lt;80, 3, IF(E1433&lt;90,4, IF(E1433&lt;=100, 5, "?")))))</f>
        <v>4</v>
      </c>
      <c r="W1433" s="4" t="str" cm="1">
        <f t="array" aca="1" ref="W1433" ca="1">_xlfn.IFNA(INDIRECT($Y$1&amp;"!"&amp;W$1&amp;$Y1433),"N")</f>
        <v>C</v>
      </c>
      <c r="X1433" s="4">
        <f ca="1">COUNTIF(W:W,W1433)</f>
        <v>747</v>
      </c>
      <c r="Y1433" s="4">
        <f>MATCH(T1433,Coding!J:J,0)</f>
        <v>8</v>
      </c>
      <c r="Z1433" s="4" t="str" cm="1">
        <f t="array" aca="1" ref="Z1433" ca="1">_xlfn.IFNA(INDIRECT($Y$1&amp;"!"&amp;Z$1&amp;$Y1433),-1)</f>
        <v>C</v>
      </c>
      <c r="AA1433" s="4" cm="1">
        <f t="array" aca="1" ref="AA1433" ca="1">_xlfn.IFNA(INDIRECT($Y$1&amp;"!"&amp;AA$1&amp;$Y1433),-1)</f>
        <v>1</v>
      </c>
      <c r="AB1433" s="4" cm="1">
        <f t="array" aca="1" ref="AB1433" ca="1">_xlfn.IFNA(INDIRECT($Y$1&amp;"!"&amp;AB$1&amp;$Y1433),-1)</f>
        <v>1</v>
      </c>
      <c r="AC1433" s="4" cm="1">
        <f t="array" aca="1" ref="AC1433" ca="1">_xlfn.IFNA(INDIRECT($Y$1&amp;"!"&amp;AC$1&amp;$Y1433),-1)</f>
        <v>1</v>
      </c>
      <c r="AD1433" s="4" cm="1">
        <f t="array" aca="1" ref="AD1433" ca="1">_xlfn.IFNA(INDIRECT($Y$1&amp;"!"&amp;AD$1&amp;$Y1433),-1)</f>
        <v>0</v>
      </c>
      <c r="AE1433" s="4" cm="1">
        <f t="array" aca="1" ref="AE1433" ca="1">_xlfn.IFNA(INDIRECT($Y$1&amp;"!"&amp;AE$1&amp;$Y1433),-1)</f>
        <v>0</v>
      </c>
      <c r="AF1433" s="4" t="str">
        <f ca="1">_xlfn.CONCAT(W1433, "-",V1433)</f>
        <v>C-4</v>
      </c>
      <c r="AG1433" s="4" t="str">
        <f>TEXT(ROW()-2, "0000")</f>
        <v>1431</v>
      </c>
      <c r="AH1433" s="4" t="str">
        <f>IF(TRIM(CLEAN(A1433))="m", "male", IF(TRIM(CLEAN(A1433))="f","female", "missing"))</f>
        <v>male</v>
      </c>
      <c r="AI1433" s="4">
        <f>C1433</f>
        <v>96.1</v>
      </c>
      <c r="AJ1433" s="4">
        <f>O1433</f>
        <v>99</v>
      </c>
      <c r="AK1433" s="4">
        <f>P1433</f>
        <v>90</v>
      </c>
      <c r="AL1433" s="4">
        <f>IF(AI1433&lt;60, 0, IF(AI1433&lt;70,2, IF(AI1433&lt;80, 3, IF(AI1433&lt;90,4, IF(AI1433&lt;=100, 5, "?")))))</f>
        <v>5</v>
      </c>
      <c r="AM1433" s="4">
        <f>IF(AJ1433&lt;60, 0, IF(AJ1433&lt;70,2, IF(AJ1433&lt;80, 3, IF(AJ1433&lt;90,4, IF(AJ1433&lt;=100, 5, "?")))))</f>
        <v>5</v>
      </c>
      <c r="AN1433" s="4">
        <f>IF(AK1433&lt;60, 0, IF(AK1433&lt;70,2, IF(AK1433&lt;80, 3, IF(AK1433&lt;90,4, IF(AK1433&lt;=100, 5, "?")))))</f>
        <v>5</v>
      </c>
      <c r="AO1433" s="4">
        <f ca="1">AA1433</f>
        <v>1</v>
      </c>
      <c r="AP1433" s="4">
        <f ca="1">AB1433</f>
        <v>1</v>
      </c>
      <c r="AQ1433" s="4">
        <f ca="1">AC1433</f>
        <v>1</v>
      </c>
      <c r="AR1433" s="4">
        <f ca="1">AD1433</f>
        <v>0</v>
      </c>
      <c r="AS1433" s="4">
        <f ca="1">AE1433</f>
        <v>0</v>
      </c>
      <c r="AT1433" s="4" t="str">
        <f ca="1">Z1433</f>
        <v>C</v>
      </c>
      <c r="AU1433" s="4">
        <f>E1433</f>
        <v>85.5</v>
      </c>
      <c r="AV1433" s="4">
        <f>IF(AU1433&lt;60, 0, IF(AU1433&lt;70,2, IF(AU1433&lt;80, 3, IF(AU1433&lt;90,4, IF(AU1433&lt;=100, 5, "?")))))</f>
        <v>4</v>
      </c>
    </row>
    <row r="1434" spans="1:48" x14ac:dyDescent="0.2">
      <c r="A1434" s="2" t="s">
        <v>13</v>
      </c>
      <c r="B1434" s="3" t="s">
        <v>37</v>
      </c>
      <c r="C1434" s="3">
        <v>83.9</v>
      </c>
      <c r="D1434" s="3" t="s">
        <v>28</v>
      </c>
      <c r="E1434" s="3">
        <v>73.7</v>
      </c>
      <c r="F1434" s="3">
        <v>1</v>
      </c>
      <c r="G1434" s="3">
        <v>60</v>
      </c>
      <c r="H1434" s="3">
        <v>81</v>
      </c>
      <c r="I1434" s="3">
        <v>74</v>
      </c>
      <c r="J1434" s="3">
        <v>67</v>
      </c>
      <c r="K1434" s="3">
        <v>71</v>
      </c>
      <c r="L1434" s="3"/>
      <c r="M1434" s="3">
        <v>73</v>
      </c>
      <c r="N1434" s="3"/>
      <c r="O1434" s="4">
        <f>MAX(G1434:H1434)</f>
        <v>81</v>
      </c>
      <c r="P1434" s="4">
        <f>MAX(I1434:J1434)</f>
        <v>74</v>
      </c>
      <c r="Q1434" s="4">
        <f>ABS(O1434-C1434)</f>
        <v>2.9000000000000057</v>
      </c>
      <c r="R1434" s="4">
        <f>ABS(P1434-C1434)</f>
        <v>9.9000000000000057</v>
      </c>
      <c r="S1434" s="4" t="b">
        <f ca="1">OR(O1434=0,P1434=0,Q1434&gt;$Q$1,R1434&gt;$R$1,W1434="N", V1434=2)</f>
        <v>0</v>
      </c>
      <c r="T1434" s="4" t="str">
        <f>TRIM(CLEAN(D1434))</f>
        <v>برنامج بكالوريوس الهندسة الميكانيكية</v>
      </c>
      <c r="U1434" s="4">
        <f>COUNTIF(T:T,T1434)</f>
        <v>292</v>
      </c>
      <c r="V1434" s="4">
        <f>IF(E1434&lt;60, 0, IF(E1434&lt;70,2, IF(E1434&lt;80, 3, IF(E1434&lt;90,4, IF(E1434&lt;=100, 5, "?")))))</f>
        <v>3</v>
      </c>
      <c r="W1434" s="4" t="str" cm="1">
        <f t="array" aca="1" ref="W1434" ca="1">_xlfn.IFNA(INDIRECT($Y$1&amp;"!"&amp;W$1&amp;$Y1434),"N")</f>
        <v>E</v>
      </c>
      <c r="X1434" s="4">
        <f ca="1">COUNTIF(W:W,W1434)</f>
        <v>292</v>
      </c>
      <c r="Y1434" s="4">
        <f>MATCH(T1434,Coding!J:J,0)</f>
        <v>10</v>
      </c>
      <c r="Z1434" s="4" t="str" cm="1">
        <f t="array" aca="1" ref="Z1434" ca="1">_xlfn.IFNA(INDIRECT($Y$1&amp;"!"&amp;Z$1&amp;$Y1434),-1)</f>
        <v>E</v>
      </c>
      <c r="AA1434" s="4" cm="1">
        <f t="array" aca="1" ref="AA1434" ca="1">_xlfn.IFNA(INDIRECT($Y$1&amp;"!"&amp;AA$1&amp;$Y1434),-1)</f>
        <v>0</v>
      </c>
      <c r="AB1434" s="4" cm="1">
        <f t="array" aca="1" ref="AB1434" ca="1">_xlfn.IFNA(INDIRECT($Y$1&amp;"!"&amp;AB$1&amp;$Y1434),-1)</f>
        <v>0</v>
      </c>
      <c r="AC1434" s="4" cm="1">
        <f t="array" aca="1" ref="AC1434" ca="1">_xlfn.IFNA(INDIRECT($Y$1&amp;"!"&amp;AC$1&amp;$Y1434),-1)</f>
        <v>1</v>
      </c>
      <c r="AD1434" s="4" cm="1">
        <f t="array" aca="1" ref="AD1434" ca="1">_xlfn.IFNA(INDIRECT($Y$1&amp;"!"&amp;AD$1&amp;$Y1434),-1)</f>
        <v>0</v>
      </c>
      <c r="AE1434" s="4" cm="1">
        <f t="array" aca="1" ref="AE1434" ca="1">_xlfn.IFNA(INDIRECT($Y$1&amp;"!"&amp;AE$1&amp;$Y1434),-1)</f>
        <v>1</v>
      </c>
      <c r="AF1434" s="4" t="str">
        <f ca="1">_xlfn.CONCAT(W1434, "-",V1434)</f>
        <v>E-3</v>
      </c>
      <c r="AG1434" s="4" t="str">
        <f>TEXT(ROW()-2, "0000")</f>
        <v>1432</v>
      </c>
      <c r="AH1434" s="4" t="str">
        <f>IF(TRIM(CLEAN(A1434))="m", "male", IF(TRIM(CLEAN(A1434))="f","female", "missing"))</f>
        <v>male</v>
      </c>
      <c r="AI1434" s="4">
        <f>C1434</f>
        <v>83.9</v>
      </c>
      <c r="AJ1434" s="4">
        <f>O1434</f>
        <v>81</v>
      </c>
      <c r="AK1434" s="4">
        <f>P1434</f>
        <v>74</v>
      </c>
      <c r="AL1434" s="4">
        <f>IF(AI1434&lt;60, 0, IF(AI1434&lt;70,2, IF(AI1434&lt;80, 3, IF(AI1434&lt;90,4, IF(AI1434&lt;=100, 5, "?")))))</f>
        <v>4</v>
      </c>
      <c r="AM1434" s="4">
        <f>IF(AJ1434&lt;60, 0, IF(AJ1434&lt;70,2, IF(AJ1434&lt;80, 3, IF(AJ1434&lt;90,4, IF(AJ1434&lt;=100, 5, "?")))))</f>
        <v>4</v>
      </c>
      <c r="AN1434" s="4">
        <f>IF(AK1434&lt;60, 0, IF(AK1434&lt;70,2, IF(AK1434&lt;80, 3, IF(AK1434&lt;90,4, IF(AK1434&lt;=100, 5, "?")))))</f>
        <v>3</v>
      </c>
      <c r="AO1434" s="4">
        <f ca="1">AA1434</f>
        <v>0</v>
      </c>
      <c r="AP1434" s="4">
        <f ca="1">AB1434</f>
        <v>0</v>
      </c>
      <c r="AQ1434" s="4">
        <f ca="1">AC1434</f>
        <v>1</v>
      </c>
      <c r="AR1434" s="4">
        <f ca="1">AD1434</f>
        <v>0</v>
      </c>
      <c r="AS1434" s="4">
        <f ca="1">AE1434</f>
        <v>1</v>
      </c>
      <c r="AT1434" s="4" t="str">
        <f ca="1">Z1434</f>
        <v>E</v>
      </c>
      <c r="AU1434" s="4">
        <f>E1434</f>
        <v>73.7</v>
      </c>
      <c r="AV1434" s="4">
        <f>IF(AU1434&lt;60, 0, IF(AU1434&lt;70,2, IF(AU1434&lt;80, 3, IF(AU1434&lt;90,4, IF(AU1434&lt;=100, 5, "?")))))</f>
        <v>3</v>
      </c>
    </row>
    <row r="1435" spans="1:48" x14ac:dyDescent="0.2">
      <c r="A1435" s="2" t="s">
        <v>13</v>
      </c>
      <c r="B1435" s="3" t="s">
        <v>14</v>
      </c>
      <c r="C1435" s="3">
        <v>85.9</v>
      </c>
      <c r="D1435" s="3" t="s">
        <v>14</v>
      </c>
      <c r="E1435" s="3">
        <v>71.3</v>
      </c>
      <c r="F1435" s="3">
        <v>1</v>
      </c>
      <c r="G1435" s="3">
        <v>83</v>
      </c>
      <c r="H1435" s="3">
        <v>75</v>
      </c>
      <c r="I1435" s="3">
        <v>67</v>
      </c>
      <c r="J1435" s="3">
        <v>74</v>
      </c>
      <c r="K1435" s="3">
        <v>60</v>
      </c>
      <c r="L1435" s="3"/>
      <c r="M1435" s="3">
        <v>80</v>
      </c>
      <c r="N1435" s="3"/>
      <c r="O1435" s="4">
        <f>MAX(G1435:H1435)</f>
        <v>83</v>
      </c>
      <c r="P1435" s="4">
        <f>MAX(I1435:J1435)</f>
        <v>74</v>
      </c>
      <c r="Q1435" s="4">
        <f>ABS(O1435-C1435)</f>
        <v>2.9000000000000057</v>
      </c>
      <c r="R1435" s="4">
        <f>ABS(P1435-C1435)</f>
        <v>11.900000000000006</v>
      </c>
      <c r="S1435" s="4" t="b">
        <f ca="1">OR(O1435=0,P1435=0,Q1435&gt;$Q$1,R1435&gt;$R$1,W1435="N", V1435=2)</f>
        <v>0</v>
      </c>
      <c r="T1435" s="4" t="str">
        <f>TRIM(CLEAN(D1435))</f>
        <v>برنامج بكالوريوس الهندسة الكهربائية</v>
      </c>
      <c r="U1435" s="4">
        <f>COUNTIF(T:T,T1435)</f>
        <v>420</v>
      </c>
      <c r="V1435" s="4">
        <f>IF(E1435&lt;60, 0, IF(E1435&lt;70,2, IF(E1435&lt;80, 3, IF(E1435&lt;90,4, IF(E1435&lt;=100, 5, "?")))))</f>
        <v>3</v>
      </c>
      <c r="W1435" s="4" t="str" cm="1">
        <f t="array" aca="1" ref="W1435" ca="1">_xlfn.IFNA(INDIRECT($Y$1&amp;"!"&amp;W$1&amp;$Y1435),"N")</f>
        <v>F</v>
      </c>
      <c r="X1435" s="4">
        <f ca="1">COUNTIF(W:W,W1435)</f>
        <v>420</v>
      </c>
      <c r="Y1435" s="4">
        <f>MATCH(T1435,Coding!J:J,0)</f>
        <v>11</v>
      </c>
      <c r="Z1435" s="4" t="str" cm="1">
        <f t="array" aca="1" ref="Z1435" ca="1">_xlfn.IFNA(INDIRECT($Y$1&amp;"!"&amp;Z$1&amp;$Y1435),-1)</f>
        <v>F</v>
      </c>
      <c r="AA1435" s="4" cm="1">
        <f t="array" aca="1" ref="AA1435" ca="1">_xlfn.IFNA(INDIRECT($Y$1&amp;"!"&amp;AA$1&amp;$Y1435),-1)</f>
        <v>0</v>
      </c>
      <c r="AB1435" s="4" cm="1">
        <f t="array" aca="1" ref="AB1435" ca="1">_xlfn.IFNA(INDIRECT($Y$1&amp;"!"&amp;AB$1&amp;$Y1435),-1)</f>
        <v>1</v>
      </c>
      <c r="AC1435" s="4" cm="1">
        <f t="array" aca="1" ref="AC1435" ca="1">_xlfn.IFNA(INDIRECT($Y$1&amp;"!"&amp;AC$1&amp;$Y1435),-1)</f>
        <v>0</v>
      </c>
      <c r="AD1435" s="4" cm="1">
        <f t="array" aca="1" ref="AD1435" ca="1">_xlfn.IFNA(INDIRECT($Y$1&amp;"!"&amp;AD$1&amp;$Y1435),-1)</f>
        <v>1</v>
      </c>
      <c r="AE1435" s="4" cm="1">
        <f t="array" aca="1" ref="AE1435" ca="1">_xlfn.IFNA(INDIRECT($Y$1&amp;"!"&amp;AE$1&amp;$Y1435),-1)</f>
        <v>0</v>
      </c>
      <c r="AF1435" s="4" t="str">
        <f ca="1">_xlfn.CONCAT(W1435, "-",V1435)</f>
        <v>F-3</v>
      </c>
      <c r="AG1435" s="4" t="str">
        <f>TEXT(ROW()-2, "0000")</f>
        <v>1433</v>
      </c>
      <c r="AH1435" s="4" t="str">
        <f>IF(TRIM(CLEAN(A1435))="m", "male", IF(TRIM(CLEAN(A1435))="f","female", "missing"))</f>
        <v>male</v>
      </c>
      <c r="AI1435" s="4">
        <f>C1435</f>
        <v>85.9</v>
      </c>
      <c r="AJ1435" s="4">
        <f>O1435</f>
        <v>83</v>
      </c>
      <c r="AK1435" s="4">
        <f>P1435</f>
        <v>74</v>
      </c>
      <c r="AL1435" s="4">
        <f>IF(AI1435&lt;60, 0, IF(AI1435&lt;70,2, IF(AI1435&lt;80, 3, IF(AI1435&lt;90,4, IF(AI1435&lt;=100, 5, "?")))))</f>
        <v>4</v>
      </c>
      <c r="AM1435" s="4">
        <f>IF(AJ1435&lt;60, 0, IF(AJ1435&lt;70,2, IF(AJ1435&lt;80, 3, IF(AJ1435&lt;90,4, IF(AJ1435&lt;=100, 5, "?")))))</f>
        <v>4</v>
      </c>
      <c r="AN1435" s="4">
        <f>IF(AK1435&lt;60, 0, IF(AK1435&lt;70,2, IF(AK1435&lt;80, 3, IF(AK1435&lt;90,4, IF(AK1435&lt;=100, 5, "?")))))</f>
        <v>3</v>
      </c>
      <c r="AO1435" s="4">
        <f ca="1">AA1435</f>
        <v>0</v>
      </c>
      <c r="AP1435" s="4">
        <f ca="1">AB1435</f>
        <v>1</v>
      </c>
      <c r="AQ1435" s="4">
        <f ca="1">AC1435</f>
        <v>0</v>
      </c>
      <c r="AR1435" s="4">
        <f ca="1">AD1435</f>
        <v>1</v>
      </c>
      <c r="AS1435" s="4">
        <f ca="1">AE1435</f>
        <v>0</v>
      </c>
      <c r="AT1435" s="4" t="str">
        <f ca="1">Z1435</f>
        <v>F</v>
      </c>
      <c r="AU1435" s="4">
        <f>E1435</f>
        <v>71.3</v>
      </c>
      <c r="AV1435" s="4">
        <f>IF(AU1435&lt;60, 0, IF(AU1435&lt;70,2, IF(AU1435&lt;80, 3, IF(AU1435&lt;90,4, IF(AU1435&lt;=100, 5, "?")))))</f>
        <v>3</v>
      </c>
    </row>
    <row r="1436" spans="1:48" x14ac:dyDescent="0.2">
      <c r="A1436" s="2" t="s">
        <v>13</v>
      </c>
      <c r="B1436" s="3" t="s">
        <v>36</v>
      </c>
      <c r="C1436" s="3">
        <v>93.8</v>
      </c>
      <c r="D1436" s="3" t="s">
        <v>36</v>
      </c>
      <c r="E1436" s="3">
        <v>86.1</v>
      </c>
      <c r="F1436" s="3">
        <v>1</v>
      </c>
      <c r="G1436" s="3">
        <v>91</v>
      </c>
      <c r="H1436" s="3">
        <v>75</v>
      </c>
      <c r="I1436" s="3">
        <v>86</v>
      </c>
      <c r="J1436" s="3">
        <v>84</v>
      </c>
      <c r="K1436" s="3"/>
      <c r="L1436" s="3"/>
      <c r="M1436" s="3">
        <v>87</v>
      </c>
      <c r="N1436" s="3"/>
      <c r="O1436" s="4">
        <f>MAX(G1436:H1436)</f>
        <v>91</v>
      </c>
      <c r="P1436" s="4">
        <f>MAX(I1436:J1436)</f>
        <v>86</v>
      </c>
      <c r="Q1436" s="4">
        <f>ABS(O1436-C1436)</f>
        <v>2.7999999999999972</v>
      </c>
      <c r="R1436" s="4">
        <f>ABS(P1436-C1436)</f>
        <v>7.7999999999999972</v>
      </c>
      <c r="S1436" s="4" t="b">
        <f ca="1">OR(O1436=0,P1436=0,Q1436&gt;$Q$1,R1436&gt;$R$1,W1436="N", V1436=2)</f>
        <v>0</v>
      </c>
      <c r="T1436" s="4" t="str">
        <f>TRIM(CLEAN(D1436))</f>
        <v>برنامج بكالوريوس هندسة أنظمة الحاسوب</v>
      </c>
      <c r="U1436" s="4">
        <f>COUNTIF(T:T,T1436)</f>
        <v>549</v>
      </c>
      <c r="V1436" s="4">
        <f>IF(E1436&lt;60, 0, IF(E1436&lt;70,2, IF(E1436&lt;80, 3, IF(E1436&lt;90,4, IF(E1436&lt;=100, 5, "?")))))</f>
        <v>4</v>
      </c>
      <c r="W1436" s="4" t="str" cm="1">
        <f t="array" aca="1" ref="W1436" ca="1">_xlfn.IFNA(INDIRECT($Y$1&amp;"!"&amp;W$1&amp;$Y1436),"N")</f>
        <v>A</v>
      </c>
      <c r="X1436" s="4">
        <f ca="1">COUNTIF(W:W,W1436)</f>
        <v>861</v>
      </c>
      <c r="Y1436" s="4">
        <f>MATCH(T1436,Coding!J:J,0)</f>
        <v>3</v>
      </c>
      <c r="Z1436" s="4" t="str" cm="1">
        <f t="array" aca="1" ref="Z1436" ca="1">_xlfn.IFNA(INDIRECT($Y$1&amp;"!"&amp;Z$1&amp;$Y1436),-1)</f>
        <v>A</v>
      </c>
      <c r="AA1436" s="4" cm="1">
        <f t="array" aca="1" ref="AA1436" ca="1">_xlfn.IFNA(INDIRECT($Y$1&amp;"!"&amp;AA$1&amp;$Y1436),-1)</f>
        <v>0</v>
      </c>
      <c r="AB1436" s="4" cm="1">
        <f t="array" aca="1" ref="AB1436" ca="1">_xlfn.IFNA(INDIRECT($Y$1&amp;"!"&amp;AB$1&amp;$Y1436),-1)</f>
        <v>1</v>
      </c>
      <c r="AC1436" s="4" cm="1">
        <f t="array" aca="1" ref="AC1436" ca="1">_xlfn.IFNA(INDIRECT($Y$1&amp;"!"&amp;AC$1&amp;$Y1436),-1)</f>
        <v>1</v>
      </c>
      <c r="AD1436" s="4" cm="1">
        <f t="array" aca="1" ref="AD1436" ca="1">_xlfn.IFNA(INDIRECT($Y$1&amp;"!"&amp;AD$1&amp;$Y1436),-1)</f>
        <v>1</v>
      </c>
      <c r="AE1436" s="4" cm="1">
        <f t="array" aca="1" ref="AE1436" ca="1">_xlfn.IFNA(INDIRECT($Y$1&amp;"!"&amp;AE$1&amp;$Y1436),-1)</f>
        <v>0</v>
      </c>
      <c r="AF1436" s="4" t="str">
        <f ca="1">_xlfn.CONCAT(W1436, "-",V1436)</f>
        <v>A-4</v>
      </c>
      <c r="AG1436" s="4" t="str">
        <f>TEXT(ROW()-2, "0000")</f>
        <v>1434</v>
      </c>
      <c r="AH1436" s="4" t="str">
        <f>IF(TRIM(CLEAN(A1436))="m", "male", IF(TRIM(CLEAN(A1436))="f","female", "missing"))</f>
        <v>male</v>
      </c>
      <c r="AI1436" s="4">
        <f>C1436</f>
        <v>93.8</v>
      </c>
      <c r="AJ1436" s="4">
        <f>O1436</f>
        <v>91</v>
      </c>
      <c r="AK1436" s="4">
        <f>P1436</f>
        <v>86</v>
      </c>
      <c r="AL1436" s="4">
        <f>IF(AI1436&lt;60, 0, IF(AI1436&lt;70,2, IF(AI1436&lt;80, 3, IF(AI1436&lt;90,4, IF(AI1436&lt;=100, 5, "?")))))</f>
        <v>5</v>
      </c>
      <c r="AM1436" s="4">
        <f>IF(AJ1436&lt;60, 0, IF(AJ1436&lt;70,2, IF(AJ1436&lt;80, 3, IF(AJ1436&lt;90,4, IF(AJ1436&lt;=100, 5, "?")))))</f>
        <v>5</v>
      </c>
      <c r="AN1436" s="4">
        <f>IF(AK1436&lt;60, 0, IF(AK1436&lt;70,2, IF(AK1436&lt;80, 3, IF(AK1436&lt;90,4, IF(AK1436&lt;=100, 5, "?")))))</f>
        <v>4</v>
      </c>
      <c r="AO1436" s="4">
        <f ca="1">AA1436</f>
        <v>0</v>
      </c>
      <c r="AP1436" s="4">
        <f ca="1">AB1436</f>
        <v>1</v>
      </c>
      <c r="AQ1436" s="4">
        <f ca="1">AC1436</f>
        <v>1</v>
      </c>
      <c r="AR1436" s="4">
        <f ca="1">AD1436</f>
        <v>1</v>
      </c>
      <c r="AS1436" s="4">
        <f ca="1">AE1436</f>
        <v>0</v>
      </c>
      <c r="AT1436" s="4" t="str">
        <f ca="1">Z1436</f>
        <v>A</v>
      </c>
      <c r="AU1436" s="4">
        <f>E1436</f>
        <v>86.1</v>
      </c>
      <c r="AV1436" s="4">
        <f>IF(AU1436&lt;60, 0, IF(AU1436&lt;70,2, IF(AU1436&lt;80, 3, IF(AU1436&lt;90,4, IF(AU1436&lt;=100, 5, "?")))))</f>
        <v>4</v>
      </c>
    </row>
    <row r="1437" spans="1:48" x14ac:dyDescent="0.2">
      <c r="A1437" s="2" t="s">
        <v>13</v>
      </c>
      <c r="B1437" s="3" t="s">
        <v>36</v>
      </c>
      <c r="C1437" s="3">
        <v>96.2</v>
      </c>
      <c r="D1437" s="3" t="s">
        <v>36</v>
      </c>
      <c r="E1437" s="3">
        <v>86.1</v>
      </c>
      <c r="F1437" s="3">
        <v>1</v>
      </c>
      <c r="G1437" s="3">
        <v>99</v>
      </c>
      <c r="H1437" s="3">
        <v>95</v>
      </c>
      <c r="I1437" s="3">
        <v>90</v>
      </c>
      <c r="J1437" s="3">
        <v>93</v>
      </c>
      <c r="K1437" s="3"/>
      <c r="L1437" s="3"/>
      <c r="M1437" s="3">
        <v>84</v>
      </c>
      <c r="N1437" s="3"/>
      <c r="O1437" s="4">
        <f>MAX(G1437:H1437)</f>
        <v>99</v>
      </c>
      <c r="P1437" s="4">
        <f>MAX(I1437:J1437)</f>
        <v>93</v>
      </c>
      <c r="Q1437" s="4">
        <f>ABS(O1437-C1437)</f>
        <v>2.7999999999999972</v>
      </c>
      <c r="R1437" s="4">
        <f>ABS(P1437-C1437)</f>
        <v>3.2000000000000028</v>
      </c>
      <c r="S1437" s="4" t="b">
        <f ca="1">OR(O1437=0,P1437=0,Q1437&gt;$Q$1,R1437&gt;$R$1,W1437="N", V1437=2)</f>
        <v>0</v>
      </c>
      <c r="T1437" s="4" t="str">
        <f>TRIM(CLEAN(D1437))</f>
        <v>برنامج بكالوريوس هندسة أنظمة الحاسوب</v>
      </c>
      <c r="U1437" s="4">
        <f>COUNTIF(T:T,T1437)</f>
        <v>549</v>
      </c>
      <c r="V1437" s="4">
        <f>IF(E1437&lt;60, 0, IF(E1437&lt;70,2, IF(E1437&lt;80, 3, IF(E1437&lt;90,4, IF(E1437&lt;=100, 5, "?")))))</f>
        <v>4</v>
      </c>
      <c r="W1437" s="4" t="str" cm="1">
        <f t="array" aca="1" ref="W1437" ca="1">_xlfn.IFNA(INDIRECT($Y$1&amp;"!"&amp;W$1&amp;$Y1437),"N")</f>
        <v>A</v>
      </c>
      <c r="X1437" s="4">
        <f ca="1">COUNTIF(W:W,W1437)</f>
        <v>861</v>
      </c>
      <c r="Y1437" s="4">
        <f>MATCH(T1437,Coding!J:J,0)</f>
        <v>3</v>
      </c>
      <c r="Z1437" s="4" t="str" cm="1">
        <f t="array" aca="1" ref="Z1437" ca="1">_xlfn.IFNA(INDIRECT($Y$1&amp;"!"&amp;Z$1&amp;$Y1437),-1)</f>
        <v>A</v>
      </c>
      <c r="AA1437" s="4" cm="1">
        <f t="array" aca="1" ref="AA1437" ca="1">_xlfn.IFNA(INDIRECT($Y$1&amp;"!"&amp;AA$1&amp;$Y1437),-1)</f>
        <v>0</v>
      </c>
      <c r="AB1437" s="4" cm="1">
        <f t="array" aca="1" ref="AB1437" ca="1">_xlfn.IFNA(INDIRECT($Y$1&amp;"!"&amp;AB$1&amp;$Y1437),-1)</f>
        <v>1</v>
      </c>
      <c r="AC1437" s="4" cm="1">
        <f t="array" aca="1" ref="AC1437" ca="1">_xlfn.IFNA(INDIRECT($Y$1&amp;"!"&amp;AC$1&amp;$Y1437),-1)</f>
        <v>1</v>
      </c>
      <c r="AD1437" s="4" cm="1">
        <f t="array" aca="1" ref="AD1437" ca="1">_xlfn.IFNA(INDIRECT($Y$1&amp;"!"&amp;AD$1&amp;$Y1437),-1)</f>
        <v>1</v>
      </c>
      <c r="AE1437" s="4" cm="1">
        <f t="array" aca="1" ref="AE1437" ca="1">_xlfn.IFNA(INDIRECT($Y$1&amp;"!"&amp;AE$1&amp;$Y1437),-1)</f>
        <v>0</v>
      </c>
      <c r="AF1437" s="4" t="str">
        <f ca="1">_xlfn.CONCAT(W1437, "-",V1437)</f>
        <v>A-4</v>
      </c>
      <c r="AG1437" s="4" t="str">
        <f>TEXT(ROW()-2, "0000")</f>
        <v>1435</v>
      </c>
      <c r="AH1437" s="4" t="str">
        <f>IF(TRIM(CLEAN(A1437))="m", "male", IF(TRIM(CLEAN(A1437))="f","female", "missing"))</f>
        <v>male</v>
      </c>
      <c r="AI1437" s="4">
        <f>C1437</f>
        <v>96.2</v>
      </c>
      <c r="AJ1437" s="4">
        <f>O1437</f>
        <v>99</v>
      </c>
      <c r="AK1437" s="4">
        <f>P1437</f>
        <v>93</v>
      </c>
      <c r="AL1437" s="4">
        <f>IF(AI1437&lt;60, 0, IF(AI1437&lt;70,2, IF(AI1437&lt;80, 3, IF(AI1437&lt;90,4, IF(AI1437&lt;=100, 5, "?")))))</f>
        <v>5</v>
      </c>
      <c r="AM1437" s="4">
        <f>IF(AJ1437&lt;60, 0, IF(AJ1437&lt;70,2, IF(AJ1437&lt;80, 3, IF(AJ1437&lt;90,4, IF(AJ1437&lt;=100, 5, "?")))))</f>
        <v>5</v>
      </c>
      <c r="AN1437" s="4">
        <f>IF(AK1437&lt;60, 0, IF(AK1437&lt;70,2, IF(AK1437&lt;80, 3, IF(AK1437&lt;90,4, IF(AK1437&lt;=100, 5, "?")))))</f>
        <v>5</v>
      </c>
      <c r="AO1437" s="4">
        <f ca="1">AA1437</f>
        <v>0</v>
      </c>
      <c r="AP1437" s="4">
        <f ca="1">AB1437</f>
        <v>1</v>
      </c>
      <c r="AQ1437" s="4">
        <f ca="1">AC1437</f>
        <v>1</v>
      </c>
      <c r="AR1437" s="4">
        <f ca="1">AD1437</f>
        <v>1</v>
      </c>
      <c r="AS1437" s="4">
        <f ca="1">AE1437</f>
        <v>0</v>
      </c>
      <c r="AT1437" s="4" t="str">
        <f ca="1">Z1437</f>
        <v>A</v>
      </c>
      <c r="AU1437" s="4">
        <f>E1437</f>
        <v>86.1</v>
      </c>
      <c r="AV1437" s="4">
        <f>IF(AU1437&lt;60, 0, IF(AU1437&lt;70,2, IF(AU1437&lt;80, 3, IF(AU1437&lt;90,4, IF(AU1437&lt;=100, 5, "?")))))</f>
        <v>4</v>
      </c>
    </row>
    <row r="1438" spans="1:48" x14ac:dyDescent="0.2">
      <c r="A1438" s="2" t="s">
        <v>13</v>
      </c>
      <c r="B1438" s="3" t="s">
        <v>26</v>
      </c>
      <c r="C1438" s="3">
        <v>92.8</v>
      </c>
      <c r="D1438" s="3" t="s">
        <v>26</v>
      </c>
      <c r="E1438" s="3">
        <v>74.900000000000006</v>
      </c>
      <c r="F1438" s="3">
        <v>3</v>
      </c>
      <c r="G1438" s="3">
        <v>90</v>
      </c>
      <c r="H1438" s="3">
        <v>74</v>
      </c>
      <c r="I1438" s="3">
        <v>87</v>
      </c>
      <c r="J1438" s="3">
        <v>80</v>
      </c>
      <c r="K1438" s="3">
        <v>70</v>
      </c>
      <c r="L1438" s="3"/>
      <c r="M1438" s="3">
        <v>86</v>
      </c>
      <c r="N1438" s="3"/>
      <c r="O1438" s="4">
        <f>MAX(G1438:H1438)</f>
        <v>90</v>
      </c>
      <c r="P1438" s="4">
        <f>MAX(I1438:J1438)</f>
        <v>87</v>
      </c>
      <c r="Q1438" s="4">
        <f>ABS(O1438-C1438)</f>
        <v>2.7999999999999972</v>
      </c>
      <c r="R1438" s="4">
        <f>ABS(P1438-C1438)</f>
        <v>5.7999999999999972</v>
      </c>
      <c r="S1438" s="4" t="b">
        <f ca="1">OR(O1438=0,P1438=0,Q1438&gt;$Q$1,R1438&gt;$R$1,W1438="N", V1438=2)</f>
        <v>0</v>
      </c>
      <c r="T1438" s="4" t="str">
        <f>TRIM(CLEAN(D1438))</f>
        <v>برنامج بكالوريوس الهندسة المدنية</v>
      </c>
      <c r="U1438" s="4">
        <f>COUNTIF(T:T,T1438)</f>
        <v>723</v>
      </c>
      <c r="V1438" s="4">
        <f>IF(E1438&lt;60, 0, IF(E1438&lt;70,2, IF(E1438&lt;80, 3, IF(E1438&lt;90,4, IF(E1438&lt;=100, 5, "?")))))</f>
        <v>3</v>
      </c>
      <c r="W1438" s="4" t="str" cm="1">
        <f t="array" aca="1" ref="W1438" ca="1">_xlfn.IFNA(INDIRECT($Y$1&amp;"!"&amp;W$1&amp;$Y1438),"N")</f>
        <v>C</v>
      </c>
      <c r="X1438" s="4">
        <f ca="1">COUNTIF(W:W,W1438)</f>
        <v>747</v>
      </c>
      <c r="Y1438" s="4">
        <f>MATCH(T1438,Coding!J:J,0)</f>
        <v>8</v>
      </c>
      <c r="Z1438" s="4" t="str" cm="1">
        <f t="array" aca="1" ref="Z1438" ca="1">_xlfn.IFNA(INDIRECT($Y$1&amp;"!"&amp;Z$1&amp;$Y1438),-1)</f>
        <v>C</v>
      </c>
      <c r="AA1438" s="4" cm="1">
        <f t="array" aca="1" ref="AA1438" ca="1">_xlfn.IFNA(INDIRECT($Y$1&amp;"!"&amp;AA$1&amp;$Y1438),-1)</f>
        <v>1</v>
      </c>
      <c r="AB1438" s="4" cm="1">
        <f t="array" aca="1" ref="AB1438" ca="1">_xlfn.IFNA(INDIRECT($Y$1&amp;"!"&amp;AB$1&amp;$Y1438),-1)</f>
        <v>1</v>
      </c>
      <c r="AC1438" s="4" cm="1">
        <f t="array" aca="1" ref="AC1438" ca="1">_xlfn.IFNA(INDIRECT($Y$1&amp;"!"&amp;AC$1&amp;$Y1438),-1)</f>
        <v>1</v>
      </c>
      <c r="AD1438" s="4" cm="1">
        <f t="array" aca="1" ref="AD1438" ca="1">_xlfn.IFNA(INDIRECT($Y$1&amp;"!"&amp;AD$1&amp;$Y1438),-1)</f>
        <v>0</v>
      </c>
      <c r="AE1438" s="4" cm="1">
        <f t="array" aca="1" ref="AE1438" ca="1">_xlfn.IFNA(INDIRECT($Y$1&amp;"!"&amp;AE$1&amp;$Y1438),-1)</f>
        <v>0</v>
      </c>
      <c r="AF1438" s="4" t="str">
        <f ca="1">_xlfn.CONCAT(W1438, "-",V1438)</f>
        <v>C-3</v>
      </c>
      <c r="AG1438" s="4" t="str">
        <f>TEXT(ROW()-2, "0000")</f>
        <v>1436</v>
      </c>
      <c r="AH1438" s="4" t="str">
        <f>IF(TRIM(CLEAN(A1438))="m", "male", IF(TRIM(CLEAN(A1438))="f","female", "missing"))</f>
        <v>male</v>
      </c>
      <c r="AI1438" s="4">
        <f>C1438</f>
        <v>92.8</v>
      </c>
      <c r="AJ1438" s="4">
        <f>O1438</f>
        <v>90</v>
      </c>
      <c r="AK1438" s="4">
        <f>P1438</f>
        <v>87</v>
      </c>
      <c r="AL1438" s="4">
        <f>IF(AI1438&lt;60, 0, IF(AI1438&lt;70,2, IF(AI1438&lt;80, 3, IF(AI1438&lt;90,4, IF(AI1438&lt;=100, 5, "?")))))</f>
        <v>5</v>
      </c>
      <c r="AM1438" s="4">
        <f>IF(AJ1438&lt;60, 0, IF(AJ1438&lt;70,2, IF(AJ1438&lt;80, 3, IF(AJ1438&lt;90,4, IF(AJ1438&lt;=100, 5, "?")))))</f>
        <v>5</v>
      </c>
      <c r="AN1438" s="4">
        <f>IF(AK1438&lt;60, 0, IF(AK1438&lt;70,2, IF(AK1438&lt;80, 3, IF(AK1438&lt;90,4, IF(AK1438&lt;=100, 5, "?")))))</f>
        <v>4</v>
      </c>
      <c r="AO1438" s="4">
        <f ca="1">AA1438</f>
        <v>1</v>
      </c>
      <c r="AP1438" s="4">
        <f ca="1">AB1438</f>
        <v>1</v>
      </c>
      <c r="AQ1438" s="4">
        <f ca="1">AC1438</f>
        <v>1</v>
      </c>
      <c r="AR1438" s="4">
        <f ca="1">AD1438</f>
        <v>0</v>
      </c>
      <c r="AS1438" s="4">
        <f ca="1">AE1438</f>
        <v>0</v>
      </c>
      <c r="AT1438" s="4" t="str">
        <f ca="1">Z1438</f>
        <v>C</v>
      </c>
      <c r="AU1438" s="4">
        <f>E1438</f>
        <v>74.900000000000006</v>
      </c>
      <c r="AV1438" s="4">
        <f>IF(AU1438&lt;60, 0, IF(AU1438&lt;70,2, IF(AU1438&lt;80, 3, IF(AU1438&lt;90,4, IF(AU1438&lt;=100, 5, "?")))))</f>
        <v>3</v>
      </c>
    </row>
    <row r="1439" spans="1:48" x14ac:dyDescent="0.2">
      <c r="A1439" s="2" t="s">
        <v>13</v>
      </c>
      <c r="B1439" s="3" t="s">
        <v>26</v>
      </c>
      <c r="C1439" s="3">
        <v>96.8</v>
      </c>
      <c r="D1439" s="3" t="s">
        <v>26</v>
      </c>
      <c r="E1439" s="3">
        <v>79.7</v>
      </c>
      <c r="F1439" s="3">
        <v>1</v>
      </c>
      <c r="G1439" s="3">
        <v>82</v>
      </c>
      <c r="H1439" s="3">
        <v>94</v>
      </c>
      <c r="I1439" s="3">
        <v>90</v>
      </c>
      <c r="J1439" s="3">
        <v>91</v>
      </c>
      <c r="K1439" s="3">
        <v>86</v>
      </c>
      <c r="L1439" s="3"/>
      <c r="M1439" s="3">
        <v>83</v>
      </c>
      <c r="N1439" s="3"/>
      <c r="O1439" s="4">
        <f>MAX(G1439:H1439)</f>
        <v>94</v>
      </c>
      <c r="P1439" s="4">
        <f>MAX(I1439:J1439)</f>
        <v>91</v>
      </c>
      <c r="Q1439" s="4">
        <f>ABS(O1439-C1439)</f>
        <v>2.7999999999999972</v>
      </c>
      <c r="R1439" s="4">
        <f>ABS(P1439-C1439)</f>
        <v>5.7999999999999972</v>
      </c>
      <c r="S1439" s="4" t="b">
        <f ca="1">OR(O1439=0,P1439=0,Q1439&gt;$Q$1,R1439&gt;$R$1,W1439="N", V1439=2)</f>
        <v>0</v>
      </c>
      <c r="T1439" s="4" t="str">
        <f>TRIM(CLEAN(D1439))</f>
        <v>برنامج بكالوريوس الهندسة المدنية</v>
      </c>
      <c r="U1439" s="4">
        <f>COUNTIF(T:T,T1439)</f>
        <v>723</v>
      </c>
      <c r="V1439" s="4">
        <f>IF(E1439&lt;60, 0, IF(E1439&lt;70,2, IF(E1439&lt;80, 3, IF(E1439&lt;90,4, IF(E1439&lt;=100, 5, "?")))))</f>
        <v>3</v>
      </c>
      <c r="W1439" s="4" t="str" cm="1">
        <f t="array" aca="1" ref="W1439" ca="1">_xlfn.IFNA(INDIRECT($Y$1&amp;"!"&amp;W$1&amp;$Y1439),"N")</f>
        <v>C</v>
      </c>
      <c r="X1439" s="4">
        <f ca="1">COUNTIF(W:W,W1439)</f>
        <v>747</v>
      </c>
      <c r="Y1439" s="4">
        <f>MATCH(T1439,Coding!J:J,0)</f>
        <v>8</v>
      </c>
      <c r="Z1439" s="4" t="str" cm="1">
        <f t="array" aca="1" ref="Z1439" ca="1">_xlfn.IFNA(INDIRECT($Y$1&amp;"!"&amp;Z$1&amp;$Y1439),-1)</f>
        <v>C</v>
      </c>
      <c r="AA1439" s="4" cm="1">
        <f t="array" aca="1" ref="AA1439" ca="1">_xlfn.IFNA(INDIRECT($Y$1&amp;"!"&amp;AA$1&amp;$Y1439),-1)</f>
        <v>1</v>
      </c>
      <c r="AB1439" s="4" cm="1">
        <f t="array" aca="1" ref="AB1439" ca="1">_xlfn.IFNA(INDIRECT($Y$1&amp;"!"&amp;AB$1&amp;$Y1439),-1)</f>
        <v>1</v>
      </c>
      <c r="AC1439" s="4" cm="1">
        <f t="array" aca="1" ref="AC1439" ca="1">_xlfn.IFNA(INDIRECT($Y$1&amp;"!"&amp;AC$1&amp;$Y1439),-1)</f>
        <v>1</v>
      </c>
      <c r="AD1439" s="4" cm="1">
        <f t="array" aca="1" ref="AD1439" ca="1">_xlfn.IFNA(INDIRECT($Y$1&amp;"!"&amp;AD$1&amp;$Y1439),-1)</f>
        <v>0</v>
      </c>
      <c r="AE1439" s="4" cm="1">
        <f t="array" aca="1" ref="AE1439" ca="1">_xlfn.IFNA(INDIRECT($Y$1&amp;"!"&amp;AE$1&amp;$Y1439),-1)</f>
        <v>0</v>
      </c>
      <c r="AF1439" s="4" t="str">
        <f ca="1">_xlfn.CONCAT(W1439, "-",V1439)</f>
        <v>C-3</v>
      </c>
      <c r="AG1439" s="4" t="str">
        <f>TEXT(ROW()-2, "0000")</f>
        <v>1437</v>
      </c>
      <c r="AH1439" s="4" t="str">
        <f>IF(TRIM(CLEAN(A1439))="m", "male", IF(TRIM(CLEAN(A1439))="f","female", "missing"))</f>
        <v>male</v>
      </c>
      <c r="AI1439" s="4">
        <f>C1439</f>
        <v>96.8</v>
      </c>
      <c r="AJ1439" s="4">
        <f>O1439</f>
        <v>94</v>
      </c>
      <c r="AK1439" s="4">
        <f>P1439</f>
        <v>91</v>
      </c>
      <c r="AL1439" s="4">
        <f>IF(AI1439&lt;60, 0, IF(AI1439&lt;70,2, IF(AI1439&lt;80, 3, IF(AI1439&lt;90,4, IF(AI1439&lt;=100, 5, "?")))))</f>
        <v>5</v>
      </c>
      <c r="AM1439" s="4">
        <f>IF(AJ1439&lt;60, 0, IF(AJ1439&lt;70,2, IF(AJ1439&lt;80, 3, IF(AJ1439&lt;90,4, IF(AJ1439&lt;=100, 5, "?")))))</f>
        <v>5</v>
      </c>
      <c r="AN1439" s="4">
        <f>IF(AK1439&lt;60, 0, IF(AK1439&lt;70,2, IF(AK1439&lt;80, 3, IF(AK1439&lt;90,4, IF(AK1439&lt;=100, 5, "?")))))</f>
        <v>5</v>
      </c>
      <c r="AO1439" s="4">
        <f ca="1">AA1439</f>
        <v>1</v>
      </c>
      <c r="AP1439" s="4">
        <f ca="1">AB1439</f>
        <v>1</v>
      </c>
      <c r="AQ1439" s="4">
        <f ca="1">AC1439</f>
        <v>1</v>
      </c>
      <c r="AR1439" s="4">
        <f ca="1">AD1439</f>
        <v>0</v>
      </c>
      <c r="AS1439" s="4">
        <f ca="1">AE1439</f>
        <v>0</v>
      </c>
      <c r="AT1439" s="4" t="str">
        <f ca="1">Z1439</f>
        <v>C</v>
      </c>
      <c r="AU1439" s="4">
        <f>E1439</f>
        <v>79.7</v>
      </c>
      <c r="AV1439" s="4">
        <f>IF(AU1439&lt;60, 0, IF(AU1439&lt;70,2, IF(AU1439&lt;80, 3, IF(AU1439&lt;90,4, IF(AU1439&lt;=100, 5, "?")))))</f>
        <v>3</v>
      </c>
    </row>
    <row r="1440" spans="1:48" x14ac:dyDescent="0.2">
      <c r="A1440" s="2" t="s">
        <v>13</v>
      </c>
      <c r="B1440" s="3" t="s">
        <v>37</v>
      </c>
      <c r="C1440" s="3">
        <v>96.8</v>
      </c>
      <c r="D1440" s="3" t="s">
        <v>26</v>
      </c>
      <c r="E1440" s="3">
        <v>79.8</v>
      </c>
      <c r="F1440" s="3">
        <v>1</v>
      </c>
      <c r="G1440" s="3">
        <v>86</v>
      </c>
      <c r="H1440" s="3">
        <v>94</v>
      </c>
      <c r="I1440" s="3">
        <v>91</v>
      </c>
      <c r="J1440" s="3">
        <v>95</v>
      </c>
      <c r="K1440" s="3">
        <v>90</v>
      </c>
      <c r="L1440" s="3"/>
      <c r="M1440" s="3">
        <v>72</v>
      </c>
      <c r="N1440" s="3"/>
      <c r="O1440" s="4">
        <f>MAX(G1440:H1440)</f>
        <v>94</v>
      </c>
      <c r="P1440" s="4">
        <f>MAX(I1440:J1440)</f>
        <v>95</v>
      </c>
      <c r="Q1440" s="4">
        <f>ABS(O1440-C1440)</f>
        <v>2.7999999999999972</v>
      </c>
      <c r="R1440" s="4">
        <f>ABS(P1440-C1440)</f>
        <v>1.7999999999999972</v>
      </c>
      <c r="S1440" s="4" t="b">
        <f ca="1">OR(O1440=0,P1440=0,Q1440&gt;$Q$1,R1440&gt;$R$1,W1440="N", V1440=2)</f>
        <v>0</v>
      </c>
      <c r="T1440" s="4" t="str">
        <f>TRIM(CLEAN(D1440))</f>
        <v>برنامج بكالوريوس الهندسة المدنية</v>
      </c>
      <c r="U1440" s="4">
        <f>COUNTIF(T:T,T1440)</f>
        <v>723</v>
      </c>
      <c r="V1440" s="4">
        <f>IF(E1440&lt;60, 0, IF(E1440&lt;70,2, IF(E1440&lt;80, 3, IF(E1440&lt;90,4, IF(E1440&lt;=100, 5, "?")))))</f>
        <v>3</v>
      </c>
      <c r="W1440" s="4" t="str" cm="1">
        <f t="array" aca="1" ref="W1440" ca="1">_xlfn.IFNA(INDIRECT($Y$1&amp;"!"&amp;W$1&amp;$Y1440),"N")</f>
        <v>C</v>
      </c>
      <c r="X1440" s="4">
        <f ca="1">COUNTIF(W:W,W1440)</f>
        <v>747</v>
      </c>
      <c r="Y1440" s="4">
        <f>MATCH(T1440,Coding!J:J,0)</f>
        <v>8</v>
      </c>
      <c r="Z1440" s="4" t="str" cm="1">
        <f t="array" aca="1" ref="Z1440" ca="1">_xlfn.IFNA(INDIRECT($Y$1&amp;"!"&amp;Z$1&amp;$Y1440),-1)</f>
        <v>C</v>
      </c>
      <c r="AA1440" s="4" cm="1">
        <f t="array" aca="1" ref="AA1440" ca="1">_xlfn.IFNA(INDIRECT($Y$1&amp;"!"&amp;AA$1&amp;$Y1440),-1)</f>
        <v>1</v>
      </c>
      <c r="AB1440" s="4" cm="1">
        <f t="array" aca="1" ref="AB1440" ca="1">_xlfn.IFNA(INDIRECT($Y$1&amp;"!"&amp;AB$1&amp;$Y1440),-1)</f>
        <v>1</v>
      </c>
      <c r="AC1440" s="4" cm="1">
        <f t="array" aca="1" ref="AC1440" ca="1">_xlfn.IFNA(INDIRECT($Y$1&amp;"!"&amp;AC$1&amp;$Y1440),-1)</f>
        <v>1</v>
      </c>
      <c r="AD1440" s="4" cm="1">
        <f t="array" aca="1" ref="AD1440" ca="1">_xlfn.IFNA(INDIRECT($Y$1&amp;"!"&amp;AD$1&amp;$Y1440),-1)</f>
        <v>0</v>
      </c>
      <c r="AE1440" s="4" cm="1">
        <f t="array" aca="1" ref="AE1440" ca="1">_xlfn.IFNA(INDIRECT($Y$1&amp;"!"&amp;AE$1&amp;$Y1440),-1)</f>
        <v>0</v>
      </c>
      <c r="AF1440" s="4" t="str">
        <f ca="1">_xlfn.CONCAT(W1440, "-",V1440)</f>
        <v>C-3</v>
      </c>
      <c r="AG1440" s="4" t="str">
        <f>TEXT(ROW()-2, "0000")</f>
        <v>1438</v>
      </c>
      <c r="AH1440" s="4" t="str">
        <f>IF(TRIM(CLEAN(A1440))="m", "male", IF(TRIM(CLEAN(A1440))="f","female", "missing"))</f>
        <v>male</v>
      </c>
      <c r="AI1440" s="4">
        <f>C1440</f>
        <v>96.8</v>
      </c>
      <c r="AJ1440" s="4">
        <f>O1440</f>
        <v>94</v>
      </c>
      <c r="AK1440" s="4">
        <f>P1440</f>
        <v>95</v>
      </c>
      <c r="AL1440" s="4">
        <f>IF(AI1440&lt;60, 0, IF(AI1440&lt;70,2, IF(AI1440&lt;80, 3, IF(AI1440&lt;90,4, IF(AI1440&lt;=100, 5, "?")))))</f>
        <v>5</v>
      </c>
      <c r="AM1440" s="4">
        <f>IF(AJ1440&lt;60, 0, IF(AJ1440&lt;70,2, IF(AJ1440&lt;80, 3, IF(AJ1440&lt;90,4, IF(AJ1440&lt;=100, 5, "?")))))</f>
        <v>5</v>
      </c>
      <c r="AN1440" s="4">
        <f>IF(AK1440&lt;60, 0, IF(AK1440&lt;70,2, IF(AK1440&lt;80, 3, IF(AK1440&lt;90,4, IF(AK1440&lt;=100, 5, "?")))))</f>
        <v>5</v>
      </c>
      <c r="AO1440" s="4">
        <f ca="1">AA1440</f>
        <v>1</v>
      </c>
      <c r="AP1440" s="4">
        <f ca="1">AB1440</f>
        <v>1</v>
      </c>
      <c r="AQ1440" s="4">
        <f ca="1">AC1440</f>
        <v>1</v>
      </c>
      <c r="AR1440" s="4">
        <f ca="1">AD1440</f>
        <v>0</v>
      </c>
      <c r="AS1440" s="4">
        <f ca="1">AE1440</f>
        <v>0</v>
      </c>
      <c r="AT1440" s="4" t="str">
        <f ca="1">Z1440</f>
        <v>C</v>
      </c>
      <c r="AU1440" s="4">
        <f>E1440</f>
        <v>79.8</v>
      </c>
      <c r="AV1440" s="4">
        <f>IF(AU1440&lt;60, 0, IF(AU1440&lt;70,2, IF(AU1440&lt;80, 3, IF(AU1440&lt;90,4, IF(AU1440&lt;=100, 5, "?")))))</f>
        <v>3</v>
      </c>
    </row>
    <row r="1441" spans="1:48" x14ac:dyDescent="0.2">
      <c r="A1441" s="2" t="s">
        <v>13</v>
      </c>
      <c r="B1441" s="3" t="s">
        <v>33</v>
      </c>
      <c r="C1441" s="3">
        <v>89.8</v>
      </c>
      <c r="D1441" s="3" t="s">
        <v>33</v>
      </c>
      <c r="E1441" s="3">
        <v>72.5</v>
      </c>
      <c r="F1441" s="3">
        <v>1</v>
      </c>
      <c r="G1441" s="3">
        <v>87</v>
      </c>
      <c r="H1441" s="3">
        <v>70</v>
      </c>
      <c r="I1441" s="3">
        <v>72</v>
      </c>
      <c r="J1441" s="3">
        <v>70</v>
      </c>
      <c r="K1441" s="3"/>
      <c r="L1441" s="3"/>
      <c r="M1441" s="3"/>
      <c r="N1441" s="3"/>
      <c r="O1441" s="4">
        <f>MAX(G1441:H1441)</f>
        <v>87</v>
      </c>
      <c r="P1441" s="4">
        <f>MAX(I1441:J1441)</f>
        <v>72</v>
      </c>
      <c r="Q1441" s="4">
        <f>ABS(O1441-C1441)</f>
        <v>2.7999999999999972</v>
      </c>
      <c r="R1441" s="4">
        <f>ABS(P1441-C1441)</f>
        <v>17.799999999999997</v>
      </c>
      <c r="S1441" s="4" t="b">
        <f ca="1">OR(O1441=0,P1441=0,Q1441&gt;$Q$1,R1441&gt;$R$1,W1441="N", V1441=2)</f>
        <v>0</v>
      </c>
      <c r="T1441" s="4" t="str">
        <f>TRIM(CLEAN(D1441))</f>
        <v>برنامج بكالوريوس علم الحاسوب</v>
      </c>
      <c r="U1441" s="4">
        <f>COUNTIF(T:T,T1441)</f>
        <v>589</v>
      </c>
      <c r="V1441" s="4">
        <f>IF(E1441&lt;60, 0, IF(E1441&lt;70,2, IF(E1441&lt;80, 3, IF(E1441&lt;90,4, IF(E1441&lt;=100, 5, "?")))))</f>
        <v>3</v>
      </c>
      <c r="W1441" s="4" t="str" cm="1">
        <f t="array" aca="1" ref="W1441" ca="1">_xlfn.IFNA(INDIRECT($Y$1&amp;"!"&amp;W$1&amp;$Y1441),"N")</f>
        <v>D</v>
      </c>
      <c r="X1441" s="4">
        <f ca="1">COUNTIF(W:W,W1441)</f>
        <v>589</v>
      </c>
      <c r="Y1441" s="4">
        <f>MATCH(T1441,Coding!J:J,0)</f>
        <v>9</v>
      </c>
      <c r="Z1441" s="4" t="str" cm="1">
        <f t="array" aca="1" ref="Z1441" ca="1">_xlfn.IFNA(INDIRECT($Y$1&amp;"!"&amp;Z$1&amp;$Y1441),-1)</f>
        <v>D</v>
      </c>
      <c r="AA1441" s="4" cm="1">
        <f t="array" aca="1" ref="AA1441" ca="1">_xlfn.IFNA(INDIRECT($Y$1&amp;"!"&amp;AA$1&amp;$Y1441),-1)</f>
        <v>0</v>
      </c>
      <c r="AB1441" s="4" cm="1">
        <f t="array" aca="1" ref="AB1441" ca="1">_xlfn.IFNA(INDIRECT($Y$1&amp;"!"&amp;AB$1&amp;$Y1441),-1)</f>
        <v>1</v>
      </c>
      <c r="AC1441" s="4" cm="1">
        <f t="array" aca="1" ref="AC1441" ca="1">_xlfn.IFNA(INDIRECT($Y$1&amp;"!"&amp;AC$1&amp;$Y1441),-1)</f>
        <v>0</v>
      </c>
      <c r="AD1441" s="4" cm="1">
        <f t="array" aca="1" ref="AD1441" ca="1">_xlfn.IFNA(INDIRECT($Y$1&amp;"!"&amp;AD$1&amp;$Y1441),-1)</f>
        <v>0</v>
      </c>
      <c r="AE1441" s="4" cm="1">
        <f t="array" aca="1" ref="AE1441" ca="1">_xlfn.IFNA(INDIRECT($Y$1&amp;"!"&amp;AE$1&amp;$Y1441),-1)</f>
        <v>0</v>
      </c>
      <c r="AF1441" s="4" t="str">
        <f ca="1">_xlfn.CONCAT(W1441, "-",V1441)</f>
        <v>D-3</v>
      </c>
      <c r="AG1441" s="4" t="str">
        <f>TEXT(ROW()-2, "0000")</f>
        <v>1439</v>
      </c>
      <c r="AH1441" s="4" t="str">
        <f>IF(TRIM(CLEAN(A1441))="m", "male", IF(TRIM(CLEAN(A1441))="f","female", "missing"))</f>
        <v>male</v>
      </c>
      <c r="AI1441" s="4">
        <f>C1441</f>
        <v>89.8</v>
      </c>
      <c r="AJ1441" s="4">
        <f>O1441</f>
        <v>87</v>
      </c>
      <c r="AK1441" s="4">
        <f>P1441</f>
        <v>72</v>
      </c>
      <c r="AL1441" s="4">
        <f>IF(AI1441&lt;60, 0, IF(AI1441&lt;70,2, IF(AI1441&lt;80, 3, IF(AI1441&lt;90,4, IF(AI1441&lt;=100, 5, "?")))))</f>
        <v>4</v>
      </c>
      <c r="AM1441" s="4">
        <f>IF(AJ1441&lt;60, 0, IF(AJ1441&lt;70,2, IF(AJ1441&lt;80, 3, IF(AJ1441&lt;90,4, IF(AJ1441&lt;=100, 5, "?")))))</f>
        <v>4</v>
      </c>
      <c r="AN1441" s="4">
        <f>IF(AK1441&lt;60, 0, IF(AK1441&lt;70,2, IF(AK1441&lt;80, 3, IF(AK1441&lt;90,4, IF(AK1441&lt;=100, 5, "?")))))</f>
        <v>3</v>
      </c>
      <c r="AO1441" s="4">
        <f ca="1">AA1441</f>
        <v>0</v>
      </c>
      <c r="AP1441" s="4">
        <f ca="1">AB1441</f>
        <v>1</v>
      </c>
      <c r="AQ1441" s="4">
        <f ca="1">AC1441</f>
        <v>0</v>
      </c>
      <c r="AR1441" s="4">
        <f ca="1">AD1441</f>
        <v>0</v>
      </c>
      <c r="AS1441" s="4">
        <f ca="1">AE1441</f>
        <v>0</v>
      </c>
      <c r="AT1441" s="4" t="str">
        <f ca="1">Z1441</f>
        <v>D</v>
      </c>
      <c r="AU1441" s="4">
        <f>E1441</f>
        <v>72.5</v>
      </c>
      <c r="AV1441" s="4">
        <f>IF(AU1441&lt;60, 0, IF(AU1441&lt;70,2, IF(AU1441&lt;80, 3, IF(AU1441&lt;90,4, IF(AU1441&lt;=100, 5, "?")))))</f>
        <v>3</v>
      </c>
    </row>
    <row r="1442" spans="1:48" x14ac:dyDescent="0.2">
      <c r="A1442" s="2" t="s">
        <v>13</v>
      </c>
      <c r="B1442" s="3" t="s">
        <v>37</v>
      </c>
      <c r="C1442" s="3">
        <v>94.8</v>
      </c>
      <c r="D1442" s="3" t="s">
        <v>28</v>
      </c>
      <c r="E1442" s="3">
        <v>77</v>
      </c>
      <c r="F1442" s="3">
        <v>1</v>
      </c>
      <c r="G1442" s="3">
        <v>92</v>
      </c>
      <c r="H1442" s="3">
        <v>72</v>
      </c>
      <c r="I1442" s="3">
        <v>88</v>
      </c>
      <c r="J1442" s="3">
        <v>84</v>
      </c>
      <c r="K1442" s="3">
        <v>90</v>
      </c>
      <c r="L1442" s="3"/>
      <c r="M1442" s="3">
        <v>77</v>
      </c>
      <c r="N1442" s="3"/>
      <c r="O1442" s="4">
        <f>MAX(G1442:H1442)</f>
        <v>92</v>
      </c>
      <c r="P1442" s="4">
        <f>MAX(I1442:J1442)</f>
        <v>88</v>
      </c>
      <c r="Q1442" s="4">
        <f>ABS(O1442-C1442)</f>
        <v>2.7999999999999972</v>
      </c>
      <c r="R1442" s="4">
        <f>ABS(P1442-C1442)</f>
        <v>6.7999999999999972</v>
      </c>
      <c r="S1442" s="4" t="b">
        <f ca="1">OR(O1442=0,P1442=0,Q1442&gt;$Q$1,R1442&gt;$R$1,W1442="N", V1442=2)</f>
        <v>0</v>
      </c>
      <c r="T1442" s="4" t="str">
        <f>TRIM(CLEAN(D1442))</f>
        <v>برنامج بكالوريوس الهندسة الميكانيكية</v>
      </c>
      <c r="U1442" s="4">
        <f>COUNTIF(T:T,T1442)</f>
        <v>292</v>
      </c>
      <c r="V1442" s="4">
        <f>IF(E1442&lt;60, 0, IF(E1442&lt;70,2, IF(E1442&lt;80, 3, IF(E1442&lt;90,4, IF(E1442&lt;=100, 5, "?")))))</f>
        <v>3</v>
      </c>
      <c r="W1442" s="4" t="str" cm="1">
        <f t="array" aca="1" ref="W1442" ca="1">_xlfn.IFNA(INDIRECT($Y$1&amp;"!"&amp;W$1&amp;$Y1442),"N")</f>
        <v>E</v>
      </c>
      <c r="X1442" s="4">
        <f ca="1">COUNTIF(W:W,W1442)</f>
        <v>292</v>
      </c>
      <c r="Y1442" s="4">
        <f>MATCH(T1442,Coding!J:J,0)</f>
        <v>10</v>
      </c>
      <c r="Z1442" s="4" t="str" cm="1">
        <f t="array" aca="1" ref="Z1442" ca="1">_xlfn.IFNA(INDIRECT($Y$1&amp;"!"&amp;Z$1&amp;$Y1442),-1)</f>
        <v>E</v>
      </c>
      <c r="AA1442" s="4" cm="1">
        <f t="array" aca="1" ref="AA1442" ca="1">_xlfn.IFNA(INDIRECT($Y$1&amp;"!"&amp;AA$1&amp;$Y1442),-1)</f>
        <v>0</v>
      </c>
      <c r="AB1442" s="4" cm="1">
        <f t="array" aca="1" ref="AB1442" ca="1">_xlfn.IFNA(INDIRECT($Y$1&amp;"!"&amp;AB$1&amp;$Y1442),-1)</f>
        <v>0</v>
      </c>
      <c r="AC1442" s="4" cm="1">
        <f t="array" aca="1" ref="AC1442" ca="1">_xlfn.IFNA(INDIRECT($Y$1&amp;"!"&amp;AC$1&amp;$Y1442),-1)</f>
        <v>1</v>
      </c>
      <c r="AD1442" s="4" cm="1">
        <f t="array" aca="1" ref="AD1442" ca="1">_xlfn.IFNA(INDIRECT($Y$1&amp;"!"&amp;AD$1&amp;$Y1442),-1)</f>
        <v>0</v>
      </c>
      <c r="AE1442" s="4" cm="1">
        <f t="array" aca="1" ref="AE1442" ca="1">_xlfn.IFNA(INDIRECT($Y$1&amp;"!"&amp;AE$1&amp;$Y1442),-1)</f>
        <v>1</v>
      </c>
      <c r="AF1442" s="4" t="str">
        <f ca="1">_xlfn.CONCAT(W1442, "-",V1442)</f>
        <v>E-3</v>
      </c>
      <c r="AG1442" s="4" t="str">
        <f>TEXT(ROW()-2, "0000")</f>
        <v>1440</v>
      </c>
      <c r="AH1442" s="4" t="str">
        <f>IF(TRIM(CLEAN(A1442))="m", "male", IF(TRIM(CLEAN(A1442))="f","female", "missing"))</f>
        <v>male</v>
      </c>
      <c r="AI1442" s="4">
        <f>C1442</f>
        <v>94.8</v>
      </c>
      <c r="AJ1442" s="4">
        <f>O1442</f>
        <v>92</v>
      </c>
      <c r="AK1442" s="4">
        <f>P1442</f>
        <v>88</v>
      </c>
      <c r="AL1442" s="4">
        <f>IF(AI1442&lt;60, 0, IF(AI1442&lt;70,2, IF(AI1442&lt;80, 3, IF(AI1442&lt;90,4, IF(AI1442&lt;=100, 5, "?")))))</f>
        <v>5</v>
      </c>
      <c r="AM1442" s="4">
        <f>IF(AJ1442&lt;60, 0, IF(AJ1442&lt;70,2, IF(AJ1442&lt;80, 3, IF(AJ1442&lt;90,4, IF(AJ1442&lt;=100, 5, "?")))))</f>
        <v>5</v>
      </c>
      <c r="AN1442" s="4">
        <f>IF(AK1442&lt;60, 0, IF(AK1442&lt;70,2, IF(AK1442&lt;80, 3, IF(AK1442&lt;90,4, IF(AK1442&lt;=100, 5, "?")))))</f>
        <v>4</v>
      </c>
      <c r="AO1442" s="4">
        <f ca="1">AA1442</f>
        <v>0</v>
      </c>
      <c r="AP1442" s="4">
        <f ca="1">AB1442</f>
        <v>0</v>
      </c>
      <c r="AQ1442" s="4">
        <f ca="1">AC1442</f>
        <v>1</v>
      </c>
      <c r="AR1442" s="4">
        <f ca="1">AD1442</f>
        <v>0</v>
      </c>
      <c r="AS1442" s="4">
        <f ca="1">AE1442</f>
        <v>1</v>
      </c>
      <c r="AT1442" s="4" t="str">
        <f ca="1">Z1442</f>
        <v>E</v>
      </c>
      <c r="AU1442" s="4">
        <f>E1442</f>
        <v>77</v>
      </c>
      <c r="AV1442" s="4">
        <f>IF(AU1442&lt;60, 0, IF(AU1442&lt;70,2, IF(AU1442&lt;80, 3, IF(AU1442&lt;90,4, IF(AU1442&lt;=100, 5, "?")))))</f>
        <v>3</v>
      </c>
    </row>
    <row r="1443" spans="1:48" x14ac:dyDescent="0.2">
      <c r="A1443" s="2" t="s">
        <v>13</v>
      </c>
      <c r="B1443" s="3" t="s">
        <v>37</v>
      </c>
      <c r="C1443" s="3">
        <v>83.8</v>
      </c>
      <c r="D1443" s="3" t="s">
        <v>14</v>
      </c>
      <c r="E1443" s="3">
        <v>71.5</v>
      </c>
      <c r="F1443" s="3">
        <v>1</v>
      </c>
      <c r="G1443" s="3">
        <v>60</v>
      </c>
      <c r="H1443" s="3">
        <v>81</v>
      </c>
      <c r="I1443" s="3">
        <v>72</v>
      </c>
      <c r="J1443" s="3">
        <v>77</v>
      </c>
      <c r="K1443" s="3">
        <v>85</v>
      </c>
      <c r="L1443" s="3"/>
      <c r="M1443" s="3">
        <v>66</v>
      </c>
      <c r="N1443" s="3"/>
      <c r="O1443" s="4">
        <f>MAX(G1443:H1443)</f>
        <v>81</v>
      </c>
      <c r="P1443" s="4">
        <f>MAX(I1443:J1443)</f>
        <v>77</v>
      </c>
      <c r="Q1443" s="4">
        <f>ABS(O1443-C1443)</f>
        <v>2.7999999999999972</v>
      </c>
      <c r="R1443" s="4">
        <f>ABS(P1443-C1443)</f>
        <v>6.7999999999999972</v>
      </c>
      <c r="S1443" s="4" t="b">
        <f ca="1">OR(O1443=0,P1443=0,Q1443&gt;$Q$1,R1443&gt;$R$1,W1443="N", V1443=2)</f>
        <v>0</v>
      </c>
      <c r="T1443" s="4" t="str">
        <f>TRIM(CLEAN(D1443))</f>
        <v>برنامج بكالوريوس الهندسة الكهربائية</v>
      </c>
      <c r="U1443" s="4">
        <f>COUNTIF(T:T,T1443)</f>
        <v>420</v>
      </c>
      <c r="V1443" s="4">
        <f>IF(E1443&lt;60, 0, IF(E1443&lt;70,2, IF(E1443&lt;80, 3, IF(E1443&lt;90,4, IF(E1443&lt;=100, 5, "?")))))</f>
        <v>3</v>
      </c>
      <c r="W1443" s="4" t="str" cm="1">
        <f t="array" aca="1" ref="W1443" ca="1">_xlfn.IFNA(INDIRECT($Y$1&amp;"!"&amp;W$1&amp;$Y1443),"N")</f>
        <v>F</v>
      </c>
      <c r="X1443" s="4">
        <f ca="1">COUNTIF(W:W,W1443)</f>
        <v>420</v>
      </c>
      <c r="Y1443" s="4">
        <f>MATCH(T1443,Coding!J:J,0)</f>
        <v>11</v>
      </c>
      <c r="Z1443" s="4" t="str" cm="1">
        <f t="array" aca="1" ref="Z1443" ca="1">_xlfn.IFNA(INDIRECT($Y$1&amp;"!"&amp;Z$1&amp;$Y1443),-1)</f>
        <v>F</v>
      </c>
      <c r="AA1443" s="4" cm="1">
        <f t="array" aca="1" ref="AA1443" ca="1">_xlfn.IFNA(INDIRECT($Y$1&amp;"!"&amp;AA$1&amp;$Y1443),-1)</f>
        <v>0</v>
      </c>
      <c r="AB1443" s="4" cm="1">
        <f t="array" aca="1" ref="AB1443" ca="1">_xlfn.IFNA(INDIRECT($Y$1&amp;"!"&amp;AB$1&amp;$Y1443),-1)</f>
        <v>1</v>
      </c>
      <c r="AC1443" s="4" cm="1">
        <f t="array" aca="1" ref="AC1443" ca="1">_xlfn.IFNA(INDIRECT($Y$1&amp;"!"&amp;AC$1&amp;$Y1443),-1)</f>
        <v>0</v>
      </c>
      <c r="AD1443" s="4" cm="1">
        <f t="array" aca="1" ref="AD1443" ca="1">_xlfn.IFNA(INDIRECT($Y$1&amp;"!"&amp;AD$1&amp;$Y1443),-1)</f>
        <v>1</v>
      </c>
      <c r="AE1443" s="4" cm="1">
        <f t="array" aca="1" ref="AE1443" ca="1">_xlfn.IFNA(INDIRECT($Y$1&amp;"!"&amp;AE$1&amp;$Y1443),-1)</f>
        <v>0</v>
      </c>
      <c r="AF1443" s="4" t="str">
        <f ca="1">_xlfn.CONCAT(W1443, "-",V1443)</f>
        <v>F-3</v>
      </c>
      <c r="AG1443" s="4" t="str">
        <f>TEXT(ROW()-2, "0000")</f>
        <v>1441</v>
      </c>
      <c r="AH1443" s="4" t="str">
        <f>IF(TRIM(CLEAN(A1443))="m", "male", IF(TRIM(CLEAN(A1443))="f","female", "missing"))</f>
        <v>male</v>
      </c>
      <c r="AI1443" s="4">
        <f>C1443</f>
        <v>83.8</v>
      </c>
      <c r="AJ1443" s="4">
        <f>O1443</f>
        <v>81</v>
      </c>
      <c r="AK1443" s="4">
        <f>P1443</f>
        <v>77</v>
      </c>
      <c r="AL1443" s="4">
        <f>IF(AI1443&lt;60, 0, IF(AI1443&lt;70,2, IF(AI1443&lt;80, 3, IF(AI1443&lt;90,4, IF(AI1443&lt;=100, 5, "?")))))</f>
        <v>4</v>
      </c>
      <c r="AM1443" s="4">
        <f>IF(AJ1443&lt;60, 0, IF(AJ1443&lt;70,2, IF(AJ1443&lt;80, 3, IF(AJ1443&lt;90,4, IF(AJ1443&lt;=100, 5, "?")))))</f>
        <v>4</v>
      </c>
      <c r="AN1443" s="4">
        <f>IF(AK1443&lt;60, 0, IF(AK1443&lt;70,2, IF(AK1443&lt;80, 3, IF(AK1443&lt;90,4, IF(AK1443&lt;=100, 5, "?")))))</f>
        <v>3</v>
      </c>
      <c r="AO1443" s="4">
        <f ca="1">AA1443</f>
        <v>0</v>
      </c>
      <c r="AP1443" s="4">
        <f ca="1">AB1443</f>
        <v>1</v>
      </c>
      <c r="AQ1443" s="4">
        <f ca="1">AC1443</f>
        <v>0</v>
      </c>
      <c r="AR1443" s="4">
        <f ca="1">AD1443</f>
        <v>1</v>
      </c>
      <c r="AS1443" s="4">
        <f ca="1">AE1443</f>
        <v>0</v>
      </c>
      <c r="AT1443" s="4" t="str">
        <f ca="1">Z1443</f>
        <v>F</v>
      </c>
      <c r="AU1443" s="4">
        <f>E1443</f>
        <v>71.5</v>
      </c>
      <c r="AV1443" s="4">
        <f>IF(AU1443&lt;60, 0, IF(AU1443&lt;70,2, IF(AU1443&lt;80, 3, IF(AU1443&lt;90,4, IF(AU1443&lt;=100, 5, "?")))))</f>
        <v>3</v>
      </c>
    </row>
    <row r="1444" spans="1:48" x14ac:dyDescent="0.2">
      <c r="A1444" s="2" t="s">
        <v>13</v>
      </c>
      <c r="B1444" s="3" t="s">
        <v>37</v>
      </c>
      <c r="C1444" s="3">
        <v>89.8</v>
      </c>
      <c r="D1444" s="3" t="s">
        <v>14</v>
      </c>
      <c r="E1444" s="3">
        <v>74.400000000000006</v>
      </c>
      <c r="F1444" s="3">
        <v>1</v>
      </c>
      <c r="G1444" s="3">
        <v>87</v>
      </c>
      <c r="H1444" s="3">
        <v>60</v>
      </c>
      <c r="I1444" s="3">
        <v>84</v>
      </c>
      <c r="J1444" s="3">
        <v>60</v>
      </c>
      <c r="K1444" s="3">
        <v>72</v>
      </c>
      <c r="L1444" s="3"/>
      <c r="M1444" s="3">
        <v>65</v>
      </c>
      <c r="N1444" s="3"/>
      <c r="O1444" s="4">
        <f>MAX(G1444:H1444)</f>
        <v>87</v>
      </c>
      <c r="P1444" s="4">
        <f>MAX(I1444:J1444)</f>
        <v>84</v>
      </c>
      <c r="Q1444" s="4">
        <f>ABS(O1444-C1444)</f>
        <v>2.7999999999999972</v>
      </c>
      <c r="R1444" s="4">
        <f>ABS(P1444-C1444)</f>
        <v>5.7999999999999972</v>
      </c>
      <c r="S1444" s="4" t="b">
        <f ca="1">OR(O1444=0,P1444=0,Q1444&gt;$Q$1,R1444&gt;$R$1,W1444="N", V1444=2)</f>
        <v>0</v>
      </c>
      <c r="T1444" s="4" t="str">
        <f>TRIM(CLEAN(D1444))</f>
        <v>برنامج بكالوريوس الهندسة الكهربائية</v>
      </c>
      <c r="U1444" s="4">
        <f>COUNTIF(T:T,T1444)</f>
        <v>420</v>
      </c>
      <c r="V1444" s="4">
        <f>IF(E1444&lt;60, 0, IF(E1444&lt;70,2, IF(E1444&lt;80, 3, IF(E1444&lt;90,4, IF(E1444&lt;=100, 5, "?")))))</f>
        <v>3</v>
      </c>
      <c r="W1444" s="4" t="str" cm="1">
        <f t="array" aca="1" ref="W1444" ca="1">_xlfn.IFNA(INDIRECT($Y$1&amp;"!"&amp;W$1&amp;$Y1444),"N")</f>
        <v>F</v>
      </c>
      <c r="X1444" s="4">
        <f ca="1">COUNTIF(W:W,W1444)</f>
        <v>420</v>
      </c>
      <c r="Y1444" s="4">
        <f>MATCH(T1444,Coding!J:J,0)</f>
        <v>11</v>
      </c>
      <c r="Z1444" s="4" t="str" cm="1">
        <f t="array" aca="1" ref="Z1444" ca="1">_xlfn.IFNA(INDIRECT($Y$1&amp;"!"&amp;Z$1&amp;$Y1444),-1)</f>
        <v>F</v>
      </c>
      <c r="AA1444" s="4" cm="1">
        <f t="array" aca="1" ref="AA1444" ca="1">_xlfn.IFNA(INDIRECT($Y$1&amp;"!"&amp;AA$1&amp;$Y1444),-1)</f>
        <v>0</v>
      </c>
      <c r="AB1444" s="4" cm="1">
        <f t="array" aca="1" ref="AB1444" ca="1">_xlfn.IFNA(INDIRECT($Y$1&amp;"!"&amp;AB$1&amp;$Y1444),-1)</f>
        <v>1</v>
      </c>
      <c r="AC1444" s="4" cm="1">
        <f t="array" aca="1" ref="AC1444" ca="1">_xlfn.IFNA(INDIRECT($Y$1&amp;"!"&amp;AC$1&amp;$Y1444),-1)</f>
        <v>0</v>
      </c>
      <c r="AD1444" s="4" cm="1">
        <f t="array" aca="1" ref="AD1444" ca="1">_xlfn.IFNA(INDIRECT($Y$1&amp;"!"&amp;AD$1&amp;$Y1444),-1)</f>
        <v>1</v>
      </c>
      <c r="AE1444" s="4" cm="1">
        <f t="array" aca="1" ref="AE1444" ca="1">_xlfn.IFNA(INDIRECT($Y$1&amp;"!"&amp;AE$1&amp;$Y1444),-1)</f>
        <v>0</v>
      </c>
      <c r="AF1444" s="4" t="str">
        <f ca="1">_xlfn.CONCAT(W1444, "-",V1444)</f>
        <v>F-3</v>
      </c>
      <c r="AG1444" s="4" t="str">
        <f>TEXT(ROW()-2, "0000")</f>
        <v>1442</v>
      </c>
      <c r="AH1444" s="4" t="str">
        <f>IF(TRIM(CLEAN(A1444))="m", "male", IF(TRIM(CLEAN(A1444))="f","female", "missing"))</f>
        <v>male</v>
      </c>
      <c r="AI1444" s="4">
        <f>C1444</f>
        <v>89.8</v>
      </c>
      <c r="AJ1444" s="4">
        <f>O1444</f>
        <v>87</v>
      </c>
      <c r="AK1444" s="4">
        <f>P1444</f>
        <v>84</v>
      </c>
      <c r="AL1444" s="4">
        <f>IF(AI1444&lt;60, 0, IF(AI1444&lt;70,2, IF(AI1444&lt;80, 3, IF(AI1444&lt;90,4, IF(AI1444&lt;=100, 5, "?")))))</f>
        <v>4</v>
      </c>
      <c r="AM1444" s="4">
        <f>IF(AJ1444&lt;60, 0, IF(AJ1444&lt;70,2, IF(AJ1444&lt;80, 3, IF(AJ1444&lt;90,4, IF(AJ1444&lt;=100, 5, "?")))))</f>
        <v>4</v>
      </c>
      <c r="AN1444" s="4">
        <f>IF(AK1444&lt;60, 0, IF(AK1444&lt;70,2, IF(AK1444&lt;80, 3, IF(AK1444&lt;90,4, IF(AK1444&lt;=100, 5, "?")))))</f>
        <v>4</v>
      </c>
      <c r="AO1444" s="4">
        <f ca="1">AA1444</f>
        <v>0</v>
      </c>
      <c r="AP1444" s="4">
        <f ca="1">AB1444</f>
        <v>1</v>
      </c>
      <c r="AQ1444" s="4">
        <f ca="1">AC1444</f>
        <v>0</v>
      </c>
      <c r="AR1444" s="4">
        <f ca="1">AD1444</f>
        <v>1</v>
      </c>
      <c r="AS1444" s="4">
        <f ca="1">AE1444</f>
        <v>0</v>
      </c>
      <c r="AT1444" s="4" t="str">
        <f ca="1">Z1444</f>
        <v>F</v>
      </c>
      <c r="AU1444" s="4">
        <f>E1444</f>
        <v>74.400000000000006</v>
      </c>
      <c r="AV1444" s="4">
        <f>IF(AU1444&lt;60, 0, IF(AU1444&lt;70,2, IF(AU1444&lt;80, 3, IF(AU1444&lt;90,4, IF(AU1444&lt;=100, 5, "?")))))</f>
        <v>3</v>
      </c>
    </row>
    <row r="1445" spans="1:48" x14ac:dyDescent="0.2">
      <c r="A1445" s="2" t="s">
        <v>16</v>
      </c>
      <c r="B1445" s="3" t="s">
        <v>37</v>
      </c>
      <c r="C1445" s="3">
        <v>93.8</v>
      </c>
      <c r="D1445" s="3" t="s">
        <v>27</v>
      </c>
      <c r="E1445" s="3">
        <v>75</v>
      </c>
      <c r="F1445" s="3">
        <v>1</v>
      </c>
      <c r="G1445" s="3">
        <v>70</v>
      </c>
      <c r="H1445" s="3">
        <v>91</v>
      </c>
      <c r="I1445" s="3">
        <v>92</v>
      </c>
      <c r="J1445" s="3">
        <v>87</v>
      </c>
      <c r="K1445" s="3"/>
      <c r="L1445" s="3"/>
      <c r="M1445" s="3">
        <v>80</v>
      </c>
      <c r="N1445" s="3"/>
      <c r="O1445" s="4">
        <f>MAX(G1445:H1445)</f>
        <v>91</v>
      </c>
      <c r="P1445" s="4">
        <f>MAX(I1445:J1445)</f>
        <v>92</v>
      </c>
      <c r="Q1445" s="4">
        <f>ABS(O1445-C1445)</f>
        <v>2.7999999999999972</v>
      </c>
      <c r="R1445" s="4">
        <f>ABS(P1445-C1445)</f>
        <v>1.7999999999999972</v>
      </c>
      <c r="S1445" s="4" t="b">
        <f ca="1">OR(O1445=0,P1445=0,Q1445&gt;$Q$1,R1445&gt;$R$1,W1445="N", V1445=2)</f>
        <v>0</v>
      </c>
      <c r="T1445" s="4" t="str">
        <f>TRIM(CLEAN(D1445))</f>
        <v>برنامج بكالوريوس الهندسة المعمارية</v>
      </c>
      <c r="U1445" s="4">
        <f>COUNTIF(T:T,T1445)</f>
        <v>391</v>
      </c>
      <c r="V1445" s="4">
        <f>IF(E1445&lt;60, 0, IF(E1445&lt;70,2, IF(E1445&lt;80, 3, IF(E1445&lt;90,4, IF(E1445&lt;=100, 5, "?")))))</f>
        <v>3</v>
      </c>
      <c r="W1445" s="4" t="str" cm="1">
        <f t="array" aca="1" ref="W1445" ca="1">_xlfn.IFNA(INDIRECT($Y$1&amp;"!"&amp;W$1&amp;$Y1445),"N")</f>
        <v>G</v>
      </c>
      <c r="X1445" s="4">
        <f ca="1">COUNTIF(W:W,W1445)</f>
        <v>391</v>
      </c>
      <c r="Y1445" s="4">
        <f>MATCH(T1445,Coding!J:J,0)</f>
        <v>12</v>
      </c>
      <c r="Z1445" s="4" t="str" cm="1">
        <f t="array" aca="1" ref="Z1445" ca="1">_xlfn.IFNA(INDIRECT($Y$1&amp;"!"&amp;Z$1&amp;$Y1445),-1)</f>
        <v>G</v>
      </c>
      <c r="AA1445" s="4" cm="1">
        <f t="array" aca="1" ref="AA1445" ca="1">_xlfn.IFNA(INDIRECT($Y$1&amp;"!"&amp;AA$1&amp;$Y1445),-1)</f>
        <v>1</v>
      </c>
      <c r="AB1445" s="4" cm="1">
        <f t="array" aca="1" ref="AB1445" ca="1">_xlfn.IFNA(INDIRECT($Y$1&amp;"!"&amp;AB$1&amp;$Y1445),-1)</f>
        <v>1</v>
      </c>
      <c r="AC1445" s="4" cm="1">
        <f t="array" aca="1" ref="AC1445" ca="1">_xlfn.IFNA(INDIRECT($Y$1&amp;"!"&amp;AC$1&amp;$Y1445),-1)</f>
        <v>1</v>
      </c>
      <c r="AD1445" s="4" cm="1">
        <f t="array" aca="1" ref="AD1445" ca="1">_xlfn.IFNA(INDIRECT($Y$1&amp;"!"&amp;AD$1&amp;$Y1445),-1)</f>
        <v>0</v>
      </c>
      <c r="AE1445" s="4" cm="1">
        <f t="array" aca="1" ref="AE1445" ca="1">_xlfn.IFNA(INDIRECT($Y$1&amp;"!"&amp;AE$1&amp;$Y1445),-1)</f>
        <v>0</v>
      </c>
      <c r="AF1445" s="4" t="str">
        <f ca="1">_xlfn.CONCAT(W1445, "-",V1445)</f>
        <v>G-3</v>
      </c>
      <c r="AG1445" s="4" t="str">
        <f>TEXT(ROW()-2, "0000")</f>
        <v>1443</v>
      </c>
      <c r="AH1445" s="4" t="str">
        <f>IF(TRIM(CLEAN(A1445))="m", "male", IF(TRIM(CLEAN(A1445))="f","female", "missing"))</f>
        <v>female</v>
      </c>
      <c r="AI1445" s="4">
        <f>C1445</f>
        <v>93.8</v>
      </c>
      <c r="AJ1445" s="4">
        <f>O1445</f>
        <v>91</v>
      </c>
      <c r="AK1445" s="4">
        <f>P1445</f>
        <v>92</v>
      </c>
      <c r="AL1445" s="4">
        <f>IF(AI1445&lt;60, 0, IF(AI1445&lt;70,2, IF(AI1445&lt;80, 3, IF(AI1445&lt;90,4, IF(AI1445&lt;=100, 5, "?")))))</f>
        <v>5</v>
      </c>
      <c r="AM1445" s="4">
        <f>IF(AJ1445&lt;60, 0, IF(AJ1445&lt;70,2, IF(AJ1445&lt;80, 3, IF(AJ1445&lt;90,4, IF(AJ1445&lt;=100, 5, "?")))))</f>
        <v>5</v>
      </c>
      <c r="AN1445" s="4">
        <f>IF(AK1445&lt;60, 0, IF(AK1445&lt;70,2, IF(AK1445&lt;80, 3, IF(AK1445&lt;90,4, IF(AK1445&lt;=100, 5, "?")))))</f>
        <v>5</v>
      </c>
      <c r="AO1445" s="4">
        <f ca="1">AA1445</f>
        <v>1</v>
      </c>
      <c r="AP1445" s="4">
        <f ca="1">AB1445</f>
        <v>1</v>
      </c>
      <c r="AQ1445" s="4">
        <f ca="1">AC1445</f>
        <v>1</v>
      </c>
      <c r="AR1445" s="4">
        <f ca="1">AD1445</f>
        <v>0</v>
      </c>
      <c r="AS1445" s="4">
        <f ca="1">AE1445</f>
        <v>0</v>
      </c>
      <c r="AT1445" s="4" t="str">
        <f ca="1">Z1445</f>
        <v>G</v>
      </c>
      <c r="AU1445" s="4">
        <f>E1445</f>
        <v>75</v>
      </c>
      <c r="AV1445" s="4">
        <f>IF(AU1445&lt;60, 0, IF(AU1445&lt;70,2, IF(AU1445&lt;80, 3, IF(AU1445&lt;90,4, IF(AU1445&lt;=100, 5, "?")))))</f>
        <v>3</v>
      </c>
    </row>
    <row r="1446" spans="1:48" x14ac:dyDescent="0.2">
      <c r="A1446" s="2" t="s">
        <v>13</v>
      </c>
      <c r="B1446" s="3" t="s">
        <v>27</v>
      </c>
      <c r="C1446" s="3">
        <v>94.8</v>
      </c>
      <c r="D1446" s="3" t="s">
        <v>27</v>
      </c>
      <c r="E1446" s="3">
        <v>79.7</v>
      </c>
      <c r="F1446" s="3">
        <v>1</v>
      </c>
      <c r="G1446" s="3">
        <v>92</v>
      </c>
      <c r="H1446" s="3">
        <v>92</v>
      </c>
      <c r="I1446" s="3">
        <v>88</v>
      </c>
      <c r="J1446" s="3">
        <v>99</v>
      </c>
      <c r="K1446" s="3"/>
      <c r="L1446" s="3"/>
      <c r="M1446" s="3"/>
      <c r="N1446" s="3">
        <v>87</v>
      </c>
      <c r="O1446" s="4">
        <f>MAX(G1446:H1446)</f>
        <v>92</v>
      </c>
      <c r="P1446" s="4">
        <f>MAX(I1446:J1446)</f>
        <v>99</v>
      </c>
      <c r="Q1446" s="4">
        <f>ABS(O1446-C1446)</f>
        <v>2.7999999999999972</v>
      </c>
      <c r="R1446" s="4">
        <f>ABS(P1446-C1446)</f>
        <v>4.2000000000000028</v>
      </c>
      <c r="S1446" s="4" t="b">
        <f ca="1">OR(O1446=0,P1446=0,Q1446&gt;$Q$1,R1446&gt;$R$1,W1446="N", V1446=2)</f>
        <v>0</v>
      </c>
      <c r="T1446" s="4" t="str">
        <f>TRIM(CLEAN(D1446))</f>
        <v>برنامج بكالوريوس الهندسة المعمارية</v>
      </c>
      <c r="U1446" s="4">
        <f>COUNTIF(T:T,T1446)</f>
        <v>391</v>
      </c>
      <c r="V1446" s="4">
        <f>IF(E1446&lt;60, 0, IF(E1446&lt;70,2, IF(E1446&lt;80, 3, IF(E1446&lt;90,4, IF(E1446&lt;=100, 5, "?")))))</f>
        <v>3</v>
      </c>
      <c r="W1446" s="4" t="str" cm="1">
        <f t="array" aca="1" ref="W1446" ca="1">_xlfn.IFNA(INDIRECT($Y$1&amp;"!"&amp;W$1&amp;$Y1446),"N")</f>
        <v>G</v>
      </c>
      <c r="X1446" s="4">
        <f ca="1">COUNTIF(W:W,W1446)</f>
        <v>391</v>
      </c>
      <c r="Y1446" s="4">
        <f>MATCH(T1446,Coding!J:J,0)</f>
        <v>12</v>
      </c>
      <c r="Z1446" s="4" t="str" cm="1">
        <f t="array" aca="1" ref="Z1446" ca="1">_xlfn.IFNA(INDIRECT($Y$1&amp;"!"&amp;Z$1&amp;$Y1446),-1)</f>
        <v>G</v>
      </c>
      <c r="AA1446" s="4" cm="1">
        <f t="array" aca="1" ref="AA1446" ca="1">_xlfn.IFNA(INDIRECT($Y$1&amp;"!"&amp;AA$1&amp;$Y1446),-1)</f>
        <v>1</v>
      </c>
      <c r="AB1446" s="4" cm="1">
        <f t="array" aca="1" ref="AB1446" ca="1">_xlfn.IFNA(INDIRECT($Y$1&amp;"!"&amp;AB$1&amp;$Y1446),-1)</f>
        <v>1</v>
      </c>
      <c r="AC1446" s="4" cm="1">
        <f t="array" aca="1" ref="AC1446" ca="1">_xlfn.IFNA(INDIRECT($Y$1&amp;"!"&amp;AC$1&amp;$Y1446),-1)</f>
        <v>1</v>
      </c>
      <c r="AD1446" s="4" cm="1">
        <f t="array" aca="1" ref="AD1446" ca="1">_xlfn.IFNA(INDIRECT($Y$1&amp;"!"&amp;AD$1&amp;$Y1446),-1)</f>
        <v>0</v>
      </c>
      <c r="AE1446" s="4" cm="1">
        <f t="array" aca="1" ref="AE1446" ca="1">_xlfn.IFNA(INDIRECT($Y$1&amp;"!"&amp;AE$1&amp;$Y1446),-1)</f>
        <v>0</v>
      </c>
      <c r="AF1446" s="4" t="str">
        <f ca="1">_xlfn.CONCAT(W1446, "-",V1446)</f>
        <v>G-3</v>
      </c>
      <c r="AG1446" s="4" t="str">
        <f>TEXT(ROW()-2, "0000")</f>
        <v>1444</v>
      </c>
      <c r="AH1446" s="4" t="str">
        <f>IF(TRIM(CLEAN(A1446))="m", "male", IF(TRIM(CLEAN(A1446))="f","female", "missing"))</f>
        <v>male</v>
      </c>
      <c r="AI1446" s="4">
        <f>C1446</f>
        <v>94.8</v>
      </c>
      <c r="AJ1446" s="4">
        <f>O1446</f>
        <v>92</v>
      </c>
      <c r="AK1446" s="4">
        <f>P1446</f>
        <v>99</v>
      </c>
      <c r="AL1446" s="4">
        <f>IF(AI1446&lt;60, 0, IF(AI1446&lt;70,2, IF(AI1446&lt;80, 3, IF(AI1446&lt;90,4, IF(AI1446&lt;=100, 5, "?")))))</f>
        <v>5</v>
      </c>
      <c r="AM1446" s="4">
        <f>IF(AJ1446&lt;60, 0, IF(AJ1446&lt;70,2, IF(AJ1446&lt;80, 3, IF(AJ1446&lt;90,4, IF(AJ1446&lt;=100, 5, "?")))))</f>
        <v>5</v>
      </c>
      <c r="AN1446" s="4">
        <f>IF(AK1446&lt;60, 0, IF(AK1446&lt;70,2, IF(AK1446&lt;80, 3, IF(AK1446&lt;90,4, IF(AK1446&lt;=100, 5, "?")))))</f>
        <v>5</v>
      </c>
      <c r="AO1446" s="4">
        <f ca="1">AA1446</f>
        <v>1</v>
      </c>
      <c r="AP1446" s="4">
        <f ca="1">AB1446</f>
        <v>1</v>
      </c>
      <c r="AQ1446" s="4">
        <f ca="1">AC1446</f>
        <v>1</v>
      </c>
      <c r="AR1446" s="4">
        <f ca="1">AD1446</f>
        <v>0</v>
      </c>
      <c r="AS1446" s="4">
        <f ca="1">AE1446</f>
        <v>0</v>
      </c>
      <c r="AT1446" s="4" t="str">
        <f ca="1">Z1446</f>
        <v>G</v>
      </c>
      <c r="AU1446" s="4">
        <f>E1446</f>
        <v>79.7</v>
      </c>
      <c r="AV1446" s="4">
        <f>IF(AU1446&lt;60, 0, IF(AU1446&lt;70,2, IF(AU1446&lt;80, 3, IF(AU1446&lt;90,4, IF(AU1446&lt;=100, 5, "?")))))</f>
        <v>3</v>
      </c>
    </row>
    <row r="1447" spans="1:48" x14ac:dyDescent="0.2">
      <c r="A1447" s="2" t="s">
        <v>16</v>
      </c>
      <c r="B1447" s="3" t="s">
        <v>27</v>
      </c>
      <c r="C1447" s="3">
        <v>95.2</v>
      </c>
      <c r="D1447" s="3" t="s">
        <v>27</v>
      </c>
      <c r="E1447" s="3">
        <v>83.9</v>
      </c>
      <c r="F1447" s="3">
        <v>1</v>
      </c>
      <c r="G1447" s="3">
        <v>98</v>
      </c>
      <c r="H1447" s="3">
        <v>91</v>
      </c>
      <c r="I1447" s="3">
        <v>94</v>
      </c>
      <c r="J1447" s="3">
        <v>96</v>
      </c>
      <c r="K1447" s="3"/>
      <c r="L1447" s="3"/>
      <c r="M1447" s="3">
        <v>82</v>
      </c>
      <c r="N1447" s="3"/>
      <c r="O1447" s="4">
        <f>MAX(G1447:H1447)</f>
        <v>98</v>
      </c>
      <c r="P1447" s="4">
        <f>MAX(I1447:J1447)</f>
        <v>96</v>
      </c>
      <c r="Q1447" s="4">
        <f>ABS(O1447-C1447)</f>
        <v>2.7999999999999972</v>
      </c>
      <c r="R1447" s="4">
        <f>ABS(P1447-C1447)</f>
        <v>0.79999999999999716</v>
      </c>
      <c r="S1447" s="4" t="b">
        <f ca="1">OR(O1447=0,P1447=0,Q1447&gt;$Q$1,R1447&gt;$R$1,W1447="N", V1447=2)</f>
        <v>0</v>
      </c>
      <c r="T1447" s="4" t="str">
        <f>TRIM(CLEAN(D1447))</f>
        <v>برنامج بكالوريوس الهندسة المعمارية</v>
      </c>
      <c r="U1447" s="4">
        <f>COUNTIF(T:T,T1447)</f>
        <v>391</v>
      </c>
      <c r="V1447" s="4">
        <f>IF(E1447&lt;60, 0, IF(E1447&lt;70,2, IF(E1447&lt;80, 3, IF(E1447&lt;90,4, IF(E1447&lt;=100, 5, "?")))))</f>
        <v>4</v>
      </c>
      <c r="W1447" s="4" t="str" cm="1">
        <f t="array" aca="1" ref="W1447" ca="1">_xlfn.IFNA(INDIRECT($Y$1&amp;"!"&amp;W$1&amp;$Y1447),"N")</f>
        <v>G</v>
      </c>
      <c r="X1447" s="4">
        <f ca="1">COUNTIF(W:W,W1447)</f>
        <v>391</v>
      </c>
      <c r="Y1447" s="4">
        <f>MATCH(T1447,Coding!J:J,0)</f>
        <v>12</v>
      </c>
      <c r="Z1447" s="4" t="str" cm="1">
        <f t="array" aca="1" ref="Z1447" ca="1">_xlfn.IFNA(INDIRECT($Y$1&amp;"!"&amp;Z$1&amp;$Y1447),-1)</f>
        <v>G</v>
      </c>
      <c r="AA1447" s="4" cm="1">
        <f t="array" aca="1" ref="AA1447" ca="1">_xlfn.IFNA(INDIRECT($Y$1&amp;"!"&amp;AA$1&amp;$Y1447),-1)</f>
        <v>1</v>
      </c>
      <c r="AB1447" s="4" cm="1">
        <f t="array" aca="1" ref="AB1447" ca="1">_xlfn.IFNA(INDIRECT($Y$1&amp;"!"&amp;AB$1&amp;$Y1447),-1)</f>
        <v>1</v>
      </c>
      <c r="AC1447" s="4" cm="1">
        <f t="array" aca="1" ref="AC1447" ca="1">_xlfn.IFNA(INDIRECT($Y$1&amp;"!"&amp;AC$1&amp;$Y1447),-1)</f>
        <v>1</v>
      </c>
      <c r="AD1447" s="4" cm="1">
        <f t="array" aca="1" ref="AD1447" ca="1">_xlfn.IFNA(INDIRECT($Y$1&amp;"!"&amp;AD$1&amp;$Y1447),-1)</f>
        <v>0</v>
      </c>
      <c r="AE1447" s="4" cm="1">
        <f t="array" aca="1" ref="AE1447" ca="1">_xlfn.IFNA(INDIRECT($Y$1&amp;"!"&amp;AE$1&amp;$Y1447),-1)</f>
        <v>0</v>
      </c>
      <c r="AF1447" s="4" t="str">
        <f ca="1">_xlfn.CONCAT(W1447, "-",V1447)</f>
        <v>G-4</v>
      </c>
      <c r="AG1447" s="4" t="str">
        <f>TEXT(ROW()-2, "0000")</f>
        <v>1445</v>
      </c>
      <c r="AH1447" s="4" t="str">
        <f>IF(TRIM(CLEAN(A1447))="m", "male", IF(TRIM(CLEAN(A1447))="f","female", "missing"))</f>
        <v>female</v>
      </c>
      <c r="AI1447" s="4">
        <f>C1447</f>
        <v>95.2</v>
      </c>
      <c r="AJ1447" s="4">
        <f>O1447</f>
        <v>98</v>
      </c>
      <c r="AK1447" s="4">
        <f>P1447</f>
        <v>96</v>
      </c>
      <c r="AL1447" s="4">
        <f>IF(AI1447&lt;60, 0, IF(AI1447&lt;70,2, IF(AI1447&lt;80, 3, IF(AI1447&lt;90,4, IF(AI1447&lt;=100, 5, "?")))))</f>
        <v>5</v>
      </c>
      <c r="AM1447" s="4">
        <f>IF(AJ1447&lt;60, 0, IF(AJ1447&lt;70,2, IF(AJ1447&lt;80, 3, IF(AJ1447&lt;90,4, IF(AJ1447&lt;=100, 5, "?")))))</f>
        <v>5</v>
      </c>
      <c r="AN1447" s="4">
        <f>IF(AK1447&lt;60, 0, IF(AK1447&lt;70,2, IF(AK1447&lt;80, 3, IF(AK1447&lt;90,4, IF(AK1447&lt;=100, 5, "?")))))</f>
        <v>5</v>
      </c>
      <c r="AO1447" s="4">
        <f ca="1">AA1447</f>
        <v>1</v>
      </c>
      <c r="AP1447" s="4">
        <f ca="1">AB1447</f>
        <v>1</v>
      </c>
      <c r="AQ1447" s="4">
        <f ca="1">AC1447</f>
        <v>1</v>
      </c>
      <c r="AR1447" s="4">
        <f ca="1">AD1447</f>
        <v>0</v>
      </c>
      <c r="AS1447" s="4">
        <f ca="1">AE1447</f>
        <v>0</v>
      </c>
      <c r="AT1447" s="4" t="str">
        <f ca="1">Z1447</f>
        <v>G</v>
      </c>
      <c r="AU1447" s="4">
        <f>E1447</f>
        <v>83.9</v>
      </c>
      <c r="AV1447" s="4">
        <f>IF(AU1447&lt;60, 0, IF(AU1447&lt;70,2, IF(AU1447&lt;80, 3, IF(AU1447&lt;90,4, IF(AU1447&lt;=100, 5, "?")))))</f>
        <v>4</v>
      </c>
    </row>
    <row r="1448" spans="1:48" x14ac:dyDescent="0.2">
      <c r="A1448" s="2" t="s">
        <v>16</v>
      </c>
      <c r="B1448" s="3" t="s">
        <v>36</v>
      </c>
      <c r="C1448" s="3">
        <v>93.7</v>
      </c>
      <c r="D1448" s="3" t="s">
        <v>36</v>
      </c>
      <c r="E1448" s="3">
        <v>77.900000000000006</v>
      </c>
      <c r="F1448" s="3">
        <v>1</v>
      </c>
      <c r="G1448" s="3">
        <v>77</v>
      </c>
      <c r="H1448" s="3">
        <v>91</v>
      </c>
      <c r="I1448" s="3">
        <v>90</v>
      </c>
      <c r="J1448" s="3">
        <v>85</v>
      </c>
      <c r="K1448" s="3"/>
      <c r="L1448" s="3"/>
      <c r="M1448" s="3">
        <v>61</v>
      </c>
      <c r="N1448" s="3"/>
      <c r="O1448" s="4">
        <f>MAX(G1448:H1448)</f>
        <v>91</v>
      </c>
      <c r="P1448" s="4">
        <f>MAX(I1448:J1448)</f>
        <v>90</v>
      </c>
      <c r="Q1448" s="4">
        <f>ABS(O1448-C1448)</f>
        <v>2.7000000000000028</v>
      </c>
      <c r="R1448" s="4">
        <f>ABS(P1448-C1448)</f>
        <v>3.7000000000000028</v>
      </c>
      <c r="S1448" s="4" t="b">
        <f ca="1">OR(O1448=0,P1448=0,Q1448&gt;$Q$1,R1448&gt;$R$1,W1448="N", V1448=2)</f>
        <v>0</v>
      </c>
      <c r="T1448" s="4" t="str">
        <f>TRIM(CLEAN(D1448))</f>
        <v>برنامج بكالوريوس هندسة أنظمة الحاسوب</v>
      </c>
      <c r="U1448" s="4">
        <f>COUNTIF(T:T,T1448)</f>
        <v>549</v>
      </c>
      <c r="V1448" s="4">
        <f>IF(E1448&lt;60, 0, IF(E1448&lt;70,2, IF(E1448&lt;80, 3, IF(E1448&lt;90,4, IF(E1448&lt;=100, 5, "?")))))</f>
        <v>3</v>
      </c>
      <c r="W1448" s="4" t="str" cm="1">
        <f t="array" aca="1" ref="W1448" ca="1">_xlfn.IFNA(INDIRECT($Y$1&amp;"!"&amp;W$1&amp;$Y1448),"N")</f>
        <v>A</v>
      </c>
      <c r="X1448" s="4">
        <f ca="1">COUNTIF(W:W,W1448)</f>
        <v>861</v>
      </c>
      <c r="Y1448" s="4">
        <f>MATCH(T1448,Coding!J:J,0)</f>
        <v>3</v>
      </c>
      <c r="Z1448" s="4" t="str" cm="1">
        <f t="array" aca="1" ref="Z1448" ca="1">_xlfn.IFNA(INDIRECT($Y$1&amp;"!"&amp;Z$1&amp;$Y1448),-1)</f>
        <v>A</v>
      </c>
      <c r="AA1448" s="4" cm="1">
        <f t="array" aca="1" ref="AA1448" ca="1">_xlfn.IFNA(INDIRECT($Y$1&amp;"!"&amp;AA$1&amp;$Y1448),-1)</f>
        <v>0</v>
      </c>
      <c r="AB1448" s="4" cm="1">
        <f t="array" aca="1" ref="AB1448" ca="1">_xlfn.IFNA(INDIRECT($Y$1&amp;"!"&amp;AB$1&amp;$Y1448),-1)</f>
        <v>1</v>
      </c>
      <c r="AC1448" s="4" cm="1">
        <f t="array" aca="1" ref="AC1448" ca="1">_xlfn.IFNA(INDIRECT($Y$1&amp;"!"&amp;AC$1&amp;$Y1448),-1)</f>
        <v>1</v>
      </c>
      <c r="AD1448" s="4" cm="1">
        <f t="array" aca="1" ref="AD1448" ca="1">_xlfn.IFNA(INDIRECT($Y$1&amp;"!"&amp;AD$1&amp;$Y1448),-1)</f>
        <v>1</v>
      </c>
      <c r="AE1448" s="4" cm="1">
        <f t="array" aca="1" ref="AE1448" ca="1">_xlfn.IFNA(INDIRECT($Y$1&amp;"!"&amp;AE$1&amp;$Y1448),-1)</f>
        <v>0</v>
      </c>
      <c r="AF1448" s="4" t="str">
        <f ca="1">_xlfn.CONCAT(W1448, "-",V1448)</f>
        <v>A-3</v>
      </c>
      <c r="AG1448" s="4" t="str">
        <f>TEXT(ROW()-2, "0000")</f>
        <v>1446</v>
      </c>
      <c r="AH1448" s="4" t="str">
        <f>IF(TRIM(CLEAN(A1448))="m", "male", IF(TRIM(CLEAN(A1448))="f","female", "missing"))</f>
        <v>female</v>
      </c>
      <c r="AI1448" s="4">
        <f>C1448</f>
        <v>93.7</v>
      </c>
      <c r="AJ1448" s="4">
        <f>O1448</f>
        <v>91</v>
      </c>
      <c r="AK1448" s="4">
        <f>P1448</f>
        <v>90</v>
      </c>
      <c r="AL1448" s="4">
        <f>IF(AI1448&lt;60, 0, IF(AI1448&lt;70,2, IF(AI1448&lt;80, 3, IF(AI1448&lt;90,4, IF(AI1448&lt;=100, 5, "?")))))</f>
        <v>5</v>
      </c>
      <c r="AM1448" s="4">
        <f>IF(AJ1448&lt;60, 0, IF(AJ1448&lt;70,2, IF(AJ1448&lt;80, 3, IF(AJ1448&lt;90,4, IF(AJ1448&lt;=100, 5, "?")))))</f>
        <v>5</v>
      </c>
      <c r="AN1448" s="4">
        <f>IF(AK1448&lt;60, 0, IF(AK1448&lt;70,2, IF(AK1448&lt;80, 3, IF(AK1448&lt;90,4, IF(AK1448&lt;=100, 5, "?")))))</f>
        <v>5</v>
      </c>
      <c r="AO1448" s="4">
        <f ca="1">AA1448</f>
        <v>0</v>
      </c>
      <c r="AP1448" s="4">
        <f ca="1">AB1448</f>
        <v>1</v>
      </c>
      <c r="AQ1448" s="4">
        <f ca="1">AC1448</f>
        <v>1</v>
      </c>
      <c r="AR1448" s="4">
        <f ca="1">AD1448</f>
        <v>1</v>
      </c>
      <c r="AS1448" s="4">
        <f ca="1">AE1448</f>
        <v>0</v>
      </c>
      <c r="AT1448" s="4" t="str">
        <f ca="1">Z1448</f>
        <v>A</v>
      </c>
      <c r="AU1448" s="4">
        <f>E1448</f>
        <v>77.900000000000006</v>
      </c>
      <c r="AV1448" s="4">
        <f>IF(AU1448&lt;60, 0, IF(AU1448&lt;70,2, IF(AU1448&lt;80, 3, IF(AU1448&lt;90,4, IF(AU1448&lt;=100, 5, "?")))))</f>
        <v>3</v>
      </c>
    </row>
    <row r="1449" spans="1:48" x14ac:dyDescent="0.2">
      <c r="A1449" s="2" t="s">
        <v>13</v>
      </c>
      <c r="B1449" s="3" t="s">
        <v>36</v>
      </c>
      <c r="C1449" s="3">
        <v>95.3</v>
      </c>
      <c r="D1449" s="3" t="s">
        <v>36</v>
      </c>
      <c r="E1449" s="3">
        <v>87</v>
      </c>
      <c r="F1449" s="3">
        <v>1</v>
      </c>
      <c r="G1449" s="3">
        <v>86</v>
      </c>
      <c r="H1449" s="3">
        <v>98</v>
      </c>
      <c r="I1449" s="3">
        <v>94</v>
      </c>
      <c r="J1449" s="3">
        <v>90</v>
      </c>
      <c r="K1449" s="3"/>
      <c r="L1449" s="3"/>
      <c r="M1449" s="3">
        <v>63</v>
      </c>
      <c r="N1449" s="3"/>
      <c r="O1449" s="4">
        <f>MAX(G1449:H1449)</f>
        <v>98</v>
      </c>
      <c r="P1449" s="4">
        <f>MAX(I1449:J1449)</f>
        <v>94</v>
      </c>
      <c r="Q1449" s="4">
        <f>ABS(O1449-C1449)</f>
        <v>2.7000000000000028</v>
      </c>
      <c r="R1449" s="4">
        <f>ABS(P1449-C1449)</f>
        <v>1.2999999999999972</v>
      </c>
      <c r="S1449" s="4" t="b">
        <f ca="1">OR(O1449=0,P1449=0,Q1449&gt;$Q$1,R1449&gt;$R$1,W1449="N", V1449=2)</f>
        <v>0</v>
      </c>
      <c r="T1449" s="4" t="str">
        <f>TRIM(CLEAN(D1449))</f>
        <v>برنامج بكالوريوس هندسة أنظمة الحاسوب</v>
      </c>
      <c r="U1449" s="4">
        <f>COUNTIF(T:T,T1449)</f>
        <v>549</v>
      </c>
      <c r="V1449" s="4">
        <f>IF(E1449&lt;60, 0, IF(E1449&lt;70,2, IF(E1449&lt;80, 3, IF(E1449&lt;90,4, IF(E1449&lt;=100, 5, "?")))))</f>
        <v>4</v>
      </c>
      <c r="W1449" s="4" t="str" cm="1">
        <f t="array" aca="1" ref="W1449" ca="1">_xlfn.IFNA(INDIRECT($Y$1&amp;"!"&amp;W$1&amp;$Y1449),"N")</f>
        <v>A</v>
      </c>
      <c r="X1449" s="4">
        <f ca="1">COUNTIF(W:W,W1449)</f>
        <v>861</v>
      </c>
      <c r="Y1449" s="4">
        <f>MATCH(T1449,Coding!J:J,0)</f>
        <v>3</v>
      </c>
      <c r="Z1449" s="4" t="str" cm="1">
        <f t="array" aca="1" ref="Z1449" ca="1">_xlfn.IFNA(INDIRECT($Y$1&amp;"!"&amp;Z$1&amp;$Y1449),-1)</f>
        <v>A</v>
      </c>
      <c r="AA1449" s="4" cm="1">
        <f t="array" aca="1" ref="AA1449" ca="1">_xlfn.IFNA(INDIRECT($Y$1&amp;"!"&amp;AA$1&amp;$Y1449),-1)</f>
        <v>0</v>
      </c>
      <c r="AB1449" s="4" cm="1">
        <f t="array" aca="1" ref="AB1449" ca="1">_xlfn.IFNA(INDIRECT($Y$1&amp;"!"&amp;AB$1&amp;$Y1449),-1)</f>
        <v>1</v>
      </c>
      <c r="AC1449" s="4" cm="1">
        <f t="array" aca="1" ref="AC1449" ca="1">_xlfn.IFNA(INDIRECT($Y$1&amp;"!"&amp;AC$1&amp;$Y1449),-1)</f>
        <v>1</v>
      </c>
      <c r="AD1449" s="4" cm="1">
        <f t="array" aca="1" ref="AD1449" ca="1">_xlfn.IFNA(INDIRECT($Y$1&amp;"!"&amp;AD$1&amp;$Y1449),-1)</f>
        <v>1</v>
      </c>
      <c r="AE1449" s="4" cm="1">
        <f t="array" aca="1" ref="AE1449" ca="1">_xlfn.IFNA(INDIRECT($Y$1&amp;"!"&amp;AE$1&amp;$Y1449),-1)</f>
        <v>0</v>
      </c>
      <c r="AF1449" s="4" t="str">
        <f ca="1">_xlfn.CONCAT(W1449, "-",V1449)</f>
        <v>A-4</v>
      </c>
      <c r="AG1449" s="4" t="str">
        <f>TEXT(ROW()-2, "0000")</f>
        <v>1447</v>
      </c>
      <c r="AH1449" s="4" t="str">
        <f>IF(TRIM(CLEAN(A1449))="m", "male", IF(TRIM(CLEAN(A1449))="f","female", "missing"))</f>
        <v>male</v>
      </c>
      <c r="AI1449" s="4">
        <f>C1449</f>
        <v>95.3</v>
      </c>
      <c r="AJ1449" s="4">
        <f>O1449</f>
        <v>98</v>
      </c>
      <c r="AK1449" s="4">
        <f>P1449</f>
        <v>94</v>
      </c>
      <c r="AL1449" s="4">
        <f>IF(AI1449&lt;60, 0, IF(AI1449&lt;70,2, IF(AI1449&lt;80, 3, IF(AI1449&lt;90,4, IF(AI1449&lt;=100, 5, "?")))))</f>
        <v>5</v>
      </c>
      <c r="AM1449" s="4">
        <f>IF(AJ1449&lt;60, 0, IF(AJ1449&lt;70,2, IF(AJ1449&lt;80, 3, IF(AJ1449&lt;90,4, IF(AJ1449&lt;=100, 5, "?")))))</f>
        <v>5</v>
      </c>
      <c r="AN1449" s="4">
        <f>IF(AK1449&lt;60, 0, IF(AK1449&lt;70,2, IF(AK1449&lt;80, 3, IF(AK1449&lt;90,4, IF(AK1449&lt;=100, 5, "?")))))</f>
        <v>5</v>
      </c>
      <c r="AO1449" s="4">
        <f ca="1">AA1449</f>
        <v>0</v>
      </c>
      <c r="AP1449" s="4">
        <f ca="1">AB1449</f>
        <v>1</v>
      </c>
      <c r="AQ1449" s="4">
        <f ca="1">AC1449</f>
        <v>1</v>
      </c>
      <c r="AR1449" s="4">
        <f ca="1">AD1449</f>
        <v>1</v>
      </c>
      <c r="AS1449" s="4">
        <f ca="1">AE1449</f>
        <v>0</v>
      </c>
      <c r="AT1449" s="4" t="str">
        <f ca="1">Z1449</f>
        <v>A</v>
      </c>
      <c r="AU1449" s="4">
        <f>E1449</f>
        <v>87</v>
      </c>
      <c r="AV1449" s="4">
        <f>IF(AU1449&lt;60, 0, IF(AU1449&lt;70,2, IF(AU1449&lt;80, 3, IF(AU1449&lt;90,4, IF(AU1449&lt;=100, 5, "?")))))</f>
        <v>4</v>
      </c>
    </row>
    <row r="1450" spans="1:48" x14ac:dyDescent="0.2">
      <c r="A1450" s="2" t="s">
        <v>16</v>
      </c>
      <c r="B1450" s="3" t="s">
        <v>36</v>
      </c>
      <c r="C1450" s="3">
        <v>95.7</v>
      </c>
      <c r="D1450" s="3" t="s">
        <v>36</v>
      </c>
      <c r="E1450" s="3">
        <v>87.5</v>
      </c>
      <c r="F1450" s="3">
        <v>1</v>
      </c>
      <c r="G1450" s="3">
        <v>82</v>
      </c>
      <c r="H1450" s="3">
        <v>93</v>
      </c>
      <c r="I1450" s="3">
        <v>91</v>
      </c>
      <c r="J1450" s="3">
        <v>94</v>
      </c>
      <c r="K1450" s="3"/>
      <c r="L1450" s="3"/>
      <c r="M1450" s="3">
        <v>76</v>
      </c>
      <c r="N1450" s="3"/>
      <c r="O1450" s="4">
        <f>MAX(G1450:H1450)</f>
        <v>93</v>
      </c>
      <c r="P1450" s="4">
        <f>MAX(I1450:J1450)</f>
        <v>94</v>
      </c>
      <c r="Q1450" s="4">
        <f>ABS(O1450-C1450)</f>
        <v>2.7000000000000028</v>
      </c>
      <c r="R1450" s="4">
        <f>ABS(P1450-C1450)</f>
        <v>1.7000000000000028</v>
      </c>
      <c r="S1450" s="4" t="b">
        <f ca="1">OR(O1450=0,P1450=0,Q1450&gt;$Q$1,R1450&gt;$R$1,W1450="N", V1450=2)</f>
        <v>0</v>
      </c>
      <c r="T1450" s="4" t="str">
        <f>TRIM(CLEAN(D1450))</f>
        <v>برنامج بكالوريوس هندسة أنظمة الحاسوب</v>
      </c>
      <c r="U1450" s="4">
        <f>COUNTIF(T:T,T1450)</f>
        <v>549</v>
      </c>
      <c r="V1450" s="4">
        <f>IF(E1450&lt;60, 0, IF(E1450&lt;70,2, IF(E1450&lt;80, 3, IF(E1450&lt;90,4, IF(E1450&lt;=100, 5, "?")))))</f>
        <v>4</v>
      </c>
      <c r="W1450" s="4" t="str" cm="1">
        <f t="array" aca="1" ref="W1450" ca="1">_xlfn.IFNA(INDIRECT($Y$1&amp;"!"&amp;W$1&amp;$Y1450),"N")</f>
        <v>A</v>
      </c>
      <c r="X1450" s="4">
        <f ca="1">COUNTIF(W:W,W1450)</f>
        <v>861</v>
      </c>
      <c r="Y1450" s="4">
        <f>MATCH(T1450,Coding!J:J,0)</f>
        <v>3</v>
      </c>
      <c r="Z1450" s="4" t="str" cm="1">
        <f t="array" aca="1" ref="Z1450" ca="1">_xlfn.IFNA(INDIRECT($Y$1&amp;"!"&amp;Z$1&amp;$Y1450),-1)</f>
        <v>A</v>
      </c>
      <c r="AA1450" s="4" cm="1">
        <f t="array" aca="1" ref="AA1450" ca="1">_xlfn.IFNA(INDIRECT($Y$1&amp;"!"&amp;AA$1&amp;$Y1450),-1)</f>
        <v>0</v>
      </c>
      <c r="AB1450" s="4" cm="1">
        <f t="array" aca="1" ref="AB1450" ca="1">_xlfn.IFNA(INDIRECT($Y$1&amp;"!"&amp;AB$1&amp;$Y1450),-1)</f>
        <v>1</v>
      </c>
      <c r="AC1450" s="4" cm="1">
        <f t="array" aca="1" ref="AC1450" ca="1">_xlfn.IFNA(INDIRECT($Y$1&amp;"!"&amp;AC$1&amp;$Y1450),-1)</f>
        <v>1</v>
      </c>
      <c r="AD1450" s="4" cm="1">
        <f t="array" aca="1" ref="AD1450" ca="1">_xlfn.IFNA(INDIRECT($Y$1&amp;"!"&amp;AD$1&amp;$Y1450),-1)</f>
        <v>1</v>
      </c>
      <c r="AE1450" s="4" cm="1">
        <f t="array" aca="1" ref="AE1450" ca="1">_xlfn.IFNA(INDIRECT($Y$1&amp;"!"&amp;AE$1&amp;$Y1450),-1)</f>
        <v>0</v>
      </c>
      <c r="AF1450" s="4" t="str">
        <f ca="1">_xlfn.CONCAT(W1450, "-",V1450)</f>
        <v>A-4</v>
      </c>
      <c r="AG1450" s="4" t="str">
        <f>TEXT(ROW()-2, "0000")</f>
        <v>1448</v>
      </c>
      <c r="AH1450" s="4" t="str">
        <f>IF(TRIM(CLEAN(A1450))="m", "male", IF(TRIM(CLEAN(A1450))="f","female", "missing"))</f>
        <v>female</v>
      </c>
      <c r="AI1450" s="4">
        <f>C1450</f>
        <v>95.7</v>
      </c>
      <c r="AJ1450" s="4">
        <f>O1450</f>
        <v>93</v>
      </c>
      <c r="AK1450" s="4">
        <f>P1450</f>
        <v>94</v>
      </c>
      <c r="AL1450" s="4">
        <f>IF(AI1450&lt;60, 0, IF(AI1450&lt;70,2, IF(AI1450&lt;80, 3, IF(AI1450&lt;90,4, IF(AI1450&lt;=100, 5, "?")))))</f>
        <v>5</v>
      </c>
      <c r="AM1450" s="4">
        <f>IF(AJ1450&lt;60, 0, IF(AJ1450&lt;70,2, IF(AJ1450&lt;80, 3, IF(AJ1450&lt;90,4, IF(AJ1450&lt;=100, 5, "?")))))</f>
        <v>5</v>
      </c>
      <c r="AN1450" s="4">
        <f>IF(AK1450&lt;60, 0, IF(AK1450&lt;70,2, IF(AK1450&lt;80, 3, IF(AK1450&lt;90,4, IF(AK1450&lt;=100, 5, "?")))))</f>
        <v>5</v>
      </c>
      <c r="AO1450" s="4">
        <f ca="1">AA1450</f>
        <v>0</v>
      </c>
      <c r="AP1450" s="4">
        <f ca="1">AB1450</f>
        <v>1</v>
      </c>
      <c r="AQ1450" s="4">
        <f ca="1">AC1450</f>
        <v>1</v>
      </c>
      <c r="AR1450" s="4">
        <f ca="1">AD1450</f>
        <v>1</v>
      </c>
      <c r="AS1450" s="4">
        <f ca="1">AE1450</f>
        <v>0</v>
      </c>
      <c r="AT1450" s="4" t="str">
        <f ca="1">Z1450</f>
        <v>A</v>
      </c>
      <c r="AU1450" s="4">
        <f>E1450</f>
        <v>87.5</v>
      </c>
      <c r="AV1450" s="4">
        <f>IF(AU1450&lt;60, 0, IF(AU1450&lt;70,2, IF(AU1450&lt;80, 3, IF(AU1450&lt;90,4, IF(AU1450&lt;=100, 5, "?")))))</f>
        <v>4</v>
      </c>
    </row>
    <row r="1451" spans="1:48" x14ac:dyDescent="0.2">
      <c r="A1451" s="2" t="s">
        <v>16</v>
      </c>
      <c r="B1451" s="3" t="s">
        <v>36</v>
      </c>
      <c r="C1451" s="3">
        <v>96.3</v>
      </c>
      <c r="D1451" s="3" t="s">
        <v>36</v>
      </c>
      <c r="E1451" s="3">
        <v>88.2</v>
      </c>
      <c r="F1451" s="3">
        <v>1</v>
      </c>
      <c r="G1451" s="3">
        <v>88</v>
      </c>
      <c r="H1451" s="3">
        <v>99</v>
      </c>
      <c r="I1451" s="3">
        <v>90</v>
      </c>
      <c r="J1451" s="3">
        <v>91</v>
      </c>
      <c r="K1451" s="3"/>
      <c r="L1451" s="3"/>
      <c r="M1451" s="3">
        <v>85</v>
      </c>
      <c r="N1451" s="3"/>
      <c r="O1451" s="4">
        <f>MAX(G1451:H1451)</f>
        <v>99</v>
      </c>
      <c r="P1451" s="4">
        <f>MAX(I1451:J1451)</f>
        <v>91</v>
      </c>
      <c r="Q1451" s="4">
        <f>ABS(O1451-C1451)</f>
        <v>2.7000000000000028</v>
      </c>
      <c r="R1451" s="4">
        <f>ABS(P1451-C1451)</f>
        <v>5.2999999999999972</v>
      </c>
      <c r="S1451" s="4" t="b">
        <f ca="1">OR(O1451=0,P1451=0,Q1451&gt;$Q$1,R1451&gt;$R$1,W1451="N", V1451=2)</f>
        <v>0</v>
      </c>
      <c r="T1451" s="4" t="str">
        <f>TRIM(CLEAN(D1451))</f>
        <v>برنامج بكالوريوس هندسة أنظمة الحاسوب</v>
      </c>
      <c r="U1451" s="4">
        <f>COUNTIF(T:T,T1451)</f>
        <v>549</v>
      </c>
      <c r="V1451" s="4">
        <f>IF(E1451&lt;60, 0, IF(E1451&lt;70,2, IF(E1451&lt;80, 3, IF(E1451&lt;90,4, IF(E1451&lt;=100, 5, "?")))))</f>
        <v>4</v>
      </c>
      <c r="W1451" s="4" t="str" cm="1">
        <f t="array" aca="1" ref="W1451" ca="1">_xlfn.IFNA(INDIRECT($Y$1&amp;"!"&amp;W$1&amp;$Y1451),"N")</f>
        <v>A</v>
      </c>
      <c r="X1451" s="4">
        <f ca="1">COUNTIF(W:W,W1451)</f>
        <v>861</v>
      </c>
      <c r="Y1451" s="4">
        <f>MATCH(T1451,Coding!J:J,0)</f>
        <v>3</v>
      </c>
      <c r="Z1451" s="4" t="str" cm="1">
        <f t="array" aca="1" ref="Z1451" ca="1">_xlfn.IFNA(INDIRECT($Y$1&amp;"!"&amp;Z$1&amp;$Y1451),-1)</f>
        <v>A</v>
      </c>
      <c r="AA1451" s="4" cm="1">
        <f t="array" aca="1" ref="AA1451" ca="1">_xlfn.IFNA(INDIRECT($Y$1&amp;"!"&amp;AA$1&amp;$Y1451),-1)</f>
        <v>0</v>
      </c>
      <c r="AB1451" s="4" cm="1">
        <f t="array" aca="1" ref="AB1451" ca="1">_xlfn.IFNA(INDIRECT($Y$1&amp;"!"&amp;AB$1&amp;$Y1451),-1)</f>
        <v>1</v>
      </c>
      <c r="AC1451" s="4" cm="1">
        <f t="array" aca="1" ref="AC1451" ca="1">_xlfn.IFNA(INDIRECT($Y$1&amp;"!"&amp;AC$1&amp;$Y1451),-1)</f>
        <v>1</v>
      </c>
      <c r="AD1451" s="4" cm="1">
        <f t="array" aca="1" ref="AD1451" ca="1">_xlfn.IFNA(INDIRECT($Y$1&amp;"!"&amp;AD$1&amp;$Y1451),-1)</f>
        <v>1</v>
      </c>
      <c r="AE1451" s="4" cm="1">
        <f t="array" aca="1" ref="AE1451" ca="1">_xlfn.IFNA(INDIRECT($Y$1&amp;"!"&amp;AE$1&amp;$Y1451),-1)</f>
        <v>0</v>
      </c>
      <c r="AF1451" s="4" t="str">
        <f ca="1">_xlfn.CONCAT(W1451, "-",V1451)</f>
        <v>A-4</v>
      </c>
      <c r="AG1451" s="4" t="str">
        <f>TEXT(ROW()-2, "0000")</f>
        <v>1449</v>
      </c>
      <c r="AH1451" s="4" t="str">
        <f>IF(TRIM(CLEAN(A1451))="m", "male", IF(TRIM(CLEAN(A1451))="f","female", "missing"))</f>
        <v>female</v>
      </c>
      <c r="AI1451" s="4">
        <f>C1451</f>
        <v>96.3</v>
      </c>
      <c r="AJ1451" s="4">
        <f>O1451</f>
        <v>99</v>
      </c>
      <c r="AK1451" s="4">
        <f>P1451</f>
        <v>91</v>
      </c>
      <c r="AL1451" s="4">
        <f>IF(AI1451&lt;60, 0, IF(AI1451&lt;70,2, IF(AI1451&lt;80, 3, IF(AI1451&lt;90,4, IF(AI1451&lt;=100, 5, "?")))))</f>
        <v>5</v>
      </c>
      <c r="AM1451" s="4">
        <f>IF(AJ1451&lt;60, 0, IF(AJ1451&lt;70,2, IF(AJ1451&lt;80, 3, IF(AJ1451&lt;90,4, IF(AJ1451&lt;=100, 5, "?")))))</f>
        <v>5</v>
      </c>
      <c r="AN1451" s="4">
        <f>IF(AK1451&lt;60, 0, IF(AK1451&lt;70,2, IF(AK1451&lt;80, 3, IF(AK1451&lt;90,4, IF(AK1451&lt;=100, 5, "?")))))</f>
        <v>5</v>
      </c>
      <c r="AO1451" s="4">
        <f ca="1">AA1451</f>
        <v>0</v>
      </c>
      <c r="AP1451" s="4">
        <f ca="1">AB1451</f>
        <v>1</v>
      </c>
      <c r="AQ1451" s="4">
        <f ca="1">AC1451</f>
        <v>1</v>
      </c>
      <c r="AR1451" s="4">
        <f ca="1">AD1451</f>
        <v>1</v>
      </c>
      <c r="AS1451" s="4">
        <f ca="1">AE1451</f>
        <v>0</v>
      </c>
      <c r="AT1451" s="4" t="str">
        <f ca="1">Z1451</f>
        <v>A</v>
      </c>
      <c r="AU1451" s="4">
        <f>E1451</f>
        <v>88.2</v>
      </c>
      <c r="AV1451" s="4">
        <f>IF(AU1451&lt;60, 0, IF(AU1451&lt;70,2, IF(AU1451&lt;80, 3, IF(AU1451&lt;90,4, IF(AU1451&lt;=100, 5, "?")))))</f>
        <v>4</v>
      </c>
    </row>
    <row r="1452" spans="1:48" x14ac:dyDescent="0.2">
      <c r="A1452" s="2" t="s">
        <v>13</v>
      </c>
      <c r="B1452" s="3" t="s">
        <v>35</v>
      </c>
      <c r="C1452" s="3">
        <v>97.7</v>
      </c>
      <c r="D1452" s="3" t="s">
        <v>35</v>
      </c>
      <c r="E1452" s="3">
        <v>87.2</v>
      </c>
      <c r="F1452" s="3">
        <v>1</v>
      </c>
      <c r="G1452" s="3">
        <v>95</v>
      </c>
      <c r="H1452" s="3">
        <v>95</v>
      </c>
      <c r="I1452" s="3">
        <v>99</v>
      </c>
      <c r="J1452" s="3">
        <v>99</v>
      </c>
      <c r="K1452" s="3">
        <v>95</v>
      </c>
      <c r="L1452" s="3"/>
      <c r="M1452" s="3">
        <v>82</v>
      </c>
      <c r="N1452" s="3"/>
      <c r="O1452" s="4">
        <f>MAX(G1452:H1452)</f>
        <v>95</v>
      </c>
      <c r="P1452" s="4">
        <f>MAX(I1452:J1452)</f>
        <v>99</v>
      </c>
      <c r="Q1452" s="4">
        <f>ABS(O1452-C1452)</f>
        <v>2.7000000000000028</v>
      </c>
      <c r="R1452" s="4">
        <f>ABS(P1452-C1452)</f>
        <v>1.2999999999999972</v>
      </c>
      <c r="S1452" s="4" t="b">
        <f ca="1">OR(O1452=0,P1452=0,Q1452&gt;$Q$1,R1452&gt;$R$1,W1452="N", V1452=2)</f>
        <v>0</v>
      </c>
      <c r="T1452" s="4" t="str">
        <f>TRIM(CLEAN(D1452))</f>
        <v>برنامج بكالوريوس هندسة الميكاترونيكس</v>
      </c>
      <c r="U1452" s="4">
        <f>COUNTIF(T:T,T1452)</f>
        <v>291</v>
      </c>
      <c r="V1452" s="4">
        <f>IF(E1452&lt;60, 0, IF(E1452&lt;70,2, IF(E1452&lt;80, 3, IF(E1452&lt;90,4, IF(E1452&lt;=100, 5, "?")))))</f>
        <v>4</v>
      </c>
      <c r="W1452" s="4" t="str" cm="1">
        <f t="array" aca="1" ref="W1452" ca="1">_xlfn.IFNA(INDIRECT($Y$1&amp;"!"&amp;W$1&amp;$Y1452),"N")</f>
        <v>B</v>
      </c>
      <c r="X1452" s="4">
        <f ca="1">COUNTIF(W:W,W1452)</f>
        <v>291</v>
      </c>
      <c r="Y1452" s="4">
        <f>MATCH(T1452,Coding!J:J,0)</f>
        <v>6</v>
      </c>
      <c r="Z1452" s="4" t="str" cm="1">
        <f t="array" aca="1" ref="Z1452" ca="1">_xlfn.IFNA(INDIRECT($Y$1&amp;"!"&amp;Z$1&amp;$Y1452),-1)</f>
        <v>B</v>
      </c>
      <c r="AA1452" s="4" cm="1">
        <f t="array" aca="1" ref="AA1452" ca="1">_xlfn.IFNA(INDIRECT($Y$1&amp;"!"&amp;AA$1&amp;$Y1452),-1)</f>
        <v>0</v>
      </c>
      <c r="AB1452" s="4" cm="1">
        <f t="array" aca="1" ref="AB1452" ca="1">_xlfn.IFNA(INDIRECT($Y$1&amp;"!"&amp;AB$1&amp;$Y1452),-1)</f>
        <v>0</v>
      </c>
      <c r="AC1452" s="4" cm="1">
        <f t="array" aca="1" ref="AC1452" ca="1">_xlfn.IFNA(INDIRECT($Y$1&amp;"!"&amp;AC$1&amp;$Y1452),-1)</f>
        <v>1</v>
      </c>
      <c r="AD1452" s="4" cm="1">
        <f t="array" aca="1" ref="AD1452" ca="1">_xlfn.IFNA(INDIRECT($Y$1&amp;"!"&amp;AD$1&amp;$Y1452),-1)</f>
        <v>1</v>
      </c>
      <c r="AE1452" s="4" cm="1">
        <f t="array" aca="1" ref="AE1452" ca="1">_xlfn.IFNA(INDIRECT($Y$1&amp;"!"&amp;AE$1&amp;$Y1452),-1)</f>
        <v>1</v>
      </c>
      <c r="AF1452" s="4" t="str">
        <f ca="1">_xlfn.CONCAT(W1452, "-",V1452)</f>
        <v>B-4</v>
      </c>
      <c r="AG1452" s="4" t="str">
        <f>TEXT(ROW()-2, "0000")</f>
        <v>1450</v>
      </c>
      <c r="AH1452" s="4" t="str">
        <f>IF(TRIM(CLEAN(A1452))="m", "male", IF(TRIM(CLEAN(A1452))="f","female", "missing"))</f>
        <v>male</v>
      </c>
      <c r="AI1452" s="4">
        <f>C1452</f>
        <v>97.7</v>
      </c>
      <c r="AJ1452" s="4">
        <f>O1452</f>
        <v>95</v>
      </c>
      <c r="AK1452" s="4">
        <f>P1452</f>
        <v>99</v>
      </c>
      <c r="AL1452" s="4">
        <f>IF(AI1452&lt;60, 0, IF(AI1452&lt;70,2, IF(AI1452&lt;80, 3, IF(AI1452&lt;90,4, IF(AI1452&lt;=100, 5, "?")))))</f>
        <v>5</v>
      </c>
      <c r="AM1452" s="4">
        <f>IF(AJ1452&lt;60, 0, IF(AJ1452&lt;70,2, IF(AJ1452&lt;80, 3, IF(AJ1452&lt;90,4, IF(AJ1452&lt;=100, 5, "?")))))</f>
        <v>5</v>
      </c>
      <c r="AN1452" s="4">
        <f>IF(AK1452&lt;60, 0, IF(AK1452&lt;70,2, IF(AK1452&lt;80, 3, IF(AK1452&lt;90,4, IF(AK1452&lt;=100, 5, "?")))))</f>
        <v>5</v>
      </c>
      <c r="AO1452" s="4">
        <f ca="1">AA1452</f>
        <v>0</v>
      </c>
      <c r="AP1452" s="4">
        <f ca="1">AB1452</f>
        <v>0</v>
      </c>
      <c r="AQ1452" s="4">
        <f ca="1">AC1452</f>
        <v>1</v>
      </c>
      <c r="AR1452" s="4">
        <f ca="1">AD1452</f>
        <v>1</v>
      </c>
      <c r="AS1452" s="4">
        <f ca="1">AE1452</f>
        <v>1</v>
      </c>
      <c r="AT1452" s="4" t="str">
        <f ca="1">Z1452</f>
        <v>B</v>
      </c>
      <c r="AU1452" s="4">
        <f>E1452</f>
        <v>87.2</v>
      </c>
      <c r="AV1452" s="4">
        <f>IF(AU1452&lt;60, 0, IF(AU1452&lt;70,2, IF(AU1452&lt;80, 3, IF(AU1452&lt;90,4, IF(AU1452&lt;=100, 5, "?")))))</f>
        <v>4</v>
      </c>
    </row>
    <row r="1453" spans="1:48" x14ac:dyDescent="0.2">
      <c r="A1453" s="2" t="s">
        <v>16</v>
      </c>
      <c r="B1453" s="3" t="s">
        <v>37</v>
      </c>
      <c r="C1453" s="3">
        <v>93.7</v>
      </c>
      <c r="D1453" s="3" t="s">
        <v>26</v>
      </c>
      <c r="E1453" s="3">
        <v>78.3</v>
      </c>
      <c r="F1453" s="3">
        <v>1</v>
      </c>
      <c r="G1453" s="3">
        <v>75</v>
      </c>
      <c r="H1453" s="3">
        <v>91</v>
      </c>
      <c r="I1453" s="3">
        <v>77</v>
      </c>
      <c r="J1453" s="3">
        <v>78</v>
      </c>
      <c r="K1453" s="3">
        <v>90</v>
      </c>
      <c r="L1453" s="3"/>
      <c r="M1453" s="3">
        <v>84</v>
      </c>
      <c r="N1453" s="3"/>
      <c r="O1453" s="4">
        <f>MAX(G1453:H1453)</f>
        <v>91</v>
      </c>
      <c r="P1453" s="4">
        <f>MAX(I1453:J1453)</f>
        <v>78</v>
      </c>
      <c r="Q1453" s="4">
        <f>ABS(O1453-C1453)</f>
        <v>2.7000000000000028</v>
      </c>
      <c r="R1453" s="4">
        <f>ABS(P1453-C1453)</f>
        <v>15.700000000000003</v>
      </c>
      <c r="S1453" s="4" t="b">
        <f ca="1">OR(O1453=0,P1453=0,Q1453&gt;$Q$1,R1453&gt;$R$1,W1453="N", V1453=2)</f>
        <v>0</v>
      </c>
      <c r="T1453" s="4" t="str">
        <f>TRIM(CLEAN(D1453))</f>
        <v>برنامج بكالوريوس الهندسة المدنية</v>
      </c>
      <c r="U1453" s="4">
        <f>COUNTIF(T:T,T1453)</f>
        <v>723</v>
      </c>
      <c r="V1453" s="4">
        <f>IF(E1453&lt;60, 0, IF(E1453&lt;70,2, IF(E1453&lt;80, 3, IF(E1453&lt;90,4, IF(E1453&lt;=100, 5, "?")))))</f>
        <v>3</v>
      </c>
      <c r="W1453" s="4" t="str" cm="1">
        <f t="array" aca="1" ref="W1453" ca="1">_xlfn.IFNA(INDIRECT($Y$1&amp;"!"&amp;W$1&amp;$Y1453),"N")</f>
        <v>C</v>
      </c>
      <c r="X1453" s="4">
        <f ca="1">COUNTIF(W:W,W1453)</f>
        <v>747</v>
      </c>
      <c r="Y1453" s="4">
        <f>MATCH(T1453,Coding!J:J,0)</f>
        <v>8</v>
      </c>
      <c r="Z1453" s="4" t="str" cm="1">
        <f t="array" aca="1" ref="Z1453" ca="1">_xlfn.IFNA(INDIRECT($Y$1&amp;"!"&amp;Z$1&amp;$Y1453),-1)</f>
        <v>C</v>
      </c>
      <c r="AA1453" s="4" cm="1">
        <f t="array" aca="1" ref="AA1453" ca="1">_xlfn.IFNA(INDIRECT($Y$1&amp;"!"&amp;AA$1&amp;$Y1453),-1)</f>
        <v>1</v>
      </c>
      <c r="AB1453" s="4" cm="1">
        <f t="array" aca="1" ref="AB1453" ca="1">_xlfn.IFNA(INDIRECT($Y$1&amp;"!"&amp;AB$1&amp;$Y1453),-1)</f>
        <v>1</v>
      </c>
      <c r="AC1453" s="4" cm="1">
        <f t="array" aca="1" ref="AC1453" ca="1">_xlfn.IFNA(INDIRECT($Y$1&amp;"!"&amp;AC$1&amp;$Y1453),-1)</f>
        <v>1</v>
      </c>
      <c r="AD1453" s="4" cm="1">
        <f t="array" aca="1" ref="AD1453" ca="1">_xlfn.IFNA(INDIRECT($Y$1&amp;"!"&amp;AD$1&amp;$Y1453),-1)</f>
        <v>0</v>
      </c>
      <c r="AE1453" s="4" cm="1">
        <f t="array" aca="1" ref="AE1453" ca="1">_xlfn.IFNA(INDIRECT($Y$1&amp;"!"&amp;AE$1&amp;$Y1453),-1)</f>
        <v>0</v>
      </c>
      <c r="AF1453" s="4" t="str">
        <f ca="1">_xlfn.CONCAT(W1453, "-",V1453)</f>
        <v>C-3</v>
      </c>
      <c r="AG1453" s="4" t="str">
        <f>TEXT(ROW()-2, "0000")</f>
        <v>1451</v>
      </c>
      <c r="AH1453" s="4" t="str">
        <f>IF(TRIM(CLEAN(A1453))="m", "male", IF(TRIM(CLEAN(A1453))="f","female", "missing"))</f>
        <v>female</v>
      </c>
      <c r="AI1453" s="4">
        <f>C1453</f>
        <v>93.7</v>
      </c>
      <c r="AJ1453" s="4">
        <f>O1453</f>
        <v>91</v>
      </c>
      <c r="AK1453" s="4">
        <f>P1453</f>
        <v>78</v>
      </c>
      <c r="AL1453" s="4">
        <f>IF(AI1453&lt;60, 0, IF(AI1453&lt;70,2, IF(AI1453&lt;80, 3, IF(AI1453&lt;90,4, IF(AI1453&lt;=100, 5, "?")))))</f>
        <v>5</v>
      </c>
      <c r="AM1453" s="4">
        <f>IF(AJ1453&lt;60, 0, IF(AJ1453&lt;70,2, IF(AJ1453&lt;80, 3, IF(AJ1453&lt;90,4, IF(AJ1453&lt;=100, 5, "?")))))</f>
        <v>5</v>
      </c>
      <c r="AN1453" s="4">
        <f>IF(AK1453&lt;60, 0, IF(AK1453&lt;70,2, IF(AK1453&lt;80, 3, IF(AK1453&lt;90,4, IF(AK1453&lt;=100, 5, "?")))))</f>
        <v>3</v>
      </c>
      <c r="AO1453" s="4">
        <f ca="1">AA1453</f>
        <v>1</v>
      </c>
      <c r="AP1453" s="4">
        <f ca="1">AB1453</f>
        <v>1</v>
      </c>
      <c r="AQ1453" s="4">
        <f ca="1">AC1453</f>
        <v>1</v>
      </c>
      <c r="AR1453" s="4">
        <f ca="1">AD1453</f>
        <v>0</v>
      </c>
      <c r="AS1453" s="4">
        <f ca="1">AE1453</f>
        <v>0</v>
      </c>
      <c r="AT1453" s="4" t="str">
        <f ca="1">Z1453</f>
        <v>C</v>
      </c>
      <c r="AU1453" s="4">
        <f>E1453</f>
        <v>78.3</v>
      </c>
      <c r="AV1453" s="4">
        <f>IF(AU1453&lt;60, 0, IF(AU1453&lt;70,2, IF(AU1453&lt;80, 3, IF(AU1453&lt;90,4, IF(AU1453&lt;=100, 5, "?")))))</f>
        <v>3</v>
      </c>
    </row>
    <row r="1454" spans="1:48" x14ac:dyDescent="0.2">
      <c r="A1454" s="2" t="s">
        <v>13</v>
      </c>
      <c r="B1454" s="3" t="s">
        <v>26</v>
      </c>
      <c r="C1454" s="3">
        <v>94.3</v>
      </c>
      <c r="D1454" s="3" t="s">
        <v>26</v>
      </c>
      <c r="E1454" s="3">
        <v>84.1</v>
      </c>
      <c r="F1454" s="3">
        <v>1</v>
      </c>
      <c r="G1454" s="3">
        <v>85</v>
      </c>
      <c r="H1454" s="3">
        <v>97</v>
      </c>
      <c r="I1454" s="3">
        <v>99</v>
      </c>
      <c r="J1454" s="3">
        <v>83</v>
      </c>
      <c r="K1454" s="3">
        <v>83</v>
      </c>
      <c r="L1454" s="3"/>
      <c r="M1454" s="3">
        <v>86</v>
      </c>
      <c r="N1454" s="3"/>
      <c r="O1454" s="4">
        <f>MAX(G1454:H1454)</f>
        <v>97</v>
      </c>
      <c r="P1454" s="4">
        <f>MAX(I1454:J1454)</f>
        <v>99</v>
      </c>
      <c r="Q1454" s="4">
        <f>ABS(O1454-C1454)</f>
        <v>2.7000000000000028</v>
      </c>
      <c r="R1454" s="4">
        <f>ABS(P1454-C1454)</f>
        <v>4.7000000000000028</v>
      </c>
      <c r="S1454" s="4" t="b">
        <f ca="1">OR(O1454=0,P1454=0,Q1454&gt;$Q$1,R1454&gt;$R$1,W1454="N", V1454=2)</f>
        <v>0</v>
      </c>
      <c r="T1454" s="4" t="str">
        <f>TRIM(CLEAN(D1454))</f>
        <v>برنامج بكالوريوس الهندسة المدنية</v>
      </c>
      <c r="U1454" s="4">
        <f>COUNTIF(T:T,T1454)</f>
        <v>723</v>
      </c>
      <c r="V1454" s="4">
        <f>IF(E1454&lt;60, 0, IF(E1454&lt;70,2, IF(E1454&lt;80, 3, IF(E1454&lt;90,4, IF(E1454&lt;=100, 5, "?")))))</f>
        <v>4</v>
      </c>
      <c r="W1454" s="4" t="str" cm="1">
        <f t="array" aca="1" ref="W1454" ca="1">_xlfn.IFNA(INDIRECT($Y$1&amp;"!"&amp;W$1&amp;$Y1454),"N")</f>
        <v>C</v>
      </c>
      <c r="X1454" s="4">
        <f ca="1">COUNTIF(W:W,W1454)</f>
        <v>747</v>
      </c>
      <c r="Y1454" s="4">
        <f>MATCH(T1454,Coding!J:J,0)</f>
        <v>8</v>
      </c>
      <c r="Z1454" s="4" t="str" cm="1">
        <f t="array" aca="1" ref="Z1454" ca="1">_xlfn.IFNA(INDIRECT($Y$1&amp;"!"&amp;Z$1&amp;$Y1454),-1)</f>
        <v>C</v>
      </c>
      <c r="AA1454" s="4" cm="1">
        <f t="array" aca="1" ref="AA1454" ca="1">_xlfn.IFNA(INDIRECT($Y$1&amp;"!"&amp;AA$1&amp;$Y1454),-1)</f>
        <v>1</v>
      </c>
      <c r="AB1454" s="4" cm="1">
        <f t="array" aca="1" ref="AB1454" ca="1">_xlfn.IFNA(INDIRECT($Y$1&amp;"!"&amp;AB$1&amp;$Y1454),-1)</f>
        <v>1</v>
      </c>
      <c r="AC1454" s="4" cm="1">
        <f t="array" aca="1" ref="AC1454" ca="1">_xlfn.IFNA(INDIRECT($Y$1&amp;"!"&amp;AC$1&amp;$Y1454),-1)</f>
        <v>1</v>
      </c>
      <c r="AD1454" s="4" cm="1">
        <f t="array" aca="1" ref="AD1454" ca="1">_xlfn.IFNA(INDIRECT($Y$1&amp;"!"&amp;AD$1&amp;$Y1454),-1)</f>
        <v>0</v>
      </c>
      <c r="AE1454" s="4" cm="1">
        <f t="array" aca="1" ref="AE1454" ca="1">_xlfn.IFNA(INDIRECT($Y$1&amp;"!"&amp;AE$1&amp;$Y1454),-1)</f>
        <v>0</v>
      </c>
      <c r="AF1454" s="4" t="str">
        <f ca="1">_xlfn.CONCAT(W1454, "-",V1454)</f>
        <v>C-4</v>
      </c>
      <c r="AG1454" s="4" t="str">
        <f>TEXT(ROW()-2, "0000")</f>
        <v>1452</v>
      </c>
      <c r="AH1454" s="4" t="str">
        <f>IF(TRIM(CLEAN(A1454))="m", "male", IF(TRIM(CLEAN(A1454))="f","female", "missing"))</f>
        <v>male</v>
      </c>
      <c r="AI1454" s="4">
        <f>C1454</f>
        <v>94.3</v>
      </c>
      <c r="AJ1454" s="4">
        <f>O1454</f>
        <v>97</v>
      </c>
      <c r="AK1454" s="4">
        <f>P1454</f>
        <v>99</v>
      </c>
      <c r="AL1454" s="4">
        <f>IF(AI1454&lt;60, 0, IF(AI1454&lt;70,2, IF(AI1454&lt;80, 3, IF(AI1454&lt;90,4, IF(AI1454&lt;=100, 5, "?")))))</f>
        <v>5</v>
      </c>
      <c r="AM1454" s="4">
        <f>IF(AJ1454&lt;60, 0, IF(AJ1454&lt;70,2, IF(AJ1454&lt;80, 3, IF(AJ1454&lt;90,4, IF(AJ1454&lt;=100, 5, "?")))))</f>
        <v>5</v>
      </c>
      <c r="AN1454" s="4">
        <f>IF(AK1454&lt;60, 0, IF(AK1454&lt;70,2, IF(AK1454&lt;80, 3, IF(AK1454&lt;90,4, IF(AK1454&lt;=100, 5, "?")))))</f>
        <v>5</v>
      </c>
      <c r="AO1454" s="4">
        <f ca="1">AA1454</f>
        <v>1</v>
      </c>
      <c r="AP1454" s="4">
        <f ca="1">AB1454</f>
        <v>1</v>
      </c>
      <c r="AQ1454" s="4">
        <f ca="1">AC1454</f>
        <v>1</v>
      </c>
      <c r="AR1454" s="4">
        <f ca="1">AD1454</f>
        <v>0</v>
      </c>
      <c r="AS1454" s="4">
        <f ca="1">AE1454</f>
        <v>0</v>
      </c>
      <c r="AT1454" s="4" t="str">
        <f ca="1">Z1454</f>
        <v>C</v>
      </c>
      <c r="AU1454" s="4">
        <f>E1454</f>
        <v>84.1</v>
      </c>
      <c r="AV1454" s="4">
        <f>IF(AU1454&lt;60, 0, IF(AU1454&lt;70,2, IF(AU1454&lt;80, 3, IF(AU1454&lt;90,4, IF(AU1454&lt;=100, 5, "?")))))</f>
        <v>4</v>
      </c>
    </row>
    <row r="1455" spans="1:48" x14ac:dyDescent="0.2">
      <c r="A1455" s="2" t="s">
        <v>16</v>
      </c>
      <c r="B1455" s="3" t="s">
        <v>33</v>
      </c>
      <c r="C1455" s="3">
        <v>84.3</v>
      </c>
      <c r="D1455" s="3" t="s">
        <v>14</v>
      </c>
      <c r="E1455" s="3">
        <v>81.599999999999994</v>
      </c>
      <c r="F1455" s="3">
        <v>3</v>
      </c>
      <c r="G1455" s="3">
        <v>81</v>
      </c>
      <c r="H1455" s="3">
        <v>87</v>
      </c>
      <c r="I1455" s="3">
        <v>77</v>
      </c>
      <c r="J1455" s="3">
        <v>65</v>
      </c>
      <c r="K1455" s="3">
        <v>0</v>
      </c>
      <c r="L1455" s="3"/>
      <c r="M1455" s="3">
        <v>80</v>
      </c>
      <c r="N1455" s="3"/>
      <c r="O1455" s="4">
        <f>MAX(G1455:H1455)</f>
        <v>87</v>
      </c>
      <c r="P1455" s="4">
        <f>MAX(I1455:J1455)</f>
        <v>77</v>
      </c>
      <c r="Q1455" s="4">
        <f>ABS(O1455-C1455)</f>
        <v>2.7000000000000028</v>
      </c>
      <c r="R1455" s="4">
        <f>ABS(P1455-C1455)</f>
        <v>7.2999999999999972</v>
      </c>
      <c r="S1455" s="4" t="b">
        <f ca="1">OR(O1455=0,P1455=0,Q1455&gt;$Q$1,R1455&gt;$R$1,W1455="N", V1455=2)</f>
        <v>0</v>
      </c>
      <c r="T1455" s="4" t="str">
        <f>TRIM(CLEAN(D1455))</f>
        <v>برنامج بكالوريوس الهندسة الكهربائية</v>
      </c>
      <c r="U1455" s="4">
        <f>COUNTIF(T:T,T1455)</f>
        <v>420</v>
      </c>
      <c r="V1455" s="4">
        <f>IF(E1455&lt;60, 0, IF(E1455&lt;70,2, IF(E1455&lt;80, 3, IF(E1455&lt;90,4, IF(E1455&lt;=100, 5, "?")))))</f>
        <v>4</v>
      </c>
      <c r="W1455" s="4" t="str" cm="1">
        <f t="array" aca="1" ref="W1455" ca="1">_xlfn.IFNA(INDIRECT($Y$1&amp;"!"&amp;W$1&amp;$Y1455),"N")</f>
        <v>F</v>
      </c>
      <c r="X1455" s="4">
        <f ca="1">COUNTIF(W:W,W1455)</f>
        <v>420</v>
      </c>
      <c r="Y1455" s="4">
        <f>MATCH(T1455,Coding!J:J,0)</f>
        <v>11</v>
      </c>
      <c r="Z1455" s="4" t="str" cm="1">
        <f t="array" aca="1" ref="Z1455" ca="1">_xlfn.IFNA(INDIRECT($Y$1&amp;"!"&amp;Z$1&amp;$Y1455),-1)</f>
        <v>F</v>
      </c>
      <c r="AA1455" s="4" cm="1">
        <f t="array" aca="1" ref="AA1455" ca="1">_xlfn.IFNA(INDIRECT($Y$1&amp;"!"&amp;AA$1&amp;$Y1455),-1)</f>
        <v>0</v>
      </c>
      <c r="AB1455" s="4" cm="1">
        <f t="array" aca="1" ref="AB1455" ca="1">_xlfn.IFNA(INDIRECT($Y$1&amp;"!"&amp;AB$1&amp;$Y1455),-1)</f>
        <v>1</v>
      </c>
      <c r="AC1455" s="4" cm="1">
        <f t="array" aca="1" ref="AC1455" ca="1">_xlfn.IFNA(INDIRECT($Y$1&amp;"!"&amp;AC$1&amp;$Y1455),-1)</f>
        <v>0</v>
      </c>
      <c r="AD1455" s="4" cm="1">
        <f t="array" aca="1" ref="AD1455" ca="1">_xlfn.IFNA(INDIRECT($Y$1&amp;"!"&amp;AD$1&amp;$Y1455),-1)</f>
        <v>1</v>
      </c>
      <c r="AE1455" s="4" cm="1">
        <f t="array" aca="1" ref="AE1455" ca="1">_xlfn.IFNA(INDIRECT($Y$1&amp;"!"&amp;AE$1&amp;$Y1455),-1)</f>
        <v>0</v>
      </c>
      <c r="AF1455" s="4" t="str">
        <f ca="1">_xlfn.CONCAT(W1455, "-",V1455)</f>
        <v>F-4</v>
      </c>
      <c r="AG1455" s="4" t="str">
        <f>TEXT(ROW()-2, "0000")</f>
        <v>1453</v>
      </c>
      <c r="AH1455" s="4" t="str">
        <f>IF(TRIM(CLEAN(A1455))="m", "male", IF(TRIM(CLEAN(A1455))="f","female", "missing"))</f>
        <v>female</v>
      </c>
      <c r="AI1455" s="4">
        <f>C1455</f>
        <v>84.3</v>
      </c>
      <c r="AJ1455" s="4">
        <f>O1455</f>
        <v>87</v>
      </c>
      <c r="AK1455" s="4">
        <f>P1455</f>
        <v>77</v>
      </c>
      <c r="AL1455" s="4">
        <f>IF(AI1455&lt;60, 0, IF(AI1455&lt;70,2, IF(AI1455&lt;80, 3, IF(AI1455&lt;90,4, IF(AI1455&lt;=100, 5, "?")))))</f>
        <v>4</v>
      </c>
      <c r="AM1455" s="4">
        <f>IF(AJ1455&lt;60, 0, IF(AJ1455&lt;70,2, IF(AJ1455&lt;80, 3, IF(AJ1455&lt;90,4, IF(AJ1455&lt;=100, 5, "?")))))</f>
        <v>4</v>
      </c>
      <c r="AN1455" s="4">
        <f>IF(AK1455&lt;60, 0, IF(AK1455&lt;70,2, IF(AK1455&lt;80, 3, IF(AK1455&lt;90,4, IF(AK1455&lt;=100, 5, "?")))))</f>
        <v>3</v>
      </c>
      <c r="AO1455" s="4">
        <f ca="1">AA1455</f>
        <v>0</v>
      </c>
      <c r="AP1455" s="4">
        <f ca="1">AB1455</f>
        <v>1</v>
      </c>
      <c r="AQ1455" s="4">
        <f ca="1">AC1455</f>
        <v>0</v>
      </c>
      <c r="AR1455" s="4">
        <f ca="1">AD1455</f>
        <v>1</v>
      </c>
      <c r="AS1455" s="4">
        <f ca="1">AE1455</f>
        <v>0</v>
      </c>
      <c r="AT1455" s="4" t="str">
        <f ca="1">Z1455</f>
        <v>F</v>
      </c>
      <c r="AU1455" s="4">
        <f>E1455</f>
        <v>81.599999999999994</v>
      </c>
      <c r="AV1455" s="4">
        <f>IF(AU1455&lt;60, 0, IF(AU1455&lt;70,2, IF(AU1455&lt;80, 3, IF(AU1455&lt;90,4, IF(AU1455&lt;=100, 5, "?")))))</f>
        <v>4</v>
      </c>
    </row>
    <row r="1456" spans="1:48" x14ac:dyDescent="0.2">
      <c r="A1456" s="2" t="s">
        <v>13</v>
      </c>
      <c r="B1456" s="3" t="s">
        <v>28</v>
      </c>
      <c r="C1456" s="3">
        <v>83.6</v>
      </c>
      <c r="D1456" s="3" t="s">
        <v>34</v>
      </c>
      <c r="E1456" s="3">
        <v>80.3</v>
      </c>
      <c r="F1456" s="3">
        <v>1</v>
      </c>
      <c r="G1456" s="3">
        <v>81</v>
      </c>
      <c r="H1456" s="3">
        <v>60</v>
      </c>
      <c r="I1456" s="3">
        <v>75</v>
      </c>
      <c r="J1456" s="3">
        <v>71</v>
      </c>
      <c r="K1456" s="3"/>
      <c r="L1456" s="3"/>
      <c r="M1456" s="3">
        <v>67</v>
      </c>
      <c r="N1456" s="3"/>
      <c r="O1456" s="4">
        <f>MAX(G1456:H1456)</f>
        <v>81</v>
      </c>
      <c r="P1456" s="4">
        <f>MAX(I1456:J1456)</f>
        <v>75</v>
      </c>
      <c r="Q1456" s="4">
        <f>ABS(O1456-C1456)</f>
        <v>2.5999999999999943</v>
      </c>
      <c r="R1456" s="4">
        <f>ABS(P1456-C1456)</f>
        <v>8.5999999999999943</v>
      </c>
      <c r="S1456" s="4" t="b">
        <f ca="1">OR(O1456=0,P1456=0,Q1456&gt;$Q$1,R1456&gt;$R$1,W1456="N", V1456=2)</f>
        <v>0</v>
      </c>
      <c r="T1456" s="4" t="str">
        <f>TRIM(CLEAN(D1456))</f>
        <v>برنامج بكالوريوس هندسة الحاسوب</v>
      </c>
      <c r="U1456" s="4">
        <f>COUNTIF(T:T,T1456)</f>
        <v>139</v>
      </c>
      <c r="V1456" s="4">
        <f>IF(E1456&lt;60, 0, IF(E1456&lt;70,2, IF(E1456&lt;80, 3, IF(E1456&lt;90,4, IF(E1456&lt;=100, 5, "?")))))</f>
        <v>4</v>
      </c>
      <c r="W1456" s="4" t="str" cm="1">
        <f t="array" aca="1" ref="W1456" ca="1">_xlfn.IFNA(INDIRECT($Y$1&amp;"!"&amp;W$1&amp;$Y1456),"N")</f>
        <v>A</v>
      </c>
      <c r="X1456" s="4">
        <f ca="1">COUNTIF(W:W,W1456)</f>
        <v>861</v>
      </c>
      <c r="Y1456" s="4">
        <f>MATCH(T1456,Coding!J:J,0)</f>
        <v>5</v>
      </c>
      <c r="Z1456" s="4" t="str" cm="1">
        <f t="array" aca="1" ref="Z1456" ca="1">_xlfn.IFNA(INDIRECT($Y$1&amp;"!"&amp;Z$1&amp;$Y1456),-1)</f>
        <v>A</v>
      </c>
      <c r="AA1456" s="4" cm="1">
        <f t="array" aca="1" ref="AA1456" ca="1">_xlfn.IFNA(INDIRECT($Y$1&amp;"!"&amp;AA$1&amp;$Y1456),-1)</f>
        <v>0</v>
      </c>
      <c r="AB1456" s="4" cm="1">
        <f t="array" aca="1" ref="AB1456" ca="1">_xlfn.IFNA(INDIRECT($Y$1&amp;"!"&amp;AB$1&amp;$Y1456),-1)</f>
        <v>1</v>
      </c>
      <c r="AC1456" s="4" cm="1">
        <f t="array" aca="1" ref="AC1456" ca="1">_xlfn.IFNA(INDIRECT($Y$1&amp;"!"&amp;AC$1&amp;$Y1456),-1)</f>
        <v>1</v>
      </c>
      <c r="AD1456" s="4" cm="1">
        <f t="array" aca="1" ref="AD1456" ca="1">_xlfn.IFNA(INDIRECT($Y$1&amp;"!"&amp;AD$1&amp;$Y1456),-1)</f>
        <v>1</v>
      </c>
      <c r="AE1456" s="4" cm="1">
        <f t="array" aca="1" ref="AE1456" ca="1">_xlfn.IFNA(INDIRECT($Y$1&amp;"!"&amp;AE$1&amp;$Y1456),-1)</f>
        <v>0</v>
      </c>
      <c r="AF1456" s="4" t="str">
        <f ca="1">_xlfn.CONCAT(W1456, "-",V1456)</f>
        <v>A-4</v>
      </c>
      <c r="AG1456" s="4" t="str">
        <f>TEXT(ROW()-2, "0000")</f>
        <v>1454</v>
      </c>
      <c r="AH1456" s="4" t="str">
        <f>IF(TRIM(CLEAN(A1456))="m", "male", IF(TRIM(CLEAN(A1456))="f","female", "missing"))</f>
        <v>male</v>
      </c>
      <c r="AI1456" s="4">
        <f>C1456</f>
        <v>83.6</v>
      </c>
      <c r="AJ1456" s="4">
        <f>O1456</f>
        <v>81</v>
      </c>
      <c r="AK1456" s="4">
        <f>P1456</f>
        <v>75</v>
      </c>
      <c r="AL1456" s="4">
        <f>IF(AI1456&lt;60, 0, IF(AI1456&lt;70,2, IF(AI1456&lt;80, 3, IF(AI1456&lt;90,4, IF(AI1456&lt;=100, 5, "?")))))</f>
        <v>4</v>
      </c>
      <c r="AM1456" s="4">
        <f>IF(AJ1456&lt;60, 0, IF(AJ1456&lt;70,2, IF(AJ1456&lt;80, 3, IF(AJ1456&lt;90,4, IF(AJ1456&lt;=100, 5, "?")))))</f>
        <v>4</v>
      </c>
      <c r="AN1456" s="4">
        <f>IF(AK1456&lt;60, 0, IF(AK1456&lt;70,2, IF(AK1456&lt;80, 3, IF(AK1456&lt;90,4, IF(AK1456&lt;=100, 5, "?")))))</f>
        <v>3</v>
      </c>
      <c r="AO1456" s="4">
        <f ca="1">AA1456</f>
        <v>0</v>
      </c>
      <c r="AP1456" s="4">
        <f ca="1">AB1456</f>
        <v>1</v>
      </c>
      <c r="AQ1456" s="4">
        <f ca="1">AC1456</f>
        <v>1</v>
      </c>
      <c r="AR1456" s="4">
        <f ca="1">AD1456</f>
        <v>1</v>
      </c>
      <c r="AS1456" s="4">
        <f ca="1">AE1456</f>
        <v>0</v>
      </c>
      <c r="AT1456" s="4" t="str">
        <f ca="1">Z1456</f>
        <v>A</v>
      </c>
      <c r="AU1456" s="4">
        <f>E1456</f>
        <v>80.3</v>
      </c>
      <c r="AV1456" s="4">
        <f>IF(AU1456&lt;60, 0, IF(AU1456&lt;70,2, IF(AU1456&lt;80, 3, IF(AU1456&lt;90,4, IF(AU1456&lt;=100, 5, "?")))))</f>
        <v>4</v>
      </c>
    </row>
    <row r="1457" spans="1:48" x14ac:dyDescent="0.2">
      <c r="A1457" s="2" t="s">
        <v>13</v>
      </c>
      <c r="B1457" s="3" t="s">
        <v>36</v>
      </c>
      <c r="C1457" s="3">
        <v>96.4</v>
      </c>
      <c r="D1457" s="3" t="s">
        <v>34</v>
      </c>
      <c r="E1457" s="3">
        <v>88.2</v>
      </c>
      <c r="F1457" s="3">
        <v>1</v>
      </c>
      <c r="G1457" s="3">
        <v>99</v>
      </c>
      <c r="H1457" s="3">
        <v>95</v>
      </c>
      <c r="I1457" s="3">
        <v>97</v>
      </c>
      <c r="J1457" s="3">
        <v>97</v>
      </c>
      <c r="K1457" s="3"/>
      <c r="L1457" s="3"/>
      <c r="M1457" s="3">
        <v>89</v>
      </c>
      <c r="N1457" s="3"/>
      <c r="O1457" s="4">
        <f>MAX(G1457:H1457)</f>
        <v>99</v>
      </c>
      <c r="P1457" s="4">
        <f>MAX(I1457:J1457)</f>
        <v>97</v>
      </c>
      <c r="Q1457" s="4">
        <f>ABS(O1457-C1457)</f>
        <v>2.5999999999999943</v>
      </c>
      <c r="R1457" s="4">
        <f>ABS(P1457-C1457)</f>
        <v>0.59999999999999432</v>
      </c>
      <c r="S1457" s="4" t="b">
        <f ca="1">OR(O1457=0,P1457=0,Q1457&gt;$Q$1,R1457&gt;$R$1,W1457="N", V1457=2)</f>
        <v>0</v>
      </c>
      <c r="T1457" s="4" t="str">
        <f>TRIM(CLEAN(D1457))</f>
        <v>برنامج بكالوريوس هندسة الحاسوب</v>
      </c>
      <c r="U1457" s="4">
        <f>COUNTIF(T:T,T1457)</f>
        <v>139</v>
      </c>
      <c r="V1457" s="4">
        <f>IF(E1457&lt;60, 0, IF(E1457&lt;70,2, IF(E1457&lt;80, 3, IF(E1457&lt;90,4, IF(E1457&lt;=100, 5, "?")))))</f>
        <v>4</v>
      </c>
      <c r="W1457" s="4" t="str" cm="1">
        <f t="array" aca="1" ref="W1457" ca="1">_xlfn.IFNA(INDIRECT($Y$1&amp;"!"&amp;W$1&amp;$Y1457),"N")</f>
        <v>A</v>
      </c>
      <c r="X1457" s="4">
        <f ca="1">COUNTIF(W:W,W1457)</f>
        <v>861</v>
      </c>
      <c r="Y1457" s="4">
        <f>MATCH(T1457,Coding!J:J,0)</f>
        <v>5</v>
      </c>
      <c r="Z1457" s="4" t="str" cm="1">
        <f t="array" aca="1" ref="Z1457" ca="1">_xlfn.IFNA(INDIRECT($Y$1&amp;"!"&amp;Z$1&amp;$Y1457),-1)</f>
        <v>A</v>
      </c>
      <c r="AA1457" s="4" cm="1">
        <f t="array" aca="1" ref="AA1457" ca="1">_xlfn.IFNA(INDIRECT($Y$1&amp;"!"&amp;AA$1&amp;$Y1457),-1)</f>
        <v>0</v>
      </c>
      <c r="AB1457" s="4" cm="1">
        <f t="array" aca="1" ref="AB1457" ca="1">_xlfn.IFNA(INDIRECT($Y$1&amp;"!"&amp;AB$1&amp;$Y1457),-1)</f>
        <v>1</v>
      </c>
      <c r="AC1457" s="4" cm="1">
        <f t="array" aca="1" ref="AC1457" ca="1">_xlfn.IFNA(INDIRECT($Y$1&amp;"!"&amp;AC$1&amp;$Y1457),-1)</f>
        <v>1</v>
      </c>
      <c r="AD1457" s="4" cm="1">
        <f t="array" aca="1" ref="AD1457" ca="1">_xlfn.IFNA(INDIRECT($Y$1&amp;"!"&amp;AD$1&amp;$Y1457),-1)</f>
        <v>1</v>
      </c>
      <c r="AE1457" s="4" cm="1">
        <f t="array" aca="1" ref="AE1457" ca="1">_xlfn.IFNA(INDIRECT($Y$1&amp;"!"&amp;AE$1&amp;$Y1457),-1)</f>
        <v>0</v>
      </c>
      <c r="AF1457" s="4" t="str">
        <f ca="1">_xlfn.CONCAT(W1457, "-",V1457)</f>
        <v>A-4</v>
      </c>
      <c r="AG1457" s="4" t="str">
        <f>TEXT(ROW()-2, "0000")</f>
        <v>1455</v>
      </c>
      <c r="AH1457" s="4" t="str">
        <f>IF(TRIM(CLEAN(A1457))="m", "male", IF(TRIM(CLEAN(A1457))="f","female", "missing"))</f>
        <v>male</v>
      </c>
      <c r="AI1457" s="4">
        <f>C1457</f>
        <v>96.4</v>
      </c>
      <c r="AJ1457" s="4">
        <f>O1457</f>
        <v>99</v>
      </c>
      <c r="AK1457" s="4">
        <f>P1457</f>
        <v>97</v>
      </c>
      <c r="AL1457" s="4">
        <f>IF(AI1457&lt;60, 0, IF(AI1457&lt;70,2, IF(AI1457&lt;80, 3, IF(AI1457&lt;90,4, IF(AI1457&lt;=100, 5, "?")))))</f>
        <v>5</v>
      </c>
      <c r="AM1457" s="4">
        <f>IF(AJ1457&lt;60, 0, IF(AJ1457&lt;70,2, IF(AJ1457&lt;80, 3, IF(AJ1457&lt;90,4, IF(AJ1457&lt;=100, 5, "?")))))</f>
        <v>5</v>
      </c>
      <c r="AN1457" s="4">
        <f>IF(AK1457&lt;60, 0, IF(AK1457&lt;70,2, IF(AK1457&lt;80, 3, IF(AK1457&lt;90,4, IF(AK1457&lt;=100, 5, "?")))))</f>
        <v>5</v>
      </c>
      <c r="AO1457" s="4">
        <f ca="1">AA1457</f>
        <v>0</v>
      </c>
      <c r="AP1457" s="4">
        <f ca="1">AB1457</f>
        <v>1</v>
      </c>
      <c r="AQ1457" s="4">
        <f ca="1">AC1457</f>
        <v>1</v>
      </c>
      <c r="AR1457" s="4">
        <f ca="1">AD1457</f>
        <v>1</v>
      </c>
      <c r="AS1457" s="4">
        <f ca="1">AE1457</f>
        <v>0</v>
      </c>
      <c r="AT1457" s="4" t="str">
        <f ca="1">Z1457</f>
        <v>A</v>
      </c>
      <c r="AU1457" s="4">
        <f>E1457</f>
        <v>88.2</v>
      </c>
      <c r="AV1457" s="4">
        <f>IF(AU1457&lt;60, 0, IF(AU1457&lt;70,2, IF(AU1457&lt;80, 3, IF(AU1457&lt;90,4, IF(AU1457&lt;=100, 5, "?")))))</f>
        <v>4</v>
      </c>
    </row>
    <row r="1458" spans="1:48" x14ac:dyDescent="0.2">
      <c r="A1458" s="2" t="s">
        <v>16</v>
      </c>
      <c r="B1458" s="3" t="s">
        <v>37</v>
      </c>
      <c r="C1458" s="3">
        <v>93.6</v>
      </c>
      <c r="D1458" s="3" t="s">
        <v>26</v>
      </c>
      <c r="E1458" s="3">
        <v>84.4</v>
      </c>
      <c r="F1458" s="3">
        <v>1</v>
      </c>
      <c r="G1458" s="3">
        <v>91</v>
      </c>
      <c r="H1458" s="3">
        <v>91</v>
      </c>
      <c r="I1458" s="3">
        <v>80</v>
      </c>
      <c r="J1458" s="3">
        <v>77</v>
      </c>
      <c r="K1458" s="3">
        <v>80</v>
      </c>
      <c r="L1458" s="3"/>
      <c r="M1458" s="3">
        <v>70</v>
      </c>
      <c r="N1458" s="3"/>
      <c r="O1458" s="4">
        <f>MAX(G1458:H1458)</f>
        <v>91</v>
      </c>
      <c r="P1458" s="4">
        <f>MAX(I1458:J1458)</f>
        <v>80</v>
      </c>
      <c r="Q1458" s="4">
        <f>ABS(O1458-C1458)</f>
        <v>2.5999999999999943</v>
      </c>
      <c r="R1458" s="4">
        <f>ABS(P1458-C1458)</f>
        <v>13.599999999999994</v>
      </c>
      <c r="S1458" s="4" t="b">
        <f ca="1">OR(O1458=0,P1458=0,Q1458&gt;$Q$1,R1458&gt;$R$1,W1458="N", V1458=2)</f>
        <v>0</v>
      </c>
      <c r="T1458" s="4" t="str">
        <f>TRIM(CLEAN(D1458))</f>
        <v>برنامج بكالوريوس الهندسة المدنية</v>
      </c>
      <c r="U1458" s="4">
        <f>COUNTIF(T:T,T1458)</f>
        <v>723</v>
      </c>
      <c r="V1458" s="4">
        <f>IF(E1458&lt;60, 0, IF(E1458&lt;70,2, IF(E1458&lt;80, 3, IF(E1458&lt;90,4, IF(E1458&lt;=100, 5, "?")))))</f>
        <v>4</v>
      </c>
      <c r="W1458" s="4" t="str" cm="1">
        <f t="array" aca="1" ref="W1458" ca="1">_xlfn.IFNA(INDIRECT($Y$1&amp;"!"&amp;W$1&amp;$Y1458),"N")</f>
        <v>C</v>
      </c>
      <c r="X1458" s="4">
        <f ca="1">COUNTIF(W:W,W1458)</f>
        <v>747</v>
      </c>
      <c r="Y1458" s="4">
        <f>MATCH(T1458,Coding!J:J,0)</f>
        <v>8</v>
      </c>
      <c r="Z1458" s="4" t="str" cm="1">
        <f t="array" aca="1" ref="Z1458" ca="1">_xlfn.IFNA(INDIRECT($Y$1&amp;"!"&amp;Z$1&amp;$Y1458),-1)</f>
        <v>C</v>
      </c>
      <c r="AA1458" s="4" cm="1">
        <f t="array" aca="1" ref="AA1458" ca="1">_xlfn.IFNA(INDIRECT($Y$1&amp;"!"&amp;AA$1&amp;$Y1458),-1)</f>
        <v>1</v>
      </c>
      <c r="AB1458" s="4" cm="1">
        <f t="array" aca="1" ref="AB1458" ca="1">_xlfn.IFNA(INDIRECT($Y$1&amp;"!"&amp;AB$1&amp;$Y1458),-1)</f>
        <v>1</v>
      </c>
      <c r="AC1458" s="4" cm="1">
        <f t="array" aca="1" ref="AC1458" ca="1">_xlfn.IFNA(INDIRECT($Y$1&amp;"!"&amp;AC$1&amp;$Y1458),-1)</f>
        <v>1</v>
      </c>
      <c r="AD1458" s="4" cm="1">
        <f t="array" aca="1" ref="AD1458" ca="1">_xlfn.IFNA(INDIRECT($Y$1&amp;"!"&amp;AD$1&amp;$Y1458),-1)</f>
        <v>0</v>
      </c>
      <c r="AE1458" s="4" cm="1">
        <f t="array" aca="1" ref="AE1458" ca="1">_xlfn.IFNA(INDIRECT($Y$1&amp;"!"&amp;AE$1&amp;$Y1458),-1)</f>
        <v>0</v>
      </c>
      <c r="AF1458" s="4" t="str">
        <f ca="1">_xlfn.CONCAT(W1458, "-",V1458)</f>
        <v>C-4</v>
      </c>
      <c r="AG1458" s="4" t="str">
        <f>TEXT(ROW()-2, "0000")</f>
        <v>1456</v>
      </c>
      <c r="AH1458" s="4" t="str">
        <f>IF(TRIM(CLEAN(A1458))="m", "male", IF(TRIM(CLEAN(A1458))="f","female", "missing"))</f>
        <v>female</v>
      </c>
      <c r="AI1458" s="4">
        <f>C1458</f>
        <v>93.6</v>
      </c>
      <c r="AJ1458" s="4">
        <f>O1458</f>
        <v>91</v>
      </c>
      <c r="AK1458" s="4">
        <f>P1458</f>
        <v>80</v>
      </c>
      <c r="AL1458" s="4">
        <f>IF(AI1458&lt;60, 0, IF(AI1458&lt;70,2, IF(AI1458&lt;80, 3, IF(AI1458&lt;90,4, IF(AI1458&lt;=100, 5, "?")))))</f>
        <v>5</v>
      </c>
      <c r="AM1458" s="4">
        <f>IF(AJ1458&lt;60, 0, IF(AJ1458&lt;70,2, IF(AJ1458&lt;80, 3, IF(AJ1458&lt;90,4, IF(AJ1458&lt;=100, 5, "?")))))</f>
        <v>5</v>
      </c>
      <c r="AN1458" s="4">
        <f>IF(AK1458&lt;60, 0, IF(AK1458&lt;70,2, IF(AK1458&lt;80, 3, IF(AK1458&lt;90,4, IF(AK1458&lt;=100, 5, "?")))))</f>
        <v>4</v>
      </c>
      <c r="AO1458" s="4">
        <f ca="1">AA1458</f>
        <v>1</v>
      </c>
      <c r="AP1458" s="4">
        <f ca="1">AB1458</f>
        <v>1</v>
      </c>
      <c r="AQ1458" s="4">
        <f ca="1">AC1458</f>
        <v>1</v>
      </c>
      <c r="AR1458" s="4">
        <f ca="1">AD1458</f>
        <v>0</v>
      </c>
      <c r="AS1458" s="4">
        <f ca="1">AE1458</f>
        <v>0</v>
      </c>
      <c r="AT1458" s="4" t="str">
        <f ca="1">Z1458</f>
        <v>C</v>
      </c>
      <c r="AU1458" s="4">
        <f>E1458</f>
        <v>84.4</v>
      </c>
      <c r="AV1458" s="4">
        <f>IF(AU1458&lt;60, 0, IF(AU1458&lt;70,2, IF(AU1458&lt;80, 3, IF(AU1458&lt;90,4, IF(AU1458&lt;=100, 5, "?")))))</f>
        <v>4</v>
      </c>
    </row>
    <row r="1459" spans="1:48" x14ac:dyDescent="0.2">
      <c r="A1459" s="2" t="s">
        <v>13</v>
      </c>
      <c r="B1459" s="3" t="s">
        <v>37</v>
      </c>
      <c r="C1459" s="3">
        <v>95.6</v>
      </c>
      <c r="D1459" s="3" t="s">
        <v>26</v>
      </c>
      <c r="E1459" s="3">
        <v>80.3</v>
      </c>
      <c r="F1459" s="3">
        <v>1</v>
      </c>
      <c r="G1459" s="3">
        <v>93</v>
      </c>
      <c r="H1459" s="3">
        <v>84</v>
      </c>
      <c r="I1459" s="3">
        <v>88</v>
      </c>
      <c r="J1459" s="3">
        <v>75</v>
      </c>
      <c r="K1459" s="3">
        <v>86</v>
      </c>
      <c r="L1459" s="3"/>
      <c r="M1459" s="3">
        <v>73</v>
      </c>
      <c r="N1459" s="3"/>
      <c r="O1459" s="4">
        <f>MAX(G1459:H1459)</f>
        <v>93</v>
      </c>
      <c r="P1459" s="4">
        <f>MAX(I1459:J1459)</f>
        <v>88</v>
      </c>
      <c r="Q1459" s="4">
        <f>ABS(O1459-C1459)</f>
        <v>2.5999999999999943</v>
      </c>
      <c r="R1459" s="4">
        <f>ABS(P1459-C1459)</f>
        <v>7.5999999999999943</v>
      </c>
      <c r="S1459" s="4" t="b">
        <f ca="1">OR(O1459=0,P1459=0,Q1459&gt;$Q$1,R1459&gt;$R$1,W1459="N", V1459=2)</f>
        <v>0</v>
      </c>
      <c r="T1459" s="4" t="str">
        <f>TRIM(CLEAN(D1459))</f>
        <v>برنامج بكالوريوس الهندسة المدنية</v>
      </c>
      <c r="U1459" s="4">
        <f>COUNTIF(T:T,T1459)</f>
        <v>723</v>
      </c>
      <c r="V1459" s="4">
        <f>IF(E1459&lt;60, 0, IF(E1459&lt;70,2, IF(E1459&lt;80, 3, IF(E1459&lt;90,4, IF(E1459&lt;=100, 5, "?")))))</f>
        <v>4</v>
      </c>
      <c r="W1459" s="4" t="str" cm="1">
        <f t="array" aca="1" ref="W1459" ca="1">_xlfn.IFNA(INDIRECT($Y$1&amp;"!"&amp;W$1&amp;$Y1459),"N")</f>
        <v>C</v>
      </c>
      <c r="X1459" s="4">
        <f ca="1">COUNTIF(W:W,W1459)</f>
        <v>747</v>
      </c>
      <c r="Y1459" s="4">
        <f>MATCH(T1459,Coding!J:J,0)</f>
        <v>8</v>
      </c>
      <c r="Z1459" s="4" t="str" cm="1">
        <f t="array" aca="1" ref="Z1459" ca="1">_xlfn.IFNA(INDIRECT($Y$1&amp;"!"&amp;Z$1&amp;$Y1459),-1)</f>
        <v>C</v>
      </c>
      <c r="AA1459" s="4" cm="1">
        <f t="array" aca="1" ref="AA1459" ca="1">_xlfn.IFNA(INDIRECT($Y$1&amp;"!"&amp;AA$1&amp;$Y1459),-1)</f>
        <v>1</v>
      </c>
      <c r="AB1459" s="4" cm="1">
        <f t="array" aca="1" ref="AB1459" ca="1">_xlfn.IFNA(INDIRECT($Y$1&amp;"!"&amp;AB$1&amp;$Y1459),-1)</f>
        <v>1</v>
      </c>
      <c r="AC1459" s="4" cm="1">
        <f t="array" aca="1" ref="AC1459" ca="1">_xlfn.IFNA(INDIRECT($Y$1&amp;"!"&amp;AC$1&amp;$Y1459),-1)</f>
        <v>1</v>
      </c>
      <c r="AD1459" s="4" cm="1">
        <f t="array" aca="1" ref="AD1459" ca="1">_xlfn.IFNA(INDIRECT($Y$1&amp;"!"&amp;AD$1&amp;$Y1459),-1)</f>
        <v>0</v>
      </c>
      <c r="AE1459" s="4" cm="1">
        <f t="array" aca="1" ref="AE1459" ca="1">_xlfn.IFNA(INDIRECT($Y$1&amp;"!"&amp;AE$1&amp;$Y1459),-1)</f>
        <v>0</v>
      </c>
      <c r="AF1459" s="4" t="str">
        <f ca="1">_xlfn.CONCAT(W1459, "-",V1459)</f>
        <v>C-4</v>
      </c>
      <c r="AG1459" s="4" t="str">
        <f>TEXT(ROW()-2, "0000")</f>
        <v>1457</v>
      </c>
      <c r="AH1459" s="4" t="str">
        <f>IF(TRIM(CLEAN(A1459))="m", "male", IF(TRIM(CLEAN(A1459))="f","female", "missing"))</f>
        <v>male</v>
      </c>
      <c r="AI1459" s="4">
        <f>C1459</f>
        <v>95.6</v>
      </c>
      <c r="AJ1459" s="4">
        <f>O1459</f>
        <v>93</v>
      </c>
      <c r="AK1459" s="4">
        <f>P1459</f>
        <v>88</v>
      </c>
      <c r="AL1459" s="4">
        <f>IF(AI1459&lt;60, 0, IF(AI1459&lt;70,2, IF(AI1459&lt;80, 3, IF(AI1459&lt;90,4, IF(AI1459&lt;=100, 5, "?")))))</f>
        <v>5</v>
      </c>
      <c r="AM1459" s="4">
        <f>IF(AJ1459&lt;60, 0, IF(AJ1459&lt;70,2, IF(AJ1459&lt;80, 3, IF(AJ1459&lt;90,4, IF(AJ1459&lt;=100, 5, "?")))))</f>
        <v>5</v>
      </c>
      <c r="AN1459" s="4">
        <f>IF(AK1459&lt;60, 0, IF(AK1459&lt;70,2, IF(AK1459&lt;80, 3, IF(AK1459&lt;90,4, IF(AK1459&lt;=100, 5, "?")))))</f>
        <v>4</v>
      </c>
      <c r="AO1459" s="4">
        <f ca="1">AA1459</f>
        <v>1</v>
      </c>
      <c r="AP1459" s="4">
        <f ca="1">AB1459</f>
        <v>1</v>
      </c>
      <c r="AQ1459" s="4">
        <f ca="1">AC1459</f>
        <v>1</v>
      </c>
      <c r="AR1459" s="4">
        <f ca="1">AD1459</f>
        <v>0</v>
      </c>
      <c r="AS1459" s="4">
        <f ca="1">AE1459</f>
        <v>0</v>
      </c>
      <c r="AT1459" s="4" t="str">
        <f ca="1">Z1459</f>
        <v>C</v>
      </c>
      <c r="AU1459" s="4">
        <f>E1459</f>
        <v>80.3</v>
      </c>
      <c r="AV1459" s="4">
        <f>IF(AU1459&lt;60, 0, IF(AU1459&lt;70,2, IF(AU1459&lt;80, 3, IF(AU1459&lt;90,4, IF(AU1459&lt;=100, 5, "?")))))</f>
        <v>4</v>
      </c>
    </row>
    <row r="1460" spans="1:48" x14ac:dyDescent="0.2">
      <c r="A1460" s="2" t="s">
        <v>13</v>
      </c>
      <c r="B1460" s="3" t="s">
        <v>37</v>
      </c>
      <c r="C1460" s="3">
        <v>95.6</v>
      </c>
      <c r="D1460" s="3" t="s">
        <v>26</v>
      </c>
      <c r="E1460" s="3">
        <v>84.6</v>
      </c>
      <c r="F1460" s="3">
        <v>1</v>
      </c>
      <c r="G1460" s="3">
        <v>82</v>
      </c>
      <c r="H1460" s="3">
        <v>93</v>
      </c>
      <c r="I1460" s="3">
        <v>88</v>
      </c>
      <c r="J1460" s="3">
        <v>84</v>
      </c>
      <c r="K1460" s="3">
        <v>92</v>
      </c>
      <c r="L1460" s="3"/>
      <c r="M1460" s="3">
        <v>76</v>
      </c>
      <c r="N1460" s="3"/>
      <c r="O1460" s="4">
        <f>MAX(G1460:H1460)</f>
        <v>93</v>
      </c>
      <c r="P1460" s="4">
        <f>MAX(I1460:J1460)</f>
        <v>88</v>
      </c>
      <c r="Q1460" s="4">
        <f>ABS(O1460-C1460)</f>
        <v>2.5999999999999943</v>
      </c>
      <c r="R1460" s="4">
        <f>ABS(P1460-C1460)</f>
        <v>7.5999999999999943</v>
      </c>
      <c r="S1460" s="4" t="b">
        <f ca="1">OR(O1460=0,P1460=0,Q1460&gt;$Q$1,R1460&gt;$R$1,W1460="N", V1460=2)</f>
        <v>0</v>
      </c>
      <c r="T1460" s="4" t="str">
        <f>TRIM(CLEAN(D1460))</f>
        <v>برنامج بكالوريوس الهندسة المدنية</v>
      </c>
      <c r="U1460" s="4">
        <f>COUNTIF(T:T,T1460)</f>
        <v>723</v>
      </c>
      <c r="V1460" s="4">
        <f>IF(E1460&lt;60, 0, IF(E1460&lt;70,2, IF(E1460&lt;80, 3, IF(E1460&lt;90,4, IF(E1460&lt;=100, 5, "?")))))</f>
        <v>4</v>
      </c>
      <c r="W1460" s="4" t="str" cm="1">
        <f t="array" aca="1" ref="W1460" ca="1">_xlfn.IFNA(INDIRECT($Y$1&amp;"!"&amp;W$1&amp;$Y1460),"N")</f>
        <v>C</v>
      </c>
      <c r="X1460" s="4">
        <f ca="1">COUNTIF(W:W,W1460)</f>
        <v>747</v>
      </c>
      <c r="Y1460" s="4">
        <f>MATCH(T1460,Coding!J:J,0)</f>
        <v>8</v>
      </c>
      <c r="Z1460" s="4" t="str" cm="1">
        <f t="array" aca="1" ref="Z1460" ca="1">_xlfn.IFNA(INDIRECT($Y$1&amp;"!"&amp;Z$1&amp;$Y1460),-1)</f>
        <v>C</v>
      </c>
      <c r="AA1460" s="4" cm="1">
        <f t="array" aca="1" ref="AA1460" ca="1">_xlfn.IFNA(INDIRECT($Y$1&amp;"!"&amp;AA$1&amp;$Y1460),-1)</f>
        <v>1</v>
      </c>
      <c r="AB1460" s="4" cm="1">
        <f t="array" aca="1" ref="AB1460" ca="1">_xlfn.IFNA(INDIRECT($Y$1&amp;"!"&amp;AB$1&amp;$Y1460),-1)</f>
        <v>1</v>
      </c>
      <c r="AC1460" s="4" cm="1">
        <f t="array" aca="1" ref="AC1460" ca="1">_xlfn.IFNA(INDIRECT($Y$1&amp;"!"&amp;AC$1&amp;$Y1460),-1)</f>
        <v>1</v>
      </c>
      <c r="AD1460" s="4" cm="1">
        <f t="array" aca="1" ref="AD1460" ca="1">_xlfn.IFNA(INDIRECT($Y$1&amp;"!"&amp;AD$1&amp;$Y1460),-1)</f>
        <v>0</v>
      </c>
      <c r="AE1460" s="4" cm="1">
        <f t="array" aca="1" ref="AE1460" ca="1">_xlfn.IFNA(INDIRECT($Y$1&amp;"!"&amp;AE$1&amp;$Y1460),-1)</f>
        <v>0</v>
      </c>
      <c r="AF1460" s="4" t="str">
        <f ca="1">_xlfn.CONCAT(W1460, "-",V1460)</f>
        <v>C-4</v>
      </c>
      <c r="AG1460" s="4" t="str">
        <f>TEXT(ROW()-2, "0000")</f>
        <v>1458</v>
      </c>
      <c r="AH1460" s="4" t="str">
        <f>IF(TRIM(CLEAN(A1460))="m", "male", IF(TRIM(CLEAN(A1460))="f","female", "missing"))</f>
        <v>male</v>
      </c>
      <c r="AI1460" s="4">
        <f>C1460</f>
        <v>95.6</v>
      </c>
      <c r="AJ1460" s="4">
        <f>O1460</f>
        <v>93</v>
      </c>
      <c r="AK1460" s="4">
        <f>P1460</f>
        <v>88</v>
      </c>
      <c r="AL1460" s="4">
        <f>IF(AI1460&lt;60, 0, IF(AI1460&lt;70,2, IF(AI1460&lt;80, 3, IF(AI1460&lt;90,4, IF(AI1460&lt;=100, 5, "?")))))</f>
        <v>5</v>
      </c>
      <c r="AM1460" s="4">
        <f>IF(AJ1460&lt;60, 0, IF(AJ1460&lt;70,2, IF(AJ1460&lt;80, 3, IF(AJ1460&lt;90,4, IF(AJ1460&lt;=100, 5, "?")))))</f>
        <v>5</v>
      </c>
      <c r="AN1460" s="4">
        <f>IF(AK1460&lt;60, 0, IF(AK1460&lt;70,2, IF(AK1460&lt;80, 3, IF(AK1460&lt;90,4, IF(AK1460&lt;=100, 5, "?")))))</f>
        <v>4</v>
      </c>
      <c r="AO1460" s="4">
        <f ca="1">AA1460</f>
        <v>1</v>
      </c>
      <c r="AP1460" s="4">
        <f ca="1">AB1460</f>
        <v>1</v>
      </c>
      <c r="AQ1460" s="4">
        <f ca="1">AC1460</f>
        <v>1</v>
      </c>
      <c r="AR1460" s="4">
        <f ca="1">AD1460</f>
        <v>0</v>
      </c>
      <c r="AS1460" s="4">
        <f ca="1">AE1460</f>
        <v>0</v>
      </c>
      <c r="AT1460" s="4" t="str">
        <f ca="1">Z1460</f>
        <v>C</v>
      </c>
      <c r="AU1460" s="4">
        <f>E1460</f>
        <v>84.6</v>
      </c>
      <c r="AV1460" s="4">
        <f>IF(AU1460&lt;60, 0, IF(AU1460&lt;70,2, IF(AU1460&lt;80, 3, IF(AU1460&lt;90,4, IF(AU1460&lt;=100, 5, "?")))))</f>
        <v>4</v>
      </c>
    </row>
    <row r="1461" spans="1:48" x14ac:dyDescent="0.2">
      <c r="A1461" s="2" t="s">
        <v>16</v>
      </c>
      <c r="B1461" s="3" t="s">
        <v>26</v>
      </c>
      <c r="C1461" s="3">
        <v>95.6</v>
      </c>
      <c r="D1461" s="3" t="s">
        <v>26</v>
      </c>
      <c r="E1461" s="3">
        <v>87.6</v>
      </c>
      <c r="F1461" s="3">
        <v>1</v>
      </c>
      <c r="G1461" s="3">
        <v>90</v>
      </c>
      <c r="H1461" s="3">
        <v>93</v>
      </c>
      <c r="I1461" s="3">
        <v>94</v>
      </c>
      <c r="J1461" s="3">
        <v>88</v>
      </c>
      <c r="K1461" s="3">
        <v>90</v>
      </c>
      <c r="L1461" s="3"/>
      <c r="M1461" s="3">
        <v>85</v>
      </c>
      <c r="N1461" s="3"/>
      <c r="O1461" s="4">
        <f>MAX(G1461:H1461)</f>
        <v>93</v>
      </c>
      <c r="P1461" s="4">
        <f>MAX(I1461:J1461)</f>
        <v>94</v>
      </c>
      <c r="Q1461" s="4">
        <f>ABS(O1461-C1461)</f>
        <v>2.5999999999999943</v>
      </c>
      <c r="R1461" s="4">
        <f>ABS(P1461-C1461)</f>
        <v>1.5999999999999943</v>
      </c>
      <c r="S1461" s="4" t="b">
        <f ca="1">OR(O1461=0,P1461=0,Q1461&gt;$Q$1,R1461&gt;$R$1,W1461="N", V1461=2)</f>
        <v>0</v>
      </c>
      <c r="T1461" s="4" t="str">
        <f>TRIM(CLEAN(D1461))</f>
        <v>برنامج بكالوريوس الهندسة المدنية</v>
      </c>
      <c r="U1461" s="4">
        <f>COUNTIF(T:T,T1461)</f>
        <v>723</v>
      </c>
      <c r="V1461" s="4">
        <f>IF(E1461&lt;60, 0, IF(E1461&lt;70,2, IF(E1461&lt;80, 3, IF(E1461&lt;90,4, IF(E1461&lt;=100, 5, "?")))))</f>
        <v>4</v>
      </c>
      <c r="W1461" s="4" t="str" cm="1">
        <f t="array" aca="1" ref="W1461" ca="1">_xlfn.IFNA(INDIRECT($Y$1&amp;"!"&amp;W$1&amp;$Y1461),"N")</f>
        <v>C</v>
      </c>
      <c r="X1461" s="4">
        <f ca="1">COUNTIF(W:W,W1461)</f>
        <v>747</v>
      </c>
      <c r="Y1461" s="4">
        <f>MATCH(T1461,Coding!J:J,0)</f>
        <v>8</v>
      </c>
      <c r="Z1461" s="4" t="str" cm="1">
        <f t="array" aca="1" ref="Z1461" ca="1">_xlfn.IFNA(INDIRECT($Y$1&amp;"!"&amp;Z$1&amp;$Y1461),-1)</f>
        <v>C</v>
      </c>
      <c r="AA1461" s="4" cm="1">
        <f t="array" aca="1" ref="AA1461" ca="1">_xlfn.IFNA(INDIRECT($Y$1&amp;"!"&amp;AA$1&amp;$Y1461),-1)</f>
        <v>1</v>
      </c>
      <c r="AB1461" s="4" cm="1">
        <f t="array" aca="1" ref="AB1461" ca="1">_xlfn.IFNA(INDIRECT($Y$1&amp;"!"&amp;AB$1&amp;$Y1461),-1)</f>
        <v>1</v>
      </c>
      <c r="AC1461" s="4" cm="1">
        <f t="array" aca="1" ref="AC1461" ca="1">_xlfn.IFNA(INDIRECT($Y$1&amp;"!"&amp;AC$1&amp;$Y1461),-1)</f>
        <v>1</v>
      </c>
      <c r="AD1461" s="4" cm="1">
        <f t="array" aca="1" ref="AD1461" ca="1">_xlfn.IFNA(INDIRECT($Y$1&amp;"!"&amp;AD$1&amp;$Y1461),-1)</f>
        <v>0</v>
      </c>
      <c r="AE1461" s="4" cm="1">
        <f t="array" aca="1" ref="AE1461" ca="1">_xlfn.IFNA(INDIRECT($Y$1&amp;"!"&amp;AE$1&amp;$Y1461),-1)</f>
        <v>0</v>
      </c>
      <c r="AF1461" s="4" t="str">
        <f ca="1">_xlfn.CONCAT(W1461, "-",V1461)</f>
        <v>C-4</v>
      </c>
      <c r="AG1461" s="4" t="str">
        <f>TEXT(ROW()-2, "0000")</f>
        <v>1459</v>
      </c>
      <c r="AH1461" s="4" t="str">
        <f>IF(TRIM(CLEAN(A1461))="m", "male", IF(TRIM(CLEAN(A1461))="f","female", "missing"))</f>
        <v>female</v>
      </c>
      <c r="AI1461" s="4">
        <f>C1461</f>
        <v>95.6</v>
      </c>
      <c r="AJ1461" s="4">
        <f>O1461</f>
        <v>93</v>
      </c>
      <c r="AK1461" s="4">
        <f>P1461</f>
        <v>94</v>
      </c>
      <c r="AL1461" s="4">
        <f>IF(AI1461&lt;60, 0, IF(AI1461&lt;70,2, IF(AI1461&lt;80, 3, IF(AI1461&lt;90,4, IF(AI1461&lt;=100, 5, "?")))))</f>
        <v>5</v>
      </c>
      <c r="AM1461" s="4">
        <f>IF(AJ1461&lt;60, 0, IF(AJ1461&lt;70,2, IF(AJ1461&lt;80, 3, IF(AJ1461&lt;90,4, IF(AJ1461&lt;=100, 5, "?")))))</f>
        <v>5</v>
      </c>
      <c r="AN1461" s="4">
        <f>IF(AK1461&lt;60, 0, IF(AK1461&lt;70,2, IF(AK1461&lt;80, 3, IF(AK1461&lt;90,4, IF(AK1461&lt;=100, 5, "?")))))</f>
        <v>5</v>
      </c>
      <c r="AO1461" s="4">
        <f ca="1">AA1461</f>
        <v>1</v>
      </c>
      <c r="AP1461" s="4">
        <f ca="1">AB1461</f>
        <v>1</v>
      </c>
      <c r="AQ1461" s="4">
        <f ca="1">AC1461</f>
        <v>1</v>
      </c>
      <c r="AR1461" s="4">
        <f ca="1">AD1461</f>
        <v>0</v>
      </c>
      <c r="AS1461" s="4">
        <f ca="1">AE1461</f>
        <v>0</v>
      </c>
      <c r="AT1461" s="4" t="str">
        <f ca="1">Z1461</f>
        <v>C</v>
      </c>
      <c r="AU1461" s="4">
        <f>E1461</f>
        <v>87.6</v>
      </c>
      <c r="AV1461" s="4">
        <f>IF(AU1461&lt;60, 0, IF(AU1461&lt;70,2, IF(AU1461&lt;80, 3, IF(AU1461&lt;90,4, IF(AU1461&lt;=100, 5, "?")))))</f>
        <v>4</v>
      </c>
    </row>
    <row r="1462" spans="1:48" x14ac:dyDescent="0.2">
      <c r="A1462" s="2" t="s">
        <v>13</v>
      </c>
      <c r="B1462" s="3" t="s">
        <v>36</v>
      </c>
      <c r="C1462" s="3">
        <v>96.4</v>
      </c>
      <c r="D1462" s="3" t="s">
        <v>26</v>
      </c>
      <c r="E1462" s="3">
        <v>81.3</v>
      </c>
      <c r="F1462" s="3">
        <v>1</v>
      </c>
      <c r="G1462" s="3">
        <v>86</v>
      </c>
      <c r="H1462" s="3">
        <v>99</v>
      </c>
      <c r="I1462" s="3">
        <v>90</v>
      </c>
      <c r="J1462" s="3">
        <v>93</v>
      </c>
      <c r="K1462" s="3">
        <v>80</v>
      </c>
      <c r="L1462" s="3"/>
      <c r="M1462" s="3">
        <v>71</v>
      </c>
      <c r="N1462" s="3"/>
      <c r="O1462" s="4">
        <f>MAX(G1462:H1462)</f>
        <v>99</v>
      </c>
      <c r="P1462" s="4">
        <f>MAX(I1462:J1462)</f>
        <v>93</v>
      </c>
      <c r="Q1462" s="4">
        <f>ABS(O1462-C1462)</f>
        <v>2.5999999999999943</v>
      </c>
      <c r="R1462" s="4">
        <f>ABS(P1462-C1462)</f>
        <v>3.4000000000000057</v>
      </c>
      <c r="S1462" s="4" t="b">
        <f ca="1">OR(O1462=0,P1462=0,Q1462&gt;$Q$1,R1462&gt;$R$1,W1462="N", V1462=2)</f>
        <v>0</v>
      </c>
      <c r="T1462" s="4" t="str">
        <f>TRIM(CLEAN(D1462))</f>
        <v>برنامج بكالوريوس الهندسة المدنية</v>
      </c>
      <c r="U1462" s="4">
        <f>COUNTIF(T:T,T1462)</f>
        <v>723</v>
      </c>
      <c r="V1462" s="4">
        <f>IF(E1462&lt;60, 0, IF(E1462&lt;70,2, IF(E1462&lt;80, 3, IF(E1462&lt;90,4, IF(E1462&lt;=100, 5, "?")))))</f>
        <v>4</v>
      </c>
      <c r="W1462" s="4" t="str" cm="1">
        <f t="array" aca="1" ref="W1462" ca="1">_xlfn.IFNA(INDIRECT($Y$1&amp;"!"&amp;W$1&amp;$Y1462),"N")</f>
        <v>C</v>
      </c>
      <c r="X1462" s="4">
        <f ca="1">COUNTIF(W:W,W1462)</f>
        <v>747</v>
      </c>
      <c r="Y1462" s="4">
        <f>MATCH(T1462,Coding!J:J,0)</f>
        <v>8</v>
      </c>
      <c r="Z1462" s="4" t="str" cm="1">
        <f t="array" aca="1" ref="Z1462" ca="1">_xlfn.IFNA(INDIRECT($Y$1&amp;"!"&amp;Z$1&amp;$Y1462),-1)</f>
        <v>C</v>
      </c>
      <c r="AA1462" s="4" cm="1">
        <f t="array" aca="1" ref="AA1462" ca="1">_xlfn.IFNA(INDIRECT($Y$1&amp;"!"&amp;AA$1&amp;$Y1462),-1)</f>
        <v>1</v>
      </c>
      <c r="AB1462" s="4" cm="1">
        <f t="array" aca="1" ref="AB1462" ca="1">_xlfn.IFNA(INDIRECT($Y$1&amp;"!"&amp;AB$1&amp;$Y1462),-1)</f>
        <v>1</v>
      </c>
      <c r="AC1462" s="4" cm="1">
        <f t="array" aca="1" ref="AC1462" ca="1">_xlfn.IFNA(INDIRECT($Y$1&amp;"!"&amp;AC$1&amp;$Y1462),-1)</f>
        <v>1</v>
      </c>
      <c r="AD1462" s="4" cm="1">
        <f t="array" aca="1" ref="AD1462" ca="1">_xlfn.IFNA(INDIRECT($Y$1&amp;"!"&amp;AD$1&amp;$Y1462),-1)</f>
        <v>0</v>
      </c>
      <c r="AE1462" s="4" cm="1">
        <f t="array" aca="1" ref="AE1462" ca="1">_xlfn.IFNA(INDIRECT($Y$1&amp;"!"&amp;AE$1&amp;$Y1462),-1)</f>
        <v>0</v>
      </c>
      <c r="AF1462" s="4" t="str">
        <f ca="1">_xlfn.CONCAT(W1462, "-",V1462)</f>
        <v>C-4</v>
      </c>
      <c r="AG1462" s="4" t="str">
        <f>TEXT(ROW()-2, "0000")</f>
        <v>1460</v>
      </c>
      <c r="AH1462" s="4" t="str">
        <f>IF(TRIM(CLEAN(A1462))="m", "male", IF(TRIM(CLEAN(A1462))="f","female", "missing"))</f>
        <v>male</v>
      </c>
      <c r="AI1462" s="4">
        <f>C1462</f>
        <v>96.4</v>
      </c>
      <c r="AJ1462" s="4">
        <f>O1462</f>
        <v>99</v>
      </c>
      <c r="AK1462" s="4">
        <f>P1462</f>
        <v>93</v>
      </c>
      <c r="AL1462" s="4">
        <f>IF(AI1462&lt;60, 0, IF(AI1462&lt;70,2, IF(AI1462&lt;80, 3, IF(AI1462&lt;90,4, IF(AI1462&lt;=100, 5, "?")))))</f>
        <v>5</v>
      </c>
      <c r="AM1462" s="4">
        <f>IF(AJ1462&lt;60, 0, IF(AJ1462&lt;70,2, IF(AJ1462&lt;80, 3, IF(AJ1462&lt;90,4, IF(AJ1462&lt;=100, 5, "?")))))</f>
        <v>5</v>
      </c>
      <c r="AN1462" s="4">
        <f>IF(AK1462&lt;60, 0, IF(AK1462&lt;70,2, IF(AK1462&lt;80, 3, IF(AK1462&lt;90,4, IF(AK1462&lt;=100, 5, "?")))))</f>
        <v>5</v>
      </c>
      <c r="AO1462" s="4">
        <f ca="1">AA1462</f>
        <v>1</v>
      </c>
      <c r="AP1462" s="4">
        <f ca="1">AB1462</f>
        <v>1</v>
      </c>
      <c r="AQ1462" s="4">
        <f ca="1">AC1462</f>
        <v>1</v>
      </c>
      <c r="AR1462" s="4">
        <f ca="1">AD1462</f>
        <v>0</v>
      </c>
      <c r="AS1462" s="4">
        <f ca="1">AE1462</f>
        <v>0</v>
      </c>
      <c r="AT1462" s="4" t="str">
        <f ca="1">Z1462</f>
        <v>C</v>
      </c>
      <c r="AU1462" s="4">
        <f>E1462</f>
        <v>81.3</v>
      </c>
      <c r="AV1462" s="4">
        <f>IF(AU1462&lt;60, 0, IF(AU1462&lt;70,2, IF(AU1462&lt;80, 3, IF(AU1462&lt;90,4, IF(AU1462&lt;=100, 5, "?")))))</f>
        <v>4</v>
      </c>
    </row>
    <row r="1463" spans="1:48" x14ac:dyDescent="0.2">
      <c r="A1463" s="2" t="s">
        <v>16</v>
      </c>
      <c r="B1463" s="3" t="s">
        <v>37</v>
      </c>
      <c r="C1463" s="3">
        <v>96.4</v>
      </c>
      <c r="D1463" s="3" t="s">
        <v>26</v>
      </c>
      <c r="E1463" s="3">
        <v>84</v>
      </c>
      <c r="F1463" s="3">
        <v>1</v>
      </c>
      <c r="G1463" s="3">
        <v>99</v>
      </c>
      <c r="H1463" s="3">
        <v>93</v>
      </c>
      <c r="I1463" s="3">
        <v>93</v>
      </c>
      <c r="J1463" s="3">
        <v>90</v>
      </c>
      <c r="K1463" s="3">
        <v>81</v>
      </c>
      <c r="L1463" s="3"/>
      <c r="M1463" s="3">
        <v>72</v>
      </c>
      <c r="N1463" s="3"/>
      <c r="O1463" s="4">
        <f>MAX(G1463:H1463)</f>
        <v>99</v>
      </c>
      <c r="P1463" s="4">
        <f>MAX(I1463:J1463)</f>
        <v>93</v>
      </c>
      <c r="Q1463" s="4">
        <f>ABS(O1463-C1463)</f>
        <v>2.5999999999999943</v>
      </c>
      <c r="R1463" s="4">
        <f>ABS(P1463-C1463)</f>
        <v>3.4000000000000057</v>
      </c>
      <c r="S1463" s="4" t="b">
        <f ca="1">OR(O1463=0,P1463=0,Q1463&gt;$Q$1,R1463&gt;$R$1,W1463="N", V1463=2)</f>
        <v>0</v>
      </c>
      <c r="T1463" s="4" t="str">
        <f>TRIM(CLEAN(D1463))</f>
        <v>برنامج بكالوريوس الهندسة المدنية</v>
      </c>
      <c r="U1463" s="4">
        <f>COUNTIF(T:T,T1463)</f>
        <v>723</v>
      </c>
      <c r="V1463" s="4">
        <f>IF(E1463&lt;60, 0, IF(E1463&lt;70,2, IF(E1463&lt;80, 3, IF(E1463&lt;90,4, IF(E1463&lt;=100, 5, "?")))))</f>
        <v>4</v>
      </c>
      <c r="W1463" s="4" t="str" cm="1">
        <f t="array" aca="1" ref="W1463" ca="1">_xlfn.IFNA(INDIRECT($Y$1&amp;"!"&amp;W$1&amp;$Y1463),"N")</f>
        <v>C</v>
      </c>
      <c r="X1463" s="4">
        <f ca="1">COUNTIF(W:W,W1463)</f>
        <v>747</v>
      </c>
      <c r="Y1463" s="4">
        <f>MATCH(T1463,Coding!J:J,0)</f>
        <v>8</v>
      </c>
      <c r="Z1463" s="4" t="str" cm="1">
        <f t="array" aca="1" ref="Z1463" ca="1">_xlfn.IFNA(INDIRECT($Y$1&amp;"!"&amp;Z$1&amp;$Y1463),-1)</f>
        <v>C</v>
      </c>
      <c r="AA1463" s="4" cm="1">
        <f t="array" aca="1" ref="AA1463" ca="1">_xlfn.IFNA(INDIRECT($Y$1&amp;"!"&amp;AA$1&amp;$Y1463),-1)</f>
        <v>1</v>
      </c>
      <c r="AB1463" s="4" cm="1">
        <f t="array" aca="1" ref="AB1463" ca="1">_xlfn.IFNA(INDIRECT($Y$1&amp;"!"&amp;AB$1&amp;$Y1463),-1)</f>
        <v>1</v>
      </c>
      <c r="AC1463" s="4" cm="1">
        <f t="array" aca="1" ref="AC1463" ca="1">_xlfn.IFNA(INDIRECT($Y$1&amp;"!"&amp;AC$1&amp;$Y1463),-1)</f>
        <v>1</v>
      </c>
      <c r="AD1463" s="4" cm="1">
        <f t="array" aca="1" ref="AD1463" ca="1">_xlfn.IFNA(INDIRECT($Y$1&amp;"!"&amp;AD$1&amp;$Y1463),-1)</f>
        <v>0</v>
      </c>
      <c r="AE1463" s="4" cm="1">
        <f t="array" aca="1" ref="AE1463" ca="1">_xlfn.IFNA(INDIRECT($Y$1&amp;"!"&amp;AE$1&amp;$Y1463),-1)</f>
        <v>0</v>
      </c>
      <c r="AF1463" s="4" t="str">
        <f ca="1">_xlfn.CONCAT(W1463, "-",V1463)</f>
        <v>C-4</v>
      </c>
      <c r="AG1463" s="4" t="str">
        <f>TEXT(ROW()-2, "0000")</f>
        <v>1461</v>
      </c>
      <c r="AH1463" s="4" t="str">
        <f>IF(TRIM(CLEAN(A1463))="m", "male", IF(TRIM(CLEAN(A1463))="f","female", "missing"))</f>
        <v>female</v>
      </c>
      <c r="AI1463" s="4">
        <f>C1463</f>
        <v>96.4</v>
      </c>
      <c r="AJ1463" s="4">
        <f>O1463</f>
        <v>99</v>
      </c>
      <c r="AK1463" s="4">
        <f>P1463</f>
        <v>93</v>
      </c>
      <c r="AL1463" s="4">
        <f>IF(AI1463&lt;60, 0, IF(AI1463&lt;70,2, IF(AI1463&lt;80, 3, IF(AI1463&lt;90,4, IF(AI1463&lt;=100, 5, "?")))))</f>
        <v>5</v>
      </c>
      <c r="AM1463" s="4">
        <f>IF(AJ1463&lt;60, 0, IF(AJ1463&lt;70,2, IF(AJ1463&lt;80, 3, IF(AJ1463&lt;90,4, IF(AJ1463&lt;=100, 5, "?")))))</f>
        <v>5</v>
      </c>
      <c r="AN1463" s="4">
        <f>IF(AK1463&lt;60, 0, IF(AK1463&lt;70,2, IF(AK1463&lt;80, 3, IF(AK1463&lt;90,4, IF(AK1463&lt;=100, 5, "?")))))</f>
        <v>5</v>
      </c>
      <c r="AO1463" s="4">
        <f ca="1">AA1463</f>
        <v>1</v>
      </c>
      <c r="AP1463" s="4">
        <f ca="1">AB1463</f>
        <v>1</v>
      </c>
      <c r="AQ1463" s="4">
        <f ca="1">AC1463</f>
        <v>1</v>
      </c>
      <c r="AR1463" s="4">
        <f ca="1">AD1463</f>
        <v>0</v>
      </c>
      <c r="AS1463" s="4">
        <f ca="1">AE1463</f>
        <v>0</v>
      </c>
      <c r="AT1463" s="4" t="str">
        <f ca="1">Z1463</f>
        <v>C</v>
      </c>
      <c r="AU1463" s="4">
        <f>E1463</f>
        <v>84</v>
      </c>
      <c r="AV1463" s="4">
        <f>IF(AU1463&lt;60, 0, IF(AU1463&lt;70,2, IF(AU1463&lt;80, 3, IF(AU1463&lt;90,4, IF(AU1463&lt;=100, 5, "?")))))</f>
        <v>4</v>
      </c>
    </row>
    <row r="1464" spans="1:48" x14ac:dyDescent="0.2">
      <c r="A1464" s="2" t="s">
        <v>13</v>
      </c>
      <c r="B1464" s="3" t="s">
        <v>28</v>
      </c>
      <c r="C1464" s="3">
        <v>96.6</v>
      </c>
      <c r="D1464" s="3" t="s">
        <v>28</v>
      </c>
      <c r="E1464" s="3">
        <v>89.4</v>
      </c>
      <c r="F1464" s="3">
        <v>1</v>
      </c>
      <c r="G1464" s="3">
        <v>88</v>
      </c>
      <c r="H1464" s="3">
        <v>94</v>
      </c>
      <c r="I1464" s="3">
        <v>84</v>
      </c>
      <c r="J1464" s="3">
        <v>77</v>
      </c>
      <c r="K1464" s="3">
        <v>90</v>
      </c>
      <c r="L1464" s="3"/>
      <c r="M1464" s="3">
        <v>84</v>
      </c>
      <c r="N1464" s="3"/>
      <c r="O1464" s="4">
        <f>MAX(G1464:H1464)</f>
        <v>94</v>
      </c>
      <c r="P1464" s="4">
        <f>MAX(I1464:J1464)</f>
        <v>84</v>
      </c>
      <c r="Q1464" s="4">
        <f>ABS(O1464-C1464)</f>
        <v>2.5999999999999943</v>
      </c>
      <c r="R1464" s="4">
        <f>ABS(P1464-C1464)</f>
        <v>12.599999999999994</v>
      </c>
      <c r="S1464" s="4" t="b">
        <f ca="1">OR(O1464=0,P1464=0,Q1464&gt;$Q$1,R1464&gt;$R$1,W1464="N", V1464=2)</f>
        <v>0</v>
      </c>
      <c r="T1464" s="4" t="str">
        <f>TRIM(CLEAN(D1464))</f>
        <v>برنامج بكالوريوس الهندسة الميكانيكية</v>
      </c>
      <c r="U1464" s="4">
        <f>COUNTIF(T:T,T1464)</f>
        <v>292</v>
      </c>
      <c r="V1464" s="4">
        <f>IF(E1464&lt;60, 0, IF(E1464&lt;70,2, IF(E1464&lt;80, 3, IF(E1464&lt;90,4, IF(E1464&lt;=100, 5, "?")))))</f>
        <v>4</v>
      </c>
      <c r="W1464" s="4" t="str" cm="1">
        <f t="array" aca="1" ref="W1464" ca="1">_xlfn.IFNA(INDIRECT($Y$1&amp;"!"&amp;W$1&amp;$Y1464),"N")</f>
        <v>E</v>
      </c>
      <c r="X1464" s="4">
        <f ca="1">COUNTIF(W:W,W1464)</f>
        <v>292</v>
      </c>
      <c r="Y1464" s="4">
        <f>MATCH(T1464,Coding!J:J,0)</f>
        <v>10</v>
      </c>
      <c r="Z1464" s="4" t="str" cm="1">
        <f t="array" aca="1" ref="Z1464" ca="1">_xlfn.IFNA(INDIRECT($Y$1&amp;"!"&amp;Z$1&amp;$Y1464),-1)</f>
        <v>E</v>
      </c>
      <c r="AA1464" s="4" cm="1">
        <f t="array" aca="1" ref="AA1464" ca="1">_xlfn.IFNA(INDIRECT($Y$1&amp;"!"&amp;AA$1&amp;$Y1464),-1)</f>
        <v>0</v>
      </c>
      <c r="AB1464" s="4" cm="1">
        <f t="array" aca="1" ref="AB1464" ca="1">_xlfn.IFNA(INDIRECT($Y$1&amp;"!"&amp;AB$1&amp;$Y1464),-1)</f>
        <v>0</v>
      </c>
      <c r="AC1464" s="4" cm="1">
        <f t="array" aca="1" ref="AC1464" ca="1">_xlfn.IFNA(INDIRECT($Y$1&amp;"!"&amp;AC$1&amp;$Y1464),-1)</f>
        <v>1</v>
      </c>
      <c r="AD1464" s="4" cm="1">
        <f t="array" aca="1" ref="AD1464" ca="1">_xlfn.IFNA(INDIRECT($Y$1&amp;"!"&amp;AD$1&amp;$Y1464),-1)</f>
        <v>0</v>
      </c>
      <c r="AE1464" s="4" cm="1">
        <f t="array" aca="1" ref="AE1464" ca="1">_xlfn.IFNA(INDIRECT($Y$1&amp;"!"&amp;AE$1&amp;$Y1464),-1)</f>
        <v>1</v>
      </c>
      <c r="AF1464" s="4" t="str">
        <f ca="1">_xlfn.CONCAT(W1464, "-",V1464)</f>
        <v>E-4</v>
      </c>
      <c r="AG1464" s="4" t="str">
        <f>TEXT(ROW()-2, "0000")</f>
        <v>1462</v>
      </c>
      <c r="AH1464" s="4" t="str">
        <f>IF(TRIM(CLEAN(A1464))="m", "male", IF(TRIM(CLEAN(A1464))="f","female", "missing"))</f>
        <v>male</v>
      </c>
      <c r="AI1464" s="4">
        <f>C1464</f>
        <v>96.6</v>
      </c>
      <c r="AJ1464" s="4">
        <f>O1464</f>
        <v>94</v>
      </c>
      <c r="AK1464" s="4">
        <f>P1464</f>
        <v>84</v>
      </c>
      <c r="AL1464" s="4">
        <f>IF(AI1464&lt;60, 0, IF(AI1464&lt;70,2, IF(AI1464&lt;80, 3, IF(AI1464&lt;90,4, IF(AI1464&lt;=100, 5, "?")))))</f>
        <v>5</v>
      </c>
      <c r="AM1464" s="4">
        <f>IF(AJ1464&lt;60, 0, IF(AJ1464&lt;70,2, IF(AJ1464&lt;80, 3, IF(AJ1464&lt;90,4, IF(AJ1464&lt;=100, 5, "?")))))</f>
        <v>5</v>
      </c>
      <c r="AN1464" s="4">
        <f>IF(AK1464&lt;60, 0, IF(AK1464&lt;70,2, IF(AK1464&lt;80, 3, IF(AK1464&lt;90,4, IF(AK1464&lt;=100, 5, "?")))))</f>
        <v>4</v>
      </c>
      <c r="AO1464" s="4">
        <f ca="1">AA1464</f>
        <v>0</v>
      </c>
      <c r="AP1464" s="4">
        <f ca="1">AB1464</f>
        <v>0</v>
      </c>
      <c r="AQ1464" s="4">
        <f ca="1">AC1464</f>
        <v>1</v>
      </c>
      <c r="AR1464" s="4">
        <f ca="1">AD1464</f>
        <v>0</v>
      </c>
      <c r="AS1464" s="4">
        <f ca="1">AE1464</f>
        <v>1</v>
      </c>
      <c r="AT1464" s="4" t="str">
        <f ca="1">Z1464</f>
        <v>E</v>
      </c>
      <c r="AU1464" s="4">
        <f>E1464</f>
        <v>89.4</v>
      </c>
      <c r="AV1464" s="4">
        <f>IF(AU1464&lt;60, 0, IF(AU1464&lt;70,2, IF(AU1464&lt;80, 3, IF(AU1464&lt;90,4, IF(AU1464&lt;=100, 5, "?")))))</f>
        <v>4</v>
      </c>
    </row>
    <row r="1465" spans="1:48" x14ac:dyDescent="0.2">
      <c r="A1465" s="2" t="s">
        <v>13</v>
      </c>
      <c r="B1465" s="3" t="s">
        <v>14</v>
      </c>
      <c r="C1465" s="3">
        <v>86.6</v>
      </c>
      <c r="D1465" s="3" t="s">
        <v>14</v>
      </c>
      <c r="E1465" s="3">
        <v>79.7</v>
      </c>
      <c r="F1465" s="3">
        <v>1</v>
      </c>
      <c r="G1465" s="3">
        <v>84</v>
      </c>
      <c r="H1465" s="3">
        <v>66</v>
      </c>
      <c r="I1465" s="3">
        <v>90</v>
      </c>
      <c r="J1465" s="3">
        <v>62</v>
      </c>
      <c r="K1465" s="3">
        <v>86</v>
      </c>
      <c r="L1465" s="3"/>
      <c r="M1465" s="3">
        <v>84</v>
      </c>
      <c r="N1465" s="3"/>
      <c r="O1465" s="4">
        <f>MAX(G1465:H1465)</f>
        <v>84</v>
      </c>
      <c r="P1465" s="4">
        <f>MAX(I1465:J1465)</f>
        <v>90</v>
      </c>
      <c r="Q1465" s="4">
        <f>ABS(O1465-C1465)</f>
        <v>2.5999999999999943</v>
      </c>
      <c r="R1465" s="4">
        <f>ABS(P1465-C1465)</f>
        <v>3.4000000000000057</v>
      </c>
      <c r="S1465" s="4" t="b">
        <f ca="1">OR(O1465=0,P1465=0,Q1465&gt;$Q$1,R1465&gt;$R$1,W1465="N", V1465=2)</f>
        <v>0</v>
      </c>
      <c r="T1465" s="4" t="str">
        <f>TRIM(CLEAN(D1465))</f>
        <v>برنامج بكالوريوس الهندسة الكهربائية</v>
      </c>
      <c r="U1465" s="4">
        <f>COUNTIF(T:T,T1465)</f>
        <v>420</v>
      </c>
      <c r="V1465" s="4">
        <f>IF(E1465&lt;60, 0, IF(E1465&lt;70,2, IF(E1465&lt;80, 3, IF(E1465&lt;90,4, IF(E1465&lt;=100, 5, "?")))))</f>
        <v>3</v>
      </c>
      <c r="W1465" s="4" t="str" cm="1">
        <f t="array" aca="1" ref="W1465" ca="1">_xlfn.IFNA(INDIRECT($Y$1&amp;"!"&amp;W$1&amp;$Y1465),"N")</f>
        <v>F</v>
      </c>
      <c r="X1465" s="4">
        <f ca="1">COUNTIF(W:W,W1465)</f>
        <v>420</v>
      </c>
      <c r="Y1465" s="4">
        <f>MATCH(T1465,Coding!J:J,0)</f>
        <v>11</v>
      </c>
      <c r="Z1465" s="4" t="str" cm="1">
        <f t="array" aca="1" ref="Z1465" ca="1">_xlfn.IFNA(INDIRECT($Y$1&amp;"!"&amp;Z$1&amp;$Y1465),-1)</f>
        <v>F</v>
      </c>
      <c r="AA1465" s="4" cm="1">
        <f t="array" aca="1" ref="AA1465" ca="1">_xlfn.IFNA(INDIRECT($Y$1&amp;"!"&amp;AA$1&amp;$Y1465),-1)</f>
        <v>0</v>
      </c>
      <c r="AB1465" s="4" cm="1">
        <f t="array" aca="1" ref="AB1465" ca="1">_xlfn.IFNA(INDIRECT($Y$1&amp;"!"&amp;AB$1&amp;$Y1465),-1)</f>
        <v>1</v>
      </c>
      <c r="AC1465" s="4" cm="1">
        <f t="array" aca="1" ref="AC1465" ca="1">_xlfn.IFNA(INDIRECT($Y$1&amp;"!"&amp;AC$1&amp;$Y1465),-1)</f>
        <v>0</v>
      </c>
      <c r="AD1465" s="4" cm="1">
        <f t="array" aca="1" ref="AD1465" ca="1">_xlfn.IFNA(INDIRECT($Y$1&amp;"!"&amp;AD$1&amp;$Y1465),-1)</f>
        <v>1</v>
      </c>
      <c r="AE1465" s="4" cm="1">
        <f t="array" aca="1" ref="AE1465" ca="1">_xlfn.IFNA(INDIRECT($Y$1&amp;"!"&amp;AE$1&amp;$Y1465),-1)</f>
        <v>0</v>
      </c>
      <c r="AF1465" s="4" t="str">
        <f ca="1">_xlfn.CONCAT(W1465, "-",V1465)</f>
        <v>F-3</v>
      </c>
      <c r="AG1465" s="4" t="str">
        <f>TEXT(ROW()-2, "0000")</f>
        <v>1463</v>
      </c>
      <c r="AH1465" s="4" t="str">
        <f>IF(TRIM(CLEAN(A1465))="m", "male", IF(TRIM(CLEAN(A1465))="f","female", "missing"))</f>
        <v>male</v>
      </c>
      <c r="AI1465" s="4">
        <f>C1465</f>
        <v>86.6</v>
      </c>
      <c r="AJ1465" s="4">
        <f>O1465</f>
        <v>84</v>
      </c>
      <c r="AK1465" s="4">
        <f>P1465</f>
        <v>90</v>
      </c>
      <c r="AL1465" s="4">
        <f>IF(AI1465&lt;60, 0, IF(AI1465&lt;70,2, IF(AI1465&lt;80, 3, IF(AI1465&lt;90,4, IF(AI1465&lt;=100, 5, "?")))))</f>
        <v>4</v>
      </c>
      <c r="AM1465" s="4">
        <f>IF(AJ1465&lt;60, 0, IF(AJ1465&lt;70,2, IF(AJ1465&lt;80, 3, IF(AJ1465&lt;90,4, IF(AJ1465&lt;=100, 5, "?")))))</f>
        <v>4</v>
      </c>
      <c r="AN1465" s="4">
        <f>IF(AK1465&lt;60, 0, IF(AK1465&lt;70,2, IF(AK1465&lt;80, 3, IF(AK1465&lt;90,4, IF(AK1465&lt;=100, 5, "?")))))</f>
        <v>5</v>
      </c>
      <c r="AO1465" s="4">
        <f ca="1">AA1465</f>
        <v>0</v>
      </c>
      <c r="AP1465" s="4">
        <f ca="1">AB1465</f>
        <v>1</v>
      </c>
      <c r="AQ1465" s="4">
        <f ca="1">AC1465</f>
        <v>0</v>
      </c>
      <c r="AR1465" s="4">
        <f ca="1">AD1465</f>
        <v>1</v>
      </c>
      <c r="AS1465" s="4">
        <f ca="1">AE1465</f>
        <v>0</v>
      </c>
      <c r="AT1465" s="4" t="str">
        <f ca="1">Z1465</f>
        <v>F</v>
      </c>
      <c r="AU1465" s="4">
        <f>E1465</f>
        <v>79.7</v>
      </c>
      <c r="AV1465" s="4">
        <f>IF(AU1465&lt;60, 0, IF(AU1465&lt;70,2, IF(AU1465&lt;80, 3, IF(AU1465&lt;90,4, IF(AU1465&lt;=100, 5, "?")))))</f>
        <v>3</v>
      </c>
    </row>
    <row r="1466" spans="1:48" x14ac:dyDescent="0.2">
      <c r="A1466" s="2" t="s">
        <v>16</v>
      </c>
      <c r="B1466" s="3" t="s">
        <v>27</v>
      </c>
      <c r="C1466" s="3">
        <v>92.4</v>
      </c>
      <c r="D1466" s="3" t="s">
        <v>14</v>
      </c>
      <c r="E1466" s="3">
        <v>89.3</v>
      </c>
      <c r="F1466" s="3">
        <v>1</v>
      </c>
      <c r="G1466" s="3">
        <v>80</v>
      </c>
      <c r="H1466" s="3">
        <v>95</v>
      </c>
      <c r="I1466" s="3">
        <v>89</v>
      </c>
      <c r="J1466" s="3">
        <v>97</v>
      </c>
      <c r="K1466" s="3">
        <v>85</v>
      </c>
      <c r="L1466" s="3"/>
      <c r="M1466" s="3">
        <v>80</v>
      </c>
      <c r="N1466" s="3"/>
      <c r="O1466" s="4">
        <f>MAX(G1466:H1466)</f>
        <v>95</v>
      </c>
      <c r="P1466" s="4">
        <f>MAX(I1466:J1466)</f>
        <v>97</v>
      </c>
      <c r="Q1466" s="4">
        <f>ABS(O1466-C1466)</f>
        <v>2.5999999999999943</v>
      </c>
      <c r="R1466" s="4">
        <f>ABS(P1466-C1466)</f>
        <v>4.5999999999999943</v>
      </c>
      <c r="S1466" s="4" t="b">
        <f ca="1">OR(O1466=0,P1466=0,Q1466&gt;$Q$1,R1466&gt;$R$1,W1466="N", V1466=2)</f>
        <v>0</v>
      </c>
      <c r="T1466" s="4" t="str">
        <f>TRIM(CLEAN(D1466))</f>
        <v>برنامج بكالوريوس الهندسة الكهربائية</v>
      </c>
      <c r="U1466" s="4">
        <f>COUNTIF(T:T,T1466)</f>
        <v>420</v>
      </c>
      <c r="V1466" s="4">
        <f>IF(E1466&lt;60, 0, IF(E1466&lt;70,2, IF(E1466&lt;80, 3, IF(E1466&lt;90,4, IF(E1466&lt;=100, 5, "?")))))</f>
        <v>4</v>
      </c>
      <c r="W1466" s="4" t="str" cm="1">
        <f t="array" aca="1" ref="W1466" ca="1">_xlfn.IFNA(INDIRECT($Y$1&amp;"!"&amp;W$1&amp;$Y1466),"N")</f>
        <v>F</v>
      </c>
      <c r="X1466" s="4">
        <f ca="1">COUNTIF(W:W,W1466)</f>
        <v>420</v>
      </c>
      <c r="Y1466" s="4">
        <f>MATCH(T1466,Coding!J:J,0)</f>
        <v>11</v>
      </c>
      <c r="Z1466" s="4" t="str" cm="1">
        <f t="array" aca="1" ref="Z1466" ca="1">_xlfn.IFNA(INDIRECT($Y$1&amp;"!"&amp;Z$1&amp;$Y1466),-1)</f>
        <v>F</v>
      </c>
      <c r="AA1466" s="4" cm="1">
        <f t="array" aca="1" ref="AA1466" ca="1">_xlfn.IFNA(INDIRECT($Y$1&amp;"!"&amp;AA$1&amp;$Y1466),-1)</f>
        <v>0</v>
      </c>
      <c r="AB1466" s="4" cm="1">
        <f t="array" aca="1" ref="AB1466" ca="1">_xlfn.IFNA(INDIRECT($Y$1&amp;"!"&amp;AB$1&amp;$Y1466),-1)</f>
        <v>1</v>
      </c>
      <c r="AC1466" s="4" cm="1">
        <f t="array" aca="1" ref="AC1466" ca="1">_xlfn.IFNA(INDIRECT($Y$1&amp;"!"&amp;AC$1&amp;$Y1466),-1)</f>
        <v>0</v>
      </c>
      <c r="AD1466" s="4" cm="1">
        <f t="array" aca="1" ref="AD1466" ca="1">_xlfn.IFNA(INDIRECT($Y$1&amp;"!"&amp;AD$1&amp;$Y1466),-1)</f>
        <v>1</v>
      </c>
      <c r="AE1466" s="4" cm="1">
        <f t="array" aca="1" ref="AE1466" ca="1">_xlfn.IFNA(INDIRECT($Y$1&amp;"!"&amp;AE$1&amp;$Y1466),-1)</f>
        <v>0</v>
      </c>
      <c r="AF1466" s="4" t="str">
        <f ca="1">_xlfn.CONCAT(W1466, "-",V1466)</f>
        <v>F-4</v>
      </c>
      <c r="AG1466" s="4" t="str">
        <f>TEXT(ROW()-2, "0000")</f>
        <v>1464</v>
      </c>
      <c r="AH1466" s="4" t="str">
        <f>IF(TRIM(CLEAN(A1466))="m", "male", IF(TRIM(CLEAN(A1466))="f","female", "missing"))</f>
        <v>female</v>
      </c>
      <c r="AI1466" s="4">
        <f>C1466</f>
        <v>92.4</v>
      </c>
      <c r="AJ1466" s="4">
        <f>O1466</f>
        <v>95</v>
      </c>
      <c r="AK1466" s="4">
        <f>P1466</f>
        <v>97</v>
      </c>
      <c r="AL1466" s="4">
        <f>IF(AI1466&lt;60, 0, IF(AI1466&lt;70,2, IF(AI1466&lt;80, 3, IF(AI1466&lt;90,4, IF(AI1466&lt;=100, 5, "?")))))</f>
        <v>5</v>
      </c>
      <c r="AM1466" s="4">
        <f>IF(AJ1466&lt;60, 0, IF(AJ1466&lt;70,2, IF(AJ1466&lt;80, 3, IF(AJ1466&lt;90,4, IF(AJ1466&lt;=100, 5, "?")))))</f>
        <v>5</v>
      </c>
      <c r="AN1466" s="4">
        <f>IF(AK1466&lt;60, 0, IF(AK1466&lt;70,2, IF(AK1466&lt;80, 3, IF(AK1466&lt;90,4, IF(AK1466&lt;=100, 5, "?")))))</f>
        <v>5</v>
      </c>
      <c r="AO1466" s="4">
        <f ca="1">AA1466</f>
        <v>0</v>
      </c>
      <c r="AP1466" s="4">
        <f ca="1">AB1466</f>
        <v>1</v>
      </c>
      <c r="AQ1466" s="4">
        <f ca="1">AC1466</f>
        <v>0</v>
      </c>
      <c r="AR1466" s="4">
        <f ca="1">AD1466</f>
        <v>1</v>
      </c>
      <c r="AS1466" s="4">
        <f ca="1">AE1466</f>
        <v>0</v>
      </c>
      <c r="AT1466" s="4" t="str">
        <f ca="1">Z1466</f>
        <v>F</v>
      </c>
      <c r="AU1466" s="4">
        <f>E1466</f>
        <v>89.3</v>
      </c>
      <c r="AV1466" s="4">
        <f>IF(AU1466&lt;60, 0, IF(AU1466&lt;70,2, IF(AU1466&lt;80, 3, IF(AU1466&lt;90,4, IF(AU1466&lt;=100, 5, "?")))))</f>
        <v>4</v>
      </c>
    </row>
    <row r="1467" spans="1:48" x14ac:dyDescent="0.2">
      <c r="A1467" s="2" t="s">
        <v>13</v>
      </c>
      <c r="B1467" s="3" t="s">
        <v>37</v>
      </c>
      <c r="C1467" s="3">
        <v>94.6</v>
      </c>
      <c r="D1467" s="3" t="s">
        <v>14</v>
      </c>
      <c r="E1467" s="3">
        <v>70.099999999999994</v>
      </c>
      <c r="F1467" s="3">
        <v>1</v>
      </c>
      <c r="G1467" s="3">
        <v>92</v>
      </c>
      <c r="H1467" s="3">
        <v>70</v>
      </c>
      <c r="I1467" s="3">
        <v>80</v>
      </c>
      <c r="J1467" s="3">
        <v>70</v>
      </c>
      <c r="K1467" s="3">
        <v>71</v>
      </c>
      <c r="L1467" s="3"/>
      <c r="M1467" s="3">
        <v>71</v>
      </c>
      <c r="N1467" s="3"/>
      <c r="O1467" s="4">
        <f>MAX(G1467:H1467)</f>
        <v>92</v>
      </c>
      <c r="P1467" s="4">
        <f>MAX(I1467:J1467)</f>
        <v>80</v>
      </c>
      <c r="Q1467" s="4">
        <f>ABS(O1467-C1467)</f>
        <v>2.5999999999999943</v>
      </c>
      <c r="R1467" s="4">
        <f>ABS(P1467-C1467)</f>
        <v>14.599999999999994</v>
      </c>
      <c r="S1467" s="4" t="b">
        <f ca="1">OR(O1467=0,P1467=0,Q1467&gt;$Q$1,R1467&gt;$R$1,W1467="N", V1467=2)</f>
        <v>0</v>
      </c>
      <c r="T1467" s="4" t="str">
        <f>TRIM(CLEAN(D1467))</f>
        <v>برنامج بكالوريوس الهندسة الكهربائية</v>
      </c>
      <c r="U1467" s="4">
        <f>COUNTIF(T:T,T1467)</f>
        <v>420</v>
      </c>
      <c r="V1467" s="4">
        <f>IF(E1467&lt;60, 0, IF(E1467&lt;70,2, IF(E1467&lt;80, 3, IF(E1467&lt;90,4, IF(E1467&lt;=100, 5, "?")))))</f>
        <v>3</v>
      </c>
      <c r="W1467" s="4" t="str" cm="1">
        <f t="array" aca="1" ref="W1467" ca="1">_xlfn.IFNA(INDIRECT($Y$1&amp;"!"&amp;W$1&amp;$Y1467),"N")</f>
        <v>F</v>
      </c>
      <c r="X1467" s="4">
        <f ca="1">COUNTIF(W:W,W1467)</f>
        <v>420</v>
      </c>
      <c r="Y1467" s="4">
        <f>MATCH(T1467,Coding!J:J,0)</f>
        <v>11</v>
      </c>
      <c r="Z1467" s="4" t="str" cm="1">
        <f t="array" aca="1" ref="Z1467" ca="1">_xlfn.IFNA(INDIRECT($Y$1&amp;"!"&amp;Z$1&amp;$Y1467),-1)</f>
        <v>F</v>
      </c>
      <c r="AA1467" s="4" cm="1">
        <f t="array" aca="1" ref="AA1467" ca="1">_xlfn.IFNA(INDIRECT($Y$1&amp;"!"&amp;AA$1&amp;$Y1467),-1)</f>
        <v>0</v>
      </c>
      <c r="AB1467" s="4" cm="1">
        <f t="array" aca="1" ref="AB1467" ca="1">_xlfn.IFNA(INDIRECT($Y$1&amp;"!"&amp;AB$1&amp;$Y1467),-1)</f>
        <v>1</v>
      </c>
      <c r="AC1467" s="4" cm="1">
        <f t="array" aca="1" ref="AC1467" ca="1">_xlfn.IFNA(INDIRECT($Y$1&amp;"!"&amp;AC$1&amp;$Y1467),-1)</f>
        <v>0</v>
      </c>
      <c r="AD1467" s="4" cm="1">
        <f t="array" aca="1" ref="AD1467" ca="1">_xlfn.IFNA(INDIRECT($Y$1&amp;"!"&amp;AD$1&amp;$Y1467),-1)</f>
        <v>1</v>
      </c>
      <c r="AE1467" s="4" cm="1">
        <f t="array" aca="1" ref="AE1467" ca="1">_xlfn.IFNA(INDIRECT($Y$1&amp;"!"&amp;AE$1&amp;$Y1467),-1)</f>
        <v>0</v>
      </c>
      <c r="AF1467" s="4" t="str">
        <f ca="1">_xlfn.CONCAT(W1467, "-",V1467)</f>
        <v>F-3</v>
      </c>
      <c r="AG1467" s="4" t="str">
        <f>TEXT(ROW()-2, "0000")</f>
        <v>1465</v>
      </c>
      <c r="AH1467" s="4" t="str">
        <f>IF(TRIM(CLEAN(A1467))="m", "male", IF(TRIM(CLEAN(A1467))="f","female", "missing"))</f>
        <v>male</v>
      </c>
      <c r="AI1467" s="4">
        <f>C1467</f>
        <v>94.6</v>
      </c>
      <c r="AJ1467" s="4">
        <f>O1467</f>
        <v>92</v>
      </c>
      <c r="AK1467" s="4">
        <f>P1467</f>
        <v>80</v>
      </c>
      <c r="AL1467" s="4">
        <f>IF(AI1467&lt;60, 0, IF(AI1467&lt;70,2, IF(AI1467&lt;80, 3, IF(AI1467&lt;90,4, IF(AI1467&lt;=100, 5, "?")))))</f>
        <v>5</v>
      </c>
      <c r="AM1467" s="4">
        <f>IF(AJ1467&lt;60, 0, IF(AJ1467&lt;70,2, IF(AJ1467&lt;80, 3, IF(AJ1467&lt;90,4, IF(AJ1467&lt;=100, 5, "?")))))</f>
        <v>5</v>
      </c>
      <c r="AN1467" s="4">
        <f>IF(AK1467&lt;60, 0, IF(AK1467&lt;70,2, IF(AK1467&lt;80, 3, IF(AK1467&lt;90,4, IF(AK1467&lt;=100, 5, "?")))))</f>
        <v>4</v>
      </c>
      <c r="AO1467" s="4">
        <f ca="1">AA1467</f>
        <v>0</v>
      </c>
      <c r="AP1467" s="4">
        <f ca="1">AB1467</f>
        <v>1</v>
      </c>
      <c r="AQ1467" s="4">
        <f ca="1">AC1467</f>
        <v>0</v>
      </c>
      <c r="AR1467" s="4">
        <f ca="1">AD1467</f>
        <v>1</v>
      </c>
      <c r="AS1467" s="4">
        <f ca="1">AE1467</f>
        <v>0</v>
      </c>
      <c r="AT1467" s="4" t="str">
        <f ca="1">Z1467</f>
        <v>F</v>
      </c>
      <c r="AU1467" s="4">
        <f>E1467</f>
        <v>70.099999999999994</v>
      </c>
      <c r="AV1467" s="4">
        <f>IF(AU1467&lt;60, 0, IF(AU1467&lt;70,2, IF(AU1467&lt;80, 3, IF(AU1467&lt;90,4, IF(AU1467&lt;=100, 5, "?")))))</f>
        <v>3</v>
      </c>
    </row>
    <row r="1468" spans="1:48" x14ac:dyDescent="0.2">
      <c r="A1468" s="2" t="s">
        <v>16</v>
      </c>
      <c r="B1468" s="3" t="s">
        <v>37</v>
      </c>
      <c r="C1468" s="3">
        <v>80.400000000000006</v>
      </c>
      <c r="D1468" s="3" t="s">
        <v>27</v>
      </c>
      <c r="E1468" s="3">
        <v>75.400000000000006</v>
      </c>
      <c r="F1468" s="3">
        <v>1</v>
      </c>
      <c r="G1468" s="3">
        <v>64</v>
      </c>
      <c r="H1468" s="3">
        <v>83</v>
      </c>
      <c r="I1468" s="3">
        <v>90</v>
      </c>
      <c r="J1468" s="3">
        <v>77</v>
      </c>
      <c r="K1468" s="3"/>
      <c r="L1468" s="3"/>
      <c r="M1468" s="3">
        <v>91</v>
      </c>
      <c r="N1468" s="3"/>
      <c r="O1468" s="4">
        <f>MAX(G1468:H1468)</f>
        <v>83</v>
      </c>
      <c r="P1468" s="4">
        <f>MAX(I1468:J1468)</f>
        <v>90</v>
      </c>
      <c r="Q1468" s="4">
        <f>ABS(O1468-C1468)</f>
        <v>2.5999999999999943</v>
      </c>
      <c r="R1468" s="4">
        <f>ABS(P1468-C1468)</f>
        <v>9.5999999999999943</v>
      </c>
      <c r="S1468" s="4" t="b">
        <f ca="1">OR(O1468=0,P1468=0,Q1468&gt;$Q$1,R1468&gt;$R$1,W1468="N", V1468=2)</f>
        <v>0</v>
      </c>
      <c r="T1468" s="4" t="str">
        <f>TRIM(CLEAN(D1468))</f>
        <v>برنامج بكالوريوس الهندسة المعمارية</v>
      </c>
      <c r="U1468" s="4">
        <f>COUNTIF(T:T,T1468)</f>
        <v>391</v>
      </c>
      <c r="V1468" s="4">
        <f>IF(E1468&lt;60, 0, IF(E1468&lt;70,2, IF(E1468&lt;80, 3, IF(E1468&lt;90,4, IF(E1468&lt;=100, 5, "?")))))</f>
        <v>3</v>
      </c>
      <c r="W1468" s="4" t="str" cm="1">
        <f t="array" aca="1" ref="W1468" ca="1">_xlfn.IFNA(INDIRECT($Y$1&amp;"!"&amp;W$1&amp;$Y1468),"N")</f>
        <v>G</v>
      </c>
      <c r="X1468" s="4">
        <f ca="1">COUNTIF(W:W,W1468)</f>
        <v>391</v>
      </c>
      <c r="Y1468" s="4">
        <f>MATCH(T1468,Coding!J:J,0)</f>
        <v>12</v>
      </c>
      <c r="Z1468" s="4" t="str" cm="1">
        <f t="array" aca="1" ref="Z1468" ca="1">_xlfn.IFNA(INDIRECT($Y$1&amp;"!"&amp;Z$1&amp;$Y1468),-1)</f>
        <v>G</v>
      </c>
      <c r="AA1468" s="4" cm="1">
        <f t="array" aca="1" ref="AA1468" ca="1">_xlfn.IFNA(INDIRECT($Y$1&amp;"!"&amp;AA$1&amp;$Y1468),-1)</f>
        <v>1</v>
      </c>
      <c r="AB1468" s="4" cm="1">
        <f t="array" aca="1" ref="AB1468" ca="1">_xlfn.IFNA(INDIRECT($Y$1&amp;"!"&amp;AB$1&amp;$Y1468),-1)</f>
        <v>1</v>
      </c>
      <c r="AC1468" s="4" cm="1">
        <f t="array" aca="1" ref="AC1468" ca="1">_xlfn.IFNA(INDIRECT($Y$1&amp;"!"&amp;AC$1&amp;$Y1468),-1)</f>
        <v>1</v>
      </c>
      <c r="AD1468" s="4" cm="1">
        <f t="array" aca="1" ref="AD1468" ca="1">_xlfn.IFNA(INDIRECT($Y$1&amp;"!"&amp;AD$1&amp;$Y1468),-1)</f>
        <v>0</v>
      </c>
      <c r="AE1468" s="4" cm="1">
        <f t="array" aca="1" ref="AE1468" ca="1">_xlfn.IFNA(INDIRECT($Y$1&amp;"!"&amp;AE$1&amp;$Y1468),-1)</f>
        <v>0</v>
      </c>
      <c r="AF1468" s="4" t="str">
        <f ca="1">_xlfn.CONCAT(W1468, "-",V1468)</f>
        <v>G-3</v>
      </c>
      <c r="AG1468" s="4" t="str">
        <f>TEXT(ROW()-2, "0000")</f>
        <v>1466</v>
      </c>
      <c r="AH1468" s="4" t="str">
        <f>IF(TRIM(CLEAN(A1468))="m", "male", IF(TRIM(CLEAN(A1468))="f","female", "missing"))</f>
        <v>female</v>
      </c>
      <c r="AI1468" s="4">
        <f>C1468</f>
        <v>80.400000000000006</v>
      </c>
      <c r="AJ1468" s="4">
        <f>O1468</f>
        <v>83</v>
      </c>
      <c r="AK1468" s="4">
        <f>P1468</f>
        <v>90</v>
      </c>
      <c r="AL1468" s="4">
        <f>IF(AI1468&lt;60, 0, IF(AI1468&lt;70,2, IF(AI1468&lt;80, 3, IF(AI1468&lt;90,4, IF(AI1468&lt;=100, 5, "?")))))</f>
        <v>4</v>
      </c>
      <c r="AM1468" s="4">
        <f>IF(AJ1468&lt;60, 0, IF(AJ1468&lt;70,2, IF(AJ1468&lt;80, 3, IF(AJ1468&lt;90,4, IF(AJ1468&lt;=100, 5, "?")))))</f>
        <v>4</v>
      </c>
      <c r="AN1468" s="4">
        <f>IF(AK1468&lt;60, 0, IF(AK1468&lt;70,2, IF(AK1468&lt;80, 3, IF(AK1468&lt;90,4, IF(AK1468&lt;=100, 5, "?")))))</f>
        <v>5</v>
      </c>
      <c r="AO1468" s="4">
        <f ca="1">AA1468</f>
        <v>1</v>
      </c>
      <c r="AP1468" s="4">
        <f ca="1">AB1468</f>
        <v>1</v>
      </c>
      <c r="AQ1468" s="4">
        <f ca="1">AC1468</f>
        <v>1</v>
      </c>
      <c r="AR1468" s="4">
        <f ca="1">AD1468</f>
        <v>0</v>
      </c>
      <c r="AS1468" s="4">
        <f ca="1">AE1468</f>
        <v>0</v>
      </c>
      <c r="AT1468" s="4" t="str">
        <f ca="1">Z1468</f>
        <v>G</v>
      </c>
      <c r="AU1468" s="4">
        <f>E1468</f>
        <v>75.400000000000006</v>
      </c>
      <c r="AV1468" s="4">
        <f>IF(AU1468&lt;60, 0, IF(AU1468&lt;70,2, IF(AU1468&lt;80, 3, IF(AU1468&lt;90,4, IF(AU1468&lt;=100, 5, "?")))))</f>
        <v>3</v>
      </c>
    </row>
    <row r="1469" spans="1:48" x14ac:dyDescent="0.2">
      <c r="A1469" s="2" t="s">
        <v>16</v>
      </c>
      <c r="B1469" s="3" t="s">
        <v>27</v>
      </c>
      <c r="C1469" s="3">
        <v>96.6</v>
      </c>
      <c r="D1469" s="3" t="s">
        <v>27</v>
      </c>
      <c r="E1469" s="3">
        <v>86.2</v>
      </c>
      <c r="F1469" s="3">
        <v>1</v>
      </c>
      <c r="G1469" s="3">
        <v>91</v>
      </c>
      <c r="H1469" s="3">
        <v>94</v>
      </c>
      <c r="I1469" s="3">
        <v>91</v>
      </c>
      <c r="J1469" s="3">
        <v>92</v>
      </c>
      <c r="K1469" s="3"/>
      <c r="L1469" s="3"/>
      <c r="M1469" s="3">
        <v>90</v>
      </c>
      <c r="N1469" s="3"/>
      <c r="O1469" s="4">
        <f>MAX(G1469:H1469)</f>
        <v>94</v>
      </c>
      <c r="P1469" s="4">
        <f>MAX(I1469:J1469)</f>
        <v>92</v>
      </c>
      <c r="Q1469" s="4">
        <f>ABS(O1469-C1469)</f>
        <v>2.5999999999999943</v>
      </c>
      <c r="R1469" s="4">
        <f>ABS(P1469-C1469)</f>
        <v>4.5999999999999943</v>
      </c>
      <c r="S1469" s="4" t="b">
        <f ca="1">OR(O1469=0,P1469=0,Q1469&gt;$Q$1,R1469&gt;$R$1,W1469="N", V1469=2)</f>
        <v>0</v>
      </c>
      <c r="T1469" s="4" t="str">
        <f>TRIM(CLEAN(D1469))</f>
        <v>برنامج بكالوريوس الهندسة المعمارية</v>
      </c>
      <c r="U1469" s="4">
        <f>COUNTIF(T:T,T1469)</f>
        <v>391</v>
      </c>
      <c r="V1469" s="4">
        <f>IF(E1469&lt;60, 0, IF(E1469&lt;70,2, IF(E1469&lt;80, 3, IF(E1469&lt;90,4, IF(E1469&lt;=100, 5, "?")))))</f>
        <v>4</v>
      </c>
      <c r="W1469" s="4" t="str" cm="1">
        <f t="array" aca="1" ref="W1469" ca="1">_xlfn.IFNA(INDIRECT($Y$1&amp;"!"&amp;W$1&amp;$Y1469),"N")</f>
        <v>G</v>
      </c>
      <c r="X1469" s="4">
        <f ca="1">COUNTIF(W:W,W1469)</f>
        <v>391</v>
      </c>
      <c r="Y1469" s="4">
        <f>MATCH(T1469,Coding!J:J,0)</f>
        <v>12</v>
      </c>
      <c r="Z1469" s="4" t="str" cm="1">
        <f t="array" aca="1" ref="Z1469" ca="1">_xlfn.IFNA(INDIRECT($Y$1&amp;"!"&amp;Z$1&amp;$Y1469),-1)</f>
        <v>G</v>
      </c>
      <c r="AA1469" s="4" cm="1">
        <f t="array" aca="1" ref="AA1469" ca="1">_xlfn.IFNA(INDIRECT($Y$1&amp;"!"&amp;AA$1&amp;$Y1469),-1)</f>
        <v>1</v>
      </c>
      <c r="AB1469" s="4" cm="1">
        <f t="array" aca="1" ref="AB1469" ca="1">_xlfn.IFNA(INDIRECT($Y$1&amp;"!"&amp;AB$1&amp;$Y1469),-1)</f>
        <v>1</v>
      </c>
      <c r="AC1469" s="4" cm="1">
        <f t="array" aca="1" ref="AC1469" ca="1">_xlfn.IFNA(INDIRECT($Y$1&amp;"!"&amp;AC$1&amp;$Y1469),-1)</f>
        <v>1</v>
      </c>
      <c r="AD1469" s="4" cm="1">
        <f t="array" aca="1" ref="AD1469" ca="1">_xlfn.IFNA(INDIRECT($Y$1&amp;"!"&amp;AD$1&amp;$Y1469),-1)</f>
        <v>0</v>
      </c>
      <c r="AE1469" s="4" cm="1">
        <f t="array" aca="1" ref="AE1469" ca="1">_xlfn.IFNA(INDIRECT($Y$1&amp;"!"&amp;AE$1&amp;$Y1469),-1)</f>
        <v>0</v>
      </c>
      <c r="AF1469" s="4" t="str">
        <f ca="1">_xlfn.CONCAT(W1469, "-",V1469)</f>
        <v>G-4</v>
      </c>
      <c r="AG1469" s="4" t="str">
        <f>TEXT(ROW()-2, "0000")</f>
        <v>1467</v>
      </c>
      <c r="AH1469" s="4" t="str">
        <f>IF(TRIM(CLEAN(A1469))="m", "male", IF(TRIM(CLEAN(A1469))="f","female", "missing"))</f>
        <v>female</v>
      </c>
      <c r="AI1469" s="4">
        <f>C1469</f>
        <v>96.6</v>
      </c>
      <c r="AJ1469" s="4">
        <f>O1469</f>
        <v>94</v>
      </c>
      <c r="AK1469" s="4">
        <f>P1469</f>
        <v>92</v>
      </c>
      <c r="AL1469" s="4">
        <f>IF(AI1469&lt;60, 0, IF(AI1469&lt;70,2, IF(AI1469&lt;80, 3, IF(AI1469&lt;90,4, IF(AI1469&lt;=100, 5, "?")))))</f>
        <v>5</v>
      </c>
      <c r="AM1469" s="4">
        <f>IF(AJ1469&lt;60, 0, IF(AJ1469&lt;70,2, IF(AJ1469&lt;80, 3, IF(AJ1469&lt;90,4, IF(AJ1469&lt;=100, 5, "?")))))</f>
        <v>5</v>
      </c>
      <c r="AN1469" s="4">
        <f>IF(AK1469&lt;60, 0, IF(AK1469&lt;70,2, IF(AK1469&lt;80, 3, IF(AK1469&lt;90,4, IF(AK1469&lt;=100, 5, "?")))))</f>
        <v>5</v>
      </c>
      <c r="AO1469" s="4">
        <f ca="1">AA1469</f>
        <v>1</v>
      </c>
      <c r="AP1469" s="4">
        <f ca="1">AB1469</f>
        <v>1</v>
      </c>
      <c r="AQ1469" s="4">
        <f ca="1">AC1469</f>
        <v>1</v>
      </c>
      <c r="AR1469" s="4">
        <f ca="1">AD1469</f>
        <v>0</v>
      </c>
      <c r="AS1469" s="4">
        <f ca="1">AE1469</f>
        <v>0</v>
      </c>
      <c r="AT1469" s="4" t="str">
        <f ca="1">Z1469</f>
        <v>G</v>
      </c>
      <c r="AU1469" s="4">
        <f>E1469</f>
        <v>86.2</v>
      </c>
      <c r="AV1469" s="4">
        <f>IF(AU1469&lt;60, 0, IF(AU1469&lt;70,2, IF(AU1469&lt;80, 3, IF(AU1469&lt;90,4, IF(AU1469&lt;=100, 5, "?")))))</f>
        <v>4</v>
      </c>
    </row>
    <row r="1470" spans="1:48" x14ac:dyDescent="0.2">
      <c r="A1470" s="2" t="s">
        <v>16</v>
      </c>
      <c r="B1470" s="3" t="s">
        <v>27</v>
      </c>
      <c r="C1470" s="3">
        <v>97.6</v>
      </c>
      <c r="D1470" s="3" t="s">
        <v>27</v>
      </c>
      <c r="E1470" s="3">
        <v>82.1</v>
      </c>
      <c r="F1470" s="3">
        <v>1</v>
      </c>
      <c r="G1470" s="3">
        <v>88</v>
      </c>
      <c r="H1470" s="3">
        <v>95</v>
      </c>
      <c r="I1470" s="3">
        <v>90</v>
      </c>
      <c r="J1470" s="3">
        <v>85</v>
      </c>
      <c r="K1470" s="3"/>
      <c r="L1470" s="3"/>
      <c r="M1470" s="3">
        <v>85</v>
      </c>
      <c r="N1470" s="3"/>
      <c r="O1470" s="4">
        <f>MAX(G1470:H1470)</f>
        <v>95</v>
      </c>
      <c r="P1470" s="4">
        <f>MAX(I1470:J1470)</f>
        <v>90</v>
      </c>
      <c r="Q1470" s="4">
        <f>ABS(O1470-C1470)</f>
        <v>2.5999999999999943</v>
      </c>
      <c r="R1470" s="4">
        <f>ABS(P1470-C1470)</f>
        <v>7.5999999999999943</v>
      </c>
      <c r="S1470" s="4" t="b">
        <f ca="1">OR(O1470=0,P1470=0,Q1470&gt;$Q$1,R1470&gt;$R$1,W1470="N", V1470=2)</f>
        <v>0</v>
      </c>
      <c r="T1470" s="4" t="str">
        <f>TRIM(CLEAN(D1470))</f>
        <v>برنامج بكالوريوس الهندسة المعمارية</v>
      </c>
      <c r="U1470" s="4">
        <f>COUNTIF(T:T,T1470)</f>
        <v>391</v>
      </c>
      <c r="V1470" s="4">
        <f>IF(E1470&lt;60, 0, IF(E1470&lt;70,2, IF(E1470&lt;80, 3, IF(E1470&lt;90,4, IF(E1470&lt;=100, 5, "?")))))</f>
        <v>4</v>
      </c>
      <c r="W1470" s="4" t="str" cm="1">
        <f t="array" aca="1" ref="W1470" ca="1">_xlfn.IFNA(INDIRECT($Y$1&amp;"!"&amp;W$1&amp;$Y1470),"N")</f>
        <v>G</v>
      </c>
      <c r="X1470" s="4">
        <f ca="1">COUNTIF(W:W,W1470)</f>
        <v>391</v>
      </c>
      <c r="Y1470" s="4">
        <f>MATCH(T1470,Coding!J:J,0)</f>
        <v>12</v>
      </c>
      <c r="Z1470" s="4" t="str" cm="1">
        <f t="array" aca="1" ref="Z1470" ca="1">_xlfn.IFNA(INDIRECT($Y$1&amp;"!"&amp;Z$1&amp;$Y1470),-1)</f>
        <v>G</v>
      </c>
      <c r="AA1470" s="4" cm="1">
        <f t="array" aca="1" ref="AA1470" ca="1">_xlfn.IFNA(INDIRECT($Y$1&amp;"!"&amp;AA$1&amp;$Y1470),-1)</f>
        <v>1</v>
      </c>
      <c r="AB1470" s="4" cm="1">
        <f t="array" aca="1" ref="AB1470" ca="1">_xlfn.IFNA(INDIRECT($Y$1&amp;"!"&amp;AB$1&amp;$Y1470),-1)</f>
        <v>1</v>
      </c>
      <c r="AC1470" s="4" cm="1">
        <f t="array" aca="1" ref="AC1470" ca="1">_xlfn.IFNA(INDIRECT($Y$1&amp;"!"&amp;AC$1&amp;$Y1470),-1)</f>
        <v>1</v>
      </c>
      <c r="AD1470" s="4" cm="1">
        <f t="array" aca="1" ref="AD1470" ca="1">_xlfn.IFNA(INDIRECT($Y$1&amp;"!"&amp;AD$1&amp;$Y1470),-1)</f>
        <v>0</v>
      </c>
      <c r="AE1470" s="4" cm="1">
        <f t="array" aca="1" ref="AE1470" ca="1">_xlfn.IFNA(INDIRECT($Y$1&amp;"!"&amp;AE$1&amp;$Y1470),-1)</f>
        <v>0</v>
      </c>
      <c r="AF1470" s="4" t="str">
        <f ca="1">_xlfn.CONCAT(W1470, "-",V1470)</f>
        <v>G-4</v>
      </c>
      <c r="AG1470" s="4" t="str">
        <f>TEXT(ROW()-2, "0000")</f>
        <v>1468</v>
      </c>
      <c r="AH1470" s="4" t="str">
        <f>IF(TRIM(CLEAN(A1470))="m", "male", IF(TRIM(CLEAN(A1470))="f","female", "missing"))</f>
        <v>female</v>
      </c>
      <c r="AI1470" s="4">
        <f>C1470</f>
        <v>97.6</v>
      </c>
      <c r="AJ1470" s="4">
        <f>O1470</f>
        <v>95</v>
      </c>
      <c r="AK1470" s="4">
        <f>P1470</f>
        <v>90</v>
      </c>
      <c r="AL1470" s="4">
        <f>IF(AI1470&lt;60, 0, IF(AI1470&lt;70,2, IF(AI1470&lt;80, 3, IF(AI1470&lt;90,4, IF(AI1470&lt;=100, 5, "?")))))</f>
        <v>5</v>
      </c>
      <c r="AM1470" s="4">
        <f>IF(AJ1470&lt;60, 0, IF(AJ1470&lt;70,2, IF(AJ1470&lt;80, 3, IF(AJ1470&lt;90,4, IF(AJ1470&lt;=100, 5, "?")))))</f>
        <v>5</v>
      </c>
      <c r="AN1470" s="4">
        <f>IF(AK1470&lt;60, 0, IF(AK1470&lt;70,2, IF(AK1470&lt;80, 3, IF(AK1470&lt;90,4, IF(AK1470&lt;=100, 5, "?")))))</f>
        <v>5</v>
      </c>
      <c r="AO1470" s="4">
        <f ca="1">AA1470</f>
        <v>1</v>
      </c>
      <c r="AP1470" s="4">
        <f ca="1">AB1470</f>
        <v>1</v>
      </c>
      <c r="AQ1470" s="4">
        <f ca="1">AC1470</f>
        <v>1</v>
      </c>
      <c r="AR1470" s="4">
        <f ca="1">AD1470</f>
        <v>0</v>
      </c>
      <c r="AS1470" s="4">
        <f ca="1">AE1470</f>
        <v>0</v>
      </c>
      <c r="AT1470" s="4" t="str">
        <f ca="1">Z1470</f>
        <v>G</v>
      </c>
      <c r="AU1470" s="4">
        <f>E1470</f>
        <v>82.1</v>
      </c>
      <c r="AV1470" s="4">
        <f>IF(AU1470&lt;60, 0, IF(AU1470&lt;70,2, IF(AU1470&lt;80, 3, IF(AU1470&lt;90,4, IF(AU1470&lt;=100, 5, "?")))))</f>
        <v>4</v>
      </c>
    </row>
    <row r="1471" spans="1:48" x14ac:dyDescent="0.2">
      <c r="A1471" s="2" t="s">
        <v>13</v>
      </c>
      <c r="B1471" s="3" t="s">
        <v>36</v>
      </c>
      <c r="C1471" s="3">
        <v>94.5</v>
      </c>
      <c r="D1471" s="3" t="s">
        <v>36</v>
      </c>
      <c r="E1471" s="3">
        <v>79.099999999999994</v>
      </c>
      <c r="F1471" s="3">
        <v>1</v>
      </c>
      <c r="G1471" s="3">
        <v>92</v>
      </c>
      <c r="H1471" s="3">
        <v>85</v>
      </c>
      <c r="I1471" s="3">
        <v>80</v>
      </c>
      <c r="J1471" s="3">
        <v>83</v>
      </c>
      <c r="K1471" s="3"/>
      <c r="L1471" s="3"/>
      <c r="M1471" s="3">
        <v>70</v>
      </c>
      <c r="N1471" s="3"/>
      <c r="O1471" s="4">
        <f>MAX(G1471:H1471)</f>
        <v>92</v>
      </c>
      <c r="P1471" s="4">
        <f>MAX(I1471:J1471)</f>
        <v>83</v>
      </c>
      <c r="Q1471" s="4">
        <f>ABS(O1471-C1471)</f>
        <v>2.5</v>
      </c>
      <c r="R1471" s="4">
        <f>ABS(P1471-C1471)</f>
        <v>11.5</v>
      </c>
      <c r="S1471" s="4" t="b">
        <f ca="1">OR(O1471=0,P1471=0,Q1471&gt;$Q$1,R1471&gt;$R$1,W1471="N", V1471=2)</f>
        <v>0</v>
      </c>
      <c r="T1471" s="4" t="str">
        <f>TRIM(CLEAN(D1471))</f>
        <v>برنامج بكالوريوس هندسة أنظمة الحاسوب</v>
      </c>
      <c r="U1471" s="4">
        <f>COUNTIF(T:T,T1471)</f>
        <v>549</v>
      </c>
      <c r="V1471" s="4">
        <f>IF(E1471&lt;60, 0, IF(E1471&lt;70,2, IF(E1471&lt;80, 3, IF(E1471&lt;90,4, IF(E1471&lt;=100, 5, "?")))))</f>
        <v>3</v>
      </c>
      <c r="W1471" s="4" t="str" cm="1">
        <f t="array" aca="1" ref="W1471" ca="1">_xlfn.IFNA(INDIRECT($Y$1&amp;"!"&amp;W$1&amp;$Y1471),"N")</f>
        <v>A</v>
      </c>
      <c r="X1471" s="4">
        <f ca="1">COUNTIF(W:W,W1471)</f>
        <v>861</v>
      </c>
      <c r="Y1471" s="4">
        <f>MATCH(T1471,Coding!J:J,0)</f>
        <v>3</v>
      </c>
      <c r="Z1471" s="4" t="str" cm="1">
        <f t="array" aca="1" ref="Z1471" ca="1">_xlfn.IFNA(INDIRECT($Y$1&amp;"!"&amp;Z$1&amp;$Y1471),-1)</f>
        <v>A</v>
      </c>
      <c r="AA1471" s="4" cm="1">
        <f t="array" aca="1" ref="AA1471" ca="1">_xlfn.IFNA(INDIRECT($Y$1&amp;"!"&amp;AA$1&amp;$Y1471),-1)</f>
        <v>0</v>
      </c>
      <c r="AB1471" s="4" cm="1">
        <f t="array" aca="1" ref="AB1471" ca="1">_xlfn.IFNA(INDIRECT($Y$1&amp;"!"&amp;AB$1&amp;$Y1471),-1)</f>
        <v>1</v>
      </c>
      <c r="AC1471" s="4" cm="1">
        <f t="array" aca="1" ref="AC1471" ca="1">_xlfn.IFNA(INDIRECT($Y$1&amp;"!"&amp;AC$1&amp;$Y1471),-1)</f>
        <v>1</v>
      </c>
      <c r="AD1471" s="4" cm="1">
        <f t="array" aca="1" ref="AD1471" ca="1">_xlfn.IFNA(INDIRECT($Y$1&amp;"!"&amp;AD$1&amp;$Y1471),-1)</f>
        <v>1</v>
      </c>
      <c r="AE1471" s="4" cm="1">
        <f t="array" aca="1" ref="AE1471" ca="1">_xlfn.IFNA(INDIRECT($Y$1&amp;"!"&amp;AE$1&amp;$Y1471),-1)</f>
        <v>0</v>
      </c>
      <c r="AF1471" s="4" t="str">
        <f ca="1">_xlfn.CONCAT(W1471, "-",V1471)</f>
        <v>A-3</v>
      </c>
      <c r="AG1471" s="4" t="str">
        <f>TEXT(ROW()-2, "0000")</f>
        <v>1469</v>
      </c>
      <c r="AH1471" s="4" t="str">
        <f>IF(TRIM(CLEAN(A1471))="m", "male", IF(TRIM(CLEAN(A1471))="f","female", "missing"))</f>
        <v>male</v>
      </c>
      <c r="AI1471" s="4">
        <f>C1471</f>
        <v>94.5</v>
      </c>
      <c r="AJ1471" s="4">
        <f>O1471</f>
        <v>92</v>
      </c>
      <c r="AK1471" s="4">
        <f>P1471</f>
        <v>83</v>
      </c>
      <c r="AL1471" s="4">
        <f>IF(AI1471&lt;60, 0, IF(AI1471&lt;70,2, IF(AI1471&lt;80, 3, IF(AI1471&lt;90,4, IF(AI1471&lt;=100, 5, "?")))))</f>
        <v>5</v>
      </c>
      <c r="AM1471" s="4">
        <f>IF(AJ1471&lt;60, 0, IF(AJ1471&lt;70,2, IF(AJ1471&lt;80, 3, IF(AJ1471&lt;90,4, IF(AJ1471&lt;=100, 5, "?")))))</f>
        <v>5</v>
      </c>
      <c r="AN1471" s="4">
        <f>IF(AK1471&lt;60, 0, IF(AK1471&lt;70,2, IF(AK1471&lt;80, 3, IF(AK1471&lt;90,4, IF(AK1471&lt;=100, 5, "?")))))</f>
        <v>4</v>
      </c>
      <c r="AO1471" s="4">
        <f ca="1">AA1471</f>
        <v>0</v>
      </c>
      <c r="AP1471" s="4">
        <f ca="1">AB1471</f>
        <v>1</v>
      </c>
      <c r="AQ1471" s="4">
        <f ca="1">AC1471</f>
        <v>1</v>
      </c>
      <c r="AR1471" s="4">
        <f ca="1">AD1471</f>
        <v>1</v>
      </c>
      <c r="AS1471" s="4">
        <f ca="1">AE1471</f>
        <v>0</v>
      </c>
      <c r="AT1471" s="4" t="str">
        <f ca="1">Z1471</f>
        <v>A</v>
      </c>
      <c r="AU1471" s="4">
        <f>E1471</f>
        <v>79.099999999999994</v>
      </c>
      <c r="AV1471" s="4">
        <f>IF(AU1471&lt;60, 0, IF(AU1471&lt;70,2, IF(AU1471&lt;80, 3, IF(AU1471&lt;90,4, IF(AU1471&lt;=100, 5, "?")))))</f>
        <v>3</v>
      </c>
    </row>
    <row r="1472" spans="1:48" x14ac:dyDescent="0.2">
      <c r="A1472" s="2" t="s">
        <v>16</v>
      </c>
      <c r="B1472" s="3" t="s">
        <v>36</v>
      </c>
      <c r="C1472" s="3">
        <v>98.5</v>
      </c>
      <c r="D1472" s="3" t="s">
        <v>36</v>
      </c>
      <c r="E1472" s="3">
        <v>80.8</v>
      </c>
      <c r="F1472" s="3">
        <v>1</v>
      </c>
      <c r="G1472" s="3">
        <v>96</v>
      </c>
      <c r="H1472" s="3">
        <v>95</v>
      </c>
      <c r="I1472" s="3">
        <v>94</v>
      </c>
      <c r="J1472" s="3">
        <v>94</v>
      </c>
      <c r="K1472" s="3"/>
      <c r="L1472" s="3"/>
      <c r="M1472" s="3">
        <v>85</v>
      </c>
      <c r="N1472" s="3"/>
      <c r="O1472" s="4">
        <f>MAX(G1472:H1472)</f>
        <v>96</v>
      </c>
      <c r="P1472" s="4">
        <f>MAX(I1472:J1472)</f>
        <v>94</v>
      </c>
      <c r="Q1472" s="4">
        <f>ABS(O1472-C1472)</f>
        <v>2.5</v>
      </c>
      <c r="R1472" s="4">
        <f>ABS(P1472-C1472)</f>
        <v>4.5</v>
      </c>
      <c r="S1472" s="4" t="b">
        <f ca="1">OR(O1472=0,P1472=0,Q1472&gt;$Q$1,R1472&gt;$R$1,W1472="N", V1472=2)</f>
        <v>0</v>
      </c>
      <c r="T1472" s="4" t="str">
        <f>TRIM(CLEAN(D1472))</f>
        <v>برنامج بكالوريوس هندسة أنظمة الحاسوب</v>
      </c>
      <c r="U1472" s="4">
        <f>COUNTIF(T:T,T1472)</f>
        <v>549</v>
      </c>
      <c r="V1472" s="4">
        <f>IF(E1472&lt;60, 0, IF(E1472&lt;70,2, IF(E1472&lt;80, 3, IF(E1472&lt;90,4, IF(E1472&lt;=100, 5, "?")))))</f>
        <v>4</v>
      </c>
      <c r="W1472" s="4" t="str" cm="1">
        <f t="array" aca="1" ref="W1472" ca="1">_xlfn.IFNA(INDIRECT($Y$1&amp;"!"&amp;W$1&amp;$Y1472),"N")</f>
        <v>A</v>
      </c>
      <c r="X1472" s="4">
        <f ca="1">COUNTIF(W:W,W1472)</f>
        <v>861</v>
      </c>
      <c r="Y1472" s="4">
        <f>MATCH(T1472,Coding!J:J,0)</f>
        <v>3</v>
      </c>
      <c r="Z1472" s="4" t="str" cm="1">
        <f t="array" aca="1" ref="Z1472" ca="1">_xlfn.IFNA(INDIRECT($Y$1&amp;"!"&amp;Z$1&amp;$Y1472),-1)</f>
        <v>A</v>
      </c>
      <c r="AA1472" s="4" cm="1">
        <f t="array" aca="1" ref="AA1472" ca="1">_xlfn.IFNA(INDIRECT($Y$1&amp;"!"&amp;AA$1&amp;$Y1472),-1)</f>
        <v>0</v>
      </c>
      <c r="AB1472" s="4" cm="1">
        <f t="array" aca="1" ref="AB1472" ca="1">_xlfn.IFNA(INDIRECT($Y$1&amp;"!"&amp;AB$1&amp;$Y1472),-1)</f>
        <v>1</v>
      </c>
      <c r="AC1472" s="4" cm="1">
        <f t="array" aca="1" ref="AC1472" ca="1">_xlfn.IFNA(INDIRECT($Y$1&amp;"!"&amp;AC$1&amp;$Y1472),-1)</f>
        <v>1</v>
      </c>
      <c r="AD1472" s="4" cm="1">
        <f t="array" aca="1" ref="AD1472" ca="1">_xlfn.IFNA(INDIRECT($Y$1&amp;"!"&amp;AD$1&amp;$Y1472),-1)</f>
        <v>1</v>
      </c>
      <c r="AE1472" s="4" cm="1">
        <f t="array" aca="1" ref="AE1472" ca="1">_xlfn.IFNA(INDIRECT($Y$1&amp;"!"&amp;AE$1&amp;$Y1472),-1)</f>
        <v>0</v>
      </c>
      <c r="AF1472" s="4" t="str">
        <f ca="1">_xlfn.CONCAT(W1472, "-",V1472)</f>
        <v>A-4</v>
      </c>
      <c r="AG1472" s="4" t="str">
        <f>TEXT(ROW()-2, "0000")</f>
        <v>1470</v>
      </c>
      <c r="AH1472" s="4" t="str">
        <f>IF(TRIM(CLEAN(A1472))="m", "male", IF(TRIM(CLEAN(A1472))="f","female", "missing"))</f>
        <v>female</v>
      </c>
      <c r="AI1472" s="4">
        <f>C1472</f>
        <v>98.5</v>
      </c>
      <c r="AJ1472" s="4">
        <f>O1472</f>
        <v>96</v>
      </c>
      <c r="AK1472" s="4">
        <f>P1472</f>
        <v>94</v>
      </c>
      <c r="AL1472" s="4">
        <f>IF(AI1472&lt;60, 0, IF(AI1472&lt;70,2, IF(AI1472&lt;80, 3, IF(AI1472&lt;90,4, IF(AI1472&lt;=100, 5, "?")))))</f>
        <v>5</v>
      </c>
      <c r="AM1472" s="4">
        <f>IF(AJ1472&lt;60, 0, IF(AJ1472&lt;70,2, IF(AJ1472&lt;80, 3, IF(AJ1472&lt;90,4, IF(AJ1472&lt;=100, 5, "?")))))</f>
        <v>5</v>
      </c>
      <c r="AN1472" s="4">
        <f>IF(AK1472&lt;60, 0, IF(AK1472&lt;70,2, IF(AK1472&lt;80, 3, IF(AK1472&lt;90,4, IF(AK1472&lt;=100, 5, "?")))))</f>
        <v>5</v>
      </c>
      <c r="AO1472" s="4">
        <f ca="1">AA1472</f>
        <v>0</v>
      </c>
      <c r="AP1472" s="4">
        <f ca="1">AB1472</f>
        <v>1</v>
      </c>
      <c r="AQ1472" s="4">
        <f ca="1">AC1472</f>
        <v>1</v>
      </c>
      <c r="AR1472" s="4">
        <f ca="1">AD1472</f>
        <v>1</v>
      </c>
      <c r="AS1472" s="4">
        <f ca="1">AE1472</f>
        <v>0</v>
      </c>
      <c r="AT1472" s="4" t="str">
        <f ca="1">Z1472</f>
        <v>A</v>
      </c>
      <c r="AU1472" s="4">
        <f>E1472</f>
        <v>80.8</v>
      </c>
      <c r="AV1472" s="4">
        <f>IF(AU1472&lt;60, 0, IF(AU1472&lt;70,2, IF(AU1472&lt;80, 3, IF(AU1472&lt;90,4, IF(AU1472&lt;=100, 5, "?")))))</f>
        <v>4</v>
      </c>
    </row>
    <row r="1473" spans="1:48" x14ac:dyDescent="0.2">
      <c r="A1473" s="2" t="s">
        <v>13</v>
      </c>
      <c r="B1473" s="3" t="s">
        <v>37</v>
      </c>
      <c r="C1473" s="3">
        <v>97.5</v>
      </c>
      <c r="D1473" s="3" t="s">
        <v>26</v>
      </c>
      <c r="E1473" s="3">
        <v>90.7</v>
      </c>
      <c r="F1473" s="3">
        <v>1</v>
      </c>
      <c r="G1473" s="3">
        <v>84</v>
      </c>
      <c r="H1473" s="3">
        <v>95</v>
      </c>
      <c r="I1473" s="3">
        <v>91</v>
      </c>
      <c r="J1473" s="3">
        <v>92</v>
      </c>
      <c r="K1473" s="3">
        <v>99</v>
      </c>
      <c r="L1473" s="3"/>
      <c r="M1473" s="3">
        <v>81</v>
      </c>
      <c r="N1473" s="3"/>
      <c r="O1473" s="4">
        <f>MAX(G1473:H1473)</f>
        <v>95</v>
      </c>
      <c r="P1473" s="4">
        <f>MAX(I1473:J1473)</f>
        <v>92</v>
      </c>
      <c r="Q1473" s="4">
        <f>ABS(O1473-C1473)</f>
        <v>2.5</v>
      </c>
      <c r="R1473" s="4">
        <f>ABS(P1473-C1473)</f>
        <v>5.5</v>
      </c>
      <c r="S1473" s="4" t="b">
        <f ca="1">OR(O1473=0,P1473=0,Q1473&gt;$Q$1,R1473&gt;$R$1,W1473="N", V1473=2)</f>
        <v>0</v>
      </c>
      <c r="T1473" s="4" t="str">
        <f>TRIM(CLEAN(D1473))</f>
        <v>برنامج بكالوريوس الهندسة المدنية</v>
      </c>
      <c r="U1473" s="4">
        <f>COUNTIF(T:T,T1473)</f>
        <v>723</v>
      </c>
      <c r="V1473" s="4">
        <f>IF(E1473&lt;60, 0, IF(E1473&lt;70,2, IF(E1473&lt;80, 3, IF(E1473&lt;90,4, IF(E1473&lt;=100, 5, "?")))))</f>
        <v>5</v>
      </c>
      <c r="W1473" s="4" t="str" cm="1">
        <f t="array" aca="1" ref="W1473" ca="1">_xlfn.IFNA(INDIRECT($Y$1&amp;"!"&amp;W$1&amp;$Y1473),"N")</f>
        <v>C</v>
      </c>
      <c r="X1473" s="4">
        <f ca="1">COUNTIF(W:W,W1473)</f>
        <v>747</v>
      </c>
      <c r="Y1473" s="4">
        <f>MATCH(T1473,Coding!J:J,0)</f>
        <v>8</v>
      </c>
      <c r="Z1473" s="4" t="str" cm="1">
        <f t="array" aca="1" ref="Z1473" ca="1">_xlfn.IFNA(INDIRECT($Y$1&amp;"!"&amp;Z$1&amp;$Y1473),-1)</f>
        <v>C</v>
      </c>
      <c r="AA1473" s="4" cm="1">
        <f t="array" aca="1" ref="AA1473" ca="1">_xlfn.IFNA(INDIRECT($Y$1&amp;"!"&amp;AA$1&amp;$Y1473),-1)</f>
        <v>1</v>
      </c>
      <c r="AB1473" s="4" cm="1">
        <f t="array" aca="1" ref="AB1473" ca="1">_xlfn.IFNA(INDIRECT($Y$1&amp;"!"&amp;AB$1&amp;$Y1473),-1)</f>
        <v>1</v>
      </c>
      <c r="AC1473" s="4" cm="1">
        <f t="array" aca="1" ref="AC1473" ca="1">_xlfn.IFNA(INDIRECT($Y$1&amp;"!"&amp;AC$1&amp;$Y1473),-1)</f>
        <v>1</v>
      </c>
      <c r="AD1473" s="4" cm="1">
        <f t="array" aca="1" ref="AD1473" ca="1">_xlfn.IFNA(INDIRECT($Y$1&amp;"!"&amp;AD$1&amp;$Y1473),-1)</f>
        <v>0</v>
      </c>
      <c r="AE1473" s="4" cm="1">
        <f t="array" aca="1" ref="AE1473" ca="1">_xlfn.IFNA(INDIRECT($Y$1&amp;"!"&amp;AE$1&amp;$Y1473),-1)</f>
        <v>0</v>
      </c>
      <c r="AF1473" s="4" t="str">
        <f ca="1">_xlfn.CONCAT(W1473, "-",V1473)</f>
        <v>C-5</v>
      </c>
      <c r="AG1473" s="4" t="str">
        <f>TEXT(ROW()-2, "0000")</f>
        <v>1471</v>
      </c>
      <c r="AH1473" s="4" t="str">
        <f>IF(TRIM(CLEAN(A1473))="m", "male", IF(TRIM(CLEAN(A1473))="f","female", "missing"))</f>
        <v>male</v>
      </c>
      <c r="AI1473" s="4">
        <f>C1473</f>
        <v>97.5</v>
      </c>
      <c r="AJ1473" s="4">
        <f>O1473</f>
        <v>95</v>
      </c>
      <c r="AK1473" s="4">
        <f>P1473</f>
        <v>92</v>
      </c>
      <c r="AL1473" s="4">
        <f>IF(AI1473&lt;60, 0, IF(AI1473&lt;70,2, IF(AI1473&lt;80, 3, IF(AI1473&lt;90,4, IF(AI1473&lt;=100, 5, "?")))))</f>
        <v>5</v>
      </c>
      <c r="AM1473" s="4">
        <f>IF(AJ1473&lt;60, 0, IF(AJ1473&lt;70,2, IF(AJ1473&lt;80, 3, IF(AJ1473&lt;90,4, IF(AJ1473&lt;=100, 5, "?")))))</f>
        <v>5</v>
      </c>
      <c r="AN1473" s="4">
        <f>IF(AK1473&lt;60, 0, IF(AK1473&lt;70,2, IF(AK1473&lt;80, 3, IF(AK1473&lt;90,4, IF(AK1473&lt;=100, 5, "?")))))</f>
        <v>5</v>
      </c>
      <c r="AO1473" s="4">
        <f ca="1">AA1473</f>
        <v>1</v>
      </c>
      <c r="AP1473" s="4">
        <f ca="1">AB1473</f>
        <v>1</v>
      </c>
      <c r="AQ1473" s="4">
        <f ca="1">AC1473</f>
        <v>1</v>
      </c>
      <c r="AR1473" s="4">
        <f ca="1">AD1473</f>
        <v>0</v>
      </c>
      <c r="AS1473" s="4">
        <f ca="1">AE1473</f>
        <v>0</v>
      </c>
      <c r="AT1473" s="4" t="str">
        <f ca="1">Z1473</f>
        <v>C</v>
      </c>
      <c r="AU1473" s="4">
        <f>E1473</f>
        <v>90.7</v>
      </c>
      <c r="AV1473" s="4">
        <f>IF(AU1473&lt;60, 0, IF(AU1473&lt;70,2, IF(AU1473&lt;80, 3, IF(AU1473&lt;90,4, IF(AU1473&lt;=100, 5, "?")))))</f>
        <v>5</v>
      </c>
    </row>
    <row r="1474" spans="1:48" x14ac:dyDescent="0.2">
      <c r="A1474" s="2" t="s">
        <v>13</v>
      </c>
      <c r="B1474" s="3" t="s">
        <v>37</v>
      </c>
      <c r="C1474" s="3">
        <v>97.5</v>
      </c>
      <c r="D1474" s="3" t="s">
        <v>14</v>
      </c>
      <c r="E1474" s="3">
        <v>88.4</v>
      </c>
      <c r="F1474" s="3">
        <v>1</v>
      </c>
      <c r="G1474" s="3">
        <v>94</v>
      </c>
      <c r="H1474" s="3">
        <v>95</v>
      </c>
      <c r="I1474" s="3">
        <v>92</v>
      </c>
      <c r="J1474" s="3">
        <v>94</v>
      </c>
      <c r="K1474" s="3">
        <v>95</v>
      </c>
      <c r="L1474" s="3"/>
      <c r="M1474" s="3">
        <v>82</v>
      </c>
      <c r="N1474" s="3"/>
      <c r="O1474" s="4">
        <f>MAX(G1474:H1474)</f>
        <v>95</v>
      </c>
      <c r="P1474" s="4">
        <f>MAX(I1474:J1474)</f>
        <v>94</v>
      </c>
      <c r="Q1474" s="4">
        <f>ABS(O1474-C1474)</f>
        <v>2.5</v>
      </c>
      <c r="R1474" s="4">
        <f>ABS(P1474-C1474)</f>
        <v>3.5</v>
      </c>
      <c r="S1474" s="4" t="b">
        <f ca="1">OR(O1474=0,P1474=0,Q1474&gt;$Q$1,R1474&gt;$R$1,W1474="N", V1474=2)</f>
        <v>0</v>
      </c>
      <c r="T1474" s="4" t="str">
        <f>TRIM(CLEAN(D1474))</f>
        <v>برنامج بكالوريوس الهندسة الكهربائية</v>
      </c>
      <c r="U1474" s="4">
        <f>COUNTIF(T:T,T1474)</f>
        <v>420</v>
      </c>
      <c r="V1474" s="4">
        <f>IF(E1474&lt;60, 0, IF(E1474&lt;70,2, IF(E1474&lt;80, 3, IF(E1474&lt;90,4, IF(E1474&lt;=100, 5, "?")))))</f>
        <v>4</v>
      </c>
      <c r="W1474" s="4" t="str" cm="1">
        <f t="array" aca="1" ref="W1474" ca="1">_xlfn.IFNA(INDIRECT($Y$1&amp;"!"&amp;W$1&amp;$Y1474),"N")</f>
        <v>F</v>
      </c>
      <c r="X1474" s="4">
        <f ca="1">COUNTIF(W:W,W1474)</f>
        <v>420</v>
      </c>
      <c r="Y1474" s="4">
        <f>MATCH(T1474,Coding!J:J,0)</f>
        <v>11</v>
      </c>
      <c r="Z1474" s="4" t="str" cm="1">
        <f t="array" aca="1" ref="Z1474" ca="1">_xlfn.IFNA(INDIRECT($Y$1&amp;"!"&amp;Z$1&amp;$Y1474),-1)</f>
        <v>F</v>
      </c>
      <c r="AA1474" s="4" cm="1">
        <f t="array" aca="1" ref="AA1474" ca="1">_xlfn.IFNA(INDIRECT($Y$1&amp;"!"&amp;AA$1&amp;$Y1474),-1)</f>
        <v>0</v>
      </c>
      <c r="AB1474" s="4" cm="1">
        <f t="array" aca="1" ref="AB1474" ca="1">_xlfn.IFNA(INDIRECT($Y$1&amp;"!"&amp;AB$1&amp;$Y1474),-1)</f>
        <v>1</v>
      </c>
      <c r="AC1474" s="4" cm="1">
        <f t="array" aca="1" ref="AC1474" ca="1">_xlfn.IFNA(INDIRECT($Y$1&amp;"!"&amp;AC$1&amp;$Y1474),-1)</f>
        <v>0</v>
      </c>
      <c r="AD1474" s="4" cm="1">
        <f t="array" aca="1" ref="AD1474" ca="1">_xlfn.IFNA(INDIRECT($Y$1&amp;"!"&amp;AD$1&amp;$Y1474),-1)</f>
        <v>1</v>
      </c>
      <c r="AE1474" s="4" cm="1">
        <f t="array" aca="1" ref="AE1474" ca="1">_xlfn.IFNA(INDIRECT($Y$1&amp;"!"&amp;AE$1&amp;$Y1474),-1)</f>
        <v>0</v>
      </c>
      <c r="AF1474" s="4" t="str">
        <f ca="1">_xlfn.CONCAT(W1474, "-",V1474)</f>
        <v>F-4</v>
      </c>
      <c r="AG1474" s="4" t="str">
        <f>TEXT(ROW()-2, "0000")</f>
        <v>1472</v>
      </c>
      <c r="AH1474" s="4" t="str">
        <f>IF(TRIM(CLEAN(A1474))="m", "male", IF(TRIM(CLEAN(A1474))="f","female", "missing"))</f>
        <v>male</v>
      </c>
      <c r="AI1474" s="4">
        <f>C1474</f>
        <v>97.5</v>
      </c>
      <c r="AJ1474" s="4">
        <f>O1474</f>
        <v>95</v>
      </c>
      <c r="AK1474" s="4">
        <f>P1474</f>
        <v>94</v>
      </c>
      <c r="AL1474" s="4">
        <f>IF(AI1474&lt;60, 0, IF(AI1474&lt;70,2, IF(AI1474&lt;80, 3, IF(AI1474&lt;90,4, IF(AI1474&lt;=100, 5, "?")))))</f>
        <v>5</v>
      </c>
      <c r="AM1474" s="4">
        <f>IF(AJ1474&lt;60, 0, IF(AJ1474&lt;70,2, IF(AJ1474&lt;80, 3, IF(AJ1474&lt;90,4, IF(AJ1474&lt;=100, 5, "?")))))</f>
        <v>5</v>
      </c>
      <c r="AN1474" s="4">
        <f>IF(AK1474&lt;60, 0, IF(AK1474&lt;70,2, IF(AK1474&lt;80, 3, IF(AK1474&lt;90,4, IF(AK1474&lt;=100, 5, "?")))))</f>
        <v>5</v>
      </c>
      <c r="AO1474" s="4">
        <f ca="1">AA1474</f>
        <v>0</v>
      </c>
      <c r="AP1474" s="4">
        <f ca="1">AB1474</f>
        <v>1</v>
      </c>
      <c r="AQ1474" s="4">
        <f ca="1">AC1474</f>
        <v>0</v>
      </c>
      <c r="AR1474" s="4">
        <f ca="1">AD1474</f>
        <v>1</v>
      </c>
      <c r="AS1474" s="4">
        <f ca="1">AE1474</f>
        <v>0</v>
      </c>
      <c r="AT1474" s="4" t="str">
        <f ca="1">Z1474</f>
        <v>F</v>
      </c>
      <c r="AU1474" s="4">
        <f>E1474</f>
        <v>88.4</v>
      </c>
      <c r="AV1474" s="4">
        <f>IF(AU1474&lt;60, 0, IF(AU1474&lt;70,2, IF(AU1474&lt;80, 3, IF(AU1474&lt;90,4, IF(AU1474&lt;=100, 5, "?")))))</f>
        <v>4</v>
      </c>
    </row>
    <row r="1475" spans="1:48" x14ac:dyDescent="0.2">
      <c r="A1475" s="2" t="s">
        <v>16</v>
      </c>
      <c r="B1475" s="3" t="s">
        <v>37</v>
      </c>
      <c r="C1475" s="3">
        <v>93.5</v>
      </c>
      <c r="D1475" s="3" t="s">
        <v>27</v>
      </c>
      <c r="E1475" s="3">
        <v>74.900000000000006</v>
      </c>
      <c r="F1475" s="3">
        <v>1</v>
      </c>
      <c r="G1475" s="3">
        <v>90</v>
      </c>
      <c r="H1475" s="3">
        <v>96</v>
      </c>
      <c r="I1475" s="3">
        <v>82</v>
      </c>
      <c r="J1475" s="3">
        <v>85</v>
      </c>
      <c r="K1475" s="3"/>
      <c r="L1475" s="3"/>
      <c r="M1475" s="3">
        <v>81</v>
      </c>
      <c r="N1475" s="3"/>
      <c r="O1475" s="4">
        <f>MAX(G1475:H1475)</f>
        <v>96</v>
      </c>
      <c r="P1475" s="4">
        <f>MAX(I1475:J1475)</f>
        <v>85</v>
      </c>
      <c r="Q1475" s="4">
        <f>ABS(O1475-C1475)</f>
        <v>2.5</v>
      </c>
      <c r="R1475" s="4">
        <f>ABS(P1475-C1475)</f>
        <v>8.5</v>
      </c>
      <c r="S1475" s="4" t="b">
        <f ca="1">OR(O1475=0,P1475=0,Q1475&gt;$Q$1,R1475&gt;$R$1,W1475="N", V1475=2)</f>
        <v>0</v>
      </c>
      <c r="T1475" s="4" t="str">
        <f>TRIM(CLEAN(D1475))</f>
        <v>برنامج بكالوريوس الهندسة المعمارية</v>
      </c>
      <c r="U1475" s="4">
        <f>COUNTIF(T:T,T1475)</f>
        <v>391</v>
      </c>
      <c r="V1475" s="4">
        <f>IF(E1475&lt;60, 0, IF(E1475&lt;70,2, IF(E1475&lt;80, 3, IF(E1475&lt;90,4, IF(E1475&lt;=100, 5, "?")))))</f>
        <v>3</v>
      </c>
      <c r="W1475" s="4" t="str" cm="1">
        <f t="array" aca="1" ref="W1475" ca="1">_xlfn.IFNA(INDIRECT($Y$1&amp;"!"&amp;W$1&amp;$Y1475),"N")</f>
        <v>G</v>
      </c>
      <c r="X1475" s="4">
        <f ca="1">COUNTIF(W:W,W1475)</f>
        <v>391</v>
      </c>
      <c r="Y1475" s="4">
        <f>MATCH(T1475,Coding!J:J,0)</f>
        <v>12</v>
      </c>
      <c r="Z1475" s="4" t="str" cm="1">
        <f t="array" aca="1" ref="Z1475" ca="1">_xlfn.IFNA(INDIRECT($Y$1&amp;"!"&amp;Z$1&amp;$Y1475),-1)</f>
        <v>G</v>
      </c>
      <c r="AA1475" s="4" cm="1">
        <f t="array" aca="1" ref="AA1475" ca="1">_xlfn.IFNA(INDIRECT($Y$1&amp;"!"&amp;AA$1&amp;$Y1475),-1)</f>
        <v>1</v>
      </c>
      <c r="AB1475" s="4" cm="1">
        <f t="array" aca="1" ref="AB1475" ca="1">_xlfn.IFNA(INDIRECT($Y$1&amp;"!"&amp;AB$1&amp;$Y1475),-1)</f>
        <v>1</v>
      </c>
      <c r="AC1475" s="4" cm="1">
        <f t="array" aca="1" ref="AC1475" ca="1">_xlfn.IFNA(INDIRECT($Y$1&amp;"!"&amp;AC$1&amp;$Y1475),-1)</f>
        <v>1</v>
      </c>
      <c r="AD1475" s="4" cm="1">
        <f t="array" aca="1" ref="AD1475" ca="1">_xlfn.IFNA(INDIRECT($Y$1&amp;"!"&amp;AD$1&amp;$Y1475),-1)</f>
        <v>0</v>
      </c>
      <c r="AE1475" s="4" cm="1">
        <f t="array" aca="1" ref="AE1475" ca="1">_xlfn.IFNA(INDIRECT($Y$1&amp;"!"&amp;AE$1&amp;$Y1475),-1)</f>
        <v>0</v>
      </c>
      <c r="AF1475" s="4" t="str">
        <f ca="1">_xlfn.CONCAT(W1475, "-",V1475)</f>
        <v>G-3</v>
      </c>
      <c r="AG1475" s="4" t="str">
        <f>TEXT(ROW()-2, "0000")</f>
        <v>1473</v>
      </c>
      <c r="AH1475" s="4" t="str">
        <f>IF(TRIM(CLEAN(A1475))="m", "male", IF(TRIM(CLEAN(A1475))="f","female", "missing"))</f>
        <v>female</v>
      </c>
      <c r="AI1475" s="4">
        <f>C1475</f>
        <v>93.5</v>
      </c>
      <c r="AJ1475" s="4">
        <f>O1475</f>
        <v>96</v>
      </c>
      <c r="AK1475" s="4">
        <f>P1475</f>
        <v>85</v>
      </c>
      <c r="AL1475" s="4">
        <f>IF(AI1475&lt;60, 0, IF(AI1475&lt;70,2, IF(AI1475&lt;80, 3, IF(AI1475&lt;90,4, IF(AI1475&lt;=100, 5, "?")))))</f>
        <v>5</v>
      </c>
      <c r="AM1475" s="4">
        <f>IF(AJ1475&lt;60, 0, IF(AJ1475&lt;70,2, IF(AJ1475&lt;80, 3, IF(AJ1475&lt;90,4, IF(AJ1475&lt;=100, 5, "?")))))</f>
        <v>5</v>
      </c>
      <c r="AN1475" s="4">
        <f>IF(AK1475&lt;60, 0, IF(AK1475&lt;70,2, IF(AK1475&lt;80, 3, IF(AK1475&lt;90,4, IF(AK1475&lt;=100, 5, "?")))))</f>
        <v>4</v>
      </c>
      <c r="AO1475" s="4">
        <f ca="1">AA1475</f>
        <v>1</v>
      </c>
      <c r="AP1475" s="4">
        <f ca="1">AB1475</f>
        <v>1</v>
      </c>
      <c r="AQ1475" s="4">
        <f ca="1">AC1475</f>
        <v>1</v>
      </c>
      <c r="AR1475" s="4">
        <f ca="1">AD1475</f>
        <v>0</v>
      </c>
      <c r="AS1475" s="4">
        <f ca="1">AE1475</f>
        <v>0</v>
      </c>
      <c r="AT1475" s="4" t="str">
        <f ca="1">Z1475</f>
        <v>G</v>
      </c>
      <c r="AU1475" s="4">
        <f>E1475</f>
        <v>74.900000000000006</v>
      </c>
      <c r="AV1475" s="4">
        <f>IF(AU1475&lt;60, 0, IF(AU1475&lt;70,2, IF(AU1475&lt;80, 3, IF(AU1475&lt;90,4, IF(AU1475&lt;=100, 5, "?")))))</f>
        <v>3</v>
      </c>
    </row>
    <row r="1476" spans="1:48" x14ac:dyDescent="0.2">
      <c r="A1476" s="2" t="s">
        <v>13</v>
      </c>
      <c r="B1476" s="3" t="s">
        <v>36</v>
      </c>
      <c r="C1476" s="3">
        <v>95.4</v>
      </c>
      <c r="D1476" s="3" t="s">
        <v>36</v>
      </c>
      <c r="E1476" s="3">
        <v>79.8</v>
      </c>
      <c r="F1476" s="3">
        <v>1</v>
      </c>
      <c r="G1476" s="3">
        <v>93</v>
      </c>
      <c r="H1476" s="3">
        <v>93</v>
      </c>
      <c r="I1476" s="3">
        <v>83</v>
      </c>
      <c r="J1476" s="3">
        <v>90</v>
      </c>
      <c r="K1476" s="3"/>
      <c r="L1476" s="3"/>
      <c r="M1476" s="3">
        <v>84</v>
      </c>
      <c r="N1476" s="3"/>
      <c r="O1476" s="4">
        <f>MAX(G1476:H1476)</f>
        <v>93</v>
      </c>
      <c r="P1476" s="4">
        <f>MAX(I1476:J1476)</f>
        <v>90</v>
      </c>
      <c r="Q1476" s="4">
        <f>ABS(O1476-C1476)</f>
        <v>2.4000000000000057</v>
      </c>
      <c r="R1476" s="4">
        <f>ABS(P1476-C1476)</f>
        <v>5.4000000000000057</v>
      </c>
      <c r="S1476" s="4" t="b">
        <f ca="1">OR(O1476=0,P1476=0,Q1476&gt;$Q$1,R1476&gt;$R$1,W1476="N", V1476=2)</f>
        <v>0</v>
      </c>
      <c r="T1476" s="4" t="str">
        <f>TRIM(CLEAN(D1476))</f>
        <v>برنامج بكالوريوس هندسة أنظمة الحاسوب</v>
      </c>
      <c r="U1476" s="4">
        <f>COUNTIF(T:T,T1476)</f>
        <v>549</v>
      </c>
      <c r="V1476" s="4">
        <f>IF(E1476&lt;60, 0, IF(E1476&lt;70,2, IF(E1476&lt;80, 3, IF(E1476&lt;90,4, IF(E1476&lt;=100, 5, "?")))))</f>
        <v>3</v>
      </c>
      <c r="W1476" s="4" t="str" cm="1">
        <f t="array" aca="1" ref="W1476" ca="1">_xlfn.IFNA(INDIRECT($Y$1&amp;"!"&amp;W$1&amp;$Y1476),"N")</f>
        <v>A</v>
      </c>
      <c r="X1476" s="4">
        <f ca="1">COUNTIF(W:W,W1476)</f>
        <v>861</v>
      </c>
      <c r="Y1476" s="4">
        <f>MATCH(T1476,Coding!J:J,0)</f>
        <v>3</v>
      </c>
      <c r="Z1476" s="4" t="str" cm="1">
        <f t="array" aca="1" ref="Z1476" ca="1">_xlfn.IFNA(INDIRECT($Y$1&amp;"!"&amp;Z$1&amp;$Y1476),-1)</f>
        <v>A</v>
      </c>
      <c r="AA1476" s="4" cm="1">
        <f t="array" aca="1" ref="AA1476" ca="1">_xlfn.IFNA(INDIRECT($Y$1&amp;"!"&amp;AA$1&amp;$Y1476),-1)</f>
        <v>0</v>
      </c>
      <c r="AB1476" s="4" cm="1">
        <f t="array" aca="1" ref="AB1476" ca="1">_xlfn.IFNA(INDIRECT($Y$1&amp;"!"&amp;AB$1&amp;$Y1476),-1)</f>
        <v>1</v>
      </c>
      <c r="AC1476" s="4" cm="1">
        <f t="array" aca="1" ref="AC1476" ca="1">_xlfn.IFNA(INDIRECT($Y$1&amp;"!"&amp;AC$1&amp;$Y1476),-1)</f>
        <v>1</v>
      </c>
      <c r="AD1476" s="4" cm="1">
        <f t="array" aca="1" ref="AD1476" ca="1">_xlfn.IFNA(INDIRECT($Y$1&amp;"!"&amp;AD$1&amp;$Y1476),-1)</f>
        <v>1</v>
      </c>
      <c r="AE1476" s="4" cm="1">
        <f t="array" aca="1" ref="AE1476" ca="1">_xlfn.IFNA(INDIRECT($Y$1&amp;"!"&amp;AE$1&amp;$Y1476),-1)</f>
        <v>0</v>
      </c>
      <c r="AF1476" s="4" t="str">
        <f ca="1">_xlfn.CONCAT(W1476, "-",V1476)</f>
        <v>A-3</v>
      </c>
      <c r="AG1476" s="4" t="str">
        <f>TEXT(ROW()-2, "0000")</f>
        <v>1474</v>
      </c>
      <c r="AH1476" s="4" t="str">
        <f>IF(TRIM(CLEAN(A1476))="m", "male", IF(TRIM(CLEAN(A1476))="f","female", "missing"))</f>
        <v>male</v>
      </c>
      <c r="AI1476" s="4">
        <f>C1476</f>
        <v>95.4</v>
      </c>
      <c r="AJ1476" s="4">
        <f>O1476</f>
        <v>93</v>
      </c>
      <c r="AK1476" s="4">
        <f>P1476</f>
        <v>90</v>
      </c>
      <c r="AL1476" s="4">
        <f>IF(AI1476&lt;60, 0, IF(AI1476&lt;70,2, IF(AI1476&lt;80, 3, IF(AI1476&lt;90,4, IF(AI1476&lt;=100, 5, "?")))))</f>
        <v>5</v>
      </c>
      <c r="AM1476" s="4">
        <f>IF(AJ1476&lt;60, 0, IF(AJ1476&lt;70,2, IF(AJ1476&lt;80, 3, IF(AJ1476&lt;90,4, IF(AJ1476&lt;=100, 5, "?")))))</f>
        <v>5</v>
      </c>
      <c r="AN1476" s="4">
        <f>IF(AK1476&lt;60, 0, IF(AK1476&lt;70,2, IF(AK1476&lt;80, 3, IF(AK1476&lt;90,4, IF(AK1476&lt;=100, 5, "?")))))</f>
        <v>5</v>
      </c>
      <c r="AO1476" s="4">
        <f ca="1">AA1476</f>
        <v>0</v>
      </c>
      <c r="AP1476" s="4">
        <f ca="1">AB1476</f>
        <v>1</v>
      </c>
      <c r="AQ1476" s="4">
        <f ca="1">AC1476</f>
        <v>1</v>
      </c>
      <c r="AR1476" s="4">
        <f ca="1">AD1476</f>
        <v>1</v>
      </c>
      <c r="AS1476" s="4">
        <f ca="1">AE1476</f>
        <v>0</v>
      </c>
      <c r="AT1476" s="4" t="str">
        <f ca="1">Z1476</f>
        <v>A</v>
      </c>
      <c r="AU1476" s="4">
        <f>E1476</f>
        <v>79.8</v>
      </c>
      <c r="AV1476" s="4">
        <f>IF(AU1476&lt;60, 0, IF(AU1476&lt;70,2, IF(AU1476&lt;80, 3, IF(AU1476&lt;90,4, IF(AU1476&lt;=100, 5, "?")))))</f>
        <v>3</v>
      </c>
    </row>
    <row r="1477" spans="1:48" x14ac:dyDescent="0.2">
      <c r="A1477" s="2" t="s">
        <v>16</v>
      </c>
      <c r="B1477" s="3" t="s">
        <v>36</v>
      </c>
      <c r="C1477" s="3">
        <v>95.4</v>
      </c>
      <c r="D1477" s="3" t="s">
        <v>36</v>
      </c>
      <c r="E1477" s="3">
        <v>80.8</v>
      </c>
      <c r="F1477" s="3">
        <v>1</v>
      </c>
      <c r="G1477" s="3">
        <v>93</v>
      </c>
      <c r="H1477" s="3">
        <v>91</v>
      </c>
      <c r="I1477" s="3">
        <v>83</v>
      </c>
      <c r="J1477" s="3">
        <v>94</v>
      </c>
      <c r="K1477" s="3"/>
      <c r="L1477" s="3"/>
      <c r="M1477" s="3">
        <v>75</v>
      </c>
      <c r="N1477" s="3"/>
      <c r="O1477" s="4">
        <f>MAX(G1477:H1477)</f>
        <v>93</v>
      </c>
      <c r="P1477" s="4">
        <f>MAX(I1477:J1477)</f>
        <v>94</v>
      </c>
      <c r="Q1477" s="4">
        <f>ABS(O1477-C1477)</f>
        <v>2.4000000000000057</v>
      </c>
      <c r="R1477" s="4">
        <f>ABS(P1477-C1477)</f>
        <v>1.4000000000000057</v>
      </c>
      <c r="S1477" s="4" t="b">
        <f ca="1">OR(O1477=0,P1477=0,Q1477&gt;$Q$1,R1477&gt;$R$1,W1477="N", V1477=2)</f>
        <v>0</v>
      </c>
      <c r="T1477" s="4" t="str">
        <f>TRIM(CLEAN(D1477))</f>
        <v>برنامج بكالوريوس هندسة أنظمة الحاسوب</v>
      </c>
      <c r="U1477" s="4">
        <f>COUNTIF(T:T,T1477)</f>
        <v>549</v>
      </c>
      <c r="V1477" s="4">
        <f>IF(E1477&lt;60, 0, IF(E1477&lt;70,2, IF(E1477&lt;80, 3, IF(E1477&lt;90,4, IF(E1477&lt;=100, 5, "?")))))</f>
        <v>4</v>
      </c>
      <c r="W1477" s="4" t="str" cm="1">
        <f t="array" aca="1" ref="W1477" ca="1">_xlfn.IFNA(INDIRECT($Y$1&amp;"!"&amp;W$1&amp;$Y1477),"N")</f>
        <v>A</v>
      </c>
      <c r="X1477" s="4">
        <f ca="1">COUNTIF(W:W,W1477)</f>
        <v>861</v>
      </c>
      <c r="Y1477" s="4">
        <f>MATCH(T1477,Coding!J:J,0)</f>
        <v>3</v>
      </c>
      <c r="Z1477" s="4" t="str" cm="1">
        <f t="array" aca="1" ref="Z1477" ca="1">_xlfn.IFNA(INDIRECT($Y$1&amp;"!"&amp;Z$1&amp;$Y1477),-1)</f>
        <v>A</v>
      </c>
      <c r="AA1477" s="4" cm="1">
        <f t="array" aca="1" ref="AA1477" ca="1">_xlfn.IFNA(INDIRECT($Y$1&amp;"!"&amp;AA$1&amp;$Y1477),-1)</f>
        <v>0</v>
      </c>
      <c r="AB1477" s="4" cm="1">
        <f t="array" aca="1" ref="AB1477" ca="1">_xlfn.IFNA(INDIRECT($Y$1&amp;"!"&amp;AB$1&amp;$Y1477),-1)</f>
        <v>1</v>
      </c>
      <c r="AC1477" s="4" cm="1">
        <f t="array" aca="1" ref="AC1477" ca="1">_xlfn.IFNA(INDIRECT($Y$1&amp;"!"&amp;AC$1&amp;$Y1477),-1)</f>
        <v>1</v>
      </c>
      <c r="AD1477" s="4" cm="1">
        <f t="array" aca="1" ref="AD1477" ca="1">_xlfn.IFNA(INDIRECT($Y$1&amp;"!"&amp;AD$1&amp;$Y1477),-1)</f>
        <v>1</v>
      </c>
      <c r="AE1477" s="4" cm="1">
        <f t="array" aca="1" ref="AE1477" ca="1">_xlfn.IFNA(INDIRECT($Y$1&amp;"!"&amp;AE$1&amp;$Y1477),-1)</f>
        <v>0</v>
      </c>
      <c r="AF1477" s="4" t="str">
        <f ca="1">_xlfn.CONCAT(W1477, "-",V1477)</f>
        <v>A-4</v>
      </c>
      <c r="AG1477" s="4" t="str">
        <f>TEXT(ROW()-2, "0000")</f>
        <v>1475</v>
      </c>
      <c r="AH1477" s="4" t="str">
        <f>IF(TRIM(CLEAN(A1477))="m", "male", IF(TRIM(CLEAN(A1477))="f","female", "missing"))</f>
        <v>female</v>
      </c>
      <c r="AI1477" s="4">
        <f>C1477</f>
        <v>95.4</v>
      </c>
      <c r="AJ1477" s="4">
        <f>O1477</f>
        <v>93</v>
      </c>
      <c r="AK1477" s="4">
        <f>P1477</f>
        <v>94</v>
      </c>
      <c r="AL1477" s="4">
        <f>IF(AI1477&lt;60, 0, IF(AI1477&lt;70,2, IF(AI1477&lt;80, 3, IF(AI1477&lt;90,4, IF(AI1477&lt;=100, 5, "?")))))</f>
        <v>5</v>
      </c>
      <c r="AM1477" s="4">
        <f>IF(AJ1477&lt;60, 0, IF(AJ1477&lt;70,2, IF(AJ1477&lt;80, 3, IF(AJ1477&lt;90,4, IF(AJ1477&lt;=100, 5, "?")))))</f>
        <v>5</v>
      </c>
      <c r="AN1477" s="4">
        <f>IF(AK1477&lt;60, 0, IF(AK1477&lt;70,2, IF(AK1477&lt;80, 3, IF(AK1477&lt;90,4, IF(AK1477&lt;=100, 5, "?")))))</f>
        <v>5</v>
      </c>
      <c r="AO1477" s="4">
        <f ca="1">AA1477</f>
        <v>0</v>
      </c>
      <c r="AP1477" s="4">
        <f ca="1">AB1477</f>
        <v>1</v>
      </c>
      <c r="AQ1477" s="4">
        <f ca="1">AC1477</f>
        <v>1</v>
      </c>
      <c r="AR1477" s="4">
        <f ca="1">AD1477</f>
        <v>1</v>
      </c>
      <c r="AS1477" s="4">
        <f ca="1">AE1477</f>
        <v>0</v>
      </c>
      <c r="AT1477" s="4" t="str">
        <f ca="1">Z1477</f>
        <v>A</v>
      </c>
      <c r="AU1477" s="4">
        <f>E1477</f>
        <v>80.8</v>
      </c>
      <c r="AV1477" s="4">
        <f>IF(AU1477&lt;60, 0, IF(AU1477&lt;70,2, IF(AU1477&lt;80, 3, IF(AU1477&lt;90,4, IF(AU1477&lt;=100, 5, "?")))))</f>
        <v>4</v>
      </c>
    </row>
    <row r="1478" spans="1:48" x14ac:dyDescent="0.2">
      <c r="A1478" s="2" t="s">
        <v>16</v>
      </c>
      <c r="B1478" s="3" t="s">
        <v>36</v>
      </c>
      <c r="C1478" s="3">
        <v>96.6</v>
      </c>
      <c r="D1478" s="3" t="s">
        <v>36</v>
      </c>
      <c r="E1478" s="3">
        <v>80.099999999999994</v>
      </c>
      <c r="F1478" s="3">
        <v>1</v>
      </c>
      <c r="G1478" s="3">
        <v>99</v>
      </c>
      <c r="H1478" s="3">
        <v>90</v>
      </c>
      <c r="I1478" s="3">
        <v>92</v>
      </c>
      <c r="J1478" s="3">
        <v>88</v>
      </c>
      <c r="K1478" s="3"/>
      <c r="L1478" s="3"/>
      <c r="M1478" s="3">
        <v>86</v>
      </c>
      <c r="N1478" s="3"/>
      <c r="O1478" s="4">
        <f>MAX(G1478:H1478)</f>
        <v>99</v>
      </c>
      <c r="P1478" s="4">
        <f>MAX(I1478:J1478)</f>
        <v>92</v>
      </c>
      <c r="Q1478" s="4">
        <f>ABS(O1478-C1478)</f>
        <v>2.4000000000000057</v>
      </c>
      <c r="R1478" s="4">
        <f>ABS(P1478-C1478)</f>
        <v>4.5999999999999943</v>
      </c>
      <c r="S1478" s="4" t="b">
        <f ca="1">OR(O1478=0,P1478=0,Q1478&gt;$Q$1,R1478&gt;$R$1,W1478="N", V1478=2)</f>
        <v>0</v>
      </c>
      <c r="T1478" s="4" t="str">
        <f>TRIM(CLEAN(D1478))</f>
        <v>برنامج بكالوريوس هندسة أنظمة الحاسوب</v>
      </c>
      <c r="U1478" s="4">
        <f>COUNTIF(T:T,T1478)</f>
        <v>549</v>
      </c>
      <c r="V1478" s="4">
        <f>IF(E1478&lt;60, 0, IF(E1478&lt;70,2, IF(E1478&lt;80, 3, IF(E1478&lt;90,4, IF(E1478&lt;=100, 5, "?")))))</f>
        <v>4</v>
      </c>
      <c r="W1478" s="4" t="str" cm="1">
        <f t="array" aca="1" ref="W1478" ca="1">_xlfn.IFNA(INDIRECT($Y$1&amp;"!"&amp;W$1&amp;$Y1478),"N")</f>
        <v>A</v>
      </c>
      <c r="X1478" s="4">
        <f ca="1">COUNTIF(W:W,W1478)</f>
        <v>861</v>
      </c>
      <c r="Y1478" s="4">
        <f>MATCH(T1478,Coding!J:J,0)</f>
        <v>3</v>
      </c>
      <c r="Z1478" s="4" t="str" cm="1">
        <f t="array" aca="1" ref="Z1478" ca="1">_xlfn.IFNA(INDIRECT($Y$1&amp;"!"&amp;Z$1&amp;$Y1478),-1)</f>
        <v>A</v>
      </c>
      <c r="AA1478" s="4" cm="1">
        <f t="array" aca="1" ref="AA1478" ca="1">_xlfn.IFNA(INDIRECT($Y$1&amp;"!"&amp;AA$1&amp;$Y1478),-1)</f>
        <v>0</v>
      </c>
      <c r="AB1478" s="4" cm="1">
        <f t="array" aca="1" ref="AB1478" ca="1">_xlfn.IFNA(INDIRECT($Y$1&amp;"!"&amp;AB$1&amp;$Y1478),-1)</f>
        <v>1</v>
      </c>
      <c r="AC1478" s="4" cm="1">
        <f t="array" aca="1" ref="AC1478" ca="1">_xlfn.IFNA(INDIRECT($Y$1&amp;"!"&amp;AC$1&amp;$Y1478),-1)</f>
        <v>1</v>
      </c>
      <c r="AD1478" s="4" cm="1">
        <f t="array" aca="1" ref="AD1478" ca="1">_xlfn.IFNA(INDIRECT($Y$1&amp;"!"&amp;AD$1&amp;$Y1478),-1)</f>
        <v>1</v>
      </c>
      <c r="AE1478" s="4" cm="1">
        <f t="array" aca="1" ref="AE1478" ca="1">_xlfn.IFNA(INDIRECT($Y$1&amp;"!"&amp;AE$1&amp;$Y1478),-1)</f>
        <v>0</v>
      </c>
      <c r="AF1478" s="4" t="str">
        <f ca="1">_xlfn.CONCAT(W1478, "-",V1478)</f>
        <v>A-4</v>
      </c>
      <c r="AG1478" s="4" t="str">
        <f>TEXT(ROW()-2, "0000")</f>
        <v>1476</v>
      </c>
      <c r="AH1478" s="4" t="str">
        <f>IF(TRIM(CLEAN(A1478))="m", "male", IF(TRIM(CLEAN(A1478))="f","female", "missing"))</f>
        <v>female</v>
      </c>
      <c r="AI1478" s="4">
        <f>C1478</f>
        <v>96.6</v>
      </c>
      <c r="AJ1478" s="4">
        <f>O1478</f>
        <v>99</v>
      </c>
      <c r="AK1478" s="4">
        <f>P1478</f>
        <v>92</v>
      </c>
      <c r="AL1478" s="4">
        <f>IF(AI1478&lt;60, 0, IF(AI1478&lt;70,2, IF(AI1478&lt;80, 3, IF(AI1478&lt;90,4, IF(AI1478&lt;=100, 5, "?")))))</f>
        <v>5</v>
      </c>
      <c r="AM1478" s="4">
        <f>IF(AJ1478&lt;60, 0, IF(AJ1478&lt;70,2, IF(AJ1478&lt;80, 3, IF(AJ1478&lt;90,4, IF(AJ1478&lt;=100, 5, "?")))))</f>
        <v>5</v>
      </c>
      <c r="AN1478" s="4">
        <f>IF(AK1478&lt;60, 0, IF(AK1478&lt;70,2, IF(AK1478&lt;80, 3, IF(AK1478&lt;90,4, IF(AK1478&lt;=100, 5, "?")))))</f>
        <v>5</v>
      </c>
      <c r="AO1478" s="4">
        <f ca="1">AA1478</f>
        <v>0</v>
      </c>
      <c r="AP1478" s="4">
        <f ca="1">AB1478</f>
        <v>1</v>
      </c>
      <c r="AQ1478" s="4">
        <f ca="1">AC1478</f>
        <v>1</v>
      </c>
      <c r="AR1478" s="4">
        <f ca="1">AD1478</f>
        <v>1</v>
      </c>
      <c r="AS1478" s="4">
        <f ca="1">AE1478</f>
        <v>0</v>
      </c>
      <c r="AT1478" s="4" t="str">
        <f ca="1">Z1478</f>
        <v>A</v>
      </c>
      <c r="AU1478" s="4">
        <f>E1478</f>
        <v>80.099999999999994</v>
      </c>
      <c r="AV1478" s="4">
        <f>IF(AU1478&lt;60, 0, IF(AU1478&lt;70,2, IF(AU1478&lt;80, 3, IF(AU1478&lt;90,4, IF(AU1478&lt;=100, 5, "?")))))</f>
        <v>4</v>
      </c>
    </row>
    <row r="1479" spans="1:48" x14ac:dyDescent="0.2">
      <c r="A1479" s="2" t="s">
        <v>13</v>
      </c>
      <c r="B1479" s="3" t="s">
        <v>35</v>
      </c>
      <c r="C1479" s="3">
        <v>87.4</v>
      </c>
      <c r="D1479" s="3" t="s">
        <v>35</v>
      </c>
      <c r="E1479" s="3">
        <v>73.8</v>
      </c>
      <c r="F1479" s="3">
        <v>1</v>
      </c>
      <c r="G1479" s="3">
        <v>66</v>
      </c>
      <c r="H1479" s="3">
        <v>85</v>
      </c>
      <c r="I1479" s="3">
        <v>74</v>
      </c>
      <c r="J1479" s="3">
        <v>60</v>
      </c>
      <c r="K1479" s="3">
        <v>78</v>
      </c>
      <c r="L1479" s="3"/>
      <c r="M1479" s="3">
        <v>73</v>
      </c>
      <c r="N1479" s="3"/>
      <c r="O1479" s="4">
        <f>MAX(G1479:H1479)</f>
        <v>85</v>
      </c>
      <c r="P1479" s="4">
        <f>MAX(I1479:J1479)</f>
        <v>74</v>
      </c>
      <c r="Q1479" s="4">
        <f>ABS(O1479-C1479)</f>
        <v>2.4000000000000057</v>
      </c>
      <c r="R1479" s="4">
        <f>ABS(P1479-C1479)</f>
        <v>13.400000000000006</v>
      </c>
      <c r="S1479" s="4" t="b">
        <f ca="1">OR(O1479=0,P1479=0,Q1479&gt;$Q$1,R1479&gt;$R$1,W1479="N", V1479=2)</f>
        <v>0</v>
      </c>
      <c r="T1479" s="4" t="str">
        <f>TRIM(CLEAN(D1479))</f>
        <v>برنامج بكالوريوس هندسة الميكاترونيكس</v>
      </c>
      <c r="U1479" s="4">
        <f>COUNTIF(T:T,T1479)</f>
        <v>291</v>
      </c>
      <c r="V1479" s="4">
        <f>IF(E1479&lt;60, 0, IF(E1479&lt;70,2, IF(E1479&lt;80, 3, IF(E1479&lt;90,4, IF(E1479&lt;=100, 5, "?")))))</f>
        <v>3</v>
      </c>
      <c r="W1479" s="4" t="str" cm="1">
        <f t="array" aca="1" ref="W1479" ca="1">_xlfn.IFNA(INDIRECT($Y$1&amp;"!"&amp;W$1&amp;$Y1479),"N")</f>
        <v>B</v>
      </c>
      <c r="X1479" s="4">
        <f ca="1">COUNTIF(W:W,W1479)</f>
        <v>291</v>
      </c>
      <c r="Y1479" s="4">
        <f>MATCH(T1479,Coding!J:J,0)</f>
        <v>6</v>
      </c>
      <c r="Z1479" s="4" t="str" cm="1">
        <f t="array" aca="1" ref="Z1479" ca="1">_xlfn.IFNA(INDIRECT($Y$1&amp;"!"&amp;Z$1&amp;$Y1479),-1)</f>
        <v>B</v>
      </c>
      <c r="AA1479" s="4" cm="1">
        <f t="array" aca="1" ref="AA1479" ca="1">_xlfn.IFNA(INDIRECT($Y$1&amp;"!"&amp;AA$1&amp;$Y1479),-1)</f>
        <v>0</v>
      </c>
      <c r="AB1479" s="4" cm="1">
        <f t="array" aca="1" ref="AB1479" ca="1">_xlfn.IFNA(INDIRECT($Y$1&amp;"!"&amp;AB$1&amp;$Y1479),-1)</f>
        <v>0</v>
      </c>
      <c r="AC1479" s="4" cm="1">
        <f t="array" aca="1" ref="AC1479" ca="1">_xlfn.IFNA(INDIRECT($Y$1&amp;"!"&amp;AC$1&amp;$Y1479),-1)</f>
        <v>1</v>
      </c>
      <c r="AD1479" s="4" cm="1">
        <f t="array" aca="1" ref="AD1479" ca="1">_xlfn.IFNA(INDIRECT($Y$1&amp;"!"&amp;AD$1&amp;$Y1479),-1)</f>
        <v>1</v>
      </c>
      <c r="AE1479" s="4" cm="1">
        <f t="array" aca="1" ref="AE1479" ca="1">_xlfn.IFNA(INDIRECT($Y$1&amp;"!"&amp;AE$1&amp;$Y1479),-1)</f>
        <v>1</v>
      </c>
      <c r="AF1479" s="4" t="str">
        <f ca="1">_xlfn.CONCAT(W1479, "-",V1479)</f>
        <v>B-3</v>
      </c>
      <c r="AG1479" s="4" t="str">
        <f>TEXT(ROW()-2, "0000")</f>
        <v>1477</v>
      </c>
      <c r="AH1479" s="4" t="str">
        <f>IF(TRIM(CLEAN(A1479))="m", "male", IF(TRIM(CLEAN(A1479))="f","female", "missing"))</f>
        <v>male</v>
      </c>
      <c r="AI1479" s="4">
        <f>C1479</f>
        <v>87.4</v>
      </c>
      <c r="AJ1479" s="4">
        <f>O1479</f>
        <v>85</v>
      </c>
      <c r="AK1479" s="4">
        <f>P1479</f>
        <v>74</v>
      </c>
      <c r="AL1479" s="4">
        <f>IF(AI1479&lt;60, 0, IF(AI1479&lt;70,2, IF(AI1479&lt;80, 3, IF(AI1479&lt;90,4, IF(AI1479&lt;=100, 5, "?")))))</f>
        <v>4</v>
      </c>
      <c r="AM1479" s="4">
        <f>IF(AJ1479&lt;60, 0, IF(AJ1479&lt;70,2, IF(AJ1479&lt;80, 3, IF(AJ1479&lt;90,4, IF(AJ1479&lt;=100, 5, "?")))))</f>
        <v>4</v>
      </c>
      <c r="AN1479" s="4">
        <f>IF(AK1479&lt;60, 0, IF(AK1479&lt;70,2, IF(AK1479&lt;80, 3, IF(AK1479&lt;90,4, IF(AK1479&lt;=100, 5, "?")))))</f>
        <v>3</v>
      </c>
      <c r="AO1479" s="4">
        <f ca="1">AA1479</f>
        <v>0</v>
      </c>
      <c r="AP1479" s="4">
        <f ca="1">AB1479</f>
        <v>0</v>
      </c>
      <c r="AQ1479" s="4">
        <f ca="1">AC1479</f>
        <v>1</v>
      </c>
      <c r="AR1479" s="4">
        <f ca="1">AD1479</f>
        <v>1</v>
      </c>
      <c r="AS1479" s="4">
        <f ca="1">AE1479</f>
        <v>1</v>
      </c>
      <c r="AT1479" s="4" t="str">
        <f ca="1">Z1479</f>
        <v>B</v>
      </c>
      <c r="AU1479" s="4">
        <f>E1479</f>
        <v>73.8</v>
      </c>
      <c r="AV1479" s="4">
        <f>IF(AU1479&lt;60, 0, IF(AU1479&lt;70,2, IF(AU1479&lt;80, 3, IF(AU1479&lt;90,4, IF(AU1479&lt;=100, 5, "?")))))</f>
        <v>3</v>
      </c>
    </row>
    <row r="1480" spans="1:48" x14ac:dyDescent="0.2">
      <c r="A1480" s="2" t="s">
        <v>13</v>
      </c>
      <c r="B1480" s="3" t="s">
        <v>35</v>
      </c>
      <c r="C1480" s="3">
        <v>92.4</v>
      </c>
      <c r="D1480" s="3" t="s">
        <v>35</v>
      </c>
      <c r="E1480" s="3">
        <v>76.3</v>
      </c>
      <c r="F1480" s="3">
        <v>1</v>
      </c>
      <c r="G1480" s="3">
        <v>90</v>
      </c>
      <c r="H1480" s="3">
        <v>76</v>
      </c>
      <c r="I1480" s="3">
        <v>80</v>
      </c>
      <c r="J1480" s="3">
        <v>70</v>
      </c>
      <c r="K1480" s="3">
        <v>84</v>
      </c>
      <c r="L1480" s="3"/>
      <c r="M1480" s="3">
        <v>86</v>
      </c>
      <c r="N1480" s="3"/>
      <c r="O1480" s="4">
        <f>MAX(G1480:H1480)</f>
        <v>90</v>
      </c>
      <c r="P1480" s="4">
        <f>MAX(I1480:J1480)</f>
        <v>80</v>
      </c>
      <c r="Q1480" s="4">
        <f>ABS(O1480-C1480)</f>
        <v>2.4000000000000057</v>
      </c>
      <c r="R1480" s="4">
        <f>ABS(P1480-C1480)</f>
        <v>12.400000000000006</v>
      </c>
      <c r="S1480" s="4" t="b">
        <f ca="1">OR(O1480=0,P1480=0,Q1480&gt;$Q$1,R1480&gt;$R$1,W1480="N", V1480=2)</f>
        <v>0</v>
      </c>
      <c r="T1480" s="4" t="str">
        <f>TRIM(CLEAN(D1480))</f>
        <v>برنامج بكالوريوس هندسة الميكاترونيكس</v>
      </c>
      <c r="U1480" s="4">
        <f>COUNTIF(T:T,T1480)</f>
        <v>291</v>
      </c>
      <c r="V1480" s="4">
        <f>IF(E1480&lt;60, 0, IF(E1480&lt;70,2, IF(E1480&lt;80, 3, IF(E1480&lt;90,4, IF(E1480&lt;=100, 5, "?")))))</f>
        <v>3</v>
      </c>
      <c r="W1480" s="4" t="str" cm="1">
        <f t="array" aca="1" ref="W1480" ca="1">_xlfn.IFNA(INDIRECT($Y$1&amp;"!"&amp;W$1&amp;$Y1480),"N")</f>
        <v>B</v>
      </c>
      <c r="X1480" s="4">
        <f ca="1">COUNTIF(W:W,W1480)</f>
        <v>291</v>
      </c>
      <c r="Y1480" s="4">
        <f>MATCH(T1480,Coding!J:J,0)</f>
        <v>6</v>
      </c>
      <c r="Z1480" s="4" t="str" cm="1">
        <f t="array" aca="1" ref="Z1480" ca="1">_xlfn.IFNA(INDIRECT($Y$1&amp;"!"&amp;Z$1&amp;$Y1480),-1)</f>
        <v>B</v>
      </c>
      <c r="AA1480" s="4" cm="1">
        <f t="array" aca="1" ref="AA1480" ca="1">_xlfn.IFNA(INDIRECT($Y$1&amp;"!"&amp;AA$1&amp;$Y1480),-1)</f>
        <v>0</v>
      </c>
      <c r="AB1480" s="4" cm="1">
        <f t="array" aca="1" ref="AB1480" ca="1">_xlfn.IFNA(INDIRECT($Y$1&amp;"!"&amp;AB$1&amp;$Y1480),-1)</f>
        <v>0</v>
      </c>
      <c r="AC1480" s="4" cm="1">
        <f t="array" aca="1" ref="AC1480" ca="1">_xlfn.IFNA(INDIRECT($Y$1&amp;"!"&amp;AC$1&amp;$Y1480),-1)</f>
        <v>1</v>
      </c>
      <c r="AD1480" s="4" cm="1">
        <f t="array" aca="1" ref="AD1480" ca="1">_xlfn.IFNA(INDIRECT($Y$1&amp;"!"&amp;AD$1&amp;$Y1480),-1)</f>
        <v>1</v>
      </c>
      <c r="AE1480" s="4" cm="1">
        <f t="array" aca="1" ref="AE1480" ca="1">_xlfn.IFNA(INDIRECT($Y$1&amp;"!"&amp;AE$1&amp;$Y1480),-1)</f>
        <v>1</v>
      </c>
      <c r="AF1480" s="4" t="str">
        <f ca="1">_xlfn.CONCAT(W1480, "-",V1480)</f>
        <v>B-3</v>
      </c>
      <c r="AG1480" s="4" t="str">
        <f>TEXT(ROW()-2, "0000")</f>
        <v>1478</v>
      </c>
      <c r="AH1480" s="4" t="str">
        <f>IF(TRIM(CLEAN(A1480))="m", "male", IF(TRIM(CLEAN(A1480))="f","female", "missing"))</f>
        <v>male</v>
      </c>
      <c r="AI1480" s="4">
        <f>C1480</f>
        <v>92.4</v>
      </c>
      <c r="AJ1480" s="4">
        <f>O1480</f>
        <v>90</v>
      </c>
      <c r="AK1480" s="4">
        <f>P1480</f>
        <v>80</v>
      </c>
      <c r="AL1480" s="4">
        <f>IF(AI1480&lt;60, 0, IF(AI1480&lt;70,2, IF(AI1480&lt;80, 3, IF(AI1480&lt;90,4, IF(AI1480&lt;=100, 5, "?")))))</f>
        <v>5</v>
      </c>
      <c r="AM1480" s="4">
        <f>IF(AJ1480&lt;60, 0, IF(AJ1480&lt;70,2, IF(AJ1480&lt;80, 3, IF(AJ1480&lt;90,4, IF(AJ1480&lt;=100, 5, "?")))))</f>
        <v>5</v>
      </c>
      <c r="AN1480" s="4">
        <f>IF(AK1480&lt;60, 0, IF(AK1480&lt;70,2, IF(AK1480&lt;80, 3, IF(AK1480&lt;90,4, IF(AK1480&lt;=100, 5, "?")))))</f>
        <v>4</v>
      </c>
      <c r="AO1480" s="4">
        <f ca="1">AA1480</f>
        <v>0</v>
      </c>
      <c r="AP1480" s="4">
        <f ca="1">AB1480</f>
        <v>0</v>
      </c>
      <c r="AQ1480" s="4">
        <f ca="1">AC1480</f>
        <v>1</v>
      </c>
      <c r="AR1480" s="4">
        <f ca="1">AD1480</f>
        <v>1</v>
      </c>
      <c r="AS1480" s="4">
        <f ca="1">AE1480</f>
        <v>1</v>
      </c>
      <c r="AT1480" s="4" t="str">
        <f ca="1">Z1480</f>
        <v>B</v>
      </c>
      <c r="AU1480" s="4">
        <f>E1480</f>
        <v>76.3</v>
      </c>
      <c r="AV1480" s="4">
        <f>IF(AU1480&lt;60, 0, IF(AU1480&lt;70,2, IF(AU1480&lt;80, 3, IF(AU1480&lt;90,4, IF(AU1480&lt;=100, 5, "?")))))</f>
        <v>3</v>
      </c>
    </row>
    <row r="1481" spans="1:48" x14ac:dyDescent="0.2">
      <c r="A1481" s="2" t="s">
        <v>13</v>
      </c>
      <c r="B1481" s="3" t="s">
        <v>37</v>
      </c>
      <c r="C1481" s="3">
        <v>93.4</v>
      </c>
      <c r="D1481" s="3" t="s">
        <v>26</v>
      </c>
      <c r="E1481" s="3">
        <v>79</v>
      </c>
      <c r="F1481" s="3">
        <v>1</v>
      </c>
      <c r="G1481" s="3">
        <v>91</v>
      </c>
      <c r="H1481" s="3">
        <v>86</v>
      </c>
      <c r="I1481" s="3">
        <v>80</v>
      </c>
      <c r="J1481" s="3">
        <v>95</v>
      </c>
      <c r="K1481" s="3">
        <v>83</v>
      </c>
      <c r="L1481" s="3"/>
      <c r="M1481" s="3">
        <v>74</v>
      </c>
      <c r="N1481" s="3"/>
      <c r="O1481" s="4">
        <f>MAX(G1481:H1481)</f>
        <v>91</v>
      </c>
      <c r="P1481" s="4">
        <f>MAX(I1481:J1481)</f>
        <v>95</v>
      </c>
      <c r="Q1481" s="4">
        <f>ABS(O1481-C1481)</f>
        <v>2.4000000000000057</v>
      </c>
      <c r="R1481" s="4">
        <f>ABS(P1481-C1481)</f>
        <v>1.5999999999999943</v>
      </c>
      <c r="S1481" s="4" t="b">
        <f ca="1">OR(O1481=0,P1481=0,Q1481&gt;$Q$1,R1481&gt;$R$1,W1481="N", V1481=2)</f>
        <v>0</v>
      </c>
      <c r="T1481" s="4" t="str">
        <f>TRIM(CLEAN(D1481))</f>
        <v>برنامج بكالوريوس الهندسة المدنية</v>
      </c>
      <c r="U1481" s="4">
        <f>COUNTIF(T:T,T1481)</f>
        <v>723</v>
      </c>
      <c r="V1481" s="4">
        <f>IF(E1481&lt;60, 0, IF(E1481&lt;70,2, IF(E1481&lt;80, 3, IF(E1481&lt;90,4, IF(E1481&lt;=100, 5, "?")))))</f>
        <v>3</v>
      </c>
      <c r="W1481" s="4" t="str" cm="1">
        <f t="array" aca="1" ref="W1481" ca="1">_xlfn.IFNA(INDIRECT($Y$1&amp;"!"&amp;W$1&amp;$Y1481),"N")</f>
        <v>C</v>
      </c>
      <c r="X1481" s="4">
        <f ca="1">COUNTIF(W:W,W1481)</f>
        <v>747</v>
      </c>
      <c r="Y1481" s="4">
        <f>MATCH(T1481,Coding!J:J,0)</f>
        <v>8</v>
      </c>
      <c r="Z1481" s="4" t="str" cm="1">
        <f t="array" aca="1" ref="Z1481" ca="1">_xlfn.IFNA(INDIRECT($Y$1&amp;"!"&amp;Z$1&amp;$Y1481),-1)</f>
        <v>C</v>
      </c>
      <c r="AA1481" s="4" cm="1">
        <f t="array" aca="1" ref="AA1481" ca="1">_xlfn.IFNA(INDIRECT($Y$1&amp;"!"&amp;AA$1&amp;$Y1481),-1)</f>
        <v>1</v>
      </c>
      <c r="AB1481" s="4" cm="1">
        <f t="array" aca="1" ref="AB1481" ca="1">_xlfn.IFNA(INDIRECT($Y$1&amp;"!"&amp;AB$1&amp;$Y1481),-1)</f>
        <v>1</v>
      </c>
      <c r="AC1481" s="4" cm="1">
        <f t="array" aca="1" ref="AC1481" ca="1">_xlfn.IFNA(INDIRECT($Y$1&amp;"!"&amp;AC$1&amp;$Y1481),-1)</f>
        <v>1</v>
      </c>
      <c r="AD1481" s="4" cm="1">
        <f t="array" aca="1" ref="AD1481" ca="1">_xlfn.IFNA(INDIRECT($Y$1&amp;"!"&amp;AD$1&amp;$Y1481),-1)</f>
        <v>0</v>
      </c>
      <c r="AE1481" s="4" cm="1">
        <f t="array" aca="1" ref="AE1481" ca="1">_xlfn.IFNA(INDIRECT($Y$1&amp;"!"&amp;AE$1&amp;$Y1481),-1)</f>
        <v>0</v>
      </c>
      <c r="AF1481" s="4" t="str">
        <f ca="1">_xlfn.CONCAT(W1481, "-",V1481)</f>
        <v>C-3</v>
      </c>
      <c r="AG1481" s="4" t="str">
        <f>TEXT(ROW()-2, "0000")</f>
        <v>1479</v>
      </c>
      <c r="AH1481" s="4" t="str">
        <f>IF(TRIM(CLEAN(A1481))="m", "male", IF(TRIM(CLEAN(A1481))="f","female", "missing"))</f>
        <v>male</v>
      </c>
      <c r="AI1481" s="4">
        <f>C1481</f>
        <v>93.4</v>
      </c>
      <c r="AJ1481" s="4">
        <f>O1481</f>
        <v>91</v>
      </c>
      <c r="AK1481" s="4">
        <f>P1481</f>
        <v>95</v>
      </c>
      <c r="AL1481" s="4">
        <f>IF(AI1481&lt;60, 0, IF(AI1481&lt;70,2, IF(AI1481&lt;80, 3, IF(AI1481&lt;90,4, IF(AI1481&lt;=100, 5, "?")))))</f>
        <v>5</v>
      </c>
      <c r="AM1481" s="4">
        <f>IF(AJ1481&lt;60, 0, IF(AJ1481&lt;70,2, IF(AJ1481&lt;80, 3, IF(AJ1481&lt;90,4, IF(AJ1481&lt;=100, 5, "?")))))</f>
        <v>5</v>
      </c>
      <c r="AN1481" s="4">
        <f>IF(AK1481&lt;60, 0, IF(AK1481&lt;70,2, IF(AK1481&lt;80, 3, IF(AK1481&lt;90,4, IF(AK1481&lt;=100, 5, "?")))))</f>
        <v>5</v>
      </c>
      <c r="AO1481" s="4">
        <f ca="1">AA1481</f>
        <v>1</v>
      </c>
      <c r="AP1481" s="4">
        <f ca="1">AB1481</f>
        <v>1</v>
      </c>
      <c r="AQ1481" s="4">
        <f ca="1">AC1481</f>
        <v>1</v>
      </c>
      <c r="AR1481" s="4">
        <f ca="1">AD1481</f>
        <v>0</v>
      </c>
      <c r="AS1481" s="4">
        <f ca="1">AE1481</f>
        <v>0</v>
      </c>
      <c r="AT1481" s="4" t="str">
        <f ca="1">Z1481</f>
        <v>C</v>
      </c>
      <c r="AU1481" s="4">
        <f>E1481</f>
        <v>79</v>
      </c>
      <c r="AV1481" s="4">
        <f>IF(AU1481&lt;60, 0, IF(AU1481&lt;70,2, IF(AU1481&lt;80, 3, IF(AU1481&lt;90,4, IF(AU1481&lt;=100, 5, "?")))))</f>
        <v>3</v>
      </c>
    </row>
    <row r="1482" spans="1:48" x14ac:dyDescent="0.2">
      <c r="A1482" s="2" t="s">
        <v>13</v>
      </c>
      <c r="B1482" s="3" t="s">
        <v>26</v>
      </c>
      <c r="C1482" s="3">
        <v>94.4</v>
      </c>
      <c r="D1482" s="3" t="s">
        <v>26</v>
      </c>
      <c r="E1482" s="3">
        <v>84.2</v>
      </c>
      <c r="F1482" s="3">
        <v>1</v>
      </c>
      <c r="G1482" s="3">
        <v>80</v>
      </c>
      <c r="H1482" s="3">
        <v>92</v>
      </c>
      <c r="I1482" s="3">
        <v>91</v>
      </c>
      <c r="J1482" s="3">
        <v>93</v>
      </c>
      <c r="K1482" s="3">
        <v>77</v>
      </c>
      <c r="L1482" s="3"/>
      <c r="M1482" s="3">
        <v>82</v>
      </c>
      <c r="N1482" s="3"/>
      <c r="O1482" s="4">
        <f>MAX(G1482:H1482)</f>
        <v>92</v>
      </c>
      <c r="P1482" s="4">
        <f>MAX(I1482:J1482)</f>
        <v>93</v>
      </c>
      <c r="Q1482" s="4">
        <f>ABS(O1482-C1482)</f>
        <v>2.4000000000000057</v>
      </c>
      <c r="R1482" s="4">
        <f>ABS(P1482-C1482)</f>
        <v>1.4000000000000057</v>
      </c>
      <c r="S1482" s="4" t="b">
        <f ca="1">OR(O1482=0,P1482=0,Q1482&gt;$Q$1,R1482&gt;$R$1,W1482="N", V1482=2)</f>
        <v>0</v>
      </c>
      <c r="T1482" s="4" t="str">
        <f>TRIM(CLEAN(D1482))</f>
        <v>برنامج بكالوريوس الهندسة المدنية</v>
      </c>
      <c r="U1482" s="4">
        <f>COUNTIF(T:T,T1482)</f>
        <v>723</v>
      </c>
      <c r="V1482" s="4">
        <f>IF(E1482&lt;60, 0, IF(E1482&lt;70,2, IF(E1482&lt;80, 3, IF(E1482&lt;90,4, IF(E1482&lt;=100, 5, "?")))))</f>
        <v>4</v>
      </c>
      <c r="W1482" s="4" t="str" cm="1">
        <f t="array" aca="1" ref="W1482" ca="1">_xlfn.IFNA(INDIRECT($Y$1&amp;"!"&amp;W$1&amp;$Y1482),"N")</f>
        <v>C</v>
      </c>
      <c r="X1482" s="4">
        <f ca="1">COUNTIF(W:W,W1482)</f>
        <v>747</v>
      </c>
      <c r="Y1482" s="4">
        <f>MATCH(T1482,Coding!J:J,0)</f>
        <v>8</v>
      </c>
      <c r="Z1482" s="4" t="str" cm="1">
        <f t="array" aca="1" ref="Z1482" ca="1">_xlfn.IFNA(INDIRECT($Y$1&amp;"!"&amp;Z$1&amp;$Y1482),-1)</f>
        <v>C</v>
      </c>
      <c r="AA1482" s="4" cm="1">
        <f t="array" aca="1" ref="AA1482" ca="1">_xlfn.IFNA(INDIRECT($Y$1&amp;"!"&amp;AA$1&amp;$Y1482),-1)</f>
        <v>1</v>
      </c>
      <c r="AB1482" s="4" cm="1">
        <f t="array" aca="1" ref="AB1482" ca="1">_xlfn.IFNA(INDIRECT($Y$1&amp;"!"&amp;AB$1&amp;$Y1482),-1)</f>
        <v>1</v>
      </c>
      <c r="AC1482" s="4" cm="1">
        <f t="array" aca="1" ref="AC1482" ca="1">_xlfn.IFNA(INDIRECT($Y$1&amp;"!"&amp;AC$1&amp;$Y1482),-1)</f>
        <v>1</v>
      </c>
      <c r="AD1482" s="4" cm="1">
        <f t="array" aca="1" ref="AD1482" ca="1">_xlfn.IFNA(INDIRECT($Y$1&amp;"!"&amp;AD$1&amp;$Y1482),-1)</f>
        <v>0</v>
      </c>
      <c r="AE1482" s="4" cm="1">
        <f t="array" aca="1" ref="AE1482" ca="1">_xlfn.IFNA(INDIRECT($Y$1&amp;"!"&amp;AE$1&amp;$Y1482),-1)</f>
        <v>0</v>
      </c>
      <c r="AF1482" s="4" t="str">
        <f ca="1">_xlfn.CONCAT(W1482, "-",V1482)</f>
        <v>C-4</v>
      </c>
      <c r="AG1482" s="4" t="str">
        <f>TEXT(ROW()-2, "0000")</f>
        <v>1480</v>
      </c>
      <c r="AH1482" s="4" t="str">
        <f>IF(TRIM(CLEAN(A1482))="m", "male", IF(TRIM(CLEAN(A1482))="f","female", "missing"))</f>
        <v>male</v>
      </c>
      <c r="AI1482" s="4">
        <f>C1482</f>
        <v>94.4</v>
      </c>
      <c r="AJ1482" s="4">
        <f>O1482</f>
        <v>92</v>
      </c>
      <c r="AK1482" s="4">
        <f>P1482</f>
        <v>93</v>
      </c>
      <c r="AL1482" s="4">
        <f>IF(AI1482&lt;60, 0, IF(AI1482&lt;70,2, IF(AI1482&lt;80, 3, IF(AI1482&lt;90,4, IF(AI1482&lt;=100, 5, "?")))))</f>
        <v>5</v>
      </c>
      <c r="AM1482" s="4">
        <f>IF(AJ1482&lt;60, 0, IF(AJ1482&lt;70,2, IF(AJ1482&lt;80, 3, IF(AJ1482&lt;90,4, IF(AJ1482&lt;=100, 5, "?")))))</f>
        <v>5</v>
      </c>
      <c r="AN1482" s="4">
        <f>IF(AK1482&lt;60, 0, IF(AK1482&lt;70,2, IF(AK1482&lt;80, 3, IF(AK1482&lt;90,4, IF(AK1482&lt;=100, 5, "?")))))</f>
        <v>5</v>
      </c>
      <c r="AO1482" s="4">
        <f ca="1">AA1482</f>
        <v>1</v>
      </c>
      <c r="AP1482" s="4">
        <f ca="1">AB1482</f>
        <v>1</v>
      </c>
      <c r="AQ1482" s="4">
        <f ca="1">AC1482</f>
        <v>1</v>
      </c>
      <c r="AR1482" s="4">
        <f ca="1">AD1482</f>
        <v>0</v>
      </c>
      <c r="AS1482" s="4">
        <f ca="1">AE1482</f>
        <v>0</v>
      </c>
      <c r="AT1482" s="4" t="str">
        <f ca="1">Z1482</f>
        <v>C</v>
      </c>
      <c r="AU1482" s="4">
        <f>E1482</f>
        <v>84.2</v>
      </c>
      <c r="AV1482" s="4">
        <f>IF(AU1482&lt;60, 0, IF(AU1482&lt;70,2, IF(AU1482&lt;80, 3, IF(AU1482&lt;90,4, IF(AU1482&lt;=100, 5, "?")))))</f>
        <v>4</v>
      </c>
    </row>
    <row r="1483" spans="1:48" x14ac:dyDescent="0.2">
      <c r="A1483" s="2" t="s">
        <v>16</v>
      </c>
      <c r="B1483" s="3" t="s">
        <v>37</v>
      </c>
      <c r="C1483" s="3">
        <v>95.6</v>
      </c>
      <c r="D1483" s="3" t="s">
        <v>26</v>
      </c>
      <c r="E1483" s="3">
        <v>77.400000000000006</v>
      </c>
      <c r="F1483" s="3">
        <v>1</v>
      </c>
      <c r="G1483" s="3">
        <v>98</v>
      </c>
      <c r="H1483" s="3">
        <v>75</v>
      </c>
      <c r="I1483" s="3">
        <v>88</v>
      </c>
      <c r="J1483" s="3">
        <v>75</v>
      </c>
      <c r="K1483" s="3">
        <v>92</v>
      </c>
      <c r="L1483" s="3"/>
      <c r="M1483" s="3">
        <v>65</v>
      </c>
      <c r="N1483" s="3"/>
      <c r="O1483" s="4">
        <f>MAX(G1483:H1483)</f>
        <v>98</v>
      </c>
      <c r="P1483" s="4">
        <f>MAX(I1483:J1483)</f>
        <v>88</v>
      </c>
      <c r="Q1483" s="4">
        <f>ABS(O1483-C1483)</f>
        <v>2.4000000000000057</v>
      </c>
      <c r="R1483" s="4">
        <f>ABS(P1483-C1483)</f>
        <v>7.5999999999999943</v>
      </c>
      <c r="S1483" s="4" t="b">
        <f ca="1">OR(O1483=0,P1483=0,Q1483&gt;$Q$1,R1483&gt;$R$1,W1483="N", V1483=2)</f>
        <v>0</v>
      </c>
      <c r="T1483" s="4" t="str">
        <f>TRIM(CLEAN(D1483))</f>
        <v>برنامج بكالوريوس الهندسة المدنية</v>
      </c>
      <c r="U1483" s="4">
        <f>COUNTIF(T:T,T1483)</f>
        <v>723</v>
      </c>
      <c r="V1483" s="4">
        <f>IF(E1483&lt;60, 0, IF(E1483&lt;70,2, IF(E1483&lt;80, 3, IF(E1483&lt;90,4, IF(E1483&lt;=100, 5, "?")))))</f>
        <v>3</v>
      </c>
      <c r="W1483" s="4" t="str" cm="1">
        <f t="array" aca="1" ref="W1483" ca="1">_xlfn.IFNA(INDIRECT($Y$1&amp;"!"&amp;W$1&amp;$Y1483),"N")</f>
        <v>C</v>
      </c>
      <c r="X1483" s="4">
        <f ca="1">COUNTIF(W:W,W1483)</f>
        <v>747</v>
      </c>
      <c r="Y1483" s="4">
        <f>MATCH(T1483,Coding!J:J,0)</f>
        <v>8</v>
      </c>
      <c r="Z1483" s="4" t="str" cm="1">
        <f t="array" aca="1" ref="Z1483" ca="1">_xlfn.IFNA(INDIRECT($Y$1&amp;"!"&amp;Z$1&amp;$Y1483),-1)</f>
        <v>C</v>
      </c>
      <c r="AA1483" s="4" cm="1">
        <f t="array" aca="1" ref="AA1483" ca="1">_xlfn.IFNA(INDIRECT($Y$1&amp;"!"&amp;AA$1&amp;$Y1483),-1)</f>
        <v>1</v>
      </c>
      <c r="AB1483" s="4" cm="1">
        <f t="array" aca="1" ref="AB1483" ca="1">_xlfn.IFNA(INDIRECT($Y$1&amp;"!"&amp;AB$1&amp;$Y1483),-1)</f>
        <v>1</v>
      </c>
      <c r="AC1483" s="4" cm="1">
        <f t="array" aca="1" ref="AC1483" ca="1">_xlfn.IFNA(INDIRECT($Y$1&amp;"!"&amp;AC$1&amp;$Y1483),-1)</f>
        <v>1</v>
      </c>
      <c r="AD1483" s="4" cm="1">
        <f t="array" aca="1" ref="AD1483" ca="1">_xlfn.IFNA(INDIRECT($Y$1&amp;"!"&amp;AD$1&amp;$Y1483),-1)</f>
        <v>0</v>
      </c>
      <c r="AE1483" s="4" cm="1">
        <f t="array" aca="1" ref="AE1483" ca="1">_xlfn.IFNA(INDIRECT($Y$1&amp;"!"&amp;AE$1&amp;$Y1483),-1)</f>
        <v>0</v>
      </c>
      <c r="AF1483" s="4" t="str">
        <f ca="1">_xlfn.CONCAT(W1483, "-",V1483)</f>
        <v>C-3</v>
      </c>
      <c r="AG1483" s="4" t="str">
        <f>TEXT(ROW()-2, "0000")</f>
        <v>1481</v>
      </c>
      <c r="AH1483" s="4" t="str">
        <f>IF(TRIM(CLEAN(A1483))="m", "male", IF(TRIM(CLEAN(A1483))="f","female", "missing"))</f>
        <v>female</v>
      </c>
      <c r="AI1483" s="4">
        <f>C1483</f>
        <v>95.6</v>
      </c>
      <c r="AJ1483" s="4">
        <f>O1483</f>
        <v>98</v>
      </c>
      <c r="AK1483" s="4">
        <f>P1483</f>
        <v>88</v>
      </c>
      <c r="AL1483" s="4">
        <f>IF(AI1483&lt;60, 0, IF(AI1483&lt;70,2, IF(AI1483&lt;80, 3, IF(AI1483&lt;90,4, IF(AI1483&lt;=100, 5, "?")))))</f>
        <v>5</v>
      </c>
      <c r="AM1483" s="4">
        <f>IF(AJ1483&lt;60, 0, IF(AJ1483&lt;70,2, IF(AJ1483&lt;80, 3, IF(AJ1483&lt;90,4, IF(AJ1483&lt;=100, 5, "?")))))</f>
        <v>5</v>
      </c>
      <c r="AN1483" s="4">
        <f>IF(AK1483&lt;60, 0, IF(AK1483&lt;70,2, IF(AK1483&lt;80, 3, IF(AK1483&lt;90,4, IF(AK1483&lt;=100, 5, "?")))))</f>
        <v>4</v>
      </c>
      <c r="AO1483" s="4">
        <f ca="1">AA1483</f>
        <v>1</v>
      </c>
      <c r="AP1483" s="4">
        <f ca="1">AB1483</f>
        <v>1</v>
      </c>
      <c r="AQ1483" s="4">
        <f ca="1">AC1483</f>
        <v>1</v>
      </c>
      <c r="AR1483" s="4">
        <f ca="1">AD1483</f>
        <v>0</v>
      </c>
      <c r="AS1483" s="4">
        <f ca="1">AE1483</f>
        <v>0</v>
      </c>
      <c r="AT1483" s="4" t="str">
        <f ca="1">Z1483</f>
        <v>C</v>
      </c>
      <c r="AU1483" s="4">
        <f>E1483</f>
        <v>77.400000000000006</v>
      </c>
      <c r="AV1483" s="4">
        <f>IF(AU1483&lt;60, 0, IF(AU1483&lt;70,2, IF(AU1483&lt;80, 3, IF(AU1483&lt;90,4, IF(AU1483&lt;=100, 5, "?")))))</f>
        <v>3</v>
      </c>
    </row>
    <row r="1484" spans="1:48" x14ac:dyDescent="0.2">
      <c r="A1484" s="2" t="s">
        <v>13</v>
      </c>
      <c r="B1484" s="3" t="s">
        <v>26</v>
      </c>
      <c r="C1484" s="3">
        <v>96.4</v>
      </c>
      <c r="D1484" s="3" t="s">
        <v>26</v>
      </c>
      <c r="E1484" s="3">
        <v>82</v>
      </c>
      <c r="F1484" s="3">
        <v>1</v>
      </c>
      <c r="G1484" s="3">
        <v>94</v>
      </c>
      <c r="H1484" s="3">
        <v>90</v>
      </c>
      <c r="I1484" s="3">
        <v>98</v>
      </c>
      <c r="J1484" s="3">
        <v>90</v>
      </c>
      <c r="K1484" s="3">
        <v>94</v>
      </c>
      <c r="L1484" s="3"/>
      <c r="M1484" s="3">
        <v>77</v>
      </c>
      <c r="N1484" s="3"/>
      <c r="O1484" s="4">
        <f>MAX(G1484:H1484)</f>
        <v>94</v>
      </c>
      <c r="P1484" s="4">
        <f>MAX(I1484:J1484)</f>
        <v>98</v>
      </c>
      <c r="Q1484" s="4">
        <f>ABS(O1484-C1484)</f>
        <v>2.4000000000000057</v>
      </c>
      <c r="R1484" s="4">
        <f>ABS(P1484-C1484)</f>
        <v>1.5999999999999943</v>
      </c>
      <c r="S1484" s="4" t="b">
        <f ca="1">OR(O1484=0,P1484=0,Q1484&gt;$Q$1,R1484&gt;$R$1,W1484="N", V1484=2)</f>
        <v>0</v>
      </c>
      <c r="T1484" s="4" t="str">
        <f>TRIM(CLEAN(D1484))</f>
        <v>برنامج بكالوريوس الهندسة المدنية</v>
      </c>
      <c r="U1484" s="4">
        <f>COUNTIF(T:T,T1484)</f>
        <v>723</v>
      </c>
      <c r="V1484" s="4">
        <f>IF(E1484&lt;60, 0, IF(E1484&lt;70,2, IF(E1484&lt;80, 3, IF(E1484&lt;90,4, IF(E1484&lt;=100, 5, "?")))))</f>
        <v>4</v>
      </c>
      <c r="W1484" s="4" t="str" cm="1">
        <f t="array" aca="1" ref="W1484" ca="1">_xlfn.IFNA(INDIRECT($Y$1&amp;"!"&amp;W$1&amp;$Y1484),"N")</f>
        <v>C</v>
      </c>
      <c r="X1484" s="4">
        <f ca="1">COUNTIF(W:W,W1484)</f>
        <v>747</v>
      </c>
      <c r="Y1484" s="4">
        <f>MATCH(T1484,Coding!J:J,0)</f>
        <v>8</v>
      </c>
      <c r="Z1484" s="4" t="str" cm="1">
        <f t="array" aca="1" ref="Z1484" ca="1">_xlfn.IFNA(INDIRECT($Y$1&amp;"!"&amp;Z$1&amp;$Y1484),-1)</f>
        <v>C</v>
      </c>
      <c r="AA1484" s="4" cm="1">
        <f t="array" aca="1" ref="AA1484" ca="1">_xlfn.IFNA(INDIRECT($Y$1&amp;"!"&amp;AA$1&amp;$Y1484),-1)</f>
        <v>1</v>
      </c>
      <c r="AB1484" s="4" cm="1">
        <f t="array" aca="1" ref="AB1484" ca="1">_xlfn.IFNA(INDIRECT($Y$1&amp;"!"&amp;AB$1&amp;$Y1484),-1)</f>
        <v>1</v>
      </c>
      <c r="AC1484" s="4" cm="1">
        <f t="array" aca="1" ref="AC1484" ca="1">_xlfn.IFNA(INDIRECT($Y$1&amp;"!"&amp;AC$1&amp;$Y1484),-1)</f>
        <v>1</v>
      </c>
      <c r="AD1484" s="4" cm="1">
        <f t="array" aca="1" ref="AD1484" ca="1">_xlfn.IFNA(INDIRECT($Y$1&amp;"!"&amp;AD$1&amp;$Y1484),-1)</f>
        <v>0</v>
      </c>
      <c r="AE1484" s="4" cm="1">
        <f t="array" aca="1" ref="AE1484" ca="1">_xlfn.IFNA(INDIRECT($Y$1&amp;"!"&amp;AE$1&amp;$Y1484),-1)</f>
        <v>0</v>
      </c>
      <c r="AF1484" s="4" t="str">
        <f ca="1">_xlfn.CONCAT(W1484, "-",V1484)</f>
        <v>C-4</v>
      </c>
      <c r="AG1484" s="4" t="str">
        <f>TEXT(ROW()-2, "0000")</f>
        <v>1482</v>
      </c>
      <c r="AH1484" s="4" t="str">
        <f>IF(TRIM(CLEAN(A1484))="m", "male", IF(TRIM(CLEAN(A1484))="f","female", "missing"))</f>
        <v>male</v>
      </c>
      <c r="AI1484" s="4">
        <f>C1484</f>
        <v>96.4</v>
      </c>
      <c r="AJ1484" s="4">
        <f>O1484</f>
        <v>94</v>
      </c>
      <c r="AK1484" s="4">
        <f>P1484</f>
        <v>98</v>
      </c>
      <c r="AL1484" s="4">
        <f>IF(AI1484&lt;60, 0, IF(AI1484&lt;70,2, IF(AI1484&lt;80, 3, IF(AI1484&lt;90,4, IF(AI1484&lt;=100, 5, "?")))))</f>
        <v>5</v>
      </c>
      <c r="AM1484" s="4">
        <f>IF(AJ1484&lt;60, 0, IF(AJ1484&lt;70,2, IF(AJ1484&lt;80, 3, IF(AJ1484&lt;90,4, IF(AJ1484&lt;=100, 5, "?")))))</f>
        <v>5</v>
      </c>
      <c r="AN1484" s="4">
        <f>IF(AK1484&lt;60, 0, IF(AK1484&lt;70,2, IF(AK1484&lt;80, 3, IF(AK1484&lt;90,4, IF(AK1484&lt;=100, 5, "?")))))</f>
        <v>5</v>
      </c>
      <c r="AO1484" s="4">
        <f ca="1">AA1484</f>
        <v>1</v>
      </c>
      <c r="AP1484" s="4">
        <f ca="1">AB1484</f>
        <v>1</v>
      </c>
      <c r="AQ1484" s="4">
        <f ca="1">AC1484</f>
        <v>1</v>
      </c>
      <c r="AR1484" s="4">
        <f ca="1">AD1484</f>
        <v>0</v>
      </c>
      <c r="AS1484" s="4">
        <f ca="1">AE1484</f>
        <v>0</v>
      </c>
      <c r="AT1484" s="4" t="str">
        <f ca="1">Z1484</f>
        <v>C</v>
      </c>
      <c r="AU1484" s="4">
        <f>E1484</f>
        <v>82</v>
      </c>
      <c r="AV1484" s="4">
        <f>IF(AU1484&lt;60, 0, IF(AU1484&lt;70,2, IF(AU1484&lt;80, 3, IF(AU1484&lt;90,4, IF(AU1484&lt;=100, 5, "?")))))</f>
        <v>4</v>
      </c>
    </row>
    <row r="1485" spans="1:48" x14ac:dyDescent="0.2">
      <c r="A1485" s="2" t="s">
        <v>13</v>
      </c>
      <c r="B1485" s="3" t="s">
        <v>37</v>
      </c>
      <c r="C1485" s="3">
        <v>90.6</v>
      </c>
      <c r="D1485" s="3" t="s">
        <v>14</v>
      </c>
      <c r="E1485" s="3">
        <v>74</v>
      </c>
      <c r="F1485" s="3">
        <v>1</v>
      </c>
      <c r="G1485" s="3">
        <v>84</v>
      </c>
      <c r="H1485" s="3">
        <v>93</v>
      </c>
      <c r="I1485" s="3">
        <v>82</v>
      </c>
      <c r="J1485" s="3">
        <v>87</v>
      </c>
      <c r="K1485" s="3">
        <v>80</v>
      </c>
      <c r="L1485" s="3"/>
      <c r="M1485" s="3">
        <v>91</v>
      </c>
      <c r="N1485" s="3"/>
      <c r="O1485" s="4">
        <f>MAX(G1485:H1485)</f>
        <v>93</v>
      </c>
      <c r="P1485" s="4">
        <f>MAX(I1485:J1485)</f>
        <v>87</v>
      </c>
      <c r="Q1485" s="4">
        <f>ABS(O1485-C1485)</f>
        <v>2.4000000000000057</v>
      </c>
      <c r="R1485" s="4">
        <f>ABS(P1485-C1485)</f>
        <v>3.5999999999999943</v>
      </c>
      <c r="S1485" s="4" t="b">
        <f ca="1">OR(O1485=0,P1485=0,Q1485&gt;$Q$1,R1485&gt;$R$1,W1485="N", V1485=2)</f>
        <v>0</v>
      </c>
      <c r="T1485" s="4" t="str">
        <f>TRIM(CLEAN(D1485))</f>
        <v>برنامج بكالوريوس الهندسة الكهربائية</v>
      </c>
      <c r="U1485" s="4">
        <f>COUNTIF(T:T,T1485)</f>
        <v>420</v>
      </c>
      <c r="V1485" s="4">
        <f>IF(E1485&lt;60, 0, IF(E1485&lt;70,2, IF(E1485&lt;80, 3, IF(E1485&lt;90,4, IF(E1485&lt;=100, 5, "?")))))</f>
        <v>3</v>
      </c>
      <c r="W1485" s="4" t="str" cm="1">
        <f t="array" aca="1" ref="W1485" ca="1">_xlfn.IFNA(INDIRECT($Y$1&amp;"!"&amp;W$1&amp;$Y1485),"N")</f>
        <v>F</v>
      </c>
      <c r="X1485" s="4">
        <f ca="1">COUNTIF(W:W,W1485)</f>
        <v>420</v>
      </c>
      <c r="Y1485" s="4">
        <f>MATCH(T1485,Coding!J:J,0)</f>
        <v>11</v>
      </c>
      <c r="Z1485" s="4" t="str" cm="1">
        <f t="array" aca="1" ref="Z1485" ca="1">_xlfn.IFNA(INDIRECT($Y$1&amp;"!"&amp;Z$1&amp;$Y1485),-1)</f>
        <v>F</v>
      </c>
      <c r="AA1485" s="4" cm="1">
        <f t="array" aca="1" ref="AA1485" ca="1">_xlfn.IFNA(INDIRECT($Y$1&amp;"!"&amp;AA$1&amp;$Y1485),-1)</f>
        <v>0</v>
      </c>
      <c r="AB1485" s="4" cm="1">
        <f t="array" aca="1" ref="AB1485" ca="1">_xlfn.IFNA(INDIRECT($Y$1&amp;"!"&amp;AB$1&amp;$Y1485),-1)</f>
        <v>1</v>
      </c>
      <c r="AC1485" s="4" cm="1">
        <f t="array" aca="1" ref="AC1485" ca="1">_xlfn.IFNA(INDIRECT($Y$1&amp;"!"&amp;AC$1&amp;$Y1485),-1)</f>
        <v>0</v>
      </c>
      <c r="AD1485" s="4" cm="1">
        <f t="array" aca="1" ref="AD1485" ca="1">_xlfn.IFNA(INDIRECT($Y$1&amp;"!"&amp;AD$1&amp;$Y1485),-1)</f>
        <v>1</v>
      </c>
      <c r="AE1485" s="4" cm="1">
        <f t="array" aca="1" ref="AE1485" ca="1">_xlfn.IFNA(INDIRECT($Y$1&amp;"!"&amp;AE$1&amp;$Y1485),-1)</f>
        <v>0</v>
      </c>
      <c r="AF1485" s="4" t="str">
        <f ca="1">_xlfn.CONCAT(W1485, "-",V1485)</f>
        <v>F-3</v>
      </c>
      <c r="AG1485" s="4" t="str">
        <f>TEXT(ROW()-2, "0000")</f>
        <v>1483</v>
      </c>
      <c r="AH1485" s="4" t="str">
        <f>IF(TRIM(CLEAN(A1485))="m", "male", IF(TRIM(CLEAN(A1485))="f","female", "missing"))</f>
        <v>male</v>
      </c>
      <c r="AI1485" s="4">
        <f>C1485</f>
        <v>90.6</v>
      </c>
      <c r="AJ1485" s="4">
        <f>O1485</f>
        <v>93</v>
      </c>
      <c r="AK1485" s="4">
        <f>P1485</f>
        <v>87</v>
      </c>
      <c r="AL1485" s="4">
        <f>IF(AI1485&lt;60, 0, IF(AI1485&lt;70,2, IF(AI1485&lt;80, 3, IF(AI1485&lt;90,4, IF(AI1485&lt;=100, 5, "?")))))</f>
        <v>5</v>
      </c>
      <c r="AM1485" s="4">
        <f>IF(AJ1485&lt;60, 0, IF(AJ1485&lt;70,2, IF(AJ1485&lt;80, 3, IF(AJ1485&lt;90,4, IF(AJ1485&lt;=100, 5, "?")))))</f>
        <v>5</v>
      </c>
      <c r="AN1485" s="4">
        <f>IF(AK1485&lt;60, 0, IF(AK1485&lt;70,2, IF(AK1485&lt;80, 3, IF(AK1485&lt;90,4, IF(AK1485&lt;=100, 5, "?")))))</f>
        <v>4</v>
      </c>
      <c r="AO1485" s="4">
        <f ca="1">AA1485</f>
        <v>0</v>
      </c>
      <c r="AP1485" s="4">
        <f ca="1">AB1485</f>
        <v>1</v>
      </c>
      <c r="AQ1485" s="4">
        <f ca="1">AC1485</f>
        <v>0</v>
      </c>
      <c r="AR1485" s="4">
        <f ca="1">AD1485</f>
        <v>1</v>
      </c>
      <c r="AS1485" s="4">
        <f ca="1">AE1485</f>
        <v>0</v>
      </c>
      <c r="AT1485" s="4" t="str">
        <f ca="1">Z1485</f>
        <v>F</v>
      </c>
      <c r="AU1485" s="4">
        <f>E1485</f>
        <v>74</v>
      </c>
      <c r="AV1485" s="4">
        <f>IF(AU1485&lt;60, 0, IF(AU1485&lt;70,2, IF(AU1485&lt;80, 3, IF(AU1485&lt;90,4, IF(AU1485&lt;=100, 5, "?")))))</f>
        <v>3</v>
      </c>
    </row>
    <row r="1486" spans="1:48" x14ac:dyDescent="0.2">
      <c r="A1486" s="2" t="s">
        <v>13</v>
      </c>
      <c r="B1486" s="3" t="s">
        <v>14</v>
      </c>
      <c r="C1486" s="3">
        <v>96.4</v>
      </c>
      <c r="D1486" s="3" t="s">
        <v>14</v>
      </c>
      <c r="E1486" s="3">
        <v>87.1</v>
      </c>
      <c r="F1486" s="3">
        <v>1</v>
      </c>
      <c r="G1486" s="3">
        <v>85</v>
      </c>
      <c r="H1486" s="3">
        <v>94</v>
      </c>
      <c r="I1486" s="3">
        <v>86</v>
      </c>
      <c r="J1486" s="3">
        <v>80</v>
      </c>
      <c r="K1486" s="3">
        <v>91</v>
      </c>
      <c r="L1486" s="3"/>
      <c r="M1486" s="3">
        <v>68</v>
      </c>
      <c r="N1486" s="3"/>
      <c r="O1486" s="4">
        <f>MAX(G1486:H1486)</f>
        <v>94</v>
      </c>
      <c r="P1486" s="4">
        <f>MAX(I1486:J1486)</f>
        <v>86</v>
      </c>
      <c r="Q1486" s="4">
        <f>ABS(O1486-C1486)</f>
        <v>2.4000000000000057</v>
      </c>
      <c r="R1486" s="4">
        <f>ABS(P1486-C1486)</f>
        <v>10.400000000000006</v>
      </c>
      <c r="S1486" s="4" t="b">
        <f ca="1">OR(O1486=0,P1486=0,Q1486&gt;$Q$1,R1486&gt;$R$1,W1486="N", V1486=2)</f>
        <v>0</v>
      </c>
      <c r="T1486" s="4" t="str">
        <f>TRIM(CLEAN(D1486))</f>
        <v>برنامج بكالوريوس الهندسة الكهربائية</v>
      </c>
      <c r="U1486" s="4">
        <f>COUNTIF(T:T,T1486)</f>
        <v>420</v>
      </c>
      <c r="V1486" s="4">
        <f>IF(E1486&lt;60, 0, IF(E1486&lt;70,2, IF(E1486&lt;80, 3, IF(E1486&lt;90,4, IF(E1486&lt;=100, 5, "?")))))</f>
        <v>4</v>
      </c>
      <c r="W1486" s="4" t="str" cm="1">
        <f t="array" aca="1" ref="W1486" ca="1">_xlfn.IFNA(INDIRECT($Y$1&amp;"!"&amp;W$1&amp;$Y1486),"N")</f>
        <v>F</v>
      </c>
      <c r="X1486" s="4">
        <f ca="1">COUNTIF(W:W,W1486)</f>
        <v>420</v>
      </c>
      <c r="Y1486" s="4">
        <f>MATCH(T1486,Coding!J:J,0)</f>
        <v>11</v>
      </c>
      <c r="Z1486" s="4" t="str" cm="1">
        <f t="array" aca="1" ref="Z1486" ca="1">_xlfn.IFNA(INDIRECT($Y$1&amp;"!"&amp;Z$1&amp;$Y1486),-1)</f>
        <v>F</v>
      </c>
      <c r="AA1486" s="4" cm="1">
        <f t="array" aca="1" ref="AA1486" ca="1">_xlfn.IFNA(INDIRECT($Y$1&amp;"!"&amp;AA$1&amp;$Y1486),-1)</f>
        <v>0</v>
      </c>
      <c r="AB1486" s="4" cm="1">
        <f t="array" aca="1" ref="AB1486" ca="1">_xlfn.IFNA(INDIRECT($Y$1&amp;"!"&amp;AB$1&amp;$Y1486),-1)</f>
        <v>1</v>
      </c>
      <c r="AC1486" s="4" cm="1">
        <f t="array" aca="1" ref="AC1486" ca="1">_xlfn.IFNA(INDIRECT($Y$1&amp;"!"&amp;AC$1&amp;$Y1486),-1)</f>
        <v>0</v>
      </c>
      <c r="AD1486" s="4" cm="1">
        <f t="array" aca="1" ref="AD1486" ca="1">_xlfn.IFNA(INDIRECT($Y$1&amp;"!"&amp;AD$1&amp;$Y1486),-1)</f>
        <v>1</v>
      </c>
      <c r="AE1486" s="4" cm="1">
        <f t="array" aca="1" ref="AE1486" ca="1">_xlfn.IFNA(INDIRECT($Y$1&amp;"!"&amp;AE$1&amp;$Y1486),-1)</f>
        <v>0</v>
      </c>
      <c r="AF1486" s="4" t="str">
        <f ca="1">_xlfn.CONCAT(W1486, "-",V1486)</f>
        <v>F-4</v>
      </c>
      <c r="AG1486" s="4" t="str">
        <f>TEXT(ROW()-2, "0000")</f>
        <v>1484</v>
      </c>
      <c r="AH1486" s="4" t="str">
        <f>IF(TRIM(CLEAN(A1486))="m", "male", IF(TRIM(CLEAN(A1486))="f","female", "missing"))</f>
        <v>male</v>
      </c>
      <c r="AI1486" s="4">
        <f>C1486</f>
        <v>96.4</v>
      </c>
      <c r="AJ1486" s="4">
        <f>O1486</f>
        <v>94</v>
      </c>
      <c r="AK1486" s="4">
        <f>P1486</f>
        <v>86</v>
      </c>
      <c r="AL1486" s="4">
        <f>IF(AI1486&lt;60, 0, IF(AI1486&lt;70,2, IF(AI1486&lt;80, 3, IF(AI1486&lt;90,4, IF(AI1486&lt;=100, 5, "?")))))</f>
        <v>5</v>
      </c>
      <c r="AM1486" s="4">
        <f>IF(AJ1486&lt;60, 0, IF(AJ1486&lt;70,2, IF(AJ1486&lt;80, 3, IF(AJ1486&lt;90,4, IF(AJ1486&lt;=100, 5, "?")))))</f>
        <v>5</v>
      </c>
      <c r="AN1486" s="4">
        <f>IF(AK1486&lt;60, 0, IF(AK1486&lt;70,2, IF(AK1486&lt;80, 3, IF(AK1486&lt;90,4, IF(AK1486&lt;=100, 5, "?")))))</f>
        <v>4</v>
      </c>
      <c r="AO1486" s="4">
        <f ca="1">AA1486</f>
        <v>0</v>
      </c>
      <c r="AP1486" s="4">
        <f ca="1">AB1486</f>
        <v>1</v>
      </c>
      <c r="AQ1486" s="4">
        <f ca="1">AC1486</f>
        <v>0</v>
      </c>
      <c r="AR1486" s="4">
        <f ca="1">AD1486</f>
        <v>1</v>
      </c>
      <c r="AS1486" s="4">
        <f ca="1">AE1486</f>
        <v>0</v>
      </c>
      <c r="AT1486" s="4" t="str">
        <f ca="1">Z1486</f>
        <v>F</v>
      </c>
      <c r="AU1486" s="4">
        <f>E1486</f>
        <v>87.1</v>
      </c>
      <c r="AV1486" s="4">
        <f>IF(AU1486&lt;60, 0, IF(AU1486&lt;70,2, IF(AU1486&lt;80, 3, IF(AU1486&lt;90,4, IF(AU1486&lt;=100, 5, "?")))))</f>
        <v>4</v>
      </c>
    </row>
    <row r="1487" spans="1:48" x14ac:dyDescent="0.2">
      <c r="A1487" s="2" t="s">
        <v>16</v>
      </c>
      <c r="B1487" s="3" t="s">
        <v>36</v>
      </c>
      <c r="C1487" s="3">
        <v>87.4</v>
      </c>
      <c r="D1487" s="3" t="s">
        <v>27</v>
      </c>
      <c r="E1487" s="3">
        <v>77.400000000000006</v>
      </c>
      <c r="F1487" s="3">
        <v>1</v>
      </c>
      <c r="G1487" s="3">
        <v>81</v>
      </c>
      <c r="H1487" s="3">
        <v>85</v>
      </c>
      <c r="I1487" s="3">
        <v>76</v>
      </c>
      <c r="J1487" s="3">
        <v>80</v>
      </c>
      <c r="K1487" s="3"/>
      <c r="L1487" s="3"/>
      <c r="M1487" s="3">
        <v>80</v>
      </c>
      <c r="N1487" s="3"/>
      <c r="O1487" s="4">
        <f>MAX(G1487:H1487)</f>
        <v>85</v>
      </c>
      <c r="P1487" s="4">
        <f>MAX(I1487:J1487)</f>
        <v>80</v>
      </c>
      <c r="Q1487" s="4">
        <f>ABS(O1487-C1487)</f>
        <v>2.4000000000000057</v>
      </c>
      <c r="R1487" s="4">
        <f>ABS(P1487-C1487)</f>
        <v>7.4000000000000057</v>
      </c>
      <c r="S1487" s="4" t="b">
        <f ca="1">OR(O1487=0,P1487=0,Q1487&gt;$Q$1,R1487&gt;$R$1,W1487="N", V1487=2)</f>
        <v>0</v>
      </c>
      <c r="T1487" s="4" t="str">
        <f>TRIM(CLEAN(D1487))</f>
        <v>برنامج بكالوريوس الهندسة المعمارية</v>
      </c>
      <c r="U1487" s="4">
        <f>COUNTIF(T:T,T1487)</f>
        <v>391</v>
      </c>
      <c r="V1487" s="4">
        <f>IF(E1487&lt;60, 0, IF(E1487&lt;70,2, IF(E1487&lt;80, 3, IF(E1487&lt;90,4, IF(E1487&lt;=100, 5, "?")))))</f>
        <v>3</v>
      </c>
      <c r="W1487" s="4" t="str" cm="1">
        <f t="array" aca="1" ref="W1487" ca="1">_xlfn.IFNA(INDIRECT($Y$1&amp;"!"&amp;W$1&amp;$Y1487),"N")</f>
        <v>G</v>
      </c>
      <c r="X1487" s="4">
        <f ca="1">COUNTIF(W:W,W1487)</f>
        <v>391</v>
      </c>
      <c r="Y1487" s="4">
        <f>MATCH(T1487,Coding!J:J,0)</f>
        <v>12</v>
      </c>
      <c r="Z1487" s="4" t="str" cm="1">
        <f t="array" aca="1" ref="Z1487" ca="1">_xlfn.IFNA(INDIRECT($Y$1&amp;"!"&amp;Z$1&amp;$Y1487),-1)</f>
        <v>G</v>
      </c>
      <c r="AA1487" s="4" cm="1">
        <f t="array" aca="1" ref="AA1487" ca="1">_xlfn.IFNA(INDIRECT($Y$1&amp;"!"&amp;AA$1&amp;$Y1487),-1)</f>
        <v>1</v>
      </c>
      <c r="AB1487" s="4" cm="1">
        <f t="array" aca="1" ref="AB1487" ca="1">_xlfn.IFNA(INDIRECT($Y$1&amp;"!"&amp;AB$1&amp;$Y1487),-1)</f>
        <v>1</v>
      </c>
      <c r="AC1487" s="4" cm="1">
        <f t="array" aca="1" ref="AC1487" ca="1">_xlfn.IFNA(INDIRECT($Y$1&amp;"!"&amp;AC$1&amp;$Y1487),-1)</f>
        <v>1</v>
      </c>
      <c r="AD1487" s="4" cm="1">
        <f t="array" aca="1" ref="AD1487" ca="1">_xlfn.IFNA(INDIRECT($Y$1&amp;"!"&amp;AD$1&amp;$Y1487),-1)</f>
        <v>0</v>
      </c>
      <c r="AE1487" s="4" cm="1">
        <f t="array" aca="1" ref="AE1487" ca="1">_xlfn.IFNA(INDIRECT($Y$1&amp;"!"&amp;AE$1&amp;$Y1487),-1)</f>
        <v>0</v>
      </c>
      <c r="AF1487" s="4" t="str">
        <f ca="1">_xlfn.CONCAT(W1487, "-",V1487)</f>
        <v>G-3</v>
      </c>
      <c r="AG1487" s="4" t="str">
        <f>TEXT(ROW()-2, "0000")</f>
        <v>1485</v>
      </c>
      <c r="AH1487" s="4" t="str">
        <f>IF(TRIM(CLEAN(A1487))="m", "male", IF(TRIM(CLEAN(A1487))="f","female", "missing"))</f>
        <v>female</v>
      </c>
      <c r="AI1487" s="4">
        <f>C1487</f>
        <v>87.4</v>
      </c>
      <c r="AJ1487" s="4">
        <f>O1487</f>
        <v>85</v>
      </c>
      <c r="AK1487" s="4">
        <f>P1487</f>
        <v>80</v>
      </c>
      <c r="AL1487" s="4">
        <f>IF(AI1487&lt;60, 0, IF(AI1487&lt;70,2, IF(AI1487&lt;80, 3, IF(AI1487&lt;90,4, IF(AI1487&lt;=100, 5, "?")))))</f>
        <v>4</v>
      </c>
      <c r="AM1487" s="4">
        <f>IF(AJ1487&lt;60, 0, IF(AJ1487&lt;70,2, IF(AJ1487&lt;80, 3, IF(AJ1487&lt;90,4, IF(AJ1487&lt;=100, 5, "?")))))</f>
        <v>4</v>
      </c>
      <c r="AN1487" s="4">
        <f>IF(AK1487&lt;60, 0, IF(AK1487&lt;70,2, IF(AK1487&lt;80, 3, IF(AK1487&lt;90,4, IF(AK1487&lt;=100, 5, "?")))))</f>
        <v>4</v>
      </c>
      <c r="AO1487" s="4">
        <f ca="1">AA1487</f>
        <v>1</v>
      </c>
      <c r="AP1487" s="4">
        <f ca="1">AB1487</f>
        <v>1</v>
      </c>
      <c r="AQ1487" s="4">
        <f ca="1">AC1487</f>
        <v>1</v>
      </c>
      <c r="AR1487" s="4">
        <f ca="1">AD1487</f>
        <v>0</v>
      </c>
      <c r="AS1487" s="4">
        <f ca="1">AE1487</f>
        <v>0</v>
      </c>
      <c r="AT1487" s="4" t="str">
        <f ca="1">Z1487</f>
        <v>G</v>
      </c>
      <c r="AU1487" s="4">
        <f>E1487</f>
        <v>77.400000000000006</v>
      </c>
      <c r="AV1487" s="4">
        <f>IF(AU1487&lt;60, 0, IF(AU1487&lt;70,2, IF(AU1487&lt;80, 3, IF(AU1487&lt;90,4, IF(AU1487&lt;=100, 5, "?")))))</f>
        <v>3</v>
      </c>
    </row>
    <row r="1488" spans="1:48" x14ac:dyDescent="0.2">
      <c r="A1488" s="2" t="s">
        <v>13</v>
      </c>
      <c r="B1488" s="3" t="s">
        <v>26</v>
      </c>
      <c r="C1488" s="3">
        <v>92.3</v>
      </c>
      <c r="D1488" s="3" t="s">
        <v>34</v>
      </c>
      <c r="E1488" s="3">
        <v>75.7</v>
      </c>
      <c r="F1488" s="3">
        <v>3</v>
      </c>
      <c r="G1488" s="3">
        <v>90</v>
      </c>
      <c r="H1488" s="3">
        <v>80</v>
      </c>
      <c r="I1488" s="3">
        <v>99</v>
      </c>
      <c r="J1488" s="3">
        <v>82</v>
      </c>
      <c r="K1488" s="3">
        <v>74</v>
      </c>
      <c r="L1488" s="3"/>
      <c r="M1488" s="3">
        <v>81</v>
      </c>
      <c r="N1488" s="3"/>
      <c r="O1488" s="4">
        <f>MAX(G1488:H1488)</f>
        <v>90</v>
      </c>
      <c r="P1488" s="4">
        <f>MAX(I1488:J1488)</f>
        <v>99</v>
      </c>
      <c r="Q1488" s="4">
        <f>ABS(O1488-C1488)</f>
        <v>2.2999999999999972</v>
      </c>
      <c r="R1488" s="4">
        <f>ABS(P1488-C1488)</f>
        <v>6.7000000000000028</v>
      </c>
      <c r="S1488" s="4" t="b">
        <f ca="1">OR(O1488=0,P1488=0,Q1488&gt;$Q$1,R1488&gt;$R$1,W1488="N", V1488=2)</f>
        <v>0</v>
      </c>
      <c r="T1488" s="4" t="str">
        <f>TRIM(CLEAN(D1488))</f>
        <v>برنامج بكالوريوس هندسة الحاسوب</v>
      </c>
      <c r="U1488" s="4">
        <f>COUNTIF(T:T,T1488)</f>
        <v>139</v>
      </c>
      <c r="V1488" s="4">
        <f>IF(E1488&lt;60, 0, IF(E1488&lt;70,2, IF(E1488&lt;80, 3, IF(E1488&lt;90,4, IF(E1488&lt;=100, 5, "?")))))</f>
        <v>3</v>
      </c>
      <c r="W1488" s="4" t="str" cm="1">
        <f t="array" aca="1" ref="W1488" ca="1">_xlfn.IFNA(INDIRECT($Y$1&amp;"!"&amp;W$1&amp;$Y1488),"N")</f>
        <v>A</v>
      </c>
      <c r="X1488" s="4">
        <f ca="1">COUNTIF(W:W,W1488)</f>
        <v>861</v>
      </c>
      <c r="Y1488" s="4">
        <f>MATCH(T1488,Coding!J:J,0)</f>
        <v>5</v>
      </c>
      <c r="Z1488" s="4" t="str" cm="1">
        <f t="array" aca="1" ref="Z1488" ca="1">_xlfn.IFNA(INDIRECT($Y$1&amp;"!"&amp;Z$1&amp;$Y1488),-1)</f>
        <v>A</v>
      </c>
      <c r="AA1488" s="4" cm="1">
        <f t="array" aca="1" ref="AA1488" ca="1">_xlfn.IFNA(INDIRECT($Y$1&amp;"!"&amp;AA$1&amp;$Y1488),-1)</f>
        <v>0</v>
      </c>
      <c r="AB1488" s="4" cm="1">
        <f t="array" aca="1" ref="AB1488" ca="1">_xlfn.IFNA(INDIRECT($Y$1&amp;"!"&amp;AB$1&amp;$Y1488),-1)</f>
        <v>1</v>
      </c>
      <c r="AC1488" s="4" cm="1">
        <f t="array" aca="1" ref="AC1488" ca="1">_xlfn.IFNA(INDIRECT($Y$1&amp;"!"&amp;AC$1&amp;$Y1488),-1)</f>
        <v>1</v>
      </c>
      <c r="AD1488" s="4" cm="1">
        <f t="array" aca="1" ref="AD1488" ca="1">_xlfn.IFNA(INDIRECT($Y$1&amp;"!"&amp;AD$1&amp;$Y1488),-1)</f>
        <v>1</v>
      </c>
      <c r="AE1488" s="4" cm="1">
        <f t="array" aca="1" ref="AE1488" ca="1">_xlfn.IFNA(INDIRECT($Y$1&amp;"!"&amp;AE$1&amp;$Y1488),-1)</f>
        <v>0</v>
      </c>
      <c r="AF1488" s="4" t="str">
        <f ca="1">_xlfn.CONCAT(W1488, "-",V1488)</f>
        <v>A-3</v>
      </c>
      <c r="AG1488" s="4" t="str">
        <f>TEXT(ROW()-2, "0000")</f>
        <v>1486</v>
      </c>
      <c r="AH1488" s="4" t="str">
        <f>IF(TRIM(CLEAN(A1488))="m", "male", IF(TRIM(CLEAN(A1488))="f","female", "missing"))</f>
        <v>male</v>
      </c>
      <c r="AI1488" s="4">
        <f>C1488</f>
        <v>92.3</v>
      </c>
      <c r="AJ1488" s="4">
        <f>O1488</f>
        <v>90</v>
      </c>
      <c r="AK1488" s="4">
        <f>P1488</f>
        <v>99</v>
      </c>
      <c r="AL1488" s="4">
        <f>IF(AI1488&lt;60, 0, IF(AI1488&lt;70,2, IF(AI1488&lt;80, 3, IF(AI1488&lt;90,4, IF(AI1488&lt;=100, 5, "?")))))</f>
        <v>5</v>
      </c>
      <c r="AM1488" s="4">
        <f>IF(AJ1488&lt;60, 0, IF(AJ1488&lt;70,2, IF(AJ1488&lt;80, 3, IF(AJ1488&lt;90,4, IF(AJ1488&lt;=100, 5, "?")))))</f>
        <v>5</v>
      </c>
      <c r="AN1488" s="4">
        <f>IF(AK1488&lt;60, 0, IF(AK1488&lt;70,2, IF(AK1488&lt;80, 3, IF(AK1488&lt;90,4, IF(AK1488&lt;=100, 5, "?")))))</f>
        <v>5</v>
      </c>
      <c r="AO1488" s="4">
        <f ca="1">AA1488</f>
        <v>0</v>
      </c>
      <c r="AP1488" s="4">
        <f ca="1">AB1488</f>
        <v>1</v>
      </c>
      <c r="AQ1488" s="4">
        <f ca="1">AC1488</f>
        <v>1</v>
      </c>
      <c r="AR1488" s="4">
        <f ca="1">AD1488</f>
        <v>1</v>
      </c>
      <c r="AS1488" s="4">
        <f ca="1">AE1488</f>
        <v>0</v>
      </c>
      <c r="AT1488" s="4" t="str">
        <f ca="1">Z1488</f>
        <v>A</v>
      </c>
      <c r="AU1488" s="4">
        <f>E1488</f>
        <v>75.7</v>
      </c>
      <c r="AV1488" s="4">
        <f>IF(AU1488&lt;60, 0, IF(AU1488&lt;70,2, IF(AU1488&lt;80, 3, IF(AU1488&lt;90,4, IF(AU1488&lt;=100, 5, "?")))))</f>
        <v>3</v>
      </c>
    </row>
    <row r="1489" spans="1:48" x14ac:dyDescent="0.2">
      <c r="A1489" s="2" t="s">
        <v>13</v>
      </c>
      <c r="B1489" s="3" t="s">
        <v>36</v>
      </c>
      <c r="C1489" s="3">
        <v>96.7</v>
      </c>
      <c r="D1489" s="3" t="s">
        <v>36</v>
      </c>
      <c r="E1489" s="3">
        <v>90.2</v>
      </c>
      <c r="F1489" s="3">
        <v>1</v>
      </c>
      <c r="G1489" s="3">
        <v>99</v>
      </c>
      <c r="H1489" s="3">
        <v>99</v>
      </c>
      <c r="I1489" s="3">
        <v>92</v>
      </c>
      <c r="J1489" s="3">
        <v>94</v>
      </c>
      <c r="K1489" s="3"/>
      <c r="L1489" s="3"/>
      <c r="M1489" s="3">
        <v>80</v>
      </c>
      <c r="N1489" s="3"/>
      <c r="O1489" s="4">
        <f>MAX(G1489:H1489)</f>
        <v>99</v>
      </c>
      <c r="P1489" s="4">
        <f>MAX(I1489:J1489)</f>
        <v>94</v>
      </c>
      <c r="Q1489" s="4">
        <f>ABS(O1489-C1489)</f>
        <v>2.2999999999999972</v>
      </c>
      <c r="R1489" s="4">
        <f>ABS(P1489-C1489)</f>
        <v>2.7000000000000028</v>
      </c>
      <c r="S1489" s="4" t="b">
        <f ca="1">OR(O1489=0,P1489=0,Q1489&gt;$Q$1,R1489&gt;$R$1,W1489="N", V1489=2)</f>
        <v>0</v>
      </c>
      <c r="T1489" s="4" t="str">
        <f>TRIM(CLEAN(D1489))</f>
        <v>برنامج بكالوريوس هندسة أنظمة الحاسوب</v>
      </c>
      <c r="U1489" s="4">
        <f>COUNTIF(T:T,T1489)</f>
        <v>549</v>
      </c>
      <c r="V1489" s="4">
        <f>IF(E1489&lt;60, 0, IF(E1489&lt;70,2, IF(E1489&lt;80, 3, IF(E1489&lt;90,4, IF(E1489&lt;=100, 5, "?")))))</f>
        <v>5</v>
      </c>
      <c r="W1489" s="4" t="str" cm="1">
        <f t="array" aca="1" ref="W1489" ca="1">_xlfn.IFNA(INDIRECT($Y$1&amp;"!"&amp;W$1&amp;$Y1489),"N")</f>
        <v>A</v>
      </c>
      <c r="X1489" s="4">
        <f ca="1">COUNTIF(W:W,W1489)</f>
        <v>861</v>
      </c>
      <c r="Y1489" s="4">
        <f>MATCH(T1489,Coding!J:J,0)</f>
        <v>3</v>
      </c>
      <c r="Z1489" s="4" t="str" cm="1">
        <f t="array" aca="1" ref="Z1489" ca="1">_xlfn.IFNA(INDIRECT($Y$1&amp;"!"&amp;Z$1&amp;$Y1489),-1)</f>
        <v>A</v>
      </c>
      <c r="AA1489" s="4" cm="1">
        <f t="array" aca="1" ref="AA1489" ca="1">_xlfn.IFNA(INDIRECT($Y$1&amp;"!"&amp;AA$1&amp;$Y1489),-1)</f>
        <v>0</v>
      </c>
      <c r="AB1489" s="4" cm="1">
        <f t="array" aca="1" ref="AB1489" ca="1">_xlfn.IFNA(INDIRECT($Y$1&amp;"!"&amp;AB$1&amp;$Y1489),-1)</f>
        <v>1</v>
      </c>
      <c r="AC1489" s="4" cm="1">
        <f t="array" aca="1" ref="AC1489" ca="1">_xlfn.IFNA(INDIRECT($Y$1&amp;"!"&amp;AC$1&amp;$Y1489),-1)</f>
        <v>1</v>
      </c>
      <c r="AD1489" s="4" cm="1">
        <f t="array" aca="1" ref="AD1489" ca="1">_xlfn.IFNA(INDIRECT($Y$1&amp;"!"&amp;AD$1&amp;$Y1489),-1)</f>
        <v>1</v>
      </c>
      <c r="AE1489" s="4" cm="1">
        <f t="array" aca="1" ref="AE1489" ca="1">_xlfn.IFNA(INDIRECT($Y$1&amp;"!"&amp;AE$1&amp;$Y1489),-1)</f>
        <v>0</v>
      </c>
      <c r="AF1489" s="4" t="str">
        <f ca="1">_xlfn.CONCAT(W1489, "-",V1489)</f>
        <v>A-5</v>
      </c>
      <c r="AG1489" s="4" t="str">
        <f>TEXT(ROW()-2, "0000")</f>
        <v>1487</v>
      </c>
      <c r="AH1489" s="4" t="str">
        <f>IF(TRIM(CLEAN(A1489))="m", "male", IF(TRIM(CLEAN(A1489))="f","female", "missing"))</f>
        <v>male</v>
      </c>
      <c r="AI1489" s="4">
        <f>C1489</f>
        <v>96.7</v>
      </c>
      <c r="AJ1489" s="4">
        <f>O1489</f>
        <v>99</v>
      </c>
      <c r="AK1489" s="4">
        <f>P1489</f>
        <v>94</v>
      </c>
      <c r="AL1489" s="4">
        <f>IF(AI1489&lt;60, 0, IF(AI1489&lt;70,2, IF(AI1489&lt;80, 3, IF(AI1489&lt;90,4, IF(AI1489&lt;=100, 5, "?")))))</f>
        <v>5</v>
      </c>
      <c r="AM1489" s="4">
        <f>IF(AJ1489&lt;60, 0, IF(AJ1489&lt;70,2, IF(AJ1489&lt;80, 3, IF(AJ1489&lt;90,4, IF(AJ1489&lt;=100, 5, "?")))))</f>
        <v>5</v>
      </c>
      <c r="AN1489" s="4">
        <f>IF(AK1489&lt;60, 0, IF(AK1489&lt;70,2, IF(AK1489&lt;80, 3, IF(AK1489&lt;90,4, IF(AK1489&lt;=100, 5, "?")))))</f>
        <v>5</v>
      </c>
      <c r="AO1489" s="4">
        <f ca="1">AA1489</f>
        <v>0</v>
      </c>
      <c r="AP1489" s="4">
        <f ca="1">AB1489</f>
        <v>1</v>
      </c>
      <c r="AQ1489" s="4">
        <f ca="1">AC1489</f>
        <v>1</v>
      </c>
      <c r="AR1489" s="4">
        <f ca="1">AD1489</f>
        <v>1</v>
      </c>
      <c r="AS1489" s="4">
        <f ca="1">AE1489</f>
        <v>0</v>
      </c>
      <c r="AT1489" s="4" t="str">
        <f ca="1">Z1489</f>
        <v>A</v>
      </c>
      <c r="AU1489" s="4">
        <f>E1489</f>
        <v>90.2</v>
      </c>
      <c r="AV1489" s="4">
        <f>IF(AU1489&lt;60, 0, IF(AU1489&lt;70,2, IF(AU1489&lt;80, 3, IF(AU1489&lt;90,4, IF(AU1489&lt;=100, 5, "?")))))</f>
        <v>5</v>
      </c>
    </row>
    <row r="1490" spans="1:48" x14ac:dyDescent="0.2">
      <c r="A1490" s="2" t="s">
        <v>13</v>
      </c>
      <c r="B1490" s="3" t="s">
        <v>36</v>
      </c>
      <c r="C1490" s="3">
        <v>96.7</v>
      </c>
      <c r="D1490" s="3" t="s">
        <v>34</v>
      </c>
      <c r="E1490" s="3">
        <v>90.9</v>
      </c>
      <c r="F1490" s="3">
        <v>1</v>
      </c>
      <c r="G1490" s="3">
        <v>99</v>
      </c>
      <c r="H1490" s="3">
        <v>99</v>
      </c>
      <c r="I1490" s="3">
        <v>99</v>
      </c>
      <c r="J1490" s="3">
        <v>99</v>
      </c>
      <c r="K1490" s="3"/>
      <c r="L1490" s="3"/>
      <c r="M1490" s="3">
        <v>88</v>
      </c>
      <c r="N1490" s="3"/>
      <c r="O1490" s="4">
        <f>MAX(G1490:H1490)</f>
        <v>99</v>
      </c>
      <c r="P1490" s="4">
        <f>MAX(I1490:J1490)</f>
        <v>99</v>
      </c>
      <c r="Q1490" s="4">
        <f>ABS(O1490-C1490)</f>
        <v>2.2999999999999972</v>
      </c>
      <c r="R1490" s="4">
        <f>ABS(P1490-C1490)</f>
        <v>2.2999999999999972</v>
      </c>
      <c r="S1490" s="4" t="b">
        <f ca="1">OR(O1490=0,P1490=0,Q1490&gt;$Q$1,R1490&gt;$R$1,W1490="N", V1490=2)</f>
        <v>0</v>
      </c>
      <c r="T1490" s="4" t="str">
        <f>TRIM(CLEAN(D1490))</f>
        <v>برنامج بكالوريوس هندسة الحاسوب</v>
      </c>
      <c r="U1490" s="4">
        <f>COUNTIF(T:T,T1490)</f>
        <v>139</v>
      </c>
      <c r="V1490" s="4">
        <f>IF(E1490&lt;60, 0, IF(E1490&lt;70,2, IF(E1490&lt;80, 3, IF(E1490&lt;90,4, IF(E1490&lt;=100, 5, "?")))))</f>
        <v>5</v>
      </c>
      <c r="W1490" s="4" t="str" cm="1">
        <f t="array" aca="1" ref="W1490" ca="1">_xlfn.IFNA(INDIRECT($Y$1&amp;"!"&amp;W$1&amp;$Y1490),"N")</f>
        <v>A</v>
      </c>
      <c r="X1490" s="4">
        <f ca="1">COUNTIF(W:W,W1490)</f>
        <v>861</v>
      </c>
      <c r="Y1490" s="4">
        <f>MATCH(T1490,Coding!J:J,0)</f>
        <v>5</v>
      </c>
      <c r="Z1490" s="4" t="str" cm="1">
        <f t="array" aca="1" ref="Z1490" ca="1">_xlfn.IFNA(INDIRECT($Y$1&amp;"!"&amp;Z$1&amp;$Y1490),-1)</f>
        <v>A</v>
      </c>
      <c r="AA1490" s="4" cm="1">
        <f t="array" aca="1" ref="AA1490" ca="1">_xlfn.IFNA(INDIRECT($Y$1&amp;"!"&amp;AA$1&amp;$Y1490),-1)</f>
        <v>0</v>
      </c>
      <c r="AB1490" s="4" cm="1">
        <f t="array" aca="1" ref="AB1490" ca="1">_xlfn.IFNA(INDIRECT($Y$1&amp;"!"&amp;AB$1&amp;$Y1490),-1)</f>
        <v>1</v>
      </c>
      <c r="AC1490" s="4" cm="1">
        <f t="array" aca="1" ref="AC1490" ca="1">_xlfn.IFNA(INDIRECT($Y$1&amp;"!"&amp;AC$1&amp;$Y1490),-1)</f>
        <v>1</v>
      </c>
      <c r="AD1490" s="4" cm="1">
        <f t="array" aca="1" ref="AD1490" ca="1">_xlfn.IFNA(INDIRECT($Y$1&amp;"!"&amp;AD$1&amp;$Y1490),-1)</f>
        <v>1</v>
      </c>
      <c r="AE1490" s="4" cm="1">
        <f t="array" aca="1" ref="AE1490" ca="1">_xlfn.IFNA(INDIRECT($Y$1&amp;"!"&amp;AE$1&amp;$Y1490),-1)</f>
        <v>0</v>
      </c>
      <c r="AF1490" s="4" t="str">
        <f ca="1">_xlfn.CONCAT(W1490, "-",V1490)</f>
        <v>A-5</v>
      </c>
      <c r="AG1490" s="4" t="str">
        <f>TEXT(ROW()-2, "0000")</f>
        <v>1488</v>
      </c>
      <c r="AH1490" s="4" t="str">
        <f>IF(TRIM(CLEAN(A1490))="m", "male", IF(TRIM(CLEAN(A1490))="f","female", "missing"))</f>
        <v>male</v>
      </c>
      <c r="AI1490" s="4">
        <f>C1490</f>
        <v>96.7</v>
      </c>
      <c r="AJ1490" s="4">
        <f>O1490</f>
        <v>99</v>
      </c>
      <c r="AK1490" s="4">
        <f>P1490</f>
        <v>99</v>
      </c>
      <c r="AL1490" s="4">
        <f>IF(AI1490&lt;60, 0, IF(AI1490&lt;70,2, IF(AI1490&lt;80, 3, IF(AI1490&lt;90,4, IF(AI1490&lt;=100, 5, "?")))))</f>
        <v>5</v>
      </c>
      <c r="AM1490" s="4">
        <f>IF(AJ1490&lt;60, 0, IF(AJ1490&lt;70,2, IF(AJ1490&lt;80, 3, IF(AJ1490&lt;90,4, IF(AJ1490&lt;=100, 5, "?")))))</f>
        <v>5</v>
      </c>
      <c r="AN1490" s="4">
        <f>IF(AK1490&lt;60, 0, IF(AK1490&lt;70,2, IF(AK1490&lt;80, 3, IF(AK1490&lt;90,4, IF(AK1490&lt;=100, 5, "?")))))</f>
        <v>5</v>
      </c>
      <c r="AO1490" s="4">
        <f ca="1">AA1490</f>
        <v>0</v>
      </c>
      <c r="AP1490" s="4">
        <f ca="1">AB1490</f>
        <v>1</v>
      </c>
      <c r="AQ1490" s="4">
        <f ca="1">AC1490</f>
        <v>1</v>
      </c>
      <c r="AR1490" s="4">
        <f ca="1">AD1490</f>
        <v>1</v>
      </c>
      <c r="AS1490" s="4">
        <f ca="1">AE1490</f>
        <v>0</v>
      </c>
      <c r="AT1490" s="4" t="str">
        <f ca="1">Z1490</f>
        <v>A</v>
      </c>
      <c r="AU1490" s="4">
        <f>E1490</f>
        <v>90.9</v>
      </c>
      <c r="AV1490" s="4">
        <f>IF(AU1490&lt;60, 0, IF(AU1490&lt;70,2, IF(AU1490&lt;80, 3, IF(AU1490&lt;90,4, IF(AU1490&lt;=100, 5, "?")))))</f>
        <v>5</v>
      </c>
    </row>
    <row r="1491" spans="1:48" x14ac:dyDescent="0.2">
      <c r="A1491" s="2" t="s">
        <v>13</v>
      </c>
      <c r="B1491" s="3" t="s">
        <v>37</v>
      </c>
      <c r="C1491" s="3">
        <v>92.7</v>
      </c>
      <c r="D1491" s="3" t="s">
        <v>26</v>
      </c>
      <c r="E1491" s="3">
        <v>83.1</v>
      </c>
      <c r="F1491" s="3">
        <v>1</v>
      </c>
      <c r="G1491" s="3">
        <v>95</v>
      </c>
      <c r="H1491" s="3">
        <v>90</v>
      </c>
      <c r="I1491" s="3">
        <v>80</v>
      </c>
      <c r="J1491" s="3">
        <v>75</v>
      </c>
      <c r="K1491" s="3">
        <v>94</v>
      </c>
      <c r="L1491" s="3"/>
      <c r="M1491" s="3">
        <v>86</v>
      </c>
      <c r="N1491" s="3"/>
      <c r="O1491" s="4">
        <f>MAX(G1491:H1491)</f>
        <v>95</v>
      </c>
      <c r="P1491" s="4">
        <f>MAX(I1491:J1491)</f>
        <v>80</v>
      </c>
      <c r="Q1491" s="4">
        <f>ABS(O1491-C1491)</f>
        <v>2.2999999999999972</v>
      </c>
      <c r="R1491" s="4">
        <f>ABS(P1491-C1491)</f>
        <v>12.700000000000003</v>
      </c>
      <c r="S1491" s="4" t="b">
        <f ca="1">OR(O1491=0,P1491=0,Q1491&gt;$Q$1,R1491&gt;$R$1,W1491="N", V1491=2)</f>
        <v>0</v>
      </c>
      <c r="T1491" s="4" t="str">
        <f>TRIM(CLEAN(D1491))</f>
        <v>برنامج بكالوريوس الهندسة المدنية</v>
      </c>
      <c r="U1491" s="4">
        <f>COUNTIF(T:T,T1491)</f>
        <v>723</v>
      </c>
      <c r="V1491" s="4">
        <f>IF(E1491&lt;60, 0, IF(E1491&lt;70,2, IF(E1491&lt;80, 3, IF(E1491&lt;90,4, IF(E1491&lt;=100, 5, "?")))))</f>
        <v>4</v>
      </c>
      <c r="W1491" s="4" t="str" cm="1">
        <f t="array" aca="1" ref="W1491" ca="1">_xlfn.IFNA(INDIRECT($Y$1&amp;"!"&amp;W$1&amp;$Y1491),"N")</f>
        <v>C</v>
      </c>
      <c r="X1491" s="4">
        <f ca="1">COUNTIF(W:W,W1491)</f>
        <v>747</v>
      </c>
      <c r="Y1491" s="4">
        <f>MATCH(T1491,Coding!J:J,0)</f>
        <v>8</v>
      </c>
      <c r="Z1491" s="4" t="str" cm="1">
        <f t="array" aca="1" ref="Z1491" ca="1">_xlfn.IFNA(INDIRECT($Y$1&amp;"!"&amp;Z$1&amp;$Y1491),-1)</f>
        <v>C</v>
      </c>
      <c r="AA1491" s="4" cm="1">
        <f t="array" aca="1" ref="AA1491" ca="1">_xlfn.IFNA(INDIRECT($Y$1&amp;"!"&amp;AA$1&amp;$Y1491),-1)</f>
        <v>1</v>
      </c>
      <c r="AB1491" s="4" cm="1">
        <f t="array" aca="1" ref="AB1491" ca="1">_xlfn.IFNA(INDIRECT($Y$1&amp;"!"&amp;AB$1&amp;$Y1491),-1)</f>
        <v>1</v>
      </c>
      <c r="AC1491" s="4" cm="1">
        <f t="array" aca="1" ref="AC1491" ca="1">_xlfn.IFNA(INDIRECT($Y$1&amp;"!"&amp;AC$1&amp;$Y1491),-1)</f>
        <v>1</v>
      </c>
      <c r="AD1491" s="4" cm="1">
        <f t="array" aca="1" ref="AD1491" ca="1">_xlfn.IFNA(INDIRECT($Y$1&amp;"!"&amp;AD$1&amp;$Y1491),-1)</f>
        <v>0</v>
      </c>
      <c r="AE1491" s="4" cm="1">
        <f t="array" aca="1" ref="AE1491" ca="1">_xlfn.IFNA(INDIRECT($Y$1&amp;"!"&amp;AE$1&amp;$Y1491),-1)</f>
        <v>0</v>
      </c>
      <c r="AF1491" s="4" t="str">
        <f ca="1">_xlfn.CONCAT(W1491, "-",V1491)</f>
        <v>C-4</v>
      </c>
      <c r="AG1491" s="4" t="str">
        <f>TEXT(ROW()-2, "0000")</f>
        <v>1489</v>
      </c>
      <c r="AH1491" s="4" t="str">
        <f>IF(TRIM(CLEAN(A1491))="m", "male", IF(TRIM(CLEAN(A1491))="f","female", "missing"))</f>
        <v>male</v>
      </c>
      <c r="AI1491" s="4">
        <f>C1491</f>
        <v>92.7</v>
      </c>
      <c r="AJ1491" s="4">
        <f>O1491</f>
        <v>95</v>
      </c>
      <c r="AK1491" s="4">
        <f>P1491</f>
        <v>80</v>
      </c>
      <c r="AL1491" s="4">
        <f>IF(AI1491&lt;60, 0, IF(AI1491&lt;70,2, IF(AI1491&lt;80, 3, IF(AI1491&lt;90,4, IF(AI1491&lt;=100, 5, "?")))))</f>
        <v>5</v>
      </c>
      <c r="AM1491" s="4">
        <f>IF(AJ1491&lt;60, 0, IF(AJ1491&lt;70,2, IF(AJ1491&lt;80, 3, IF(AJ1491&lt;90,4, IF(AJ1491&lt;=100, 5, "?")))))</f>
        <v>5</v>
      </c>
      <c r="AN1491" s="4">
        <f>IF(AK1491&lt;60, 0, IF(AK1491&lt;70,2, IF(AK1491&lt;80, 3, IF(AK1491&lt;90,4, IF(AK1491&lt;=100, 5, "?")))))</f>
        <v>4</v>
      </c>
      <c r="AO1491" s="4">
        <f ca="1">AA1491</f>
        <v>1</v>
      </c>
      <c r="AP1491" s="4">
        <f ca="1">AB1491</f>
        <v>1</v>
      </c>
      <c r="AQ1491" s="4">
        <f ca="1">AC1491</f>
        <v>1</v>
      </c>
      <c r="AR1491" s="4">
        <f ca="1">AD1491</f>
        <v>0</v>
      </c>
      <c r="AS1491" s="4">
        <f ca="1">AE1491</f>
        <v>0</v>
      </c>
      <c r="AT1491" s="4" t="str">
        <f ca="1">Z1491</f>
        <v>C</v>
      </c>
      <c r="AU1491" s="4">
        <f>E1491</f>
        <v>83.1</v>
      </c>
      <c r="AV1491" s="4">
        <f>IF(AU1491&lt;60, 0, IF(AU1491&lt;70,2, IF(AU1491&lt;80, 3, IF(AU1491&lt;90,4, IF(AU1491&lt;=100, 5, "?")))))</f>
        <v>4</v>
      </c>
    </row>
    <row r="1492" spans="1:48" x14ac:dyDescent="0.2">
      <c r="A1492" s="2" t="s">
        <v>13</v>
      </c>
      <c r="B1492" s="3" t="s">
        <v>26</v>
      </c>
      <c r="C1492" s="3">
        <v>97.3</v>
      </c>
      <c r="D1492" s="3" t="s">
        <v>26</v>
      </c>
      <c r="E1492" s="3">
        <v>90</v>
      </c>
      <c r="F1492" s="3">
        <v>1</v>
      </c>
      <c r="G1492" s="3">
        <v>95</v>
      </c>
      <c r="H1492" s="3">
        <v>90</v>
      </c>
      <c r="I1492" s="3">
        <v>99</v>
      </c>
      <c r="J1492" s="3">
        <v>90</v>
      </c>
      <c r="K1492" s="3">
        <v>90</v>
      </c>
      <c r="L1492" s="3"/>
      <c r="M1492" s="3">
        <v>88</v>
      </c>
      <c r="N1492" s="3"/>
      <c r="O1492" s="4">
        <f>MAX(G1492:H1492)</f>
        <v>95</v>
      </c>
      <c r="P1492" s="4">
        <f>MAX(I1492:J1492)</f>
        <v>99</v>
      </c>
      <c r="Q1492" s="4">
        <f>ABS(O1492-C1492)</f>
        <v>2.2999999999999972</v>
      </c>
      <c r="R1492" s="4">
        <f>ABS(P1492-C1492)</f>
        <v>1.7000000000000028</v>
      </c>
      <c r="S1492" s="4" t="b">
        <f ca="1">OR(O1492=0,P1492=0,Q1492&gt;$Q$1,R1492&gt;$R$1,W1492="N", V1492=2)</f>
        <v>0</v>
      </c>
      <c r="T1492" s="4" t="str">
        <f>TRIM(CLEAN(D1492))</f>
        <v>برنامج بكالوريوس الهندسة المدنية</v>
      </c>
      <c r="U1492" s="4">
        <f>COUNTIF(T:T,T1492)</f>
        <v>723</v>
      </c>
      <c r="V1492" s="4">
        <f>IF(E1492&lt;60, 0, IF(E1492&lt;70,2, IF(E1492&lt;80, 3, IF(E1492&lt;90,4, IF(E1492&lt;=100, 5, "?")))))</f>
        <v>5</v>
      </c>
      <c r="W1492" s="4" t="str" cm="1">
        <f t="array" aca="1" ref="W1492" ca="1">_xlfn.IFNA(INDIRECT($Y$1&amp;"!"&amp;W$1&amp;$Y1492),"N")</f>
        <v>C</v>
      </c>
      <c r="X1492" s="4">
        <f ca="1">COUNTIF(W:W,W1492)</f>
        <v>747</v>
      </c>
      <c r="Y1492" s="4">
        <f>MATCH(T1492,Coding!J:J,0)</f>
        <v>8</v>
      </c>
      <c r="Z1492" s="4" t="str" cm="1">
        <f t="array" aca="1" ref="Z1492" ca="1">_xlfn.IFNA(INDIRECT($Y$1&amp;"!"&amp;Z$1&amp;$Y1492),-1)</f>
        <v>C</v>
      </c>
      <c r="AA1492" s="4" cm="1">
        <f t="array" aca="1" ref="AA1492" ca="1">_xlfn.IFNA(INDIRECT($Y$1&amp;"!"&amp;AA$1&amp;$Y1492),-1)</f>
        <v>1</v>
      </c>
      <c r="AB1492" s="4" cm="1">
        <f t="array" aca="1" ref="AB1492" ca="1">_xlfn.IFNA(INDIRECT($Y$1&amp;"!"&amp;AB$1&amp;$Y1492),-1)</f>
        <v>1</v>
      </c>
      <c r="AC1492" s="4" cm="1">
        <f t="array" aca="1" ref="AC1492" ca="1">_xlfn.IFNA(INDIRECT($Y$1&amp;"!"&amp;AC$1&amp;$Y1492),-1)</f>
        <v>1</v>
      </c>
      <c r="AD1492" s="4" cm="1">
        <f t="array" aca="1" ref="AD1492" ca="1">_xlfn.IFNA(INDIRECT($Y$1&amp;"!"&amp;AD$1&amp;$Y1492),-1)</f>
        <v>0</v>
      </c>
      <c r="AE1492" s="4" cm="1">
        <f t="array" aca="1" ref="AE1492" ca="1">_xlfn.IFNA(INDIRECT($Y$1&amp;"!"&amp;AE$1&amp;$Y1492),-1)</f>
        <v>0</v>
      </c>
      <c r="AF1492" s="4" t="str">
        <f ca="1">_xlfn.CONCAT(W1492, "-",V1492)</f>
        <v>C-5</v>
      </c>
      <c r="AG1492" s="4" t="str">
        <f>TEXT(ROW()-2, "0000")</f>
        <v>1490</v>
      </c>
      <c r="AH1492" s="4" t="str">
        <f>IF(TRIM(CLEAN(A1492))="m", "male", IF(TRIM(CLEAN(A1492))="f","female", "missing"))</f>
        <v>male</v>
      </c>
      <c r="AI1492" s="4">
        <f>C1492</f>
        <v>97.3</v>
      </c>
      <c r="AJ1492" s="4">
        <f>O1492</f>
        <v>95</v>
      </c>
      <c r="AK1492" s="4">
        <f>P1492</f>
        <v>99</v>
      </c>
      <c r="AL1492" s="4">
        <f>IF(AI1492&lt;60, 0, IF(AI1492&lt;70,2, IF(AI1492&lt;80, 3, IF(AI1492&lt;90,4, IF(AI1492&lt;=100, 5, "?")))))</f>
        <v>5</v>
      </c>
      <c r="AM1492" s="4">
        <f>IF(AJ1492&lt;60, 0, IF(AJ1492&lt;70,2, IF(AJ1492&lt;80, 3, IF(AJ1492&lt;90,4, IF(AJ1492&lt;=100, 5, "?")))))</f>
        <v>5</v>
      </c>
      <c r="AN1492" s="4">
        <f>IF(AK1492&lt;60, 0, IF(AK1492&lt;70,2, IF(AK1492&lt;80, 3, IF(AK1492&lt;90,4, IF(AK1492&lt;=100, 5, "?")))))</f>
        <v>5</v>
      </c>
      <c r="AO1492" s="4">
        <f ca="1">AA1492</f>
        <v>1</v>
      </c>
      <c r="AP1492" s="4">
        <f ca="1">AB1492</f>
        <v>1</v>
      </c>
      <c r="AQ1492" s="4">
        <f ca="1">AC1492</f>
        <v>1</v>
      </c>
      <c r="AR1492" s="4">
        <f ca="1">AD1492</f>
        <v>0</v>
      </c>
      <c r="AS1492" s="4">
        <f ca="1">AE1492</f>
        <v>0</v>
      </c>
      <c r="AT1492" s="4" t="str">
        <f ca="1">Z1492</f>
        <v>C</v>
      </c>
      <c r="AU1492" s="4">
        <f>E1492</f>
        <v>90</v>
      </c>
      <c r="AV1492" s="4">
        <f>IF(AU1492&lt;60, 0, IF(AU1492&lt;70,2, IF(AU1492&lt;80, 3, IF(AU1492&lt;90,4, IF(AU1492&lt;=100, 5, "?")))))</f>
        <v>5</v>
      </c>
    </row>
    <row r="1493" spans="1:48" x14ac:dyDescent="0.2">
      <c r="A1493" s="2" t="s">
        <v>13</v>
      </c>
      <c r="B1493" s="3" t="s">
        <v>37</v>
      </c>
      <c r="C1493" s="3">
        <v>97.3</v>
      </c>
      <c r="D1493" s="3" t="s">
        <v>14</v>
      </c>
      <c r="E1493" s="3">
        <v>85.6</v>
      </c>
      <c r="F1493" s="3">
        <v>1</v>
      </c>
      <c r="G1493" s="3">
        <v>86</v>
      </c>
      <c r="H1493" s="3">
        <v>95</v>
      </c>
      <c r="I1493" s="3">
        <v>85</v>
      </c>
      <c r="J1493" s="3">
        <v>83</v>
      </c>
      <c r="K1493" s="3">
        <v>93</v>
      </c>
      <c r="L1493" s="3"/>
      <c r="M1493" s="3">
        <v>89</v>
      </c>
      <c r="N1493" s="3"/>
      <c r="O1493" s="4">
        <f>MAX(G1493:H1493)</f>
        <v>95</v>
      </c>
      <c r="P1493" s="4">
        <f>MAX(I1493:J1493)</f>
        <v>85</v>
      </c>
      <c r="Q1493" s="4">
        <f>ABS(O1493-C1493)</f>
        <v>2.2999999999999972</v>
      </c>
      <c r="R1493" s="4">
        <f>ABS(P1493-C1493)</f>
        <v>12.299999999999997</v>
      </c>
      <c r="S1493" s="4" t="b">
        <f ca="1">OR(O1493=0,P1493=0,Q1493&gt;$Q$1,R1493&gt;$R$1,W1493="N", V1493=2)</f>
        <v>0</v>
      </c>
      <c r="T1493" s="4" t="str">
        <f>TRIM(CLEAN(D1493))</f>
        <v>برنامج بكالوريوس الهندسة الكهربائية</v>
      </c>
      <c r="U1493" s="4">
        <f>COUNTIF(T:T,T1493)</f>
        <v>420</v>
      </c>
      <c r="V1493" s="4">
        <f>IF(E1493&lt;60, 0, IF(E1493&lt;70,2, IF(E1493&lt;80, 3, IF(E1493&lt;90,4, IF(E1493&lt;=100, 5, "?")))))</f>
        <v>4</v>
      </c>
      <c r="W1493" s="4" t="str" cm="1">
        <f t="array" aca="1" ref="W1493" ca="1">_xlfn.IFNA(INDIRECT($Y$1&amp;"!"&amp;W$1&amp;$Y1493),"N")</f>
        <v>F</v>
      </c>
      <c r="X1493" s="4">
        <f ca="1">COUNTIF(W:W,W1493)</f>
        <v>420</v>
      </c>
      <c r="Y1493" s="4">
        <f>MATCH(T1493,Coding!J:J,0)</f>
        <v>11</v>
      </c>
      <c r="Z1493" s="4" t="str" cm="1">
        <f t="array" aca="1" ref="Z1493" ca="1">_xlfn.IFNA(INDIRECT($Y$1&amp;"!"&amp;Z$1&amp;$Y1493),-1)</f>
        <v>F</v>
      </c>
      <c r="AA1493" s="4" cm="1">
        <f t="array" aca="1" ref="AA1493" ca="1">_xlfn.IFNA(INDIRECT($Y$1&amp;"!"&amp;AA$1&amp;$Y1493),-1)</f>
        <v>0</v>
      </c>
      <c r="AB1493" s="4" cm="1">
        <f t="array" aca="1" ref="AB1493" ca="1">_xlfn.IFNA(INDIRECT($Y$1&amp;"!"&amp;AB$1&amp;$Y1493),-1)</f>
        <v>1</v>
      </c>
      <c r="AC1493" s="4" cm="1">
        <f t="array" aca="1" ref="AC1493" ca="1">_xlfn.IFNA(INDIRECT($Y$1&amp;"!"&amp;AC$1&amp;$Y1493),-1)</f>
        <v>0</v>
      </c>
      <c r="AD1493" s="4" cm="1">
        <f t="array" aca="1" ref="AD1493" ca="1">_xlfn.IFNA(INDIRECT($Y$1&amp;"!"&amp;AD$1&amp;$Y1493),-1)</f>
        <v>1</v>
      </c>
      <c r="AE1493" s="4" cm="1">
        <f t="array" aca="1" ref="AE1493" ca="1">_xlfn.IFNA(INDIRECT($Y$1&amp;"!"&amp;AE$1&amp;$Y1493),-1)</f>
        <v>0</v>
      </c>
      <c r="AF1493" s="4" t="str">
        <f ca="1">_xlfn.CONCAT(W1493, "-",V1493)</f>
        <v>F-4</v>
      </c>
      <c r="AG1493" s="4" t="str">
        <f>TEXT(ROW()-2, "0000")</f>
        <v>1491</v>
      </c>
      <c r="AH1493" s="4" t="str">
        <f>IF(TRIM(CLEAN(A1493))="m", "male", IF(TRIM(CLEAN(A1493))="f","female", "missing"))</f>
        <v>male</v>
      </c>
      <c r="AI1493" s="4">
        <f>C1493</f>
        <v>97.3</v>
      </c>
      <c r="AJ1493" s="4">
        <f>O1493</f>
        <v>95</v>
      </c>
      <c r="AK1493" s="4">
        <f>P1493</f>
        <v>85</v>
      </c>
      <c r="AL1493" s="4">
        <f>IF(AI1493&lt;60, 0, IF(AI1493&lt;70,2, IF(AI1493&lt;80, 3, IF(AI1493&lt;90,4, IF(AI1493&lt;=100, 5, "?")))))</f>
        <v>5</v>
      </c>
      <c r="AM1493" s="4">
        <f>IF(AJ1493&lt;60, 0, IF(AJ1493&lt;70,2, IF(AJ1493&lt;80, 3, IF(AJ1493&lt;90,4, IF(AJ1493&lt;=100, 5, "?")))))</f>
        <v>5</v>
      </c>
      <c r="AN1493" s="4">
        <f>IF(AK1493&lt;60, 0, IF(AK1493&lt;70,2, IF(AK1493&lt;80, 3, IF(AK1493&lt;90,4, IF(AK1493&lt;=100, 5, "?")))))</f>
        <v>4</v>
      </c>
      <c r="AO1493" s="4">
        <f ca="1">AA1493</f>
        <v>0</v>
      </c>
      <c r="AP1493" s="4">
        <f ca="1">AB1493</f>
        <v>1</v>
      </c>
      <c r="AQ1493" s="4">
        <f ca="1">AC1493</f>
        <v>0</v>
      </c>
      <c r="AR1493" s="4">
        <f ca="1">AD1493</f>
        <v>1</v>
      </c>
      <c r="AS1493" s="4">
        <f ca="1">AE1493</f>
        <v>0</v>
      </c>
      <c r="AT1493" s="4" t="str">
        <f ca="1">Z1493</f>
        <v>F</v>
      </c>
      <c r="AU1493" s="4">
        <f>E1493</f>
        <v>85.6</v>
      </c>
      <c r="AV1493" s="4">
        <f>IF(AU1493&lt;60, 0, IF(AU1493&lt;70,2, IF(AU1493&lt;80, 3, IF(AU1493&lt;90,4, IF(AU1493&lt;=100, 5, "?")))))</f>
        <v>4</v>
      </c>
    </row>
    <row r="1494" spans="1:48" x14ac:dyDescent="0.2">
      <c r="A1494" s="2" t="s">
        <v>13</v>
      </c>
      <c r="B1494" s="3" t="s">
        <v>27</v>
      </c>
      <c r="C1494" s="3">
        <v>92.7</v>
      </c>
      <c r="D1494" s="3" t="s">
        <v>27</v>
      </c>
      <c r="E1494" s="3">
        <v>76.7</v>
      </c>
      <c r="F1494" s="3">
        <v>3</v>
      </c>
      <c r="G1494" s="3">
        <v>95</v>
      </c>
      <c r="H1494" s="3">
        <v>0</v>
      </c>
      <c r="I1494" s="3">
        <v>87</v>
      </c>
      <c r="J1494" s="3">
        <v>82</v>
      </c>
      <c r="K1494" s="3"/>
      <c r="L1494" s="3"/>
      <c r="M1494" s="3"/>
      <c r="N1494" s="3">
        <v>78</v>
      </c>
      <c r="O1494" s="4">
        <f>MAX(G1494:H1494)</f>
        <v>95</v>
      </c>
      <c r="P1494" s="4">
        <f>MAX(I1494:J1494)</f>
        <v>87</v>
      </c>
      <c r="Q1494" s="4">
        <f>ABS(O1494-C1494)</f>
        <v>2.2999999999999972</v>
      </c>
      <c r="R1494" s="4">
        <f>ABS(P1494-C1494)</f>
        <v>5.7000000000000028</v>
      </c>
      <c r="S1494" s="4" t="b">
        <f ca="1">OR(O1494=0,P1494=0,Q1494&gt;$Q$1,R1494&gt;$R$1,W1494="N", V1494=2)</f>
        <v>0</v>
      </c>
      <c r="T1494" s="4" t="str">
        <f>TRIM(CLEAN(D1494))</f>
        <v>برنامج بكالوريوس الهندسة المعمارية</v>
      </c>
      <c r="U1494" s="4">
        <f>COUNTIF(T:T,T1494)</f>
        <v>391</v>
      </c>
      <c r="V1494" s="4">
        <f>IF(E1494&lt;60, 0, IF(E1494&lt;70,2, IF(E1494&lt;80, 3, IF(E1494&lt;90,4, IF(E1494&lt;=100, 5, "?")))))</f>
        <v>3</v>
      </c>
      <c r="W1494" s="4" t="str" cm="1">
        <f t="array" aca="1" ref="W1494" ca="1">_xlfn.IFNA(INDIRECT($Y$1&amp;"!"&amp;W$1&amp;$Y1494),"N")</f>
        <v>G</v>
      </c>
      <c r="X1494" s="4">
        <f ca="1">COUNTIF(W:W,W1494)</f>
        <v>391</v>
      </c>
      <c r="Y1494" s="4">
        <f>MATCH(T1494,Coding!J:J,0)</f>
        <v>12</v>
      </c>
      <c r="Z1494" s="4" t="str" cm="1">
        <f t="array" aca="1" ref="Z1494" ca="1">_xlfn.IFNA(INDIRECT($Y$1&amp;"!"&amp;Z$1&amp;$Y1494),-1)</f>
        <v>G</v>
      </c>
      <c r="AA1494" s="4" cm="1">
        <f t="array" aca="1" ref="AA1494" ca="1">_xlfn.IFNA(INDIRECT($Y$1&amp;"!"&amp;AA$1&amp;$Y1494),-1)</f>
        <v>1</v>
      </c>
      <c r="AB1494" s="4" cm="1">
        <f t="array" aca="1" ref="AB1494" ca="1">_xlfn.IFNA(INDIRECT($Y$1&amp;"!"&amp;AB$1&amp;$Y1494),-1)</f>
        <v>1</v>
      </c>
      <c r="AC1494" s="4" cm="1">
        <f t="array" aca="1" ref="AC1494" ca="1">_xlfn.IFNA(INDIRECT($Y$1&amp;"!"&amp;AC$1&amp;$Y1494),-1)</f>
        <v>1</v>
      </c>
      <c r="AD1494" s="4" cm="1">
        <f t="array" aca="1" ref="AD1494" ca="1">_xlfn.IFNA(INDIRECT($Y$1&amp;"!"&amp;AD$1&amp;$Y1494),-1)</f>
        <v>0</v>
      </c>
      <c r="AE1494" s="4" cm="1">
        <f t="array" aca="1" ref="AE1494" ca="1">_xlfn.IFNA(INDIRECT($Y$1&amp;"!"&amp;AE$1&amp;$Y1494),-1)</f>
        <v>0</v>
      </c>
      <c r="AF1494" s="4" t="str">
        <f ca="1">_xlfn.CONCAT(W1494, "-",V1494)</f>
        <v>G-3</v>
      </c>
      <c r="AG1494" s="4" t="str">
        <f>TEXT(ROW()-2, "0000")</f>
        <v>1492</v>
      </c>
      <c r="AH1494" s="4" t="str">
        <f>IF(TRIM(CLEAN(A1494))="m", "male", IF(TRIM(CLEAN(A1494))="f","female", "missing"))</f>
        <v>male</v>
      </c>
      <c r="AI1494" s="4">
        <f>C1494</f>
        <v>92.7</v>
      </c>
      <c r="AJ1494" s="4">
        <f>O1494</f>
        <v>95</v>
      </c>
      <c r="AK1494" s="4">
        <f>P1494</f>
        <v>87</v>
      </c>
      <c r="AL1494" s="4">
        <f>IF(AI1494&lt;60, 0, IF(AI1494&lt;70,2, IF(AI1494&lt;80, 3, IF(AI1494&lt;90,4, IF(AI1494&lt;=100, 5, "?")))))</f>
        <v>5</v>
      </c>
      <c r="AM1494" s="4">
        <f>IF(AJ1494&lt;60, 0, IF(AJ1494&lt;70,2, IF(AJ1494&lt;80, 3, IF(AJ1494&lt;90,4, IF(AJ1494&lt;=100, 5, "?")))))</f>
        <v>5</v>
      </c>
      <c r="AN1494" s="4">
        <f>IF(AK1494&lt;60, 0, IF(AK1494&lt;70,2, IF(AK1494&lt;80, 3, IF(AK1494&lt;90,4, IF(AK1494&lt;=100, 5, "?")))))</f>
        <v>4</v>
      </c>
      <c r="AO1494" s="4">
        <f ca="1">AA1494</f>
        <v>1</v>
      </c>
      <c r="AP1494" s="4">
        <f ca="1">AB1494</f>
        <v>1</v>
      </c>
      <c r="AQ1494" s="4">
        <f ca="1">AC1494</f>
        <v>1</v>
      </c>
      <c r="AR1494" s="4">
        <f ca="1">AD1494</f>
        <v>0</v>
      </c>
      <c r="AS1494" s="4">
        <f ca="1">AE1494</f>
        <v>0</v>
      </c>
      <c r="AT1494" s="4" t="str">
        <f ca="1">Z1494</f>
        <v>G</v>
      </c>
      <c r="AU1494" s="4">
        <f>E1494</f>
        <v>76.7</v>
      </c>
      <c r="AV1494" s="4">
        <f>IF(AU1494&lt;60, 0, IF(AU1494&lt;70,2, IF(AU1494&lt;80, 3, IF(AU1494&lt;90,4, IF(AU1494&lt;=100, 5, "?")))))</f>
        <v>3</v>
      </c>
    </row>
    <row r="1495" spans="1:48" x14ac:dyDescent="0.2">
      <c r="A1495" s="2" t="s">
        <v>13</v>
      </c>
      <c r="B1495" s="3" t="s">
        <v>27</v>
      </c>
      <c r="C1495" s="3">
        <v>93.2</v>
      </c>
      <c r="D1495" s="3" t="s">
        <v>36</v>
      </c>
      <c r="E1495" s="3">
        <v>79.5</v>
      </c>
      <c r="F1495" s="3">
        <v>1</v>
      </c>
      <c r="G1495" s="3">
        <v>86</v>
      </c>
      <c r="H1495" s="3">
        <v>91</v>
      </c>
      <c r="I1495" s="3">
        <v>92</v>
      </c>
      <c r="J1495" s="3">
        <v>91</v>
      </c>
      <c r="K1495" s="3"/>
      <c r="L1495" s="3"/>
      <c r="M1495" s="3">
        <v>97</v>
      </c>
      <c r="N1495" s="3"/>
      <c r="O1495" s="4">
        <f>MAX(G1495:H1495)</f>
        <v>91</v>
      </c>
      <c r="P1495" s="4">
        <f>MAX(I1495:J1495)</f>
        <v>92</v>
      </c>
      <c r="Q1495" s="4">
        <f>ABS(O1495-C1495)</f>
        <v>2.2000000000000028</v>
      </c>
      <c r="R1495" s="4">
        <f>ABS(P1495-C1495)</f>
        <v>1.2000000000000028</v>
      </c>
      <c r="S1495" s="4" t="b">
        <f ca="1">OR(O1495=0,P1495=0,Q1495&gt;$Q$1,R1495&gt;$R$1,W1495="N", V1495=2)</f>
        <v>0</v>
      </c>
      <c r="T1495" s="4" t="str">
        <f>TRIM(CLEAN(D1495))</f>
        <v>برنامج بكالوريوس هندسة أنظمة الحاسوب</v>
      </c>
      <c r="U1495" s="4">
        <f>COUNTIF(T:T,T1495)</f>
        <v>549</v>
      </c>
      <c r="V1495" s="4">
        <f>IF(E1495&lt;60, 0, IF(E1495&lt;70,2, IF(E1495&lt;80, 3, IF(E1495&lt;90,4, IF(E1495&lt;=100, 5, "?")))))</f>
        <v>3</v>
      </c>
      <c r="W1495" s="4" t="str" cm="1">
        <f t="array" aca="1" ref="W1495" ca="1">_xlfn.IFNA(INDIRECT($Y$1&amp;"!"&amp;W$1&amp;$Y1495),"N")</f>
        <v>A</v>
      </c>
      <c r="X1495" s="4">
        <f ca="1">COUNTIF(W:W,W1495)</f>
        <v>861</v>
      </c>
      <c r="Y1495" s="4">
        <f>MATCH(T1495,Coding!J:J,0)</f>
        <v>3</v>
      </c>
      <c r="Z1495" s="4" t="str" cm="1">
        <f t="array" aca="1" ref="Z1495" ca="1">_xlfn.IFNA(INDIRECT($Y$1&amp;"!"&amp;Z$1&amp;$Y1495),-1)</f>
        <v>A</v>
      </c>
      <c r="AA1495" s="4" cm="1">
        <f t="array" aca="1" ref="AA1495" ca="1">_xlfn.IFNA(INDIRECT($Y$1&amp;"!"&amp;AA$1&amp;$Y1495),-1)</f>
        <v>0</v>
      </c>
      <c r="AB1495" s="4" cm="1">
        <f t="array" aca="1" ref="AB1495" ca="1">_xlfn.IFNA(INDIRECT($Y$1&amp;"!"&amp;AB$1&amp;$Y1495),-1)</f>
        <v>1</v>
      </c>
      <c r="AC1495" s="4" cm="1">
        <f t="array" aca="1" ref="AC1495" ca="1">_xlfn.IFNA(INDIRECT($Y$1&amp;"!"&amp;AC$1&amp;$Y1495),-1)</f>
        <v>1</v>
      </c>
      <c r="AD1495" s="4" cm="1">
        <f t="array" aca="1" ref="AD1495" ca="1">_xlfn.IFNA(INDIRECT($Y$1&amp;"!"&amp;AD$1&amp;$Y1495),-1)</f>
        <v>1</v>
      </c>
      <c r="AE1495" s="4" cm="1">
        <f t="array" aca="1" ref="AE1495" ca="1">_xlfn.IFNA(INDIRECT($Y$1&amp;"!"&amp;AE$1&amp;$Y1495),-1)</f>
        <v>0</v>
      </c>
      <c r="AF1495" s="4" t="str">
        <f ca="1">_xlfn.CONCAT(W1495, "-",V1495)</f>
        <v>A-3</v>
      </c>
      <c r="AG1495" s="4" t="str">
        <f>TEXT(ROW()-2, "0000")</f>
        <v>1493</v>
      </c>
      <c r="AH1495" s="4" t="str">
        <f>IF(TRIM(CLEAN(A1495))="m", "male", IF(TRIM(CLEAN(A1495))="f","female", "missing"))</f>
        <v>male</v>
      </c>
      <c r="AI1495" s="4">
        <f>C1495</f>
        <v>93.2</v>
      </c>
      <c r="AJ1495" s="4">
        <f>O1495</f>
        <v>91</v>
      </c>
      <c r="AK1495" s="4">
        <f>P1495</f>
        <v>92</v>
      </c>
      <c r="AL1495" s="4">
        <f>IF(AI1495&lt;60, 0, IF(AI1495&lt;70,2, IF(AI1495&lt;80, 3, IF(AI1495&lt;90,4, IF(AI1495&lt;=100, 5, "?")))))</f>
        <v>5</v>
      </c>
      <c r="AM1495" s="4">
        <f>IF(AJ1495&lt;60, 0, IF(AJ1495&lt;70,2, IF(AJ1495&lt;80, 3, IF(AJ1495&lt;90,4, IF(AJ1495&lt;=100, 5, "?")))))</f>
        <v>5</v>
      </c>
      <c r="AN1495" s="4">
        <f>IF(AK1495&lt;60, 0, IF(AK1495&lt;70,2, IF(AK1495&lt;80, 3, IF(AK1495&lt;90,4, IF(AK1495&lt;=100, 5, "?")))))</f>
        <v>5</v>
      </c>
      <c r="AO1495" s="4">
        <f ca="1">AA1495</f>
        <v>0</v>
      </c>
      <c r="AP1495" s="4">
        <f ca="1">AB1495</f>
        <v>1</v>
      </c>
      <c r="AQ1495" s="4">
        <f ca="1">AC1495</f>
        <v>1</v>
      </c>
      <c r="AR1495" s="4">
        <f ca="1">AD1495</f>
        <v>1</v>
      </c>
      <c r="AS1495" s="4">
        <f ca="1">AE1495</f>
        <v>0</v>
      </c>
      <c r="AT1495" s="4" t="str">
        <f ca="1">Z1495</f>
        <v>A</v>
      </c>
      <c r="AU1495" s="4">
        <f>E1495</f>
        <v>79.5</v>
      </c>
      <c r="AV1495" s="4">
        <f>IF(AU1495&lt;60, 0, IF(AU1495&lt;70,2, IF(AU1495&lt;80, 3, IF(AU1495&lt;90,4, IF(AU1495&lt;=100, 5, "?")))))</f>
        <v>3</v>
      </c>
    </row>
    <row r="1496" spans="1:48" x14ac:dyDescent="0.2">
      <c r="A1496" s="2" t="s">
        <v>13</v>
      </c>
      <c r="B1496" s="3" t="s">
        <v>36</v>
      </c>
      <c r="C1496" s="3">
        <v>93.2</v>
      </c>
      <c r="D1496" s="3" t="s">
        <v>36</v>
      </c>
      <c r="E1496" s="3">
        <v>82.3</v>
      </c>
      <c r="F1496" s="3">
        <v>1</v>
      </c>
      <c r="G1496" s="3">
        <v>91</v>
      </c>
      <c r="H1496" s="3">
        <v>81</v>
      </c>
      <c r="I1496" s="3">
        <v>80</v>
      </c>
      <c r="J1496" s="3">
        <v>80</v>
      </c>
      <c r="K1496" s="3"/>
      <c r="L1496" s="3"/>
      <c r="M1496" s="3">
        <v>82</v>
      </c>
      <c r="N1496" s="3"/>
      <c r="O1496" s="4">
        <f>MAX(G1496:H1496)</f>
        <v>91</v>
      </c>
      <c r="P1496" s="4">
        <f>MAX(I1496:J1496)</f>
        <v>80</v>
      </c>
      <c r="Q1496" s="4">
        <f>ABS(O1496-C1496)</f>
        <v>2.2000000000000028</v>
      </c>
      <c r="R1496" s="4">
        <f>ABS(P1496-C1496)</f>
        <v>13.200000000000003</v>
      </c>
      <c r="S1496" s="4" t="b">
        <f ca="1">OR(O1496=0,P1496=0,Q1496&gt;$Q$1,R1496&gt;$R$1,W1496="N", V1496=2)</f>
        <v>0</v>
      </c>
      <c r="T1496" s="4" t="str">
        <f>TRIM(CLEAN(D1496))</f>
        <v>برنامج بكالوريوس هندسة أنظمة الحاسوب</v>
      </c>
      <c r="U1496" s="4">
        <f>COUNTIF(T:T,T1496)</f>
        <v>549</v>
      </c>
      <c r="V1496" s="4">
        <f>IF(E1496&lt;60, 0, IF(E1496&lt;70,2, IF(E1496&lt;80, 3, IF(E1496&lt;90,4, IF(E1496&lt;=100, 5, "?")))))</f>
        <v>4</v>
      </c>
      <c r="W1496" s="4" t="str" cm="1">
        <f t="array" aca="1" ref="W1496" ca="1">_xlfn.IFNA(INDIRECT($Y$1&amp;"!"&amp;W$1&amp;$Y1496),"N")</f>
        <v>A</v>
      </c>
      <c r="X1496" s="4">
        <f ca="1">COUNTIF(W:W,W1496)</f>
        <v>861</v>
      </c>
      <c r="Y1496" s="4">
        <f>MATCH(T1496,Coding!J:J,0)</f>
        <v>3</v>
      </c>
      <c r="Z1496" s="4" t="str" cm="1">
        <f t="array" aca="1" ref="Z1496" ca="1">_xlfn.IFNA(INDIRECT($Y$1&amp;"!"&amp;Z$1&amp;$Y1496),-1)</f>
        <v>A</v>
      </c>
      <c r="AA1496" s="4" cm="1">
        <f t="array" aca="1" ref="AA1496" ca="1">_xlfn.IFNA(INDIRECT($Y$1&amp;"!"&amp;AA$1&amp;$Y1496),-1)</f>
        <v>0</v>
      </c>
      <c r="AB1496" s="4" cm="1">
        <f t="array" aca="1" ref="AB1496" ca="1">_xlfn.IFNA(INDIRECT($Y$1&amp;"!"&amp;AB$1&amp;$Y1496),-1)</f>
        <v>1</v>
      </c>
      <c r="AC1496" s="4" cm="1">
        <f t="array" aca="1" ref="AC1496" ca="1">_xlfn.IFNA(INDIRECT($Y$1&amp;"!"&amp;AC$1&amp;$Y1496),-1)</f>
        <v>1</v>
      </c>
      <c r="AD1496" s="4" cm="1">
        <f t="array" aca="1" ref="AD1496" ca="1">_xlfn.IFNA(INDIRECT($Y$1&amp;"!"&amp;AD$1&amp;$Y1496),-1)</f>
        <v>1</v>
      </c>
      <c r="AE1496" s="4" cm="1">
        <f t="array" aca="1" ref="AE1496" ca="1">_xlfn.IFNA(INDIRECT($Y$1&amp;"!"&amp;AE$1&amp;$Y1496),-1)</f>
        <v>0</v>
      </c>
      <c r="AF1496" s="4" t="str">
        <f ca="1">_xlfn.CONCAT(W1496, "-",V1496)</f>
        <v>A-4</v>
      </c>
      <c r="AG1496" s="4" t="str">
        <f>TEXT(ROW()-2, "0000")</f>
        <v>1494</v>
      </c>
      <c r="AH1496" s="4" t="str">
        <f>IF(TRIM(CLEAN(A1496))="m", "male", IF(TRIM(CLEAN(A1496))="f","female", "missing"))</f>
        <v>male</v>
      </c>
      <c r="AI1496" s="4">
        <f>C1496</f>
        <v>93.2</v>
      </c>
      <c r="AJ1496" s="4">
        <f>O1496</f>
        <v>91</v>
      </c>
      <c r="AK1496" s="4">
        <f>P1496</f>
        <v>80</v>
      </c>
      <c r="AL1496" s="4">
        <f>IF(AI1496&lt;60, 0, IF(AI1496&lt;70,2, IF(AI1496&lt;80, 3, IF(AI1496&lt;90,4, IF(AI1496&lt;=100, 5, "?")))))</f>
        <v>5</v>
      </c>
      <c r="AM1496" s="4">
        <f>IF(AJ1496&lt;60, 0, IF(AJ1496&lt;70,2, IF(AJ1496&lt;80, 3, IF(AJ1496&lt;90,4, IF(AJ1496&lt;=100, 5, "?")))))</f>
        <v>5</v>
      </c>
      <c r="AN1496" s="4">
        <f>IF(AK1496&lt;60, 0, IF(AK1496&lt;70,2, IF(AK1496&lt;80, 3, IF(AK1496&lt;90,4, IF(AK1496&lt;=100, 5, "?")))))</f>
        <v>4</v>
      </c>
      <c r="AO1496" s="4">
        <f ca="1">AA1496</f>
        <v>0</v>
      </c>
      <c r="AP1496" s="4">
        <f ca="1">AB1496</f>
        <v>1</v>
      </c>
      <c r="AQ1496" s="4">
        <f ca="1">AC1496</f>
        <v>1</v>
      </c>
      <c r="AR1496" s="4">
        <f ca="1">AD1496</f>
        <v>1</v>
      </c>
      <c r="AS1496" s="4">
        <f ca="1">AE1496</f>
        <v>0</v>
      </c>
      <c r="AT1496" s="4" t="str">
        <f ca="1">Z1496</f>
        <v>A</v>
      </c>
      <c r="AU1496" s="4">
        <f>E1496</f>
        <v>82.3</v>
      </c>
      <c r="AV1496" s="4">
        <f>IF(AU1496&lt;60, 0, IF(AU1496&lt;70,2, IF(AU1496&lt;80, 3, IF(AU1496&lt;90,4, IF(AU1496&lt;=100, 5, "?")))))</f>
        <v>4</v>
      </c>
    </row>
    <row r="1497" spans="1:48" x14ac:dyDescent="0.2">
      <c r="A1497" s="2" t="s">
        <v>16</v>
      </c>
      <c r="B1497" s="3" t="s">
        <v>36</v>
      </c>
      <c r="C1497" s="3">
        <v>98.2</v>
      </c>
      <c r="D1497" s="3" t="s">
        <v>36</v>
      </c>
      <c r="E1497" s="3">
        <v>83.5</v>
      </c>
      <c r="F1497" s="3">
        <v>1</v>
      </c>
      <c r="G1497" s="3">
        <v>96</v>
      </c>
      <c r="H1497" s="3">
        <v>90</v>
      </c>
      <c r="I1497" s="3">
        <v>90</v>
      </c>
      <c r="J1497" s="3">
        <v>98</v>
      </c>
      <c r="K1497" s="3"/>
      <c r="L1497" s="3"/>
      <c r="M1497" s="3">
        <v>87</v>
      </c>
      <c r="N1497" s="3"/>
      <c r="O1497" s="4">
        <f>MAX(G1497:H1497)</f>
        <v>96</v>
      </c>
      <c r="P1497" s="4">
        <f>MAX(I1497:J1497)</f>
        <v>98</v>
      </c>
      <c r="Q1497" s="4">
        <f>ABS(O1497-C1497)</f>
        <v>2.2000000000000028</v>
      </c>
      <c r="R1497" s="4">
        <f>ABS(P1497-C1497)</f>
        <v>0.20000000000000284</v>
      </c>
      <c r="S1497" s="4" t="b">
        <f ca="1">OR(O1497=0,P1497=0,Q1497&gt;$Q$1,R1497&gt;$R$1,W1497="N", V1497=2)</f>
        <v>0</v>
      </c>
      <c r="T1497" s="4" t="str">
        <f>TRIM(CLEAN(D1497))</f>
        <v>برنامج بكالوريوس هندسة أنظمة الحاسوب</v>
      </c>
      <c r="U1497" s="4">
        <f>COUNTIF(T:T,T1497)</f>
        <v>549</v>
      </c>
      <c r="V1497" s="4">
        <f>IF(E1497&lt;60, 0, IF(E1497&lt;70,2, IF(E1497&lt;80, 3, IF(E1497&lt;90,4, IF(E1497&lt;=100, 5, "?")))))</f>
        <v>4</v>
      </c>
      <c r="W1497" s="4" t="str" cm="1">
        <f t="array" aca="1" ref="W1497" ca="1">_xlfn.IFNA(INDIRECT($Y$1&amp;"!"&amp;W$1&amp;$Y1497),"N")</f>
        <v>A</v>
      </c>
      <c r="X1497" s="4">
        <f ca="1">COUNTIF(W:W,W1497)</f>
        <v>861</v>
      </c>
      <c r="Y1497" s="4">
        <f>MATCH(T1497,Coding!J:J,0)</f>
        <v>3</v>
      </c>
      <c r="Z1497" s="4" t="str" cm="1">
        <f t="array" aca="1" ref="Z1497" ca="1">_xlfn.IFNA(INDIRECT($Y$1&amp;"!"&amp;Z$1&amp;$Y1497),-1)</f>
        <v>A</v>
      </c>
      <c r="AA1497" s="4" cm="1">
        <f t="array" aca="1" ref="AA1497" ca="1">_xlfn.IFNA(INDIRECT($Y$1&amp;"!"&amp;AA$1&amp;$Y1497),-1)</f>
        <v>0</v>
      </c>
      <c r="AB1497" s="4" cm="1">
        <f t="array" aca="1" ref="AB1497" ca="1">_xlfn.IFNA(INDIRECT($Y$1&amp;"!"&amp;AB$1&amp;$Y1497),-1)</f>
        <v>1</v>
      </c>
      <c r="AC1497" s="4" cm="1">
        <f t="array" aca="1" ref="AC1497" ca="1">_xlfn.IFNA(INDIRECT($Y$1&amp;"!"&amp;AC$1&amp;$Y1497),-1)</f>
        <v>1</v>
      </c>
      <c r="AD1497" s="4" cm="1">
        <f t="array" aca="1" ref="AD1497" ca="1">_xlfn.IFNA(INDIRECT($Y$1&amp;"!"&amp;AD$1&amp;$Y1497),-1)</f>
        <v>1</v>
      </c>
      <c r="AE1497" s="4" cm="1">
        <f t="array" aca="1" ref="AE1497" ca="1">_xlfn.IFNA(INDIRECT($Y$1&amp;"!"&amp;AE$1&amp;$Y1497),-1)</f>
        <v>0</v>
      </c>
      <c r="AF1497" s="4" t="str">
        <f ca="1">_xlfn.CONCAT(W1497, "-",V1497)</f>
        <v>A-4</v>
      </c>
      <c r="AG1497" s="4" t="str">
        <f>TEXT(ROW()-2, "0000")</f>
        <v>1495</v>
      </c>
      <c r="AH1497" s="4" t="str">
        <f>IF(TRIM(CLEAN(A1497))="m", "male", IF(TRIM(CLEAN(A1497))="f","female", "missing"))</f>
        <v>female</v>
      </c>
      <c r="AI1497" s="4">
        <f>C1497</f>
        <v>98.2</v>
      </c>
      <c r="AJ1497" s="4">
        <f>O1497</f>
        <v>96</v>
      </c>
      <c r="AK1497" s="4">
        <f>P1497</f>
        <v>98</v>
      </c>
      <c r="AL1497" s="4">
        <f>IF(AI1497&lt;60, 0, IF(AI1497&lt;70,2, IF(AI1497&lt;80, 3, IF(AI1497&lt;90,4, IF(AI1497&lt;=100, 5, "?")))))</f>
        <v>5</v>
      </c>
      <c r="AM1497" s="4">
        <f>IF(AJ1497&lt;60, 0, IF(AJ1497&lt;70,2, IF(AJ1497&lt;80, 3, IF(AJ1497&lt;90,4, IF(AJ1497&lt;=100, 5, "?")))))</f>
        <v>5</v>
      </c>
      <c r="AN1497" s="4">
        <f>IF(AK1497&lt;60, 0, IF(AK1497&lt;70,2, IF(AK1497&lt;80, 3, IF(AK1497&lt;90,4, IF(AK1497&lt;=100, 5, "?")))))</f>
        <v>5</v>
      </c>
      <c r="AO1497" s="4">
        <f ca="1">AA1497</f>
        <v>0</v>
      </c>
      <c r="AP1497" s="4">
        <f ca="1">AB1497</f>
        <v>1</v>
      </c>
      <c r="AQ1497" s="4">
        <f ca="1">AC1497</f>
        <v>1</v>
      </c>
      <c r="AR1497" s="4">
        <f ca="1">AD1497</f>
        <v>1</v>
      </c>
      <c r="AS1497" s="4">
        <f ca="1">AE1497</f>
        <v>0</v>
      </c>
      <c r="AT1497" s="4" t="str">
        <f ca="1">Z1497</f>
        <v>A</v>
      </c>
      <c r="AU1497" s="4">
        <f>E1497</f>
        <v>83.5</v>
      </c>
      <c r="AV1497" s="4">
        <f>IF(AU1497&lt;60, 0, IF(AU1497&lt;70,2, IF(AU1497&lt;80, 3, IF(AU1497&lt;90,4, IF(AU1497&lt;=100, 5, "?")))))</f>
        <v>4</v>
      </c>
    </row>
    <row r="1498" spans="1:48" x14ac:dyDescent="0.2">
      <c r="A1498" s="2" t="s">
        <v>13</v>
      </c>
      <c r="B1498" s="3" t="s">
        <v>35</v>
      </c>
      <c r="C1498" s="3">
        <v>96.8</v>
      </c>
      <c r="D1498" s="3" t="s">
        <v>35</v>
      </c>
      <c r="E1498" s="3">
        <v>90.7</v>
      </c>
      <c r="F1498" s="3">
        <v>1</v>
      </c>
      <c r="G1498" s="3">
        <v>99</v>
      </c>
      <c r="H1498" s="3">
        <v>99</v>
      </c>
      <c r="I1498" s="3">
        <v>99</v>
      </c>
      <c r="J1498" s="3">
        <v>99</v>
      </c>
      <c r="K1498" s="3">
        <v>90</v>
      </c>
      <c r="L1498" s="3"/>
      <c r="M1498" s="3">
        <v>80</v>
      </c>
      <c r="N1498" s="3"/>
      <c r="O1498" s="4">
        <f>MAX(G1498:H1498)</f>
        <v>99</v>
      </c>
      <c r="P1498" s="4">
        <f>MAX(I1498:J1498)</f>
        <v>99</v>
      </c>
      <c r="Q1498" s="4">
        <f>ABS(O1498-C1498)</f>
        <v>2.2000000000000028</v>
      </c>
      <c r="R1498" s="4">
        <f>ABS(P1498-C1498)</f>
        <v>2.2000000000000028</v>
      </c>
      <c r="S1498" s="4" t="b">
        <f ca="1">OR(O1498=0,P1498=0,Q1498&gt;$Q$1,R1498&gt;$R$1,W1498="N", V1498=2)</f>
        <v>0</v>
      </c>
      <c r="T1498" s="4" t="str">
        <f>TRIM(CLEAN(D1498))</f>
        <v>برنامج بكالوريوس هندسة الميكاترونيكس</v>
      </c>
      <c r="U1498" s="4">
        <f>COUNTIF(T:T,T1498)</f>
        <v>291</v>
      </c>
      <c r="V1498" s="4">
        <f>IF(E1498&lt;60, 0, IF(E1498&lt;70,2, IF(E1498&lt;80, 3, IF(E1498&lt;90,4, IF(E1498&lt;=100, 5, "?")))))</f>
        <v>5</v>
      </c>
      <c r="W1498" s="4" t="str" cm="1">
        <f t="array" aca="1" ref="W1498" ca="1">_xlfn.IFNA(INDIRECT($Y$1&amp;"!"&amp;W$1&amp;$Y1498),"N")</f>
        <v>B</v>
      </c>
      <c r="X1498" s="4">
        <f ca="1">COUNTIF(W:W,W1498)</f>
        <v>291</v>
      </c>
      <c r="Y1498" s="4">
        <f>MATCH(T1498,Coding!J:J,0)</f>
        <v>6</v>
      </c>
      <c r="Z1498" s="4" t="str" cm="1">
        <f t="array" aca="1" ref="Z1498" ca="1">_xlfn.IFNA(INDIRECT($Y$1&amp;"!"&amp;Z$1&amp;$Y1498),-1)</f>
        <v>B</v>
      </c>
      <c r="AA1498" s="4" cm="1">
        <f t="array" aca="1" ref="AA1498" ca="1">_xlfn.IFNA(INDIRECT($Y$1&amp;"!"&amp;AA$1&amp;$Y1498),-1)</f>
        <v>0</v>
      </c>
      <c r="AB1498" s="4" cm="1">
        <f t="array" aca="1" ref="AB1498" ca="1">_xlfn.IFNA(INDIRECT($Y$1&amp;"!"&amp;AB$1&amp;$Y1498),-1)</f>
        <v>0</v>
      </c>
      <c r="AC1498" s="4" cm="1">
        <f t="array" aca="1" ref="AC1498" ca="1">_xlfn.IFNA(INDIRECT($Y$1&amp;"!"&amp;AC$1&amp;$Y1498),-1)</f>
        <v>1</v>
      </c>
      <c r="AD1498" s="4" cm="1">
        <f t="array" aca="1" ref="AD1498" ca="1">_xlfn.IFNA(INDIRECT($Y$1&amp;"!"&amp;AD$1&amp;$Y1498),-1)</f>
        <v>1</v>
      </c>
      <c r="AE1498" s="4" cm="1">
        <f t="array" aca="1" ref="AE1498" ca="1">_xlfn.IFNA(INDIRECT($Y$1&amp;"!"&amp;AE$1&amp;$Y1498),-1)</f>
        <v>1</v>
      </c>
      <c r="AF1498" s="4" t="str">
        <f ca="1">_xlfn.CONCAT(W1498, "-",V1498)</f>
        <v>B-5</v>
      </c>
      <c r="AG1498" s="4" t="str">
        <f>TEXT(ROW()-2, "0000")</f>
        <v>1496</v>
      </c>
      <c r="AH1498" s="4" t="str">
        <f>IF(TRIM(CLEAN(A1498))="m", "male", IF(TRIM(CLEAN(A1498))="f","female", "missing"))</f>
        <v>male</v>
      </c>
      <c r="AI1498" s="4">
        <f>C1498</f>
        <v>96.8</v>
      </c>
      <c r="AJ1498" s="4">
        <f>O1498</f>
        <v>99</v>
      </c>
      <c r="AK1498" s="4">
        <f>P1498</f>
        <v>99</v>
      </c>
      <c r="AL1498" s="4">
        <f>IF(AI1498&lt;60, 0, IF(AI1498&lt;70,2, IF(AI1498&lt;80, 3, IF(AI1498&lt;90,4, IF(AI1498&lt;=100, 5, "?")))))</f>
        <v>5</v>
      </c>
      <c r="AM1498" s="4">
        <f>IF(AJ1498&lt;60, 0, IF(AJ1498&lt;70,2, IF(AJ1498&lt;80, 3, IF(AJ1498&lt;90,4, IF(AJ1498&lt;=100, 5, "?")))))</f>
        <v>5</v>
      </c>
      <c r="AN1498" s="4">
        <f>IF(AK1498&lt;60, 0, IF(AK1498&lt;70,2, IF(AK1498&lt;80, 3, IF(AK1498&lt;90,4, IF(AK1498&lt;=100, 5, "?")))))</f>
        <v>5</v>
      </c>
      <c r="AO1498" s="4">
        <f ca="1">AA1498</f>
        <v>0</v>
      </c>
      <c r="AP1498" s="4">
        <f ca="1">AB1498</f>
        <v>0</v>
      </c>
      <c r="AQ1498" s="4">
        <f ca="1">AC1498</f>
        <v>1</v>
      </c>
      <c r="AR1498" s="4">
        <f ca="1">AD1498</f>
        <v>1</v>
      </c>
      <c r="AS1498" s="4">
        <f ca="1">AE1498</f>
        <v>1</v>
      </c>
      <c r="AT1498" s="4" t="str">
        <f ca="1">Z1498</f>
        <v>B</v>
      </c>
      <c r="AU1498" s="4">
        <f>E1498</f>
        <v>90.7</v>
      </c>
      <c r="AV1498" s="4">
        <f>IF(AU1498&lt;60, 0, IF(AU1498&lt;70,2, IF(AU1498&lt;80, 3, IF(AU1498&lt;90,4, IF(AU1498&lt;=100, 5, "?")))))</f>
        <v>5</v>
      </c>
    </row>
    <row r="1499" spans="1:48" x14ac:dyDescent="0.2">
      <c r="A1499" s="2" t="s">
        <v>16</v>
      </c>
      <c r="B1499" s="3" t="s">
        <v>27</v>
      </c>
      <c r="C1499" s="3">
        <v>96.8</v>
      </c>
      <c r="D1499" s="3" t="s">
        <v>26</v>
      </c>
      <c r="E1499" s="3">
        <v>84</v>
      </c>
      <c r="F1499" s="3">
        <v>1</v>
      </c>
      <c r="G1499" s="3">
        <v>91</v>
      </c>
      <c r="H1499" s="3">
        <v>99</v>
      </c>
      <c r="I1499" s="3">
        <v>92</v>
      </c>
      <c r="J1499" s="3">
        <v>91</v>
      </c>
      <c r="K1499" s="3">
        <v>85</v>
      </c>
      <c r="L1499" s="3"/>
      <c r="M1499" s="3">
        <v>93</v>
      </c>
      <c r="N1499" s="3"/>
      <c r="O1499" s="4">
        <f>MAX(G1499:H1499)</f>
        <v>99</v>
      </c>
      <c r="P1499" s="4">
        <f>MAX(I1499:J1499)</f>
        <v>92</v>
      </c>
      <c r="Q1499" s="4">
        <f>ABS(O1499-C1499)</f>
        <v>2.2000000000000028</v>
      </c>
      <c r="R1499" s="4">
        <f>ABS(P1499-C1499)</f>
        <v>4.7999999999999972</v>
      </c>
      <c r="S1499" s="4" t="b">
        <f ca="1">OR(O1499=0,P1499=0,Q1499&gt;$Q$1,R1499&gt;$R$1,W1499="N", V1499=2)</f>
        <v>0</v>
      </c>
      <c r="T1499" s="4" t="str">
        <f>TRIM(CLEAN(D1499))</f>
        <v>برنامج بكالوريوس الهندسة المدنية</v>
      </c>
      <c r="U1499" s="4">
        <f>COUNTIF(T:T,T1499)</f>
        <v>723</v>
      </c>
      <c r="V1499" s="4">
        <f>IF(E1499&lt;60, 0, IF(E1499&lt;70,2, IF(E1499&lt;80, 3, IF(E1499&lt;90,4, IF(E1499&lt;=100, 5, "?")))))</f>
        <v>4</v>
      </c>
      <c r="W1499" s="4" t="str" cm="1">
        <f t="array" aca="1" ref="W1499" ca="1">_xlfn.IFNA(INDIRECT($Y$1&amp;"!"&amp;W$1&amp;$Y1499),"N")</f>
        <v>C</v>
      </c>
      <c r="X1499" s="4">
        <f ca="1">COUNTIF(W:W,W1499)</f>
        <v>747</v>
      </c>
      <c r="Y1499" s="4">
        <f>MATCH(T1499,Coding!J:J,0)</f>
        <v>8</v>
      </c>
      <c r="Z1499" s="4" t="str" cm="1">
        <f t="array" aca="1" ref="Z1499" ca="1">_xlfn.IFNA(INDIRECT($Y$1&amp;"!"&amp;Z$1&amp;$Y1499),-1)</f>
        <v>C</v>
      </c>
      <c r="AA1499" s="4" cm="1">
        <f t="array" aca="1" ref="AA1499" ca="1">_xlfn.IFNA(INDIRECT($Y$1&amp;"!"&amp;AA$1&amp;$Y1499),-1)</f>
        <v>1</v>
      </c>
      <c r="AB1499" s="4" cm="1">
        <f t="array" aca="1" ref="AB1499" ca="1">_xlfn.IFNA(INDIRECT($Y$1&amp;"!"&amp;AB$1&amp;$Y1499),-1)</f>
        <v>1</v>
      </c>
      <c r="AC1499" s="4" cm="1">
        <f t="array" aca="1" ref="AC1499" ca="1">_xlfn.IFNA(INDIRECT($Y$1&amp;"!"&amp;AC$1&amp;$Y1499),-1)</f>
        <v>1</v>
      </c>
      <c r="AD1499" s="4" cm="1">
        <f t="array" aca="1" ref="AD1499" ca="1">_xlfn.IFNA(INDIRECT($Y$1&amp;"!"&amp;AD$1&amp;$Y1499),-1)</f>
        <v>0</v>
      </c>
      <c r="AE1499" s="4" cm="1">
        <f t="array" aca="1" ref="AE1499" ca="1">_xlfn.IFNA(INDIRECT($Y$1&amp;"!"&amp;AE$1&amp;$Y1499),-1)</f>
        <v>0</v>
      </c>
      <c r="AF1499" s="4" t="str">
        <f ca="1">_xlfn.CONCAT(W1499, "-",V1499)</f>
        <v>C-4</v>
      </c>
      <c r="AG1499" s="4" t="str">
        <f>TEXT(ROW()-2, "0000")</f>
        <v>1497</v>
      </c>
      <c r="AH1499" s="4" t="str">
        <f>IF(TRIM(CLEAN(A1499))="m", "male", IF(TRIM(CLEAN(A1499))="f","female", "missing"))</f>
        <v>female</v>
      </c>
      <c r="AI1499" s="4">
        <f>C1499</f>
        <v>96.8</v>
      </c>
      <c r="AJ1499" s="4">
        <f>O1499</f>
        <v>99</v>
      </c>
      <c r="AK1499" s="4">
        <f>P1499</f>
        <v>92</v>
      </c>
      <c r="AL1499" s="4">
        <f>IF(AI1499&lt;60, 0, IF(AI1499&lt;70,2, IF(AI1499&lt;80, 3, IF(AI1499&lt;90,4, IF(AI1499&lt;=100, 5, "?")))))</f>
        <v>5</v>
      </c>
      <c r="AM1499" s="4">
        <f>IF(AJ1499&lt;60, 0, IF(AJ1499&lt;70,2, IF(AJ1499&lt;80, 3, IF(AJ1499&lt;90,4, IF(AJ1499&lt;=100, 5, "?")))))</f>
        <v>5</v>
      </c>
      <c r="AN1499" s="4">
        <f>IF(AK1499&lt;60, 0, IF(AK1499&lt;70,2, IF(AK1499&lt;80, 3, IF(AK1499&lt;90,4, IF(AK1499&lt;=100, 5, "?")))))</f>
        <v>5</v>
      </c>
      <c r="AO1499" s="4">
        <f ca="1">AA1499</f>
        <v>1</v>
      </c>
      <c r="AP1499" s="4">
        <f ca="1">AB1499</f>
        <v>1</v>
      </c>
      <c r="AQ1499" s="4">
        <f ca="1">AC1499</f>
        <v>1</v>
      </c>
      <c r="AR1499" s="4">
        <f ca="1">AD1499</f>
        <v>0</v>
      </c>
      <c r="AS1499" s="4">
        <f ca="1">AE1499</f>
        <v>0</v>
      </c>
      <c r="AT1499" s="4" t="str">
        <f ca="1">Z1499</f>
        <v>C</v>
      </c>
      <c r="AU1499" s="4">
        <f>E1499</f>
        <v>84</v>
      </c>
      <c r="AV1499" s="4">
        <f>IF(AU1499&lt;60, 0, IF(AU1499&lt;70,2, IF(AU1499&lt;80, 3, IF(AU1499&lt;90,4, IF(AU1499&lt;=100, 5, "?")))))</f>
        <v>4</v>
      </c>
    </row>
    <row r="1500" spans="1:48" x14ac:dyDescent="0.2">
      <c r="A1500" s="2" t="s">
        <v>16</v>
      </c>
      <c r="B1500" s="3" t="s">
        <v>27</v>
      </c>
      <c r="C1500" s="3">
        <v>96.8</v>
      </c>
      <c r="D1500" s="3" t="s">
        <v>14</v>
      </c>
      <c r="E1500" s="3">
        <v>90.8</v>
      </c>
      <c r="F1500" s="3">
        <v>1</v>
      </c>
      <c r="G1500" s="3">
        <v>99</v>
      </c>
      <c r="H1500" s="3">
        <v>99</v>
      </c>
      <c r="I1500" s="3">
        <v>93</v>
      </c>
      <c r="J1500" s="3">
        <v>92</v>
      </c>
      <c r="K1500" s="3">
        <v>99</v>
      </c>
      <c r="L1500" s="3"/>
      <c r="M1500" s="3">
        <v>90</v>
      </c>
      <c r="N1500" s="3"/>
      <c r="O1500" s="4">
        <f>MAX(G1500:H1500)</f>
        <v>99</v>
      </c>
      <c r="P1500" s="4">
        <f>MAX(I1500:J1500)</f>
        <v>93</v>
      </c>
      <c r="Q1500" s="4">
        <f>ABS(O1500-C1500)</f>
        <v>2.2000000000000028</v>
      </c>
      <c r="R1500" s="4">
        <f>ABS(P1500-C1500)</f>
        <v>3.7999999999999972</v>
      </c>
      <c r="S1500" s="4" t="b">
        <f ca="1">OR(O1500=0,P1500=0,Q1500&gt;$Q$1,R1500&gt;$R$1,W1500="N", V1500=2)</f>
        <v>0</v>
      </c>
      <c r="T1500" s="4" t="str">
        <f>TRIM(CLEAN(D1500))</f>
        <v>برنامج بكالوريوس الهندسة الكهربائية</v>
      </c>
      <c r="U1500" s="4">
        <f>COUNTIF(T:T,T1500)</f>
        <v>420</v>
      </c>
      <c r="V1500" s="4">
        <f>IF(E1500&lt;60, 0, IF(E1500&lt;70,2, IF(E1500&lt;80, 3, IF(E1500&lt;90,4, IF(E1500&lt;=100, 5, "?")))))</f>
        <v>5</v>
      </c>
      <c r="W1500" s="4" t="str" cm="1">
        <f t="array" aca="1" ref="W1500" ca="1">_xlfn.IFNA(INDIRECT($Y$1&amp;"!"&amp;W$1&amp;$Y1500),"N")</f>
        <v>F</v>
      </c>
      <c r="X1500" s="4">
        <f ca="1">COUNTIF(W:W,W1500)</f>
        <v>420</v>
      </c>
      <c r="Y1500" s="4">
        <f>MATCH(T1500,Coding!J:J,0)</f>
        <v>11</v>
      </c>
      <c r="Z1500" s="4" t="str" cm="1">
        <f t="array" aca="1" ref="Z1500" ca="1">_xlfn.IFNA(INDIRECT($Y$1&amp;"!"&amp;Z$1&amp;$Y1500),-1)</f>
        <v>F</v>
      </c>
      <c r="AA1500" s="4" cm="1">
        <f t="array" aca="1" ref="AA1500" ca="1">_xlfn.IFNA(INDIRECT($Y$1&amp;"!"&amp;AA$1&amp;$Y1500),-1)</f>
        <v>0</v>
      </c>
      <c r="AB1500" s="4" cm="1">
        <f t="array" aca="1" ref="AB1500" ca="1">_xlfn.IFNA(INDIRECT($Y$1&amp;"!"&amp;AB$1&amp;$Y1500),-1)</f>
        <v>1</v>
      </c>
      <c r="AC1500" s="4" cm="1">
        <f t="array" aca="1" ref="AC1500" ca="1">_xlfn.IFNA(INDIRECT($Y$1&amp;"!"&amp;AC$1&amp;$Y1500),-1)</f>
        <v>0</v>
      </c>
      <c r="AD1500" s="4" cm="1">
        <f t="array" aca="1" ref="AD1500" ca="1">_xlfn.IFNA(INDIRECT($Y$1&amp;"!"&amp;AD$1&amp;$Y1500),-1)</f>
        <v>1</v>
      </c>
      <c r="AE1500" s="4" cm="1">
        <f t="array" aca="1" ref="AE1500" ca="1">_xlfn.IFNA(INDIRECT($Y$1&amp;"!"&amp;AE$1&amp;$Y1500),-1)</f>
        <v>0</v>
      </c>
      <c r="AF1500" s="4" t="str">
        <f ca="1">_xlfn.CONCAT(W1500, "-",V1500)</f>
        <v>F-5</v>
      </c>
      <c r="AG1500" s="4" t="str">
        <f>TEXT(ROW()-2, "0000")</f>
        <v>1498</v>
      </c>
      <c r="AH1500" s="4" t="str">
        <f>IF(TRIM(CLEAN(A1500))="m", "male", IF(TRIM(CLEAN(A1500))="f","female", "missing"))</f>
        <v>female</v>
      </c>
      <c r="AI1500" s="4">
        <f>C1500</f>
        <v>96.8</v>
      </c>
      <c r="AJ1500" s="4">
        <f>O1500</f>
        <v>99</v>
      </c>
      <c r="AK1500" s="4">
        <f>P1500</f>
        <v>93</v>
      </c>
      <c r="AL1500" s="4">
        <f>IF(AI1500&lt;60, 0, IF(AI1500&lt;70,2, IF(AI1500&lt;80, 3, IF(AI1500&lt;90,4, IF(AI1500&lt;=100, 5, "?")))))</f>
        <v>5</v>
      </c>
      <c r="AM1500" s="4">
        <f>IF(AJ1500&lt;60, 0, IF(AJ1500&lt;70,2, IF(AJ1500&lt;80, 3, IF(AJ1500&lt;90,4, IF(AJ1500&lt;=100, 5, "?")))))</f>
        <v>5</v>
      </c>
      <c r="AN1500" s="4">
        <f>IF(AK1500&lt;60, 0, IF(AK1500&lt;70,2, IF(AK1500&lt;80, 3, IF(AK1500&lt;90,4, IF(AK1500&lt;=100, 5, "?")))))</f>
        <v>5</v>
      </c>
      <c r="AO1500" s="4">
        <f ca="1">AA1500</f>
        <v>0</v>
      </c>
      <c r="AP1500" s="4">
        <f ca="1">AB1500</f>
        <v>1</v>
      </c>
      <c r="AQ1500" s="4">
        <f ca="1">AC1500</f>
        <v>0</v>
      </c>
      <c r="AR1500" s="4">
        <f ca="1">AD1500</f>
        <v>1</v>
      </c>
      <c r="AS1500" s="4">
        <f ca="1">AE1500</f>
        <v>0</v>
      </c>
      <c r="AT1500" s="4" t="str">
        <f ca="1">Z1500</f>
        <v>F</v>
      </c>
      <c r="AU1500" s="4">
        <f>E1500</f>
        <v>90.8</v>
      </c>
      <c r="AV1500" s="4">
        <f>IF(AU1500&lt;60, 0, IF(AU1500&lt;70,2, IF(AU1500&lt;80, 3, IF(AU1500&lt;90,4, IF(AU1500&lt;=100, 5, "?")))))</f>
        <v>5</v>
      </c>
    </row>
    <row r="1501" spans="1:48" x14ac:dyDescent="0.2">
      <c r="A1501" s="2" t="s">
        <v>16</v>
      </c>
      <c r="B1501" s="3" t="s">
        <v>37</v>
      </c>
      <c r="C1501" s="3">
        <v>92.2</v>
      </c>
      <c r="D1501" s="3" t="s">
        <v>27</v>
      </c>
      <c r="E1501" s="3">
        <v>77.5</v>
      </c>
      <c r="F1501" s="3">
        <v>1</v>
      </c>
      <c r="G1501" s="3">
        <v>70</v>
      </c>
      <c r="H1501" s="3">
        <v>90</v>
      </c>
      <c r="I1501" s="3">
        <v>90</v>
      </c>
      <c r="J1501" s="3">
        <v>80</v>
      </c>
      <c r="K1501" s="3"/>
      <c r="L1501" s="3"/>
      <c r="M1501" s="3">
        <v>82</v>
      </c>
      <c r="N1501" s="3"/>
      <c r="O1501" s="4">
        <f>MAX(G1501:H1501)</f>
        <v>90</v>
      </c>
      <c r="P1501" s="4">
        <f>MAX(I1501:J1501)</f>
        <v>90</v>
      </c>
      <c r="Q1501" s="4">
        <f>ABS(O1501-C1501)</f>
        <v>2.2000000000000028</v>
      </c>
      <c r="R1501" s="4">
        <f>ABS(P1501-C1501)</f>
        <v>2.2000000000000028</v>
      </c>
      <c r="S1501" s="4" t="b">
        <f ca="1">OR(O1501=0,P1501=0,Q1501&gt;$Q$1,R1501&gt;$R$1,W1501="N", V1501=2)</f>
        <v>0</v>
      </c>
      <c r="T1501" s="4" t="str">
        <f>TRIM(CLEAN(D1501))</f>
        <v>برنامج بكالوريوس الهندسة المعمارية</v>
      </c>
      <c r="U1501" s="4">
        <f>COUNTIF(T:T,T1501)</f>
        <v>391</v>
      </c>
      <c r="V1501" s="4">
        <f>IF(E1501&lt;60, 0, IF(E1501&lt;70,2, IF(E1501&lt;80, 3, IF(E1501&lt;90,4, IF(E1501&lt;=100, 5, "?")))))</f>
        <v>3</v>
      </c>
      <c r="W1501" s="4" t="str" cm="1">
        <f t="array" aca="1" ref="W1501" ca="1">_xlfn.IFNA(INDIRECT($Y$1&amp;"!"&amp;W$1&amp;$Y1501),"N")</f>
        <v>G</v>
      </c>
      <c r="X1501" s="4">
        <f ca="1">COUNTIF(W:W,W1501)</f>
        <v>391</v>
      </c>
      <c r="Y1501" s="4">
        <f>MATCH(T1501,Coding!J:J,0)</f>
        <v>12</v>
      </c>
      <c r="Z1501" s="4" t="str" cm="1">
        <f t="array" aca="1" ref="Z1501" ca="1">_xlfn.IFNA(INDIRECT($Y$1&amp;"!"&amp;Z$1&amp;$Y1501),-1)</f>
        <v>G</v>
      </c>
      <c r="AA1501" s="4" cm="1">
        <f t="array" aca="1" ref="AA1501" ca="1">_xlfn.IFNA(INDIRECT($Y$1&amp;"!"&amp;AA$1&amp;$Y1501),-1)</f>
        <v>1</v>
      </c>
      <c r="AB1501" s="4" cm="1">
        <f t="array" aca="1" ref="AB1501" ca="1">_xlfn.IFNA(INDIRECT($Y$1&amp;"!"&amp;AB$1&amp;$Y1501),-1)</f>
        <v>1</v>
      </c>
      <c r="AC1501" s="4" cm="1">
        <f t="array" aca="1" ref="AC1501" ca="1">_xlfn.IFNA(INDIRECT($Y$1&amp;"!"&amp;AC$1&amp;$Y1501),-1)</f>
        <v>1</v>
      </c>
      <c r="AD1501" s="4" cm="1">
        <f t="array" aca="1" ref="AD1501" ca="1">_xlfn.IFNA(INDIRECT($Y$1&amp;"!"&amp;AD$1&amp;$Y1501),-1)</f>
        <v>0</v>
      </c>
      <c r="AE1501" s="4" cm="1">
        <f t="array" aca="1" ref="AE1501" ca="1">_xlfn.IFNA(INDIRECT($Y$1&amp;"!"&amp;AE$1&amp;$Y1501),-1)</f>
        <v>0</v>
      </c>
      <c r="AF1501" s="4" t="str">
        <f ca="1">_xlfn.CONCAT(W1501, "-",V1501)</f>
        <v>G-3</v>
      </c>
      <c r="AG1501" s="4" t="str">
        <f>TEXT(ROW()-2, "0000")</f>
        <v>1499</v>
      </c>
      <c r="AH1501" s="4" t="str">
        <f>IF(TRIM(CLEAN(A1501))="m", "male", IF(TRIM(CLEAN(A1501))="f","female", "missing"))</f>
        <v>female</v>
      </c>
      <c r="AI1501" s="4">
        <f>C1501</f>
        <v>92.2</v>
      </c>
      <c r="AJ1501" s="4">
        <f>O1501</f>
        <v>90</v>
      </c>
      <c r="AK1501" s="4">
        <f>P1501</f>
        <v>90</v>
      </c>
      <c r="AL1501" s="4">
        <f>IF(AI1501&lt;60, 0, IF(AI1501&lt;70,2, IF(AI1501&lt;80, 3, IF(AI1501&lt;90,4, IF(AI1501&lt;=100, 5, "?")))))</f>
        <v>5</v>
      </c>
      <c r="AM1501" s="4">
        <f>IF(AJ1501&lt;60, 0, IF(AJ1501&lt;70,2, IF(AJ1501&lt;80, 3, IF(AJ1501&lt;90,4, IF(AJ1501&lt;=100, 5, "?")))))</f>
        <v>5</v>
      </c>
      <c r="AN1501" s="4">
        <f>IF(AK1501&lt;60, 0, IF(AK1501&lt;70,2, IF(AK1501&lt;80, 3, IF(AK1501&lt;90,4, IF(AK1501&lt;=100, 5, "?")))))</f>
        <v>5</v>
      </c>
      <c r="AO1501" s="4">
        <f ca="1">AA1501</f>
        <v>1</v>
      </c>
      <c r="AP1501" s="4">
        <f ca="1">AB1501</f>
        <v>1</v>
      </c>
      <c r="AQ1501" s="4">
        <f ca="1">AC1501</f>
        <v>1</v>
      </c>
      <c r="AR1501" s="4">
        <f ca="1">AD1501</f>
        <v>0</v>
      </c>
      <c r="AS1501" s="4">
        <f ca="1">AE1501</f>
        <v>0</v>
      </c>
      <c r="AT1501" s="4" t="str">
        <f ca="1">Z1501</f>
        <v>G</v>
      </c>
      <c r="AU1501" s="4">
        <f>E1501</f>
        <v>77.5</v>
      </c>
      <c r="AV1501" s="4">
        <f>IF(AU1501&lt;60, 0, IF(AU1501&lt;70,2, IF(AU1501&lt;80, 3, IF(AU1501&lt;90,4, IF(AU1501&lt;=100, 5, "?")))))</f>
        <v>3</v>
      </c>
    </row>
    <row r="1502" spans="1:48" x14ac:dyDescent="0.2">
      <c r="A1502" s="2" t="s">
        <v>16</v>
      </c>
      <c r="B1502" s="3" t="s">
        <v>27</v>
      </c>
      <c r="C1502" s="3">
        <v>96.8</v>
      </c>
      <c r="D1502" s="3" t="s">
        <v>27</v>
      </c>
      <c r="E1502" s="3">
        <v>86.1</v>
      </c>
      <c r="F1502" s="3">
        <v>1</v>
      </c>
      <c r="G1502" s="3">
        <v>81</v>
      </c>
      <c r="H1502" s="3">
        <v>99</v>
      </c>
      <c r="I1502" s="3">
        <v>97</v>
      </c>
      <c r="J1502" s="3">
        <v>90</v>
      </c>
      <c r="K1502" s="3"/>
      <c r="L1502" s="3"/>
      <c r="M1502" s="3">
        <v>88</v>
      </c>
      <c r="N1502" s="3"/>
      <c r="O1502" s="4">
        <f>MAX(G1502:H1502)</f>
        <v>99</v>
      </c>
      <c r="P1502" s="4">
        <f>MAX(I1502:J1502)</f>
        <v>97</v>
      </c>
      <c r="Q1502" s="4">
        <f>ABS(O1502-C1502)</f>
        <v>2.2000000000000028</v>
      </c>
      <c r="R1502" s="4">
        <f>ABS(P1502-C1502)</f>
        <v>0.20000000000000284</v>
      </c>
      <c r="S1502" s="4" t="b">
        <f ca="1">OR(O1502=0,P1502=0,Q1502&gt;$Q$1,R1502&gt;$R$1,W1502="N", V1502=2)</f>
        <v>0</v>
      </c>
      <c r="T1502" s="4" t="str">
        <f>TRIM(CLEAN(D1502))</f>
        <v>برنامج بكالوريوس الهندسة المعمارية</v>
      </c>
      <c r="U1502" s="4">
        <f>COUNTIF(T:T,T1502)</f>
        <v>391</v>
      </c>
      <c r="V1502" s="4">
        <f>IF(E1502&lt;60, 0, IF(E1502&lt;70,2, IF(E1502&lt;80, 3, IF(E1502&lt;90,4, IF(E1502&lt;=100, 5, "?")))))</f>
        <v>4</v>
      </c>
      <c r="W1502" s="4" t="str" cm="1">
        <f t="array" aca="1" ref="W1502" ca="1">_xlfn.IFNA(INDIRECT($Y$1&amp;"!"&amp;W$1&amp;$Y1502),"N")</f>
        <v>G</v>
      </c>
      <c r="X1502" s="4">
        <f ca="1">COUNTIF(W:W,W1502)</f>
        <v>391</v>
      </c>
      <c r="Y1502" s="4">
        <f>MATCH(T1502,Coding!J:J,0)</f>
        <v>12</v>
      </c>
      <c r="Z1502" s="4" t="str" cm="1">
        <f t="array" aca="1" ref="Z1502" ca="1">_xlfn.IFNA(INDIRECT($Y$1&amp;"!"&amp;Z$1&amp;$Y1502),-1)</f>
        <v>G</v>
      </c>
      <c r="AA1502" s="4" cm="1">
        <f t="array" aca="1" ref="AA1502" ca="1">_xlfn.IFNA(INDIRECT($Y$1&amp;"!"&amp;AA$1&amp;$Y1502),-1)</f>
        <v>1</v>
      </c>
      <c r="AB1502" s="4" cm="1">
        <f t="array" aca="1" ref="AB1502" ca="1">_xlfn.IFNA(INDIRECT($Y$1&amp;"!"&amp;AB$1&amp;$Y1502),-1)</f>
        <v>1</v>
      </c>
      <c r="AC1502" s="4" cm="1">
        <f t="array" aca="1" ref="AC1502" ca="1">_xlfn.IFNA(INDIRECT($Y$1&amp;"!"&amp;AC$1&amp;$Y1502),-1)</f>
        <v>1</v>
      </c>
      <c r="AD1502" s="4" cm="1">
        <f t="array" aca="1" ref="AD1502" ca="1">_xlfn.IFNA(INDIRECT($Y$1&amp;"!"&amp;AD$1&amp;$Y1502),-1)</f>
        <v>0</v>
      </c>
      <c r="AE1502" s="4" cm="1">
        <f t="array" aca="1" ref="AE1502" ca="1">_xlfn.IFNA(INDIRECT($Y$1&amp;"!"&amp;AE$1&amp;$Y1502),-1)</f>
        <v>0</v>
      </c>
      <c r="AF1502" s="4" t="str">
        <f ca="1">_xlfn.CONCAT(W1502, "-",V1502)</f>
        <v>G-4</v>
      </c>
      <c r="AG1502" s="4" t="str">
        <f>TEXT(ROW()-2, "0000")</f>
        <v>1500</v>
      </c>
      <c r="AH1502" s="4" t="str">
        <f>IF(TRIM(CLEAN(A1502))="m", "male", IF(TRIM(CLEAN(A1502))="f","female", "missing"))</f>
        <v>female</v>
      </c>
      <c r="AI1502" s="4">
        <f>C1502</f>
        <v>96.8</v>
      </c>
      <c r="AJ1502" s="4">
        <f>O1502</f>
        <v>99</v>
      </c>
      <c r="AK1502" s="4">
        <f>P1502</f>
        <v>97</v>
      </c>
      <c r="AL1502" s="4">
        <f>IF(AI1502&lt;60, 0, IF(AI1502&lt;70,2, IF(AI1502&lt;80, 3, IF(AI1502&lt;90,4, IF(AI1502&lt;=100, 5, "?")))))</f>
        <v>5</v>
      </c>
      <c r="AM1502" s="4">
        <f>IF(AJ1502&lt;60, 0, IF(AJ1502&lt;70,2, IF(AJ1502&lt;80, 3, IF(AJ1502&lt;90,4, IF(AJ1502&lt;=100, 5, "?")))))</f>
        <v>5</v>
      </c>
      <c r="AN1502" s="4">
        <f>IF(AK1502&lt;60, 0, IF(AK1502&lt;70,2, IF(AK1502&lt;80, 3, IF(AK1502&lt;90,4, IF(AK1502&lt;=100, 5, "?")))))</f>
        <v>5</v>
      </c>
      <c r="AO1502" s="4">
        <f ca="1">AA1502</f>
        <v>1</v>
      </c>
      <c r="AP1502" s="4">
        <f ca="1">AB1502</f>
        <v>1</v>
      </c>
      <c r="AQ1502" s="4">
        <f ca="1">AC1502</f>
        <v>1</v>
      </c>
      <c r="AR1502" s="4">
        <f ca="1">AD1502</f>
        <v>0</v>
      </c>
      <c r="AS1502" s="4">
        <f ca="1">AE1502</f>
        <v>0</v>
      </c>
      <c r="AT1502" s="4" t="str">
        <f ca="1">Z1502</f>
        <v>G</v>
      </c>
      <c r="AU1502" s="4">
        <f>E1502</f>
        <v>86.1</v>
      </c>
      <c r="AV1502" s="4">
        <f>IF(AU1502&lt;60, 0, IF(AU1502&lt;70,2, IF(AU1502&lt;80, 3, IF(AU1502&lt;90,4, IF(AU1502&lt;=100, 5, "?")))))</f>
        <v>4</v>
      </c>
    </row>
    <row r="1503" spans="1:48" x14ac:dyDescent="0.2">
      <c r="A1503" s="2" t="s">
        <v>13</v>
      </c>
      <c r="B1503" s="3" t="s">
        <v>37</v>
      </c>
      <c r="C1503" s="3">
        <v>92.1</v>
      </c>
      <c r="D1503" s="3" t="s">
        <v>36</v>
      </c>
      <c r="E1503" s="3">
        <v>75.7</v>
      </c>
      <c r="F1503" s="3">
        <v>1</v>
      </c>
      <c r="G1503" s="3">
        <v>75</v>
      </c>
      <c r="H1503" s="3">
        <v>90</v>
      </c>
      <c r="I1503" s="3">
        <v>89</v>
      </c>
      <c r="J1503" s="3">
        <v>88</v>
      </c>
      <c r="K1503" s="3"/>
      <c r="L1503" s="3"/>
      <c r="M1503" s="3">
        <v>61</v>
      </c>
      <c r="N1503" s="3"/>
      <c r="O1503" s="4">
        <f>MAX(G1503:H1503)</f>
        <v>90</v>
      </c>
      <c r="P1503" s="4">
        <f>MAX(I1503:J1503)</f>
        <v>89</v>
      </c>
      <c r="Q1503" s="4">
        <f>ABS(O1503-C1503)</f>
        <v>2.0999999999999943</v>
      </c>
      <c r="R1503" s="4">
        <f>ABS(P1503-C1503)</f>
        <v>3.0999999999999943</v>
      </c>
      <c r="S1503" s="4" t="b">
        <f ca="1">OR(O1503=0,P1503=0,Q1503&gt;$Q$1,R1503&gt;$R$1,W1503="N", V1503=2)</f>
        <v>0</v>
      </c>
      <c r="T1503" s="4" t="str">
        <f>TRIM(CLEAN(D1503))</f>
        <v>برنامج بكالوريوس هندسة أنظمة الحاسوب</v>
      </c>
      <c r="U1503" s="4">
        <f>COUNTIF(T:T,T1503)</f>
        <v>549</v>
      </c>
      <c r="V1503" s="4">
        <f>IF(E1503&lt;60, 0, IF(E1503&lt;70,2, IF(E1503&lt;80, 3, IF(E1503&lt;90,4, IF(E1503&lt;=100, 5, "?")))))</f>
        <v>3</v>
      </c>
      <c r="W1503" s="4" t="str" cm="1">
        <f t="array" aca="1" ref="W1503" ca="1">_xlfn.IFNA(INDIRECT($Y$1&amp;"!"&amp;W$1&amp;$Y1503),"N")</f>
        <v>A</v>
      </c>
      <c r="X1503" s="4">
        <f ca="1">COUNTIF(W:W,W1503)</f>
        <v>861</v>
      </c>
      <c r="Y1503" s="4">
        <f>MATCH(T1503,Coding!J:J,0)</f>
        <v>3</v>
      </c>
      <c r="Z1503" s="4" t="str" cm="1">
        <f t="array" aca="1" ref="Z1503" ca="1">_xlfn.IFNA(INDIRECT($Y$1&amp;"!"&amp;Z$1&amp;$Y1503),-1)</f>
        <v>A</v>
      </c>
      <c r="AA1503" s="4" cm="1">
        <f t="array" aca="1" ref="AA1503" ca="1">_xlfn.IFNA(INDIRECT($Y$1&amp;"!"&amp;AA$1&amp;$Y1503),-1)</f>
        <v>0</v>
      </c>
      <c r="AB1503" s="4" cm="1">
        <f t="array" aca="1" ref="AB1503" ca="1">_xlfn.IFNA(INDIRECT($Y$1&amp;"!"&amp;AB$1&amp;$Y1503),-1)</f>
        <v>1</v>
      </c>
      <c r="AC1503" s="4" cm="1">
        <f t="array" aca="1" ref="AC1503" ca="1">_xlfn.IFNA(INDIRECT($Y$1&amp;"!"&amp;AC$1&amp;$Y1503),-1)</f>
        <v>1</v>
      </c>
      <c r="AD1503" s="4" cm="1">
        <f t="array" aca="1" ref="AD1503" ca="1">_xlfn.IFNA(INDIRECT($Y$1&amp;"!"&amp;AD$1&amp;$Y1503),-1)</f>
        <v>1</v>
      </c>
      <c r="AE1503" s="4" cm="1">
        <f t="array" aca="1" ref="AE1503" ca="1">_xlfn.IFNA(INDIRECT($Y$1&amp;"!"&amp;AE$1&amp;$Y1503),-1)</f>
        <v>0</v>
      </c>
      <c r="AF1503" s="4" t="str">
        <f ca="1">_xlfn.CONCAT(W1503, "-",V1503)</f>
        <v>A-3</v>
      </c>
      <c r="AG1503" s="4" t="str">
        <f>TEXT(ROW()-2, "0000")</f>
        <v>1501</v>
      </c>
      <c r="AH1503" s="4" t="str">
        <f>IF(TRIM(CLEAN(A1503))="m", "male", IF(TRIM(CLEAN(A1503))="f","female", "missing"))</f>
        <v>male</v>
      </c>
      <c r="AI1503" s="4">
        <f>C1503</f>
        <v>92.1</v>
      </c>
      <c r="AJ1503" s="4">
        <f>O1503</f>
        <v>90</v>
      </c>
      <c r="AK1503" s="4">
        <f>P1503</f>
        <v>89</v>
      </c>
      <c r="AL1503" s="4">
        <f>IF(AI1503&lt;60, 0, IF(AI1503&lt;70,2, IF(AI1503&lt;80, 3, IF(AI1503&lt;90,4, IF(AI1503&lt;=100, 5, "?")))))</f>
        <v>5</v>
      </c>
      <c r="AM1503" s="4">
        <f>IF(AJ1503&lt;60, 0, IF(AJ1503&lt;70,2, IF(AJ1503&lt;80, 3, IF(AJ1503&lt;90,4, IF(AJ1503&lt;=100, 5, "?")))))</f>
        <v>5</v>
      </c>
      <c r="AN1503" s="4">
        <f>IF(AK1503&lt;60, 0, IF(AK1503&lt;70,2, IF(AK1503&lt;80, 3, IF(AK1503&lt;90,4, IF(AK1503&lt;=100, 5, "?")))))</f>
        <v>4</v>
      </c>
      <c r="AO1503" s="4">
        <f ca="1">AA1503</f>
        <v>0</v>
      </c>
      <c r="AP1503" s="4">
        <f ca="1">AB1503</f>
        <v>1</v>
      </c>
      <c r="AQ1503" s="4">
        <f ca="1">AC1503</f>
        <v>1</v>
      </c>
      <c r="AR1503" s="4">
        <f ca="1">AD1503</f>
        <v>1</v>
      </c>
      <c r="AS1503" s="4">
        <f ca="1">AE1503</f>
        <v>0</v>
      </c>
      <c r="AT1503" s="4" t="str">
        <f ca="1">Z1503</f>
        <v>A</v>
      </c>
      <c r="AU1503" s="4">
        <f>E1503</f>
        <v>75.7</v>
      </c>
      <c r="AV1503" s="4">
        <f>IF(AU1503&lt;60, 0, IF(AU1503&lt;70,2, IF(AU1503&lt;80, 3, IF(AU1503&lt;90,4, IF(AU1503&lt;=100, 5, "?")))))</f>
        <v>3</v>
      </c>
    </row>
    <row r="1504" spans="1:48" x14ac:dyDescent="0.2">
      <c r="A1504" s="2" t="s">
        <v>13</v>
      </c>
      <c r="B1504" s="3" t="s">
        <v>36</v>
      </c>
      <c r="C1504" s="3">
        <v>92.1</v>
      </c>
      <c r="D1504" s="3" t="s">
        <v>36</v>
      </c>
      <c r="E1504" s="3">
        <v>88.5</v>
      </c>
      <c r="F1504" s="3">
        <v>1</v>
      </c>
      <c r="G1504" s="3">
        <v>90</v>
      </c>
      <c r="H1504" s="3">
        <v>78</v>
      </c>
      <c r="I1504" s="3">
        <v>89</v>
      </c>
      <c r="J1504" s="3">
        <v>74</v>
      </c>
      <c r="K1504" s="3"/>
      <c r="L1504" s="3"/>
      <c r="M1504" s="3">
        <v>70</v>
      </c>
      <c r="N1504" s="3"/>
      <c r="O1504" s="4">
        <f>MAX(G1504:H1504)</f>
        <v>90</v>
      </c>
      <c r="P1504" s="4">
        <f>MAX(I1504:J1504)</f>
        <v>89</v>
      </c>
      <c r="Q1504" s="4">
        <f>ABS(O1504-C1504)</f>
        <v>2.0999999999999943</v>
      </c>
      <c r="R1504" s="4">
        <f>ABS(P1504-C1504)</f>
        <v>3.0999999999999943</v>
      </c>
      <c r="S1504" s="4" t="b">
        <f ca="1">OR(O1504=0,P1504=0,Q1504&gt;$Q$1,R1504&gt;$R$1,W1504="N", V1504=2)</f>
        <v>0</v>
      </c>
      <c r="T1504" s="4" t="str">
        <f>TRIM(CLEAN(D1504))</f>
        <v>برنامج بكالوريوس هندسة أنظمة الحاسوب</v>
      </c>
      <c r="U1504" s="4">
        <f>COUNTIF(T:T,T1504)</f>
        <v>549</v>
      </c>
      <c r="V1504" s="4">
        <f>IF(E1504&lt;60, 0, IF(E1504&lt;70,2, IF(E1504&lt;80, 3, IF(E1504&lt;90,4, IF(E1504&lt;=100, 5, "?")))))</f>
        <v>4</v>
      </c>
      <c r="W1504" s="4" t="str" cm="1">
        <f t="array" aca="1" ref="W1504" ca="1">_xlfn.IFNA(INDIRECT($Y$1&amp;"!"&amp;W$1&amp;$Y1504),"N")</f>
        <v>A</v>
      </c>
      <c r="X1504" s="4">
        <f ca="1">COUNTIF(W:W,W1504)</f>
        <v>861</v>
      </c>
      <c r="Y1504" s="4">
        <f>MATCH(T1504,Coding!J:J,0)</f>
        <v>3</v>
      </c>
      <c r="Z1504" s="4" t="str" cm="1">
        <f t="array" aca="1" ref="Z1504" ca="1">_xlfn.IFNA(INDIRECT($Y$1&amp;"!"&amp;Z$1&amp;$Y1504),-1)</f>
        <v>A</v>
      </c>
      <c r="AA1504" s="4" cm="1">
        <f t="array" aca="1" ref="AA1504" ca="1">_xlfn.IFNA(INDIRECT($Y$1&amp;"!"&amp;AA$1&amp;$Y1504),-1)</f>
        <v>0</v>
      </c>
      <c r="AB1504" s="4" cm="1">
        <f t="array" aca="1" ref="AB1504" ca="1">_xlfn.IFNA(INDIRECT($Y$1&amp;"!"&amp;AB$1&amp;$Y1504),-1)</f>
        <v>1</v>
      </c>
      <c r="AC1504" s="4" cm="1">
        <f t="array" aca="1" ref="AC1504" ca="1">_xlfn.IFNA(INDIRECT($Y$1&amp;"!"&amp;AC$1&amp;$Y1504),-1)</f>
        <v>1</v>
      </c>
      <c r="AD1504" s="4" cm="1">
        <f t="array" aca="1" ref="AD1504" ca="1">_xlfn.IFNA(INDIRECT($Y$1&amp;"!"&amp;AD$1&amp;$Y1504),-1)</f>
        <v>1</v>
      </c>
      <c r="AE1504" s="4" cm="1">
        <f t="array" aca="1" ref="AE1504" ca="1">_xlfn.IFNA(INDIRECT($Y$1&amp;"!"&amp;AE$1&amp;$Y1504),-1)</f>
        <v>0</v>
      </c>
      <c r="AF1504" s="4" t="str">
        <f ca="1">_xlfn.CONCAT(W1504, "-",V1504)</f>
        <v>A-4</v>
      </c>
      <c r="AG1504" s="4" t="str">
        <f>TEXT(ROW()-2, "0000")</f>
        <v>1502</v>
      </c>
      <c r="AH1504" s="4" t="str">
        <f>IF(TRIM(CLEAN(A1504))="m", "male", IF(TRIM(CLEAN(A1504))="f","female", "missing"))</f>
        <v>male</v>
      </c>
      <c r="AI1504" s="4">
        <f>C1504</f>
        <v>92.1</v>
      </c>
      <c r="AJ1504" s="4">
        <f>O1504</f>
        <v>90</v>
      </c>
      <c r="AK1504" s="4">
        <f>P1504</f>
        <v>89</v>
      </c>
      <c r="AL1504" s="4">
        <f>IF(AI1504&lt;60, 0, IF(AI1504&lt;70,2, IF(AI1504&lt;80, 3, IF(AI1504&lt;90,4, IF(AI1504&lt;=100, 5, "?")))))</f>
        <v>5</v>
      </c>
      <c r="AM1504" s="4">
        <f>IF(AJ1504&lt;60, 0, IF(AJ1504&lt;70,2, IF(AJ1504&lt;80, 3, IF(AJ1504&lt;90,4, IF(AJ1504&lt;=100, 5, "?")))))</f>
        <v>5</v>
      </c>
      <c r="AN1504" s="4">
        <f>IF(AK1504&lt;60, 0, IF(AK1504&lt;70,2, IF(AK1504&lt;80, 3, IF(AK1504&lt;90,4, IF(AK1504&lt;=100, 5, "?")))))</f>
        <v>4</v>
      </c>
      <c r="AO1504" s="4">
        <f ca="1">AA1504</f>
        <v>0</v>
      </c>
      <c r="AP1504" s="4">
        <f ca="1">AB1504</f>
        <v>1</v>
      </c>
      <c r="AQ1504" s="4">
        <f ca="1">AC1504</f>
        <v>1</v>
      </c>
      <c r="AR1504" s="4">
        <f ca="1">AD1504</f>
        <v>1</v>
      </c>
      <c r="AS1504" s="4">
        <f ca="1">AE1504</f>
        <v>0</v>
      </c>
      <c r="AT1504" s="4" t="str">
        <f ca="1">Z1504</f>
        <v>A</v>
      </c>
      <c r="AU1504" s="4">
        <f>E1504</f>
        <v>88.5</v>
      </c>
      <c r="AV1504" s="4">
        <f>IF(AU1504&lt;60, 0, IF(AU1504&lt;70,2, IF(AU1504&lt;80, 3, IF(AU1504&lt;90,4, IF(AU1504&lt;=100, 5, "?")))))</f>
        <v>4</v>
      </c>
    </row>
    <row r="1505" spans="1:48" x14ac:dyDescent="0.2">
      <c r="A1505" s="2" t="s">
        <v>13</v>
      </c>
      <c r="B1505" s="3" t="s">
        <v>37</v>
      </c>
      <c r="C1505" s="3">
        <v>97.1</v>
      </c>
      <c r="D1505" s="3" t="s">
        <v>37</v>
      </c>
      <c r="E1505" s="3"/>
      <c r="F1505" s="3">
        <v>3</v>
      </c>
      <c r="G1505" s="3">
        <v>95</v>
      </c>
      <c r="H1505" s="3"/>
      <c r="I1505" s="3">
        <v>97</v>
      </c>
      <c r="J1505" s="3"/>
      <c r="K1505" s="3"/>
      <c r="L1505" s="3"/>
      <c r="M1505" s="3"/>
      <c r="N1505" s="3"/>
      <c r="O1505" s="4">
        <f>MAX(G1505:H1505)</f>
        <v>95</v>
      </c>
      <c r="P1505" s="4">
        <f>MAX(I1505:J1505)</f>
        <v>97</v>
      </c>
      <c r="Q1505" s="4">
        <f>ABS(O1505-C1505)</f>
        <v>2.0999999999999943</v>
      </c>
      <c r="R1505" s="4">
        <f>ABS(P1505-C1505)</f>
        <v>9.9999999999994316E-2</v>
      </c>
      <c r="S1505" s="4" t="b">
        <f ca="1">OR(O1505=0,P1505=0,Q1505&gt;$Q$1,R1505&gt;$R$1,W1505="N", V1505=2)</f>
        <v>0</v>
      </c>
      <c r="T1505" s="4" t="str">
        <f>TRIM(CLEAN(D1505))</f>
        <v>كلية الهندسة والتكنولوجيا</v>
      </c>
      <c r="U1505" s="4">
        <f>COUNTIF(T:T,T1505)</f>
        <v>173</v>
      </c>
      <c r="V1505" s="4">
        <f>IF(E1505&lt;60, 0, IF(E1505&lt;70,2, IF(E1505&lt;80, 3, IF(E1505&lt;90,4, IF(E1505&lt;=100, 5, "?")))))</f>
        <v>0</v>
      </c>
      <c r="W1505" s="4" t="str" cm="1">
        <f t="array" aca="1" ref="W1505" ca="1">_xlfn.IFNA(INDIRECT($Y$1&amp;"!"&amp;W$1&amp;$Y1505),"N")</f>
        <v>A</v>
      </c>
      <c r="X1505" s="4">
        <f ca="1">COUNTIF(W:W,W1505)</f>
        <v>861</v>
      </c>
      <c r="Y1505" s="4">
        <f>MATCH(T1505,Coding!J:J,0)</f>
        <v>4</v>
      </c>
      <c r="Z1505" s="4" t="str" cm="1">
        <f t="array" aca="1" ref="Z1505" ca="1">_xlfn.IFNA(INDIRECT($Y$1&amp;"!"&amp;Z$1&amp;$Y1505),-1)</f>
        <v>A</v>
      </c>
      <c r="AA1505" s="4" cm="1">
        <f t="array" aca="1" ref="AA1505" ca="1">_xlfn.IFNA(INDIRECT($Y$1&amp;"!"&amp;AA$1&amp;$Y1505),-1)</f>
        <v>0</v>
      </c>
      <c r="AB1505" s="4" cm="1">
        <f t="array" aca="1" ref="AB1505" ca="1">_xlfn.IFNA(INDIRECT($Y$1&amp;"!"&amp;AB$1&amp;$Y1505),-1)</f>
        <v>1</v>
      </c>
      <c r="AC1505" s="4" cm="1">
        <f t="array" aca="1" ref="AC1505" ca="1">_xlfn.IFNA(INDIRECT($Y$1&amp;"!"&amp;AC$1&amp;$Y1505),-1)</f>
        <v>1</v>
      </c>
      <c r="AD1505" s="4" cm="1">
        <f t="array" aca="1" ref="AD1505" ca="1">_xlfn.IFNA(INDIRECT($Y$1&amp;"!"&amp;AD$1&amp;$Y1505),-1)</f>
        <v>1</v>
      </c>
      <c r="AE1505" s="4" cm="1">
        <f t="array" aca="1" ref="AE1505" ca="1">_xlfn.IFNA(INDIRECT($Y$1&amp;"!"&amp;AE$1&amp;$Y1505),-1)</f>
        <v>0</v>
      </c>
      <c r="AF1505" s="4" t="str">
        <f ca="1">_xlfn.CONCAT(W1505, "-",V1505)</f>
        <v>A-0</v>
      </c>
      <c r="AG1505" s="4" t="str">
        <f>TEXT(ROW()-2, "0000")</f>
        <v>1503</v>
      </c>
      <c r="AH1505" s="4" t="str">
        <f>IF(TRIM(CLEAN(A1505))="m", "male", IF(TRIM(CLEAN(A1505))="f","female", "missing"))</f>
        <v>male</v>
      </c>
      <c r="AI1505" s="4">
        <f>C1505</f>
        <v>97.1</v>
      </c>
      <c r="AJ1505" s="4">
        <f>O1505</f>
        <v>95</v>
      </c>
      <c r="AK1505" s="4">
        <f>P1505</f>
        <v>97</v>
      </c>
      <c r="AL1505" s="4">
        <f>IF(AI1505&lt;60, 0, IF(AI1505&lt;70,2, IF(AI1505&lt;80, 3, IF(AI1505&lt;90,4, IF(AI1505&lt;=100, 5, "?")))))</f>
        <v>5</v>
      </c>
      <c r="AM1505" s="4">
        <f>IF(AJ1505&lt;60, 0, IF(AJ1505&lt;70,2, IF(AJ1505&lt;80, 3, IF(AJ1505&lt;90,4, IF(AJ1505&lt;=100, 5, "?")))))</f>
        <v>5</v>
      </c>
      <c r="AN1505" s="4">
        <f>IF(AK1505&lt;60, 0, IF(AK1505&lt;70,2, IF(AK1505&lt;80, 3, IF(AK1505&lt;90,4, IF(AK1505&lt;=100, 5, "?")))))</f>
        <v>5</v>
      </c>
      <c r="AO1505" s="4">
        <f ca="1">AA1505</f>
        <v>0</v>
      </c>
      <c r="AP1505" s="4">
        <f ca="1">AB1505</f>
        <v>1</v>
      </c>
      <c r="AQ1505" s="4">
        <f ca="1">AC1505</f>
        <v>1</v>
      </c>
      <c r="AR1505" s="4">
        <f ca="1">AD1505</f>
        <v>1</v>
      </c>
      <c r="AS1505" s="4">
        <f ca="1">AE1505</f>
        <v>0</v>
      </c>
      <c r="AT1505" s="4" t="str">
        <f ca="1">Z1505</f>
        <v>A</v>
      </c>
      <c r="AU1505" s="4">
        <f>E1505</f>
        <v>0</v>
      </c>
      <c r="AV1505" s="4">
        <f>IF(AU1505&lt;60, 0, IF(AU1505&lt;70,2, IF(AU1505&lt;80, 3, IF(AU1505&lt;90,4, IF(AU1505&lt;=100, 5, "?")))))</f>
        <v>0</v>
      </c>
    </row>
    <row r="1506" spans="1:48" x14ac:dyDescent="0.2">
      <c r="A1506" s="2" t="s">
        <v>16</v>
      </c>
      <c r="B1506" s="3" t="s">
        <v>35</v>
      </c>
      <c r="C1506" s="3">
        <v>86.1</v>
      </c>
      <c r="D1506" s="3" t="s">
        <v>35</v>
      </c>
      <c r="E1506" s="3">
        <v>81.8</v>
      </c>
      <c r="F1506" s="3">
        <v>1</v>
      </c>
      <c r="G1506" s="3">
        <v>84</v>
      </c>
      <c r="H1506" s="3">
        <v>72</v>
      </c>
      <c r="I1506" s="3">
        <v>90</v>
      </c>
      <c r="J1506" s="3">
        <v>92</v>
      </c>
      <c r="K1506" s="3">
        <v>86</v>
      </c>
      <c r="L1506" s="3"/>
      <c r="M1506" s="3">
        <v>88</v>
      </c>
      <c r="N1506" s="3"/>
      <c r="O1506" s="4">
        <f>MAX(G1506:H1506)</f>
        <v>84</v>
      </c>
      <c r="P1506" s="4">
        <f>MAX(I1506:J1506)</f>
        <v>92</v>
      </c>
      <c r="Q1506" s="4">
        <f>ABS(O1506-C1506)</f>
        <v>2.0999999999999943</v>
      </c>
      <c r="R1506" s="4">
        <f>ABS(P1506-C1506)</f>
        <v>5.9000000000000057</v>
      </c>
      <c r="S1506" s="4" t="b">
        <f ca="1">OR(O1506=0,P1506=0,Q1506&gt;$Q$1,R1506&gt;$R$1,W1506="N", V1506=2)</f>
        <v>0</v>
      </c>
      <c r="T1506" s="4" t="str">
        <f>TRIM(CLEAN(D1506))</f>
        <v>برنامج بكالوريوس هندسة الميكاترونيكس</v>
      </c>
      <c r="U1506" s="4">
        <f>COUNTIF(T:T,T1506)</f>
        <v>291</v>
      </c>
      <c r="V1506" s="4">
        <f>IF(E1506&lt;60, 0, IF(E1506&lt;70,2, IF(E1506&lt;80, 3, IF(E1506&lt;90,4, IF(E1506&lt;=100, 5, "?")))))</f>
        <v>4</v>
      </c>
      <c r="W1506" s="4" t="str" cm="1">
        <f t="array" aca="1" ref="W1506" ca="1">_xlfn.IFNA(INDIRECT($Y$1&amp;"!"&amp;W$1&amp;$Y1506),"N")</f>
        <v>B</v>
      </c>
      <c r="X1506" s="4">
        <f ca="1">COUNTIF(W:W,W1506)</f>
        <v>291</v>
      </c>
      <c r="Y1506" s="4">
        <f>MATCH(T1506,Coding!J:J,0)</f>
        <v>6</v>
      </c>
      <c r="Z1506" s="4" t="str" cm="1">
        <f t="array" aca="1" ref="Z1506" ca="1">_xlfn.IFNA(INDIRECT($Y$1&amp;"!"&amp;Z$1&amp;$Y1506),-1)</f>
        <v>B</v>
      </c>
      <c r="AA1506" s="4" cm="1">
        <f t="array" aca="1" ref="AA1506" ca="1">_xlfn.IFNA(INDIRECT($Y$1&amp;"!"&amp;AA$1&amp;$Y1506),-1)</f>
        <v>0</v>
      </c>
      <c r="AB1506" s="4" cm="1">
        <f t="array" aca="1" ref="AB1506" ca="1">_xlfn.IFNA(INDIRECT($Y$1&amp;"!"&amp;AB$1&amp;$Y1506),-1)</f>
        <v>0</v>
      </c>
      <c r="AC1506" s="4" cm="1">
        <f t="array" aca="1" ref="AC1506" ca="1">_xlfn.IFNA(INDIRECT($Y$1&amp;"!"&amp;AC$1&amp;$Y1506),-1)</f>
        <v>1</v>
      </c>
      <c r="AD1506" s="4" cm="1">
        <f t="array" aca="1" ref="AD1506" ca="1">_xlfn.IFNA(INDIRECT($Y$1&amp;"!"&amp;AD$1&amp;$Y1506),-1)</f>
        <v>1</v>
      </c>
      <c r="AE1506" s="4" cm="1">
        <f t="array" aca="1" ref="AE1506" ca="1">_xlfn.IFNA(INDIRECT($Y$1&amp;"!"&amp;AE$1&amp;$Y1506),-1)</f>
        <v>1</v>
      </c>
      <c r="AF1506" s="4" t="str">
        <f ca="1">_xlfn.CONCAT(W1506, "-",V1506)</f>
        <v>B-4</v>
      </c>
      <c r="AG1506" s="4" t="str">
        <f>TEXT(ROW()-2, "0000")</f>
        <v>1504</v>
      </c>
      <c r="AH1506" s="4" t="str">
        <f>IF(TRIM(CLEAN(A1506))="m", "male", IF(TRIM(CLEAN(A1506))="f","female", "missing"))</f>
        <v>female</v>
      </c>
      <c r="AI1506" s="4">
        <f>C1506</f>
        <v>86.1</v>
      </c>
      <c r="AJ1506" s="4">
        <f>O1506</f>
        <v>84</v>
      </c>
      <c r="AK1506" s="4">
        <f>P1506</f>
        <v>92</v>
      </c>
      <c r="AL1506" s="4">
        <f>IF(AI1506&lt;60, 0, IF(AI1506&lt;70,2, IF(AI1506&lt;80, 3, IF(AI1506&lt;90,4, IF(AI1506&lt;=100, 5, "?")))))</f>
        <v>4</v>
      </c>
      <c r="AM1506" s="4">
        <f>IF(AJ1506&lt;60, 0, IF(AJ1506&lt;70,2, IF(AJ1506&lt;80, 3, IF(AJ1506&lt;90,4, IF(AJ1506&lt;=100, 5, "?")))))</f>
        <v>4</v>
      </c>
      <c r="AN1506" s="4">
        <f>IF(AK1506&lt;60, 0, IF(AK1506&lt;70,2, IF(AK1506&lt;80, 3, IF(AK1506&lt;90,4, IF(AK1506&lt;=100, 5, "?")))))</f>
        <v>5</v>
      </c>
      <c r="AO1506" s="4">
        <f ca="1">AA1506</f>
        <v>0</v>
      </c>
      <c r="AP1506" s="4">
        <f ca="1">AB1506</f>
        <v>0</v>
      </c>
      <c r="AQ1506" s="4">
        <f ca="1">AC1506</f>
        <v>1</v>
      </c>
      <c r="AR1506" s="4">
        <f ca="1">AD1506</f>
        <v>1</v>
      </c>
      <c r="AS1506" s="4">
        <f ca="1">AE1506</f>
        <v>1</v>
      </c>
      <c r="AT1506" s="4" t="str">
        <f ca="1">Z1506</f>
        <v>B</v>
      </c>
      <c r="AU1506" s="4">
        <f>E1506</f>
        <v>81.8</v>
      </c>
      <c r="AV1506" s="4">
        <f>IF(AU1506&lt;60, 0, IF(AU1506&lt;70,2, IF(AU1506&lt;80, 3, IF(AU1506&lt;90,4, IF(AU1506&lt;=100, 5, "?")))))</f>
        <v>4</v>
      </c>
    </row>
    <row r="1507" spans="1:48" x14ac:dyDescent="0.2">
      <c r="A1507" s="2" t="s">
        <v>16</v>
      </c>
      <c r="B1507" s="3" t="s">
        <v>37</v>
      </c>
      <c r="C1507" s="3">
        <v>87.1</v>
      </c>
      <c r="D1507" s="3" t="s">
        <v>26</v>
      </c>
      <c r="E1507" s="3">
        <v>74.8</v>
      </c>
      <c r="F1507" s="3">
        <v>1</v>
      </c>
      <c r="G1507" s="3">
        <v>60</v>
      </c>
      <c r="H1507" s="3">
        <v>85</v>
      </c>
      <c r="I1507" s="3">
        <v>71</v>
      </c>
      <c r="J1507" s="3">
        <v>80</v>
      </c>
      <c r="K1507" s="3">
        <v>74</v>
      </c>
      <c r="L1507" s="3"/>
      <c r="M1507" s="3">
        <v>86</v>
      </c>
      <c r="N1507" s="3"/>
      <c r="O1507" s="4">
        <f>MAX(G1507:H1507)</f>
        <v>85</v>
      </c>
      <c r="P1507" s="4">
        <f>MAX(I1507:J1507)</f>
        <v>80</v>
      </c>
      <c r="Q1507" s="4">
        <f>ABS(O1507-C1507)</f>
        <v>2.0999999999999943</v>
      </c>
      <c r="R1507" s="4">
        <f>ABS(P1507-C1507)</f>
        <v>7.0999999999999943</v>
      </c>
      <c r="S1507" s="4" t="b">
        <f ca="1">OR(O1507=0,P1507=0,Q1507&gt;$Q$1,R1507&gt;$R$1,W1507="N", V1507=2)</f>
        <v>0</v>
      </c>
      <c r="T1507" s="4" t="str">
        <f>TRIM(CLEAN(D1507))</f>
        <v>برنامج بكالوريوس الهندسة المدنية</v>
      </c>
      <c r="U1507" s="4">
        <f>COUNTIF(T:T,T1507)</f>
        <v>723</v>
      </c>
      <c r="V1507" s="4">
        <f>IF(E1507&lt;60, 0, IF(E1507&lt;70,2, IF(E1507&lt;80, 3, IF(E1507&lt;90,4, IF(E1507&lt;=100, 5, "?")))))</f>
        <v>3</v>
      </c>
      <c r="W1507" s="4" t="str" cm="1">
        <f t="array" aca="1" ref="W1507" ca="1">_xlfn.IFNA(INDIRECT($Y$1&amp;"!"&amp;W$1&amp;$Y1507),"N")</f>
        <v>C</v>
      </c>
      <c r="X1507" s="4">
        <f ca="1">COUNTIF(W:W,W1507)</f>
        <v>747</v>
      </c>
      <c r="Y1507" s="4">
        <f>MATCH(T1507,Coding!J:J,0)</f>
        <v>8</v>
      </c>
      <c r="Z1507" s="4" t="str" cm="1">
        <f t="array" aca="1" ref="Z1507" ca="1">_xlfn.IFNA(INDIRECT($Y$1&amp;"!"&amp;Z$1&amp;$Y1507),-1)</f>
        <v>C</v>
      </c>
      <c r="AA1507" s="4" cm="1">
        <f t="array" aca="1" ref="AA1507" ca="1">_xlfn.IFNA(INDIRECT($Y$1&amp;"!"&amp;AA$1&amp;$Y1507),-1)</f>
        <v>1</v>
      </c>
      <c r="AB1507" s="4" cm="1">
        <f t="array" aca="1" ref="AB1507" ca="1">_xlfn.IFNA(INDIRECT($Y$1&amp;"!"&amp;AB$1&amp;$Y1507),-1)</f>
        <v>1</v>
      </c>
      <c r="AC1507" s="4" cm="1">
        <f t="array" aca="1" ref="AC1507" ca="1">_xlfn.IFNA(INDIRECT($Y$1&amp;"!"&amp;AC$1&amp;$Y1507),-1)</f>
        <v>1</v>
      </c>
      <c r="AD1507" s="4" cm="1">
        <f t="array" aca="1" ref="AD1507" ca="1">_xlfn.IFNA(INDIRECT($Y$1&amp;"!"&amp;AD$1&amp;$Y1507),-1)</f>
        <v>0</v>
      </c>
      <c r="AE1507" s="4" cm="1">
        <f t="array" aca="1" ref="AE1507" ca="1">_xlfn.IFNA(INDIRECT($Y$1&amp;"!"&amp;AE$1&amp;$Y1507),-1)</f>
        <v>0</v>
      </c>
      <c r="AF1507" s="4" t="str">
        <f ca="1">_xlfn.CONCAT(W1507, "-",V1507)</f>
        <v>C-3</v>
      </c>
      <c r="AG1507" s="4" t="str">
        <f>TEXT(ROW()-2, "0000")</f>
        <v>1505</v>
      </c>
      <c r="AH1507" s="4" t="str">
        <f>IF(TRIM(CLEAN(A1507))="m", "male", IF(TRIM(CLEAN(A1507))="f","female", "missing"))</f>
        <v>female</v>
      </c>
      <c r="AI1507" s="4">
        <f>C1507</f>
        <v>87.1</v>
      </c>
      <c r="AJ1507" s="4">
        <f>O1507</f>
        <v>85</v>
      </c>
      <c r="AK1507" s="4">
        <f>P1507</f>
        <v>80</v>
      </c>
      <c r="AL1507" s="4">
        <f>IF(AI1507&lt;60, 0, IF(AI1507&lt;70,2, IF(AI1507&lt;80, 3, IF(AI1507&lt;90,4, IF(AI1507&lt;=100, 5, "?")))))</f>
        <v>4</v>
      </c>
      <c r="AM1507" s="4">
        <f>IF(AJ1507&lt;60, 0, IF(AJ1507&lt;70,2, IF(AJ1507&lt;80, 3, IF(AJ1507&lt;90,4, IF(AJ1507&lt;=100, 5, "?")))))</f>
        <v>4</v>
      </c>
      <c r="AN1507" s="4">
        <f>IF(AK1507&lt;60, 0, IF(AK1507&lt;70,2, IF(AK1507&lt;80, 3, IF(AK1507&lt;90,4, IF(AK1507&lt;=100, 5, "?")))))</f>
        <v>4</v>
      </c>
      <c r="AO1507" s="4">
        <f ca="1">AA1507</f>
        <v>1</v>
      </c>
      <c r="AP1507" s="4">
        <f ca="1">AB1507</f>
        <v>1</v>
      </c>
      <c r="AQ1507" s="4">
        <f ca="1">AC1507</f>
        <v>1</v>
      </c>
      <c r="AR1507" s="4">
        <f ca="1">AD1507</f>
        <v>0</v>
      </c>
      <c r="AS1507" s="4">
        <f ca="1">AE1507</f>
        <v>0</v>
      </c>
      <c r="AT1507" s="4" t="str">
        <f ca="1">Z1507</f>
        <v>C</v>
      </c>
      <c r="AU1507" s="4">
        <f>E1507</f>
        <v>74.8</v>
      </c>
      <c r="AV1507" s="4">
        <f>IF(AU1507&lt;60, 0, IF(AU1507&lt;70,2, IF(AU1507&lt;80, 3, IF(AU1507&lt;90,4, IF(AU1507&lt;=100, 5, "?")))))</f>
        <v>3</v>
      </c>
    </row>
    <row r="1508" spans="1:48" x14ac:dyDescent="0.2">
      <c r="A1508" s="2" t="s">
        <v>13</v>
      </c>
      <c r="B1508" s="3" t="s">
        <v>37</v>
      </c>
      <c r="C1508" s="3">
        <v>89.9</v>
      </c>
      <c r="D1508" s="3" t="s">
        <v>26</v>
      </c>
      <c r="E1508" s="3">
        <v>75.2</v>
      </c>
      <c r="F1508" s="3">
        <v>1</v>
      </c>
      <c r="G1508" s="3">
        <v>92</v>
      </c>
      <c r="H1508" s="3">
        <v>75</v>
      </c>
      <c r="I1508" s="3">
        <v>60</v>
      </c>
      <c r="J1508" s="3">
        <v>80</v>
      </c>
      <c r="K1508" s="3">
        <v>87</v>
      </c>
      <c r="L1508" s="3"/>
      <c r="M1508" s="3">
        <v>80</v>
      </c>
      <c r="N1508" s="3"/>
      <c r="O1508" s="4">
        <f>MAX(G1508:H1508)</f>
        <v>92</v>
      </c>
      <c r="P1508" s="4">
        <f>MAX(I1508:J1508)</f>
        <v>80</v>
      </c>
      <c r="Q1508" s="4">
        <f>ABS(O1508-C1508)</f>
        <v>2.0999999999999943</v>
      </c>
      <c r="R1508" s="4">
        <f>ABS(P1508-C1508)</f>
        <v>9.9000000000000057</v>
      </c>
      <c r="S1508" s="4" t="b">
        <f ca="1">OR(O1508=0,P1508=0,Q1508&gt;$Q$1,R1508&gt;$R$1,W1508="N", V1508=2)</f>
        <v>0</v>
      </c>
      <c r="T1508" s="4" t="str">
        <f>TRIM(CLEAN(D1508))</f>
        <v>برنامج بكالوريوس الهندسة المدنية</v>
      </c>
      <c r="U1508" s="4">
        <f>COUNTIF(T:T,T1508)</f>
        <v>723</v>
      </c>
      <c r="V1508" s="4">
        <f>IF(E1508&lt;60, 0, IF(E1508&lt;70,2, IF(E1508&lt;80, 3, IF(E1508&lt;90,4, IF(E1508&lt;=100, 5, "?")))))</f>
        <v>3</v>
      </c>
      <c r="W1508" s="4" t="str" cm="1">
        <f t="array" aca="1" ref="W1508" ca="1">_xlfn.IFNA(INDIRECT($Y$1&amp;"!"&amp;W$1&amp;$Y1508),"N")</f>
        <v>C</v>
      </c>
      <c r="X1508" s="4">
        <f ca="1">COUNTIF(W:W,W1508)</f>
        <v>747</v>
      </c>
      <c r="Y1508" s="4">
        <f>MATCH(T1508,Coding!J:J,0)</f>
        <v>8</v>
      </c>
      <c r="Z1508" s="4" t="str" cm="1">
        <f t="array" aca="1" ref="Z1508" ca="1">_xlfn.IFNA(INDIRECT($Y$1&amp;"!"&amp;Z$1&amp;$Y1508),-1)</f>
        <v>C</v>
      </c>
      <c r="AA1508" s="4" cm="1">
        <f t="array" aca="1" ref="AA1508" ca="1">_xlfn.IFNA(INDIRECT($Y$1&amp;"!"&amp;AA$1&amp;$Y1508),-1)</f>
        <v>1</v>
      </c>
      <c r="AB1508" s="4" cm="1">
        <f t="array" aca="1" ref="AB1508" ca="1">_xlfn.IFNA(INDIRECT($Y$1&amp;"!"&amp;AB$1&amp;$Y1508),-1)</f>
        <v>1</v>
      </c>
      <c r="AC1508" s="4" cm="1">
        <f t="array" aca="1" ref="AC1508" ca="1">_xlfn.IFNA(INDIRECT($Y$1&amp;"!"&amp;AC$1&amp;$Y1508),-1)</f>
        <v>1</v>
      </c>
      <c r="AD1508" s="4" cm="1">
        <f t="array" aca="1" ref="AD1508" ca="1">_xlfn.IFNA(INDIRECT($Y$1&amp;"!"&amp;AD$1&amp;$Y1508),-1)</f>
        <v>0</v>
      </c>
      <c r="AE1508" s="4" cm="1">
        <f t="array" aca="1" ref="AE1508" ca="1">_xlfn.IFNA(INDIRECT($Y$1&amp;"!"&amp;AE$1&amp;$Y1508),-1)</f>
        <v>0</v>
      </c>
      <c r="AF1508" s="4" t="str">
        <f ca="1">_xlfn.CONCAT(W1508, "-",V1508)</f>
        <v>C-3</v>
      </c>
      <c r="AG1508" s="4" t="str">
        <f>TEXT(ROW()-2, "0000")</f>
        <v>1506</v>
      </c>
      <c r="AH1508" s="4" t="str">
        <f>IF(TRIM(CLEAN(A1508))="m", "male", IF(TRIM(CLEAN(A1508))="f","female", "missing"))</f>
        <v>male</v>
      </c>
      <c r="AI1508" s="4">
        <f>C1508</f>
        <v>89.9</v>
      </c>
      <c r="AJ1508" s="4">
        <f>O1508</f>
        <v>92</v>
      </c>
      <c r="AK1508" s="4">
        <f>P1508</f>
        <v>80</v>
      </c>
      <c r="AL1508" s="4">
        <f>IF(AI1508&lt;60, 0, IF(AI1508&lt;70,2, IF(AI1508&lt;80, 3, IF(AI1508&lt;90,4, IF(AI1508&lt;=100, 5, "?")))))</f>
        <v>4</v>
      </c>
      <c r="AM1508" s="4">
        <f>IF(AJ1508&lt;60, 0, IF(AJ1508&lt;70,2, IF(AJ1508&lt;80, 3, IF(AJ1508&lt;90,4, IF(AJ1508&lt;=100, 5, "?")))))</f>
        <v>5</v>
      </c>
      <c r="AN1508" s="4">
        <f>IF(AK1508&lt;60, 0, IF(AK1508&lt;70,2, IF(AK1508&lt;80, 3, IF(AK1508&lt;90,4, IF(AK1508&lt;=100, 5, "?")))))</f>
        <v>4</v>
      </c>
      <c r="AO1508" s="4">
        <f ca="1">AA1508</f>
        <v>1</v>
      </c>
      <c r="AP1508" s="4">
        <f ca="1">AB1508</f>
        <v>1</v>
      </c>
      <c r="AQ1508" s="4">
        <f ca="1">AC1508</f>
        <v>1</v>
      </c>
      <c r="AR1508" s="4">
        <f ca="1">AD1508</f>
        <v>0</v>
      </c>
      <c r="AS1508" s="4">
        <f ca="1">AE1508</f>
        <v>0</v>
      </c>
      <c r="AT1508" s="4" t="str">
        <f ca="1">Z1508</f>
        <v>C</v>
      </c>
      <c r="AU1508" s="4">
        <f>E1508</f>
        <v>75.2</v>
      </c>
      <c r="AV1508" s="4">
        <f>IF(AU1508&lt;60, 0, IF(AU1508&lt;70,2, IF(AU1508&lt;80, 3, IF(AU1508&lt;90,4, IF(AU1508&lt;=100, 5, "?")))))</f>
        <v>3</v>
      </c>
    </row>
    <row r="1509" spans="1:48" x14ac:dyDescent="0.2">
      <c r="A1509" s="2" t="s">
        <v>13</v>
      </c>
      <c r="B1509" s="3" t="s">
        <v>26</v>
      </c>
      <c r="C1509" s="3">
        <v>91.9</v>
      </c>
      <c r="D1509" s="3" t="s">
        <v>26</v>
      </c>
      <c r="E1509" s="3">
        <v>70.5</v>
      </c>
      <c r="F1509" s="3">
        <v>1</v>
      </c>
      <c r="G1509" s="3">
        <v>94</v>
      </c>
      <c r="H1509" s="3">
        <v>61</v>
      </c>
      <c r="I1509" s="3">
        <v>84</v>
      </c>
      <c r="J1509" s="3">
        <v>76</v>
      </c>
      <c r="K1509" s="3">
        <v>70</v>
      </c>
      <c r="L1509" s="3"/>
      <c r="M1509" s="3">
        <v>85</v>
      </c>
      <c r="N1509" s="3"/>
      <c r="O1509" s="4">
        <f>MAX(G1509:H1509)</f>
        <v>94</v>
      </c>
      <c r="P1509" s="4">
        <f>MAX(I1509:J1509)</f>
        <v>84</v>
      </c>
      <c r="Q1509" s="4">
        <f>ABS(O1509-C1509)</f>
        <v>2.0999999999999943</v>
      </c>
      <c r="R1509" s="4">
        <f>ABS(P1509-C1509)</f>
        <v>7.9000000000000057</v>
      </c>
      <c r="S1509" s="4" t="b">
        <f ca="1">OR(O1509=0,P1509=0,Q1509&gt;$Q$1,R1509&gt;$R$1,W1509="N", V1509=2)</f>
        <v>0</v>
      </c>
      <c r="T1509" s="4" t="str">
        <f>TRIM(CLEAN(D1509))</f>
        <v>برنامج بكالوريوس الهندسة المدنية</v>
      </c>
      <c r="U1509" s="4">
        <f>COUNTIF(T:T,T1509)</f>
        <v>723</v>
      </c>
      <c r="V1509" s="4">
        <f>IF(E1509&lt;60, 0, IF(E1509&lt;70,2, IF(E1509&lt;80, 3, IF(E1509&lt;90,4, IF(E1509&lt;=100, 5, "?")))))</f>
        <v>3</v>
      </c>
      <c r="W1509" s="4" t="str" cm="1">
        <f t="array" aca="1" ref="W1509" ca="1">_xlfn.IFNA(INDIRECT($Y$1&amp;"!"&amp;W$1&amp;$Y1509),"N")</f>
        <v>C</v>
      </c>
      <c r="X1509" s="4">
        <f ca="1">COUNTIF(W:W,W1509)</f>
        <v>747</v>
      </c>
      <c r="Y1509" s="4">
        <f>MATCH(T1509,Coding!J:J,0)</f>
        <v>8</v>
      </c>
      <c r="Z1509" s="4" t="str" cm="1">
        <f t="array" aca="1" ref="Z1509" ca="1">_xlfn.IFNA(INDIRECT($Y$1&amp;"!"&amp;Z$1&amp;$Y1509),-1)</f>
        <v>C</v>
      </c>
      <c r="AA1509" s="4" cm="1">
        <f t="array" aca="1" ref="AA1509" ca="1">_xlfn.IFNA(INDIRECT($Y$1&amp;"!"&amp;AA$1&amp;$Y1509),-1)</f>
        <v>1</v>
      </c>
      <c r="AB1509" s="4" cm="1">
        <f t="array" aca="1" ref="AB1509" ca="1">_xlfn.IFNA(INDIRECT($Y$1&amp;"!"&amp;AB$1&amp;$Y1509),-1)</f>
        <v>1</v>
      </c>
      <c r="AC1509" s="4" cm="1">
        <f t="array" aca="1" ref="AC1509" ca="1">_xlfn.IFNA(INDIRECT($Y$1&amp;"!"&amp;AC$1&amp;$Y1509),-1)</f>
        <v>1</v>
      </c>
      <c r="AD1509" s="4" cm="1">
        <f t="array" aca="1" ref="AD1509" ca="1">_xlfn.IFNA(INDIRECT($Y$1&amp;"!"&amp;AD$1&amp;$Y1509),-1)</f>
        <v>0</v>
      </c>
      <c r="AE1509" s="4" cm="1">
        <f t="array" aca="1" ref="AE1509" ca="1">_xlfn.IFNA(INDIRECT($Y$1&amp;"!"&amp;AE$1&amp;$Y1509),-1)</f>
        <v>0</v>
      </c>
      <c r="AF1509" s="4" t="str">
        <f ca="1">_xlfn.CONCAT(W1509, "-",V1509)</f>
        <v>C-3</v>
      </c>
      <c r="AG1509" s="4" t="str">
        <f>TEXT(ROW()-2, "0000")</f>
        <v>1507</v>
      </c>
      <c r="AH1509" s="4" t="str">
        <f>IF(TRIM(CLEAN(A1509))="m", "male", IF(TRIM(CLEAN(A1509))="f","female", "missing"))</f>
        <v>male</v>
      </c>
      <c r="AI1509" s="4">
        <f>C1509</f>
        <v>91.9</v>
      </c>
      <c r="AJ1509" s="4">
        <f>O1509</f>
        <v>94</v>
      </c>
      <c r="AK1509" s="4">
        <f>P1509</f>
        <v>84</v>
      </c>
      <c r="AL1509" s="4">
        <f>IF(AI1509&lt;60, 0, IF(AI1509&lt;70,2, IF(AI1509&lt;80, 3, IF(AI1509&lt;90,4, IF(AI1509&lt;=100, 5, "?")))))</f>
        <v>5</v>
      </c>
      <c r="AM1509" s="4">
        <f>IF(AJ1509&lt;60, 0, IF(AJ1509&lt;70,2, IF(AJ1509&lt;80, 3, IF(AJ1509&lt;90,4, IF(AJ1509&lt;=100, 5, "?")))))</f>
        <v>5</v>
      </c>
      <c r="AN1509" s="4">
        <f>IF(AK1509&lt;60, 0, IF(AK1509&lt;70,2, IF(AK1509&lt;80, 3, IF(AK1509&lt;90,4, IF(AK1509&lt;=100, 5, "?")))))</f>
        <v>4</v>
      </c>
      <c r="AO1509" s="4">
        <f ca="1">AA1509</f>
        <v>1</v>
      </c>
      <c r="AP1509" s="4">
        <f ca="1">AB1509</f>
        <v>1</v>
      </c>
      <c r="AQ1509" s="4">
        <f ca="1">AC1509</f>
        <v>1</v>
      </c>
      <c r="AR1509" s="4">
        <f ca="1">AD1509</f>
        <v>0</v>
      </c>
      <c r="AS1509" s="4">
        <f ca="1">AE1509</f>
        <v>0</v>
      </c>
      <c r="AT1509" s="4" t="str">
        <f ca="1">Z1509</f>
        <v>C</v>
      </c>
      <c r="AU1509" s="4">
        <f>E1509</f>
        <v>70.5</v>
      </c>
      <c r="AV1509" s="4">
        <f>IF(AU1509&lt;60, 0, IF(AU1509&lt;70,2, IF(AU1509&lt;80, 3, IF(AU1509&lt;90,4, IF(AU1509&lt;=100, 5, "?")))))</f>
        <v>3</v>
      </c>
    </row>
    <row r="1510" spans="1:48" x14ac:dyDescent="0.2">
      <c r="A1510" s="2" t="s">
        <v>13</v>
      </c>
      <c r="B1510" s="3" t="s">
        <v>37</v>
      </c>
      <c r="C1510" s="3">
        <v>92.1</v>
      </c>
      <c r="D1510" s="3" t="s">
        <v>26</v>
      </c>
      <c r="E1510" s="3">
        <v>73.2</v>
      </c>
      <c r="F1510" s="3">
        <v>3</v>
      </c>
      <c r="G1510" s="3">
        <v>90</v>
      </c>
      <c r="H1510" s="3">
        <v>83</v>
      </c>
      <c r="I1510" s="3">
        <v>86</v>
      </c>
      <c r="J1510" s="3">
        <v>68</v>
      </c>
      <c r="K1510" s="3"/>
      <c r="L1510" s="3"/>
      <c r="M1510" s="3">
        <v>60</v>
      </c>
      <c r="N1510" s="3"/>
      <c r="O1510" s="4">
        <f>MAX(G1510:H1510)</f>
        <v>90</v>
      </c>
      <c r="P1510" s="4">
        <f>MAX(I1510:J1510)</f>
        <v>86</v>
      </c>
      <c r="Q1510" s="4">
        <f>ABS(O1510-C1510)</f>
        <v>2.0999999999999943</v>
      </c>
      <c r="R1510" s="4">
        <f>ABS(P1510-C1510)</f>
        <v>6.0999999999999943</v>
      </c>
      <c r="S1510" s="4" t="b">
        <f ca="1">OR(O1510=0,P1510=0,Q1510&gt;$Q$1,R1510&gt;$R$1,W1510="N", V1510=2)</f>
        <v>0</v>
      </c>
      <c r="T1510" s="4" t="str">
        <f>TRIM(CLEAN(D1510))</f>
        <v>برنامج بكالوريوس الهندسة المدنية</v>
      </c>
      <c r="U1510" s="4">
        <f>COUNTIF(T:T,T1510)</f>
        <v>723</v>
      </c>
      <c r="V1510" s="4">
        <f>IF(E1510&lt;60, 0, IF(E1510&lt;70,2, IF(E1510&lt;80, 3, IF(E1510&lt;90,4, IF(E1510&lt;=100, 5, "?")))))</f>
        <v>3</v>
      </c>
      <c r="W1510" s="4" t="str" cm="1">
        <f t="array" aca="1" ref="W1510" ca="1">_xlfn.IFNA(INDIRECT($Y$1&amp;"!"&amp;W$1&amp;$Y1510),"N")</f>
        <v>C</v>
      </c>
      <c r="X1510" s="4">
        <f ca="1">COUNTIF(W:W,W1510)</f>
        <v>747</v>
      </c>
      <c r="Y1510" s="4">
        <f>MATCH(T1510,Coding!J:J,0)</f>
        <v>8</v>
      </c>
      <c r="Z1510" s="4" t="str" cm="1">
        <f t="array" aca="1" ref="Z1510" ca="1">_xlfn.IFNA(INDIRECT($Y$1&amp;"!"&amp;Z$1&amp;$Y1510),-1)</f>
        <v>C</v>
      </c>
      <c r="AA1510" s="4" cm="1">
        <f t="array" aca="1" ref="AA1510" ca="1">_xlfn.IFNA(INDIRECT($Y$1&amp;"!"&amp;AA$1&amp;$Y1510),-1)</f>
        <v>1</v>
      </c>
      <c r="AB1510" s="4" cm="1">
        <f t="array" aca="1" ref="AB1510" ca="1">_xlfn.IFNA(INDIRECT($Y$1&amp;"!"&amp;AB$1&amp;$Y1510),-1)</f>
        <v>1</v>
      </c>
      <c r="AC1510" s="4" cm="1">
        <f t="array" aca="1" ref="AC1510" ca="1">_xlfn.IFNA(INDIRECT($Y$1&amp;"!"&amp;AC$1&amp;$Y1510),-1)</f>
        <v>1</v>
      </c>
      <c r="AD1510" s="4" cm="1">
        <f t="array" aca="1" ref="AD1510" ca="1">_xlfn.IFNA(INDIRECT($Y$1&amp;"!"&amp;AD$1&amp;$Y1510),-1)</f>
        <v>0</v>
      </c>
      <c r="AE1510" s="4" cm="1">
        <f t="array" aca="1" ref="AE1510" ca="1">_xlfn.IFNA(INDIRECT($Y$1&amp;"!"&amp;AE$1&amp;$Y1510),-1)</f>
        <v>0</v>
      </c>
      <c r="AF1510" s="4" t="str">
        <f ca="1">_xlfn.CONCAT(W1510, "-",V1510)</f>
        <v>C-3</v>
      </c>
      <c r="AG1510" s="4" t="str">
        <f>TEXT(ROW()-2, "0000")</f>
        <v>1508</v>
      </c>
      <c r="AH1510" s="4" t="str">
        <f>IF(TRIM(CLEAN(A1510))="m", "male", IF(TRIM(CLEAN(A1510))="f","female", "missing"))</f>
        <v>male</v>
      </c>
      <c r="AI1510" s="4">
        <f>C1510</f>
        <v>92.1</v>
      </c>
      <c r="AJ1510" s="4">
        <f>O1510</f>
        <v>90</v>
      </c>
      <c r="AK1510" s="4">
        <f>P1510</f>
        <v>86</v>
      </c>
      <c r="AL1510" s="4">
        <f>IF(AI1510&lt;60, 0, IF(AI1510&lt;70,2, IF(AI1510&lt;80, 3, IF(AI1510&lt;90,4, IF(AI1510&lt;=100, 5, "?")))))</f>
        <v>5</v>
      </c>
      <c r="AM1510" s="4">
        <f>IF(AJ1510&lt;60, 0, IF(AJ1510&lt;70,2, IF(AJ1510&lt;80, 3, IF(AJ1510&lt;90,4, IF(AJ1510&lt;=100, 5, "?")))))</f>
        <v>5</v>
      </c>
      <c r="AN1510" s="4">
        <f>IF(AK1510&lt;60, 0, IF(AK1510&lt;70,2, IF(AK1510&lt;80, 3, IF(AK1510&lt;90,4, IF(AK1510&lt;=100, 5, "?")))))</f>
        <v>4</v>
      </c>
      <c r="AO1510" s="4">
        <f ca="1">AA1510</f>
        <v>1</v>
      </c>
      <c r="AP1510" s="4">
        <f ca="1">AB1510</f>
        <v>1</v>
      </c>
      <c r="AQ1510" s="4">
        <f ca="1">AC1510</f>
        <v>1</v>
      </c>
      <c r="AR1510" s="4">
        <f ca="1">AD1510</f>
        <v>0</v>
      </c>
      <c r="AS1510" s="4">
        <f ca="1">AE1510</f>
        <v>0</v>
      </c>
      <c r="AT1510" s="4" t="str">
        <f ca="1">Z1510</f>
        <v>C</v>
      </c>
      <c r="AU1510" s="4">
        <f>E1510</f>
        <v>73.2</v>
      </c>
      <c r="AV1510" s="4">
        <f>IF(AU1510&lt;60, 0, IF(AU1510&lt;70,2, IF(AU1510&lt;80, 3, IF(AU1510&lt;90,4, IF(AU1510&lt;=100, 5, "?")))))</f>
        <v>3</v>
      </c>
    </row>
    <row r="1511" spans="1:48" x14ac:dyDescent="0.2">
      <c r="A1511" s="2" t="s">
        <v>13</v>
      </c>
      <c r="B1511" s="3" t="s">
        <v>26</v>
      </c>
      <c r="C1511" s="3">
        <v>93.9</v>
      </c>
      <c r="D1511" s="3" t="s">
        <v>26</v>
      </c>
      <c r="E1511" s="3">
        <v>78.5</v>
      </c>
      <c r="F1511" s="3">
        <v>1</v>
      </c>
      <c r="G1511" s="3">
        <v>80</v>
      </c>
      <c r="H1511" s="3">
        <v>96</v>
      </c>
      <c r="I1511" s="3">
        <v>86</v>
      </c>
      <c r="J1511" s="3">
        <v>81</v>
      </c>
      <c r="K1511" s="3">
        <v>94</v>
      </c>
      <c r="L1511" s="3"/>
      <c r="M1511" s="3">
        <v>61</v>
      </c>
      <c r="N1511" s="3"/>
      <c r="O1511" s="4">
        <f>MAX(G1511:H1511)</f>
        <v>96</v>
      </c>
      <c r="P1511" s="4">
        <f>MAX(I1511:J1511)</f>
        <v>86</v>
      </c>
      <c r="Q1511" s="4">
        <f>ABS(O1511-C1511)</f>
        <v>2.0999999999999943</v>
      </c>
      <c r="R1511" s="4">
        <f>ABS(P1511-C1511)</f>
        <v>7.9000000000000057</v>
      </c>
      <c r="S1511" s="4" t="b">
        <f ca="1">OR(O1511=0,P1511=0,Q1511&gt;$Q$1,R1511&gt;$R$1,W1511="N", V1511=2)</f>
        <v>0</v>
      </c>
      <c r="T1511" s="4" t="str">
        <f>TRIM(CLEAN(D1511))</f>
        <v>برنامج بكالوريوس الهندسة المدنية</v>
      </c>
      <c r="U1511" s="4">
        <f>COUNTIF(T:T,T1511)</f>
        <v>723</v>
      </c>
      <c r="V1511" s="4">
        <f>IF(E1511&lt;60, 0, IF(E1511&lt;70,2, IF(E1511&lt;80, 3, IF(E1511&lt;90,4, IF(E1511&lt;=100, 5, "?")))))</f>
        <v>3</v>
      </c>
      <c r="W1511" s="4" t="str" cm="1">
        <f t="array" aca="1" ref="W1511" ca="1">_xlfn.IFNA(INDIRECT($Y$1&amp;"!"&amp;W$1&amp;$Y1511),"N")</f>
        <v>C</v>
      </c>
      <c r="X1511" s="4">
        <f ca="1">COUNTIF(W:W,W1511)</f>
        <v>747</v>
      </c>
      <c r="Y1511" s="4">
        <f>MATCH(T1511,Coding!J:J,0)</f>
        <v>8</v>
      </c>
      <c r="Z1511" s="4" t="str" cm="1">
        <f t="array" aca="1" ref="Z1511" ca="1">_xlfn.IFNA(INDIRECT($Y$1&amp;"!"&amp;Z$1&amp;$Y1511),-1)</f>
        <v>C</v>
      </c>
      <c r="AA1511" s="4" cm="1">
        <f t="array" aca="1" ref="AA1511" ca="1">_xlfn.IFNA(INDIRECT($Y$1&amp;"!"&amp;AA$1&amp;$Y1511),-1)</f>
        <v>1</v>
      </c>
      <c r="AB1511" s="4" cm="1">
        <f t="array" aca="1" ref="AB1511" ca="1">_xlfn.IFNA(INDIRECT($Y$1&amp;"!"&amp;AB$1&amp;$Y1511),-1)</f>
        <v>1</v>
      </c>
      <c r="AC1511" s="4" cm="1">
        <f t="array" aca="1" ref="AC1511" ca="1">_xlfn.IFNA(INDIRECT($Y$1&amp;"!"&amp;AC$1&amp;$Y1511),-1)</f>
        <v>1</v>
      </c>
      <c r="AD1511" s="4" cm="1">
        <f t="array" aca="1" ref="AD1511" ca="1">_xlfn.IFNA(INDIRECT($Y$1&amp;"!"&amp;AD$1&amp;$Y1511),-1)</f>
        <v>0</v>
      </c>
      <c r="AE1511" s="4" cm="1">
        <f t="array" aca="1" ref="AE1511" ca="1">_xlfn.IFNA(INDIRECT($Y$1&amp;"!"&amp;AE$1&amp;$Y1511),-1)</f>
        <v>0</v>
      </c>
      <c r="AF1511" s="4" t="str">
        <f ca="1">_xlfn.CONCAT(W1511, "-",V1511)</f>
        <v>C-3</v>
      </c>
      <c r="AG1511" s="4" t="str">
        <f>TEXT(ROW()-2, "0000")</f>
        <v>1509</v>
      </c>
      <c r="AH1511" s="4" t="str">
        <f>IF(TRIM(CLEAN(A1511))="m", "male", IF(TRIM(CLEAN(A1511))="f","female", "missing"))</f>
        <v>male</v>
      </c>
      <c r="AI1511" s="4">
        <f>C1511</f>
        <v>93.9</v>
      </c>
      <c r="AJ1511" s="4">
        <f>O1511</f>
        <v>96</v>
      </c>
      <c r="AK1511" s="4">
        <f>P1511</f>
        <v>86</v>
      </c>
      <c r="AL1511" s="4">
        <f>IF(AI1511&lt;60, 0, IF(AI1511&lt;70,2, IF(AI1511&lt;80, 3, IF(AI1511&lt;90,4, IF(AI1511&lt;=100, 5, "?")))))</f>
        <v>5</v>
      </c>
      <c r="AM1511" s="4">
        <f>IF(AJ1511&lt;60, 0, IF(AJ1511&lt;70,2, IF(AJ1511&lt;80, 3, IF(AJ1511&lt;90,4, IF(AJ1511&lt;=100, 5, "?")))))</f>
        <v>5</v>
      </c>
      <c r="AN1511" s="4">
        <f>IF(AK1511&lt;60, 0, IF(AK1511&lt;70,2, IF(AK1511&lt;80, 3, IF(AK1511&lt;90,4, IF(AK1511&lt;=100, 5, "?")))))</f>
        <v>4</v>
      </c>
      <c r="AO1511" s="4">
        <f ca="1">AA1511</f>
        <v>1</v>
      </c>
      <c r="AP1511" s="4">
        <f ca="1">AB1511</f>
        <v>1</v>
      </c>
      <c r="AQ1511" s="4">
        <f ca="1">AC1511</f>
        <v>1</v>
      </c>
      <c r="AR1511" s="4">
        <f ca="1">AD1511</f>
        <v>0</v>
      </c>
      <c r="AS1511" s="4">
        <f ca="1">AE1511</f>
        <v>0</v>
      </c>
      <c r="AT1511" s="4" t="str">
        <f ca="1">Z1511</f>
        <v>C</v>
      </c>
      <c r="AU1511" s="4">
        <f>E1511</f>
        <v>78.5</v>
      </c>
      <c r="AV1511" s="4">
        <f>IF(AU1511&lt;60, 0, IF(AU1511&lt;70,2, IF(AU1511&lt;80, 3, IF(AU1511&lt;90,4, IF(AU1511&lt;=100, 5, "?")))))</f>
        <v>3</v>
      </c>
    </row>
    <row r="1512" spans="1:48" x14ac:dyDescent="0.2">
      <c r="A1512" s="2" t="s">
        <v>16</v>
      </c>
      <c r="B1512" s="3" t="s">
        <v>37</v>
      </c>
      <c r="C1512" s="3">
        <v>97.1</v>
      </c>
      <c r="D1512" s="3" t="s">
        <v>26</v>
      </c>
      <c r="E1512" s="3">
        <v>79.8</v>
      </c>
      <c r="F1512" s="3">
        <v>1</v>
      </c>
      <c r="G1512" s="3">
        <v>67</v>
      </c>
      <c r="H1512" s="3">
        <v>95</v>
      </c>
      <c r="I1512" s="3">
        <v>95</v>
      </c>
      <c r="J1512" s="3">
        <v>71</v>
      </c>
      <c r="K1512" s="3">
        <v>72</v>
      </c>
      <c r="L1512" s="3"/>
      <c r="M1512" s="3">
        <v>60</v>
      </c>
      <c r="N1512" s="3"/>
      <c r="O1512" s="4">
        <f>MAX(G1512:H1512)</f>
        <v>95</v>
      </c>
      <c r="P1512" s="4">
        <f>MAX(I1512:J1512)</f>
        <v>95</v>
      </c>
      <c r="Q1512" s="4">
        <f>ABS(O1512-C1512)</f>
        <v>2.0999999999999943</v>
      </c>
      <c r="R1512" s="4">
        <f>ABS(P1512-C1512)</f>
        <v>2.0999999999999943</v>
      </c>
      <c r="S1512" s="4" t="b">
        <f ca="1">OR(O1512=0,P1512=0,Q1512&gt;$Q$1,R1512&gt;$R$1,W1512="N", V1512=2)</f>
        <v>0</v>
      </c>
      <c r="T1512" s="4" t="str">
        <f>TRIM(CLEAN(D1512))</f>
        <v>برنامج بكالوريوس الهندسة المدنية</v>
      </c>
      <c r="U1512" s="4">
        <f>COUNTIF(T:T,T1512)</f>
        <v>723</v>
      </c>
      <c r="V1512" s="4">
        <f>IF(E1512&lt;60, 0, IF(E1512&lt;70,2, IF(E1512&lt;80, 3, IF(E1512&lt;90,4, IF(E1512&lt;=100, 5, "?")))))</f>
        <v>3</v>
      </c>
      <c r="W1512" s="4" t="str" cm="1">
        <f t="array" aca="1" ref="W1512" ca="1">_xlfn.IFNA(INDIRECT($Y$1&amp;"!"&amp;W$1&amp;$Y1512),"N")</f>
        <v>C</v>
      </c>
      <c r="X1512" s="4">
        <f ca="1">COUNTIF(W:W,W1512)</f>
        <v>747</v>
      </c>
      <c r="Y1512" s="4">
        <f>MATCH(T1512,Coding!J:J,0)</f>
        <v>8</v>
      </c>
      <c r="Z1512" s="4" t="str" cm="1">
        <f t="array" aca="1" ref="Z1512" ca="1">_xlfn.IFNA(INDIRECT($Y$1&amp;"!"&amp;Z$1&amp;$Y1512),-1)</f>
        <v>C</v>
      </c>
      <c r="AA1512" s="4" cm="1">
        <f t="array" aca="1" ref="AA1512" ca="1">_xlfn.IFNA(INDIRECT($Y$1&amp;"!"&amp;AA$1&amp;$Y1512),-1)</f>
        <v>1</v>
      </c>
      <c r="AB1512" s="4" cm="1">
        <f t="array" aca="1" ref="AB1512" ca="1">_xlfn.IFNA(INDIRECT($Y$1&amp;"!"&amp;AB$1&amp;$Y1512),-1)</f>
        <v>1</v>
      </c>
      <c r="AC1512" s="4" cm="1">
        <f t="array" aca="1" ref="AC1512" ca="1">_xlfn.IFNA(INDIRECT($Y$1&amp;"!"&amp;AC$1&amp;$Y1512),-1)</f>
        <v>1</v>
      </c>
      <c r="AD1512" s="4" cm="1">
        <f t="array" aca="1" ref="AD1512" ca="1">_xlfn.IFNA(INDIRECT($Y$1&amp;"!"&amp;AD$1&amp;$Y1512),-1)</f>
        <v>0</v>
      </c>
      <c r="AE1512" s="4" cm="1">
        <f t="array" aca="1" ref="AE1512" ca="1">_xlfn.IFNA(INDIRECT($Y$1&amp;"!"&amp;AE$1&amp;$Y1512),-1)</f>
        <v>0</v>
      </c>
      <c r="AF1512" s="4" t="str">
        <f ca="1">_xlfn.CONCAT(W1512, "-",V1512)</f>
        <v>C-3</v>
      </c>
      <c r="AG1512" s="4" t="str">
        <f>TEXT(ROW()-2, "0000")</f>
        <v>1510</v>
      </c>
      <c r="AH1512" s="4" t="str">
        <f>IF(TRIM(CLEAN(A1512))="m", "male", IF(TRIM(CLEAN(A1512))="f","female", "missing"))</f>
        <v>female</v>
      </c>
      <c r="AI1512" s="4">
        <f>C1512</f>
        <v>97.1</v>
      </c>
      <c r="AJ1512" s="4">
        <f>O1512</f>
        <v>95</v>
      </c>
      <c r="AK1512" s="4">
        <f>P1512</f>
        <v>95</v>
      </c>
      <c r="AL1512" s="4">
        <f>IF(AI1512&lt;60, 0, IF(AI1512&lt;70,2, IF(AI1512&lt;80, 3, IF(AI1512&lt;90,4, IF(AI1512&lt;=100, 5, "?")))))</f>
        <v>5</v>
      </c>
      <c r="AM1512" s="4">
        <f>IF(AJ1512&lt;60, 0, IF(AJ1512&lt;70,2, IF(AJ1512&lt;80, 3, IF(AJ1512&lt;90,4, IF(AJ1512&lt;=100, 5, "?")))))</f>
        <v>5</v>
      </c>
      <c r="AN1512" s="4">
        <f>IF(AK1512&lt;60, 0, IF(AK1512&lt;70,2, IF(AK1512&lt;80, 3, IF(AK1512&lt;90,4, IF(AK1512&lt;=100, 5, "?")))))</f>
        <v>5</v>
      </c>
      <c r="AO1512" s="4">
        <f ca="1">AA1512</f>
        <v>1</v>
      </c>
      <c r="AP1512" s="4">
        <f ca="1">AB1512</f>
        <v>1</v>
      </c>
      <c r="AQ1512" s="4">
        <f ca="1">AC1512</f>
        <v>1</v>
      </c>
      <c r="AR1512" s="4">
        <f ca="1">AD1512</f>
        <v>0</v>
      </c>
      <c r="AS1512" s="4">
        <f ca="1">AE1512</f>
        <v>0</v>
      </c>
      <c r="AT1512" s="4" t="str">
        <f ca="1">Z1512</f>
        <v>C</v>
      </c>
      <c r="AU1512" s="4">
        <f>E1512</f>
        <v>79.8</v>
      </c>
      <c r="AV1512" s="4">
        <f>IF(AU1512&lt;60, 0, IF(AU1512&lt;70,2, IF(AU1512&lt;80, 3, IF(AU1512&lt;90,4, IF(AU1512&lt;=100, 5, "?")))))</f>
        <v>3</v>
      </c>
    </row>
    <row r="1513" spans="1:48" x14ac:dyDescent="0.2">
      <c r="A1513" s="2" t="s">
        <v>13</v>
      </c>
      <c r="B1513" s="3" t="s">
        <v>28</v>
      </c>
      <c r="C1513" s="3">
        <v>88.1</v>
      </c>
      <c r="D1513" s="3" t="s">
        <v>28</v>
      </c>
      <c r="E1513" s="3">
        <v>72.3</v>
      </c>
      <c r="F1513" s="3">
        <v>1</v>
      </c>
      <c r="G1513" s="3">
        <v>80</v>
      </c>
      <c r="H1513" s="3">
        <v>86</v>
      </c>
      <c r="I1513" s="3">
        <v>70</v>
      </c>
      <c r="J1513" s="3">
        <v>62</v>
      </c>
      <c r="K1513" s="3">
        <v>64</v>
      </c>
      <c r="L1513" s="3"/>
      <c r="M1513" s="3">
        <v>71</v>
      </c>
      <c r="N1513" s="3"/>
      <c r="O1513" s="4">
        <f>MAX(G1513:H1513)</f>
        <v>86</v>
      </c>
      <c r="P1513" s="4">
        <f>MAX(I1513:J1513)</f>
        <v>70</v>
      </c>
      <c r="Q1513" s="4">
        <f>ABS(O1513-C1513)</f>
        <v>2.0999999999999943</v>
      </c>
      <c r="R1513" s="4">
        <f>ABS(P1513-C1513)</f>
        <v>18.099999999999994</v>
      </c>
      <c r="S1513" s="4" t="b">
        <f ca="1">OR(O1513=0,P1513=0,Q1513&gt;$Q$1,R1513&gt;$R$1,W1513="N", V1513=2)</f>
        <v>0</v>
      </c>
      <c r="T1513" s="4" t="str">
        <f>TRIM(CLEAN(D1513))</f>
        <v>برنامج بكالوريوس الهندسة الميكانيكية</v>
      </c>
      <c r="U1513" s="4">
        <f>COUNTIF(T:T,T1513)</f>
        <v>292</v>
      </c>
      <c r="V1513" s="4">
        <f>IF(E1513&lt;60, 0, IF(E1513&lt;70,2, IF(E1513&lt;80, 3, IF(E1513&lt;90,4, IF(E1513&lt;=100, 5, "?")))))</f>
        <v>3</v>
      </c>
      <c r="W1513" s="4" t="str" cm="1">
        <f t="array" aca="1" ref="W1513" ca="1">_xlfn.IFNA(INDIRECT($Y$1&amp;"!"&amp;W$1&amp;$Y1513),"N")</f>
        <v>E</v>
      </c>
      <c r="X1513" s="4">
        <f ca="1">COUNTIF(W:W,W1513)</f>
        <v>292</v>
      </c>
      <c r="Y1513" s="4">
        <f>MATCH(T1513,Coding!J:J,0)</f>
        <v>10</v>
      </c>
      <c r="Z1513" s="4" t="str" cm="1">
        <f t="array" aca="1" ref="Z1513" ca="1">_xlfn.IFNA(INDIRECT($Y$1&amp;"!"&amp;Z$1&amp;$Y1513),-1)</f>
        <v>E</v>
      </c>
      <c r="AA1513" s="4" cm="1">
        <f t="array" aca="1" ref="AA1513" ca="1">_xlfn.IFNA(INDIRECT($Y$1&amp;"!"&amp;AA$1&amp;$Y1513),-1)</f>
        <v>0</v>
      </c>
      <c r="AB1513" s="4" cm="1">
        <f t="array" aca="1" ref="AB1513" ca="1">_xlfn.IFNA(INDIRECT($Y$1&amp;"!"&amp;AB$1&amp;$Y1513),-1)</f>
        <v>0</v>
      </c>
      <c r="AC1513" s="4" cm="1">
        <f t="array" aca="1" ref="AC1513" ca="1">_xlfn.IFNA(INDIRECT($Y$1&amp;"!"&amp;AC$1&amp;$Y1513),-1)</f>
        <v>1</v>
      </c>
      <c r="AD1513" s="4" cm="1">
        <f t="array" aca="1" ref="AD1513" ca="1">_xlfn.IFNA(INDIRECT($Y$1&amp;"!"&amp;AD$1&amp;$Y1513),-1)</f>
        <v>0</v>
      </c>
      <c r="AE1513" s="4" cm="1">
        <f t="array" aca="1" ref="AE1513" ca="1">_xlfn.IFNA(INDIRECT($Y$1&amp;"!"&amp;AE$1&amp;$Y1513),-1)</f>
        <v>1</v>
      </c>
      <c r="AF1513" s="4" t="str">
        <f ca="1">_xlfn.CONCAT(W1513, "-",V1513)</f>
        <v>E-3</v>
      </c>
      <c r="AG1513" s="4" t="str">
        <f>TEXT(ROW()-2, "0000")</f>
        <v>1511</v>
      </c>
      <c r="AH1513" s="4" t="str">
        <f>IF(TRIM(CLEAN(A1513))="m", "male", IF(TRIM(CLEAN(A1513))="f","female", "missing"))</f>
        <v>male</v>
      </c>
      <c r="AI1513" s="4">
        <f>C1513</f>
        <v>88.1</v>
      </c>
      <c r="AJ1513" s="4">
        <f>O1513</f>
        <v>86</v>
      </c>
      <c r="AK1513" s="4">
        <f>P1513</f>
        <v>70</v>
      </c>
      <c r="AL1513" s="4">
        <f>IF(AI1513&lt;60, 0, IF(AI1513&lt;70,2, IF(AI1513&lt;80, 3, IF(AI1513&lt;90,4, IF(AI1513&lt;=100, 5, "?")))))</f>
        <v>4</v>
      </c>
      <c r="AM1513" s="4">
        <f>IF(AJ1513&lt;60, 0, IF(AJ1513&lt;70,2, IF(AJ1513&lt;80, 3, IF(AJ1513&lt;90,4, IF(AJ1513&lt;=100, 5, "?")))))</f>
        <v>4</v>
      </c>
      <c r="AN1513" s="4">
        <f>IF(AK1513&lt;60, 0, IF(AK1513&lt;70,2, IF(AK1513&lt;80, 3, IF(AK1513&lt;90,4, IF(AK1513&lt;=100, 5, "?")))))</f>
        <v>3</v>
      </c>
      <c r="AO1513" s="4">
        <f ca="1">AA1513</f>
        <v>0</v>
      </c>
      <c r="AP1513" s="4">
        <f ca="1">AB1513</f>
        <v>0</v>
      </c>
      <c r="AQ1513" s="4">
        <f ca="1">AC1513</f>
        <v>1</v>
      </c>
      <c r="AR1513" s="4">
        <f ca="1">AD1513</f>
        <v>0</v>
      </c>
      <c r="AS1513" s="4">
        <f ca="1">AE1513</f>
        <v>1</v>
      </c>
      <c r="AT1513" s="4" t="str">
        <f ca="1">Z1513</f>
        <v>E</v>
      </c>
      <c r="AU1513" s="4">
        <f>E1513</f>
        <v>72.3</v>
      </c>
      <c r="AV1513" s="4">
        <f>IF(AU1513&lt;60, 0, IF(AU1513&lt;70,2, IF(AU1513&lt;80, 3, IF(AU1513&lt;90,4, IF(AU1513&lt;=100, 5, "?")))))</f>
        <v>3</v>
      </c>
    </row>
    <row r="1514" spans="1:48" x14ac:dyDescent="0.2">
      <c r="A1514" s="2" t="s">
        <v>13</v>
      </c>
      <c r="B1514" s="3" t="s">
        <v>14</v>
      </c>
      <c r="C1514" s="3">
        <v>90.1</v>
      </c>
      <c r="D1514" s="3" t="s">
        <v>14</v>
      </c>
      <c r="E1514" s="3">
        <v>70.2</v>
      </c>
      <c r="F1514" s="3">
        <v>1</v>
      </c>
      <c r="G1514" s="3">
        <v>71</v>
      </c>
      <c r="H1514" s="3">
        <v>88</v>
      </c>
      <c r="I1514" s="3">
        <v>72</v>
      </c>
      <c r="J1514" s="3">
        <v>74</v>
      </c>
      <c r="K1514" s="3">
        <v>60</v>
      </c>
      <c r="L1514" s="3"/>
      <c r="M1514" s="3">
        <v>75</v>
      </c>
      <c r="N1514" s="3"/>
      <c r="O1514" s="4">
        <f>MAX(G1514:H1514)</f>
        <v>88</v>
      </c>
      <c r="P1514" s="4">
        <f>MAX(I1514:J1514)</f>
        <v>74</v>
      </c>
      <c r="Q1514" s="4">
        <f>ABS(O1514-C1514)</f>
        <v>2.0999999999999943</v>
      </c>
      <c r="R1514" s="4">
        <f>ABS(P1514-C1514)</f>
        <v>16.099999999999994</v>
      </c>
      <c r="S1514" s="4" t="b">
        <f ca="1">OR(O1514=0,P1514=0,Q1514&gt;$Q$1,R1514&gt;$R$1,W1514="N", V1514=2)</f>
        <v>0</v>
      </c>
      <c r="T1514" s="4" t="str">
        <f>TRIM(CLEAN(D1514))</f>
        <v>برنامج بكالوريوس الهندسة الكهربائية</v>
      </c>
      <c r="U1514" s="4">
        <f>COUNTIF(T:T,T1514)</f>
        <v>420</v>
      </c>
      <c r="V1514" s="4">
        <f>IF(E1514&lt;60, 0, IF(E1514&lt;70,2, IF(E1514&lt;80, 3, IF(E1514&lt;90,4, IF(E1514&lt;=100, 5, "?")))))</f>
        <v>3</v>
      </c>
      <c r="W1514" s="4" t="str" cm="1">
        <f t="array" aca="1" ref="W1514" ca="1">_xlfn.IFNA(INDIRECT($Y$1&amp;"!"&amp;W$1&amp;$Y1514),"N")</f>
        <v>F</v>
      </c>
      <c r="X1514" s="4">
        <f ca="1">COUNTIF(W:W,W1514)</f>
        <v>420</v>
      </c>
      <c r="Y1514" s="4">
        <f>MATCH(T1514,Coding!J:J,0)</f>
        <v>11</v>
      </c>
      <c r="Z1514" s="4" t="str" cm="1">
        <f t="array" aca="1" ref="Z1514" ca="1">_xlfn.IFNA(INDIRECT($Y$1&amp;"!"&amp;Z$1&amp;$Y1514),-1)</f>
        <v>F</v>
      </c>
      <c r="AA1514" s="4" cm="1">
        <f t="array" aca="1" ref="AA1514" ca="1">_xlfn.IFNA(INDIRECT($Y$1&amp;"!"&amp;AA$1&amp;$Y1514),-1)</f>
        <v>0</v>
      </c>
      <c r="AB1514" s="4" cm="1">
        <f t="array" aca="1" ref="AB1514" ca="1">_xlfn.IFNA(INDIRECT($Y$1&amp;"!"&amp;AB$1&amp;$Y1514),-1)</f>
        <v>1</v>
      </c>
      <c r="AC1514" s="4" cm="1">
        <f t="array" aca="1" ref="AC1514" ca="1">_xlfn.IFNA(INDIRECT($Y$1&amp;"!"&amp;AC$1&amp;$Y1514),-1)</f>
        <v>0</v>
      </c>
      <c r="AD1514" s="4" cm="1">
        <f t="array" aca="1" ref="AD1514" ca="1">_xlfn.IFNA(INDIRECT($Y$1&amp;"!"&amp;AD$1&amp;$Y1514),-1)</f>
        <v>1</v>
      </c>
      <c r="AE1514" s="4" cm="1">
        <f t="array" aca="1" ref="AE1514" ca="1">_xlfn.IFNA(INDIRECT($Y$1&amp;"!"&amp;AE$1&amp;$Y1514),-1)</f>
        <v>0</v>
      </c>
      <c r="AF1514" s="4" t="str">
        <f ca="1">_xlfn.CONCAT(W1514, "-",V1514)</f>
        <v>F-3</v>
      </c>
      <c r="AG1514" s="4" t="str">
        <f>TEXT(ROW()-2, "0000")</f>
        <v>1512</v>
      </c>
      <c r="AH1514" s="4" t="str">
        <f>IF(TRIM(CLEAN(A1514))="m", "male", IF(TRIM(CLEAN(A1514))="f","female", "missing"))</f>
        <v>male</v>
      </c>
      <c r="AI1514" s="4">
        <f>C1514</f>
        <v>90.1</v>
      </c>
      <c r="AJ1514" s="4">
        <f>O1514</f>
        <v>88</v>
      </c>
      <c r="AK1514" s="4">
        <f>P1514</f>
        <v>74</v>
      </c>
      <c r="AL1514" s="4">
        <f>IF(AI1514&lt;60, 0, IF(AI1514&lt;70,2, IF(AI1514&lt;80, 3, IF(AI1514&lt;90,4, IF(AI1514&lt;=100, 5, "?")))))</f>
        <v>5</v>
      </c>
      <c r="AM1514" s="4">
        <f>IF(AJ1514&lt;60, 0, IF(AJ1514&lt;70,2, IF(AJ1514&lt;80, 3, IF(AJ1514&lt;90,4, IF(AJ1514&lt;=100, 5, "?")))))</f>
        <v>4</v>
      </c>
      <c r="AN1514" s="4">
        <f>IF(AK1514&lt;60, 0, IF(AK1514&lt;70,2, IF(AK1514&lt;80, 3, IF(AK1514&lt;90,4, IF(AK1514&lt;=100, 5, "?")))))</f>
        <v>3</v>
      </c>
      <c r="AO1514" s="4">
        <f ca="1">AA1514</f>
        <v>0</v>
      </c>
      <c r="AP1514" s="4">
        <f ca="1">AB1514</f>
        <v>1</v>
      </c>
      <c r="AQ1514" s="4">
        <f ca="1">AC1514</f>
        <v>0</v>
      </c>
      <c r="AR1514" s="4">
        <f ca="1">AD1514</f>
        <v>1</v>
      </c>
      <c r="AS1514" s="4">
        <f ca="1">AE1514</f>
        <v>0</v>
      </c>
      <c r="AT1514" s="4" t="str">
        <f ca="1">Z1514</f>
        <v>F</v>
      </c>
      <c r="AU1514" s="4">
        <f>E1514</f>
        <v>70.2</v>
      </c>
      <c r="AV1514" s="4">
        <f>IF(AU1514&lt;60, 0, IF(AU1514&lt;70,2, IF(AU1514&lt;80, 3, IF(AU1514&lt;90,4, IF(AU1514&lt;=100, 5, "?")))))</f>
        <v>3</v>
      </c>
    </row>
    <row r="1515" spans="1:48" x14ac:dyDescent="0.2">
      <c r="A1515" s="2" t="s">
        <v>13</v>
      </c>
      <c r="B1515" s="3" t="s">
        <v>14</v>
      </c>
      <c r="C1515" s="3">
        <v>96.9</v>
      </c>
      <c r="D1515" s="3" t="s">
        <v>14</v>
      </c>
      <c r="E1515" s="3">
        <v>92.3</v>
      </c>
      <c r="F1515" s="3">
        <v>1</v>
      </c>
      <c r="G1515" s="3">
        <v>99</v>
      </c>
      <c r="H1515" s="3">
        <v>98</v>
      </c>
      <c r="I1515" s="3">
        <v>99</v>
      </c>
      <c r="J1515" s="3">
        <v>91</v>
      </c>
      <c r="K1515" s="3">
        <v>91</v>
      </c>
      <c r="L1515" s="3"/>
      <c r="M1515" s="3">
        <v>71</v>
      </c>
      <c r="N1515" s="3"/>
      <c r="O1515" s="4">
        <f>MAX(G1515:H1515)</f>
        <v>99</v>
      </c>
      <c r="P1515" s="4">
        <f>MAX(I1515:J1515)</f>
        <v>99</v>
      </c>
      <c r="Q1515" s="4">
        <f>ABS(O1515-C1515)</f>
        <v>2.0999999999999943</v>
      </c>
      <c r="R1515" s="4">
        <f>ABS(P1515-C1515)</f>
        <v>2.0999999999999943</v>
      </c>
      <c r="S1515" s="4" t="b">
        <f ca="1">OR(O1515=0,P1515=0,Q1515&gt;$Q$1,R1515&gt;$R$1,W1515="N", V1515=2)</f>
        <v>0</v>
      </c>
      <c r="T1515" s="4" t="str">
        <f>TRIM(CLEAN(D1515))</f>
        <v>برنامج بكالوريوس الهندسة الكهربائية</v>
      </c>
      <c r="U1515" s="4">
        <f>COUNTIF(T:T,T1515)</f>
        <v>420</v>
      </c>
      <c r="V1515" s="4">
        <f>IF(E1515&lt;60, 0, IF(E1515&lt;70,2, IF(E1515&lt;80, 3, IF(E1515&lt;90,4, IF(E1515&lt;=100, 5, "?")))))</f>
        <v>5</v>
      </c>
      <c r="W1515" s="4" t="str" cm="1">
        <f t="array" aca="1" ref="W1515" ca="1">_xlfn.IFNA(INDIRECT($Y$1&amp;"!"&amp;W$1&amp;$Y1515),"N")</f>
        <v>F</v>
      </c>
      <c r="X1515" s="4">
        <f ca="1">COUNTIF(W:W,W1515)</f>
        <v>420</v>
      </c>
      <c r="Y1515" s="4">
        <f>MATCH(T1515,Coding!J:J,0)</f>
        <v>11</v>
      </c>
      <c r="Z1515" s="4" t="str" cm="1">
        <f t="array" aca="1" ref="Z1515" ca="1">_xlfn.IFNA(INDIRECT($Y$1&amp;"!"&amp;Z$1&amp;$Y1515),-1)</f>
        <v>F</v>
      </c>
      <c r="AA1515" s="4" cm="1">
        <f t="array" aca="1" ref="AA1515" ca="1">_xlfn.IFNA(INDIRECT($Y$1&amp;"!"&amp;AA$1&amp;$Y1515),-1)</f>
        <v>0</v>
      </c>
      <c r="AB1515" s="4" cm="1">
        <f t="array" aca="1" ref="AB1515" ca="1">_xlfn.IFNA(INDIRECT($Y$1&amp;"!"&amp;AB$1&amp;$Y1515),-1)</f>
        <v>1</v>
      </c>
      <c r="AC1515" s="4" cm="1">
        <f t="array" aca="1" ref="AC1515" ca="1">_xlfn.IFNA(INDIRECT($Y$1&amp;"!"&amp;AC$1&amp;$Y1515),-1)</f>
        <v>0</v>
      </c>
      <c r="AD1515" s="4" cm="1">
        <f t="array" aca="1" ref="AD1515" ca="1">_xlfn.IFNA(INDIRECT($Y$1&amp;"!"&amp;AD$1&amp;$Y1515),-1)</f>
        <v>1</v>
      </c>
      <c r="AE1515" s="4" cm="1">
        <f t="array" aca="1" ref="AE1515" ca="1">_xlfn.IFNA(INDIRECT($Y$1&amp;"!"&amp;AE$1&amp;$Y1515),-1)</f>
        <v>0</v>
      </c>
      <c r="AF1515" s="4" t="str">
        <f ca="1">_xlfn.CONCAT(W1515, "-",V1515)</f>
        <v>F-5</v>
      </c>
      <c r="AG1515" s="4" t="str">
        <f>TEXT(ROW()-2, "0000")</f>
        <v>1513</v>
      </c>
      <c r="AH1515" s="4" t="str">
        <f>IF(TRIM(CLEAN(A1515))="m", "male", IF(TRIM(CLEAN(A1515))="f","female", "missing"))</f>
        <v>male</v>
      </c>
      <c r="AI1515" s="4">
        <f>C1515</f>
        <v>96.9</v>
      </c>
      <c r="AJ1515" s="4">
        <f>O1515</f>
        <v>99</v>
      </c>
      <c r="AK1515" s="4">
        <f>P1515</f>
        <v>99</v>
      </c>
      <c r="AL1515" s="4">
        <f>IF(AI1515&lt;60, 0, IF(AI1515&lt;70,2, IF(AI1515&lt;80, 3, IF(AI1515&lt;90,4, IF(AI1515&lt;=100, 5, "?")))))</f>
        <v>5</v>
      </c>
      <c r="AM1515" s="4">
        <f>IF(AJ1515&lt;60, 0, IF(AJ1515&lt;70,2, IF(AJ1515&lt;80, 3, IF(AJ1515&lt;90,4, IF(AJ1515&lt;=100, 5, "?")))))</f>
        <v>5</v>
      </c>
      <c r="AN1515" s="4">
        <f>IF(AK1515&lt;60, 0, IF(AK1515&lt;70,2, IF(AK1515&lt;80, 3, IF(AK1515&lt;90,4, IF(AK1515&lt;=100, 5, "?")))))</f>
        <v>5</v>
      </c>
      <c r="AO1515" s="4">
        <f ca="1">AA1515</f>
        <v>0</v>
      </c>
      <c r="AP1515" s="4">
        <f ca="1">AB1515</f>
        <v>1</v>
      </c>
      <c r="AQ1515" s="4">
        <f ca="1">AC1515</f>
        <v>0</v>
      </c>
      <c r="AR1515" s="4">
        <f ca="1">AD1515</f>
        <v>1</v>
      </c>
      <c r="AS1515" s="4">
        <f ca="1">AE1515</f>
        <v>0</v>
      </c>
      <c r="AT1515" s="4" t="str">
        <f ca="1">Z1515</f>
        <v>F</v>
      </c>
      <c r="AU1515" s="4">
        <f>E1515</f>
        <v>92.3</v>
      </c>
      <c r="AV1515" s="4">
        <f>IF(AU1515&lt;60, 0, IF(AU1515&lt;70,2, IF(AU1515&lt;80, 3, IF(AU1515&lt;90,4, IF(AU1515&lt;=100, 5, "?")))))</f>
        <v>5</v>
      </c>
    </row>
    <row r="1516" spans="1:48" x14ac:dyDescent="0.2">
      <c r="A1516" s="2" t="s">
        <v>13</v>
      </c>
      <c r="B1516" s="3" t="s">
        <v>26</v>
      </c>
      <c r="C1516" s="3">
        <v>92</v>
      </c>
      <c r="D1516" s="3" t="s">
        <v>26</v>
      </c>
      <c r="E1516" s="3">
        <v>79.099999999999994</v>
      </c>
      <c r="F1516" s="3">
        <v>1</v>
      </c>
      <c r="G1516" s="3">
        <v>80</v>
      </c>
      <c r="H1516" s="3">
        <v>94</v>
      </c>
      <c r="I1516" s="3">
        <v>80</v>
      </c>
      <c r="J1516" s="3">
        <v>81</v>
      </c>
      <c r="K1516" s="3">
        <v>92</v>
      </c>
      <c r="L1516" s="3"/>
      <c r="M1516" s="3">
        <v>83</v>
      </c>
      <c r="N1516" s="3"/>
      <c r="O1516" s="4">
        <f>MAX(G1516:H1516)</f>
        <v>94</v>
      </c>
      <c r="P1516" s="4">
        <f>MAX(I1516:J1516)</f>
        <v>81</v>
      </c>
      <c r="Q1516" s="4">
        <f>ABS(O1516-C1516)</f>
        <v>2</v>
      </c>
      <c r="R1516" s="4">
        <f>ABS(P1516-C1516)</f>
        <v>11</v>
      </c>
      <c r="S1516" s="4" t="b">
        <f ca="1">OR(O1516=0,P1516=0,Q1516&gt;$Q$1,R1516&gt;$R$1,W1516="N", V1516=2)</f>
        <v>0</v>
      </c>
      <c r="T1516" s="4" t="str">
        <f>TRIM(CLEAN(D1516))</f>
        <v>برنامج بكالوريوس الهندسة المدنية</v>
      </c>
      <c r="U1516" s="4">
        <f>COUNTIF(T:T,T1516)</f>
        <v>723</v>
      </c>
      <c r="V1516" s="4">
        <f>IF(E1516&lt;60, 0, IF(E1516&lt;70,2, IF(E1516&lt;80, 3, IF(E1516&lt;90,4, IF(E1516&lt;=100, 5, "?")))))</f>
        <v>3</v>
      </c>
      <c r="W1516" s="4" t="str" cm="1">
        <f t="array" aca="1" ref="W1516" ca="1">_xlfn.IFNA(INDIRECT($Y$1&amp;"!"&amp;W$1&amp;$Y1516),"N")</f>
        <v>C</v>
      </c>
      <c r="X1516" s="4">
        <f ca="1">COUNTIF(W:W,W1516)</f>
        <v>747</v>
      </c>
      <c r="Y1516" s="4">
        <f>MATCH(T1516,Coding!J:J,0)</f>
        <v>8</v>
      </c>
      <c r="Z1516" s="4" t="str" cm="1">
        <f t="array" aca="1" ref="Z1516" ca="1">_xlfn.IFNA(INDIRECT($Y$1&amp;"!"&amp;Z$1&amp;$Y1516),-1)</f>
        <v>C</v>
      </c>
      <c r="AA1516" s="4" cm="1">
        <f t="array" aca="1" ref="AA1516" ca="1">_xlfn.IFNA(INDIRECT($Y$1&amp;"!"&amp;AA$1&amp;$Y1516),-1)</f>
        <v>1</v>
      </c>
      <c r="AB1516" s="4" cm="1">
        <f t="array" aca="1" ref="AB1516" ca="1">_xlfn.IFNA(INDIRECT($Y$1&amp;"!"&amp;AB$1&amp;$Y1516),-1)</f>
        <v>1</v>
      </c>
      <c r="AC1516" s="4" cm="1">
        <f t="array" aca="1" ref="AC1516" ca="1">_xlfn.IFNA(INDIRECT($Y$1&amp;"!"&amp;AC$1&amp;$Y1516),-1)</f>
        <v>1</v>
      </c>
      <c r="AD1516" s="4" cm="1">
        <f t="array" aca="1" ref="AD1516" ca="1">_xlfn.IFNA(INDIRECT($Y$1&amp;"!"&amp;AD$1&amp;$Y1516),-1)</f>
        <v>0</v>
      </c>
      <c r="AE1516" s="4" cm="1">
        <f t="array" aca="1" ref="AE1516" ca="1">_xlfn.IFNA(INDIRECT($Y$1&amp;"!"&amp;AE$1&amp;$Y1516),-1)</f>
        <v>0</v>
      </c>
      <c r="AF1516" s="4" t="str">
        <f ca="1">_xlfn.CONCAT(W1516, "-",V1516)</f>
        <v>C-3</v>
      </c>
      <c r="AG1516" s="4" t="str">
        <f>TEXT(ROW()-2, "0000")</f>
        <v>1514</v>
      </c>
      <c r="AH1516" s="4" t="str">
        <f>IF(TRIM(CLEAN(A1516))="m", "male", IF(TRIM(CLEAN(A1516))="f","female", "missing"))</f>
        <v>male</v>
      </c>
      <c r="AI1516" s="4">
        <f>C1516</f>
        <v>92</v>
      </c>
      <c r="AJ1516" s="4">
        <f>O1516</f>
        <v>94</v>
      </c>
      <c r="AK1516" s="4">
        <f>P1516</f>
        <v>81</v>
      </c>
      <c r="AL1516" s="4">
        <f>IF(AI1516&lt;60, 0, IF(AI1516&lt;70,2, IF(AI1516&lt;80, 3, IF(AI1516&lt;90,4, IF(AI1516&lt;=100, 5, "?")))))</f>
        <v>5</v>
      </c>
      <c r="AM1516" s="4">
        <f>IF(AJ1516&lt;60, 0, IF(AJ1516&lt;70,2, IF(AJ1516&lt;80, 3, IF(AJ1516&lt;90,4, IF(AJ1516&lt;=100, 5, "?")))))</f>
        <v>5</v>
      </c>
      <c r="AN1516" s="4">
        <f>IF(AK1516&lt;60, 0, IF(AK1516&lt;70,2, IF(AK1516&lt;80, 3, IF(AK1516&lt;90,4, IF(AK1516&lt;=100, 5, "?")))))</f>
        <v>4</v>
      </c>
      <c r="AO1516" s="4">
        <f ca="1">AA1516</f>
        <v>1</v>
      </c>
      <c r="AP1516" s="4">
        <f ca="1">AB1516</f>
        <v>1</v>
      </c>
      <c r="AQ1516" s="4">
        <f ca="1">AC1516</f>
        <v>1</v>
      </c>
      <c r="AR1516" s="4">
        <f ca="1">AD1516</f>
        <v>0</v>
      </c>
      <c r="AS1516" s="4">
        <f ca="1">AE1516</f>
        <v>0</v>
      </c>
      <c r="AT1516" s="4" t="str">
        <f ca="1">Z1516</f>
        <v>C</v>
      </c>
      <c r="AU1516" s="4">
        <f>E1516</f>
        <v>79.099999999999994</v>
      </c>
      <c r="AV1516" s="4">
        <f>IF(AU1516&lt;60, 0, IF(AU1516&lt;70,2, IF(AU1516&lt;80, 3, IF(AU1516&lt;90,4, IF(AU1516&lt;=100, 5, "?")))))</f>
        <v>3</v>
      </c>
    </row>
    <row r="1517" spans="1:48" x14ac:dyDescent="0.2">
      <c r="A1517" s="2" t="s">
        <v>13</v>
      </c>
      <c r="B1517" s="3" t="s">
        <v>37</v>
      </c>
      <c r="C1517" s="3">
        <v>93</v>
      </c>
      <c r="D1517" s="3" t="s">
        <v>26</v>
      </c>
      <c r="E1517" s="3">
        <v>77.099999999999994</v>
      </c>
      <c r="F1517" s="3">
        <v>1</v>
      </c>
      <c r="G1517" s="3">
        <v>73</v>
      </c>
      <c r="H1517" s="3">
        <v>91</v>
      </c>
      <c r="I1517" s="3">
        <v>77</v>
      </c>
      <c r="J1517" s="3">
        <v>88</v>
      </c>
      <c r="K1517" s="3">
        <v>85</v>
      </c>
      <c r="L1517" s="3"/>
      <c r="M1517" s="3">
        <v>70</v>
      </c>
      <c r="N1517" s="3"/>
      <c r="O1517" s="4">
        <f>MAX(G1517:H1517)</f>
        <v>91</v>
      </c>
      <c r="P1517" s="4">
        <f>MAX(I1517:J1517)</f>
        <v>88</v>
      </c>
      <c r="Q1517" s="4">
        <f>ABS(O1517-C1517)</f>
        <v>2</v>
      </c>
      <c r="R1517" s="4">
        <f>ABS(P1517-C1517)</f>
        <v>5</v>
      </c>
      <c r="S1517" s="4" t="b">
        <f ca="1">OR(O1517=0,P1517=0,Q1517&gt;$Q$1,R1517&gt;$R$1,W1517="N", V1517=2)</f>
        <v>0</v>
      </c>
      <c r="T1517" s="4" t="str">
        <f>TRIM(CLEAN(D1517))</f>
        <v>برنامج بكالوريوس الهندسة المدنية</v>
      </c>
      <c r="U1517" s="4">
        <f>COUNTIF(T:T,T1517)</f>
        <v>723</v>
      </c>
      <c r="V1517" s="4">
        <f>IF(E1517&lt;60, 0, IF(E1517&lt;70,2, IF(E1517&lt;80, 3, IF(E1517&lt;90,4, IF(E1517&lt;=100, 5, "?")))))</f>
        <v>3</v>
      </c>
      <c r="W1517" s="4" t="str" cm="1">
        <f t="array" aca="1" ref="W1517" ca="1">_xlfn.IFNA(INDIRECT($Y$1&amp;"!"&amp;W$1&amp;$Y1517),"N")</f>
        <v>C</v>
      </c>
      <c r="X1517" s="4">
        <f ca="1">COUNTIF(W:W,W1517)</f>
        <v>747</v>
      </c>
      <c r="Y1517" s="4">
        <f>MATCH(T1517,Coding!J:J,0)</f>
        <v>8</v>
      </c>
      <c r="Z1517" s="4" t="str" cm="1">
        <f t="array" aca="1" ref="Z1517" ca="1">_xlfn.IFNA(INDIRECT($Y$1&amp;"!"&amp;Z$1&amp;$Y1517),-1)</f>
        <v>C</v>
      </c>
      <c r="AA1517" s="4" cm="1">
        <f t="array" aca="1" ref="AA1517" ca="1">_xlfn.IFNA(INDIRECT($Y$1&amp;"!"&amp;AA$1&amp;$Y1517),-1)</f>
        <v>1</v>
      </c>
      <c r="AB1517" s="4" cm="1">
        <f t="array" aca="1" ref="AB1517" ca="1">_xlfn.IFNA(INDIRECT($Y$1&amp;"!"&amp;AB$1&amp;$Y1517),-1)</f>
        <v>1</v>
      </c>
      <c r="AC1517" s="4" cm="1">
        <f t="array" aca="1" ref="AC1517" ca="1">_xlfn.IFNA(INDIRECT($Y$1&amp;"!"&amp;AC$1&amp;$Y1517),-1)</f>
        <v>1</v>
      </c>
      <c r="AD1517" s="4" cm="1">
        <f t="array" aca="1" ref="AD1517" ca="1">_xlfn.IFNA(INDIRECT($Y$1&amp;"!"&amp;AD$1&amp;$Y1517),-1)</f>
        <v>0</v>
      </c>
      <c r="AE1517" s="4" cm="1">
        <f t="array" aca="1" ref="AE1517" ca="1">_xlfn.IFNA(INDIRECT($Y$1&amp;"!"&amp;AE$1&amp;$Y1517),-1)</f>
        <v>0</v>
      </c>
      <c r="AF1517" s="4" t="str">
        <f ca="1">_xlfn.CONCAT(W1517, "-",V1517)</f>
        <v>C-3</v>
      </c>
      <c r="AG1517" s="4" t="str">
        <f>TEXT(ROW()-2, "0000")</f>
        <v>1515</v>
      </c>
      <c r="AH1517" s="4" t="str">
        <f>IF(TRIM(CLEAN(A1517))="m", "male", IF(TRIM(CLEAN(A1517))="f","female", "missing"))</f>
        <v>male</v>
      </c>
      <c r="AI1517" s="4">
        <f>C1517</f>
        <v>93</v>
      </c>
      <c r="AJ1517" s="4">
        <f>O1517</f>
        <v>91</v>
      </c>
      <c r="AK1517" s="4">
        <f>P1517</f>
        <v>88</v>
      </c>
      <c r="AL1517" s="4">
        <f>IF(AI1517&lt;60, 0, IF(AI1517&lt;70,2, IF(AI1517&lt;80, 3, IF(AI1517&lt;90,4, IF(AI1517&lt;=100, 5, "?")))))</f>
        <v>5</v>
      </c>
      <c r="AM1517" s="4">
        <f>IF(AJ1517&lt;60, 0, IF(AJ1517&lt;70,2, IF(AJ1517&lt;80, 3, IF(AJ1517&lt;90,4, IF(AJ1517&lt;=100, 5, "?")))))</f>
        <v>5</v>
      </c>
      <c r="AN1517" s="4">
        <f>IF(AK1517&lt;60, 0, IF(AK1517&lt;70,2, IF(AK1517&lt;80, 3, IF(AK1517&lt;90,4, IF(AK1517&lt;=100, 5, "?")))))</f>
        <v>4</v>
      </c>
      <c r="AO1517" s="4">
        <f ca="1">AA1517</f>
        <v>1</v>
      </c>
      <c r="AP1517" s="4">
        <f ca="1">AB1517</f>
        <v>1</v>
      </c>
      <c r="AQ1517" s="4">
        <f ca="1">AC1517</f>
        <v>1</v>
      </c>
      <c r="AR1517" s="4">
        <f ca="1">AD1517</f>
        <v>0</v>
      </c>
      <c r="AS1517" s="4">
        <f ca="1">AE1517</f>
        <v>0</v>
      </c>
      <c r="AT1517" s="4" t="str">
        <f ca="1">Z1517</f>
        <v>C</v>
      </c>
      <c r="AU1517" s="4">
        <f>E1517</f>
        <v>77.099999999999994</v>
      </c>
      <c r="AV1517" s="4">
        <f>IF(AU1517&lt;60, 0, IF(AU1517&lt;70,2, IF(AU1517&lt;80, 3, IF(AU1517&lt;90,4, IF(AU1517&lt;=100, 5, "?")))))</f>
        <v>3</v>
      </c>
    </row>
    <row r="1518" spans="1:48" x14ac:dyDescent="0.2">
      <c r="A1518" s="2" t="s">
        <v>13</v>
      </c>
      <c r="B1518" s="3" t="s">
        <v>36</v>
      </c>
      <c r="C1518" s="3">
        <v>97</v>
      </c>
      <c r="D1518" s="3" t="s">
        <v>33</v>
      </c>
      <c r="E1518" s="3">
        <v>87.1</v>
      </c>
      <c r="F1518" s="3">
        <v>1</v>
      </c>
      <c r="G1518" s="3">
        <v>99</v>
      </c>
      <c r="H1518" s="3">
        <v>99</v>
      </c>
      <c r="I1518" s="3">
        <v>99</v>
      </c>
      <c r="J1518" s="3">
        <v>99</v>
      </c>
      <c r="K1518" s="3"/>
      <c r="L1518" s="3"/>
      <c r="M1518" s="3">
        <v>87</v>
      </c>
      <c r="N1518" s="3"/>
      <c r="O1518" s="4">
        <f>MAX(G1518:H1518)</f>
        <v>99</v>
      </c>
      <c r="P1518" s="4">
        <f>MAX(I1518:J1518)</f>
        <v>99</v>
      </c>
      <c r="Q1518" s="4">
        <f>ABS(O1518-C1518)</f>
        <v>2</v>
      </c>
      <c r="R1518" s="4">
        <f>ABS(P1518-C1518)</f>
        <v>2</v>
      </c>
      <c r="S1518" s="4" t="b">
        <f ca="1">OR(O1518=0,P1518=0,Q1518&gt;$Q$1,R1518&gt;$R$1,W1518="N", V1518=2)</f>
        <v>0</v>
      </c>
      <c r="T1518" s="4" t="str">
        <f>TRIM(CLEAN(D1518))</f>
        <v>برنامج بكالوريوس علم الحاسوب</v>
      </c>
      <c r="U1518" s="4">
        <f>COUNTIF(T:T,T1518)</f>
        <v>589</v>
      </c>
      <c r="V1518" s="4">
        <f>IF(E1518&lt;60, 0, IF(E1518&lt;70,2, IF(E1518&lt;80, 3, IF(E1518&lt;90,4, IF(E1518&lt;=100, 5, "?")))))</f>
        <v>4</v>
      </c>
      <c r="W1518" s="4" t="str" cm="1">
        <f t="array" aca="1" ref="W1518" ca="1">_xlfn.IFNA(INDIRECT($Y$1&amp;"!"&amp;W$1&amp;$Y1518),"N")</f>
        <v>D</v>
      </c>
      <c r="X1518" s="4">
        <f ca="1">COUNTIF(W:W,W1518)</f>
        <v>589</v>
      </c>
      <c r="Y1518" s="4">
        <f>MATCH(T1518,Coding!J:J,0)</f>
        <v>9</v>
      </c>
      <c r="Z1518" s="4" t="str" cm="1">
        <f t="array" aca="1" ref="Z1518" ca="1">_xlfn.IFNA(INDIRECT($Y$1&amp;"!"&amp;Z$1&amp;$Y1518),-1)</f>
        <v>D</v>
      </c>
      <c r="AA1518" s="4" cm="1">
        <f t="array" aca="1" ref="AA1518" ca="1">_xlfn.IFNA(INDIRECT($Y$1&amp;"!"&amp;AA$1&amp;$Y1518),-1)</f>
        <v>0</v>
      </c>
      <c r="AB1518" s="4" cm="1">
        <f t="array" aca="1" ref="AB1518" ca="1">_xlfn.IFNA(INDIRECT($Y$1&amp;"!"&amp;AB$1&amp;$Y1518),-1)</f>
        <v>1</v>
      </c>
      <c r="AC1518" s="4" cm="1">
        <f t="array" aca="1" ref="AC1518" ca="1">_xlfn.IFNA(INDIRECT($Y$1&amp;"!"&amp;AC$1&amp;$Y1518),-1)</f>
        <v>0</v>
      </c>
      <c r="AD1518" s="4" cm="1">
        <f t="array" aca="1" ref="AD1518" ca="1">_xlfn.IFNA(INDIRECT($Y$1&amp;"!"&amp;AD$1&amp;$Y1518),-1)</f>
        <v>0</v>
      </c>
      <c r="AE1518" s="4" cm="1">
        <f t="array" aca="1" ref="AE1518" ca="1">_xlfn.IFNA(INDIRECT($Y$1&amp;"!"&amp;AE$1&amp;$Y1518),-1)</f>
        <v>0</v>
      </c>
      <c r="AF1518" s="4" t="str">
        <f ca="1">_xlfn.CONCAT(W1518, "-",V1518)</f>
        <v>D-4</v>
      </c>
      <c r="AG1518" s="4" t="str">
        <f>TEXT(ROW()-2, "0000")</f>
        <v>1516</v>
      </c>
      <c r="AH1518" s="4" t="str">
        <f>IF(TRIM(CLEAN(A1518))="m", "male", IF(TRIM(CLEAN(A1518))="f","female", "missing"))</f>
        <v>male</v>
      </c>
      <c r="AI1518" s="4">
        <f>C1518</f>
        <v>97</v>
      </c>
      <c r="AJ1518" s="4">
        <f>O1518</f>
        <v>99</v>
      </c>
      <c r="AK1518" s="4">
        <f>P1518</f>
        <v>99</v>
      </c>
      <c r="AL1518" s="4">
        <f>IF(AI1518&lt;60, 0, IF(AI1518&lt;70,2, IF(AI1518&lt;80, 3, IF(AI1518&lt;90,4, IF(AI1518&lt;=100, 5, "?")))))</f>
        <v>5</v>
      </c>
      <c r="AM1518" s="4">
        <f>IF(AJ1518&lt;60, 0, IF(AJ1518&lt;70,2, IF(AJ1518&lt;80, 3, IF(AJ1518&lt;90,4, IF(AJ1518&lt;=100, 5, "?")))))</f>
        <v>5</v>
      </c>
      <c r="AN1518" s="4">
        <f>IF(AK1518&lt;60, 0, IF(AK1518&lt;70,2, IF(AK1518&lt;80, 3, IF(AK1518&lt;90,4, IF(AK1518&lt;=100, 5, "?")))))</f>
        <v>5</v>
      </c>
      <c r="AO1518" s="4">
        <f ca="1">AA1518</f>
        <v>0</v>
      </c>
      <c r="AP1518" s="4">
        <f ca="1">AB1518</f>
        <v>1</v>
      </c>
      <c r="AQ1518" s="4">
        <f ca="1">AC1518</f>
        <v>0</v>
      </c>
      <c r="AR1518" s="4">
        <f ca="1">AD1518</f>
        <v>0</v>
      </c>
      <c r="AS1518" s="4">
        <f ca="1">AE1518</f>
        <v>0</v>
      </c>
      <c r="AT1518" s="4" t="str">
        <f ca="1">Z1518</f>
        <v>D</v>
      </c>
      <c r="AU1518" s="4">
        <f>E1518</f>
        <v>87.1</v>
      </c>
      <c r="AV1518" s="4">
        <f>IF(AU1518&lt;60, 0, IF(AU1518&lt;70,2, IF(AU1518&lt;80, 3, IF(AU1518&lt;90,4, IF(AU1518&lt;=100, 5, "?")))))</f>
        <v>4</v>
      </c>
    </row>
    <row r="1519" spans="1:48" x14ac:dyDescent="0.2">
      <c r="A1519" s="2" t="s">
        <v>13</v>
      </c>
      <c r="B1519" s="3" t="s">
        <v>28</v>
      </c>
      <c r="C1519" s="3">
        <v>82</v>
      </c>
      <c r="D1519" s="3" t="s">
        <v>28</v>
      </c>
      <c r="E1519" s="3">
        <v>71.7</v>
      </c>
      <c r="F1519" s="3">
        <v>3</v>
      </c>
      <c r="G1519" s="3">
        <v>75</v>
      </c>
      <c r="H1519" s="3">
        <v>80</v>
      </c>
      <c r="I1519" s="3">
        <v>67</v>
      </c>
      <c r="J1519" s="3">
        <v>65</v>
      </c>
      <c r="K1519" s="3">
        <v>77</v>
      </c>
      <c r="L1519" s="3"/>
      <c r="M1519" s="3">
        <v>81</v>
      </c>
      <c r="N1519" s="3"/>
      <c r="O1519" s="4">
        <f>MAX(G1519:H1519)</f>
        <v>80</v>
      </c>
      <c r="P1519" s="4">
        <f>MAX(I1519:J1519)</f>
        <v>67</v>
      </c>
      <c r="Q1519" s="4">
        <f>ABS(O1519-C1519)</f>
        <v>2</v>
      </c>
      <c r="R1519" s="4">
        <f>ABS(P1519-C1519)</f>
        <v>15</v>
      </c>
      <c r="S1519" s="4" t="b">
        <f ca="1">OR(O1519=0,P1519=0,Q1519&gt;$Q$1,R1519&gt;$R$1,W1519="N", V1519=2)</f>
        <v>0</v>
      </c>
      <c r="T1519" s="4" t="str">
        <f>TRIM(CLEAN(D1519))</f>
        <v>برنامج بكالوريوس الهندسة الميكانيكية</v>
      </c>
      <c r="U1519" s="4">
        <f>COUNTIF(T:T,T1519)</f>
        <v>292</v>
      </c>
      <c r="V1519" s="4">
        <f>IF(E1519&lt;60, 0, IF(E1519&lt;70,2, IF(E1519&lt;80, 3, IF(E1519&lt;90,4, IF(E1519&lt;=100, 5, "?")))))</f>
        <v>3</v>
      </c>
      <c r="W1519" s="4" t="str" cm="1">
        <f t="array" aca="1" ref="W1519" ca="1">_xlfn.IFNA(INDIRECT($Y$1&amp;"!"&amp;W$1&amp;$Y1519),"N")</f>
        <v>E</v>
      </c>
      <c r="X1519" s="4">
        <f ca="1">COUNTIF(W:W,W1519)</f>
        <v>292</v>
      </c>
      <c r="Y1519" s="4">
        <f>MATCH(T1519,Coding!J:J,0)</f>
        <v>10</v>
      </c>
      <c r="Z1519" s="4" t="str" cm="1">
        <f t="array" aca="1" ref="Z1519" ca="1">_xlfn.IFNA(INDIRECT($Y$1&amp;"!"&amp;Z$1&amp;$Y1519),-1)</f>
        <v>E</v>
      </c>
      <c r="AA1519" s="4" cm="1">
        <f t="array" aca="1" ref="AA1519" ca="1">_xlfn.IFNA(INDIRECT($Y$1&amp;"!"&amp;AA$1&amp;$Y1519),-1)</f>
        <v>0</v>
      </c>
      <c r="AB1519" s="4" cm="1">
        <f t="array" aca="1" ref="AB1519" ca="1">_xlfn.IFNA(INDIRECT($Y$1&amp;"!"&amp;AB$1&amp;$Y1519),-1)</f>
        <v>0</v>
      </c>
      <c r="AC1519" s="4" cm="1">
        <f t="array" aca="1" ref="AC1519" ca="1">_xlfn.IFNA(INDIRECT($Y$1&amp;"!"&amp;AC$1&amp;$Y1519),-1)</f>
        <v>1</v>
      </c>
      <c r="AD1519" s="4" cm="1">
        <f t="array" aca="1" ref="AD1519" ca="1">_xlfn.IFNA(INDIRECT($Y$1&amp;"!"&amp;AD$1&amp;$Y1519),-1)</f>
        <v>0</v>
      </c>
      <c r="AE1519" s="4" cm="1">
        <f t="array" aca="1" ref="AE1519" ca="1">_xlfn.IFNA(INDIRECT($Y$1&amp;"!"&amp;AE$1&amp;$Y1519),-1)</f>
        <v>1</v>
      </c>
      <c r="AF1519" s="4" t="str">
        <f ca="1">_xlfn.CONCAT(W1519, "-",V1519)</f>
        <v>E-3</v>
      </c>
      <c r="AG1519" s="4" t="str">
        <f>TEXT(ROW()-2, "0000")</f>
        <v>1517</v>
      </c>
      <c r="AH1519" s="4" t="str">
        <f>IF(TRIM(CLEAN(A1519))="m", "male", IF(TRIM(CLEAN(A1519))="f","female", "missing"))</f>
        <v>male</v>
      </c>
      <c r="AI1519" s="4">
        <f>C1519</f>
        <v>82</v>
      </c>
      <c r="AJ1519" s="4">
        <f>O1519</f>
        <v>80</v>
      </c>
      <c r="AK1519" s="4">
        <f>P1519</f>
        <v>67</v>
      </c>
      <c r="AL1519" s="4">
        <f>IF(AI1519&lt;60, 0, IF(AI1519&lt;70,2, IF(AI1519&lt;80, 3, IF(AI1519&lt;90,4, IF(AI1519&lt;=100, 5, "?")))))</f>
        <v>4</v>
      </c>
      <c r="AM1519" s="4">
        <f>IF(AJ1519&lt;60, 0, IF(AJ1519&lt;70,2, IF(AJ1519&lt;80, 3, IF(AJ1519&lt;90,4, IF(AJ1519&lt;=100, 5, "?")))))</f>
        <v>4</v>
      </c>
      <c r="AN1519" s="4">
        <f>IF(AK1519&lt;60, 0, IF(AK1519&lt;70,2, IF(AK1519&lt;80, 3, IF(AK1519&lt;90,4, IF(AK1519&lt;=100, 5, "?")))))</f>
        <v>2</v>
      </c>
      <c r="AO1519" s="4">
        <f ca="1">AA1519</f>
        <v>0</v>
      </c>
      <c r="AP1519" s="4">
        <f ca="1">AB1519</f>
        <v>0</v>
      </c>
      <c r="AQ1519" s="4">
        <f ca="1">AC1519</f>
        <v>1</v>
      </c>
      <c r="AR1519" s="4">
        <f ca="1">AD1519</f>
        <v>0</v>
      </c>
      <c r="AS1519" s="4">
        <f ca="1">AE1519</f>
        <v>1</v>
      </c>
      <c r="AT1519" s="4" t="str">
        <f ca="1">Z1519</f>
        <v>E</v>
      </c>
      <c r="AU1519" s="4">
        <f>E1519</f>
        <v>71.7</v>
      </c>
      <c r="AV1519" s="4">
        <f>IF(AU1519&lt;60, 0, IF(AU1519&lt;70,2, IF(AU1519&lt;80, 3, IF(AU1519&lt;90,4, IF(AU1519&lt;=100, 5, "?")))))</f>
        <v>3</v>
      </c>
    </row>
    <row r="1520" spans="1:48" x14ac:dyDescent="0.2">
      <c r="A1520" s="2" t="s">
        <v>13</v>
      </c>
      <c r="B1520" s="3" t="s">
        <v>36</v>
      </c>
      <c r="C1520" s="3">
        <v>92.1</v>
      </c>
      <c r="D1520" s="3" t="s">
        <v>36</v>
      </c>
      <c r="E1520" s="3">
        <v>76.099999999999994</v>
      </c>
      <c r="F1520" s="3">
        <v>1</v>
      </c>
      <c r="G1520" s="3">
        <v>94</v>
      </c>
      <c r="H1520" s="3">
        <v>80</v>
      </c>
      <c r="I1520" s="3">
        <v>89</v>
      </c>
      <c r="J1520" s="3">
        <v>77</v>
      </c>
      <c r="K1520" s="3"/>
      <c r="L1520" s="3"/>
      <c r="M1520" s="3">
        <v>83</v>
      </c>
      <c r="N1520" s="3"/>
      <c r="O1520" s="4">
        <f>MAX(G1520:H1520)</f>
        <v>94</v>
      </c>
      <c r="P1520" s="4">
        <f>MAX(I1520:J1520)</f>
        <v>89</v>
      </c>
      <c r="Q1520" s="4">
        <f>ABS(O1520-C1520)</f>
        <v>1.9000000000000057</v>
      </c>
      <c r="R1520" s="4">
        <f>ABS(P1520-C1520)</f>
        <v>3.0999999999999943</v>
      </c>
      <c r="S1520" s="4" t="b">
        <f ca="1">OR(O1520=0,P1520=0,Q1520&gt;$Q$1,R1520&gt;$R$1,W1520="N", V1520=2)</f>
        <v>0</v>
      </c>
      <c r="T1520" s="4" t="str">
        <f>TRIM(CLEAN(D1520))</f>
        <v>برنامج بكالوريوس هندسة أنظمة الحاسوب</v>
      </c>
      <c r="U1520" s="4">
        <f>COUNTIF(T:T,T1520)</f>
        <v>549</v>
      </c>
      <c r="V1520" s="4">
        <f>IF(E1520&lt;60, 0, IF(E1520&lt;70,2, IF(E1520&lt;80, 3, IF(E1520&lt;90,4, IF(E1520&lt;=100, 5, "?")))))</f>
        <v>3</v>
      </c>
      <c r="W1520" s="4" t="str" cm="1">
        <f t="array" aca="1" ref="W1520" ca="1">_xlfn.IFNA(INDIRECT($Y$1&amp;"!"&amp;W$1&amp;$Y1520),"N")</f>
        <v>A</v>
      </c>
      <c r="X1520" s="4">
        <f ca="1">COUNTIF(W:W,W1520)</f>
        <v>861</v>
      </c>
      <c r="Y1520" s="4">
        <f>MATCH(T1520,Coding!J:J,0)</f>
        <v>3</v>
      </c>
      <c r="Z1520" s="4" t="str" cm="1">
        <f t="array" aca="1" ref="Z1520" ca="1">_xlfn.IFNA(INDIRECT($Y$1&amp;"!"&amp;Z$1&amp;$Y1520),-1)</f>
        <v>A</v>
      </c>
      <c r="AA1520" s="4" cm="1">
        <f t="array" aca="1" ref="AA1520" ca="1">_xlfn.IFNA(INDIRECT($Y$1&amp;"!"&amp;AA$1&amp;$Y1520),-1)</f>
        <v>0</v>
      </c>
      <c r="AB1520" s="4" cm="1">
        <f t="array" aca="1" ref="AB1520" ca="1">_xlfn.IFNA(INDIRECT($Y$1&amp;"!"&amp;AB$1&amp;$Y1520),-1)</f>
        <v>1</v>
      </c>
      <c r="AC1520" s="4" cm="1">
        <f t="array" aca="1" ref="AC1520" ca="1">_xlfn.IFNA(INDIRECT($Y$1&amp;"!"&amp;AC$1&amp;$Y1520),-1)</f>
        <v>1</v>
      </c>
      <c r="AD1520" s="4" cm="1">
        <f t="array" aca="1" ref="AD1520" ca="1">_xlfn.IFNA(INDIRECT($Y$1&amp;"!"&amp;AD$1&amp;$Y1520),-1)</f>
        <v>1</v>
      </c>
      <c r="AE1520" s="4" cm="1">
        <f t="array" aca="1" ref="AE1520" ca="1">_xlfn.IFNA(INDIRECT($Y$1&amp;"!"&amp;AE$1&amp;$Y1520),-1)</f>
        <v>0</v>
      </c>
      <c r="AF1520" s="4" t="str">
        <f ca="1">_xlfn.CONCAT(W1520, "-",V1520)</f>
        <v>A-3</v>
      </c>
      <c r="AG1520" s="4" t="str">
        <f>TEXT(ROW()-2, "0000")</f>
        <v>1518</v>
      </c>
      <c r="AH1520" s="4" t="str">
        <f>IF(TRIM(CLEAN(A1520))="m", "male", IF(TRIM(CLEAN(A1520))="f","female", "missing"))</f>
        <v>male</v>
      </c>
      <c r="AI1520" s="4">
        <f>C1520</f>
        <v>92.1</v>
      </c>
      <c r="AJ1520" s="4">
        <f>O1520</f>
        <v>94</v>
      </c>
      <c r="AK1520" s="4">
        <f>P1520</f>
        <v>89</v>
      </c>
      <c r="AL1520" s="4">
        <f>IF(AI1520&lt;60, 0, IF(AI1520&lt;70,2, IF(AI1520&lt;80, 3, IF(AI1520&lt;90,4, IF(AI1520&lt;=100, 5, "?")))))</f>
        <v>5</v>
      </c>
      <c r="AM1520" s="4">
        <f>IF(AJ1520&lt;60, 0, IF(AJ1520&lt;70,2, IF(AJ1520&lt;80, 3, IF(AJ1520&lt;90,4, IF(AJ1520&lt;=100, 5, "?")))))</f>
        <v>5</v>
      </c>
      <c r="AN1520" s="4">
        <f>IF(AK1520&lt;60, 0, IF(AK1520&lt;70,2, IF(AK1520&lt;80, 3, IF(AK1520&lt;90,4, IF(AK1520&lt;=100, 5, "?")))))</f>
        <v>4</v>
      </c>
      <c r="AO1520" s="4">
        <f ca="1">AA1520</f>
        <v>0</v>
      </c>
      <c r="AP1520" s="4">
        <f ca="1">AB1520</f>
        <v>1</v>
      </c>
      <c r="AQ1520" s="4">
        <f ca="1">AC1520</f>
        <v>1</v>
      </c>
      <c r="AR1520" s="4">
        <f ca="1">AD1520</f>
        <v>1</v>
      </c>
      <c r="AS1520" s="4">
        <f ca="1">AE1520</f>
        <v>0</v>
      </c>
      <c r="AT1520" s="4" t="str">
        <f ca="1">Z1520</f>
        <v>A</v>
      </c>
      <c r="AU1520" s="4">
        <f>E1520</f>
        <v>76.099999999999994</v>
      </c>
      <c r="AV1520" s="4">
        <f>IF(AU1520&lt;60, 0, IF(AU1520&lt;70,2, IF(AU1520&lt;80, 3, IF(AU1520&lt;90,4, IF(AU1520&lt;=100, 5, "?")))))</f>
        <v>3</v>
      </c>
    </row>
    <row r="1521" spans="1:48" x14ac:dyDescent="0.2">
      <c r="A1521" s="2" t="s">
        <v>13</v>
      </c>
      <c r="B1521" s="3" t="s">
        <v>36</v>
      </c>
      <c r="C1521" s="3">
        <v>97.1</v>
      </c>
      <c r="D1521" s="3" t="s">
        <v>34</v>
      </c>
      <c r="E1521" s="3">
        <v>94.9</v>
      </c>
      <c r="F1521" s="3">
        <v>1</v>
      </c>
      <c r="G1521" s="3">
        <v>99</v>
      </c>
      <c r="H1521" s="3">
        <v>99</v>
      </c>
      <c r="I1521" s="3">
        <v>99</v>
      </c>
      <c r="J1521" s="3">
        <v>99</v>
      </c>
      <c r="K1521" s="3"/>
      <c r="L1521" s="3"/>
      <c r="M1521" s="3">
        <v>82</v>
      </c>
      <c r="N1521" s="3"/>
      <c r="O1521" s="4">
        <f>MAX(G1521:H1521)</f>
        <v>99</v>
      </c>
      <c r="P1521" s="4">
        <f>MAX(I1521:J1521)</f>
        <v>99</v>
      </c>
      <c r="Q1521" s="4">
        <f>ABS(O1521-C1521)</f>
        <v>1.9000000000000057</v>
      </c>
      <c r="R1521" s="4">
        <f>ABS(P1521-C1521)</f>
        <v>1.9000000000000057</v>
      </c>
      <c r="S1521" s="4" t="b">
        <f ca="1">OR(O1521=0,P1521=0,Q1521&gt;$Q$1,R1521&gt;$R$1,W1521="N", V1521=2)</f>
        <v>0</v>
      </c>
      <c r="T1521" s="4" t="str">
        <f>TRIM(CLEAN(D1521))</f>
        <v>برنامج بكالوريوس هندسة الحاسوب</v>
      </c>
      <c r="U1521" s="4">
        <f>COUNTIF(T:T,T1521)</f>
        <v>139</v>
      </c>
      <c r="V1521" s="4">
        <f>IF(E1521&lt;60, 0, IF(E1521&lt;70,2, IF(E1521&lt;80, 3, IF(E1521&lt;90,4, IF(E1521&lt;=100, 5, "?")))))</f>
        <v>5</v>
      </c>
      <c r="W1521" s="4" t="str" cm="1">
        <f t="array" aca="1" ref="W1521" ca="1">_xlfn.IFNA(INDIRECT($Y$1&amp;"!"&amp;W$1&amp;$Y1521),"N")</f>
        <v>A</v>
      </c>
      <c r="X1521" s="4">
        <f ca="1">COUNTIF(W:W,W1521)</f>
        <v>861</v>
      </c>
      <c r="Y1521" s="4">
        <f>MATCH(T1521,Coding!J:J,0)</f>
        <v>5</v>
      </c>
      <c r="Z1521" s="4" t="str" cm="1">
        <f t="array" aca="1" ref="Z1521" ca="1">_xlfn.IFNA(INDIRECT($Y$1&amp;"!"&amp;Z$1&amp;$Y1521),-1)</f>
        <v>A</v>
      </c>
      <c r="AA1521" s="4" cm="1">
        <f t="array" aca="1" ref="AA1521" ca="1">_xlfn.IFNA(INDIRECT($Y$1&amp;"!"&amp;AA$1&amp;$Y1521),-1)</f>
        <v>0</v>
      </c>
      <c r="AB1521" s="4" cm="1">
        <f t="array" aca="1" ref="AB1521" ca="1">_xlfn.IFNA(INDIRECT($Y$1&amp;"!"&amp;AB$1&amp;$Y1521),-1)</f>
        <v>1</v>
      </c>
      <c r="AC1521" s="4" cm="1">
        <f t="array" aca="1" ref="AC1521" ca="1">_xlfn.IFNA(INDIRECT($Y$1&amp;"!"&amp;AC$1&amp;$Y1521),-1)</f>
        <v>1</v>
      </c>
      <c r="AD1521" s="4" cm="1">
        <f t="array" aca="1" ref="AD1521" ca="1">_xlfn.IFNA(INDIRECT($Y$1&amp;"!"&amp;AD$1&amp;$Y1521),-1)</f>
        <v>1</v>
      </c>
      <c r="AE1521" s="4" cm="1">
        <f t="array" aca="1" ref="AE1521" ca="1">_xlfn.IFNA(INDIRECT($Y$1&amp;"!"&amp;AE$1&amp;$Y1521),-1)</f>
        <v>0</v>
      </c>
      <c r="AF1521" s="4" t="str">
        <f ca="1">_xlfn.CONCAT(W1521, "-",V1521)</f>
        <v>A-5</v>
      </c>
      <c r="AG1521" s="4" t="str">
        <f>TEXT(ROW()-2, "0000")</f>
        <v>1519</v>
      </c>
      <c r="AH1521" s="4" t="str">
        <f>IF(TRIM(CLEAN(A1521))="m", "male", IF(TRIM(CLEAN(A1521))="f","female", "missing"))</f>
        <v>male</v>
      </c>
      <c r="AI1521" s="4">
        <f>C1521</f>
        <v>97.1</v>
      </c>
      <c r="AJ1521" s="4">
        <f>O1521</f>
        <v>99</v>
      </c>
      <c r="AK1521" s="4">
        <f>P1521</f>
        <v>99</v>
      </c>
      <c r="AL1521" s="4">
        <f>IF(AI1521&lt;60, 0, IF(AI1521&lt;70,2, IF(AI1521&lt;80, 3, IF(AI1521&lt;90,4, IF(AI1521&lt;=100, 5, "?")))))</f>
        <v>5</v>
      </c>
      <c r="AM1521" s="4">
        <f>IF(AJ1521&lt;60, 0, IF(AJ1521&lt;70,2, IF(AJ1521&lt;80, 3, IF(AJ1521&lt;90,4, IF(AJ1521&lt;=100, 5, "?")))))</f>
        <v>5</v>
      </c>
      <c r="AN1521" s="4">
        <f>IF(AK1521&lt;60, 0, IF(AK1521&lt;70,2, IF(AK1521&lt;80, 3, IF(AK1521&lt;90,4, IF(AK1521&lt;=100, 5, "?")))))</f>
        <v>5</v>
      </c>
      <c r="AO1521" s="4">
        <f ca="1">AA1521</f>
        <v>0</v>
      </c>
      <c r="AP1521" s="4">
        <f ca="1">AB1521</f>
        <v>1</v>
      </c>
      <c r="AQ1521" s="4">
        <f ca="1">AC1521</f>
        <v>1</v>
      </c>
      <c r="AR1521" s="4">
        <f ca="1">AD1521</f>
        <v>1</v>
      </c>
      <c r="AS1521" s="4">
        <f ca="1">AE1521</f>
        <v>0</v>
      </c>
      <c r="AT1521" s="4" t="str">
        <f ca="1">Z1521</f>
        <v>A</v>
      </c>
      <c r="AU1521" s="4">
        <f>E1521</f>
        <v>94.9</v>
      </c>
      <c r="AV1521" s="4">
        <f>IF(AU1521&lt;60, 0, IF(AU1521&lt;70,2, IF(AU1521&lt;80, 3, IF(AU1521&lt;90,4, IF(AU1521&lt;=100, 5, "?")))))</f>
        <v>5</v>
      </c>
    </row>
    <row r="1522" spans="1:48" x14ac:dyDescent="0.2">
      <c r="A1522" s="2" t="s">
        <v>16</v>
      </c>
      <c r="B1522" s="3" t="s">
        <v>14</v>
      </c>
      <c r="C1522" s="3">
        <v>87.9</v>
      </c>
      <c r="D1522" s="3" t="s">
        <v>26</v>
      </c>
      <c r="E1522" s="3">
        <v>75.8</v>
      </c>
      <c r="F1522" s="3">
        <v>1</v>
      </c>
      <c r="G1522" s="3">
        <v>76</v>
      </c>
      <c r="H1522" s="3">
        <v>86</v>
      </c>
      <c r="I1522" s="3">
        <v>95</v>
      </c>
      <c r="J1522" s="3">
        <v>81</v>
      </c>
      <c r="K1522" s="3">
        <v>80</v>
      </c>
      <c r="L1522" s="3"/>
      <c r="M1522" s="3">
        <v>71</v>
      </c>
      <c r="N1522" s="3"/>
      <c r="O1522" s="4">
        <f>MAX(G1522:H1522)</f>
        <v>86</v>
      </c>
      <c r="P1522" s="4">
        <f>MAX(I1522:J1522)</f>
        <v>95</v>
      </c>
      <c r="Q1522" s="4">
        <f>ABS(O1522-C1522)</f>
        <v>1.9000000000000057</v>
      </c>
      <c r="R1522" s="4">
        <f>ABS(P1522-C1522)</f>
        <v>7.0999999999999943</v>
      </c>
      <c r="S1522" s="4" t="b">
        <f ca="1">OR(O1522=0,P1522=0,Q1522&gt;$Q$1,R1522&gt;$R$1,W1522="N", V1522=2)</f>
        <v>0</v>
      </c>
      <c r="T1522" s="4" t="str">
        <f>TRIM(CLEAN(D1522))</f>
        <v>برنامج بكالوريوس الهندسة المدنية</v>
      </c>
      <c r="U1522" s="4">
        <f>COUNTIF(T:T,T1522)</f>
        <v>723</v>
      </c>
      <c r="V1522" s="4">
        <f>IF(E1522&lt;60, 0, IF(E1522&lt;70,2, IF(E1522&lt;80, 3, IF(E1522&lt;90,4, IF(E1522&lt;=100, 5, "?")))))</f>
        <v>3</v>
      </c>
      <c r="W1522" s="4" t="str" cm="1">
        <f t="array" aca="1" ref="W1522" ca="1">_xlfn.IFNA(INDIRECT($Y$1&amp;"!"&amp;W$1&amp;$Y1522),"N")</f>
        <v>C</v>
      </c>
      <c r="X1522" s="4">
        <f ca="1">COUNTIF(W:W,W1522)</f>
        <v>747</v>
      </c>
      <c r="Y1522" s="4">
        <f>MATCH(T1522,Coding!J:J,0)</f>
        <v>8</v>
      </c>
      <c r="Z1522" s="4" t="str" cm="1">
        <f t="array" aca="1" ref="Z1522" ca="1">_xlfn.IFNA(INDIRECT($Y$1&amp;"!"&amp;Z$1&amp;$Y1522),-1)</f>
        <v>C</v>
      </c>
      <c r="AA1522" s="4" cm="1">
        <f t="array" aca="1" ref="AA1522" ca="1">_xlfn.IFNA(INDIRECT($Y$1&amp;"!"&amp;AA$1&amp;$Y1522),-1)</f>
        <v>1</v>
      </c>
      <c r="AB1522" s="4" cm="1">
        <f t="array" aca="1" ref="AB1522" ca="1">_xlfn.IFNA(INDIRECT($Y$1&amp;"!"&amp;AB$1&amp;$Y1522),-1)</f>
        <v>1</v>
      </c>
      <c r="AC1522" s="4" cm="1">
        <f t="array" aca="1" ref="AC1522" ca="1">_xlfn.IFNA(INDIRECT($Y$1&amp;"!"&amp;AC$1&amp;$Y1522),-1)</f>
        <v>1</v>
      </c>
      <c r="AD1522" s="4" cm="1">
        <f t="array" aca="1" ref="AD1522" ca="1">_xlfn.IFNA(INDIRECT($Y$1&amp;"!"&amp;AD$1&amp;$Y1522),-1)</f>
        <v>0</v>
      </c>
      <c r="AE1522" s="4" cm="1">
        <f t="array" aca="1" ref="AE1522" ca="1">_xlfn.IFNA(INDIRECT($Y$1&amp;"!"&amp;AE$1&amp;$Y1522),-1)</f>
        <v>0</v>
      </c>
      <c r="AF1522" s="4" t="str">
        <f ca="1">_xlfn.CONCAT(W1522, "-",V1522)</f>
        <v>C-3</v>
      </c>
      <c r="AG1522" s="4" t="str">
        <f>TEXT(ROW()-2, "0000")</f>
        <v>1520</v>
      </c>
      <c r="AH1522" s="4" t="str">
        <f>IF(TRIM(CLEAN(A1522))="m", "male", IF(TRIM(CLEAN(A1522))="f","female", "missing"))</f>
        <v>female</v>
      </c>
      <c r="AI1522" s="4">
        <f>C1522</f>
        <v>87.9</v>
      </c>
      <c r="AJ1522" s="4">
        <f>O1522</f>
        <v>86</v>
      </c>
      <c r="AK1522" s="4">
        <f>P1522</f>
        <v>95</v>
      </c>
      <c r="AL1522" s="4">
        <f>IF(AI1522&lt;60, 0, IF(AI1522&lt;70,2, IF(AI1522&lt;80, 3, IF(AI1522&lt;90,4, IF(AI1522&lt;=100, 5, "?")))))</f>
        <v>4</v>
      </c>
      <c r="AM1522" s="4">
        <f>IF(AJ1522&lt;60, 0, IF(AJ1522&lt;70,2, IF(AJ1522&lt;80, 3, IF(AJ1522&lt;90,4, IF(AJ1522&lt;=100, 5, "?")))))</f>
        <v>4</v>
      </c>
      <c r="AN1522" s="4">
        <f>IF(AK1522&lt;60, 0, IF(AK1522&lt;70,2, IF(AK1522&lt;80, 3, IF(AK1522&lt;90,4, IF(AK1522&lt;=100, 5, "?")))))</f>
        <v>5</v>
      </c>
      <c r="AO1522" s="4">
        <f ca="1">AA1522</f>
        <v>1</v>
      </c>
      <c r="AP1522" s="4">
        <f ca="1">AB1522</f>
        <v>1</v>
      </c>
      <c r="AQ1522" s="4">
        <f ca="1">AC1522</f>
        <v>1</v>
      </c>
      <c r="AR1522" s="4">
        <f ca="1">AD1522</f>
        <v>0</v>
      </c>
      <c r="AS1522" s="4">
        <f ca="1">AE1522</f>
        <v>0</v>
      </c>
      <c r="AT1522" s="4" t="str">
        <f ca="1">Z1522</f>
        <v>C</v>
      </c>
      <c r="AU1522" s="4">
        <f>E1522</f>
        <v>75.8</v>
      </c>
      <c r="AV1522" s="4">
        <f>IF(AU1522&lt;60, 0, IF(AU1522&lt;70,2, IF(AU1522&lt;80, 3, IF(AU1522&lt;90,4, IF(AU1522&lt;=100, 5, "?")))))</f>
        <v>3</v>
      </c>
    </row>
    <row r="1523" spans="1:48" x14ac:dyDescent="0.2">
      <c r="A1523" s="2" t="s">
        <v>13</v>
      </c>
      <c r="B1523" s="3" t="s">
        <v>26</v>
      </c>
      <c r="C1523" s="3">
        <v>91.9</v>
      </c>
      <c r="D1523" s="3" t="s">
        <v>26</v>
      </c>
      <c r="E1523" s="3">
        <v>73.7</v>
      </c>
      <c r="F1523" s="3">
        <v>1</v>
      </c>
      <c r="G1523" s="3">
        <v>70</v>
      </c>
      <c r="H1523" s="3">
        <v>90</v>
      </c>
      <c r="I1523" s="3">
        <v>70</v>
      </c>
      <c r="J1523" s="3">
        <v>97</v>
      </c>
      <c r="K1523" s="3">
        <v>80</v>
      </c>
      <c r="L1523" s="3"/>
      <c r="M1523" s="3">
        <v>74</v>
      </c>
      <c r="N1523" s="3"/>
      <c r="O1523" s="4">
        <f>MAX(G1523:H1523)</f>
        <v>90</v>
      </c>
      <c r="P1523" s="4">
        <f>MAX(I1523:J1523)</f>
        <v>97</v>
      </c>
      <c r="Q1523" s="4">
        <f>ABS(O1523-C1523)</f>
        <v>1.9000000000000057</v>
      </c>
      <c r="R1523" s="4">
        <f>ABS(P1523-C1523)</f>
        <v>5.0999999999999943</v>
      </c>
      <c r="S1523" s="4" t="b">
        <f ca="1">OR(O1523=0,P1523=0,Q1523&gt;$Q$1,R1523&gt;$R$1,W1523="N", V1523=2)</f>
        <v>0</v>
      </c>
      <c r="T1523" s="4" t="str">
        <f>TRIM(CLEAN(D1523))</f>
        <v>برنامج بكالوريوس الهندسة المدنية</v>
      </c>
      <c r="U1523" s="4">
        <f>COUNTIF(T:T,T1523)</f>
        <v>723</v>
      </c>
      <c r="V1523" s="4">
        <f>IF(E1523&lt;60, 0, IF(E1523&lt;70,2, IF(E1523&lt;80, 3, IF(E1523&lt;90,4, IF(E1523&lt;=100, 5, "?")))))</f>
        <v>3</v>
      </c>
      <c r="W1523" s="4" t="str" cm="1">
        <f t="array" aca="1" ref="W1523" ca="1">_xlfn.IFNA(INDIRECT($Y$1&amp;"!"&amp;W$1&amp;$Y1523),"N")</f>
        <v>C</v>
      </c>
      <c r="X1523" s="4">
        <f ca="1">COUNTIF(W:W,W1523)</f>
        <v>747</v>
      </c>
      <c r="Y1523" s="4">
        <f>MATCH(T1523,Coding!J:J,0)</f>
        <v>8</v>
      </c>
      <c r="Z1523" s="4" t="str" cm="1">
        <f t="array" aca="1" ref="Z1523" ca="1">_xlfn.IFNA(INDIRECT($Y$1&amp;"!"&amp;Z$1&amp;$Y1523),-1)</f>
        <v>C</v>
      </c>
      <c r="AA1523" s="4" cm="1">
        <f t="array" aca="1" ref="AA1523" ca="1">_xlfn.IFNA(INDIRECT($Y$1&amp;"!"&amp;AA$1&amp;$Y1523),-1)</f>
        <v>1</v>
      </c>
      <c r="AB1523" s="4" cm="1">
        <f t="array" aca="1" ref="AB1523" ca="1">_xlfn.IFNA(INDIRECT($Y$1&amp;"!"&amp;AB$1&amp;$Y1523),-1)</f>
        <v>1</v>
      </c>
      <c r="AC1523" s="4" cm="1">
        <f t="array" aca="1" ref="AC1523" ca="1">_xlfn.IFNA(INDIRECT($Y$1&amp;"!"&amp;AC$1&amp;$Y1523),-1)</f>
        <v>1</v>
      </c>
      <c r="AD1523" s="4" cm="1">
        <f t="array" aca="1" ref="AD1523" ca="1">_xlfn.IFNA(INDIRECT($Y$1&amp;"!"&amp;AD$1&amp;$Y1523),-1)</f>
        <v>0</v>
      </c>
      <c r="AE1523" s="4" cm="1">
        <f t="array" aca="1" ref="AE1523" ca="1">_xlfn.IFNA(INDIRECT($Y$1&amp;"!"&amp;AE$1&amp;$Y1523),-1)</f>
        <v>0</v>
      </c>
      <c r="AF1523" s="4" t="str">
        <f ca="1">_xlfn.CONCAT(W1523, "-",V1523)</f>
        <v>C-3</v>
      </c>
      <c r="AG1523" s="4" t="str">
        <f>TEXT(ROW()-2, "0000")</f>
        <v>1521</v>
      </c>
      <c r="AH1523" s="4" t="str">
        <f>IF(TRIM(CLEAN(A1523))="m", "male", IF(TRIM(CLEAN(A1523))="f","female", "missing"))</f>
        <v>male</v>
      </c>
      <c r="AI1523" s="4">
        <f>C1523</f>
        <v>91.9</v>
      </c>
      <c r="AJ1523" s="4">
        <f>O1523</f>
        <v>90</v>
      </c>
      <c r="AK1523" s="4">
        <f>P1523</f>
        <v>97</v>
      </c>
      <c r="AL1523" s="4">
        <f>IF(AI1523&lt;60, 0, IF(AI1523&lt;70,2, IF(AI1523&lt;80, 3, IF(AI1523&lt;90,4, IF(AI1523&lt;=100, 5, "?")))))</f>
        <v>5</v>
      </c>
      <c r="AM1523" s="4">
        <f>IF(AJ1523&lt;60, 0, IF(AJ1523&lt;70,2, IF(AJ1523&lt;80, 3, IF(AJ1523&lt;90,4, IF(AJ1523&lt;=100, 5, "?")))))</f>
        <v>5</v>
      </c>
      <c r="AN1523" s="4">
        <f>IF(AK1523&lt;60, 0, IF(AK1523&lt;70,2, IF(AK1523&lt;80, 3, IF(AK1523&lt;90,4, IF(AK1523&lt;=100, 5, "?")))))</f>
        <v>5</v>
      </c>
      <c r="AO1523" s="4">
        <f ca="1">AA1523</f>
        <v>1</v>
      </c>
      <c r="AP1523" s="4">
        <f ca="1">AB1523</f>
        <v>1</v>
      </c>
      <c r="AQ1523" s="4">
        <f ca="1">AC1523</f>
        <v>1</v>
      </c>
      <c r="AR1523" s="4">
        <f ca="1">AD1523</f>
        <v>0</v>
      </c>
      <c r="AS1523" s="4">
        <f ca="1">AE1523</f>
        <v>0</v>
      </c>
      <c r="AT1523" s="4" t="str">
        <f ca="1">Z1523</f>
        <v>C</v>
      </c>
      <c r="AU1523" s="4">
        <f>E1523</f>
        <v>73.7</v>
      </c>
      <c r="AV1523" s="4">
        <f>IF(AU1523&lt;60, 0, IF(AU1523&lt;70,2, IF(AU1523&lt;80, 3, IF(AU1523&lt;90,4, IF(AU1523&lt;=100, 5, "?")))))</f>
        <v>3</v>
      </c>
    </row>
    <row r="1524" spans="1:48" x14ac:dyDescent="0.2">
      <c r="A1524" s="2" t="s">
        <v>16</v>
      </c>
      <c r="B1524" s="3" t="s">
        <v>37</v>
      </c>
      <c r="C1524" s="3">
        <v>95.1</v>
      </c>
      <c r="D1524" s="3" t="s">
        <v>26</v>
      </c>
      <c r="E1524" s="3">
        <v>75.3</v>
      </c>
      <c r="F1524" s="3">
        <v>1</v>
      </c>
      <c r="G1524" s="3">
        <v>97</v>
      </c>
      <c r="H1524" s="3">
        <v>82</v>
      </c>
      <c r="I1524" s="3">
        <v>87</v>
      </c>
      <c r="J1524" s="3">
        <v>68</v>
      </c>
      <c r="K1524" s="3">
        <v>92</v>
      </c>
      <c r="L1524" s="3"/>
      <c r="M1524" s="3">
        <v>76</v>
      </c>
      <c r="N1524" s="3"/>
      <c r="O1524" s="4">
        <f>MAX(G1524:H1524)</f>
        <v>97</v>
      </c>
      <c r="P1524" s="4">
        <f>MAX(I1524:J1524)</f>
        <v>87</v>
      </c>
      <c r="Q1524" s="4">
        <f>ABS(O1524-C1524)</f>
        <v>1.9000000000000057</v>
      </c>
      <c r="R1524" s="4">
        <f>ABS(P1524-C1524)</f>
        <v>8.0999999999999943</v>
      </c>
      <c r="S1524" s="4" t="b">
        <f ca="1">OR(O1524=0,P1524=0,Q1524&gt;$Q$1,R1524&gt;$R$1,W1524="N", V1524=2)</f>
        <v>0</v>
      </c>
      <c r="T1524" s="4" t="str">
        <f>TRIM(CLEAN(D1524))</f>
        <v>برنامج بكالوريوس الهندسة المدنية</v>
      </c>
      <c r="U1524" s="4">
        <f>COUNTIF(T:T,T1524)</f>
        <v>723</v>
      </c>
      <c r="V1524" s="4">
        <f>IF(E1524&lt;60, 0, IF(E1524&lt;70,2, IF(E1524&lt;80, 3, IF(E1524&lt;90,4, IF(E1524&lt;=100, 5, "?")))))</f>
        <v>3</v>
      </c>
      <c r="W1524" s="4" t="str" cm="1">
        <f t="array" aca="1" ref="W1524" ca="1">_xlfn.IFNA(INDIRECT($Y$1&amp;"!"&amp;W$1&amp;$Y1524),"N")</f>
        <v>C</v>
      </c>
      <c r="X1524" s="4">
        <f ca="1">COUNTIF(W:W,W1524)</f>
        <v>747</v>
      </c>
      <c r="Y1524" s="4">
        <f>MATCH(T1524,Coding!J:J,0)</f>
        <v>8</v>
      </c>
      <c r="Z1524" s="4" t="str" cm="1">
        <f t="array" aca="1" ref="Z1524" ca="1">_xlfn.IFNA(INDIRECT($Y$1&amp;"!"&amp;Z$1&amp;$Y1524),-1)</f>
        <v>C</v>
      </c>
      <c r="AA1524" s="4" cm="1">
        <f t="array" aca="1" ref="AA1524" ca="1">_xlfn.IFNA(INDIRECT($Y$1&amp;"!"&amp;AA$1&amp;$Y1524),-1)</f>
        <v>1</v>
      </c>
      <c r="AB1524" s="4" cm="1">
        <f t="array" aca="1" ref="AB1524" ca="1">_xlfn.IFNA(INDIRECT($Y$1&amp;"!"&amp;AB$1&amp;$Y1524),-1)</f>
        <v>1</v>
      </c>
      <c r="AC1524" s="4" cm="1">
        <f t="array" aca="1" ref="AC1524" ca="1">_xlfn.IFNA(INDIRECT($Y$1&amp;"!"&amp;AC$1&amp;$Y1524),-1)</f>
        <v>1</v>
      </c>
      <c r="AD1524" s="4" cm="1">
        <f t="array" aca="1" ref="AD1524" ca="1">_xlfn.IFNA(INDIRECT($Y$1&amp;"!"&amp;AD$1&amp;$Y1524),-1)</f>
        <v>0</v>
      </c>
      <c r="AE1524" s="4" cm="1">
        <f t="array" aca="1" ref="AE1524" ca="1">_xlfn.IFNA(INDIRECT($Y$1&amp;"!"&amp;AE$1&amp;$Y1524),-1)</f>
        <v>0</v>
      </c>
      <c r="AF1524" s="4" t="str">
        <f ca="1">_xlfn.CONCAT(W1524, "-",V1524)</f>
        <v>C-3</v>
      </c>
      <c r="AG1524" s="4" t="str">
        <f>TEXT(ROW()-2, "0000")</f>
        <v>1522</v>
      </c>
      <c r="AH1524" s="4" t="str">
        <f>IF(TRIM(CLEAN(A1524))="m", "male", IF(TRIM(CLEAN(A1524))="f","female", "missing"))</f>
        <v>female</v>
      </c>
      <c r="AI1524" s="4">
        <f>C1524</f>
        <v>95.1</v>
      </c>
      <c r="AJ1524" s="4">
        <f>O1524</f>
        <v>97</v>
      </c>
      <c r="AK1524" s="4">
        <f>P1524</f>
        <v>87</v>
      </c>
      <c r="AL1524" s="4">
        <f>IF(AI1524&lt;60, 0, IF(AI1524&lt;70,2, IF(AI1524&lt;80, 3, IF(AI1524&lt;90,4, IF(AI1524&lt;=100, 5, "?")))))</f>
        <v>5</v>
      </c>
      <c r="AM1524" s="4">
        <f>IF(AJ1524&lt;60, 0, IF(AJ1524&lt;70,2, IF(AJ1524&lt;80, 3, IF(AJ1524&lt;90,4, IF(AJ1524&lt;=100, 5, "?")))))</f>
        <v>5</v>
      </c>
      <c r="AN1524" s="4">
        <f>IF(AK1524&lt;60, 0, IF(AK1524&lt;70,2, IF(AK1524&lt;80, 3, IF(AK1524&lt;90,4, IF(AK1524&lt;=100, 5, "?")))))</f>
        <v>4</v>
      </c>
      <c r="AO1524" s="4">
        <f ca="1">AA1524</f>
        <v>1</v>
      </c>
      <c r="AP1524" s="4">
        <f ca="1">AB1524</f>
        <v>1</v>
      </c>
      <c r="AQ1524" s="4">
        <f ca="1">AC1524</f>
        <v>1</v>
      </c>
      <c r="AR1524" s="4">
        <f ca="1">AD1524</f>
        <v>0</v>
      </c>
      <c r="AS1524" s="4">
        <f ca="1">AE1524</f>
        <v>0</v>
      </c>
      <c r="AT1524" s="4" t="str">
        <f ca="1">Z1524</f>
        <v>C</v>
      </c>
      <c r="AU1524" s="4">
        <f>E1524</f>
        <v>75.3</v>
      </c>
      <c r="AV1524" s="4">
        <f>IF(AU1524&lt;60, 0, IF(AU1524&lt;70,2, IF(AU1524&lt;80, 3, IF(AU1524&lt;90,4, IF(AU1524&lt;=100, 5, "?")))))</f>
        <v>3</v>
      </c>
    </row>
    <row r="1525" spans="1:48" x14ac:dyDescent="0.2">
      <c r="A1525" s="2" t="s">
        <v>13</v>
      </c>
      <c r="B1525" s="3" t="s">
        <v>33</v>
      </c>
      <c r="C1525" s="3">
        <v>90.1</v>
      </c>
      <c r="D1525" s="3" t="s">
        <v>33</v>
      </c>
      <c r="E1525" s="3">
        <v>71.900000000000006</v>
      </c>
      <c r="F1525" s="3">
        <v>1</v>
      </c>
      <c r="G1525" s="3">
        <v>92</v>
      </c>
      <c r="H1525" s="3">
        <v>77</v>
      </c>
      <c r="I1525" s="3">
        <v>60</v>
      </c>
      <c r="J1525" s="3">
        <v>92</v>
      </c>
      <c r="K1525" s="3"/>
      <c r="L1525" s="3"/>
      <c r="M1525" s="3"/>
      <c r="N1525" s="3"/>
      <c r="O1525" s="4">
        <f>MAX(G1525:H1525)</f>
        <v>92</v>
      </c>
      <c r="P1525" s="4">
        <f>MAX(I1525:J1525)</f>
        <v>92</v>
      </c>
      <c r="Q1525" s="4">
        <f>ABS(O1525-C1525)</f>
        <v>1.9000000000000057</v>
      </c>
      <c r="R1525" s="4">
        <f>ABS(P1525-C1525)</f>
        <v>1.9000000000000057</v>
      </c>
      <c r="S1525" s="4" t="b">
        <f ca="1">OR(O1525=0,P1525=0,Q1525&gt;$Q$1,R1525&gt;$R$1,W1525="N", V1525=2)</f>
        <v>0</v>
      </c>
      <c r="T1525" s="4" t="str">
        <f>TRIM(CLEAN(D1525))</f>
        <v>برنامج بكالوريوس علم الحاسوب</v>
      </c>
      <c r="U1525" s="4">
        <f>COUNTIF(T:T,T1525)</f>
        <v>589</v>
      </c>
      <c r="V1525" s="4">
        <f>IF(E1525&lt;60, 0, IF(E1525&lt;70,2, IF(E1525&lt;80, 3, IF(E1525&lt;90,4, IF(E1525&lt;=100, 5, "?")))))</f>
        <v>3</v>
      </c>
      <c r="W1525" s="4" t="str" cm="1">
        <f t="array" aca="1" ref="W1525" ca="1">_xlfn.IFNA(INDIRECT($Y$1&amp;"!"&amp;W$1&amp;$Y1525),"N")</f>
        <v>D</v>
      </c>
      <c r="X1525" s="4">
        <f ca="1">COUNTIF(W:W,W1525)</f>
        <v>589</v>
      </c>
      <c r="Y1525" s="4">
        <f>MATCH(T1525,Coding!J:J,0)</f>
        <v>9</v>
      </c>
      <c r="Z1525" s="4" t="str" cm="1">
        <f t="array" aca="1" ref="Z1525" ca="1">_xlfn.IFNA(INDIRECT($Y$1&amp;"!"&amp;Z$1&amp;$Y1525),-1)</f>
        <v>D</v>
      </c>
      <c r="AA1525" s="4" cm="1">
        <f t="array" aca="1" ref="AA1525" ca="1">_xlfn.IFNA(INDIRECT($Y$1&amp;"!"&amp;AA$1&amp;$Y1525),-1)</f>
        <v>0</v>
      </c>
      <c r="AB1525" s="4" cm="1">
        <f t="array" aca="1" ref="AB1525" ca="1">_xlfn.IFNA(INDIRECT($Y$1&amp;"!"&amp;AB$1&amp;$Y1525),-1)</f>
        <v>1</v>
      </c>
      <c r="AC1525" s="4" cm="1">
        <f t="array" aca="1" ref="AC1525" ca="1">_xlfn.IFNA(INDIRECT($Y$1&amp;"!"&amp;AC$1&amp;$Y1525),-1)</f>
        <v>0</v>
      </c>
      <c r="AD1525" s="4" cm="1">
        <f t="array" aca="1" ref="AD1525" ca="1">_xlfn.IFNA(INDIRECT($Y$1&amp;"!"&amp;AD$1&amp;$Y1525),-1)</f>
        <v>0</v>
      </c>
      <c r="AE1525" s="4" cm="1">
        <f t="array" aca="1" ref="AE1525" ca="1">_xlfn.IFNA(INDIRECT($Y$1&amp;"!"&amp;AE$1&amp;$Y1525),-1)</f>
        <v>0</v>
      </c>
      <c r="AF1525" s="4" t="str">
        <f ca="1">_xlfn.CONCAT(W1525, "-",V1525)</f>
        <v>D-3</v>
      </c>
      <c r="AG1525" s="4" t="str">
        <f>TEXT(ROW()-2, "0000")</f>
        <v>1523</v>
      </c>
      <c r="AH1525" s="4" t="str">
        <f>IF(TRIM(CLEAN(A1525))="m", "male", IF(TRIM(CLEAN(A1525))="f","female", "missing"))</f>
        <v>male</v>
      </c>
      <c r="AI1525" s="4">
        <f>C1525</f>
        <v>90.1</v>
      </c>
      <c r="AJ1525" s="4">
        <f>O1525</f>
        <v>92</v>
      </c>
      <c r="AK1525" s="4">
        <f>P1525</f>
        <v>92</v>
      </c>
      <c r="AL1525" s="4">
        <f>IF(AI1525&lt;60, 0, IF(AI1525&lt;70,2, IF(AI1525&lt;80, 3, IF(AI1525&lt;90,4, IF(AI1525&lt;=100, 5, "?")))))</f>
        <v>5</v>
      </c>
      <c r="AM1525" s="4">
        <f>IF(AJ1525&lt;60, 0, IF(AJ1525&lt;70,2, IF(AJ1525&lt;80, 3, IF(AJ1525&lt;90,4, IF(AJ1525&lt;=100, 5, "?")))))</f>
        <v>5</v>
      </c>
      <c r="AN1525" s="4">
        <f>IF(AK1525&lt;60, 0, IF(AK1525&lt;70,2, IF(AK1525&lt;80, 3, IF(AK1525&lt;90,4, IF(AK1525&lt;=100, 5, "?")))))</f>
        <v>5</v>
      </c>
      <c r="AO1525" s="4">
        <f ca="1">AA1525</f>
        <v>0</v>
      </c>
      <c r="AP1525" s="4">
        <f ca="1">AB1525</f>
        <v>1</v>
      </c>
      <c r="AQ1525" s="4">
        <f ca="1">AC1525</f>
        <v>0</v>
      </c>
      <c r="AR1525" s="4">
        <f ca="1">AD1525</f>
        <v>0</v>
      </c>
      <c r="AS1525" s="4">
        <f ca="1">AE1525</f>
        <v>0</v>
      </c>
      <c r="AT1525" s="4" t="str">
        <f ca="1">Z1525</f>
        <v>D</v>
      </c>
      <c r="AU1525" s="4">
        <f>E1525</f>
        <v>71.900000000000006</v>
      </c>
      <c r="AV1525" s="4">
        <f>IF(AU1525&lt;60, 0, IF(AU1525&lt;70,2, IF(AU1525&lt;80, 3, IF(AU1525&lt;90,4, IF(AU1525&lt;=100, 5, "?")))))</f>
        <v>3</v>
      </c>
    </row>
    <row r="1526" spans="1:48" x14ac:dyDescent="0.2">
      <c r="A1526" s="2" t="s">
        <v>13</v>
      </c>
      <c r="B1526" s="3" t="s">
        <v>28</v>
      </c>
      <c r="C1526" s="3">
        <v>86.9</v>
      </c>
      <c r="D1526" s="3" t="s">
        <v>28</v>
      </c>
      <c r="E1526" s="3">
        <v>76.599999999999994</v>
      </c>
      <c r="F1526" s="3">
        <v>1</v>
      </c>
      <c r="G1526" s="3">
        <v>77</v>
      </c>
      <c r="H1526" s="3">
        <v>85</v>
      </c>
      <c r="I1526" s="3">
        <v>92</v>
      </c>
      <c r="J1526" s="3">
        <v>91</v>
      </c>
      <c r="K1526" s="3">
        <v>61</v>
      </c>
      <c r="L1526" s="3"/>
      <c r="M1526" s="3">
        <v>65</v>
      </c>
      <c r="N1526" s="3"/>
      <c r="O1526" s="4">
        <f>MAX(G1526:H1526)</f>
        <v>85</v>
      </c>
      <c r="P1526" s="4">
        <f>MAX(I1526:J1526)</f>
        <v>92</v>
      </c>
      <c r="Q1526" s="4">
        <f>ABS(O1526-C1526)</f>
        <v>1.9000000000000057</v>
      </c>
      <c r="R1526" s="4">
        <f>ABS(P1526-C1526)</f>
        <v>5.0999999999999943</v>
      </c>
      <c r="S1526" s="4" t="b">
        <f ca="1">OR(O1526=0,P1526=0,Q1526&gt;$Q$1,R1526&gt;$R$1,W1526="N", V1526=2)</f>
        <v>0</v>
      </c>
      <c r="T1526" s="4" t="str">
        <f>TRIM(CLEAN(D1526))</f>
        <v>برنامج بكالوريوس الهندسة الميكانيكية</v>
      </c>
      <c r="U1526" s="4">
        <f>COUNTIF(T:T,T1526)</f>
        <v>292</v>
      </c>
      <c r="V1526" s="4">
        <f>IF(E1526&lt;60, 0, IF(E1526&lt;70,2, IF(E1526&lt;80, 3, IF(E1526&lt;90,4, IF(E1526&lt;=100, 5, "?")))))</f>
        <v>3</v>
      </c>
      <c r="W1526" s="4" t="str" cm="1">
        <f t="array" aca="1" ref="W1526" ca="1">_xlfn.IFNA(INDIRECT($Y$1&amp;"!"&amp;W$1&amp;$Y1526),"N")</f>
        <v>E</v>
      </c>
      <c r="X1526" s="4">
        <f ca="1">COUNTIF(W:W,W1526)</f>
        <v>292</v>
      </c>
      <c r="Y1526" s="4">
        <f>MATCH(T1526,Coding!J:J,0)</f>
        <v>10</v>
      </c>
      <c r="Z1526" s="4" t="str" cm="1">
        <f t="array" aca="1" ref="Z1526" ca="1">_xlfn.IFNA(INDIRECT($Y$1&amp;"!"&amp;Z$1&amp;$Y1526),-1)</f>
        <v>E</v>
      </c>
      <c r="AA1526" s="4" cm="1">
        <f t="array" aca="1" ref="AA1526" ca="1">_xlfn.IFNA(INDIRECT($Y$1&amp;"!"&amp;AA$1&amp;$Y1526),-1)</f>
        <v>0</v>
      </c>
      <c r="AB1526" s="4" cm="1">
        <f t="array" aca="1" ref="AB1526" ca="1">_xlfn.IFNA(INDIRECT($Y$1&amp;"!"&amp;AB$1&amp;$Y1526),-1)</f>
        <v>0</v>
      </c>
      <c r="AC1526" s="4" cm="1">
        <f t="array" aca="1" ref="AC1526" ca="1">_xlfn.IFNA(INDIRECT($Y$1&amp;"!"&amp;AC$1&amp;$Y1526),-1)</f>
        <v>1</v>
      </c>
      <c r="AD1526" s="4" cm="1">
        <f t="array" aca="1" ref="AD1526" ca="1">_xlfn.IFNA(INDIRECT($Y$1&amp;"!"&amp;AD$1&amp;$Y1526),-1)</f>
        <v>0</v>
      </c>
      <c r="AE1526" s="4" cm="1">
        <f t="array" aca="1" ref="AE1526" ca="1">_xlfn.IFNA(INDIRECT($Y$1&amp;"!"&amp;AE$1&amp;$Y1526),-1)</f>
        <v>1</v>
      </c>
      <c r="AF1526" s="4" t="str">
        <f ca="1">_xlfn.CONCAT(W1526, "-",V1526)</f>
        <v>E-3</v>
      </c>
      <c r="AG1526" s="4" t="str">
        <f>TEXT(ROW()-2, "0000")</f>
        <v>1524</v>
      </c>
      <c r="AH1526" s="4" t="str">
        <f>IF(TRIM(CLEAN(A1526))="m", "male", IF(TRIM(CLEAN(A1526))="f","female", "missing"))</f>
        <v>male</v>
      </c>
      <c r="AI1526" s="4">
        <f>C1526</f>
        <v>86.9</v>
      </c>
      <c r="AJ1526" s="4">
        <f>O1526</f>
        <v>85</v>
      </c>
      <c r="AK1526" s="4">
        <f>P1526</f>
        <v>92</v>
      </c>
      <c r="AL1526" s="4">
        <f>IF(AI1526&lt;60, 0, IF(AI1526&lt;70,2, IF(AI1526&lt;80, 3, IF(AI1526&lt;90,4, IF(AI1526&lt;=100, 5, "?")))))</f>
        <v>4</v>
      </c>
      <c r="AM1526" s="4">
        <f>IF(AJ1526&lt;60, 0, IF(AJ1526&lt;70,2, IF(AJ1526&lt;80, 3, IF(AJ1526&lt;90,4, IF(AJ1526&lt;=100, 5, "?")))))</f>
        <v>4</v>
      </c>
      <c r="AN1526" s="4">
        <f>IF(AK1526&lt;60, 0, IF(AK1526&lt;70,2, IF(AK1526&lt;80, 3, IF(AK1526&lt;90,4, IF(AK1526&lt;=100, 5, "?")))))</f>
        <v>5</v>
      </c>
      <c r="AO1526" s="4">
        <f ca="1">AA1526</f>
        <v>0</v>
      </c>
      <c r="AP1526" s="4">
        <f ca="1">AB1526</f>
        <v>0</v>
      </c>
      <c r="AQ1526" s="4">
        <f ca="1">AC1526</f>
        <v>1</v>
      </c>
      <c r="AR1526" s="4">
        <f ca="1">AD1526</f>
        <v>0</v>
      </c>
      <c r="AS1526" s="4">
        <f ca="1">AE1526</f>
        <v>1</v>
      </c>
      <c r="AT1526" s="4" t="str">
        <f ca="1">Z1526</f>
        <v>E</v>
      </c>
      <c r="AU1526" s="4">
        <f>E1526</f>
        <v>76.599999999999994</v>
      </c>
      <c r="AV1526" s="4">
        <f>IF(AU1526&lt;60, 0, IF(AU1526&lt;70,2, IF(AU1526&lt;80, 3, IF(AU1526&lt;90,4, IF(AU1526&lt;=100, 5, "?")))))</f>
        <v>3</v>
      </c>
    </row>
    <row r="1527" spans="1:48" x14ac:dyDescent="0.2">
      <c r="A1527" s="2" t="s">
        <v>13</v>
      </c>
      <c r="B1527" s="3" t="s">
        <v>37</v>
      </c>
      <c r="C1527" s="3">
        <v>88.1</v>
      </c>
      <c r="D1527" s="3" t="s">
        <v>14</v>
      </c>
      <c r="E1527" s="3">
        <v>79.5</v>
      </c>
      <c r="F1527" s="3">
        <v>1</v>
      </c>
      <c r="G1527" s="3">
        <v>88</v>
      </c>
      <c r="H1527" s="3">
        <v>90</v>
      </c>
      <c r="I1527" s="3">
        <v>78</v>
      </c>
      <c r="J1527" s="3">
        <v>80</v>
      </c>
      <c r="K1527" s="3">
        <v>67</v>
      </c>
      <c r="L1527" s="3"/>
      <c r="M1527" s="3">
        <v>68</v>
      </c>
      <c r="N1527" s="3"/>
      <c r="O1527" s="4">
        <f>MAX(G1527:H1527)</f>
        <v>90</v>
      </c>
      <c r="P1527" s="4">
        <f>MAX(I1527:J1527)</f>
        <v>80</v>
      </c>
      <c r="Q1527" s="4">
        <f>ABS(O1527-C1527)</f>
        <v>1.9000000000000057</v>
      </c>
      <c r="R1527" s="4">
        <f>ABS(P1527-C1527)</f>
        <v>8.0999999999999943</v>
      </c>
      <c r="S1527" s="4" t="b">
        <f ca="1">OR(O1527=0,P1527=0,Q1527&gt;$Q$1,R1527&gt;$R$1,W1527="N", V1527=2)</f>
        <v>0</v>
      </c>
      <c r="T1527" s="4" t="str">
        <f>TRIM(CLEAN(D1527))</f>
        <v>برنامج بكالوريوس الهندسة الكهربائية</v>
      </c>
      <c r="U1527" s="4">
        <f>COUNTIF(T:T,T1527)</f>
        <v>420</v>
      </c>
      <c r="V1527" s="4">
        <f>IF(E1527&lt;60, 0, IF(E1527&lt;70,2, IF(E1527&lt;80, 3, IF(E1527&lt;90,4, IF(E1527&lt;=100, 5, "?")))))</f>
        <v>3</v>
      </c>
      <c r="W1527" s="4" t="str" cm="1">
        <f t="array" aca="1" ref="W1527" ca="1">_xlfn.IFNA(INDIRECT($Y$1&amp;"!"&amp;W$1&amp;$Y1527),"N")</f>
        <v>F</v>
      </c>
      <c r="X1527" s="4">
        <f ca="1">COUNTIF(W:W,W1527)</f>
        <v>420</v>
      </c>
      <c r="Y1527" s="4">
        <f>MATCH(T1527,Coding!J:J,0)</f>
        <v>11</v>
      </c>
      <c r="Z1527" s="4" t="str" cm="1">
        <f t="array" aca="1" ref="Z1527" ca="1">_xlfn.IFNA(INDIRECT($Y$1&amp;"!"&amp;Z$1&amp;$Y1527),-1)</f>
        <v>F</v>
      </c>
      <c r="AA1527" s="4" cm="1">
        <f t="array" aca="1" ref="AA1527" ca="1">_xlfn.IFNA(INDIRECT($Y$1&amp;"!"&amp;AA$1&amp;$Y1527),-1)</f>
        <v>0</v>
      </c>
      <c r="AB1527" s="4" cm="1">
        <f t="array" aca="1" ref="AB1527" ca="1">_xlfn.IFNA(INDIRECT($Y$1&amp;"!"&amp;AB$1&amp;$Y1527),-1)</f>
        <v>1</v>
      </c>
      <c r="AC1527" s="4" cm="1">
        <f t="array" aca="1" ref="AC1527" ca="1">_xlfn.IFNA(INDIRECT($Y$1&amp;"!"&amp;AC$1&amp;$Y1527),-1)</f>
        <v>0</v>
      </c>
      <c r="AD1527" s="4" cm="1">
        <f t="array" aca="1" ref="AD1527" ca="1">_xlfn.IFNA(INDIRECT($Y$1&amp;"!"&amp;AD$1&amp;$Y1527),-1)</f>
        <v>1</v>
      </c>
      <c r="AE1527" s="4" cm="1">
        <f t="array" aca="1" ref="AE1527" ca="1">_xlfn.IFNA(INDIRECT($Y$1&amp;"!"&amp;AE$1&amp;$Y1527),-1)</f>
        <v>0</v>
      </c>
      <c r="AF1527" s="4" t="str">
        <f ca="1">_xlfn.CONCAT(W1527, "-",V1527)</f>
        <v>F-3</v>
      </c>
      <c r="AG1527" s="4" t="str">
        <f>TEXT(ROW()-2, "0000")</f>
        <v>1525</v>
      </c>
      <c r="AH1527" s="4" t="str">
        <f>IF(TRIM(CLEAN(A1527))="m", "male", IF(TRIM(CLEAN(A1527))="f","female", "missing"))</f>
        <v>male</v>
      </c>
      <c r="AI1527" s="4">
        <f>C1527</f>
        <v>88.1</v>
      </c>
      <c r="AJ1527" s="4">
        <f>O1527</f>
        <v>90</v>
      </c>
      <c r="AK1527" s="4">
        <f>P1527</f>
        <v>80</v>
      </c>
      <c r="AL1527" s="4">
        <f>IF(AI1527&lt;60, 0, IF(AI1527&lt;70,2, IF(AI1527&lt;80, 3, IF(AI1527&lt;90,4, IF(AI1527&lt;=100, 5, "?")))))</f>
        <v>4</v>
      </c>
      <c r="AM1527" s="4">
        <f>IF(AJ1527&lt;60, 0, IF(AJ1527&lt;70,2, IF(AJ1527&lt;80, 3, IF(AJ1527&lt;90,4, IF(AJ1527&lt;=100, 5, "?")))))</f>
        <v>5</v>
      </c>
      <c r="AN1527" s="4">
        <f>IF(AK1527&lt;60, 0, IF(AK1527&lt;70,2, IF(AK1527&lt;80, 3, IF(AK1527&lt;90,4, IF(AK1527&lt;=100, 5, "?")))))</f>
        <v>4</v>
      </c>
      <c r="AO1527" s="4">
        <f ca="1">AA1527</f>
        <v>0</v>
      </c>
      <c r="AP1527" s="4">
        <f ca="1">AB1527</f>
        <v>1</v>
      </c>
      <c r="AQ1527" s="4">
        <f ca="1">AC1527</f>
        <v>0</v>
      </c>
      <c r="AR1527" s="4">
        <f ca="1">AD1527</f>
        <v>1</v>
      </c>
      <c r="AS1527" s="4">
        <f ca="1">AE1527</f>
        <v>0</v>
      </c>
      <c r="AT1527" s="4" t="str">
        <f ca="1">Z1527</f>
        <v>F</v>
      </c>
      <c r="AU1527" s="4">
        <f>E1527</f>
        <v>79.5</v>
      </c>
      <c r="AV1527" s="4">
        <f>IF(AU1527&lt;60, 0, IF(AU1527&lt;70,2, IF(AU1527&lt;80, 3, IF(AU1527&lt;90,4, IF(AU1527&lt;=100, 5, "?")))))</f>
        <v>3</v>
      </c>
    </row>
    <row r="1528" spans="1:48" x14ac:dyDescent="0.2">
      <c r="A1528" s="2" t="s">
        <v>13</v>
      </c>
      <c r="B1528" s="3" t="s">
        <v>36</v>
      </c>
      <c r="C1528" s="3">
        <v>95.9</v>
      </c>
      <c r="D1528" s="3" t="s">
        <v>14</v>
      </c>
      <c r="E1528" s="3">
        <v>78.599999999999994</v>
      </c>
      <c r="F1528" s="3">
        <v>1</v>
      </c>
      <c r="G1528" s="3">
        <v>94</v>
      </c>
      <c r="H1528" s="3">
        <v>90</v>
      </c>
      <c r="I1528" s="3">
        <v>95</v>
      </c>
      <c r="J1528" s="3">
        <v>83</v>
      </c>
      <c r="K1528" s="3"/>
      <c r="L1528" s="3"/>
      <c r="M1528" s="3">
        <v>74</v>
      </c>
      <c r="N1528" s="3"/>
      <c r="O1528" s="4">
        <f>MAX(G1528:H1528)</f>
        <v>94</v>
      </c>
      <c r="P1528" s="4">
        <f>MAX(I1528:J1528)</f>
        <v>95</v>
      </c>
      <c r="Q1528" s="4">
        <f>ABS(O1528-C1528)</f>
        <v>1.9000000000000057</v>
      </c>
      <c r="R1528" s="4">
        <f>ABS(P1528-C1528)</f>
        <v>0.90000000000000568</v>
      </c>
      <c r="S1528" s="4" t="b">
        <f ca="1">OR(O1528=0,P1528=0,Q1528&gt;$Q$1,R1528&gt;$R$1,W1528="N", V1528=2)</f>
        <v>0</v>
      </c>
      <c r="T1528" s="4" t="str">
        <f>TRIM(CLEAN(D1528))</f>
        <v>برنامج بكالوريوس الهندسة الكهربائية</v>
      </c>
      <c r="U1528" s="4">
        <f>COUNTIF(T:T,T1528)</f>
        <v>420</v>
      </c>
      <c r="V1528" s="4">
        <f>IF(E1528&lt;60, 0, IF(E1528&lt;70,2, IF(E1528&lt;80, 3, IF(E1528&lt;90,4, IF(E1528&lt;=100, 5, "?")))))</f>
        <v>3</v>
      </c>
      <c r="W1528" s="4" t="str" cm="1">
        <f t="array" aca="1" ref="W1528" ca="1">_xlfn.IFNA(INDIRECT($Y$1&amp;"!"&amp;W$1&amp;$Y1528),"N")</f>
        <v>F</v>
      </c>
      <c r="X1528" s="4">
        <f ca="1">COUNTIF(W:W,W1528)</f>
        <v>420</v>
      </c>
      <c r="Y1528" s="4">
        <f>MATCH(T1528,Coding!J:J,0)</f>
        <v>11</v>
      </c>
      <c r="Z1528" s="4" t="str" cm="1">
        <f t="array" aca="1" ref="Z1528" ca="1">_xlfn.IFNA(INDIRECT($Y$1&amp;"!"&amp;Z$1&amp;$Y1528),-1)</f>
        <v>F</v>
      </c>
      <c r="AA1528" s="4" cm="1">
        <f t="array" aca="1" ref="AA1528" ca="1">_xlfn.IFNA(INDIRECT($Y$1&amp;"!"&amp;AA$1&amp;$Y1528),-1)</f>
        <v>0</v>
      </c>
      <c r="AB1528" s="4" cm="1">
        <f t="array" aca="1" ref="AB1528" ca="1">_xlfn.IFNA(INDIRECT($Y$1&amp;"!"&amp;AB$1&amp;$Y1528),-1)</f>
        <v>1</v>
      </c>
      <c r="AC1528" s="4" cm="1">
        <f t="array" aca="1" ref="AC1528" ca="1">_xlfn.IFNA(INDIRECT($Y$1&amp;"!"&amp;AC$1&amp;$Y1528),-1)</f>
        <v>0</v>
      </c>
      <c r="AD1528" s="4" cm="1">
        <f t="array" aca="1" ref="AD1528" ca="1">_xlfn.IFNA(INDIRECT($Y$1&amp;"!"&amp;AD$1&amp;$Y1528),-1)</f>
        <v>1</v>
      </c>
      <c r="AE1528" s="4" cm="1">
        <f t="array" aca="1" ref="AE1528" ca="1">_xlfn.IFNA(INDIRECT($Y$1&amp;"!"&amp;AE$1&amp;$Y1528),-1)</f>
        <v>0</v>
      </c>
      <c r="AF1528" s="4" t="str">
        <f ca="1">_xlfn.CONCAT(W1528, "-",V1528)</f>
        <v>F-3</v>
      </c>
      <c r="AG1528" s="4" t="str">
        <f>TEXT(ROW()-2, "0000")</f>
        <v>1526</v>
      </c>
      <c r="AH1528" s="4" t="str">
        <f>IF(TRIM(CLEAN(A1528))="m", "male", IF(TRIM(CLEAN(A1528))="f","female", "missing"))</f>
        <v>male</v>
      </c>
      <c r="AI1528" s="4">
        <f>C1528</f>
        <v>95.9</v>
      </c>
      <c r="AJ1528" s="4">
        <f>O1528</f>
        <v>94</v>
      </c>
      <c r="AK1528" s="4">
        <f>P1528</f>
        <v>95</v>
      </c>
      <c r="AL1528" s="4">
        <f>IF(AI1528&lt;60, 0, IF(AI1528&lt;70,2, IF(AI1528&lt;80, 3, IF(AI1528&lt;90,4, IF(AI1528&lt;=100, 5, "?")))))</f>
        <v>5</v>
      </c>
      <c r="AM1528" s="4">
        <f>IF(AJ1528&lt;60, 0, IF(AJ1528&lt;70,2, IF(AJ1528&lt;80, 3, IF(AJ1528&lt;90,4, IF(AJ1528&lt;=100, 5, "?")))))</f>
        <v>5</v>
      </c>
      <c r="AN1528" s="4">
        <f>IF(AK1528&lt;60, 0, IF(AK1528&lt;70,2, IF(AK1528&lt;80, 3, IF(AK1528&lt;90,4, IF(AK1528&lt;=100, 5, "?")))))</f>
        <v>5</v>
      </c>
      <c r="AO1528" s="4">
        <f ca="1">AA1528</f>
        <v>0</v>
      </c>
      <c r="AP1528" s="4">
        <f ca="1">AB1528</f>
        <v>1</v>
      </c>
      <c r="AQ1528" s="4">
        <f ca="1">AC1528</f>
        <v>0</v>
      </c>
      <c r="AR1528" s="4">
        <f ca="1">AD1528</f>
        <v>1</v>
      </c>
      <c r="AS1528" s="4">
        <f ca="1">AE1528</f>
        <v>0</v>
      </c>
      <c r="AT1528" s="4" t="str">
        <f ca="1">Z1528</f>
        <v>F</v>
      </c>
      <c r="AU1528" s="4">
        <f>E1528</f>
        <v>78.599999999999994</v>
      </c>
      <c r="AV1528" s="4">
        <f>IF(AU1528&lt;60, 0, IF(AU1528&lt;70,2, IF(AU1528&lt;80, 3, IF(AU1528&lt;90,4, IF(AU1528&lt;=100, 5, "?")))))</f>
        <v>3</v>
      </c>
    </row>
    <row r="1529" spans="1:48" x14ac:dyDescent="0.2">
      <c r="A1529" s="2" t="s">
        <v>13</v>
      </c>
      <c r="B1529" s="3" t="s">
        <v>36</v>
      </c>
      <c r="C1529" s="3">
        <v>88.2</v>
      </c>
      <c r="D1529" s="3" t="s">
        <v>36</v>
      </c>
      <c r="E1529" s="3">
        <v>82.7</v>
      </c>
      <c r="F1529" s="3">
        <v>1</v>
      </c>
      <c r="G1529" s="3">
        <v>90</v>
      </c>
      <c r="H1529" s="3">
        <v>82</v>
      </c>
      <c r="I1529" s="3">
        <v>82</v>
      </c>
      <c r="J1529" s="3">
        <v>80</v>
      </c>
      <c r="K1529" s="3"/>
      <c r="L1529" s="3"/>
      <c r="M1529" s="3">
        <v>77</v>
      </c>
      <c r="N1529" s="3"/>
      <c r="O1529" s="4">
        <f>MAX(G1529:H1529)</f>
        <v>90</v>
      </c>
      <c r="P1529" s="4">
        <f>MAX(I1529:J1529)</f>
        <v>82</v>
      </c>
      <c r="Q1529" s="4">
        <f>ABS(O1529-C1529)</f>
        <v>1.7999999999999972</v>
      </c>
      <c r="R1529" s="4">
        <f>ABS(P1529-C1529)</f>
        <v>6.2000000000000028</v>
      </c>
      <c r="S1529" s="4" t="b">
        <f ca="1">OR(O1529=0,P1529=0,Q1529&gt;$Q$1,R1529&gt;$R$1,W1529="N", V1529=2)</f>
        <v>0</v>
      </c>
      <c r="T1529" s="4" t="str">
        <f>TRIM(CLEAN(D1529))</f>
        <v>برنامج بكالوريوس هندسة أنظمة الحاسوب</v>
      </c>
      <c r="U1529" s="4">
        <f>COUNTIF(T:T,T1529)</f>
        <v>549</v>
      </c>
      <c r="V1529" s="4">
        <f>IF(E1529&lt;60, 0, IF(E1529&lt;70,2, IF(E1529&lt;80, 3, IF(E1529&lt;90,4, IF(E1529&lt;=100, 5, "?")))))</f>
        <v>4</v>
      </c>
      <c r="W1529" s="4" t="str" cm="1">
        <f t="array" aca="1" ref="W1529" ca="1">_xlfn.IFNA(INDIRECT($Y$1&amp;"!"&amp;W$1&amp;$Y1529),"N")</f>
        <v>A</v>
      </c>
      <c r="X1529" s="4">
        <f ca="1">COUNTIF(W:W,W1529)</f>
        <v>861</v>
      </c>
      <c r="Y1529" s="4">
        <f>MATCH(T1529,Coding!J:J,0)</f>
        <v>3</v>
      </c>
      <c r="Z1529" s="4" t="str" cm="1">
        <f t="array" aca="1" ref="Z1529" ca="1">_xlfn.IFNA(INDIRECT($Y$1&amp;"!"&amp;Z$1&amp;$Y1529),-1)</f>
        <v>A</v>
      </c>
      <c r="AA1529" s="4" cm="1">
        <f t="array" aca="1" ref="AA1529" ca="1">_xlfn.IFNA(INDIRECT($Y$1&amp;"!"&amp;AA$1&amp;$Y1529),-1)</f>
        <v>0</v>
      </c>
      <c r="AB1529" s="4" cm="1">
        <f t="array" aca="1" ref="AB1529" ca="1">_xlfn.IFNA(INDIRECT($Y$1&amp;"!"&amp;AB$1&amp;$Y1529),-1)</f>
        <v>1</v>
      </c>
      <c r="AC1529" s="4" cm="1">
        <f t="array" aca="1" ref="AC1529" ca="1">_xlfn.IFNA(INDIRECT($Y$1&amp;"!"&amp;AC$1&amp;$Y1529),-1)</f>
        <v>1</v>
      </c>
      <c r="AD1529" s="4" cm="1">
        <f t="array" aca="1" ref="AD1529" ca="1">_xlfn.IFNA(INDIRECT($Y$1&amp;"!"&amp;AD$1&amp;$Y1529),-1)</f>
        <v>1</v>
      </c>
      <c r="AE1529" s="4" cm="1">
        <f t="array" aca="1" ref="AE1529" ca="1">_xlfn.IFNA(INDIRECT($Y$1&amp;"!"&amp;AE$1&amp;$Y1529),-1)</f>
        <v>0</v>
      </c>
      <c r="AF1529" s="4" t="str">
        <f ca="1">_xlfn.CONCAT(W1529, "-",V1529)</f>
        <v>A-4</v>
      </c>
      <c r="AG1529" s="4" t="str">
        <f>TEXT(ROW()-2, "0000")</f>
        <v>1527</v>
      </c>
      <c r="AH1529" s="4" t="str">
        <f>IF(TRIM(CLEAN(A1529))="m", "male", IF(TRIM(CLEAN(A1529))="f","female", "missing"))</f>
        <v>male</v>
      </c>
      <c r="AI1529" s="4">
        <f>C1529</f>
        <v>88.2</v>
      </c>
      <c r="AJ1529" s="4">
        <f>O1529</f>
        <v>90</v>
      </c>
      <c r="AK1529" s="4">
        <f>P1529</f>
        <v>82</v>
      </c>
      <c r="AL1529" s="4">
        <f>IF(AI1529&lt;60, 0, IF(AI1529&lt;70,2, IF(AI1529&lt;80, 3, IF(AI1529&lt;90,4, IF(AI1529&lt;=100, 5, "?")))))</f>
        <v>4</v>
      </c>
      <c r="AM1529" s="4">
        <f>IF(AJ1529&lt;60, 0, IF(AJ1529&lt;70,2, IF(AJ1529&lt;80, 3, IF(AJ1529&lt;90,4, IF(AJ1529&lt;=100, 5, "?")))))</f>
        <v>5</v>
      </c>
      <c r="AN1529" s="4">
        <f>IF(AK1529&lt;60, 0, IF(AK1529&lt;70,2, IF(AK1529&lt;80, 3, IF(AK1529&lt;90,4, IF(AK1529&lt;=100, 5, "?")))))</f>
        <v>4</v>
      </c>
      <c r="AO1529" s="4">
        <f ca="1">AA1529</f>
        <v>0</v>
      </c>
      <c r="AP1529" s="4">
        <f ca="1">AB1529</f>
        <v>1</v>
      </c>
      <c r="AQ1529" s="4">
        <f ca="1">AC1529</f>
        <v>1</v>
      </c>
      <c r="AR1529" s="4">
        <f ca="1">AD1529</f>
        <v>1</v>
      </c>
      <c r="AS1529" s="4">
        <f ca="1">AE1529</f>
        <v>0</v>
      </c>
      <c r="AT1529" s="4" t="str">
        <f ca="1">Z1529</f>
        <v>A</v>
      </c>
      <c r="AU1529" s="4">
        <f>E1529</f>
        <v>82.7</v>
      </c>
      <c r="AV1529" s="4">
        <f>IF(AU1529&lt;60, 0, IF(AU1529&lt;70,2, IF(AU1529&lt;80, 3, IF(AU1529&lt;90,4, IF(AU1529&lt;=100, 5, "?")))))</f>
        <v>4</v>
      </c>
    </row>
    <row r="1530" spans="1:48" x14ac:dyDescent="0.2">
      <c r="A1530" s="2" t="s">
        <v>13</v>
      </c>
      <c r="B1530" s="3" t="s">
        <v>36</v>
      </c>
      <c r="C1530" s="3">
        <v>94.8</v>
      </c>
      <c r="D1530" s="3" t="s">
        <v>36</v>
      </c>
      <c r="E1530" s="3">
        <v>85.6</v>
      </c>
      <c r="F1530" s="3">
        <v>1</v>
      </c>
      <c r="G1530" s="3">
        <v>85</v>
      </c>
      <c r="H1530" s="3">
        <v>93</v>
      </c>
      <c r="I1530" s="3">
        <v>89</v>
      </c>
      <c r="J1530" s="3">
        <v>92</v>
      </c>
      <c r="K1530" s="3"/>
      <c r="L1530" s="3"/>
      <c r="M1530" s="3">
        <v>62</v>
      </c>
      <c r="N1530" s="3"/>
      <c r="O1530" s="4">
        <f>MAX(G1530:H1530)</f>
        <v>93</v>
      </c>
      <c r="P1530" s="4">
        <f>MAX(I1530:J1530)</f>
        <v>92</v>
      </c>
      <c r="Q1530" s="4">
        <f>ABS(O1530-C1530)</f>
        <v>1.7999999999999972</v>
      </c>
      <c r="R1530" s="4">
        <f>ABS(P1530-C1530)</f>
        <v>2.7999999999999972</v>
      </c>
      <c r="S1530" s="4" t="b">
        <f ca="1">OR(O1530=0,P1530=0,Q1530&gt;$Q$1,R1530&gt;$R$1,W1530="N", V1530=2)</f>
        <v>0</v>
      </c>
      <c r="T1530" s="4" t="str">
        <f>TRIM(CLEAN(D1530))</f>
        <v>برنامج بكالوريوس هندسة أنظمة الحاسوب</v>
      </c>
      <c r="U1530" s="4">
        <f>COUNTIF(T:T,T1530)</f>
        <v>549</v>
      </c>
      <c r="V1530" s="4">
        <f>IF(E1530&lt;60, 0, IF(E1530&lt;70,2, IF(E1530&lt;80, 3, IF(E1530&lt;90,4, IF(E1530&lt;=100, 5, "?")))))</f>
        <v>4</v>
      </c>
      <c r="W1530" s="4" t="str" cm="1">
        <f t="array" aca="1" ref="W1530" ca="1">_xlfn.IFNA(INDIRECT($Y$1&amp;"!"&amp;W$1&amp;$Y1530),"N")</f>
        <v>A</v>
      </c>
      <c r="X1530" s="4">
        <f ca="1">COUNTIF(W:W,W1530)</f>
        <v>861</v>
      </c>
      <c r="Y1530" s="4">
        <f>MATCH(T1530,Coding!J:J,0)</f>
        <v>3</v>
      </c>
      <c r="Z1530" s="4" t="str" cm="1">
        <f t="array" aca="1" ref="Z1530" ca="1">_xlfn.IFNA(INDIRECT($Y$1&amp;"!"&amp;Z$1&amp;$Y1530),-1)</f>
        <v>A</v>
      </c>
      <c r="AA1530" s="4" cm="1">
        <f t="array" aca="1" ref="AA1530" ca="1">_xlfn.IFNA(INDIRECT($Y$1&amp;"!"&amp;AA$1&amp;$Y1530),-1)</f>
        <v>0</v>
      </c>
      <c r="AB1530" s="4" cm="1">
        <f t="array" aca="1" ref="AB1530" ca="1">_xlfn.IFNA(INDIRECT($Y$1&amp;"!"&amp;AB$1&amp;$Y1530),-1)</f>
        <v>1</v>
      </c>
      <c r="AC1530" s="4" cm="1">
        <f t="array" aca="1" ref="AC1530" ca="1">_xlfn.IFNA(INDIRECT($Y$1&amp;"!"&amp;AC$1&amp;$Y1530),-1)</f>
        <v>1</v>
      </c>
      <c r="AD1530" s="4" cm="1">
        <f t="array" aca="1" ref="AD1530" ca="1">_xlfn.IFNA(INDIRECT($Y$1&amp;"!"&amp;AD$1&amp;$Y1530),-1)</f>
        <v>1</v>
      </c>
      <c r="AE1530" s="4" cm="1">
        <f t="array" aca="1" ref="AE1530" ca="1">_xlfn.IFNA(INDIRECT($Y$1&amp;"!"&amp;AE$1&amp;$Y1530),-1)</f>
        <v>0</v>
      </c>
      <c r="AF1530" s="4" t="str">
        <f ca="1">_xlfn.CONCAT(W1530, "-",V1530)</f>
        <v>A-4</v>
      </c>
      <c r="AG1530" s="4" t="str">
        <f>TEXT(ROW()-2, "0000")</f>
        <v>1528</v>
      </c>
      <c r="AH1530" s="4" t="str">
        <f>IF(TRIM(CLEAN(A1530))="m", "male", IF(TRIM(CLEAN(A1530))="f","female", "missing"))</f>
        <v>male</v>
      </c>
      <c r="AI1530" s="4">
        <f>C1530</f>
        <v>94.8</v>
      </c>
      <c r="AJ1530" s="4">
        <f>O1530</f>
        <v>93</v>
      </c>
      <c r="AK1530" s="4">
        <f>P1530</f>
        <v>92</v>
      </c>
      <c r="AL1530" s="4">
        <f>IF(AI1530&lt;60, 0, IF(AI1530&lt;70,2, IF(AI1530&lt;80, 3, IF(AI1530&lt;90,4, IF(AI1530&lt;=100, 5, "?")))))</f>
        <v>5</v>
      </c>
      <c r="AM1530" s="4">
        <f>IF(AJ1530&lt;60, 0, IF(AJ1530&lt;70,2, IF(AJ1530&lt;80, 3, IF(AJ1530&lt;90,4, IF(AJ1530&lt;=100, 5, "?")))))</f>
        <v>5</v>
      </c>
      <c r="AN1530" s="4">
        <f>IF(AK1530&lt;60, 0, IF(AK1530&lt;70,2, IF(AK1530&lt;80, 3, IF(AK1530&lt;90,4, IF(AK1530&lt;=100, 5, "?")))))</f>
        <v>5</v>
      </c>
      <c r="AO1530" s="4">
        <f ca="1">AA1530</f>
        <v>0</v>
      </c>
      <c r="AP1530" s="4">
        <f ca="1">AB1530</f>
        <v>1</v>
      </c>
      <c r="AQ1530" s="4">
        <f ca="1">AC1530</f>
        <v>1</v>
      </c>
      <c r="AR1530" s="4">
        <f ca="1">AD1530</f>
        <v>1</v>
      </c>
      <c r="AS1530" s="4">
        <f ca="1">AE1530</f>
        <v>0</v>
      </c>
      <c r="AT1530" s="4" t="str">
        <f ca="1">Z1530</f>
        <v>A</v>
      </c>
      <c r="AU1530" s="4">
        <f>E1530</f>
        <v>85.6</v>
      </c>
      <c r="AV1530" s="4">
        <f>IF(AU1530&lt;60, 0, IF(AU1530&lt;70,2, IF(AU1530&lt;80, 3, IF(AU1530&lt;90,4, IF(AU1530&lt;=100, 5, "?")))))</f>
        <v>4</v>
      </c>
    </row>
    <row r="1531" spans="1:48" x14ac:dyDescent="0.2">
      <c r="A1531" s="2" t="s">
        <v>13</v>
      </c>
      <c r="B1531" s="3" t="s">
        <v>36</v>
      </c>
      <c r="C1531" s="3">
        <v>97.2</v>
      </c>
      <c r="D1531" s="3" t="s">
        <v>36</v>
      </c>
      <c r="E1531" s="3">
        <v>85.4</v>
      </c>
      <c r="F1531" s="3">
        <v>1</v>
      </c>
      <c r="G1531" s="3">
        <v>74</v>
      </c>
      <c r="H1531" s="3">
        <v>99</v>
      </c>
      <c r="I1531" s="3">
        <v>90</v>
      </c>
      <c r="J1531" s="3">
        <v>90</v>
      </c>
      <c r="K1531" s="3"/>
      <c r="L1531" s="3"/>
      <c r="M1531" s="3">
        <v>80</v>
      </c>
      <c r="N1531" s="3"/>
      <c r="O1531" s="4">
        <f>MAX(G1531:H1531)</f>
        <v>99</v>
      </c>
      <c r="P1531" s="4">
        <f>MAX(I1531:J1531)</f>
        <v>90</v>
      </c>
      <c r="Q1531" s="4">
        <f>ABS(O1531-C1531)</f>
        <v>1.7999999999999972</v>
      </c>
      <c r="R1531" s="4">
        <f>ABS(P1531-C1531)</f>
        <v>7.2000000000000028</v>
      </c>
      <c r="S1531" s="4" t="b">
        <f ca="1">OR(O1531=0,P1531=0,Q1531&gt;$Q$1,R1531&gt;$R$1,W1531="N", V1531=2)</f>
        <v>0</v>
      </c>
      <c r="T1531" s="4" t="str">
        <f>TRIM(CLEAN(D1531))</f>
        <v>برنامج بكالوريوس هندسة أنظمة الحاسوب</v>
      </c>
      <c r="U1531" s="4">
        <f>COUNTIF(T:T,T1531)</f>
        <v>549</v>
      </c>
      <c r="V1531" s="4">
        <f>IF(E1531&lt;60, 0, IF(E1531&lt;70,2, IF(E1531&lt;80, 3, IF(E1531&lt;90,4, IF(E1531&lt;=100, 5, "?")))))</f>
        <v>4</v>
      </c>
      <c r="W1531" s="4" t="str" cm="1">
        <f t="array" aca="1" ref="W1531" ca="1">_xlfn.IFNA(INDIRECT($Y$1&amp;"!"&amp;W$1&amp;$Y1531),"N")</f>
        <v>A</v>
      </c>
      <c r="X1531" s="4">
        <f ca="1">COUNTIF(W:W,W1531)</f>
        <v>861</v>
      </c>
      <c r="Y1531" s="4">
        <f>MATCH(T1531,Coding!J:J,0)</f>
        <v>3</v>
      </c>
      <c r="Z1531" s="4" t="str" cm="1">
        <f t="array" aca="1" ref="Z1531" ca="1">_xlfn.IFNA(INDIRECT($Y$1&amp;"!"&amp;Z$1&amp;$Y1531),-1)</f>
        <v>A</v>
      </c>
      <c r="AA1531" s="4" cm="1">
        <f t="array" aca="1" ref="AA1531" ca="1">_xlfn.IFNA(INDIRECT($Y$1&amp;"!"&amp;AA$1&amp;$Y1531),-1)</f>
        <v>0</v>
      </c>
      <c r="AB1531" s="4" cm="1">
        <f t="array" aca="1" ref="AB1531" ca="1">_xlfn.IFNA(INDIRECT($Y$1&amp;"!"&amp;AB$1&amp;$Y1531),-1)</f>
        <v>1</v>
      </c>
      <c r="AC1531" s="4" cm="1">
        <f t="array" aca="1" ref="AC1531" ca="1">_xlfn.IFNA(INDIRECT($Y$1&amp;"!"&amp;AC$1&amp;$Y1531),-1)</f>
        <v>1</v>
      </c>
      <c r="AD1531" s="4" cm="1">
        <f t="array" aca="1" ref="AD1531" ca="1">_xlfn.IFNA(INDIRECT($Y$1&amp;"!"&amp;AD$1&amp;$Y1531),-1)</f>
        <v>1</v>
      </c>
      <c r="AE1531" s="4" cm="1">
        <f t="array" aca="1" ref="AE1531" ca="1">_xlfn.IFNA(INDIRECT($Y$1&amp;"!"&amp;AE$1&amp;$Y1531),-1)</f>
        <v>0</v>
      </c>
      <c r="AF1531" s="4" t="str">
        <f ca="1">_xlfn.CONCAT(W1531, "-",V1531)</f>
        <v>A-4</v>
      </c>
      <c r="AG1531" s="4" t="str">
        <f>TEXT(ROW()-2, "0000")</f>
        <v>1529</v>
      </c>
      <c r="AH1531" s="4" t="str">
        <f>IF(TRIM(CLEAN(A1531))="m", "male", IF(TRIM(CLEAN(A1531))="f","female", "missing"))</f>
        <v>male</v>
      </c>
      <c r="AI1531" s="4">
        <f>C1531</f>
        <v>97.2</v>
      </c>
      <c r="AJ1531" s="4">
        <f>O1531</f>
        <v>99</v>
      </c>
      <c r="AK1531" s="4">
        <f>P1531</f>
        <v>90</v>
      </c>
      <c r="AL1531" s="4">
        <f>IF(AI1531&lt;60, 0, IF(AI1531&lt;70,2, IF(AI1531&lt;80, 3, IF(AI1531&lt;90,4, IF(AI1531&lt;=100, 5, "?")))))</f>
        <v>5</v>
      </c>
      <c r="AM1531" s="4">
        <f>IF(AJ1531&lt;60, 0, IF(AJ1531&lt;70,2, IF(AJ1531&lt;80, 3, IF(AJ1531&lt;90,4, IF(AJ1531&lt;=100, 5, "?")))))</f>
        <v>5</v>
      </c>
      <c r="AN1531" s="4">
        <f>IF(AK1531&lt;60, 0, IF(AK1531&lt;70,2, IF(AK1531&lt;80, 3, IF(AK1531&lt;90,4, IF(AK1531&lt;=100, 5, "?")))))</f>
        <v>5</v>
      </c>
      <c r="AO1531" s="4">
        <f ca="1">AA1531</f>
        <v>0</v>
      </c>
      <c r="AP1531" s="4">
        <f ca="1">AB1531</f>
        <v>1</v>
      </c>
      <c r="AQ1531" s="4">
        <f ca="1">AC1531</f>
        <v>1</v>
      </c>
      <c r="AR1531" s="4">
        <f ca="1">AD1531</f>
        <v>1</v>
      </c>
      <c r="AS1531" s="4">
        <f ca="1">AE1531</f>
        <v>0</v>
      </c>
      <c r="AT1531" s="4" t="str">
        <f ca="1">Z1531</f>
        <v>A</v>
      </c>
      <c r="AU1531" s="4">
        <f>E1531</f>
        <v>85.4</v>
      </c>
      <c r="AV1531" s="4">
        <f>IF(AU1531&lt;60, 0, IF(AU1531&lt;70,2, IF(AU1531&lt;80, 3, IF(AU1531&lt;90,4, IF(AU1531&lt;=100, 5, "?")))))</f>
        <v>4</v>
      </c>
    </row>
    <row r="1532" spans="1:48" x14ac:dyDescent="0.2">
      <c r="A1532" s="2" t="s">
        <v>13</v>
      </c>
      <c r="B1532" s="3" t="s">
        <v>36</v>
      </c>
      <c r="C1532" s="3">
        <v>97.2</v>
      </c>
      <c r="D1532" s="3" t="s">
        <v>36</v>
      </c>
      <c r="E1532" s="3">
        <v>86.7</v>
      </c>
      <c r="F1532" s="3">
        <v>1</v>
      </c>
      <c r="G1532" s="3">
        <v>99</v>
      </c>
      <c r="H1532" s="3">
        <v>99</v>
      </c>
      <c r="I1532" s="3">
        <v>93</v>
      </c>
      <c r="J1532" s="3">
        <v>90</v>
      </c>
      <c r="K1532" s="3"/>
      <c r="L1532" s="3"/>
      <c r="M1532" s="3">
        <v>84</v>
      </c>
      <c r="N1532" s="3"/>
      <c r="O1532" s="4">
        <f>MAX(G1532:H1532)</f>
        <v>99</v>
      </c>
      <c r="P1532" s="4">
        <f>MAX(I1532:J1532)</f>
        <v>93</v>
      </c>
      <c r="Q1532" s="4">
        <f>ABS(O1532-C1532)</f>
        <v>1.7999999999999972</v>
      </c>
      <c r="R1532" s="4">
        <f>ABS(P1532-C1532)</f>
        <v>4.2000000000000028</v>
      </c>
      <c r="S1532" s="4" t="b">
        <f ca="1">OR(O1532=0,P1532=0,Q1532&gt;$Q$1,R1532&gt;$R$1,W1532="N", V1532=2)</f>
        <v>0</v>
      </c>
      <c r="T1532" s="4" t="str">
        <f>TRIM(CLEAN(D1532))</f>
        <v>برنامج بكالوريوس هندسة أنظمة الحاسوب</v>
      </c>
      <c r="U1532" s="4">
        <f>COUNTIF(T:T,T1532)</f>
        <v>549</v>
      </c>
      <c r="V1532" s="4">
        <f>IF(E1532&lt;60, 0, IF(E1532&lt;70,2, IF(E1532&lt;80, 3, IF(E1532&lt;90,4, IF(E1532&lt;=100, 5, "?")))))</f>
        <v>4</v>
      </c>
      <c r="W1532" s="4" t="str" cm="1">
        <f t="array" aca="1" ref="W1532" ca="1">_xlfn.IFNA(INDIRECT($Y$1&amp;"!"&amp;W$1&amp;$Y1532),"N")</f>
        <v>A</v>
      </c>
      <c r="X1532" s="4">
        <f ca="1">COUNTIF(W:W,W1532)</f>
        <v>861</v>
      </c>
      <c r="Y1532" s="4">
        <f>MATCH(T1532,Coding!J:J,0)</f>
        <v>3</v>
      </c>
      <c r="Z1532" s="4" t="str" cm="1">
        <f t="array" aca="1" ref="Z1532" ca="1">_xlfn.IFNA(INDIRECT($Y$1&amp;"!"&amp;Z$1&amp;$Y1532),-1)</f>
        <v>A</v>
      </c>
      <c r="AA1532" s="4" cm="1">
        <f t="array" aca="1" ref="AA1532" ca="1">_xlfn.IFNA(INDIRECT($Y$1&amp;"!"&amp;AA$1&amp;$Y1532),-1)</f>
        <v>0</v>
      </c>
      <c r="AB1532" s="4" cm="1">
        <f t="array" aca="1" ref="AB1532" ca="1">_xlfn.IFNA(INDIRECT($Y$1&amp;"!"&amp;AB$1&amp;$Y1532),-1)</f>
        <v>1</v>
      </c>
      <c r="AC1532" s="4" cm="1">
        <f t="array" aca="1" ref="AC1532" ca="1">_xlfn.IFNA(INDIRECT($Y$1&amp;"!"&amp;AC$1&amp;$Y1532),-1)</f>
        <v>1</v>
      </c>
      <c r="AD1532" s="4" cm="1">
        <f t="array" aca="1" ref="AD1532" ca="1">_xlfn.IFNA(INDIRECT($Y$1&amp;"!"&amp;AD$1&amp;$Y1532),-1)</f>
        <v>1</v>
      </c>
      <c r="AE1532" s="4" cm="1">
        <f t="array" aca="1" ref="AE1532" ca="1">_xlfn.IFNA(INDIRECT($Y$1&amp;"!"&amp;AE$1&amp;$Y1532),-1)</f>
        <v>0</v>
      </c>
      <c r="AF1532" s="4" t="str">
        <f ca="1">_xlfn.CONCAT(W1532, "-",V1532)</f>
        <v>A-4</v>
      </c>
      <c r="AG1532" s="4" t="str">
        <f>TEXT(ROW()-2, "0000")</f>
        <v>1530</v>
      </c>
      <c r="AH1532" s="4" t="str">
        <f>IF(TRIM(CLEAN(A1532))="m", "male", IF(TRIM(CLEAN(A1532))="f","female", "missing"))</f>
        <v>male</v>
      </c>
      <c r="AI1532" s="4">
        <f>C1532</f>
        <v>97.2</v>
      </c>
      <c r="AJ1532" s="4">
        <f>O1532</f>
        <v>99</v>
      </c>
      <c r="AK1532" s="4">
        <f>P1532</f>
        <v>93</v>
      </c>
      <c r="AL1532" s="4">
        <f>IF(AI1532&lt;60, 0, IF(AI1532&lt;70,2, IF(AI1532&lt;80, 3, IF(AI1532&lt;90,4, IF(AI1532&lt;=100, 5, "?")))))</f>
        <v>5</v>
      </c>
      <c r="AM1532" s="4">
        <f>IF(AJ1532&lt;60, 0, IF(AJ1532&lt;70,2, IF(AJ1532&lt;80, 3, IF(AJ1532&lt;90,4, IF(AJ1532&lt;=100, 5, "?")))))</f>
        <v>5</v>
      </c>
      <c r="AN1532" s="4">
        <f>IF(AK1532&lt;60, 0, IF(AK1532&lt;70,2, IF(AK1532&lt;80, 3, IF(AK1532&lt;90,4, IF(AK1532&lt;=100, 5, "?")))))</f>
        <v>5</v>
      </c>
      <c r="AO1532" s="4">
        <f ca="1">AA1532</f>
        <v>0</v>
      </c>
      <c r="AP1532" s="4">
        <f ca="1">AB1532</f>
        <v>1</v>
      </c>
      <c r="AQ1532" s="4">
        <f ca="1">AC1532</f>
        <v>1</v>
      </c>
      <c r="AR1532" s="4">
        <f ca="1">AD1532</f>
        <v>1</v>
      </c>
      <c r="AS1532" s="4">
        <f ca="1">AE1532</f>
        <v>0</v>
      </c>
      <c r="AT1532" s="4" t="str">
        <f ca="1">Z1532</f>
        <v>A</v>
      </c>
      <c r="AU1532" s="4">
        <f>E1532</f>
        <v>86.7</v>
      </c>
      <c r="AV1532" s="4">
        <f>IF(AU1532&lt;60, 0, IF(AU1532&lt;70,2, IF(AU1532&lt;80, 3, IF(AU1532&lt;90,4, IF(AU1532&lt;=100, 5, "?")))))</f>
        <v>4</v>
      </c>
    </row>
    <row r="1533" spans="1:48" x14ac:dyDescent="0.2">
      <c r="A1533" s="2" t="s">
        <v>13</v>
      </c>
      <c r="B1533" s="3" t="s">
        <v>36</v>
      </c>
      <c r="C1533" s="3">
        <v>97.2</v>
      </c>
      <c r="D1533" s="3" t="s">
        <v>36</v>
      </c>
      <c r="E1533" s="3">
        <v>90.9</v>
      </c>
      <c r="F1533" s="3">
        <v>1</v>
      </c>
      <c r="G1533" s="3">
        <v>99</v>
      </c>
      <c r="H1533" s="3">
        <v>99</v>
      </c>
      <c r="I1533" s="3">
        <v>99</v>
      </c>
      <c r="J1533" s="3">
        <v>99</v>
      </c>
      <c r="K1533" s="3"/>
      <c r="L1533" s="3"/>
      <c r="M1533" s="3">
        <v>71</v>
      </c>
      <c r="N1533" s="3"/>
      <c r="O1533" s="4">
        <f>MAX(G1533:H1533)</f>
        <v>99</v>
      </c>
      <c r="P1533" s="4">
        <f>MAX(I1533:J1533)</f>
        <v>99</v>
      </c>
      <c r="Q1533" s="4">
        <f>ABS(O1533-C1533)</f>
        <v>1.7999999999999972</v>
      </c>
      <c r="R1533" s="4">
        <f>ABS(P1533-C1533)</f>
        <v>1.7999999999999972</v>
      </c>
      <c r="S1533" s="4" t="b">
        <f ca="1">OR(O1533=0,P1533=0,Q1533&gt;$Q$1,R1533&gt;$R$1,W1533="N", V1533=2)</f>
        <v>0</v>
      </c>
      <c r="T1533" s="4" t="str">
        <f>TRIM(CLEAN(D1533))</f>
        <v>برنامج بكالوريوس هندسة أنظمة الحاسوب</v>
      </c>
      <c r="U1533" s="4">
        <f>COUNTIF(T:T,T1533)</f>
        <v>549</v>
      </c>
      <c r="V1533" s="4">
        <f>IF(E1533&lt;60, 0, IF(E1533&lt;70,2, IF(E1533&lt;80, 3, IF(E1533&lt;90,4, IF(E1533&lt;=100, 5, "?")))))</f>
        <v>5</v>
      </c>
      <c r="W1533" s="4" t="str" cm="1">
        <f t="array" aca="1" ref="W1533" ca="1">_xlfn.IFNA(INDIRECT($Y$1&amp;"!"&amp;W$1&amp;$Y1533),"N")</f>
        <v>A</v>
      </c>
      <c r="X1533" s="4">
        <f ca="1">COUNTIF(W:W,W1533)</f>
        <v>861</v>
      </c>
      <c r="Y1533" s="4">
        <f>MATCH(T1533,Coding!J:J,0)</f>
        <v>3</v>
      </c>
      <c r="Z1533" s="4" t="str" cm="1">
        <f t="array" aca="1" ref="Z1533" ca="1">_xlfn.IFNA(INDIRECT($Y$1&amp;"!"&amp;Z$1&amp;$Y1533),-1)</f>
        <v>A</v>
      </c>
      <c r="AA1533" s="4" cm="1">
        <f t="array" aca="1" ref="AA1533" ca="1">_xlfn.IFNA(INDIRECT($Y$1&amp;"!"&amp;AA$1&amp;$Y1533),-1)</f>
        <v>0</v>
      </c>
      <c r="AB1533" s="4" cm="1">
        <f t="array" aca="1" ref="AB1533" ca="1">_xlfn.IFNA(INDIRECT($Y$1&amp;"!"&amp;AB$1&amp;$Y1533),-1)</f>
        <v>1</v>
      </c>
      <c r="AC1533" s="4" cm="1">
        <f t="array" aca="1" ref="AC1533" ca="1">_xlfn.IFNA(INDIRECT($Y$1&amp;"!"&amp;AC$1&amp;$Y1533),-1)</f>
        <v>1</v>
      </c>
      <c r="AD1533" s="4" cm="1">
        <f t="array" aca="1" ref="AD1533" ca="1">_xlfn.IFNA(INDIRECT($Y$1&amp;"!"&amp;AD$1&amp;$Y1533),-1)</f>
        <v>1</v>
      </c>
      <c r="AE1533" s="4" cm="1">
        <f t="array" aca="1" ref="AE1533" ca="1">_xlfn.IFNA(INDIRECT($Y$1&amp;"!"&amp;AE$1&amp;$Y1533),-1)</f>
        <v>0</v>
      </c>
      <c r="AF1533" s="4" t="str">
        <f ca="1">_xlfn.CONCAT(W1533, "-",V1533)</f>
        <v>A-5</v>
      </c>
      <c r="AG1533" s="4" t="str">
        <f>TEXT(ROW()-2, "0000")</f>
        <v>1531</v>
      </c>
      <c r="AH1533" s="4" t="str">
        <f>IF(TRIM(CLEAN(A1533))="m", "male", IF(TRIM(CLEAN(A1533))="f","female", "missing"))</f>
        <v>male</v>
      </c>
      <c r="AI1533" s="4">
        <f>C1533</f>
        <v>97.2</v>
      </c>
      <c r="AJ1533" s="4">
        <f>O1533</f>
        <v>99</v>
      </c>
      <c r="AK1533" s="4">
        <f>P1533</f>
        <v>99</v>
      </c>
      <c r="AL1533" s="4">
        <f>IF(AI1533&lt;60, 0, IF(AI1533&lt;70,2, IF(AI1533&lt;80, 3, IF(AI1533&lt;90,4, IF(AI1533&lt;=100, 5, "?")))))</f>
        <v>5</v>
      </c>
      <c r="AM1533" s="4">
        <f>IF(AJ1533&lt;60, 0, IF(AJ1533&lt;70,2, IF(AJ1533&lt;80, 3, IF(AJ1533&lt;90,4, IF(AJ1533&lt;=100, 5, "?")))))</f>
        <v>5</v>
      </c>
      <c r="AN1533" s="4">
        <f>IF(AK1533&lt;60, 0, IF(AK1533&lt;70,2, IF(AK1533&lt;80, 3, IF(AK1533&lt;90,4, IF(AK1533&lt;=100, 5, "?")))))</f>
        <v>5</v>
      </c>
      <c r="AO1533" s="4">
        <f ca="1">AA1533</f>
        <v>0</v>
      </c>
      <c r="AP1533" s="4">
        <f ca="1">AB1533</f>
        <v>1</v>
      </c>
      <c r="AQ1533" s="4">
        <f ca="1">AC1533</f>
        <v>1</v>
      </c>
      <c r="AR1533" s="4">
        <f ca="1">AD1533</f>
        <v>1</v>
      </c>
      <c r="AS1533" s="4">
        <f ca="1">AE1533</f>
        <v>0</v>
      </c>
      <c r="AT1533" s="4" t="str">
        <f ca="1">Z1533</f>
        <v>A</v>
      </c>
      <c r="AU1533" s="4">
        <f>E1533</f>
        <v>90.9</v>
      </c>
      <c r="AV1533" s="4">
        <f>IF(AU1533&lt;60, 0, IF(AU1533&lt;70,2, IF(AU1533&lt;80, 3, IF(AU1533&lt;90,4, IF(AU1533&lt;=100, 5, "?")))))</f>
        <v>5</v>
      </c>
    </row>
    <row r="1534" spans="1:48" x14ac:dyDescent="0.2">
      <c r="A1534" s="2" t="s">
        <v>13</v>
      </c>
      <c r="B1534" s="3" t="s">
        <v>33</v>
      </c>
      <c r="C1534" s="3">
        <v>86.8</v>
      </c>
      <c r="D1534" s="3" t="s">
        <v>35</v>
      </c>
      <c r="E1534" s="3">
        <v>73.7</v>
      </c>
      <c r="F1534" s="3">
        <v>1</v>
      </c>
      <c r="G1534" s="3">
        <v>85</v>
      </c>
      <c r="H1534" s="3">
        <v>78</v>
      </c>
      <c r="I1534" s="3">
        <v>75</v>
      </c>
      <c r="J1534" s="3">
        <v>68</v>
      </c>
      <c r="K1534" s="3"/>
      <c r="L1534" s="3"/>
      <c r="M1534" s="3">
        <v>91</v>
      </c>
      <c r="N1534" s="3"/>
      <c r="O1534" s="4">
        <f>MAX(G1534:H1534)</f>
        <v>85</v>
      </c>
      <c r="P1534" s="4">
        <f>MAX(I1534:J1534)</f>
        <v>75</v>
      </c>
      <c r="Q1534" s="4">
        <f>ABS(O1534-C1534)</f>
        <v>1.7999999999999972</v>
      </c>
      <c r="R1534" s="4">
        <f>ABS(P1534-C1534)</f>
        <v>11.799999999999997</v>
      </c>
      <c r="S1534" s="4" t="b">
        <f ca="1">OR(O1534=0,P1534=0,Q1534&gt;$Q$1,R1534&gt;$R$1,W1534="N", V1534=2)</f>
        <v>0</v>
      </c>
      <c r="T1534" s="4" t="str">
        <f>TRIM(CLEAN(D1534))</f>
        <v>برنامج بكالوريوس هندسة الميكاترونيكس</v>
      </c>
      <c r="U1534" s="4">
        <f>COUNTIF(T:T,T1534)</f>
        <v>291</v>
      </c>
      <c r="V1534" s="4">
        <f>IF(E1534&lt;60, 0, IF(E1534&lt;70,2, IF(E1534&lt;80, 3, IF(E1534&lt;90,4, IF(E1534&lt;=100, 5, "?")))))</f>
        <v>3</v>
      </c>
      <c r="W1534" s="4" t="str" cm="1">
        <f t="array" aca="1" ref="W1534" ca="1">_xlfn.IFNA(INDIRECT($Y$1&amp;"!"&amp;W$1&amp;$Y1534),"N")</f>
        <v>B</v>
      </c>
      <c r="X1534" s="4">
        <f ca="1">COUNTIF(W:W,W1534)</f>
        <v>291</v>
      </c>
      <c r="Y1534" s="4">
        <f>MATCH(T1534,Coding!J:J,0)</f>
        <v>6</v>
      </c>
      <c r="Z1534" s="4" t="str" cm="1">
        <f t="array" aca="1" ref="Z1534" ca="1">_xlfn.IFNA(INDIRECT($Y$1&amp;"!"&amp;Z$1&amp;$Y1534),-1)</f>
        <v>B</v>
      </c>
      <c r="AA1534" s="4" cm="1">
        <f t="array" aca="1" ref="AA1534" ca="1">_xlfn.IFNA(INDIRECT($Y$1&amp;"!"&amp;AA$1&amp;$Y1534),-1)</f>
        <v>0</v>
      </c>
      <c r="AB1534" s="4" cm="1">
        <f t="array" aca="1" ref="AB1534" ca="1">_xlfn.IFNA(INDIRECT($Y$1&amp;"!"&amp;AB$1&amp;$Y1534),-1)</f>
        <v>0</v>
      </c>
      <c r="AC1534" s="4" cm="1">
        <f t="array" aca="1" ref="AC1534" ca="1">_xlfn.IFNA(INDIRECT($Y$1&amp;"!"&amp;AC$1&amp;$Y1534),-1)</f>
        <v>1</v>
      </c>
      <c r="AD1534" s="4" cm="1">
        <f t="array" aca="1" ref="AD1534" ca="1">_xlfn.IFNA(INDIRECT($Y$1&amp;"!"&amp;AD$1&amp;$Y1534),-1)</f>
        <v>1</v>
      </c>
      <c r="AE1534" s="4" cm="1">
        <f t="array" aca="1" ref="AE1534" ca="1">_xlfn.IFNA(INDIRECT($Y$1&amp;"!"&amp;AE$1&amp;$Y1534),-1)</f>
        <v>1</v>
      </c>
      <c r="AF1534" s="4" t="str">
        <f ca="1">_xlfn.CONCAT(W1534, "-",V1534)</f>
        <v>B-3</v>
      </c>
      <c r="AG1534" s="4" t="str">
        <f>TEXT(ROW()-2, "0000")</f>
        <v>1532</v>
      </c>
      <c r="AH1534" s="4" t="str">
        <f>IF(TRIM(CLEAN(A1534))="m", "male", IF(TRIM(CLEAN(A1534))="f","female", "missing"))</f>
        <v>male</v>
      </c>
      <c r="AI1534" s="4">
        <f>C1534</f>
        <v>86.8</v>
      </c>
      <c r="AJ1534" s="4">
        <f>O1534</f>
        <v>85</v>
      </c>
      <c r="AK1534" s="4">
        <f>P1534</f>
        <v>75</v>
      </c>
      <c r="AL1534" s="4">
        <f>IF(AI1534&lt;60, 0, IF(AI1534&lt;70,2, IF(AI1534&lt;80, 3, IF(AI1534&lt;90,4, IF(AI1534&lt;=100, 5, "?")))))</f>
        <v>4</v>
      </c>
      <c r="AM1534" s="4">
        <f>IF(AJ1534&lt;60, 0, IF(AJ1534&lt;70,2, IF(AJ1534&lt;80, 3, IF(AJ1534&lt;90,4, IF(AJ1534&lt;=100, 5, "?")))))</f>
        <v>4</v>
      </c>
      <c r="AN1534" s="4">
        <f>IF(AK1534&lt;60, 0, IF(AK1534&lt;70,2, IF(AK1534&lt;80, 3, IF(AK1534&lt;90,4, IF(AK1534&lt;=100, 5, "?")))))</f>
        <v>3</v>
      </c>
      <c r="AO1534" s="4">
        <f ca="1">AA1534</f>
        <v>0</v>
      </c>
      <c r="AP1534" s="4">
        <f ca="1">AB1534</f>
        <v>0</v>
      </c>
      <c r="AQ1534" s="4">
        <f ca="1">AC1534</f>
        <v>1</v>
      </c>
      <c r="AR1534" s="4">
        <f ca="1">AD1534</f>
        <v>1</v>
      </c>
      <c r="AS1534" s="4">
        <f ca="1">AE1534</f>
        <v>1</v>
      </c>
      <c r="AT1534" s="4" t="str">
        <f ca="1">Z1534</f>
        <v>B</v>
      </c>
      <c r="AU1534" s="4">
        <f>E1534</f>
        <v>73.7</v>
      </c>
      <c r="AV1534" s="4">
        <f>IF(AU1534&lt;60, 0, IF(AU1534&lt;70,2, IF(AU1534&lt;80, 3, IF(AU1534&lt;90,4, IF(AU1534&lt;=100, 5, "?")))))</f>
        <v>3</v>
      </c>
    </row>
    <row r="1535" spans="1:48" x14ac:dyDescent="0.2">
      <c r="A1535" s="2" t="s">
        <v>13</v>
      </c>
      <c r="B1535" s="3" t="s">
        <v>62</v>
      </c>
      <c r="C1535" s="3">
        <v>97.2</v>
      </c>
      <c r="D1535" s="3" t="s">
        <v>35</v>
      </c>
      <c r="E1535" s="3">
        <v>87.2</v>
      </c>
      <c r="F1535" s="3">
        <v>1</v>
      </c>
      <c r="G1535" s="3">
        <v>98</v>
      </c>
      <c r="H1535" s="3">
        <v>99</v>
      </c>
      <c r="I1535" s="3">
        <v>99</v>
      </c>
      <c r="J1535" s="3">
        <v>94</v>
      </c>
      <c r="K1535" s="3">
        <v>91</v>
      </c>
      <c r="L1535" s="3"/>
      <c r="M1535" s="3">
        <v>75</v>
      </c>
      <c r="N1535" s="3"/>
      <c r="O1535" s="4">
        <f>MAX(G1535:H1535)</f>
        <v>99</v>
      </c>
      <c r="P1535" s="4">
        <f>MAX(I1535:J1535)</f>
        <v>99</v>
      </c>
      <c r="Q1535" s="4">
        <f>ABS(O1535-C1535)</f>
        <v>1.7999999999999972</v>
      </c>
      <c r="R1535" s="4">
        <f>ABS(P1535-C1535)</f>
        <v>1.7999999999999972</v>
      </c>
      <c r="S1535" s="4" t="b">
        <f ca="1">OR(O1535=0,P1535=0,Q1535&gt;$Q$1,R1535&gt;$R$1,W1535="N", V1535=2)</f>
        <v>0</v>
      </c>
      <c r="T1535" s="4" t="str">
        <f>TRIM(CLEAN(D1535))</f>
        <v>برنامج بكالوريوس هندسة الميكاترونيكس</v>
      </c>
      <c r="U1535" s="4">
        <f>COUNTIF(T:T,T1535)</f>
        <v>291</v>
      </c>
      <c r="V1535" s="4">
        <f>IF(E1535&lt;60, 0, IF(E1535&lt;70,2, IF(E1535&lt;80, 3, IF(E1535&lt;90,4, IF(E1535&lt;=100, 5, "?")))))</f>
        <v>4</v>
      </c>
      <c r="W1535" s="4" t="str" cm="1">
        <f t="array" aca="1" ref="W1535" ca="1">_xlfn.IFNA(INDIRECT($Y$1&amp;"!"&amp;W$1&amp;$Y1535),"N")</f>
        <v>B</v>
      </c>
      <c r="X1535" s="4">
        <f ca="1">COUNTIF(W:W,W1535)</f>
        <v>291</v>
      </c>
      <c r="Y1535" s="4">
        <f>MATCH(T1535,Coding!J:J,0)</f>
        <v>6</v>
      </c>
      <c r="Z1535" s="4" t="str" cm="1">
        <f t="array" aca="1" ref="Z1535" ca="1">_xlfn.IFNA(INDIRECT($Y$1&amp;"!"&amp;Z$1&amp;$Y1535),-1)</f>
        <v>B</v>
      </c>
      <c r="AA1535" s="4" cm="1">
        <f t="array" aca="1" ref="AA1535" ca="1">_xlfn.IFNA(INDIRECT($Y$1&amp;"!"&amp;AA$1&amp;$Y1535),-1)</f>
        <v>0</v>
      </c>
      <c r="AB1535" s="4" cm="1">
        <f t="array" aca="1" ref="AB1535" ca="1">_xlfn.IFNA(INDIRECT($Y$1&amp;"!"&amp;AB$1&amp;$Y1535),-1)</f>
        <v>0</v>
      </c>
      <c r="AC1535" s="4" cm="1">
        <f t="array" aca="1" ref="AC1535" ca="1">_xlfn.IFNA(INDIRECT($Y$1&amp;"!"&amp;AC$1&amp;$Y1535),-1)</f>
        <v>1</v>
      </c>
      <c r="AD1535" s="4" cm="1">
        <f t="array" aca="1" ref="AD1535" ca="1">_xlfn.IFNA(INDIRECT($Y$1&amp;"!"&amp;AD$1&amp;$Y1535),-1)</f>
        <v>1</v>
      </c>
      <c r="AE1535" s="4" cm="1">
        <f t="array" aca="1" ref="AE1535" ca="1">_xlfn.IFNA(INDIRECT($Y$1&amp;"!"&amp;AE$1&amp;$Y1535),-1)</f>
        <v>1</v>
      </c>
      <c r="AF1535" s="4" t="str">
        <f ca="1">_xlfn.CONCAT(W1535, "-",V1535)</f>
        <v>B-4</v>
      </c>
      <c r="AG1535" s="4" t="str">
        <f>TEXT(ROW()-2, "0000")</f>
        <v>1533</v>
      </c>
      <c r="AH1535" s="4" t="str">
        <f>IF(TRIM(CLEAN(A1535))="m", "male", IF(TRIM(CLEAN(A1535))="f","female", "missing"))</f>
        <v>male</v>
      </c>
      <c r="AI1535" s="4">
        <f>C1535</f>
        <v>97.2</v>
      </c>
      <c r="AJ1535" s="4">
        <f>O1535</f>
        <v>99</v>
      </c>
      <c r="AK1535" s="4">
        <f>P1535</f>
        <v>99</v>
      </c>
      <c r="AL1535" s="4">
        <f>IF(AI1535&lt;60, 0, IF(AI1535&lt;70,2, IF(AI1535&lt;80, 3, IF(AI1535&lt;90,4, IF(AI1535&lt;=100, 5, "?")))))</f>
        <v>5</v>
      </c>
      <c r="AM1535" s="4">
        <f>IF(AJ1535&lt;60, 0, IF(AJ1535&lt;70,2, IF(AJ1535&lt;80, 3, IF(AJ1535&lt;90,4, IF(AJ1535&lt;=100, 5, "?")))))</f>
        <v>5</v>
      </c>
      <c r="AN1535" s="4">
        <f>IF(AK1535&lt;60, 0, IF(AK1535&lt;70,2, IF(AK1535&lt;80, 3, IF(AK1535&lt;90,4, IF(AK1535&lt;=100, 5, "?")))))</f>
        <v>5</v>
      </c>
      <c r="AO1535" s="4">
        <f ca="1">AA1535</f>
        <v>0</v>
      </c>
      <c r="AP1535" s="4">
        <f ca="1">AB1535</f>
        <v>0</v>
      </c>
      <c r="AQ1535" s="4">
        <f ca="1">AC1535</f>
        <v>1</v>
      </c>
      <c r="AR1535" s="4">
        <f ca="1">AD1535</f>
        <v>1</v>
      </c>
      <c r="AS1535" s="4">
        <f ca="1">AE1535</f>
        <v>1</v>
      </c>
      <c r="AT1535" s="4" t="str">
        <f ca="1">Z1535</f>
        <v>B</v>
      </c>
      <c r="AU1535" s="4">
        <f>E1535</f>
        <v>87.2</v>
      </c>
      <c r="AV1535" s="4">
        <f>IF(AU1535&lt;60, 0, IF(AU1535&lt;70,2, IF(AU1535&lt;80, 3, IF(AU1535&lt;90,4, IF(AU1535&lt;=100, 5, "?")))))</f>
        <v>4</v>
      </c>
    </row>
    <row r="1536" spans="1:48" x14ac:dyDescent="0.2">
      <c r="A1536" s="2" t="s">
        <v>13</v>
      </c>
      <c r="B1536" s="3" t="s">
        <v>37</v>
      </c>
      <c r="C1536" s="3">
        <v>97.2</v>
      </c>
      <c r="D1536" s="3" t="s">
        <v>26</v>
      </c>
      <c r="E1536" s="3">
        <v>79.2</v>
      </c>
      <c r="F1536" s="3">
        <v>1</v>
      </c>
      <c r="G1536" s="3">
        <v>99</v>
      </c>
      <c r="H1536" s="3">
        <v>99</v>
      </c>
      <c r="I1536" s="3">
        <v>95</v>
      </c>
      <c r="J1536" s="3">
        <v>90</v>
      </c>
      <c r="K1536" s="3">
        <v>82</v>
      </c>
      <c r="L1536" s="3"/>
      <c r="M1536" s="3">
        <v>83</v>
      </c>
      <c r="N1536" s="3"/>
      <c r="O1536" s="4">
        <f>MAX(G1536:H1536)</f>
        <v>99</v>
      </c>
      <c r="P1536" s="4">
        <f>MAX(I1536:J1536)</f>
        <v>95</v>
      </c>
      <c r="Q1536" s="4">
        <f>ABS(O1536-C1536)</f>
        <v>1.7999999999999972</v>
      </c>
      <c r="R1536" s="4">
        <f>ABS(P1536-C1536)</f>
        <v>2.2000000000000028</v>
      </c>
      <c r="S1536" s="4" t="b">
        <f ca="1">OR(O1536=0,P1536=0,Q1536&gt;$Q$1,R1536&gt;$R$1,W1536="N", V1536=2)</f>
        <v>0</v>
      </c>
      <c r="T1536" s="4" t="str">
        <f>TRIM(CLEAN(D1536))</f>
        <v>برنامج بكالوريوس الهندسة المدنية</v>
      </c>
      <c r="U1536" s="4">
        <f>COUNTIF(T:T,T1536)</f>
        <v>723</v>
      </c>
      <c r="V1536" s="4">
        <f>IF(E1536&lt;60, 0, IF(E1536&lt;70,2, IF(E1536&lt;80, 3, IF(E1536&lt;90,4, IF(E1536&lt;=100, 5, "?")))))</f>
        <v>3</v>
      </c>
      <c r="W1536" s="4" t="str" cm="1">
        <f t="array" aca="1" ref="W1536" ca="1">_xlfn.IFNA(INDIRECT($Y$1&amp;"!"&amp;W$1&amp;$Y1536),"N")</f>
        <v>C</v>
      </c>
      <c r="X1536" s="4">
        <f ca="1">COUNTIF(W:W,W1536)</f>
        <v>747</v>
      </c>
      <c r="Y1536" s="4">
        <f>MATCH(T1536,Coding!J:J,0)</f>
        <v>8</v>
      </c>
      <c r="Z1536" s="4" t="str" cm="1">
        <f t="array" aca="1" ref="Z1536" ca="1">_xlfn.IFNA(INDIRECT($Y$1&amp;"!"&amp;Z$1&amp;$Y1536),-1)</f>
        <v>C</v>
      </c>
      <c r="AA1536" s="4" cm="1">
        <f t="array" aca="1" ref="AA1536" ca="1">_xlfn.IFNA(INDIRECT($Y$1&amp;"!"&amp;AA$1&amp;$Y1536),-1)</f>
        <v>1</v>
      </c>
      <c r="AB1536" s="4" cm="1">
        <f t="array" aca="1" ref="AB1536" ca="1">_xlfn.IFNA(INDIRECT($Y$1&amp;"!"&amp;AB$1&amp;$Y1536),-1)</f>
        <v>1</v>
      </c>
      <c r="AC1536" s="4" cm="1">
        <f t="array" aca="1" ref="AC1536" ca="1">_xlfn.IFNA(INDIRECT($Y$1&amp;"!"&amp;AC$1&amp;$Y1536),-1)</f>
        <v>1</v>
      </c>
      <c r="AD1536" s="4" cm="1">
        <f t="array" aca="1" ref="AD1536" ca="1">_xlfn.IFNA(INDIRECT($Y$1&amp;"!"&amp;AD$1&amp;$Y1536),-1)</f>
        <v>0</v>
      </c>
      <c r="AE1536" s="4" cm="1">
        <f t="array" aca="1" ref="AE1536" ca="1">_xlfn.IFNA(INDIRECT($Y$1&amp;"!"&amp;AE$1&amp;$Y1536),-1)</f>
        <v>0</v>
      </c>
      <c r="AF1536" s="4" t="str">
        <f ca="1">_xlfn.CONCAT(W1536, "-",V1536)</f>
        <v>C-3</v>
      </c>
      <c r="AG1536" s="4" t="str">
        <f>TEXT(ROW()-2, "0000")</f>
        <v>1534</v>
      </c>
      <c r="AH1536" s="4" t="str">
        <f>IF(TRIM(CLEAN(A1536))="m", "male", IF(TRIM(CLEAN(A1536))="f","female", "missing"))</f>
        <v>male</v>
      </c>
      <c r="AI1536" s="4">
        <f>C1536</f>
        <v>97.2</v>
      </c>
      <c r="AJ1536" s="4">
        <f>O1536</f>
        <v>99</v>
      </c>
      <c r="AK1536" s="4">
        <f>P1536</f>
        <v>95</v>
      </c>
      <c r="AL1536" s="4">
        <f>IF(AI1536&lt;60, 0, IF(AI1536&lt;70,2, IF(AI1536&lt;80, 3, IF(AI1536&lt;90,4, IF(AI1536&lt;=100, 5, "?")))))</f>
        <v>5</v>
      </c>
      <c r="AM1536" s="4">
        <f>IF(AJ1536&lt;60, 0, IF(AJ1536&lt;70,2, IF(AJ1536&lt;80, 3, IF(AJ1536&lt;90,4, IF(AJ1536&lt;=100, 5, "?")))))</f>
        <v>5</v>
      </c>
      <c r="AN1536" s="4">
        <f>IF(AK1536&lt;60, 0, IF(AK1536&lt;70,2, IF(AK1536&lt;80, 3, IF(AK1536&lt;90,4, IF(AK1536&lt;=100, 5, "?")))))</f>
        <v>5</v>
      </c>
      <c r="AO1536" s="4">
        <f ca="1">AA1536</f>
        <v>1</v>
      </c>
      <c r="AP1536" s="4">
        <f ca="1">AB1536</f>
        <v>1</v>
      </c>
      <c r="AQ1536" s="4">
        <f ca="1">AC1536</f>
        <v>1</v>
      </c>
      <c r="AR1536" s="4">
        <f ca="1">AD1536</f>
        <v>0</v>
      </c>
      <c r="AS1536" s="4">
        <f ca="1">AE1536</f>
        <v>0</v>
      </c>
      <c r="AT1536" s="4" t="str">
        <f ca="1">Z1536</f>
        <v>C</v>
      </c>
      <c r="AU1536" s="4">
        <f>E1536</f>
        <v>79.2</v>
      </c>
      <c r="AV1536" s="4">
        <f>IF(AU1536&lt;60, 0, IF(AU1536&lt;70,2, IF(AU1536&lt;80, 3, IF(AU1536&lt;90,4, IF(AU1536&lt;=100, 5, "?")))))</f>
        <v>3</v>
      </c>
    </row>
    <row r="1537" spans="1:48" x14ac:dyDescent="0.2">
      <c r="A1537" s="2" t="s">
        <v>13</v>
      </c>
      <c r="B1537" s="3" t="s">
        <v>33</v>
      </c>
      <c r="C1537" s="3">
        <v>94.8</v>
      </c>
      <c r="D1537" s="3" t="s">
        <v>33</v>
      </c>
      <c r="E1537" s="3">
        <v>88</v>
      </c>
      <c r="F1537" s="3">
        <v>1</v>
      </c>
      <c r="G1537" s="3">
        <v>90</v>
      </c>
      <c r="H1537" s="3">
        <v>93</v>
      </c>
      <c r="I1537" s="3">
        <v>90</v>
      </c>
      <c r="J1537" s="3">
        <v>96</v>
      </c>
      <c r="K1537" s="3"/>
      <c r="L1537" s="3">
        <v>97</v>
      </c>
      <c r="M1537" s="3"/>
      <c r="N1537" s="3"/>
      <c r="O1537" s="4">
        <f>MAX(G1537:H1537)</f>
        <v>93</v>
      </c>
      <c r="P1537" s="4">
        <f>MAX(I1537:J1537)</f>
        <v>96</v>
      </c>
      <c r="Q1537" s="4">
        <f>ABS(O1537-C1537)</f>
        <v>1.7999999999999972</v>
      </c>
      <c r="R1537" s="4">
        <f>ABS(P1537-C1537)</f>
        <v>1.2000000000000028</v>
      </c>
      <c r="S1537" s="4" t="b">
        <f ca="1">OR(O1537=0,P1537=0,Q1537&gt;$Q$1,R1537&gt;$R$1,W1537="N", V1537=2)</f>
        <v>0</v>
      </c>
      <c r="T1537" s="4" t="str">
        <f>TRIM(CLEAN(D1537))</f>
        <v>برنامج بكالوريوس علم الحاسوب</v>
      </c>
      <c r="U1537" s="4">
        <f>COUNTIF(T:T,T1537)</f>
        <v>589</v>
      </c>
      <c r="V1537" s="4">
        <f>IF(E1537&lt;60, 0, IF(E1537&lt;70,2, IF(E1537&lt;80, 3, IF(E1537&lt;90,4, IF(E1537&lt;=100, 5, "?")))))</f>
        <v>4</v>
      </c>
      <c r="W1537" s="4" t="str" cm="1">
        <f t="array" aca="1" ref="W1537" ca="1">_xlfn.IFNA(INDIRECT($Y$1&amp;"!"&amp;W$1&amp;$Y1537),"N")</f>
        <v>D</v>
      </c>
      <c r="X1537" s="4">
        <f ca="1">COUNTIF(W:W,W1537)</f>
        <v>589</v>
      </c>
      <c r="Y1537" s="4">
        <f>MATCH(T1537,Coding!J:J,0)</f>
        <v>9</v>
      </c>
      <c r="Z1537" s="4" t="str" cm="1">
        <f t="array" aca="1" ref="Z1537" ca="1">_xlfn.IFNA(INDIRECT($Y$1&amp;"!"&amp;Z$1&amp;$Y1537),-1)</f>
        <v>D</v>
      </c>
      <c r="AA1537" s="4" cm="1">
        <f t="array" aca="1" ref="AA1537" ca="1">_xlfn.IFNA(INDIRECT($Y$1&amp;"!"&amp;AA$1&amp;$Y1537),-1)</f>
        <v>0</v>
      </c>
      <c r="AB1537" s="4" cm="1">
        <f t="array" aca="1" ref="AB1537" ca="1">_xlfn.IFNA(INDIRECT($Y$1&amp;"!"&amp;AB$1&amp;$Y1537),-1)</f>
        <v>1</v>
      </c>
      <c r="AC1537" s="4" cm="1">
        <f t="array" aca="1" ref="AC1537" ca="1">_xlfn.IFNA(INDIRECT($Y$1&amp;"!"&amp;AC$1&amp;$Y1537),-1)</f>
        <v>0</v>
      </c>
      <c r="AD1537" s="4" cm="1">
        <f t="array" aca="1" ref="AD1537" ca="1">_xlfn.IFNA(INDIRECT($Y$1&amp;"!"&amp;AD$1&amp;$Y1537),-1)</f>
        <v>0</v>
      </c>
      <c r="AE1537" s="4" cm="1">
        <f t="array" aca="1" ref="AE1537" ca="1">_xlfn.IFNA(INDIRECT($Y$1&amp;"!"&amp;AE$1&amp;$Y1537),-1)</f>
        <v>0</v>
      </c>
      <c r="AF1537" s="4" t="str">
        <f ca="1">_xlfn.CONCAT(W1537, "-",V1537)</f>
        <v>D-4</v>
      </c>
      <c r="AG1537" s="4" t="str">
        <f>TEXT(ROW()-2, "0000")</f>
        <v>1535</v>
      </c>
      <c r="AH1537" s="4" t="str">
        <f>IF(TRIM(CLEAN(A1537))="m", "male", IF(TRIM(CLEAN(A1537))="f","female", "missing"))</f>
        <v>male</v>
      </c>
      <c r="AI1537" s="4">
        <f>C1537</f>
        <v>94.8</v>
      </c>
      <c r="AJ1537" s="4">
        <f>O1537</f>
        <v>93</v>
      </c>
      <c r="AK1537" s="4">
        <f>P1537</f>
        <v>96</v>
      </c>
      <c r="AL1537" s="4">
        <f>IF(AI1537&lt;60, 0, IF(AI1537&lt;70,2, IF(AI1537&lt;80, 3, IF(AI1537&lt;90,4, IF(AI1537&lt;=100, 5, "?")))))</f>
        <v>5</v>
      </c>
      <c r="AM1537" s="4">
        <f>IF(AJ1537&lt;60, 0, IF(AJ1537&lt;70,2, IF(AJ1537&lt;80, 3, IF(AJ1537&lt;90,4, IF(AJ1537&lt;=100, 5, "?")))))</f>
        <v>5</v>
      </c>
      <c r="AN1537" s="4">
        <f>IF(AK1537&lt;60, 0, IF(AK1537&lt;70,2, IF(AK1537&lt;80, 3, IF(AK1537&lt;90,4, IF(AK1537&lt;=100, 5, "?")))))</f>
        <v>5</v>
      </c>
      <c r="AO1537" s="4">
        <f ca="1">AA1537</f>
        <v>0</v>
      </c>
      <c r="AP1537" s="4">
        <f ca="1">AB1537</f>
        <v>1</v>
      </c>
      <c r="AQ1537" s="4">
        <f ca="1">AC1537</f>
        <v>0</v>
      </c>
      <c r="AR1537" s="4">
        <f ca="1">AD1537</f>
        <v>0</v>
      </c>
      <c r="AS1537" s="4">
        <f ca="1">AE1537</f>
        <v>0</v>
      </c>
      <c r="AT1537" s="4" t="str">
        <f ca="1">Z1537</f>
        <v>D</v>
      </c>
      <c r="AU1537" s="4">
        <f>E1537</f>
        <v>88</v>
      </c>
      <c r="AV1537" s="4">
        <f>IF(AU1537&lt;60, 0, IF(AU1537&lt;70,2, IF(AU1537&lt;80, 3, IF(AU1537&lt;90,4, IF(AU1537&lt;=100, 5, "?")))))</f>
        <v>4</v>
      </c>
    </row>
    <row r="1538" spans="1:48" x14ac:dyDescent="0.2">
      <c r="A1538" s="2" t="s">
        <v>13</v>
      </c>
      <c r="B1538" s="3" t="s">
        <v>28</v>
      </c>
      <c r="C1538" s="3">
        <v>80.2</v>
      </c>
      <c r="D1538" s="3" t="s">
        <v>28</v>
      </c>
      <c r="E1538" s="3">
        <v>76.400000000000006</v>
      </c>
      <c r="F1538" s="3">
        <v>1</v>
      </c>
      <c r="G1538" s="3">
        <v>70</v>
      </c>
      <c r="H1538" s="3">
        <v>82</v>
      </c>
      <c r="I1538" s="3">
        <v>70</v>
      </c>
      <c r="J1538" s="3">
        <v>60</v>
      </c>
      <c r="K1538" s="3">
        <v>85</v>
      </c>
      <c r="L1538" s="3"/>
      <c r="M1538" s="3">
        <v>95</v>
      </c>
      <c r="N1538" s="3"/>
      <c r="O1538" s="4">
        <f>MAX(G1538:H1538)</f>
        <v>82</v>
      </c>
      <c r="P1538" s="4">
        <f>MAX(I1538:J1538)</f>
        <v>70</v>
      </c>
      <c r="Q1538" s="4">
        <f>ABS(O1538-C1538)</f>
        <v>1.7999999999999972</v>
      </c>
      <c r="R1538" s="4">
        <f>ABS(P1538-C1538)</f>
        <v>10.200000000000003</v>
      </c>
      <c r="S1538" s="4" t="b">
        <f ca="1">OR(O1538=0,P1538=0,Q1538&gt;$Q$1,R1538&gt;$R$1,W1538="N", V1538=2)</f>
        <v>0</v>
      </c>
      <c r="T1538" s="4" t="str">
        <f>TRIM(CLEAN(D1538))</f>
        <v>برنامج بكالوريوس الهندسة الميكانيكية</v>
      </c>
      <c r="U1538" s="4">
        <f>COUNTIF(T:T,T1538)</f>
        <v>292</v>
      </c>
      <c r="V1538" s="4">
        <f>IF(E1538&lt;60, 0, IF(E1538&lt;70,2, IF(E1538&lt;80, 3, IF(E1538&lt;90,4, IF(E1538&lt;=100, 5, "?")))))</f>
        <v>3</v>
      </c>
      <c r="W1538" s="4" t="str" cm="1">
        <f t="array" aca="1" ref="W1538" ca="1">_xlfn.IFNA(INDIRECT($Y$1&amp;"!"&amp;W$1&amp;$Y1538),"N")</f>
        <v>E</v>
      </c>
      <c r="X1538" s="4">
        <f ca="1">COUNTIF(W:W,W1538)</f>
        <v>292</v>
      </c>
      <c r="Y1538" s="4">
        <f>MATCH(T1538,Coding!J:J,0)</f>
        <v>10</v>
      </c>
      <c r="Z1538" s="4" t="str" cm="1">
        <f t="array" aca="1" ref="Z1538" ca="1">_xlfn.IFNA(INDIRECT($Y$1&amp;"!"&amp;Z$1&amp;$Y1538),-1)</f>
        <v>E</v>
      </c>
      <c r="AA1538" s="4" cm="1">
        <f t="array" aca="1" ref="AA1538" ca="1">_xlfn.IFNA(INDIRECT($Y$1&amp;"!"&amp;AA$1&amp;$Y1538),-1)</f>
        <v>0</v>
      </c>
      <c r="AB1538" s="4" cm="1">
        <f t="array" aca="1" ref="AB1538" ca="1">_xlfn.IFNA(INDIRECT($Y$1&amp;"!"&amp;AB$1&amp;$Y1538),-1)</f>
        <v>0</v>
      </c>
      <c r="AC1538" s="4" cm="1">
        <f t="array" aca="1" ref="AC1538" ca="1">_xlfn.IFNA(INDIRECT($Y$1&amp;"!"&amp;AC$1&amp;$Y1538),-1)</f>
        <v>1</v>
      </c>
      <c r="AD1538" s="4" cm="1">
        <f t="array" aca="1" ref="AD1538" ca="1">_xlfn.IFNA(INDIRECT($Y$1&amp;"!"&amp;AD$1&amp;$Y1538),-1)</f>
        <v>0</v>
      </c>
      <c r="AE1538" s="4" cm="1">
        <f t="array" aca="1" ref="AE1538" ca="1">_xlfn.IFNA(INDIRECT($Y$1&amp;"!"&amp;AE$1&amp;$Y1538),-1)</f>
        <v>1</v>
      </c>
      <c r="AF1538" s="4" t="str">
        <f ca="1">_xlfn.CONCAT(W1538, "-",V1538)</f>
        <v>E-3</v>
      </c>
      <c r="AG1538" s="4" t="str">
        <f>TEXT(ROW()-2, "0000")</f>
        <v>1536</v>
      </c>
      <c r="AH1538" s="4" t="str">
        <f>IF(TRIM(CLEAN(A1538))="m", "male", IF(TRIM(CLEAN(A1538))="f","female", "missing"))</f>
        <v>male</v>
      </c>
      <c r="AI1538" s="4">
        <f>C1538</f>
        <v>80.2</v>
      </c>
      <c r="AJ1538" s="4">
        <f>O1538</f>
        <v>82</v>
      </c>
      <c r="AK1538" s="4">
        <f>P1538</f>
        <v>70</v>
      </c>
      <c r="AL1538" s="4">
        <f>IF(AI1538&lt;60, 0, IF(AI1538&lt;70,2, IF(AI1538&lt;80, 3, IF(AI1538&lt;90,4, IF(AI1538&lt;=100, 5, "?")))))</f>
        <v>4</v>
      </c>
      <c r="AM1538" s="4">
        <f>IF(AJ1538&lt;60, 0, IF(AJ1538&lt;70,2, IF(AJ1538&lt;80, 3, IF(AJ1538&lt;90,4, IF(AJ1538&lt;=100, 5, "?")))))</f>
        <v>4</v>
      </c>
      <c r="AN1538" s="4">
        <f>IF(AK1538&lt;60, 0, IF(AK1538&lt;70,2, IF(AK1538&lt;80, 3, IF(AK1538&lt;90,4, IF(AK1538&lt;=100, 5, "?")))))</f>
        <v>3</v>
      </c>
      <c r="AO1538" s="4">
        <f ca="1">AA1538</f>
        <v>0</v>
      </c>
      <c r="AP1538" s="4">
        <f ca="1">AB1538</f>
        <v>0</v>
      </c>
      <c r="AQ1538" s="4">
        <f ca="1">AC1538</f>
        <v>1</v>
      </c>
      <c r="AR1538" s="4">
        <f ca="1">AD1538</f>
        <v>0</v>
      </c>
      <c r="AS1538" s="4">
        <f ca="1">AE1538</f>
        <v>1</v>
      </c>
      <c r="AT1538" s="4" t="str">
        <f ca="1">Z1538</f>
        <v>E</v>
      </c>
      <c r="AU1538" s="4">
        <f>E1538</f>
        <v>76.400000000000006</v>
      </c>
      <c r="AV1538" s="4">
        <f>IF(AU1538&lt;60, 0, IF(AU1538&lt;70,2, IF(AU1538&lt;80, 3, IF(AU1538&lt;90,4, IF(AU1538&lt;=100, 5, "?")))))</f>
        <v>3</v>
      </c>
    </row>
    <row r="1539" spans="1:48" x14ac:dyDescent="0.2">
      <c r="A1539" s="2" t="s">
        <v>13</v>
      </c>
      <c r="B1539" s="3" t="s">
        <v>37</v>
      </c>
      <c r="C1539" s="3">
        <v>83.2</v>
      </c>
      <c r="D1539" s="3" t="s">
        <v>28</v>
      </c>
      <c r="E1539" s="3">
        <v>72.3</v>
      </c>
      <c r="F1539" s="3">
        <v>1</v>
      </c>
      <c r="G1539" s="3">
        <v>70</v>
      </c>
      <c r="H1539" s="3">
        <v>85</v>
      </c>
      <c r="I1539" s="3">
        <v>78</v>
      </c>
      <c r="J1539" s="3">
        <v>87</v>
      </c>
      <c r="K1539" s="3">
        <v>60</v>
      </c>
      <c r="L1539" s="3"/>
      <c r="M1539" s="3">
        <v>76</v>
      </c>
      <c r="N1539" s="3"/>
      <c r="O1539" s="4">
        <f>MAX(G1539:H1539)</f>
        <v>85</v>
      </c>
      <c r="P1539" s="4">
        <f>MAX(I1539:J1539)</f>
        <v>87</v>
      </c>
      <c r="Q1539" s="4">
        <f>ABS(O1539-C1539)</f>
        <v>1.7999999999999972</v>
      </c>
      <c r="R1539" s="4">
        <f>ABS(P1539-C1539)</f>
        <v>3.7999999999999972</v>
      </c>
      <c r="S1539" s="4" t="b">
        <f ca="1">OR(O1539=0,P1539=0,Q1539&gt;$Q$1,R1539&gt;$R$1,W1539="N", V1539=2)</f>
        <v>0</v>
      </c>
      <c r="T1539" s="4" t="str">
        <f>TRIM(CLEAN(D1539))</f>
        <v>برنامج بكالوريوس الهندسة الميكانيكية</v>
      </c>
      <c r="U1539" s="4">
        <f>COUNTIF(T:T,T1539)</f>
        <v>292</v>
      </c>
      <c r="V1539" s="4">
        <f>IF(E1539&lt;60, 0, IF(E1539&lt;70,2, IF(E1539&lt;80, 3, IF(E1539&lt;90,4, IF(E1539&lt;=100, 5, "?")))))</f>
        <v>3</v>
      </c>
      <c r="W1539" s="4" t="str" cm="1">
        <f t="array" aca="1" ref="W1539" ca="1">_xlfn.IFNA(INDIRECT($Y$1&amp;"!"&amp;W$1&amp;$Y1539),"N")</f>
        <v>E</v>
      </c>
      <c r="X1539" s="4">
        <f ca="1">COUNTIF(W:W,W1539)</f>
        <v>292</v>
      </c>
      <c r="Y1539" s="4">
        <f>MATCH(T1539,Coding!J:J,0)</f>
        <v>10</v>
      </c>
      <c r="Z1539" s="4" t="str" cm="1">
        <f t="array" aca="1" ref="Z1539" ca="1">_xlfn.IFNA(INDIRECT($Y$1&amp;"!"&amp;Z$1&amp;$Y1539),-1)</f>
        <v>E</v>
      </c>
      <c r="AA1539" s="4" cm="1">
        <f t="array" aca="1" ref="AA1539" ca="1">_xlfn.IFNA(INDIRECT($Y$1&amp;"!"&amp;AA$1&amp;$Y1539),-1)</f>
        <v>0</v>
      </c>
      <c r="AB1539" s="4" cm="1">
        <f t="array" aca="1" ref="AB1539" ca="1">_xlfn.IFNA(INDIRECT($Y$1&amp;"!"&amp;AB$1&amp;$Y1539),-1)</f>
        <v>0</v>
      </c>
      <c r="AC1539" s="4" cm="1">
        <f t="array" aca="1" ref="AC1539" ca="1">_xlfn.IFNA(INDIRECT($Y$1&amp;"!"&amp;AC$1&amp;$Y1539),-1)</f>
        <v>1</v>
      </c>
      <c r="AD1539" s="4" cm="1">
        <f t="array" aca="1" ref="AD1539" ca="1">_xlfn.IFNA(INDIRECT($Y$1&amp;"!"&amp;AD$1&amp;$Y1539),-1)</f>
        <v>0</v>
      </c>
      <c r="AE1539" s="4" cm="1">
        <f t="array" aca="1" ref="AE1539" ca="1">_xlfn.IFNA(INDIRECT($Y$1&amp;"!"&amp;AE$1&amp;$Y1539),-1)</f>
        <v>1</v>
      </c>
      <c r="AF1539" s="4" t="str">
        <f ca="1">_xlfn.CONCAT(W1539, "-",V1539)</f>
        <v>E-3</v>
      </c>
      <c r="AG1539" s="4" t="str">
        <f>TEXT(ROW()-2, "0000")</f>
        <v>1537</v>
      </c>
      <c r="AH1539" s="4" t="str">
        <f>IF(TRIM(CLEAN(A1539))="m", "male", IF(TRIM(CLEAN(A1539))="f","female", "missing"))</f>
        <v>male</v>
      </c>
      <c r="AI1539" s="4">
        <f>C1539</f>
        <v>83.2</v>
      </c>
      <c r="AJ1539" s="4">
        <f>O1539</f>
        <v>85</v>
      </c>
      <c r="AK1539" s="4">
        <f>P1539</f>
        <v>87</v>
      </c>
      <c r="AL1539" s="4">
        <f>IF(AI1539&lt;60, 0, IF(AI1539&lt;70,2, IF(AI1539&lt;80, 3, IF(AI1539&lt;90,4, IF(AI1539&lt;=100, 5, "?")))))</f>
        <v>4</v>
      </c>
      <c r="AM1539" s="4">
        <f>IF(AJ1539&lt;60, 0, IF(AJ1539&lt;70,2, IF(AJ1539&lt;80, 3, IF(AJ1539&lt;90,4, IF(AJ1539&lt;=100, 5, "?")))))</f>
        <v>4</v>
      </c>
      <c r="AN1539" s="4">
        <f>IF(AK1539&lt;60, 0, IF(AK1539&lt;70,2, IF(AK1539&lt;80, 3, IF(AK1539&lt;90,4, IF(AK1539&lt;=100, 5, "?")))))</f>
        <v>4</v>
      </c>
      <c r="AO1539" s="4">
        <f ca="1">AA1539</f>
        <v>0</v>
      </c>
      <c r="AP1539" s="4">
        <f ca="1">AB1539</f>
        <v>0</v>
      </c>
      <c r="AQ1539" s="4">
        <f ca="1">AC1539</f>
        <v>1</v>
      </c>
      <c r="AR1539" s="4">
        <f ca="1">AD1539</f>
        <v>0</v>
      </c>
      <c r="AS1539" s="4">
        <f ca="1">AE1539</f>
        <v>1</v>
      </c>
      <c r="AT1539" s="4" t="str">
        <f ca="1">Z1539</f>
        <v>E</v>
      </c>
      <c r="AU1539" s="4">
        <f>E1539</f>
        <v>72.3</v>
      </c>
      <c r="AV1539" s="4">
        <f>IF(AU1539&lt;60, 0, IF(AU1539&lt;70,2, IF(AU1539&lt;80, 3, IF(AU1539&lt;90,4, IF(AU1539&lt;=100, 5, "?")))))</f>
        <v>3</v>
      </c>
    </row>
    <row r="1540" spans="1:48" x14ac:dyDescent="0.2">
      <c r="A1540" s="2" t="s">
        <v>13</v>
      </c>
      <c r="B1540" s="3" t="s">
        <v>37</v>
      </c>
      <c r="C1540" s="3">
        <v>81.2</v>
      </c>
      <c r="D1540" s="3" t="s">
        <v>27</v>
      </c>
      <c r="E1540" s="3">
        <v>72.3</v>
      </c>
      <c r="F1540" s="3">
        <v>1</v>
      </c>
      <c r="G1540" s="3">
        <v>83</v>
      </c>
      <c r="H1540" s="3">
        <v>75</v>
      </c>
      <c r="I1540" s="3">
        <v>80</v>
      </c>
      <c r="J1540" s="3">
        <v>84</v>
      </c>
      <c r="K1540" s="3"/>
      <c r="L1540" s="3"/>
      <c r="M1540" s="3">
        <v>81</v>
      </c>
      <c r="N1540" s="3"/>
      <c r="O1540" s="4">
        <f>MAX(G1540:H1540)</f>
        <v>83</v>
      </c>
      <c r="P1540" s="4">
        <f>MAX(I1540:J1540)</f>
        <v>84</v>
      </c>
      <c r="Q1540" s="4">
        <f>ABS(O1540-C1540)</f>
        <v>1.7999999999999972</v>
      </c>
      <c r="R1540" s="4">
        <f>ABS(P1540-C1540)</f>
        <v>2.7999999999999972</v>
      </c>
      <c r="S1540" s="4" t="b">
        <f ca="1">OR(O1540=0,P1540=0,Q1540&gt;$Q$1,R1540&gt;$R$1,W1540="N", V1540=2)</f>
        <v>0</v>
      </c>
      <c r="T1540" s="4" t="str">
        <f>TRIM(CLEAN(D1540))</f>
        <v>برنامج بكالوريوس الهندسة المعمارية</v>
      </c>
      <c r="U1540" s="4">
        <f>COUNTIF(T:T,T1540)</f>
        <v>391</v>
      </c>
      <c r="V1540" s="4">
        <f>IF(E1540&lt;60, 0, IF(E1540&lt;70,2, IF(E1540&lt;80, 3, IF(E1540&lt;90,4, IF(E1540&lt;=100, 5, "?")))))</f>
        <v>3</v>
      </c>
      <c r="W1540" s="4" t="str" cm="1">
        <f t="array" aca="1" ref="W1540" ca="1">_xlfn.IFNA(INDIRECT($Y$1&amp;"!"&amp;W$1&amp;$Y1540),"N")</f>
        <v>G</v>
      </c>
      <c r="X1540" s="4">
        <f ca="1">COUNTIF(W:W,W1540)</f>
        <v>391</v>
      </c>
      <c r="Y1540" s="4">
        <f>MATCH(T1540,Coding!J:J,0)</f>
        <v>12</v>
      </c>
      <c r="Z1540" s="4" t="str" cm="1">
        <f t="array" aca="1" ref="Z1540" ca="1">_xlfn.IFNA(INDIRECT($Y$1&amp;"!"&amp;Z$1&amp;$Y1540),-1)</f>
        <v>G</v>
      </c>
      <c r="AA1540" s="4" cm="1">
        <f t="array" aca="1" ref="AA1540" ca="1">_xlfn.IFNA(INDIRECT($Y$1&amp;"!"&amp;AA$1&amp;$Y1540),-1)</f>
        <v>1</v>
      </c>
      <c r="AB1540" s="4" cm="1">
        <f t="array" aca="1" ref="AB1540" ca="1">_xlfn.IFNA(INDIRECT($Y$1&amp;"!"&amp;AB$1&amp;$Y1540),-1)</f>
        <v>1</v>
      </c>
      <c r="AC1540" s="4" cm="1">
        <f t="array" aca="1" ref="AC1540" ca="1">_xlfn.IFNA(INDIRECT($Y$1&amp;"!"&amp;AC$1&amp;$Y1540),-1)</f>
        <v>1</v>
      </c>
      <c r="AD1540" s="4" cm="1">
        <f t="array" aca="1" ref="AD1540" ca="1">_xlfn.IFNA(INDIRECT($Y$1&amp;"!"&amp;AD$1&amp;$Y1540),-1)</f>
        <v>0</v>
      </c>
      <c r="AE1540" s="4" cm="1">
        <f t="array" aca="1" ref="AE1540" ca="1">_xlfn.IFNA(INDIRECT($Y$1&amp;"!"&amp;AE$1&amp;$Y1540),-1)</f>
        <v>0</v>
      </c>
      <c r="AF1540" s="4" t="str">
        <f ca="1">_xlfn.CONCAT(W1540, "-",V1540)</f>
        <v>G-3</v>
      </c>
      <c r="AG1540" s="4" t="str">
        <f>TEXT(ROW()-2, "0000")</f>
        <v>1538</v>
      </c>
      <c r="AH1540" s="4" t="str">
        <f>IF(TRIM(CLEAN(A1540))="m", "male", IF(TRIM(CLEAN(A1540))="f","female", "missing"))</f>
        <v>male</v>
      </c>
      <c r="AI1540" s="4">
        <f>C1540</f>
        <v>81.2</v>
      </c>
      <c r="AJ1540" s="4">
        <f>O1540</f>
        <v>83</v>
      </c>
      <c r="AK1540" s="4">
        <f>P1540</f>
        <v>84</v>
      </c>
      <c r="AL1540" s="4">
        <f>IF(AI1540&lt;60, 0, IF(AI1540&lt;70,2, IF(AI1540&lt;80, 3, IF(AI1540&lt;90,4, IF(AI1540&lt;=100, 5, "?")))))</f>
        <v>4</v>
      </c>
      <c r="AM1540" s="4">
        <f>IF(AJ1540&lt;60, 0, IF(AJ1540&lt;70,2, IF(AJ1540&lt;80, 3, IF(AJ1540&lt;90,4, IF(AJ1540&lt;=100, 5, "?")))))</f>
        <v>4</v>
      </c>
      <c r="AN1540" s="4">
        <f>IF(AK1540&lt;60, 0, IF(AK1540&lt;70,2, IF(AK1540&lt;80, 3, IF(AK1540&lt;90,4, IF(AK1540&lt;=100, 5, "?")))))</f>
        <v>4</v>
      </c>
      <c r="AO1540" s="4">
        <f ca="1">AA1540</f>
        <v>1</v>
      </c>
      <c r="AP1540" s="4">
        <f ca="1">AB1540</f>
        <v>1</v>
      </c>
      <c r="AQ1540" s="4">
        <f ca="1">AC1540</f>
        <v>1</v>
      </c>
      <c r="AR1540" s="4">
        <f ca="1">AD1540</f>
        <v>0</v>
      </c>
      <c r="AS1540" s="4">
        <f ca="1">AE1540</f>
        <v>0</v>
      </c>
      <c r="AT1540" s="4" t="str">
        <f ca="1">Z1540</f>
        <v>G</v>
      </c>
      <c r="AU1540" s="4">
        <f>E1540</f>
        <v>72.3</v>
      </c>
      <c r="AV1540" s="4">
        <f>IF(AU1540&lt;60, 0, IF(AU1540&lt;70,2, IF(AU1540&lt;80, 3, IF(AU1540&lt;90,4, IF(AU1540&lt;=100, 5, "?")))))</f>
        <v>3</v>
      </c>
    </row>
    <row r="1541" spans="1:48" x14ac:dyDescent="0.2">
      <c r="A1541" s="2" t="s">
        <v>13</v>
      </c>
      <c r="B1541" s="3" t="s">
        <v>36</v>
      </c>
      <c r="C1541" s="3">
        <v>91.7</v>
      </c>
      <c r="D1541" s="3" t="s">
        <v>36</v>
      </c>
      <c r="E1541" s="3">
        <v>85.7</v>
      </c>
      <c r="F1541" s="3">
        <v>1</v>
      </c>
      <c r="G1541" s="3">
        <v>77</v>
      </c>
      <c r="H1541" s="3">
        <v>90</v>
      </c>
      <c r="I1541" s="3">
        <v>80</v>
      </c>
      <c r="J1541" s="3">
        <v>81</v>
      </c>
      <c r="K1541" s="3"/>
      <c r="L1541" s="3"/>
      <c r="M1541" s="3">
        <v>84</v>
      </c>
      <c r="N1541" s="3"/>
      <c r="O1541" s="4">
        <f>MAX(G1541:H1541)</f>
        <v>90</v>
      </c>
      <c r="P1541" s="4">
        <f>MAX(I1541:J1541)</f>
        <v>81</v>
      </c>
      <c r="Q1541" s="4">
        <f>ABS(O1541-C1541)</f>
        <v>1.7000000000000028</v>
      </c>
      <c r="R1541" s="4">
        <f>ABS(P1541-C1541)</f>
        <v>10.700000000000003</v>
      </c>
      <c r="S1541" s="4" t="b">
        <f ca="1">OR(O1541=0,P1541=0,Q1541&gt;$Q$1,R1541&gt;$R$1,W1541="N", V1541=2)</f>
        <v>0</v>
      </c>
      <c r="T1541" s="4" t="str">
        <f>TRIM(CLEAN(D1541))</f>
        <v>برنامج بكالوريوس هندسة أنظمة الحاسوب</v>
      </c>
      <c r="U1541" s="4">
        <f>COUNTIF(T:T,T1541)</f>
        <v>549</v>
      </c>
      <c r="V1541" s="4">
        <f>IF(E1541&lt;60, 0, IF(E1541&lt;70,2, IF(E1541&lt;80, 3, IF(E1541&lt;90,4, IF(E1541&lt;=100, 5, "?")))))</f>
        <v>4</v>
      </c>
      <c r="W1541" s="4" t="str" cm="1">
        <f t="array" aca="1" ref="W1541" ca="1">_xlfn.IFNA(INDIRECT($Y$1&amp;"!"&amp;W$1&amp;$Y1541),"N")</f>
        <v>A</v>
      </c>
      <c r="X1541" s="4">
        <f ca="1">COUNTIF(W:W,W1541)</f>
        <v>861</v>
      </c>
      <c r="Y1541" s="4">
        <f>MATCH(T1541,Coding!J:J,0)</f>
        <v>3</v>
      </c>
      <c r="Z1541" s="4" t="str" cm="1">
        <f t="array" aca="1" ref="Z1541" ca="1">_xlfn.IFNA(INDIRECT($Y$1&amp;"!"&amp;Z$1&amp;$Y1541),-1)</f>
        <v>A</v>
      </c>
      <c r="AA1541" s="4" cm="1">
        <f t="array" aca="1" ref="AA1541" ca="1">_xlfn.IFNA(INDIRECT($Y$1&amp;"!"&amp;AA$1&amp;$Y1541),-1)</f>
        <v>0</v>
      </c>
      <c r="AB1541" s="4" cm="1">
        <f t="array" aca="1" ref="AB1541" ca="1">_xlfn.IFNA(INDIRECT($Y$1&amp;"!"&amp;AB$1&amp;$Y1541),-1)</f>
        <v>1</v>
      </c>
      <c r="AC1541" s="4" cm="1">
        <f t="array" aca="1" ref="AC1541" ca="1">_xlfn.IFNA(INDIRECT($Y$1&amp;"!"&amp;AC$1&amp;$Y1541),-1)</f>
        <v>1</v>
      </c>
      <c r="AD1541" s="4" cm="1">
        <f t="array" aca="1" ref="AD1541" ca="1">_xlfn.IFNA(INDIRECT($Y$1&amp;"!"&amp;AD$1&amp;$Y1541),-1)</f>
        <v>1</v>
      </c>
      <c r="AE1541" s="4" cm="1">
        <f t="array" aca="1" ref="AE1541" ca="1">_xlfn.IFNA(INDIRECT($Y$1&amp;"!"&amp;AE$1&amp;$Y1541),-1)</f>
        <v>0</v>
      </c>
      <c r="AF1541" s="4" t="str">
        <f ca="1">_xlfn.CONCAT(W1541, "-",V1541)</f>
        <v>A-4</v>
      </c>
      <c r="AG1541" s="4" t="str">
        <f>TEXT(ROW()-2, "0000")</f>
        <v>1539</v>
      </c>
      <c r="AH1541" s="4" t="str">
        <f>IF(TRIM(CLEAN(A1541))="m", "male", IF(TRIM(CLEAN(A1541))="f","female", "missing"))</f>
        <v>male</v>
      </c>
      <c r="AI1541" s="4">
        <f>C1541</f>
        <v>91.7</v>
      </c>
      <c r="AJ1541" s="4">
        <f>O1541</f>
        <v>90</v>
      </c>
      <c r="AK1541" s="4">
        <f>P1541</f>
        <v>81</v>
      </c>
      <c r="AL1541" s="4">
        <f>IF(AI1541&lt;60, 0, IF(AI1541&lt;70,2, IF(AI1541&lt;80, 3, IF(AI1541&lt;90,4, IF(AI1541&lt;=100, 5, "?")))))</f>
        <v>5</v>
      </c>
      <c r="AM1541" s="4">
        <f>IF(AJ1541&lt;60, 0, IF(AJ1541&lt;70,2, IF(AJ1541&lt;80, 3, IF(AJ1541&lt;90,4, IF(AJ1541&lt;=100, 5, "?")))))</f>
        <v>5</v>
      </c>
      <c r="AN1541" s="4">
        <f>IF(AK1541&lt;60, 0, IF(AK1541&lt;70,2, IF(AK1541&lt;80, 3, IF(AK1541&lt;90,4, IF(AK1541&lt;=100, 5, "?")))))</f>
        <v>4</v>
      </c>
      <c r="AO1541" s="4">
        <f ca="1">AA1541</f>
        <v>0</v>
      </c>
      <c r="AP1541" s="4">
        <f ca="1">AB1541</f>
        <v>1</v>
      </c>
      <c r="AQ1541" s="4">
        <f ca="1">AC1541</f>
        <v>1</v>
      </c>
      <c r="AR1541" s="4">
        <f ca="1">AD1541</f>
        <v>1</v>
      </c>
      <c r="AS1541" s="4">
        <f ca="1">AE1541</f>
        <v>0</v>
      </c>
      <c r="AT1541" s="4" t="str">
        <f ca="1">Z1541</f>
        <v>A</v>
      </c>
      <c r="AU1541" s="4">
        <f>E1541</f>
        <v>85.7</v>
      </c>
      <c r="AV1541" s="4">
        <f>IF(AU1541&lt;60, 0, IF(AU1541&lt;70,2, IF(AU1541&lt;80, 3, IF(AU1541&lt;90,4, IF(AU1541&lt;=100, 5, "?")))))</f>
        <v>4</v>
      </c>
    </row>
    <row r="1542" spans="1:48" x14ac:dyDescent="0.2">
      <c r="A1542" s="2" t="s">
        <v>13</v>
      </c>
      <c r="B1542" s="3" t="s">
        <v>36</v>
      </c>
      <c r="C1542" s="3">
        <v>95.7</v>
      </c>
      <c r="D1542" s="3" t="s">
        <v>34</v>
      </c>
      <c r="E1542" s="3">
        <v>90.6</v>
      </c>
      <c r="F1542" s="3">
        <v>1</v>
      </c>
      <c r="G1542" s="3">
        <v>94</v>
      </c>
      <c r="H1542" s="3">
        <v>91</v>
      </c>
      <c r="I1542" s="3">
        <v>99</v>
      </c>
      <c r="J1542" s="3">
        <v>99</v>
      </c>
      <c r="K1542" s="3"/>
      <c r="L1542" s="3"/>
      <c r="M1542" s="3">
        <v>92</v>
      </c>
      <c r="N1542" s="3"/>
      <c r="O1542" s="4">
        <f>MAX(G1542:H1542)</f>
        <v>94</v>
      </c>
      <c r="P1542" s="4">
        <f>MAX(I1542:J1542)</f>
        <v>99</v>
      </c>
      <c r="Q1542" s="4">
        <f>ABS(O1542-C1542)</f>
        <v>1.7000000000000028</v>
      </c>
      <c r="R1542" s="4">
        <f>ABS(P1542-C1542)</f>
        <v>3.2999999999999972</v>
      </c>
      <c r="S1542" s="4" t="b">
        <f ca="1">OR(O1542=0,P1542=0,Q1542&gt;$Q$1,R1542&gt;$R$1,W1542="N", V1542=2)</f>
        <v>0</v>
      </c>
      <c r="T1542" s="4" t="str">
        <f>TRIM(CLEAN(D1542))</f>
        <v>برنامج بكالوريوس هندسة الحاسوب</v>
      </c>
      <c r="U1542" s="4">
        <f>COUNTIF(T:T,T1542)</f>
        <v>139</v>
      </c>
      <c r="V1542" s="4">
        <f>IF(E1542&lt;60, 0, IF(E1542&lt;70,2, IF(E1542&lt;80, 3, IF(E1542&lt;90,4, IF(E1542&lt;=100, 5, "?")))))</f>
        <v>5</v>
      </c>
      <c r="W1542" s="4" t="str" cm="1">
        <f t="array" aca="1" ref="W1542" ca="1">_xlfn.IFNA(INDIRECT($Y$1&amp;"!"&amp;W$1&amp;$Y1542),"N")</f>
        <v>A</v>
      </c>
      <c r="X1542" s="4">
        <f ca="1">COUNTIF(W:W,W1542)</f>
        <v>861</v>
      </c>
      <c r="Y1542" s="4">
        <f>MATCH(T1542,Coding!J:J,0)</f>
        <v>5</v>
      </c>
      <c r="Z1542" s="4" t="str" cm="1">
        <f t="array" aca="1" ref="Z1542" ca="1">_xlfn.IFNA(INDIRECT($Y$1&amp;"!"&amp;Z$1&amp;$Y1542),-1)</f>
        <v>A</v>
      </c>
      <c r="AA1542" s="4" cm="1">
        <f t="array" aca="1" ref="AA1542" ca="1">_xlfn.IFNA(INDIRECT($Y$1&amp;"!"&amp;AA$1&amp;$Y1542),-1)</f>
        <v>0</v>
      </c>
      <c r="AB1542" s="4" cm="1">
        <f t="array" aca="1" ref="AB1542" ca="1">_xlfn.IFNA(INDIRECT($Y$1&amp;"!"&amp;AB$1&amp;$Y1542),-1)</f>
        <v>1</v>
      </c>
      <c r="AC1542" s="4" cm="1">
        <f t="array" aca="1" ref="AC1542" ca="1">_xlfn.IFNA(INDIRECT($Y$1&amp;"!"&amp;AC$1&amp;$Y1542),-1)</f>
        <v>1</v>
      </c>
      <c r="AD1542" s="4" cm="1">
        <f t="array" aca="1" ref="AD1542" ca="1">_xlfn.IFNA(INDIRECT($Y$1&amp;"!"&amp;AD$1&amp;$Y1542),-1)</f>
        <v>1</v>
      </c>
      <c r="AE1542" s="4" cm="1">
        <f t="array" aca="1" ref="AE1542" ca="1">_xlfn.IFNA(INDIRECT($Y$1&amp;"!"&amp;AE$1&amp;$Y1542),-1)</f>
        <v>0</v>
      </c>
      <c r="AF1542" s="4" t="str">
        <f ca="1">_xlfn.CONCAT(W1542, "-",V1542)</f>
        <v>A-5</v>
      </c>
      <c r="AG1542" s="4" t="str">
        <f>TEXT(ROW()-2, "0000")</f>
        <v>1540</v>
      </c>
      <c r="AH1542" s="4" t="str">
        <f>IF(TRIM(CLEAN(A1542))="m", "male", IF(TRIM(CLEAN(A1542))="f","female", "missing"))</f>
        <v>male</v>
      </c>
      <c r="AI1542" s="4">
        <f>C1542</f>
        <v>95.7</v>
      </c>
      <c r="AJ1542" s="4">
        <f>O1542</f>
        <v>94</v>
      </c>
      <c r="AK1542" s="4">
        <f>P1542</f>
        <v>99</v>
      </c>
      <c r="AL1542" s="4">
        <f>IF(AI1542&lt;60, 0, IF(AI1542&lt;70,2, IF(AI1542&lt;80, 3, IF(AI1542&lt;90,4, IF(AI1542&lt;=100, 5, "?")))))</f>
        <v>5</v>
      </c>
      <c r="AM1542" s="4">
        <f>IF(AJ1542&lt;60, 0, IF(AJ1542&lt;70,2, IF(AJ1542&lt;80, 3, IF(AJ1542&lt;90,4, IF(AJ1542&lt;=100, 5, "?")))))</f>
        <v>5</v>
      </c>
      <c r="AN1542" s="4">
        <f>IF(AK1542&lt;60, 0, IF(AK1542&lt;70,2, IF(AK1542&lt;80, 3, IF(AK1542&lt;90,4, IF(AK1542&lt;=100, 5, "?")))))</f>
        <v>5</v>
      </c>
      <c r="AO1542" s="4">
        <f ca="1">AA1542</f>
        <v>0</v>
      </c>
      <c r="AP1542" s="4">
        <f ca="1">AB1542</f>
        <v>1</v>
      </c>
      <c r="AQ1542" s="4">
        <f ca="1">AC1542</f>
        <v>1</v>
      </c>
      <c r="AR1542" s="4">
        <f ca="1">AD1542</f>
        <v>1</v>
      </c>
      <c r="AS1542" s="4">
        <f ca="1">AE1542</f>
        <v>0</v>
      </c>
      <c r="AT1542" s="4" t="str">
        <f ca="1">Z1542</f>
        <v>A</v>
      </c>
      <c r="AU1542" s="4">
        <f>E1542</f>
        <v>90.6</v>
      </c>
      <c r="AV1542" s="4">
        <f>IF(AU1542&lt;60, 0, IF(AU1542&lt;70,2, IF(AU1542&lt;80, 3, IF(AU1542&lt;90,4, IF(AU1542&lt;=100, 5, "?")))))</f>
        <v>5</v>
      </c>
    </row>
    <row r="1543" spans="1:48" x14ac:dyDescent="0.2">
      <c r="A1543" s="2" t="s">
        <v>13</v>
      </c>
      <c r="B1543" s="3" t="s">
        <v>37</v>
      </c>
      <c r="C1543" s="3">
        <v>91.7</v>
      </c>
      <c r="D1543" s="3" t="s">
        <v>26</v>
      </c>
      <c r="E1543" s="3">
        <v>72.099999999999994</v>
      </c>
      <c r="F1543" s="3">
        <v>1</v>
      </c>
      <c r="G1543" s="3">
        <v>82</v>
      </c>
      <c r="H1543" s="3">
        <v>90</v>
      </c>
      <c r="I1543" s="3">
        <v>80</v>
      </c>
      <c r="J1543" s="3">
        <v>83</v>
      </c>
      <c r="K1543" s="3">
        <v>76</v>
      </c>
      <c r="L1543" s="3"/>
      <c r="M1543" s="3">
        <v>62</v>
      </c>
      <c r="N1543" s="3"/>
      <c r="O1543" s="4">
        <f>MAX(G1543:H1543)</f>
        <v>90</v>
      </c>
      <c r="P1543" s="4">
        <f>MAX(I1543:J1543)</f>
        <v>83</v>
      </c>
      <c r="Q1543" s="4">
        <f>ABS(O1543-C1543)</f>
        <v>1.7000000000000028</v>
      </c>
      <c r="R1543" s="4">
        <f>ABS(P1543-C1543)</f>
        <v>8.7000000000000028</v>
      </c>
      <c r="S1543" s="4" t="b">
        <f ca="1">OR(O1543=0,P1543=0,Q1543&gt;$Q$1,R1543&gt;$R$1,W1543="N", V1543=2)</f>
        <v>0</v>
      </c>
      <c r="T1543" s="4" t="str">
        <f>TRIM(CLEAN(D1543))</f>
        <v>برنامج بكالوريوس الهندسة المدنية</v>
      </c>
      <c r="U1543" s="4">
        <f>COUNTIF(T:T,T1543)</f>
        <v>723</v>
      </c>
      <c r="V1543" s="4">
        <f>IF(E1543&lt;60, 0, IF(E1543&lt;70,2, IF(E1543&lt;80, 3, IF(E1543&lt;90,4, IF(E1543&lt;=100, 5, "?")))))</f>
        <v>3</v>
      </c>
      <c r="W1543" s="4" t="str" cm="1">
        <f t="array" aca="1" ref="W1543" ca="1">_xlfn.IFNA(INDIRECT($Y$1&amp;"!"&amp;W$1&amp;$Y1543),"N")</f>
        <v>C</v>
      </c>
      <c r="X1543" s="4">
        <f ca="1">COUNTIF(W:W,W1543)</f>
        <v>747</v>
      </c>
      <c r="Y1543" s="4">
        <f>MATCH(T1543,Coding!J:J,0)</f>
        <v>8</v>
      </c>
      <c r="Z1543" s="4" t="str" cm="1">
        <f t="array" aca="1" ref="Z1543" ca="1">_xlfn.IFNA(INDIRECT($Y$1&amp;"!"&amp;Z$1&amp;$Y1543),-1)</f>
        <v>C</v>
      </c>
      <c r="AA1543" s="4" cm="1">
        <f t="array" aca="1" ref="AA1543" ca="1">_xlfn.IFNA(INDIRECT($Y$1&amp;"!"&amp;AA$1&amp;$Y1543),-1)</f>
        <v>1</v>
      </c>
      <c r="AB1543" s="4" cm="1">
        <f t="array" aca="1" ref="AB1543" ca="1">_xlfn.IFNA(INDIRECT($Y$1&amp;"!"&amp;AB$1&amp;$Y1543),-1)</f>
        <v>1</v>
      </c>
      <c r="AC1543" s="4" cm="1">
        <f t="array" aca="1" ref="AC1543" ca="1">_xlfn.IFNA(INDIRECT($Y$1&amp;"!"&amp;AC$1&amp;$Y1543),-1)</f>
        <v>1</v>
      </c>
      <c r="AD1543" s="4" cm="1">
        <f t="array" aca="1" ref="AD1543" ca="1">_xlfn.IFNA(INDIRECT($Y$1&amp;"!"&amp;AD$1&amp;$Y1543),-1)</f>
        <v>0</v>
      </c>
      <c r="AE1543" s="4" cm="1">
        <f t="array" aca="1" ref="AE1543" ca="1">_xlfn.IFNA(INDIRECT($Y$1&amp;"!"&amp;AE$1&amp;$Y1543),-1)</f>
        <v>0</v>
      </c>
      <c r="AF1543" s="4" t="str">
        <f ca="1">_xlfn.CONCAT(W1543, "-",V1543)</f>
        <v>C-3</v>
      </c>
      <c r="AG1543" s="4" t="str">
        <f>TEXT(ROW()-2, "0000")</f>
        <v>1541</v>
      </c>
      <c r="AH1543" s="4" t="str">
        <f>IF(TRIM(CLEAN(A1543))="m", "male", IF(TRIM(CLEAN(A1543))="f","female", "missing"))</f>
        <v>male</v>
      </c>
      <c r="AI1543" s="4">
        <f>C1543</f>
        <v>91.7</v>
      </c>
      <c r="AJ1543" s="4">
        <f>O1543</f>
        <v>90</v>
      </c>
      <c r="AK1543" s="4">
        <f>P1543</f>
        <v>83</v>
      </c>
      <c r="AL1543" s="4">
        <f>IF(AI1543&lt;60, 0, IF(AI1543&lt;70,2, IF(AI1543&lt;80, 3, IF(AI1543&lt;90,4, IF(AI1543&lt;=100, 5, "?")))))</f>
        <v>5</v>
      </c>
      <c r="AM1543" s="4">
        <f>IF(AJ1543&lt;60, 0, IF(AJ1543&lt;70,2, IF(AJ1543&lt;80, 3, IF(AJ1543&lt;90,4, IF(AJ1543&lt;=100, 5, "?")))))</f>
        <v>5</v>
      </c>
      <c r="AN1543" s="4">
        <f>IF(AK1543&lt;60, 0, IF(AK1543&lt;70,2, IF(AK1543&lt;80, 3, IF(AK1543&lt;90,4, IF(AK1543&lt;=100, 5, "?")))))</f>
        <v>4</v>
      </c>
      <c r="AO1543" s="4">
        <f ca="1">AA1543</f>
        <v>1</v>
      </c>
      <c r="AP1543" s="4">
        <f ca="1">AB1543</f>
        <v>1</v>
      </c>
      <c r="AQ1543" s="4">
        <f ca="1">AC1543</f>
        <v>1</v>
      </c>
      <c r="AR1543" s="4">
        <f ca="1">AD1543</f>
        <v>0</v>
      </c>
      <c r="AS1543" s="4">
        <f ca="1">AE1543</f>
        <v>0</v>
      </c>
      <c r="AT1543" s="4" t="str">
        <f ca="1">Z1543</f>
        <v>C</v>
      </c>
      <c r="AU1543" s="4">
        <f>E1543</f>
        <v>72.099999999999994</v>
      </c>
      <c r="AV1543" s="4">
        <f>IF(AU1543&lt;60, 0, IF(AU1543&lt;70,2, IF(AU1543&lt;80, 3, IF(AU1543&lt;90,4, IF(AU1543&lt;=100, 5, "?")))))</f>
        <v>3</v>
      </c>
    </row>
    <row r="1544" spans="1:48" x14ac:dyDescent="0.2">
      <c r="A1544" s="2" t="s">
        <v>13</v>
      </c>
      <c r="B1544" s="3" t="s">
        <v>26</v>
      </c>
      <c r="C1544" s="3">
        <v>93.3</v>
      </c>
      <c r="D1544" s="3" t="s">
        <v>26</v>
      </c>
      <c r="E1544" s="3">
        <v>87.2</v>
      </c>
      <c r="F1544" s="3">
        <v>1</v>
      </c>
      <c r="G1544" s="3">
        <v>95</v>
      </c>
      <c r="H1544" s="3">
        <v>88</v>
      </c>
      <c r="I1544" s="3">
        <v>95</v>
      </c>
      <c r="J1544" s="3">
        <v>95</v>
      </c>
      <c r="K1544" s="3">
        <v>78</v>
      </c>
      <c r="L1544" s="3"/>
      <c r="M1544" s="3">
        <v>84</v>
      </c>
      <c r="N1544" s="3"/>
      <c r="O1544" s="4">
        <f>MAX(G1544:H1544)</f>
        <v>95</v>
      </c>
      <c r="P1544" s="4">
        <f>MAX(I1544:J1544)</f>
        <v>95</v>
      </c>
      <c r="Q1544" s="4">
        <f>ABS(O1544-C1544)</f>
        <v>1.7000000000000028</v>
      </c>
      <c r="R1544" s="4">
        <f>ABS(P1544-C1544)</f>
        <v>1.7000000000000028</v>
      </c>
      <c r="S1544" s="4" t="b">
        <f ca="1">OR(O1544=0,P1544=0,Q1544&gt;$Q$1,R1544&gt;$R$1,W1544="N", V1544=2)</f>
        <v>0</v>
      </c>
      <c r="T1544" s="4" t="str">
        <f>TRIM(CLEAN(D1544))</f>
        <v>برنامج بكالوريوس الهندسة المدنية</v>
      </c>
      <c r="U1544" s="4">
        <f>COUNTIF(T:T,T1544)</f>
        <v>723</v>
      </c>
      <c r="V1544" s="4">
        <f>IF(E1544&lt;60, 0, IF(E1544&lt;70,2, IF(E1544&lt;80, 3, IF(E1544&lt;90,4, IF(E1544&lt;=100, 5, "?")))))</f>
        <v>4</v>
      </c>
      <c r="W1544" s="4" t="str" cm="1">
        <f t="array" aca="1" ref="W1544" ca="1">_xlfn.IFNA(INDIRECT($Y$1&amp;"!"&amp;W$1&amp;$Y1544),"N")</f>
        <v>C</v>
      </c>
      <c r="X1544" s="4">
        <f ca="1">COUNTIF(W:W,W1544)</f>
        <v>747</v>
      </c>
      <c r="Y1544" s="4">
        <f>MATCH(T1544,Coding!J:J,0)</f>
        <v>8</v>
      </c>
      <c r="Z1544" s="4" t="str" cm="1">
        <f t="array" aca="1" ref="Z1544" ca="1">_xlfn.IFNA(INDIRECT($Y$1&amp;"!"&amp;Z$1&amp;$Y1544),-1)</f>
        <v>C</v>
      </c>
      <c r="AA1544" s="4" cm="1">
        <f t="array" aca="1" ref="AA1544" ca="1">_xlfn.IFNA(INDIRECT($Y$1&amp;"!"&amp;AA$1&amp;$Y1544),-1)</f>
        <v>1</v>
      </c>
      <c r="AB1544" s="4" cm="1">
        <f t="array" aca="1" ref="AB1544" ca="1">_xlfn.IFNA(INDIRECT($Y$1&amp;"!"&amp;AB$1&amp;$Y1544),-1)</f>
        <v>1</v>
      </c>
      <c r="AC1544" s="4" cm="1">
        <f t="array" aca="1" ref="AC1544" ca="1">_xlfn.IFNA(INDIRECT($Y$1&amp;"!"&amp;AC$1&amp;$Y1544),-1)</f>
        <v>1</v>
      </c>
      <c r="AD1544" s="4" cm="1">
        <f t="array" aca="1" ref="AD1544" ca="1">_xlfn.IFNA(INDIRECT($Y$1&amp;"!"&amp;AD$1&amp;$Y1544),-1)</f>
        <v>0</v>
      </c>
      <c r="AE1544" s="4" cm="1">
        <f t="array" aca="1" ref="AE1544" ca="1">_xlfn.IFNA(INDIRECT($Y$1&amp;"!"&amp;AE$1&amp;$Y1544),-1)</f>
        <v>0</v>
      </c>
      <c r="AF1544" s="4" t="str">
        <f ca="1">_xlfn.CONCAT(W1544, "-",V1544)</f>
        <v>C-4</v>
      </c>
      <c r="AG1544" s="4" t="str">
        <f>TEXT(ROW()-2, "0000")</f>
        <v>1542</v>
      </c>
      <c r="AH1544" s="4" t="str">
        <f>IF(TRIM(CLEAN(A1544))="m", "male", IF(TRIM(CLEAN(A1544))="f","female", "missing"))</f>
        <v>male</v>
      </c>
      <c r="AI1544" s="4">
        <f>C1544</f>
        <v>93.3</v>
      </c>
      <c r="AJ1544" s="4">
        <f>O1544</f>
        <v>95</v>
      </c>
      <c r="AK1544" s="4">
        <f>P1544</f>
        <v>95</v>
      </c>
      <c r="AL1544" s="4">
        <f>IF(AI1544&lt;60, 0, IF(AI1544&lt;70,2, IF(AI1544&lt;80, 3, IF(AI1544&lt;90,4, IF(AI1544&lt;=100, 5, "?")))))</f>
        <v>5</v>
      </c>
      <c r="AM1544" s="4">
        <f>IF(AJ1544&lt;60, 0, IF(AJ1544&lt;70,2, IF(AJ1544&lt;80, 3, IF(AJ1544&lt;90,4, IF(AJ1544&lt;=100, 5, "?")))))</f>
        <v>5</v>
      </c>
      <c r="AN1544" s="4">
        <f>IF(AK1544&lt;60, 0, IF(AK1544&lt;70,2, IF(AK1544&lt;80, 3, IF(AK1544&lt;90,4, IF(AK1544&lt;=100, 5, "?")))))</f>
        <v>5</v>
      </c>
      <c r="AO1544" s="4">
        <f ca="1">AA1544</f>
        <v>1</v>
      </c>
      <c r="AP1544" s="4">
        <f ca="1">AB1544</f>
        <v>1</v>
      </c>
      <c r="AQ1544" s="4">
        <f ca="1">AC1544</f>
        <v>1</v>
      </c>
      <c r="AR1544" s="4">
        <f ca="1">AD1544</f>
        <v>0</v>
      </c>
      <c r="AS1544" s="4">
        <f ca="1">AE1544</f>
        <v>0</v>
      </c>
      <c r="AT1544" s="4" t="str">
        <f ca="1">Z1544</f>
        <v>C</v>
      </c>
      <c r="AU1544" s="4">
        <f>E1544</f>
        <v>87.2</v>
      </c>
      <c r="AV1544" s="4">
        <f>IF(AU1544&lt;60, 0, IF(AU1544&lt;70,2, IF(AU1544&lt;80, 3, IF(AU1544&lt;90,4, IF(AU1544&lt;=100, 5, "?")))))</f>
        <v>4</v>
      </c>
    </row>
    <row r="1545" spans="1:48" x14ac:dyDescent="0.2">
      <c r="A1545" s="2" t="s">
        <v>16</v>
      </c>
      <c r="B1545" s="3" t="s">
        <v>26</v>
      </c>
      <c r="C1545" s="3">
        <v>97.7</v>
      </c>
      <c r="D1545" s="3" t="s">
        <v>26</v>
      </c>
      <c r="E1545" s="3">
        <v>82.9</v>
      </c>
      <c r="F1545" s="3">
        <v>1</v>
      </c>
      <c r="G1545" s="3">
        <v>96</v>
      </c>
      <c r="H1545" s="3">
        <v>88</v>
      </c>
      <c r="I1545" s="3">
        <v>90</v>
      </c>
      <c r="J1545" s="3">
        <v>83</v>
      </c>
      <c r="K1545" s="3">
        <v>93</v>
      </c>
      <c r="L1545" s="3"/>
      <c r="M1545" s="3">
        <v>74</v>
      </c>
      <c r="N1545" s="3"/>
      <c r="O1545" s="4">
        <f>MAX(G1545:H1545)</f>
        <v>96</v>
      </c>
      <c r="P1545" s="4">
        <f>MAX(I1545:J1545)</f>
        <v>90</v>
      </c>
      <c r="Q1545" s="4">
        <f>ABS(O1545-C1545)</f>
        <v>1.7000000000000028</v>
      </c>
      <c r="R1545" s="4">
        <f>ABS(P1545-C1545)</f>
        <v>7.7000000000000028</v>
      </c>
      <c r="S1545" s="4" t="b">
        <f ca="1">OR(O1545=0,P1545=0,Q1545&gt;$Q$1,R1545&gt;$R$1,W1545="N", V1545=2)</f>
        <v>0</v>
      </c>
      <c r="T1545" s="4" t="str">
        <f>TRIM(CLEAN(D1545))</f>
        <v>برنامج بكالوريوس الهندسة المدنية</v>
      </c>
      <c r="U1545" s="4">
        <f>COUNTIF(T:T,T1545)</f>
        <v>723</v>
      </c>
      <c r="V1545" s="4">
        <f>IF(E1545&lt;60, 0, IF(E1545&lt;70,2, IF(E1545&lt;80, 3, IF(E1545&lt;90,4, IF(E1545&lt;=100, 5, "?")))))</f>
        <v>4</v>
      </c>
      <c r="W1545" s="4" t="str" cm="1">
        <f t="array" aca="1" ref="W1545" ca="1">_xlfn.IFNA(INDIRECT($Y$1&amp;"!"&amp;W$1&amp;$Y1545),"N")</f>
        <v>C</v>
      </c>
      <c r="X1545" s="4">
        <f ca="1">COUNTIF(W:W,W1545)</f>
        <v>747</v>
      </c>
      <c r="Y1545" s="4">
        <f>MATCH(T1545,Coding!J:J,0)</f>
        <v>8</v>
      </c>
      <c r="Z1545" s="4" t="str" cm="1">
        <f t="array" aca="1" ref="Z1545" ca="1">_xlfn.IFNA(INDIRECT($Y$1&amp;"!"&amp;Z$1&amp;$Y1545),-1)</f>
        <v>C</v>
      </c>
      <c r="AA1545" s="4" cm="1">
        <f t="array" aca="1" ref="AA1545" ca="1">_xlfn.IFNA(INDIRECT($Y$1&amp;"!"&amp;AA$1&amp;$Y1545),-1)</f>
        <v>1</v>
      </c>
      <c r="AB1545" s="4" cm="1">
        <f t="array" aca="1" ref="AB1545" ca="1">_xlfn.IFNA(INDIRECT($Y$1&amp;"!"&amp;AB$1&amp;$Y1545),-1)</f>
        <v>1</v>
      </c>
      <c r="AC1545" s="4" cm="1">
        <f t="array" aca="1" ref="AC1545" ca="1">_xlfn.IFNA(INDIRECT($Y$1&amp;"!"&amp;AC$1&amp;$Y1545),-1)</f>
        <v>1</v>
      </c>
      <c r="AD1545" s="4" cm="1">
        <f t="array" aca="1" ref="AD1545" ca="1">_xlfn.IFNA(INDIRECT($Y$1&amp;"!"&amp;AD$1&amp;$Y1545),-1)</f>
        <v>0</v>
      </c>
      <c r="AE1545" s="4" cm="1">
        <f t="array" aca="1" ref="AE1545" ca="1">_xlfn.IFNA(INDIRECT($Y$1&amp;"!"&amp;AE$1&amp;$Y1545),-1)</f>
        <v>0</v>
      </c>
      <c r="AF1545" s="4" t="str">
        <f ca="1">_xlfn.CONCAT(W1545, "-",V1545)</f>
        <v>C-4</v>
      </c>
      <c r="AG1545" s="4" t="str">
        <f>TEXT(ROW()-2, "0000")</f>
        <v>1543</v>
      </c>
      <c r="AH1545" s="4" t="str">
        <f>IF(TRIM(CLEAN(A1545))="m", "male", IF(TRIM(CLEAN(A1545))="f","female", "missing"))</f>
        <v>female</v>
      </c>
      <c r="AI1545" s="4">
        <f>C1545</f>
        <v>97.7</v>
      </c>
      <c r="AJ1545" s="4">
        <f>O1545</f>
        <v>96</v>
      </c>
      <c r="AK1545" s="4">
        <f>P1545</f>
        <v>90</v>
      </c>
      <c r="AL1545" s="4">
        <f>IF(AI1545&lt;60, 0, IF(AI1545&lt;70,2, IF(AI1545&lt;80, 3, IF(AI1545&lt;90,4, IF(AI1545&lt;=100, 5, "?")))))</f>
        <v>5</v>
      </c>
      <c r="AM1545" s="4">
        <f>IF(AJ1545&lt;60, 0, IF(AJ1545&lt;70,2, IF(AJ1545&lt;80, 3, IF(AJ1545&lt;90,4, IF(AJ1545&lt;=100, 5, "?")))))</f>
        <v>5</v>
      </c>
      <c r="AN1545" s="4">
        <f>IF(AK1545&lt;60, 0, IF(AK1545&lt;70,2, IF(AK1545&lt;80, 3, IF(AK1545&lt;90,4, IF(AK1545&lt;=100, 5, "?")))))</f>
        <v>5</v>
      </c>
      <c r="AO1545" s="4">
        <f ca="1">AA1545</f>
        <v>1</v>
      </c>
      <c r="AP1545" s="4">
        <f ca="1">AB1545</f>
        <v>1</v>
      </c>
      <c r="AQ1545" s="4">
        <f ca="1">AC1545</f>
        <v>1</v>
      </c>
      <c r="AR1545" s="4">
        <f ca="1">AD1545</f>
        <v>0</v>
      </c>
      <c r="AS1545" s="4">
        <f ca="1">AE1545</f>
        <v>0</v>
      </c>
      <c r="AT1545" s="4" t="str">
        <f ca="1">Z1545</f>
        <v>C</v>
      </c>
      <c r="AU1545" s="4">
        <f>E1545</f>
        <v>82.9</v>
      </c>
      <c r="AV1545" s="4">
        <f>IF(AU1545&lt;60, 0, IF(AU1545&lt;70,2, IF(AU1545&lt;80, 3, IF(AU1545&lt;90,4, IF(AU1545&lt;=100, 5, "?")))))</f>
        <v>4</v>
      </c>
    </row>
    <row r="1546" spans="1:48" x14ac:dyDescent="0.2">
      <c r="A1546" s="2" t="s">
        <v>13</v>
      </c>
      <c r="B1546" s="3" t="s">
        <v>33</v>
      </c>
      <c r="C1546" s="3">
        <v>82.7</v>
      </c>
      <c r="D1546" s="3" t="s">
        <v>33</v>
      </c>
      <c r="E1546" s="3">
        <v>72.5</v>
      </c>
      <c r="F1546" s="3">
        <v>3</v>
      </c>
      <c r="G1546" s="3">
        <v>60</v>
      </c>
      <c r="H1546" s="3">
        <v>81</v>
      </c>
      <c r="I1546" s="3">
        <v>90</v>
      </c>
      <c r="J1546" s="3">
        <v>74</v>
      </c>
      <c r="K1546" s="3"/>
      <c r="L1546" s="3">
        <v>85</v>
      </c>
      <c r="M1546" s="3"/>
      <c r="N1546" s="3"/>
      <c r="O1546" s="4">
        <f>MAX(G1546:H1546)</f>
        <v>81</v>
      </c>
      <c r="P1546" s="4">
        <f>MAX(I1546:J1546)</f>
        <v>90</v>
      </c>
      <c r="Q1546" s="4">
        <f>ABS(O1546-C1546)</f>
        <v>1.7000000000000028</v>
      </c>
      <c r="R1546" s="4">
        <f>ABS(P1546-C1546)</f>
        <v>7.2999999999999972</v>
      </c>
      <c r="S1546" s="4" t="b">
        <f ca="1">OR(O1546=0,P1546=0,Q1546&gt;$Q$1,R1546&gt;$R$1,W1546="N", V1546=2)</f>
        <v>0</v>
      </c>
      <c r="T1546" s="4" t="str">
        <f>TRIM(CLEAN(D1546))</f>
        <v>برنامج بكالوريوس علم الحاسوب</v>
      </c>
      <c r="U1546" s="4">
        <f>COUNTIF(T:T,T1546)</f>
        <v>589</v>
      </c>
      <c r="V1546" s="4">
        <f>IF(E1546&lt;60, 0, IF(E1546&lt;70,2, IF(E1546&lt;80, 3, IF(E1546&lt;90,4, IF(E1546&lt;=100, 5, "?")))))</f>
        <v>3</v>
      </c>
      <c r="W1546" s="4" t="str" cm="1">
        <f t="array" aca="1" ref="W1546" ca="1">_xlfn.IFNA(INDIRECT($Y$1&amp;"!"&amp;W$1&amp;$Y1546),"N")</f>
        <v>D</v>
      </c>
      <c r="X1546" s="4">
        <f ca="1">COUNTIF(W:W,W1546)</f>
        <v>589</v>
      </c>
      <c r="Y1546" s="4">
        <f>MATCH(T1546,Coding!J:J,0)</f>
        <v>9</v>
      </c>
      <c r="Z1546" s="4" t="str" cm="1">
        <f t="array" aca="1" ref="Z1546" ca="1">_xlfn.IFNA(INDIRECT($Y$1&amp;"!"&amp;Z$1&amp;$Y1546),-1)</f>
        <v>D</v>
      </c>
      <c r="AA1546" s="4" cm="1">
        <f t="array" aca="1" ref="AA1546" ca="1">_xlfn.IFNA(INDIRECT($Y$1&amp;"!"&amp;AA$1&amp;$Y1546),-1)</f>
        <v>0</v>
      </c>
      <c r="AB1546" s="4" cm="1">
        <f t="array" aca="1" ref="AB1546" ca="1">_xlfn.IFNA(INDIRECT($Y$1&amp;"!"&amp;AB$1&amp;$Y1546),-1)</f>
        <v>1</v>
      </c>
      <c r="AC1546" s="4" cm="1">
        <f t="array" aca="1" ref="AC1546" ca="1">_xlfn.IFNA(INDIRECT($Y$1&amp;"!"&amp;AC$1&amp;$Y1546),-1)</f>
        <v>0</v>
      </c>
      <c r="AD1546" s="4" cm="1">
        <f t="array" aca="1" ref="AD1546" ca="1">_xlfn.IFNA(INDIRECT($Y$1&amp;"!"&amp;AD$1&amp;$Y1546),-1)</f>
        <v>0</v>
      </c>
      <c r="AE1546" s="4" cm="1">
        <f t="array" aca="1" ref="AE1546" ca="1">_xlfn.IFNA(INDIRECT($Y$1&amp;"!"&amp;AE$1&amp;$Y1546),-1)</f>
        <v>0</v>
      </c>
      <c r="AF1546" s="4" t="str">
        <f ca="1">_xlfn.CONCAT(W1546, "-",V1546)</f>
        <v>D-3</v>
      </c>
      <c r="AG1546" s="4" t="str">
        <f>TEXT(ROW()-2, "0000")</f>
        <v>1544</v>
      </c>
      <c r="AH1546" s="4" t="str">
        <f>IF(TRIM(CLEAN(A1546))="m", "male", IF(TRIM(CLEAN(A1546))="f","female", "missing"))</f>
        <v>male</v>
      </c>
      <c r="AI1546" s="4">
        <f>C1546</f>
        <v>82.7</v>
      </c>
      <c r="AJ1546" s="4">
        <f>O1546</f>
        <v>81</v>
      </c>
      <c r="AK1546" s="4">
        <f>P1546</f>
        <v>90</v>
      </c>
      <c r="AL1546" s="4">
        <f>IF(AI1546&lt;60, 0, IF(AI1546&lt;70,2, IF(AI1546&lt;80, 3, IF(AI1546&lt;90,4, IF(AI1546&lt;=100, 5, "?")))))</f>
        <v>4</v>
      </c>
      <c r="AM1546" s="4">
        <f>IF(AJ1546&lt;60, 0, IF(AJ1546&lt;70,2, IF(AJ1546&lt;80, 3, IF(AJ1546&lt;90,4, IF(AJ1546&lt;=100, 5, "?")))))</f>
        <v>4</v>
      </c>
      <c r="AN1546" s="4">
        <f>IF(AK1546&lt;60, 0, IF(AK1546&lt;70,2, IF(AK1546&lt;80, 3, IF(AK1546&lt;90,4, IF(AK1546&lt;=100, 5, "?")))))</f>
        <v>5</v>
      </c>
      <c r="AO1546" s="4">
        <f ca="1">AA1546</f>
        <v>0</v>
      </c>
      <c r="AP1546" s="4">
        <f ca="1">AB1546</f>
        <v>1</v>
      </c>
      <c r="AQ1546" s="4">
        <f ca="1">AC1546</f>
        <v>0</v>
      </c>
      <c r="AR1546" s="4">
        <f ca="1">AD1546</f>
        <v>0</v>
      </c>
      <c r="AS1546" s="4">
        <f ca="1">AE1546</f>
        <v>0</v>
      </c>
      <c r="AT1546" s="4" t="str">
        <f ca="1">Z1546</f>
        <v>D</v>
      </c>
      <c r="AU1546" s="4">
        <f>E1546</f>
        <v>72.5</v>
      </c>
      <c r="AV1546" s="4">
        <f>IF(AU1546&lt;60, 0, IF(AU1546&lt;70,2, IF(AU1546&lt;80, 3, IF(AU1546&lt;90,4, IF(AU1546&lt;=100, 5, "?")))))</f>
        <v>3</v>
      </c>
    </row>
    <row r="1547" spans="1:48" x14ac:dyDescent="0.2">
      <c r="A1547" s="2" t="s">
        <v>13</v>
      </c>
      <c r="B1547" s="3" t="s">
        <v>36</v>
      </c>
      <c r="C1547" s="3">
        <v>85.4</v>
      </c>
      <c r="D1547" s="3" t="s">
        <v>36</v>
      </c>
      <c r="E1547" s="3">
        <v>74.2</v>
      </c>
      <c r="F1547" s="3">
        <v>1</v>
      </c>
      <c r="G1547" s="3">
        <v>81</v>
      </c>
      <c r="H1547" s="3">
        <v>87</v>
      </c>
      <c r="I1547" s="3">
        <v>70</v>
      </c>
      <c r="J1547" s="3">
        <v>61</v>
      </c>
      <c r="K1547" s="3"/>
      <c r="L1547" s="3"/>
      <c r="M1547" s="3">
        <v>66</v>
      </c>
      <c r="N1547" s="3"/>
      <c r="O1547" s="4">
        <f>MAX(G1547:H1547)</f>
        <v>87</v>
      </c>
      <c r="P1547" s="4">
        <f>MAX(I1547:J1547)</f>
        <v>70</v>
      </c>
      <c r="Q1547" s="4">
        <f>ABS(O1547-C1547)</f>
        <v>1.5999999999999943</v>
      </c>
      <c r="R1547" s="4">
        <f>ABS(P1547-C1547)</f>
        <v>15.400000000000006</v>
      </c>
      <c r="S1547" s="4" t="b">
        <f ca="1">OR(O1547=0,P1547=0,Q1547&gt;$Q$1,R1547&gt;$R$1,W1547="N", V1547=2)</f>
        <v>0</v>
      </c>
      <c r="T1547" s="4" t="str">
        <f>TRIM(CLEAN(D1547))</f>
        <v>برنامج بكالوريوس هندسة أنظمة الحاسوب</v>
      </c>
      <c r="U1547" s="4">
        <f>COUNTIF(T:T,T1547)</f>
        <v>549</v>
      </c>
      <c r="V1547" s="4">
        <f>IF(E1547&lt;60, 0, IF(E1547&lt;70,2, IF(E1547&lt;80, 3, IF(E1547&lt;90,4, IF(E1547&lt;=100, 5, "?")))))</f>
        <v>3</v>
      </c>
      <c r="W1547" s="4" t="str" cm="1">
        <f t="array" aca="1" ref="W1547" ca="1">_xlfn.IFNA(INDIRECT($Y$1&amp;"!"&amp;W$1&amp;$Y1547),"N")</f>
        <v>A</v>
      </c>
      <c r="X1547" s="4">
        <f ca="1">COUNTIF(W:W,W1547)</f>
        <v>861</v>
      </c>
      <c r="Y1547" s="4">
        <f>MATCH(T1547,Coding!J:J,0)</f>
        <v>3</v>
      </c>
      <c r="Z1547" s="4" t="str" cm="1">
        <f t="array" aca="1" ref="Z1547" ca="1">_xlfn.IFNA(INDIRECT($Y$1&amp;"!"&amp;Z$1&amp;$Y1547),-1)</f>
        <v>A</v>
      </c>
      <c r="AA1547" s="4" cm="1">
        <f t="array" aca="1" ref="AA1547" ca="1">_xlfn.IFNA(INDIRECT($Y$1&amp;"!"&amp;AA$1&amp;$Y1547),-1)</f>
        <v>0</v>
      </c>
      <c r="AB1547" s="4" cm="1">
        <f t="array" aca="1" ref="AB1547" ca="1">_xlfn.IFNA(INDIRECT($Y$1&amp;"!"&amp;AB$1&amp;$Y1547),-1)</f>
        <v>1</v>
      </c>
      <c r="AC1547" s="4" cm="1">
        <f t="array" aca="1" ref="AC1547" ca="1">_xlfn.IFNA(INDIRECT($Y$1&amp;"!"&amp;AC$1&amp;$Y1547),-1)</f>
        <v>1</v>
      </c>
      <c r="AD1547" s="4" cm="1">
        <f t="array" aca="1" ref="AD1547" ca="1">_xlfn.IFNA(INDIRECT($Y$1&amp;"!"&amp;AD$1&amp;$Y1547),-1)</f>
        <v>1</v>
      </c>
      <c r="AE1547" s="4" cm="1">
        <f t="array" aca="1" ref="AE1547" ca="1">_xlfn.IFNA(INDIRECT($Y$1&amp;"!"&amp;AE$1&amp;$Y1547),-1)</f>
        <v>0</v>
      </c>
      <c r="AF1547" s="4" t="str">
        <f ca="1">_xlfn.CONCAT(W1547, "-",V1547)</f>
        <v>A-3</v>
      </c>
      <c r="AG1547" s="4" t="str">
        <f>TEXT(ROW()-2, "0000")</f>
        <v>1545</v>
      </c>
      <c r="AH1547" s="4" t="str">
        <f>IF(TRIM(CLEAN(A1547))="m", "male", IF(TRIM(CLEAN(A1547))="f","female", "missing"))</f>
        <v>male</v>
      </c>
      <c r="AI1547" s="4">
        <f>C1547</f>
        <v>85.4</v>
      </c>
      <c r="AJ1547" s="4">
        <f>O1547</f>
        <v>87</v>
      </c>
      <c r="AK1547" s="4">
        <f>P1547</f>
        <v>70</v>
      </c>
      <c r="AL1547" s="4">
        <f>IF(AI1547&lt;60, 0, IF(AI1547&lt;70,2, IF(AI1547&lt;80, 3, IF(AI1547&lt;90,4, IF(AI1547&lt;=100, 5, "?")))))</f>
        <v>4</v>
      </c>
      <c r="AM1547" s="4">
        <f>IF(AJ1547&lt;60, 0, IF(AJ1547&lt;70,2, IF(AJ1547&lt;80, 3, IF(AJ1547&lt;90,4, IF(AJ1547&lt;=100, 5, "?")))))</f>
        <v>4</v>
      </c>
      <c r="AN1547" s="4">
        <f>IF(AK1547&lt;60, 0, IF(AK1547&lt;70,2, IF(AK1547&lt;80, 3, IF(AK1547&lt;90,4, IF(AK1547&lt;=100, 5, "?")))))</f>
        <v>3</v>
      </c>
      <c r="AO1547" s="4">
        <f ca="1">AA1547</f>
        <v>0</v>
      </c>
      <c r="AP1547" s="4">
        <f ca="1">AB1547</f>
        <v>1</v>
      </c>
      <c r="AQ1547" s="4">
        <f ca="1">AC1547</f>
        <v>1</v>
      </c>
      <c r="AR1547" s="4">
        <f ca="1">AD1547</f>
        <v>1</v>
      </c>
      <c r="AS1547" s="4">
        <f ca="1">AE1547</f>
        <v>0</v>
      </c>
      <c r="AT1547" s="4" t="str">
        <f ca="1">Z1547</f>
        <v>A</v>
      </c>
      <c r="AU1547" s="4">
        <f>E1547</f>
        <v>74.2</v>
      </c>
      <c r="AV1547" s="4">
        <f>IF(AU1547&lt;60, 0, IF(AU1547&lt;70,2, IF(AU1547&lt;80, 3, IF(AU1547&lt;90,4, IF(AU1547&lt;=100, 5, "?")))))</f>
        <v>3</v>
      </c>
    </row>
    <row r="1548" spans="1:48" x14ac:dyDescent="0.2">
      <c r="A1548" s="2" t="s">
        <v>13</v>
      </c>
      <c r="B1548" s="3" t="s">
        <v>36</v>
      </c>
      <c r="C1548" s="3">
        <v>96.4</v>
      </c>
      <c r="D1548" s="3" t="s">
        <v>34</v>
      </c>
      <c r="E1548" s="3">
        <v>78.3</v>
      </c>
      <c r="F1548" s="3">
        <v>1</v>
      </c>
      <c r="G1548" s="3">
        <v>98</v>
      </c>
      <c r="H1548" s="3">
        <v>80</v>
      </c>
      <c r="I1548" s="3">
        <v>92</v>
      </c>
      <c r="J1548" s="3">
        <v>92</v>
      </c>
      <c r="K1548" s="3"/>
      <c r="L1548" s="3"/>
      <c r="M1548" s="3">
        <v>91</v>
      </c>
      <c r="N1548" s="3"/>
      <c r="O1548" s="4">
        <f>MAX(G1548:H1548)</f>
        <v>98</v>
      </c>
      <c r="P1548" s="4">
        <f>MAX(I1548:J1548)</f>
        <v>92</v>
      </c>
      <c r="Q1548" s="4">
        <f>ABS(O1548-C1548)</f>
        <v>1.5999999999999943</v>
      </c>
      <c r="R1548" s="4">
        <f>ABS(P1548-C1548)</f>
        <v>4.4000000000000057</v>
      </c>
      <c r="S1548" s="4" t="b">
        <f ca="1">OR(O1548=0,P1548=0,Q1548&gt;$Q$1,R1548&gt;$R$1,W1548="N", V1548=2)</f>
        <v>0</v>
      </c>
      <c r="T1548" s="4" t="str">
        <f>TRIM(CLEAN(D1548))</f>
        <v>برنامج بكالوريوس هندسة الحاسوب</v>
      </c>
      <c r="U1548" s="4">
        <f>COUNTIF(T:T,T1548)</f>
        <v>139</v>
      </c>
      <c r="V1548" s="4">
        <f>IF(E1548&lt;60, 0, IF(E1548&lt;70,2, IF(E1548&lt;80, 3, IF(E1548&lt;90,4, IF(E1548&lt;=100, 5, "?")))))</f>
        <v>3</v>
      </c>
      <c r="W1548" s="4" t="str" cm="1">
        <f t="array" aca="1" ref="W1548" ca="1">_xlfn.IFNA(INDIRECT($Y$1&amp;"!"&amp;W$1&amp;$Y1548),"N")</f>
        <v>A</v>
      </c>
      <c r="X1548" s="4">
        <f ca="1">COUNTIF(W:W,W1548)</f>
        <v>861</v>
      </c>
      <c r="Y1548" s="4">
        <f>MATCH(T1548,Coding!J:J,0)</f>
        <v>5</v>
      </c>
      <c r="Z1548" s="4" t="str" cm="1">
        <f t="array" aca="1" ref="Z1548" ca="1">_xlfn.IFNA(INDIRECT($Y$1&amp;"!"&amp;Z$1&amp;$Y1548),-1)</f>
        <v>A</v>
      </c>
      <c r="AA1548" s="4" cm="1">
        <f t="array" aca="1" ref="AA1548" ca="1">_xlfn.IFNA(INDIRECT($Y$1&amp;"!"&amp;AA$1&amp;$Y1548),-1)</f>
        <v>0</v>
      </c>
      <c r="AB1548" s="4" cm="1">
        <f t="array" aca="1" ref="AB1548" ca="1">_xlfn.IFNA(INDIRECT($Y$1&amp;"!"&amp;AB$1&amp;$Y1548),-1)</f>
        <v>1</v>
      </c>
      <c r="AC1548" s="4" cm="1">
        <f t="array" aca="1" ref="AC1548" ca="1">_xlfn.IFNA(INDIRECT($Y$1&amp;"!"&amp;AC$1&amp;$Y1548),-1)</f>
        <v>1</v>
      </c>
      <c r="AD1548" s="4" cm="1">
        <f t="array" aca="1" ref="AD1548" ca="1">_xlfn.IFNA(INDIRECT($Y$1&amp;"!"&amp;AD$1&amp;$Y1548),-1)</f>
        <v>1</v>
      </c>
      <c r="AE1548" s="4" cm="1">
        <f t="array" aca="1" ref="AE1548" ca="1">_xlfn.IFNA(INDIRECT($Y$1&amp;"!"&amp;AE$1&amp;$Y1548),-1)</f>
        <v>0</v>
      </c>
      <c r="AF1548" s="4" t="str">
        <f ca="1">_xlfn.CONCAT(W1548, "-",V1548)</f>
        <v>A-3</v>
      </c>
      <c r="AG1548" s="4" t="str">
        <f>TEXT(ROW()-2, "0000")</f>
        <v>1546</v>
      </c>
      <c r="AH1548" s="4" t="str">
        <f>IF(TRIM(CLEAN(A1548))="m", "male", IF(TRIM(CLEAN(A1548))="f","female", "missing"))</f>
        <v>male</v>
      </c>
      <c r="AI1548" s="4">
        <f>C1548</f>
        <v>96.4</v>
      </c>
      <c r="AJ1548" s="4">
        <f>O1548</f>
        <v>98</v>
      </c>
      <c r="AK1548" s="4">
        <f>P1548</f>
        <v>92</v>
      </c>
      <c r="AL1548" s="4">
        <f>IF(AI1548&lt;60, 0, IF(AI1548&lt;70,2, IF(AI1548&lt;80, 3, IF(AI1548&lt;90,4, IF(AI1548&lt;=100, 5, "?")))))</f>
        <v>5</v>
      </c>
      <c r="AM1548" s="4">
        <f>IF(AJ1548&lt;60, 0, IF(AJ1548&lt;70,2, IF(AJ1548&lt;80, 3, IF(AJ1548&lt;90,4, IF(AJ1548&lt;=100, 5, "?")))))</f>
        <v>5</v>
      </c>
      <c r="AN1548" s="4">
        <f>IF(AK1548&lt;60, 0, IF(AK1548&lt;70,2, IF(AK1548&lt;80, 3, IF(AK1548&lt;90,4, IF(AK1548&lt;=100, 5, "?")))))</f>
        <v>5</v>
      </c>
      <c r="AO1548" s="4">
        <f ca="1">AA1548</f>
        <v>0</v>
      </c>
      <c r="AP1548" s="4">
        <f ca="1">AB1548</f>
        <v>1</v>
      </c>
      <c r="AQ1548" s="4">
        <f ca="1">AC1548</f>
        <v>1</v>
      </c>
      <c r="AR1548" s="4">
        <f ca="1">AD1548</f>
        <v>1</v>
      </c>
      <c r="AS1548" s="4">
        <f ca="1">AE1548</f>
        <v>0</v>
      </c>
      <c r="AT1548" s="4" t="str">
        <f ca="1">Z1548</f>
        <v>A</v>
      </c>
      <c r="AU1548" s="4">
        <f>E1548</f>
        <v>78.3</v>
      </c>
      <c r="AV1548" s="4">
        <f>IF(AU1548&lt;60, 0, IF(AU1548&lt;70,2, IF(AU1548&lt;80, 3, IF(AU1548&lt;90,4, IF(AU1548&lt;=100, 5, "?")))))</f>
        <v>3</v>
      </c>
    </row>
    <row r="1549" spans="1:48" x14ac:dyDescent="0.2">
      <c r="A1549" s="2" t="s">
        <v>13</v>
      </c>
      <c r="B1549" s="3" t="s">
        <v>36</v>
      </c>
      <c r="C1549" s="3">
        <v>97.4</v>
      </c>
      <c r="D1549" s="3" t="s">
        <v>34</v>
      </c>
      <c r="E1549" s="3">
        <v>90.2</v>
      </c>
      <c r="F1549" s="3">
        <v>1</v>
      </c>
      <c r="G1549" s="3">
        <v>99</v>
      </c>
      <c r="H1549" s="3">
        <v>93</v>
      </c>
      <c r="I1549" s="3">
        <v>96</v>
      </c>
      <c r="J1549" s="3">
        <v>99</v>
      </c>
      <c r="K1549" s="3"/>
      <c r="L1549" s="3"/>
      <c r="M1549" s="3">
        <v>90</v>
      </c>
      <c r="N1549" s="3"/>
      <c r="O1549" s="4">
        <f>MAX(G1549:H1549)</f>
        <v>99</v>
      </c>
      <c r="P1549" s="4">
        <f>MAX(I1549:J1549)</f>
        <v>99</v>
      </c>
      <c r="Q1549" s="4">
        <f>ABS(O1549-C1549)</f>
        <v>1.5999999999999943</v>
      </c>
      <c r="R1549" s="4">
        <f>ABS(P1549-C1549)</f>
        <v>1.5999999999999943</v>
      </c>
      <c r="S1549" s="4" t="b">
        <f ca="1">OR(O1549=0,P1549=0,Q1549&gt;$Q$1,R1549&gt;$R$1,W1549="N", V1549=2)</f>
        <v>0</v>
      </c>
      <c r="T1549" s="4" t="str">
        <f>TRIM(CLEAN(D1549))</f>
        <v>برنامج بكالوريوس هندسة الحاسوب</v>
      </c>
      <c r="U1549" s="4">
        <f>COUNTIF(T:T,T1549)</f>
        <v>139</v>
      </c>
      <c r="V1549" s="4">
        <f>IF(E1549&lt;60, 0, IF(E1549&lt;70,2, IF(E1549&lt;80, 3, IF(E1549&lt;90,4, IF(E1549&lt;=100, 5, "?")))))</f>
        <v>5</v>
      </c>
      <c r="W1549" s="4" t="str" cm="1">
        <f t="array" aca="1" ref="W1549" ca="1">_xlfn.IFNA(INDIRECT($Y$1&amp;"!"&amp;W$1&amp;$Y1549),"N")</f>
        <v>A</v>
      </c>
      <c r="X1549" s="4">
        <f ca="1">COUNTIF(W:W,W1549)</f>
        <v>861</v>
      </c>
      <c r="Y1549" s="4">
        <f>MATCH(T1549,Coding!J:J,0)</f>
        <v>5</v>
      </c>
      <c r="Z1549" s="4" t="str" cm="1">
        <f t="array" aca="1" ref="Z1549" ca="1">_xlfn.IFNA(INDIRECT($Y$1&amp;"!"&amp;Z$1&amp;$Y1549),-1)</f>
        <v>A</v>
      </c>
      <c r="AA1549" s="4" cm="1">
        <f t="array" aca="1" ref="AA1549" ca="1">_xlfn.IFNA(INDIRECT($Y$1&amp;"!"&amp;AA$1&amp;$Y1549),-1)</f>
        <v>0</v>
      </c>
      <c r="AB1549" s="4" cm="1">
        <f t="array" aca="1" ref="AB1549" ca="1">_xlfn.IFNA(INDIRECT($Y$1&amp;"!"&amp;AB$1&amp;$Y1549),-1)</f>
        <v>1</v>
      </c>
      <c r="AC1549" s="4" cm="1">
        <f t="array" aca="1" ref="AC1549" ca="1">_xlfn.IFNA(INDIRECT($Y$1&amp;"!"&amp;AC$1&amp;$Y1549),-1)</f>
        <v>1</v>
      </c>
      <c r="AD1549" s="4" cm="1">
        <f t="array" aca="1" ref="AD1549" ca="1">_xlfn.IFNA(INDIRECT($Y$1&amp;"!"&amp;AD$1&amp;$Y1549),-1)</f>
        <v>1</v>
      </c>
      <c r="AE1549" s="4" cm="1">
        <f t="array" aca="1" ref="AE1549" ca="1">_xlfn.IFNA(INDIRECT($Y$1&amp;"!"&amp;AE$1&amp;$Y1549),-1)</f>
        <v>0</v>
      </c>
      <c r="AF1549" s="4" t="str">
        <f ca="1">_xlfn.CONCAT(W1549, "-",V1549)</f>
        <v>A-5</v>
      </c>
      <c r="AG1549" s="4" t="str">
        <f>TEXT(ROW()-2, "0000")</f>
        <v>1547</v>
      </c>
      <c r="AH1549" s="4" t="str">
        <f>IF(TRIM(CLEAN(A1549))="m", "male", IF(TRIM(CLEAN(A1549))="f","female", "missing"))</f>
        <v>male</v>
      </c>
      <c r="AI1549" s="4">
        <f>C1549</f>
        <v>97.4</v>
      </c>
      <c r="AJ1549" s="4">
        <f>O1549</f>
        <v>99</v>
      </c>
      <c r="AK1549" s="4">
        <f>P1549</f>
        <v>99</v>
      </c>
      <c r="AL1549" s="4">
        <f>IF(AI1549&lt;60, 0, IF(AI1549&lt;70,2, IF(AI1549&lt;80, 3, IF(AI1549&lt;90,4, IF(AI1549&lt;=100, 5, "?")))))</f>
        <v>5</v>
      </c>
      <c r="AM1549" s="4">
        <f>IF(AJ1549&lt;60, 0, IF(AJ1549&lt;70,2, IF(AJ1549&lt;80, 3, IF(AJ1549&lt;90,4, IF(AJ1549&lt;=100, 5, "?")))))</f>
        <v>5</v>
      </c>
      <c r="AN1549" s="4">
        <f>IF(AK1549&lt;60, 0, IF(AK1549&lt;70,2, IF(AK1549&lt;80, 3, IF(AK1549&lt;90,4, IF(AK1549&lt;=100, 5, "?")))))</f>
        <v>5</v>
      </c>
      <c r="AO1549" s="4">
        <f ca="1">AA1549</f>
        <v>0</v>
      </c>
      <c r="AP1549" s="4">
        <f ca="1">AB1549</f>
        <v>1</v>
      </c>
      <c r="AQ1549" s="4">
        <f ca="1">AC1549</f>
        <v>1</v>
      </c>
      <c r="AR1549" s="4">
        <f ca="1">AD1549</f>
        <v>1</v>
      </c>
      <c r="AS1549" s="4">
        <f ca="1">AE1549</f>
        <v>0</v>
      </c>
      <c r="AT1549" s="4" t="str">
        <f ca="1">Z1549</f>
        <v>A</v>
      </c>
      <c r="AU1549" s="4">
        <f>E1549</f>
        <v>90.2</v>
      </c>
      <c r="AV1549" s="4">
        <f>IF(AU1549&lt;60, 0, IF(AU1549&lt;70,2, IF(AU1549&lt;80, 3, IF(AU1549&lt;90,4, IF(AU1549&lt;=100, 5, "?")))))</f>
        <v>5</v>
      </c>
    </row>
    <row r="1550" spans="1:48" x14ac:dyDescent="0.2">
      <c r="A1550" s="2" t="s">
        <v>13</v>
      </c>
      <c r="B1550" s="3" t="s">
        <v>36</v>
      </c>
      <c r="C1550" s="3">
        <v>97.4</v>
      </c>
      <c r="D1550" s="3" t="s">
        <v>36</v>
      </c>
      <c r="E1550" s="3">
        <v>92.6</v>
      </c>
      <c r="F1550" s="3">
        <v>1</v>
      </c>
      <c r="G1550" s="3">
        <v>99</v>
      </c>
      <c r="H1550" s="3">
        <v>99</v>
      </c>
      <c r="I1550" s="3">
        <v>97</v>
      </c>
      <c r="J1550" s="3">
        <v>95</v>
      </c>
      <c r="K1550" s="3"/>
      <c r="L1550" s="3"/>
      <c r="M1550" s="3">
        <v>80</v>
      </c>
      <c r="N1550" s="3"/>
      <c r="O1550" s="4">
        <f>MAX(G1550:H1550)</f>
        <v>99</v>
      </c>
      <c r="P1550" s="4">
        <f>MAX(I1550:J1550)</f>
        <v>97</v>
      </c>
      <c r="Q1550" s="4">
        <f>ABS(O1550-C1550)</f>
        <v>1.5999999999999943</v>
      </c>
      <c r="R1550" s="4">
        <f>ABS(P1550-C1550)</f>
        <v>0.40000000000000568</v>
      </c>
      <c r="S1550" s="4" t="b">
        <f ca="1">OR(O1550=0,P1550=0,Q1550&gt;$Q$1,R1550&gt;$R$1,W1550="N", V1550=2)</f>
        <v>0</v>
      </c>
      <c r="T1550" s="4" t="str">
        <f>TRIM(CLEAN(D1550))</f>
        <v>برنامج بكالوريوس هندسة أنظمة الحاسوب</v>
      </c>
      <c r="U1550" s="4">
        <f>COUNTIF(T:T,T1550)</f>
        <v>549</v>
      </c>
      <c r="V1550" s="4">
        <f>IF(E1550&lt;60, 0, IF(E1550&lt;70,2, IF(E1550&lt;80, 3, IF(E1550&lt;90,4, IF(E1550&lt;=100, 5, "?")))))</f>
        <v>5</v>
      </c>
      <c r="W1550" s="4" t="str" cm="1">
        <f t="array" aca="1" ref="W1550" ca="1">_xlfn.IFNA(INDIRECT($Y$1&amp;"!"&amp;W$1&amp;$Y1550),"N")</f>
        <v>A</v>
      </c>
      <c r="X1550" s="4">
        <f ca="1">COUNTIF(W:W,W1550)</f>
        <v>861</v>
      </c>
      <c r="Y1550" s="4">
        <f>MATCH(T1550,Coding!J:J,0)</f>
        <v>3</v>
      </c>
      <c r="Z1550" s="4" t="str" cm="1">
        <f t="array" aca="1" ref="Z1550" ca="1">_xlfn.IFNA(INDIRECT($Y$1&amp;"!"&amp;Z$1&amp;$Y1550),-1)</f>
        <v>A</v>
      </c>
      <c r="AA1550" s="4" cm="1">
        <f t="array" aca="1" ref="AA1550" ca="1">_xlfn.IFNA(INDIRECT($Y$1&amp;"!"&amp;AA$1&amp;$Y1550),-1)</f>
        <v>0</v>
      </c>
      <c r="AB1550" s="4" cm="1">
        <f t="array" aca="1" ref="AB1550" ca="1">_xlfn.IFNA(INDIRECT($Y$1&amp;"!"&amp;AB$1&amp;$Y1550),-1)</f>
        <v>1</v>
      </c>
      <c r="AC1550" s="4" cm="1">
        <f t="array" aca="1" ref="AC1550" ca="1">_xlfn.IFNA(INDIRECT($Y$1&amp;"!"&amp;AC$1&amp;$Y1550),-1)</f>
        <v>1</v>
      </c>
      <c r="AD1550" s="4" cm="1">
        <f t="array" aca="1" ref="AD1550" ca="1">_xlfn.IFNA(INDIRECT($Y$1&amp;"!"&amp;AD$1&amp;$Y1550),-1)</f>
        <v>1</v>
      </c>
      <c r="AE1550" s="4" cm="1">
        <f t="array" aca="1" ref="AE1550" ca="1">_xlfn.IFNA(INDIRECT($Y$1&amp;"!"&amp;AE$1&amp;$Y1550),-1)</f>
        <v>0</v>
      </c>
      <c r="AF1550" s="4" t="str">
        <f ca="1">_xlfn.CONCAT(W1550, "-",V1550)</f>
        <v>A-5</v>
      </c>
      <c r="AG1550" s="4" t="str">
        <f>TEXT(ROW()-2, "0000")</f>
        <v>1548</v>
      </c>
      <c r="AH1550" s="4" t="str">
        <f>IF(TRIM(CLEAN(A1550))="m", "male", IF(TRIM(CLEAN(A1550))="f","female", "missing"))</f>
        <v>male</v>
      </c>
      <c r="AI1550" s="4">
        <f>C1550</f>
        <v>97.4</v>
      </c>
      <c r="AJ1550" s="4">
        <f>O1550</f>
        <v>99</v>
      </c>
      <c r="AK1550" s="4">
        <f>P1550</f>
        <v>97</v>
      </c>
      <c r="AL1550" s="4">
        <f>IF(AI1550&lt;60, 0, IF(AI1550&lt;70,2, IF(AI1550&lt;80, 3, IF(AI1550&lt;90,4, IF(AI1550&lt;=100, 5, "?")))))</f>
        <v>5</v>
      </c>
      <c r="AM1550" s="4">
        <f>IF(AJ1550&lt;60, 0, IF(AJ1550&lt;70,2, IF(AJ1550&lt;80, 3, IF(AJ1550&lt;90,4, IF(AJ1550&lt;=100, 5, "?")))))</f>
        <v>5</v>
      </c>
      <c r="AN1550" s="4">
        <f>IF(AK1550&lt;60, 0, IF(AK1550&lt;70,2, IF(AK1550&lt;80, 3, IF(AK1550&lt;90,4, IF(AK1550&lt;=100, 5, "?")))))</f>
        <v>5</v>
      </c>
      <c r="AO1550" s="4">
        <f ca="1">AA1550</f>
        <v>0</v>
      </c>
      <c r="AP1550" s="4">
        <f ca="1">AB1550</f>
        <v>1</v>
      </c>
      <c r="AQ1550" s="4">
        <f ca="1">AC1550</f>
        <v>1</v>
      </c>
      <c r="AR1550" s="4">
        <f ca="1">AD1550</f>
        <v>1</v>
      </c>
      <c r="AS1550" s="4">
        <f ca="1">AE1550</f>
        <v>0</v>
      </c>
      <c r="AT1550" s="4" t="str">
        <f ca="1">Z1550</f>
        <v>A</v>
      </c>
      <c r="AU1550" s="4">
        <f>E1550</f>
        <v>92.6</v>
      </c>
      <c r="AV1550" s="4">
        <f>IF(AU1550&lt;60, 0, IF(AU1550&lt;70,2, IF(AU1550&lt;80, 3, IF(AU1550&lt;90,4, IF(AU1550&lt;=100, 5, "?")))))</f>
        <v>5</v>
      </c>
    </row>
    <row r="1551" spans="1:48" x14ac:dyDescent="0.2">
      <c r="A1551" s="2" t="s">
        <v>13</v>
      </c>
      <c r="B1551" s="3" t="s">
        <v>35</v>
      </c>
      <c r="C1551" s="3">
        <v>86.4</v>
      </c>
      <c r="D1551" s="3" t="s">
        <v>35</v>
      </c>
      <c r="E1551" s="3">
        <v>75.7</v>
      </c>
      <c r="F1551" s="3">
        <v>1</v>
      </c>
      <c r="G1551" s="3">
        <v>71</v>
      </c>
      <c r="H1551" s="3">
        <v>88</v>
      </c>
      <c r="I1551" s="3">
        <v>72</v>
      </c>
      <c r="J1551" s="3">
        <v>87</v>
      </c>
      <c r="K1551" s="3">
        <v>91</v>
      </c>
      <c r="L1551" s="3"/>
      <c r="M1551" s="3">
        <v>70</v>
      </c>
      <c r="N1551" s="3"/>
      <c r="O1551" s="4">
        <f>MAX(G1551:H1551)</f>
        <v>88</v>
      </c>
      <c r="P1551" s="4">
        <f>MAX(I1551:J1551)</f>
        <v>87</v>
      </c>
      <c r="Q1551" s="4">
        <f>ABS(O1551-C1551)</f>
        <v>1.5999999999999943</v>
      </c>
      <c r="R1551" s="4">
        <f>ABS(P1551-C1551)</f>
        <v>0.59999999999999432</v>
      </c>
      <c r="S1551" s="4" t="b">
        <f ca="1">OR(O1551=0,P1551=0,Q1551&gt;$Q$1,R1551&gt;$R$1,W1551="N", V1551=2)</f>
        <v>0</v>
      </c>
      <c r="T1551" s="4" t="str">
        <f>TRIM(CLEAN(D1551))</f>
        <v>برنامج بكالوريوس هندسة الميكاترونيكس</v>
      </c>
      <c r="U1551" s="4">
        <f>COUNTIF(T:T,T1551)</f>
        <v>291</v>
      </c>
      <c r="V1551" s="4">
        <f>IF(E1551&lt;60, 0, IF(E1551&lt;70,2, IF(E1551&lt;80, 3, IF(E1551&lt;90,4, IF(E1551&lt;=100, 5, "?")))))</f>
        <v>3</v>
      </c>
      <c r="W1551" s="4" t="str" cm="1">
        <f t="array" aca="1" ref="W1551" ca="1">_xlfn.IFNA(INDIRECT($Y$1&amp;"!"&amp;W$1&amp;$Y1551),"N")</f>
        <v>B</v>
      </c>
      <c r="X1551" s="4">
        <f ca="1">COUNTIF(W:W,W1551)</f>
        <v>291</v>
      </c>
      <c r="Y1551" s="4">
        <f>MATCH(T1551,Coding!J:J,0)</f>
        <v>6</v>
      </c>
      <c r="Z1551" s="4" t="str" cm="1">
        <f t="array" aca="1" ref="Z1551" ca="1">_xlfn.IFNA(INDIRECT($Y$1&amp;"!"&amp;Z$1&amp;$Y1551),-1)</f>
        <v>B</v>
      </c>
      <c r="AA1551" s="4" cm="1">
        <f t="array" aca="1" ref="AA1551" ca="1">_xlfn.IFNA(INDIRECT($Y$1&amp;"!"&amp;AA$1&amp;$Y1551),-1)</f>
        <v>0</v>
      </c>
      <c r="AB1551" s="4" cm="1">
        <f t="array" aca="1" ref="AB1551" ca="1">_xlfn.IFNA(INDIRECT($Y$1&amp;"!"&amp;AB$1&amp;$Y1551),-1)</f>
        <v>0</v>
      </c>
      <c r="AC1551" s="4" cm="1">
        <f t="array" aca="1" ref="AC1551" ca="1">_xlfn.IFNA(INDIRECT($Y$1&amp;"!"&amp;AC$1&amp;$Y1551),-1)</f>
        <v>1</v>
      </c>
      <c r="AD1551" s="4" cm="1">
        <f t="array" aca="1" ref="AD1551" ca="1">_xlfn.IFNA(INDIRECT($Y$1&amp;"!"&amp;AD$1&amp;$Y1551),-1)</f>
        <v>1</v>
      </c>
      <c r="AE1551" s="4" cm="1">
        <f t="array" aca="1" ref="AE1551" ca="1">_xlfn.IFNA(INDIRECT($Y$1&amp;"!"&amp;AE$1&amp;$Y1551),-1)</f>
        <v>1</v>
      </c>
      <c r="AF1551" s="4" t="str">
        <f ca="1">_xlfn.CONCAT(W1551, "-",V1551)</f>
        <v>B-3</v>
      </c>
      <c r="AG1551" s="4" t="str">
        <f>TEXT(ROW()-2, "0000")</f>
        <v>1549</v>
      </c>
      <c r="AH1551" s="4" t="str">
        <f>IF(TRIM(CLEAN(A1551))="m", "male", IF(TRIM(CLEAN(A1551))="f","female", "missing"))</f>
        <v>male</v>
      </c>
      <c r="AI1551" s="4">
        <f>C1551</f>
        <v>86.4</v>
      </c>
      <c r="AJ1551" s="4">
        <f>O1551</f>
        <v>88</v>
      </c>
      <c r="AK1551" s="4">
        <f>P1551</f>
        <v>87</v>
      </c>
      <c r="AL1551" s="4">
        <f>IF(AI1551&lt;60, 0, IF(AI1551&lt;70,2, IF(AI1551&lt;80, 3, IF(AI1551&lt;90,4, IF(AI1551&lt;=100, 5, "?")))))</f>
        <v>4</v>
      </c>
      <c r="AM1551" s="4">
        <f>IF(AJ1551&lt;60, 0, IF(AJ1551&lt;70,2, IF(AJ1551&lt;80, 3, IF(AJ1551&lt;90,4, IF(AJ1551&lt;=100, 5, "?")))))</f>
        <v>4</v>
      </c>
      <c r="AN1551" s="4">
        <f>IF(AK1551&lt;60, 0, IF(AK1551&lt;70,2, IF(AK1551&lt;80, 3, IF(AK1551&lt;90,4, IF(AK1551&lt;=100, 5, "?")))))</f>
        <v>4</v>
      </c>
      <c r="AO1551" s="4">
        <f ca="1">AA1551</f>
        <v>0</v>
      </c>
      <c r="AP1551" s="4">
        <f ca="1">AB1551</f>
        <v>0</v>
      </c>
      <c r="AQ1551" s="4">
        <f ca="1">AC1551</f>
        <v>1</v>
      </c>
      <c r="AR1551" s="4">
        <f ca="1">AD1551</f>
        <v>1</v>
      </c>
      <c r="AS1551" s="4">
        <f ca="1">AE1551</f>
        <v>1</v>
      </c>
      <c r="AT1551" s="4" t="str">
        <f ca="1">Z1551</f>
        <v>B</v>
      </c>
      <c r="AU1551" s="4">
        <f>E1551</f>
        <v>75.7</v>
      </c>
      <c r="AV1551" s="4">
        <f>IF(AU1551&lt;60, 0, IF(AU1551&lt;70,2, IF(AU1551&lt;80, 3, IF(AU1551&lt;90,4, IF(AU1551&lt;=100, 5, "?")))))</f>
        <v>3</v>
      </c>
    </row>
    <row r="1552" spans="1:48" x14ac:dyDescent="0.2">
      <c r="A1552" s="2" t="s">
        <v>13</v>
      </c>
      <c r="B1552" s="3" t="s">
        <v>26</v>
      </c>
      <c r="C1552" s="3">
        <v>90.4</v>
      </c>
      <c r="D1552" s="3" t="s">
        <v>35</v>
      </c>
      <c r="E1552" s="3">
        <v>76.5</v>
      </c>
      <c r="F1552" s="3">
        <v>1</v>
      </c>
      <c r="G1552" s="3">
        <v>92</v>
      </c>
      <c r="H1552" s="3">
        <v>81</v>
      </c>
      <c r="I1552" s="3">
        <v>80</v>
      </c>
      <c r="J1552" s="3">
        <v>84</v>
      </c>
      <c r="K1552" s="3">
        <v>85</v>
      </c>
      <c r="L1552" s="3"/>
      <c r="M1552" s="3">
        <v>84</v>
      </c>
      <c r="N1552" s="3"/>
      <c r="O1552" s="4">
        <f>MAX(G1552:H1552)</f>
        <v>92</v>
      </c>
      <c r="P1552" s="4">
        <f>MAX(I1552:J1552)</f>
        <v>84</v>
      </c>
      <c r="Q1552" s="4">
        <f>ABS(O1552-C1552)</f>
        <v>1.5999999999999943</v>
      </c>
      <c r="R1552" s="4">
        <f>ABS(P1552-C1552)</f>
        <v>6.4000000000000057</v>
      </c>
      <c r="S1552" s="4" t="b">
        <f ca="1">OR(O1552=0,P1552=0,Q1552&gt;$Q$1,R1552&gt;$R$1,W1552="N", V1552=2)</f>
        <v>0</v>
      </c>
      <c r="T1552" s="4" t="str">
        <f>TRIM(CLEAN(D1552))</f>
        <v>برنامج بكالوريوس هندسة الميكاترونيكس</v>
      </c>
      <c r="U1552" s="4">
        <f>COUNTIF(T:T,T1552)</f>
        <v>291</v>
      </c>
      <c r="V1552" s="4">
        <f>IF(E1552&lt;60, 0, IF(E1552&lt;70,2, IF(E1552&lt;80, 3, IF(E1552&lt;90,4, IF(E1552&lt;=100, 5, "?")))))</f>
        <v>3</v>
      </c>
      <c r="W1552" s="4" t="str" cm="1">
        <f t="array" aca="1" ref="W1552" ca="1">_xlfn.IFNA(INDIRECT($Y$1&amp;"!"&amp;W$1&amp;$Y1552),"N")</f>
        <v>B</v>
      </c>
      <c r="X1552" s="4">
        <f ca="1">COUNTIF(W:W,W1552)</f>
        <v>291</v>
      </c>
      <c r="Y1552" s="4">
        <f>MATCH(T1552,Coding!J:J,0)</f>
        <v>6</v>
      </c>
      <c r="Z1552" s="4" t="str" cm="1">
        <f t="array" aca="1" ref="Z1552" ca="1">_xlfn.IFNA(INDIRECT($Y$1&amp;"!"&amp;Z$1&amp;$Y1552),-1)</f>
        <v>B</v>
      </c>
      <c r="AA1552" s="4" cm="1">
        <f t="array" aca="1" ref="AA1552" ca="1">_xlfn.IFNA(INDIRECT($Y$1&amp;"!"&amp;AA$1&amp;$Y1552),-1)</f>
        <v>0</v>
      </c>
      <c r="AB1552" s="4" cm="1">
        <f t="array" aca="1" ref="AB1552" ca="1">_xlfn.IFNA(INDIRECT($Y$1&amp;"!"&amp;AB$1&amp;$Y1552),-1)</f>
        <v>0</v>
      </c>
      <c r="AC1552" s="4" cm="1">
        <f t="array" aca="1" ref="AC1552" ca="1">_xlfn.IFNA(INDIRECT($Y$1&amp;"!"&amp;AC$1&amp;$Y1552),-1)</f>
        <v>1</v>
      </c>
      <c r="AD1552" s="4" cm="1">
        <f t="array" aca="1" ref="AD1552" ca="1">_xlfn.IFNA(INDIRECT($Y$1&amp;"!"&amp;AD$1&amp;$Y1552),-1)</f>
        <v>1</v>
      </c>
      <c r="AE1552" s="4" cm="1">
        <f t="array" aca="1" ref="AE1552" ca="1">_xlfn.IFNA(INDIRECT($Y$1&amp;"!"&amp;AE$1&amp;$Y1552),-1)</f>
        <v>1</v>
      </c>
      <c r="AF1552" s="4" t="str">
        <f ca="1">_xlfn.CONCAT(W1552, "-",V1552)</f>
        <v>B-3</v>
      </c>
      <c r="AG1552" s="4" t="str">
        <f>TEXT(ROW()-2, "0000")</f>
        <v>1550</v>
      </c>
      <c r="AH1552" s="4" t="str">
        <f>IF(TRIM(CLEAN(A1552))="m", "male", IF(TRIM(CLEAN(A1552))="f","female", "missing"))</f>
        <v>male</v>
      </c>
      <c r="AI1552" s="4">
        <f>C1552</f>
        <v>90.4</v>
      </c>
      <c r="AJ1552" s="4">
        <f>O1552</f>
        <v>92</v>
      </c>
      <c r="AK1552" s="4">
        <f>P1552</f>
        <v>84</v>
      </c>
      <c r="AL1552" s="4">
        <f>IF(AI1552&lt;60, 0, IF(AI1552&lt;70,2, IF(AI1552&lt;80, 3, IF(AI1552&lt;90,4, IF(AI1552&lt;=100, 5, "?")))))</f>
        <v>5</v>
      </c>
      <c r="AM1552" s="4">
        <f>IF(AJ1552&lt;60, 0, IF(AJ1552&lt;70,2, IF(AJ1552&lt;80, 3, IF(AJ1552&lt;90,4, IF(AJ1552&lt;=100, 5, "?")))))</f>
        <v>5</v>
      </c>
      <c r="AN1552" s="4">
        <f>IF(AK1552&lt;60, 0, IF(AK1552&lt;70,2, IF(AK1552&lt;80, 3, IF(AK1552&lt;90,4, IF(AK1552&lt;=100, 5, "?")))))</f>
        <v>4</v>
      </c>
      <c r="AO1552" s="4">
        <f ca="1">AA1552</f>
        <v>0</v>
      </c>
      <c r="AP1552" s="4">
        <f ca="1">AB1552</f>
        <v>0</v>
      </c>
      <c r="AQ1552" s="4">
        <f ca="1">AC1552</f>
        <v>1</v>
      </c>
      <c r="AR1552" s="4">
        <f ca="1">AD1552</f>
        <v>1</v>
      </c>
      <c r="AS1552" s="4">
        <f ca="1">AE1552</f>
        <v>1</v>
      </c>
      <c r="AT1552" s="4" t="str">
        <f ca="1">Z1552</f>
        <v>B</v>
      </c>
      <c r="AU1552" s="4">
        <f>E1552</f>
        <v>76.5</v>
      </c>
      <c r="AV1552" s="4">
        <f>IF(AU1552&lt;60, 0, IF(AU1552&lt;70,2, IF(AU1552&lt;80, 3, IF(AU1552&lt;90,4, IF(AU1552&lt;=100, 5, "?")))))</f>
        <v>3</v>
      </c>
    </row>
    <row r="1553" spans="1:48" x14ac:dyDescent="0.2">
      <c r="A1553" s="2" t="s">
        <v>13</v>
      </c>
      <c r="B1553" s="3" t="s">
        <v>37</v>
      </c>
      <c r="C1553" s="3">
        <v>91.6</v>
      </c>
      <c r="D1553" s="3" t="s">
        <v>26</v>
      </c>
      <c r="E1553" s="3">
        <v>76.900000000000006</v>
      </c>
      <c r="F1553" s="3">
        <v>1</v>
      </c>
      <c r="G1553" s="3">
        <v>81</v>
      </c>
      <c r="H1553" s="3">
        <v>90</v>
      </c>
      <c r="I1553" s="3">
        <v>81</v>
      </c>
      <c r="J1553" s="3">
        <v>80</v>
      </c>
      <c r="K1553" s="3">
        <v>84</v>
      </c>
      <c r="L1553" s="3"/>
      <c r="M1553" s="3">
        <v>74</v>
      </c>
      <c r="N1553" s="3"/>
      <c r="O1553" s="4">
        <f>MAX(G1553:H1553)</f>
        <v>90</v>
      </c>
      <c r="P1553" s="4">
        <f>MAX(I1553:J1553)</f>
        <v>81</v>
      </c>
      <c r="Q1553" s="4">
        <f>ABS(O1553-C1553)</f>
        <v>1.5999999999999943</v>
      </c>
      <c r="R1553" s="4">
        <f>ABS(P1553-C1553)</f>
        <v>10.599999999999994</v>
      </c>
      <c r="S1553" s="4" t="b">
        <f ca="1">OR(O1553=0,P1553=0,Q1553&gt;$Q$1,R1553&gt;$R$1,W1553="N", V1553=2)</f>
        <v>0</v>
      </c>
      <c r="T1553" s="4" t="str">
        <f>TRIM(CLEAN(D1553))</f>
        <v>برنامج بكالوريوس الهندسة المدنية</v>
      </c>
      <c r="U1553" s="4">
        <f>COUNTIF(T:T,T1553)</f>
        <v>723</v>
      </c>
      <c r="V1553" s="4">
        <f>IF(E1553&lt;60, 0, IF(E1553&lt;70,2, IF(E1553&lt;80, 3, IF(E1553&lt;90,4, IF(E1553&lt;=100, 5, "?")))))</f>
        <v>3</v>
      </c>
      <c r="W1553" s="4" t="str" cm="1">
        <f t="array" aca="1" ref="W1553" ca="1">_xlfn.IFNA(INDIRECT($Y$1&amp;"!"&amp;W$1&amp;$Y1553),"N")</f>
        <v>C</v>
      </c>
      <c r="X1553" s="4">
        <f ca="1">COUNTIF(W:W,W1553)</f>
        <v>747</v>
      </c>
      <c r="Y1553" s="4">
        <f>MATCH(T1553,Coding!J:J,0)</f>
        <v>8</v>
      </c>
      <c r="Z1553" s="4" t="str" cm="1">
        <f t="array" aca="1" ref="Z1553" ca="1">_xlfn.IFNA(INDIRECT($Y$1&amp;"!"&amp;Z$1&amp;$Y1553),-1)</f>
        <v>C</v>
      </c>
      <c r="AA1553" s="4" cm="1">
        <f t="array" aca="1" ref="AA1553" ca="1">_xlfn.IFNA(INDIRECT($Y$1&amp;"!"&amp;AA$1&amp;$Y1553),-1)</f>
        <v>1</v>
      </c>
      <c r="AB1553" s="4" cm="1">
        <f t="array" aca="1" ref="AB1553" ca="1">_xlfn.IFNA(INDIRECT($Y$1&amp;"!"&amp;AB$1&amp;$Y1553),-1)</f>
        <v>1</v>
      </c>
      <c r="AC1553" s="4" cm="1">
        <f t="array" aca="1" ref="AC1553" ca="1">_xlfn.IFNA(INDIRECT($Y$1&amp;"!"&amp;AC$1&amp;$Y1553),-1)</f>
        <v>1</v>
      </c>
      <c r="AD1553" s="4" cm="1">
        <f t="array" aca="1" ref="AD1553" ca="1">_xlfn.IFNA(INDIRECT($Y$1&amp;"!"&amp;AD$1&amp;$Y1553),-1)</f>
        <v>0</v>
      </c>
      <c r="AE1553" s="4" cm="1">
        <f t="array" aca="1" ref="AE1553" ca="1">_xlfn.IFNA(INDIRECT($Y$1&amp;"!"&amp;AE$1&amp;$Y1553),-1)</f>
        <v>0</v>
      </c>
      <c r="AF1553" s="4" t="str">
        <f ca="1">_xlfn.CONCAT(W1553, "-",V1553)</f>
        <v>C-3</v>
      </c>
      <c r="AG1553" s="4" t="str">
        <f>TEXT(ROW()-2, "0000")</f>
        <v>1551</v>
      </c>
      <c r="AH1553" s="4" t="str">
        <f>IF(TRIM(CLEAN(A1553))="m", "male", IF(TRIM(CLEAN(A1553))="f","female", "missing"))</f>
        <v>male</v>
      </c>
      <c r="AI1553" s="4">
        <f>C1553</f>
        <v>91.6</v>
      </c>
      <c r="AJ1553" s="4">
        <f>O1553</f>
        <v>90</v>
      </c>
      <c r="AK1553" s="4">
        <f>P1553</f>
        <v>81</v>
      </c>
      <c r="AL1553" s="4">
        <f>IF(AI1553&lt;60, 0, IF(AI1553&lt;70,2, IF(AI1553&lt;80, 3, IF(AI1553&lt;90,4, IF(AI1553&lt;=100, 5, "?")))))</f>
        <v>5</v>
      </c>
      <c r="AM1553" s="4">
        <f>IF(AJ1553&lt;60, 0, IF(AJ1553&lt;70,2, IF(AJ1553&lt;80, 3, IF(AJ1553&lt;90,4, IF(AJ1553&lt;=100, 5, "?")))))</f>
        <v>5</v>
      </c>
      <c r="AN1553" s="4">
        <f>IF(AK1553&lt;60, 0, IF(AK1553&lt;70,2, IF(AK1553&lt;80, 3, IF(AK1553&lt;90,4, IF(AK1553&lt;=100, 5, "?")))))</f>
        <v>4</v>
      </c>
      <c r="AO1553" s="4">
        <f ca="1">AA1553</f>
        <v>1</v>
      </c>
      <c r="AP1553" s="4">
        <f ca="1">AB1553</f>
        <v>1</v>
      </c>
      <c r="AQ1553" s="4">
        <f ca="1">AC1553</f>
        <v>1</v>
      </c>
      <c r="AR1553" s="4">
        <f ca="1">AD1553</f>
        <v>0</v>
      </c>
      <c r="AS1553" s="4">
        <f ca="1">AE1553</f>
        <v>0</v>
      </c>
      <c r="AT1553" s="4" t="str">
        <f ca="1">Z1553</f>
        <v>C</v>
      </c>
      <c r="AU1553" s="4">
        <f>E1553</f>
        <v>76.900000000000006</v>
      </c>
      <c r="AV1553" s="4">
        <f>IF(AU1553&lt;60, 0, IF(AU1553&lt;70,2, IF(AU1553&lt;80, 3, IF(AU1553&lt;90,4, IF(AU1553&lt;=100, 5, "?")))))</f>
        <v>3</v>
      </c>
    </row>
    <row r="1554" spans="1:48" x14ac:dyDescent="0.2">
      <c r="A1554" s="2" t="s">
        <v>13</v>
      </c>
      <c r="B1554" s="3" t="s">
        <v>37</v>
      </c>
      <c r="C1554" s="3">
        <v>91.6</v>
      </c>
      <c r="D1554" s="3" t="s">
        <v>26</v>
      </c>
      <c r="E1554" s="3">
        <v>77.400000000000006</v>
      </c>
      <c r="F1554" s="3">
        <v>1</v>
      </c>
      <c r="G1554" s="3">
        <v>84</v>
      </c>
      <c r="H1554" s="3">
        <v>90</v>
      </c>
      <c r="I1554" s="3">
        <v>82</v>
      </c>
      <c r="J1554" s="3">
        <v>81</v>
      </c>
      <c r="K1554" s="3">
        <v>87</v>
      </c>
      <c r="L1554" s="3"/>
      <c r="M1554" s="3">
        <v>70</v>
      </c>
      <c r="N1554" s="3"/>
      <c r="O1554" s="4">
        <f>MAX(G1554:H1554)</f>
        <v>90</v>
      </c>
      <c r="P1554" s="4">
        <f>MAX(I1554:J1554)</f>
        <v>82</v>
      </c>
      <c r="Q1554" s="4">
        <f>ABS(O1554-C1554)</f>
        <v>1.5999999999999943</v>
      </c>
      <c r="R1554" s="4">
        <f>ABS(P1554-C1554)</f>
        <v>9.5999999999999943</v>
      </c>
      <c r="S1554" s="4" t="b">
        <f ca="1">OR(O1554=0,P1554=0,Q1554&gt;$Q$1,R1554&gt;$R$1,W1554="N", V1554=2)</f>
        <v>0</v>
      </c>
      <c r="T1554" s="4" t="str">
        <f>TRIM(CLEAN(D1554))</f>
        <v>برنامج بكالوريوس الهندسة المدنية</v>
      </c>
      <c r="U1554" s="4">
        <f>COUNTIF(T:T,T1554)</f>
        <v>723</v>
      </c>
      <c r="V1554" s="4">
        <f>IF(E1554&lt;60, 0, IF(E1554&lt;70,2, IF(E1554&lt;80, 3, IF(E1554&lt;90,4, IF(E1554&lt;=100, 5, "?")))))</f>
        <v>3</v>
      </c>
      <c r="W1554" s="4" t="str" cm="1">
        <f t="array" aca="1" ref="W1554" ca="1">_xlfn.IFNA(INDIRECT($Y$1&amp;"!"&amp;W$1&amp;$Y1554),"N")</f>
        <v>C</v>
      </c>
      <c r="X1554" s="4">
        <f ca="1">COUNTIF(W:W,W1554)</f>
        <v>747</v>
      </c>
      <c r="Y1554" s="4">
        <f>MATCH(T1554,Coding!J:J,0)</f>
        <v>8</v>
      </c>
      <c r="Z1554" s="4" t="str" cm="1">
        <f t="array" aca="1" ref="Z1554" ca="1">_xlfn.IFNA(INDIRECT($Y$1&amp;"!"&amp;Z$1&amp;$Y1554),-1)</f>
        <v>C</v>
      </c>
      <c r="AA1554" s="4" cm="1">
        <f t="array" aca="1" ref="AA1554" ca="1">_xlfn.IFNA(INDIRECT($Y$1&amp;"!"&amp;AA$1&amp;$Y1554),-1)</f>
        <v>1</v>
      </c>
      <c r="AB1554" s="4" cm="1">
        <f t="array" aca="1" ref="AB1554" ca="1">_xlfn.IFNA(INDIRECT($Y$1&amp;"!"&amp;AB$1&amp;$Y1554),-1)</f>
        <v>1</v>
      </c>
      <c r="AC1554" s="4" cm="1">
        <f t="array" aca="1" ref="AC1554" ca="1">_xlfn.IFNA(INDIRECT($Y$1&amp;"!"&amp;AC$1&amp;$Y1554),-1)</f>
        <v>1</v>
      </c>
      <c r="AD1554" s="4" cm="1">
        <f t="array" aca="1" ref="AD1554" ca="1">_xlfn.IFNA(INDIRECT($Y$1&amp;"!"&amp;AD$1&amp;$Y1554),-1)</f>
        <v>0</v>
      </c>
      <c r="AE1554" s="4" cm="1">
        <f t="array" aca="1" ref="AE1554" ca="1">_xlfn.IFNA(INDIRECT($Y$1&amp;"!"&amp;AE$1&amp;$Y1554),-1)</f>
        <v>0</v>
      </c>
      <c r="AF1554" s="4" t="str">
        <f ca="1">_xlfn.CONCAT(W1554, "-",V1554)</f>
        <v>C-3</v>
      </c>
      <c r="AG1554" s="4" t="str">
        <f>TEXT(ROW()-2, "0000")</f>
        <v>1552</v>
      </c>
      <c r="AH1554" s="4" t="str">
        <f>IF(TRIM(CLEAN(A1554))="m", "male", IF(TRIM(CLEAN(A1554))="f","female", "missing"))</f>
        <v>male</v>
      </c>
      <c r="AI1554" s="4">
        <f>C1554</f>
        <v>91.6</v>
      </c>
      <c r="AJ1554" s="4">
        <f>O1554</f>
        <v>90</v>
      </c>
      <c r="AK1554" s="4">
        <f>P1554</f>
        <v>82</v>
      </c>
      <c r="AL1554" s="4">
        <f>IF(AI1554&lt;60, 0, IF(AI1554&lt;70,2, IF(AI1554&lt;80, 3, IF(AI1554&lt;90,4, IF(AI1554&lt;=100, 5, "?")))))</f>
        <v>5</v>
      </c>
      <c r="AM1554" s="4">
        <f>IF(AJ1554&lt;60, 0, IF(AJ1554&lt;70,2, IF(AJ1554&lt;80, 3, IF(AJ1554&lt;90,4, IF(AJ1554&lt;=100, 5, "?")))))</f>
        <v>5</v>
      </c>
      <c r="AN1554" s="4">
        <f>IF(AK1554&lt;60, 0, IF(AK1554&lt;70,2, IF(AK1554&lt;80, 3, IF(AK1554&lt;90,4, IF(AK1554&lt;=100, 5, "?")))))</f>
        <v>4</v>
      </c>
      <c r="AO1554" s="4">
        <f ca="1">AA1554</f>
        <v>1</v>
      </c>
      <c r="AP1554" s="4">
        <f ca="1">AB1554</f>
        <v>1</v>
      </c>
      <c r="AQ1554" s="4">
        <f ca="1">AC1554</f>
        <v>1</v>
      </c>
      <c r="AR1554" s="4">
        <f ca="1">AD1554</f>
        <v>0</v>
      </c>
      <c r="AS1554" s="4">
        <f ca="1">AE1554</f>
        <v>0</v>
      </c>
      <c r="AT1554" s="4" t="str">
        <f ca="1">Z1554</f>
        <v>C</v>
      </c>
      <c r="AU1554" s="4">
        <f>E1554</f>
        <v>77.400000000000006</v>
      </c>
      <c r="AV1554" s="4">
        <f>IF(AU1554&lt;60, 0, IF(AU1554&lt;70,2, IF(AU1554&lt;80, 3, IF(AU1554&lt;90,4, IF(AU1554&lt;=100, 5, "?")))))</f>
        <v>3</v>
      </c>
    </row>
    <row r="1555" spans="1:48" x14ac:dyDescent="0.2">
      <c r="A1555" s="2" t="s">
        <v>13</v>
      </c>
      <c r="B1555" s="3" t="s">
        <v>37</v>
      </c>
      <c r="C1555" s="3">
        <v>91.6</v>
      </c>
      <c r="D1555" s="3" t="s">
        <v>26</v>
      </c>
      <c r="E1555" s="3">
        <v>83.1</v>
      </c>
      <c r="F1555" s="3">
        <v>1</v>
      </c>
      <c r="G1555" s="3">
        <v>90</v>
      </c>
      <c r="H1555" s="3">
        <v>90</v>
      </c>
      <c r="I1555" s="3">
        <v>78</v>
      </c>
      <c r="J1555" s="3">
        <v>76</v>
      </c>
      <c r="K1555" s="3">
        <v>93</v>
      </c>
      <c r="L1555" s="3"/>
      <c r="M1555" s="3">
        <v>87</v>
      </c>
      <c r="N1555" s="3"/>
      <c r="O1555" s="4">
        <f>MAX(G1555:H1555)</f>
        <v>90</v>
      </c>
      <c r="P1555" s="4">
        <f>MAX(I1555:J1555)</f>
        <v>78</v>
      </c>
      <c r="Q1555" s="4">
        <f>ABS(O1555-C1555)</f>
        <v>1.5999999999999943</v>
      </c>
      <c r="R1555" s="4">
        <f>ABS(P1555-C1555)</f>
        <v>13.599999999999994</v>
      </c>
      <c r="S1555" s="4" t="b">
        <f ca="1">OR(O1555=0,P1555=0,Q1555&gt;$Q$1,R1555&gt;$R$1,W1555="N", V1555=2)</f>
        <v>0</v>
      </c>
      <c r="T1555" s="4" t="str">
        <f>TRIM(CLEAN(D1555))</f>
        <v>برنامج بكالوريوس الهندسة المدنية</v>
      </c>
      <c r="U1555" s="4">
        <f>COUNTIF(T:T,T1555)</f>
        <v>723</v>
      </c>
      <c r="V1555" s="4">
        <f>IF(E1555&lt;60, 0, IF(E1555&lt;70,2, IF(E1555&lt;80, 3, IF(E1555&lt;90,4, IF(E1555&lt;=100, 5, "?")))))</f>
        <v>4</v>
      </c>
      <c r="W1555" s="4" t="str" cm="1">
        <f t="array" aca="1" ref="W1555" ca="1">_xlfn.IFNA(INDIRECT($Y$1&amp;"!"&amp;W$1&amp;$Y1555),"N")</f>
        <v>C</v>
      </c>
      <c r="X1555" s="4">
        <f ca="1">COUNTIF(W:W,W1555)</f>
        <v>747</v>
      </c>
      <c r="Y1555" s="4">
        <f>MATCH(T1555,Coding!J:J,0)</f>
        <v>8</v>
      </c>
      <c r="Z1555" s="4" t="str" cm="1">
        <f t="array" aca="1" ref="Z1555" ca="1">_xlfn.IFNA(INDIRECT($Y$1&amp;"!"&amp;Z$1&amp;$Y1555),-1)</f>
        <v>C</v>
      </c>
      <c r="AA1555" s="4" cm="1">
        <f t="array" aca="1" ref="AA1555" ca="1">_xlfn.IFNA(INDIRECT($Y$1&amp;"!"&amp;AA$1&amp;$Y1555),-1)</f>
        <v>1</v>
      </c>
      <c r="AB1555" s="4" cm="1">
        <f t="array" aca="1" ref="AB1555" ca="1">_xlfn.IFNA(INDIRECT($Y$1&amp;"!"&amp;AB$1&amp;$Y1555),-1)</f>
        <v>1</v>
      </c>
      <c r="AC1555" s="4" cm="1">
        <f t="array" aca="1" ref="AC1555" ca="1">_xlfn.IFNA(INDIRECT($Y$1&amp;"!"&amp;AC$1&amp;$Y1555),-1)</f>
        <v>1</v>
      </c>
      <c r="AD1555" s="4" cm="1">
        <f t="array" aca="1" ref="AD1555" ca="1">_xlfn.IFNA(INDIRECT($Y$1&amp;"!"&amp;AD$1&amp;$Y1555),-1)</f>
        <v>0</v>
      </c>
      <c r="AE1555" s="4" cm="1">
        <f t="array" aca="1" ref="AE1555" ca="1">_xlfn.IFNA(INDIRECT($Y$1&amp;"!"&amp;AE$1&amp;$Y1555),-1)</f>
        <v>0</v>
      </c>
      <c r="AF1555" s="4" t="str">
        <f ca="1">_xlfn.CONCAT(W1555, "-",V1555)</f>
        <v>C-4</v>
      </c>
      <c r="AG1555" s="4" t="str">
        <f>TEXT(ROW()-2, "0000")</f>
        <v>1553</v>
      </c>
      <c r="AH1555" s="4" t="str">
        <f>IF(TRIM(CLEAN(A1555))="m", "male", IF(TRIM(CLEAN(A1555))="f","female", "missing"))</f>
        <v>male</v>
      </c>
      <c r="AI1555" s="4">
        <f>C1555</f>
        <v>91.6</v>
      </c>
      <c r="AJ1555" s="4">
        <f>O1555</f>
        <v>90</v>
      </c>
      <c r="AK1555" s="4">
        <f>P1555</f>
        <v>78</v>
      </c>
      <c r="AL1555" s="4">
        <f>IF(AI1555&lt;60, 0, IF(AI1555&lt;70,2, IF(AI1555&lt;80, 3, IF(AI1555&lt;90,4, IF(AI1555&lt;=100, 5, "?")))))</f>
        <v>5</v>
      </c>
      <c r="AM1555" s="4">
        <f>IF(AJ1555&lt;60, 0, IF(AJ1555&lt;70,2, IF(AJ1555&lt;80, 3, IF(AJ1555&lt;90,4, IF(AJ1555&lt;=100, 5, "?")))))</f>
        <v>5</v>
      </c>
      <c r="AN1555" s="4">
        <f>IF(AK1555&lt;60, 0, IF(AK1555&lt;70,2, IF(AK1555&lt;80, 3, IF(AK1555&lt;90,4, IF(AK1555&lt;=100, 5, "?")))))</f>
        <v>3</v>
      </c>
      <c r="AO1555" s="4">
        <f ca="1">AA1555</f>
        <v>1</v>
      </c>
      <c r="AP1555" s="4">
        <f ca="1">AB1555</f>
        <v>1</v>
      </c>
      <c r="AQ1555" s="4">
        <f ca="1">AC1555</f>
        <v>1</v>
      </c>
      <c r="AR1555" s="4">
        <f ca="1">AD1555</f>
        <v>0</v>
      </c>
      <c r="AS1555" s="4">
        <f ca="1">AE1555</f>
        <v>0</v>
      </c>
      <c r="AT1555" s="4" t="str">
        <f ca="1">Z1555</f>
        <v>C</v>
      </c>
      <c r="AU1555" s="4">
        <f>E1555</f>
        <v>83.1</v>
      </c>
      <c r="AV1555" s="4">
        <f>IF(AU1555&lt;60, 0, IF(AU1555&lt;70,2, IF(AU1555&lt;80, 3, IF(AU1555&lt;90,4, IF(AU1555&lt;=100, 5, "?")))))</f>
        <v>4</v>
      </c>
    </row>
    <row r="1556" spans="1:48" x14ac:dyDescent="0.2">
      <c r="A1556" s="2" t="s">
        <v>16</v>
      </c>
      <c r="B1556" s="3" t="s">
        <v>37</v>
      </c>
      <c r="C1556" s="3">
        <v>92.4</v>
      </c>
      <c r="D1556" s="3" t="s">
        <v>26</v>
      </c>
      <c r="E1556" s="3">
        <v>74</v>
      </c>
      <c r="F1556" s="3">
        <v>1</v>
      </c>
      <c r="G1556" s="3">
        <v>91</v>
      </c>
      <c r="H1556" s="3">
        <v>94</v>
      </c>
      <c r="I1556" s="3">
        <v>83</v>
      </c>
      <c r="J1556" s="3">
        <v>80</v>
      </c>
      <c r="K1556" s="3">
        <v>60</v>
      </c>
      <c r="L1556" s="3"/>
      <c r="M1556" s="3">
        <v>66</v>
      </c>
      <c r="N1556" s="3"/>
      <c r="O1556" s="4">
        <f>MAX(G1556:H1556)</f>
        <v>94</v>
      </c>
      <c r="P1556" s="4">
        <f>MAX(I1556:J1556)</f>
        <v>83</v>
      </c>
      <c r="Q1556" s="4">
        <f>ABS(O1556-C1556)</f>
        <v>1.5999999999999943</v>
      </c>
      <c r="R1556" s="4">
        <f>ABS(P1556-C1556)</f>
        <v>9.4000000000000057</v>
      </c>
      <c r="S1556" s="4" t="b">
        <f ca="1">OR(O1556=0,P1556=0,Q1556&gt;$Q$1,R1556&gt;$R$1,W1556="N", V1556=2)</f>
        <v>0</v>
      </c>
      <c r="T1556" s="4" t="str">
        <f>TRIM(CLEAN(D1556))</f>
        <v>برنامج بكالوريوس الهندسة المدنية</v>
      </c>
      <c r="U1556" s="4">
        <f>COUNTIF(T:T,T1556)</f>
        <v>723</v>
      </c>
      <c r="V1556" s="4">
        <f>IF(E1556&lt;60, 0, IF(E1556&lt;70,2, IF(E1556&lt;80, 3, IF(E1556&lt;90,4, IF(E1556&lt;=100, 5, "?")))))</f>
        <v>3</v>
      </c>
      <c r="W1556" s="4" t="str" cm="1">
        <f t="array" aca="1" ref="W1556" ca="1">_xlfn.IFNA(INDIRECT($Y$1&amp;"!"&amp;W$1&amp;$Y1556),"N")</f>
        <v>C</v>
      </c>
      <c r="X1556" s="4">
        <f ca="1">COUNTIF(W:W,W1556)</f>
        <v>747</v>
      </c>
      <c r="Y1556" s="4">
        <f>MATCH(T1556,Coding!J:J,0)</f>
        <v>8</v>
      </c>
      <c r="Z1556" s="4" t="str" cm="1">
        <f t="array" aca="1" ref="Z1556" ca="1">_xlfn.IFNA(INDIRECT($Y$1&amp;"!"&amp;Z$1&amp;$Y1556),-1)</f>
        <v>C</v>
      </c>
      <c r="AA1556" s="4" cm="1">
        <f t="array" aca="1" ref="AA1556" ca="1">_xlfn.IFNA(INDIRECT($Y$1&amp;"!"&amp;AA$1&amp;$Y1556),-1)</f>
        <v>1</v>
      </c>
      <c r="AB1556" s="4" cm="1">
        <f t="array" aca="1" ref="AB1556" ca="1">_xlfn.IFNA(INDIRECT($Y$1&amp;"!"&amp;AB$1&amp;$Y1556),-1)</f>
        <v>1</v>
      </c>
      <c r="AC1556" s="4" cm="1">
        <f t="array" aca="1" ref="AC1556" ca="1">_xlfn.IFNA(INDIRECT($Y$1&amp;"!"&amp;AC$1&amp;$Y1556),-1)</f>
        <v>1</v>
      </c>
      <c r="AD1556" s="4" cm="1">
        <f t="array" aca="1" ref="AD1556" ca="1">_xlfn.IFNA(INDIRECT($Y$1&amp;"!"&amp;AD$1&amp;$Y1556),-1)</f>
        <v>0</v>
      </c>
      <c r="AE1556" s="4" cm="1">
        <f t="array" aca="1" ref="AE1556" ca="1">_xlfn.IFNA(INDIRECT($Y$1&amp;"!"&amp;AE$1&amp;$Y1556),-1)</f>
        <v>0</v>
      </c>
      <c r="AF1556" s="4" t="str">
        <f ca="1">_xlfn.CONCAT(W1556, "-",V1556)</f>
        <v>C-3</v>
      </c>
      <c r="AG1556" s="4" t="str">
        <f>TEXT(ROW()-2, "0000")</f>
        <v>1554</v>
      </c>
      <c r="AH1556" s="4" t="str">
        <f>IF(TRIM(CLEAN(A1556))="m", "male", IF(TRIM(CLEAN(A1556))="f","female", "missing"))</f>
        <v>female</v>
      </c>
      <c r="AI1556" s="4">
        <f>C1556</f>
        <v>92.4</v>
      </c>
      <c r="AJ1556" s="4">
        <f>O1556</f>
        <v>94</v>
      </c>
      <c r="AK1556" s="4">
        <f>P1556</f>
        <v>83</v>
      </c>
      <c r="AL1556" s="4">
        <f>IF(AI1556&lt;60, 0, IF(AI1556&lt;70,2, IF(AI1556&lt;80, 3, IF(AI1556&lt;90,4, IF(AI1556&lt;=100, 5, "?")))))</f>
        <v>5</v>
      </c>
      <c r="AM1556" s="4">
        <f>IF(AJ1556&lt;60, 0, IF(AJ1556&lt;70,2, IF(AJ1556&lt;80, 3, IF(AJ1556&lt;90,4, IF(AJ1556&lt;=100, 5, "?")))))</f>
        <v>5</v>
      </c>
      <c r="AN1556" s="4">
        <f>IF(AK1556&lt;60, 0, IF(AK1556&lt;70,2, IF(AK1556&lt;80, 3, IF(AK1556&lt;90,4, IF(AK1556&lt;=100, 5, "?")))))</f>
        <v>4</v>
      </c>
      <c r="AO1556" s="4">
        <f ca="1">AA1556</f>
        <v>1</v>
      </c>
      <c r="AP1556" s="4">
        <f ca="1">AB1556</f>
        <v>1</v>
      </c>
      <c r="AQ1556" s="4">
        <f ca="1">AC1556</f>
        <v>1</v>
      </c>
      <c r="AR1556" s="4">
        <f ca="1">AD1556</f>
        <v>0</v>
      </c>
      <c r="AS1556" s="4">
        <f ca="1">AE1556</f>
        <v>0</v>
      </c>
      <c r="AT1556" s="4" t="str">
        <f ca="1">Z1556</f>
        <v>C</v>
      </c>
      <c r="AU1556" s="4">
        <f>E1556</f>
        <v>74</v>
      </c>
      <c r="AV1556" s="4">
        <f>IF(AU1556&lt;60, 0, IF(AU1556&lt;70,2, IF(AU1556&lt;80, 3, IF(AU1556&lt;90,4, IF(AU1556&lt;=100, 5, "?")))))</f>
        <v>3</v>
      </c>
    </row>
    <row r="1557" spans="1:48" x14ac:dyDescent="0.2">
      <c r="A1557" s="2" t="s">
        <v>13</v>
      </c>
      <c r="B1557" s="3" t="s">
        <v>26</v>
      </c>
      <c r="C1557" s="3">
        <v>94.4</v>
      </c>
      <c r="D1557" s="3" t="s">
        <v>26</v>
      </c>
      <c r="E1557" s="3">
        <v>78.5</v>
      </c>
      <c r="F1557" s="3">
        <v>1</v>
      </c>
      <c r="G1557" s="3">
        <v>96</v>
      </c>
      <c r="H1557" s="3">
        <v>77</v>
      </c>
      <c r="I1557" s="3">
        <v>84</v>
      </c>
      <c r="J1557" s="3">
        <v>83</v>
      </c>
      <c r="K1557" s="3">
        <v>90</v>
      </c>
      <c r="L1557" s="3"/>
      <c r="M1557" s="3">
        <v>64</v>
      </c>
      <c r="N1557" s="3"/>
      <c r="O1557" s="4">
        <f>MAX(G1557:H1557)</f>
        <v>96</v>
      </c>
      <c r="P1557" s="4">
        <f>MAX(I1557:J1557)</f>
        <v>84</v>
      </c>
      <c r="Q1557" s="4">
        <f>ABS(O1557-C1557)</f>
        <v>1.5999999999999943</v>
      </c>
      <c r="R1557" s="4">
        <f>ABS(P1557-C1557)</f>
        <v>10.400000000000006</v>
      </c>
      <c r="S1557" s="4" t="b">
        <f ca="1">OR(O1557=0,P1557=0,Q1557&gt;$Q$1,R1557&gt;$R$1,W1557="N", V1557=2)</f>
        <v>0</v>
      </c>
      <c r="T1557" s="4" t="str">
        <f>TRIM(CLEAN(D1557))</f>
        <v>برنامج بكالوريوس الهندسة المدنية</v>
      </c>
      <c r="U1557" s="4">
        <f>COUNTIF(T:T,T1557)</f>
        <v>723</v>
      </c>
      <c r="V1557" s="4">
        <f>IF(E1557&lt;60, 0, IF(E1557&lt;70,2, IF(E1557&lt;80, 3, IF(E1557&lt;90,4, IF(E1557&lt;=100, 5, "?")))))</f>
        <v>3</v>
      </c>
      <c r="W1557" s="4" t="str" cm="1">
        <f t="array" aca="1" ref="W1557" ca="1">_xlfn.IFNA(INDIRECT($Y$1&amp;"!"&amp;W$1&amp;$Y1557),"N")</f>
        <v>C</v>
      </c>
      <c r="X1557" s="4">
        <f ca="1">COUNTIF(W:W,W1557)</f>
        <v>747</v>
      </c>
      <c r="Y1557" s="4">
        <f>MATCH(T1557,Coding!J:J,0)</f>
        <v>8</v>
      </c>
      <c r="Z1557" s="4" t="str" cm="1">
        <f t="array" aca="1" ref="Z1557" ca="1">_xlfn.IFNA(INDIRECT($Y$1&amp;"!"&amp;Z$1&amp;$Y1557),-1)</f>
        <v>C</v>
      </c>
      <c r="AA1557" s="4" cm="1">
        <f t="array" aca="1" ref="AA1557" ca="1">_xlfn.IFNA(INDIRECT($Y$1&amp;"!"&amp;AA$1&amp;$Y1557),-1)</f>
        <v>1</v>
      </c>
      <c r="AB1557" s="4" cm="1">
        <f t="array" aca="1" ref="AB1557" ca="1">_xlfn.IFNA(INDIRECT($Y$1&amp;"!"&amp;AB$1&amp;$Y1557),-1)</f>
        <v>1</v>
      </c>
      <c r="AC1557" s="4" cm="1">
        <f t="array" aca="1" ref="AC1557" ca="1">_xlfn.IFNA(INDIRECT($Y$1&amp;"!"&amp;AC$1&amp;$Y1557),-1)</f>
        <v>1</v>
      </c>
      <c r="AD1557" s="4" cm="1">
        <f t="array" aca="1" ref="AD1557" ca="1">_xlfn.IFNA(INDIRECT($Y$1&amp;"!"&amp;AD$1&amp;$Y1557),-1)</f>
        <v>0</v>
      </c>
      <c r="AE1557" s="4" cm="1">
        <f t="array" aca="1" ref="AE1557" ca="1">_xlfn.IFNA(INDIRECT($Y$1&amp;"!"&amp;AE$1&amp;$Y1557),-1)</f>
        <v>0</v>
      </c>
      <c r="AF1557" s="4" t="str">
        <f ca="1">_xlfn.CONCAT(W1557, "-",V1557)</f>
        <v>C-3</v>
      </c>
      <c r="AG1557" s="4" t="str">
        <f>TEXT(ROW()-2, "0000")</f>
        <v>1555</v>
      </c>
      <c r="AH1557" s="4" t="str">
        <f>IF(TRIM(CLEAN(A1557))="m", "male", IF(TRIM(CLEAN(A1557))="f","female", "missing"))</f>
        <v>male</v>
      </c>
      <c r="AI1557" s="4">
        <f>C1557</f>
        <v>94.4</v>
      </c>
      <c r="AJ1557" s="4">
        <f>O1557</f>
        <v>96</v>
      </c>
      <c r="AK1557" s="4">
        <f>P1557</f>
        <v>84</v>
      </c>
      <c r="AL1557" s="4">
        <f>IF(AI1557&lt;60, 0, IF(AI1557&lt;70,2, IF(AI1557&lt;80, 3, IF(AI1557&lt;90,4, IF(AI1557&lt;=100, 5, "?")))))</f>
        <v>5</v>
      </c>
      <c r="AM1557" s="4">
        <f>IF(AJ1557&lt;60, 0, IF(AJ1557&lt;70,2, IF(AJ1557&lt;80, 3, IF(AJ1557&lt;90,4, IF(AJ1557&lt;=100, 5, "?")))))</f>
        <v>5</v>
      </c>
      <c r="AN1557" s="4">
        <f>IF(AK1557&lt;60, 0, IF(AK1557&lt;70,2, IF(AK1557&lt;80, 3, IF(AK1557&lt;90,4, IF(AK1557&lt;=100, 5, "?")))))</f>
        <v>4</v>
      </c>
      <c r="AO1557" s="4">
        <f ca="1">AA1557</f>
        <v>1</v>
      </c>
      <c r="AP1557" s="4">
        <f ca="1">AB1557</f>
        <v>1</v>
      </c>
      <c r="AQ1557" s="4">
        <f ca="1">AC1557</f>
        <v>1</v>
      </c>
      <c r="AR1557" s="4">
        <f ca="1">AD1557</f>
        <v>0</v>
      </c>
      <c r="AS1557" s="4">
        <f ca="1">AE1557</f>
        <v>0</v>
      </c>
      <c r="AT1557" s="4" t="str">
        <f ca="1">Z1557</f>
        <v>C</v>
      </c>
      <c r="AU1557" s="4">
        <f>E1557</f>
        <v>78.5</v>
      </c>
      <c r="AV1557" s="4">
        <f>IF(AU1557&lt;60, 0, IF(AU1557&lt;70,2, IF(AU1557&lt;80, 3, IF(AU1557&lt;90,4, IF(AU1557&lt;=100, 5, "?")))))</f>
        <v>3</v>
      </c>
    </row>
    <row r="1558" spans="1:48" x14ac:dyDescent="0.2">
      <c r="A1558" s="2" t="s">
        <v>13</v>
      </c>
      <c r="B1558" s="3" t="s">
        <v>26</v>
      </c>
      <c r="C1558" s="3">
        <v>94.6</v>
      </c>
      <c r="D1558" s="3" t="s">
        <v>26</v>
      </c>
      <c r="E1558" s="3">
        <v>82.3</v>
      </c>
      <c r="F1558" s="3">
        <v>1</v>
      </c>
      <c r="G1558" s="3">
        <v>93</v>
      </c>
      <c r="H1558" s="3">
        <v>68</v>
      </c>
      <c r="I1558" s="3">
        <v>86</v>
      </c>
      <c r="J1558" s="3">
        <v>76</v>
      </c>
      <c r="K1558" s="3">
        <v>90</v>
      </c>
      <c r="L1558" s="3"/>
      <c r="M1558" s="3">
        <v>90</v>
      </c>
      <c r="N1558" s="3"/>
      <c r="O1558" s="4">
        <f>MAX(G1558:H1558)</f>
        <v>93</v>
      </c>
      <c r="P1558" s="4">
        <f>MAX(I1558:J1558)</f>
        <v>86</v>
      </c>
      <c r="Q1558" s="4">
        <f>ABS(O1558-C1558)</f>
        <v>1.5999999999999943</v>
      </c>
      <c r="R1558" s="4">
        <f>ABS(P1558-C1558)</f>
        <v>8.5999999999999943</v>
      </c>
      <c r="S1558" s="4" t="b">
        <f ca="1">OR(O1558=0,P1558=0,Q1558&gt;$Q$1,R1558&gt;$R$1,W1558="N", V1558=2)</f>
        <v>0</v>
      </c>
      <c r="T1558" s="4" t="str">
        <f>TRIM(CLEAN(D1558))</f>
        <v>برنامج بكالوريوس الهندسة المدنية</v>
      </c>
      <c r="U1558" s="4">
        <f>COUNTIF(T:T,T1558)</f>
        <v>723</v>
      </c>
      <c r="V1558" s="4">
        <f>IF(E1558&lt;60, 0, IF(E1558&lt;70,2, IF(E1558&lt;80, 3, IF(E1558&lt;90,4, IF(E1558&lt;=100, 5, "?")))))</f>
        <v>4</v>
      </c>
      <c r="W1558" s="4" t="str" cm="1">
        <f t="array" aca="1" ref="W1558" ca="1">_xlfn.IFNA(INDIRECT($Y$1&amp;"!"&amp;W$1&amp;$Y1558),"N")</f>
        <v>C</v>
      </c>
      <c r="X1558" s="4">
        <f ca="1">COUNTIF(W:W,W1558)</f>
        <v>747</v>
      </c>
      <c r="Y1558" s="4">
        <f>MATCH(T1558,Coding!J:J,0)</f>
        <v>8</v>
      </c>
      <c r="Z1558" s="4" t="str" cm="1">
        <f t="array" aca="1" ref="Z1558" ca="1">_xlfn.IFNA(INDIRECT($Y$1&amp;"!"&amp;Z$1&amp;$Y1558),-1)</f>
        <v>C</v>
      </c>
      <c r="AA1558" s="4" cm="1">
        <f t="array" aca="1" ref="AA1558" ca="1">_xlfn.IFNA(INDIRECT($Y$1&amp;"!"&amp;AA$1&amp;$Y1558),-1)</f>
        <v>1</v>
      </c>
      <c r="AB1558" s="4" cm="1">
        <f t="array" aca="1" ref="AB1558" ca="1">_xlfn.IFNA(INDIRECT($Y$1&amp;"!"&amp;AB$1&amp;$Y1558),-1)</f>
        <v>1</v>
      </c>
      <c r="AC1558" s="4" cm="1">
        <f t="array" aca="1" ref="AC1558" ca="1">_xlfn.IFNA(INDIRECT($Y$1&amp;"!"&amp;AC$1&amp;$Y1558),-1)</f>
        <v>1</v>
      </c>
      <c r="AD1558" s="4" cm="1">
        <f t="array" aca="1" ref="AD1558" ca="1">_xlfn.IFNA(INDIRECT($Y$1&amp;"!"&amp;AD$1&amp;$Y1558),-1)</f>
        <v>0</v>
      </c>
      <c r="AE1558" s="4" cm="1">
        <f t="array" aca="1" ref="AE1558" ca="1">_xlfn.IFNA(INDIRECT($Y$1&amp;"!"&amp;AE$1&amp;$Y1558),-1)</f>
        <v>0</v>
      </c>
      <c r="AF1558" s="4" t="str">
        <f ca="1">_xlfn.CONCAT(W1558, "-",V1558)</f>
        <v>C-4</v>
      </c>
      <c r="AG1558" s="4" t="str">
        <f>TEXT(ROW()-2, "0000")</f>
        <v>1556</v>
      </c>
      <c r="AH1558" s="4" t="str">
        <f>IF(TRIM(CLEAN(A1558))="m", "male", IF(TRIM(CLEAN(A1558))="f","female", "missing"))</f>
        <v>male</v>
      </c>
      <c r="AI1558" s="4">
        <f>C1558</f>
        <v>94.6</v>
      </c>
      <c r="AJ1558" s="4">
        <f>O1558</f>
        <v>93</v>
      </c>
      <c r="AK1558" s="4">
        <f>P1558</f>
        <v>86</v>
      </c>
      <c r="AL1558" s="4">
        <f>IF(AI1558&lt;60, 0, IF(AI1558&lt;70,2, IF(AI1558&lt;80, 3, IF(AI1558&lt;90,4, IF(AI1558&lt;=100, 5, "?")))))</f>
        <v>5</v>
      </c>
      <c r="AM1558" s="4">
        <f>IF(AJ1558&lt;60, 0, IF(AJ1558&lt;70,2, IF(AJ1558&lt;80, 3, IF(AJ1558&lt;90,4, IF(AJ1558&lt;=100, 5, "?")))))</f>
        <v>5</v>
      </c>
      <c r="AN1558" s="4">
        <f>IF(AK1558&lt;60, 0, IF(AK1558&lt;70,2, IF(AK1558&lt;80, 3, IF(AK1558&lt;90,4, IF(AK1558&lt;=100, 5, "?")))))</f>
        <v>4</v>
      </c>
      <c r="AO1558" s="4">
        <f ca="1">AA1558</f>
        <v>1</v>
      </c>
      <c r="AP1558" s="4">
        <f ca="1">AB1558</f>
        <v>1</v>
      </c>
      <c r="AQ1558" s="4">
        <f ca="1">AC1558</f>
        <v>1</v>
      </c>
      <c r="AR1558" s="4">
        <f ca="1">AD1558</f>
        <v>0</v>
      </c>
      <c r="AS1558" s="4">
        <f ca="1">AE1558</f>
        <v>0</v>
      </c>
      <c r="AT1558" s="4" t="str">
        <f ca="1">Z1558</f>
        <v>C</v>
      </c>
      <c r="AU1558" s="4">
        <f>E1558</f>
        <v>82.3</v>
      </c>
      <c r="AV1558" s="4">
        <f>IF(AU1558&lt;60, 0, IF(AU1558&lt;70,2, IF(AU1558&lt;80, 3, IF(AU1558&lt;90,4, IF(AU1558&lt;=100, 5, "?")))))</f>
        <v>4</v>
      </c>
    </row>
    <row r="1559" spans="1:48" x14ac:dyDescent="0.2">
      <c r="A1559" s="2" t="s">
        <v>13</v>
      </c>
      <c r="B1559" s="3" t="s">
        <v>26</v>
      </c>
      <c r="C1559" s="3">
        <v>95.4</v>
      </c>
      <c r="D1559" s="3" t="s">
        <v>26</v>
      </c>
      <c r="E1559" s="3">
        <v>72.2</v>
      </c>
      <c r="F1559" s="3">
        <v>1</v>
      </c>
      <c r="G1559" s="3">
        <v>97</v>
      </c>
      <c r="H1559" s="3">
        <v>82</v>
      </c>
      <c r="I1559" s="3">
        <v>99</v>
      </c>
      <c r="J1559" s="3">
        <v>78</v>
      </c>
      <c r="K1559" s="3">
        <v>75</v>
      </c>
      <c r="L1559" s="3"/>
      <c r="M1559" s="3">
        <v>64</v>
      </c>
      <c r="N1559" s="3"/>
      <c r="O1559" s="4">
        <f>MAX(G1559:H1559)</f>
        <v>97</v>
      </c>
      <c r="P1559" s="4">
        <f>MAX(I1559:J1559)</f>
        <v>99</v>
      </c>
      <c r="Q1559" s="4">
        <f>ABS(O1559-C1559)</f>
        <v>1.5999999999999943</v>
      </c>
      <c r="R1559" s="4">
        <f>ABS(P1559-C1559)</f>
        <v>3.5999999999999943</v>
      </c>
      <c r="S1559" s="4" t="b">
        <f ca="1">OR(O1559=0,P1559=0,Q1559&gt;$Q$1,R1559&gt;$R$1,W1559="N", V1559=2)</f>
        <v>0</v>
      </c>
      <c r="T1559" s="4" t="str">
        <f>TRIM(CLEAN(D1559))</f>
        <v>برنامج بكالوريوس الهندسة المدنية</v>
      </c>
      <c r="U1559" s="4">
        <f>COUNTIF(T:T,T1559)</f>
        <v>723</v>
      </c>
      <c r="V1559" s="4">
        <f>IF(E1559&lt;60, 0, IF(E1559&lt;70,2, IF(E1559&lt;80, 3, IF(E1559&lt;90,4, IF(E1559&lt;=100, 5, "?")))))</f>
        <v>3</v>
      </c>
      <c r="W1559" s="4" t="str" cm="1">
        <f t="array" aca="1" ref="W1559" ca="1">_xlfn.IFNA(INDIRECT($Y$1&amp;"!"&amp;W$1&amp;$Y1559),"N")</f>
        <v>C</v>
      </c>
      <c r="X1559" s="4">
        <f ca="1">COUNTIF(W:W,W1559)</f>
        <v>747</v>
      </c>
      <c r="Y1559" s="4">
        <f>MATCH(T1559,Coding!J:J,0)</f>
        <v>8</v>
      </c>
      <c r="Z1559" s="4" t="str" cm="1">
        <f t="array" aca="1" ref="Z1559" ca="1">_xlfn.IFNA(INDIRECT($Y$1&amp;"!"&amp;Z$1&amp;$Y1559),-1)</f>
        <v>C</v>
      </c>
      <c r="AA1559" s="4" cm="1">
        <f t="array" aca="1" ref="AA1559" ca="1">_xlfn.IFNA(INDIRECT($Y$1&amp;"!"&amp;AA$1&amp;$Y1559),-1)</f>
        <v>1</v>
      </c>
      <c r="AB1559" s="4" cm="1">
        <f t="array" aca="1" ref="AB1559" ca="1">_xlfn.IFNA(INDIRECT($Y$1&amp;"!"&amp;AB$1&amp;$Y1559),-1)</f>
        <v>1</v>
      </c>
      <c r="AC1559" s="4" cm="1">
        <f t="array" aca="1" ref="AC1559" ca="1">_xlfn.IFNA(INDIRECT($Y$1&amp;"!"&amp;AC$1&amp;$Y1559),-1)</f>
        <v>1</v>
      </c>
      <c r="AD1559" s="4" cm="1">
        <f t="array" aca="1" ref="AD1559" ca="1">_xlfn.IFNA(INDIRECT($Y$1&amp;"!"&amp;AD$1&amp;$Y1559),-1)</f>
        <v>0</v>
      </c>
      <c r="AE1559" s="4" cm="1">
        <f t="array" aca="1" ref="AE1559" ca="1">_xlfn.IFNA(INDIRECT($Y$1&amp;"!"&amp;AE$1&amp;$Y1559),-1)</f>
        <v>0</v>
      </c>
      <c r="AF1559" s="4" t="str">
        <f ca="1">_xlfn.CONCAT(W1559, "-",V1559)</f>
        <v>C-3</v>
      </c>
      <c r="AG1559" s="4" t="str">
        <f>TEXT(ROW()-2, "0000")</f>
        <v>1557</v>
      </c>
      <c r="AH1559" s="4" t="str">
        <f>IF(TRIM(CLEAN(A1559))="m", "male", IF(TRIM(CLEAN(A1559))="f","female", "missing"))</f>
        <v>male</v>
      </c>
      <c r="AI1559" s="4">
        <f>C1559</f>
        <v>95.4</v>
      </c>
      <c r="AJ1559" s="4">
        <f>O1559</f>
        <v>97</v>
      </c>
      <c r="AK1559" s="4">
        <f>P1559</f>
        <v>99</v>
      </c>
      <c r="AL1559" s="4">
        <f>IF(AI1559&lt;60, 0, IF(AI1559&lt;70,2, IF(AI1559&lt;80, 3, IF(AI1559&lt;90,4, IF(AI1559&lt;=100, 5, "?")))))</f>
        <v>5</v>
      </c>
      <c r="AM1559" s="4">
        <f>IF(AJ1559&lt;60, 0, IF(AJ1559&lt;70,2, IF(AJ1559&lt;80, 3, IF(AJ1559&lt;90,4, IF(AJ1559&lt;=100, 5, "?")))))</f>
        <v>5</v>
      </c>
      <c r="AN1559" s="4">
        <f>IF(AK1559&lt;60, 0, IF(AK1559&lt;70,2, IF(AK1559&lt;80, 3, IF(AK1559&lt;90,4, IF(AK1559&lt;=100, 5, "?")))))</f>
        <v>5</v>
      </c>
      <c r="AO1559" s="4">
        <f ca="1">AA1559</f>
        <v>1</v>
      </c>
      <c r="AP1559" s="4">
        <f ca="1">AB1559</f>
        <v>1</v>
      </c>
      <c r="AQ1559" s="4">
        <f ca="1">AC1559</f>
        <v>1</v>
      </c>
      <c r="AR1559" s="4">
        <f ca="1">AD1559</f>
        <v>0</v>
      </c>
      <c r="AS1559" s="4">
        <f ca="1">AE1559</f>
        <v>0</v>
      </c>
      <c r="AT1559" s="4" t="str">
        <f ca="1">Z1559</f>
        <v>C</v>
      </c>
      <c r="AU1559" s="4">
        <f>E1559</f>
        <v>72.2</v>
      </c>
      <c r="AV1559" s="4">
        <f>IF(AU1559&lt;60, 0, IF(AU1559&lt;70,2, IF(AU1559&lt;80, 3, IF(AU1559&lt;90,4, IF(AU1559&lt;=100, 5, "?")))))</f>
        <v>3</v>
      </c>
    </row>
    <row r="1560" spans="1:48" x14ac:dyDescent="0.2">
      <c r="A1560" s="2" t="s">
        <v>13</v>
      </c>
      <c r="B1560" s="3" t="s">
        <v>26</v>
      </c>
      <c r="C1560" s="3">
        <v>95.6</v>
      </c>
      <c r="D1560" s="3" t="s">
        <v>26</v>
      </c>
      <c r="E1560" s="3">
        <v>82.3</v>
      </c>
      <c r="F1560" s="3">
        <v>2</v>
      </c>
      <c r="G1560" s="3">
        <v>71</v>
      </c>
      <c r="H1560" s="3">
        <v>94</v>
      </c>
      <c r="I1560" s="3">
        <v>77</v>
      </c>
      <c r="J1560" s="3">
        <v>85</v>
      </c>
      <c r="K1560" s="3"/>
      <c r="L1560" s="3"/>
      <c r="M1560" s="3">
        <v>0</v>
      </c>
      <c r="N1560" s="3"/>
      <c r="O1560" s="4">
        <f>MAX(G1560:H1560)</f>
        <v>94</v>
      </c>
      <c r="P1560" s="4">
        <f>MAX(I1560:J1560)</f>
        <v>85</v>
      </c>
      <c r="Q1560" s="4">
        <f>ABS(O1560-C1560)</f>
        <v>1.5999999999999943</v>
      </c>
      <c r="R1560" s="4">
        <f>ABS(P1560-C1560)</f>
        <v>10.599999999999994</v>
      </c>
      <c r="S1560" s="4" t="b">
        <f ca="1">OR(O1560=0,P1560=0,Q1560&gt;$Q$1,R1560&gt;$R$1,W1560="N", V1560=2)</f>
        <v>0</v>
      </c>
      <c r="T1560" s="4" t="str">
        <f>TRIM(CLEAN(D1560))</f>
        <v>برنامج بكالوريوس الهندسة المدنية</v>
      </c>
      <c r="U1560" s="4">
        <f>COUNTIF(T:T,T1560)</f>
        <v>723</v>
      </c>
      <c r="V1560" s="4">
        <f>IF(E1560&lt;60, 0, IF(E1560&lt;70,2, IF(E1560&lt;80, 3, IF(E1560&lt;90,4, IF(E1560&lt;=100, 5, "?")))))</f>
        <v>4</v>
      </c>
      <c r="W1560" s="4" t="str" cm="1">
        <f t="array" aca="1" ref="W1560" ca="1">_xlfn.IFNA(INDIRECT($Y$1&amp;"!"&amp;W$1&amp;$Y1560),"N")</f>
        <v>C</v>
      </c>
      <c r="X1560" s="4">
        <f ca="1">COUNTIF(W:W,W1560)</f>
        <v>747</v>
      </c>
      <c r="Y1560" s="4">
        <f>MATCH(T1560,Coding!J:J,0)</f>
        <v>8</v>
      </c>
      <c r="Z1560" s="4" t="str" cm="1">
        <f t="array" aca="1" ref="Z1560" ca="1">_xlfn.IFNA(INDIRECT($Y$1&amp;"!"&amp;Z$1&amp;$Y1560),-1)</f>
        <v>C</v>
      </c>
      <c r="AA1560" s="4" cm="1">
        <f t="array" aca="1" ref="AA1560" ca="1">_xlfn.IFNA(INDIRECT($Y$1&amp;"!"&amp;AA$1&amp;$Y1560),-1)</f>
        <v>1</v>
      </c>
      <c r="AB1560" s="4" cm="1">
        <f t="array" aca="1" ref="AB1560" ca="1">_xlfn.IFNA(INDIRECT($Y$1&amp;"!"&amp;AB$1&amp;$Y1560),-1)</f>
        <v>1</v>
      </c>
      <c r="AC1560" s="4" cm="1">
        <f t="array" aca="1" ref="AC1560" ca="1">_xlfn.IFNA(INDIRECT($Y$1&amp;"!"&amp;AC$1&amp;$Y1560),-1)</f>
        <v>1</v>
      </c>
      <c r="AD1560" s="4" cm="1">
        <f t="array" aca="1" ref="AD1560" ca="1">_xlfn.IFNA(INDIRECT($Y$1&amp;"!"&amp;AD$1&amp;$Y1560),-1)</f>
        <v>0</v>
      </c>
      <c r="AE1560" s="4" cm="1">
        <f t="array" aca="1" ref="AE1560" ca="1">_xlfn.IFNA(INDIRECT($Y$1&amp;"!"&amp;AE$1&amp;$Y1560),-1)</f>
        <v>0</v>
      </c>
      <c r="AF1560" s="4" t="str">
        <f ca="1">_xlfn.CONCAT(W1560, "-",V1560)</f>
        <v>C-4</v>
      </c>
      <c r="AG1560" s="4" t="str">
        <f>TEXT(ROW()-2, "0000")</f>
        <v>1558</v>
      </c>
      <c r="AH1560" s="4" t="str">
        <f>IF(TRIM(CLEAN(A1560))="m", "male", IF(TRIM(CLEAN(A1560))="f","female", "missing"))</f>
        <v>male</v>
      </c>
      <c r="AI1560" s="4">
        <f>C1560</f>
        <v>95.6</v>
      </c>
      <c r="AJ1560" s="4">
        <f>O1560</f>
        <v>94</v>
      </c>
      <c r="AK1560" s="4">
        <f>P1560</f>
        <v>85</v>
      </c>
      <c r="AL1560" s="4">
        <f>IF(AI1560&lt;60, 0, IF(AI1560&lt;70,2, IF(AI1560&lt;80, 3, IF(AI1560&lt;90,4, IF(AI1560&lt;=100, 5, "?")))))</f>
        <v>5</v>
      </c>
      <c r="AM1560" s="4">
        <f>IF(AJ1560&lt;60, 0, IF(AJ1560&lt;70,2, IF(AJ1560&lt;80, 3, IF(AJ1560&lt;90,4, IF(AJ1560&lt;=100, 5, "?")))))</f>
        <v>5</v>
      </c>
      <c r="AN1560" s="4">
        <f>IF(AK1560&lt;60, 0, IF(AK1560&lt;70,2, IF(AK1560&lt;80, 3, IF(AK1560&lt;90,4, IF(AK1560&lt;=100, 5, "?")))))</f>
        <v>4</v>
      </c>
      <c r="AO1560" s="4">
        <f ca="1">AA1560</f>
        <v>1</v>
      </c>
      <c r="AP1560" s="4">
        <f ca="1">AB1560</f>
        <v>1</v>
      </c>
      <c r="AQ1560" s="4">
        <f ca="1">AC1560</f>
        <v>1</v>
      </c>
      <c r="AR1560" s="4">
        <f ca="1">AD1560</f>
        <v>0</v>
      </c>
      <c r="AS1560" s="4">
        <f ca="1">AE1560</f>
        <v>0</v>
      </c>
      <c r="AT1560" s="4" t="str">
        <f ca="1">Z1560</f>
        <v>C</v>
      </c>
      <c r="AU1560" s="4">
        <f>E1560</f>
        <v>82.3</v>
      </c>
      <c r="AV1560" s="4">
        <f>IF(AU1560&lt;60, 0, IF(AU1560&lt;70,2, IF(AU1560&lt;80, 3, IF(AU1560&lt;90,4, IF(AU1560&lt;=100, 5, "?")))))</f>
        <v>4</v>
      </c>
    </row>
    <row r="1561" spans="1:48" x14ac:dyDescent="0.2">
      <c r="A1561" s="2" t="s">
        <v>13</v>
      </c>
      <c r="B1561" s="3" t="s">
        <v>37</v>
      </c>
      <c r="C1561" s="3">
        <v>97.4</v>
      </c>
      <c r="D1561" s="3" t="s">
        <v>26</v>
      </c>
      <c r="E1561" s="3">
        <v>87.9</v>
      </c>
      <c r="F1561" s="3">
        <v>1</v>
      </c>
      <c r="G1561" s="3">
        <v>96</v>
      </c>
      <c r="H1561" s="3">
        <v>99</v>
      </c>
      <c r="I1561" s="3">
        <v>97</v>
      </c>
      <c r="J1561" s="3">
        <v>94</v>
      </c>
      <c r="K1561" s="3">
        <v>98</v>
      </c>
      <c r="L1561" s="3"/>
      <c r="M1561" s="3">
        <v>80</v>
      </c>
      <c r="N1561" s="3"/>
      <c r="O1561" s="4">
        <f>MAX(G1561:H1561)</f>
        <v>99</v>
      </c>
      <c r="P1561" s="4">
        <f>MAX(I1561:J1561)</f>
        <v>97</v>
      </c>
      <c r="Q1561" s="4">
        <f>ABS(O1561-C1561)</f>
        <v>1.5999999999999943</v>
      </c>
      <c r="R1561" s="4">
        <f>ABS(P1561-C1561)</f>
        <v>0.40000000000000568</v>
      </c>
      <c r="S1561" s="4" t="b">
        <f ca="1">OR(O1561=0,P1561=0,Q1561&gt;$Q$1,R1561&gt;$R$1,W1561="N", V1561=2)</f>
        <v>0</v>
      </c>
      <c r="T1561" s="4" t="str">
        <f>TRIM(CLEAN(D1561))</f>
        <v>برنامج بكالوريوس الهندسة المدنية</v>
      </c>
      <c r="U1561" s="4">
        <f>COUNTIF(T:T,T1561)</f>
        <v>723</v>
      </c>
      <c r="V1561" s="4">
        <f>IF(E1561&lt;60, 0, IF(E1561&lt;70,2, IF(E1561&lt;80, 3, IF(E1561&lt;90,4, IF(E1561&lt;=100, 5, "?")))))</f>
        <v>4</v>
      </c>
      <c r="W1561" s="4" t="str" cm="1">
        <f t="array" aca="1" ref="W1561" ca="1">_xlfn.IFNA(INDIRECT($Y$1&amp;"!"&amp;W$1&amp;$Y1561),"N")</f>
        <v>C</v>
      </c>
      <c r="X1561" s="4">
        <f ca="1">COUNTIF(W:W,W1561)</f>
        <v>747</v>
      </c>
      <c r="Y1561" s="4">
        <f>MATCH(T1561,Coding!J:J,0)</f>
        <v>8</v>
      </c>
      <c r="Z1561" s="4" t="str" cm="1">
        <f t="array" aca="1" ref="Z1561" ca="1">_xlfn.IFNA(INDIRECT($Y$1&amp;"!"&amp;Z$1&amp;$Y1561),-1)</f>
        <v>C</v>
      </c>
      <c r="AA1561" s="4" cm="1">
        <f t="array" aca="1" ref="AA1561" ca="1">_xlfn.IFNA(INDIRECT($Y$1&amp;"!"&amp;AA$1&amp;$Y1561),-1)</f>
        <v>1</v>
      </c>
      <c r="AB1561" s="4" cm="1">
        <f t="array" aca="1" ref="AB1561" ca="1">_xlfn.IFNA(INDIRECT($Y$1&amp;"!"&amp;AB$1&amp;$Y1561),-1)</f>
        <v>1</v>
      </c>
      <c r="AC1561" s="4" cm="1">
        <f t="array" aca="1" ref="AC1561" ca="1">_xlfn.IFNA(INDIRECT($Y$1&amp;"!"&amp;AC$1&amp;$Y1561),-1)</f>
        <v>1</v>
      </c>
      <c r="AD1561" s="4" cm="1">
        <f t="array" aca="1" ref="AD1561" ca="1">_xlfn.IFNA(INDIRECT($Y$1&amp;"!"&amp;AD$1&amp;$Y1561),-1)</f>
        <v>0</v>
      </c>
      <c r="AE1561" s="4" cm="1">
        <f t="array" aca="1" ref="AE1561" ca="1">_xlfn.IFNA(INDIRECT($Y$1&amp;"!"&amp;AE$1&amp;$Y1561),-1)</f>
        <v>0</v>
      </c>
      <c r="AF1561" s="4" t="str">
        <f ca="1">_xlfn.CONCAT(W1561, "-",V1561)</f>
        <v>C-4</v>
      </c>
      <c r="AG1561" s="4" t="str">
        <f>TEXT(ROW()-2, "0000")</f>
        <v>1559</v>
      </c>
      <c r="AH1561" s="4" t="str">
        <f>IF(TRIM(CLEAN(A1561))="m", "male", IF(TRIM(CLEAN(A1561))="f","female", "missing"))</f>
        <v>male</v>
      </c>
      <c r="AI1561" s="4">
        <f>C1561</f>
        <v>97.4</v>
      </c>
      <c r="AJ1561" s="4">
        <f>O1561</f>
        <v>99</v>
      </c>
      <c r="AK1561" s="4">
        <f>P1561</f>
        <v>97</v>
      </c>
      <c r="AL1561" s="4">
        <f>IF(AI1561&lt;60, 0, IF(AI1561&lt;70,2, IF(AI1561&lt;80, 3, IF(AI1561&lt;90,4, IF(AI1561&lt;=100, 5, "?")))))</f>
        <v>5</v>
      </c>
      <c r="AM1561" s="4">
        <f>IF(AJ1561&lt;60, 0, IF(AJ1561&lt;70,2, IF(AJ1561&lt;80, 3, IF(AJ1561&lt;90,4, IF(AJ1561&lt;=100, 5, "?")))))</f>
        <v>5</v>
      </c>
      <c r="AN1561" s="4">
        <f>IF(AK1561&lt;60, 0, IF(AK1561&lt;70,2, IF(AK1561&lt;80, 3, IF(AK1561&lt;90,4, IF(AK1561&lt;=100, 5, "?")))))</f>
        <v>5</v>
      </c>
      <c r="AO1561" s="4">
        <f ca="1">AA1561</f>
        <v>1</v>
      </c>
      <c r="AP1561" s="4">
        <f ca="1">AB1561</f>
        <v>1</v>
      </c>
      <c r="AQ1561" s="4">
        <f ca="1">AC1561</f>
        <v>1</v>
      </c>
      <c r="AR1561" s="4">
        <f ca="1">AD1561</f>
        <v>0</v>
      </c>
      <c r="AS1561" s="4">
        <f ca="1">AE1561</f>
        <v>0</v>
      </c>
      <c r="AT1561" s="4" t="str">
        <f ca="1">Z1561</f>
        <v>C</v>
      </c>
      <c r="AU1561" s="4">
        <f>E1561</f>
        <v>87.9</v>
      </c>
      <c r="AV1561" s="4">
        <f>IF(AU1561&lt;60, 0, IF(AU1561&lt;70,2, IF(AU1561&lt;80, 3, IF(AU1561&lt;90,4, IF(AU1561&lt;=100, 5, "?")))))</f>
        <v>4</v>
      </c>
    </row>
    <row r="1562" spans="1:48" x14ac:dyDescent="0.2">
      <c r="A1562" s="2" t="s">
        <v>16</v>
      </c>
      <c r="B1562" s="3" t="s">
        <v>27</v>
      </c>
      <c r="C1562" s="3">
        <v>96.4</v>
      </c>
      <c r="D1562" s="3" t="s">
        <v>27</v>
      </c>
      <c r="E1562" s="3">
        <v>82.4</v>
      </c>
      <c r="F1562" s="3">
        <v>1</v>
      </c>
      <c r="G1562" s="3">
        <v>86</v>
      </c>
      <c r="H1562" s="3">
        <v>98</v>
      </c>
      <c r="I1562" s="3">
        <v>85</v>
      </c>
      <c r="J1562" s="3">
        <v>80</v>
      </c>
      <c r="K1562" s="3"/>
      <c r="L1562" s="3"/>
      <c r="M1562" s="3">
        <v>90</v>
      </c>
      <c r="N1562" s="3"/>
      <c r="O1562" s="4">
        <f>MAX(G1562:H1562)</f>
        <v>98</v>
      </c>
      <c r="P1562" s="4">
        <f>MAX(I1562:J1562)</f>
        <v>85</v>
      </c>
      <c r="Q1562" s="4">
        <f>ABS(O1562-C1562)</f>
        <v>1.5999999999999943</v>
      </c>
      <c r="R1562" s="4">
        <f>ABS(P1562-C1562)</f>
        <v>11.400000000000006</v>
      </c>
      <c r="S1562" s="4" t="b">
        <f ca="1">OR(O1562=0,P1562=0,Q1562&gt;$Q$1,R1562&gt;$R$1,W1562="N", V1562=2)</f>
        <v>0</v>
      </c>
      <c r="T1562" s="4" t="str">
        <f>TRIM(CLEAN(D1562))</f>
        <v>برنامج بكالوريوس الهندسة المعمارية</v>
      </c>
      <c r="U1562" s="4">
        <f>COUNTIF(T:T,T1562)</f>
        <v>391</v>
      </c>
      <c r="V1562" s="4">
        <f>IF(E1562&lt;60, 0, IF(E1562&lt;70,2, IF(E1562&lt;80, 3, IF(E1562&lt;90,4, IF(E1562&lt;=100, 5, "?")))))</f>
        <v>4</v>
      </c>
      <c r="W1562" s="4" t="str" cm="1">
        <f t="array" aca="1" ref="W1562" ca="1">_xlfn.IFNA(INDIRECT($Y$1&amp;"!"&amp;W$1&amp;$Y1562),"N")</f>
        <v>G</v>
      </c>
      <c r="X1562" s="4">
        <f ca="1">COUNTIF(W:W,W1562)</f>
        <v>391</v>
      </c>
      <c r="Y1562" s="4">
        <f>MATCH(T1562,Coding!J:J,0)</f>
        <v>12</v>
      </c>
      <c r="Z1562" s="4" t="str" cm="1">
        <f t="array" aca="1" ref="Z1562" ca="1">_xlfn.IFNA(INDIRECT($Y$1&amp;"!"&amp;Z$1&amp;$Y1562),-1)</f>
        <v>G</v>
      </c>
      <c r="AA1562" s="4" cm="1">
        <f t="array" aca="1" ref="AA1562" ca="1">_xlfn.IFNA(INDIRECT($Y$1&amp;"!"&amp;AA$1&amp;$Y1562),-1)</f>
        <v>1</v>
      </c>
      <c r="AB1562" s="4" cm="1">
        <f t="array" aca="1" ref="AB1562" ca="1">_xlfn.IFNA(INDIRECT($Y$1&amp;"!"&amp;AB$1&amp;$Y1562),-1)</f>
        <v>1</v>
      </c>
      <c r="AC1562" s="4" cm="1">
        <f t="array" aca="1" ref="AC1562" ca="1">_xlfn.IFNA(INDIRECT($Y$1&amp;"!"&amp;AC$1&amp;$Y1562),-1)</f>
        <v>1</v>
      </c>
      <c r="AD1562" s="4" cm="1">
        <f t="array" aca="1" ref="AD1562" ca="1">_xlfn.IFNA(INDIRECT($Y$1&amp;"!"&amp;AD$1&amp;$Y1562),-1)</f>
        <v>0</v>
      </c>
      <c r="AE1562" s="4" cm="1">
        <f t="array" aca="1" ref="AE1562" ca="1">_xlfn.IFNA(INDIRECT($Y$1&amp;"!"&amp;AE$1&amp;$Y1562),-1)</f>
        <v>0</v>
      </c>
      <c r="AF1562" s="4" t="str">
        <f ca="1">_xlfn.CONCAT(W1562, "-",V1562)</f>
        <v>G-4</v>
      </c>
      <c r="AG1562" s="4" t="str">
        <f>TEXT(ROW()-2, "0000")</f>
        <v>1560</v>
      </c>
      <c r="AH1562" s="4" t="str">
        <f>IF(TRIM(CLEAN(A1562))="m", "male", IF(TRIM(CLEAN(A1562))="f","female", "missing"))</f>
        <v>female</v>
      </c>
      <c r="AI1562" s="4">
        <f>C1562</f>
        <v>96.4</v>
      </c>
      <c r="AJ1562" s="4">
        <f>O1562</f>
        <v>98</v>
      </c>
      <c r="AK1562" s="4">
        <f>P1562</f>
        <v>85</v>
      </c>
      <c r="AL1562" s="4">
        <f>IF(AI1562&lt;60, 0, IF(AI1562&lt;70,2, IF(AI1562&lt;80, 3, IF(AI1562&lt;90,4, IF(AI1562&lt;=100, 5, "?")))))</f>
        <v>5</v>
      </c>
      <c r="AM1562" s="4">
        <f>IF(AJ1562&lt;60, 0, IF(AJ1562&lt;70,2, IF(AJ1562&lt;80, 3, IF(AJ1562&lt;90,4, IF(AJ1562&lt;=100, 5, "?")))))</f>
        <v>5</v>
      </c>
      <c r="AN1562" s="4">
        <f>IF(AK1562&lt;60, 0, IF(AK1562&lt;70,2, IF(AK1562&lt;80, 3, IF(AK1562&lt;90,4, IF(AK1562&lt;=100, 5, "?")))))</f>
        <v>4</v>
      </c>
      <c r="AO1562" s="4">
        <f ca="1">AA1562</f>
        <v>1</v>
      </c>
      <c r="AP1562" s="4">
        <f ca="1">AB1562</f>
        <v>1</v>
      </c>
      <c r="AQ1562" s="4">
        <f ca="1">AC1562</f>
        <v>1</v>
      </c>
      <c r="AR1562" s="4">
        <f ca="1">AD1562</f>
        <v>0</v>
      </c>
      <c r="AS1562" s="4">
        <f ca="1">AE1562</f>
        <v>0</v>
      </c>
      <c r="AT1562" s="4" t="str">
        <f ca="1">Z1562</f>
        <v>G</v>
      </c>
      <c r="AU1562" s="4">
        <f>E1562</f>
        <v>82.4</v>
      </c>
      <c r="AV1562" s="4">
        <f>IF(AU1562&lt;60, 0, IF(AU1562&lt;70,2, IF(AU1562&lt;80, 3, IF(AU1562&lt;90,4, IF(AU1562&lt;=100, 5, "?")))))</f>
        <v>4</v>
      </c>
    </row>
    <row r="1563" spans="1:48" x14ac:dyDescent="0.2">
      <c r="A1563" s="2" t="s">
        <v>13</v>
      </c>
      <c r="B1563" s="3" t="s">
        <v>36</v>
      </c>
      <c r="C1563" s="3">
        <v>93.5</v>
      </c>
      <c r="D1563" s="3" t="s">
        <v>36</v>
      </c>
      <c r="E1563" s="3">
        <v>79.400000000000006</v>
      </c>
      <c r="F1563" s="3">
        <v>1</v>
      </c>
      <c r="G1563" s="3">
        <v>95</v>
      </c>
      <c r="H1563" s="3">
        <v>88</v>
      </c>
      <c r="I1563" s="3">
        <v>91</v>
      </c>
      <c r="J1563" s="3">
        <v>85</v>
      </c>
      <c r="K1563" s="3"/>
      <c r="L1563" s="3"/>
      <c r="M1563" s="3">
        <v>83</v>
      </c>
      <c r="N1563" s="3"/>
      <c r="O1563" s="4">
        <f>MAX(G1563:H1563)</f>
        <v>95</v>
      </c>
      <c r="P1563" s="4">
        <f>MAX(I1563:J1563)</f>
        <v>91</v>
      </c>
      <c r="Q1563" s="4">
        <f>ABS(O1563-C1563)</f>
        <v>1.5</v>
      </c>
      <c r="R1563" s="4">
        <f>ABS(P1563-C1563)</f>
        <v>2.5</v>
      </c>
      <c r="S1563" s="4" t="b">
        <f ca="1">OR(O1563=0,P1563=0,Q1563&gt;$Q$1,R1563&gt;$R$1,W1563="N", V1563=2)</f>
        <v>0</v>
      </c>
      <c r="T1563" s="4" t="str">
        <f>TRIM(CLEAN(D1563))</f>
        <v>برنامج بكالوريوس هندسة أنظمة الحاسوب</v>
      </c>
      <c r="U1563" s="4">
        <f>COUNTIF(T:T,T1563)</f>
        <v>549</v>
      </c>
      <c r="V1563" s="4">
        <f>IF(E1563&lt;60, 0, IF(E1563&lt;70,2, IF(E1563&lt;80, 3, IF(E1563&lt;90,4, IF(E1563&lt;=100, 5, "?")))))</f>
        <v>3</v>
      </c>
      <c r="W1563" s="4" t="str" cm="1">
        <f t="array" aca="1" ref="W1563" ca="1">_xlfn.IFNA(INDIRECT($Y$1&amp;"!"&amp;W$1&amp;$Y1563),"N")</f>
        <v>A</v>
      </c>
      <c r="X1563" s="4">
        <f ca="1">COUNTIF(W:W,W1563)</f>
        <v>861</v>
      </c>
      <c r="Y1563" s="4">
        <f>MATCH(T1563,Coding!J:J,0)</f>
        <v>3</v>
      </c>
      <c r="Z1563" s="4" t="str" cm="1">
        <f t="array" aca="1" ref="Z1563" ca="1">_xlfn.IFNA(INDIRECT($Y$1&amp;"!"&amp;Z$1&amp;$Y1563),-1)</f>
        <v>A</v>
      </c>
      <c r="AA1563" s="4" cm="1">
        <f t="array" aca="1" ref="AA1563" ca="1">_xlfn.IFNA(INDIRECT($Y$1&amp;"!"&amp;AA$1&amp;$Y1563),-1)</f>
        <v>0</v>
      </c>
      <c r="AB1563" s="4" cm="1">
        <f t="array" aca="1" ref="AB1563" ca="1">_xlfn.IFNA(INDIRECT($Y$1&amp;"!"&amp;AB$1&amp;$Y1563),-1)</f>
        <v>1</v>
      </c>
      <c r="AC1563" s="4" cm="1">
        <f t="array" aca="1" ref="AC1563" ca="1">_xlfn.IFNA(INDIRECT($Y$1&amp;"!"&amp;AC$1&amp;$Y1563),-1)</f>
        <v>1</v>
      </c>
      <c r="AD1563" s="4" cm="1">
        <f t="array" aca="1" ref="AD1563" ca="1">_xlfn.IFNA(INDIRECT($Y$1&amp;"!"&amp;AD$1&amp;$Y1563),-1)</f>
        <v>1</v>
      </c>
      <c r="AE1563" s="4" cm="1">
        <f t="array" aca="1" ref="AE1563" ca="1">_xlfn.IFNA(INDIRECT($Y$1&amp;"!"&amp;AE$1&amp;$Y1563),-1)</f>
        <v>0</v>
      </c>
      <c r="AF1563" s="4" t="str">
        <f ca="1">_xlfn.CONCAT(W1563, "-",V1563)</f>
        <v>A-3</v>
      </c>
      <c r="AG1563" s="4" t="str">
        <f>TEXT(ROW()-2, "0000")</f>
        <v>1561</v>
      </c>
      <c r="AH1563" s="4" t="str">
        <f>IF(TRIM(CLEAN(A1563))="m", "male", IF(TRIM(CLEAN(A1563))="f","female", "missing"))</f>
        <v>male</v>
      </c>
      <c r="AI1563" s="4">
        <f>C1563</f>
        <v>93.5</v>
      </c>
      <c r="AJ1563" s="4">
        <f>O1563</f>
        <v>95</v>
      </c>
      <c r="AK1563" s="4">
        <f>P1563</f>
        <v>91</v>
      </c>
      <c r="AL1563" s="4">
        <f>IF(AI1563&lt;60, 0, IF(AI1563&lt;70,2, IF(AI1563&lt;80, 3, IF(AI1563&lt;90,4, IF(AI1563&lt;=100, 5, "?")))))</f>
        <v>5</v>
      </c>
      <c r="AM1563" s="4">
        <f>IF(AJ1563&lt;60, 0, IF(AJ1563&lt;70,2, IF(AJ1563&lt;80, 3, IF(AJ1563&lt;90,4, IF(AJ1563&lt;=100, 5, "?")))))</f>
        <v>5</v>
      </c>
      <c r="AN1563" s="4">
        <f>IF(AK1563&lt;60, 0, IF(AK1563&lt;70,2, IF(AK1563&lt;80, 3, IF(AK1563&lt;90,4, IF(AK1563&lt;=100, 5, "?")))))</f>
        <v>5</v>
      </c>
      <c r="AO1563" s="4">
        <f ca="1">AA1563</f>
        <v>0</v>
      </c>
      <c r="AP1563" s="4">
        <f ca="1">AB1563</f>
        <v>1</v>
      </c>
      <c r="AQ1563" s="4">
        <f ca="1">AC1563</f>
        <v>1</v>
      </c>
      <c r="AR1563" s="4">
        <f ca="1">AD1563</f>
        <v>1</v>
      </c>
      <c r="AS1563" s="4">
        <f ca="1">AE1563</f>
        <v>0</v>
      </c>
      <c r="AT1563" s="4" t="str">
        <f ca="1">Z1563</f>
        <v>A</v>
      </c>
      <c r="AU1563" s="4">
        <f>E1563</f>
        <v>79.400000000000006</v>
      </c>
      <c r="AV1563" s="4">
        <f>IF(AU1563&lt;60, 0, IF(AU1563&lt;70,2, IF(AU1563&lt;80, 3, IF(AU1563&lt;90,4, IF(AU1563&lt;=100, 5, "?")))))</f>
        <v>3</v>
      </c>
    </row>
    <row r="1564" spans="1:48" x14ac:dyDescent="0.2">
      <c r="A1564" s="2" t="s">
        <v>13</v>
      </c>
      <c r="B1564" s="3" t="s">
        <v>37</v>
      </c>
      <c r="C1564" s="3">
        <v>97.5</v>
      </c>
      <c r="D1564" s="3" t="s">
        <v>35</v>
      </c>
      <c r="E1564" s="3">
        <v>80.3</v>
      </c>
      <c r="F1564" s="3">
        <v>1</v>
      </c>
      <c r="G1564" s="3">
        <v>99</v>
      </c>
      <c r="H1564" s="3">
        <v>81</v>
      </c>
      <c r="I1564" s="3">
        <v>95</v>
      </c>
      <c r="J1564" s="3">
        <v>95</v>
      </c>
      <c r="K1564" s="3">
        <v>93</v>
      </c>
      <c r="L1564" s="3"/>
      <c r="M1564" s="3">
        <v>90</v>
      </c>
      <c r="N1564" s="3"/>
      <c r="O1564" s="4">
        <f>MAX(G1564:H1564)</f>
        <v>99</v>
      </c>
      <c r="P1564" s="4">
        <f>MAX(I1564:J1564)</f>
        <v>95</v>
      </c>
      <c r="Q1564" s="4">
        <f>ABS(O1564-C1564)</f>
        <v>1.5</v>
      </c>
      <c r="R1564" s="4">
        <f>ABS(P1564-C1564)</f>
        <v>2.5</v>
      </c>
      <c r="S1564" s="4" t="b">
        <f ca="1">OR(O1564=0,P1564=0,Q1564&gt;$Q$1,R1564&gt;$R$1,W1564="N", V1564=2)</f>
        <v>0</v>
      </c>
      <c r="T1564" s="4" t="str">
        <f>TRIM(CLEAN(D1564))</f>
        <v>برنامج بكالوريوس هندسة الميكاترونيكس</v>
      </c>
      <c r="U1564" s="4">
        <f>COUNTIF(T:T,T1564)</f>
        <v>291</v>
      </c>
      <c r="V1564" s="4">
        <f>IF(E1564&lt;60, 0, IF(E1564&lt;70,2, IF(E1564&lt;80, 3, IF(E1564&lt;90,4, IF(E1564&lt;=100, 5, "?")))))</f>
        <v>4</v>
      </c>
      <c r="W1564" s="4" t="str" cm="1">
        <f t="array" aca="1" ref="W1564" ca="1">_xlfn.IFNA(INDIRECT($Y$1&amp;"!"&amp;W$1&amp;$Y1564),"N")</f>
        <v>B</v>
      </c>
      <c r="X1564" s="4">
        <f ca="1">COUNTIF(W:W,W1564)</f>
        <v>291</v>
      </c>
      <c r="Y1564" s="4">
        <f>MATCH(T1564,Coding!J:J,0)</f>
        <v>6</v>
      </c>
      <c r="Z1564" s="4" t="str" cm="1">
        <f t="array" aca="1" ref="Z1564" ca="1">_xlfn.IFNA(INDIRECT($Y$1&amp;"!"&amp;Z$1&amp;$Y1564),-1)</f>
        <v>B</v>
      </c>
      <c r="AA1564" s="4" cm="1">
        <f t="array" aca="1" ref="AA1564" ca="1">_xlfn.IFNA(INDIRECT($Y$1&amp;"!"&amp;AA$1&amp;$Y1564),-1)</f>
        <v>0</v>
      </c>
      <c r="AB1564" s="4" cm="1">
        <f t="array" aca="1" ref="AB1564" ca="1">_xlfn.IFNA(INDIRECT($Y$1&amp;"!"&amp;AB$1&amp;$Y1564),-1)</f>
        <v>0</v>
      </c>
      <c r="AC1564" s="4" cm="1">
        <f t="array" aca="1" ref="AC1564" ca="1">_xlfn.IFNA(INDIRECT($Y$1&amp;"!"&amp;AC$1&amp;$Y1564),-1)</f>
        <v>1</v>
      </c>
      <c r="AD1564" s="4" cm="1">
        <f t="array" aca="1" ref="AD1564" ca="1">_xlfn.IFNA(INDIRECT($Y$1&amp;"!"&amp;AD$1&amp;$Y1564),-1)</f>
        <v>1</v>
      </c>
      <c r="AE1564" s="4" cm="1">
        <f t="array" aca="1" ref="AE1564" ca="1">_xlfn.IFNA(INDIRECT($Y$1&amp;"!"&amp;AE$1&amp;$Y1564),-1)</f>
        <v>1</v>
      </c>
      <c r="AF1564" s="4" t="str">
        <f ca="1">_xlfn.CONCAT(W1564, "-",V1564)</f>
        <v>B-4</v>
      </c>
      <c r="AG1564" s="4" t="str">
        <f>TEXT(ROW()-2, "0000")</f>
        <v>1562</v>
      </c>
      <c r="AH1564" s="4" t="str">
        <f>IF(TRIM(CLEAN(A1564))="m", "male", IF(TRIM(CLEAN(A1564))="f","female", "missing"))</f>
        <v>male</v>
      </c>
      <c r="AI1564" s="4">
        <f>C1564</f>
        <v>97.5</v>
      </c>
      <c r="AJ1564" s="4">
        <f>O1564</f>
        <v>99</v>
      </c>
      <c r="AK1564" s="4">
        <f>P1564</f>
        <v>95</v>
      </c>
      <c r="AL1564" s="4">
        <f>IF(AI1564&lt;60, 0, IF(AI1564&lt;70,2, IF(AI1564&lt;80, 3, IF(AI1564&lt;90,4, IF(AI1564&lt;=100, 5, "?")))))</f>
        <v>5</v>
      </c>
      <c r="AM1564" s="4">
        <f>IF(AJ1564&lt;60, 0, IF(AJ1564&lt;70,2, IF(AJ1564&lt;80, 3, IF(AJ1564&lt;90,4, IF(AJ1564&lt;=100, 5, "?")))))</f>
        <v>5</v>
      </c>
      <c r="AN1564" s="4">
        <f>IF(AK1564&lt;60, 0, IF(AK1564&lt;70,2, IF(AK1564&lt;80, 3, IF(AK1564&lt;90,4, IF(AK1564&lt;=100, 5, "?")))))</f>
        <v>5</v>
      </c>
      <c r="AO1564" s="4">
        <f ca="1">AA1564</f>
        <v>0</v>
      </c>
      <c r="AP1564" s="4">
        <f ca="1">AB1564</f>
        <v>0</v>
      </c>
      <c r="AQ1564" s="4">
        <f ca="1">AC1564</f>
        <v>1</v>
      </c>
      <c r="AR1564" s="4">
        <f ca="1">AD1564</f>
        <v>1</v>
      </c>
      <c r="AS1564" s="4">
        <f ca="1">AE1564</f>
        <v>1</v>
      </c>
      <c r="AT1564" s="4" t="str">
        <f ca="1">Z1564</f>
        <v>B</v>
      </c>
      <c r="AU1564" s="4">
        <f>E1564</f>
        <v>80.3</v>
      </c>
      <c r="AV1564" s="4">
        <f>IF(AU1564&lt;60, 0, IF(AU1564&lt;70,2, IF(AU1564&lt;80, 3, IF(AU1564&lt;90,4, IF(AU1564&lt;=100, 5, "?")))))</f>
        <v>4</v>
      </c>
    </row>
    <row r="1565" spans="1:48" x14ac:dyDescent="0.2">
      <c r="A1565" s="2" t="s">
        <v>13</v>
      </c>
      <c r="B1565" s="3" t="s">
        <v>26</v>
      </c>
      <c r="C1565" s="3">
        <v>95.5</v>
      </c>
      <c r="D1565" s="3" t="s">
        <v>26</v>
      </c>
      <c r="E1565" s="3">
        <v>91.5</v>
      </c>
      <c r="F1565" s="3">
        <v>1</v>
      </c>
      <c r="G1565" s="3">
        <v>97</v>
      </c>
      <c r="H1565" s="3">
        <v>90</v>
      </c>
      <c r="I1565" s="3">
        <v>97</v>
      </c>
      <c r="J1565" s="3">
        <v>93</v>
      </c>
      <c r="K1565" s="3">
        <v>94</v>
      </c>
      <c r="L1565" s="3"/>
      <c r="M1565" s="3">
        <v>74</v>
      </c>
      <c r="N1565" s="3"/>
      <c r="O1565" s="4">
        <f>MAX(G1565:H1565)</f>
        <v>97</v>
      </c>
      <c r="P1565" s="4">
        <f>MAX(I1565:J1565)</f>
        <v>97</v>
      </c>
      <c r="Q1565" s="4">
        <f>ABS(O1565-C1565)</f>
        <v>1.5</v>
      </c>
      <c r="R1565" s="4">
        <f>ABS(P1565-C1565)</f>
        <v>1.5</v>
      </c>
      <c r="S1565" s="4" t="b">
        <f ca="1">OR(O1565=0,P1565=0,Q1565&gt;$Q$1,R1565&gt;$R$1,W1565="N", V1565=2)</f>
        <v>0</v>
      </c>
      <c r="T1565" s="4" t="str">
        <f>TRIM(CLEAN(D1565))</f>
        <v>برنامج بكالوريوس الهندسة المدنية</v>
      </c>
      <c r="U1565" s="4">
        <f>COUNTIF(T:T,T1565)</f>
        <v>723</v>
      </c>
      <c r="V1565" s="4">
        <f>IF(E1565&lt;60, 0, IF(E1565&lt;70,2, IF(E1565&lt;80, 3, IF(E1565&lt;90,4, IF(E1565&lt;=100, 5, "?")))))</f>
        <v>5</v>
      </c>
      <c r="W1565" s="4" t="str" cm="1">
        <f t="array" aca="1" ref="W1565" ca="1">_xlfn.IFNA(INDIRECT($Y$1&amp;"!"&amp;W$1&amp;$Y1565),"N")</f>
        <v>C</v>
      </c>
      <c r="X1565" s="4">
        <f ca="1">COUNTIF(W:W,W1565)</f>
        <v>747</v>
      </c>
      <c r="Y1565" s="4">
        <f>MATCH(T1565,Coding!J:J,0)</f>
        <v>8</v>
      </c>
      <c r="Z1565" s="4" t="str" cm="1">
        <f t="array" aca="1" ref="Z1565" ca="1">_xlfn.IFNA(INDIRECT($Y$1&amp;"!"&amp;Z$1&amp;$Y1565),-1)</f>
        <v>C</v>
      </c>
      <c r="AA1565" s="4" cm="1">
        <f t="array" aca="1" ref="AA1565" ca="1">_xlfn.IFNA(INDIRECT($Y$1&amp;"!"&amp;AA$1&amp;$Y1565),-1)</f>
        <v>1</v>
      </c>
      <c r="AB1565" s="4" cm="1">
        <f t="array" aca="1" ref="AB1565" ca="1">_xlfn.IFNA(INDIRECT($Y$1&amp;"!"&amp;AB$1&amp;$Y1565),-1)</f>
        <v>1</v>
      </c>
      <c r="AC1565" s="4" cm="1">
        <f t="array" aca="1" ref="AC1565" ca="1">_xlfn.IFNA(INDIRECT($Y$1&amp;"!"&amp;AC$1&amp;$Y1565),-1)</f>
        <v>1</v>
      </c>
      <c r="AD1565" s="4" cm="1">
        <f t="array" aca="1" ref="AD1565" ca="1">_xlfn.IFNA(INDIRECT($Y$1&amp;"!"&amp;AD$1&amp;$Y1565),-1)</f>
        <v>0</v>
      </c>
      <c r="AE1565" s="4" cm="1">
        <f t="array" aca="1" ref="AE1565" ca="1">_xlfn.IFNA(INDIRECT($Y$1&amp;"!"&amp;AE$1&amp;$Y1565),-1)</f>
        <v>0</v>
      </c>
      <c r="AF1565" s="4" t="str">
        <f ca="1">_xlfn.CONCAT(W1565, "-",V1565)</f>
        <v>C-5</v>
      </c>
      <c r="AG1565" s="4" t="str">
        <f>TEXT(ROW()-2, "0000")</f>
        <v>1563</v>
      </c>
      <c r="AH1565" s="4" t="str">
        <f>IF(TRIM(CLEAN(A1565))="m", "male", IF(TRIM(CLEAN(A1565))="f","female", "missing"))</f>
        <v>male</v>
      </c>
      <c r="AI1565" s="4">
        <f>C1565</f>
        <v>95.5</v>
      </c>
      <c r="AJ1565" s="4">
        <f>O1565</f>
        <v>97</v>
      </c>
      <c r="AK1565" s="4">
        <f>P1565</f>
        <v>97</v>
      </c>
      <c r="AL1565" s="4">
        <f>IF(AI1565&lt;60, 0, IF(AI1565&lt;70,2, IF(AI1565&lt;80, 3, IF(AI1565&lt;90,4, IF(AI1565&lt;=100, 5, "?")))))</f>
        <v>5</v>
      </c>
      <c r="AM1565" s="4">
        <f>IF(AJ1565&lt;60, 0, IF(AJ1565&lt;70,2, IF(AJ1565&lt;80, 3, IF(AJ1565&lt;90,4, IF(AJ1565&lt;=100, 5, "?")))))</f>
        <v>5</v>
      </c>
      <c r="AN1565" s="4">
        <f>IF(AK1565&lt;60, 0, IF(AK1565&lt;70,2, IF(AK1565&lt;80, 3, IF(AK1565&lt;90,4, IF(AK1565&lt;=100, 5, "?")))))</f>
        <v>5</v>
      </c>
      <c r="AO1565" s="4">
        <f ca="1">AA1565</f>
        <v>1</v>
      </c>
      <c r="AP1565" s="4">
        <f ca="1">AB1565</f>
        <v>1</v>
      </c>
      <c r="AQ1565" s="4">
        <f ca="1">AC1565</f>
        <v>1</v>
      </c>
      <c r="AR1565" s="4">
        <f ca="1">AD1565</f>
        <v>0</v>
      </c>
      <c r="AS1565" s="4">
        <f ca="1">AE1565</f>
        <v>0</v>
      </c>
      <c r="AT1565" s="4" t="str">
        <f ca="1">Z1565</f>
        <v>C</v>
      </c>
      <c r="AU1565" s="4">
        <f>E1565</f>
        <v>91.5</v>
      </c>
      <c r="AV1565" s="4">
        <f>IF(AU1565&lt;60, 0, IF(AU1565&lt;70,2, IF(AU1565&lt;80, 3, IF(AU1565&lt;90,4, IF(AU1565&lt;=100, 5, "?")))))</f>
        <v>5</v>
      </c>
    </row>
    <row r="1566" spans="1:48" x14ac:dyDescent="0.2">
      <c r="A1566" s="2" t="s">
        <v>13</v>
      </c>
      <c r="B1566" s="3" t="s">
        <v>26</v>
      </c>
      <c r="C1566" s="3">
        <v>97.5</v>
      </c>
      <c r="D1566" s="3" t="s">
        <v>26</v>
      </c>
      <c r="E1566" s="3">
        <v>91.1</v>
      </c>
      <c r="F1566" s="3">
        <v>3</v>
      </c>
      <c r="G1566" s="3">
        <v>99</v>
      </c>
      <c r="H1566" s="3">
        <v>98</v>
      </c>
      <c r="I1566" s="3">
        <v>99</v>
      </c>
      <c r="J1566" s="3">
        <v>99</v>
      </c>
      <c r="K1566" s="3"/>
      <c r="L1566" s="3"/>
      <c r="M1566" s="3">
        <v>0</v>
      </c>
      <c r="N1566" s="3"/>
      <c r="O1566" s="4">
        <f>MAX(G1566:H1566)</f>
        <v>99</v>
      </c>
      <c r="P1566" s="4">
        <f>MAX(I1566:J1566)</f>
        <v>99</v>
      </c>
      <c r="Q1566" s="4">
        <f>ABS(O1566-C1566)</f>
        <v>1.5</v>
      </c>
      <c r="R1566" s="4">
        <f>ABS(P1566-C1566)</f>
        <v>1.5</v>
      </c>
      <c r="S1566" s="4" t="b">
        <f ca="1">OR(O1566=0,P1566=0,Q1566&gt;$Q$1,R1566&gt;$R$1,W1566="N", V1566=2)</f>
        <v>0</v>
      </c>
      <c r="T1566" s="4" t="str">
        <f>TRIM(CLEAN(D1566))</f>
        <v>برنامج بكالوريوس الهندسة المدنية</v>
      </c>
      <c r="U1566" s="4">
        <f>COUNTIF(T:T,T1566)</f>
        <v>723</v>
      </c>
      <c r="V1566" s="4">
        <f>IF(E1566&lt;60, 0, IF(E1566&lt;70,2, IF(E1566&lt;80, 3, IF(E1566&lt;90,4, IF(E1566&lt;=100, 5, "?")))))</f>
        <v>5</v>
      </c>
      <c r="W1566" s="4" t="str" cm="1">
        <f t="array" aca="1" ref="W1566" ca="1">_xlfn.IFNA(INDIRECT($Y$1&amp;"!"&amp;W$1&amp;$Y1566),"N")</f>
        <v>C</v>
      </c>
      <c r="X1566" s="4">
        <f ca="1">COUNTIF(W:W,W1566)</f>
        <v>747</v>
      </c>
      <c r="Y1566" s="4">
        <f>MATCH(T1566,Coding!J:J,0)</f>
        <v>8</v>
      </c>
      <c r="Z1566" s="4" t="str" cm="1">
        <f t="array" aca="1" ref="Z1566" ca="1">_xlfn.IFNA(INDIRECT($Y$1&amp;"!"&amp;Z$1&amp;$Y1566),-1)</f>
        <v>C</v>
      </c>
      <c r="AA1566" s="4" cm="1">
        <f t="array" aca="1" ref="AA1566" ca="1">_xlfn.IFNA(INDIRECT($Y$1&amp;"!"&amp;AA$1&amp;$Y1566),-1)</f>
        <v>1</v>
      </c>
      <c r="AB1566" s="4" cm="1">
        <f t="array" aca="1" ref="AB1566" ca="1">_xlfn.IFNA(INDIRECT($Y$1&amp;"!"&amp;AB$1&amp;$Y1566),-1)</f>
        <v>1</v>
      </c>
      <c r="AC1566" s="4" cm="1">
        <f t="array" aca="1" ref="AC1566" ca="1">_xlfn.IFNA(INDIRECT($Y$1&amp;"!"&amp;AC$1&amp;$Y1566),-1)</f>
        <v>1</v>
      </c>
      <c r="AD1566" s="4" cm="1">
        <f t="array" aca="1" ref="AD1566" ca="1">_xlfn.IFNA(INDIRECT($Y$1&amp;"!"&amp;AD$1&amp;$Y1566),-1)</f>
        <v>0</v>
      </c>
      <c r="AE1566" s="4" cm="1">
        <f t="array" aca="1" ref="AE1566" ca="1">_xlfn.IFNA(INDIRECT($Y$1&amp;"!"&amp;AE$1&amp;$Y1566),-1)</f>
        <v>0</v>
      </c>
      <c r="AF1566" s="4" t="str">
        <f ca="1">_xlfn.CONCAT(W1566, "-",V1566)</f>
        <v>C-5</v>
      </c>
      <c r="AG1566" s="4" t="str">
        <f>TEXT(ROW()-2, "0000")</f>
        <v>1564</v>
      </c>
      <c r="AH1566" s="4" t="str">
        <f>IF(TRIM(CLEAN(A1566))="m", "male", IF(TRIM(CLEAN(A1566))="f","female", "missing"))</f>
        <v>male</v>
      </c>
      <c r="AI1566" s="4">
        <f>C1566</f>
        <v>97.5</v>
      </c>
      <c r="AJ1566" s="4">
        <f>O1566</f>
        <v>99</v>
      </c>
      <c r="AK1566" s="4">
        <f>P1566</f>
        <v>99</v>
      </c>
      <c r="AL1566" s="4">
        <f>IF(AI1566&lt;60, 0, IF(AI1566&lt;70,2, IF(AI1566&lt;80, 3, IF(AI1566&lt;90,4, IF(AI1566&lt;=100, 5, "?")))))</f>
        <v>5</v>
      </c>
      <c r="AM1566" s="4">
        <f>IF(AJ1566&lt;60, 0, IF(AJ1566&lt;70,2, IF(AJ1566&lt;80, 3, IF(AJ1566&lt;90,4, IF(AJ1566&lt;=100, 5, "?")))))</f>
        <v>5</v>
      </c>
      <c r="AN1566" s="4">
        <f>IF(AK1566&lt;60, 0, IF(AK1566&lt;70,2, IF(AK1566&lt;80, 3, IF(AK1566&lt;90,4, IF(AK1566&lt;=100, 5, "?")))))</f>
        <v>5</v>
      </c>
      <c r="AO1566" s="4">
        <f ca="1">AA1566</f>
        <v>1</v>
      </c>
      <c r="AP1566" s="4">
        <f ca="1">AB1566</f>
        <v>1</v>
      </c>
      <c r="AQ1566" s="4">
        <f ca="1">AC1566</f>
        <v>1</v>
      </c>
      <c r="AR1566" s="4">
        <f ca="1">AD1566</f>
        <v>0</v>
      </c>
      <c r="AS1566" s="4">
        <f ca="1">AE1566</f>
        <v>0</v>
      </c>
      <c r="AT1566" s="4" t="str">
        <f ca="1">Z1566</f>
        <v>C</v>
      </c>
      <c r="AU1566" s="4">
        <f>E1566</f>
        <v>91.1</v>
      </c>
      <c r="AV1566" s="4">
        <f>IF(AU1566&lt;60, 0, IF(AU1566&lt;70,2, IF(AU1566&lt;80, 3, IF(AU1566&lt;90,4, IF(AU1566&lt;=100, 5, "?")))))</f>
        <v>5</v>
      </c>
    </row>
    <row r="1567" spans="1:48" x14ac:dyDescent="0.2">
      <c r="A1567" s="2" t="s">
        <v>16</v>
      </c>
      <c r="B1567" s="3" t="s">
        <v>37</v>
      </c>
      <c r="C1567" s="3">
        <v>90.5</v>
      </c>
      <c r="D1567" s="3" t="s">
        <v>14</v>
      </c>
      <c r="E1567" s="3">
        <v>71</v>
      </c>
      <c r="F1567" s="3">
        <v>1</v>
      </c>
      <c r="G1567" s="3">
        <v>92</v>
      </c>
      <c r="H1567" s="3">
        <v>80</v>
      </c>
      <c r="I1567" s="3">
        <v>68</v>
      </c>
      <c r="J1567" s="3">
        <v>84</v>
      </c>
      <c r="K1567" s="3">
        <v>60</v>
      </c>
      <c r="L1567" s="3"/>
      <c r="M1567" s="3">
        <v>90</v>
      </c>
      <c r="N1567" s="3"/>
      <c r="O1567" s="4">
        <f>MAX(G1567:H1567)</f>
        <v>92</v>
      </c>
      <c r="P1567" s="4">
        <f>MAX(I1567:J1567)</f>
        <v>84</v>
      </c>
      <c r="Q1567" s="4">
        <f>ABS(O1567-C1567)</f>
        <v>1.5</v>
      </c>
      <c r="R1567" s="4">
        <f>ABS(P1567-C1567)</f>
        <v>6.5</v>
      </c>
      <c r="S1567" s="4" t="b">
        <f ca="1">OR(O1567=0,P1567=0,Q1567&gt;$Q$1,R1567&gt;$R$1,W1567="N", V1567=2)</f>
        <v>0</v>
      </c>
      <c r="T1567" s="4" t="str">
        <f>TRIM(CLEAN(D1567))</f>
        <v>برنامج بكالوريوس الهندسة الكهربائية</v>
      </c>
      <c r="U1567" s="4">
        <f>COUNTIF(T:T,T1567)</f>
        <v>420</v>
      </c>
      <c r="V1567" s="4">
        <f>IF(E1567&lt;60, 0, IF(E1567&lt;70,2, IF(E1567&lt;80, 3, IF(E1567&lt;90,4, IF(E1567&lt;=100, 5, "?")))))</f>
        <v>3</v>
      </c>
      <c r="W1567" s="4" t="str" cm="1">
        <f t="array" aca="1" ref="W1567" ca="1">_xlfn.IFNA(INDIRECT($Y$1&amp;"!"&amp;W$1&amp;$Y1567),"N")</f>
        <v>F</v>
      </c>
      <c r="X1567" s="4">
        <f ca="1">COUNTIF(W:W,W1567)</f>
        <v>420</v>
      </c>
      <c r="Y1567" s="4">
        <f>MATCH(T1567,Coding!J:J,0)</f>
        <v>11</v>
      </c>
      <c r="Z1567" s="4" t="str" cm="1">
        <f t="array" aca="1" ref="Z1567" ca="1">_xlfn.IFNA(INDIRECT($Y$1&amp;"!"&amp;Z$1&amp;$Y1567),-1)</f>
        <v>F</v>
      </c>
      <c r="AA1567" s="4" cm="1">
        <f t="array" aca="1" ref="AA1567" ca="1">_xlfn.IFNA(INDIRECT($Y$1&amp;"!"&amp;AA$1&amp;$Y1567),-1)</f>
        <v>0</v>
      </c>
      <c r="AB1567" s="4" cm="1">
        <f t="array" aca="1" ref="AB1567" ca="1">_xlfn.IFNA(INDIRECT($Y$1&amp;"!"&amp;AB$1&amp;$Y1567),-1)</f>
        <v>1</v>
      </c>
      <c r="AC1567" s="4" cm="1">
        <f t="array" aca="1" ref="AC1567" ca="1">_xlfn.IFNA(INDIRECT($Y$1&amp;"!"&amp;AC$1&amp;$Y1567),-1)</f>
        <v>0</v>
      </c>
      <c r="AD1567" s="4" cm="1">
        <f t="array" aca="1" ref="AD1567" ca="1">_xlfn.IFNA(INDIRECT($Y$1&amp;"!"&amp;AD$1&amp;$Y1567),-1)</f>
        <v>1</v>
      </c>
      <c r="AE1567" s="4" cm="1">
        <f t="array" aca="1" ref="AE1567" ca="1">_xlfn.IFNA(INDIRECT($Y$1&amp;"!"&amp;AE$1&amp;$Y1567),-1)</f>
        <v>0</v>
      </c>
      <c r="AF1567" s="4" t="str">
        <f ca="1">_xlfn.CONCAT(W1567, "-",V1567)</f>
        <v>F-3</v>
      </c>
      <c r="AG1567" s="4" t="str">
        <f>TEXT(ROW()-2, "0000")</f>
        <v>1565</v>
      </c>
      <c r="AH1567" s="4" t="str">
        <f>IF(TRIM(CLEAN(A1567))="m", "male", IF(TRIM(CLEAN(A1567))="f","female", "missing"))</f>
        <v>female</v>
      </c>
      <c r="AI1567" s="4">
        <f>C1567</f>
        <v>90.5</v>
      </c>
      <c r="AJ1567" s="4">
        <f>O1567</f>
        <v>92</v>
      </c>
      <c r="AK1567" s="4">
        <f>P1567</f>
        <v>84</v>
      </c>
      <c r="AL1567" s="4">
        <f>IF(AI1567&lt;60, 0, IF(AI1567&lt;70,2, IF(AI1567&lt;80, 3, IF(AI1567&lt;90,4, IF(AI1567&lt;=100, 5, "?")))))</f>
        <v>5</v>
      </c>
      <c r="AM1567" s="4">
        <f>IF(AJ1567&lt;60, 0, IF(AJ1567&lt;70,2, IF(AJ1567&lt;80, 3, IF(AJ1567&lt;90,4, IF(AJ1567&lt;=100, 5, "?")))))</f>
        <v>5</v>
      </c>
      <c r="AN1567" s="4">
        <f>IF(AK1567&lt;60, 0, IF(AK1567&lt;70,2, IF(AK1567&lt;80, 3, IF(AK1567&lt;90,4, IF(AK1567&lt;=100, 5, "?")))))</f>
        <v>4</v>
      </c>
      <c r="AO1567" s="4">
        <f ca="1">AA1567</f>
        <v>0</v>
      </c>
      <c r="AP1567" s="4">
        <f ca="1">AB1567</f>
        <v>1</v>
      </c>
      <c r="AQ1567" s="4">
        <f ca="1">AC1567</f>
        <v>0</v>
      </c>
      <c r="AR1567" s="4">
        <f ca="1">AD1567</f>
        <v>1</v>
      </c>
      <c r="AS1567" s="4">
        <f ca="1">AE1567</f>
        <v>0</v>
      </c>
      <c r="AT1567" s="4" t="str">
        <f ca="1">Z1567</f>
        <v>F</v>
      </c>
      <c r="AU1567" s="4">
        <f>E1567</f>
        <v>71</v>
      </c>
      <c r="AV1567" s="4">
        <f>IF(AU1567&lt;60, 0, IF(AU1567&lt;70,2, IF(AU1567&lt;80, 3, IF(AU1567&lt;90,4, IF(AU1567&lt;=100, 5, "?")))))</f>
        <v>3</v>
      </c>
    </row>
    <row r="1568" spans="1:48" x14ac:dyDescent="0.2">
      <c r="A1568" s="2" t="s">
        <v>16</v>
      </c>
      <c r="B1568" s="3" t="s">
        <v>37</v>
      </c>
      <c r="C1568" s="3">
        <v>80.5</v>
      </c>
      <c r="D1568" s="3" t="s">
        <v>27</v>
      </c>
      <c r="E1568" s="3">
        <v>70.5</v>
      </c>
      <c r="F1568" s="3">
        <v>1</v>
      </c>
      <c r="G1568" s="3">
        <v>81</v>
      </c>
      <c r="H1568" s="3">
        <v>82</v>
      </c>
      <c r="I1568" s="3">
        <v>60</v>
      </c>
      <c r="J1568" s="3">
        <v>76</v>
      </c>
      <c r="K1568" s="3"/>
      <c r="L1568" s="3"/>
      <c r="M1568" s="3">
        <v>77</v>
      </c>
      <c r="N1568" s="3"/>
      <c r="O1568" s="4">
        <f>MAX(G1568:H1568)</f>
        <v>82</v>
      </c>
      <c r="P1568" s="4">
        <f>MAX(I1568:J1568)</f>
        <v>76</v>
      </c>
      <c r="Q1568" s="4">
        <f>ABS(O1568-C1568)</f>
        <v>1.5</v>
      </c>
      <c r="R1568" s="4">
        <f>ABS(P1568-C1568)</f>
        <v>4.5</v>
      </c>
      <c r="S1568" s="4" t="b">
        <f ca="1">OR(O1568=0,P1568=0,Q1568&gt;$Q$1,R1568&gt;$R$1,W1568="N", V1568=2)</f>
        <v>0</v>
      </c>
      <c r="T1568" s="4" t="str">
        <f>TRIM(CLEAN(D1568))</f>
        <v>برنامج بكالوريوس الهندسة المعمارية</v>
      </c>
      <c r="U1568" s="4">
        <f>COUNTIF(T:T,T1568)</f>
        <v>391</v>
      </c>
      <c r="V1568" s="4">
        <f>IF(E1568&lt;60, 0, IF(E1568&lt;70,2, IF(E1568&lt;80, 3, IF(E1568&lt;90,4, IF(E1568&lt;=100, 5, "?")))))</f>
        <v>3</v>
      </c>
      <c r="W1568" s="4" t="str" cm="1">
        <f t="array" aca="1" ref="W1568" ca="1">_xlfn.IFNA(INDIRECT($Y$1&amp;"!"&amp;W$1&amp;$Y1568),"N")</f>
        <v>G</v>
      </c>
      <c r="X1568" s="4">
        <f ca="1">COUNTIF(W:W,W1568)</f>
        <v>391</v>
      </c>
      <c r="Y1568" s="4">
        <f>MATCH(T1568,Coding!J:J,0)</f>
        <v>12</v>
      </c>
      <c r="Z1568" s="4" t="str" cm="1">
        <f t="array" aca="1" ref="Z1568" ca="1">_xlfn.IFNA(INDIRECT($Y$1&amp;"!"&amp;Z$1&amp;$Y1568),-1)</f>
        <v>G</v>
      </c>
      <c r="AA1568" s="4" cm="1">
        <f t="array" aca="1" ref="AA1568" ca="1">_xlfn.IFNA(INDIRECT($Y$1&amp;"!"&amp;AA$1&amp;$Y1568),-1)</f>
        <v>1</v>
      </c>
      <c r="AB1568" s="4" cm="1">
        <f t="array" aca="1" ref="AB1568" ca="1">_xlfn.IFNA(INDIRECT($Y$1&amp;"!"&amp;AB$1&amp;$Y1568),-1)</f>
        <v>1</v>
      </c>
      <c r="AC1568" s="4" cm="1">
        <f t="array" aca="1" ref="AC1568" ca="1">_xlfn.IFNA(INDIRECT($Y$1&amp;"!"&amp;AC$1&amp;$Y1568),-1)</f>
        <v>1</v>
      </c>
      <c r="AD1568" s="4" cm="1">
        <f t="array" aca="1" ref="AD1568" ca="1">_xlfn.IFNA(INDIRECT($Y$1&amp;"!"&amp;AD$1&amp;$Y1568),-1)</f>
        <v>0</v>
      </c>
      <c r="AE1568" s="4" cm="1">
        <f t="array" aca="1" ref="AE1568" ca="1">_xlfn.IFNA(INDIRECT($Y$1&amp;"!"&amp;AE$1&amp;$Y1568),-1)</f>
        <v>0</v>
      </c>
      <c r="AF1568" s="4" t="str">
        <f ca="1">_xlfn.CONCAT(W1568, "-",V1568)</f>
        <v>G-3</v>
      </c>
      <c r="AG1568" s="4" t="str">
        <f>TEXT(ROW()-2, "0000")</f>
        <v>1566</v>
      </c>
      <c r="AH1568" s="4" t="str">
        <f>IF(TRIM(CLEAN(A1568))="m", "male", IF(TRIM(CLEAN(A1568))="f","female", "missing"))</f>
        <v>female</v>
      </c>
      <c r="AI1568" s="4">
        <f>C1568</f>
        <v>80.5</v>
      </c>
      <c r="AJ1568" s="4">
        <f>O1568</f>
        <v>82</v>
      </c>
      <c r="AK1568" s="4">
        <f>P1568</f>
        <v>76</v>
      </c>
      <c r="AL1568" s="4">
        <f>IF(AI1568&lt;60, 0, IF(AI1568&lt;70,2, IF(AI1568&lt;80, 3, IF(AI1568&lt;90,4, IF(AI1568&lt;=100, 5, "?")))))</f>
        <v>4</v>
      </c>
      <c r="AM1568" s="4">
        <f>IF(AJ1568&lt;60, 0, IF(AJ1568&lt;70,2, IF(AJ1568&lt;80, 3, IF(AJ1568&lt;90,4, IF(AJ1568&lt;=100, 5, "?")))))</f>
        <v>4</v>
      </c>
      <c r="AN1568" s="4">
        <f>IF(AK1568&lt;60, 0, IF(AK1568&lt;70,2, IF(AK1568&lt;80, 3, IF(AK1568&lt;90,4, IF(AK1568&lt;=100, 5, "?")))))</f>
        <v>3</v>
      </c>
      <c r="AO1568" s="4">
        <f ca="1">AA1568</f>
        <v>1</v>
      </c>
      <c r="AP1568" s="4">
        <f ca="1">AB1568</f>
        <v>1</v>
      </c>
      <c r="AQ1568" s="4">
        <f ca="1">AC1568</f>
        <v>1</v>
      </c>
      <c r="AR1568" s="4">
        <f ca="1">AD1568</f>
        <v>0</v>
      </c>
      <c r="AS1568" s="4">
        <f ca="1">AE1568</f>
        <v>0</v>
      </c>
      <c r="AT1568" s="4" t="str">
        <f ca="1">Z1568</f>
        <v>G</v>
      </c>
      <c r="AU1568" s="4">
        <f>E1568</f>
        <v>70.5</v>
      </c>
      <c r="AV1568" s="4">
        <f>IF(AU1568&lt;60, 0, IF(AU1568&lt;70,2, IF(AU1568&lt;80, 3, IF(AU1568&lt;90,4, IF(AU1568&lt;=100, 5, "?")))))</f>
        <v>3</v>
      </c>
    </row>
    <row r="1569" spans="1:48" x14ac:dyDescent="0.2">
      <c r="A1569" s="2" t="s">
        <v>13</v>
      </c>
      <c r="B1569" s="3" t="s">
        <v>37</v>
      </c>
      <c r="C1569" s="3">
        <v>90.5</v>
      </c>
      <c r="D1569" s="3" t="s">
        <v>27</v>
      </c>
      <c r="E1569" s="3">
        <v>74.099999999999994</v>
      </c>
      <c r="F1569" s="3">
        <v>1</v>
      </c>
      <c r="G1569" s="3">
        <v>92</v>
      </c>
      <c r="H1569" s="3">
        <v>74</v>
      </c>
      <c r="I1569" s="3">
        <v>88</v>
      </c>
      <c r="J1569" s="3">
        <v>76</v>
      </c>
      <c r="K1569" s="3"/>
      <c r="L1569" s="3"/>
      <c r="M1569" s="3">
        <v>91</v>
      </c>
      <c r="N1569" s="3"/>
      <c r="O1569" s="4">
        <f>MAX(G1569:H1569)</f>
        <v>92</v>
      </c>
      <c r="P1569" s="4">
        <f>MAX(I1569:J1569)</f>
        <v>88</v>
      </c>
      <c r="Q1569" s="4">
        <f>ABS(O1569-C1569)</f>
        <v>1.5</v>
      </c>
      <c r="R1569" s="4">
        <f>ABS(P1569-C1569)</f>
        <v>2.5</v>
      </c>
      <c r="S1569" s="4" t="b">
        <f ca="1">OR(O1569=0,P1569=0,Q1569&gt;$Q$1,R1569&gt;$R$1,W1569="N", V1569=2)</f>
        <v>0</v>
      </c>
      <c r="T1569" s="4" t="str">
        <f>TRIM(CLEAN(D1569))</f>
        <v>برنامج بكالوريوس الهندسة المعمارية</v>
      </c>
      <c r="U1569" s="4">
        <f>COUNTIF(T:T,T1569)</f>
        <v>391</v>
      </c>
      <c r="V1569" s="4">
        <f>IF(E1569&lt;60, 0, IF(E1569&lt;70,2, IF(E1569&lt;80, 3, IF(E1569&lt;90,4, IF(E1569&lt;=100, 5, "?")))))</f>
        <v>3</v>
      </c>
      <c r="W1569" s="4" t="str" cm="1">
        <f t="array" aca="1" ref="W1569" ca="1">_xlfn.IFNA(INDIRECT($Y$1&amp;"!"&amp;W$1&amp;$Y1569),"N")</f>
        <v>G</v>
      </c>
      <c r="X1569" s="4">
        <f ca="1">COUNTIF(W:W,W1569)</f>
        <v>391</v>
      </c>
      <c r="Y1569" s="4">
        <f>MATCH(T1569,Coding!J:J,0)</f>
        <v>12</v>
      </c>
      <c r="Z1569" s="4" t="str" cm="1">
        <f t="array" aca="1" ref="Z1569" ca="1">_xlfn.IFNA(INDIRECT($Y$1&amp;"!"&amp;Z$1&amp;$Y1569),-1)</f>
        <v>G</v>
      </c>
      <c r="AA1569" s="4" cm="1">
        <f t="array" aca="1" ref="AA1569" ca="1">_xlfn.IFNA(INDIRECT($Y$1&amp;"!"&amp;AA$1&amp;$Y1569),-1)</f>
        <v>1</v>
      </c>
      <c r="AB1569" s="4" cm="1">
        <f t="array" aca="1" ref="AB1569" ca="1">_xlfn.IFNA(INDIRECT($Y$1&amp;"!"&amp;AB$1&amp;$Y1569),-1)</f>
        <v>1</v>
      </c>
      <c r="AC1569" s="4" cm="1">
        <f t="array" aca="1" ref="AC1569" ca="1">_xlfn.IFNA(INDIRECT($Y$1&amp;"!"&amp;AC$1&amp;$Y1569),-1)</f>
        <v>1</v>
      </c>
      <c r="AD1569" s="4" cm="1">
        <f t="array" aca="1" ref="AD1569" ca="1">_xlfn.IFNA(INDIRECT($Y$1&amp;"!"&amp;AD$1&amp;$Y1569),-1)</f>
        <v>0</v>
      </c>
      <c r="AE1569" s="4" cm="1">
        <f t="array" aca="1" ref="AE1569" ca="1">_xlfn.IFNA(INDIRECT($Y$1&amp;"!"&amp;AE$1&amp;$Y1569),-1)</f>
        <v>0</v>
      </c>
      <c r="AF1569" s="4" t="str">
        <f ca="1">_xlfn.CONCAT(W1569, "-",V1569)</f>
        <v>G-3</v>
      </c>
      <c r="AG1569" s="4" t="str">
        <f>TEXT(ROW()-2, "0000")</f>
        <v>1567</v>
      </c>
      <c r="AH1569" s="4" t="str">
        <f>IF(TRIM(CLEAN(A1569))="m", "male", IF(TRIM(CLEAN(A1569))="f","female", "missing"))</f>
        <v>male</v>
      </c>
      <c r="AI1569" s="4">
        <f>C1569</f>
        <v>90.5</v>
      </c>
      <c r="AJ1569" s="4">
        <f>O1569</f>
        <v>92</v>
      </c>
      <c r="AK1569" s="4">
        <f>P1569</f>
        <v>88</v>
      </c>
      <c r="AL1569" s="4">
        <f>IF(AI1569&lt;60, 0, IF(AI1569&lt;70,2, IF(AI1569&lt;80, 3, IF(AI1569&lt;90,4, IF(AI1569&lt;=100, 5, "?")))))</f>
        <v>5</v>
      </c>
      <c r="AM1569" s="4">
        <f>IF(AJ1569&lt;60, 0, IF(AJ1569&lt;70,2, IF(AJ1569&lt;80, 3, IF(AJ1569&lt;90,4, IF(AJ1569&lt;=100, 5, "?")))))</f>
        <v>5</v>
      </c>
      <c r="AN1569" s="4">
        <f>IF(AK1569&lt;60, 0, IF(AK1569&lt;70,2, IF(AK1569&lt;80, 3, IF(AK1569&lt;90,4, IF(AK1569&lt;=100, 5, "?")))))</f>
        <v>4</v>
      </c>
      <c r="AO1569" s="4">
        <f ca="1">AA1569</f>
        <v>1</v>
      </c>
      <c r="AP1569" s="4">
        <f ca="1">AB1569</f>
        <v>1</v>
      </c>
      <c r="AQ1569" s="4">
        <f ca="1">AC1569</f>
        <v>1</v>
      </c>
      <c r="AR1569" s="4">
        <f ca="1">AD1569</f>
        <v>0</v>
      </c>
      <c r="AS1569" s="4">
        <f ca="1">AE1569</f>
        <v>0</v>
      </c>
      <c r="AT1569" s="4" t="str">
        <f ca="1">Z1569</f>
        <v>G</v>
      </c>
      <c r="AU1569" s="4">
        <f>E1569</f>
        <v>74.099999999999994</v>
      </c>
      <c r="AV1569" s="4">
        <f>IF(AU1569&lt;60, 0, IF(AU1569&lt;70,2, IF(AU1569&lt;80, 3, IF(AU1569&lt;90,4, IF(AU1569&lt;=100, 5, "?")))))</f>
        <v>3</v>
      </c>
    </row>
    <row r="1570" spans="1:48" x14ac:dyDescent="0.2">
      <c r="A1570" s="2" t="s">
        <v>16</v>
      </c>
      <c r="B1570" s="3" t="s">
        <v>37</v>
      </c>
      <c r="C1570" s="3">
        <v>93.5</v>
      </c>
      <c r="D1570" s="3" t="s">
        <v>27</v>
      </c>
      <c r="E1570" s="3">
        <v>75</v>
      </c>
      <c r="F1570" s="3">
        <v>1</v>
      </c>
      <c r="G1570" s="3">
        <v>92</v>
      </c>
      <c r="H1570" s="3">
        <v>65</v>
      </c>
      <c r="I1570" s="3">
        <v>75</v>
      </c>
      <c r="J1570" s="3">
        <v>76</v>
      </c>
      <c r="K1570" s="3"/>
      <c r="L1570" s="3"/>
      <c r="M1570" s="3">
        <v>81</v>
      </c>
      <c r="N1570" s="3"/>
      <c r="O1570" s="4">
        <f>MAX(G1570:H1570)</f>
        <v>92</v>
      </c>
      <c r="P1570" s="4">
        <f>MAX(I1570:J1570)</f>
        <v>76</v>
      </c>
      <c r="Q1570" s="4">
        <f>ABS(O1570-C1570)</f>
        <v>1.5</v>
      </c>
      <c r="R1570" s="4">
        <f>ABS(P1570-C1570)</f>
        <v>17.5</v>
      </c>
      <c r="S1570" s="4" t="b">
        <f ca="1">OR(O1570=0,P1570=0,Q1570&gt;$Q$1,R1570&gt;$R$1,W1570="N", V1570=2)</f>
        <v>0</v>
      </c>
      <c r="T1570" s="4" t="str">
        <f>TRIM(CLEAN(D1570))</f>
        <v>برنامج بكالوريوس الهندسة المعمارية</v>
      </c>
      <c r="U1570" s="4">
        <f>COUNTIF(T:T,T1570)</f>
        <v>391</v>
      </c>
      <c r="V1570" s="4">
        <f>IF(E1570&lt;60, 0, IF(E1570&lt;70,2, IF(E1570&lt;80, 3, IF(E1570&lt;90,4, IF(E1570&lt;=100, 5, "?")))))</f>
        <v>3</v>
      </c>
      <c r="W1570" s="4" t="str" cm="1">
        <f t="array" aca="1" ref="W1570" ca="1">_xlfn.IFNA(INDIRECT($Y$1&amp;"!"&amp;W$1&amp;$Y1570),"N")</f>
        <v>G</v>
      </c>
      <c r="X1570" s="4">
        <f ca="1">COUNTIF(W:W,W1570)</f>
        <v>391</v>
      </c>
      <c r="Y1570" s="4">
        <f>MATCH(T1570,Coding!J:J,0)</f>
        <v>12</v>
      </c>
      <c r="Z1570" s="4" t="str" cm="1">
        <f t="array" aca="1" ref="Z1570" ca="1">_xlfn.IFNA(INDIRECT($Y$1&amp;"!"&amp;Z$1&amp;$Y1570),-1)</f>
        <v>G</v>
      </c>
      <c r="AA1570" s="4" cm="1">
        <f t="array" aca="1" ref="AA1570" ca="1">_xlfn.IFNA(INDIRECT($Y$1&amp;"!"&amp;AA$1&amp;$Y1570),-1)</f>
        <v>1</v>
      </c>
      <c r="AB1570" s="4" cm="1">
        <f t="array" aca="1" ref="AB1570" ca="1">_xlfn.IFNA(INDIRECT($Y$1&amp;"!"&amp;AB$1&amp;$Y1570),-1)</f>
        <v>1</v>
      </c>
      <c r="AC1570" s="4" cm="1">
        <f t="array" aca="1" ref="AC1570" ca="1">_xlfn.IFNA(INDIRECT($Y$1&amp;"!"&amp;AC$1&amp;$Y1570),-1)</f>
        <v>1</v>
      </c>
      <c r="AD1570" s="4" cm="1">
        <f t="array" aca="1" ref="AD1570" ca="1">_xlfn.IFNA(INDIRECT($Y$1&amp;"!"&amp;AD$1&amp;$Y1570),-1)</f>
        <v>0</v>
      </c>
      <c r="AE1570" s="4" cm="1">
        <f t="array" aca="1" ref="AE1570" ca="1">_xlfn.IFNA(INDIRECT($Y$1&amp;"!"&amp;AE$1&amp;$Y1570),-1)</f>
        <v>0</v>
      </c>
      <c r="AF1570" s="4" t="str">
        <f ca="1">_xlfn.CONCAT(W1570, "-",V1570)</f>
        <v>G-3</v>
      </c>
      <c r="AG1570" s="4" t="str">
        <f>TEXT(ROW()-2, "0000")</f>
        <v>1568</v>
      </c>
      <c r="AH1570" s="4" t="str">
        <f>IF(TRIM(CLEAN(A1570))="m", "male", IF(TRIM(CLEAN(A1570))="f","female", "missing"))</f>
        <v>female</v>
      </c>
      <c r="AI1570" s="4">
        <f>C1570</f>
        <v>93.5</v>
      </c>
      <c r="AJ1570" s="4">
        <f>O1570</f>
        <v>92</v>
      </c>
      <c r="AK1570" s="4">
        <f>P1570</f>
        <v>76</v>
      </c>
      <c r="AL1570" s="4">
        <f>IF(AI1570&lt;60, 0, IF(AI1570&lt;70,2, IF(AI1570&lt;80, 3, IF(AI1570&lt;90,4, IF(AI1570&lt;=100, 5, "?")))))</f>
        <v>5</v>
      </c>
      <c r="AM1570" s="4">
        <f>IF(AJ1570&lt;60, 0, IF(AJ1570&lt;70,2, IF(AJ1570&lt;80, 3, IF(AJ1570&lt;90,4, IF(AJ1570&lt;=100, 5, "?")))))</f>
        <v>5</v>
      </c>
      <c r="AN1570" s="4">
        <f>IF(AK1570&lt;60, 0, IF(AK1570&lt;70,2, IF(AK1570&lt;80, 3, IF(AK1570&lt;90,4, IF(AK1570&lt;=100, 5, "?")))))</f>
        <v>3</v>
      </c>
      <c r="AO1570" s="4">
        <f ca="1">AA1570</f>
        <v>1</v>
      </c>
      <c r="AP1570" s="4">
        <f ca="1">AB1570</f>
        <v>1</v>
      </c>
      <c r="AQ1570" s="4">
        <f ca="1">AC1570</f>
        <v>1</v>
      </c>
      <c r="AR1570" s="4">
        <f ca="1">AD1570</f>
        <v>0</v>
      </c>
      <c r="AS1570" s="4">
        <f ca="1">AE1570</f>
        <v>0</v>
      </c>
      <c r="AT1570" s="4" t="str">
        <f ca="1">Z1570</f>
        <v>G</v>
      </c>
      <c r="AU1570" s="4">
        <f>E1570</f>
        <v>75</v>
      </c>
      <c r="AV1570" s="4">
        <f>IF(AU1570&lt;60, 0, IF(AU1570&lt;70,2, IF(AU1570&lt;80, 3, IF(AU1570&lt;90,4, IF(AU1570&lt;=100, 5, "?")))))</f>
        <v>3</v>
      </c>
    </row>
    <row r="1571" spans="1:48" x14ac:dyDescent="0.2">
      <c r="A1571" s="2" t="s">
        <v>13</v>
      </c>
      <c r="B1571" s="3" t="s">
        <v>36</v>
      </c>
      <c r="C1571" s="3">
        <v>88.6</v>
      </c>
      <c r="D1571" s="3" t="s">
        <v>36</v>
      </c>
      <c r="E1571" s="3">
        <v>78.8</v>
      </c>
      <c r="F1571" s="3">
        <v>1</v>
      </c>
      <c r="G1571" s="3">
        <v>90</v>
      </c>
      <c r="H1571" s="3">
        <v>80</v>
      </c>
      <c r="I1571" s="3"/>
      <c r="J1571" s="3">
        <v>85</v>
      </c>
      <c r="K1571" s="3"/>
      <c r="L1571" s="3"/>
      <c r="M1571" s="3">
        <v>88</v>
      </c>
      <c r="N1571" s="3"/>
      <c r="O1571" s="4">
        <f>MAX(G1571:H1571)</f>
        <v>90</v>
      </c>
      <c r="P1571" s="4">
        <f>MAX(I1571:J1571)</f>
        <v>85</v>
      </c>
      <c r="Q1571" s="4">
        <f>ABS(O1571-C1571)</f>
        <v>1.4000000000000057</v>
      </c>
      <c r="R1571" s="4">
        <f>ABS(P1571-C1571)</f>
        <v>3.5999999999999943</v>
      </c>
      <c r="S1571" s="4" t="b">
        <f ca="1">OR(O1571=0,P1571=0,Q1571&gt;$Q$1,R1571&gt;$R$1,W1571="N", V1571=2)</f>
        <v>0</v>
      </c>
      <c r="T1571" s="4" t="str">
        <f>TRIM(CLEAN(D1571))</f>
        <v>برنامج بكالوريوس هندسة أنظمة الحاسوب</v>
      </c>
      <c r="U1571" s="4">
        <f>COUNTIF(T:T,T1571)</f>
        <v>549</v>
      </c>
      <c r="V1571" s="4">
        <f>IF(E1571&lt;60, 0, IF(E1571&lt;70,2, IF(E1571&lt;80, 3, IF(E1571&lt;90,4, IF(E1571&lt;=100, 5, "?")))))</f>
        <v>3</v>
      </c>
      <c r="W1571" s="4" t="str" cm="1">
        <f t="array" aca="1" ref="W1571" ca="1">_xlfn.IFNA(INDIRECT($Y$1&amp;"!"&amp;W$1&amp;$Y1571),"N")</f>
        <v>A</v>
      </c>
      <c r="X1571" s="4">
        <f ca="1">COUNTIF(W:W,W1571)</f>
        <v>861</v>
      </c>
      <c r="Y1571" s="4">
        <f>MATCH(T1571,Coding!J:J,0)</f>
        <v>3</v>
      </c>
      <c r="Z1571" s="4" t="str" cm="1">
        <f t="array" aca="1" ref="Z1571" ca="1">_xlfn.IFNA(INDIRECT($Y$1&amp;"!"&amp;Z$1&amp;$Y1571),-1)</f>
        <v>A</v>
      </c>
      <c r="AA1571" s="4" cm="1">
        <f t="array" aca="1" ref="AA1571" ca="1">_xlfn.IFNA(INDIRECT($Y$1&amp;"!"&amp;AA$1&amp;$Y1571),-1)</f>
        <v>0</v>
      </c>
      <c r="AB1571" s="4" cm="1">
        <f t="array" aca="1" ref="AB1571" ca="1">_xlfn.IFNA(INDIRECT($Y$1&amp;"!"&amp;AB$1&amp;$Y1571),-1)</f>
        <v>1</v>
      </c>
      <c r="AC1571" s="4" cm="1">
        <f t="array" aca="1" ref="AC1571" ca="1">_xlfn.IFNA(INDIRECT($Y$1&amp;"!"&amp;AC$1&amp;$Y1571),-1)</f>
        <v>1</v>
      </c>
      <c r="AD1571" s="4" cm="1">
        <f t="array" aca="1" ref="AD1571" ca="1">_xlfn.IFNA(INDIRECT($Y$1&amp;"!"&amp;AD$1&amp;$Y1571),-1)</f>
        <v>1</v>
      </c>
      <c r="AE1571" s="4" cm="1">
        <f t="array" aca="1" ref="AE1571" ca="1">_xlfn.IFNA(INDIRECT($Y$1&amp;"!"&amp;AE$1&amp;$Y1571),-1)</f>
        <v>0</v>
      </c>
      <c r="AF1571" s="4" t="str">
        <f ca="1">_xlfn.CONCAT(W1571, "-",V1571)</f>
        <v>A-3</v>
      </c>
      <c r="AG1571" s="4" t="str">
        <f>TEXT(ROW()-2, "0000")</f>
        <v>1569</v>
      </c>
      <c r="AH1571" s="4" t="str">
        <f>IF(TRIM(CLEAN(A1571))="m", "male", IF(TRIM(CLEAN(A1571))="f","female", "missing"))</f>
        <v>male</v>
      </c>
      <c r="AI1571" s="4">
        <f>C1571</f>
        <v>88.6</v>
      </c>
      <c r="AJ1571" s="4">
        <f>O1571</f>
        <v>90</v>
      </c>
      <c r="AK1571" s="4">
        <f>P1571</f>
        <v>85</v>
      </c>
      <c r="AL1571" s="4">
        <f>IF(AI1571&lt;60, 0, IF(AI1571&lt;70,2, IF(AI1571&lt;80, 3, IF(AI1571&lt;90,4, IF(AI1571&lt;=100, 5, "?")))))</f>
        <v>4</v>
      </c>
      <c r="AM1571" s="4">
        <f>IF(AJ1571&lt;60, 0, IF(AJ1571&lt;70,2, IF(AJ1571&lt;80, 3, IF(AJ1571&lt;90,4, IF(AJ1571&lt;=100, 5, "?")))))</f>
        <v>5</v>
      </c>
      <c r="AN1571" s="4">
        <f>IF(AK1571&lt;60, 0, IF(AK1571&lt;70,2, IF(AK1571&lt;80, 3, IF(AK1571&lt;90,4, IF(AK1571&lt;=100, 5, "?")))))</f>
        <v>4</v>
      </c>
      <c r="AO1571" s="4">
        <f ca="1">AA1571</f>
        <v>0</v>
      </c>
      <c r="AP1571" s="4">
        <f ca="1">AB1571</f>
        <v>1</v>
      </c>
      <c r="AQ1571" s="4">
        <f ca="1">AC1571</f>
        <v>1</v>
      </c>
      <c r="AR1571" s="4">
        <f ca="1">AD1571</f>
        <v>1</v>
      </c>
      <c r="AS1571" s="4">
        <f ca="1">AE1571</f>
        <v>0</v>
      </c>
      <c r="AT1571" s="4" t="str">
        <f ca="1">Z1571</f>
        <v>A</v>
      </c>
      <c r="AU1571" s="4">
        <f>E1571</f>
        <v>78.8</v>
      </c>
      <c r="AV1571" s="4">
        <f>IF(AU1571&lt;60, 0, IF(AU1571&lt;70,2, IF(AU1571&lt;80, 3, IF(AU1571&lt;90,4, IF(AU1571&lt;=100, 5, "?")))))</f>
        <v>3</v>
      </c>
    </row>
    <row r="1572" spans="1:48" x14ac:dyDescent="0.2">
      <c r="A1572" s="2" t="s">
        <v>13</v>
      </c>
      <c r="B1572" s="3" t="s">
        <v>36</v>
      </c>
      <c r="C1572" s="3">
        <v>96.6</v>
      </c>
      <c r="D1572" s="3" t="s">
        <v>36</v>
      </c>
      <c r="E1572" s="3">
        <v>89.8</v>
      </c>
      <c r="F1572" s="3">
        <v>1</v>
      </c>
      <c r="G1572" s="3">
        <v>87</v>
      </c>
      <c r="H1572" s="3">
        <v>98</v>
      </c>
      <c r="I1572" s="3">
        <v>90</v>
      </c>
      <c r="J1572" s="3">
        <v>90</v>
      </c>
      <c r="K1572" s="3"/>
      <c r="L1572" s="3"/>
      <c r="M1572" s="3">
        <v>80</v>
      </c>
      <c r="N1572" s="3"/>
      <c r="O1572" s="4">
        <f>MAX(G1572:H1572)</f>
        <v>98</v>
      </c>
      <c r="P1572" s="4">
        <f>MAX(I1572:J1572)</f>
        <v>90</v>
      </c>
      <c r="Q1572" s="4">
        <f>ABS(O1572-C1572)</f>
        <v>1.4000000000000057</v>
      </c>
      <c r="R1572" s="4">
        <f>ABS(P1572-C1572)</f>
        <v>6.5999999999999943</v>
      </c>
      <c r="S1572" s="4" t="b">
        <f ca="1">OR(O1572=0,P1572=0,Q1572&gt;$Q$1,R1572&gt;$R$1,W1572="N", V1572=2)</f>
        <v>0</v>
      </c>
      <c r="T1572" s="4" t="str">
        <f>TRIM(CLEAN(D1572))</f>
        <v>برنامج بكالوريوس هندسة أنظمة الحاسوب</v>
      </c>
      <c r="U1572" s="4">
        <f>COUNTIF(T:T,T1572)</f>
        <v>549</v>
      </c>
      <c r="V1572" s="4">
        <f>IF(E1572&lt;60, 0, IF(E1572&lt;70,2, IF(E1572&lt;80, 3, IF(E1572&lt;90,4, IF(E1572&lt;=100, 5, "?")))))</f>
        <v>4</v>
      </c>
      <c r="W1572" s="4" t="str" cm="1">
        <f t="array" aca="1" ref="W1572" ca="1">_xlfn.IFNA(INDIRECT($Y$1&amp;"!"&amp;W$1&amp;$Y1572),"N")</f>
        <v>A</v>
      </c>
      <c r="X1572" s="4">
        <f ca="1">COUNTIF(W:W,W1572)</f>
        <v>861</v>
      </c>
      <c r="Y1572" s="4">
        <f>MATCH(T1572,Coding!J:J,0)</f>
        <v>3</v>
      </c>
      <c r="Z1572" s="4" t="str" cm="1">
        <f t="array" aca="1" ref="Z1572" ca="1">_xlfn.IFNA(INDIRECT($Y$1&amp;"!"&amp;Z$1&amp;$Y1572),-1)</f>
        <v>A</v>
      </c>
      <c r="AA1572" s="4" cm="1">
        <f t="array" aca="1" ref="AA1572" ca="1">_xlfn.IFNA(INDIRECT($Y$1&amp;"!"&amp;AA$1&amp;$Y1572),-1)</f>
        <v>0</v>
      </c>
      <c r="AB1572" s="4" cm="1">
        <f t="array" aca="1" ref="AB1572" ca="1">_xlfn.IFNA(INDIRECT($Y$1&amp;"!"&amp;AB$1&amp;$Y1572),-1)</f>
        <v>1</v>
      </c>
      <c r="AC1572" s="4" cm="1">
        <f t="array" aca="1" ref="AC1572" ca="1">_xlfn.IFNA(INDIRECT($Y$1&amp;"!"&amp;AC$1&amp;$Y1572),-1)</f>
        <v>1</v>
      </c>
      <c r="AD1572" s="4" cm="1">
        <f t="array" aca="1" ref="AD1572" ca="1">_xlfn.IFNA(INDIRECT($Y$1&amp;"!"&amp;AD$1&amp;$Y1572),-1)</f>
        <v>1</v>
      </c>
      <c r="AE1572" s="4" cm="1">
        <f t="array" aca="1" ref="AE1572" ca="1">_xlfn.IFNA(INDIRECT($Y$1&amp;"!"&amp;AE$1&amp;$Y1572),-1)</f>
        <v>0</v>
      </c>
      <c r="AF1572" s="4" t="str">
        <f ca="1">_xlfn.CONCAT(W1572, "-",V1572)</f>
        <v>A-4</v>
      </c>
      <c r="AG1572" s="4" t="str">
        <f>TEXT(ROW()-2, "0000")</f>
        <v>1570</v>
      </c>
      <c r="AH1572" s="4" t="str">
        <f>IF(TRIM(CLEAN(A1572))="m", "male", IF(TRIM(CLEAN(A1572))="f","female", "missing"))</f>
        <v>male</v>
      </c>
      <c r="AI1572" s="4">
        <f>C1572</f>
        <v>96.6</v>
      </c>
      <c r="AJ1572" s="4">
        <f>O1572</f>
        <v>98</v>
      </c>
      <c r="AK1572" s="4">
        <f>P1572</f>
        <v>90</v>
      </c>
      <c r="AL1572" s="4">
        <f>IF(AI1572&lt;60, 0, IF(AI1572&lt;70,2, IF(AI1572&lt;80, 3, IF(AI1572&lt;90,4, IF(AI1572&lt;=100, 5, "?")))))</f>
        <v>5</v>
      </c>
      <c r="AM1572" s="4">
        <f>IF(AJ1572&lt;60, 0, IF(AJ1572&lt;70,2, IF(AJ1572&lt;80, 3, IF(AJ1572&lt;90,4, IF(AJ1572&lt;=100, 5, "?")))))</f>
        <v>5</v>
      </c>
      <c r="AN1572" s="4">
        <f>IF(AK1572&lt;60, 0, IF(AK1572&lt;70,2, IF(AK1572&lt;80, 3, IF(AK1572&lt;90,4, IF(AK1572&lt;=100, 5, "?")))))</f>
        <v>5</v>
      </c>
      <c r="AO1572" s="4">
        <f ca="1">AA1572</f>
        <v>0</v>
      </c>
      <c r="AP1572" s="4">
        <f ca="1">AB1572</f>
        <v>1</v>
      </c>
      <c r="AQ1572" s="4">
        <f ca="1">AC1572</f>
        <v>1</v>
      </c>
      <c r="AR1572" s="4">
        <f ca="1">AD1572</f>
        <v>1</v>
      </c>
      <c r="AS1572" s="4">
        <f ca="1">AE1572</f>
        <v>0</v>
      </c>
      <c r="AT1572" s="4" t="str">
        <f ca="1">Z1572</f>
        <v>A</v>
      </c>
      <c r="AU1572" s="4">
        <f>E1572</f>
        <v>89.8</v>
      </c>
      <c r="AV1572" s="4">
        <f>IF(AU1572&lt;60, 0, IF(AU1572&lt;70,2, IF(AU1572&lt;80, 3, IF(AU1572&lt;90,4, IF(AU1572&lt;=100, 5, "?")))))</f>
        <v>4</v>
      </c>
    </row>
    <row r="1573" spans="1:48" x14ac:dyDescent="0.2">
      <c r="A1573" s="2" t="s">
        <v>13</v>
      </c>
      <c r="B1573" s="3" t="s">
        <v>36</v>
      </c>
      <c r="C1573" s="3">
        <v>97.6</v>
      </c>
      <c r="D1573" s="3" t="s">
        <v>36</v>
      </c>
      <c r="E1573" s="3">
        <v>85.8</v>
      </c>
      <c r="F1573" s="3">
        <v>1</v>
      </c>
      <c r="G1573" s="3">
        <v>99</v>
      </c>
      <c r="H1573" s="3">
        <v>94</v>
      </c>
      <c r="I1573" s="3">
        <v>91</v>
      </c>
      <c r="J1573" s="3">
        <v>90</v>
      </c>
      <c r="K1573" s="3"/>
      <c r="L1573" s="3"/>
      <c r="M1573" s="3">
        <v>82</v>
      </c>
      <c r="N1573" s="3"/>
      <c r="O1573" s="4">
        <f>MAX(G1573:H1573)</f>
        <v>99</v>
      </c>
      <c r="P1573" s="4">
        <f>MAX(I1573:J1573)</f>
        <v>91</v>
      </c>
      <c r="Q1573" s="4">
        <f>ABS(O1573-C1573)</f>
        <v>1.4000000000000057</v>
      </c>
      <c r="R1573" s="4">
        <f>ABS(P1573-C1573)</f>
        <v>6.5999999999999943</v>
      </c>
      <c r="S1573" s="4" t="b">
        <f ca="1">OR(O1573=0,P1573=0,Q1573&gt;$Q$1,R1573&gt;$R$1,W1573="N", V1573=2)</f>
        <v>0</v>
      </c>
      <c r="T1573" s="4" t="str">
        <f>TRIM(CLEAN(D1573))</f>
        <v>برنامج بكالوريوس هندسة أنظمة الحاسوب</v>
      </c>
      <c r="U1573" s="4">
        <f>COUNTIF(T:T,T1573)</f>
        <v>549</v>
      </c>
      <c r="V1573" s="4">
        <f>IF(E1573&lt;60, 0, IF(E1573&lt;70,2, IF(E1573&lt;80, 3, IF(E1573&lt;90,4, IF(E1573&lt;=100, 5, "?")))))</f>
        <v>4</v>
      </c>
      <c r="W1573" s="4" t="str" cm="1">
        <f t="array" aca="1" ref="W1573" ca="1">_xlfn.IFNA(INDIRECT($Y$1&amp;"!"&amp;W$1&amp;$Y1573),"N")</f>
        <v>A</v>
      </c>
      <c r="X1573" s="4">
        <f ca="1">COUNTIF(W:W,W1573)</f>
        <v>861</v>
      </c>
      <c r="Y1573" s="4">
        <f>MATCH(T1573,Coding!J:J,0)</f>
        <v>3</v>
      </c>
      <c r="Z1573" s="4" t="str" cm="1">
        <f t="array" aca="1" ref="Z1573" ca="1">_xlfn.IFNA(INDIRECT($Y$1&amp;"!"&amp;Z$1&amp;$Y1573),-1)</f>
        <v>A</v>
      </c>
      <c r="AA1573" s="4" cm="1">
        <f t="array" aca="1" ref="AA1573" ca="1">_xlfn.IFNA(INDIRECT($Y$1&amp;"!"&amp;AA$1&amp;$Y1573),-1)</f>
        <v>0</v>
      </c>
      <c r="AB1573" s="4" cm="1">
        <f t="array" aca="1" ref="AB1573" ca="1">_xlfn.IFNA(INDIRECT($Y$1&amp;"!"&amp;AB$1&amp;$Y1573),-1)</f>
        <v>1</v>
      </c>
      <c r="AC1573" s="4" cm="1">
        <f t="array" aca="1" ref="AC1573" ca="1">_xlfn.IFNA(INDIRECT($Y$1&amp;"!"&amp;AC$1&amp;$Y1573),-1)</f>
        <v>1</v>
      </c>
      <c r="AD1573" s="4" cm="1">
        <f t="array" aca="1" ref="AD1573" ca="1">_xlfn.IFNA(INDIRECT($Y$1&amp;"!"&amp;AD$1&amp;$Y1573),-1)</f>
        <v>1</v>
      </c>
      <c r="AE1573" s="4" cm="1">
        <f t="array" aca="1" ref="AE1573" ca="1">_xlfn.IFNA(INDIRECT($Y$1&amp;"!"&amp;AE$1&amp;$Y1573),-1)</f>
        <v>0</v>
      </c>
      <c r="AF1573" s="4" t="str">
        <f ca="1">_xlfn.CONCAT(W1573, "-",V1573)</f>
        <v>A-4</v>
      </c>
      <c r="AG1573" s="4" t="str">
        <f>TEXT(ROW()-2, "0000")</f>
        <v>1571</v>
      </c>
      <c r="AH1573" s="4" t="str">
        <f>IF(TRIM(CLEAN(A1573))="m", "male", IF(TRIM(CLEAN(A1573))="f","female", "missing"))</f>
        <v>male</v>
      </c>
      <c r="AI1573" s="4">
        <f>C1573</f>
        <v>97.6</v>
      </c>
      <c r="AJ1573" s="4">
        <f>O1573</f>
        <v>99</v>
      </c>
      <c r="AK1573" s="4">
        <f>P1573</f>
        <v>91</v>
      </c>
      <c r="AL1573" s="4">
        <f>IF(AI1573&lt;60, 0, IF(AI1573&lt;70,2, IF(AI1573&lt;80, 3, IF(AI1573&lt;90,4, IF(AI1573&lt;=100, 5, "?")))))</f>
        <v>5</v>
      </c>
      <c r="AM1573" s="4">
        <f>IF(AJ1573&lt;60, 0, IF(AJ1573&lt;70,2, IF(AJ1573&lt;80, 3, IF(AJ1573&lt;90,4, IF(AJ1573&lt;=100, 5, "?")))))</f>
        <v>5</v>
      </c>
      <c r="AN1573" s="4">
        <f>IF(AK1573&lt;60, 0, IF(AK1573&lt;70,2, IF(AK1573&lt;80, 3, IF(AK1573&lt;90,4, IF(AK1573&lt;=100, 5, "?")))))</f>
        <v>5</v>
      </c>
      <c r="AO1573" s="4">
        <f ca="1">AA1573</f>
        <v>0</v>
      </c>
      <c r="AP1573" s="4">
        <f ca="1">AB1573</f>
        <v>1</v>
      </c>
      <c r="AQ1573" s="4">
        <f ca="1">AC1573</f>
        <v>1</v>
      </c>
      <c r="AR1573" s="4">
        <f ca="1">AD1573</f>
        <v>1</v>
      </c>
      <c r="AS1573" s="4">
        <f ca="1">AE1573</f>
        <v>0</v>
      </c>
      <c r="AT1573" s="4" t="str">
        <f ca="1">Z1573</f>
        <v>A</v>
      </c>
      <c r="AU1573" s="4">
        <f>E1573</f>
        <v>85.8</v>
      </c>
      <c r="AV1573" s="4">
        <f>IF(AU1573&lt;60, 0, IF(AU1573&lt;70,2, IF(AU1573&lt;80, 3, IF(AU1573&lt;90,4, IF(AU1573&lt;=100, 5, "?")))))</f>
        <v>4</v>
      </c>
    </row>
    <row r="1574" spans="1:48" x14ac:dyDescent="0.2">
      <c r="A1574" s="2" t="s">
        <v>16</v>
      </c>
      <c r="B1574" s="3" t="s">
        <v>36</v>
      </c>
      <c r="C1574" s="3">
        <v>97.6</v>
      </c>
      <c r="D1574" s="3" t="s">
        <v>36</v>
      </c>
      <c r="E1574" s="3">
        <v>85.9</v>
      </c>
      <c r="F1574" s="3">
        <v>1</v>
      </c>
      <c r="G1574" s="3">
        <v>87</v>
      </c>
      <c r="H1574" s="3">
        <v>99</v>
      </c>
      <c r="I1574" s="3">
        <v>92</v>
      </c>
      <c r="J1574" s="3">
        <v>80</v>
      </c>
      <c r="K1574" s="3"/>
      <c r="L1574" s="3"/>
      <c r="M1574" s="3">
        <v>80</v>
      </c>
      <c r="N1574" s="3"/>
      <c r="O1574" s="4">
        <f>MAX(G1574:H1574)</f>
        <v>99</v>
      </c>
      <c r="P1574" s="4">
        <f>MAX(I1574:J1574)</f>
        <v>92</v>
      </c>
      <c r="Q1574" s="4">
        <f>ABS(O1574-C1574)</f>
        <v>1.4000000000000057</v>
      </c>
      <c r="R1574" s="4">
        <f>ABS(P1574-C1574)</f>
        <v>5.5999999999999943</v>
      </c>
      <c r="S1574" s="4" t="b">
        <f ca="1">OR(O1574=0,P1574=0,Q1574&gt;$Q$1,R1574&gt;$R$1,W1574="N", V1574=2)</f>
        <v>0</v>
      </c>
      <c r="T1574" s="4" t="str">
        <f>TRIM(CLEAN(D1574))</f>
        <v>برنامج بكالوريوس هندسة أنظمة الحاسوب</v>
      </c>
      <c r="U1574" s="4">
        <f>COUNTIF(T:T,T1574)</f>
        <v>549</v>
      </c>
      <c r="V1574" s="4">
        <f>IF(E1574&lt;60, 0, IF(E1574&lt;70,2, IF(E1574&lt;80, 3, IF(E1574&lt;90,4, IF(E1574&lt;=100, 5, "?")))))</f>
        <v>4</v>
      </c>
      <c r="W1574" s="4" t="str" cm="1">
        <f t="array" aca="1" ref="W1574" ca="1">_xlfn.IFNA(INDIRECT($Y$1&amp;"!"&amp;W$1&amp;$Y1574),"N")</f>
        <v>A</v>
      </c>
      <c r="X1574" s="4">
        <f ca="1">COUNTIF(W:W,W1574)</f>
        <v>861</v>
      </c>
      <c r="Y1574" s="4">
        <f>MATCH(T1574,Coding!J:J,0)</f>
        <v>3</v>
      </c>
      <c r="Z1574" s="4" t="str" cm="1">
        <f t="array" aca="1" ref="Z1574" ca="1">_xlfn.IFNA(INDIRECT($Y$1&amp;"!"&amp;Z$1&amp;$Y1574),-1)</f>
        <v>A</v>
      </c>
      <c r="AA1574" s="4" cm="1">
        <f t="array" aca="1" ref="AA1574" ca="1">_xlfn.IFNA(INDIRECT($Y$1&amp;"!"&amp;AA$1&amp;$Y1574),-1)</f>
        <v>0</v>
      </c>
      <c r="AB1574" s="4" cm="1">
        <f t="array" aca="1" ref="AB1574" ca="1">_xlfn.IFNA(INDIRECT($Y$1&amp;"!"&amp;AB$1&amp;$Y1574),-1)</f>
        <v>1</v>
      </c>
      <c r="AC1574" s="4" cm="1">
        <f t="array" aca="1" ref="AC1574" ca="1">_xlfn.IFNA(INDIRECT($Y$1&amp;"!"&amp;AC$1&amp;$Y1574),-1)</f>
        <v>1</v>
      </c>
      <c r="AD1574" s="4" cm="1">
        <f t="array" aca="1" ref="AD1574" ca="1">_xlfn.IFNA(INDIRECT($Y$1&amp;"!"&amp;AD$1&amp;$Y1574),-1)</f>
        <v>1</v>
      </c>
      <c r="AE1574" s="4" cm="1">
        <f t="array" aca="1" ref="AE1574" ca="1">_xlfn.IFNA(INDIRECT($Y$1&amp;"!"&amp;AE$1&amp;$Y1574),-1)</f>
        <v>0</v>
      </c>
      <c r="AF1574" s="4" t="str">
        <f ca="1">_xlfn.CONCAT(W1574, "-",V1574)</f>
        <v>A-4</v>
      </c>
      <c r="AG1574" s="4" t="str">
        <f>TEXT(ROW()-2, "0000")</f>
        <v>1572</v>
      </c>
      <c r="AH1574" s="4" t="str">
        <f>IF(TRIM(CLEAN(A1574))="m", "male", IF(TRIM(CLEAN(A1574))="f","female", "missing"))</f>
        <v>female</v>
      </c>
      <c r="AI1574" s="4">
        <f>C1574</f>
        <v>97.6</v>
      </c>
      <c r="AJ1574" s="4">
        <f>O1574</f>
        <v>99</v>
      </c>
      <c r="AK1574" s="4">
        <f>P1574</f>
        <v>92</v>
      </c>
      <c r="AL1574" s="4">
        <f>IF(AI1574&lt;60, 0, IF(AI1574&lt;70,2, IF(AI1574&lt;80, 3, IF(AI1574&lt;90,4, IF(AI1574&lt;=100, 5, "?")))))</f>
        <v>5</v>
      </c>
      <c r="AM1574" s="4">
        <f>IF(AJ1574&lt;60, 0, IF(AJ1574&lt;70,2, IF(AJ1574&lt;80, 3, IF(AJ1574&lt;90,4, IF(AJ1574&lt;=100, 5, "?")))))</f>
        <v>5</v>
      </c>
      <c r="AN1574" s="4">
        <f>IF(AK1574&lt;60, 0, IF(AK1574&lt;70,2, IF(AK1574&lt;80, 3, IF(AK1574&lt;90,4, IF(AK1574&lt;=100, 5, "?")))))</f>
        <v>5</v>
      </c>
      <c r="AO1574" s="4">
        <f ca="1">AA1574</f>
        <v>0</v>
      </c>
      <c r="AP1574" s="4">
        <f ca="1">AB1574</f>
        <v>1</v>
      </c>
      <c r="AQ1574" s="4">
        <f ca="1">AC1574</f>
        <v>1</v>
      </c>
      <c r="AR1574" s="4">
        <f ca="1">AD1574</f>
        <v>1</v>
      </c>
      <c r="AS1574" s="4">
        <f ca="1">AE1574</f>
        <v>0</v>
      </c>
      <c r="AT1574" s="4" t="str">
        <f ca="1">Z1574</f>
        <v>A</v>
      </c>
      <c r="AU1574" s="4">
        <f>E1574</f>
        <v>85.9</v>
      </c>
      <c r="AV1574" s="4">
        <f>IF(AU1574&lt;60, 0, IF(AU1574&lt;70,2, IF(AU1574&lt;80, 3, IF(AU1574&lt;90,4, IF(AU1574&lt;=100, 5, "?")))))</f>
        <v>4</v>
      </c>
    </row>
    <row r="1575" spans="1:48" x14ac:dyDescent="0.2">
      <c r="A1575" s="2" t="s">
        <v>13</v>
      </c>
      <c r="B1575" s="3" t="s">
        <v>36</v>
      </c>
      <c r="C1575" s="3">
        <v>97.6</v>
      </c>
      <c r="D1575" s="3" t="s">
        <v>36</v>
      </c>
      <c r="E1575" s="3">
        <v>91.9</v>
      </c>
      <c r="F1575" s="3">
        <v>1</v>
      </c>
      <c r="G1575" s="3">
        <v>99</v>
      </c>
      <c r="H1575" s="3">
        <v>99</v>
      </c>
      <c r="I1575" s="3">
        <v>95</v>
      </c>
      <c r="J1575" s="3">
        <v>96</v>
      </c>
      <c r="K1575" s="3"/>
      <c r="L1575" s="3"/>
      <c r="M1575" s="3">
        <v>93</v>
      </c>
      <c r="N1575" s="3"/>
      <c r="O1575" s="4">
        <f>MAX(G1575:H1575)</f>
        <v>99</v>
      </c>
      <c r="P1575" s="4">
        <f>MAX(I1575:J1575)</f>
        <v>96</v>
      </c>
      <c r="Q1575" s="4">
        <f>ABS(O1575-C1575)</f>
        <v>1.4000000000000057</v>
      </c>
      <c r="R1575" s="4">
        <f>ABS(P1575-C1575)</f>
        <v>1.5999999999999943</v>
      </c>
      <c r="S1575" s="4" t="b">
        <f ca="1">OR(O1575=0,P1575=0,Q1575&gt;$Q$1,R1575&gt;$R$1,W1575="N", V1575=2)</f>
        <v>0</v>
      </c>
      <c r="T1575" s="4" t="str">
        <f>TRIM(CLEAN(D1575))</f>
        <v>برنامج بكالوريوس هندسة أنظمة الحاسوب</v>
      </c>
      <c r="U1575" s="4">
        <f>COUNTIF(T:T,T1575)</f>
        <v>549</v>
      </c>
      <c r="V1575" s="4">
        <f>IF(E1575&lt;60, 0, IF(E1575&lt;70,2, IF(E1575&lt;80, 3, IF(E1575&lt;90,4, IF(E1575&lt;=100, 5, "?")))))</f>
        <v>5</v>
      </c>
      <c r="W1575" s="4" t="str" cm="1">
        <f t="array" aca="1" ref="W1575" ca="1">_xlfn.IFNA(INDIRECT($Y$1&amp;"!"&amp;W$1&amp;$Y1575),"N")</f>
        <v>A</v>
      </c>
      <c r="X1575" s="4">
        <f ca="1">COUNTIF(W:W,W1575)</f>
        <v>861</v>
      </c>
      <c r="Y1575" s="4">
        <f>MATCH(T1575,Coding!J:J,0)</f>
        <v>3</v>
      </c>
      <c r="Z1575" s="4" t="str" cm="1">
        <f t="array" aca="1" ref="Z1575" ca="1">_xlfn.IFNA(INDIRECT($Y$1&amp;"!"&amp;Z$1&amp;$Y1575),-1)</f>
        <v>A</v>
      </c>
      <c r="AA1575" s="4" cm="1">
        <f t="array" aca="1" ref="AA1575" ca="1">_xlfn.IFNA(INDIRECT($Y$1&amp;"!"&amp;AA$1&amp;$Y1575),-1)</f>
        <v>0</v>
      </c>
      <c r="AB1575" s="4" cm="1">
        <f t="array" aca="1" ref="AB1575" ca="1">_xlfn.IFNA(INDIRECT($Y$1&amp;"!"&amp;AB$1&amp;$Y1575),-1)</f>
        <v>1</v>
      </c>
      <c r="AC1575" s="4" cm="1">
        <f t="array" aca="1" ref="AC1575" ca="1">_xlfn.IFNA(INDIRECT($Y$1&amp;"!"&amp;AC$1&amp;$Y1575),-1)</f>
        <v>1</v>
      </c>
      <c r="AD1575" s="4" cm="1">
        <f t="array" aca="1" ref="AD1575" ca="1">_xlfn.IFNA(INDIRECT($Y$1&amp;"!"&amp;AD$1&amp;$Y1575),-1)</f>
        <v>1</v>
      </c>
      <c r="AE1575" s="4" cm="1">
        <f t="array" aca="1" ref="AE1575" ca="1">_xlfn.IFNA(INDIRECT($Y$1&amp;"!"&amp;AE$1&amp;$Y1575),-1)</f>
        <v>0</v>
      </c>
      <c r="AF1575" s="4" t="str">
        <f ca="1">_xlfn.CONCAT(W1575, "-",V1575)</f>
        <v>A-5</v>
      </c>
      <c r="AG1575" s="4" t="str">
        <f>TEXT(ROW()-2, "0000")</f>
        <v>1573</v>
      </c>
      <c r="AH1575" s="4" t="str">
        <f>IF(TRIM(CLEAN(A1575))="m", "male", IF(TRIM(CLEAN(A1575))="f","female", "missing"))</f>
        <v>male</v>
      </c>
      <c r="AI1575" s="4">
        <f>C1575</f>
        <v>97.6</v>
      </c>
      <c r="AJ1575" s="4">
        <f>O1575</f>
        <v>99</v>
      </c>
      <c r="AK1575" s="4">
        <f>P1575</f>
        <v>96</v>
      </c>
      <c r="AL1575" s="4">
        <f>IF(AI1575&lt;60, 0, IF(AI1575&lt;70,2, IF(AI1575&lt;80, 3, IF(AI1575&lt;90,4, IF(AI1575&lt;=100, 5, "?")))))</f>
        <v>5</v>
      </c>
      <c r="AM1575" s="4">
        <f>IF(AJ1575&lt;60, 0, IF(AJ1575&lt;70,2, IF(AJ1575&lt;80, 3, IF(AJ1575&lt;90,4, IF(AJ1575&lt;=100, 5, "?")))))</f>
        <v>5</v>
      </c>
      <c r="AN1575" s="4">
        <f>IF(AK1575&lt;60, 0, IF(AK1575&lt;70,2, IF(AK1575&lt;80, 3, IF(AK1575&lt;90,4, IF(AK1575&lt;=100, 5, "?")))))</f>
        <v>5</v>
      </c>
      <c r="AO1575" s="4">
        <f ca="1">AA1575</f>
        <v>0</v>
      </c>
      <c r="AP1575" s="4">
        <f ca="1">AB1575</f>
        <v>1</v>
      </c>
      <c r="AQ1575" s="4">
        <f ca="1">AC1575</f>
        <v>1</v>
      </c>
      <c r="AR1575" s="4">
        <f ca="1">AD1575</f>
        <v>1</v>
      </c>
      <c r="AS1575" s="4">
        <f ca="1">AE1575</f>
        <v>0</v>
      </c>
      <c r="AT1575" s="4" t="str">
        <f ca="1">Z1575</f>
        <v>A</v>
      </c>
      <c r="AU1575" s="4">
        <f>E1575</f>
        <v>91.9</v>
      </c>
      <c r="AV1575" s="4">
        <f>IF(AU1575&lt;60, 0, IF(AU1575&lt;70,2, IF(AU1575&lt;80, 3, IF(AU1575&lt;90,4, IF(AU1575&lt;=100, 5, "?")))))</f>
        <v>5</v>
      </c>
    </row>
    <row r="1576" spans="1:48" x14ac:dyDescent="0.2">
      <c r="A1576" s="2" t="s">
        <v>13</v>
      </c>
      <c r="B1576" s="3" t="s">
        <v>36</v>
      </c>
      <c r="C1576" s="3">
        <v>97.6</v>
      </c>
      <c r="D1576" s="3" t="s">
        <v>36</v>
      </c>
      <c r="E1576" s="3">
        <v>92.2</v>
      </c>
      <c r="F1576" s="3">
        <v>1</v>
      </c>
      <c r="G1576" s="3">
        <v>96</v>
      </c>
      <c r="H1576" s="3">
        <v>99</v>
      </c>
      <c r="I1576" s="3">
        <v>92</v>
      </c>
      <c r="J1576" s="3">
        <v>91</v>
      </c>
      <c r="K1576" s="3"/>
      <c r="L1576" s="3"/>
      <c r="M1576" s="3">
        <v>90</v>
      </c>
      <c r="N1576" s="3"/>
      <c r="O1576" s="4">
        <f>MAX(G1576:H1576)</f>
        <v>99</v>
      </c>
      <c r="P1576" s="4">
        <f>MAX(I1576:J1576)</f>
        <v>92</v>
      </c>
      <c r="Q1576" s="4">
        <f>ABS(O1576-C1576)</f>
        <v>1.4000000000000057</v>
      </c>
      <c r="R1576" s="4">
        <f>ABS(P1576-C1576)</f>
        <v>5.5999999999999943</v>
      </c>
      <c r="S1576" s="4" t="b">
        <f ca="1">OR(O1576=0,P1576=0,Q1576&gt;$Q$1,R1576&gt;$R$1,W1576="N", V1576=2)</f>
        <v>0</v>
      </c>
      <c r="T1576" s="4" t="str">
        <f>TRIM(CLEAN(D1576))</f>
        <v>برنامج بكالوريوس هندسة أنظمة الحاسوب</v>
      </c>
      <c r="U1576" s="4">
        <f>COUNTIF(T:T,T1576)</f>
        <v>549</v>
      </c>
      <c r="V1576" s="4">
        <f>IF(E1576&lt;60, 0, IF(E1576&lt;70,2, IF(E1576&lt;80, 3, IF(E1576&lt;90,4, IF(E1576&lt;=100, 5, "?")))))</f>
        <v>5</v>
      </c>
      <c r="W1576" s="4" t="str" cm="1">
        <f t="array" aca="1" ref="W1576" ca="1">_xlfn.IFNA(INDIRECT($Y$1&amp;"!"&amp;W$1&amp;$Y1576),"N")</f>
        <v>A</v>
      </c>
      <c r="X1576" s="4">
        <f ca="1">COUNTIF(W:W,W1576)</f>
        <v>861</v>
      </c>
      <c r="Y1576" s="4">
        <f>MATCH(T1576,Coding!J:J,0)</f>
        <v>3</v>
      </c>
      <c r="Z1576" s="4" t="str" cm="1">
        <f t="array" aca="1" ref="Z1576" ca="1">_xlfn.IFNA(INDIRECT($Y$1&amp;"!"&amp;Z$1&amp;$Y1576),-1)</f>
        <v>A</v>
      </c>
      <c r="AA1576" s="4" cm="1">
        <f t="array" aca="1" ref="AA1576" ca="1">_xlfn.IFNA(INDIRECT($Y$1&amp;"!"&amp;AA$1&amp;$Y1576),-1)</f>
        <v>0</v>
      </c>
      <c r="AB1576" s="4" cm="1">
        <f t="array" aca="1" ref="AB1576" ca="1">_xlfn.IFNA(INDIRECT($Y$1&amp;"!"&amp;AB$1&amp;$Y1576),-1)</f>
        <v>1</v>
      </c>
      <c r="AC1576" s="4" cm="1">
        <f t="array" aca="1" ref="AC1576" ca="1">_xlfn.IFNA(INDIRECT($Y$1&amp;"!"&amp;AC$1&amp;$Y1576),-1)</f>
        <v>1</v>
      </c>
      <c r="AD1576" s="4" cm="1">
        <f t="array" aca="1" ref="AD1576" ca="1">_xlfn.IFNA(INDIRECT($Y$1&amp;"!"&amp;AD$1&amp;$Y1576),-1)</f>
        <v>1</v>
      </c>
      <c r="AE1576" s="4" cm="1">
        <f t="array" aca="1" ref="AE1576" ca="1">_xlfn.IFNA(INDIRECT($Y$1&amp;"!"&amp;AE$1&amp;$Y1576),-1)</f>
        <v>0</v>
      </c>
      <c r="AF1576" s="4" t="str">
        <f ca="1">_xlfn.CONCAT(W1576, "-",V1576)</f>
        <v>A-5</v>
      </c>
      <c r="AG1576" s="4" t="str">
        <f>TEXT(ROW()-2, "0000")</f>
        <v>1574</v>
      </c>
      <c r="AH1576" s="4" t="str">
        <f>IF(TRIM(CLEAN(A1576))="m", "male", IF(TRIM(CLEAN(A1576))="f","female", "missing"))</f>
        <v>male</v>
      </c>
      <c r="AI1576" s="4">
        <f>C1576</f>
        <v>97.6</v>
      </c>
      <c r="AJ1576" s="4">
        <f>O1576</f>
        <v>99</v>
      </c>
      <c r="AK1576" s="4">
        <f>P1576</f>
        <v>92</v>
      </c>
      <c r="AL1576" s="4">
        <f>IF(AI1576&lt;60, 0, IF(AI1576&lt;70,2, IF(AI1576&lt;80, 3, IF(AI1576&lt;90,4, IF(AI1576&lt;=100, 5, "?")))))</f>
        <v>5</v>
      </c>
      <c r="AM1576" s="4">
        <f>IF(AJ1576&lt;60, 0, IF(AJ1576&lt;70,2, IF(AJ1576&lt;80, 3, IF(AJ1576&lt;90,4, IF(AJ1576&lt;=100, 5, "?")))))</f>
        <v>5</v>
      </c>
      <c r="AN1576" s="4">
        <f>IF(AK1576&lt;60, 0, IF(AK1576&lt;70,2, IF(AK1576&lt;80, 3, IF(AK1576&lt;90,4, IF(AK1576&lt;=100, 5, "?")))))</f>
        <v>5</v>
      </c>
      <c r="AO1576" s="4">
        <f ca="1">AA1576</f>
        <v>0</v>
      </c>
      <c r="AP1576" s="4">
        <f ca="1">AB1576</f>
        <v>1</v>
      </c>
      <c r="AQ1576" s="4">
        <f ca="1">AC1576</f>
        <v>1</v>
      </c>
      <c r="AR1576" s="4">
        <f ca="1">AD1576</f>
        <v>1</v>
      </c>
      <c r="AS1576" s="4">
        <f ca="1">AE1576</f>
        <v>0</v>
      </c>
      <c r="AT1576" s="4" t="str">
        <f ca="1">Z1576</f>
        <v>A</v>
      </c>
      <c r="AU1576" s="4">
        <f>E1576</f>
        <v>92.2</v>
      </c>
      <c r="AV1576" s="4">
        <f>IF(AU1576&lt;60, 0, IF(AU1576&lt;70,2, IF(AU1576&lt;80, 3, IF(AU1576&lt;90,4, IF(AU1576&lt;=100, 5, "?")))))</f>
        <v>5</v>
      </c>
    </row>
    <row r="1577" spans="1:48" x14ac:dyDescent="0.2">
      <c r="A1577" s="2" t="s">
        <v>16</v>
      </c>
      <c r="B1577" s="3" t="s">
        <v>36</v>
      </c>
      <c r="C1577" s="3">
        <v>98.4</v>
      </c>
      <c r="D1577" s="3" t="s">
        <v>36</v>
      </c>
      <c r="E1577" s="3">
        <v>85.7</v>
      </c>
      <c r="F1577" s="3">
        <v>1</v>
      </c>
      <c r="G1577" s="3">
        <v>92</v>
      </c>
      <c r="H1577" s="3">
        <v>97</v>
      </c>
      <c r="I1577" s="3">
        <v>91</v>
      </c>
      <c r="J1577" s="3">
        <v>90</v>
      </c>
      <c r="K1577" s="3"/>
      <c r="L1577" s="3"/>
      <c r="M1577" s="3">
        <v>68</v>
      </c>
      <c r="N1577" s="3"/>
      <c r="O1577" s="4">
        <f>MAX(G1577:H1577)</f>
        <v>97</v>
      </c>
      <c r="P1577" s="4">
        <f>MAX(I1577:J1577)</f>
        <v>91</v>
      </c>
      <c r="Q1577" s="4">
        <f>ABS(O1577-C1577)</f>
        <v>1.4000000000000057</v>
      </c>
      <c r="R1577" s="4">
        <f>ABS(P1577-C1577)</f>
        <v>7.4000000000000057</v>
      </c>
      <c r="S1577" s="4" t="b">
        <f ca="1">OR(O1577=0,P1577=0,Q1577&gt;$Q$1,R1577&gt;$R$1,W1577="N", V1577=2)</f>
        <v>0</v>
      </c>
      <c r="T1577" s="4" t="str">
        <f>TRIM(CLEAN(D1577))</f>
        <v>برنامج بكالوريوس هندسة أنظمة الحاسوب</v>
      </c>
      <c r="U1577" s="4">
        <f>COUNTIF(T:T,T1577)</f>
        <v>549</v>
      </c>
      <c r="V1577" s="4">
        <f>IF(E1577&lt;60, 0, IF(E1577&lt;70,2, IF(E1577&lt;80, 3, IF(E1577&lt;90,4, IF(E1577&lt;=100, 5, "?")))))</f>
        <v>4</v>
      </c>
      <c r="W1577" s="4" t="str" cm="1">
        <f t="array" aca="1" ref="W1577" ca="1">_xlfn.IFNA(INDIRECT($Y$1&amp;"!"&amp;W$1&amp;$Y1577),"N")</f>
        <v>A</v>
      </c>
      <c r="X1577" s="4">
        <f ca="1">COUNTIF(W:W,W1577)</f>
        <v>861</v>
      </c>
      <c r="Y1577" s="4">
        <f>MATCH(T1577,Coding!J:J,0)</f>
        <v>3</v>
      </c>
      <c r="Z1577" s="4" t="str" cm="1">
        <f t="array" aca="1" ref="Z1577" ca="1">_xlfn.IFNA(INDIRECT($Y$1&amp;"!"&amp;Z$1&amp;$Y1577),-1)</f>
        <v>A</v>
      </c>
      <c r="AA1577" s="4" cm="1">
        <f t="array" aca="1" ref="AA1577" ca="1">_xlfn.IFNA(INDIRECT($Y$1&amp;"!"&amp;AA$1&amp;$Y1577),-1)</f>
        <v>0</v>
      </c>
      <c r="AB1577" s="4" cm="1">
        <f t="array" aca="1" ref="AB1577" ca="1">_xlfn.IFNA(INDIRECT($Y$1&amp;"!"&amp;AB$1&amp;$Y1577),-1)</f>
        <v>1</v>
      </c>
      <c r="AC1577" s="4" cm="1">
        <f t="array" aca="1" ref="AC1577" ca="1">_xlfn.IFNA(INDIRECT($Y$1&amp;"!"&amp;AC$1&amp;$Y1577),-1)</f>
        <v>1</v>
      </c>
      <c r="AD1577" s="4" cm="1">
        <f t="array" aca="1" ref="AD1577" ca="1">_xlfn.IFNA(INDIRECT($Y$1&amp;"!"&amp;AD$1&amp;$Y1577),-1)</f>
        <v>1</v>
      </c>
      <c r="AE1577" s="4" cm="1">
        <f t="array" aca="1" ref="AE1577" ca="1">_xlfn.IFNA(INDIRECT($Y$1&amp;"!"&amp;AE$1&amp;$Y1577),-1)</f>
        <v>0</v>
      </c>
      <c r="AF1577" s="4" t="str">
        <f ca="1">_xlfn.CONCAT(W1577, "-",V1577)</f>
        <v>A-4</v>
      </c>
      <c r="AG1577" s="4" t="str">
        <f>TEXT(ROW()-2, "0000")</f>
        <v>1575</v>
      </c>
      <c r="AH1577" s="4" t="str">
        <f>IF(TRIM(CLEAN(A1577))="m", "male", IF(TRIM(CLEAN(A1577))="f","female", "missing"))</f>
        <v>female</v>
      </c>
      <c r="AI1577" s="4">
        <f>C1577</f>
        <v>98.4</v>
      </c>
      <c r="AJ1577" s="4">
        <f>O1577</f>
        <v>97</v>
      </c>
      <c r="AK1577" s="4">
        <f>P1577</f>
        <v>91</v>
      </c>
      <c r="AL1577" s="4">
        <f>IF(AI1577&lt;60, 0, IF(AI1577&lt;70,2, IF(AI1577&lt;80, 3, IF(AI1577&lt;90,4, IF(AI1577&lt;=100, 5, "?")))))</f>
        <v>5</v>
      </c>
      <c r="AM1577" s="4">
        <f>IF(AJ1577&lt;60, 0, IF(AJ1577&lt;70,2, IF(AJ1577&lt;80, 3, IF(AJ1577&lt;90,4, IF(AJ1577&lt;=100, 5, "?")))))</f>
        <v>5</v>
      </c>
      <c r="AN1577" s="4">
        <f>IF(AK1577&lt;60, 0, IF(AK1577&lt;70,2, IF(AK1577&lt;80, 3, IF(AK1577&lt;90,4, IF(AK1577&lt;=100, 5, "?")))))</f>
        <v>5</v>
      </c>
      <c r="AO1577" s="4">
        <f ca="1">AA1577</f>
        <v>0</v>
      </c>
      <c r="AP1577" s="4">
        <f ca="1">AB1577</f>
        <v>1</v>
      </c>
      <c r="AQ1577" s="4">
        <f ca="1">AC1577</f>
        <v>1</v>
      </c>
      <c r="AR1577" s="4">
        <f ca="1">AD1577</f>
        <v>1</v>
      </c>
      <c r="AS1577" s="4">
        <f ca="1">AE1577</f>
        <v>0</v>
      </c>
      <c r="AT1577" s="4" t="str">
        <f ca="1">Z1577</f>
        <v>A</v>
      </c>
      <c r="AU1577" s="4">
        <f>E1577</f>
        <v>85.7</v>
      </c>
      <c r="AV1577" s="4">
        <f>IF(AU1577&lt;60, 0, IF(AU1577&lt;70,2, IF(AU1577&lt;80, 3, IF(AU1577&lt;90,4, IF(AU1577&lt;=100, 5, "?")))))</f>
        <v>4</v>
      </c>
    </row>
    <row r="1578" spans="1:48" x14ac:dyDescent="0.2">
      <c r="A1578" s="2" t="s">
        <v>13</v>
      </c>
      <c r="B1578" s="3" t="s">
        <v>35</v>
      </c>
      <c r="C1578" s="3">
        <v>82.4</v>
      </c>
      <c r="D1578" s="3" t="s">
        <v>35</v>
      </c>
      <c r="E1578" s="3">
        <v>71.400000000000006</v>
      </c>
      <c r="F1578" s="3">
        <v>3</v>
      </c>
      <c r="G1578" s="3">
        <v>81</v>
      </c>
      <c r="H1578" s="3">
        <v>68</v>
      </c>
      <c r="I1578" s="3">
        <v>65</v>
      </c>
      <c r="J1578" s="3">
        <v>60</v>
      </c>
      <c r="K1578" s="3">
        <v>83</v>
      </c>
      <c r="L1578" s="3"/>
      <c r="M1578" s="3">
        <v>77</v>
      </c>
      <c r="N1578" s="3"/>
      <c r="O1578" s="4">
        <f>MAX(G1578:H1578)</f>
        <v>81</v>
      </c>
      <c r="P1578" s="4">
        <f>MAX(I1578:J1578)</f>
        <v>65</v>
      </c>
      <c r="Q1578" s="4">
        <f>ABS(O1578-C1578)</f>
        <v>1.4000000000000057</v>
      </c>
      <c r="R1578" s="4">
        <f>ABS(P1578-C1578)</f>
        <v>17.400000000000006</v>
      </c>
      <c r="S1578" s="4" t="b">
        <f ca="1">OR(O1578=0,P1578=0,Q1578&gt;$Q$1,R1578&gt;$R$1,W1578="N", V1578=2)</f>
        <v>0</v>
      </c>
      <c r="T1578" s="4" t="str">
        <f>TRIM(CLEAN(D1578))</f>
        <v>برنامج بكالوريوس هندسة الميكاترونيكس</v>
      </c>
      <c r="U1578" s="4">
        <f>COUNTIF(T:T,T1578)</f>
        <v>291</v>
      </c>
      <c r="V1578" s="4">
        <f>IF(E1578&lt;60, 0, IF(E1578&lt;70,2, IF(E1578&lt;80, 3, IF(E1578&lt;90,4, IF(E1578&lt;=100, 5, "?")))))</f>
        <v>3</v>
      </c>
      <c r="W1578" s="4" t="str" cm="1">
        <f t="array" aca="1" ref="W1578" ca="1">_xlfn.IFNA(INDIRECT($Y$1&amp;"!"&amp;W$1&amp;$Y1578),"N")</f>
        <v>B</v>
      </c>
      <c r="X1578" s="4">
        <f ca="1">COUNTIF(W:W,W1578)</f>
        <v>291</v>
      </c>
      <c r="Y1578" s="4">
        <f>MATCH(T1578,Coding!J:J,0)</f>
        <v>6</v>
      </c>
      <c r="Z1578" s="4" t="str" cm="1">
        <f t="array" aca="1" ref="Z1578" ca="1">_xlfn.IFNA(INDIRECT($Y$1&amp;"!"&amp;Z$1&amp;$Y1578),-1)</f>
        <v>B</v>
      </c>
      <c r="AA1578" s="4" cm="1">
        <f t="array" aca="1" ref="AA1578" ca="1">_xlfn.IFNA(INDIRECT($Y$1&amp;"!"&amp;AA$1&amp;$Y1578),-1)</f>
        <v>0</v>
      </c>
      <c r="AB1578" s="4" cm="1">
        <f t="array" aca="1" ref="AB1578" ca="1">_xlfn.IFNA(INDIRECT($Y$1&amp;"!"&amp;AB$1&amp;$Y1578),-1)</f>
        <v>0</v>
      </c>
      <c r="AC1578" s="4" cm="1">
        <f t="array" aca="1" ref="AC1578" ca="1">_xlfn.IFNA(INDIRECT($Y$1&amp;"!"&amp;AC$1&amp;$Y1578),-1)</f>
        <v>1</v>
      </c>
      <c r="AD1578" s="4" cm="1">
        <f t="array" aca="1" ref="AD1578" ca="1">_xlfn.IFNA(INDIRECT($Y$1&amp;"!"&amp;AD$1&amp;$Y1578),-1)</f>
        <v>1</v>
      </c>
      <c r="AE1578" s="4" cm="1">
        <f t="array" aca="1" ref="AE1578" ca="1">_xlfn.IFNA(INDIRECT($Y$1&amp;"!"&amp;AE$1&amp;$Y1578),-1)</f>
        <v>1</v>
      </c>
      <c r="AF1578" s="4" t="str">
        <f ca="1">_xlfn.CONCAT(W1578, "-",V1578)</f>
        <v>B-3</v>
      </c>
      <c r="AG1578" s="4" t="str">
        <f>TEXT(ROW()-2, "0000")</f>
        <v>1576</v>
      </c>
      <c r="AH1578" s="4" t="str">
        <f>IF(TRIM(CLEAN(A1578))="m", "male", IF(TRIM(CLEAN(A1578))="f","female", "missing"))</f>
        <v>male</v>
      </c>
      <c r="AI1578" s="4">
        <f>C1578</f>
        <v>82.4</v>
      </c>
      <c r="AJ1578" s="4">
        <f>O1578</f>
        <v>81</v>
      </c>
      <c r="AK1578" s="4">
        <f>P1578</f>
        <v>65</v>
      </c>
      <c r="AL1578" s="4">
        <f>IF(AI1578&lt;60, 0, IF(AI1578&lt;70,2, IF(AI1578&lt;80, 3, IF(AI1578&lt;90,4, IF(AI1578&lt;=100, 5, "?")))))</f>
        <v>4</v>
      </c>
      <c r="AM1578" s="4">
        <f>IF(AJ1578&lt;60, 0, IF(AJ1578&lt;70,2, IF(AJ1578&lt;80, 3, IF(AJ1578&lt;90,4, IF(AJ1578&lt;=100, 5, "?")))))</f>
        <v>4</v>
      </c>
      <c r="AN1578" s="4">
        <f>IF(AK1578&lt;60, 0, IF(AK1578&lt;70,2, IF(AK1578&lt;80, 3, IF(AK1578&lt;90,4, IF(AK1578&lt;=100, 5, "?")))))</f>
        <v>2</v>
      </c>
      <c r="AO1578" s="4">
        <f ca="1">AA1578</f>
        <v>0</v>
      </c>
      <c r="AP1578" s="4">
        <f ca="1">AB1578</f>
        <v>0</v>
      </c>
      <c r="AQ1578" s="4">
        <f ca="1">AC1578</f>
        <v>1</v>
      </c>
      <c r="AR1578" s="4">
        <f ca="1">AD1578</f>
        <v>1</v>
      </c>
      <c r="AS1578" s="4">
        <f ca="1">AE1578</f>
        <v>1</v>
      </c>
      <c r="AT1578" s="4" t="str">
        <f ca="1">Z1578</f>
        <v>B</v>
      </c>
      <c r="AU1578" s="4">
        <f>E1578</f>
        <v>71.400000000000006</v>
      </c>
      <c r="AV1578" s="4">
        <f>IF(AU1578&lt;60, 0, IF(AU1578&lt;70,2, IF(AU1578&lt;80, 3, IF(AU1578&lt;90,4, IF(AU1578&lt;=100, 5, "?")))))</f>
        <v>3</v>
      </c>
    </row>
    <row r="1579" spans="1:48" x14ac:dyDescent="0.2">
      <c r="A1579" s="2" t="s">
        <v>13</v>
      </c>
      <c r="B1579" s="3" t="s">
        <v>37</v>
      </c>
      <c r="C1579" s="3">
        <v>92.4</v>
      </c>
      <c r="D1579" s="3" t="s">
        <v>35</v>
      </c>
      <c r="E1579" s="3">
        <v>72.3</v>
      </c>
      <c r="F1579" s="3">
        <v>3</v>
      </c>
      <c r="G1579" s="3">
        <v>71</v>
      </c>
      <c r="H1579" s="3">
        <v>91</v>
      </c>
      <c r="I1579" s="3">
        <v>73</v>
      </c>
      <c r="J1579" s="3">
        <v>86</v>
      </c>
      <c r="K1579" s="3">
        <v>80</v>
      </c>
      <c r="L1579" s="3"/>
      <c r="M1579" s="3">
        <v>84</v>
      </c>
      <c r="N1579" s="3"/>
      <c r="O1579" s="4">
        <f>MAX(G1579:H1579)</f>
        <v>91</v>
      </c>
      <c r="P1579" s="4">
        <f>MAX(I1579:J1579)</f>
        <v>86</v>
      </c>
      <c r="Q1579" s="4">
        <f>ABS(O1579-C1579)</f>
        <v>1.4000000000000057</v>
      </c>
      <c r="R1579" s="4">
        <f>ABS(P1579-C1579)</f>
        <v>6.4000000000000057</v>
      </c>
      <c r="S1579" s="4" t="b">
        <f ca="1">OR(O1579=0,P1579=0,Q1579&gt;$Q$1,R1579&gt;$R$1,W1579="N", V1579=2)</f>
        <v>0</v>
      </c>
      <c r="T1579" s="4" t="str">
        <f>TRIM(CLEAN(D1579))</f>
        <v>برنامج بكالوريوس هندسة الميكاترونيكس</v>
      </c>
      <c r="U1579" s="4">
        <f>COUNTIF(T:T,T1579)</f>
        <v>291</v>
      </c>
      <c r="V1579" s="4">
        <f>IF(E1579&lt;60, 0, IF(E1579&lt;70,2, IF(E1579&lt;80, 3, IF(E1579&lt;90,4, IF(E1579&lt;=100, 5, "?")))))</f>
        <v>3</v>
      </c>
      <c r="W1579" s="4" t="str" cm="1">
        <f t="array" aca="1" ref="W1579" ca="1">_xlfn.IFNA(INDIRECT($Y$1&amp;"!"&amp;W$1&amp;$Y1579),"N")</f>
        <v>B</v>
      </c>
      <c r="X1579" s="4">
        <f ca="1">COUNTIF(W:W,W1579)</f>
        <v>291</v>
      </c>
      <c r="Y1579" s="4">
        <f>MATCH(T1579,Coding!J:J,0)</f>
        <v>6</v>
      </c>
      <c r="Z1579" s="4" t="str" cm="1">
        <f t="array" aca="1" ref="Z1579" ca="1">_xlfn.IFNA(INDIRECT($Y$1&amp;"!"&amp;Z$1&amp;$Y1579),-1)</f>
        <v>B</v>
      </c>
      <c r="AA1579" s="4" cm="1">
        <f t="array" aca="1" ref="AA1579" ca="1">_xlfn.IFNA(INDIRECT($Y$1&amp;"!"&amp;AA$1&amp;$Y1579),-1)</f>
        <v>0</v>
      </c>
      <c r="AB1579" s="4" cm="1">
        <f t="array" aca="1" ref="AB1579" ca="1">_xlfn.IFNA(INDIRECT($Y$1&amp;"!"&amp;AB$1&amp;$Y1579),-1)</f>
        <v>0</v>
      </c>
      <c r="AC1579" s="4" cm="1">
        <f t="array" aca="1" ref="AC1579" ca="1">_xlfn.IFNA(INDIRECT($Y$1&amp;"!"&amp;AC$1&amp;$Y1579),-1)</f>
        <v>1</v>
      </c>
      <c r="AD1579" s="4" cm="1">
        <f t="array" aca="1" ref="AD1579" ca="1">_xlfn.IFNA(INDIRECT($Y$1&amp;"!"&amp;AD$1&amp;$Y1579),-1)</f>
        <v>1</v>
      </c>
      <c r="AE1579" s="4" cm="1">
        <f t="array" aca="1" ref="AE1579" ca="1">_xlfn.IFNA(INDIRECT($Y$1&amp;"!"&amp;AE$1&amp;$Y1579),-1)</f>
        <v>1</v>
      </c>
      <c r="AF1579" s="4" t="str">
        <f ca="1">_xlfn.CONCAT(W1579, "-",V1579)</f>
        <v>B-3</v>
      </c>
      <c r="AG1579" s="4" t="str">
        <f>TEXT(ROW()-2, "0000")</f>
        <v>1577</v>
      </c>
      <c r="AH1579" s="4" t="str">
        <f>IF(TRIM(CLEAN(A1579))="m", "male", IF(TRIM(CLEAN(A1579))="f","female", "missing"))</f>
        <v>male</v>
      </c>
      <c r="AI1579" s="4">
        <f>C1579</f>
        <v>92.4</v>
      </c>
      <c r="AJ1579" s="4">
        <f>O1579</f>
        <v>91</v>
      </c>
      <c r="AK1579" s="4">
        <f>P1579</f>
        <v>86</v>
      </c>
      <c r="AL1579" s="4">
        <f>IF(AI1579&lt;60, 0, IF(AI1579&lt;70,2, IF(AI1579&lt;80, 3, IF(AI1579&lt;90,4, IF(AI1579&lt;=100, 5, "?")))))</f>
        <v>5</v>
      </c>
      <c r="AM1579" s="4">
        <f>IF(AJ1579&lt;60, 0, IF(AJ1579&lt;70,2, IF(AJ1579&lt;80, 3, IF(AJ1579&lt;90,4, IF(AJ1579&lt;=100, 5, "?")))))</f>
        <v>5</v>
      </c>
      <c r="AN1579" s="4">
        <f>IF(AK1579&lt;60, 0, IF(AK1579&lt;70,2, IF(AK1579&lt;80, 3, IF(AK1579&lt;90,4, IF(AK1579&lt;=100, 5, "?")))))</f>
        <v>4</v>
      </c>
      <c r="AO1579" s="4">
        <f ca="1">AA1579</f>
        <v>0</v>
      </c>
      <c r="AP1579" s="4">
        <f ca="1">AB1579</f>
        <v>0</v>
      </c>
      <c r="AQ1579" s="4">
        <f ca="1">AC1579</f>
        <v>1</v>
      </c>
      <c r="AR1579" s="4">
        <f ca="1">AD1579</f>
        <v>1</v>
      </c>
      <c r="AS1579" s="4">
        <f ca="1">AE1579</f>
        <v>1</v>
      </c>
      <c r="AT1579" s="4" t="str">
        <f ca="1">Z1579</f>
        <v>B</v>
      </c>
      <c r="AU1579" s="4">
        <f>E1579</f>
        <v>72.3</v>
      </c>
      <c r="AV1579" s="4">
        <f>IF(AU1579&lt;60, 0, IF(AU1579&lt;70,2, IF(AU1579&lt;80, 3, IF(AU1579&lt;90,4, IF(AU1579&lt;=100, 5, "?")))))</f>
        <v>3</v>
      </c>
    </row>
    <row r="1580" spans="1:48" x14ac:dyDescent="0.2">
      <c r="A1580" s="2" t="s">
        <v>16</v>
      </c>
      <c r="B1580" s="3" t="s">
        <v>37</v>
      </c>
      <c r="C1580" s="3">
        <v>91.6</v>
      </c>
      <c r="D1580" s="3" t="s">
        <v>26</v>
      </c>
      <c r="E1580" s="3">
        <v>75.599999999999994</v>
      </c>
      <c r="F1580" s="3">
        <v>1</v>
      </c>
      <c r="G1580" s="3">
        <v>71</v>
      </c>
      <c r="H1580" s="3">
        <v>93</v>
      </c>
      <c r="I1580" s="3">
        <v>81</v>
      </c>
      <c r="J1580" s="3">
        <v>77</v>
      </c>
      <c r="K1580" s="3">
        <v>70</v>
      </c>
      <c r="L1580" s="3"/>
      <c r="M1580" s="3">
        <v>80</v>
      </c>
      <c r="N1580" s="3"/>
      <c r="O1580" s="4">
        <f>MAX(G1580:H1580)</f>
        <v>93</v>
      </c>
      <c r="P1580" s="4">
        <f>MAX(I1580:J1580)</f>
        <v>81</v>
      </c>
      <c r="Q1580" s="4">
        <f>ABS(O1580-C1580)</f>
        <v>1.4000000000000057</v>
      </c>
      <c r="R1580" s="4">
        <f>ABS(P1580-C1580)</f>
        <v>10.599999999999994</v>
      </c>
      <c r="S1580" s="4" t="b">
        <f ca="1">OR(O1580=0,P1580=0,Q1580&gt;$Q$1,R1580&gt;$R$1,W1580="N", V1580=2)</f>
        <v>0</v>
      </c>
      <c r="T1580" s="4" t="str">
        <f>TRIM(CLEAN(D1580))</f>
        <v>برنامج بكالوريوس الهندسة المدنية</v>
      </c>
      <c r="U1580" s="4">
        <f>COUNTIF(T:T,T1580)</f>
        <v>723</v>
      </c>
      <c r="V1580" s="4">
        <f>IF(E1580&lt;60, 0, IF(E1580&lt;70,2, IF(E1580&lt;80, 3, IF(E1580&lt;90,4, IF(E1580&lt;=100, 5, "?")))))</f>
        <v>3</v>
      </c>
      <c r="W1580" s="4" t="str" cm="1">
        <f t="array" aca="1" ref="W1580" ca="1">_xlfn.IFNA(INDIRECT($Y$1&amp;"!"&amp;W$1&amp;$Y1580),"N")</f>
        <v>C</v>
      </c>
      <c r="X1580" s="4">
        <f ca="1">COUNTIF(W:W,W1580)</f>
        <v>747</v>
      </c>
      <c r="Y1580" s="4">
        <f>MATCH(T1580,Coding!J:J,0)</f>
        <v>8</v>
      </c>
      <c r="Z1580" s="4" t="str" cm="1">
        <f t="array" aca="1" ref="Z1580" ca="1">_xlfn.IFNA(INDIRECT($Y$1&amp;"!"&amp;Z$1&amp;$Y1580),-1)</f>
        <v>C</v>
      </c>
      <c r="AA1580" s="4" cm="1">
        <f t="array" aca="1" ref="AA1580" ca="1">_xlfn.IFNA(INDIRECT($Y$1&amp;"!"&amp;AA$1&amp;$Y1580),-1)</f>
        <v>1</v>
      </c>
      <c r="AB1580" s="4" cm="1">
        <f t="array" aca="1" ref="AB1580" ca="1">_xlfn.IFNA(INDIRECT($Y$1&amp;"!"&amp;AB$1&amp;$Y1580),-1)</f>
        <v>1</v>
      </c>
      <c r="AC1580" s="4" cm="1">
        <f t="array" aca="1" ref="AC1580" ca="1">_xlfn.IFNA(INDIRECT($Y$1&amp;"!"&amp;AC$1&amp;$Y1580),-1)</f>
        <v>1</v>
      </c>
      <c r="AD1580" s="4" cm="1">
        <f t="array" aca="1" ref="AD1580" ca="1">_xlfn.IFNA(INDIRECT($Y$1&amp;"!"&amp;AD$1&amp;$Y1580),-1)</f>
        <v>0</v>
      </c>
      <c r="AE1580" s="4" cm="1">
        <f t="array" aca="1" ref="AE1580" ca="1">_xlfn.IFNA(INDIRECT($Y$1&amp;"!"&amp;AE$1&amp;$Y1580),-1)</f>
        <v>0</v>
      </c>
      <c r="AF1580" s="4" t="str">
        <f ca="1">_xlfn.CONCAT(W1580, "-",V1580)</f>
        <v>C-3</v>
      </c>
      <c r="AG1580" s="4" t="str">
        <f>TEXT(ROW()-2, "0000")</f>
        <v>1578</v>
      </c>
      <c r="AH1580" s="4" t="str">
        <f>IF(TRIM(CLEAN(A1580))="m", "male", IF(TRIM(CLEAN(A1580))="f","female", "missing"))</f>
        <v>female</v>
      </c>
      <c r="AI1580" s="4">
        <f>C1580</f>
        <v>91.6</v>
      </c>
      <c r="AJ1580" s="4">
        <f>O1580</f>
        <v>93</v>
      </c>
      <c r="AK1580" s="4">
        <f>P1580</f>
        <v>81</v>
      </c>
      <c r="AL1580" s="4">
        <f>IF(AI1580&lt;60, 0, IF(AI1580&lt;70,2, IF(AI1580&lt;80, 3, IF(AI1580&lt;90,4, IF(AI1580&lt;=100, 5, "?")))))</f>
        <v>5</v>
      </c>
      <c r="AM1580" s="4">
        <f>IF(AJ1580&lt;60, 0, IF(AJ1580&lt;70,2, IF(AJ1580&lt;80, 3, IF(AJ1580&lt;90,4, IF(AJ1580&lt;=100, 5, "?")))))</f>
        <v>5</v>
      </c>
      <c r="AN1580" s="4">
        <f>IF(AK1580&lt;60, 0, IF(AK1580&lt;70,2, IF(AK1580&lt;80, 3, IF(AK1580&lt;90,4, IF(AK1580&lt;=100, 5, "?")))))</f>
        <v>4</v>
      </c>
      <c r="AO1580" s="4">
        <f ca="1">AA1580</f>
        <v>1</v>
      </c>
      <c r="AP1580" s="4">
        <f ca="1">AB1580</f>
        <v>1</v>
      </c>
      <c r="AQ1580" s="4">
        <f ca="1">AC1580</f>
        <v>1</v>
      </c>
      <c r="AR1580" s="4">
        <f ca="1">AD1580</f>
        <v>0</v>
      </c>
      <c r="AS1580" s="4">
        <f ca="1">AE1580</f>
        <v>0</v>
      </c>
      <c r="AT1580" s="4" t="str">
        <f ca="1">Z1580</f>
        <v>C</v>
      </c>
      <c r="AU1580" s="4">
        <f>E1580</f>
        <v>75.599999999999994</v>
      </c>
      <c r="AV1580" s="4">
        <f>IF(AU1580&lt;60, 0, IF(AU1580&lt;70,2, IF(AU1580&lt;80, 3, IF(AU1580&lt;90,4, IF(AU1580&lt;=100, 5, "?")))))</f>
        <v>3</v>
      </c>
    </row>
    <row r="1581" spans="1:48" x14ac:dyDescent="0.2">
      <c r="A1581" s="2" t="s">
        <v>13</v>
      </c>
      <c r="B1581" s="3" t="s">
        <v>37</v>
      </c>
      <c r="C1581" s="3">
        <v>93.4</v>
      </c>
      <c r="D1581" s="3" t="s">
        <v>26</v>
      </c>
      <c r="E1581" s="3">
        <v>78.2</v>
      </c>
      <c r="F1581" s="3">
        <v>1</v>
      </c>
      <c r="G1581" s="3">
        <v>92</v>
      </c>
      <c r="H1581" s="3">
        <v>90</v>
      </c>
      <c r="I1581" s="3">
        <v>91</v>
      </c>
      <c r="J1581" s="3">
        <v>82</v>
      </c>
      <c r="K1581" s="3">
        <v>74</v>
      </c>
      <c r="L1581" s="3"/>
      <c r="M1581" s="3">
        <v>85</v>
      </c>
      <c r="N1581" s="3"/>
      <c r="O1581" s="4">
        <f>MAX(G1581:H1581)</f>
        <v>92</v>
      </c>
      <c r="P1581" s="4">
        <f>MAX(I1581:J1581)</f>
        <v>91</v>
      </c>
      <c r="Q1581" s="4">
        <f>ABS(O1581-C1581)</f>
        <v>1.4000000000000057</v>
      </c>
      <c r="R1581" s="4">
        <f>ABS(P1581-C1581)</f>
        <v>2.4000000000000057</v>
      </c>
      <c r="S1581" s="4" t="b">
        <f ca="1">OR(O1581=0,P1581=0,Q1581&gt;$Q$1,R1581&gt;$R$1,W1581="N", V1581=2)</f>
        <v>0</v>
      </c>
      <c r="T1581" s="4" t="str">
        <f>TRIM(CLEAN(D1581))</f>
        <v>برنامج بكالوريوس الهندسة المدنية</v>
      </c>
      <c r="U1581" s="4">
        <f>COUNTIF(T:T,T1581)</f>
        <v>723</v>
      </c>
      <c r="V1581" s="4">
        <f>IF(E1581&lt;60, 0, IF(E1581&lt;70,2, IF(E1581&lt;80, 3, IF(E1581&lt;90,4, IF(E1581&lt;=100, 5, "?")))))</f>
        <v>3</v>
      </c>
      <c r="W1581" s="4" t="str" cm="1">
        <f t="array" aca="1" ref="W1581" ca="1">_xlfn.IFNA(INDIRECT($Y$1&amp;"!"&amp;W$1&amp;$Y1581),"N")</f>
        <v>C</v>
      </c>
      <c r="X1581" s="4">
        <f ca="1">COUNTIF(W:W,W1581)</f>
        <v>747</v>
      </c>
      <c r="Y1581" s="4">
        <f>MATCH(T1581,Coding!J:J,0)</f>
        <v>8</v>
      </c>
      <c r="Z1581" s="4" t="str" cm="1">
        <f t="array" aca="1" ref="Z1581" ca="1">_xlfn.IFNA(INDIRECT($Y$1&amp;"!"&amp;Z$1&amp;$Y1581),-1)</f>
        <v>C</v>
      </c>
      <c r="AA1581" s="4" cm="1">
        <f t="array" aca="1" ref="AA1581" ca="1">_xlfn.IFNA(INDIRECT($Y$1&amp;"!"&amp;AA$1&amp;$Y1581),-1)</f>
        <v>1</v>
      </c>
      <c r="AB1581" s="4" cm="1">
        <f t="array" aca="1" ref="AB1581" ca="1">_xlfn.IFNA(INDIRECT($Y$1&amp;"!"&amp;AB$1&amp;$Y1581),-1)</f>
        <v>1</v>
      </c>
      <c r="AC1581" s="4" cm="1">
        <f t="array" aca="1" ref="AC1581" ca="1">_xlfn.IFNA(INDIRECT($Y$1&amp;"!"&amp;AC$1&amp;$Y1581),-1)</f>
        <v>1</v>
      </c>
      <c r="AD1581" s="4" cm="1">
        <f t="array" aca="1" ref="AD1581" ca="1">_xlfn.IFNA(INDIRECT($Y$1&amp;"!"&amp;AD$1&amp;$Y1581),-1)</f>
        <v>0</v>
      </c>
      <c r="AE1581" s="4" cm="1">
        <f t="array" aca="1" ref="AE1581" ca="1">_xlfn.IFNA(INDIRECT($Y$1&amp;"!"&amp;AE$1&amp;$Y1581),-1)</f>
        <v>0</v>
      </c>
      <c r="AF1581" s="4" t="str">
        <f ca="1">_xlfn.CONCAT(W1581, "-",V1581)</f>
        <v>C-3</v>
      </c>
      <c r="AG1581" s="4" t="str">
        <f>TEXT(ROW()-2, "0000")</f>
        <v>1579</v>
      </c>
      <c r="AH1581" s="4" t="str">
        <f>IF(TRIM(CLEAN(A1581))="m", "male", IF(TRIM(CLEAN(A1581))="f","female", "missing"))</f>
        <v>male</v>
      </c>
      <c r="AI1581" s="4">
        <f>C1581</f>
        <v>93.4</v>
      </c>
      <c r="AJ1581" s="4">
        <f>O1581</f>
        <v>92</v>
      </c>
      <c r="AK1581" s="4">
        <f>P1581</f>
        <v>91</v>
      </c>
      <c r="AL1581" s="4">
        <f>IF(AI1581&lt;60, 0, IF(AI1581&lt;70,2, IF(AI1581&lt;80, 3, IF(AI1581&lt;90,4, IF(AI1581&lt;=100, 5, "?")))))</f>
        <v>5</v>
      </c>
      <c r="AM1581" s="4">
        <f>IF(AJ1581&lt;60, 0, IF(AJ1581&lt;70,2, IF(AJ1581&lt;80, 3, IF(AJ1581&lt;90,4, IF(AJ1581&lt;=100, 5, "?")))))</f>
        <v>5</v>
      </c>
      <c r="AN1581" s="4">
        <f>IF(AK1581&lt;60, 0, IF(AK1581&lt;70,2, IF(AK1581&lt;80, 3, IF(AK1581&lt;90,4, IF(AK1581&lt;=100, 5, "?")))))</f>
        <v>5</v>
      </c>
      <c r="AO1581" s="4">
        <f ca="1">AA1581</f>
        <v>1</v>
      </c>
      <c r="AP1581" s="4">
        <f ca="1">AB1581</f>
        <v>1</v>
      </c>
      <c r="AQ1581" s="4">
        <f ca="1">AC1581</f>
        <v>1</v>
      </c>
      <c r="AR1581" s="4">
        <f ca="1">AD1581</f>
        <v>0</v>
      </c>
      <c r="AS1581" s="4">
        <f ca="1">AE1581</f>
        <v>0</v>
      </c>
      <c r="AT1581" s="4" t="str">
        <f ca="1">Z1581</f>
        <v>C</v>
      </c>
      <c r="AU1581" s="4">
        <f>E1581</f>
        <v>78.2</v>
      </c>
      <c r="AV1581" s="4">
        <f>IF(AU1581&lt;60, 0, IF(AU1581&lt;70,2, IF(AU1581&lt;80, 3, IF(AU1581&lt;90,4, IF(AU1581&lt;=100, 5, "?")))))</f>
        <v>3</v>
      </c>
    </row>
    <row r="1582" spans="1:48" x14ac:dyDescent="0.2">
      <c r="A1582" s="2" t="s">
        <v>13</v>
      </c>
      <c r="B1582" s="3" t="s">
        <v>26</v>
      </c>
      <c r="C1582" s="3">
        <v>95.6</v>
      </c>
      <c r="D1582" s="3" t="s">
        <v>26</v>
      </c>
      <c r="E1582" s="3">
        <v>77.5</v>
      </c>
      <c r="F1582" s="3">
        <v>1</v>
      </c>
      <c r="G1582" s="3">
        <v>97</v>
      </c>
      <c r="H1582" s="3">
        <v>72</v>
      </c>
      <c r="I1582" s="3">
        <v>99</v>
      </c>
      <c r="J1582" s="3">
        <v>76</v>
      </c>
      <c r="K1582" s="3">
        <v>94</v>
      </c>
      <c r="L1582" s="3"/>
      <c r="M1582" s="3">
        <v>85</v>
      </c>
      <c r="N1582" s="3"/>
      <c r="O1582" s="4">
        <f>MAX(G1582:H1582)</f>
        <v>97</v>
      </c>
      <c r="P1582" s="4">
        <f>MAX(I1582:J1582)</f>
        <v>99</v>
      </c>
      <c r="Q1582" s="4">
        <f>ABS(O1582-C1582)</f>
        <v>1.4000000000000057</v>
      </c>
      <c r="R1582" s="4">
        <f>ABS(P1582-C1582)</f>
        <v>3.4000000000000057</v>
      </c>
      <c r="S1582" s="4" t="b">
        <f ca="1">OR(O1582=0,P1582=0,Q1582&gt;$Q$1,R1582&gt;$R$1,W1582="N", V1582=2)</f>
        <v>0</v>
      </c>
      <c r="T1582" s="4" t="str">
        <f>TRIM(CLEAN(D1582))</f>
        <v>برنامج بكالوريوس الهندسة المدنية</v>
      </c>
      <c r="U1582" s="4">
        <f>COUNTIF(T:T,T1582)</f>
        <v>723</v>
      </c>
      <c r="V1582" s="4">
        <f>IF(E1582&lt;60, 0, IF(E1582&lt;70,2, IF(E1582&lt;80, 3, IF(E1582&lt;90,4, IF(E1582&lt;=100, 5, "?")))))</f>
        <v>3</v>
      </c>
      <c r="W1582" s="4" t="str" cm="1">
        <f t="array" aca="1" ref="W1582" ca="1">_xlfn.IFNA(INDIRECT($Y$1&amp;"!"&amp;W$1&amp;$Y1582),"N")</f>
        <v>C</v>
      </c>
      <c r="X1582" s="4">
        <f ca="1">COUNTIF(W:W,W1582)</f>
        <v>747</v>
      </c>
      <c r="Y1582" s="4">
        <f>MATCH(T1582,Coding!J:J,0)</f>
        <v>8</v>
      </c>
      <c r="Z1582" s="4" t="str" cm="1">
        <f t="array" aca="1" ref="Z1582" ca="1">_xlfn.IFNA(INDIRECT($Y$1&amp;"!"&amp;Z$1&amp;$Y1582),-1)</f>
        <v>C</v>
      </c>
      <c r="AA1582" s="4" cm="1">
        <f t="array" aca="1" ref="AA1582" ca="1">_xlfn.IFNA(INDIRECT($Y$1&amp;"!"&amp;AA$1&amp;$Y1582),-1)</f>
        <v>1</v>
      </c>
      <c r="AB1582" s="4" cm="1">
        <f t="array" aca="1" ref="AB1582" ca="1">_xlfn.IFNA(INDIRECT($Y$1&amp;"!"&amp;AB$1&amp;$Y1582),-1)</f>
        <v>1</v>
      </c>
      <c r="AC1582" s="4" cm="1">
        <f t="array" aca="1" ref="AC1582" ca="1">_xlfn.IFNA(INDIRECT($Y$1&amp;"!"&amp;AC$1&amp;$Y1582),-1)</f>
        <v>1</v>
      </c>
      <c r="AD1582" s="4" cm="1">
        <f t="array" aca="1" ref="AD1582" ca="1">_xlfn.IFNA(INDIRECT($Y$1&amp;"!"&amp;AD$1&amp;$Y1582),-1)</f>
        <v>0</v>
      </c>
      <c r="AE1582" s="4" cm="1">
        <f t="array" aca="1" ref="AE1582" ca="1">_xlfn.IFNA(INDIRECT($Y$1&amp;"!"&amp;AE$1&amp;$Y1582),-1)</f>
        <v>0</v>
      </c>
      <c r="AF1582" s="4" t="str">
        <f ca="1">_xlfn.CONCAT(W1582, "-",V1582)</f>
        <v>C-3</v>
      </c>
      <c r="AG1582" s="4" t="str">
        <f>TEXT(ROW()-2, "0000")</f>
        <v>1580</v>
      </c>
      <c r="AH1582" s="4" t="str">
        <f>IF(TRIM(CLEAN(A1582))="m", "male", IF(TRIM(CLEAN(A1582))="f","female", "missing"))</f>
        <v>male</v>
      </c>
      <c r="AI1582" s="4">
        <f>C1582</f>
        <v>95.6</v>
      </c>
      <c r="AJ1582" s="4">
        <f>O1582</f>
        <v>97</v>
      </c>
      <c r="AK1582" s="4">
        <f>P1582</f>
        <v>99</v>
      </c>
      <c r="AL1582" s="4">
        <f>IF(AI1582&lt;60, 0, IF(AI1582&lt;70,2, IF(AI1582&lt;80, 3, IF(AI1582&lt;90,4, IF(AI1582&lt;=100, 5, "?")))))</f>
        <v>5</v>
      </c>
      <c r="AM1582" s="4">
        <f>IF(AJ1582&lt;60, 0, IF(AJ1582&lt;70,2, IF(AJ1582&lt;80, 3, IF(AJ1582&lt;90,4, IF(AJ1582&lt;=100, 5, "?")))))</f>
        <v>5</v>
      </c>
      <c r="AN1582" s="4">
        <f>IF(AK1582&lt;60, 0, IF(AK1582&lt;70,2, IF(AK1582&lt;80, 3, IF(AK1582&lt;90,4, IF(AK1582&lt;=100, 5, "?")))))</f>
        <v>5</v>
      </c>
      <c r="AO1582" s="4">
        <f ca="1">AA1582</f>
        <v>1</v>
      </c>
      <c r="AP1582" s="4">
        <f ca="1">AB1582</f>
        <v>1</v>
      </c>
      <c r="AQ1582" s="4">
        <f ca="1">AC1582</f>
        <v>1</v>
      </c>
      <c r="AR1582" s="4">
        <f ca="1">AD1582</f>
        <v>0</v>
      </c>
      <c r="AS1582" s="4">
        <f ca="1">AE1582</f>
        <v>0</v>
      </c>
      <c r="AT1582" s="4" t="str">
        <f ca="1">Z1582</f>
        <v>C</v>
      </c>
      <c r="AU1582" s="4">
        <f>E1582</f>
        <v>77.5</v>
      </c>
      <c r="AV1582" s="4">
        <f>IF(AU1582&lt;60, 0, IF(AU1582&lt;70,2, IF(AU1582&lt;80, 3, IF(AU1582&lt;90,4, IF(AU1582&lt;=100, 5, "?")))))</f>
        <v>3</v>
      </c>
    </row>
    <row r="1583" spans="1:48" x14ac:dyDescent="0.2">
      <c r="A1583" s="2" t="s">
        <v>13</v>
      </c>
      <c r="B1583" s="3" t="s">
        <v>26</v>
      </c>
      <c r="C1583" s="3">
        <v>95.6</v>
      </c>
      <c r="D1583" s="3" t="s">
        <v>26</v>
      </c>
      <c r="E1583" s="3">
        <v>78.7</v>
      </c>
      <c r="F1583" s="3">
        <v>1</v>
      </c>
      <c r="G1583" s="3">
        <v>97</v>
      </c>
      <c r="H1583" s="3">
        <v>96</v>
      </c>
      <c r="I1583" s="3">
        <v>88</v>
      </c>
      <c r="J1583" s="3">
        <v>82</v>
      </c>
      <c r="K1583" s="3">
        <v>70</v>
      </c>
      <c r="L1583" s="3"/>
      <c r="M1583" s="3">
        <v>68</v>
      </c>
      <c r="N1583" s="3"/>
      <c r="O1583" s="4">
        <f>MAX(G1583:H1583)</f>
        <v>97</v>
      </c>
      <c r="P1583" s="4">
        <f>MAX(I1583:J1583)</f>
        <v>88</v>
      </c>
      <c r="Q1583" s="4">
        <f>ABS(O1583-C1583)</f>
        <v>1.4000000000000057</v>
      </c>
      <c r="R1583" s="4">
        <f>ABS(P1583-C1583)</f>
        <v>7.5999999999999943</v>
      </c>
      <c r="S1583" s="4" t="b">
        <f ca="1">OR(O1583=0,P1583=0,Q1583&gt;$Q$1,R1583&gt;$R$1,W1583="N", V1583=2)</f>
        <v>0</v>
      </c>
      <c r="T1583" s="4" t="str">
        <f>TRIM(CLEAN(D1583))</f>
        <v>برنامج بكالوريوس الهندسة المدنية</v>
      </c>
      <c r="U1583" s="4">
        <f>COUNTIF(T:T,T1583)</f>
        <v>723</v>
      </c>
      <c r="V1583" s="4">
        <f>IF(E1583&lt;60, 0, IF(E1583&lt;70,2, IF(E1583&lt;80, 3, IF(E1583&lt;90,4, IF(E1583&lt;=100, 5, "?")))))</f>
        <v>3</v>
      </c>
      <c r="W1583" s="4" t="str" cm="1">
        <f t="array" aca="1" ref="W1583" ca="1">_xlfn.IFNA(INDIRECT($Y$1&amp;"!"&amp;W$1&amp;$Y1583),"N")</f>
        <v>C</v>
      </c>
      <c r="X1583" s="4">
        <f ca="1">COUNTIF(W:W,W1583)</f>
        <v>747</v>
      </c>
      <c r="Y1583" s="4">
        <f>MATCH(T1583,Coding!J:J,0)</f>
        <v>8</v>
      </c>
      <c r="Z1583" s="4" t="str" cm="1">
        <f t="array" aca="1" ref="Z1583" ca="1">_xlfn.IFNA(INDIRECT($Y$1&amp;"!"&amp;Z$1&amp;$Y1583),-1)</f>
        <v>C</v>
      </c>
      <c r="AA1583" s="4" cm="1">
        <f t="array" aca="1" ref="AA1583" ca="1">_xlfn.IFNA(INDIRECT($Y$1&amp;"!"&amp;AA$1&amp;$Y1583),-1)</f>
        <v>1</v>
      </c>
      <c r="AB1583" s="4" cm="1">
        <f t="array" aca="1" ref="AB1583" ca="1">_xlfn.IFNA(INDIRECT($Y$1&amp;"!"&amp;AB$1&amp;$Y1583),-1)</f>
        <v>1</v>
      </c>
      <c r="AC1583" s="4" cm="1">
        <f t="array" aca="1" ref="AC1583" ca="1">_xlfn.IFNA(INDIRECT($Y$1&amp;"!"&amp;AC$1&amp;$Y1583),-1)</f>
        <v>1</v>
      </c>
      <c r="AD1583" s="4" cm="1">
        <f t="array" aca="1" ref="AD1583" ca="1">_xlfn.IFNA(INDIRECT($Y$1&amp;"!"&amp;AD$1&amp;$Y1583),-1)</f>
        <v>0</v>
      </c>
      <c r="AE1583" s="4" cm="1">
        <f t="array" aca="1" ref="AE1583" ca="1">_xlfn.IFNA(INDIRECT($Y$1&amp;"!"&amp;AE$1&amp;$Y1583),-1)</f>
        <v>0</v>
      </c>
      <c r="AF1583" s="4" t="str">
        <f ca="1">_xlfn.CONCAT(W1583, "-",V1583)</f>
        <v>C-3</v>
      </c>
      <c r="AG1583" s="4" t="str">
        <f>TEXT(ROW()-2, "0000")</f>
        <v>1581</v>
      </c>
      <c r="AH1583" s="4" t="str">
        <f>IF(TRIM(CLEAN(A1583))="m", "male", IF(TRIM(CLEAN(A1583))="f","female", "missing"))</f>
        <v>male</v>
      </c>
      <c r="AI1583" s="4">
        <f>C1583</f>
        <v>95.6</v>
      </c>
      <c r="AJ1583" s="4">
        <f>O1583</f>
        <v>97</v>
      </c>
      <c r="AK1583" s="4">
        <f>P1583</f>
        <v>88</v>
      </c>
      <c r="AL1583" s="4">
        <f>IF(AI1583&lt;60, 0, IF(AI1583&lt;70,2, IF(AI1583&lt;80, 3, IF(AI1583&lt;90,4, IF(AI1583&lt;=100, 5, "?")))))</f>
        <v>5</v>
      </c>
      <c r="AM1583" s="4">
        <f>IF(AJ1583&lt;60, 0, IF(AJ1583&lt;70,2, IF(AJ1583&lt;80, 3, IF(AJ1583&lt;90,4, IF(AJ1583&lt;=100, 5, "?")))))</f>
        <v>5</v>
      </c>
      <c r="AN1583" s="4">
        <f>IF(AK1583&lt;60, 0, IF(AK1583&lt;70,2, IF(AK1583&lt;80, 3, IF(AK1583&lt;90,4, IF(AK1583&lt;=100, 5, "?")))))</f>
        <v>4</v>
      </c>
      <c r="AO1583" s="4">
        <f ca="1">AA1583</f>
        <v>1</v>
      </c>
      <c r="AP1583" s="4">
        <f ca="1">AB1583</f>
        <v>1</v>
      </c>
      <c r="AQ1583" s="4">
        <f ca="1">AC1583</f>
        <v>1</v>
      </c>
      <c r="AR1583" s="4">
        <f ca="1">AD1583</f>
        <v>0</v>
      </c>
      <c r="AS1583" s="4">
        <f ca="1">AE1583</f>
        <v>0</v>
      </c>
      <c r="AT1583" s="4" t="str">
        <f ca="1">Z1583</f>
        <v>C</v>
      </c>
      <c r="AU1583" s="4">
        <f>E1583</f>
        <v>78.7</v>
      </c>
      <c r="AV1583" s="4">
        <f>IF(AU1583&lt;60, 0, IF(AU1583&lt;70,2, IF(AU1583&lt;80, 3, IF(AU1583&lt;90,4, IF(AU1583&lt;=100, 5, "?")))))</f>
        <v>3</v>
      </c>
    </row>
    <row r="1584" spans="1:48" x14ac:dyDescent="0.2">
      <c r="A1584" s="2" t="s">
        <v>13</v>
      </c>
      <c r="B1584" s="3" t="s">
        <v>26</v>
      </c>
      <c r="C1584" s="3">
        <v>97.6</v>
      </c>
      <c r="D1584" s="3" t="s">
        <v>26</v>
      </c>
      <c r="E1584" s="3">
        <v>91</v>
      </c>
      <c r="F1584" s="3">
        <v>1</v>
      </c>
      <c r="G1584" s="3">
        <v>99</v>
      </c>
      <c r="H1584" s="3">
        <v>99</v>
      </c>
      <c r="I1584" s="3">
        <v>99</v>
      </c>
      <c r="J1584" s="3">
        <v>99</v>
      </c>
      <c r="K1584" s="3">
        <v>93</v>
      </c>
      <c r="L1584" s="3"/>
      <c r="M1584" s="3">
        <v>87</v>
      </c>
      <c r="N1584" s="3"/>
      <c r="O1584" s="4">
        <f>MAX(G1584:H1584)</f>
        <v>99</v>
      </c>
      <c r="P1584" s="4">
        <f>MAX(I1584:J1584)</f>
        <v>99</v>
      </c>
      <c r="Q1584" s="4">
        <f>ABS(O1584-C1584)</f>
        <v>1.4000000000000057</v>
      </c>
      <c r="R1584" s="4">
        <f>ABS(P1584-C1584)</f>
        <v>1.4000000000000057</v>
      </c>
      <c r="S1584" s="4" t="b">
        <f ca="1">OR(O1584=0,P1584=0,Q1584&gt;$Q$1,R1584&gt;$R$1,W1584="N", V1584=2)</f>
        <v>0</v>
      </c>
      <c r="T1584" s="4" t="str">
        <f>TRIM(CLEAN(D1584))</f>
        <v>برنامج بكالوريوس الهندسة المدنية</v>
      </c>
      <c r="U1584" s="4">
        <f>COUNTIF(T:T,T1584)</f>
        <v>723</v>
      </c>
      <c r="V1584" s="4">
        <f>IF(E1584&lt;60, 0, IF(E1584&lt;70,2, IF(E1584&lt;80, 3, IF(E1584&lt;90,4, IF(E1584&lt;=100, 5, "?")))))</f>
        <v>5</v>
      </c>
      <c r="W1584" s="4" t="str" cm="1">
        <f t="array" aca="1" ref="W1584" ca="1">_xlfn.IFNA(INDIRECT($Y$1&amp;"!"&amp;W$1&amp;$Y1584),"N")</f>
        <v>C</v>
      </c>
      <c r="X1584" s="4">
        <f ca="1">COUNTIF(W:W,W1584)</f>
        <v>747</v>
      </c>
      <c r="Y1584" s="4">
        <f>MATCH(T1584,Coding!J:J,0)</f>
        <v>8</v>
      </c>
      <c r="Z1584" s="4" t="str" cm="1">
        <f t="array" aca="1" ref="Z1584" ca="1">_xlfn.IFNA(INDIRECT($Y$1&amp;"!"&amp;Z$1&amp;$Y1584),-1)</f>
        <v>C</v>
      </c>
      <c r="AA1584" s="4" cm="1">
        <f t="array" aca="1" ref="AA1584" ca="1">_xlfn.IFNA(INDIRECT($Y$1&amp;"!"&amp;AA$1&amp;$Y1584),-1)</f>
        <v>1</v>
      </c>
      <c r="AB1584" s="4" cm="1">
        <f t="array" aca="1" ref="AB1584" ca="1">_xlfn.IFNA(INDIRECT($Y$1&amp;"!"&amp;AB$1&amp;$Y1584),-1)</f>
        <v>1</v>
      </c>
      <c r="AC1584" s="4" cm="1">
        <f t="array" aca="1" ref="AC1584" ca="1">_xlfn.IFNA(INDIRECT($Y$1&amp;"!"&amp;AC$1&amp;$Y1584),-1)</f>
        <v>1</v>
      </c>
      <c r="AD1584" s="4" cm="1">
        <f t="array" aca="1" ref="AD1584" ca="1">_xlfn.IFNA(INDIRECT($Y$1&amp;"!"&amp;AD$1&amp;$Y1584),-1)</f>
        <v>0</v>
      </c>
      <c r="AE1584" s="4" cm="1">
        <f t="array" aca="1" ref="AE1584" ca="1">_xlfn.IFNA(INDIRECT($Y$1&amp;"!"&amp;AE$1&amp;$Y1584),-1)</f>
        <v>0</v>
      </c>
      <c r="AF1584" s="4" t="str">
        <f ca="1">_xlfn.CONCAT(W1584, "-",V1584)</f>
        <v>C-5</v>
      </c>
      <c r="AG1584" s="4" t="str">
        <f>TEXT(ROW()-2, "0000")</f>
        <v>1582</v>
      </c>
      <c r="AH1584" s="4" t="str">
        <f>IF(TRIM(CLEAN(A1584))="m", "male", IF(TRIM(CLEAN(A1584))="f","female", "missing"))</f>
        <v>male</v>
      </c>
      <c r="AI1584" s="4">
        <f>C1584</f>
        <v>97.6</v>
      </c>
      <c r="AJ1584" s="4">
        <f>O1584</f>
        <v>99</v>
      </c>
      <c r="AK1584" s="4">
        <f>P1584</f>
        <v>99</v>
      </c>
      <c r="AL1584" s="4">
        <f>IF(AI1584&lt;60, 0, IF(AI1584&lt;70,2, IF(AI1584&lt;80, 3, IF(AI1584&lt;90,4, IF(AI1584&lt;=100, 5, "?")))))</f>
        <v>5</v>
      </c>
      <c r="AM1584" s="4">
        <f>IF(AJ1584&lt;60, 0, IF(AJ1584&lt;70,2, IF(AJ1584&lt;80, 3, IF(AJ1584&lt;90,4, IF(AJ1584&lt;=100, 5, "?")))))</f>
        <v>5</v>
      </c>
      <c r="AN1584" s="4">
        <f>IF(AK1584&lt;60, 0, IF(AK1584&lt;70,2, IF(AK1584&lt;80, 3, IF(AK1584&lt;90,4, IF(AK1584&lt;=100, 5, "?")))))</f>
        <v>5</v>
      </c>
      <c r="AO1584" s="4">
        <f ca="1">AA1584</f>
        <v>1</v>
      </c>
      <c r="AP1584" s="4">
        <f ca="1">AB1584</f>
        <v>1</v>
      </c>
      <c r="AQ1584" s="4">
        <f ca="1">AC1584</f>
        <v>1</v>
      </c>
      <c r="AR1584" s="4">
        <f ca="1">AD1584</f>
        <v>0</v>
      </c>
      <c r="AS1584" s="4">
        <f ca="1">AE1584</f>
        <v>0</v>
      </c>
      <c r="AT1584" s="4" t="str">
        <f ca="1">Z1584</f>
        <v>C</v>
      </c>
      <c r="AU1584" s="4">
        <f>E1584</f>
        <v>91</v>
      </c>
      <c r="AV1584" s="4">
        <f>IF(AU1584&lt;60, 0, IF(AU1584&lt;70,2, IF(AU1584&lt;80, 3, IF(AU1584&lt;90,4, IF(AU1584&lt;=100, 5, "?")))))</f>
        <v>5</v>
      </c>
    </row>
    <row r="1585" spans="1:48" x14ac:dyDescent="0.2">
      <c r="A1585" s="2" t="s">
        <v>13</v>
      </c>
      <c r="B1585" s="3" t="s">
        <v>28</v>
      </c>
      <c r="C1585" s="3">
        <v>82.4</v>
      </c>
      <c r="D1585" s="3" t="s">
        <v>28</v>
      </c>
      <c r="E1585" s="3">
        <v>74.7</v>
      </c>
      <c r="F1585" s="3">
        <v>3</v>
      </c>
      <c r="G1585" s="3">
        <v>81</v>
      </c>
      <c r="H1585" s="3">
        <v>60</v>
      </c>
      <c r="I1585" s="3">
        <v>77</v>
      </c>
      <c r="J1585" s="3">
        <v>72</v>
      </c>
      <c r="K1585" s="3"/>
      <c r="L1585" s="3"/>
      <c r="M1585" s="3">
        <v>84</v>
      </c>
      <c r="N1585" s="3"/>
      <c r="O1585" s="4">
        <f>MAX(G1585:H1585)</f>
        <v>81</v>
      </c>
      <c r="P1585" s="4">
        <f>MAX(I1585:J1585)</f>
        <v>77</v>
      </c>
      <c r="Q1585" s="4">
        <f>ABS(O1585-C1585)</f>
        <v>1.4000000000000057</v>
      </c>
      <c r="R1585" s="4">
        <f>ABS(P1585-C1585)</f>
        <v>5.4000000000000057</v>
      </c>
      <c r="S1585" s="4" t="b">
        <f ca="1">OR(O1585=0,P1585=0,Q1585&gt;$Q$1,R1585&gt;$R$1,W1585="N", V1585=2)</f>
        <v>0</v>
      </c>
      <c r="T1585" s="4" t="str">
        <f>TRIM(CLEAN(D1585))</f>
        <v>برنامج بكالوريوس الهندسة الميكانيكية</v>
      </c>
      <c r="U1585" s="4">
        <f>COUNTIF(T:T,T1585)</f>
        <v>292</v>
      </c>
      <c r="V1585" s="4">
        <f>IF(E1585&lt;60, 0, IF(E1585&lt;70,2, IF(E1585&lt;80, 3, IF(E1585&lt;90,4, IF(E1585&lt;=100, 5, "?")))))</f>
        <v>3</v>
      </c>
      <c r="W1585" s="4" t="str" cm="1">
        <f t="array" aca="1" ref="W1585" ca="1">_xlfn.IFNA(INDIRECT($Y$1&amp;"!"&amp;W$1&amp;$Y1585),"N")</f>
        <v>E</v>
      </c>
      <c r="X1585" s="4">
        <f ca="1">COUNTIF(W:W,W1585)</f>
        <v>292</v>
      </c>
      <c r="Y1585" s="4">
        <f>MATCH(T1585,Coding!J:J,0)</f>
        <v>10</v>
      </c>
      <c r="Z1585" s="4" t="str" cm="1">
        <f t="array" aca="1" ref="Z1585" ca="1">_xlfn.IFNA(INDIRECT($Y$1&amp;"!"&amp;Z$1&amp;$Y1585),-1)</f>
        <v>E</v>
      </c>
      <c r="AA1585" s="4" cm="1">
        <f t="array" aca="1" ref="AA1585" ca="1">_xlfn.IFNA(INDIRECT($Y$1&amp;"!"&amp;AA$1&amp;$Y1585),-1)</f>
        <v>0</v>
      </c>
      <c r="AB1585" s="4" cm="1">
        <f t="array" aca="1" ref="AB1585" ca="1">_xlfn.IFNA(INDIRECT($Y$1&amp;"!"&amp;AB$1&amp;$Y1585),-1)</f>
        <v>0</v>
      </c>
      <c r="AC1585" s="4" cm="1">
        <f t="array" aca="1" ref="AC1585" ca="1">_xlfn.IFNA(INDIRECT($Y$1&amp;"!"&amp;AC$1&amp;$Y1585),-1)</f>
        <v>1</v>
      </c>
      <c r="AD1585" s="4" cm="1">
        <f t="array" aca="1" ref="AD1585" ca="1">_xlfn.IFNA(INDIRECT($Y$1&amp;"!"&amp;AD$1&amp;$Y1585),-1)</f>
        <v>0</v>
      </c>
      <c r="AE1585" s="4" cm="1">
        <f t="array" aca="1" ref="AE1585" ca="1">_xlfn.IFNA(INDIRECT($Y$1&amp;"!"&amp;AE$1&amp;$Y1585),-1)</f>
        <v>1</v>
      </c>
      <c r="AF1585" s="4" t="str">
        <f ca="1">_xlfn.CONCAT(W1585, "-",V1585)</f>
        <v>E-3</v>
      </c>
      <c r="AG1585" s="4" t="str">
        <f>TEXT(ROW()-2, "0000")</f>
        <v>1583</v>
      </c>
      <c r="AH1585" s="4" t="str">
        <f>IF(TRIM(CLEAN(A1585))="m", "male", IF(TRIM(CLEAN(A1585))="f","female", "missing"))</f>
        <v>male</v>
      </c>
      <c r="AI1585" s="4">
        <f>C1585</f>
        <v>82.4</v>
      </c>
      <c r="AJ1585" s="4">
        <f>O1585</f>
        <v>81</v>
      </c>
      <c r="AK1585" s="4">
        <f>P1585</f>
        <v>77</v>
      </c>
      <c r="AL1585" s="4">
        <f>IF(AI1585&lt;60, 0, IF(AI1585&lt;70,2, IF(AI1585&lt;80, 3, IF(AI1585&lt;90,4, IF(AI1585&lt;=100, 5, "?")))))</f>
        <v>4</v>
      </c>
      <c r="AM1585" s="4">
        <f>IF(AJ1585&lt;60, 0, IF(AJ1585&lt;70,2, IF(AJ1585&lt;80, 3, IF(AJ1585&lt;90,4, IF(AJ1585&lt;=100, 5, "?")))))</f>
        <v>4</v>
      </c>
      <c r="AN1585" s="4">
        <f>IF(AK1585&lt;60, 0, IF(AK1585&lt;70,2, IF(AK1585&lt;80, 3, IF(AK1585&lt;90,4, IF(AK1585&lt;=100, 5, "?")))))</f>
        <v>3</v>
      </c>
      <c r="AO1585" s="4">
        <f ca="1">AA1585</f>
        <v>0</v>
      </c>
      <c r="AP1585" s="4">
        <f ca="1">AB1585</f>
        <v>0</v>
      </c>
      <c r="AQ1585" s="4">
        <f ca="1">AC1585</f>
        <v>1</v>
      </c>
      <c r="AR1585" s="4">
        <f ca="1">AD1585</f>
        <v>0</v>
      </c>
      <c r="AS1585" s="4">
        <f ca="1">AE1585</f>
        <v>1</v>
      </c>
      <c r="AT1585" s="4" t="str">
        <f ca="1">Z1585</f>
        <v>E</v>
      </c>
      <c r="AU1585" s="4">
        <f>E1585</f>
        <v>74.7</v>
      </c>
      <c r="AV1585" s="4">
        <f>IF(AU1585&lt;60, 0, IF(AU1585&lt;70,2, IF(AU1585&lt;80, 3, IF(AU1585&lt;90,4, IF(AU1585&lt;=100, 5, "?")))))</f>
        <v>3</v>
      </c>
    </row>
    <row r="1586" spans="1:48" x14ac:dyDescent="0.2">
      <c r="A1586" s="2" t="s">
        <v>13</v>
      </c>
      <c r="B1586" s="3" t="s">
        <v>14</v>
      </c>
      <c r="C1586" s="3">
        <v>84.4</v>
      </c>
      <c r="D1586" s="3" t="s">
        <v>14</v>
      </c>
      <c r="E1586" s="3">
        <v>70.400000000000006</v>
      </c>
      <c r="F1586" s="3">
        <v>1</v>
      </c>
      <c r="G1586" s="3">
        <v>83</v>
      </c>
      <c r="H1586" s="3">
        <v>80</v>
      </c>
      <c r="I1586" s="3">
        <v>63</v>
      </c>
      <c r="J1586" s="3">
        <v>65</v>
      </c>
      <c r="K1586" s="3">
        <v>60</v>
      </c>
      <c r="L1586" s="3"/>
      <c r="M1586" s="3">
        <v>66</v>
      </c>
      <c r="N1586" s="3"/>
      <c r="O1586" s="4">
        <f>MAX(G1586:H1586)</f>
        <v>83</v>
      </c>
      <c r="P1586" s="4">
        <f>MAX(I1586:J1586)</f>
        <v>65</v>
      </c>
      <c r="Q1586" s="4">
        <f>ABS(O1586-C1586)</f>
        <v>1.4000000000000057</v>
      </c>
      <c r="R1586" s="4">
        <f>ABS(P1586-C1586)</f>
        <v>19.400000000000006</v>
      </c>
      <c r="S1586" s="4" t="b">
        <f ca="1">OR(O1586=0,P1586=0,Q1586&gt;$Q$1,R1586&gt;$R$1,W1586="N", V1586=2)</f>
        <v>0</v>
      </c>
      <c r="T1586" s="4" t="str">
        <f>TRIM(CLEAN(D1586))</f>
        <v>برنامج بكالوريوس الهندسة الكهربائية</v>
      </c>
      <c r="U1586" s="4">
        <f>COUNTIF(T:T,T1586)</f>
        <v>420</v>
      </c>
      <c r="V1586" s="4">
        <f>IF(E1586&lt;60, 0, IF(E1586&lt;70,2, IF(E1586&lt;80, 3, IF(E1586&lt;90,4, IF(E1586&lt;=100, 5, "?")))))</f>
        <v>3</v>
      </c>
      <c r="W1586" s="4" t="str" cm="1">
        <f t="array" aca="1" ref="W1586" ca="1">_xlfn.IFNA(INDIRECT($Y$1&amp;"!"&amp;W$1&amp;$Y1586),"N")</f>
        <v>F</v>
      </c>
      <c r="X1586" s="4">
        <f ca="1">COUNTIF(W:W,W1586)</f>
        <v>420</v>
      </c>
      <c r="Y1586" s="4">
        <f>MATCH(T1586,Coding!J:J,0)</f>
        <v>11</v>
      </c>
      <c r="Z1586" s="4" t="str" cm="1">
        <f t="array" aca="1" ref="Z1586" ca="1">_xlfn.IFNA(INDIRECT($Y$1&amp;"!"&amp;Z$1&amp;$Y1586),-1)</f>
        <v>F</v>
      </c>
      <c r="AA1586" s="4" cm="1">
        <f t="array" aca="1" ref="AA1586" ca="1">_xlfn.IFNA(INDIRECT($Y$1&amp;"!"&amp;AA$1&amp;$Y1586),-1)</f>
        <v>0</v>
      </c>
      <c r="AB1586" s="4" cm="1">
        <f t="array" aca="1" ref="AB1586" ca="1">_xlfn.IFNA(INDIRECT($Y$1&amp;"!"&amp;AB$1&amp;$Y1586),-1)</f>
        <v>1</v>
      </c>
      <c r="AC1586" s="4" cm="1">
        <f t="array" aca="1" ref="AC1586" ca="1">_xlfn.IFNA(INDIRECT($Y$1&amp;"!"&amp;AC$1&amp;$Y1586),-1)</f>
        <v>0</v>
      </c>
      <c r="AD1586" s="4" cm="1">
        <f t="array" aca="1" ref="AD1586" ca="1">_xlfn.IFNA(INDIRECT($Y$1&amp;"!"&amp;AD$1&amp;$Y1586),-1)</f>
        <v>1</v>
      </c>
      <c r="AE1586" s="4" cm="1">
        <f t="array" aca="1" ref="AE1586" ca="1">_xlfn.IFNA(INDIRECT($Y$1&amp;"!"&amp;AE$1&amp;$Y1586),-1)</f>
        <v>0</v>
      </c>
      <c r="AF1586" s="4" t="str">
        <f ca="1">_xlfn.CONCAT(W1586, "-",V1586)</f>
        <v>F-3</v>
      </c>
      <c r="AG1586" s="4" t="str">
        <f>TEXT(ROW()-2, "0000")</f>
        <v>1584</v>
      </c>
      <c r="AH1586" s="4" t="str">
        <f>IF(TRIM(CLEAN(A1586))="m", "male", IF(TRIM(CLEAN(A1586))="f","female", "missing"))</f>
        <v>male</v>
      </c>
      <c r="AI1586" s="4">
        <f>C1586</f>
        <v>84.4</v>
      </c>
      <c r="AJ1586" s="4">
        <f>O1586</f>
        <v>83</v>
      </c>
      <c r="AK1586" s="4">
        <f>P1586</f>
        <v>65</v>
      </c>
      <c r="AL1586" s="4">
        <f>IF(AI1586&lt;60, 0, IF(AI1586&lt;70,2, IF(AI1586&lt;80, 3, IF(AI1586&lt;90,4, IF(AI1586&lt;=100, 5, "?")))))</f>
        <v>4</v>
      </c>
      <c r="AM1586" s="4">
        <f>IF(AJ1586&lt;60, 0, IF(AJ1586&lt;70,2, IF(AJ1586&lt;80, 3, IF(AJ1586&lt;90,4, IF(AJ1586&lt;=100, 5, "?")))))</f>
        <v>4</v>
      </c>
      <c r="AN1586" s="4">
        <f>IF(AK1586&lt;60, 0, IF(AK1586&lt;70,2, IF(AK1586&lt;80, 3, IF(AK1586&lt;90,4, IF(AK1586&lt;=100, 5, "?")))))</f>
        <v>2</v>
      </c>
      <c r="AO1586" s="4">
        <f ca="1">AA1586</f>
        <v>0</v>
      </c>
      <c r="AP1586" s="4">
        <f ca="1">AB1586</f>
        <v>1</v>
      </c>
      <c r="AQ1586" s="4">
        <f ca="1">AC1586</f>
        <v>0</v>
      </c>
      <c r="AR1586" s="4">
        <f ca="1">AD1586</f>
        <v>1</v>
      </c>
      <c r="AS1586" s="4">
        <f ca="1">AE1586</f>
        <v>0</v>
      </c>
      <c r="AT1586" s="4" t="str">
        <f ca="1">Z1586</f>
        <v>F</v>
      </c>
      <c r="AU1586" s="4">
        <f>E1586</f>
        <v>70.400000000000006</v>
      </c>
      <c r="AV1586" s="4">
        <f>IF(AU1586&lt;60, 0, IF(AU1586&lt;70,2, IF(AU1586&lt;80, 3, IF(AU1586&lt;90,4, IF(AU1586&lt;=100, 5, "?")))))</f>
        <v>3</v>
      </c>
    </row>
    <row r="1587" spans="1:48" x14ac:dyDescent="0.2">
      <c r="A1587" s="2" t="s">
        <v>13</v>
      </c>
      <c r="B1587" s="3" t="s">
        <v>14</v>
      </c>
      <c r="C1587" s="3">
        <v>85.4</v>
      </c>
      <c r="D1587" s="3" t="s">
        <v>14</v>
      </c>
      <c r="E1587" s="3">
        <v>70.7</v>
      </c>
      <c r="F1587" s="3">
        <v>1</v>
      </c>
      <c r="G1587" s="3">
        <v>75</v>
      </c>
      <c r="H1587" s="3">
        <v>84</v>
      </c>
      <c r="I1587" s="3">
        <v>77</v>
      </c>
      <c r="J1587" s="3">
        <v>60</v>
      </c>
      <c r="K1587" s="3">
        <v>65</v>
      </c>
      <c r="L1587" s="3"/>
      <c r="M1587" s="3">
        <v>67</v>
      </c>
      <c r="N1587" s="3"/>
      <c r="O1587" s="4">
        <f>MAX(G1587:H1587)</f>
        <v>84</v>
      </c>
      <c r="P1587" s="4">
        <f>MAX(I1587:J1587)</f>
        <v>77</v>
      </c>
      <c r="Q1587" s="4">
        <f>ABS(O1587-C1587)</f>
        <v>1.4000000000000057</v>
      </c>
      <c r="R1587" s="4">
        <f>ABS(P1587-C1587)</f>
        <v>8.4000000000000057</v>
      </c>
      <c r="S1587" s="4" t="b">
        <f ca="1">OR(O1587=0,P1587=0,Q1587&gt;$Q$1,R1587&gt;$R$1,W1587="N", V1587=2)</f>
        <v>0</v>
      </c>
      <c r="T1587" s="4" t="str">
        <f>TRIM(CLEAN(D1587))</f>
        <v>برنامج بكالوريوس الهندسة الكهربائية</v>
      </c>
      <c r="U1587" s="4">
        <f>COUNTIF(T:T,T1587)</f>
        <v>420</v>
      </c>
      <c r="V1587" s="4">
        <f>IF(E1587&lt;60, 0, IF(E1587&lt;70,2, IF(E1587&lt;80, 3, IF(E1587&lt;90,4, IF(E1587&lt;=100, 5, "?")))))</f>
        <v>3</v>
      </c>
      <c r="W1587" s="4" t="str" cm="1">
        <f t="array" aca="1" ref="W1587" ca="1">_xlfn.IFNA(INDIRECT($Y$1&amp;"!"&amp;W$1&amp;$Y1587),"N")</f>
        <v>F</v>
      </c>
      <c r="X1587" s="4">
        <f ca="1">COUNTIF(W:W,W1587)</f>
        <v>420</v>
      </c>
      <c r="Y1587" s="4">
        <f>MATCH(T1587,Coding!J:J,0)</f>
        <v>11</v>
      </c>
      <c r="Z1587" s="4" t="str" cm="1">
        <f t="array" aca="1" ref="Z1587" ca="1">_xlfn.IFNA(INDIRECT($Y$1&amp;"!"&amp;Z$1&amp;$Y1587),-1)</f>
        <v>F</v>
      </c>
      <c r="AA1587" s="4" cm="1">
        <f t="array" aca="1" ref="AA1587" ca="1">_xlfn.IFNA(INDIRECT($Y$1&amp;"!"&amp;AA$1&amp;$Y1587),-1)</f>
        <v>0</v>
      </c>
      <c r="AB1587" s="4" cm="1">
        <f t="array" aca="1" ref="AB1587" ca="1">_xlfn.IFNA(INDIRECT($Y$1&amp;"!"&amp;AB$1&amp;$Y1587),-1)</f>
        <v>1</v>
      </c>
      <c r="AC1587" s="4" cm="1">
        <f t="array" aca="1" ref="AC1587" ca="1">_xlfn.IFNA(INDIRECT($Y$1&amp;"!"&amp;AC$1&amp;$Y1587),-1)</f>
        <v>0</v>
      </c>
      <c r="AD1587" s="4" cm="1">
        <f t="array" aca="1" ref="AD1587" ca="1">_xlfn.IFNA(INDIRECT($Y$1&amp;"!"&amp;AD$1&amp;$Y1587),-1)</f>
        <v>1</v>
      </c>
      <c r="AE1587" s="4" cm="1">
        <f t="array" aca="1" ref="AE1587" ca="1">_xlfn.IFNA(INDIRECT($Y$1&amp;"!"&amp;AE$1&amp;$Y1587),-1)</f>
        <v>0</v>
      </c>
      <c r="AF1587" s="4" t="str">
        <f ca="1">_xlfn.CONCAT(W1587, "-",V1587)</f>
        <v>F-3</v>
      </c>
      <c r="AG1587" s="4" t="str">
        <f>TEXT(ROW()-2, "0000")</f>
        <v>1585</v>
      </c>
      <c r="AH1587" s="4" t="str">
        <f>IF(TRIM(CLEAN(A1587))="m", "male", IF(TRIM(CLEAN(A1587))="f","female", "missing"))</f>
        <v>male</v>
      </c>
      <c r="AI1587" s="4">
        <f>C1587</f>
        <v>85.4</v>
      </c>
      <c r="AJ1587" s="4">
        <f>O1587</f>
        <v>84</v>
      </c>
      <c r="AK1587" s="4">
        <f>P1587</f>
        <v>77</v>
      </c>
      <c r="AL1587" s="4">
        <f>IF(AI1587&lt;60, 0, IF(AI1587&lt;70,2, IF(AI1587&lt;80, 3, IF(AI1587&lt;90,4, IF(AI1587&lt;=100, 5, "?")))))</f>
        <v>4</v>
      </c>
      <c r="AM1587" s="4">
        <f>IF(AJ1587&lt;60, 0, IF(AJ1587&lt;70,2, IF(AJ1587&lt;80, 3, IF(AJ1587&lt;90,4, IF(AJ1587&lt;=100, 5, "?")))))</f>
        <v>4</v>
      </c>
      <c r="AN1587" s="4">
        <f>IF(AK1587&lt;60, 0, IF(AK1587&lt;70,2, IF(AK1587&lt;80, 3, IF(AK1587&lt;90,4, IF(AK1587&lt;=100, 5, "?")))))</f>
        <v>3</v>
      </c>
      <c r="AO1587" s="4">
        <f ca="1">AA1587</f>
        <v>0</v>
      </c>
      <c r="AP1587" s="4">
        <f ca="1">AB1587</f>
        <v>1</v>
      </c>
      <c r="AQ1587" s="4">
        <f ca="1">AC1587</f>
        <v>0</v>
      </c>
      <c r="AR1587" s="4">
        <f ca="1">AD1587</f>
        <v>1</v>
      </c>
      <c r="AS1587" s="4">
        <f ca="1">AE1587</f>
        <v>0</v>
      </c>
      <c r="AT1587" s="4" t="str">
        <f ca="1">Z1587</f>
        <v>F</v>
      </c>
      <c r="AU1587" s="4">
        <f>E1587</f>
        <v>70.7</v>
      </c>
      <c r="AV1587" s="4">
        <f>IF(AU1587&lt;60, 0, IF(AU1587&lt;70,2, IF(AU1587&lt;80, 3, IF(AU1587&lt;90,4, IF(AU1587&lt;=100, 5, "?")))))</f>
        <v>3</v>
      </c>
    </row>
    <row r="1588" spans="1:48" x14ac:dyDescent="0.2">
      <c r="A1588" s="2" t="s">
        <v>13</v>
      </c>
      <c r="B1588" s="3" t="s">
        <v>14</v>
      </c>
      <c r="C1588" s="3">
        <v>88.6</v>
      </c>
      <c r="D1588" s="3" t="s">
        <v>14</v>
      </c>
      <c r="E1588" s="3">
        <v>77.2</v>
      </c>
      <c r="F1588" s="3">
        <v>3</v>
      </c>
      <c r="G1588" s="3">
        <v>90</v>
      </c>
      <c r="H1588" s="3">
        <v>90</v>
      </c>
      <c r="I1588" s="3">
        <v>76</v>
      </c>
      <c r="J1588" s="3">
        <v>80</v>
      </c>
      <c r="K1588" s="3">
        <v>55</v>
      </c>
      <c r="L1588" s="3"/>
      <c r="M1588" s="3">
        <v>55</v>
      </c>
      <c r="N1588" s="3"/>
      <c r="O1588" s="4">
        <f>MAX(G1588:H1588)</f>
        <v>90</v>
      </c>
      <c r="P1588" s="4">
        <f>MAX(I1588:J1588)</f>
        <v>80</v>
      </c>
      <c r="Q1588" s="4">
        <f>ABS(O1588-C1588)</f>
        <v>1.4000000000000057</v>
      </c>
      <c r="R1588" s="4">
        <f>ABS(P1588-C1588)</f>
        <v>8.5999999999999943</v>
      </c>
      <c r="S1588" s="4" t="b">
        <f ca="1">OR(O1588=0,P1588=0,Q1588&gt;$Q$1,R1588&gt;$R$1,W1588="N", V1588=2)</f>
        <v>0</v>
      </c>
      <c r="T1588" s="4" t="str">
        <f>TRIM(CLEAN(D1588))</f>
        <v>برنامج بكالوريوس الهندسة الكهربائية</v>
      </c>
      <c r="U1588" s="4">
        <f>COUNTIF(T:T,T1588)</f>
        <v>420</v>
      </c>
      <c r="V1588" s="4">
        <f>IF(E1588&lt;60, 0, IF(E1588&lt;70,2, IF(E1588&lt;80, 3, IF(E1588&lt;90,4, IF(E1588&lt;=100, 5, "?")))))</f>
        <v>3</v>
      </c>
      <c r="W1588" s="4" t="str" cm="1">
        <f t="array" aca="1" ref="W1588" ca="1">_xlfn.IFNA(INDIRECT($Y$1&amp;"!"&amp;W$1&amp;$Y1588),"N")</f>
        <v>F</v>
      </c>
      <c r="X1588" s="4">
        <f ca="1">COUNTIF(W:W,W1588)</f>
        <v>420</v>
      </c>
      <c r="Y1588" s="4">
        <f>MATCH(T1588,Coding!J:J,0)</f>
        <v>11</v>
      </c>
      <c r="Z1588" s="4" t="str" cm="1">
        <f t="array" aca="1" ref="Z1588" ca="1">_xlfn.IFNA(INDIRECT($Y$1&amp;"!"&amp;Z$1&amp;$Y1588),-1)</f>
        <v>F</v>
      </c>
      <c r="AA1588" s="4" cm="1">
        <f t="array" aca="1" ref="AA1588" ca="1">_xlfn.IFNA(INDIRECT($Y$1&amp;"!"&amp;AA$1&amp;$Y1588),-1)</f>
        <v>0</v>
      </c>
      <c r="AB1588" s="4" cm="1">
        <f t="array" aca="1" ref="AB1588" ca="1">_xlfn.IFNA(INDIRECT($Y$1&amp;"!"&amp;AB$1&amp;$Y1588),-1)</f>
        <v>1</v>
      </c>
      <c r="AC1588" s="4" cm="1">
        <f t="array" aca="1" ref="AC1588" ca="1">_xlfn.IFNA(INDIRECT($Y$1&amp;"!"&amp;AC$1&amp;$Y1588),-1)</f>
        <v>0</v>
      </c>
      <c r="AD1588" s="4" cm="1">
        <f t="array" aca="1" ref="AD1588" ca="1">_xlfn.IFNA(INDIRECT($Y$1&amp;"!"&amp;AD$1&amp;$Y1588),-1)</f>
        <v>1</v>
      </c>
      <c r="AE1588" s="4" cm="1">
        <f t="array" aca="1" ref="AE1588" ca="1">_xlfn.IFNA(INDIRECT($Y$1&amp;"!"&amp;AE$1&amp;$Y1588),-1)</f>
        <v>0</v>
      </c>
      <c r="AF1588" s="4" t="str">
        <f ca="1">_xlfn.CONCAT(W1588, "-",V1588)</f>
        <v>F-3</v>
      </c>
      <c r="AG1588" s="4" t="str">
        <f>TEXT(ROW()-2, "0000")</f>
        <v>1586</v>
      </c>
      <c r="AH1588" s="4" t="str">
        <f>IF(TRIM(CLEAN(A1588))="m", "male", IF(TRIM(CLEAN(A1588))="f","female", "missing"))</f>
        <v>male</v>
      </c>
      <c r="AI1588" s="4">
        <f>C1588</f>
        <v>88.6</v>
      </c>
      <c r="AJ1588" s="4">
        <f>O1588</f>
        <v>90</v>
      </c>
      <c r="AK1588" s="4">
        <f>P1588</f>
        <v>80</v>
      </c>
      <c r="AL1588" s="4">
        <f>IF(AI1588&lt;60, 0, IF(AI1588&lt;70,2, IF(AI1588&lt;80, 3, IF(AI1588&lt;90,4, IF(AI1588&lt;=100, 5, "?")))))</f>
        <v>4</v>
      </c>
      <c r="AM1588" s="4">
        <f>IF(AJ1588&lt;60, 0, IF(AJ1588&lt;70,2, IF(AJ1588&lt;80, 3, IF(AJ1588&lt;90,4, IF(AJ1588&lt;=100, 5, "?")))))</f>
        <v>5</v>
      </c>
      <c r="AN1588" s="4">
        <f>IF(AK1588&lt;60, 0, IF(AK1588&lt;70,2, IF(AK1588&lt;80, 3, IF(AK1588&lt;90,4, IF(AK1588&lt;=100, 5, "?")))))</f>
        <v>4</v>
      </c>
      <c r="AO1588" s="4">
        <f ca="1">AA1588</f>
        <v>0</v>
      </c>
      <c r="AP1588" s="4">
        <f ca="1">AB1588</f>
        <v>1</v>
      </c>
      <c r="AQ1588" s="4">
        <f ca="1">AC1588</f>
        <v>0</v>
      </c>
      <c r="AR1588" s="4">
        <f ca="1">AD1588</f>
        <v>1</v>
      </c>
      <c r="AS1588" s="4">
        <f ca="1">AE1588</f>
        <v>0</v>
      </c>
      <c r="AT1588" s="4" t="str">
        <f ca="1">Z1588</f>
        <v>F</v>
      </c>
      <c r="AU1588" s="4">
        <f>E1588</f>
        <v>77.2</v>
      </c>
      <c r="AV1588" s="4">
        <f>IF(AU1588&lt;60, 0, IF(AU1588&lt;70,2, IF(AU1588&lt;80, 3, IF(AU1588&lt;90,4, IF(AU1588&lt;=100, 5, "?")))))</f>
        <v>3</v>
      </c>
    </row>
    <row r="1589" spans="1:48" x14ac:dyDescent="0.2">
      <c r="A1589" s="2" t="s">
        <v>16</v>
      </c>
      <c r="B1589" s="3" t="s">
        <v>27</v>
      </c>
      <c r="C1589" s="3">
        <v>97.6</v>
      </c>
      <c r="D1589" s="3" t="s">
        <v>27</v>
      </c>
      <c r="E1589" s="3">
        <v>78.400000000000006</v>
      </c>
      <c r="F1589" s="3">
        <v>1</v>
      </c>
      <c r="G1589" s="3">
        <v>95</v>
      </c>
      <c r="H1589" s="3">
        <v>99</v>
      </c>
      <c r="I1589" s="3">
        <v>99</v>
      </c>
      <c r="J1589" s="3">
        <v>97</v>
      </c>
      <c r="K1589" s="3"/>
      <c r="L1589" s="3"/>
      <c r="M1589" s="3">
        <v>84</v>
      </c>
      <c r="N1589" s="3"/>
      <c r="O1589" s="4">
        <f>MAX(G1589:H1589)</f>
        <v>99</v>
      </c>
      <c r="P1589" s="4">
        <f>MAX(I1589:J1589)</f>
        <v>99</v>
      </c>
      <c r="Q1589" s="4">
        <f>ABS(O1589-C1589)</f>
        <v>1.4000000000000057</v>
      </c>
      <c r="R1589" s="4">
        <f>ABS(P1589-C1589)</f>
        <v>1.4000000000000057</v>
      </c>
      <c r="S1589" s="4" t="b">
        <f ca="1">OR(O1589=0,P1589=0,Q1589&gt;$Q$1,R1589&gt;$R$1,W1589="N", V1589=2)</f>
        <v>0</v>
      </c>
      <c r="T1589" s="4" t="str">
        <f>TRIM(CLEAN(D1589))</f>
        <v>برنامج بكالوريوس الهندسة المعمارية</v>
      </c>
      <c r="U1589" s="4">
        <f>COUNTIF(T:T,T1589)</f>
        <v>391</v>
      </c>
      <c r="V1589" s="4">
        <f>IF(E1589&lt;60, 0, IF(E1589&lt;70,2, IF(E1589&lt;80, 3, IF(E1589&lt;90,4, IF(E1589&lt;=100, 5, "?")))))</f>
        <v>3</v>
      </c>
      <c r="W1589" s="4" t="str" cm="1">
        <f t="array" aca="1" ref="W1589" ca="1">_xlfn.IFNA(INDIRECT($Y$1&amp;"!"&amp;W$1&amp;$Y1589),"N")</f>
        <v>G</v>
      </c>
      <c r="X1589" s="4">
        <f ca="1">COUNTIF(W:W,W1589)</f>
        <v>391</v>
      </c>
      <c r="Y1589" s="4">
        <f>MATCH(T1589,Coding!J:J,0)</f>
        <v>12</v>
      </c>
      <c r="Z1589" s="4" t="str" cm="1">
        <f t="array" aca="1" ref="Z1589" ca="1">_xlfn.IFNA(INDIRECT($Y$1&amp;"!"&amp;Z$1&amp;$Y1589),-1)</f>
        <v>G</v>
      </c>
      <c r="AA1589" s="4" cm="1">
        <f t="array" aca="1" ref="AA1589" ca="1">_xlfn.IFNA(INDIRECT($Y$1&amp;"!"&amp;AA$1&amp;$Y1589),-1)</f>
        <v>1</v>
      </c>
      <c r="AB1589" s="4" cm="1">
        <f t="array" aca="1" ref="AB1589" ca="1">_xlfn.IFNA(INDIRECT($Y$1&amp;"!"&amp;AB$1&amp;$Y1589),-1)</f>
        <v>1</v>
      </c>
      <c r="AC1589" s="4" cm="1">
        <f t="array" aca="1" ref="AC1589" ca="1">_xlfn.IFNA(INDIRECT($Y$1&amp;"!"&amp;AC$1&amp;$Y1589),-1)</f>
        <v>1</v>
      </c>
      <c r="AD1589" s="4" cm="1">
        <f t="array" aca="1" ref="AD1589" ca="1">_xlfn.IFNA(INDIRECT($Y$1&amp;"!"&amp;AD$1&amp;$Y1589),-1)</f>
        <v>0</v>
      </c>
      <c r="AE1589" s="4" cm="1">
        <f t="array" aca="1" ref="AE1589" ca="1">_xlfn.IFNA(INDIRECT($Y$1&amp;"!"&amp;AE$1&amp;$Y1589),-1)</f>
        <v>0</v>
      </c>
      <c r="AF1589" s="4" t="str">
        <f ca="1">_xlfn.CONCAT(W1589, "-",V1589)</f>
        <v>G-3</v>
      </c>
      <c r="AG1589" s="4" t="str">
        <f>TEXT(ROW()-2, "0000")</f>
        <v>1587</v>
      </c>
      <c r="AH1589" s="4" t="str">
        <f>IF(TRIM(CLEAN(A1589))="m", "male", IF(TRIM(CLEAN(A1589))="f","female", "missing"))</f>
        <v>female</v>
      </c>
      <c r="AI1589" s="4">
        <f>C1589</f>
        <v>97.6</v>
      </c>
      <c r="AJ1589" s="4">
        <f>O1589</f>
        <v>99</v>
      </c>
      <c r="AK1589" s="4">
        <f>P1589</f>
        <v>99</v>
      </c>
      <c r="AL1589" s="4">
        <f>IF(AI1589&lt;60, 0, IF(AI1589&lt;70,2, IF(AI1589&lt;80, 3, IF(AI1589&lt;90,4, IF(AI1589&lt;=100, 5, "?")))))</f>
        <v>5</v>
      </c>
      <c r="AM1589" s="4">
        <f>IF(AJ1589&lt;60, 0, IF(AJ1589&lt;70,2, IF(AJ1589&lt;80, 3, IF(AJ1589&lt;90,4, IF(AJ1589&lt;=100, 5, "?")))))</f>
        <v>5</v>
      </c>
      <c r="AN1589" s="4">
        <f>IF(AK1589&lt;60, 0, IF(AK1589&lt;70,2, IF(AK1589&lt;80, 3, IF(AK1589&lt;90,4, IF(AK1589&lt;=100, 5, "?")))))</f>
        <v>5</v>
      </c>
      <c r="AO1589" s="4">
        <f ca="1">AA1589</f>
        <v>1</v>
      </c>
      <c r="AP1589" s="4">
        <f ca="1">AB1589</f>
        <v>1</v>
      </c>
      <c r="AQ1589" s="4">
        <f ca="1">AC1589</f>
        <v>1</v>
      </c>
      <c r="AR1589" s="4">
        <f ca="1">AD1589</f>
        <v>0</v>
      </c>
      <c r="AS1589" s="4">
        <f ca="1">AE1589</f>
        <v>0</v>
      </c>
      <c r="AT1589" s="4" t="str">
        <f ca="1">Z1589</f>
        <v>G</v>
      </c>
      <c r="AU1589" s="4">
        <f>E1589</f>
        <v>78.400000000000006</v>
      </c>
      <c r="AV1589" s="4">
        <f>IF(AU1589&lt;60, 0, IF(AU1589&lt;70,2, IF(AU1589&lt;80, 3, IF(AU1589&lt;90,4, IF(AU1589&lt;=100, 5, "?")))))</f>
        <v>3</v>
      </c>
    </row>
    <row r="1590" spans="1:48" x14ac:dyDescent="0.2">
      <c r="A1590" s="2" t="s">
        <v>13</v>
      </c>
      <c r="B1590" s="3" t="s">
        <v>36</v>
      </c>
      <c r="C1590" s="3">
        <v>91.3</v>
      </c>
      <c r="D1590" s="3" t="s">
        <v>36</v>
      </c>
      <c r="E1590" s="3">
        <v>88.7</v>
      </c>
      <c r="F1590" s="3">
        <v>1</v>
      </c>
      <c r="G1590" s="3">
        <v>90</v>
      </c>
      <c r="H1590" s="3">
        <v>73</v>
      </c>
      <c r="I1590" s="3">
        <v>86</v>
      </c>
      <c r="J1590" s="3">
        <v>74</v>
      </c>
      <c r="K1590" s="3"/>
      <c r="L1590" s="3"/>
      <c r="M1590" s="3">
        <v>91</v>
      </c>
      <c r="N1590" s="3"/>
      <c r="O1590" s="4">
        <f>MAX(G1590:H1590)</f>
        <v>90</v>
      </c>
      <c r="P1590" s="4">
        <f>MAX(I1590:J1590)</f>
        <v>86</v>
      </c>
      <c r="Q1590" s="4">
        <f>ABS(O1590-C1590)</f>
        <v>1.2999999999999972</v>
      </c>
      <c r="R1590" s="4">
        <f>ABS(P1590-C1590)</f>
        <v>5.2999999999999972</v>
      </c>
      <c r="S1590" s="4" t="b">
        <f ca="1">OR(O1590=0,P1590=0,Q1590&gt;$Q$1,R1590&gt;$R$1,W1590="N", V1590=2)</f>
        <v>0</v>
      </c>
      <c r="T1590" s="4" t="str">
        <f>TRIM(CLEAN(D1590))</f>
        <v>برنامج بكالوريوس هندسة أنظمة الحاسوب</v>
      </c>
      <c r="U1590" s="4">
        <f>COUNTIF(T:T,T1590)</f>
        <v>549</v>
      </c>
      <c r="V1590" s="4">
        <f>IF(E1590&lt;60, 0, IF(E1590&lt;70,2, IF(E1590&lt;80, 3, IF(E1590&lt;90,4, IF(E1590&lt;=100, 5, "?")))))</f>
        <v>4</v>
      </c>
      <c r="W1590" s="4" t="str" cm="1">
        <f t="array" aca="1" ref="W1590" ca="1">_xlfn.IFNA(INDIRECT($Y$1&amp;"!"&amp;W$1&amp;$Y1590),"N")</f>
        <v>A</v>
      </c>
      <c r="X1590" s="4">
        <f ca="1">COUNTIF(W:W,W1590)</f>
        <v>861</v>
      </c>
      <c r="Y1590" s="4">
        <f>MATCH(T1590,Coding!J:J,0)</f>
        <v>3</v>
      </c>
      <c r="Z1590" s="4" t="str" cm="1">
        <f t="array" aca="1" ref="Z1590" ca="1">_xlfn.IFNA(INDIRECT($Y$1&amp;"!"&amp;Z$1&amp;$Y1590),-1)</f>
        <v>A</v>
      </c>
      <c r="AA1590" s="4" cm="1">
        <f t="array" aca="1" ref="AA1590" ca="1">_xlfn.IFNA(INDIRECT($Y$1&amp;"!"&amp;AA$1&amp;$Y1590),-1)</f>
        <v>0</v>
      </c>
      <c r="AB1590" s="4" cm="1">
        <f t="array" aca="1" ref="AB1590" ca="1">_xlfn.IFNA(INDIRECT($Y$1&amp;"!"&amp;AB$1&amp;$Y1590),-1)</f>
        <v>1</v>
      </c>
      <c r="AC1590" s="4" cm="1">
        <f t="array" aca="1" ref="AC1590" ca="1">_xlfn.IFNA(INDIRECT($Y$1&amp;"!"&amp;AC$1&amp;$Y1590),-1)</f>
        <v>1</v>
      </c>
      <c r="AD1590" s="4" cm="1">
        <f t="array" aca="1" ref="AD1590" ca="1">_xlfn.IFNA(INDIRECT($Y$1&amp;"!"&amp;AD$1&amp;$Y1590),-1)</f>
        <v>1</v>
      </c>
      <c r="AE1590" s="4" cm="1">
        <f t="array" aca="1" ref="AE1590" ca="1">_xlfn.IFNA(INDIRECT($Y$1&amp;"!"&amp;AE$1&amp;$Y1590),-1)</f>
        <v>0</v>
      </c>
      <c r="AF1590" s="4" t="str">
        <f ca="1">_xlfn.CONCAT(W1590, "-",V1590)</f>
        <v>A-4</v>
      </c>
      <c r="AG1590" s="4" t="str">
        <f>TEXT(ROW()-2, "0000")</f>
        <v>1588</v>
      </c>
      <c r="AH1590" s="4" t="str">
        <f>IF(TRIM(CLEAN(A1590))="m", "male", IF(TRIM(CLEAN(A1590))="f","female", "missing"))</f>
        <v>male</v>
      </c>
      <c r="AI1590" s="4">
        <f>C1590</f>
        <v>91.3</v>
      </c>
      <c r="AJ1590" s="4">
        <f>O1590</f>
        <v>90</v>
      </c>
      <c r="AK1590" s="4">
        <f>P1590</f>
        <v>86</v>
      </c>
      <c r="AL1590" s="4">
        <f>IF(AI1590&lt;60, 0, IF(AI1590&lt;70,2, IF(AI1590&lt;80, 3, IF(AI1590&lt;90,4, IF(AI1590&lt;=100, 5, "?")))))</f>
        <v>5</v>
      </c>
      <c r="AM1590" s="4">
        <f>IF(AJ1590&lt;60, 0, IF(AJ1590&lt;70,2, IF(AJ1590&lt;80, 3, IF(AJ1590&lt;90,4, IF(AJ1590&lt;=100, 5, "?")))))</f>
        <v>5</v>
      </c>
      <c r="AN1590" s="4">
        <f>IF(AK1590&lt;60, 0, IF(AK1590&lt;70,2, IF(AK1590&lt;80, 3, IF(AK1590&lt;90,4, IF(AK1590&lt;=100, 5, "?")))))</f>
        <v>4</v>
      </c>
      <c r="AO1590" s="4">
        <f ca="1">AA1590</f>
        <v>0</v>
      </c>
      <c r="AP1590" s="4">
        <f ca="1">AB1590</f>
        <v>1</v>
      </c>
      <c r="AQ1590" s="4">
        <f ca="1">AC1590</f>
        <v>1</v>
      </c>
      <c r="AR1590" s="4">
        <f ca="1">AD1590</f>
        <v>1</v>
      </c>
      <c r="AS1590" s="4">
        <f ca="1">AE1590</f>
        <v>0</v>
      </c>
      <c r="AT1590" s="4" t="str">
        <f ca="1">Z1590</f>
        <v>A</v>
      </c>
      <c r="AU1590" s="4">
        <f>E1590</f>
        <v>88.7</v>
      </c>
      <c r="AV1590" s="4">
        <f>IF(AU1590&lt;60, 0, IF(AU1590&lt;70,2, IF(AU1590&lt;80, 3, IF(AU1590&lt;90,4, IF(AU1590&lt;=100, 5, "?")))))</f>
        <v>4</v>
      </c>
    </row>
    <row r="1591" spans="1:48" x14ac:dyDescent="0.2">
      <c r="A1591" s="2" t="s">
        <v>13</v>
      </c>
      <c r="B1591" s="3" t="s">
        <v>36</v>
      </c>
      <c r="C1591" s="3">
        <v>96.3</v>
      </c>
      <c r="D1591" s="3" t="s">
        <v>36</v>
      </c>
      <c r="E1591" s="3">
        <v>83.4</v>
      </c>
      <c r="F1591" s="3">
        <v>1</v>
      </c>
      <c r="G1591" s="3">
        <v>88</v>
      </c>
      <c r="H1591" s="3">
        <v>95</v>
      </c>
      <c r="I1591" s="3">
        <v>87</v>
      </c>
      <c r="J1591" s="3">
        <v>92</v>
      </c>
      <c r="K1591" s="3"/>
      <c r="L1591" s="3"/>
      <c r="M1591" s="3">
        <v>72</v>
      </c>
      <c r="N1591" s="3"/>
      <c r="O1591" s="4">
        <f>MAX(G1591:H1591)</f>
        <v>95</v>
      </c>
      <c r="P1591" s="4">
        <f>MAX(I1591:J1591)</f>
        <v>92</v>
      </c>
      <c r="Q1591" s="4">
        <f>ABS(O1591-C1591)</f>
        <v>1.2999999999999972</v>
      </c>
      <c r="R1591" s="4">
        <f>ABS(P1591-C1591)</f>
        <v>4.2999999999999972</v>
      </c>
      <c r="S1591" s="4" t="b">
        <f ca="1">OR(O1591=0,P1591=0,Q1591&gt;$Q$1,R1591&gt;$R$1,W1591="N", V1591=2)</f>
        <v>0</v>
      </c>
      <c r="T1591" s="4" t="str">
        <f>TRIM(CLEAN(D1591))</f>
        <v>برنامج بكالوريوس هندسة أنظمة الحاسوب</v>
      </c>
      <c r="U1591" s="4">
        <f>COUNTIF(T:T,T1591)</f>
        <v>549</v>
      </c>
      <c r="V1591" s="4">
        <f>IF(E1591&lt;60, 0, IF(E1591&lt;70,2, IF(E1591&lt;80, 3, IF(E1591&lt;90,4, IF(E1591&lt;=100, 5, "?")))))</f>
        <v>4</v>
      </c>
      <c r="W1591" s="4" t="str" cm="1">
        <f t="array" aca="1" ref="W1591" ca="1">_xlfn.IFNA(INDIRECT($Y$1&amp;"!"&amp;W$1&amp;$Y1591),"N")</f>
        <v>A</v>
      </c>
      <c r="X1591" s="4">
        <f ca="1">COUNTIF(W:W,W1591)</f>
        <v>861</v>
      </c>
      <c r="Y1591" s="4">
        <f>MATCH(T1591,Coding!J:J,0)</f>
        <v>3</v>
      </c>
      <c r="Z1591" s="4" t="str" cm="1">
        <f t="array" aca="1" ref="Z1591" ca="1">_xlfn.IFNA(INDIRECT($Y$1&amp;"!"&amp;Z$1&amp;$Y1591),-1)</f>
        <v>A</v>
      </c>
      <c r="AA1591" s="4" cm="1">
        <f t="array" aca="1" ref="AA1591" ca="1">_xlfn.IFNA(INDIRECT($Y$1&amp;"!"&amp;AA$1&amp;$Y1591),-1)</f>
        <v>0</v>
      </c>
      <c r="AB1591" s="4" cm="1">
        <f t="array" aca="1" ref="AB1591" ca="1">_xlfn.IFNA(INDIRECT($Y$1&amp;"!"&amp;AB$1&amp;$Y1591),-1)</f>
        <v>1</v>
      </c>
      <c r="AC1591" s="4" cm="1">
        <f t="array" aca="1" ref="AC1591" ca="1">_xlfn.IFNA(INDIRECT($Y$1&amp;"!"&amp;AC$1&amp;$Y1591),-1)</f>
        <v>1</v>
      </c>
      <c r="AD1591" s="4" cm="1">
        <f t="array" aca="1" ref="AD1591" ca="1">_xlfn.IFNA(INDIRECT($Y$1&amp;"!"&amp;AD$1&amp;$Y1591),-1)</f>
        <v>1</v>
      </c>
      <c r="AE1591" s="4" cm="1">
        <f t="array" aca="1" ref="AE1591" ca="1">_xlfn.IFNA(INDIRECT($Y$1&amp;"!"&amp;AE$1&amp;$Y1591),-1)</f>
        <v>0</v>
      </c>
      <c r="AF1591" s="4" t="str">
        <f ca="1">_xlfn.CONCAT(W1591, "-",V1591)</f>
        <v>A-4</v>
      </c>
      <c r="AG1591" s="4" t="str">
        <f>TEXT(ROW()-2, "0000")</f>
        <v>1589</v>
      </c>
      <c r="AH1591" s="4" t="str">
        <f>IF(TRIM(CLEAN(A1591))="m", "male", IF(TRIM(CLEAN(A1591))="f","female", "missing"))</f>
        <v>male</v>
      </c>
      <c r="AI1591" s="4">
        <f>C1591</f>
        <v>96.3</v>
      </c>
      <c r="AJ1591" s="4">
        <f>O1591</f>
        <v>95</v>
      </c>
      <c r="AK1591" s="4">
        <f>P1591</f>
        <v>92</v>
      </c>
      <c r="AL1591" s="4">
        <f>IF(AI1591&lt;60, 0, IF(AI1591&lt;70,2, IF(AI1591&lt;80, 3, IF(AI1591&lt;90,4, IF(AI1591&lt;=100, 5, "?")))))</f>
        <v>5</v>
      </c>
      <c r="AM1591" s="4">
        <f>IF(AJ1591&lt;60, 0, IF(AJ1591&lt;70,2, IF(AJ1591&lt;80, 3, IF(AJ1591&lt;90,4, IF(AJ1591&lt;=100, 5, "?")))))</f>
        <v>5</v>
      </c>
      <c r="AN1591" s="4">
        <f>IF(AK1591&lt;60, 0, IF(AK1591&lt;70,2, IF(AK1591&lt;80, 3, IF(AK1591&lt;90,4, IF(AK1591&lt;=100, 5, "?")))))</f>
        <v>5</v>
      </c>
      <c r="AO1591" s="4">
        <f ca="1">AA1591</f>
        <v>0</v>
      </c>
      <c r="AP1591" s="4">
        <f ca="1">AB1591</f>
        <v>1</v>
      </c>
      <c r="AQ1591" s="4">
        <f ca="1">AC1591</f>
        <v>1</v>
      </c>
      <c r="AR1591" s="4">
        <f ca="1">AD1591</f>
        <v>1</v>
      </c>
      <c r="AS1591" s="4">
        <f ca="1">AE1591</f>
        <v>0</v>
      </c>
      <c r="AT1591" s="4" t="str">
        <f ca="1">Z1591</f>
        <v>A</v>
      </c>
      <c r="AU1591" s="4">
        <f>E1591</f>
        <v>83.4</v>
      </c>
      <c r="AV1591" s="4">
        <f>IF(AU1591&lt;60, 0, IF(AU1591&lt;70,2, IF(AU1591&lt;80, 3, IF(AU1591&lt;90,4, IF(AU1591&lt;=100, 5, "?")))))</f>
        <v>4</v>
      </c>
    </row>
    <row r="1592" spans="1:48" x14ac:dyDescent="0.2">
      <c r="A1592" s="2" t="s">
        <v>13</v>
      </c>
      <c r="B1592" s="3" t="s">
        <v>36</v>
      </c>
      <c r="C1592" s="3">
        <v>97.7</v>
      </c>
      <c r="D1592" s="3" t="s">
        <v>36</v>
      </c>
      <c r="E1592" s="3">
        <v>79.900000000000006</v>
      </c>
      <c r="F1592" s="3">
        <v>1</v>
      </c>
      <c r="G1592" s="3">
        <v>99</v>
      </c>
      <c r="H1592" s="3">
        <v>93</v>
      </c>
      <c r="I1592" s="3">
        <v>87</v>
      </c>
      <c r="J1592" s="3">
        <v>86</v>
      </c>
      <c r="K1592" s="3"/>
      <c r="L1592" s="3"/>
      <c r="M1592" s="3">
        <v>83</v>
      </c>
      <c r="N1592" s="3"/>
      <c r="O1592" s="4">
        <f>MAX(G1592:H1592)</f>
        <v>99</v>
      </c>
      <c r="P1592" s="4">
        <f>MAX(I1592:J1592)</f>
        <v>87</v>
      </c>
      <c r="Q1592" s="4">
        <f>ABS(O1592-C1592)</f>
        <v>1.2999999999999972</v>
      </c>
      <c r="R1592" s="4">
        <f>ABS(P1592-C1592)</f>
        <v>10.700000000000003</v>
      </c>
      <c r="S1592" s="4" t="b">
        <f ca="1">OR(O1592=0,P1592=0,Q1592&gt;$Q$1,R1592&gt;$R$1,W1592="N", V1592=2)</f>
        <v>0</v>
      </c>
      <c r="T1592" s="4" t="str">
        <f>TRIM(CLEAN(D1592))</f>
        <v>برنامج بكالوريوس هندسة أنظمة الحاسوب</v>
      </c>
      <c r="U1592" s="4">
        <f>COUNTIF(T:T,T1592)</f>
        <v>549</v>
      </c>
      <c r="V1592" s="4">
        <f>IF(E1592&lt;60, 0, IF(E1592&lt;70,2, IF(E1592&lt;80, 3, IF(E1592&lt;90,4, IF(E1592&lt;=100, 5, "?")))))</f>
        <v>3</v>
      </c>
      <c r="W1592" s="4" t="str" cm="1">
        <f t="array" aca="1" ref="W1592" ca="1">_xlfn.IFNA(INDIRECT($Y$1&amp;"!"&amp;W$1&amp;$Y1592),"N")</f>
        <v>A</v>
      </c>
      <c r="X1592" s="4">
        <f ca="1">COUNTIF(W:W,W1592)</f>
        <v>861</v>
      </c>
      <c r="Y1592" s="4">
        <f>MATCH(T1592,Coding!J:J,0)</f>
        <v>3</v>
      </c>
      <c r="Z1592" s="4" t="str" cm="1">
        <f t="array" aca="1" ref="Z1592" ca="1">_xlfn.IFNA(INDIRECT($Y$1&amp;"!"&amp;Z$1&amp;$Y1592),-1)</f>
        <v>A</v>
      </c>
      <c r="AA1592" s="4" cm="1">
        <f t="array" aca="1" ref="AA1592" ca="1">_xlfn.IFNA(INDIRECT($Y$1&amp;"!"&amp;AA$1&amp;$Y1592),-1)</f>
        <v>0</v>
      </c>
      <c r="AB1592" s="4" cm="1">
        <f t="array" aca="1" ref="AB1592" ca="1">_xlfn.IFNA(INDIRECT($Y$1&amp;"!"&amp;AB$1&amp;$Y1592),-1)</f>
        <v>1</v>
      </c>
      <c r="AC1592" s="4" cm="1">
        <f t="array" aca="1" ref="AC1592" ca="1">_xlfn.IFNA(INDIRECT($Y$1&amp;"!"&amp;AC$1&amp;$Y1592),-1)</f>
        <v>1</v>
      </c>
      <c r="AD1592" s="4" cm="1">
        <f t="array" aca="1" ref="AD1592" ca="1">_xlfn.IFNA(INDIRECT($Y$1&amp;"!"&amp;AD$1&amp;$Y1592),-1)</f>
        <v>1</v>
      </c>
      <c r="AE1592" s="4" cm="1">
        <f t="array" aca="1" ref="AE1592" ca="1">_xlfn.IFNA(INDIRECT($Y$1&amp;"!"&amp;AE$1&amp;$Y1592),-1)</f>
        <v>0</v>
      </c>
      <c r="AF1592" s="4" t="str">
        <f ca="1">_xlfn.CONCAT(W1592, "-",V1592)</f>
        <v>A-3</v>
      </c>
      <c r="AG1592" s="4" t="str">
        <f>TEXT(ROW()-2, "0000")</f>
        <v>1590</v>
      </c>
      <c r="AH1592" s="4" t="str">
        <f>IF(TRIM(CLEAN(A1592))="m", "male", IF(TRIM(CLEAN(A1592))="f","female", "missing"))</f>
        <v>male</v>
      </c>
      <c r="AI1592" s="4">
        <f>C1592</f>
        <v>97.7</v>
      </c>
      <c r="AJ1592" s="4">
        <f>O1592</f>
        <v>99</v>
      </c>
      <c r="AK1592" s="4">
        <f>P1592</f>
        <v>87</v>
      </c>
      <c r="AL1592" s="4">
        <f>IF(AI1592&lt;60, 0, IF(AI1592&lt;70,2, IF(AI1592&lt;80, 3, IF(AI1592&lt;90,4, IF(AI1592&lt;=100, 5, "?")))))</f>
        <v>5</v>
      </c>
      <c r="AM1592" s="4">
        <f>IF(AJ1592&lt;60, 0, IF(AJ1592&lt;70,2, IF(AJ1592&lt;80, 3, IF(AJ1592&lt;90,4, IF(AJ1592&lt;=100, 5, "?")))))</f>
        <v>5</v>
      </c>
      <c r="AN1592" s="4">
        <f>IF(AK1592&lt;60, 0, IF(AK1592&lt;70,2, IF(AK1592&lt;80, 3, IF(AK1592&lt;90,4, IF(AK1592&lt;=100, 5, "?")))))</f>
        <v>4</v>
      </c>
      <c r="AO1592" s="4">
        <f ca="1">AA1592</f>
        <v>0</v>
      </c>
      <c r="AP1592" s="4">
        <f ca="1">AB1592</f>
        <v>1</v>
      </c>
      <c r="AQ1592" s="4">
        <f ca="1">AC1592</f>
        <v>1</v>
      </c>
      <c r="AR1592" s="4">
        <f ca="1">AD1592</f>
        <v>1</v>
      </c>
      <c r="AS1592" s="4">
        <f ca="1">AE1592</f>
        <v>0</v>
      </c>
      <c r="AT1592" s="4" t="str">
        <f ca="1">Z1592</f>
        <v>A</v>
      </c>
      <c r="AU1592" s="4">
        <f>E1592</f>
        <v>79.900000000000006</v>
      </c>
      <c r="AV1592" s="4">
        <f>IF(AU1592&lt;60, 0, IF(AU1592&lt;70,2, IF(AU1592&lt;80, 3, IF(AU1592&lt;90,4, IF(AU1592&lt;=100, 5, "?")))))</f>
        <v>3</v>
      </c>
    </row>
    <row r="1593" spans="1:48" x14ac:dyDescent="0.2">
      <c r="A1593" s="2" t="s">
        <v>13</v>
      </c>
      <c r="B1593" s="3" t="s">
        <v>37</v>
      </c>
      <c r="C1593" s="3">
        <v>93.7</v>
      </c>
      <c r="D1593" s="3" t="s">
        <v>26</v>
      </c>
      <c r="E1593" s="3">
        <v>84.4</v>
      </c>
      <c r="F1593" s="3">
        <v>1</v>
      </c>
      <c r="G1593" s="3">
        <v>95</v>
      </c>
      <c r="H1593" s="3">
        <v>80</v>
      </c>
      <c r="I1593" s="3">
        <v>82</v>
      </c>
      <c r="J1593" s="3">
        <v>77</v>
      </c>
      <c r="K1593" s="3">
        <v>91</v>
      </c>
      <c r="L1593" s="3"/>
      <c r="M1593" s="3">
        <v>77</v>
      </c>
      <c r="N1593" s="3"/>
      <c r="O1593" s="4">
        <f>MAX(G1593:H1593)</f>
        <v>95</v>
      </c>
      <c r="P1593" s="4">
        <f>MAX(I1593:J1593)</f>
        <v>82</v>
      </c>
      <c r="Q1593" s="4">
        <f>ABS(O1593-C1593)</f>
        <v>1.2999999999999972</v>
      </c>
      <c r="R1593" s="4">
        <f>ABS(P1593-C1593)</f>
        <v>11.700000000000003</v>
      </c>
      <c r="S1593" s="4" t="b">
        <f ca="1">OR(O1593=0,P1593=0,Q1593&gt;$Q$1,R1593&gt;$R$1,W1593="N", V1593=2)</f>
        <v>0</v>
      </c>
      <c r="T1593" s="4" t="str">
        <f>TRIM(CLEAN(D1593))</f>
        <v>برنامج بكالوريوس الهندسة المدنية</v>
      </c>
      <c r="U1593" s="4">
        <f>COUNTIF(T:T,T1593)</f>
        <v>723</v>
      </c>
      <c r="V1593" s="4">
        <f>IF(E1593&lt;60, 0, IF(E1593&lt;70,2, IF(E1593&lt;80, 3, IF(E1593&lt;90,4, IF(E1593&lt;=100, 5, "?")))))</f>
        <v>4</v>
      </c>
      <c r="W1593" s="4" t="str" cm="1">
        <f t="array" aca="1" ref="W1593" ca="1">_xlfn.IFNA(INDIRECT($Y$1&amp;"!"&amp;W$1&amp;$Y1593),"N")</f>
        <v>C</v>
      </c>
      <c r="X1593" s="4">
        <f ca="1">COUNTIF(W:W,W1593)</f>
        <v>747</v>
      </c>
      <c r="Y1593" s="4">
        <f>MATCH(T1593,Coding!J:J,0)</f>
        <v>8</v>
      </c>
      <c r="Z1593" s="4" t="str" cm="1">
        <f t="array" aca="1" ref="Z1593" ca="1">_xlfn.IFNA(INDIRECT($Y$1&amp;"!"&amp;Z$1&amp;$Y1593),-1)</f>
        <v>C</v>
      </c>
      <c r="AA1593" s="4" cm="1">
        <f t="array" aca="1" ref="AA1593" ca="1">_xlfn.IFNA(INDIRECT($Y$1&amp;"!"&amp;AA$1&amp;$Y1593),-1)</f>
        <v>1</v>
      </c>
      <c r="AB1593" s="4" cm="1">
        <f t="array" aca="1" ref="AB1593" ca="1">_xlfn.IFNA(INDIRECT($Y$1&amp;"!"&amp;AB$1&amp;$Y1593),-1)</f>
        <v>1</v>
      </c>
      <c r="AC1593" s="4" cm="1">
        <f t="array" aca="1" ref="AC1593" ca="1">_xlfn.IFNA(INDIRECT($Y$1&amp;"!"&amp;AC$1&amp;$Y1593),-1)</f>
        <v>1</v>
      </c>
      <c r="AD1593" s="4" cm="1">
        <f t="array" aca="1" ref="AD1593" ca="1">_xlfn.IFNA(INDIRECT($Y$1&amp;"!"&amp;AD$1&amp;$Y1593),-1)</f>
        <v>0</v>
      </c>
      <c r="AE1593" s="4" cm="1">
        <f t="array" aca="1" ref="AE1593" ca="1">_xlfn.IFNA(INDIRECT($Y$1&amp;"!"&amp;AE$1&amp;$Y1593),-1)</f>
        <v>0</v>
      </c>
      <c r="AF1593" s="4" t="str">
        <f ca="1">_xlfn.CONCAT(W1593, "-",V1593)</f>
        <v>C-4</v>
      </c>
      <c r="AG1593" s="4" t="str">
        <f>TEXT(ROW()-2, "0000")</f>
        <v>1591</v>
      </c>
      <c r="AH1593" s="4" t="str">
        <f>IF(TRIM(CLEAN(A1593))="m", "male", IF(TRIM(CLEAN(A1593))="f","female", "missing"))</f>
        <v>male</v>
      </c>
      <c r="AI1593" s="4">
        <f>C1593</f>
        <v>93.7</v>
      </c>
      <c r="AJ1593" s="4">
        <f>O1593</f>
        <v>95</v>
      </c>
      <c r="AK1593" s="4">
        <f>P1593</f>
        <v>82</v>
      </c>
      <c r="AL1593" s="4">
        <f>IF(AI1593&lt;60, 0, IF(AI1593&lt;70,2, IF(AI1593&lt;80, 3, IF(AI1593&lt;90,4, IF(AI1593&lt;=100, 5, "?")))))</f>
        <v>5</v>
      </c>
      <c r="AM1593" s="4">
        <f>IF(AJ1593&lt;60, 0, IF(AJ1593&lt;70,2, IF(AJ1593&lt;80, 3, IF(AJ1593&lt;90,4, IF(AJ1593&lt;=100, 5, "?")))))</f>
        <v>5</v>
      </c>
      <c r="AN1593" s="4">
        <f>IF(AK1593&lt;60, 0, IF(AK1593&lt;70,2, IF(AK1593&lt;80, 3, IF(AK1593&lt;90,4, IF(AK1593&lt;=100, 5, "?")))))</f>
        <v>4</v>
      </c>
      <c r="AO1593" s="4">
        <f ca="1">AA1593</f>
        <v>1</v>
      </c>
      <c r="AP1593" s="4">
        <f ca="1">AB1593</f>
        <v>1</v>
      </c>
      <c r="AQ1593" s="4">
        <f ca="1">AC1593</f>
        <v>1</v>
      </c>
      <c r="AR1593" s="4">
        <f ca="1">AD1593</f>
        <v>0</v>
      </c>
      <c r="AS1593" s="4">
        <f ca="1">AE1593</f>
        <v>0</v>
      </c>
      <c r="AT1593" s="4" t="str">
        <f ca="1">Z1593</f>
        <v>C</v>
      </c>
      <c r="AU1593" s="4">
        <f>E1593</f>
        <v>84.4</v>
      </c>
      <c r="AV1593" s="4">
        <f>IF(AU1593&lt;60, 0, IF(AU1593&lt;70,2, IF(AU1593&lt;80, 3, IF(AU1593&lt;90,4, IF(AU1593&lt;=100, 5, "?")))))</f>
        <v>4</v>
      </c>
    </row>
    <row r="1594" spans="1:48" x14ac:dyDescent="0.2">
      <c r="A1594" s="2" t="s">
        <v>13</v>
      </c>
      <c r="B1594" s="3" t="s">
        <v>26</v>
      </c>
      <c r="C1594" s="3">
        <v>97.3</v>
      </c>
      <c r="D1594" s="3" t="s">
        <v>26</v>
      </c>
      <c r="E1594" s="3">
        <v>81.900000000000006</v>
      </c>
      <c r="F1594" s="3">
        <v>1</v>
      </c>
      <c r="G1594" s="3">
        <v>96</v>
      </c>
      <c r="H1594" s="3">
        <v>87</v>
      </c>
      <c r="I1594" s="3">
        <v>99</v>
      </c>
      <c r="J1594" s="3">
        <v>94</v>
      </c>
      <c r="K1594" s="3">
        <v>77</v>
      </c>
      <c r="L1594" s="3"/>
      <c r="M1594" s="3">
        <v>82</v>
      </c>
      <c r="N1594" s="3"/>
      <c r="O1594" s="4">
        <f>MAX(G1594:H1594)</f>
        <v>96</v>
      </c>
      <c r="P1594" s="4">
        <f>MAX(I1594:J1594)</f>
        <v>99</v>
      </c>
      <c r="Q1594" s="4">
        <f>ABS(O1594-C1594)</f>
        <v>1.2999999999999972</v>
      </c>
      <c r="R1594" s="4">
        <f>ABS(P1594-C1594)</f>
        <v>1.7000000000000028</v>
      </c>
      <c r="S1594" s="4" t="b">
        <f ca="1">OR(O1594=0,P1594=0,Q1594&gt;$Q$1,R1594&gt;$R$1,W1594="N", V1594=2)</f>
        <v>0</v>
      </c>
      <c r="T1594" s="4" t="str">
        <f>TRIM(CLEAN(D1594))</f>
        <v>برنامج بكالوريوس الهندسة المدنية</v>
      </c>
      <c r="U1594" s="4">
        <f>COUNTIF(T:T,T1594)</f>
        <v>723</v>
      </c>
      <c r="V1594" s="4">
        <f>IF(E1594&lt;60, 0, IF(E1594&lt;70,2, IF(E1594&lt;80, 3, IF(E1594&lt;90,4, IF(E1594&lt;=100, 5, "?")))))</f>
        <v>4</v>
      </c>
      <c r="W1594" s="4" t="str" cm="1">
        <f t="array" aca="1" ref="W1594" ca="1">_xlfn.IFNA(INDIRECT($Y$1&amp;"!"&amp;W$1&amp;$Y1594),"N")</f>
        <v>C</v>
      </c>
      <c r="X1594" s="4">
        <f ca="1">COUNTIF(W:W,W1594)</f>
        <v>747</v>
      </c>
      <c r="Y1594" s="4">
        <f>MATCH(T1594,Coding!J:J,0)</f>
        <v>8</v>
      </c>
      <c r="Z1594" s="4" t="str" cm="1">
        <f t="array" aca="1" ref="Z1594" ca="1">_xlfn.IFNA(INDIRECT($Y$1&amp;"!"&amp;Z$1&amp;$Y1594),-1)</f>
        <v>C</v>
      </c>
      <c r="AA1594" s="4" cm="1">
        <f t="array" aca="1" ref="AA1594" ca="1">_xlfn.IFNA(INDIRECT($Y$1&amp;"!"&amp;AA$1&amp;$Y1594),-1)</f>
        <v>1</v>
      </c>
      <c r="AB1594" s="4" cm="1">
        <f t="array" aca="1" ref="AB1594" ca="1">_xlfn.IFNA(INDIRECT($Y$1&amp;"!"&amp;AB$1&amp;$Y1594),-1)</f>
        <v>1</v>
      </c>
      <c r="AC1594" s="4" cm="1">
        <f t="array" aca="1" ref="AC1594" ca="1">_xlfn.IFNA(INDIRECT($Y$1&amp;"!"&amp;AC$1&amp;$Y1594),-1)</f>
        <v>1</v>
      </c>
      <c r="AD1594" s="4" cm="1">
        <f t="array" aca="1" ref="AD1594" ca="1">_xlfn.IFNA(INDIRECT($Y$1&amp;"!"&amp;AD$1&amp;$Y1594),-1)</f>
        <v>0</v>
      </c>
      <c r="AE1594" s="4" cm="1">
        <f t="array" aca="1" ref="AE1594" ca="1">_xlfn.IFNA(INDIRECT($Y$1&amp;"!"&amp;AE$1&amp;$Y1594),-1)</f>
        <v>0</v>
      </c>
      <c r="AF1594" s="4" t="str">
        <f ca="1">_xlfn.CONCAT(W1594, "-",V1594)</f>
        <v>C-4</v>
      </c>
      <c r="AG1594" s="4" t="str">
        <f>TEXT(ROW()-2, "0000")</f>
        <v>1592</v>
      </c>
      <c r="AH1594" s="4" t="str">
        <f>IF(TRIM(CLEAN(A1594))="m", "male", IF(TRIM(CLEAN(A1594))="f","female", "missing"))</f>
        <v>male</v>
      </c>
      <c r="AI1594" s="4">
        <f>C1594</f>
        <v>97.3</v>
      </c>
      <c r="AJ1594" s="4">
        <f>O1594</f>
        <v>96</v>
      </c>
      <c r="AK1594" s="4">
        <f>P1594</f>
        <v>99</v>
      </c>
      <c r="AL1594" s="4">
        <f>IF(AI1594&lt;60, 0, IF(AI1594&lt;70,2, IF(AI1594&lt;80, 3, IF(AI1594&lt;90,4, IF(AI1594&lt;=100, 5, "?")))))</f>
        <v>5</v>
      </c>
      <c r="AM1594" s="4">
        <f>IF(AJ1594&lt;60, 0, IF(AJ1594&lt;70,2, IF(AJ1594&lt;80, 3, IF(AJ1594&lt;90,4, IF(AJ1594&lt;=100, 5, "?")))))</f>
        <v>5</v>
      </c>
      <c r="AN1594" s="4">
        <f>IF(AK1594&lt;60, 0, IF(AK1594&lt;70,2, IF(AK1594&lt;80, 3, IF(AK1594&lt;90,4, IF(AK1594&lt;=100, 5, "?")))))</f>
        <v>5</v>
      </c>
      <c r="AO1594" s="4">
        <f ca="1">AA1594</f>
        <v>1</v>
      </c>
      <c r="AP1594" s="4">
        <f ca="1">AB1594</f>
        <v>1</v>
      </c>
      <c r="AQ1594" s="4">
        <f ca="1">AC1594</f>
        <v>1</v>
      </c>
      <c r="AR1594" s="4">
        <f ca="1">AD1594</f>
        <v>0</v>
      </c>
      <c r="AS1594" s="4">
        <f ca="1">AE1594</f>
        <v>0</v>
      </c>
      <c r="AT1594" s="4" t="str">
        <f ca="1">Z1594</f>
        <v>C</v>
      </c>
      <c r="AU1594" s="4">
        <f>E1594</f>
        <v>81.900000000000006</v>
      </c>
      <c r="AV1594" s="4">
        <f>IF(AU1594&lt;60, 0, IF(AU1594&lt;70,2, IF(AU1594&lt;80, 3, IF(AU1594&lt;90,4, IF(AU1594&lt;=100, 5, "?")))))</f>
        <v>4</v>
      </c>
    </row>
    <row r="1595" spans="1:48" x14ac:dyDescent="0.2">
      <c r="A1595" s="2" t="s">
        <v>13</v>
      </c>
      <c r="B1595" s="3" t="s">
        <v>14</v>
      </c>
      <c r="C1595" s="3">
        <v>83.3</v>
      </c>
      <c r="D1595" s="3" t="s">
        <v>33</v>
      </c>
      <c r="E1595" s="3">
        <v>77.5</v>
      </c>
      <c r="F1595" s="3">
        <v>1</v>
      </c>
      <c r="G1595" s="3">
        <v>82</v>
      </c>
      <c r="H1595" s="3">
        <v>68</v>
      </c>
      <c r="I1595" s="3">
        <v>61</v>
      </c>
      <c r="J1595" s="3">
        <v>80</v>
      </c>
      <c r="K1595" s="3">
        <v>90</v>
      </c>
      <c r="L1595" s="3"/>
      <c r="M1595" s="3"/>
      <c r="N1595" s="3"/>
      <c r="O1595" s="4">
        <f>MAX(G1595:H1595)</f>
        <v>82</v>
      </c>
      <c r="P1595" s="4">
        <f>MAX(I1595:J1595)</f>
        <v>80</v>
      </c>
      <c r="Q1595" s="4">
        <f>ABS(O1595-C1595)</f>
        <v>1.2999999999999972</v>
      </c>
      <c r="R1595" s="4">
        <f>ABS(P1595-C1595)</f>
        <v>3.2999999999999972</v>
      </c>
      <c r="S1595" s="4" t="b">
        <f ca="1">OR(O1595=0,P1595=0,Q1595&gt;$Q$1,R1595&gt;$R$1,W1595="N", V1595=2)</f>
        <v>0</v>
      </c>
      <c r="T1595" s="4" t="str">
        <f>TRIM(CLEAN(D1595))</f>
        <v>برنامج بكالوريوس علم الحاسوب</v>
      </c>
      <c r="U1595" s="4">
        <f>COUNTIF(T:T,T1595)</f>
        <v>589</v>
      </c>
      <c r="V1595" s="4">
        <f>IF(E1595&lt;60, 0, IF(E1595&lt;70,2, IF(E1595&lt;80, 3, IF(E1595&lt;90,4, IF(E1595&lt;=100, 5, "?")))))</f>
        <v>3</v>
      </c>
      <c r="W1595" s="4" t="str" cm="1">
        <f t="array" aca="1" ref="W1595" ca="1">_xlfn.IFNA(INDIRECT($Y$1&amp;"!"&amp;W$1&amp;$Y1595),"N")</f>
        <v>D</v>
      </c>
      <c r="X1595" s="4">
        <f ca="1">COUNTIF(W:W,W1595)</f>
        <v>589</v>
      </c>
      <c r="Y1595" s="4">
        <f>MATCH(T1595,Coding!J:J,0)</f>
        <v>9</v>
      </c>
      <c r="Z1595" s="4" t="str" cm="1">
        <f t="array" aca="1" ref="Z1595" ca="1">_xlfn.IFNA(INDIRECT($Y$1&amp;"!"&amp;Z$1&amp;$Y1595),-1)</f>
        <v>D</v>
      </c>
      <c r="AA1595" s="4" cm="1">
        <f t="array" aca="1" ref="AA1595" ca="1">_xlfn.IFNA(INDIRECT($Y$1&amp;"!"&amp;AA$1&amp;$Y1595),-1)</f>
        <v>0</v>
      </c>
      <c r="AB1595" s="4" cm="1">
        <f t="array" aca="1" ref="AB1595" ca="1">_xlfn.IFNA(INDIRECT($Y$1&amp;"!"&amp;AB$1&amp;$Y1595),-1)</f>
        <v>1</v>
      </c>
      <c r="AC1595" s="4" cm="1">
        <f t="array" aca="1" ref="AC1595" ca="1">_xlfn.IFNA(INDIRECT($Y$1&amp;"!"&amp;AC$1&amp;$Y1595),-1)</f>
        <v>0</v>
      </c>
      <c r="AD1595" s="4" cm="1">
        <f t="array" aca="1" ref="AD1595" ca="1">_xlfn.IFNA(INDIRECT($Y$1&amp;"!"&amp;AD$1&amp;$Y1595),-1)</f>
        <v>0</v>
      </c>
      <c r="AE1595" s="4" cm="1">
        <f t="array" aca="1" ref="AE1595" ca="1">_xlfn.IFNA(INDIRECT($Y$1&amp;"!"&amp;AE$1&amp;$Y1595),-1)</f>
        <v>0</v>
      </c>
      <c r="AF1595" s="4" t="str">
        <f ca="1">_xlfn.CONCAT(W1595, "-",V1595)</f>
        <v>D-3</v>
      </c>
      <c r="AG1595" s="4" t="str">
        <f>TEXT(ROW()-2, "0000")</f>
        <v>1593</v>
      </c>
      <c r="AH1595" s="4" t="str">
        <f>IF(TRIM(CLEAN(A1595))="m", "male", IF(TRIM(CLEAN(A1595))="f","female", "missing"))</f>
        <v>male</v>
      </c>
      <c r="AI1595" s="4">
        <f>C1595</f>
        <v>83.3</v>
      </c>
      <c r="AJ1595" s="4">
        <f>O1595</f>
        <v>82</v>
      </c>
      <c r="AK1595" s="4">
        <f>P1595</f>
        <v>80</v>
      </c>
      <c r="AL1595" s="4">
        <f>IF(AI1595&lt;60, 0, IF(AI1595&lt;70,2, IF(AI1595&lt;80, 3, IF(AI1595&lt;90,4, IF(AI1595&lt;=100, 5, "?")))))</f>
        <v>4</v>
      </c>
      <c r="AM1595" s="4">
        <f>IF(AJ1595&lt;60, 0, IF(AJ1595&lt;70,2, IF(AJ1595&lt;80, 3, IF(AJ1595&lt;90,4, IF(AJ1595&lt;=100, 5, "?")))))</f>
        <v>4</v>
      </c>
      <c r="AN1595" s="4">
        <f>IF(AK1595&lt;60, 0, IF(AK1595&lt;70,2, IF(AK1595&lt;80, 3, IF(AK1595&lt;90,4, IF(AK1595&lt;=100, 5, "?")))))</f>
        <v>4</v>
      </c>
      <c r="AO1595" s="4">
        <f ca="1">AA1595</f>
        <v>0</v>
      </c>
      <c r="AP1595" s="4">
        <f ca="1">AB1595</f>
        <v>1</v>
      </c>
      <c r="AQ1595" s="4">
        <f ca="1">AC1595</f>
        <v>0</v>
      </c>
      <c r="AR1595" s="4">
        <f ca="1">AD1595</f>
        <v>0</v>
      </c>
      <c r="AS1595" s="4">
        <f ca="1">AE1595</f>
        <v>0</v>
      </c>
      <c r="AT1595" s="4" t="str">
        <f ca="1">Z1595</f>
        <v>D</v>
      </c>
      <c r="AU1595" s="4">
        <f>E1595</f>
        <v>77.5</v>
      </c>
      <c r="AV1595" s="4">
        <f>IF(AU1595&lt;60, 0, IF(AU1595&lt;70,2, IF(AU1595&lt;80, 3, IF(AU1595&lt;90,4, IF(AU1595&lt;=100, 5, "?")))))</f>
        <v>3</v>
      </c>
    </row>
    <row r="1596" spans="1:48" x14ac:dyDescent="0.2">
      <c r="A1596" s="2" t="s">
        <v>16</v>
      </c>
      <c r="B1596" s="3" t="s">
        <v>37</v>
      </c>
      <c r="C1596" s="3">
        <v>91.7</v>
      </c>
      <c r="D1596" s="3" t="s">
        <v>28</v>
      </c>
      <c r="E1596" s="3">
        <v>71.400000000000006</v>
      </c>
      <c r="F1596" s="3">
        <v>1</v>
      </c>
      <c r="G1596" s="3">
        <v>60</v>
      </c>
      <c r="H1596" s="3">
        <v>93</v>
      </c>
      <c r="I1596" s="3">
        <v>74</v>
      </c>
      <c r="J1596" s="3">
        <v>72</v>
      </c>
      <c r="K1596" s="3">
        <v>70</v>
      </c>
      <c r="L1596" s="3"/>
      <c r="M1596" s="3">
        <v>81</v>
      </c>
      <c r="N1596" s="3"/>
      <c r="O1596" s="4">
        <f>MAX(G1596:H1596)</f>
        <v>93</v>
      </c>
      <c r="P1596" s="4">
        <f>MAX(I1596:J1596)</f>
        <v>74</v>
      </c>
      <c r="Q1596" s="4">
        <f>ABS(O1596-C1596)</f>
        <v>1.2999999999999972</v>
      </c>
      <c r="R1596" s="4">
        <f>ABS(P1596-C1596)</f>
        <v>17.700000000000003</v>
      </c>
      <c r="S1596" s="4" t="b">
        <f ca="1">OR(O1596=0,P1596=0,Q1596&gt;$Q$1,R1596&gt;$R$1,W1596="N", V1596=2)</f>
        <v>0</v>
      </c>
      <c r="T1596" s="4" t="str">
        <f>TRIM(CLEAN(D1596))</f>
        <v>برنامج بكالوريوس الهندسة الميكانيكية</v>
      </c>
      <c r="U1596" s="4">
        <f>COUNTIF(T:T,T1596)</f>
        <v>292</v>
      </c>
      <c r="V1596" s="4">
        <f>IF(E1596&lt;60, 0, IF(E1596&lt;70,2, IF(E1596&lt;80, 3, IF(E1596&lt;90,4, IF(E1596&lt;=100, 5, "?")))))</f>
        <v>3</v>
      </c>
      <c r="W1596" s="4" t="str" cm="1">
        <f t="array" aca="1" ref="W1596" ca="1">_xlfn.IFNA(INDIRECT($Y$1&amp;"!"&amp;W$1&amp;$Y1596),"N")</f>
        <v>E</v>
      </c>
      <c r="X1596" s="4">
        <f ca="1">COUNTIF(W:W,W1596)</f>
        <v>292</v>
      </c>
      <c r="Y1596" s="4">
        <f>MATCH(T1596,Coding!J:J,0)</f>
        <v>10</v>
      </c>
      <c r="Z1596" s="4" t="str" cm="1">
        <f t="array" aca="1" ref="Z1596" ca="1">_xlfn.IFNA(INDIRECT($Y$1&amp;"!"&amp;Z$1&amp;$Y1596),-1)</f>
        <v>E</v>
      </c>
      <c r="AA1596" s="4" cm="1">
        <f t="array" aca="1" ref="AA1596" ca="1">_xlfn.IFNA(INDIRECT($Y$1&amp;"!"&amp;AA$1&amp;$Y1596),-1)</f>
        <v>0</v>
      </c>
      <c r="AB1596" s="4" cm="1">
        <f t="array" aca="1" ref="AB1596" ca="1">_xlfn.IFNA(INDIRECT($Y$1&amp;"!"&amp;AB$1&amp;$Y1596),-1)</f>
        <v>0</v>
      </c>
      <c r="AC1596" s="4" cm="1">
        <f t="array" aca="1" ref="AC1596" ca="1">_xlfn.IFNA(INDIRECT($Y$1&amp;"!"&amp;AC$1&amp;$Y1596),-1)</f>
        <v>1</v>
      </c>
      <c r="AD1596" s="4" cm="1">
        <f t="array" aca="1" ref="AD1596" ca="1">_xlfn.IFNA(INDIRECT($Y$1&amp;"!"&amp;AD$1&amp;$Y1596),-1)</f>
        <v>0</v>
      </c>
      <c r="AE1596" s="4" cm="1">
        <f t="array" aca="1" ref="AE1596" ca="1">_xlfn.IFNA(INDIRECT($Y$1&amp;"!"&amp;AE$1&amp;$Y1596),-1)</f>
        <v>1</v>
      </c>
      <c r="AF1596" s="4" t="str">
        <f ca="1">_xlfn.CONCAT(W1596, "-",V1596)</f>
        <v>E-3</v>
      </c>
      <c r="AG1596" s="4" t="str">
        <f>TEXT(ROW()-2, "0000")</f>
        <v>1594</v>
      </c>
      <c r="AH1596" s="4" t="str">
        <f>IF(TRIM(CLEAN(A1596))="m", "male", IF(TRIM(CLEAN(A1596))="f","female", "missing"))</f>
        <v>female</v>
      </c>
      <c r="AI1596" s="4">
        <f>C1596</f>
        <v>91.7</v>
      </c>
      <c r="AJ1596" s="4">
        <f>O1596</f>
        <v>93</v>
      </c>
      <c r="AK1596" s="4">
        <f>P1596</f>
        <v>74</v>
      </c>
      <c r="AL1596" s="4">
        <f>IF(AI1596&lt;60, 0, IF(AI1596&lt;70,2, IF(AI1596&lt;80, 3, IF(AI1596&lt;90,4, IF(AI1596&lt;=100, 5, "?")))))</f>
        <v>5</v>
      </c>
      <c r="AM1596" s="4">
        <f>IF(AJ1596&lt;60, 0, IF(AJ1596&lt;70,2, IF(AJ1596&lt;80, 3, IF(AJ1596&lt;90,4, IF(AJ1596&lt;=100, 5, "?")))))</f>
        <v>5</v>
      </c>
      <c r="AN1596" s="4">
        <f>IF(AK1596&lt;60, 0, IF(AK1596&lt;70,2, IF(AK1596&lt;80, 3, IF(AK1596&lt;90,4, IF(AK1596&lt;=100, 5, "?")))))</f>
        <v>3</v>
      </c>
      <c r="AO1596" s="4">
        <f ca="1">AA1596</f>
        <v>0</v>
      </c>
      <c r="AP1596" s="4">
        <f ca="1">AB1596</f>
        <v>0</v>
      </c>
      <c r="AQ1596" s="4">
        <f ca="1">AC1596</f>
        <v>1</v>
      </c>
      <c r="AR1596" s="4">
        <f ca="1">AD1596</f>
        <v>0</v>
      </c>
      <c r="AS1596" s="4">
        <f ca="1">AE1596</f>
        <v>1</v>
      </c>
      <c r="AT1596" s="4" t="str">
        <f ca="1">Z1596</f>
        <v>E</v>
      </c>
      <c r="AU1596" s="4">
        <f>E1596</f>
        <v>71.400000000000006</v>
      </c>
      <c r="AV1596" s="4">
        <f>IF(AU1596&lt;60, 0, IF(AU1596&lt;70,2, IF(AU1596&lt;80, 3, IF(AU1596&lt;90,4, IF(AU1596&lt;=100, 5, "?")))))</f>
        <v>3</v>
      </c>
    </row>
    <row r="1597" spans="1:48" x14ac:dyDescent="0.2">
      <c r="A1597" s="2" t="s">
        <v>13</v>
      </c>
      <c r="B1597" s="3" t="s">
        <v>28</v>
      </c>
      <c r="C1597" s="3">
        <v>92.3</v>
      </c>
      <c r="D1597" s="3" t="s">
        <v>28</v>
      </c>
      <c r="E1597" s="3">
        <v>75.2</v>
      </c>
      <c r="F1597" s="3">
        <v>1</v>
      </c>
      <c r="G1597" s="3">
        <v>80</v>
      </c>
      <c r="H1597" s="3">
        <v>91</v>
      </c>
      <c r="I1597" s="3">
        <v>90</v>
      </c>
      <c r="J1597" s="3">
        <v>66</v>
      </c>
      <c r="K1597" s="3">
        <v>60</v>
      </c>
      <c r="L1597" s="3"/>
      <c r="M1597" s="3">
        <v>63</v>
      </c>
      <c r="N1597" s="3"/>
      <c r="O1597" s="4">
        <f>MAX(G1597:H1597)</f>
        <v>91</v>
      </c>
      <c r="P1597" s="4">
        <f>MAX(I1597:J1597)</f>
        <v>90</v>
      </c>
      <c r="Q1597" s="4">
        <f>ABS(O1597-C1597)</f>
        <v>1.2999999999999972</v>
      </c>
      <c r="R1597" s="4">
        <f>ABS(P1597-C1597)</f>
        <v>2.2999999999999972</v>
      </c>
      <c r="S1597" s="4" t="b">
        <f ca="1">OR(O1597=0,P1597=0,Q1597&gt;$Q$1,R1597&gt;$R$1,W1597="N", V1597=2)</f>
        <v>0</v>
      </c>
      <c r="T1597" s="4" t="str">
        <f>TRIM(CLEAN(D1597))</f>
        <v>برنامج بكالوريوس الهندسة الميكانيكية</v>
      </c>
      <c r="U1597" s="4">
        <f>COUNTIF(T:T,T1597)</f>
        <v>292</v>
      </c>
      <c r="V1597" s="4">
        <f>IF(E1597&lt;60, 0, IF(E1597&lt;70,2, IF(E1597&lt;80, 3, IF(E1597&lt;90,4, IF(E1597&lt;=100, 5, "?")))))</f>
        <v>3</v>
      </c>
      <c r="W1597" s="4" t="str" cm="1">
        <f t="array" aca="1" ref="W1597" ca="1">_xlfn.IFNA(INDIRECT($Y$1&amp;"!"&amp;W$1&amp;$Y1597),"N")</f>
        <v>E</v>
      </c>
      <c r="X1597" s="4">
        <f ca="1">COUNTIF(W:W,W1597)</f>
        <v>292</v>
      </c>
      <c r="Y1597" s="4">
        <f>MATCH(T1597,Coding!J:J,0)</f>
        <v>10</v>
      </c>
      <c r="Z1597" s="4" t="str" cm="1">
        <f t="array" aca="1" ref="Z1597" ca="1">_xlfn.IFNA(INDIRECT($Y$1&amp;"!"&amp;Z$1&amp;$Y1597),-1)</f>
        <v>E</v>
      </c>
      <c r="AA1597" s="4" cm="1">
        <f t="array" aca="1" ref="AA1597" ca="1">_xlfn.IFNA(INDIRECT($Y$1&amp;"!"&amp;AA$1&amp;$Y1597),-1)</f>
        <v>0</v>
      </c>
      <c r="AB1597" s="4" cm="1">
        <f t="array" aca="1" ref="AB1597" ca="1">_xlfn.IFNA(INDIRECT($Y$1&amp;"!"&amp;AB$1&amp;$Y1597),-1)</f>
        <v>0</v>
      </c>
      <c r="AC1597" s="4" cm="1">
        <f t="array" aca="1" ref="AC1597" ca="1">_xlfn.IFNA(INDIRECT($Y$1&amp;"!"&amp;AC$1&amp;$Y1597),-1)</f>
        <v>1</v>
      </c>
      <c r="AD1597" s="4" cm="1">
        <f t="array" aca="1" ref="AD1597" ca="1">_xlfn.IFNA(INDIRECT($Y$1&amp;"!"&amp;AD$1&amp;$Y1597),-1)</f>
        <v>0</v>
      </c>
      <c r="AE1597" s="4" cm="1">
        <f t="array" aca="1" ref="AE1597" ca="1">_xlfn.IFNA(INDIRECT($Y$1&amp;"!"&amp;AE$1&amp;$Y1597),-1)</f>
        <v>1</v>
      </c>
      <c r="AF1597" s="4" t="str">
        <f ca="1">_xlfn.CONCAT(W1597, "-",V1597)</f>
        <v>E-3</v>
      </c>
      <c r="AG1597" s="4" t="str">
        <f>TEXT(ROW()-2, "0000")</f>
        <v>1595</v>
      </c>
      <c r="AH1597" s="4" t="str">
        <f>IF(TRIM(CLEAN(A1597))="m", "male", IF(TRIM(CLEAN(A1597))="f","female", "missing"))</f>
        <v>male</v>
      </c>
      <c r="AI1597" s="4">
        <f>C1597</f>
        <v>92.3</v>
      </c>
      <c r="AJ1597" s="4">
        <f>O1597</f>
        <v>91</v>
      </c>
      <c r="AK1597" s="4">
        <f>P1597</f>
        <v>90</v>
      </c>
      <c r="AL1597" s="4">
        <f>IF(AI1597&lt;60, 0, IF(AI1597&lt;70,2, IF(AI1597&lt;80, 3, IF(AI1597&lt;90,4, IF(AI1597&lt;=100, 5, "?")))))</f>
        <v>5</v>
      </c>
      <c r="AM1597" s="4">
        <f>IF(AJ1597&lt;60, 0, IF(AJ1597&lt;70,2, IF(AJ1597&lt;80, 3, IF(AJ1597&lt;90,4, IF(AJ1597&lt;=100, 5, "?")))))</f>
        <v>5</v>
      </c>
      <c r="AN1597" s="4">
        <f>IF(AK1597&lt;60, 0, IF(AK1597&lt;70,2, IF(AK1597&lt;80, 3, IF(AK1597&lt;90,4, IF(AK1597&lt;=100, 5, "?")))))</f>
        <v>5</v>
      </c>
      <c r="AO1597" s="4">
        <f ca="1">AA1597</f>
        <v>0</v>
      </c>
      <c r="AP1597" s="4">
        <f ca="1">AB1597</f>
        <v>0</v>
      </c>
      <c r="AQ1597" s="4">
        <f ca="1">AC1597</f>
        <v>1</v>
      </c>
      <c r="AR1597" s="4">
        <f ca="1">AD1597</f>
        <v>0</v>
      </c>
      <c r="AS1597" s="4">
        <f ca="1">AE1597</f>
        <v>1</v>
      </c>
      <c r="AT1597" s="4" t="str">
        <f ca="1">Z1597</f>
        <v>E</v>
      </c>
      <c r="AU1597" s="4">
        <f>E1597</f>
        <v>75.2</v>
      </c>
      <c r="AV1597" s="4">
        <f>IF(AU1597&lt;60, 0, IF(AU1597&lt;70,2, IF(AU1597&lt;80, 3, IF(AU1597&lt;90,4, IF(AU1597&lt;=100, 5, "?")))))</f>
        <v>3</v>
      </c>
    </row>
    <row r="1598" spans="1:48" x14ac:dyDescent="0.2">
      <c r="A1598" s="2" t="s">
        <v>13</v>
      </c>
      <c r="B1598" s="3" t="s">
        <v>28</v>
      </c>
      <c r="C1598" s="3">
        <v>97.7</v>
      </c>
      <c r="D1598" s="3" t="s">
        <v>28</v>
      </c>
      <c r="E1598" s="3">
        <v>91.8</v>
      </c>
      <c r="F1598" s="3">
        <v>1</v>
      </c>
      <c r="G1598" s="3">
        <v>95</v>
      </c>
      <c r="H1598" s="3">
        <v>99</v>
      </c>
      <c r="I1598" s="3">
        <v>97</v>
      </c>
      <c r="J1598" s="3">
        <v>99</v>
      </c>
      <c r="K1598" s="3">
        <v>97</v>
      </c>
      <c r="L1598" s="3"/>
      <c r="M1598" s="3">
        <v>86</v>
      </c>
      <c r="N1598" s="3"/>
      <c r="O1598" s="4">
        <f>MAX(G1598:H1598)</f>
        <v>99</v>
      </c>
      <c r="P1598" s="4">
        <f>MAX(I1598:J1598)</f>
        <v>99</v>
      </c>
      <c r="Q1598" s="4">
        <f>ABS(O1598-C1598)</f>
        <v>1.2999999999999972</v>
      </c>
      <c r="R1598" s="4">
        <f>ABS(P1598-C1598)</f>
        <v>1.2999999999999972</v>
      </c>
      <c r="S1598" s="4" t="b">
        <f ca="1">OR(O1598=0,P1598=0,Q1598&gt;$Q$1,R1598&gt;$R$1,W1598="N", V1598=2)</f>
        <v>0</v>
      </c>
      <c r="T1598" s="4" t="str">
        <f>TRIM(CLEAN(D1598))</f>
        <v>برنامج بكالوريوس الهندسة الميكانيكية</v>
      </c>
      <c r="U1598" s="4">
        <f>COUNTIF(T:T,T1598)</f>
        <v>292</v>
      </c>
      <c r="V1598" s="4">
        <f>IF(E1598&lt;60, 0, IF(E1598&lt;70,2, IF(E1598&lt;80, 3, IF(E1598&lt;90,4, IF(E1598&lt;=100, 5, "?")))))</f>
        <v>5</v>
      </c>
      <c r="W1598" s="4" t="str" cm="1">
        <f t="array" aca="1" ref="W1598" ca="1">_xlfn.IFNA(INDIRECT($Y$1&amp;"!"&amp;W$1&amp;$Y1598),"N")</f>
        <v>E</v>
      </c>
      <c r="X1598" s="4">
        <f ca="1">COUNTIF(W:W,W1598)</f>
        <v>292</v>
      </c>
      <c r="Y1598" s="4">
        <f>MATCH(T1598,Coding!J:J,0)</f>
        <v>10</v>
      </c>
      <c r="Z1598" s="4" t="str" cm="1">
        <f t="array" aca="1" ref="Z1598" ca="1">_xlfn.IFNA(INDIRECT($Y$1&amp;"!"&amp;Z$1&amp;$Y1598),-1)</f>
        <v>E</v>
      </c>
      <c r="AA1598" s="4" cm="1">
        <f t="array" aca="1" ref="AA1598" ca="1">_xlfn.IFNA(INDIRECT($Y$1&amp;"!"&amp;AA$1&amp;$Y1598),-1)</f>
        <v>0</v>
      </c>
      <c r="AB1598" s="4" cm="1">
        <f t="array" aca="1" ref="AB1598" ca="1">_xlfn.IFNA(INDIRECT($Y$1&amp;"!"&amp;AB$1&amp;$Y1598),-1)</f>
        <v>0</v>
      </c>
      <c r="AC1598" s="4" cm="1">
        <f t="array" aca="1" ref="AC1598" ca="1">_xlfn.IFNA(INDIRECT($Y$1&amp;"!"&amp;AC$1&amp;$Y1598),-1)</f>
        <v>1</v>
      </c>
      <c r="AD1598" s="4" cm="1">
        <f t="array" aca="1" ref="AD1598" ca="1">_xlfn.IFNA(INDIRECT($Y$1&amp;"!"&amp;AD$1&amp;$Y1598),-1)</f>
        <v>0</v>
      </c>
      <c r="AE1598" s="4" cm="1">
        <f t="array" aca="1" ref="AE1598" ca="1">_xlfn.IFNA(INDIRECT($Y$1&amp;"!"&amp;AE$1&amp;$Y1598),-1)</f>
        <v>1</v>
      </c>
      <c r="AF1598" s="4" t="str">
        <f ca="1">_xlfn.CONCAT(W1598, "-",V1598)</f>
        <v>E-5</v>
      </c>
      <c r="AG1598" s="4" t="str">
        <f>TEXT(ROW()-2, "0000")</f>
        <v>1596</v>
      </c>
      <c r="AH1598" s="4" t="str">
        <f>IF(TRIM(CLEAN(A1598))="m", "male", IF(TRIM(CLEAN(A1598))="f","female", "missing"))</f>
        <v>male</v>
      </c>
      <c r="AI1598" s="4">
        <f>C1598</f>
        <v>97.7</v>
      </c>
      <c r="AJ1598" s="4">
        <f>O1598</f>
        <v>99</v>
      </c>
      <c r="AK1598" s="4">
        <f>P1598</f>
        <v>99</v>
      </c>
      <c r="AL1598" s="4">
        <f>IF(AI1598&lt;60, 0, IF(AI1598&lt;70,2, IF(AI1598&lt;80, 3, IF(AI1598&lt;90,4, IF(AI1598&lt;=100, 5, "?")))))</f>
        <v>5</v>
      </c>
      <c r="AM1598" s="4">
        <f>IF(AJ1598&lt;60, 0, IF(AJ1598&lt;70,2, IF(AJ1598&lt;80, 3, IF(AJ1598&lt;90,4, IF(AJ1598&lt;=100, 5, "?")))))</f>
        <v>5</v>
      </c>
      <c r="AN1598" s="4">
        <f>IF(AK1598&lt;60, 0, IF(AK1598&lt;70,2, IF(AK1598&lt;80, 3, IF(AK1598&lt;90,4, IF(AK1598&lt;=100, 5, "?")))))</f>
        <v>5</v>
      </c>
      <c r="AO1598" s="4">
        <f ca="1">AA1598</f>
        <v>0</v>
      </c>
      <c r="AP1598" s="4">
        <f ca="1">AB1598</f>
        <v>0</v>
      </c>
      <c r="AQ1598" s="4">
        <f ca="1">AC1598</f>
        <v>1</v>
      </c>
      <c r="AR1598" s="4">
        <f ca="1">AD1598</f>
        <v>0</v>
      </c>
      <c r="AS1598" s="4">
        <f ca="1">AE1598</f>
        <v>1</v>
      </c>
      <c r="AT1598" s="4" t="str">
        <f ca="1">Z1598</f>
        <v>E</v>
      </c>
      <c r="AU1598" s="4">
        <f>E1598</f>
        <v>91.8</v>
      </c>
      <c r="AV1598" s="4">
        <f>IF(AU1598&lt;60, 0, IF(AU1598&lt;70,2, IF(AU1598&lt;80, 3, IF(AU1598&lt;90,4, IF(AU1598&lt;=100, 5, "?")))))</f>
        <v>5</v>
      </c>
    </row>
    <row r="1599" spans="1:48" x14ac:dyDescent="0.2">
      <c r="A1599" s="2" t="s">
        <v>13</v>
      </c>
      <c r="B1599" s="3" t="s">
        <v>37</v>
      </c>
      <c r="C1599" s="3">
        <v>93.3</v>
      </c>
      <c r="D1599" s="3" t="s">
        <v>14</v>
      </c>
      <c r="E1599" s="3">
        <v>80.7</v>
      </c>
      <c r="F1599" s="3">
        <v>1</v>
      </c>
      <c r="G1599" s="3">
        <v>81</v>
      </c>
      <c r="H1599" s="3">
        <v>92</v>
      </c>
      <c r="I1599" s="3">
        <v>81</v>
      </c>
      <c r="J1599" s="3">
        <v>84</v>
      </c>
      <c r="K1599" s="3">
        <v>70</v>
      </c>
      <c r="L1599" s="3"/>
      <c r="M1599" s="3">
        <v>70</v>
      </c>
      <c r="N1599" s="3"/>
      <c r="O1599" s="4">
        <f>MAX(G1599:H1599)</f>
        <v>92</v>
      </c>
      <c r="P1599" s="4">
        <f>MAX(I1599:J1599)</f>
        <v>84</v>
      </c>
      <c r="Q1599" s="4">
        <f>ABS(O1599-C1599)</f>
        <v>1.2999999999999972</v>
      </c>
      <c r="R1599" s="4">
        <f>ABS(P1599-C1599)</f>
        <v>9.2999999999999972</v>
      </c>
      <c r="S1599" s="4" t="b">
        <f ca="1">OR(O1599=0,P1599=0,Q1599&gt;$Q$1,R1599&gt;$R$1,W1599="N", V1599=2)</f>
        <v>0</v>
      </c>
      <c r="T1599" s="4" t="str">
        <f>TRIM(CLEAN(D1599))</f>
        <v>برنامج بكالوريوس الهندسة الكهربائية</v>
      </c>
      <c r="U1599" s="4">
        <f>COUNTIF(T:T,T1599)</f>
        <v>420</v>
      </c>
      <c r="V1599" s="4">
        <f>IF(E1599&lt;60, 0, IF(E1599&lt;70,2, IF(E1599&lt;80, 3, IF(E1599&lt;90,4, IF(E1599&lt;=100, 5, "?")))))</f>
        <v>4</v>
      </c>
      <c r="W1599" s="4" t="str" cm="1">
        <f t="array" aca="1" ref="W1599" ca="1">_xlfn.IFNA(INDIRECT($Y$1&amp;"!"&amp;W$1&amp;$Y1599),"N")</f>
        <v>F</v>
      </c>
      <c r="X1599" s="4">
        <f ca="1">COUNTIF(W:W,W1599)</f>
        <v>420</v>
      </c>
      <c r="Y1599" s="4">
        <f>MATCH(T1599,Coding!J:J,0)</f>
        <v>11</v>
      </c>
      <c r="Z1599" s="4" t="str" cm="1">
        <f t="array" aca="1" ref="Z1599" ca="1">_xlfn.IFNA(INDIRECT($Y$1&amp;"!"&amp;Z$1&amp;$Y1599),-1)</f>
        <v>F</v>
      </c>
      <c r="AA1599" s="4" cm="1">
        <f t="array" aca="1" ref="AA1599" ca="1">_xlfn.IFNA(INDIRECT($Y$1&amp;"!"&amp;AA$1&amp;$Y1599),-1)</f>
        <v>0</v>
      </c>
      <c r="AB1599" s="4" cm="1">
        <f t="array" aca="1" ref="AB1599" ca="1">_xlfn.IFNA(INDIRECT($Y$1&amp;"!"&amp;AB$1&amp;$Y1599),-1)</f>
        <v>1</v>
      </c>
      <c r="AC1599" s="4" cm="1">
        <f t="array" aca="1" ref="AC1599" ca="1">_xlfn.IFNA(INDIRECT($Y$1&amp;"!"&amp;AC$1&amp;$Y1599),-1)</f>
        <v>0</v>
      </c>
      <c r="AD1599" s="4" cm="1">
        <f t="array" aca="1" ref="AD1599" ca="1">_xlfn.IFNA(INDIRECT($Y$1&amp;"!"&amp;AD$1&amp;$Y1599),-1)</f>
        <v>1</v>
      </c>
      <c r="AE1599" s="4" cm="1">
        <f t="array" aca="1" ref="AE1599" ca="1">_xlfn.IFNA(INDIRECT($Y$1&amp;"!"&amp;AE$1&amp;$Y1599),-1)</f>
        <v>0</v>
      </c>
      <c r="AF1599" s="4" t="str">
        <f ca="1">_xlfn.CONCAT(W1599, "-",V1599)</f>
        <v>F-4</v>
      </c>
      <c r="AG1599" s="4" t="str">
        <f>TEXT(ROW()-2, "0000")</f>
        <v>1597</v>
      </c>
      <c r="AH1599" s="4" t="str">
        <f>IF(TRIM(CLEAN(A1599))="m", "male", IF(TRIM(CLEAN(A1599))="f","female", "missing"))</f>
        <v>male</v>
      </c>
      <c r="AI1599" s="4">
        <f>C1599</f>
        <v>93.3</v>
      </c>
      <c r="AJ1599" s="4">
        <f>O1599</f>
        <v>92</v>
      </c>
      <c r="AK1599" s="4">
        <f>P1599</f>
        <v>84</v>
      </c>
      <c r="AL1599" s="4">
        <f>IF(AI1599&lt;60, 0, IF(AI1599&lt;70,2, IF(AI1599&lt;80, 3, IF(AI1599&lt;90,4, IF(AI1599&lt;=100, 5, "?")))))</f>
        <v>5</v>
      </c>
      <c r="AM1599" s="4">
        <f>IF(AJ1599&lt;60, 0, IF(AJ1599&lt;70,2, IF(AJ1599&lt;80, 3, IF(AJ1599&lt;90,4, IF(AJ1599&lt;=100, 5, "?")))))</f>
        <v>5</v>
      </c>
      <c r="AN1599" s="4">
        <f>IF(AK1599&lt;60, 0, IF(AK1599&lt;70,2, IF(AK1599&lt;80, 3, IF(AK1599&lt;90,4, IF(AK1599&lt;=100, 5, "?")))))</f>
        <v>4</v>
      </c>
      <c r="AO1599" s="4">
        <f ca="1">AA1599</f>
        <v>0</v>
      </c>
      <c r="AP1599" s="4">
        <f ca="1">AB1599</f>
        <v>1</v>
      </c>
      <c r="AQ1599" s="4">
        <f ca="1">AC1599</f>
        <v>0</v>
      </c>
      <c r="AR1599" s="4">
        <f ca="1">AD1599</f>
        <v>1</v>
      </c>
      <c r="AS1599" s="4">
        <f ca="1">AE1599</f>
        <v>0</v>
      </c>
      <c r="AT1599" s="4" t="str">
        <f ca="1">Z1599</f>
        <v>F</v>
      </c>
      <c r="AU1599" s="4">
        <f>E1599</f>
        <v>80.7</v>
      </c>
      <c r="AV1599" s="4">
        <f>IF(AU1599&lt;60, 0, IF(AU1599&lt;70,2, IF(AU1599&lt;80, 3, IF(AU1599&lt;90,4, IF(AU1599&lt;=100, 5, "?")))))</f>
        <v>4</v>
      </c>
    </row>
    <row r="1600" spans="1:48" x14ac:dyDescent="0.2">
      <c r="A1600" s="2" t="s">
        <v>13</v>
      </c>
      <c r="B1600" s="3" t="s">
        <v>37</v>
      </c>
      <c r="C1600" s="3">
        <v>99.3</v>
      </c>
      <c r="D1600" s="3" t="s">
        <v>14</v>
      </c>
      <c r="E1600" s="3">
        <v>90.4</v>
      </c>
      <c r="F1600" s="3">
        <v>1</v>
      </c>
      <c r="G1600" s="3">
        <v>88</v>
      </c>
      <c r="H1600" s="3">
        <v>98</v>
      </c>
      <c r="I1600" s="3">
        <v>96</v>
      </c>
      <c r="J1600" s="3">
        <v>88</v>
      </c>
      <c r="K1600" s="3">
        <v>96</v>
      </c>
      <c r="L1600" s="3"/>
      <c r="M1600" s="3">
        <v>77</v>
      </c>
      <c r="N1600" s="3"/>
      <c r="O1600" s="4">
        <f>MAX(G1600:H1600)</f>
        <v>98</v>
      </c>
      <c r="P1600" s="4">
        <f>MAX(I1600:J1600)</f>
        <v>96</v>
      </c>
      <c r="Q1600" s="4">
        <f>ABS(O1600-C1600)</f>
        <v>1.2999999999999972</v>
      </c>
      <c r="R1600" s="4">
        <f>ABS(P1600-C1600)</f>
        <v>3.2999999999999972</v>
      </c>
      <c r="S1600" s="4" t="b">
        <f ca="1">OR(O1600=0,P1600=0,Q1600&gt;$Q$1,R1600&gt;$R$1,W1600="N", V1600=2)</f>
        <v>0</v>
      </c>
      <c r="T1600" s="4" t="str">
        <f>TRIM(CLEAN(D1600))</f>
        <v>برنامج بكالوريوس الهندسة الكهربائية</v>
      </c>
      <c r="U1600" s="4">
        <f>COUNTIF(T:T,T1600)</f>
        <v>420</v>
      </c>
      <c r="V1600" s="4">
        <f>IF(E1600&lt;60, 0, IF(E1600&lt;70,2, IF(E1600&lt;80, 3, IF(E1600&lt;90,4, IF(E1600&lt;=100, 5, "?")))))</f>
        <v>5</v>
      </c>
      <c r="W1600" s="4" t="str" cm="1">
        <f t="array" aca="1" ref="W1600" ca="1">_xlfn.IFNA(INDIRECT($Y$1&amp;"!"&amp;W$1&amp;$Y1600),"N")</f>
        <v>F</v>
      </c>
      <c r="X1600" s="4">
        <f ca="1">COUNTIF(W:W,W1600)</f>
        <v>420</v>
      </c>
      <c r="Y1600" s="4">
        <f>MATCH(T1600,Coding!J:J,0)</f>
        <v>11</v>
      </c>
      <c r="Z1600" s="4" t="str" cm="1">
        <f t="array" aca="1" ref="Z1600" ca="1">_xlfn.IFNA(INDIRECT($Y$1&amp;"!"&amp;Z$1&amp;$Y1600),-1)</f>
        <v>F</v>
      </c>
      <c r="AA1600" s="4" cm="1">
        <f t="array" aca="1" ref="AA1600" ca="1">_xlfn.IFNA(INDIRECT($Y$1&amp;"!"&amp;AA$1&amp;$Y1600),-1)</f>
        <v>0</v>
      </c>
      <c r="AB1600" s="4" cm="1">
        <f t="array" aca="1" ref="AB1600" ca="1">_xlfn.IFNA(INDIRECT($Y$1&amp;"!"&amp;AB$1&amp;$Y1600),-1)</f>
        <v>1</v>
      </c>
      <c r="AC1600" s="4" cm="1">
        <f t="array" aca="1" ref="AC1600" ca="1">_xlfn.IFNA(INDIRECT($Y$1&amp;"!"&amp;AC$1&amp;$Y1600),-1)</f>
        <v>0</v>
      </c>
      <c r="AD1600" s="4" cm="1">
        <f t="array" aca="1" ref="AD1600" ca="1">_xlfn.IFNA(INDIRECT($Y$1&amp;"!"&amp;AD$1&amp;$Y1600),-1)</f>
        <v>1</v>
      </c>
      <c r="AE1600" s="4" cm="1">
        <f t="array" aca="1" ref="AE1600" ca="1">_xlfn.IFNA(INDIRECT($Y$1&amp;"!"&amp;AE$1&amp;$Y1600),-1)</f>
        <v>0</v>
      </c>
      <c r="AF1600" s="4" t="str">
        <f ca="1">_xlfn.CONCAT(W1600, "-",V1600)</f>
        <v>F-5</v>
      </c>
      <c r="AG1600" s="4" t="str">
        <f>TEXT(ROW()-2, "0000")</f>
        <v>1598</v>
      </c>
      <c r="AH1600" s="4" t="str">
        <f>IF(TRIM(CLEAN(A1600))="m", "male", IF(TRIM(CLEAN(A1600))="f","female", "missing"))</f>
        <v>male</v>
      </c>
      <c r="AI1600" s="4">
        <f>C1600</f>
        <v>99.3</v>
      </c>
      <c r="AJ1600" s="4">
        <f>O1600</f>
        <v>98</v>
      </c>
      <c r="AK1600" s="4">
        <f>P1600</f>
        <v>96</v>
      </c>
      <c r="AL1600" s="4">
        <f>IF(AI1600&lt;60, 0, IF(AI1600&lt;70,2, IF(AI1600&lt;80, 3, IF(AI1600&lt;90,4, IF(AI1600&lt;=100, 5, "?")))))</f>
        <v>5</v>
      </c>
      <c r="AM1600" s="4">
        <f>IF(AJ1600&lt;60, 0, IF(AJ1600&lt;70,2, IF(AJ1600&lt;80, 3, IF(AJ1600&lt;90,4, IF(AJ1600&lt;=100, 5, "?")))))</f>
        <v>5</v>
      </c>
      <c r="AN1600" s="4">
        <f>IF(AK1600&lt;60, 0, IF(AK1600&lt;70,2, IF(AK1600&lt;80, 3, IF(AK1600&lt;90,4, IF(AK1600&lt;=100, 5, "?")))))</f>
        <v>5</v>
      </c>
      <c r="AO1600" s="4">
        <f ca="1">AA1600</f>
        <v>0</v>
      </c>
      <c r="AP1600" s="4">
        <f ca="1">AB1600</f>
        <v>1</v>
      </c>
      <c r="AQ1600" s="4">
        <f ca="1">AC1600</f>
        <v>0</v>
      </c>
      <c r="AR1600" s="4">
        <f ca="1">AD1600</f>
        <v>1</v>
      </c>
      <c r="AS1600" s="4">
        <f ca="1">AE1600</f>
        <v>0</v>
      </c>
      <c r="AT1600" s="4" t="str">
        <f ca="1">Z1600</f>
        <v>F</v>
      </c>
      <c r="AU1600" s="4">
        <f>E1600</f>
        <v>90.4</v>
      </c>
      <c r="AV1600" s="4">
        <f>IF(AU1600&lt;60, 0, IF(AU1600&lt;70,2, IF(AU1600&lt;80, 3, IF(AU1600&lt;90,4, IF(AU1600&lt;=100, 5, "?")))))</f>
        <v>5</v>
      </c>
    </row>
    <row r="1601" spans="1:48" x14ac:dyDescent="0.2">
      <c r="A1601" s="2" t="s">
        <v>16</v>
      </c>
      <c r="B1601" s="3" t="s">
        <v>36</v>
      </c>
      <c r="C1601" s="3">
        <v>83.2</v>
      </c>
      <c r="D1601" s="3" t="s">
        <v>36</v>
      </c>
      <c r="E1601" s="3">
        <v>75.5</v>
      </c>
      <c r="F1601" s="3">
        <v>1</v>
      </c>
      <c r="G1601" s="3">
        <v>60</v>
      </c>
      <c r="H1601" s="3">
        <v>82</v>
      </c>
      <c r="I1601" s="3">
        <v>62</v>
      </c>
      <c r="J1601" s="3">
        <v>93</v>
      </c>
      <c r="K1601" s="3"/>
      <c r="L1601" s="3"/>
      <c r="M1601" s="3">
        <v>61</v>
      </c>
      <c r="N1601" s="3"/>
      <c r="O1601" s="4">
        <f>MAX(G1601:H1601)</f>
        <v>82</v>
      </c>
      <c r="P1601" s="4">
        <f>MAX(I1601:J1601)</f>
        <v>93</v>
      </c>
      <c r="Q1601" s="4">
        <f>ABS(O1601-C1601)</f>
        <v>1.2000000000000028</v>
      </c>
      <c r="R1601" s="4">
        <f>ABS(P1601-C1601)</f>
        <v>9.7999999999999972</v>
      </c>
      <c r="S1601" s="4" t="b">
        <f ca="1">OR(O1601=0,P1601=0,Q1601&gt;$Q$1,R1601&gt;$R$1,W1601="N", V1601=2)</f>
        <v>0</v>
      </c>
      <c r="T1601" s="4" t="str">
        <f>TRIM(CLEAN(D1601))</f>
        <v>برنامج بكالوريوس هندسة أنظمة الحاسوب</v>
      </c>
      <c r="U1601" s="4">
        <f>COUNTIF(T:T,T1601)</f>
        <v>549</v>
      </c>
      <c r="V1601" s="4">
        <f>IF(E1601&lt;60, 0, IF(E1601&lt;70,2, IF(E1601&lt;80, 3, IF(E1601&lt;90,4, IF(E1601&lt;=100, 5, "?")))))</f>
        <v>3</v>
      </c>
      <c r="W1601" s="4" t="str" cm="1">
        <f t="array" aca="1" ref="W1601" ca="1">_xlfn.IFNA(INDIRECT($Y$1&amp;"!"&amp;W$1&amp;$Y1601),"N")</f>
        <v>A</v>
      </c>
      <c r="X1601" s="4">
        <f ca="1">COUNTIF(W:W,W1601)</f>
        <v>861</v>
      </c>
      <c r="Y1601" s="4">
        <f>MATCH(T1601,Coding!J:J,0)</f>
        <v>3</v>
      </c>
      <c r="Z1601" s="4" t="str" cm="1">
        <f t="array" aca="1" ref="Z1601" ca="1">_xlfn.IFNA(INDIRECT($Y$1&amp;"!"&amp;Z$1&amp;$Y1601),-1)</f>
        <v>A</v>
      </c>
      <c r="AA1601" s="4" cm="1">
        <f t="array" aca="1" ref="AA1601" ca="1">_xlfn.IFNA(INDIRECT($Y$1&amp;"!"&amp;AA$1&amp;$Y1601),-1)</f>
        <v>0</v>
      </c>
      <c r="AB1601" s="4" cm="1">
        <f t="array" aca="1" ref="AB1601" ca="1">_xlfn.IFNA(INDIRECT($Y$1&amp;"!"&amp;AB$1&amp;$Y1601),-1)</f>
        <v>1</v>
      </c>
      <c r="AC1601" s="4" cm="1">
        <f t="array" aca="1" ref="AC1601" ca="1">_xlfn.IFNA(INDIRECT($Y$1&amp;"!"&amp;AC$1&amp;$Y1601),-1)</f>
        <v>1</v>
      </c>
      <c r="AD1601" s="4" cm="1">
        <f t="array" aca="1" ref="AD1601" ca="1">_xlfn.IFNA(INDIRECT($Y$1&amp;"!"&amp;AD$1&amp;$Y1601),-1)</f>
        <v>1</v>
      </c>
      <c r="AE1601" s="4" cm="1">
        <f t="array" aca="1" ref="AE1601" ca="1">_xlfn.IFNA(INDIRECT($Y$1&amp;"!"&amp;AE$1&amp;$Y1601),-1)</f>
        <v>0</v>
      </c>
      <c r="AF1601" s="4" t="str">
        <f ca="1">_xlfn.CONCAT(W1601, "-",V1601)</f>
        <v>A-3</v>
      </c>
      <c r="AG1601" s="4" t="str">
        <f>TEXT(ROW()-2, "0000")</f>
        <v>1599</v>
      </c>
      <c r="AH1601" s="4" t="str">
        <f>IF(TRIM(CLEAN(A1601))="m", "male", IF(TRIM(CLEAN(A1601))="f","female", "missing"))</f>
        <v>female</v>
      </c>
      <c r="AI1601" s="4">
        <f>C1601</f>
        <v>83.2</v>
      </c>
      <c r="AJ1601" s="4">
        <f>O1601</f>
        <v>82</v>
      </c>
      <c r="AK1601" s="4">
        <f>P1601</f>
        <v>93</v>
      </c>
      <c r="AL1601" s="4">
        <f>IF(AI1601&lt;60, 0, IF(AI1601&lt;70,2, IF(AI1601&lt;80, 3, IF(AI1601&lt;90,4, IF(AI1601&lt;=100, 5, "?")))))</f>
        <v>4</v>
      </c>
      <c r="AM1601" s="4">
        <f>IF(AJ1601&lt;60, 0, IF(AJ1601&lt;70,2, IF(AJ1601&lt;80, 3, IF(AJ1601&lt;90,4, IF(AJ1601&lt;=100, 5, "?")))))</f>
        <v>4</v>
      </c>
      <c r="AN1601" s="4">
        <f>IF(AK1601&lt;60, 0, IF(AK1601&lt;70,2, IF(AK1601&lt;80, 3, IF(AK1601&lt;90,4, IF(AK1601&lt;=100, 5, "?")))))</f>
        <v>5</v>
      </c>
      <c r="AO1601" s="4">
        <f ca="1">AA1601</f>
        <v>0</v>
      </c>
      <c r="AP1601" s="4">
        <f ca="1">AB1601</f>
        <v>1</v>
      </c>
      <c r="AQ1601" s="4">
        <f ca="1">AC1601</f>
        <v>1</v>
      </c>
      <c r="AR1601" s="4">
        <f ca="1">AD1601</f>
        <v>1</v>
      </c>
      <c r="AS1601" s="4">
        <f ca="1">AE1601</f>
        <v>0</v>
      </c>
      <c r="AT1601" s="4" t="str">
        <f ca="1">Z1601</f>
        <v>A</v>
      </c>
      <c r="AU1601" s="4">
        <f>E1601</f>
        <v>75.5</v>
      </c>
      <c r="AV1601" s="4">
        <f>IF(AU1601&lt;60, 0, IF(AU1601&lt;70,2, IF(AU1601&lt;80, 3, IF(AU1601&lt;90,4, IF(AU1601&lt;=100, 5, "?")))))</f>
        <v>3</v>
      </c>
    </row>
    <row r="1602" spans="1:48" x14ac:dyDescent="0.2">
      <c r="A1602" s="2" t="s">
        <v>13</v>
      </c>
      <c r="B1602" s="3" t="s">
        <v>36</v>
      </c>
      <c r="C1602" s="3">
        <v>90.8</v>
      </c>
      <c r="D1602" s="3" t="s">
        <v>36</v>
      </c>
      <c r="E1602" s="3">
        <v>70.099999999999994</v>
      </c>
      <c r="F1602" s="3">
        <v>1</v>
      </c>
      <c r="G1602" s="3">
        <v>62</v>
      </c>
      <c r="H1602" s="3">
        <v>92</v>
      </c>
      <c r="I1602" s="3">
        <v>71</v>
      </c>
      <c r="J1602" s="3">
        <v>68</v>
      </c>
      <c r="K1602" s="3"/>
      <c r="L1602" s="3"/>
      <c r="M1602" s="3">
        <v>74</v>
      </c>
      <c r="N1602" s="3"/>
      <c r="O1602" s="4">
        <f>MAX(G1602:H1602)</f>
        <v>92</v>
      </c>
      <c r="P1602" s="4">
        <f>MAX(I1602:J1602)</f>
        <v>71</v>
      </c>
      <c r="Q1602" s="4">
        <f>ABS(O1602-C1602)</f>
        <v>1.2000000000000028</v>
      </c>
      <c r="R1602" s="4">
        <f>ABS(P1602-C1602)</f>
        <v>19.799999999999997</v>
      </c>
      <c r="S1602" s="4" t="b">
        <f ca="1">OR(O1602=0,P1602=0,Q1602&gt;$Q$1,R1602&gt;$R$1,W1602="N", V1602=2)</f>
        <v>0</v>
      </c>
      <c r="T1602" s="4" t="str">
        <f>TRIM(CLEAN(D1602))</f>
        <v>برنامج بكالوريوس هندسة أنظمة الحاسوب</v>
      </c>
      <c r="U1602" s="4">
        <f>COUNTIF(T:T,T1602)</f>
        <v>549</v>
      </c>
      <c r="V1602" s="4">
        <f>IF(E1602&lt;60, 0, IF(E1602&lt;70,2, IF(E1602&lt;80, 3, IF(E1602&lt;90,4, IF(E1602&lt;=100, 5, "?")))))</f>
        <v>3</v>
      </c>
      <c r="W1602" s="4" t="str" cm="1">
        <f t="array" aca="1" ref="W1602" ca="1">_xlfn.IFNA(INDIRECT($Y$1&amp;"!"&amp;W$1&amp;$Y1602),"N")</f>
        <v>A</v>
      </c>
      <c r="X1602" s="4">
        <f ca="1">COUNTIF(W:W,W1602)</f>
        <v>861</v>
      </c>
      <c r="Y1602" s="4">
        <f>MATCH(T1602,Coding!J:J,0)</f>
        <v>3</v>
      </c>
      <c r="Z1602" s="4" t="str" cm="1">
        <f t="array" aca="1" ref="Z1602" ca="1">_xlfn.IFNA(INDIRECT($Y$1&amp;"!"&amp;Z$1&amp;$Y1602),-1)</f>
        <v>A</v>
      </c>
      <c r="AA1602" s="4" cm="1">
        <f t="array" aca="1" ref="AA1602" ca="1">_xlfn.IFNA(INDIRECT($Y$1&amp;"!"&amp;AA$1&amp;$Y1602),-1)</f>
        <v>0</v>
      </c>
      <c r="AB1602" s="4" cm="1">
        <f t="array" aca="1" ref="AB1602" ca="1">_xlfn.IFNA(INDIRECT($Y$1&amp;"!"&amp;AB$1&amp;$Y1602),-1)</f>
        <v>1</v>
      </c>
      <c r="AC1602" s="4" cm="1">
        <f t="array" aca="1" ref="AC1602" ca="1">_xlfn.IFNA(INDIRECT($Y$1&amp;"!"&amp;AC$1&amp;$Y1602),-1)</f>
        <v>1</v>
      </c>
      <c r="AD1602" s="4" cm="1">
        <f t="array" aca="1" ref="AD1602" ca="1">_xlfn.IFNA(INDIRECT($Y$1&amp;"!"&amp;AD$1&amp;$Y1602),-1)</f>
        <v>1</v>
      </c>
      <c r="AE1602" s="4" cm="1">
        <f t="array" aca="1" ref="AE1602" ca="1">_xlfn.IFNA(INDIRECT($Y$1&amp;"!"&amp;AE$1&amp;$Y1602),-1)</f>
        <v>0</v>
      </c>
      <c r="AF1602" s="4" t="str">
        <f ca="1">_xlfn.CONCAT(W1602, "-",V1602)</f>
        <v>A-3</v>
      </c>
      <c r="AG1602" s="4" t="str">
        <f>TEXT(ROW()-2, "0000")</f>
        <v>1600</v>
      </c>
      <c r="AH1602" s="4" t="str">
        <f>IF(TRIM(CLEAN(A1602))="m", "male", IF(TRIM(CLEAN(A1602))="f","female", "missing"))</f>
        <v>male</v>
      </c>
      <c r="AI1602" s="4">
        <f>C1602</f>
        <v>90.8</v>
      </c>
      <c r="AJ1602" s="4">
        <f>O1602</f>
        <v>92</v>
      </c>
      <c r="AK1602" s="4">
        <f>P1602</f>
        <v>71</v>
      </c>
      <c r="AL1602" s="4">
        <f>IF(AI1602&lt;60, 0, IF(AI1602&lt;70,2, IF(AI1602&lt;80, 3, IF(AI1602&lt;90,4, IF(AI1602&lt;=100, 5, "?")))))</f>
        <v>5</v>
      </c>
      <c r="AM1602" s="4">
        <f>IF(AJ1602&lt;60, 0, IF(AJ1602&lt;70,2, IF(AJ1602&lt;80, 3, IF(AJ1602&lt;90,4, IF(AJ1602&lt;=100, 5, "?")))))</f>
        <v>5</v>
      </c>
      <c r="AN1602" s="4">
        <f>IF(AK1602&lt;60, 0, IF(AK1602&lt;70,2, IF(AK1602&lt;80, 3, IF(AK1602&lt;90,4, IF(AK1602&lt;=100, 5, "?")))))</f>
        <v>3</v>
      </c>
      <c r="AO1602" s="4">
        <f ca="1">AA1602</f>
        <v>0</v>
      </c>
      <c r="AP1602" s="4">
        <f ca="1">AB1602</f>
        <v>1</v>
      </c>
      <c r="AQ1602" s="4">
        <f ca="1">AC1602</f>
        <v>1</v>
      </c>
      <c r="AR1602" s="4">
        <f ca="1">AD1602</f>
        <v>1</v>
      </c>
      <c r="AS1602" s="4">
        <f ca="1">AE1602</f>
        <v>0</v>
      </c>
      <c r="AT1602" s="4" t="str">
        <f ca="1">Z1602</f>
        <v>A</v>
      </c>
      <c r="AU1602" s="4">
        <f>E1602</f>
        <v>70.099999999999994</v>
      </c>
      <c r="AV1602" s="4">
        <f>IF(AU1602&lt;60, 0, IF(AU1602&lt;70,2, IF(AU1602&lt;80, 3, IF(AU1602&lt;90,4, IF(AU1602&lt;=100, 5, "?")))))</f>
        <v>3</v>
      </c>
    </row>
    <row r="1603" spans="1:48" x14ac:dyDescent="0.2">
      <c r="A1603" s="2" t="s">
        <v>16</v>
      </c>
      <c r="B1603" s="3" t="s">
        <v>36</v>
      </c>
      <c r="C1603" s="3">
        <v>99.2</v>
      </c>
      <c r="D1603" s="3" t="s">
        <v>34</v>
      </c>
      <c r="E1603" s="3">
        <v>94.1</v>
      </c>
      <c r="F1603" s="3">
        <v>1</v>
      </c>
      <c r="G1603" s="3">
        <v>97</v>
      </c>
      <c r="H1603" s="3">
        <v>98</v>
      </c>
      <c r="I1603" s="3">
        <v>99</v>
      </c>
      <c r="J1603" s="3">
        <v>98</v>
      </c>
      <c r="K1603" s="3"/>
      <c r="L1603" s="3"/>
      <c r="M1603" s="3">
        <v>90</v>
      </c>
      <c r="N1603" s="3"/>
      <c r="O1603" s="4">
        <f>MAX(G1603:H1603)</f>
        <v>98</v>
      </c>
      <c r="P1603" s="4">
        <f>MAX(I1603:J1603)</f>
        <v>99</v>
      </c>
      <c r="Q1603" s="4">
        <f>ABS(O1603-C1603)</f>
        <v>1.2000000000000028</v>
      </c>
      <c r="R1603" s="4">
        <f>ABS(P1603-C1603)</f>
        <v>0.20000000000000284</v>
      </c>
      <c r="S1603" s="4" t="b">
        <f ca="1">OR(O1603=0,P1603=0,Q1603&gt;$Q$1,R1603&gt;$R$1,W1603="N", V1603=2)</f>
        <v>0</v>
      </c>
      <c r="T1603" s="4" t="str">
        <f>TRIM(CLEAN(D1603))</f>
        <v>برنامج بكالوريوس هندسة الحاسوب</v>
      </c>
      <c r="U1603" s="4">
        <f>COUNTIF(T:T,T1603)</f>
        <v>139</v>
      </c>
      <c r="V1603" s="4">
        <f>IF(E1603&lt;60, 0, IF(E1603&lt;70,2, IF(E1603&lt;80, 3, IF(E1603&lt;90,4, IF(E1603&lt;=100, 5, "?")))))</f>
        <v>5</v>
      </c>
      <c r="W1603" s="4" t="str" cm="1">
        <f t="array" aca="1" ref="W1603" ca="1">_xlfn.IFNA(INDIRECT($Y$1&amp;"!"&amp;W$1&amp;$Y1603),"N")</f>
        <v>A</v>
      </c>
      <c r="X1603" s="4">
        <f ca="1">COUNTIF(W:W,W1603)</f>
        <v>861</v>
      </c>
      <c r="Y1603" s="4">
        <f>MATCH(T1603,Coding!J:J,0)</f>
        <v>5</v>
      </c>
      <c r="Z1603" s="4" t="str" cm="1">
        <f t="array" aca="1" ref="Z1603" ca="1">_xlfn.IFNA(INDIRECT($Y$1&amp;"!"&amp;Z$1&amp;$Y1603),-1)</f>
        <v>A</v>
      </c>
      <c r="AA1603" s="4" cm="1">
        <f t="array" aca="1" ref="AA1603" ca="1">_xlfn.IFNA(INDIRECT($Y$1&amp;"!"&amp;AA$1&amp;$Y1603),-1)</f>
        <v>0</v>
      </c>
      <c r="AB1603" s="4" cm="1">
        <f t="array" aca="1" ref="AB1603" ca="1">_xlfn.IFNA(INDIRECT($Y$1&amp;"!"&amp;AB$1&amp;$Y1603),-1)</f>
        <v>1</v>
      </c>
      <c r="AC1603" s="4" cm="1">
        <f t="array" aca="1" ref="AC1603" ca="1">_xlfn.IFNA(INDIRECT($Y$1&amp;"!"&amp;AC$1&amp;$Y1603),-1)</f>
        <v>1</v>
      </c>
      <c r="AD1603" s="4" cm="1">
        <f t="array" aca="1" ref="AD1603" ca="1">_xlfn.IFNA(INDIRECT($Y$1&amp;"!"&amp;AD$1&amp;$Y1603),-1)</f>
        <v>1</v>
      </c>
      <c r="AE1603" s="4" cm="1">
        <f t="array" aca="1" ref="AE1603" ca="1">_xlfn.IFNA(INDIRECT($Y$1&amp;"!"&amp;AE$1&amp;$Y1603),-1)</f>
        <v>0</v>
      </c>
      <c r="AF1603" s="4" t="str">
        <f ca="1">_xlfn.CONCAT(W1603, "-",V1603)</f>
        <v>A-5</v>
      </c>
      <c r="AG1603" s="4" t="str">
        <f>TEXT(ROW()-2, "0000")</f>
        <v>1601</v>
      </c>
      <c r="AH1603" s="4" t="str">
        <f>IF(TRIM(CLEAN(A1603))="m", "male", IF(TRIM(CLEAN(A1603))="f","female", "missing"))</f>
        <v>female</v>
      </c>
      <c r="AI1603" s="4">
        <f>C1603</f>
        <v>99.2</v>
      </c>
      <c r="AJ1603" s="4">
        <f>O1603</f>
        <v>98</v>
      </c>
      <c r="AK1603" s="4">
        <f>P1603</f>
        <v>99</v>
      </c>
      <c r="AL1603" s="4">
        <f>IF(AI1603&lt;60, 0, IF(AI1603&lt;70,2, IF(AI1603&lt;80, 3, IF(AI1603&lt;90,4, IF(AI1603&lt;=100, 5, "?")))))</f>
        <v>5</v>
      </c>
      <c r="AM1603" s="4">
        <f>IF(AJ1603&lt;60, 0, IF(AJ1603&lt;70,2, IF(AJ1603&lt;80, 3, IF(AJ1603&lt;90,4, IF(AJ1603&lt;=100, 5, "?")))))</f>
        <v>5</v>
      </c>
      <c r="AN1603" s="4">
        <f>IF(AK1603&lt;60, 0, IF(AK1603&lt;70,2, IF(AK1603&lt;80, 3, IF(AK1603&lt;90,4, IF(AK1603&lt;=100, 5, "?")))))</f>
        <v>5</v>
      </c>
      <c r="AO1603" s="4">
        <f ca="1">AA1603</f>
        <v>0</v>
      </c>
      <c r="AP1603" s="4">
        <f ca="1">AB1603</f>
        <v>1</v>
      </c>
      <c r="AQ1603" s="4">
        <f ca="1">AC1603</f>
        <v>1</v>
      </c>
      <c r="AR1603" s="4">
        <f ca="1">AD1603</f>
        <v>1</v>
      </c>
      <c r="AS1603" s="4">
        <f ca="1">AE1603</f>
        <v>0</v>
      </c>
      <c r="AT1603" s="4" t="str">
        <f ca="1">Z1603</f>
        <v>A</v>
      </c>
      <c r="AU1603" s="4">
        <f>E1603</f>
        <v>94.1</v>
      </c>
      <c r="AV1603" s="4">
        <f>IF(AU1603&lt;60, 0, IF(AU1603&lt;70,2, IF(AU1603&lt;80, 3, IF(AU1603&lt;90,4, IF(AU1603&lt;=100, 5, "?")))))</f>
        <v>5</v>
      </c>
    </row>
    <row r="1604" spans="1:48" x14ac:dyDescent="0.2">
      <c r="A1604" s="2" t="s">
        <v>16</v>
      </c>
      <c r="B1604" s="3" t="s">
        <v>62</v>
      </c>
      <c r="C1604" s="3">
        <v>95.8</v>
      </c>
      <c r="D1604" s="3" t="s">
        <v>35</v>
      </c>
      <c r="E1604" s="3">
        <v>86.2</v>
      </c>
      <c r="F1604" s="3">
        <v>1</v>
      </c>
      <c r="G1604" s="3">
        <v>84</v>
      </c>
      <c r="H1604" s="3">
        <v>97</v>
      </c>
      <c r="I1604" s="3">
        <v>88</v>
      </c>
      <c r="J1604" s="3">
        <v>92</v>
      </c>
      <c r="K1604" s="3">
        <v>95</v>
      </c>
      <c r="L1604" s="3"/>
      <c r="M1604" s="3">
        <v>83</v>
      </c>
      <c r="N1604" s="3"/>
      <c r="O1604" s="4">
        <f>MAX(G1604:H1604)</f>
        <v>97</v>
      </c>
      <c r="P1604" s="4">
        <f>MAX(I1604:J1604)</f>
        <v>92</v>
      </c>
      <c r="Q1604" s="4">
        <f>ABS(O1604-C1604)</f>
        <v>1.2000000000000028</v>
      </c>
      <c r="R1604" s="4">
        <f>ABS(P1604-C1604)</f>
        <v>3.7999999999999972</v>
      </c>
      <c r="S1604" s="4" t="b">
        <f ca="1">OR(O1604=0,P1604=0,Q1604&gt;$Q$1,R1604&gt;$R$1,W1604="N", V1604=2)</f>
        <v>0</v>
      </c>
      <c r="T1604" s="4" t="str">
        <f>TRIM(CLEAN(D1604))</f>
        <v>برنامج بكالوريوس هندسة الميكاترونيكس</v>
      </c>
      <c r="U1604" s="4">
        <f>COUNTIF(T:T,T1604)</f>
        <v>291</v>
      </c>
      <c r="V1604" s="4">
        <f>IF(E1604&lt;60, 0, IF(E1604&lt;70,2, IF(E1604&lt;80, 3, IF(E1604&lt;90,4, IF(E1604&lt;=100, 5, "?")))))</f>
        <v>4</v>
      </c>
      <c r="W1604" s="4" t="str" cm="1">
        <f t="array" aca="1" ref="W1604" ca="1">_xlfn.IFNA(INDIRECT($Y$1&amp;"!"&amp;W$1&amp;$Y1604),"N")</f>
        <v>B</v>
      </c>
      <c r="X1604" s="4">
        <f ca="1">COUNTIF(W:W,W1604)</f>
        <v>291</v>
      </c>
      <c r="Y1604" s="4">
        <f>MATCH(T1604,Coding!J:J,0)</f>
        <v>6</v>
      </c>
      <c r="Z1604" s="4" t="str" cm="1">
        <f t="array" aca="1" ref="Z1604" ca="1">_xlfn.IFNA(INDIRECT($Y$1&amp;"!"&amp;Z$1&amp;$Y1604),-1)</f>
        <v>B</v>
      </c>
      <c r="AA1604" s="4" cm="1">
        <f t="array" aca="1" ref="AA1604" ca="1">_xlfn.IFNA(INDIRECT($Y$1&amp;"!"&amp;AA$1&amp;$Y1604),-1)</f>
        <v>0</v>
      </c>
      <c r="AB1604" s="4" cm="1">
        <f t="array" aca="1" ref="AB1604" ca="1">_xlfn.IFNA(INDIRECT($Y$1&amp;"!"&amp;AB$1&amp;$Y1604),-1)</f>
        <v>0</v>
      </c>
      <c r="AC1604" s="4" cm="1">
        <f t="array" aca="1" ref="AC1604" ca="1">_xlfn.IFNA(INDIRECT($Y$1&amp;"!"&amp;AC$1&amp;$Y1604),-1)</f>
        <v>1</v>
      </c>
      <c r="AD1604" s="4" cm="1">
        <f t="array" aca="1" ref="AD1604" ca="1">_xlfn.IFNA(INDIRECT($Y$1&amp;"!"&amp;AD$1&amp;$Y1604),-1)</f>
        <v>1</v>
      </c>
      <c r="AE1604" s="4" cm="1">
        <f t="array" aca="1" ref="AE1604" ca="1">_xlfn.IFNA(INDIRECT($Y$1&amp;"!"&amp;AE$1&amp;$Y1604),-1)</f>
        <v>1</v>
      </c>
      <c r="AF1604" s="4" t="str">
        <f ca="1">_xlfn.CONCAT(W1604, "-",V1604)</f>
        <v>B-4</v>
      </c>
      <c r="AG1604" s="4" t="str">
        <f>TEXT(ROW()-2, "0000")</f>
        <v>1602</v>
      </c>
      <c r="AH1604" s="4" t="str">
        <f>IF(TRIM(CLEAN(A1604))="m", "male", IF(TRIM(CLEAN(A1604))="f","female", "missing"))</f>
        <v>female</v>
      </c>
      <c r="AI1604" s="4">
        <f>C1604</f>
        <v>95.8</v>
      </c>
      <c r="AJ1604" s="4">
        <f>O1604</f>
        <v>97</v>
      </c>
      <c r="AK1604" s="4">
        <f>P1604</f>
        <v>92</v>
      </c>
      <c r="AL1604" s="4">
        <f>IF(AI1604&lt;60, 0, IF(AI1604&lt;70,2, IF(AI1604&lt;80, 3, IF(AI1604&lt;90,4, IF(AI1604&lt;=100, 5, "?")))))</f>
        <v>5</v>
      </c>
      <c r="AM1604" s="4">
        <f>IF(AJ1604&lt;60, 0, IF(AJ1604&lt;70,2, IF(AJ1604&lt;80, 3, IF(AJ1604&lt;90,4, IF(AJ1604&lt;=100, 5, "?")))))</f>
        <v>5</v>
      </c>
      <c r="AN1604" s="4">
        <f>IF(AK1604&lt;60, 0, IF(AK1604&lt;70,2, IF(AK1604&lt;80, 3, IF(AK1604&lt;90,4, IF(AK1604&lt;=100, 5, "?")))))</f>
        <v>5</v>
      </c>
      <c r="AO1604" s="4">
        <f ca="1">AA1604</f>
        <v>0</v>
      </c>
      <c r="AP1604" s="4">
        <f ca="1">AB1604</f>
        <v>0</v>
      </c>
      <c r="AQ1604" s="4">
        <f ca="1">AC1604</f>
        <v>1</v>
      </c>
      <c r="AR1604" s="4">
        <f ca="1">AD1604</f>
        <v>1</v>
      </c>
      <c r="AS1604" s="4">
        <f ca="1">AE1604</f>
        <v>1</v>
      </c>
      <c r="AT1604" s="4" t="str">
        <f ca="1">Z1604</f>
        <v>B</v>
      </c>
      <c r="AU1604" s="4">
        <f>E1604</f>
        <v>86.2</v>
      </c>
      <c r="AV1604" s="4">
        <f>IF(AU1604&lt;60, 0, IF(AU1604&lt;70,2, IF(AU1604&lt;80, 3, IF(AU1604&lt;90,4, IF(AU1604&lt;=100, 5, "?")))))</f>
        <v>4</v>
      </c>
    </row>
    <row r="1605" spans="1:48" x14ac:dyDescent="0.2">
      <c r="A1605" s="2" t="s">
        <v>13</v>
      </c>
      <c r="B1605" s="3" t="s">
        <v>37</v>
      </c>
      <c r="C1605" s="3">
        <v>95.8</v>
      </c>
      <c r="D1605" s="3" t="s">
        <v>26</v>
      </c>
      <c r="E1605" s="3">
        <v>85.3</v>
      </c>
      <c r="F1605" s="3">
        <v>1</v>
      </c>
      <c r="G1605" s="3">
        <v>97</v>
      </c>
      <c r="H1605" s="3">
        <v>93</v>
      </c>
      <c r="I1605" s="3">
        <v>91</v>
      </c>
      <c r="J1605" s="3">
        <v>95</v>
      </c>
      <c r="K1605" s="3">
        <v>90</v>
      </c>
      <c r="L1605" s="3"/>
      <c r="M1605" s="3">
        <v>83</v>
      </c>
      <c r="N1605" s="3"/>
      <c r="O1605" s="4">
        <f>MAX(G1605:H1605)</f>
        <v>97</v>
      </c>
      <c r="P1605" s="4">
        <f>MAX(I1605:J1605)</f>
        <v>95</v>
      </c>
      <c r="Q1605" s="4">
        <f>ABS(O1605-C1605)</f>
        <v>1.2000000000000028</v>
      </c>
      <c r="R1605" s="4">
        <f>ABS(P1605-C1605)</f>
        <v>0.79999999999999716</v>
      </c>
      <c r="S1605" s="4" t="b">
        <f ca="1">OR(O1605=0,P1605=0,Q1605&gt;$Q$1,R1605&gt;$R$1,W1605="N", V1605=2)</f>
        <v>0</v>
      </c>
      <c r="T1605" s="4" t="str">
        <f>TRIM(CLEAN(D1605))</f>
        <v>برنامج بكالوريوس الهندسة المدنية</v>
      </c>
      <c r="U1605" s="4">
        <f>COUNTIF(T:T,T1605)</f>
        <v>723</v>
      </c>
      <c r="V1605" s="4">
        <f>IF(E1605&lt;60, 0, IF(E1605&lt;70,2, IF(E1605&lt;80, 3, IF(E1605&lt;90,4, IF(E1605&lt;=100, 5, "?")))))</f>
        <v>4</v>
      </c>
      <c r="W1605" s="4" t="str" cm="1">
        <f t="array" aca="1" ref="W1605" ca="1">_xlfn.IFNA(INDIRECT($Y$1&amp;"!"&amp;W$1&amp;$Y1605),"N")</f>
        <v>C</v>
      </c>
      <c r="X1605" s="4">
        <f ca="1">COUNTIF(W:W,W1605)</f>
        <v>747</v>
      </c>
      <c r="Y1605" s="4">
        <f>MATCH(T1605,Coding!J:J,0)</f>
        <v>8</v>
      </c>
      <c r="Z1605" s="4" t="str" cm="1">
        <f t="array" aca="1" ref="Z1605" ca="1">_xlfn.IFNA(INDIRECT($Y$1&amp;"!"&amp;Z$1&amp;$Y1605),-1)</f>
        <v>C</v>
      </c>
      <c r="AA1605" s="4" cm="1">
        <f t="array" aca="1" ref="AA1605" ca="1">_xlfn.IFNA(INDIRECT($Y$1&amp;"!"&amp;AA$1&amp;$Y1605),-1)</f>
        <v>1</v>
      </c>
      <c r="AB1605" s="4" cm="1">
        <f t="array" aca="1" ref="AB1605" ca="1">_xlfn.IFNA(INDIRECT($Y$1&amp;"!"&amp;AB$1&amp;$Y1605),-1)</f>
        <v>1</v>
      </c>
      <c r="AC1605" s="4" cm="1">
        <f t="array" aca="1" ref="AC1605" ca="1">_xlfn.IFNA(INDIRECT($Y$1&amp;"!"&amp;AC$1&amp;$Y1605),-1)</f>
        <v>1</v>
      </c>
      <c r="AD1605" s="4" cm="1">
        <f t="array" aca="1" ref="AD1605" ca="1">_xlfn.IFNA(INDIRECT($Y$1&amp;"!"&amp;AD$1&amp;$Y1605),-1)</f>
        <v>0</v>
      </c>
      <c r="AE1605" s="4" cm="1">
        <f t="array" aca="1" ref="AE1605" ca="1">_xlfn.IFNA(INDIRECT($Y$1&amp;"!"&amp;AE$1&amp;$Y1605),-1)</f>
        <v>0</v>
      </c>
      <c r="AF1605" s="4" t="str">
        <f ca="1">_xlfn.CONCAT(W1605, "-",V1605)</f>
        <v>C-4</v>
      </c>
      <c r="AG1605" s="4" t="str">
        <f>TEXT(ROW()-2, "0000")</f>
        <v>1603</v>
      </c>
      <c r="AH1605" s="4" t="str">
        <f>IF(TRIM(CLEAN(A1605))="m", "male", IF(TRIM(CLEAN(A1605))="f","female", "missing"))</f>
        <v>male</v>
      </c>
      <c r="AI1605" s="4">
        <f>C1605</f>
        <v>95.8</v>
      </c>
      <c r="AJ1605" s="4">
        <f>O1605</f>
        <v>97</v>
      </c>
      <c r="AK1605" s="4">
        <f>P1605</f>
        <v>95</v>
      </c>
      <c r="AL1605" s="4">
        <f>IF(AI1605&lt;60, 0, IF(AI1605&lt;70,2, IF(AI1605&lt;80, 3, IF(AI1605&lt;90,4, IF(AI1605&lt;=100, 5, "?")))))</f>
        <v>5</v>
      </c>
      <c r="AM1605" s="4">
        <f>IF(AJ1605&lt;60, 0, IF(AJ1605&lt;70,2, IF(AJ1605&lt;80, 3, IF(AJ1605&lt;90,4, IF(AJ1605&lt;=100, 5, "?")))))</f>
        <v>5</v>
      </c>
      <c r="AN1605" s="4">
        <f>IF(AK1605&lt;60, 0, IF(AK1605&lt;70,2, IF(AK1605&lt;80, 3, IF(AK1605&lt;90,4, IF(AK1605&lt;=100, 5, "?")))))</f>
        <v>5</v>
      </c>
      <c r="AO1605" s="4">
        <f ca="1">AA1605</f>
        <v>1</v>
      </c>
      <c r="AP1605" s="4">
        <f ca="1">AB1605</f>
        <v>1</v>
      </c>
      <c r="AQ1605" s="4">
        <f ca="1">AC1605</f>
        <v>1</v>
      </c>
      <c r="AR1605" s="4">
        <f ca="1">AD1605</f>
        <v>0</v>
      </c>
      <c r="AS1605" s="4">
        <f ca="1">AE1605</f>
        <v>0</v>
      </c>
      <c r="AT1605" s="4" t="str">
        <f ca="1">Z1605</f>
        <v>C</v>
      </c>
      <c r="AU1605" s="4">
        <f>E1605</f>
        <v>85.3</v>
      </c>
      <c r="AV1605" s="4">
        <f>IF(AU1605&lt;60, 0, IF(AU1605&lt;70,2, IF(AU1605&lt;80, 3, IF(AU1605&lt;90,4, IF(AU1605&lt;=100, 5, "?")))))</f>
        <v>4</v>
      </c>
    </row>
    <row r="1606" spans="1:48" x14ac:dyDescent="0.2">
      <c r="A1606" s="2" t="s">
        <v>13</v>
      </c>
      <c r="B1606" s="3" t="s">
        <v>14</v>
      </c>
      <c r="C1606" s="3">
        <v>88.8</v>
      </c>
      <c r="D1606" s="3" t="s">
        <v>14</v>
      </c>
      <c r="E1606" s="3">
        <v>80.900000000000006</v>
      </c>
      <c r="F1606" s="3">
        <v>1</v>
      </c>
      <c r="G1606" s="3">
        <v>90</v>
      </c>
      <c r="H1606" s="3">
        <v>70</v>
      </c>
      <c r="I1606" s="3">
        <v>93</v>
      </c>
      <c r="J1606" s="3">
        <v>76</v>
      </c>
      <c r="K1606" s="3">
        <v>81</v>
      </c>
      <c r="L1606" s="3"/>
      <c r="M1606" s="3">
        <v>93</v>
      </c>
      <c r="N1606" s="3"/>
      <c r="O1606" s="4">
        <f>MAX(G1606:H1606)</f>
        <v>90</v>
      </c>
      <c r="P1606" s="4">
        <f>MAX(I1606:J1606)</f>
        <v>93</v>
      </c>
      <c r="Q1606" s="4">
        <f>ABS(O1606-C1606)</f>
        <v>1.2000000000000028</v>
      </c>
      <c r="R1606" s="4">
        <f>ABS(P1606-C1606)</f>
        <v>4.2000000000000028</v>
      </c>
      <c r="S1606" s="4" t="b">
        <f ca="1">OR(O1606=0,P1606=0,Q1606&gt;$Q$1,R1606&gt;$R$1,W1606="N", V1606=2)</f>
        <v>0</v>
      </c>
      <c r="T1606" s="4" t="str">
        <f>TRIM(CLEAN(D1606))</f>
        <v>برنامج بكالوريوس الهندسة الكهربائية</v>
      </c>
      <c r="U1606" s="4">
        <f>COUNTIF(T:T,T1606)</f>
        <v>420</v>
      </c>
      <c r="V1606" s="4">
        <f>IF(E1606&lt;60, 0, IF(E1606&lt;70,2, IF(E1606&lt;80, 3, IF(E1606&lt;90,4, IF(E1606&lt;=100, 5, "?")))))</f>
        <v>4</v>
      </c>
      <c r="W1606" s="4" t="str" cm="1">
        <f t="array" aca="1" ref="W1606" ca="1">_xlfn.IFNA(INDIRECT($Y$1&amp;"!"&amp;W$1&amp;$Y1606),"N")</f>
        <v>F</v>
      </c>
      <c r="X1606" s="4">
        <f ca="1">COUNTIF(W:W,W1606)</f>
        <v>420</v>
      </c>
      <c r="Y1606" s="4">
        <f>MATCH(T1606,Coding!J:J,0)</f>
        <v>11</v>
      </c>
      <c r="Z1606" s="4" t="str" cm="1">
        <f t="array" aca="1" ref="Z1606" ca="1">_xlfn.IFNA(INDIRECT($Y$1&amp;"!"&amp;Z$1&amp;$Y1606),-1)</f>
        <v>F</v>
      </c>
      <c r="AA1606" s="4" cm="1">
        <f t="array" aca="1" ref="AA1606" ca="1">_xlfn.IFNA(INDIRECT($Y$1&amp;"!"&amp;AA$1&amp;$Y1606),-1)</f>
        <v>0</v>
      </c>
      <c r="AB1606" s="4" cm="1">
        <f t="array" aca="1" ref="AB1606" ca="1">_xlfn.IFNA(INDIRECT($Y$1&amp;"!"&amp;AB$1&amp;$Y1606),-1)</f>
        <v>1</v>
      </c>
      <c r="AC1606" s="4" cm="1">
        <f t="array" aca="1" ref="AC1606" ca="1">_xlfn.IFNA(INDIRECT($Y$1&amp;"!"&amp;AC$1&amp;$Y1606),-1)</f>
        <v>0</v>
      </c>
      <c r="AD1606" s="4" cm="1">
        <f t="array" aca="1" ref="AD1606" ca="1">_xlfn.IFNA(INDIRECT($Y$1&amp;"!"&amp;AD$1&amp;$Y1606),-1)</f>
        <v>1</v>
      </c>
      <c r="AE1606" s="4" cm="1">
        <f t="array" aca="1" ref="AE1606" ca="1">_xlfn.IFNA(INDIRECT($Y$1&amp;"!"&amp;AE$1&amp;$Y1606),-1)</f>
        <v>0</v>
      </c>
      <c r="AF1606" s="4" t="str">
        <f ca="1">_xlfn.CONCAT(W1606, "-",V1606)</f>
        <v>F-4</v>
      </c>
      <c r="AG1606" s="4" t="str">
        <f>TEXT(ROW()-2, "0000")</f>
        <v>1604</v>
      </c>
      <c r="AH1606" s="4" t="str">
        <f>IF(TRIM(CLEAN(A1606))="m", "male", IF(TRIM(CLEAN(A1606))="f","female", "missing"))</f>
        <v>male</v>
      </c>
      <c r="AI1606" s="4">
        <f>C1606</f>
        <v>88.8</v>
      </c>
      <c r="AJ1606" s="4">
        <f>O1606</f>
        <v>90</v>
      </c>
      <c r="AK1606" s="4">
        <f>P1606</f>
        <v>93</v>
      </c>
      <c r="AL1606" s="4">
        <f>IF(AI1606&lt;60, 0, IF(AI1606&lt;70,2, IF(AI1606&lt;80, 3, IF(AI1606&lt;90,4, IF(AI1606&lt;=100, 5, "?")))))</f>
        <v>4</v>
      </c>
      <c r="AM1606" s="4">
        <f>IF(AJ1606&lt;60, 0, IF(AJ1606&lt;70,2, IF(AJ1606&lt;80, 3, IF(AJ1606&lt;90,4, IF(AJ1606&lt;=100, 5, "?")))))</f>
        <v>5</v>
      </c>
      <c r="AN1606" s="4">
        <f>IF(AK1606&lt;60, 0, IF(AK1606&lt;70,2, IF(AK1606&lt;80, 3, IF(AK1606&lt;90,4, IF(AK1606&lt;=100, 5, "?")))))</f>
        <v>5</v>
      </c>
      <c r="AO1606" s="4">
        <f ca="1">AA1606</f>
        <v>0</v>
      </c>
      <c r="AP1606" s="4">
        <f ca="1">AB1606</f>
        <v>1</v>
      </c>
      <c r="AQ1606" s="4">
        <f ca="1">AC1606</f>
        <v>0</v>
      </c>
      <c r="AR1606" s="4">
        <f ca="1">AD1606</f>
        <v>1</v>
      </c>
      <c r="AS1606" s="4">
        <f ca="1">AE1606</f>
        <v>0</v>
      </c>
      <c r="AT1606" s="4" t="str">
        <f ca="1">Z1606</f>
        <v>F</v>
      </c>
      <c r="AU1606" s="4">
        <f>E1606</f>
        <v>80.900000000000006</v>
      </c>
      <c r="AV1606" s="4">
        <f>IF(AU1606&lt;60, 0, IF(AU1606&lt;70,2, IF(AU1606&lt;80, 3, IF(AU1606&lt;90,4, IF(AU1606&lt;=100, 5, "?")))))</f>
        <v>4</v>
      </c>
    </row>
    <row r="1607" spans="1:48" x14ac:dyDescent="0.2">
      <c r="A1607" s="2" t="s">
        <v>13</v>
      </c>
      <c r="B1607" s="3" t="s">
        <v>27</v>
      </c>
      <c r="C1607" s="3">
        <v>96.8</v>
      </c>
      <c r="D1607" s="3" t="s">
        <v>14</v>
      </c>
      <c r="E1607" s="3">
        <v>77.3</v>
      </c>
      <c r="F1607" s="3">
        <v>3</v>
      </c>
      <c r="G1607" s="3">
        <v>98</v>
      </c>
      <c r="H1607" s="3">
        <v>90</v>
      </c>
      <c r="I1607" s="3">
        <v>90</v>
      </c>
      <c r="J1607" s="3">
        <v>80</v>
      </c>
      <c r="K1607" s="3">
        <v>95</v>
      </c>
      <c r="L1607" s="3"/>
      <c r="M1607" s="3"/>
      <c r="N1607" s="3">
        <v>83</v>
      </c>
      <c r="O1607" s="4">
        <f>MAX(G1607:H1607)</f>
        <v>98</v>
      </c>
      <c r="P1607" s="4">
        <f>MAX(I1607:J1607)</f>
        <v>90</v>
      </c>
      <c r="Q1607" s="4">
        <f>ABS(O1607-C1607)</f>
        <v>1.2000000000000028</v>
      </c>
      <c r="R1607" s="4">
        <f>ABS(P1607-C1607)</f>
        <v>6.7999999999999972</v>
      </c>
      <c r="S1607" s="4" t="b">
        <f ca="1">OR(O1607=0,P1607=0,Q1607&gt;$Q$1,R1607&gt;$R$1,W1607="N", V1607=2)</f>
        <v>0</v>
      </c>
      <c r="T1607" s="4" t="str">
        <f>TRIM(CLEAN(D1607))</f>
        <v>برنامج بكالوريوس الهندسة الكهربائية</v>
      </c>
      <c r="U1607" s="4">
        <f>COUNTIF(T:T,T1607)</f>
        <v>420</v>
      </c>
      <c r="V1607" s="4">
        <f>IF(E1607&lt;60, 0, IF(E1607&lt;70,2, IF(E1607&lt;80, 3, IF(E1607&lt;90,4, IF(E1607&lt;=100, 5, "?")))))</f>
        <v>3</v>
      </c>
      <c r="W1607" s="4" t="str" cm="1">
        <f t="array" aca="1" ref="W1607" ca="1">_xlfn.IFNA(INDIRECT($Y$1&amp;"!"&amp;W$1&amp;$Y1607),"N")</f>
        <v>F</v>
      </c>
      <c r="X1607" s="4">
        <f ca="1">COUNTIF(W:W,W1607)</f>
        <v>420</v>
      </c>
      <c r="Y1607" s="4">
        <f>MATCH(T1607,Coding!J:J,0)</f>
        <v>11</v>
      </c>
      <c r="Z1607" s="4" t="str" cm="1">
        <f t="array" aca="1" ref="Z1607" ca="1">_xlfn.IFNA(INDIRECT($Y$1&amp;"!"&amp;Z$1&amp;$Y1607),-1)</f>
        <v>F</v>
      </c>
      <c r="AA1607" s="4" cm="1">
        <f t="array" aca="1" ref="AA1607" ca="1">_xlfn.IFNA(INDIRECT($Y$1&amp;"!"&amp;AA$1&amp;$Y1607),-1)</f>
        <v>0</v>
      </c>
      <c r="AB1607" s="4" cm="1">
        <f t="array" aca="1" ref="AB1607" ca="1">_xlfn.IFNA(INDIRECT($Y$1&amp;"!"&amp;AB$1&amp;$Y1607),-1)</f>
        <v>1</v>
      </c>
      <c r="AC1607" s="4" cm="1">
        <f t="array" aca="1" ref="AC1607" ca="1">_xlfn.IFNA(INDIRECT($Y$1&amp;"!"&amp;AC$1&amp;$Y1607),-1)</f>
        <v>0</v>
      </c>
      <c r="AD1607" s="4" cm="1">
        <f t="array" aca="1" ref="AD1607" ca="1">_xlfn.IFNA(INDIRECT($Y$1&amp;"!"&amp;AD$1&amp;$Y1607),-1)</f>
        <v>1</v>
      </c>
      <c r="AE1607" s="4" cm="1">
        <f t="array" aca="1" ref="AE1607" ca="1">_xlfn.IFNA(INDIRECT($Y$1&amp;"!"&amp;AE$1&amp;$Y1607),-1)</f>
        <v>0</v>
      </c>
      <c r="AF1607" s="4" t="str">
        <f ca="1">_xlfn.CONCAT(W1607, "-",V1607)</f>
        <v>F-3</v>
      </c>
      <c r="AG1607" s="4" t="str">
        <f>TEXT(ROW()-2, "0000")</f>
        <v>1605</v>
      </c>
      <c r="AH1607" s="4" t="str">
        <f>IF(TRIM(CLEAN(A1607))="m", "male", IF(TRIM(CLEAN(A1607))="f","female", "missing"))</f>
        <v>male</v>
      </c>
      <c r="AI1607" s="4">
        <f>C1607</f>
        <v>96.8</v>
      </c>
      <c r="AJ1607" s="4">
        <f>O1607</f>
        <v>98</v>
      </c>
      <c r="AK1607" s="4">
        <f>P1607</f>
        <v>90</v>
      </c>
      <c r="AL1607" s="4">
        <f>IF(AI1607&lt;60, 0, IF(AI1607&lt;70,2, IF(AI1607&lt;80, 3, IF(AI1607&lt;90,4, IF(AI1607&lt;=100, 5, "?")))))</f>
        <v>5</v>
      </c>
      <c r="AM1607" s="4">
        <f>IF(AJ1607&lt;60, 0, IF(AJ1607&lt;70,2, IF(AJ1607&lt;80, 3, IF(AJ1607&lt;90,4, IF(AJ1607&lt;=100, 5, "?")))))</f>
        <v>5</v>
      </c>
      <c r="AN1607" s="4">
        <f>IF(AK1607&lt;60, 0, IF(AK1607&lt;70,2, IF(AK1607&lt;80, 3, IF(AK1607&lt;90,4, IF(AK1607&lt;=100, 5, "?")))))</f>
        <v>5</v>
      </c>
      <c r="AO1607" s="4">
        <f ca="1">AA1607</f>
        <v>0</v>
      </c>
      <c r="AP1607" s="4">
        <f ca="1">AB1607</f>
        <v>1</v>
      </c>
      <c r="AQ1607" s="4">
        <f ca="1">AC1607</f>
        <v>0</v>
      </c>
      <c r="AR1607" s="4">
        <f ca="1">AD1607</f>
        <v>1</v>
      </c>
      <c r="AS1607" s="4">
        <f ca="1">AE1607</f>
        <v>0</v>
      </c>
      <c r="AT1607" s="4" t="str">
        <f ca="1">Z1607</f>
        <v>F</v>
      </c>
      <c r="AU1607" s="4">
        <f>E1607</f>
        <v>77.3</v>
      </c>
      <c r="AV1607" s="4">
        <f>IF(AU1607&lt;60, 0, IF(AU1607&lt;70,2, IF(AU1607&lt;80, 3, IF(AU1607&lt;90,4, IF(AU1607&lt;=100, 5, "?")))))</f>
        <v>3</v>
      </c>
    </row>
    <row r="1608" spans="1:48" x14ac:dyDescent="0.2">
      <c r="A1608" s="2" t="s">
        <v>13</v>
      </c>
      <c r="B1608" s="3" t="s">
        <v>37</v>
      </c>
      <c r="C1608" s="3">
        <v>88.8</v>
      </c>
      <c r="D1608" s="3" t="s">
        <v>27</v>
      </c>
      <c r="E1608" s="3">
        <v>70.3</v>
      </c>
      <c r="F1608" s="3">
        <v>1</v>
      </c>
      <c r="G1608" s="3">
        <v>72</v>
      </c>
      <c r="H1608" s="3">
        <v>90</v>
      </c>
      <c r="I1608" s="3">
        <v>74</v>
      </c>
      <c r="J1608" s="3">
        <v>67</v>
      </c>
      <c r="K1608" s="3"/>
      <c r="L1608" s="3"/>
      <c r="M1608" s="3">
        <v>90</v>
      </c>
      <c r="N1608" s="3"/>
      <c r="O1608" s="4">
        <f>MAX(G1608:H1608)</f>
        <v>90</v>
      </c>
      <c r="P1608" s="4">
        <f>MAX(I1608:J1608)</f>
        <v>74</v>
      </c>
      <c r="Q1608" s="4">
        <f>ABS(O1608-C1608)</f>
        <v>1.2000000000000028</v>
      </c>
      <c r="R1608" s="4">
        <f>ABS(P1608-C1608)</f>
        <v>14.799999999999997</v>
      </c>
      <c r="S1608" s="4" t="b">
        <f ca="1">OR(O1608=0,P1608=0,Q1608&gt;$Q$1,R1608&gt;$R$1,W1608="N", V1608=2)</f>
        <v>0</v>
      </c>
      <c r="T1608" s="4" t="str">
        <f>TRIM(CLEAN(D1608))</f>
        <v>برنامج بكالوريوس الهندسة المعمارية</v>
      </c>
      <c r="U1608" s="4">
        <f>COUNTIF(T:T,T1608)</f>
        <v>391</v>
      </c>
      <c r="V1608" s="4">
        <f>IF(E1608&lt;60, 0, IF(E1608&lt;70,2, IF(E1608&lt;80, 3, IF(E1608&lt;90,4, IF(E1608&lt;=100, 5, "?")))))</f>
        <v>3</v>
      </c>
      <c r="W1608" s="4" t="str" cm="1">
        <f t="array" aca="1" ref="W1608" ca="1">_xlfn.IFNA(INDIRECT($Y$1&amp;"!"&amp;W$1&amp;$Y1608),"N")</f>
        <v>G</v>
      </c>
      <c r="X1608" s="4">
        <f ca="1">COUNTIF(W:W,W1608)</f>
        <v>391</v>
      </c>
      <c r="Y1608" s="4">
        <f>MATCH(T1608,Coding!J:J,0)</f>
        <v>12</v>
      </c>
      <c r="Z1608" s="4" t="str" cm="1">
        <f t="array" aca="1" ref="Z1608" ca="1">_xlfn.IFNA(INDIRECT($Y$1&amp;"!"&amp;Z$1&amp;$Y1608),-1)</f>
        <v>G</v>
      </c>
      <c r="AA1608" s="4" cm="1">
        <f t="array" aca="1" ref="AA1608" ca="1">_xlfn.IFNA(INDIRECT($Y$1&amp;"!"&amp;AA$1&amp;$Y1608),-1)</f>
        <v>1</v>
      </c>
      <c r="AB1608" s="4" cm="1">
        <f t="array" aca="1" ref="AB1608" ca="1">_xlfn.IFNA(INDIRECT($Y$1&amp;"!"&amp;AB$1&amp;$Y1608),-1)</f>
        <v>1</v>
      </c>
      <c r="AC1608" s="4" cm="1">
        <f t="array" aca="1" ref="AC1608" ca="1">_xlfn.IFNA(INDIRECT($Y$1&amp;"!"&amp;AC$1&amp;$Y1608),-1)</f>
        <v>1</v>
      </c>
      <c r="AD1608" s="4" cm="1">
        <f t="array" aca="1" ref="AD1608" ca="1">_xlfn.IFNA(INDIRECT($Y$1&amp;"!"&amp;AD$1&amp;$Y1608),-1)</f>
        <v>0</v>
      </c>
      <c r="AE1608" s="4" cm="1">
        <f t="array" aca="1" ref="AE1608" ca="1">_xlfn.IFNA(INDIRECT($Y$1&amp;"!"&amp;AE$1&amp;$Y1608),-1)</f>
        <v>0</v>
      </c>
      <c r="AF1608" s="4" t="str">
        <f ca="1">_xlfn.CONCAT(W1608, "-",V1608)</f>
        <v>G-3</v>
      </c>
      <c r="AG1608" s="4" t="str">
        <f>TEXT(ROW()-2, "0000")</f>
        <v>1606</v>
      </c>
      <c r="AH1608" s="4" t="str">
        <f>IF(TRIM(CLEAN(A1608))="m", "male", IF(TRIM(CLEAN(A1608))="f","female", "missing"))</f>
        <v>male</v>
      </c>
      <c r="AI1608" s="4">
        <f>C1608</f>
        <v>88.8</v>
      </c>
      <c r="AJ1608" s="4">
        <f>O1608</f>
        <v>90</v>
      </c>
      <c r="AK1608" s="4">
        <f>P1608</f>
        <v>74</v>
      </c>
      <c r="AL1608" s="4">
        <f>IF(AI1608&lt;60, 0, IF(AI1608&lt;70,2, IF(AI1608&lt;80, 3, IF(AI1608&lt;90,4, IF(AI1608&lt;=100, 5, "?")))))</f>
        <v>4</v>
      </c>
      <c r="AM1608" s="4">
        <f>IF(AJ1608&lt;60, 0, IF(AJ1608&lt;70,2, IF(AJ1608&lt;80, 3, IF(AJ1608&lt;90,4, IF(AJ1608&lt;=100, 5, "?")))))</f>
        <v>5</v>
      </c>
      <c r="AN1608" s="4">
        <f>IF(AK1608&lt;60, 0, IF(AK1608&lt;70,2, IF(AK1608&lt;80, 3, IF(AK1608&lt;90,4, IF(AK1608&lt;=100, 5, "?")))))</f>
        <v>3</v>
      </c>
      <c r="AO1608" s="4">
        <f ca="1">AA1608</f>
        <v>1</v>
      </c>
      <c r="AP1608" s="4">
        <f ca="1">AB1608</f>
        <v>1</v>
      </c>
      <c r="AQ1608" s="4">
        <f ca="1">AC1608</f>
        <v>1</v>
      </c>
      <c r="AR1608" s="4">
        <f ca="1">AD1608</f>
        <v>0</v>
      </c>
      <c r="AS1608" s="4">
        <f ca="1">AE1608</f>
        <v>0</v>
      </c>
      <c r="AT1608" s="4" t="str">
        <f ca="1">Z1608</f>
        <v>G</v>
      </c>
      <c r="AU1608" s="4">
        <f>E1608</f>
        <v>70.3</v>
      </c>
      <c r="AV1608" s="4">
        <f>IF(AU1608&lt;60, 0, IF(AU1608&lt;70,2, IF(AU1608&lt;80, 3, IF(AU1608&lt;90,4, IF(AU1608&lt;=100, 5, "?")))))</f>
        <v>3</v>
      </c>
    </row>
    <row r="1609" spans="1:48" x14ac:dyDescent="0.2">
      <c r="A1609" s="2" t="s">
        <v>13</v>
      </c>
      <c r="B1609" s="3" t="s">
        <v>36</v>
      </c>
      <c r="C1609" s="3">
        <v>91.1</v>
      </c>
      <c r="D1609" s="3" t="s">
        <v>36</v>
      </c>
      <c r="E1609" s="3">
        <v>81.7</v>
      </c>
      <c r="F1609" s="3">
        <v>1</v>
      </c>
      <c r="G1609" s="3">
        <v>78</v>
      </c>
      <c r="H1609" s="3">
        <v>90</v>
      </c>
      <c r="I1609" s="3">
        <v>73</v>
      </c>
      <c r="J1609" s="3">
        <v>80</v>
      </c>
      <c r="K1609" s="3"/>
      <c r="L1609" s="3"/>
      <c r="M1609" s="3">
        <v>72</v>
      </c>
      <c r="N1609" s="3"/>
      <c r="O1609" s="4">
        <f>MAX(G1609:H1609)</f>
        <v>90</v>
      </c>
      <c r="P1609" s="4">
        <f>MAX(I1609:J1609)</f>
        <v>80</v>
      </c>
      <c r="Q1609" s="4">
        <f>ABS(O1609-C1609)</f>
        <v>1.0999999999999943</v>
      </c>
      <c r="R1609" s="4">
        <f>ABS(P1609-C1609)</f>
        <v>11.099999999999994</v>
      </c>
      <c r="S1609" s="4" t="b">
        <f ca="1">OR(O1609=0,P1609=0,Q1609&gt;$Q$1,R1609&gt;$R$1,W1609="N", V1609=2)</f>
        <v>0</v>
      </c>
      <c r="T1609" s="4" t="str">
        <f>TRIM(CLEAN(D1609))</f>
        <v>برنامج بكالوريوس هندسة أنظمة الحاسوب</v>
      </c>
      <c r="U1609" s="4">
        <f>COUNTIF(T:T,T1609)</f>
        <v>549</v>
      </c>
      <c r="V1609" s="4">
        <f>IF(E1609&lt;60, 0, IF(E1609&lt;70,2, IF(E1609&lt;80, 3, IF(E1609&lt;90,4, IF(E1609&lt;=100, 5, "?")))))</f>
        <v>4</v>
      </c>
      <c r="W1609" s="4" t="str" cm="1">
        <f t="array" aca="1" ref="W1609" ca="1">_xlfn.IFNA(INDIRECT($Y$1&amp;"!"&amp;W$1&amp;$Y1609),"N")</f>
        <v>A</v>
      </c>
      <c r="X1609" s="4">
        <f ca="1">COUNTIF(W:W,W1609)</f>
        <v>861</v>
      </c>
      <c r="Y1609" s="4">
        <f>MATCH(T1609,Coding!J:J,0)</f>
        <v>3</v>
      </c>
      <c r="Z1609" s="4" t="str" cm="1">
        <f t="array" aca="1" ref="Z1609" ca="1">_xlfn.IFNA(INDIRECT($Y$1&amp;"!"&amp;Z$1&amp;$Y1609),-1)</f>
        <v>A</v>
      </c>
      <c r="AA1609" s="4" cm="1">
        <f t="array" aca="1" ref="AA1609" ca="1">_xlfn.IFNA(INDIRECT($Y$1&amp;"!"&amp;AA$1&amp;$Y1609),-1)</f>
        <v>0</v>
      </c>
      <c r="AB1609" s="4" cm="1">
        <f t="array" aca="1" ref="AB1609" ca="1">_xlfn.IFNA(INDIRECT($Y$1&amp;"!"&amp;AB$1&amp;$Y1609),-1)</f>
        <v>1</v>
      </c>
      <c r="AC1609" s="4" cm="1">
        <f t="array" aca="1" ref="AC1609" ca="1">_xlfn.IFNA(INDIRECT($Y$1&amp;"!"&amp;AC$1&amp;$Y1609),-1)</f>
        <v>1</v>
      </c>
      <c r="AD1609" s="4" cm="1">
        <f t="array" aca="1" ref="AD1609" ca="1">_xlfn.IFNA(INDIRECT($Y$1&amp;"!"&amp;AD$1&amp;$Y1609),-1)</f>
        <v>1</v>
      </c>
      <c r="AE1609" s="4" cm="1">
        <f t="array" aca="1" ref="AE1609" ca="1">_xlfn.IFNA(INDIRECT($Y$1&amp;"!"&amp;AE$1&amp;$Y1609),-1)</f>
        <v>0</v>
      </c>
      <c r="AF1609" s="4" t="str">
        <f ca="1">_xlfn.CONCAT(W1609, "-",V1609)</f>
        <v>A-4</v>
      </c>
      <c r="AG1609" s="4" t="str">
        <f>TEXT(ROW()-2, "0000")</f>
        <v>1607</v>
      </c>
      <c r="AH1609" s="4" t="str">
        <f>IF(TRIM(CLEAN(A1609))="m", "male", IF(TRIM(CLEAN(A1609))="f","female", "missing"))</f>
        <v>male</v>
      </c>
      <c r="AI1609" s="4">
        <f>C1609</f>
        <v>91.1</v>
      </c>
      <c r="AJ1609" s="4">
        <f>O1609</f>
        <v>90</v>
      </c>
      <c r="AK1609" s="4">
        <f>P1609</f>
        <v>80</v>
      </c>
      <c r="AL1609" s="4">
        <f>IF(AI1609&lt;60, 0, IF(AI1609&lt;70,2, IF(AI1609&lt;80, 3, IF(AI1609&lt;90,4, IF(AI1609&lt;=100, 5, "?")))))</f>
        <v>5</v>
      </c>
      <c r="AM1609" s="4">
        <f>IF(AJ1609&lt;60, 0, IF(AJ1609&lt;70,2, IF(AJ1609&lt;80, 3, IF(AJ1609&lt;90,4, IF(AJ1609&lt;=100, 5, "?")))))</f>
        <v>5</v>
      </c>
      <c r="AN1609" s="4">
        <f>IF(AK1609&lt;60, 0, IF(AK1609&lt;70,2, IF(AK1609&lt;80, 3, IF(AK1609&lt;90,4, IF(AK1609&lt;=100, 5, "?")))))</f>
        <v>4</v>
      </c>
      <c r="AO1609" s="4">
        <f ca="1">AA1609</f>
        <v>0</v>
      </c>
      <c r="AP1609" s="4">
        <f ca="1">AB1609</f>
        <v>1</v>
      </c>
      <c r="AQ1609" s="4">
        <f ca="1">AC1609</f>
        <v>1</v>
      </c>
      <c r="AR1609" s="4">
        <f ca="1">AD1609</f>
        <v>1</v>
      </c>
      <c r="AS1609" s="4">
        <f ca="1">AE1609</f>
        <v>0</v>
      </c>
      <c r="AT1609" s="4" t="str">
        <f ca="1">Z1609</f>
        <v>A</v>
      </c>
      <c r="AU1609" s="4">
        <f>E1609</f>
        <v>81.7</v>
      </c>
      <c r="AV1609" s="4">
        <f>IF(AU1609&lt;60, 0, IF(AU1609&lt;70,2, IF(AU1609&lt;80, 3, IF(AU1609&lt;90,4, IF(AU1609&lt;=100, 5, "?")))))</f>
        <v>4</v>
      </c>
    </row>
    <row r="1610" spans="1:48" x14ac:dyDescent="0.2">
      <c r="A1610" s="2" t="s">
        <v>16</v>
      </c>
      <c r="B1610" s="3" t="s">
        <v>36</v>
      </c>
      <c r="C1610" s="3">
        <v>96.1</v>
      </c>
      <c r="D1610" s="3" t="s">
        <v>36</v>
      </c>
      <c r="E1610" s="3">
        <v>85.4</v>
      </c>
      <c r="F1610" s="3">
        <v>1</v>
      </c>
      <c r="G1610" s="3">
        <v>90</v>
      </c>
      <c r="H1610" s="3">
        <v>95</v>
      </c>
      <c r="I1610" s="3">
        <v>94</v>
      </c>
      <c r="J1610" s="3">
        <v>82</v>
      </c>
      <c r="K1610" s="3"/>
      <c r="L1610" s="3"/>
      <c r="M1610" s="3">
        <v>97</v>
      </c>
      <c r="N1610" s="3"/>
      <c r="O1610" s="4">
        <f>MAX(G1610:H1610)</f>
        <v>95</v>
      </c>
      <c r="P1610" s="4">
        <f>MAX(I1610:J1610)</f>
        <v>94</v>
      </c>
      <c r="Q1610" s="4">
        <f>ABS(O1610-C1610)</f>
        <v>1.0999999999999943</v>
      </c>
      <c r="R1610" s="4">
        <f>ABS(P1610-C1610)</f>
        <v>2.0999999999999943</v>
      </c>
      <c r="S1610" s="4" t="b">
        <f ca="1">OR(O1610=0,P1610=0,Q1610&gt;$Q$1,R1610&gt;$R$1,W1610="N", V1610=2)</f>
        <v>0</v>
      </c>
      <c r="T1610" s="4" t="str">
        <f>TRIM(CLEAN(D1610))</f>
        <v>برنامج بكالوريوس هندسة أنظمة الحاسوب</v>
      </c>
      <c r="U1610" s="4">
        <f>COUNTIF(T:T,T1610)</f>
        <v>549</v>
      </c>
      <c r="V1610" s="4">
        <f>IF(E1610&lt;60, 0, IF(E1610&lt;70,2, IF(E1610&lt;80, 3, IF(E1610&lt;90,4, IF(E1610&lt;=100, 5, "?")))))</f>
        <v>4</v>
      </c>
      <c r="W1610" s="4" t="str" cm="1">
        <f t="array" aca="1" ref="W1610" ca="1">_xlfn.IFNA(INDIRECT($Y$1&amp;"!"&amp;W$1&amp;$Y1610),"N")</f>
        <v>A</v>
      </c>
      <c r="X1610" s="4">
        <f ca="1">COUNTIF(W:W,W1610)</f>
        <v>861</v>
      </c>
      <c r="Y1610" s="4">
        <f>MATCH(T1610,Coding!J:J,0)</f>
        <v>3</v>
      </c>
      <c r="Z1610" s="4" t="str" cm="1">
        <f t="array" aca="1" ref="Z1610" ca="1">_xlfn.IFNA(INDIRECT($Y$1&amp;"!"&amp;Z$1&amp;$Y1610),-1)</f>
        <v>A</v>
      </c>
      <c r="AA1610" s="4" cm="1">
        <f t="array" aca="1" ref="AA1610" ca="1">_xlfn.IFNA(INDIRECT($Y$1&amp;"!"&amp;AA$1&amp;$Y1610),-1)</f>
        <v>0</v>
      </c>
      <c r="AB1610" s="4" cm="1">
        <f t="array" aca="1" ref="AB1610" ca="1">_xlfn.IFNA(INDIRECT($Y$1&amp;"!"&amp;AB$1&amp;$Y1610),-1)</f>
        <v>1</v>
      </c>
      <c r="AC1610" s="4" cm="1">
        <f t="array" aca="1" ref="AC1610" ca="1">_xlfn.IFNA(INDIRECT($Y$1&amp;"!"&amp;AC$1&amp;$Y1610),-1)</f>
        <v>1</v>
      </c>
      <c r="AD1610" s="4" cm="1">
        <f t="array" aca="1" ref="AD1610" ca="1">_xlfn.IFNA(INDIRECT($Y$1&amp;"!"&amp;AD$1&amp;$Y1610),-1)</f>
        <v>1</v>
      </c>
      <c r="AE1610" s="4" cm="1">
        <f t="array" aca="1" ref="AE1610" ca="1">_xlfn.IFNA(INDIRECT($Y$1&amp;"!"&amp;AE$1&amp;$Y1610),-1)</f>
        <v>0</v>
      </c>
      <c r="AF1610" s="4" t="str">
        <f ca="1">_xlfn.CONCAT(W1610, "-",V1610)</f>
        <v>A-4</v>
      </c>
      <c r="AG1610" s="4" t="str">
        <f>TEXT(ROW()-2, "0000")</f>
        <v>1608</v>
      </c>
      <c r="AH1610" s="4" t="str">
        <f>IF(TRIM(CLEAN(A1610))="m", "male", IF(TRIM(CLEAN(A1610))="f","female", "missing"))</f>
        <v>female</v>
      </c>
      <c r="AI1610" s="4">
        <f>C1610</f>
        <v>96.1</v>
      </c>
      <c r="AJ1610" s="4">
        <f>O1610</f>
        <v>95</v>
      </c>
      <c r="AK1610" s="4">
        <f>P1610</f>
        <v>94</v>
      </c>
      <c r="AL1610" s="4">
        <f>IF(AI1610&lt;60, 0, IF(AI1610&lt;70,2, IF(AI1610&lt;80, 3, IF(AI1610&lt;90,4, IF(AI1610&lt;=100, 5, "?")))))</f>
        <v>5</v>
      </c>
      <c r="AM1610" s="4">
        <f>IF(AJ1610&lt;60, 0, IF(AJ1610&lt;70,2, IF(AJ1610&lt;80, 3, IF(AJ1610&lt;90,4, IF(AJ1610&lt;=100, 5, "?")))))</f>
        <v>5</v>
      </c>
      <c r="AN1610" s="4">
        <f>IF(AK1610&lt;60, 0, IF(AK1610&lt;70,2, IF(AK1610&lt;80, 3, IF(AK1610&lt;90,4, IF(AK1610&lt;=100, 5, "?")))))</f>
        <v>5</v>
      </c>
      <c r="AO1610" s="4">
        <f ca="1">AA1610</f>
        <v>0</v>
      </c>
      <c r="AP1610" s="4">
        <f ca="1">AB1610</f>
        <v>1</v>
      </c>
      <c r="AQ1610" s="4">
        <f ca="1">AC1610</f>
        <v>1</v>
      </c>
      <c r="AR1610" s="4">
        <f ca="1">AD1610</f>
        <v>1</v>
      </c>
      <c r="AS1610" s="4">
        <f ca="1">AE1610</f>
        <v>0</v>
      </c>
      <c r="AT1610" s="4" t="str">
        <f ca="1">Z1610</f>
        <v>A</v>
      </c>
      <c r="AU1610" s="4">
        <f>E1610</f>
        <v>85.4</v>
      </c>
      <c r="AV1610" s="4">
        <f>IF(AU1610&lt;60, 0, IF(AU1610&lt;70,2, IF(AU1610&lt;80, 3, IF(AU1610&lt;90,4, IF(AU1610&lt;=100, 5, "?")))))</f>
        <v>4</v>
      </c>
    </row>
    <row r="1611" spans="1:48" x14ac:dyDescent="0.2">
      <c r="A1611" s="2" t="s">
        <v>16</v>
      </c>
      <c r="B1611" s="3" t="s">
        <v>36</v>
      </c>
      <c r="C1611" s="3">
        <v>99.1</v>
      </c>
      <c r="D1611" s="3" t="s">
        <v>36</v>
      </c>
      <c r="E1611" s="3">
        <v>86.8</v>
      </c>
      <c r="F1611" s="3">
        <v>1</v>
      </c>
      <c r="G1611" s="3">
        <v>98</v>
      </c>
      <c r="H1611" s="3">
        <v>97</v>
      </c>
      <c r="I1611" s="3">
        <v>98</v>
      </c>
      <c r="J1611" s="3">
        <v>90</v>
      </c>
      <c r="K1611" s="3"/>
      <c r="L1611" s="3"/>
      <c r="M1611" s="3">
        <v>81</v>
      </c>
      <c r="N1611" s="3"/>
      <c r="O1611" s="4">
        <f>MAX(G1611:H1611)</f>
        <v>98</v>
      </c>
      <c r="P1611" s="4">
        <f>MAX(I1611:J1611)</f>
        <v>98</v>
      </c>
      <c r="Q1611" s="4">
        <f>ABS(O1611-C1611)</f>
        <v>1.0999999999999943</v>
      </c>
      <c r="R1611" s="4">
        <f>ABS(P1611-C1611)</f>
        <v>1.0999999999999943</v>
      </c>
      <c r="S1611" s="4" t="b">
        <f ca="1">OR(O1611=0,P1611=0,Q1611&gt;$Q$1,R1611&gt;$R$1,W1611="N", V1611=2)</f>
        <v>0</v>
      </c>
      <c r="T1611" s="4" t="str">
        <f>TRIM(CLEAN(D1611))</f>
        <v>برنامج بكالوريوس هندسة أنظمة الحاسوب</v>
      </c>
      <c r="U1611" s="4">
        <f>COUNTIF(T:T,T1611)</f>
        <v>549</v>
      </c>
      <c r="V1611" s="4">
        <f>IF(E1611&lt;60, 0, IF(E1611&lt;70,2, IF(E1611&lt;80, 3, IF(E1611&lt;90,4, IF(E1611&lt;=100, 5, "?")))))</f>
        <v>4</v>
      </c>
      <c r="W1611" s="4" t="str" cm="1">
        <f t="array" aca="1" ref="W1611" ca="1">_xlfn.IFNA(INDIRECT($Y$1&amp;"!"&amp;W$1&amp;$Y1611),"N")</f>
        <v>A</v>
      </c>
      <c r="X1611" s="4">
        <f ca="1">COUNTIF(W:W,W1611)</f>
        <v>861</v>
      </c>
      <c r="Y1611" s="4">
        <f>MATCH(T1611,Coding!J:J,0)</f>
        <v>3</v>
      </c>
      <c r="Z1611" s="4" t="str" cm="1">
        <f t="array" aca="1" ref="Z1611" ca="1">_xlfn.IFNA(INDIRECT($Y$1&amp;"!"&amp;Z$1&amp;$Y1611),-1)</f>
        <v>A</v>
      </c>
      <c r="AA1611" s="4" cm="1">
        <f t="array" aca="1" ref="AA1611" ca="1">_xlfn.IFNA(INDIRECT($Y$1&amp;"!"&amp;AA$1&amp;$Y1611),-1)</f>
        <v>0</v>
      </c>
      <c r="AB1611" s="4" cm="1">
        <f t="array" aca="1" ref="AB1611" ca="1">_xlfn.IFNA(INDIRECT($Y$1&amp;"!"&amp;AB$1&amp;$Y1611),-1)</f>
        <v>1</v>
      </c>
      <c r="AC1611" s="4" cm="1">
        <f t="array" aca="1" ref="AC1611" ca="1">_xlfn.IFNA(INDIRECT($Y$1&amp;"!"&amp;AC$1&amp;$Y1611),-1)</f>
        <v>1</v>
      </c>
      <c r="AD1611" s="4" cm="1">
        <f t="array" aca="1" ref="AD1611" ca="1">_xlfn.IFNA(INDIRECT($Y$1&amp;"!"&amp;AD$1&amp;$Y1611),-1)</f>
        <v>1</v>
      </c>
      <c r="AE1611" s="4" cm="1">
        <f t="array" aca="1" ref="AE1611" ca="1">_xlfn.IFNA(INDIRECT($Y$1&amp;"!"&amp;AE$1&amp;$Y1611),-1)</f>
        <v>0</v>
      </c>
      <c r="AF1611" s="4" t="str">
        <f ca="1">_xlfn.CONCAT(W1611, "-",V1611)</f>
        <v>A-4</v>
      </c>
      <c r="AG1611" s="4" t="str">
        <f>TEXT(ROW()-2, "0000")</f>
        <v>1609</v>
      </c>
      <c r="AH1611" s="4" t="str">
        <f>IF(TRIM(CLEAN(A1611))="m", "male", IF(TRIM(CLEAN(A1611))="f","female", "missing"))</f>
        <v>female</v>
      </c>
      <c r="AI1611" s="4">
        <f>C1611</f>
        <v>99.1</v>
      </c>
      <c r="AJ1611" s="4">
        <f>O1611</f>
        <v>98</v>
      </c>
      <c r="AK1611" s="4">
        <f>P1611</f>
        <v>98</v>
      </c>
      <c r="AL1611" s="4">
        <f>IF(AI1611&lt;60, 0, IF(AI1611&lt;70,2, IF(AI1611&lt;80, 3, IF(AI1611&lt;90,4, IF(AI1611&lt;=100, 5, "?")))))</f>
        <v>5</v>
      </c>
      <c r="AM1611" s="4">
        <f>IF(AJ1611&lt;60, 0, IF(AJ1611&lt;70,2, IF(AJ1611&lt;80, 3, IF(AJ1611&lt;90,4, IF(AJ1611&lt;=100, 5, "?")))))</f>
        <v>5</v>
      </c>
      <c r="AN1611" s="4">
        <f>IF(AK1611&lt;60, 0, IF(AK1611&lt;70,2, IF(AK1611&lt;80, 3, IF(AK1611&lt;90,4, IF(AK1611&lt;=100, 5, "?")))))</f>
        <v>5</v>
      </c>
      <c r="AO1611" s="4">
        <f ca="1">AA1611</f>
        <v>0</v>
      </c>
      <c r="AP1611" s="4">
        <f ca="1">AB1611</f>
        <v>1</v>
      </c>
      <c r="AQ1611" s="4">
        <f ca="1">AC1611</f>
        <v>1</v>
      </c>
      <c r="AR1611" s="4">
        <f ca="1">AD1611</f>
        <v>1</v>
      </c>
      <c r="AS1611" s="4">
        <f ca="1">AE1611</f>
        <v>0</v>
      </c>
      <c r="AT1611" s="4" t="str">
        <f ca="1">Z1611</f>
        <v>A</v>
      </c>
      <c r="AU1611" s="4">
        <f>E1611</f>
        <v>86.8</v>
      </c>
      <c r="AV1611" s="4">
        <f>IF(AU1611&lt;60, 0, IF(AU1611&lt;70,2, IF(AU1611&lt;80, 3, IF(AU1611&lt;90,4, IF(AU1611&lt;=100, 5, "?")))))</f>
        <v>4</v>
      </c>
    </row>
    <row r="1612" spans="1:48" x14ac:dyDescent="0.2">
      <c r="A1612" s="2" t="s">
        <v>16</v>
      </c>
      <c r="B1612" s="3" t="s">
        <v>36</v>
      </c>
      <c r="C1612" s="3">
        <v>99.1</v>
      </c>
      <c r="D1612" s="3" t="s">
        <v>36</v>
      </c>
      <c r="E1612" s="3">
        <v>88.8</v>
      </c>
      <c r="F1612" s="3">
        <v>1</v>
      </c>
      <c r="G1612" s="3">
        <v>98</v>
      </c>
      <c r="H1612" s="3">
        <v>90</v>
      </c>
      <c r="I1612" s="3">
        <v>97</v>
      </c>
      <c r="J1612" s="3">
        <v>94</v>
      </c>
      <c r="K1612" s="3"/>
      <c r="L1612" s="3"/>
      <c r="M1612" s="3">
        <v>80</v>
      </c>
      <c r="N1612" s="3"/>
      <c r="O1612" s="4">
        <f>MAX(G1612:H1612)</f>
        <v>98</v>
      </c>
      <c r="P1612" s="4">
        <f>MAX(I1612:J1612)</f>
        <v>97</v>
      </c>
      <c r="Q1612" s="4">
        <f>ABS(O1612-C1612)</f>
        <v>1.0999999999999943</v>
      </c>
      <c r="R1612" s="4">
        <f>ABS(P1612-C1612)</f>
        <v>2.0999999999999943</v>
      </c>
      <c r="S1612" s="4" t="b">
        <f ca="1">OR(O1612=0,P1612=0,Q1612&gt;$Q$1,R1612&gt;$R$1,W1612="N", V1612=2)</f>
        <v>0</v>
      </c>
      <c r="T1612" s="4" t="str">
        <f>TRIM(CLEAN(D1612))</f>
        <v>برنامج بكالوريوس هندسة أنظمة الحاسوب</v>
      </c>
      <c r="U1612" s="4">
        <f>COUNTIF(T:T,T1612)</f>
        <v>549</v>
      </c>
      <c r="V1612" s="4">
        <f>IF(E1612&lt;60, 0, IF(E1612&lt;70,2, IF(E1612&lt;80, 3, IF(E1612&lt;90,4, IF(E1612&lt;=100, 5, "?")))))</f>
        <v>4</v>
      </c>
      <c r="W1612" s="4" t="str" cm="1">
        <f t="array" aca="1" ref="W1612" ca="1">_xlfn.IFNA(INDIRECT($Y$1&amp;"!"&amp;W$1&amp;$Y1612),"N")</f>
        <v>A</v>
      </c>
      <c r="X1612" s="4">
        <f ca="1">COUNTIF(W:W,W1612)</f>
        <v>861</v>
      </c>
      <c r="Y1612" s="4">
        <f>MATCH(T1612,Coding!J:J,0)</f>
        <v>3</v>
      </c>
      <c r="Z1612" s="4" t="str" cm="1">
        <f t="array" aca="1" ref="Z1612" ca="1">_xlfn.IFNA(INDIRECT($Y$1&amp;"!"&amp;Z$1&amp;$Y1612),-1)</f>
        <v>A</v>
      </c>
      <c r="AA1612" s="4" cm="1">
        <f t="array" aca="1" ref="AA1612" ca="1">_xlfn.IFNA(INDIRECT($Y$1&amp;"!"&amp;AA$1&amp;$Y1612),-1)</f>
        <v>0</v>
      </c>
      <c r="AB1612" s="4" cm="1">
        <f t="array" aca="1" ref="AB1612" ca="1">_xlfn.IFNA(INDIRECT($Y$1&amp;"!"&amp;AB$1&amp;$Y1612),-1)</f>
        <v>1</v>
      </c>
      <c r="AC1612" s="4" cm="1">
        <f t="array" aca="1" ref="AC1612" ca="1">_xlfn.IFNA(INDIRECT($Y$1&amp;"!"&amp;AC$1&amp;$Y1612),-1)</f>
        <v>1</v>
      </c>
      <c r="AD1612" s="4" cm="1">
        <f t="array" aca="1" ref="AD1612" ca="1">_xlfn.IFNA(INDIRECT($Y$1&amp;"!"&amp;AD$1&amp;$Y1612),-1)</f>
        <v>1</v>
      </c>
      <c r="AE1612" s="4" cm="1">
        <f t="array" aca="1" ref="AE1612" ca="1">_xlfn.IFNA(INDIRECT($Y$1&amp;"!"&amp;AE$1&amp;$Y1612),-1)</f>
        <v>0</v>
      </c>
      <c r="AF1612" s="4" t="str">
        <f ca="1">_xlfn.CONCAT(W1612, "-",V1612)</f>
        <v>A-4</v>
      </c>
      <c r="AG1612" s="4" t="str">
        <f>TEXT(ROW()-2, "0000")</f>
        <v>1610</v>
      </c>
      <c r="AH1612" s="4" t="str">
        <f>IF(TRIM(CLEAN(A1612))="m", "male", IF(TRIM(CLEAN(A1612))="f","female", "missing"))</f>
        <v>female</v>
      </c>
      <c r="AI1612" s="4">
        <f>C1612</f>
        <v>99.1</v>
      </c>
      <c r="AJ1612" s="4">
        <f>O1612</f>
        <v>98</v>
      </c>
      <c r="AK1612" s="4">
        <f>P1612</f>
        <v>97</v>
      </c>
      <c r="AL1612" s="4">
        <f>IF(AI1612&lt;60, 0, IF(AI1612&lt;70,2, IF(AI1612&lt;80, 3, IF(AI1612&lt;90,4, IF(AI1612&lt;=100, 5, "?")))))</f>
        <v>5</v>
      </c>
      <c r="AM1612" s="4">
        <f>IF(AJ1612&lt;60, 0, IF(AJ1612&lt;70,2, IF(AJ1612&lt;80, 3, IF(AJ1612&lt;90,4, IF(AJ1612&lt;=100, 5, "?")))))</f>
        <v>5</v>
      </c>
      <c r="AN1612" s="4">
        <f>IF(AK1612&lt;60, 0, IF(AK1612&lt;70,2, IF(AK1612&lt;80, 3, IF(AK1612&lt;90,4, IF(AK1612&lt;=100, 5, "?")))))</f>
        <v>5</v>
      </c>
      <c r="AO1612" s="4">
        <f ca="1">AA1612</f>
        <v>0</v>
      </c>
      <c r="AP1612" s="4">
        <f ca="1">AB1612</f>
        <v>1</v>
      </c>
      <c r="AQ1612" s="4">
        <f ca="1">AC1612</f>
        <v>1</v>
      </c>
      <c r="AR1612" s="4">
        <f ca="1">AD1612</f>
        <v>1</v>
      </c>
      <c r="AS1612" s="4">
        <f ca="1">AE1612</f>
        <v>0</v>
      </c>
      <c r="AT1612" s="4" t="str">
        <f ca="1">Z1612</f>
        <v>A</v>
      </c>
      <c r="AU1612" s="4">
        <f>E1612</f>
        <v>88.8</v>
      </c>
      <c r="AV1612" s="4">
        <f>IF(AU1612&lt;60, 0, IF(AU1612&lt;70,2, IF(AU1612&lt;80, 3, IF(AU1612&lt;90,4, IF(AU1612&lt;=100, 5, "?")))))</f>
        <v>4</v>
      </c>
    </row>
    <row r="1613" spans="1:48" x14ac:dyDescent="0.2">
      <c r="A1613" s="2" t="s">
        <v>13</v>
      </c>
      <c r="B1613" s="3" t="s">
        <v>62</v>
      </c>
      <c r="C1613" s="3">
        <v>91.9</v>
      </c>
      <c r="D1613" s="3" t="s">
        <v>35</v>
      </c>
      <c r="E1613" s="3">
        <v>74.900000000000006</v>
      </c>
      <c r="F1613" s="3">
        <v>1</v>
      </c>
      <c r="G1613" s="3">
        <v>93</v>
      </c>
      <c r="H1613" s="3">
        <v>73</v>
      </c>
      <c r="I1613" s="3">
        <v>89</v>
      </c>
      <c r="J1613" s="3">
        <v>78</v>
      </c>
      <c r="K1613" s="3">
        <v>62</v>
      </c>
      <c r="L1613" s="3"/>
      <c r="M1613" s="3">
        <v>84</v>
      </c>
      <c r="N1613" s="3"/>
      <c r="O1613" s="4">
        <f>MAX(G1613:H1613)</f>
        <v>93</v>
      </c>
      <c r="P1613" s="4">
        <f>MAX(I1613:J1613)</f>
        <v>89</v>
      </c>
      <c r="Q1613" s="4">
        <f>ABS(O1613-C1613)</f>
        <v>1.0999999999999943</v>
      </c>
      <c r="R1613" s="4">
        <f>ABS(P1613-C1613)</f>
        <v>2.9000000000000057</v>
      </c>
      <c r="S1613" s="4" t="b">
        <f ca="1">OR(O1613=0,P1613=0,Q1613&gt;$Q$1,R1613&gt;$R$1,W1613="N", V1613=2)</f>
        <v>0</v>
      </c>
      <c r="T1613" s="4" t="str">
        <f>TRIM(CLEAN(D1613))</f>
        <v>برنامج بكالوريوس هندسة الميكاترونيكس</v>
      </c>
      <c r="U1613" s="4">
        <f>COUNTIF(T:T,T1613)</f>
        <v>291</v>
      </c>
      <c r="V1613" s="4">
        <f>IF(E1613&lt;60, 0, IF(E1613&lt;70,2, IF(E1613&lt;80, 3, IF(E1613&lt;90,4, IF(E1613&lt;=100, 5, "?")))))</f>
        <v>3</v>
      </c>
      <c r="W1613" s="4" t="str" cm="1">
        <f t="array" aca="1" ref="W1613" ca="1">_xlfn.IFNA(INDIRECT($Y$1&amp;"!"&amp;W$1&amp;$Y1613),"N")</f>
        <v>B</v>
      </c>
      <c r="X1613" s="4">
        <f ca="1">COUNTIF(W:W,W1613)</f>
        <v>291</v>
      </c>
      <c r="Y1613" s="4">
        <f>MATCH(T1613,Coding!J:J,0)</f>
        <v>6</v>
      </c>
      <c r="Z1613" s="4" t="str" cm="1">
        <f t="array" aca="1" ref="Z1613" ca="1">_xlfn.IFNA(INDIRECT($Y$1&amp;"!"&amp;Z$1&amp;$Y1613),-1)</f>
        <v>B</v>
      </c>
      <c r="AA1613" s="4" cm="1">
        <f t="array" aca="1" ref="AA1613" ca="1">_xlfn.IFNA(INDIRECT($Y$1&amp;"!"&amp;AA$1&amp;$Y1613),-1)</f>
        <v>0</v>
      </c>
      <c r="AB1613" s="4" cm="1">
        <f t="array" aca="1" ref="AB1613" ca="1">_xlfn.IFNA(INDIRECT($Y$1&amp;"!"&amp;AB$1&amp;$Y1613),-1)</f>
        <v>0</v>
      </c>
      <c r="AC1613" s="4" cm="1">
        <f t="array" aca="1" ref="AC1613" ca="1">_xlfn.IFNA(INDIRECT($Y$1&amp;"!"&amp;AC$1&amp;$Y1613),-1)</f>
        <v>1</v>
      </c>
      <c r="AD1613" s="4" cm="1">
        <f t="array" aca="1" ref="AD1613" ca="1">_xlfn.IFNA(INDIRECT($Y$1&amp;"!"&amp;AD$1&amp;$Y1613),-1)</f>
        <v>1</v>
      </c>
      <c r="AE1613" s="4" cm="1">
        <f t="array" aca="1" ref="AE1613" ca="1">_xlfn.IFNA(INDIRECT($Y$1&amp;"!"&amp;AE$1&amp;$Y1613),-1)</f>
        <v>1</v>
      </c>
      <c r="AF1613" s="4" t="str">
        <f ca="1">_xlfn.CONCAT(W1613, "-",V1613)</f>
        <v>B-3</v>
      </c>
      <c r="AG1613" s="4" t="str">
        <f>TEXT(ROW()-2, "0000")</f>
        <v>1611</v>
      </c>
      <c r="AH1613" s="4" t="str">
        <f>IF(TRIM(CLEAN(A1613))="m", "male", IF(TRIM(CLEAN(A1613))="f","female", "missing"))</f>
        <v>male</v>
      </c>
      <c r="AI1613" s="4">
        <f>C1613</f>
        <v>91.9</v>
      </c>
      <c r="AJ1613" s="4">
        <f>O1613</f>
        <v>93</v>
      </c>
      <c r="AK1613" s="4">
        <f>P1613</f>
        <v>89</v>
      </c>
      <c r="AL1613" s="4">
        <f>IF(AI1613&lt;60, 0, IF(AI1613&lt;70,2, IF(AI1613&lt;80, 3, IF(AI1613&lt;90,4, IF(AI1613&lt;=100, 5, "?")))))</f>
        <v>5</v>
      </c>
      <c r="AM1613" s="4">
        <f>IF(AJ1613&lt;60, 0, IF(AJ1613&lt;70,2, IF(AJ1613&lt;80, 3, IF(AJ1613&lt;90,4, IF(AJ1613&lt;=100, 5, "?")))))</f>
        <v>5</v>
      </c>
      <c r="AN1613" s="4">
        <f>IF(AK1613&lt;60, 0, IF(AK1613&lt;70,2, IF(AK1613&lt;80, 3, IF(AK1613&lt;90,4, IF(AK1613&lt;=100, 5, "?")))))</f>
        <v>4</v>
      </c>
      <c r="AO1613" s="4">
        <f ca="1">AA1613</f>
        <v>0</v>
      </c>
      <c r="AP1613" s="4">
        <f ca="1">AB1613</f>
        <v>0</v>
      </c>
      <c r="AQ1613" s="4">
        <f ca="1">AC1613</f>
        <v>1</v>
      </c>
      <c r="AR1613" s="4">
        <f ca="1">AD1613</f>
        <v>1</v>
      </c>
      <c r="AS1613" s="4">
        <f ca="1">AE1613</f>
        <v>1</v>
      </c>
      <c r="AT1613" s="4" t="str">
        <f ca="1">Z1613</f>
        <v>B</v>
      </c>
      <c r="AU1613" s="4">
        <f>E1613</f>
        <v>74.900000000000006</v>
      </c>
      <c r="AV1613" s="4">
        <f>IF(AU1613&lt;60, 0, IF(AU1613&lt;70,2, IF(AU1613&lt;80, 3, IF(AU1613&lt;90,4, IF(AU1613&lt;=100, 5, "?")))))</f>
        <v>3</v>
      </c>
    </row>
    <row r="1614" spans="1:48" x14ac:dyDescent="0.2">
      <c r="A1614" s="2" t="s">
        <v>16</v>
      </c>
      <c r="B1614" s="3" t="s">
        <v>35</v>
      </c>
      <c r="C1614" s="3">
        <v>96.9</v>
      </c>
      <c r="D1614" s="3" t="s">
        <v>35</v>
      </c>
      <c r="E1614" s="3">
        <v>90.7</v>
      </c>
      <c r="F1614" s="3">
        <v>1</v>
      </c>
      <c r="G1614" s="3">
        <v>86</v>
      </c>
      <c r="H1614" s="3">
        <v>98</v>
      </c>
      <c r="I1614" s="3">
        <v>99</v>
      </c>
      <c r="J1614" s="3">
        <v>97</v>
      </c>
      <c r="K1614" s="3">
        <v>92</v>
      </c>
      <c r="L1614" s="3"/>
      <c r="M1614" s="3">
        <v>80</v>
      </c>
      <c r="N1614" s="3"/>
      <c r="O1614" s="4">
        <f>MAX(G1614:H1614)</f>
        <v>98</v>
      </c>
      <c r="P1614" s="4">
        <f>MAX(I1614:J1614)</f>
        <v>99</v>
      </c>
      <c r="Q1614" s="4">
        <f>ABS(O1614-C1614)</f>
        <v>1.0999999999999943</v>
      </c>
      <c r="R1614" s="4">
        <f>ABS(P1614-C1614)</f>
        <v>2.0999999999999943</v>
      </c>
      <c r="S1614" s="4" t="b">
        <f ca="1">OR(O1614=0,P1614=0,Q1614&gt;$Q$1,R1614&gt;$R$1,W1614="N", V1614=2)</f>
        <v>0</v>
      </c>
      <c r="T1614" s="4" t="str">
        <f>TRIM(CLEAN(D1614))</f>
        <v>برنامج بكالوريوس هندسة الميكاترونيكس</v>
      </c>
      <c r="U1614" s="4">
        <f>COUNTIF(T:T,T1614)</f>
        <v>291</v>
      </c>
      <c r="V1614" s="4">
        <f>IF(E1614&lt;60, 0, IF(E1614&lt;70,2, IF(E1614&lt;80, 3, IF(E1614&lt;90,4, IF(E1614&lt;=100, 5, "?")))))</f>
        <v>5</v>
      </c>
      <c r="W1614" s="4" t="str" cm="1">
        <f t="array" aca="1" ref="W1614" ca="1">_xlfn.IFNA(INDIRECT($Y$1&amp;"!"&amp;W$1&amp;$Y1614),"N")</f>
        <v>B</v>
      </c>
      <c r="X1614" s="4">
        <f ca="1">COUNTIF(W:W,W1614)</f>
        <v>291</v>
      </c>
      <c r="Y1614" s="4">
        <f>MATCH(T1614,Coding!J:J,0)</f>
        <v>6</v>
      </c>
      <c r="Z1614" s="4" t="str" cm="1">
        <f t="array" aca="1" ref="Z1614" ca="1">_xlfn.IFNA(INDIRECT($Y$1&amp;"!"&amp;Z$1&amp;$Y1614),-1)</f>
        <v>B</v>
      </c>
      <c r="AA1614" s="4" cm="1">
        <f t="array" aca="1" ref="AA1614" ca="1">_xlfn.IFNA(INDIRECT($Y$1&amp;"!"&amp;AA$1&amp;$Y1614),-1)</f>
        <v>0</v>
      </c>
      <c r="AB1614" s="4" cm="1">
        <f t="array" aca="1" ref="AB1614" ca="1">_xlfn.IFNA(INDIRECT($Y$1&amp;"!"&amp;AB$1&amp;$Y1614),-1)</f>
        <v>0</v>
      </c>
      <c r="AC1614" s="4" cm="1">
        <f t="array" aca="1" ref="AC1614" ca="1">_xlfn.IFNA(INDIRECT($Y$1&amp;"!"&amp;AC$1&amp;$Y1614),-1)</f>
        <v>1</v>
      </c>
      <c r="AD1614" s="4" cm="1">
        <f t="array" aca="1" ref="AD1614" ca="1">_xlfn.IFNA(INDIRECT($Y$1&amp;"!"&amp;AD$1&amp;$Y1614),-1)</f>
        <v>1</v>
      </c>
      <c r="AE1614" s="4" cm="1">
        <f t="array" aca="1" ref="AE1614" ca="1">_xlfn.IFNA(INDIRECT($Y$1&amp;"!"&amp;AE$1&amp;$Y1614),-1)</f>
        <v>1</v>
      </c>
      <c r="AF1614" s="4" t="str">
        <f ca="1">_xlfn.CONCAT(W1614, "-",V1614)</f>
        <v>B-5</v>
      </c>
      <c r="AG1614" s="4" t="str">
        <f>TEXT(ROW()-2, "0000")</f>
        <v>1612</v>
      </c>
      <c r="AH1614" s="4" t="str">
        <f>IF(TRIM(CLEAN(A1614))="m", "male", IF(TRIM(CLEAN(A1614))="f","female", "missing"))</f>
        <v>female</v>
      </c>
      <c r="AI1614" s="4">
        <f>C1614</f>
        <v>96.9</v>
      </c>
      <c r="AJ1614" s="4">
        <f>O1614</f>
        <v>98</v>
      </c>
      <c r="AK1614" s="4">
        <f>P1614</f>
        <v>99</v>
      </c>
      <c r="AL1614" s="4">
        <f>IF(AI1614&lt;60, 0, IF(AI1614&lt;70,2, IF(AI1614&lt;80, 3, IF(AI1614&lt;90,4, IF(AI1614&lt;=100, 5, "?")))))</f>
        <v>5</v>
      </c>
      <c r="AM1614" s="4">
        <f>IF(AJ1614&lt;60, 0, IF(AJ1614&lt;70,2, IF(AJ1614&lt;80, 3, IF(AJ1614&lt;90,4, IF(AJ1614&lt;=100, 5, "?")))))</f>
        <v>5</v>
      </c>
      <c r="AN1614" s="4">
        <f>IF(AK1614&lt;60, 0, IF(AK1614&lt;70,2, IF(AK1614&lt;80, 3, IF(AK1614&lt;90,4, IF(AK1614&lt;=100, 5, "?")))))</f>
        <v>5</v>
      </c>
      <c r="AO1614" s="4">
        <f ca="1">AA1614</f>
        <v>0</v>
      </c>
      <c r="AP1614" s="4">
        <f ca="1">AB1614</f>
        <v>0</v>
      </c>
      <c r="AQ1614" s="4">
        <f ca="1">AC1614</f>
        <v>1</v>
      </c>
      <c r="AR1614" s="4">
        <f ca="1">AD1614</f>
        <v>1</v>
      </c>
      <c r="AS1614" s="4">
        <f ca="1">AE1614</f>
        <v>1</v>
      </c>
      <c r="AT1614" s="4" t="str">
        <f ca="1">Z1614</f>
        <v>B</v>
      </c>
      <c r="AU1614" s="4">
        <f>E1614</f>
        <v>90.7</v>
      </c>
      <c r="AV1614" s="4">
        <f>IF(AU1614&lt;60, 0, IF(AU1614&lt;70,2, IF(AU1614&lt;80, 3, IF(AU1614&lt;90,4, IF(AU1614&lt;=100, 5, "?")))))</f>
        <v>5</v>
      </c>
    </row>
    <row r="1615" spans="1:48" x14ac:dyDescent="0.2">
      <c r="A1615" s="2" t="s">
        <v>16</v>
      </c>
      <c r="B1615" s="3" t="s">
        <v>26</v>
      </c>
      <c r="C1615" s="3">
        <v>91.1</v>
      </c>
      <c r="D1615" s="3" t="s">
        <v>26</v>
      </c>
      <c r="E1615" s="3">
        <v>78</v>
      </c>
      <c r="F1615" s="3">
        <v>1</v>
      </c>
      <c r="G1615" s="3">
        <v>75</v>
      </c>
      <c r="H1615" s="3">
        <v>90</v>
      </c>
      <c r="I1615" s="3">
        <v>81</v>
      </c>
      <c r="J1615" s="3">
        <v>80</v>
      </c>
      <c r="K1615" s="3">
        <v>71</v>
      </c>
      <c r="L1615" s="3"/>
      <c r="M1615" s="3">
        <v>82</v>
      </c>
      <c r="N1615" s="3"/>
      <c r="O1615" s="4">
        <f>MAX(G1615:H1615)</f>
        <v>90</v>
      </c>
      <c r="P1615" s="4">
        <f>MAX(I1615:J1615)</f>
        <v>81</v>
      </c>
      <c r="Q1615" s="4">
        <f>ABS(O1615-C1615)</f>
        <v>1.0999999999999943</v>
      </c>
      <c r="R1615" s="4">
        <f>ABS(P1615-C1615)</f>
        <v>10.099999999999994</v>
      </c>
      <c r="S1615" s="4" t="b">
        <f ca="1">OR(O1615=0,P1615=0,Q1615&gt;$Q$1,R1615&gt;$R$1,W1615="N", V1615=2)</f>
        <v>0</v>
      </c>
      <c r="T1615" s="4" t="str">
        <f>TRIM(CLEAN(D1615))</f>
        <v>برنامج بكالوريوس الهندسة المدنية</v>
      </c>
      <c r="U1615" s="4">
        <f>COUNTIF(T:T,T1615)</f>
        <v>723</v>
      </c>
      <c r="V1615" s="4">
        <f>IF(E1615&lt;60, 0, IF(E1615&lt;70,2, IF(E1615&lt;80, 3, IF(E1615&lt;90,4, IF(E1615&lt;=100, 5, "?")))))</f>
        <v>3</v>
      </c>
      <c r="W1615" s="4" t="str" cm="1">
        <f t="array" aca="1" ref="W1615" ca="1">_xlfn.IFNA(INDIRECT($Y$1&amp;"!"&amp;W$1&amp;$Y1615),"N")</f>
        <v>C</v>
      </c>
      <c r="X1615" s="4">
        <f ca="1">COUNTIF(W:W,W1615)</f>
        <v>747</v>
      </c>
      <c r="Y1615" s="4">
        <f>MATCH(T1615,Coding!J:J,0)</f>
        <v>8</v>
      </c>
      <c r="Z1615" s="4" t="str" cm="1">
        <f t="array" aca="1" ref="Z1615" ca="1">_xlfn.IFNA(INDIRECT($Y$1&amp;"!"&amp;Z$1&amp;$Y1615),-1)</f>
        <v>C</v>
      </c>
      <c r="AA1615" s="4" cm="1">
        <f t="array" aca="1" ref="AA1615" ca="1">_xlfn.IFNA(INDIRECT($Y$1&amp;"!"&amp;AA$1&amp;$Y1615),-1)</f>
        <v>1</v>
      </c>
      <c r="AB1615" s="4" cm="1">
        <f t="array" aca="1" ref="AB1615" ca="1">_xlfn.IFNA(INDIRECT($Y$1&amp;"!"&amp;AB$1&amp;$Y1615),-1)</f>
        <v>1</v>
      </c>
      <c r="AC1615" s="4" cm="1">
        <f t="array" aca="1" ref="AC1615" ca="1">_xlfn.IFNA(INDIRECT($Y$1&amp;"!"&amp;AC$1&amp;$Y1615),-1)</f>
        <v>1</v>
      </c>
      <c r="AD1615" s="4" cm="1">
        <f t="array" aca="1" ref="AD1615" ca="1">_xlfn.IFNA(INDIRECT($Y$1&amp;"!"&amp;AD$1&amp;$Y1615),-1)</f>
        <v>0</v>
      </c>
      <c r="AE1615" s="4" cm="1">
        <f t="array" aca="1" ref="AE1615" ca="1">_xlfn.IFNA(INDIRECT($Y$1&amp;"!"&amp;AE$1&amp;$Y1615),-1)</f>
        <v>0</v>
      </c>
      <c r="AF1615" s="4" t="str">
        <f ca="1">_xlfn.CONCAT(W1615, "-",V1615)</f>
        <v>C-3</v>
      </c>
      <c r="AG1615" s="4" t="str">
        <f>TEXT(ROW()-2, "0000")</f>
        <v>1613</v>
      </c>
      <c r="AH1615" s="4" t="str">
        <f>IF(TRIM(CLEAN(A1615))="m", "male", IF(TRIM(CLEAN(A1615))="f","female", "missing"))</f>
        <v>female</v>
      </c>
      <c r="AI1615" s="4">
        <f>C1615</f>
        <v>91.1</v>
      </c>
      <c r="AJ1615" s="4">
        <f>O1615</f>
        <v>90</v>
      </c>
      <c r="AK1615" s="4">
        <f>P1615</f>
        <v>81</v>
      </c>
      <c r="AL1615" s="4">
        <f>IF(AI1615&lt;60, 0, IF(AI1615&lt;70,2, IF(AI1615&lt;80, 3, IF(AI1615&lt;90,4, IF(AI1615&lt;=100, 5, "?")))))</f>
        <v>5</v>
      </c>
      <c r="AM1615" s="4">
        <f>IF(AJ1615&lt;60, 0, IF(AJ1615&lt;70,2, IF(AJ1615&lt;80, 3, IF(AJ1615&lt;90,4, IF(AJ1615&lt;=100, 5, "?")))))</f>
        <v>5</v>
      </c>
      <c r="AN1615" s="4">
        <f>IF(AK1615&lt;60, 0, IF(AK1615&lt;70,2, IF(AK1615&lt;80, 3, IF(AK1615&lt;90,4, IF(AK1615&lt;=100, 5, "?")))))</f>
        <v>4</v>
      </c>
      <c r="AO1615" s="4">
        <f ca="1">AA1615</f>
        <v>1</v>
      </c>
      <c r="AP1615" s="4">
        <f ca="1">AB1615</f>
        <v>1</v>
      </c>
      <c r="AQ1615" s="4">
        <f ca="1">AC1615</f>
        <v>1</v>
      </c>
      <c r="AR1615" s="4">
        <f ca="1">AD1615</f>
        <v>0</v>
      </c>
      <c r="AS1615" s="4">
        <f ca="1">AE1615</f>
        <v>0</v>
      </c>
      <c r="AT1615" s="4" t="str">
        <f ca="1">Z1615</f>
        <v>C</v>
      </c>
      <c r="AU1615" s="4">
        <f>E1615</f>
        <v>78</v>
      </c>
      <c r="AV1615" s="4">
        <f>IF(AU1615&lt;60, 0, IF(AU1615&lt;70,2, IF(AU1615&lt;80, 3, IF(AU1615&lt;90,4, IF(AU1615&lt;=100, 5, "?")))))</f>
        <v>3</v>
      </c>
    </row>
    <row r="1616" spans="1:48" x14ac:dyDescent="0.2">
      <c r="A1616" s="2" t="s">
        <v>16</v>
      </c>
      <c r="B1616" s="3" t="s">
        <v>37</v>
      </c>
      <c r="C1616" s="3">
        <v>92.9</v>
      </c>
      <c r="D1616" s="3" t="s">
        <v>26</v>
      </c>
      <c r="E1616" s="3">
        <v>75.599999999999994</v>
      </c>
      <c r="F1616" s="3">
        <v>1</v>
      </c>
      <c r="G1616" s="3">
        <v>94</v>
      </c>
      <c r="H1616" s="3">
        <v>78</v>
      </c>
      <c r="I1616" s="3">
        <v>74</v>
      </c>
      <c r="J1616" s="3">
        <v>71</v>
      </c>
      <c r="K1616" s="3">
        <v>72</v>
      </c>
      <c r="L1616" s="3"/>
      <c r="M1616" s="3">
        <v>61</v>
      </c>
      <c r="N1616" s="3"/>
      <c r="O1616" s="4">
        <f>MAX(G1616:H1616)</f>
        <v>94</v>
      </c>
      <c r="P1616" s="4">
        <f>MAX(I1616:J1616)</f>
        <v>74</v>
      </c>
      <c r="Q1616" s="4">
        <f>ABS(O1616-C1616)</f>
        <v>1.0999999999999943</v>
      </c>
      <c r="R1616" s="4">
        <f>ABS(P1616-C1616)</f>
        <v>18.900000000000006</v>
      </c>
      <c r="S1616" s="4" t="b">
        <f ca="1">OR(O1616=0,P1616=0,Q1616&gt;$Q$1,R1616&gt;$R$1,W1616="N", V1616=2)</f>
        <v>0</v>
      </c>
      <c r="T1616" s="4" t="str">
        <f>TRIM(CLEAN(D1616))</f>
        <v>برنامج بكالوريوس الهندسة المدنية</v>
      </c>
      <c r="U1616" s="4">
        <f>COUNTIF(T:T,T1616)</f>
        <v>723</v>
      </c>
      <c r="V1616" s="4">
        <f>IF(E1616&lt;60, 0, IF(E1616&lt;70,2, IF(E1616&lt;80, 3, IF(E1616&lt;90,4, IF(E1616&lt;=100, 5, "?")))))</f>
        <v>3</v>
      </c>
      <c r="W1616" s="4" t="str" cm="1">
        <f t="array" aca="1" ref="W1616" ca="1">_xlfn.IFNA(INDIRECT($Y$1&amp;"!"&amp;W$1&amp;$Y1616),"N")</f>
        <v>C</v>
      </c>
      <c r="X1616" s="4">
        <f ca="1">COUNTIF(W:W,W1616)</f>
        <v>747</v>
      </c>
      <c r="Y1616" s="4">
        <f>MATCH(T1616,Coding!J:J,0)</f>
        <v>8</v>
      </c>
      <c r="Z1616" s="4" t="str" cm="1">
        <f t="array" aca="1" ref="Z1616" ca="1">_xlfn.IFNA(INDIRECT($Y$1&amp;"!"&amp;Z$1&amp;$Y1616),-1)</f>
        <v>C</v>
      </c>
      <c r="AA1616" s="4" cm="1">
        <f t="array" aca="1" ref="AA1616" ca="1">_xlfn.IFNA(INDIRECT($Y$1&amp;"!"&amp;AA$1&amp;$Y1616),-1)</f>
        <v>1</v>
      </c>
      <c r="AB1616" s="4" cm="1">
        <f t="array" aca="1" ref="AB1616" ca="1">_xlfn.IFNA(INDIRECT($Y$1&amp;"!"&amp;AB$1&amp;$Y1616),-1)</f>
        <v>1</v>
      </c>
      <c r="AC1616" s="4" cm="1">
        <f t="array" aca="1" ref="AC1616" ca="1">_xlfn.IFNA(INDIRECT($Y$1&amp;"!"&amp;AC$1&amp;$Y1616),-1)</f>
        <v>1</v>
      </c>
      <c r="AD1616" s="4" cm="1">
        <f t="array" aca="1" ref="AD1616" ca="1">_xlfn.IFNA(INDIRECT($Y$1&amp;"!"&amp;AD$1&amp;$Y1616),-1)</f>
        <v>0</v>
      </c>
      <c r="AE1616" s="4" cm="1">
        <f t="array" aca="1" ref="AE1616" ca="1">_xlfn.IFNA(INDIRECT($Y$1&amp;"!"&amp;AE$1&amp;$Y1616),-1)</f>
        <v>0</v>
      </c>
      <c r="AF1616" s="4" t="str">
        <f ca="1">_xlfn.CONCAT(W1616, "-",V1616)</f>
        <v>C-3</v>
      </c>
      <c r="AG1616" s="4" t="str">
        <f>TEXT(ROW()-2, "0000")</f>
        <v>1614</v>
      </c>
      <c r="AH1616" s="4" t="str">
        <f>IF(TRIM(CLEAN(A1616))="m", "male", IF(TRIM(CLEAN(A1616))="f","female", "missing"))</f>
        <v>female</v>
      </c>
      <c r="AI1616" s="4">
        <f>C1616</f>
        <v>92.9</v>
      </c>
      <c r="AJ1616" s="4">
        <f>O1616</f>
        <v>94</v>
      </c>
      <c r="AK1616" s="4">
        <f>P1616</f>
        <v>74</v>
      </c>
      <c r="AL1616" s="4">
        <f>IF(AI1616&lt;60, 0, IF(AI1616&lt;70,2, IF(AI1616&lt;80, 3, IF(AI1616&lt;90,4, IF(AI1616&lt;=100, 5, "?")))))</f>
        <v>5</v>
      </c>
      <c r="AM1616" s="4">
        <f>IF(AJ1616&lt;60, 0, IF(AJ1616&lt;70,2, IF(AJ1616&lt;80, 3, IF(AJ1616&lt;90,4, IF(AJ1616&lt;=100, 5, "?")))))</f>
        <v>5</v>
      </c>
      <c r="AN1616" s="4">
        <f>IF(AK1616&lt;60, 0, IF(AK1616&lt;70,2, IF(AK1616&lt;80, 3, IF(AK1616&lt;90,4, IF(AK1616&lt;=100, 5, "?")))))</f>
        <v>3</v>
      </c>
      <c r="AO1616" s="4">
        <f ca="1">AA1616</f>
        <v>1</v>
      </c>
      <c r="AP1616" s="4">
        <f ca="1">AB1616</f>
        <v>1</v>
      </c>
      <c r="AQ1616" s="4">
        <f ca="1">AC1616</f>
        <v>1</v>
      </c>
      <c r="AR1616" s="4">
        <f ca="1">AD1616</f>
        <v>0</v>
      </c>
      <c r="AS1616" s="4">
        <f ca="1">AE1616</f>
        <v>0</v>
      </c>
      <c r="AT1616" s="4" t="str">
        <f ca="1">Z1616</f>
        <v>C</v>
      </c>
      <c r="AU1616" s="4">
        <f>E1616</f>
        <v>75.599999999999994</v>
      </c>
      <c r="AV1616" s="4">
        <f>IF(AU1616&lt;60, 0, IF(AU1616&lt;70,2, IF(AU1616&lt;80, 3, IF(AU1616&lt;90,4, IF(AU1616&lt;=100, 5, "?")))))</f>
        <v>3</v>
      </c>
    </row>
    <row r="1617" spans="1:48" x14ac:dyDescent="0.2">
      <c r="A1617" s="2" t="s">
        <v>13</v>
      </c>
      <c r="B1617" s="3" t="s">
        <v>26</v>
      </c>
      <c r="C1617" s="3">
        <v>94.1</v>
      </c>
      <c r="D1617" s="3" t="s">
        <v>26</v>
      </c>
      <c r="E1617" s="3">
        <v>77.099999999999994</v>
      </c>
      <c r="F1617" s="3">
        <v>1</v>
      </c>
      <c r="G1617" s="3">
        <v>72</v>
      </c>
      <c r="H1617" s="3">
        <v>93</v>
      </c>
      <c r="I1617" s="3">
        <v>88</v>
      </c>
      <c r="J1617" s="3">
        <v>93</v>
      </c>
      <c r="K1617" s="3">
        <v>90</v>
      </c>
      <c r="L1617" s="3"/>
      <c r="M1617" s="3">
        <v>84</v>
      </c>
      <c r="N1617" s="3"/>
      <c r="O1617" s="4">
        <f>MAX(G1617:H1617)</f>
        <v>93</v>
      </c>
      <c r="P1617" s="4">
        <f>MAX(I1617:J1617)</f>
        <v>93</v>
      </c>
      <c r="Q1617" s="4">
        <f>ABS(O1617-C1617)</f>
        <v>1.0999999999999943</v>
      </c>
      <c r="R1617" s="4">
        <f>ABS(P1617-C1617)</f>
        <v>1.0999999999999943</v>
      </c>
      <c r="S1617" s="4" t="b">
        <f ca="1">OR(O1617=0,P1617=0,Q1617&gt;$Q$1,R1617&gt;$R$1,W1617="N", V1617=2)</f>
        <v>0</v>
      </c>
      <c r="T1617" s="4" t="str">
        <f>TRIM(CLEAN(D1617))</f>
        <v>برنامج بكالوريوس الهندسة المدنية</v>
      </c>
      <c r="U1617" s="4">
        <f>COUNTIF(T:T,T1617)</f>
        <v>723</v>
      </c>
      <c r="V1617" s="4">
        <f>IF(E1617&lt;60, 0, IF(E1617&lt;70,2, IF(E1617&lt;80, 3, IF(E1617&lt;90,4, IF(E1617&lt;=100, 5, "?")))))</f>
        <v>3</v>
      </c>
      <c r="W1617" s="4" t="str" cm="1">
        <f t="array" aca="1" ref="W1617" ca="1">_xlfn.IFNA(INDIRECT($Y$1&amp;"!"&amp;W$1&amp;$Y1617),"N")</f>
        <v>C</v>
      </c>
      <c r="X1617" s="4">
        <f ca="1">COUNTIF(W:W,W1617)</f>
        <v>747</v>
      </c>
      <c r="Y1617" s="4">
        <f>MATCH(T1617,Coding!J:J,0)</f>
        <v>8</v>
      </c>
      <c r="Z1617" s="4" t="str" cm="1">
        <f t="array" aca="1" ref="Z1617" ca="1">_xlfn.IFNA(INDIRECT($Y$1&amp;"!"&amp;Z$1&amp;$Y1617),-1)</f>
        <v>C</v>
      </c>
      <c r="AA1617" s="4" cm="1">
        <f t="array" aca="1" ref="AA1617" ca="1">_xlfn.IFNA(INDIRECT($Y$1&amp;"!"&amp;AA$1&amp;$Y1617),-1)</f>
        <v>1</v>
      </c>
      <c r="AB1617" s="4" cm="1">
        <f t="array" aca="1" ref="AB1617" ca="1">_xlfn.IFNA(INDIRECT($Y$1&amp;"!"&amp;AB$1&amp;$Y1617),-1)</f>
        <v>1</v>
      </c>
      <c r="AC1617" s="4" cm="1">
        <f t="array" aca="1" ref="AC1617" ca="1">_xlfn.IFNA(INDIRECT($Y$1&amp;"!"&amp;AC$1&amp;$Y1617),-1)</f>
        <v>1</v>
      </c>
      <c r="AD1617" s="4" cm="1">
        <f t="array" aca="1" ref="AD1617" ca="1">_xlfn.IFNA(INDIRECT($Y$1&amp;"!"&amp;AD$1&amp;$Y1617),-1)</f>
        <v>0</v>
      </c>
      <c r="AE1617" s="4" cm="1">
        <f t="array" aca="1" ref="AE1617" ca="1">_xlfn.IFNA(INDIRECT($Y$1&amp;"!"&amp;AE$1&amp;$Y1617),-1)</f>
        <v>0</v>
      </c>
      <c r="AF1617" s="4" t="str">
        <f ca="1">_xlfn.CONCAT(W1617, "-",V1617)</f>
        <v>C-3</v>
      </c>
      <c r="AG1617" s="4" t="str">
        <f>TEXT(ROW()-2, "0000")</f>
        <v>1615</v>
      </c>
      <c r="AH1617" s="4" t="str">
        <f>IF(TRIM(CLEAN(A1617))="m", "male", IF(TRIM(CLEAN(A1617))="f","female", "missing"))</f>
        <v>male</v>
      </c>
      <c r="AI1617" s="4">
        <f>C1617</f>
        <v>94.1</v>
      </c>
      <c r="AJ1617" s="4">
        <f>O1617</f>
        <v>93</v>
      </c>
      <c r="AK1617" s="4">
        <f>P1617</f>
        <v>93</v>
      </c>
      <c r="AL1617" s="4">
        <f>IF(AI1617&lt;60, 0, IF(AI1617&lt;70,2, IF(AI1617&lt;80, 3, IF(AI1617&lt;90,4, IF(AI1617&lt;=100, 5, "?")))))</f>
        <v>5</v>
      </c>
      <c r="AM1617" s="4">
        <f>IF(AJ1617&lt;60, 0, IF(AJ1617&lt;70,2, IF(AJ1617&lt;80, 3, IF(AJ1617&lt;90,4, IF(AJ1617&lt;=100, 5, "?")))))</f>
        <v>5</v>
      </c>
      <c r="AN1617" s="4">
        <f>IF(AK1617&lt;60, 0, IF(AK1617&lt;70,2, IF(AK1617&lt;80, 3, IF(AK1617&lt;90,4, IF(AK1617&lt;=100, 5, "?")))))</f>
        <v>5</v>
      </c>
      <c r="AO1617" s="4">
        <f ca="1">AA1617</f>
        <v>1</v>
      </c>
      <c r="AP1617" s="4">
        <f ca="1">AB1617</f>
        <v>1</v>
      </c>
      <c r="AQ1617" s="4">
        <f ca="1">AC1617</f>
        <v>1</v>
      </c>
      <c r="AR1617" s="4">
        <f ca="1">AD1617</f>
        <v>0</v>
      </c>
      <c r="AS1617" s="4">
        <f ca="1">AE1617</f>
        <v>0</v>
      </c>
      <c r="AT1617" s="4" t="str">
        <f ca="1">Z1617</f>
        <v>C</v>
      </c>
      <c r="AU1617" s="4">
        <f>E1617</f>
        <v>77.099999999999994</v>
      </c>
      <c r="AV1617" s="4">
        <f>IF(AU1617&lt;60, 0, IF(AU1617&lt;70,2, IF(AU1617&lt;80, 3, IF(AU1617&lt;90,4, IF(AU1617&lt;=100, 5, "?")))))</f>
        <v>3</v>
      </c>
    </row>
    <row r="1618" spans="1:48" x14ac:dyDescent="0.2">
      <c r="A1618" s="2" t="s">
        <v>13</v>
      </c>
      <c r="B1618" s="3" t="s">
        <v>33</v>
      </c>
      <c r="C1618" s="3">
        <v>92.9</v>
      </c>
      <c r="D1618" s="3" t="s">
        <v>33</v>
      </c>
      <c r="E1618" s="3">
        <v>86.3</v>
      </c>
      <c r="F1618" s="3">
        <v>1</v>
      </c>
      <c r="G1618" s="3">
        <v>94</v>
      </c>
      <c r="H1618" s="3">
        <v>80</v>
      </c>
      <c r="I1618" s="3">
        <v>94</v>
      </c>
      <c r="J1618" s="3">
        <v>91</v>
      </c>
      <c r="K1618" s="3"/>
      <c r="L1618" s="3">
        <v>91</v>
      </c>
      <c r="M1618" s="3"/>
      <c r="N1618" s="3"/>
      <c r="O1618" s="4">
        <f>MAX(G1618:H1618)</f>
        <v>94</v>
      </c>
      <c r="P1618" s="4">
        <f>MAX(I1618:J1618)</f>
        <v>94</v>
      </c>
      <c r="Q1618" s="4">
        <f>ABS(O1618-C1618)</f>
        <v>1.0999999999999943</v>
      </c>
      <c r="R1618" s="4">
        <f>ABS(P1618-C1618)</f>
        <v>1.0999999999999943</v>
      </c>
      <c r="S1618" s="4" t="b">
        <f ca="1">OR(O1618=0,P1618=0,Q1618&gt;$Q$1,R1618&gt;$R$1,W1618="N", V1618=2)</f>
        <v>0</v>
      </c>
      <c r="T1618" s="4" t="str">
        <f>TRIM(CLEAN(D1618))</f>
        <v>برنامج بكالوريوس علم الحاسوب</v>
      </c>
      <c r="U1618" s="4">
        <f>COUNTIF(T:T,T1618)</f>
        <v>589</v>
      </c>
      <c r="V1618" s="4">
        <f>IF(E1618&lt;60, 0, IF(E1618&lt;70,2, IF(E1618&lt;80, 3, IF(E1618&lt;90,4, IF(E1618&lt;=100, 5, "?")))))</f>
        <v>4</v>
      </c>
      <c r="W1618" s="4" t="str" cm="1">
        <f t="array" aca="1" ref="W1618" ca="1">_xlfn.IFNA(INDIRECT($Y$1&amp;"!"&amp;W$1&amp;$Y1618),"N")</f>
        <v>D</v>
      </c>
      <c r="X1618" s="4">
        <f ca="1">COUNTIF(W:W,W1618)</f>
        <v>589</v>
      </c>
      <c r="Y1618" s="4">
        <f>MATCH(T1618,Coding!J:J,0)</f>
        <v>9</v>
      </c>
      <c r="Z1618" s="4" t="str" cm="1">
        <f t="array" aca="1" ref="Z1618" ca="1">_xlfn.IFNA(INDIRECT($Y$1&amp;"!"&amp;Z$1&amp;$Y1618),-1)</f>
        <v>D</v>
      </c>
      <c r="AA1618" s="4" cm="1">
        <f t="array" aca="1" ref="AA1618" ca="1">_xlfn.IFNA(INDIRECT($Y$1&amp;"!"&amp;AA$1&amp;$Y1618),-1)</f>
        <v>0</v>
      </c>
      <c r="AB1618" s="4" cm="1">
        <f t="array" aca="1" ref="AB1618" ca="1">_xlfn.IFNA(INDIRECT($Y$1&amp;"!"&amp;AB$1&amp;$Y1618),-1)</f>
        <v>1</v>
      </c>
      <c r="AC1618" s="4" cm="1">
        <f t="array" aca="1" ref="AC1618" ca="1">_xlfn.IFNA(INDIRECT($Y$1&amp;"!"&amp;AC$1&amp;$Y1618),-1)</f>
        <v>0</v>
      </c>
      <c r="AD1618" s="4" cm="1">
        <f t="array" aca="1" ref="AD1618" ca="1">_xlfn.IFNA(INDIRECT($Y$1&amp;"!"&amp;AD$1&amp;$Y1618),-1)</f>
        <v>0</v>
      </c>
      <c r="AE1618" s="4" cm="1">
        <f t="array" aca="1" ref="AE1618" ca="1">_xlfn.IFNA(INDIRECT($Y$1&amp;"!"&amp;AE$1&amp;$Y1618),-1)</f>
        <v>0</v>
      </c>
      <c r="AF1618" s="4" t="str">
        <f ca="1">_xlfn.CONCAT(W1618, "-",V1618)</f>
        <v>D-4</v>
      </c>
      <c r="AG1618" s="4" t="str">
        <f>TEXT(ROW()-2, "0000")</f>
        <v>1616</v>
      </c>
      <c r="AH1618" s="4" t="str">
        <f>IF(TRIM(CLEAN(A1618))="m", "male", IF(TRIM(CLEAN(A1618))="f","female", "missing"))</f>
        <v>male</v>
      </c>
      <c r="AI1618" s="4">
        <f>C1618</f>
        <v>92.9</v>
      </c>
      <c r="AJ1618" s="4">
        <f>O1618</f>
        <v>94</v>
      </c>
      <c r="AK1618" s="4">
        <f>P1618</f>
        <v>94</v>
      </c>
      <c r="AL1618" s="4">
        <f>IF(AI1618&lt;60, 0, IF(AI1618&lt;70,2, IF(AI1618&lt;80, 3, IF(AI1618&lt;90,4, IF(AI1618&lt;=100, 5, "?")))))</f>
        <v>5</v>
      </c>
      <c r="AM1618" s="4">
        <f>IF(AJ1618&lt;60, 0, IF(AJ1618&lt;70,2, IF(AJ1618&lt;80, 3, IF(AJ1618&lt;90,4, IF(AJ1618&lt;=100, 5, "?")))))</f>
        <v>5</v>
      </c>
      <c r="AN1618" s="4">
        <f>IF(AK1618&lt;60, 0, IF(AK1618&lt;70,2, IF(AK1618&lt;80, 3, IF(AK1618&lt;90,4, IF(AK1618&lt;=100, 5, "?")))))</f>
        <v>5</v>
      </c>
      <c r="AO1618" s="4">
        <f ca="1">AA1618</f>
        <v>0</v>
      </c>
      <c r="AP1618" s="4">
        <f ca="1">AB1618</f>
        <v>1</v>
      </c>
      <c r="AQ1618" s="4">
        <f ca="1">AC1618</f>
        <v>0</v>
      </c>
      <c r="AR1618" s="4">
        <f ca="1">AD1618</f>
        <v>0</v>
      </c>
      <c r="AS1618" s="4">
        <f ca="1">AE1618</f>
        <v>0</v>
      </c>
      <c r="AT1618" s="4" t="str">
        <f ca="1">Z1618</f>
        <v>D</v>
      </c>
      <c r="AU1618" s="4">
        <f>E1618</f>
        <v>86.3</v>
      </c>
      <c r="AV1618" s="4">
        <f>IF(AU1618&lt;60, 0, IF(AU1618&lt;70,2, IF(AU1618&lt;80, 3, IF(AU1618&lt;90,4, IF(AU1618&lt;=100, 5, "?")))))</f>
        <v>4</v>
      </c>
    </row>
    <row r="1619" spans="1:48" x14ac:dyDescent="0.2">
      <c r="A1619" s="2" t="s">
        <v>16</v>
      </c>
      <c r="B1619" s="3" t="s">
        <v>33</v>
      </c>
      <c r="C1619" s="3">
        <v>95.1</v>
      </c>
      <c r="D1619" s="3" t="s">
        <v>33</v>
      </c>
      <c r="E1619" s="3">
        <v>84.8</v>
      </c>
      <c r="F1619" s="3">
        <v>1</v>
      </c>
      <c r="G1619" s="3">
        <v>90</v>
      </c>
      <c r="H1619" s="3">
        <v>94</v>
      </c>
      <c r="I1619" s="3">
        <v>87</v>
      </c>
      <c r="J1619" s="3">
        <v>90</v>
      </c>
      <c r="K1619" s="3"/>
      <c r="L1619" s="3">
        <v>87</v>
      </c>
      <c r="M1619" s="3"/>
      <c r="N1619" s="3"/>
      <c r="O1619" s="4">
        <f>MAX(G1619:H1619)</f>
        <v>94</v>
      </c>
      <c r="P1619" s="4">
        <f>MAX(I1619:J1619)</f>
        <v>90</v>
      </c>
      <c r="Q1619" s="4">
        <f>ABS(O1619-C1619)</f>
        <v>1.0999999999999943</v>
      </c>
      <c r="R1619" s="4">
        <f>ABS(P1619-C1619)</f>
        <v>5.0999999999999943</v>
      </c>
      <c r="S1619" s="4" t="b">
        <f ca="1">OR(O1619=0,P1619=0,Q1619&gt;$Q$1,R1619&gt;$R$1,W1619="N", V1619=2)</f>
        <v>0</v>
      </c>
      <c r="T1619" s="4" t="str">
        <f>TRIM(CLEAN(D1619))</f>
        <v>برنامج بكالوريوس علم الحاسوب</v>
      </c>
      <c r="U1619" s="4">
        <f>COUNTIF(T:T,T1619)</f>
        <v>589</v>
      </c>
      <c r="V1619" s="4">
        <f>IF(E1619&lt;60, 0, IF(E1619&lt;70,2, IF(E1619&lt;80, 3, IF(E1619&lt;90,4, IF(E1619&lt;=100, 5, "?")))))</f>
        <v>4</v>
      </c>
      <c r="W1619" s="4" t="str" cm="1">
        <f t="array" aca="1" ref="W1619" ca="1">_xlfn.IFNA(INDIRECT($Y$1&amp;"!"&amp;W$1&amp;$Y1619),"N")</f>
        <v>D</v>
      </c>
      <c r="X1619" s="4">
        <f ca="1">COUNTIF(W:W,W1619)</f>
        <v>589</v>
      </c>
      <c r="Y1619" s="4">
        <f>MATCH(T1619,Coding!J:J,0)</f>
        <v>9</v>
      </c>
      <c r="Z1619" s="4" t="str" cm="1">
        <f t="array" aca="1" ref="Z1619" ca="1">_xlfn.IFNA(INDIRECT($Y$1&amp;"!"&amp;Z$1&amp;$Y1619),-1)</f>
        <v>D</v>
      </c>
      <c r="AA1619" s="4" cm="1">
        <f t="array" aca="1" ref="AA1619" ca="1">_xlfn.IFNA(INDIRECT($Y$1&amp;"!"&amp;AA$1&amp;$Y1619),-1)</f>
        <v>0</v>
      </c>
      <c r="AB1619" s="4" cm="1">
        <f t="array" aca="1" ref="AB1619" ca="1">_xlfn.IFNA(INDIRECT($Y$1&amp;"!"&amp;AB$1&amp;$Y1619),-1)</f>
        <v>1</v>
      </c>
      <c r="AC1619" s="4" cm="1">
        <f t="array" aca="1" ref="AC1619" ca="1">_xlfn.IFNA(INDIRECT($Y$1&amp;"!"&amp;AC$1&amp;$Y1619),-1)</f>
        <v>0</v>
      </c>
      <c r="AD1619" s="4" cm="1">
        <f t="array" aca="1" ref="AD1619" ca="1">_xlfn.IFNA(INDIRECT($Y$1&amp;"!"&amp;AD$1&amp;$Y1619),-1)</f>
        <v>0</v>
      </c>
      <c r="AE1619" s="4" cm="1">
        <f t="array" aca="1" ref="AE1619" ca="1">_xlfn.IFNA(INDIRECT($Y$1&amp;"!"&amp;AE$1&amp;$Y1619),-1)</f>
        <v>0</v>
      </c>
      <c r="AF1619" s="4" t="str">
        <f ca="1">_xlfn.CONCAT(W1619, "-",V1619)</f>
        <v>D-4</v>
      </c>
      <c r="AG1619" s="4" t="str">
        <f>TEXT(ROW()-2, "0000")</f>
        <v>1617</v>
      </c>
      <c r="AH1619" s="4" t="str">
        <f>IF(TRIM(CLEAN(A1619))="m", "male", IF(TRIM(CLEAN(A1619))="f","female", "missing"))</f>
        <v>female</v>
      </c>
      <c r="AI1619" s="4">
        <f>C1619</f>
        <v>95.1</v>
      </c>
      <c r="AJ1619" s="4">
        <f>O1619</f>
        <v>94</v>
      </c>
      <c r="AK1619" s="4">
        <f>P1619</f>
        <v>90</v>
      </c>
      <c r="AL1619" s="4">
        <f>IF(AI1619&lt;60, 0, IF(AI1619&lt;70,2, IF(AI1619&lt;80, 3, IF(AI1619&lt;90,4, IF(AI1619&lt;=100, 5, "?")))))</f>
        <v>5</v>
      </c>
      <c r="AM1619" s="4">
        <f>IF(AJ1619&lt;60, 0, IF(AJ1619&lt;70,2, IF(AJ1619&lt;80, 3, IF(AJ1619&lt;90,4, IF(AJ1619&lt;=100, 5, "?")))))</f>
        <v>5</v>
      </c>
      <c r="AN1619" s="4">
        <f>IF(AK1619&lt;60, 0, IF(AK1619&lt;70,2, IF(AK1619&lt;80, 3, IF(AK1619&lt;90,4, IF(AK1619&lt;=100, 5, "?")))))</f>
        <v>5</v>
      </c>
      <c r="AO1619" s="4">
        <f ca="1">AA1619</f>
        <v>0</v>
      </c>
      <c r="AP1619" s="4">
        <f ca="1">AB1619</f>
        <v>1</v>
      </c>
      <c r="AQ1619" s="4">
        <f ca="1">AC1619</f>
        <v>0</v>
      </c>
      <c r="AR1619" s="4">
        <f ca="1">AD1619</f>
        <v>0</v>
      </c>
      <c r="AS1619" s="4">
        <f ca="1">AE1619</f>
        <v>0</v>
      </c>
      <c r="AT1619" s="4" t="str">
        <f ca="1">Z1619</f>
        <v>D</v>
      </c>
      <c r="AU1619" s="4">
        <f>E1619</f>
        <v>84.8</v>
      </c>
      <c r="AV1619" s="4">
        <f>IF(AU1619&lt;60, 0, IF(AU1619&lt;70,2, IF(AU1619&lt;80, 3, IF(AU1619&lt;90,4, IF(AU1619&lt;=100, 5, "?")))))</f>
        <v>4</v>
      </c>
    </row>
    <row r="1620" spans="1:48" x14ac:dyDescent="0.2">
      <c r="A1620" s="2" t="s">
        <v>16</v>
      </c>
      <c r="B1620" s="3" t="s">
        <v>33</v>
      </c>
      <c r="C1620" s="3">
        <v>96.1</v>
      </c>
      <c r="D1620" s="3" t="s">
        <v>33</v>
      </c>
      <c r="E1620" s="3">
        <v>87.8</v>
      </c>
      <c r="F1620" s="3">
        <v>1</v>
      </c>
      <c r="G1620" s="3">
        <v>90</v>
      </c>
      <c r="H1620" s="3">
        <v>95</v>
      </c>
      <c r="I1620" s="3">
        <v>87</v>
      </c>
      <c r="J1620" s="3">
        <v>81</v>
      </c>
      <c r="K1620" s="3"/>
      <c r="L1620" s="3"/>
      <c r="M1620" s="3"/>
      <c r="N1620" s="3"/>
      <c r="O1620" s="4">
        <f>MAX(G1620:H1620)</f>
        <v>95</v>
      </c>
      <c r="P1620" s="4">
        <f>MAX(I1620:J1620)</f>
        <v>87</v>
      </c>
      <c r="Q1620" s="4">
        <f>ABS(O1620-C1620)</f>
        <v>1.0999999999999943</v>
      </c>
      <c r="R1620" s="4">
        <f>ABS(P1620-C1620)</f>
        <v>9.0999999999999943</v>
      </c>
      <c r="S1620" s="4" t="b">
        <f ca="1">OR(O1620=0,P1620=0,Q1620&gt;$Q$1,R1620&gt;$R$1,W1620="N", V1620=2)</f>
        <v>0</v>
      </c>
      <c r="T1620" s="4" t="str">
        <f>TRIM(CLEAN(D1620))</f>
        <v>برنامج بكالوريوس علم الحاسوب</v>
      </c>
      <c r="U1620" s="4">
        <f>COUNTIF(T:T,T1620)</f>
        <v>589</v>
      </c>
      <c r="V1620" s="4">
        <f>IF(E1620&lt;60, 0, IF(E1620&lt;70,2, IF(E1620&lt;80, 3, IF(E1620&lt;90,4, IF(E1620&lt;=100, 5, "?")))))</f>
        <v>4</v>
      </c>
      <c r="W1620" s="4" t="str" cm="1">
        <f t="array" aca="1" ref="W1620" ca="1">_xlfn.IFNA(INDIRECT($Y$1&amp;"!"&amp;W$1&amp;$Y1620),"N")</f>
        <v>D</v>
      </c>
      <c r="X1620" s="4">
        <f ca="1">COUNTIF(W:W,W1620)</f>
        <v>589</v>
      </c>
      <c r="Y1620" s="4">
        <f>MATCH(T1620,Coding!J:J,0)</f>
        <v>9</v>
      </c>
      <c r="Z1620" s="4" t="str" cm="1">
        <f t="array" aca="1" ref="Z1620" ca="1">_xlfn.IFNA(INDIRECT($Y$1&amp;"!"&amp;Z$1&amp;$Y1620),-1)</f>
        <v>D</v>
      </c>
      <c r="AA1620" s="4" cm="1">
        <f t="array" aca="1" ref="AA1620" ca="1">_xlfn.IFNA(INDIRECT($Y$1&amp;"!"&amp;AA$1&amp;$Y1620),-1)</f>
        <v>0</v>
      </c>
      <c r="AB1620" s="4" cm="1">
        <f t="array" aca="1" ref="AB1620" ca="1">_xlfn.IFNA(INDIRECT($Y$1&amp;"!"&amp;AB$1&amp;$Y1620),-1)</f>
        <v>1</v>
      </c>
      <c r="AC1620" s="4" cm="1">
        <f t="array" aca="1" ref="AC1620" ca="1">_xlfn.IFNA(INDIRECT($Y$1&amp;"!"&amp;AC$1&amp;$Y1620),-1)</f>
        <v>0</v>
      </c>
      <c r="AD1620" s="4" cm="1">
        <f t="array" aca="1" ref="AD1620" ca="1">_xlfn.IFNA(INDIRECT($Y$1&amp;"!"&amp;AD$1&amp;$Y1620),-1)</f>
        <v>0</v>
      </c>
      <c r="AE1620" s="4" cm="1">
        <f t="array" aca="1" ref="AE1620" ca="1">_xlfn.IFNA(INDIRECT($Y$1&amp;"!"&amp;AE$1&amp;$Y1620),-1)</f>
        <v>0</v>
      </c>
      <c r="AF1620" s="4" t="str">
        <f ca="1">_xlfn.CONCAT(W1620, "-",V1620)</f>
        <v>D-4</v>
      </c>
      <c r="AG1620" s="4" t="str">
        <f>TEXT(ROW()-2, "0000")</f>
        <v>1618</v>
      </c>
      <c r="AH1620" s="4" t="str">
        <f>IF(TRIM(CLEAN(A1620))="m", "male", IF(TRIM(CLEAN(A1620))="f","female", "missing"))</f>
        <v>female</v>
      </c>
      <c r="AI1620" s="4">
        <f>C1620</f>
        <v>96.1</v>
      </c>
      <c r="AJ1620" s="4">
        <f>O1620</f>
        <v>95</v>
      </c>
      <c r="AK1620" s="4">
        <f>P1620</f>
        <v>87</v>
      </c>
      <c r="AL1620" s="4">
        <f>IF(AI1620&lt;60, 0, IF(AI1620&lt;70,2, IF(AI1620&lt;80, 3, IF(AI1620&lt;90,4, IF(AI1620&lt;=100, 5, "?")))))</f>
        <v>5</v>
      </c>
      <c r="AM1620" s="4">
        <f>IF(AJ1620&lt;60, 0, IF(AJ1620&lt;70,2, IF(AJ1620&lt;80, 3, IF(AJ1620&lt;90,4, IF(AJ1620&lt;=100, 5, "?")))))</f>
        <v>5</v>
      </c>
      <c r="AN1620" s="4">
        <f>IF(AK1620&lt;60, 0, IF(AK1620&lt;70,2, IF(AK1620&lt;80, 3, IF(AK1620&lt;90,4, IF(AK1620&lt;=100, 5, "?")))))</f>
        <v>4</v>
      </c>
      <c r="AO1620" s="4">
        <f ca="1">AA1620</f>
        <v>0</v>
      </c>
      <c r="AP1620" s="4">
        <f ca="1">AB1620</f>
        <v>1</v>
      </c>
      <c r="AQ1620" s="4">
        <f ca="1">AC1620</f>
        <v>0</v>
      </c>
      <c r="AR1620" s="4">
        <f ca="1">AD1620</f>
        <v>0</v>
      </c>
      <c r="AS1620" s="4">
        <f ca="1">AE1620</f>
        <v>0</v>
      </c>
      <c r="AT1620" s="4" t="str">
        <f ca="1">Z1620</f>
        <v>D</v>
      </c>
      <c r="AU1620" s="4">
        <f>E1620</f>
        <v>87.8</v>
      </c>
      <c r="AV1620" s="4">
        <f>IF(AU1620&lt;60, 0, IF(AU1620&lt;70,2, IF(AU1620&lt;80, 3, IF(AU1620&lt;90,4, IF(AU1620&lt;=100, 5, "?")))))</f>
        <v>4</v>
      </c>
    </row>
    <row r="1621" spans="1:48" x14ac:dyDescent="0.2">
      <c r="A1621" s="2" t="s">
        <v>16</v>
      </c>
      <c r="B1621" s="3" t="s">
        <v>37</v>
      </c>
      <c r="C1621" s="3">
        <v>96.1</v>
      </c>
      <c r="D1621" s="3" t="s">
        <v>27</v>
      </c>
      <c r="E1621" s="3">
        <v>79.7</v>
      </c>
      <c r="F1621" s="3">
        <v>1</v>
      </c>
      <c r="G1621" s="3">
        <v>85</v>
      </c>
      <c r="H1621" s="3">
        <v>95</v>
      </c>
      <c r="I1621" s="3">
        <v>86</v>
      </c>
      <c r="J1621" s="3">
        <v>81</v>
      </c>
      <c r="K1621" s="3"/>
      <c r="L1621" s="3"/>
      <c r="M1621" s="3">
        <v>77</v>
      </c>
      <c r="N1621" s="3"/>
      <c r="O1621" s="4">
        <f>MAX(G1621:H1621)</f>
        <v>95</v>
      </c>
      <c r="P1621" s="4">
        <f>MAX(I1621:J1621)</f>
        <v>86</v>
      </c>
      <c r="Q1621" s="4">
        <f>ABS(O1621-C1621)</f>
        <v>1.0999999999999943</v>
      </c>
      <c r="R1621" s="4">
        <f>ABS(P1621-C1621)</f>
        <v>10.099999999999994</v>
      </c>
      <c r="S1621" s="4" t="b">
        <f ca="1">OR(O1621=0,P1621=0,Q1621&gt;$Q$1,R1621&gt;$R$1,W1621="N", V1621=2)</f>
        <v>0</v>
      </c>
      <c r="T1621" s="4" t="str">
        <f>TRIM(CLEAN(D1621))</f>
        <v>برنامج بكالوريوس الهندسة المعمارية</v>
      </c>
      <c r="U1621" s="4">
        <f>COUNTIF(T:T,T1621)</f>
        <v>391</v>
      </c>
      <c r="V1621" s="4">
        <f>IF(E1621&lt;60, 0, IF(E1621&lt;70,2, IF(E1621&lt;80, 3, IF(E1621&lt;90,4, IF(E1621&lt;=100, 5, "?")))))</f>
        <v>3</v>
      </c>
      <c r="W1621" s="4" t="str" cm="1">
        <f t="array" aca="1" ref="W1621" ca="1">_xlfn.IFNA(INDIRECT($Y$1&amp;"!"&amp;W$1&amp;$Y1621),"N")</f>
        <v>G</v>
      </c>
      <c r="X1621" s="4">
        <f ca="1">COUNTIF(W:W,W1621)</f>
        <v>391</v>
      </c>
      <c r="Y1621" s="4">
        <f>MATCH(T1621,Coding!J:J,0)</f>
        <v>12</v>
      </c>
      <c r="Z1621" s="4" t="str" cm="1">
        <f t="array" aca="1" ref="Z1621" ca="1">_xlfn.IFNA(INDIRECT($Y$1&amp;"!"&amp;Z$1&amp;$Y1621),-1)</f>
        <v>G</v>
      </c>
      <c r="AA1621" s="4" cm="1">
        <f t="array" aca="1" ref="AA1621" ca="1">_xlfn.IFNA(INDIRECT($Y$1&amp;"!"&amp;AA$1&amp;$Y1621),-1)</f>
        <v>1</v>
      </c>
      <c r="AB1621" s="4" cm="1">
        <f t="array" aca="1" ref="AB1621" ca="1">_xlfn.IFNA(INDIRECT($Y$1&amp;"!"&amp;AB$1&amp;$Y1621),-1)</f>
        <v>1</v>
      </c>
      <c r="AC1621" s="4" cm="1">
        <f t="array" aca="1" ref="AC1621" ca="1">_xlfn.IFNA(INDIRECT($Y$1&amp;"!"&amp;AC$1&amp;$Y1621),-1)</f>
        <v>1</v>
      </c>
      <c r="AD1621" s="4" cm="1">
        <f t="array" aca="1" ref="AD1621" ca="1">_xlfn.IFNA(INDIRECT($Y$1&amp;"!"&amp;AD$1&amp;$Y1621),-1)</f>
        <v>0</v>
      </c>
      <c r="AE1621" s="4" cm="1">
        <f t="array" aca="1" ref="AE1621" ca="1">_xlfn.IFNA(INDIRECT($Y$1&amp;"!"&amp;AE$1&amp;$Y1621),-1)</f>
        <v>0</v>
      </c>
      <c r="AF1621" s="4" t="str">
        <f ca="1">_xlfn.CONCAT(W1621, "-",V1621)</f>
        <v>G-3</v>
      </c>
      <c r="AG1621" s="4" t="str">
        <f>TEXT(ROW()-2, "0000")</f>
        <v>1619</v>
      </c>
      <c r="AH1621" s="4" t="str">
        <f>IF(TRIM(CLEAN(A1621))="m", "male", IF(TRIM(CLEAN(A1621))="f","female", "missing"))</f>
        <v>female</v>
      </c>
      <c r="AI1621" s="4">
        <f>C1621</f>
        <v>96.1</v>
      </c>
      <c r="AJ1621" s="4">
        <f>O1621</f>
        <v>95</v>
      </c>
      <c r="AK1621" s="4">
        <f>P1621</f>
        <v>86</v>
      </c>
      <c r="AL1621" s="4">
        <f>IF(AI1621&lt;60, 0, IF(AI1621&lt;70,2, IF(AI1621&lt;80, 3, IF(AI1621&lt;90,4, IF(AI1621&lt;=100, 5, "?")))))</f>
        <v>5</v>
      </c>
      <c r="AM1621" s="4">
        <f>IF(AJ1621&lt;60, 0, IF(AJ1621&lt;70,2, IF(AJ1621&lt;80, 3, IF(AJ1621&lt;90,4, IF(AJ1621&lt;=100, 5, "?")))))</f>
        <v>5</v>
      </c>
      <c r="AN1621" s="4">
        <f>IF(AK1621&lt;60, 0, IF(AK1621&lt;70,2, IF(AK1621&lt;80, 3, IF(AK1621&lt;90,4, IF(AK1621&lt;=100, 5, "?")))))</f>
        <v>4</v>
      </c>
      <c r="AO1621" s="4">
        <f ca="1">AA1621</f>
        <v>1</v>
      </c>
      <c r="AP1621" s="4">
        <f ca="1">AB1621</f>
        <v>1</v>
      </c>
      <c r="AQ1621" s="4">
        <f ca="1">AC1621</f>
        <v>1</v>
      </c>
      <c r="AR1621" s="4">
        <f ca="1">AD1621</f>
        <v>0</v>
      </c>
      <c r="AS1621" s="4">
        <f ca="1">AE1621</f>
        <v>0</v>
      </c>
      <c r="AT1621" s="4" t="str">
        <f ca="1">Z1621</f>
        <v>G</v>
      </c>
      <c r="AU1621" s="4">
        <f>E1621</f>
        <v>79.7</v>
      </c>
      <c r="AV1621" s="4">
        <f>IF(AU1621&lt;60, 0, IF(AU1621&lt;70,2, IF(AU1621&lt;80, 3, IF(AU1621&lt;90,4, IF(AU1621&lt;=100, 5, "?")))))</f>
        <v>3</v>
      </c>
    </row>
    <row r="1622" spans="1:48" x14ac:dyDescent="0.2">
      <c r="A1622" s="2" t="s">
        <v>13</v>
      </c>
      <c r="B1622" s="3" t="s">
        <v>36</v>
      </c>
      <c r="C1622" s="3">
        <v>89</v>
      </c>
      <c r="D1622" s="3" t="s">
        <v>36</v>
      </c>
      <c r="E1622" s="3">
        <v>72.099999999999994</v>
      </c>
      <c r="F1622" s="3">
        <v>1</v>
      </c>
      <c r="G1622" s="3">
        <v>74</v>
      </c>
      <c r="H1622" s="3">
        <v>90</v>
      </c>
      <c r="I1622" s="3">
        <v>83</v>
      </c>
      <c r="J1622" s="3">
        <v>70</v>
      </c>
      <c r="K1622" s="3"/>
      <c r="L1622" s="3"/>
      <c r="M1622" s="3">
        <v>75</v>
      </c>
      <c r="N1622" s="3"/>
      <c r="O1622" s="4">
        <f>MAX(G1622:H1622)</f>
        <v>90</v>
      </c>
      <c r="P1622" s="4">
        <f>MAX(I1622:J1622)</f>
        <v>83</v>
      </c>
      <c r="Q1622" s="4">
        <f>ABS(O1622-C1622)</f>
        <v>1</v>
      </c>
      <c r="R1622" s="4">
        <f>ABS(P1622-C1622)</f>
        <v>6</v>
      </c>
      <c r="S1622" s="4" t="b">
        <f ca="1">OR(O1622=0,P1622=0,Q1622&gt;$Q$1,R1622&gt;$R$1,W1622="N", V1622=2)</f>
        <v>0</v>
      </c>
      <c r="T1622" s="4" t="str">
        <f>TRIM(CLEAN(D1622))</f>
        <v>برنامج بكالوريوس هندسة أنظمة الحاسوب</v>
      </c>
      <c r="U1622" s="4">
        <f>COUNTIF(T:T,T1622)</f>
        <v>549</v>
      </c>
      <c r="V1622" s="4">
        <f>IF(E1622&lt;60, 0, IF(E1622&lt;70,2, IF(E1622&lt;80, 3, IF(E1622&lt;90,4, IF(E1622&lt;=100, 5, "?")))))</f>
        <v>3</v>
      </c>
      <c r="W1622" s="4" t="str" cm="1">
        <f t="array" aca="1" ref="W1622" ca="1">_xlfn.IFNA(INDIRECT($Y$1&amp;"!"&amp;W$1&amp;$Y1622),"N")</f>
        <v>A</v>
      </c>
      <c r="X1622" s="4">
        <f ca="1">COUNTIF(W:W,W1622)</f>
        <v>861</v>
      </c>
      <c r="Y1622" s="4">
        <f>MATCH(T1622,Coding!J:J,0)</f>
        <v>3</v>
      </c>
      <c r="Z1622" s="4" t="str" cm="1">
        <f t="array" aca="1" ref="Z1622" ca="1">_xlfn.IFNA(INDIRECT($Y$1&amp;"!"&amp;Z$1&amp;$Y1622),-1)</f>
        <v>A</v>
      </c>
      <c r="AA1622" s="4" cm="1">
        <f t="array" aca="1" ref="AA1622" ca="1">_xlfn.IFNA(INDIRECT($Y$1&amp;"!"&amp;AA$1&amp;$Y1622),-1)</f>
        <v>0</v>
      </c>
      <c r="AB1622" s="4" cm="1">
        <f t="array" aca="1" ref="AB1622" ca="1">_xlfn.IFNA(INDIRECT($Y$1&amp;"!"&amp;AB$1&amp;$Y1622),-1)</f>
        <v>1</v>
      </c>
      <c r="AC1622" s="4" cm="1">
        <f t="array" aca="1" ref="AC1622" ca="1">_xlfn.IFNA(INDIRECT($Y$1&amp;"!"&amp;AC$1&amp;$Y1622),-1)</f>
        <v>1</v>
      </c>
      <c r="AD1622" s="4" cm="1">
        <f t="array" aca="1" ref="AD1622" ca="1">_xlfn.IFNA(INDIRECT($Y$1&amp;"!"&amp;AD$1&amp;$Y1622),-1)</f>
        <v>1</v>
      </c>
      <c r="AE1622" s="4" cm="1">
        <f t="array" aca="1" ref="AE1622" ca="1">_xlfn.IFNA(INDIRECT($Y$1&amp;"!"&amp;AE$1&amp;$Y1622),-1)</f>
        <v>0</v>
      </c>
      <c r="AF1622" s="4" t="str">
        <f ca="1">_xlfn.CONCAT(W1622, "-",V1622)</f>
        <v>A-3</v>
      </c>
      <c r="AG1622" s="4" t="str">
        <f>TEXT(ROW()-2, "0000")</f>
        <v>1620</v>
      </c>
      <c r="AH1622" s="4" t="str">
        <f>IF(TRIM(CLEAN(A1622))="m", "male", IF(TRIM(CLEAN(A1622))="f","female", "missing"))</f>
        <v>male</v>
      </c>
      <c r="AI1622" s="4">
        <f>C1622</f>
        <v>89</v>
      </c>
      <c r="AJ1622" s="4">
        <f>O1622</f>
        <v>90</v>
      </c>
      <c r="AK1622" s="4">
        <f>P1622</f>
        <v>83</v>
      </c>
      <c r="AL1622" s="4">
        <f>IF(AI1622&lt;60, 0, IF(AI1622&lt;70,2, IF(AI1622&lt;80, 3, IF(AI1622&lt;90,4, IF(AI1622&lt;=100, 5, "?")))))</f>
        <v>4</v>
      </c>
      <c r="AM1622" s="4">
        <f>IF(AJ1622&lt;60, 0, IF(AJ1622&lt;70,2, IF(AJ1622&lt;80, 3, IF(AJ1622&lt;90,4, IF(AJ1622&lt;=100, 5, "?")))))</f>
        <v>5</v>
      </c>
      <c r="AN1622" s="4">
        <f>IF(AK1622&lt;60, 0, IF(AK1622&lt;70,2, IF(AK1622&lt;80, 3, IF(AK1622&lt;90,4, IF(AK1622&lt;=100, 5, "?")))))</f>
        <v>4</v>
      </c>
      <c r="AO1622" s="4">
        <f ca="1">AA1622</f>
        <v>0</v>
      </c>
      <c r="AP1622" s="4">
        <f ca="1">AB1622</f>
        <v>1</v>
      </c>
      <c r="AQ1622" s="4">
        <f ca="1">AC1622</f>
        <v>1</v>
      </c>
      <c r="AR1622" s="4">
        <f ca="1">AD1622</f>
        <v>1</v>
      </c>
      <c r="AS1622" s="4">
        <f ca="1">AE1622</f>
        <v>0</v>
      </c>
      <c r="AT1622" s="4" t="str">
        <f ca="1">Z1622</f>
        <v>A</v>
      </c>
      <c r="AU1622" s="4">
        <f>E1622</f>
        <v>72.099999999999994</v>
      </c>
      <c r="AV1622" s="4">
        <f>IF(AU1622&lt;60, 0, IF(AU1622&lt;70,2, IF(AU1622&lt;80, 3, IF(AU1622&lt;90,4, IF(AU1622&lt;=100, 5, "?")))))</f>
        <v>3</v>
      </c>
    </row>
    <row r="1623" spans="1:48" x14ac:dyDescent="0.2">
      <c r="A1623" s="2" t="s">
        <v>13</v>
      </c>
      <c r="B1623" s="3" t="s">
        <v>36</v>
      </c>
      <c r="C1623" s="3">
        <v>94</v>
      </c>
      <c r="D1623" s="3" t="s">
        <v>36</v>
      </c>
      <c r="E1623" s="3">
        <v>76.5</v>
      </c>
      <c r="F1623" s="3">
        <v>1</v>
      </c>
      <c r="G1623" s="3">
        <v>90</v>
      </c>
      <c r="H1623" s="3">
        <v>95</v>
      </c>
      <c r="I1623" s="3">
        <v>86</v>
      </c>
      <c r="J1623" s="3">
        <v>86</v>
      </c>
      <c r="K1623" s="3"/>
      <c r="L1623" s="3"/>
      <c r="M1623" s="3">
        <v>80</v>
      </c>
      <c r="N1623" s="3"/>
      <c r="O1623" s="4">
        <f>MAX(G1623:H1623)</f>
        <v>95</v>
      </c>
      <c r="P1623" s="4">
        <f>MAX(I1623:J1623)</f>
        <v>86</v>
      </c>
      <c r="Q1623" s="4">
        <f>ABS(O1623-C1623)</f>
        <v>1</v>
      </c>
      <c r="R1623" s="4">
        <f>ABS(P1623-C1623)</f>
        <v>8</v>
      </c>
      <c r="S1623" s="4" t="b">
        <f ca="1">OR(O1623=0,P1623=0,Q1623&gt;$Q$1,R1623&gt;$R$1,W1623="N", V1623=2)</f>
        <v>0</v>
      </c>
      <c r="T1623" s="4" t="str">
        <f>TRIM(CLEAN(D1623))</f>
        <v>برنامج بكالوريوس هندسة أنظمة الحاسوب</v>
      </c>
      <c r="U1623" s="4">
        <f>COUNTIF(T:T,T1623)</f>
        <v>549</v>
      </c>
      <c r="V1623" s="4">
        <f>IF(E1623&lt;60, 0, IF(E1623&lt;70,2, IF(E1623&lt;80, 3, IF(E1623&lt;90,4, IF(E1623&lt;=100, 5, "?")))))</f>
        <v>3</v>
      </c>
      <c r="W1623" s="4" t="str" cm="1">
        <f t="array" aca="1" ref="W1623" ca="1">_xlfn.IFNA(INDIRECT($Y$1&amp;"!"&amp;W$1&amp;$Y1623),"N")</f>
        <v>A</v>
      </c>
      <c r="X1623" s="4">
        <f ca="1">COUNTIF(W:W,W1623)</f>
        <v>861</v>
      </c>
      <c r="Y1623" s="4">
        <f>MATCH(T1623,Coding!J:J,0)</f>
        <v>3</v>
      </c>
      <c r="Z1623" s="4" t="str" cm="1">
        <f t="array" aca="1" ref="Z1623" ca="1">_xlfn.IFNA(INDIRECT($Y$1&amp;"!"&amp;Z$1&amp;$Y1623),-1)</f>
        <v>A</v>
      </c>
      <c r="AA1623" s="4" cm="1">
        <f t="array" aca="1" ref="AA1623" ca="1">_xlfn.IFNA(INDIRECT($Y$1&amp;"!"&amp;AA$1&amp;$Y1623),-1)</f>
        <v>0</v>
      </c>
      <c r="AB1623" s="4" cm="1">
        <f t="array" aca="1" ref="AB1623" ca="1">_xlfn.IFNA(INDIRECT($Y$1&amp;"!"&amp;AB$1&amp;$Y1623),-1)</f>
        <v>1</v>
      </c>
      <c r="AC1623" s="4" cm="1">
        <f t="array" aca="1" ref="AC1623" ca="1">_xlfn.IFNA(INDIRECT($Y$1&amp;"!"&amp;AC$1&amp;$Y1623),-1)</f>
        <v>1</v>
      </c>
      <c r="AD1623" s="4" cm="1">
        <f t="array" aca="1" ref="AD1623" ca="1">_xlfn.IFNA(INDIRECT($Y$1&amp;"!"&amp;AD$1&amp;$Y1623),-1)</f>
        <v>1</v>
      </c>
      <c r="AE1623" s="4" cm="1">
        <f t="array" aca="1" ref="AE1623" ca="1">_xlfn.IFNA(INDIRECT($Y$1&amp;"!"&amp;AE$1&amp;$Y1623),-1)</f>
        <v>0</v>
      </c>
      <c r="AF1623" s="4" t="str">
        <f ca="1">_xlfn.CONCAT(W1623, "-",V1623)</f>
        <v>A-3</v>
      </c>
      <c r="AG1623" s="4" t="str">
        <f>TEXT(ROW()-2, "0000")</f>
        <v>1621</v>
      </c>
      <c r="AH1623" s="4" t="str">
        <f>IF(TRIM(CLEAN(A1623))="m", "male", IF(TRIM(CLEAN(A1623))="f","female", "missing"))</f>
        <v>male</v>
      </c>
      <c r="AI1623" s="4">
        <f>C1623</f>
        <v>94</v>
      </c>
      <c r="AJ1623" s="4">
        <f>O1623</f>
        <v>95</v>
      </c>
      <c r="AK1623" s="4">
        <f>P1623</f>
        <v>86</v>
      </c>
      <c r="AL1623" s="4">
        <f>IF(AI1623&lt;60, 0, IF(AI1623&lt;70,2, IF(AI1623&lt;80, 3, IF(AI1623&lt;90,4, IF(AI1623&lt;=100, 5, "?")))))</f>
        <v>5</v>
      </c>
      <c r="AM1623" s="4">
        <f>IF(AJ1623&lt;60, 0, IF(AJ1623&lt;70,2, IF(AJ1623&lt;80, 3, IF(AJ1623&lt;90,4, IF(AJ1623&lt;=100, 5, "?")))))</f>
        <v>5</v>
      </c>
      <c r="AN1623" s="4">
        <f>IF(AK1623&lt;60, 0, IF(AK1623&lt;70,2, IF(AK1623&lt;80, 3, IF(AK1623&lt;90,4, IF(AK1623&lt;=100, 5, "?")))))</f>
        <v>4</v>
      </c>
      <c r="AO1623" s="4">
        <f ca="1">AA1623</f>
        <v>0</v>
      </c>
      <c r="AP1623" s="4">
        <f ca="1">AB1623</f>
        <v>1</v>
      </c>
      <c r="AQ1623" s="4">
        <f ca="1">AC1623</f>
        <v>1</v>
      </c>
      <c r="AR1623" s="4">
        <f ca="1">AD1623</f>
        <v>1</v>
      </c>
      <c r="AS1623" s="4">
        <f ca="1">AE1623</f>
        <v>0</v>
      </c>
      <c r="AT1623" s="4" t="str">
        <f ca="1">Z1623</f>
        <v>A</v>
      </c>
      <c r="AU1623" s="4">
        <f>E1623</f>
        <v>76.5</v>
      </c>
      <c r="AV1623" s="4">
        <f>IF(AU1623&lt;60, 0, IF(AU1623&lt;70,2, IF(AU1623&lt;80, 3, IF(AU1623&lt;90,4, IF(AU1623&lt;=100, 5, "?")))))</f>
        <v>3</v>
      </c>
    </row>
    <row r="1624" spans="1:48" x14ac:dyDescent="0.2">
      <c r="A1624" s="2" t="s">
        <v>13</v>
      </c>
      <c r="B1624" s="3" t="s">
        <v>36</v>
      </c>
      <c r="C1624" s="3">
        <v>94</v>
      </c>
      <c r="D1624" s="3" t="s">
        <v>36</v>
      </c>
      <c r="E1624" s="3">
        <v>79.400000000000006</v>
      </c>
      <c r="F1624" s="3">
        <v>1</v>
      </c>
      <c r="G1624" s="3">
        <v>81</v>
      </c>
      <c r="H1624" s="3">
        <v>93</v>
      </c>
      <c r="I1624" s="3">
        <v>90</v>
      </c>
      <c r="J1624" s="3">
        <v>80</v>
      </c>
      <c r="K1624" s="3"/>
      <c r="L1624" s="3"/>
      <c r="M1624" s="3">
        <v>70</v>
      </c>
      <c r="N1624" s="3"/>
      <c r="O1624" s="4">
        <f>MAX(G1624:H1624)</f>
        <v>93</v>
      </c>
      <c r="P1624" s="4">
        <f>MAX(I1624:J1624)</f>
        <v>90</v>
      </c>
      <c r="Q1624" s="4">
        <f>ABS(O1624-C1624)</f>
        <v>1</v>
      </c>
      <c r="R1624" s="4">
        <f>ABS(P1624-C1624)</f>
        <v>4</v>
      </c>
      <c r="S1624" s="4" t="b">
        <f ca="1">OR(O1624=0,P1624=0,Q1624&gt;$Q$1,R1624&gt;$R$1,W1624="N", V1624=2)</f>
        <v>0</v>
      </c>
      <c r="T1624" s="4" t="str">
        <f>TRIM(CLEAN(D1624))</f>
        <v>برنامج بكالوريوس هندسة أنظمة الحاسوب</v>
      </c>
      <c r="U1624" s="4">
        <f>COUNTIF(T:T,T1624)</f>
        <v>549</v>
      </c>
      <c r="V1624" s="4">
        <f>IF(E1624&lt;60, 0, IF(E1624&lt;70,2, IF(E1624&lt;80, 3, IF(E1624&lt;90,4, IF(E1624&lt;=100, 5, "?")))))</f>
        <v>3</v>
      </c>
      <c r="W1624" s="4" t="str" cm="1">
        <f t="array" aca="1" ref="W1624" ca="1">_xlfn.IFNA(INDIRECT($Y$1&amp;"!"&amp;W$1&amp;$Y1624),"N")</f>
        <v>A</v>
      </c>
      <c r="X1624" s="4">
        <f ca="1">COUNTIF(W:W,W1624)</f>
        <v>861</v>
      </c>
      <c r="Y1624" s="4">
        <f>MATCH(T1624,Coding!J:J,0)</f>
        <v>3</v>
      </c>
      <c r="Z1624" s="4" t="str" cm="1">
        <f t="array" aca="1" ref="Z1624" ca="1">_xlfn.IFNA(INDIRECT($Y$1&amp;"!"&amp;Z$1&amp;$Y1624),-1)</f>
        <v>A</v>
      </c>
      <c r="AA1624" s="4" cm="1">
        <f t="array" aca="1" ref="AA1624" ca="1">_xlfn.IFNA(INDIRECT($Y$1&amp;"!"&amp;AA$1&amp;$Y1624),-1)</f>
        <v>0</v>
      </c>
      <c r="AB1624" s="4" cm="1">
        <f t="array" aca="1" ref="AB1624" ca="1">_xlfn.IFNA(INDIRECT($Y$1&amp;"!"&amp;AB$1&amp;$Y1624),-1)</f>
        <v>1</v>
      </c>
      <c r="AC1624" s="4" cm="1">
        <f t="array" aca="1" ref="AC1624" ca="1">_xlfn.IFNA(INDIRECT($Y$1&amp;"!"&amp;AC$1&amp;$Y1624),-1)</f>
        <v>1</v>
      </c>
      <c r="AD1624" s="4" cm="1">
        <f t="array" aca="1" ref="AD1624" ca="1">_xlfn.IFNA(INDIRECT($Y$1&amp;"!"&amp;AD$1&amp;$Y1624),-1)</f>
        <v>1</v>
      </c>
      <c r="AE1624" s="4" cm="1">
        <f t="array" aca="1" ref="AE1624" ca="1">_xlfn.IFNA(INDIRECT($Y$1&amp;"!"&amp;AE$1&amp;$Y1624),-1)</f>
        <v>0</v>
      </c>
      <c r="AF1624" s="4" t="str">
        <f ca="1">_xlfn.CONCAT(W1624, "-",V1624)</f>
        <v>A-3</v>
      </c>
      <c r="AG1624" s="4" t="str">
        <f>TEXT(ROW()-2, "0000")</f>
        <v>1622</v>
      </c>
      <c r="AH1624" s="4" t="str">
        <f>IF(TRIM(CLEAN(A1624))="m", "male", IF(TRIM(CLEAN(A1624))="f","female", "missing"))</f>
        <v>male</v>
      </c>
      <c r="AI1624" s="4">
        <f>C1624</f>
        <v>94</v>
      </c>
      <c r="AJ1624" s="4">
        <f>O1624</f>
        <v>93</v>
      </c>
      <c r="AK1624" s="4">
        <f>P1624</f>
        <v>90</v>
      </c>
      <c r="AL1624" s="4">
        <f>IF(AI1624&lt;60, 0, IF(AI1624&lt;70,2, IF(AI1624&lt;80, 3, IF(AI1624&lt;90,4, IF(AI1624&lt;=100, 5, "?")))))</f>
        <v>5</v>
      </c>
      <c r="AM1624" s="4">
        <f>IF(AJ1624&lt;60, 0, IF(AJ1624&lt;70,2, IF(AJ1624&lt;80, 3, IF(AJ1624&lt;90,4, IF(AJ1624&lt;=100, 5, "?")))))</f>
        <v>5</v>
      </c>
      <c r="AN1624" s="4">
        <f>IF(AK1624&lt;60, 0, IF(AK1624&lt;70,2, IF(AK1624&lt;80, 3, IF(AK1624&lt;90,4, IF(AK1624&lt;=100, 5, "?")))))</f>
        <v>5</v>
      </c>
      <c r="AO1624" s="4">
        <f ca="1">AA1624</f>
        <v>0</v>
      </c>
      <c r="AP1624" s="4">
        <f ca="1">AB1624</f>
        <v>1</v>
      </c>
      <c r="AQ1624" s="4">
        <f ca="1">AC1624</f>
        <v>1</v>
      </c>
      <c r="AR1624" s="4">
        <f ca="1">AD1624</f>
        <v>1</v>
      </c>
      <c r="AS1624" s="4">
        <f ca="1">AE1624</f>
        <v>0</v>
      </c>
      <c r="AT1624" s="4" t="str">
        <f ca="1">Z1624</f>
        <v>A</v>
      </c>
      <c r="AU1624" s="4">
        <f>E1624</f>
        <v>79.400000000000006</v>
      </c>
      <c r="AV1624" s="4">
        <f>IF(AU1624&lt;60, 0, IF(AU1624&lt;70,2, IF(AU1624&lt;80, 3, IF(AU1624&lt;90,4, IF(AU1624&lt;=100, 5, "?")))))</f>
        <v>3</v>
      </c>
    </row>
    <row r="1625" spans="1:48" x14ac:dyDescent="0.2">
      <c r="A1625" s="2" t="s">
        <v>13</v>
      </c>
      <c r="B1625" s="3" t="s">
        <v>36</v>
      </c>
      <c r="C1625" s="3">
        <v>94</v>
      </c>
      <c r="D1625" s="3" t="s">
        <v>36</v>
      </c>
      <c r="E1625" s="3">
        <v>80.599999999999994</v>
      </c>
      <c r="F1625" s="3">
        <v>1</v>
      </c>
      <c r="G1625" s="3">
        <v>67</v>
      </c>
      <c r="H1625" s="3">
        <v>93</v>
      </c>
      <c r="I1625" s="3">
        <v>84</v>
      </c>
      <c r="J1625" s="3">
        <v>88</v>
      </c>
      <c r="K1625" s="3"/>
      <c r="L1625" s="3"/>
      <c r="M1625" s="3">
        <v>80</v>
      </c>
      <c r="N1625" s="3"/>
      <c r="O1625" s="4">
        <f>MAX(G1625:H1625)</f>
        <v>93</v>
      </c>
      <c r="P1625" s="4">
        <f>MAX(I1625:J1625)</f>
        <v>88</v>
      </c>
      <c r="Q1625" s="4">
        <f>ABS(O1625-C1625)</f>
        <v>1</v>
      </c>
      <c r="R1625" s="4">
        <f>ABS(P1625-C1625)</f>
        <v>6</v>
      </c>
      <c r="S1625" s="4" t="b">
        <f ca="1">OR(O1625=0,P1625=0,Q1625&gt;$Q$1,R1625&gt;$R$1,W1625="N", V1625=2)</f>
        <v>0</v>
      </c>
      <c r="T1625" s="4" t="str">
        <f>TRIM(CLEAN(D1625))</f>
        <v>برنامج بكالوريوس هندسة أنظمة الحاسوب</v>
      </c>
      <c r="U1625" s="4">
        <f>COUNTIF(T:T,T1625)</f>
        <v>549</v>
      </c>
      <c r="V1625" s="4">
        <f>IF(E1625&lt;60, 0, IF(E1625&lt;70,2, IF(E1625&lt;80, 3, IF(E1625&lt;90,4, IF(E1625&lt;=100, 5, "?")))))</f>
        <v>4</v>
      </c>
      <c r="W1625" s="4" t="str" cm="1">
        <f t="array" aca="1" ref="W1625" ca="1">_xlfn.IFNA(INDIRECT($Y$1&amp;"!"&amp;W$1&amp;$Y1625),"N")</f>
        <v>A</v>
      </c>
      <c r="X1625" s="4">
        <f ca="1">COUNTIF(W:W,W1625)</f>
        <v>861</v>
      </c>
      <c r="Y1625" s="4">
        <f>MATCH(T1625,Coding!J:J,0)</f>
        <v>3</v>
      </c>
      <c r="Z1625" s="4" t="str" cm="1">
        <f t="array" aca="1" ref="Z1625" ca="1">_xlfn.IFNA(INDIRECT($Y$1&amp;"!"&amp;Z$1&amp;$Y1625),-1)</f>
        <v>A</v>
      </c>
      <c r="AA1625" s="4" cm="1">
        <f t="array" aca="1" ref="AA1625" ca="1">_xlfn.IFNA(INDIRECT($Y$1&amp;"!"&amp;AA$1&amp;$Y1625),-1)</f>
        <v>0</v>
      </c>
      <c r="AB1625" s="4" cm="1">
        <f t="array" aca="1" ref="AB1625" ca="1">_xlfn.IFNA(INDIRECT($Y$1&amp;"!"&amp;AB$1&amp;$Y1625),-1)</f>
        <v>1</v>
      </c>
      <c r="AC1625" s="4" cm="1">
        <f t="array" aca="1" ref="AC1625" ca="1">_xlfn.IFNA(INDIRECT($Y$1&amp;"!"&amp;AC$1&amp;$Y1625),-1)</f>
        <v>1</v>
      </c>
      <c r="AD1625" s="4" cm="1">
        <f t="array" aca="1" ref="AD1625" ca="1">_xlfn.IFNA(INDIRECT($Y$1&amp;"!"&amp;AD$1&amp;$Y1625),-1)</f>
        <v>1</v>
      </c>
      <c r="AE1625" s="4" cm="1">
        <f t="array" aca="1" ref="AE1625" ca="1">_xlfn.IFNA(INDIRECT($Y$1&amp;"!"&amp;AE$1&amp;$Y1625),-1)</f>
        <v>0</v>
      </c>
      <c r="AF1625" s="4" t="str">
        <f ca="1">_xlfn.CONCAT(W1625, "-",V1625)</f>
        <v>A-4</v>
      </c>
      <c r="AG1625" s="4" t="str">
        <f>TEXT(ROW()-2, "0000")</f>
        <v>1623</v>
      </c>
      <c r="AH1625" s="4" t="str">
        <f>IF(TRIM(CLEAN(A1625))="m", "male", IF(TRIM(CLEAN(A1625))="f","female", "missing"))</f>
        <v>male</v>
      </c>
      <c r="AI1625" s="4">
        <f>C1625</f>
        <v>94</v>
      </c>
      <c r="AJ1625" s="4">
        <f>O1625</f>
        <v>93</v>
      </c>
      <c r="AK1625" s="4">
        <f>P1625</f>
        <v>88</v>
      </c>
      <c r="AL1625" s="4">
        <f>IF(AI1625&lt;60, 0, IF(AI1625&lt;70,2, IF(AI1625&lt;80, 3, IF(AI1625&lt;90,4, IF(AI1625&lt;=100, 5, "?")))))</f>
        <v>5</v>
      </c>
      <c r="AM1625" s="4">
        <f>IF(AJ1625&lt;60, 0, IF(AJ1625&lt;70,2, IF(AJ1625&lt;80, 3, IF(AJ1625&lt;90,4, IF(AJ1625&lt;=100, 5, "?")))))</f>
        <v>5</v>
      </c>
      <c r="AN1625" s="4">
        <f>IF(AK1625&lt;60, 0, IF(AK1625&lt;70,2, IF(AK1625&lt;80, 3, IF(AK1625&lt;90,4, IF(AK1625&lt;=100, 5, "?")))))</f>
        <v>4</v>
      </c>
      <c r="AO1625" s="4">
        <f ca="1">AA1625</f>
        <v>0</v>
      </c>
      <c r="AP1625" s="4">
        <f ca="1">AB1625</f>
        <v>1</v>
      </c>
      <c r="AQ1625" s="4">
        <f ca="1">AC1625</f>
        <v>1</v>
      </c>
      <c r="AR1625" s="4">
        <f ca="1">AD1625</f>
        <v>1</v>
      </c>
      <c r="AS1625" s="4">
        <f ca="1">AE1625</f>
        <v>0</v>
      </c>
      <c r="AT1625" s="4" t="str">
        <f ca="1">Z1625</f>
        <v>A</v>
      </c>
      <c r="AU1625" s="4">
        <f>E1625</f>
        <v>80.599999999999994</v>
      </c>
      <c r="AV1625" s="4">
        <f>IF(AU1625&lt;60, 0, IF(AU1625&lt;70,2, IF(AU1625&lt;80, 3, IF(AU1625&lt;90,4, IF(AU1625&lt;=100, 5, "?")))))</f>
        <v>4</v>
      </c>
    </row>
    <row r="1626" spans="1:48" x14ac:dyDescent="0.2">
      <c r="A1626" s="2" t="s">
        <v>16</v>
      </c>
      <c r="B1626" s="3" t="s">
        <v>36</v>
      </c>
      <c r="C1626" s="3">
        <v>96</v>
      </c>
      <c r="D1626" s="3" t="s">
        <v>36</v>
      </c>
      <c r="E1626" s="3">
        <v>82.6</v>
      </c>
      <c r="F1626" s="3">
        <v>1</v>
      </c>
      <c r="G1626" s="3">
        <v>80</v>
      </c>
      <c r="H1626" s="3">
        <v>95</v>
      </c>
      <c r="I1626" s="3">
        <v>82</v>
      </c>
      <c r="J1626" s="3">
        <v>95</v>
      </c>
      <c r="K1626" s="3"/>
      <c r="L1626" s="3"/>
      <c r="M1626" s="3">
        <v>80</v>
      </c>
      <c r="N1626" s="3"/>
      <c r="O1626" s="4">
        <f>MAX(G1626:H1626)</f>
        <v>95</v>
      </c>
      <c r="P1626" s="4">
        <f>MAX(I1626:J1626)</f>
        <v>95</v>
      </c>
      <c r="Q1626" s="4">
        <f>ABS(O1626-C1626)</f>
        <v>1</v>
      </c>
      <c r="R1626" s="4">
        <f>ABS(P1626-C1626)</f>
        <v>1</v>
      </c>
      <c r="S1626" s="4" t="b">
        <f ca="1">OR(O1626=0,P1626=0,Q1626&gt;$Q$1,R1626&gt;$R$1,W1626="N", V1626=2)</f>
        <v>0</v>
      </c>
      <c r="T1626" s="4" t="str">
        <f>TRIM(CLEAN(D1626))</f>
        <v>برنامج بكالوريوس هندسة أنظمة الحاسوب</v>
      </c>
      <c r="U1626" s="4">
        <f>COUNTIF(T:T,T1626)</f>
        <v>549</v>
      </c>
      <c r="V1626" s="4">
        <f>IF(E1626&lt;60, 0, IF(E1626&lt;70,2, IF(E1626&lt;80, 3, IF(E1626&lt;90,4, IF(E1626&lt;=100, 5, "?")))))</f>
        <v>4</v>
      </c>
      <c r="W1626" s="4" t="str" cm="1">
        <f t="array" aca="1" ref="W1626" ca="1">_xlfn.IFNA(INDIRECT($Y$1&amp;"!"&amp;W$1&amp;$Y1626),"N")</f>
        <v>A</v>
      </c>
      <c r="X1626" s="4">
        <f ca="1">COUNTIF(W:W,W1626)</f>
        <v>861</v>
      </c>
      <c r="Y1626" s="4">
        <f>MATCH(T1626,Coding!J:J,0)</f>
        <v>3</v>
      </c>
      <c r="Z1626" s="4" t="str" cm="1">
        <f t="array" aca="1" ref="Z1626" ca="1">_xlfn.IFNA(INDIRECT($Y$1&amp;"!"&amp;Z$1&amp;$Y1626),-1)</f>
        <v>A</v>
      </c>
      <c r="AA1626" s="4" cm="1">
        <f t="array" aca="1" ref="AA1626" ca="1">_xlfn.IFNA(INDIRECT($Y$1&amp;"!"&amp;AA$1&amp;$Y1626),-1)</f>
        <v>0</v>
      </c>
      <c r="AB1626" s="4" cm="1">
        <f t="array" aca="1" ref="AB1626" ca="1">_xlfn.IFNA(INDIRECT($Y$1&amp;"!"&amp;AB$1&amp;$Y1626),-1)</f>
        <v>1</v>
      </c>
      <c r="AC1626" s="4" cm="1">
        <f t="array" aca="1" ref="AC1626" ca="1">_xlfn.IFNA(INDIRECT($Y$1&amp;"!"&amp;AC$1&amp;$Y1626),-1)</f>
        <v>1</v>
      </c>
      <c r="AD1626" s="4" cm="1">
        <f t="array" aca="1" ref="AD1626" ca="1">_xlfn.IFNA(INDIRECT($Y$1&amp;"!"&amp;AD$1&amp;$Y1626),-1)</f>
        <v>1</v>
      </c>
      <c r="AE1626" s="4" cm="1">
        <f t="array" aca="1" ref="AE1626" ca="1">_xlfn.IFNA(INDIRECT($Y$1&amp;"!"&amp;AE$1&amp;$Y1626),-1)</f>
        <v>0</v>
      </c>
      <c r="AF1626" s="4" t="str">
        <f ca="1">_xlfn.CONCAT(W1626, "-",V1626)</f>
        <v>A-4</v>
      </c>
      <c r="AG1626" s="4" t="str">
        <f>TEXT(ROW()-2, "0000")</f>
        <v>1624</v>
      </c>
      <c r="AH1626" s="4" t="str">
        <f>IF(TRIM(CLEAN(A1626))="m", "male", IF(TRIM(CLEAN(A1626))="f","female", "missing"))</f>
        <v>female</v>
      </c>
      <c r="AI1626" s="4">
        <f>C1626</f>
        <v>96</v>
      </c>
      <c r="AJ1626" s="4">
        <f>O1626</f>
        <v>95</v>
      </c>
      <c r="AK1626" s="4">
        <f>P1626</f>
        <v>95</v>
      </c>
      <c r="AL1626" s="4">
        <f>IF(AI1626&lt;60, 0, IF(AI1626&lt;70,2, IF(AI1626&lt;80, 3, IF(AI1626&lt;90,4, IF(AI1626&lt;=100, 5, "?")))))</f>
        <v>5</v>
      </c>
      <c r="AM1626" s="4">
        <f>IF(AJ1626&lt;60, 0, IF(AJ1626&lt;70,2, IF(AJ1626&lt;80, 3, IF(AJ1626&lt;90,4, IF(AJ1626&lt;=100, 5, "?")))))</f>
        <v>5</v>
      </c>
      <c r="AN1626" s="4">
        <f>IF(AK1626&lt;60, 0, IF(AK1626&lt;70,2, IF(AK1626&lt;80, 3, IF(AK1626&lt;90,4, IF(AK1626&lt;=100, 5, "?")))))</f>
        <v>5</v>
      </c>
      <c r="AO1626" s="4">
        <f ca="1">AA1626</f>
        <v>0</v>
      </c>
      <c r="AP1626" s="4">
        <f ca="1">AB1626</f>
        <v>1</v>
      </c>
      <c r="AQ1626" s="4">
        <f ca="1">AC1626</f>
        <v>1</v>
      </c>
      <c r="AR1626" s="4">
        <f ca="1">AD1626</f>
        <v>1</v>
      </c>
      <c r="AS1626" s="4">
        <f ca="1">AE1626</f>
        <v>0</v>
      </c>
      <c r="AT1626" s="4" t="str">
        <f ca="1">Z1626</f>
        <v>A</v>
      </c>
      <c r="AU1626" s="4">
        <f>E1626</f>
        <v>82.6</v>
      </c>
      <c r="AV1626" s="4">
        <f>IF(AU1626&lt;60, 0, IF(AU1626&lt;70,2, IF(AU1626&lt;80, 3, IF(AU1626&lt;90,4, IF(AU1626&lt;=100, 5, "?")))))</f>
        <v>4</v>
      </c>
    </row>
    <row r="1627" spans="1:48" x14ac:dyDescent="0.2">
      <c r="A1627" s="2" t="s">
        <v>16</v>
      </c>
      <c r="B1627" s="3" t="s">
        <v>36</v>
      </c>
      <c r="C1627" s="3">
        <v>99</v>
      </c>
      <c r="D1627" s="3" t="s">
        <v>36</v>
      </c>
      <c r="E1627" s="3">
        <v>84.2</v>
      </c>
      <c r="F1627" s="3">
        <v>1</v>
      </c>
      <c r="G1627" s="3">
        <v>80</v>
      </c>
      <c r="H1627" s="3">
        <v>98</v>
      </c>
      <c r="I1627" s="3">
        <v>93</v>
      </c>
      <c r="J1627" s="3">
        <v>91</v>
      </c>
      <c r="K1627" s="3"/>
      <c r="L1627" s="3"/>
      <c r="M1627" s="3">
        <v>77</v>
      </c>
      <c r="N1627" s="3"/>
      <c r="O1627" s="4">
        <f>MAX(G1627:H1627)</f>
        <v>98</v>
      </c>
      <c r="P1627" s="4">
        <f>MAX(I1627:J1627)</f>
        <v>93</v>
      </c>
      <c r="Q1627" s="4">
        <f>ABS(O1627-C1627)</f>
        <v>1</v>
      </c>
      <c r="R1627" s="4">
        <f>ABS(P1627-C1627)</f>
        <v>6</v>
      </c>
      <c r="S1627" s="4" t="b">
        <f ca="1">OR(O1627=0,P1627=0,Q1627&gt;$Q$1,R1627&gt;$R$1,W1627="N", V1627=2)</f>
        <v>0</v>
      </c>
      <c r="T1627" s="4" t="str">
        <f>TRIM(CLEAN(D1627))</f>
        <v>برنامج بكالوريوس هندسة أنظمة الحاسوب</v>
      </c>
      <c r="U1627" s="4">
        <f>COUNTIF(T:T,T1627)</f>
        <v>549</v>
      </c>
      <c r="V1627" s="4">
        <f>IF(E1627&lt;60, 0, IF(E1627&lt;70,2, IF(E1627&lt;80, 3, IF(E1627&lt;90,4, IF(E1627&lt;=100, 5, "?")))))</f>
        <v>4</v>
      </c>
      <c r="W1627" s="4" t="str" cm="1">
        <f t="array" aca="1" ref="W1627" ca="1">_xlfn.IFNA(INDIRECT($Y$1&amp;"!"&amp;W$1&amp;$Y1627),"N")</f>
        <v>A</v>
      </c>
      <c r="X1627" s="4">
        <f ca="1">COUNTIF(W:W,W1627)</f>
        <v>861</v>
      </c>
      <c r="Y1627" s="4">
        <f>MATCH(T1627,Coding!J:J,0)</f>
        <v>3</v>
      </c>
      <c r="Z1627" s="4" t="str" cm="1">
        <f t="array" aca="1" ref="Z1627" ca="1">_xlfn.IFNA(INDIRECT($Y$1&amp;"!"&amp;Z$1&amp;$Y1627),-1)</f>
        <v>A</v>
      </c>
      <c r="AA1627" s="4" cm="1">
        <f t="array" aca="1" ref="AA1627" ca="1">_xlfn.IFNA(INDIRECT($Y$1&amp;"!"&amp;AA$1&amp;$Y1627),-1)</f>
        <v>0</v>
      </c>
      <c r="AB1627" s="4" cm="1">
        <f t="array" aca="1" ref="AB1627" ca="1">_xlfn.IFNA(INDIRECT($Y$1&amp;"!"&amp;AB$1&amp;$Y1627),-1)</f>
        <v>1</v>
      </c>
      <c r="AC1627" s="4" cm="1">
        <f t="array" aca="1" ref="AC1627" ca="1">_xlfn.IFNA(INDIRECT($Y$1&amp;"!"&amp;AC$1&amp;$Y1627),-1)</f>
        <v>1</v>
      </c>
      <c r="AD1627" s="4" cm="1">
        <f t="array" aca="1" ref="AD1627" ca="1">_xlfn.IFNA(INDIRECT($Y$1&amp;"!"&amp;AD$1&amp;$Y1627),-1)</f>
        <v>1</v>
      </c>
      <c r="AE1627" s="4" cm="1">
        <f t="array" aca="1" ref="AE1627" ca="1">_xlfn.IFNA(INDIRECT($Y$1&amp;"!"&amp;AE$1&amp;$Y1627),-1)</f>
        <v>0</v>
      </c>
      <c r="AF1627" s="4" t="str">
        <f ca="1">_xlfn.CONCAT(W1627, "-",V1627)</f>
        <v>A-4</v>
      </c>
      <c r="AG1627" s="4" t="str">
        <f>TEXT(ROW()-2, "0000")</f>
        <v>1625</v>
      </c>
      <c r="AH1627" s="4" t="str">
        <f>IF(TRIM(CLEAN(A1627))="m", "male", IF(TRIM(CLEAN(A1627))="f","female", "missing"))</f>
        <v>female</v>
      </c>
      <c r="AI1627" s="4">
        <f>C1627</f>
        <v>99</v>
      </c>
      <c r="AJ1627" s="4">
        <f>O1627</f>
        <v>98</v>
      </c>
      <c r="AK1627" s="4">
        <f>P1627</f>
        <v>93</v>
      </c>
      <c r="AL1627" s="4">
        <f>IF(AI1627&lt;60, 0, IF(AI1627&lt;70,2, IF(AI1627&lt;80, 3, IF(AI1627&lt;90,4, IF(AI1627&lt;=100, 5, "?")))))</f>
        <v>5</v>
      </c>
      <c r="AM1627" s="4">
        <f>IF(AJ1627&lt;60, 0, IF(AJ1627&lt;70,2, IF(AJ1627&lt;80, 3, IF(AJ1627&lt;90,4, IF(AJ1627&lt;=100, 5, "?")))))</f>
        <v>5</v>
      </c>
      <c r="AN1627" s="4">
        <f>IF(AK1627&lt;60, 0, IF(AK1627&lt;70,2, IF(AK1627&lt;80, 3, IF(AK1627&lt;90,4, IF(AK1627&lt;=100, 5, "?")))))</f>
        <v>5</v>
      </c>
      <c r="AO1627" s="4">
        <f ca="1">AA1627</f>
        <v>0</v>
      </c>
      <c r="AP1627" s="4">
        <f ca="1">AB1627</f>
        <v>1</v>
      </c>
      <c r="AQ1627" s="4">
        <f ca="1">AC1627</f>
        <v>1</v>
      </c>
      <c r="AR1627" s="4">
        <f ca="1">AD1627</f>
        <v>1</v>
      </c>
      <c r="AS1627" s="4">
        <f ca="1">AE1627</f>
        <v>0</v>
      </c>
      <c r="AT1627" s="4" t="str">
        <f ca="1">Z1627</f>
        <v>A</v>
      </c>
      <c r="AU1627" s="4">
        <f>E1627</f>
        <v>84.2</v>
      </c>
      <c r="AV1627" s="4">
        <f>IF(AU1627&lt;60, 0, IF(AU1627&lt;70,2, IF(AU1627&lt;80, 3, IF(AU1627&lt;90,4, IF(AU1627&lt;=100, 5, "?")))))</f>
        <v>4</v>
      </c>
    </row>
    <row r="1628" spans="1:48" x14ac:dyDescent="0.2">
      <c r="A1628" s="2" t="s">
        <v>13</v>
      </c>
      <c r="B1628" s="3" t="s">
        <v>37</v>
      </c>
      <c r="C1628" s="3">
        <v>91</v>
      </c>
      <c r="D1628" s="3" t="s">
        <v>26</v>
      </c>
      <c r="E1628" s="3">
        <v>77.5</v>
      </c>
      <c r="F1628" s="3">
        <v>1</v>
      </c>
      <c r="G1628" s="3">
        <v>91</v>
      </c>
      <c r="H1628" s="3">
        <v>92</v>
      </c>
      <c r="I1628" s="3">
        <v>77</v>
      </c>
      <c r="J1628" s="3">
        <v>84</v>
      </c>
      <c r="K1628" s="3">
        <v>72</v>
      </c>
      <c r="L1628" s="3"/>
      <c r="M1628" s="3">
        <v>75</v>
      </c>
      <c r="N1628" s="3"/>
      <c r="O1628" s="4">
        <f>MAX(G1628:H1628)</f>
        <v>92</v>
      </c>
      <c r="P1628" s="4">
        <f>MAX(I1628:J1628)</f>
        <v>84</v>
      </c>
      <c r="Q1628" s="4">
        <f>ABS(O1628-C1628)</f>
        <v>1</v>
      </c>
      <c r="R1628" s="4">
        <f>ABS(P1628-C1628)</f>
        <v>7</v>
      </c>
      <c r="S1628" s="4" t="b">
        <f ca="1">OR(O1628=0,P1628=0,Q1628&gt;$Q$1,R1628&gt;$R$1,W1628="N", V1628=2)</f>
        <v>0</v>
      </c>
      <c r="T1628" s="4" t="str">
        <f>TRIM(CLEAN(D1628))</f>
        <v>برنامج بكالوريوس الهندسة المدنية</v>
      </c>
      <c r="U1628" s="4">
        <f>COUNTIF(T:T,T1628)</f>
        <v>723</v>
      </c>
      <c r="V1628" s="4">
        <f>IF(E1628&lt;60, 0, IF(E1628&lt;70,2, IF(E1628&lt;80, 3, IF(E1628&lt;90,4, IF(E1628&lt;=100, 5, "?")))))</f>
        <v>3</v>
      </c>
      <c r="W1628" s="4" t="str" cm="1">
        <f t="array" aca="1" ref="W1628" ca="1">_xlfn.IFNA(INDIRECT($Y$1&amp;"!"&amp;W$1&amp;$Y1628),"N")</f>
        <v>C</v>
      </c>
      <c r="X1628" s="4">
        <f ca="1">COUNTIF(W:W,W1628)</f>
        <v>747</v>
      </c>
      <c r="Y1628" s="4">
        <f>MATCH(T1628,Coding!J:J,0)</f>
        <v>8</v>
      </c>
      <c r="Z1628" s="4" t="str" cm="1">
        <f t="array" aca="1" ref="Z1628" ca="1">_xlfn.IFNA(INDIRECT($Y$1&amp;"!"&amp;Z$1&amp;$Y1628),-1)</f>
        <v>C</v>
      </c>
      <c r="AA1628" s="4" cm="1">
        <f t="array" aca="1" ref="AA1628" ca="1">_xlfn.IFNA(INDIRECT($Y$1&amp;"!"&amp;AA$1&amp;$Y1628),-1)</f>
        <v>1</v>
      </c>
      <c r="AB1628" s="4" cm="1">
        <f t="array" aca="1" ref="AB1628" ca="1">_xlfn.IFNA(INDIRECT($Y$1&amp;"!"&amp;AB$1&amp;$Y1628),-1)</f>
        <v>1</v>
      </c>
      <c r="AC1628" s="4" cm="1">
        <f t="array" aca="1" ref="AC1628" ca="1">_xlfn.IFNA(INDIRECT($Y$1&amp;"!"&amp;AC$1&amp;$Y1628),-1)</f>
        <v>1</v>
      </c>
      <c r="AD1628" s="4" cm="1">
        <f t="array" aca="1" ref="AD1628" ca="1">_xlfn.IFNA(INDIRECT($Y$1&amp;"!"&amp;AD$1&amp;$Y1628),-1)</f>
        <v>0</v>
      </c>
      <c r="AE1628" s="4" cm="1">
        <f t="array" aca="1" ref="AE1628" ca="1">_xlfn.IFNA(INDIRECT($Y$1&amp;"!"&amp;AE$1&amp;$Y1628),-1)</f>
        <v>0</v>
      </c>
      <c r="AF1628" s="4" t="str">
        <f ca="1">_xlfn.CONCAT(W1628, "-",V1628)</f>
        <v>C-3</v>
      </c>
      <c r="AG1628" s="4" t="str">
        <f>TEXT(ROW()-2, "0000")</f>
        <v>1626</v>
      </c>
      <c r="AH1628" s="4" t="str">
        <f>IF(TRIM(CLEAN(A1628))="m", "male", IF(TRIM(CLEAN(A1628))="f","female", "missing"))</f>
        <v>male</v>
      </c>
      <c r="AI1628" s="4">
        <f>C1628</f>
        <v>91</v>
      </c>
      <c r="AJ1628" s="4">
        <f>O1628</f>
        <v>92</v>
      </c>
      <c r="AK1628" s="4">
        <f>P1628</f>
        <v>84</v>
      </c>
      <c r="AL1628" s="4">
        <f>IF(AI1628&lt;60, 0, IF(AI1628&lt;70,2, IF(AI1628&lt;80, 3, IF(AI1628&lt;90,4, IF(AI1628&lt;=100, 5, "?")))))</f>
        <v>5</v>
      </c>
      <c r="AM1628" s="4">
        <f>IF(AJ1628&lt;60, 0, IF(AJ1628&lt;70,2, IF(AJ1628&lt;80, 3, IF(AJ1628&lt;90,4, IF(AJ1628&lt;=100, 5, "?")))))</f>
        <v>5</v>
      </c>
      <c r="AN1628" s="4">
        <f>IF(AK1628&lt;60, 0, IF(AK1628&lt;70,2, IF(AK1628&lt;80, 3, IF(AK1628&lt;90,4, IF(AK1628&lt;=100, 5, "?")))))</f>
        <v>4</v>
      </c>
      <c r="AO1628" s="4">
        <f ca="1">AA1628</f>
        <v>1</v>
      </c>
      <c r="AP1628" s="4">
        <f ca="1">AB1628</f>
        <v>1</v>
      </c>
      <c r="AQ1628" s="4">
        <f ca="1">AC1628</f>
        <v>1</v>
      </c>
      <c r="AR1628" s="4">
        <f ca="1">AD1628</f>
        <v>0</v>
      </c>
      <c r="AS1628" s="4">
        <f ca="1">AE1628</f>
        <v>0</v>
      </c>
      <c r="AT1628" s="4" t="str">
        <f ca="1">Z1628</f>
        <v>C</v>
      </c>
      <c r="AU1628" s="4">
        <f>E1628</f>
        <v>77.5</v>
      </c>
      <c r="AV1628" s="4">
        <f>IF(AU1628&lt;60, 0, IF(AU1628&lt;70,2, IF(AU1628&lt;80, 3, IF(AU1628&lt;90,4, IF(AU1628&lt;=100, 5, "?")))))</f>
        <v>3</v>
      </c>
    </row>
    <row r="1629" spans="1:48" x14ac:dyDescent="0.2">
      <c r="A1629" s="2" t="s">
        <v>13</v>
      </c>
      <c r="B1629" s="3" t="s">
        <v>33</v>
      </c>
      <c r="C1629" s="3">
        <v>76</v>
      </c>
      <c r="D1629" s="3" t="s">
        <v>33</v>
      </c>
      <c r="E1629" s="3">
        <v>73.8</v>
      </c>
      <c r="F1629" s="3">
        <v>1</v>
      </c>
      <c r="G1629" s="3">
        <v>61</v>
      </c>
      <c r="H1629" s="3">
        <v>75</v>
      </c>
      <c r="I1629" s="3">
        <v>60</v>
      </c>
      <c r="J1629" s="3">
        <v>60</v>
      </c>
      <c r="K1629" s="3"/>
      <c r="L1629" s="3">
        <v>83</v>
      </c>
      <c r="M1629" s="3"/>
      <c r="N1629" s="3"/>
      <c r="O1629" s="4">
        <f>MAX(G1629:H1629)</f>
        <v>75</v>
      </c>
      <c r="P1629" s="4">
        <f>MAX(I1629:J1629)</f>
        <v>60</v>
      </c>
      <c r="Q1629" s="4">
        <f>ABS(O1629-C1629)</f>
        <v>1</v>
      </c>
      <c r="R1629" s="4">
        <f>ABS(P1629-C1629)</f>
        <v>16</v>
      </c>
      <c r="S1629" s="4" t="b">
        <f ca="1">OR(O1629=0,P1629=0,Q1629&gt;$Q$1,R1629&gt;$R$1,W1629="N", V1629=2)</f>
        <v>0</v>
      </c>
      <c r="T1629" s="4" t="str">
        <f>TRIM(CLEAN(D1629))</f>
        <v>برنامج بكالوريوس علم الحاسوب</v>
      </c>
      <c r="U1629" s="4">
        <f>COUNTIF(T:T,T1629)</f>
        <v>589</v>
      </c>
      <c r="V1629" s="4">
        <f>IF(E1629&lt;60, 0, IF(E1629&lt;70,2, IF(E1629&lt;80, 3, IF(E1629&lt;90,4, IF(E1629&lt;=100, 5, "?")))))</f>
        <v>3</v>
      </c>
      <c r="W1629" s="4" t="str" cm="1">
        <f t="array" aca="1" ref="W1629" ca="1">_xlfn.IFNA(INDIRECT($Y$1&amp;"!"&amp;W$1&amp;$Y1629),"N")</f>
        <v>D</v>
      </c>
      <c r="X1629" s="4">
        <f ca="1">COUNTIF(W:W,W1629)</f>
        <v>589</v>
      </c>
      <c r="Y1629" s="4">
        <f>MATCH(T1629,Coding!J:J,0)</f>
        <v>9</v>
      </c>
      <c r="Z1629" s="4" t="str" cm="1">
        <f t="array" aca="1" ref="Z1629" ca="1">_xlfn.IFNA(INDIRECT($Y$1&amp;"!"&amp;Z$1&amp;$Y1629),-1)</f>
        <v>D</v>
      </c>
      <c r="AA1629" s="4" cm="1">
        <f t="array" aca="1" ref="AA1629" ca="1">_xlfn.IFNA(INDIRECT($Y$1&amp;"!"&amp;AA$1&amp;$Y1629),-1)</f>
        <v>0</v>
      </c>
      <c r="AB1629" s="4" cm="1">
        <f t="array" aca="1" ref="AB1629" ca="1">_xlfn.IFNA(INDIRECT($Y$1&amp;"!"&amp;AB$1&amp;$Y1629),-1)</f>
        <v>1</v>
      </c>
      <c r="AC1629" s="4" cm="1">
        <f t="array" aca="1" ref="AC1629" ca="1">_xlfn.IFNA(INDIRECT($Y$1&amp;"!"&amp;AC$1&amp;$Y1629),-1)</f>
        <v>0</v>
      </c>
      <c r="AD1629" s="4" cm="1">
        <f t="array" aca="1" ref="AD1629" ca="1">_xlfn.IFNA(INDIRECT($Y$1&amp;"!"&amp;AD$1&amp;$Y1629),-1)</f>
        <v>0</v>
      </c>
      <c r="AE1629" s="4" cm="1">
        <f t="array" aca="1" ref="AE1629" ca="1">_xlfn.IFNA(INDIRECT($Y$1&amp;"!"&amp;AE$1&amp;$Y1629),-1)</f>
        <v>0</v>
      </c>
      <c r="AF1629" s="4" t="str">
        <f ca="1">_xlfn.CONCAT(W1629, "-",V1629)</f>
        <v>D-3</v>
      </c>
      <c r="AG1629" s="4" t="str">
        <f>TEXT(ROW()-2, "0000")</f>
        <v>1627</v>
      </c>
      <c r="AH1629" s="4" t="str">
        <f>IF(TRIM(CLEAN(A1629))="m", "male", IF(TRIM(CLEAN(A1629))="f","female", "missing"))</f>
        <v>male</v>
      </c>
      <c r="AI1629" s="4">
        <f>C1629</f>
        <v>76</v>
      </c>
      <c r="AJ1629" s="4">
        <f>O1629</f>
        <v>75</v>
      </c>
      <c r="AK1629" s="4">
        <f>P1629</f>
        <v>60</v>
      </c>
      <c r="AL1629" s="4">
        <f>IF(AI1629&lt;60, 0, IF(AI1629&lt;70,2, IF(AI1629&lt;80, 3, IF(AI1629&lt;90,4, IF(AI1629&lt;=100, 5, "?")))))</f>
        <v>3</v>
      </c>
      <c r="AM1629" s="4">
        <f>IF(AJ1629&lt;60, 0, IF(AJ1629&lt;70,2, IF(AJ1629&lt;80, 3, IF(AJ1629&lt;90,4, IF(AJ1629&lt;=100, 5, "?")))))</f>
        <v>3</v>
      </c>
      <c r="AN1629" s="4">
        <f>IF(AK1629&lt;60, 0, IF(AK1629&lt;70,2, IF(AK1629&lt;80, 3, IF(AK1629&lt;90,4, IF(AK1629&lt;=100, 5, "?")))))</f>
        <v>2</v>
      </c>
      <c r="AO1629" s="4">
        <f ca="1">AA1629</f>
        <v>0</v>
      </c>
      <c r="AP1629" s="4">
        <f ca="1">AB1629</f>
        <v>1</v>
      </c>
      <c r="AQ1629" s="4">
        <f ca="1">AC1629</f>
        <v>0</v>
      </c>
      <c r="AR1629" s="4">
        <f ca="1">AD1629</f>
        <v>0</v>
      </c>
      <c r="AS1629" s="4">
        <f ca="1">AE1629</f>
        <v>0</v>
      </c>
      <c r="AT1629" s="4" t="str">
        <f ca="1">Z1629</f>
        <v>D</v>
      </c>
      <c r="AU1629" s="4">
        <f>E1629</f>
        <v>73.8</v>
      </c>
      <c r="AV1629" s="4">
        <f>IF(AU1629&lt;60, 0, IF(AU1629&lt;70,2, IF(AU1629&lt;80, 3, IF(AU1629&lt;90,4, IF(AU1629&lt;=100, 5, "?")))))</f>
        <v>3</v>
      </c>
    </row>
    <row r="1630" spans="1:48" x14ac:dyDescent="0.2">
      <c r="A1630" s="2" t="s">
        <v>13</v>
      </c>
      <c r="B1630" s="3" t="s">
        <v>33</v>
      </c>
      <c r="C1630" s="3">
        <v>81</v>
      </c>
      <c r="D1630" s="3" t="s">
        <v>33</v>
      </c>
      <c r="E1630" s="3">
        <v>74.5</v>
      </c>
      <c r="F1630" s="3">
        <v>1</v>
      </c>
      <c r="G1630" s="3">
        <v>80</v>
      </c>
      <c r="H1630" s="3">
        <v>72</v>
      </c>
      <c r="I1630" s="3">
        <v>75</v>
      </c>
      <c r="J1630" s="3">
        <v>82</v>
      </c>
      <c r="K1630" s="3"/>
      <c r="L1630" s="3">
        <v>84</v>
      </c>
      <c r="M1630" s="3"/>
      <c r="N1630" s="3"/>
      <c r="O1630" s="4">
        <f>MAX(G1630:H1630)</f>
        <v>80</v>
      </c>
      <c r="P1630" s="4">
        <f>MAX(I1630:J1630)</f>
        <v>82</v>
      </c>
      <c r="Q1630" s="4">
        <f>ABS(O1630-C1630)</f>
        <v>1</v>
      </c>
      <c r="R1630" s="4">
        <f>ABS(P1630-C1630)</f>
        <v>1</v>
      </c>
      <c r="S1630" s="4" t="b">
        <f ca="1">OR(O1630=0,P1630=0,Q1630&gt;$Q$1,R1630&gt;$R$1,W1630="N", V1630=2)</f>
        <v>0</v>
      </c>
      <c r="T1630" s="4" t="str">
        <f>TRIM(CLEAN(D1630))</f>
        <v>برنامج بكالوريوس علم الحاسوب</v>
      </c>
      <c r="U1630" s="4">
        <f>COUNTIF(T:T,T1630)</f>
        <v>589</v>
      </c>
      <c r="V1630" s="4">
        <f>IF(E1630&lt;60, 0, IF(E1630&lt;70,2, IF(E1630&lt;80, 3, IF(E1630&lt;90,4, IF(E1630&lt;=100, 5, "?")))))</f>
        <v>3</v>
      </c>
      <c r="W1630" s="4" t="str" cm="1">
        <f t="array" aca="1" ref="W1630" ca="1">_xlfn.IFNA(INDIRECT($Y$1&amp;"!"&amp;W$1&amp;$Y1630),"N")</f>
        <v>D</v>
      </c>
      <c r="X1630" s="4">
        <f ca="1">COUNTIF(W:W,W1630)</f>
        <v>589</v>
      </c>
      <c r="Y1630" s="4">
        <f>MATCH(T1630,Coding!J:J,0)</f>
        <v>9</v>
      </c>
      <c r="Z1630" s="4" t="str" cm="1">
        <f t="array" aca="1" ref="Z1630" ca="1">_xlfn.IFNA(INDIRECT($Y$1&amp;"!"&amp;Z$1&amp;$Y1630),-1)</f>
        <v>D</v>
      </c>
      <c r="AA1630" s="4" cm="1">
        <f t="array" aca="1" ref="AA1630" ca="1">_xlfn.IFNA(INDIRECT($Y$1&amp;"!"&amp;AA$1&amp;$Y1630),-1)</f>
        <v>0</v>
      </c>
      <c r="AB1630" s="4" cm="1">
        <f t="array" aca="1" ref="AB1630" ca="1">_xlfn.IFNA(INDIRECT($Y$1&amp;"!"&amp;AB$1&amp;$Y1630),-1)</f>
        <v>1</v>
      </c>
      <c r="AC1630" s="4" cm="1">
        <f t="array" aca="1" ref="AC1630" ca="1">_xlfn.IFNA(INDIRECT($Y$1&amp;"!"&amp;AC$1&amp;$Y1630),-1)</f>
        <v>0</v>
      </c>
      <c r="AD1630" s="4" cm="1">
        <f t="array" aca="1" ref="AD1630" ca="1">_xlfn.IFNA(INDIRECT($Y$1&amp;"!"&amp;AD$1&amp;$Y1630),-1)</f>
        <v>0</v>
      </c>
      <c r="AE1630" s="4" cm="1">
        <f t="array" aca="1" ref="AE1630" ca="1">_xlfn.IFNA(INDIRECT($Y$1&amp;"!"&amp;AE$1&amp;$Y1630),-1)</f>
        <v>0</v>
      </c>
      <c r="AF1630" s="4" t="str">
        <f ca="1">_xlfn.CONCAT(W1630, "-",V1630)</f>
        <v>D-3</v>
      </c>
      <c r="AG1630" s="4" t="str">
        <f>TEXT(ROW()-2, "0000")</f>
        <v>1628</v>
      </c>
      <c r="AH1630" s="4" t="str">
        <f>IF(TRIM(CLEAN(A1630))="m", "male", IF(TRIM(CLEAN(A1630))="f","female", "missing"))</f>
        <v>male</v>
      </c>
      <c r="AI1630" s="4">
        <f>C1630</f>
        <v>81</v>
      </c>
      <c r="AJ1630" s="4">
        <f>O1630</f>
        <v>80</v>
      </c>
      <c r="AK1630" s="4">
        <f>P1630</f>
        <v>82</v>
      </c>
      <c r="AL1630" s="4">
        <f>IF(AI1630&lt;60, 0, IF(AI1630&lt;70,2, IF(AI1630&lt;80, 3, IF(AI1630&lt;90,4, IF(AI1630&lt;=100, 5, "?")))))</f>
        <v>4</v>
      </c>
      <c r="AM1630" s="4">
        <f>IF(AJ1630&lt;60, 0, IF(AJ1630&lt;70,2, IF(AJ1630&lt;80, 3, IF(AJ1630&lt;90,4, IF(AJ1630&lt;=100, 5, "?")))))</f>
        <v>4</v>
      </c>
      <c r="AN1630" s="4">
        <f>IF(AK1630&lt;60, 0, IF(AK1630&lt;70,2, IF(AK1630&lt;80, 3, IF(AK1630&lt;90,4, IF(AK1630&lt;=100, 5, "?")))))</f>
        <v>4</v>
      </c>
      <c r="AO1630" s="4">
        <f ca="1">AA1630</f>
        <v>0</v>
      </c>
      <c r="AP1630" s="4">
        <f ca="1">AB1630</f>
        <v>1</v>
      </c>
      <c r="AQ1630" s="4">
        <f ca="1">AC1630</f>
        <v>0</v>
      </c>
      <c r="AR1630" s="4">
        <f ca="1">AD1630</f>
        <v>0</v>
      </c>
      <c r="AS1630" s="4">
        <f ca="1">AE1630</f>
        <v>0</v>
      </c>
      <c r="AT1630" s="4" t="str">
        <f ca="1">Z1630</f>
        <v>D</v>
      </c>
      <c r="AU1630" s="4">
        <f>E1630</f>
        <v>74.5</v>
      </c>
      <c r="AV1630" s="4">
        <f>IF(AU1630&lt;60, 0, IF(AU1630&lt;70,2, IF(AU1630&lt;80, 3, IF(AU1630&lt;90,4, IF(AU1630&lt;=100, 5, "?")))))</f>
        <v>3</v>
      </c>
    </row>
    <row r="1631" spans="1:48" x14ac:dyDescent="0.2">
      <c r="A1631" s="2" t="s">
        <v>16</v>
      </c>
      <c r="B1631" s="3" t="s">
        <v>28</v>
      </c>
      <c r="C1631" s="3">
        <v>86</v>
      </c>
      <c r="D1631" s="3" t="s">
        <v>28</v>
      </c>
      <c r="E1631" s="3">
        <v>74.8</v>
      </c>
      <c r="F1631" s="3">
        <v>1</v>
      </c>
      <c r="G1631" s="3">
        <v>71</v>
      </c>
      <c r="H1631" s="3">
        <v>85</v>
      </c>
      <c r="I1631" s="3">
        <v>60</v>
      </c>
      <c r="J1631" s="3">
        <v>70</v>
      </c>
      <c r="K1631" s="3">
        <v>66</v>
      </c>
      <c r="L1631" s="3"/>
      <c r="M1631" s="3">
        <v>61</v>
      </c>
      <c r="N1631" s="3"/>
      <c r="O1631" s="4">
        <f>MAX(G1631:H1631)</f>
        <v>85</v>
      </c>
      <c r="P1631" s="4">
        <f>MAX(I1631:J1631)</f>
        <v>70</v>
      </c>
      <c r="Q1631" s="4">
        <f>ABS(O1631-C1631)</f>
        <v>1</v>
      </c>
      <c r="R1631" s="4">
        <f>ABS(P1631-C1631)</f>
        <v>16</v>
      </c>
      <c r="S1631" s="4" t="b">
        <f ca="1">OR(O1631=0,P1631=0,Q1631&gt;$Q$1,R1631&gt;$R$1,W1631="N", V1631=2)</f>
        <v>0</v>
      </c>
      <c r="T1631" s="4" t="str">
        <f>TRIM(CLEAN(D1631))</f>
        <v>برنامج بكالوريوس الهندسة الميكانيكية</v>
      </c>
      <c r="U1631" s="4">
        <f>COUNTIF(T:T,T1631)</f>
        <v>292</v>
      </c>
      <c r="V1631" s="4">
        <f>IF(E1631&lt;60, 0, IF(E1631&lt;70,2, IF(E1631&lt;80, 3, IF(E1631&lt;90,4, IF(E1631&lt;=100, 5, "?")))))</f>
        <v>3</v>
      </c>
      <c r="W1631" s="4" t="str" cm="1">
        <f t="array" aca="1" ref="W1631" ca="1">_xlfn.IFNA(INDIRECT($Y$1&amp;"!"&amp;W$1&amp;$Y1631),"N")</f>
        <v>E</v>
      </c>
      <c r="X1631" s="4">
        <f ca="1">COUNTIF(W:W,W1631)</f>
        <v>292</v>
      </c>
      <c r="Y1631" s="4">
        <f>MATCH(T1631,Coding!J:J,0)</f>
        <v>10</v>
      </c>
      <c r="Z1631" s="4" t="str" cm="1">
        <f t="array" aca="1" ref="Z1631" ca="1">_xlfn.IFNA(INDIRECT($Y$1&amp;"!"&amp;Z$1&amp;$Y1631),-1)</f>
        <v>E</v>
      </c>
      <c r="AA1631" s="4" cm="1">
        <f t="array" aca="1" ref="AA1631" ca="1">_xlfn.IFNA(INDIRECT($Y$1&amp;"!"&amp;AA$1&amp;$Y1631),-1)</f>
        <v>0</v>
      </c>
      <c r="AB1631" s="4" cm="1">
        <f t="array" aca="1" ref="AB1631" ca="1">_xlfn.IFNA(INDIRECT($Y$1&amp;"!"&amp;AB$1&amp;$Y1631),-1)</f>
        <v>0</v>
      </c>
      <c r="AC1631" s="4" cm="1">
        <f t="array" aca="1" ref="AC1631" ca="1">_xlfn.IFNA(INDIRECT($Y$1&amp;"!"&amp;AC$1&amp;$Y1631),-1)</f>
        <v>1</v>
      </c>
      <c r="AD1631" s="4" cm="1">
        <f t="array" aca="1" ref="AD1631" ca="1">_xlfn.IFNA(INDIRECT($Y$1&amp;"!"&amp;AD$1&amp;$Y1631),-1)</f>
        <v>0</v>
      </c>
      <c r="AE1631" s="4" cm="1">
        <f t="array" aca="1" ref="AE1631" ca="1">_xlfn.IFNA(INDIRECT($Y$1&amp;"!"&amp;AE$1&amp;$Y1631),-1)</f>
        <v>1</v>
      </c>
      <c r="AF1631" s="4" t="str">
        <f ca="1">_xlfn.CONCAT(W1631, "-",V1631)</f>
        <v>E-3</v>
      </c>
      <c r="AG1631" s="4" t="str">
        <f>TEXT(ROW()-2, "0000")</f>
        <v>1629</v>
      </c>
      <c r="AH1631" s="4" t="str">
        <f>IF(TRIM(CLEAN(A1631))="m", "male", IF(TRIM(CLEAN(A1631))="f","female", "missing"))</f>
        <v>female</v>
      </c>
      <c r="AI1631" s="4">
        <f>C1631</f>
        <v>86</v>
      </c>
      <c r="AJ1631" s="4">
        <f>O1631</f>
        <v>85</v>
      </c>
      <c r="AK1631" s="4">
        <f>P1631</f>
        <v>70</v>
      </c>
      <c r="AL1631" s="4">
        <f>IF(AI1631&lt;60, 0, IF(AI1631&lt;70,2, IF(AI1631&lt;80, 3, IF(AI1631&lt;90,4, IF(AI1631&lt;=100, 5, "?")))))</f>
        <v>4</v>
      </c>
      <c r="AM1631" s="4">
        <f>IF(AJ1631&lt;60, 0, IF(AJ1631&lt;70,2, IF(AJ1631&lt;80, 3, IF(AJ1631&lt;90,4, IF(AJ1631&lt;=100, 5, "?")))))</f>
        <v>4</v>
      </c>
      <c r="AN1631" s="4">
        <f>IF(AK1631&lt;60, 0, IF(AK1631&lt;70,2, IF(AK1631&lt;80, 3, IF(AK1631&lt;90,4, IF(AK1631&lt;=100, 5, "?")))))</f>
        <v>3</v>
      </c>
      <c r="AO1631" s="4">
        <f ca="1">AA1631</f>
        <v>0</v>
      </c>
      <c r="AP1631" s="4">
        <f ca="1">AB1631</f>
        <v>0</v>
      </c>
      <c r="AQ1631" s="4">
        <f ca="1">AC1631</f>
        <v>1</v>
      </c>
      <c r="AR1631" s="4">
        <f ca="1">AD1631</f>
        <v>0</v>
      </c>
      <c r="AS1631" s="4">
        <f ca="1">AE1631</f>
        <v>1</v>
      </c>
      <c r="AT1631" s="4" t="str">
        <f ca="1">Z1631</f>
        <v>E</v>
      </c>
      <c r="AU1631" s="4">
        <f>E1631</f>
        <v>74.8</v>
      </c>
      <c r="AV1631" s="4">
        <f>IF(AU1631&lt;60, 0, IF(AU1631&lt;70,2, IF(AU1631&lt;80, 3, IF(AU1631&lt;90,4, IF(AU1631&lt;=100, 5, "?")))))</f>
        <v>3</v>
      </c>
    </row>
    <row r="1632" spans="1:48" x14ac:dyDescent="0.2">
      <c r="A1632" s="2" t="s">
        <v>16</v>
      </c>
      <c r="B1632" s="3" t="s">
        <v>37</v>
      </c>
      <c r="C1632" s="3">
        <v>94</v>
      </c>
      <c r="D1632" s="3" t="s">
        <v>14</v>
      </c>
      <c r="E1632" s="3">
        <v>80.900000000000006</v>
      </c>
      <c r="F1632" s="3">
        <v>1</v>
      </c>
      <c r="G1632" s="3">
        <v>81</v>
      </c>
      <c r="H1632" s="3">
        <v>93</v>
      </c>
      <c r="I1632" s="3">
        <v>90</v>
      </c>
      <c r="J1632" s="3">
        <v>85</v>
      </c>
      <c r="K1632" s="3">
        <v>81</v>
      </c>
      <c r="L1632" s="3"/>
      <c r="M1632" s="3">
        <v>89</v>
      </c>
      <c r="N1632" s="3"/>
      <c r="O1632" s="4">
        <f>MAX(G1632:H1632)</f>
        <v>93</v>
      </c>
      <c r="P1632" s="4">
        <f>MAX(I1632:J1632)</f>
        <v>90</v>
      </c>
      <c r="Q1632" s="4">
        <f>ABS(O1632-C1632)</f>
        <v>1</v>
      </c>
      <c r="R1632" s="4">
        <f>ABS(P1632-C1632)</f>
        <v>4</v>
      </c>
      <c r="S1632" s="4" t="b">
        <f ca="1">OR(O1632=0,P1632=0,Q1632&gt;$Q$1,R1632&gt;$R$1,W1632="N", V1632=2)</f>
        <v>0</v>
      </c>
      <c r="T1632" s="4" t="str">
        <f>TRIM(CLEAN(D1632))</f>
        <v>برنامج بكالوريوس الهندسة الكهربائية</v>
      </c>
      <c r="U1632" s="4">
        <f>COUNTIF(T:T,T1632)</f>
        <v>420</v>
      </c>
      <c r="V1632" s="4">
        <f>IF(E1632&lt;60, 0, IF(E1632&lt;70,2, IF(E1632&lt;80, 3, IF(E1632&lt;90,4, IF(E1632&lt;=100, 5, "?")))))</f>
        <v>4</v>
      </c>
      <c r="W1632" s="4" t="str" cm="1">
        <f t="array" aca="1" ref="W1632" ca="1">_xlfn.IFNA(INDIRECT($Y$1&amp;"!"&amp;W$1&amp;$Y1632),"N")</f>
        <v>F</v>
      </c>
      <c r="X1632" s="4">
        <f ca="1">COUNTIF(W:W,W1632)</f>
        <v>420</v>
      </c>
      <c r="Y1632" s="4">
        <f>MATCH(T1632,Coding!J:J,0)</f>
        <v>11</v>
      </c>
      <c r="Z1632" s="4" t="str" cm="1">
        <f t="array" aca="1" ref="Z1632" ca="1">_xlfn.IFNA(INDIRECT($Y$1&amp;"!"&amp;Z$1&amp;$Y1632),-1)</f>
        <v>F</v>
      </c>
      <c r="AA1632" s="4" cm="1">
        <f t="array" aca="1" ref="AA1632" ca="1">_xlfn.IFNA(INDIRECT($Y$1&amp;"!"&amp;AA$1&amp;$Y1632),-1)</f>
        <v>0</v>
      </c>
      <c r="AB1632" s="4" cm="1">
        <f t="array" aca="1" ref="AB1632" ca="1">_xlfn.IFNA(INDIRECT($Y$1&amp;"!"&amp;AB$1&amp;$Y1632),-1)</f>
        <v>1</v>
      </c>
      <c r="AC1632" s="4" cm="1">
        <f t="array" aca="1" ref="AC1632" ca="1">_xlfn.IFNA(INDIRECT($Y$1&amp;"!"&amp;AC$1&amp;$Y1632),-1)</f>
        <v>0</v>
      </c>
      <c r="AD1632" s="4" cm="1">
        <f t="array" aca="1" ref="AD1632" ca="1">_xlfn.IFNA(INDIRECT($Y$1&amp;"!"&amp;AD$1&amp;$Y1632),-1)</f>
        <v>1</v>
      </c>
      <c r="AE1632" s="4" cm="1">
        <f t="array" aca="1" ref="AE1632" ca="1">_xlfn.IFNA(INDIRECT($Y$1&amp;"!"&amp;AE$1&amp;$Y1632),-1)</f>
        <v>0</v>
      </c>
      <c r="AF1632" s="4" t="str">
        <f ca="1">_xlfn.CONCAT(W1632, "-",V1632)</f>
        <v>F-4</v>
      </c>
      <c r="AG1632" s="4" t="str">
        <f>TEXT(ROW()-2, "0000")</f>
        <v>1630</v>
      </c>
      <c r="AH1632" s="4" t="str">
        <f>IF(TRIM(CLEAN(A1632))="m", "male", IF(TRIM(CLEAN(A1632))="f","female", "missing"))</f>
        <v>female</v>
      </c>
      <c r="AI1632" s="4">
        <f>C1632</f>
        <v>94</v>
      </c>
      <c r="AJ1632" s="4">
        <f>O1632</f>
        <v>93</v>
      </c>
      <c r="AK1632" s="4">
        <f>P1632</f>
        <v>90</v>
      </c>
      <c r="AL1632" s="4">
        <f>IF(AI1632&lt;60, 0, IF(AI1632&lt;70,2, IF(AI1632&lt;80, 3, IF(AI1632&lt;90,4, IF(AI1632&lt;=100, 5, "?")))))</f>
        <v>5</v>
      </c>
      <c r="AM1632" s="4">
        <f>IF(AJ1632&lt;60, 0, IF(AJ1632&lt;70,2, IF(AJ1632&lt;80, 3, IF(AJ1632&lt;90,4, IF(AJ1632&lt;=100, 5, "?")))))</f>
        <v>5</v>
      </c>
      <c r="AN1632" s="4">
        <f>IF(AK1632&lt;60, 0, IF(AK1632&lt;70,2, IF(AK1632&lt;80, 3, IF(AK1632&lt;90,4, IF(AK1632&lt;=100, 5, "?")))))</f>
        <v>5</v>
      </c>
      <c r="AO1632" s="4">
        <f ca="1">AA1632</f>
        <v>0</v>
      </c>
      <c r="AP1632" s="4">
        <f ca="1">AB1632</f>
        <v>1</v>
      </c>
      <c r="AQ1632" s="4">
        <f ca="1">AC1632</f>
        <v>0</v>
      </c>
      <c r="AR1632" s="4">
        <f ca="1">AD1632</f>
        <v>1</v>
      </c>
      <c r="AS1632" s="4">
        <f ca="1">AE1632</f>
        <v>0</v>
      </c>
      <c r="AT1632" s="4" t="str">
        <f ca="1">Z1632</f>
        <v>F</v>
      </c>
      <c r="AU1632" s="4">
        <f>E1632</f>
        <v>80.900000000000006</v>
      </c>
      <c r="AV1632" s="4">
        <f>IF(AU1632&lt;60, 0, IF(AU1632&lt;70,2, IF(AU1632&lt;80, 3, IF(AU1632&lt;90,4, IF(AU1632&lt;=100, 5, "?")))))</f>
        <v>4</v>
      </c>
    </row>
    <row r="1633" spans="1:48" x14ac:dyDescent="0.2">
      <c r="A1633" s="2" t="s">
        <v>13</v>
      </c>
      <c r="B1633" s="3" t="s">
        <v>27</v>
      </c>
      <c r="C1633" s="3">
        <v>97</v>
      </c>
      <c r="D1633" s="3" t="s">
        <v>27</v>
      </c>
      <c r="E1633" s="3">
        <v>82.2</v>
      </c>
      <c r="F1633" s="3">
        <v>1</v>
      </c>
      <c r="G1633" s="3">
        <v>96</v>
      </c>
      <c r="H1633" s="3">
        <v>96</v>
      </c>
      <c r="I1633" s="3">
        <v>87</v>
      </c>
      <c r="J1633" s="3">
        <v>81</v>
      </c>
      <c r="K1633" s="3"/>
      <c r="L1633" s="3"/>
      <c r="M1633" s="3">
        <v>96</v>
      </c>
      <c r="N1633" s="3"/>
      <c r="O1633" s="4">
        <f>MAX(G1633:H1633)</f>
        <v>96</v>
      </c>
      <c r="P1633" s="4">
        <f>MAX(I1633:J1633)</f>
        <v>87</v>
      </c>
      <c r="Q1633" s="4">
        <f>ABS(O1633-C1633)</f>
        <v>1</v>
      </c>
      <c r="R1633" s="4">
        <f>ABS(P1633-C1633)</f>
        <v>10</v>
      </c>
      <c r="S1633" s="4" t="b">
        <f ca="1">OR(O1633=0,P1633=0,Q1633&gt;$Q$1,R1633&gt;$R$1,W1633="N", V1633=2)</f>
        <v>0</v>
      </c>
      <c r="T1633" s="4" t="str">
        <f>TRIM(CLEAN(D1633))</f>
        <v>برنامج بكالوريوس الهندسة المعمارية</v>
      </c>
      <c r="U1633" s="4">
        <f>COUNTIF(T:T,T1633)</f>
        <v>391</v>
      </c>
      <c r="V1633" s="4">
        <f>IF(E1633&lt;60, 0, IF(E1633&lt;70,2, IF(E1633&lt;80, 3, IF(E1633&lt;90,4, IF(E1633&lt;=100, 5, "?")))))</f>
        <v>4</v>
      </c>
      <c r="W1633" s="4" t="str" cm="1">
        <f t="array" aca="1" ref="W1633" ca="1">_xlfn.IFNA(INDIRECT($Y$1&amp;"!"&amp;W$1&amp;$Y1633),"N")</f>
        <v>G</v>
      </c>
      <c r="X1633" s="4">
        <f ca="1">COUNTIF(W:W,W1633)</f>
        <v>391</v>
      </c>
      <c r="Y1633" s="4">
        <f>MATCH(T1633,Coding!J:J,0)</f>
        <v>12</v>
      </c>
      <c r="Z1633" s="4" t="str" cm="1">
        <f t="array" aca="1" ref="Z1633" ca="1">_xlfn.IFNA(INDIRECT($Y$1&amp;"!"&amp;Z$1&amp;$Y1633),-1)</f>
        <v>G</v>
      </c>
      <c r="AA1633" s="4" cm="1">
        <f t="array" aca="1" ref="AA1633" ca="1">_xlfn.IFNA(INDIRECT($Y$1&amp;"!"&amp;AA$1&amp;$Y1633),-1)</f>
        <v>1</v>
      </c>
      <c r="AB1633" s="4" cm="1">
        <f t="array" aca="1" ref="AB1633" ca="1">_xlfn.IFNA(INDIRECT($Y$1&amp;"!"&amp;AB$1&amp;$Y1633),-1)</f>
        <v>1</v>
      </c>
      <c r="AC1633" s="4" cm="1">
        <f t="array" aca="1" ref="AC1633" ca="1">_xlfn.IFNA(INDIRECT($Y$1&amp;"!"&amp;AC$1&amp;$Y1633),-1)</f>
        <v>1</v>
      </c>
      <c r="AD1633" s="4" cm="1">
        <f t="array" aca="1" ref="AD1633" ca="1">_xlfn.IFNA(INDIRECT($Y$1&amp;"!"&amp;AD$1&amp;$Y1633),-1)</f>
        <v>0</v>
      </c>
      <c r="AE1633" s="4" cm="1">
        <f t="array" aca="1" ref="AE1633" ca="1">_xlfn.IFNA(INDIRECT($Y$1&amp;"!"&amp;AE$1&amp;$Y1633),-1)</f>
        <v>0</v>
      </c>
      <c r="AF1633" s="4" t="str">
        <f ca="1">_xlfn.CONCAT(W1633, "-",V1633)</f>
        <v>G-4</v>
      </c>
      <c r="AG1633" s="4" t="str">
        <f>TEXT(ROW()-2, "0000")</f>
        <v>1631</v>
      </c>
      <c r="AH1633" s="4" t="str">
        <f>IF(TRIM(CLEAN(A1633))="m", "male", IF(TRIM(CLEAN(A1633))="f","female", "missing"))</f>
        <v>male</v>
      </c>
      <c r="AI1633" s="4">
        <f>C1633</f>
        <v>97</v>
      </c>
      <c r="AJ1633" s="4">
        <f>O1633</f>
        <v>96</v>
      </c>
      <c r="AK1633" s="4">
        <f>P1633</f>
        <v>87</v>
      </c>
      <c r="AL1633" s="4">
        <f>IF(AI1633&lt;60, 0, IF(AI1633&lt;70,2, IF(AI1633&lt;80, 3, IF(AI1633&lt;90,4, IF(AI1633&lt;=100, 5, "?")))))</f>
        <v>5</v>
      </c>
      <c r="AM1633" s="4">
        <f>IF(AJ1633&lt;60, 0, IF(AJ1633&lt;70,2, IF(AJ1633&lt;80, 3, IF(AJ1633&lt;90,4, IF(AJ1633&lt;=100, 5, "?")))))</f>
        <v>5</v>
      </c>
      <c r="AN1633" s="4">
        <f>IF(AK1633&lt;60, 0, IF(AK1633&lt;70,2, IF(AK1633&lt;80, 3, IF(AK1633&lt;90,4, IF(AK1633&lt;=100, 5, "?")))))</f>
        <v>4</v>
      </c>
      <c r="AO1633" s="4">
        <f ca="1">AA1633</f>
        <v>1</v>
      </c>
      <c r="AP1633" s="4">
        <f ca="1">AB1633</f>
        <v>1</v>
      </c>
      <c r="AQ1633" s="4">
        <f ca="1">AC1633</f>
        <v>1</v>
      </c>
      <c r="AR1633" s="4">
        <f ca="1">AD1633</f>
        <v>0</v>
      </c>
      <c r="AS1633" s="4">
        <f ca="1">AE1633</f>
        <v>0</v>
      </c>
      <c r="AT1633" s="4" t="str">
        <f ca="1">Z1633</f>
        <v>G</v>
      </c>
      <c r="AU1633" s="4">
        <f>E1633</f>
        <v>82.2</v>
      </c>
      <c r="AV1633" s="4">
        <f>IF(AU1633&lt;60, 0, IF(AU1633&lt;70,2, IF(AU1633&lt;80, 3, IF(AU1633&lt;90,4, IF(AU1633&lt;=100, 5, "?")))))</f>
        <v>4</v>
      </c>
    </row>
    <row r="1634" spans="1:48" x14ac:dyDescent="0.2">
      <c r="A1634" s="2" t="s">
        <v>13</v>
      </c>
      <c r="B1634" s="3" t="s">
        <v>36</v>
      </c>
      <c r="C1634" s="3">
        <v>95.1</v>
      </c>
      <c r="D1634" s="3" t="s">
        <v>34</v>
      </c>
      <c r="E1634" s="3">
        <v>81.8</v>
      </c>
      <c r="F1634" s="3">
        <v>1</v>
      </c>
      <c r="G1634" s="3">
        <v>96</v>
      </c>
      <c r="H1634" s="3">
        <v>81</v>
      </c>
      <c r="I1634" s="3">
        <v>93</v>
      </c>
      <c r="J1634" s="3">
        <v>86</v>
      </c>
      <c r="K1634" s="3"/>
      <c r="L1634" s="3"/>
      <c r="M1634" s="3">
        <v>80</v>
      </c>
      <c r="N1634" s="3"/>
      <c r="O1634" s="4">
        <f>MAX(G1634:H1634)</f>
        <v>96</v>
      </c>
      <c r="P1634" s="4">
        <f>MAX(I1634:J1634)</f>
        <v>93</v>
      </c>
      <c r="Q1634" s="4">
        <f>ABS(O1634-C1634)</f>
        <v>0.90000000000000568</v>
      </c>
      <c r="R1634" s="4">
        <f>ABS(P1634-C1634)</f>
        <v>2.0999999999999943</v>
      </c>
      <c r="S1634" s="4" t="b">
        <f ca="1">OR(O1634=0,P1634=0,Q1634&gt;$Q$1,R1634&gt;$R$1,W1634="N", V1634=2)</f>
        <v>0</v>
      </c>
      <c r="T1634" s="4" t="str">
        <f>TRIM(CLEAN(D1634))</f>
        <v>برنامج بكالوريوس هندسة الحاسوب</v>
      </c>
      <c r="U1634" s="4">
        <f>COUNTIF(T:T,T1634)</f>
        <v>139</v>
      </c>
      <c r="V1634" s="4">
        <f>IF(E1634&lt;60, 0, IF(E1634&lt;70,2, IF(E1634&lt;80, 3, IF(E1634&lt;90,4, IF(E1634&lt;=100, 5, "?")))))</f>
        <v>4</v>
      </c>
      <c r="W1634" s="4" t="str" cm="1">
        <f t="array" aca="1" ref="W1634" ca="1">_xlfn.IFNA(INDIRECT($Y$1&amp;"!"&amp;W$1&amp;$Y1634),"N")</f>
        <v>A</v>
      </c>
      <c r="X1634" s="4">
        <f ca="1">COUNTIF(W:W,W1634)</f>
        <v>861</v>
      </c>
      <c r="Y1634" s="4">
        <f>MATCH(T1634,Coding!J:J,0)</f>
        <v>5</v>
      </c>
      <c r="Z1634" s="4" t="str" cm="1">
        <f t="array" aca="1" ref="Z1634" ca="1">_xlfn.IFNA(INDIRECT($Y$1&amp;"!"&amp;Z$1&amp;$Y1634),-1)</f>
        <v>A</v>
      </c>
      <c r="AA1634" s="4" cm="1">
        <f t="array" aca="1" ref="AA1634" ca="1">_xlfn.IFNA(INDIRECT($Y$1&amp;"!"&amp;AA$1&amp;$Y1634),-1)</f>
        <v>0</v>
      </c>
      <c r="AB1634" s="4" cm="1">
        <f t="array" aca="1" ref="AB1634" ca="1">_xlfn.IFNA(INDIRECT($Y$1&amp;"!"&amp;AB$1&amp;$Y1634),-1)</f>
        <v>1</v>
      </c>
      <c r="AC1634" s="4" cm="1">
        <f t="array" aca="1" ref="AC1634" ca="1">_xlfn.IFNA(INDIRECT($Y$1&amp;"!"&amp;AC$1&amp;$Y1634),-1)</f>
        <v>1</v>
      </c>
      <c r="AD1634" s="4" cm="1">
        <f t="array" aca="1" ref="AD1634" ca="1">_xlfn.IFNA(INDIRECT($Y$1&amp;"!"&amp;AD$1&amp;$Y1634),-1)</f>
        <v>1</v>
      </c>
      <c r="AE1634" s="4" cm="1">
        <f t="array" aca="1" ref="AE1634" ca="1">_xlfn.IFNA(INDIRECT($Y$1&amp;"!"&amp;AE$1&amp;$Y1634),-1)</f>
        <v>0</v>
      </c>
      <c r="AF1634" s="4" t="str">
        <f ca="1">_xlfn.CONCAT(W1634, "-",V1634)</f>
        <v>A-4</v>
      </c>
      <c r="AG1634" s="4" t="str">
        <f>TEXT(ROW()-2, "0000")</f>
        <v>1632</v>
      </c>
      <c r="AH1634" s="4" t="str">
        <f>IF(TRIM(CLEAN(A1634))="m", "male", IF(TRIM(CLEAN(A1634))="f","female", "missing"))</f>
        <v>male</v>
      </c>
      <c r="AI1634" s="4">
        <f>C1634</f>
        <v>95.1</v>
      </c>
      <c r="AJ1634" s="4">
        <f>O1634</f>
        <v>96</v>
      </c>
      <c r="AK1634" s="4">
        <f>P1634</f>
        <v>93</v>
      </c>
      <c r="AL1634" s="4">
        <f>IF(AI1634&lt;60, 0, IF(AI1634&lt;70,2, IF(AI1634&lt;80, 3, IF(AI1634&lt;90,4, IF(AI1634&lt;=100, 5, "?")))))</f>
        <v>5</v>
      </c>
      <c r="AM1634" s="4">
        <f>IF(AJ1634&lt;60, 0, IF(AJ1634&lt;70,2, IF(AJ1634&lt;80, 3, IF(AJ1634&lt;90,4, IF(AJ1634&lt;=100, 5, "?")))))</f>
        <v>5</v>
      </c>
      <c r="AN1634" s="4">
        <f>IF(AK1634&lt;60, 0, IF(AK1634&lt;70,2, IF(AK1634&lt;80, 3, IF(AK1634&lt;90,4, IF(AK1634&lt;=100, 5, "?")))))</f>
        <v>5</v>
      </c>
      <c r="AO1634" s="4">
        <f ca="1">AA1634</f>
        <v>0</v>
      </c>
      <c r="AP1634" s="4">
        <f ca="1">AB1634</f>
        <v>1</v>
      </c>
      <c r="AQ1634" s="4">
        <f ca="1">AC1634</f>
        <v>1</v>
      </c>
      <c r="AR1634" s="4">
        <f ca="1">AD1634</f>
        <v>1</v>
      </c>
      <c r="AS1634" s="4">
        <f ca="1">AE1634</f>
        <v>0</v>
      </c>
      <c r="AT1634" s="4" t="str">
        <f ca="1">Z1634</f>
        <v>A</v>
      </c>
      <c r="AU1634" s="4">
        <f>E1634</f>
        <v>81.8</v>
      </c>
      <c r="AV1634" s="4">
        <f>IF(AU1634&lt;60, 0, IF(AU1634&lt;70,2, IF(AU1634&lt;80, 3, IF(AU1634&lt;90,4, IF(AU1634&lt;=100, 5, "?")))))</f>
        <v>4</v>
      </c>
    </row>
    <row r="1635" spans="1:48" x14ac:dyDescent="0.2">
      <c r="A1635" s="2" t="s">
        <v>13</v>
      </c>
      <c r="B1635" s="3" t="s">
        <v>36</v>
      </c>
      <c r="C1635" s="3">
        <v>95.1</v>
      </c>
      <c r="D1635" s="3" t="s">
        <v>34</v>
      </c>
      <c r="E1635" s="3">
        <v>83.9</v>
      </c>
      <c r="F1635" s="3">
        <v>1</v>
      </c>
      <c r="G1635" s="3">
        <v>96</v>
      </c>
      <c r="H1635" s="3">
        <v>80</v>
      </c>
      <c r="I1635" s="3">
        <v>92</v>
      </c>
      <c r="J1635" s="3">
        <v>85</v>
      </c>
      <c r="K1635" s="3"/>
      <c r="L1635" s="3"/>
      <c r="M1635" s="3">
        <v>71</v>
      </c>
      <c r="N1635" s="3"/>
      <c r="O1635" s="4">
        <f>MAX(G1635:H1635)</f>
        <v>96</v>
      </c>
      <c r="P1635" s="4">
        <f>MAX(I1635:J1635)</f>
        <v>92</v>
      </c>
      <c r="Q1635" s="4">
        <f>ABS(O1635-C1635)</f>
        <v>0.90000000000000568</v>
      </c>
      <c r="R1635" s="4">
        <f>ABS(P1635-C1635)</f>
        <v>3.0999999999999943</v>
      </c>
      <c r="S1635" s="4" t="b">
        <f ca="1">OR(O1635=0,P1635=0,Q1635&gt;$Q$1,R1635&gt;$R$1,W1635="N", V1635=2)</f>
        <v>0</v>
      </c>
      <c r="T1635" s="4" t="str">
        <f>TRIM(CLEAN(D1635))</f>
        <v>برنامج بكالوريوس هندسة الحاسوب</v>
      </c>
      <c r="U1635" s="4">
        <f>COUNTIF(T:T,T1635)</f>
        <v>139</v>
      </c>
      <c r="V1635" s="4">
        <f>IF(E1635&lt;60, 0, IF(E1635&lt;70,2, IF(E1635&lt;80, 3, IF(E1635&lt;90,4, IF(E1635&lt;=100, 5, "?")))))</f>
        <v>4</v>
      </c>
      <c r="W1635" s="4" t="str" cm="1">
        <f t="array" aca="1" ref="W1635" ca="1">_xlfn.IFNA(INDIRECT($Y$1&amp;"!"&amp;W$1&amp;$Y1635),"N")</f>
        <v>A</v>
      </c>
      <c r="X1635" s="4">
        <f ca="1">COUNTIF(W:W,W1635)</f>
        <v>861</v>
      </c>
      <c r="Y1635" s="4">
        <f>MATCH(T1635,Coding!J:J,0)</f>
        <v>5</v>
      </c>
      <c r="Z1635" s="4" t="str" cm="1">
        <f t="array" aca="1" ref="Z1635" ca="1">_xlfn.IFNA(INDIRECT($Y$1&amp;"!"&amp;Z$1&amp;$Y1635),-1)</f>
        <v>A</v>
      </c>
      <c r="AA1635" s="4" cm="1">
        <f t="array" aca="1" ref="AA1635" ca="1">_xlfn.IFNA(INDIRECT($Y$1&amp;"!"&amp;AA$1&amp;$Y1635),-1)</f>
        <v>0</v>
      </c>
      <c r="AB1635" s="4" cm="1">
        <f t="array" aca="1" ref="AB1635" ca="1">_xlfn.IFNA(INDIRECT($Y$1&amp;"!"&amp;AB$1&amp;$Y1635),-1)</f>
        <v>1</v>
      </c>
      <c r="AC1635" s="4" cm="1">
        <f t="array" aca="1" ref="AC1635" ca="1">_xlfn.IFNA(INDIRECT($Y$1&amp;"!"&amp;AC$1&amp;$Y1635),-1)</f>
        <v>1</v>
      </c>
      <c r="AD1635" s="4" cm="1">
        <f t="array" aca="1" ref="AD1635" ca="1">_xlfn.IFNA(INDIRECT($Y$1&amp;"!"&amp;AD$1&amp;$Y1635),-1)</f>
        <v>1</v>
      </c>
      <c r="AE1635" s="4" cm="1">
        <f t="array" aca="1" ref="AE1635" ca="1">_xlfn.IFNA(INDIRECT($Y$1&amp;"!"&amp;AE$1&amp;$Y1635),-1)</f>
        <v>0</v>
      </c>
      <c r="AF1635" s="4" t="str">
        <f ca="1">_xlfn.CONCAT(W1635, "-",V1635)</f>
        <v>A-4</v>
      </c>
      <c r="AG1635" s="4" t="str">
        <f>TEXT(ROW()-2, "0000")</f>
        <v>1633</v>
      </c>
      <c r="AH1635" s="4" t="str">
        <f>IF(TRIM(CLEAN(A1635))="m", "male", IF(TRIM(CLEAN(A1635))="f","female", "missing"))</f>
        <v>male</v>
      </c>
      <c r="AI1635" s="4">
        <f>C1635</f>
        <v>95.1</v>
      </c>
      <c r="AJ1635" s="4">
        <f>O1635</f>
        <v>96</v>
      </c>
      <c r="AK1635" s="4">
        <f>P1635</f>
        <v>92</v>
      </c>
      <c r="AL1635" s="4">
        <f>IF(AI1635&lt;60, 0, IF(AI1635&lt;70,2, IF(AI1635&lt;80, 3, IF(AI1635&lt;90,4, IF(AI1635&lt;=100, 5, "?")))))</f>
        <v>5</v>
      </c>
      <c r="AM1635" s="4">
        <f>IF(AJ1635&lt;60, 0, IF(AJ1635&lt;70,2, IF(AJ1635&lt;80, 3, IF(AJ1635&lt;90,4, IF(AJ1635&lt;=100, 5, "?")))))</f>
        <v>5</v>
      </c>
      <c r="AN1635" s="4">
        <f>IF(AK1635&lt;60, 0, IF(AK1635&lt;70,2, IF(AK1635&lt;80, 3, IF(AK1635&lt;90,4, IF(AK1635&lt;=100, 5, "?")))))</f>
        <v>5</v>
      </c>
      <c r="AO1635" s="4">
        <f ca="1">AA1635</f>
        <v>0</v>
      </c>
      <c r="AP1635" s="4">
        <f ca="1">AB1635</f>
        <v>1</v>
      </c>
      <c r="AQ1635" s="4">
        <f ca="1">AC1635</f>
        <v>1</v>
      </c>
      <c r="AR1635" s="4">
        <f ca="1">AD1635</f>
        <v>1</v>
      </c>
      <c r="AS1635" s="4">
        <f ca="1">AE1635</f>
        <v>0</v>
      </c>
      <c r="AT1635" s="4" t="str">
        <f ca="1">Z1635</f>
        <v>A</v>
      </c>
      <c r="AU1635" s="4">
        <f>E1635</f>
        <v>83.9</v>
      </c>
      <c r="AV1635" s="4">
        <f>IF(AU1635&lt;60, 0, IF(AU1635&lt;70,2, IF(AU1635&lt;80, 3, IF(AU1635&lt;90,4, IF(AU1635&lt;=100, 5, "?")))))</f>
        <v>4</v>
      </c>
    </row>
    <row r="1636" spans="1:48" x14ac:dyDescent="0.2">
      <c r="A1636" s="2" t="s">
        <v>13</v>
      </c>
      <c r="B1636" s="3" t="s">
        <v>36</v>
      </c>
      <c r="C1636" s="3">
        <v>96.1</v>
      </c>
      <c r="D1636" s="3" t="s">
        <v>36</v>
      </c>
      <c r="E1636" s="3">
        <v>91.3</v>
      </c>
      <c r="F1636" s="3">
        <v>1</v>
      </c>
      <c r="G1636" s="3">
        <v>85</v>
      </c>
      <c r="H1636" s="3">
        <v>97</v>
      </c>
      <c r="I1636" s="3">
        <v>99</v>
      </c>
      <c r="J1636" s="3">
        <v>95</v>
      </c>
      <c r="K1636" s="3"/>
      <c r="L1636" s="3"/>
      <c r="M1636" s="3">
        <v>85</v>
      </c>
      <c r="N1636" s="3"/>
      <c r="O1636" s="4">
        <f>MAX(G1636:H1636)</f>
        <v>97</v>
      </c>
      <c r="P1636" s="4">
        <f>MAX(I1636:J1636)</f>
        <v>99</v>
      </c>
      <c r="Q1636" s="4">
        <f>ABS(O1636-C1636)</f>
        <v>0.90000000000000568</v>
      </c>
      <c r="R1636" s="4">
        <f>ABS(P1636-C1636)</f>
        <v>2.9000000000000057</v>
      </c>
      <c r="S1636" s="4" t="b">
        <f ca="1">OR(O1636=0,P1636=0,Q1636&gt;$Q$1,R1636&gt;$R$1,W1636="N", V1636=2)</f>
        <v>0</v>
      </c>
      <c r="T1636" s="4" t="str">
        <f>TRIM(CLEAN(D1636))</f>
        <v>برنامج بكالوريوس هندسة أنظمة الحاسوب</v>
      </c>
      <c r="U1636" s="4">
        <f>COUNTIF(T:T,T1636)</f>
        <v>549</v>
      </c>
      <c r="V1636" s="4">
        <f>IF(E1636&lt;60, 0, IF(E1636&lt;70,2, IF(E1636&lt;80, 3, IF(E1636&lt;90,4, IF(E1636&lt;=100, 5, "?")))))</f>
        <v>5</v>
      </c>
      <c r="W1636" s="4" t="str" cm="1">
        <f t="array" aca="1" ref="W1636" ca="1">_xlfn.IFNA(INDIRECT($Y$1&amp;"!"&amp;W$1&amp;$Y1636),"N")</f>
        <v>A</v>
      </c>
      <c r="X1636" s="4">
        <f ca="1">COUNTIF(W:W,W1636)</f>
        <v>861</v>
      </c>
      <c r="Y1636" s="4">
        <f>MATCH(T1636,Coding!J:J,0)</f>
        <v>3</v>
      </c>
      <c r="Z1636" s="4" t="str" cm="1">
        <f t="array" aca="1" ref="Z1636" ca="1">_xlfn.IFNA(INDIRECT($Y$1&amp;"!"&amp;Z$1&amp;$Y1636),-1)</f>
        <v>A</v>
      </c>
      <c r="AA1636" s="4" cm="1">
        <f t="array" aca="1" ref="AA1636" ca="1">_xlfn.IFNA(INDIRECT($Y$1&amp;"!"&amp;AA$1&amp;$Y1636),-1)</f>
        <v>0</v>
      </c>
      <c r="AB1636" s="4" cm="1">
        <f t="array" aca="1" ref="AB1636" ca="1">_xlfn.IFNA(INDIRECT($Y$1&amp;"!"&amp;AB$1&amp;$Y1636),-1)</f>
        <v>1</v>
      </c>
      <c r="AC1636" s="4" cm="1">
        <f t="array" aca="1" ref="AC1636" ca="1">_xlfn.IFNA(INDIRECT($Y$1&amp;"!"&amp;AC$1&amp;$Y1636),-1)</f>
        <v>1</v>
      </c>
      <c r="AD1636" s="4" cm="1">
        <f t="array" aca="1" ref="AD1636" ca="1">_xlfn.IFNA(INDIRECT($Y$1&amp;"!"&amp;AD$1&amp;$Y1636),-1)</f>
        <v>1</v>
      </c>
      <c r="AE1636" s="4" cm="1">
        <f t="array" aca="1" ref="AE1636" ca="1">_xlfn.IFNA(INDIRECT($Y$1&amp;"!"&amp;AE$1&amp;$Y1636),-1)</f>
        <v>0</v>
      </c>
      <c r="AF1636" s="4" t="str">
        <f ca="1">_xlfn.CONCAT(W1636, "-",V1636)</f>
        <v>A-5</v>
      </c>
      <c r="AG1636" s="4" t="str">
        <f>TEXT(ROW()-2, "0000")</f>
        <v>1634</v>
      </c>
      <c r="AH1636" s="4" t="str">
        <f>IF(TRIM(CLEAN(A1636))="m", "male", IF(TRIM(CLEAN(A1636))="f","female", "missing"))</f>
        <v>male</v>
      </c>
      <c r="AI1636" s="4">
        <f>C1636</f>
        <v>96.1</v>
      </c>
      <c r="AJ1636" s="4">
        <f>O1636</f>
        <v>97</v>
      </c>
      <c r="AK1636" s="4">
        <f>P1636</f>
        <v>99</v>
      </c>
      <c r="AL1636" s="4">
        <f>IF(AI1636&lt;60, 0, IF(AI1636&lt;70,2, IF(AI1636&lt;80, 3, IF(AI1636&lt;90,4, IF(AI1636&lt;=100, 5, "?")))))</f>
        <v>5</v>
      </c>
      <c r="AM1636" s="4">
        <f>IF(AJ1636&lt;60, 0, IF(AJ1636&lt;70,2, IF(AJ1636&lt;80, 3, IF(AJ1636&lt;90,4, IF(AJ1636&lt;=100, 5, "?")))))</f>
        <v>5</v>
      </c>
      <c r="AN1636" s="4">
        <f>IF(AK1636&lt;60, 0, IF(AK1636&lt;70,2, IF(AK1636&lt;80, 3, IF(AK1636&lt;90,4, IF(AK1636&lt;=100, 5, "?")))))</f>
        <v>5</v>
      </c>
      <c r="AO1636" s="4">
        <f ca="1">AA1636</f>
        <v>0</v>
      </c>
      <c r="AP1636" s="4">
        <f ca="1">AB1636</f>
        <v>1</v>
      </c>
      <c r="AQ1636" s="4">
        <f ca="1">AC1636</f>
        <v>1</v>
      </c>
      <c r="AR1636" s="4">
        <f ca="1">AD1636</f>
        <v>1</v>
      </c>
      <c r="AS1636" s="4">
        <f ca="1">AE1636</f>
        <v>0</v>
      </c>
      <c r="AT1636" s="4" t="str">
        <f ca="1">Z1636</f>
        <v>A</v>
      </c>
      <c r="AU1636" s="4">
        <f>E1636</f>
        <v>91.3</v>
      </c>
      <c r="AV1636" s="4">
        <f>IF(AU1636&lt;60, 0, IF(AU1636&lt;70,2, IF(AU1636&lt;80, 3, IF(AU1636&lt;90,4, IF(AU1636&lt;=100, 5, "?")))))</f>
        <v>5</v>
      </c>
    </row>
    <row r="1637" spans="1:48" x14ac:dyDescent="0.2">
      <c r="A1637" s="2" t="s">
        <v>13</v>
      </c>
      <c r="B1637" s="3" t="s">
        <v>36</v>
      </c>
      <c r="C1637" s="3">
        <v>98.1</v>
      </c>
      <c r="D1637" s="3" t="s">
        <v>36</v>
      </c>
      <c r="E1637" s="3">
        <v>78.400000000000006</v>
      </c>
      <c r="F1637" s="3">
        <v>1</v>
      </c>
      <c r="G1637" s="3">
        <v>99</v>
      </c>
      <c r="H1637" s="3">
        <v>90</v>
      </c>
      <c r="I1637" s="3">
        <v>96</v>
      </c>
      <c r="J1637" s="3">
        <v>82</v>
      </c>
      <c r="K1637" s="3"/>
      <c r="L1637" s="3"/>
      <c r="M1637" s="3">
        <v>85</v>
      </c>
      <c r="N1637" s="3"/>
      <c r="O1637" s="4">
        <f>MAX(G1637:H1637)</f>
        <v>99</v>
      </c>
      <c r="P1637" s="4">
        <f>MAX(I1637:J1637)</f>
        <v>96</v>
      </c>
      <c r="Q1637" s="4">
        <f>ABS(O1637-C1637)</f>
        <v>0.90000000000000568</v>
      </c>
      <c r="R1637" s="4">
        <f>ABS(P1637-C1637)</f>
        <v>2.0999999999999943</v>
      </c>
      <c r="S1637" s="4" t="b">
        <f ca="1">OR(O1637=0,P1637=0,Q1637&gt;$Q$1,R1637&gt;$R$1,W1637="N", V1637=2)</f>
        <v>0</v>
      </c>
      <c r="T1637" s="4" t="str">
        <f>TRIM(CLEAN(D1637))</f>
        <v>برنامج بكالوريوس هندسة أنظمة الحاسوب</v>
      </c>
      <c r="U1637" s="4">
        <f>COUNTIF(T:T,T1637)</f>
        <v>549</v>
      </c>
      <c r="V1637" s="4">
        <f>IF(E1637&lt;60, 0, IF(E1637&lt;70,2, IF(E1637&lt;80, 3, IF(E1637&lt;90,4, IF(E1637&lt;=100, 5, "?")))))</f>
        <v>3</v>
      </c>
      <c r="W1637" s="4" t="str" cm="1">
        <f t="array" aca="1" ref="W1637" ca="1">_xlfn.IFNA(INDIRECT($Y$1&amp;"!"&amp;W$1&amp;$Y1637),"N")</f>
        <v>A</v>
      </c>
      <c r="X1637" s="4">
        <f ca="1">COUNTIF(W:W,W1637)</f>
        <v>861</v>
      </c>
      <c r="Y1637" s="4">
        <f>MATCH(T1637,Coding!J:J,0)</f>
        <v>3</v>
      </c>
      <c r="Z1637" s="4" t="str" cm="1">
        <f t="array" aca="1" ref="Z1637" ca="1">_xlfn.IFNA(INDIRECT($Y$1&amp;"!"&amp;Z$1&amp;$Y1637),-1)</f>
        <v>A</v>
      </c>
      <c r="AA1637" s="4" cm="1">
        <f t="array" aca="1" ref="AA1637" ca="1">_xlfn.IFNA(INDIRECT($Y$1&amp;"!"&amp;AA$1&amp;$Y1637),-1)</f>
        <v>0</v>
      </c>
      <c r="AB1637" s="4" cm="1">
        <f t="array" aca="1" ref="AB1637" ca="1">_xlfn.IFNA(INDIRECT($Y$1&amp;"!"&amp;AB$1&amp;$Y1637),-1)</f>
        <v>1</v>
      </c>
      <c r="AC1637" s="4" cm="1">
        <f t="array" aca="1" ref="AC1637" ca="1">_xlfn.IFNA(INDIRECT($Y$1&amp;"!"&amp;AC$1&amp;$Y1637),-1)</f>
        <v>1</v>
      </c>
      <c r="AD1637" s="4" cm="1">
        <f t="array" aca="1" ref="AD1637" ca="1">_xlfn.IFNA(INDIRECT($Y$1&amp;"!"&amp;AD$1&amp;$Y1637),-1)</f>
        <v>1</v>
      </c>
      <c r="AE1637" s="4" cm="1">
        <f t="array" aca="1" ref="AE1637" ca="1">_xlfn.IFNA(INDIRECT($Y$1&amp;"!"&amp;AE$1&amp;$Y1637),-1)</f>
        <v>0</v>
      </c>
      <c r="AF1637" s="4" t="str">
        <f ca="1">_xlfn.CONCAT(W1637, "-",V1637)</f>
        <v>A-3</v>
      </c>
      <c r="AG1637" s="4" t="str">
        <f>TEXT(ROW()-2, "0000")</f>
        <v>1635</v>
      </c>
      <c r="AH1637" s="4" t="str">
        <f>IF(TRIM(CLEAN(A1637))="m", "male", IF(TRIM(CLEAN(A1637))="f","female", "missing"))</f>
        <v>male</v>
      </c>
      <c r="AI1637" s="4">
        <f>C1637</f>
        <v>98.1</v>
      </c>
      <c r="AJ1637" s="4">
        <f>O1637</f>
        <v>99</v>
      </c>
      <c r="AK1637" s="4">
        <f>P1637</f>
        <v>96</v>
      </c>
      <c r="AL1637" s="4">
        <f>IF(AI1637&lt;60, 0, IF(AI1637&lt;70,2, IF(AI1637&lt;80, 3, IF(AI1637&lt;90,4, IF(AI1637&lt;=100, 5, "?")))))</f>
        <v>5</v>
      </c>
      <c r="AM1637" s="4">
        <f>IF(AJ1637&lt;60, 0, IF(AJ1637&lt;70,2, IF(AJ1637&lt;80, 3, IF(AJ1637&lt;90,4, IF(AJ1637&lt;=100, 5, "?")))))</f>
        <v>5</v>
      </c>
      <c r="AN1637" s="4">
        <f>IF(AK1637&lt;60, 0, IF(AK1637&lt;70,2, IF(AK1637&lt;80, 3, IF(AK1637&lt;90,4, IF(AK1637&lt;=100, 5, "?")))))</f>
        <v>5</v>
      </c>
      <c r="AO1637" s="4">
        <f ca="1">AA1637</f>
        <v>0</v>
      </c>
      <c r="AP1637" s="4">
        <f ca="1">AB1637</f>
        <v>1</v>
      </c>
      <c r="AQ1637" s="4">
        <f ca="1">AC1637</f>
        <v>1</v>
      </c>
      <c r="AR1637" s="4">
        <f ca="1">AD1637</f>
        <v>1</v>
      </c>
      <c r="AS1637" s="4">
        <f ca="1">AE1637</f>
        <v>0</v>
      </c>
      <c r="AT1637" s="4" t="str">
        <f ca="1">Z1637</f>
        <v>A</v>
      </c>
      <c r="AU1637" s="4">
        <f>E1637</f>
        <v>78.400000000000006</v>
      </c>
      <c r="AV1637" s="4">
        <f>IF(AU1637&lt;60, 0, IF(AU1637&lt;70,2, IF(AU1637&lt;80, 3, IF(AU1637&lt;90,4, IF(AU1637&lt;=100, 5, "?")))))</f>
        <v>3</v>
      </c>
    </row>
    <row r="1638" spans="1:48" x14ac:dyDescent="0.2">
      <c r="A1638" s="2" t="s">
        <v>16</v>
      </c>
      <c r="B1638" s="3" t="s">
        <v>36</v>
      </c>
      <c r="C1638" s="3">
        <v>98.1</v>
      </c>
      <c r="D1638" s="3" t="s">
        <v>36</v>
      </c>
      <c r="E1638" s="3">
        <v>86.4</v>
      </c>
      <c r="F1638" s="3">
        <v>1</v>
      </c>
      <c r="G1638" s="3">
        <v>99</v>
      </c>
      <c r="H1638" s="3">
        <v>93</v>
      </c>
      <c r="I1638" s="3">
        <v>97</v>
      </c>
      <c r="J1638" s="3">
        <v>86</v>
      </c>
      <c r="K1638" s="3"/>
      <c r="L1638" s="3"/>
      <c r="M1638" s="3">
        <v>82</v>
      </c>
      <c r="N1638" s="3"/>
      <c r="O1638" s="4">
        <f>MAX(G1638:H1638)</f>
        <v>99</v>
      </c>
      <c r="P1638" s="4">
        <f>MAX(I1638:J1638)</f>
        <v>97</v>
      </c>
      <c r="Q1638" s="4">
        <f>ABS(O1638-C1638)</f>
        <v>0.90000000000000568</v>
      </c>
      <c r="R1638" s="4">
        <f>ABS(P1638-C1638)</f>
        <v>1.0999999999999943</v>
      </c>
      <c r="S1638" s="4" t="b">
        <f ca="1">OR(O1638=0,P1638=0,Q1638&gt;$Q$1,R1638&gt;$R$1,W1638="N", V1638=2)</f>
        <v>0</v>
      </c>
      <c r="T1638" s="4" t="str">
        <f>TRIM(CLEAN(D1638))</f>
        <v>برنامج بكالوريوس هندسة أنظمة الحاسوب</v>
      </c>
      <c r="U1638" s="4">
        <f>COUNTIF(T:T,T1638)</f>
        <v>549</v>
      </c>
      <c r="V1638" s="4">
        <f>IF(E1638&lt;60, 0, IF(E1638&lt;70,2, IF(E1638&lt;80, 3, IF(E1638&lt;90,4, IF(E1638&lt;=100, 5, "?")))))</f>
        <v>4</v>
      </c>
      <c r="W1638" s="4" t="str" cm="1">
        <f t="array" aca="1" ref="W1638" ca="1">_xlfn.IFNA(INDIRECT($Y$1&amp;"!"&amp;W$1&amp;$Y1638),"N")</f>
        <v>A</v>
      </c>
      <c r="X1638" s="4">
        <f ca="1">COUNTIF(W:W,W1638)</f>
        <v>861</v>
      </c>
      <c r="Y1638" s="4">
        <f>MATCH(T1638,Coding!J:J,0)</f>
        <v>3</v>
      </c>
      <c r="Z1638" s="4" t="str" cm="1">
        <f t="array" aca="1" ref="Z1638" ca="1">_xlfn.IFNA(INDIRECT($Y$1&amp;"!"&amp;Z$1&amp;$Y1638),-1)</f>
        <v>A</v>
      </c>
      <c r="AA1638" s="4" cm="1">
        <f t="array" aca="1" ref="AA1638" ca="1">_xlfn.IFNA(INDIRECT($Y$1&amp;"!"&amp;AA$1&amp;$Y1638),-1)</f>
        <v>0</v>
      </c>
      <c r="AB1638" s="4" cm="1">
        <f t="array" aca="1" ref="AB1638" ca="1">_xlfn.IFNA(INDIRECT($Y$1&amp;"!"&amp;AB$1&amp;$Y1638),-1)</f>
        <v>1</v>
      </c>
      <c r="AC1638" s="4" cm="1">
        <f t="array" aca="1" ref="AC1638" ca="1">_xlfn.IFNA(INDIRECT($Y$1&amp;"!"&amp;AC$1&amp;$Y1638),-1)</f>
        <v>1</v>
      </c>
      <c r="AD1638" s="4" cm="1">
        <f t="array" aca="1" ref="AD1638" ca="1">_xlfn.IFNA(INDIRECT($Y$1&amp;"!"&amp;AD$1&amp;$Y1638),-1)</f>
        <v>1</v>
      </c>
      <c r="AE1638" s="4" cm="1">
        <f t="array" aca="1" ref="AE1638" ca="1">_xlfn.IFNA(INDIRECT($Y$1&amp;"!"&amp;AE$1&amp;$Y1638),-1)</f>
        <v>0</v>
      </c>
      <c r="AF1638" s="4" t="str">
        <f ca="1">_xlfn.CONCAT(W1638, "-",V1638)</f>
        <v>A-4</v>
      </c>
      <c r="AG1638" s="4" t="str">
        <f>TEXT(ROW()-2, "0000")</f>
        <v>1636</v>
      </c>
      <c r="AH1638" s="4" t="str">
        <f>IF(TRIM(CLEAN(A1638))="m", "male", IF(TRIM(CLEAN(A1638))="f","female", "missing"))</f>
        <v>female</v>
      </c>
      <c r="AI1638" s="4">
        <f>C1638</f>
        <v>98.1</v>
      </c>
      <c r="AJ1638" s="4">
        <f>O1638</f>
        <v>99</v>
      </c>
      <c r="AK1638" s="4">
        <f>P1638</f>
        <v>97</v>
      </c>
      <c r="AL1638" s="4">
        <f>IF(AI1638&lt;60, 0, IF(AI1638&lt;70,2, IF(AI1638&lt;80, 3, IF(AI1638&lt;90,4, IF(AI1638&lt;=100, 5, "?")))))</f>
        <v>5</v>
      </c>
      <c r="AM1638" s="4">
        <f>IF(AJ1638&lt;60, 0, IF(AJ1638&lt;70,2, IF(AJ1638&lt;80, 3, IF(AJ1638&lt;90,4, IF(AJ1638&lt;=100, 5, "?")))))</f>
        <v>5</v>
      </c>
      <c r="AN1638" s="4">
        <f>IF(AK1638&lt;60, 0, IF(AK1638&lt;70,2, IF(AK1638&lt;80, 3, IF(AK1638&lt;90,4, IF(AK1638&lt;=100, 5, "?")))))</f>
        <v>5</v>
      </c>
      <c r="AO1638" s="4">
        <f ca="1">AA1638</f>
        <v>0</v>
      </c>
      <c r="AP1638" s="4">
        <f ca="1">AB1638</f>
        <v>1</v>
      </c>
      <c r="AQ1638" s="4">
        <f ca="1">AC1638</f>
        <v>1</v>
      </c>
      <c r="AR1638" s="4">
        <f ca="1">AD1638</f>
        <v>1</v>
      </c>
      <c r="AS1638" s="4">
        <f ca="1">AE1638</f>
        <v>0</v>
      </c>
      <c r="AT1638" s="4" t="str">
        <f ca="1">Z1638</f>
        <v>A</v>
      </c>
      <c r="AU1638" s="4">
        <f>E1638</f>
        <v>86.4</v>
      </c>
      <c r="AV1638" s="4">
        <f>IF(AU1638&lt;60, 0, IF(AU1638&lt;70,2, IF(AU1638&lt;80, 3, IF(AU1638&lt;90,4, IF(AU1638&lt;=100, 5, "?")))))</f>
        <v>4</v>
      </c>
    </row>
    <row r="1639" spans="1:48" x14ac:dyDescent="0.2">
      <c r="A1639" s="2" t="s">
        <v>16</v>
      </c>
      <c r="B1639" s="3" t="s">
        <v>36</v>
      </c>
      <c r="C1639" s="3">
        <v>98.9</v>
      </c>
      <c r="D1639" s="3" t="s">
        <v>36</v>
      </c>
      <c r="E1639" s="3">
        <v>89</v>
      </c>
      <c r="F1639" s="3">
        <v>1</v>
      </c>
      <c r="G1639" s="3">
        <v>98</v>
      </c>
      <c r="H1639" s="3">
        <v>94</v>
      </c>
      <c r="I1639" s="3">
        <v>96</v>
      </c>
      <c r="J1639" s="3">
        <v>93</v>
      </c>
      <c r="K1639" s="3"/>
      <c r="L1639" s="3"/>
      <c r="M1639" s="3">
        <v>84</v>
      </c>
      <c r="N1639" s="3"/>
      <c r="O1639" s="4">
        <f>MAX(G1639:H1639)</f>
        <v>98</v>
      </c>
      <c r="P1639" s="4">
        <f>MAX(I1639:J1639)</f>
        <v>96</v>
      </c>
      <c r="Q1639" s="4">
        <f>ABS(O1639-C1639)</f>
        <v>0.90000000000000568</v>
      </c>
      <c r="R1639" s="4">
        <f>ABS(P1639-C1639)</f>
        <v>2.9000000000000057</v>
      </c>
      <c r="S1639" s="4" t="b">
        <f ca="1">OR(O1639=0,P1639=0,Q1639&gt;$Q$1,R1639&gt;$R$1,W1639="N", V1639=2)</f>
        <v>0</v>
      </c>
      <c r="T1639" s="4" t="str">
        <f>TRIM(CLEAN(D1639))</f>
        <v>برنامج بكالوريوس هندسة أنظمة الحاسوب</v>
      </c>
      <c r="U1639" s="4">
        <f>COUNTIF(T:T,T1639)</f>
        <v>549</v>
      </c>
      <c r="V1639" s="4">
        <f>IF(E1639&lt;60, 0, IF(E1639&lt;70,2, IF(E1639&lt;80, 3, IF(E1639&lt;90,4, IF(E1639&lt;=100, 5, "?")))))</f>
        <v>4</v>
      </c>
      <c r="W1639" s="4" t="str" cm="1">
        <f t="array" aca="1" ref="W1639" ca="1">_xlfn.IFNA(INDIRECT($Y$1&amp;"!"&amp;W$1&amp;$Y1639),"N")</f>
        <v>A</v>
      </c>
      <c r="X1639" s="4">
        <f ca="1">COUNTIF(W:W,W1639)</f>
        <v>861</v>
      </c>
      <c r="Y1639" s="4">
        <f>MATCH(T1639,Coding!J:J,0)</f>
        <v>3</v>
      </c>
      <c r="Z1639" s="4" t="str" cm="1">
        <f t="array" aca="1" ref="Z1639" ca="1">_xlfn.IFNA(INDIRECT($Y$1&amp;"!"&amp;Z$1&amp;$Y1639),-1)</f>
        <v>A</v>
      </c>
      <c r="AA1639" s="4" cm="1">
        <f t="array" aca="1" ref="AA1639" ca="1">_xlfn.IFNA(INDIRECT($Y$1&amp;"!"&amp;AA$1&amp;$Y1639),-1)</f>
        <v>0</v>
      </c>
      <c r="AB1639" s="4" cm="1">
        <f t="array" aca="1" ref="AB1639" ca="1">_xlfn.IFNA(INDIRECT($Y$1&amp;"!"&amp;AB$1&amp;$Y1639),-1)</f>
        <v>1</v>
      </c>
      <c r="AC1639" s="4" cm="1">
        <f t="array" aca="1" ref="AC1639" ca="1">_xlfn.IFNA(INDIRECT($Y$1&amp;"!"&amp;AC$1&amp;$Y1639),-1)</f>
        <v>1</v>
      </c>
      <c r="AD1639" s="4" cm="1">
        <f t="array" aca="1" ref="AD1639" ca="1">_xlfn.IFNA(INDIRECT($Y$1&amp;"!"&amp;AD$1&amp;$Y1639),-1)</f>
        <v>1</v>
      </c>
      <c r="AE1639" s="4" cm="1">
        <f t="array" aca="1" ref="AE1639" ca="1">_xlfn.IFNA(INDIRECT($Y$1&amp;"!"&amp;AE$1&amp;$Y1639),-1)</f>
        <v>0</v>
      </c>
      <c r="AF1639" s="4" t="str">
        <f ca="1">_xlfn.CONCAT(W1639, "-",V1639)</f>
        <v>A-4</v>
      </c>
      <c r="AG1639" s="4" t="str">
        <f>TEXT(ROW()-2, "0000")</f>
        <v>1637</v>
      </c>
      <c r="AH1639" s="4" t="str">
        <f>IF(TRIM(CLEAN(A1639))="m", "male", IF(TRIM(CLEAN(A1639))="f","female", "missing"))</f>
        <v>female</v>
      </c>
      <c r="AI1639" s="4">
        <f>C1639</f>
        <v>98.9</v>
      </c>
      <c r="AJ1639" s="4">
        <f>O1639</f>
        <v>98</v>
      </c>
      <c r="AK1639" s="4">
        <f>P1639</f>
        <v>96</v>
      </c>
      <c r="AL1639" s="4">
        <f>IF(AI1639&lt;60, 0, IF(AI1639&lt;70,2, IF(AI1639&lt;80, 3, IF(AI1639&lt;90,4, IF(AI1639&lt;=100, 5, "?")))))</f>
        <v>5</v>
      </c>
      <c r="AM1639" s="4">
        <f>IF(AJ1639&lt;60, 0, IF(AJ1639&lt;70,2, IF(AJ1639&lt;80, 3, IF(AJ1639&lt;90,4, IF(AJ1639&lt;=100, 5, "?")))))</f>
        <v>5</v>
      </c>
      <c r="AN1639" s="4">
        <f>IF(AK1639&lt;60, 0, IF(AK1639&lt;70,2, IF(AK1639&lt;80, 3, IF(AK1639&lt;90,4, IF(AK1639&lt;=100, 5, "?")))))</f>
        <v>5</v>
      </c>
      <c r="AO1639" s="4">
        <f ca="1">AA1639</f>
        <v>0</v>
      </c>
      <c r="AP1639" s="4">
        <f ca="1">AB1639</f>
        <v>1</v>
      </c>
      <c r="AQ1639" s="4">
        <f ca="1">AC1639</f>
        <v>1</v>
      </c>
      <c r="AR1639" s="4">
        <f ca="1">AD1639</f>
        <v>1</v>
      </c>
      <c r="AS1639" s="4">
        <f ca="1">AE1639</f>
        <v>0</v>
      </c>
      <c r="AT1639" s="4" t="str">
        <f ca="1">Z1639</f>
        <v>A</v>
      </c>
      <c r="AU1639" s="4">
        <f>E1639</f>
        <v>89</v>
      </c>
      <c r="AV1639" s="4">
        <f>IF(AU1639&lt;60, 0, IF(AU1639&lt;70,2, IF(AU1639&lt;80, 3, IF(AU1639&lt;90,4, IF(AU1639&lt;=100, 5, "?")))))</f>
        <v>4</v>
      </c>
    </row>
    <row r="1640" spans="1:48" x14ac:dyDescent="0.2">
      <c r="A1640" s="2" t="s">
        <v>13</v>
      </c>
      <c r="B1640" s="3" t="s">
        <v>35</v>
      </c>
      <c r="C1640" s="3">
        <v>98.1</v>
      </c>
      <c r="D1640" s="3" t="s">
        <v>35</v>
      </c>
      <c r="E1640" s="3">
        <v>88.8</v>
      </c>
      <c r="F1640" s="3">
        <v>1</v>
      </c>
      <c r="G1640" s="3">
        <v>87</v>
      </c>
      <c r="H1640" s="3">
        <v>99</v>
      </c>
      <c r="I1640" s="3">
        <v>93</v>
      </c>
      <c r="J1640" s="3">
        <v>87</v>
      </c>
      <c r="K1640" s="3">
        <v>93</v>
      </c>
      <c r="L1640" s="3"/>
      <c r="M1640" s="3">
        <v>80</v>
      </c>
      <c r="N1640" s="3"/>
      <c r="O1640" s="4">
        <f>MAX(G1640:H1640)</f>
        <v>99</v>
      </c>
      <c r="P1640" s="4">
        <f>MAX(I1640:J1640)</f>
        <v>93</v>
      </c>
      <c r="Q1640" s="4">
        <f>ABS(O1640-C1640)</f>
        <v>0.90000000000000568</v>
      </c>
      <c r="R1640" s="4">
        <f>ABS(P1640-C1640)</f>
        <v>5.0999999999999943</v>
      </c>
      <c r="S1640" s="4" t="b">
        <f ca="1">OR(O1640=0,P1640=0,Q1640&gt;$Q$1,R1640&gt;$R$1,W1640="N", V1640=2)</f>
        <v>0</v>
      </c>
      <c r="T1640" s="4" t="str">
        <f>TRIM(CLEAN(D1640))</f>
        <v>برنامج بكالوريوس هندسة الميكاترونيكس</v>
      </c>
      <c r="U1640" s="4">
        <f>COUNTIF(T:T,T1640)</f>
        <v>291</v>
      </c>
      <c r="V1640" s="4">
        <f>IF(E1640&lt;60, 0, IF(E1640&lt;70,2, IF(E1640&lt;80, 3, IF(E1640&lt;90,4, IF(E1640&lt;=100, 5, "?")))))</f>
        <v>4</v>
      </c>
      <c r="W1640" s="4" t="str" cm="1">
        <f t="array" aca="1" ref="W1640" ca="1">_xlfn.IFNA(INDIRECT($Y$1&amp;"!"&amp;W$1&amp;$Y1640),"N")</f>
        <v>B</v>
      </c>
      <c r="X1640" s="4">
        <f ca="1">COUNTIF(W:W,W1640)</f>
        <v>291</v>
      </c>
      <c r="Y1640" s="4">
        <f>MATCH(T1640,Coding!J:J,0)</f>
        <v>6</v>
      </c>
      <c r="Z1640" s="4" t="str" cm="1">
        <f t="array" aca="1" ref="Z1640" ca="1">_xlfn.IFNA(INDIRECT($Y$1&amp;"!"&amp;Z$1&amp;$Y1640),-1)</f>
        <v>B</v>
      </c>
      <c r="AA1640" s="4" cm="1">
        <f t="array" aca="1" ref="AA1640" ca="1">_xlfn.IFNA(INDIRECT($Y$1&amp;"!"&amp;AA$1&amp;$Y1640),-1)</f>
        <v>0</v>
      </c>
      <c r="AB1640" s="4" cm="1">
        <f t="array" aca="1" ref="AB1640" ca="1">_xlfn.IFNA(INDIRECT($Y$1&amp;"!"&amp;AB$1&amp;$Y1640),-1)</f>
        <v>0</v>
      </c>
      <c r="AC1640" s="4" cm="1">
        <f t="array" aca="1" ref="AC1640" ca="1">_xlfn.IFNA(INDIRECT($Y$1&amp;"!"&amp;AC$1&amp;$Y1640),-1)</f>
        <v>1</v>
      </c>
      <c r="AD1640" s="4" cm="1">
        <f t="array" aca="1" ref="AD1640" ca="1">_xlfn.IFNA(INDIRECT($Y$1&amp;"!"&amp;AD$1&amp;$Y1640),-1)</f>
        <v>1</v>
      </c>
      <c r="AE1640" s="4" cm="1">
        <f t="array" aca="1" ref="AE1640" ca="1">_xlfn.IFNA(INDIRECT($Y$1&amp;"!"&amp;AE$1&amp;$Y1640),-1)</f>
        <v>1</v>
      </c>
      <c r="AF1640" s="4" t="str">
        <f ca="1">_xlfn.CONCAT(W1640, "-",V1640)</f>
        <v>B-4</v>
      </c>
      <c r="AG1640" s="4" t="str">
        <f>TEXT(ROW()-2, "0000")</f>
        <v>1638</v>
      </c>
      <c r="AH1640" s="4" t="str">
        <f>IF(TRIM(CLEAN(A1640))="m", "male", IF(TRIM(CLEAN(A1640))="f","female", "missing"))</f>
        <v>male</v>
      </c>
      <c r="AI1640" s="4">
        <f>C1640</f>
        <v>98.1</v>
      </c>
      <c r="AJ1640" s="4">
        <f>O1640</f>
        <v>99</v>
      </c>
      <c r="AK1640" s="4">
        <f>P1640</f>
        <v>93</v>
      </c>
      <c r="AL1640" s="4">
        <f>IF(AI1640&lt;60, 0, IF(AI1640&lt;70,2, IF(AI1640&lt;80, 3, IF(AI1640&lt;90,4, IF(AI1640&lt;=100, 5, "?")))))</f>
        <v>5</v>
      </c>
      <c r="AM1640" s="4">
        <f>IF(AJ1640&lt;60, 0, IF(AJ1640&lt;70,2, IF(AJ1640&lt;80, 3, IF(AJ1640&lt;90,4, IF(AJ1640&lt;=100, 5, "?")))))</f>
        <v>5</v>
      </c>
      <c r="AN1640" s="4">
        <f>IF(AK1640&lt;60, 0, IF(AK1640&lt;70,2, IF(AK1640&lt;80, 3, IF(AK1640&lt;90,4, IF(AK1640&lt;=100, 5, "?")))))</f>
        <v>5</v>
      </c>
      <c r="AO1640" s="4">
        <f ca="1">AA1640</f>
        <v>0</v>
      </c>
      <c r="AP1640" s="4">
        <f ca="1">AB1640</f>
        <v>0</v>
      </c>
      <c r="AQ1640" s="4">
        <f ca="1">AC1640</f>
        <v>1</v>
      </c>
      <c r="AR1640" s="4">
        <f ca="1">AD1640</f>
        <v>1</v>
      </c>
      <c r="AS1640" s="4">
        <f ca="1">AE1640</f>
        <v>1</v>
      </c>
      <c r="AT1640" s="4" t="str">
        <f ca="1">Z1640</f>
        <v>B</v>
      </c>
      <c r="AU1640" s="4">
        <f>E1640</f>
        <v>88.8</v>
      </c>
      <c r="AV1640" s="4">
        <f>IF(AU1640&lt;60, 0, IF(AU1640&lt;70,2, IF(AU1640&lt;80, 3, IF(AU1640&lt;90,4, IF(AU1640&lt;=100, 5, "?")))))</f>
        <v>4</v>
      </c>
    </row>
    <row r="1641" spans="1:48" x14ac:dyDescent="0.2">
      <c r="A1641" s="2" t="s">
        <v>13</v>
      </c>
      <c r="B1641" s="3" t="s">
        <v>26</v>
      </c>
      <c r="C1641" s="3">
        <v>96.1</v>
      </c>
      <c r="D1641" s="3" t="s">
        <v>26</v>
      </c>
      <c r="E1641" s="3">
        <v>77.8</v>
      </c>
      <c r="F1641" s="3">
        <v>1</v>
      </c>
      <c r="G1641" s="3">
        <v>97</v>
      </c>
      <c r="H1641" s="3">
        <v>93</v>
      </c>
      <c r="I1641" s="3">
        <v>86</v>
      </c>
      <c r="J1641" s="3">
        <v>78</v>
      </c>
      <c r="K1641" s="3">
        <v>74</v>
      </c>
      <c r="L1641" s="3"/>
      <c r="M1641" s="3">
        <v>88</v>
      </c>
      <c r="N1641" s="3"/>
      <c r="O1641" s="4">
        <f>MAX(G1641:H1641)</f>
        <v>97</v>
      </c>
      <c r="P1641" s="4">
        <f>MAX(I1641:J1641)</f>
        <v>86</v>
      </c>
      <c r="Q1641" s="4">
        <f>ABS(O1641-C1641)</f>
        <v>0.90000000000000568</v>
      </c>
      <c r="R1641" s="4">
        <f>ABS(P1641-C1641)</f>
        <v>10.099999999999994</v>
      </c>
      <c r="S1641" s="4" t="b">
        <f ca="1">OR(O1641=0,P1641=0,Q1641&gt;$Q$1,R1641&gt;$R$1,W1641="N", V1641=2)</f>
        <v>0</v>
      </c>
      <c r="T1641" s="4" t="str">
        <f>TRIM(CLEAN(D1641))</f>
        <v>برنامج بكالوريوس الهندسة المدنية</v>
      </c>
      <c r="U1641" s="4">
        <f>COUNTIF(T:T,T1641)</f>
        <v>723</v>
      </c>
      <c r="V1641" s="4">
        <f>IF(E1641&lt;60, 0, IF(E1641&lt;70,2, IF(E1641&lt;80, 3, IF(E1641&lt;90,4, IF(E1641&lt;=100, 5, "?")))))</f>
        <v>3</v>
      </c>
      <c r="W1641" s="4" t="str" cm="1">
        <f t="array" aca="1" ref="W1641" ca="1">_xlfn.IFNA(INDIRECT($Y$1&amp;"!"&amp;W$1&amp;$Y1641),"N")</f>
        <v>C</v>
      </c>
      <c r="X1641" s="4">
        <f ca="1">COUNTIF(W:W,W1641)</f>
        <v>747</v>
      </c>
      <c r="Y1641" s="4">
        <f>MATCH(T1641,Coding!J:J,0)</f>
        <v>8</v>
      </c>
      <c r="Z1641" s="4" t="str" cm="1">
        <f t="array" aca="1" ref="Z1641" ca="1">_xlfn.IFNA(INDIRECT($Y$1&amp;"!"&amp;Z$1&amp;$Y1641),-1)</f>
        <v>C</v>
      </c>
      <c r="AA1641" s="4" cm="1">
        <f t="array" aca="1" ref="AA1641" ca="1">_xlfn.IFNA(INDIRECT($Y$1&amp;"!"&amp;AA$1&amp;$Y1641),-1)</f>
        <v>1</v>
      </c>
      <c r="AB1641" s="4" cm="1">
        <f t="array" aca="1" ref="AB1641" ca="1">_xlfn.IFNA(INDIRECT($Y$1&amp;"!"&amp;AB$1&amp;$Y1641),-1)</f>
        <v>1</v>
      </c>
      <c r="AC1641" s="4" cm="1">
        <f t="array" aca="1" ref="AC1641" ca="1">_xlfn.IFNA(INDIRECT($Y$1&amp;"!"&amp;AC$1&amp;$Y1641),-1)</f>
        <v>1</v>
      </c>
      <c r="AD1641" s="4" cm="1">
        <f t="array" aca="1" ref="AD1641" ca="1">_xlfn.IFNA(INDIRECT($Y$1&amp;"!"&amp;AD$1&amp;$Y1641),-1)</f>
        <v>0</v>
      </c>
      <c r="AE1641" s="4" cm="1">
        <f t="array" aca="1" ref="AE1641" ca="1">_xlfn.IFNA(INDIRECT($Y$1&amp;"!"&amp;AE$1&amp;$Y1641),-1)</f>
        <v>0</v>
      </c>
      <c r="AF1641" s="4" t="str">
        <f ca="1">_xlfn.CONCAT(W1641, "-",V1641)</f>
        <v>C-3</v>
      </c>
      <c r="AG1641" s="4" t="str">
        <f>TEXT(ROW()-2, "0000")</f>
        <v>1639</v>
      </c>
      <c r="AH1641" s="4" t="str">
        <f>IF(TRIM(CLEAN(A1641))="m", "male", IF(TRIM(CLEAN(A1641))="f","female", "missing"))</f>
        <v>male</v>
      </c>
      <c r="AI1641" s="4">
        <f>C1641</f>
        <v>96.1</v>
      </c>
      <c r="AJ1641" s="4">
        <f>O1641</f>
        <v>97</v>
      </c>
      <c r="AK1641" s="4">
        <f>P1641</f>
        <v>86</v>
      </c>
      <c r="AL1641" s="4">
        <f>IF(AI1641&lt;60, 0, IF(AI1641&lt;70,2, IF(AI1641&lt;80, 3, IF(AI1641&lt;90,4, IF(AI1641&lt;=100, 5, "?")))))</f>
        <v>5</v>
      </c>
      <c r="AM1641" s="4">
        <f>IF(AJ1641&lt;60, 0, IF(AJ1641&lt;70,2, IF(AJ1641&lt;80, 3, IF(AJ1641&lt;90,4, IF(AJ1641&lt;=100, 5, "?")))))</f>
        <v>5</v>
      </c>
      <c r="AN1641" s="4">
        <f>IF(AK1641&lt;60, 0, IF(AK1641&lt;70,2, IF(AK1641&lt;80, 3, IF(AK1641&lt;90,4, IF(AK1641&lt;=100, 5, "?")))))</f>
        <v>4</v>
      </c>
      <c r="AO1641" s="4">
        <f ca="1">AA1641</f>
        <v>1</v>
      </c>
      <c r="AP1641" s="4">
        <f ca="1">AB1641</f>
        <v>1</v>
      </c>
      <c r="AQ1641" s="4">
        <f ca="1">AC1641</f>
        <v>1</v>
      </c>
      <c r="AR1641" s="4">
        <f ca="1">AD1641</f>
        <v>0</v>
      </c>
      <c r="AS1641" s="4">
        <f ca="1">AE1641</f>
        <v>0</v>
      </c>
      <c r="AT1641" s="4" t="str">
        <f ca="1">Z1641</f>
        <v>C</v>
      </c>
      <c r="AU1641" s="4">
        <f>E1641</f>
        <v>77.8</v>
      </c>
      <c r="AV1641" s="4">
        <f>IF(AU1641&lt;60, 0, IF(AU1641&lt;70,2, IF(AU1641&lt;80, 3, IF(AU1641&lt;90,4, IF(AU1641&lt;=100, 5, "?")))))</f>
        <v>3</v>
      </c>
    </row>
    <row r="1642" spans="1:48" x14ac:dyDescent="0.2">
      <c r="A1642" s="2" t="s">
        <v>13</v>
      </c>
      <c r="B1642" s="3" t="s">
        <v>26</v>
      </c>
      <c r="C1642" s="3">
        <v>98.1</v>
      </c>
      <c r="D1642" s="3" t="s">
        <v>26</v>
      </c>
      <c r="E1642" s="3">
        <v>76.400000000000006</v>
      </c>
      <c r="F1642" s="3">
        <v>1</v>
      </c>
      <c r="G1642" s="3">
        <v>99</v>
      </c>
      <c r="H1642" s="3">
        <v>92</v>
      </c>
      <c r="I1642" s="3">
        <v>93</v>
      </c>
      <c r="J1642" s="3">
        <v>75</v>
      </c>
      <c r="K1642" s="3">
        <v>86</v>
      </c>
      <c r="L1642" s="3"/>
      <c r="M1642" s="3">
        <v>80</v>
      </c>
      <c r="N1642" s="3"/>
      <c r="O1642" s="4">
        <f>MAX(G1642:H1642)</f>
        <v>99</v>
      </c>
      <c r="P1642" s="4">
        <f>MAX(I1642:J1642)</f>
        <v>93</v>
      </c>
      <c r="Q1642" s="4">
        <f>ABS(O1642-C1642)</f>
        <v>0.90000000000000568</v>
      </c>
      <c r="R1642" s="4">
        <f>ABS(P1642-C1642)</f>
        <v>5.0999999999999943</v>
      </c>
      <c r="S1642" s="4" t="b">
        <f ca="1">OR(O1642=0,P1642=0,Q1642&gt;$Q$1,R1642&gt;$R$1,W1642="N", V1642=2)</f>
        <v>0</v>
      </c>
      <c r="T1642" s="4" t="str">
        <f>TRIM(CLEAN(D1642))</f>
        <v>برنامج بكالوريوس الهندسة المدنية</v>
      </c>
      <c r="U1642" s="4">
        <f>COUNTIF(T:T,T1642)</f>
        <v>723</v>
      </c>
      <c r="V1642" s="4">
        <f>IF(E1642&lt;60, 0, IF(E1642&lt;70,2, IF(E1642&lt;80, 3, IF(E1642&lt;90,4, IF(E1642&lt;=100, 5, "?")))))</f>
        <v>3</v>
      </c>
      <c r="W1642" s="4" t="str" cm="1">
        <f t="array" aca="1" ref="W1642" ca="1">_xlfn.IFNA(INDIRECT($Y$1&amp;"!"&amp;W$1&amp;$Y1642),"N")</f>
        <v>C</v>
      </c>
      <c r="X1642" s="4">
        <f ca="1">COUNTIF(W:W,W1642)</f>
        <v>747</v>
      </c>
      <c r="Y1642" s="4">
        <f>MATCH(T1642,Coding!J:J,0)</f>
        <v>8</v>
      </c>
      <c r="Z1642" s="4" t="str" cm="1">
        <f t="array" aca="1" ref="Z1642" ca="1">_xlfn.IFNA(INDIRECT($Y$1&amp;"!"&amp;Z$1&amp;$Y1642),-1)</f>
        <v>C</v>
      </c>
      <c r="AA1642" s="4" cm="1">
        <f t="array" aca="1" ref="AA1642" ca="1">_xlfn.IFNA(INDIRECT($Y$1&amp;"!"&amp;AA$1&amp;$Y1642),-1)</f>
        <v>1</v>
      </c>
      <c r="AB1642" s="4" cm="1">
        <f t="array" aca="1" ref="AB1642" ca="1">_xlfn.IFNA(INDIRECT($Y$1&amp;"!"&amp;AB$1&amp;$Y1642),-1)</f>
        <v>1</v>
      </c>
      <c r="AC1642" s="4" cm="1">
        <f t="array" aca="1" ref="AC1642" ca="1">_xlfn.IFNA(INDIRECT($Y$1&amp;"!"&amp;AC$1&amp;$Y1642),-1)</f>
        <v>1</v>
      </c>
      <c r="AD1642" s="4" cm="1">
        <f t="array" aca="1" ref="AD1642" ca="1">_xlfn.IFNA(INDIRECT($Y$1&amp;"!"&amp;AD$1&amp;$Y1642),-1)</f>
        <v>0</v>
      </c>
      <c r="AE1642" s="4" cm="1">
        <f t="array" aca="1" ref="AE1642" ca="1">_xlfn.IFNA(INDIRECT($Y$1&amp;"!"&amp;AE$1&amp;$Y1642),-1)</f>
        <v>0</v>
      </c>
      <c r="AF1642" s="4" t="str">
        <f ca="1">_xlfn.CONCAT(W1642, "-",V1642)</f>
        <v>C-3</v>
      </c>
      <c r="AG1642" s="4" t="str">
        <f>TEXT(ROW()-2, "0000")</f>
        <v>1640</v>
      </c>
      <c r="AH1642" s="4" t="str">
        <f>IF(TRIM(CLEAN(A1642))="m", "male", IF(TRIM(CLEAN(A1642))="f","female", "missing"))</f>
        <v>male</v>
      </c>
      <c r="AI1642" s="4">
        <f>C1642</f>
        <v>98.1</v>
      </c>
      <c r="AJ1642" s="4">
        <f>O1642</f>
        <v>99</v>
      </c>
      <c r="AK1642" s="4">
        <f>P1642</f>
        <v>93</v>
      </c>
      <c r="AL1642" s="4">
        <f>IF(AI1642&lt;60, 0, IF(AI1642&lt;70,2, IF(AI1642&lt;80, 3, IF(AI1642&lt;90,4, IF(AI1642&lt;=100, 5, "?")))))</f>
        <v>5</v>
      </c>
      <c r="AM1642" s="4">
        <f>IF(AJ1642&lt;60, 0, IF(AJ1642&lt;70,2, IF(AJ1642&lt;80, 3, IF(AJ1642&lt;90,4, IF(AJ1642&lt;=100, 5, "?")))))</f>
        <v>5</v>
      </c>
      <c r="AN1642" s="4">
        <f>IF(AK1642&lt;60, 0, IF(AK1642&lt;70,2, IF(AK1642&lt;80, 3, IF(AK1642&lt;90,4, IF(AK1642&lt;=100, 5, "?")))))</f>
        <v>5</v>
      </c>
      <c r="AO1642" s="4">
        <f ca="1">AA1642</f>
        <v>1</v>
      </c>
      <c r="AP1642" s="4">
        <f ca="1">AB1642</f>
        <v>1</v>
      </c>
      <c r="AQ1642" s="4">
        <f ca="1">AC1642</f>
        <v>1</v>
      </c>
      <c r="AR1642" s="4">
        <f ca="1">AD1642</f>
        <v>0</v>
      </c>
      <c r="AS1642" s="4">
        <f ca="1">AE1642</f>
        <v>0</v>
      </c>
      <c r="AT1642" s="4" t="str">
        <f ca="1">Z1642</f>
        <v>C</v>
      </c>
      <c r="AU1642" s="4">
        <f>E1642</f>
        <v>76.400000000000006</v>
      </c>
      <c r="AV1642" s="4">
        <f>IF(AU1642&lt;60, 0, IF(AU1642&lt;70,2, IF(AU1642&lt;80, 3, IF(AU1642&lt;90,4, IF(AU1642&lt;=100, 5, "?")))))</f>
        <v>3</v>
      </c>
    </row>
    <row r="1643" spans="1:48" x14ac:dyDescent="0.2">
      <c r="A1643" s="2" t="s">
        <v>13</v>
      </c>
      <c r="B1643" s="3" t="s">
        <v>33</v>
      </c>
      <c r="C1643" s="3">
        <v>75.900000000000006</v>
      </c>
      <c r="D1643" s="3" t="s">
        <v>33</v>
      </c>
      <c r="E1643" s="3">
        <v>71.3</v>
      </c>
      <c r="F1643" s="3">
        <v>1</v>
      </c>
      <c r="G1643" s="3">
        <v>68</v>
      </c>
      <c r="H1643" s="3">
        <v>75</v>
      </c>
      <c r="I1643" s="3">
        <v>67</v>
      </c>
      <c r="J1643" s="3">
        <v>60</v>
      </c>
      <c r="K1643" s="3"/>
      <c r="L1643" s="3"/>
      <c r="M1643" s="3"/>
      <c r="N1643" s="3"/>
      <c r="O1643" s="4">
        <f>MAX(G1643:H1643)</f>
        <v>75</v>
      </c>
      <c r="P1643" s="4">
        <f>MAX(I1643:J1643)</f>
        <v>67</v>
      </c>
      <c r="Q1643" s="4">
        <f>ABS(O1643-C1643)</f>
        <v>0.90000000000000568</v>
      </c>
      <c r="R1643" s="4">
        <f>ABS(P1643-C1643)</f>
        <v>8.9000000000000057</v>
      </c>
      <c r="S1643" s="4" t="b">
        <f ca="1">OR(O1643=0,P1643=0,Q1643&gt;$Q$1,R1643&gt;$R$1,W1643="N", V1643=2)</f>
        <v>0</v>
      </c>
      <c r="T1643" s="4" t="str">
        <f>TRIM(CLEAN(D1643))</f>
        <v>برنامج بكالوريوس علم الحاسوب</v>
      </c>
      <c r="U1643" s="4">
        <f>COUNTIF(T:T,T1643)</f>
        <v>589</v>
      </c>
      <c r="V1643" s="4">
        <f>IF(E1643&lt;60, 0, IF(E1643&lt;70,2, IF(E1643&lt;80, 3, IF(E1643&lt;90,4, IF(E1643&lt;=100, 5, "?")))))</f>
        <v>3</v>
      </c>
      <c r="W1643" s="4" t="str" cm="1">
        <f t="array" aca="1" ref="W1643" ca="1">_xlfn.IFNA(INDIRECT($Y$1&amp;"!"&amp;W$1&amp;$Y1643),"N")</f>
        <v>D</v>
      </c>
      <c r="X1643" s="4">
        <f ca="1">COUNTIF(W:W,W1643)</f>
        <v>589</v>
      </c>
      <c r="Y1643" s="4">
        <f>MATCH(T1643,Coding!J:J,0)</f>
        <v>9</v>
      </c>
      <c r="Z1643" s="4" t="str" cm="1">
        <f t="array" aca="1" ref="Z1643" ca="1">_xlfn.IFNA(INDIRECT($Y$1&amp;"!"&amp;Z$1&amp;$Y1643),-1)</f>
        <v>D</v>
      </c>
      <c r="AA1643" s="4" cm="1">
        <f t="array" aca="1" ref="AA1643" ca="1">_xlfn.IFNA(INDIRECT($Y$1&amp;"!"&amp;AA$1&amp;$Y1643),-1)</f>
        <v>0</v>
      </c>
      <c r="AB1643" s="4" cm="1">
        <f t="array" aca="1" ref="AB1643" ca="1">_xlfn.IFNA(INDIRECT($Y$1&amp;"!"&amp;AB$1&amp;$Y1643),-1)</f>
        <v>1</v>
      </c>
      <c r="AC1643" s="4" cm="1">
        <f t="array" aca="1" ref="AC1643" ca="1">_xlfn.IFNA(INDIRECT($Y$1&amp;"!"&amp;AC$1&amp;$Y1643),-1)</f>
        <v>0</v>
      </c>
      <c r="AD1643" s="4" cm="1">
        <f t="array" aca="1" ref="AD1643" ca="1">_xlfn.IFNA(INDIRECT($Y$1&amp;"!"&amp;AD$1&amp;$Y1643),-1)</f>
        <v>0</v>
      </c>
      <c r="AE1643" s="4" cm="1">
        <f t="array" aca="1" ref="AE1643" ca="1">_xlfn.IFNA(INDIRECT($Y$1&amp;"!"&amp;AE$1&amp;$Y1643),-1)</f>
        <v>0</v>
      </c>
      <c r="AF1643" s="4" t="str">
        <f ca="1">_xlfn.CONCAT(W1643, "-",V1643)</f>
        <v>D-3</v>
      </c>
      <c r="AG1643" s="4" t="str">
        <f>TEXT(ROW()-2, "0000")</f>
        <v>1641</v>
      </c>
      <c r="AH1643" s="4" t="str">
        <f>IF(TRIM(CLEAN(A1643))="m", "male", IF(TRIM(CLEAN(A1643))="f","female", "missing"))</f>
        <v>male</v>
      </c>
      <c r="AI1643" s="4">
        <f>C1643</f>
        <v>75.900000000000006</v>
      </c>
      <c r="AJ1643" s="4">
        <f>O1643</f>
        <v>75</v>
      </c>
      <c r="AK1643" s="4">
        <f>P1643</f>
        <v>67</v>
      </c>
      <c r="AL1643" s="4">
        <f>IF(AI1643&lt;60, 0, IF(AI1643&lt;70,2, IF(AI1643&lt;80, 3, IF(AI1643&lt;90,4, IF(AI1643&lt;=100, 5, "?")))))</f>
        <v>3</v>
      </c>
      <c r="AM1643" s="4">
        <f>IF(AJ1643&lt;60, 0, IF(AJ1643&lt;70,2, IF(AJ1643&lt;80, 3, IF(AJ1643&lt;90,4, IF(AJ1643&lt;=100, 5, "?")))))</f>
        <v>3</v>
      </c>
      <c r="AN1643" s="4">
        <f>IF(AK1643&lt;60, 0, IF(AK1643&lt;70,2, IF(AK1643&lt;80, 3, IF(AK1643&lt;90,4, IF(AK1643&lt;=100, 5, "?")))))</f>
        <v>2</v>
      </c>
      <c r="AO1643" s="4">
        <f ca="1">AA1643</f>
        <v>0</v>
      </c>
      <c r="AP1643" s="4">
        <f ca="1">AB1643</f>
        <v>1</v>
      </c>
      <c r="AQ1643" s="4">
        <f ca="1">AC1643</f>
        <v>0</v>
      </c>
      <c r="AR1643" s="4">
        <f ca="1">AD1643</f>
        <v>0</v>
      </c>
      <c r="AS1643" s="4">
        <f ca="1">AE1643</f>
        <v>0</v>
      </c>
      <c r="AT1643" s="4" t="str">
        <f ca="1">Z1643</f>
        <v>D</v>
      </c>
      <c r="AU1643" s="4">
        <f>E1643</f>
        <v>71.3</v>
      </c>
      <c r="AV1643" s="4">
        <f>IF(AU1643&lt;60, 0, IF(AU1643&lt;70,2, IF(AU1643&lt;80, 3, IF(AU1643&lt;90,4, IF(AU1643&lt;=100, 5, "?")))))</f>
        <v>3</v>
      </c>
    </row>
    <row r="1644" spans="1:48" x14ac:dyDescent="0.2">
      <c r="A1644" s="2" t="s">
        <v>13</v>
      </c>
      <c r="B1644" s="3" t="s">
        <v>33</v>
      </c>
      <c r="C1644" s="3">
        <v>79.099999999999994</v>
      </c>
      <c r="D1644" s="3" t="s">
        <v>33</v>
      </c>
      <c r="E1644" s="3">
        <v>76.8</v>
      </c>
      <c r="F1644" s="3">
        <v>1</v>
      </c>
      <c r="G1644" s="3">
        <v>72</v>
      </c>
      <c r="H1644" s="3">
        <v>80</v>
      </c>
      <c r="I1644" s="3">
        <v>55</v>
      </c>
      <c r="J1644" s="3">
        <v>76</v>
      </c>
      <c r="K1644" s="3"/>
      <c r="L1644" s="3">
        <v>72</v>
      </c>
      <c r="M1644" s="3"/>
      <c r="N1644" s="3"/>
      <c r="O1644" s="4">
        <f>MAX(G1644:H1644)</f>
        <v>80</v>
      </c>
      <c r="P1644" s="4">
        <f>MAX(I1644:J1644)</f>
        <v>76</v>
      </c>
      <c r="Q1644" s="4">
        <f>ABS(O1644-C1644)</f>
        <v>0.90000000000000568</v>
      </c>
      <c r="R1644" s="4">
        <f>ABS(P1644-C1644)</f>
        <v>3.0999999999999943</v>
      </c>
      <c r="S1644" s="4" t="b">
        <f ca="1">OR(O1644=0,P1644=0,Q1644&gt;$Q$1,R1644&gt;$R$1,W1644="N", V1644=2)</f>
        <v>0</v>
      </c>
      <c r="T1644" s="4" t="str">
        <f>TRIM(CLEAN(D1644))</f>
        <v>برنامج بكالوريوس علم الحاسوب</v>
      </c>
      <c r="U1644" s="4">
        <f>COUNTIF(T:T,T1644)</f>
        <v>589</v>
      </c>
      <c r="V1644" s="4">
        <f>IF(E1644&lt;60, 0, IF(E1644&lt;70,2, IF(E1644&lt;80, 3, IF(E1644&lt;90,4, IF(E1644&lt;=100, 5, "?")))))</f>
        <v>3</v>
      </c>
      <c r="W1644" s="4" t="str" cm="1">
        <f t="array" aca="1" ref="W1644" ca="1">_xlfn.IFNA(INDIRECT($Y$1&amp;"!"&amp;W$1&amp;$Y1644),"N")</f>
        <v>D</v>
      </c>
      <c r="X1644" s="4">
        <f ca="1">COUNTIF(W:W,W1644)</f>
        <v>589</v>
      </c>
      <c r="Y1644" s="4">
        <f>MATCH(T1644,Coding!J:J,0)</f>
        <v>9</v>
      </c>
      <c r="Z1644" s="4" t="str" cm="1">
        <f t="array" aca="1" ref="Z1644" ca="1">_xlfn.IFNA(INDIRECT($Y$1&amp;"!"&amp;Z$1&amp;$Y1644),-1)</f>
        <v>D</v>
      </c>
      <c r="AA1644" s="4" cm="1">
        <f t="array" aca="1" ref="AA1644" ca="1">_xlfn.IFNA(INDIRECT($Y$1&amp;"!"&amp;AA$1&amp;$Y1644),-1)</f>
        <v>0</v>
      </c>
      <c r="AB1644" s="4" cm="1">
        <f t="array" aca="1" ref="AB1644" ca="1">_xlfn.IFNA(INDIRECT($Y$1&amp;"!"&amp;AB$1&amp;$Y1644),-1)</f>
        <v>1</v>
      </c>
      <c r="AC1644" s="4" cm="1">
        <f t="array" aca="1" ref="AC1644" ca="1">_xlfn.IFNA(INDIRECT($Y$1&amp;"!"&amp;AC$1&amp;$Y1644),-1)</f>
        <v>0</v>
      </c>
      <c r="AD1644" s="4" cm="1">
        <f t="array" aca="1" ref="AD1644" ca="1">_xlfn.IFNA(INDIRECT($Y$1&amp;"!"&amp;AD$1&amp;$Y1644),-1)</f>
        <v>0</v>
      </c>
      <c r="AE1644" s="4" cm="1">
        <f t="array" aca="1" ref="AE1644" ca="1">_xlfn.IFNA(INDIRECT($Y$1&amp;"!"&amp;AE$1&amp;$Y1644),-1)</f>
        <v>0</v>
      </c>
      <c r="AF1644" s="4" t="str">
        <f ca="1">_xlfn.CONCAT(W1644, "-",V1644)</f>
        <v>D-3</v>
      </c>
      <c r="AG1644" s="4" t="str">
        <f>TEXT(ROW()-2, "0000")</f>
        <v>1642</v>
      </c>
      <c r="AH1644" s="4" t="str">
        <f>IF(TRIM(CLEAN(A1644))="m", "male", IF(TRIM(CLEAN(A1644))="f","female", "missing"))</f>
        <v>male</v>
      </c>
      <c r="AI1644" s="4">
        <f>C1644</f>
        <v>79.099999999999994</v>
      </c>
      <c r="AJ1644" s="4">
        <f>O1644</f>
        <v>80</v>
      </c>
      <c r="AK1644" s="4">
        <f>P1644</f>
        <v>76</v>
      </c>
      <c r="AL1644" s="4">
        <f>IF(AI1644&lt;60, 0, IF(AI1644&lt;70,2, IF(AI1644&lt;80, 3, IF(AI1644&lt;90,4, IF(AI1644&lt;=100, 5, "?")))))</f>
        <v>3</v>
      </c>
      <c r="AM1644" s="4">
        <f>IF(AJ1644&lt;60, 0, IF(AJ1644&lt;70,2, IF(AJ1644&lt;80, 3, IF(AJ1644&lt;90,4, IF(AJ1644&lt;=100, 5, "?")))))</f>
        <v>4</v>
      </c>
      <c r="AN1644" s="4">
        <f>IF(AK1644&lt;60, 0, IF(AK1644&lt;70,2, IF(AK1644&lt;80, 3, IF(AK1644&lt;90,4, IF(AK1644&lt;=100, 5, "?")))))</f>
        <v>3</v>
      </c>
      <c r="AO1644" s="4">
        <f ca="1">AA1644</f>
        <v>0</v>
      </c>
      <c r="AP1644" s="4">
        <f ca="1">AB1644</f>
        <v>1</v>
      </c>
      <c r="AQ1644" s="4">
        <f ca="1">AC1644</f>
        <v>0</v>
      </c>
      <c r="AR1644" s="4">
        <f ca="1">AD1644</f>
        <v>0</v>
      </c>
      <c r="AS1644" s="4">
        <f ca="1">AE1644</f>
        <v>0</v>
      </c>
      <c r="AT1644" s="4" t="str">
        <f ca="1">Z1644</f>
        <v>D</v>
      </c>
      <c r="AU1644" s="4">
        <f>E1644</f>
        <v>76.8</v>
      </c>
      <c r="AV1644" s="4">
        <f>IF(AU1644&lt;60, 0, IF(AU1644&lt;70,2, IF(AU1644&lt;80, 3, IF(AU1644&lt;90,4, IF(AU1644&lt;=100, 5, "?")))))</f>
        <v>3</v>
      </c>
    </row>
    <row r="1645" spans="1:48" x14ac:dyDescent="0.2">
      <c r="A1645" s="2" t="s">
        <v>16</v>
      </c>
      <c r="B1645" s="3" t="s">
        <v>33</v>
      </c>
      <c r="C1645" s="3">
        <v>81.900000000000006</v>
      </c>
      <c r="D1645" s="3" t="s">
        <v>33</v>
      </c>
      <c r="E1645" s="3">
        <v>72.599999999999994</v>
      </c>
      <c r="F1645" s="3">
        <v>1</v>
      </c>
      <c r="G1645" s="3">
        <v>60</v>
      </c>
      <c r="H1645" s="3">
        <v>81</v>
      </c>
      <c r="I1645" s="3">
        <v>76</v>
      </c>
      <c r="J1645" s="3">
        <v>74</v>
      </c>
      <c r="K1645" s="3"/>
      <c r="L1645" s="3"/>
      <c r="M1645" s="3"/>
      <c r="N1645" s="3"/>
      <c r="O1645" s="4">
        <f>MAX(G1645:H1645)</f>
        <v>81</v>
      </c>
      <c r="P1645" s="4">
        <f>MAX(I1645:J1645)</f>
        <v>76</v>
      </c>
      <c r="Q1645" s="4">
        <f>ABS(O1645-C1645)</f>
        <v>0.90000000000000568</v>
      </c>
      <c r="R1645" s="4">
        <f>ABS(P1645-C1645)</f>
        <v>5.9000000000000057</v>
      </c>
      <c r="S1645" s="4" t="b">
        <f ca="1">OR(O1645=0,P1645=0,Q1645&gt;$Q$1,R1645&gt;$R$1,W1645="N", V1645=2)</f>
        <v>0</v>
      </c>
      <c r="T1645" s="4" t="str">
        <f>TRIM(CLEAN(D1645))</f>
        <v>برنامج بكالوريوس علم الحاسوب</v>
      </c>
      <c r="U1645" s="4">
        <f>COUNTIF(T:T,T1645)</f>
        <v>589</v>
      </c>
      <c r="V1645" s="4">
        <f>IF(E1645&lt;60, 0, IF(E1645&lt;70,2, IF(E1645&lt;80, 3, IF(E1645&lt;90,4, IF(E1645&lt;=100, 5, "?")))))</f>
        <v>3</v>
      </c>
      <c r="W1645" s="4" t="str" cm="1">
        <f t="array" aca="1" ref="W1645" ca="1">_xlfn.IFNA(INDIRECT($Y$1&amp;"!"&amp;W$1&amp;$Y1645),"N")</f>
        <v>D</v>
      </c>
      <c r="X1645" s="4">
        <f ca="1">COUNTIF(W:W,W1645)</f>
        <v>589</v>
      </c>
      <c r="Y1645" s="4">
        <f>MATCH(T1645,Coding!J:J,0)</f>
        <v>9</v>
      </c>
      <c r="Z1645" s="4" t="str" cm="1">
        <f t="array" aca="1" ref="Z1645" ca="1">_xlfn.IFNA(INDIRECT($Y$1&amp;"!"&amp;Z$1&amp;$Y1645),-1)</f>
        <v>D</v>
      </c>
      <c r="AA1645" s="4" cm="1">
        <f t="array" aca="1" ref="AA1645" ca="1">_xlfn.IFNA(INDIRECT($Y$1&amp;"!"&amp;AA$1&amp;$Y1645),-1)</f>
        <v>0</v>
      </c>
      <c r="AB1645" s="4" cm="1">
        <f t="array" aca="1" ref="AB1645" ca="1">_xlfn.IFNA(INDIRECT($Y$1&amp;"!"&amp;AB$1&amp;$Y1645),-1)</f>
        <v>1</v>
      </c>
      <c r="AC1645" s="4" cm="1">
        <f t="array" aca="1" ref="AC1645" ca="1">_xlfn.IFNA(INDIRECT($Y$1&amp;"!"&amp;AC$1&amp;$Y1645),-1)</f>
        <v>0</v>
      </c>
      <c r="AD1645" s="4" cm="1">
        <f t="array" aca="1" ref="AD1645" ca="1">_xlfn.IFNA(INDIRECT($Y$1&amp;"!"&amp;AD$1&amp;$Y1645),-1)</f>
        <v>0</v>
      </c>
      <c r="AE1645" s="4" cm="1">
        <f t="array" aca="1" ref="AE1645" ca="1">_xlfn.IFNA(INDIRECT($Y$1&amp;"!"&amp;AE$1&amp;$Y1645),-1)</f>
        <v>0</v>
      </c>
      <c r="AF1645" s="4" t="str">
        <f ca="1">_xlfn.CONCAT(W1645, "-",V1645)</f>
        <v>D-3</v>
      </c>
      <c r="AG1645" s="4" t="str">
        <f>TEXT(ROW()-2, "0000")</f>
        <v>1643</v>
      </c>
      <c r="AH1645" s="4" t="str">
        <f>IF(TRIM(CLEAN(A1645))="m", "male", IF(TRIM(CLEAN(A1645))="f","female", "missing"))</f>
        <v>female</v>
      </c>
      <c r="AI1645" s="4">
        <f>C1645</f>
        <v>81.900000000000006</v>
      </c>
      <c r="AJ1645" s="4">
        <f>O1645</f>
        <v>81</v>
      </c>
      <c r="AK1645" s="4">
        <f>P1645</f>
        <v>76</v>
      </c>
      <c r="AL1645" s="4">
        <f>IF(AI1645&lt;60, 0, IF(AI1645&lt;70,2, IF(AI1645&lt;80, 3, IF(AI1645&lt;90,4, IF(AI1645&lt;=100, 5, "?")))))</f>
        <v>4</v>
      </c>
      <c r="AM1645" s="4">
        <f>IF(AJ1645&lt;60, 0, IF(AJ1645&lt;70,2, IF(AJ1645&lt;80, 3, IF(AJ1645&lt;90,4, IF(AJ1645&lt;=100, 5, "?")))))</f>
        <v>4</v>
      </c>
      <c r="AN1645" s="4">
        <f>IF(AK1645&lt;60, 0, IF(AK1645&lt;70,2, IF(AK1645&lt;80, 3, IF(AK1645&lt;90,4, IF(AK1645&lt;=100, 5, "?")))))</f>
        <v>3</v>
      </c>
      <c r="AO1645" s="4">
        <f ca="1">AA1645</f>
        <v>0</v>
      </c>
      <c r="AP1645" s="4">
        <f ca="1">AB1645</f>
        <v>1</v>
      </c>
      <c r="AQ1645" s="4">
        <f ca="1">AC1645</f>
        <v>0</v>
      </c>
      <c r="AR1645" s="4">
        <f ca="1">AD1645</f>
        <v>0</v>
      </c>
      <c r="AS1645" s="4">
        <f ca="1">AE1645</f>
        <v>0</v>
      </c>
      <c r="AT1645" s="4" t="str">
        <f ca="1">Z1645</f>
        <v>D</v>
      </c>
      <c r="AU1645" s="4">
        <f>E1645</f>
        <v>72.599999999999994</v>
      </c>
      <c r="AV1645" s="4">
        <f>IF(AU1645&lt;60, 0, IF(AU1645&lt;70,2, IF(AU1645&lt;80, 3, IF(AU1645&lt;90,4, IF(AU1645&lt;=100, 5, "?")))))</f>
        <v>3</v>
      </c>
    </row>
    <row r="1646" spans="1:48" x14ac:dyDescent="0.2">
      <c r="A1646" s="2" t="s">
        <v>13</v>
      </c>
      <c r="B1646" s="3" t="s">
        <v>33</v>
      </c>
      <c r="C1646" s="3">
        <v>85.1</v>
      </c>
      <c r="D1646" s="3" t="s">
        <v>33</v>
      </c>
      <c r="E1646" s="3">
        <v>79.599999999999994</v>
      </c>
      <c r="F1646" s="3">
        <v>1</v>
      </c>
      <c r="G1646" s="3">
        <v>86</v>
      </c>
      <c r="H1646" s="3">
        <v>66</v>
      </c>
      <c r="I1646" s="3">
        <v>83</v>
      </c>
      <c r="J1646" s="3">
        <v>71</v>
      </c>
      <c r="K1646" s="3"/>
      <c r="L1646" s="3">
        <v>83</v>
      </c>
      <c r="M1646" s="3"/>
      <c r="N1646" s="3"/>
      <c r="O1646" s="4">
        <f>MAX(G1646:H1646)</f>
        <v>86</v>
      </c>
      <c r="P1646" s="4">
        <f>MAX(I1646:J1646)</f>
        <v>83</v>
      </c>
      <c r="Q1646" s="4">
        <f>ABS(O1646-C1646)</f>
        <v>0.90000000000000568</v>
      </c>
      <c r="R1646" s="4">
        <f>ABS(P1646-C1646)</f>
        <v>2.0999999999999943</v>
      </c>
      <c r="S1646" s="4" t="b">
        <f ca="1">OR(O1646=0,P1646=0,Q1646&gt;$Q$1,R1646&gt;$R$1,W1646="N", V1646=2)</f>
        <v>0</v>
      </c>
      <c r="T1646" s="4" t="str">
        <f>TRIM(CLEAN(D1646))</f>
        <v>برنامج بكالوريوس علم الحاسوب</v>
      </c>
      <c r="U1646" s="4">
        <f>COUNTIF(T:T,T1646)</f>
        <v>589</v>
      </c>
      <c r="V1646" s="4">
        <f>IF(E1646&lt;60, 0, IF(E1646&lt;70,2, IF(E1646&lt;80, 3, IF(E1646&lt;90,4, IF(E1646&lt;=100, 5, "?")))))</f>
        <v>3</v>
      </c>
      <c r="W1646" s="4" t="str" cm="1">
        <f t="array" aca="1" ref="W1646" ca="1">_xlfn.IFNA(INDIRECT($Y$1&amp;"!"&amp;W$1&amp;$Y1646),"N")</f>
        <v>D</v>
      </c>
      <c r="X1646" s="4">
        <f ca="1">COUNTIF(W:W,W1646)</f>
        <v>589</v>
      </c>
      <c r="Y1646" s="4">
        <f>MATCH(T1646,Coding!J:J,0)</f>
        <v>9</v>
      </c>
      <c r="Z1646" s="4" t="str" cm="1">
        <f t="array" aca="1" ref="Z1646" ca="1">_xlfn.IFNA(INDIRECT($Y$1&amp;"!"&amp;Z$1&amp;$Y1646),-1)</f>
        <v>D</v>
      </c>
      <c r="AA1646" s="4" cm="1">
        <f t="array" aca="1" ref="AA1646" ca="1">_xlfn.IFNA(INDIRECT($Y$1&amp;"!"&amp;AA$1&amp;$Y1646),-1)</f>
        <v>0</v>
      </c>
      <c r="AB1646" s="4" cm="1">
        <f t="array" aca="1" ref="AB1646" ca="1">_xlfn.IFNA(INDIRECT($Y$1&amp;"!"&amp;AB$1&amp;$Y1646),-1)</f>
        <v>1</v>
      </c>
      <c r="AC1646" s="4" cm="1">
        <f t="array" aca="1" ref="AC1646" ca="1">_xlfn.IFNA(INDIRECT($Y$1&amp;"!"&amp;AC$1&amp;$Y1646),-1)</f>
        <v>0</v>
      </c>
      <c r="AD1646" s="4" cm="1">
        <f t="array" aca="1" ref="AD1646" ca="1">_xlfn.IFNA(INDIRECT($Y$1&amp;"!"&amp;AD$1&amp;$Y1646),-1)</f>
        <v>0</v>
      </c>
      <c r="AE1646" s="4" cm="1">
        <f t="array" aca="1" ref="AE1646" ca="1">_xlfn.IFNA(INDIRECT($Y$1&amp;"!"&amp;AE$1&amp;$Y1646),-1)</f>
        <v>0</v>
      </c>
      <c r="AF1646" s="4" t="str">
        <f ca="1">_xlfn.CONCAT(W1646, "-",V1646)</f>
        <v>D-3</v>
      </c>
      <c r="AG1646" s="4" t="str">
        <f>TEXT(ROW()-2, "0000")</f>
        <v>1644</v>
      </c>
      <c r="AH1646" s="4" t="str">
        <f>IF(TRIM(CLEAN(A1646))="m", "male", IF(TRIM(CLEAN(A1646))="f","female", "missing"))</f>
        <v>male</v>
      </c>
      <c r="AI1646" s="4">
        <f>C1646</f>
        <v>85.1</v>
      </c>
      <c r="AJ1646" s="4">
        <f>O1646</f>
        <v>86</v>
      </c>
      <c r="AK1646" s="4">
        <f>P1646</f>
        <v>83</v>
      </c>
      <c r="AL1646" s="4">
        <f>IF(AI1646&lt;60, 0, IF(AI1646&lt;70,2, IF(AI1646&lt;80, 3, IF(AI1646&lt;90,4, IF(AI1646&lt;=100, 5, "?")))))</f>
        <v>4</v>
      </c>
      <c r="AM1646" s="4">
        <f>IF(AJ1646&lt;60, 0, IF(AJ1646&lt;70,2, IF(AJ1646&lt;80, 3, IF(AJ1646&lt;90,4, IF(AJ1646&lt;=100, 5, "?")))))</f>
        <v>4</v>
      </c>
      <c r="AN1646" s="4">
        <f>IF(AK1646&lt;60, 0, IF(AK1646&lt;70,2, IF(AK1646&lt;80, 3, IF(AK1646&lt;90,4, IF(AK1646&lt;=100, 5, "?")))))</f>
        <v>4</v>
      </c>
      <c r="AO1646" s="4">
        <f ca="1">AA1646</f>
        <v>0</v>
      </c>
      <c r="AP1646" s="4">
        <f ca="1">AB1646</f>
        <v>1</v>
      </c>
      <c r="AQ1646" s="4">
        <f ca="1">AC1646</f>
        <v>0</v>
      </c>
      <c r="AR1646" s="4">
        <f ca="1">AD1646</f>
        <v>0</v>
      </c>
      <c r="AS1646" s="4">
        <f ca="1">AE1646</f>
        <v>0</v>
      </c>
      <c r="AT1646" s="4" t="str">
        <f ca="1">Z1646</f>
        <v>D</v>
      </c>
      <c r="AU1646" s="4">
        <f>E1646</f>
        <v>79.599999999999994</v>
      </c>
      <c r="AV1646" s="4">
        <f>IF(AU1646&lt;60, 0, IF(AU1646&lt;70,2, IF(AU1646&lt;80, 3, IF(AU1646&lt;90,4, IF(AU1646&lt;=100, 5, "?")))))</f>
        <v>3</v>
      </c>
    </row>
    <row r="1647" spans="1:48" x14ac:dyDescent="0.2">
      <c r="A1647" s="2" t="s">
        <v>13</v>
      </c>
      <c r="B1647" s="3" t="s">
        <v>36</v>
      </c>
      <c r="C1647" s="3">
        <v>98.1</v>
      </c>
      <c r="D1647" s="3" t="s">
        <v>33</v>
      </c>
      <c r="E1647" s="3">
        <v>89.6</v>
      </c>
      <c r="F1647" s="3">
        <v>1</v>
      </c>
      <c r="G1647" s="3">
        <v>99</v>
      </c>
      <c r="H1647" s="3">
        <v>99</v>
      </c>
      <c r="I1647" s="3">
        <v>99</v>
      </c>
      <c r="J1647" s="3">
        <v>97</v>
      </c>
      <c r="K1647" s="3"/>
      <c r="L1647" s="3"/>
      <c r="M1647" s="3">
        <v>87</v>
      </c>
      <c r="N1647" s="3"/>
      <c r="O1647" s="4">
        <f>MAX(G1647:H1647)</f>
        <v>99</v>
      </c>
      <c r="P1647" s="4">
        <f>MAX(I1647:J1647)</f>
        <v>99</v>
      </c>
      <c r="Q1647" s="4">
        <f>ABS(O1647-C1647)</f>
        <v>0.90000000000000568</v>
      </c>
      <c r="R1647" s="4">
        <f>ABS(P1647-C1647)</f>
        <v>0.90000000000000568</v>
      </c>
      <c r="S1647" s="4" t="b">
        <f ca="1">OR(O1647=0,P1647=0,Q1647&gt;$Q$1,R1647&gt;$R$1,W1647="N", V1647=2)</f>
        <v>0</v>
      </c>
      <c r="T1647" s="4" t="str">
        <f>TRIM(CLEAN(D1647))</f>
        <v>برنامج بكالوريوس علم الحاسوب</v>
      </c>
      <c r="U1647" s="4">
        <f>COUNTIF(T:T,T1647)</f>
        <v>589</v>
      </c>
      <c r="V1647" s="4">
        <f>IF(E1647&lt;60, 0, IF(E1647&lt;70,2, IF(E1647&lt;80, 3, IF(E1647&lt;90,4, IF(E1647&lt;=100, 5, "?")))))</f>
        <v>4</v>
      </c>
      <c r="W1647" s="4" t="str" cm="1">
        <f t="array" aca="1" ref="W1647" ca="1">_xlfn.IFNA(INDIRECT($Y$1&amp;"!"&amp;W$1&amp;$Y1647),"N")</f>
        <v>D</v>
      </c>
      <c r="X1647" s="4">
        <f ca="1">COUNTIF(W:W,W1647)</f>
        <v>589</v>
      </c>
      <c r="Y1647" s="4">
        <f>MATCH(T1647,Coding!J:J,0)</f>
        <v>9</v>
      </c>
      <c r="Z1647" s="4" t="str" cm="1">
        <f t="array" aca="1" ref="Z1647" ca="1">_xlfn.IFNA(INDIRECT($Y$1&amp;"!"&amp;Z$1&amp;$Y1647),-1)</f>
        <v>D</v>
      </c>
      <c r="AA1647" s="4" cm="1">
        <f t="array" aca="1" ref="AA1647" ca="1">_xlfn.IFNA(INDIRECT($Y$1&amp;"!"&amp;AA$1&amp;$Y1647),-1)</f>
        <v>0</v>
      </c>
      <c r="AB1647" s="4" cm="1">
        <f t="array" aca="1" ref="AB1647" ca="1">_xlfn.IFNA(INDIRECT($Y$1&amp;"!"&amp;AB$1&amp;$Y1647),-1)</f>
        <v>1</v>
      </c>
      <c r="AC1647" s="4" cm="1">
        <f t="array" aca="1" ref="AC1647" ca="1">_xlfn.IFNA(INDIRECT($Y$1&amp;"!"&amp;AC$1&amp;$Y1647),-1)</f>
        <v>0</v>
      </c>
      <c r="AD1647" s="4" cm="1">
        <f t="array" aca="1" ref="AD1647" ca="1">_xlfn.IFNA(INDIRECT($Y$1&amp;"!"&amp;AD$1&amp;$Y1647),-1)</f>
        <v>0</v>
      </c>
      <c r="AE1647" s="4" cm="1">
        <f t="array" aca="1" ref="AE1647" ca="1">_xlfn.IFNA(INDIRECT($Y$1&amp;"!"&amp;AE$1&amp;$Y1647),-1)</f>
        <v>0</v>
      </c>
      <c r="AF1647" s="4" t="str">
        <f ca="1">_xlfn.CONCAT(W1647, "-",V1647)</f>
        <v>D-4</v>
      </c>
      <c r="AG1647" s="4" t="str">
        <f>TEXT(ROW()-2, "0000")</f>
        <v>1645</v>
      </c>
      <c r="AH1647" s="4" t="str">
        <f>IF(TRIM(CLEAN(A1647))="m", "male", IF(TRIM(CLEAN(A1647))="f","female", "missing"))</f>
        <v>male</v>
      </c>
      <c r="AI1647" s="4">
        <f>C1647</f>
        <v>98.1</v>
      </c>
      <c r="AJ1647" s="4">
        <f>O1647</f>
        <v>99</v>
      </c>
      <c r="AK1647" s="4">
        <f>P1647</f>
        <v>99</v>
      </c>
      <c r="AL1647" s="4">
        <f>IF(AI1647&lt;60, 0, IF(AI1647&lt;70,2, IF(AI1647&lt;80, 3, IF(AI1647&lt;90,4, IF(AI1647&lt;=100, 5, "?")))))</f>
        <v>5</v>
      </c>
      <c r="AM1647" s="4">
        <f>IF(AJ1647&lt;60, 0, IF(AJ1647&lt;70,2, IF(AJ1647&lt;80, 3, IF(AJ1647&lt;90,4, IF(AJ1647&lt;=100, 5, "?")))))</f>
        <v>5</v>
      </c>
      <c r="AN1647" s="4">
        <f>IF(AK1647&lt;60, 0, IF(AK1647&lt;70,2, IF(AK1647&lt;80, 3, IF(AK1647&lt;90,4, IF(AK1647&lt;=100, 5, "?")))))</f>
        <v>5</v>
      </c>
      <c r="AO1647" s="4">
        <f ca="1">AA1647</f>
        <v>0</v>
      </c>
      <c r="AP1647" s="4">
        <f ca="1">AB1647</f>
        <v>1</v>
      </c>
      <c r="AQ1647" s="4">
        <f ca="1">AC1647</f>
        <v>0</v>
      </c>
      <c r="AR1647" s="4">
        <f ca="1">AD1647</f>
        <v>0</v>
      </c>
      <c r="AS1647" s="4">
        <f ca="1">AE1647</f>
        <v>0</v>
      </c>
      <c r="AT1647" s="4" t="str">
        <f ca="1">Z1647</f>
        <v>D</v>
      </c>
      <c r="AU1647" s="4">
        <f>E1647</f>
        <v>89.6</v>
      </c>
      <c r="AV1647" s="4">
        <f>IF(AU1647&lt;60, 0, IF(AU1647&lt;70,2, IF(AU1647&lt;80, 3, IF(AU1647&lt;90,4, IF(AU1647&lt;=100, 5, "?")))))</f>
        <v>4</v>
      </c>
    </row>
    <row r="1648" spans="1:48" x14ac:dyDescent="0.2">
      <c r="A1648" s="2" t="s">
        <v>13</v>
      </c>
      <c r="B1648" s="3" t="s">
        <v>37</v>
      </c>
      <c r="C1648" s="3">
        <v>94.9</v>
      </c>
      <c r="D1648" s="3" t="s">
        <v>28</v>
      </c>
      <c r="E1648" s="3">
        <v>86.5</v>
      </c>
      <c r="F1648" s="3">
        <v>3</v>
      </c>
      <c r="G1648" s="3">
        <v>94</v>
      </c>
      <c r="H1648" s="3">
        <v>76</v>
      </c>
      <c r="I1648" s="3">
        <v>82</v>
      </c>
      <c r="J1648" s="3">
        <v>81</v>
      </c>
      <c r="K1648" s="3"/>
      <c r="L1648" s="3"/>
      <c r="M1648" s="3">
        <v>87</v>
      </c>
      <c r="N1648" s="3"/>
      <c r="O1648" s="4">
        <f>MAX(G1648:H1648)</f>
        <v>94</v>
      </c>
      <c r="P1648" s="4">
        <f>MAX(I1648:J1648)</f>
        <v>82</v>
      </c>
      <c r="Q1648" s="4">
        <f>ABS(O1648-C1648)</f>
        <v>0.90000000000000568</v>
      </c>
      <c r="R1648" s="4">
        <f>ABS(P1648-C1648)</f>
        <v>12.900000000000006</v>
      </c>
      <c r="S1648" s="4" t="b">
        <f ca="1">OR(O1648=0,P1648=0,Q1648&gt;$Q$1,R1648&gt;$R$1,W1648="N", V1648=2)</f>
        <v>0</v>
      </c>
      <c r="T1648" s="4" t="str">
        <f>TRIM(CLEAN(D1648))</f>
        <v>برنامج بكالوريوس الهندسة الميكانيكية</v>
      </c>
      <c r="U1648" s="4">
        <f>COUNTIF(T:T,T1648)</f>
        <v>292</v>
      </c>
      <c r="V1648" s="4">
        <f>IF(E1648&lt;60, 0, IF(E1648&lt;70,2, IF(E1648&lt;80, 3, IF(E1648&lt;90,4, IF(E1648&lt;=100, 5, "?")))))</f>
        <v>4</v>
      </c>
      <c r="W1648" s="4" t="str" cm="1">
        <f t="array" aca="1" ref="W1648" ca="1">_xlfn.IFNA(INDIRECT($Y$1&amp;"!"&amp;W$1&amp;$Y1648),"N")</f>
        <v>E</v>
      </c>
      <c r="X1648" s="4">
        <f ca="1">COUNTIF(W:W,W1648)</f>
        <v>292</v>
      </c>
      <c r="Y1648" s="4">
        <f>MATCH(T1648,Coding!J:J,0)</f>
        <v>10</v>
      </c>
      <c r="Z1648" s="4" t="str" cm="1">
        <f t="array" aca="1" ref="Z1648" ca="1">_xlfn.IFNA(INDIRECT($Y$1&amp;"!"&amp;Z$1&amp;$Y1648),-1)</f>
        <v>E</v>
      </c>
      <c r="AA1648" s="4" cm="1">
        <f t="array" aca="1" ref="AA1648" ca="1">_xlfn.IFNA(INDIRECT($Y$1&amp;"!"&amp;AA$1&amp;$Y1648),-1)</f>
        <v>0</v>
      </c>
      <c r="AB1648" s="4" cm="1">
        <f t="array" aca="1" ref="AB1648" ca="1">_xlfn.IFNA(INDIRECT($Y$1&amp;"!"&amp;AB$1&amp;$Y1648),-1)</f>
        <v>0</v>
      </c>
      <c r="AC1648" s="4" cm="1">
        <f t="array" aca="1" ref="AC1648" ca="1">_xlfn.IFNA(INDIRECT($Y$1&amp;"!"&amp;AC$1&amp;$Y1648),-1)</f>
        <v>1</v>
      </c>
      <c r="AD1648" s="4" cm="1">
        <f t="array" aca="1" ref="AD1648" ca="1">_xlfn.IFNA(INDIRECT($Y$1&amp;"!"&amp;AD$1&amp;$Y1648),-1)</f>
        <v>0</v>
      </c>
      <c r="AE1648" s="4" cm="1">
        <f t="array" aca="1" ref="AE1648" ca="1">_xlfn.IFNA(INDIRECT($Y$1&amp;"!"&amp;AE$1&amp;$Y1648),-1)</f>
        <v>1</v>
      </c>
      <c r="AF1648" s="4" t="str">
        <f ca="1">_xlfn.CONCAT(W1648, "-",V1648)</f>
        <v>E-4</v>
      </c>
      <c r="AG1648" s="4" t="str">
        <f>TEXT(ROW()-2, "0000")</f>
        <v>1646</v>
      </c>
      <c r="AH1648" s="4" t="str">
        <f>IF(TRIM(CLEAN(A1648))="m", "male", IF(TRIM(CLEAN(A1648))="f","female", "missing"))</f>
        <v>male</v>
      </c>
      <c r="AI1648" s="4">
        <f>C1648</f>
        <v>94.9</v>
      </c>
      <c r="AJ1648" s="4">
        <f>O1648</f>
        <v>94</v>
      </c>
      <c r="AK1648" s="4">
        <f>P1648</f>
        <v>82</v>
      </c>
      <c r="AL1648" s="4">
        <f>IF(AI1648&lt;60, 0, IF(AI1648&lt;70,2, IF(AI1648&lt;80, 3, IF(AI1648&lt;90,4, IF(AI1648&lt;=100, 5, "?")))))</f>
        <v>5</v>
      </c>
      <c r="AM1648" s="4">
        <f>IF(AJ1648&lt;60, 0, IF(AJ1648&lt;70,2, IF(AJ1648&lt;80, 3, IF(AJ1648&lt;90,4, IF(AJ1648&lt;=100, 5, "?")))))</f>
        <v>5</v>
      </c>
      <c r="AN1648" s="4">
        <f>IF(AK1648&lt;60, 0, IF(AK1648&lt;70,2, IF(AK1648&lt;80, 3, IF(AK1648&lt;90,4, IF(AK1648&lt;=100, 5, "?")))))</f>
        <v>4</v>
      </c>
      <c r="AO1648" s="4">
        <f ca="1">AA1648</f>
        <v>0</v>
      </c>
      <c r="AP1648" s="4">
        <f ca="1">AB1648</f>
        <v>0</v>
      </c>
      <c r="AQ1648" s="4">
        <f ca="1">AC1648</f>
        <v>1</v>
      </c>
      <c r="AR1648" s="4">
        <f ca="1">AD1648</f>
        <v>0</v>
      </c>
      <c r="AS1648" s="4">
        <f ca="1">AE1648</f>
        <v>1</v>
      </c>
      <c r="AT1648" s="4" t="str">
        <f ca="1">Z1648</f>
        <v>E</v>
      </c>
      <c r="AU1648" s="4">
        <f>E1648</f>
        <v>86.5</v>
      </c>
      <c r="AV1648" s="4">
        <f>IF(AU1648&lt;60, 0, IF(AU1648&lt;70,2, IF(AU1648&lt;80, 3, IF(AU1648&lt;90,4, IF(AU1648&lt;=100, 5, "?")))))</f>
        <v>4</v>
      </c>
    </row>
    <row r="1649" spans="1:48" x14ac:dyDescent="0.2">
      <c r="A1649" s="2" t="s">
        <v>13</v>
      </c>
      <c r="B1649" s="3" t="s">
        <v>28</v>
      </c>
      <c r="C1649" s="3">
        <v>95.9</v>
      </c>
      <c r="D1649" s="3" t="s">
        <v>28</v>
      </c>
      <c r="E1649" s="3">
        <v>79.7</v>
      </c>
      <c r="F1649" s="3">
        <v>1</v>
      </c>
      <c r="G1649" s="3">
        <v>93</v>
      </c>
      <c r="H1649" s="3">
        <v>95</v>
      </c>
      <c r="I1649" s="3">
        <v>76</v>
      </c>
      <c r="J1649" s="3">
        <v>92</v>
      </c>
      <c r="K1649" s="3">
        <v>64</v>
      </c>
      <c r="L1649" s="3"/>
      <c r="M1649" s="3">
        <v>67</v>
      </c>
      <c r="N1649" s="3"/>
      <c r="O1649" s="4">
        <f>MAX(G1649:H1649)</f>
        <v>95</v>
      </c>
      <c r="P1649" s="4">
        <f>MAX(I1649:J1649)</f>
        <v>92</v>
      </c>
      <c r="Q1649" s="4">
        <f>ABS(O1649-C1649)</f>
        <v>0.90000000000000568</v>
      </c>
      <c r="R1649" s="4">
        <f>ABS(P1649-C1649)</f>
        <v>3.9000000000000057</v>
      </c>
      <c r="S1649" s="4" t="b">
        <f ca="1">OR(O1649=0,P1649=0,Q1649&gt;$Q$1,R1649&gt;$R$1,W1649="N", V1649=2)</f>
        <v>0</v>
      </c>
      <c r="T1649" s="4" t="str">
        <f>TRIM(CLEAN(D1649))</f>
        <v>برنامج بكالوريوس الهندسة الميكانيكية</v>
      </c>
      <c r="U1649" s="4">
        <f>COUNTIF(T:T,T1649)</f>
        <v>292</v>
      </c>
      <c r="V1649" s="4">
        <f>IF(E1649&lt;60, 0, IF(E1649&lt;70,2, IF(E1649&lt;80, 3, IF(E1649&lt;90,4, IF(E1649&lt;=100, 5, "?")))))</f>
        <v>3</v>
      </c>
      <c r="W1649" s="4" t="str" cm="1">
        <f t="array" aca="1" ref="W1649" ca="1">_xlfn.IFNA(INDIRECT($Y$1&amp;"!"&amp;W$1&amp;$Y1649),"N")</f>
        <v>E</v>
      </c>
      <c r="X1649" s="4">
        <f ca="1">COUNTIF(W:W,W1649)</f>
        <v>292</v>
      </c>
      <c r="Y1649" s="4">
        <f>MATCH(T1649,Coding!J:J,0)</f>
        <v>10</v>
      </c>
      <c r="Z1649" s="4" t="str" cm="1">
        <f t="array" aca="1" ref="Z1649" ca="1">_xlfn.IFNA(INDIRECT($Y$1&amp;"!"&amp;Z$1&amp;$Y1649),-1)</f>
        <v>E</v>
      </c>
      <c r="AA1649" s="4" cm="1">
        <f t="array" aca="1" ref="AA1649" ca="1">_xlfn.IFNA(INDIRECT($Y$1&amp;"!"&amp;AA$1&amp;$Y1649),-1)</f>
        <v>0</v>
      </c>
      <c r="AB1649" s="4" cm="1">
        <f t="array" aca="1" ref="AB1649" ca="1">_xlfn.IFNA(INDIRECT($Y$1&amp;"!"&amp;AB$1&amp;$Y1649),-1)</f>
        <v>0</v>
      </c>
      <c r="AC1649" s="4" cm="1">
        <f t="array" aca="1" ref="AC1649" ca="1">_xlfn.IFNA(INDIRECT($Y$1&amp;"!"&amp;AC$1&amp;$Y1649),-1)</f>
        <v>1</v>
      </c>
      <c r="AD1649" s="4" cm="1">
        <f t="array" aca="1" ref="AD1649" ca="1">_xlfn.IFNA(INDIRECT($Y$1&amp;"!"&amp;AD$1&amp;$Y1649),-1)</f>
        <v>0</v>
      </c>
      <c r="AE1649" s="4" cm="1">
        <f t="array" aca="1" ref="AE1649" ca="1">_xlfn.IFNA(INDIRECT($Y$1&amp;"!"&amp;AE$1&amp;$Y1649),-1)</f>
        <v>1</v>
      </c>
      <c r="AF1649" s="4" t="str">
        <f ca="1">_xlfn.CONCAT(W1649, "-",V1649)</f>
        <v>E-3</v>
      </c>
      <c r="AG1649" s="4" t="str">
        <f>TEXT(ROW()-2, "0000")</f>
        <v>1647</v>
      </c>
      <c r="AH1649" s="4" t="str">
        <f>IF(TRIM(CLEAN(A1649))="m", "male", IF(TRIM(CLEAN(A1649))="f","female", "missing"))</f>
        <v>male</v>
      </c>
      <c r="AI1649" s="4">
        <f>C1649</f>
        <v>95.9</v>
      </c>
      <c r="AJ1649" s="4">
        <f>O1649</f>
        <v>95</v>
      </c>
      <c r="AK1649" s="4">
        <f>P1649</f>
        <v>92</v>
      </c>
      <c r="AL1649" s="4">
        <f>IF(AI1649&lt;60, 0, IF(AI1649&lt;70,2, IF(AI1649&lt;80, 3, IF(AI1649&lt;90,4, IF(AI1649&lt;=100, 5, "?")))))</f>
        <v>5</v>
      </c>
      <c r="AM1649" s="4">
        <f>IF(AJ1649&lt;60, 0, IF(AJ1649&lt;70,2, IF(AJ1649&lt;80, 3, IF(AJ1649&lt;90,4, IF(AJ1649&lt;=100, 5, "?")))))</f>
        <v>5</v>
      </c>
      <c r="AN1649" s="4">
        <f>IF(AK1649&lt;60, 0, IF(AK1649&lt;70,2, IF(AK1649&lt;80, 3, IF(AK1649&lt;90,4, IF(AK1649&lt;=100, 5, "?")))))</f>
        <v>5</v>
      </c>
      <c r="AO1649" s="4">
        <f ca="1">AA1649</f>
        <v>0</v>
      </c>
      <c r="AP1649" s="4">
        <f ca="1">AB1649</f>
        <v>0</v>
      </c>
      <c r="AQ1649" s="4">
        <f ca="1">AC1649</f>
        <v>1</v>
      </c>
      <c r="AR1649" s="4">
        <f ca="1">AD1649</f>
        <v>0</v>
      </c>
      <c r="AS1649" s="4">
        <f ca="1">AE1649</f>
        <v>1</v>
      </c>
      <c r="AT1649" s="4" t="str">
        <f ca="1">Z1649</f>
        <v>E</v>
      </c>
      <c r="AU1649" s="4">
        <f>E1649</f>
        <v>79.7</v>
      </c>
      <c r="AV1649" s="4">
        <f>IF(AU1649&lt;60, 0, IF(AU1649&lt;70,2, IF(AU1649&lt;80, 3, IF(AU1649&lt;90,4, IF(AU1649&lt;=100, 5, "?")))))</f>
        <v>3</v>
      </c>
    </row>
    <row r="1650" spans="1:48" x14ac:dyDescent="0.2">
      <c r="A1650" s="2" t="s">
        <v>13</v>
      </c>
      <c r="B1650" s="3" t="s">
        <v>37</v>
      </c>
      <c r="C1650" s="3">
        <v>96.9</v>
      </c>
      <c r="D1650" s="3" t="s">
        <v>14</v>
      </c>
      <c r="E1650" s="3">
        <v>84.5</v>
      </c>
      <c r="F1650" s="3">
        <v>1</v>
      </c>
      <c r="G1650" s="3">
        <v>75</v>
      </c>
      <c r="H1650" s="3">
        <v>96</v>
      </c>
      <c r="I1650" s="3">
        <v>91</v>
      </c>
      <c r="J1650" s="3">
        <v>85</v>
      </c>
      <c r="K1650" s="3">
        <v>90</v>
      </c>
      <c r="L1650" s="3"/>
      <c r="M1650" s="3">
        <v>86</v>
      </c>
      <c r="N1650" s="3"/>
      <c r="O1650" s="4">
        <f>MAX(G1650:H1650)</f>
        <v>96</v>
      </c>
      <c r="P1650" s="4">
        <f>MAX(I1650:J1650)</f>
        <v>91</v>
      </c>
      <c r="Q1650" s="4">
        <f>ABS(O1650-C1650)</f>
        <v>0.90000000000000568</v>
      </c>
      <c r="R1650" s="4">
        <f>ABS(P1650-C1650)</f>
        <v>5.9000000000000057</v>
      </c>
      <c r="S1650" s="4" t="b">
        <f ca="1">OR(O1650=0,P1650=0,Q1650&gt;$Q$1,R1650&gt;$R$1,W1650="N", V1650=2)</f>
        <v>0</v>
      </c>
      <c r="T1650" s="4" t="str">
        <f>TRIM(CLEAN(D1650))</f>
        <v>برنامج بكالوريوس الهندسة الكهربائية</v>
      </c>
      <c r="U1650" s="4">
        <f>COUNTIF(T:T,T1650)</f>
        <v>420</v>
      </c>
      <c r="V1650" s="4">
        <f>IF(E1650&lt;60, 0, IF(E1650&lt;70,2, IF(E1650&lt;80, 3, IF(E1650&lt;90,4, IF(E1650&lt;=100, 5, "?")))))</f>
        <v>4</v>
      </c>
      <c r="W1650" s="4" t="str" cm="1">
        <f t="array" aca="1" ref="W1650" ca="1">_xlfn.IFNA(INDIRECT($Y$1&amp;"!"&amp;W$1&amp;$Y1650),"N")</f>
        <v>F</v>
      </c>
      <c r="X1650" s="4">
        <f ca="1">COUNTIF(W:W,W1650)</f>
        <v>420</v>
      </c>
      <c r="Y1650" s="4">
        <f>MATCH(T1650,Coding!J:J,0)</f>
        <v>11</v>
      </c>
      <c r="Z1650" s="4" t="str" cm="1">
        <f t="array" aca="1" ref="Z1650" ca="1">_xlfn.IFNA(INDIRECT($Y$1&amp;"!"&amp;Z$1&amp;$Y1650),-1)</f>
        <v>F</v>
      </c>
      <c r="AA1650" s="4" cm="1">
        <f t="array" aca="1" ref="AA1650" ca="1">_xlfn.IFNA(INDIRECT($Y$1&amp;"!"&amp;AA$1&amp;$Y1650),-1)</f>
        <v>0</v>
      </c>
      <c r="AB1650" s="4" cm="1">
        <f t="array" aca="1" ref="AB1650" ca="1">_xlfn.IFNA(INDIRECT($Y$1&amp;"!"&amp;AB$1&amp;$Y1650),-1)</f>
        <v>1</v>
      </c>
      <c r="AC1650" s="4" cm="1">
        <f t="array" aca="1" ref="AC1650" ca="1">_xlfn.IFNA(INDIRECT($Y$1&amp;"!"&amp;AC$1&amp;$Y1650),-1)</f>
        <v>0</v>
      </c>
      <c r="AD1650" s="4" cm="1">
        <f t="array" aca="1" ref="AD1650" ca="1">_xlfn.IFNA(INDIRECT($Y$1&amp;"!"&amp;AD$1&amp;$Y1650),-1)</f>
        <v>1</v>
      </c>
      <c r="AE1650" s="4" cm="1">
        <f t="array" aca="1" ref="AE1650" ca="1">_xlfn.IFNA(INDIRECT($Y$1&amp;"!"&amp;AE$1&amp;$Y1650),-1)</f>
        <v>0</v>
      </c>
      <c r="AF1650" s="4" t="str">
        <f ca="1">_xlfn.CONCAT(W1650, "-",V1650)</f>
        <v>F-4</v>
      </c>
      <c r="AG1650" s="4" t="str">
        <f>TEXT(ROW()-2, "0000")</f>
        <v>1648</v>
      </c>
      <c r="AH1650" s="4" t="str">
        <f>IF(TRIM(CLEAN(A1650))="m", "male", IF(TRIM(CLEAN(A1650))="f","female", "missing"))</f>
        <v>male</v>
      </c>
      <c r="AI1650" s="4">
        <f>C1650</f>
        <v>96.9</v>
      </c>
      <c r="AJ1650" s="4">
        <f>O1650</f>
        <v>96</v>
      </c>
      <c r="AK1650" s="4">
        <f>P1650</f>
        <v>91</v>
      </c>
      <c r="AL1650" s="4">
        <f>IF(AI1650&lt;60, 0, IF(AI1650&lt;70,2, IF(AI1650&lt;80, 3, IF(AI1650&lt;90,4, IF(AI1650&lt;=100, 5, "?")))))</f>
        <v>5</v>
      </c>
      <c r="AM1650" s="4">
        <f>IF(AJ1650&lt;60, 0, IF(AJ1650&lt;70,2, IF(AJ1650&lt;80, 3, IF(AJ1650&lt;90,4, IF(AJ1650&lt;=100, 5, "?")))))</f>
        <v>5</v>
      </c>
      <c r="AN1650" s="4">
        <f>IF(AK1650&lt;60, 0, IF(AK1650&lt;70,2, IF(AK1650&lt;80, 3, IF(AK1650&lt;90,4, IF(AK1650&lt;=100, 5, "?")))))</f>
        <v>5</v>
      </c>
      <c r="AO1650" s="4">
        <f ca="1">AA1650</f>
        <v>0</v>
      </c>
      <c r="AP1650" s="4">
        <f ca="1">AB1650</f>
        <v>1</v>
      </c>
      <c r="AQ1650" s="4">
        <f ca="1">AC1650</f>
        <v>0</v>
      </c>
      <c r="AR1650" s="4">
        <f ca="1">AD1650</f>
        <v>1</v>
      </c>
      <c r="AS1650" s="4">
        <f ca="1">AE1650</f>
        <v>0</v>
      </c>
      <c r="AT1650" s="4" t="str">
        <f ca="1">Z1650</f>
        <v>F</v>
      </c>
      <c r="AU1650" s="4">
        <f>E1650</f>
        <v>84.5</v>
      </c>
      <c r="AV1650" s="4">
        <f>IF(AU1650&lt;60, 0, IF(AU1650&lt;70,2, IF(AU1650&lt;80, 3, IF(AU1650&lt;90,4, IF(AU1650&lt;=100, 5, "?")))))</f>
        <v>4</v>
      </c>
    </row>
    <row r="1651" spans="1:48" x14ac:dyDescent="0.2">
      <c r="A1651" s="2" t="s">
        <v>13</v>
      </c>
      <c r="B1651" s="3" t="s">
        <v>14</v>
      </c>
      <c r="C1651" s="3">
        <v>98.1</v>
      </c>
      <c r="D1651" s="3" t="s">
        <v>14</v>
      </c>
      <c r="E1651" s="3">
        <v>95.1</v>
      </c>
      <c r="F1651" s="3">
        <v>1</v>
      </c>
      <c r="G1651" s="3">
        <v>99</v>
      </c>
      <c r="H1651" s="3">
        <v>99</v>
      </c>
      <c r="I1651" s="3">
        <v>99</v>
      </c>
      <c r="J1651" s="3">
        <v>99</v>
      </c>
      <c r="K1651" s="3">
        <v>97</v>
      </c>
      <c r="L1651" s="3"/>
      <c r="M1651" s="3">
        <v>92</v>
      </c>
      <c r="N1651" s="3"/>
      <c r="O1651" s="4">
        <f>MAX(G1651:H1651)</f>
        <v>99</v>
      </c>
      <c r="P1651" s="4">
        <f>MAX(I1651:J1651)</f>
        <v>99</v>
      </c>
      <c r="Q1651" s="4">
        <f>ABS(O1651-C1651)</f>
        <v>0.90000000000000568</v>
      </c>
      <c r="R1651" s="4">
        <f>ABS(P1651-C1651)</f>
        <v>0.90000000000000568</v>
      </c>
      <c r="S1651" s="4" t="b">
        <f ca="1">OR(O1651=0,P1651=0,Q1651&gt;$Q$1,R1651&gt;$R$1,W1651="N", V1651=2)</f>
        <v>0</v>
      </c>
      <c r="T1651" s="4" t="str">
        <f>TRIM(CLEAN(D1651))</f>
        <v>برنامج بكالوريوس الهندسة الكهربائية</v>
      </c>
      <c r="U1651" s="4">
        <f>COUNTIF(T:T,T1651)</f>
        <v>420</v>
      </c>
      <c r="V1651" s="4">
        <f>IF(E1651&lt;60, 0, IF(E1651&lt;70,2, IF(E1651&lt;80, 3, IF(E1651&lt;90,4, IF(E1651&lt;=100, 5, "?")))))</f>
        <v>5</v>
      </c>
      <c r="W1651" s="4" t="str" cm="1">
        <f t="array" aca="1" ref="W1651" ca="1">_xlfn.IFNA(INDIRECT($Y$1&amp;"!"&amp;W$1&amp;$Y1651),"N")</f>
        <v>F</v>
      </c>
      <c r="X1651" s="4">
        <f ca="1">COUNTIF(W:W,W1651)</f>
        <v>420</v>
      </c>
      <c r="Y1651" s="4">
        <f>MATCH(T1651,Coding!J:J,0)</f>
        <v>11</v>
      </c>
      <c r="Z1651" s="4" t="str" cm="1">
        <f t="array" aca="1" ref="Z1651" ca="1">_xlfn.IFNA(INDIRECT($Y$1&amp;"!"&amp;Z$1&amp;$Y1651),-1)</f>
        <v>F</v>
      </c>
      <c r="AA1651" s="4" cm="1">
        <f t="array" aca="1" ref="AA1651" ca="1">_xlfn.IFNA(INDIRECT($Y$1&amp;"!"&amp;AA$1&amp;$Y1651),-1)</f>
        <v>0</v>
      </c>
      <c r="AB1651" s="4" cm="1">
        <f t="array" aca="1" ref="AB1651" ca="1">_xlfn.IFNA(INDIRECT($Y$1&amp;"!"&amp;AB$1&amp;$Y1651),-1)</f>
        <v>1</v>
      </c>
      <c r="AC1651" s="4" cm="1">
        <f t="array" aca="1" ref="AC1651" ca="1">_xlfn.IFNA(INDIRECT($Y$1&amp;"!"&amp;AC$1&amp;$Y1651),-1)</f>
        <v>0</v>
      </c>
      <c r="AD1651" s="4" cm="1">
        <f t="array" aca="1" ref="AD1651" ca="1">_xlfn.IFNA(INDIRECT($Y$1&amp;"!"&amp;AD$1&amp;$Y1651),-1)</f>
        <v>1</v>
      </c>
      <c r="AE1651" s="4" cm="1">
        <f t="array" aca="1" ref="AE1651" ca="1">_xlfn.IFNA(INDIRECT($Y$1&amp;"!"&amp;AE$1&amp;$Y1651),-1)</f>
        <v>0</v>
      </c>
      <c r="AF1651" s="4" t="str">
        <f ca="1">_xlfn.CONCAT(W1651, "-",V1651)</f>
        <v>F-5</v>
      </c>
      <c r="AG1651" s="4" t="str">
        <f>TEXT(ROW()-2, "0000")</f>
        <v>1649</v>
      </c>
      <c r="AH1651" s="4" t="str">
        <f>IF(TRIM(CLEAN(A1651))="m", "male", IF(TRIM(CLEAN(A1651))="f","female", "missing"))</f>
        <v>male</v>
      </c>
      <c r="AI1651" s="4">
        <f>C1651</f>
        <v>98.1</v>
      </c>
      <c r="AJ1651" s="4">
        <f>O1651</f>
        <v>99</v>
      </c>
      <c r="AK1651" s="4">
        <f>P1651</f>
        <v>99</v>
      </c>
      <c r="AL1651" s="4">
        <f>IF(AI1651&lt;60, 0, IF(AI1651&lt;70,2, IF(AI1651&lt;80, 3, IF(AI1651&lt;90,4, IF(AI1651&lt;=100, 5, "?")))))</f>
        <v>5</v>
      </c>
      <c r="AM1651" s="4">
        <f>IF(AJ1651&lt;60, 0, IF(AJ1651&lt;70,2, IF(AJ1651&lt;80, 3, IF(AJ1651&lt;90,4, IF(AJ1651&lt;=100, 5, "?")))))</f>
        <v>5</v>
      </c>
      <c r="AN1651" s="4">
        <f>IF(AK1651&lt;60, 0, IF(AK1651&lt;70,2, IF(AK1651&lt;80, 3, IF(AK1651&lt;90,4, IF(AK1651&lt;=100, 5, "?")))))</f>
        <v>5</v>
      </c>
      <c r="AO1651" s="4">
        <f ca="1">AA1651</f>
        <v>0</v>
      </c>
      <c r="AP1651" s="4">
        <f ca="1">AB1651</f>
        <v>1</v>
      </c>
      <c r="AQ1651" s="4">
        <f ca="1">AC1651</f>
        <v>0</v>
      </c>
      <c r="AR1651" s="4">
        <f ca="1">AD1651</f>
        <v>1</v>
      </c>
      <c r="AS1651" s="4">
        <f ca="1">AE1651</f>
        <v>0</v>
      </c>
      <c r="AT1651" s="4" t="str">
        <f ca="1">Z1651</f>
        <v>F</v>
      </c>
      <c r="AU1651" s="4">
        <f>E1651</f>
        <v>95.1</v>
      </c>
      <c r="AV1651" s="4">
        <f>IF(AU1651&lt;60, 0, IF(AU1651&lt;70,2, IF(AU1651&lt;80, 3, IF(AU1651&lt;90,4, IF(AU1651&lt;=100, 5, "?")))))</f>
        <v>5</v>
      </c>
    </row>
    <row r="1652" spans="1:48" x14ac:dyDescent="0.2">
      <c r="A1652" s="2" t="s">
        <v>16</v>
      </c>
      <c r="B1652" s="3" t="s">
        <v>36</v>
      </c>
      <c r="C1652" s="3">
        <v>94.2</v>
      </c>
      <c r="D1652" s="3" t="s">
        <v>36</v>
      </c>
      <c r="E1652" s="3">
        <v>78.900000000000006</v>
      </c>
      <c r="F1652" s="3">
        <v>1</v>
      </c>
      <c r="G1652" s="3">
        <v>82</v>
      </c>
      <c r="H1652" s="3">
        <v>95</v>
      </c>
      <c r="I1652" s="3">
        <v>85</v>
      </c>
      <c r="J1652" s="3">
        <v>80</v>
      </c>
      <c r="K1652" s="3"/>
      <c r="L1652" s="3"/>
      <c r="M1652" s="3">
        <v>87</v>
      </c>
      <c r="N1652" s="3"/>
      <c r="O1652" s="4">
        <f>MAX(G1652:H1652)</f>
        <v>95</v>
      </c>
      <c r="P1652" s="4">
        <f>MAX(I1652:J1652)</f>
        <v>85</v>
      </c>
      <c r="Q1652" s="4">
        <f>ABS(O1652-C1652)</f>
        <v>0.79999999999999716</v>
      </c>
      <c r="R1652" s="4">
        <f>ABS(P1652-C1652)</f>
        <v>9.2000000000000028</v>
      </c>
      <c r="S1652" s="4" t="b">
        <f ca="1">OR(O1652=0,P1652=0,Q1652&gt;$Q$1,R1652&gt;$R$1,W1652="N", V1652=2)</f>
        <v>0</v>
      </c>
      <c r="T1652" s="4" t="str">
        <f>TRIM(CLEAN(D1652))</f>
        <v>برنامج بكالوريوس هندسة أنظمة الحاسوب</v>
      </c>
      <c r="U1652" s="4">
        <f>COUNTIF(T:T,T1652)</f>
        <v>549</v>
      </c>
      <c r="V1652" s="4">
        <f>IF(E1652&lt;60, 0, IF(E1652&lt;70,2, IF(E1652&lt;80, 3, IF(E1652&lt;90,4, IF(E1652&lt;=100, 5, "?")))))</f>
        <v>3</v>
      </c>
      <c r="W1652" s="4" t="str" cm="1">
        <f t="array" aca="1" ref="W1652" ca="1">_xlfn.IFNA(INDIRECT($Y$1&amp;"!"&amp;W$1&amp;$Y1652),"N")</f>
        <v>A</v>
      </c>
      <c r="X1652" s="4">
        <f ca="1">COUNTIF(W:W,W1652)</f>
        <v>861</v>
      </c>
      <c r="Y1652" s="4">
        <f>MATCH(T1652,Coding!J:J,0)</f>
        <v>3</v>
      </c>
      <c r="Z1652" s="4" t="str" cm="1">
        <f t="array" aca="1" ref="Z1652" ca="1">_xlfn.IFNA(INDIRECT($Y$1&amp;"!"&amp;Z$1&amp;$Y1652),-1)</f>
        <v>A</v>
      </c>
      <c r="AA1652" s="4" cm="1">
        <f t="array" aca="1" ref="AA1652" ca="1">_xlfn.IFNA(INDIRECT($Y$1&amp;"!"&amp;AA$1&amp;$Y1652),-1)</f>
        <v>0</v>
      </c>
      <c r="AB1652" s="4" cm="1">
        <f t="array" aca="1" ref="AB1652" ca="1">_xlfn.IFNA(INDIRECT($Y$1&amp;"!"&amp;AB$1&amp;$Y1652),-1)</f>
        <v>1</v>
      </c>
      <c r="AC1652" s="4" cm="1">
        <f t="array" aca="1" ref="AC1652" ca="1">_xlfn.IFNA(INDIRECT($Y$1&amp;"!"&amp;AC$1&amp;$Y1652),-1)</f>
        <v>1</v>
      </c>
      <c r="AD1652" s="4" cm="1">
        <f t="array" aca="1" ref="AD1652" ca="1">_xlfn.IFNA(INDIRECT($Y$1&amp;"!"&amp;AD$1&amp;$Y1652),-1)</f>
        <v>1</v>
      </c>
      <c r="AE1652" s="4" cm="1">
        <f t="array" aca="1" ref="AE1652" ca="1">_xlfn.IFNA(INDIRECT($Y$1&amp;"!"&amp;AE$1&amp;$Y1652),-1)</f>
        <v>0</v>
      </c>
      <c r="AF1652" s="4" t="str">
        <f ca="1">_xlfn.CONCAT(W1652, "-",V1652)</f>
        <v>A-3</v>
      </c>
      <c r="AG1652" s="4" t="str">
        <f>TEXT(ROW()-2, "0000")</f>
        <v>1650</v>
      </c>
      <c r="AH1652" s="4" t="str">
        <f>IF(TRIM(CLEAN(A1652))="m", "male", IF(TRIM(CLEAN(A1652))="f","female", "missing"))</f>
        <v>female</v>
      </c>
      <c r="AI1652" s="4">
        <f>C1652</f>
        <v>94.2</v>
      </c>
      <c r="AJ1652" s="4">
        <f>O1652</f>
        <v>95</v>
      </c>
      <c r="AK1652" s="4">
        <f>P1652</f>
        <v>85</v>
      </c>
      <c r="AL1652" s="4">
        <f>IF(AI1652&lt;60, 0, IF(AI1652&lt;70,2, IF(AI1652&lt;80, 3, IF(AI1652&lt;90,4, IF(AI1652&lt;=100, 5, "?")))))</f>
        <v>5</v>
      </c>
      <c r="AM1652" s="4">
        <f>IF(AJ1652&lt;60, 0, IF(AJ1652&lt;70,2, IF(AJ1652&lt;80, 3, IF(AJ1652&lt;90,4, IF(AJ1652&lt;=100, 5, "?")))))</f>
        <v>5</v>
      </c>
      <c r="AN1652" s="4">
        <f>IF(AK1652&lt;60, 0, IF(AK1652&lt;70,2, IF(AK1652&lt;80, 3, IF(AK1652&lt;90,4, IF(AK1652&lt;=100, 5, "?")))))</f>
        <v>4</v>
      </c>
      <c r="AO1652" s="4">
        <f ca="1">AA1652</f>
        <v>0</v>
      </c>
      <c r="AP1652" s="4">
        <f ca="1">AB1652</f>
        <v>1</v>
      </c>
      <c r="AQ1652" s="4">
        <f ca="1">AC1652</f>
        <v>1</v>
      </c>
      <c r="AR1652" s="4">
        <f ca="1">AD1652</f>
        <v>1</v>
      </c>
      <c r="AS1652" s="4">
        <f ca="1">AE1652</f>
        <v>0</v>
      </c>
      <c r="AT1652" s="4" t="str">
        <f ca="1">Z1652</f>
        <v>A</v>
      </c>
      <c r="AU1652" s="4">
        <f>E1652</f>
        <v>78.900000000000006</v>
      </c>
      <c r="AV1652" s="4">
        <f>IF(AU1652&lt;60, 0, IF(AU1652&lt;70,2, IF(AU1652&lt;80, 3, IF(AU1652&lt;90,4, IF(AU1652&lt;=100, 5, "?")))))</f>
        <v>3</v>
      </c>
    </row>
    <row r="1653" spans="1:48" x14ac:dyDescent="0.2">
      <c r="A1653" s="2" t="s">
        <v>16</v>
      </c>
      <c r="B1653" s="3" t="s">
        <v>36</v>
      </c>
      <c r="C1653" s="3">
        <v>98.2</v>
      </c>
      <c r="D1653" s="3" t="s">
        <v>36</v>
      </c>
      <c r="E1653" s="3">
        <v>93.2</v>
      </c>
      <c r="F1653" s="3">
        <v>1</v>
      </c>
      <c r="G1653" s="3">
        <v>99</v>
      </c>
      <c r="H1653" s="3">
        <v>99</v>
      </c>
      <c r="I1653" s="3">
        <v>99</v>
      </c>
      <c r="J1653" s="3">
        <v>97</v>
      </c>
      <c r="K1653" s="3"/>
      <c r="L1653" s="3"/>
      <c r="M1653" s="3">
        <v>97</v>
      </c>
      <c r="N1653" s="3"/>
      <c r="O1653" s="4">
        <f>MAX(G1653:H1653)</f>
        <v>99</v>
      </c>
      <c r="P1653" s="4">
        <f>MAX(I1653:J1653)</f>
        <v>99</v>
      </c>
      <c r="Q1653" s="4">
        <f>ABS(O1653-C1653)</f>
        <v>0.79999999999999716</v>
      </c>
      <c r="R1653" s="4">
        <f>ABS(P1653-C1653)</f>
        <v>0.79999999999999716</v>
      </c>
      <c r="S1653" s="4" t="b">
        <f ca="1">OR(O1653=0,P1653=0,Q1653&gt;$Q$1,R1653&gt;$R$1,W1653="N", V1653=2)</f>
        <v>0</v>
      </c>
      <c r="T1653" s="4" t="str">
        <f>TRIM(CLEAN(D1653))</f>
        <v>برنامج بكالوريوس هندسة أنظمة الحاسوب</v>
      </c>
      <c r="U1653" s="4">
        <f>COUNTIF(T:T,T1653)</f>
        <v>549</v>
      </c>
      <c r="V1653" s="4">
        <f>IF(E1653&lt;60, 0, IF(E1653&lt;70,2, IF(E1653&lt;80, 3, IF(E1653&lt;90,4, IF(E1653&lt;=100, 5, "?")))))</f>
        <v>5</v>
      </c>
      <c r="W1653" s="4" t="str" cm="1">
        <f t="array" aca="1" ref="W1653" ca="1">_xlfn.IFNA(INDIRECT($Y$1&amp;"!"&amp;W$1&amp;$Y1653),"N")</f>
        <v>A</v>
      </c>
      <c r="X1653" s="4">
        <f ca="1">COUNTIF(W:W,W1653)</f>
        <v>861</v>
      </c>
      <c r="Y1653" s="4">
        <f>MATCH(T1653,Coding!J:J,0)</f>
        <v>3</v>
      </c>
      <c r="Z1653" s="4" t="str" cm="1">
        <f t="array" aca="1" ref="Z1653" ca="1">_xlfn.IFNA(INDIRECT($Y$1&amp;"!"&amp;Z$1&amp;$Y1653),-1)</f>
        <v>A</v>
      </c>
      <c r="AA1653" s="4" cm="1">
        <f t="array" aca="1" ref="AA1653" ca="1">_xlfn.IFNA(INDIRECT($Y$1&amp;"!"&amp;AA$1&amp;$Y1653),-1)</f>
        <v>0</v>
      </c>
      <c r="AB1653" s="4" cm="1">
        <f t="array" aca="1" ref="AB1653" ca="1">_xlfn.IFNA(INDIRECT($Y$1&amp;"!"&amp;AB$1&amp;$Y1653),-1)</f>
        <v>1</v>
      </c>
      <c r="AC1653" s="4" cm="1">
        <f t="array" aca="1" ref="AC1653" ca="1">_xlfn.IFNA(INDIRECT($Y$1&amp;"!"&amp;AC$1&amp;$Y1653),-1)</f>
        <v>1</v>
      </c>
      <c r="AD1653" s="4" cm="1">
        <f t="array" aca="1" ref="AD1653" ca="1">_xlfn.IFNA(INDIRECT($Y$1&amp;"!"&amp;AD$1&amp;$Y1653),-1)</f>
        <v>1</v>
      </c>
      <c r="AE1653" s="4" cm="1">
        <f t="array" aca="1" ref="AE1653" ca="1">_xlfn.IFNA(INDIRECT($Y$1&amp;"!"&amp;AE$1&amp;$Y1653),-1)</f>
        <v>0</v>
      </c>
      <c r="AF1653" s="4" t="str">
        <f ca="1">_xlfn.CONCAT(W1653, "-",V1653)</f>
        <v>A-5</v>
      </c>
      <c r="AG1653" s="4" t="str">
        <f>TEXT(ROW()-2, "0000")</f>
        <v>1651</v>
      </c>
      <c r="AH1653" s="4" t="str">
        <f>IF(TRIM(CLEAN(A1653))="m", "male", IF(TRIM(CLEAN(A1653))="f","female", "missing"))</f>
        <v>female</v>
      </c>
      <c r="AI1653" s="4">
        <f>C1653</f>
        <v>98.2</v>
      </c>
      <c r="AJ1653" s="4">
        <f>O1653</f>
        <v>99</v>
      </c>
      <c r="AK1653" s="4">
        <f>P1653</f>
        <v>99</v>
      </c>
      <c r="AL1653" s="4">
        <f>IF(AI1653&lt;60, 0, IF(AI1653&lt;70,2, IF(AI1653&lt;80, 3, IF(AI1653&lt;90,4, IF(AI1653&lt;=100, 5, "?")))))</f>
        <v>5</v>
      </c>
      <c r="AM1653" s="4">
        <f>IF(AJ1653&lt;60, 0, IF(AJ1653&lt;70,2, IF(AJ1653&lt;80, 3, IF(AJ1653&lt;90,4, IF(AJ1653&lt;=100, 5, "?")))))</f>
        <v>5</v>
      </c>
      <c r="AN1653" s="4">
        <f>IF(AK1653&lt;60, 0, IF(AK1653&lt;70,2, IF(AK1653&lt;80, 3, IF(AK1653&lt;90,4, IF(AK1653&lt;=100, 5, "?")))))</f>
        <v>5</v>
      </c>
      <c r="AO1653" s="4">
        <f ca="1">AA1653</f>
        <v>0</v>
      </c>
      <c r="AP1653" s="4">
        <f ca="1">AB1653</f>
        <v>1</v>
      </c>
      <c r="AQ1653" s="4">
        <f ca="1">AC1653</f>
        <v>1</v>
      </c>
      <c r="AR1653" s="4">
        <f ca="1">AD1653</f>
        <v>1</v>
      </c>
      <c r="AS1653" s="4">
        <f ca="1">AE1653</f>
        <v>0</v>
      </c>
      <c r="AT1653" s="4" t="str">
        <f ca="1">Z1653</f>
        <v>A</v>
      </c>
      <c r="AU1653" s="4">
        <f>E1653</f>
        <v>93.2</v>
      </c>
      <c r="AV1653" s="4">
        <f>IF(AU1653&lt;60, 0, IF(AU1653&lt;70,2, IF(AU1653&lt;80, 3, IF(AU1653&lt;90,4, IF(AU1653&lt;=100, 5, "?")))))</f>
        <v>5</v>
      </c>
    </row>
    <row r="1654" spans="1:48" x14ac:dyDescent="0.2">
      <c r="A1654" s="2" t="s">
        <v>13</v>
      </c>
      <c r="B1654" s="3" t="s">
        <v>36</v>
      </c>
      <c r="C1654" s="3">
        <v>98.8</v>
      </c>
      <c r="D1654" s="3" t="s">
        <v>36</v>
      </c>
      <c r="E1654" s="3">
        <v>85.3</v>
      </c>
      <c r="F1654" s="3">
        <v>1</v>
      </c>
      <c r="G1654" s="3">
        <v>94</v>
      </c>
      <c r="H1654" s="3">
        <v>98</v>
      </c>
      <c r="I1654" s="3">
        <v>94</v>
      </c>
      <c r="J1654" s="3">
        <v>85</v>
      </c>
      <c r="K1654" s="3"/>
      <c r="L1654" s="3"/>
      <c r="M1654" s="3">
        <v>88</v>
      </c>
      <c r="N1654" s="3"/>
      <c r="O1654" s="4">
        <f>MAX(G1654:H1654)</f>
        <v>98</v>
      </c>
      <c r="P1654" s="4">
        <f>MAX(I1654:J1654)</f>
        <v>94</v>
      </c>
      <c r="Q1654" s="4">
        <f>ABS(O1654-C1654)</f>
        <v>0.79999999999999716</v>
      </c>
      <c r="R1654" s="4">
        <f>ABS(P1654-C1654)</f>
        <v>4.7999999999999972</v>
      </c>
      <c r="S1654" s="4" t="b">
        <f ca="1">OR(O1654=0,P1654=0,Q1654&gt;$Q$1,R1654&gt;$R$1,W1654="N", V1654=2)</f>
        <v>0</v>
      </c>
      <c r="T1654" s="4" t="str">
        <f>TRIM(CLEAN(D1654))</f>
        <v>برنامج بكالوريوس هندسة أنظمة الحاسوب</v>
      </c>
      <c r="U1654" s="4">
        <f>COUNTIF(T:T,T1654)</f>
        <v>549</v>
      </c>
      <c r="V1654" s="4">
        <f>IF(E1654&lt;60, 0, IF(E1654&lt;70,2, IF(E1654&lt;80, 3, IF(E1654&lt;90,4, IF(E1654&lt;=100, 5, "?")))))</f>
        <v>4</v>
      </c>
      <c r="W1654" s="4" t="str" cm="1">
        <f t="array" aca="1" ref="W1654" ca="1">_xlfn.IFNA(INDIRECT($Y$1&amp;"!"&amp;W$1&amp;$Y1654),"N")</f>
        <v>A</v>
      </c>
      <c r="X1654" s="4">
        <f ca="1">COUNTIF(W:W,W1654)</f>
        <v>861</v>
      </c>
      <c r="Y1654" s="4">
        <f>MATCH(T1654,Coding!J:J,0)</f>
        <v>3</v>
      </c>
      <c r="Z1654" s="4" t="str" cm="1">
        <f t="array" aca="1" ref="Z1654" ca="1">_xlfn.IFNA(INDIRECT($Y$1&amp;"!"&amp;Z$1&amp;$Y1654),-1)</f>
        <v>A</v>
      </c>
      <c r="AA1654" s="4" cm="1">
        <f t="array" aca="1" ref="AA1654" ca="1">_xlfn.IFNA(INDIRECT($Y$1&amp;"!"&amp;AA$1&amp;$Y1654),-1)</f>
        <v>0</v>
      </c>
      <c r="AB1654" s="4" cm="1">
        <f t="array" aca="1" ref="AB1654" ca="1">_xlfn.IFNA(INDIRECT($Y$1&amp;"!"&amp;AB$1&amp;$Y1654),-1)</f>
        <v>1</v>
      </c>
      <c r="AC1654" s="4" cm="1">
        <f t="array" aca="1" ref="AC1654" ca="1">_xlfn.IFNA(INDIRECT($Y$1&amp;"!"&amp;AC$1&amp;$Y1654),-1)</f>
        <v>1</v>
      </c>
      <c r="AD1654" s="4" cm="1">
        <f t="array" aca="1" ref="AD1654" ca="1">_xlfn.IFNA(INDIRECT($Y$1&amp;"!"&amp;AD$1&amp;$Y1654),-1)</f>
        <v>1</v>
      </c>
      <c r="AE1654" s="4" cm="1">
        <f t="array" aca="1" ref="AE1654" ca="1">_xlfn.IFNA(INDIRECT($Y$1&amp;"!"&amp;AE$1&amp;$Y1654),-1)</f>
        <v>0</v>
      </c>
      <c r="AF1654" s="4" t="str">
        <f ca="1">_xlfn.CONCAT(W1654, "-",V1654)</f>
        <v>A-4</v>
      </c>
      <c r="AG1654" s="4" t="str">
        <f>TEXT(ROW()-2, "0000")</f>
        <v>1652</v>
      </c>
      <c r="AH1654" s="4" t="str">
        <f>IF(TRIM(CLEAN(A1654))="m", "male", IF(TRIM(CLEAN(A1654))="f","female", "missing"))</f>
        <v>male</v>
      </c>
      <c r="AI1654" s="4">
        <f>C1654</f>
        <v>98.8</v>
      </c>
      <c r="AJ1654" s="4">
        <f>O1654</f>
        <v>98</v>
      </c>
      <c r="AK1654" s="4">
        <f>P1654</f>
        <v>94</v>
      </c>
      <c r="AL1654" s="4">
        <f>IF(AI1654&lt;60, 0, IF(AI1654&lt;70,2, IF(AI1654&lt;80, 3, IF(AI1654&lt;90,4, IF(AI1654&lt;=100, 5, "?")))))</f>
        <v>5</v>
      </c>
      <c r="AM1654" s="4">
        <f>IF(AJ1654&lt;60, 0, IF(AJ1654&lt;70,2, IF(AJ1654&lt;80, 3, IF(AJ1654&lt;90,4, IF(AJ1654&lt;=100, 5, "?")))))</f>
        <v>5</v>
      </c>
      <c r="AN1654" s="4">
        <f>IF(AK1654&lt;60, 0, IF(AK1654&lt;70,2, IF(AK1654&lt;80, 3, IF(AK1654&lt;90,4, IF(AK1654&lt;=100, 5, "?")))))</f>
        <v>5</v>
      </c>
      <c r="AO1654" s="4">
        <f ca="1">AA1654</f>
        <v>0</v>
      </c>
      <c r="AP1654" s="4">
        <f ca="1">AB1654</f>
        <v>1</v>
      </c>
      <c r="AQ1654" s="4">
        <f ca="1">AC1654</f>
        <v>1</v>
      </c>
      <c r="AR1654" s="4">
        <f ca="1">AD1654</f>
        <v>1</v>
      </c>
      <c r="AS1654" s="4">
        <f ca="1">AE1654</f>
        <v>0</v>
      </c>
      <c r="AT1654" s="4" t="str">
        <f ca="1">Z1654</f>
        <v>A</v>
      </c>
      <c r="AU1654" s="4">
        <f>E1654</f>
        <v>85.3</v>
      </c>
      <c r="AV1654" s="4">
        <f>IF(AU1654&lt;60, 0, IF(AU1654&lt;70,2, IF(AU1654&lt;80, 3, IF(AU1654&lt;90,4, IF(AU1654&lt;=100, 5, "?")))))</f>
        <v>4</v>
      </c>
    </row>
    <row r="1655" spans="1:48" x14ac:dyDescent="0.2">
      <c r="A1655" s="2" t="s">
        <v>16</v>
      </c>
      <c r="B1655" s="3" t="s">
        <v>26</v>
      </c>
      <c r="C1655" s="3">
        <v>90.8</v>
      </c>
      <c r="D1655" s="3" t="s">
        <v>26</v>
      </c>
      <c r="E1655" s="3">
        <v>76.5</v>
      </c>
      <c r="F1655" s="3">
        <v>1</v>
      </c>
      <c r="G1655" s="3">
        <v>82</v>
      </c>
      <c r="H1655" s="3">
        <v>90</v>
      </c>
      <c r="I1655" s="3">
        <v>72</v>
      </c>
      <c r="J1655" s="3">
        <v>62</v>
      </c>
      <c r="K1655" s="3">
        <v>67</v>
      </c>
      <c r="L1655" s="3"/>
      <c r="M1655" s="3">
        <v>80</v>
      </c>
      <c r="N1655" s="3"/>
      <c r="O1655" s="4">
        <f>MAX(G1655:H1655)</f>
        <v>90</v>
      </c>
      <c r="P1655" s="4">
        <f>MAX(I1655:J1655)</f>
        <v>72</v>
      </c>
      <c r="Q1655" s="4">
        <f>ABS(O1655-C1655)</f>
        <v>0.79999999999999716</v>
      </c>
      <c r="R1655" s="4">
        <f>ABS(P1655-C1655)</f>
        <v>18.799999999999997</v>
      </c>
      <c r="S1655" s="4" t="b">
        <f ca="1">OR(O1655=0,P1655=0,Q1655&gt;$Q$1,R1655&gt;$R$1,W1655="N", V1655=2)</f>
        <v>0</v>
      </c>
      <c r="T1655" s="4" t="str">
        <f>TRIM(CLEAN(D1655))</f>
        <v>برنامج بكالوريوس الهندسة المدنية</v>
      </c>
      <c r="U1655" s="4">
        <f>COUNTIF(T:T,T1655)</f>
        <v>723</v>
      </c>
      <c r="V1655" s="4">
        <f>IF(E1655&lt;60, 0, IF(E1655&lt;70,2, IF(E1655&lt;80, 3, IF(E1655&lt;90,4, IF(E1655&lt;=100, 5, "?")))))</f>
        <v>3</v>
      </c>
      <c r="W1655" s="4" t="str" cm="1">
        <f t="array" aca="1" ref="W1655" ca="1">_xlfn.IFNA(INDIRECT($Y$1&amp;"!"&amp;W$1&amp;$Y1655),"N")</f>
        <v>C</v>
      </c>
      <c r="X1655" s="4">
        <f ca="1">COUNTIF(W:W,W1655)</f>
        <v>747</v>
      </c>
      <c r="Y1655" s="4">
        <f>MATCH(T1655,Coding!J:J,0)</f>
        <v>8</v>
      </c>
      <c r="Z1655" s="4" t="str" cm="1">
        <f t="array" aca="1" ref="Z1655" ca="1">_xlfn.IFNA(INDIRECT($Y$1&amp;"!"&amp;Z$1&amp;$Y1655),-1)</f>
        <v>C</v>
      </c>
      <c r="AA1655" s="4" cm="1">
        <f t="array" aca="1" ref="AA1655" ca="1">_xlfn.IFNA(INDIRECT($Y$1&amp;"!"&amp;AA$1&amp;$Y1655),-1)</f>
        <v>1</v>
      </c>
      <c r="AB1655" s="4" cm="1">
        <f t="array" aca="1" ref="AB1655" ca="1">_xlfn.IFNA(INDIRECT($Y$1&amp;"!"&amp;AB$1&amp;$Y1655),-1)</f>
        <v>1</v>
      </c>
      <c r="AC1655" s="4" cm="1">
        <f t="array" aca="1" ref="AC1655" ca="1">_xlfn.IFNA(INDIRECT($Y$1&amp;"!"&amp;AC$1&amp;$Y1655),-1)</f>
        <v>1</v>
      </c>
      <c r="AD1655" s="4" cm="1">
        <f t="array" aca="1" ref="AD1655" ca="1">_xlfn.IFNA(INDIRECT($Y$1&amp;"!"&amp;AD$1&amp;$Y1655),-1)</f>
        <v>0</v>
      </c>
      <c r="AE1655" s="4" cm="1">
        <f t="array" aca="1" ref="AE1655" ca="1">_xlfn.IFNA(INDIRECT($Y$1&amp;"!"&amp;AE$1&amp;$Y1655),-1)</f>
        <v>0</v>
      </c>
      <c r="AF1655" s="4" t="str">
        <f ca="1">_xlfn.CONCAT(W1655, "-",V1655)</f>
        <v>C-3</v>
      </c>
      <c r="AG1655" s="4" t="str">
        <f>TEXT(ROW()-2, "0000")</f>
        <v>1653</v>
      </c>
      <c r="AH1655" s="4" t="str">
        <f>IF(TRIM(CLEAN(A1655))="m", "male", IF(TRIM(CLEAN(A1655))="f","female", "missing"))</f>
        <v>female</v>
      </c>
      <c r="AI1655" s="4">
        <f>C1655</f>
        <v>90.8</v>
      </c>
      <c r="AJ1655" s="4">
        <f>O1655</f>
        <v>90</v>
      </c>
      <c r="AK1655" s="4">
        <f>P1655</f>
        <v>72</v>
      </c>
      <c r="AL1655" s="4">
        <f>IF(AI1655&lt;60, 0, IF(AI1655&lt;70,2, IF(AI1655&lt;80, 3, IF(AI1655&lt;90,4, IF(AI1655&lt;=100, 5, "?")))))</f>
        <v>5</v>
      </c>
      <c r="AM1655" s="4">
        <f>IF(AJ1655&lt;60, 0, IF(AJ1655&lt;70,2, IF(AJ1655&lt;80, 3, IF(AJ1655&lt;90,4, IF(AJ1655&lt;=100, 5, "?")))))</f>
        <v>5</v>
      </c>
      <c r="AN1655" s="4">
        <f>IF(AK1655&lt;60, 0, IF(AK1655&lt;70,2, IF(AK1655&lt;80, 3, IF(AK1655&lt;90,4, IF(AK1655&lt;=100, 5, "?")))))</f>
        <v>3</v>
      </c>
      <c r="AO1655" s="4">
        <f ca="1">AA1655</f>
        <v>1</v>
      </c>
      <c r="AP1655" s="4">
        <f ca="1">AB1655</f>
        <v>1</v>
      </c>
      <c r="AQ1655" s="4">
        <f ca="1">AC1655</f>
        <v>1</v>
      </c>
      <c r="AR1655" s="4">
        <f ca="1">AD1655</f>
        <v>0</v>
      </c>
      <c r="AS1655" s="4">
        <f ca="1">AE1655</f>
        <v>0</v>
      </c>
      <c r="AT1655" s="4" t="str">
        <f ca="1">Z1655</f>
        <v>C</v>
      </c>
      <c r="AU1655" s="4">
        <f>E1655</f>
        <v>76.5</v>
      </c>
      <c r="AV1655" s="4">
        <f>IF(AU1655&lt;60, 0, IF(AU1655&lt;70,2, IF(AU1655&lt;80, 3, IF(AU1655&lt;90,4, IF(AU1655&lt;=100, 5, "?")))))</f>
        <v>3</v>
      </c>
    </row>
    <row r="1656" spans="1:48" x14ac:dyDescent="0.2">
      <c r="A1656" s="2" t="s">
        <v>16</v>
      </c>
      <c r="B1656" s="3" t="s">
        <v>26</v>
      </c>
      <c r="C1656" s="3">
        <v>90.8</v>
      </c>
      <c r="D1656" s="3" t="s">
        <v>26</v>
      </c>
      <c r="E1656" s="3">
        <v>79.2</v>
      </c>
      <c r="F1656" s="3">
        <v>1</v>
      </c>
      <c r="G1656" s="3">
        <v>78</v>
      </c>
      <c r="H1656" s="3">
        <v>90</v>
      </c>
      <c r="I1656" s="3">
        <v>80</v>
      </c>
      <c r="J1656" s="3">
        <v>80</v>
      </c>
      <c r="K1656" s="3">
        <v>76</v>
      </c>
      <c r="L1656" s="3"/>
      <c r="M1656" s="3">
        <v>70</v>
      </c>
      <c r="N1656" s="3"/>
      <c r="O1656" s="4">
        <f>MAX(G1656:H1656)</f>
        <v>90</v>
      </c>
      <c r="P1656" s="4">
        <f>MAX(I1656:J1656)</f>
        <v>80</v>
      </c>
      <c r="Q1656" s="4">
        <f>ABS(O1656-C1656)</f>
        <v>0.79999999999999716</v>
      </c>
      <c r="R1656" s="4">
        <f>ABS(P1656-C1656)</f>
        <v>10.799999999999997</v>
      </c>
      <c r="S1656" s="4" t="b">
        <f ca="1">OR(O1656=0,P1656=0,Q1656&gt;$Q$1,R1656&gt;$R$1,W1656="N", V1656=2)</f>
        <v>0</v>
      </c>
      <c r="T1656" s="4" t="str">
        <f>TRIM(CLEAN(D1656))</f>
        <v>برنامج بكالوريوس الهندسة المدنية</v>
      </c>
      <c r="U1656" s="4">
        <f>COUNTIF(T:T,T1656)</f>
        <v>723</v>
      </c>
      <c r="V1656" s="4">
        <f>IF(E1656&lt;60, 0, IF(E1656&lt;70,2, IF(E1656&lt;80, 3, IF(E1656&lt;90,4, IF(E1656&lt;=100, 5, "?")))))</f>
        <v>3</v>
      </c>
      <c r="W1656" s="4" t="str" cm="1">
        <f t="array" aca="1" ref="W1656" ca="1">_xlfn.IFNA(INDIRECT($Y$1&amp;"!"&amp;W$1&amp;$Y1656),"N")</f>
        <v>C</v>
      </c>
      <c r="X1656" s="4">
        <f ca="1">COUNTIF(W:W,W1656)</f>
        <v>747</v>
      </c>
      <c r="Y1656" s="4">
        <f>MATCH(T1656,Coding!J:J,0)</f>
        <v>8</v>
      </c>
      <c r="Z1656" s="4" t="str" cm="1">
        <f t="array" aca="1" ref="Z1656" ca="1">_xlfn.IFNA(INDIRECT($Y$1&amp;"!"&amp;Z$1&amp;$Y1656),-1)</f>
        <v>C</v>
      </c>
      <c r="AA1656" s="4" cm="1">
        <f t="array" aca="1" ref="AA1656" ca="1">_xlfn.IFNA(INDIRECT($Y$1&amp;"!"&amp;AA$1&amp;$Y1656),-1)</f>
        <v>1</v>
      </c>
      <c r="AB1656" s="4" cm="1">
        <f t="array" aca="1" ref="AB1656" ca="1">_xlfn.IFNA(INDIRECT($Y$1&amp;"!"&amp;AB$1&amp;$Y1656),-1)</f>
        <v>1</v>
      </c>
      <c r="AC1656" s="4" cm="1">
        <f t="array" aca="1" ref="AC1656" ca="1">_xlfn.IFNA(INDIRECT($Y$1&amp;"!"&amp;AC$1&amp;$Y1656),-1)</f>
        <v>1</v>
      </c>
      <c r="AD1656" s="4" cm="1">
        <f t="array" aca="1" ref="AD1656" ca="1">_xlfn.IFNA(INDIRECT($Y$1&amp;"!"&amp;AD$1&amp;$Y1656),-1)</f>
        <v>0</v>
      </c>
      <c r="AE1656" s="4" cm="1">
        <f t="array" aca="1" ref="AE1656" ca="1">_xlfn.IFNA(INDIRECT($Y$1&amp;"!"&amp;AE$1&amp;$Y1656),-1)</f>
        <v>0</v>
      </c>
      <c r="AF1656" s="4" t="str">
        <f ca="1">_xlfn.CONCAT(W1656, "-",V1656)</f>
        <v>C-3</v>
      </c>
      <c r="AG1656" s="4" t="str">
        <f>TEXT(ROW()-2, "0000")</f>
        <v>1654</v>
      </c>
      <c r="AH1656" s="4" t="str">
        <f>IF(TRIM(CLEAN(A1656))="m", "male", IF(TRIM(CLEAN(A1656))="f","female", "missing"))</f>
        <v>female</v>
      </c>
      <c r="AI1656" s="4">
        <f>C1656</f>
        <v>90.8</v>
      </c>
      <c r="AJ1656" s="4">
        <f>O1656</f>
        <v>90</v>
      </c>
      <c r="AK1656" s="4">
        <f>P1656</f>
        <v>80</v>
      </c>
      <c r="AL1656" s="4">
        <f>IF(AI1656&lt;60, 0, IF(AI1656&lt;70,2, IF(AI1656&lt;80, 3, IF(AI1656&lt;90,4, IF(AI1656&lt;=100, 5, "?")))))</f>
        <v>5</v>
      </c>
      <c r="AM1656" s="4">
        <f>IF(AJ1656&lt;60, 0, IF(AJ1656&lt;70,2, IF(AJ1656&lt;80, 3, IF(AJ1656&lt;90,4, IF(AJ1656&lt;=100, 5, "?")))))</f>
        <v>5</v>
      </c>
      <c r="AN1656" s="4">
        <f>IF(AK1656&lt;60, 0, IF(AK1656&lt;70,2, IF(AK1656&lt;80, 3, IF(AK1656&lt;90,4, IF(AK1656&lt;=100, 5, "?")))))</f>
        <v>4</v>
      </c>
      <c r="AO1656" s="4">
        <f ca="1">AA1656</f>
        <v>1</v>
      </c>
      <c r="AP1656" s="4">
        <f ca="1">AB1656</f>
        <v>1</v>
      </c>
      <c r="AQ1656" s="4">
        <f ca="1">AC1656</f>
        <v>1</v>
      </c>
      <c r="AR1656" s="4">
        <f ca="1">AD1656</f>
        <v>0</v>
      </c>
      <c r="AS1656" s="4">
        <f ca="1">AE1656</f>
        <v>0</v>
      </c>
      <c r="AT1656" s="4" t="str">
        <f ca="1">Z1656</f>
        <v>C</v>
      </c>
      <c r="AU1656" s="4">
        <f>E1656</f>
        <v>79.2</v>
      </c>
      <c r="AV1656" s="4">
        <f>IF(AU1656&lt;60, 0, IF(AU1656&lt;70,2, IF(AU1656&lt;80, 3, IF(AU1656&lt;90,4, IF(AU1656&lt;=100, 5, "?")))))</f>
        <v>3</v>
      </c>
    </row>
    <row r="1657" spans="1:48" x14ac:dyDescent="0.2">
      <c r="A1657" s="2" t="s">
        <v>13</v>
      </c>
      <c r="B1657" s="3" t="s">
        <v>37</v>
      </c>
      <c r="C1657" s="3">
        <v>91.8</v>
      </c>
      <c r="D1657" s="3" t="s">
        <v>26</v>
      </c>
      <c r="E1657" s="3">
        <v>70.5</v>
      </c>
      <c r="F1657" s="3">
        <v>1</v>
      </c>
      <c r="G1657" s="3">
        <v>66</v>
      </c>
      <c r="H1657" s="3">
        <v>91</v>
      </c>
      <c r="I1657" s="3">
        <v>78</v>
      </c>
      <c r="J1657" s="3">
        <v>99</v>
      </c>
      <c r="K1657" s="3">
        <v>62</v>
      </c>
      <c r="L1657" s="3"/>
      <c r="M1657" s="3">
        <v>66</v>
      </c>
      <c r="N1657" s="3"/>
      <c r="O1657" s="4">
        <f>MAX(G1657:H1657)</f>
        <v>91</v>
      </c>
      <c r="P1657" s="4">
        <f>MAX(I1657:J1657)</f>
        <v>99</v>
      </c>
      <c r="Q1657" s="4">
        <f>ABS(O1657-C1657)</f>
        <v>0.79999999999999716</v>
      </c>
      <c r="R1657" s="4">
        <f>ABS(P1657-C1657)</f>
        <v>7.2000000000000028</v>
      </c>
      <c r="S1657" s="4" t="b">
        <f ca="1">OR(O1657=0,P1657=0,Q1657&gt;$Q$1,R1657&gt;$R$1,W1657="N", V1657=2)</f>
        <v>0</v>
      </c>
      <c r="T1657" s="4" t="str">
        <f>TRIM(CLEAN(D1657))</f>
        <v>برنامج بكالوريوس الهندسة المدنية</v>
      </c>
      <c r="U1657" s="4">
        <f>COUNTIF(T:T,T1657)</f>
        <v>723</v>
      </c>
      <c r="V1657" s="4">
        <f>IF(E1657&lt;60, 0, IF(E1657&lt;70,2, IF(E1657&lt;80, 3, IF(E1657&lt;90,4, IF(E1657&lt;=100, 5, "?")))))</f>
        <v>3</v>
      </c>
      <c r="W1657" s="4" t="str" cm="1">
        <f t="array" aca="1" ref="W1657" ca="1">_xlfn.IFNA(INDIRECT($Y$1&amp;"!"&amp;W$1&amp;$Y1657),"N")</f>
        <v>C</v>
      </c>
      <c r="X1657" s="4">
        <f ca="1">COUNTIF(W:W,W1657)</f>
        <v>747</v>
      </c>
      <c r="Y1657" s="4">
        <f>MATCH(T1657,Coding!J:J,0)</f>
        <v>8</v>
      </c>
      <c r="Z1657" s="4" t="str" cm="1">
        <f t="array" aca="1" ref="Z1657" ca="1">_xlfn.IFNA(INDIRECT($Y$1&amp;"!"&amp;Z$1&amp;$Y1657),-1)</f>
        <v>C</v>
      </c>
      <c r="AA1657" s="4" cm="1">
        <f t="array" aca="1" ref="AA1657" ca="1">_xlfn.IFNA(INDIRECT($Y$1&amp;"!"&amp;AA$1&amp;$Y1657),-1)</f>
        <v>1</v>
      </c>
      <c r="AB1657" s="4" cm="1">
        <f t="array" aca="1" ref="AB1657" ca="1">_xlfn.IFNA(INDIRECT($Y$1&amp;"!"&amp;AB$1&amp;$Y1657),-1)</f>
        <v>1</v>
      </c>
      <c r="AC1657" s="4" cm="1">
        <f t="array" aca="1" ref="AC1657" ca="1">_xlfn.IFNA(INDIRECT($Y$1&amp;"!"&amp;AC$1&amp;$Y1657),-1)</f>
        <v>1</v>
      </c>
      <c r="AD1657" s="4" cm="1">
        <f t="array" aca="1" ref="AD1657" ca="1">_xlfn.IFNA(INDIRECT($Y$1&amp;"!"&amp;AD$1&amp;$Y1657),-1)</f>
        <v>0</v>
      </c>
      <c r="AE1657" s="4" cm="1">
        <f t="array" aca="1" ref="AE1657" ca="1">_xlfn.IFNA(INDIRECT($Y$1&amp;"!"&amp;AE$1&amp;$Y1657),-1)</f>
        <v>0</v>
      </c>
      <c r="AF1657" s="4" t="str">
        <f ca="1">_xlfn.CONCAT(W1657, "-",V1657)</f>
        <v>C-3</v>
      </c>
      <c r="AG1657" s="4" t="str">
        <f>TEXT(ROW()-2, "0000")</f>
        <v>1655</v>
      </c>
      <c r="AH1657" s="4" t="str">
        <f>IF(TRIM(CLEAN(A1657))="m", "male", IF(TRIM(CLEAN(A1657))="f","female", "missing"))</f>
        <v>male</v>
      </c>
      <c r="AI1657" s="4">
        <f>C1657</f>
        <v>91.8</v>
      </c>
      <c r="AJ1657" s="4">
        <f>O1657</f>
        <v>91</v>
      </c>
      <c r="AK1657" s="4">
        <f>P1657</f>
        <v>99</v>
      </c>
      <c r="AL1657" s="4">
        <f>IF(AI1657&lt;60, 0, IF(AI1657&lt;70,2, IF(AI1657&lt;80, 3, IF(AI1657&lt;90,4, IF(AI1657&lt;=100, 5, "?")))))</f>
        <v>5</v>
      </c>
      <c r="AM1657" s="4">
        <f>IF(AJ1657&lt;60, 0, IF(AJ1657&lt;70,2, IF(AJ1657&lt;80, 3, IF(AJ1657&lt;90,4, IF(AJ1657&lt;=100, 5, "?")))))</f>
        <v>5</v>
      </c>
      <c r="AN1657" s="4">
        <f>IF(AK1657&lt;60, 0, IF(AK1657&lt;70,2, IF(AK1657&lt;80, 3, IF(AK1657&lt;90,4, IF(AK1657&lt;=100, 5, "?")))))</f>
        <v>5</v>
      </c>
      <c r="AO1657" s="4">
        <f ca="1">AA1657</f>
        <v>1</v>
      </c>
      <c r="AP1657" s="4">
        <f ca="1">AB1657</f>
        <v>1</v>
      </c>
      <c r="AQ1657" s="4">
        <f ca="1">AC1657</f>
        <v>1</v>
      </c>
      <c r="AR1657" s="4">
        <f ca="1">AD1657</f>
        <v>0</v>
      </c>
      <c r="AS1657" s="4">
        <f ca="1">AE1657</f>
        <v>0</v>
      </c>
      <c r="AT1657" s="4" t="str">
        <f ca="1">Z1657</f>
        <v>C</v>
      </c>
      <c r="AU1657" s="4">
        <f>E1657</f>
        <v>70.5</v>
      </c>
      <c r="AV1657" s="4">
        <f>IF(AU1657&lt;60, 0, IF(AU1657&lt;70,2, IF(AU1657&lt;80, 3, IF(AU1657&lt;90,4, IF(AU1657&lt;=100, 5, "?")))))</f>
        <v>3</v>
      </c>
    </row>
    <row r="1658" spans="1:48" x14ac:dyDescent="0.2">
      <c r="A1658" s="2" t="s">
        <v>13</v>
      </c>
      <c r="B1658" s="3" t="s">
        <v>33</v>
      </c>
      <c r="C1658" s="3">
        <v>80.8</v>
      </c>
      <c r="D1658" s="3" t="s">
        <v>33</v>
      </c>
      <c r="E1658" s="3">
        <v>73.2</v>
      </c>
      <c r="F1658" s="3">
        <v>1</v>
      </c>
      <c r="G1658" s="3">
        <v>60</v>
      </c>
      <c r="H1658" s="3">
        <v>80</v>
      </c>
      <c r="I1658" s="3">
        <v>66</v>
      </c>
      <c r="J1658" s="3">
        <v>65</v>
      </c>
      <c r="K1658" s="3"/>
      <c r="L1658" s="3">
        <v>65</v>
      </c>
      <c r="M1658" s="3"/>
      <c r="N1658" s="3"/>
      <c r="O1658" s="4">
        <f>MAX(G1658:H1658)</f>
        <v>80</v>
      </c>
      <c r="P1658" s="4">
        <f>MAX(I1658:J1658)</f>
        <v>66</v>
      </c>
      <c r="Q1658" s="4">
        <f>ABS(O1658-C1658)</f>
        <v>0.79999999999999716</v>
      </c>
      <c r="R1658" s="4">
        <f>ABS(P1658-C1658)</f>
        <v>14.799999999999997</v>
      </c>
      <c r="S1658" s="4" t="b">
        <f ca="1">OR(O1658=0,P1658=0,Q1658&gt;$Q$1,R1658&gt;$R$1,W1658="N", V1658=2)</f>
        <v>0</v>
      </c>
      <c r="T1658" s="4" t="str">
        <f>TRIM(CLEAN(D1658))</f>
        <v>برنامج بكالوريوس علم الحاسوب</v>
      </c>
      <c r="U1658" s="4">
        <f>COUNTIF(T:T,T1658)</f>
        <v>589</v>
      </c>
      <c r="V1658" s="4">
        <f>IF(E1658&lt;60, 0, IF(E1658&lt;70,2, IF(E1658&lt;80, 3, IF(E1658&lt;90,4, IF(E1658&lt;=100, 5, "?")))))</f>
        <v>3</v>
      </c>
      <c r="W1658" s="4" t="str" cm="1">
        <f t="array" aca="1" ref="W1658" ca="1">_xlfn.IFNA(INDIRECT($Y$1&amp;"!"&amp;W$1&amp;$Y1658),"N")</f>
        <v>D</v>
      </c>
      <c r="X1658" s="4">
        <f ca="1">COUNTIF(W:W,W1658)</f>
        <v>589</v>
      </c>
      <c r="Y1658" s="4">
        <f>MATCH(T1658,Coding!J:J,0)</f>
        <v>9</v>
      </c>
      <c r="Z1658" s="4" t="str" cm="1">
        <f t="array" aca="1" ref="Z1658" ca="1">_xlfn.IFNA(INDIRECT($Y$1&amp;"!"&amp;Z$1&amp;$Y1658),-1)</f>
        <v>D</v>
      </c>
      <c r="AA1658" s="4" cm="1">
        <f t="array" aca="1" ref="AA1658" ca="1">_xlfn.IFNA(INDIRECT($Y$1&amp;"!"&amp;AA$1&amp;$Y1658),-1)</f>
        <v>0</v>
      </c>
      <c r="AB1658" s="4" cm="1">
        <f t="array" aca="1" ref="AB1658" ca="1">_xlfn.IFNA(INDIRECT($Y$1&amp;"!"&amp;AB$1&amp;$Y1658),-1)</f>
        <v>1</v>
      </c>
      <c r="AC1658" s="4" cm="1">
        <f t="array" aca="1" ref="AC1658" ca="1">_xlfn.IFNA(INDIRECT($Y$1&amp;"!"&amp;AC$1&amp;$Y1658),-1)</f>
        <v>0</v>
      </c>
      <c r="AD1658" s="4" cm="1">
        <f t="array" aca="1" ref="AD1658" ca="1">_xlfn.IFNA(INDIRECT($Y$1&amp;"!"&amp;AD$1&amp;$Y1658),-1)</f>
        <v>0</v>
      </c>
      <c r="AE1658" s="4" cm="1">
        <f t="array" aca="1" ref="AE1658" ca="1">_xlfn.IFNA(INDIRECT($Y$1&amp;"!"&amp;AE$1&amp;$Y1658),-1)</f>
        <v>0</v>
      </c>
      <c r="AF1658" s="4" t="str">
        <f ca="1">_xlfn.CONCAT(W1658, "-",V1658)</f>
        <v>D-3</v>
      </c>
      <c r="AG1658" s="4" t="str">
        <f>TEXT(ROW()-2, "0000")</f>
        <v>1656</v>
      </c>
      <c r="AH1658" s="4" t="str">
        <f>IF(TRIM(CLEAN(A1658))="m", "male", IF(TRIM(CLEAN(A1658))="f","female", "missing"))</f>
        <v>male</v>
      </c>
      <c r="AI1658" s="4">
        <f>C1658</f>
        <v>80.8</v>
      </c>
      <c r="AJ1658" s="4">
        <f>O1658</f>
        <v>80</v>
      </c>
      <c r="AK1658" s="4">
        <f>P1658</f>
        <v>66</v>
      </c>
      <c r="AL1658" s="4">
        <f>IF(AI1658&lt;60, 0, IF(AI1658&lt;70,2, IF(AI1658&lt;80, 3, IF(AI1658&lt;90,4, IF(AI1658&lt;=100, 5, "?")))))</f>
        <v>4</v>
      </c>
      <c r="AM1658" s="4">
        <f>IF(AJ1658&lt;60, 0, IF(AJ1658&lt;70,2, IF(AJ1658&lt;80, 3, IF(AJ1658&lt;90,4, IF(AJ1658&lt;=100, 5, "?")))))</f>
        <v>4</v>
      </c>
      <c r="AN1658" s="4">
        <f>IF(AK1658&lt;60, 0, IF(AK1658&lt;70,2, IF(AK1658&lt;80, 3, IF(AK1658&lt;90,4, IF(AK1658&lt;=100, 5, "?")))))</f>
        <v>2</v>
      </c>
      <c r="AO1658" s="4">
        <f ca="1">AA1658</f>
        <v>0</v>
      </c>
      <c r="AP1658" s="4">
        <f ca="1">AB1658</f>
        <v>1</v>
      </c>
      <c r="AQ1658" s="4">
        <f ca="1">AC1658</f>
        <v>0</v>
      </c>
      <c r="AR1658" s="4">
        <f ca="1">AD1658</f>
        <v>0</v>
      </c>
      <c r="AS1658" s="4">
        <f ca="1">AE1658</f>
        <v>0</v>
      </c>
      <c r="AT1658" s="4" t="str">
        <f ca="1">Z1658</f>
        <v>D</v>
      </c>
      <c r="AU1658" s="4">
        <f>E1658</f>
        <v>73.2</v>
      </c>
      <c r="AV1658" s="4">
        <f>IF(AU1658&lt;60, 0, IF(AU1658&lt;70,2, IF(AU1658&lt;80, 3, IF(AU1658&lt;90,4, IF(AU1658&lt;=100, 5, "?")))))</f>
        <v>3</v>
      </c>
    </row>
    <row r="1659" spans="1:48" x14ac:dyDescent="0.2">
      <c r="A1659" s="2" t="s">
        <v>16</v>
      </c>
      <c r="B1659" s="3" t="s">
        <v>37</v>
      </c>
      <c r="C1659" s="3">
        <v>98.2</v>
      </c>
      <c r="D1659" s="3" t="s">
        <v>28</v>
      </c>
      <c r="E1659" s="3">
        <v>90.3</v>
      </c>
      <c r="F1659" s="3">
        <v>1</v>
      </c>
      <c r="G1659" s="3">
        <v>82</v>
      </c>
      <c r="H1659" s="3">
        <v>99</v>
      </c>
      <c r="I1659" s="3">
        <v>91</v>
      </c>
      <c r="J1659" s="3">
        <v>91</v>
      </c>
      <c r="K1659" s="3">
        <v>98</v>
      </c>
      <c r="L1659" s="3"/>
      <c r="M1659" s="3">
        <v>93</v>
      </c>
      <c r="N1659" s="3"/>
      <c r="O1659" s="4">
        <f>MAX(G1659:H1659)</f>
        <v>99</v>
      </c>
      <c r="P1659" s="4">
        <f>MAX(I1659:J1659)</f>
        <v>91</v>
      </c>
      <c r="Q1659" s="4">
        <f>ABS(O1659-C1659)</f>
        <v>0.79999999999999716</v>
      </c>
      <c r="R1659" s="4">
        <f>ABS(P1659-C1659)</f>
        <v>7.2000000000000028</v>
      </c>
      <c r="S1659" s="4" t="b">
        <f ca="1">OR(O1659=0,P1659=0,Q1659&gt;$Q$1,R1659&gt;$R$1,W1659="N", V1659=2)</f>
        <v>0</v>
      </c>
      <c r="T1659" s="4" t="str">
        <f>TRIM(CLEAN(D1659))</f>
        <v>برنامج بكالوريوس الهندسة الميكانيكية</v>
      </c>
      <c r="U1659" s="4">
        <f>COUNTIF(T:T,T1659)</f>
        <v>292</v>
      </c>
      <c r="V1659" s="4">
        <f>IF(E1659&lt;60, 0, IF(E1659&lt;70,2, IF(E1659&lt;80, 3, IF(E1659&lt;90,4, IF(E1659&lt;=100, 5, "?")))))</f>
        <v>5</v>
      </c>
      <c r="W1659" s="4" t="str" cm="1">
        <f t="array" aca="1" ref="W1659" ca="1">_xlfn.IFNA(INDIRECT($Y$1&amp;"!"&amp;W$1&amp;$Y1659),"N")</f>
        <v>E</v>
      </c>
      <c r="X1659" s="4">
        <f ca="1">COUNTIF(W:W,W1659)</f>
        <v>292</v>
      </c>
      <c r="Y1659" s="4">
        <f>MATCH(T1659,Coding!J:J,0)</f>
        <v>10</v>
      </c>
      <c r="Z1659" s="4" t="str" cm="1">
        <f t="array" aca="1" ref="Z1659" ca="1">_xlfn.IFNA(INDIRECT($Y$1&amp;"!"&amp;Z$1&amp;$Y1659),-1)</f>
        <v>E</v>
      </c>
      <c r="AA1659" s="4" cm="1">
        <f t="array" aca="1" ref="AA1659" ca="1">_xlfn.IFNA(INDIRECT($Y$1&amp;"!"&amp;AA$1&amp;$Y1659),-1)</f>
        <v>0</v>
      </c>
      <c r="AB1659" s="4" cm="1">
        <f t="array" aca="1" ref="AB1659" ca="1">_xlfn.IFNA(INDIRECT($Y$1&amp;"!"&amp;AB$1&amp;$Y1659),-1)</f>
        <v>0</v>
      </c>
      <c r="AC1659" s="4" cm="1">
        <f t="array" aca="1" ref="AC1659" ca="1">_xlfn.IFNA(INDIRECT($Y$1&amp;"!"&amp;AC$1&amp;$Y1659),-1)</f>
        <v>1</v>
      </c>
      <c r="AD1659" s="4" cm="1">
        <f t="array" aca="1" ref="AD1659" ca="1">_xlfn.IFNA(INDIRECT($Y$1&amp;"!"&amp;AD$1&amp;$Y1659),-1)</f>
        <v>0</v>
      </c>
      <c r="AE1659" s="4" cm="1">
        <f t="array" aca="1" ref="AE1659" ca="1">_xlfn.IFNA(INDIRECT($Y$1&amp;"!"&amp;AE$1&amp;$Y1659),-1)</f>
        <v>1</v>
      </c>
      <c r="AF1659" s="4" t="str">
        <f ca="1">_xlfn.CONCAT(W1659, "-",V1659)</f>
        <v>E-5</v>
      </c>
      <c r="AG1659" s="4" t="str">
        <f>TEXT(ROW()-2, "0000")</f>
        <v>1657</v>
      </c>
      <c r="AH1659" s="4" t="str">
        <f>IF(TRIM(CLEAN(A1659))="m", "male", IF(TRIM(CLEAN(A1659))="f","female", "missing"))</f>
        <v>female</v>
      </c>
      <c r="AI1659" s="4">
        <f>C1659</f>
        <v>98.2</v>
      </c>
      <c r="AJ1659" s="4">
        <f>O1659</f>
        <v>99</v>
      </c>
      <c r="AK1659" s="4">
        <f>P1659</f>
        <v>91</v>
      </c>
      <c r="AL1659" s="4">
        <f>IF(AI1659&lt;60, 0, IF(AI1659&lt;70,2, IF(AI1659&lt;80, 3, IF(AI1659&lt;90,4, IF(AI1659&lt;=100, 5, "?")))))</f>
        <v>5</v>
      </c>
      <c r="AM1659" s="4">
        <f>IF(AJ1659&lt;60, 0, IF(AJ1659&lt;70,2, IF(AJ1659&lt;80, 3, IF(AJ1659&lt;90,4, IF(AJ1659&lt;=100, 5, "?")))))</f>
        <v>5</v>
      </c>
      <c r="AN1659" s="4">
        <f>IF(AK1659&lt;60, 0, IF(AK1659&lt;70,2, IF(AK1659&lt;80, 3, IF(AK1659&lt;90,4, IF(AK1659&lt;=100, 5, "?")))))</f>
        <v>5</v>
      </c>
      <c r="AO1659" s="4">
        <f ca="1">AA1659</f>
        <v>0</v>
      </c>
      <c r="AP1659" s="4">
        <f ca="1">AB1659</f>
        <v>0</v>
      </c>
      <c r="AQ1659" s="4">
        <f ca="1">AC1659</f>
        <v>1</v>
      </c>
      <c r="AR1659" s="4">
        <f ca="1">AD1659</f>
        <v>0</v>
      </c>
      <c r="AS1659" s="4">
        <f ca="1">AE1659</f>
        <v>1</v>
      </c>
      <c r="AT1659" s="4" t="str">
        <f ca="1">Z1659</f>
        <v>E</v>
      </c>
      <c r="AU1659" s="4">
        <f>E1659</f>
        <v>90.3</v>
      </c>
      <c r="AV1659" s="4">
        <f>IF(AU1659&lt;60, 0, IF(AU1659&lt;70,2, IF(AU1659&lt;80, 3, IF(AU1659&lt;90,4, IF(AU1659&lt;=100, 5, "?")))))</f>
        <v>5</v>
      </c>
    </row>
    <row r="1660" spans="1:48" x14ac:dyDescent="0.2">
      <c r="A1660" s="2" t="s">
        <v>13</v>
      </c>
      <c r="B1660" s="3" t="s">
        <v>36</v>
      </c>
      <c r="C1660" s="3">
        <v>97.7</v>
      </c>
      <c r="D1660" s="3" t="s">
        <v>36</v>
      </c>
      <c r="E1660" s="3">
        <v>85.9</v>
      </c>
      <c r="F1660" s="3">
        <v>1</v>
      </c>
      <c r="G1660" s="3">
        <v>97</v>
      </c>
      <c r="H1660" s="3">
        <v>97</v>
      </c>
      <c r="I1660" s="3">
        <v>93</v>
      </c>
      <c r="J1660" s="3">
        <v>92</v>
      </c>
      <c r="K1660" s="3"/>
      <c r="L1660" s="3"/>
      <c r="M1660" s="3">
        <v>82</v>
      </c>
      <c r="N1660" s="3"/>
      <c r="O1660" s="4">
        <f>MAX(G1660:H1660)</f>
        <v>97</v>
      </c>
      <c r="P1660" s="4">
        <f>MAX(I1660:J1660)</f>
        <v>93</v>
      </c>
      <c r="Q1660" s="4">
        <f>ABS(O1660-C1660)</f>
        <v>0.70000000000000284</v>
      </c>
      <c r="R1660" s="4">
        <f>ABS(P1660-C1660)</f>
        <v>4.7000000000000028</v>
      </c>
      <c r="S1660" s="4" t="b">
        <f ca="1">OR(O1660=0,P1660=0,Q1660&gt;$Q$1,R1660&gt;$R$1,W1660="N", V1660=2)</f>
        <v>0</v>
      </c>
      <c r="T1660" s="4" t="str">
        <f>TRIM(CLEAN(D1660))</f>
        <v>برنامج بكالوريوس هندسة أنظمة الحاسوب</v>
      </c>
      <c r="U1660" s="4">
        <f>COUNTIF(T:T,T1660)</f>
        <v>549</v>
      </c>
      <c r="V1660" s="4">
        <f>IF(E1660&lt;60, 0, IF(E1660&lt;70,2, IF(E1660&lt;80, 3, IF(E1660&lt;90,4, IF(E1660&lt;=100, 5, "?")))))</f>
        <v>4</v>
      </c>
      <c r="W1660" s="4" t="str" cm="1">
        <f t="array" aca="1" ref="W1660" ca="1">_xlfn.IFNA(INDIRECT($Y$1&amp;"!"&amp;W$1&amp;$Y1660),"N")</f>
        <v>A</v>
      </c>
      <c r="X1660" s="4">
        <f ca="1">COUNTIF(W:W,W1660)</f>
        <v>861</v>
      </c>
      <c r="Y1660" s="4">
        <f>MATCH(T1660,Coding!J:J,0)</f>
        <v>3</v>
      </c>
      <c r="Z1660" s="4" t="str" cm="1">
        <f t="array" aca="1" ref="Z1660" ca="1">_xlfn.IFNA(INDIRECT($Y$1&amp;"!"&amp;Z$1&amp;$Y1660),-1)</f>
        <v>A</v>
      </c>
      <c r="AA1660" s="4" cm="1">
        <f t="array" aca="1" ref="AA1660" ca="1">_xlfn.IFNA(INDIRECT($Y$1&amp;"!"&amp;AA$1&amp;$Y1660),-1)</f>
        <v>0</v>
      </c>
      <c r="AB1660" s="4" cm="1">
        <f t="array" aca="1" ref="AB1660" ca="1">_xlfn.IFNA(INDIRECT($Y$1&amp;"!"&amp;AB$1&amp;$Y1660),-1)</f>
        <v>1</v>
      </c>
      <c r="AC1660" s="4" cm="1">
        <f t="array" aca="1" ref="AC1660" ca="1">_xlfn.IFNA(INDIRECT($Y$1&amp;"!"&amp;AC$1&amp;$Y1660),-1)</f>
        <v>1</v>
      </c>
      <c r="AD1660" s="4" cm="1">
        <f t="array" aca="1" ref="AD1660" ca="1">_xlfn.IFNA(INDIRECT($Y$1&amp;"!"&amp;AD$1&amp;$Y1660),-1)</f>
        <v>1</v>
      </c>
      <c r="AE1660" s="4" cm="1">
        <f t="array" aca="1" ref="AE1660" ca="1">_xlfn.IFNA(INDIRECT($Y$1&amp;"!"&amp;AE$1&amp;$Y1660),-1)</f>
        <v>0</v>
      </c>
      <c r="AF1660" s="4" t="str">
        <f ca="1">_xlfn.CONCAT(W1660, "-",V1660)</f>
        <v>A-4</v>
      </c>
      <c r="AG1660" s="4" t="str">
        <f>TEXT(ROW()-2, "0000")</f>
        <v>1658</v>
      </c>
      <c r="AH1660" s="4" t="str">
        <f>IF(TRIM(CLEAN(A1660))="m", "male", IF(TRIM(CLEAN(A1660))="f","female", "missing"))</f>
        <v>male</v>
      </c>
      <c r="AI1660" s="4">
        <f>C1660</f>
        <v>97.7</v>
      </c>
      <c r="AJ1660" s="4">
        <f>O1660</f>
        <v>97</v>
      </c>
      <c r="AK1660" s="4">
        <f>P1660</f>
        <v>93</v>
      </c>
      <c r="AL1660" s="4">
        <f>IF(AI1660&lt;60, 0, IF(AI1660&lt;70,2, IF(AI1660&lt;80, 3, IF(AI1660&lt;90,4, IF(AI1660&lt;=100, 5, "?")))))</f>
        <v>5</v>
      </c>
      <c r="AM1660" s="4">
        <f>IF(AJ1660&lt;60, 0, IF(AJ1660&lt;70,2, IF(AJ1660&lt;80, 3, IF(AJ1660&lt;90,4, IF(AJ1660&lt;=100, 5, "?")))))</f>
        <v>5</v>
      </c>
      <c r="AN1660" s="4">
        <f>IF(AK1660&lt;60, 0, IF(AK1660&lt;70,2, IF(AK1660&lt;80, 3, IF(AK1660&lt;90,4, IF(AK1660&lt;=100, 5, "?")))))</f>
        <v>5</v>
      </c>
      <c r="AO1660" s="4">
        <f ca="1">AA1660</f>
        <v>0</v>
      </c>
      <c r="AP1660" s="4">
        <f ca="1">AB1660</f>
        <v>1</v>
      </c>
      <c r="AQ1660" s="4">
        <f ca="1">AC1660</f>
        <v>1</v>
      </c>
      <c r="AR1660" s="4">
        <f ca="1">AD1660</f>
        <v>1</v>
      </c>
      <c r="AS1660" s="4">
        <f ca="1">AE1660</f>
        <v>0</v>
      </c>
      <c r="AT1660" s="4" t="str">
        <f ca="1">Z1660</f>
        <v>A</v>
      </c>
      <c r="AU1660" s="4">
        <f>E1660</f>
        <v>85.9</v>
      </c>
      <c r="AV1660" s="4">
        <f>IF(AU1660&lt;60, 0, IF(AU1660&lt;70,2, IF(AU1660&lt;80, 3, IF(AU1660&lt;90,4, IF(AU1660&lt;=100, 5, "?")))))</f>
        <v>4</v>
      </c>
    </row>
    <row r="1661" spans="1:48" x14ac:dyDescent="0.2">
      <c r="A1661" s="2" t="s">
        <v>13</v>
      </c>
      <c r="B1661" s="3" t="s">
        <v>36</v>
      </c>
      <c r="C1661" s="3">
        <v>98.3</v>
      </c>
      <c r="D1661" s="3" t="s">
        <v>36</v>
      </c>
      <c r="E1661" s="3">
        <v>92.4</v>
      </c>
      <c r="F1661" s="3">
        <v>3</v>
      </c>
      <c r="G1661" s="3">
        <v>91</v>
      </c>
      <c r="H1661" s="3">
        <v>99</v>
      </c>
      <c r="I1661" s="3">
        <v>99</v>
      </c>
      <c r="J1661" s="3">
        <v>99</v>
      </c>
      <c r="K1661" s="3"/>
      <c r="L1661" s="3"/>
      <c r="M1661" s="3">
        <v>97</v>
      </c>
      <c r="N1661" s="3"/>
      <c r="O1661" s="4">
        <f>MAX(G1661:H1661)</f>
        <v>99</v>
      </c>
      <c r="P1661" s="4">
        <f>MAX(I1661:J1661)</f>
        <v>99</v>
      </c>
      <c r="Q1661" s="4">
        <f>ABS(O1661-C1661)</f>
        <v>0.70000000000000284</v>
      </c>
      <c r="R1661" s="4">
        <f>ABS(P1661-C1661)</f>
        <v>0.70000000000000284</v>
      </c>
      <c r="S1661" s="4" t="b">
        <f ca="1">OR(O1661=0,P1661=0,Q1661&gt;$Q$1,R1661&gt;$R$1,W1661="N", V1661=2)</f>
        <v>0</v>
      </c>
      <c r="T1661" s="4" t="str">
        <f>TRIM(CLEAN(D1661))</f>
        <v>برنامج بكالوريوس هندسة أنظمة الحاسوب</v>
      </c>
      <c r="U1661" s="4">
        <f>COUNTIF(T:T,T1661)</f>
        <v>549</v>
      </c>
      <c r="V1661" s="4">
        <f>IF(E1661&lt;60, 0, IF(E1661&lt;70,2, IF(E1661&lt;80, 3, IF(E1661&lt;90,4, IF(E1661&lt;=100, 5, "?")))))</f>
        <v>5</v>
      </c>
      <c r="W1661" s="4" t="str" cm="1">
        <f t="array" aca="1" ref="W1661" ca="1">_xlfn.IFNA(INDIRECT($Y$1&amp;"!"&amp;W$1&amp;$Y1661),"N")</f>
        <v>A</v>
      </c>
      <c r="X1661" s="4">
        <f ca="1">COUNTIF(W:W,W1661)</f>
        <v>861</v>
      </c>
      <c r="Y1661" s="4">
        <f>MATCH(T1661,Coding!J:J,0)</f>
        <v>3</v>
      </c>
      <c r="Z1661" s="4" t="str" cm="1">
        <f t="array" aca="1" ref="Z1661" ca="1">_xlfn.IFNA(INDIRECT($Y$1&amp;"!"&amp;Z$1&amp;$Y1661),-1)</f>
        <v>A</v>
      </c>
      <c r="AA1661" s="4" cm="1">
        <f t="array" aca="1" ref="AA1661" ca="1">_xlfn.IFNA(INDIRECT($Y$1&amp;"!"&amp;AA$1&amp;$Y1661),-1)</f>
        <v>0</v>
      </c>
      <c r="AB1661" s="4" cm="1">
        <f t="array" aca="1" ref="AB1661" ca="1">_xlfn.IFNA(INDIRECT($Y$1&amp;"!"&amp;AB$1&amp;$Y1661),-1)</f>
        <v>1</v>
      </c>
      <c r="AC1661" s="4" cm="1">
        <f t="array" aca="1" ref="AC1661" ca="1">_xlfn.IFNA(INDIRECT($Y$1&amp;"!"&amp;AC$1&amp;$Y1661),-1)</f>
        <v>1</v>
      </c>
      <c r="AD1661" s="4" cm="1">
        <f t="array" aca="1" ref="AD1661" ca="1">_xlfn.IFNA(INDIRECT($Y$1&amp;"!"&amp;AD$1&amp;$Y1661),-1)</f>
        <v>1</v>
      </c>
      <c r="AE1661" s="4" cm="1">
        <f t="array" aca="1" ref="AE1661" ca="1">_xlfn.IFNA(INDIRECT($Y$1&amp;"!"&amp;AE$1&amp;$Y1661),-1)</f>
        <v>0</v>
      </c>
      <c r="AF1661" s="4" t="str">
        <f ca="1">_xlfn.CONCAT(W1661, "-",V1661)</f>
        <v>A-5</v>
      </c>
      <c r="AG1661" s="4" t="str">
        <f>TEXT(ROW()-2, "0000")</f>
        <v>1659</v>
      </c>
      <c r="AH1661" s="4" t="str">
        <f>IF(TRIM(CLEAN(A1661))="m", "male", IF(TRIM(CLEAN(A1661))="f","female", "missing"))</f>
        <v>male</v>
      </c>
      <c r="AI1661" s="4">
        <f>C1661</f>
        <v>98.3</v>
      </c>
      <c r="AJ1661" s="4">
        <f>O1661</f>
        <v>99</v>
      </c>
      <c r="AK1661" s="4">
        <f>P1661</f>
        <v>99</v>
      </c>
      <c r="AL1661" s="4">
        <f>IF(AI1661&lt;60, 0, IF(AI1661&lt;70,2, IF(AI1661&lt;80, 3, IF(AI1661&lt;90,4, IF(AI1661&lt;=100, 5, "?")))))</f>
        <v>5</v>
      </c>
      <c r="AM1661" s="4">
        <f>IF(AJ1661&lt;60, 0, IF(AJ1661&lt;70,2, IF(AJ1661&lt;80, 3, IF(AJ1661&lt;90,4, IF(AJ1661&lt;=100, 5, "?")))))</f>
        <v>5</v>
      </c>
      <c r="AN1661" s="4">
        <f>IF(AK1661&lt;60, 0, IF(AK1661&lt;70,2, IF(AK1661&lt;80, 3, IF(AK1661&lt;90,4, IF(AK1661&lt;=100, 5, "?")))))</f>
        <v>5</v>
      </c>
      <c r="AO1661" s="4">
        <f ca="1">AA1661</f>
        <v>0</v>
      </c>
      <c r="AP1661" s="4">
        <f ca="1">AB1661</f>
        <v>1</v>
      </c>
      <c r="AQ1661" s="4">
        <f ca="1">AC1661</f>
        <v>1</v>
      </c>
      <c r="AR1661" s="4">
        <f ca="1">AD1661</f>
        <v>1</v>
      </c>
      <c r="AS1661" s="4">
        <f ca="1">AE1661</f>
        <v>0</v>
      </c>
      <c r="AT1661" s="4" t="str">
        <f ca="1">Z1661</f>
        <v>A</v>
      </c>
      <c r="AU1661" s="4">
        <f>E1661</f>
        <v>92.4</v>
      </c>
      <c r="AV1661" s="4">
        <f>IF(AU1661&lt;60, 0, IF(AU1661&lt;70,2, IF(AU1661&lt;80, 3, IF(AU1661&lt;90,4, IF(AU1661&lt;=100, 5, "?")))))</f>
        <v>5</v>
      </c>
    </row>
    <row r="1662" spans="1:48" x14ac:dyDescent="0.2">
      <c r="A1662" s="2" t="s">
        <v>16</v>
      </c>
      <c r="B1662" s="3" t="s">
        <v>35</v>
      </c>
      <c r="C1662" s="3">
        <v>98.7</v>
      </c>
      <c r="D1662" s="3" t="s">
        <v>35</v>
      </c>
      <c r="E1662" s="3">
        <v>90.2</v>
      </c>
      <c r="F1662" s="3">
        <v>1</v>
      </c>
      <c r="G1662" s="3">
        <v>92</v>
      </c>
      <c r="H1662" s="3">
        <v>98</v>
      </c>
      <c r="I1662" s="3">
        <v>85</v>
      </c>
      <c r="J1662" s="3">
        <v>87</v>
      </c>
      <c r="K1662" s="3">
        <v>93</v>
      </c>
      <c r="L1662" s="3"/>
      <c r="M1662" s="3">
        <v>90</v>
      </c>
      <c r="N1662" s="3"/>
      <c r="O1662" s="4">
        <f>MAX(G1662:H1662)</f>
        <v>98</v>
      </c>
      <c r="P1662" s="4">
        <f>MAX(I1662:J1662)</f>
        <v>87</v>
      </c>
      <c r="Q1662" s="4">
        <f>ABS(O1662-C1662)</f>
        <v>0.70000000000000284</v>
      </c>
      <c r="R1662" s="4">
        <f>ABS(P1662-C1662)</f>
        <v>11.700000000000003</v>
      </c>
      <c r="S1662" s="4" t="b">
        <f ca="1">OR(O1662=0,P1662=0,Q1662&gt;$Q$1,R1662&gt;$R$1,W1662="N", V1662=2)</f>
        <v>0</v>
      </c>
      <c r="T1662" s="4" t="str">
        <f>TRIM(CLEAN(D1662))</f>
        <v>برنامج بكالوريوس هندسة الميكاترونيكس</v>
      </c>
      <c r="U1662" s="4">
        <f>COUNTIF(T:T,T1662)</f>
        <v>291</v>
      </c>
      <c r="V1662" s="4">
        <f>IF(E1662&lt;60, 0, IF(E1662&lt;70,2, IF(E1662&lt;80, 3, IF(E1662&lt;90,4, IF(E1662&lt;=100, 5, "?")))))</f>
        <v>5</v>
      </c>
      <c r="W1662" s="4" t="str" cm="1">
        <f t="array" aca="1" ref="W1662" ca="1">_xlfn.IFNA(INDIRECT($Y$1&amp;"!"&amp;W$1&amp;$Y1662),"N")</f>
        <v>B</v>
      </c>
      <c r="X1662" s="4">
        <f ca="1">COUNTIF(W:W,W1662)</f>
        <v>291</v>
      </c>
      <c r="Y1662" s="4">
        <f>MATCH(T1662,Coding!J:J,0)</f>
        <v>6</v>
      </c>
      <c r="Z1662" s="4" t="str" cm="1">
        <f t="array" aca="1" ref="Z1662" ca="1">_xlfn.IFNA(INDIRECT($Y$1&amp;"!"&amp;Z$1&amp;$Y1662),-1)</f>
        <v>B</v>
      </c>
      <c r="AA1662" s="4" cm="1">
        <f t="array" aca="1" ref="AA1662" ca="1">_xlfn.IFNA(INDIRECT($Y$1&amp;"!"&amp;AA$1&amp;$Y1662),-1)</f>
        <v>0</v>
      </c>
      <c r="AB1662" s="4" cm="1">
        <f t="array" aca="1" ref="AB1662" ca="1">_xlfn.IFNA(INDIRECT($Y$1&amp;"!"&amp;AB$1&amp;$Y1662),-1)</f>
        <v>0</v>
      </c>
      <c r="AC1662" s="4" cm="1">
        <f t="array" aca="1" ref="AC1662" ca="1">_xlfn.IFNA(INDIRECT($Y$1&amp;"!"&amp;AC$1&amp;$Y1662),-1)</f>
        <v>1</v>
      </c>
      <c r="AD1662" s="4" cm="1">
        <f t="array" aca="1" ref="AD1662" ca="1">_xlfn.IFNA(INDIRECT($Y$1&amp;"!"&amp;AD$1&amp;$Y1662),-1)</f>
        <v>1</v>
      </c>
      <c r="AE1662" s="4" cm="1">
        <f t="array" aca="1" ref="AE1662" ca="1">_xlfn.IFNA(INDIRECT($Y$1&amp;"!"&amp;AE$1&amp;$Y1662),-1)</f>
        <v>1</v>
      </c>
      <c r="AF1662" s="4" t="str">
        <f ca="1">_xlfn.CONCAT(W1662, "-",V1662)</f>
        <v>B-5</v>
      </c>
      <c r="AG1662" s="4" t="str">
        <f>TEXT(ROW()-2, "0000")</f>
        <v>1660</v>
      </c>
      <c r="AH1662" s="4" t="str">
        <f>IF(TRIM(CLEAN(A1662))="m", "male", IF(TRIM(CLEAN(A1662))="f","female", "missing"))</f>
        <v>female</v>
      </c>
      <c r="AI1662" s="4">
        <f>C1662</f>
        <v>98.7</v>
      </c>
      <c r="AJ1662" s="4">
        <f>O1662</f>
        <v>98</v>
      </c>
      <c r="AK1662" s="4">
        <f>P1662</f>
        <v>87</v>
      </c>
      <c r="AL1662" s="4">
        <f>IF(AI1662&lt;60, 0, IF(AI1662&lt;70,2, IF(AI1662&lt;80, 3, IF(AI1662&lt;90,4, IF(AI1662&lt;=100, 5, "?")))))</f>
        <v>5</v>
      </c>
      <c r="AM1662" s="4">
        <f>IF(AJ1662&lt;60, 0, IF(AJ1662&lt;70,2, IF(AJ1662&lt;80, 3, IF(AJ1662&lt;90,4, IF(AJ1662&lt;=100, 5, "?")))))</f>
        <v>5</v>
      </c>
      <c r="AN1662" s="4">
        <f>IF(AK1662&lt;60, 0, IF(AK1662&lt;70,2, IF(AK1662&lt;80, 3, IF(AK1662&lt;90,4, IF(AK1662&lt;=100, 5, "?")))))</f>
        <v>4</v>
      </c>
      <c r="AO1662" s="4">
        <f ca="1">AA1662</f>
        <v>0</v>
      </c>
      <c r="AP1662" s="4">
        <f ca="1">AB1662</f>
        <v>0</v>
      </c>
      <c r="AQ1662" s="4">
        <f ca="1">AC1662</f>
        <v>1</v>
      </c>
      <c r="AR1662" s="4">
        <f ca="1">AD1662</f>
        <v>1</v>
      </c>
      <c r="AS1662" s="4">
        <f ca="1">AE1662</f>
        <v>1</v>
      </c>
      <c r="AT1662" s="4" t="str">
        <f ca="1">Z1662</f>
        <v>B</v>
      </c>
      <c r="AU1662" s="4">
        <f>E1662</f>
        <v>90.2</v>
      </c>
      <c r="AV1662" s="4">
        <f>IF(AU1662&lt;60, 0, IF(AU1662&lt;70,2, IF(AU1662&lt;80, 3, IF(AU1662&lt;90,4, IF(AU1662&lt;=100, 5, "?")))))</f>
        <v>5</v>
      </c>
    </row>
    <row r="1663" spans="1:48" x14ac:dyDescent="0.2">
      <c r="A1663" s="2" t="s">
        <v>13</v>
      </c>
      <c r="B1663" s="3" t="s">
        <v>37</v>
      </c>
      <c r="C1663" s="3">
        <v>90.7</v>
      </c>
      <c r="D1663" s="3" t="s">
        <v>26</v>
      </c>
      <c r="E1663" s="3">
        <v>73</v>
      </c>
      <c r="F1663" s="3">
        <v>1</v>
      </c>
      <c r="G1663" s="3">
        <v>90</v>
      </c>
      <c r="H1663" s="3">
        <v>76</v>
      </c>
      <c r="I1663" s="3">
        <v>71</v>
      </c>
      <c r="J1663" s="3">
        <v>64</v>
      </c>
      <c r="K1663" s="3">
        <v>68</v>
      </c>
      <c r="L1663" s="3"/>
      <c r="M1663" s="3">
        <v>76</v>
      </c>
      <c r="N1663" s="3"/>
      <c r="O1663" s="4">
        <f>MAX(G1663:H1663)</f>
        <v>90</v>
      </c>
      <c r="P1663" s="4">
        <f>MAX(I1663:J1663)</f>
        <v>71</v>
      </c>
      <c r="Q1663" s="4">
        <f>ABS(O1663-C1663)</f>
        <v>0.70000000000000284</v>
      </c>
      <c r="R1663" s="4">
        <f>ABS(P1663-C1663)</f>
        <v>19.700000000000003</v>
      </c>
      <c r="S1663" s="4" t="b">
        <f ca="1">OR(O1663=0,P1663=0,Q1663&gt;$Q$1,R1663&gt;$R$1,W1663="N", V1663=2)</f>
        <v>0</v>
      </c>
      <c r="T1663" s="4" t="str">
        <f>TRIM(CLEAN(D1663))</f>
        <v>برنامج بكالوريوس الهندسة المدنية</v>
      </c>
      <c r="U1663" s="4">
        <f>COUNTIF(T:T,T1663)</f>
        <v>723</v>
      </c>
      <c r="V1663" s="4">
        <f>IF(E1663&lt;60, 0, IF(E1663&lt;70,2, IF(E1663&lt;80, 3, IF(E1663&lt;90,4, IF(E1663&lt;=100, 5, "?")))))</f>
        <v>3</v>
      </c>
      <c r="W1663" s="4" t="str" cm="1">
        <f t="array" aca="1" ref="W1663" ca="1">_xlfn.IFNA(INDIRECT($Y$1&amp;"!"&amp;W$1&amp;$Y1663),"N")</f>
        <v>C</v>
      </c>
      <c r="X1663" s="4">
        <f ca="1">COUNTIF(W:W,W1663)</f>
        <v>747</v>
      </c>
      <c r="Y1663" s="4">
        <f>MATCH(T1663,Coding!J:J,0)</f>
        <v>8</v>
      </c>
      <c r="Z1663" s="4" t="str" cm="1">
        <f t="array" aca="1" ref="Z1663" ca="1">_xlfn.IFNA(INDIRECT($Y$1&amp;"!"&amp;Z$1&amp;$Y1663),-1)</f>
        <v>C</v>
      </c>
      <c r="AA1663" s="4" cm="1">
        <f t="array" aca="1" ref="AA1663" ca="1">_xlfn.IFNA(INDIRECT($Y$1&amp;"!"&amp;AA$1&amp;$Y1663),-1)</f>
        <v>1</v>
      </c>
      <c r="AB1663" s="4" cm="1">
        <f t="array" aca="1" ref="AB1663" ca="1">_xlfn.IFNA(INDIRECT($Y$1&amp;"!"&amp;AB$1&amp;$Y1663),-1)</f>
        <v>1</v>
      </c>
      <c r="AC1663" s="4" cm="1">
        <f t="array" aca="1" ref="AC1663" ca="1">_xlfn.IFNA(INDIRECT($Y$1&amp;"!"&amp;AC$1&amp;$Y1663),-1)</f>
        <v>1</v>
      </c>
      <c r="AD1663" s="4" cm="1">
        <f t="array" aca="1" ref="AD1663" ca="1">_xlfn.IFNA(INDIRECT($Y$1&amp;"!"&amp;AD$1&amp;$Y1663),-1)</f>
        <v>0</v>
      </c>
      <c r="AE1663" s="4" cm="1">
        <f t="array" aca="1" ref="AE1663" ca="1">_xlfn.IFNA(INDIRECT($Y$1&amp;"!"&amp;AE$1&amp;$Y1663),-1)</f>
        <v>0</v>
      </c>
      <c r="AF1663" s="4" t="str">
        <f ca="1">_xlfn.CONCAT(W1663, "-",V1663)</f>
        <v>C-3</v>
      </c>
      <c r="AG1663" s="4" t="str">
        <f>TEXT(ROW()-2, "0000")</f>
        <v>1661</v>
      </c>
      <c r="AH1663" s="4" t="str">
        <f>IF(TRIM(CLEAN(A1663))="m", "male", IF(TRIM(CLEAN(A1663))="f","female", "missing"))</f>
        <v>male</v>
      </c>
      <c r="AI1663" s="4">
        <f>C1663</f>
        <v>90.7</v>
      </c>
      <c r="AJ1663" s="4">
        <f>O1663</f>
        <v>90</v>
      </c>
      <c r="AK1663" s="4">
        <f>P1663</f>
        <v>71</v>
      </c>
      <c r="AL1663" s="4">
        <f>IF(AI1663&lt;60, 0, IF(AI1663&lt;70,2, IF(AI1663&lt;80, 3, IF(AI1663&lt;90,4, IF(AI1663&lt;=100, 5, "?")))))</f>
        <v>5</v>
      </c>
      <c r="AM1663" s="4">
        <f>IF(AJ1663&lt;60, 0, IF(AJ1663&lt;70,2, IF(AJ1663&lt;80, 3, IF(AJ1663&lt;90,4, IF(AJ1663&lt;=100, 5, "?")))))</f>
        <v>5</v>
      </c>
      <c r="AN1663" s="4">
        <f>IF(AK1663&lt;60, 0, IF(AK1663&lt;70,2, IF(AK1663&lt;80, 3, IF(AK1663&lt;90,4, IF(AK1663&lt;=100, 5, "?")))))</f>
        <v>3</v>
      </c>
      <c r="AO1663" s="4">
        <f ca="1">AA1663</f>
        <v>1</v>
      </c>
      <c r="AP1663" s="4">
        <f ca="1">AB1663</f>
        <v>1</v>
      </c>
      <c r="AQ1663" s="4">
        <f ca="1">AC1663</f>
        <v>1</v>
      </c>
      <c r="AR1663" s="4">
        <f ca="1">AD1663</f>
        <v>0</v>
      </c>
      <c r="AS1663" s="4">
        <f ca="1">AE1663</f>
        <v>0</v>
      </c>
      <c r="AT1663" s="4" t="str">
        <f ca="1">Z1663</f>
        <v>C</v>
      </c>
      <c r="AU1663" s="4">
        <f>E1663</f>
        <v>73</v>
      </c>
      <c r="AV1663" s="4">
        <f>IF(AU1663&lt;60, 0, IF(AU1663&lt;70,2, IF(AU1663&lt;80, 3, IF(AU1663&lt;90,4, IF(AU1663&lt;=100, 5, "?")))))</f>
        <v>3</v>
      </c>
    </row>
    <row r="1664" spans="1:48" x14ac:dyDescent="0.2">
      <c r="A1664" s="2" t="s">
        <v>13</v>
      </c>
      <c r="B1664" s="3" t="s">
        <v>37</v>
      </c>
      <c r="C1664" s="3">
        <v>94.3</v>
      </c>
      <c r="D1664" s="3" t="s">
        <v>26</v>
      </c>
      <c r="E1664" s="3">
        <v>78.900000000000006</v>
      </c>
      <c r="F1664" s="3">
        <v>1</v>
      </c>
      <c r="G1664" s="3">
        <v>95</v>
      </c>
      <c r="H1664" s="3">
        <v>77</v>
      </c>
      <c r="I1664" s="3">
        <v>80</v>
      </c>
      <c r="J1664" s="3">
        <v>73</v>
      </c>
      <c r="K1664" s="3">
        <v>73</v>
      </c>
      <c r="L1664" s="3"/>
      <c r="M1664" s="3">
        <v>80</v>
      </c>
      <c r="N1664" s="3"/>
      <c r="O1664" s="4">
        <f>MAX(G1664:H1664)</f>
        <v>95</v>
      </c>
      <c r="P1664" s="4">
        <f>MAX(I1664:J1664)</f>
        <v>80</v>
      </c>
      <c r="Q1664" s="4">
        <f>ABS(O1664-C1664)</f>
        <v>0.70000000000000284</v>
      </c>
      <c r="R1664" s="4">
        <f>ABS(P1664-C1664)</f>
        <v>14.299999999999997</v>
      </c>
      <c r="S1664" s="4" t="b">
        <f ca="1">OR(O1664=0,P1664=0,Q1664&gt;$Q$1,R1664&gt;$R$1,W1664="N", V1664=2)</f>
        <v>0</v>
      </c>
      <c r="T1664" s="4" t="str">
        <f>TRIM(CLEAN(D1664))</f>
        <v>برنامج بكالوريوس الهندسة المدنية</v>
      </c>
      <c r="U1664" s="4">
        <f>COUNTIF(T:T,T1664)</f>
        <v>723</v>
      </c>
      <c r="V1664" s="4">
        <f>IF(E1664&lt;60, 0, IF(E1664&lt;70,2, IF(E1664&lt;80, 3, IF(E1664&lt;90,4, IF(E1664&lt;=100, 5, "?")))))</f>
        <v>3</v>
      </c>
      <c r="W1664" s="4" t="str" cm="1">
        <f t="array" aca="1" ref="W1664" ca="1">_xlfn.IFNA(INDIRECT($Y$1&amp;"!"&amp;W$1&amp;$Y1664),"N")</f>
        <v>C</v>
      </c>
      <c r="X1664" s="4">
        <f ca="1">COUNTIF(W:W,W1664)</f>
        <v>747</v>
      </c>
      <c r="Y1664" s="4">
        <f>MATCH(T1664,Coding!J:J,0)</f>
        <v>8</v>
      </c>
      <c r="Z1664" s="4" t="str" cm="1">
        <f t="array" aca="1" ref="Z1664" ca="1">_xlfn.IFNA(INDIRECT($Y$1&amp;"!"&amp;Z$1&amp;$Y1664),-1)</f>
        <v>C</v>
      </c>
      <c r="AA1664" s="4" cm="1">
        <f t="array" aca="1" ref="AA1664" ca="1">_xlfn.IFNA(INDIRECT($Y$1&amp;"!"&amp;AA$1&amp;$Y1664),-1)</f>
        <v>1</v>
      </c>
      <c r="AB1664" s="4" cm="1">
        <f t="array" aca="1" ref="AB1664" ca="1">_xlfn.IFNA(INDIRECT($Y$1&amp;"!"&amp;AB$1&amp;$Y1664),-1)</f>
        <v>1</v>
      </c>
      <c r="AC1664" s="4" cm="1">
        <f t="array" aca="1" ref="AC1664" ca="1">_xlfn.IFNA(INDIRECT($Y$1&amp;"!"&amp;AC$1&amp;$Y1664),-1)</f>
        <v>1</v>
      </c>
      <c r="AD1664" s="4" cm="1">
        <f t="array" aca="1" ref="AD1664" ca="1">_xlfn.IFNA(INDIRECT($Y$1&amp;"!"&amp;AD$1&amp;$Y1664),-1)</f>
        <v>0</v>
      </c>
      <c r="AE1664" s="4" cm="1">
        <f t="array" aca="1" ref="AE1664" ca="1">_xlfn.IFNA(INDIRECT($Y$1&amp;"!"&amp;AE$1&amp;$Y1664),-1)</f>
        <v>0</v>
      </c>
      <c r="AF1664" s="4" t="str">
        <f ca="1">_xlfn.CONCAT(W1664, "-",V1664)</f>
        <v>C-3</v>
      </c>
      <c r="AG1664" s="4" t="str">
        <f>TEXT(ROW()-2, "0000")</f>
        <v>1662</v>
      </c>
      <c r="AH1664" s="4" t="str">
        <f>IF(TRIM(CLEAN(A1664))="m", "male", IF(TRIM(CLEAN(A1664))="f","female", "missing"))</f>
        <v>male</v>
      </c>
      <c r="AI1664" s="4">
        <f>C1664</f>
        <v>94.3</v>
      </c>
      <c r="AJ1664" s="4">
        <f>O1664</f>
        <v>95</v>
      </c>
      <c r="AK1664" s="4">
        <f>P1664</f>
        <v>80</v>
      </c>
      <c r="AL1664" s="4">
        <f>IF(AI1664&lt;60, 0, IF(AI1664&lt;70,2, IF(AI1664&lt;80, 3, IF(AI1664&lt;90,4, IF(AI1664&lt;=100, 5, "?")))))</f>
        <v>5</v>
      </c>
      <c r="AM1664" s="4">
        <f>IF(AJ1664&lt;60, 0, IF(AJ1664&lt;70,2, IF(AJ1664&lt;80, 3, IF(AJ1664&lt;90,4, IF(AJ1664&lt;=100, 5, "?")))))</f>
        <v>5</v>
      </c>
      <c r="AN1664" s="4">
        <f>IF(AK1664&lt;60, 0, IF(AK1664&lt;70,2, IF(AK1664&lt;80, 3, IF(AK1664&lt;90,4, IF(AK1664&lt;=100, 5, "?")))))</f>
        <v>4</v>
      </c>
      <c r="AO1664" s="4">
        <f ca="1">AA1664</f>
        <v>1</v>
      </c>
      <c r="AP1664" s="4">
        <f ca="1">AB1664</f>
        <v>1</v>
      </c>
      <c r="AQ1664" s="4">
        <f ca="1">AC1664</f>
        <v>1</v>
      </c>
      <c r="AR1664" s="4">
        <f ca="1">AD1664</f>
        <v>0</v>
      </c>
      <c r="AS1664" s="4">
        <f ca="1">AE1664</f>
        <v>0</v>
      </c>
      <c r="AT1664" s="4" t="str">
        <f ca="1">Z1664</f>
        <v>C</v>
      </c>
      <c r="AU1664" s="4">
        <f>E1664</f>
        <v>78.900000000000006</v>
      </c>
      <c r="AV1664" s="4">
        <f>IF(AU1664&lt;60, 0, IF(AU1664&lt;70,2, IF(AU1664&lt;80, 3, IF(AU1664&lt;90,4, IF(AU1664&lt;=100, 5, "?")))))</f>
        <v>3</v>
      </c>
    </row>
    <row r="1665" spans="1:48" x14ac:dyDescent="0.2">
      <c r="A1665" s="2" t="s">
        <v>13</v>
      </c>
      <c r="B1665" s="3" t="s">
        <v>37</v>
      </c>
      <c r="C1665" s="3">
        <v>95.7</v>
      </c>
      <c r="D1665" s="3" t="s">
        <v>26</v>
      </c>
      <c r="E1665" s="3">
        <v>82.5</v>
      </c>
      <c r="F1665" s="3">
        <v>1</v>
      </c>
      <c r="G1665" s="3">
        <v>95</v>
      </c>
      <c r="H1665" s="3">
        <v>80</v>
      </c>
      <c r="I1665" s="3">
        <v>83</v>
      </c>
      <c r="J1665" s="3">
        <v>87</v>
      </c>
      <c r="K1665" s="3">
        <v>90</v>
      </c>
      <c r="L1665" s="3"/>
      <c r="M1665" s="3">
        <v>71</v>
      </c>
      <c r="N1665" s="3"/>
      <c r="O1665" s="4">
        <f>MAX(G1665:H1665)</f>
        <v>95</v>
      </c>
      <c r="P1665" s="4">
        <f>MAX(I1665:J1665)</f>
        <v>87</v>
      </c>
      <c r="Q1665" s="4">
        <f>ABS(O1665-C1665)</f>
        <v>0.70000000000000284</v>
      </c>
      <c r="R1665" s="4">
        <f>ABS(P1665-C1665)</f>
        <v>8.7000000000000028</v>
      </c>
      <c r="S1665" s="4" t="b">
        <f ca="1">OR(O1665=0,P1665=0,Q1665&gt;$Q$1,R1665&gt;$R$1,W1665="N", V1665=2)</f>
        <v>0</v>
      </c>
      <c r="T1665" s="4" t="str">
        <f>TRIM(CLEAN(D1665))</f>
        <v>برنامج بكالوريوس الهندسة المدنية</v>
      </c>
      <c r="U1665" s="4">
        <f>COUNTIF(T:T,T1665)</f>
        <v>723</v>
      </c>
      <c r="V1665" s="4">
        <f>IF(E1665&lt;60, 0, IF(E1665&lt;70,2, IF(E1665&lt;80, 3, IF(E1665&lt;90,4, IF(E1665&lt;=100, 5, "?")))))</f>
        <v>4</v>
      </c>
      <c r="W1665" s="4" t="str" cm="1">
        <f t="array" aca="1" ref="W1665" ca="1">_xlfn.IFNA(INDIRECT($Y$1&amp;"!"&amp;W$1&amp;$Y1665),"N")</f>
        <v>C</v>
      </c>
      <c r="X1665" s="4">
        <f ca="1">COUNTIF(W:W,W1665)</f>
        <v>747</v>
      </c>
      <c r="Y1665" s="4">
        <f>MATCH(T1665,Coding!J:J,0)</f>
        <v>8</v>
      </c>
      <c r="Z1665" s="4" t="str" cm="1">
        <f t="array" aca="1" ref="Z1665" ca="1">_xlfn.IFNA(INDIRECT($Y$1&amp;"!"&amp;Z$1&amp;$Y1665),-1)</f>
        <v>C</v>
      </c>
      <c r="AA1665" s="4" cm="1">
        <f t="array" aca="1" ref="AA1665" ca="1">_xlfn.IFNA(INDIRECT($Y$1&amp;"!"&amp;AA$1&amp;$Y1665),-1)</f>
        <v>1</v>
      </c>
      <c r="AB1665" s="4" cm="1">
        <f t="array" aca="1" ref="AB1665" ca="1">_xlfn.IFNA(INDIRECT($Y$1&amp;"!"&amp;AB$1&amp;$Y1665),-1)</f>
        <v>1</v>
      </c>
      <c r="AC1665" s="4" cm="1">
        <f t="array" aca="1" ref="AC1665" ca="1">_xlfn.IFNA(INDIRECT($Y$1&amp;"!"&amp;AC$1&amp;$Y1665),-1)</f>
        <v>1</v>
      </c>
      <c r="AD1665" s="4" cm="1">
        <f t="array" aca="1" ref="AD1665" ca="1">_xlfn.IFNA(INDIRECT($Y$1&amp;"!"&amp;AD$1&amp;$Y1665),-1)</f>
        <v>0</v>
      </c>
      <c r="AE1665" s="4" cm="1">
        <f t="array" aca="1" ref="AE1665" ca="1">_xlfn.IFNA(INDIRECT($Y$1&amp;"!"&amp;AE$1&amp;$Y1665),-1)</f>
        <v>0</v>
      </c>
      <c r="AF1665" s="4" t="str">
        <f ca="1">_xlfn.CONCAT(W1665, "-",V1665)</f>
        <v>C-4</v>
      </c>
      <c r="AG1665" s="4" t="str">
        <f>TEXT(ROW()-2, "0000")</f>
        <v>1663</v>
      </c>
      <c r="AH1665" s="4" t="str">
        <f>IF(TRIM(CLEAN(A1665))="m", "male", IF(TRIM(CLEAN(A1665))="f","female", "missing"))</f>
        <v>male</v>
      </c>
      <c r="AI1665" s="4">
        <f>C1665</f>
        <v>95.7</v>
      </c>
      <c r="AJ1665" s="4">
        <f>O1665</f>
        <v>95</v>
      </c>
      <c r="AK1665" s="4">
        <f>P1665</f>
        <v>87</v>
      </c>
      <c r="AL1665" s="4">
        <f>IF(AI1665&lt;60, 0, IF(AI1665&lt;70,2, IF(AI1665&lt;80, 3, IF(AI1665&lt;90,4, IF(AI1665&lt;=100, 5, "?")))))</f>
        <v>5</v>
      </c>
      <c r="AM1665" s="4">
        <f>IF(AJ1665&lt;60, 0, IF(AJ1665&lt;70,2, IF(AJ1665&lt;80, 3, IF(AJ1665&lt;90,4, IF(AJ1665&lt;=100, 5, "?")))))</f>
        <v>5</v>
      </c>
      <c r="AN1665" s="4">
        <f>IF(AK1665&lt;60, 0, IF(AK1665&lt;70,2, IF(AK1665&lt;80, 3, IF(AK1665&lt;90,4, IF(AK1665&lt;=100, 5, "?")))))</f>
        <v>4</v>
      </c>
      <c r="AO1665" s="4">
        <f ca="1">AA1665</f>
        <v>1</v>
      </c>
      <c r="AP1665" s="4">
        <f ca="1">AB1665</f>
        <v>1</v>
      </c>
      <c r="AQ1665" s="4">
        <f ca="1">AC1665</f>
        <v>1</v>
      </c>
      <c r="AR1665" s="4">
        <f ca="1">AD1665</f>
        <v>0</v>
      </c>
      <c r="AS1665" s="4">
        <f ca="1">AE1665</f>
        <v>0</v>
      </c>
      <c r="AT1665" s="4" t="str">
        <f ca="1">Z1665</f>
        <v>C</v>
      </c>
      <c r="AU1665" s="4">
        <f>E1665</f>
        <v>82.5</v>
      </c>
      <c r="AV1665" s="4">
        <f>IF(AU1665&lt;60, 0, IF(AU1665&lt;70,2, IF(AU1665&lt;80, 3, IF(AU1665&lt;90,4, IF(AU1665&lt;=100, 5, "?")))))</f>
        <v>4</v>
      </c>
    </row>
    <row r="1666" spans="1:48" x14ac:dyDescent="0.2">
      <c r="A1666" s="2" t="s">
        <v>13</v>
      </c>
      <c r="B1666" s="3" t="s">
        <v>37</v>
      </c>
      <c r="C1666" s="3">
        <v>97.3</v>
      </c>
      <c r="D1666" s="3" t="s">
        <v>26</v>
      </c>
      <c r="E1666" s="3">
        <v>81.7</v>
      </c>
      <c r="F1666" s="3">
        <v>1</v>
      </c>
      <c r="G1666" s="3">
        <v>98</v>
      </c>
      <c r="H1666" s="3">
        <v>80</v>
      </c>
      <c r="I1666" s="3">
        <v>90</v>
      </c>
      <c r="J1666" s="3">
        <v>84</v>
      </c>
      <c r="K1666" s="3">
        <v>82</v>
      </c>
      <c r="L1666" s="3"/>
      <c r="M1666" s="3">
        <v>72</v>
      </c>
      <c r="N1666" s="3"/>
      <c r="O1666" s="4">
        <f>MAX(G1666:H1666)</f>
        <v>98</v>
      </c>
      <c r="P1666" s="4">
        <f>MAX(I1666:J1666)</f>
        <v>90</v>
      </c>
      <c r="Q1666" s="4">
        <f>ABS(O1666-C1666)</f>
        <v>0.70000000000000284</v>
      </c>
      <c r="R1666" s="4">
        <f>ABS(P1666-C1666)</f>
        <v>7.2999999999999972</v>
      </c>
      <c r="S1666" s="4" t="b">
        <f ca="1">OR(O1666=0,P1666=0,Q1666&gt;$Q$1,R1666&gt;$R$1,W1666="N", V1666=2)</f>
        <v>0</v>
      </c>
      <c r="T1666" s="4" t="str">
        <f>TRIM(CLEAN(D1666))</f>
        <v>برنامج بكالوريوس الهندسة المدنية</v>
      </c>
      <c r="U1666" s="4">
        <f>COUNTIF(T:T,T1666)</f>
        <v>723</v>
      </c>
      <c r="V1666" s="4">
        <f>IF(E1666&lt;60, 0, IF(E1666&lt;70,2, IF(E1666&lt;80, 3, IF(E1666&lt;90,4, IF(E1666&lt;=100, 5, "?")))))</f>
        <v>4</v>
      </c>
      <c r="W1666" s="4" t="str" cm="1">
        <f t="array" aca="1" ref="W1666" ca="1">_xlfn.IFNA(INDIRECT($Y$1&amp;"!"&amp;W$1&amp;$Y1666),"N")</f>
        <v>C</v>
      </c>
      <c r="X1666" s="4">
        <f ca="1">COUNTIF(W:W,W1666)</f>
        <v>747</v>
      </c>
      <c r="Y1666" s="4">
        <f>MATCH(T1666,Coding!J:J,0)</f>
        <v>8</v>
      </c>
      <c r="Z1666" s="4" t="str" cm="1">
        <f t="array" aca="1" ref="Z1666" ca="1">_xlfn.IFNA(INDIRECT($Y$1&amp;"!"&amp;Z$1&amp;$Y1666),-1)</f>
        <v>C</v>
      </c>
      <c r="AA1666" s="4" cm="1">
        <f t="array" aca="1" ref="AA1666" ca="1">_xlfn.IFNA(INDIRECT($Y$1&amp;"!"&amp;AA$1&amp;$Y1666),-1)</f>
        <v>1</v>
      </c>
      <c r="AB1666" s="4" cm="1">
        <f t="array" aca="1" ref="AB1666" ca="1">_xlfn.IFNA(INDIRECT($Y$1&amp;"!"&amp;AB$1&amp;$Y1666),-1)</f>
        <v>1</v>
      </c>
      <c r="AC1666" s="4" cm="1">
        <f t="array" aca="1" ref="AC1666" ca="1">_xlfn.IFNA(INDIRECT($Y$1&amp;"!"&amp;AC$1&amp;$Y1666),-1)</f>
        <v>1</v>
      </c>
      <c r="AD1666" s="4" cm="1">
        <f t="array" aca="1" ref="AD1666" ca="1">_xlfn.IFNA(INDIRECT($Y$1&amp;"!"&amp;AD$1&amp;$Y1666),-1)</f>
        <v>0</v>
      </c>
      <c r="AE1666" s="4" cm="1">
        <f t="array" aca="1" ref="AE1666" ca="1">_xlfn.IFNA(INDIRECT($Y$1&amp;"!"&amp;AE$1&amp;$Y1666),-1)</f>
        <v>0</v>
      </c>
      <c r="AF1666" s="4" t="str">
        <f ca="1">_xlfn.CONCAT(W1666, "-",V1666)</f>
        <v>C-4</v>
      </c>
      <c r="AG1666" s="4" t="str">
        <f>TEXT(ROW()-2, "0000")</f>
        <v>1664</v>
      </c>
      <c r="AH1666" s="4" t="str">
        <f>IF(TRIM(CLEAN(A1666))="m", "male", IF(TRIM(CLEAN(A1666))="f","female", "missing"))</f>
        <v>male</v>
      </c>
      <c r="AI1666" s="4">
        <f>C1666</f>
        <v>97.3</v>
      </c>
      <c r="AJ1666" s="4">
        <f>O1666</f>
        <v>98</v>
      </c>
      <c r="AK1666" s="4">
        <f>P1666</f>
        <v>90</v>
      </c>
      <c r="AL1666" s="4">
        <f>IF(AI1666&lt;60, 0, IF(AI1666&lt;70,2, IF(AI1666&lt;80, 3, IF(AI1666&lt;90,4, IF(AI1666&lt;=100, 5, "?")))))</f>
        <v>5</v>
      </c>
      <c r="AM1666" s="4">
        <f>IF(AJ1666&lt;60, 0, IF(AJ1666&lt;70,2, IF(AJ1666&lt;80, 3, IF(AJ1666&lt;90,4, IF(AJ1666&lt;=100, 5, "?")))))</f>
        <v>5</v>
      </c>
      <c r="AN1666" s="4">
        <f>IF(AK1666&lt;60, 0, IF(AK1666&lt;70,2, IF(AK1666&lt;80, 3, IF(AK1666&lt;90,4, IF(AK1666&lt;=100, 5, "?")))))</f>
        <v>5</v>
      </c>
      <c r="AO1666" s="4">
        <f ca="1">AA1666</f>
        <v>1</v>
      </c>
      <c r="AP1666" s="4">
        <f ca="1">AB1666</f>
        <v>1</v>
      </c>
      <c r="AQ1666" s="4">
        <f ca="1">AC1666</f>
        <v>1</v>
      </c>
      <c r="AR1666" s="4">
        <f ca="1">AD1666</f>
        <v>0</v>
      </c>
      <c r="AS1666" s="4">
        <f ca="1">AE1666</f>
        <v>0</v>
      </c>
      <c r="AT1666" s="4" t="str">
        <f ca="1">Z1666</f>
        <v>C</v>
      </c>
      <c r="AU1666" s="4">
        <f>E1666</f>
        <v>81.7</v>
      </c>
      <c r="AV1666" s="4">
        <f>IF(AU1666&lt;60, 0, IF(AU1666&lt;70,2, IF(AU1666&lt;80, 3, IF(AU1666&lt;90,4, IF(AU1666&lt;=100, 5, "?")))))</f>
        <v>4</v>
      </c>
    </row>
    <row r="1667" spans="1:48" x14ac:dyDescent="0.2">
      <c r="A1667" s="2" t="s">
        <v>16</v>
      </c>
      <c r="B1667" s="3" t="s">
        <v>33</v>
      </c>
      <c r="C1667" s="3">
        <v>85.3</v>
      </c>
      <c r="D1667" s="3" t="s">
        <v>33</v>
      </c>
      <c r="E1667" s="3">
        <v>71.3</v>
      </c>
      <c r="F1667" s="3">
        <v>1</v>
      </c>
      <c r="G1667" s="3">
        <v>62</v>
      </c>
      <c r="H1667" s="3">
        <v>86</v>
      </c>
      <c r="I1667" s="3">
        <v>65</v>
      </c>
      <c r="J1667" s="3">
        <v>66</v>
      </c>
      <c r="K1667" s="3"/>
      <c r="L1667" s="3">
        <v>64</v>
      </c>
      <c r="M1667" s="3"/>
      <c r="N1667" s="3"/>
      <c r="O1667" s="4">
        <f>MAX(G1667:H1667)</f>
        <v>86</v>
      </c>
      <c r="P1667" s="4">
        <f>MAX(I1667:J1667)</f>
        <v>66</v>
      </c>
      <c r="Q1667" s="4">
        <f>ABS(O1667-C1667)</f>
        <v>0.70000000000000284</v>
      </c>
      <c r="R1667" s="4">
        <f>ABS(P1667-C1667)</f>
        <v>19.299999999999997</v>
      </c>
      <c r="S1667" s="4" t="b">
        <f ca="1">OR(O1667=0,P1667=0,Q1667&gt;$Q$1,R1667&gt;$R$1,W1667="N", V1667=2)</f>
        <v>0</v>
      </c>
      <c r="T1667" s="4" t="str">
        <f>TRIM(CLEAN(D1667))</f>
        <v>برنامج بكالوريوس علم الحاسوب</v>
      </c>
      <c r="U1667" s="4">
        <f>COUNTIF(T:T,T1667)</f>
        <v>589</v>
      </c>
      <c r="V1667" s="4">
        <f>IF(E1667&lt;60, 0, IF(E1667&lt;70,2, IF(E1667&lt;80, 3, IF(E1667&lt;90,4, IF(E1667&lt;=100, 5, "?")))))</f>
        <v>3</v>
      </c>
      <c r="W1667" s="4" t="str" cm="1">
        <f t="array" aca="1" ref="W1667" ca="1">_xlfn.IFNA(INDIRECT($Y$1&amp;"!"&amp;W$1&amp;$Y1667),"N")</f>
        <v>D</v>
      </c>
      <c r="X1667" s="4">
        <f ca="1">COUNTIF(W:W,W1667)</f>
        <v>589</v>
      </c>
      <c r="Y1667" s="4">
        <f>MATCH(T1667,Coding!J:J,0)</f>
        <v>9</v>
      </c>
      <c r="Z1667" s="4" t="str" cm="1">
        <f t="array" aca="1" ref="Z1667" ca="1">_xlfn.IFNA(INDIRECT($Y$1&amp;"!"&amp;Z$1&amp;$Y1667),-1)</f>
        <v>D</v>
      </c>
      <c r="AA1667" s="4" cm="1">
        <f t="array" aca="1" ref="AA1667" ca="1">_xlfn.IFNA(INDIRECT($Y$1&amp;"!"&amp;AA$1&amp;$Y1667),-1)</f>
        <v>0</v>
      </c>
      <c r="AB1667" s="4" cm="1">
        <f t="array" aca="1" ref="AB1667" ca="1">_xlfn.IFNA(INDIRECT($Y$1&amp;"!"&amp;AB$1&amp;$Y1667),-1)</f>
        <v>1</v>
      </c>
      <c r="AC1667" s="4" cm="1">
        <f t="array" aca="1" ref="AC1667" ca="1">_xlfn.IFNA(INDIRECT($Y$1&amp;"!"&amp;AC$1&amp;$Y1667),-1)</f>
        <v>0</v>
      </c>
      <c r="AD1667" s="4" cm="1">
        <f t="array" aca="1" ref="AD1667" ca="1">_xlfn.IFNA(INDIRECT($Y$1&amp;"!"&amp;AD$1&amp;$Y1667),-1)</f>
        <v>0</v>
      </c>
      <c r="AE1667" s="4" cm="1">
        <f t="array" aca="1" ref="AE1667" ca="1">_xlfn.IFNA(INDIRECT($Y$1&amp;"!"&amp;AE$1&amp;$Y1667),-1)</f>
        <v>0</v>
      </c>
      <c r="AF1667" s="4" t="str">
        <f ca="1">_xlfn.CONCAT(W1667, "-",V1667)</f>
        <v>D-3</v>
      </c>
      <c r="AG1667" s="4" t="str">
        <f>TEXT(ROW()-2, "0000")</f>
        <v>1665</v>
      </c>
      <c r="AH1667" s="4" t="str">
        <f>IF(TRIM(CLEAN(A1667))="m", "male", IF(TRIM(CLEAN(A1667))="f","female", "missing"))</f>
        <v>female</v>
      </c>
      <c r="AI1667" s="4">
        <f>C1667</f>
        <v>85.3</v>
      </c>
      <c r="AJ1667" s="4">
        <f>O1667</f>
        <v>86</v>
      </c>
      <c r="AK1667" s="4">
        <f>P1667</f>
        <v>66</v>
      </c>
      <c r="AL1667" s="4">
        <f>IF(AI1667&lt;60, 0, IF(AI1667&lt;70,2, IF(AI1667&lt;80, 3, IF(AI1667&lt;90,4, IF(AI1667&lt;=100, 5, "?")))))</f>
        <v>4</v>
      </c>
      <c r="AM1667" s="4">
        <f>IF(AJ1667&lt;60, 0, IF(AJ1667&lt;70,2, IF(AJ1667&lt;80, 3, IF(AJ1667&lt;90,4, IF(AJ1667&lt;=100, 5, "?")))))</f>
        <v>4</v>
      </c>
      <c r="AN1667" s="4">
        <f>IF(AK1667&lt;60, 0, IF(AK1667&lt;70,2, IF(AK1667&lt;80, 3, IF(AK1667&lt;90,4, IF(AK1667&lt;=100, 5, "?")))))</f>
        <v>2</v>
      </c>
      <c r="AO1667" s="4">
        <f ca="1">AA1667</f>
        <v>0</v>
      </c>
      <c r="AP1667" s="4">
        <f ca="1">AB1667</f>
        <v>1</v>
      </c>
      <c r="AQ1667" s="4">
        <f ca="1">AC1667</f>
        <v>0</v>
      </c>
      <c r="AR1667" s="4">
        <f ca="1">AD1667</f>
        <v>0</v>
      </c>
      <c r="AS1667" s="4">
        <f ca="1">AE1667</f>
        <v>0</v>
      </c>
      <c r="AT1667" s="4" t="str">
        <f ca="1">Z1667</f>
        <v>D</v>
      </c>
      <c r="AU1667" s="4">
        <f>E1667</f>
        <v>71.3</v>
      </c>
      <c r="AV1667" s="4">
        <f>IF(AU1667&lt;60, 0, IF(AU1667&lt;70,2, IF(AU1667&lt;80, 3, IF(AU1667&lt;90,4, IF(AU1667&lt;=100, 5, "?")))))</f>
        <v>3</v>
      </c>
    </row>
    <row r="1668" spans="1:48" x14ac:dyDescent="0.2">
      <c r="A1668" s="2" t="s">
        <v>13</v>
      </c>
      <c r="B1668" s="3" t="s">
        <v>62</v>
      </c>
      <c r="C1668" s="3">
        <v>98.3</v>
      </c>
      <c r="D1668" s="3" t="s">
        <v>14</v>
      </c>
      <c r="E1668" s="3">
        <v>86.2</v>
      </c>
      <c r="F1668" s="3">
        <v>1</v>
      </c>
      <c r="G1668" s="3">
        <v>99</v>
      </c>
      <c r="H1668" s="3">
        <v>97</v>
      </c>
      <c r="I1668" s="3">
        <v>99</v>
      </c>
      <c r="J1668" s="3">
        <v>93</v>
      </c>
      <c r="K1668" s="3">
        <v>89</v>
      </c>
      <c r="L1668" s="3"/>
      <c r="M1668" s="3">
        <v>75</v>
      </c>
      <c r="N1668" s="3"/>
      <c r="O1668" s="4">
        <f>MAX(G1668:H1668)</f>
        <v>99</v>
      </c>
      <c r="P1668" s="4">
        <f>MAX(I1668:J1668)</f>
        <v>99</v>
      </c>
      <c r="Q1668" s="4">
        <f>ABS(O1668-C1668)</f>
        <v>0.70000000000000284</v>
      </c>
      <c r="R1668" s="4">
        <f>ABS(P1668-C1668)</f>
        <v>0.70000000000000284</v>
      </c>
      <c r="S1668" s="4" t="b">
        <f ca="1">OR(O1668=0,P1668=0,Q1668&gt;$Q$1,R1668&gt;$R$1,W1668="N", V1668=2)</f>
        <v>0</v>
      </c>
      <c r="T1668" s="4" t="str">
        <f>TRIM(CLEAN(D1668))</f>
        <v>برنامج بكالوريوس الهندسة الكهربائية</v>
      </c>
      <c r="U1668" s="4">
        <f>COUNTIF(T:T,T1668)</f>
        <v>420</v>
      </c>
      <c r="V1668" s="4">
        <f>IF(E1668&lt;60, 0, IF(E1668&lt;70,2, IF(E1668&lt;80, 3, IF(E1668&lt;90,4, IF(E1668&lt;=100, 5, "?")))))</f>
        <v>4</v>
      </c>
      <c r="W1668" s="4" t="str" cm="1">
        <f t="array" aca="1" ref="W1668" ca="1">_xlfn.IFNA(INDIRECT($Y$1&amp;"!"&amp;W$1&amp;$Y1668),"N")</f>
        <v>F</v>
      </c>
      <c r="X1668" s="4">
        <f ca="1">COUNTIF(W:W,W1668)</f>
        <v>420</v>
      </c>
      <c r="Y1668" s="4">
        <f>MATCH(T1668,Coding!J:J,0)</f>
        <v>11</v>
      </c>
      <c r="Z1668" s="4" t="str" cm="1">
        <f t="array" aca="1" ref="Z1668" ca="1">_xlfn.IFNA(INDIRECT($Y$1&amp;"!"&amp;Z$1&amp;$Y1668),-1)</f>
        <v>F</v>
      </c>
      <c r="AA1668" s="4" cm="1">
        <f t="array" aca="1" ref="AA1668" ca="1">_xlfn.IFNA(INDIRECT($Y$1&amp;"!"&amp;AA$1&amp;$Y1668),-1)</f>
        <v>0</v>
      </c>
      <c r="AB1668" s="4" cm="1">
        <f t="array" aca="1" ref="AB1668" ca="1">_xlfn.IFNA(INDIRECT($Y$1&amp;"!"&amp;AB$1&amp;$Y1668),-1)</f>
        <v>1</v>
      </c>
      <c r="AC1668" s="4" cm="1">
        <f t="array" aca="1" ref="AC1668" ca="1">_xlfn.IFNA(INDIRECT($Y$1&amp;"!"&amp;AC$1&amp;$Y1668),-1)</f>
        <v>0</v>
      </c>
      <c r="AD1668" s="4" cm="1">
        <f t="array" aca="1" ref="AD1668" ca="1">_xlfn.IFNA(INDIRECT($Y$1&amp;"!"&amp;AD$1&amp;$Y1668),-1)</f>
        <v>1</v>
      </c>
      <c r="AE1668" s="4" cm="1">
        <f t="array" aca="1" ref="AE1668" ca="1">_xlfn.IFNA(INDIRECT($Y$1&amp;"!"&amp;AE$1&amp;$Y1668),-1)</f>
        <v>0</v>
      </c>
      <c r="AF1668" s="4" t="str">
        <f ca="1">_xlfn.CONCAT(W1668, "-",V1668)</f>
        <v>F-4</v>
      </c>
      <c r="AG1668" s="4" t="str">
        <f>TEXT(ROW()-2, "0000")</f>
        <v>1666</v>
      </c>
      <c r="AH1668" s="4" t="str">
        <f>IF(TRIM(CLEAN(A1668))="m", "male", IF(TRIM(CLEAN(A1668))="f","female", "missing"))</f>
        <v>male</v>
      </c>
      <c r="AI1668" s="4">
        <f>C1668</f>
        <v>98.3</v>
      </c>
      <c r="AJ1668" s="4">
        <f>O1668</f>
        <v>99</v>
      </c>
      <c r="AK1668" s="4">
        <f>P1668</f>
        <v>99</v>
      </c>
      <c r="AL1668" s="4">
        <f>IF(AI1668&lt;60, 0, IF(AI1668&lt;70,2, IF(AI1668&lt;80, 3, IF(AI1668&lt;90,4, IF(AI1668&lt;=100, 5, "?")))))</f>
        <v>5</v>
      </c>
      <c r="AM1668" s="4">
        <f>IF(AJ1668&lt;60, 0, IF(AJ1668&lt;70,2, IF(AJ1668&lt;80, 3, IF(AJ1668&lt;90,4, IF(AJ1668&lt;=100, 5, "?")))))</f>
        <v>5</v>
      </c>
      <c r="AN1668" s="4">
        <f>IF(AK1668&lt;60, 0, IF(AK1668&lt;70,2, IF(AK1668&lt;80, 3, IF(AK1668&lt;90,4, IF(AK1668&lt;=100, 5, "?")))))</f>
        <v>5</v>
      </c>
      <c r="AO1668" s="4">
        <f ca="1">AA1668</f>
        <v>0</v>
      </c>
      <c r="AP1668" s="4">
        <f ca="1">AB1668</f>
        <v>1</v>
      </c>
      <c r="AQ1668" s="4">
        <f ca="1">AC1668</f>
        <v>0</v>
      </c>
      <c r="AR1668" s="4">
        <f ca="1">AD1668</f>
        <v>1</v>
      </c>
      <c r="AS1668" s="4">
        <f ca="1">AE1668</f>
        <v>0</v>
      </c>
      <c r="AT1668" s="4" t="str">
        <f ca="1">Z1668</f>
        <v>F</v>
      </c>
      <c r="AU1668" s="4">
        <f>E1668</f>
        <v>86.2</v>
      </c>
      <c r="AV1668" s="4">
        <f>IF(AU1668&lt;60, 0, IF(AU1668&lt;70,2, IF(AU1668&lt;80, 3, IF(AU1668&lt;90,4, IF(AU1668&lt;=100, 5, "?")))))</f>
        <v>4</v>
      </c>
    </row>
    <row r="1669" spans="1:48" x14ac:dyDescent="0.2">
      <c r="A1669" s="2" t="s">
        <v>13</v>
      </c>
      <c r="B1669" s="3" t="s">
        <v>36</v>
      </c>
      <c r="C1669" s="3">
        <v>93.6</v>
      </c>
      <c r="D1669" s="3" t="s">
        <v>34</v>
      </c>
      <c r="E1669" s="3">
        <v>83.1</v>
      </c>
      <c r="F1669" s="3">
        <v>1</v>
      </c>
      <c r="G1669" s="3">
        <v>93</v>
      </c>
      <c r="H1669" s="3">
        <v>81</v>
      </c>
      <c r="I1669" s="3">
        <v>96</v>
      </c>
      <c r="J1669" s="3">
        <v>92</v>
      </c>
      <c r="K1669" s="3"/>
      <c r="L1669" s="3"/>
      <c r="M1669" s="3">
        <v>82</v>
      </c>
      <c r="N1669" s="3"/>
      <c r="O1669" s="4">
        <f>MAX(G1669:H1669)</f>
        <v>93</v>
      </c>
      <c r="P1669" s="4">
        <f>MAX(I1669:J1669)</f>
        <v>96</v>
      </c>
      <c r="Q1669" s="4">
        <f>ABS(O1669-C1669)</f>
        <v>0.59999999999999432</v>
      </c>
      <c r="R1669" s="4">
        <f>ABS(P1669-C1669)</f>
        <v>2.4000000000000057</v>
      </c>
      <c r="S1669" s="4" t="b">
        <f ca="1">OR(O1669=0,P1669=0,Q1669&gt;$Q$1,R1669&gt;$R$1,W1669="N", V1669=2)</f>
        <v>0</v>
      </c>
      <c r="T1669" s="4" t="str">
        <f>TRIM(CLEAN(D1669))</f>
        <v>برنامج بكالوريوس هندسة الحاسوب</v>
      </c>
      <c r="U1669" s="4">
        <f>COUNTIF(T:T,T1669)</f>
        <v>139</v>
      </c>
      <c r="V1669" s="4">
        <f>IF(E1669&lt;60, 0, IF(E1669&lt;70,2, IF(E1669&lt;80, 3, IF(E1669&lt;90,4, IF(E1669&lt;=100, 5, "?")))))</f>
        <v>4</v>
      </c>
      <c r="W1669" s="4" t="str" cm="1">
        <f t="array" aca="1" ref="W1669" ca="1">_xlfn.IFNA(INDIRECT($Y$1&amp;"!"&amp;W$1&amp;$Y1669),"N")</f>
        <v>A</v>
      </c>
      <c r="X1669" s="4">
        <f ca="1">COUNTIF(W:W,W1669)</f>
        <v>861</v>
      </c>
      <c r="Y1669" s="4">
        <f>MATCH(T1669,Coding!J:J,0)</f>
        <v>5</v>
      </c>
      <c r="Z1669" s="4" t="str" cm="1">
        <f t="array" aca="1" ref="Z1669" ca="1">_xlfn.IFNA(INDIRECT($Y$1&amp;"!"&amp;Z$1&amp;$Y1669),-1)</f>
        <v>A</v>
      </c>
      <c r="AA1669" s="4" cm="1">
        <f t="array" aca="1" ref="AA1669" ca="1">_xlfn.IFNA(INDIRECT($Y$1&amp;"!"&amp;AA$1&amp;$Y1669),-1)</f>
        <v>0</v>
      </c>
      <c r="AB1669" s="4" cm="1">
        <f t="array" aca="1" ref="AB1669" ca="1">_xlfn.IFNA(INDIRECT($Y$1&amp;"!"&amp;AB$1&amp;$Y1669),-1)</f>
        <v>1</v>
      </c>
      <c r="AC1669" s="4" cm="1">
        <f t="array" aca="1" ref="AC1669" ca="1">_xlfn.IFNA(INDIRECT($Y$1&amp;"!"&amp;AC$1&amp;$Y1669),-1)</f>
        <v>1</v>
      </c>
      <c r="AD1669" s="4" cm="1">
        <f t="array" aca="1" ref="AD1669" ca="1">_xlfn.IFNA(INDIRECT($Y$1&amp;"!"&amp;AD$1&amp;$Y1669),-1)</f>
        <v>1</v>
      </c>
      <c r="AE1669" s="4" cm="1">
        <f t="array" aca="1" ref="AE1669" ca="1">_xlfn.IFNA(INDIRECT($Y$1&amp;"!"&amp;AE$1&amp;$Y1669),-1)</f>
        <v>0</v>
      </c>
      <c r="AF1669" s="4" t="str">
        <f ca="1">_xlfn.CONCAT(W1669, "-",V1669)</f>
        <v>A-4</v>
      </c>
      <c r="AG1669" s="4" t="str">
        <f>TEXT(ROW()-2, "0000")</f>
        <v>1667</v>
      </c>
      <c r="AH1669" s="4" t="str">
        <f>IF(TRIM(CLEAN(A1669))="m", "male", IF(TRIM(CLEAN(A1669))="f","female", "missing"))</f>
        <v>male</v>
      </c>
      <c r="AI1669" s="4">
        <f>C1669</f>
        <v>93.6</v>
      </c>
      <c r="AJ1669" s="4">
        <f>O1669</f>
        <v>93</v>
      </c>
      <c r="AK1669" s="4">
        <f>P1669</f>
        <v>96</v>
      </c>
      <c r="AL1669" s="4">
        <f>IF(AI1669&lt;60, 0, IF(AI1669&lt;70,2, IF(AI1669&lt;80, 3, IF(AI1669&lt;90,4, IF(AI1669&lt;=100, 5, "?")))))</f>
        <v>5</v>
      </c>
      <c r="AM1669" s="4">
        <f>IF(AJ1669&lt;60, 0, IF(AJ1669&lt;70,2, IF(AJ1669&lt;80, 3, IF(AJ1669&lt;90,4, IF(AJ1669&lt;=100, 5, "?")))))</f>
        <v>5</v>
      </c>
      <c r="AN1669" s="4">
        <f>IF(AK1669&lt;60, 0, IF(AK1669&lt;70,2, IF(AK1669&lt;80, 3, IF(AK1669&lt;90,4, IF(AK1669&lt;=100, 5, "?")))))</f>
        <v>5</v>
      </c>
      <c r="AO1669" s="4">
        <f ca="1">AA1669</f>
        <v>0</v>
      </c>
      <c r="AP1669" s="4">
        <f ca="1">AB1669</f>
        <v>1</v>
      </c>
      <c r="AQ1669" s="4">
        <f ca="1">AC1669</f>
        <v>1</v>
      </c>
      <c r="AR1669" s="4">
        <f ca="1">AD1669</f>
        <v>1</v>
      </c>
      <c r="AS1669" s="4">
        <f ca="1">AE1669</f>
        <v>0</v>
      </c>
      <c r="AT1669" s="4" t="str">
        <f ca="1">Z1669</f>
        <v>A</v>
      </c>
      <c r="AU1669" s="4">
        <f>E1669</f>
        <v>83.1</v>
      </c>
      <c r="AV1669" s="4">
        <f>IF(AU1669&lt;60, 0, IF(AU1669&lt;70,2, IF(AU1669&lt;80, 3, IF(AU1669&lt;90,4, IF(AU1669&lt;=100, 5, "?")))))</f>
        <v>4</v>
      </c>
    </row>
    <row r="1670" spans="1:48" x14ac:dyDescent="0.2">
      <c r="A1670" s="2" t="s">
        <v>13</v>
      </c>
      <c r="B1670" s="3" t="s">
        <v>36</v>
      </c>
      <c r="C1670" s="3">
        <v>97.6</v>
      </c>
      <c r="D1670" s="3" t="s">
        <v>36</v>
      </c>
      <c r="E1670" s="3">
        <v>90.4</v>
      </c>
      <c r="F1670" s="3">
        <v>1</v>
      </c>
      <c r="G1670" s="3">
        <v>83</v>
      </c>
      <c r="H1670" s="3">
        <v>97</v>
      </c>
      <c r="I1670" s="3">
        <v>95</v>
      </c>
      <c r="J1670" s="3">
        <v>96</v>
      </c>
      <c r="K1670" s="3"/>
      <c r="L1670" s="3"/>
      <c r="M1670" s="3">
        <v>73</v>
      </c>
      <c r="N1670" s="3"/>
      <c r="O1670" s="4">
        <f>MAX(G1670:H1670)</f>
        <v>97</v>
      </c>
      <c r="P1670" s="4">
        <f>MAX(I1670:J1670)</f>
        <v>96</v>
      </c>
      <c r="Q1670" s="4">
        <f>ABS(O1670-C1670)</f>
        <v>0.59999999999999432</v>
      </c>
      <c r="R1670" s="4">
        <f>ABS(P1670-C1670)</f>
        <v>1.5999999999999943</v>
      </c>
      <c r="S1670" s="4" t="b">
        <f ca="1">OR(O1670=0,P1670=0,Q1670&gt;$Q$1,R1670&gt;$R$1,W1670="N", V1670=2)</f>
        <v>0</v>
      </c>
      <c r="T1670" s="4" t="str">
        <f>TRIM(CLEAN(D1670))</f>
        <v>برنامج بكالوريوس هندسة أنظمة الحاسوب</v>
      </c>
      <c r="U1670" s="4">
        <f>COUNTIF(T:T,T1670)</f>
        <v>549</v>
      </c>
      <c r="V1670" s="4">
        <f>IF(E1670&lt;60, 0, IF(E1670&lt;70,2, IF(E1670&lt;80, 3, IF(E1670&lt;90,4, IF(E1670&lt;=100, 5, "?")))))</f>
        <v>5</v>
      </c>
      <c r="W1670" s="4" t="str" cm="1">
        <f t="array" aca="1" ref="W1670" ca="1">_xlfn.IFNA(INDIRECT($Y$1&amp;"!"&amp;W$1&amp;$Y1670),"N")</f>
        <v>A</v>
      </c>
      <c r="X1670" s="4">
        <f ca="1">COUNTIF(W:W,W1670)</f>
        <v>861</v>
      </c>
      <c r="Y1670" s="4">
        <f>MATCH(T1670,Coding!J:J,0)</f>
        <v>3</v>
      </c>
      <c r="Z1670" s="4" t="str" cm="1">
        <f t="array" aca="1" ref="Z1670" ca="1">_xlfn.IFNA(INDIRECT($Y$1&amp;"!"&amp;Z$1&amp;$Y1670),-1)</f>
        <v>A</v>
      </c>
      <c r="AA1670" s="4" cm="1">
        <f t="array" aca="1" ref="AA1670" ca="1">_xlfn.IFNA(INDIRECT($Y$1&amp;"!"&amp;AA$1&amp;$Y1670),-1)</f>
        <v>0</v>
      </c>
      <c r="AB1670" s="4" cm="1">
        <f t="array" aca="1" ref="AB1670" ca="1">_xlfn.IFNA(INDIRECT($Y$1&amp;"!"&amp;AB$1&amp;$Y1670),-1)</f>
        <v>1</v>
      </c>
      <c r="AC1670" s="4" cm="1">
        <f t="array" aca="1" ref="AC1670" ca="1">_xlfn.IFNA(INDIRECT($Y$1&amp;"!"&amp;AC$1&amp;$Y1670),-1)</f>
        <v>1</v>
      </c>
      <c r="AD1670" s="4" cm="1">
        <f t="array" aca="1" ref="AD1670" ca="1">_xlfn.IFNA(INDIRECT($Y$1&amp;"!"&amp;AD$1&amp;$Y1670),-1)</f>
        <v>1</v>
      </c>
      <c r="AE1670" s="4" cm="1">
        <f t="array" aca="1" ref="AE1670" ca="1">_xlfn.IFNA(INDIRECT($Y$1&amp;"!"&amp;AE$1&amp;$Y1670),-1)</f>
        <v>0</v>
      </c>
      <c r="AF1670" s="4" t="str">
        <f ca="1">_xlfn.CONCAT(W1670, "-",V1670)</f>
        <v>A-5</v>
      </c>
      <c r="AG1670" s="4" t="str">
        <f>TEXT(ROW()-2, "0000")</f>
        <v>1668</v>
      </c>
      <c r="AH1670" s="4" t="str">
        <f>IF(TRIM(CLEAN(A1670))="m", "male", IF(TRIM(CLEAN(A1670))="f","female", "missing"))</f>
        <v>male</v>
      </c>
      <c r="AI1670" s="4">
        <f>C1670</f>
        <v>97.6</v>
      </c>
      <c r="AJ1670" s="4">
        <f>O1670</f>
        <v>97</v>
      </c>
      <c r="AK1670" s="4">
        <f>P1670</f>
        <v>96</v>
      </c>
      <c r="AL1670" s="4">
        <f>IF(AI1670&lt;60, 0, IF(AI1670&lt;70,2, IF(AI1670&lt;80, 3, IF(AI1670&lt;90,4, IF(AI1670&lt;=100, 5, "?")))))</f>
        <v>5</v>
      </c>
      <c r="AM1670" s="4">
        <f>IF(AJ1670&lt;60, 0, IF(AJ1670&lt;70,2, IF(AJ1670&lt;80, 3, IF(AJ1670&lt;90,4, IF(AJ1670&lt;=100, 5, "?")))))</f>
        <v>5</v>
      </c>
      <c r="AN1670" s="4">
        <f>IF(AK1670&lt;60, 0, IF(AK1670&lt;70,2, IF(AK1670&lt;80, 3, IF(AK1670&lt;90,4, IF(AK1670&lt;=100, 5, "?")))))</f>
        <v>5</v>
      </c>
      <c r="AO1670" s="4">
        <f ca="1">AA1670</f>
        <v>0</v>
      </c>
      <c r="AP1670" s="4">
        <f ca="1">AB1670</f>
        <v>1</v>
      </c>
      <c r="AQ1670" s="4">
        <f ca="1">AC1670</f>
        <v>1</v>
      </c>
      <c r="AR1670" s="4">
        <f ca="1">AD1670</f>
        <v>1</v>
      </c>
      <c r="AS1670" s="4">
        <f ca="1">AE1670</f>
        <v>0</v>
      </c>
      <c r="AT1670" s="4" t="str">
        <f ca="1">Z1670</f>
        <v>A</v>
      </c>
      <c r="AU1670" s="4">
        <f>E1670</f>
        <v>90.4</v>
      </c>
      <c r="AV1670" s="4">
        <f>IF(AU1670&lt;60, 0, IF(AU1670&lt;70,2, IF(AU1670&lt;80, 3, IF(AU1670&lt;90,4, IF(AU1670&lt;=100, 5, "?")))))</f>
        <v>5</v>
      </c>
    </row>
    <row r="1671" spans="1:48" x14ac:dyDescent="0.2">
      <c r="A1671" s="2" t="s">
        <v>16</v>
      </c>
      <c r="B1671" s="3" t="s">
        <v>36</v>
      </c>
      <c r="C1671" s="3">
        <v>98.4</v>
      </c>
      <c r="D1671" s="3" t="s">
        <v>36</v>
      </c>
      <c r="E1671" s="3">
        <v>91.8</v>
      </c>
      <c r="F1671" s="3">
        <v>1</v>
      </c>
      <c r="G1671" s="3">
        <v>98</v>
      </c>
      <c r="H1671" s="3">
        <v>99</v>
      </c>
      <c r="I1671" s="3">
        <v>99</v>
      </c>
      <c r="J1671" s="3">
        <v>99</v>
      </c>
      <c r="K1671" s="3"/>
      <c r="L1671" s="3"/>
      <c r="M1671" s="3">
        <v>95</v>
      </c>
      <c r="N1671" s="3"/>
      <c r="O1671" s="4">
        <f>MAX(G1671:H1671)</f>
        <v>99</v>
      </c>
      <c r="P1671" s="4">
        <f>MAX(I1671:J1671)</f>
        <v>99</v>
      </c>
      <c r="Q1671" s="4">
        <f>ABS(O1671-C1671)</f>
        <v>0.59999999999999432</v>
      </c>
      <c r="R1671" s="4">
        <f>ABS(P1671-C1671)</f>
        <v>0.59999999999999432</v>
      </c>
      <c r="S1671" s="4" t="b">
        <f ca="1">OR(O1671=0,P1671=0,Q1671&gt;$Q$1,R1671&gt;$R$1,W1671="N", V1671=2)</f>
        <v>0</v>
      </c>
      <c r="T1671" s="4" t="str">
        <f>TRIM(CLEAN(D1671))</f>
        <v>برنامج بكالوريوس هندسة أنظمة الحاسوب</v>
      </c>
      <c r="U1671" s="4">
        <f>COUNTIF(T:T,T1671)</f>
        <v>549</v>
      </c>
      <c r="V1671" s="4">
        <f>IF(E1671&lt;60, 0, IF(E1671&lt;70,2, IF(E1671&lt;80, 3, IF(E1671&lt;90,4, IF(E1671&lt;=100, 5, "?")))))</f>
        <v>5</v>
      </c>
      <c r="W1671" s="4" t="str" cm="1">
        <f t="array" aca="1" ref="W1671" ca="1">_xlfn.IFNA(INDIRECT($Y$1&amp;"!"&amp;W$1&amp;$Y1671),"N")</f>
        <v>A</v>
      </c>
      <c r="X1671" s="4">
        <f ca="1">COUNTIF(W:W,W1671)</f>
        <v>861</v>
      </c>
      <c r="Y1671" s="4">
        <f>MATCH(T1671,Coding!J:J,0)</f>
        <v>3</v>
      </c>
      <c r="Z1671" s="4" t="str" cm="1">
        <f t="array" aca="1" ref="Z1671" ca="1">_xlfn.IFNA(INDIRECT($Y$1&amp;"!"&amp;Z$1&amp;$Y1671),-1)</f>
        <v>A</v>
      </c>
      <c r="AA1671" s="4" cm="1">
        <f t="array" aca="1" ref="AA1671" ca="1">_xlfn.IFNA(INDIRECT($Y$1&amp;"!"&amp;AA$1&amp;$Y1671),-1)</f>
        <v>0</v>
      </c>
      <c r="AB1671" s="4" cm="1">
        <f t="array" aca="1" ref="AB1671" ca="1">_xlfn.IFNA(INDIRECT($Y$1&amp;"!"&amp;AB$1&amp;$Y1671),-1)</f>
        <v>1</v>
      </c>
      <c r="AC1671" s="4" cm="1">
        <f t="array" aca="1" ref="AC1671" ca="1">_xlfn.IFNA(INDIRECT($Y$1&amp;"!"&amp;AC$1&amp;$Y1671),-1)</f>
        <v>1</v>
      </c>
      <c r="AD1671" s="4" cm="1">
        <f t="array" aca="1" ref="AD1671" ca="1">_xlfn.IFNA(INDIRECT($Y$1&amp;"!"&amp;AD$1&amp;$Y1671),-1)</f>
        <v>1</v>
      </c>
      <c r="AE1671" s="4" cm="1">
        <f t="array" aca="1" ref="AE1671" ca="1">_xlfn.IFNA(INDIRECT($Y$1&amp;"!"&amp;AE$1&amp;$Y1671),-1)</f>
        <v>0</v>
      </c>
      <c r="AF1671" s="4" t="str">
        <f ca="1">_xlfn.CONCAT(W1671, "-",V1671)</f>
        <v>A-5</v>
      </c>
      <c r="AG1671" s="4" t="str">
        <f>TEXT(ROW()-2, "0000")</f>
        <v>1669</v>
      </c>
      <c r="AH1671" s="4" t="str">
        <f>IF(TRIM(CLEAN(A1671))="m", "male", IF(TRIM(CLEAN(A1671))="f","female", "missing"))</f>
        <v>female</v>
      </c>
      <c r="AI1671" s="4">
        <f>C1671</f>
        <v>98.4</v>
      </c>
      <c r="AJ1671" s="4">
        <f>O1671</f>
        <v>99</v>
      </c>
      <c r="AK1671" s="4">
        <f>P1671</f>
        <v>99</v>
      </c>
      <c r="AL1671" s="4">
        <f>IF(AI1671&lt;60, 0, IF(AI1671&lt;70,2, IF(AI1671&lt;80, 3, IF(AI1671&lt;90,4, IF(AI1671&lt;=100, 5, "?")))))</f>
        <v>5</v>
      </c>
      <c r="AM1671" s="4">
        <f>IF(AJ1671&lt;60, 0, IF(AJ1671&lt;70,2, IF(AJ1671&lt;80, 3, IF(AJ1671&lt;90,4, IF(AJ1671&lt;=100, 5, "?")))))</f>
        <v>5</v>
      </c>
      <c r="AN1671" s="4">
        <f>IF(AK1671&lt;60, 0, IF(AK1671&lt;70,2, IF(AK1671&lt;80, 3, IF(AK1671&lt;90,4, IF(AK1671&lt;=100, 5, "?")))))</f>
        <v>5</v>
      </c>
      <c r="AO1671" s="4">
        <f ca="1">AA1671</f>
        <v>0</v>
      </c>
      <c r="AP1671" s="4">
        <f ca="1">AB1671</f>
        <v>1</v>
      </c>
      <c r="AQ1671" s="4">
        <f ca="1">AC1671</f>
        <v>1</v>
      </c>
      <c r="AR1671" s="4">
        <f ca="1">AD1671</f>
        <v>1</v>
      </c>
      <c r="AS1671" s="4">
        <f ca="1">AE1671</f>
        <v>0</v>
      </c>
      <c r="AT1671" s="4" t="str">
        <f ca="1">Z1671</f>
        <v>A</v>
      </c>
      <c r="AU1671" s="4">
        <f>E1671</f>
        <v>91.8</v>
      </c>
      <c r="AV1671" s="4">
        <f>IF(AU1671&lt;60, 0, IF(AU1671&lt;70,2, IF(AU1671&lt;80, 3, IF(AU1671&lt;90,4, IF(AU1671&lt;=100, 5, "?")))))</f>
        <v>5</v>
      </c>
    </row>
    <row r="1672" spans="1:48" x14ac:dyDescent="0.2">
      <c r="A1672" s="2" t="s">
        <v>13</v>
      </c>
      <c r="B1672" s="3" t="s">
        <v>36</v>
      </c>
      <c r="C1672" s="3">
        <v>95.4</v>
      </c>
      <c r="D1672" s="3" t="s">
        <v>26</v>
      </c>
      <c r="E1672" s="3">
        <v>78.2</v>
      </c>
      <c r="F1672" s="3">
        <v>1</v>
      </c>
      <c r="G1672" s="3">
        <v>73</v>
      </c>
      <c r="H1672" s="3">
        <v>96</v>
      </c>
      <c r="I1672" s="3">
        <v>86</v>
      </c>
      <c r="J1672" s="3">
        <v>85</v>
      </c>
      <c r="K1672" s="3">
        <v>85</v>
      </c>
      <c r="L1672" s="3"/>
      <c r="M1672" s="3">
        <v>80</v>
      </c>
      <c r="N1672" s="3"/>
      <c r="O1672" s="4">
        <f>MAX(G1672:H1672)</f>
        <v>96</v>
      </c>
      <c r="P1672" s="4">
        <f>MAX(I1672:J1672)</f>
        <v>86</v>
      </c>
      <c r="Q1672" s="4">
        <f>ABS(O1672-C1672)</f>
        <v>0.59999999999999432</v>
      </c>
      <c r="R1672" s="4">
        <f>ABS(P1672-C1672)</f>
        <v>9.4000000000000057</v>
      </c>
      <c r="S1672" s="4" t="b">
        <f ca="1">OR(O1672=0,P1672=0,Q1672&gt;$Q$1,R1672&gt;$R$1,W1672="N", V1672=2)</f>
        <v>0</v>
      </c>
      <c r="T1672" s="4" t="str">
        <f>TRIM(CLEAN(D1672))</f>
        <v>برنامج بكالوريوس الهندسة المدنية</v>
      </c>
      <c r="U1672" s="4">
        <f>COUNTIF(T:T,T1672)</f>
        <v>723</v>
      </c>
      <c r="V1672" s="4">
        <f>IF(E1672&lt;60, 0, IF(E1672&lt;70,2, IF(E1672&lt;80, 3, IF(E1672&lt;90,4, IF(E1672&lt;=100, 5, "?")))))</f>
        <v>3</v>
      </c>
      <c r="W1672" s="4" t="str" cm="1">
        <f t="array" aca="1" ref="W1672" ca="1">_xlfn.IFNA(INDIRECT($Y$1&amp;"!"&amp;W$1&amp;$Y1672),"N")</f>
        <v>C</v>
      </c>
      <c r="X1672" s="4">
        <f ca="1">COUNTIF(W:W,W1672)</f>
        <v>747</v>
      </c>
      <c r="Y1672" s="4">
        <f>MATCH(T1672,Coding!J:J,0)</f>
        <v>8</v>
      </c>
      <c r="Z1672" s="4" t="str" cm="1">
        <f t="array" aca="1" ref="Z1672" ca="1">_xlfn.IFNA(INDIRECT($Y$1&amp;"!"&amp;Z$1&amp;$Y1672),-1)</f>
        <v>C</v>
      </c>
      <c r="AA1672" s="4" cm="1">
        <f t="array" aca="1" ref="AA1672" ca="1">_xlfn.IFNA(INDIRECT($Y$1&amp;"!"&amp;AA$1&amp;$Y1672),-1)</f>
        <v>1</v>
      </c>
      <c r="AB1672" s="4" cm="1">
        <f t="array" aca="1" ref="AB1672" ca="1">_xlfn.IFNA(INDIRECT($Y$1&amp;"!"&amp;AB$1&amp;$Y1672),-1)</f>
        <v>1</v>
      </c>
      <c r="AC1672" s="4" cm="1">
        <f t="array" aca="1" ref="AC1672" ca="1">_xlfn.IFNA(INDIRECT($Y$1&amp;"!"&amp;AC$1&amp;$Y1672),-1)</f>
        <v>1</v>
      </c>
      <c r="AD1672" s="4" cm="1">
        <f t="array" aca="1" ref="AD1672" ca="1">_xlfn.IFNA(INDIRECT($Y$1&amp;"!"&amp;AD$1&amp;$Y1672),-1)</f>
        <v>0</v>
      </c>
      <c r="AE1672" s="4" cm="1">
        <f t="array" aca="1" ref="AE1672" ca="1">_xlfn.IFNA(INDIRECT($Y$1&amp;"!"&amp;AE$1&amp;$Y1672),-1)</f>
        <v>0</v>
      </c>
      <c r="AF1672" s="4" t="str">
        <f ca="1">_xlfn.CONCAT(W1672, "-",V1672)</f>
        <v>C-3</v>
      </c>
      <c r="AG1672" s="4" t="str">
        <f>TEXT(ROW()-2, "0000")</f>
        <v>1670</v>
      </c>
      <c r="AH1672" s="4" t="str">
        <f>IF(TRIM(CLEAN(A1672))="m", "male", IF(TRIM(CLEAN(A1672))="f","female", "missing"))</f>
        <v>male</v>
      </c>
      <c r="AI1672" s="4">
        <f>C1672</f>
        <v>95.4</v>
      </c>
      <c r="AJ1672" s="4">
        <f>O1672</f>
        <v>96</v>
      </c>
      <c r="AK1672" s="4">
        <f>P1672</f>
        <v>86</v>
      </c>
      <c r="AL1672" s="4">
        <f>IF(AI1672&lt;60, 0, IF(AI1672&lt;70,2, IF(AI1672&lt;80, 3, IF(AI1672&lt;90,4, IF(AI1672&lt;=100, 5, "?")))))</f>
        <v>5</v>
      </c>
      <c r="AM1672" s="4">
        <f>IF(AJ1672&lt;60, 0, IF(AJ1672&lt;70,2, IF(AJ1672&lt;80, 3, IF(AJ1672&lt;90,4, IF(AJ1672&lt;=100, 5, "?")))))</f>
        <v>5</v>
      </c>
      <c r="AN1672" s="4">
        <f>IF(AK1672&lt;60, 0, IF(AK1672&lt;70,2, IF(AK1672&lt;80, 3, IF(AK1672&lt;90,4, IF(AK1672&lt;=100, 5, "?")))))</f>
        <v>4</v>
      </c>
      <c r="AO1672" s="4">
        <f ca="1">AA1672</f>
        <v>1</v>
      </c>
      <c r="AP1672" s="4">
        <f ca="1">AB1672</f>
        <v>1</v>
      </c>
      <c r="AQ1672" s="4">
        <f ca="1">AC1672</f>
        <v>1</v>
      </c>
      <c r="AR1672" s="4">
        <f ca="1">AD1672</f>
        <v>0</v>
      </c>
      <c r="AS1672" s="4">
        <f ca="1">AE1672</f>
        <v>0</v>
      </c>
      <c r="AT1672" s="4" t="str">
        <f ca="1">Z1672</f>
        <v>C</v>
      </c>
      <c r="AU1672" s="4">
        <f>E1672</f>
        <v>78.2</v>
      </c>
      <c r="AV1672" s="4">
        <f>IF(AU1672&lt;60, 0, IF(AU1672&lt;70,2, IF(AU1672&lt;80, 3, IF(AU1672&lt;90,4, IF(AU1672&lt;=100, 5, "?")))))</f>
        <v>3</v>
      </c>
    </row>
    <row r="1673" spans="1:48" x14ac:dyDescent="0.2">
      <c r="A1673" s="2" t="s">
        <v>13</v>
      </c>
      <c r="B1673" s="3" t="s">
        <v>26</v>
      </c>
      <c r="C1673" s="3">
        <v>98.4</v>
      </c>
      <c r="D1673" s="3" t="s">
        <v>26</v>
      </c>
      <c r="E1673" s="3">
        <v>87.1</v>
      </c>
      <c r="F1673" s="3">
        <v>1</v>
      </c>
      <c r="G1673" s="3">
        <v>99</v>
      </c>
      <c r="H1673" s="3">
        <v>90</v>
      </c>
      <c r="I1673" s="3">
        <v>98</v>
      </c>
      <c r="J1673" s="3">
        <v>99</v>
      </c>
      <c r="K1673" s="3">
        <v>81</v>
      </c>
      <c r="L1673" s="3"/>
      <c r="M1673" s="3">
        <v>84</v>
      </c>
      <c r="N1673" s="3"/>
      <c r="O1673" s="4">
        <f>MAX(G1673:H1673)</f>
        <v>99</v>
      </c>
      <c r="P1673" s="4">
        <f>MAX(I1673:J1673)</f>
        <v>99</v>
      </c>
      <c r="Q1673" s="4">
        <f>ABS(O1673-C1673)</f>
        <v>0.59999999999999432</v>
      </c>
      <c r="R1673" s="4">
        <f>ABS(P1673-C1673)</f>
        <v>0.59999999999999432</v>
      </c>
      <c r="S1673" s="4" t="b">
        <f ca="1">OR(O1673=0,P1673=0,Q1673&gt;$Q$1,R1673&gt;$R$1,W1673="N", V1673=2)</f>
        <v>0</v>
      </c>
      <c r="T1673" s="4" t="str">
        <f>TRIM(CLEAN(D1673))</f>
        <v>برنامج بكالوريوس الهندسة المدنية</v>
      </c>
      <c r="U1673" s="4">
        <f>COUNTIF(T:T,T1673)</f>
        <v>723</v>
      </c>
      <c r="V1673" s="4">
        <f>IF(E1673&lt;60, 0, IF(E1673&lt;70,2, IF(E1673&lt;80, 3, IF(E1673&lt;90,4, IF(E1673&lt;=100, 5, "?")))))</f>
        <v>4</v>
      </c>
      <c r="W1673" s="4" t="str" cm="1">
        <f t="array" aca="1" ref="W1673" ca="1">_xlfn.IFNA(INDIRECT($Y$1&amp;"!"&amp;W$1&amp;$Y1673),"N")</f>
        <v>C</v>
      </c>
      <c r="X1673" s="4">
        <f ca="1">COUNTIF(W:W,W1673)</f>
        <v>747</v>
      </c>
      <c r="Y1673" s="4">
        <f>MATCH(T1673,Coding!J:J,0)</f>
        <v>8</v>
      </c>
      <c r="Z1673" s="4" t="str" cm="1">
        <f t="array" aca="1" ref="Z1673" ca="1">_xlfn.IFNA(INDIRECT($Y$1&amp;"!"&amp;Z$1&amp;$Y1673),-1)</f>
        <v>C</v>
      </c>
      <c r="AA1673" s="4" cm="1">
        <f t="array" aca="1" ref="AA1673" ca="1">_xlfn.IFNA(INDIRECT($Y$1&amp;"!"&amp;AA$1&amp;$Y1673),-1)</f>
        <v>1</v>
      </c>
      <c r="AB1673" s="4" cm="1">
        <f t="array" aca="1" ref="AB1673" ca="1">_xlfn.IFNA(INDIRECT($Y$1&amp;"!"&amp;AB$1&amp;$Y1673),-1)</f>
        <v>1</v>
      </c>
      <c r="AC1673" s="4" cm="1">
        <f t="array" aca="1" ref="AC1673" ca="1">_xlfn.IFNA(INDIRECT($Y$1&amp;"!"&amp;AC$1&amp;$Y1673),-1)</f>
        <v>1</v>
      </c>
      <c r="AD1673" s="4" cm="1">
        <f t="array" aca="1" ref="AD1673" ca="1">_xlfn.IFNA(INDIRECT($Y$1&amp;"!"&amp;AD$1&amp;$Y1673),-1)</f>
        <v>0</v>
      </c>
      <c r="AE1673" s="4" cm="1">
        <f t="array" aca="1" ref="AE1673" ca="1">_xlfn.IFNA(INDIRECT($Y$1&amp;"!"&amp;AE$1&amp;$Y1673),-1)</f>
        <v>0</v>
      </c>
      <c r="AF1673" s="4" t="str">
        <f ca="1">_xlfn.CONCAT(W1673, "-",V1673)</f>
        <v>C-4</v>
      </c>
      <c r="AG1673" s="4" t="str">
        <f>TEXT(ROW()-2, "0000")</f>
        <v>1671</v>
      </c>
      <c r="AH1673" s="4" t="str">
        <f>IF(TRIM(CLEAN(A1673))="m", "male", IF(TRIM(CLEAN(A1673))="f","female", "missing"))</f>
        <v>male</v>
      </c>
      <c r="AI1673" s="4">
        <f>C1673</f>
        <v>98.4</v>
      </c>
      <c r="AJ1673" s="4">
        <f>O1673</f>
        <v>99</v>
      </c>
      <c r="AK1673" s="4">
        <f>P1673</f>
        <v>99</v>
      </c>
      <c r="AL1673" s="4">
        <f>IF(AI1673&lt;60, 0, IF(AI1673&lt;70,2, IF(AI1673&lt;80, 3, IF(AI1673&lt;90,4, IF(AI1673&lt;=100, 5, "?")))))</f>
        <v>5</v>
      </c>
      <c r="AM1673" s="4">
        <f>IF(AJ1673&lt;60, 0, IF(AJ1673&lt;70,2, IF(AJ1673&lt;80, 3, IF(AJ1673&lt;90,4, IF(AJ1673&lt;=100, 5, "?")))))</f>
        <v>5</v>
      </c>
      <c r="AN1673" s="4">
        <f>IF(AK1673&lt;60, 0, IF(AK1673&lt;70,2, IF(AK1673&lt;80, 3, IF(AK1673&lt;90,4, IF(AK1673&lt;=100, 5, "?")))))</f>
        <v>5</v>
      </c>
      <c r="AO1673" s="4">
        <f ca="1">AA1673</f>
        <v>1</v>
      </c>
      <c r="AP1673" s="4">
        <f ca="1">AB1673</f>
        <v>1</v>
      </c>
      <c r="AQ1673" s="4">
        <f ca="1">AC1673</f>
        <v>1</v>
      </c>
      <c r="AR1673" s="4">
        <f ca="1">AD1673</f>
        <v>0</v>
      </c>
      <c r="AS1673" s="4">
        <f ca="1">AE1673</f>
        <v>0</v>
      </c>
      <c r="AT1673" s="4" t="str">
        <f ca="1">Z1673</f>
        <v>C</v>
      </c>
      <c r="AU1673" s="4">
        <f>E1673</f>
        <v>87.1</v>
      </c>
      <c r="AV1673" s="4">
        <f>IF(AU1673&lt;60, 0, IF(AU1673&lt;70,2, IF(AU1673&lt;80, 3, IF(AU1673&lt;90,4, IF(AU1673&lt;=100, 5, "?")))))</f>
        <v>4</v>
      </c>
    </row>
    <row r="1674" spans="1:48" x14ac:dyDescent="0.2">
      <c r="A1674" s="2" t="s">
        <v>13</v>
      </c>
      <c r="B1674" s="3" t="s">
        <v>37</v>
      </c>
      <c r="C1674" s="3">
        <v>90.4</v>
      </c>
      <c r="D1674" s="3" t="s">
        <v>28</v>
      </c>
      <c r="E1674" s="3">
        <v>74.400000000000006</v>
      </c>
      <c r="F1674" s="3">
        <v>1</v>
      </c>
      <c r="G1674" s="3">
        <v>88</v>
      </c>
      <c r="H1674" s="3">
        <v>91</v>
      </c>
      <c r="I1674" s="3">
        <v>68</v>
      </c>
      <c r="J1674" s="3">
        <v>83</v>
      </c>
      <c r="K1674" s="3">
        <v>66</v>
      </c>
      <c r="L1674" s="3"/>
      <c r="M1674" s="3">
        <v>80</v>
      </c>
      <c r="N1674" s="3"/>
      <c r="O1674" s="4">
        <f>MAX(G1674:H1674)</f>
        <v>91</v>
      </c>
      <c r="P1674" s="4">
        <f>MAX(I1674:J1674)</f>
        <v>83</v>
      </c>
      <c r="Q1674" s="4">
        <f>ABS(O1674-C1674)</f>
        <v>0.59999999999999432</v>
      </c>
      <c r="R1674" s="4">
        <f>ABS(P1674-C1674)</f>
        <v>7.4000000000000057</v>
      </c>
      <c r="S1674" s="4" t="b">
        <f ca="1">OR(O1674=0,P1674=0,Q1674&gt;$Q$1,R1674&gt;$R$1,W1674="N", V1674=2)</f>
        <v>0</v>
      </c>
      <c r="T1674" s="4" t="str">
        <f>TRIM(CLEAN(D1674))</f>
        <v>برنامج بكالوريوس الهندسة الميكانيكية</v>
      </c>
      <c r="U1674" s="4">
        <f>COUNTIF(T:T,T1674)</f>
        <v>292</v>
      </c>
      <c r="V1674" s="4">
        <f>IF(E1674&lt;60, 0, IF(E1674&lt;70,2, IF(E1674&lt;80, 3, IF(E1674&lt;90,4, IF(E1674&lt;=100, 5, "?")))))</f>
        <v>3</v>
      </c>
      <c r="W1674" s="4" t="str" cm="1">
        <f t="array" aca="1" ref="W1674" ca="1">_xlfn.IFNA(INDIRECT($Y$1&amp;"!"&amp;W$1&amp;$Y1674),"N")</f>
        <v>E</v>
      </c>
      <c r="X1674" s="4">
        <f ca="1">COUNTIF(W:W,W1674)</f>
        <v>292</v>
      </c>
      <c r="Y1674" s="4">
        <f>MATCH(T1674,Coding!J:J,0)</f>
        <v>10</v>
      </c>
      <c r="Z1674" s="4" t="str" cm="1">
        <f t="array" aca="1" ref="Z1674" ca="1">_xlfn.IFNA(INDIRECT($Y$1&amp;"!"&amp;Z$1&amp;$Y1674),-1)</f>
        <v>E</v>
      </c>
      <c r="AA1674" s="4" cm="1">
        <f t="array" aca="1" ref="AA1674" ca="1">_xlfn.IFNA(INDIRECT($Y$1&amp;"!"&amp;AA$1&amp;$Y1674),-1)</f>
        <v>0</v>
      </c>
      <c r="AB1674" s="4" cm="1">
        <f t="array" aca="1" ref="AB1674" ca="1">_xlfn.IFNA(INDIRECT($Y$1&amp;"!"&amp;AB$1&amp;$Y1674),-1)</f>
        <v>0</v>
      </c>
      <c r="AC1674" s="4" cm="1">
        <f t="array" aca="1" ref="AC1674" ca="1">_xlfn.IFNA(INDIRECT($Y$1&amp;"!"&amp;AC$1&amp;$Y1674),-1)</f>
        <v>1</v>
      </c>
      <c r="AD1674" s="4" cm="1">
        <f t="array" aca="1" ref="AD1674" ca="1">_xlfn.IFNA(INDIRECT($Y$1&amp;"!"&amp;AD$1&amp;$Y1674),-1)</f>
        <v>0</v>
      </c>
      <c r="AE1674" s="4" cm="1">
        <f t="array" aca="1" ref="AE1674" ca="1">_xlfn.IFNA(INDIRECT($Y$1&amp;"!"&amp;AE$1&amp;$Y1674),-1)</f>
        <v>1</v>
      </c>
      <c r="AF1674" s="4" t="str">
        <f ca="1">_xlfn.CONCAT(W1674, "-",V1674)</f>
        <v>E-3</v>
      </c>
      <c r="AG1674" s="4" t="str">
        <f>TEXT(ROW()-2, "0000")</f>
        <v>1672</v>
      </c>
      <c r="AH1674" s="4" t="str">
        <f>IF(TRIM(CLEAN(A1674))="m", "male", IF(TRIM(CLEAN(A1674))="f","female", "missing"))</f>
        <v>male</v>
      </c>
      <c r="AI1674" s="4">
        <f>C1674</f>
        <v>90.4</v>
      </c>
      <c r="AJ1674" s="4">
        <f>O1674</f>
        <v>91</v>
      </c>
      <c r="AK1674" s="4">
        <f>P1674</f>
        <v>83</v>
      </c>
      <c r="AL1674" s="4">
        <f>IF(AI1674&lt;60, 0, IF(AI1674&lt;70,2, IF(AI1674&lt;80, 3, IF(AI1674&lt;90,4, IF(AI1674&lt;=100, 5, "?")))))</f>
        <v>5</v>
      </c>
      <c r="AM1674" s="4">
        <f>IF(AJ1674&lt;60, 0, IF(AJ1674&lt;70,2, IF(AJ1674&lt;80, 3, IF(AJ1674&lt;90,4, IF(AJ1674&lt;=100, 5, "?")))))</f>
        <v>5</v>
      </c>
      <c r="AN1674" s="4">
        <f>IF(AK1674&lt;60, 0, IF(AK1674&lt;70,2, IF(AK1674&lt;80, 3, IF(AK1674&lt;90,4, IF(AK1674&lt;=100, 5, "?")))))</f>
        <v>4</v>
      </c>
      <c r="AO1674" s="4">
        <f ca="1">AA1674</f>
        <v>0</v>
      </c>
      <c r="AP1674" s="4">
        <f ca="1">AB1674</f>
        <v>0</v>
      </c>
      <c r="AQ1674" s="4">
        <f ca="1">AC1674</f>
        <v>1</v>
      </c>
      <c r="AR1674" s="4">
        <f ca="1">AD1674</f>
        <v>0</v>
      </c>
      <c r="AS1674" s="4">
        <f ca="1">AE1674</f>
        <v>1</v>
      </c>
      <c r="AT1674" s="4" t="str">
        <f ca="1">Z1674</f>
        <v>E</v>
      </c>
      <c r="AU1674" s="4">
        <f>E1674</f>
        <v>74.400000000000006</v>
      </c>
      <c r="AV1674" s="4">
        <f>IF(AU1674&lt;60, 0, IF(AU1674&lt;70,2, IF(AU1674&lt;80, 3, IF(AU1674&lt;90,4, IF(AU1674&lt;=100, 5, "?")))))</f>
        <v>3</v>
      </c>
    </row>
    <row r="1675" spans="1:48" x14ac:dyDescent="0.2">
      <c r="A1675" s="2" t="s">
        <v>13</v>
      </c>
      <c r="B1675" s="3" t="s">
        <v>36</v>
      </c>
      <c r="C1675" s="3">
        <v>91.6</v>
      </c>
      <c r="D1675" s="3" t="s">
        <v>28</v>
      </c>
      <c r="E1675" s="3">
        <v>87</v>
      </c>
      <c r="F1675" s="3">
        <v>1</v>
      </c>
      <c r="G1675" s="3">
        <v>91</v>
      </c>
      <c r="H1675" s="3">
        <v>80</v>
      </c>
      <c r="I1675" s="3">
        <v>76</v>
      </c>
      <c r="J1675" s="3">
        <v>80</v>
      </c>
      <c r="K1675" s="3"/>
      <c r="L1675" s="3"/>
      <c r="M1675" s="3">
        <v>77</v>
      </c>
      <c r="N1675" s="3"/>
      <c r="O1675" s="4">
        <f>MAX(G1675:H1675)</f>
        <v>91</v>
      </c>
      <c r="P1675" s="4">
        <f>MAX(I1675:J1675)</f>
        <v>80</v>
      </c>
      <c r="Q1675" s="4">
        <f>ABS(O1675-C1675)</f>
        <v>0.59999999999999432</v>
      </c>
      <c r="R1675" s="4">
        <f>ABS(P1675-C1675)</f>
        <v>11.599999999999994</v>
      </c>
      <c r="S1675" s="4" t="b">
        <f ca="1">OR(O1675=0,P1675=0,Q1675&gt;$Q$1,R1675&gt;$R$1,W1675="N", V1675=2)</f>
        <v>0</v>
      </c>
      <c r="T1675" s="4" t="str">
        <f>TRIM(CLEAN(D1675))</f>
        <v>برنامج بكالوريوس الهندسة الميكانيكية</v>
      </c>
      <c r="U1675" s="4">
        <f>COUNTIF(T:T,T1675)</f>
        <v>292</v>
      </c>
      <c r="V1675" s="4">
        <f>IF(E1675&lt;60, 0, IF(E1675&lt;70,2, IF(E1675&lt;80, 3, IF(E1675&lt;90,4, IF(E1675&lt;=100, 5, "?")))))</f>
        <v>4</v>
      </c>
      <c r="W1675" s="4" t="str" cm="1">
        <f t="array" aca="1" ref="W1675" ca="1">_xlfn.IFNA(INDIRECT($Y$1&amp;"!"&amp;W$1&amp;$Y1675),"N")</f>
        <v>E</v>
      </c>
      <c r="X1675" s="4">
        <f ca="1">COUNTIF(W:W,W1675)</f>
        <v>292</v>
      </c>
      <c r="Y1675" s="4">
        <f>MATCH(T1675,Coding!J:J,0)</f>
        <v>10</v>
      </c>
      <c r="Z1675" s="4" t="str" cm="1">
        <f t="array" aca="1" ref="Z1675" ca="1">_xlfn.IFNA(INDIRECT($Y$1&amp;"!"&amp;Z$1&amp;$Y1675),-1)</f>
        <v>E</v>
      </c>
      <c r="AA1675" s="4" cm="1">
        <f t="array" aca="1" ref="AA1675" ca="1">_xlfn.IFNA(INDIRECT($Y$1&amp;"!"&amp;AA$1&amp;$Y1675),-1)</f>
        <v>0</v>
      </c>
      <c r="AB1675" s="4" cm="1">
        <f t="array" aca="1" ref="AB1675" ca="1">_xlfn.IFNA(INDIRECT($Y$1&amp;"!"&amp;AB$1&amp;$Y1675),-1)</f>
        <v>0</v>
      </c>
      <c r="AC1675" s="4" cm="1">
        <f t="array" aca="1" ref="AC1675" ca="1">_xlfn.IFNA(INDIRECT($Y$1&amp;"!"&amp;AC$1&amp;$Y1675),-1)</f>
        <v>1</v>
      </c>
      <c r="AD1675" s="4" cm="1">
        <f t="array" aca="1" ref="AD1675" ca="1">_xlfn.IFNA(INDIRECT($Y$1&amp;"!"&amp;AD$1&amp;$Y1675),-1)</f>
        <v>0</v>
      </c>
      <c r="AE1675" s="4" cm="1">
        <f t="array" aca="1" ref="AE1675" ca="1">_xlfn.IFNA(INDIRECT($Y$1&amp;"!"&amp;AE$1&amp;$Y1675),-1)</f>
        <v>1</v>
      </c>
      <c r="AF1675" s="4" t="str">
        <f ca="1">_xlfn.CONCAT(W1675, "-",V1675)</f>
        <v>E-4</v>
      </c>
      <c r="AG1675" s="4" t="str">
        <f>TEXT(ROW()-2, "0000")</f>
        <v>1673</v>
      </c>
      <c r="AH1675" s="4" t="str">
        <f>IF(TRIM(CLEAN(A1675))="m", "male", IF(TRIM(CLEAN(A1675))="f","female", "missing"))</f>
        <v>male</v>
      </c>
      <c r="AI1675" s="4">
        <f>C1675</f>
        <v>91.6</v>
      </c>
      <c r="AJ1675" s="4">
        <f>O1675</f>
        <v>91</v>
      </c>
      <c r="AK1675" s="4">
        <f>P1675</f>
        <v>80</v>
      </c>
      <c r="AL1675" s="4">
        <f>IF(AI1675&lt;60, 0, IF(AI1675&lt;70,2, IF(AI1675&lt;80, 3, IF(AI1675&lt;90,4, IF(AI1675&lt;=100, 5, "?")))))</f>
        <v>5</v>
      </c>
      <c r="AM1675" s="4">
        <f>IF(AJ1675&lt;60, 0, IF(AJ1675&lt;70,2, IF(AJ1675&lt;80, 3, IF(AJ1675&lt;90,4, IF(AJ1675&lt;=100, 5, "?")))))</f>
        <v>5</v>
      </c>
      <c r="AN1675" s="4">
        <f>IF(AK1675&lt;60, 0, IF(AK1675&lt;70,2, IF(AK1675&lt;80, 3, IF(AK1675&lt;90,4, IF(AK1675&lt;=100, 5, "?")))))</f>
        <v>4</v>
      </c>
      <c r="AO1675" s="4">
        <f ca="1">AA1675</f>
        <v>0</v>
      </c>
      <c r="AP1675" s="4">
        <f ca="1">AB1675</f>
        <v>0</v>
      </c>
      <c r="AQ1675" s="4">
        <f ca="1">AC1675</f>
        <v>1</v>
      </c>
      <c r="AR1675" s="4">
        <f ca="1">AD1675</f>
        <v>0</v>
      </c>
      <c r="AS1675" s="4">
        <f ca="1">AE1675</f>
        <v>1</v>
      </c>
      <c r="AT1675" s="4" t="str">
        <f ca="1">Z1675</f>
        <v>E</v>
      </c>
      <c r="AU1675" s="4">
        <f>E1675</f>
        <v>87</v>
      </c>
      <c r="AV1675" s="4">
        <f>IF(AU1675&lt;60, 0, IF(AU1675&lt;70,2, IF(AU1675&lt;80, 3, IF(AU1675&lt;90,4, IF(AU1675&lt;=100, 5, "?")))))</f>
        <v>4</v>
      </c>
    </row>
    <row r="1676" spans="1:48" x14ac:dyDescent="0.2">
      <c r="A1676" s="2" t="s">
        <v>13</v>
      </c>
      <c r="B1676" s="3" t="s">
        <v>14</v>
      </c>
      <c r="C1676" s="3">
        <v>94.4</v>
      </c>
      <c r="D1676" s="3" t="s">
        <v>14</v>
      </c>
      <c r="E1676" s="3">
        <v>81</v>
      </c>
      <c r="F1676" s="3">
        <v>1</v>
      </c>
      <c r="G1676" s="3">
        <v>74</v>
      </c>
      <c r="H1676" s="3">
        <v>95</v>
      </c>
      <c r="I1676" s="3">
        <v>84</v>
      </c>
      <c r="J1676" s="3">
        <v>88</v>
      </c>
      <c r="K1676" s="3">
        <v>84</v>
      </c>
      <c r="L1676" s="3"/>
      <c r="M1676" s="3">
        <v>76</v>
      </c>
      <c r="N1676" s="3"/>
      <c r="O1676" s="4">
        <f>MAX(G1676:H1676)</f>
        <v>95</v>
      </c>
      <c r="P1676" s="4">
        <f>MAX(I1676:J1676)</f>
        <v>88</v>
      </c>
      <c r="Q1676" s="4">
        <f>ABS(O1676-C1676)</f>
        <v>0.59999999999999432</v>
      </c>
      <c r="R1676" s="4">
        <f>ABS(P1676-C1676)</f>
        <v>6.4000000000000057</v>
      </c>
      <c r="S1676" s="4" t="b">
        <f ca="1">OR(O1676=0,P1676=0,Q1676&gt;$Q$1,R1676&gt;$R$1,W1676="N", V1676=2)</f>
        <v>0</v>
      </c>
      <c r="T1676" s="4" t="str">
        <f>TRIM(CLEAN(D1676))</f>
        <v>برنامج بكالوريوس الهندسة الكهربائية</v>
      </c>
      <c r="U1676" s="4">
        <f>COUNTIF(T:T,T1676)</f>
        <v>420</v>
      </c>
      <c r="V1676" s="4">
        <f>IF(E1676&lt;60, 0, IF(E1676&lt;70,2, IF(E1676&lt;80, 3, IF(E1676&lt;90,4, IF(E1676&lt;=100, 5, "?")))))</f>
        <v>4</v>
      </c>
      <c r="W1676" s="4" t="str" cm="1">
        <f t="array" aca="1" ref="W1676" ca="1">_xlfn.IFNA(INDIRECT($Y$1&amp;"!"&amp;W$1&amp;$Y1676),"N")</f>
        <v>F</v>
      </c>
      <c r="X1676" s="4">
        <f ca="1">COUNTIF(W:W,W1676)</f>
        <v>420</v>
      </c>
      <c r="Y1676" s="4">
        <f>MATCH(T1676,Coding!J:J,0)</f>
        <v>11</v>
      </c>
      <c r="Z1676" s="4" t="str" cm="1">
        <f t="array" aca="1" ref="Z1676" ca="1">_xlfn.IFNA(INDIRECT($Y$1&amp;"!"&amp;Z$1&amp;$Y1676),-1)</f>
        <v>F</v>
      </c>
      <c r="AA1676" s="4" cm="1">
        <f t="array" aca="1" ref="AA1676" ca="1">_xlfn.IFNA(INDIRECT($Y$1&amp;"!"&amp;AA$1&amp;$Y1676),-1)</f>
        <v>0</v>
      </c>
      <c r="AB1676" s="4" cm="1">
        <f t="array" aca="1" ref="AB1676" ca="1">_xlfn.IFNA(INDIRECT($Y$1&amp;"!"&amp;AB$1&amp;$Y1676),-1)</f>
        <v>1</v>
      </c>
      <c r="AC1676" s="4" cm="1">
        <f t="array" aca="1" ref="AC1676" ca="1">_xlfn.IFNA(INDIRECT($Y$1&amp;"!"&amp;AC$1&amp;$Y1676),-1)</f>
        <v>0</v>
      </c>
      <c r="AD1676" s="4" cm="1">
        <f t="array" aca="1" ref="AD1676" ca="1">_xlfn.IFNA(INDIRECT($Y$1&amp;"!"&amp;AD$1&amp;$Y1676),-1)</f>
        <v>1</v>
      </c>
      <c r="AE1676" s="4" cm="1">
        <f t="array" aca="1" ref="AE1676" ca="1">_xlfn.IFNA(INDIRECT($Y$1&amp;"!"&amp;AE$1&amp;$Y1676),-1)</f>
        <v>0</v>
      </c>
      <c r="AF1676" s="4" t="str">
        <f ca="1">_xlfn.CONCAT(W1676, "-",V1676)</f>
        <v>F-4</v>
      </c>
      <c r="AG1676" s="4" t="str">
        <f>TEXT(ROW()-2, "0000")</f>
        <v>1674</v>
      </c>
      <c r="AH1676" s="4" t="str">
        <f>IF(TRIM(CLEAN(A1676))="m", "male", IF(TRIM(CLEAN(A1676))="f","female", "missing"))</f>
        <v>male</v>
      </c>
      <c r="AI1676" s="4">
        <f>C1676</f>
        <v>94.4</v>
      </c>
      <c r="AJ1676" s="4">
        <f>O1676</f>
        <v>95</v>
      </c>
      <c r="AK1676" s="4">
        <f>P1676</f>
        <v>88</v>
      </c>
      <c r="AL1676" s="4">
        <f>IF(AI1676&lt;60, 0, IF(AI1676&lt;70,2, IF(AI1676&lt;80, 3, IF(AI1676&lt;90,4, IF(AI1676&lt;=100, 5, "?")))))</f>
        <v>5</v>
      </c>
      <c r="AM1676" s="4">
        <f>IF(AJ1676&lt;60, 0, IF(AJ1676&lt;70,2, IF(AJ1676&lt;80, 3, IF(AJ1676&lt;90,4, IF(AJ1676&lt;=100, 5, "?")))))</f>
        <v>5</v>
      </c>
      <c r="AN1676" s="4">
        <f>IF(AK1676&lt;60, 0, IF(AK1676&lt;70,2, IF(AK1676&lt;80, 3, IF(AK1676&lt;90,4, IF(AK1676&lt;=100, 5, "?")))))</f>
        <v>4</v>
      </c>
      <c r="AO1676" s="4">
        <f ca="1">AA1676</f>
        <v>0</v>
      </c>
      <c r="AP1676" s="4">
        <f ca="1">AB1676</f>
        <v>1</v>
      </c>
      <c r="AQ1676" s="4">
        <f ca="1">AC1676</f>
        <v>0</v>
      </c>
      <c r="AR1676" s="4">
        <f ca="1">AD1676</f>
        <v>1</v>
      </c>
      <c r="AS1676" s="4">
        <f ca="1">AE1676</f>
        <v>0</v>
      </c>
      <c r="AT1676" s="4" t="str">
        <f ca="1">Z1676</f>
        <v>F</v>
      </c>
      <c r="AU1676" s="4">
        <f>E1676</f>
        <v>81</v>
      </c>
      <c r="AV1676" s="4">
        <f>IF(AU1676&lt;60, 0, IF(AU1676&lt;70,2, IF(AU1676&lt;80, 3, IF(AU1676&lt;90,4, IF(AU1676&lt;=100, 5, "?")))))</f>
        <v>4</v>
      </c>
    </row>
    <row r="1677" spans="1:48" x14ac:dyDescent="0.2">
      <c r="A1677" s="2" t="s">
        <v>16</v>
      </c>
      <c r="B1677" s="3" t="s">
        <v>27</v>
      </c>
      <c r="C1677" s="3">
        <v>98.4</v>
      </c>
      <c r="D1677" s="3" t="s">
        <v>14</v>
      </c>
      <c r="E1677" s="3">
        <v>93.9</v>
      </c>
      <c r="F1677" s="3">
        <v>1</v>
      </c>
      <c r="G1677" s="3">
        <v>99</v>
      </c>
      <c r="H1677" s="3">
        <v>99</v>
      </c>
      <c r="I1677" s="3">
        <v>99</v>
      </c>
      <c r="J1677" s="3">
        <v>98</v>
      </c>
      <c r="K1677" s="3">
        <v>96</v>
      </c>
      <c r="L1677" s="3"/>
      <c r="M1677" s="3"/>
      <c r="N1677" s="3">
        <v>91</v>
      </c>
      <c r="O1677" s="4">
        <f>MAX(G1677:H1677)</f>
        <v>99</v>
      </c>
      <c r="P1677" s="4">
        <f>MAX(I1677:J1677)</f>
        <v>99</v>
      </c>
      <c r="Q1677" s="4">
        <f>ABS(O1677-C1677)</f>
        <v>0.59999999999999432</v>
      </c>
      <c r="R1677" s="4">
        <f>ABS(P1677-C1677)</f>
        <v>0.59999999999999432</v>
      </c>
      <c r="S1677" s="4" t="b">
        <f ca="1">OR(O1677=0,P1677=0,Q1677&gt;$Q$1,R1677&gt;$R$1,W1677="N", V1677=2)</f>
        <v>0</v>
      </c>
      <c r="T1677" s="4" t="str">
        <f>TRIM(CLEAN(D1677))</f>
        <v>برنامج بكالوريوس الهندسة الكهربائية</v>
      </c>
      <c r="U1677" s="4">
        <f>COUNTIF(T:T,T1677)</f>
        <v>420</v>
      </c>
      <c r="V1677" s="4">
        <f>IF(E1677&lt;60, 0, IF(E1677&lt;70,2, IF(E1677&lt;80, 3, IF(E1677&lt;90,4, IF(E1677&lt;=100, 5, "?")))))</f>
        <v>5</v>
      </c>
      <c r="W1677" s="4" t="str" cm="1">
        <f t="array" aca="1" ref="W1677" ca="1">_xlfn.IFNA(INDIRECT($Y$1&amp;"!"&amp;W$1&amp;$Y1677),"N")</f>
        <v>F</v>
      </c>
      <c r="X1677" s="4">
        <f ca="1">COUNTIF(W:W,W1677)</f>
        <v>420</v>
      </c>
      <c r="Y1677" s="4">
        <f>MATCH(T1677,Coding!J:J,0)</f>
        <v>11</v>
      </c>
      <c r="Z1677" s="4" t="str" cm="1">
        <f t="array" aca="1" ref="Z1677" ca="1">_xlfn.IFNA(INDIRECT($Y$1&amp;"!"&amp;Z$1&amp;$Y1677),-1)</f>
        <v>F</v>
      </c>
      <c r="AA1677" s="4" cm="1">
        <f t="array" aca="1" ref="AA1677" ca="1">_xlfn.IFNA(INDIRECT($Y$1&amp;"!"&amp;AA$1&amp;$Y1677),-1)</f>
        <v>0</v>
      </c>
      <c r="AB1677" s="4" cm="1">
        <f t="array" aca="1" ref="AB1677" ca="1">_xlfn.IFNA(INDIRECT($Y$1&amp;"!"&amp;AB$1&amp;$Y1677),-1)</f>
        <v>1</v>
      </c>
      <c r="AC1677" s="4" cm="1">
        <f t="array" aca="1" ref="AC1677" ca="1">_xlfn.IFNA(INDIRECT($Y$1&amp;"!"&amp;AC$1&amp;$Y1677),-1)</f>
        <v>0</v>
      </c>
      <c r="AD1677" s="4" cm="1">
        <f t="array" aca="1" ref="AD1677" ca="1">_xlfn.IFNA(INDIRECT($Y$1&amp;"!"&amp;AD$1&amp;$Y1677),-1)</f>
        <v>1</v>
      </c>
      <c r="AE1677" s="4" cm="1">
        <f t="array" aca="1" ref="AE1677" ca="1">_xlfn.IFNA(INDIRECT($Y$1&amp;"!"&amp;AE$1&amp;$Y1677),-1)</f>
        <v>0</v>
      </c>
      <c r="AF1677" s="4" t="str">
        <f ca="1">_xlfn.CONCAT(W1677, "-",V1677)</f>
        <v>F-5</v>
      </c>
      <c r="AG1677" s="4" t="str">
        <f>TEXT(ROW()-2, "0000")</f>
        <v>1675</v>
      </c>
      <c r="AH1677" s="4" t="str">
        <f>IF(TRIM(CLEAN(A1677))="m", "male", IF(TRIM(CLEAN(A1677))="f","female", "missing"))</f>
        <v>female</v>
      </c>
      <c r="AI1677" s="4">
        <f>C1677</f>
        <v>98.4</v>
      </c>
      <c r="AJ1677" s="4">
        <f>O1677</f>
        <v>99</v>
      </c>
      <c r="AK1677" s="4">
        <f>P1677</f>
        <v>99</v>
      </c>
      <c r="AL1677" s="4">
        <f>IF(AI1677&lt;60, 0, IF(AI1677&lt;70,2, IF(AI1677&lt;80, 3, IF(AI1677&lt;90,4, IF(AI1677&lt;=100, 5, "?")))))</f>
        <v>5</v>
      </c>
      <c r="AM1677" s="4">
        <f>IF(AJ1677&lt;60, 0, IF(AJ1677&lt;70,2, IF(AJ1677&lt;80, 3, IF(AJ1677&lt;90,4, IF(AJ1677&lt;=100, 5, "?")))))</f>
        <v>5</v>
      </c>
      <c r="AN1677" s="4">
        <f>IF(AK1677&lt;60, 0, IF(AK1677&lt;70,2, IF(AK1677&lt;80, 3, IF(AK1677&lt;90,4, IF(AK1677&lt;=100, 5, "?")))))</f>
        <v>5</v>
      </c>
      <c r="AO1677" s="4">
        <f ca="1">AA1677</f>
        <v>0</v>
      </c>
      <c r="AP1677" s="4">
        <f ca="1">AB1677</f>
        <v>1</v>
      </c>
      <c r="AQ1677" s="4">
        <f ca="1">AC1677</f>
        <v>0</v>
      </c>
      <c r="AR1677" s="4">
        <f ca="1">AD1677</f>
        <v>1</v>
      </c>
      <c r="AS1677" s="4">
        <f ca="1">AE1677</f>
        <v>0</v>
      </c>
      <c r="AT1677" s="4" t="str">
        <f ca="1">Z1677</f>
        <v>F</v>
      </c>
      <c r="AU1677" s="4">
        <f>E1677</f>
        <v>93.9</v>
      </c>
      <c r="AV1677" s="4">
        <f>IF(AU1677&lt;60, 0, IF(AU1677&lt;70,2, IF(AU1677&lt;80, 3, IF(AU1677&lt;90,4, IF(AU1677&lt;=100, 5, "?")))))</f>
        <v>5</v>
      </c>
    </row>
    <row r="1678" spans="1:48" x14ac:dyDescent="0.2">
      <c r="A1678" s="2" t="s">
        <v>16</v>
      </c>
      <c r="B1678" s="3" t="s">
        <v>27</v>
      </c>
      <c r="C1678" s="3">
        <v>94.6</v>
      </c>
      <c r="D1678" s="3" t="s">
        <v>27</v>
      </c>
      <c r="E1678" s="3">
        <v>82.1</v>
      </c>
      <c r="F1678" s="3">
        <v>1</v>
      </c>
      <c r="G1678" s="3">
        <v>94</v>
      </c>
      <c r="H1678" s="3">
        <v>82</v>
      </c>
      <c r="I1678" s="3">
        <v>90</v>
      </c>
      <c r="J1678" s="3">
        <v>82</v>
      </c>
      <c r="K1678" s="3"/>
      <c r="L1678" s="3"/>
      <c r="M1678" s="3"/>
      <c r="N1678" s="3">
        <v>72</v>
      </c>
      <c r="O1678" s="4">
        <f>MAX(G1678:H1678)</f>
        <v>94</v>
      </c>
      <c r="P1678" s="4">
        <f>MAX(I1678:J1678)</f>
        <v>90</v>
      </c>
      <c r="Q1678" s="4">
        <f>ABS(O1678-C1678)</f>
        <v>0.59999999999999432</v>
      </c>
      <c r="R1678" s="4">
        <f>ABS(P1678-C1678)</f>
        <v>4.5999999999999943</v>
      </c>
      <c r="S1678" s="4" t="b">
        <f ca="1">OR(O1678=0,P1678=0,Q1678&gt;$Q$1,R1678&gt;$R$1,W1678="N", V1678=2)</f>
        <v>0</v>
      </c>
      <c r="T1678" s="4" t="str">
        <f>TRIM(CLEAN(D1678))</f>
        <v>برنامج بكالوريوس الهندسة المعمارية</v>
      </c>
      <c r="U1678" s="4">
        <f>COUNTIF(T:T,T1678)</f>
        <v>391</v>
      </c>
      <c r="V1678" s="4">
        <f>IF(E1678&lt;60, 0, IF(E1678&lt;70,2, IF(E1678&lt;80, 3, IF(E1678&lt;90,4, IF(E1678&lt;=100, 5, "?")))))</f>
        <v>4</v>
      </c>
      <c r="W1678" s="4" t="str" cm="1">
        <f t="array" aca="1" ref="W1678" ca="1">_xlfn.IFNA(INDIRECT($Y$1&amp;"!"&amp;W$1&amp;$Y1678),"N")</f>
        <v>G</v>
      </c>
      <c r="X1678" s="4">
        <f ca="1">COUNTIF(W:W,W1678)</f>
        <v>391</v>
      </c>
      <c r="Y1678" s="4">
        <f>MATCH(T1678,Coding!J:J,0)</f>
        <v>12</v>
      </c>
      <c r="Z1678" s="4" t="str" cm="1">
        <f t="array" aca="1" ref="Z1678" ca="1">_xlfn.IFNA(INDIRECT($Y$1&amp;"!"&amp;Z$1&amp;$Y1678),-1)</f>
        <v>G</v>
      </c>
      <c r="AA1678" s="4" cm="1">
        <f t="array" aca="1" ref="AA1678" ca="1">_xlfn.IFNA(INDIRECT($Y$1&amp;"!"&amp;AA$1&amp;$Y1678),-1)</f>
        <v>1</v>
      </c>
      <c r="AB1678" s="4" cm="1">
        <f t="array" aca="1" ref="AB1678" ca="1">_xlfn.IFNA(INDIRECT($Y$1&amp;"!"&amp;AB$1&amp;$Y1678),-1)</f>
        <v>1</v>
      </c>
      <c r="AC1678" s="4" cm="1">
        <f t="array" aca="1" ref="AC1678" ca="1">_xlfn.IFNA(INDIRECT($Y$1&amp;"!"&amp;AC$1&amp;$Y1678),-1)</f>
        <v>1</v>
      </c>
      <c r="AD1678" s="4" cm="1">
        <f t="array" aca="1" ref="AD1678" ca="1">_xlfn.IFNA(INDIRECT($Y$1&amp;"!"&amp;AD$1&amp;$Y1678),-1)</f>
        <v>0</v>
      </c>
      <c r="AE1678" s="4" cm="1">
        <f t="array" aca="1" ref="AE1678" ca="1">_xlfn.IFNA(INDIRECT($Y$1&amp;"!"&amp;AE$1&amp;$Y1678),-1)</f>
        <v>0</v>
      </c>
      <c r="AF1678" s="4" t="str">
        <f ca="1">_xlfn.CONCAT(W1678, "-",V1678)</f>
        <v>G-4</v>
      </c>
      <c r="AG1678" s="4" t="str">
        <f>TEXT(ROW()-2, "0000")</f>
        <v>1676</v>
      </c>
      <c r="AH1678" s="4" t="str">
        <f>IF(TRIM(CLEAN(A1678))="m", "male", IF(TRIM(CLEAN(A1678))="f","female", "missing"))</f>
        <v>female</v>
      </c>
      <c r="AI1678" s="4">
        <f>C1678</f>
        <v>94.6</v>
      </c>
      <c r="AJ1678" s="4">
        <f>O1678</f>
        <v>94</v>
      </c>
      <c r="AK1678" s="4">
        <f>P1678</f>
        <v>90</v>
      </c>
      <c r="AL1678" s="4">
        <f>IF(AI1678&lt;60, 0, IF(AI1678&lt;70,2, IF(AI1678&lt;80, 3, IF(AI1678&lt;90,4, IF(AI1678&lt;=100, 5, "?")))))</f>
        <v>5</v>
      </c>
      <c r="AM1678" s="4">
        <f>IF(AJ1678&lt;60, 0, IF(AJ1678&lt;70,2, IF(AJ1678&lt;80, 3, IF(AJ1678&lt;90,4, IF(AJ1678&lt;=100, 5, "?")))))</f>
        <v>5</v>
      </c>
      <c r="AN1678" s="4">
        <f>IF(AK1678&lt;60, 0, IF(AK1678&lt;70,2, IF(AK1678&lt;80, 3, IF(AK1678&lt;90,4, IF(AK1678&lt;=100, 5, "?")))))</f>
        <v>5</v>
      </c>
      <c r="AO1678" s="4">
        <f ca="1">AA1678</f>
        <v>1</v>
      </c>
      <c r="AP1678" s="4">
        <f ca="1">AB1678</f>
        <v>1</v>
      </c>
      <c r="AQ1678" s="4">
        <f ca="1">AC1678</f>
        <v>1</v>
      </c>
      <c r="AR1678" s="4">
        <f ca="1">AD1678</f>
        <v>0</v>
      </c>
      <c r="AS1678" s="4">
        <f ca="1">AE1678</f>
        <v>0</v>
      </c>
      <c r="AT1678" s="4" t="str">
        <f ca="1">Z1678</f>
        <v>G</v>
      </c>
      <c r="AU1678" s="4">
        <f>E1678</f>
        <v>82.1</v>
      </c>
      <c r="AV1678" s="4">
        <f>IF(AU1678&lt;60, 0, IF(AU1678&lt;70,2, IF(AU1678&lt;80, 3, IF(AU1678&lt;90,4, IF(AU1678&lt;=100, 5, "?")))))</f>
        <v>4</v>
      </c>
    </row>
    <row r="1679" spans="1:48" x14ac:dyDescent="0.2">
      <c r="A1679" s="2" t="s">
        <v>13</v>
      </c>
      <c r="B1679" s="3" t="s">
        <v>36</v>
      </c>
      <c r="C1679" s="3">
        <v>94.5</v>
      </c>
      <c r="D1679" s="3" t="s">
        <v>36</v>
      </c>
      <c r="E1679" s="3">
        <v>82.7</v>
      </c>
      <c r="F1679" s="3">
        <v>1</v>
      </c>
      <c r="G1679" s="3">
        <v>95</v>
      </c>
      <c r="H1679" s="3">
        <v>87</v>
      </c>
      <c r="I1679" s="3">
        <v>86</v>
      </c>
      <c r="J1679" s="3">
        <v>80</v>
      </c>
      <c r="K1679" s="3"/>
      <c r="L1679" s="3"/>
      <c r="M1679" s="3">
        <v>67</v>
      </c>
      <c r="N1679" s="3"/>
      <c r="O1679" s="4">
        <f>MAX(G1679:H1679)</f>
        <v>95</v>
      </c>
      <c r="P1679" s="4">
        <f>MAX(I1679:J1679)</f>
        <v>86</v>
      </c>
      <c r="Q1679" s="4">
        <f>ABS(O1679-C1679)</f>
        <v>0.5</v>
      </c>
      <c r="R1679" s="4">
        <f>ABS(P1679-C1679)</f>
        <v>8.5</v>
      </c>
      <c r="S1679" s="4" t="b">
        <f ca="1">OR(O1679=0,P1679=0,Q1679&gt;$Q$1,R1679&gt;$R$1,W1679="N", V1679=2)</f>
        <v>0</v>
      </c>
      <c r="T1679" s="4" t="str">
        <f>TRIM(CLEAN(D1679))</f>
        <v>برنامج بكالوريوس هندسة أنظمة الحاسوب</v>
      </c>
      <c r="U1679" s="4">
        <f>COUNTIF(T:T,T1679)</f>
        <v>549</v>
      </c>
      <c r="V1679" s="4">
        <f>IF(E1679&lt;60, 0, IF(E1679&lt;70,2, IF(E1679&lt;80, 3, IF(E1679&lt;90,4, IF(E1679&lt;=100, 5, "?")))))</f>
        <v>4</v>
      </c>
      <c r="W1679" s="4" t="str" cm="1">
        <f t="array" aca="1" ref="W1679" ca="1">_xlfn.IFNA(INDIRECT($Y$1&amp;"!"&amp;W$1&amp;$Y1679),"N")</f>
        <v>A</v>
      </c>
      <c r="X1679" s="4">
        <f ca="1">COUNTIF(W:W,W1679)</f>
        <v>861</v>
      </c>
      <c r="Y1679" s="4">
        <f>MATCH(T1679,Coding!J:J,0)</f>
        <v>3</v>
      </c>
      <c r="Z1679" s="4" t="str" cm="1">
        <f t="array" aca="1" ref="Z1679" ca="1">_xlfn.IFNA(INDIRECT($Y$1&amp;"!"&amp;Z$1&amp;$Y1679),-1)</f>
        <v>A</v>
      </c>
      <c r="AA1679" s="4" cm="1">
        <f t="array" aca="1" ref="AA1679" ca="1">_xlfn.IFNA(INDIRECT($Y$1&amp;"!"&amp;AA$1&amp;$Y1679),-1)</f>
        <v>0</v>
      </c>
      <c r="AB1679" s="4" cm="1">
        <f t="array" aca="1" ref="AB1679" ca="1">_xlfn.IFNA(INDIRECT($Y$1&amp;"!"&amp;AB$1&amp;$Y1679),-1)</f>
        <v>1</v>
      </c>
      <c r="AC1679" s="4" cm="1">
        <f t="array" aca="1" ref="AC1679" ca="1">_xlfn.IFNA(INDIRECT($Y$1&amp;"!"&amp;AC$1&amp;$Y1679),-1)</f>
        <v>1</v>
      </c>
      <c r="AD1679" s="4" cm="1">
        <f t="array" aca="1" ref="AD1679" ca="1">_xlfn.IFNA(INDIRECT($Y$1&amp;"!"&amp;AD$1&amp;$Y1679),-1)</f>
        <v>1</v>
      </c>
      <c r="AE1679" s="4" cm="1">
        <f t="array" aca="1" ref="AE1679" ca="1">_xlfn.IFNA(INDIRECT($Y$1&amp;"!"&amp;AE$1&amp;$Y1679),-1)</f>
        <v>0</v>
      </c>
      <c r="AF1679" s="4" t="str">
        <f ca="1">_xlfn.CONCAT(W1679, "-",V1679)</f>
        <v>A-4</v>
      </c>
      <c r="AG1679" s="4" t="str">
        <f>TEXT(ROW()-2, "0000")</f>
        <v>1677</v>
      </c>
      <c r="AH1679" s="4" t="str">
        <f>IF(TRIM(CLEAN(A1679))="m", "male", IF(TRIM(CLEAN(A1679))="f","female", "missing"))</f>
        <v>male</v>
      </c>
      <c r="AI1679" s="4">
        <f>C1679</f>
        <v>94.5</v>
      </c>
      <c r="AJ1679" s="4">
        <f>O1679</f>
        <v>95</v>
      </c>
      <c r="AK1679" s="4">
        <f>P1679</f>
        <v>86</v>
      </c>
      <c r="AL1679" s="4">
        <f>IF(AI1679&lt;60, 0, IF(AI1679&lt;70,2, IF(AI1679&lt;80, 3, IF(AI1679&lt;90,4, IF(AI1679&lt;=100, 5, "?")))))</f>
        <v>5</v>
      </c>
      <c r="AM1679" s="4">
        <f>IF(AJ1679&lt;60, 0, IF(AJ1679&lt;70,2, IF(AJ1679&lt;80, 3, IF(AJ1679&lt;90,4, IF(AJ1679&lt;=100, 5, "?")))))</f>
        <v>5</v>
      </c>
      <c r="AN1679" s="4">
        <f>IF(AK1679&lt;60, 0, IF(AK1679&lt;70,2, IF(AK1679&lt;80, 3, IF(AK1679&lt;90,4, IF(AK1679&lt;=100, 5, "?")))))</f>
        <v>4</v>
      </c>
      <c r="AO1679" s="4">
        <f ca="1">AA1679</f>
        <v>0</v>
      </c>
      <c r="AP1679" s="4">
        <f ca="1">AB1679</f>
        <v>1</v>
      </c>
      <c r="AQ1679" s="4">
        <f ca="1">AC1679</f>
        <v>1</v>
      </c>
      <c r="AR1679" s="4">
        <f ca="1">AD1679</f>
        <v>1</v>
      </c>
      <c r="AS1679" s="4">
        <f ca="1">AE1679</f>
        <v>0</v>
      </c>
      <c r="AT1679" s="4" t="str">
        <f ca="1">Z1679</f>
        <v>A</v>
      </c>
      <c r="AU1679" s="4">
        <f>E1679</f>
        <v>82.7</v>
      </c>
      <c r="AV1679" s="4">
        <f>IF(AU1679&lt;60, 0, IF(AU1679&lt;70,2, IF(AU1679&lt;80, 3, IF(AU1679&lt;90,4, IF(AU1679&lt;=100, 5, "?")))))</f>
        <v>4</v>
      </c>
    </row>
    <row r="1680" spans="1:48" x14ac:dyDescent="0.2">
      <c r="A1680" s="2" t="s">
        <v>16</v>
      </c>
      <c r="B1680" s="3" t="s">
        <v>37</v>
      </c>
      <c r="C1680" s="3">
        <v>92.5</v>
      </c>
      <c r="D1680" s="3" t="s">
        <v>26</v>
      </c>
      <c r="E1680" s="3">
        <v>72.2</v>
      </c>
      <c r="F1680" s="3">
        <v>1</v>
      </c>
      <c r="G1680" s="3">
        <v>80</v>
      </c>
      <c r="H1680" s="3">
        <v>92</v>
      </c>
      <c r="I1680" s="3">
        <v>76</v>
      </c>
      <c r="J1680" s="3">
        <v>83</v>
      </c>
      <c r="K1680" s="3">
        <v>70</v>
      </c>
      <c r="L1680" s="3"/>
      <c r="M1680" s="3">
        <v>73</v>
      </c>
      <c r="N1680" s="3"/>
      <c r="O1680" s="4">
        <f>MAX(G1680:H1680)</f>
        <v>92</v>
      </c>
      <c r="P1680" s="4">
        <f>MAX(I1680:J1680)</f>
        <v>83</v>
      </c>
      <c r="Q1680" s="4">
        <f>ABS(O1680-C1680)</f>
        <v>0.5</v>
      </c>
      <c r="R1680" s="4">
        <f>ABS(P1680-C1680)</f>
        <v>9.5</v>
      </c>
      <c r="S1680" s="4" t="b">
        <f ca="1">OR(O1680=0,P1680=0,Q1680&gt;$Q$1,R1680&gt;$R$1,W1680="N", V1680=2)</f>
        <v>0</v>
      </c>
      <c r="T1680" s="4" t="str">
        <f>TRIM(CLEAN(D1680))</f>
        <v>برنامج بكالوريوس الهندسة المدنية</v>
      </c>
      <c r="U1680" s="4">
        <f>COUNTIF(T:T,T1680)</f>
        <v>723</v>
      </c>
      <c r="V1680" s="4">
        <f>IF(E1680&lt;60, 0, IF(E1680&lt;70,2, IF(E1680&lt;80, 3, IF(E1680&lt;90,4, IF(E1680&lt;=100, 5, "?")))))</f>
        <v>3</v>
      </c>
      <c r="W1680" s="4" t="str" cm="1">
        <f t="array" aca="1" ref="W1680" ca="1">_xlfn.IFNA(INDIRECT($Y$1&amp;"!"&amp;W$1&amp;$Y1680),"N")</f>
        <v>C</v>
      </c>
      <c r="X1680" s="4">
        <f ca="1">COUNTIF(W:W,W1680)</f>
        <v>747</v>
      </c>
      <c r="Y1680" s="4">
        <f>MATCH(T1680,Coding!J:J,0)</f>
        <v>8</v>
      </c>
      <c r="Z1680" s="4" t="str" cm="1">
        <f t="array" aca="1" ref="Z1680" ca="1">_xlfn.IFNA(INDIRECT($Y$1&amp;"!"&amp;Z$1&amp;$Y1680),-1)</f>
        <v>C</v>
      </c>
      <c r="AA1680" s="4" cm="1">
        <f t="array" aca="1" ref="AA1680" ca="1">_xlfn.IFNA(INDIRECT($Y$1&amp;"!"&amp;AA$1&amp;$Y1680),-1)</f>
        <v>1</v>
      </c>
      <c r="AB1680" s="4" cm="1">
        <f t="array" aca="1" ref="AB1680" ca="1">_xlfn.IFNA(INDIRECT($Y$1&amp;"!"&amp;AB$1&amp;$Y1680),-1)</f>
        <v>1</v>
      </c>
      <c r="AC1680" s="4" cm="1">
        <f t="array" aca="1" ref="AC1680" ca="1">_xlfn.IFNA(INDIRECT($Y$1&amp;"!"&amp;AC$1&amp;$Y1680),-1)</f>
        <v>1</v>
      </c>
      <c r="AD1680" s="4" cm="1">
        <f t="array" aca="1" ref="AD1680" ca="1">_xlfn.IFNA(INDIRECT($Y$1&amp;"!"&amp;AD$1&amp;$Y1680),-1)</f>
        <v>0</v>
      </c>
      <c r="AE1680" s="4" cm="1">
        <f t="array" aca="1" ref="AE1680" ca="1">_xlfn.IFNA(INDIRECT($Y$1&amp;"!"&amp;AE$1&amp;$Y1680),-1)</f>
        <v>0</v>
      </c>
      <c r="AF1680" s="4" t="str">
        <f ca="1">_xlfn.CONCAT(W1680, "-",V1680)</f>
        <v>C-3</v>
      </c>
      <c r="AG1680" s="4" t="str">
        <f>TEXT(ROW()-2, "0000")</f>
        <v>1678</v>
      </c>
      <c r="AH1680" s="4" t="str">
        <f>IF(TRIM(CLEAN(A1680))="m", "male", IF(TRIM(CLEAN(A1680))="f","female", "missing"))</f>
        <v>female</v>
      </c>
      <c r="AI1680" s="4">
        <f>C1680</f>
        <v>92.5</v>
      </c>
      <c r="AJ1680" s="4">
        <f>O1680</f>
        <v>92</v>
      </c>
      <c r="AK1680" s="4">
        <f>P1680</f>
        <v>83</v>
      </c>
      <c r="AL1680" s="4">
        <f>IF(AI1680&lt;60, 0, IF(AI1680&lt;70,2, IF(AI1680&lt;80, 3, IF(AI1680&lt;90,4, IF(AI1680&lt;=100, 5, "?")))))</f>
        <v>5</v>
      </c>
      <c r="AM1680" s="4">
        <f>IF(AJ1680&lt;60, 0, IF(AJ1680&lt;70,2, IF(AJ1680&lt;80, 3, IF(AJ1680&lt;90,4, IF(AJ1680&lt;=100, 5, "?")))))</f>
        <v>5</v>
      </c>
      <c r="AN1680" s="4">
        <f>IF(AK1680&lt;60, 0, IF(AK1680&lt;70,2, IF(AK1680&lt;80, 3, IF(AK1680&lt;90,4, IF(AK1680&lt;=100, 5, "?")))))</f>
        <v>4</v>
      </c>
      <c r="AO1680" s="4">
        <f ca="1">AA1680</f>
        <v>1</v>
      </c>
      <c r="AP1680" s="4">
        <f ca="1">AB1680</f>
        <v>1</v>
      </c>
      <c r="AQ1680" s="4">
        <f ca="1">AC1680</f>
        <v>1</v>
      </c>
      <c r="AR1680" s="4">
        <f ca="1">AD1680</f>
        <v>0</v>
      </c>
      <c r="AS1680" s="4">
        <f ca="1">AE1680</f>
        <v>0</v>
      </c>
      <c r="AT1680" s="4" t="str">
        <f ca="1">Z1680</f>
        <v>C</v>
      </c>
      <c r="AU1680" s="4">
        <f>E1680</f>
        <v>72.2</v>
      </c>
      <c r="AV1680" s="4">
        <f>IF(AU1680&lt;60, 0, IF(AU1680&lt;70,2, IF(AU1680&lt;80, 3, IF(AU1680&lt;90,4, IF(AU1680&lt;=100, 5, "?")))))</f>
        <v>3</v>
      </c>
    </row>
    <row r="1681" spans="1:48" x14ac:dyDescent="0.2">
      <c r="A1681" s="2" t="s">
        <v>16</v>
      </c>
      <c r="B1681" s="3" t="s">
        <v>37</v>
      </c>
      <c r="C1681" s="3">
        <v>96.5</v>
      </c>
      <c r="D1681" s="3" t="s">
        <v>26</v>
      </c>
      <c r="E1681" s="3">
        <v>83</v>
      </c>
      <c r="F1681" s="3">
        <v>1</v>
      </c>
      <c r="G1681" s="3">
        <v>90</v>
      </c>
      <c r="H1681" s="3">
        <v>96</v>
      </c>
      <c r="I1681" s="3">
        <v>92</v>
      </c>
      <c r="J1681" s="3">
        <v>97</v>
      </c>
      <c r="K1681" s="3">
        <v>74</v>
      </c>
      <c r="L1681" s="3"/>
      <c r="M1681" s="3">
        <v>85</v>
      </c>
      <c r="N1681" s="3"/>
      <c r="O1681" s="4">
        <f>MAX(G1681:H1681)</f>
        <v>96</v>
      </c>
      <c r="P1681" s="4">
        <f>MAX(I1681:J1681)</f>
        <v>97</v>
      </c>
      <c r="Q1681" s="4">
        <f>ABS(O1681-C1681)</f>
        <v>0.5</v>
      </c>
      <c r="R1681" s="4">
        <f>ABS(P1681-C1681)</f>
        <v>0.5</v>
      </c>
      <c r="S1681" s="4" t="b">
        <f ca="1">OR(O1681=0,P1681=0,Q1681&gt;$Q$1,R1681&gt;$R$1,W1681="N", V1681=2)</f>
        <v>0</v>
      </c>
      <c r="T1681" s="4" t="str">
        <f>TRIM(CLEAN(D1681))</f>
        <v>برنامج بكالوريوس الهندسة المدنية</v>
      </c>
      <c r="U1681" s="4">
        <f>COUNTIF(T:T,T1681)</f>
        <v>723</v>
      </c>
      <c r="V1681" s="4">
        <f>IF(E1681&lt;60, 0, IF(E1681&lt;70,2, IF(E1681&lt;80, 3, IF(E1681&lt;90,4, IF(E1681&lt;=100, 5, "?")))))</f>
        <v>4</v>
      </c>
      <c r="W1681" s="4" t="str" cm="1">
        <f t="array" aca="1" ref="W1681" ca="1">_xlfn.IFNA(INDIRECT($Y$1&amp;"!"&amp;W$1&amp;$Y1681),"N")</f>
        <v>C</v>
      </c>
      <c r="X1681" s="4">
        <f ca="1">COUNTIF(W:W,W1681)</f>
        <v>747</v>
      </c>
      <c r="Y1681" s="4">
        <f>MATCH(T1681,Coding!J:J,0)</f>
        <v>8</v>
      </c>
      <c r="Z1681" s="4" t="str" cm="1">
        <f t="array" aca="1" ref="Z1681" ca="1">_xlfn.IFNA(INDIRECT($Y$1&amp;"!"&amp;Z$1&amp;$Y1681),-1)</f>
        <v>C</v>
      </c>
      <c r="AA1681" s="4" cm="1">
        <f t="array" aca="1" ref="AA1681" ca="1">_xlfn.IFNA(INDIRECT($Y$1&amp;"!"&amp;AA$1&amp;$Y1681),-1)</f>
        <v>1</v>
      </c>
      <c r="AB1681" s="4" cm="1">
        <f t="array" aca="1" ref="AB1681" ca="1">_xlfn.IFNA(INDIRECT($Y$1&amp;"!"&amp;AB$1&amp;$Y1681),-1)</f>
        <v>1</v>
      </c>
      <c r="AC1681" s="4" cm="1">
        <f t="array" aca="1" ref="AC1681" ca="1">_xlfn.IFNA(INDIRECT($Y$1&amp;"!"&amp;AC$1&amp;$Y1681),-1)</f>
        <v>1</v>
      </c>
      <c r="AD1681" s="4" cm="1">
        <f t="array" aca="1" ref="AD1681" ca="1">_xlfn.IFNA(INDIRECT($Y$1&amp;"!"&amp;AD$1&amp;$Y1681),-1)</f>
        <v>0</v>
      </c>
      <c r="AE1681" s="4" cm="1">
        <f t="array" aca="1" ref="AE1681" ca="1">_xlfn.IFNA(INDIRECT($Y$1&amp;"!"&amp;AE$1&amp;$Y1681),-1)</f>
        <v>0</v>
      </c>
      <c r="AF1681" s="4" t="str">
        <f ca="1">_xlfn.CONCAT(W1681, "-",V1681)</f>
        <v>C-4</v>
      </c>
      <c r="AG1681" s="4" t="str">
        <f>TEXT(ROW()-2, "0000")</f>
        <v>1679</v>
      </c>
      <c r="AH1681" s="4" t="str">
        <f>IF(TRIM(CLEAN(A1681))="m", "male", IF(TRIM(CLEAN(A1681))="f","female", "missing"))</f>
        <v>female</v>
      </c>
      <c r="AI1681" s="4">
        <f>C1681</f>
        <v>96.5</v>
      </c>
      <c r="AJ1681" s="4">
        <f>O1681</f>
        <v>96</v>
      </c>
      <c r="AK1681" s="4">
        <f>P1681</f>
        <v>97</v>
      </c>
      <c r="AL1681" s="4">
        <f>IF(AI1681&lt;60, 0, IF(AI1681&lt;70,2, IF(AI1681&lt;80, 3, IF(AI1681&lt;90,4, IF(AI1681&lt;=100, 5, "?")))))</f>
        <v>5</v>
      </c>
      <c r="AM1681" s="4">
        <f>IF(AJ1681&lt;60, 0, IF(AJ1681&lt;70,2, IF(AJ1681&lt;80, 3, IF(AJ1681&lt;90,4, IF(AJ1681&lt;=100, 5, "?")))))</f>
        <v>5</v>
      </c>
      <c r="AN1681" s="4">
        <f>IF(AK1681&lt;60, 0, IF(AK1681&lt;70,2, IF(AK1681&lt;80, 3, IF(AK1681&lt;90,4, IF(AK1681&lt;=100, 5, "?")))))</f>
        <v>5</v>
      </c>
      <c r="AO1681" s="4">
        <f ca="1">AA1681</f>
        <v>1</v>
      </c>
      <c r="AP1681" s="4">
        <f ca="1">AB1681</f>
        <v>1</v>
      </c>
      <c r="AQ1681" s="4">
        <f ca="1">AC1681</f>
        <v>1</v>
      </c>
      <c r="AR1681" s="4">
        <f ca="1">AD1681</f>
        <v>0</v>
      </c>
      <c r="AS1681" s="4">
        <f ca="1">AE1681</f>
        <v>0</v>
      </c>
      <c r="AT1681" s="4" t="str">
        <f ca="1">Z1681</f>
        <v>C</v>
      </c>
      <c r="AU1681" s="4">
        <f>E1681</f>
        <v>83</v>
      </c>
      <c r="AV1681" s="4">
        <f>IF(AU1681&lt;60, 0, IF(AU1681&lt;70,2, IF(AU1681&lt;80, 3, IF(AU1681&lt;90,4, IF(AU1681&lt;=100, 5, "?")))))</f>
        <v>4</v>
      </c>
    </row>
    <row r="1682" spans="1:48" x14ac:dyDescent="0.2">
      <c r="A1682" s="2" t="s">
        <v>16</v>
      </c>
      <c r="B1682" s="3" t="s">
        <v>26</v>
      </c>
      <c r="C1682" s="3">
        <v>98.5</v>
      </c>
      <c r="D1682" s="3" t="s">
        <v>26</v>
      </c>
      <c r="E1682" s="3">
        <v>89.9</v>
      </c>
      <c r="F1682" s="3">
        <v>1</v>
      </c>
      <c r="G1682" s="3">
        <v>99</v>
      </c>
      <c r="H1682" s="3">
        <v>99</v>
      </c>
      <c r="I1682" s="3">
        <v>93</v>
      </c>
      <c r="J1682" s="3">
        <v>90</v>
      </c>
      <c r="K1682" s="3">
        <v>91</v>
      </c>
      <c r="L1682" s="3"/>
      <c r="M1682" s="3">
        <v>82</v>
      </c>
      <c r="N1682" s="3"/>
      <c r="O1682" s="4">
        <f>MAX(G1682:H1682)</f>
        <v>99</v>
      </c>
      <c r="P1682" s="4">
        <f>MAX(I1682:J1682)</f>
        <v>93</v>
      </c>
      <c r="Q1682" s="4">
        <f>ABS(O1682-C1682)</f>
        <v>0.5</v>
      </c>
      <c r="R1682" s="4">
        <f>ABS(P1682-C1682)</f>
        <v>5.5</v>
      </c>
      <c r="S1682" s="4" t="b">
        <f ca="1">OR(O1682=0,P1682=0,Q1682&gt;$Q$1,R1682&gt;$R$1,W1682="N", V1682=2)</f>
        <v>0</v>
      </c>
      <c r="T1682" s="4" t="str">
        <f>TRIM(CLEAN(D1682))</f>
        <v>برنامج بكالوريوس الهندسة المدنية</v>
      </c>
      <c r="U1682" s="4">
        <f>COUNTIF(T:T,T1682)</f>
        <v>723</v>
      </c>
      <c r="V1682" s="4">
        <f>IF(E1682&lt;60, 0, IF(E1682&lt;70,2, IF(E1682&lt;80, 3, IF(E1682&lt;90,4, IF(E1682&lt;=100, 5, "?")))))</f>
        <v>4</v>
      </c>
      <c r="W1682" s="4" t="str" cm="1">
        <f t="array" aca="1" ref="W1682" ca="1">_xlfn.IFNA(INDIRECT($Y$1&amp;"!"&amp;W$1&amp;$Y1682),"N")</f>
        <v>C</v>
      </c>
      <c r="X1682" s="4">
        <f ca="1">COUNTIF(W:W,W1682)</f>
        <v>747</v>
      </c>
      <c r="Y1682" s="4">
        <f>MATCH(T1682,Coding!J:J,0)</f>
        <v>8</v>
      </c>
      <c r="Z1682" s="4" t="str" cm="1">
        <f t="array" aca="1" ref="Z1682" ca="1">_xlfn.IFNA(INDIRECT($Y$1&amp;"!"&amp;Z$1&amp;$Y1682),-1)</f>
        <v>C</v>
      </c>
      <c r="AA1682" s="4" cm="1">
        <f t="array" aca="1" ref="AA1682" ca="1">_xlfn.IFNA(INDIRECT($Y$1&amp;"!"&amp;AA$1&amp;$Y1682),-1)</f>
        <v>1</v>
      </c>
      <c r="AB1682" s="4" cm="1">
        <f t="array" aca="1" ref="AB1682" ca="1">_xlfn.IFNA(INDIRECT($Y$1&amp;"!"&amp;AB$1&amp;$Y1682),-1)</f>
        <v>1</v>
      </c>
      <c r="AC1682" s="4" cm="1">
        <f t="array" aca="1" ref="AC1682" ca="1">_xlfn.IFNA(INDIRECT($Y$1&amp;"!"&amp;AC$1&amp;$Y1682),-1)</f>
        <v>1</v>
      </c>
      <c r="AD1682" s="4" cm="1">
        <f t="array" aca="1" ref="AD1682" ca="1">_xlfn.IFNA(INDIRECT($Y$1&amp;"!"&amp;AD$1&amp;$Y1682),-1)</f>
        <v>0</v>
      </c>
      <c r="AE1682" s="4" cm="1">
        <f t="array" aca="1" ref="AE1682" ca="1">_xlfn.IFNA(INDIRECT($Y$1&amp;"!"&amp;AE$1&amp;$Y1682),-1)</f>
        <v>0</v>
      </c>
      <c r="AF1682" s="4" t="str">
        <f ca="1">_xlfn.CONCAT(W1682, "-",V1682)</f>
        <v>C-4</v>
      </c>
      <c r="AG1682" s="4" t="str">
        <f>TEXT(ROW()-2, "0000")</f>
        <v>1680</v>
      </c>
      <c r="AH1682" s="4" t="str">
        <f>IF(TRIM(CLEAN(A1682))="m", "male", IF(TRIM(CLEAN(A1682))="f","female", "missing"))</f>
        <v>female</v>
      </c>
      <c r="AI1682" s="4">
        <f>C1682</f>
        <v>98.5</v>
      </c>
      <c r="AJ1682" s="4">
        <f>O1682</f>
        <v>99</v>
      </c>
      <c r="AK1682" s="4">
        <f>P1682</f>
        <v>93</v>
      </c>
      <c r="AL1682" s="4">
        <f>IF(AI1682&lt;60, 0, IF(AI1682&lt;70,2, IF(AI1682&lt;80, 3, IF(AI1682&lt;90,4, IF(AI1682&lt;=100, 5, "?")))))</f>
        <v>5</v>
      </c>
      <c r="AM1682" s="4">
        <f>IF(AJ1682&lt;60, 0, IF(AJ1682&lt;70,2, IF(AJ1682&lt;80, 3, IF(AJ1682&lt;90,4, IF(AJ1682&lt;=100, 5, "?")))))</f>
        <v>5</v>
      </c>
      <c r="AN1682" s="4">
        <f>IF(AK1682&lt;60, 0, IF(AK1682&lt;70,2, IF(AK1682&lt;80, 3, IF(AK1682&lt;90,4, IF(AK1682&lt;=100, 5, "?")))))</f>
        <v>5</v>
      </c>
      <c r="AO1682" s="4">
        <f ca="1">AA1682</f>
        <v>1</v>
      </c>
      <c r="AP1682" s="4">
        <f ca="1">AB1682</f>
        <v>1</v>
      </c>
      <c r="AQ1682" s="4">
        <f ca="1">AC1682</f>
        <v>1</v>
      </c>
      <c r="AR1682" s="4">
        <f ca="1">AD1682</f>
        <v>0</v>
      </c>
      <c r="AS1682" s="4">
        <f ca="1">AE1682</f>
        <v>0</v>
      </c>
      <c r="AT1682" s="4" t="str">
        <f ca="1">Z1682</f>
        <v>C</v>
      </c>
      <c r="AU1682" s="4">
        <f>E1682</f>
        <v>89.9</v>
      </c>
      <c r="AV1682" s="4">
        <f>IF(AU1682&lt;60, 0, IF(AU1682&lt;70,2, IF(AU1682&lt;80, 3, IF(AU1682&lt;90,4, IF(AU1682&lt;=100, 5, "?")))))</f>
        <v>4</v>
      </c>
    </row>
    <row r="1683" spans="1:48" x14ac:dyDescent="0.2">
      <c r="A1683" s="2" t="s">
        <v>16</v>
      </c>
      <c r="B1683" s="3" t="s">
        <v>33</v>
      </c>
      <c r="C1683" s="3">
        <v>84.5</v>
      </c>
      <c r="D1683" s="3" t="s">
        <v>33</v>
      </c>
      <c r="E1683" s="3">
        <v>70.099999999999994</v>
      </c>
      <c r="F1683" s="3">
        <v>1</v>
      </c>
      <c r="G1683" s="3">
        <v>60</v>
      </c>
      <c r="H1683" s="3">
        <v>84</v>
      </c>
      <c r="I1683" s="3">
        <v>72</v>
      </c>
      <c r="J1683" s="3">
        <v>70</v>
      </c>
      <c r="K1683" s="3"/>
      <c r="L1683" s="3"/>
      <c r="M1683" s="3"/>
      <c r="N1683" s="3"/>
      <c r="O1683" s="4">
        <f>MAX(G1683:H1683)</f>
        <v>84</v>
      </c>
      <c r="P1683" s="4">
        <f>MAX(I1683:J1683)</f>
        <v>72</v>
      </c>
      <c r="Q1683" s="4">
        <f>ABS(O1683-C1683)</f>
        <v>0.5</v>
      </c>
      <c r="R1683" s="4">
        <f>ABS(P1683-C1683)</f>
        <v>12.5</v>
      </c>
      <c r="S1683" s="4" t="b">
        <f ca="1">OR(O1683=0,P1683=0,Q1683&gt;$Q$1,R1683&gt;$R$1,W1683="N", V1683=2)</f>
        <v>0</v>
      </c>
      <c r="T1683" s="4" t="str">
        <f>TRIM(CLEAN(D1683))</f>
        <v>برنامج بكالوريوس علم الحاسوب</v>
      </c>
      <c r="U1683" s="4">
        <f>COUNTIF(T:T,T1683)</f>
        <v>589</v>
      </c>
      <c r="V1683" s="4">
        <f>IF(E1683&lt;60, 0, IF(E1683&lt;70,2, IF(E1683&lt;80, 3, IF(E1683&lt;90,4, IF(E1683&lt;=100, 5, "?")))))</f>
        <v>3</v>
      </c>
      <c r="W1683" s="4" t="str" cm="1">
        <f t="array" aca="1" ref="W1683" ca="1">_xlfn.IFNA(INDIRECT($Y$1&amp;"!"&amp;W$1&amp;$Y1683),"N")</f>
        <v>D</v>
      </c>
      <c r="X1683" s="4">
        <f ca="1">COUNTIF(W:W,W1683)</f>
        <v>589</v>
      </c>
      <c r="Y1683" s="4">
        <f>MATCH(T1683,Coding!J:J,0)</f>
        <v>9</v>
      </c>
      <c r="Z1683" s="4" t="str" cm="1">
        <f t="array" aca="1" ref="Z1683" ca="1">_xlfn.IFNA(INDIRECT($Y$1&amp;"!"&amp;Z$1&amp;$Y1683),-1)</f>
        <v>D</v>
      </c>
      <c r="AA1683" s="4" cm="1">
        <f t="array" aca="1" ref="AA1683" ca="1">_xlfn.IFNA(INDIRECT($Y$1&amp;"!"&amp;AA$1&amp;$Y1683),-1)</f>
        <v>0</v>
      </c>
      <c r="AB1683" s="4" cm="1">
        <f t="array" aca="1" ref="AB1683" ca="1">_xlfn.IFNA(INDIRECT($Y$1&amp;"!"&amp;AB$1&amp;$Y1683),-1)</f>
        <v>1</v>
      </c>
      <c r="AC1683" s="4" cm="1">
        <f t="array" aca="1" ref="AC1683" ca="1">_xlfn.IFNA(INDIRECT($Y$1&amp;"!"&amp;AC$1&amp;$Y1683),-1)</f>
        <v>0</v>
      </c>
      <c r="AD1683" s="4" cm="1">
        <f t="array" aca="1" ref="AD1683" ca="1">_xlfn.IFNA(INDIRECT($Y$1&amp;"!"&amp;AD$1&amp;$Y1683),-1)</f>
        <v>0</v>
      </c>
      <c r="AE1683" s="4" cm="1">
        <f t="array" aca="1" ref="AE1683" ca="1">_xlfn.IFNA(INDIRECT($Y$1&amp;"!"&amp;AE$1&amp;$Y1683),-1)</f>
        <v>0</v>
      </c>
      <c r="AF1683" s="4" t="str">
        <f ca="1">_xlfn.CONCAT(W1683, "-",V1683)</f>
        <v>D-3</v>
      </c>
      <c r="AG1683" s="4" t="str">
        <f>TEXT(ROW()-2, "0000")</f>
        <v>1681</v>
      </c>
      <c r="AH1683" s="4" t="str">
        <f>IF(TRIM(CLEAN(A1683))="m", "male", IF(TRIM(CLEAN(A1683))="f","female", "missing"))</f>
        <v>female</v>
      </c>
      <c r="AI1683" s="4">
        <f>C1683</f>
        <v>84.5</v>
      </c>
      <c r="AJ1683" s="4">
        <f>O1683</f>
        <v>84</v>
      </c>
      <c r="AK1683" s="4">
        <f>P1683</f>
        <v>72</v>
      </c>
      <c r="AL1683" s="4">
        <f>IF(AI1683&lt;60, 0, IF(AI1683&lt;70,2, IF(AI1683&lt;80, 3, IF(AI1683&lt;90,4, IF(AI1683&lt;=100, 5, "?")))))</f>
        <v>4</v>
      </c>
      <c r="AM1683" s="4">
        <f>IF(AJ1683&lt;60, 0, IF(AJ1683&lt;70,2, IF(AJ1683&lt;80, 3, IF(AJ1683&lt;90,4, IF(AJ1683&lt;=100, 5, "?")))))</f>
        <v>4</v>
      </c>
      <c r="AN1683" s="4">
        <f>IF(AK1683&lt;60, 0, IF(AK1683&lt;70,2, IF(AK1683&lt;80, 3, IF(AK1683&lt;90,4, IF(AK1683&lt;=100, 5, "?")))))</f>
        <v>3</v>
      </c>
      <c r="AO1683" s="4">
        <f ca="1">AA1683</f>
        <v>0</v>
      </c>
      <c r="AP1683" s="4">
        <f ca="1">AB1683</f>
        <v>1</v>
      </c>
      <c r="AQ1683" s="4">
        <f ca="1">AC1683</f>
        <v>0</v>
      </c>
      <c r="AR1683" s="4">
        <f ca="1">AD1683</f>
        <v>0</v>
      </c>
      <c r="AS1683" s="4">
        <f ca="1">AE1683</f>
        <v>0</v>
      </c>
      <c r="AT1683" s="4" t="str">
        <f ca="1">Z1683</f>
        <v>D</v>
      </c>
      <c r="AU1683" s="4">
        <f>E1683</f>
        <v>70.099999999999994</v>
      </c>
      <c r="AV1683" s="4">
        <f>IF(AU1683&lt;60, 0, IF(AU1683&lt;70,2, IF(AU1683&lt;80, 3, IF(AU1683&lt;90,4, IF(AU1683&lt;=100, 5, "?")))))</f>
        <v>3</v>
      </c>
    </row>
    <row r="1684" spans="1:48" x14ac:dyDescent="0.2">
      <c r="A1684" s="2" t="s">
        <v>13</v>
      </c>
      <c r="B1684" s="3" t="s">
        <v>33</v>
      </c>
      <c r="C1684" s="3">
        <v>90.5</v>
      </c>
      <c r="D1684" s="3" t="s">
        <v>33</v>
      </c>
      <c r="E1684" s="3">
        <v>80.5</v>
      </c>
      <c r="F1684" s="3">
        <v>1</v>
      </c>
      <c r="G1684" s="3">
        <v>91</v>
      </c>
      <c r="H1684" s="3">
        <v>66</v>
      </c>
      <c r="I1684" s="3">
        <v>82</v>
      </c>
      <c r="J1684" s="3">
        <v>80</v>
      </c>
      <c r="K1684" s="3"/>
      <c r="L1684" s="3"/>
      <c r="M1684" s="3"/>
      <c r="N1684" s="3"/>
      <c r="O1684" s="4">
        <f>MAX(G1684:H1684)</f>
        <v>91</v>
      </c>
      <c r="P1684" s="4">
        <f>MAX(I1684:J1684)</f>
        <v>82</v>
      </c>
      <c r="Q1684" s="4">
        <f>ABS(O1684-C1684)</f>
        <v>0.5</v>
      </c>
      <c r="R1684" s="4">
        <f>ABS(P1684-C1684)</f>
        <v>8.5</v>
      </c>
      <c r="S1684" s="4" t="b">
        <f ca="1">OR(O1684=0,P1684=0,Q1684&gt;$Q$1,R1684&gt;$R$1,W1684="N", V1684=2)</f>
        <v>0</v>
      </c>
      <c r="T1684" s="4" t="str">
        <f>TRIM(CLEAN(D1684))</f>
        <v>برنامج بكالوريوس علم الحاسوب</v>
      </c>
      <c r="U1684" s="4">
        <f>COUNTIF(T:T,T1684)</f>
        <v>589</v>
      </c>
      <c r="V1684" s="4">
        <f>IF(E1684&lt;60, 0, IF(E1684&lt;70,2, IF(E1684&lt;80, 3, IF(E1684&lt;90,4, IF(E1684&lt;=100, 5, "?")))))</f>
        <v>4</v>
      </c>
      <c r="W1684" s="4" t="str" cm="1">
        <f t="array" aca="1" ref="W1684" ca="1">_xlfn.IFNA(INDIRECT($Y$1&amp;"!"&amp;W$1&amp;$Y1684),"N")</f>
        <v>D</v>
      </c>
      <c r="X1684" s="4">
        <f ca="1">COUNTIF(W:W,W1684)</f>
        <v>589</v>
      </c>
      <c r="Y1684" s="4">
        <f>MATCH(T1684,Coding!J:J,0)</f>
        <v>9</v>
      </c>
      <c r="Z1684" s="4" t="str" cm="1">
        <f t="array" aca="1" ref="Z1684" ca="1">_xlfn.IFNA(INDIRECT($Y$1&amp;"!"&amp;Z$1&amp;$Y1684),-1)</f>
        <v>D</v>
      </c>
      <c r="AA1684" s="4" cm="1">
        <f t="array" aca="1" ref="AA1684" ca="1">_xlfn.IFNA(INDIRECT($Y$1&amp;"!"&amp;AA$1&amp;$Y1684),-1)</f>
        <v>0</v>
      </c>
      <c r="AB1684" s="4" cm="1">
        <f t="array" aca="1" ref="AB1684" ca="1">_xlfn.IFNA(INDIRECT($Y$1&amp;"!"&amp;AB$1&amp;$Y1684),-1)</f>
        <v>1</v>
      </c>
      <c r="AC1684" s="4" cm="1">
        <f t="array" aca="1" ref="AC1684" ca="1">_xlfn.IFNA(INDIRECT($Y$1&amp;"!"&amp;AC$1&amp;$Y1684),-1)</f>
        <v>0</v>
      </c>
      <c r="AD1684" s="4" cm="1">
        <f t="array" aca="1" ref="AD1684" ca="1">_xlfn.IFNA(INDIRECT($Y$1&amp;"!"&amp;AD$1&amp;$Y1684),-1)</f>
        <v>0</v>
      </c>
      <c r="AE1684" s="4" cm="1">
        <f t="array" aca="1" ref="AE1684" ca="1">_xlfn.IFNA(INDIRECT($Y$1&amp;"!"&amp;AE$1&amp;$Y1684),-1)</f>
        <v>0</v>
      </c>
      <c r="AF1684" s="4" t="str">
        <f ca="1">_xlfn.CONCAT(W1684, "-",V1684)</f>
        <v>D-4</v>
      </c>
      <c r="AG1684" s="4" t="str">
        <f>TEXT(ROW()-2, "0000")</f>
        <v>1682</v>
      </c>
      <c r="AH1684" s="4" t="str">
        <f>IF(TRIM(CLEAN(A1684))="m", "male", IF(TRIM(CLEAN(A1684))="f","female", "missing"))</f>
        <v>male</v>
      </c>
      <c r="AI1684" s="4">
        <f>C1684</f>
        <v>90.5</v>
      </c>
      <c r="AJ1684" s="4">
        <f>O1684</f>
        <v>91</v>
      </c>
      <c r="AK1684" s="4">
        <f>P1684</f>
        <v>82</v>
      </c>
      <c r="AL1684" s="4">
        <f>IF(AI1684&lt;60, 0, IF(AI1684&lt;70,2, IF(AI1684&lt;80, 3, IF(AI1684&lt;90,4, IF(AI1684&lt;=100, 5, "?")))))</f>
        <v>5</v>
      </c>
      <c r="AM1684" s="4">
        <f>IF(AJ1684&lt;60, 0, IF(AJ1684&lt;70,2, IF(AJ1684&lt;80, 3, IF(AJ1684&lt;90,4, IF(AJ1684&lt;=100, 5, "?")))))</f>
        <v>5</v>
      </c>
      <c r="AN1684" s="4">
        <f>IF(AK1684&lt;60, 0, IF(AK1684&lt;70,2, IF(AK1684&lt;80, 3, IF(AK1684&lt;90,4, IF(AK1684&lt;=100, 5, "?")))))</f>
        <v>4</v>
      </c>
      <c r="AO1684" s="4">
        <f ca="1">AA1684</f>
        <v>0</v>
      </c>
      <c r="AP1684" s="4">
        <f ca="1">AB1684</f>
        <v>1</v>
      </c>
      <c r="AQ1684" s="4">
        <f ca="1">AC1684</f>
        <v>0</v>
      </c>
      <c r="AR1684" s="4">
        <f ca="1">AD1684</f>
        <v>0</v>
      </c>
      <c r="AS1684" s="4">
        <f ca="1">AE1684</f>
        <v>0</v>
      </c>
      <c r="AT1684" s="4" t="str">
        <f ca="1">Z1684</f>
        <v>D</v>
      </c>
      <c r="AU1684" s="4">
        <f>E1684</f>
        <v>80.5</v>
      </c>
      <c r="AV1684" s="4">
        <f>IF(AU1684&lt;60, 0, IF(AU1684&lt;70,2, IF(AU1684&lt;80, 3, IF(AU1684&lt;90,4, IF(AU1684&lt;=100, 5, "?")))))</f>
        <v>4</v>
      </c>
    </row>
    <row r="1685" spans="1:48" x14ac:dyDescent="0.2">
      <c r="A1685" s="2" t="s">
        <v>13</v>
      </c>
      <c r="B1685" s="3" t="s">
        <v>14</v>
      </c>
      <c r="C1685" s="3">
        <v>96.5</v>
      </c>
      <c r="D1685" s="3" t="s">
        <v>14</v>
      </c>
      <c r="E1685" s="3">
        <v>80.900000000000006</v>
      </c>
      <c r="F1685" s="3">
        <v>1</v>
      </c>
      <c r="G1685" s="3">
        <v>91</v>
      </c>
      <c r="H1685" s="3">
        <v>97</v>
      </c>
      <c r="I1685" s="3">
        <v>84</v>
      </c>
      <c r="J1685" s="3">
        <v>85</v>
      </c>
      <c r="K1685" s="3">
        <v>91</v>
      </c>
      <c r="L1685" s="3"/>
      <c r="M1685" s="3">
        <v>80</v>
      </c>
      <c r="N1685" s="3"/>
      <c r="O1685" s="4">
        <f>MAX(G1685:H1685)</f>
        <v>97</v>
      </c>
      <c r="P1685" s="4">
        <f>MAX(I1685:J1685)</f>
        <v>85</v>
      </c>
      <c r="Q1685" s="4">
        <f>ABS(O1685-C1685)</f>
        <v>0.5</v>
      </c>
      <c r="R1685" s="4">
        <f>ABS(P1685-C1685)</f>
        <v>11.5</v>
      </c>
      <c r="S1685" s="4" t="b">
        <f ca="1">OR(O1685=0,P1685=0,Q1685&gt;$Q$1,R1685&gt;$R$1,W1685="N", V1685=2)</f>
        <v>0</v>
      </c>
      <c r="T1685" s="4" t="str">
        <f>TRIM(CLEAN(D1685))</f>
        <v>برنامج بكالوريوس الهندسة الكهربائية</v>
      </c>
      <c r="U1685" s="4">
        <f>COUNTIF(T:T,T1685)</f>
        <v>420</v>
      </c>
      <c r="V1685" s="4">
        <f>IF(E1685&lt;60, 0, IF(E1685&lt;70,2, IF(E1685&lt;80, 3, IF(E1685&lt;90,4, IF(E1685&lt;=100, 5, "?")))))</f>
        <v>4</v>
      </c>
      <c r="W1685" s="4" t="str" cm="1">
        <f t="array" aca="1" ref="W1685" ca="1">_xlfn.IFNA(INDIRECT($Y$1&amp;"!"&amp;W$1&amp;$Y1685),"N")</f>
        <v>F</v>
      </c>
      <c r="X1685" s="4">
        <f ca="1">COUNTIF(W:W,W1685)</f>
        <v>420</v>
      </c>
      <c r="Y1685" s="4">
        <f>MATCH(T1685,Coding!J:J,0)</f>
        <v>11</v>
      </c>
      <c r="Z1685" s="4" t="str" cm="1">
        <f t="array" aca="1" ref="Z1685" ca="1">_xlfn.IFNA(INDIRECT($Y$1&amp;"!"&amp;Z$1&amp;$Y1685),-1)</f>
        <v>F</v>
      </c>
      <c r="AA1685" s="4" cm="1">
        <f t="array" aca="1" ref="AA1685" ca="1">_xlfn.IFNA(INDIRECT($Y$1&amp;"!"&amp;AA$1&amp;$Y1685),-1)</f>
        <v>0</v>
      </c>
      <c r="AB1685" s="4" cm="1">
        <f t="array" aca="1" ref="AB1685" ca="1">_xlfn.IFNA(INDIRECT($Y$1&amp;"!"&amp;AB$1&amp;$Y1685),-1)</f>
        <v>1</v>
      </c>
      <c r="AC1685" s="4" cm="1">
        <f t="array" aca="1" ref="AC1685" ca="1">_xlfn.IFNA(INDIRECT($Y$1&amp;"!"&amp;AC$1&amp;$Y1685),-1)</f>
        <v>0</v>
      </c>
      <c r="AD1685" s="4" cm="1">
        <f t="array" aca="1" ref="AD1685" ca="1">_xlfn.IFNA(INDIRECT($Y$1&amp;"!"&amp;AD$1&amp;$Y1685),-1)</f>
        <v>1</v>
      </c>
      <c r="AE1685" s="4" cm="1">
        <f t="array" aca="1" ref="AE1685" ca="1">_xlfn.IFNA(INDIRECT($Y$1&amp;"!"&amp;AE$1&amp;$Y1685),-1)</f>
        <v>0</v>
      </c>
      <c r="AF1685" s="4" t="str">
        <f ca="1">_xlfn.CONCAT(W1685, "-",V1685)</f>
        <v>F-4</v>
      </c>
      <c r="AG1685" s="4" t="str">
        <f>TEXT(ROW()-2, "0000")</f>
        <v>1683</v>
      </c>
      <c r="AH1685" s="4" t="str">
        <f>IF(TRIM(CLEAN(A1685))="m", "male", IF(TRIM(CLEAN(A1685))="f","female", "missing"))</f>
        <v>male</v>
      </c>
      <c r="AI1685" s="4">
        <f>C1685</f>
        <v>96.5</v>
      </c>
      <c r="AJ1685" s="4">
        <f>O1685</f>
        <v>97</v>
      </c>
      <c r="AK1685" s="4">
        <f>P1685</f>
        <v>85</v>
      </c>
      <c r="AL1685" s="4">
        <f>IF(AI1685&lt;60, 0, IF(AI1685&lt;70,2, IF(AI1685&lt;80, 3, IF(AI1685&lt;90,4, IF(AI1685&lt;=100, 5, "?")))))</f>
        <v>5</v>
      </c>
      <c r="AM1685" s="4">
        <f>IF(AJ1685&lt;60, 0, IF(AJ1685&lt;70,2, IF(AJ1685&lt;80, 3, IF(AJ1685&lt;90,4, IF(AJ1685&lt;=100, 5, "?")))))</f>
        <v>5</v>
      </c>
      <c r="AN1685" s="4">
        <f>IF(AK1685&lt;60, 0, IF(AK1685&lt;70,2, IF(AK1685&lt;80, 3, IF(AK1685&lt;90,4, IF(AK1685&lt;=100, 5, "?")))))</f>
        <v>4</v>
      </c>
      <c r="AO1685" s="4">
        <f ca="1">AA1685</f>
        <v>0</v>
      </c>
      <c r="AP1685" s="4">
        <f ca="1">AB1685</f>
        <v>1</v>
      </c>
      <c r="AQ1685" s="4">
        <f ca="1">AC1685</f>
        <v>0</v>
      </c>
      <c r="AR1685" s="4">
        <f ca="1">AD1685</f>
        <v>1</v>
      </c>
      <c r="AS1685" s="4">
        <f ca="1">AE1685</f>
        <v>0</v>
      </c>
      <c r="AT1685" s="4" t="str">
        <f ca="1">Z1685</f>
        <v>F</v>
      </c>
      <c r="AU1685" s="4">
        <f>E1685</f>
        <v>80.900000000000006</v>
      </c>
      <c r="AV1685" s="4">
        <f>IF(AU1685&lt;60, 0, IF(AU1685&lt;70,2, IF(AU1685&lt;80, 3, IF(AU1685&lt;90,4, IF(AU1685&lt;=100, 5, "?")))))</f>
        <v>4</v>
      </c>
    </row>
    <row r="1686" spans="1:48" x14ac:dyDescent="0.2">
      <c r="A1686" s="2" t="s">
        <v>16</v>
      </c>
      <c r="B1686" s="3" t="s">
        <v>37</v>
      </c>
      <c r="C1686" s="3">
        <v>90.4</v>
      </c>
      <c r="D1686" s="3" t="s">
        <v>36</v>
      </c>
      <c r="E1686" s="3">
        <v>78</v>
      </c>
      <c r="F1686" s="3">
        <v>1</v>
      </c>
      <c r="G1686" s="3">
        <v>60</v>
      </c>
      <c r="H1686" s="3">
        <v>90</v>
      </c>
      <c r="I1686" s="3">
        <v>88</v>
      </c>
      <c r="J1686" s="3">
        <v>76</v>
      </c>
      <c r="K1686" s="3">
        <v>99</v>
      </c>
      <c r="L1686" s="3"/>
      <c r="M1686" s="3">
        <v>66</v>
      </c>
      <c r="N1686" s="3"/>
      <c r="O1686" s="4">
        <f>MAX(G1686:H1686)</f>
        <v>90</v>
      </c>
      <c r="P1686" s="4">
        <f>MAX(I1686:J1686)</f>
        <v>88</v>
      </c>
      <c r="Q1686" s="4">
        <f>ABS(O1686-C1686)</f>
        <v>0.40000000000000568</v>
      </c>
      <c r="R1686" s="4">
        <f>ABS(P1686-C1686)</f>
        <v>2.4000000000000057</v>
      </c>
      <c r="S1686" s="4" t="b">
        <f ca="1">OR(O1686=0,P1686=0,Q1686&gt;$Q$1,R1686&gt;$R$1,W1686="N", V1686=2)</f>
        <v>0</v>
      </c>
      <c r="T1686" s="4" t="str">
        <f>TRIM(CLEAN(D1686))</f>
        <v>برنامج بكالوريوس هندسة أنظمة الحاسوب</v>
      </c>
      <c r="U1686" s="4">
        <f>COUNTIF(T:T,T1686)</f>
        <v>549</v>
      </c>
      <c r="V1686" s="4">
        <f>IF(E1686&lt;60, 0, IF(E1686&lt;70,2, IF(E1686&lt;80, 3, IF(E1686&lt;90,4, IF(E1686&lt;=100, 5, "?")))))</f>
        <v>3</v>
      </c>
      <c r="W1686" s="4" t="str" cm="1">
        <f t="array" aca="1" ref="W1686" ca="1">_xlfn.IFNA(INDIRECT($Y$1&amp;"!"&amp;W$1&amp;$Y1686),"N")</f>
        <v>A</v>
      </c>
      <c r="X1686" s="4">
        <f ca="1">COUNTIF(W:W,W1686)</f>
        <v>861</v>
      </c>
      <c r="Y1686" s="4">
        <f>MATCH(T1686,Coding!J:J,0)</f>
        <v>3</v>
      </c>
      <c r="Z1686" s="4" t="str" cm="1">
        <f t="array" aca="1" ref="Z1686" ca="1">_xlfn.IFNA(INDIRECT($Y$1&amp;"!"&amp;Z$1&amp;$Y1686),-1)</f>
        <v>A</v>
      </c>
      <c r="AA1686" s="4" cm="1">
        <f t="array" aca="1" ref="AA1686" ca="1">_xlfn.IFNA(INDIRECT($Y$1&amp;"!"&amp;AA$1&amp;$Y1686),-1)</f>
        <v>0</v>
      </c>
      <c r="AB1686" s="4" cm="1">
        <f t="array" aca="1" ref="AB1686" ca="1">_xlfn.IFNA(INDIRECT($Y$1&amp;"!"&amp;AB$1&amp;$Y1686),-1)</f>
        <v>1</v>
      </c>
      <c r="AC1686" s="4" cm="1">
        <f t="array" aca="1" ref="AC1686" ca="1">_xlfn.IFNA(INDIRECT($Y$1&amp;"!"&amp;AC$1&amp;$Y1686),-1)</f>
        <v>1</v>
      </c>
      <c r="AD1686" s="4" cm="1">
        <f t="array" aca="1" ref="AD1686" ca="1">_xlfn.IFNA(INDIRECT($Y$1&amp;"!"&amp;AD$1&amp;$Y1686),-1)</f>
        <v>1</v>
      </c>
      <c r="AE1686" s="4" cm="1">
        <f t="array" aca="1" ref="AE1686" ca="1">_xlfn.IFNA(INDIRECT($Y$1&amp;"!"&amp;AE$1&amp;$Y1686),-1)</f>
        <v>0</v>
      </c>
      <c r="AF1686" s="4" t="str">
        <f ca="1">_xlfn.CONCAT(W1686, "-",V1686)</f>
        <v>A-3</v>
      </c>
      <c r="AG1686" s="4" t="str">
        <f>TEXT(ROW()-2, "0000")</f>
        <v>1684</v>
      </c>
      <c r="AH1686" s="4" t="str">
        <f>IF(TRIM(CLEAN(A1686))="m", "male", IF(TRIM(CLEAN(A1686))="f","female", "missing"))</f>
        <v>female</v>
      </c>
      <c r="AI1686" s="4">
        <f>C1686</f>
        <v>90.4</v>
      </c>
      <c r="AJ1686" s="4">
        <f>O1686</f>
        <v>90</v>
      </c>
      <c r="AK1686" s="4">
        <f>P1686</f>
        <v>88</v>
      </c>
      <c r="AL1686" s="4">
        <f>IF(AI1686&lt;60, 0, IF(AI1686&lt;70,2, IF(AI1686&lt;80, 3, IF(AI1686&lt;90,4, IF(AI1686&lt;=100, 5, "?")))))</f>
        <v>5</v>
      </c>
      <c r="AM1686" s="4">
        <f>IF(AJ1686&lt;60, 0, IF(AJ1686&lt;70,2, IF(AJ1686&lt;80, 3, IF(AJ1686&lt;90,4, IF(AJ1686&lt;=100, 5, "?")))))</f>
        <v>5</v>
      </c>
      <c r="AN1686" s="4">
        <f>IF(AK1686&lt;60, 0, IF(AK1686&lt;70,2, IF(AK1686&lt;80, 3, IF(AK1686&lt;90,4, IF(AK1686&lt;=100, 5, "?")))))</f>
        <v>4</v>
      </c>
      <c r="AO1686" s="4">
        <f ca="1">AA1686</f>
        <v>0</v>
      </c>
      <c r="AP1686" s="4">
        <f ca="1">AB1686</f>
        <v>1</v>
      </c>
      <c r="AQ1686" s="4">
        <f ca="1">AC1686</f>
        <v>1</v>
      </c>
      <c r="AR1686" s="4">
        <f ca="1">AD1686</f>
        <v>1</v>
      </c>
      <c r="AS1686" s="4">
        <f ca="1">AE1686</f>
        <v>0</v>
      </c>
      <c r="AT1686" s="4" t="str">
        <f ca="1">Z1686</f>
        <v>A</v>
      </c>
      <c r="AU1686" s="4">
        <f>E1686</f>
        <v>78</v>
      </c>
      <c r="AV1686" s="4">
        <f>IF(AU1686&lt;60, 0, IF(AU1686&lt;70,2, IF(AU1686&lt;80, 3, IF(AU1686&lt;90,4, IF(AU1686&lt;=100, 5, "?")))))</f>
        <v>3</v>
      </c>
    </row>
    <row r="1687" spans="1:48" x14ac:dyDescent="0.2">
      <c r="A1687" s="2" t="s">
        <v>16</v>
      </c>
      <c r="B1687" s="3" t="s">
        <v>36</v>
      </c>
      <c r="C1687" s="3">
        <v>94.6</v>
      </c>
      <c r="D1687" s="3" t="s">
        <v>36</v>
      </c>
      <c r="E1687" s="3">
        <v>83.8</v>
      </c>
      <c r="F1687" s="3">
        <v>1</v>
      </c>
      <c r="G1687" s="3">
        <v>70</v>
      </c>
      <c r="H1687" s="3">
        <v>95</v>
      </c>
      <c r="I1687" s="3">
        <v>83</v>
      </c>
      <c r="J1687" s="3">
        <v>84</v>
      </c>
      <c r="K1687" s="3"/>
      <c r="L1687" s="3"/>
      <c r="M1687" s="3">
        <v>60</v>
      </c>
      <c r="N1687" s="3"/>
      <c r="O1687" s="4">
        <f>MAX(G1687:H1687)</f>
        <v>95</v>
      </c>
      <c r="P1687" s="4">
        <f>MAX(I1687:J1687)</f>
        <v>84</v>
      </c>
      <c r="Q1687" s="4">
        <f>ABS(O1687-C1687)</f>
        <v>0.40000000000000568</v>
      </c>
      <c r="R1687" s="4">
        <f>ABS(P1687-C1687)</f>
        <v>10.599999999999994</v>
      </c>
      <c r="S1687" s="4" t="b">
        <f ca="1">OR(O1687=0,P1687=0,Q1687&gt;$Q$1,R1687&gt;$R$1,W1687="N", V1687=2)</f>
        <v>0</v>
      </c>
      <c r="T1687" s="4" t="str">
        <f>TRIM(CLEAN(D1687))</f>
        <v>برنامج بكالوريوس هندسة أنظمة الحاسوب</v>
      </c>
      <c r="U1687" s="4">
        <f>COUNTIF(T:T,T1687)</f>
        <v>549</v>
      </c>
      <c r="V1687" s="4">
        <f>IF(E1687&lt;60, 0, IF(E1687&lt;70,2, IF(E1687&lt;80, 3, IF(E1687&lt;90,4, IF(E1687&lt;=100, 5, "?")))))</f>
        <v>4</v>
      </c>
      <c r="W1687" s="4" t="str" cm="1">
        <f t="array" aca="1" ref="W1687" ca="1">_xlfn.IFNA(INDIRECT($Y$1&amp;"!"&amp;W$1&amp;$Y1687),"N")</f>
        <v>A</v>
      </c>
      <c r="X1687" s="4">
        <f ca="1">COUNTIF(W:W,W1687)</f>
        <v>861</v>
      </c>
      <c r="Y1687" s="4">
        <f>MATCH(T1687,Coding!J:J,0)</f>
        <v>3</v>
      </c>
      <c r="Z1687" s="4" t="str" cm="1">
        <f t="array" aca="1" ref="Z1687" ca="1">_xlfn.IFNA(INDIRECT($Y$1&amp;"!"&amp;Z$1&amp;$Y1687),-1)</f>
        <v>A</v>
      </c>
      <c r="AA1687" s="4" cm="1">
        <f t="array" aca="1" ref="AA1687" ca="1">_xlfn.IFNA(INDIRECT($Y$1&amp;"!"&amp;AA$1&amp;$Y1687),-1)</f>
        <v>0</v>
      </c>
      <c r="AB1687" s="4" cm="1">
        <f t="array" aca="1" ref="AB1687" ca="1">_xlfn.IFNA(INDIRECT($Y$1&amp;"!"&amp;AB$1&amp;$Y1687),-1)</f>
        <v>1</v>
      </c>
      <c r="AC1687" s="4" cm="1">
        <f t="array" aca="1" ref="AC1687" ca="1">_xlfn.IFNA(INDIRECT($Y$1&amp;"!"&amp;AC$1&amp;$Y1687),-1)</f>
        <v>1</v>
      </c>
      <c r="AD1687" s="4" cm="1">
        <f t="array" aca="1" ref="AD1687" ca="1">_xlfn.IFNA(INDIRECT($Y$1&amp;"!"&amp;AD$1&amp;$Y1687),-1)</f>
        <v>1</v>
      </c>
      <c r="AE1687" s="4" cm="1">
        <f t="array" aca="1" ref="AE1687" ca="1">_xlfn.IFNA(INDIRECT($Y$1&amp;"!"&amp;AE$1&amp;$Y1687),-1)</f>
        <v>0</v>
      </c>
      <c r="AF1687" s="4" t="str">
        <f ca="1">_xlfn.CONCAT(W1687, "-",V1687)</f>
        <v>A-4</v>
      </c>
      <c r="AG1687" s="4" t="str">
        <f>TEXT(ROW()-2, "0000")</f>
        <v>1685</v>
      </c>
      <c r="AH1687" s="4" t="str">
        <f>IF(TRIM(CLEAN(A1687))="m", "male", IF(TRIM(CLEAN(A1687))="f","female", "missing"))</f>
        <v>female</v>
      </c>
      <c r="AI1687" s="4">
        <f>C1687</f>
        <v>94.6</v>
      </c>
      <c r="AJ1687" s="4">
        <f>O1687</f>
        <v>95</v>
      </c>
      <c r="AK1687" s="4">
        <f>P1687</f>
        <v>84</v>
      </c>
      <c r="AL1687" s="4">
        <f>IF(AI1687&lt;60, 0, IF(AI1687&lt;70,2, IF(AI1687&lt;80, 3, IF(AI1687&lt;90,4, IF(AI1687&lt;=100, 5, "?")))))</f>
        <v>5</v>
      </c>
      <c r="AM1687" s="4">
        <f>IF(AJ1687&lt;60, 0, IF(AJ1687&lt;70,2, IF(AJ1687&lt;80, 3, IF(AJ1687&lt;90,4, IF(AJ1687&lt;=100, 5, "?")))))</f>
        <v>5</v>
      </c>
      <c r="AN1687" s="4">
        <f>IF(AK1687&lt;60, 0, IF(AK1687&lt;70,2, IF(AK1687&lt;80, 3, IF(AK1687&lt;90,4, IF(AK1687&lt;=100, 5, "?")))))</f>
        <v>4</v>
      </c>
      <c r="AO1687" s="4">
        <f ca="1">AA1687</f>
        <v>0</v>
      </c>
      <c r="AP1687" s="4">
        <f ca="1">AB1687</f>
        <v>1</v>
      </c>
      <c r="AQ1687" s="4">
        <f ca="1">AC1687</f>
        <v>1</v>
      </c>
      <c r="AR1687" s="4">
        <f ca="1">AD1687</f>
        <v>1</v>
      </c>
      <c r="AS1687" s="4">
        <f ca="1">AE1687</f>
        <v>0</v>
      </c>
      <c r="AT1687" s="4" t="str">
        <f ca="1">Z1687</f>
        <v>A</v>
      </c>
      <c r="AU1687" s="4">
        <f>E1687</f>
        <v>83.8</v>
      </c>
      <c r="AV1687" s="4">
        <f>IF(AU1687&lt;60, 0, IF(AU1687&lt;70,2, IF(AU1687&lt;80, 3, IF(AU1687&lt;90,4, IF(AU1687&lt;=100, 5, "?")))))</f>
        <v>4</v>
      </c>
    </row>
    <row r="1688" spans="1:48" x14ac:dyDescent="0.2">
      <c r="A1688" s="2" t="s">
        <v>13</v>
      </c>
      <c r="B1688" s="3" t="s">
        <v>36</v>
      </c>
      <c r="C1688" s="3">
        <v>98.6</v>
      </c>
      <c r="D1688" s="3" t="s">
        <v>36</v>
      </c>
      <c r="E1688" s="3">
        <v>91</v>
      </c>
      <c r="F1688" s="3">
        <v>1</v>
      </c>
      <c r="G1688" s="3">
        <v>95</v>
      </c>
      <c r="H1688" s="3">
        <v>99</v>
      </c>
      <c r="I1688" s="3">
        <v>90</v>
      </c>
      <c r="J1688" s="3">
        <v>90</v>
      </c>
      <c r="K1688" s="3"/>
      <c r="L1688" s="3"/>
      <c r="M1688" s="3">
        <v>87</v>
      </c>
      <c r="N1688" s="3"/>
      <c r="O1688" s="4">
        <f>MAX(G1688:H1688)</f>
        <v>99</v>
      </c>
      <c r="P1688" s="4">
        <f>MAX(I1688:J1688)</f>
        <v>90</v>
      </c>
      <c r="Q1688" s="4">
        <f>ABS(O1688-C1688)</f>
        <v>0.40000000000000568</v>
      </c>
      <c r="R1688" s="4">
        <f>ABS(P1688-C1688)</f>
        <v>8.5999999999999943</v>
      </c>
      <c r="S1688" s="4" t="b">
        <f ca="1">OR(O1688=0,P1688=0,Q1688&gt;$Q$1,R1688&gt;$R$1,W1688="N", V1688=2)</f>
        <v>0</v>
      </c>
      <c r="T1688" s="4" t="str">
        <f>TRIM(CLEAN(D1688))</f>
        <v>برنامج بكالوريوس هندسة أنظمة الحاسوب</v>
      </c>
      <c r="U1688" s="4">
        <f>COUNTIF(T:T,T1688)</f>
        <v>549</v>
      </c>
      <c r="V1688" s="4">
        <f>IF(E1688&lt;60, 0, IF(E1688&lt;70,2, IF(E1688&lt;80, 3, IF(E1688&lt;90,4, IF(E1688&lt;=100, 5, "?")))))</f>
        <v>5</v>
      </c>
      <c r="W1688" s="4" t="str" cm="1">
        <f t="array" aca="1" ref="W1688" ca="1">_xlfn.IFNA(INDIRECT($Y$1&amp;"!"&amp;W$1&amp;$Y1688),"N")</f>
        <v>A</v>
      </c>
      <c r="X1688" s="4">
        <f ca="1">COUNTIF(W:W,W1688)</f>
        <v>861</v>
      </c>
      <c r="Y1688" s="4">
        <f>MATCH(T1688,Coding!J:J,0)</f>
        <v>3</v>
      </c>
      <c r="Z1688" s="4" t="str" cm="1">
        <f t="array" aca="1" ref="Z1688" ca="1">_xlfn.IFNA(INDIRECT($Y$1&amp;"!"&amp;Z$1&amp;$Y1688),-1)</f>
        <v>A</v>
      </c>
      <c r="AA1688" s="4" cm="1">
        <f t="array" aca="1" ref="AA1688" ca="1">_xlfn.IFNA(INDIRECT($Y$1&amp;"!"&amp;AA$1&amp;$Y1688),-1)</f>
        <v>0</v>
      </c>
      <c r="AB1688" s="4" cm="1">
        <f t="array" aca="1" ref="AB1688" ca="1">_xlfn.IFNA(INDIRECT($Y$1&amp;"!"&amp;AB$1&amp;$Y1688),-1)</f>
        <v>1</v>
      </c>
      <c r="AC1688" s="4" cm="1">
        <f t="array" aca="1" ref="AC1688" ca="1">_xlfn.IFNA(INDIRECT($Y$1&amp;"!"&amp;AC$1&amp;$Y1688),-1)</f>
        <v>1</v>
      </c>
      <c r="AD1688" s="4" cm="1">
        <f t="array" aca="1" ref="AD1688" ca="1">_xlfn.IFNA(INDIRECT($Y$1&amp;"!"&amp;AD$1&amp;$Y1688),-1)</f>
        <v>1</v>
      </c>
      <c r="AE1688" s="4" cm="1">
        <f t="array" aca="1" ref="AE1688" ca="1">_xlfn.IFNA(INDIRECT($Y$1&amp;"!"&amp;AE$1&amp;$Y1688),-1)</f>
        <v>0</v>
      </c>
      <c r="AF1688" s="4" t="str">
        <f ca="1">_xlfn.CONCAT(W1688, "-",V1688)</f>
        <v>A-5</v>
      </c>
      <c r="AG1688" s="4" t="str">
        <f>TEXT(ROW()-2, "0000")</f>
        <v>1686</v>
      </c>
      <c r="AH1688" s="4" t="str">
        <f>IF(TRIM(CLEAN(A1688))="m", "male", IF(TRIM(CLEAN(A1688))="f","female", "missing"))</f>
        <v>male</v>
      </c>
      <c r="AI1688" s="4">
        <f>C1688</f>
        <v>98.6</v>
      </c>
      <c r="AJ1688" s="4">
        <f>O1688</f>
        <v>99</v>
      </c>
      <c r="AK1688" s="4">
        <f>P1688</f>
        <v>90</v>
      </c>
      <c r="AL1688" s="4">
        <f>IF(AI1688&lt;60, 0, IF(AI1688&lt;70,2, IF(AI1688&lt;80, 3, IF(AI1688&lt;90,4, IF(AI1688&lt;=100, 5, "?")))))</f>
        <v>5</v>
      </c>
      <c r="AM1688" s="4">
        <f>IF(AJ1688&lt;60, 0, IF(AJ1688&lt;70,2, IF(AJ1688&lt;80, 3, IF(AJ1688&lt;90,4, IF(AJ1688&lt;=100, 5, "?")))))</f>
        <v>5</v>
      </c>
      <c r="AN1688" s="4">
        <f>IF(AK1688&lt;60, 0, IF(AK1688&lt;70,2, IF(AK1688&lt;80, 3, IF(AK1688&lt;90,4, IF(AK1688&lt;=100, 5, "?")))))</f>
        <v>5</v>
      </c>
      <c r="AO1688" s="4">
        <f ca="1">AA1688</f>
        <v>0</v>
      </c>
      <c r="AP1688" s="4">
        <f ca="1">AB1688</f>
        <v>1</v>
      </c>
      <c r="AQ1688" s="4">
        <f ca="1">AC1688</f>
        <v>1</v>
      </c>
      <c r="AR1688" s="4">
        <f ca="1">AD1688</f>
        <v>1</v>
      </c>
      <c r="AS1688" s="4">
        <f ca="1">AE1688</f>
        <v>0</v>
      </c>
      <c r="AT1688" s="4" t="str">
        <f ca="1">Z1688</f>
        <v>A</v>
      </c>
      <c r="AU1688" s="4">
        <f>E1688</f>
        <v>91</v>
      </c>
      <c r="AV1688" s="4">
        <f>IF(AU1688&lt;60, 0, IF(AU1688&lt;70,2, IF(AU1688&lt;80, 3, IF(AU1688&lt;90,4, IF(AU1688&lt;=100, 5, "?")))))</f>
        <v>5</v>
      </c>
    </row>
    <row r="1689" spans="1:48" x14ac:dyDescent="0.2">
      <c r="A1689" s="2" t="s">
        <v>13</v>
      </c>
      <c r="B1689" s="3" t="s">
        <v>36</v>
      </c>
      <c r="C1689" s="3">
        <v>99.4</v>
      </c>
      <c r="D1689" s="3" t="s">
        <v>34</v>
      </c>
      <c r="E1689" s="3">
        <v>95.1</v>
      </c>
      <c r="F1689" s="3">
        <v>3</v>
      </c>
      <c r="G1689" s="3">
        <v>99</v>
      </c>
      <c r="H1689" s="3"/>
      <c r="I1689" s="3">
        <v>99</v>
      </c>
      <c r="J1689" s="3"/>
      <c r="K1689" s="3"/>
      <c r="L1689" s="3"/>
      <c r="M1689" s="3">
        <v>92</v>
      </c>
      <c r="N1689" s="3"/>
      <c r="O1689" s="4">
        <f>MAX(G1689:H1689)</f>
        <v>99</v>
      </c>
      <c r="P1689" s="4">
        <f>MAX(I1689:J1689)</f>
        <v>99</v>
      </c>
      <c r="Q1689" s="4">
        <f>ABS(O1689-C1689)</f>
        <v>0.40000000000000568</v>
      </c>
      <c r="R1689" s="4">
        <f>ABS(P1689-C1689)</f>
        <v>0.40000000000000568</v>
      </c>
      <c r="S1689" s="4" t="b">
        <f ca="1">OR(O1689=0,P1689=0,Q1689&gt;$Q$1,R1689&gt;$R$1,W1689="N", V1689=2)</f>
        <v>0</v>
      </c>
      <c r="T1689" s="4" t="str">
        <f>TRIM(CLEAN(D1689))</f>
        <v>برنامج بكالوريوس هندسة الحاسوب</v>
      </c>
      <c r="U1689" s="4">
        <f>COUNTIF(T:T,T1689)</f>
        <v>139</v>
      </c>
      <c r="V1689" s="4">
        <f>IF(E1689&lt;60, 0, IF(E1689&lt;70,2, IF(E1689&lt;80, 3, IF(E1689&lt;90,4, IF(E1689&lt;=100, 5, "?")))))</f>
        <v>5</v>
      </c>
      <c r="W1689" s="4" t="str" cm="1">
        <f t="array" aca="1" ref="W1689" ca="1">_xlfn.IFNA(INDIRECT($Y$1&amp;"!"&amp;W$1&amp;$Y1689),"N")</f>
        <v>A</v>
      </c>
      <c r="X1689" s="4">
        <f ca="1">COUNTIF(W:W,W1689)</f>
        <v>861</v>
      </c>
      <c r="Y1689" s="4">
        <f>MATCH(T1689,Coding!J:J,0)</f>
        <v>5</v>
      </c>
      <c r="Z1689" s="4" t="str" cm="1">
        <f t="array" aca="1" ref="Z1689" ca="1">_xlfn.IFNA(INDIRECT($Y$1&amp;"!"&amp;Z$1&amp;$Y1689),-1)</f>
        <v>A</v>
      </c>
      <c r="AA1689" s="4" cm="1">
        <f t="array" aca="1" ref="AA1689" ca="1">_xlfn.IFNA(INDIRECT($Y$1&amp;"!"&amp;AA$1&amp;$Y1689),-1)</f>
        <v>0</v>
      </c>
      <c r="AB1689" s="4" cm="1">
        <f t="array" aca="1" ref="AB1689" ca="1">_xlfn.IFNA(INDIRECT($Y$1&amp;"!"&amp;AB$1&amp;$Y1689),-1)</f>
        <v>1</v>
      </c>
      <c r="AC1689" s="4" cm="1">
        <f t="array" aca="1" ref="AC1689" ca="1">_xlfn.IFNA(INDIRECT($Y$1&amp;"!"&amp;AC$1&amp;$Y1689),-1)</f>
        <v>1</v>
      </c>
      <c r="AD1689" s="4" cm="1">
        <f t="array" aca="1" ref="AD1689" ca="1">_xlfn.IFNA(INDIRECT($Y$1&amp;"!"&amp;AD$1&amp;$Y1689),-1)</f>
        <v>1</v>
      </c>
      <c r="AE1689" s="4" cm="1">
        <f t="array" aca="1" ref="AE1689" ca="1">_xlfn.IFNA(INDIRECT($Y$1&amp;"!"&amp;AE$1&amp;$Y1689),-1)</f>
        <v>0</v>
      </c>
      <c r="AF1689" s="4" t="str">
        <f ca="1">_xlfn.CONCAT(W1689, "-",V1689)</f>
        <v>A-5</v>
      </c>
      <c r="AG1689" s="4" t="str">
        <f>TEXT(ROW()-2, "0000")</f>
        <v>1687</v>
      </c>
      <c r="AH1689" s="4" t="str">
        <f>IF(TRIM(CLEAN(A1689))="m", "male", IF(TRIM(CLEAN(A1689))="f","female", "missing"))</f>
        <v>male</v>
      </c>
      <c r="AI1689" s="4">
        <f>C1689</f>
        <v>99.4</v>
      </c>
      <c r="AJ1689" s="4">
        <f>O1689</f>
        <v>99</v>
      </c>
      <c r="AK1689" s="4">
        <f>P1689</f>
        <v>99</v>
      </c>
      <c r="AL1689" s="4">
        <f>IF(AI1689&lt;60, 0, IF(AI1689&lt;70,2, IF(AI1689&lt;80, 3, IF(AI1689&lt;90,4, IF(AI1689&lt;=100, 5, "?")))))</f>
        <v>5</v>
      </c>
      <c r="AM1689" s="4">
        <f>IF(AJ1689&lt;60, 0, IF(AJ1689&lt;70,2, IF(AJ1689&lt;80, 3, IF(AJ1689&lt;90,4, IF(AJ1689&lt;=100, 5, "?")))))</f>
        <v>5</v>
      </c>
      <c r="AN1689" s="4">
        <f>IF(AK1689&lt;60, 0, IF(AK1689&lt;70,2, IF(AK1689&lt;80, 3, IF(AK1689&lt;90,4, IF(AK1689&lt;=100, 5, "?")))))</f>
        <v>5</v>
      </c>
      <c r="AO1689" s="4">
        <f ca="1">AA1689</f>
        <v>0</v>
      </c>
      <c r="AP1689" s="4">
        <f ca="1">AB1689</f>
        <v>1</v>
      </c>
      <c r="AQ1689" s="4">
        <f ca="1">AC1689</f>
        <v>1</v>
      </c>
      <c r="AR1689" s="4">
        <f ca="1">AD1689</f>
        <v>1</v>
      </c>
      <c r="AS1689" s="4">
        <f ca="1">AE1689</f>
        <v>0</v>
      </c>
      <c r="AT1689" s="4" t="str">
        <f ca="1">Z1689</f>
        <v>A</v>
      </c>
      <c r="AU1689" s="4">
        <f>E1689</f>
        <v>95.1</v>
      </c>
      <c r="AV1689" s="4">
        <f>IF(AU1689&lt;60, 0, IF(AU1689&lt;70,2, IF(AU1689&lt;80, 3, IF(AU1689&lt;90,4, IF(AU1689&lt;=100, 5, "?")))))</f>
        <v>5</v>
      </c>
    </row>
    <row r="1690" spans="1:48" x14ac:dyDescent="0.2">
      <c r="A1690" s="2" t="s">
        <v>13</v>
      </c>
      <c r="B1690" s="3" t="s">
        <v>62</v>
      </c>
      <c r="C1690" s="3">
        <v>99.4</v>
      </c>
      <c r="D1690" s="3" t="s">
        <v>35</v>
      </c>
      <c r="E1690" s="3">
        <v>87.5</v>
      </c>
      <c r="F1690" s="3">
        <v>1</v>
      </c>
      <c r="G1690" s="3">
        <v>94</v>
      </c>
      <c r="H1690" s="3">
        <v>99</v>
      </c>
      <c r="I1690" s="3">
        <v>95</v>
      </c>
      <c r="J1690" s="3">
        <v>96</v>
      </c>
      <c r="K1690" s="3">
        <v>94</v>
      </c>
      <c r="L1690" s="3"/>
      <c r="M1690" s="3">
        <v>72</v>
      </c>
      <c r="N1690" s="3"/>
      <c r="O1690" s="4">
        <f>MAX(G1690:H1690)</f>
        <v>99</v>
      </c>
      <c r="P1690" s="4">
        <f>MAX(I1690:J1690)</f>
        <v>96</v>
      </c>
      <c r="Q1690" s="4">
        <f>ABS(O1690-C1690)</f>
        <v>0.40000000000000568</v>
      </c>
      <c r="R1690" s="4">
        <f>ABS(P1690-C1690)</f>
        <v>3.4000000000000057</v>
      </c>
      <c r="S1690" s="4" t="b">
        <f ca="1">OR(O1690=0,P1690=0,Q1690&gt;$Q$1,R1690&gt;$R$1,W1690="N", V1690=2)</f>
        <v>0</v>
      </c>
      <c r="T1690" s="4" t="str">
        <f>TRIM(CLEAN(D1690))</f>
        <v>برنامج بكالوريوس هندسة الميكاترونيكس</v>
      </c>
      <c r="U1690" s="4">
        <f>COUNTIF(T:T,T1690)</f>
        <v>291</v>
      </c>
      <c r="V1690" s="4">
        <f>IF(E1690&lt;60, 0, IF(E1690&lt;70,2, IF(E1690&lt;80, 3, IF(E1690&lt;90,4, IF(E1690&lt;=100, 5, "?")))))</f>
        <v>4</v>
      </c>
      <c r="W1690" s="4" t="str" cm="1">
        <f t="array" aca="1" ref="W1690" ca="1">_xlfn.IFNA(INDIRECT($Y$1&amp;"!"&amp;W$1&amp;$Y1690),"N")</f>
        <v>B</v>
      </c>
      <c r="X1690" s="4">
        <f ca="1">COUNTIF(W:W,W1690)</f>
        <v>291</v>
      </c>
      <c r="Y1690" s="4">
        <f>MATCH(T1690,Coding!J:J,0)</f>
        <v>6</v>
      </c>
      <c r="Z1690" s="4" t="str" cm="1">
        <f t="array" aca="1" ref="Z1690" ca="1">_xlfn.IFNA(INDIRECT($Y$1&amp;"!"&amp;Z$1&amp;$Y1690),-1)</f>
        <v>B</v>
      </c>
      <c r="AA1690" s="4" cm="1">
        <f t="array" aca="1" ref="AA1690" ca="1">_xlfn.IFNA(INDIRECT($Y$1&amp;"!"&amp;AA$1&amp;$Y1690),-1)</f>
        <v>0</v>
      </c>
      <c r="AB1690" s="4" cm="1">
        <f t="array" aca="1" ref="AB1690" ca="1">_xlfn.IFNA(INDIRECT($Y$1&amp;"!"&amp;AB$1&amp;$Y1690),-1)</f>
        <v>0</v>
      </c>
      <c r="AC1690" s="4" cm="1">
        <f t="array" aca="1" ref="AC1690" ca="1">_xlfn.IFNA(INDIRECT($Y$1&amp;"!"&amp;AC$1&amp;$Y1690),-1)</f>
        <v>1</v>
      </c>
      <c r="AD1690" s="4" cm="1">
        <f t="array" aca="1" ref="AD1690" ca="1">_xlfn.IFNA(INDIRECT($Y$1&amp;"!"&amp;AD$1&amp;$Y1690),-1)</f>
        <v>1</v>
      </c>
      <c r="AE1690" s="4" cm="1">
        <f t="array" aca="1" ref="AE1690" ca="1">_xlfn.IFNA(INDIRECT($Y$1&amp;"!"&amp;AE$1&amp;$Y1690),-1)</f>
        <v>1</v>
      </c>
      <c r="AF1690" s="4" t="str">
        <f ca="1">_xlfn.CONCAT(W1690, "-",V1690)</f>
        <v>B-4</v>
      </c>
      <c r="AG1690" s="4" t="str">
        <f>TEXT(ROW()-2, "0000")</f>
        <v>1688</v>
      </c>
      <c r="AH1690" s="4" t="str">
        <f>IF(TRIM(CLEAN(A1690))="m", "male", IF(TRIM(CLEAN(A1690))="f","female", "missing"))</f>
        <v>male</v>
      </c>
      <c r="AI1690" s="4">
        <f>C1690</f>
        <v>99.4</v>
      </c>
      <c r="AJ1690" s="4">
        <f>O1690</f>
        <v>99</v>
      </c>
      <c r="AK1690" s="4">
        <f>P1690</f>
        <v>96</v>
      </c>
      <c r="AL1690" s="4">
        <f>IF(AI1690&lt;60, 0, IF(AI1690&lt;70,2, IF(AI1690&lt;80, 3, IF(AI1690&lt;90,4, IF(AI1690&lt;=100, 5, "?")))))</f>
        <v>5</v>
      </c>
      <c r="AM1690" s="4">
        <f>IF(AJ1690&lt;60, 0, IF(AJ1690&lt;70,2, IF(AJ1690&lt;80, 3, IF(AJ1690&lt;90,4, IF(AJ1690&lt;=100, 5, "?")))))</f>
        <v>5</v>
      </c>
      <c r="AN1690" s="4">
        <f>IF(AK1690&lt;60, 0, IF(AK1690&lt;70,2, IF(AK1690&lt;80, 3, IF(AK1690&lt;90,4, IF(AK1690&lt;=100, 5, "?")))))</f>
        <v>5</v>
      </c>
      <c r="AO1690" s="4">
        <f ca="1">AA1690</f>
        <v>0</v>
      </c>
      <c r="AP1690" s="4">
        <f ca="1">AB1690</f>
        <v>0</v>
      </c>
      <c r="AQ1690" s="4">
        <f ca="1">AC1690</f>
        <v>1</v>
      </c>
      <c r="AR1690" s="4">
        <f ca="1">AD1690</f>
        <v>1</v>
      </c>
      <c r="AS1690" s="4">
        <f ca="1">AE1690</f>
        <v>1</v>
      </c>
      <c r="AT1690" s="4" t="str">
        <f ca="1">Z1690</f>
        <v>B</v>
      </c>
      <c r="AU1690" s="4">
        <f>E1690</f>
        <v>87.5</v>
      </c>
      <c r="AV1690" s="4">
        <f>IF(AU1690&lt;60, 0, IF(AU1690&lt;70,2, IF(AU1690&lt;80, 3, IF(AU1690&lt;90,4, IF(AU1690&lt;=100, 5, "?")))))</f>
        <v>4</v>
      </c>
    </row>
    <row r="1691" spans="1:48" x14ac:dyDescent="0.2">
      <c r="A1691" s="2" t="s">
        <v>13</v>
      </c>
      <c r="B1691" s="3" t="s">
        <v>37</v>
      </c>
      <c r="C1691" s="3">
        <v>94.4</v>
      </c>
      <c r="D1691" s="3" t="s">
        <v>26</v>
      </c>
      <c r="E1691" s="3">
        <v>74.5</v>
      </c>
      <c r="F1691" s="3">
        <v>1</v>
      </c>
      <c r="G1691" s="3">
        <v>83</v>
      </c>
      <c r="H1691" s="3">
        <v>94</v>
      </c>
      <c r="I1691" s="3">
        <v>71</v>
      </c>
      <c r="J1691" s="3">
        <v>85</v>
      </c>
      <c r="K1691" s="3">
        <v>70</v>
      </c>
      <c r="L1691" s="3"/>
      <c r="M1691" s="3">
        <v>72</v>
      </c>
      <c r="N1691" s="3"/>
      <c r="O1691" s="4">
        <f>MAX(G1691:H1691)</f>
        <v>94</v>
      </c>
      <c r="P1691" s="4">
        <f>MAX(I1691:J1691)</f>
        <v>85</v>
      </c>
      <c r="Q1691" s="4">
        <f>ABS(O1691-C1691)</f>
        <v>0.40000000000000568</v>
      </c>
      <c r="R1691" s="4">
        <f>ABS(P1691-C1691)</f>
        <v>9.4000000000000057</v>
      </c>
      <c r="S1691" s="4" t="b">
        <f ca="1">OR(O1691=0,P1691=0,Q1691&gt;$Q$1,R1691&gt;$R$1,W1691="N", V1691=2)</f>
        <v>0</v>
      </c>
      <c r="T1691" s="4" t="str">
        <f>TRIM(CLEAN(D1691))</f>
        <v>برنامج بكالوريوس الهندسة المدنية</v>
      </c>
      <c r="U1691" s="4">
        <f>COUNTIF(T:T,T1691)</f>
        <v>723</v>
      </c>
      <c r="V1691" s="4">
        <f>IF(E1691&lt;60, 0, IF(E1691&lt;70,2, IF(E1691&lt;80, 3, IF(E1691&lt;90,4, IF(E1691&lt;=100, 5, "?")))))</f>
        <v>3</v>
      </c>
      <c r="W1691" s="4" t="str" cm="1">
        <f t="array" aca="1" ref="W1691" ca="1">_xlfn.IFNA(INDIRECT($Y$1&amp;"!"&amp;W$1&amp;$Y1691),"N")</f>
        <v>C</v>
      </c>
      <c r="X1691" s="4">
        <f ca="1">COUNTIF(W:W,W1691)</f>
        <v>747</v>
      </c>
      <c r="Y1691" s="4">
        <f>MATCH(T1691,Coding!J:J,0)</f>
        <v>8</v>
      </c>
      <c r="Z1691" s="4" t="str" cm="1">
        <f t="array" aca="1" ref="Z1691" ca="1">_xlfn.IFNA(INDIRECT($Y$1&amp;"!"&amp;Z$1&amp;$Y1691),-1)</f>
        <v>C</v>
      </c>
      <c r="AA1691" s="4" cm="1">
        <f t="array" aca="1" ref="AA1691" ca="1">_xlfn.IFNA(INDIRECT($Y$1&amp;"!"&amp;AA$1&amp;$Y1691),-1)</f>
        <v>1</v>
      </c>
      <c r="AB1691" s="4" cm="1">
        <f t="array" aca="1" ref="AB1691" ca="1">_xlfn.IFNA(INDIRECT($Y$1&amp;"!"&amp;AB$1&amp;$Y1691),-1)</f>
        <v>1</v>
      </c>
      <c r="AC1691" s="4" cm="1">
        <f t="array" aca="1" ref="AC1691" ca="1">_xlfn.IFNA(INDIRECT($Y$1&amp;"!"&amp;AC$1&amp;$Y1691),-1)</f>
        <v>1</v>
      </c>
      <c r="AD1691" s="4" cm="1">
        <f t="array" aca="1" ref="AD1691" ca="1">_xlfn.IFNA(INDIRECT($Y$1&amp;"!"&amp;AD$1&amp;$Y1691),-1)</f>
        <v>0</v>
      </c>
      <c r="AE1691" s="4" cm="1">
        <f t="array" aca="1" ref="AE1691" ca="1">_xlfn.IFNA(INDIRECT($Y$1&amp;"!"&amp;AE$1&amp;$Y1691),-1)</f>
        <v>0</v>
      </c>
      <c r="AF1691" s="4" t="str">
        <f ca="1">_xlfn.CONCAT(W1691, "-",V1691)</f>
        <v>C-3</v>
      </c>
      <c r="AG1691" s="4" t="str">
        <f>TEXT(ROW()-2, "0000")</f>
        <v>1689</v>
      </c>
      <c r="AH1691" s="4" t="str">
        <f>IF(TRIM(CLEAN(A1691))="m", "male", IF(TRIM(CLEAN(A1691))="f","female", "missing"))</f>
        <v>male</v>
      </c>
      <c r="AI1691" s="4">
        <f>C1691</f>
        <v>94.4</v>
      </c>
      <c r="AJ1691" s="4">
        <f>O1691</f>
        <v>94</v>
      </c>
      <c r="AK1691" s="4">
        <f>P1691</f>
        <v>85</v>
      </c>
      <c r="AL1691" s="4">
        <f>IF(AI1691&lt;60, 0, IF(AI1691&lt;70,2, IF(AI1691&lt;80, 3, IF(AI1691&lt;90,4, IF(AI1691&lt;=100, 5, "?")))))</f>
        <v>5</v>
      </c>
      <c r="AM1691" s="4">
        <f>IF(AJ1691&lt;60, 0, IF(AJ1691&lt;70,2, IF(AJ1691&lt;80, 3, IF(AJ1691&lt;90,4, IF(AJ1691&lt;=100, 5, "?")))))</f>
        <v>5</v>
      </c>
      <c r="AN1691" s="4">
        <f>IF(AK1691&lt;60, 0, IF(AK1691&lt;70,2, IF(AK1691&lt;80, 3, IF(AK1691&lt;90,4, IF(AK1691&lt;=100, 5, "?")))))</f>
        <v>4</v>
      </c>
      <c r="AO1691" s="4">
        <f ca="1">AA1691</f>
        <v>1</v>
      </c>
      <c r="AP1691" s="4">
        <f ca="1">AB1691</f>
        <v>1</v>
      </c>
      <c r="AQ1691" s="4">
        <f ca="1">AC1691</f>
        <v>1</v>
      </c>
      <c r="AR1691" s="4">
        <f ca="1">AD1691</f>
        <v>0</v>
      </c>
      <c r="AS1691" s="4">
        <f ca="1">AE1691</f>
        <v>0</v>
      </c>
      <c r="AT1691" s="4" t="str">
        <f ca="1">Z1691</f>
        <v>C</v>
      </c>
      <c r="AU1691" s="4">
        <f>E1691</f>
        <v>74.5</v>
      </c>
      <c r="AV1691" s="4">
        <f>IF(AU1691&lt;60, 0, IF(AU1691&lt;70,2, IF(AU1691&lt;80, 3, IF(AU1691&lt;90,4, IF(AU1691&lt;=100, 5, "?")))))</f>
        <v>3</v>
      </c>
    </row>
    <row r="1692" spans="1:48" x14ac:dyDescent="0.2">
      <c r="A1692" s="2" t="s">
        <v>13</v>
      </c>
      <c r="B1692" s="3" t="s">
        <v>26</v>
      </c>
      <c r="C1692" s="3">
        <v>96.4</v>
      </c>
      <c r="D1692" s="3" t="s">
        <v>26</v>
      </c>
      <c r="E1692" s="3">
        <v>86.5</v>
      </c>
      <c r="F1692" s="3">
        <v>1</v>
      </c>
      <c r="G1692" s="3">
        <v>92</v>
      </c>
      <c r="H1692" s="3">
        <v>96</v>
      </c>
      <c r="I1692" s="3">
        <v>99</v>
      </c>
      <c r="J1692" s="3">
        <v>95</v>
      </c>
      <c r="K1692" s="3">
        <v>91</v>
      </c>
      <c r="L1692" s="3"/>
      <c r="M1692" s="3">
        <v>83</v>
      </c>
      <c r="N1692" s="3"/>
      <c r="O1692" s="4">
        <f>MAX(G1692:H1692)</f>
        <v>96</v>
      </c>
      <c r="P1692" s="4">
        <f>MAX(I1692:J1692)</f>
        <v>99</v>
      </c>
      <c r="Q1692" s="4">
        <f>ABS(O1692-C1692)</f>
        <v>0.40000000000000568</v>
      </c>
      <c r="R1692" s="4">
        <f>ABS(P1692-C1692)</f>
        <v>2.5999999999999943</v>
      </c>
      <c r="S1692" s="4" t="b">
        <f ca="1">OR(O1692=0,P1692=0,Q1692&gt;$Q$1,R1692&gt;$R$1,W1692="N", V1692=2)</f>
        <v>0</v>
      </c>
      <c r="T1692" s="4" t="str">
        <f>TRIM(CLEAN(D1692))</f>
        <v>برنامج بكالوريوس الهندسة المدنية</v>
      </c>
      <c r="U1692" s="4">
        <f>COUNTIF(T:T,T1692)</f>
        <v>723</v>
      </c>
      <c r="V1692" s="4">
        <f>IF(E1692&lt;60, 0, IF(E1692&lt;70,2, IF(E1692&lt;80, 3, IF(E1692&lt;90,4, IF(E1692&lt;=100, 5, "?")))))</f>
        <v>4</v>
      </c>
      <c r="W1692" s="4" t="str" cm="1">
        <f t="array" aca="1" ref="W1692" ca="1">_xlfn.IFNA(INDIRECT($Y$1&amp;"!"&amp;W$1&amp;$Y1692),"N")</f>
        <v>C</v>
      </c>
      <c r="X1692" s="4">
        <f ca="1">COUNTIF(W:W,W1692)</f>
        <v>747</v>
      </c>
      <c r="Y1692" s="4">
        <f>MATCH(T1692,Coding!J:J,0)</f>
        <v>8</v>
      </c>
      <c r="Z1692" s="4" t="str" cm="1">
        <f t="array" aca="1" ref="Z1692" ca="1">_xlfn.IFNA(INDIRECT($Y$1&amp;"!"&amp;Z$1&amp;$Y1692),-1)</f>
        <v>C</v>
      </c>
      <c r="AA1692" s="4" cm="1">
        <f t="array" aca="1" ref="AA1692" ca="1">_xlfn.IFNA(INDIRECT($Y$1&amp;"!"&amp;AA$1&amp;$Y1692),-1)</f>
        <v>1</v>
      </c>
      <c r="AB1692" s="4" cm="1">
        <f t="array" aca="1" ref="AB1692" ca="1">_xlfn.IFNA(INDIRECT($Y$1&amp;"!"&amp;AB$1&amp;$Y1692),-1)</f>
        <v>1</v>
      </c>
      <c r="AC1692" s="4" cm="1">
        <f t="array" aca="1" ref="AC1692" ca="1">_xlfn.IFNA(INDIRECT($Y$1&amp;"!"&amp;AC$1&amp;$Y1692),-1)</f>
        <v>1</v>
      </c>
      <c r="AD1692" s="4" cm="1">
        <f t="array" aca="1" ref="AD1692" ca="1">_xlfn.IFNA(INDIRECT($Y$1&amp;"!"&amp;AD$1&amp;$Y1692),-1)</f>
        <v>0</v>
      </c>
      <c r="AE1692" s="4" cm="1">
        <f t="array" aca="1" ref="AE1692" ca="1">_xlfn.IFNA(INDIRECT($Y$1&amp;"!"&amp;AE$1&amp;$Y1692),-1)</f>
        <v>0</v>
      </c>
      <c r="AF1692" s="4" t="str">
        <f ca="1">_xlfn.CONCAT(W1692, "-",V1692)</f>
        <v>C-4</v>
      </c>
      <c r="AG1692" s="4" t="str">
        <f>TEXT(ROW()-2, "0000")</f>
        <v>1690</v>
      </c>
      <c r="AH1692" s="4" t="str">
        <f>IF(TRIM(CLEAN(A1692))="m", "male", IF(TRIM(CLEAN(A1692))="f","female", "missing"))</f>
        <v>male</v>
      </c>
      <c r="AI1692" s="4">
        <f>C1692</f>
        <v>96.4</v>
      </c>
      <c r="AJ1692" s="4">
        <f>O1692</f>
        <v>96</v>
      </c>
      <c r="AK1692" s="4">
        <f>P1692</f>
        <v>99</v>
      </c>
      <c r="AL1692" s="4">
        <f>IF(AI1692&lt;60, 0, IF(AI1692&lt;70,2, IF(AI1692&lt;80, 3, IF(AI1692&lt;90,4, IF(AI1692&lt;=100, 5, "?")))))</f>
        <v>5</v>
      </c>
      <c r="AM1692" s="4">
        <f>IF(AJ1692&lt;60, 0, IF(AJ1692&lt;70,2, IF(AJ1692&lt;80, 3, IF(AJ1692&lt;90,4, IF(AJ1692&lt;=100, 5, "?")))))</f>
        <v>5</v>
      </c>
      <c r="AN1692" s="4">
        <f>IF(AK1692&lt;60, 0, IF(AK1692&lt;70,2, IF(AK1692&lt;80, 3, IF(AK1692&lt;90,4, IF(AK1692&lt;=100, 5, "?")))))</f>
        <v>5</v>
      </c>
      <c r="AO1692" s="4">
        <f ca="1">AA1692</f>
        <v>1</v>
      </c>
      <c r="AP1692" s="4">
        <f ca="1">AB1692</f>
        <v>1</v>
      </c>
      <c r="AQ1692" s="4">
        <f ca="1">AC1692</f>
        <v>1</v>
      </c>
      <c r="AR1692" s="4">
        <f ca="1">AD1692</f>
        <v>0</v>
      </c>
      <c r="AS1692" s="4">
        <f ca="1">AE1692</f>
        <v>0</v>
      </c>
      <c r="AT1692" s="4" t="str">
        <f ca="1">Z1692</f>
        <v>C</v>
      </c>
      <c r="AU1692" s="4">
        <f>E1692</f>
        <v>86.5</v>
      </c>
      <c r="AV1692" s="4">
        <f>IF(AU1692&lt;60, 0, IF(AU1692&lt;70,2, IF(AU1692&lt;80, 3, IF(AU1692&lt;90,4, IF(AU1692&lt;=100, 5, "?")))))</f>
        <v>4</v>
      </c>
    </row>
    <row r="1693" spans="1:48" x14ac:dyDescent="0.2">
      <c r="A1693" s="2" t="s">
        <v>13</v>
      </c>
      <c r="B1693" s="3" t="s">
        <v>26</v>
      </c>
      <c r="C1693" s="3">
        <v>97.6</v>
      </c>
      <c r="D1693" s="3" t="s">
        <v>26</v>
      </c>
      <c r="E1693" s="3">
        <v>83.4</v>
      </c>
      <c r="F1693" s="3">
        <v>1</v>
      </c>
      <c r="G1693" s="3">
        <v>98</v>
      </c>
      <c r="H1693" s="3">
        <v>98</v>
      </c>
      <c r="I1693" s="3">
        <v>99</v>
      </c>
      <c r="J1693" s="3">
        <v>98</v>
      </c>
      <c r="K1693" s="3">
        <v>88</v>
      </c>
      <c r="L1693" s="3"/>
      <c r="M1693" s="3">
        <v>85</v>
      </c>
      <c r="N1693" s="3"/>
      <c r="O1693" s="4">
        <f>MAX(G1693:H1693)</f>
        <v>98</v>
      </c>
      <c r="P1693" s="4">
        <f>MAX(I1693:J1693)</f>
        <v>99</v>
      </c>
      <c r="Q1693" s="4">
        <f>ABS(O1693-C1693)</f>
        <v>0.40000000000000568</v>
      </c>
      <c r="R1693" s="4">
        <f>ABS(P1693-C1693)</f>
        <v>1.4000000000000057</v>
      </c>
      <c r="S1693" s="4" t="b">
        <f ca="1">OR(O1693=0,P1693=0,Q1693&gt;$Q$1,R1693&gt;$R$1,W1693="N", V1693=2)</f>
        <v>0</v>
      </c>
      <c r="T1693" s="4" t="str">
        <f>TRIM(CLEAN(D1693))</f>
        <v>برنامج بكالوريوس الهندسة المدنية</v>
      </c>
      <c r="U1693" s="4">
        <f>COUNTIF(T:T,T1693)</f>
        <v>723</v>
      </c>
      <c r="V1693" s="4">
        <f>IF(E1693&lt;60, 0, IF(E1693&lt;70,2, IF(E1693&lt;80, 3, IF(E1693&lt;90,4, IF(E1693&lt;=100, 5, "?")))))</f>
        <v>4</v>
      </c>
      <c r="W1693" s="4" t="str" cm="1">
        <f t="array" aca="1" ref="W1693" ca="1">_xlfn.IFNA(INDIRECT($Y$1&amp;"!"&amp;W$1&amp;$Y1693),"N")</f>
        <v>C</v>
      </c>
      <c r="X1693" s="4">
        <f ca="1">COUNTIF(W:W,W1693)</f>
        <v>747</v>
      </c>
      <c r="Y1693" s="4">
        <f>MATCH(T1693,Coding!J:J,0)</f>
        <v>8</v>
      </c>
      <c r="Z1693" s="4" t="str" cm="1">
        <f t="array" aca="1" ref="Z1693" ca="1">_xlfn.IFNA(INDIRECT($Y$1&amp;"!"&amp;Z$1&amp;$Y1693),-1)</f>
        <v>C</v>
      </c>
      <c r="AA1693" s="4" cm="1">
        <f t="array" aca="1" ref="AA1693" ca="1">_xlfn.IFNA(INDIRECT($Y$1&amp;"!"&amp;AA$1&amp;$Y1693),-1)</f>
        <v>1</v>
      </c>
      <c r="AB1693" s="4" cm="1">
        <f t="array" aca="1" ref="AB1693" ca="1">_xlfn.IFNA(INDIRECT($Y$1&amp;"!"&amp;AB$1&amp;$Y1693),-1)</f>
        <v>1</v>
      </c>
      <c r="AC1693" s="4" cm="1">
        <f t="array" aca="1" ref="AC1693" ca="1">_xlfn.IFNA(INDIRECT($Y$1&amp;"!"&amp;AC$1&amp;$Y1693),-1)</f>
        <v>1</v>
      </c>
      <c r="AD1693" s="4" cm="1">
        <f t="array" aca="1" ref="AD1693" ca="1">_xlfn.IFNA(INDIRECT($Y$1&amp;"!"&amp;AD$1&amp;$Y1693),-1)</f>
        <v>0</v>
      </c>
      <c r="AE1693" s="4" cm="1">
        <f t="array" aca="1" ref="AE1693" ca="1">_xlfn.IFNA(INDIRECT($Y$1&amp;"!"&amp;AE$1&amp;$Y1693),-1)</f>
        <v>0</v>
      </c>
      <c r="AF1693" s="4" t="str">
        <f ca="1">_xlfn.CONCAT(W1693, "-",V1693)</f>
        <v>C-4</v>
      </c>
      <c r="AG1693" s="4" t="str">
        <f>TEXT(ROW()-2, "0000")</f>
        <v>1691</v>
      </c>
      <c r="AH1693" s="4" t="str">
        <f>IF(TRIM(CLEAN(A1693))="m", "male", IF(TRIM(CLEAN(A1693))="f","female", "missing"))</f>
        <v>male</v>
      </c>
      <c r="AI1693" s="4">
        <f>C1693</f>
        <v>97.6</v>
      </c>
      <c r="AJ1693" s="4">
        <f>O1693</f>
        <v>98</v>
      </c>
      <c r="AK1693" s="4">
        <f>P1693</f>
        <v>99</v>
      </c>
      <c r="AL1693" s="4">
        <f>IF(AI1693&lt;60, 0, IF(AI1693&lt;70,2, IF(AI1693&lt;80, 3, IF(AI1693&lt;90,4, IF(AI1693&lt;=100, 5, "?")))))</f>
        <v>5</v>
      </c>
      <c r="AM1693" s="4">
        <f>IF(AJ1693&lt;60, 0, IF(AJ1693&lt;70,2, IF(AJ1693&lt;80, 3, IF(AJ1693&lt;90,4, IF(AJ1693&lt;=100, 5, "?")))))</f>
        <v>5</v>
      </c>
      <c r="AN1693" s="4">
        <f>IF(AK1693&lt;60, 0, IF(AK1693&lt;70,2, IF(AK1693&lt;80, 3, IF(AK1693&lt;90,4, IF(AK1693&lt;=100, 5, "?")))))</f>
        <v>5</v>
      </c>
      <c r="AO1693" s="4">
        <f ca="1">AA1693</f>
        <v>1</v>
      </c>
      <c r="AP1693" s="4">
        <f ca="1">AB1693</f>
        <v>1</v>
      </c>
      <c r="AQ1693" s="4">
        <f ca="1">AC1693</f>
        <v>1</v>
      </c>
      <c r="AR1693" s="4">
        <f ca="1">AD1693</f>
        <v>0</v>
      </c>
      <c r="AS1693" s="4">
        <f ca="1">AE1693</f>
        <v>0</v>
      </c>
      <c r="AT1693" s="4" t="str">
        <f ca="1">Z1693</f>
        <v>C</v>
      </c>
      <c r="AU1693" s="4">
        <f>E1693</f>
        <v>83.4</v>
      </c>
      <c r="AV1693" s="4">
        <f>IF(AU1693&lt;60, 0, IF(AU1693&lt;70,2, IF(AU1693&lt;80, 3, IF(AU1693&lt;90,4, IF(AU1693&lt;=100, 5, "?")))))</f>
        <v>4</v>
      </c>
    </row>
    <row r="1694" spans="1:48" x14ac:dyDescent="0.2">
      <c r="A1694" s="2" t="s">
        <v>13</v>
      </c>
      <c r="B1694" s="3" t="s">
        <v>26</v>
      </c>
      <c r="C1694" s="3">
        <v>99.4</v>
      </c>
      <c r="D1694" s="3" t="s">
        <v>26</v>
      </c>
      <c r="E1694" s="3">
        <v>95.8</v>
      </c>
      <c r="F1694" s="3">
        <v>3</v>
      </c>
      <c r="G1694" s="3">
        <v>99</v>
      </c>
      <c r="H1694" s="3">
        <v>99</v>
      </c>
      <c r="I1694" s="3">
        <v>99</v>
      </c>
      <c r="J1694" s="3">
        <v>99</v>
      </c>
      <c r="K1694" s="3"/>
      <c r="L1694" s="3"/>
      <c r="M1694" s="3">
        <v>81</v>
      </c>
      <c r="N1694" s="3"/>
      <c r="O1694" s="4">
        <f>MAX(G1694:H1694)</f>
        <v>99</v>
      </c>
      <c r="P1694" s="4">
        <f>MAX(I1694:J1694)</f>
        <v>99</v>
      </c>
      <c r="Q1694" s="4">
        <f>ABS(O1694-C1694)</f>
        <v>0.40000000000000568</v>
      </c>
      <c r="R1694" s="4">
        <f>ABS(P1694-C1694)</f>
        <v>0.40000000000000568</v>
      </c>
      <c r="S1694" s="4" t="b">
        <f ca="1">OR(O1694=0,P1694=0,Q1694&gt;$Q$1,R1694&gt;$R$1,W1694="N", V1694=2)</f>
        <v>0</v>
      </c>
      <c r="T1694" s="4" t="str">
        <f>TRIM(CLEAN(D1694))</f>
        <v>برنامج بكالوريوس الهندسة المدنية</v>
      </c>
      <c r="U1694" s="4">
        <f>COUNTIF(T:T,T1694)</f>
        <v>723</v>
      </c>
      <c r="V1694" s="4">
        <f>IF(E1694&lt;60, 0, IF(E1694&lt;70,2, IF(E1694&lt;80, 3, IF(E1694&lt;90,4, IF(E1694&lt;=100, 5, "?")))))</f>
        <v>5</v>
      </c>
      <c r="W1694" s="4" t="str" cm="1">
        <f t="array" aca="1" ref="W1694" ca="1">_xlfn.IFNA(INDIRECT($Y$1&amp;"!"&amp;W$1&amp;$Y1694),"N")</f>
        <v>C</v>
      </c>
      <c r="X1694" s="4">
        <f ca="1">COUNTIF(W:W,W1694)</f>
        <v>747</v>
      </c>
      <c r="Y1694" s="4">
        <f>MATCH(T1694,Coding!J:J,0)</f>
        <v>8</v>
      </c>
      <c r="Z1694" s="4" t="str" cm="1">
        <f t="array" aca="1" ref="Z1694" ca="1">_xlfn.IFNA(INDIRECT($Y$1&amp;"!"&amp;Z$1&amp;$Y1694),-1)</f>
        <v>C</v>
      </c>
      <c r="AA1694" s="4" cm="1">
        <f t="array" aca="1" ref="AA1694" ca="1">_xlfn.IFNA(INDIRECT($Y$1&amp;"!"&amp;AA$1&amp;$Y1694),-1)</f>
        <v>1</v>
      </c>
      <c r="AB1694" s="4" cm="1">
        <f t="array" aca="1" ref="AB1694" ca="1">_xlfn.IFNA(INDIRECT($Y$1&amp;"!"&amp;AB$1&amp;$Y1694),-1)</f>
        <v>1</v>
      </c>
      <c r="AC1694" s="4" cm="1">
        <f t="array" aca="1" ref="AC1694" ca="1">_xlfn.IFNA(INDIRECT($Y$1&amp;"!"&amp;AC$1&amp;$Y1694),-1)</f>
        <v>1</v>
      </c>
      <c r="AD1694" s="4" cm="1">
        <f t="array" aca="1" ref="AD1694" ca="1">_xlfn.IFNA(INDIRECT($Y$1&amp;"!"&amp;AD$1&amp;$Y1694),-1)</f>
        <v>0</v>
      </c>
      <c r="AE1694" s="4" cm="1">
        <f t="array" aca="1" ref="AE1694" ca="1">_xlfn.IFNA(INDIRECT($Y$1&amp;"!"&amp;AE$1&amp;$Y1694),-1)</f>
        <v>0</v>
      </c>
      <c r="AF1694" s="4" t="str">
        <f ca="1">_xlfn.CONCAT(W1694, "-",V1694)</f>
        <v>C-5</v>
      </c>
      <c r="AG1694" s="4" t="str">
        <f>TEXT(ROW()-2, "0000")</f>
        <v>1692</v>
      </c>
      <c r="AH1694" s="4" t="str">
        <f>IF(TRIM(CLEAN(A1694))="m", "male", IF(TRIM(CLEAN(A1694))="f","female", "missing"))</f>
        <v>male</v>
      </c>
      <c r="AI1694" s="4">
        <f>C1694</f>
        <v>99.4</v>
      </c>
      <c r="AJ1694" s="4">
        <f>O1694</f>
        <v>99</v>
      </c>
      <c r="AK1694" s="4">
        <f>P1694</f>
        <v>99</v>
      </c>
      <c r="AL1694" s="4">
        <f>IF(AI1694&lt;60, 0, IF(AI1694&lt;70,2, IF(AI1694&lt;80, 3, IF(AI1694&lt;90,4, IF(AI1694&lt;=100, 5, "?")))))</f>
        <v>5</v>
      </c>
      <c r="AM1694" s="4">
        <f>IF(AJ1694&lt;60, 0, IF(AJ1694&lt;70,2, IF(AJ1694&lt;80, 3, IF(AJ1694&lt;90,4, IF(AJ1694&lt;=100, 5, "?")))))</f>
        <v>5</v>
      </c>
      <c r="AN1694" s="4">
        <f>IF(AK1694&lt;60, 0, IF(AK1694&lt;70,2, IF(AK1694&lt;80, 3, IF(AK1694&lt;90,4, IF(AK1694&lt;=100, 5, "?")))))</f>
        <v>5</v>
      </c>
      <c r="AO1694" s="4">
        <f ca="1">AA1694</f>
        <v>1</v>
      </c>
      <c r="AP1694" s="4">
        <f ca="1">AB1694</f>
        <v>1</v>
      </c>
      <c r="AQ1694" s="4">
        <f ca="1">AC1694</f>
        <v>1</v>
      </c>
      <c r="AR1694" s="4">
        <f ca="1">AD1694</f>
        <v>0</v>
      </c>
      <c r="AS1694" s="4">
        <f ca="1">AE1694</f>
        <v>0</v>
      </c>
      <c r="AT1694" s="4" t="str">
        <f ca="1">Z1694</f>
        <v>C</v>
      </c>
      <c r="AU1694" s="4">
        <f>E1694</f>
        <v>95.8</v>
      </c>
      <c r="AV1694" s="4">
        <f>IF(AU1694&lt;60, 0, IF(AU1694&lt;70,2, IF(AU1694&lt;80, 3, IF(AU1694&lt;90,4, IF(AU1694&lt;=100, 5, "?")))))</f>
        <v>5</v>
      </c>
    </row>
    <row r="1695" spans="1:48" x14ac:dyDescent="0.2">
      <c r="A1695" s="2" t="s">
        <v>13</v>
      </c>
      <c r="B1695" s="3" t="s">
        <v>33</v>
      </c>
      <c r="C1695" s="3">
        <v>91.6</v>
      </c>
      <c r="D1695" s="3" t="s">
        <v>33</v>
      </c>
      <c r="E1695" s="3">
        <v>75.599999999999994</v>
      </c>
      <c r="F1695" s="3">
        <v>1</v>
      </c>
      <c r="G1695" s="3">
        <v>92</v>
      </c>
      <c r="H1695" s="3">
        <v>82</v>
      </c>
      <c r="I1695" s="3">
        <v>91</v>
      </c>
      <c r="J1695" s="3">
        <v>66</v>
      </c>
      <c r="K1695" s="3"/>
      <c r="L1695" s="3"/>
      <c r="M1695" s="3"/>
      <c r="N1695" s="3"/>
      <c r="O1695" s="4">
        <f>MAX(G1695:H1695)</f>
        <v>92</v>
      </c>
      <c r="P1695" s="4">
        <f>MAX(I1695:J1695)</f>
        <v>91</v>
      </c>
      <c r="Q1695" s="4">
        <f>ABS(O1695-C1695)</f>
        <v>0.40000000000000568</v>
      </c>
      <c r="R1695" s="4">
        <f>ABS(P1695-C1695)</f>
        <v>0.59999999999999432</v>
      </c>
      <c r="S1695" s="4" t="b">
        <f ca="1">OR(O1695=0,P1695=0,Q1695&gt;$Q$1,R1695&gt;$R$1,W1695="N", V1695=2)</f>
        <v>0</v>
      </c>
      <c r="T1695" s="4" t="str">
        <f>TRIM(CLEAN(D1695))</f>
        <v>برنامج بكالوريوس علم الحاسوب</v>
      </c>
      <c r="U1695" s="4">
        <f>COUNTIF(T:T,T1695)</f>
        <v>589</v>
      </c>
      <c r="V1695" s="4">
        <f>IF(E1695&lt;60, 0, IF(E1695&lt;70,2, IF(E1695&lt;80, 3, IF(E1695&lt;90,4, IF(E1695&lt;=100, 5, "?")))))</f>
        <v>3</v>
      </c>
      <c r="W1695" s="4" t="str" cm="1">
        <f t="array" aca="1" ref="W1695" ca="1">_xlfn.IFNA(INDIRECT($Y$1&amp;"!"&amp;W$1&amp;$Y1695),"N")</f>
        <v>D</v>
      </c>
      <c r="X1695" s="4">
        <f ca="1">COUNTIF(W:W,W1695)</f>
        <v>589</v>
      </c>
      <c r="Y1695" s="4">
        <f>MATCH(T1695,Coding!J:J,0)</f>
        <v>9</v>
      </c>
      <c r="Z1695" s="4" t="str" cm="1">
        <f t="array" aca="1" ref="Z1695" ca="1">_xlfn.IFNA(INDIRECT($Y$1&amp;"!"&amp;Z$1&amp;$Y1695),-1)</f>
        <v>D</v>
      </c>
      <c r="AA1695" s="4" cm="1">
        <f t="array" aca="1" ref="AA1695" ca="1">_xlfn.IFNA(INDIRECT($Y$1&amp;"!"&amp;AA$1&amp;$Y1695),-1)</f>
        <v>0</v>
      </c>
      <c r="AB1695" s="4" cm="1">
        <f t="array" aca="1" ref="AB1695" ca="1">_xlfn.IFNA(INDIRECT($Y$1&amp;"!"&amp;AB$1&amp;$Y1695),-1)</f>
        <v>1</v>
      </c>
      <c r="AC1695" s="4" cm="1">
        <f t="array" aca="1" ref="AC1695" ca="1">_xlfn.IFNA(INDIRECT($Y$1&amp;"!"&amp;AC$1&amp;$Y1695),-1)</f>
        <v>0</v>
      </c>
      <c r="AD1695" s="4" cm="1">
        <f t="array" aca="1" ref="AD1695" ca="1">_xlfn.IFNA(INDIRECT($Y$1&amp;"!"&amp;AD$1&amp;$Y1695),-1)</f>
        <v>0</v>
      </c>
      <c r="AE1695" s="4" cm="1">
        <f t="array" aca="1" ref="AE1695" ca="1">_xlfn.IFNA(INDIRECT($Y$1&amp;"!"&amp;AE$1&amp;$Y1695),-1)</f>
        <v>0</v>
      </c>
      <c r="AF1695" s="4" t="str">
        <f ca="1">_xlfn.CONCAT(W1695, "-",V1695)</f>
        <v>D-3</v>
      </c>
      <c r="AG1695" s="4" t="str">
        <f>TEXT(ROW()-2, "0000")</f>
        <v>1693</v>
      </c>
      <c r="AH1695" s="4" t="str">
        <f>IF(TRIM(CLEAN(A1695))="m", "male", IF(TRIM(CLEAN(A1695))="f","female", "missing"))</f>
        <v>male</v>
      </c>
      <c r="AI1695" s="4">
        <f>C1695</f>
        <v>91.6</v>
      </c>
      <c r="AJ1695" s="4">
        <f>O1695</f>
        <v>92</v>
      </c>
      <c r="AK1695" s="4">
        <f>P1695</f>
        <v>91</v>
      </c>
      <c r="AL1695" s="4">
        <f>IF(AI1695&lt;60, 0, IF(AI1695&lt;70,2, IF(AI1695&lt;80, 3, IF(AI1695&lt;90,4, IF(AI1695&lt;=100, 5, "?")))))</f>
        <v>5</v>
      </c>
      <c r="AM1695" s="4">
        <f>IF(AJ1695&lt;60, 0, IF(AJ1695&lt;70,2, IF(AJ1695&lt;80, 3, IF(AJ1695&lt;90,4, IF(AJ1695&lt;=100, 5, "?")))))</f>
        <v>5</v>
      </c>
      <c r="AN1695" s="4">
        <f>IF(AK1695&lt;60, 0, IF(AK1695&lt;70,2, IF(AK1695&lt;80, 3, IF(AK1695&lt;90,4, IF(AK1695&lt;=100, 5, "?")))))</f>
        <v>5</v>
      </c>
      <c r="AO1695" s="4">
        <f ca="1">AA1695</f>
        <v>0</v>
      </c>
      <c r="AP1695" s="4">
        <f ca="1">AB1695</f>
        <v>1</v>
      </c>
      <c r="AQ1695" s="4">
        <f ca="1">AC1695</f>
        <v>0</v>
      </c>
      <c r="AR1695" s="4">
        <f ca="1">AD1695</f>
        <v>0</v>
      </c>
      <c r="AS1695" s="4">
        <f ca="1">AE1695</f>
        <v>0</v>
      </c>
      <c r="AT1695" s="4" t="str">
        <f ca="1">Z1695</f>
        <v>D</v>
      </c>
      <c r="AU1695" s="4">
        <f>E1695</f>
        <v>75.599999999999994</v>
      </c>
      <c r="AV1695" s="4">
        <f>IF(AU1695&lt;60, 0, IF(AU1695&lt;70,2, IF(AU1695&lt;80, 3, IF(AU1695&lt;90,4, IF(AU1695&lt;=100, 5, "?")))))</f>
        <v>3</v>
      </c>
    </row>
    <row r="1696" spans="1:48" x14ac:dyDescent="0.2">
      <c r="A1696" s="2" t="s">
        <v>13</v>
      </c>
      <c r="B1696" s="3" t="s">
        <v>37</v>
      </c>
      <c r="C1696" s="3">
        <v>90.4</v>
      </c>
      <c r="D1696" s="3" t="s">
        <v>14</v>
      </c>
      <c r="E1696" s="3">
        <v>75.7</v>
      </c>
      <c r="F1696" s="3">
        <v>1</v>
      </c>
      <c r="G1696" s="3">
        <v>90</v>
      </c>
      <c r="H1696" s="3">
        <v>81</v>
      </c>
      <c r="I1696" s="3">
        <v>80</v>
      </c>
      <c r="J1696" s="3">
        <v>80</v>
      </c>
      <c r="K1696" s="3">
        <v>70</v>
      </c>
      <c r="L1696" s="3"/>
      <c r="M1696" s="3">
        <v>60</v>
      </c>
      <c r="N1696" s="3"/>
      <c r="O1696" s="4">
        <f>MAX(G1696:H1696)</f>
        <v>90</v>
      </c>
      <c r="P1696" s="4">
        <f>MAX(I1696:J1696)</f>
        <v>80</v>
      </c>
      <c r="Q1696" s="4">
        <f>ABS(O1696-C1696)</f>
        <v>0.40000000000000568</v>
      </c>
      <c r="R1696" s="4">
        <f>ABS(P1696-C1696)</f>
        <v>10.400000000000006</v>
      </c>
      <c r="S1696" s="4" t="b">
        <f ca="1">OR(O1696=0,P1696=0,Q1696&gt;$Q$1,R1696&gt;$R$1,W1696="N", V1696=2)</f>
        <v>0</v>
      </c>
      <c r="T1696" s="4" t="str">
        <f>TRIM(CLEAN(D1696))</f>
        <v>برنامج بكالوريوس الهندسة الكهربائية</v>
      </c>
      <c r="U1696" s="4">
        <f>COUNTIF(T:T,T1696)</f>
        <v>420</v>
      </c>
      <c r="V1696" s="4">
        <f>IF(E1696&lt;60, 0, IF(E1696&lt;70,2, IF(E1696&lt;80, 3, IF(E1696&lt;90,4, IF(E1696&lt;=100, 5, "?")))))</f>
        <v>3</v>
      </c>
      <c r="W1696" s="4" t="str" cm="1">
        <f t="array" aca="1" ref="W1696" ca="1">_xlfn.IFNA(INDIRECT($Y$1&amp;"!"&amp;W$1&amp;$Y1696),"N")</f>
        <v>F</v>
      </c>
      <c r="X1696" s="4">
        <f ca="1">COUNTIF(W:W,W1696)</f>
        <v>420</v>
      </c>
      <c r="Y1696" s="4">
        <f>MATCH(T1696,Coding!J:J,0)</f>
        <v>11</v>
      </c>
      <c r="Z1696" s="4" t="str" cm="1">
        <f t="array" aca="1" ref="Z1696" ca="1">_xlfn.IFNA(INDIRECT($Y$1&amp;"!"&amp;Z$1&amp;$Y1696),-1)</f>
        <v>F</v>
      </c>
      <c r="AA1696" s="4" cm="1">
        <f t="array" aca="1" ref="AA1696" ca="1">_xlfn.IFNA(INDIRECT($Y$1&amp;"!"&amp;AA$1&amp;$Y1696),-1)</f>
        <v>0</v>
      </c>
      <c r="AB1696" s="4" cm="1">
        <f t="array" aca="1" ref="AB1696" ca="1">_xlfn.IFNA(INDIRECT($Y$1&amp;"!"&amp;AB$1&amp;$Y1696),-1)</f>
        <v>1</v>
      </c>
      <c r="AC1696" s="4" cm="1">
        <f t="array" aca="1" ref="AC1696" ca="1">_xlfn.IFNA(INDIRECT($Y$1&amp;"!"&amp;AC$1&amp;$Y1696),-1)</f>
        <v>0</v>
      </c>
      <c r="AD1696" s="4" cm="1">
        <f t="array" aca="1" ref="AD1696" ca="1">_xlfn.IFNA(INDIRECT($Y$1&amp;"!"&amp;AD$1&amp;$Y1696),-1)</f>
        <v>1</v>
      </c>
      <c r="AE1696" s="4" cm="1">
        <f t="array" aca="1" ref="AE1696" ca="1">_xlfn.IFNA(INDIRECT($Y$1&amp;"!"&amp;AE$1&amp;$Y1696),-1)</f>
        <v>0</v>
      </c>
      <c r="AF1696" s="4" t="str">
        <f ca="1">_xlfn.CONCAT(W1696, "-",V1696)</f>
        <v>F-3</v>
      </c>
      <c r="AG1696" s="4" t="str">
        <f>TEXT(ROW()-2, "0000")</f>
        <v>1694</v>
      </c>
      <c r="AH1696" s="4" t="str">
        <f>IF(TRIM(CLEAN(A1696))="m", "male", IF(TRIM(CLEAN(A1696))="f","female", "missing"))</f>
        <v>male</v>
      </c>
      <c r="AI1696" s="4">
        <f>C1696</f>
        <v>90.4</v>
      </c>
      <c r="AJ1696" s="4">
        <f>O1696</f>
        <v>90</v>
      </c>
      <c r="AK1696" s="4">
        <f>P1696</f>
        <v>80</v>
      </c>
      <c r="AL1696" s="4">
        <f>IF(AI1696&lt;60, 0, IF(AI1696&lt;70,2, IF(AI1696&lt;80, 3, IF(AI1696&lt;90,4, IF(AI1696&lt;=100, 5, "?")))))</f>
        <v>5</v>
      </c>
      <c r="AM1696" s="4">
        <f>IF(AJ1696&lt;60, 0, IF(AJ1696&lt;70,2, IF(AJ1696&lt;80, 3, IF(AJ1696&lt;90,4, IF(AJ1696&lt;=100, 5, "?")))))</f>
        <v>5</v>
      </c>
      <c r="AN1696" s="4">
        <f>IF(AK1696&lt;60, 0, IF(AK1696&lt;70,2, IF(AK1696&lt;80, 3, IF(AK1696&lt;90,4, IF(AK1696&lt;=100, 5, "?")))))</f>
        <v>4</v>
      </c>
      <c r="AO1696" s="4">
        <f ca="1">AA1696</f>
        <v>0</v>
      </c>
      <c r="AP1696" s="4">
        <f ca="1">AB1696</f>
        <v>1</v>
      </c>
      <c r="AQ1696" s="4">
        <f ca="1">AC1696</f>
        <v>0</v>
      </c>
      <c r="AR1696" s="4">
        <f ca="1">AD1696</f>
        <v>1</v>
      </c>
      <c r="AS1696" s="4">
        <f ca="1">AE1696</f>
        <v>0</v>
      </c>
      <c r="AT1696" s="4" t="str">
        <f ca="1">Z1696</f>
        <v>F</v>
      </c>
      <c r="AU1696" s="4">
        <f>E1696</f>
        <v>75.7</v>
      </c>
      <c r="AV1696" s="4">
        <f>IF(AU1696&lt;60, 0, IF(AU1696&lt;70,2, IF(AU1696&lt;80, 3, IF(AU1696&lt;90,4, IF(AU1696&lt;=100, 5, "?")))))</f>
        <v>3</v>
      </c>
    </row>
    <row r="1697" spans="1:48" x14ac:dyDescent="0.2">
      <c r="A1697" s="2" t="s">
        <v>16</v>
      </c>
      <c r="B1697" s="3" t="s">
        <v>27</v>
      </c>
      <c r="C1697" s="3">
        <v>95.4</v>
      </c>
      <c r="D1697" s="3" t="s">
        <v>27</v>
      </c>
      <c r="E1697" s="3">
        <v>77.900000000000006</v>
      </c>
      <c r="F1697" s="3">
        <v>1</v>
      </c>
      <c r="G1697" s="3">
        <v>78</v>
      </c>
      <c r="H1697" s="3">
        <v>95</v>
      </c>
      <c r="I1697" s="3">
        <v>72</v>
      </c>
      <c r="J1697" s="3">
        <v>98</v>
      </c>
      <c r="K1697" s="3"/>
      <c r="L1697" s="3"/>
      <c r="M1697" s="3">
        <v>85</v>
      </c>
      <c r="N1697" s="3"/>
      <c r="O1697" s="4">
        <f>MAX(G1697:H1697)</f>
        <v>95</v>
      </c>
      <c r="P1697" s="4">
        <f>MAX(I1697:J1697)</f>
        <v>98</v>
      </c>
      <c r="Q1697" s="4">
        <f>ABS(O1697-C1697)</f>
        <v>0.40000000000000568</v>
      </c>
      <c r="R1697" s="4">
        <f>ABS(P1697-C1697)</f>
        <v>2.5999999999999943</v>
      </c>
      <c r="S1697" s="4" t="b">
        <f ca="1">OR(O1697=0,P1697=0,Q1697&gt;$Q$1,R1697&gt;$R$1,W1697="N", V1697=2)</f>
        <v>0</v>
      </c>
      <c r="T1697" s="4" t="str">
        <f>TRIM(CLEAN(D1697))</f>
        <v>برنامج بكالوريوس الهندسة المعمارية</v>
      </c>
      <c r="U1697" s="4">
        <f>COUNTIF(T:T,T1697)</f>
        <v>391</v>
      </c>
      <c r="V1697" s="4">
        <f>IF(E1697&lt;60, 0, IF(E1697&lt;70,2, IF(E1697&lt;80, 3, IF(E1697&lt;90,4, IF(E1697&lt;=100, 5, "?")))))</f>
        <v>3</v>
      </c>
      <c r="W1697" s="4" t="str" cm="1">
        <f t="array" aca="1" ref="W1697" ca="1">_xlfn.IFNA(INDIRECT($Y$1&amp;"!"&amp;W$1&amp;$Y1697),"N")</f>
        <v>G</v>
      </c>
      <c r="X1697" s="4">
        <f ca="1">COUNTIF(W:W,W1697)</f>
        <v>391</v>
      </c>
      <c r="Y1697" s="4">
        <f>MATCH(T1697,Coding!J:J,0)</f>
        <v>12</v>
      </c>
      <c r="Z1697" s="4" t="str" cm="1">
        <f t="array" aca="1" ref="Z1697" ca="1">_xlfn.IFNA(INDIRECT($Y$1&amp;"!"&amp;Z$1&amp;$Y1697),-1)</f>
        <v>G</v>
      </c>
      <c r="AA1697" s="4" cm="1">
        <f t="array" aca="1" ref="AA1697" ca="1">_xlfn.IFNA(INDIRECT($Y$1&amp;"!"&amp;AA$1&amp;$Y1697),-1)</f>
        <v>1</v>
      </c>
      <c r="AB1697" s="4" cm="1">
        <f t="array" aca="1" ref="AB1697" ca="1">_xlfn.IFNA(INDIRECT($Y$1&amp;"!"&amp;AB$1&amp;$Y1697),-1)</f>
        <v>1</v>
      </c>
      <c r="AC1697" s="4" cm="1">
        <f t="array" aca="1" ref="AC1697" ca="1">_xlfn.IFNA(INDIRECT($Y$1&amp;"!"&amp;AC$1&amp;$Y1697),-1)</f>
        <v>1</v>
      </c>
      <c r="AD1697" s="4" cm="1">
        <f t="array" aca="1" ref="AD1697" ca="1">_xlfn.IFNA(INDIRECT($Y$1&amp;"!"&amp;AD$1&amp;$Y1697),-1)</f>
        <v>0</v>
      </c>
      <c r="AE1697" s="4" cm="1">
        <f t="array" aca="1" ref="AE1697" ca="1">_xlfn.IFNA(INDIRECT($Y$1&amp;"!"&amp;AE$1&amp;$Y1697),-1)</f>
        <v>0</v>
      </c>
      <c r="AF1697" s="4" t="str">
        <f ca="1">_xlfn.CONCAT(W1697, "-",V1697)</f>
        <v>G-3</v>
      </c>
      <c r="AG1697" s="4" t="str">
        <f>TEXT(ROW()-2, "0000")</f>
        <v>1695</v>
      </c>
      <c r="AH1697" s="4" t="str">
        <f>IF(TRIM(CLEAN(A1697))="m", "male", IF(TRIM(CLEAN(A1697))="f","female", "missing"))</f>
        <v>female</v>
      </c>
      <c r="AI1697" s="4">
        <f>C1697</f>
        <v>95.4</v>
      </c>
      <c r="AJ1697" s="4">
        <f>O1697</f>
        <v>95</v>
      </c>
      <c r="AK1697" s="4">
        <f>P1697</f>
        <v>98</v>
      </c>
      <c r="AL1697" s="4">
        <f>IF(AI1697&lt;60, 0, IF(AI1697&lt;70,2, IF(AI1697&lt;80, 3, IF(AI1697&lt;90,4, IF(AI1697&lt;=100, 5, "?")))))</f>
        <v>5</v>
      </c>
      <c r="AM1697" s="4">
        <f>IF(AJ1697&lt;60, 0, IF(AJ1697&lt;70,2, IF(AJ1697&lt;80, 3, IF(AJ1697&lt;90,4, IF(AJ1697&lt;=100, 5, "?")))))</f>
        <v>5</v>
      </c>
      <c r="AN1697" s="4">
        <f>IF(AK1697&lt;60, 0, IF(AK1697&lt;70,2, IF(AK1697&lt;80, 3, IF(AK1697&lt;90,4, IF(AK1697&lt;=100, 5, "?")))))</f>
        <v>5</v>
      </c>
      <c r="AO1697" s="4">
        <f ca="1">AA1697</f>
        <v>1</v>
      </c>
      <c r="AP1697" s="4">
        <f ca="1">AB1697</f>
        <v>1</v>
      </c>
      <c r="AQ1697" s="4">
        <f ca="1">AC1697</f>
        <v>1</v>
      </c>
      <c r="AR1697" s="4">
        <f ca="1">AD1697</f>
        <v>0</v>
      </c>
      <c r="AS1697" s="4">
        <f ca="1">AE1697</f>
        <v>0</v>
      </c>
      <c r="AT1697" s="4" t="str">
        <f ca="1">Z1697</f>
        <v>G</v>
      </c>
      <c r="AU1697" s="4">
        <f>E1697</f>
        <v>77.900000000000006</v>
      </c>
      <c r="AV1697" s="4">
        <f>IF(AU1697&lt;60, 0, IF(AU1697&lt;70,2, IF(AU1697&lt;80, 3, IF(AU1697&lt;90,4, IF(AU1697&lt;=100, 5, "?")))))</f>
        <v>3</v>
      </c>
    </row>
    <row r="1698" spans="1:48" x14ac:dyDescent="0.2">
      <c r="A1698" s="2" t="s">
        <v>13</v>
      </c>
      <c r="B1698" s="3" t="s">
        <v>27</v>
      </c>
      <c r="C1698" s="3">
        <v>98.6</v>
      </c>
      <c r="D1698" s="3" t="s">
        <v>27</v>
      </c>
      <c r="E1698" s="3">
        <v>87.4</v>
      </c>
      <c r="F1698" s="3">
        <v>1</v>
      </c>
      <c r="G1698" s="3">
        <v>99</v>
      </c>
      <c r="H1698" s="3">
        <v>99</v>
      </c>
      <c r="I1698" s="3">
        <v>99</v>
      </c>
      <c r="J1698" s="3">
        <v>99</v>
      </c>
      <c r="K1698" s="3"/>
      <c r="L1698" s="3"/>
      <c r="M1698" s="3">
        <v>90</v>
      </c>
      <c r="N1698" s="3"/>
      <c r="O1698" s="4">
        <f>MAX(G1698:H1698)</f>
        <v>99</v>
      </c>
      <c r="P1698" s="4">
        <f>MAX(I1698:J1698)</f>
        <v>99</v>
      </c>
      <c r="Q1698" s="4">
        <f>ABS(O1698-C1698)</f>
        <v>0.40000000000000568</v>
      </c>
      <c r="R1698" s="4">
        <f>ABS(P1698-C1698)</f>
        <v>0.40000000000000568</v>
      </c>
      <c r="S1698" s="4" t="b">
        <f ca="1">OR(O1698=0,P1698=0,Q1698&gt;$Q$1,R1698&gt;$R$1,W1698="N", V1698=2)</f>
        <v>0</v>
      </c>
      <c r="T1698" s="4" t="str">
        <f>TRIM(CLEAN(D1698))</f>
        <v>برنامج بكالوريوس الهندسة المعمارية</v>
      </c>
      <c r="U1698" s="4">
        <f>COUNTIF(T:T,T1698)</f>
        <v>391</v>
      </c>
      <c r="V1698" s="4">
        <f>IF(E1698&lt;60, 0, IF(E1698&lt;70,2, IF(E1698&lt;80, 3, IF(E1698&lt;90,4, IF(E1698&lt;=100, 5, "?")))))</f>
        <v>4</v>
      </c>
      <c r="W1698" s="4" t="str" cm="1">
        <f t="array" aca="1" ref="W1698" ca="1">_xlfn.IFNA(INDIRECT($Y$1&amp;"!"&amp;W$1&amp;$Y1698),"N")</f>
        <v>G</v>
      </c>
      <c r="X1698" s="4">
        <f ca="1">COUNTIF(W:W,W1698)</f>
        <v>391</v>
      </c>
      <c r="Y1698" s="4">
        <f>MATCH(T1698,Coding!J:J,0)</f>
        <v>12</v>
      </c>
      <c r="Z1698" s="4" t="str" cm="1">
        <f t="array" aca="1" ref="Z1698" ca="1">_xlfn.IFNA(INDIRECT($Y$1&amp;"!"&amp;Z$1&amp;$Y1698),-1)</f>
        <v>G</v>
      </c>
      <c r="AA1698" s="4" cm="1">
        <f t="array" aca="1" ref="AA1698" ca="1">_xlfn.IFNA(INDIRECT($Y$1&amp;"!"&amp;AA$1&amp;$Y1698),-1)</f>
        <v>1</v>
      </c>
      <c r="AB1698" s="4" cm="1">
        <f t="array" aca="1" ref="AB1698" ca="1">_xlfn.IFNA(INDIRECT($Y$1&amp;"!"&amp;AB$1&amp;$Y1698),-1)</f>
        <v>1</v>
      </c>
      <c r="AC1698" s="4" cm="1">
        <f t="array" aca="1" ref="AC1698" ca="1">_xlfn.IFNA(INDIRECT($Y$1&amp;"!"&amp;AC$1&amp;$Y1698),-1)</f>
        <v>1</v>
      </c>
      <c r="AD1698" s="4" cm="1">
        <f t="array" aca="1" ref="AD1698" ca="1">_xlfn.IFNA(INDIRECT($Y$1&amp;"!"&amp;AD$1&amp;$Y1698),-1)</f>
        <v>0</v>
      </c>
      <c r="AE1698" s="4" cm="1">
        <f t="array" aca="1" ref="AE1698" ca="1">_xlfn.IFNA(INDIRECT($Y$1&amp;"!"&amp;AE$1&amp;$Y1698),-1)</f>
        <v>0</v>
      </c>
      <c r="AF1698" s="4" t="str">
        <f ca="1">_xlfn.CONCAT(W1698, "-",V1698)</f>
        <v>G-4</v>
      </c>
      <c r="AG1698" s="4" t="str">
        <f>TEXT(ROW()-2, "0000")</f>
        <v>1696</v>
      </c>
      <c r="AH1698" s="4" t="str">
        <f>IF(TRIM(CLEAN(A1698))="m", "male", IF(TRIM(CLEAN(A1698))="f","female", "missing"))</f>
        <v>male</v>
      </c>
      <c r="AI1698" s="4">
        <f>C1698</f>
        <v>98.6</v>
      </c>
      <c r="AJ1698" s="4">
        <f>O1698</f>
        <v>99</v>
      </c>
      <c r="AK1698" s="4">
        <f>P1698</f>
        <v>99</v>
      </c>
      <c r="AL1698" s="4">
        <f>IF(AI1698&lt;60, 0, IF(AI1698&lt;70,2, IF(AI1698&lt;80, 3, IF(AI1698&lt;90,4, IF(AI1698&lt;=100, 5, "?")))))</f>
        <v>5</v>
      </c>
      <c r="AM1698" s="4">
        <f>IF(AJ1698&lt;60, 0, IF(AJ1698&lt;70,2, IF(AJ1698&lt;80, 3, IF(AJ1698&lt;90,4, IF(AJ1698&lt;=100, 5, "?")))))</f>
        <v>5</v>
      </c>
      <c r="AN1698" s="4">
        <f>IF(AK1698&lt;60, 0, IF(AK1698&lt;70,2, IF(AK1698&lt;80, 3, IF(AK1698&lt;90,4, IF(AK1698&lt;=100, 5, "?")))))</f>
        <v>5</v>
      </c>
      <c r="AO1698" s="4">
        <f ca="1">AA1698</f>
        <v>1</v>
      </c>
      <c r="AP1698" s="4">
        <f ca="1">AB1698</f>
        <v>1</v>
      </c>
      <c r="AQ1698" s="4">
        <f ca="1">AC1698</f>
        <v>1</v>
      </c>
      <c r="AR1698" s="4">
        <f ca="1">AD1698</f>
        <v>0</v>
      </c>
      <c r="AS1698" s="4">
        <f ca="1">AE1698</f>
        <v>0</v>
      </c>
      <c r="AT1698" s="4" t="str">
        <f ca="1">Z1698</f>
        <v>G</v>
      </c>
      <c r="AU1698" s="4">
        <f>E1698</f>
        <v>87.4</v>
      </c>
      <c r="AV1698" s="4">
        <f>IF(AU1698&lt;60, 0, IF(AU1698&lt;70,2, IF(AU1698&lt;80, 3, IF(AU1698&lt;90,4, IF(AU1698&lt;=100, 5, "?")))))</f>
        <v>4</v>
      </c>
    </row>
    <row r="1699" spans="1:48" x14ac:dyDescent="0.2">
      <c r="A1699" s="2" t="s">
        <v>13</v>
      </c>
      <c r="B1699" s="3" t="s">
        <v>36</v>
      </c>
      <c r="C1699" s="3">
        <v>95.3</v>
      </c>
      <c r="D1699" s="3" t="s">
        <v>36</v>
      </c>
      <c r="E1699" s="3">
        <v>74.8</v>
      </c>
      <c r="F1699" s="3">
        <v>1</v>
      </c>
      <c r="G1699" s="3">
        <v>95</v>
      </c>
      <c r="H1699" s="3">
        <v>80</v>
      </c>
      <c r="I1699" s="3">
        <v>90</v>
      </c>
      <c r="J1699" s="3">
        <v>77</v>
      </c>
      <c r="K1699" s="3"/>
      <c r="L1699" s="3"/>
      <c r="M1699" s="3">
        <v>80</v>
      </c>
      <c r="N1699" s="3"/>
      <c r="O1699" s="4">
        <f>MAX(G1699:H1699)</f>
        <v>95</v>
      </c>
      <c r="P1699" s="4">
        <f>MAX(I1699:J1699)</f>
        <v>90</v>
      </c>
      <c r="Q1699" s="4">
        <f>ABS(O1699-C1699)</f>
        <v>0.29999999999999716</v>
      </c>
      <c r="R1699" s="4">
        <f>ABS(P1699-C1699)</f>
        <v>5.2999999999999972</v>
      </c>
      <c r="S1699" s="4" t="b">
        <f ca="1">OR(O1699=0,P1699=0,Q1699&gt;$Q$1,R1699&gt;$R$1,W1699="N", V1699=2)</f>
        <v>0</v>
      </c>
      <c r="T1699" s="4" t="str">
        <f>TRIM(CLEAN(D1699))</f>
        <v>برنامج بكالوريوس هندسة أنظمة الحاسوب</v>
      </c>
      <c r="U1699" s="4">
        <f>COUNTIF(T:T,T1699)</f>
        <v>549</v>
      </c>
      <c r="V1699" s="4">
        <f>IF(E1699&lt;60, 0, IF(E1699&lt;70,2, IF(E1699&lt;80, 3, IF(E1699&lt;90,4, IF(E1699&lt;=100, 5, "?")))))</f>
        <v>3</v>
      </c>
      <c r="W1699" s="4" t="str" cm="1">
        <f t="array" aca="1" ref="W1699" ca="1">_xlfn.IFNA(INDIRECT($Y$1&amp;"!"&amp;W$1&amp;$Y1699),"N")</f>
        <v>A</v>
      </c>
      <c r="X1699" s="4">
        <f ca="1">COUNTIF(W:W,W1699)</f>
        <v>861</v>
      </c>
      <c r="Y1699" s="4">
        <f>MATCH(T1699,Coding!J:J,0)</f>
        <v>3</v>
      </c>
      <c r="Z1699" s="4" t="str" cm="1">
        <f t="array" aca="1" ref="Z1699" ca="1">_xlfn.IFNA(INDIRECT($Y$1&amp;"!"&amp;Z$1&amp;$Y1699),-1)</f>
        <v>A</v>
      </c>
      <c r="AA1699" s="4" cm="1">
        <f t="array" aca="1" ref="AA1699" ca="1">_xlfn.IFNA(INDIRECT($Y$1&amp;"!"&amp;AA$1&amp;$Y1699),-1)</f>
        <v>0</v>
      </c>
      <c r="AB1699" s="4" cm="1">
        <f t="array" aca="1" ref="AB1699" ca="1">_xlfn.IFNA(INDIRECT($Y$1&amp;"!"&amp;AB$1&amp;$Y1699),-1)</f>
        <v>1</v>
      </c>
      <c r="AC1699" s="4" cm="1">
        <f t="array" aca="1" ref="AC1699" ca="1">_xlfn.IFNA(INDIRECT($Y$1&amp;"!"&amp;AC$1&amp;$Y1699),-1)</f>
        <v>1</v>
      </c>
      <c r="AD1699" s="4" cm="1">
        <f t="array" aca="1" ref="AD1699" ca="1">_xlfn.IFNA(INDIRECT($Y$1&amp;"!"&amp;AD$1&amp;$Y1699),-1)</f>
        <v>1</v>
      </c>
      <c r="AE1699" s="4" cm="1">
        <f t="array" aca="1" ref="AE1699" ca="1">_xlfn.IFNA(INDIRECT($Y$1&amp;"!"&amp;AE$1&amp;$Y1699),-1)</f>
        <v>0</v>
      </c>
      <c r="AF1699" s="4" t="str">
        <f ca="1">_xlfn.CONCAT(W1699, "-",V1699)</f>
        <v>A-3</v>
      </c>
      <c r="AG1699" s="4" t="str">
        <f>TEXT(ROW()-2, "0000")</f>
        <v>1697</v>
      </c>
      <c r="AH1699" s="4" t="str">
        <f>IF(TRIM(CLEAN(A1699))="m", "male", IF(TRIM(CLEAN(A1699))="f","female", "missing"))</f>
        <v>male</v>
      </c>
      <c r="AI1699" s="4">
        <f>C1699</f>
        <v>95.3</v>
      </c>
      <c r="AJ1699" s="4">
        <f>O1699</f>
        <v>95</v>
      </c>
      <c r="AK1699" s="4">
        <f>P1699</f>
        <v>90</v>
      </c>
      <c r="AL1699" s="4">
        <f>IF(AI1699&lt;60, 0, IF(AI1699&lt;70,2, IF(AI1699&lt;80, 3, IF(AI1699&lt;90,4, IF(AI1699&lt;=100, 5, "?")))))</f>
        <v>5</v>
      </c>
      <c r="AM1699" s="4">
        <f>IF(AJ1699&lt;60, 0, IF(AJ1699&lt;70,2, IF(AJ1699&lt;80, 3, IF(AJ1699&lt;90,4, IF(AJ1699&lt;=100, 5, "?")))))</f>
        <v>5</v>
      </c>
      <c r="AN1699" s="4">
        <f>IF(AK1699&lt;60, 0, IF(AK1699&lt;70,2, IF(AK1699&lt;80, 3, IF(AK1699&lt;90,4, IF(AK1699&lt;=100, 5, "?")))))</f>
        <v>5</v>
      </c>
      <c r="AO1699" s="4">
        <f ca="1">AA1699</f>
        <v>0</v>
      </c>
      <c r="AP1699" s="4">
        <f ca="1">AB1699</f>
        <v>1</v>
      </c>
      <c r="AQ1699" s="4">
        <f ca="1">AC1699</f>
        <v>1</v>
      </c>
      <c r="AR1699" s="4">
        <f ca="1">AD1699</f>
        <v>1</v>
      </c>
      <c r="AS1699" s="4">
        <f ca="1">AE1699</f>
        <v>0</v>
      </c>
      <c r="AT1699" s="4" t="str">
        <f ca="1">Z1699</f>
        <v>A</v>
      </c>
      <c r="AU1699" s="4">
        <f>E1699</f>
        <v>74.8</v>
      </c>
      <c r="AV1699" s="4">
        <f>IF(AU1699&lt;60, 0, IF(AU1699&lt;70,2, IF(AU1699&lt;80, 3, IF(AU1699&lt;90,4, IF(AU1699&lt;=100, 5, "?")))))</f>
        <v>3</v>
      </c>
    </row>
    <row r="1700" spans="1:48" x14ac:dyDescent="0.2">
      <c r="A1700" s="2" t="s">
        <v>13</v>
      </c>
      <c r="B1700" s="3" t="s">
        <v>36</v>
      </c>
      <c r="C1700" s="3">
        <v>99.3</v>
      </c>
      <c r="D1700" s="3" t="s">
        <v>36</v>
      </c>
      <c r="E1700" s="3">
        <v>88.1</v>
      </c>
      <c r="F1700" s="3">
        <v>1</v>
      </c>
      <c r="G1700" s="3">
        <v>99</v>
      </c>
      <c r="H1700" s="3">
        <v>94</v>
      </c>
      <c r="I1700" s="3">
        <v>96</v>
      </c>
      <c r="J1700" s="3">
        <v>97</v>
      </c>
      <c r="K1700" s="3"/>
      <c r="L1700" s="3"/>
      <c r="M1700" s="3">
        <v>71</v>
      </c>
      <c r="N1700" s="3"/>
      <c r="O1700" s="4">
        <f>MAX(G1700:H1700)</f>
        <v>99</v>
      </c>
      <c r="P1700" s="4">
        <f>MAX(I1700:J1700)</f>
        <v>97</v>
      </c>
      <c r="Q1700" s="4">
        <f>ABS(O1700-C1700)</f>
        <v>0.29999999999999716</v>
      </c>
      <c r="R1700" s="4">
        <f>ABS(P1700-C1700)</f>
        <v>2.2999999999999972</v>
      </c>
      <c r="S1700" s="4" t="b">
        <f ca="1">OR(O1700=0,P1700=0,Q1700&gt;$Q$1,R1700&gt;$R$1,W1700="N", V1700=2)</f>
        <v>0</v>
      </c>
      <c r="T1700" s="4" t="str">
        <f>TRIM(CLEAN(D1700))</f>
        <v>برنامج بكالوريوس هندسة أنظمة الحاسوب</v>
      </c>
      <c r="U1700" s="4">
        <f>COUNTIF(T:T,T1700)</f>
        <v>549</v>
      </c>
      <c r="V1700" s="4">
        <f>IF(E1700&lt;60, 0, IF(E1700&lt;70,2, IF(E1700&lt;80, 3, IF(E1700&lt;90,4, IF(E1700&lt;=100, 5, "?")))))</f>
        <v>4</v>
      </c>
      <c r="W1700" s="4" t="str" cm="1">
        <f t="array" aca="1" ref="W1700" ca="1">_xlfn.IFNA(INDIRECT($Y$1&amp;"!"&amp;W$1&amp;$Y1700),"N")</f>
        <v>A</v>
      </c>
      <c r="X1700" s="4">
        <f ca="1">COUNTIF(W:W,W1700)</f>
        <v>861</v>
      </c>
      <c r="Y1700" s="4">
        <f>MATCH(T1700,Coding!J:J,0)</f>
        <v>3</v>
      </c>
      <c r="Z1700" s="4" t="str" cm="1">
        <f t="array" aca="1" ref="Z1700" ca="1">_xlfn.IFNA(INDIRECT($Y$1&amp;"!"&amp;Z$1&amp;$Y1700),-1)</f>
        <v>A</v>
      </c>
      <c r="AA1700" s="4" cm="1">
        <f t="array" aca="1" ref="AA1700" ca="1">_xlfn.IFNA(INDIRECT($Y$1&amp;"!"&amp;AA$1&amp;$Y1700),-1)</f>
        <v>0</v>
      </c>
      <c r="AB1700" s="4" cm="1">
        <f t="array" aca="1" ref="AB1700" ca="1">_xlfn.IFNA(INDIRECT($Y$1&amp;"!"&amp;AB$1&amp;$Y1700),-1)</f>
        <v>1</v>
      </c>
      <c r="AC1700" s="4" cm="1">
        <f t="array" aca="1" ref="AC1700" ca="1">_xlfn.IFNA(INDIRECT($Y$1&amp;"!"&amp;AC$1&amp;$Y1700),-1)</f>
        <v>1</v>
      </c>
      <c r="AD1700" s="4" cm="1">
        <f t="array" aca="1" ref="AD1700" ca="1">_xlfn.IFNA(INDIRECT($Y$1&amp;"!"&amp;AD$1&amp;$Y1700),-1)</f>
        <v>1</v>
      </c>
      <c r="AE1700" s="4" cm="1">
        <f t="array" aca="1" ref="AE1700" ca="1">_xlfn.IFNA(INDIRECT($Y$1&amp;"!"&amp;AE$1&amp;$Y1700),-1)</f>
        <v>0</v>
      </c>
      <c r="AF1700" s="4" t="str">
        <f ca="1">_xlfn.CONCAT(W1700, "-",V1700)</f>
        <v>A-4</v>
      </c>
      <c r="AG1700" s="4" t="str">
        <f>TEXT(ROW()-2, "0000")</f>
        <v>1698</v>
      </c>
      <c r="AH1700" s="4" t="str">
        <f>IF(TRIM(CLEAN(A1700))="m", "male", IF(TRIM(CLEAN(A1700))="f","female", "missing"))</f>
        <v>male</v>
      </c>
      <c r="AI1700" s="4">
        <f>C1700</f>
        <v>99.3</v>
      </c>
      <c r="AJ1700" s="4">
        <f>O1700</f>
        <v>99</v>
      </c>
      <c r="AK1700" s="4">
        <f>P1700</f>
        <v>97</v>
      </c>
      <c r="AL1700" s="4">
        <f>IF(AI1700&lt;60, 0, IF(AI1700&lt;70,2, IF(AI1700&lt;80, 3, IF(AI1700&lt;90,4, IF(AI1700&lt;=100, 5, "?")))))</f>
        <v>5</v>
      </c>
      <c r="AM1700" s="4">
        <f>IF(AJ1700&lt;60, 0, IF(AJ1700&lt;70,2, IF(AJ1700&lt;80, 3, IF(AJ1700&lt;90,4, IF(AJ1700&lt;=100, 5, "?")))))</f>
        <v>5</v>
      </c>
      <c r="AN1700" s="4">
        <f>IF(AK1700&lt;60, 0, IF(AK1700&lt;70,2, IF(AK1700&lt;80, 3, IF(AK1700&lt;90,4, IF(AK1700&lt;=100, 5, "?")))))</f>
        <v>5</v>
      </c>
      <c r="AO1700" s="4">
        <f ca="1">AA1700</f>
        <v>0</v>
      </c>
      <c r="AP1700" s="4">
        <f ca="1">AB1700</f>
        <v>1</v>
      </c>
      <c r="AQ1700" s="4">
        <f ca="1">AC1700</f>
        <v>1</v>
      </c>
      <c r="AR1700" s="4">
        <f ca="1">AD1700</f>
        <v>1</v>
      </c>
      <c r="AS1700" s="4">
        <f ca="1">AE1700</f>
        <v>0</v>
      </c>
      <c r="AT1700" s="4" t="str">
        <f ca="1">Z1700</f>
        <v>A</v>
      </c>
      <c r="AU1700" s="4">
        <f>E1700</f>
        <v>88.1</v>
      </c>
      <c r="AV1700" s="4">
        <f>IF(AU1700&lt;60, 0, IF(AU1700&lt;70,2, IF(AU1700&lt;80, 3, IF(AU1700&lt;90,4, IF(AU1700&lt;=100, 5, "?")))))</f>
        <v>4</v>
      </c>
    </row>
    <row r="1701" spans="1:48" x14ac:dyDescent="0.2">
      <c r="A1701" s="2" t="s">
        <v>13</v>
      </c>
      <c r="B1701" s="3" t="s">
        <v>36</v>
      </c>
      <c r="C1701" s="3">
        <v>99.3</v>
      </c>
      <c r="D1701" s="3" t="s">
        <v>36</v>
      </c>
      <c r="E1701" s="3">
        <v>94.4</v>
      </c>
      <c r="F1701" s="3">
        <v>1</v>
      </c>
      <c r="G1701" s="3">
        <v>99</v>
      </c>
      <c r="H1701" s="3">
        <v>99</v>
      </c>
      <c r="I1701" s="3">
        <v>97</v>
      </c>
      <c r="J1701" s="3">
        <v>98</v>
      </c>
      <c r="K1701" s="3"/>
      <c r="L1701" s="3"/>
      <c r="M1701" s="3">
        <v>91</v>
      </c>
      <c r="N1701" s="3"/>
      <c r="O1701" s="4">
        <f>MAX(G1701:H1701)</f>
        <v>99</v>
      </c>
      <c r="P1701" s="4">
        <f>MAX(I1701:J1701)</f>
        <v>98</v>
      </c>
      <c r="Q1701" s="4">
        <f>ABS(O1701-C1701)</f>
        <v>0.29999999999999716</v>
      </c>
      <c r="R1701" s="4">
        <f>ABS(P1701-C1701)</f>
        <v>1.2999999999999972</v>
      </c>
      <c r="S1701" s="4" t="b">
        <f ca="1">OR(O1701=0,P1701=0,Q1701&gt;$Q$1,R1701&gt;$R$1,W1701="N", V1701=2)</f>
        <v>0</v>
      </c>
      <c r="T1701" s="4" t="str">
        <f>TRIM(CLEAN(D1701))</f>
        <v>برنامج بكالوريوس هندسة أنظمة الحاسوب</v>
      </c>
      <c r="U1701" s="4">
        <f>COUNTIF(T:T,T1701)</f>
        <v>549</v>
      </c>
      <c r="V1701" s="4">
        <f>IF(E1701&lt;60, 0, IF(E1701&lt;70,2, IF(E1701&lt;80, 3, IF(E1701&lt;90,4, IF(E1701&lt;=100, 5, "?")))))</f>
        <v>5</v>
      </c>
      <c r="W1701" s="4" t="str" cm="1">
        <f t="array" aca="1" ref="W1701" ca="1">_xlfn.IFNA(INDIRECT($Y$1&amp;"!"&amp;W$1&amp;$Y1701),"N")</f>
        <v>A</v>
      </c>
      <c r="X1701" s="4">
        <f ca="1">COUNTIF(W:W,W1701)</f>
        <v>861</v>
      </c>
      <c r="Y1701" s="4">
        <f>MATCH(T1701,Coding!J:J,0)</f>
        <v>3</v>
      </c>
      <c r="Z1701" s="4" t="str" cm="1">
        <f t="array" aca="1" ref="Z1701" ca="1">_xlfn.IFNA(INDIRECT($Y$1&amp;"!"&amp;Z$1&amp;$Y1701),-1)</f>
        <v>A</v>
      </c>
      <c r="AA1701" s="4" cm="1">
        <f t="array" aca="1" ref="AA1701" ca="1">_xlfn.IFNA(INDIRECT($Y$1&amp;"!"&amp;AA$1&amp;$Y1701),-1)</f>
        <v>0</v>
      </c>
      <c r="AB1701" s="4" cm="1">
        <f t="array" aca="1" ref="AB1701" ca="1">_xlfn.IFNA(INDIRECT($Y$1&amp;"!"&amp;AB$1&amp;$Y1701),-1)</f>
        <v>1</v>
      </c>
      <c r="AC1701" s="4" cm="1">
        <f t="array" aca="1" ref="AC1701" ca="1">_xlfn.IFNA(INDIRECT($Y$1&amp;"!"&amp;AC$1&amp;$Y1701),-1)</f>
        <v>1</v>
      </c>
      <c r="AD1701" s="4" cm="1">
        <f t="array" aca="1" ref="AD1701" ca="1">_xlfn.IFNA(INDIRECT($Y$1&amp;"!"&amp;AD$1&amp;$Y1701),-1)</f>
        <v>1</v>
      </c>
      <c r="AE1701" s="4" cm="1">
        <f t="array" aca="1" ref="AE1701" ca="1">_xlfn.IFNA(INDIRECT($Y$1&amp;"!"&amp;AE$1&amp;$Y1701),-1)</f>
        <v>0</v>
      </c>
      <c r="AF1701" s="4" t="str">
        <f ca="1">_xlfn.CONCAT(W1701, "-",V1701)</f>
        <v>A-5</v>
      </c>
      <c r="AG1701" s="4" t="str">
        <f>TEXT(ROW()-2, "0000")</f>
        <v>1699</v>
      </c>
      <c r="AH1701" s="4" t="str">
        <f>IF(TRIM(CLEAN(A1701))="m", "male", IF(TRIM(CLEAN(A1701))="f","female", "missing"))</f>
        <v>male</v>
      </c>
      <c r="AI1701" s="4">
        <f>C1701</f>
        <v>99.3</v>
      </c>
      <c r="AJ1701" s="4">
        <f>O1701</f>
        <v>99</v>
      </c>
      <c r="AK1701" s="4">
        <f>P1701</f>
        <v>98</v>
      </c>
      <c r="AL1701" s="4">
        <f>IF(AI1701&lt;60, 0, IF(AI1701&lt;70,2, IF(AI1701&lt;80, 3, IF(AI1701&lt;90,4, IF(AI1701&lt;=100, 5, "?")))))</f>
        <v>5</v>
      </c>
      <c r="AM1701" s="4">
        <f>IF(AJ1701&lt;60, 0, IF(AJ1701&lt;70,2, IF(AJ1701&lt;80, 3, IF(AJ1701&lt;90,4, IF(AJ1701&lt;=100, 5, "?")))))</f>
        <v>5</v>
      </c>
      <c r="AN1701" s="4">
        <f>IF(AK1701&lt;60, 0, IF(AK1701&lt;70,2, IF(AK1701&lt;80, 3, IF(AK1701&lt;90,4, IF(AK1701&lt;=100, 5, "?")))))</f>
        <v>5</v>
      </c>
      <c r="AO1701" s="4">
        <f ca="1">AA1701</f>
        <v>0</v>
      </c>
      <c r="AP1701" s="4">
        <f ca="1">AB1701</f>
        <v>1</v>
      </c>
      <c r="AQ1701" s="4">
        <f ca="1">AC1701</f>
        <v>1</v>
      </c>
      <c r="AR1701" s="4">
        <f ca="1">AD1701</f>
        <v>1</v>
      </c>
      <c r="AS1701" s="4">
        <f ca="1">AE1701</f>
        <v>0</v>
      </c>
      <c r="AT1701" s="4" t="str">
        <f ca="1">Z1701</f>
        <v>A</v>
      </c>
      <c r="AU1701" s="4">
        <f>E1701</f>
        <v>94.4</v>
      </c>
      <c r="AV1701" s="4">
        <f>IF(AU1701&lt;60, 0, IF(AU1701&lt;70,2, IF(AU1701&lt;80, 3, IF(AU1701&lt;90,4, IF(AU1701&lt;=100, 5, "?")))))</f>
        <v>5</v>
      </c>
    </row>
    <row r="1702" spans="1:48" x14ac:dyDescent="0.2">
      <c r="A1702" s="2" t="s">
        <v>13</v>
      </c>
      <c r="B1702" s="3" t="s">
        <v>35</v>
      </c>
      <c r="C1702" s="3">
        <v>90.7</v>
      </c>
      <c r="D1702" s="3" t="s">
        <v>35</v>
      </c>
      <c r="E1702" s="3">
        <v>76.8</v>
      </c>
      <c r="F1702" s="3">
        <v>1</v>
      </c>
      <c r="G1702" s="3">
        <v>91</v>
      </c>
      <c r="H1702" s="3">
        <v>75</v>
      </c>
      <c r="I1702" s="3">
        <v>82</v>
      </c>
      <c r="J1702" s="3">
        <v>81</v>
      </c>
      <c r="K1702" s="3">
        <v>92</v>
      </c>
      <c r="L1702" s="3"/>
      <c r="M1702" s="3">
        <v>73</v>
      </c>
      <c r="N1702" s="3"/>
      <c r="O1702" s="4">
        <f>MAX(G1702:H1702)</f>
        <v>91</v>
      </c>
      <c r="P1702" s="4">
        <f>MAX(I1702:J1702)</f>
        <v>82</v>
      </c>
      <c r="Q1702" s="4">
        <f>ABS(O1702-C1702)</f>
        <v>0.29999999999999716</v>
      </c>
      <c r="R1702" s="4">
        <f>ABS(P1702-C1702)</f>
        <v>8.7000000000000028</v>
      </c>
      <c r="S1702" s="4" t="b">
        <f ca="1">OR(O1702=0,P1702=0,Q1702&gt;$Q$1,R1702&gt;$R$1,W1702="N", V1702=2)</f>
        <v>0</v>
      </c>
      <c r="T1702" s="4" t="str">
        <f>TRIM(CLEAN(D1702))</f>
        <v>برنامج بكالوريوس هندسة الميكاترونيكس</v>
      </c>
      <c r="U1702" s="4">
        <f>COUNTIF(T:T,T1702)</f>
        <v>291</v>
      </c>
      <c r="V1702" s="4">
        <f>IF(E1702&lt;60, 0, IF(E1702&lt;70,2, IF(E1702&lt;80, 3, IF(E1702&lt;90,4, IF(E1702&lt;=100, 5, "?")))))</f>
        <v>3</v>
      </c>
      <c r="W1702" s="4" t="str" cm="1">
        <f t="array" aca="1" ref="W1702" ca="1">_xlfn.IFNA(INDIRECT($Y$1&amp;"!"&amp;W$1&amp;$Y1702),"N")</f>
        <v>B</v>
      </c>
      <c r="X1702" s="4">
        <f ca="1">COUNTIF(W:W,W1702)</f>
        <v>291</v>
      </c>
      <c r="Y1702" s="4">
        <f>MATCH(T1702,Coding!J:J,0)</f>
        <v>6</v>
      </c>
      <c r="Z1702" s="4" t="str" cm="1">
        <f t="array" aca="1" ref="Z1702" ca="1">_xlfn.IFNA(INDIRECT($Y$1&amp;"!"&amp;Z$1&amp;$Y1702),-1)</f>
        <v>B</v>
      </c>
      <c r="AA1702" s="4" cm="1">
        <f t="array" aca="1" ref="AA1702" ca="1">_xlfn.IFNA(INDIRECT($Y$1&amp;"!"&amp;AA$1&amp;$Y1702),-1)</f>
        <v>0</v>
      </c>
      <c r="AB1702" s="4" cm="1">
        <f t="array" aca="1" ref="AB1702" ca="1">_xlfn.IFNA(INDIRECT($Y$1&amp;"!"&amp;AB$1&amp;$Y1702),-1)</f>
        <v>0</v>
      </c>
      <c r="AC1702" s="4" cm="1">
        <f t="array" aca="1" ref="AC1702" ca="1">_xlfn.IFNA(INDIRECT($Y$1&amp;"!"&amp;AC$1&amp;$Y1702),-1)</f>
        <v>1</v>
      </c>
      <c r="AD1702" s="4" cm="1">
        <f t="array" aca="1" ref="AD1702" ca="1">_xlfn.IFNA(INDIRECT($Y$1&amp;"!"&amp;AD$1&amp;$Y1702),-1)</f>
        <v>1</v>
      </c>
      <c r="AE1702" s="4" cm="1">
        <f t="array" aca="1" ref="AE1702" ca="1">_xlfn.IFNA(INDIRECT($Y$1&amp;"!"&amp;AE$1&amp;$Y1702),-1)</f>
        <v>1</v>
      </c>
      <c r="AF1702" s="4" t="str">
        <f ca="1">_xlfn.CONCAT(W1702, "-",V1702)</f>
        <v>B-3</v>
      </c>
      <c r="AG1702" s="4" t="str">
        <f>TEXT(ROW()-2, "0000")</f>
        <v>1700</v>
      </c>
      <c r="AH1702" s="4" t="str">
        <f>IF(TRIM(CLEAN(A1702))="m", "male", IF(TRIM(CLEAN(A1702))="f","female", "missing"))</f>
        <v>male</v>
      </c>
      <c r="AI1702" s="4">
        <f>C1702</f>
        <v>90.7</v>
      </c>
      <c r="AJ1702" s="4">
        <f>O1702</f>
        <v>91</v>
      </c>
      <c r="AK1702" s="4">
        <f>P1702</f>
        <v>82</v>
      </c>
      <c r="AL1702" s="4">
        <f>IF(AI1702&lt;60, 0, IF(AI1702&lt;70,2, IF(AI1702&lt;80, 3, IF(AI1702&lt;90,4, IF(AI1702&lt;=100, 5, "?")))))</f>
        <v>5</v>
      </c>
      <c r="AM1702" s="4">
        <f>IF(AJ1702&lt;60, 0, IF(AJ1702&lt;70,2, IF(AJ1702&lt;80, 3, IF(AJ1702&lt;90,4, IF(AJ1702&lt;=100, 5, "?")))))</f>
        <v>5</v>
      </c>
      <c r="AN1702" s="4">
        <f>IF(AK1702&lt;60, 0, IF(AK1702&lt;70,2, IF(AK1702&lt;80, 3, IF(AK1702&lt;90,4, IF(AK1702&lt;=100, 5, "?")))))</f>
        <v>4</v>
      </c>
      <c r="AO1702" s="4">
        <f ca="1">AA1702</f>
        <v>0</v>
      </c>
      <c r="AP1702" s="4">
        <f ca="1">AB1702</f>
        <v>0</v>
      </c>
      <c r="AQ1702" s="4">
        <f ca="1">AC1702</f>
        <v>1</v>
      </c>
      <c r="AR1702" s="4">
        <f ca="1">AD1702</f>
        <v>1</v>
      </c>
      <c r="AS1702" s="4">
        <f ca="1">AE1702</f>
        <v>1</v>
      </c>
      <c r="AT1702" s="4" t="str">
        <f ca="1">Z1702</f>
        <v>B</v>
      </c>
      <c r="AU1702" s="4">
        <f>E1702</f>
        <v>76.8</v>
      </c>
      <c r="AV1702" s="4">
        <f>IF(AU1702&lt;60, 0, IF(AU1702&lt;70,2, IF(AU1702&lt;80, 3, IF(AU1702&lt;90,4, IF(AU1702&lt;=100, 5, "?")))))</f>
        <v>3</v>
      </c>
    </row>
    <row r="1703" spans="1:48" x14ac:dyDescent="0.2">
      <c r="A1703" s="2" t="s">
        <v>13</v>
      </c>
      <c r="B1703" s="3" t="s">
        <v>37</v>
      </c>
      <c r="C1703" s="3">
        <v>95.7</v>
      </c>
      <c r="D1703" s="3" t="s">
        <v>26</v>
      </c>
      <c r="E1703" s="3">
        <v>78.400000000000006</v>
      </c>
      <c r="F1703" s="3">
        <v>1</v>
      </c>
      <c r="G1703" s="3">
        <v>91</v>
      </c>
      <c r="H1703" s="3">
        <v>96</v>
      </c>
      <c r="I1703" s="3">
        <v>88</v>
      </c>
      <c r="J1703" s="3">
        <v>85</v>
      </c>
      <c r="K1703" s="3">
        <v>99</v>
      </c>
      <c r="L1703" s="3"/>
      <c r="M1703" s="3">
        <v>90</v>
      </c>
      <c r="N1703" s="3"/>
      <c r="O1703" s="4">
        <f>MAX(G1703:H1703)</f>
        <v>96</v>
      </c>
      <c r="P1703" s="4">
        <f>MAX(I1703:J1703)</f>
        <v>88</v>
      </c>
      <c r="Q1703" s="4">
        <f>ABS(O1703-C1703)</f>
        <v>0.29999999999999716</v>
      </c>
      <c r="R1703" s="4">
        <f>ABS(P1703-C1703)</f>
        <v>7.7000000000000028</v>
      </c>
      <c r="S1703" s="4" t="b">
        <f ca="1">OR(O1703=0,P1703=0,Q1703&gt;$Q$1,R1703&gt;$R$1,W1703="N", V1703=2)</f>
        <v>0</v>
      </c>
      <c r="T1703" s="4" t="str">
        <f>TRIM(CLEAN(D1703))</f>
        <v>برنامج بكالوريوس الهندسة المدنية</v>
      </c>
      <c r="U1703" s="4">
        <f>COUNTIF(T:T,T1703)</f>
        <v>723</v>
      </c>
      <c r="V1703" s="4">
        <f>IF(E1703&lt;60, 0, IF(E1703&lt;70,2, IF(E1703&lt;80, 3, IF(E1703&lt;90,4, IF(E1703&lt;=100, 5, "?")))))</f>
        <v>3</v>
      </c>
      <c r="W1703" s="4" t="str" cm="1">
        <f t="array" aca="1" ref="W1703" ca="1">_xlfn.IFNA(INDIRECT($Y$1&amp;"!"&amp;W$1&amp;$Y1703),"N")</f>
        <v>C</v>
      </c>
      <c r="X1703" s="4">
        <f ca="1">COUNTIF(W:W,W1703)</f>
        <v>747</v>
      </c>
      <c r="Y1703" s="4">
        <f>MATCH(T1703,Coding!J:J,0)</f>
        <v>8</v>
      </c>
      <c r="Z1703" s="4" t="str" cm="1">
        <f t="array" aca="1" ref="Z1703" ca="1">_xlfn.IFNA(INDIRECT($Y$1&amp;"!"&amp;Z$1&amp;$Y1703),-1)</f>
        <v>C</v>
      </c>
      <c r="AA1703" s="4" cm="1">
        <f t="array" aca="1" ref="AA1703" ca="1">_xlfn.IFNA(INDIRECT($Y$1&amp;"!"&amp;AA$1&amp;$Y1703),-1)</f>
        <v>1</v>
      </c>
      <c r="AB1703" s="4" cm="1">
        <f t="array" aca="1" ref="AB1703" ca="1">_xlfn.IFNA(INDIRECT($Y$1&amp;"!"&amp;AB$1&amp;$Y1703),-1)</f>
        <v>1</v>
      </c>
      <c r="AC1703" s="4" cm="1">
        <f t="array" aca="1" ref="AC1703" ca="1">_xlfn.IFNA(INDIRECT($Y$1&amp;"!"&amp;AC$1&amp;$Y1703),-1)</f>
        <v>1</v>
      </c>
      <c r="AD1703" s="4" cm="1">
        <f t="array" aca="1" ref="AD1703" ca="1">_xlfn.IFNA(INDIRECT($Y$1&amp;"!"&amp;AD$1&amp;$Y1703),-1)</f>
        <v>0</v>
      </c>
      <c r="AE1703" s="4" cm="1">
        <f t="array" aca="1" ref="AE1703" ca="1">_xlfn.IFNA(INDIRECT($Y$1&amp;"!"&amp;AE$1&amp;$Y1703),-1)</f>
        <v>0</v>
      </c>
      <c r="AF1703" s="4" t="str">
        <f ca="1">_xlfn.CONCAT(W1703, "-",V1703)</f>
        <v>C-3</v>
      </c>
      <c r="AG1703" s="4" t="str">
        <f>TEXT(ROW()-2, "0000")</f>
        <v>1701</v>
      </c>
      <c r="AH1703" s="4" t="str">
        <f>IF(TRIM(CLEAN(A1703))="m", "male", IF(TRIM(CLEAN(A1703))="f","female", "missing"))</f>
        <v>male</v>
      </c>
      <c r="AI1703" s="4">
        <f>C1703</f>
        <v>95.7</v>
      </c>
      <c r="AJ1703" s="4">
        <f>O1703</f>
        <v>96</v>
      </c>
      <c r="AK1703" s="4">
        <f>P1703</f>
        <v>88</v>
      </c>
      <c r="AL1703" s="4">
        <f>IF(AI1703&lt;60, 0, IF(AI1703&lt;70,2, IF(AI1703&lt;80, 3, IF(AI1703&lt;90,4, IF(AI1703&lt;=100, 5, "?")))))</f>
        <v>5</v>
      </c>
      <c r="AM1703" s="4">
        <f>IF(AJ1703&lt;60, 0, IF(AJ1703&lt;70,2, IF(AJ1703&lt;80, 3, IF(AJ1703&lt;90,4, IF(AJ1703&lt;=100, 5, "?")))))</f>
        <v>5</v>
      </c>
      <c r="AN1703" s="4">
        <f>IF(AK1703&lt;60, 0, IF(AK1703&lt;70,2, IF(AK1703&lt;80, 3, IF(AK1703&lt;90,4, IF(AK1703&lt;=100, 5, "?")))))</f>
        <v>4</v>
      </c>
      <c r="AO1703" s="4">
        <f ca="1">AA1703</f>
        <v>1</v>
      </c>
      <c r="AP1703" s="4">
        <f ca="1">AB1703</f>
        <v>1</v>
      </c>
      <c r="AQ1703" s="4">
        <f ca="1">AC1703</f>
        <v>1</v>
      </c>
      <c r="AR1703" s="4">
        <f ca="1">AD1703</f>
        <v>0</v>
      </c>
      <c r="AS1703" s="4">
        <f ca="1">AE1703</f>
        <v>0</v>
      </c>
      <c r="AT1703" s="4" t="str">
        <f ca="1">Z1703</f>
        <v>C</v>
      </c>
      <c r="AU1703" s="4">
        <f>E1703</f>
        <v>78.400000000000006</v>
      </c>
      <c r="AV1703" s="4">
        <f>IF(AU1703&lt;60, 0, IF(AU1703&lt;70,2, IF(AU1703&lt;80, 3, IF(AU1703&lt;90,4, IF(AU1703&lt;=100, 5, "?")))))</f>
        <v>3</v>
      </c>
    </row>
    <row r="1704" spans="1:48" x14ac:dyDescent="0.2">
      <c r="A1704" s="2" t="s">
        <v>13</v>
      </c>
      <c r="B1704" s="3" t="s">
        <v>26</v>
      </c>
      <c r="C1704" s="3">
        <v>95.7</v>
      </c>
      <c r="D1704" s="3" t="s">
        <v>26</v>
      </c>
      <c r="E1704" s="3">
        <v>85.8</v>
      </c>
      <c r="F1704" s="3">
        <v>1</v>
      </c>
      <c r="G1704" s="3">
        <v>92</v>
      </c>
      <c r="H1704" s="3">
        <v>96</v>
      </c>
      <c r="I1704" s="3">
        <v>90</v>
      </c>
      <c r="J1704" s="3">
        <v>97</v>
      </c>
      <c r="K1704" s="3">
        <v>86</v>
      </c>
      <c r="L1704" s="3"/>
      <c r="M1704" s="3">
        <v>80</v>
      </c>
      <c r="N1704" s="3"/>
      <c r="O1704" s="4">
        <f>MAX(G1704:H1704)</f>
        <v>96</v>
      </c>
      <c r="P1704" s="4">
        <f>MAX(I1704:J1704)</f>
        <v>97</v>
      </c>
      <c r="Q1704" s="4">
        <f>ABS(O1704-C1704)</f>
        <v>0.29999999999999716</v>
      </c>
      <c r="R1704" s="4">
        <f>ABS(P1704-C1704)</f>
        <v>1.2999999999999972</v>
      </c>
      <c r="S1704" s="4" t="b">
        <f ca="1">OR(O1704=0,P1704=0,Q1704&gt;$Q$1,R1704&gt;$R$1,W1704="N", V1704=2)</f>
        <v>0</v>
      </c>
      <c r="T1704" s="4" t="str">
        <f>TRIM(CLEAN(D1704))</f>
        <v>برنامج بكالوريوس الهندسة المدنية</v>
      </c>
      <c r="U1704" s="4">
        <f>COUNTIF(T:T,T1704)</f>
        <v>723</v>
      </c>
      <c r="V1704" s="4">
        <f>IF(E1704&lt;60, 0, IF(E1704&lt;70,2, IF(E1704&lt;80, 3, IF(E1704&lt;90,4, IF(E1704&lt;=100, 5, "?")))))</f>
        <v>4</v>
      </c>
      <c r="W1704" s="4" t="str" cm="1">
        <f t="array" aca="1" ref="W1704" ca="1">_xlfn.IFNA(INDIRECT($Y$1&amp;"!"&amp;W$1&amp;$Y1704),"N")</f>
        <v>C</v>
      </c>
      <c r="X1704" s="4">
        <f ca="1">COUNTIF(W:W,W1704)</f>
        <v>747</v>
      </c>
      <c r="Y1704" s="4">
        <f>MATCH(T1704,Coding!J:J,0)</f>
        <v>8</v>
      </c>
      <c r="Z1704" s="4" t="str" cm="1">
        <f t="array" aca="1" ref="Z1704" ca="1">_xlfn.IFNA(INDIRECT($Y$1&amp;"!"&amp;Z$1&amp;$Y1704),-1)</f>
        <v>C</v>
      </c>
      <c r="AA1704" s="4" cm="1">
        <f t="array" aca="1" ref="AA1704" ca="1">_xlfn.IFNA(INDIRECT($Y$1&amp;"!"&amp;AA$1&amp;$Y1704),-1)</f>
        <v>1</v>
      </c>
      <c r="AB1704" s="4" cm="1">
        <f t="array" aca="1" ref="AB1704" ca="1">_xlfn.IFNA(INDIRECT($Y$1&amp;"!"&amp;AB$1&amp;$Y1704),-1)</f>
        <v>1</v>
      </c>
      <c r="AC1704" s="4" cm="1">
        <f t="array" aca="1" ref="AC1704" ca="1">_xlfn.IFNA(INDIRECT($Y$1&amp;"!"&amp;AC$1&amp;$Y1704),-1)</f>
        <v>1</v>
      </c>
      <c r="AD1704" s="4" cm="1">
        <f t="array" aca="1" ref="AD1704" ca="1">_xlfn.IFNA(INDIRECT($Y$1&amp;"!"&amp;AD$1&amp;$Y1704),-1)</f>
        <v>0</v>
      </c>
      <c r="AE1704" s="4" cm="1">
        <f t="array" aca="1" ref="AE1704" ca="1">_xlfn.IFNA(INDIRECT($Y$1&amp;"!"&amp;AE$1&amp;$Y1704),-1)</f>
        <v>0</v>
      </c>
      <c r="AF1704" s="4" t="str">
        <f ca="1">_xlfn.CONCAT(W1704, "-",V1704)</f>
        <v>C-4</v>
      </c>
      <c r="AG1704" s="4" t="str">
        <f>TEXT(ROW()-2, "0000")</f>
        <v>1702</v>
      </c>
      <c r="AH1704" s="4" t="str">
        <f>IF(TRIM(CLEAN(A1704))="m", "male", IF(TRIM(CLEAN(A1704))="f","female", "missing"))</f>
        <v>male</v>
      </c>
      <c r="AI1704" s="4">
        <f>C1704</f>
        <v>95.7</v>
      </c>
      <c r="AJ1704" s="4">
        <f>O1704</f>
        <v>96</v>
      </c>
      <c r="AK1704" s="4">
        <f>P1704</f>
        <v>97</v>
      </c>
      <c r="AL1704" s="4">
        <f>IF(AI1704&lt;60, 0, IF(AI1704&lt;70,2, IF(AI1704&lt;80, 3, IF(AI1704&lt;90,4, IF(AI1704&lt;=100, 5, "?")))))</f>
        <v>5</v>
      </c>
      <c r="AM1704" s="4">
        <f>IF(AJ1704&lt;60, 0, IF(AJ1704&lt;70,2, IF(AJ1704&lt;80, 3, IF(AJ1704&lt;90,4, IF(AJ1704&lt;=100, 5, "?")))))</f>
        <v>5</v>
      </c>
      <c r="AN1704" s="4">
        <f>IF(AK1704&lt;60, 0, IF(AK1704&lt;70,2, IF(AK1704&lt;80, 3, IF(AK1704&lt;90,4, IF(AK1704&lt;=100, 5, "?")))))</f>
        <v>5</v>
      </c>
      <c r="AO1704" s="4">
        <f ca="1">AA1704</f>
        <v>1</v>
      </c>
      <c r="AP1704" s="4">
        <f ca="1">AB1704</f>
        <v>1</v>
      </c>
      <c r="AQ1704" s="4">
        <f ca="1">AC1704</f>
        <v>1</v>
      </c>
      <c r="AR1704" s="4">
        <f ca="1">AD1704</f>
        <v>0</v>
      </c>
      <c r="AS1704" s="4">
        <f ca="1">AE1704</f>
        <v>0</v>
      </c>
      <c r="AT1704" s="4" t="str">
        <f ca="1">Z1704</f>
        <v>C</v>
      </c>
      <c r="AU1704" s="4">
        <f>E1704</f>
        <v>85.8</v>
      </c>
      <c r="AV1704" s="4">
        <f>IF(AU1704&lt;60, 0, IF(AU1704&lt;70,2, IF(AU1704&lt;80, 3, IF(AU1704&lt;90,4, IF(AU1704&lt;=100, 5, "?")))))</f>
        <v>4</v>
      </c>
    </row>
    <row r="1705" spans="1:48" x14ac:dyDescent="0.2">
      <c r="A1705" s="2" t="s">
        <v>16</v>
      </c>
      <c r="B1705" s="3" t="s">
        <v>27</v>
      </c>
      <c r="C1705" s="3">
        <v>97.7</v>
      </c>
      <c r="D1705" s="3" t="s">
        <v>26</v>
      </c>
      <c r="E1705" s="3">
        <v>91.9</v>
      </c>
      <c r="F1705" s="3">
        <v>1</v>
      </c>
      <c r="G1705" s="3">
        <v>98</v>
      </c>
      <c r="H1705" s="3">
        <v>95</v>
      </c>
      <c r="I1705" s="3">
        <v>96</v>
      </c>
      <c r="J1705" s="3">
        <v>96</v>
      </c>
      <c r="K1705" s="3">
        <v>99</v>
      </c>
      <c r="L1705" s="3"/>
      <c r="M1705" s="3">
        <v>92</v>
      </c>
      <c r="N1705" s="3"/>
      <c r="O1705" s="4">
        <f>MAX(G1705:H1705)</f>
        <v>98</v>
      </c>
      <c r="P1705" s="4">
        <f>MAX(I1705:J1705)</f>
        <v>96</v>
      </c>
      <c r="Q1705" s="4">
        <f>ABS(O1705-C1705)</f>
        <v>0.29999999999999716</v>
      </c>
      <c r="R1705" s="4">
        <f>ABS(P1705-C1705)</f>
        <v>1.7000000000000028</v>
      </c>
      <c r="S1705" s="4" t="b">
        <f ca="1">OR(O1705=0,P1705=0,Q1705&gt;$Q$1,R1705&gt;$R$1,W1705="N", V1705=2)</f>
        <v>0</v>
      </c>
      <c r="T1705" s="4" t="str">
        <f>TRIM(CLEAN(D1705))</f>
        <v>برنامج بكالوريوس الهندسة المدنية</v>
      </c>
      <c r="U1705" s="4">
        <f>COUNTIF(T:T,T1705)</f>
        <v>723</v>
      </c>
      <c r="V1705" s="4">
        <f>IF(E1705&lt;60, 0, IF(E1705&lt;70,2, IF(E1705&lt;80, 3, IF(E1705&lt;90,4, IF(E1705&lt;=100, 5, "?")))))</f>
        <v>5</v>
      </c>
      <c r="W1705" s="4" t="str" cm="1">
        <f t="array" aca="1" ref="W1705" ca="1">_xlfn.IFNA(INDIRECT($Y$1&amp;"!"&amp;W$1&amp;$Y1705),"N")</f>
        <v>C</v>
      </c>
      <c r="X1705" s="4">
        <f ca="1">COUNTIF(W:W,W1705)</f>
        <v>747</v>
      </c>
      <c r="Y1705" s="4">
        <f>MATCH(T1705,Coding!J:J,0)</f>
        <v>8</v>
      </c>
      <c r="Z1705" s="4" t="str" cm="1">
        <f t="array" aca="1" ref="Z1705" ca="1">_xlfn.IFNA(INDIRECT($Y$1&amp;"!"&amp;Z$1&amp;$Y1705),-1)</f>
        <v>C</v>
      </c>
      <c r="AA1705" s="4" cm="1">
        <f t="array" aca="1" ref="AA1705" ca="1">_xlfn.IFNA(INDIRECT($Y$1&amp;"!"&amp;AA$1&amp;$Y1705),-1)</f>
        <v>1</v>
      </c>
      <c r="AB1705" s="4" cm="1">
        <f t="array" aca="1" ref="AB1705" ca="1">_xlfn.IFNA(INDIRECT($Y$1&amp;"!"&amp;AB$1&amp;$Y1705),-1)</f>
        <v>1</v>
      </c>
      <c r="AC1705" s="4" cm="1">
        <f t="array" aca="1" ref="AC1705" ca="1">_xlfn.IFNA(INDIRECT($Y$1&amp;"!"&amp;AC$1&amp;$Y1705),-1)</f>
        <v>1</v>
      </c>
      <c r="AD1705" s="4" cm="1">
        <f t="array" aca="1" ref="AD1705" ca="1">_xlfn.IFNA(INDIRECT($Y$1&amp;"!"&amp;AD$1&amp;$Y1705),-1)</f>
        <v>0</v>
      </c>
      <c r="AE1705" s="4" cm="1">
        <f t="array" aca="1" ref="AE1705" ca="1">_xlfn.IFNA(INDIRECT($Y$1&amp;"!"&amp;AE$1&amp;$Y1705),-1)</f>
        <v>0</v>
      </c>
      <c r="AF1705" s="4" t="str">
        <f ca="1">_xlfn.CONCAT(W1705, "-",V1705)</f>
        <v>C-5</v>
      </c>
      <c r="AG1705" s="4" t="str">
        <f>TEXT(ROW()-2, "0000")</f>
        <v>1703</v>
      </c>
      <c r="AH1705" s="4" t="str">
        <f>IF(TRIM(CLEAN(A1705))="m", "male", IF(TRIM(CLEAN(A1705))="f","female", "missing"))</f>
        <v>female</v>
      </c>
      <c r="AI1705" s="4">
        <f>C1705</f>
        <v>97.7</v>
      </c>
      <c r="AJ1705" s="4">
        <f>O1705</f>
        <v>98</v>
      </c>
      <c r="AK1705" s="4">
        <f>P1705</f>
        <v>96</v>
      </c>
      <c r="AL1705" s="4">
        <f>IF(AI1705&lt;60, 0, IF(AI1705&lt;70,2, IF(AI1705&lt;80, 3, IF(AI1705&lt;90,4, IF(AI1705&lt;=100, 5, "?")))))</f>
        <v>5</v>
      </c>
      <c r="AM1705" s="4">
        <f>IF(AJ1705&lt;60, 0, IF(AJ1705&lt;70,2, IF(AJ1705&lt;80, 3, IF(AJ1705&lt;90,4, IF(AJ1705&lt;=100, 5, "?")))))</f>
        <v>5</v>
      </c>
      <c r="AN1705" s="4">
        <f>IF(AK1705&lt;60, 0, IF(AK1705&lt;70,2, IF(AK1705&lt;80, 3, IF(AK1705&lt;90,4, IF(AK1705&lt;=100, 5, "?")))))</f>
        <v>5</v>
      </c>
      <c r="AO1705" s="4">
        <f ca="1">AA1705</f>
        <v>1</v>
      </c>
      <c r="AP1705" s="4">
        <f ca="1">AB1705</f>
        <v>1</v>
      </c>
      <c r="AQ1705" s="4">
        <f ca="1">AC1705</f>
        <v>1</v>
      </c>
      <c r="AR1705" s="4">
        <f ca="1">AD1705</f>
        <v>0</v>
      </c>
      <c r="AS1705" s="4">
        <f ca="1">AE1705</f>
        <v>0</v>
      </c>
      <c r="AT1705" s="4" t="str">
        <f ca="1">Z1705</f>
        <v>C</v>
      </c>
      <c r="AU1705" s="4">
        <f>E1705</f>
        <v>91.9</v>
      </c>
      <c r="AV1705" s="4">
        <f>IF(AU1705&lt;60, 0, IF(AU1705&lt;70,2, IF(AU1705&lt;80, 3, IF(AU1705&lt;90,4, IF(AU1705&lt;=100, 5, "?")))))</f>
        <v>5</v>
      </c>
    </row>
    <row r="1706" spans="1:48" x14ac:dyDescent="0.2">
      <c r="A1706" s="2" t="s">
        <v>13</v>
      </c>
      <c r="B1706" s="3" t="s">
        <v>26</v>
      </c>
      <c r="C1706" s="3">
        <v>98.7</v>
      </c>
      <c r="D1706" s="3" t="s">
        <v>26</v>
      </c>
      <c r="E1706" s="3">
        <v>80.3</v>
      </c>
      <c r="F1706" s="3">
        <v>1</v>
      </c>
      <c r="G1706" s="3">
        <v>99</v>
      </c>
      <c r="H1706" s="3">
        <v>90</v>
      </c>
      <c r="I1706" s="3">
        <v>93</v>
      </c>
      <c r="J1706" s="3">
        <v>87</v>
      </c>
      <c r="K1706" s="3">
        <v>90</v>
      </c>
      <c r="L1706" s="3"/>
      <c r="M1706" s="3">
        <v>89</v>
      </c>
      <c r="N1706" s="3"/>
      <c r="O1706" s="4">
        <f>MAX(G1706:H1706)</f>
        <v>99</v>
      </c>
      <c r="P1706" s="4">
        <f>MAX(I1706:J1706)</f>
        <v>93</v>
      </c>
      <c r="Q1706" s="4">
        <f>ABS(O1706-C1706)</f>
        <v>0.29999999999999716</v>
      </c>
      <c r="R1706" s="4">
        <f>ABS(P1706-C1706)</f>
        <v>5.7000000000000028</v>
      </c>
      <c r="S1706" s="4" t="b">
        <f ca="1">OR(O1706=0,P1706=0,Q1706&gt;$Q$1,R1706&gt;$R$1,W1706="N", V1706=2)</f>
        <v>0</v>
      </c>
      <c r="T1706" s="4" t="str">
        <f>TRIM(CLEAN(D1706))</f>
        <v>برنامج بكالوريوس الهندسة المدنية</v>
      </c>
      <c r="U1706" s="4">
        <f>COUNTIF(T:T,T1706)</f>
        <v>723</v>
      </c>
      <c r="V1706" s="4">
        <f>IF(E1706&lt;60, 0, IF(E1706&lt;70,2, IF(E1706&lt;80, 3, IF(E1706&lt;90,4, IF(E1706&lt;=100, 5, "?")))))</f>
        <v>4</v>
      </c>
      <c r="W1706" s="4" t="str" cm="1">
        <f t="array" aca="1" ref="W1706" ca="1">_xlfn.IFNA(INDIRECT($Y$1&amp;"!"&amp;W$1&amp;$Y1706),"N")</f>
        <v>C</v>
      </c>
      <c r="X1706" s="4">
        <f ca="1">COUNTIF(W:W,W1706)</f>
        <v>747</v>
      </c>
      <c r="Y1706" s="4">
        <f>MATCH(T1706,Coding!J:J,0)</f>
        <v>8</v>
      </c>
      <c r="Z1706" s="4" t="str" cm="1">
        <f t="array" aca="1" ref="Z1706" ca="1">_xlfn.IFNA(INDIRECT($Y$1&amp;"!"&amp;Z$1&amp;$Y1706),-1)</f>
        <v>C</v>
      </c>
      <c r="AA1706" s="4" cm="1">
        <f t="array" aca="1" ref="AA1706" ca="1">_xlfn.IFNA(INDIRECT($Y$1&amp;"!"&amp;AA$1&amp;$Y1706),-1)</f>
        <v>1</v>
      </c>
      <c r="AB1706" s="4" cm="1">
        <f t="array" aca="1" ref="AB1706" ca="1">_xlfn.IFNA(INDIRECT($Y$1&amp;"!"&amp;AB$1&amp;$Y1706),-1)</f>
        <v>1</v>
      </c>
      <c r="AC1706" s="4" cm="1">
        <f t="array" aca="1" ref="AC1706" ca="1">_xlfn.IFNA(INDIRECT($Y$1&amp;"!"&amp;AC$1&amp;$Y1706),-1)</f>
        <v>1</v>
      </c>
      <c r="AD1706" s="4" cm="1">
        <f t="array" aca="1" ref="AD1706" ca="1">_xlfn.IFNA(INDIRECT($Y$1&amp;"!"&amp;AD$1&amp;$Y1706),-1)</f>
        <v>0</v>
      </c>
      <c r="AE1706" s="4" cm="1">
        <f t="array" aca="1" ref="AE1706" ca="1">_xlfn.IFNA(INDIRECT($Y$1&amp;"!"&amp;AE$1&amp;$Y1706),-1)</f>
        <v>0</v>
      </c>
      <c r="AF1706" s="4" t="str">
        <f ca="1">_xlfn.CONCAT(W1706, "-",V1706)</f>
        <v>C-4</v>
      </c>
      <c r="AG1706" s="4" t="str">
        <f>TEXT(ROW()-2, "0000")</f>
        <v>1704</v>
      </c>
      <c r="AH1706" s="4" t="str">
        <f>IF(TRIM(CLEAN(A1706))="m", "male", IF(TRIM(CLEAN(A1706))="f","female", "missing"))</f>
        <v>male</v>
      </c>
      <c r="AI1706" s="4">
        <f>C1706</f>
        <v>98.7</v>
      </c>
      <c r="AJ1706" s="4">
        <f>O1706</f>
        <v>99</v>
      </c>
      <c r="AK1706" s="4">
        <f>P1706</f>
        <v>93</v>
      </c>
      <c r="AL1706" s="4">
        <f>IF(AI1706&lt;60, 0, IF(AI1706&lt;70,2, IF(AI1706&lt;80, 3, IF(AI1706&lt;90,4, IF(AI1706&lt;=100, 5, "?")))))</f>
        <v>5</v>
      </c>
      <c r="AM1706" s="4">
        <f>IF(AJ1706&lt;60, 0, IF(AJ1706&lt;70,2, IF(AJ1706&lt;80, 3, IF(AJ1706&lt;90,4, IF(AJ1706&lt;=100, 5, "?")))))</f>
        <v>5</v>
      </c>
      <c r="AN1706" s="4">
        <f>IF(AK1706&lt;60, 0, IF(AK1706&lt;70,2, IF(AK1706&lt;80, 3, IF(AK1706&lt;90,4, IF(AK1706&lt;=100, 5, "?")))))</f>
        <v>5</v>
      </c>
      <c r="AO1706" s="4">
        <f ca="1">AA1706</f>
        <v>1</v>
      </c>
      <c r="AP1706" s="4">
        <f ca="1">AB1706</f>
        <v>1</v>
      </c>
      <c r="AQ1706" s="4">
        <f ca="1">AC1706</f>
        <v>1</v>
      </c>
      <c r="AR1706" s="4">
        <f ca="1">AD1706</f>
        <v>0</v>
      </c>
      <c r="AS1706" s="4">
        <f ca="1">AE1706</f>
        <v>0</v>
      </c>
      <c r="AT1706" s="4" t="str">
        <f ca="1">Z1706</f>
        <v>C</v>
      </c>
      <c r="AU1706" s="4">
        <f>E1706</f>
        <v>80.3</v>
      </c>
      <c r="AV1706" s="4">
        <f>IF(AU1706&lt;60, 0, IF(AU1706&lt;70,2, IF(AU1706&lt;80, 3, IF(AU1706&lt;90,4, IF(AU1706&lt;=100, 5, "?")))))</f>
        <v>4</v>
      </c>
    </row>
    <row r="1707" spans="1:48" x14ac:dyDescent="0.2">
      <c r="A1707" s="2" t="s">
        <v>16</v>
      </c>
      <c r="B1707" s="3" t="s">
        <v>26</v>
      </c>
      <c r="C1707" s="3">
        <v>98.7</v>
      </c>
      <c r="D1707" s="3" t="s">
        <v>26</v>
      </c>
      <c r="E1707" s="3">
        <v>95.9</v>
      </c>
      <c r="F1707" s="3">
        <v>1</v>
      </c>
      <c r="G1707" s="3">
        <v>99</v>
      </c>
      <c r="H1707" s="3">
        <v>99</v>
      </c>
      <c r="I1707" s="3">
        <v>99</v>
      </c>
      <c r="J1707" s="3">
        <v>99</v>
      </c>
      <c r="K1707" s="3">
        <v>98</v>
      </c>
      <c r="L1707" s="3"/>
      <c r="M1707" s="3">
        <v>93</v>
      </c>
      <c r="N1707" s="3"/>
      <c r="O1707" s="4">
        <f>MAX(G1707:H1707)</f>
        <v>99</v>
      </c>
      <c r="P1707" s="4">
        <f>MAX(I1707:J1707)</f>
        <v>99</v>
      </c>
      <c r="Q1707" s="4">
        <f>ABS(O1707-C1707)</f>
        <v>0.29999999999999716</v>
      </c>
      <c r="R1707" s="4">
        <f>ABS(P1707-C1707)</f>
        <v>0.29999999999999716</v>
      </c>
      <c r="S1707" s="4" t="b">
        <f ca="1">OR(O1707=0,P1707=0,Q1707&gt;$Q$1,R1707&gt;$R$1,W1707="N", V1707=2)</f>
        <v>0</v>
      </c>
      <c r="T1707" s="4" t="str">
        <f>TRIM(CLEAN(D1707))</f>
        <v>برنامج بكالوريوس الهندسة المدنية</v>
      </c>
      <c r="U1707" s="4">
        <f>COUNTIF(T:T,T1707)</f>
        <v>723</v>
      </c>
      <c r="V1707" s="4">
        <f>IF(E1707&lt;60, 0, IF(E1707&lt;70,2, IF(E1707&lt;80, 3, IF(E1707&lt;90,4, IF(E1707&lt;=100, 5, "?")))))</f>
        <v>5</v>
      </c>
      <c r="W1707" s="4" t="str" cm="1">
        <f t="array" aca="1" ref="W1707" ca="1">_xlfn.IFNA(INDIRECT($Y$1&amp;"!"&amp;W$1&amp;$Y1707),"N")</f>
        <v>C</v>
      </c>
      <c r="X1707" s="4">
        <f ca="1">COUNTIF(W:W,W1707)</f>
        <v>747</v>
      </c>
      <c r="Y1707" s="4">
        <f>MATCH(T1707,Coding!J:J,0)</f>
        <v>8</v>
      </c>
      <c r="Z1707" s="4" t="str" cm="1">
        <f t="array" aca="1" ref="Z1707" ca="1">_xlfn.IFNA(INDIRECT($Y$1&amp;"!"&amp;Z$1&amp;$Y1707),-1)</f>
        <v>C</v>
      </c>
      <c r="AA1707" s="4" cm="1">
        <f t="array" aca="1" ref="AA1707" ca="1">_xlfn.IFNA(INDIRECT($Y$1&amp;"!"&amp;AA$1&amp;$Y1707),-1)</f>
        <v>1</v>
      </c>
      <c r="AB1707" s="4" cm="1">
        <f t="array" aca="1" ref="AB1707" ca="1">_xlfn.IFNA(INDIRECT($Y$1&amp;"!"&amp;AB$1&amp;$Y1707),-1)</f>
        <v>1</v>
      </c>
      <c r="AC1707" s="4" cm="1">
        <f t="array" aca="1" ref="AC1707" ca="1">_xlfn.IFNA(INDIRECT($Y$1&amp;"!"&amp;AC$1&amp;$Y1707),-1)</f>
        <v>1</v>
      </c>
      <c r="AD1707" s="4" cm="1">
        <f t="array" aca="1" ref="AD1707" ca="1">_xlfn.IFNA(INDIRECT($Y$1&amp;"!"&amp;AD$1&amp;$Y1707),-1)</f>
        <v>0</v>
      </c>
      <c r="AE1707" s="4" cm="1">
        <f t="array" aca="1" ref="AE1707" ca="1">_xlfn.IFNA(INDIRECT($Y$1&amp;"!"&amp;AE$1&amp;$Y1707),-1)</f>
        <v>0</v>
      </c>
      <c r="AF1707" s="4" t="str">
        <f ca="1">_xlfn.CONCAT(W1707, "-",V1707)</f>
        <v>C-5</v>
      </c>
      <c r="AG1707" s="4" t="str">
        <f>TEXT(ROW()-2, "0000")</f>
        <v>1705</v>
      </c>
      <c r="AH1707" s="4" t="str">
        <f>IF(TRIM(CLEAN(A1707))="m", "male", IF(TRIM(CLEAN(A1707))="f","female", "missing"))</f>
        <v>female</v>
      </c>
      <c r="AI1707" s="4">
        <f>C1707</f>
        <v>98.7</v>
      </c>
      <c r="AJ1707" s="4">
        <f>O1707</f>
        <v>99</v>
      </c>
      <c r="AK1707" s="4">
        <f>P1707</f>
        <v>99</v>
      </c>
      <c r="AL1707" s="4">
        <f>IF(AI1707&lt;60, 0, IF(AI1707&lt;70,2, IF(AI1707&lt;80, 3, IF(AI1707&lt;90,4, IF(AI1707&lt;=100, 5, "?")))))</f>
        <v>5</v>
      </c>
      <c r="AM1707" s="4">
        <f>IF(AJ1707&lt;60, 0, IF(AJ1707&lt;70,2, IF(AJ1707&lt;80, 3, IF(AJ1707&lt;90,4, IF(AJ1707&lt;=100, 5, "?")))))</f>
        <v>5</v>
      </c>
      <c r="AN1707" s="4">
        <f>IF(AK1707&lt;60, 0, IF(AK1707&lt;70,2, IF(AK1707&lt;80, 3, IF(AK1707&lt;90,4, IF(AK1707&lt;=100, 5, "?")))))</f>
        <v>5</v>
      </c>
      <c r="AO1707" s="4">
        <f ca="1">AA1707</f>
        <v>1</v>
      </c>
      <c r="AP1707" s="4">
        <f ca="1">AB1707</f>
        <v>1</v>
      </c>
      <c r="AQ1707" s="4">
        <f ca="1">AC1707</f>
        <v>1</v>
      </c>
      <c r="AR1707" s="4">
        <f ca="1">AD1707</f>
        <v>0</v>
      </c>
      <c r="AS1707" s="4">
        <f ca="1">AE1707</f>
        <v>0</v>
      </c>
      <c r="AT1707" s="4" t="str">
        <f ca="1">Z1707</f>
        <v>C</v>
      </c>
      <c r="AU1707" s="4">
        <f>E1707</f>
        <v>95.9</v>
      </c>
      <c r="AV1707" s="4">
        <f>IF(AU1707&lt;60, 0, IF(AU1707&lt;70,2, IF(AU1707&lt;80, 3, IF(AU1707&lt;90,4, IF(AU1707&lt;=100, 5, "?")))))</f>
        <v>5</v>
      </c>
    </row>
    <row r="1708" spans="1:48" x14ac:dyDescent="0.2">
      <c r="A1708" s="2" t="s">
        <v>13</v>
      </c>
      <c r="B1708" s="3" t="s">
        <v>33</v>
      </c>
      <c r="C1708" s="3">
        <v>81.3</v>
      </c>
      <c r="D1708" s="3" t="s">
        <v>33</v>
      </c>
      <c r="E1708" s="3">
        <v>76.8</v>
      </c>
      <c r="F1708" s="3">
        <v>1</v>
      </c>
      <c r="G1708" s="3">
        <v>81</v>
      </c>
      <c r="H1708" s="3">
        <v>81</v>
      </c>
      <c r="I1708" s="3">
        <v>71</v>
      </c>
      <c r="J1708" s="3">
        <v>73</v>
      </c>
      <c r="K1708" s="3"/>
      <c r="L1708" s="3"/>
      <c r="M1708" s="3"/>
      <c r="N1708" s="3"/>
      <c r="O1708" s="4">
        <f>MAX(G1708:H1708)</f>
        <v>81</v>
      </c>
      <c r="P1708" s="4">
        <f>MAX(I1708:J1708)</f>
        <v>73</v>
      </c>
      <c r="Q1708" s="4">
        <f>ABS(O1708-C1708)</f>
        <v>0.29999999999999716</v>
      </c>
      <c r="R1708" s="4">
        <f>ABS(P1708-C1708)</f>
        <v>8.2999999999999972</v>
      </c>
      <c r="S1708" s="4" t="b">
        <f ca="1">OR(O1708=0,P1708=0,Q1708&gt;$Q$1,R1708&gt;$R$1,W1708="N", V1708=2)</f>
        <v>0</v>
      </c>
      <c r="T1708" s="4" t="str">
        <f>TRIM(CLEAN(D1708))</f>
        <v>برنامج بكالوريوس علم الحاسوب</v>
      </c>
      <c r="U1708" s="4">
        <f>COUNTIF(T:T,T1708)</f>
        <v>589</v>
      </c>
      <c r="V1708" s="4">
        <f>IF(E1708&lt;60, 0, IF(E1708&lt;70,2, IF(E1708&lt;80, 3, IF(E1708&lt;90,4, IF(E1708&lt;=100, 5, "?")))))</f>
        <v>3</v>
      </c>
      <c r="W1708" s="4" t="str" cm="1">
        <f t="array" aca="1" ref="W1708" ca="1">_xlfn.IFNA(INDIRECT($Y$1&amp;"!"&amp;W$1&amp;$Y1708),"N")</f>
        <v>D</v>
      </c>
      <c r="X1708" s="4">
        <f ca="1">COUNTIF(W:W,W1708)</f>
        <v>589</v>
      </c>
      <c r="Y1708" s="4">
        <f>MATCH(T1708,Coding!J:J,0)</f>
        <v>9</v>
      </c>
      <c r="Z1708" s="4" t="str" cm="1">
        <f t="array" aca="1" ref="Z1708" ca="1">_xlfn.IFNA(INDIRECT($Y$1&amp;"!"&amp;Z$1&amp;$Y1708),-1)</f>
        <v>D</v>
      </c>
      <c r="AA1708" s="4" cm="1">
        <f t="array" aca="1" ref="AA1708" ca="1">_xlfn.IFNA(INDIRECT($Y$1&amp;"!"&amp;AA$1&amp;$Y1708),-1)</f>
        <v>0</v>
      </c>
      <c r="AB1708" s="4" cm="1">
        <f t="array" aca="1" ref="AB1708" ca="1">_xlfn.IFNA(INDIRECT($Y$1&amp;"!"&amp;AB$1&amp;$Y1708),-1)</f>
        <v>1</v>
      </c>
      <c r="AC1708" s="4" cm="1">
        <f t="array" aca="1" ref="AC1708" ca="1">_xlfn.IFNA(INDIRECT($Y$1&amp;"!"&amp;AC$1&amp;$Y1708),-1)</f>
        <v>0</v>
      </c>
      <c r="AD1708" s="4" cm="1">
        <f t="array" aca="1" ref="AD1708" ca="1">_xlfn.IFNA(INDIRECT($Y$1&amp;"!"&amp;AD$1&amp;$Y1708),-1)</f>
        <v>0</v>
      </c>
      <c r="AE1708" s="4" cm="1">
        <f t="array" aca="1" ref="AE1708" ca="1">_xlfn.IFNA(INDIRECT($Y$1&amp;"!"&amp;AE$1&amp;$Y1708),-1)</f>
        <v>0</v>
      </c>
      <c r="AF1708" s="4" t="str">
        <f ca="1">_xlfn.CONCAT(W1708, "-",V1708)</f>
        <v>D-3</v>
      </c>
      <c r="AG1708" s="4" t="str">
        <f>TEXT(ROW()-2, "0000")</f>
        <v>1706</v>
      </c>
      <c r="AH1708" s="4" t="str">
        <f>IF(TRIM(CLEAN(A1708))="m", "male", IF(TRIM(CLEAN(A1708))="f","female", "missing"))</f>
        <v>male</v>
      </c>
      <c r="AI1708" s="4">
        <f>C1708</f>
        <v>81.3</v>
      </c>
      <c r="AJ1708" s="4">
        <f>O1708</f>
        <v>81</v>
      </c>
      <c r="AK1708" s="4">
        <f>P1708</f>
        <v>73</v>
      </c>
      <c r="AL1708" s="4">
        <f>IF(AI1708&lt;60, 0, IF(AI1708&lt;70,2, IF(AI1708&lt;80, 3, IF(AI1708&lt;90,4, IF(AI1708&lt;=100, 5, "?")))))</f>
        <v>4</v>
      </c>
      <c r="AM1708" s="4">
        <f>IF(AJ1708&lt;60, 0, IF(AJ1708&lt;70,2, IF(AJ1708&lt;80, 3, IF(AJ1708&lt;90,4, IF(AJ1708&lt;=100, 5, "?")))))</f>
        <v>4</v>
      </c>
      <c r="AN1708" s="4">
        <f>IF(AK1708&lt;60, 0, IF(AK1708&lt;70,2, IF(AK1708&lt;80, 3, IF(AK1708&lt;90,4, IF(AK1708&lt;=100, 5, "?")))))</f>
        <v>3</v>
      </c>
      <c r="AO1708" s="4">
        <f ca="1">AA1708</f>
        <v>0</v>
      </c>
      <c r="AP1708" s="4">
        <f ca="1">AB1708</f>
        <v>1</v>
      </c>
      <c r="AQ1708" s="4">
        <f ca="1">AC1708</f>
        <v>0</v>
      </c>
      <c r="AR1708" s="4">
        <f ca="1">AD1708</f>
        <v>0</v>
      </c>
      <c r="AS1708" s="4">
        <f ca="1">AE1708</f>
        <v>0</v>
      </c>
      <c r="AT1708" s="4" t="str">
        <f ca="1">Z1708</f>
        <v>D</v>
      </c>
      <c r="AU1708" s="4">
        <f>E1708</f>
        <v>76.8</v>
      </c>
      <c r="AV1708" s="4">
        <f>IF(AU1708&lt;60, 0, IF(AU1708&lt;70,2, IF(AU1708&lt;80, 3, IF(AU1708&lt;90,4, IF(AU1708&lt;=100, 5, "?")))))</f>
        <v>3</v>
      </c>
    </row>
    <row r="1709" spans="1:48" x14ac:dyDescent="0.2">
      <c r="A1709" s="2" t="s">
        <v>16</v>
      </c>
      <c r="B1709" s="3" t="s">
        <v>33</v>
      </c>
      <c r="C1709" s="3">
        <v>96.7</v>
      </c>
      <c r="D1709" s="3" t="s">
        <v>33</v>
      </c>
      <c r="E1709" s="3">
        <v>86.5</v>
      </c>
      <c r="F1709" s="3">
        <v>1</v>
      </c>
      <c r="G1709" s="3">
        <v>97</v>
      </c>
      <c r="H1709" s="3">
        <v>93</v>
      </c>
      <c r="I1709" s="3">
        <v>93</v>
      </c>
      <c r="J1709" s="3">
        <v>86</v>
      </c>
      <c r="K1709" s="3"/>
      <c r="L1709" s="3">
        <v>92</v>
      </c>
      <c r="M1709" s="3"/>
      <c r="N1709" s="3"/>
      <c r="O1709" s="4">
        <f>MAX(G1709:H1709)</f>
        <v>97</v>
      </c>
      <c r="P1709" s="4">
        <f>MAX(I1709:J1709)</f>
        <v>93</v>
      </c>
      <c r="Q1709" s="4">
        <f>ABS(O1709-C1709)</f>
        <v>0.29999999999999716</v>
      </c>
      <c r="R1709" s="4">
        <f>ABS(P1709-C1709)</f>
        <v>3.7000000000000028</v>
      </c>
      <c r="S1709" s="4" t="b">
        <f ca="1">OR(O1709=0,P1709=0,Q1709&gt;$Q$1,R1709&gt;$R$1,W1709="N", V1709=2)</f>
        <v>0</v>
      </c>
      <c r="T1709" s="4" t="str">
        <f>TRIM(CLEAN(D1709))</f>
        <v>برنامج بكالوريوس علم الحاسوب</v>
      </c>
      <c r="U1709" s="4">
        <f>COUNTIF(T:T,T1709)</f>
        <v>589</v>
      </c>
      <c r="V1709" s="4">
        <f>IF(E1709&lt;60, 0, IF(E1709&lt;70,2, IF(E1709&lt;80, 3, IF(E1709&lt;90,4, IF(E1709&lt;=100, 5, "?")))))</f>
        <v>4</v>
      </c>
      <c r="W1709" s="4" t="str" cm="1">
        <f t="array" aca="1" ref="W1709" ca="1">_xlfn.IFNA(INDIRECT($Y$1&amp;"!"&amp;W$1&amp;$Y1709),"N")</f>
        <v>D</v>
      </c>
      <c r="X1709" s="4">
        <f ca="1">COUNTIF(W:W,W1709)</f>
        <v>589</v>
      </c>
      <c r="Y1709" s="4">
        <f>MATCH(T1709,Coding!J:J,0)</f>
        <v>9</v>
      </c>
      <c r="Z1709" s="4" t="str" cm="1">
        <f t="array" aca="1" ref="Z1709" ca="1">_xlfn.IFNA(INDIRECT($Y$1&amp;"!"&amp;Z$1&amp;$Y1709),-1)</f>
        <v>D</v>
      </c>
      <c r="AA1709" s="4" cm="1">
        <f t="array" aca="1" ref="AA1709" ca="1">_xlfn.IFNA(INDIRECT($Y$1&amp;"!"&amp;AA$1&amp;$Y1709),-1)</f>
        <v>0</v>
      </c>
      <c r="AB1709" s="4" cm="1">
        <f t="array" aca="1" ref="AB1709" ca="1">_xlfn.IFNA(INDIRECT($Y$1&amp;"!"&amp;AB$1&amp;$Y1709),-1)</f>
        <v>1</v>
      </c>
      <c r="AC1709" s="4" cm="1">
        <f t="array" aca="1" ref="AC1709" ca="1">_xlfn.IFNA(INDIRECT($Y$1&amp;"!"&amp;AC$1&amp;$Y1709),-1)</f>
        <v>0</v>
      </c>
      <c r="AD1709" s="4" cm="1">
        <f t="array" aca="1" ref="AD1709" ca="1">_xlfn.IFNA(INDIRECT($Y$1&amp;"!"&amp;AD$1&amp;$Y1709),-1)</f>
        <v>0</v>
      </c>
      <c r="AE1709" s="4" cm="1">
        <f t="array" aca="1" ref="AE1709" ca="1">_xlfn.IFNA(INDIRECT($Y$1&amp;"!"&amp;AE$1&amp;$Y1709),-1)</f>
        <v>0</v>
      </c>
      <c r="AF1709" s="4" t="str">
        <f ca="1">_xlfn.CONCAT(W1709, "-",V1709)</f>
        <v>D-4</v>
      </c>
      <c r="AG1709" s="4" t="str">
        <f>TEXT(ROW()-2, "0000")</f>
        <v>1707</v>
      </c>
      <c r="AH1709" s="4" t="str">
        <f>IF(TRIM(CLEAN(A1709))="m", "male", IF(TRIM(CLEAN(A1709))="f","female", "missing"))</f>
        <v>female</v>
      </c>
      <c r="AI1709" s="4">
        <f>C1709</f>
        <v>96.7</v>
      </c>
      <c r="AJ1709" s="4">
        <f>O1709</f>
        <v>97</v>
      </c>
      <c r="AK1709" s="4">
        <f>P1709</f>
        <v>93</v>
      </c>
      <c r="AL1709" s="4">
        <f>IF(AI1709&lt;60, 0, IF(AI1709&lt;70,2, IF(AI1709&lt;80, 3, IF(AI1709&lt;90,4, IF(AI1709&lt;=100, 5, "?")))))</f>
        <v>5</v>
      </c>
      <c r="AM1709" s="4">
        <f>IF(AJ1709&lt;60, 0, IF(AJ1709&lt;70,2, IF(AJ1709&lt;80, 3, IF(AJ1709&lt;90,4, IF(AJ1709&lt;=100, 5, "?")))))</f>
        <v>5</v>
      </c>
      <c r="AN1709" s="4">
        <f>IF(AK1709&lt;60, 0, IF(AK1709&lt;70,2, IF(AK1709&lt;80, 3, IF(AK1709&lt;90,4, IF(AK1709&lt;=100, 5, "?")))))</f>
        <v>5</v>
      </c>
      <c r="AO1709" s="4">
        <f ca="1">AA1709</f>
        <v>0</v>
      </c>
      <c r="AP1709" s="4">
        <f ca="1">AB1709</f>
        <v>1</v>
      </c>
      <c r="AQ1709" s="4">
        <f ca="1">AC1709</f>
        <v>0</v>
      </c>
      <c r="AR1709" s="4">
        <f ca="1">AD1709</f>
        <v>0</v>
      </c>
      <c r="AS1709" s="4">
        <f ca="1">AE1709</f>
        <v>0</v>
      </c>
      <c r="AT1709" s="4" t="str">
        <f ca="1">Z1709</f>
        <v>D</v>
      </c>
      <c r="AU1709" s="4">
        <f>E1709</f>
        <v>86.5</v>
      </c>
      <c r="AV1709" s="4">
        <f>IF(AU1709&lt;60, 0, IF(AU1709&lt;70,2, IF(AU1709&lt;80, 3, IF(AU1709&lt;90,4, IF(AU1709&lt;=100, 5, "?")))))</f>
        <v>4</v>
      </c>
    </row>
    <row r="1710" spans="1:48" x14ac:dyDescent="0.2">
      <c r="A1710" s="2" t="s">
        <v>13</v>
      </c>
      <c r="B1710" s="3" t="s">
        <v>14</v>
      </c>
      <c r="C1710" s="3">
        <v>90.7</v>
      </c>
      <c r="D1710" s="3" t="s">
        <v>14</v>
      </c>
      <c r="E1710" s="3">
        <v>74.8</v>
      </c>
      <c r="F1710" s="3">
        <v>1</v>
      </c>
      <c r="G1710" s="3">
        <v>67</v>
      </c>
      <c r="H1710" s="3">
        <v>91</v>
      </c>
      <c r="I1710" s="3">
        <v>90</v>
      </c>
      <c r="J1710" s="3">
        <v>85</v>
      </c>
      <c r="K1710" s="3">
        <v>83</v>
      </c>
      <c r="L1710" s="3"/>
      <c r="M1710" s="3">
        <v>88</v>
      </c>
      <c r="N1710" s="3"/>
      <c r="O1710" s="4">
        <f>MAX(G1710:H1710)</f>
        <v>91</v>
      </c>
      <c r="P1710" s="4">
        <f>MAX(I1710:J1710)</f>
        <v>90</v>
      </c>
      <c r="Q1710" s="4">
        <f>ABS(O1710-C1710)</f>
        <v>0.29999999999999716</v>
      </c>
      <c r="R1710" s="4">
        <f>ABS(P1710-C1710)</f>
        <v>0.70000000000000284</v>
      </c>
      <c r="S1710" s="4" t="b">
        <f ca="1">OR(O1710=0,P1710=0,Q1710&gt;$Q$1,R1710&gt;$R$1,W1710="N", V1710=2)</f>
        <v>0</v>
      </c>
      <c r="T1710" s="4" t="str">
        <f>TRIM(CLEAN(D1710))</f>
        <v>برنامج بكالوريوس الهندسة الكهربائية</v>
      </c>
      <c r="U1710" s="4">
        <f>COUNTIF(T:T,T1710)</f>
        <v>420</v>
      </c>
      <c r="V1710" s="4">
        <f>IF(E1710&lt;60, 0, IF(E1710&lt;70,2, IF(E1710&lt;80, 3, IF(E1710&lt;90,4, IF(E1710&lt;=100, 5, "?")))))</f>
        <v>3</v>
      </c>
      <c r="W1710" s="4" t="str" cm="1">
        <f t="array" aca="1" ref="W1710" ca="1">_xlfn.IFNA(INDIRECT($Y$1&amp;"!"&amp;W$1&amp;$Y1710),"N")</f>
        <v>F</v>
      </c>
      <c r="X1710" s="4">
        <f ca="1">COUNTIF(W:W,W1710)</f>
        <v>420</v>
      </c>
      <c r="Y1710" s="4">
        <f>MATCH(T1710,Coding!J:J,0)</f>
        <v>11</v>
      </c>
      <c r="Z1710" s="4" t="str" cm="1">
        <f t="array" aca="1" ref="Z1710" ca="1">_xlfn.IFNA(INDIRECT($Y$1&amp;"!"&amp;Z$1&amp;$Y1710),-1)</f>
        <v>F</v>
      </c>
      <c r="AA1710" s="4" cm="1">
        <f t="array" aca="1" ref="AA1710" ca="1">_xlfn.IFNA(INDIRECT($Y$1&amp;"!"&amp;AA$1&amp;$Y1710),-1)</f>
        <v>0</v>
      </c>
      <c r="AB1710" s="4" cm="1">
        <f t="array" aca="1" ref="AB1710" ca="1">_xlfn.IFNA(INDIRECT($Y$1&amp;"!"&amp;AB$1&amp;$Y1710),-1)</f>
        <v>1</v>
      </c>
      <c r="AC1710" s="4" cm="1">
        <f t="array" aca="1" ref="AC1710" ca="1">_xlfn.IFNA(INDIRECT($Y$1&amp;"!"&amp;AC$1&amp;$Y1710),-1)</f>
        <v>0</v>
      </c>
      <c r="AD1710" s="4" cm="1">
        <f t="array" aca="1" ref="AD1710" ca="1">_xlfn.IFNA(INDIRECT($Y$1&amp;"!"&amp;AD$1&amp;$Y1710),-1)</f>
        <v>1</v>
      </c>
      <c r="AE1710" s="4" cm="1">
        <f t="array" aca="1" ref="AE1710" ca="1">_xlfn.IFNA(INDIRECT($Y$1&amp;"!"&amp;AE$1&amp;$Y1710),-1)</f>
        <v>0</v>
      </c>
      <c r="AF1710" s="4" t="str">
        <f ca="1">_xlfn.CONCAT(W1710, "-",V1710)</f>
        <v>F-3</v>
      </c>
      <c r="AG1710" s="4" t="str">
        <f>TEXT(ROW()-2, "0000")</f>
        <v>1708</v>
      </c>
      <c r="AH1710" s="4" t="str">
        <f>IF(TRIM(CLEAN(A1710))="m", "male", IF(TRIM(CLEAN(A1710))="f","female", "missing"))</f>
        <v>male</v>
      </c>
      <c r="AI1710" s="4">
        <f>C1710</f>
        <v>90.7</v>
      </c>
      <c r="AJ1710" s="4">
        <f>O1710</f>
        <v>91</v>
      </c>
      <c r="AK1710" s="4">
        <f>P1710</f>
        <v>90</v>
      </c>
      <c r="AL1710" s="4">
        <f>IF(AI1710&lt;60, 0, IF(AI1710&lt;70,2, IF(AI1710&lt;80, 3, IF(AI1710&lt;90,4, IF(AI1710&lt;=100, 5, "?")))))</f>
        <v>5</v>
      </c>
      <c r="AM1710" s="4">
        <f>IF(AJ1710&lt;60, 0, IF(AJ1710&lt;70,2, IF(AJ1710&lt;80, 3, IF(AJ1710&lt;90,4, IF(AJ1710&lt;=100, 5, "?")))))</f>
        <v>5</v>
      </c>
      <c r="AN1710" s="4">
        <f>IF(AK1710&lt;60, 0, IF(AK1710&lt;70,2, IF(AK1710&lt;80, 3, IF(AK1710&lt;90,4, IF(AK1710&lt;=100, 5, "?")))))</f>
        <v>5</v>
      </c>
      <c r="AO1710" s="4">
        <f ca="1">AA1710</f>
        <v>0</v>
      </c>
      <c r="AP1710" s="4">
        <f ca="1">AB1710</f>
        <v>1</v>
      </c>
      <c r="AQ1710" s="4">
        <f ca="1">AC1710</f>
        <v>0</v>
      </c>
      <c r="AR1710" s="4">
        <f ca="1">AD1710</f>
        <v>1</v>
      </c>
      <c r="AS1710" s="4">
        <f ca="1">AE1710</f>
        <v>0</v>
      </c>
      <c r="AT1710" s="4" t="str">
        <f ca="1">Z1710</f>
        <v>F</v>
      </c>
      <c r="AU1710" s="4">
        <f>E1710</f>
        <v>74.8</v>
      </c>
      <c r="AV1710" s="4">
        <f>IF(AU1710&lt;60, 0, IF(AU1710&lt;70,2, IF(AU1710&lt;80, 3, IF(AU1710&lt;90,4, IF(AU1710&lt;=100, 5, "?")))))</f>
        <v>3</v>
      </c>
    </row>
    <row r="1711" spans="1:48" x14ac:dyDescent="0.2">
      <c r="A1711" s="2" t="s">
        <v>13</v>
      </c>
      <c r="B1711" s="3" t="s">
        <v>14</v>
      </c>
      <c r="C1711" s="3">
        <v>91.7</v>
      </c>
      <c r="D1711" s="3" t="s">
        <v>14</v>
      </c>
      <c r="E1711" s="3">
        <v>81.3</v>
      </c>
      <c r="F1711" s="3">
        <v>1</v>
      </c>
      <c r="G1711" s="3">
        <v>92</v>
      </c>
      <c r="H1711" s="3">
        <v>90</v>
      </c>
      <c r="I1711" s="3">
        <v>85</v>
      </c>
      <c r="J1711" s="3">
        <v>80</v>
      </c>
      <c r="K1711" s="3">
        <v>77</v>
      </c>
      <c r="L1711" s="3"/>
      <c r="M1711" s="3">
        <v>85</v>
      </c>
      <c r="N1711" s="3"/>
      <c r="O1711" s="4">
        <f>MAX(G1711:H1711)</f>
        <v>92</v>
      </c>
      <c r="P1711" s="4">
        <f>MAX(I1711:J1711)</f>
        <v>85</v>
      </c>
      <c r="Q1711" s="4">
        <f>ABS(O1711-C1711)</f>
        <v>0.29999999999999716</v>
      </c>
      <c r="R1711" s="4">
        <f>ABS(P1711-C1711)</f>
        <v>6.7000000000000028</v>
      </c>
      <c r="S1711" s="4" t="b">
        <f ca="1">OR(O1711=0,P1711=0,Q1711&gt;$Q$1,R1711&gt;$R$1,W1711="N", V1711=2)</f>
        <v>0</v>
      </c>
      <c r="T1711" s="4" t="str">
        <f>TRIM(CLEAN(D1711))</f>
        <v>برنامج بكالوريوس الهندسة الكهربائية</v>
      </c>
      <c r="U1711" s="4">
        <f>COUNTIF(T:T,T1711)</f>
        <v>420</v>
      </c>
      <c r="V1711" s="4">
        <f>IF(E1711&lt;60, 0, IF(E1711&lt;70,2, IF(E1711&lt;80, 3, IF(E1711&lt;90,4, IF(E1711&lt;=100, 5, "?")))))</f>
        <v>4</v>
      </c>
      <c r="W1711" s="4" t="str" cm="1">
        <f t="array" aca="1" ref="W1711" ca="1">_xlfn.IFNA(INDIRECT($Y$1&amp;"!"&amp;W$1&amp;$Y1711),"N")</f>
        <v>F</v>
      </c>
      <c r="X1711" s="4">
        <f ca="1">COUNTIF(W:W,W1711)</f>
        <v>420</v>
      </c>
      <c r="Y1711" s="4">
        <f>MATCH(T1711,Coding!J:J,0)</f>
        <v>11</v>
      </c>
      <c r="Z1711" s="4" t="str" cm="1">
        <f t="array" aca="1" ref="Z1711" ca="1">_xlfn.IFNA(INDIRECT($Y$1&amp;"!"&amp;Z$1&amp;$Y1711),-1)</f>
        <v>F</v>
      </c>
      <c r="AA1711" s="4" cm="1">
        <f t="array" aca="1" ref="AA1711" ca="1">_xlfn.IFNA(INDIRECT($Y$1&amp;"!"&amp;AA$1&amp;$Y1711),-1)</f>
        <v>0</v>
      </c>
      <c r="AB1711" s="4" cm="1">
        <f t="array" aca="1" ref="AB1711" ca="1">_xlfn.IFNA(INDIRECT($Y$1&amp;"!"&amp;AB$1&amp;$Y1711),-1)</f>
        <v>1</v>
      </c>
      <c r="AC1711" s="4" cm="1">
        <f t="array" aca="1" ref="AC1711" ca="1">_xlfn.IFNA(INDIRECT($Y$1&amp;"!"&amp;AC$1&amp;$Y1711),-1)</f>
        <v>0</v>
      </c>
      <c r="AD1711" s="4" cm="1">
        <f t="array" aca="1" ref="AD1711" ca="1">_xlfn.IFNA(INDIRECT($Y$1&amp;"!"&amp;AD$1&amp;$Y1711),-1)</f>
        <v>1</v>
      </c>
      <c r="AE1711" s="4" cm="1">
        <f t="array" aca="1" ref="AE1711" ca="1">_xlfn.IFNA(INDIRECT($Y$1&amp;"!"&amp;AE$1&amp;$Y1711),-1)</f>
        <v>0</v>
      </c>
      <c r="AF1711" s="4" t="str">
        <f ca="1">_xlfn.CONCAT(W1711, "-",V1711)</f>
        <v>F-4</v>
      </c>
      <c r="AG1711" s="4" t="str">
        <f>TEXT(ROW()-2, "0000")</f>
        <v>1709</v>
      </c>
      <c r="AH1711" s="4" t="str">
        <f>IF(TRIM(CLEAN(A1711))="m", "male", IF(TRIM(CLEAN(A1711))="f","female", "missing"))</f>
        <v>male</v>
      </c>
      <c r="AI1711" s="4">
        <f>C1711</f>
        <v>91.7</v>
      </c>
      <c r="AJ1711" s="4">
        <f>O1711</f>
        <v>92</v>
      </c>
      <c r="AK1711" s="4">
        <f>P1711</f>
        <v>85</v>
      </c>
      <c r="AL1711" s="4">
        <f>IF(AI1711&lt;60, 0, IF(AI1711&lt;70,2, IF(AI1711&lt;80, 3, IF(AI1711&lt;90,4, IF(AI1711&lt;=100, 5, "?")))))</f>
        <v>5</v>
      </c>
      <c r="AM1711" s="4">
        <f>IF(AJ1711&lt;60, 0, IF(AJ1711&lt;70,2, IF(AJ1711&lt;80, 3, IF(AJ1711&lt;90,4, IF(AJ1711&lt;=100, 5, "?")))))</f>
        <v>5</v>
      </c>
      <c r="AN1711" s="4">
        <f>IF(AK1711&lt;60, 0, IF(AK1711&lt;70,2, IF(AK1711&lt;80, 3, IF(AK1711&lt;90,4, IF(AK1711&lt;=100, 5, "?")))))</f>
        <v>4</v>
      </c>
      <c r="AO1711" s="4">
        <f ca="1">AA1711</f>
        <v>0</v>
      </c>
      <c r="AP1711" s="4">
        <f ca="1">AB1711</f>
        <v>1</v>
      </c>
      <c r="AQ1711" s="4">
        <f ca="1">AC1711</f>
        <v>0</v>
      </c>
      <c r="AR1711" s="4">
        <f ca="1">AD1711</f>
        <v>1</v>
      </c>
      <c r="AS1711" s="4">
        <f ca="1">AE1711</f>
        <v>0</v>
      </c>
      <c r="AT1711" s="4" t="str">
        <f ca="1">Z1711</f>
        <v>F</v>
      </c>
      <c r="AU1711" s="4">
        <f>E1711</f>
        <v>81.3</v>
      </c>
      <c r="AV1711" s="4">
        <f>IF(AU1711&lt;60, 0, IF(AU1711&lt;70,2, IF(AU1711&lt;80, 3, IF(AU1711&lt;90,4, IF(AU1711&lt;=100, 5, "?")))))</f>
        <v>4</v>
      </c>
    </row>
    <row r="1712" spans="1:48" x14ac:dyDescent="0.2">
      <c r="A1712" s="2" t="s">
        <v>13</v>
      </c>
      <c r="B1712" s="3" t="s">
        <v>36</v>
      </c>
      <c r="C1712" s="3">
        <v>91.7</v>
      </c>
      <c r="D1712" s="3" t="s">
        <v>14</v>
      </c>
      <c r="E1712" s="3">
        <v>86.9</v>
      </c>
      <c r="F1712" s="3">
        <v>1</v>
      </c>
      <c r="G1712" s="3">
        <v>92</v>
      </c>
      <c r="H1712" s="3">
        <v>87</v>
      </c>
      <c r="I1712" s="3">
        <v>93</v>
      </c>
      <c r="J1712" s="3">
        <v>94</v>
      </c>
      <c r="K1712" s="3">
        <v>93</v>
      </c>
      <c r="L1712" s="3"/>
      <c r="M1712" s="3">
        <v>90</v>
      </c>
      <c r="N1712" s="3"/>
      <c r="O1712" s="4">
        <f>MAX(G1712:H1712)</f>
        <v>92</v>
      </c>
      <c r="P1712" s="4">
        <f>MAX(I1712:J1712)</f>
        <v>94</v>
      </c>
      <c r="Q1712" s="4">
        <f>ABS(O1712-C1712)</f>
        <v>0.29999999999999716</v>
      </c>
      <c r="R1712" s="4">
        <f>ABS(P1712-C1712)</f>
        <v>2.2999999999999972</v>
      </c>
      <c r="S1712" s="4" t="b">
        <f ca="1">OR(O1712=0,P1712=0,Q1712&gt;$Q$1,R1712&gt;$R$1,W1712="N", V1712=2)</f>
        <v>0</v>
      </c>
      <c r="T1712" s="4" t="str">
        <f>TRIM(CLEAN(D1712))</f>
        <v>برنامج بكالوريوس الهندسة الكهربائية</v>
      </c>
      <c r="U1712" s="4">
        <f>COUNTIF(T:T,T1712)</f>
        <v>420</v>
      </c>
      <c r="V1712" s="4">
        <f>IF(E1712&lt;60, 0, IF(E1712&lt;70,2, IF(E1712&lt;80, 3, IF(E1712&lt;90,4, IF(E1712&lt;=100, 5, "?")))))</f>
        <v>4</v>
      </c>
      <c r="W1712" s="4" t="str" cm="1">
        <f t="array" aca="1" ref="W1712" ca="1">_xlfn.IFNA(INDIRECT($Y$1&amp;"!"&amp;W$1&amp;$Y1712),"N")</f>
        <v>F</v>
      </c>
      <c r="X1712" s="4">
        <f ca="1">COUNTIF(W:W,W1712)</f>
        <v>420</v>
      </c>
      <c r="Y1712" s="4">
        <f>MATCH(T1712,Coding!J:J,0)</f>
        <v>11</v>
      </c>
      <c r="Z1712" s="4" t="str" cm="1">
        <f t="array" aca="1" ref="Z1712" ca="1">_xlfn.IFNA(INDIRECT($Y$1&amp;"!"&amp;Z$1&amp;$Y1712),-1)</f>
        <v>F</v>
      </c>
      <c r="AA1712" s="4" cm="1">
        <f t="array" aca="1" ref="AA1712" ca="1">_xlfn.IFNA(INDIRECT($Y$1&amp;"!"&amp;AA$1&amp;$Y1712),-1)</f>
        <v>0</v>
      </c>
      <c r="AB1712" s="4" cm="1">
        <f t="array" aca="1" ref="AB1712" ca="1">_xlfn.IFNA(INDIRECT($Y$1&amp;"!"&amp;AB$1&amp;$Y1712),-1)</f>
        <v>1</v>
      </c>
      <c r="AC1712" s="4" cm="1">
        <f t="array" aca="1" ref="AC1712" ca="1">_xlfn.IFNA(INDIRECT($Y$1&amp;"!"&amp;AC$1&amp;$Y1712),-1)</f>
        <v>0</v>
      </c>
      <c r="AD1712" s="4" cm="1">
        <f t="array" aca="1" ref="AD1712" ca="1">_xlfn.IFNA(INDIRECT($Y$1&amp;"!"&amp;AD$1&amp;$Y1712),-1)</f>
        <v>1</v>
      </c>
      <c r="AE1712" s="4" cm="1">
        <f t="array" aca="1" ref="AE1712" ca="1">_xlfn.IFNA(INDIRECT($Y$1&amp;"!"&amp;AE$1&amp;$Y1712),-1)</f>
        <v>0</v>
      </c>
      <c r="AF1712" s="4" t="str">
        <f ca="1">_xlfn.CONCAT(W1712, "-",V1712)</f>
        <v>F-4</v>
      </c>
      <c r="AG1712" s="4" t="str">
        <f>TEXT(ROW()-2, "0000")</f>
        <v>1710</v>
      </c>
      <c r="AH1712" s="4" t="str">
        <f>IF(TRIM(CLEAN(A1712))="m", "male", IF(TRIM(CLEAN(A1712))="f","female", "missing"))</f>
        <v>male</v>
      </c>
      <c r="AI1712" s="4">
        <f>C1712</f>
        <v>91.7</v>
      </c>
      <c r="AJ1712" s="4">
        <f>O1712</f>
        <v>92</v>
      </c>
      <c r="AK1712" s="4">
        <f>P1712</f>
        <v>94</v>
      </c>
      <c r="AL1712" s="4">
        <f>IF(AI1712&lt;60, 0, IF(AI1712&lt;70,2, IF(AI1712&lt;80, 3, IF(AI1712&lt;90,4, IF(AI1712&lt;=100, 5, "?")))))</f>
        <v>5</v>
      </c>
      <c r="AM1712" s="4">
        <f>IF(AJ1712&lt;60, 0, IF(AJ1712&lt;70,2, IF(AJ1712&lt;80, 3, IF(AJ1712&lt;90,4, IF(AJ1712&lt;=100, 5, "?")))))</f>
        <v>5</v>
      </c>
      <c r="AN1712" s="4">
        <f>IF(AK1712&lt;60, 0, IF(AK1712&lt;70,2, IF(AK1712&lt;80, 3, IF(AK1712&lt;90,4, IF(AK1712&lt;=100, 5, "?")))))</f>
        <v>5</v>
      </c>
      <c r="AO1712" s="4">
        <f ca="1">AA1712</f>
        <v>0</v>
      </c>
      <c r="AP1712" s="4">
        <f ca="1">AB1712</f>
        <v>1</v>
      </c>
      <c r="AQ1712" s="4">
        <f ca="1">AC1712</f>
        <v>0</v>
      </c>
      <c r="AR1712" s="4">
        <f ca="1">AD1712</f>
        <v>1</v>
      </c>
      <c r="AS1712" s="4">
        <f ca="1">AE1712</f>
        <v>0</v>
      </c>
      <c r="AT1712" s="4" t="str">
        <f ca="1">Z1712</f>
        <v>F</v>
      </c>
      <c r="AU1712" s="4">
        <f>E1712</f>
        <v>86.9</v>
      </c>
      <c r="AV1712" s="4">
        <f>IF(AU1712&lt;60, 0, IF(AU1712&lt;70,2, IF(AU1712&lt;80, 3, IF(AU1712&lt;90,4, IF(AU1712&lt;=100, 5, "?")))))</f>
        <v>4</v>
      </c>
    </row>
    <row r="1713" spans="1:48" x14ac:dyDescent="0.2">
      <c r="A1713" s="2" t="s">
        <v>13</v>
      </c>
      <c r="B1713" s="3" t="s">
        <v>14</v>
      </c>
      <c r="C1713" s="3">
        <v>94.7</v>
      </c>
      <c r="D1713" s="3" t="s">
        <v>14</v>
      </c>
      <c r="E1713" s="3">
        <v>84.3</v>
      </c>
      <c r="F1713" s="3">
        <v>1</v>
      </c>
      <c r="G1713" s="3">
        <v>93</v>
      </c>
      <c r="H1713" s="3">
        <v>95</v>
      </c>
      <c r="I1713" s="3">
        <v>90</v>
      </c>
      <c r="J1713" s="3">
        <v>95</v>
      </c>
      <c r="K1713" s="3">
        <v>85</v>
      </c>
      <c r="L1713" s="3"/>
      <c r="M1713" s="3">
        <v>66</v>
      </c>
      <c r="N1713" s="3"/>
      <c r="O1713" s="4">
        <f>MAX(G1713:H1713)</f>
        <v>95</v>
      </c>
      <c r="P1713" s="4">
        <f>MAX(I1713:J1713)</f>
        <v>95</v>
      </c>
      <c r="Q1713" s="4">
        <f>ABS(O1713-C1713)</f>
        <v>0.29999999999999716</v>
      </c>
      <c r="R1713" s="4">
        <f>ABS(P1713-C1713)</f>
        <v>0.29999999999999716</v>
      </c>
      <c r="S1713" s="4" t="b">
        <f ca="1">OR(O1713=0,P1713=0,Q1713&gt;$Q$1,R1713&gt;$R$1,W1713="N", V1713=2)</f>
        <v>0</v>
      </c>
      <c r="T1713" s="4" t="str">
        <f>TRIM(CLEAN(D1713))</f>
        <v>برنامج بكالوريوس الهندسة الكهربائية</v>
      </c>
      <c r="U1713" s="4">
        <f>COUNTIF(T:T,T1713)</f>
        <v>420</v>
      </c>
      <c r="V1713" s="4">
        <f>IF(E1713&lt;60, 0, IF(E1713&lt;70,2, IF(E1713&lt;80, 3, IF(E1713&lt;90,4, IF(E1713&lt;=100, 5, "?")))))</f>
        <v>4</v>
      </c>
      <c r="W1713" s="4" t="str" cm="1">
        <f t="array" aca="1" ref="W1713" ca="1">_xlfn.IFNA(INDIRECT($Y$1&amp;"!"&amp;W$1&amp;$Y1713),"N")</f>
        <v>F</v>
      </c>
      <c r="X1713" s="4">
        <f ca="1">COUNTIF(W:W,W1713)</f>
        <v>420</v>
      </c>
      <c r="Y1713" s="4">
        <f>MATCH(T1713,Coding!J:J,0)</f>
        <v>11</v>
      </c>
      <c r="Z1713" s="4" t="str" cm="1">
        <f t="array" aca="1" ref="Z1713" ca="1">_xlfn.IFNA(INDIRECT($Y$1&amp;"!"&amp;Z$1&amp;$Y1713),-1)</f>
        <v>F</v>
      </c>
      <c r="AA1713" s="4" cm="1">
        <f t="array" aca="1" ref="AA1713" ca="1">_xlfn.IFNA(INDIRECT($Y$1&amp;"!"&amp;AA$1&amp;$Y1713),-1)</f>
        <v>0</v>
      </c>
      <c r="AB1713" s="4" cm="1">
        <f t="array" aca="1" ref="AB1713" ca="1">_xlfn.IFNA(INDIRECT($Y$1&amp;"!"&amp;AB$1&amp;$Y1713),-1)</f>
        <v>1</v>
      </c>
      <c r="AC1713" s="4" cm="1">
        <f t="array" aca="1" ref="AC1713" ca="1">_xlfn.IFNA(INDIRECT($Y$1&amp;"!"&amp;AC$1&amp;$Y1713),-1)</f>
        <v>0</v>
      </c>
      <c r="AD1713" s="4" cm="1">
        <f t="array" aca="1" ref="AD1713" ca="1">_xlfn.IFNA(INDIRECT($Y$1&amp;"!"&amp;AD$1&amp;$Y1713),-1)</f>
        <v>1</v>
      </c>
      <c r="AE1713" s="4" cm="1">
        <f t="array" aca="1" ref="AE1713" ca="1">_xlfn.IFNA(INDIRECT($Y$1&amp;"!"&amp;AE$1&amp;$Y1713),-1)</f>
        <v>0</v>
      </c>
      <c r="AF1713" s="4" t="str">
        <f ca="1">_xlfn.CONCAT(W1713, "-",V1713)</f>
        <v>F-4</v>
      </c>
      <c r="AG1713" s="4" t="str">
        <f>TEXT(ROW()-2, "0000")</f>
        <v>1711</v>
      </c>
      <c r="AH1713" s="4" t="str">
        <f>IF(TRIM(CLEAN(A1713))="m", "male", IF(TRIM(CLEAN(A1713))="f","female", "missing"))</f>
        <v>male</v>
      </c>
      <c r="AI1713" s="4">
        <f>C1713</f>
        <v>94.7</v>
      </c>
      <c r="AJ1713" s="4">
        <f>O1713</f>
        <v>95</v>
      </c>
      <c r="AK1713" s="4">
        <f>P1713</f>
        <v>95</v>
      </c>
      <c r="AL1713" s="4">
        <f>IF(AI1713&lt;60, 0, IF(AI1713&lt;70,2, IF(AI1713&lt;80, 3, IF(AI1713&lt;90,4, IF(AI1713&lt;=100, 5, "?")))))</f>
        <v>5</v>
      </c>
      <c r="AM1713" s="4">
        <f>IF(AJ1713&lt;60, 0, IF(AJ1713&lt;70,2, IF(AJ1713&lt;80, 3, IF(AJ1713&lt;90,4, IF(AJ1713&lt;=100, 5, "?")))))</f>
        <v>5</v>
      </c>
      <c r="AN1713" s="4">
        <f>IF(AK1713&lt;60, 0, IF(AK1713&lt;70,2, IF(AK1713&lt;80, 3, IF(AK1713&lt;90,4, IF(AK1713&lt;=100, 5, "?")))))</f>
        <v>5</v>
      </c>
      <c r="AO1713" s="4">
        <f ca="1">AA1713</f>
        <v>0</v>
      </c>
      <c r="AP1713" s="4">
        <f ca="1">AB1713</f>
        <v>1</v>
      </c>
      <c r="AQ1713" s="4">
        <f ca="1">AC1713</f>
        <v>0</v>
      </c>
      <c r="AR1713" s="4">
        <f ca="1">AD1713</f>
        <v>1</v>
      </c>
      <c r="AS1713" s="4">
        <f ca="1">AE1713</f>
        <v>0</v>
      </c>
      <c r="AT1713" s="4" t="str">
        <f ca="1">Z1713</f>
        <v>F</v>
      </c>
      <c r="AU1713" s="4">
        <f>E1713</f>
        <v>84.3</v>
      </c>
      <c r="AV1713" s="4">
        <f>IF(AU1713&lt;60, 0, IF(AU1713&lt;70,2, IF(AU1713&lt;80, 3, IF(AU1713&lt;90,4, IF(AU1713&lt;=100, 5, "?")))))</f>
        <v>4</v>
      </c>
    </row>
    <row r="1714" spans="1:48" x14ac:dyDescent="0.2">
      <c r="A1714" s="2" t="s">
        <v>13</v>
      </c>
      <c r="B1714" s="3" t="s">
        <v>37</v>
      </c>
      <c r="C1714" s="3">
        <v>96.3</v>
      </c>
      <c r="D1714" s="3" t="s">
        <v>14</v>
      </c>
      <c r="E1714" s="3">
        <v>79.3</v>
      </c>
      <c r="F1714" s="3">
        <v>1</v>
      </c>
      <c r="G1714" s="3">
        <v>96</v>
      </c>
      <c r="H1714" s="3">
        <v>88</v>
      </c>
      <c r="I1714" s="3">
        <v>90</v>
      </c>
      <c r="J1714" s="3">
        <v>82</v>
      </c>
      <c r="K1714" s="3">
        <v>91</v>
      </c>
      <c r="L1714" s="3"/>
      <c r="M1714" s="3">
        <v>90</v>
      </c>
      <c r="N1714" s="3"/>
      <c r="O1714" s="4">
        <f>MAX(G1714:H1714)</f>
        <v>96</v>
      </c>
      <c r="P1714" s="4">
        <f>MAX(I1714:J1714)</f>
        <v>90</v>
      </c>
      <c r="Q1714" s="4">
        <f>ABS(O1714-C1714)</f>
        <v>0.29999999999999716</v>
      </c>
      <c r="R1714" s="4">
        <f>ABS(P1714-C1714)</f>
        <v>6.2999999999999972</v>
      </c>
      <c r="S1714" s="4" t="b">
        <f ca="1">OR(O1714=0,P1714=0,Q1714&gt;$Q$1,R1714&gt;$R$1,W1714="N", V1714=2)</f>
        <v>0</v>
      </c>
      <c r="T1714" s="4" t="str">
        <f>TRIM(CLEAN(D1714))</f>
        <v>برنامج بكالوريوس الهندسة الكهربائية</v>
      </c>
      <c r="U1714" s="4">
        <f>COUNTIF(T:T,T1714)</f>
        <v>420</v>
      </c>
      <c r="V1714" s="4">
        <f>IF(E1714&lt;60, 0, IF(E1714&lt;70,2, IF(E1714&lt;80, 3, IF(E1714&lt;90,4, IF(E1714&lt;=100, 5, "?")))))</f>
        <v>3</v>
      </c>
      <c r="W1714" s="4" t="str" cm="1">
        <f t="array" aca="1" ref="W1714" ca="1">_xlfn.IFNA(INDIRECT($Y$1&amp;"!"&amp;W$1&amp;$Y1714),"N")</f>
        <v>F</v>
      </c>
      <c r="X1714" s="4">
        <f ca="1">COUNTIF(W:W,W1714)</f>
        <v>420</v>
      </c>
      <c r="Y1714" s="4">
        <f>MATCH(T1714,Coding!J:J,0)</f>
        <v>11</v>
      </c>
      <c r="Z1714" s="4" t="str" cm="1">
        <f t="array" aca="1" ref="Z1714" ca="1">_xlfn.IFNA(INDIRECT($Y$1&amp;"!"&amp;Z$1&amp;$Y1714),-1)</f>
        <v>F</v>
      </c>
      <c r="AA1714" s="4" cm="1">
        <f t="array" aca="1" ref="AA1714" ca="1">_xlfn.IFNA(INDIRECT($Y$1&amp;"!"&amp;AA$1&amp;$Y1714),-1)</f>
        <v>0</v>
      </c>
      <c r="AB1714" s="4" cm="1">
        <f t="array" aca="1" ref="AB1714" ca="1">_xlfn.IFNA(INDIRECT($Y$1&amp;"!"&amp;AB$1&amp;$Y1714),-1)</f>
        <v>1</v>
      </c>
      <c r="AC1714" s="4" cm="1">
        <f t="array" aca="1" ref="AC1714" ca="1">_xlfn.IFNA(INDIRECT($Y$1&amp;"!"&amp;AC$1&amp;$Y1714),-1)</f>
        <v>0</v>
      </c>
      <c r="AD1714" s="4" cm="1">
        <f t="array" aca="1" ref="AD1714" ca="1">_xlfn.IFNA(INDIRECT($Y$1&amp;"!"&amp;AD$1&amp;$Y1714),-1)</f>
        <v>1</v>
      </c>
      <c r="AE1714" s="4" cm="1">
        <f t="array" aca="1" ref="AE1714" ca="1">_xlfn.IFNA(INDIRECT($Y$1&amp;"!"&amp;AE$1&amp;$Y1714),-1)</f>
        <v>0</v>
      </c>
      <c r="AF1714" s="4" t="str">
        <f ca="1">_xlfn.CONCAT(W1714, "-",V1714)</f>
        <v>F-3</v>
      </c>
      <c r="AG1714" s="4" t="str">
        <f>TEXT(ROW()-2, "0000")</f>
        <v>1712</v>
      </c>
      <c r="AH1714" s="4" t="str">
        <f>IF(TRIM(CLEAN(A1714))="m", "male", IF(TRIM(CLEAN(A1714))="f","female", "missing"))</f>
        <v>male</v>
      </c>
      <c r="AI1714" s="4">
        <f>C1714</f>
        <v>96.3</v>
      </c>
      <c r="AJ1714" s="4">
        <f>O1714</f>
        <v>96</v>
      </c>
      <c r="AK1714" s="4">
        <f>P1714</f>
        <v>90</v>
      </c>
      <c r="AL1714" s="4">
        <f>IF(AI1714&lt;60, 0, IF(AI1714&lt;70,2, IF(AI1714&lt;80, 3, IF(AI1714&lt;90,4, IF(AI1714&lt;=100, 5, "?")))))</f>
        <v>5</v>
      </c>
      <c r="AM1714" s="4">
        <f>IF(AJ1714&lt;60, 0, IF(AJ1714&lt;70,2, IF(AJ1714&lt;80, 3, IF(AJ1714&lt;90,4, IF(AJ1714&lt;=100, 5, "?")))))</f>
        <v>5</v>
      </c>
      <c r="AN1714" s="4">
        <f>IF(AK1714&lt;60, 0, IF(AK1714&lt;70,2, IF(AK1714&lt;80, 3, IF(AK1714&lt;90,4, IF(AK1714&lt;=100, 5, "?")))))</f>
        <v>5</v>
      </c>
      <c r="AO1714" s="4">
        <f ca="1">AA1714</f>
        <v>0</v>
      </c>
      <c r="AP1714" s="4">
        <f ca="1">AB1714</f>
        <v>1</v>
      </c>
      <c r="AQ1714" s="4">
        <f ca="1">AC1714</f>
        <v>0</v>
      </c>
      <c r="AR1714" s="4">
        <f ca="1">AD1714</f>
        <v>1</v>
      </c>
      <c r="AS1714" s="4">
        <f ca="1">AE1714</f>
        <v>0</v>
      </c>
      <c r="AT1714" s="4" t="str">
        <f ca="1">Z1714</f>
        <v>F</v>
      </c>
      <c r="AU1714" s="4">
        <f>E1714</f>
        <v>79.3</v>
      </c>
      <c r="AV1714" s="4">
        <f>IF(AU1714&lt;60, 0, IF(AU1714&lt;70,2, IF(AU1714&lt;80, 3, IF(AU1714&lt;90,4, IF(AU1714&lt;=100, 5, "?")))))</f>
        <v>3</v>
      </c>
    </row>
    <row r="1715" spans="1:48" x14ac:dyDescent="0.2">
      <c r="A1715" s="2" t="s">
        <v>16</v>
      </c>
      <c r="B1715" s="3" t="s">
        <v>27</v>
      </c>
      <c r="C1715" s="3">
        <v>95.3</v>
      </c>
      <c r="D1715" s="3" t="s">
        <v>27</v>
      </c>
      <c r="E1715" s="3">
        <v>78.900000000000006</v>
      </c>
      <c r="F1715" s="3">
        <v>1</v>
      </c>
      <c r="G1715" s="3">
        <v>83</v>
      </c>
      <c r="H1715" s="3">
        <v>95</v>
      </c>
      <c r="I1715" s="3">
        <v>81</v>
      </c>
      <c r="J1715" s="3">
        <v>80</v>
      </c>
      <c r="K1715" s="3"/>
      <c r="L1715" s="3"/>
      <c r="M1715" s="3">
        <v>93</v>
      </c>
      <c r="N1715" s="3"/>
      <c r="O1715" s="4">
        <f>MAX(G1715:H1715)</f>
        <v>95</v>
      </c>
      <c r="P1715" s="4">
        <f>MAX(I1715:J1715)</f>
        <v>81</v>
      </c>
      <c r="Q1715" s="4">
        <f>ABS(O1715-C1715)</f>
        <v>0.29999999999999716</v>
      </c>
      <c r="R1715" s="4">
        <f>ABS(P1715-C1715)</f>
        <v>14.299999999999997</v>
      </c>
      <c r="S1715" s="4" t="b">
        <f ca="1">OR(O1715=0,P1715=0,Q1715&gt;$Q$1,R1715&gt;$R$1,W1715="N", V1715=2)</f>
        <v>0</v>
      </c>
      <c r="T1715" s="4" t="str">
        <f>TRIM(CLEAN(D1715))</f>
        <v>برنامج بكالوريوس الهندسة المعمارية</v>
      </c>
      <c r="U1715" s="4">
        <f>COUNTIF(T:T,T1715)</f>
        <v>391</v>
      </c>
      <c r="V1715" s="4">
        <f>IF(E1715&lt;60, 0, IF(E1715&lt;70,2, IF(E1715&lt;80, 3, IF(E1715&lt;90,4, IF(E1715&lt;=100, 5, "?")))))</f>
        <v>3</v>
      </c>
      <c r="W1715" s="4" t="str" cm="1">
        <f t="array" aca="1" ref="W1715" ca="1">_xlfn.IFNA(INDIRECT($Y$1&amp;"!"&amp;W$1&amp;$Y1715),"N")</f>
        <v>G</v>
      </c>
      <c r="X1715" s="4">
        <f ca="1">COUNTIF(W:W,W1715)</f>
        <v>391</v>
      </c>
      <c r="Y1715" s="4">
        <f>MATCH(T1715,Coding!J:J,0)</f>
        <v>12</v>
      </c>
      <c r="Z1715" s="4" t="str" cm="1">
        <f t="array" aca="1" ref="Z1715" ca="1">_xlfn.IFNA(INDIRECT($Y$1&amp;"!"&amp;Z$1&amp;$Y1715),-1)</f>
        <v>G</v>
      </c>
      <c r="AA1715" s="4" cm="1">
        <f t="array" aca="1" ref="AA1715" ca="1">_xlfn.IFNA(INDIRECT($Y$1&amp;"!"&amp;AA$1&amp;$Y1715),-1)</f>
        <v>1</v>
      </c>
      <c r="AB1715" s="4" cm="1">
        <f t="array" aca="1" ref="AB1715" ca="1">_xlfn.IFNA(INDIRECT($Y$1&amp;"!"&amp;AB$1&amp;$Y1715),-1)</f>
        <v>1</v>
      </c>
      <c r="AC1715" s="4" cm="1">
        <f t="array" aca="1" ref="AC1715" ca="1">_xlfn.IFNA(INDIRECT($Y$1&amp;"!"&amp;AC$1&amp;$Y1715),-1)</f>
        <v>1</v>
      </c>
      <c r="AD1715" s="4" cm="1">
        <f t="array" aca="1" ref="AD1715" ca="1">_xlfn.IFNA(INDIRECT($Y$1&amp;"!"&amp;AD$1&amp;$Y1715),-1)</f>
        <v>0</v>
      </c>
      <c r="AE1715" s="4" cm="1">
        <f t="array" aca="1" ref="AE1715" ca="1">_xlfn.IFNA(INDIRECT($Y$1&amp;"!"&amp;AE$1&amp;$Y1715),-1)</f>
        <v>0</v>
      </c>
      <c r="AF1715" s="4" t="str">
        <f ca="1">_xlfn.CONCAT(W1715, "-",V1715)</f>
        <v>G-3</v>
      </c>
      <c r="AG1715" s="4" t="str">
        <f>TEXT(ROW()-2, "0000")</f>
        <v>1713</v>
      </c>
      <c r="AH1715" s="4" t="str">
        <f>IF(TRIM(CLEAN(A1715))="m", "male", IF(TRIM(CLEAN(A1715))="f","female", "missing"))</f>
        <v>female</v>
      </c>
      <c r="AI1715" s="4">
        <f>C1715</f>
        <v>95.3</v>
      </c>
      <c r="AJ1715" s="4">
        <f>O1715</f>
        <v>95</v>
      </c>
      <c r="AK1715" s="4">
        <f>P1715</f>
        <v>81</v>
      </c>
      <c r="AL1715" s="4">
        <f>IF(AI1715&lt;60, 0, IF(AI1715&lt;70,2, IF(AI1715&lt;80, 3, IF(AI1715&lt;90,4, IF(AI1715&lt;=100, 5, "?")))))</f>
        <v>5</v>
      </c>
      <c r="AM1715" s="4">
        <f>IF(AJ1715&lt;60, 0, IF(AJ1715&lt;70,2, IF(AJ1715&lt;80, 3, IF(AJ1715&lt;90,4, IF(AJ1715&lt;=100, 5, "?")))))</f>
        <v>5</v>
      </c>
      <c r="AN1715" s="4">
        <f>IF(AK1715&lt;60, 0, IF(AK1715&lt;70,2, IF(AK1715&lt;80, 3, IF(AK1715&lt;90,4, IF(AK1715&lt;=100, 5, "?")))))</f>
        <v>4</v>
      </c>
      <c r="AO1715" s="4">
        <f ca="1">AA1715</f>
        <v>1</v>
      </c>
      <c r="AP1715" s="4">
        <f ca="1">AB1715</f>
        <v>1</v>
      </c>
      <c r="AQ1715" s="4">
        <f ca="1">AC1715</f>
        <v>1</v>
      </c>
      <c r="AR1715" s="4">
        <f ca="1">AD1715</f>
        <v>0</v>
      </c>
      <c r="AS1715" s="4">
        <f ca="1">AE1715</f>
        <v>0</v>
      </c>
      <c r="AT1715" s="4" t="str">
        <f ca="1">Z1715</f>
        <v>G</v>
      </c>
      <c r="AU1715" s="4">
        <f>E1715</f>
        <v>78.900000000000006</v>
      </c>
      <c r="AV1715" s="4">
        <f>IF(AU1715&lt;60, 0, IF(AU1715&lt;70,2, IF(AU1715&lt;80, 3, IF(AU1715&lt;90,4, IF(AU1715&lt;=100, 5, "?")))))</f>
        <v>3</v>
      </c>
    </row>
    <row r="1716" spans="1:48" x14ac:dyDescent="0.2">
      <c r="A1716" s="2" t="s">
        <v>13</v>
      </c>
      <c r="B1716" s="3" t="s">
        <v>33</v>
      </c>
      <c r="C1716" s="3">
        <v>89.8</v>
      </c>
      <c r="D1716" s="3" t="s">
        <v>36</v>
      </c>
      <c r="E1716" s="3">
        <v>77.900000000000006</v>
      </c>
      <c r="F1716" s="3">
        <v>1</v>
      </c>
      <c r="G1716" s="3">
        <v>80</v>
      </c>
      <c r="H1716" s="3">
        <v>90</v>
      </c>
      <c r="I1716" s="3">
        <v>75</v>
      </c>
      <c r="J1716" s="3">
        <v>79</v>
      </c>
      <c r="K1716" s="3"/>
      <c r="L1716" s="3"/>
      <c r="M1716" s="3">
        <v>78</v>
      </c>
      <c r="N1716" s="3"/>
      <c r="O1716" s="4">
        <f>MAX(G1716:H1716)</f>
        <v>90</v>
      </c>
      <c r="P1716" s="4">
        <f>MAX(I1716:J1716)</f>
        <v>79</v>
      </c>
      <c r="Q1716" s="4">
        <f>ABS(O1716-C1716)</f>
        <v>0.20000000000000284</v>
      </c>
      <c r="R1716" s="4">
        <f>ABS(P1716-C1716)</f>
        <v>10.799999999999997</v>
      </c>
      <c r="S1716" s="4" t="b">
        <f ca="1">OR(O1716=0,P1716=0,Q1716&gt;$Q$1,R1716&gt;$R$1,W1716="N", V1716=2)</f>
        <v>0</v>
      </c>
      <c r="T1716" s="4" t="str">
        <f>TRIM(CLEAN(D1716))</f>
        <v>برنامج بكالوريوس هندسة أنظمة الحاسوب</v>
      </c>
      <c r="U1716" s="4">
        <f>COUNTIF(T:T,T1716)</f>
        <v>549</v>
      </c>
      <c r="V1716" s="4">
        <f>IF(E1716&lt;60, 0, IF(E1716&lt;70,2, IF(E1716&lt;80, 3, IF(E1716&lt;90,4, IF(E1716&lt;=100, 5, "?")))))</f>
        <v>3</v>
      </c>
      <c r="W1716" s="4" t="str" cm="1">
        <f t="array" aca="1" ref="W1716" ca="1">_xlfn.IFNA(INDIRECT($Y$1&amp;"!"&amp;W$1&amp;$Y1716),"N")</f>
        <v>A</v>
      </c>
      <c r="X1716" s="4">
        <f ca="1">COUNTIF(W:W,W1716)</f>
        <v>861</v>
      </c>
      <c r="Y1716" s="4">
        <f>MATCH(T1716,Coding!J:J,0)</f>
        <v>3</v>
      </c>
      <c r="Z1716" s="4" t="str" cm="1">
        <f t="array" aca="1" ref="Z1716" ca="1">_xlfn.IFNA(INDIRECT($Y$1&amp;"!"&amp;Z$1&amp;$Y1716),-1)</f>
        <v>A</v>
      </c>
      <c r="AA1716" s="4" cm="1">
        <f t="array" aca="1" ref="AA1716" ca="1">_xlfn.IFNA(INDIRECT($Y$1&amp;"!"&amp;AA$1&amp;$Y1716),-1)</f>
        <v>0</v>
      </c>
      <c r="AB1716" s="4" cm="1">
        <f t="array" aca="1" ref="AB1716" ca="1">_xlfn.IFNA(INDIRECT($Y$1&amp;"!"&amp;AB$1&amp;$Y1716),-1)</f>
        <v>1</v>
      </c>
      <c r="AC1716" s="4" cm="1">
        <f t="array" aca="1" ref="AC1716" ca="1">_xlfn.IFNA(INDIRECT($Y$1&amp;"!"&amp;AC$1&amp;$Y1716),-1)</f>
        <v>1</v>
      </c>
      <c r="AD1716" s="4" cm="1">
        <f t="array" aca="1" ref="AD1716" ca="1">_xlfn.IFNA(INDIRECT($Y$1&amp;"!"&amp;AD$1&amp;$Y1716),-1)</f>
        <v>1</v>
      </c>
      <c r="AE1716" s="4" cm="1">
        <f t="array" aca="1" ref="AE1716" ca="1">_xlfn.IFNA(INDIRECT($Y$1&amp;"!"&amp;AE$1&amp;$Y1716),-1)</f>
        <v>0</v>
      </c>
      <c r="AF1716" s="4" t="str">
        <f ca="1">_xlfn.CONCAT(W1716, "-",V1716)</f>
        <v>A-3</v>
      </c>
      <c r="AG1716" s="4" t="str">
        <f>TEXT(ROW()-2, "0000")</f>
        <v>1714</v>
      </c>
      <c r="AH1716" s="4" t="str">
        <f>IF(TRIM(CLEAN(A1716))="m", "male", IF(TRIM(CLEAN(A1716))="f","female", "missing"))</f>
        <v>male</v>
      </c>
      <c r="AI1716" s="4">
        <f>C1716</f>
        <v>89.8</v>
      </c>
      <c r="AJ1716" s="4">
        <f>O1716</f>
        <v>90</v>
      </c>
      <c r="AK1716" s="4">
        <f>P1716</f>
        <v>79</v>
      </c>
      <c r="AL1716" s="4">
        <f>IF(AI1716&lt;60, 0, IF(AI1716&lt;70,2, IF(AI1716&lt;80, 3, IF(AI1716&lt;90,4, IF(AI1716&lt;=100, 5, "?")))))</f>
        <v>4</v>
      </c>
      <c r="AM1716" s="4">
        <f>IF(AJ1716&lt;60, 0, IF(AJ1716&lt;70,2, IF(AJ1716&lt;80, 3, IF(AJ1716&lt;90,4, IF(AJ1716&lt;=100, 5, "?")))))</f>
        <v>5</v>
      </c>
      <c r="AN1716" s="4">
        <f>IF(AK1716&lt;60, 0, IF(AK1716&lt;70,2, IF(AK1716&lt;80, 3, IF(AK1716&lt;90,4, IF(AK1716&lt;=100, 5, "?")))))</f>
        <v>3</v>
      </c>
      <c r="AO1716" s="4">
        <f ca="1">AA1716</f>
        <v>0</v>
      </c>
      <c r="AP1716" s="4">
        <f ca="1">AB1716</f>
        <v>1</v>
      </c>
      <c r="AQ1716" s="4">
        <f ca="1">AC1716</f>
        <v>1</v>
      </c>
      <c r="AR1716" s="4">
        <f ca="1">AD1716</f>
        <v>1</v>
      </c>
      <c r="AS1716" s="4">
        <f ca="1">AE1716</f>
        <v>0</v>
      </c>
      <c r="AT1716" s="4" t="str">
        <f ca="1">Z1716</f>
        <v>A</v>
      </c>
      <c r="AU1716" s="4">
        <f>E1716</f>
        <v>77.900000000000006</v>
      </c>
      <c r="AV1716" s="4">
        <f>IF(AU1716&lt;60, 0, IF(AU1716&lt;70,2, IF(AU1716&lt;80, 3, IF(AU1716&lt;90,4, IF(AU1716&lt;=100, 5, "?")))))</f>
        <v>3</v>
      </c>
    </row>
    <row r="1717" spans="1:48" x14ac:dyDescent="0.2">
      <c r="A1717" s="2" t="s">
        <v>13</v>
      </c>
      <c r="B1717" s="3" t="s">
        <v>36</v>
      </c>
      <c r="C1717" s="3">
        <v>89.8</v>
      </c>
      <c r="D1717" s="3" t="s">
        <v>34</v>
      </c>
      <c r="E1717" s="3">
        <v>79.3</v>
      </c>
      <c r="F1717" s="3">
        <v>1</v>
      </c>
      <c r="G1717" s="3">
        <v>90</v>
      </c>
      <c r="H1717" s="3">
        <v>74</v>
      </c>
      <c r="I1717" s="3">
        <v>76</v>
      </c>
      <c r="J1717" s="3">
        <v>70</v>
      </c>
      <c r="K1717" s="3"/>
      <c r="L1717" s="3"/>
      <c r="M1717" s="3">
        <v>87</v>
      </c>
      <c r="N1717" s="3"/>
      <c r="O1717" s="4">
        <f>MAX(G1717:H1717)</f>
        <v>90</v>
      </c>
      <c r="P1717" s="4">
        <f>MAX(I1717:J1717)</f>
        <v>76</v>
      </c>
      <c r="Q1717" s="4">
        <f>ABS(O1717-C1717)</f>
        <v>0.20000000000000284</v>
      </c>
      <c r="R1717" s="4">
        <f>ABS(P1717-C1717)</f>
        <v>13.799999999999997</v>
      </c>
      <c r="S1717" s="4" t="b">
        <f ca="1">OR(O1717=0,P1717=0,Q1717&gt;$Q$1,R1717&gt;$R$1,W1717="N", V1717=2)</f>
        <v>0</v>
      </c>
      <c r="T1717" s="4" t="str">
        <f>TRIM(CLEAN(D1717))</f>
        <v>برنامج بكالوريوس هندسة الحاسوب</v>
      </c>
      <c r="U1717" s="4">
        <f>COUNTIF(T:T,T1717)</f>
        <v>139</v>
      </c>
      <c r="V1717" s="4">
        <f>IF(E1717&lt;60, 0, IF(E1717&lt;70,2, IF(E1717&lt;80, 3, IF(E1717&lt;90,4, IF(E1717&lt;=100, 5, "?")))))</f>
        <v>3</v>
      </c>
      <c r="W1717" s="4" t="str" cm="1">
        <f t="array" aca="1" ref="W1717" ca="1">_xlfn.IFNA(INDIRECT($Y$1&amp;"!"&amp;W$1&amp;$Y1717),"N")</f>
        <v>A</v>
      </c>
      <c r="X1717" s="4">
        <f ca="1">COUNTIF(W:W,W1717)</f>
        <v>861</v>
      </c>
      <c r="Y1717" s="4">
        <f>MATCH(T1717,Coding!J:J,0)</f>
        <v>5</v>
      </c>
      <c r="Z1717" s="4" t="str" cm="1">
        <f t="array" aca="1" ref="Z1717" ca="1">_xlfn.IFNA(INDIRECT($Y$1&amp;"!"&amp;Z$1&amp;$Y1717),-1)</f>
        <v>A</v>
      </c>
      <c r="AA1717" s="4" cm="1">
        <f t="array" aca="1" ref="AA1717" ca="1">_xlfn.IFNA(INDIRECT($Y$1&amp;"!"&amp;AA$1&amp;$Y1717),-1)</f>
        <v>0</v>
      </c>
      <c r="AB1717" s="4" cm="1">
        <f t="array" aca="1" ref="AB1717" ca="1">_xlfn.IFNA(INDIRECT($Y$1&amp;"!"&amp;AB$1&amp;$Y1717),-1)</f>
        <v>1</v>
      </c>
      <c r="AC1717" s="4" cm="1">
        <f t="array" aca="1" ref="AC1717" ca="1">_xlfn.IFNA(INDIRECT($Y$1&amp;"!"&amp;AC$1&amp;$Y1717),-1)</f>
        <v>1</v>
      </c>
      <c r="AD1717" s="4" cm="1">
        <f t="array" aca="1" ref="AD1717" ca="1">_xlfn.IFNA(INDIRECT($Y$1&amp;"!"&amp;AD$1&amp;$Y1717),-1)</f>
        <v>1</v>
      </c>
      <c r="AE1717" s="4" cm="1">
        <f t="array" aca="1" ref="AE1717" ca="1">_xlfn.IFNA(INDIRECT($Y$1&amp;"!"&amp;AE$1&amp;$Y1717),-1)</f>
        <v>0</v>
      </c>
      <c r="AF1717" s="4" t="str">
        <f ca="1">_xlfn.CONCAT(W1717, "-",V1717)</f>
        <v>A-3</v>
      </c>
      <c r="AG1717" s="4" t="str">
        <f>TEXT(ROW()-2, "0000")</f>
        <v>1715</v>
      </c>
      <c r="AH1717" s="4" t="str">
        <f>IF(TRIM(CLEAN(A1717))="m", "male", IF(TRIM(CLEAN(A1717))="f","female", "missing"))</f>
        <v>male</v>
      </c>
      <c r="AI1717" s="4">
        <f>C1717</f>
        <v>89.8</v>
      </c>
      <c r="AJ1717" s="4">
        <f>O1717</f>
        <v>90</v>
      </c>
      <c r="AK1717" s="4">
        <f>P1717</f>
        <v>76</v>
      </c>
      <c r="AL1717" s="4">
        <f>IF(AI1717&lt;60, 0, IF(AI1717&lt;70,2, IF(AI1717&lt;80, 3, IF(AI1717&lt;90,4, IF(AI1717&lt;=100, 5, "?")))))</f>
        <v>4</v>
      </c>
      <c r="AM1717" s="4">
        <f>IF(AJ1717&lt;60, 0, IF(AJ1717&lt;70,2, IF(AJ1717&lt;80, 3, IF(AJ1717&lt;90,4, IF(AJ1717&lt;=100, 5, "?")))))</f>
        <v>5</v>
      </c>
      <c r="AN1717" s="4">
        <f>IF(AK1717&lt;60, 0, IF(AK1717&lt;70,2, IF(AK1717&lt;80, 3, IF(AK1717&lt;90,4, IF(AK1717&lt;=100, 5, "?")))))</f>
        <v>3</v>
      </c>
      <c r="AO1717" s="4">
        <f ca="1">AA1717</f>
        <v>0</v>
      </c>
      <c r="AP1717" s="4">
        <f ca="1">AB1717</f>
        <v>1</v>
      </c>
      <c r="AQ1717" s="4">
        <f ca="1">AC1717</f>
        <v>1</v>
      </c>
      <c r="AR1717" s="4">
        <f ca="1">AD1717</f>
        <v>1</v>
      </c>
      <c r="AS1717" s="4">
        <f ca="1">AE1717</f>
        <v>0</v>
      </c>
      <c r="AT1717" s="4" t="str">
        <f ca="1">Z1717</f>
        <v>A</v>
      </c>
      <c r="AU1717" s="4">
        <f>E1717</f>
        <v>79.3</v>
      </c>
      <c r="AV1717" s="4">
        <f>IF(AU1717&lt;60, 0, IF(AU1717&lt;70,2, IF(AU1717&lt;80, 3, IF(AU1717&lt;90,4, IF(AU1717&lt;=100, 5, "?")))))</f>
        <v>3</v>
      </c>
    </row>
    <row r="1718" spans="1:48" x14ac:dyDescent="0.2">
      <c r="A1718" s="2" t="s">
        <v>16</v>
      </c>
      <c r="B1718" s="3" t="s">
        <v>36</v>
      </c>
      <c r="C1718" s="3">
        <v>98.8</v>
      </c>
      <c r="D1718" s="3" t="s">
        <v>34</v>
      </c>
      <c r="E1718" s="3">
        <v>94.8</v>
      </c>
      <c r="F1718" s="3">
        <v>1</v>
      </c>
      <c r="G1718" s="3">
        <v>99</v>
      </c>
      <c r="H1718" s="3">
        <v>99</v>
      </c>
      <c r="I1718" s="3">
        <v>99</v>
      </c>
      <c r="J1718" s="3">
        <v>99</v>
      </c>
      <c r="K1718" s="3"/>
      <c r="L1718" s="3"/>
      <c r="M1718" s="3">
        <v>88</v>
      </c>
      <c r="N1718" s="3"/>
      <c r="O1718" s="4">
        <f>MAX(G1718:H1718)</f>
        <v>99</v>
      </c>
      <c r="P1718" s="4">
        <f>MAX(I1718:J1718)</f>
        <v>99</v>
      </c>
      <c r="Q1718" s="4">
        <f>ABS(O1718-C1718)</f>
        <v>0.20000000000000284</v>
      </c>
      <c r="R1718" s="4">
        <f>ABS(P1718-C1718)</f>
        <v>0.20000000000000284</v>
      </c>
      <c r="S1718" s="4" t="b">
        <f ca="1">OR(O1718=0,P1718=0,Q1718&gt;$Q$1,R1718&gt;$R$1,W1718="N", V1718=2)</f>
        <v>0</v>
      </c>
      <c r="T1718" s="4" t="str">
        <f>TRIM(CLEAN(D1718))</f>
        <v>برنامج بكالوريوس هندسة الحاسوب</v>
      </c>
      <c r="U1718" s="4">
        <f>COUNTIF(T:T,T1718)</f>
        <v>139</v>
      </c>
      <c r="V1718" s="4">
        <f>IF(E1718&lt;60, 0, IF(E1718&lt;70,2, IF(E1718&lt;80, 3, IF(E1718&lt;90,4, IF(E1718&lt;=100, 5, "?")))))</f>
        <v>5</v>
      </c>
      <c r="W1718" s="4" t="str" cm="1">
        <f t="array" aca="1" ref="W1718" ca="1">_xlfn.IFNA(INDIRECT($Y$1&amp;"!"&amp;W$1&amp;$Y1718),"N")</f>
        <v>A</v>
      </c>
      <c r="X1718" s="4">
        <f ca="1">COUNTIF(W:W,W1718)</f>
        <v>861</v>
      </c>
      <c r="Y1718" s="4">
        <f>MATCH(T1718,Coding!J:J,0)</f>
        <v>5</v>
      </c>
      <c r="Z1718" s="4" t="str" cm="1">
        <f t="array" aca="1" ref="Z1718" ca="1">_xlfn.IFNA(INDIRECT($Y$1&amp;"!"&amp;Z$1&amp;$Y1718),-1)</f>
        <v>A</v>
      </c>
      <c r="AA1718" s="4" cm="1">
        <f t="array" aca="1" ref="AA1718" ca="1">_xlfn.IFNA(INDIRECT($Y$1&amp;"!"&amp;AA$1&amp;$Y1718),-1)</f>
        <v>0</v>
      </c>
      <c r="AB1718" s="4" cm="1">
        <f t="array" aca="1" ref="AB1718" ca="1">_xlfn.IFNA(INDIRECT($Y$1&amp;"!"&amp;AB$1&amp;$Y1718),-1)</f>
        <v>1</v>
      </c>
      <c r="AC1718" s="4" cm="1">
        <f t="array" aca="1" ref="AC1718" ca="1">_xlfn.IFNA(INDIRECT($Y$1&amp;"!"&amp;AC$1&amp;$Y1718),-1)</f>
        <v>1</v>
      </c>
      <c r="AD1718" s="4" cm="1">
        <f t="array" aca="1" ref="AD1718" ca="1">_xlfn.IFNA(INDIRECT($Y$1&amp;"!"&amp;AD$1&amp;$Y1718),-1)</f>
        <v>1</v>
      </c>
      <c r="AE1718" s="4" cm="1">
        <f t="array" aca="1" ref="AE1718" ca="1">_xlfn.IFNA(INDIRECT($Y$1&amp;"!"&amp;AE$1&amp;$Y1718),-1)</f>
        <v>0</v>
      </c>
      <c r="AF1718" s="4" t="str">
        <f ca="1">_xlfn.CONCAT(W1718, "-",V1718)</f>
        <v>A-5</v>
      </c>
      <c r="AG1718" s="4" t="str">
        <f>TEXT(ROW()-2, "0000")</f>
        <v>1716</v>
      </c>
      <c r="AH1718" s="4" t="str">
        <f>IF(TRIM(CLEAN(A1718))="m", "male", IF(TRIM(CLEAN(A1718))="f","female", "missing"))</f>
        <v>female</v>
      </c>
      <c r="AI1718" s="4">
        <f>C1718</f>
        <v>98.8</v>
      </c>
      <c r="AJ1718" s="4">
        <f>O1718</f>
        <v>99</v>
      </c>
      <c r="AK1718" s="4">
        <f>P1718</f>
        <v>99</v>
      </c>
      <c r="AL1718" s="4">
        <f>IF(AI1718&lt;60, 0, IF(AI1718&lt;70,2, IF(AI1718&lt;80, 3, IF(AI1718&lt;90,4, IF(AI1718&lt;=100, 5, "?")))))</f>
        <v>5</v>
      </c>
      <c r="AM1718" s="4">
        <f>IF(AJ1718&lt;60, 0, IF(AJ1718&lt;70,2, IF(AJ1718&lt;80, 3, IF(AJ1718&lt;90,4, IF(AJ1718&lt;=100, 5, "?")))))</f>
        <v>5</v>
      </c>
      <c r="AN1718" s="4">
        <f>IF(AK1718&lt;60, 0, IF(AK1718&lt;70,2, IF(AK1718&lt;80, 3, IF(AK1718&lt;90,4, IF(AK1718&lt;=100, 5, "?")))))</f>
        <v>5</v>
      </c>
      <c r="AO1718" s="4">
        <f ca="1">AA1718</f>
        <v>0</v>
      </c>
      <c r="AP1718" s="4">
        <f ca="1">AB1718</f>
        <v>1</v>
      </c>
      <c r="AQ1718" s="4">
        <f ca="1">AC1718</f>
        <v>1</v>
      </c>
      <c r="AR1718" s="4">
        <f ca="1">AD1718</f>
        <v>1</v>
      </c>
      <c r="AS1718" s="4">
        <f ca="1">AE1718</f>
        <v>0</v>
      </c>
      <c r="AT1718" s="4" t="str">
        <f ca="1">Z1718</f>
        <v>A</v>
      </c>
      <c r="AU1718" s="4">
        <f>E1718</f>
        <v>94.8</v>
      </c>
      <c r="AV1718" s="4">
        <f>IF(AU1718&lt;60, 0, IF(AU1718&lt;70,2, IF(AU1718&lt;80, 3, IF(AU1718&lt;90,4, IF(AU1718&lt;=100, 5, "?")))))</f>
        <v>5</v>
      </c>
    </row>
    <row r="1719" spans="1:48" x14ac:dyDescent="0.2">
      <c r="A1719" s="2" t="s">
        <v>16</v>
      </c>
      <c r="B1719" s="3" t="s">
        <v>36</v>
      </c>
      <c r="C1719" s="3">
        <v>99.2</v>
      </c>
      <c r="D1719" s="3" t="s">
        <v>36</v>
      </c>
      <c r="E1719" s="3">
        <v>92.1</v>
      </c>
      <c r="F1719" s="3">
        <v>1</v>
      </c>
      <c r="G1719" s="3">
        <v>94</v>
      </c>
      <c r="H1719" s="3">
        <v>99</v>
      </c>
      <c r="I1719" s="3">
        <v>99</v>
      </c>
      <c r="J1719" s="3">
        <v>99</v>
      </c>
      <c r="K1719" s="3"/>
      <c r="L1719" s="3"/>
      <c r="M1719" s="3">
        <v>82</v>
      </c>
      <c r="N1719" s="3"/>
      <c r="O1719" s="4">
        <f>MAX(G1719:H1719)</f>
        <v>99</v>
      </c>
      <c r="P1719" s="4">
        <f>MAX(I1719:J1719)</f>
        <v>99</v>
      </c>
      <c r="Q1719" s="4">
        <f>ABS(O1719-C1719)</f>
        <v>0.20000000000000284</v>
      </c>
      <c r="R1719" s="4">
        <f>ABS(P1719-C1719)</f>
        <v>0.20000000000000284</v>
      </c>
      <c r="S1719" s="4" t="b">
        <f ca="1">OR(O1719=0,P1719=0,Q1719&gt;$Q$1,R1719&gt;$R$1,W1719="N", V1719=2)</f>
        <v>0</v>
      </c>
      <c r="T1719" s="4" t="str">
        <f>TRIM(CLEAN(D1719))</f>
        <v>برنامج بكالوريوس هندسة أنظمة الحاسوب</v>
      </c>
      <c r="U1719" s="4">
        <f>COUNTIF(T:T,T1719)</f>
        <v>549</v>
      </c>
      <c r="V1719" s="4">
        <f>IF(E1719&lt;60, 0, IF(E1719&lt;70,2, IF(E1719&lt;80, 3, IF(E1719&lt;90,4, IF(E1719&lt;=100, 5, "?")))))</f>
        <v>5</v>
      </c>
      <c r="W1719" s="4" t="str" cm="1">
        <f t="array" aca="1" ref="W1719" ca="1">_xlfn.IFNA(INDIRECT($Y$1&amp;"!"&amp;W$1&amp;$Y1719),"N")</f>
        <v>A</v>
      </c>
      <c r="X1719" s="4">
        <f ca="1">COUNTIF(W:W,W1719)</f>
        <v>861</v>
      </c>
      <c r="Y1719" s="4">
        <f>MATCH(T1719,Coding!J:J,0)</f>
        <v>3</v>
      </c>
      <c r="Z1719" s="4" t="str" cm="1">
        <f t="array" aca="1" ref="Z1719" ca="1">_xlfn.IFNA(INDIRECT($Y$1&amp;"!"&amp;Z$1&amp;$Y1719),-1)</f>
        <v>A</v>
      </c>
      <c r="AA1719" s="4" cm="1">
        <f t="array" aca="1" ref="AA1719" ca="1">_xlfn.IFNA(INDIRECT($Y$1&amp;"!"&amp;AA$1&amp;$Y1719),-1)</f>
        <v>0</v>
      </c>
      <c r="AB1719" s="4" cm="1">
        <f t="array" aca="1" ref="AB1719" ca="1">_xlfn.IFNA(INDIRECT($Y$1&amp;"!"&amp;AB$1&amp;$Y1719),-1)</f>
        <v>1</v>
      </c>
      <c r="AC1719" s="4" cm="1">
        <f t="array" aca="1" ref="AC1719" ca="1">_xlfn.IFNA(INDIRECT($Y$1&amp;"!"&amp;AC$1&amp;$Y1719),-1)</f>
        <v>1</v>
      </c>
      <c r="AD1719" s="4" cm="1">
        <f t="array" aca="1" ref="AD1719" ca="1">_xlfn.IFNA(INDIRECT($Y$1&amp;"!"&amp;AD$1&amp;$Y1719),-1)</f>
        <v>1</v>
      </c>
      <c r="AE1719" s="4" cm="1">
        <f t="array" aca="1" ref="AE1719" ca="1">_xlfn.IFNA(INDIRECT($Y$1&amp;"!"&amp;AE$1&amp;$Y1719),-1)</f>
        <v>0</v>
      </c>
      <c r="AF1719" s="4" t="str">
        <f ca="1">_xlfn.CONCAT(W1719, "-",V1719)</f>
        <v>A-5</v>
      </c>
      <c r="AG1719" s="4" t="str">
        <f>TEXT(ROW()-2, "0000")</f>
        <v>1717</v>
      </c>
      <c r="AH1719" s="4" t="str">
        <f>IF(TRIM(CLEAN(A1719))="m", "male", IF(TRIM(CLEAN(A1719))="f","female", "missing"))</f>
        <v>female</v>
      </c>
      <c r="AI1719" s="4">
        <f>C1719</f>
        <v>99.2</v>
      </c>
      <c r="AJ1719" s="4">
        <f>O1719</f>
        <v>99</v>
      </c>
      <c r="AK1719" s="4">
        <f>P1719</f>
        <v>99</v>
      </c>
      <c r="AL1719" s="4">
        <f>IF(AI1719&lt;60, 0, IF(AI1719&lt;70,2, IF(AI1719&lt;80, 3, IF(AI1719&lt;90,4, IF(AI1719&lt;=100, 5, "?")))))</f>
        <v>5</v>
      </c>
      <c r="AM1719" s="4">
        <f>IF(AJ1719&lt;60, 0, IF(AJ1719&lt;70,2, IF(AJ1719&lt;80, 3, IF(AJ1719&lt;90,4, IF(AJ1719&lt;=100, 5, "?")))))</f>
        <v>5</v>
      </c>
      <c r="AN1719" s="4">
        <f>IF(AK1719&lt;60, 0, IF(AK1719&lt;70,2, IF(AK1719&lt;80, 3, IF(AK1719&lt;90,4, IF(AK1719&lt;=100, 5, "?")))))</f>
        <v>5</v>
      </c>
      <c r="AO1719" s="4">
        <f ca="1">AA1719</f>
        <v>0</v>
      </c>
      <c r="AP1719" s="4">
        <f ca="1">AB1719</f>
        <v>1</v>
      </c>
      <c r="AQ1719" s="4">
        <f ca="1">AC1719</f>
        <v>1</v>
      </c>
      <c r="AR1719" s="4">
        <f ca="1">AD1719</f>
        <v>1</v>
      </c>
      <c r="AS1719" s="4">
        <f ca="1">AE1719</f>
        <v>0</v>
      </c>
      <c r="AT1719" s="4" t="str">
        <f ca="1">Z1719</f>
        <v>A</v>
      </c>
      <c r="AU1719" s="4">
        <f>E1719</f>
        <v>92.1</v>
      </c>
      <c r="AV1719" s="4">
        <f>IF(AU1719&lt;60, 0, IF(AU1719&lt;70,2, IF(AU1719&lt;80, 3, IF(AU1719&lt;90,4, IF(AU1719&lt;=100, 5, "?")))))</f>
        <v>5</v>
      </c>
    </row>
    <row r="1720" spans="1:48" x14ac:dyDescent="0.2">
      <c r="A1720" s="2" t="s">
        <v>13</v>
      </c>
      <c r="B1720" s="3" t="s">
        <v>37</v>
      </c>
      <c r="C1720" s="3">
        <v>87.2</v>
      </c>
      <c r="D1720" s="3" t="s">
        <v>26</v>
      </c>
      <c r="E1720" s="3">
        <v>70.400000000000006</v>
      </c>
      <c r="F1720" s="3">
        <v>1</v>
      </c>
      <c r="G1720" s="3">
        <v>67</v>
      </c>
      <c r="H1720" s="3">
        <v>87</v>
      </c>
      <c r="I1720" s="3">
        <v>87</v>
      </c>
      <c r="J1720" s="3">
        <v>70</v>
      </c>
      <c r="K1720" s="3">
        <v>87</v>
      </c>
      <c r="L1720" s="3"/>
      <c r="M1720" s="3">
        <v>64</v>
      </c>
      <c r="N1720" s="3"/>
      <c r="O1720" s="4">
        <f>MAX(G1720:H1720)</f>
        <v>87</v>
      </c>
      <c r="P1720" s="4">
        <f>MAX(I1720:J1720)</f>
        <v>87</v>
      </c>
      <c r="Q1720" s="4">
        <f>ABS(O1720-C1720)</f>
        <v>0.20000000000000284</v>
      </c>
      <c r="R1720" s="4">
        <f>ABS(P1720-C1720)</f>
        <v>0.20000000000000284</v>
      </c>
      <c r="S1720" s="4" t="b">
        <f ca="1">OR(O1720=0,P1720=0,Q1720&gt;$Q$1,R1720&gt;$R$1,W1720="N", V1720=2)</f>
        <v>0</v>
      </c>
      <c r="T1720" s="4" t="str">
        <f>TRIM(CLEAN(D1720))</f>
        <v>برنامج بكالوريوس الهندسة المدنية</v>
      </c>
      <c r="U1720" s="4">
        <f>COUNTIF(T:T,T1720)</f>
        <v>723</v>
      </c>
      <c r="V1720" s="4">
        <f>IF(E1720&lt;60, 0, IF(E1720&lt;70,2, IF(E1720&lt;80, 3, IF(E1720&lt;90,4, IF(E1720&lt;=100, 5, "?")))))</f>
        <v>3</v>
      </c>
      <c r="W1720" s="4" t="str" cm="1">
        <f t="array" aca="1" ref="W1720" ca="1">_xlfn.IFNA(INDIRECT($Y$1&amp;"!"&amp;W$1&amp;$Y1720),"N")</f>
        <v>C</v>
      </c>
      <c r="X1720" s="4">
        <f ca="1">COUNTIF(W:W,W1720)</f>
        <v>747</v>
      </c>
      <c r="Y1720" s="4">
        <f>MATCH(T1720,Coding!J:J,0)</f>
        <v>8</v>
      </c>
      <c r="Z1720" s="4" t="str" cm="1">
        <f t="array" aca="1" ref="Z1720" ca="1">_xlfn.IFNA(INDIRECT($Y$1&amp;"!"&amp;Z$1&amp;$Y1720),-1)</f>
        <v>C</v>
      </c>
      <c r="AA1720" s="4" cm="1">
        <f t="array" aca="1" ref="AA1720" ca="1">_xlfn.IFNA(INDIRECT($Y$1&amp;"!"&amp;AA$1&amp;$Y1720),-1)</f>
        <v>1</v>
      </c>
      <c r="AB1720" s="4" cm="1">
        <f t="array" aca="1" ref="AB1720" ca="1">_xlfn.IFNA(INDIRECT($Y$1&amp;"!"&amp;AB$1&amp;$Y1720),-1)</f>
        <v>1</v>
      </c>
      <c r="AC1720" s="4" cm="1">
        <f t="array" aca="1" ref="AC1720" ca="1">_xlfn.IFNA(INDIRECT($Y$1&amp;"!"&amp;AC$1&amp;$Y1720),-1)</f>
        <v>1</v>
      </c>
      <c r="AD1720" s="4" cm="1">
        <f t="array" aca="1" ref="AD1720" ca="1">_xlfn.IFNA(INDIRECT($Y$1&amp;"!"&amp;AD$1&amp;$Y1720),-1)</f>
        <v>0</v>
      </c>
      <c r="AE1720" s="4" cm="1">
        <f t="array" aca="1" ref="AE1720" ca="1">_xlfn.IFNA(INDIRECT($Y$1&amp;"!"&amp;AE$1&amp;$Y1720),-1)</f>
        <v>0</v>
      </c>
      <c r="AF1720" s="4" t="str">
        <f ca="1">_xlfn.CONCAT(W1720, "-",V1720)</f>
        <v>C-3</v>
      </c>
      <c r="AG1720" s="4" t="str">
        <f>TEXT(ROW()-2, "0000")</f>
        <v>1718</v>
      </c>
      <c r="AH1720" s="4" t="str">
        <f>IF(TRIM(CLEAN(A1720))="m", "male", IF(TRIM(CLEAN(A1720))="f","female", "missing"))</f>
        <v>male</v>
      </c>
      <c r="AI1720" s="4">
        <f>C1720</f>
        <v>87.2</v>
      </c>
      <c r="AJ1720" s="4">
        <f>O1720</f>
        <v>87</v>
      </c>
      <c r="AK1720" s="4">
        <f>P1720</f>
        <v>87</v>
      </c>
      <c r="AL1720" s="4">
        <f>IF(AI1720&lt;60, 0, IF(AI1720&lt;70,2, IF(AI1720&lt;80, 3, IF(AI1720&lt;90,4, IF(AI1720&lt;=100, 5, "?")))))</f>
        <v>4</v>
      </c>
      <c r="AM1720" s="4">
        <f>IF(AJ1720&lt;60, 0, IF(AJ1720&lt;70,2, IF(AJ1720&lt;80, 3, IF(AJ1720&lt;90,4, IF(AJ1720&lt;=100, 5, "?")))))</f>
        <v>4</v>
      </c>
      <c r="AN1720" s="4">
        <f>IF(AK1720&lt;60, 0, IF(AK1720&lt;70,2, IF(AK1720&lt;80, 3, IF(AK1720&lt;90,4, IF(AK1720&lt;=100, 5, "?")))))</f>
        <v>4</v>
      </c>
      <c r="AO1720" s="4">
        <f ca="1">AA1720</f>
        <v>1</v>
      </c>
      <c r="AP1720" s="4">
        <f ca="1">AB1720</f>
        <v>1</v>
      </c>
      <c r="AQ1720" s="4">
        <f ca="1">AC1720</f>
        <v>1</v>
      </c>
      <c r="AR1720" s="4">
        <f ca="1">AD1720</f>
        <v>0</v>
      </c>
      <c r="AS1720" s="4">
        <f ca="1">AE1720</f>
        <v>0</v>
      </c>
      <c r="AT1720" s="4" t="str">
        <f ca="1">Z1720</f>
        <v>C</v>
      </c>
      <c r="AU1720" s="4">
        <f>E1720</f>
        <v>70.400000000000006</v>
      </c>
      <c r="AV1720" s="4">
        <f>IF(AU1720&lt;60, 0, IF(AU1720&lt;70,2, IF(AU1720&lt;80, 3, IF(AU1720&lt;90,4, IF(AU1720&lt;=100, 5, "?")))))</f>
        <v>3</v>
      </c>
    </row>
    <row r="1721" spans="1:48" x14ac:dyDescent="0.2">
      <c r="A1721" s="2" t="s">
        <v>13</v>
      </c>
      <c r="B1721" s="3" t="s">
        <v>26</v>
      </c>
      <c r="C1721" s="3">
        <v>93.2</v>
      </c>
      <c r="D1721" s="3" t="s">
        <v>26</v>
      </c>
      <c r="E1721" s="3">
        <v>82.7</v>
      </c>
      <c r="F1721" s="3">
        <v>1</v>
      </c>
      <c r="G1721" s="3">
        <v>78</v>
      </c>
      <c r="H1721" s="3">
        <v>93</v>
      </c>
      <c r="I1721" s="3">
        <v>85</v>
      </c>
      <c r="J1721" s="3">
        <v>96</v>
      </c>
      <c r="K1721" s="3">
        <v>82</v>
      </c>
      <c r="L1721" s="3"/>
      <c r="M1721" s="3">
        <v>80</v>
      </c>
      <c r="N1721" s="3"/>
      <c r="O1721" s="4">
        <f>MAX(G1721:H1721)</f>
        <v>93</v>
      </c>
      <c r="P1721" s="4">
        <f>MAX(I1721:J1721)</f>
        <v>96</v>
      </c>
      <c r="Q1721" s="4">
        <f>ABS(O1721-C1721)</f>
        <v>0.20000000000000284</v>
      </c>
      <c r="R1721" s="4">
        <f>ABS(P1721-C1721)</f>
        <v>2.7999999999999972</v>
      </c>
      <c r="S1721" s="4" t="b">
        <f ca="1">OR(O1721=0,P1721=0,Q1721&gt;$Q$1,R1721&gt;$R$1,W1721="N", V1721=2)</f>
        <v>0</v>
      </c>
      <c r="T1721" s="4" t="str">
        <f>TRIM(CLEAN(D1721))</f>
        <v>برنامج بكالوريوس الهندسة المدنية</v>
      </c>
      <c r="U1721" s="4">
        <f>COUNTIF(T:T,T1721)</f>
        <v>723</v>
      </c>
      <c r="V1721" s="4">
        <f>IF(E1721&lt;60, 0, IF(E1721&lt;70,2, IF(E1721&lt;80, 3, IF(E1721&lt;90,4, IF(E1721&lt;=100, 5, "?")))))</f>
        <v>4</v>
      </c>
      <c r="W1721" s="4" t="str" cm="1">
        <f t="array" aca="1" ref="W1721" ca="1">_xlfn.IFNA(INDIRECT($Y$1&amp;"!"&amp;W$1&amp;$Y1721),"N")</f>
        <v>C</v>
      </c>
      <c r="X1721" s="4">
        <f ca="1">COUNTIF(W:W,W1721)</f>
        <v>747</v>
      </c>
      <c r="Y1721" s="4">
        <f>MATCH(T1721,Coding!J:J,0)</f>
        <v>8</v>
      </c>
      <c r="Z1721" s="4" t="str" cm="1">
        <f t="array" aca="1" ref="Z1721" ca="1">_xlfn.IFNA(INDIRECT($Y$1&amp;"!"&amp;Z$1&amp;$Y1721),-1)</f>
        <v>C</v>
      </c>
      <c r="AA1721" s="4" cm="1">
        <f t="array" aca="1" ref="AA1721" ca="1">_xlfn.IFNA(INDIRECT($Y$1&amp;"!"&amp;AA$1&amp;$Y1721),-1)</f>
        <v>1</v>
      </c>
      <c r="AB1721" s="4" cm="1">
        <f t="array" aca="1" ref="AB1721" ca="1">_xlfn.IFNA(INDIRECT($Y$1&amp;"!"&amp;AB$1&amp;$Y1721),-1)</f>
        <v>1</v>
      </c>
      <c r="AC1721" s="4" cm="1">
        <f t="array" aca="1" ref="AC1721" ca="1">_xlfn.IFNA(INDIRECT($Y$1&amp;"!"&amp;AC$1&amp;$Y1721),-1)</f>
        <v>1</v>
      </c>
      <c r="AD1721" s="4" cm="1">
        <f t="array" aca="1" ref="AD1721" ca="1">_xlfn.IFNA(INDIRECT($Y$1&amp;"!"&amp;AD$1&amp;$Y1721),-1)</f>
        <v>0</v>
      </c>
      <c r="AE1721" s="4" cm="1">
        <f t="array" aca="1" ref="AE1721" ca="1">_xlfn.IFNA(INDIRECT($Y$1&amp;"!"&amp;AE$1&amp;$Y1721),-1)</f>
        <v>0</v>
      </c>
      <c r="AF1721" s="4" t="str">
        <f ca="1">_xlfn.CONCAT(W1721, "-",V1721)</f>
        <v>C-4</v>
      </c>
      <c r="AG1721" s="4" t="str">
        <f>TEXT(ROW()-2, "0000")</f>
        <v>1719</v>
      </c>
      <c r="AH1721" s="4" t="str">
        <f>IF(TRIM(CLEAN(A1721))="m", "male", IF(TRIM(CLEAN(A1721))="f","female", "missing"))</f>
        <v>male</v>
      </c>
      <c r="AI1721" s="4">
        <f>C1721</f>
        <v>93.2</v>
      </c>
      <c r="AJ1721" s="4">
        <f>O1721</f>
        <v>93</v>
      </c>
      <c r="AK1721" s="4">
        <f>P1721</f>
        <v>96</v>
      </c>
      <c r="AL1721" s="4">
        <f>IF(AI1721&lt;60, 0, IF(AI1721&lt;70,2, IF(AI1721&lt;80, 3, IF(AI1721&lt;90,4, IF(AI1721&lt;=100, 5, "?")))))</f>
        <v>5</v>
      </c>
      <c r="AM1721" s="4">
        <f>IF(AJ1721&lt;60, 0, IF(AJ1721&lt;70,2, IF(AJ1721&lt;80, 3, IF(AJ1721&lt;90,4, IF(AJ1721&lt;=100, 5, "?")))))</f>
        <v>5</v>
      </c>
      <c r="AN1721" s="4">
        <f>IF(AK1721&lt;60, 0, IF(AK1721&lt;70,2, IF(AK1721&lt;80, 3, IF(AK1721&lt;90,4, IF(AK1721&lt;=100, 5, "?")))))</f>
        <v>5</v>
      </c>
      <c r="AO1721" s="4">
        <f ca="1">AA1721</f>
        <v>1</v>
      </c>
      <c r="AP1721" s="4">
        <f ca="1">AB1721</f>
        <v>1</v>
      </c>
      <c r="AQ1721" s="4">
        <f ca="1">AC1721</f>
        <v>1</v>
      </c>
      <c r="AR1721" s="4">
        <f ca="1">AD1721</f>
        <v>0</v>
      </c>
      <c r="AS1721" s="4">
        <f ca="1">AE1721</f>
        <v>0</v>
      </c>
      <c r="AT1721" s="4" t="str">
        <f ca="1">Z1721</f>
        <v>C</v>
      </c>
      <c r="AU1721" s="4">
        <f>E1721</f>
        <v>82.7</v>
      </c>
      <c r="AV1721" s="4">
        <f>IF(AU1721&lt;60, 0, IF(AU1721&lt;70,2, IF(AU1721&lt;80, 3, IF(AU1721&lt;90,4, IF(AU1721&lt;=100, 5, "?")))))</f>
        <v>4</v>
      </c>
    </row>
    <row r="1722" spans="1:48" x14ac:dyDescent="0.2">
      <c r="A1722" s="2" t="s">
        <v>13</v>
      </c>
      <c r="B1722" s="3" t="s">
        <v>37</v>
      </c>
      <c r="C1722" s="3">
        <v>93.8</v>
      </c>
      <c r="D1722" s="3" t="s">
        <v>26</v>
      </c>
      <c r="E1722" s="3">
        <v>81.2</v>
      </c>
      <c r="F1722" s="3">
        <v>1</v>
      </c>
      <c r="G1722" s="3">
        <v>94</v>
      </c>
      <c r="H1722" s="3">
        <v>81</v>
      </c>
      <c r="I1722" s="3">
        <v>86</v>
      </c>
      <c r="J1722" s="3">
        <v>82</v>
      </c>
      <c r="K1722" s="3">
        <v>80</v>
      </c>
      <c r="L1722" s="3"/>
      <c r="M1722" s="3">
        <v>77</v>
      </c>
      <c r="N1722" s="3"/>
      <c r="O1722" s="4">
        <f>MAX(G1722:H1722)</f>
        <v>94</v>
      </c>
      <c r="P1722" s="4">
        <f>MAX(I1722:J1722)</f>
        <v>86</v>
      </c>
      <c r="Q1722" s="4">
        <f>ABS(O1722-C1722)</f>
        <v>0.20000000000000284</v>
      </c>
      <c r="R1722" s="4">
        <f>ABS(P1722-C1722)</f>
        <v>7.7999999999999972</v>
      </c>
      <c r="S1722" s="4" t="b">
        <f ca="1">OR(O1722=0,P1722=0,Q1722&gt;$Q$1,R1722&gt;$R$1,W1722="N", V1722=2)</f>
        <v>0</v>
      </c>
      <c r="T1722" s="4" t="str">
        <f>TRIM(CLEAN(D1722))</f>
        <v>برنامج بكالوريوس الهندسة المدنية</v>
      </c>
      <c r="U1722" s="4">
        <f>COUNTIF(T:T,T1722)</f>
        <v>723</v>
      </c>
      <c r="V1722" s="4">
        <f>IF(E1722&lt;60, 0, IF(E1722&lt;70,2, IF(E1722&lt;80, 3, IF(E1722&lt;90,4, IF(E1722&lt;=100, 5, "?")))))</f>
        <v>4</v>
      </c>
      <c r="W1722" s="4" t="str" cm="1">
        <f t="array" aca="1" ref="W1722" ca="1">_xlfn.IFNA(INDIRECT($Y$1&amp;"!"&amp;W$1&amp;$Y1722),"N")</f>
        <v>C</v>
      </c>
      <c r="X1722" s="4">
        <f ca="1">COUNTIF(W:W,W1722)</f>
        <v>747</v>
      </c>
      <c r="Y1722" s="4">
        <f>MATCH(T1722,Coding!J:J,0)</f>
        <v>8</v>
      </c>
      <c r="Z1722" s="4" t="str" cm="1">
        <f t="array" aca="1" ref="Z1722" ca="1">_xlfn.IFNA(INDIRECT($Y$1&amp;"!"&amp;Z$1&amp;$Y1722),-1)</f>
        <v>C</v>
      </c>
      <c r="AA1722" s="4" cm="1">
        <f t="array" aca="1" ref="AA1722" ca="1">_xlfn.IFNA(INDIRECT($Y$1&amp;"!"&amp;AA$1&amp;$Y1722),-1)</f>
        <v>1</v>
      </c>
      <c r="AB1722" s="4" cm="1">
        <f t="array" aca="1" ref="AB1722" ca="1">_xlfn.IFNA(INDIRECT($Y$1&amp;"!"&amp;AB$1&amp;$Y1722),-1)</f>
        <v>1</v>
      </c>
      <c r="AC1722" s="4" cm="1">
        <f t="array" aca="1" ref="AC1722" ca="1">_xlfn.IFNA(INDIRECT($Y$1&amp;"!"&amp;AC$1&amp;$Y1722),-1)</f>
        <v>1</v>
      </c>
      <c r="AD1722" s="4" cm="1">
        <f t="array" aca="1" ref="AD1722" ca="1">_xlfn.IFNA(INDIRECT($Y$1&amp;"!"&amp;AD$1&amp;$Y1722),-1)</f>
        <v>0</v>
      </c>
      <c r="AE1722" s="4" cm="1">
        <f t="array" aca="1" ref="AE1722" ca="1">_xlfn.IFNA(INDIRECT($Y$1&amp;"!"&amp;AE$1&amp;$Y1722),-1)</f>
        <v>0</v>
      </c>
      <c r="AF1722" s="4" t="str">
        <f ca="1">_xlfn.CONCAT(W1722, "-",V1722)</f>
        <v>C-4</v>
      </c>
      <c r="AG1722" s="4" t="str">
        <f>TEXT(ROW()-2, "0000")</f>
        <v>1720</v>
      </c>
      <c r="AH1722" s="4" t="str">
        <f>IF(TRIM(CLEAN(A1722))="m", "male", IF(TRIM(CLEAN(A1722))="f","female", "missing"))</f>
        <v>male</v>
      </c>
      <c r="AI1722" s="4">
        <f>C1722</f>
        <v>93.8</v>
      </c>
      <c r="AJ1722" s="4">
        <f>O1722</f>
        <v>94</v>
      </c>
      <c r="AK1722" s="4">
        <f>P1722</f>
        <v>86</v>
      </c>
      <c r="AL1722" s="4">
        <f>IF(AI1722&lt;60, 0, IF(AI1722&lt;70,2, IF(AI1722&lt;80, 3, IF(AI1722&lt;90,4, IF(AI1722&lt;=100, 5, "?")))))</f>
        <v>5</v>
      </c>
      <c r="AM1722" s="4">
        <f>IF(AJ1722&lt;60, 0, IF(AJ1722&lt;70,2, IF(AJ1722&lt;80, 3, IF(AJ1722&lt;90,4, IF(AJ1722&lt;=100, 5, "?")))))</f>
        <v>5</v>
      </c>
      <c r="AN1722" s="4">
        <f>IF(AK1722&lt;60, 0, IF(AK1722&lt;70,2, IF(AK1722&lt;80, 3, IF(AK1722&lt;90,4, IF(AK1722&lt;=100, 5, "?")))))</f>
        <v>4</v>
      </c>
      <c r="AO1722" s="4">
        <f ca="1">AA1722</f>
        <v>1</v>
      </c>
      <c r="AP1722" s="4">
        <f ca="1">AB1722</f>
        <v>1</v>
      </c>
      <c r="AQ1722" s="4">
        <f ca="1">AC1722</f>
        <v>1</v>
      </c>
      <c r="AR1722" s="4">
        <f ca="1">AD1722</f>
        <v>0</v>
      </c>
      <c r="AS1722" s="4">
        <f ca="1">AE1722</f>
        <v>0</v>
      </c>
      <c r="AT1722" s="4" t="str">
        <f ca="1">Z1722</f>
        <v>C</v>
      </c>
      <c r="AU1722" s="4">
        <f>E1722</f>
        <v>81.2</v>
      </c>
      <c r="AV1722" s="4">
        <f>IF(AU1722&lt;60, 0, IF(AU1722&lt;70,2, IF(AU1722&lt;80, 3, IF(AU1722&lt;90,4, IF(AU1722&lt;=100, 5, "?")))))</f>
        <v>4</v>
      </c>
    </row>
    <row r="1723" spans="1:48" x14ac:dyDescent="0.2">
      <c r="A1723" s="2" t="s">
        <v>13</v>
      </c>
      <c r="B1723" s="3" t="s">
        <v>37</v>
      </c>
      <c r="C1723" s="3">
        <v>94.8</v>
      </c>
      <c r="D1723" s="3" t="s">
        <v>26</v>
      </c>
      <c r="E1723" s="3">
        <v>76.3</v>
      </c>
      <c r="F1723" s="3">
        <v>1</v>
      </c>
      <c r="G1723" s="3">
        <v>72</v>
      </c>
      <c r="H1723" s="3">
        <v>95</v>
      </c>
      <c r="I1723" s="3">
        <v>82</v>
      </c>
      <c r="J1723" s="3">
        <v>78</v>
      </c>
      <c r="K1723" s="3">
        <v>65</v>
      </c>
      <c r="L1723" s="3"/>
      <c r="M1723" s="3">
        <v>77</v>
      </c>
      <c r="N1723" s="3"/>
      <c r="O1723" s="4">
        <f>MAX(G1723:H1723)</f>
        <v>95</v>
      </c>
      <c r="P1723" s="4">
        <f>MAX(I1723:J1723)</f>
        <v>82</v>
      </c>
      <c r="Q1723" s="4">
        <f>ABS(O1723-C1723)</f>
        <v>0.20000000000000284</v>
      </c>
      <c r="R1723" s="4">
        <f>ABS(P1723-C1723)</f>
        <v>12.799999999999997</v>
      </c>
      <c r="S1723" s="4" t="b">
        <f ca="1">OR(O1723=0,P1723=0,Q1723&gt;$Q$1,R1723&gt;$R$1,W1723="N", V1723=2)</f>
        <v>0</v>
      </c>
      <c r="T1723" s="4" t="str">
        <f>TRIM(CLEAN(D1723))</f>
        <v>برنامج بكالوريوس الهندسة المدنية</v>
      </c>
      <c r="U1723" s="4">
        <f>COUNTIF(T:T,T1723)</f>
        <v>723</v>
      </c>
      <c r="V1723" s="4">
        <f>IF(E1723&lt;60, 0, IF(E1723&lt;70,2, IF(E1723&lt;80, 3, IF(E1723&lt;90,4, IF(E1723&lt;=100, 5, "?")))))</f>
        <v>3</v>
      </c>
      <c r="W1723" s="4" t="str" cm="1">
        <f t="array" aca="1" ref="W1723" ca="1">_xlfn.IFNA(INDIRECT($Y$1&amp;"!"&amp;W$1&amp;$Y1723),"N")</f>
        <v>C</v>
      </c>
      <c r="X1723" s="4">
        <f ca="1">COUNTIF(W:W,W1723)</f>
        <v>747</v>
      </c>
      <c r="Y1723" s="4">
        <f>MATCH(T1723,Coding!J:J,0)</f>
        <v>8</v>
      </c>
      <c r="Z1723" s="4" t="str" cm="1">
        <f t="array" aca="1" ref="Z1723" ca="1">_xlfn.IFNA(INDIRECT($Y$1&amp;"!"&amp;Z$1&amp;$Y1723),-1)</f>
        <v>C</v>
      </c>
      <c r="AA1723" s="4" cm="1">
        <f t="array" aca="1" ref="AA1723" ca="1">_xlfn.IFNA(INDIRECT($Y$1&amp;"!"&amp;AA$1&amp;$Y1723),-1)</f>
        <v>1</v>
      </c>
      <c r="AB1723" s="4" cm="1">
        <f t="array" aca="1" ref="AB1723" ca="1">_xlfn.IFNA(INDIRECT($Y$1&amp;"!"&amp;AB$1&amp;$Y1723),-1)</f>
        <v>1</v>
      </c>
      <c r="AC1723" s="4" cm="1">
        <f t="array" aca="1" ref="AC1723" ca="1">_xlfn.IFNA(INDIRECT($Y$1&amp;"!"&amp;AC$1&amp;$Y1723),-1)</f>
        <v>1</v>
      </c>
      <c r="AD1723" s="4" cm="1">
        <f t="array" aca="1" ref="AD1723" ca="1">_xlfn.IFNA(INDIRECT($Y$1&amp;"!"&amp;AD$1&amp;$Y1723),-1)</f>
        <v>0</v>
      </c>
      <c r="AE1723" s="4" cm="1">
        <f t="array" aca="1" ref="AE1723" ca="1">_xlfn.IFNA(INDIRECT($Y$1&amp;"!"&amp;AE$1&amp;$Y1723),-1)</f>
        <v>0</v>
      </c>
      <c r="AF1723" s="4" t="str">
        <f ca="1">_xlfn.CONCAT(W1723, "-",V1723)</f>
        <v>C-3</v>
      </c>
      <c r="AG1723" s="4" t="str">
        <f>TEXT(ROW()-2, "0000")</f>
        <v>1721</v>
      </c>
      <c r="AH1723" s="4" t="str">
        <f>IF(TRIM(CLEAN(A1723))="m", "male", IF(TRIM(CLEAN(A1723))="f","female", "missing"))</f>
        <v>male</v>
      </c>
      <c r="AI1723" s="4">
        <f>C1723</f>
        <v>94.8</v>
      </c>
      <c r="AJ1723" s="4">
        <f>O1723</f>
        <v>95</v>
      </c>
      <c r="AK1723" s="4">
        <f>P1723</f>
        <v>82</v>
      </c>
      <c r="AL1723" s="4">
        <f>IF(AI1723&lt;60, 0, IF(AI1723&lt;70,2, IF(AI1723&lt;80, 3, IF(AI1723&lt;90,4, IF(AI1723&lt;=100, 5, "?")))))</f>
        <v>5</v>
      </c>
      <c r="AM1723" s="4">
        <f>IF(AJ1723&lt;60, 0, IF(AJ1723&lt;70,2, IF(AJ1723&lt;80, 3, IF(AJ1723&lt;90,4, IF(AJ1723&lt;=100, 5, "?")))))</f>
        <v>5</v>
      </c>
      <c r="AN1723" s="4">
        <f>IF(AK1723&lt;60, 0, IF(AK1723&lt;70,2, IF(AK1723&lt;80, 3, IF(AK1723&lt;90,4, IF(AK1723&lt;=100, 5, "?")))))</f>
        <v>4</v>
      </c>
      <c r="AO1723" s="4">
        <f ca="1">AA1723</f>
        <v>1</v>
      </c>
      <c r="AP1723" s="4">
        <f ca="1">AB1723</f>
        <v>1</v>
      </c>
      <c r="AQ1723" s="4">
        <f ca="1">AC1723</f>
        <v>1</v>
      </c>
      <c r="AR1723" s="4">
        <f ca="1">AD1723</f>
        <v>0</v>
      </c>
      <c r="AS1723" s="4">
        <f ca="1">AE1723</f>
        <v>0</v>
      </c>
      <c r="AT1723" s="4" t="str">
        <f ca="1">Z1723</f>
        <v>C</v>
      </c>
      <c r="AU1723" s="4">
        <f>E1723</f>
        <v>76.3</v>
      </c>
      <c r="AV1723" s="4">
        <f>IF(AU1723&lt;60, 0, IF(AU1723&lt;70,2, IF(AU1723&lt;80, 3, IF(AU1723&lt;90,4, IF(AU1723&lt;=100, 5, "?")))))</f>
        <v>3</v>
      </c>
    </row>
    <row r="1724" spans="1:48" x14ac:dyDescent="0.2">
      <c r="A1724" s="2" t="s">
        <v>16</v>
      </c>
      <c r="B1724" s="3" t="s">
        <v>37</v>
      </c>
      <c r="C1724" s="3">
        <v>95.2</v>
      </c>
      <c r="D1724" s="3" t="s">
        <v>26</v>
      </c>
      <c r="E1724" s="3">
        <v>80.900000000000006</v>
      </c>
      <c r="F1724" s="3">
        <v>1</v>
      </c>
      <c r="G1724" s="3">
        <v>88</v>
      </c>
      <c r="H1724" s="3">
        <v>95</v>
      </c>
      <c r="I1724" s="3">
        <v>90</v>
      </c>
      <c r="J1724" s="3">
        <v>91</v>
      </c>
      <c r="K1724" s="3">
        <v>88</v>
      </c>
      <c r="L1724" s="3"/>
      <c r="M1724" s="3">
        <v>96</v>
      </c>
      <c r="N1724" s="3"/>
      <c r="O1724" s="4">
        <f>MAX(G1724:H1724)</f>
        <v>95</v>
      </c>
      <c r="P1724" s="4">
        <f>MAX(I1724:J1724)</f>
        <v>91</v>
      </c>
      <c r="Q1724" s="4">
        <f>ABS(O1724-C1724)</f>
        <v>0.20000000000000284</v>
      </c>
      <c r="R1724" s="4">
        <f>ABS(P1724-C1724)</f>
        <v>4.2000000000000028</v>
      </c>
      <c r="S1724" s="4" t="b">
        <f ca="1">OR(O1724=0,P1724=0,Q1724&gt;$Q$1,R1724&gt;$R$1,W1724="N", V1724=2)</f>
        <v>0</v>
      </c>
      <c r="T1724" s="4" t="str">
        <f>TRIM(CLEAN(D1724))</f>
        <v>برنامج بكالوريوس الهندسة المدنية</v>
      </c>
      <c r="U1724" s="4">
        <f>COUNTIF(T:T,T1724)</f>
        <v>723</v>
      </c>
      <c r="V1724" s="4">
        <f>IF(E1724&lt;60, 0, IF(E1724&lt;70,2, IF(E1724&lt;80, 3, IF(E1724&lt;90,4, IF(E1724&lt;=100, 5, "?")))))</f>
        <v>4</v>
      </c>
      <c r="W1724" s="4" t="str" cm="1">
        <f t="array" aca="1" ref="W1724" ca="1">_xlfn.IFNA(INDIRECT($Y$1&amp;"!"&amp;W$1&amp;$Y1724),"N")</f>
        <v>C</v>
      </c>
      <c r="X1724" s="4">
        <f ca="1">COUNTIF(W:W,W1724)</f>
        <v>747</v>
      </c>
      <c r="Y1724" s="4">
        <f>MATCH(T1724,Coding!J:J,0)</f>
        <v>8</v>
      </c>
      <c r="Z1724" s="4" t="str" cm="1">
        <f t="array" aca="1" ref="Z1724" ca="1">_xlfn.IFNA(INDIRECT($Y$1&amp;"!"&amp;Z$1&amp;$Y1724),-1)</f>
        <v>C</v>
      </c>
      <c r="AA1724" s="4" cm="1">
        <f t="array" aca="1" ref="AA1724" ca="1">_xlfn.IFNA(INDIRECT($Y$1&amp;"!"&amp;AA$1&amp;$Y1724),-1)</f>
        <v>1</v>
      </c>
      <c r="AB1724" s="4" cm="1">
        <f t="array" aca="1" ref="AB1724" ca="1">_xlfn.IFNA(INDIRECT($Y$1&amp;"!"&amp;AB$1&amp;$Y1724),-1)</f>
        <v>1</v>
      </c>
      <c r="AC1724" s="4" cm="1">
        <f t="array" aca="1" ref="AC1724" ca="1">_xlfn.IFNA(INDIRECT($Y$1&amp;"!"&amp;AC$1&amp;$Y1724),-1)</f>
        <v>1</v>
      </c>
      <c r="AD1724" s="4" cm="1">
        <f t="array" aca="1" ref="AD1724" ca="1">_xlfn.IFNA(INDIRECT($Y$1&amp;"!"&amp;AD$1&amp;$Y1724),-1)</f>
        <v>0</v>
      </c>
      <c r="AE1724" s="4" cm="1">
        <f t="array" aca="1" ref="AE1724" ca="1">_xlfn.IFNA(INDIRECT($Y$1&amp;"!"&amp;AE$1&amp;$Y1724),-1)</f>
        <v>0</v>
      </c>
      <c r="AF1724" s="4" t="str">
        <f ca="1">_xlfn.CONCAT(W1724, "-",V1724)</f>
        <v>C-4</v>
      </c>
      <c r="AG1724" s="4" t="str">
        <f>TEXT(ROW()-2, "0000")</f>
        <v>1722</v>
      </c>
      <c r="AH1724" s="4" t="str">
        <f>IF(TRIM(CLEAN(A1724))="m", "male", IF(TRIM(CLEAN(A1724))="f","female", "missing"))</f>
        <v>female</v>
      </c>
      <c r="AI1724" s="4">
        <f>C1724</f>
        <v>95.2</v>
      </c>
      <c r="AJ1724" s="4">
        <f>O1724</f>
        <v>95</v>
      </c>
      <c r="AK1724" s="4">
        <f>P1724</f>
        <v>91</v>
      </c>
      <c r="AL1724" s="4">
        <f>IF(AI1724&lt;60, 0, IF(AI1724&lt;70,2, IF(AI1724&lt;80, 3, IF(AI1724&lt;90,4, IF(AI1724&lt;=100, 5, "?")))))</f>
        <v>5</v>
      </c>
      <c r="AM1724" s="4">
        <f>IF(AJ1724&lt;60, 0, IF(AJ1724&lt;70,2, IF(AJ1724&lt;80, 3, IF(AJ1724&lt;90,4, IF(AJ1724&lt;=100, 5, "?")))))</f>
        <v>5</v>
      </c>
      <c r="AN1724" s="4">
        <f>IF(AK1724&lt;60, 0, IF(AK1724&lt;70,2, IF(AK1724&lt;80, 3, IF(AK1724&lt;90,4, IF(AK1724&lt;=100, 5, "?")))))</f>
        <v>5</v>
      </c>
      <c r="AO1724" s="4">
        <f ca="1">AA1724</f>
        <v>1</v>
      </c>
      <c r="AP1724" s="4">
        <f ca="1">AB1724</f>
        <v>1</v>
      </c>
      <c r="AQ1724" s="4">
        <f ca="1">AC1724</f>
        <v>1</v>
      </c>
      <c r="AR1724" s="4">
        <f ca="1">AD1724</f>
        <v>0</v>
      </c>
      <c r="AS1724" s="4">
        <f ca="1">AE1724</f>
        <v>0</v>
      </c>
      <c r="AT1724" s="4" t="str">
        <f ca="1">Z1724</f>
        <v>C</v>
      </c>
      <c r="AU1724" s="4">
        <f>E1724</f>
        <v>80.900000000000006</v>
      </c>
      <c r="AV1724" s="4">
        <f>IF(AU1724&lt;60, 0, IF(AU1724&lt;70,2, IF(AU1724&lt;80, 3, IF(AU1724&lt;90,4, IF(AU1724&lt;=100, 5, "?")))))</f>
        <v>4</v>
      </c>
    </row>
    <row r="1725" spans="1:48" x14ac:dyDescent="0.2">
      <c r="A1725" s="2" t="s">
        <v>13</v>
      </c>
      <c r="B1725" s="3" t="s">
        <v>33</v>
      </c>
      <c r="C1725" s="3">
        <v>76.2</v>
      </c>
      <c r="D1725" s="3" t="s">
        <v>33</v>
      </c>
      <c r="E1725" s="3">
        <v>74</v>
      </c>
      <c r="F1725" s="3">
        <v>1</v>
      </c>
      <c r="G1725" s="3">
        <v>60</v>
      </c>
      <c r="H1725" s="3">
        <v>76</v>
      </c>
      <c r="I1725" s="3">
        <v>60</v>
      </c>
      <c r="J1725" s="3">
        <v>67</v>
      </c>
      <c r="K1725" s="3"/>
      <c r="L1725" s="3"/>
      <c r="M1725" s="3"/>
      <c r="N1725" s="3"/>
      <c r="O1725" s="4">
        <f>MAX(G1725:H1725)</f>
        <v>76</v>
      </c>
      <c r="P1725" s="4">
        <f>MAX(I1725:J1725)</f>
        <v>67</v>
      </c>
      <c r="Q1725" s="4">
        <f>ABS(O1725-C1725)</f>
        <v>0.20000000000000284</v>
      </c>
      <c r="R1725" s="4">
        <f>ABS(P1725-C1725)</f>
        <v>9.2000000000000028</v>
      </c>
      <c r="S1725" s="4" t="b">
        <f ca="1">OR(O1725=0,P1725=0,Q1725&gt;$Q$1,R1725&gt;$R$1,W1725="N", V1725=2)</f>
        <v>0</v>
      </c>
      <c r="T1725" s="4" t="str">
        <f>TRIM(CLEAN(D1725))</f>
        <v>برنامج بكالوريوس علم الحاسوب</v>
      </c>
      <c r="U1725" s="4">
        <f>COUNTIF(T:T,T1725)</f>
        <v>589</v>
      </c>
      <c r="V1725" s="4">
        <f>IF(E1725&lt;60, 0, IF(E1725&lt;70,2, IF(E1725&lt;80, 3, IF(E1725&lt;90,4, IF(E1725&lt;=100, 5, "?")))))</f>
        <v>3</v>
      </c>
      <c r="W1725" s="4" t="str" cm="1">
        <f t="array" aca="1" ref="W1725" ca="1">_xlfn.IFNA(INDIRECT($Y$1&amp;"!"&amp;W$1&amp;$Y1725),"N")</f>
        <v>D</v>
      </c>
      <c r="X1725" s="4">
        <f ca="1">COUNTIF(W:W,W1725)</f>
        <v>589</v>
      </c>
      <c r="Y1725" s="4">
        <f>MATCH(T1725,Coding!J:J,0)</f>
        <v>9</v>
      </c>
      <c r="Z1725" s="4" t="str" cm="1">
        <f t="array" aca="1" ref="Z1725" ca="1">_xlfn.IFNA(INDIRECT($Y$1&amp;"!"&amp;Z$1&amp;$Y1725),-1)</f>
        <v>D</v>
      </c>
      <c r="AA1725" s="4" cm="1">
        <f t="array" aca="1" ref="AA1725" ca="1">_xlfn.IFNA(INDIRECT($Y$1&amp;"!"&amp;AA$1&amp;$Y1725),-1)</f>
        <v>0</v>
      </c>
      <c r="AB1725" s="4" cm="1">
        <f t="array" aca="1" ref="AB1725" ca="1">_xlfn.IFNA(INDIRECT($Y$1&amp;"!"&amp;AB$1&amp;$Y1725),-1)</f>
        <v>1</v>
      </c>
      <c r="AC1725" s="4" cm="1">
        <f t="array" aca="1" ref="AC1725" ca="1">_xlfn.IFNA(INDIRECT($Y$1&amp;"!"&amp;AC$1&amp;$Y1725),-1)</f>
        <v>0</v>
      </c>
      <c r="AD1725" s="4" cm="1">
        <f t="array" aca="1" ref="AD1725" ca="1">_xlfn.IFNA(INDIRECT($Y$1&amp;"!"&amp;AD$1&amp;$Y1725),-1)</f>
        <v>0</v>
      </c>
      <c r="AE1725" s="4" cm="1">
        <f t="array" aca="1" ref="AE1725" ca="1">_xlfn.IFNA(INDIRECT($Y$1&amp;"!"&amp;AE$1&amp;$Y1725),-1)</f>
        <v>0</v>
      </c>
      <c r="AF1725" s="4" t="str">
        <f ca="1">_xlfn.CONCAT(W1725, "-",V1725)</f>
        <v>D-3</v>
      </c>
      <c r="AG1725" s="4" t="str">
        <f>TEXT(ROW()-2, "0000")</f>
        <v>1723</v>
      </c>
      <c r="AH1725" s="4" t="str">
        <f>IF(TRIM(CLEAN(A1725))="m", "male", IF(TRIM(CLEAN(A1725))="f","female", "missing"))</f>
        <v>male</v>
      </c>
      <c r="AI1725" s="4">
        <f>C1725</f>
        <v>76.2</v>
      </c>
      <c r="AJ1725" s="4">
        <f>O1725</f>
        <v>76</v>
      </c>
      <c r="AK1725" s="4">
        <f>P1725</f>
        <v>67</v>
      </c>
      <c r="AL1725" s="4">
        <f>IF(AI1725&lt;60, 0, IF(AI1725&lt;70,2, IF(AI1725&lt;80, 3, IF(AI1725&lt;90,4, IF(AI1725&lt;=100, 5, "?")))))</f>
        <v>3</v>
      </c>
      <c r="AM1725" s="4">
        <f>IF(AJ1725&lt;60, 0, IF(AJ1725&lt;70,2, IF(AJ1725&lt;80, 3, IF(AJ1725&lt;90,4, IF(AJ1725&lt;=100, 5, "?")))))</f>
        <v>3</v>
      </c>
      <c r="AN1725" s="4">
        <f>IF(AK1725&lt;60, 0, IF(AK1725&lt;70,2, IF(AK1725&lt;80, 3, IF(AK1725&lt;90,4, IF(AK1725&lt;=100, 5, "?")))))</f>
        <v>2</v>
      </c>
      <c r="AO1725" s="4">
        <f ca="1">AA1725</f>
        <v>0</v>
      </c>
      <c r="AP1725" s="4">
        <f ca="1">AB1725</f>
        <v>1</v>
      </c>
      <c r="AQ1725" s="4">
        <f ca="1">AC1725</f>
        <v>0</v>
      </c>
      <c r="AR1725" s="4">
        <f ca="1">AD1725</f>
        <v>0</v>
      </c>
      <c r="AS1725" s="4">
        <f ca="1">AE1725</f>
        <v>0</v>
      </c>
      <c r="AT1725" s="4" t="str">
        <f ca="1">Z1725</f>
        <v>D</v>
      </c>
      <c r="AU1725" s="4">
        <f>E1725</f>
        <v>74</v>
      </c>
      <c r="AV1725" s="4">
        <f>IF(AU1725&lt;60, 0, IF(AU1725&lt;70,2, IF(AU1725&lt;80, 3, IF(AU1725&lt;90,4, IF(AU1725&lt;=100, 5, "?")))))</f>
        <v>3</v>
      </c>
    </row>
    <row r="1726" spans="1:48" x14ac:dyDescent="0.2">
      <c r="A1726" s="2" t="s">
        <v>13</v>
      </c>
      <c r="B1726" s="3" t="s">
        <v>27</v>
      </c>
      <c r="C1726" s="3">
        <v>94.8</v>
      </c>
      <c r="D1726" s="3" t="s">
        <v>27</v>
      </c>
      <c r="E1726" s="3">
        <v>76.3</v>
      </c>
      <c r="F1726" s="3">
        <v>3</v>
      </c>
      <c r="G1726" s="3">
        <v>80</v>
      </c>
      <c r="H1726" s="3">
        <v>95</v>
      </c>
      <c r="I1726" s="3">
        <v>84</v>
      </c>
      <c r="J1726" s="3">
        <v>82</v>
      </c>
      <c r="K1726" s="3"/>
      <c r="L1726" s="3"/>
      <c r="M1726" s="3"/>
      <c r="N1726" s="3"/>
      <c r="O1726" s="4">
        <f>MAX(G1726:H1726)</f>
        <v>95</v>
      </c>
      <c r="P1726" s="4">
        <f>MAX(I1726:J1726)</f>
        <v>84</v>
      </c>
      <c r="Q1726" s="4">
        <f>ABS(O1726-C1726)</f>
        <v>0.20000000000000284</v>
      </c>
      <c r="R1726" s="4">
        <f>ABS(P1726-C1726)</f>
        <v>10.799999999999997</v>
      </c>
      <c r="S1726" s="4" t="b">
        <f ca="1">OR(O1726=0,P1726=0,Q1726&gt;$Q$1,R1726&gt;$R$1,W1726="N", V1726=2)</f>
        <v>0</v>
      </c>
      <c r="T1726" s="4" t="str">
        <f>TRIM(CLEAN(D1726))</f>
        <v>برنامج بكالوريوس الهندسة المعمارية</v>
      </c>
      <c r="U1726" s="4">
        <f>COUNTIF(T:T,T1726)</f>
        <v>391</v>
      </c>
      <c r="V1726" s="4">
        <f>IF(E1726&lt;60, 0, IF(E1726&lt;70,2, IF(E1726&lt;80, 3, IF(E1726&lt;90,4, IF(E1726&lt;=100, 5, "?")))))</f>
        <v>3</v>
      </c>
      <c r="W1726" s="4" t="str" cm="1">
        <f t="array" aca="1" ref="W1726" ca="1">_xlfn.IFNA(INDIRECT($Y$1&amp;"!"&amp;W$1&amp;$Y1726),"N")</f>
        <v>G</v>
      </c>
      <c r="X1726" s="4">
        <f ca="1">COUNTIF(W:W,W1726)</f>
        <v>391</v>
      </c>
      <c r="Y1726" s="4">
        <f>MATCH(T1726,Coding!J:J,0)</f>
        <v>12</v>
      </c>
      <c r="Z1726" s="4" t="str" cm="1">
        <f t="array" aca="1" ref="Z1726" ca="1">_xlfn.IFNA(INDIRECT($Y$1&amp;"!"&amp;Z$1&amp;$Y1726),-1)</f>
        <v>G</v>
      </c>
      <c r="AA1726" s="4" cm="1">
        <f t="array" aca="1" ref="AA1726" ca="1">_xlfn.IFNA(INDIRECT($Y$1&amp;"!"&amp;AA$1&amp;$Y1726),-1)</f>
        <v>1</v>
      </c>
      <c r="AB1726" s="4" cm="1">
        <f t="array" aca="1" ref="AB1726" ca="1">_xlfn.IFNA(INDIRECT($Y$1&amp;"!"&amp;AB$1&amp;$Y1726),-1)</f>
        <v>1</v>
      </c>
      <c r="AC1726" s="4" cm="1">
        <f t="array" aca="1" ref="AC1726" ca="1">_xlfn.IFNA(INDIRECT($Y$1&amp;"!"&amp;AC$1&amp;$Y1726),-1)</f>
        <v>1</v>
      </c>
      <c r="AD1726" s="4" cm="1">
        <f t="array" aca="1" ref="AD1726" ca="1">_xlfn.IFNA(INDIRECT($Y$1&amp;"!"&amp;AD$1&amp;$Y1726),-1)</f>
        <v>0</v>
      </c>
      <c r="AE1726" s="4" cm="1">
        <f t="array" aca="1" ref="AE1726" ca="1">_xlfn.IFNA(INDIRECT($Y$1&amp;"!"&amp;AE$1&amp;$Y1726),-1)</f>
        <v>0</v>
      </c>
      <c r="AF1726" s="4" t="str">
        <f ca="1">_xlfn.CONCAT(W1726, "-",V1726)</f>
        <v>G-3</v>
      </c>
      <c r="AG1726" s="4" t="str">
        <f>TEXT(ROW()-2, "0000")</f>
        <v>1724</v>
      </c>
      <c r="AH1726" s="4" t="str">
        <f>IF(TRIM(CLEAN(A1726))="m", "male", IF(TRIM(CLEAN(A1726))="f","female", "missing"))</f>
        <v>male</v>
      </c>
      <c r="AI1726" s="4">
        <f>C1726</f>
        <v>94.8</v>
      </c>
      <c r="AJ1726" s="4">
        <f>O1726</f>
        <v>95</v>
      </c>
      <c r="AK1726" s="4">
        <f>P1726</f>
        <v>84</v>
      </c>
      <c r="AL1726" s="4">
        <f>IF(AI1726&lt;60, 0, IF(AI1726&lt;70,2, IF(AI1726&lt;80, 3, IF(AI1726&lt;90,4, IF(AI1726&lt;=100, 5, "?")))))</f>
        <v>5</v>
      </c>
      <c r="AM1726" s="4">
        <f>IF(AJ1726&lt;60, 0, IF(AJ1726&lt;70,2, IF(AJ1726&lt;80, 3, IF(AJ1726&lt;90,4, IF(AJ1726&lt;=100, 5, "?")))))</f>
        <v>5</v>
      </c>
      <c r="AN1726" s="4">
        <f>IF(AK1726&lt;60, 0, IF(AK1726&lt;70,2, IF(AK1726&lt;80, 3, IF(AK1726&lt;90,4, IF(AK1726&lt;=100, 5, "?")))))</f>
        <v>4</v>
      </c>
      <c r="AO1726" s="4">
        <f ca="1">AA1726</f>
        <v>1</v>
      </c>
      <c r="AP1726" s="4">
        <f ca="1">AB1726</f>
        <v>1</v>
      </c>
      <c r="AQ1726" s="4">
        <f ca="1">AC1726</f>
        <v>1</v>
      </c>
      <c r="AR1726" s="4">
        <f ca="1">AD1726</f>
        <v>0</v>
      </c>
      <c r="AS1726" s="4">
        <f ca="1">AE1726</f>
        <v>0</v>
      </c>
      <c r="AT1726" s="4" t="str">
        <f ca="1">Z1726</f>
        <v>G</v>
      </c>
      <c r="AU1726" s="4">
        <f>E1726</f>
        <v>76.3</v>
      </c>
      <c r="AV1726" s="4">
        <f>IF(AU1726&lt;60, 0, IF(AU1726&lt;70,2, IF(AU1726&lt;80, 3, IF(AU1726&lt;90,4, IF(AU1726&lt;=100, 5, "?")))))</f>
        <v>3</v>
      </c>
    </row>
    <row r="1727" spans="1:48" x14ac:dyDescent="0.2">
      <c r="A1727" s="2" t="s">
        <v>13</v>
      </c>
      <c r="B1727" s="3" t="s">
        <v>27</v>
      </c>
      <c r="C1727" s="3">
        <v>96.8</v>
      </c>
      <c r="D1727" s="3" t="s">
        <v>27</v>
      </c>
      <c r="E1727" s="3">
        <v>76.8</v>
      </c>
      <c r="F1727" s="3">
        <v>1</v>
      </c>
      <c r="G1727" s="3">
        <v>97</v>
      </c>
      <c r="H1727" s="3">
        <v>87</v>
      </c>
      <c r="I1727" s="3">
        <v>84</v>
      </c>
      <c r="J1727" s="3">
        <v>67</v>
      </c>
      <c r="K1727" s="3"/>
      <c r="L1727" s="3"/>
      <c r="M1727" s="3"/>
      <c r="N1727" s="3">
        <v>81</v>
      </c>
      <c r="O1727" s="4">
        <f>MAX(G1727:H1727)</f>
        <v>97</v>
      </c>
      <c r="P1727" s="4">
        <f>MAX(I1727:J1727)</f>
        <v>84</v>
      </c>
      <c r="Q1727" s="4">
        <f>ABS(O1727-C1727)</f>
        <v>0.20000000000000284</v>
      </c>
      <c r="R1727" s="4">
        <f>ABS(P1727-C1727)</f>
        <v>12.799999999999997</v>
      </c>
      <c r="S1727" s="4" t="b">
        <f ca="1">OR(O1727=0,P1727=0,Q1727&gt;$Q$1,R1727&gt;$R$1,W1727="N", V1727=2)</f>
        <v>0</v>
      </c>
      <c r="T1727" s="4" t="str">
        <f>TRIM(CLEAN(D1727))</f>
        <v>برنامج بكالوريوس الهندسة المعمارية</v>
      </c>
      <c r="U1727" s="4">
        <f>COUNTIF(T:T,T1727)</f>
        <v>391</v>
      </c>
      <c r="V1727" s="4">
        <f>IF(E1727&lt;60, 0, IF(E1727&lt;70,2, IF(E1727&lt;80, 3, IF(E1727&lt;90,4, IF(E1727&lt;=100, 5, "?")))))</f>
        <v>3</v>
      </c>
      <c r="W1727" s="4" t="str" cm="1">
        <f t="array" aca="1" ref="W1727" ca="1">_xlfn.IFNA(INDIRECT($Y$1&amp;"!"&amp;W$1&amp;$Y1727),"N")</f>
        <v>G</v>
      </c>
      <c r="X1727" s="4">
        <f ca="1">COUNTIF(W:W,W1727)</f>
        <v>391</v>
      </c>
      <c r="Y1727" s="4">
        <f>MATCH(T1727,Coding!J:J,0)</f>
        <v>12</v>
      </c>
      <c r="Z1727" s="4" t="str" cm="1">
        <f t="array" aca="1" ref="Z1727" ca="1">_xlfn.IFNA(INDIRECT($Y$1&amp;"!"&amp;Z$1&amp;$Y1727),-1)</f>
        <v>G</v>
      </c>
      <c r="AA1727" s="4" cm="1">
        <f t="array" aca="1" ref="AA1727" ca="1">_xlfn.IFNA(INDIRECT($Y$1&amp;"!"&amp;AA$1&amp;$Y1727),-1)</f>
        <v>1</v>
      </c>
      <c r="AB1727" s="4" cm="1">
        <f t="array" aca="1" ref="AB1727" ca="1">_xlfn.IFNA(INDIRECT($Y$1&amp;"!"&amp;AB$1&amp;$Y1727),-1)</f>
        <v>1</v>
      </c>
      <c r="AC1727" s="4" cm="1">
        <f t="array" aca="1" ref="AC1727" ca="1">_xlfn.IFNA(INDIRECT($Y$1&amp;"!"&amp;AC$1&amp;$Y1727),-1)</f>
        <v>1</v>
      </c>
      <c r="AD1727" s="4" cm="1">
        <f t="array" aca="1" ref="AD1727" ca="1">_xlfn.IFNA(INDIRECT($Y$1&amp;"!"&amp;AD$1&amp;$Y1727),-1)</f>
        <v>0</v>
      </c>
      <c r="AE1727" s="4" cm="1">
        <f t="array" aca="1" ref="AE1727" ca="1">_xlfn.IFNA(INDIRECT($Y$1&amp;"!"&amp;AE$1&amp;$Y1727),-1)</f>
        <v>0</v>
      </c>
      <c r="AF1727" s="4" t="str">
        <f ca="1">_xlfn.CONCAT(W1727, "-",V1727)</f>
        <v>G-3</v>
      </c>
      <c r="AG1727" s="4" t="str">
        <f>TEXT(ROW()-2, "0000")</f>
        <v>1725</v>
      </c>
      <c r="AH1727" s="4" t="str">
        <f>IF(TRIM(CLEAN(A1727))="m", "male", IF(TRIM(CLEAN(A1727))="f","female", "missing"))</f>
        <v>male</v>
      </c>
      <c r="AI1727" s="4">
        <f>C1727</f>
        <v>96.8</v>
      </c>
      <c r="AJ1727" s="4">
        <f>O1727</f>
        <v>97</v>
      </c>
      <c r="AK1727" s="4">
        <f>P1727</f>
        <v>84</v>
      </c>
      <c r="AL1727" s="4">
        <f>IF(AI1727&lt;60, 0, IF(AI1727&lt;70,2, IF(AI1727&lt;80, 3, IF(AI1727&lt;90,4, IF(AI1727&lt;=100, 5, "?")))))</f>
        <v>5</v>
      </c>
      <c r="AM1727" s="4">
        <f>IF(AJ1727&lt;60, 0, IF(AJ1727&lt;70,2, IF(AJ1727&lt;80, 3, IF(AJ1727&lt;90,4, IF(AJ1727&lt;=100, 5, "?")))))</f>
        <v>5</v>
      </c>
      <c r="AN1727" s="4">
        <f>IF(AK1727&lt;60, 0, IF(AK1727&lt;70,2, IF(AK1727&lt;80, 3, IF(AK1727&lt;90,4, IF(AK1727&lt;=100, 5, "?")))))</f>
        <v>4</v>
      </c>
      <c r="AO1727" s="4">
        <f ca="1">AA1727</f>
        <v>1</v>
      </c>
      <c r="AP1727" s="4">
        <f ca="1">AB1727</f>
        <v>1</v>
      </c>
      <c r="AQ1727" s="4">
        <f ca="1">AC1727</f>
        <v>1</v>
      </c>
      <c r="AR1727" s="4">
        <f ca="1">AD1727</f>
        <v>0</v>
      </c>
      <c r="AS1727" s="4">
        <f ca="1">AE1727</f>
        <v>0</v>
      </c>
      <c r="AT1727" s="4" t="str">
        <f ca="1">Z1727</f>
        <v>G</v>
      </c>
      <c r="AU1727" s="4">
        <f>E1727</f>
        <v>76.8</v>
      </c>
      <c r="AV1727" s="4">
        <f>IF(AU1727&lt;60, 0, IF(AU1727&lt;70,2, IF(AU1727&lt;80, 3, IF(AU1727&lt;90,4, IF(AU1727&lt;=100, 5, "?")))))</f>
        <v>3</v>
      </c>
    </row>
    <row r="1728" spans="1:48" x14ac:dyDescent="0.2">
      <c r="A1728" s="2" t="s">
        <v>16</v>
      </c>
      <c r="B1728" s="3" t="s">
        <v>36</v>
      </c>
      <c r="C1728" s="3">
        <v>98.9</v>
      </c>
      <c r="D1728" s="3" t="s">
        <v>36</v>
      </c>
      <c r="E1728" s="3">
        <v>89.7</v>
      </c>
      <c r="F1728" s="3">
        <v>1</v>
      </c>
      <c r="G1728" s="3">
        <v>90</v>
      </c>
      <c r="H1728" s="3">
        <v>99</v>
      </c>
      <c r="I1728" s="3">
        <v>92</v>
      </c>
      <c r="J1728" s="3">
        <v>90</v>
      </c>
      <c r="K1728" s="3"/>
      <c r="L1728" s="3"/>
      <c r="M1728" s="3">
        <v>82</v>
      </c>
      <c r="N1728" s="3"/>
      <c r="O1728" s="4">
        <f>MAX(G1728:H1728)</f>
        <v>99</v>
      </c>
      <c r="P1728" s="4">
        <f>MAX(I1728:J1728)</f>
        <v>92</v>
      </c>
      <c r="Q1728" s="4">
        <f>ABS(O1728-C1728)</f>
        <v>9.9999999999994316E-2</v>
      </c>
      <c r="R1728" s="4">
        <f>ABS(P1728-C1728)</f>
        <v>6.9000000000000057</v>
      </c>
      <c r="S1728" s="4" t="b">
        <f ca="1">OR(O1728=0,P1728=0,Q1728&gt;$Q$1,R1728&gt;$R$1,W1728="N", V1728=2)</f>
        <v>0</v>
      </c>
      <c r="T1728" s="4" t="str">
        <f>TRIM(CLEAN(D1728))</f>
        <v>برنامج بكالوريوس هندسة أنظمة الحاسوب</v>
      </c>
      <c r="U1728" s="4">
        <f>COUNTIF(T:T,T1728)</f>
        <v>549</v>
      </c>
      <c r="V1728" s="4">
        <f>IF(E1728&lt;60, 0, IF(E1728&lt;70,2, IF(E1728&lt;80, 3, IF(E1728&lt;90,4, IF(E1728&lt;=100, 5, "?")))))</f>
        <v>4</v>
      </c>
      <c r="W1728" s="4" t="str" cm="1">
        <f t="array" aca="1" ref="W1728" ca="1">_xlfn.IFNA(INDIRECT($Y$1&amp;"!"&amp;W$1&amp;$Y1728),"N")</f>
        <v>A</v>
      </c>
      <c r="X1728" s="4">
        <f ca="1">COUNTIF(W:W,W1728)</f>
        <v>861</v>
      </c>
      <c r="Y1728" s="4">
        <f>MATCH(T1728,Coding!J:J,0)</f>
        <v>3</v>
      </c>
      <c r="Z1728" s="4" t="str" cm="1">
        <f t="array" aca="1" ref="Z1728" ca="1">_xlfn.IFNA(INDIRECT($Y$1&amp;"!"&amp;Z$1&amp;$Y1728),-1)</f>
        <v>A</v>
      </c>
      <c r="AA1728" s="4" cm="1">
        <f t="array" aca="1" ref="AA1728" ca="1">_xlfn.IFNA(INDIRECT($Y$1&amp;"!"&amp;AA$1&amp;$Y1728),-1)</f>
        <v>0</v>
      </c>
      <c r="AB1728" s="4" cm="1">
        <f t="array" aca="1" ref="AB1728" ca="1">_xlfn.IFNA(INDIRECT($Y$1&amp;"!"&amp;AB$1&amp;$Y1728),-1)</f>
        <v>1</v>
      </c>
      <c r="AC1728" s="4" cm="1">
        <f t="array" aca="1" ref="AC1728" ca="1">_xlfn.IFNA(INDIRECT($Y$1&amp;"!"&amp;AC$1&amp;$Y1728),-1)</f>
        <v>1</v>
      </c>
      <c r="AD1728" s="4" cm="1">
        <f t="array" aca="1" ref="AD1728" ca="1">_xlfn.IFNA(INDIRECT($Y$1&amp;"!"&amp;AD$1&amp;$Y1728),-1)</f>
        <v>1</v>
      </c>
      <c r="AE1728" s="4" cm="1">
        <f t="array" aca="1" ref="AE1728" ca="1">_xlfn.IFNA(INDIRECT($Y$1&amp;"!"&amp;AE$1&amp;$Y1728),-1)</f>
        <v>0</v>
      </c>
      <c r="AF1728" s="4" t="str">
        <f ca="1">_xlfn.CONCAT(W1728, "-",V1728)</f>
        <v>A-4</v>
      </c>
      <c r="AG1728" s="4" t="str">
        <f>TEXT(ROW()-2, "0000")</f>
        <v>1726</v>
      </c>
      <c r="AH1728" s="4" t="str">
        <f>IF(TRIM(CLEAN(A1728))="m", "male", IF(TRIM(CLEAN(A1728))="f","female", "missing"))</f>
        <v>female</v>
      </c>
      <c r="AI1728" s="4">
        <f>C1728</f>
        <v>98.9</v>
      </c>
      <c r="AJ1728" s="4">
        <f>O1728</f>
        <v>99</v>
      </c>
      <c r="AK1728" s="4">
        <f>P1728</f>
        <v>92</v>
      </c>
      <c r="AL1728" s="4">
        <f>IF(AI1728&lt;60, 0, IF(AI1728&lt;70,2, IF(AI1728&lt;80, 3, IF(AI1728&lt;90,4, IF(AI1728&lt;=100, 5, "?")))))</f>
        <v>5</v>
      </c>
      <c r="AM1728" s="4">
        <f>IF(AJ1728&lt;60, 0, IF(AJ1728&lt;70,2, IF(AJ1728&lt;80, 3, IF(AJ1728&lt;90,4, IF(AJ1728&lt;=100, 5, "?")))))</f>
        <v>5</v>
      </c>
      <c r="AN1728" s="4">
        <f>IF(AK1728&lt;60, 0, IF(AK1728&lt;70,2, IF(AK1728&lt;80, 3, IF(AK1728&lt;90,4, IF(AK1728&lt;=100, 5, "?")))))</f>
        <v>5</v>
      </c>
      <c r="AO1728" s="4">
        <f ca="1">AA1728</f>
        <v>0</v>
      </c>
      <c r="AP1728" s="4">
        <f ca="1">AB1728</f>
        <v>1</v>
      </c>
      <c r="AQ1728" s="4">
        <f ca="1">AC1728</f>
        <v>1</v>
      </c>
      <c r="AR1728" s="4">
        <f ca="1">AD1728</f>
        <v>1</v>
      </c>
      <c r="AS1728" s="4">
        <f ca="1">AE1728</f>
        <v>0</v>
      </c>
      <c r="AT1728" s="4" t="str">
        <f ca="1">Z1728</f>
        <v>A</v>
      </c>
      <c r="AU1728" s="4">
        <f>E1728</f>
        <v>89.7</v>
      </c>
      <c r="AV1728" s="4">
        <f>IF(AU1728&lt;60, 0, IF(AU1728&lt;70,2, IF(AU1728&lt;80, 3, IF(AU1728&lt;90,4, IF(AU1728&lt;=100, 5, "?")))))</f>
        <v>4</v>
      </c>
    </row>
    <row r="1729" spans="1:48" x14ac:dyDescent="0.2">
      <c r="A1729" s="2" t="s">
        <v>13</v>
      </c>
      <c r="B1729" s="3" t="s">
        <v>36</v>
      </c>
      <c r="C1729" s="3">
        <v>98.9</v>
      </c>
      <c r="D1729" s="3" t="s">
        <v>34</v>
      </c>
      <c r="E1729" s="3">
        <v>91.3</v>
      </c>
      <c r="F1729" s="3">
        <v>1</v>
      </c>
      <c r="G1729" s="3">
        <v>99</v>
      </c>
      <c r="H1729" s="3">
        <v>96</v>
      </c>
      <c r="I1729" s="3">
        <v>99</v>
      </c>
      <c r="J1729" s="3">
        <v>96</v>
      </c>
      <c r="K1729" s="3"/>
      <c r="L1729" s="3"/>
      <c r="M1729" s="3">
        <v>82</v>
      </c>
      <c r="N1729" s="3"/>
      <c r="O1729" s="4">
        <f>MAX(G1729:H1729)</f>
        <v>99</v>
      </c>
      <c r="P1729" s="4">
        <f>MAX(I1729:J1729)</f>
        <v>99</v>
      </c>
      <c r="Q1729" s="4">
        <f>ABS(O1729-C1729)</f>
        <v>9.9999999999994316E-2</v>
      </c>
      <c r="R1729" s="4">
        <f>ABS(P1729-C1729)</f>
        <v>9.9999999999994316E-2</v>
      </c>
      <c r="S1729" s="4" t="b">
        <f ca="1">OR(O1729=0,P1729=0,Q1729&gt;$Q$1,R1729&gt;$R$1,W1729="N", V1729=2)</f>
        <v>0</v>
      </c>
      <c r="T1729" s="4" t="str">
        <f>TRIM(CLEAN(D1729))</f>
        <v>برنامج بكالوريوس هندسة الحاسوب</v>
      </c>
      <c r="U1729" s="4">
        <f>COUNTIF(T:T,T1729)</f>
        <v>139</v>
      </c>
      <c r="V1729" s="4">
        <f>IF(E1729&lt;60, 0, IF(E1729&lt;70,2, IF(E1729&lt;80, 3, IF(E1729&lt;90,4, IF(E1729&lt;=100, 5, "?")))))</f>
        <v>5</v>
      </c>
      <c r="W1729" s="4" t="str" cm="1">
        <f t="array" aca="1" ref="W1729" ca="1">_xlfn.IFNA(INDIRECT($Y$1&amp;"!"&amp;W$1&amp;$Y1729),"N")</f>
        <v>A</v>
      </c>
      <c r="X1729" s="4">
        <f ca="1">COUNTIF(W:W,W1729)</f>
        <v>861</v>
      </c>
      <c r="Y1729" s="4">
        <f>MATCH(T1729,Coding!J:J,0)</f>
        <v>5</v>
      </c>
      <c r="Z1729" s="4" t="str" cm="1">
        <f t="array" aca="1" ref="Z1729" ca="1">_xlfn.IFNA(INDIRECT($Y$1&amp;"!"&amp;Z$1&amp;$Y1729),-1)</f>
        <v>A</v>
      </c>
      <c r="AA1729" s="4" cm="1">
        <f t="array" aca="1" ref="AA1729" ca="1">_xlfn.IFNA(INDIRECT($Y$1&amp;"!"&amp;AA$1&amp;$Y1729),-1)</f>
        <v>0</v>
      </c>
      <c r="AB1729" s="4" cm="1">
        <f t="array" aca="1" ref="AB1729" ca="1">_xlfn.IFNA(INDIRECT($Y$1&amp;"!"&amp;AB$1&amp;$Y1729),-1)</f>
        <v>1</v>
      </c>
      <c r="AC1729" s="4" cm="1">
        <f t="array" aca="1" ref="AC1729" ca="1">_xlfn.IFNA(INDIRECT($Y$1&amp;"!"&amp;AC$1&amp;$Y1729),-1)</f>
        <v>1</v>
      </c>
      <c r="AD1729" s="4" cm="1">
        <f t="array" aca="1" ref="AD1729" ca="1">_xlfn.IFNA(INDIRECT($Y$1&amp;"!"&amp;AD$1&amp;$Y1729),-1)</f>
        <v>1</v>
      </c>
      <c r="AE1729" s="4" cm="1">
        <f t="array" aca="1" ref="AE1729" ca="1">_xlfn.IFNA(INDIRECT($Y$1&amp;"!"&amp;AE$1&amp;$Y1729),-1)</f>
        <v>0</v>
      </c>
      <c r="AF1729" s="4" t="str">
        <f ca="1">_xlfn.CONCAT(W1729, "-",V1729)</f>
        <v>A-5</v>
      </c>
      <c r="AG1729" s="4" t="str">
        <f>TEXT(ROW()-2, "0000")</f>
        <v>1727</v>
      </c>
      <c r="AH1729" s="4" t="str">
        <f>IF(TRIM(CLEAN(A1729))="m", "male", IF(TRIM(CLEAN(A1729))="f","female", "missing"))</f>
        <v>male</v>
      </c>
      <c r="AI1729" s="4">
        <f>C1729</f>
        <v>98.9</v>
      </c>
      <c r="AJ1729" s="4">
        <f>O1729</f>
        <v>99</v>
      </c>
      <c r="AK1729" s="4">
        <f>P1729</f>
        <v>99</v>
      </c>
      <c r="AL1729" s="4">
        <f>IF(AI1729&lt;60, 0, IF(AI1729&lt;70,2, IF(AI1729&lt;80, 3, IF(AI1729&lt;90,4, IF(AI1729&lt;=100, 5, "?")))))</f>
        <v>5</v>
      </c>
      <c r="AM1729" s="4">
        <f>IF(AJ1729&lt;60, 0, IF(AJ1729&lt;70,2, IF(AJ1729&lt;80, 3, IF(AJ1729&lt;90,4, IF(AJ1729&lt;=100, 5, "?")))))</f>
        <v>5</v>
      </c>
      <c r="AN1729" s="4">
        <f>IF(AK1729&lt;60, 0, IF(AK1729&lt;70,2, IF(AK1729&lt;80, 3, IF(AK1729&lt;90,4, IF(AK1729&lt;=100, 5, "?")))))</f>
        <v>5</v>
      </c>
      <c r="AO1729" s="4">
        <f ca="1">AA1729</f>
        <v>0</v>
      </c>
      <c r="AP1729" s="4">
        <f ca="1">AB1729</f>
        <v>1</v>
      </c>
      <c r="AQ1729" s="4">
        <f ca="1">AC1729</f>
        <v>1</v>
      </c>
      <c r="AR1729" s="4">
        <f ca="1">AD1729</f>
        <v>1</v>
      </c>
      <c r="AS1729" s="4">
        <f ca="1">AE1729</f>
        <v>0</v>
      </c>
      <c r="AT1729" s="4" t="str">
        <f ca="1">Z1729</f>
        <v>A</v>
      </c>
      <c r="AU1729" s="4">
        <f>E1729</f>
        <v>91.3</v>
      </c>
      <c r="AV1729" s="4">
        <f>IF(AU1729&lt;60, 0, IF(AU1729&lt;70,2, IF(AU1729&lt;80, 3, IF(AU1729&lt;90,4, IF(AU1729&lt;=100, 5, "?")))))</f>
        <v>5</v>
      </c>
    </row>
    <row r="1730" spans="1:48" x14ac:dyDescent="0.2">
      <c r="A1730" s="2" t="s">
        <v>16</v>
      </c>
      <c r="B1730" s="3" t="s">
        <v>36</v>
      </c>
      <c r="C1730" s="3">
        <v>98.9</v>
      </c>
      <c r="D1730" s="3" t="s">
        <v>34</v>
      </c>
      <c r="E1730" s="3">
        <v>94.7</v>
      </c>
      <c r="F1730" s="3">
        <v>1</v>
      </c>
      <c r="G1730" s="3">
        <v>99</v>
      </c>
      <c r="H1730" s="3">
        <v>99</v>
      </c>
      <c r="I1730" s="3">
        <v>97</v>
      </c>
      <c r="J1730" s="3">
        <v>99</v>
      </c>
      <c r="K1730" s="3"/>
      <c r="L1730" s="3"/>
      <c r="M1730" s="3">
        <v>76</v>
      </c>
      <c r="N1730" s="3"/>
      <c r="O1730" s="4">
        <f>MAX(G1730:H1730)</f>
        <v>99</v>
      </c>
      <c r="P1730" s="4">
        <f>MAX(I1730:J1730)</f>
        <v>99</v>
      </c>
      <c r="Q1730" s="4">
        <f>ABS(O1730-C1730)</f>
        <v>9.9999999999994316E-2</v>
      </c>
      <c r="R1730" s="4">
        <f>ABS(P1730-C1730)</f>
        <v>9.9999999999994316E-2</v>
      </c>
      <c r="S1730" s="4" t="b">
        <f ca="1">OR(O1730=0,P1730=0,Q1730&gt;$Q$1,R1730&gt;$R$1,W1730="N", V1730=2)</f>
        <v>0</v>
      </c>
      <c r="T1730" s="4" t="str">
        <f>TRIM(CLEAN(D1730))</f>
        <v>برنامج بكالوريوس هندسة الحاسوب</v>
      </c>
      <c r="U1730" s="4">
        <f>COUNTIF(T:T,T1730)</f>
        <v>139</v>
      </c>
      <c r="V1730" s="4">
        <f>IF(E1730&lt;60, 0, IF(E1730&lt;70,2, IF(E1730&lt;80, 3, IF(E1730&lt;90,4, IF(E1730&lt;=100, 5, "?")))))</f>
        <v>5</v>
      </c>
      <c r="W1730" s="4" t="str" cm="1">
        <f t="array" aca="1" ref="W1730" ca="1">_xlfn.IFNA(INDIRECT($Y$1&amp;"!"&amp;W$1&amp;$Y1730),"N")</f>
        <v>A</v>
      </c>
      <c r="X1730" s="4">
        <f ca="1">COUNTIF(W:W,W1730)</f>
        <v>861</v>
      </c>
      <c r="Y1730" s="4">
        <f>MATCH(T1730,Coding!J:J,0)</f>
        <v>5</v>
      </c>
      <c r="Z1730" s="4" t="str" cm="1">
        <f t="array" aca="1" ref="Z1730" ca="1">_xlfn.IFNA(INDIRECT($Y$1&amp;"!"&amp;Z$1&amp;$Y1730),-1)</f>
        <v>A</v>
      </c>
      <c r="AA1730" s="4" cm="1">
        <f t="array" aca="1" ref="AA1730" ca="1">_xlfn.IFNA(INDIRECT($Y$1&amp;"!"&amp;AA$1&amp;$Y1730),-1)</f>
        <v>0</v>
      </c>
      <c r="AB1730" s="4" cm="1">
        <f t="array" aca="1" ref="AB1730" ca="1">_xlfn.IFNA(INDIRECT($Y$1&amp;"!"&amp;AB$1&amp;$Y1730),-1)</f>
        <v>1</v>
      </c>
      <c r="AC1730" s="4" cm="1">
        <f t="array" aca="1" ref="AC1730" ca="1">_xlfn.IFNA(INDIRECT($Y$1&amp;"!"&amp;AC$1&amp;$Y1730),-1)</f>
        <v>1</v>
      </c>
      <c r="AD1730" s="4" cm="1">
        <f t="array" aca="1" ref="AD1730" ca="1">_xlfn.IFNA(INDIRECT($Y$1&amp;"!"&amp;AD$1&amp;$Y1730),-1)</f>
        <v>1</v>
      </c>
      <c r="AE1730" s="4" cm="1">
        <f t="array" aca="1" ref="AE1730" ca="1">_xlfn.IFNA(INDIRECT($Y$1&amp;"!"&amp;AE$1&amp;$Y1730),-1)</f>
        <v>0</v>
      </c>
      <c r="AF1730" s="4" t="str">
        <f ca="1">_xlfn.CONCAT(W1730, "-",V1730)</f>
        <v>A-5</v>
      </c>
      <c r="AG1730" s="4" t="str">
        <f>TEXT(ROW()-2, "0000")</f>
        <v>1728</v>
      </c>
      <c r="AH1730" s="4" t="str">
        <f>IF(TRIM(CLEAN(A1730))="m", "male", IF(TRIM(CLEAN(A1730))="f","female", "missing"))</f>
        <v>female</v>
      </c>
      <c r="AI1730" s="4">
        <f>C1730</f>
        <v>98.9</v>
      </c>
      <c r="AJ1730" s="4">
        <f>O1730</f>
        <v>99</v>
      </c>
      <c r="AK1730" s="4">
        <f>P1730</f>
        <v>99</v>
      </c>
      <c r="AL1730" s="4">
        <f>IF(AI1730&lt;60, 0, IF(AI1730&lt;70,2, IF(AI1730&lt;80, 3, IF(AI1730&lt;90,4, IF(AI1730&lt;=100, 5, "?")))))</f>
        <v>5</v>
      </c>
      <c r="AM1730" s="4">
        <f>IF(AJ1730&lt;60, 0, IF(AJ1730&lt;70,2, IF(AJ1730&lt;80, 3, IF(AJ1730&lt;90,4, IF(AJ1730&lt;=100, 5, "?")))))</f>
        <v>5</v>
      </c>
      <c r="AN1730" s="4">
        <f>IF(AK1730&lt;60, 0, IF(AK1730&lt;70,2, IF(AK1730&lt;80, 3, IF(AK1730&lt;90,4, IF(AK1730&lt;=100, 5, "?")))))</f>
        <v>5</v>
      </c>
      <c r="AO1730" s="4">
        <f ca="1">AA1730</f>
        <v>0</v>
      </c>
      <c r="AP1730" s="4">
        <f ca="1">AB1730</f>
        <v>1</v>
      </c>
      <c r="AQ1730" s="4">
        <f ca="1">AC1730</f>
        <v>1</v>
      </c>
      <c r="AR1730" s="4">
        <f ca="1">AD1730</f>
        <v>1</v>
      </c>
      <c r="AS1730" s="4">
        <f ca="1">AE1730</f>
        <v>0</v>
      </c>
      <c r="AT1730" s="4" t="str">
        <f ca="1">Z1730</f>
        <v>A</v>
      </c>
      <c r="AU1730" s="4">
        <f>E1730</f>
        <v>94.7</v>
      </c>
      <c r="AV1730" s="4">
        <f>IF(AU1730&lt;60, 0, IF(AU1730&lt;70,2, IF(AU1730&lt;80, 3, IF(AU1730&lt;90,4, IF(AU1730&lt;=100, 5, "?")))))</f>
        <v>5</v>
      </c>
    </row>
    <row r="1731" spans="1:48" x14ac:dyDescent="0.2">
      <c r="A1731" s="2" t="s">
        <v>16</v>
      </c>
      <c r="B1731" s="3" t="s">
        <v>36</v>
      </c>
      <c r="C1731" s="3">
        <v>99.1</v>
      </c>
      <c r="D1731" s="3" t="s">
        <v>36</v>
      </c>
      <c r="E1731" s="3">
        <v>91.3</v>
      </c>
      <c r="F1731" s="3">
        <v>1</v>
      </c>
      <c r="G1731" s="3">
        <v>99</v>
      </c>
      <c r="H1731" s="3">
        <v>96</v>
      </c>
      <c r="I1731" s="3">
        <v>99</v>
      </c>
      <c r="J1731" s="3">
        <v>98</v>
      </c>
      <c r="K1731" s="3"/>
      <c r="L1731" s="3"/>
      <c r="M1731" s="3">
        <v>92</v>
      </c>
      <c r="N1731" s="3"/>
      <c r="O1731" s="4">
        <f>MAX(G1731:H1731)</f>
        <v>99</v>
      </c>
      <c r="P1731" s="4">
        <f>MAX(I1731:J1731)</f>
        <v>99</v>
      </c>
      <c r="Q1731" s="4">
        <f>ABS(O1731-C1731)</f>
        <v>9.9999999999994316E-2</v>
      </c>
      <c r="R1731" s="4">
        <f>ABS(P1731-C1731)</f>
        <v>9.9999999999994316E-2</v>
      </c>
      <c r="S1731" s="4" t="b">
        <f ca="1">OR(O1731=0,P1731=0,Q1731&gt;$Q$1,R1731&gt;$R$1,W1731="N", V1731=2)</f>
        <v>0</v>
      </c>
      <c r="T1731" s="4" t="str">
        <f>TRIM(CLEAN(D1731))</f>
        <v>برنامج بكالوريوس هندسة أنظمة الحاسوب</v>
      </c>
      <c r="U1731" s="4">
        <f>COUNTIF(T:T,T1731)</f>
        <v>549</v>
      </c>
      <c r="V1731" s="4">
        <f>IF(E1731&lt;60, 0, IF(E1731&lt;70,2, IF(E1731&lt;80, 3, IF(E1731&lt;90,4, IF(E1731&lt;=100, 5, "?")))))</f>
        <v>5</v>
      </c>
      <c r="W1731" s="4" t="str" cm="1">
        <f t="array" aca="1" ref="W1731" ca="1">_xlfn.IFNA(INDIRECT($Y$1&amp;"!"&amp;W$1&amp;$Y1731),"N")</f>
        <v>A</v>
      </c>
      <c r="X1731" s="4">
        <f ca="1">COUNTIF(W:W,W1731)</f>
        <v>861</v>
      </c>
      <c r="Y1731" s="4">
        <f>MATCH(T1731,Coding!J:J,0)</f>
        <v>3</v>
      </c>
      <c r="Z1731" s="4" t="str" cm="1">
        <f t="array" aca="1" ref="Z1731" ca="1">_xlfn.IFNA(INDIRECT($Y$1&amp;"!"&amp;Z$1&amp;$Y1731),-1)</f>
        <v>A</v>
      </c>
      <c r="AA1731" s="4" cm="1">
        <f t="array" aca="1" ref="AA1731" ca="1">_xlfn.IFNA(INDIRECT($Y$1&amp;"!"&amp;AA$1&amp;$Y1731),-1)</f>
        <v>0</v>
      </c>
      <c r="AB1731" s="4" cm="1">
        <f t="array" aca="1" ref="AB1731" ca="1">_xlfn.IFNA(INDIRECT($Y$1&amp;"!"&amp;AB$1&amp;$Y1731),-1)</f>
        <v>1</v>
      </c>
      <c r="AC1731" s="4" cm="1">
        <f t="array" aca="1" ref="AC1731" ca="1">_xlfn.IFNA(INDIRECT($Y$1&amp;"!"&amp;AC$1&amp;$Y1731),-1)</f>
        <v>1</v>
      </c>
      <c r="AD1731" s="4" cm="1">
        <f t="array" aca="1" ref="AD1731" ca="1">_xlfn.IFNA(INDIRECT($Y$1&amp;"!"&amp;AD$1&amp;$Y1731),-1)</f>
        <v>1</v>
      </c>
      <c r="AE1731" s="4" cm="1">
        <f t="array" aca="1" ref="AE1731" ca="1">_xlfn.IFNA(INDIRECT($Y$1&amp;"!"&amp;AE$1&amp;$Y1731),-1)</f>
        <v>0</v>
      </c>
      <c r="AF1731" s="4" t="str">
        <f ca="1">_xlfn.CONCAT(W1731, "-",V1731)</f>
        <v>A-5</v>
      </c>
      <c r="AG1731" s="4" t="str">
        <f>TEXT(ROW()-2, "0000")</f>
        <v>1729</v>
      </c>
      <c r="AH1731" s="4" t="str">
        <f>IF(TRIM(CLEAN(A1731))="m", "male", IF(TRIM(CLEAN(A1731))="f","female", "missing"))</f>
        <v>female</v>
      </c>
      <c r="AI1731" s="4">
        <f>C1731</f>
        <v>99.1</v>
      </c>
      <c r="AJ1731" s="4">
        <f>O1731</f>
        <v>99</v>
      </c>
      <c r="AK1731" s="4">
        <f>P1731</f>
        <v>99</v>
      </c>
      <c r="AL1731" s="4">
        <f>IF(AI1731&lt;60, 0, IF(AI1731&lt;70,2, IF(AI1731&lt;80, 3, IF(AI1731&lt;90,4, IF(AI1731&lt;=100, 5, "?")))))</f>
        <v>5</v>
      </c>
      <c r="AM1731" s="4">
        <f>IF(AJ1731&lt;60, 0, IF(AJ1731&lt;70,2, IF(AJ1731&lt;80, 3, IF(AJ1731&lt;90,4, IF(AJ1731&lt;=100, 5, "?")))))</f>
        <v>5</v>
      </c>
      <c r="AN1731" s="4">
        <f>IF(AK1731&lt;60, 0, IF(AK1731&lt;70,2, IF(AK1731&lt;80, 3, IF(AK1731&lt;90,4, IF(AK1731&lt;=100, 5, "?")))))</f>
        <v>5</v>
      </c>
      <c r="AO1731" s="4">
        <f ca="1">AA1731</f>
        <v>0</v>
      </c>
      <c r="AP1731" s="4">
        <f ca="1">AB1731</f>
        <v>1</v>
      </c>
      <c r="AQ1731" s="4">
        <f ca="1">AC1731</f>
        <v>1</v>
      </c>
      <c r="AR1731" s="4">
        <f ca="1">AD1731</f>
        <v>1</v>
      </c>
      <c r="AS1731" s="4">
        <f ca="1">AE1731</f>
        <v>0</v>
      </c>
      <c r="AT1731" s="4" t="str">
        <f ca="1">Z1731</f>
        <v>A</v>
      </c>
      <c r="AU1731" s="4">
        <f>E1731</f>
        <v>91.3</v>
      </c>
      <c r="AV1731" s="4">
        <f>IF(AU1731&lt;60, 0, IF(AU1731&lt;70,2, IF(AU1731&lt;80, 3, IF(AU1731&lt;90,4, IF(AU1731&lt;=100, 5, "?")))))</f>
        <v>5</v>
      </c>
    </row>
    <row r="1732" spans="1:48" x14ac:dyDescent="0.2">
      <c r="A1732" s="2" t="s">
        <v>13</v>
      </c>
      <c r="B1732" s="3" t="s">
        <v>36</v>
      </c>
      <c r="C1732" s="3">
        <v>99.1</v>
      </c>
      <c r="D1732" s="3" t="s">
        <v>36</v>
      </c>
      <c r="E1732" s="3">
        <v>94.5</v>
      </c>
      <c r="F1732" s="3">
        <v>1</v>
      </c>
      <c r="G1732" s="3">
        <v>99</v>
      </c>
      <c r="H1732" s="3">
        <v>99</v>
      </c>
      <c r="I1732" s="3">
        <v>99</v>
      </c>
      <c r="J1732" s="3">
        <v>99</v>
      </c>
      <c r="K1732" s="3"/>
      <c r="L1732" s="3"/>
      <c r="M1732" s="3">
        <v>88</v>
      </c>
      <c r="N1732" s="3"/>
      <c r="O1732" s="4">
        <f>MAX(G1732:H1732)</f>
        <v>99</v>
      </c>
      <c r="P1732" s="4">
        <f>MAX(I1732:J1732)</f>
        <v>99</v>
      </c>
      <c r="Q1732" s="4">
        <f>ABS(O1732-C1732)</f>
        <v>9.9999999999994316E-2</v>
      </c>
      <c r="R1732" s="4">
        <f>ABS(P1732-C1732)</f>
        <v>9.9999999999994316E-2</v>
      </c>
      <c r="S1732" s="4" t="b">
        <f ca="1">OR(O1732=0,P1732=0,Q1732&gt;$Q$1,R1732&gt;$R$1,W1732="N", V1732=2)</f>
        <v>0</v>
      </c>
      <c r="T1732" s="4" t="str">
        <f>TRIM(CLEAN(D1732))</f>
        <v>برنامج بكالوريوس هندسة أنظمة الحاسوب</v>
      </c>
      <c r="U1732" s="4">
        <f>COUNTIF(T:T,T1732)</f>
        <v>549</v>
      </c>
      <c r="V1732" s="4">
        <f>IF(E1732&lt;60, 0, IF(E1732&lt;70,2, IF(E1732&lt;80, 3, IF(E1732&lt;90,4, IF(E1732&lt;=100, 5, "?")))))</f>
        <v>5</v>
      </c>
      <c r="W1732" s="4" t="str" cm="1">
        <f t="array" aca="1" ref="W1732" ca="1">_xlfn.IFNA(INDIRECT($Y$1&amp;"!"&amp;W$1&amp;$Y1732),"N")</f>
        <v>A</v>
      </c>
      <c r="X1732" s="4">
        <f ca="1">COUNTIF(W:W,W1732)</f>
        <v>861</v>
      </c>
      <c r="Y1732" s="4">
        <f>MATCH(T1732,Coding!J:J,0)</f>
        <v>3</v>
      </c>
      <c r="Z1732" s="4" t="str" cm="1">
        <f t="array" aca="1" ref="Z1732" ca="1">_xlfn.IFNA(INDIRECT($Y$1&amp;"!"&amp;Z$1&amp;$Y1732),-1)</f>
        <v>A</v>
      </c>
      <c r="AA1732" s="4" cm="1">
        <f t="array" aca="1" ref="AA1732" ca="1">_xlfn.IFNA(INDIRECT($Y$1&amp;"!"&amp;AA$1&amp;$Y1732),-1)</f>
        <v>0</v>
      </c>
      <c r="AB1732" s="4" cm="1">
        <f t="array" aca="1" ref="AB1732" ca="1">_xlfn.IFNA(INDIRECT($Y$1&amp;"!"&amp;AB$1&amp;$Y1732),-1)</f>
        <v>1</v>
      </c>
      <c r="AC1732" s="4" cm="1">
        <f t="array" aca="1" ref="AC1732" ca="1">_xlfn.IFNA(INDIRECT($Y$1&amp;"!"&amp;AC$1&amp;$Y1732),-1)</f>
        <v>1</v>
      </c>
      <c r="AD1732" s="4" cm="1">
        <f t="array" aca="1" ref="AD1732" ca="1">_xlfn.IFNA(INDIRECT($Y$1&amp;"!"&amp;AD$1&amp;$Y1732),-1)</f>
        <v>1</v>
      </c>
      <c r="AE1732" s="4" cm="1">
        <f t="array" aca="1" ref="AE1732" ca="1">_xlfn.IFNA(INDIRECT($Y$1&amp;"!"&amp;AE$1&amp;$Y1732),-1)</f>
        <v>0</v>
      </c>
      <c r="AF1732" s="4" t="str">
        <f ca="1">_xlfn.CONCAT(W1732, "-",V1732)</f>
        <v>A-5</v>
      </c>
      <c r="AG1732" s="4" t="str">
        <f>TEXT(ROW()-2, "0000")</f>
        <v>1730</v>
      </c>
      <c r="AH1732" s="4" t="str">
        <f>IF(TRIM(CLEAN(A1732))="m", "male", IF(TRIM(CLEAN(A1732))="f","female", "missing"))</f>
        <v>male</v>
      </c>
      <c r="AI1732" s="4">
        <f>C1732</f>
        <v>99.1</v>
      </c>
      <c r="AJ1732" s="4">
        <f>O1732</f>
        <v>99</v>
      </c>
      <c r="AK1732" s="4">
        <f>P1732</f>
        <v>99</v>
      </c>
      <c r="AL1732" s="4">
        <f>IF(AI1732&lt;60, 0, IF(AI1732&lt;70,2, IF(AI1732&lt;80, 3, IF(AI1732&lt;90,4, IF(AI1732&lt;=100, 5, "?")))))</f>
        <v>5</v>
      </c>
      <c r="AM1732" s="4">
        <f>IF(AJ1732&lt;60, 0, IF(AJ1732&lt;70,2, IF(AJ1732&lt;80, 3, IF(AJ1732&lt;90,4, IF(AJ1732&lt;=100, 5, "?")))))</f>
        <v>5</v>
      </c>
      <c r="AN1732" s="4">
        <f>IF(AK1732&lt;60, 0, IF(AK1732&lt;70,2, IF(AK1732&lt;80, 3, IF(AK1732&lt;90,4, IF(AK1732&lt;=100, 5, "?")))))</f>
        <v>5</v>
      </c>
      <c r="AO1732" s="4">
        <f ca="1">AA1732</f>
        <v>0</v>
      </c>
      <c r="AP1732" s="4">
        <f ca="1">AB1732</f>
        <v>1</v>
      </c>
      <c r="AQ1732" s="4">
        <f ca="1">AC1732</f>
        <v>1</v>
      </c>
      <c r="AR1732" s="4">
        <f ca="1">AD1732</f>
        <v>1</v>
      </c>
      <c r="AS1732" s="4">
        <f ca="1">AE1732</f>
        <v>0</v>
      </c>
      <c r="AT1732" s="4" t="str">
        <f ca="1">Z1732</f>
        <v>A</v>
      </c>
      <c r="AU1732" s="4">
        <f>E1732</f>
        <v>94.5</v>
      </c>
      <c r="AV1732" s="4">
        <f>IF(AU1732&lt;60, 0, IF(AU1732&lt;70,2, IF(AU1732&lt;80, 3, IF(AU1732&lt;90,4, IF(AU1732&lt;=100, 5, "?")))))</f>
        <v>5</v>
      </c>
    </row>
    <row r="1733" spans="1:48" x14ac:dyDescent="0.2">
      <c r="A1733" s="2" t="s">
        <v>13</v>
      </c>
      <c r="B1733" s="3" t="s">
        <v>35</v>
      </c>
      <c r="C1733" s="3">
        <v>91.1</v>
      </c>
      <c r="D1733" s="3" t="s">
        <v>35</v>
      </c>
      <c r="E1733" s="3">
        <v>88.3</v>
      </c>
      <c r="F1733" s="3">
        <v>1</v>
      </c>
      <c r="G1733" s="3">
        <v>80</v>
      </c>
      <c r="H1733" s="3">
        <v>91</v>
      </c>
      <c r="I1733" s="3">
        <v>91</v>
      </c>
      <c r="J1733" s="3">
        <v>90</v>
      </c>
      <c r="K1733" s="3">
        <v>99</v>
      </c>
      <c r="L1733" s="3"/>
      <c r="M1733" s="3">
        <v>84</v>
      </c>
      <c r="N1733" s="3"/>
      <c r="O1733" s="4">
        <f>MAX(G1733:H1733)</f>
        <v>91</v>
      </c>
      <c r="P1733" s="4">
        <f>MAX(I1733:J1733)</f>
        <v>91</v>
      </c>
      <c r="Q1733" s="4">
        <f>ABS(O1733-C1733)</f>
        <v>9.9999999999994316E-2</v>
      </c>
      <c r="R1733" s="4">
        <f>ABS(P1733-C1733)</f>
        <v>9.9999999999994316E-2</v>
      </c>
      <c r="S1733" s="4" t="b">
        <f ca="1">OR(O1733=0,P1733=0,Q1733&gt;$Q$1,R1733&gt;$R$1,W1733="N", V1733=2)</f>
        <v>0</v>
      </c>
      <c r="T1733" s="4" t="str">
        <f>TRIM(CLEAN(D1733))</f>
        <v>برنامج بكالوريوس هندسة الميكاترونيكس</v>
      </c>
      <c r="U1733" s="4">
        <f>COUNTIF(T:T,T1733)</f>
        <v>291</v>
      </c>
      <c r="V1733" s="4">
        <f>IF(E1733&lt;60, 0, IF(E1733&lt;70,2, IF(E1733&lt;80, 3, IF(E1733&lt;90,4, IF(E1733&lt;=100, 5, "?")))))</f>
        <v>4</v>
      </c>
      <c r="W1733" s="4" t="str" cm="1">
        <f t="array" aca="1" ref="W1733" ca="1">_xlfn.IFNA(INDIRECT($Y$1&amp;"!"&amp;W$1&amp;$Y1733),"N")</f>
        <v>B</v>
      </c>
      <c r="X1733" s="4">
        <f ca="1">COUNTIF(W:W,W1733)</f>
        <v>291</v>
      </c>
      <c r="Y1733" s="4">
        <f>MATCH(T1733,Coding!J:J,0)</f>
        <v>6</v>
      </c>
      <c r="Z1733" s="4" t="str" cm="1">
        <f t="array" aca="1" ref="Z1733" ca="1">_xlfn.IFNA(INDIRECT($Y$1&amp;"!"&amp;Z$1&amp;$Y1733),-1)</f>
        <v>B</v>
      </c>
      <c r="AA1733" s="4" cm="1">
        <f t="array" aca="1" ref="AA1733" ca="1">_xlfn.IFNA(INDIRECT($Y$1&amp;"!"&amp;AA$1&amp;$Y1733),-1)</f>
        <v>0</v>
      </c>
      <c r="AB1733" s="4" cm="1">
        <f t="array" aca="1" ref="AB1733" ca="1">_xlfn.IFNA(INDIRECT($Y$1&amp;"!"&amp;AB$1&amp;$Y1733),-1)</f>
        <v>0</v>
      </c>
      <c r="AC1733" s="4" cm="1">
        <f t="array" aca="1" ref="AC1733" ca="1">_xlfn.IFNA(INDIRECT($Y$1&amp;"!"&amp;AC$1&amp;$Y1733),-1)</f>
        <v>1</v>
      </c>
      <c r="AD1733" s="4" cm="1">
        <f t="array" aca="1" ref="AD1733" ca="1">_xlfn.IFNA(INDIRECT($Y$1&amp;"!"&amp;AD$1&amp;$Y1733),-1)</f>
        <v>1</v>
      </c>
      <c r="AE1733" s="4" cm="1">
        <f t="array" aca="1" ref="AE1733" ca="1">_xlfn.IFNA(INDIRECT($Y$1&amp;"!"&amp;AE$1&amp;$Y1733),-1)</f>
        <v>1</v>
      </c>
      <c r="AF1733" s="4" t="str">
        <f ca="1">_xlfn.CONCAT(W1733, "-",V1733)</f>
        <v>B-4</v>
      </c>
      <c r="AG1733" s="4" t="str">
        <f>TEXT(ROW()-2, "0000")</f>
        <v>1731</v>
      </c>
      <c r="AH1733" s="4" t="str">
        <f>IF(TRIM(CLEAN(A1733))="m", "male", IF(TRIM(CLEAN(A1733))="f","female", "missing"))</f>
        <v>male</v>
      </c>
      <c r="AI1733" s="4">
        <f>C1733</f>
        <v>91.1</v>
      </c>
      <c r="AJ1733" s="4">
        <f>O1733</f>
        <v>91</v>
      </c>
      <c r="AK1733" s="4">
        <f>P1733</f>
        <v>91</v>
      </c>
      <c r="AL1733" s="4">
        <f>IF(AI1733&lt;60, 0, IF(AI1733&lt;70,2, IF(AI1733&lt;80, 3, IF(AI1733&lt;90,4, IF(AI1733&lt;=100, 5, "?")))))</f>
        <v>5</v>
      </c>
      <c r="AM1733" s="4">
        <f>IF(AJ1733&lt;60, 0, IF(AJ1733&lt;70,2, IF(AJ1733&lt;80, 3, IF(AJ1733&lt;90,4, IF(AJ1733&lt;=100, 5, "?")))))</f>
        <v>5</v>
      </c>
      <c r="AN1733" s="4">
        <f>IF(AK1733&lt;60, 0, IF(AK1733&lt;70,2, IF(AK1733&lt;80, 3, IF(AK1733&lt;90,4, IF(AK1733&lt;=100, 5, "?")))))</f>
        <v>5</v>
      </c>
      <c r="AO1733" s="4">
        <f ca="1">AA1733</f>
        <v>0</v>
      </c>
      <c r="AP1733" s="4">
        <f ca="1">AB1733</f>
        <v>0</v>
      </c>
      <c r="AQ1733" s="4">
        <f ca="1">AC1733</f>
        <v>1</v>
      </c>
      <c r="AR1733" s="4">
        <f ca="1">AD1733</f>
        <v>1</v>
      </c>
      <c r="AS1733" s="4">
        <f ca="1">AE1733</f>
        <v>1</v>
      </c>
      <c r="AT1733" s="4" t="str">
        <f ca="1">Z1733</f>
        <v>B</v>
      </c>
      <c r="AU1733" s="4">
        <f>E1733</f>
        <v>88.3</v>
      </c>
      <c r="AV1733" s="4">
        <f>IF(AU1733&lt;60, 0, IF(AU1733&lt;70,2, IF(AU1733&lt;80, 3, IF(AU1733&lt;90,4, IF(AU1733&lt;=100, 5, "?")))))</f>
        <v>4</v>
      </c>
    </row>
    <row r="1734" spans="1:48" x14ac:dyDescent="0.2">
      <c r="A1734" s="2" t="s">
        <v>13</v>
      </c>
      <c r="B1734" s="3" t="s">
        <v>35</v>
      </c>
      <c r="C1734" s="3">
        <v>98.1</v>
      </c>
      <c r="D1734" s="3" t="s">
        <v>35</v>
      </c>
      <c r="E1734" s="3">
        <v>90.3</v>
      </c>
      <c r="F1734" s="3">
        <v>1</v>
      </c>
      <c r="G1734" s="3">
        <v>98</v>
      </c>
      <c r="H1734" s="3">
        <v>88</v>
      </c>
      <c r="I1734" s="3">
        <v>93</v>
      </c>
      <c r="J1734" s="3">
        <v>93</v>
      </c>
      <c r="K1734" s="3">
        <v>91</v>
      </c>
      <c r="L1734" s="3"/>
      <c r="M1734" s="3">
        <v>90</v>
      </c>
      <c r="N1734" s="3"/>
      <c r="O1734" s="4">
        <f>MAX(G1734:H1734)</f>
        <v>98</v>
      </c>
      <c r="P1734" s="4">
        <f>MAX(I1734:J1734)</f>
        <v>93</v>
      </c>
      <c r="Q1734" s="4">
        <f>ABS(O1734-C1734)</f>
        <v>9.9999999999994316E-2</v>
      </c>
      <c r="R1734" s="4">
        <f>ABS(P1734-C1734)</f>
        <v>5.0999999999999943</v>
      </c>
      <c r="S1734" s="4" t="b">
        <f ca="1">OR(O1734=0,P1734=0,Q1734&gt;$Q$1,R1734&gt;$R$1,W1734="N", V1734=2)</f>
        <v>0</v>
      </c>
      <c r="T1734" s="4" t="str">
        <f>TRIM(CLEAN(D1734))</f>
        <v>برنامج بكالوريوس هندسة الميكاترونيكس</v>
      </c>
      <c r="U1734" s="4">
        <f>COUNTIF(T:T,T1734)</f>
        <v>291</v>
      </c>
      <c r="V1734" s="4">
        <f>IF(E1734&lt;60, 0, IF(E1734&lt;70,2, IF(E1734&lt;80, 3, IF(E1734&lt;90,4, IF(E1734&lt;=100, 5, "?")))))</f>
        <v>5</v>
      </c>
      <c r="W1734" s="4" t="str" cm="1">
        <f t="array" aca="1" ref="W1734" ca="1">_xlfn.IFNA(INDIRECT($Y$1&amp;"!"&amp;W$1&amp;$Y1734),"N")</f>
        <v>B</v>
      </c>
      <c r="X1734" s="4">
        <f ca="1">COUNTIF(W:W,W1734)</f>
        <v>291</v>
      </c>
      <c r="Y1734" s="4">
        <f>MATCH(T1734,Coding!J:J,0)</f>
        <v>6</v>
      </c>
      <c r="Z1734" s="4" t="str" cm="1">
        <f t="array" aca="1" ref="Z1734" ca="1">_xlfn.IFNA(INDIRECT($Y$1&amp;"!"&amp;Z$1&amp;$Y1734),-1)</f>
        <v>B</v>
      </c>
      <c r="AA1734" s="4" cm="1">
        <f t="array" aca="1" ref="AA1734" ca="1">_xlfn.IFNA(INDIRECT($Y$1&amp;"!"&amp;AA$1&amp;$Y1734),-1)</f>
        <v>0</v>
      </c>
      <c r="AB1734" s="4" cm="1">
        <f t="array" aca="1" ref="AB1734" ca="1">_xlfn.IFNA(INDIRECT($Y$1&amp;"!"&amp;AB$1&amp;$Y1734),-1)</f>
        <v>0</v>
      </c>
      <c r="AC1734" s="4" cm="1">
        <f t="array" aca="1" ref="AC1734" ca="1">_xlfn.IFNA(INDIRECT($Y$1&amp;"!"&amp;AC$1&amp;$Y1734),-1)</f>
        <v>1</v>
      </c>
      <c r="AD1734" s="4" cm="1">
        <f t="array" aca="1" ref="AD1734" ca="1">_xlfn.IFNA(INDIRECT($Y$1&amp;"!"&amp;AD$1&amp;$Y1734),-1)</f>
        <v>1</v>
      </c>
      <c r="AE1734" s="4" cm="1">
        <f t="array" aca="1" ref="AE1734" ca="1">_xlfn.IFNA(INDIRECT($Y$1&amp;"!"&amp;AE$1&amp;$Y1734),-1)</f>
        <v>1</v>
      </c>
      <c r="AF1734" s="4" t="str">
        <f ca="1">_xlfn.CONCAT(W1734, "-",V1734)</f>
        <v>B-5</v>
      </c>
      <c r="AG1734" s="4" t="str">
        <f>TEXT(ROW()-2, "0000")</f>
        <v>1732</v>
      </c>
      <c r="AH1734" s="4" t="str">
        <f>IF(TRIM(CLEAN(A1734))="m", "male", IF(TRIM(CLEAN(A1734))="f","female", "missing"))</f>
        <v>male</v>
      </c>
      <c r="AI1734" s="4">
        <f>C1734</f>
        <v>98.1</v>
      </c>
      <c r="AJ1734" s="4">
        <f>O1734</f>
        <v>98</v>
      </c>
      <c r="AK1734" s="4">
        <f>P1734</f>
        <v>93</v>
      </c>
      <c r="AL1734" s="4">
        <f>IF(AI1734&lt;60, 0, IF(AI1734&lt;70,2, IF(AI1734&lt;80, 3, IF(AI1734&lt;90,4, IF(AI1734&lt;=100, 5, "?")))))</f>
        <v>5</v>
      </c>
      <c r="AM1734" s="4">
        <f>IF(AJ1734&lt;60, 0, IF(AJ1734&lt;70,2, IF(AJ1734&lt;80, 3, IF(AJ1734&lt;90,4, IF(AJ1734&lt;=100, 5, "?")))))</f>
        <v>5</v>
      </c>
      <c r="AN1734" s="4">
        <f>IF(AK1734&lt;60, 0, IF(AK1734&lt;70,2, IF(AK1734&lt;80, 3, IF(AK1734&lt;90,4, IF(AK1734&lt;=100, 5, "?")))))</f>
        <v>5</v>
      </c>
      <c r="AO1734" s="4">
        <f ca="1">AA1734</f>
        <v>0</v>
      </c>
      <c r="AP1734" s="4">
        <f ca="1">AB1734</f>
        <v>0</v>
      </c>
      <c r="AQ1734" s="4">
        <f ca="1">AC1734</f>
        <v>1</v>
      </c>
      <c r="AR1734" s="4">
        <f ca="1">AD1734</f>
        <v>1</v>
      </c>
      <c r="AS1734" s="4">
        <f ca="1">AE1734</f>
        <v>1</v>
      </c>
      <c r="AT1734" s="4" t="str">
        <f ca="1">Z1734</f>
        <v>B</v>
      </c>
      <c r="AU1734" s="4">
        <f>E1734</f>
        <v>90.3</v>
      </c>
      <c r="AV1734" s="4">
        <f>IF(AU1734&lt;60, 0, IF(AU1734&lt;70,2, IF(AU1734&lt;80, 3, IF(AU1734&lt;90,4, IF(AU1734&lt;=100, 5, "?")))))</f>
        <v>5</v>
      </c>
    </row>
    <row r="1735" spans="1:48" x14ac:dyDescent="0.2">
      <c r="A1735" s="2" t="s">
        <v>13</v>
      </c>
      <c r="B1735" s="3" t="s">
        <v>37</v>
      </c>
      <c r="C1735" s="3">
        <v>89.9</v>
      </c>
      <c r="D1735" s="3" t="s">
        <v>26</v>
      </c>
      <c r="E1735" s="3">
        <v>72.099999999999994</v>
      </c>
      <c r="F1735" s="3">
        <v>1</v>
      </c>
      <c r="G1735" s="3">
        <v>90</v>
      </c>
      <c r="H1735" s="3">
        <v>72</v>
      </c>
      <c r="I1735" s="3">
        <v>70</v>
      </c>
      <c r="J1735" s="3">
        <v>76</v>
      </c>
      <c r="K1735" s="3">
        <v>70</v>
      </c>
      <c r="L1735" s="3"/>
      <c r="M1735" s="3">
        <v>96</v>
      </c>
      <c r="N1735" s="3"/>
      <c r="O1735" s="4">
        <f>MAX(G1735:H1735)</f>
        <v>90</v>
      </c>
      <c r="P1735" s="4">
        <f>MAX(I1735:J1735)</f>
        <v>76</v>
      </c>
      <c r="Q1735" s="4">
        <f>ABS(O1735-C1735)</f>
        <v>9.9999999999994316E-2</v>
      </c>
      <c r="R1735" s="4">
        <f>ABS(P1735-C1735)</f>
        <v>13.900000000000006</v>
      </c>
      <c r="S1735" s="4" t="b">
        <f ca="1">OR(O1735=0,P1735=0,Q1735&gt;$Q$1,R1735&gt;$R$1,W1735="N", V1735=2)</f>
        <v>0</v>
      </c>
      <c r="T1735" s="4" t="str">
        <f>TRIM(CLEAN(D1735))</f>
        <v>برنامج بكالوريوس الهندسة المدنية</v>
      </c>
      <c r="U1735" s="4">
        <f>COUNTIF(T:T,T1735)</f>
        <v>723</v>
      </c>
      <c r="V1735" s="4">
        <f>IF(E1735&lt;60, 0, IF(E1735&lt;70,2, IF(E1735&lt;80, 3, IF(E1735&lt;90,4, IF(E1735&lt;=100, 5, "?")))))</f>
        <v>3</v>
      </c>
      <c r="W1735" s="4" t="str" cm="1">
        <f t="array" aca="1" ref="W1735" ca="1">_xlfn.IFNA(INDIRECT($Y$1&amp;"!"&amp;W$1&amp;$Y1735),"N")</f>
        <v>C</v>
      </c>
      <c r="X1735" s="4">
        <f ca="1">COUNTIF(W:W,W1735)</f>
        <v>747</v>
      </c>
      <c r="Y1735" s="4">
        <f>MATCH(T1735,Coding!J:J,0)</f>
        <v>8</v>
      </c>
      <c r="Z1735" s="4" t="str" cm="1">
        <f t="array" aca="1" ref="Z1735" ca="1">_xlfn.IFNA(INDIRECT($Y$1&amp;"!"&amp;Z$1&amp;$Y1735),-1)</f>
        <v>C</v>
      </c>
      <c r="AA1735" s="4" cm="1">
        <f t="array" aca="1" ref="AA1735" ca="1">_xlfn.IFNA(INDIRECT($Y$1&amp;"!"&amp;AA$1&amp;$Y1735),-1)</f>
        <v>1</v>
      </c>
      <c r="AB1735" s="4" cm="1">
        <f t="array" aca="1" ref="AB1735" ca="1">_xlfn.IFNA(INDIRECT($Y$1&amp;"!"&amp;AB$1&amp;$Y1735),-1)</f>
        <v>1</v>
      </c>
      <c r="AC1735" s="4" cm="1">
        <f t="array" aca="1" ref="AC1735" ca="1">_xlfn.IFNA(INDIRECT($Y$1&amp;"!"&amp;AC$1&amp;$Y1735),-1)</f>
        <v>1</v>
      </c>
      <c r="AD1735" s="4" cm="1">
        <f t="array" aca="1" ref="AD1735" ca="1">_xlfn.IFNA(INDIRECT($Y$1&amp;"!"&amp;AD$1&amp;$Y1735),-1)</f>
        <v>0</v>
      </c>
      <c r="AE1735" s="4" cm="1">
        <f t="array" aca="1" ref="AE1735" ca="1">_xlfn.IFNA(INDIRECT($Y$1&amp;"!"&amp;AE$1&amp;$Y1735),-1)</f>
        <v>0</v>
      </c>
      <c r="AF1735" s="4" t="str">
        <f ca="1">_xlfn.CONCAT(W1735, "-",V1735)</f>
        <v>C-3</v>
      </c>
      <c r="AG1735" s="4" t="str">
        <f>TEXT(ROW()-2, "0000")</f>
        <v>1733</v>
      </c>
      <c r="AH1735" s="4" t="str">
        <f>IF(TRIM(CLEAN(A1735))="m", "male", IF(TRIM(CLEAN(A1735))="f","female", "missing"))</f>
        <v>male</v>
      </c>
      <c r="AI1735" s="4">
        <f>C1735</f>
        <v>89.9</v>
      </c>
      <c r="AJ1735" s="4">
        <f>O1735</f>
        <v>90</v>
      </c>
      <c r="AK1735" s="4">
        <f>P1735</f>
        <v>76</v>
      </c>
      <c r="AL1735" s="4">
        <f>IF(AI1735&lt;60, 0, IF(AI1735&lt;70,2, IF(AI1735&lt;80, 3, IF(AI1735&lt;90,4, IF(AI1735&lt;=100, 5, "?")))))</f>
        <v>4</v>
      </c>
      <c r="AM1735" s="4">
        <f>IF(AJ1735&lt;60, 0, IF(AJ1735&lt;70,2, IF(AJ1735&lt;80, 3, IF(AJ1735&lt;90,4, IF(AJ1735&lt;=100, 5, "?")))))</f>
        <v>5</v>
      </c>
      <c r="AN1735" s="4">
        <f>IF(AK1735&lt;60, 0, IF(AK1735&lt;70,2, IF(AK1735&lt;80, 3, IF(AK1735&lt;90,4, IF(AK1735&lt;=100, 5, "?")))))</f>
        <v>3</v>
      </c>
      <c r="AO1735" s="4">
        <f ca="1">AA1735</f>
        <v>1</v>
      </c>
      <c r="AP1735" s="4">
        <f ca="1">AB1735</f>
        <v>1</v>
      </c>
      <c r="AQ1735" s="4">
        <f ca="1">AC1735</f>
        <v>1</v>
      </c>
      <c r="AR1735" s="4">
        <f ca="1">AD1735</f>
        <v>0</v>
      </c>
      <c r="AS1735" s="4">
        <f ca="1">AE1735</f>
        <v>0</v>
      </c>
      <c r="AT1735" s="4" t="str">
        <f ca="1">Z1735</f>
        <v>C</v>
      </c>
      <c r="AU1735" s="4">
        <f>E1735</f>
        <v>72.099999999999994</v>
      </c>
      <c r="AV1735" s="4">
        <f>IF(AU1735&lt;60, 0, IF(AU1735&lt;70,2, IF(AU1735&lt;80, 3, IF(AU1735&lt;90,4, IF(AU1735&lt;=100, 5, "?")))))</f>
        <v>3</v>
      </c>
    </row>
    <row r="1736" spans="1:48" x14ac:dyDescent="0.2">
      <c r="A1736" s="2" t="s">
        <v>16</v>
      </c>
      <c r="B1736" s="3" t="s">
        <v>37</v>
      </c>
      <c r="C1736" s="3">
        <v>93.9</v>
      </c>
      <c r="D1736" s="3" t="s">
        <v>26</v>
      </c>
      <c r="E1736" s="3">
        <v>71.599999999999994</v>
      </c>
      <c r="F1736" s="3">
        <v>1</v>
      </c>
      <c r="G1736" s="3">
        <v>94</v>
      </c>
      <c r="H1736" s="3">
        <v>72</v>
      </c>
      <c r="I1736" s="3">
        <v>76</v>
      </c>
      <c r="J1736" s="3">
        <v>72</v>
      </c>
      <c r="K1736" s="3">
        <v>70</v>
      </c>
      <c r="L1736" s="3"/>
      <c r="M1736" s="3">
        <v>74</v>
      </c>
      <c r="N1736" s="3"/>
      <c r="O1736" s="4">
        <f>MAX(G1736:H1736)</f>
        <v>94</v>
      </c>
      <c r="P1736" s="4">
        <f>MAX(I1736:J1736)</f>
        <v>76</v>
      </c>
      <c r="Q1736" s="4">
        <f>ABS(O1736-C1736)</f>
        <v>9.9999999999994316E-2</v>
      </c>
      <c r="R1736" s="4">
        <f>ABS(P1736-C1736)</f>
        <v>17.900000000000006</v>
      </c>
      <c r="S1736" s="4" t="b">
        <f ca="1">OR(O1736=0,P1736=0,Q1736&gt;$Q$1,R1736&gt;$R$1,W1736="N", V1736=2)</f>
        <v>0</v>
      </c>
      <c r="T1736" s="4" t="str">
        <f>TRIM(CLEAN(D1736))</f>
        <v>برنامج بكالوريوس الهندسة المدنية</v>
      </c>
      <c r="U1736" s="4">
        <f>COUNTIF(T:T,T1736)</f>
        <v>723</v>
      </c>
      <c r="V1736" s="4">
        <f>IF(E1736&lt;60, 0, IF(E1736&lt;70,2, IF(E1736&lt;80, 3, IF(E1736&lt;90,4, IF(E1736&lt;=100, 5, "?")))))</f>
        <v>3</v>
      </c>
      <c r="W1736" s="4" t="str" cm="1">
        <f t="array" aca="1" ref="W1736" ca="1">_xlfn.IFNA(INDIRECT($Y$1&amp;"!"&amp;W$1&amp;$Y1736),"N")</f>
        <v>C</v>
      </c>
      <c r="X1736" s="4">
        <f ca="1">COUNTIF(W:W,W1736)</f>
        <v>747</v>
      </c>
      <c r="Y1736" s="4">
        <f>MATCH(T1736,Coding!J:J,0)</f>
        <v>8</v>
      </c>
      <c r="Z1736" s="4" t="str" cm="1">
        <f t="array" aca="1" ref="Z1736" ca="1">_xlfn.IFNA(INDIRECT($Y$1&amp;"!"&amp;Z$1&amp;$Y1736),-1)</f>
        <v>C</v>
      </c>
      <c r="AA1736" s="4" cm="1">
        <f t="array" aca="1" ref="AA1736" ca="1">_xlfn.IFNA(INDIRECT($Y$1&amp;"!"&amp;AA$1&amp;$Y1736),-1)</f>
        <v>1</v>
      </c>
      <c r="AB1736" s="4" cm="1">
        <f t="array" aca="1" ref="AB1736" ca="1">_xlfn.IFNA(INDIRECT($Y$1&amp;"!"&amp;AB$1&amp;$Y1736),-1)</f>
        <v>1</v>
      </c>
      <c r="AC1736" s="4" cm="1">
        <f t="array" aca="1" ref="AC1736" ca="1">_xlfn.IFNA(INDIRECT($Y$1&amp;"!"&amp;AC$1&amp;$Y1736),-1)</f>
        <v>1</v>
      </c>
      <c r="AD1736" s="4" cm="1">
        <f t="array" aca="1" ref="AD1736" ca="1">_xlfn.IFNA(INDIRECT($Y$1&amp;"!"&amp;AD$1&amp;$Y1736),-1)</f>
        <v>0</v>
      </c>
      <c r="AE1736" s="4" cm="1">
        <f t="array" aca="1" ref="AE1736" ca="1">_xlfn.IFNA(INDIRECT($Y$1&amp;"!"&amp;AE$1&amp;$Y1736),-1)</f>
        <v>0</v>
      </c>
      <c r="AF1736" s="4" t="str">
        <f ca="1">_xlfn.CONCAT(W1736, "-",V1736)</f>
        <v>C-3</v>
      </c>
      <c r="AG1736" s="4" t="str">
        <f>TEXT(ROW()-2, "0000")</f>
        <v>1734</v>
      </c>
      <c r="AH1736" s="4" t="str">
        <f>IF(TRIM(CLEAN(A1736))="m", "male", IF(TRIM(CLEAN(A1736))="f","female", "missing"))</f>
        <v>female</v>
      </c>
      <c r="AI1736" s="4">
        <f>C1736</f>
        <v>93.9</v>
      </c>
      <c r="AJ1736" s="4">
        <f>O1736</f>
        <v>94</v>
      </c>
      <c r="AK1736" s="4">
        <f>P1736</f>
        <v>76</v>
      </c>
      <c r="AL1736" s="4">
        <f>IF(AI1736&lt;60, 0, IF(AI1736&lt;70,2, IF(AI1736&lt;80, 3, IF(AI1736&lt;90,4, IF(AI1736&lt;=100, 5, "?")))))</f>
        <v>5</v>
      </c>
      <c r="AM1736" s="4">
        <f>IF(AJ1736&lt;60, 0, IF(AJ1736&lt;70,2, IF(AJ1736&lt;80, 3, IF(AJ1736&lt;90,4, IF(AJ1736&lt;=100, 5, "?")))))</f>
        <v>5</v>
      </c>
      <c r="AN1736" s="4">
        <f>IF(AK1736&lt;60, 0, IF(AK1736&lt;70,2, IF(AK1736&lt;80, 3, IF(AK1736&lt;90,4, IF(AK1736&lt;=100, 5, "?")))))</f>
        <v>3</v>
      </c>
      <c r="AO1736" s="4">
        <f ca="1">AA1736</f>
        <v>1</v>
      </c>
      <c r="AP1736" s="4">
        <f ca="1">AB1736</f>
        <v>1</v>
      </c>
      <c r="AQ1736" s="4">
        <f ca="1">AC1736</f>
        <v>1</v>
      </c>
      <c r="AR1736" s="4">
        <f ca="1">AD1736</f>
        <v>0</v>
      </c>
      <c r="AS1736" s="4">
        <f ca="1">AE1736</f>
        <v>0</v>
      </c>
      <c r="AT1736" s="4" t="str">
        <f ca="1">Z1736</f>
        <v>C</v>
      </c>
      <c r="AU1736" s="4">
        <f>E1736</f>
        <v>71.599999999999994</v>
      </c>
      <c r="AV1736" s="4">
        <f>IF(AU1736&lt;60, 0, IF(AU1736&lt;70,2, IF(AU1736&lt;80, 3, IF(AU1736&lt;90,4, IF(AU1736&lt;=100, 5, "?")))))</f>
        <v>3</v>
      </c>
    </row>
    <row r="1737" spans="1:48" x14ac:dyDescent="0.2">
      <c r="A1737" s="2" t="s">
        <v>16</v>
      </c>
      <c r="B1737" s="3" t="s">
        <v>26</v>
      </c>
      <c r="C1737" s="3">
        <v>96.1</v>
      </c>
      <c r="D1737" s="3" t="s">
        <v>26</v>
      </c>
      <c r="E1737" s="3">
        <v>78.900000000000006</v>
      </c>
      <c r="F1737" s="3">
        <v>1</v>
      </c>
      <c r="G1737" s="3">
        <v>81</v>
      </c>
      <c r="H1737" s="3">
        <v>96</v>
      </c>
      <c r="I1737" s="3">
        <v>90</v>
      </c>
      <c r="J1737" s="3">
        <v>74</v>
      </c>
      <c r="K1737" s="3">
        <v>74</v>
      </c>
      <c r="L1737" s="3"/>
      <c r="M1737" s="3">
        <v>84</v>
      </c>
      <c r="N1737" s="3"/>
      <c r="O1737" s="4">
        <f>MAX(G1737:H1737)</f>
        <v>96</v>
      </c>
      <c r="P1737" s="4">
        <f>MAX(I1737:J1737)</f>
        <v>90</v>
      </c>
      <c r="Q1737" s="4">
        <f>ABS(O1737-C1737)</f>
        <v>9.9999999999994316E-2</v>
      </c>
      <c r="R1737" s="4">
        <f>ABS(P1737-C1737)</f>
        <v>6.0999999999999943</v>
      </c>
      <c r="S1737" s="4" t="b">
        <f ca="1">OR(O1737=0,P1737=0,Q1737&gt;$Q$1,R1737&gt;$R$1,W1737="N", V1737=2)</f>
        <v>0</v>
      </c>
      <c r="T1737" s="4" t="str">
        <f>TRIM(CLEAN(D1737))</f>
        <v>برنامج بكالوريوس الهندسة المدنية</v>
      </c>
      <c r="U1737" s="4">
        <f>COUNTIF(T:T,T1737)</f>
        <v>723</v>
      </c>
      <c r="V1737" s="4">
        <f>IF(E1737&lt;60, 0, IF(E1737&lt;70,2, IF(E1737&lt;80, 3, IF(E1737&lt;90,4, IF(E1737&lt;=100, 5, "?")))))</f>
        <v>3</v>
      </c>
      <c r="W1737" s="4" t="str" cm="1">
        <f t="array" aca="1" ref="W1737" ca="1">_xlfn.IFNA(INDIRECT($Y$1&amp;"!"&amp;W$1&amp;$Y1737),"N")</f>
        <v>C</v>
      </c>
      <c r="X1737" s="4">
        <f ca="1">COUNTIF(W:W,W1737)</f>
        <v>747</v>
      </c>
      <c r="Y1737" s="4">
        <f>MATCH(T1737,Coding!J:J,0)</f>
        <v>8</v>
      </c>
      <c r="Z1737" s="4" t="str" cm="1">
        <f t="array" aca="1" ref="Z1737" ca="1">_xlfn.IFNA(INDIRECT($Y$1&amp;"!"&amp;Z$1&amp;$Y1737),-1)</f>
        <v>C</v>
      </c>
      <c r="AA1737" s="4" cm="1">
        <f t="array" aca="1" ref="AA1737" ca="1">_xlfn.IFNA(INDIRECT($Y$1&amp;"!"&amp;AA$1&amp;$Y1737),-1)</f>
        <v>1</v>
      </c>
      <c r="AB1737" s="4" cm="1">
        <f t="array" aca="1" ref="AB1737" ca="1">_xlfn.IFNA(INDIRECT($Y$1&amp;"!"&amp;AB$1&amp;$Y1737),-1)</f>
        <v>1</v>
      </c>
      <c r="AC1737" s="4" cm="1">
        <f t="array" aca="1" ref="AC1737" ca="1">_xlfn.IFNA(INDIRECT($Y$1&amp;"!"&amp;AC$1&amp;$Y1737),-1)</f>
        <v>1</v>
      </c>
      <c r="AD1737" s="4" cm="1">
        <f t="array" aca="1" ref="AD1737" ca="1">_xlfn.IFNA(INDIRECT($Y$1&amp;"!"&amp;AD$1&amp;$Y1737),-1)</f>
        <v>0</v>
      </c>
      <c r="AE1737" s="4" cm="1">
        <f t="array" aca="1" ref="AE1737" ca="1">_xlfn.IFNA(INDIRECT($Y$1&amp;"!"&amp;AE$1&amp;$Y1737),-1)</f>
        <v>0</v>
      </c>
      <c r="AF1737" s="4" t="str">
        <f ca="1">_xlfn.CONCAT(W1737, "-",V1737)</f>
        <v>C-3</v>
      </c>
      <c r="AG1737" s="4" t="str">
        <f>TEXT(ROW()-2, "0000")</f>
        <v>1735</v>
      </c>
      <c r="AH1737" s="4" t="str">
        <f>IF(TRIM(CLEAN(A1737))="m", "male", IF(TRIM(CLEAN(A1737))="f","female", "missing"))</f>
        <v>female</v>
      </c>
      <c r="AI1737" s="4">
        <f>C1737</f>
        <v>96.1</v>
      </c>
      <c r="AJ1737" s="4">
        <f>O1737</f>
        <v>96</v>
      </c>
      <c r="AK1737" s="4">
        <f>P1737</f>
        <v>90</v>
      </c>
      <c r="AL1737" s="4">
        <f>IF(AI1737&lt;60, 0, IF(AI1737&lt;70,2, IF(AI1737&lt;80, 3, IF(AI1737&lt;90,4, IF(AI1737&lt;=100, 5, "?")))))</f>
        <v>5</v>
      </c>
      <c r="AM1737" s="4">
        <f>IF(AJ1737&lt;60, 0, IF(AJ1737&lt;70,2, IF(AJ1737&lt;80, 3, IF(AJ1737&lt;90,4, IF(AJ1737&lt;=100, 5, "?")))))</f>
        <v>5</v>
      </c>
      <c r="AN1737" s="4">
        <f>IF(AK1737&lt;60, 0, IF(AK1737&lt;70,2, IF(AK1737&lt;80, 3, IF(AK1737&lt;90,4, IF(AK1737&lt;=100, 5, "?")))))</f>
        <v>5</v>
      </c>
      <c r="AO1737" s="4">
        <f ca="1">AA1737</f>
        <v>1</v>
      </c>
      <c r="AP1737" s="4">
        <f ca="1">AB1737</f>
        <v>1</v>
      </c>
      <c r="AQ1737" s="4">
        <f ca="1">AC1737</f>
        <v>1</v>
      </c>
      <c r="AR1737" s="4">
        <f ca="1">AD1737</f>
        <v>0</v>
      </c>
      <c r="AS1737" s="4">
        <f ca="1">AE1737</f>
        <v>0</v>
      </c>
      <c r="AT1737" s="4" t="str">
        <f ca="1">Z1737</f>
        <v>C</v>
      </c>
      <c r="AU1737" s="4">
        <f>E1737</f>
        <v>78.900000000000006</v>
      </c>
      <c r="AV1737" s="4">
        <f>IF(AU1737&lt;60, 0, IF(AU1737&lt;70,2, IF(AU1737&lt;80, 3, IF(AU1737&lt;90,4, IF(AU1737&lt;=100, 5, "?")))))</f>
        <v>3</v>
      </c>
    </row>
    <row r="1738" spans="1:48" x14ac:dyDescent="0.2">
      <c r="A1738" s="2" t="s">
        <v>16</v>
      </c>
      <c r="B1738" s="3" t="s">
        <v>26</v>
      </c>
      <c r="C1738" s="3">
        <v>98.9</v>
      </c>
      <c r="D1738" s="3" t="s">
        <v>26</v>
      </c>
      <c r="E1738" s="3">
        <v>82.7</v>
      </c>
      <c r="F1738" s="3">
        <v>1</v>
      </c>
      <c r="G1738" s="3">
        <v>84</v>
      </c>
      <c r="H1738" s="3">
        <v>99</v>
      </c>
      <c r="I1738" s="3">
        <v>98</v>
      </c>
      <c r="J1738" s="3">
        <v>98</v>
      </c>
      <c r="K1738" s="3">
        <v>75</v>
      </c>
      <c r="L1738" s="3"/>
      <c r="M1738" s="3">
        <v>84</v>
      </c>
      <c r="N1738" s="3"/>
      <c r="O1738" s="4">
        <f>MAX(G1738:H1738)</f>
        <v>99</v>
      </c>
      <c r="P1738" s="4">
        <f>MAX(I1738:J1738)</f>
        <v>98</v>
      </c>
      <c r="Q1738" s="4">
        <f>ABS(O1738-C1738)</f>
        <v>9.9999999999994316E-2</v>
      </c>
      <c r="R1738" s="4">
        <f>ABS(P1738-C1738)</f>
        <v>0.90000000000000568</v>
      </c>
      <c r="S1738" s="4" t="b">
        <f ca="1">OR(O1738=0,P1738=0,Q1738&gt;$Q$1,R1738&gt;$R$1,W1738="N", V1738=2)</f>
        <v>0</v>
      </c>
      <c r="T1738" s="4" t="str">
        <f>TRIM(CLEAN(D1738))</f>
        <v>برنامج بكالوريوس الهندسة المدنية</v>
      </c>
      <c r="U1738" s="4">
        <f>COUNTIF(T:T,T1738)</f>
        <v>723</v>
      </c>
      <c r="V1738" s="4">
        <f>IF(E1738&lt;60, 0, IF(E1738&lt;70,2, IF(E1738&lt;80, 3, IF(E1738&lt;90,4, IF(E1738&lt;=100, 5, "?")))))</f>
        <v>4</v>
      </c>
      <c r="W1738" s="4" t="str" cm="1">
        <f t="array" aca="1" ref="W1738" ca="1">_xlfn.IFNA(INDIRECT($Y$1&amp;"!"&amp;W$1&amp;$Y1738),"N")</f>
        <v>C</v>
      </c>
      <c r="X1738" s="4">
        <f ca="1">COUNTIF(W:W,W1738)</f>
        <v>747</v>
      </c>
      <c r="Y1738" s="4">
        <f>MATCH(T1738,Coding!J:J,0)</f>
        <v>8</v>
      </c>
      <c r="Z1738" s="4" t="str" cm="1">
        <f t="array" aca="1" ref="Z1738" ca="1">_xlfn.IFNA(INDIRECT($Y$1&amp;"!"&amp;Z$1&amp;$Y1738),-1)</f>
        <v>C</v>
      </c>
      <c r="AA1738" s="4" cm="1">
        <f t="array" aca="1" ref="AA1738" ca="1">_xlfn.IFNA(INDIRECT($Y$1&amp;"!"&amp;AA$1&amp;$Y1738),-1)</f>
        <v>1</v>
      </c>
      <c r="AB1738" s="4" cm="1">
        <f t="array" aca="1" ref="AB1738" ca="1">_xlfn.IFNA(INDIRECT($Y$1&amp;"!"&amp;AB$1&amp;$Y1738),-1)</f>
        <v>1</v>
      </c>
      <c r="AC1738" s="4" cm="1">
        <f t="array" aca="1" ref="AC1738" ca="1">_xlfn.IFNA(INDIRECT($Y$1&amp;"!"&amp;AC$1&amp;$Y1738),-1)</f>
        <v>1</v>
      </c>
      <c r="AD1738" s="4" cm="1">
        <f t="array" aca="1" ref="AD1738" ca="1">_xlfn.IFNA(INDIRECT($Y$1&amp;"!"&amp;AD$1&amp;$Y1738),-1)</f>
        <v>0</v>
      </c>
      <c r="AE1738" s="4" cm="1">
        <f t="array" aca="1" ref="AE1738" ca="1">_xlfn.IFNA(INDIRECT($Y$1&amp;"!"&amp;AE$1&amp;$Y1738),-1)</f>
        <v>0</v>
      </c>
      <c r="AF1738" s="4" t="str">
        <f ca="1">_xlfn.CONCAT(W1738, "-",V1738)</f>
        <v>C-4</v>
      </c>
      <c r="AG1738" s="4" t="str">
        <f>TEXT(ROW()-2, "0000")</f>
        <v>1736</v>
      </c>
      <c r="AH1738" s="4" t="str">
        <f>IF(TRIM(CLEAN(A1738))="m", "male", IF(TRIM(CLEAN(A1738))="f","female", "missing"))</f>
        <v>female</v>
      </c>
      <c r="AI1738" s="4">
        <f>C1738</f>
        <v>98.9</v>
      </c>
      <c r="AJ1738" s="4">
        <f>O1738</f>
        <v>99</v>
      </c>
      <c r="AK1738" s="4">
        <f>P1738</f>
        <v>98</v>
      </c>
      <c r="AL1738" s="4">
        <f>IF(AI1738&lt;60, 0, IF(AI1738&lt;70,2, IF(AI1738&lt;80, 3, IF(AI1738&lt;90,4, IF(AI1738&lt;=100, 5, "?")))))</f>
        <v>5</v>
      </c>
      <c r="AM1738" s="4">
        <f>IF(AJ1738&lt;60, 0, IF(AJ1738&lt;70,2, IF(AJ1738&lt;80, 3, IF(AJ1738&lt;90,4, IF(AJ1738&lt;=100, 5, "?")))))</f>
        <v>5</v>
      </c>
      <c r="AN1738" s="4">
        <f>IF(AK1738&lt;60, 0, IF(AK1738&lt;70,2, IF(AK1738&lt;80, 3, IF(AK1738&lt;90,4, IF(AK1738&lt;=100, 5, "?")))))</f>
        <v>5</v>
      </c>
      <c r="AO1738" s="4">
        <f ca="1">AA1738</f>
        <v>1</v>
      </c>
      <c r="AP1738" s="4">
        <f ca="1">AB1738</f>
        <v>1</v>
      </c>
      <c r="AQ1738" s="4">
        <f ca="1">AC1738</f>
        <v>1</v>
      </c>
      <c r="AR1738" s="4">
        <f ca="1">AD1738</f>
        <v>0</v>
      </c>
      <c r="AS1738" s="4">
        <f ca="1">AE1738</f>
        <v>0</v>
      </c>
      <c r="AT1738" s="4" t="str">
        <f ca="1">Z1738</f>
        <v>C</v>
      </c>
      <c r="AU1738" s="4">
        <f>E1738</f>
        <v>82.7</v>
      </c>
      <c r="AV1738" s="4">
        <f>IF(AU1738&lt;60, 0, IF(AU1738&lt;70,2, IF(AU1738&lt;80, 3, IF(AU1738&lt;90,4, IF(AU1738&lt;=100, 5, "?")))))</f>
        <v>4</v>
      </c>
    </row>
    <row r="1739" spans="1:48" x14ac:dyDescent="0.2">
      <c r="A1739" s="2" t="s">
        <v>13</v>
      </c>
      <c r="B1739" s="3" t="s">
        <v>37</v>
      </c>
      <c r="C1739" s="3">
        <v>98.9</v>
      </c>
      <c r="D1739" s="3" t="s">
        <v>26</v>
      </c>
      <c r="E1739" s="3">
        <v>86.4</v>
      </c>
      <c r="F1739" s="3">
        <v>1</v>
      </c>
      <c r="G1739" s="3">
        <v>98</v>
      </c>
      <c r="H1739" s="3">
        <v>99</v>
      </c>
      <c r="I1739" s="3">
        <v>90</v>
      </c>
      <c r="J1739" s="3">
        <v>98</v>
      </c>
      <c r="K1739" s="3">
        <v>82</v>
      </c>
      <c r="L1739" s="3"/>
      <c r="M1739" s="3">
        <v>60</v>
      </c>
      <c r="N1739" s="3"/>
      <c r="O1739" s="4">
        <f>MAX(G1739:H1739)</f>
        <v>99</v>
      </c>
      <c r="P1739" s="4">
        <f>MAX(I1739:J1739)</f>
        <v>98</v>
      </c>
      <c r="Q1739" s="4">
        <f>ABS(O1739-C1739)</f>
        <v>9.9999999999994316E-2</v>
      </c>
      <c r="R1739" s="4">
        <f>ABS(P1739-C1739)</f>
        <v>0.90000000000000568</v>
      </c>
      <c r="S1739" s="4" t="b">
        <f ca="1">OR(O1739=0,P1739=0,Q1739&gt;$Q$1,R1739&gt;$R$1,W1739="N", V1739=2)</f>
        <v>0</v>
      </c>
      <c r="T1739" s="4" t="str">
        <f>TRIM(CLEAN(D1739))</f>
        <v>برنامج بكالوريوس الهندسة المدنية</v>
      </c>
      <c r="U1739" s="4">
        <f>COUNTIF(T:T,T1739)</f>
        <v>723</v>
      </c>
      <c r="V1739" s="4">
        <f>IF(E1739&lt;60, 0, IF(E1739&lt;70,2, IF(E1739&lt;80, 3, IF(E1739&lt;90,4, IF(E1739&lt;=100, 5, "?")))))</f>
        <v>4</v>
      </c>
      <c r="W1739" s="4" t="str" cm="1">
        <f t="array" aca="1" ref="W1739" ca="1">_xlfn.IFNA(INDIRECT($Y$1&amp;"!"&amp;W$1&amp;$Y1739),"N")</f>
        <v>C</v>
      </c>
      <c r="X1739" s="4">
        <f ca="1">COUNTIF(W:W,W1739)</f>
        <v>747</v>
      </c>
      <c r="Y1739" s="4">
        <f>MATCH(T1739,Coding!J:J,0)</f>
        <v>8</v>
      </c>
      <c r="Z1739" s="4" t="str" cm="1">
        <f t="array" aca="1" ref="Z1739" ca="1">_xlfn.IFNA(INDIRECT($Y$1&amp;"!"&amp;Z$1&amp;$Y1739),-1)</f>
        <v>C</v>
      </c>
      <c r="AA1739" s="4" cm="1">
        <f t="array" aca="1" ref="AA1739" ca="1">_xlfn.IFNA(INDIRECT($Y$1&amp;"!"&amp;AA$1&amp;$Y1739),-1)</f>
        <v>1</v>
      </c>
      <c r="AB1739" s="4" cm="1">
        <f t="array" aca="1" ref="AB1739" ca="1">_xlfn.IFNA(INDIRECT($Y$1&amp;"!"&amp;AB$1&amp;$Y1739),-1)</f>
        <v>1</v>
      </c>
      <c r="AC1739" s="4" cm="1">
        <f t="array" aca="1" ref="AC1739" ca="1">_xlfn.IFNA(INDIRECT($Y$1&amp;"!"&amp;AC$1&amp;$Y1739),-1)</f>
        <v>1</v>
      </c>
      <c r="AD1739" s="4" cm="1">
        <f t="array" aca="1" ref="AD1739" ca="1">_xlfn.IFNA(INDIRECT($Y$1&amp;"!"&amp;AD$1&amp;$Y1739),-1)</f>
        <v>0</v>
      </c>
      <c r="AE1739" s="4" cm="1">
        <f t="array" aca="1" ref="AE1739" ca="1">_xlfn.IFNA(INDIRECT($Y$1&amp;"!"&amp;AE$1&amp;$Y1739),-1)</f>
        <v>0</v>
      </c>
      <c r="AF1739" s="4" t="str">
        <f ca="1">_xlfn.CONCAT(W1739, "-",V1739)</f>
        <v>C-4</v>
      </c>
      <c r="AG1739" s="4" t="str">
        <f>TEXT(ROW()-2, "0000")</f>
        <v>1737</v>
      </c>
      <c r="AH1739" s="4" t="str">
        <f>IF(TRIM(CLEAN(A1739))="m", "male", IF(TRIM(CLEAN(A1739))="f","female", "missing"))</f>
        <v>male</v>
      </c>
      <c r="AI1739" s="4">
        <f>C1739</f>
        <v>98.9</v>
      </c>
      <c r="AJ1739" s="4">
        <f>O1739</f>
        <v>99</v>
      </c>
      <c r="AK1739" s="4">
        <f>P1739</f>
        <v>98</v>
      </c>
      <c r="AL1739" s="4">
        <f>IF(AI1739&lt;60, 0, IF(AI1739&lt;70,2, IF(AI1739&lt;80, 3, IF(AI1739&lt;90,4, IF(AI1739&lt;=100, 5, "?")))))</f>
        <v>5</v>
      </c>
      <c r="AM1739" s="4">
        <f>IF(AJ1739&lt;60, 0, IF(AJ1739&lt;70,2, IF(AJ1739&lt;80, 3, IF(AJ1739&lt;90,4, IF(AJ1739&lt;=100, 5, "?")))))</f>
        <v>5</v>
      </c>
      <c r="AN1739" s="4">
        <f>IF(AK1739&lt;60, 0, IF(AK1739&lt;70,2, IF(AK1739&lt;80, 3, IF(AK1739&lt;90,4, IF(AK1739&lt;=100, 5, "?")))))</f>
        <v>5</v>
      </c>
      <c r="AO1739" s="4">
        <f ca="1">AA1739</f>
        <v>1</v>
      </c>
      <c r="AP1739" s="4">
        <f ca="1">AB1739</f>
        <v>1</v>
      </c>
      <c r="AQ1739" s="4">
        <f ca="1">AC1739</f>
        <v>1</v>
      </c>
      <c r="AR1739" s="4">
        <f ca="1">AD1739</f>
        <v>0</v>
      </c>
      <c r="AS1739" s="4">
        <f ca="1">AE1739</f>
        <v>0</v>
      </c>
      <c r="AT1739" s="4" t="str">
        <f ca="1">Z1739</f>
        <v>C</v>
      </c>
      <c r="AU1739" s="4">
        <f>E1739</f>
        <v>86.4</v>
      </c>
      <c r="AV1739" s="4">
        <f>IF(AU1739&lt;60, 0, IF(AU1739&lt;70,2, IF(AU1739&lt;80, 3, IF(AU1739&lt;90,4, IF(AU1739&lt;=100, 5, "?")))))</f>
        <v>4</v>
      </c>
    </row>
    <row r="1740" spans="1:48" x14ac:dyDescent="0.2">
      <c r="A1740" s="2" t="s">
        <v>13</v>
      </c>
      <c r="B1740" s="3" t="s">
        <v>33</v>
      </c>
      <c r="C1740" s="3">
        <v>77.099999999999994</v>
      </c>
      <c r="D1740" s="3" t="s">
        <v>33</v>
      </c>
      <c r="E1740" s="3">
        <v>78.400000000000006</v>
      </c>
      <c r="F1740" s="3">
        <v>1</v>
      </c>
      <c r="G1740" s="3">
        <v>60</v>
      </c>
      <c r="H1740" s="3">
        <v>77</v>
      </c>
      <c r="I1740" s="3">
        <v>62</v>
      </c>
      <c r="J1740" s="3">
        <v>61</v>
      </c>
      <c r="K1740" s="3"/>
      <c r="L1740" s="3"/>
      <c r="M1740" s="3"/>
      <c r="N1740" s="3"/>
      <c r="O1740" s="4">
        <f>MAX(G1740:H1740)</f>
        <v>77</v>
      </c>
      <c r="P1740" s="4">
        <f>MAX(I1740:J1740)</f>
        <v>62</v>
      </c>
      <c r="Q1740" s="4">
        <f>ABS(O1740-C1740)</f>
        <v>9.9999999999994316E-2</v>
      </c>
      <c r="R1740" s="4">
        <f>ABS(P1740-C1740)</f>
        <v>15.099999999999994</v>
      </c>
      <c r="S1740" s="4" t="b">
        <f ca="1">OR(O1740=0,P1740=0,Q1740&gt;$Q$1,R1740&gt;$R$1,W1740="N", V1740=2)</f>
        <v>0</v>
      </c>
      <c r="T1740" s="4" t="str">
        <f>TRIM(CLEAN(D1740))</f>
        <v>برنامج بكالوريوس علم الحاسوب</v>
      </c>
      <c r="U1740" s="4">
        <f>COUNTIF(T:T,T1740)</f>
        <v>589</v>
      </c>
      <c r="V1740" s="4">
        <f>IF(E1740&lt;60, 0, IF(E1740&lt;70,2, IF(E1740&lt;80, 3, IF(E1740&lt;90,4, IF(E1740&lt;=100, 5, "?")))))</f>
        <v>3</v>
      </c>
      <c r="W1740" s="4" t="str" cm="1">
        <f t="array" aca="1" ref="W1740" ca="1">_xlfn.IFNA(INDIRECT($Y$1&amp;"!"&amp;W$1&amp;$Y1740),"N")</f>
        <v>D</v>
      </c>
      <c r="X1740" s="4">
        <f ca="1">COUNTIF(W:W,W1740)</f>
        <v>589</v>
      </c>
      <c r="Y1740" s="4">
        <f>MATCH(T1740,Coding!J:J,0)</f>
        <v>9</v>
      </c>
      <c r="Z1740" s="4" t="str" cm="1">
        <f t="array" aca="1" ref="Z1740" ca="1">_xlfn.IFNA(INDIRECT($Y$1&amp;"!"&amp;Z$1&amp;$Y1740),-1)</f>
        <v>D</v>
      </c>
      <c r="AA1740" s="4" cm="1">
        <f t="array" aca="1" ref="AA1740" ca="1">_xlfn.IFNA(INDIRECT($Y$1&amp;"!"&amp;AA$1&amp;$Y1740),-1)</f>
        <v>0</v>
      </c>
      <c r="AB1740" s="4" cm="1">
        <f t="array" aca="1" ref="AB1740" ca="1">_xlfn.IFNA(INDIRECT($Y$1&amp;"!"&amp;AB$1&amp;$Y1740),-1)</f>
        <v>1</v>
      </c>
      <c r="AC1740" s="4" cm="1">
        <f t="array" aca="1" ref="AC1740" ca="1">_xlfn.IFNA(INDIRECT($Y$1&amp;"!"&amp;AC$1&amp;$Y1740),-1)</f>
        <v>0</v>
      </c>
      <c r="AD1740" s="4" cm="1">
        <f t="array" aca="1" ref="AD1740" ca="1">_xlfn.IFNA(INDIRECT($Y$1&amp;"!"&amp;AD$1&amp;$Y1740),-1)</f>
        <v>0</v>
      </c>
      <c r="AE1740" s="4" cm="1">
        <f t="array" aca="1" ref="AE1740" ca="1">_xlfn.IFNA(INDIRECT($Y$1&amp;"!"&amp;AE$1&amp;$Y1740),-1)</f>
        <v>0</v>
      </c>
      <c r="AF1740" s="4" t="str">
        <f ca="1">_xlfn.CONCAT(W1740, "-",V1740)</f>
        <v>D-3</v>
      </c>
      <c r="AG1740" s="4" t="str">
        <f>TEXT(ROW()-2, "0000")</f>
        <v>1738</v>
      </c>
      <c r="AH1740" s="4" t="str">
        <f>IF(TRIM(CLEAN(A1740))="m", "male", IF(TRIM(CLEAN(A1740))="f","female", "missing"))</f>
        <v>male</v>
      </c>
      <c r="AI1740" s="4">
        <f>C1740</f>
        <v>77.099999999999994</v>
      </c>
      <c r="AJ1740" s="4">
        <f>O1740</f>
        <v>77</v>
      </c>
      <c r="AK1740" s="4">
        <f>P1740</f>
        <v>62</v>
      </c>
      <c r="AL1740" s="4">
        <f>IF(AI1740&lt;60, 0, IF(AI1740&lt;70,2, IF(AI1740&lt;80, 3, IF(AI1740&lt;90,4, IF(AI1740&lt;=100, 5, "?")))))</f>
        <v>3</v>
      </c>
      <c r="AM1740" s="4">
        <f>IF(AJ1740&lt;60, 0, IF(AJ1740&lt;70,2, IF(AJ1740&lt;80, 3, IF(AJ1740&lt;90,4, IF(AJ1740&lt;=100, 5, "?")))))</f>
        <v>3</v>
      </c>
      <c r="AN1740" s="4">
        <f>IF(AK1740&lt;60, 0, IF(AK1740&lt;70,2, IF(AK1740&lt;80, 3, IF(AK1740&lt;90,4, IF(AK1740&lt;=100, 5, "?")))))</f>
        <v>2</v>
      </c>
      <c r="AO1740" s="4">
        <f ca="1">AA1740</f>
        <v>0</v>
      </c>
      <c r="AP1740" s="4">
        <f ca="1">AB1740</f>
        <v>1</v>
      </c>
      <c r="AQ1740" s="4">
        <f ca="1">AC1740</f>
        <v>0</v>
      </c>
      <c r="AR1740" s="4">
        <f ca="1">AD1740</f>
        <v>0</v>
      </c>
      <c r="AS1740" s="4">
        <f ca="1">AE1740</f>
        <v>0</v>
      </c>
      <c r="AT1740" s="4" t="str">
        <f ca="1">Z1740</f>
        <v>D</v>
      </c>
      <c r="AU1740" s="4">
        <f>E1740</f>
        <v>78.400000000000006</v>
      </c>
      <c r="AV1740" s="4">
        <f>IF(AU1740&lt;60, 0, IF(AU1740&lt;70,2, IF(AU1740&lt;80, 3, IF(AU1740&lt;90,4, IF(AU1740&lt;=100, 5, "?")))))</f>
        <v>3</v>
      </c>
    </row>
    <row r="1741" spans="1:48" x14ac:dyDescent="0.2">
      <c r="A1741" s="2" t="s">
        <v>13</v>
      </c>
      <c r="B1741" s="3" t="s">
        <v>36</v>
      </c>
      <c r="C1741" s="3">
        <v>89.9</v>
      </c>
      <c r="D1741" s="3" t="s">
        <v>33</v>
      </c>
      <c r="E1741" s="3">
        <v>75.400000000000006</v>
      </c>
      <c r="F1741" s="3">
        <v>3</v>
      </c>
      <c r="G1741" s="3">
        <v>75</v>
      </c>
      <c r="H1741" s="3">
        <v>90</v>
      </c>
      <c r="I1741" s="3">
        <v>80</v>
      </c>
      <c r="J1741" s="3">
        <v>80</v>
      </c>
      <c r="K1741" s="3"/>
      <c r="L1741" s="3"/>
      <c r="M1741" s="3">
        <v>90</v>
      </c>
      <c r="N1741" s="3"/>
      <c r="O1741" s="4">
        <f>MAX(G1741:H1741)</f>
        <v>90</v>
      </c>
      <c r="P1741" s="4">
        <f>MAX(I1741:J1741)</f>
        <v>80</v>
      </c>
      <c r="Q1741" s="4">
        <f>ABS(O1741-C1741)</f>
        <v>9.9999999999994316E-2</v>
      </c>
      <c r="R1741" s="4">
        <f>ABS(P1741-C1741)</f>
        <v>9.9000000000000057</v>
      </c>
      <c r="S1741" s="4" t="b">
        <f ca="1">OR(O1741=0,P1741=0,Q1741&gt;$Q$1,R1741&gt;$R$1,W1741="N", V1741=2)</f>
        <v>0</v>
      </c>
      <c r="T1741" s="4" t="str">
        <f>TRIM(CLEAN(D1741))</f>
        <v>برنامج بكالوريوس علم الحاسوب</v>
      </c>
      <c r="U1741" s="4">
        <f>COUNTIF(T:T,T1741)</f>
        <v>589</v>
      </c>
      <c r="V1741" s="4">
        <f>IF(E1741&lt;60, 0, IF(E1741&lt;70,2, IF(E1741&lt;80, 3, IF(E1741&lt;90,4, IF(E1741&lt;=100, 5, "?")))))</f>
        <v>3</v>
      </c>
      <c r="W1741" s="4" t="str" cm="1">
        <f t="array" aca="1" ref="W1741" ca="1">_xlfn.IFNA(INDIRECT($Y$1&amp;"!"&amp;W$1&amp;$Y1741),"N")</f>
        <v>D</v>
      </c>
      <c r="X1741" s="4">
        <f ca="1">COUNTIF(W:W,W1741)</f>
        <v>589</v>
      </c>
      <c r="Y1741" s="4">
        <f>MATCH(T1741,Coding!J:J,0)</f>
        <v>9</v>
      </c>
      <c r="Z1741" s="4" t="str" cm="1">
        <f t="array" aca="1" ref="Z1741" ca="1">_xlfn.IFNA(INDIRECT($Y$1&amp;"!"&amp;Z$1&amp;$Y1741),-1)</f>
        <v>D</v>
      </c>
      <c r="AA1741" s="4" cm="1">
        <f t="array" aca="1" ref="AA1741" ca="1">_xlfn.IFNA(INDIRECT($Y$1&amp;"!"&amp;AA$1&amp;$Y1741),-1)</f>
        <v>0</v>
      </c>
      <c r="AB1741" s="4" cm="1">
        <f t="array" aca="1" ref="AB1741" ca="1">_xlfn.IFNA(INDIRECT($Y$1&amp;"!"&amp;AB$1&amp;$Y1741),-1)</f>
        <v>1</v>
      </c>
      <c r="AC1741" s="4" cm="1">
        <f t="array" aca="1" ref="AC1741" ca="1">_xlfn.IFNA(INDIRECT($Y$1&amp;"!"&amp;AC$1&amp;$Y1741),-1)</f>
        <v>0</v>
      </c>
      <c r="AD1741" s="4" cm="1">
        <f t="array" aca="1" ref="AD1741" ca="1">_xlfn.IFNA(INDIRECT($Y$1&amp;"!"&amp;AD$1&amp;$Y1741),-1)</f>
        <v>0</v>
      </c>
      <c r="AE1741" s="4" cm="1">
        <f t="array" aca="1" ref="AE1741" ca="1">_xlfn.IFNA(INDIRECT($Y$1&amp;"!"&amp;AE$1&amp;$Y1741),-1)</f>
        <v>0</v>
      </c>
      <c r="AF1741" s="4" t="str">
        <f ca="1">_xlfn.CONCAT(W1741, "-",V1741)</f>
        <v>D-3</v>
      </c>
      <c r="AG1741" s="4" t="str">
        <f>TEXT(ROW()-2, "0000")</f>
        <v>1739</v>
      </c>
      <c r="AH1741" s="4" t="str">
        <f>IF(TRIM(CLEAN(A1741))="m", "male", IF(TRIM(CLEAN(A1741))="f","female", "missing"))</f>
        <v>male</v>
      </c>
      <c r="AI1741" s="4">
        <f>C1741</f>
        <v>89.9</v>
      </c>
      <c r="AJ1741" s="4">
        <f>O1741</f>
        <v>90</v>
      </c>
      <c r="AK1741" s="4">
        <f>P1741</f>
        <v>80</v>
      </c>
      <c r="AL1741" s="4">
        <f>IF(AI1741&lt;60, 0, IF(AI1741&lt;70,2, IF(AI1741&lt;80, 3, IF(AI1741&lt;90,4, IF(AI1741&lt;=100, 5, "?")))))</f>
        <v>4</v>
      </c>
      <c r="AM1741" s="4">
        <f>IF(AJ1741&lt;60, 0, IF(AJ1741&lt;70,2, IF(AJ1741&lt;80, 3, IF(AJ1741&lt;90,4, IF(AJ1741&lt;=100, 5, "?")))))</f>
        <v>5</v>
      </c>
      <c r="AN1741" s="4">
        <f>IF(AK1741&lt;60, 0, IF(AK1741&lt;70,2, IF(AK1741&lt;80, 3, IF(AK1741&lt;90,4, IF(AK1741&lt;=100, 5, "?")))))</f>
        <v>4</v>
      </c>
      <c r="AO1741" s="4">
        <f ca="1">AA1741</f>
        <v>0</v>
      </c>
      <c r="AP1741" s="4">
        <f ca="1">AB1741</f>
        <v>1</v>
      </c>
      <c r="AQ1741" s="4">
        <f ca="1">AC1741</f>
        <v>0</v>
      </c>
      <c r="AR1741" s="4">
        <f ca="1">AD1741</f>
        <v>0</v>
      </c>
      <c r="AS1741" s="4">
        <f ca="1">AE1741</f>
        <v>0</v>
      </c>
      <c r="AT1741" s="4" t="str">
        <f ca="1">Z1741</f>
        <v>D</v>
      </c>
      <c r="AU1741" s="4">
        <f>E1741</f>
        <v>75.400000000000006</v>
      </c>
      <c r="AV1741" s="4">
        <f>IF(AU1741&lt;60, 0, IF(AU1741&lt;70,2, IF(AU1741&lt;80, 3, IF(AU1741&lt;90,4, IF(AU1741&lt;=100, 5, "?")))))</f>
        <v>3</v>
      </c>
    </row>
    <row r="1742" spans="1:48" x14ac:dyDescent="0.2">
      <c r="A1742" s="2" t="s">
        <v>13</v>
      </c>
      <c r="B1742" s="3" t="s">
        <v>36</v>
      </c>
      <c r="C1742" s="3">
        <v>89.9</v>
      </c>
      <c r="D1742" s="3" t="s">
        <v>33</v>
      </c>
      <c r="E1742" s="3">
        <v>83.9</v>
      </c>
      <c r="F1742" s="3">
        <v>1</v>
      </c>
      <c r="G1742" s="3">
        <v>90</v>
      </c>
      <c r="H1742" s="3">
        <v>90</v>
      </c>
      <c r="I1742" s="3">
        <v>91</v>
      </c>
      <c r="J1742" s="3">
        <v>80</v>
      </c>
      <c r="K1742" s="3"/>
      <c r="L1742" s="3"/>
      <c r="M1742" s="3">
        <v>92</v>
      </c>
      <c r="N1742" s="3"/>
      <c r="O1742" s="4">
        <f>MAX(G1742:H1742)</f>
        <v>90</v>
      </c>
      <c r="P1742" s="4">
        <f>MAX(I1742:J1742)</f>
        <v>91</v>
      </c>
      <c r="Q1742" s="4">
        <f>ABS(O1742-C1742)</f>
        <v>9.9999999999994316E-2</v>
      </c>
      <c r="R1742" s="4">
        <f>ABS(P1742-C1742)</f>
        <v>1.0999999999999943</v>
      </c>
      <c r="S1742" s="4" t="b">
        <f ca="1">OR(O1742=0,P1742=0,Q1742&gt;$Q$1,R1742&gt;$R$1,W1742="N", V1742=2)</f>
        <v>0</v>
      </c>
      <c r="T1742" s="4" t="str">
        <f>TRIM(CLEAN(D1742))</f>
        <v>برنامج بكالوريوس علم الحاسوب</v>
      </c>
      <c r="U1742" s="4">
        <f>COUNTIF(T:T,T1742)</f>
        <v>589</v>
      </c>
      <c r="V1742" s="4">
        <f>IF(E1742&lt;60, 0, IF(E1742&lt;70,2, IF(E1742&lt;80, 3, IF(E1742&lt;90,4, IF(E1742&lt;=100, 5, "?")))))</f>
        <v>4</v>
      </c>
      <c r="W1742" s="4" t="str" cm="1">
        <f t="array" aca="1" ref="W1742" ca="1">_xlfn.IFNA(INDIRECT($Y$1&amp;"!"&amp;W$1&amp;$Y1742),"N")</f>
        <v>D</v>
      </c>
      <c r="X1742" s="4">
        <f ca="1">COUNTIF(W:W,W1742)</f>
        <v>589</v>
      </c>
      <c r="Y1742" s="4">
        <f>MATCH(T1742,Coding!J:J,0)</f>
        <v>9</v>
      </c>
      <c r="Z1742" s="4" t="str" cm="1">
        <f t="array" aca="1" ref="Z1742" ca="1">_xlfn.IFNA(INDIRECT($Y$1&amp;"!"&amp;Z$1&amp;$Y1742),-1)</f>
        <v>D</v>
      </c>
      <c r="AA1742" s="4" cm="1">
        <f t="array" aca="1" ref="AA1742" ca="1">_xlfn.IFNA(INDIRECT($Y$1&amp;"!"&amp;AA$1&amp;$Y1742),-1)</f>
        <v>0</v>
      </c>
      <c r="AB1742" s="4" cm="1">
        <f t="array" aca="1" ref="AB1742" ca="1">_xlfn.IFNA(INDIRECT($Y$1&amp;"!"&amp;AB$1&amp;$Y1742),-1)</f>
        <v>1</v>
      </c>
      <c r="AC1742" s="4" cm="1">
        <f t="array" aca="1" ref="AC1742" ca="1">_xlfn.IFNA(INDIRECT($Y$1&amp;"!"&amp;AC$1&amp;$Y1742),-1)</f>
        <v>0</v>
      </c>
      <c r="AD1742" s="4" cm="1">
        <f t="array" aca="1" ref="AD1742" ca="1">_xlfn.IFNA(INDIRECT($Y$1&amp;"!"&amp;AD$1&amp;$Y1742),-1)</f>
        <v>0</v>
      </c>
      <c r="AE1742" s="4" cm="1">
        <f t="array" aca="1" ref="AE1742" ca="1">_xlfn.IFNA(INDIRECT($Y$1&amp;"!"&amp;AE$1&amp;$Y1742),-1)</f>
        <v>0</v>
      </c>
      <c r="AF1742" s="4" t="str">
        <f ca="1">_xlfn.CONCAT(W1742, "-",V1742)</f>
        <v>D-4</v>
      </c>
      <c r="AG1742" s="4" t="str">
        <f>TEXT(ROW()-2, "0000")</f>
        <v>1740</v>
      </c>
      <c r="AH1742" s="4" t="str">
        <f>IF(TRIM(CLEAN(A1742))="m", "male", IF(TRIM(CLEAN(A1742))="f","female", "missing"))</f>
        <v>male</v>
      </c>
      <c r="AI1742" s="4">
        <f>C1742</f>
        <v>89.9</v>
      </c>
      <c r="AJ1742" s="4">
        <f>O1742</f>
        <v>90</v>
      </c>
      <c r="AK1742" s="4">
        <f>P1742</f>
        <v>91</v>
      </c>
      <c r="AL1742" s="4">
        <f>IF(AI1742&lt;60, 0, IF(AI1742&lt;70,2, IF(AI1742&lt;80, 3, IF(AI1742&lt;90,4, IF(AI1742&lt;=100, 5, "?")))))</f>
        <v>4</v>
      </c>
      <c r="AM1742" s="4">
        <f>IF(AJ1742&lt;60, 0, IF(AJ1742&lt;70,2, IF(AJ1742&lt;80, 3, IF(AJ1742&lt;90,4, IF(AJ1742&lt;=100, 5, "?")))))</f>
        <v>5</v>
      </c>
      <c r="AN1742" s="4">
        <f>IF(AK1742&lt;60, 0, IF(AK1742&lt;70,2, IF(AK1742&lt;80, 3, IF(AK1742&lt;90,4, IF(AK1742&lt;=100, 5, "?")))))</f>
        <v>5</v>
      </c>
      <c r="AO1742" s="4">
        <f ca="1">AA1742</f>
        <v>0</v>
      </c>
      <c r="AP1742" s="4">
        <f ca="1">AB1742</f>
        <v>1</v>
      </c>
      <c r="AQ1742" s="4">
        <f ca="1">AC1742</f>
        <v>0</v>
      </c>
      <c r="AR1742" s="4">
        <f ca="1">AD1742</f>
        <v>0</v>
      </c>
      <c r="AS1742" s="4">
        <f ca="1">AE1742</f>
        <v>0</v>
      </c>
      <c r="AT1742" s="4" t="str">
        <f ca="1">Z1742</f>
        <v>D</v>
      </c>
      <c r="AU1742" s="4">
        <f>E1742</f>
        <v>83.9</v>
      </c>
      <c r="AV1742" s="4">
        <f>IF(AU1742&lt;60, 0, IF(AU1742&lt;70,2, IF(AU1742&lt;80, 3, IF(AU1742&lt;90,4, IF(AU1742&lt;=100, 5, "?")))))</f>
        <v>4</v>
      </c>
    </row>
    <row r="1743" spans="1:48" x14ac:dyDescent="0.2">
      <c r="A1743" s="2" t="s">
        <v>13</v>
      </c>
      <c r="B1743" s="3" t="s">
        <v>33</v>
      </c>
      <c r="C1743" s="3">
        <v>92.9</v>
      </c>
      <c r="D1743" s="3" t="s">
        <v>33</v>
      </c>
      <c r="E1743" s="3">
        <v>77.8</v>
      </c>
      <c r="F1743" s="3">
        <v>1</v>
      </c>
      <c r="G1743" s="3">
        <v>93</v>
      </c>
      <c r="H1743" s="3">
        <v>80</v>
      </c>
      <c r="I1743" s="3">
        <v>90</v>
      </c>
      <c r="J1743" s="3">
        <v>81</v>
      </c>
      <c r="K1743" s="3"/>
      <c r="L1743" s="3">
        <v>82</v>
      </c>
      <c r="M1743" s="3"/>
      <c r="N1743" s="3"/>
      <c r="O1743" s="4">
        <f>MAX(G1743:H1743)</f>
        <v>93</v>
      </c>
      <c r="P1743" s="4">
        <f>MAX(I1743:J1743)</f>
        <v>90</v>
      </c>
      <c r="Q1743" s="4">
        <f>ABS(O1743-C1743)</f>
        <v>9.9999999999994316E-2</v>
      </c>
      <c r="R1743" s="4">
        <f>ABS(P1743-C1743)</f>
        <v>2.9000000000000057</v>
      </c>
      <c r="S1743" s="4" t="b">
        <f ca="1">OR(O1743=0,P1743=0,Q1743&gt;$Q$1,R1743&gt;$R$1,W1743="N", V1743=2)</f>
        <v>0</v>
      </c>
      <c r="T1743" s="4" t="str">
        <f>TRIM(CLEAN(D1743))</f>
        <v>برنامج بكالوريوس علم الحاسوب</v>
      </c>
      <c r="U1743" s="4">
        <f>COUNTIF(T:T,T1743)</f>
        <v>589</v>
      </c>
      <c r="V1743" s="4">
        <f>IF(E1743&lt;60, 0, IF(E1743&lt;70,2, IF(E1743&lt;80, 3, IF(E1743&lt;90,4, IF(E1743&lt;=100, 5, "?")))))</f>
        <v>3</v>
      </c>
      <c r="W1743" s="4" t="str" cm="1">
        <f t="array" aca="1" ref="W1743" ca="1">_xlfn.IFNA(INDIRECT($Y$1&amp;"!"&amp;W$1&amp;$Y1743),"N")</f>
        <v>D</v>
      </c>
      <c r="X1743" s="4">
        <f ca="1">COUNTIF(W:W,W1743)</f>
        <v>589</v>
      </c>
      <c r="Y1743" s="4">
        <f>MATCH(T1743,Coding!J:J,0)</f>
        <v>9</v>
      </c>
      <c r="Z1743" s="4" t="str" cm="1">
        <f t="array" aca="1" ref="Z1743" ca="1">_xlfn.IFNA(INDIRECT($Y$1&amp;"!"&amp;Z$1&amp;$Y1743),-1)</f>
        <v>D</v>
      </c>
      <c r="AA1743" s="4" cm="1">
        <f t="array" aca="1" ref="AA1743" ca="1">_xlfn.IFNA(INDIRECT($Y$1&amp;"!"&amp;AA$1&amp;$Y1743),-1)</f>
        <v>0</v>
      </c>
      <c r="AB1743" s="4" cm="1">
        <f t="array" aca="1" ref="AB1743" ca="1">_xlfn.IFNA(INDIRECT($Y$1&amp;"!"&amp;AB$1&amp;$Y1743),-1)</f>
        <v>1</v>
      </c>
      <c r="AC1743" s="4" cm="1">
        <f t="array" aca="1" ref="AC1743" ca="1">_xlfn.IFNA(INDIRECT($Y$1&amp;"!"&amp;AC$1&amp;$Y1743),-1)</f>
        <v>0</v>
      </c>
      <c r="AD1743" s="4" cm="1">
        <f t="array" aca="1" ref="AD1743" ca="1">_xlfn.IFNA(INDIRECT($Y$1&amp;"!"&amp;AD$1&amp;$Y1743),-1)</f>
        <v>0</v>
      </c>
      <c r="AE1743" s="4" cm="1">
        <f t="array" aca="1" ref="AE1743" ca="1">_xlfn.IFNA(INDIRECT($Y$1&amp;"!"&amp;AE$1&amp;$Y1743),-1)</f>
        <v>0</v>
      </c>
      <c r="AF1743" s="4" t="str">
        <f ca="1">_xlfn.CONCAT(W1743, "-",V1743)</f>
        <v>D-3</v>
      </c>
      <c r="AG1743" s="4" t="str">
        <f>TEXT(ROW()-2, "0000")</f>
        <v>1741</v>
      </c>
      <c r="AH1743" s="4" t="str">
        <f>IF(TRIM(CLEAN(A1743))="m", "male", IF(TRIM(CLEAN(A1743))="f","female", "missing"))</f>
        <v>male</v>
      </c>
      <c r="AI1743" s="4">
        <f>C1743</f>
        <v>92.9</v>
      </c>
      <c r="AJ1743" s="4">
        <f>O1743</f>
        <v>93</v>
      </c>
      <c r="AK1743" s="4">
        <f>P1743</f>
        <v>90</v>
      </c>
      <c r="AL1743" s="4">
        <f>IF(AI1743&lt;60, 0, IF(AI1743&lt;70,2, IF(AI1743&lt;80, 3, IF(AI1743&lt;90,4, IF(AI1743&lt;=100, 5, "?")))))</f>
        <v>5</v>
      </c>
      <c r="AM1743" s="4">
        <f>IF(AJ1743&lt;60, 0, IF(AJ1743&lt;70,2, IF(AJ1743&lt;80, 3, IF(AJ1743&lt;90,4, IF(AJ1743&lt;=100, 5, "?")))))</f>
        <v>5</v>
      </c>
      <c r="AN1743" s="4">
        <f>IF(AK1743&lt;60, 0, IF(AK1743&lt;70,2, IF(AK1743&lt;80, 3, IF(AK1743&lt;90,4, IF(AK1743&lt;=100, 5, "?")))))</f>
        <v>5</v>
      </c>
      <c r="AO1743" s="4">
        <f ca="1">AA1743</f>
        <v>0</v>
      </c>
      <c r="AP1743" s="4">
        <f ca="1">AB1743</f>
        <v>1</v>
      </c>
      <c r="AQ1743" s="4">
        <f ca="1">AC1743</f>
        <v>0</v>
      </c>
      <c r="AR1743" s="4">
        <f ca="1">AD1743</f>
        <v>0</v>
      </c>
      <c r="AS1743" s="4">
        <f ca="1">AE1743</f>
        <v>0</v>
      </c>
      <c r="AT1743" s="4" t="str">
        <f ca="1">Z1743</f>
        <v>D</v>
      </c>
      <c r="AU1743" s="4">
        <f>E1743</f>
        <v>77.8</v>
      </c>
      <c r="AV1743" s="4">
        <f>IF(AU1743&lt;60, 0, IF(AU1743&lt;70,2, IF(AU1743&lt;80, 3, IF(AU1743&lt;90,4, IF(AU1743&lt;=100, 5, "?")))))</f>
        <v>3</v>
      </c>
    </row>
    <row r="1744" spans="1:48" x14ac:dyDescent="0.2">
      <c r="A1744" s="2" t="s">
        <v>13</v>
      </c>
      <c r="B1744" s="3" t="s">
        <v>28</v>
      </c>
      <c r="C1744" s="3">
        <v>98.1</v>
      </c>
      <c r="D1744" s="3" t="s">
        <v>28</v>
      </c>
      <c r="E1744" s="3">
        <v>83</v>
      </c>
      <c r="F1744" s="3">
        <v>1</v>
      </c>
      <c r="G1744" s="3">
        <v>87</v>
      </c>
      <c r="H1744" s="3">
        <v>98</v>
      </c>
      <c r="I1744" s="3">
        <v>97</v>
      </c>
      <c r="J1744" s="3">
        <v>90</v>
      </c>
      <c r="K1744" s="3">
        <v>88</v>
      </c>
      <c r="L1744" s="3"/>
      <c r="M1744" s="3">
        <v>83</v>
      </c>
      <c r="N1744" s="3"/>
      <c r="O1744" s="4">
        <f>MAX(G1744:H1744)</f>
        <v>98</v>
      </c>
      <c r="P1744" s="4">
        <f>MAX(I1744:J1744)</f>
        <v>97</v>
      </c>
      <c r="Q1744" s="4">
        <f>ABS(O1744-C1744)</f>
        <v>9.9999999999994316E-2</v>
      </c>
      <c r="R1744" s="4">
        <f>ABS(P1744-C1744)</f>
        <v>1.0999999999999943</v>
      </c>
      <c r="S1744" s="4" t="b">
        <f ca="1">OR(O1744=0,P1744=0,Q1744&gt;$Q$1,R1744&gt;$R$1,W1744="N", V1744=2)</f>
        <v>0</v>
      </c>
      <c r="T1744" s="4" t="str">
        <f>TRIM(CLEAN(D1744))</f>
        <v>برنامج بكالوريوس الهندسة الميكانيكية</v>
      </c>
      <c r="U1744" s="4">
        <f>COUNTIF(T:T,T1744)</f>
        <v>292</v>
      </c>
      <c r="V1744" s="4">
        <f>IF(E1744&lt;60, 0, IF(E1744&lt;70,2, IF(E1744&lt;80, 3, IF(E1744&lt;90,4, IF(E1744&lt;=100, 5, "?")))))</f>
        <v>4</v>
      </c>
      <c r="W1744" s="4" t="str" cm="1">
        <f t="array" aca="1" ref="W1744" ca="1">_xlfn.IFNA(INDIRECT($Y$1&amp;"!"&amp;W$1&amp;$Y1744),"N")</f>
        <v>E</v>
      </c>
      <c r="X1744" s="4">
        <f ca="1">COUNTIF(W:W,W1744)</f>
        <v>292</v>
      </c>
      <c r="Y1744" s="4">
        <f>MATCH(T1744,Coding!J:J,0)</f>
        <v>10</v>
      </c>
      <c r="Z1744" s="4" t="str" cm="1">
        <f t="array" aca="1" ref="Z1744" ca="1">_xlfn.IFNA(INDIRECT($Y$1&amp;"!"&amp;Z$1&amp;$Y1744),-1)</f>
        <v>E</v>
      </c>
      <c r="AA1744" s="4" cm="1">
        <f t="array" aca="1" ref="AA1744" ca="1">_xlfn.IFNA(INDIRECT($Y$1&amp;"!"&amp;AA$1&amp;$Y1744),-1)</f>
        <v>0</v>
      </c>
      <c r="AB1744" s="4" cm="1">
        <f t="array" aca="1" ref="AB1744" ca="1">_xlfn.IFNA(INDIRECT($Y$1&amp;"!"&amp;AB$1&amp;$Y1744),-1)</f>
        <v>0</v>
      </c>
      <c r="AC1744" s="4" cm="1">
        <f t="array" aca="1" ref="AC1744" ca="1">_xlfn.IFNA(INDIRECT($Y$1&amp;"!"&amp;AC$1&amp;$Y1744),-1)</f>
        <v>1</v>
      </c>
      <c r="AD1744" s="4" cm="1">
        <f t="array" aca="1" ref="AD1744" ca="1">_xlfn.IFNA(INDIRECT($Y$1&amp;"!"&amp;AD$1&amp;$Y1744),-1)</f>
        <v>0</v>
      </c>
      <c r="AE1744" s="4" cm="1">
        <f t="array" aca="1" ref="AE1744" ca="1">_xlfn.IFNA(INDIRECT($Y$1&amp;"!"&amp;AE$1&amp;$Y1744),-1)</f>
        <v>1</v>
      </c>
      <c r="AF1744" s="4" t="str">
        <f ca="1">_xlfn.CONCAT(W1744, "-",V1744)</f>
        <v>E-4</v>
      </c>
      <c r="AG1744" s="4" t="str">
        <f>TEXT(ROW()-2, "0000")</f>
        <v>1742</v>
      </c>
      <c r="AH1744" s="4" t="str">
        <f>IF(TRIM(CLEAN(A1744))="m", "male", IF(TRIM(CLEAN(A1744))="f","female", "missing"))</f>
        <v>male</v>
      </c>
      <c r="AI1744" s="4">
        <f>C1744</f>
        <v>98.1</v>
      </c>
      <c r="AJ1744" s="4">
        <f>O1744</f>
        <v>98</v>
      </c>
      <c r="AK1744" s="4">
        <f>P1744</f>
        <v>97</v>
      </c>
      <c r="AL1744" s="4">
        <f>IF(AI1744&lt;60, 0, IF(AI1744&lt;70,2, IF(AI1744&lt;80, 3, IF(AI1744&lt;90,4, IF(AI1744&lt;=100, 5, "?")))))</f>
        <v>5</v>
      </c>
      <c r="AM1744" s="4">
        <f>IF(AJ1744&lt;60, 0, IF(AJ1744&lt;70,2, IF(AJ1744&lt;80, 3, IF(AJ1744&lt;90,4, IF(AJ1744&lt;=100, 5, "?")))))</f>
        <v>5</v>
      </c>
      <c r="AN1744" s="4">
        <f>IF(AK1744&lt;60, 0, IF(AK1744&lt;70,2, IF(AK1744&lt;80, 3, IF(AK1744&lt;90,4, IF(AK1744&lt;=100, 5, "?")))))</f>
        <v>5</v>
      </c>
      <c r="AO1744" s="4">
        <f ca="1">AA1744</f>
        <v>0</v>
      </c>
      <c r="AP1744" s="4">
        <f ca="1">AB1744</f>
        <v>0</v>
      </c>
      <c r="AQ1744" s="4">
        <f ca="1">AC1744</f>
        <v>1</v>
      </c>
      <c r="AR1744" s="4">
        <f ca="1">AD1744</f>
        <v>0</v>
      </c>
      <c r="AS1744" s="4">
        <f ca="1">AE1744</f>
        <v>1</v>
      </c>
      <c r="AT1744" s="4" t="str">
        <f ca="1">Z1744</f>
        <v>E</v>
      </c>
      <c r="AU1744" s="4">
        <f>E1744</f>
        <v>83</v>
      </c>
      <c r="AV1744" s="4">
        <f>IF(AU1744&lt;60, 0, IF(AU1744&lt;70,2, IF(AU1744&lt;80, 3, IF(AU1744&lt;90,4, IF(AU1744&lt;=100, 5, "?")))))</f>
        <v>4</v>
      </c>
    </row>
    <row r="1745" spans="1:48" x14ac:dyDescent="0.2">
      <c r="A1745" s="2" t="s">
        <v>13</v>
      </c>
      <c r="B1745" s="3" t="s">
        <v>14</v>
      </c>
      <c r="C1745" s="3">
        <v>85.9</v>
      </c>
      <c r="D1745" s="3" t="s">
        <v>14</v>
      </c>
      <c r="E1745" s="3">
        <v>75.099999999999994</v>
      </c>
      <c r="F1745" s="3">
        <v>1</v>
      </c>
      <c r="G1745" s="3">
        <v>77</v>
      </c>
      <c r="H1745" s="3">
        <v>86</v>
      </c>
      <c r="I1745" s="3">
        <v>83</v>
      </c>
      <c r="J1745" s="3">
        <v>80</v>
      </c>
      <c r="K1745" s="3">
        <v>60</v>
      </c>
      <c r="L1745" s="3"/>
      <c r="M1745" s="3">
        <v>74</v>
      </c>
      <c r="N1745" s="3"/>
      <c r="O1745" s="4">
        <f>MAX(G1745:H1745)</f>
        <v>86</v>
      </c>
      <c r="P1745" s="4">
        <f>MAX(I1745:J1745)</f>
        <v>83</v>
      </c>
      <c r="Q1745" s="4">
        <f>ABS(O1745-C1745)</f>
        <v>9.9999999999994316E-2</v>
      </c>
      <c r="R1745" s="4">
        <f>ABS(P1745-C1745)</f>
        <v>2.9000000000000057</v>
      </c>
      <c r="S1745" s="4" t="b">
        <f ca="1">OR(O1745=0,P1745=0,Q1745&gt;$Q$1,R1745&gt;$R$1,W1745="N", V1745=2)</f>
        <v>0</v>
      </c>
      <c r="T1745" s="4" t="str">
        <f>TRIM(CLEAN(D1745))</f>
        <v>برنامج بكالوريوس الهندسة الكهربائية</v>
      </c>
      <c r="U1745" s="4">
        <f>COUNTIF(T:T,T1745)</f>
        <v>420</v>
      </c>
      <c r="V1745" s="4">
        <f>IF(E1745&lt;60, 0, IF(E1745&lt;70,2, IF(E1745&lt;80, 3, IF(E1745&lt;90,4, IF(E1745&lt;=100, 5, "?")))))</f>
        <v>3</v>
      </c>
      <c r="W1745" s="4" t="str" cm="1">
        <f t="array" aca="1" ref="W1745" ca="1">_xlfn.IFNA(INDIRECT($Y$1&amp;"!"&amp;W$1&amp;$Y1745),"N")</f>
        <v>F</v>
      </c>
      <c r="X1745" s="4">
        <f ca="1">COUNTIF(W:W,W1745)</f>
        <v>420</v>
      </c>
      <c r="Y1745" s="4">
        <f>MATCH(T1745,Coding!J:J,0)</f>
        <v>11</v>
      </c>
      <c r="Z1745" s="4" t="str" cm="1">
        <f t="array" aca="1" ref="Z1745" ca="1">_xlfn.IFNA(INDIRECT($Y$1&amp;"!"&amp;Z$1&amp;$Y1745),-1)</f>
        <v>F</v>
      </c>
      <c r="AA1745" s="4" cm="1">
        <f t="array" aca="1" ref="AA1745" ca="1">_xlfn.IFNA(INDIRECT($Y$1&amp;"!"&amp;AA$1&amp;$Y1745),-1)</f>
        <v>0</v>
      </c>
      <c r="AB1745" s="4" cm="1">
        <f t="array" aca="1" ref="AB1745" ca="1">_xlfn.IFNA(INDIRECT($Y$1&amp;"!"&amp;AB$1&amp;$Y1745),-1)</f>
        <v>1</v>
      </c>
      <c r="AC1745" s="4" cm="1">
        <f t="array" aca="1" ref="AC1745" ca="1">_xlfn.IFNA(INDIRECT($Y$1&amp;"!"&amp;AC$1&amp;$Y1745),-1)</f>
        <v>0</v>
      </c>
      <c r="AD1745" s="4" cm="1">
        <f t="array" aca="1" ref="AD1745" ca="1">_xlfn.IFNA(INDIRECT($Y$1&amp;"!"&amp;AD$1&amp;$Y1745),-1)</f>
        <v>1</v>
      </c>
      <c r="AE1745" s="4" cm="1">
        <f t="array" aca="1" ref="AE1745" ca="1">_xlfn.IFNA(INDIRECT($Y$1&amp;"!"&amp;AE$1&amp;$Y1745),-1)</f>
        <v>0</v>
      </c>
      <c r="AF1745" s="4" t="str">
        <f ca="1">_xlfn.CONCAT(W1745, "-",V1745)</f>
        <v>F-3</v>
      </c>
      <c r="AG1745" s="4" t="str">
        <f>TEXT(ROW()-2, "0000")</f>
        <v>1743</v>
      </c>
      <c r="AH1745" s="4" t="str">
        <f>IF(TRIM(CLEAN(A1745))="m", "male", IF(TRIM(CLEAN(A1745))="f","female", "missing"))</f>
        <v>male</v>
      </c>
      <c r="AI1745" s="4">
        <f>C1745</f>
        <v>85.9</v>
      </c>
      <c r="AJ1745" s="4">
        <f>O1745</f>
        <v>86</v>
      </c>
      <c r="AK1745" s="4">
        <f>P1745</f>
        <v>83</v>
      </c>
      <c r="AL1745" s="4">
        <f>IF(AI1745&lt;60, 0, IF(AI1745&lt;70,2, IF(AI1745&lt;80, 3, IF(AI1745&lt;90,4, IF(AI1745&lt;=100, 5, "?")))))</f>
        <v>4</v>
      </c>
      <c r="AM1745" s="4">
        <f>IF(AJ1745&lt;60, 0, IF(AJ1745&lt;70,2, IF(AJ1745&lt;80, 3, IF(AJ1745&lt;90,4, IF(AJ1745&lt;=100, 5, "?")))))</f>
        <v>4</v>
      </c>
      <c r="AN1745" s="4">
        <f>IF(AK1745&lt;60, 0, IF(AK1745&lt;70,2, IF(AK1745&lt;80, 3, IF(AK1745&lt;90,4, IF(AK1745&lt;=100, 5, "?")))))</f>
        <v>4</v>
      </c>
      <c r="AO1745" s="4">
        <f ca="1">AA1745</f>
        <v>0</v>
      </c>
      <c r="AP1745" s="4">
        <f ca="1">AB1745</f>
        <v>1</v>
      </c>
      <c r="AQ1745" s="4">
        <f ca="1">AC1745</f>
        <v>0</v>
      </c>
      <c r="AR1745" s="4">
        <f ca="1">AD1745</f>
        <v>1</v>
      </c>
      <c r="AS1745" s="4">
        <f ca="1">AE1745</f>
        <v>0</v>
      </c>
      <c r="AT1745" s="4" t="str">
        <f ca="1">Z1745</f>
        <v>F</v>
      </c>
      <c r="AU1745" s="4">
        <f>E1745</f>
        <v>75.099999999999994</v>
      </c>
      <c r="AV1745" s="4">
        <f>IF(AU1745&lt;60, 0, IF(AU1745&lt;70,2, IF(AU1745&lt;80, 3, IF(AU1745&lt;90,4, IF(AU1745&lt;=100, 5, "?")))))</f>
        <v>3</v>
      </c>
    </row>
    <row r="1746" spans="1:48" x14ac:dyDescent="0.2">
      <c r="A1746" s="2" t="s">
        <v>16</v>
      </c>
      <c r="B1746" s="3" t="s">
        <v>37</v>
      </c>
      <c r="C1746" s="3">
        <v>97.1</v>
      </c>
      <c r="D1746" s="3" t="s">
        <v>14</v>
      </c>
      <c r="E1746" s="3">
        <v>87.4</v>
      </c>
      <c r="F1746" s="3">
        <v>1</v>
      </c>
      <c r="G1746" s="3">
        <v>80</v>
      </c>
      <c r="H1746" s="3">
        <v>97</v>
      </c>
      <c r="I1746" s="3">
        <v>90</v>
      </c>
      <c r="J1746" s="3">
        <v>97</v>
      </c>
      <c r="K1746" s="3">
        <v>87</v>
      </c>
      <c r="L1746" s="3"/>
      <c r="M1746" s="3">
        <v>88</v>
      </c>
      <c r="N1746" s="3"/>
      <c r="O1746" s="4">
        <f>MAX(G1746:H1746)</f>
        <v>97</v>
      </c>
      <c r="P1746" s="4">
        <f>MAX(I1746:J1746)</f>
        <v>97</v>
      </c>
      <c r="Q1746" s="4">
        <f>ABS(O1746-C1746)</f>
        <v>9.9999999999994316E-2</v>
      </c>
      <c r="R1746" s="4">
        <f>ABS(P1746-C1746)</f>
        <v>9.9999999999994316E-2</v>
      </c>
      <c r="S1746" s="4" t="b">
        <f ca="1">OR(O1746=0,P1746=0,Q1746&gt;$Q$1,R1746&gt;$R$1,W1746="N", V1746=2)</f>
        <v>0</v>
      </c>
      <c r="T1746" s="4" t="str">
        <f>TRIM(CLEAN(D1746))</f>
        <v>برنامج بكالوريوس الهندسة الكهربائية</v>
      </c>
      <c r="U1746" s="4">
        <f>COUNTIF(T:T,T1746)</f>
        <v>420</v>
      </c>
      <c r="V1746" s="4">
        <f>IF(E1746&lt;60, 0, IF(E1746&lt;70,2, IF(E1746&lt;80, 3, IF(E1746&lt;90,4, IF(E1746&lt;=100, 5, "?")))))</f>
        <v>4</v>
      </c>
      <c r="W1746" s="4" t="str" cm="1">
        <f t="array" aca="1" ref="W1746" ca="1">_xlfn.IFNA(INDIRECT($Y$1&amp;"!"&amp;W$1&amp;$Y1746),"N")</f>
        <v>F</v>
      </c>
      <c r="X1746" s="4">
        <f ca="1">COUNTIF(W:W,W1746)</f>
        <v>420</v>
      </c>
      <c r="Y1746" s="4">
        <f>MATCH(T1746,Coding!J:J,0)</f>
        <v>11</v>
      </c>
      <c r="Z1746" s="4" t="str" cm="1">
        <f t="array" aca="1" ref="Z1746" ca="1">_xlfn.IFNA(INDIRECT($Y$1&amp;"!"&amp;Z$1&amp;$Y1746),-1)</f>
        <v>F</v>
      </c>
      <c r="AA1746" s="4" cm="1">
        <f t="array" aca="1" ref="AA1746" ca="1">_xlfn.IFNA(INDIRECT($Y$1&amp;"!"&amp;AA$1&amp;$Y1746),-1)</f>
        <v>0</v>
      </c>
      <c r="AB1746" s="4" cm="1">
        <f t="array" aca="1" ref="AB1746" ca="1">_xlfn.IFNA(INDIRECT($Y$1&amp;"!"&amp;AB$1&amp;$Y1746),-1)</f>
        <v>1</v>
      </c>
      <c r="AC1746" s="4" cm="1">
        <f t="array" aca="1" ref="AC1746" ca="1">_xlfn.IFNA(INDIRECT($Y$1&amp;"!"&amp;AC$1&amp;$Y1746),-1)</f>
        <v>0</v>
      </c>
      <c r="AD1746" s="4" cm="1">
        <f t="array" aca="1" ref="AD1746" ca="1">_xlfn.IFNA(INDIRECT($Y$1&amp;"!"&amp;AD$1&amp;$Y1746),-1)</f>
        <v>1</v>
      </c>
      <c r="AE1746" s="4" cm="1">
        <f t="array" aca="1" ref="AE1746" ca="1">_xlfn.IFNA(INDIRECT($Y$1&amp;"!"&amp;AE$1&amp;$Y1746),-1)</f>
        <v>0</v>
      </c>
      <c r="AF1746" s="4" t="str">
        <f ca="1">_xlfn.CONCAT(W1746, "-",V1746)</f>
        <v>F-4</v>
      </c>
      <c r="AG1746" s="4" t="str">
        <f>TEXT(ROW()-2, "0000")</f>
        <v>1744</v>
      </c>
      <c r="AH1746" s="4" t="str">
        <f>IF(TRIM(CLEAN(A1746))="m", "male", IF(TRIM(CLEAN(A1746))="f","female", "missing"))</f>
        <v>female</v>
      </c>
      <c r="AI1746" s="4">
        <f>C1746</f>
        <v>97.1</v>
      </c>
      <c r="AJ1746" s="4">
        <f>O1746</f>
        <v>97</v>
      </c>
      <c r="AK1746" s="4">
        <f>P1746</f>
        <v>97</v>
      </c>
      <c r="AL1746" s="4">
        <f>IF(AI1746&lt;60, 0, IF(AI1746&lt;70,2, IF(AI1746&lt;80, 3, IF(AI1746&lt;90,4, IF(AI1746&lt;=100, 5, "?")))))</f>
        <v>5</v>
      </c>
      <c r="AM1746" s="4">
        <f>IF(AJ1746&lt;60, 0, IF(AJ1746&lt;70,2, IF(AJ1746&lt;80, 3, IF(AJ1746&lt;90,4, IF(AJ1746&lt;=100, 5, "?")))))</f>
        <v>5</v>
      </c>
      <c r="AN1746" s="4">
        <f>IF(AK1746&lt;60, 0, IF(AK1746&lt;70,2, IF(AK1746&lt;80, 3, IF(AK1746&lt;90,4, IF(AK1746&lt;=100, 5, "?")))))</f>
        <v>5</v>
      </c>
      <c r="AO1746" s="4">
        <f ca="1">AA1746</f>
        <v>0</v>
      </c>
      <c r="AP1746" s="4">
        <f ca="1">AB1746</f>
        <v>1</v>
      </c>
      <c r="AQ1746" s="4">
        <f ca="1">AC1746</f>
        <v>0</v>
      </c>
      <c r="AR1746" s="4">
        <f ca="1">AD1746</f>
        <v>1</v>
      </c>
      <c r="AS1746" s="4">
        <f ca="1">AE1746</f>
        <v>0</v>
      </c>
      <c r="AT1746" s="4" t="str">
        <f ca="1">Z1746</f>
        <v>F</v>
      </c>
      <c r="AU1746" s="4">
        <f>E1746</f>
        <v>87.4</v>
      </c>
      <c r="AV1746" s="4">
        <f>IF(AU1746&lt;60, 0, IF(AU1746&lt;70,2, IF(AU1746&lt;80, 3, IF(AU1746&lt;90,4, IF(AU1746&lt;=100, 5, "?")))))</f>
        <v>4</v>
      </c>
    </row>
    <row r="1747" spans="1:48" x14ac:dyDescent="0.2">
      <c r="A1747" s="2" t="s">
        <v>16</v>
      </c>
      <c r="B1747" s="3" t="s">
        <v>37</v>
      </c>
      <c r="C1747" s="3">
        <v>91.9</v>
      </c>
      <c r="D1747" s="3" t="s">
        <v>27</v>
      </c>
      <c r="E1747" s="3">
        <v>76.2</v>
      </c>
      <c r="F1747" s="3">
        <v>1</v>
      </c>
      <c r="G1747" s="3">
        <v>68</v>
      </c>
      <c r="H1747" s="3">
        <v>92</v>
      </c>
      <c r="I1747" s="3">
        <v>76</v>
      </c>
      <c r="J1747" s="3">
        <v>60</v>
      </c>
      <c r="K1747" s="3"/>
      <c r="L1747" s="3"/>
      <c r="M1747" s="3">
        <v>82</v>
      </c>
      <c r="N1747" s="3"/>
      <c r="O1747" s="4">
        <f>MAX(G1747:H1747)</f>
        <v>92</v>
      </c>
      <c r="P1747" s="4">
        <f>MAX(I1747:J1747)</f>
        <v>76</v>
      </c>
      <c r="Q1747" s="4">
        <f>ABS(O1747-C1747)</f>
        <v>9.9999999999994316E-2</v>
      </c>
      <c r="R1747" s="4">
        <f>ABS(P1747-C1747)</f>
        <v>15.900000000000006</v>
      </c>
      <c r="S1747" s="4" t="b">
        <f ca="1">OR(O1747=0,P1747=0,Q1747&gt;$Q$1,R1747&gt;$R$1,W1747="N", V1747=2)</f>
        <v>0</v>
      </c>
      <c r="T1747" s="4" t="str">
        <f>TRIM(CLEAN(D1747))</f>
        <v>برنامج بكالوريوس الهندسة المعمارية</v>
      </c>
      <c r="U1747" s="4">
        <f>COUNTIF(T:T,T1747)</f>
        <v>391</v>
      </c>
      <c r="V1747" s="4">
        <f>IF(E1747&lt;60, 0, IF(E1747&lt;70,2, IF(E1747&lt;80, 3, IF(E1747&lt;90,4, IF(E1747&lt;=100, 5, "?")))))</f>
        <v>3</v>
      </c>
      <c r="W1747" s="4" t="str" cm="1">
        <f t="array" aca="1" ref="W1747" ca="1">_xlfn.IFNA(INDIRECT($Y$1&amp;"!"&amp;W$1&amp;$Y1747),"N")</f>
        <v>G</v>
      </c>
      <c r="X1747" s="4">
        <f ca="1">COUNTIF(W:W,W1747)</f>
        <v>391</v>
      </c>
      <c r="Y1747" s="4">
        <f>MATCH(T1747,Coding!J:J,0)</f>
        <v>12</v>
      </c>
      <c r="Z1747" s="4" t="str" cm="1">
        <f t="array" aca="1" ref="Z1747" ca="1">_xlfn.IFNA(INDIRECT($Y$1&amp;"!"&amp;Z$1&amp;$Y1747),-1)</f>
        <v>G</v>
      </c>
      <c r="AA1747" s="4" cm="1">
        <f t="array" aca="1" ref="AA1747" ca="1">_xlfn.IFNA(INDIRECT($Y$1&amp;"!"&amp;AA$1&amp;$Y1747),-1)</f>
        <v>1</v>
      </c>
      <c r="AB1747" s="4" cm="1">
        <f t="array" aca="1" ref="AB1747" ca="1">_xlfn.IFNA(INDIRECT($Y$1&amp;"!"&amp;AB$1&amp;$Y1747),-1)</f>
        <v>1</v>
      </c>
      <c r="AC1747" s="4" cm="1">
        <f t="array" aca="1" ref="AC1747" ca="1">_xlfn.IFNA(INDIRECT($Y$1&amp;"!"&amp;AC$1&amp;$Y1747),-1)</f>
        <v>1</v>
      </c>
      <c r="AD1747" s="4" cm="1">
        <f t="array" aca="1" ref="AD1747" ca="1">_xlfn.IFNA(INDIRECT($Y$1&amp;"!"&amp;AD$1&amp;$Y1747),-1)</f>
        <v>0</v>
      </c>
      <c r="AE1747" s="4" cm="1">
        <f t="array" aca="1" ref="AE1747" ca="1">_xlfn.IFNA(INDIRECT($Y$1&amp;"!"&amp;AE$1&amp;$Y1747),-1)</f>
        <v>0</v>
      </c>
      <c r="AF1747" s="4" t="str">
        <f ca="1">_xlfn.CONCAT(W1747, "-",V1747)</f>
        <v>G-3</v>
      </c>
      <c r="AG1747" s="4" t="str">
        <f>TEXT(ROW()-2, "0000")</f>
        <v>1745</v>
      </c>
      <c r="AH1747" s="4" t="str">
        <f>IF(TRIM(CLEAN(A1747))="m", "male", IF(TRIM(CLEAN(A1747))="f","female", "missing"))</f>
        <v>female</v>
      </c>
      <c r="AI1747" s="4">
        <f>C1747</f>
        <v>91.9</v>
      </c>
      <c r="AJ1747" s="4">
        <f>O1747</f>
        <v>92</v>
      </c>
      <c r="AK1747" s="4">
        <f>P1747</f>
        <v>76</v>
      </c>
      <c r="AL1747" s="4">
        <f>IF(AI1747&lt;60, 0, IF(AI1747&lt;70,2, IF(AI1747&lt;80, 3, IF(AI1747&lt;90,4, IF(AI1747&lt;=100, 5, "?")))))</f>
        <v>5</v>
      </c>
      <c r="AM1747" s="4">
        <f>IF(AJ1747&lt;60, 0, IF(AJ1747&lt;70,2, IF(AJ1747&lt;80, 3, IF(AJ1747&lt;90,4, IF(AJ1747&lt;=100, 5, "?")))))</f>
        <v>5</v>
      </c>
      <c r="AN1747" s="4">
        <f>IF(AK1747&lt;60, 0, IF(AK1747&lt;70,2, IF(AK1747&lt;80, 3, IF(AK1747&lt;90,4, IF(AK1747&lt;=100, 5, "?")))))</f>
        <v>3</v>
      </c>
      <c r="AO1747" s="4">
        <f ca="1">AA1747</f>
        <v>1</v>
      </c>
      <c r="AP1747" s="4">
        <f ca="1">AB1747</f>
        <v>1</v>
      </c>
      <c r="AQ1747" s="4">
        <f ca="1">AC1747</f>
        <v>1</v>
      </c>
      <c r="AR1747" s="4">
        <f ca="1">AD1747</f>
        <v>0</v>
      </c>
      <c r="AS1747" s="4">
        <f ca="1">AE1747</f>
        <v>0</v>
      </c>
      <c r="AT1747" s="4" t="str">
        <f ca="1">Z1747</f>
        <v>G</v>
      </c>
      <c r="AU1747" s="4">
        <f>E1747</f>
        <v>76.2</v>
      </c>
      <c r="AV1747" s="4">
        <f>IF(AU1747&lt;60, 0, IF(AU1747&lt;70,2, IF(AU1747&lt;80, 3, IF(AU1747&lt;90,4, IF(AU1747&lt;=100, 5, "?")))))</f>
        <v>3</v>
      </c>
    </row>
    <row r="1748" spans="1:48" x14ac:dyDescent="0.2">
      <c r="A1748" s="2" t="s">
        <v>16</v>
      </c>
      <c r="B1748" s="3" t="s">
        <v>27</v>
      </c>
      <c r="C1748" s="3">
        <v>98.9</v>
      </c>
      <c r="D1748" s="3" t="s">
        <v>27</v>
      </c>
      <c r="E1748" s="3">
        <v>84</v>
      </c>
      <c r="F1748" s="3">
        <v>1</v>
      </c>
      <c r="G1748" s="3">
        <v>82</v>
      </c>
      <c r="H1748" s="3">
        <v>99</v>
      </c>
      <c r="I1748" s="3">
        <v>94</v>
      </c>
      <c r="J1748" s="3">
        <v>96</v>
      </c>
      <c r="K1748" s="3"/>
      <c r="L1748" s="3"/>
      <c r="M1748" s="3">
        <v>97</v>
      </c>
      <c r="N1748" s="3"/>
      <c r="O1748" s="4">
        <f>MAX(G1748:H1748)</f>
        <v>99</v>
      </c>
      <c r="P1748" s="4">
        <f>MAX(I1748:J1748)</f>
        <v>96</v>
      </c>
      <c r="Q1748" s="4">
        <f>ABS(O1748-C1748)</f>
        <v>9.9999999999994316E-2</v>
      </c>
      <c r="R1748" s="4">
        <f>ABS(P1748-C1748)</f>
        <v>2.9000000000000057</v>
      </c>
      <c r="S1748" s="4" t="b">
        <f ca="1">OR(O1748=0,P1748=0,Q1748&gt;$Q$1,R1748&gt;$R$1,W1748="N", V1748=2)</f>
        <v>0</v>
      </c>
      <c r="T1748" s="4" t="str">
        <f>TRIM(CLEAN(D1748))</f>
        <v>برنامج بكالوريوس الهندسة المعمارية</v>
      </c>
      <c r="U1748" s="4">
        <f>COUNTIF(T:T,T1748)</f>
        <v>391</v>
      </c>
      <c r="V1748" s="4">
        <f>IF(E1748&lt;60, 0, IF(E1748&lt;70,2, IF(E1748&lt;80, 3, IF(E1748&lt;90,4, IF(E1748&lt;=100, 5, "?")))))</f>
        <v>4</v>
      </c>
      <c r="W1748" s="4" t="str" cm="1">
        <f t="array" aca="1" ref="W1748" ca="1">_xlfn.IFNA(INDIRECT($Y$1&amp;"!"&amp;W$1&amp;$Y1748),"N")</f>
        <v>G</v>
      </c>
      <c r="X1748" s="4">
        <f ca="1">COUNTIF(W:W,W1748)</f>
        <v>391</v>
      </c>
      <c r="Y1748" s="4">
        <f>MATCH(T1748,Coding!J:J,0)</f>
        <v>12</v>
      </c>
      <c r="Z1748" s="4" t="str" cm="1">
        <f t="array" aca="1" ref="Z1748" ca="1">_xlfn.IFNA(INDIRECT($Y$1&amp;"!"&amp;Z$1&amp;$Y1748),-1)</f>
        <v>G</v>
      </c>
      <c r="AA1748" s="4" cm="1">
        <f t="array" aca="1" ref="AA1748" ca="1">_xlfn.IFNA(INDIRECT($Y$1&amp;"!"&amp;AA$1&amp;$Y1748),-1)</f>
        <v>1</v>
      </c>
      <c r="AB1748" s="4" cm="1">
        <f t="array" aca="1" ref="AB1748" ca="1">_xlfn.IFNA(INDIRECT($Y$1&amp;"!"&amp;AB$1&amp;$Y1748),-1)</f>
        <v>1</v>
      </c>
      <c r="AC1748" s="4" cm="1">
        <f t="array" aca="1" ref="AC1748" ca="1">_xlfn.IFNA(INDIRECT($Y$1&amp;"!"&amp;AC$1&amp;$Y1748),-1)</f>
        <v>1</v>
      </c>
      <c r="AD1748" s="4" cm="1">
        <f t="array" aca="1" ref="AD1748" ca="1">_xlfn.IFNA(INDIRECT($Y$1&amp;"!"&amp;AD$1&amp;$Y1748),-1)</f>
        <v>0</v>
      </c>
      <c r="AE1748" s="4" cm="1">
        <f t="array" aca="1" ref="AE1748" ca="1">_xlfn.IFNA(INDIRECT($Y$1&amp;"!"&amp;AE$1&amp;$Y1748),-1)</f>
        <v>0</v>
      </c>
      <c r="AF1748" s="4" t="str">
        <f ca="1">_xlfn.CONCAT(W1748, "-",V1748)</f>
        <v>G-4</v>
      </c>
      <c r="AG1748" s="4" t="str">
        <f>TEXT(ROW()-2, "0000")</f>
        <v>1746</v>
      </c>
      <c r="AH1748" s="4" t="str">
        <f>IF(TRIM(CLEAN(A1748))="m", "male", IF(TRIM(CLEAN(A1748))="f","female", "missing"))</f>
        <v>female</v>
      </c>
      <c r="AI1748" s="4">
        <f>C1748</f>
        <v>98.9</v>
      </c>
      <c r="AJ1748" s="4">
        <f>O1748</f>
        <v>99</v>
      </c>
      <c r="AK1748" s="4">
        <f>P1748</f>
        <v>96</v>
      </c>
      <c r="AL1748" s="4">
        <f>IF(AI1748&lt;60, 0, IF(AI1748&lt;70,2, IF(AI1748&lt;80, 3, IF(AI1748&lt;90,4, IF(AI1748&lt;=100, 5, "?")))))</f>
        <v>5</v>
      </c>
      <c r="AM1748" s="4">
        <f>IF(AJ1748&lt;60, 0, IF(AJ1748&lt;70,2, IF(AJ1748&lt;80, 3, IF(AJ1748&lt;90,4, IF(AJ1748&lt;=100, 5, "?")))))</f>
        <v>5</v>
      </c>
      <c r="AN1748" s="4">
        <f>IF(AK1748&lt;60, 0, IF(AK1748&lt;70,2, IF(AK1748&lt;80, 3, IF(AK1748&lt;90,4, IF(AK1748&lt;=100, 5, "?")))))</f>
        <v>5</v>
      </c>
      <c r="AO1748" s="4">
        <f ca="1">AA1748</f>
        <v>1</v>
      </c>
      <c r="AP1748" s="4">
        <f ca="1">AB1748</f>
        <v>1</v>
      </c>
      <c r="AQ1748" s="4">
        <f ca="1">AC1748</f>
        <v>1</v>
      </c>
      <c r="AR1748" s="4">
        <f ca="1">AD1748</f>
        <v>0</v>
      </c>
      <c r="AS1748" s="4">
        <f ca="1">AE1748</f>
        <v>0</v>
      </c>
      <c r="AT1748" s="4" t="str">
        <f ca="1">Z1748</f>
        <v>G</v>
      </c>
      <c r="AU1748" s="4">
        <f>E1748</f>
        <v>84</v>
      </c>
      <c r="AV1748" s="4">
        <f>IF(AU1748&lt;60, 0, IF(AU1748&lt;70,2, IF(AU1748&lt;80, 3, IF(AU1748&lt;90,4, IF(AU1748&lt;=100, 5, "?")))))</f>
        <v>4</v>
      </c>
    </row>
    <row r="1749" spans="1:48" x14ac:dyDescent="0.2">
      <c r="A1749" s="2" t="s">
        <v>16</v>
      </c>
      <c r="B1749" s="3" t="s">
        <v>27</v>
      </c>
      <c r="C1749" s="3">
        <v>99.1</v>
      </c>
      <c r="D1749" s="3" t="s">
        <v>27</v>
      </c>
      <c r="E1749" s="3">
        <v>87.8</v>
      </c>
      <c r="F1749" s="3">
        <v>1</v>
      </c>
      <c r="G1749" s="3">
        <v>99</v>
      </c>
      <c r="H1749" s="3">
        <v>99</v>
      </c>
      <c r="I1749" s="3">
        <v>94</v>
      </c>
      <c r="J1749" s="3">
        <v>95</v>
      </c>
      <c r="K1749" s="3"/>
      <c r="L1749" s="3"/>
      <c r="M1749" s="3">
        <v>89</v>
      </c>
      <c r="N1749" s="3"/>
      <c r="O1749" s="4">
        <f>MAX(G1749:H1749)</f>
        <v>99</v>
      </c>
      <c r="P1749" s="4">
        <f>MAX(I1749:J1749)</f>
        <v>95</v>
      </c>
      <c r="Q1749" s="4">
        <f>ABS(O1749-C1749)</f>
        <v>9.9999999999994316E-2</v>
      </c>
      <c r="R1749" s="4">
        <f>ABS(P1749-C1749)</f>
        <v>4.0999999999999943</v>
      </c>
      <c r="S1749" s="4" t="b">
        <f ca="1">OR(O1749=0,P1749=0,Q1749&gt;$Q$1,R1749&gt;$R$1,W1749="N", V1749=2)</f>
        <v>0</v>
      </c>
      <c r="T1749" s="4" t="str">
        <f>TRIM(CLEAN(D1749))</f>
        <v>برنامج بكالوريوس الهندسة المعمارية</v>
      </c>
      <c r="U1749" s="4">
        <f>COUNTIF(T:T,T1749)</f>
        <v>391</v>
      </c>
      <c r="V1749" s="4">
        <f>IF(E1749&lt;60, 0, IF(E1749&lt;70,2, IF(E1749&lt;80, 3, IF(E1749&lt;90,4, IF(E1749&lt;=100, 5, "?")))))</f>
        <v>4</v>
      </c>
      <c r="W1749" s="4" t="str" cm="1">
        <f t="array" aca="1" ref="W1749" ca="1">_xlfn.IFNA(INDIRECT($Y$1&amp;"!"&amp;W$1&amp;$Y1749),"N")</f>
        <v>G</v>
      </c>
      <c r="X1749" s="4">
        <f ca="1">COUNTIF(W:W,W1749)</f>
        <v>391</v>
      </c>
      <c r="Y1749" s="4">
        <f>MATCH(T1749,Coding!J:J,0)</f>
        <v>12</v>
      </c>
      <c r="Z1749" s="4" t="str" cm="1">
        <f t="array" aca="1" ref="Z1749" ca="1">_xlfn.IFNA(INDIRECT($Y$1&amp;"!"&amp;Z$1&amp;$Y1749),-1)</f>
        <v>G</v>
      </c>
      <c r="AA1749" s="4" cm="1">
        <f t="array" aca="1" ref="AA1749" ca="1">_xlfn.IFNA(INDIRECT($Y$1&amp;"!"&amp;AA$1&amp;$Y1749),-1)</f>
        <v>1</v>
      </c>
      <c r="AB1749" s="4" cm="1">
        <f t="array" aca="1" ref="AB1749" ca="1">_xlfn.IFNA(INDIRECT($Y$1&amp;"!"&amp;AB$1&amp;$Y1749),-1)</f>
        <v>1</v>
      </c>
      <c r="AC1749" s="4" cm="1">
        <f t="array" aca="1" ref="AC1749" ca="1">_xlfn.IFNA(INDIRECT($Y$1&amp;"!"&amp;AC$1&amp;$Y1749),-1)</f>
        <v>1</v>
      </c>
      <c r="AD1749" s="4" cm="1">
        <f t="array" aca="1" ref="AD1749" ca="1">_xlfn.IFNA(INDIRECT($Y$1&amp;"!"&amp;AD$1&amp;$Y1749),-1)</f>
        <v>0</v>
      </c>
      <c r="AE1749" s="4" cm="1">
        <f t="array" aca="1" ref="AE1749" ca="1">_xlfn.IFNA(INDIRECT($Y$1&amp;"!"&amp;AE$1&amp;$Y1749),-1)</f>
        <v>0</v>
      </c>
      <c r="AF1749" s="4" t="str">
        <f ca="1">_xlfn.CONCAT(W1749, "-",V1749)</f>
        <v>G-4</v>
      </c>
      <c r="AG1749" s="4" t="str">
        <f>TEXT(ROW()-2, "0000")</f>
        <v>1747</v>
      </c>
      <c r="AH1749" s="4" t="str">
        <f>IF(TRIM(CLEAN(A1749))="m", "male", IF(TRIM(CLEAN(A1749))="f","female", "missing"))</f>
        <v>female</v>
      </c>
      <c r="AI1749" s="4">
        <f>C1749</f>
        <v>99.1</v>
      </c>
      <c r="AJ1749" s="4">
        <f>O1749</f>
        <v>99</v>
      </c>
      <c r="AK1749" s="4">
        <f>P1749</f>
        <v>95</v>
      </c>
      <c r="AL1749" s="4">
        <f>IF(AI1749&lt;60, 0, IF(AI1749&lt;70,2, IF(AI1749&lt;80, 3, IF(AI1749&lt;90,4, IF(AI1749&lt;=100, 5, "?")))))</f>
        <v>5</v>
      </c>
      <c r="AM1749" s="4">
        <f>IF(AJ1749&lt;60, 0, IF(AJ1749&lt;70,2, IF(AJ1749&lt;80, 3, IF(AJ1749&lt;90,4, IF(AJ1749&lt;=100, 5, "?")))))</f>
        <v>5</v>
      </c>
      <c r="AN1749" s="4">
        <f>IF(AK1749&lt;60, 0, IF(AK1749&lt;70,2, IF(AK1749&lt;80, 3, IF(AK1749&lt;90,4, IF(AK1749&lt;=100, 5, "?")))))</f>
        <v>5</v>
      </c>
      <c r="AO1749" s="4">
        <f ca="1">AA1749</f>
        <v>1</v>
      </c>
      <c r="AP1749" s="4">
        <f ca="1">AB1749</f>
        <v>1</v>
      </c>
      <c r="AQ1749" s="4">
        <f ca="1">AC1749</f>
        <v>1</v>
      </c>
      <c r="AR1749" s="4">
        <f ca="1">AD1749</f>
        <v>0</v>
      </c>
      <c r="AS1749" s="4">
        <f ca="1">AE1749</f>
        <v>0</v>
      </c>
      <c r="AT1749" s="4" t="str">
        <f ca="1">Z1749</f>
        <v>G</v>
      </c>
      <c r="AU1749" s="4">
        <f>E1749</f>
        <v>87.8</v>
      </c>
      <c r="AV1749" s="4">
        <f>IF(AU1749&lt;60, 0, IF(AU1749&lt;70,2, IF(AU1749&lt;80, 3, IF(AU1749&lt;90,4, IF(AU1749&lt;=100, 5, "?")))))</f>
        <v>4</v>
      </c>
    </row>
    <row r="1750" spans="1:48" x14ac:dyDescent="0.2">
      <c r="A1750" s="2" t="s">
        <v>16</v>
      </c>
      <c r="B1750" s="3" t="s">
        <v>36</v>
      </c>
      <c r="C1750" s="3">
        <v>97</v>
      </c>
      <c r="D1750" s="3" t="s">
        <v>36</v>
      </c>
      <c r="E1750" s="3">
        <v>85.8</v>
      </c>
      <c r="F1750" s="3">
        <v>1</v>
      </c>
      <c r="G1750" s="3">
        <v>97</v>
      </c>
      <c r="H1750" s="3">
        <v>92</v>
      </c>
      <c r="I1750" s="3">
        <v>88</v>
      </c>
      <c r="J1750" s="3">
        <v>91</v>
      </c>
      <c r="K1750" s="3"/>
      <c r="L1750" s="3"/>
      <c r="M1750" s="3">
        <v>86</v>
      </c>
      <c r="N1750" s="3"/>
      <c r="O1750" s="4">
        <f>MAX(G1750:H1750)</f>
        <v>97</v>
      </c>
      <c r="P1750" s="4">
        <f>MAX(I1750:J1750)</f>
        <v>91</v>
      </c>
      <c r="Q1750" s="4">
        <f>ABS(O1750-C1750)</f>
        <v>0</v>
      </c>
      <c r="R1750" s="4">
        <f>ABS(P1750-C1750)</f>
        <v>6</v>
      </c>
      <c r="S1750" s="4" t="b">
        <f ca="1">OR(O1750=0,P1750=0,Q1750&gt;$Q$1,R1750&gt;$R$1,W1750="N", V1750=2)</f>
        <v>0</v>
      </c>
      <c r="T1750" s="4" t="str">
        <f>TRIM(CLEAN(D1750))</f>
        <v>برنامج بكالوريوس هندسة أنظمة الحاسوب</v>
      </c>
      <c r="U1750" s="4">
        <f>COUNTIF(T:T,T1750)</f>
        <v>549</v>
      </c>
      <c r="V1750" s="4">
        <f>IF(E1750&lt;60, 0, IF(E1750&lt;70,2, IF(E1750&lt;80, 3, IF(E1750&lt;90,4, IF(E1750&lt;=100, 5, "?")))))</f>
        <v>4</v>
      </c>
      <c r="W1750" s="4" t="str" cm="1">
        <f t="array" aca="1" ref="W1750" ca="1">_xlfn.IFNA(INDIRECT($Y$1&amp;"!"&amp;W$1&amp;$Y1750),"N")</f>
        <v>A</v>
      </c>
      <c r="X1750" s="4">
        <f ca="1">COUNTIF(W:W,W1750)</f>
        <v>861</v>
      </c>
      <c r="Y1750" s="4">
        <f>MATCH(T1750,Coding!J:J,0)</f>
        <v>3</v>
      </c>
      <c r="Z1750" s="4" t="str" cm="1">
        <f t="array" aca="1" ref="Z1750" ca="1">_xlfn.IFNA(INDIRECT($Y$1&amp;"!"&amp;Z$1&amp;$Y1750),-1)</f>
        <v>A</v>
      </c>
      <c r="AA1750" s="4" cm="1">
        <f t="array" aca="1" ref="AA1750" ca="1">_xlfn.IFNA(INDIRECT($Y$1&amp;"!"&amp;AA$1&amp;$Y1750),-1)</f>
        <v>0</v>
      </c>
      <c r="AB1750" s="4" cm="1">
        <f t="array" aca="1" ref="AB1750" ca="1">_xlfn.IFNA(INDIRECT($Y$1&amp;"!"&amp;AB$1&amp;$Y1750),-1)</f>
        <v>1</v>
      </c>
      <c r="AC1750" s="4" cm="1">
        <f t="array" aca="1" ref="AC1750" ca="1">_xlfn.IFNA(INDIRECT($Y$1&amp;"!"&amp;AC$1&amp;$Y1750),-1)</f>
        <v>1</v>
      </c>
      <c r="AD1750" s="4" cm="1">
        <f t="array" aca="1" ref="AD1750" ca="1">_xlfn.IFNA(INDIRECT($Y$1&amp;"!"&amp;AD$1&amp;$Y1750),-1)</f>
        <v>1</v>
      </c>
      <c r="AE1750" s="4" cm="1">
        <f t="array" aca="1" ref="AE1750" ca="1">_xlfn.IFNA(INDIRECT($Y$1&amp;"!"&amp;AE$1&amp;$Y1750),-1)</f>
        <v>0</v>
      </c>
      <c r="AF1750" s="4" t="str">
        <f ca="1">_xlfn.CONCAT(W1750, "-",V1750)</f>
        <v>A-4</v>
      </c>
      <c r="AG1750" s="4" t="str">
        <f>TEXT(ROW()-2, "0000")</f>
        <v>1748</v>
      </c>
      <c r="AH1750" s="4" t="str">
        <f>IF(TRIM(CLEAN(A1750))="m", "male", IF(TRIM(CLEAN(A1750))="f","female", "missing"))</f>
        <v>female</v>
      </c>
      <c r="AI1750" s="4">
        <f>C1750</f>
        <v>97</v>
      </c>
      <c r="AJ1750" s="4">
        <f>O1750</f>
        <v>97</v>
      </c>
      <c r="AK1750" s="4">
        <f>P1750</f>
        <v>91</v>
      </c>
      <c r="AL1750" s="4">
        <f>IF(AI1750&lt;60, 0, IF(AI1750&lt;70,2, IF(AI1750&lt;80, 3, IF(AI1750&lt;90,4, IF(AI1750&lt;=100, 5, "?")))))</f>
        <v>5</v>
      </c>
      <c r="AM1750" s="4">
        <f>IF(AJ1750&lt;60, 0, IF(AJ1750&lt;70,2, IF(AJ1750&lt;80, 3, IF(AJ1750&lt;90,4, IF(AJ1750&lt;=100, 5, "?")))))</f>
        <v>5</v>
      </c>
      <c r="AN1750" s="4">
        <f>IF(AK1750&lt;60, 0, IF(AK1750&lt;70,2, IF(AK1750&lt;80, 3, IF(AK1750&lt;90,4, IF(AK1750&lt;=100, 5, "?")))))</f>
        <v>5</v>
      </c>
      <c r="AO1750" s="4">
        <f ca="1">AA1750</f>
        <v>0</v>
      </c>
      <c r="AP1750" s="4">
        <f ca="1">AB1750</f>
        <v>1</v>
      </c>
      <c r="AQ1750" s="4">
        <f ca="1">AC1750</f>
        <v>1</v>
      </c>
      <c r="AR1750" s="4">
        <f ca="1">AD1750</f>
        <v>1</v>
      </c>
      <c r="AS1750" s="4">
        <f ca="1">AE1750</f>
        <v>0</v>
      </c>
      <c r="AT1750" s="4" t="str">
        <f ca="1">Z1750</f>
        <v>A</v>
      </c>
      <c r="AU1750" s="4">
        <f>E1750</f>
        <v>85.8</v>
      </c>
      <c r="AV1750" s="4">
        <f>IF(AU1750&lt;60, 0, IF(AU1750&lt;70,2, IF(AU1750&lt;80, 3, IF(AU1750&lt;90,4, IF(AU1750&lt;=100, 5, "?")))))</f>
        <v>4</v>
      </c>
    </row>
    <row r="1751" spans="1:48" x14ac:dyDescent="0.2">
      <c r="A1751" s="2" t="s">
        <v>13</v>
      </c>
      <c r="B1751" s="3" t="s">
        <v>26</v>
      </c>
      <c r="C1751" s="3">
        <v>95</v>
      </c>
      <c r="D1751" s="3" t="s">
        <v>26</v>
      </c>
      <c r="E1751" s="3">
        <v>86.7</v>
      </c>
      <c r="F1751" s="3">
        <v>1</v>
      </c>
      <c r="G1751" s="3">
        <v>95</v>
      </c>
      <c r="H1751" s="3">
        <v>86</v>
      </c>
      <c r="I1751" s="3">
        <v>96</v>
      </c>
      <c r="J1751" s="3">
        <v>92</v>
      </c>
      <c r="K1751" s="3">
        <v>91</v>
      </c>
      <c r="L1751" s="3"/>
      <c r="M1751" s="3">
        <v>81</v>
      </c>
      <c r="N1751" s="3"/>
      <c r="O1751" s="4">
        <f>MAX(G1751:H1751)</f>
        <v>95</v>
      </c>
      <c r="P1751" s="4">
        <f>MAX(I1751:J1751)</f>
        <v>96</v>
      </c>
      <c r="Q1751" s="4">
        <f>ABS(O1751-C1751)</f>
        <v>0</v>
      </c>
      <c r="R1751" s="4">
        <f>ABS(P1751-C1751)</f>
        <v>1</v>
      </c>
      <c r="S1751" s="4" t="b">
        <f ca="1">OR(O1751=0,P1751=0,Q1751&gt;$Q$1,R1751&gt;$R$1,W1751="N", V1751=2)</f>
        <v>0</v>
      </c>
      <c r="T1751" s="4" t="str">
        <f>TRIM(CLEAN(D1751))</f>
        <v>برنامج بكالوريوس الهندسة المدنية</v>
      </c>
      <c r="U1751" s="4">
        <f>COUNTIF(T:T,T1751)</f>
        <v>723</v>
      </c>
      <c r="V1751" s="4">
        <f>IF(E1751&lt;60, 0, IF(E1751&lt;70,2, IF(E1751&lt;80, 3, IF(E1751&lt;90,4, IF(E1751&lt;=100, 5, "?")))))</f>
        <v>4</v>
      </c>
      <c r="W1751" s="4" t="str" cm="1">
        <f t="array" aca="1" ref="W1751" ca="1">_xlfn.IFNA(INDIRECT($Y$1&amp;"!"&amp;W$1&amp;$Y1751),"N")</f>
        <v>C</v>
      </c>
      <c r="X1751" s="4">
        <f ca="1">COUNTIF(W:W,W1751)</f>
        <v>747</v>
      </c>
      <c r="Y1751" s="4">
        <f>MATCH(T1751,Coding!J:J,0)</f>
        <v>8</v>
      </c>
      <c r="Z1751" s="4" t="str" cm="1">
        <f t="array" aca="1" ref="Z1751" ca="1">_xlfn.IFNA(INDIRECT($Y$1&amp;"!"&amp;Z$1&amp;$Y1751),-1)</f>
        <v>C</v>
      </c>
      <c r="AA1751" s="4" cm="1">
        <f t="array" aca="1" ref="AA1751" ca="1">_xlfn.IFNA(INDIRECT($Y$1&amp;"!"&amp;AA$1&amp;$Y1751),-1)</f>
        <v>1</v>
      </c>
      <c r="AB1751" s="4" cm="1">
        <f t="array" aca="1" ref="AB1751" ca="1">_xlfn.IFNA(INDIRECT($Y$1&amp;"!"&amp;AB$1&amp;$Y1751),-1)</f>
        <v>1</v>
      </c>
      <c r="AC1751" s="4" cm="1">
        <f t="array" aca="1" ref="AC1751" ca="1">_xlfn.IFNA(INDIRECT($Y$1&amp;"!"&amp;AC$1&amp;$Y1751),-1)</f>
        <v>1</v>
      </c>
      <c r="AD1751" s="4" cm="1">
        <f t="array" aca="1" ref="AD1751" ca="1">_xlfn.IFNA(INDIRECT($Y$1&amp;"!"&amp;AD$1&amp;$Y1751),-1)</f>
        <v>0</v>
      </c>
      <c r="AE1751" s="4" cm="1">
        <f t="array" aca="1" ref="AE1751" ca="1">_xlfn.IFNA(INDIRECT($Y$1&amp;"!"&amp;AE$1&amp;$Y1751),-1)</f>
        <v>0</v>
      </c>
      <c r="AF1751" s="4" t="str">
        <f ca="1">_xlfn.CONCAT(W1751, "-",V1751)</f>
        <v>C-4</v>
      </c>
      <c r="AG1751" s="4" t="str">
        <f>TEXT(ROW()-2, "0000")</f>
        <v>1749</v>
      </c>
      <c r="AH1751" s="4" t="str">
        <f>IF(TRIM(CLEAN(A1751))="m", "male", IF(TRIM(CLEAN(A1751))="f","female", "missing"))</f>
        <v>male</v>
      </c>
      <c r="AI1751" s="4">
        <f>C1751</f>
        <v>95</v>
      </c>
      <c r="AJ1751" s="4">
        <f>O1751</f>
        <v>95</v>
      </c>
      <c r="AK1751" s="4">
        <f>P1751</f>
        <v>96</v>
      </c>
      <c r="AL1751" s="4">
        <f>IF(AI1751&lt;60, 0, IF(AI1751&lt;70,2, IF(AI1751&lt;80, 3, IF(AI1751&lt;90,4, IF(AI1751&lt;=100, 5, "?")))))</f>
        <v>5</v>
      </c>
      <c r="AM1751" s="4">
        <f>IF(AJ1751&lt;60, 0, IF(AJ1751&lt;70,2, IF(AJ1751&lt;80, 3, IF(AJ1751&lt;90,4, IF(AJ1751&lt;=100, 5, "?")))))</f>
        <v>5</v>
      </c>
      <c r="AN1751" s="4">
        <f>IF(AK1751&lt;60, 0, IF(AK1751&lt;70,2, IF(AK1751&lt;80, 3, IF(AK1751&lt;90,4, IF(AK1751&lt;=100, 5, "?")))))</f>
        <v>5</v>
      </c>
      <c r="AO1751" s="4">
        <f ca="1">AA1751</f>
        <v>1</v>
      </c>
      <c r="AP1751" s="4">
        <f ca="1">AB1751</f>
        <v>1</v>
      </c>
      <c r="AQ1751" s="4">
        <f ca="1">AC1751</f>
        <v>1</v>
      </c>
      <c r="AR1751" s="4">
        <f ca="1">AD1751</f>
        <v>0</v>
      </c>
      <c r="AS1751" s="4">
        <f ca="1">AE1751</f>
        <v>0</v>
      </c>
      <c r="AT1751" s="4" t="str">
        <f ca="1">Z1751</f>
        <v>C</v>
      </c>
      <c r="AU1751" s="4">
        <f>E1751</f>
        <v>86.7</v>
      </c>
      <c r="AV1751" s="4">
        <f>IF(AU1751&lt;60, 0, IF(AU1751&lt;70,2, IF(AU1751&lt;80, 3, IF(AU1751&lt;90,4, IF(AU1751&lt;=100, 5, "?")))))</f>
        <v>4</v>
      </c>
    </row>
    <row r="1752" spans="1:48" x14ac:dyDescent="0.2">
      <c r="A1752" s="2" t="s">
        <v>13</v>
      </c>
      <c r="B1752" s="3" t="s">
        <v>37</v>
      </c>
      <c r="C1752" s="3">
        <v>99</v>
      </c>
      <c r="D1752" s="3" t="s">
        <v>26</v>
      </c>
      <c r="E1752" s="3">
        <v>85.9</v>
      </c>
      <c r="F1752" s="3">
        <v>1</v>
      </c>
      <c r="G1752" s="3">
        <v>96</v>
      </c>
      <c r="H1752" s="3">
        <v>99</v>
      </c>
      <c r="I1752" s="3">
        <v>99</v>
      </c>
      <c r="J1752" s="3">
        <v>94</v>
      </c>
      <c r="K1752" s="3">
        <v>68</v>
      </c>
      <c r="L1752" s="3"/>
      <c r="M1752" s="3">
        <v>91</v>
      </c>
      <c r="N1752" s="3"/>
      <c r="O1752" s="4">
        <f>MAX(G1752:H1752)</f>
        <v>99</v>
      </c>
      <c r="P1752" s="4">
        <f>MAX(I1752:J1752)</f>
        <v>99</v>
      </c>
      <c r="Q1752" s="4">
        <f>ABS(O1752-C1752)</f>
        <v>0</v>
      </c>
      <c r="R1752" s="4">
        <f>ABS(P1752-C1752)</f>
        <v>0</v>
      </c>
      <c r="S1752" s="4" t="b">
        <f ca="1">OR(O1752=0,P1752=0,Q1752&gt;$Q$1,R1752&gt;$R$1,W1752="N", V1752=2)</f>
        <v>0</v>
      </c>
      <c r="T1752" s="4" t="str">
        <f>TRIM(CLEAN(D1752))</f>
        <v>برنامج بكالوريوس الهندسة المدنية</v>
      </c>
      <c r="U1752" s="4">
        <f>COUNTIF(T:T,T1752)</f>
        <v>723</v>
      </c>
      <c r="V1752" s="4">
        <f>IF(E1752&lt;60, 0, IF(E1752&lt;70,2, IF(E1752&lt;80, 3, IF(E1752&lt;90,4, IF(E1752&lt;=100, 5, "?")))))</f>
        <v>4</v>
      </c>
      <c r="W1752" s="4" t="str" cm="1">
        <f t="array" aca="1" ref="W1752" ca="1">_xlfn.IFNA(INDIRECT($Y$1&amp;"!"&amp;W$1&amp;$Y1752),"N")</f>
        <v>C</v>
      </c>
      <c r="X1752" s="4">
        <f ca="1">COUNTIF(W:W,W1752)</f>
        <v>747</v>
      </c>
      <c r="Y1752" s="4">
        <f>MATCH(T1752,Coding!J:J,0)</f>
        <v>8</v>
      </c>
      <c r="Z1752" s="4" t="str" cm="1">
        <f t="array" aca="1" ref="Z1752" ca="1">_xlfn.IFNA(INDIRECT($Y$1&amp;"!"&amp;Z$1&amp;$Y1752),-1)</f>
        <v>C</v>
      </c>
      <c r="AA1752" s="4" cm="1">
        <f t="array" aca="1" ref="AA1752" ca="1">_xlfn.IFNA(INDIRECT($Y$1&amp;"!"&amp;AA$1&amp;$Y1752),-1)</f>
        <v>1</v>
      </c>
      <c r="AB1752" s="4" cm="1">
        <f t="array" aca="1" ref="AB1752" ca="1">_xlfn.IFNA(INDIRECT($Y$1&amp;"!"&amp;AB$1&amp;$Y1752),-1)</f>
        <v>1</v>
      </c>
      <c r="AC1752" s="4" cm="1">
        <f t="array" aca="1" ref="AC1752" ca="1">_xlfn.IFNA(INDIRECT($Y$1&amp;"!"&amp;AC$1&amp;$Y1752),-1)</f>
        <v>1</v>
      </c>
      <c r="AD1752" s="4" cm="1">
        <f t="array" aca="1" ref="AD1752" ca="1">_xlfn.IFNA(INDIRECT($Y$1&amp;"!"&amp;AD$1&amp;$Y1752),-1)</f>
        <v>0</v>
      </c>
      <c r="AE1752" s="4" cm="1">
        <f t="array" aca="1" ref="AE1752" ca="1">_xlfn.IFNA(INDIRECT($Y$1&amp;"!"&amp;AE$1&amp;$Y1752),-1)</f>
        <v>0</v>
      </c>
      <c r="AF1752" s="4" t="str">
        <f ca="1">_xlfn.CONCAT(W1752, "-",V1752)</f>
        <v>C-4</v>
      </c>
      <c r="AG1752" s="4" t="str">
        <f>TEXT(ROW()-2, "0000")</f>
        <v>1750</v>
      </c>
      <c r="AH1752" s="4" t="str">
        <f>IF(TRIM(CLEAN(A1752))="m", "male", IF(TRIM(CLEAN(A1752))="f","female", "missing"))</f>
        <v>male</v>
      </c>
      <c r="AI1752" s="4">
        <f>C1752</f>
        <v>99</v>
      </c>
      <c r="AJ1752" s="4">
        <f>O1752</f>
        <v>99</v>
      </c>
      <c r="AK1752" s="4">
        <f>P1752</f>
        <v>99</v>
      </c>
      <c r="AL1752" s="4">
        <f>IF(AI1752&lt;60, 0, IF(AI1752&lt;70,2, IF(AI1752&lt;80, 3, IF(AI1752&lt;90,4, IF(AI1752&lt;=100, 5, "?")))))</f>
        <v>5</v>
      </c>
      <c r="AM1752" s="4">
        <f>IF(AJ1752&lt;60, 0, IF(AJ1752&lt;70,2, IF(AJ1752&lt;80, 3, IF(AJ1752&lt;90,4, IF(AJ1752&lt;=100, 5, "?")))))</f>
        <v>5</v>
      </c>
      <c r="AN1752" s="4">
        <f>IF(AK1752&lt;60, 0, IF(AK1752&lt;70,2, IF(AK1752&lt;80, 3, IF(AK1752&lt;90,4, IF(AK1752&lt;=100, 5, "?")))))</f>
        <v>5</v>
      </c>
      <c r="AO1752" s="4">
        <f ca="1">AA1752</f>
        <v>1</v>
      </c>
      <c r="AP1752" s="4">
        <f ca="1">AB1752</f>
        <v>1</v>
      </c>
      <c r="AQ1752" s="4">
        <f ca="1">AC1752</f>
        <v>1</v>
      </c>
      <c r="AR1752" s="4">
        <f ca="1">AD1752</f>
        <v>0</v>
      </c>
      <c r="AS1752" s="4">
        <f ca="1">AE1752</f>
        <v>0</v>
      </c>
      <c r="AT1752" s="4" t="str">
        <f ca="1">Z1752</f>
        <v>C</v>
      </c>
      <c r="AU1752" s="4">
        <f>E1752</f>
        <v>85.9</v>
      </c>
      <c r="AV1752" s="4">
        <f>IF(AU1752&lt;60, 0, IF(AU1752&lt;70,2, IF(AU1752&lt;80, 3, IF(AU1752&lt;90,4, IF(AU1752&lt;=100, 5, "?")))))</f>
        <v>4</v>
      </c>
    </row>
    <row r="1753" spans="1:48" x14ac:dyDescent="0.2">
      <c r="A1753" s="2" t="s">
        <v>13</v>
      </c>
      <c r="B1753" s="3" t="s">
        <v>26</v>
      </c>
      <c r="C1753" s="3">
        <v>94</v>
      </c>
      <c r="D1753" s="3" t="s">
        <v>28</v>
      </c>
      <c r="E1753" s="3">
        <v>80</v>
      </c>
      <c r="F1753" s="3">
        <v>1</v>
      </c>
      <c r="G1753" s="3">
        <v>90</v>
      </c>
      <c r="H1753" s="3">
        <v>94</v>
      </c>
      <c r="I1753" s="3">
        <v>90</v>
      </c>
      <c r="J1753" s="3">
        <v>90</v>
      </c>
      <c r="K1753" s="3">
        <v>90</v>
      </c>
      <c r="L1753" s="3"/>
      <c r="M1753" s="3">
        <v>86</v>
      </c>
      <c r="N1753" s="3"/>
      <c r="O1753" s="4">
        <f>MAX(G1753:H1753)</f>
        <v>94</v>
      </c>
      <c r="P1753" s="4">
        <f>MAX(I1753:J1753)</f>
        <v>90</v>
      </c>
      <c r="Q1753" s="4">
        <f>ABS(O1753-C1753)</f>
        <v>0</v>
      </c>
      <c r="R1753" s="4">
        <f>ABS(P1753-C1753)</f>
        <v>4</v>
      </c>
      <c r="S1753" s="4" t="b">
        <f ca="1">OR(O1753=0,P1753=0,Q1753&gt;$Q$1,R1753&gt;$R$1,W1753="N", V1753=2)</f>
        <v>0</v>
      </c>
      <c r="T1753" s="4" t="str">
        <f>TRIM(CLEAN(D1753))</f>
        <v>برنامج بكالوريوس الهندسة الميكانيكية</v>
      </c>
      <c r="U1753" s="4">
        <f>COUNTIF(T:T,T1753)</f>
        <v>292</v>
      </c>
      <c r="V1753" s="4">
        <f>IF(E1753&lt;60, 0, IF(E1753&lt;70,2, IF(E1753&lt;80, 3, IF(E1753&lt;90,4, IF(E1753&lt;=100, 5, "?")))))</f>
        <v>4</v>
      </c>
      <c r="W1753" s="4" t="str" cm="1">
        <f t="array" aca="1" ref="W1753" ca="1">_xlfn.IFNA(INDIRECT($Y$1&amp;"!"&amp;W$1&amp;$Y1753),"N")</f>
        <v>E</v>
      </c>
      <c r="X1753" s="4">
        <f ca="1">COUNTIF(W:W,W1753)</f>
        <v>292</v>
      </c>
      <c r="Y1753" s="4">
        <f>MATCH(T1753,Coding!J:J,0)</f>
        <v>10</v>
      </c>
      <c r="Z1753" s="4" t="str" cm="1">
        <f t="array" aca="1" ref="Z1753" ca="1">_xlfn.IFNA(INDIRECT($Y$1&amp;"!"&amp;Z$1&amp;$Y1753),-1)</f>
        <v>E</v>
      </c>
      <c r="AA1753" s="4" cm="1">
        <f t="array" aca="1" ref="AA1753" ca="1">_xlfn.IFNA(INDIRECT($Y$1&amp;"!"&amp;AA$1&amp;$Y1753),-1)</f>
        <v>0</v>
      </c>
      <c r="AB1753" s="4" cm="1">
        <f t="array" aca="1" ref="AB1753" ca="1">_xlfn.IFNA(INDIRECT($Y$1&amp;"!"&amp;AB$1&amp;$Y1753),-1)</f>
        <v>0</v>
      </c>
      <c r="AC1753" s="4" cm="1">
        <f t="array" aca="1" ref="AC1753" ca="1">_xlfn.IFNA(INDIRECT($Y$1&amp;"!"&amp;AC$1&amp;$Y1753),-1)</f>
        <v>1</v>
      </c>
      <c r="AD1753" s="4" cm="1">
        <f t="array" aca="1" ref="AD1753" ca="1">_xlfn.IFNA(INDIRECT($Y$1&amp;"!"&amp;AD$1&amp;$Y1753),-1)</f>
        <v>0</v>
      </c>
      <c r="AE1753" s="4" cm="1">
        <f t="array" aca="1" ref="AE1753" ca="1">_xlfn.IFNA(INDIRECT($Y$1&amp;"!"&amp;AE$1&amp;$Y1753),-1)</f>
        <v>1</v>
      </c>
      <c r="AF1753" s="4" t="str">
        <f ca="1">_xlfn.CONCAT(W1753, "-",V1753)</f>
        <v>E-4</v>
      </c>
      <c r="AG1753" s="4" t="str">
        <f>TEXT(ROW()-2, "0000")</f>
        <v>1751</v>
      </c>
      <c r="AH1753" s="4" t="str">
        <f>IF(TRIM(CLEAN(A1753))="m", "male", IF(TRIM(CLEAN(A1753))="f","female", "missing"))</f>
        <v>male</v>
      </c>
      <c r="AI1753" s="4">
        <f>C1753</f>
        <v>94</v>
      </c>
      <c r="AJ1753" s="4">
        <f>O1753</f>
        <v>94</v>
      </c>
      <c r="AK1753" s="4">
        <f>P1753</f>
        <v>90</v>
      </c>
      <c r="AL1753" s="4">
        <f>IF(AI1753&lt;60, 0, IF(AI1753&lt;70,2, IF(AI1753&lt;80, 3, IF(AI1753&lt;90,4, IF(AI1753&lt;=100, 5, "?")))))</f>
        <v>5</v>
      </c>
      <c r="AM1753" s="4">
        <f>IF(AJ1753&lt;60, 0, IF(AJ1753&lt;70,2, IF(AJ1753&lt;80, 3, IF(AJ1753&lt;90,4, IF(AJ1753&lt;=100, 5, "?")))))</f>
        <v>5</v>
      </c>
      <c r="AN1753" s="4">
        <f>IF(AK1753&lt;60, 0, IF(AK1753&lt;70,2, IF(AK1753&lt;80, 3, IF(AK1753&lt;90,4, IF(AK1753&lt;=100, 5, "?")))))</f>
        <v>5</v>
      </c>
      <c r="AO1753" s="4">
        <f ca="1">AA1753</f>
        <v>0</v>
      </c>
      <c r="AP1753" s="4">
        <f ca="1">AB1753</f>
        <v>0</v>
      </c>
      <c r="AQ1753" s="4">
        <f ca="1">AC1753</f>
        <v>1</v>
      </c>
      <c r="AR1753" s="4">
        <f ca="1">AD1753</f>
        <v>0</v>
      </c>
      <c r="AS1753" s="4">
        <f ca="1">AE1753</f>
        <v>1</v>
      </c>
      <c r="AT1753" s="4" t="str">
        <f ca="1">Z1753</f>
        <v>E</v>
      </c>
      <c r="AU1753" s="4">
        <f>E1753</f>
        <v>80</v>
      </c>
      <c r="AV1753" s="4">
        <f>IF(AU1753&lt;60, 0, IF(AU1753&lt;70,2, IF(AU1753&lt;80, 3, IF(AU1753&lt;90,4, IF(AU1753&lt;=100, 5, "?")))))</f>
        <v>4</v>
      </c>
    </row>
    <row r="1754" spans="1:48" x14ac:dyDescent="0.2">
      <c r="A1754" s="2" t="s">
        <v>13</v>
      </c>
      <c r="B1754" s="3" t="s">
        <v>37</v>
      </c>
      <c r="C1754" s="3">
        <v>98</v>
      </c>
      <c r="D1754" s="3" t="s">
        <v>28</v>
      </c>
      <c r="E1754" s="3">
        <v>80.5</v>
      </c>
      <c r="F1754" s="3">
        <v>1</v>
      </c>
      <c r="G1754" s="3">
        <v>98</v>
      </c>
      <c r="H1754" s="3">
        <v>96</v>
      </c>
      <c r="I1754" s="3">
        <v>97</v>
      </c>
      <c r="J1754" s="3">
        <v>94</v>
      </c>
      <c r="K1754" s="3">
        <v>70</v>
      </c>
      <c r="L1754" s="3"/>
      <c r="M1754" s="3">
        <v>75</v>
      </c>
      <c r="N1754" s="3"/>
      <c r="O1754" s="4">
        <f>MAX(G1754:H1754)</f>
        <v>98</v>
      </c>
      <c r="P1754" s="4">
        <f>MAX(I1754:J1754)</f>
        <v>97</v>
      </c>
      <c r="Q1754" s="4">
        <f>ABS(O1754-C1754)</f>
        <v>0</v>
      </c>
      <c r="R1754" s="4">
        <f>ABS(P1754-C1754)</f>
        <v>1</v>
      </c>
      <c r="S1754" s="4" t="b">
        <f ca="1">OR(O1754=0,P1754=0,Q1754&gt;$Q$1,R1754&gt;$R$1,W1754="N", V1754=2)</f>
        <v>0</v>
      </c>
      <c r="T1754" s="4" t="str">
        <f>TRIM(CLEAN(D1754))</f>
        <v>برنامج بكالوريوس الهندسة الميكانيكية</v>
      </c>
      <c r="U1754" s="4">
        <f>COUNTIF(T:T,T1754)</f>
        <v>292</v>
      </c>
      <c r="V1754" s="4">
        <f>IF(E1754&lt;60, 0, IF(E1754&lt;70,2, IF(E1754&lt;80, 3, IF(E1754&lt;90,4, IF(E1754&lt;=100, 5, "?")))))</f>
        <v>4</v>
      </c>
      <c r="W1754" s="4" t="str" cm="1">
        <f t="array" aca="1" ref="W1754" ca="1">_xlfn.IFNA(INDIRECT($Y$1&amp;"!"&amp;W$1&amp;$Y1754),"N")</f>
        <v>E</v>
      </c>
      <c r="X1754" s="4">
        <f ca="1">COUNTIF(W:W,W1754)</f>
        <v>292</v>
      </c>
      <c r="Y1754" s="4">
        <f>MATCH(T1754,Coding!J:J,0)</f>
        <v>10</v>
      </c>
      <c r="Z1754" s="4" t="str" cm="1">
        <f t="array" aca="1" ref="Z1754" ca="1">_xlfn.IFNA(INDIRECT($Y$1&amp;"!"&amp;Z$1&amp;$Y1754),-1)</f>
        <v>E</v>
      </c>
      <c r="AA1754" s="4" cm="1">
        <f t="array" aca="1" ref="AA1754" ca="1">_xlfn.IFNA(INDIRECT($Y$1&amp;"!"&amp;AA$1&amp;$Y1754),-1)</f>
        <v>0</v>
      </c>
      <c r="AB1754" s="4" cm="1">
        <f t="array" aca="1" ref="AB1754" ca="1">_xlfn.IFNA(INDIRECT($Y$1&amp;"!"&amp;AB$1&amp;$Y1754),-1)</f>
        <v>0</v>
      </c>
      <c r="AC1754" s="4" cm="1">
        <f t="array" aca="1" ref="AC1754" ca="1">_xlfn.IFNA(INDIRECT($Y$1&amp;"!"&amp;AC$1&amp;$Y1754),-1)</f>
        <v>1</v>
      </c>
      <c r="AD1754" s="4" cm="1">
        <f t="array" aca="1" ref="AD1754" ca="1">_xlfn.IFNA(INDIRECT($Y$1&amp;"!"&amp;AD$1&amp;$Y1754),-1)</f>
        <v>0</v>
      </c>
      <c r="AE1754" s="4" cm="1">
        <f t="array" aca="1" ref="AE1754" ca="1">_xlfn.IFNA(INDIRECT($Y$1&amp;"!"&amp;AE$1&amp;$Y1754),-1)</f>
        <v>1</v>
      </c>
      <c r="AF1754" s="4" t="str">
        <f ca="1">_xlfn.CONCAT(W1754, "-",V1754)</f>
        <v>E-4</v>
      </c>
      <c r="AG1754" s="4" t="str">
        <f>TEXT(ROW()-2, "0000")</f>
        <v>1752</v>
      </c>
      <c r="AH1754" s="4" t="str">
        <f>IF(TRIM(CLEAN(A1754))="m", "male", IF(TRIM(CLEAN(A1754))="f","female", "missing"))</f>
        <v>male</v>
      </c>
      <c r="AI1754" s="4">
        <f>C1754</f>
        <v>98</v>
      </c>
      <c r="AJ1754" s="4">
        <f>O1754</f>
        <v>98</v>
      </c>
      <c r="AK1754" s="4">
        <f>P1754</f>
        <v>97</v>
      </c>
      <c r="AL1754" s="4">
        <f>IF(AI1754&lt;60, 0, IF(AI1754&lt;70,2, IF(AI1754&lt;80, 3, IF(AI1754&lt;90,4, IF(AI1754&lt;=100, 5, "?")))))</f>
        <v>5</v>
      </c>
      <c r="AM1754" s="4">
        <f>IF(AJ1754&lt;60, 0, IF(AJ1754&lt;70,2, IF(AJ1754&lt;80, 3, IF(AJ1754&lt;90,4, IF(AJ1754&lt;=100, 5, "?")))))</f>
        <v>5</v>
      </c>
      <c r="AN1754" s="4">
        <f>IF(AK1754&lt;60, 0, IF(AK1754&lt;70,2, IF(AK1754&lt;80, 3, IF(AK1754&lt;90,4, IF(AK1754&lt;=100, 5, "?")))))</f>
        <v>5</v>
      </c>
      <c r="AO1754" s="4">
        <f ca="1">AA1754</f>
        <v>0</v>
      </c>
      <c r="AP1754" s="4">
        <f ca="1">AB1754</f>
        <v>0</v>
      </c>
      <c r="AQ1754" s="4">
        <f ca="1">AC1754</f>
        <v>1</v>
      </c>
      <c r="AR1754" s="4">
        <f ca="1">AD1754</f>
        <v>0</v>
      </c>
      <c r="AS1754" s="4">
        <f ca="1">AE1754</f>
        <v>1</v>
      </c>
      <c r="AT1754" s="4" t="str">
        <f ca="1">Z1754</f>
        <v>E</v>
      </c>
      <c r="AU1754" s="4">
        <f>E1754</f>
        <v>80.5</v>
      </c>
      <c r="AV1754" s="4">
        <f>IF(AU1754&lt;60, 0, IF(AU1754&lt;70,2, IF(AU1754&lt;80, 3, IF(AU1754&lt;90,4, IF(AU1754&lt;=100, 5, "?")))))</f>
        <v>4</v>
      </c>
    </row>
    <row r="1755" spans="1:48" x14ac:dyDescent="0.2">
      <c r="A1755" s="2" t="s">
        <v>16</v>
      </c>
      <c r="B1755" s="3" t="s">
        <v>27</v>
      </c>
      <c r="C1755" s="3">
        <v>95</v>
      </c>
      <c r="D1755" s="3" t="s">
        <v>27</v>
      </c>
      <c r="E1755" s="3">
        <v>84.8</v>
      </c>
      <c r="F1755" s="3">
        <v>1</v>
      </c>
      <c r="G1755" s="3">
        <v>70</v>
      </c>
      <c r="H1755" s="3">
        <v>95</v>
      </c>
      <c r="I1755" s="3">
        <v>94</v>
      </c>
      <c r="J1755" s="3">
        <v>92</v>
      </c>
      <c r="K1755" s="3"/>
      <c r="L1755" s="3"/>
      <c r="M1755" s="3">
        <v>99</v>
      </c>
      <c r="N1755" s="3"/>
      <c r="O1755" s="4">
        <f>MAX(G1755:H1755)</f>
        <v>95</v>
      </c>
      <c r="P1755" s="4">
        <f>MAX(I1755:J1755)</f>
        <v>94</v>
      </c>
      <c r="Q1755" s="4">
        <f>ABS(O1755-C1755)</f>
        <v>0</v>
      </c>
      <c r="R1755" s="4">
        <f>ABS(P1755-C1755)</f>
        <v>1</v>
      </c>
      <c r="S1755" s="4" t="b">
        <f ca="1">OR(O1755=0,P1755=0,Q1755&gt;$Q$1,R1755&gt;$R$1,W1755="N", V1755=2)</f>
        <v>0</v>
      </c>
      <c r="T1755" s="4" t="str">
        <f>TRIM(CLEAN(D1755))</f>
        <v>برنامج بكالوريوس الهندسة المعمارية</v>
      </c>
      <c r="U1755" s="4">
        <f>COUNTIF(T:T,T1755)</f>
        <v>391</v>
      </c>
      <c r="V1755" s="4">
        <f>IF(E1755&lt;60, 0, IF(E1755&lt;70,2, IF(E1755&lt;80, 3, IF(E1755&lt;90,4, IF(E1755&lt;=100, 5, "?")))))</f>
        <v>4</v>
      </c>
      <c r="W1755" s="4" t="str" cm="1">
        <f t="array" aca="1" ref="W1755" ca="1">_xlfn.IFNA(INDIRECT($Y$1&amp;"!"&amp;W$1&amp;$Y1755),"N")</f>
        <v>G</v>
      </c>
      <c r="X1755" s="4">
        <f ca="1">COUNTIF(W:W,W1755)</f>
        <v>391</v>
      </c>
      <c r="Y1755" s="4">
        <f>MATCH(T1755,Coding!J:J,0)</f>
        <v>12</v>
      </c>
      <c r="Z1755" s="4" t="str" cm="1">
        <f t="array" aca="1" ref="Z1755" ca="1">_xlfn.IFNA(INDIRECT($Y$1&amp;"!"&amp;Z$1&amp;$Y1755),-1)</f>
        <v>G</v>
      </c>
      <c r="AA1755" s="4" cm="1">
        <f t="array" aca="1" ref="AA1755" ca="1">_xlfn.IFNA(INDIRECT($Y$1&amp;"!"&amp;AA$1&amp;$Y1755),-1)</f>
        <v>1</v>
      </c>
      <c r="AB1755" s="4" cm="1">
        <f t="array" aca="1" ref="AB1755" ca="1">_xlfn.IFNA(INDIRECT($Y$1&amp;"!"&amp;AB$1&amp;$Y1755),-1)</f>
        <v>1</v>
      </c>
      <c r="AC1755" s="4" cm="1">
        <f t="array" aca="1" ref="AC1755" ca="1">_xlfn.IFNA(INDIRECT($Y$1&amp;"!"&amp;AC$1&amp;$Y1755),-1)</f>
        <v>1</v>
      </c>
      <c r="AD1755" s="4" cm="1">
        <f t="array" aca="1" ref="AD1755" ca="1">_xlfn.IFNA(INDIRECT($Y$1&amp;"!"&amp;AD$1&amp;$Y1755),-1)</f>
        <v>0</v>
      </c>
      <c r="AE1755" s="4" cm="1">
        <f t="array" aca="1" ref="AE1755" ca="1">_xlfn.IFNA(INDIRECT($Y$1&amp;"!"&amp;AE$1&amp;$Y1755),-1)</f>
        <v>0</v>
      </c>
      <c r="AF1755" s="4" t="str">
        <f ca="1">_xlfn.CONCAT(W1755, "-",V1755)</f>
        <v>G-4</v>
      </c>
      <c r="AG1755" s="4" t="str">
        <f>TEXT(ROW()-2, "0000")</f>
        <v>1753</v>
      </c>
      <c r="AH1755" s="4" t="str">
        <f>IF(TRIM(CLEAN(A1755))="m", "male", IF(TRIM(CLEAN(A1755))="f","female", "missing"))</f>
        <v>female</v>
      </c>
      <c r="AI1755" s="4">
        <f>C1755</f>
        <v>95</v>
      </c>
      <c r="AJ1755" s="4">
        <f>O1755</f>
        <v>95</v>
      </c>
      <c r="AK1755" s="4">
        <f>P1755</f>
        <v>94</v>
      </c>
      <c r="AL1755" s="4">
        <f>IF(AI1755&lt;60, 0, IF(AI1755&lt;70,2, IF(AI1755&lt;80, 3, IF(AI1755&lt;90,4, IF(AI1755&lt;=100, 5, "?")))))</f>
        <v>5</v>
      </c>
      <c r="AM1755" s="4">
        <f>IF(AJ1755&lt;60, 0, IF(AJ1755&lt;70,2, IF(AJ1755&lt;80, 3, IF(AJ1755&lt;90,4, IF(AJ1755&lt;=100, 5, "?")))))</f>
        <v>5</v>
      </c>
      <c r="AN1755" s="4">
        <f>IF(AK1755&lt;60, 0, IF(AK1755&lt;70,2, IF(AK1755&lt;80, 3, IF(AK1755&lt;90,4, IF(AK1755&lt;=100, 5, "?")))))</f>
        <v>5</v>
      </c>
      <c r="AO1755" s="4">
        <f ca="1">AA1755</f>
        <v>1</v>
      </c>
      <c r="AP1755" s="4">
        <f ca="1">AB1755</f>
        <v>1</v>
      </c>
      <c r="AQ1755" s="4">
        <f ca="1">AC1755</f>
        <v>1</v>
      </c>
      <c r="AR1755" s="4">
        <f ca="1">AD1755</f>
        <v>0</v>
      </c>
      <c r="AS1755" s="4">
        <f ca="1">AE1755</f>
        <v>0</v>
      </c>
      <c r="AT1755" s="4" t="str">
        <f ca="1">Z1755</f>
        <v>G</v>
      </c>
      <c r="AU1755" s="4">
        <f>E1755</f>
        <v>84.8</v>
      </c>
      <c r="AV1755" s="4">
        <f>IF(AU1755&lt;60, 0, IF(AU1755&lt;70,2, IF(AU1755&lt;80, 3, IF(AU1755&lt;90,4, IF(AU1755&lt;=100, 5, "?")))))</f>
        <v>4</v>
      </c>
    </row>
    <row r="1756" spans="1:48" x14ac:dyDescent="0.2">
      <c r="A1756" s="2" t="s">
        <v>13</v>
      </c>
      <c r="B1756" s="3" t="s">
        <v>27</v>
      </c>
      <c r="C1756" s="3">
        <v>97</v>
      </c>
      <c r="D1756" s="3" t="s">
        <v>27</v>
      </c>
      <c r="E1756" s="3">
        <v>83.2</v>
      </c>
      <c r="F1756" s="3">
        <v>1</v>
      </c>
      <c r="G1756" s="3">
        <v>84</v>
      </c>
      <c r="H1756" s="3">
        <v>97</v>
      </c>
      <c r="I1756" s="3">
        <v>96</v>
      </c>
      <c r="J1756" s="3">
        <v>94</v>
      </c>
      <c r="K1756" s="3"/>
      <c r="L1756" s="3"/>
      <c r="M1756" s="3">
        <v>94</v>
      </c>
      <c r="N1756" s="3"/>
      <c r="O1756" s="4">
        <f>MAX(G1756:H1756)</f>
        <v>97</v>
      </c>
      <c r="P1756" s="4">
        <f>MAX(I1756:J1756)</f>
        <v>96</v>
      </c>
      <c r="Q1756" s="4">
        <f>ABS(O1756-C1756)</f>
        <v>0</v>
      </c>
      <c r="R1756" s="4">
        <f>ABS(P1756-C1756)</f>
        <v>1</v>
      </c>
      <c r="S1756" s="4" t="b">
        <f ca="1">OR(O1756=0,P1756=0,Q1756&gt;$Q$1,R1756&gt;$R$1,W1756="N", V1756=2)</f>
        <v>0</v>
      </c>
      <c r="T1756" s="4" t="str">
        <f>TRIM(CLEAN(D1756))</f>
        <v>برنامج بكالوريوس الهندسة المعمارية</v>
      </c>
      <c r="U1756" s="4">
        <f>COUNTIF(T:T,T1756)</f>
        <v>391</v>
      </c>
      <c r="V1756" s="4">
        <f>IF(E1756&lt;60, 0, IF(E1756&lt;70,2, IF(E1756&lt;80, 3, IF(E1756&lt;90,4, IF(E1756&lt;=100, 5, "?")))))</f>
        <v>4</v>
      </c>
      <c r="W1756" s="4" t="str" cm="1">
        <f t="array" aca="1" ref="W1756" ca="1">_xlfn.IFNA(INDIRECT($Y$1&amp;"!"&amp;W$1&amp;$Y1756),"N")</f>
        <v>G</v>
      </c>
      <c r="X1756" s="4">
        <f ca="1">COUNTIF(W:W,W1756)</f>
        <v>391</v>
      </c>
      <c r="Y1756" s="4">
        <f>MATCH(T1756,Coding!J:J,0)</f>
        <v>12</v>
      </c>
      <c r="Z1756" s="4" t="str" cm="1">
        <f t="array" aca="1" ref="Z1756" ca="1">_xlfn.IFNA(INDIRECT($Y$1&amp;"!"&amp;Z$1&amp;$Y1756),-1)</f>
        <v>G</v>
      </c>
      <c r="AA1756" s="4" cm="1">
        <f t="array" aca="1" ref="AA1756" ca="1">_xlfn.IFNA(INDIRECT($Y$1&amp;"!"&amp;AA$1&amp;$Y1756),-1)</f>
        <v>1</v>
      </c>
      <c r="AB1756" s="4" cm="1">
        <f t="array" aca="1" ref="AB1756" ca="1">_xlfn.IFNA(INDIRECT($Y$1&amp;"!"&amp;AB$1&amp;$Y1756),-1)</f>
        <v>1</v>
      </c>
      <c r="AC1756" s="4" cm="1">
        <f t="array" aca="1" ref="AC1756" ca="1">_xlfn.IFNA(INDIRECT($Y$1&amp;"!"&amp;AC$1&amp;$Y1756),-1)</f>
        <v>1</v>
      </c>
      <c r="AD1756" s="4" cm="1">
        <f t="array" aca="1" ref="AD1756" ca="1">_xlfn.IFNA(INDIRECT($Y$1&amp;"!"&amp;AD$1&amp;$Y1756),-1)</f>
        <v>0</v>
      </c>
      <c r="AE1756" s="4" cm="1">
        <f t="array" aca="1" ref="AE1756" ca="1">_xlfn.IFNA(INDIRECT($Y$1&amp;"!"&amp;AE$1&amp;$Y1756),-1)</f>
        <v>0</v>
      </c>
      <c r="AF1756" s="4" t="str">
        <f ca="1">_xlfn.CONCAT(W1756, "-",V1756)</f>
        <v>G-4</v>
      </c>
      <c r="AG1756" s="4" t="str">
        <f>TEXT(ROW()-2, "0000")</f>
        <v>1754</v>
      </c>
      <c r="AH1756" s="4" t="str">
        <f>IF(TRIM(CLEAN(A1756))="m", "male", IF(TRIM(CLEAN(A1756))="f","female", "missing"))</f>
        <v>male</v>
      </c>
      <c r="AI1756" s="4">
        <f>C1756</f>
        <v>97</v>
      </c>
      <c r="AJ1756" s="4">
        <f>O1756</f>
        <v>97</v>
      </c>
      <c r="AK1756" s="4">
        <f>P1756</f>
        <v>96</v>
      </c>
      <c r="AL1756" s="4">
        <f>IF(AI1756&lt;60, 0, IF(AI1756&lt;70,2, IF(AI1756&lt;80, 3, IF(AI1756&lt;90,4, IF(AI1756&lt;=100, 5, "?")))))</f>
        <v>5</v>
      </c>
      <c r="AM1756" s="4">
        <f>IF(AJ1756&lt;60, 0, IF(AJ1756&lt;70,2, IF(AJ1756&lt;80, 3, IF(AJ1756&lt;90,4, IF(AJ1756&lt;=100, 5, "?")))))</f>
        <v>5</v>
      </c>
      <c r="AN1756" s="4">
        <f>IF(AK1756&lt;60, 0, IF(AK1756&lt;70,2, IF(AK1756&lt;80, 3, IF(AK1756&lt;90,4, IF(AK1756&lt;=100, 5, "?")))))</f>
        <v>5</v>
      </c>
      <c r="AO1756" s="4">
        <f ca="1">AA1756</f>
        <v>1</v>
      </c>
      <c r="AP1756" s="4">
        <f ca="1">AB1756</f>
        <v>1</v>
      </c>
      <c r="AQ1756" s="4">
        <f ca="1">AC1756</f>
        <v>1</v>
      </c>
      <c r="AR1756" s="4">
        <f ca="1">AD1756</f>
        <v>0</v>
      </c>
      <c r="AS1756" s="4">
        <f ca="1">AE1756</f>
        <v>0</v>
      </c>
      <c r="AT1756" s="4" t="str">
        <f ca="1">Z1756</f>
        <v>G</v>
      </c>
      <c r="AU1756" s="4">
        <f>E1756</f>
        <v>83.2</v>
      </c>
      <c r="AV1756" s="4">
        <f>IF(AU1756&lt;60, 0, IF(AU1756&lt;70,2, IF(AU1756&lt;80, 3, IF(AU1756&lt;90,4, IF(AU1756&lt;=100, 5, "?")))))</f>
        <v>4</v>
      </c>
    </row>
    <row r="1757" spans="1:48" hidden="1" x14ac:dyDescent="0.2">
      <c r="A1757" s="2" t="s">
        <v>13</v>
      </c>
      <c r="B1757" s="3" t="s">
        <v>37</v>
      </c>
      <c r="C1757" s="3">
        <v>86</v>
      </c>
      <c r="D1757" s="3" t="s">
        <v>36</v>
      </c>
      <c r="E1757" s="3">
        <v>65.7</v>
      </c>
      <c r="F1757" s="3">
        <v>2</v>
      </c>
      <c r="G1757" s="3">
        <v>66</v>
      </c>
      <c r="H1757" s="3">
        <v>65</v>
      </c>
      <c r="I1757" s="3">
        <v>76</v>
      </c>
      <c r="J1757" s="3">
        <v>83</v>
      </c>
      <c r="K1757" s="3">
        <v>80</v>
      </c>
      <c r="L1757" s="3"/>
      <c r="M1757" s="3"/>
      <c r="N1757" s="3"/>
      <c r="O1757" s="4">
        <f>MAX(G1757:H1757)</f>
        <v>66</v>
      </c>
      <c r="P1757" s="4">
        <f>MAX(I1757:J1757)</f>
        <v>83</v>
      </c>
      <c r="Q1757" s="4">
        <f>ABS(O1757-C1757)</f>
        <v>20</v>
      </c>
      <c r="R1757" s="4">
        <f>ABS(P1757-C1757)</f>
        <v>3</v>
      </c>
      <c r="S1757" s="4" t="b">
        <f ca="1">OR(O1757=0,P1757=0,Q1757&gt;$Q$1,R1757&gt;$R$1,W1757="N", V1757=2)</f>
        <v>1</v>
      </c>
      <c r="T1757" s="4" t="str">
        <f>TRIM(CLEAN(D1757))</f>
        <v>برنامج بكالوريوس هندسة أنظمة الحاسوب</v>
      </c>
      <c r="U1757" s="4">
        <f>COUNTIF(T:T,T1757)</f>
        <v>549</v>
      </c>
      <c r="V1757" s="4">
        <f>IF(E1757&lt;60, 0, IF(E1757&lt;70,2, IF(E1757&lt;80, 3, IF(E1757&lt;90,4, IF(E1757&lt;=100, 5, "?")))))</f>
        <v>2</v>
      </c>
      <c r="W1757" s="4" t="str" cm="1">
        <f t="array" aca="1" ref="W1757" ca="1">_xlfn.IFNA(INDIRECT($Y$1&amp;"!"&amp;W$1&amp;$Y1757),"N")</f>
        <v>A</v>
      </c>
      <c r="X1757" s="4">
        <f ca="1">COUNTIF(W:W,W1757)</f>
        <v>861</v>
      </c>
      <c r="Y1757" s="4">
        <f>MATCH(T1757,Coding!J:J,0)</f>
        <v>3</v>
      </c>
      <c r="Z1757" s="4" t="str" cm="1">
        <f t="array" aca="1" ref="Z1757" ca="1">_xlfn.IFNA(INDIRECT($Y$1&amp;"!"&amp;Z$1&amp;$Y1757),-1)</f>
        <v>A</v>
      </c>
      <c r="AA1757" s="4" cm="1">
        <f t="array" aca="1" ref="AA1757" ca="1">_xlfn.IFNA(INDIRECT($Y$1&amp;"!"&amp;AA$1&amp;$Y1757),-1)</f>
        <v>0</v>
      </c>
      <c r="AB1757" s="4" cm="1">
        <f t="array" aca="1" ref="AB1757" ca="1">_xlfn.IFNA(INDIRECT($Y$1&amp;"!"&amp;AB$1&amp;$Y1757),-1)</f>
        <v>1</v>
      </c>
      <c r="AC1757" s="4" cm="1">
        <f t="array" aca="1" ref="AC1757" ca="1">_xlfn.IFNA(INDIRECT($Y$1&amp;"!"&amp;AC$1&amp;$Y1757),-1)</f>
        <v>1</v>
      </c>
      <c r="AD1757" s="4" cm="1">
        <f t="array" aca="1" ref="AD1757" ca="1">_xlfn.IFNA(INDIRECT($Y$1&amp;"!"&amp;AD$1&amp;$Y1757),-1)</f>
        <v>1</v>
      </c>
      <c r="AE1757" s="4" cm="1">
        <f t="array" aca="1" ref="AE1757" ca="1">_xlfn.IFNA(INDIRECT($Y$1&amp;"!"&amp;AE$1&amp;$Y1757),-1)</f>
        <v>0</v>
      </c>
      <c r="AF1757" s="4" t="str">
        <f ca="1">_xlfn.CONCAT(W1757, "-",V1757)</f>
        <v>A-2</v>
      </c>
      <c r="AG1757" s="4" t="str">
        <f>TEXT(ROW()-2, "0000")</f>
        <v>1755</v>
      </c>
      <c r="AH1757" s="4" t="str">
        <f>IF(TRIM(CLEAN(A1757))="m", "male", IF(TRIM(CLEAN(A1757))="f","female", "missing"))</f>
        <v>male</v>
      </c>
      <c r="AI1757" s="4">
        <f>C1757</f>
        <v>86</v>
      </c>
      <c r="AJ1757" s="4">
        <f>O1757</f>
        <v>66</v>
      </c>
      <c r="AK1757" s="4">
        <f>P1757</f>
        <v>83</v>
      </c>
      <c r="AL1757" s="4">
        <f>IF(AI1757&lt;60, 0, IF(AI1757&lt;70,2, IF(AI1757&lt;80, 3, IF(AI1757&lt;90,4, IF(AI1757&lt;=100, 5, "?")))))</f>
        <v>4</v>
      </c>
      <c r="AM1757" s="4">
        <f>IF(AJ1757&lt;60, 0, IF(AJ1757&lt;70,2, IF(AJ1757&lt;80, 3, IF(AJ1757&lt;90,4, IF(AJ1757&lt;=100, 5, "?")))))</f>
        <v>2</v>
      </c>
      <c r="AN1757" s="4">
        <f>IF(AK1757&lt;60, 0, IF(AK1757&lt;70,2, IF(AK1757&lt;80, 3, IF(AK1757&lt;90,4, IF(AK1757&lt;=100, 5, "?")))))</f>
        <v>4</v>
      </c>
      <c r="AO1757" s="4">
        <f ca="1">AA1757</f>
        <v>0</v>
      </c>
      <c r="AP1757" s="4">
        <f ca="1">AB1757</f>
        <v>1</v>
      </c>
      <c r="AQ1757" s="4">
        <f ca="1">AC1757</f>
        <v>1</v>
      </c>
      <c r="AR1757" s="4">
        <f ca="1">AD1757</f>
        <v>1</v>
      </c>
      <c r="AS1757" s="4">
        <f ca="1">AE1757</f>
        <v>0</v>
      </c>
      <c r="AT1757" s="4" t="str">
        <f ca="1">Z1757</f>
        <v>A</v>
      </c>
      <c r="AU1757" s="4">
        <f>E1757</f>
        <v>65.7</v>
      </c>
      <c r="AV1757" s="4">
        <f>IF(AU1757&lt;60, 0, IF(AU1757&lt;70,2, IF(AU1757&lt;80, 3, IF(AU1757&lt;90,4, IF(AU1757&lt;=100, 5, "?")))))</f>
        <v>2</v>
      </c>
    </row>
    <row r="1758" spans="1:48" hidden="1" x14ac:dyDescent="0.2">
      <c r="A1758" s="2" t="s">
        <v>13</v>
      </c>
      <c r="B1758" s="3" t="s">
        <v>62</v>
      </c>
      <c r="C1758" s="3">
        <v>90</v>
      </c>
      <c r="D1758" s="3" t="s">
        <v>35</v>
      </c>
      <c r="E1758" s="3">
        <v>69.3</v>
      </c>
      <c r="F1758" s="3">
        <v>1</v>
      </c>
      <c r="G1758" s="3">
        <v>65</v>
      </c>
      <c r="H1758" s="3">
        <v>70</v>
      </c>
      <c r="I1758" s="3">
        <v>80</v>
      </c>
      <c r="J1758" s="3">
        <v>73</v>
      </c>
      <c r="K1758" s="3">
        <v>83</v>
      </c>
      <c r="L1758" s="3"/>
      <c r="M1758" s="3">
        <v>60</v>
      </c>
      <c r="N1758" s="3"/>
      <c r="O1758" s="4">
        <f>MAX(G1758:H1758)</f>
        <v>70</v>
      </c>
      <c r="P1758" s="4">
        <f>MAX(I1758:J1758)</f>
        <v>80</v>
      </c>
      <c r="Q1758" s="4">
        <f>ABS(O1758-C1758)</f>
        <v>20</v>
      </c>
      <c r="R1758" s="4">
        <f>ABS(P1758-C1758)</f>
        <v>10</v>
      </c>
      <c r="S1758" s="4" t="b">
        <f ca="1">OR(O1758=0,P1758=0,Q1758&gt;$Q$1,R1758&gt;$R$1,W1758="N", V1758=2)</f>
        <v>1</v>
      </c>
      <c r="T1758" s="4" t="str">
        <f>TRIM(CLEAN(D1758))</f>
        <v>برنامج بكالوريوس هندسة الميكاترونيكس</v>
      </c>
      <c r="U1758" s="4">
        <f>COUNTIF(T:T,T1758)</f>
        <v>291</v>
      </c>
      <c r="V1758" s="4">
        <f>IF(E1758&lt;60, 0, IF(E1758&lt;70,2, IF(E1758&lt;80, 3, IF(E1758&lt;90,4, IF(E1758&lt;=100, 5, "?")))))</f>
        <v>2</v>
      </c>
      <c r="W1758" s="4" t="str" cm="1">
        <f t="array" aca="1" ref="W1758" ca="1">_xlfn.IFNA(INDIRECT($Y$1&amp;"!"&amp;W$1&amp;$Y1758),"N")</f>
        <v>B</v>
      </c>
      <c r="X1758" s="4">
        <f ca="1">COUNTIF(W:W,W1758)</f>
        <v>291</v>
      </c>
      <c r="Y1758" s="4">
        <f>MATCH(T1758,Coding!J:J,0)</f>
        <v>6</v>
      </c>
      <c r="Z1758" s="4" t="str" cm="1">
        <f t="array" aca="1" ref="Z1758" ca="1">_xlfn.IFNA(INDIRECT($Y$1&amp;"!"&amp;Z$1&amp;$Y1758),-1)</f>
        <v>B</v>
      </c>
      <c r="AA1758" s="4" cm="1">
        <f t="array" aca="1" ref="AA1758" ca="1">_xlfn.IFNA(INDIRECT($Y$1&amp;"!"&amp;AA$1&amp;$Y1758),-1)</f>
        <v>0</v>
      </c>
      <c r="AB1758" s="4" cm="1">
        <f t="array" aca="1" ref="AB1758" ca="1">_xlfn.IFNA(INDIRECT($Y$1&amp;"!"&amp;AB$1&amp;$Y1758),-1)</f>
        <v>0</v>
      </c>
      <c r="AC1758" s="4" cm="1">
        <f t="array" aca="1" ref="AC1758" ca="1">_xlfn.IFNA(INDIRECT($Y$1&amp;"!"&amp;AC$1&amp;$Y1758),-1)</f>
        <v>1</v>
      </c>
      <c r="AD1758" s="4" cm="1">
        <f t="array" aca="1" ref="AD1758" ca="1">_xlfn.IFNA(INDIRECT($Y$1&amp;"!"&amp;AD$1&amp;$Y1758),-1)</f>
        <v>1</v>
      </c>
      <c r="AE1758" s="4" cm="1">
        <f t="array" aca="1" ref="AE1758" ca="1">_xlfn.IFNA(INDIRECT($Y$1&amp;"!"&amp;AE$1&amp;$Y1758),-1)</f>
        <v>1</v>
      </c>
      <c r="AF1758" s="4" t="str">
        <f ca="1">_xlfn.CONCAT(W1758, "-",V1758)</f>
        <v>B-2</v>
      </c>
      <c r="AG1758" s="4" t="str">
        <f>TEXT(ROW()-2, "0000")</f>
        <v>1756</v>
      </c>
      <c r="AH1758" s="4" t="str">
        <f>IF(TRIM(CLEAN(A1758))="m", "male", IF(TRIM(CLEAN(A1758))="f","female", "missing"))</f>
        <v>male</v>
      </c>
      <c r="AI1758" s="4">
        <f>C1758</f>
        <v>90</v>
      </c>
      <c r="AJ1758" s="4">
        <f>O1758</f>
        <v>70</v>
      </c>
      <c r="AK1758" s="4">
        <f>P1758</f>
        <v>80</v>
      </c>
      <c r="AL1758" s="4">
        <f>IF(AI1758&lt;60, 0, IF(AI1758&lt;70,2, IF(AI1758&lt;80, 3, IF(AI1758&lt;90,4, IF(AI1758&lt;=100, 5, "?")))))</f>
        <v>5</v>
      </c>
      <c r="AM1758" s="4">
        <f>IF(AJ1758&lt;60, 0, IF(AJ1758&lt;70,2, IF(AJ1758&lt;80, 3, IF(AJ1758&lt;90,4, IF(AJ1758&lt;=100, 5, "?")))))</f>
        <v>3</v>
      </c>
      <c r="AN1758" s="4">
        <f>IF(AK1758&lt;60, 0, IF(AK1758&lt;70,2, IF(AK1758&lt;80, 3, IF(AK1758&lt;90,4, IF(AK1758&lt;=100, 5, "?")))))</f>
        <v>4</v>
      </c>
      <c r="AO1758" s="4">
        <f ca="1">AA1758</f>
        <v>0</v>
      </c>
      <c r="AP1758" s="4">
        <f ca="1">AB1758</f>
        <v>0</v>
      </c>
      <c r="AQ1758" s="4">
        <f ca="1">AC1758</f>
        <v>1</v>
      </c>
      <c r="AR1758" s="4">
        <f ca="1">AD1758</f>
        <v>1</v>
      </c>
      <c r="AS1758" s="4">
        <f ca="1">AE1758</f>
        <v>1</v>
      </c>
      <c r="AT1758" s="4" t="str">
        <f ca="1">Z1758</f>
        <v>B</v>
      </c>
      <c r="AU1758" s="4">
        <f>E1758</f>
        <v>69.3</v>
      </c>
      <c r="AV1758" s="4">
        <f>IF(AU1758&lt;60, 0, IF(AU1758&lt;70,2, IF(AU1758&lt;80, 3, IF(AU1758&lt;90,4, IF(AU1758&lt;=100, 5, "?")))))</f>
        <v>2</v>
      </c>
    </row>
    <row r="1759" spans="1:48" hidden="1" x14ac:dyDescent="0.2">
      <c r="A1759" s="2" t="s">
        <v>13</v>
      </c>
      <c r="B1759" s="3" t="s">
        <v>14</v>
      </c>
      <c r="C1759" s="3">
        <v>83</v>
      </c>
      <c r="D1759" s="3" t="s">
        <v>14</v>
      </c>
      <c r="E1759" s="3">
        <v>68</v>
      </c>
      <c r="F1759" s="3">
        <v>3</v>
      </c>
      <c r="G1759" s="3">
        <v>60</v>
      </c>
      <c r="H1759" s="3">
        <v>63</v>
      </c>
      <c r="I1759" s="3">
        <v>74</v>
      </c>
      <c r="J1759" s="3">
        <v>60</v>
      </c>
      <c r="K1759" s="3">
        <v>75</v>
      </c>
      <c r="L1759" s="3"/>
      <c r="M1759" s="3">
        <v>0</v>
      </c>
      <c r="N1759" s="3"/>
      <c r="O1759" s="4">
        <f>MAX(G1759:H1759)</f>
        <v>63</v>
      </c>
      <c r="P1759" s="4">
        <f>MAX(I1759:J1759)</f>
        <v>74</v>
      </c>
      <c r="Q1759" s="4">
        <f>ABS(O1759-C1759)</f>
        <v>20</v>
      </c>
      <c r="R1759" s="4">
        <f>ABS(P1759-C1759)</f>
        <v>9</v>
      </c>
      <c r="S1759" s="4" t="b">
        <f ca="1">OR(O1759=0,P1759=0,Q1759&gt;$Q$1,R1759&gt;$R$1,W1759="N", V1759=2)</f>
        <v>1</v>
      </c>
      <c r="T1759" s="4" t="str">
        <f>TRIM(CLEAN(D1759))</f>
        <v>برنامج بكالوريوس الهندسة الكهربائية</v>
      </c>
      <c r="U1759" s="4">
        <f>COUNTIF(T:T,T1759)</f>
        <v>420</v>
      </c>
      <c r="V1759" s="4">
        <f>IF(E1759&lt;60, 0, IF(E1759&lt;70,2, IF(E1759&lt;80, 3, IF(E1759&lt;90,4, IF(E1759&lt;=100, 5, "?")))))</f>
        <v>2</v>
      </c>
      <c r="W1759" s="4" t="str" cm="1">
        <f t="array" aca="1" ref="W1759" ca="1">_xlfn.IFNA(INDIRECT($Y$1&amp;"!"&amp;W$1&amp;$Y1759),"N")</f>
        <v>F</v>
      </c>
      <c r="X1759" s="4">
        <f ca="1">COUNTIF(W:W,W1759)</f>
        <v>420</v>
      </c>
      <c r="Y1759" s="4">
        <f>MATCH(T1759,Coding!J:J,0)</f>
        <v>11</v>
      </c>
      <c r="Z1759" s="4" t="str" cm="1">
        <f t="array" aca="1" ref="Z1759" ca="1">_xlfn.IFNA(INDIRECT($Y$1&amp;"!"&amp;Z$1&amp;$Y1759),-1)</f>
        <v>F</v>
      </c>
      <c r="AA1759" s="4" cm="1">
        <f t="array" aca="1" ref="AA1759" ca="1">_xlfn.IFNA(INDIRECT($Y$1&amp;"!"&amp;AA$1&amp;$Y1759),-1)</f>
        <v>0</v>
      </c>
      <c r="AB1759" s="4" cm="1">
        <f t="array" aca="1" ref="AB1759" ca="1">_xlfn.IFNA(INDIRECT($Y$1&amp;"!"&amp;AB$1&amp;$Y1759),-1)</f>
        <v>1</v>
      </c>
      <c r="AC1759" s="4" cm="1">
        <f t="array" aca="1" ref="AC1759" ca="1">_xlfn.IFNA(INDIRECT($Y$1&amp;"!"&amp;AC$1&amp;$Y1759),-1)</f>
        <v>0</v>
      </c>
      <c r="AD1759" s="4" cm="1">
        <f t="array" aca="1" ref="AD1759" ca="1">_xlfn.IFNA(INDIRECT($Y$1&amp;"!"&amp;AD$1&amp;$Y1759),-1)</f>
        <v>1</v>
      </c>
      <c r="AE1759" s="4" cm="1">
        <f t="array" aca="1" ref="AE1759" ca="1">_xlfn.IFNA(INDIRECT($Y$1&amp;"!"&amp;AE$1&amp;$Y1759),-1)</f>
        <v>0</v>
      </c>
      <c r="AF1759" s="4" t="str">
        <f ca="1">_xlfn.CONCAT(W1759, "-",V1759)</f>
        <v>F-2</v>
      </c>
      <c r="AG1759" s="4" t="str">
        <f>TEXT(ROW()-2, "0000")</f>
        <v>1757</v>
      </c>
      <c r="AH1759" s="4" t="str">
        <f>IF(TRIM(CLEAN(A1759))="m", "male", IF(TRIM(CLEAN(A1759))="f","female", "missing"))</f>
        <v>male</v>
      </c>
      <c r="AI1759" s="4">
        <f>C1759</f>
        <v>83</v>
      </c>
      <c r="AJ1759" s="4">
        <f>O1759</f>
        <v>63</v>
      </c>
      <c r="AK1759" s="4">
        <f>P1759</f>
        <v>74</v>
      </c>
      <c r="AL1759" s="4">
        <f>IF(AI1759&lt;60, 0, IF(AI1759&lt;70,2, IF(AI1759&lt;80, 3, IF(AI1759&lt;90,4, IF(AI1759&lt;=100, 5, "?")))))</f>
        <v>4</v>
      </c>
      <c r="AM1759" s="4">
        <f>IF(AJ1759&lt;60, 0, IF(AJ1759&lt;70,2, IF(AJ1759&lt;80, 3, IF(AJ1759&lt;90,4, IF(AJ1759&lt;=100, 5, "?")))))</f>
        <v>2</v>
      </c>
      <c r="AN1759" s="4">
        <f>IF(AK1759&lt;60, 0, IF(AK1759&lt;70,2, IF(AK1759&lt;80, 3, IF(AK1759&lt;90,4, IF(AK1759&lt;=100, 5, "?")))))</f>
        <v>3</v>
      </c>
      <c r="AO1759" s="4">
        <f ca="1">AA1759</f>
        <v>0</v>
      </c>
      <c r="AP1759" s="4">
        <f ca="1">AB1759</f>
        <v>1</v>
      </c>
      <c r="AQ1759" s="4">
        <f ca="1">AC1759</f>
        <v>0</v>
      </c>
      <c r="AR1759" s="4">
        <f ca="1">AD1759</f>
        <v>1</v>
      </c>
      <c r="AS1759" s="4">
        <f ca="1">AE1759</f>
        <v>0</v>
      </c>
      <c r="AT1759" s="4" t="str">
        <f ca="1">Z1759</f>
        <v>F</v>
      </c>
      <c r="AU1759" s="4">
        <f>E1759</f>
        <v>68</v>
      </c>
      <c r="AV1759" s="4">
        <f>IF(AU1759&lt;60, 0, IF(AU1759&lt;70,2, IF(AU1759&lt;80, 3, IF(AU1759&lt;90,4, IF(AU1759&lt;=100, 5, "?")))))</f>
        <v>2</v>
      </c>
    </row>
    <row r="1760" spans="1:48" hidden="1" x14ac:dyDescent="0.2">
      <c r="A1760" s="2" t="s">
        <v>16</v>
      </c>
      <c r="B1760" s="3" t="s">
        <v>37</v>
      </c>
      <c r="C1760" s="3">
        <v>92</v>
      </c>
      <c r="D1760" s="3" t="s">
        <v>14</v>
      </c>
      <c r="E1760" s="3">
        <v>69.7</v>
      </c>
      <c r="F1760" s="3">
        <v>1</v>
      </c>
      <c r="G1760" s="3">
        <v>67</v>
      </c>
      <c r="H1760" s="3">
        <v>72</v>
      </c>
      <c r="I1760" s="3">
        <v>88</v>
      </c>
      <c r="J1760" s="3">
        <v>77</v>
      </c>
      <c r="K1760" s="3">
        <v>61</v>
      </c>
      <c r="L1760" s="3"/>
      <c r="M1760" s="3">
        <v>75</v>
      </c>
      <c r="N1760" s="3"/>
      <c r="O1760" s="4">
        <f>MAX(G1760:H1760)</f>
        <v>72</v>
      </c>
      <c r="P1760" s="4">
        <f>MAX(I1760:J1760)</f>
        <v>88</v>
      </c>
      <c r="Q1760" s="4">
        <f>ABS(O1760-C1760)</f>
        <v>20</v>
      </c>
      <c r="R1760" s="4">
        <f>ABS(P1760-C1760)</f>
        <v>4</v>
      </c>
      <c r="S1760" s="4" t="b">
        <f ca="1">OR(O1760=0,P1760=0,Q1760&gt;$Q$1,R1760&gt;$R$1,W1760="N", V1760=2)</f>
        <v>1</v>
      </c>
      <c r="T1760" s="4" t="str">
        <f>TRIM(CLEAN(D1760))</f>
        <v>برنامج بكالوريوس الهندسة الكهربائية</v>
      </c>
      <c r="U1760" s="4">
        <f>COUNTIF(T:T,T1760)</f>
        <v>420</v>
      </c>
      <c r="V1760" s="4">
        <f>IF(E1760&lt;60, 0, IF(E1760&lt;70,2, IF(E1760&lt;80, 3, IF(E1760&lt;90,4, IF(E1760&lt;=100, 5, "?")))))</f>
        <v>2</v>
      </c>
      <c r="W1760" s="4" t="str" cm="1">
        <f t="array" aca="1" ref="W1760" ca="1">_xlfn.IFNA(INDIRECT($Y$1&amp;"!"&amp;W$1&amp;$Y1760),"N")</f>
        <v>F</v>
      </c>
      <c r="X1760" s="4">
        <f ca="1">COUNTIF(W:W,W1760)</f>
        <v>420</v>
      </c>
      <c r="Y1760" s="4">
        <f>MATCH(T1760,Coding!J:J,0)</f>
        <v>11</v>
      </c>
      <c r="Z1760" s="4" t="str" cm="1">
        <f t="array" aca="1" ref="Z1760" ca="1">_xlfn.IFNA(INDIRECT($Y$1&amp;"!"&amp;Z$1&amp;$Y1760),-1)</f>
        <v>F</v>
      </c>
      <c r="AA1760" s="4" cm="1">
        <f t="array" aca="1" ref="AA1760" ca="1">_xlfn.IFNA(INDIRECT($Y$1&amp;"!"&amp;AA$1&amp;$Y1760),-1)</f>
        <v>0</v>
      </c>
      <c r="AB1760" s="4" cm="1">
        <f t="array" aca="1" ref="AB1760" ca="1">_xlfn.IFNA(INDIRECT($Y$1&amp;"!"&amp;AB$1&amp;$Y1760),-1)</f>
        <v>1</v>
      </c>
      <c r="AC1760" s="4" cm="1">
        <f t="array" aca="1" ref="AC1760" ca="1">_xlfn.IFNA(INDIRECT($Y$1&amp;"!"&amp;AC$1&amp;$Y1760),-1)</f>
        <v>0</v>
      </c>
      <c r="AD1760" s="4" cm="1">
        <f t="array" aca="1" ref="AD1760" ca="1">_xlfn.IFNA(INDIRECT($Y$1&amp;"!"&amp;AD$1&amp;$Y1760),-1)</f>
        <v>1</v>
      </c>
      <c r="AE1760" s="4" cm="1">
        <f t="array" aca="1" ref="AE1760" ca="1">_xlfn.IFNA(INDIRECT($Y$1&amp;"!"&amp;AE$1&amp;$Y1760),-1)</f>
        <v>0</v>
      </c>
      <c r="AF1760" s="4" t="str">
        <f ca="1">_xlfn.CONCAT(W1760, "-",V1760)</f>
        <v>F-2</v>
      </c>
      <c r="AG1760" s="4" t="str">
        <f>TEXT(ROW()-2, "0000")</f>
        <v>1758</v>
      </c>
      <c r="AH1760" s="4" t="str">
        <f>IF(TRIM(CLEAN(A1760))="m", "male", IF(TRIM(CLEAN(A1760))="f","female", "missing"))</f>
        <v>female</v>
      </c>
      <c r="AI1760" s="4">
        <f>C1760</f>
        <v>92</v>
      </c>
      <c r="AJ1760" s="4">
        <f>O1760</f>
        <v>72</v>
      </c>
      <c r="AK1760" s="4">
        <f>P1760</f>
        <v>88</v>
      </c>
      <c r="AL1760" s="4">
        <f>IF(AI1760&lt;60, 0, IF(AI1760&lt;70,2, IF(AI1760&lt;80, 3, IF(AI1760&lt;90,4, IF(AI1760&lt;=100, 5, "?")))))</f>
        <v>5</v>
      </c>
      <c r="AM1760" s="4">
        <f>IF(AJ1760&lt;60, 0, IF(AJ1760&lt;70,2, IF(AJ1760&lt;80, 3, IF(AJ1760&lt;90,4, IF(AJ1760&lt;=100, 5, "?")))))</f>
        <v>3</v>
      </c>
      <c r="AN1760" s="4">
        <f>IF(AK1760&lt;60, 0, IF(AK1760&lt;70,2, IF(AK1760&lt;80, 3, IF(AK1760&lt;90,4, IF(AK1760&lt;=100, 5, "?")))))</f>
        <v>4</v>
      </c>
      <c r="AO1760" s="4">
        <f ca="1">AA1760</f>
        <v>0</v>
      </c>
      <c r="AP1760" s="4">
        <f ca="1">AB1760</f>
        <v>1</v>
      </c>
      <c r="AQ1760" s="4">
        <f ca="1">AC1760</f>
        <v>0</v>
      </c>
      <c r="AR1760" s="4">
        <f ca="1">AD1760</f>
        <v>1</v>
      </c>
      <c r="AS1760" s="4">
        <f ca="1">AE1760</f>
        <v>0</v>
      </c>
      <c r="AT1760" s="4" t="str">
        <f ca="1">Z1760</f>
        <v>F</v>
      </c>
      <c r="AU1760" s="4">
        <f>E1760</f>
        <v>69.7</v>
      </c>
      <c r="AV1760" s="4">
        <f>IF(AU1760&lt;60, 0, IF(AU1760&lt;70,2, IF(AU1760&lt;80, 3, IF(AU1760&lt;90,4, IF(AU1760&lt;=100, 5, "?")))))</f>
        <v>2</v>
      </c>
    </row>
    <row r="1761" spans="1:48" hidden="1" x14ac:dyDescent="0.2">
      <c r="A1761" s="2" t="s">
        <v>13</v>
      </c>
      <c r="B1761" s="3" t="s">
        <v>37</v>
      </c>
      <c r="C1761" s="3">
        <v>81.900000000000006</v>
      </c>
      <c r="D1761" s="3" t="s">
        <v>37</v>
      </c>
      <c r="E1761" s="3">
        <v>65.400000000000006</v>
      </c>
      <c r="F1761" s="3">
        <v>2</v>
      </c>
      <c r="G1761" s="3">
        <v>62</v>
      </c>
      <c r="H1761" s="3">
        <v>60</v>
      </c>
      <c r="I1761" s="3">
        <v>64</v>
      </c>
      <c r="J1761" s="3">
        <v>60</v>
      </c>
      <c r="K1761" s="3">
        <v>62</v>
      </c>
      <c r="L1761" s="3"/>
      <c r="M1761" s="3">
        <v>60</v>
      </c>
      <c r="N1761" s="3"/>
      <c r="O1761" s="4">
        <f>MAX(G1761:H1761)</f>
        <v>62</v>
      </c>
      <c r="P1761" s="4">
        <f>MAX(I1761:J1761)</f>
        <v>64</v>
      </c>
      <c r="Q1761" s="4">
        <f>ABS(O1761-C1761)</f>
        <v>19.900000000000006</v>
      </c>
      <c r="R1761" s="4">
        <f>ABS(P1761-C1761)</f>
        <v>17.900000000000006</v>
      </c>
      <c r="S1761" s="4" t="b">
        <f ca="1">OR(O1761=0,P1761=0,Q1761&gt;$Q$1,R1761&gt;$R$1,W1761="N", V1761=2)</f>
        <v>1</v>
      </c>
      <c r="T1761" s="4" t="str">
        <f>TRIM(CLEAN(D1761))</f>
        <v>كلية الهندسة والتكنولوجيا</v>
      </c>
      <c r="U1761" s="4">
        <f>COUNTIF(T:T,T1761)</f>
        <v>173</v>
      </c>
      <c r="V1761" s="4">
        <f>IF(E1761&lt;60, 0, IF(E1761&lt;70,2, IF(E1761&lt;80, 3, IF(E1761&lt;90,4, IF(E1761&lt;=100, 5, "?")))))</f>
        <v>2</v>
      </c>
      <c r="W1761" s="4" t="str" cm="1">
        <f t="array" aca="1" ref="W1761" ca="1">_xlfn.IFNA(INDIRECT($Y$1&amp;"!"&amp;W$1&amp;$Y1761),"N")</f>
        <v>A</v>
      </c>
      <c r="X1761" s="4">
        <f ca="1">COUNTIF(W:W,W1761)</f>
        <v>861</v>
      </c>
      <c r="Y1761" s="4">
        <f>MATCH(T1761,Coding!J:J,0)</f>
        <v>4</v>
      </c>
      <c r="Z1761" s="4" t="str" cm="1">
        <f t="array" aca="1" ref="Z1761" ca="1">_xlfn.IFNA(INDIRECT($Y$1&amp;"!"&amp;Z$1&amp;$Y1761),-1)</f>
        <v>A</v>
      </c>
      <c r="AA1761" s="4" cm="1">
        <f t="array" aca="1" ref="AA1761" ca="1">_xlfn.IFNA(INDIRECT($Y$1&amp;"!"&amp;AA$1&amp;$Y1761),-1)</f>
        <v>0</v>
      </c>
      <c r="AB1761" s="4" cm="1">
        <f t="array" aca="1" ref="AB1761" ca="1">_xlfn.IFNA(INDIRECT($Y$1&amp;"!"&amp;AB$1&amp;$Y1761),-1)</f>
        <v>1</v>
      </c>
      <c r="AC1761" s="4" cm="1">
        <f t="array" aca="1" ref="AC1761" ca="1">_xlfn.IFNA(INDIRECT($Y$1&amp;"!"&amp;AC$1&amp;$Y1761),-1)</f>
        <v>1</v>
      </c>
      <c r="AD1761" s="4" cm="1">
        <f t="array" aca="1" ref="AD1761" ca="1">_xlfn.IFNA(INDIRECT($Y$1&amp;"!"&amp;AD$1&amp;$Y1761),-1)</f>
        <v>1</v>
      </c>
      <c r="AE1761" s="4" cm="1">
        <f t="array" aca="1" ref="AE1761" ca="1">_xlfn.IFNA(INDIRECT($Y$1&amp;"!"&amp;AE$1&amp;$Y1761),-1)</f>
        <v>0</v>
      </c>
      <c r="AF1761" s="4" t="str">
        <f ca="1">_xlfn.CONCAT(W1761, "-",V1761)</f>
        <v>A-2</v>
      </c>
      <c r="AG1761" s="4" t="str">
        <f>TEXT(ROW()-2, "0000")</f>
        <v>1759</v>
      </c>
      <c r="AH1761" s="4" t="str">
        <f>IF(TRIM(CLEAN(A1761))="m", "male", IF(TRIM(CLEAN(A1761))="f","female", "missing"))</f>
        <v>male</v>
      </c>
      <c r="AI1761" s="4">
        <f>C1761</f>
        <v>81.900000000000006</v>
      </c>
      <c r="AJ1761" s="4">
        <f>O1761</f>
        <v>62</v>
      </c>
      <c r="AK1761" s="4">
        <f>P1761</f>
        <v>64</v>
      </c>
      <c r="AL1761" s="4">
        <f>IF(AI1761&lt;60, 0, IF(AI1761&lt;70,2, IF(AI1761&lt;80, 3, IF(AI1761&lt;90,4, IF(AI1761&lt;=100, 5, "?")))))</f>
        <v>4</v>
      </c>
      <c r="AM1761" s="4">
        <f>IF(AJ1761&lt;60, 0, IF(AJ1761&lt;70,2, IF(AJ1761&lt;80, 3, IF(AJ1761&lt;90,4, IF(AJ1761&lt;=100, 5, "?")))))</f>
        <v>2</v>
      </c>
      <c r="AN1761" s="4">
        <f>IF(AK1761&lt;60, 0, IF(AK1761&lt;70,2, IF(AK1761&lt;80, 3, IF(AK1761&lt;90,4, IF(AK1761&lt;=100, 5, "?")))))</f>
        <v>2</v>
      </c>
      <c r="AO1761" s="4">
        <f ca="1">AA1761</f>
        <v>0</v>
      </c>
      <c r="AP1761" s="4">
        <f ca="1">AB1761</f>
        <v>1</v>
      </c>
      <c r="AQ1761" s="4">
        <f ca="1">AC1761</f>
        <v>1</v>
      </c>
      <c r="AR1761" s="4">
        <f ca="1">AD1761</f>
        <v>1</v>
      </c>
      <c r="AS1761" s="4">
        <f ca="1">AE1761</f>
        <v>0</v>
      </c>
      <c r="AT1761" s="4" t="str">
        <f ca="1">Z1761</f>
        <v>A</v>
      </c>
      <c r="AU1761" s="4">
        <f>E1761</f>
        <v>65.400000000000006</v>
      </c>
      <c r="AV1761" s="4">
        <f>IF(AU1761&lt;60, 0, IF(AU1761&lt;70,2, IF(AU1761&lt;80, 3, IF(AU1761&lt;90,4, IF(AU1761&lt;=100, 5, "?")))))</f>
        <v>2</v>
      </c>
    </row>
    <row r="1762" spans="1:48" hidden="1" x14ac:dyDescent="0.2">
      <c r="A1762" s="2" t="s">
        <v>13</v>
      </c>
      <c r="B1762" s="3" t="s">
        <v>28</v>
      </c>
      <c r="C1762" s="3">
        <v>89.9</v>
      </c>
      <c r="D1762" s="3" t="s">
        <v>28</v>
      </c>
      <c r="E1762" s="3">
        <v>68.7</v>
      </c>
      <c r="F1762" s="3">
        <v>3</v>
      </c>
      <c r="G1762" s="3">
        <v>60</v>
      </c>
      <c r="H1762" s="3">
        <v>70</v>
      </c>
      <c r="I1762" s="3">
        <v>75</v>
      </c>
      <c r="J1762" s="3">
        <v>60</v>
      </c>
      <c r="K1762" s="3">
        <v>72</v>
      </c>
      <c r="L1762" s="3"/>
      <c r="M1762" s="3">
        <v>60</v>
      </c>
      <c r="N1762" s="3"/>
      <c r="O1762" s="4">
        <f>MAX(G1762:H1762)</f>
        <v>70</v>
      </c>
      <c r="P1762" s="4">
        <f>MAX(I1762:J1762)</f>
        <v>75</v>
      </c>
      <c r="Q1762" s="4">
        <f>ABS(O1762-C1762)</f>
        <v>19.900000000000006</v>
      </c>
      <c r="R1762" s="4">
        <f>ABS(P1762-C1762)</f>
        <v>14.900000000000006</v>
      </c>
      <c r="S1762" s="4" t="b">
        <f ca="1">OR(O1762=0,P1762=0,Q1762&gt;$Q$1,R1762&gt;$R$1,W1762="N", V1762=2)</f>
        <v>1</v>
      </c>
      <c r="T1762" s="4" t="str">
        <f>TRIM(CLEAN(D1762))</f>
        <v>برنامج بكالوريوس الهندسة الميكانيكية</v>
      </c>
      <c r="U1762" s="4">
        <f>COUNTIF(T:T,T1762)</f>
        <v>292</v>
      </c>
      <c r="V1762" s="4">
        <f>IF(E1762&lt;60, 0, IF(E1762&lt;70,2, IF(E1762&lt;80, 3, IF(E1762&lt;90,4, IF(E1762&lt;=100, 5, "?")))))</f>
        <v>2</v>
      </c>
      <c r="W1762" s="4" t="str" cm="1">
        <f t="array" aca="1" ref="W1762" ca="1">_xlfn.IFNA(INDIRECT($Y$1&amp;"!"&amp;W$1&amp;$Y1762),"N")</f>
        <v>E</v>
      </c>
      <c r="X1762" s="4">
        <f ca="1">COUNTIF(W:W,W1762)</f>
        <v>292</v>
      </c>
      <c r="Y1762" s="4">
        <f>MATCH(T1762,Coding!J:J,0)</f>
        <v>10</v>
      </c>
      <c r="Z1762" s="4" t="str" cm="1">
        <f t="array" aca="1" ref="Z1762" ca="1">_xlfn.IFNA(INDIRECT($Y$1&amp;"!"&amp;Z$1&amp;$Y1762),-1)</f>
        <v>E</v>
      </c>
      <c r="AA1762" s="4" cm="1">
        <f t="array" aca="1" ref="AA1762" ca="1">_xlfn.IFNA(INDIRECT($Y$1&amp;"!"&amp;AA$1&amp;$Y1762),-1)</f>
        <v>0</v>
      </c>
      <c r="AB1762" s="4" cm="1">
        <f t="array" aca="1" ref="AB1762" ca="1">_xlfn.IFNA(INDIRECT($Y$1&amp;"!"&amp;AB$1&amp;$Y1762),-1)</f>
        <v>0</v>
      </c>
      <c r="AC1762" s="4" cm="1">
        <f t="array" aca="1" ref="AC1762" ca="1">_xlfn.IFNA(INDIRECT($Y$1&amp;"!"&amp;AC$1&amp;$Y1762),-1)</f>
        <v>1</v>
      </c>
      <c r="AD1762" s="4" cm="1">
        <f t="array" aca="1" ref="AD1762" ca="1">_xlfn.IFNA(INDIRECT($Y$1&amp;"!"&amp;AD$1&amp;$Y1762),-1)</f>
        <v>0</v>
      </c>
      <c r="AE1762" s="4" cm="1">
        <f t="array" aca="1" ref="AE1762" ca="1">_xlfn.IFNA(INDIRECT($Y$1&amp;"!"&amp;AE$1&amp;$Y1762),-1)</f>
        <v>1</v>
      </c>
      <c r="AF1762" s="4" t="str">
        <f ca="1">_xlfn.CONCAT(W1762, "-",V1762)</f>
        <v>E-2</v>
      </c>
      <c r="AG1762" s="4" t="str">
        <f>TEXT(ROW()-2, "0000")</f>
        <v>1760</v>
      </c>
      <c r="AH1762" s="4" t="str">
        <f>IF(TRIM(CLEAN(A1762))="m", "male", IF(TRIM(CLEAN(A1762))="f","female", "missing"))</f>
        <v>male</v>
      </c>
      <c r="AI1762" s="4">
        <f>C1762</f>
        <v>89.9</v>
      </c>
      <c r="AJ1762" s="4">
        <f>O1762</f>
        <v>70</v>
      </c>
      <c r="AK1762" s="4">
        <f>P1762</f>
        <v>75</v>
      </c>
      <c r="AL1762" s="4">
        <f>IF(AI1762&lt;60, 0, IF(AI1762&lt;70,2, IF(AI1762&lt;80, 3, IF(AI1762&lt;90,4, IF(AI1762&lt;=100, 5, "?")))))</f>
        <v>4</v>
      </c>
      <c r="AM1762" s="4">
        <f>IF(AJ1762&lt;60, 0, IF(AJ1762&lt;70,2, IF(AJ1762&lt;80, 3, IF(AJ1762&lt;90,4, IF(AJ1762&lt;=100, 5, "?")))))</f>
        <v>3</v>
      </c>
      <c r="AN1762" s="4">
        <f>IF(AK1762&lt;60, 0, IF(AK1762&lt;70,2, IF(AK1762&lt;80, 3, IF(AK1762&lt;90,4, IF(AK1762&lt;=100, 5, "?")))))</f>
        <v>3</v>
      </c>
      <c r="AO1762" s="4">
        <f ca="1">AA1762</f>
        <v>0</v>
      </c>
      <c r="AP1762" s="4">
        <f ca="1">AB1762</f>
        <v>0</v>
      </c>
      <c r="AQ1762" s="4">
        <f ca="1">AC1762</f>
        <v>1</v>
      </c>
      <c r="AR1762" s="4">
        <f ca="1">AD1762</f>
        <v>0</v>
      </c>
      <c r="AS1762" s="4">
        <f ca="1">AE1762</f>
        <v>1</v>
      </c>
      <c r="AT1762" s="4" t="str">
        <f ca="1">Z1762</f>
        <v>E</v>
      </c>
      <c r="AU1762" s="4">
        <f>E1762</f>
        <v>68.7</v>
      </c>
      <c r="AV1762" s="4">
        <f>IF(AU1762&lt;60, 0, IF(AU1762&lt;70,2, IF(AU1762&lt;80, 3, IF(AU1762&lt;90,4, IF(AU1762&lt;=100, 5, "?")))))</f>
        <v>2</v>
      </c>
    </row>
    <row r="1763" spans="1:48" hidden="1" x14ac:dyDescent="0.2">
      <c r="A1763" s="2" t="s">
        <v>13</v>
      </c>
      <c r="B1763" s="3" t="s">
        <v>37</v>
      </c>
      <c r="C1763" s="3">
        <v>89.8</v>
      </c>
      <c r="D1763" s="3" t="s">
        <v>27</v>
      </c>
      <c r="E1763" s="3">
        <v>68.7</v>
      </c>
      <c r="F1763" s="3">
        <v>1</v>
      </c>
      <c r="G1763" s="3">
        <v>70</v>
      </c>
      <c r="H1763" s="3">
        <v>60</v>
      </c>
      <c r="I1763" s="3">
        <v>80</v>
      </c>
      <c r="J1763" s="3">
        <v>67</v>
      </c>
      <c r="K1763" s="3"/>
      <c r="L1763" s="3"/>
      <c r="M1763" s="3">
        <v>87</v>
      </c>
      <c r="N1763" s="3"/>
      <c r="O1763" s="4">
        <f>MAX(G1763:H1763)</f>
        <v>70</v>
      </c>
      <c r="P1763" s="4">
        <f>MAX(I1763:J1763)</f>
        <v>80</v>
      </c>
      <c r="Q1763" s="4">
        <f>ABS(O1763-C1763)</f>
        <v>19.799999999999997</v>
      </c>
      <c r="R1763" s="4">
        <f>ABS(P1763-C1763)</f>
        <v>9.7999999999999972</v>
      </c>
      <c r="S1763" s="4" t="b">
        <f ca="1">OR(O1763=0,P1763=0,Q1763&gt;$Q$1,R1763&gt;$R$1,W1763="N", V1763=2)</f>
        <v>1</v>
      </c>
      <c r="T1763" s="4" t="str">
        <f>TRIM(CLEAN(D1763))</f>
        <v>برنامج بكالوريوس الهندسة المعمارية</v>
      </c>
      <c r="U1763" s="4">
        <f>COUNTIF(T:T,T1763)</f>
        <v>391</v>
      </c>
      <c r="V1763" s="4">
        <f>IF(E1763&lt;60, 0, IF(E1763&lt;70,2, IF(E1763&lt;80, 3, IF(E1763&lt;90,4, IF(E1763&lt;=100, 5, "?")))))</f>
        <v>2</v>
      </c>
      <c r="W1763" s="4" t="str" cm="1">
        <f t="array" aca="1" ref="W1763" ca="1">_xlfn.IFNA(INDIRECT($Y$1&amp;"!"&amp;W$1&amp;$Y1763),"N")</f>
        <v>G</v>
      </c>
      <c r="X1763" s="4">
        <f ca="1">COUNTIF(W:W,W1763)</f>
        <v>391</v>
      </c>
      <c r="Y1763" s="4">
        <f>MATCH(T1763,Coding!J:J,0)</f>
        <v>12</v>
      </c>
      <c r="Z1763" s="4" t="str" cm="1">
        <f t="array" aca="1" ref="Z1763" ca="1">_xlfn.IFNA(INDIRECT($Y$1&amp;"!"&amp;Z$1&amp;$Y1763),-1)</f>
        <v>G</v>
      </c>
      <c r="AA1763" s="4" cm="1">
        <f t="array" aca="1" ref="AA1763" ca="1">_xlfn.IFNA(INDIRECT($Y$1&amp;"!"&amp;AA$1&amp;$Y1763),-1)</f>
        <v>1</v>
      </c>
      <c r="AB1763" s="4" cm="1">
        <f t="array" aca="1" ref="AB1763" ca="1">_xlfn.IFNA(INDIRECT($Y$1&amp;"!"&amp;AB$1&amp;$Y1763),-1)</f>
        <v>1</v>
      </c>
      <c r="AC1763" s="4" cm="1">
        <f t="array" aca="1" ref="AC1763" ca="1">_xlfn.IFNA(INDIRECT($Y$1&amp;"!"&amp;AC$1&amp;$Y1763),-1)</f>
        <v>1</v>
      </c>
      <c r="AD1763" s="4" cm="1">
        <f t="array" aca="1" ref="AD1763" ca="1">_xlfn.IFNA(INDIRECT($Y$1&amp;"!"&amp;AD$1&amp;$Y1763),-1)</f>
        <v>0</v>
      </c>
      <c r="AE1763" s="4" cm="1">
        <f t="array" aca="1" ref="AE1763" ca="1">_xlfn.IFNA(INDIRECT($Y$1&amp;"!"&amp;AE$1&amp;$Y1763),-1)</f>
        <v>0</v>
      </c>
      <c r="AF1763" s="4" t="str">
        <f ca="1">_xlfn.CONCAT(W1763, "-",V1763)</f>
        <v>G-2</v>
      </c>
      <c r="AG1763" s="4" t="str">
        <f>TEXT(ROW()-2, "0000")</f>
        <v>1761</v>
      </c>
      <c r="AH1763" s="4" t="str">
        <f>IF(TRIM(CLEAN(A1763))="m", "male", IF(TRIM(CLEAN(A1763))="f","female", "missing"))</f>
        <v>male</v>
      </c>
      <c r="AI1763" s="4">
        <f>C1763</f>
        <v>89.8</v>
      </c>
      <c r="AJ1763" s="4">
        <f>O1763</f>
        <v>70</v>
      </c>
      <c r="AK1763" s="4">
        <f>P1763</f>
        <v>80</v>
      </c>
      <c r="AL1763" s="4">
        <f>IF(AI1763&lt;60, 0, IF(AI1763&lt;70,2, IF(AI1763&lt;80, 3, IF(AI1763&lt;90,4, IF(AI1763&lt;=100, 5, "?")))))</f>
        <v>4</v>
      </c>
      <c r="AM1763" s="4">
        <f>IF(AJ1763&lt;60, 0, IF(AJ1763&lt;70,2, IF(AJ1763&lt;80, 3, IF(AJ1763&lt;90,4, IF(AJ1763&lt;=100, 5, "?")))))</f>
        <v>3</v>
      </c>
      <c r="AN1763" s="4">
        <f>IF(AK1763&lt;60, 0, IF(AK1763&lt;70,2, IF(AK1763&lt;80, 3, IF(AK1763&lt;90,4, IF(AK1763&lt;=100, 5, "?")))))</f>
        <v>4</v>
      </c>
      <c r="AO1763" s="4">
        <f ca="1">AA1763</f>
        <v>1</v>
      </c>
      <c r="AP1763" s="4">
        <f ca="1">AB1763</f>
        <v>1</v>
      </c>
      <c r="AQ1763" s="4">
        <f ca="1">AC1763</f>
        <v>1</v>
      </c>
      <c r="AR1763" s="4">
        <f ca="1">AD1763</f>
        <v>0</v>
      </c>
      <c r="AS1763" s="4">
        <f ca="1">AE1763</f>
        <v>0</v>
      </c>
      <c r="AT1763" s="4" t="str">
        <f ca="1">Z1763</f>
        <v>G</v>
      </c>
      <c r="AU1763" s="4">
        <f>E1763</f>
        <v>68.7</v>
      </c>
      <c r="AV1763" s="4">
        <f>IF(AU1763&lt;60, 0, IF(AU1763&lt;70,2, IF(AU1763&lt;80, 3, IF(AU1763&lt;90,4, IF(AU1763&lt;=100, 5, "?")))))</f>
        <v>2</v>
      </c>
    </row>
    <row r="1764" spans="1:48" hidden="1" x14ac:dyDescent="0.2">
      <c r="A1764" s="2" t="s">
        <v>13</v>
      </c>
      <c r="B1764" s="3" t="s">
        <v>37</v>
      </c>
      <c r="C1764" s="3">
        <v>84.7</v>
      </c>
      <c r="D1764" s="3" t="s">
        <v>37</v>
      </c>
      <c r="E1764" s="3">
        <v>63.2</v>
      </c>
      <c r="F1764" s="3">
        <v>3</v>
      </c>
      <c r="G1764" s="3">
        <v>65</v>
      </c>
      <c r="H1764" s="3">
        <v>60</v>
      </c>
      <c r="I1764" s="3">
        <v>67</v>
      </c>
      <c r="J1764" s="3">
        <v>63</v>
      </c>
      <c r="K1764" s="3"/>
      <c r="L1764" s="3"/>
      <c r="M1764" s="3">
        <v>71</v>
      </c>
      <c r="N1764" s="3"/>
      <c r="O1764" s="4">
        <f>MAX(G1764:H1764)</f>
        <v>65</v>
      </c>
      <c r="P1764" s="4">
        <f>MAX(I1764:J1764)</f>
        <v>67</v>
      </c>
      <c r="Q1764" s="4">
        <f>ABS(O1764-C1764)</f>
        <v>19.700000000000003</v>
      </c>
      <c r="R1764" s="4">
        <f>ABS(P1764-C1764)</f>
        <v>17.700000000000003</v>
      </c>
      <c r="S1764" s="4" t="b">
        <f ca="1">OR(O1764=0,P1764=0,Q1764&gt;$Q$1,R1764&gt;$R$1,W1764="N", V1764=2)</f>
        <v>1</v>
      </c>
      <c r="T1764" s="4" t="str">
        <f>TRIM(CLEAN(D1764))</f>
        <v>كلية الهندسة والتكنولوجيا</v>
      </c>
      <c r="U1764" s="4">
        <f>COUNTIF(T:T,T1764)</f>
        <v>173</v>
      </c>
      <c r="V1764" s="4">
        <f>IF(E1764&lt;60, 0, IF(E1764&lt;70,2, IF(E1764&lt;80, 3, IF(E1764&lt;90,4, IF(E1764&lt;=100, 5, "?")))))</f>
        <v>2</v>
      </c>
      <c r="W1764" s="4" t="str" cm="1">
        <f t="array" aca="1" ref="W1764" ca="1">_xlfn.IFNA(INDIRECT($Y$1&amp;"!"&amp;W$1&amp;$Y1764),"N")</f>
        <v>A</v>
      </c>
      <c r="X1764" s="4">
        <f ca="1">COUNTIF(W:W,W1764)</f>
        <v>861</v>
      </c>
      <c r="Y1764" s="4">
        <f>MATCH(T1764,Coding!J:J,0)</f>
        <v>4</v>
      </c>
      <c r="Z1764" s="4" t="str" cm="1">
        <f t="array" aca="1" ref="Z1764" ca="1">_xlfn.IFNA(INDIRECT($Y$1&amp;"!"&amp;Z$1&amp;$Y1764),-1)</f>
        <v>A</v>
      </c>
      <c r="AA1764" s="4" cm="1">
        <f t="array" aca="1" ref="AA1764" ca="1">_xlfn.IFNA(INDIRECT($Y$1&amp;"!"&amp;AA$1&amp;$Y1764),-1)</f>
        <v>0</v>
      </c>
      <c r="AB1764" s="4" cm="1">
        <f t="array" aca="1" ref="AB1764" ca="1">_xlfn.IFNA(INDIRECT($Y$1&amp;"!"&amp;AB$1&amp;$Y1764),-1)</f>
        <v>1</v>
      </c>
      <c r="AC1764" s="4" cm="1">
        <f t="array" aca="1" ref="AC1764" ca="1">_xlfn.IFNA(INDIRECT($Y$1&amp;"!"&amp;AC$1&amp;$Y1764),-1)</f>
        <v>1</v>
      </c>
      <c r="AD1764" s="4" cm="1">
        <f t="array" aca="1" ref="AD1764" ca="1">_xlfn.IFNA(INDIRECT($Y$1&amp;"!"&amp;AD$1&amp;$Y1764),-1)</f>
        <v>1</v>
      </c>
      <c r="AE1764" s="4" cm="1">
        <f t="array" aca="1" ref="AE1764" ca="1">_xlfn.IFNA(INDIRECT($Y$1&amp;"!"&amp;AE$1&amp;$Y1764),-1)</f>
        <v>0</v>
      </c>
      <c r="AF1764" s="4" t="str">
        <f ca="1">_xlfn.CONCAT(W1764, "-",V1764)</f>
        <v>A-2</v>
      </c>
      <c r="AG1764" s="4" t="str">
        <f>TEXT(ROW()-2, "0000")</f>
        <v>1762</v>
      </c>
      <c r="AH1764" s="4" t="str">
        <f>IF(TRIM(CLEAN(A1764))="m", "male", IF(TRIM(CLEAN(A1764))="f","female", "missing"))</f>
        <v>male</v>
      </c>
      <c r="AI1764" s="4">
        <f>C1764</f>
        <v>84.7</v>
      </c>
      <c r="AJ1764" s="4">
        <f>O1764</f>
        <v>65</v>
      </c>
      <c r="AK1764" s="4">
        <f>P1764</f>
        <v>67</v>
      </c>
      <c r="AL1764" s="4">
        <f>IF(AI1764&lt;60, 0, IF(AI1764&lt;70,2, IF(AI1764&lt;80, 3, IF(AI1764&lt;90,4, IF(AI1764&lt;=100, 5, "?")))))</f>
        <v>4</v>
      </c>
      <c r="AM1764" s="4">
        <f>IF(AJ1764&lt;60, 0, IF(AJ1764&lt;70,2, IF(AJ1764&lt;80, 3, IF(AJ1764&lt;90,4, IF(AJ1764&lt;=100, 5, "?")))))</f>
        <v>2</v>
      </c>
      <c r="AN1764" s="4">
        <f>IF(AK1764&lt;60, 0, IF(AK1764&lt;70,2, IF(AK1764&lt;80, 3, IF(AK1764&lt;90,4, IF(AK1764&lt;=100, 5, "?")))))</f>
        <v>2</v>
      </c>
      <c r="AO1764" s="4">
        <f ca="1">AA1764</f>
        <v>0</v>
      </c>
      <c r="AP1764" s="4">
        <f ca="1">AB1764</f>
        <v>1</v>
      </c>
      <c r="AQ1764" s="4">
        <f ca="1">AC1764</f>
        <v>1</v>
      </c>
      <c r="AR1764" s="4">
        <f ca="1">AD1764</f>
        <v>1</v>
      </c>
      <c r="AS1764" s="4">
        <f ca="1">AE1764</f>
        <v>0</v>
      </c>
      <c r="AT1764" s="4" t="str">
        <f ca="1">Z1764</f>
        <v>A</v>
      </c>
      <c r="AU1764" s="4">
        <f>E1764</f>
        <v>63.2</v>
      </c>
      <c r="AV1764" s="4">
        <f>IF(AU1764&lt;60, 0, IF(AU1764&lt;70,2, IF(AU1764&lt;80, 3, IF(AU1764&lt;90,4, IF(AU1764&lt;=100, 5, "?")))))</f>
        <v>2</v>
      </c>
    </row>
    <row r="1765" spans="1:48" hidden="1" x14ac:dyDescent="0.2">
      <c r="A1765" s="2" t="s">
        <v>13</v>
      </c>
      <c r="B1765" s="3" t="s">
        <v>62</v>
      </c>
      <c r="C1765" s="3">
        <v>84.7</v>
      </c>
      <c r="D1765" s="3" t="s">
        <v>35</v>
      </c>
      <c r="E1765" s="3">
        <v>67.8</v>
      </c>
      <c r="F1765" s="3">
        <v>3</v>
      </c>
      <c r="G1765" s="3">
        <v>65</v>
      </c>
      <c r="H1765" s="3">
        <v>60</v>
      </c>
      <c r="I1765" s="3">
        <v>80</v>
      </c>
      <c r="J1765" s="3">
        <v>63</v>
      </c>
      <c r="K1765" s="3">
        <v>60</v>
      </c>
      <c r="L1765" s="3"/>
      <c r="M1765" s="3">
        <v>60</v>
      </c>
      <c r="N1765" s="3"/>
      <c r="O1765" s="4">
        <f>MAX(G1765:H1765)</f>
        <v>65</v>
      </c>
      <c r="P1765" s="4">
        <f>MAX(I1765:J1765)</f>
        <v>80</v>
      </c>
      <c r="Q1765" s="4">
        <f>ABS(O1765-C1765)</f>
        <v>19.700000000000003</v>
      </c>
      <c r="R1765" s="4">
        <f>ABS(P1765-C1765)</f>
        <v>4.7000000000000028</v>
      </c>
      <c r="S1765" s="4" t="b">
        <f ca="1">OR(O1765=0,P1765=0,Q1765&gt;$Q$1,R1765&gt;$R$1,W1765="N", V1765=2)</f>
        <v>1</v>
      </c>
      <c r="T1765" s="4" t="str">
        <f>TRIM(CLEAN(D1765))</f>
        <v>برنامج بكالوريوس هندسة الميكاترونيكس</v>
      </c>
      <c r="U1765" s="4">
        <f>COUNTIF(T:T,T1765)</f>
        <v>291</v>
      </c>
      <c r="V1765" s="4">
        <f>IF(E1765&lt;60, 0, IF(E1765&lt;70,2, IF(E1765&lt;80, 3, IF(E1765&lt;90,4, IF(E1765&lt;=100, 5, "?")))))</f>
        <v>2</v>
      </c>
      <c r="W1765" s="4" t="str" cm="1">
        <f t="array" aca="1" ref="W1765" ca="1">_xlfn.IFNA(INDIRECT($Y$1&amp;"!"&amp;W$1&amp;$Y1765),"N")</f>
        <v>B</v>
      </c>
      <c r="X1765" s="4">
        <f ca="1">COUNTIF(W:W,W1765)</f>
        <v>291</v>
      </c>
      <c r="Y1765" s="4">
        <f>MATCH(T1765,Coding!J:J,0)</f>
        <v>6</v>
      </c>
      <c r="Z1765" s="4" t="str" cm="1">
        <f t="array" aca="1" ref="Z1765" ca="1">_xlfn.IFNA(INDIRECT($Y$1&amp;"!"&amp;Z$1&amp;$Y1765),-1)</f>
        <v>B</v>
      </c>
      <c r="AA1765" s="4" cm="1">
        <f t="array" aca="1" ref="AA1765" ca="1">_xlfn.IFNA(INDIRECT($Y$1&amp;"!"&amp;AA$1&amp;$Y1765),-1)</f>
        <v>0</v>
      </c>
      <c r="AB1765" s="4" cm="1">
        <f t="array" aca="1" ref="AB1765" ca="1">_xlfn.IFNA(INDIRECT($Y$1&amp;"!"&amp;AB$1&amp;$Y1765),-1)</f>
        <v>0</v>
      </c>
      <c r="AC1765" s="4" cm="1">
        <f t="array" aca="1" ref="AC1765" ca="1">_xlfn.IFNA(INDIRECT($Y$1&amp;"!"&amp;AC$1&amp;$Y1765),-1)</f>
        <v>1</v>
      </c>
      <c r="AD1765" s="4" cm="1">
        <f t="array" aca="1" ref="AD1765" ca="1">_xlfn.IFNA(INDIRECT($Y$1&amp;"!"&amp;AD$1&amp;$Y1765),-1)</f>
        <v>1</v>
      </c>
      <c r="AE1765" s="4" cm="1">
        <f t="array" aca="1" ref="AE1765" ca="1">_xlfn.IFNA(INDIRECT($Y$1&amp;"!"&amp;AE$1&amp;$Y1765),-1)</f>
        <v>1</v>
      </c>
      <c r="AF1765" s="4" t="str">
        <f ca="1">_xlfn.CONCAT(W1765, "-",V1765)</f>
        <v>B-2</v>
      </c>
      <c r="AG1765" s="4" t="str">
        <f>TEXT(ROW()-2, "0000")</f>
        <v>1763</v>
      </c>
      <c r="AH1765" s="4" t="str">
        <f>IF(TRIM(CLEAN(A1765))="m", "male", IF(TRIM(CLEAN(A1765))="f","female", "missing"))</f>
        <v>male</v>
      </c>
      <c r="AI1765" s="4">
        <f>C1765</f>
        <v>84.7</v>
      </c>
      <c r="AJ1765" s="4">
        <f>O1765</f>
        <v>65</v>
      </c>
      <c r="AK1765" s="4">
        <f>P1765</f>
        <v>80</v>
      </c>
      <c r="AL1765" s="4">
        <f>IF(AI1765&lt;60, 0, IF(AI1765&lt;70,2, IF(AI1765&lt;80, 3, IF(AI1765&lt;90,4, IF(AI1765&lt;=100, 5, "?")))))</f>
        <v>4</v>
      </c>
      <c r="AM1765" s="4">
        <f>IF(AJ1765&lt;60, 0, IF(AJ1765&lt;70,2, IF(AJ1765&lt;80, 3, IF(AJ1765&lt;90,4, IF(AJ1765&lt;=100, 5, "?")))))</f>
        <v>2</v>
      </c>
      <c r="AN1765" s="4">
        <f>IF(AK1765&lt;60, 0, IF(AK1765&lt;70,2, IF(AK1765&lt;80, 3, IF(AK1765&lt;90,4, IF(AK1765&lt;=100, 5, "?")))))</f>
        <v>4</v>
      </c>
      <c r="AO1765" s="4">
        <f ca="1">AA1765</f>
        <v>0</v>
      </c>
      <c r="AP1765" s="4">
        <f ca="1">AB1765</f>
        <v>0</v>
      </c>
      <c r="AQ1765" s="4">
        <f ca="1">AC1765</f>
        <v>1</v>
      </c>
      <c r="AR1765" s="4">
        <f ca="1">AD1765</f>
        <v>1</v>
      </c>
      <c r="AS1765" s="4">
        <f ca="1">AE1765</f>
        <v>1</v>
      </c>
      <c r="AT1765" s="4" t="str">
        <f ca="1">Z1765</f>
        <v>B</v>
      </c>
      <c r="AU1765" s="4">
        <f>E1765</f>
        <v>67.8</v>
      </c>
      <c r="AV1765" s="4">
        <f>IF(AU1765&lt;60, 0, IF(AU1765&lt;70,2, IF(AU1765&lt;80, 3, IF(AU1765&lt;90,4, IF(AU1765&lt;=100, 5, "?")))))</f>
        <v>2</v>
      </c>
    </row>
    <row r="1766" spans="1:48" hidden="1" x14ac:dyDescent="0.2">
      <c r="A1766" s="2" t="s">
        <v>16</v>
      </c>
      <c r="B1766" s="3" t="s">
        <v>33</v>
      </c>
      <c r="C1766" s="3">
        <v>79.7</v>
      </c>
      <c r="D1766" s="3" t="s">
        <v>33</v>
      </c>
      <c r="E1766" s="3">
        <v>69.2</v>
      </c>
      <c r="F1766" s="3">
        <v>1</v>
      </c>
      <c r="G1766" s="3">
        <v>60</v>
      </c>
      <c r="H1766" s="3">
        <v>60</v>
      </c>
      <c r="I1766" s="3">
        <v>60</v>
      </c>
      <c r="J1766" s="3">
        <v>60</v>
      </c>
      <c r="K1766" s="3"/>
      <c r="L1766" s="3"/>
      <c r="M1766" s="3"/>
      <c r="N1766" s="3"/>
      <c r="O1766" s="4">
        <f>MAX(G1766:H1766)</f>
        <v>60</v>
      </c>
      <c r="P1766" s="4">
        <f>MAX(I1766:J1766)</f>
        <v>60</v>
      </c>
      <c r="Q1766" s="4">
        <f>ABS(O1766-C1766)</f>
        <v>19.700000000000003</v>
      </c>
      <c r="R1766" s="4">
        <f>ABS(P1766-C1766)</f>
        <v>19.700000000000003</v>
      </c>
      <c r="S1766" s="4" t="b">
        <f ca="1">OR(O1766=0,P1766=0,Q1766&gt;$Q$1,R1766&gt;$R$1,W1766="N", V1766=2)</f>
        <v>1</v>
      </c>
      <c r="T1766" s="4" t="str">
        <f>TRIM(CLEAN(D1766))</f>
        <v>برنامج بكالوريوس علم الحاسوب</v>
      </c>
      <c r="U1766" s="4">
        <f>COUNTIF(T:T,T1766)</f>
        <v>589</v>
      </c>
      <c r="V1766" s="4">
        <f>IF(E1766&lt;60, 0, IF(E1766&lt;70,2, IF(E1766&lt;80, 3, IF(E1766&lt;90,4, IF(E1766&lt;=100, 5, "?")))))</f>
        <v>2</v>
      </c>
      <c r="W1766" s="4" t="str" cm="1">
        <f t="array" aca="1" ref="W1766" ca="1">_xlfn.IFNA(INDIRECT($Y$1&amp;"!"&amp;W$1&amp;$Y1766),"N")</f>
        <v>D</v>
      </c>
      <c r="X1766" s="4">
        <f ca="1">COUNTIF(W:W,W1766)</f>
        <v>589</v>
      </c>
      <c r="Y1766" s="4">
        <f>MATCH(T1766,Coding!J:J,0)</f>
        <v>9</v>
      </c>
      <c r="Z1766" s="4" t="str" cm="1">
        <f t="array" aca="1" ref="Z1766" ca="1">_xlfn.IFNA(INDIRECT($Y$1&amp;"!"&amp;Z$1&amp;$Y1766),-1)</f>
        <v>D</v>
      </c>
      <c r="AA1766" s="4" cm="1">
        <f t="array" aca="1" ref="AA1766" ca="1">_xlfn.IFNA(INDIRECT($Y$1&amp;"!"&amp;AA$1&amp;$Y1766),-1)</f>
        <v>0</v>
      </c>
      <c r="AB1766" s="4" cm="1">
        <f t="array" aca="1" ref="AB1766" ca="1">_xlfn.IFNA(INDIRECT($Y$1&amp;"!"&amp;AB$1&amp;$Y1766),-1)</f>
        <v>1</v>
      </c>
      <c r="AC1766" s="4" cm="1">
        <f t="array" aca="1" ref="AC1766" ca="1">_xlfn.IFNA(INDIRECT($Y$1&amp;"!"&amp;AC$1&amp;$Y1766),-1)</f>
        <v>0</v>
      </c>
      <c r="AD1766" s="4" cm="1">
        <f t="array" aca="1" ref="AD1766" ca="1">_xlfn.IFNA(INDIRECT($Y$1&amp;"!"&amp;AD$1&amp;$Y1766),-1)</f>
        <v>0</v>
      </c>
      <c r="AE1766" s="4" cm="1">
        <f t="array" aca="1" ref="AE1766" ca="1">_xlfn.IFNA(INDIRECT($Y$1&amp;"!"&amp;AE$1&amp;$Y1766),-1)</f>
        <v>0</v>
      </c>
      <c r="AF1766" s="4" t="str">
        <f ca="1">_xlfn.CONCAT(W1766, "-",V1766)</f>
        <v>D-2</v>
      </c>
      <c r="AG1766" s="4" t="str">
        <f>TEXT(ROW()-2, "0000")</f>
        <v>1764</v>
      </c>
      <c r="AH1766" s="4" t="str">
        <f>IF(TRIM(CLEAN(A1766))="m", "male", IF(TRIM(CLEAN(A1766))="f","female", "missing"))</f>
        <v>female</v>
      </c>
      <c r="AI1766" s="4">
        <f>C1766</f>
        <v>79.7</v>
      </c>
      <c r="AJ1766" s="4">
        <f>O1766</f>
        <v>60</v>
      </c>
      <c r="AK1766" s="4">
        <f>P1766</f>
        <v>60</v>
      </c>
      <c r="AL1766" s="4">
        <f>IF(AI1766&lt;60, 0, IF(AI1766&lt;70,2, IF(AI1766&lt;80, 3, IF(AI1766&lt;90,4, IF(AI1766&lt;=100, 5, "?")))))</f>
        <v>3</v>
      </c>
      <c r="AM1766" s="4">
        <f>IF(AJ1766&lt;60, 0, IF(AJ1766&lt;70,2, IF(AJ1766&lt;80, 3, IF(AJ1766&lt;90,4, IF(AJ1766&lt;=100, 5, "?")))))</f>
        <v>2</v>
      </c>
      <c r="AN1766" s="4">
        <f>IF(AK1766&lt;60, 0, IF(AK1766&lt;70,2, IF(AK1766&lt;80, 3, IF(AK1766&lt;90,4, IF(AK1766&lt;=100, 5, "?")))))</f>
        <v>2</v>
      </c>
      <c r="AO1766" s="4">
        <f ca="1">AA1766</f>
        <v>0</v>
      </c>
      <c r="AP1766" s="4">
        <f ca="1">AB1766</f>
        <v>1</v>
      </c>
      <c r="AQ1766" s="4">
        <f ca="1">AC1766</f>
        <v>0</v>
      </c>
      <c r="AR1766" s="4">
        <f ca="1">AD1766</f>
        <v>0</v>
      </c>
      <c r="AS1766" s="4">
        <f ca="1">AE1766</f>
        <v>0</v>
      </c>
      <c r="AT1766" s="4" t="str">
        <f ca="1">Z1766</f>
        <v>D</v>
      </c>
      <c r="AU1766" s="4">
        <f>E1766</f>
        <v>69.2</v>
      </c>
      <c r="AV1766" s="4">
        <f>IF(AU1766&lt;60, 0, IF(AU1766&lt;70,2, IF(AU1766&lt;80, 3, IF(AU1766&lt;90,4, IF(AU1766&lt;=100, 5, "?")))))</f>
        <v>2</v>
      </c>
    </row>
    <row r="1767" spans="1:48" hidden="1" x14ac:dyDescent="0.2">
      <c r="A1767" s="2" t="s">
        <v>13</v>
      </c>
      <c r="B1767" s="3" t="s">
        <v>33</v>
      </c>
      <c r="C1767" s="3">
        <v>81.7</v>
      </c>
      <c r="D1767" s="3" t="s">
        <v>33</v>
      </c>
      <c r="E1767" s="3">
        <v>67.3</v>
      </c>
      <c r="F1767" s="3">
        <v>2</v>
      </c>
      <c r="G1767" s="3">
        <v>62</v>
      </c>
      <c r="H1767" s="3">
        <v>62</v>
      </c>
      <c r="I1767" s="3">
        <v>70</v>
      </c>
      <c r="J1767" s="3">
        <v>55</v>
      </c>
      <c r="K1767" s="3"/>
      <c r="L1767" s="3">
        <v>68</v>
      </c>
      <c r="M1767" s="3"/>
      <c r="N1767" s="3"/>
      <c r="O1767" s="4">
        <f>MAX(G1767:H1767)</f>
        <v>62</v>
      </c>
      <c r="P1767" s="4">
        <f>MAX(I1767:J1767)</f>
        <v>70</v>
      </c>
      <c r="Q1767" s="4">
        <f>ABS(O1767-C1767)</f>
        <v>19.700000000000003</v>
      </c>
      <c r="R1767" s="4">
        <f>ABS(P1767-C1767)</f>
        <v>11.700000000000003</v>
      </c>
      <c r="S1767" s="4" t="b">
        <f ca="1">OR(O1767=0,P1767=0,Q1767&gt;$Q$1,R1767&gt;$R$1,W1767="N", V1767=2)</f>
        <v>1</v>
      </c>
      <c r="T1767" s="4" t="str">
        <f>TRIM(CLEAN(D1767))</f>
        <v>برنامج بكالوريوس علم الحاسوب</v>
      </c>
      <c r="U1767" s="4">
        <f>COUNTIF(T:T,T1767)</f>
        <v>589</v>
      </c>
      <c r="V1767" s="4">
        <f>IF(E1767&lt;60, 0, IF(E1767&lt;70,2, IF(E1767&lt;80, 3, IF(E1767&lt;90,4, IF(E1767&lt;=100, 5, "?")))))</f>
        <v>2</v>
      </c>
      <c r="W1767" s="4" t="str" cm="1">
        <f t="array" aca="1" ref="W1767" ca="1">_xlfn.IFNA(INDIRECT($Y$1&amp;"!"&amp;W$1&amp;$Y1767),"N")</f>
        <v>D</v>
      </c>
      <c r="X1767" s="4">
        <f ca="1">COUNTIF(W:W,W1767)</f>
        <v>589</v>
      </c>
      <c r="Y1767" s="4">
        <f>MATCH(T1767,Coding!J:J,0)</f>
        <v>9</v>
      </c>
      <c r="Z1767" s="4" t="str" cm="1">
        <f t="array" aca="1" ref="Z1767" ca="1">_xlfn.IFNA(INDIRECT($Y$1&amp;"!"&amp;Z$1&amp;$Y1767),-1)</f>
        <v>D</v>
      </c>
      <c r="AA1767" s="4" cm="1">
        <f t="array" aca="1" ref="AA1767" ca="1">_xlfn.IFNA(INDIRECT($Y$1&amp;"!"&amp;AA$1&amp;$Y1767),-1)</f>
        <v>0</v>
      </c>
      <c r="AB1767" s="4" cm="1">
        <f t="array" aca="1" ref="AB1767" ca="1">_xlfn.IFNA(INDIRECT($Y$1&amp;"!"&amp;AB$1&amp;$Y1767),-1)</f>
        <v>1</v>
      </c>
      <c r="AC1767" s="4" cm="1">
        <f t="array" aca="1" ref="AC1767" ca="1">_xlfn.IFNA(INDIRECT($Y$1&amp;"!"&amp;AC$1&amp;$Y1767),-1)</f>
        <v>0</v>
      </c>
      <c r="AD1767" s="4" cm="1">
        <f t="array" aca="1" ref="AD1767" ca="1">_xlfn.IFNA(INDIRECT($Y$1&amp;"!"&amp;AD$1&amp;$Y1767),-1)</f>
        <v>0</v>
      </c>
      <c r="AE1767" s="4" cm="1">
        <f t="array" aca="1" ref="AE1767" ca="1">_xlfn.IFNA(INDIRECT($Y$1&amp;"!"&amp;AE$1&amp;$Y1767),-1)</f>
        <v>0</v>
      </c>
      <c r="AF1767" s="4" t="str">
        <f ca="1">_xlfn.CONCAT(W1767, "-",V1767)</f>
        <v>D-2</v>
      </c>
      <c r="AG1767" s="4" t="str">
        <f>TEXT(ROW()-2, "0000")</f>
        <v>1765</v>
      </c>
      <c r="AH1767" s="4" t="str">
        <f>IF(TRIM(CLEAN(A1767))="m", "male", IF(TRIM(CLEAN(A1767))="f","female", "missing"))</f>
        <v>male</v>
      </c>
      <c r="AI1767" s="4">
        <f>C1767</f>
        <v>81.7</v>
      </c>
      <c r="AJ1767" s="4">
        <f>O1767</f>
        <v>62</v>
      </c>
      <c r="AK1767" s="4">
        <f>P1767</f>
        <v>70</v>
      </c>
      <c r="AL1767" s="4">
        <f>IF(AI1767&lt;60, 0, IF(AI1767&lt;70,2, IF(AI1767&lt;80, 3, IF(AI1767&lt;90,4, IF(AI1767&lt;=100, 5, "?")))))</f>
        <v>4</v>
      </c>
      <c r="AM1767" s="4">
        <f>IF(AJ1767&lt;60, 0, IF(AJ1767&lt;70,2, IF(AJ1767&lt;80, 3, IF(AJ1767&lt;90,4, IF(AJ1767&lt;=100, 5, "?")))))</f>
        <v>2</v>
      </c>
      <c r="AN1767" s="4">
        <f>IF(AK1767&lt;60, 0, IF(AK1767&lt;70,2, IF(AK1767&lt;80, 3, IF(AK1767&lt;90,4, IF(AK1767&lt;=100, 5, "?")))))</f>
        <v>3</v>
      </c>
      <c r="AO1767" s="4">
        <f ca="1">AA1767</f>
        <v>0</v>
      </c>
      <c r="AP1767" s="4">
        <f ca="1">AB1767</f>
        <v>1</v>
      </c>
      <c r="AQ1767" s="4">
        <f ca="1">AC1767</f>
        <v>0</v>
      </c>
      <c r="AR1767" s="4">
        <f ca="1">AD1767</f>
        <v>0</v>
      </c>
      <c r="AS1767" s="4">
        <f ca="1">AE1767</f>
        <v>0</v>
      </c>
      <c r="AT1767" s="4" t="str">
        <f ca="1">Z1767</f>
        <v>D</v>
      </c>
      <c r="AU1767" s="4">
        <f>E1767</f>
        <v>67.3</v>
      </c>
      <c r="AV1767" s="4">
        <f>IF(AU1767&lt;60, 0, IF(AU1767&lt;70,2, IF(AU1767&lt;80, 3, IF(AU1767&lt;90,4, IF(AU1767&lt;=100, 5, "?")))))</f>
        <v>2</v>
      </c>
    </row>
    <row r="1768" spans="1:48" hidden="1" x14ac:dyDescent="0.2">
      <c r="A1768" s="2" t="s">
        <v>13</v>
      </c>
      <c r="B1768" s="3" t="s">
        <v>33</v>
      </c>
      <c r="C1768" s="3">
        <v>89.7</v>
      </c>
      <c r="D1768" s="3" t="s">
        <v>33</v>
      </c>
      <c r="E1768" s="3">
        <v>69.599999999999994</v>
      </c>
      <c r="F1768" s="3">
        <v>3</v>
      </c>
      <c r="G1768" s="3">
        <v>70</v>
      </c>
      <c r="H1768" s="3">
        <v>60</v>
      </c>
      <c r="I1768" s="3">
        <v>87</v>
      </c>
      <c r="J1768" s="3">
        <v>60</v>
      </c>
      <c r="K1768" s="3"/>
      <c r="L1768" s="3"/>
      <c r="M1768" s="3"/>
      <c r="N1768" s="3"/>
      <c r="O1768" s="4">
        <f>MAX(G1768:H1768)</f>
        <v>70</v>
      </c>
      <c r="P1768" s="4">
        <f>MAX(I1768:J1768)</f>
        <v>87</v>
      </c>
      <c r="Q1768" s="4">
        <f>ABS(O1768-C1768)</f>
        <v>19.700000000000003</v>
      </c>
      <c r="R1768" s="4">
        <f>ABS(P1768-C1768)</f>
        <v>2.7000000000000028</v>
      </c>
      <c r="S1768" s="4" t="b">
        <f ca="1">OR(O1768=0,P1768=0,Q1768&gt;$Q$1,R1768&gt;$R$1,W1768="N", V1768=2)</f>
        <v>1</v>
      </c>
      <c r="T1768" s="4" t="str">
        <f>TRIM(CLEAN(D1768))</f>
        <v>برنامج بكالوريوس علم الحاسوب</v>
      </c>
      <c r="U1768" s="4">
        <f>COUNTIF(T:T,T1768)</f>
        <v>589</v>
      </c>
      <c r="V1768" s="4">
        <f>IF(E1768&lt;60, 0, IF(E1768&lt;70,2, IF(E1768&lt;80, 3, IF(E1768&lt;90,4, IF(E1768&lt;=100, 5, "?")))))</f>
        <v>2</v>
      </c>
      <c r="W1768" s="4" t="str" cm="1">
        <f t="array" aca="1" ref="W1768" ca="1">_xlfn.IFNA(INDIRECT($Y$1&amp;"!"&amp;W$1&amp;$Y1768),"N")</f>
        <v>D</v>
      </c>
      <c r="X1768" s="4">
        <f ca="1">COUNTIF(W:W,W1768)</f>
        <v>589</v>
      </c>
      <c r="Y1768" s="4">
        <f>MATCH(T1768,Coding!J:J,0)</f>
        <v>9</v>
      </c>
      <c r="Z1768" s="4" t="str" cm="1">
        <f t="array" aca="1" ref="Z1768" ca="1">_xlfn.IFNA(INDIRECT($Y$1&amp;"!"&amp;Z$1&amp;$Y1768),-1)</f>
        <v>D</v>
      </c>
      <c r="AA1768" s="4" cm="1">
        <f t="array" aca="1" ref="AA1768" ca="1">_xlfn.IFNA(INDIRECT($Y$1&amp;"!"&amp;AA$1&amp;$Y1768),-1)</f>
        <v>0</v>
      </c>
      <c r="AB1768" s="4" cm="1">
        <f t="array" aca="1" ref="AB1768" ca="1">_xlfn.IFNA(INDIRECT($Y$1&amp;"!"&amp;AB$1&amp;$Y1768),-1)</f>
        <v>1</v>
      </c>
      <c r="AC1768" s="4" cm="1">
        <f t="array" aca="1" ref="AC1768" ca="1">_xlfn.IFNA(INDIRECT($Y$1&amp;"!"&amp;AC$1&amp;$Y1768),-1)</f>
        <v>0</v>
      </c>
      <c r="AD1768" s="4" cm="1">
        <f t="array" aca="1" ref="AD1768" ca="1">_xlfn.IFNA(INDIRECT($Y$1&amp;"!"&amp;AD$1&amp;$Y1768),-1)</f>
        <v>0</v>
      </c>
      <c r="AE1768" s="4" cm="1">
        <f t="array" aca="1" ref="AE1768" ca="1">_xlfn.IFNA(INDIRECT($Y$1&amp;"!"&amp;AE$1&amp;$Y1768),-1)</f>
        <v>0</v>
      </c>
      <c r="AF1768" s="4" t="str">
        <f ca="1">_xlfn.CONCAT(W1768, "-",V1768)</f>
        <v>D-2</v>
      </c>
      <c r="AG1768" s="4" t="str">
        <f>TEXT(ROW()-2, "0000")</f>
        <v>1766</v>
      </c>
      <c r="AH1768" s="4" t="str">
        <f>IF(TRIM(CLEAN(A1768))="m", "male", IF(TRIM(CLEAN(A1768))="f","female", "missing"))</f>
        <v>male</v>
      </c>
      <c r="AI1768" s="4">
        <f>C1768</f>
        <v>89.7</v>
      </c>
      <c r="AJ1768" s="4">
        <f>O1768</f>
        <v>70</v>
      </c>
      <c r="AK1768" s="4">
        <f>P1768</f>
        <v>87</v>
      </c>
      <c r="AL1768" s="4">
        <f>IF(AI1768&lt;60, 0, IF(AI1768&lt;70,2, IF(AI1768&lt;80, 3, IF(AI1768&lt;90,4, IF(AI1768&lt;=100, 5, "?")))))</f>
        <v>4</v>
      </c>
      <c r="AM1768" s="4">
        <f>IF(AJ1768&lt;60, 0, IF(AJ1768&lt;70,2, IF(AJ1768&lt;80, 3, IF(AJ1768&lt;90,4, IF(AJ1768&lt;=100, 5, "?")))))</f>
        <v>3</v>
      </c>
      <c r="AN1768" s="4">
        <f>IF(AK1768&lt;60, 0, IF(AK1768&lt;70,2, IF(AK1768&lt;80, 3, IF(AK1768&lt;90,4, IF(AK1768&lt;=100, 5, "?")))))</f>
        <v>4</v>
      </c>
      <c r="AO1768" s="4">
        <f ca="1">AA1768</f>
        <v>0</v>
      </c>
      <c r="AP1768" s="4">
        <f ca="1">AB1768</f>
        <v>1</v>
      </c>
      <c r="AQ1768" s="4">
        <f ca="1">AC1768</f>
        <v>0</v>
      </c>
      <c r="AR1768" s="4">
        <f ca="1">AD1768</f>
        <v>0</v>
      </c>
      <c r="AS1768" s="4">
        <f ca="1">AE1768</f>
        <v>0</v>
      </c>
      <c r="AT1768" s="4" t="str">
        <f ca="1">Z1768</f>
        <v>D</v>
      </c>
      <c r="AU1768" s="4">
        <f>E1768</f>
        <v>69.599999999999994</v>
      </c>
      <c r="AV1768" s="4">
        <f>IF(AU1768&lt;60, 0, IF(AU1768&lt;70,2, IF(AU1768&lt;80, 3, IF(AU1768&lt;90,4, IF(AU1768&lt;=100, 5, "?")))))</f>
        <v>2</v>
      </c>
    </row>
    <row r="1769" spans="1:48" hidden="1" x14ac:dyDescent="0.2">
      <c r="A1769" s="2" t="s">
        <v>16</v>
      </c>
      <c r="B1769" s="3" t="s">
        <v>37</v>
      </c>
      <c r="C1769" s="3">
        <v>87.7</v>
      </c>
      <c r="D1769" s="3" t="s">
        <v>14</v>
      </c>
      <c r="E1769" s="3">
        <v>69.7</v>
      </c>
      <c r="F1769" s="3">
        <v>1</v>
      </c>
      <c r="G1769" s="3">
        <v>62</v>
      </c>
      <c r="H1769" s="3">
        <v>68</v>
      </c>
      <c r="I1769" s="3">
        <v>70</v>
      </c>
      <c r="J1769" s="3">
        <v>90</v>
      </c>
      <c r="K1769" s="3">
        <v>60</v>
      </c>
      <c r="L1769" s="3"/>
      <c r="M1769" s="3">
        <v>85</v>
      </c>
      <c r="N1769" s="3"/>
      <c r="O1769" s="4">
        <f>MAX(G1769:H1769)</f>
        <v>68</v>
      </c>
      <c r="P1769" s="4">
        <f>MAX(I1769:J1769)</f>
        <v>90</v>
      </c>
      <c r="Q1769" s="4">
        <f>ABS(O1769-C1769)</f>
        <v>19.700000000000003</v>
      </c>
      <c r="R1769" s="4">
        <f>ABS(P1769-C1769)</f>
        <v>2.2999999999999972</v>
      </c>
      <c r="S1769" s="4" t="b">
        <f ca="1">OR(O1769=0,P1769=0,Q1769&gt;$Q$1,R1769&gt;$R$1,W1769="N", V1769=2)</f>
        <v>1</v>
      </c>
      <c r="T1769" s="4" t="str">
        <f>TRIM(CLEAN(D1769))</f>
        <v>برنامج بكالوريوس الهندسة الكهربائية</v>
      </c>
      <c r="U1769" s="4">
        <f>COUNTIF(T:T,T1769)</f>
        <v>420</v>
      </c>
      <c r="V1769" s="4">
        <f>IF(E1769&lt;60, 0, IF(E1769&lt;70,2, IF(E1769&lt;80, 3, IF(E1769&lt;90,4, IF(E1769&lt;=100, 5, "?")))))</f>
        <v>2</v>
      </c>
      <c r="W1769" s="4" t="str" cm="1">
        <f t="array" aca="1" ref="W1769" ca="1">_xlfn.IFNA(INDIRECT($Y$1&amp;"!"&amp;W$1&amp;$Y1769),"N")</f>
        <v>F</v>
      </c>
      <c r="X1769" s="4">
        <f ca="1">COUNTIF(W:W,W1769)</f>
        <v>420</v>
      </c>
      <c r="Y1769" s="4">
        <f>MATCH(T1769,Coding!J:J,0)</f>
        <v>11</v>
      </c>
      <c r="Z1769" s="4" t="str" cm="1">
        <f t="array" aca="1" ref="Z1769" ca="1">_xlfn.IFNA(INDIRECT($Y$1&amp;"!"&amp;Z$1&amp;$Y1769),-1)</f>
        <v>F</v>
      </c>
      <c r="AA1769" s="4" cm="1">
        <f t="array" aca="1" ref="AA1769" ca="1">_xlfn.IFNA(INDIRECT($Y$1&amp;"!"&amp;AA$1&amp;$Y1769),-1)</f>
        <v>0</v>
      </c>
      <c r="AB1769" s="4" cm="1">
        <f t="array" aca="1" ref="AB1769" ca="1">_xlfn.IFNA(INDIRECT($Y$1&amp;"!"&amp;AB$1&amp;$Y1769),-1)</f>
        <v>1</v>
      </c>
      <c r="AC1769" s="4" cm="1">
        <f t="array" aca="1" ref="AC1769" ca="1">_xlfn.IFNA(INDIRECT($Y$1&amp;"!"&amp;AC$1&amp;$Y1769),-1)</f>
        <v>0</v>
      </c>
      <c r="AD1769" s="4" cm="1">
        <f t="array" aca="1" ref="AD1769" ca="1">_xlfn.IFNA(INDIRECT($Y$1&amp;"!"&amp;AD$1&amp;$Y1769),-1)</f>
        <v>1</v>
      </c>
      <c r="AE1769" s="4" cm="1">
        <f t="array" aca="1" ref="AE1769" ca="1">_xlfn.IFNA(INDIRECT($Y$1&amp;"!"&amp;AE$1&amp;$Y1769),-1)</f>
        <v>0</v>
      </c>
      <c r="AF1769" s="4" t="str">
        <f ca="1">_xlfn.CONCAT(W1769, "-",V1769)</f>
        <v>F-2</v>
      </c>
      <c r="AG1769" s="4" t="str">
        <f>TEXT(ROW()-2, "0000")</f>
        <v>1767</v>
      </c>
      <c r="AH1769" s="4" t="str">
        <f>IF(TRIM(CLEAN(A1769))="m", "male", IF(TRIM(CLEAN(A1769))="f","female", "missing"))</f>
        <v>female</v>
      </c>
      <c r="AI1769" s="4">
        <f>C1769</f>
        <v>87.7</v>
      </c>
      <c r="AJ1769" s="4">
        <f>O1769</f>
        <v>68</v>
      </c>
      <c r="AK1769" s="4">
        <f>P1769</f>
        <v>90</v>
      </c>
      <c r="AL1769" s="4">
        <f>IF(AI1769&lt;60, 0, IF(AI1769&lt;70,2, IF(AI1769&lt;80, 3, IF(AI1769&lt;90,4, IF(AI1769&lt;=100, 5, "?")))))</f>
        <v>4</v>
      </c>
      <c r="AM1769" s="4">
        <f>IF(AJ1769&lt;60, 0, IF(AJ1769&lt;70,2, IF(AJ1769&lt;80, 3, IF(AJ1769&lt;90,4, IF(AJ1769&lt;=100, 5, "?")))))</f>
        <v>2</v>
      </c>
      <c r="AN1769" s="4">
        <f>IF(AK1769&lt;60, 0, IF(AK1769&lt;70,2, IF(AK1769&lt;80, 3, IF(AK1769&lt;90,4, IF(AK1769&lt;=100, 5, "?")))))</f>
        <v>5</v>
      </c>
      <c r="AO1769" s="4">
        <f ca="1">AA1769</f>
        <v>0</v>
      </c>
      <c r="AP1769" s="4">
        <f ca="1">AB1769</f>
        <v>1</v>
      </c>
      <c r="AQ1769" s="4">
        <f ca="1">AC1769</f>
        <v>0</v>
      </c>
      <c r="AR1769" s="4">
        <f ca="1">AD1769</f>
        <v>1</v>
      </c>
      <c r="AS1769" s="4">
        <f ca="1">AE1769</f>
        <v>0</v>
      </c>
      <c r="AT1769" s="4" t="str">
        <f ca="1">Z1769</f>
        <v>F</v>
      </c>
      <c r="AU1769" s="4">
        <f>E1769</f>
        <v>69.7</v>
      </c>
      <c r="AV1769" s="4">
        <f>IF(AU1769&lt;60, 0, IF(AU1769&lt;70,2, IF(AU1769&lt;80, 3, IF(AU1769&lt;90,4, IF(AU1769&lt;=100, 5, "?")))))</f>
        <v>2</v>
      </c>
    </row>
    <row r="1770" spans="1:48" hidden="1" x14ac:dyDescent="0.2">
      <c r="A1770" s="2" t="s">
        <v>16</v>
      </c>
      <c r="B1770" s="3" t="s">
        <v>14</v>
      </c>
      <c r="C1770" s="3">
        <v>90.7</v>
      </c>
      <c r="D1770" s="3" t="s">
        <v>14</v>
      </c>
      <c r="E1770" s="3">
        <v>68.400000000000006</v>
      </c>
      <c r="F1770" s="3">
        <v>3</v>
      </c>
      <c r="G1770" s="3">
        <v>71</v>
      </c>
      <c r="H1770" s="3">
        <v>61</v>
      </c>
      <c r="I1770" s="3">
        <v>94</v>
      </c>
      <c r="J1770" s="3">
        <v>91</v>
      </c>
      <c r="K1770" s="3">
        <v>61</v>
      </c>
      <c r="L1770" s="3"/>
      <c r="M1770" s="3">
        <v>68</v>
      </c>
      <c r="N1770" s="3"/>
      <c r="O1770" s="4">
        <f>MAX(G1770:H1770)</f>
        <v>71</v>
      </c>
      <c r="P1770" s="4">
        <f>MAX(I1770:J1770)</f>
        <v>94</v>
      </c>
      <c r="Q1770" s="4">
        <f>ABS(O1770-C1770)</f>
        <v>19.700000000000003</v>
      </c>
      <c r="R1770" s="4">
        <f>ABS(P1770-C1770)</f>
        <v>3.2999999999999972</v>
      </c>
      <c r="S1770" s="4" t="b">
        <f ca="1">OR(O1770=0,P1770=0,Q1770&gt;$Q$1,R1770&gt;$R$1,W1770="N", V1770=2)</f>
        <v>1</v>
      </c>
      <c r="T1770" s="4" t="str">
        <f>TRIM(CLEAN(D1770))</f>
        <v>برنامج بكالوريوس الهندسة الكهربائية</v>
      </c>
      <c r="U1770" s="4">
        <f>COUNTIF(T:T,T1770)</f>
        <v>420</v>
      </c>
      <c r="V1770" s="4">
        <f>IF(E1770&lt;60, 0, IF(E1770&lt;70,2, IF(E1770&lt;80, 3, IF(E1770&lt;90,4, IF(E1770&lt;=100, 5, "?")))))</f>
        <v>2</v>
      </c>
      <c r="W1770" s="4" t="str" cm="1">
        <f t="array" aca="1" ref="W1770" ca="1">_xlfn.IFNA(INDIRECT($Y$1&amp;"!"&amp;W$1&amp;$Y1770),"N")</f>
        <v>F</v>
      </c>
      <c r="X1770" s="4">
        <f ca="1">COUNTIF(W:W,W1770)</f>
        <v>420</v>
      </c>
      <c r="Y1770" s="4">
        <f>MATCH(T1770,Coding!J:J,0)</f>
        <v>11</v>
      </c>
      <c r="Z1770" s="4" t="str" cm="1">
        <f t="array" aca="1" ref="Z1770" ca="1">_xlfn.IFNA(INDIRECT($Y$1&amp;"!"&amp;Z$1&amp;$Y1770),-1)</f>
        <v>F</v>
      </c>
      <c r="AA1770" s="4" cm="1">
        <f t="array" aca="1" ref="AA1770" ca="1">_xlfn.IFNA(INDIRECT($Y$1&amp;"!"&amp;AA$1&amp;$Y1770),-1)</f>
        <v>0</v>
      </c>
      <c r="AB1770" s="4" cm="1">
        <f t="array" aca="1" ref="AB1770" ca="1">_xlfn.IFNA(INDIRECT($Y$1&amp;"!"&amp;AB$1&amp;$Y1770),-1)</f>
        <v>1</v>
      </c>
      <c r="AC1770" s="4" cm="1">
        <f t="array" aca="1" ref="AC1770" ca="1">_xlfn.IFNA(INDIRECT($Y$1&amp;"!"&amp;AC$1&amp;$Y1770),-1)</f>
        <v>0</v>
      </c>
      <c r="AD1770" s="4" cm="1">
        <f t="array" aca="1" ref="AD1770" ca="1">_xlfn.IFNA(INDIRECT($Y$1&amp;"!"&amp;AD$1&amp;$Y1770),-1)</f>
        <v>1</v>
      </c>
      <c r="AE1770" s="4" cm="1">
        <f t="array" aca="1" ref="AE1770" ca="1">_xlfn.IFNA(INDIRECT($Y$1&amp;"!"&amp;AE$1&amp;$Y1770),-1)</f>
        <v>0</v>
      </c>
      <c r="AF1770" s="4" t="str">
        <f ca="1">_xlfn.CONCAT(W1770, "-",V1770)</f>
        <v>F-2</v>
      </c>
      <c r="AG1770" s="4" t="str">
        <f>TEXT(ROW()-2, "0000")</f>
        <v>1768</v>
      </c>
      <c r="AH1770" s="4" t="str">
        <f>IF(TRIM(CLEAN(A1770))="m", "male", IF(TRIM(CLEAN(A1770))="f","female", "missing"))</f>
        <v>female</v>
      </c>
      <c r="AI1770" s="4">
        <f>C1770</f>
        <v>90.7</v>
      </c>
      <c r="AJ1770" s="4">
        <f>O1770</f>
        <v>71</v>
      </c>
      <c r="AK1770" s="4">
        <f>P1770</f>
        <v>94</v>
      </c>
      <c r="AL1770" s="4">
        <f>IF(AI1770&lt;60, 0, IF(AI1770&lt;70,2, IF(AI1770&lt;80, 3, IF(AI1770&lt;90,4, IF(AI1770&lt;=100, 5, "?")))))</f>
        <v>5</v>
      </c>
      <c r="AM1770" s="4">
        <f>IF(AJ1770&lt;60, 0, IF(AJ1770&lt;70,2, IF(AJ1770&lt;80, 3, IF(AJ1770&lt;90,4, IF(AJ1770&lt;=100, 5, "?")))))</f>
        <v>3</v>
      </c>
      <c r="AN1770" s="4">
        <f>IF(AK1770&lt;60, 0, IF(AK1770&lt;70,2, IF(AK1770&lt;80, 3, IF(AK1770&lt;90,4, IF(AK1770&lt;=100, 5, "?")))))</f>
        <v>5</v>
      </c>
      <c r="AO1770" s="4">
        <f ca="1">AA1770</f>
        <v>0</v>
      </c>
      <c r="AP1770" s="4">
        <f ca="1">AB1770</f>
        <v>1</v>
      </c>
      <c r="AQ1770" s="4">
        <f ca="1">AC1770</f>
        <v>0</v>
      </c>
      <c r="AR1770" s="4">
        <f ca="1">AD1770</f>
        <v>1</v>
      </c>
      <c r="AS1770" s="4">
        <f ca="1">AE1770</f>
        <v>0</v>
      </c>
      <c r="AT1770" s="4" t="str">
        <f ca="1">Z1770</f>
        <v>F</v>
      </c>
      <c r="AU1770" s="4">
        <f>E1770</f>
        <v>68.400000000000006</v>
      </c>
      <c r="AV1770" s="4">
        <f>IF(AU1770&lt;60, 0, IF(AU1770&lt;70,2, IF(AU1770&lt;80, 3, IF(AU1770&lt;90,4, IF(AU1770&lt;=100, 5, "?")))))</f>
        <v>2</v>
      </c>
    </row>
    <row r="1771" spans="1:48" hidden="1" x14ac:dyDescent="0.2">
      <c r="A1771" s="2" t="s">
        <v>16</v>
      </c>
      <c r="B1771" s="3" t="s">
        <v>36</v>
      </c>
      <c r="C1771" s="3">
        <v>84.6</v>
      </c>
      <c r="D1771" s="3" t="s">
        <v>36</v>
      </c>
      <c r="E1771" s="3">
        <v>69.7</v>
      </c>
      <c r="F1771" s="3">
        <v>1</v>
      </c>
      <c r="G1771" s="3">
        <v>65</v>
      </c>
      <c r="H1771" s="3">
        <v>60</v>
      </c>
      <c r="I1771" s="3">
        <v>75</v>
      </c>
      <c r="J1771" s="3">
        <v>74</v>
      </c>
      <c r="K1771" s="3"/>
      <c r="L1771" s="3"/>
      <c r="M1771" s="3">
        <v>71</v>
      </c>
      <c r="N1771" s="3"/>
      <c r="O1771" s="4">
        <f>MAX(G1771:H1771)</f>
        <v>65</v>
      </c>
      <c r="P1771" s="4">
        <f>MAX(I1771:J1771)</f>
        <v>75</v>
      </c>
      <c r="Q1771" s="4">
        <f>ABS(O1771-C1771)</f>
        <v>19.599999999999994</v>
      </c>
      <c r="R1771" s="4">
        <f>ABS(P1771-C1771)</f>
        <v>9.5999999999999943</v>
      </c>
      <c r="S1771" s="4" t="b">
        <f ca="1">OR(O1771=0,P1771=0,Q1771&gt;$Q$1,R1771&gt;$R$1,W1771="N", V1771=2)</f>
        <v>1</v>
      </c>
      <c r="T1771" s="4" t="str">
        <f>TRIM(CLEAN(D1771))</f>
        <v>برنامج بكالوريوس هندسة أنظمة الحاسوب</v>
      </c>
      <c r="U1771" s="4">
        <f>COUNTIF(T:T,T1771)</f>
        <v>549</v>
      </c>
      <c r="V1771" s="4">
        <f>IF(E1771&lt;60, 0, IF(E1771&lt;70,2, IF(E1771&lt;80, 3, IF(E1771&lt;90,4, IF(E1771&lt;=100, 5, "?")))))</f>
        <v>2</v>
      </c>
      <c r="W1771" s="4" t="str" cm="1">
        <f t="array" aca="1" ref="W1771" ca="1">_xlfn.IFNA(INDIRECT($Y$1&amp;"!"&amp;W$1&amp;$Y1771),"N")</f>
        <v>A</v>
      </c>
      <c r="X1771" s="4">
        <f ca="1">COUNTIF(W:W,W1771)</f>
        <v>861</v>
      </c>
      <c r="Y1771" s="4">
        <f>MATCH(T1771,Coding!J:J,0)</f>
        <v>3</v>
      </c>
      <c r="Z1771" s="4" t="str" cm="1">
        <f t="array" aca="1" ref="Z1771" ca="1">_xlfn.IFNA(INDIRECT($Y$1&amp;"!"&amp;Z$1&amp;$Y1771),-1)</f>
        <v>A</v>
      </c>
      <c r="AA1771" s="4" cm="1">
        <f t="array" aca="1" ref="AA1771" ca="1">_xlfn.IFNA(INDIRECT($Y$1&amp;"!"&amp;AA$1&amp;$Y1771),-1)</f>
        <v>0</v>
      </c>
      <c r="AB1771" s="4" cm="1">
        <f t="array" aca="1" ref="AB1771" ca="1">_xlfn.IFNA(INDIRECT($Y$1&amp;"!"&amp;AB$1&amp;$Y1771),-1)</f>
        <v>1</v>
      </c>
      <c r="AC1771" s="4" cm="1">
        <f t="array" aca="1" ref="AC1771" ca="1">_xlfn.IFNA(INDIRECT($Y$1&amp;"!"&amp;AC$1&amp;$Y1771),-1)</f>
        <v>1</v>
      </c>
      <c r="AD1771" s="4" cm="1">
        <f t="array" aca="1" ref="AD1771" ca="1">_xlfn.IFNA(INDIRECT($Y$1&amp;"!"&amp;AD$1&amp;$Y1771),-1)</f>
        <v>1</v>
      </c>
      <c r="AE1771" s="4" cm="1">
        <f t="array" aca="1" ref="AE1771" ca="1">_xlfn.IFNA(INDIRECT($Y$1&amp;"!"&amp;AE$1&amp;$Y1771),-1)</f>
        <v>0</v>
      </c>
      <c r="AF1771" s="4" t="str">
        <f ca="1">_xlfn.CONCAT(W1771, "-",V1771)</f>
        <v>A-2</v>
      </c>
      <c r="AG1771" s="4" t="str">
        <f>TEXT(ROW()-2, "0000")</f>
        <v>1769</v>
      </c>
      <c r="AH1771" s="4" t="str">
        <f>IF(TRIM(CLEAN(A1771))="m", "male", IF(TRIM(CLEAN(A1771))="f","female", "missing"))</f>
        <v>female</v>
      </c>
      <c r="AI1771" s="4">
        <f>C1771</f>
        <v>84.6</v>
      </c>
      <c r="AJ1771" s="4">
        <f>O1771</f>
        <v>65</v>
      </c>
      <c r="AK1771" s="4">
        <f>P1771</f>
        <v>75</v>
      </c>
      <c r="AL1771" s="4">
        <f>IF(AI1771&lt;60, 0, IF(AI1771&lt;70,2, IF(AI1771&lt;80, 3, IF(AI1771&lt;90,4, IF(AI1771&lt;=100, 5, "?")))))</f>
        <v>4</v>
      </c>
      <c r="AM1771" s="4">
        <f>IF(AJ1771&lt;60, 0, IF(AJ1771&lt;70,2, IF(AJ1771&lt;80, 3, IF(AJ1771&lt;90,4, IF(AJ1771&lt;=100, 5, "?")))))</f>
        <v>2</v>
      </c>
      <c r="AN1771" s="4">
        <f>IF(AK1771&lt;60, 0, IF(AK1771&lt;70,2, IF(AK1771&lt;80, 3, IF(AK1771&lt;90,4, IF(AK1771&lt;=100, 5, "?")))))</f>
        <v>3</v>
      </c>
      <c r="AO1771" s="4">
        <f ca="1">AA1771</f>
        <v>0</v>
      </c>
      <c r="AP1771" s="4">
        <f ca="1">AB1771</f>
        <v>1</v>
      </c>
      <c r="AQ1771" s="4">
        <f ca="1">AC1771</f>
        <v>1</v>
      </c>
      <c r="AR1771" s="4">
        <f ca="1">AD1771</f>
        <v>1</v>
      </c>
      <c r="AS1771" s="4">
        <f ca="1">AE1771</f>
        <v>0</v>
      </c>
      <c r="AT1771" s="4" t="str">
        <f ca="1">Z1771</f>
        <v>A</v>
      </c>
      <c r="AU1771" s="4">
        <f>E1771</f>
        <v>69.7</v>
      </c>
      <c r="AV1771" s="4">
        <f>IF(AU1771&lt;60, 0, IF(AU1771&lt;70,2, IF(AU1771&lt;80, 3, IF(AU1771&lt;90,4, IF(AU1771&lt;=100, 5, "?")))))</f>
        <v>2</v>
      </c>
    </row>
    <row r="1772" spans="1:48" hidden="1" x14ac:dyDescent="0.2">
      <c r="A1772" s="2" t="s">
        <v>13</v>
      </c>
      <c r="B1772" s="3" t="s">
        <v>36</v>
      </c>
      <c r="C1772" s="3">
        <v>89.6</v>
      </c>
      <c r="D1772" s="3" t="s">
        <v>36</v>
      </c>
      <c r="E1772" s="3">
        <v>64.599999999999994</v>
      </c>
      <c r="F1772" s="3">
        <v>2</v>
      </c>
      <c r="G1772" s="3">
        <v>63</v>
      </c>
      <c r="H1772" s="3">
        <v>70</v>
      </c>
      <c r="I1772" s="3">
        <v>66</v>
      </c>
      <c r="J1772" s="3">
        <v>71</v>
      </c>
      <c r="K1772" s="3"/>
      <c r="L1772" s="3"/>
      <c r="M1772" s="3">
        <v>81</v>
      </c>
      <c r="N1772" s="3"/>
      <c r="O1772" s="4">
        <f>MAX(G1772:H1772)</f>
        <v>70</v>
      </c>
      <c r="P1772" s="4">
        <f>MAX(I1772:J1772)</f>
        <v>71</v>
      </c>
      <c r="Q1772" s="4">
        <f>ABS(O1772-C1772)</f>
        <v>19.599999999999994</v>
      </c>
      <c r="R1772" s="4">
        <f>ABS(P1772-C1772)</f>
        <v>18.599999999999994</v>
      </c>
      <c r="S1772" s="4" t="b">
        <f ca="1">OR(O1772=0,P1772=0,Q1772&gt;$Q$1,R1772&gt;$R$1,W1772="N", V1772=2)</f>
        <v>1</v>
      </c>
      <c r="T1772" s="4" t="str">
        <f>TRIM(CLEAN(D1772))</f>
        <v>برنامج بكالوريوس هندسة أنظمة الحاسوب</v>
      </c>
      <c r="U1772" s="4">
        <f>COUNTIF(T:T,T1772)</f>
        <v>549</v>
      </c>
      <c r="V1772" s="4">
        <f>IF(E1772&lt;60, 0, IF(E1772&lt;70,2, IF(E1772&lt;80, 3, IF(E1772&lt;90,4, IF(E1772&lt;=100, 5, "?")))))</f>
        <v>2</v>
      </c>
      <c r="W1772" s="4" t="str" cm="1">
        <f t="array" aca="1" ref="W1772" ca="1">_xlfn.IFNA(INDIRECT($Y$1&amp;"!"&amp;W$1&amp;$Y1772),"N")</f>
        <v>A</v>
      </c>
      <c r="X1772" s="4">
        <f ca="1">COUNTIF(W:W,W1772)</f>
        <v>861</v>
      </c>
      <c r="Y1772" s="4">
        <f>MATCH(T1772,Coding!J:J,0)</f>
        <v>3</v>
      </c>
      <c r="Z1772" s="4" t="str" cm="1">
        <f t="array" aca="1" ref="Z1772" ca="1">_xlfn.IFNA(INDIRECT($Y$1&amp;"!"&amp;Z$1&amp;$Y1772),-1)</f>
        <v>A</v>
      </c>
      <c r="AA1772" s="4" cm="1">
        <f t="array" aca="1" ref="AA1772" ca="1">_xlfn.IFNA(INDIRECT($Y$1&amp;"!"&amp;AA$1&amp;$Y1772),-1)</f>
        <v>0</v>
      </c>
      <c r="AB1772" s="4" cm="1">
        <f t="array" aca="1" ref="AB1772" ca="1">_xlfn.IFNA(INDIRECT($Y$1&amp;"!"&amp;AB$1&amp;$Y1772),-1)</f>
        <v>1</v>
      </c>
      <c r="AC1772" s="4" cm="1">
        <f t="array" aca="1" ref="AC1772" ca="1">_xlfn.IFNA(INDIRECT($Y$1&amp;"!"&amp;AC$1&amp;$Y1772),-1)</f>
        <v>1</v>
      </c>
      <c r="AD1772" s="4" cm="1">
        <f t="array" aca="1" ref="AD1772" ca="1">_xlfn.IFNA(INDIRECT($Y$1&amp;"!"&amp;AD$1&amp;$Y1772),-1)</f>
        <v>1</v>
      </c>
      <c r="AE1772" s="4" cm="1">
        <f t="array" aca="1" ref="AE1772" ca="1">_xlfn.IFNA(INDIRECT($Y$1&amp;"!"&amp;AE$1&amp;$Y1772),-1)</f>
        <v>0</v>
      </c>
      <c r="AF1772" s="4" t="str">
        <f ca="1">_xlfn.CONCAT(W1772, "-",V1772)</f>
        <v>A-2</v>
      </c>
      <c r="AG1772" s="4" t="str">
        <f>TEXT(ROW()-2, "0000")</f>
        <v>1770</v>
      </c>
      <c r="AH1772" s="4" t="str">
        <f>IF(TRIM(CLEAN(A1772))="m", "male", IF(TRIM(CLEAN(A1772))="f","female", "missing"))</f>
        <v>male</v>
      </c>
      <c r="AI1772" s="4">
        <f>C1772</f>
        <v>89.6</v>
      </c>
      <c r="AJ1772" s="4">
        <f>O1772</f>
        <v>70</v>
      </c>
      <c r="AK1772" s="4">
        <f>P1772</f>
        <v>71</v>
      </c>
      <c r="AL1772" s="4">
        <f>IF(AI1772&lt;60, 0, IF(AI1772&lt;70,2, IF(AI1772&lt;80, 3, IF(AI1772&lt;90,4, IF(AI1772&lt;=100, 5, "?")))))</f>
        <v>4</v>
      </c>
      <c r="AM1772" s="4">
        <f>IF(AJ1772&lt;60, 0, IF(AJ1772&lt;70,2, IF(AJ1772&lt;80, 3, IF(AJ1772&lt;90,4, IF(AJ1772&lt;=100, 5, "?")))))</f>
        <v>3</v>
      </c>
      <c r="AN1772" s="4">
        <f>IF(AK1772&lt;60, 0, IF(AK1772&lt;70,2, IF(AK1772&lt;80, 3, IF(AK1772&lt;90,4, IF(AK1772&lt;=100, 5, "?")))))</f>
        <v>3</v>
      </c>
      <c r="AO1772" s="4">
        <f ca="1">AA1772</f>
        <v>0</v>
      </c>
      <c r="AP1772" s="4">
        <f ca="1">AB1772</f>
        <v>1</v>
      </c>
      <c r="AQ1772" s="4">
        <f ca="1">AC1772</f>
        <v>1</v>
      </c>
      <c r="AR1772" s="4">
        <f ca="1">AD1772</f>
        <v>1</v>
      </c>
      <c r="AS1772" s="4">
        <f ca="1">AE1772</f>
        <v>0</v>
      </c>
      <c r="AT1772" s="4" t="str">
        <f ca="1">Z1772</f>
        <v>A</v>
      </c>
      <c r="AU1772" s="4">
        <f>E1772</f>
        <v>64.599999999999994</v>
      </c>
      <c r="AV1772" s="4">
        <f>IF(AU1772&lt;60, 0, IF(AU1772&lt;70,2, IF(AU1772&lt;80, 3, IF(AU1772&lt;90,4, IF(AU1772&lt;=100, 5, "?")))))</f>
        <v>2</v>
      </c>
    </row>
    <row r="1773" spans="1:48" hidden="1" x14ac:dyDescent="0.2">
      <c r="A1773" s="2" t="s">
        <v>16</v>
      </c>
      <c r="B1773" s="3" t="s">
        <v>37</v>
      </c>
      <c r="C1773" s="3">
        <v>89.6</v>
      </c>
      <c r="D1773" s="3" t="s">
        <v>35</v>
      </c>
      <c r="E1773" s="3">
        <v>69.900000000000006</v>
      </c>
      <c r="F1773" s="3">
        <v>1</v>
      </c>
      <c r="G1773" s="3">
        <v>70</v>
      </c>
      <c r="H1773" s="3">
        <v>63</v>
      </c>
      <c r="I1773" s="3">
        <v>88</v>
      </c>
      <c r="J1773" s="3">
        <v>63</v>
      </c>
      <c r="K1773" s="3">
        <v>61</v>
      </c>
      <c r="L1773" s="3"/>
      <c r="M1773" s="3">
        <v>68</v>
      </c>
      <c r="N1773" s="3"/>
      <c r="O1773" s="4">
        <f>MAX(G1773:H1773)</f>
        <v>70</v>
      </c>
      <c r="P1773" s="4">
        <f>MAX(I1773:J1773)</f>
        <v>88</v>
      </c>
      <c r="Q1773" s="4">
        <f>ABS(O1773-C1773)</f>
        <v>19.599999999999994</v>
      </c>
      <c r="R1773" s="4">
        <f>ABS(P1773-C1773)</f>
        <v>1.5999999999999943</v>
      </c>
      <c r="S1773" s="4" t="b">
        <f ca="1">OR(O1773=0,P1773=0,Q1773&gt;$Q$1,R1773&gt;$R$1,W1773="N", V1773=2)</f>
        <v>1</v>
      </c>
      <c r="T1773" s="4" t="str">
        <f>TRIM(CLEAN(D1773))</f>
        <v>برنامج بكالوريوس هندسة الميكاترونيكس</v>
      </c>
      <c r="U1773" s="4">
        <f>COUNTIF(T:T,T1773)</f>
        <v>291</v>
      </c>
      <c r="V1773" s="4">
        <f>IF(E1773&lt;60, 0, IF(E1773&lt;70,2, IF(E1773&lt;80, 3, IF(E1773&lt;90,4, IF(E1773&lt;=100, 5, "?")))))</f>
        <v>2</v>
      </c>
      <c r="W1773" s="4" t="str" cm="1">
        <f t="array" aca="1" ref="W1773" ca="1">_xlfn.IFNA(INDIRECT($Y$1&amp;"!"&amp;W$1&amp;$Y1773),"N")</f>
        <v>B</v>
      </c>
      <c r="X1773" s="4">
        <f ca="1">COUNTIF(W:W,W1773)</f>
        <v>291</v>
      </c>
      <c r="Y1773" s="4">
        <f>MATCH(T1773,Coding!J:J,0)</f>
        <v>6</v>
      </c>
      <c r="Z1773" s="4" t="str" cm="1">
        <f t="array" aca="1" ref="Z1773" ca="1">_xlfn.IFNA(INDIRECT($Y$1&amp;"!"&amp;Z$1&amp;$Y1773),-1)</f>
        <v>B</v>
      </c>
      <c r="AA1773" s="4" cm="1">
        <f t="array" aca="1" ref="AA1773" ca="1">_xlfn.IFNA(INDIRECT($Y$1&amp;"!"&amp;AA$1&amp;$Y1773),-1)</f>
        <v>0</v>
      </c>
      <c r="AB1773" s="4" cm="1">
        <f t="array" aca="1" ref="AB1773" ca="1">_xlfn.IFNA(INDIRECT($Y$1&amp;"!"&amp;AB$1&amp;$Y1773),-1)</f>
        <v>0</v>
      </c>
      <c r="AC1773" s="4" cm="1">
        <f t="array" aca="1" ref="AC1773" ca="1">_xlfn.IFNA(INDIRECT($Y$1&amp;"!"&amp;AC$1&amp;$Y1773),-1)</f>
        <v>1</v>
      </c>
      <c r="AD1773" s="4" cm="1">
        <f t="array" aca="1" ref="AD1773" ca="1">_xlfn.IFNA(INDIRECT($Y$1&amp;"!"&amp;AD$1&amp;$Y1773),-1)</f>
        <v>1</v>
      </c>
      <c r="AE1773" s="4" cm="1">
        <f t="array" aca="1" ref="AE1773" ca="1">_xlfn.IFNA(INDIRECT($Y$1&amp;"!"&amp;AE$1&amp;$Y1773),-1)</f>
        <v>1</v>
      </c>
      <c r="AF1773" s="4" t="str">
        <f ca="1">_xlfn.CONCAT(W1773, "-",V1773)</f>
        <v>B-2</v>
      </c>
      <c r="AG1773" s="4" t="str">
        <f>TEXT(ROW()-2, "0000")</f>
        <v>1771</v>
      </c>
      <c r="AH1773" s="4" t="str">
        <f>IF(TRIM(CLEAN(A1773))="m", "male", IF(TRIM(CLEAN(A1773))="f","female", "missing"))</f>
        <v>female</v>
      </c>
      <c r="AI1773" s="4">
        <f>C1773</f>
        <v>89.6</v>
      </c>
      <c r="AJ1773" s="4">
        <f>O1773</f>
        <v>70</v>
      </c>
      <c r="AK1773" s="4">
        <f>P1773</f>
        <v>88</v>
      </c>
      <c r="AL1773" s="4">
        <f>IF(AI1773&lt;60, 0, IF(AI1773&lt;70,2, IF(AI1773&lt;80, 3, IF(AI1773&lt;90,4, IF(AI1773&lt;=100, 5, "?")))))</f>
        <v>4</v>
      </c>
      <c r="AM1773" s="4">
        <f>IF(AJ1773&lt;60, 0, IF(AJ1773&lt;70,2, IF(AJ1773&lt;80, 3, IF(AJ1773&lt;90,4, IF(AJ1773&lt;=100, 5, "?")))))</f>
        <v>3</v>
      </c>
      <c r="AN1773" s="4">
        <f>IF(AK1773&lt;60, 0, IF(AK1773&lt;70,2, IF(AK1773&lt;80, 3, IF(AK1773&lt;90,4, IF(AK1773&lt;=100, 5, "?")))))</f>
        <v>4</v>
      </c>
      <c r="AO1773" s="4">
        <f ca="1">AA1773</f>
        <v>0</v>
      </c>
      <c r="AP1773" s="4">
        <f ca="1">AB1773</f>
        <v>0</v>
      </c>
      <c r="AQ1773" s="4">
        <f ca="1">AC1773</f>
        <v>1</v>
      </c>
      <c r="AR1773" s="4">
        <f ca="1">AD1773</f>
        <v>1</v>
      </c>
      <c r="AS1773" s="4">
        <f ca="1">AE1773</f>
        <v>1</v>
      </c>
      <c r="AT1773" s="4" t="str">
        <f ca="1">Z1773</f>
        <v>B</v>
      </c>
      <c r="AU1773" s="4">
        <f>E1773</f>
        <v>69.900000000000006</v>
      </c>
      <c r="AV1773" s="4">
        <f>IF(AU1773&lt;60, 0, IF(AU1773&lt;70,2, IF(AU1773&lt;80, 3, IF(AU1773&lt;90,4, IF(AU1773&lt;=100, 5, "?")))))</f>
        <v>2</v>
      </c>
    </row>
    <row r="1774" spans="1:48" hidden="1" x14ac:dyDescent="0.2">
      <c r="A1774" s="2" t="s">
        <v>13</v>
      </c>
      <c r="B1774" s="3" t="s">
        <v>26</v>
      </c>
      <c r="C1774" s="3">
        <v>92.6</v>
      </c>
      <c r="D1774" s="3" t="s">
        <v>26</v>
      </c>
      <c r="E1774" s="3">
        <v>66.900000000000006</v>
      </c>
      <c r="F1774" s="3">
        <v>2</v>
      </c>
      <c r="G1774" s="3">
        <v>73</v>
      </c>
      <c r="H1774" s="3">
        <v>65</v>
      </c>
      <c r="I1774" s="3">
        <v>70</v>
      </c>
      <c r="J1774" s="3">
        <v>82</v>
      </c>
      <c r="K1774" s="3">
        <v>68</v>
      </c>
      <c r="L1774" s="3"/>
      <c r="M1774" s="3">
        <v>70</v>
      </c>
      <c r="N1774" s="3"/>
      <c r="O1774" s="4">
        <f>MAX(G1774:H1774)</f>
        <v>73</v>
      </c>
      <c r="P1774" s="4">
        <f>MAX(I1774:J1774)</f>
        <v>82</v>
      </c>
      <c r="Q1774" s="4">
        <f>ABS(O1774-C1774)</f>
        <v>19.599999999999994</v>
      </c>
      <c r="R1774" s="4">
        <f>ABS(P1774-C1774)</f>
        <v>10.599999999999994</v>
      </c>
      <c r="S1774" s="4" t="b">
        <f ca="1">OR(O1774=0,P1774=0,Q1774&gt;$Q$1,R1774&gt;$R$1,W1774="N", V1774=2)</f>
        <v>1</v>
      </c>
      <c r="T1774" s="4" t="str">
        <f>TRIM(CLEAN(D1774))</f>
        <v>برنامج بكالوريوس الهندسة المدنية</v>
      </c>
      <c r="U1774" s="4">
        <f>COUNTIF(T:T,T1774)</f>
        <v>723</v>
      </c>
      <c r="V1774" s="4">
        <f>IF(E1774&lt;60, 0, IF(E1774&lt;70,2, IF(E1774&lt;80, 3, IF(E1774&lt;90,4, IF(E1774&lt;=100, 5, "?")))))</f>
        <v>2</v>
      </c>
      <c r="W1774" s="4" t="str" cm="1">
        <f t="array" aca="1" ref="W1774" ca="1">_xlfn.IFNA(INDIRECT($Y$1&amp;"!"&amp;W$1&amp;$Y1774),"N")</f>
        <v>C</v>
      </c>
      <c r="X1774" s="4">
        <f ca="1">COUNTIF(W:W,W1774)</f>
        <v>747</v>
      </c>
      <c r="Y1774" s="4">
        <f>MATCH(T1774,Coding!J:J,0)</f>
        <v>8</v>
      </c>
      <c r="Z1774" s="4" t="str" cm="1">
        <f t="array" aca="1" ref="Z1774" ca="1">_xlfn.IFNA(INDIRECT($Y$1&amp;"!"&amp;Z$1&amp;$Y1774),-1)</f>
        <v>C</v>
      </c>
      <c r="AA1774" s="4" cm="1">
        <f t="array" aca="1" ref="AA1774" ca="1">_xlfn.IFNA(INDIRECT($Y$1&amp;"!"&amp;AA$1&amp;$Y1774),-1)</f>
        <v>1</v>
      </c>
      <c r="AB1774" s="4" cm="1">
        <f t="array" aca="1" ref="AB1774" ca="1">_xlfn.IFNA(INDIRECT($Y$1&amp;"!"&amp;AB$1&amp;$Y1774),-1)</f>
        <v>1</v>
      </c>
      <c r="AC1774" s="4" cm="1">
        <f t="array" aca="1" ref="AC1774" ca="1">_xlfn.IFNA(INDIRECT($Y$1&amp;"!"&amp;AC$1&amp;$Y1774),-1)</f>
        <v>1</v>
      </c>
      <c r="AD1774" s="4" cm="1">
        <f t="array" aca="1" ref="AD1774" ca="1">_xlfn.IFNA(INDIRECT($Y$1&amp;"!"&amp;AD$1&amp;$Y1774),-1)</f>
        <v>0</v>
      </c>
      <c r="AE1774" s="4" cm="1">
        <f t="array" aca="1" ref="AE1774" ca="1">_xlfn.IFNA(INDIRECT($Y$1&amp;"!"&amp;AE$1&amp;$Y1774),-1)</f>
        <v>0</v>
      </c>
      <c r="AF1774" s="4" t="str">
        <f ca="1">_xlfn.CONCAT(W1774, "-",V1774)</f>
        <v>C-2</v>
      </c>
      <c r="AG1774" s="4" t="str">
        <f>TEXT(ROW()-2, "0000")</f>
        <v>1772</v>
      </c>
      <c r="AH1774" s="4" t="str">
        <f>IF(TRIM(CLEAN(A1774))="m", "male", IF(TRIM(CLEAN(A1774))="f","female", "missing"))</f>
        <v>male</v>
      </c>
      <c r="AI1774" s="4">
        <f>C1774</f>
        <v>92.6</v>
      </c>
      <c r="AJ1774" s="4">
        <f>O1774</f>
        <v>73</v>
      </c>
      <c r="AK1774" s="4">
        <f>P1774</f>
        <v>82</v>
      </c>
      <c r="AL1774" s="4">
        <f>IF(AI1774&lt;60, 0, IF(AI1774&lt;70,2, IF(AI1774&lt;80, 3, IF(AI1774&lt;90,4, IF(AI1774&lt;=100, 5, "?")))))</f>
        <v>5</v>
      </c>
      <c r="AM1774" s="4">
        <f>IF(AJ1774&lt;60, 0, IF(AJ1774&lt;70,2, IF(AJ1774&lt;80, 3, IF(AJ1774&lt;90,4, IF(AJ1774&lt;=100, 5, "?")))))</f>
        <v>3</v>
      </c>
      <c r="AN1774" s="4">
        <f>IF(AK1774&lt;60, 0, IF(AK1774&lt;70,2, IF(AK1774&lt;80, 3, IF(AK1774&lt;90,4, IF(AK1774&lt;=100, 5, "?")))))</f>
        <v>4</v>
      </c>
      <c r="AO1774" s="4">
        <f ca="1">AA1774</f>
        <v>1</v>
      </c>
      <c r="AP1774" s="4">
        <f ca="1">AB1774</f>
        <v>1</v>
      </c>
      <c r="AQ1774" s="4">
        <f ca="1">AC1774</f>
        <v>1</v>
      </c>
      <c r="AR1774" s="4">
        <f ca="1">AD1774</f>
        <v>0</v>
      </c>
      <c r="AS1774" s="4">
        <f ca="1">AE1774</f>
        <v>0</v>
      </c>
      <c r="AT1774" s="4" t="str">
        <f ca="1">Z1774</f>
        <v>C</v>
      </c>
      <c r="AU1774" s="4">
        <f>E1774</f>
        <v>66.900000000000006</v>
      </c>
      <c r="AV1774" s="4">
        <f>IF(AU1774&lt;60, 0, IF(AU1774&lt;70,2, IF(AU1774&lt;80, 3, IF(AU1774&lt;90,4, IF(AU1774&lt;=100, 5, "?")))))</f>
        <v>2</v>
      </c>
    </row>
    <row r="1775" spans="1:48" hidden="1" x14ac:dyDescent="0.2">
      <c r="A1775" s="2" t="s">
        <v>13</v>
      </c>
      <c r="B1775" s="3" t="s">
        <v>37</v>
      </c>
      <c r="C1775" s="3">
        <v>94.6</v>
      </c>
      <c r="D1775" s="3" t="s">
        <v>26</v>
      </c>
      <c r="E1775" s="3">
        <v>69.5</v>
      </c>
      <c r="F1775" s="3">
        <v>3</v>
      </c>
      <c r="G1775" s="3">
        <v>75</v>
      </c>
      <c r="H1775" s="3">
        <v>68</v>
      </c>
      <c r="I1775" s="3">
        <v>80</v>
      </c>
      <c r="J1775" s="3">
        <v>80</v>
      </c>
      <c r="K1775" s="3">
        <v>72</v>
      </c>
      <c r="L1775" s="3"/>
      <c r="M1775" s="3">
        <v>62</v>
      </c>
      <c r="N1775" s="3"/>
      <c r="O1775" s="4">
        <f>MAX(G1775:H1775)</f>
        <v>75</v>
      </c>
      <c r="P1775" s="4">
        <f>MAX(I1775:J1775)</f>
        <v>80</v>
      </c>
      <c r="Q1775" s="4">
        <f>ABS(O1775-C1775)</f>
        <v>19.599999999999994</v>
      </c>
      <c r="R1775" s="4">
        <f>ABS(P1775-C1775)</f>
        <v>14.599999999999994</v>
      </c>
      <c r="S1775" s="4" t="b">
        <f ca="1">OR(O1775=0,P1775=0,Q1775&gt;$Q$1,R1775&gt;$R$1,W1775="N", V1775=2)</f>
        <v>1</v>
      </c>
      <c r="T1775" s="4" t="str">
        <f>TRIM(CLEAN(D1775))</f>
        <v>برنامج بكالوريوس الهندسة المدنية</v>
      </c>
      <c r="U1775" s="4">
        <f>COUNTIF(T:T,T1775)</f>
        <v>723</v>
      </c>
      <c r="V1775" s="4">
        <f>IF(E1775&lt;60, 0, IF(E1775&lt;70,2, IF(E1775&lt;80, 3, IF(E1775&lt;90,4, IF(E1775&lt;=100, 5, "?")))))</f>
        <v>2</v>
      </c>
      <c r="W1775" s="4" t="str" cm="1">
        <f t="array" aca="1" ref="W1775" ca="1">_xlfn.IFNA(INDIRECT($Y$1&amp;"!"&amp;W$1&amp;$Y1775),"N")</f>
        <v>C</v>
      </c>
      <c r="X1775" s="4">
        <f ca="1">COUNTIF(W:W,W1775)</f>
        <v>747</v>
      </c>
      <c r="Y1775" s="4">
        <f>MATCH(T1775,Coding!J:J,0)</f>
        <v>8</v>
      </c>
      <c r="Z1775" s="4" t="str" cm="1">
        <f t="array" aca="1" ref="Z1775" ca="1">_xlfn.IFNA(INDIRECT($Y$1&amp;"!"&amp;Z$1&amp;$Y1775),-1)</f>
        <v>C</v>
      </c>
      <c r="AA1775" s="4" cm="1">
        <f t="array" aca="1" ref="AA1775" ca="1">_xlfn.IFNA(INDIRECT($Y$1&amp;"!"&amp;AA$1&amp;$Y1775),-1)</f>
        <v>1</v>
      </c>
      <c r="AB1775" s="4" cm="1">
        <f t="array" aca="1" ref="AB1775" ca="1">_xlfn.IFNA(INDIRECT($Y$1&amp;"!"&amp;AB$1&amp;$Y1775),-1)</f>
        <v>1</v>
      </c>
      <c r="AC1775" s="4" cm="1">
        <f t="array" aca="1" ref="AC1775" ca="1">_xlfn.IFNA(INDIRECT($Y$1&amp;"!"&amp;AC$1&amp;$Y1775),-1)</f>
        <v>1</v>
      </c>
      <c r="AD1775" s="4" cm="1">
        <f t="array" aca="1" ref="AD1775" ca="1">_xlfn.IFNA(INDIRECT($Y$1&amp;"!"&amp;AD$1&amp;$Y1775),-1)</f>
        <v>0</v>
      </c>
      <c r="AE1775" s="4" cm="1">
        <f t="array" aca="1" ref="AE1775" ca="1">_xlfn.IFNA(INDIRECT($Y$1&amp;"!"&amp;AE$1&amp;$Y1775),-1)</f>
        <v>0</v>
      </c>
      <c r="AF1775" s="4" t="str">
        <f ca="1">_xlfn.CONCAT(W1775, "-",V1775)</f>
        <v>C-2</v>
      </c>
      <c r="AG1775" s="4" t="str">
        <f>TEXT(ROW()-2, "0000")</f>
        <v>1773</v>
      </c>
      <c r="AH1775" s="4" t="str">
        <f>IF(TRIM(CLEAN(A1775))="m", "male", IF(TRIM(CLEAN(A1775))="f","female", "missing"))</f>
        <v>male</v>
      </c>
      <c r="AI1775" s="4">
        <f>C1775</f>
        <v>94.6</v>
      </c>
      <c r="AJ1775" s="4">
        <f>O1775</f>
        <v>75</v>
      </c>
      <c r="AK1775" s="4">
        <f>P1775</f>
        <v>80</v>
      </c>
      <c r="AL1775" s="4">
        <f>IF(AI1775&lt;60, 0, IF(AI1775&lt;70,2, IF(AI1775&lt;80, 3, IF(AI1775&lt;90,4, IF(AI1775&lt;=100, 5, "?")))))</f>
        <v>5</v>
      </c>
      <c r="AM1775" s="4">
        <f>IF(AJ1775&lt;60, 0, IF(AJ1775&lt;70,2, IF(AJ1775&lt;80, 3, IF(AJ1775&lt;90,4, IF(AJ1775&lt;=100, 5, "?")))))</f>
        <v>3</v>
      </c>
      <c r="AN1775" s="4">
        <f>IF(AK1775&lt;60, 0, IF(AK1775&lt;70,2, IF(AK1775&lt;80, 3, IF(AK1775&lt;90,4, IF(AK1775&lt;=100, 5, "?")))))</f>
        <v>4</v>
      </c>
      <c r="AO1775" s="4">
        <f ca="1">AA1775</f>
        <v>1</v>
      </c>
      <c r="AP1775" s="4">
        <f ca="1">AB1775</f>
        <v>1</v>
      </c>
      <c r="AQ1775" s="4">
        <f ca="1">AC1775</f>
        <v>1</v>
      </c>
      <c r="AR1775" s="4">
        <f ca="1">AD1775</f>
        <v>0</v>
      </c>
      <c r="AS1775" s="4">
        <f ca="1">AE1775</f>
        <v>0</v>
      </c>
      <c r="AT1775" s="4" t="str">
        <f ca="1">Z1775</f>
        <v>C</v>
      </c>
      <c r="AU1775" s="4">
        <f>E1775</f>
        <v>69.5</v>
      </c>
      <c r="AV1775" s="4">
        <f>IF(AU1775&lt;60, 0, IF(AU1775&lt;70,2, IF(AU1775&lt;80, 3, IF(AU1775&lt;90,4, IF(AU1775&lt;=100, 5, "?")))))</f>
        <v>2</v>
      </c>
    </row>
    <row r="1776" spans="1:48" hidden="1" x14ac:dyDescent="0.2">
      <c r="A1776" s="2" t="s">
        <v>16</v>
      </c>
      <c r="B1776" s="3" t="s">
        <v>33</v>
      </c>
      <c r="C1776" s="3">
        <v>79.599999999999994</v>
      </c>
      <c r="D1776" s="3" t="s">
        <v>33</v>
      </c>
      <c r="E1776" s="3">
        <v>68</v>
      </c>
      <c r="F1776" s="3">
        <v>1</v>
      </c>
      <c r="G1776" s="3">
        <v>60</v>
      </c>
      <c r="H1776" s="3">
        <v>0</v>
      </c>
      <c r="I1776" s="3">
        <v>55</v>
      </c>
      <c r="J1776" s="3">
        <v>62</v>
      </c>
      <c r="K1776" s="3"/>
      <c r="L1776" s="3">
        <v>60</v>
      </c>
      <c r="M1776" s="3"/>
      <c r="N1776" s="3"/>
      <c r="O1776" s="4">
        <f>MAX(G1776:H1776)</f>
        <v>60</v>
      </c>
      <c r="P1776" s="4">
        <f>MAX(I1776:J1776)</f>
        <v>62</v>
      </c>
      <c r="Q1776" s="4">
        <f>ABS(O1776-C1776)</f>
        <v>19.599999999999994</v>
      </c>
      <c r="R1776" s="4">
        <f>ABS(P1776-C1776)</f>
        <v>17.599999999999994</v>
      </c>
      <c r="S1776" s="4" t="b">
        <f ca="1">OR(O1776=0,P1776=0,Q1776&gt;$Q$1,R1776&gt;$R$1,W1776="N", V1776=2)</f>
        <v>1</v>
      </c>
      <c r="T1776" s="4" t="str">
        <f>TRIM(CLEAN(D1776))</f>
        <v>برنامج بكالوريوس علم الحاسوب</v>
      </c>
      <c r="U1776" s="4">
        <f>COUNTIF(T:T,T1776)</f>
        <v>589</v>
      </c>
      <c r="V1776" s="4">
        <f>IF(E1776&lt;60, 0, IF(E1776&lt;70,2, IF(E1776&lt;80, 3, IF(E1776&lt;90,4, IF(E1776&lt;=100, 5, "?")))))</f>
        <v>2</v>
      </c>
      <c r="W1776" s="4" t="str" cm="1">
        <f t="array" aca="1" ref="W1776" ca="1">_xlfn.IFNA(INDIRECT($Y$1&amp;"!"&amp;W$1&amp;$Y1776),"N")</f>
        <v>D</v>
      </c>
      <c r="X1776" s="4">
        <f ca="1">COUNTIF(W:W,W1776)</f>
        <v>589</v>
      </c>
      <c r="Y1776" s="4">
        <f>MATCH(T1776,Coding!J:J,0)</f>
        <v>9</v>
      </c>
      <c r="Z1776" s="4" t="str" cm="1">
        <f t="array" aca="1" ref="Z1776" ca="1">_xlfn.IFNA(INDIRECT($Y$1&amp;"!"&amp;Z$1&amp;$Y1776),-1)</f>
        <v>D</v>
      </c>
      <c r="AA1776" s="4" cm="1">
        <f t="array" aca="1" ref="AA1776" ca="1">_xlfn.IFNA(INDIRECT($Y$1&amp;"!"&amp;AA$1&amp;$Y1776),-1)</f>
        <v>0</v>
      </c>
      <c r="AB1776" s="4" cm="1">
        <f t="array" aca="1" ref="AB1776" ca="1">_xlfn.IFNA(INDIRECT($Y$1&amp;"!"&amp;AB$1&amp;$Y1776),-1)</f>
        <v>1</v>
      </c>
      <c r="AC1776" s="4" cm="1">
        <f t="array" aca="1" ref="AC1776" ca="1">_xlfn.IFNA(INDIRECT($Y$1&amp;"!"&amp;AC$1&amp;$Y1776),-1)</f>
        <v>0</v>
      </c>
      <c r="AD1776" s="4" cm="1">
        <f t="array" aca="1" ref="AD1776" ca="1">_xlfn.IFNA(INDIRECT($Y$1&amp;"!"&amp;AD$1&amp;$Y1776),-1)</f>
        <v>0</v>
      </c>
      <c r="AE1776" s="4" cm="1">
        <f t="array" aca="1" ref="AE1776" ca="1">_xlfn.IFNA(INDIRECT($Y$1&amp;"!"&amp;AE$1&amp;$Y1776),-1)</f>
        <v>0</v>
      </c>
      <c r="AF1776" s="4" t="str">
        <f ca="1">_xlfn.CONCAT(W1776, "-",V1776)</f>
        <v>D-2</v>
      </c>
      <c r="AG1776" s="4" t="str">
        <f>TEXT(ROW()-2, "0000")</f>
        <v>1774</v>
      </c>
      <c r="AH1776" s="4" t="str">
        <f>IF(TRIM(CLEAN(A1776))="m", "male", IF(TRIM(CLEAN(A1776))="f","female", "missing"))</f>
        <v>female</v>
      </c>
      <c r="AI1776" s="4">
        <f>C1776</f>
        <v>79.599999999999994</v>
      </c>
      <c r="AJ1776" s="4">
        <f>O1776</f>
        <v>60</v>
      </c>
      <c r="AK1776" s="4">
        <f>P1776</f>
        <v>62</v>
      </c>
      <c r="AL1776" s="4">
        <f>IF(AI1776&lt;60, 0, IF(AI1776&lt;70,2, IF(AI1776&lt;80, 3, IF(AI1776&lt;90,4, IF(AI1776&lt;=100, 5, "?")))))</f>
        <v>3</v>
      </c>
      <c r="AM1776" s="4">
        <f>IF(AJ1776&lt;60, 0, IF(AJ1776&lt;70,2, IF(AJ1776&lt;80, 3, IF(AJ1776&lt;90,4, IF(AJ1776&lt;=100, 5, "?")))))</f>
        <v>2</v>
      </c>
      <c r="AN1776" s="4">
        <f>IF(AK1776&lt;60, 0, IF(AK1776&lt;70,2, IF(AK1776&lt;80, 3, IF(AK1776&lt;90,4, IF(AK1776&lt;=100, 5, "?")))))</f>
        <v>2</v>
      </c>
      <c r="AO1776" s="4">
        <f ca="1">AA1776</f>
        <v>0</v>
      </c>
      <c r="AP1776" s="4">
        <f ca="1">AB1776</f>
        <v>1</v>
      </c>
      <c r="AQ1776" s="4">
        <f ca="1">AC1776</f>
        <v>0</v>
      </c>
      <c r="AR1776" s="4">
        <f ca="1">AD1776</f>
        <v>0</v>
      </c>
      <c r="AS1776" s="4">
        <f ca="1">AE1776</f>
        <v>0</v>
      </c>
      <c r="AT1776" s="4" t="str">
        <f ca="1">Z1776</f>
        <v>D</v>
      </c>
      <c r="AU1776" s="4">
        <f>E1776</f>
        <v>68</v>
      </c>
      <c r="AV1776" s="4">
        <f>IF(AU1776&lt;60, 0, IF(AU1776&lt;70,2, IF(AU1776&lt;80, 3, IF(AU1776&lt;90,4, IF(AU1776&lt;=100, 5, "?")))))</f>
        <v>2</v>
      </c>
    </row>
    <row r="1777" spans="1:48" hidden="1" x14ac:dyDescent="0.2">
      <c r="A1777" s="2" t="s">
        <v>13</v>
      </c>
      <c r="B1777" s="3" t="s">
        <v>33</v>
      </c>
      <c r="C1777" s="3">
        <v>79.5</v>
      </c>
      <c r="D1777" s="3" t="s">
        <v>33</v>
      </c>
      <c r="E1777" s="3">
        <v>65.900000000000006</v>
      </c>
      <c r="F1777" s="3">
        <v>2</v>
      </c>
      <c r="G1777" s="3">
        <v>60</v>
      </c>
      <c r="H1777" s="3">
        <v>55</v>
      </c>
      <c r="I1777" s="3">
        <v>60</v>
      </c>
      <c r="J1777" s="3">
        <v>55</v>
      </c>
      <c r="K1777" s="3"/>
      <c r="L1777" s="3"/>
      <c r="M1777" s="3"/>
      <c r="N1777" s="3"/>
      <c r="O1777" s="4">
        <f>MAX(G1777:H1777)</f>
        <v>60</v>
      </c>
      <c r="P1777" s="4">
        <f>MAX(I1777:J1777)</f>
        <v>60</v>
      </c>
      <c r="Q1777" s="4">
        <f>ABS(O1777-C1777)</f>
        <v>19.5</v>
      </c>
      <c r="R1777" s="4">
        <f>ABS(P1777-C1777)</f>
        <v>19.5</v>
      </c>
      <c r="S1777" s="4" t="b">
        <f ca="1">OR(O1777=0,P1777=0,Q1777&gt;$Q$1,R1777&gt;$R$1,W1777="N", V1777=2)</f>
        <v>1</v>
      </c>
      <c r="T1777" s="4" t="str">
        <f>TRIM(CLEAN(D1777))</f>
        <v>برنامج بكالوريوس علم الحاسوب</v>
      </c>
      <c r="U1777" s="4">
        <f>COUNTIF(T:T,T1777)</f>
        <v>589</v>
      </c>
      <c r="V1777" s="4">
        <f>IF(E1777&lt;60, 0, IF(E1777&lt;70,2, IF(E1777&lt;80, 3, IF(E1777&lt;90,4, IF(E1777&lt;=100, 5, "?")))))</f>
        <v>2</v>
      </c>
      <c r="W1777" s="4" t="str" cm="1">
        <f t="array" aca="1" ref="W1777" ca="1">_xlfn.IFNA(INDIRECT($Y$1&amp;"!"&amp;W$1&amp;$Y1777),"N")</f>
        <v>D</v>
      </c>
      <c r="X1777" s="4">
        <f ca="1">COUNTIF(W:W,W1777)</f>
        <v>589</v>
      </c>
      <c r="Y1777" s="4">
        <f>MATCH(T1777,Coding!J:J,0)</f>
        <v>9</v>
      </c>
      <c r="Z1777" s="4" t="str" cm="1">
        <f t="array" aca="1" ref="Z1777" ca="1">_xlfn.IFNA(INDIRECT($Y$1&amp;"!"&amp;Z$1&amp;$Y1777),-1)</f>
        <v>D</v>
      </c>
      <c r="AA1777" s="4" cm="1">
        <f t="array" aca="1" ref="AA1777" ca="1">_xlfn.IFNA(INDIRECT($Y$1&amp;"!"&amp;AA$1&amp;$Y1777),-1)</f>
        <v>0</v>
      </c>
      <c r="AB1777" s="4" cm="1">
        <f t="array" aca="1" ref="AB1777" ca="1">_xlfn.IFNA(INDIRECT($Y$1&amp;"!"&amp;AB$1&amp;$Y1777),-1)</f>
        <v>1</v>
      </c>
      <c r="AC1777" s="4" cm="1">
        <f t="array" aca="1" ref="AC1777" ca="1">_xlfn.IFNA(INDIRECT($Y$1&amp;"!"&amp;AC$1&amp;$Y1777),-1)</f>
        <v>0</v>
      </c>
      <c r="AD1777" s="4" cm="1">
        <f t="array" aca="1" ref="AD1777" ca="1">_xlfn.IFNA(INDIRECT($Y$1&amp;"!"&amp;AD$1&amp;$Y1777),-1)</f>
        <v>0</v>
      </c>
      <c r="AE1777" s="4" cm="1">
        <f t="array" aca="1" ref="AE1777" ca="1">_xlfn.IFNA(INDIRECT($Y$1&amp;"!"&amp;AE$1&amp;$Y1777),-1)</f>
        <v>0</v>
      </c>
      <c r="AF1777" s="4" t="str">
        <f ca="1">_xlfn.CONCAT(W1777, "-",V1777)</f>
        <v>D-2</v>
      </c>
      <c r="AG1777" s="4" t="str">
        <f>TEXT(ROW()-2, "0000")</f>
        <v>1775</v>
      </c>
      <c r="AH1777" s="4" t="str">
        <f>IF(TRIM(CLEAN(A1777))="m", "male", IF(TRIM(CLEAN(A1777))="f","female", "missing"))</f>
        <v>male</v>
      </c>
      <c r="AI1777" s="4">
        <f>C1777</f>
        <v>79.5</v>
      </c>
      <c r="AJ1777" s="4">
        <f>O1777</f>
        <v>60</v>
      </c>
      <c r="AK1777" s="4">
        <f>P1777</f>
        <v>60</v>
      </c>
      <c r="AL1777" s="4">
        <f>IF(AI1777&lt;60, 0, IF(AI1777&lt;70,2, IF(AI1777&lt;80, 3, IF(AI1777&lt;90,4, IF(AI1777&lt;=100, 5, "?")))))</f>
        <v>3</v>
      </c>
      <c r="AM1777" s="4">
        <f>IF(AJ1777&lt;60, 0, IF(AJ1777&lt;70,2, IF(AJ1777&lt;80, 3, IF(AJ1777&lt;90,4, IF(AJ1777&lt;=100, 5, "?")))))</f>
        <v>2</v>
      </c>
      <c r="AN1777" s="4">
        <f>IF(AK1777&lt;60, 0, IF(AK1777&lt;70,2, IF(AK1777&lt;80, 3, IF(AK1777&lt;90,4, IF(AK1777&lt;=100, 5, "?")))))</f>
        <v>2</v>
      </c>
      <c r="AO1777" s="4">
        <f ca="1">AA1777</f>
        <v>0</v>
      </c>
      <c r="AP1777" s="4">
        <f ca="1">AB1777</f>
        <v>1</v>
      </c>
      <c r="AQ1777" s="4">
        <f ca="1">AC1777</f>
        <v>0</v>
      </c>
      <c r="AR1777" s="4">
        <f ca="1">AD1777</f>
        <v>0</v>
      </c>
      <c r="AS1777" s="4">
        <f ca="1">AE1777</f>
        <v>0</v>
      </c>
      <c r="AT1777" s="4" t="str">
        <f ca="1">Z1777</f>
        <v>D</v>
      </c>
      <c r="AU1777" s="4">
        <f>E1777</f>
        <v>65.900000000000006</v>
      </c>
      <c r="AV1777" s="4">
        <f>IF(AU1777&lt;60, 0, IF(AU1777&lt;70,2, IF(AU1777&lt;80, 3, IF(AU1777&lt;90,4, IF(AU1777&lt;=100, 5, "?")))))</f>
        <v>2</v>
      </c>
    </row>
    <row r="1778" spans="1:48" hidden="1" x14ac:dyDescent="0.2">
      <c r="A1778" s="2" t="s">
        <v>13</v>
      </c>
      <c r="B1778" s="3" t="s">
        <v>37</v>
      </c>
      <c r="C1778" s="3">
        <v>90.5</v>
      </c>
      <c r="D1778" s="3" t="s">
        <v>14</v>
      </c>
      <c r="E1778" s="3">
        <v>68.599999999999994</v>
      </c>
      <c r="F1778" s="3">
        <v>3</v>
      </c>
      <c r="G1778" s="3">
        <v>70</v>
      </c>
      <c r="H1778" s="3">
        <v>71</v>
      </c>
      <c r="I1778" s="3">
        <v>70</v>
      </c>
      <c r="J1778" s="3">
        <v>77</v>
      </c>
      <c r="K1778" s="3">
        <v>64</v>
      </c>
      <c r="L1778" s="3"/>
      <c r="M1778" s="3">
        <v>91</v>
      </c>
      <c r="N1778" s="3"/>
      <c r="O1778" s="4">
        <f>MAX(G1778:H1778)</f>
        <v>71</v>
      </c>
      <c r="P1778" s="4">
        <f>MAX(I1778:J1778)</f>
        <v>77</v>
      </c>
      <c r="Q1778" s="4">
        <f>ABS(O1778-C1778)</f>
        <v>19.5</v>
      </c>
      <c r="R1778" s="4">
        <f>ABS(P1778-C1778)</f>
        <v>13.5</v>
      </c>
      <c r="S1778" s="4" t="b">
        <f ca="1">OR(O1778=0,P1778=0,Q1778&gt;$Q$1,R1778&gt;$R$1,W1778="N", V1778=2)</f>
        <v>1</v>
      </c>
      <c r="T1778" s="4" t="str">
        <f>TRIM(CLEAN(D1778))</f>
        <v>برنامج بكالوريوس الهندسة الكهربائية</v>
      </c>
      <c r="U1778" s="4">
        <f>COUNTIF(T:T,T1778)</f>
        <v>420</v>
      </c>
      <c r="V1778" s="4">
        <f>IF(E1778&lt;60, 0, IF(E1778&lt;70,2, IF(E1778&lt;80, 3, IF(E1778&lt;90,4, IF(E1778&lt;=100, 5, "?")))))</f>
        <v>2</v>
      </c>
      <c r="W1778" s="4" t="str" cm="1">
        <f t="array" aca="1" ref="W1778" ca="1">_xlfn.IFNA(INDIRECT($Y$1&amp;"!"&amp;W$1&amp;$Y1778),"N")</f>
        <v>F</v>
      </c>
      <c r="X1778" s="4">
        <f ca="1">COUNTIF(W:W,W1778)</f>
        <v>420</v>
      </c>
      <c r="Y1778" s="4">
        <f>MATCH(T1778,Coding!J:J,0)</f>
        <v>11</v>
      </c>
      <c r="Z1778" s="4" t="str" cm="1">
        <f t="array" aca="1" ref="Z1778" ca="1">_xlfn.IFNA(INDIRECT($Y$1&amp;"!"&amp;Z$1&amp;$Y1778),-1)</f>
        <v>F</v>
      </c>
      <c r="AA1778" s="4" cm="1">
        <f t="array" aca="1" ref="AA1778" ca="1">_xlfn.IFNA(INDIRECT($Y$1&amp;"!"&amp;AA$1&amp;$Y1778),-1)</f>
        <v>0</v>
      </c>
      <c r="AB1778" s="4" cm="1">
        <f t="array" aca="1" ref="AB1778" ca="1">_xlfn.IFNA(INDIRECT($Y$1&amp;"!"&amp;AB$1&amp;$Y1778),-1)</f>
        <v>1</v>
      </c>
      <c r="AC1778" s="4" cm="1">
        <f t="array" aca="1" ref="AC1778" ca="1">_xlfn.IFNA(INDIRECT($Y$1&amp;"!"&amp;AC$1&amp;$Y1778),-1)</f>
        <v>0</v>
      </c>
      <c r="AD1778" s="4" cm="1">
        <f t="array" aca="1" ref="AD1778" ca="1">_xlfn.IFNA(INDIRECT($Y$1&amp;"!"&amp;AD$1&amp;$Y1778),-1)</f>
        <v>1</v>
      </c>
      <c r="AE1778" s="4" cm="1">
        <f t="array" aca="1" ref="AE1778" ca="1">_xlfn.IFNA(INDIRECT($Y$1&amp;"!"&amp;AE$1&amp;$Y1778),-1)</f>
        <v>0</v>
      </c>
      <c r="AF1778" s="4" t="str">
        <f ca="1">_xlfn.CONCAT(W1778, "-",V1778)</f>
        <v>F-2</v>
      </c>
      <c r="AG1778" s="4" t="str">
        <f>TEXT(ROW()-2, "0000")</f>
        <v>1776</v>
      </c>
      <c r="AH1778" s="4" t="str">
        <f>IF(TRIM(CLEAN(A1778))="m", "male", IF(TRIM(CLEAN(A1778))="f","female", "missing"))</f>
        <v>male</v>
      </c>
      <c r="AI1778" s="4">
        <f>C1778</f>
        <v>90.5</v>
      </c>
      <c r="AJ1778" s="4">
        <f>O1778</f>
        <v>71</v>
      </c>
      <c r="AK1778" s="4">
        <f>P1778</f>
        <v>77</v>
      </c>
      <c r="AL1778" s="4">
        <f>IF(AI1778&lt;60, 0, IF(AI1778&lt;70,2, IF(AI1778&lt;80, 3, IF(AI1778&lt;90,4, IF(AI1778&lt;=100, 5, "?")))))</f>
        <v>5</v>
      </c>
      <c r="AM1778" s="4">
        <f>IF(AJ1778&lt;60, 0, IF(AJ1778&lt;70,2, IF(AJ1778&lt;80, 3, IF(AJ1778&lt;90,4, IF(AJ1778&lt;=100, 5, "?")))))</f>
        <v>3</v>
      </c>
      <c r="AN1778" s="4">
        <f>IF(AK1778&lt;60, 0, IF(AK1778&lt;70,2, IF(AK1778&lt;80, 3, IF(AK1778&lt;90,4, IF(AK1778&lt;=100, 5, "?")))))</f>
        <v>3</v>
      </c>
      <c r="AO1778" s="4">
        <f ca="1">AA1778</f>
        <v>0</v>
      </c>
      <c r="AP1778" s="4">
        <f ca="1">AB1778</f>
        <v>1</v>
      </c>
      <c r="AQ1778" s="4">
        <f ca="1">AC1778</f>
        <v>0</v>
      </c>
      <c r="AR1778" s="4">
        <f ca="1">AD1778</f>
        <v>1</v>
      </c>
      <c r="AS1778" s="4">
        <f ca="1">AE1778</f>
        <v>0</v>
      </c>
      <c r="AT1778" s="4" t="str">
        <f ca="1">Z1778</f>
        <v>F</v>
      </c>
      <c r="AU1778" s="4">
        <f>E1778</f>
        <v>68.599999999999994</v>
      </c>
      <c r="AV1778" s="4">
        <f>IF(AU1778&lt;60, 0, IF(AU1778&lt;70,2, IF(AU1778&lt;80, 3, IF(AU1778&lt;90,4, IF(AU1778&lt;=100, 5, "?")))))</f>
        <v>2</v>
      </c>
    </row>
    <row r="1779" spans="1:48" hidden="1" x14ac:dyDescent="0.2">
      <c r="A1779" s="2" t="s">
        <v>13</v>
      </c>
      <c r="B1779" s="3" t="s">
        <v>33</v>
      </c>
      <c r="C1779" s="3">
        <v>80.400000000000006</v>
      </c>
      <c r="D1779" s="3" t="s">
        <v>33</v>
      </c>
      <c r="E1779" s="3">
        <v>67.5</v>
      </c>
      <c r="F1779" s="3">
        <v>2</v>
      </c>
      <c r="G1779" s="3">
        <v>61</v>
      </c>
      <c r="H1779" s="3"/>
      <c r="I1779" s="3">
        <v>61</v>
      </c>
      <c r="J1779" s="3">
        <v>60</v>
      </c>
      <c r="K1779" s="3"/>
      <c r="L1779" s="3">
        <v>78</v>
      </c>
      <c r="M1779" s="3"/>
      <c r="N1779" s="3"/>
      <c r="O1779" s="4">
        <f>MAX(G1779:H1779)</f>
        <v>61</v>
      </c>
      <c r="P1779" s="4">
        <f>MAX(I1779:J1779)</f>
        <v>61</v>
      </c>
      <c r="Q1779" s="4">
        <f>ABS(O1779-C1779)</f>
        <v>19.400000000000006</v>
      </c>
      <c r="R1779" s="4">
        <f>ABS(P1779-C1779)</f>
        <v>19.400000000000006</v>
      </c>
      <c r="S1779" s="4" t="b">
        <f ca="1">OR(O1779=0,P1779=0,Q1779&gt;$Q$1,R1779&gt;$R$1,W1779="N", V1779=2)</f>
        <v>1</v>
      </c>
      <c r="T1779" s="4" t="str">
        <f>TRIM(CLEAN(D1779))</f>
        <v>برنامج بكالوريوس علم الحاسوب</v>
      </c>
      <c r="U1779" s="4">
        <f>COUNTIF(T:T,T1779)</f>
        <v>589</v>
      </c>
      <c r="V1779" s="4">
        <f>IF(E1779&lt;60, 0, IF(E1779&lt;70,2, IF(E1779&lt;80, 3, IF(E1779&lt;90,4, IF(E1779&lt;=100, 5, "?")))))</f>
        <v>2</v>
      </c>
      <c r="W1779" s="4" t="str" cm="1">
        <f t="array" aca="1" ref="W1779" ca="1">_xlfn.IFNA(INDIRECT($Y$1&amp;"!"&amp;W$1&amp;$Y1779),"N")</f>
        <v>D</v>
      </c>
      <c r="X1779" s="4">
        <f ca="1">COUNTIF(W:W,W1779)</f>
        <v>589</v>
      </c>
      <c r="Y1779" s="4">
        <f>MATCH(T1779,Coding!J:J,0)</f>
        <v>9</v>
      </c>
      <c r="Z1779" s="4" t="str" cm="1">
        <f t="array" aca="1" ref="Z1779" ca="1">_xlfn.IFNA(INDIRECT($Y$1&amp;"!"&amp;Z$1&amp;$Y1779),-1)</f>
        <v>D</v>
      </c>
      <c r="AA1779" s="4" cm="1">
        <f t="array" aca="1" ref="AA1779" ca="1">_xlfn.IFNA(INDIRECT($Y$1&amp;"!"&amp;AA$1&amp;$Y1779),-1)</f>
        <v>0</v>
      </c>
      <c r="AB1779" s="4" cm="1">
        <f t="array" aca="1" ref="AB1779" ca="1">_xlfn.IFNA(INDIRECT($Y$1&amp;"!"&amp;AB$1&amp;$Y1779),-1)</f>
        <v>1</v>
      </c>
      <c r="AC1779" s="4" cm="1">
        <f t="array" aca="1" ref="AC1779" ca="1">_xlfn.IFNA(INDIRECT($Y$1&amp;"!"&amp;AC$1&amp;$Y1779),-1)</f>
        <v>0</v>
      </c>
      <c r="AD1779" s="4" cm="1">
        <f t="array" aca="1" ref="AD1779" ca="1">_xlfn.IFNA(INDIRECT($Y$1&amp;"!"&amp;AD$1&amp;$Y1779),-1)</f>
        <v>0</v>
      </c>
      <c r="AE1779" s="4" cm="1">
        <f t="array" aca="1" ref="AE1779" ca="1">_xlfn.IFNA(INDIRECT($Y$1&amp;"!"&amp;AE$1&amp;$Y1779),-1)</f>
        <v>0</v>
      </c>
      <c r="AF1779" s="4" t="str">
        <f ca="1">_xlfn.CONCAT(W1779, "-",V1779)</f>
        <v>D-2</v>
      </c>
      <c r="AG1779" s="4" t="str">
        <f>TEXT(ROW()-2, "0000")</f>
        <v>1777</v>
      </c>
      <c r="AH1779" s="4" t="str">
        <f>IF(TRIM(CLEAN(A1779))="m", "male", IF(TRIM(CLEAN(A1779))="f","female", "missing"))</f>
        <v>male</v>
      </c>
      <c r="AI1779" s="4">
        <f>C1779</f>
        <v>80.400000000000006</v>
      </c>
      <c r="AJ1779" s="4">
        <f>O1779</f>
        <v>61</v>
      </c>
      <c r="AK1779" s="4">
        <f>P1779</f>
        <v>61</v>
      </c>
      <c r="AL1779" s="4">
        <f>IF(AI1779&lt;60, 0, IF(AI1779&lt;70,2, IF(AI1779&lt;80, 3, IF(AI1779&lt;90,4, IF(AI1779&lt;=100, 5, "?")))))</f>
        <v>4</v>
      </c>
      <c r="AM1779" s="4">
        <f>IF(AJ1779&lt;60, 0, IF(AJ1779&lt;70,2, IF(AJ1779&lt;80, 3, IF(AJ1779&lt;90,4, IF(AJ1779&lt;=100, 5, "?")))))</f>
        <v>2</v>
      </c>
      <c r="AN1779" s="4">
        <f>IF(AK1779&lt;60, 0, IF(AK1779&lt;70,2, IF(AK1779&lt;80, 3, IF(AK1779&lt;90,4, IF(AK1779&lt;=100, 5, "?")))))</f>
        <v>2</v>
      </c>
      <c r="AO1779" s="4">
        <f ca="1">AA1779</f>
        <v>0</v>
      </c>
      <c r="AP1779" s="4">
        <f ca="1">AB1779</f>
        <v>1</v>
      </c>
      <c r="AQ1779" s="4">
        <f ca="1">AC1779</f>
        <v>0</v>
      </c>
      <c r="AR1779" s="4">
        <f ca="1">AD1779</f>
        <v>0</v>
      </c>
      <c r="AS1779" s="4">
        <f ca="1">AE1779</f>
        <v>0</v>
      </c>
      <c r="AT1779" s="4" t="str">
        <f ca="1">Z1779</f>
        <v>D</v>
      </c>
      <c r="AU1779" s="4">
        <f>E1779</f>
        <v>67.5</v>
      </c>
      <c r="AV1779" s="4">
        <f>IF(AU1779&lt;60, 0, IF(AU1779&lt;70,2, IF(AU1779&lt;80, 3, IF(AU1779&lt;90,4, IF(AU1779&lt;=100, 5, "?")))))</f>
        <v>2</v>
      </c>
    </row>
    <row r="1780" spans="1:48" hidden="1" x14ac:dyDescent="0.2">
      <c r="A1780" s="2" t="s">
        <v>13</v>
      </c>
      <c r="B1780" s="3" t="s">
        <v>33</v>
      </c>
      <c r="C1780" s="3">
        <v>81.400000000000006</v>
      </c>
      <c r="D1780" s="3" t="s">
        <v>33</v>
      </c>
      <c r="E1780" s="3">
        <v>69</v>
      </c>
      <c r="F1780" s="3">
        <v>1</v>
      </c>
      <c r="G1780" s="3">
        <v>62</v>
      </c>
      <c r="H1780" s="3">
        <v>60</v>
      </c>
      <c r="I1780" s="3">
        <v>67</v>
      </c>
      <c r="J1780" s="3">
        <v>70</v>
      </c>
      <c r="K1780" s="3"/>
      <c r="L1780" s="3"/>
      <c r="M1780" s="3"/>
      <c r="N1780" s="3"/>
      <c r="O1780" s="4">
        <f>MAX(G1780:H1780)</f>
        <v>62</v>
      </c>
      <c r="P1780" s="4">
        <f>MAX(I1780:J1780)</f>
        <v>70</v>
      </c>
      <c r="Q1780" s="4">
        <f>ABS(O1780-C1780)</f>
        <v>19.400000000000006</v>
      </c>
      <c r="R1780" s="4">
        <f>ABS(P1780-C1780)</f>
        <v>11.400000000000006</v>
      </c>
      <c r="S1780" s="4" t="b">
        <f ca="1">OR(O1780=0,P1780=0,Q1780&gt;$Q$1,R1780&gt;$R$1,W1780="N", V1780=2)</f>
        <v>1</v>
      </c>
      <c r="T1780" s="4" t="str">
        <f>TRIM(CLEAN(D1780))</f>
        <v>برنامج بكالوريوس علم الحاسوب</v>
      </c>
      <c r="U1780" s="4">
        <f>COUNTIF(T:T,T1780)</f>
        <v>589</v>
      </c>
      <c r="V1780" s="4">
        <f>IF(E1780&lt;60, 0, IF(E1780&lt;70,2, IF(E1780&lt;80, 3, IF(E1780&lt;90,4, IF(E1780&lt;=100, 5, "?")))))</f>
        <v>2</v>
      </c>
      <c r="W1780" s="4" t="str" cm="1">
        <f t="array" aca="1" ref="W1780" ca="1">_xlfn.IFNA(INDIRECT($Y$1&amp;"!"&amp;W$1&amp;$Y1780),"N")</f>
        <v>D</v>
      </c>
      <c r="X1780" s="4">
        <f ca="1">COUNTIF(W:W,W1780)</f>
        <v>589</v>
      </c>
      <c r="Y1780" s="4">
        <f>MATCH(T1780,Coding!J:J,0)</f>
        <v>9</v>
      </c>
      <c r="Z1780" s="4" t="str" cm="1">
        <f t="array" aca="1" ref="Z1780" ca="1">_xlfn.IFNA(INDIRECT($Y$1&amp;"!"&amp;Z$1&amp;$Y1780),-1)</f>
        <v>D</v>
      </c>
      <c r="AA1780" s="4" cm="1">
        <f t="array" aca="1" ref="AA1780" ca="1">_xlfn.IFNA(INDIRECT($Y$1&amp;"!"&amp;AA$1&amp;$Y1780),-1)</f>
        <v>0</v>
      </c>
      <c r="AB1780" s="4" cm="1">
        <f t="array" aca="1" ref="AB1780" ca="1">_xlfn.IFNA(INDIRECT($Y$1&amp;"!"&amp;AB$1&amp;$Y1780),-1)</f>
        <v>1</v>
      </c>
      <c r="AC1780" s="4" cm="1">
        <f t="array" aca="1" ref="AC1780" ca="1">_xlfn.IFNA(INDIRECT($Y$1&amp;"!"&amp;AC$1&amp;$Y1780),-1)</f>
        <v>0</v>
      </c>
      <c r="AD1780" s="4" cm="1">
        <f t="array" aca="1" ref="AD1780" ca="1">_xlfn.IFNA(INDIRECT($Y$1&amp;"!"&amp;AD$1&amp;$Y1780),-1)</f>
        <v>0</v>
      </c>
      <c r="AE1780" s="4" cm="1">
        <f t="array" aca="1" ref="AE1780" ca="1">_xlfn.IFNA(INDIRECT($Y$1&amp;"!"&amp;AE$1&amp;$Y1780),-1)</f>
        <v>0</v>
      </c>
      <c r="AF1780" s="4" t="str">
        <f ca="1">_xlfn.CONCAT(W1780, "-",V1780)</f>
        <v>D-2</v>
      </c>
      <c r="AG1780" s="4" t="str">
        <f>TEXT(ROW()-2, "0000")</f>
        <v>1778</v>
      </c>
      <c r="AH1780" s="4" t="str">
        <f>IF(TRIM(CLEAN(A1780))="m", "male", IF(TRIM(CLEAN(A1780))="f","female", "missing"))</f>
        <v>male</v>
      </c>
      <c r="AI1780" s="4">
        <f>C1780</f>
        <v>81.400000000000006</v>
      </c>
      <c r="AJ1780" s="4">
        <f>O1780</f>
        <v>62</v>
      </c>
      <c r="AK1780" s="4">
        <f>P1780</f>
        <v>70</v>
      </c>
      <c r="AL1780" s="4">
        <f>IF(AI1780&lt;60, 0, IF(AI1780&lt;70,2, IF(AI1780&lt;80, 3, IF(AI1780&lt;90,4, IF(AI1780&lt;=100, 5, "?")))))</f>
        <v>4</v>
      </c>
      <c r="AM1780" s="4">
        <f>IF(AJ1780&lt;60, 0, IF(AJ1780&lt;70,2, IF(AJ1780&lt;80, 3, IF(AJ1780&lt;90,4, IF(AJ1780&lt;=100, 5, "?")))))</f>
        <v>2</v>
      </c>
      <c r="AN1780" s="4">
        <f>IF(AK1780&lt;60, 0, IF(AK1780&lt;70,2, IF(AK1780&lt;80, 3, IF(AK1780&lt;90,4, IF(AK1780&lt;=100, 5, "?")))))</f>
        <v>3</v>
      </c>
      <c r="AO1780" s="4">
        <f ca="1">AA1780</f>
        <v>0</v>
      </c>
      <c r="AP1780" s="4">
        <f ca="1">AB1780</f>
        <v>1</v>
      </c>
      <c r="AQ1780" s="4">
        <f ca="1">AC1780</f>
        <v>0</v>
      </c>
      <c r="AR1780" s="4">
        <f ca="1">AD1780</f>
        <v>0</v>
      </c>
      <c r="AS1780" s="4">
        <f ca="1">AE1780</f>
        <v>0</v>
      </c>
      <c r="AT1780" s="4" t="str">
        <f ca="1">Z1780</f>
        <v>D</v>
      </c>
      <c r="AU1780" s="4">
        <f>E1780</f>
        <v>69</v>
      </c>
      <c r="AV1780" s="4">
        <f>IF(AU1780&lt;60, 0, IF(AU1780&lt;70,2, IF(AU1780&lt;80, 3, IF(AU1780&lt;90,4, IF(AU1780&lt;=100, 5, "?")))))</f>
        <v>2</v>
      </c>
    </row>
    <row r="1781" spans="1:48" hidden="1" x14ac:dyDescent="0.2">
      <c r="A1781" s="2" t="s">
        <v>13</v>
      </c>
      <c r="B1781" s="3" t="s">
        <v>33</v>
      </c>
      <c r="C1781" s="3">
        <v>79.3</v>
      </c>
      <c r="D1781" s="3" t="s">
        <v>33</v>
      </c>
      <c r="E1781" s="3">
        <v>68.099999999999994</v>
      </c>
      <c r="F1781" s="3">
        <v>1</v>
      </c>
      <c r="G1781" s="3">
        <v>60</v>
      </c>
      <c r="H1781" s="3">
        <v>0</v>
      </c>
      <c r="I1781" s="3">
        <v>55</v>
      </c>
      <c r="J1781" s="3">
        <v>60</v>
      </c>
      <c r="K1781" s="3"/>
      <c r="L1781" s="3">
        <v>61</v>
      </c>
      <c r="M1781" s="3"/>
      <c r="N1781" s="3"/>
      <c r="O1781" s="4">
        <f>MAX(G1781:H1781)</f>
        <v>60</v>
      </c>
      <c r="P1781" s="4">
        <f>MAX(I1781:J1781)</f>
        <v>60</v>
      </c>
      <c r="Q1781" s="4">
        <f>ABS(O1781-C1781)</f>
        <v>19.299999999999997</v>
      </c>
      <c r="R1781" s="4">
        <f>ABS(P1781-C1781)</f>
        <v>19.299999999999997</v>
      </c>
      <c r="S1781" s="4" t="b">
        <f ca="1">OR(O1781=0,P1781=0,Q1781&gt;$Q$1,R1781&gt;$R$1,W1781="N", V1781=2)</f>
        <v>1</v>
      </c>
      <c r="T1781" s="4" t="str">
        <f>TRIM(CLEAN(D1781))</f>
        <v>برنامج بكالوريوس علم الحاسوب</v>
      </c>
      <c r="U1781" s="4">
        <f>COUNTIF(T:T,T1781)</f>
        <v>589</v>
      </c>
      <c r="V1781" s="4">
        <f>IF(E1781&lt;60, 0, IF(E1781&lt;70,2, IF(E1781&lt;80, 3, IF(E1781&lt;90,4, IF(E1781&lt;=100, 5, "?")))))</f>
        <v>2</v>
      </c>
      <c r="W1781" s="4" t="str" cm="1">
        <f t="array" aca="1" ref="W1781" ca="1">_xlfn.IFNA(INDIRECT($Y$1&amp;"!"&amp;W$1&amp;$Y1781),"N")</f>
        <v>D</v>
      </c>
      <c r="X1781" s="4">
        <f ca="1">COUNTIF(W:W,W1781)</f>
        <v>589</v>
      </c>
      <c r="Y1781" s="4">
        <f>MATCH(T1781,Coding!J:J,0)</f>
        <v>9</v>
      </c>
      <c r="Z1781" s="4" t="str" cm="1">
        <f t="array" aca="1" ref="Z1781" ca="1">_xlfn.IFNA(INDIRECT($Y$1&amp;"!"&amp;Z$1&amp;$Y1781),-1)</f>
        <v>D</v>
      </c>
      <c r="AA1781" s="4" cm="1">
        <f t="array" aca="1" ref="AA1781" ca="1">_xlfn.IFNA(INDIRECT($Y$1&amp;"!"&amp;AA$1&amp;$Y1781),-1)</f>
        <v>0</v>
      </c>
      <c r="AB1781" s="4" cm="1">
        <f t="array" aca="1" ref="AB1781" ca="1">_xlfn.IFNA(INDIRECT($Y$1&amp;"!"&amp;AB$1&amp;$Y1781),-1)</f>
        <v>1</v>
      </c>
      <c r="AC1781" s="4" cm="1">
        <f t="array" aca="1" ref="AC1781" ca="1">_xlfn.IFNA(INDIRECT($Y$1&amp;"!"&amp;AC$1&amp;$Y1781),-1)</f>
        <v>0</v>
      </c>
      <c r="AD1781" s="4" cm="1">
        <f t="array" aca="1" ref="AD1781" ca="1">_xlfn.IFNA(INDIRECT($Y$1&amp;"!"&amp;AD$1&amp;$Y1781),-1)</f>
        <v>0</v>
      </c>
      <c r="AE1781" s="4" cm="1">
        <f t="array" aca="1" ref="AE1781" ca="1">_xlfn.IFNA(INDIRECT($Y$1&amp;"!"&amp;AE$1&amp;$Y1781),-1)</f>
        <v>0</v>
      </c>
      <c r="AF1781" s="4" t="str">
        <f ca="1">_xlfn.CONCAT(W1781, "-",V1781)</f>
        <v>D-2</v>
      </c>
      <c r="AG1781" s="4" t="str">
        <f>TEXT(ROW()-2, "0000")</f>
        <v>1779</v>
      </c>
      <c r="AH1781" s="4" t="str">
        <f>IF(TRIM(CLEAN(A1781))="m", "male", IF(TRIM(CLEAN(A1781))="f","female", "missing"))</f>
        <v>male</v>
      </c>
      <c r="AI1781" s="4">
        <f>C1781</f>
        <v>79.3</v>
      </c>
      <c r="AJ1781" s="4">
        <f>O1781</f>
        <v>60</v>
      </c>
      <c r="AK1781" s="4">
        <f>P1781</f>
        <v>60</v>
      </c>
      <c r="AL1781" s="4">
        <f>IF(AI1781&lt;60, 0, IF(AI1781&lt;70,2, IF(AI1781&lt;80, 3, IF(AI1781&lt;90,4, IF(AI1781&lt;=100, 5, "?")))))</f>
        <v>3</v>
      </c>
      <c r="AM1781" s="4">
        <f>IF(AJ1781&lt;60, 0, IF(AJ1781&lt;70,2, IF(AJ1781&lt;80, 3, IF(AJ1781&lt;90,4, IF(AJ1781&lt;=100, 5, "?")))))</f>
        <v>2</v>
      </c>
      <c r="AN1781" s="4">
        <f>IF(AK1781&lt;60, 0, IF(AK1781&lt;70,2, IF(AK1781&lt;80, 3, IF(AK1781&lt;90,4, IF(AK1781&lt;=100, 5, "?")))))</f>
        <v>2</v>
      </c>
      <c r="AO1781" s="4">
        <f ca="1">AA1781</f>
        <v>0</v>
      </c>
      <c r="AP1781" s="4">
        <f ca="1">AB1781</f>
        <v>1</v>
      </c>
      <c r="AQ1781" s="4">
        <f ca="1">AC1781</f>
        <v>0</v>
      </c>
      <c r="AR1781" s="4">
        <f ca="1">AD1781</f>
        <v>0</v>
      </c>
      <c r="AS1781" s="4">
        <f ca="1">AE1781</f>
        <v>0</v>
      </c>
      <c r="AT1781" s="4" t="str">
        <f ca="1">Z1781</f>
        <v>D</v>
      </c>
      <c r="AU1781" s="4">
        <f>E1781</f>
        <v>68.099999999999994</v>
      </c>
      <c r="AV1781" s="4">
        <f>IF(AU1781&lt;60, 0, IF(AU1781&lt;70,2, IF(AU1781&lt;80, 3, IF(AU1781&lt;90,4, IF(AU1781&lt;=100, 5, "?")))))</f>
        <v>2</v>
      </c>
    </row>
    <row r="1782" spans="1:48" hidden="1" x14ac:dyDescent="0.2">
      <c r="A1782" s="2" t="s">
        <v>16</v>
      </c>
      <c r="B1782" s="3" t="s">
        <v>37</v>
      </c>
      <c r="C1782" s="3">
        <v>91.3</v>
      </c>
      <c r="D1782" s="3" t="s">
        <v>28</v>
      </c>
      <c r="E1782" s="3">
        <v>69.7</v>
      </c>
      <c r="F1782" s="3">
        <v>1</v>
      </c>
      <c r="G1782" s="3">
        <v>72</v>
      </c>
      <c r="H1782" s="3">
        <v>66</v>
      </c>
      <c r="I1782" s="3">
        <v>74</v>
      </c>
      <c r="J1782" s="3">
        <v>68</v>
      </c>
      <c r="K1782" s="3">
        <v>61</v>
      </c>
      <c r="L1782" s="3"/>
      <c r="M1782" s="3">
        <v>70</v>
      </c>
      <c r="N1782" s="3"/>
      <c r="O1782" s="4">
        <f>MAX(G1782:H1782)</f>
        <v>72</v>
      </c>
      <c r="P1782" s="4">
        <f>MAX(I1782:J1782)</f>
        <v>74</v>
      </c>
      <c r="Q1782" s="4">
        <f>ABS(O1782-C1782)</f>
        <v>19.299999999999997</v>
      </c>
      <c r="R1782" s="4">
        <f>ABS(P1782-C1782)</f>
        <v>17.299999999999997</v>
      </c>
      <c r="S1782" s="4" t="b">
        <f ca="1">OR(O1782=0,P1782=0,Q1782&gt;$Q$1,R1782&gt;$R$1,W1782="N", V1782=2)</f>
        <v>1</v>
      </c>
      <c r="T1782" s="4" t="str">
        <f>TRIM(CLEAN(D1782))</f>
        <v>برنامج بكالوريوس الهندسة الميكانيكية</v>
      </c>
      <c r="U1782" s="4">
        <f>COUNTIF(T:T,T1782)</f>
        <v>292</v>
      </c>
      <c r="V1782" s="4">
        <f>IF(E1782&lt;60, 0, IF(E1782&lt;70,2, IF(E1782&lt;80, 3, IF(E1782&lt;90,4, IF(E1782&lt;=100, 5, "?")))))</f>
        <v>2</v>
      </c>
      <c r="W1782" s="4" t="str" cm="1">
        <f t="array" aca="1" ref="W1782" ca="1">_xlfn.IFNA(INDIRECT($Y$1&amp;"!"&amp;W$1&amp;$Y1782),"N")</f>
        <v>E</v>
      </c>
      <c r="X1782" s="4">
        <f ca="1">COUNTIF(W:W,W1782)</f>
        <v>292</v>
      </c>
      <c r="Y1782" s="4">
        <f>MATCH(T1782,Coding!J:J,0)</f>
        <v>10</v>
      </c>
      <c r="Z1782" s="4" t="str" cm="1">
        <f t="array" aca="1" ref="Z1782" ca="1">_xlfn.IFNA(INDIRECT($Y$1&amp;"!"&amp;Z$1&amp;$Y1782),-1)</f>
        <v>E</v>
      </c>
      <c r="AA1782" s="4" cm="1">
        <f t="array" aca="1" ref="AA1782" ca="1">_xlfn.IFNA(INDIRECT($Y$1&amp;"!"&amp;AA$1&amp;$Y1782),-1)</f>
        <v>0</v>
      </c>
      <c r="AB1782" s="4" cm="1">
        <f t="array" aca="1" ref="AB1782" ca="1">_xlfn.IFNA(INDIRECT($Y$1&amp;"!"&amp;AB$1&amp;$Y1782),-1)</f>
        <v>0</v>
      </c>
      <c r="AC1782" s="4" cm="1">
        <f t="array" aca="1" ref="AC1782" ca="1">_xlfn.IFNA(INDIRECT($Y$1&amp;"!"&amp;AC$1&amp;$Y1782),-1)</f>
        <v>1</v>
      </c>
      <c r="AD1782" s="4" cm="1">
        <f t="array" aca="1" ref="AD1782" ca="1">_xlfn.IFNA(INDIRECT($Y$1&amp;"!"&amp;AD$1&amp;$Y1782),-1)</f>
        <v>0</v>
      </c>
      <c r="AE1782" s="4" cm="1">
        <f t="array" aca="1" ref="AE1782" ca="1">_xlfn.IFNA(INDIRECT($Y$1&amp;"!"&amp;AE$1&amp;$Y1782),-1)</f>
        <v>1</v>
      </c>
      <c r="AF1782" s="4" t="str">
        <f ca="1">_xlfn.CONCAT(W1782, "-",V1782)</f>
        <v>E-2</v>
      </c>
      <c r="AG1782" s="4" t="str">
        <f>TEXT(ROW()-2, "0000")</f>
        <v>1780</v>
      </c>
      <c r="AH1782" s="4" t="str">
        <f>IF(TRIM(CLEAN(A1782))="m", "male", IF(TRIM(CLEAN(A1782))="f","female", "missing"))</f>
        <v>female</v>
      </c>
      <c r="AI1782" s="4">
        <f>C1782</f>
        <v>91.3</v>
      </c>
      <c r="AJ1782" s="4">
        <f>O1782</f>
        <v>72</v>
      </c>
      <c r="AK1782" s="4">
        <f>P1782</f>
        <v>74</v>
      </c>
      <c r="AL1782" s="4">
        <f>IF(AI1782&lt;60, 0, IF(AI1782&lt;70,2, IF(AI1782&lt;80, 3, IF(AI1782&lt;90,4, IF(AI1782&lt;=100, 5, "?")))))</f>
        <v>5</v>
      </c>
      <c r="AM1782" s="4">
        <f>IF(AJ1782&lt;60, 0, IF(AJ1782&lt;70,2, IF(AJ1782&lt;80, 3, IF(AJ1782&lt;90,4, IF(AJ1782&lt;=100, 5, "?")))))</f>
        <v>3</v>
      </c>
      <c r="AN1782" s="4">
        <f>IF(AK1782&lt;60, 0, IF(AK1782&lt;70,2, IF(AK1782&lt;80, 3, IF(AK1782&lt;90,4, IF(AK1782&lt;=100, 5, "?")))))</f>
        <v>3</v>
      </c>
      <c r="AO1782" s="4">
        <f ca="1">AA1782</f>
        <v>0</v>
      </c>
      <c r="AP1782" s="4">
        <f ca="1">AB1782</f>
        <v>0</v>
      </c>
      <c r="AQ1782" s="4">
        <f ca="1">AC1782</f>
        <v>1</v>
      </c>
      <c r="AR1782" s="4">
        <f ca="1">AD1782</f>
        <v>0</v>
      </c>
      <c r="AS1782" s="4">
        <f ca="1">AE1782</f>
        <v>1</v>
      </c>
      <c r="AT1782" s="4" t="str">
        <f ca="1">Z1782</f>
        <v>E</v>
      </c>
      <c r="AU1782" s="4">
        <f>E1782</f>
        <v>69.7</v>
      </c>
      <c r="AV1782" s="4">
        <f>IF(AU1782&lt;60, 0, IF(AU1782&lt;70,2, IF(AU1782&lt;80, 3, IF(AU1782&lt;90,4, IF(AU1782&lt;=100, 5, "?")))))</f>
        <v>2</v>
      </c>
    </row>
    <row r="1783" spans="1:48" hidden="1" x14ac:dyDescent="0.2">
      <c r="A1783" s="2" t="s">
        <v>13</v>
      </c>
      <c r="B1783" s="3" t="s">
        <v>37</v>
      </c>
      <c r="C1783" s="3">
        <v>91.3</v>
      </c>
      <c r="D1783" s="3" t="s">
        <v>14</v>
      </c>
      <c r="E1783" s="3">
        <v>69</v>
      </c>
      <c r="F1783" s="3">
        <v>1</v>
      </c>
      <c r="G1783" s="3">
        <v>70</v>
      </c>
      <c r="H1783" s="3">
        <v>72</v>
      </c>
      <c r="I1783" s="3">
        <v>71</v>
      </c>
      <c r="J1783" s="3">
        <v>73</v>
      </c>
      <c r="K1783" s="3">
        <v>71</v>
      </c>
      <c r="L1783" s="3"/>
      <c r="M1783" s="3">
        <v>65</v>
      </c>
      <c r="N1783" s="3"/>
      <c r="O1783" s="4">
        <f>MAX(G1783:H1783)</f>
        <v>72</v>
      </c>
      <c r="P1783" s="4">
        <f>MAX(I1783:J1783)</f>
        <v>73</v>
      </c>
      <c r="Q1783" s="4">
        <f>ABS(O1783-C1783)</f>
        <v>19.299999999999997</v>
      </c>
      <c r="R1783" s="4">
        <f>ABS(P1783-C1783)</f>
        <v>18.299999999999997</v>
      </c>
      <c r="S1783" s="4" t="b">
        <f ca="1">OR(O1783=0,P1783=0,Q1783&gt;$Q$1,R1783&gt;$R$1,W1783="N", V1783=2)</f>
        <v>1</v>
      </c>
      <c r="T1783" s="4" t="str">
        <f>TRIM(CLEAN(D1783))</f>
        <v>برنامج بكالوريوس الهندسة الكهربائية</v>
      </c>
      <c r="U1783" s="4">
        <f>COUNTIF(T:T,T1783)</f>
        <v>420</v>
      </c>
      <c r="V1783" s="4">
        <f>IF(E1783&lt;60, 0, IF(E1783&lt;70,2, IF(E1783&lt;80, 3, IF(E1783&lt;90,4, IF(E1783&lt;=100, 5, "?")))))</f>
        <v>2</v>
      </c>
      <c r="W1783" s="4" t="str" cm="1">
        <f t="array" aca="1" ref="W1783" ca="1">_xlfn.IFNA(INDIRECT($Y$1&amp;"!"&amp;W$1&amp;$Y1783),"N")</f>
        <v>F</v>
      </c>
      <c r="X1783" s="4">
        <f ca="1">COUNTIF(W:W,W1783)</f>
        <v>420</v>
      </c>
      <c r="Y1783" s="4">
        <f>MATCH(T1783,Coding!J:J,0)</f>
        <v>11</v>
      </c>
      <c r="Z1783" s="4" t="str" cm="1">
        <f t="array" aca="1" ref="Z1783" ca="1">_xlfn.IFNA(INDIRECT($Y$1&amp;"!"&amp;Z$1&amp;$Y1783),-1)</f>
        <v>F</v>
      </c>
      <c r="AA1783" s="4" cm="1">
        <f t="array" aca="1" ref="AA1783" ca="1">_xlfn.IFNA(INDIRECT($Y$1&amp;"!"&amp;AA$1&amp;$Y1783),-1)</f>
        <v>0</v>
      </c>
      <c r="AB1783" s="4" cm="1">
        <f t="array" aca="1" ref="AB1783" ca="1">_xlfn.IFNA(INDIRECT($Y$1&amp;"!"&amp;AB$1&amp;$Y1783),-1)</f>
        <v>1</v>
      </c>
      <c r="AC1783" s="4" cm="1">
        <f t="array" aca="1" ref="AC1783" ca="1">_xlfn.IFNA(INDIRECT($Y$1&amp;"!"&amp;AC$1&amp;$Y1783),-1)</f>
        <v>0</v>
      </c>
      <c r="AD1783" s="4" cm="1">
        <f t="array" aca="1" ref="AD1783" ca="1">_xlfn.IFNA(INDIRECT($Y$1&amp;"!"&amp;AD$1&amp;$Y1783),-1)</f>
        <v>1</v>
      </c>
      <c r="AE1783" s="4" cm="1">
        <f t="array" aca="1" ref="AE1783" ca="1">_xlfn.IFNA(INDIRECT($Y$1&amp;"!"&amp;AE$1&amp;$Y1783),-1)</f>
        <v>0</v>
      </c>
      <c r="AF1783" s="4" t="str">
        <f ca="1">_xlfn.CONCAT(W1783, "-",V1783)</f>
        <v>F-2</v>
      </c>
      <c r="AG1783" s="4" t="str">
        <f>TEXT(ROW()-2, "0000")</f>
        <v>1781</v>
      </c>
      <c r="AH1783" s="4" t="str">
        <f>IF(TRIM(CLEAN(A1783))="m", "male", IF(TRIM(CLEAN(A1783))="f","female", "missing"))</f>
        <v>male</v>
      </c>
      <c r="AI1783" s="4">
        <f>C1783</f>
        <v>91.3</v>
      </c>
      <c r="AJ1783" s="4">
        <f>O1783</f>
        <v>72</v>
      </c>
      <c r="AK1783" s="4">
        <f>P1783</f>
        <v>73</v>
      </c>
      <c r="AL1783" s="4">
        <f>IF(AI1783&lt;60, 0, IF(AI1783&lt;70,2, IF(AI1783&lt;80, 3, IF(AI1783&lt;90,4, IF(AI1783&lt;=100, 5, "?")))))</f>
        <v>5</v>
      </c>
      <c r="AM1783" s="4">
        <f>IF(AJ1783&lt;60, 0, IF(AJ1783&lt;70,2, IF(AJ1783&lt;80, 3, IF(AJ1783&lt;90,4, IF(AJ1783&lt;=100, 5, "?")))))</f>
        <v>3</v>
      </c>
      <c r="AN1783" s="4">
        <f>IF(AK1783&lt;60, 0, IF(AK1783&lt;70,2, IF(AK1783&lt;80, 3, IF(AK1783&lt;90,4, IF(AK1783&lt;=100, 5, "?")))))</f>
        <v>3</v>
      </c>
      <c r="AO1783" s="4">
        <f ca="1">AA1783</f>
        <v>0</v>
      </c>
      <c r="AP1783" s="4">
        <f ca="1">AB1783</f>
        <v>1</v>
      </c>
      <c r="AQ1783" s="4">
        <f ca="1">AC1783</f>
        <v>0</v>
      </c>
      <c r="AR1783" s="4">
        <f ca="1">AD1783</f>
        <v>1</v>
      </c>
      <c r="AS1783" s="4">
        <f ca="1">AE1783</f>
        <v>0</v>
      </c>
      <c r="AT1783" s="4" t="str">
        <f ca="1">Z1783</f>
        <v>F</v>
      </c>
      <c r="AU1783" s="4">
        <f>E1783</f>
        <v>69</v>
      </c>
      <c r="AV1783" s="4">
        <f>IF(AU1783&lt;60, 0, IF(AU1783&lt;70,2, IF(AU1783&lt;80, 3, IF(AU1783&lt;90,4, IF(AU1783&lt;=100, 5, "?")))))</f>
        <v>2</v>
      </c>
    </row>
    <row r="1784" spans="1:48" hidden="1" x14ac:dyDescent="0.2">
      <c r="A1784" s="2" t="s">
        <v>13</v>
      </c>
      <c r="B1784" s="3" t="s">
        <v>33</v>
      </c>
      <c r="C1784" s="3">
        <v>79.2</v>
      </c>
      <c r="D1784" s="3" t="s">
        <v>33</v>
      </c>
      <c r="E1784" s="3">
        <v>66.2</v>
      </c>
      <c r="F1784" s="3">
        <v>3</v>
      </c>
      <c r="G1784" s="3">
        <v>60</v>
      </c>
      <c r="H1784" s="3"/>
      <c r="I1784" s="3">
        <v>64</v>
      </c>
      <c r="J1784" s="3">
        <v>0</v>
      </c>
      <c r="K1784" s="3"/>
      <c r="L1784" s="3"/>
      <c r="M1784" s="3"/>
      <c r="N1784" s="3"/>
      <c r="O1784" s="4">
        <f>MAX(G1784:H1784)</f>
        <v>60</v>
      </c>
      <c r="P1784" s="4">
        <f>MAX(I1784:J1784)</f>
        <v>64</v>
      </c>
      <c r="Q1784" s="4">
        <f>ABS(O1784-C1784)</f>
        <v>19.200000000000003</v>
      </c>
      <c r="R1784" s="4">
        <f>ABS(P1784-C1784)</f>
        <v>15.200000000000003</v>
      </c>
      <c r="S1784" s="4" t="b">
        <f ca="1">OR(O1784=0,P1784=0,Q1784&gt;$Q$1,R1784&gt;$R$1,W1784="N", V1784=2)</f>
        <v>1</v>
      </c>
      <c r="T1784" s="4" t="str">
        <f>TRIM(CLEAN(D1784))</f>
        <v>برنامج بكالوريوس علم الحاسوب</v>
      </c>
      <c r="U1784" s="4">
        <f>COUNTIF(T:T,T1784)</f>
        <v>589</v>
      </c>
      <c r="V1784" s="4">
        <f>IF(E1784&lt;60, 0, IF(E1784&lt;70,2, IF(E1784&lt;80, 3, IF(E1784&lt;90,4, IF(E1784&lt;=100, 5, "?")))))</f>
        <v>2</v>
      </c>
      <c r="W1784" s="4" t="str" cm="1">
        <f t="array" aca="1" ref="W1784" ca="1">_xlfn.IFNA(INDIRECT($Y$1&amp;"!"&amp;W$1&amp;$Y1784),"N")</f>
        <v>D</v>
      </c>
      <c r="X1784" s="4">
        <f ca="1">COUNTIF(W:W,W1784)</f>
        <v>589</v>
      </c>
      <c r="Y1784" s="4">
        <f>MATCH(T1784,Coding!J:J,0)</f>
        <v>9</v>
      </c>
      <c r="Z1784" s="4" t="str" cm="1">
        <f t="array" aca="1" ref="Z1784" ca="1">_xlfn.IFNA(INDIRECT($Y$1&amp;"!"&amp;Z$1&amp;$Y1784),-1)</f>
        <v>D</v>
      </c>
      <c r="AA1784" s="4" cm="1">
        <f t="array" aca="1" ref="AA1784" ca="1">_xlfn.IFNA(INDIRECT($Y$1&amp;"!"&amp;AA$1&amp;$Y1784),-1)</f>
        <v>0</v>
      </c>
      <c r="AB1784" s="4" cm="1">
        <f t="array" aca="1" ref="AB1784" ca="1">_xlfn.IFNA(INDIRECT($Y$1&amp;"!"&amp;AB$1&amp;$Y1784),-1)</f>
        <v>1</v>
      </c>
      <c r="AC1784" s="4" cm="1">
        <f t="array" aca="1" ref="AC1784" ca="1">_xlfn.IFNA(INDIRECT($Y$1&amp;"!"&amp;AC$1&amp;$Y1784),-1)</f>
        <v>0</v>
      </c>
      <c r="AD1784" s="4" cm="1">
        <f t="array" aca="1" ref="AD1784" ca="1">_xlfn.IFNA(INDIRECT($Y$1&amp;"!"&amp;AD$1&amp;$Y1784),-1)</f>
        <v>0</v>
      </c>
      <c r="AE1784" s="4" cm="1">
        <f t="array" aca="1" ref="AE1784" ca="1">_xlfn.IFNA(INDIRECT($Y$1&amp;"!"&amp;AE$1&amp;$Y1784),-1)</f>
        <v>0</v>
      </c>
      <c r="AF1784" s="4" t="str">
        <f ca="1">_xlfn.CONCAT(W1784, "-",V1784)</f>
        <v>D-2</v>
      </c>
      <c r="AG1784" s="4" t="str">
        <f>TEXT(ROW()-2, "0000")</f>
        <v>1782</v>
      </c>
      <c r="AH1784" s="4" t="str">
        <f>IF(TRIM(CLEAN(A1784))="m", "male", IF(TRIM(CLEAN(A1784))="f","female", "missing"))</f>
        <v>male</v>
      </c>
      <c r="AI1784" s="4">
        <f>C1784</f>
        <v>79.2</v>
      </c>
      <c r="AJ1784" s="4">
        <f>O1784</f>
        <v>60</v>
      </c>
      <c r="AK1784" s="4">
        <f>P1784</f>
        <v>64</v>
      </c>
      <c r="AL1784" s="4">
        <f>IF(AI1784&lt;60, 0, IF(AI1784&lt;70,2, IF(AI1784&lt;80, 3, IF(AI1784&lt;90,4, IF(AI1784&lt;=100, 5, "?")))))</f>
        <v>3</v>
      </c>
      <c r="AM1784" s="4">
        <f>IF(AJ1784&lt;60, 0, IF(AJ1784&lt;70,2, IF(AJ1784&lt;80, 3, IF(AJ1784&lt;90,4, IF(AJ1784&lt;=100, 5, "?")))))</f>
        <v>2</v>
      </c>
      <c r="AN1784" s="4">
        <f>IF(AK1784&lt;60, 0, IF(AK1784&lt;70,2, IF(AK1784&lt;80, 3, IF(AK1784&lt;90,4, IF(AK1784&lt;=100, 5, "?")))))</f>
        <v>2</v>
      </c>
      <c r="AO1784" s="4">
        <f ca="1">AA1784</f>
        <v>0</v>
      </c>
      <c r="AP1784" s="4">
        <f ca="1">AB1784</f>
        <v>1</v>
      </c>
      <c r="AQ1784" s="4">
        <f ca="1">AC1784</f>
        <v>0</v>
      </c>
      <c r="AR1784" s="4">
        <f ca="1">AD1784</f>
        <v>0</v>
      </c>
      <c r="AS1784" s="4">
        <f ca="1">AE1784</f>
        <v>0</v>
      </c>
      <c r="AT1784" s="4" t="str">
        <f ca="1">Z1784</f>
        <v>D</v>
      </c>
      <c r="AU1784" s="4">
        <f>E1784</f>
        <v>66.2</v>
      </c>
      <c r="AV1784" s="4">
        <f>IF(AU1784&lt;60, 0, IF(AU1784&lt;70,2, IF(AU1784&lt;80, 3, IF(AU1784&lt;90,4, IF(AU1784&lt;=100, 5, "?")))))</f>
        <v>2</v>
      </c>
    </row>
    <row r="1785" spans="1:48" hidden="1" x14ac:dyDescent="0.2">
      <c r="A1785" s="2" t="s">
        <v>13</v>
      </c>
      <c r="B1785" s="3" t="s">
        <v>33</v>
      </c>
      <c r="C1785" s="3">
        <v>79.2</v>
      </c>
      <c r="D1785" s="3" t="s">
        <v>33</v>
      </c>
      <c r="E1785" s="3">
        <v>69.400000000000006</v>
      </c>
      <c r="F1785" s="3">
        <v>1</v>
      </c>
      <c r="G1785" s="3">
        <v>60</v>
      </c>
      <c r="H1785" s="3">
        <v>60</v>
      </c>
      <c r="I1785" s="3">
        <v>60</v>
      </c>
      <c r="J1785" s="3">
        <v>60</v>
      </c>
      <c r="K1785" s="3"/>
      <c r="L1785" s="3">
        <v>88</v>
      </c>
      <c r="M1785" s="3"/>
      <c r="N1785" s="3"/>
      <c r="O1785" s="4">
        <f>MAX(G1785:H1785)</f>
        <v>60</v>
      </c>
      <c r="P1785" s="4">
        <f>MAX(I1785:J1785)</f>
        <v>60</v>
      </c>
      <c r="Q1785" s="4">
        <f>ABS(O1785-C1785)</f>
        <v>19.200000000000003</v>
      </c>
      <c r="R1785" s="4">
        <f>ABS(P1785-C1785)</f>
        <v>19.200000000000003</v>
      </c>
      <c r="S1785" s="4" t="b">
        <f ca="1">OR(O1785=0,P1785=0,Q1785&gt;$Q$1,R1785&gt;$R$1,W1785="N", V1785=2)</f>
        <v>1</v>
      </c>
      <c r="T1785" s="4" t="str">
        <f>TRIM(CLEAN(D1785))</f>
        <v>برنامج بكالوريوس علم الحاسوب</v>
      </c>
      <c r="U1785" s="4">
        <f>COUNTIF(T:T,T1785)</f>
        <v>589</v>
      </c>
      <c r="V1785" s="4">
        <f>IF(E1785&lt;60, 0, IF(E1785&lt;70,2, IF(E1785&lt;80, 3, IF(E1785&lt;90,4, IF(E1785&lt;=100, 5, "?")))))</f>
        <v>2</v>
      </c>
      <c r="W1785" s="4" t="str" cm="1">
        <f t="array" aca="1" ref="W1785" ca="1">_xlfn.IFNA(INDIRECT($Y$1&amp;"!"&amp;W$1&amp;$Y1785),"N")</f>
        <v>D</v>
      </c>
      <c r="X1785" s="4">
        <f ca="1">COUNTIF(W:W,W1785)</f>
        <v>589</v>
      </c>
      <c r="Y1785" s="4">
        <f>MATCH(T1785,Coding!J:J,0)</f>
        <v>9</v>
      </c>
      <c r="Z1785" s="4" t="str" cm="1">
        <f t="array" aca="1" ref="Z1785" ca="1">_xlfn.IFNA(INDIRECT($Y$1&amp;"!"&amp;Z$1&amp;$Y1785),-1)</f>
        <v>D</v>
      </c>
      <c r="AA1785" s="4" cm="1">
        <f t="array" aca="1" ref="AA1785" ca="1">_xlfn.IFNA(INDIRECT($Y$1&amp;"!"&amp;AA$1&amp;$Y1785),-1)</f>
        <v>0</v>
      </c>
      <c r="AB1785" s="4" cm="1">
        <f t="array" aca="1" ref="AB1785" ca="1">_xlfn.IFNA(INDIRECT($Y$1&amp;"!"&amp;AB$1&amp;$Y1785),-1)</f>
        <v>1</v>
      </c>
      <c r="AC1785" s="4" cm="1">
        <f t="array" aca="1" ref="AC1785" ca="1">_xlfn.IFNA(INDIRECT($Y$1&amp;"!"&amp;AC$1&amp;$Y1785),-1)</f>
        <v>0</v>
      </c>
      <c r="AD1785" s="4" cm="1">
        <f t="array" aca="1" ref="AD1785" ca="1">_xlfn.IFNA(INDIRECT($Y$1&amp;"!"&amp;AD$1&amp;$Y1785),-1)</f>
        <v>0</v>
      </c>
      <c r="AE1785" s="4" cm="1">
        <f t="array" aca="1" ref="AE1785" ca="1">_xlfn.IFNA(INDIRECT($Y$1&amp;"!"&amp;AE$1&amp;$Y1785),-1)</f>
        <v>0</v>
      </c>
      <c r="AF1785" s="4" t="str">
        <f ca="1">_xlfn.CONCAT(W1785, "-",V1785)</f>
        <v>D-2</v>
      </c>
      <c r="AG1785" s="4" t="str">
        <f>TEXT(ROW()-2, "0000")</f>
        <v>1783</v>
      </c>
      <c r="AH1785" s="4" t="str">
        <f>IF(TRIM(CLEAN(A1785))="m", "male", IF(TRIM(CLEAN(A1785))="f","female", "missing"))</f>
        <v>male</v>
      </c>
      <c r="AI1785" s="4">
        <f>C1785</f>
        <v>79.2</v>
      </c>
      <c r="AJ1785" s="4">
        <f>O1785</f>
        <v>60</v>
      </c>
      <c r="AK1785" s="4">
        <f>P1785</f>
        <v>60</v>
      </c>
      <c r="AL1785" s="4">
        <f>IF(AI1785&lt;60, 0, IF(AI1785&lt;70,2, IF(AI1785&lt;80, 3, IF(AI1785&lt;90,4, IF(AI1785&lt;=100, 5, "?")))))</f>
        <v>3</v>
      </c>
      <c r="AM1785" s="4">
        <f>IF(AJ1785&lt;60, 0, IF(AJ1785&lt;70,2, IF(AJ1785&lt;80, 3, IF(AJ1785&lt;90,4, IF(AJ1785&lt;=100, 5, "?")))))</f>
        <v>2</v>
      </c>
      <c r="AN1785" s="4">
        <f>IF(AK1785&lt;60, 0, IF(AK1785&lt;70,2, IF(AK1785&lt;80, 3, IF(AK1785&lt;90,4, IF(AK1785&lt;=100, 5, "?")))))</f>
        <v>2</v>
      </c>
      <c r="AO1785" s="4">
        <f ca="1">AA1785</f>
        <v>0</v>
      </c>
      <c r="AP1785" s="4">
        <f ca="1">AB1785</f>
        <v>1</v>
      </c>
      <c r="AQ1785" s="4">
        <f ca="1">AC1785</f>
        <v>0</v>
      </c>
      <c r="AR1785" s="4">
        <f ca="1">AD1785</f>
        <v>0</v>
      </c>
      <c r="AS1785" s="4">
        <f ca="1">AE1785</f>
        <v>0</v>
      </c>
      <c r="AT1785" s="4" t="str">
        <f ca="1">Z1785</f>
        <v>D</v>
      </c>
      <c r="AU1785" s="4">
        <f>E1785</f>
        <v>69.400000000000006</v>
      </c>
      <c r="AV1785" s="4">
        <f>IF(AU1785&lt;60, 0, IF(AU1785&lt;70,2, IF(AU1785&lt;80, 3, IF(AU1785&lt;90,4, IF(AU1785&lt;=100, 5, "?")))))</f>
        <v>2</v>
      </c>
    </row>
    <row r="1786" spans="1:48" hidden="1" x14ac:dyDescent="0.2">
      <c r="A1786" s="2" t="s">
        <v>13</v>
      </c>
      <c r="B1786" s="3" t="s">
        <v>28</v>
      </c>
      <c r="C1786" s="3">
        <v>82.2</v>
      </c>
      <c r="D1786" s="3" t="s">
        <v>28</v>
      </c>
      <c r="E1786" s="3">
        <v>69.7</v>
      </c>
      <c r="F1786" s="3">
        <v>1</v>
      </c>
      <c r="G1786" s="3">
        <v>60</v>
      </c>
      <c r="H1786" s="3">
        <v>63</v>
      </c>
      <c r="I1786" s="3">
        <v>61</v>
      </c>
      <c r="J1786" s="3">
        <v>68</v>
      </c>
      <c r="K1786" s="3">
        <v>60</v>
      </c>
      <c r="L1786" s="3"/>
      <c r="M1786" s="3">
        <v>80</v>
      </c>
      <c r="N1786" s="3"/>
      <c r="O1786" s="4">
        <f>MAX(G1786:H1786)</f>
        <v>63</v>
      </c>
      <c r="P1786" s="4">
        <f>MAX(I1786:J1786)</f>
        <v>68</v>
      </c>
      <c r="Q1786" s="4">
        <f>ABS(O1786-C1786)</f>
        <v>19.200000000000003</v>
      </c>
      <c r="R1786" s="4">
        <f>ABS(P1786-C1786)</f>
        <v>14.200000000000003</v>
      </c>
      <c r="S1786" s="4" t="b">
        <f ca="1">OR(O1786=0,P1786=0,Q1786&gt;$Q$1,R1786&gt;$R$1,W1786="N", V1786=2)</f>
        <v>1</v>
      </c>
      <c r="T1786" s="4" t="str">
        <f>TRIM(CLEAN(D1786))</f>
        <v>برنامج بكالوريوس الهندسة الميكانيكية</v>
      </c>
      <c r="U1786" s="4">
        <f>COUNTIF(T:T,T1786)</f>
        <v>292</v>
      </c>
      <c r="V1786" s="4">
        <f>IF(E1786&lt;60, 0, IF(E1786&lt;70,2, IF(E1786&lt;80, 3, IF(E1786&lt;90,4, IF(E1786&lt;=100, 5, "?")))))</f>
        <v>2</v>
      </c>
      <c r="W1786" s="4" t="str" cm="1">
        <f t="array" aca="1" ref="W1786" ca="1">_xlfn.IFNA(INDIRECT($Y$1&amp;"!"&amp;W$1&amp;$Y1786),"N")</f>
        <v>E</v>
      </c>
      <c r="X1786" s="4">
        <f ca="1">COUNTIF(W:W,W1786)</f>
        <v>292</v>
      </c>
      <c r="Y1786" s="4">
        <f>MATCH(T1786,Coding!J:J,0)</f>
        <v>10</v>
      </c>
      <c r="Z1786" s="4" t="str" cm="1">
        <f t="array" aca="1" ref="Z1786" ca="1">_xlfn.IFNA(INDIRECT($Y$1&amp;"!"&amp;Z$1&amp;$Y1786),-1)</f>
        <v>E</v>
      </c>
      <c r="AA1786" s="4" cm="1">
        <f t="array" aca="1" ref="AA1786" ca="1">_xlfn.IFNA(INDIRECT($Y$1&amp;"!"&amp;AA$1&amp;$Y1786),-1)</f>
        <v>0</v>
      </c>
      <c r="AB1786" s="4" cm="1">
        <f t="array" aca="1" ref="AB1786" ca="1">_xlfn.IFNA(INDIRECT($Y$1&amp;"!"&amp;AB$1&amp;$Y1786),-1)</f>
        <v>0</v>
      </c>
      <c r="AC1786" s="4" cm="1">
        <f t="array" aca="1" ref="AC1786" ca="1">_xlfn.IFNA(INDIRECT($Y$1&amp;"!"&amp;AC$1&amp;$Y1786),-1)</f>
        <v>1</v>
      </c>
      <c r="AD1786" s="4" cm="1">
        <f t="array" aca="1" ref="AD1786" ca="1">_xlfn.IFNA(INDIRECT($Y$1&amp;"!"&amp;AD$1&amp;$Y1786),-1)</f>
        <v>0</v>
      </c>
      <c r="AE1786" s="4" cm="1">
        <f t="array" aca="1" ref="AE1786" ca="1">_xlfn.IFNA(INDIRECT($Y$1&amp;"!"&amp;AE$1&amp;$Y1786),-1)</f>
        <v>1</v>
      </c>
      <c r="AF1786" s="4" t="str">
        <f ca="1">_xlfn.CONCAT(W1786, "-",V1786)</f>
        <v>E-2</v>
      </c>
      <c r="AG1786" s="4" t="str">
        <f>TEXT(ROW()-2, "0000")</f>
        <v>1784</v>
      </c>
      <c r="AH1786" s="4" t="str">
        <f>IF(TRIM(CLEAN(A1786))="m", "male", IF(TRIM(CLEAN(A1786))="f","female", "missing"))</f>
        <v>male</v>
      </c>
      <c r="AI1786" s="4">
        <f>C1786</f>
        <v>82.2</v>
      </c>
      <c r="AJ1786" s="4">
        <f>O1786</f>
        <v>63</v>
      </c>
      <c r="AK1786" s="4">
        <f>P1786</f>
        <v>68</v>
      </c>
      <c r="AL1786" s="4">
        <f>IF(AI1786&lt;60, 0, IF(AI1786&lt;70,2, IF(AI1786&lt;80, 3, IF(AI1786&lt;90,4, IF(AI1786&lt;=100, 5, "?")))))</f>
        <v>4</v>
      </c>
      <c r="AM1786" s="4">
        <f>IF(AJ1786&lt;60, 0, IF(AJ1786&lt;70,2, IF(AJ1786&lt;80, 3, IF(AJ1786&lt;90,4, IF(AJ1786&lt;=100, 5, "?")))))</f>
        <v>2</v>
      </c>
      <c r="AN1786" s="4">
        <f>IF(AK1786&lt;60, 0, IF(AK1786&lt;70,2, IF(AK1786&lt;80, 3, IF(AK1786&lt;90,4, IF(AK1786&lt;=100, 5, "?")))))</f>
        <v>2</v>
      </c>
      <c r="AO1786" s="4">
        <f ca="1">AA1786</f>
        <v>0</v>
      </c>
      <c r="AP1786" s="4">
        <f ca="1">AB1786</f>
        <v>0</v>
      </c>
      <c r="AQ1786" s="4">
        <f ca="1">AC1786</f>
        <v>1</v>
      </c>
      <c r="AR1786" s="4">
        <f ca="1">AD1786</f>
        <v>0</v>
      </c>
      <c r="AS1786" s="4">
        <f ca="1">AE1786</f>
        <v>1</v>
      </c>
      <c r="AT1786" s="4" t="str">
        <f ca="1">Z1786</f>
        <v>E</v>
      </c>
      <c r="AU1786" s="4">
        <f>E1786</f>
        <v>69.7</v>
      </c>
      <c r="AV1786" s="4">
        <f>IF(AU1786&lt;60, 0, IF(AU1786&lt;70,2, IF(AU1786&lt;80, 3, IF(AU1786&lt;90,4, IF(AU1786&lt;=100, 5, "?")))))</f>
        <v>2</v>
      </c>
    </row>
    <row r="1787" spans="1:48" hidden="1" x14ac:dyDescent="0.2">
      <c r="A1787" s="2" t="s">
        <v>13</v>
      </c>
      <c r="B1787" s="3" t="s">
        <v>35</v>
      </c>
      <c r="C1787" s="3">
        <v>85.1</v>
      </c>
      <c r="D1787" s="3" t="s">
        <v>35</v>
      </c>
      <c r="E1787" s="3">
        <v>69.400000000000006</v>
      </c>
      <c r="F1787" s="3">
        <v>1</v>
      </c>
      <c r="G1787" s="3">
        <v>66</v>
      </c>
      <c r="H1787" s="3">
        <v>61</v>
      </c>
      <c r="I1787" s="3">
        <v>81</v>
      </c>
      <c r="J1787" s="3">
        <v>76</v>
      </c>
      <c r="K1787" s="3">
        <v>66</v>
      </c>
      <c r="L1787" s="3"/>
      <c r="M1787" s="3">
        <v>70</v>
      </c>
      <c r="N1787" s="3"/>
      <c r="O1787" s="4">
        <f>MAX(G1787:H1787)</f>
        <v>66</v>
      </c>
      <c r="P1787" s="4">
        <f>MAX(I1787:J1787)</f>
        <v>81</v>
      </c>
      <c r="Q1787" s="4">
        <f>ABS(O1787-C1787)</f>
        <v>19.099999999999994</v>
      </c>
      <c r="R1787" s="4">
        <f>ABS(P1787-C1787)</f>
        <v>4.0999999999999943</v>
      </c>
      <c r="S1787" s="4" t="b">
        <f ca="1">OR(O1787=0,P1787=0,Q1787&gt;$Q$1,R1787&gt;$R$1,W1787="N", V1787=2)</f>
        <v>1</v>
      </c>
      <c r="T1787" s="4" t="str">
        <f>TRIM(CLEAN(D1787))</f>
        <v>برنامج بكالوريوس هندسة الميكاترونيكس</v>
      </c>
      <c r="U1787" s="4">
        <f>COUNTIF(T:T,T1787)</f>
        <v>291</v>
      </c>
      <c r="V1787" s="4">
        <f>IF(E1787&lt;60, 0, IF(E1787&lt;70,2, IF(E1787&lt;80, 3, IF(E1787&lt;90,4, IF(E1787&lt;=100, 5, "?")))))</f>
        <v>2</v>
      </c>
      <c r="W1787" s="4" t="str" cm="1">
        <f t="array" aca="1" ref="W1787" ca="1">_xlfn.IFNA(INDIRECT($Y$1&amp;"!"&amp;W$1&amp;$Y1787),"N")</f>
        <v>B</v>
      </c>
      <c r="X1787" s="4">
        <f ca="1">COUNTIF(W:W,W1787)</f>
        <v>291</v>
      </c>
      <c r="Y1787" s="4">
        <f>MATCH(T1787,Coding!J:J,0)</f>
        <v>6</v>
      </c>
      <c r="Z1787" s="4" t="str" cm="1">
        <f t="array" aca="1" ref="Z1787" ca="1">_xlfn.IFNA(INDIRECT($Y$1&amp;"!"&amp;Z$1&amp;$Y1787),-1)</f>
        <v>B</v>
      </c>
      <c r="AA1787" s="4" cm="1">
        <f t="array" aca="1" ref="AA1787" ca="1">_xlfn.IFNA(INDIRECT($Y$1&amp;"!"&amp;AA$1&amp;$Y1787),-1)</f>
        <v>0</v>
      </c>
      <c r="AB1787" s="4" cm="1">
        <f t="array" aca="1" ref="AB1787" ca="1">_xlfn.IFNA(INDIRECT($Y$1&amp;"!"&amp;AB$1&amp;$Y1787),-1)</f>
        <v>0</v>
      </c>
      <c r="AC1787" s="4" cm="1">
        <f t="array" aca="1" ref="AC1787" ca="1">_xlfn.IFNA(INDIRECT($Y$1&amp;"!"&amp;AC$1&amp;$Y1787),-1)</f>
        <v>1</v>
      </c>
      <c r="AD1787" s="4" cm="1">
        <f t="array" aca="1" ref="AD1787" ca="1">_xlfn.IFNA(INDIRECT($Y$1&amp;"!"&amp;AD$1&amp;$Y1787),-1)</f>
        <v>1</v>
      </c>
      <c r="AE1787" s="4" cm="1">
        <f t="array" aca="1" ref="AE1787" ca="1">_xlfn.IFNA(INDIRECT($Y$1&amp;"!"&amp;AE$1&amp;$Y1787),-1)</f>
        <v>1</v>
      </c>
      <c r="AF1787" s="4" t="str">
        <f ca="1">_xlfn.CONCAT(W1787, "-",V1787)</f>
        <v>B-2</v>
      </c>
      <c r="AG1787" s="4" t="str">
        <f>TEXT(ROW()-2, "0000")</f>
        <v>1785</v>
      </c>
      <c r="AH1787" s="4" t="str">
        <f>IF(TRIM(CLEAN(A1787))="m", "male", IF(TRIM(CLEAN(A1787))="f","female", "missing"))</f>
        <v>male</v>
      </c>
      <c r="AI1787" s="4">
        <f>C1787</f>
        <v>85.1</v>
      </c>
      <c r="AJ1787" s="4">
        <f>O1787</f>
        <v>66</v>
      </c>
      <c r="AK1787" s="4">
        <f>P1787</f>
        <v>81</v>
      </c>
      <c r="AL1787" s="4">
        <f>IF(AI1787&lt;60, 0, IF(AI1787&lt;70,2, IF(AI1787&lt;80, 3, IF(AI1787&lt;90,4, IF(AI1787&lt;=100, 5, "?")))))</f>
        <v>4</v>
      </c>
      <c r="AM1787" s="4">
        <f>IF(AJ1787&lt;60, 0, IF(AJ1787&lt;70,2, IF(AJ1787&lt;80, 3, IF(AJ1787&lt;90,4, IF(AJ1787&lt;=100, 5, "?")))))</f>
        <v>2</v>
      </c>
      <c r="AN1787" s="4">
        <f>IF(AK1787&lt;60, 0, IF(AK1787&lt;70,2, IF(AK1787&lt;80, 3, IF(AK1787&lt;90,4, IF(AK1787&lt;=100, 5, "?")))))</f>
        <v>4</v>
      </c>
      <c r="AO1787" s="4">
        <f ca="1">AA1787</f>
        <v>0</v>
      </c>
      <c r="AP1787" s="4">
        <f ca="1">AB1787</f>
        <v>0</v>
      </c>
      <c r="AQ1787" s="4">
        <f ca="1">AC1787</f>
        <v>1</v>
      </c>
      <c r="AR1787" s="4">
        <f ca="1">AD1787</f>
        <v>1</v>
      </c>
      <c r="AS1787" s="4">
        <f ca="1">AE1787</f>
        <v>1</v>
      </c>
      <c r="AT1787" s="4" t="str">
        <f ca="1">Z1787</f>
        <v>B</v>
      </c>
      <c r="AU1787" s="4">
        <f>E1787</f>
        <v>69.400000000000006</v>
      </c>
      <c r="AV1787" s="4">
        <f>IF(AU1787&lt;60, 0, IF(AU1787&lt;70,2, IF(AU1787&lt;80, 3, IF(AU1787&lt;90,4, IF(AU1787&lt;=100, 5, "?")))))</f>
        <v>2</v>
      </c>
    </row>
    <row r="1788" spans="1:48" hidden="1" x14ac:dyDescent="0.2">
      <c r="A1788" s="2" t="s">
        <v>13</v>
      </c>
      <c r="B1788" s="3" t="s">
        <v>33</v>
      </c>
      <c r="C1788" s="3">
        <v>79.099999999999994</v>
      </c>
      <c r="D1788" s="3" t="s">
        <v>33</v>
      </c>
      <c r="E1788" s="3">
        <v>67.099999999999994</v>
      </c>
      <c r="F1788" s="3">
        <v>2</v>
      </c>
      <c r="G1788" s="3">
        <v>60</v>
      </c>
      <c r="H1788" s="3">
        <v>0</v>
      </c>
      <c r="I1788" s="3">
        <v>60</v>
      </c>
      <c r="J1788" s="3">
        <v>55</v>
      </c>
      <c r="K1788" s="3"/>
      <c r="L1788" s="3"/>
      <c r="M1788" s="3"/>
      <c r="N1788" s="3"/>
      <c r="O1788" s="4">
        <f>MAX(G1788:H1788)</f>
        <v>60</v>
      </c>
      <c r="P1788" s="4">
        <f>MAX(I1788:J1788)</f>
        <v>60</v>
      </c>
      <c r="Q1788" s="4">
        <f>ABS(O1788-C1788)</f>
        <v>19.099999999999994</v>
      </c>
      <c r="R1788" s="4">
        <f>ABS(P1788-C1788)</f>
        <v>19.099999999999994</v>
      </c>
      <c r="S1788" s="4" t="b">
        <f ca="1">OR(O1788=0,P1788=0,Q1788&gt;$Q$1,R1788&gt;$R$1,W1788="N", V1788=2)</f>
        <v>1</v>
      </c>
      <c r="T1788" s="4" t="str">
        <f>TRIM(CLEAN(D1788))</f>
        <v>برنامج بكالوريوس علم الحاسوب</v>
      </c>
      <c r="U1788" s="4">
        <f>COUNTIF(T:T,T1788)</f>
        <v>589</v>
      </c>
      <c r="V1788" s="4">
        <f>IF(E1788&lt;60, 0, IF(E1788&lt;70,2, IF(E1788&lt;80, 3, IF(E1788&lt;90,4, IF(E1788&lt;=100, 5, "?")))))</f>
        <v>2</v>
      </c>
      <c r="W1788" s="4" t="str" cm="1">
        <f t="array" aca="1" ref="W1788" ca="1">_xlfn.IFNA(INDIRECT($Y$1&amp;"!"&amp;W$1&amp;$Y1788),"N")</f>
        <v>D</v>
      </c>
      <c r="X1788" s="4">
        <f ca="1">COUNTIF(W:W,W1788)</f>
        <v>589</v>
      </c>
      <c r="Y1788" s="4">
        <f>MATCH(T1788,Coding!J:J,0)</f>
        <v>9</v>
      </c>
      <c r="Z1788" s="4" t="str" cm="1">
        <f t="array" aca="1" ref="Z1788" ca="1">_xlfn.IFNA(INDIRECT($Y$1&amp;"!"&amp;Z$1&amp;$Y1788),-1)</f>
        <v>D</v>
      </c>
      <c r="AA1788" s="4" cm="1">
        <f t="array" aca="1" ref="AA1788" ca="1">_xlfn.IFNA(INDIRECT($Y$1&amp;"!"&amp;AA$1&amp;$Y1788),-1)</f>
        <v>0</v>
      </c>
      <c r="AB1788" s="4" cm="1">
        <f t="array" aca="1" ref="AB1788" ca="1">_xlfn.IFNA(INDIRECT($Y$1&amp;"!"&amp;AB$1&amp;$Y1788),-1)</f>
        <v>1</v>
      </c>
      <c r="AC1788" s="4" cm="1">
        <f t="array" aca="1" ref="AC1788" ca="1">_xlfn.IFNA(INDIRECT($Y$1&amp;"!"&amp;AC$1&amp;$Y1788),-1)</f>
        <v>0</v>
      </c>
      <c r="AD1788" s="4" cm="1">
        <f t="array" aca="1" ref="AD1788" ca="1">_xlfn.IFNA(INDIRECT($Y$1&amp;"!"&amp;AD$1&amp;$Y1788),-1)</f>
        <v>0</v>
      </c>
      <c r="AE1788" s="4" cm="1">
        <f t="array" aca="1" ref="AE1788" ca="1">_xlfn.IFNA(INDIRECT($Y$1&amp;"!"&amp;AE$1&amp;$Y1788),-1)</f>
        <v>0</v>
      </c>
      <c r="AF1788" s="4" t="str">
        <f ca="1">_xlfn.CONCAT(W1788, "-",V1788)</f>
        <v>D-2</v>
      </c>
      <c r="AG1788" s="4" t="str">
        <f>TEXT(ROW()-2, "0000")</f>
        <v>1786</v>
      </c>
      <c r="AH1788" s="4" t="str">
        <f>IF(TRIM(CLEAN(A1788))="m", "male", IF(TRIM(CLEAN(A1788))="f","female", "missing"))</f>
        <v>male</v>
      </c>
      <c r="AI1788" s="4">
        <f>C1788</f>
        <v>79.099999999999994</v>
      </c>
      <c r="AJ1788" s="4">
        <f>O1788</f>
        <v>60</v>
      </c>
      <c r="AK1788" s="4">
        <f>P1788</f>
        <v>60</v>
      </c>
      <c r="AL1788" s="4">
        <f>IF(AI1788&lt;60, 0, IF(AI1788&lt;70,2, IF(AI1788&lt;80, 3, IF(AI1788&lt;90,4, IF(AI1788&lt;=100, 5, "?")))))</f>
        <v>3</v>
      </c>
      <c r="AM1788" s="4">
        <f>IF(AJ1788&lt;60, 0, IF(AJ1788&lt;70,2, IF(AJ1788&lt;80, 3, IF(AJ1788&lt;90,4, IF(AJ1788&lt;=100, 5, "?")))))</f>
        <v>2</v>
      </c>
      <c r="AN1788" s="4">
        <f>IF(AK1788&lt;60, 0, IF(AK1788&lt;70,2, IF(AK1788&lt;80, 3, IF(AK1788&lt;90,4, IF(AK1788&lt;=100, 5, "?")))))</f>
        <v>2</v>
      </c>
      <c r="AO1788" s="4">
        <f ca="1">AA1788</f>
        <v>0</v>
      </c>
      <c r="AP1788" s="4">
        <f ca="1">AB1788</f>
        <v>1</v>
      </c>
      <c r="AQ1788" s="4">
        <f ca="1">AC1788</f>
        <v>0</v>
      </c>
      <c r="AR1788" s="4">
        <f ca="1">AD1788</f>
        <v>0</v>
      </c>
      <c r="AS1788" s="4">
        <f ca="1">AE1788</f>
        <v>0</v>
      </c>
      <c r="AT1788" s="4" t="str">
        <f ca="1">Z1788</f>
        <v>D</v>
      </c>
      <c r="AU1788" s="4">
        <f>E1788</f>
        <v>67.099999999999994</v>
      </c>
      <c r="AV1788" s="4">
        <f>IF(AU1788&lt;60, 0, IF(AU1788&lt;70,2, IF(AU1788&lt;80, 3, IF(AU1788&lt;90,4, IF(AU1788&lt;=100, 5, "?")))))</f>
        <v>2</v>
      </c>
    </row>
    <row r="1789" spans="1:48" hidden="1" x14ac:dyDescent="0.2">
      <c r="A1789" s="2" t="s">
        <v>16</v>
      </c>
      <c r="B1789" s="3" t="s">
        <v>33</v>
      </c>
      <c r="C1789" s="3">
        <v>79.099999999999994</v>
      </c>
      <c r="D1789" s="3" t="s">
        <v>33</v>
      </c>
      <c r="E1789" s="3">
        <v>68.599999999999994</v>
      </c>
      <c r="F1789" s="3">
        <v>1</v>
      </c>
      <c r="G1789" s="3">
        <v>60</v>
      </c>
      <c r="H1789" s="3">
        <v>60</v>
      </c>
      <c r="I1789" s="3">
        <v>60</v>
      </c>
      <c r="J1789" s="3">
        <v>60</v>
      </c>
      <c r="K1789" s="3"/>
      <c r="L1789" s="3">
        <v>63</v>
      </c>
      <c r="M1789" s="3"/>
      <c r="N1789" s="3"/>
      <c r="O1789" s="4">
        <f>MAX(G1789:H1789)</f>
        <v>60</v>
      </c>
      <c r="P1789" s="4">
        <f>MAX(I1789:J1789)</f>
        <v>60</v>
      </c>
      <c r="Q1789" s="4">
        <f>ABS(O1789-C1789)</f>
        <v>19.099999999999994</v>
      </c>
      <c r="R1789" s="4">
        <f>ABS(P1789-C1789)</f>
        <v>19.099999999999994</v>
      </c>
      <c r="S1789" s="4" t="b">
        <f ca="1">OR(O1789=0,P1789=0,Q1789&gt;$Q$1,R1789&gt;$R$1,W1789="N", V1789=2)</f>
        <v>1</v>
      </c>
      <c r="T1789" s="4" t="str">
        <f>TRIM(CLEAN(D1789))</f>
        <v>برنامج بكالوريوس علم الحاسوب</v>
      </c>
      <c r="U1789" s="4">
        <f>COUNTIF(T:T,T1789)</f>
        <v>589</v>
      </c>
      <c r="V1789" s="4">
        <f>IF(E1789&lt;60, 0, IF(E1789&lt;70,2, IF(E1789&lt;80, 3, IF(E1789&lt;90,4, IF(E1789&lt;=100, 5, "?")))))</f>
        <v>2</v>
      </c>
      <c r="W1789" s="4" t="str" cm="1">
        <f t="array" aca="1" ref="W1789" ca="1">_xlfn.IFNA(INDIRECT($Y$1&amp;"!"&amp;W$1&amp;$Y1789),"N")</f>
        <v>D</v>
      </c>
      <c r="X1789" s="4">
        <f ca="1">COUNTIF(W:W,W1789)</f>
        <v>589</v>
      </c>
      <c r="Y1789" s="4">
        <f>MATCH(T1789,Coding!J:J,0)</f>
        <v>9</v>
      </c>
      <c r="Z1789" s="4" t="str" cm="1">
        <f t="array" aca="1" ref="Z1789" ca="1">_xlfn.IFNA(INDIRECT($Y$1&amp;"!"&amp;Z$1&amp;$Y1789),-1)</f>
        <v>D</v>
      </c>
      <c r="AA1789" s="4" cm="1">
        <f t="array" aca="1" ref="AA1789" ca="1">_xlfn.IFNA(INDIRECT($Y$1&amp;"!"&amp;AA$1&amp;$Y1789),-1)</f>
        <v>0</v>
      </c>
      <c r="AB1789" s="4" cm="1">
        <f t="array" aca="1" ref="AB1789" ca="1">_xlfn.IFNA(INDIRECT($Y$1&amp;"!"&amp;AB$1&amp;$Y1789),-1)</f>
        <v>1</v>
      </c>
      <c r="AC1789" s="4" cm="1">
        <f t="array" aca="1" ref="AC1789" ca="1">_xlfn.IFNA(INDIRECT($Y$1&amp;"!"&amp;AC$1&amp;$Y1789),-1)</f>
        <v>0</v>
      </c>
      <c r="AD1789" s="4" cm="1">
        <f t="array" aca="1" ref="AD1789" ca="1">_xlfn.IFNA(INDIRECT($Y$1&amp;"!"&amp;AD$1&amp;$Y1789),-1)</f>
        <v>0</v>
      </c>
      <c r="AE1789" s="4" cm="1">
        <f t="array" aca="1" ref="AE1789" ca="1">_xlfn.IFNA(INDIRECT($Y$1&amp;"!"&amp;AE$1&amp;$Y1789),-1)</f>
        <v>0</v>
      </c>
      <c r="AF1789" s="4" t="str">
        <f ca="1">_xlfn.CONCAT(W1789, "-",V1789)</f>
        <v>D-2</v>
      </c>
      <c r="AG1789" s="4" t="str">
        <f>TEXT(ROW()-2, "0000")</f>
        <v>1787</v>
      </c>
      <c r="AH1789" s="4" t="str">
        <f>IF(TRIM(CLEAN(A1789))="m", "male", IF(TRIM(CLEAN(A1789))="f","female", "missing"))</f>
        <v>female</v>
      </c>
      <c r="AI1789" s="4">
        <f>C1789</f>
        <v>79.099999999999994</v>
      </c>
      <c r="AJ1789" s="4">
        <f>O1789</f>
        <v>60</v>
      </c>
      <c r="AK1789" s="4">
        <f>P1789</f>
        <v>60</v>
      </c>
      <c r="AL1789" s="4">
        <f>IF(AI1789&lt;60, 0, IF(AI1789&lt;70,2, IF(AI1789&lt;80, 3, IF(AI1789&lt;90,4, IF(AI1789&lt;=100, 5, "?")))))</f>
        <v>3</v>
      </c>
      <c r="AM1789" s="4">
        <f>IF(AJ1789&lt;60, 0, IF(AJ1789&lt;70,2, IF(AJ1789&lt;80, 3, IF(AJ1789&lt;90,4, IF(AJ1789&lt;=100, 5, "?")))))</f>
        <v>2</v>
      </c>
      <c r="AN1789" s="4">
        <f>IF(AK1789&lt;60, 0, IF(AK1789&lt;70,2, IF(AK1789&lt;80, 3, IF(AK1789&lt;90,4, IF(AK1789&lt;=100, 5, "?")))))</f>
        <v>2</v>
      </c>
      <c r="AO1789" s="4">
        <f ca="1">AA1789</f>
        <v>0</v>
      </c>
      <c r="AP1789" s="4">
        <f ca="1">AB1789</f>
        <v>1</v>
      </c>
      <c r="AQ1789" s="4">
        <f ca="1">AC1789</f>
        <v>0</v>
      </c>
      <c r="AR1789" s="4">
        <f ca="1">AD1789</f>
        <v>0</v>
      </c>
      <c r="AS1789" s="4">
        <f ca="1">AE1789</f>
        <v>0</v>
      </c>
      <c r="AT1789" s="4" t="str">
        <f ca="1">Z1789</f>
        <v>D</v>
      </c>
      <c r="AU1789" s="4">
        <f>E1789</f>
        <v>68.599999999999994</v>
      </c>
      <c r="AV1789" s="4">
        <f>IF(AU1789&lt;60, 0, IF(AU1789&lt;70,2, IF(AU1789&lt;80, 3, IF(AU1789&lt;90,4, IF(AU1789&lt;=100, 5, "?")))))</f>
        <v>2</v>
      </c>
    </row>
    <row r="1790" spans="1:48" hidden="1" x14ac:dyDescent="0.2">
      <c r="A1790" s="2" t="s">
        <v>13</v>
      </c>
      <c r="B1790" s="3" t="s">
        <v>33</v>
      </c>
      <c r="C1790" s="3">
        <v>84.1</v>
      </c>
      <c r="D1790" s="3" t="s">
        <v>33</v>
      </c>
      <c r="E1790" s="3">
        <v>67.599999999999994</v>
      </c>
      <c r="F1790" s="3">
        <v>2</v>
      </c>
      <c r="G1790" s="3">
        <v>60</v>
      </c>
      <c r="H1790" s="3">
        <v>65</v>
      </c>
      <c r="I1790" s="3">
        <v>74</v>
      </c>
      <c r="J1790" s="3">
        <v>63</v>
      </c>
      <c r="K1790" s="3"/>
      <c r="L1790" s="3"/>
      <c r="M1790" s="3"/>
      <c r="N1790" s="3"/>
      <c r="O1790" s="4">
        <f>MAX(G1790:H1790)</f>
        <v>65</v>
      </c>
      <c r="P1790" s="4">
        <f>MAX(I1790:J1790)</f>
        <v>74</v>
      </c>
      <c r="Q1790" s="4">
        <f>ABS(O1790-C1790)</f>
        <v>19.099999999999994</v>
      </c>
      <c r="R1790" s="4">
        <f>ABS(P1790-C1790)</f>
        <v>10.099999999999994</v>
      </c>
      <c r="S1790" s="4" t="b">
        <f ca="1">OR(O1790=0,P1790=0,Q1790&gt;$Q$1,R1790&gt;$R$1,W1790="N", V1790=2)</f>
        <v>1</v>
      </c>
      <c r="T1790" s="4" t="str">
        <f>TRIM(CLEAN(D1790))</f>
        <v>برنامج بكالوريوس علم الحاسوب</v>
      </c>
      <c r="U1790" s="4">
        <f>COUNTIF(T:T,T1790)</f>
        <v>589</v>
      </c>
      <c r="V1790" s="4">
        <f>IF(E1790&lt;60, 0, IF(E1790&lt;70,2, IF(E1790&lt;80, 3, IF(E1790&lt;90,4, IF(E1790&lt;=100, 5, "?")))))</f>
        <v>2</v>
      </c>
      <c r="W1790" s="4" t="str" cm="1">
        <f t="array" aca="1" ref="W1790" ca="1">_xlfn.IFNA(INDIRECT($Y$1&amp;"!"&amp;W$1&amp;$Y1790),"N")</f>
        <v>D</v>
      </c>
      <c r="X1790" s="4">
        <f ca="1">COUNTIF(W:W,W1790)</f>
        <v>589</v>
      </c>
      <c r="Y1790" s="4">
        <f>MATCH(T1790,Coding!J:J,0)</f>
        <v>9</v>
      </c>
      <c r="Z1790" s="4" t="str" cm="1">
        <f t="array" aca="1" ref="Z1790" ca="1">_xlfn.IFNA(INDIRECT($Y$1&amp;"!"&amp;Z$1&amp;$Y1790),-1)</f>
        <v>D</v>
      </c>
      <c r="AA1790" s="4" cm="1">
        <f t="array" aca="1" ref="AA1790" ca="1">_xlfn.IFNA(INDIRECT($Y$1&amp;"!"&amp;AA$1&amp;$Y1790),-1)</f>
        <v>0</v>
      </c>
      <c r="AB1790" s="4" cm="1">
        <f t="array" aca="1" ref="AB1790" ca="1">_xlfn.IFNA(INDIRECT($Y$1&amp;"!"&amp;AB$1&amp;$Y1790),-1)</f>
        <v>1</v>
      </c>
      <c r="AC1790" s="4" cm="1">
        <f t="array" aca="1" ref="AC1790" ca="1">_xlfn.IFNA(INDIRECT($Y$1&amp;"!"&amp;AC$1&amp;$Y1790),-1)</f>
        <v>0</v>
      </c>
      <c r="AD1790" s="4" cm="1">
        <f t="array" aca="1" ref="AD1790" ca="1">_xlfn.IFNA(INDIRECT($Y$1&amp;"!"&amp;AD$1&amp;$Y1790),-1)</f>
        <v>0</v>
      </c>
      <c r="AE1790" s="4" cm="1">
        <f t="array" aca="1" ref="AE1790" ca="1">_xlfn.IFNA(INDIRECT($Y$1&amp;"!"&amp;AE$1&amp;$Y1790),-1)</f>
        <v>0</v>
      </c>
      <c r="AF1790" s="4" t="str">
        <f ca="1">_xlfn.CONCAT(W1790, "-",V1790)</f>
        <v>D-2</v>
      </c>
      <c r="AG1790" s="4" t="str">
        <f>TEXT(ROW()-2, "0000")</f>
        <v>1788</v>
      </c>
      <c r="AH1790" s="4" t="str">
        <f>IF(TRIM(CLEAN(A1790))="m", "male", IF(TRIM(CLEAN(A1790))="f","female", "missing"))</f>
        <v>male</v>
      </c>
      <c r="AI1790" s="4">
        <f>C1790</f>
        <v>84.1</v>
      </c>
      <c r="AJ1790" s="4">
        <f>O1790</f>
        <v>65</v>
      </c>
      <c r="AK1790" s="4">
        <f>P1790</f>
        <v>74</v>
      </c>
      <c r="AL1790" s="4">
        <f>IF(AI1790&lt;60, 0, IF(AI1790&lt;70,2, IF(AI1790&lt;80, 3, IF(AI1790&lt;90,4, IF(AI1790&lt;=100, 5, "?")))))</f>
        <v>4</v>
      </c>
      <c r="AM1790" s="4">
        <f>IF(AJ1790&lt;60, 0, IF(AJ1790&lt;70,2, IF(AJ1790&lt;80, 3, IF(AJ1790&lt;90,4, IF(AJ1790&lt;=100, 5, "?")))))</f>
        <v>2</v>
      </c>
      <c r="AN1790" s="4">
        <f>IF(AK1790&lt;60, 0, IF(AK1790&lt;70,2, IF(AK1790&lt;80, 3, IF(AK1790&lt;90,4, IF(AK1790&lt;=100, 5, "?")))))</f>
        <v>3</v>
      </c>
      <c r="AO1790" s="4">
        <f ca="1">AA1790</f>
        <v>0</v>
      </c>
      <c r="AP1790" s="4">
        <f ca="1">AB1790</f>
        <v>1</v>
      </c>
      <c r="AQ1790" s="4">
        <f ca="1">AC1790</f>
        <v>0</v>
      </c>
      <c r="AR1790" s="4">
        <f ca="1">AD1790</f>
        <v>0</v>
      </c>
      <c r="AS1790" s="4">
        <f ca="1">AE1790</f>
        <v>0</v>
      </c>
      <c r="AT1790" s="4" t="str">
        <f ca="1">Z1790</f>
        <v>D</v>
      </c>
      <c r="AU1790" s="4">
        <f>E1790</f>
        <v>67.599999999999994</v>
      </c>
      <c r="AV1790" s="4">
        <f>IF(AU1790&lt;60, 0, IF(AU1790&lt;70,2, IF(AU1790&lt;80, 3, IF(AU1790&lt;90,4, IF(AU1790&lt;=100, 5, "?")))))</f>
        <v>2</v>
      </c>
    </row>
    <row r="1791" spans="1:48" hidden="1" x14ac:dyDescent="0.2">
      <c r="A1791" s="2" t="s">
        <v>13</v>
      </c>
      <c r="B1791" s="3" t="s">
        <v>37</v>
      </c>
      <c r="C1791" s="3">
        <v>90</v>
      </c>
      <c r="D1791" s="3" t="s">
        <v>14</v>
      </c>
      <c r="E1791" s="3">
        <v>69.8</v>
      </c>
      <c r="F1791" s="3">
        <v>1</v>
      </c>
      <c r="G1791" s="3">
        <v>71</v>
      </c>
      <c r="H1791" s="3">
        <v>60</v>
      </c>
      <c r="I1791" s="3">
        <v>80</v>
      </c>
      <c r="J1791" s="3">
        <v>66</v>
      </c>
      <c r="K1791" s="3">
        <v>60</v>
      </c>
      <c r="L1791" s="3"/>
      <c r="M1791" s="3">
        <v>72</v>
      </c>
      <c r="N1791" s="3"/>
      <c r="O1791" s="4">
        <f>MAX(G1791:H1791)</f>
        <v>71</v>
      </c>
      <c r="P1791" s="4">
        <f>MAX(I1791:J1791)</f>
        <v>80</v>
      </c>
      <c r="Q1791" s="4">
        <f>ABS(O1791-C1791)</f>
        <v>19</v>
      </c>
      <c r="R1791" s="4">
        <f>ABS(P1791-C1791)</f>
        <v>10</v>
      </c>
      <c r="S1791" s="4" t="b">
        <f ca="1">OR(O1791=0,P1791=0,Q1791&gt;$Q$1,R1791&gt;$R$1,W1791="N", V1791=2)</f>
        <v>1</v>
      </c>
      <c r="T1791" s="4" t="str">
        <f>TRIM(CLEAN(D1791))</f>
        <v>برنامج بكالوريوس الهندسة الكهربائية</v>
      </c>
      <c r="U1791" s="4">
        <f>COUNTIF(T:T,T1791)</f>
        <v>420</v>
      </c>
      <c r="V1791" s="4">
        <f>IF(E1791&lt;60, 0, IF(E1791&lt;70,2, IF(E1791&lt;80, 3, IF(E1791&lt;90,4, IF(E1791&lt;=100, 5, "?")))))</f>
        <v>2</v>
      </c>
      <c r="W1791" s="4" t="str" cm="1">
        <f t="array" aca="1" ref="W1791" ca="1">_xlfn.IFNA(INDIRECT($Y$1&amp;"!"&amp;W$1&amp;$Y1791),"N")</f>
        <v>F</v>
      </c>
      <c r="X1791" s="4">
        <f ca="1">COUNTIF(W:W,W1791)</f>
        <v>420</v>
      </c>
      <c r="Y1791" s="4">
        <f>MATCH(T1791,Coding!J:J,0)</f>
        <v>11</v>
      </c>
      <c r="Z1791" s="4" t="str" cm="1">
        <f t="array" aca="1" ref="Z1791" ca="1">_xlfn.IFNA(INDIRECT($Y$1&amp;"!"&amp;Z$1&amp;$Y1791),-1)</f>
        <v>F</v>
      </c>
      <c r="AA1791" s="4" cm="1">
        <f t="array" aca="1" ref="AA1791" ca="1">_xlfn.IFNA(INDIRECT($Y$1&amp;"!"&amp;AA$1&amp;$Y1791),-1)</f>
        <v>0</v>
      </c>
      <c r="AB1791" s="4" cm="1">
        <f t="array" aca="1" ref="AB1791" ca="1">_xlfn.IFNA(INDIRECT($Y$1&amp;"!"&amp;AB$1&amp;$Y1791),-1)</f>
        <v>1</v>
      </c>
      <c r="AC1791" s="4" cm="1">
        <f t="array" aca="1" ref="AC1791" ca="1">_xlfn.IFNA(INDIRECT($Y$1&amp;"!"&amp;AC$1&amp;$Y1791),-1)</f>
        <v>0</v>
      </c>
      <c r="AD1791" s="4" cm="1">
        <f t="array" aca="1" ref="AD1791" ca="1">_xlfn.IFNA(INDIRECT($Y$1&amp;"!"&amp;AD$1&amp;$Y1791),-1)</f>
        <v>1</v>
      </c>
      <c r="AE1791" s="4" cm="1">
        <f t="array" aca="1" ref="AE1791" ca="1">_xlfn.IFNA(INDIRECT($Y$1&amp;"!"&amp;AE$1&amp;$Y1791),-1)</f>
        <v>0</v>
      </c>
      <c r="AF1791" s="4" t="str">
        <f ca="1">_xlfn.CONCAT(W1791, "-",V1791)</f>
        <v>F-2</v>
      </c>
      <c r="AG1791" s="4" t="str">
        <f>TEXT(ROW()-2, "0000")</f>
        <v>1789</v>
      </c>
      <c r="AH1791" s="4" t="str">
        <f>IF(TRIM(CLEAN(A1791))="m", "male", IF(TRIM(CLEAN(A1791))="f","female", "missing"))</f>
        <v>male</v>
      </c>
      <c r="AI1791" s="4">
        <f>C1791</f>
        <v>90</v>
      </c>
      <c r="AJ1791" s="4">
        <f>O1791</f>
        <v>71</v>
      </c>
      <c r="AK1791" s="4">
        <f>P1791</f>
        <v>80</v>
      </c>
      <c r="AL1791" s="4">
        <f>IF(AI1791&lt;60, 0, IF(AI1791&lt;70,2, IF(AI1791&lt;80, 3, IF(AI1791&lt;90,4, IF(AI1791&lt;=100, 5, "?")))))</f>
        <v>5</v>
      </c>
      <c r="AM1791" s="4">
        <f>IF(AJ1791&lt;60, 0, IF(AJ1791&lt;70,2, IF(AJ1791&lt;80, 3, IF(AJ1791&lt;90,4, IF(AJ1791&lt;=100, 5, "?")))))</f>
        <v>3</v>
      </c>
      <c r="AN1791" s="4">
        <f>IF(AK1791&lt;60, 0, IF(AK1791&lt;70,2, IF(AK1791&lt;80, 3, IF(AK1791&lt;90,4, IF(AK1791&lt;=100, 5, "?")))))</f>
        <v>4</v>
      </c>
      <c r="AO1791" s="4">
        <f ca="1">AA1791</f>
        <v>0</v>
      </c>
      <c r="AP1791" s="4">
        <f ca="1">AB1791</f>
        <v>1</v>
      </c>
      <c r="AQ1791" s="4">
        <f ca="1">AC1791</f>
        <v>0</v>
      </c>
      <c r="AR1791" s="4">
        <f ca="1">AD1791</f>
        <v>1</v>
      </c>
      <c r="AS1791" s="4">
        <f ca="1">AE1791</f>
        <v>0</v>
      </c>
      <c r="AT1791" s="4" t="str">
        <f ca="1">Z1791</f>
        <v>F</v>
      </c>
      <c r="AU1791" s="4">
        <f>E1791</f>
        <v>69.8</v>
      </c>
      <c r="AV1791" s="4">
        <f>IF(AU1791&lt;60, 0, IF(AU1791&lt;70,2, IF(AU1791&lt;80, 3, IF(AU1791&lt;90,4, IF(AU1791&lt;=100, 5, "?")))))</f>
        <v>2</v>
      </c>
    </row>
    <row r="1792" spans="1:48" hidden="1" x14ac:dyDescent="0.2">
      <c r="A1792" s="2" t="s">
        <v>13</v>
      </c>
      <c r="B1792" s="3" t="s">
        <v>26</v>
      </c>
      <c r="C1792" s="3">
        <v>84.9</v>
      </c>
      <c r="D1792" s="3" t="s">
        <v>26</v>
      </c>
      <c r="E1792" s="3">
        <v>66.7</v>
      </c>
      <c r="F1792" s="3">
        <v>2</v>
      </c>
      <c r="G1792" s="3">
        <v>66</v>
      </c>
      <c r="H1792" s="3">
        <v>55</v>
      </c>
      <c r="I1792" s="3">
        <v>75</v>
      </c>
      <c r="J1792" s="3">
        <v>64</v>
      </c>
      <c r="K1792" s="3">
        <v>0</v>
      </c>
      <c r="L1792" s="3"/>
      <c r="M1792" s="3">
        <v>64</v>
      </c>
      <c r="N1792" s="3"/>
      <c r="O1792" s="4">
        <f>MAX(G1792:H1792)</f>
        <v>66</v>
      </c>
      <c r="P1792" s="4">
        <f>MAX(I1792:J1792)</f>
        <v>75</v>
      </c>
      <c r="Q1792" s="4">
        <f>ABS(O1792-C1792)</f>
        <v>18.900000000000006</v>
      </c>
      <c r="R1792" s="4">
        <f>ABS(P1792-C1792)</f>
        <v>9.9000000000000057</v>
      </c>
      <c r="S1792" s="4" t="b">
        <f ca="1">OR(O1792=0,P1792=0,Q1792&gt;$Q$1,R1792&gt;$R$1,W1792="N", V1792=2)</f>
        <v>1</v>
      </c>
      <c r="T1792" s="4" t="str">
        <f>TRIM(CLEAN(D1792))</f>
        <v>برنامج بكالوريوس الهندسة المدنية</v>
      </c>
      <c r="U1792" s="4">
        <f>COUNTIF(T:T,T1792)</f>
        <v>723</v>
      </c>
      <c r="V1792" s="4">
        <f>IF(E1792&lt;60, 0, IF(E1792&lt;70,2, IF(E1792&lt;80, 3, IF(E1792&lt;90,4, IF(E1792&lt;=100, 5, "?")))))</f>
        <v>2</v>
      </c>
      <c r="W1792" s="4" t="str" cm="1">
        <f t="array" aca="1" ref="W1792" ca="1">_xlfn.IFNA(INDIRECT($Y$1&amp;"!"&amp;W$1&amp;$Y1792),"N")</f>
        <v>C</v>
      </c>
      <c r="X1792" s="4">
        <f ca="1">COUNTIF(W:W,W1792)</f>
        <v>747</v>
      </c>
      <c r="Y1792" s="4">
        <f>MATCH(T1792,Coding!J:J,0)</f>
        <v>8</v>
      </c>
      <c r="Z1792" s="4" t="str" cm="1">
        <f t="array" aca="1" ref="Z1792" ca="1">_xlfn.IFNA(INDIRECT($Y$1&amp;"!"&amp;Z$1&amp;$Y1792),-1)</f>
        <v>C</v>
      </c>
      <c r="AA1792" s="4" cm="1">
        <f t="array" aca="1" ref="AA1792" ca="1">_xlfn.IFNA(INDIRECT($Y$1&amp;"!"&amp;AA$1&amp;$Y1792),-1)</f>
        <v>1</v>
      </c>
      <c r="AB1792" s="4" cm="1">
        <f t="array" aca="1" ref="AB1792" ca="1">_xlfn.IFNA(INDIRECT($Y$1&amp;"!"&amp;AB$1&amp;$Y1792),-1)</f>
        <v>1</v>
      </c>
      <c r="AC1792" s="4" cm="1">
        <f t="array" aca="1" ref="AC1792" ca="1">_xlfn.IFNA(INDIRECT($Y$1&amp;"!"&amp;AC$1&amp;$Y1792),-1)</f>
        <v>1</v>
      </c>
      <c r="AD1792" s="4" cm="1">
        <f t="array" aca="1" ref="AD1792" ca="1">_xlfn.IFNA(INDIRECT($Y$1&amp;"!"&amp;AD$1&amp;$Y1792),-1)</f>
        <v>0</v>
      </c>
      <c r="AE1792" s="4" cm="1">
        <f t="array" aca="1" ref="AE1792" ca="1">_xlfn.IFNA(INDIRECT($Y$1&amp;"!"&amp;AE$1&amp;$Y1792),-1)</f>
        <v>0</v>
      </c>
      <c r="AF1792" s="4" t="str">
        <f ca="1">_xlfn.CONCAT(W1792, "-",V1792)</f>
        <v>C-2</v>
      </c>
      <c r="AG1792" s="4" t="str">
        <f>TEXT(ROW()-2, "0000")</f>
        <v>1790</v>
      </c>
      <c r="AH1792" s="4" t="str">
        <f>IF(TRIM(CLEAN(A1792))="m", "male", IF(TRIM(CLEAN(A1792))="f","female", "missing"))</f>
        <v>male</v>
      </c>
      <c r="AI1792" s="4">
        <f>C1792</f>
        <v>84.9</v>
      </c>
      <c r="AJ1792" s="4">
        <f>O1792</f>
        <v>66</v>
      </c>
      <c r="AK1792" s="4">
        <f>P1792</f>
        <v>75</v>
      </c>
      <c r="AL1792" s="4">
        <f>IF(AI1792&lt;60, 0, IF(AI1792&lt;70,2, IF(AI1792&lt;80, 3, IF(AI1792&lt;90,4, IF(AI1792&lt;=100, 5, "?")))))</f>
        <v>4</v>
      </c>
      <c r="AM1792" s="4">
        <f>IF(AJ1792&lt;60, 0, IF(AJ1792&lt;70,2, IF(AJ1792&lt;80, 3, IF(AJ1792&lt;90,4, IF(AJ1792&lt;=100, 5, "?")))))</f>
        <v>2</v>
      </c>
      <c r="AN1792" s="4">
        <f>IF(AK1792&lt;60, 0, IF(AK1792&lt;70,2, IF(AK1792&lt;80, 3, IF(AK1792&lt;90,4, IF(AK1792&lt;=100, 5, "?")))))</f>
        <v>3</v>
      </c>
      <c r="AO1792" s="4">
        <f ca="1">AA1792</f>
        <v>1</v>
      </c>
      <c r="AP1792" s="4">
        <f ca="1">AB1792</f>
        <v>1</v>
      </c>
      <c r="AQ1792" s="4">
        <f ca="1">AC1792</f>
        <v>1</v>
      </c>
      <c r="AR1792" s="4">
        <f ca="1">AD1792</f>
        <v>0</v>
      </c>
      <c r="AS1792" s="4">
        <f ca="1">AE1792</f>
        <v>0</v>
      </c>
      <c r="AT1792" s="4" t="str">
        <f ca="1">Z1792</f>
        <v>C</v>
      </c>
      <c r="AU1792" s="4">
        <f>E1792</f>
        <v>66.7</v>
      </c>
      <c r="AV1792" s="4">
        <f>IF(AU1792&lt;60, 0, IF(AU1792&lt;70,2, IF(AU1792&lt;80, 3, IF(AU1792&lt;90,4, IF(AU1792&lt;=100, 5, "?")))))</f>
        <v>2</v>
      </c>
    </row>
    <row r="1793" spans="1:48" hidden="1" x14ac:dyDescent="0.2">
      <c r="A1793" s="2" t="s">
        <v>13</v>
      </c>
      <c r="B1793" s="3" t="s">
        <v>37</v>
      </c>
      <c r="C1793" s="3">
        <v>92.9</v>
      </c>
      <c r="D1793" s="3" t="s">
        <v>26</v>
      </c>
      <c r="E1793" s="3">
        <v>69.599999999999994</v>
      </c>
      <c r="F1793" s="3">
        <v>1</v>
      </c>
      <c r="G1793" s="3">
        <v>73</v>
      </c>
      <c r="H1793" s="3">
        <v>74</v>
      </c>
      <c r="I1793" s="3">
        <v>80</v>
      </c>
      <c r="J1793" s="3">
        <v>71</v>
      </c>
      <c r="K1793" s="3">
        <v>65</v>
      </c>
      <c r="L1793" s="3"/>
      <c r="M1793" s="3">
        <v>70</v>
      </c>
      <c r="N1793" s="3"/>
      <c r="O1793" s="4">
        <f>MAX(G1793:H1793)</f>
        <v>74</v>
      </c>
      <c r="P1793" s="4">
        <f>MAX(I1793:J1793)</f>
        <v>80</v>
      </c>
      <c r="Q1793" s="4">
        <f>ABS(O1793-C1793)</f>
        <v>18.900000000000006</v>
      </c>
      <c r="R1793" s="4">
        <f>ABS(P1793-C1793)</f>
        <v>12.900000000000006</v>
      </c>
      <c r="S1793" s="4" t="b">
        <f ca="1">OR(O1793=0,P1793=0,Q1793&gt;$Q$1,R1793&gt;$R$1,W1793="N", V1793=2)</f>
        <v>1</v>
      </c>
      <c r="T1793" s="4" t="str">
        <f>TRIM(CLEAN(D1793))</f>
        <v>برنامج بكالوريوس الهندسة المدنية</v>
      </c>
      <c r="U1793" s="4">
        <f>COUNTIF(T:T,T1793)</f>
        <v>723</v>
      </c>
      <c r="V1793" s="4">
        <f>IF(E1793&lt;60, 0, IF(E1793&lt;70,2, IF(E1793&lt;80, 3, IF(E1793&lt;90,4, IF(E1793&lt;=100, 5, "?")))))</f>
        <v>2</v>
      </c>
      <c r="W1793" s="4" t="str" cm="1">
        <f t="array" aca="1" ref="W1793" ca="1">_xlfn.IFNA(INDIRECT($Y$1&amp;"!"&amp;W$1&amp;$Y1793),"N")</f>
        <v>C</v>
      </c>
      <c r="X1793" s="4">
        <f ca="1">COUNTIF(W:W,W1793)</f>
        <v>747</v>
      </c>
      <c r="Y1793" s="4">
        <f>MATCH(T1793,Coding!J:J,0)</f>
        <v>8</v>
      </c>
      <c r="Z1793" s="4" t="str" cm="1">
        <f t="array" aca="1" ref="Z1793" ca="1">_xlfn.IFNA(INDIRECT($Y$1&amp;"!"&amp;Z$1&amp;$Y1793),-1)</f>
        <v>C</v>
      </c>
      <c r="AA1793" s="4" cm="1">
        <f t="array" aca="1" ref="AA1793" ca="1">_xlfn.IFNA(INDIRECT($Y$1&amp;"!"&amp;AA$1&amp;$Y1793),-1)</f>
        <v>1</v>
      </c>
      <c r="AB1793" s="4" cm="1">
        <f t="array" aca="1" ref="AB1793" ca="1">_xlfn.IFNA(INDIRECT($Y$1&amp;"!"&amp;AB$1&amp;$Y1793),-1)</f>
        <v>1</v>
      </c>
      <c r="AC1793" s="4" cm="1">
        <f t="array" aca="1" ref="AC1793" ca="1">_xlfn.IFNA(INDIRECT($Y$1&amp;"!"&amp;AC$1&amp;$Y1793),-1)</f>
        <v>1</v>
      </c>
      <c r="AD1793" s="4" cm="1">
        <f t="array" aca="1" ref="AD1793" ca="1">_xlfn.IFNA(INDIRECT($Y$1&amp;"!"&amp;AD$1&amp;$Y1793),-1)</f>
        <v>0</v>
      </c>
      <c r="AE1793" s="4" cm="1">
        <f t="array" aca="1" ref="AE1793" ca="1">_xlfn.IFNA(INDIRECT($Y$1&amp;"!"&amp;AE$1&amp;$Y1793),-1)</f>
        <v>0</v>
      </c>
      <c r="AF1793" s="4" t="str">
        <f ca="1">_xlfn.CONCAT(W1793, "-",V1793)</f>
        <v>C-2</v>
      </c>
      <c r="AG1793" s="4" t="str">
        <f>TEXT(ROW()-2, "0000")</f>
        <v>1791</v>
      </c>
      <c r="AH1793" s="4" t="str">
        <f>IF(TRIM(CLEAN(A1793))="m", "male", IF(TRIM(CLEAN(A1793))="f","female", "missing"))</f>
        <v>male</v>
      </c>
      <c r="AI1793" s="4">
        <f>C1793</f>
        <v>92.9</v>
      </c>
      <c r="AJ1793" s="4">
        <f>O1793</f>
        <v>74</v>
      </c>
      <c r="AK1793" s="4">
        <f>P1793</f>
        <v>80</v>
      </c>
      <c r="AL1793" s="4">
        <f>IF(AI1793&lt;60, 0, IF(AI1793&lt;70,2, IF(AI1793&lt;80, 3, IF(AI1793&lt;90,4, IF(AI1793&lt;=100, 5, "?")))))</f>
        <v>5</v>
      </c>
      <c r="AM1793" s="4">
        <f>IF(AJ1793&lt;60, 0, IF(AJ1793&lt;70,2, IF(AJ1793&lt;80, 3, IF(AJ1793&lt;90,4, IF(AJ1793&lt;=100, 5, "?")))))</f>
        <v>3</v>
      </c>
      <c r="AN1793" s="4">
        <f>IF(AK1793&lt;60, 0, IF(AK1793&lt;70,2, IF(AK1793&lt;80, 3, IF(AK1793&lt;90,4, IF(AK1793&lt;=100, 5, "?")))))</f>
        <v>4</v>
      </c>
      <c r="AO1793" s="4">
        <f ca="1">AA1793</f>
        <v>1</v>
      </c>
      <c r="AP1793" s="4">
        <f ca="1">AB1793</f>
        <v>1</v>
      </c>
      <c r="AQ1793" s="4">
        <f ca="1">AC1793</f>
        <v>1</v>
      </c>
      <c r="AR1793" s="4">
        <f ca="1">AD1793</f>
        <v>0</v>
      </c>
      <c r="AS1793" s="4">
        <f ca="1">AE1793</f>
        <v>0</v>
      </c>
      <c r="AT1793" s="4" t="str">
        <f ca="1">Z1793</f>
        <v>C</v>
      </c>
      <c r="AU1793" s="4">
        <f>E1793</f>
        <v>69.599999999999994</v>
      </c>
      <c r="AV1793" s="4">
        <f>IF(AU1793&lt;60, 0, IF(AU1793&lt;70,2, IF(AU1793&lt;80, 3, IF(AU1793&lt;90,4, IF(AU1793&lt;=100, 5, "?")))))</f>
        <v>2</v>
      </c>
    </row>
    <row r="1794" spans="1:48" hidden="1" x14ac:dyDescent="0.2">
      <c r="A1794" s="2" t="s">
        <v>13</v>
      </c>
      <c r="B1794" s="3" t="s">
        <v>36</v>
      </c>
      <c r="C1794" s="3">
        <v>88.9</v>
      </c>
      <c r="D1794" s="3" t="s">
        <v>28</v>
      </c>
      <c r="E1794" s="3">
        <v>68.7</v>
      </c>
      <c r="F1794" s="3">
        <v>1</v>
      </c>
      <c r="G1794" s="3">
        <v>70</v>
      </c>
      <c r="H1794" s="3">
        <v>65</v>
      </c>
      <c r="I1794" s="3">
        <v>80</v>
      </c>
      <c r="J1794" s="3">
        <v>76</v>
      </c>
      <c r="K1794" s="3">
        <v>70</v>
      </c>
      <c r="L1794" s="3"/>
      <c r="M1794" s="3">
        <v>68</v>
      </c>
      <c r="N1794" s="3"/>
      <c r="O1794" s="4">
        <f>MAX(G1794:H1794)</f>
        <v>70</v>
      </c>
      <c r="P1794" s="4">
        <f>MAX(I1794:J1794)</f>
        <v>80</v>
      </c>
      <c r="Q1794" s="4">
        <f>ABS(O1794-C1794)</f>
        <v>18.900000000000006</v>
      </c>
      <c r="R1794" s="4">
        <f>ABS(P1794-C1794)</f>
        <v>8.9000000000000057</v>
      </c>
      <c r="S1794" s="4" t="b">
        <f ca="1">OR(O1794=0,P1794=0,Q1794&gt;$Q$1,R1794&gt;$R$1,W1794="N", V1794=2)</f>
        <v>1</v>
      </c>
      <c r="T1794" s="4" t="str">
        <f>TRIM(CLEAN(D1794))</f>
        <v>برنامج بكالوريوس الهندسة الميكانيكية</v>
      </c>
      <c r="U1794" s="4">
        <f>COUNTIF(T:T,T1794)</f>
        <v>292</v>
      </c>
      <c r="V1794" s="4">
        <f>IF(E1794&lt;60, 0, IF(E1794&lt;70,2, IF(E1794&lt;80, 3, IF(E1794&lt;90,4, IF(E1794&lt;=100, 5, "?")))))</f>
        <v>2</v>
      </c>
      <c r="W1794" s="4" t="str" cm="1">
        <f t="array" aca="1" ref="W1794" ca="1">_xlfn.IFNA(INDIRECT($Y$1&amp;"!"&amp;W$1&amp;$Y1794),"N")</f>
        <v>E</v>
      </c>
      <c r="X1794" s="4">
        <f ca="1">COUNTIF(W:W,W1794)</f>
        <v>292</v>
      </c>
      <c r="Y1794" s="4">
        <f>MATCH(T1794,Coding!J:J,0)</f>
        <v>10</v>
      </c>
      <c r="Z1794" s="4" t="str" cm="1">
        <f t="array" aca="1" ref="Z1794" ca="1">_xlfn.IFNA(INDIRECT($Y$1&amp;"!"&amp;Z$1&amp;$Y1794),-1)</f>
        <v>E</v>
      </c>
      <c r="AA1794" s="4" cm="1">
        <f t="array" aca="1" ref="AA1794" ca="1">_xlfn.IFNA(INDIRECT($Y$1&amp;"!"&amp;AA$1&amp;$Y1794),-1)</f>
        <v>0</v>
      </c>
      <c r="AB1794" s="4" cm="1">
        <f t="array" aca="1" ref="AB1794" ca="1">_xlfn.IFNA(INDIRECT($Y$1&amp;"!"&amp;AB$1&amp;$Y1794),-1)</f>
        <v>0</v>
      </c>
      <c r="AC1794" s="4" cm="1">
        <f t="array" aca="1" ref="AC1794" ca="1">_xlfn.IFNA(INDIRECT($Y$1&amp;"!"&amp;AC$1&amp;$Y1794),-1)</f>
        <v>1</v>
      </c>
      <c r="AD1794" s="4" cm="1">
        <f t="array" aca="1" ref="AD1794" ca="1">_xlfn.IFNA(INDIRECT($Y$1&amp;"!"&amp;AD$1&amp;$Y1794),-1)</f>
        <v>0</v>
      </c>
      <c r="AE1794" s="4" cm="1">
        <f t="array" aca="1" ref="AE1794" ca="1">_xlfn.IFNA(INDIRECT($Y$1&amp;"!"&amp;AE$1&amp;$Y1794),-1)</f>
        <v>1</v>
      </c>
      <c r="AF1794" s="4" t="str">
        <f ca="1">_xlfn.CONCAT(W1794, "-",V1794)</f>
        <v>E-2</v>
      </c>
      <c r="AG1794" s="4" t="str">
        <f>TEXT(ROW()-2, "0000")</f>
        <v>1792</v>
      </c>
      <c r="AH1794" s="4" t="str">
        <f>IF(TRIM(CLEAN(A1794))="m", "male", IF(TRIM(CLEAN(A1794))="f","female", "missing"))</f>
        <v>male</v>
      </c>
      <c r="AI1794" s="4">
        <f>C1794</f>
        <v>88.9</v>
      </c>
      <c r="AJ1794" s="4">
        <f>O1794</f>
        <v>70</v>
      </c>
      <c r="AK1794" s="4">
        <f>P1794</f>
        <v>80</v>
      </c>
      <c r="AL1794" s="4">
        <f>IF(AI1794&lt;60, 0, IF(AI1794&lt;70,2, IF(AI1794&lt;80, 3, IF(AI1794&lt;90,4, IF(AI1794&lt;=100, 5, "?")))))</f>
        <v>4</v>
      </c>
      <c r="AM1794" s="4">
        <f>IF(AJ1794&lt;60, 0, IF(AJ1794&lt;70,2, IF(AJ1794&lt;80, 3, IF(AJ1794&lt;90,4, IF(AJ1794&lt;=100, 5, "?")))))</f>
        <v>3</v>
      </c>
      <c r="AN1794" s="4">
        <f>IF(AK1794&lt;60, 0, IF(AK1794&lt;70,2, IF(AK1794&lt;80, 3, IF(AK1794&lt;90,4, IF(AK1794&lt;=100, 5, "?")))))</f>
        <v>4</v>
      </c>
      <c r="AO1794" s="4">
        <f ca="1">AA1794</f>
        <v>0</v>
      </c>
      <c r="AP1794" s="4">
        <f ca="1">AB1794</f>
        <v>0</v>
      </c>
      <c r="AQ1794" s="4">
        <f ca="1">AC1794</f>
        <v>1</v>
      </c>
      <c r="AR1794" s="4">
        <f ca="1">AD1794</f>
        <v>0</v>
      </c>
      <c r="AS1794" s="4">
        <f ca="1">AE1794</f>
        <v>1</v>
      </c>
      <c r="AT1794" s="4" t="str">
        <f ca="1">Z1794</f>
        <v>E</v>
      </c>
      <c r="AU1794" s="4">
        <f>E1794</f>
        <v>68.7</v>
      </c>
      <c r="AV1794" s="4">
        <f>IF(AU1794&lt;60, 0, IF(AU1794&lt;70,2, IF(AU1794&lt;80, 3, IF(AU1794&lt;90,4, IF(AU1794&lt;=100, 5, "?")))))</f>
        <v>2</v>
      </c>
    </row>
    <row r="1795" spans="1:48" hidden="1" x14ac:dyDescent="0.2">
      <c r="A1795" s="2" t="s">
        <v>13</v>
      </c>
      <c r="B1795" s="3" t="s">
        <v>33</v>
      </c>
      <c r="C1795" s="3">
        <v>80.8</v>
      </c>
      <c r="D1795" s="3" t="s">
        <v>33</v>
      </c>
      <c r="E1795" s="3">
        <v>66.900000000000006</v>
      </c>
      <c r="F1795" s="3">
        <v>3</v>
      </c>
      <c r="G1795" s="3">
        <v>62</v>
      </c>
      <c r="H1795" s="3"/>
      <c r="I1795" s="3">
        <v>70</v>
      </c>
      <c r="J1795" s="3">
        <v>63</v>
      </c>
      <c r="K1795" s="3"/>
      <c r="L1795" s="3">
        <v>62</v>
      </c>
      <c r="M1795" s="3"/>
      <c r="N1795" s="3"/>
      <c r="O1795" s="4">
        <f>MAX(G1795:H1795)</f>
        <v>62</v>
      </c>
      <c r="P1795" s="4">
        <f>MAX(I1795:J1795)</f>
        <v>70</v>
      </c>
      <c r="Q1795" s="4">
        <f>ABS(O1795-C1795)</f>
        <v>18.799999999999997</v>
      </c>
      <c r="R1795" s="4">
        <f>ABS(P1795-C1795)</f>
        <v>10.799999999999997</v>
      </c>
      <c r="S1795" s="4" t="b">
        <f ca="1">OR(O1795=0,P1795=0,Q1795&gt;$Q$1,R1795&gt;$R$1,W1795="N", V1795=2)</f>
        <v>1</v>
      </c>
      <c r="T1795" s="4" t="str">
        <f>TRIM(CLEAN(D1795))</f>
        <v>برنامج بكالوريوس علم الحاسوب</v>
      </c>
      <c r="U1795" s="4">
        <f>COUNTIF(T:T,T1795)</f>
        <v>589</v>
      </c>
      <c r="V1795" s="4">
        <f>IF(E1795&lt;60, 0, IF(E1795&lt;70,2, IF(E1795&lt;80, 3, IF(E1795&lt;90,4, IF(E1795&lt;=100, 5, "?")))))</f>
        <v>2</v>
      </c>
      <c r="W1795" s="4" t="str" cm="1">
        <f t="array" aca="1" ref="W1795" ca="1">_xlfn.IFNA(INDIRECT($Y$1&amp;"!"&amp;W$1&amp;$Y1795),"N")</f>
        <v>D</v>
      </c>
      <c r="X1795" s="4">
        <f ca="1">COUNTIF(W:W,W1795)</f>
        <v>589</v>
      </c>
      <c r="Y1795" s="4">
        <f>MATCH(T1795,Coding!J:J,0)</f>
        <v>9</v>
      </c>
      <c r="Z1795" s="4" t="str" cm="1">
        <f t="array" aca="1" ref="Z1795" ca="1">_xlfn.IFNA(INDIRECT($Y$1&amp;"!"&amp;Z$1&amp;$Y1795),-1)</f>
        <v>D</v>
      </c>
      <c r="AA1795" s="4" cm="1">
        <f t="array" aca="1" ref="AA1795" ca="1">_xlfn.IFNA(INDIRECT($Y$1&amp;"!"&amp;AA$1&amp;$Y1795),-1)</f>
        <v>0</v>
      </c>
      <c r="AB1795" s="4" cm="1">
        <f t="array" aca="1" ref="AB1795" ca="1">_xlfn.IFNA(INDIRECT($Y$1&amp;"!"&amp;AB$1&amp;$Y1795),-1)</f>
        <v>1</v>
      </c>
      <c r="AC1795" s="4" cm="1">
        <f t="array" aca="1" ref="AC1795" ca="1">_xlfn.IFNA(INDIRECT($Y$1&amp;"!"&amp;AC$1&amp;$Y1795),-1)</f>
        <v>0</v>
      </c>
      <c r="AD1795" s="4" cm="1">
        <f t="array" aca="1" ref="AD1795" ca="1">_xlfn.IFNA(INDIRECT($Y$1&amp;"!"&amp;AD$1&amp;$Y1795),-1)</f>
        <v>0</v>
      </c>
      <c r="AE1795" s="4" cm="1">
        <f t="array" aca="1" ref="AE1795" ca="1">_xlfn.IFNA(INDIRECT($Y$1&amp;"!"&amp;AE$1&amp;$Y1795),-1)</f>
        <v>0</v>
      </c>
      <c r="AF1795" s="4" t="str">
        <f ca="1">_xlfn.CONCAT(W1795, "-",V1795)</f>
        <v>D-2</v>
      </c>
      <c r="AG1795" s="4" t="str">
        <f>TEXT(ROW()-2, "0000")</f>
        <v>1793</v>
      </c>
      <c r="AH1795" s="4" t="str">
        <f>IF(TRIM(CLEAN(A1795))="m", "male", IF(TRIM(CLEAN(A1795))="f","female", "missing"))</f>
        <v>male</v>
      </c>
      <c r="AI1795" s="4">
        <f>C1795</f>
        <v>80.8</v>
      </c>
      <c r="AJ1795" s="4">
        <f>O1795</f>
        <v>62</v>
      </c>
      <c r="AK1795" s="4">
        <f>P1795</f>
        <v>70</v>
      </c>
      <c r="AL1795" s="4">
        <f>IF(AI1795&lt;60, 0, IF(AI1795&lt;70,2, IF(AI1795&lt;80, 3, IF(AI1795&lt;90,4, IF(AI1795&lt;=100, 5, "?")))))</f>
        <v>4</v>
      </c>
      <c r="AM1795" s="4">
        <f>IF(AJ1795&lt;60, 0, IF(AJ1795&lt;70,2, IF(AJ1795&lt;80, 3, IF(AJ1795&lt;90,4, IF(AJ1795&lt;=100, 5, "?")))))</f>
        <v>2</v>
      </c>
      <c r="AN1795" s="4">
        <f>IF(AK1795&lt;60, 0, IF(AK1795&lt;70,2, IF(AK1795&lt;80, 3, IF(AK1795&lt;90,4, IF(AK1795&lt;=100, 5, "?")))))</f>
        <v>3</v>
      </c>
      <c r="AO1795" s="4">
        <f ca="1">AA1795</f>
        <v>0</v>
      </c>
      <c r="AP1795" s="4">
        <f ca="1">AB1795</f>
        <v>1</v>
      </c>
      <c r="AQ1795" s="4">
        <f ca="1">AC1795</f>
        <v>0</v>
      </c>
      <c r="AR1795" s="4">
        <f ca="1">AD1795</f>
        <v>0</v>
      </c>
      <c r="AS1795" s="4">
        <f ca="1">AE1795</f>
        <v>0</v>
      </c>
      <c r="AT1795" s="4" t="str">
        <f ca="1">Z1795</f>
        <v>D</v>
      </c>
      <c r="AU1795" s="4">
        <f>E1795</f>
        <v>66.900000000000006</v>
      </c>
      <c r="AV1795" s="4">
        <f>IF(AU1795&lt;60, 0, IF(AU1795&lt;70,2, IF(AU1795&lt;80, 3, IF(AU1795&lt;90,4, IF(AU1795&lt;=100, 5, "?")))))</f>
        <v>2</v>
      </c>
    </row>
    <row r="1796" spans="1:48" hidden="1" x14ac:dyDescent="0.2">
      <c r="A1796" s="2" t="s">
        <v>13</v>
      </c>
      <c r="B1796" s="3" t="s">
        <v>28</v>
      </c>
      <c r="C1796" s="3">
        <v>82.8</v>
      </c>
      <c r="D1796" s="3" t="s">
        <v>28</v>
      </c>
      <c r="E1796" s="3">
        <v>67.400000000000006</v>
      </c>
      <c r="F1796" s="3">
        <v>3</v>
      </c>
      <c r="G1796" s="3">
        <v>60</v>
      </c>
      <c r="H1796" s="3">
        <v>64</v>
      </c>
      <c r="I1796" s="3">
        <v>81</v>
      </c>
      <c r="J1796" s="3">
        <v>65</v>
      </c>
      <c r="K1796" s="3">
        <v>55</v>
      </c>
      <c r="L1796" s="3"/>
      <c r="M1796" s="3">
        <v>68</v>
      </c>
      <c r="N1796" s="3"/>
      <c r="O1796" s="4">
        <f>MAX(G1796:H1796)</f>
        <v>64</v>
      </c>
      <c r="P1796" s="4">
        <f>MAX(I1796:J1796)</f>
        <v>81</v>
      </c>
      <c r="Q1796" s="4">
        <f>ABS(O1796-C1796)</f>
        <v>18.799999999999997</v>
      </c>
      <c r="R1796" s="4">
        <f>ABS(P1796-C1796)</f>
        <v>1.7999999999999972</v>
      </c>
      <c r="S1796" s="4" t="b">
        <f ca="1">OR(O1796=0,P1796=0,Q1796&gt;$Q$1,R1796&gt;$R$1,W1796="N", V1796=2)</f>
        <v>1</v>
      </c>
      <c r="T1796" s="4" t="str">
        <f>TRIM(CLEAN(D1796))</f>
        <v>برنامج بكالوريوس الهندسة الميكانيكية</v>
      </c>
      <c r="U1796" s="4">
        <f>COUNTIF(T:T,T1796)</f>
        <v>292</v>
      </c>
      <c r="V1796" s="4">
        <f>IF(E1796&lt;60, 0, IF(E1796&lt;70,2, IF(E1796&lt;80, 3, IF(E1796&lt;90,4, IF(E1796&lt;=100, 5, "?")))))</f>
        <v>2</v>
      </c>
      <c r="W1796" s="4" t="str" cm="1">
        <f t="array" aca="1" ref="W1796" ca="1">_xlfn.IFNA(INDIRECT($Y$1&amp;"!"&amp;W$1&amp;$Y1796),"N")</f>
        <v>E</v>
      </c>
      <c r="X1796" s="4">
        <f ca="1">COUNTIF(W:W,W1796)</f>
        <v>292</v>
      </c>
      <c r="Y1796" s="4">
        <f>MATCH(T1796,Coding!J:J,0)</f>
        <v>10</v>
      </c>
      <c r="Z1796" s="4" t="str" cm="1">
        <f t="array" aca="1" ref="Z1796" ca="1">_xlfn.IFNA(INDIRECT($Y$1&amp;"!"&amp;Z$1&amp;$Y1796),-1)</f>
        <v>E</v>
      </c>
      <c r="AA1796" s="4" cm="1">
        <f t="array" aca="1" ref="AA1796" ca="1">_xlfn.IFNA(INDIRECT($Y$1&amp;"!"&amp;AA$1&amp;$Y1796),-1)</f>
        <v>0</v>
      </c>
      <c r="AB1796" s="4" cm="1">
        <f t="array" aca="1" ref="AB1796" ca="1">_xlfn.IFNA(INDIRECT($Y$1&amp;"!"&amp;AB$1&amp;$Y1796),-1)</f>
        <v>0</v>
      </c>
      <c r="AC1796" s="4" cm="1">
        <f t="array" aca="1" ref="AC1796" ca="1">_xlfn.IFNA(INDIRECT($Y$1&amp;"!"&amp;AC$1&amp;$Y1796),-1)</f>
        <v>1</v>
      </c>
      <c r="AD1796" s="4" cm="1">
        <f t="array" aca="1" ref="AD1796" ca="1">_xlfn.IFNA(INDIRECT($Y$1&amp;"!"&amp;AD$1&amp;$Y1796),-1)</f>
        <v>0</v>
      </c>
      <c r="AE1796" s="4" cm="1">
        <f t="array" aca="1" ref="AE1796" ca="1">_xlfn.IFNA(INDIRECT($Y$1&amp;"!"&amp;AE$1&amp;$Y1796),-1)</f>
        <v>1</v>
      </c>
      <c r="AF1796" s="4" t="str">
        <f ca="1">_xlfn.CONCAT(W1796, "-",V1796)</f>
        <v>E-2</v>
      </c>
      <c r="AG1796" s="4" t="str">
        <f>TEXT(ROW()-2, "0000")</f>
        <v>1794</v>
      </c>
      <c r="AH1796" s="4" t="str">
        <f>IF(TRIM(CLEAN(A1796))="m", "male", IF(TRIM(CLEAN(A1796))="f","female", "missing"))</f>
        <v>male</v>
      </c>
      <c r="AI1796" s="4">
        <f>C1796</f>
        <v>82.8</v>
      </c>
      <c r="AJ1796" s="4">
        <f>O1796</f>
        <v>64</v>
      </c>
      <c r="AK1796" s="4">
        <f>P1796</f>
        <v>81</v>
      </c>
      <c r="AL1796" s="4">
        <f>IF(AI1796&lt;60, 0, IF(AI1796&lt;70,2, IF(AI1796&lt;80, 3, IF(AI1796&lt;90,4, IF(AI1796&lt;=100, 5, "?")))))</f>
        <v>4</v>
      </c>
      <c r="AM1796" s="4">
        <f>IF(AJ1796&lt;60, 0, IF(AJ1796&lt;70,2, IF(AJ1796&lt;80, 3, IF(AJ1796&lt;90,4, IF(AJ1796&lt;=100, 5, "?")))))</f>
        <v>2</v>
      </c>
      <c r="AN1796" s="4">
        <f>IF(AK1796&lt;60, 0, IF(AK1796&lt;70,2, IF(AK1796&lt;80, 3, IF(AK1796&lt;90,4, IF(AK1796&lt;=100, 5, "?")))))</f>
        <v>4</v>
      </c>
      <c r="AO1796" s="4">
        <f ca="1">AA1796</f>
        <v>0</v>
      </c>
      <c r="AP1796" s="4">
        <f ca="1">AB1796</f>
        <v>0</v>
      </c>
      <c r="AQ1796" s="4">
        <f ca="1">AC1796</f>
        <v>1</v>
      </c>
      <c r="AR1796" s="4">
        <f ca="1">AD1796</f>
        <v>0</v>
      </c>
      <c r="AS1796" s="4">
        <f ca="1">AE1796</f>
        <v>1</v>
      </c>
      <c r="AT1796" s="4" t="str">
        <f ca="1">Z1796</f>
        <v>E</v>
      </c>
      <c r="AU1796" s="4">
        <f>E1796</f>
        <v>67.400000000000006</v>
      </c>
      <c r="AV1796" s="4">
        <f>IF(AU1796&lt;60, 0, IF(AU1796&lt;70,2, IF(AU1796&lt;80, 3, IF(AU1796&lt;90,4, IF(AU1796&lt;=100, 5, "?")))))</f>
        <v>2</v>
      </c>
    </row>
    <row r="1797" spans="1:48" hidden="1" x14ac:dyDescent="0.2">
      <c r="A1797" s="2" t="s">
        <v>13</v>
      </c>
      <c r="B1797" s="3" t="s">
        <v>33</v>
      </c>
      <c r="C1797" s="3">
        <v>81.7</v>
      </c>
      <c r="D1797" s="3" t="s">
        <v>33</v>
      </c>
      <c r="E1797" s="3">
        <v>60.4</v>
      </c>
      <c r="F1797" s="3">
        <v>3</v>
      </c>
      <c r="G1797" s="3">
        <v>63</v>
      </c>
      <c r="H1797" s="3">
        <v>63</v>
      </c>
      <c r="I1797" s="3">
        <v>70</v>
      </c>
      <c r="J1797" s="3">
        <v>62</v>
      </c>
      <c r="K1797" s="3"/>
      <c r="L1797" s="3"/>
      <c r="M1797" s="3"/>
      <c r="N1797" s="3"/>
      <c r="O1797" s="4">
        <f>MAX(G1797:H1797)</f>
        <v>63</v>
      </c>
      <c r="P1797" s="4">
        <f>MAX(I1797:J1797)</f>
        <v>70</v>
      </c>
      <c r="Q1797" s="4">
        <f>ABS(O1797-C1797)</f>
        <v>18.700000000000003</v>
      </c>
      <c r="R1797" s="4">
        <f>ABS(P1797-C1797)</f>
        <v>11.700000000000003</v>
      </c>
      <c r="S1797" s="4" t="b">
        <f ca="1">OR(O1797=0,P1797=0,Q1797&gt;$Q$1,R1797&gt;$R$1,W1797="N", V1797=2)</f>
        <v>1</v>
      </c>
      <c r="T1797" s="4" t="str">
        <f>TRIM(CLEAN(D1797))</f>
        <v>برنامج بكالوريوس علم الحاسوب</v>
      </c>
      <c r="U1797" s="4">
        <f>COUNTIF(T:T,T1797)</f>
        <v>589</v>
      </c>
      <c r="V1797" s="4">
        <f>IF(E1797&lt;60, 0, IF(E1797&lt;70,2, IF(E1797&lt;80, 3, IF(E1797&lt;90,4, IF(E1797&lt;=100, 5, "?")))))</f>
        <v>2</v>
      </c>
      <c r="W1797" s="4" t="str" cm="1">
        <f t="array" aca="1" ref="W1797" ca="1">_xlfn.IFNA(INDIRECT($Y$1&amp;"!"&amp;W$1&amp;$Y1797),"N")</f>
        <v>D</v>
      </c>
      <c r="X1797" s="4">
        <f ca="1">COUNTIF(W:W,W1797)</f>
        <v>589</v>
      </c>
      <c r="Y1797" s="4">
        <f>MATCH(T1797,Coding!J:J,0)</f>
        <v>9</v>
      </c>
      <c r="Z1797" s="4" t="str" cm="1">
        <f t="array" aca="1" ref="Z1797" ca="1">_xlfn.IFNA(INDIRECT($Y$1&amp;"!"&amp;Z$1&amp;$Y1797),-1)</f>
        <v>D</v>
      </c>
      <c r="AA1797" s="4" cm="1">
        <f t="array" aca="1" ref="AA1797" ca="1">_xlfn.IFNA(INDIRECT($Y$1&amp;"!"&amp;AA$1&amp;$Y1797),-1)</f>
        <v>0</v>
      </c>
      <c r="AB1797" s="4" cm="1">
        <f t="array" aca="1" ref="AB1797" ca="1">_xlfn.IFNA(INDIRECT($Y$1&amp;"!"&amp;AB$1&amp;$Y1797),-1)</f>
        <v>1</v>
      </c>
      <c r="AC1797" s="4" cm="1">
        <f t="array" aca="1" ref="AC1797" ca="1">_xlfn.IFNA(INDIRECT($Y$1&amp;"!"&amp;AC$1&amp;$Y1797),-1)</f>
        <v>0</v>
      </c>
      <c r="AD1797" s="4" cm="1">
        <f t="array" aca="1" ref="AD1797" ca="1">_xlfn.IFNA(INDIRECT($Y$1&amp;"!"&amp;AD$1&amp;$Y1797),-1)</f>
        <v>0</v>
      </c>
      <c r="AE1797" s="4" cm="1">
        <f t="array" aca="1" ref="AE1797" ca="1">_xlfn.IFNA(INDIRECT($Y$1&amp;"!"&amp;AE$1&amp;$Y1797),-1)</f>
        <v>0</v>
      </c>
      <c r="AF1797" s="4" t="str">
        <f ca="1">_xlfn.CONCAT(W1797, "-",V1797)</f>
        <v>D-2</v>
      </c>
      <c r="AG1797" s="4" t="str">
        <f>TEXT(ROW()-2, "0000")</f>
        <v>1795</v>
      </c>
      <c r="AH1797" s="4" t="str">
        <f>IF(TRIM(CLEAN(A1797))="m", "male", IF(TRIM(CLEAN(A1797))="f","female", "missing"))</f>
        <v>male</v>
      </c>
      <c r="AI1797" s="4">
        <f>C1797</f>
        <v>81.7</v>
      </c>
      <c r="AJ1797" s="4">
        <f>O1797</f>
        <v>63</v>
      </c>
      <c r="AK1797" s="4">
        <f>P1797</f>
        <v>70</v>
      </c>
      <c r="AL1797" s="4">
        <f>IF(AI1797&lt;60, 0, IF(AI1797&lt;70,2, IF(AI1797&lt;80, 3, IF(AI1797&lt;90,4, IF(AI1797&lt;=100, 5, "?")))))</f>
        <v>4</v>
      </c>
      <c r="AM1797" s="4">
        <f>IF(AJ1797&lt;60, 0, IF(AJ1797&lt;70,2, IF(AJ1797&lt;80, 3, IF(AJ1797&lt;90,4, IF(AJ1797&lt;=100, 5, "?")))))</f>
        <v>2</v>
      </c>
      <c r="AN1797" s="4">
        <f>IF(AK1797&lt;60, 0, IF(AK1797&lt;70,2, IF(AK1797&lt;80, 3, IF(AK1797&lt;90,4, IF(AK1797&lt;=100, 5, "?")))))</f>
        <v>3</v>
      </c>
      <c r="AO1797" s="4">
        <f ca="1">AA1797</f>
        <v>0</v>
      </c>
      <c r="AP1797" s="4">
        <f ca="1">AB1797</f>
        <v>1</v>
      </c>
      <c r="AQ1797" s="4">
        <f ca="1">AC1797</f>
        <v>0</v>
      </c>
      <c r="AR1797" s="4">
        <f ca="1">AD1797</f>
        <v>0</v>
      </c>
      <c r="AS1797" s="4">
        <f ca="1">AE1797</f>
        <v>0</v>
      </c>
      <c r="AT1797" s="4" t="str">
        <f ca="1">Z1797</f>
        <v>D</v>
      </c>
      <c r="AU1797" s="4">
        <f>E1797</f>
        <v>60.4</v>
      </c>
      <c r="AV1797" s="4">
        <f>IF(AU1797&lt;60, 0, IF(AU1797&lt;70,2, IF(AU1797&lt;80, 3, IF(AU1797&lt;90,4, IF(AU1797&lt;=100, 5, "?")))))</f>
        <v>2</v>
      </c>
    </row>
    <row r="1798" spans="1:48" hidden="1" x14ac:dyDescent="0.2">
      <c r="A1798" s="2" t="s">
        <v>16</v>
      </c>
      <c r="B1798" s="3" t="s">
        <v>33</v>
      </c>
      <c r="C1798" s="3">
        <v>84.7</v>
      </c>
      <c r="D1798" s="3" t="s">
        <v>33</v>
      </c>
      <c r="E1798" s="3">
        <v>68.599999999999994</v>
      </c>
      <c r="F1798" s="3">
        <v>3</v>
      </c>
      <c r="G1798" s="3">
        <v>66</v>
      </c>
      <c r="H1798" s="3">
        <v>60</v>
      </c>
      <c r="I1798" s="3">
        <v>71</v>
      </c>
      <c r="J1798" s="3">
        <v>65</v>
      </c>
      <c r="K1798" s="3"/>
      <c r="L1798" s="3">
        <v>66</v>
      </c>
      <c r="M1798" s="3"/>
      <c r="N1798" s="3"/>
      <c r="O1798" s="4">
        <f>MAX(G1798:H1798)</f>
        <v>66</v>
      </c>
      <c r="P1798" s="4">
        <f>MAX(I1798:J1798)</f>
        <v>71</v>
      </c>
      <c r="Q1798" s="4">
        <f>ABS(O1798-C1798)</f>
        <v>18.700000000000003</v>
      </c>
      <c r="R1798" s="4">
        <f>ABS(P1798-C1798)</f>
        <v>13.700000000000003</v>
      </c>
      <c r="S1798" s="4" t="b">
        <f ca="1">OR(O1798=0,P1798=0,Q1798&gt;$Q$1,R1798&gt;$R$1,W1798="N", V1798=2)</f>
        <v>1</v>
      </c>
      <c r="T1798" s="4" t="str">
        <f>TRIM(CLEAN(D1798))</f>
        <v>برنامج بكالوريوس علم الحاسوب</v>
      </c>
      <c r="U1798" s="4">
        <f>COUNTIF(T:T,T1798)</f>
        <v>589</v>
      </c>
      <c r="V1798" s="4">
        <f>IF(E1798&lt;60, 0, IF(E1798&lt;70,2, IF(E1798&lt;80, 3, IF(E1798&lt;90,4, IF(E1798&lt;=100, 5, "?")))))</f>
        <v>2</v>
      </c>
      <c r="W1798" s="4" t="str" cm="1">
        <f t="array" aca="1" ref="W1798" ca="1">_xlfn.IFNA(INDIRECT($Y$1&amp;"!"&amp;W$1&amp;$Y1798),"N")</f>
        <v>D</v>
      </c>
      <c r="X1798" s="4">
        <f ca="1">COUNTIF(W:W,W1798)</f>
        <v>589</v>
      </c>
      <c r="Y1798" s="4">
        <f>MATCH(T1798,Coding!J:J,0)</f>
        <v>9</v>
      </c>
      <c r="Z1798" s="4" t="str" cm="1">
        <f t="array" aca="1" ref="Z1798" ca="1">_xlfn.IFNA(INDIRECT($Y$1&amp;"!"&amp;Z$1&amp;$Y1798),-1)</f>
        <v>D</v>
      </c>
      <c r="AA1798" s="4" cm="1">
        <f t="array" aca="1" ref="AA1798" ca="1">_xlfn.IFNA(INDIRECT($Y$1&amp;"!"&amp;AA$1&amp;$Y1798),-1)</f>
        <v>0</v>
      </c>
      <c r="AB1798" s="4" cm="1">
        <f t="array" aca="1" ref="AB1798" ca="1">_xlfn.IFNA(INDIRECT($Y$1&amp;"!"&amp;AB$1&amp;$Y1798),-1)</f>
        <v>1</v>
      </c>
      <c r="AC1798" s="4" cm="1">
        <f t="array" aca="1" ref="AC1798" ca="1">_xlfn.IFNA(INDIRECT($Y$1&amp;"!"&amp;AC$1&amp;$Y1798),-1)</f>
        <v>0</v>
      </c>
      <c r="AD1798" s="4" cm="1">
        <f t="array" aca="1" ref="AD1798" ca="1">_xlfn.IFNA(INDIRECT($Y$1&amp;"!"&amp;AD$1&amp;$Y1798),-1)</f>
        <v>0</v>
      </c>
      <c r="AE1798" s="4" cm="1">
        <f t="array" aca="1" ref="AE1798" ca="1">_xlfn.IFNA(INDIRECT($Y$1&amp;"!"&amp;AE$1&amp;$Y1798),-1)</f>
        <v>0</v>
      </c>
      <c r="AF1798" s="4" t="str">
        <f ca="1">_xlfn.CONCAT(W1798, "-",V1798)</f>
        <v>D-2</v>
      </c>
      <c r="AG1798" s="4" t="str">
        <f>TEXT(ROW()-2, "0000")</f>
        <v>1796</v>
      </c>
      <c r="AH1798" s="4" t="str">
        <f>IF(TRIM(CLEAN(A1798))="m", "male", IF(TRIM(CLEAN(A1798))="f","female", "missing"))</f>
        <v>female</v>
      </c>
      <c r="AI1798" s="4">
        <f>C1798</f>
        <v>84.7</v>
      </c>
      <c r="AJ1798" s="4">
        <f>O1798</f>
        <v>66</v>
      </c>
      <c r="AK1798" s="4">
        <f>P1798</f>
        <v>71</v>
      </c>
      <c r="AL1798" s="4">
        <f>IF(AI1798&lt;60, 0, IF(AI1798&lt;70,2, IF(AI1798&lt;80, 3, IF(AI1798&lt;90,4, IF(AI1798&lt;=100, 5, "?")))))</f>
        <v>4</v>
      </c>
      <c r="AM1798" s="4">
        <f>IF(AJ1798&lt;60, 0, IF(AJ1798&lt;70,2, IF(AJ1798&lt;80, 3, IF(AJ1798&lt;90,4, IF(AJ1798&lt;=100, 5, "?")))))</f>
        <v>2</v>
      </c>
      <c r="AN1798" s="4">
        <f>IF(AK1798&lt;60, 0, IF(AK1798&lt;70,2, IF(AK1798&lt;80, 3, IF(AK1798&lt;90,4, IF(AK1798&lt;=100, 5, "?")))))</f>
        <v>3</v>
      </c>
      <c r="AO1798" s="4">
        <f ca="1">AA1798</f>
        <v>0</v>
      </c>
      <c r="AP1798" s="4">
        <f ca="1">AB1798</f>
        <v>1</v>
      </c>
      <c r="AQ1798" s="4">
        <f ca="1">AC1798</f>
        <v>0</v>
      </c>
      <c r="AR1798" s="4">
        <f ca="1">AD1798</f>
        <v>0</v>
      </c>
      <c r="AS1798" s="4">
        <f ca="1">AE1798</f>
        <v>0</v>
      </c>
      <c r="AT1798" s="4" t="str">
        <f ca="1">Z1798</f>
        <v>D</v>
      </c>
      <c r="AU1798" s="4">
        <f>E1798</f>
        <v>68.599999999999994</v>
      </c>
      <c r="AV1798" s="4">
        <f>IF(AU1798&lt;60, 0, IF(AU1798&lt;70,2, IF(AU1798&lt;80, 3, IF(AU1798&lt;90,4, IF(AU1798&lt;=100, 5, "?")))))</f>
        <v>2</v>
      </c>
    </row>
    <row r="1799" spans="1:48" hidden="1" x14ac:dyDescent="0.2">
      <c r="A1799" s="2" t="s">
        <v>16</v>
      </c>
      <c r="B1799" s="3" t="s">
        <v>37</v>
      </c>
      <c r="C1799" s="3">
        <v>91.7</v>
      </c>
      <c r="D1799" s="3" t="s">
        <v>14</v>
      </c>
      <c r="E1799" s="3">
        <v>69.599999999999994</v>
      </c>
      <c r="F1799" s="3">
        <v>1</v>
      </c>
      <c r="G1799" s="3">
        <v>60</v>
      </c>
      <c r="H1799" s="3">
        <v>73</v>
      </c>
      <c r="I1799" s="3">
        <v>76</v>
      </c>
      <c r="J1799" s="3">
        <v>63</v>
      </c>
      <c r="K1799" s="3">
        <v>65</v>
      </c>
      <c r="L1799" s="3"/>
      <c r="M1799" s="3">
        <v>77</v>
      </c>
      <c r="N1799" s="3"/>
      <c r="O1799" s="4">
        <f>MAX(G1799:H1799)</f>
        <v>73</v>
      </c>
      <c r="P1799" s="4">
        <f>MAX(I1799:J1799)</f>
        <v>76</v>
      </c>
      <c r="Q1799" s="4">
        <f>ABS(O1799-C1799)</f>
        <v>18.700000000000003</v>
      </c>
      <c r="R1799" s="4">
        <f>ABS(P1799-C1799)</f>
        <v>15.700000000000003</v>
      </c>
      <c r="S1799" s="4" t="b">
        <f ca="1">OR(O1799=0,P1799=0,Q1799&gt;$Q$1,R1799&gt;$R$1,W1799="N", V1799=2)</f>
        <v>1</v>
      </c>
      <c r="T1799" s="4" t="str">
        <f>TRIM(CLEAN(D1799))</f>
        <v>برنامج بكالوريوس الهندسة الكهربائية</v>
      </c>
      <c r="U1799" s="4">
        <f>COUNTIF(T:T,T1799)</f>
        <v>420</v>
      </c>
      <c r="V1799" s="4">
        <f>IF(E1799&lt;60, 0, IF(E1799&lt;70,2, IF(E1799&lt;80, 3, IF(E1799&lt;90,4, IF(E1799&lt;=100, 5, "?")))))</f>
        <v>2</v>
      </c>
      <c r="W1799" s="4" t="str" cm="1">
        <f t="array" aca="1" ref="W1799" ca="1">_xlfn.IFNA(INDIRECT($Y$1&amp;"!"&amp;W$1&amp;$Y1799),"N")</f>
        <v>F</v>
      </c>
      <c r="X1799" s="4">
        <f ca="1">COUNTIF(W:W,W1799)</f>
        <v>420</v>
      </c>
      <c r="Y1799" s="4">
        <f>MATCH(T1799,Coding!J:J,0)</f>
        <v>11</v>
      </c>
      <c r="Z1799" s="4" t="str" cm="1">
        <f t="array" aca="1" ref="Z1799" ca="1">_xlfn.IFNA(INDIRECT($Y$1&amp;"!"&amp;Z$1&amp;$Y1799),-1)</f>
        <v>F</v>
      </c>
      <c r="AA1799" s="4" cm="1">
        <f t="array" aca="1" ref="AA1799" ca="1">_xlfn.IFNA(INDIRECT($Y$1&amp;"!"&amp;AA$1&amp;$Y1799),-1)</f>
        <v>0</v>
      </c>
      <c r="AB1799" s="4" cm="1">
        <f t="array" aca="1" ref="AB1799" ca="1">_xlfn.IFNA(INDIRECT($Y$1&amp;"!"&amp;AB$1&amp;$Y1799),-1)</f>
        <v>1</v>
      </c>
      <c r="AC1799" s="4" cm="1">
        <f t="array" aca="1" ref="AC1799" ca="1">_xlfn.IFNA(INDIRECT($Y$1&amp;"!"&amp;AC$1&amp;$Y1799),-1)</f>
        <v>0</v>
      </c>
      <c r="AD1799" s="4" cm="1">
        <f t="array" aca="1" ref="AD1799" ca="1">_xlfn.IFNA(INDIRECT($Y$1&amp;"!"&amp;AD$1&amp;$Y1799),-1)</f>
        <v>1</v>
      </c>
      <c r="AE1799" s="4" cm="1">
        <f t="array" aca="1" ref="AE1799" ca="1">_xlfn.IFNA(INDIRECT($Y$1&amp;"!"&amp;AE$1&amp;$Y1799),-1)</f>
        <v>0</v>
      </c>
      <c r="AF1799" s="4" t="str">
        <f ca="1">_xlfn.CONCAT(W1799, "-",V1799)</f>
        <v>F-2</v>
      </c>
      <c r="AG1799" s="4" t="str">
        <f>TEXT(ROW()-2, "0000")</f>
        <v>1797</v>
      </c>
      <c r="AH1799" s="4" t="str">
        <f>IF(TRIM(CLEAN(A1799))="m", "male", IF(TRIM(CLEAN(A1799))="f","female", "missing"))</f>
        <v>female</v>
      </c>
      <c r="AI1799" s="4">
        <f>C1799</f>
        <v>91.7</v>
      </c>
      <c r="AJ1799" s="4">
        <f>O1799</f>
        <v>73</v>
      </c>
      <c r="AK1799" s="4">
        <f>P1799</f>
        <v>76</v>
      </c>
      <c r="AL1799" s="4">
        <f>IF(AI1799&lt;60, 0, IF(AI1799&lt;70,2, IF(AI1799&lt;80, 3, IF(AI1799&lt;90,4, IF(AI1799&lt;=100, 5, "?")))))</f>
        <v>5</v>
      </c>
      <c r="AM1799" s="4">
        <f>IF(AJ1799&lt;60, 0, IF(AJ1799&lt;70,2, IF(AJ1799&lt;80, 3, IF(AJ1799&lt;90,4, IF(AJ1799&lt;=100, 5, "?")))))</f>
        <v>3</v>
      </c>
      <c r="AN1799" s="4">
        <f>IF(AK1799&lt;60, 0, IF(AK1799&lt;70,2, IF(AK1799&lt;80, 3, IF(AK1799&lt;90,4, IF(AK1799&lt;=100, 5, "?")))))</f>
        <v>3</v>
      </c>
      <c r="AO1799" s="4">
        <f ca="1">AA1799</f>
        <v>0</v>
      </c>
      <c r="AP1799" s="4">
        <f ca="1">AB1799</f>
        <v>1</v>
      </c>
      <c r="AQ1799" s="4">
        <f ca="1">AC1799</f>
        <v>0</v>
      </c>
      <c r="AR1799" s="4">
        <f ca="1">AD1799</f>
        <v>1</v>
      </c>
      <c r="AS1799" s="4">
        <f ca="1">AE1799</f>
        <v>0</v>
      </c>
      <c r="AT1799" s="4" t="str">
        <f ca="1">Z1799</f>
        <v>F</v>
      </c>
      <c r="AU1799" s="4">
        <f>E1799</f>
        <v>69.599999999999994</v>
      </c>
      <c r="AV1799" s="4">
        <f>IF(AU1799&lt;60, 0, IF(AU1799&lt;70,2, IF(AU1799&lt;80, 3, IF(AU1799&lt;90,4, IF(AU1799&lt;=100, 5, "?")))))</f>
        <v>2</v>
      </c>
    </row>
    <row r="1800" spans="1:48" hidden="1" x14ac:dyDescent="0.2">
      <c r="A1800" s="2" t="s">
        <v>13</v>
      </c>
      <c r="B1800" s="3" t="s">
        <v>26</v>
      </c>
      <c r="C1800" s="3">
        <v>91.6</v>
      </c>
      <c r="D1800" s="3" t="s">
        <v>26</v>
      </c>
      <c r="E1800" s="3">
        <v>67.599999999999994</v>
      </c>
      <c r="F1800" s="3">
        <v>3</v>
      </c>
      <c r="G1800" s="3">
        <v>60</v>
      </c>
      <c r="H1800" s="3">
        <v>73</v>
      </c>
      <c r="I1800" s="3">
        <v>67</v>
      </c>
      <c r="J1800" s="3">
        <v>80</v>
      </c>
      <c r="K1800" s="3">
        <v>66</v>
      </c>
      <c r="L1800" s="3"/>
      <c r="M1800" s="3">
        <v>60</v>
      </c>
      <c r="N1800" s="3"/>
      <c r="O1800" s="4">
        <f>MAX(G1800:H1800)</f>
        <v>73</v>
      </c>
      <c r="P1800" s="4">
        <f>MAX(I1800:J1800)</f>
        <v>80</v>
      </c>
      <c r="Q1800" s="4">
        <f>ABS(O1800-C1800)</f>
        <v>18.599999999999994</v>
      </c>
      <c r="R1800" s="4">
        <f>ABS(P1800-C1800)</f>
        <v>11.599999999999994</v>
      </c>
      <c r="S1800" s="4" t="b">
        <f ca="1">OR(O1800=0,P1800=0,Q1800&gt;$Q$1,R1800&gt;$R$1,W1800="N", V1800=2)</f>
        <v>1</v>
      </c>
      <c r="T1800" s="4" t="str">
        <f>TRIM(CLEAN(D1800))</f>
        <v>برنامج بكالوريوس الهندسة المدنية</v>
      </c>
      <c r="U1800" s="4">
        <f>COUNTIF(T:T,T1800)</f>
        <v>723</v>
      </c>
      <c r="V1800" s="4">
        <f>IF(E1800&lt;60, 0, IF(E1800&lt;70,2, IF(E1800&lt;80, 3, IF(E1800&lt;90,4, IF(E1800&lt;=100, 5, "?")))))</f>
        <v>2</v>
      </c>
      <c r="W1800" s="4" t="str" cm="1">
        <f t="array" aca="1" ref="W1800" ca="1">_xlfn.IFNA(INDIRECT($Y$1&amp;"!"&amp;W$1&amp;$Y1800),"N")</f>
        <v>C</v>
      </c>
      <c r="X1800" s="4">
        <f ca="1">COUNTIF(W:W,W1800)</f>
        <v>747</v>
      </c>
      <c r="Y1800" s="4">
        <f>MATCH(T1800,Coding!J:J,0)</f>
        <v>8</v>
      </c>
      <c r="Z1800" s="4" t="str" cm="1">
        <f t="array" aca="1" ref="Z1800" ca="1">_xlfn.IFNA(INDIRECT($Y$1&amp;"!"&amp;Z$1&amp;$Y1800),-1)</f>
        <v>C</v>
      </c>
      <c r="AA1800" s="4" cm="1">
        <f t="array" aca="1" ref="AA1800" ca="1">_xlfn.IFNA(INDIRECT($Y$1&amp;"!"&amp;AA$1&amp;$Y1800),-1)</f>
        <v>1</v>
      </c>
      <c r="AB1800" s="4" cm="1">
        <f t="array" aca="1" ref="AB1800" ca="1">_xlfn.IFNA(INDIRECT($Y$1&amp;"!"&amp;AB$1&amp;$Y1800),-1)</f>
        <v>1</v>
      </c>
      <c r="AC1800" s="4" cm="1">
        <f t="array" aca="1" ref="AC1800" ca="1">_xlfn.IFNA(INDIRECT($Y$1&amp;"!"&amp;AC$1&amp;$Y1800),-1)</f>
        <v>1</v>
      </c>
      <c r="AD1800" s="4" cm="1">
        <f t="array" aca="1" ref="AD1800" ca="1">_xlfn.IFNA(INDIRECT($Y$1&amp;"!"&amp;AD$1&amp;$Y1800),-1)</f>
        <v>0</v>
      </c>
      <c r="AE1800" s="4" cm="1">
        <f t="array" aca="1" ref="AE1800" ca="1">_xlfn.IFNA(INDIRECT($Y$1&amp;"!"&amp;AE$1&amp;$Y1800),-1)</f>
        <v>0</v>
      </c>
      <c r="AF1800" s="4" t="str">
        <f ca="1">_xlfn.CONCAT(W1800, "-",V1800)</f>
        <v>C-2</v>
      </c>
      <c r="AG1800" s="4" t="str">
        <f>TEXT(ROW()-2, "0000")</f>
        <v>1798</v>
      </c>
      <c r="AH1800" s="4" t="str">
        <f>IF(TRIM(CLEAN(A1800))="m", "male", IF(TRIM(CLEAN(A1800))="f","female", "missing"))</f>
        <v>male</v>
      </c>
      <c r="AI1800" s="4">
        <f>C1800</f>
        <v>91.6</v>
      </c>
      <c r="AJ1800" s="4">
        <f>O1800</f>
        <v>73</v>
      </c>
      <c r="AK1800" s="4">
        <f>P1800</f>
        <v>80</v>
      </c>
      <c r="AL1800" s="4">
        <f>IF(AI1800&lt;60, 0, IF(AI1800&lt;70,2, IF(AI1800&lt;80, 3, IF(AI1800&lt;90,4, IF(AI1800&lt;=100, 5, "?")))))</f>
        <v>5</v>
      </c>
      <c r="AM1800" s="4">
        <f>IF(AJ1800&lt;60, 0, IF(AJ1800&lt;70,2, IF(AJ1800&lt;80, 3, IF(AJ1800&lt;90,4, IF(AJ1800&lt;=100, 5, "?")))))</f>
        <v>3</v>
      </c>
      <c r="AN1800" s="4">
        <f>IF(AK1800&lt;60, 0, IF(AK1800&lt;70,2, IF(AK1800&lt;80, 3, IF(AK1800&lt;90,4, IF(AK1800&lt;=100, 5, "?")))))</f>
        <v>4</v>
      </c>
      <c r="AO1800" s="4">
        <f ca="1">AA1800</f>
        <v>1</v>
      </c>
      <c r="AP1800" s="4">
        <f ca="1">AB1800</f>
        <v>1</v>
      </c>
      <c r="AQ1800" s="4">
        <f ca="1">AC1800</f>
        <v>1</v>
      </c>
      <c r="AR1800" s="4">
        <f ca="1">AD1800</f>
        <v>0</v>
      </c>
      <c r="AS1800" s="4">
        <f ca="1">AE1800</f>
        <v>0</v>
      </c>
      <c r="AT1800" s="4" t="str">
        <f ca="1">Z1800</f>
        <v>C</v>
      </c>
      <c r="AU1800" s="4">
        <f>E1800</f>
        <v>67.599999999999994</v>
      </c>
      <c r="AV1800" s="4">
        <f>IF(AU1800&lt;60, 0, IF(AU1800&lt;70,2, IF(AU1800&lt;80, 3, IF(AU1800&lt;90,4, IF(AU1800&lt;=100, 5, "?")))))</f>
        <v>2</v>
      </c>
    </row>
    <row r="1801" spans="1:48" hidden="1" x14ac:dyDescent="0.2">
      <c r="A1801" s="2" t="s">
        <v>16</v>
      </c>
      <c r="B1801" s="3" t="s">
        <v>33</v>
      </c>
      <c r="C1801" s="3">
        <v>78.599999999999994</v>
      </c>
      <c r="D1801" s="3" t="s">
        <v>33</v>
      </c>
      <c r="E1801" s="3">
        <v>69.099999999999994</v>
      </c>
      <c r="F1801" s="3">
        <v>1</v>
      </c>
      <c r="G1801" s="3">
        <v>60</v>
      </c>
      <c r="H1801" s="3">
        <v>60</v>
      </c>
      <c r="I1801" s="3">
        <v>74</v>
      </c>
      <c r="J1801" s="3">
        <v>60</v>
      </c>
      <c r="K1801" s="3"/>
      <c r="L1801" s="3">
        <v>67</v>
      </c>
      <c r="M1801" s="3"/>
      <c r="N1801" s="3"/>
      <c r="O1801" s="4">
        <f>MAX(G1801:H1801)</f>
        <v>60</v>
      </c>
      <c r="P1801" s="4">
        <f>MAX(I1801:J1801)</f>
        <v>74</v>
      </c>
      <c r="Q1801" s="4">
        <f>ABS(O1801-C1801)</f>
        <v>18.599999999999994</v>
      </c>
      <c r="R1801" s="4">
        <f>ABS(P1801-C1801)</f>
        <v>4.5999999999999943</v>
      </c>
      <c r="S1801" s="4" t="b">
        <f ca="1">OR(O1801=0,P1801=0,Q1801&gt;$Q$1,R1801&gt;$R$1,W1801="N", V1801=2)</f>
        <v>1</v>
      </c>
      <c r="T1801" s="4" t="str">
        <f>TRIM(CLEAN(D1801))</f>
        <v>برنامج بكالوريوس علم الحاسوب</v>
      </c>
      <c r="U1801" s="4">
        <f>COUNTIF(T:T,T1801)</f>
        <v>589</v>
      </c>
      <c r="V1801" s="4">
        <f>IF(E1801&lt;60, 0, IF(E1801&lt;70,2, IF(E1801&lt;80, 3, IF(E1801&lt;90,4, IF(E1801&lt;=100, 5, "?")))))</f>
        <v>2</v>
      </c>
      <c r="W1801" s="4" t="str" cm="1">
        <f t="array" aca="1" ref="W1801" ca="1">_xlfn.IFNA(INDIRECT($Y$1&amp;"!"&amp;W$1&amp;$Y1801),"N")</f>
        <v>D</v>
      </c>
      <c r="X1801" s="4">
        <f ca="1">COUNTIF(W:W,W1801)</f>
        <v>589</v>
      </c>
      <c r="Y1801" s="4">
        <f>MATCH(T1801,Coding!J:J,0)</f>
        <v>9</v>
      </c>
      <c r="Z1801" s="4" t="str" cm="1">
        <f t="array" aca="1" ref="Z1801" ca="1">_xlfn.IFNA(INDIRECT($Y$1&amp;"!"&amp;Z$1&amp;$Y1801),-1)</f>
        <v>D</v>
      </c>
      <c r="AA1801" s="4" cm="1">
        <f t="array" aca="1" ref="AA1801" ca="1">_xlfn.IFNA(INDIRECT($Y$1&amp;"!"&amp;AA$1&amp;$Y1801),-1)</f>
        <v>0</v>
      </c>
      <c r="AB1801" s="4" cm="1">
        <f t="array" aca="1" ref="AB1801" ca="1">_xlfn.IFNA(INDIRECT($Y$1&amp;"!"&amp;AB$1&amp;$Y1801),-1)</f>
        <v>1</v>
      </c>
      <c r="AC1801" s="4" cm="1">
        <f t="array" aca="1" ref="AC1801" ca="1">_xlfn.IFNA(INDIRECT($Y$1&amp;"!"&amp;AC$1&amp;$Y1801),-1)</f>
        <v>0</v>
      </c>
      <c r="AD1801" s="4" cm="1">
        <f t="array" aca="1" ref="AD1801" ca="1">_xlfn.IFNA(INDIRECT($Y$1&amp;"!"&amp;AD$1&amp;$Y1801),-1)</f>
        <v>0</v>
      </c>
      <c r="AE1801" s="4" cm="1">
        <f t="array" aca="1" ref="AE1801" ca="1">_xlfn.IFNA(INDIRECT($Y$1&amp;"!"&amp;AE$1&amp;$Y1801),-1)</f>
        <v>0</v>
      </c>
      <c r="AF1801" s="4" t="str">
        <f ca="1">_xlfn.CONCAT(W1801, "-",V1801)</f>
        <v>D-2</v>
      </c>
      <c r="AG1801" s="4" t="str">
        <f>TEXT(ROW()-2, "0000")</f>
        <v>1799</v>
      </c>
      <c r="AH1801" s="4" t="str">
        <f>IF(TRIM(CLEAN(A1801))="m", "male", IF(TRIM(CLEAN(A1801))="f","female", "missing"))</f>
        <v>female</v>
      </c>
      <c r="AI1801" s="4">
        <f>C1801</f>
        <v>78.599999999999994</v>
      </c>
      <c r="AJ1801" s="4">
        <f>O1801</f>
        <v>60</v>
      </c>
      <c r="AK1801" s="4">
        <f>P1801</f>
        <v>74</v>
      </c>
      <c r="AL1801" s="4">
        <f>IF(AI1801&lt;60, 0, IF(AI1801&lt;70,2, IF(AI1801&lt;80, 3, IF(AI1801&lt;90,4, IF(AI1801&lt;=100, 5, "?")))))</f>
        <v>3</v>
      </c>
      <c r="AM1801" s="4">
        <f>IF(AJ1801&lt;60, 0, IF(AJ1801&lt;70,2, IF(AJ1801&lt;80, 3, IF(AJ1801&lt;90,4, IF(AJ1801&lt;=100, 5, "?")))))</f>
        <v>2</v>
      </c>
      <c r="AN1801" s="4">
        <f>IF(AK1801&lt;60, 0, IF(AK1801&lt;70,2, IF(AK1801&lt;80, 3, IF(AK1801&lt;90,4, IF(AK1801&lt;=100, 5, "?")))))</f>
        <v>3</v>
      </c>
      <c r="AO1801" s="4">
        <f ca="1">AA1801</f>
        <v>0</v>
      </c>
      <c r="AP1801" s="4">
        <f ca="1">AB1801</f>
        <v>1</v>
      </c>
      <c r="AQ1801" s="4">
        <f ca="1">AC1801</f>
        <v>0</v>
      </c>
      <c r="AR1801" s="4">
        <f ca="1">AD1801</f>
        <v>0</v>
      </c>
      <c r="AS1801" s="4">
        <f ca="1">AE1801</f>
        <v>0</v>
      </c>
      <c r="AT1801" s="4" t="str">
        <f ca="1">Z1801</f>
        <v>D</v>
      </c>
      <c r="AU1801" s="4">
        <f>E1801</f>
        <v>69.099999999999994</v>
      </c>
      <c r="AV1801" s="4">
        <f>IF(AU1801&lt;60, 0, IF(AU1801&lt;70,2, IF(AU1801&lt;80, 3, IF(AU1801&lt;90,4, IF(AU1801&lt;=100, 5, "?")))))</f>
        <v>2</v>
      </c>
    </row>
    <row r="1802" spans="1:48" hidden="1" x14ac:dyDescent="0.2">
      <c r="A1802" s="2" t="s">
        <v>16</v>
      </c>
      <c r="B1802" s="3" t="s">
        <v>28</v>
      </c>
      <c r="C1802" s="3">
        <v>84.6</v>
      </c>
      <c r="D1802" s="3" t="s">
        <v>28</v>
      </c>
      <c r="E1802" s="3">
        <v>68.400000000000006</v>
      </c>
      <c r="F1802" s="3">
        <v>1</v>
      </c>
      <c r="G1802" s="3">
        <v>66</v>
      </c>
      <c r="H1802" s="3">
        <v>60</v>
      </c>
      <c r="I1802" s="3">
        <v>78</v>
      </c>
      <c r="J1802" s="3">
        <v>60</v>
      </c>
      <c r="K1802" s="3">
        <v>66</v>
      </c>
      <c r="L1802" s="3"/>
      <c r="M1802" s="3">
        <v>66</v>
      </c>
      <c r="N1802" s="3"/>
      <c r="O1802" s="4">
        <f>MAX(G1802:H1802)</f>
        <v>66</v>
      </c>
      <c r="P1802" s="4">
        <f>MAX(I1802:J1802)</f>
        <v>78</v>
      </c>
      <c r="Q1802" s="4">
        <f>ABS(O1802-C1802)</f>
        <v>18.599999999999994</v>
      </c>
      <c r="R1802" s="4">
        <f>ABS(P1802-C1802)</f>
        <v>6.5999999999999943</v>
      </c>
      <c r="S1802" s="4" t="b">
        <f ca="1">OR(O1802=0,P1802=0,Q1802&gt;$Q$1,R1802&gt;$R$1,W1802="N", V1802=2)</f>
        <v>1</v>
      </c>
      <c r="T1802" s="4" t="str">
        <f>TRIM(CLEAN(D1802))</f>
        <v>برنامج بكالوريوس الهندسة الميكانيكية</v>
      </c>
      <c r="U1802" s="4">
        <f>COUNTIF(T:T,T1802)</f>
        <v>292</v>
      </c>
      <c r="V1802" s="4">
        <f>IF(E1802&lt;60, 0, IF(E1802&lt;70,2, IF(E1802&lt;80, 3, IF(E1802&lt;90,4, IF(E1802&lt;=100, 5, "?")))))</f>
        <v>2</v>
      </c>
      <c r="W1802" s="4" t="str" cm="1">
        <f t="array" aca="1" ref="W1802" ca="1">_xlfn.IFNA(INDIRECT($Y$1&amp;"!"&amp;W$1&amp;$Y1802),"N")</f>
        <v>E</v>
      </c>
      <c r="X1802" s="4">
        <f ca="1">COUNTIF(W:W,W1802)</f>
        <v>292</v>
      </c>
      <c r="Y1802" s="4">
        <f>MATCH(T1802,Coding!J:J,0)</f>
        <v>10</v>
      </c>
      <c r="Z1802" s="4" t="str" cm="1">
        <f t="array" aca="1" ref="Z1802" ca="1">_xlfn.IFNA(INDIRECT($Y$1&amp;"!"&amp;Z$1&amp;$Y1802),-1)</f>
        <v>E</v>
      </c>
      <c r="AA1802" s="4" cm="1">
        <f t="array" aca="1" ref="AA1802" ca="1">_xlfn.IFNA(INDIRECT($Y$1&amp;"!"&amp;AA$1&amp;$Y1802),-1)</f>
        <v>0</v>
      </c>
      <c r="AB1802" s="4" cm="1">
        <f t="array" aca="1" ref="AB1802" ca="1">_xlfn.IFNA(INDIRECT($Y$1&amp;"!"&amp;AB$1&amp;$Y1802),-1)</f>
        <v>0</v>
      </c>
      <c r="AC1802" s="4" cm="1">
        <f t="array" aca="1" ref="AC1802" ca="1">_xlfn.IFNA(INDIRECT($Y$1&amp;"!"&amp;AC$1&amp;$Y1802),-1)</f>
        <v>1</v>
      </c>
      <c r="AD1802" s="4" cm="1">
        <f t="array" aca="1" ref="AD1802" ca="1">_xlfn.IFNA(INDIRECT($Y$1&amp;"!"&amp;AD$1&amp;$Y1802),-1)</f>
        <v>0</v>
      </c>
      <c r="AE1802" s="4" cm="1">
        <f t="array" aca="1" ref="AE1802" ca="1">_xlfn.IFNA(INDIRECT($Y$1&amp;"!"&amp;AE$1&amp;$Y1802),-1)</f>
        <v>1</v>
      </c>
      <c r="AF1802" s="4" t="str">
        <f ca="1">_xlfn.CONCAT(W1802, "-",V1802)</f>
        <v>E-2</v>
      </c>
      <c r="AG1802" s="4" t="str">
        <f>TEXT(ROW()-2, "0000")</f>
        <v>1800</v>
      </c>
      <c r="AH1802" s="4" t="str">
        <f>IF(TRIM(CLEAN(A1802))="m", "male", IF(TRIM(CLEAN(A1802))="f","female", "missing"))</f>
        <v>female</v>
      </c>
      <c r="AI1802" s="4">
        <f>C1802</f>
        <v>84.6</v>
      </c>
      <c r="AJ1802" s="4">
        <f>O1802</f>
        <v>66</v>
      </c>
      <c r="AK1802" s="4">
        <f>P1802</f>
        <v>78</v>
      </c>
      <c r="AL1802" s="4">
        <f>IF(AI1802&lt;60, 0, IF(AI1802&lt;70,2, IF(AI1802&lt;80, 3, IF(AI1802&lt;90,4, IF(AI1802&lt;=100, 5, "?")))))</f>
        <v>4</v>
      </c>
      <c r="AM1802" s="4">
        <f>IF(AJ1802&lt;60, 0, IF(AJ1802&lt;70,2, IF(AJ1802&lt;80, 3, IF(AJ1802&lt;90,4, IF(AJ1802&lt;=100, 5, "?")))))</f>
        <v>2</v>
      </c>
      <c r="AN1802" s="4">
        <f>IF(AK1802&lt;60, 0, IF(AK1802&lt;70,2, IF(AK1802&lt;80, 3, IF(AK1802&lt;90,4, IF(AK1802&lt;=100, 5, "?")))))</f>
        <v>3</v>
      </c>
      <c r="AO1802" s="4">
        <f ca="1">AA1802</f>
        <v>0</v>
      </c>
      <c r="AP1802" s="4">
        <f ca="1">AB1802</f>
        <v>0</v>
      </c>
      <c r="AQ1802" s="4">
        <f ca="1">AC1802</f>
        <v>1</v>
      </c>
      <c r="AR1802" s="4">
        <f ca="1">AD1802</f>
        <v>0</v>
      </c>
      <c r="AS1802" s="4">
        <f ca="1">AE1802</f>
        <v>1</v>
      </c>
      <c r="AT1802" s="4" t="str">
        <f ca="1">Z1802</f>
        <v>E</v>
      </c>
      <c r="AU1802" s="4">
        <f>E1802</f>
        <v>68.400000000000006</v>
      </c>
      <c r="AV1802" s="4">
        <f>IF(AU1802&lt;60, 0, IF(AU1802&lt;70,2, IF(AU1802&lt;80, 3, IF(AU1802&lt;90,4, IF(AU1802&lt;=100, 5, "?")))))</f>
        <v>2</v>
      </c>
    </row>
    <row r="1803" spans="1:48" hidden="1" x14ac:dyDescent="0.2">
      <c r="A1803" s="2" t="s">
        <v>13</v>
      </c>
      <c r="B1803" s="3" t="s">
        <v>36</v>
      </c>
      <c r="C1803" s="3">
        <v>89.4</v>
      </c>
      <c r="D1803" s="3" t="s">
        <v>34</v>
      </c>
      <c r="E1803" s="3">
        <v>69</v>
      </c>
      <c r="F1803" s="3">
        <v>2</v>
      </c>
      <c r="G1803" s="3">
        <v>0</v>
      </c>
      <c r="H1803" s="3">
        <v>71</v>
      </c>
      <c r="I1803" s="3">
        <v>94</v>
      </c>
      <c r="J1803" s="3">
        <v>60</v>
      </c>
      <c r="K1803" s="3"/>
      <c r="L1803" s="3"/>
      <c r="M1803" s="3">
        <v>55</v>
      </c>
      <c r="N1803" s="3"/>
      <c r="O1803" s="4">
        <f>MAX(G1803:H1803)</f>
        <v>71</v>
      </c>
      <c r="P1803" s="4">
        <f>MAX(I1803:J1803)</f>
        <v>94</v>
      </c>
      <c r="Q1803" s="4">
        <f>ABS(O1803-C1803)</f>
        <v>18.400000000000006</v>
      </c>
      <c r="R1803" s="4">
        <f>ABS(P1803-C1803)</f>
        <v>4.5999999999999943</v>
      </c>
      <c r="S1803" s="4" t="b">
        <f ca="1">OR(O1803=0,P1803=0,Q1803&gt;$Q$1,R1803&gt;$R$1,W1803="N", V1803=2)</f>
        <v>1</v>
      </c>
      <c r="T1803" s="4" t="str">
        <f>TRIM(CLEAN(D1803))</f>
        <v>برنامج بكالوريوس هندسة الحاسوب</v>
      </c>
      <c r="U1803" s="4">
        <f>COUNTIF(T:T,T1803)</f>
        <v>139</v>
      </c>
      <c r="V1803" s="4">
        <f>IF(E1803&lt;60, 0, IF(E1803&lt;70,2, IF(E1803&lt;80, 3, IF(E1803&lt;90,4, IF(E1803&lt;=100, 5, "?")))))</f>
        <v>2</v>
      </c>
      <c r="W1803" s="4" t="str" cm="1">
        <f t="array" aca="1" ref="W1803" ca="1">_xlfn.IFNA(INDIRECT($Y$1&amp;"!"&amp;W$1&amp;$Y1803),"N")</f>
        <v>A</v>
      </c>
      <c r="X1803" s="4">
        <f ca="1">COUNTIF(W:W,W1803)</f>
        <v>861</v>
      </c>
      <c r="Y1803" s="4">
        <f>MATCH(T1803,Coding!J:J,0)</f>
        <v>5</v>
      </c>
      <c r="Z1803" s="4" t="str" cm="1">
        <f t="array" aca="1" ref="Z1803" ca="1">_xlfn.IFNA(INDIRECT($Y$1&amp;"!"&amp;Z$1&amp;$Y1803),-1)</f>
        <v>A</v>
      </c>
      <c r="AA1803" s="4" cm="1">
        <f t="array" aca="1" ref="AA1803" ca="1">_xlfn.IFNA(INDIRECT($Y$1&amp;"!"&amp;AA$1&amp;$Y1803),-1)</f>
        <v>0</v>
      </c>
      <c r="AB1803" s="4" cm="1">
        <f t="array" aca="1" ref="AB1803" ca="1">_xlfn.IFNA(INDIRECT($Y$1&amp;"!"&amp;AB$1&amp;$Y1803),-1)</f>
        <v>1</v>
      </c>
      <c r="AC1803" s="4" cm="1">
        <f t="array" aca="1" ref="AC1803" ca="1">_xlfn.IFNA(INDIRECT($Y$1&amp;"!"&amp;AC$1&amp;$Y1803),-1)</f>
        <v>1</v>
      </c>
      <c r="AD1803" s="4" cm="1">
        <f t="array" aca="1" ref="AD1803" ca="1">_xlfn.IFNA(INDIRECT($Y$1&amp;"!"&amp;AD$1&amp;$Y1803),-1)</f>
        <v>1</v>
      </c>
      <c r="AE1803" s="4" cm="1">
        <f t="array" aca="1" ref="AE1803" ca="1">_xlfn.IFNA(INDIRECT($Y$1&amp;"!"&amp;AE$1&amp;$Y1803),-1)</f>
        <v>0</v>
      </c>
      <c r="AF1803" s="4" t="str">
        <f ca="1">_xlfn.CONCAT(W1803, "-",V1803)</f>
        <v>A-2</v>
      </c>
      <c r="AG1803" s="4" t="str">
        <f>TEXT(ROW()-2, "0000")</f>
        <v>1801</v>
      </c>
      <c r="AH1803" s="4" t="str">
        <f>IF(TRIM(CLEAN(A1803))="m", "male", IF(TRIM(CLEAN(A1803))="f","female", "missing"))</f>
        <v>male</v>
      </c>
      <c r="AI1803" s="4">
        <f>C1803</f>
        <v>89.4</v>
      </c>
      <c r="AJ1803" s="4">
        <f>O1803</f>
        <v>71</v>
      </c>
      <c r="AK1803" s="4">
        <f>P1803</f>
        <v>94</v>
      </c>
      <c r="AL1803" s="4">
        <f>IF(AI1803&lt;60, 0, IF(AI1803&lt;70,2, IF(AI1803&lt;80, 3, IF(AI1803&lt;90,4, IF(AI1803&lt;=100, 5, "?")))))</f>
        <v>4</v>
      </c>
      <c r="AM1803" s="4">
        <f>IF(AJ1803&lt;60, 0, IF(AJ1803&lt;70,2, IF(AJ1803&lt;80, 3, IF(AJ1803&lt;90,4, IF(AJ1803&lt;=100, 5, "?")))))</f>
        <v>3</v>
      </c>
      <c r="AN1803" s="4">
        <f>IF(AK1803&lt;60, 0, IF(AK1803&lt;70,2, IF(AK1803&lt;80, 3, IF(AK1803&lt;90,4, IF(AK1803&lt;=100, 5, "?")))))</f>
        <v>5</v>
      </c>
      <c r="AO1803" s="4">
        <f ca="1">AA1803</f>
        <v>0</v>
      </c>
      <c r="AP1803" s="4">
        <f ca="1">AB1803</f>
        <v>1</v>
      </c>
      <c r="AQ1803" s="4">
        <f ca="1">AC1803</f>
        <v>1</v>
      </c>
      <c r="AR1803" s="4">
        <f ca="1">AD1803</f>
        <v>1</v>
      </c>
      <c r="AS1803" s="4">
        <f ca="1">AE1803</f>
        <v>0</v>
      </c>
      <c r="AT1803" s="4" t="str">
        <f ca="1">Z1803</f>
        <v>A</v>
      </c>
      <c r="AU1803" s="4">
        <f>E1803</f>
        <v>69</v>
      </c>
      <c r="AV1803" s="4">
        <f>IF(AU1803&lt;60, 0, IF(AU1803&lt;70,2, IF(AU1803&lt;80, 3, IF(AU1803&lt;90,4, IF(AU1803&lt;=100, 5, "?")))))</f>
        <v>2</v>
      </c>
    </row>
    <row r="1804" spans="1:48" hidden="1" x14ac:dyDescent="0.2">
      <c r="A1804" s="2" t="s">
        <v>13</v>
      </c>
      <c r="B1804" s="3" t="s">
        <v>26</v>
      </c>
      <c r="C1804" s="3">
        <v>89.4</v>
      </c>
      <c r="D1804" s="3" t="s">
        <v>26</v>
      </c>
      <c r="E1804" s="3">
        <v>69.900000000000006</v>
      </c>
      <c r="F1804" s="3">
        <v>1</v>
      </c>
      <c r="G1804" s="3">
        <v>71</v>
      </c>
      <c r="H1804" s="3">
        <v>68</v>
      </c>
      <c r="I1804" s="3">
        <v>64</v>
      </c>
      <c r="J1804" s="3">
        <v>70</v>
      </c>
      <c r="K1804" s="3">
        <v>62</v>
      </c>
      <c r="L1804" s="3"/>
      <c r="M1804" s="3">
        <v>80</v>
      </c>
      <c r="N1804" s="3"/>
      <c r="O1804" s="4">
        <f>MAX(G1804:H1804)</f>
        <v>71</v>
      </c>
      <c r="P1804" s="4">
        <f>MAX(I1804:J1804)</f>
        <v>70</v>
      </c>
      <c r="Q1804" s="4">
        <f>ABS(O1804-C1804)</f>
        <v>18.400000000000006</v>
      </c>
      <c r="R1804" s="4">
        <f>ABS(P1804-C1804)</f>
        <v>19.400000000000006</v>
      </c>
      <c r="S1804" s="4" t="b">
        <f ca="1">OR(O1804=0,P1804=0,Q1804&gt;$Q$1,R1804&gt;$R$1,W1804="N", V1804=2)</f>
        <v>1</v>
      </c>
      <c r="T1804" s="4" t="str">
        <f>TRIM(CLEAN(D1804))</f>
        <v>برنامج بكالوريوس الهندسة المدنية</v>
      </c>
      <c r="U1804" s="4">
        <f>COUNTIF(T:T,T1804)</f>
        <v>723</v>
      </c>
      <c r="V1804" s="4">
        <f>IF(E1804&lt;60, 0, IF(E1804&lt;70,2, IF(E1804&lt;80, 3, IF(E1804&lt;90,4, IF(E1804&lt;=100, 5, "?")))))</f>
        <v>2</v>
      </c>
      <c r="W1804" s="4" t="str" cm="1">
        <f t="array" aca="1" ref="W1804" ca="1">_xlfn.IFNA(INDIRECT($Y$1&amp;"!"&amp;W$1&amp;$Y1804),"N")</f>
        <v>C</v>
      </c>
      <c r="X1804" s="4">
        <f ca="1">COUNTIF(W:W,W1804)</f>
        <v>747</v>
      </c>
      <c r="Y1804" s="4">
        <f>MATCH(T1804,Coding!J:J,0)</f>
        <v>8</v>
      </c>
      <c r="Z1804" s="4" t="str" cm="1">
        <f t="array" aca="1" ref="Z1804" ca="1">_xlfn.IFNA(INDIRECT($Y$1&amp;"!"&amp;Z$1&amp;$Y1804),-1)</f>
        <v>C</v>
      </c>
      <c r="AA1804" s="4" cm="1">
        <f t="array" aca="1" ref="AA1804" ca="1">_xlfn.IFNA(INDIRECT($Y$1&amp;"!"&amp;AA$1&amp;$Y1804),-1)</f>
        <v>1</v>
      </c>
      <c r="AB1804" s="4" cm="1">
        <f t="array" aca="1" ref="AB1804" ca="1">_xlfn.IFNA(INDIRECT($Y$1&amp;"!"&amp;AB$1&amp;$Y1804),-1)</f>
        <v>1</v>
      </c>
      <c r="AC1804" s="4" cm="1">
        <f t="array" aca="1" ref="AC1804" ca="1">_xlfn.IFNA(INDIRECT($Y$1&amp;"!"&amp;AC$1&amp;$Y1804),-1)</f>
        <v>1</v>
      </c>
      <c r="AD1804" s="4" cm="1">
        <f t="array" aca="1" ref="AD1804" ca="1">_xlfn.IFNA(INDIRECT($Y$1&amp;"!"&amp;AD$1&amp;$Y1804),-1)</f>
        <v>0</v>
      </c>
      <c r="AE1804" s="4" cm="1">
        <f t="array" aca="1" ref="AE1804" ca="1">_xlfn.IFNA(INDIRECT($Y$1&amp;"!"&amp;AE$1&amp;$Y1804),-1)</f>
        <v>0</v>
      </c>
      <c r="AF1804" s="4" t="str">
        <f ca="1">_xlfn.CONCAT(W1804, "-",V1804)</f>
        <v>C-2</v>
      </c>
      <c r="AG1804" s="4" t="str">
        <f>TEXT(ROW()-2, "0000")</f>
        <v>1802</v>
      </c>
      <c r="AH1804" s="4" t="str">
        <f>IF(TRIM(CLEAN(A1804))="m", "male", IF(TRIM(CLEAN(A1804))="f","female", "missing"))</f>
        <v>male</v>
      </c>
      <c r="AI1804" s="4">
        <f>C1804</f>
        <v>89.4</v>
      </c>
      <c r="AJ1804" s="4">
        <f>O1804</f>
        <v>71</v>
      </c>
      <c r="AK1804" s="4">
        <f>P1804</f>
        <v>70</v>
      </c>
      <c r="AL1804" s="4">
        <f>IF(AI1804&lt;60, 0, IF(AI1804&lt;70,2, IF(AI1804&lt;80, 3, IF(AI1804&lt;90,4, IF(AI1804&lt;=100, 5, "?")))))</f>
        <v>4</v>
      </c>
      <c r="AM1804" s="4">
        <f>IF(AJ1804&lt;60, 0, IF(AJ1804&lt;70,2, IF(AJ1804&lt;80, 3, IF(AJ1804&lt;90,4, IF(AJ1804&lt;=100, 5, "?")))))</f>
        <v>3</v>
      </c>
      <c r="AN1804" s="4">
        <f>IF(AK1804&lt;60, 0, IF(AK1804&lt;70,2, IF(AK1804&lt;80, 3, IF(AK1804&lt;90,4, IF(AK1804&lt;=100, 5, "?")))))</f>
        <v>3</v>
      </c>
      <c r="AO1804" s="4">
        <f ca="1">AA1804</f>
        <v>1</v>
      </c>
      <c r="AP1804" s="4">
        <f ca="1">AB1804</f>
        <v>1</v>
      </c>
      <c r="AQ1804" s="4">
        <f ca="1">AC1804</f>
        <v>1</v>
      </c>
      <c r="AR1804" s="4">
        <f ca="1">AD1804</f>
        <v>0</v>
      </c>
      <c r="AS1804" s="4">
        <f ca="1">AE1804</f>
        <v>0</v>
      </c>
      <c r="AT1804" s="4" t="str">
        <f ca="1">Z1804</f>
        <v>C</v>
      </c>
      <c r="AU1804" s="4">
        <f>E1804</f>
        <v>69.900000000000006</v>
      </c>
      <c r="AV1804" s="4">
        <f>IF(AU1804&lt;60, 0, IF(AU1804&lt;70,2, IF(AU1804&lt;80, 3, IF(AU1804&lt;90,4, IF(AU1804&lt;=100, 5, "?")))))</f>
        <v>2</v>
      </c>
    </row>
    <row r="1805" spans="1:48" hidden="1" x14ac:dyDescent="0.2">
      <c r="A1805" s="2" t="s">
        <v>13</v>
      </c>
      <c r="B1805" s="3" t="s">
        <v>37</v>
      </c>
      <c r="C1805" s="3">
        <v>85.3</v>
      </c>
      <c r="D1805" s="3" t="s">
        <v>37</v>
      </c>
      <c r="E1805" s="3">
        <v>66.5</v>
      </c>
      <c r="F1805" s="3">
        <v>3</v>
      </c>
      <c r="G1805" s="3">
        <v>67</v>
      </c>
      <c r="H1805" s="3">
        <v>66</v>
      </c>
      <c r="I1805" s="3">
        <v>69</v>
      </c>
      <c r="J1805" s="3">
        <v>70</v>
      </c>
      <c r="K1805" s="3"/>
      <c r="L1805" s="3"/>
      <c r="M1805" s="3">
        <v>55</v>
      </c>
      <c r="N1805" s="3"/>
      <c r="O1805" s="4">
        <f>MAX(G1805:H1805)</f>
        <v>67</v>
      </c>
      <c r="P1805" s="4">
        <f>MAX(I1805:J1805)</f>
        <v>70</v>
      </c>
      <c r="Q1805" s="4">
        <f>ABS(O1805-C1805)</f>
        <v>18.299999999999997</v>
      </c>
      <c r="R1805" s="4">
        <f>ABS(P1805-C1805)</f>
        <v>15.299999999999997</v>
      </c>
      <c r="S1805" s="4" t="b">
        <f ca="1">OR(O1805=0,P1805=0,Q1805&gt;$Q$1,R1805&gt;$R$1,W1805="N", V1805=2)</f>
        <v>1</v>
      </c>
      <c r="T1805" s="4" t="str">
        <f>TRIM(CLEAN(D1805))</f>
        <v>كلية الهندسة والتكنولوجيا</v>
      </c>
      <c r="U1805" s="4">
        <f>COUNTIF(T:T,T1805)</f>
        <v>173</v>
      </c>
      <c r="V1805" s="4">
        <f>IF(E1805&lt;60, 0, IF(E1805&lt;70,2, IF(E1805&lt;80, 3, IF(E1805&lt;90,4, IF(E1805&lt;=100, 5, "?")))))</f>
        <v>2</v>
      </c>
      <c r="W1805" s="4" t="str" cm="1">
        <f t="array" aca="1" ref="W1805" ca="1">_xlfn.IFNA(INDIRECT($Y$1&amp;"!"&amp;W$1&amp;$Y1805),"N")</f>
        <v>A</v>
      </c>
      <c r="X1805" s="4">
        <f ca="1">COUNTIF(W:W,W1805)</f>
        <v>861</v>
      </c>
      <c r="Y1805" s="4">
        <f>MATCH(T1805,Coding!J:J,0)</f>
        <v>4</v>
      </c>
      <c r="Z1805" s="4" t="str" cm="1">
        <f t="array" aca="1" ref="Z1805" ca="1">_xlfn.IFNA(INDIRECT($Y$1&amp;"!"&amp;Z$1&amp;$Y1805),-1)</f>
        <v>A</v>
      </c>
      <c r="AA1805" s="4" cm="1">
        <f t="array" aca="1" ref="AA1805" ca="1">_xlfn.IFNA(INDIRECT($Y$1&amp;"!"&amp;AA$1&amp;$Y1805),-1)</f>
        <v>0</v>
      </c>
      <c r="AB1805" s="4" cm="1">
        <f t="array" aca="1" ref="AB1805" ca="1">_xlfn.IFNA(INDIRECT($Y$1&amp;"!"&amp;AB$1&amp;$Y1805),-1)</f>
        <v>1</v>
      </c>
      <c r="AC1805" s="4" cm="1">
        <f t="array" aca="1" ref="AC1805" ca="1">_xlfn.IFNA(INDIRECT($Y$1&amp;"!"&amp;AC$1&amp;$Y1805),-1)</f>
        <v>1</v>
      </c>
      <c r="AD1805" s="4" cm="1">
        <f t="array" aca="1" ref="AD1805" ca="1">_xlfn.IFNA(INDIRECT($Y$1&amp;"!"&amp;AD$1&amp;$Y1805),-1)</f>
        <v>1</v>
      </c>
      <c r="AE1805" s="4" cm="1">
        <f t="array" aca="1" ref="AE1805" ca="1">_xlfn.IFNA(INDIRECT($Y$1&amp;"!"&amp;AE$1&amp;$Y1805),-1)</f>
        <v>0</v>
      </c>
      <c r="AF1805" s="4" t="str">
        <f ca="1">_xlfn.CONCAT(W1805, "-",V1805)</f>
        <v>A-2</v>
      </c>
      <c r="AG1805" s="4" t="str">
        <f>TEXT(ROW()-2, "0000")</f>
        <v>1803</v>
      </c>
      <c r="AH1805" s="4" t="str">
        <f>IF(TRIM(CLEAN(A1805))="m", "male", IF(TRIM(CLEAN(A1805))="f","female", "missing"))</f>
        <v>male</v>
      </c>
      <c r="AI1805" s="4">
        <f>C1805</f>
        <v>85.3</v>
      </c>
      <c r="AJ1805" s="4">
        <f>O1805</f>
        <v>67</v>
      </c>
      <c r="AK1805" s="4">
        <f>P1805</f>
        <v>70</v>
      </c>
      <c r="AL1805" s="4">
        <f>IF(AI1805&lt;60, 0, IF(AI1805&lt;70,2, IF(AI1805&lt;80, 3, IF(AI1805&lt;90,4, IF(AI1805&lt;=100, 5, "?")))))</f>
        <v>4</v>
      </c>
      <c r="AM1805" s="4">
        <f>IF(AJ1805&lt;60, 0, IF(AJ1805&lt;70,2, IF(AJ1805&lt;80, 3, IF(AJ1805&lt;90,4, IF(AJ1805&lt;=100, 5, "?")))))</f>
        <v>2</v>
      </c>
      <c r="AN1805" s="4">
        <f>IF(AK1805&lt;60, 0, IF(AK1805&lt;70,2, IF(AK1805&lt;80, 3, IF(AK1805&lt;90,4, IF(AK1805&lt;=100, 5, "?")))))</f>
        <v>3</v>
      </c>
      <c r="AO1805" s="4">
        <f ca="1">AA1805</f>
        <v>0</v>
      </c>
      <c r="AP1805" s="4">
        <f ca="1">AB1805</f>
        <v>1</v>
      </c>
      <c r="AQ1805" s="4">
        <f ca="1">AC1805</f>
        <v>1</v>
      </c>
      <c r="AR1805" s="4">
        <f ca="1">AD1805</f>
        <v>1</v>
      </c>
      <c r="AS1805" s="4">
        <f ca="1">AE1805</f>
        <v>0</v>
      </c>
      <c r="AT1805" s="4" t="str">
        <f ca="1">Z1805</f>
        <v>A</v>
      </c>
      <c r="AU1805" s="4">
        <f>E1805</f>
        <v>66.5</v>
      </c>
      <c r="AV1805" s="4">
        <f>IF(AU1805&lt;60, 0, IF(AU1805&lt;70,2, IF(AU1805&lt;80, 3, IF(AU1805&lt;90,4, IF(AU1805&lt;=100, 5, "?")))))</f>
        <v>2</v>
      </c>
    </row>
    <row r="1806" spans="1:48" hidden="1" x14ac:dyDescent="0.2">
      <c r="A1806" s="2" t="s">
        <v>13</v>
      </c>
      <c r="B1806" s="3" t="s">
        <v>37</v>
      </c>
      <c r="C1806" s="3">
        <v>91.3</v>
      </c>
      <c r="D1806" s="3" t="s">
        <v>26</v>
      </c>
      <c r="E1806" s="3">
        <v>69.099999999999994</v>
      </c>
      <c r="F1806" s="3">
        <v>1</v>
      </c>
      <c r="G1806" s="3">
        <v>73</v>
      </c>
      <c r="H1806" s="3">
        <v>62</v>
      </c>
      <c r="I1806" s="3">
        <v>82</v>
      </c>
      <c r="J1806" s="3">
        <v>82</v>
      </c>
      <c r="K1806" s="3">
        <v>64</v>
      </c>
      <c r="L1806" s="3"/>
      <c r="M1806" s="3">
        <v>80</v>
      </c>
      <c r="N1806" s="3"/>
      <c r="O1806" s="4">
        <f>MAX(G1806:H1806)</f>
        <v>73</v>
      </c>
      <c r="P1806" s="4">
        <f>MAX(I1806:J1806)</f>
        <v>82</v>
      </c>
      <c r="Q1806" s="4">
        <f>ABS(O1806-C1806)</f>
        <v>18.299999999999997</v>
      </c>
      <c r="R1806" s="4">
        <f>ABS(P1806-C1806)</f>
        <v>9.2999999999999972</v>
      </c>
      <c r="S1806" s="4" t="b">
        <f ca="1">OR(O1806=0,P1806=0,Q1806&gt;$Q$1,R1806&gt;$R$1,W1806="N", V1806=2)</f>
        <v>1</v>
      </c>
      <c r="T1806" s="4" t="str">
        <f>TRIM(CLEAN(D1806))</f>
        <v>برنامج بكالوريوس الهندسة المدنية</v>
      </c>
      <c r="U1806" s="4">
        <f>COUNTIF(T:T,T1806)</f>
        <v>723</v>
      </c>
      <c r="V1806" s="4">
        <f>IF(E1806&lt;60, 0, IF(E1806&lt;70,2, IF(E1806&lt;80, 3, IF(E1806&lt;90,4, IF(E1806&lt;=100, 5, "?")))))</f>
        <v>2</v>
      </c>
      <c r="W1806" s="4" t="str" cm="1">
        <f t="array" aca="1" ref="W1806" ca="1">_xlfn.IFNA(INDIRECT($Y$1&amp;"!"&amp;W$1&amp;$Y1806),"N")</f>
        <v>C</v>
      </c>
      <c r="X1806" s="4">
        <f ca="1">COUNTIF(W:W,W1806)</f>
        <v>747</v>
      </c>
      <c r="Y1806" s="4">
        <f>MATCH(T1806,Coding!J:J,0)</f>
        <v>8</v>
      </c>
      <c r="Z1806" s="4" t="str" cm="1">
        <f t="array" aca="1" ref="Z1806" ca="1">_xlfn.IFNA(INDIRECT($Y$1&amp;"!"&amp;Z$1&amp;$Y1806),-1)</f>
        <v>C</v>
      </c>
      <c r="AA1806" s="4" cm="1">
        <f t="array" aca="1" ref="AA1806" ca="1">_xlfn.IFNA(INDIRECT($Y$1&amp;"!"&amp;AA$1&amp;$Y1806),-1)</f>
        <v>1</v>
      </c>
      <c r="AB1806" s="4" cm="1">
        <f t="array" aca="1" ref="AB1806" ca="1">_xlfn.IFNA(INDIRECT($Y$1&amp;"!"&amp;AB$1&amp;$Y1806),-1)</f>
        <v>1</v>
      </c>
      <c r="AC1806" s="4" cm="1">
        <f t="array" aca="1" ref="AC1806" ca="1">_xlfn.IFNA(INDIRECT($Y$1&amp;"!"&amp;AC$1&amp;$Y1806),-1)</f>
        <v>1</v>
      </c>
      <c r="AD1806" s="4" cm="1">
        <f t="array" aca="1" ref="AD1806" ca="1">_xlfn.IFNA(INDIRECT($Y$1&amp;"!"&amp;AD$1&amp;$Y1806),-1)</f>
        <v>0</v>
      </c>
      <c r="AE1806" s="4" cm="1">
        <f t="array" aca="1" ref="AE1806" ca="1">_xlfn.IFNA(INDIRECT($Y$1&amp;"!"&amp;AE$1&amp;$Y1806),-1)</f>
        <v>0</v>
      </c>
      <c r="AF1806" s="4" t="str">
        <f ca="1">_xlfn.CONCAT(W1806, "-",V1806)</f>
        <v>C-2</v>
      </c>
      <c r="AG1806" s="4" t="str">
        <f>TEXT(ROW()-2, "0000")</f>
        <v>1804</v>
      </c>
      <c r="AH1806" s="4" t="str">
        <f>IF(TRIM(CLEAN(A1806))="m", "male", IF(TRIM(CLEAN(A1806))="f","female", "missing"))</f>
        <v>male</v>
      </c>
      <c r="AI1806" s="4">
        <f>C1806</f>
        <v>91.3</v>
      </c>
      <c r="AJ1806" s="4">
        <f>O1806</f>
        <v>73</v>
      </c>
      <c r="AK1806" s="4">
        <f>P1806</f>
        <v>82</v>
      </c>
      <c r="AL1806" s="4">
        <f>IF(AI1806&lt;60, 0, IF(AI1806&lt;70,2, IF(AI1806&lt;80, 3, IF(AI1806&lt;90,4, IF(AI1806&lt;=100, 5, "?")))))</f>
        <v>5</v>
      </c>
      <c r="AM1806" s="4">
        <f>IF(AJ1806&lt;60, 0, IF(AJ1806&lt;70,2, IF(AJ1806&lt;80, 3, IF(AJ1806&lt;90,4, IF(AJ1806&lt;=100, 5, "?")))))</f>
        <v>3</v>
      </c>
      <c r="AN1806" s="4">
        <f>IF(AK1806&lt;60, 0, IF(AK1806&lt;70,2, IF(AK1806&lt;80, 3, IF(AK1806&lt;90,4, IF(AK1806&lt;=100, 5, "?")))))</f>
        <v>4</v>
      </c>
      <c r="AO1806" s="4">
        <f ca="1">AA1806</f>
        <v>1</v>
      </c>
      <c r="AP1806" s="4">
        <f ca="1">AB1806</f>
        <v>1</v>
      </c>
      <c r="AQ1806" s="4">
        <f ca="1">AC1806</f>
        <v>1</v>
      </c>
      <c r="AR1806" s="4">
        <f ca="1">AD1806</f>
        <v>0</v>
      </c>
      <c r="AS1806" s="4">
        <f ca="1">AE1806</f>
        <v>0</v>
      </c>
      <c r="AT1806" s="4" t="str">
        <f ca="1">Z1806</f>
        <v>C</v>
      </c>
      <c r="AU1806" s="4">
        <f>E1806</f>
        <v>69.099999999999994</v>
      </c>
      <c r="AV1806" s="4">
        <f>IF(AU1806&lt;60, 0, IF(AU1806&lt;70,2, IF(AU1806&lt;80, 3, IF(AU1806&lt;90,4, IF(AU1806&lt;=100, 5, "?")))))</f>
        <v>2</v>
      </c>
    </row>
    <row r="1807" spans="1:48" hidden="1" x14ac:dyDescent="0.2">
      <c r="A1807" s="2" t="s">
        <v>13</v>
      </c>
      <c r="B1807" s="3" t="s">
        <v>37</v>
      </c>
      <c r="C1807" s="3">
        <v>94.3</v>
      </c>
      <c r="D1807" s="3" t="s">
        <v>26</v>
      </c>
      <c r="E1807" s="3">
        <v>68.599999999999994</v>
      </c>
      <c r="F1807" s="3">
        <v>1</v>
      </c>
      <c r="G1807" s="3">
        <v>76</v>
      </c>
      <c r="H1807" s="3">
        <v>76</v>
      </c>
      <c r="I1807" s="3">
        <v>70</v>
      </c>
      <c r="J1807" s="3">
        <v>82</v>
      </c>
      <c r="K1807" s="3">
        <v>71</v>
      </c>
      <c r="L1807" s="3"/>
      <c r="M1807" s="3">
        <v>75</v>
      </c>
      <c r="N1807" s="3"/>
      <c r="O1807" s="4">
        <f>MAX(G1807:H1807)</f>
        <v>76</v>
      </c>
      <c r="P1807" s="4">
        <f>MAX(I1807:J1807)</f>
        <v>82</v>
      </c>
      <c r="Q1807" s="4">
        <f>ABS(O1807-C1807)</f>
        <v>18.299999999999997</v>
      </c>
      <c r="R1807" s="4">
        <f>ABS(P1807-C1807)</f>
        <v>12.299999999999997</v>
      </c>
      <c r="S1807" s="4" t="b">
        <f ca="1">OR(O1807=0,P1807=0,Q1807&gt;$Q$1,R1807&gt;$R$1,W1807="N", V1807=2)</f>
        <v>1</v>
      </c>
      <c r="T1807" s="4" t="str">
        <f>TRIM(CLEAN(D1807))</f>
        <v>برنامج بكالوريوس الهندسة المدنية</v>
      </c>
      <c r="U1807" s="4">
        <f>COUNTIF(T:T,T1807)</f>
        <v>723</v>
      </c>
      <c r="V1807" s="4">
        <f>IF(E1807&lt;60, 0, IF(E1807&lt;70,2, IF(E1807&lt;80, 3, IF(E1807&lt;90,4, IF(E1807&lt;=100, 5, "?")))))</f>
        <v>2</v>
      </c>
      <c r="W1807" s="4" t="str" cm="1">
        <f t="array" aca="1" ref="W1807" ca="1">_xlfn.IFNA(INDIRECT($Y$1&amp;"!"&amp;W$1&amp;$Y1807),"N")</f>
        <v>C</v>
      </c>
      <c r="X1807" s="4">
        <f ca="1">COUNTIF(W:W,W1807)</f>
        <v>747</v>
      </c>
      <c r="Y1807" s="4">
        <f>MATCH(T1807,Coding!J:J,0)</f>
        <v>8</v>
      </c>
      <c r="Z1807" s="4" t="str" cm="1">
        <f t="array" aca="1" ref="Z1807" ca="1">_xlfn.IFNA(INDIRECT($Y$1&amp;"!"&amp;Z$1&amp;$Y1807),-1)</f>
        <v>C</v>
      </c>
      <c r="AA1807" s="4" cm="1">
        <f t="array" aca="1" ref="AA1807" ca="1">_xlfn.IFNA(INDIRECT($Y$1&amp;"!"&amp;AA$1&amp;$Y1807),-1)</f>
        <v>1</v>
      </c>
      <c r="AB1807" s="4" cm="1">
        <f t="array" aca="1" ref="AB1807" ca="1">_xlfn.IFNA(INDIRECT($Y$1&amp;"!"&amp;AB$1&amp;$Y1807),-1)</f>
        <v>1</v>
      </c>
      <c r="AC1807" s="4" cm="1">
        <f t="array" aca="1" ref="AC1807" ca="1">_xlfn.IFNA(INDIRECT($Y$1&amp;"!"&amp;AC$1&amp;$Y1807),-1)</f>
        <v>1</v>
      </c>
      <c r="AD1807" s="4" cm="1">
        <f t="array" aca="1" ref="AD1807" ca="1">_xlfn.IFNA(INDIRECT($Y$1&amp;"!"&amp;AD$1&amp;$Y1807),-1)</f>
        <v>0</v>
      </c>
      <c r="AE1807" s="4" cm="1">
        <f t="array" aca="1" ref="AE1807" ca="1">_xlfn.IFNA(INDIRECT($Y$1&amp;"!"&amp;AE$1&amp;$Y1807),-1)</f>
        <v>0</v>
      </c>
      <c r="AF1807" s="4" t="str">
        <f ca="1">_xlfn.CONCAT(W1807, "-",V1807)</f>
        <v>C-2</v>
      </c>
      <c r="AG1807" s="4" t="str">
        <f>TEXT(ROW()-2, "0000")</f>
        <v>1805</v>
      </c>
      <c r="AH1807" s="4" t="str">
        <f>IF(TRIM(CLEAN(A1807))="m", "male", IF(TRIM(CLEAN(A1807))="f","female", "missing"))</f>
        <v>male</v>
      </c>
      <c r="AI1807" s="4">
        <f>C1807</f>
        <v>94.3</v>
      </c>
      <c r="AJ1807" s="4">
        <f>O1807</f>
        <v>76</v>
      </c>
      <c r="AK1807" s="4">
        <f>P1807</f>
        <v>82</v>
      </c>
      <c r="AL1807" s="4">
        <f>IF(AI1807&lt;60, 0, IF(AI1807&lt;70,2, IF(AI1807&lt;80, 3, IF(AI1807&lt;90,4, IF(AI1807&lt;=100, 5, "?")))))</f>
        <v>5</v>
      </c>
      <c r="AM1807" s="4">
        <f>IF(AJ1807&lt;60, 0, IF(AJ1807&lt;70,2, IF(AJ1807&lt;80, 3, IF(AJ1807&lt;90,4, IF(AJ1807&lt;=100, 5, "?")))))</f>
        <v>3</v>
      </c>
      <c r="AN1807" s="4">
        <f>IF(AK1807&lt;60, 0, IF(AK1807&lt;70,2, IF(AK1807&lt;80, 3, IF(AK1807&lt;90,4, IF(AK1807&lt;=100, 5, "?")))))</f>
        <v>4</v>
      </c>
      <c r="AO1807" s="4">
        <f ca="1">AA1807</f>
        <v>1</v>
      </c>
      <c r="AP1807" s="4">
        <f ca="1">AB1807</f>
        <v>1</v>
      </c>
      <c r="AQ1807" s="4">
        <f ca="1">AC1807</f>
        <v>1</v>
      </c>
      <c r="AR1807" s="4">
        <f ca="1">AD1807</f>
        <v>0</v>
      </c>
      <c r="AS1807" s="4">
        <f ca="1">AE1807</f>
        <v>0</v>
      </c>
      <c r="AT1807" s="4" t="str">
        <f ca="1">Z1807</f>
        <v>C</v>
      </c>
      <c r="AU1807" s="4">
        <f>E1807</f>
        <v>68.599999999999994</v>
      </c>
      <c r="AV1807" s="4">
        <f>IF(AU1807&lt;60, 0, IF(AU1807&lt;70,2, IF(AU1807&lt;80, 3, IF(AU1807&lt;90,4, IF(AU1807&lt;=100, 5, "?")))))</f>
        <v>2</v>
      </c>
    </row>
    <row r="1808" spans="1:48" hidden="1" x14ac:dyDescent="0.2">
      <c r="A1808" s="2" t="s">
        <v>13</v>
      </c>
      <c r="B1808" s="3" t="s">
        <v>33</v>
      </c>
      <c r="C1808" s="3">
        <v>78.3</v>
      </c>
      <c r="D1808" s="3" t="s">
        <v>33</v>
      </c>
      <c r="E1808" s="3">
        <v>69.2</v>
      </c>
      <c r="F1808" s="3">
        <v>1</v>
      </c>
      <c r="G1808" s="3">
        <v>60</v>
      </c>
      <c r="H1808" s="3">
        <v>60</v>
      </c>
      <c r="I1808" s="3">
        <v>60</v>
      </c>
      <c r="J1808" s="3">
        <v>60</v>
      </c>
      <c r="K1808" s="3"/>
      <c r="L1808" s="3"/>
      <c r="M1808" s="3"/>
      <c r="N1808" s="3"/>
      <c r="O1808" s="4">
        <f>MAX(G1808:H1808)</f>
        <v>60</v>
      </c>
      <c r="P1808" s="4">
        <f>MAX(I1808:J1808)</f>
        <v>60</v>
      </c>
      <c r="Q1808" s="4">
        <f>ABS(O1808-C1808)</f>
        <v>18.299999999999997</v>
      </c>
      <c r="R1808" s="4">
        <f>ABS(P1808-C1808)</f>
        <v>18.299999999999997</v>
      </c>
      <c r="S1808" s="4" t="b">
        <f ca="1">OR(O1808=0,P1808=0,Q1808&gt;$Q$1,R1808&gt;$R$1,W1808="N", V1808=2)</f>
        <v>1</v>
      </c>
      <c r="T1808" s="4" t="str">
        <f>TRIM(CLEAN(D1808))</f>
        <v>برنامج بكالوريوس علم الحاسوب</v>
      </c>
      <c r="U1808" s="4">
        <f>COUNTIF(T:T,T1808)</f>
        <v>589</v>
      </c>
      <c r="V1808" s="4">
        <f>IF(E1808&lt;60, 0, IF(E1808&lt;70,2, IF(E1808&lt;80, 3, IF(E1808&lt;90,4, IF(E1808&lt;=100, 5, "?")))))</f>
        <v>2</v>
      </c>
      <c r="W1808" s="4" t="str" cm="1">
        <f t="array" aca="1" ref="W1808" ca="1">_xlfn.IFNA(INDIRECT($Y$1&amp;"!"&amp;W$1&amp;$Y1808),"N")</f>
        <v>D</v>
      </c>
      <c r="X1808" s="4">
        <f ca="1">COUNTIF(W:W,W1808)</f>
        <v>589</v>
      </c>
      <c r="Y1808" s="4">
        <f>MATCH(T1808,Coding!J:J,0)</f>
        <v>9</v>
      </c>
      <c r="Z1808" s="4" t="str" cm="1">
        <f t="array" aca="1" ref="Z1808" ca="1">_xlfn.IFNA(INDIRECT($Y$1&amp;"!"&amp;Z$1&amp;$Y1808),-1)</f>
        <v>D</v>
      </c>
      <c r="AA1808" s="4" cm="1">
        <f t="array" aca="1" ref="AA1808" ca="1">_xlfn.IFNA(INDIRECT($Y$1&amp;"!"&amp;AA$1&amp;$Y1808),-1)</f>
        <v>0</v>
      </c>
      <c r="AB1808" s="4" cm="1">
        <f t="array" aca="1" ref="AB1808" ca="1">_xlfn.IFNA(INDIRECT($Y$1&amp;"!"&amp;AB$1&amp;$Y1808),-1)</f>
        <v>1</v>
      </c>
      <c r="AC1808" s="4" cm="1">
        <f t="array" aca="1" ref="AC1808" ca="1">_xlfn.IFNA(INDIRECT($Y$1&amp;"!"&amp;AC$1&amp;$Y1808),-1)</f>
        <v>0</v>
      </c>
      <c r="AD1808" s="4" cm="1">
        <f t="array" aca="1" ref="AD1808" ca="1">_xlfn.IFNA(INDIRECT($Y$1&amp;"!"&amp;AD$1&amp;$Y1808),-1)</f>
        <v>0</v>
      </c>
      <c r="AE1808" s="4" cm="1">
        <f t="array" aca="1" ref="AE1808" ca="1">_xlfn.IFNA(INDIRECT($Y$1&amp;"!"&amp;AE$1&amp;$Y1808),-1)</f>
        <v>0</v>
      </c>
      <c r="AF1808" s="4" t="str">
        <f ca="1">_xlfn.CONCAT(W1808, "-",V1808)</f>
        <v>D-2</v>
      </c>
      <c r="AG1808" s="4" t="str">
        <f>TEXT(ROW()-2, "0000")</f>
        <v>1806</v>
      </c>
      <c r="AH1808" s="4" t="str">
        <f>IF(TRIM(CLEAN(A1808))="m", "male", IF(TRIM(CLEAN(A1808))="f","female", "missing"))</f>
        <v>male</v>
      </c>
      <c r="AI1808" s="4">
        <f>C1808</f>
        <v>78.3</v>
      </c>
      <c r="AJ1808" s="4">
        <f>O1808</f>
        <v>60</v>
      </c>
      <c r="AK1808" s="4">
        <f>P1808</f>
        <v>60</v>
      </c>
      <c r="AL1808" s="4">
        <f>IF(AI1808&lt;60, 0, IF(AI1808&lt;70,2, IF(AI1808&lt;80, 3, IF(AI1808&lt;90,4, IF(AI1808&lt;=100, 5, "?")))))</f>
        <v>3</v>
      </c>
      <c r="AM1808" s="4">
        <f>IF(AJ1808&lt;60, 0, IF(AJ1808&lt;70,2, IF(AJ1808&lt;80, 3, IF(AJ1808&lt;90,4, IF(AJ1808&lt;=100, 5, "?")))))</f>
        <v>2</v>
      </c>
      <c r="AN1808" s="4">
        <f>IF(AK1808&lt;60, 0, IF(AK1808&lt;70,2, IF(AK1808&lt;80, 3, IF(AK1808&lt;90,4, IF(AK1808&lt;=100, 5, "?")))))</f>
        <v>2</v>
      </c>
      <c r="AO1808" s="4">
        <f ca="1">AA1808</f>
        <v>0</v>
      </c>
      <c r="AP1808" s="4">
        <f ca="1">AB1808</f>
        <v>1</v>
      </c>
      <c r="AQ1808" s="4">
        <f ca="1">AC1808</f>
        <v>0</v>
      </c>
      <c r="AR1808" s="4">
        <f ca="1">AD1808</f>
        <v>0</v>
      </c>
      <c r="AS1808" s="4">
        <f ca="1">AE1808</f>
        <v>0</v>
      </c>
      <c r="AT1808" s="4" t="str">
        <f ca="1">Z1808</f>
        <v>D</v>
      </c>
      <c r="AU1808" s="4">
        <f>E1808</f>
        <v>69.2</v>
      </c>
      <c r="AV1808" s="4">
        <f>IF(AU1808&lt;60, 0, IF(AU1808&lt;70,2, IF(AU1808&lt;80, 3, IF(AU1808&lt;90,4, IF(AU1808&lt;=100, 5, "?")))))</f>
        <v>2</v>
      </c>
    </row>
    <row r="1809" spans="1:48" hidden="1" x14ac:dyDescent="0.2">
      <c r="A1809" s="2" t="s">
        <v>13</v>
      </c>
      <c r="B1809" s="3" t="s">
        <v>14</v>
      </c>
      <c r="C1809" s="3">
        <v>84.3</v>
      </c>
      <c r="D1809" s="3" t="s">
        <v>14</v>
      </c>
      <c r="E1809" s="3">
        <v>68</v>
      </c>
      <c r="F1809" s="3">
        <v>3</v>
      </c>
      <c r="G1809" s="3">
        <v>60</v>
      </c>
      <c r="H1809" s="3">
        <v>66</v>
      </c>
      <c r="I1809" s="3">
        <v>74</v>
      </c>
      <c r="J1809" s="3">
        <v>60</v>
      </c>
      <c r="K1809" s="3">
        <v>63</v>
      </c>
      <c r="L1809" s="3"/>
      <c r="M1809" s="3">
        <v>67</v>
      </c>
      <c r="N1809" s="3"/>
      <c r="O1809" s="4">
        <f>MAX(G1809:H1809)</f>
        <v>66</v>
      </c>
      <c r="P1809" s="4">
        <f>MAX(I1809:J1809)</f>
        <v>74</v>
      </c>
      <c r="Q1809" s="4">
        <f>ABS(O1809-C1809)</f>
        <v>18.299999999999997</v>
      </c>
      <c r="R1809" s="4">
        <f>ABS(P1809-C1809)</f>
        <v>10.299999999999997</v>
      </c>
      <c r="S1809" s="4" t="b">
        <f ca="1">OR(O1809=0,P1809=0,Q1809&gt;$Q$1,R1809&gt;$R$1,W1809="N", V1809=2)</f>
        <v>1</v>
      </c>
      <c r="T1809" s="4" t="str">
        <f>TRIM(CLEAN(D1809))</f>
        <v>برنامج بكالوريوس الهندسة الكهربائية</v>
      </c>
      <c r="U1809" s="4">
        <f>COUNTIF(T:T,T1809)</f>
        <v>420</v>
      </c>
      <c r="V1809" s="4">
        <f>IF(E1809&lt;60, 0, IF(E1809&lt;70,2, IF(E1809&lt;80, 3, IF(E1809&lt;90,4, IF(E1809&lt;=100, 5, "?")))))</f>
        <v>2</v>
      </c>
      <c r="W1809" s="4" t="str" cm="1">
        <f t="array" aca="1" ref="W1809" ca="1">_xlfn.IFNA(INDIRECT($Y$1&amp;"!"&amp;W$1&amp;$Y1809),"N")</f>
        <v>F</v>
      </c>
      <c r="X1809" s="4">
        <f ca="1">COUNTIF(W:W,W1809)</f>
        <v>420</v>
      </c>
      <c r="Y1809" s="4">
        <f>MATCH(T1809,Coding!J:J,0)</f>
        <v>11</v>
      </c>
      <c r="Z1809" s="4" t="str" cm="1">
        <f t="array" aca="1" ref="Z1809" ca="1">_xlfn.IFNA(INDIRECT($Y$1&amp;"!"&amp;Z$1&amp;$Y1809),-1)</f>
        <v>F</v>
      </c>
      <c r="AA1809" s="4" cm="1">
        <f t="array" aca="1" ref="AA1809" ca="1">_xlfn.IFNA(INDIRECT($Y$1&amp;"!"&amp;AA$1&amp;$Y1809),-1)</f>
        <v>0</v>
      </c>
      <c r="AB1809" s="4" cm="1">
        <f t="array" aca="1" ref="AB1809" ca="1">_xlfn.IFNA(INDIRECT($Y$1&amp;"!"&amp;AB$1&amp;$Y1809),-1)</f>
        <v>1</v>
      </c>
      <c r="AC1809" s="4" cm="1">
        <f t="array" aca="1" ref="AC1809" ca="1">_xlfn.IFNA(INDIRECT($Y$1&amp;"!"&amp;AC$1&amp;$Y1809),-1)</f>
        <v>0</v>
      </c>
      <c r="AD1809" s="4" cm="1">
        <f t="array" aca="1" ref="AD1809" ca="1">_xlfn.IFNA(INDIRECT($Y$1&amp;"!"&amp;AD$1&amp;$Y1809),-1)</f>
        <v>1</v>
      </c>
      <c r="AE1809" s="4" cm="1">
        <f t="array" aca="1" ref="AE1809" ca="1">_xlfn.IFNA(INDIRECT($Y$1&amp;"!"&amp;AE$1&amp;$Y1809),-1)</f>
        <v>0</v>
      </c>
      <c r="AF1809" s="4" t="str">
        <f ca="1">_xlfn.CONCAT(W1809, "-",V1809)</f>
        <v>F-2</v>
      </c>
      <c r="AG1809" s="4" t="str">
        <f>TEXT(ROW()-2, "0000")</f>
        <v>1807</v>
      </c>
      <c r="AH1809" s="4" t="str">
        <f>IF(TRIM(CLEAN(A1809))="m", "male", IF(TRIM(CLEAN(A1809))="f","female", "missing"))</f>
        <v>male</v>
      </c>
      <c r="AI1809" s="4">
        <f>C1809</f>
        <v>84.3</v>
      </c>
      <c r="AJ1809" s="4">
        <f>O1809</f>
        <v>66</v>
      </c>
      <c r="AK1809" s="4">
        <f>P1809</f>
        <v>74</v>
      </c>
      <c r="AL1809" s="4">
        <f>IF(AI1809&lt;60, 0, IF(AI1809&lt;70,2, IF(AI1809&lt;80, 3, IF(AI1809&lt;90,4, IF(AI1809&lt;=100, 5, "?")))))</f>
        <v>4</v>
      </c>
      <c r="AM1809" s="4">
        <f>IF(AJ1809&lt;60, 0, IF(AJ1809&lt;70,2, IF(AJ1809&lt;80, 3, IF(AJ1809&lt;90,4, IF(AJ1809&lt;=100, 5, "?")))))</f>
        <v>2</v>
      </c>
      <c r="AN1809" s="4">
        <f>IF(AK1809&lt;60, 0, IF(AK1809&lt;70,2, IF(AK1809&lt;80, 3, IF(AK1809&lt;90,4, IF(AK1809&lt;=100, 5, "?")))))</f>
        <v>3</v>
      </c>
      <c r="AO1809" s="4">
        <f ca="1">AA1809</f>
        <v>0</v>
      </c>
      <c r="AP1809" s="4">
        <f ca="1">AB1809</f>
        <v>1</v>
      </c>
      <c r="AQ1809" s="4">
        <f ca="1">AC1809</f>
        <v>0</v>
      </c>
      <c r="AR1809" s="4">
        <f ca="1">AD1809</f>
        <v>1</v>
      </c>
      <c r="AS1809" s="4">
        <f ca="1">AE1809</f>
        <v>0</v>
      </c>
      <c r="AT1809" s="4" t="str">
        <f ca="1">Z1809</f>
        <v>F</v>
      </c>
      <c r="AU1809" s="4">
        <f>E1809</f>
        <v>68</v>
      </c>
      <c r="AV1809" s="4">
        <f>IF(AU1809&lt;60, 0, IF(AU1809&lt;70,2, IF(AU1809&lt;80, 3, IF(AU1809&lt;90,4, IF(AU1809&lt;=100, 5, "?")))))</f>
        <v>2</v>
      </c>
    </row>
    <row r="1810" spans="1:48" hidden="1" x14ac:dyDescent="0.2">
      <c r="A1810" s="2" t="s">
        <v>13</v>
      </c>
      <c r="B1810" s="3" t="s">
        <v>37</v>
      </c>
      <c r="C1810" s="3">
        <v>85.3</v>
      </c>
      <c r="D1810" s="3" t="s">
        <v>14</v>
      </c>
      <c r="E1810" s="3">
        <v>69.400000000000006</v>
      </c>
      <c r="F1810" s="3">
        <v>1</v>
      </c>
      <c r="G1810" s="3">
        <v>67</v>
      </c>
      <c r="H1810" s="3">
        <v>60</v>
      </c>
      <c r="I1810" s="3">
        <v>88</v>
      </c>
      <c r="J1810" s="3">
        <v>76</v>
      </c>
      <c r="K1810" s="3">
        <v>60</v>
      </c>
      <c r="L1810" s="3"/>
      <c r="M1810" s="3">
        <v>86</v>
      </c>
      <c r="N1810" s="3"/>
      <c r="O1810" s="4">
        <f>MAX(G1810:H1810)</f>
        <v>67</v>
      </c>
      <c r="P1810" s="4">
        <f>MAX(I1810:J1810)</f>
        <v>88</v>
      </c>
      <c r="Q1810" s="4">
        <f>ABS(O1810-C1810)</f>
        <v>18.299999999999997</v>
      </c>
      <c r="R1810" s="4">
        <f>ABS(P1810-C1810)</f>
        <v>2.7000000000000028</v>
      </c>
      <c r="S1810" s="4" t="b">
        <f ca="1">OR(O1810=0,P1810=0,Q1810&gt;$Q$1,R1810&gt;$R$1,W1810="N", V1810=2)</f>
        <v>1</v>
      </c>
      <c r="T1810" s="4" t="str">
        <f>TRIM(CLEAN(D1810))</f>
        <v>برنامج بكالوريوس الهندسة الكهربائية</v>
      </c>
      <c r="U1810" s="4">
        <f>COUNTIF(T:T,T1810)</f>
        <v>420</v>
      </c>
      <c r="V1810" s="4">
        <f>IF(E1810&lt;60, 0, IF(E1810&lt;70,2, IF(E1810&lt;80, 3, IF(E1810&lt;90,4, IF(E1810&lt;=100, 5, "?")))))</f>
        <v>2</v>
      </c>
      <c r="W1810" s="4" t="str" cm="1">
        <f t="array" aca="1" ref="W1810" ca="1">_xlfn.IFNA(INDIRECT($Y$1&amp;"!"&amp;W$1&amp;$Y1810),"N")</f>
        <v>F</v>
      </c>
      <c r="X1810" s="4">
        <f ca="1">COUNTIF(W:W,W1810)</f>
        <v>420</v>
      </c>
      <c r="Y1810" s="4">
        <f>MATCH(T1810,Coding!J:J,0)</f>
        <v>11</v>
      </c>
      <c r="Z1810" s="4" t="str" cm="1">
        <f t="array" aca="1" ref="Z1810" ca="1">_xlfn.IFNA(INDIRECT($Y$1&amp;"!"&amp;Z$1&amp;$Y1810),-1)</f>
        <v>F</v>
      </c>
      <c r="AA1810" s="4" cm="1">
        <f t="array" aca="1" ref="AA1810" ca="1">_xlfn.IFNA(INDIRECT($Y$1&amp;"!"&amp;AA$1&amp;$Y1810),-1)</f>
        <v>0</v>
      </c>
      <c r="AB1810" s="4" cm="1">
        <f t="array" aca="1" ref="AB1810" ca="1">_xlfn.IFNA(INDIRECT($Y$1&amp;"!"&amp;AB$1&amp;$Y1810),-1)</f>
        <v>1</v>
      </c>
      <c r="AC1810" s="4" cm="1">
        <f t="array" aca="1" ref="AC1810" ca="1">_xlfn.IFNA(INDIRECT($Y$1&amp;"!"&amp;AC$1&amp;$Y1810),-1)</f>
        <v>0</v>
      </c>
      <c r="AD1810" s="4" cm="1">
        <f t="array" aca="1" ref="AD1810" ca="1">_xlfn.IFNA(INDIRECT($Y$1&amp;"!"&amp;AD$1&amp;$Y1810),-1)</f>
        <v>1</v>
      </c>
      <c r="AE1810" s="4" cm="1">
        <f t="array" aca="1" ref="AE1810" ca="1">_xlfn.IFNA(INDIRECT($Y$1&amp;"!"&amp;AE$1&amp;$Y1810),-1)</f>
        <v>0</v>
      </c>
      <c r="AF1810" s="4" t="str">
        <f ca="1">_xlfn.CONCAT(W1810, "-",V1810)</f>
        <v>F-2</v>
      </c>
      <c r="AG1810" s="4" t="str">
        <f>TEXT(ROW()-2, "0000")</f>
        <v>1808</v>
      </c>
      <c r="AH1810" s="4" t="str">
        <f>IF(TRIM(CLEAN(A1810))="m", "male", IF(TRIM(CLEAN(A1810))="f","female", "missing"))</f>
        <v>male</v>
      </c>
      <c r="AI1810" s="4">
        <f>C1810</f>
        <v>85.3</v>
      </c>
      <c r="AJ1810" s="4">
        <f>O1810</f>
        <v>67</v>
      </c>
      <c r="AK1810" s="4">
        <f>P1810</f>
        <v>88</v>
      </c>
      <c r="AL1810" s="4">
        <f>IF(AI1810&lt;60, 0, IF(AI1810&lt;70,2, IF(AI1810&lt;80, 3, IF(AI1810&lt;90,4, IF(AI1810&lt;=100, 5, "?")))))</f>
        <v>4</v>
      </c>
      <c r="AM1810" s="4">
        <f>IF(AJ1810&lt;60, 0, IF(AJ1810&lt;70,2, IF(AJ1810&lt;80, 3, IF(AJ1810&lt;90,4, IF(AJ1810&lt;=100, 5, "?")))))</f>
        <v>2</v>
      </c>
      <c r="AN1810" s="4">
        <f>IF(AK1810&lt;60, 0, IF(AK1810&lt;70,2, IF(AK1810&lt;80, 3, IF(AK1810&lt;90,4, IF(AK1810&lt;=100, 5, "?")))))</f>
        <v>4</v>
      </c>
      <c r="AO1810" s="4">
        <f ca="1">AA1810</f>
        <v>0</v>
      </c>
      <c r="AP1810" s="4">
        <f ca="1">AB1810</f>
        <v>1</v>
      </c>
      <c r="AQ1810" s="4">
        <f ca="1">AC1810</f>
        <v>0</v>
      </c>
      <c r="AR1810" s="4">
        <f ca="1">AD1810</f>
        <v>1</v>
      </c>
      <c r="AS1810" s="4">
        <f ca="1">AE1810</f>
        <v>0</v>
      </c>
      <c r="AT1810" s="4" t="str">
        <f ca="1">Z1810</f>
        <v>F</v>
      </c>
      <c r="AU1810" s="4">
        <f>E1810</f>
        <v>69.400000000000006</v>
      </c>
      <c r="AV1810" s="4">
        <f>IF(AU1810&lt;60, 0, IF(AU1810&lt;70,2, IF(AU1810&lt;80, 3, IF(AU1810&lt;90,4, IF(AU1810&lt;=100, 5, "?")))))</f>
        <v>2</v>
      </c>
    </row>
    <row r="1811" spans="1:48" hidden="1" x14ac:dyDescent="0.2">
      <c r="A1811" s="2" t="s">
        <v>13</v>
      </c>
      <c r="B1811" s="3" t="s">
        <v>35</v>
      </c>
      <c r="C1811" s="3">
        <v>90.2</v>
      </c>
      <c r="D1811" s="3" t="s">
        <v>35</v>
      </c>
      <c r="E1811" s="3">
        <v>69.2</v>
      </c>
      <c r="F1811" s="3">
        <v>1</v>
      </c>
      <c r="G1811" s="3">
        <v>72</v>
      </c>
      <c r="H1811" s="3">
        <v>61</v>
      </c>
      <c r="I1811" s="3">
        <v>78</v>
      </c>
      <c r="J1811" s="3">
        <v>76</v>
      </c>
      <c r="K1811" s="3">
        <v>61</v>
      </c>
      <c r="L1811" s="3"/>
      <c r="M1811" s="3">
        <v>80</v>
      </c>
      <c r="N1811" s="3"/>
      <c r="O1811" s="4">
        <f>MAX(G1811:H1811)</f>
        <v>72</v>
      </c>
      <c r="P1811" s="4">
        <f>MAX(I1811:J1811)</f>
        <v>78</v>
      </c>
      <c r="Q1811" s="4">
        <f>ABS(O1811-C1811)</f>
        <v>18.200000000000003</v>
      </c>
      <c r="R1811" s="4">
        <f>ABS(P1811-C1811)</f>
        <v>12.200000000000003</v>
      </c>
      <c r="S1811" s="4" t="b">
        <f ca="1">OR(O1811=0,P1811=0,Q1811&gt;$Q$1,R1811&gt;$R$1,W1811="N", V1811=2)</f>
        <v>1</v>
      </c>
      <c r="T1811" s="4" t="str">
        <f>TRIM(CLEAN(D1811))</f>
        <v>برنامج بكالوريوس هندسة الميكاترونيكس</v>
      </c>
      <c r="U1811" s="4">
        <f>COUNTIF(T:T,T1811)</f>
        <v>291</v>
      </c>
      <c r="V1811" s="4">
        <f>IF(E1811&lt;60, 0, IF(E1811&lt;70,2, IF(E1811&lt;80, 3, IF(E1811&lt;90,4, IF(E1811&lt;=100, 5, "?")))))</f>
        <v>2</v>
      </c>
      <c r="W1811" s="4" t="str" cm="1">
        <f t="array" aca="1" ref="W1811" ca="1">_xlfn.IFNA(INDIRECT($Y$1&amp;"!"&amp;W$1&amp;$Y1811),"N")</f>
        <v>B</v>
      </c>
      <c r="X1811" s="4">
        <f ca="1">COUNTIF(W:W,W1811)</f>
        <v>291</v>
      </c>
      <c r="Y1811" s="4">
        <f>MATCH(T1811,Coding!J:J,0)</f>
        <v>6</v>
      </c>
      <c r="Z1811" s="4" t="str" cm="1">
        <f t="array" aca="1" ref="Z1811" ca="1">_xlfn.IFNA(INDIRECT($Y$1&amp;"!"&amp;Z$1&amp;$Y1811),-1)</f>
        <v>B</v>
      </c>
      <c r="AA1811" s="4" cm="1">
        <f t="array" aca="1" ref="AA1811" ca="1">_xlfn.IFNA(INDIRECT($Y$1&amp;"!"&amp;AA$1&amp;$Y1811),-1)</f>
        <v>0</v>
      </c>
      <c r="AB1811" s="4" cm="1">
        <f t="array" aca="1" ref="AB1811" ca="1">_xlfn.IFNA(INDIRECT($Y$1&amp;"!"&amp;AB$1&amp;$Y1811),-1)</f>
        <v>0</v>
      </c>
      <c r="AC1811" s="4" cm="1">
        <f t="array" aca="1" ref="AC1811" ca="1">_xlfn.IFNA(INDIRECT($Y$1&amp;"!"&amp;AC$1&amp;$Y1811),-1)</f>
        <v>1</v>
      </c>
      <c r="AD1811" s="4" cm="1">
        <f t="array" aca="1" ref="AD1811" ca="1">_xlfn.IFNA(INDIRECT($Y$1&amp;"!"&amp;AD$1&amp;$Y1811),-1)</f>
        <v>1</v>
      </c>
      <c r="AE1811" s="4" cm="1">
        <f t="array" aca="1" ref="AE1811" ca="1">_xlfn.IFNA(INDIRECT($Y$1&amp;"!"&amp;AE$1&amp;$Y1811),-1)</f>
        <v>1</v>
      </c>
      <c r="AF1811" s="4" t="str">
        <f ca="1">_xlfn.CONCAT(W1811, "-",V1811)</f>
        <v>B-2</v>
      </c>
      <c r="AG1811" s="4" t="str">
        <f>TEXT(ROW()-2, "0000")</f>
        <v>1809</v>
      </c>
      <c r="AH1811" s="4" t="str">
        <f>IF(TRIM(CLEAN(A1811))="m", "male", IF(TRIM(CLEAN(A1811))="f","female", "missing"))</f>
        <v>male</v>
      </c>
      <c r="AI1811" s="4">
        <f>C1811</f>
        <v>90.2</v>
      </c>
      <c r="AJ1811" s="4">
        <f>O1811</f>
        <v>72</v>
      </c>
      <c r="AK1811" s="4">
        <f>P1811</f>
        <v>78</v>
      </c>
      <c r="AL1811" s="4">
        <f>IF(AI1811&lt;60, 0, IF(AI1811&lt;70,2, IF(AI1811&lt;80, 3, IF(AI1811&lt;90,4, IF(AI1811&lt;=100, 5, "?")))))</f>
        <v>5</v>
      </c>
      <c r="AM1811" s="4">
        <f>IF(AJ1811&lt;60, 0, IF(AJ1811&lt;70,2, IF(AJ1811&lt;80, 3, IF(AJ1811&lt;90,4, IF(AJ1811&lt;=100, 5, "?")))))</f>
        <v>3</v>
      </c>
      <c r="AN1811" s="4">
        <f>IF(AK1811&lt;60, 0, IF(AK1811&lt;70,2, IF(AK1811&lt;80, 3, IF(AK1811&lt;90,4, IF(AK1811&lt;=100, 5, "?")))))</f>
        <v>3</v>
      </c>
      <c r="AO1811" s="4">
        <f ca="1">AA1811</f>
        <v>0</v>
      </c>
      <c r="AP1811" s="4">
        <f ca="1">AB1811</f>
        <v>0</v>
      </c>
      <c r="AQ1811" s="4">
        <f ca="1">AC1811</f>
        <v>1</v>
      </c>
      <c r="AR1811" s="4">
        <f ca="1">AD1811</f>
        <v>1</v>
      </c>
      <c r="AS1811" s="4">
        <f ca="1">AE1811</f>
        <v>1</v>
      </c>
      <c r="AT1811" s="4" t="str">
        <f ca="1">Z1811</f>
        <v>B</v>
      </c>
      <c r="AU1811" s="4">
        <f>E1811</f>
        <v>69.2</v>
      </c>
      <c r="AV1811" s="4">
        <f>IF(AU1811&lt;60, 0, IF(AU1811&lt;70,2, IF(AU1811&lt;80, 3, IF(AU1811&lt;90,4, IF(AU1811&lt;=100, 5, "?")))))</f>
        <v>2</v>
      </c>
    </row>
    <row r="1812" spans="1:48" hidden="1" x14ac:dyDescent="0.2">
      <c r="A1812" s="2" t="s">
        <v>13</v>
      </c>
      <c r="B1812" s="3" t="s">
        <v>37</v>
      </c>
      <c r="C1812" s="3">
        <v>94.2</v>
      </c>
      <c r="D1812" s="3" t="s">
        <v>26</v>
      </c>
      <c r="E1812" s="3">
        <v>69.3</v>
      </c>
      <c r="F1812" s="3">
        <v>3</v>
      </c>
      <c r="G1812" s="3">
        <v>76</v>
      </c>
      <c r="H1812" s="3">
        <v>70</v>
      </c>
      <c r="I1812" s="3">
        <v>85</v>
      </c>
      <c r="J1812" s="3">
        <v>68</v>
      </c>
      <c r="K1812" s="3">
        <v>73</v>
      </c>
      <c r="L1812" s="3"/>
      <c r="M1812" s="3">
        <v>70</v>
      </c>
      <c r="N1812" s="3"/>
      <c r="O1812" s="4">
        <f>MAX(G1812:H1812)</f>
        <v>76</v>
      </c>
      <c r="P1812" s="4">
        <f>MAX(I1812:J1812)</f>
        <v>85</v>
      </c>
      <c r="Q1812" s="4">
        <f>ABS(O1812-C1812)</f>
        <v>18.200000000000003</v>
      </c>
      <c r="R1812" s="4">
        <f>ABS(P1812-C1812)</f>
        <v>9.2000000000000028</v>
      </c>
      <c r="S1812" s="4" t="b">
        <f ca="1">OR(O1812=0,P1812=0,Q1812&gt;$Q$1,R1812&gt;$R$1,W1812="N", V1812=2)</f>
        <v>1</v>
      </c>
      <c r="T1812" s="4" t="str">
        <f>TRIM(CLEAN(D1812))</f>
        <v>برنامج بكالوريوس الهندسة المدنية</v>
      </c>
      <c r="U1812" s="4">
        <f>COUNTIF(T:T,T1812)</f>
        <v>723</v>
      </c>
      <c r="V1812" s="4">
        <f>IF(E1812&lt;60, 0, IF(E1812&lt;70,2, IF(E1812&lt;80, 3, IF(E1812&lt;90,4, IF(E1812&lt;=100, 5, "?")))))</f>
        <v>2</v>
      </c>
      <c r="W1812" s="4" t="str" cm="1">
        <f t="array" aca="1" ref="W1812" ca="1">_xlfn.IFNA(INDIRECT($Y$1&amp;"!"&amp;W$1&amp;$Y1812),"N")</f>
        <v>C</v>
      </c>
      <c r="X1812" s="4">
        <f ca="1">COUNTIF(W:W,W1812)</f>
        <v>747</v>
      </c>
      <c r="Y1812" s="4">
        <f>MATCH(T1812,Coding!J:J,0)</f>
        <v>8</v>
      </c>
      <c r="Z1812" s="4" t="str" cm="1">
        <f t="array" aca="1" ref="Z1812" ca="1">_xlfn.IFNA(INDIRECT($Y$1&amp;"!"&amp;Z$1&amp;$Y1812),-1)</f>
        <v>C</v>
      </c>
      <c r="AA1812" s="4" cm="1">
        <f t="array" aca="1" ref="AA1812" ca="1">_xlfn.IFNA(INDIRECT($Y$1&amp;"!"&amp;AA$1&amp;$Y1812),-1)</f>
        <v>1</v>
      </c>
      <c r="AB1812" s="4" cm="1">
        <f t="array" aca="1" ref="AB1812" ca="1">_xlfn.IFNA(INDIRECT($Y$1&amp;"!"&amp;AB$1&amp;$Y1812),-1)</f>
        <v>1</v>
      </c>
      <c r="AC1812" s="4" cm="1">
        <f t="array" aca="1" ref="AC1812" ca="1">_xlfn.IFNA(INDIRECT($Y$1&amp;"!"&amp;AC$1&amp;$Y1812),-1)</f>
        <v>1</v>
      </c>
      <c r="AD1812" s="4" cm="1">
        <f t="array" aca="1" ref="AD1812" ca="1">_xlfn.IFNA(INDIRECT($Y$1&amp;"!"&amp;AD$1&amp;$Y1812),-1)</f>
        <v>0</v>
      </c>
      <c r="AE1812" s="4" cm="1">
        <f t="array" aca="1" ref="AE1812" ca="1">_xlfn.IFNA(INDIRECT($Y$1&amp;"!"&amp;AE$1&amp;$Y1812),-1)</f>
        <v>0</v>
      </c>
      <c r="AF1812" s="4" t="str">
        <f ca="1">_xlfn.CONCAT(W1812, "-",V1812)</f>
        <v>C-2</v>
      </c>
      <c r="AG1812" s="4" t="str">
        <f>TEXT(ROW()-2, "0000")</f>
        <v>1810</v>
      </c>
      <c r="AH1812" s="4" t="str">
        <f>IF(TRIM(CLEAN(A1812))="m", "male", IF(TRIM(CLEAN(A1812))="f","female", "missing"))</f>
        <v>male</v>
      </c>
      <c r="AI1812" s="4">
        <f>C1812</f>
        <v>94.2</v>
      </c>
      <c r="AJ1812" s="4">
        <f>O1812</f>
        <v>76</v>
      </c>
      <c r="AK1812" s="4">
        <f>P1812</f>
        <v>85</v>
      </c>
      <c r="AL1812" s="4">
        <f>IF(AI1812&lt;60, 0, IF(AI1812&lt;70,2, IF(AI1812&lt;80, 3, IF(AI1812&lt;90,4, IF(AI1812&lt;=100, 5, "?")))))</f>
        <v>5</v>
      </c>
      <c r="AM1812" s="4">
        <f>IF(AJ1812&lt;60, 0, IF(AJ1812&lt;70,2, IF(AJ1812&lt;80, 3, IF(AJ1812&lt;90,4, IF(AJ1812&lt;=100, 5, "?")))))</f>
        <v>3</v>
      </c>
      <c r="AN1812" s="4">
        <f>IF(AK1812&lt;60, 0, IF(AK1812&lt;70,2, IF(AK1812&lt;80, 3, IF(AK1812&lt;90,4, IF(AK1812&lt;=100, 5, "?")))))</f>
        <v>4</v>
      </c>
      <c r="AO1812" s="4">
        <f ca="1">AA1812</f>
        <v>1</v>
      </c>
      <c r="AP1812" s="4">
        <f ca="1">AB1812</f>
        <v>1</v>
      </c>
      <c r="AQ1812" s="4">
        <f ca="1">AC1812</f>
        <v>1</v>
      </c>
      <c r="AR1812" s="4">
        <f ca="1">AD1812</f>
        <v>0</v>
      </c>
      <c r="AS1812" s="4">
        <f ca="1">AE1812</f>
        <v>0</v>
      </c>
      <c r="AT1812" s="4" t="str">
        <f ca="1">Z1812</f>
        <v>C</v>
      </c>
      <c r="AU1812" s="4">
        <f>E1812</f>
        <v>69.3</v>
      </c>
      <c r="AV1812" s="4">
        <f>IF(AU1812&lt;60, 0, IF(AU1812&lt;70,2, IF(AU1812&lt;80, 3, IF(AU1812&lt;90,4, IF(AU1812&lt;=100, 5, "?")))))</f>
        <v>2</v>
      </c>
    </row>
    <row r="1813" spans="1:48" hidden="1" x14ac:dyDescent="0.2">
      <c r="A1813" s="2" t="s">
        <v>13</v>
      </c>
      <c r="B1813" s="3" t="s">
        <v>33</v>
      </c>
      <c r="C1813" s="3">
        <v>78.2</v>
      </c>
      <c r="D1813" s="3" t="s">
        <v>33</v>
      </c>
      <c r="E1813" s="3">
        <v>65.8</v>
      </c>
      <c r="F1813" s="3">
        <v>2</v>
      </c>
      <c r="G1813" s="3">
        <v>60</v>
      </c>
      <c r="H1813" s="3"/>
      <c r="I1813" s="3">
        <v>70</v>
      </c>
      <c r="J1813" s="3">
        <v>55</v>
      </c>
      <c r="K1813" s="3"/>
      <c r="L1813" s="3">
        <v>60</v>
      </c>
      <c r="M1813" s="3"/>
      <c r="N1813" s="3"/>
      <c r="O1813" s="4">
        <f>MAX(G1813:H1813)</f>
        <v>60</v>
      </c>
      <c r="P1813" s="4">
        <f>MAX(I1813:J1813)</f>
        <v>70</v>
      </c>
      <c r="Q1813" s="4">
        <f>ABS(O1813-C1813)</f>
        <v>18.200000000000003</v>
      </c>
      <c r="R1813" s="4">
        <f>ABS(P1813-C1813)</f>
        <v>8.2000000000000028</v>
      </c>
      <c r="S1813" s="4" t="b">
        <f ca="1">OR(O1813=0,P1813=0,Q1813&gt;$Q$1,R1813&gt;$R$1,W1813="N", V1813=2)</f>
        <v>1</v>
      </c>
      <c r="T1813" s="4" t="str">
        <f>TRIM(CLEAN(D1813))</f>
        <v>برنامج بكالوريوس علم الحاسوب</v>
      </c>
      <c r="U1813" s="4">
        <f>COUNTIF(T:T,T1813)</f>
        <v>589</v>
      </c>
      <c r="V1813" s="4">
        <f>IF(E1813&lt;60, 0, IF(E1813&lt;70,2, IF(E1813&lt;80, 3, IF(E1813&lt;90,4, IF(E1813&lt;=100, 5, "?")))))</f>
        <v>2</v>
      </c>
      <c r="W1813" s="4" t="str" cm="1">
        <f t="array" aca="1" ref="W1813" ca="1">_xlfn.IFNA(INDIRECT($Y$1&amp;"!"&amp;W$1&amp;$Y1813),"N")</f>
        <v>D</v>
      </c>
      <c r="X1813" s="4">
        <f ca="1">COUNTIF(W:W,W1813)</f>
        <v>589</v>
      </c>
      <c r="Y1813" s="4">
        <f>MATCH(T1813,Coding!J:J,0)</f>
        <v>9</v>
      </c>
      <c r="Z1813" s="4" t="str" cm="1">
        <f t="array" aca="1" ref="Z1813" ca="1">_xlfn.IFNA(INDIRECT($Y$1&amp;"!"&amp;Z$1&amp;$Y1813),-1)</f>
        <v>D</v>
      </c>
      <c r="AA1813" s="4" cm="1">
        <f t="array" aca="1" ref="AA1813" ca="1">_xlfn.IFNA(INDIRECT($Y$1&amp;"!"&amp;AA$1&amp;$Y1813),-1)</f>
        <v>0</v>
      </c>
      <c r="AB1813" s="4" cm="1">
        <f t="array" aca="1" ref="AB1813" ca="1">_xlfn.IFNA(INDIRECT($Y$1&amp;"!"&amp;AB$1&amp;$Y1813),-1)</f>
        <v>1</v>
      </c>
      <c r="AC1813" s="4" cm="1">
        <f t="array" aca="1" ref="AC1813" ca="1">_xlfn.IFNA(INDIRECT($Y$1&amp;"!"&amp;AC$1&amp;$Y1813),-1)</f>
        <v>0</v>
      </c>
      <c r="AD1813" s="4" cm="1">
        <f t="array" aca="1" ref="AD1813" ca="1">_xlfn.IFNA(INDIRECT($Y$1&amp;"!"&amp;AD$1&amp;$Y1813),-1)</f>
        <v>0</v>
      </c>
      <c r="AE1813" s="4" cm="1">
        <f t="array" aca="1" ref="AE1813" ca="1">_xlfn.IFNA(INDIRECT($Y$1&amp;"!"&amp;AE$1&amp;$Y1813),-1)</f>
        <v>0</v>
      </c>
      <c r="AF1813" s="4" t="str">
        <f ca="1">_xlfn.CONCAT(W1813, "-",V1813)</f>
        <v>D-2</v>
      </c>
      <c r="AG1813" s="4" t="str">
        <f>TEXT(ROW()-2, "0000")</f>
        <v>1811</v>
      </c>
      <c r="AH1813" s="4" t="str">
        <f>IF(TRIM(CLEAN(A1813))="m", "male", IF(TRIM(CLEAN(A1813))="f","female", "missing"))</f>
        <v>male</v>
      </c>
      <c r="AI1813" s="4">
        <f>C1813</f>
        <v>78.2</v>
      </c>
      <c r="AJ1813" s="4">
        <f>O1813</f>
        <v>60</v>
      </c>
      <c r="AK1813" s="4">
        <f>P1813</f>
        <v>70</v>
      </c>
      <c r="AL1813" s="4">
        <f>IF(AI1813&lt;60, 0, IF(AI1813&lt;70,2, IF(AI1813&lt;80, 3, IF(AI1813&lt;90,4, IF(AI1813&lt;=100, 5, "?")))))</f>
        <v>3</v>
      </c>
      <c r="AM1813" s="4">
        <f>IF(AJ1813&lt;60, 0, IF(AJ1813&lt;70,2, IF(AJ1813&lt;80, 3, IF(AJ1813&lt;90,4, IF(AJ1813&lt;=100, 5, "?")))))</f>
        <v>2</v>
      </c>
      <c r="AN1813" s="4">
        <f>IF(AK1813&lt;60, 0, IF(AK1813&lt;70,2, IF(AK1813&lt;80, 3, IF(AK1813&lt;90,4, IF(AK1813&lt;=100, 5, "?")))))</f>
        <v>3</v>
      </c>
      <c r="AO1813" s="4">
        <f ca="1">AA1813</f>
        <v>0</v>
      </c>
      <c r="AP1813" s="4">
        <f ca="1">AB1813</f>
        <v>1</v>
      </c>
      <c r="AQ1813" s="4">
        <f ca="1">AC1813</f>
        <v>0</v>
      </c>
      <c r="AR1813" s="4">
        <f ca="1">AD1813</f>
        <v>0</v>
      </c>
      <c r="AS1813" s="4">
        <f ca="1">AE1813</f>
        <v>0</v>
      </c>
      <c r="AT1813" s="4" t="str">
        <f ca="1">Z1813</f>
        <v>D</v>
      </c>
      <c r="AU1813" s="4">
        <f>E1813</f>
        <v>65.8</v>
      </c>
      <c r="AV1813" s="4">
        <f>IF(AU1813&lt;60, 0, IF(AU1813&lt;70,2, IF(AU1813&lt;80, 3, IF(AU1813&lt;90,4, IF(AU1813&lt;=100, 5, "?")))))</f>
        <v>2</v>
      </c>
    </row>
    <row r="1814" spans="1:48" hidden="1" x14ac:dyDescent="0.2">
      <c r="A1814" s="2" t="s">
        <v>13</v>
      </c>
      <c r="B1814" s="3" t="s">
        <v>33</v>
      </c>
      <c r="C1814" s="3">
        <v>88.2</v>
      </c>
      <c r="D1814" s="3" t="s">
        <v>33</v>
      </c>
      <c r="E1814" s="3">
        <v>67.7</v>
      </c>
      <c r="F1814" s="3">
        <v>1</v>
      </c>
      <c r="G1814" s="3">
        <v>66</v>
      </c>
      <c r="H1814" s="3">
        <v>70</v>
      </c>
      <c r="I1814" s="3">
        <v>70</v>
      </c>
      <c r="J1814" s="3">
        <v>63</v>
      </c>
      <c r="K1814" s="3"/>
      <c r="L1814" s="3"/>
      <c r="M1814" s="3"/>
      <c r="N1814" s="3"/>
      <c r="O1814" s="4">
        <f>MAX(G1814:H1814)</f>
        <v>70</v>
      </c>
      <c r="P1814" s="4">
        <f>MAX(I1814:J1814)</f>
        <v>70</v>
      </c>
      <c r="Q1814" s="4">
        <f>ABS(O1814-C1814)</f>
        <v>18.200000000000003</v>
      </c>
      <c r="R1814" s="4">
        <f>ABS(P1814-C1814)</f>
        <v>18.200000000000003</v>
      </c>
      <c r="S1814" s="4" t="b">
        <f ca="1">OR(O1814=0,P1814=0,Q1814&gt;$Q$1,R1814&gt;$R$1,W1814="N", V1814=2)</f>
        <v>1</v>
      </c>
      <c r="T1814" s="4" t="str">
        <f>TRIM(CLEAN(D1814))</f>
        <v>برنامج بكالوريوس علم الحاسوب</v>
      </c>
      <c r="U1814" s="4">
        <f>COUNTIF(T:T,T1814)</f>
        <v>589</v>
      </c>
      <c r="V1814" s="4">
        <f>IF(E1814&lt;60, 0, IF(E1814&lt;70,2, IF(E1814&lt;80, 3, IF(E1814&lt;90,4, IF(E1814&lt;=100, 5, "?")))))</f>
        <v>2</v>
      </c>
      <c r="W1814" s="4" t="str" cm="1">
        <f t="array" aca="1" ref="W1814" ca="1">_xlfn.IFNA(INDIRECT($Y$1&amp;"!"&amp;W$1&amp;$Y1814),"N")</f>
        <v>D</v>
      </c>
      <c r="X1814" s="4">
        <f ca="1">COUNTIF(W:W,W1814)</f>
        <v>589</v>
      </c>
      <c r="Y1814" s="4">
        <f>MATCH(T1814,Coding!J:J,0)</f>
        <v>9</v>
      </c>
      <c r="Z1814" s="4" t="str" cm="1">
        <f t="array" aca="1" ref="Z1814" ca="1">_xlfn.IFNA(INDIRECT($Y$1&amp;"!"&amp;Z$1&amp;$Y1814),-1)</f>
        <v>D</v>
      </c>
      <c r="AA1814" s="4" cm="1">
        <f t="array" aca="1" ref="AA1814" ca="1">_xlfn.IFNA(INDIRECT($Y$1&amp;"!"&amp;AA$1&amp;$Y1814),-1)</f>
        <v>0</v>
      </c>
      <c r="AB1814" s="4" cm="1">
        <f t="array" aca="1" ref="AB1814" ca="1">_xlfn.IFNA(INDIRECT($Y$1&amp;"!"&amp;AB$1&amp;$Y1814),-1)</f>
        <v>1</v>
      </c>
      <c r="AC1814" s="4" cm="1">
        <f t="array" aca="1" ref="AC1814" ca="1">_xlfn.IFNA(INDIRECT($Y$1&amp;"!"&amp;AC$1&amp;$Y1814),-1)</f>
        <v>0</v>
      </c>
      <c r="AD1814" s="4" cm="1">
        <f t="array" aca="1" ref="AD1814" ca="1">_xlfn.IFNA(INDIRECT($Y$1&amp;"!"&amp;AD$1&amp;$Y1814),-1)</f>
        <v>0</v>
      </c>
      <c r="AE1814" s="4" cm="1">
        <f t="array" aca="1" ref="AE1814" ca="1">_xlfn.IFNA(INDIRECT($Y$1&amp;"!"&amp;AE$1&amp;$Y1814),-1)</f>
        <v>0</v>
      </c>
      <c r="AF1814" s="4" t="str">
        <f ca="1">_xlfn.CONCAT(W1814, "-",V1814)</f>
        <v>D-2</v>
      </c>
      <c r="AG1814" s="4" t="str">
        <f>TEXT(ROW()-2, "0000")</f>
        <v>1812</v>
      </c>
      <c r="AH1814" s="4" t="str">
        <f>IF(TRIM(CLEAN(A1814))="m", "male", IF(TRIM(CLEAN(A1814))="f","female", "missing"))</f>
        <v>male</v>
      </c>
      <c r="AI1814" s="4">
        <f>C1814</f>
        <v>88.2</v>
      </c>
      <c r="AJ1814" s="4">
        <f>O1814</f>
        <v>70</v>
      </c>
      <c r="AK1814" s="4">
        <f>P1814</f>
        <v>70</v>
      </c>
      <c r="AL1814" s="4">
        <f>IF(AI1814&lt;60, 0, IF(AI1814&lt;70,2, IF(AI1814&lt;80, 3, IF(AI1814&lt;90,4, IF(AI1814&lt;=100, 5, "?")))))</f>
        <v>4</v>
      </c>
      <c r="AM1814" s="4">
        <f>IF(AJ1814&lt;60, 0, IF(AJ1814&lt;70,2, IF(AJ1814&lt;80, 3, IF(AJ1814&lt;90,4, IF(AJ1814&lt;=100, 5, "?")))))</f>
        <v>3</v>
      </c>
      <c r="AN1814" s="4">
        <f>IF(AK1814&lt;60, 0, IF(AK1814&lt;70,2, IF(AK1814&lt;80, 3, IF(AK1814&lt;90,4, IF(AK1814&lt;=100, 5, "?")))))</f>
        <v>3</v>
      </c>
      <c r="AO1814" s="4">
        <f ca="1">AA1814</f>
        <v>0</v>
      </c>
      <c r="AP1814" s="4">
        <f ca="1">AB1814</f>
        <v>1</v>
      </c>
      <c r="AQ1814" s="4">
        <f ca="1">AC1814</f>
        <v>0</v>
      </c>
      <c r="AR1814" s="4">
        <f ca="1">AD1814</f>
        <v>0</v>
      </c>
      <c r="AS1814" s="4">
        <f ca="1">AE1814</f>
        <v>0</v>
      </c>
      <c r="AT1814" s="4" t="str">
        <f ca="1">Z1814</f>
        <v>D</v>
      </c>
      <c r="AU1814" s="4">
        <f>E1814</f>
        <v>67.7</v>
      </c>
      <c r="AV1814" s="4">
        <f>IF(AU1814&lt;60, 0, IF(AU1814&lt;70,2, IF(AU1814&lt;80, 3, IF(AU1814&lt;90,4, IF(AU1814&lt;=100, 5, "?")))))</f>
        <v>2</v>
      </c>
    </row>
    <row r="1815" spans="1:48" hidden="1" x14ac:dyDescent="0.2">
      <c r="A1815" s="2" t="s">
        <v>13</v>
      </c>
      <c r="B1815" s="3" t="s">
        <v>33</v>
      </c>
      <c r="C1815" s="3">
        <v>79.099999999999994</v>
      </c>
      <c r="D1815" s="3" t="s">
        <v>33</v>
      </c>
      <c r="E1815" s="3">
        <v>68.599999999999994</v>
      </c>
      <c r="F1815" s="3">
        <v>3</v>
      </c>
      <c r="G1815" s="3">
        <v>61</v>
      </c>
      <c r="H1815" s="3">
        <v>55</v>
      </c>
      <c r="I1815" s="3">
        <v>70</v>
      </c>
      <c r="J1815" s="3">
        <v>61</v>
      </c>
      <c r="K1815" s="3"/>
      <c r="L1815" s="3">
        <v>90</v>
      </c>
      <c r="M1815" s="3"/>
      <c r="N1815" s="3"/>
      <c r="O1815" s="4">
        <f>MAX(G1815:H1815)</f>
        <v>61</v>
      </c>
      <c r="P1815" s="4">
        <f>MAX(I1815:J1815)</f>
        <v>70</v>
      </c>
      <c r="Q1815" s="4">
        <f>ABS(O1815-C1815)</f>
        <v>18.099999999999994</v>
      </c>
      <c r="R1815" s="4">
        <f>ABS(P1815-C1815)</f>
        <v>9.0999999999999943</v>
      </c>
      <c r="S1815" s="4" t="b">
        <f ca="1">OR(O1815=0,P1815=0,Q1815&gt;$Q$1,R1815&gt;$R$1,W1815="N", V1815=2)</f>
        <v>1</v>
      </c>
      <c r="T1815" s="4" t="str">
        <f>TRIM(CLEAN(D1815))</f>
        <v>برنامج بكالوريوس علم الحاسوب</v>
      </c>
      <c r="U1815" s="4">
        <f>COUNTIF(T:T,T1815)</f>
        <v>589</v>
      </c>
      <c r="V1815" s="4">
        <f>IF(E1815&lt;60, 0, IF(E1815&lt;70,2, IF(E1815&lt;80, 3, IF(E1815&lt;90,4, IF(E1815&lt;=100, 5, "?")))))</f>
        <v>2</v>
      </c>
      <c r="W1815" s="4" t="str" cm="1">
        <f t="array" aca="1" ref="W1815" ca="1">_xlfn.IFNA(INDIRECT($Y$1&amp;"!"&amp;W$1&amp;$Y1815),"N")</f>
        <v>D</v>
      </c>
      <c r="X1815" s="4">
        <f ca="1">COUNTIF(W:W,W1815)</f>
        <v>589</v>
      </c>
      <c r="Y1815" s="4">
        <f>MATCH(T1815,Coding!J:J,0)</f>
        <v>9</v>
      </c>
      <c r="Z1815" s="4" t="str" cm="1">
        <f t="array" aca="1" ref="Z1815" ca="1">_xlfn.IFNA(INDIRECT($Y$1&amp;"!"&amp;Z$1&amp;$Y1815),-1)</f>
        <v>D</v>
      </c>
      <c r="AA1815" s="4" cm="1">
        <f t="array" aca="1" ref="AA1815" ca="1">_xlfn.IFNA(INDIRECT($Y$1&amp;"!"&amp;AA$1&amp;$Y1815),-1)</f>
        <v>0</v>
      </c>
      <c r="AB1815" s="4" cm="1">
        <f t="array" aca="1" ref="AB1815" ca="1">_xlfn.IFNA(INDIRECT($Y$1&amp;"!"&amp;AB$1&amp;$Y1815),-1)</f>
        <v>1</v>
      </c>
      <c r="AC1815" s="4" cm="1">
        <f t="array" aca="1" ref="AC1815" ca="1">_xlfn.IFNA(INDIRECT($Y$1&amp;"!"&amp;AC$1&amp;$Y1815),-1)</f>
        <v>0</v>
      </c>
      <c r="AD1815" s="4" cm="1">
        <f t="array" aca="1" ref="AD1815" ca="1">_xlfn.IFNA(INDIRECT($Y$1&amp;"!"&amp;AD$1&amp;$Y1815),-1)</f>
        <v>0</v>
      </c>
      <c r="AE1815" s="4" cm="1">
        <f t="array" aca="1" ref="AE1815" ca="1">_xlfn.IFNA(INDIRECT($Y$1&amp;"!"&amp;AE$1&amp;$Y1815),-1)</f>
        <v>0</v>
      </c>
      <c r="AF1815" s="4" t="str">
        <f ca="1">_xlfn.CONCAT(W1815, "-",V1815)</f>
        <v>D-2</v>
      </c>
      <c r="AG1815" s="4" t="str">
        <f>TEXT(ROW()-2, "0000")</f>
        <v>1813</v>
      </c>
      <c r="AH1815" s="4" t="str">
        <f>IF(TRIM(CLEAN(A1815))="m", "male", IF(TRIM(CLEAN(A1815))="f","female", "missing"))</f>
        <v>male</v>
      </c>
      <c r="AI1815" s="4">
        <f>C1815</f>
        <v>79.099999999999994</v>
      </c>
      <c r="AJ1815" s="4">
        <f>O1815</f>
        <v>61</v>
      </c>
      <c r="AK1815" s="4">
        <f>P1815</f>
        <v>70</v>
      </c>
      <c r="AL1815" s="4">
        <f>IF(AI1815&lt;60, 0, IF(AI1815&lt;70,2, IF(AI1815&lt;80, 3, IF(AI1815&lt;90,4, IF(AI1815&lt;=100, 5, "?")))))</f>
        <v>3</v>
      </c>
      <c r="AM1815" s="4">
        <f>IF(AJ1815&lt;60, 0, IF(AJ1815&lt;70,2, IF(AJ1815&lt;80, 3, IF(AJ1815&lt;90,4, IF(AJ1815&lt;=100, 5, "?")))))</f>
        <v>2</v>
      </c>
      <c r="AN1815" s="4">
        <f>IF(AK1815&lt;60, 0, IF(AK1815&lt;70,2, IF(AK1815&lt;80, 3, IF(AK1815&lt;90,4, IF(AK1815&lt;=100, 5, "?")))))</f>
        <v>3</v>
      </c>
      <c r="AO1815" s="4">
        <f ca="1">AA1815</f>
        <v>0</v>
      </c>
      <c r="AP1815" s="4">
        <f ca="1">AB1815</f>
        <v>1</v>
      </c>
      <c r="AQ1815" s="4">
        <f ca="1">AC1815</f>
        <v>0</v>
      </c>
      <c r="AR1815" s="4">
        <f ca="1">AD1815</f>
        <v>0</v>
      </c>
      <c r="AS1815" s="4">
        <f ca="1">AE1815</f>
        <v>0</v>
      </c>
      <c r="AT1815" s="4" t="str">
        <f ca="1">Z1815</f>
        <v>D</v>
      </c>
      <c r="AU1815" s="4">
        <f>E1815</f>
        <v>68.599999999999994</v>
      </c>
      <c r="AV1815" s="4">
        <f>IF(AU1815&lt;60, 0, IF(AU1815&lt;70,2, IF(AU1815&lt;80, 3, IF(AU1815&lt;90,4, IF(AU1815&lt;=100, 5, "?")))))</f>
        <v>2</v>
      </c>
    </row>
    <row r="1816" spans="1:48" hidden="1" x14ac:dyDescent="0.2">
      <c r="A1816" s="2" t="s">
        <v>13</v>
      </c>
      <c r="B1816" s="3" t="s">
        <v>33</v>
      </c>
      <c r="C1816" s="3">
        <v>79</v>
      </c>
      <c r="D1816" s="3" t="s">
        <v>33</v>
      </c>
      <c r="E1816" s="3">
        <v>67.8</v>
      </c>
      <c r="F1816" s="3">
        <v>1</v>
      </c>
      <c r="G1816" s="3">
        <v>61</v>
      </c>
      <c r="H1816" s="3">
        <v>60</v>
      </c>
      <c r="I1816" s="3">
        <v>60</v>
      </c>
      <c r="J1816" s="3">
        <v>67</v>
      </c>
      <c r="K1816" s="3"/>
      <c r="L1816" s="3">
        <v>72</v>
      </c>
      <c r="M1816" s="3"/>
      <c r="N1816" s="3"/>
      <c r="O1816" s="4">
        <f>MAX(G1816:H1816)</f>
        <v>61</v>
      </c>
      <c r="P1816" s="4">
        <f>MAX(I1816:J1816)</f>
        <v>67</v>
      </c>
      <c r="Q1816" s="4">
        <f>ABS(O1816-C1816)</f>
        <v>18</v>
      </c>
      <c r="R1816" s="4">
        <f>ABS(P1816-C1816)</f>
        <v>12</v>
      </c>
      <c r="S1816" s="4" t="b">
        <f ca="1">OR(O1816=0,P1816=0,Q1816&gt;$Q$1,R1816&gt;$R$1,W1816="N", V1816=2)</f>
        <v>1</v>
      </c>
      <c r="T1816" s="4" t="str">
        <f>TRIM(CLEAN(D1816))</f>
        <v>برنامج بكالوريوس علم الحاسوب</v>
      </c>
      <c r="U1816" s="4">
        <f>COUNTIF(T:T,T1816)</f>
        <v>589</v>
      </c>
      <c r="V1816" s="4">
        <f>IF(E1816&lt;60, 0, IF(E1816&lt;70,2, IF(E1816&lt;80, 3, IF(E1816&lt;90,4, IF(E1816&lt;=100, 5, "?")))))</f>
        <v>2</v>
      </c>
      <c r="W1816" s="4" t="str" cm="1">
        <f t="array" aca="1" ref="W1816" ca="1">_xlfn.IFNA(INDIRECT($Y$1&amp;"!"&amp;W$1&amp;$Y1816),"N")</f>
        <v>D</v>
      </c>
      <c r="X1816" s="4">
        <f ca="1">COUNTIF(W:W,W1816)</f>
        <v>589</v>
      </c>
      <c r="Y1816" s="4">
        <f>MATCH(T1816,Coding!J:J,0)</f>
        <v>9</v>
      </c>
      <c r="Z1816" s="4" t="str" cm="1">
        <f t="array" aca="1" ref="Z1816" ca="1">_xlfn.IFNA(INDIRECT($Y$1&amp;"!"&amp;Z$1&amp;$Y1816),-1)</f>
        <v>D</v>
      </c>
      <c r="AA1816" s="4" cm="1">
        <f t="array" aca="1" ref="AA1816" ca="1">_xlfn.IFNA(INDIRECT($Y$1&amp;"!"&amp;AA$1&amp;$Y1816),-1)</f>
        <v>0</v>
      </c>
      <c r="AB1816" s="4" cm="1">
        <f t="array" aca="1" ref="AB1816" ca="1">_xlfn.IFNA(INDIRECT($Y$1&amp;"!"&amp;AB$1&amp;$Y1816),-1)</f>
        <v>1</v>
      </c>
      <c r="AC1816" s="4" cm="1">
        <f t="array" aca="1" ref="AC1816" ca="1">_xlfn.IFNA(INDIRECT($Y$1&amp;"!"&amp;AC$1&amp;$Y1816),-1)</f>
        <v>0</v>
      </c>
      <c r="AD1816" s="4" cm="1">
        <f t="array" aca="1" ref="AD1816" ca="1">_xlfn.IFNA(INDIRECT($Y$1&amp;"!"&amp;AD$1&amp;$Y1816),-1)</f>
        <v>0</v>
      </c>
      <c r="AE1816" s="4" cm="1">
        <f t="array" aca="1" ref="AE1816" ca="1">_xlfn.IFNA(INDIRECT($Y$1&amp;"!"&amp;AE$1&amp;$Y1816),-1)</f>
        <v>0</v>
      </c>
      <c r="AF1816" s="4" t="str">
        <f ca="1">_xlfn.CONCAT(W1816, "-",V1816)</f>
        <v>D-2</v>
      </c>
      <c r="AG1816" s="4" t="str">
        <f>TEXT(ROW()-2, "0000")</f>
        <v>1814</v>
      </c>
      <c r="AH1816" s="4" t="str">
        <f>IF(TRIM(CLEAN(A1816))="m", "male", IF(TRIM(CLEAN(A1816))="f","female", "missing"))</f>
        <v>male</v>
      </c>
      <c r="AI1816" s="4">
        <f>C1816</f>
        <v>79</v>
      </c>
      <c r="AJ1816" s="4">
        <f>O1816</f>
        <v>61</v>
      </c>
      <c r="AK1816" s="4">
        <f>P1816</f>
        <v>67</v>
      </c>
      <c r="AL1816" s="4">
        <f>IF(AI1816&lt;60, 0, IF(AI1816&lt;70,2, IF(AI1816&lt;80, 3, IF(AI1816&lt;90,4, IF(AI1816&lt;=100, 5, "?")))))</f>
        <v>3</v>
      </c>
      <c r="AM1816" s="4">
        <f>IF(AJ1816&lt;60, 0, IF(AJ1816&lt;70,2, IF(AJ1816&lt;80, 3, IF(AJ1816&lt;90,4, IF(AJ1816&lt;=100, 5, "?")))))</f>
        <v>2</v>
      </c>
      <c r="AN1816" s="4">
        <f>IF(AK1816&lt;60, 0, IF(AK1816&lt;70,2, IF(AK1816&lt;80, 3, IF(AK1816&lt;90,4, IF(AK1816&lt;=100, 5, "?")))))</f>
        <v>2</v>
      </c>
      <c r="AO1816" s="4">
        <f ca="1">AA1816</f>
        <v>0</v>
      </c>
      <c r="AP1816" s="4">
        <f ca="1">AB1816</f>
        <v>1</v>
      </c>
      <c r="AQ1816" s="4">
        <f ca="1">AC1816</f>
        <v>0</v>
      </c>
      <c r="AR1816" s="4">
        <f ca="1">AD1816</f>
        <v>0</v>
      </c>
      <c r="AS1816" s="4">
        <f ca="1">AE1816</f>
        <v>0</v>
      </c>
      <c r="AT1816" s="4" t="str">
        <f ca="1">Z1816</f>
        <v>D</v>
      </c>
      <c r="AU1816" s="4">
        <f>E1816</f>
        <v>67.8</v>
      </c>
      <c r="AV1816" s="4">
        <f>IF(AU1816&lt;60, 0, IF(AU1816&lt;70,2, IF(AU1816&lt;80, 3, IF(AU1816&lt;90,4, IF(AU1816&lt;=100, 5, "?")))))</f>
        <v>2</v>
      </c>
    </row>
    <row r="1817" spans="1:48" hidden="1" x14ac:dyDescent="0.2">
      <c r="A1817" s="2" t="s">
        <v>13</v>
      </c>
      <c r="B1817" s="3" t="s">
        <v>26</v>
      </c>
      <c r="C1817" s="3">
        <v>87.9</v>
      </c>
      <c r="D1817" s="3" t="s">
        <v>26</v>
      </c>
      <c r="E1817" s="3">
        <v>68.400000000000006</v>
      </c>
      <c r="F1817" s="3">
        <v>1</v>
      </c>
      <c r="G1817" s="3">
        <v>63</v>
      </c>
      <c r="H1817" s="3">
        <v>70</v>
      </c>
      <c r="I1817" s="3">
        <v>78</v>
      </c>
      <c r="J1817" s="3">
        <v>60</v>
      </c>
      <c r="K1817" s="3">
        <v>70</v>
      </c>
      <c r="L1817" s="3"/>
      <c r="M1817" s="3">
        <v>76</v>
      </c>
      <c r="N1817" s="3"/>
      <c r="O1817" s="4">
        <f>MAX(G1817:H1817)</f>
        <v>70</v>
      </c>
      <c r="P1817" s="4">
        <f>MAX(I1817:J1817)</f>
        <v>78</v>
      </c>
      <c r="Q1817" s="4">
        <f>ABS(O1817-C1817)</f>
        <v>17.900000000000006</v>
      </c>
      <c r="R1817" s="4">
        <f>ABS(P1817-C1817)</f>
        <v>9.9000000000000057</v>
      </c>
      <c r="S1817" s="4" t="b">
        <f ca="1">OR(O1817=0,P1817=0,Q1817&gt;$Q$1,R1817&gt;$R$1,W1817="N", V1817=2)</f>
        <v>1</v>
      </c>
      <c r="T1817" s="4" t="str">
        <f>TRIM(CLEAN(D1817))</f>
        <v>برنامج بكالوريوس الهندسة المدنية</v>
      </c>
      <c r="U1817" s="4">
        <f>COUNTIF(T:T,T1817)</f>
        <v>723</v>
      </c>
      <c r="V1817" s="4">
        <f>IF(E1817&lt;60, 0, IF(E1817&lt;70,2, IF(E1817&lt;80, 3, IF(E1817&lt;90,4, IF(E1817&lt;=100, 5, "?")))))</f>
        <v>2</v>
      </c>
      <c r="W1817" s="4" t="str" cm="1">
        <f t="array" aca="1" ref="W1817" ca="1">_xlfn.IFNA(INDIRECT($Y$1&amp;"!"&amp;W$1&amp;$Y1817),"N")</f>
        <v>C</v>
      </c>
      <c r="X1817" s="4">
        <f ca="1">COUNTIF(W:W,W1817)</f>
        <v>747</v>
      </c>
      <c r="Y1817" s="4">
        <f>MATCH(T1817,Coding!J:J,0)</f>
        <v>8</v>
      </c>
      <c r="Z1817" s="4" t="str" cm="1">
        <f t="array" aca="1" ref="Z1817" ca="1">_xlfn.IFNA(INDIRECT($Y$1&amp;"!"&amp;Z$1&amp;$Y1817),-1)</f>
        <v>C</v>
      </c>
      <c r="AA1817" s="4" cm="1">
        <f t="array" aca="1" ref="AA1817" ca="1">_xlfn.IFNA(INDIRECT($Y$1&amp;"!"&amp;AA$1&amp;$Y1817),-1)</f>
        <v>1</v>
      </c>
      <c r="AB1817" s="4" cm="1">
        <f t="array" aca="1" ref="AB1817" ca="1">_xlfn.IFNA(INDIRECT($Y$1&amp;"!"&amp;AB$1&amp;$Y1817),-1)</f>
        <v>1</v>
      </c>
      <c r="AC1817" s="4" cm="1">
        <f t="array" aca="1" ref="AC1817" ca="1">_xlfn.IFNA(INDIRECT($Y$1&amp;"!"&amp;AC$1&amp;$Y1817),-1)</f>
        <v>1</v>
      </c>
      <c r="AD1817" s="4" cm="1">
        <f t="array" aca="1" ref="AD1817" ca="1">_xlfn.IFNA(INDIRECT($Y$1&amp;"!"&amp;AD$1&amp;$Y1817),-1)</f>
        <v>0</v>
      </c>
      <c r="AE1817" s="4" cm="1">
        <f t="array" aca="1" ref="AE1817" ca="1">_xlfn.IFNA(INDIRECT($Y$1&amp;"!"&amp;AE$1&amp;$Y1817),-1)</f>
        <v>0</v>
      </c>
      <c r="AF1817" s="4" t="str">
        <f ca="1">_xlfn.CONCAT(W1817, "-",V1817)</f>
        <v>C-2</v>
      </c>
      <c r="AG1817" s="4" t="str">
        <f>TEXT(ROW()-2, "0000")</f>
        <v>1815</v>
      </c>
      <c r="AH1817" s="4" t="str">
        <f>IF(TRIM(CLEAN(A1817))="m", "male", IF(TRIM(CLEAN(A1817))="f","female", "missing"))</f>
        <v>male</v>
      </c>
      <c r="AI1817" s="4">
        <f>C1817</f>
        <v>87.9</v>
      </c>
      <c r="AJ1817" s="4">
        <f>O1817</f>
        <v>70</v>
      </c>
      <c r="AK1817" s="4">
        <f>P1817</f>
        <v>78</v>
      </c>
      <c r="AL1817" s="4">
        <f>IF(AI1817&lt;60, 0, IF(AI1817&lt;70,2, IF(AI1817&lt;80, 3, IF(AI1817&lt;90,4, IF(AI1817&lt;=100, 5, "?")))))</f>
        <v>4</v>
      </c>
      <c r="AM1817" s="4">
        <f>IF(AJ1817&lt;60, 0, IF(AJ1817&lt;70,2, IF(AJ1817&lt;80, 3, IF(AJ1817&lt;90,4, IF(AJ1817&lt;=100, 5, "?")))))</f>
        <v>3</v>
      </c>
      <c r="AN1817" s="4">
        <f>IF(AK1817&lt;60, 0, IF(AK1817&lt;70,2, IF(AK1817&lt;80, 3, IF(AK1817&lt;90,4, IF(AK1817&lt;=100, 5, "?")))))</f>
        <v>3</v>
      </c>
      <c r="AO1817" s="4">
        <f ca="1">AA1817</f>
        <v>1</v>
      </c>
      <c r="AP1817" s="4">
        <f ca="1">AB1817</f>
        <v>1</v>
      </c>
      <c r="AQ1817" s="4">
        <f ca="1">AC1817</f>
        <v>1</v>
      </c>
      <c r="AR1817" s="4">
        <f ca="1">AD1817</f>
        <v>0</v>
      </c>
      <c r="AS1817" s="4">
        <f ca="1">AE1817</f>
        <v>0</v>
      </c>
      <c r="AT1817" s="4" t="str">
        <f ca="1">Z1817</f>
        <v>C</v>
      </c>
      <c r="AU1817" s="4">
        <f>E1817</f>
        <v>68.400000000000006</v>
      </c>
      <c r="AV1817" s="4">
        <f>IF(AU1817&lt;60, 0, IF(AU1817&lt;70,2, IF(AU1817&lt;80, 3, IF(AU1817&lt;90,4, IF(AU1817&lt;=100, 5, "?")))))</f>
        <v>2</v>
      </c>
    </row>
    <row r="1818" spans="1:48" hidden="1" x14ac:dyDescent="0.2">
      <c r="A1818" s="2" t="s">
        <v>13</v>
      </c>
      <c r="B1818" s="3" t="s">
        <v>37</v>
      </c>
      <c r="C1818" s="3">
        <v>92.9</v>
      </c>
      <c r="D1818" s="3" t="s">
        <v>26</v>
      </c>
      <c r="E1818" s="3">
        <v>68.900000000000006</v>
      </c>
      <c r="F1818" s="3">
        <v>3</v>
      </c>
      <c r="G1818" s="3">
        <v>73</v>
      </c>
      <c r="H1818" s="3">
        <v>75</v>
      </c>
      <c r="I1818" s="3">
        <v>80</v>
      </c>
      <c r="J1818" s="3">
        <v>84</v>
      </c>
      <c r="K1818" s="3">
        <v>75</v>
      </c>
      <c r="L1818" s="3"/>
      <c r="M1818" s="3">
        <v>82</v>
      </c>
      <c r="N1818" s="3"/>
      <c r="O1818" s="4">
        <f>MAX(G1818:H1818)</f>
        <v>75</v>
      </c>
      <c r="P1818" s="4">
        <f>MAX(I1818:J1818)</f>
        <v>84</v>
      </c>
      <c r="Q1818" s="4">
        <f>ABS(O1818-C1818)</f>
        <v>17.900000000000006</v>
      </c>
      <c r="R1818" s="4">
        <f>ABS(P1818-C1818)</f>
        <v>8.9000000000000057</v>
      </c>
      <c r="S1818" s="4" t="b">
        <f ca="1">OR(O1818=0,P1818=0,Q1818&gt;$Q$1,R1818&gt;$R$1,W1818="N", V1818=2)</f>
        <v>1</v>
      </c>
      <c r="T1818" s="4" t="str">
        <f>TRIM(CLEAN(D1818))</f>
        <v>برنامج بكالوريوس الهندسة المدنية</v>
      </c>
      <c r="U1818" s="4">
        <f>COUNTIF(T:T,T1818)</f>
        <v>723</v>
      </c>
      <c r="V1818" s="4">
        <f>IF(E1818&lt;60, 0, IF(E1818&lt;70,2, IF(E1818&lt;80, 3, IF(E1818&lt;90,4, IF(E1818&lt;=100, 5, "?")))))</f>
        <v>2</v>
      </c>
      <c r="W1818" s="4" t="str" cm="1">
        <f t="array" aca="1" ref="W1818" ca="1">_xlfn.IFNA(INDIRECT($Y$1&amp;"!"&amp;W$1&amp;$Y1818),"N")</f>
        <v>C</v>
      </c>
      <c r="X1818" s="4">
        <f ca="1">COUNTIF(W:W,W1818)</f>
        <v>747</v>
      </c>
      <c r="Y1818" s="4">
        <f>MATCH(T1818,Coding!J:J,0)</f>
        <v>8</v>
      </c>
      <c r="Z1818" s="4" t="str" cm="1">
        <f t="array" aca="1" ref="Z1818" ca="1">_xlfn.IFNA(INDIRECT($Y$1&amp;"!"&amp;Z$1&amp;$Y1818),-1)</f>
        <v>C</v>
      </c>
      <c r="AA1818" s="4" cm="1">
        <f t="array" aca="1" ref="AA1818" ca="1">_xlfn.IFNA(INDIRECT($Y$1&amp;"!"&amp;AA$1&amp;$Y1818),-1)</f>
        <v>1</v>
      </c>
      <c r="AB1818" s="4" cm="1">
        <f t="array" aca="1" ref="AB1818" ca="1">_xlfn.IFNA(INDIRECT($Y$1&amp;"!"&amp;AB$1&amp;$Y1818),-1)</f>
        <v>1</v>
      </c>
      <c r="AC1818" s="4" cm="1">
        <f t="array" aca="1" ref="AC1818" ca="1">_xlfn.IFNA(INDIRECT($Y$1&amp;"!"&amp;AC$1&amp;$Y1818),-1)</f>
        <v>1</v>
      </c>
      <c r="AD1818" s="4" cm="1">
        <f t="array" aca="1" ref="AD1818" ca="1">_xlfn.IFNA(INDIRECT($Y$1&amp;"!"&amp;AD$1&amp;$Y1818),-1)</f>
        <v>0</v>
      </c>
      <c r="AE1818" s="4" cm="1">
        <f t="array" aca="1" ref="AE1818" ca="1">_xlfn.IFNA(INDIRECT($Y$1&amp;"!"&amp;AE$1&amp;$Y1818),-1)</f>
        <v>0</v>
      </c>
      <c r="AF1818" s="4" t="str">
        <f ca="1">_xlfn.CONCAT(W1818, "-",V1818)</f>
        <v>C-2</v>
      </c>
      <c r="AG1818" s="4" t="str">
        <f>TEXT(ROW()-2, "0000")</f>
        <v>1816</v>
      </c>
      <c r="AH1818" s="4" t="str">
        <f>IF(TRIM(CLEAN(A1818))="m", "male", IF(TRIM(CLEAN(A1818))="f","female", "missing"))</f>
        <v>male</v>
      </c>
      <c r="AI1818" s="4">
        <f>C1818</f>
        <v>92.9</v>
      </c>
      <c r="AJ1818" s="4">
        <f>O1818</f>
        <v>75</v>
      </c>
      <c r="AK1818" s="4">
        <f>P1818</f>
        <v>84</v>
      </c>
      <c r="AL1818" s="4">
        <f>IF(AI1818&lt;60, 0, IF(AI1818&lt;70,2, IF(AI1818&lt;80, 3, IF(AI1818&lt;90,4, IF(AI1818&lt;=100, 5, "?")))))</f>
        <v>5</v>
      </c>
      <c r="AM1818" s="4">
        <f>IF(AJ1818&lt;60, 0, IF(AJ1818&lt;70,2, IF(AJ1818&lt;80, 3, IF(AJ1818&lt;90,4, IF(AJ1818&lt;=100, 5, "?")))))</f>
        <v>3</v>
      </c>
      <c r="AN1818" s="4">
        <f>IF(AK1818&lt;60, 0, IF(AK1818&lt;70,2, IF(AK1818&lt;80, 3, IF(AK1818&lt;90,4, IF(AK1818&lt;=100, 5, "?")))))</f>
        <v>4</v>
      </c>
      <c r="AO1818" s="4">
        <f ca="1">AA1818</f>
        <v>1</v>
      </c>
      <c r="AP1818" s="4">
        <f ca="1">AB1818</f>
        <v>1</v>
      </c>
      <c r="AQ1818" s="4">
        <f ca="1">AC1818</f>
        <v>1</v>
      </c>
      <c r="AR1818" s="4">
        <f ca="1">AD1818</f>
        <v>0</v>
      </c>
      <c r="AS1818" s="4">
        <f ca="1">AE1818</f>
        <v>0</v>
      </c>
      <c r="AT1818" s="4" t="str">
        <f ca="1">Z1818</f>
        <v>C</v>
      </c>
      <c r="AU1818" s="4">
        <f>E1818</f>
        <v>68.900000000000006</v>
      </c>
      <c r="AV1818" s="4">
        <f>IF(AU1818&lt;60, 0, IF(AU1818&lt;70,2, IF(AU1818&lt;80, 3, IF(AU1818&lt;90,4, IF(AU1818&lt;=100, 5, "?")))))</f>
        <v>2</v>
      </c>
    </row>
    <row r="1819" spans="1:48" hidden="1" x14ac:dyDescent="0.2">
      <c r="A1819" s="2" t="s">
        <v>13</v>
      </c>
      <c r="B1819" s="3" t="s">
        <v>33</v>
      </c>
      <c r="C1819" s="3">
        <v>81.900000000000006</v>
      </c>
      <c r="D1819" s="3" t="s">
        <v>33</v>
      </c>
      <c r="E1819" s="3">
        <v>67.8</v>
      </c>
      <c r="F1819" s="3">
        <v>3</v>
      </c>
      <c r="G1819" s="3">
        <v>60</v>
      </c>
      <c r="H1819" s="3">
        <v>64</v>
      </c>
      <c r="I1819" s="3">
        <v>61</v>
      </c>
      <c r="J1819" s="3">
        <v>68</v>
      </c>
      <c r="K1819" s="3"/>
      <c r="L1819" s="3"/>
      <c r="M1819" s="3"/>
      <c r="N1819" s="3"/>
      <c r="O1819" s="4">
        <f>MAX(G1819:H1819)</f>
        <v>64</v>
      </c>
      <c r="P1819" s="4">
        <f>MAX(I1819:J1819)</f>
        <v>68</v>
      </c>
      <c r="Q1819" s="4">
        <f>ABS(O1819-C1819)</f>
        <v>17.900000000000006</v>
      </c>
      <c r="R1819" s="4">
        <f>ABS(P1819-C1819)</f>
        <v>13.900000000000006</v>
      </c>
      <c r="S1819" s="4" t="b">
        <f ca="1">OR(O1819=0,P1819=0,Q1819&gt;$Q$1,R1819&gt;$R$1,W1819="N", V1819=2)</f>
        <v>1</v>
      </c>
      <c r="T1819" s="4" t="str">
        <f>TRIM(CLEAN(D1819))</f>
        <v>برنامج بكالوريوس علم الحاسوب</v>
      </c>
      <c r="U1819" s="4">
        <f>COUNTIF(T:T,T1819)</f>
        <v>589</v>
      </c>
      <c r="V1819" s="4">
        <f>IF(E1819&lt;60, 0, IF(E1819&lt;70,2, IF(E1819&lt;80, 3, IF(E1819&lt;90,4, IF(E1819&lt;=100, 5, "?")))))</f>
        <v>2</v>
      </c>
      <c r="W1819" s="4" t="str" cm="1">
        <f t="array" aca="1" ref="W1819" ca="1">_xlfn.IFNA(INDIRECT($Y$1&amp;"!"&amp;W$1&amp;$Y1819),"N")</f>
        <v>D</v>
      </c>
      <c r="X1819" s="4">
        <f ca="1">COUNTIF(W:W,W1819)</f>
        <v>589</v>
      </c>
      <c r="Y1819" s="4">
        <f>MATCH(T1819,Coding!J:J,0)</f>
        <v>9</v>
      </c>
      <c r="Z1819" s="4" t="str" cm="1">
        <f t="array" aca="1" ref="Z1819" ca="1">_xlfn.IFNA(INDIRECT($Y$1&amp;"!"&amp;Z$1&amp;$Y1819),-1)</f>
        <v>D</v>
      </c>
      <c r="AA1819" s="4" cm="1">
        <f t="array" aca="1" ref="AA1819" ca="1">_xlfn.IFNA(INDIRECT($Y$1&amp;"!"&amp;AA$1&amp;$Y1819),-1)</f>
        <v>0</v>
      </c>
      <c r="AB1819" s="4" cm="1">
        <f t="array" aca="1" ref="AB1819" ca="1">_xlfn.IFNA(INDIRECT($Y$1&amp;"!"&amp;AB$1&amp;$Y1819),-1)</f>
        <v>1</v>
      </c>
      <c r="AC1819" s="4" cm="1">
        <f t="array" aca="1" ref="AC1819" ca="1">_xlfn.IFNA(INDIRECT($Y$1&amp;"!"&amp;AC$1&amp;$Y1819),-1)</f>
        <v>0</v>
      </c>
      <c r="AD1819" s="4" cm="1">
        <f t="array" aca="1" ref="AD1819" ca="1">_xlfn.IFNA(INDIRECT($Y$1&amp;"!"&amp;AD$1&amp;$Y1819),-1)</f>
        <v>0</v>
      </c>
      <c r="AE1819" s="4" cm="1">
        <f t="array" aca="1" ref="AE1819" ca="1">_xlfn.IFNA(INDIRECT($Y$1&amp;"!"&amp;AE$1&amp;$Y1819),-1)</f>
        <v>0</v>
      </c>
      <c r="AF1819" s="4" t="str">
        <f ca="1">_xlfn.CONCAT(W1819, "-",V1819)</f>
        <v>D-2</v>
      </c>
      <c r="AG1819" s="4" t="str">
        <f>TEXT(ROW()-2, "0000")</f>
        <v>1817</v>
      </c>
      <c r="AH1819" s="4" t="str">
        <f>IF(TRIM(CLEAN(A1819))="m", "male", IF(TRIM(CLEAN(A1819))="f","female", "missing"))</f>
        <v>male</v>
      </c>
      <c r="AI1819" s="4">
        <f>C1819</f>
        <v>81.900000000000006</v>
      </c>
      <c r="AJ1819" s="4">
        <f>O1819</f>
        <v>64</v>
      </c>
      <c r="AK1819" s="4">
        <f>P1819</f>
        <v>68</v>
      </c>
      <c r="AL1819" s="4">
        <f>IF(AI1819&lt;60, 0, IF(AI1819&lt;70,2, IF(AI1819&lt;80, 3, IF(AI1819&lt;90,4, IF(AI1819&lt;=100, 5, "?")))))</f>
        <v>4</v>
      </c>
      <c r="AM1819" s="4">
        <f>IF(AJ1819&lt;60, 0, IF(AJ1819&lt;70,2, IF(AJ1819&lt;80, 3, IF(AJ1819&lt;90,4, IF(AJ1819&lt;=100, 5, "?")))))</f>
        <v>2</v>
      </c>
      <c r="AN1819" s="4">
        <f>IF(AK1819&lt;60, 0, IF(AK1819&lt;70,2, IF(AK1819&lt;80, 3, IF(AK1819&lt;90,4, IF(AK1819&lt;=100, 5, "?")))))</f>
        <v>2</v>
      </c>
      <c r="AO1819" s="4">
        <f ca="1">AA1819</f>
        <v>0</v>
      </c>
      <c r="AP1819" s="4">
        <f ca="1">AB1819</f>
        <v>1</v>
      </c>
      <c r="AQ1819" s="4">
        <f ca="1">AC1819</f>
        <v>0</v>
      </c>
      <c r="AR1819" s="4">
        <f ca="1">AD1819</f>
        <v>0</v>
      </c>
      <c r="AS1819" s="4">
        <f ca="1">AE1819</f>
        <v>0</v>
      </c>
      <c r="AT1819" s="4" t="str">
        <f ca="1">Z1819</f>
        <v>D</v>
      </c>
      <c r="AU1819" s="4">
        <f>E1819</f>
        <v>67.8</v>
      </c>
      <c r="AV1819" s="4">
        <f>IF(AU1819&lt;60, 0, IF(AU1819&lt;70,2, IF(AU1819&lt;80, 3, IF(AU1819&lt;90,4, IF(AU1819&lt;=100, 5, "?")))))</f>
        <v>2</v>
      </c>
    </row>
    <row r="1820" spans="1:48" hidden="1" x14ac:dyDescent="0.2">
      <c r="A1820" s="2" t="s">
        <v>13</v>
      </c>
      <c r="B1820" s="3" t="s">
        <v>35</v>
      </c>
      <c r="C1820" s="3">
        <v>87.8</v>
      </c>
      <c r="D1820" s="3" t="s">
        <v>35</v>
      </c>
      <c r="E1820" s="3">
        <v>67.5</v>
      </c>
      <c r="F1820" s="3">
        <v>3</v>
      </c>
      <c r="G1820" s="3">
        <v>70</v>
      </c>
      <c r="H1820" s="3">
        <v>60</v>
      </c>
      <c r="I1820" s="3">
        <v>60</v>
      </c>
      <c r="J1820" s="3">
        <v>80</v>
      </c>
      <c r="K1820" s="3">
        <v>60</v>
      </c>
      <c r="L1820" s="3"/>
      <c r="M1820" s="3">
        <v>60</v>
      </c>
      <c r="N1820" s="3"/>
      <c r="O1820" s="4">
        <f>MAX(G1820:H1820)</f>
        <v>70</v>
      </c>
      <c r="P1820" s="4">
        <f>MAX(I1820:J1820)</f>
        <v>80</v>
      </c>
      <c r="Q1820" s="4">
        <f>ABS(O1820-C1820)</f>
        <v>17.799999999999997</v>
      </c>
      <c r="R1820" s="4">
        <f>ABS(P1820-C1820)</f>
        <v>7.7999999999999972</v>
      </c>
      <c r="S1820" s="4" t="b">
        <f ca="1">OR(O1820=0,P1820=0,Q1820&gt;$Q$1,R1820&gt;$R$1,W1820="N", V1820=2)</f>
        <v>1</v>
      </c>
      <c r="T1820" s="4" t="str">
        <f>TRIM(CLEAN(D1820))</f>
        <v>برنامج بكالوريوس هندسة الميكاترونيكس</v>
      </c>
      <c r="U1820" s="4">
        <f>COUNTIF(T:T,T1820)</f>
        <v>291</v>
      </c>
      <c r="V1820" s="4">
        <f>IF(E1820&lt;60, 0, IF(E1820&lt;70,2, IF(E1820&lt;80, 3, IF(E1820&lt;90,4, IF(E1820&lt;=100, 5, "?")))))</f>
        <v>2</v>
      </c>
      <c r="W1820" s="4" t="str" cm="1">
        <f t="array" aca="1" ref="W1820" ca="1">_xlfn.IFNA(INDIRECT($Y$1&amp;"!"&amp;W$1&amp;$Y1820),"N")</f>
        <v>B</v>
      </c>
      <c r="X1820" s="4">
        <f ca="1">COUNTIF(W:W,W1820)</f>
        <v>291</v>
      </c>
      <c r="Y1820" s="4">
        <f>MATCH(T1820,Coding!J:J,0)</f>
        <v>6</v>
      </c>
      <c r="Z1820" s="4" t="str" cm="1">
        <f t="array" aca="1" ref="Z1820" ca="1">_xlfn.IFNA(INDIRECT($Y$1&amp;"!"&amp;Z$1&amp;$Y1820),-1)</f>
        <v>B</v>
      </c>
      <c r="AA1820" s="4" cm="1">
        <f t="array" aca="1" ref="AA1820" ca="1">_xlfn.IFNA(INDIRECT($Y$1&amp;"!"&amp;AA$1&amp;$Y1820),-1)</f>
        <v>0</v>
      </c>
      <c r="AB1820" s="4" cm="1">
        <f t="array" aca="1" ref="AB1820" ca="1">_xlfn.IFNA(INDIRECT($Y$1&amp;"!"&amp;AB$1&amp;$Y1820),-1)</f>
        <v>0</v>
      </c>
      <c r="AC1820" s="4" cm="1">
        <f t="array" aca="1" ref="AC1820" ca="1">_xlfn.IFNA(INDIRECT($Y$1&amp;"!"&amp;AC$1&amp;$Y1820),-1)</f>
        <v>1</v>
      </c>
      <c r="AD1820" s="4" cm="1">
        <f t="array" aca="1" ref="AD1820" ca="1">_xlfn.IFNA(INDIRECT($Y$1&amp;"!"&amp;AD$1&amp;$Y1820),-1)</f>
        <v>1</v>
      </c>
      <c r="AE1820" s="4" cm="1">
        <f t="array" aca="1" ref="AE1820" ca="1">_xlfn.IFNA(INDIRECT($Y$1&amp;"!"&amp;AE$1&amp;$Y1820),-1)</f>
        <v>1</v>
      </c>
      <c r="AF1820" s="4" t="str">
        <f ca="1">_xlfn.CONCAT(W1820, "-",V1820)</f>
        <v>B-2</v>
      </c>
      <c r="AG1820" s="4" t="str">
        <f>TEXT(ROW()-2, "0000")</f>
        <v>1818</v>
      </c>
      <c r="AH1820" s="4" t="str">
        <f>IF(TRIM(CLEAN(A1820))="m", "male", IF(TRIM(CLEAN(A1820))="f","female", "missing"))</f>
        <v>male</v>
      </c>
      <c r="AI1820" s="4">
        <f>C1820</f>
        <v>87.8</v>
      </c>
      <c r="AJ1820" s="4">
        <f>O1820</f>
        <v>70</v>
      </c>
      <c r="AK1820" s="4">
        <f>P1820</f>
        <v>80</v>
      </c>
      <c r="AL1820" s="4">
        <f>IF(AI1820&lt;60, 0, IF(AI1820&lt;70,2, IF(AI1820&lt;80, 3, IF(AI1820&lt;90,4, IF(AI1820&lt;=100, 5, "?")))))</f>
        <v>4</v>
      </c>
      <c r="AM1820" s="4">
        <f>IF(AJ1820&lt;60, 0, IF(AJ1820&lt;70,2, IF(AJ1820&lt;80, 3, IF(AJ1820&lt;90,4, IF(AJ1820&lt;=100, 5, "?")))))</f>
        <v>3</v>
      </c>
      <c r="AN1820" s="4">
        <f>IF(AK1820&lt;60, 0, IF(AK1820&lt;70,2, IF(AK1820&lt;80, 3, IF(AK1820&lt;90,4, IF(AK1820&lt;=100, 5, "?")))))</f>
        <v>4</v>
      </c>
      <c r="AO1820" s="4">
        <f ca="1">AA1820</f>
        <v>0</v>
      </c>
      <c r="AP1820" s="4">
        <f ca="1">AB1820</f>
        <v>0</v>
      </c>
      <c r="AQ1820" s="4">
        <f ca="1">AC1820</f>
        <v>1</v>
      </c>
      <c r="AR1820" s="4">
        <f ca="1">AD1820</f>
        <v>1</v>
      </c>
      <c r="AS1820" s="4">
        <f ca="1">AE1820</f>
        <v>1</v>
      </c>
      <c r="AT1820" s="4" t="str">
        <f ca="1">Z1820</f>
        <v>B</v>
      </c>
      <c r="AU1820" s="4">
        <f>E1820</f>
        <v>67.5</v>
      </c>
      <c r="AV1820" s="4">
        <f>IF(AU1820&lt;60, 0, IF(AU1820&lt;70,2, IF(AU1820&lt;80, 3, IF(AU1820&lt;90,4, IF(AU1820&lt;=100, 5, "?")))))</f>
        <v>2</v>
      </c>
    </row>
    <row r="1821" spans="1:48" hidden="1" x14ac:dyDescent="0.2">
      <c r="A1821" s="2" t="s">
        <v>16</v>
      </c>
      <c r="B1821" s="3" t="s">
        <v>33</v>
      </c>
      <c r="C1821" s="3">
        <v>83.8</v>
      </c>
      <c r="D1821" s="3" t="s">
        <v>33</v>
      </c>
      <c r="E1821" s="3">
        <v>69.400000000000006</v>
      </c>
      <c r="F1821" s="3">
        <v>1</v>
      </c>
      <c r="G1821" s="3">
        <v>66</v>
      </c>
      <c r="H1821" s="3">
        <v>60</v>
      </c>
      <c r="I1821" s="3">
        <v>66</v>
      </c>
      <c r="J1821" s="3">
        <v>77</v>
      </c>
      <c r="K1821" s="3"/>
      <c r="L1821" s="3">
        <v>74</v>
      </c>
      <c r="M1821" s="3"/>
      <c r="N1821" s="3"/>
      <c r="O1821" s="4">
        <f>MAX(G1821:H1821)</f>
        <v>66</v>
      </c>
      <c r="P1821" s="4">
        <f>MAX(I1821:J1821)</f>
        <v>77</v>
      </c>
      <c r="Q1821" s="4">
        <f>ABS(O1821-C1821)</f>
        <v>17.799999999999997</v>
      </c>
      <c r="R1821" s="4">
        <f>ABS(P1821-C1821)</f>
        <v>6.7999999999999972</v>
      </c>
      <c r="S1821" s="4" t="b">
        <f ca="1">OR(O1821=0,P1821=0,Q1821&gt;$Q$1,R1821&gt;$R$1,W1821="N", V1821=2)</f>
        <v>1</v>
      </c>
      <c r="T1821" s="4" t="str">
        <f>TRIM(CLEAN(D1821))</f>
        <v>برنامج بكالوريوس علم الحاسوب</v>
      </c>
      <c r="U1821" s="4">
        <f>COUNTIF(T:T,T1821)</f>
        <v>589</v>
      </c>
      <c r="V1821" s="4">
        <f>IF(E1821&lt;60, 0, IF(E1821&lt;70,2, IF(E1821&lt;80, 3, IF(E1821&lt;90,4, IF(E1821&lt;=100, 5, "?")))))</f>
        <v>2</v>
      </c>
      <c r="W1821" s="4" t="str" cm="1">
        <f t="array" aca="1" ref="W1821" ca="1">_xlfn.IFNA(INDIRECT($Y$1&amp;"!"&amp;W$1&amp;$Y1821),"N")</f>
        <v>D</v>
      </c>
      <c r="X1821" s="4">
        <f ca="1">COUNTIF(W:W,W1821)</f>
        <v>589</v>
      </c>
      <c r="Y1821" s="4">
        <f>MATCH(T1821,Coding!J:J,0)</f>
        <v>9</v>
      </c>
      <c r="Z1821" s="4" t="str" cm="1">
        <f t="array" aca="1" ref="Z1821" ca="1">_xlfn.IFNA(INDIRECT($Y$1&amp;"!"&amp;Z$1&amp;$Y1821),-1)</f>
        <v>D</v>
      </c>
      <c r="AA1821" s="4" cm="1">
        <f t="array" aca="1" ref="AA1821" ca="1">_xlfn.IFNA(INDIRECT($Y$1&amp;"!"&amp;AA$1&amp;$Y1821),-1)</f>
        <v>0</v>
      </c>
      <c r="AB1821" s="4" cm="1">
        <f t="array" aca="1" ref="AB1821" ca="1">_xlfn.IFNA(INDIRECT($Y$1&amp;"!"&amp;AB$1&amp;$Y1821),-1)</f>
        <v>1</v>
      </c>
      <c r="AC1821" s="4" cm="1">
        <f t="array" aca="1" ref="AC1821" ca="1">_xlfn.IFNA(INDIRECT($Y$1&amp;"!"&amp;AC$1&amp;$Y1821),-1)</f>
        <v>0</v>
      </c>
      <c r="AD1821" s="4" cm="1">
        <f t="array" aca="1" ref="AD1821" ca="1">_xlfn.IFNA(INDIRECT($Y$1&amp;"!"&amp;AD$1&amp;$Y1821),-1)</f>
        <v>0</v>
      </c>
      <c r="AE1821" s="4" cm="1">
        <f t="array" aca="1" ref="AE1821" ca="1">_xlfn.IFNA(INDIRECT($Y$1&amp;"!"&amp;AE$1&amp;$Y1821),-1)</f>
        <v>0</v>
      </c>
      <c r="AF1821" s="4" t="str">
        <f ca="1">_xlfn.CONCAT(W1821, "-",V1821)</f>
        <v>D-2</v>
      </c>
      <c r="AG1821" s="4" t="str">
        <f>TEXT(ROW()-2, "0000")</f>
        <v>1819</v>
      </c>
      <c r="AH1821" s="4" t="str">
        <f>IF(TRIM(CLEAN(A1821))="m", "male", IF(TRIM(CLEAN(A1821))="f","female", "missing"))</f>
        <v>female</v>
      </c>
      <c r="AI1821" s="4">
        <f>C1821</f>
        <v>83.8</v>
      </c>
      <c r="AJ1821" s="4">
        <f>O1821</f>
        <v>66</v>
      </c>
      <c r="AK1821" s="4">
        <f>P1821</f>
        <v>77</v>
      </c>
      <c r="AL1821" s="4">
        <f>IF(AI1821&lt;60, 0, IF(AI1821&lt;70,2, IF(AI1821&lt;80, 3, IF(AI1821&lt;90,4, IF(AI1821&lt;=100, 5, "?")))))</f>
        <v>4</v>
      </c>
      <c r="AM1821" s="4">
        <f>IF(AJ1821&lt;60, 0, IF(AJ1821&lt;70,2, IF(AJ1821&lt;80, 3, IF(AJ1821&lt;90,4, IF(AJ1821&lt;=100, 5, "?")))))</f>
        <v>2</v>
      </c>
      <c r="AN1821" s="4">
        <f>IF(AK1821&lt;60, 0, IF(AK1821&lt;70,2, IF(AK1821&lt;80, 3, IF(AK1821&lt;90,4, IF(AK1821&lt;=100, 5, "?")))))</f>
        <v>3</v>
      </c>
      <c r="AO1821" s="4">
        <f ca="1">AA1821</f>
        <v>0</v>
      </c>
      <c r="AP1821" s="4">
        <f ca="1">AB1821</f>
        <v>1</v>
      </c>
      <c r="AQ1821" s="4">
        <f ca="1">AC1821</f>
        <v>0</v>
      </c>
      <c r="AR1821" s="4">
        <f ca="1">AD1821</f>
        <v>0</v>
      </c>
      <c r="AS1821" s="4">
        <f ca="1">AE1821</f>
        <v>0</v>
      </c>
      <c r="AT1821" s="4" t="str">
        <f ca="1">Z1821</f>
        <v>D</v>
      </c>
      <c r="AU1821" s="4">
        <f>E1821</f>
        <v>69.400000000000006</v>
      </c>
      <c r="AV1821" s="4">
        <f>IF(AU1821&lt;60, 0, IF(AU1821&lt;70,2, IF(AU1821&lt;80, 3, IF(AU1821&lt;90,4, IF(AU1821&lt;=100, 5, "?")))))</f>
        <v>2</v>
      </c>
    </row>
    <row r="1822" spans="1:48" hidden="1" x14ac:dyDescent="0.2">
      <c r="A1822" s="2" t="s">
        <v>13</v>
      </c>
      <c r="B1822" s="3" t="s">
        <v>28</v>
      </c>
      <c r="C1822" s="3">
        <v>87.8</v>
      </c>
      <c r="D1822" s="3" t="s">
        <v>28</v>
      </c>
      <c r="E1822" s="3">
        <v>69.3</v>
      </c>
      <c r="F1822" s="3">
        <v>1</v>
      </c>
      <c r="G1822" s="3">
        <v>64</v>
      </c>
      <c r="H1822" s="3">
        <v>70</v>
      </c>
      <c r="I1822" s="3">
        <v>67</v>
      </c>
      <c r="J1822" s="3">
        <v>74</v>
      </c>
      <c r="K1822" s="3">
        <v>68</v>
      </c>
      <c r="L1822" s="3"/>
      <c r="M1822" s="3">
        <v>64</v>
      </c>
      <c r="N1822" s="3"/>
      <c r="O1822" s="4">
        <f>MAX(G1822:H1822)</f>
        <v>70</v>
      </c>
      <c r="P1822" s="4">
        <f>MAX(I1822:J1822)</f>
        <v>74</v>
      </c>
      <c r="Q1822" s="4">
        <f>ABS(O1822-C1822)</f>
        <v>17.799999999999997</v>
      </c>
      <c r="R1822" s="4">
        <f>ABS(P1822-C1822)</f>
        <v>13.799999999999997</v>
      </c>
      <c r="S1822" s="4" t="b">
        <f ca="1">OR(O1822=0,P1822=0,Q1822&gt;$Q$1,R1822&gt;$R$1,W1822="N", V1822=2)</f>
        <v>1</v>
      </c>
      <c r="T1822" s="4" t="str">
        <f>TRIM(CLEAN(D1822))</f>
        <v>برنامج بكالوريوس الهندسة الميكانيكية</v>
      </c>
      <c r="U1822" s="4">
        <f>COUNTIF(T:T,T1822)</f>
        <v>292</v>
      </c>
      <c r="V1822" s="4">
        <f>IF(E1822&lt;60, 0, IF(E1822&lt;70,2, IF(E1822&lt;80, 3, IF(E1822&lt;90,4, IF(E1822&lt;=100, 5, "?")))))</f>
        <v>2</v>
      </c>
      <c r="W1822" s="4" t="str" cm="1">
        <f t="array" aca="1" ref="W1822" ca="1">_xlfn.IFNA(INDIRECT($Y$1&amp;"!"&amp;W$1&amp;$Y1822),"N")</f>
        <v>E</v>
      </c>
      <c r="X1822" s="4">
        <f ca="1">COUNTIF(W:W,W1822)</f>
        <v>292</v>
      </c>
      <c r="Y1822" s="4">
        <f>MATCH(T1822,Coding!J:J,0)</f>
        <v>10</v>
      </c>
      <c r="Z1822" s="4" t="str" cm="1">
        <f t="array" aca="1" ref="Z1822" ca="1">_xlfn.IFNA(INDIRECT($Y$1&amp;"!"&amp;Z$1&amp;$Y1822),-1)</f>
        <v>E</v>
      </c>
      <c r="AA1822" s="4" cm="1">
        <f t="array" aca="1" ref="AA1822" ca="1">_xlfn.IFNA(INDIRECT($Y$1&amp;"!"&amp;AA$1&amp;$Y1822),-1)</f>
        <v>0</v>
      </c>
      <c r="AB1822" s="4" cm="1">
        <f t="array" aca="1" ref="AB1822" ca="1">_xlfn.IFNA(INDIRECT($Y$1&amp;"!"&amp;AB$1&amp;$Y1822),-1)</f>
        <v>0</v>
      </c>
      <c r="AC1822" s="4" cm="1">
        <f t="array" aca="1" ref="AC1822" ca="1">_xlfn.IFNA(INDIRECT($Y$1&amp;"!"&amp;AC$1&amp;$Y1822),-1)</f>
        <v>1</v>
      </c>
      <c r="AD1822" s="4" cm="1">
        <f t="array" aca="1" ref="AD1822" ca="1">_xlfn.IFNA(INDIRECT($Y$1&amp;"!"&amp;AD$1&amp;$Y1822),-1)</f>
        <v>0</v>
      </c>
      <c r="AE1822" s="4" cm="1">
        <f t="array" aca="1" ref="AE1822" ca="1">_xlfn.IFNA(INDIRECT($Y$1&amp;"!"&amp;AE$1&amp;$Y1822),-1)</f>
        <v>1</v>
      </c>
      <c r="AF1822" s="4" t="str">
        <f ca="1">_xlfn.CONCAT(W1822, "-",V1822)</f>
        <v>E-2</v>
      </c>
      <c r="AG1822" s="4" t="str">
        <f>TEXT(ROW()-2, "0000")</f>
        <v>1820</v>
      </c>
      <c r="AH1822" s="4" t="str">
        <f>IF(TRIM(CLEAN(A1822))="m", "male", IF(TRIM(CLEAN(A1822))="f","female", "missing"))</f>
        <v>male</v>
      </c>
      <c r="AI1822" s="4">
        <f>C1822</f>
        <v>87.8</v>
      </c>
      <c r="AJ1822" s="4">
        <f>O1822</f>
        <v>70</v>
      </c>
      <c r="AK1822" s="4">
        <f>P1822</f>
        <v>74</v>
      </c>
      <c r="AL1822" s="4">
        <f>IF(AI1822&lt;60, 0, IF(AI1822&lt;70,2, IF(AI1822&lt;80, 3, IF(AI1822&lt;90,4, IF(AI1822&lt;=100, 5, "?")))))</f>
        <v>4</v>
      </c>
      <c r="AM1822" s="4">
        <f>IF(AJ1822&lt;60, 0, IF(AJ1822&lt;70,2, IF(AJ1822&lt;80, 3, IF(AJ1822&lt;90,4, IF(AJ1822&lt;=100, 5, "?")))))</f>
        <v>3</v>
      </c>
      <c r="AN1822" s="4">
        <f>IF(AK1822&lt;60, 0, IF(AK1822&lt;70,2, IF(AK1822&lt;80, 3, IF(AK1822&lt;90,4, IF(AK1822&lt;=100, 5, "?")))))</f>
        <v>3</v>
      </c>
      <c r="AO1822" s="4">
        <f ca="1">AA1822</f>
        <v>0</v>
      </c>
      <c r="AP1822" s="4">
        <f ca="1">AB1822</f>
        <v>0</v>
      </c>
      <c r="AQ1822" s="4">
        <f ca="1">AC1822</f>
        <v>1</v>
      </c>
      <c r="AR1822" s="4">
        <f ca="1">AD1822</f>
        <v>0</v>
      </c>
      <c r="AS1822" s="4">
        <f ca="1">AE1822</f>
        <v>1</v>
      </c>
      <c r="AT1822" s="4" t="str">
        <f ca="1">Z1822</f>
        <v>E</v>
      </c>
      <c r="AU1822" s="4">
        <f>E1822</f>
        <v>69.3</v>
      </c>
      <c r="AV1822" s="4">
        <f>IF(AU1822&lt;60, 0, IF(AU1822&lt;70,2, IF(AU1822&lt;80, 3, IF(AU1822&lt;90,4, IF(AU1822&lt;=100, 5, "?")))))</f>
        <v>2</v>
      </c>
    </row>
    <row r="1823" spans="1:48" hidden="1" x14ac:dyDescent="0.2">
      <c r="A1823" s="2" t="s">
        <v>16</v>
      </c>
      <c r="B1823" s="3" t="s">
        <v>28</v>
      </c>
      <c r="C1823" s="3">
        <v>82.7</v>
      </c>
      <c r="D1823" s="3" t="s">
        <v>28</v>
      </c>
      <c r="E1823" s="3">
        <v>67.2</v>
      </c>
      <c r="F1823" s="3">
        <v>3</v>
      </c>
      <c r="G1823" s="3">
        <v>65</v>
      </c>
      <c r="H1823" s="3">
        <v>60</v>
      </c>
      <c r="I1823" s="3">
        <v>67</v>
      </c>
      <c r="J1823" s="3">
        <v>90</v>
      </c>
      <c r="K1823" s="3">
        <v>67</v>
      </c>
      <c r="L1823" s="3"/>
      <c r="M1823" s="3">
        <v>70</v>
      </c>
      <c r="N1823" s="3"/>
      <c r="O1823" s="4">
        <f>MAX(G1823:H1823)</f>
        <v>65</v>
      </c>
      <c r="P1823" s="4">
        <f>MAX(I1823:J1823)</f>
        <v>90</v>
      </c>
      <c r="Q1823" s="4">
        <f>ABS(O1823-C1823)</f>
        <v>17.700000000000003</v>
      </c>
      <c r="R1823" s="4">
        <f>ABS(P1823-C1823)</f>
        <v>7.2999999999999972</v>
      </c>
      <c r="S1823" s="4" t="b">
        <f ca="1">OR(O1823=0,P1823=0,Q1823&gt;$Q$1,R1823&gt;$R$1,W1823="N", V1823=2)</f>
        <v>1</v>
      </c>
      <c r="T1823" s="4" t="str">
        <f>TRIM(CLEAN(D1823))</f>
        <v>برنامج بكالوريوس الهندسة الميكانيكية</v>
      </c>
      <c r="U1823" s="4">
        <f>COUNTIF(T:T,T1823)</f>
        <v>292</v>
      </c>
      <c r="V1823" s="4">
        <f>IF(E1823&lt;60, 0, IF(E1823&lt;70,2, IF(E1823&lt;80, 3, IF(E1823&lt;90,4, IF(E1823&lt;=100, 5, "?")))))</f>
        <v>2</v>
      </c>
      <c r="W1823" s="4" t="str" cm="1">
        <f t="array" aca="1" ref="W1823" ca="1">_xlfn.IFNA(INDIRECT($Y$1&amp;"!"&amp;W$1&amp;$Y1823),"N")</f>
        <v>E</v>
      </c>
      <c r="X1823" s="4">
        <f ca="1">COUNTIF(W:W,W1823)</f>
        <v>292</v>
      </c>
      <c r="Y1823" s="4">
        <f>MATCH(T1823,Coding!J:J,0)</f>
        <v>10</v>
      </c>
      <c r="Z1823" s="4" t="str" cm="1">
        <f t="array" aca="1" ref="Z1823" ca="1">_xlfn.IFNA(INDIRECT($Y$1&amp;"!"&amp;Z$1&amp;$Y1823),-1)</f>
        <v>E</v>
      </c>
      <c r="AA1823" s="4" cm="1">
        <f t="array" aca="1" ref="AA1823" ca="1">_xlfn.IFNA(INDIRECT($Y$1&amp;"!"&amp;AA$1&amp;$Y1823),-1)</f>
        <v>0</v>
      </c>
      <c r="AB1823" s="4" cm="1">
        <f t="array" aca="1" ref="AB1823" ca="1">_xlfn.IFNA(INDIRECT($Y$1&amp;"!"&amp;AB$1&amp;$Y1823),-1)</f>
        <v>0</v>
      </c>
      <c r="AC1823" s="4" cm="1">
        <f t="array" aca="1" ref="AC1823" ca="1">_xlfn.IFNA(INDIRECT($Y$1&amp;"!"&amp;AC$1&amp;$Y1823),-1)</f>
        <v>1</v>
      </c>
      <c r="AD1823" s="4" cm="1">
        <f t="array" aca="1" ref="AD1823" ca="1">_xlfn.IFNA(INDIRECT($Y$1&amp;"!"&amp;AD$1&amp;$Y1823),-1)</f>
        <v>0</v>
      </c>
      <c r="AE1823" s="4" cm="1">
        <f t="array" aca="1" ref="AE1823" ca="1">_xlfn.IFNA(INDIRECT($Y$1&amp;"!"&amp;AE$1&amp;$Y1823),-1)</f>
        <v>1</v>
      </c>
      <c r="AF1823" s="4" t="str">
        <f ca="1">_xlfn.CONCAT(W1823, "-",V1823)</f>
        <v>E-2</v>
      </c>
      <c r="AG1823" s="4" t="str">
        <f>TEXT(ROW()-2, "0000")</f>
        <v>1821</v>
      </c>
      <c r="AH1823" s="4" t="str">
        <f>IF(TRIM(CLEAN(A1823))="m", "male", IF(TRIM(CLEAN(A1823))="f","female", "missing"))</f>
        <v>female</v>
      </c>
      <c r="AI1823" s="4">
        <f>C1823</f>
        <v>82.7</v>
      </c>
      <c r="AJ1823" s="4">
        <f>O1823</f>
        <v>65</v>
      </c>
      <c r="AK1823" s="4">
        <f>P1823</f>
        <v>90</v>
      </c>
      <c r="AL1823" s="4">
        <f>IF(AI1823&lt;60, 0, IF(AI1823&lt;70,2, IF(AI1823&lt;80, 3, IF(AI1823&lt;90,4, IF(AI1823&lt;=100, 5, "?")))))</f>
        <v>4</v>
      </c>
      <c r="AM1823" s="4">
        <f>IF(AJ1823&lt;60, 0, IF(AJ1823&lt;70,2, IF(AJ1823&lt;80, 3, IF(AJ1823&lt;90,4, IF(AJ1823&lt;=100, 5, "?")))))</f>
        <v>2</v>
      </c>
      <c r="AN1823" s="4">
        <f>IF(AK1823&lt;60, 0, IF(AK1823&lt;70,2, IF(AK1823&lt;80, 3, IF(AK1823&lt;90,4, IF(AK1823&lt;=100, 5, "?")))))</f>
        <v>5</v>
      </c>
      <c r="AO1823" s="4">
        <f ca="1">AA1823</f>
        <v>0</v>
      </c>
      <c r="AP1823" s="4">
        <f ca="1">AB1823</f>
        <v>0</v>
      </c>
      <c r="AQ1823" s="4">
        <f ca="1">AC1823</f>
        <v>1</v>
      </c>
      <c r="AR1823" s="4">
        <f ca="1">AD1823</f>
        <v>0</v>
      </c>
      <c r="AS1823" s="4">
        <f ca="1">AE1823</f>
        <v>1</v>
      </c>
      <c r="AT1823" s="4" t="str">
        <f ca="1">Z1823</f>
        <v>E</v>
      </c>
      <c r="AU1823" s="4">
        <f>E1823</f>
        <v>67.2</v>
      </c>
      <c r="AV1823" s="4">
        <f>IF(AU1823&lt;60, 0, IF(AU1823&lt;70,2, IF(AU1823&lt;80, 3, IF(AU1823&lt;90,4, IF(AU1823&lt;=100, 5, "?")))))</f>
        <v>2</v>
      </c>
    </row>
    <row r="1824" spans="1:48" hidden="1" x14ac:dyDescent="0.2">
      <c r="A1824" s="2" t="s">
        <v>13</v>
      </c>
      <c r="B1824" s="3" t="s">
        <v>28</v>
      </c>
      <c r="C1824" s="3">
        <v>85.6</v>
      </c>
      <c r="D1824" s="3" t="s">
        <v>37</v>
      </c>
      <c r="E1824" s="3">
        <v>67.900000000000006</v>
      </c>
      <c r="F1824" s="3">
        <v>3</v>
      </c>
      <c r="G1824" s="3">
        <v>60</v>
      </c>
      <c r="H1824" s="3">
        <v>68</v>
      </c>
      <c r="I1824" s="3">
        <v>67</v>
      </c>
      <c r="J1824" s="3">
        <v>65</v>
      </c>
      <c r="K1824" s="3">
        <v>62</v>
      </c>
      <c r="L1824" s="3"/>
      <c r="M1824" s="3">
        <v>86</v>
      </c>
      <c r="N1824" s="3"/>
      <c r="O1824" s="4">
        <f>MAX(G1824:H1824)</f>
        <v>68</v>
      </c>
      <c r="P1824" s="4">
        <f>MAX(I1824:J1824)</f>
        <v>67</v>
      </c>
      <c r="Q1824" s="4">
        <f>ABS(O1824-C1824)</f>
        <v>17.599999999999994</v>
      </c>
      <c r="R1824" s="4">
        <f>ABS(P1824-C1824)</f>
        <v>18.599999999999994</v>
      </c>
      <c r="S1824" s="4" t="b">
        <f ca="1">OR(O1824=0,P1824=0,Q1824&gt;$Q$1,R1824&gt;$R$1,W1824="N", V1824=2)</f>
        <v>1</v>
      </c>
      <c r="T1824" s="4" t="str">
        <f>TRIM(CLEAN(D1824))</f>
        <v>كلية الهندسة والتكنولوجيا</v>
      </c>
      <c r="U1824" s="4">
        <f>COUNTIF(T:T,T1824)</f>
        <v>173</v>
      </c>
      <c r="V1824" s="4">
        <f>IF(E1824&lt;60, 0, IF(E1824&lt;70,2, IF(E1824&lt;80, 3, IF(E1824&lt;90,4, IF(E1824&lt;=100, 5, "?")))))</f>
        <v>2</v>
      </c>
      <c r="W1824" s="4" t="str" cm="1">
        <f t="array" aca="1" ref="W1824" ca="1">_xlfn.IFNA(INDIRECT($Y$1&amp;"!"&amp;W$1&amp;$Y1824),"N")</f>
        <v>A</v>
      </c>
      <c r="X1824" s="4">
        <f ca="1">COUNTIF(W:W,W1824)</f>
        <v>861</v>
      </c>
      <c r="Y1824" s="4">
        <f>MATCH(T1824,Coding!J:J,0)</f>
        <v>4</v>
      </c>
      <c r="Z1824" s="4" t="str" cm="1">
        <f t="array" aca="1" ref="Z1824" ca="1">_xlfn.IFNA(INDIRECT($Y$1&amp;"!"&amp;Z$1&amp;$Y1824),-1)</f>
        <v>A</v>
      </c>
      <c r="AA1824" s="4" cm="1">
        <f t="array" aca="1" ref="AA1824" ca="1">_xlfn.IFNA(INDIRECT($Y$1&amp;"!"&amp;AA$1&amp;$Y1824),-1)</f>
        <v>0</v>
      </c>
      <c r="AB1824" s="4" cm="1">
        <f t="array" aca="1" ref="AB1824" ca="1">_xlfn.IFNA(INDIRECT($Y$1&amp;"!"&amp;AB$1&amp;$Y1824),-1)</f>
        <v>1</v>
      </c>
      <c r="AC1824" s="4" cm="1">
        <f t="array" aca="1" ref="AC1824" ca="1">_xlfn.IFNA(INDIRECT($Y$1&amp;"!"&amp;AC$1&amp;$Y1824),-1)</f>
        <v>1</v>
      </c>
      <c r="AD1824" s="4" cm="1">
        <f t="array" aca="1" ref="AD1824" ca="1">_xlfn.IFNA(INDIRECT($Y$1&amp;"!"&amp;AD$1&amp;$Y1824),-1)</f>
        <v>1</v>
      </c>
      <c r="AE1824" s="4" cm="1">
        <f t="array" aca="1" ref="AE1824" ca="1">_xlfn.IFNA(INDIRECT($Y$1&amp;"!"&amp;AE$1&amp;$Y1824),-1)</f>
        <v>0</v>
      </c>
      <c r="AF1824" s="4" t="str">
        <f ca="1">_xlfn.CONCAT(W1824, "-",V1824)</f>
        <v>A-2</v>
      </c>
      <c r="AG1824" s="4" t="str">
        <f>TEXT(ROW()-2, "0000")</f>
        <v>1822</v>
      </c>
      <c r="AH1824" s="4" t="str">
        <f>IF(TRIM(CLEAN(A1824))="m", "male", IF(TRIM(CLEAN(A1824))="f","female", "missing"))</f>
        <v>male</v>
      </c>
      <c r="AI1824" s="4">
        <f>C1824</f>
        <v>85.6</v>
      </c>
      <c r="AJ1824" s="4">
        <f>O1824</f>
        <v>68</v>
      </c>
      <c r="AK1824" s="4">
        <f>P1824</f>
        <v>67</v>
      </c>
      <c r="AL1824" s="4">
        <f>IF(AI1824&lt;60, 0, IF(AI1824&lt;70,2, IF(AI1824&lt;80, 3, IF(AI1824&lt;90,4, IF(AI1824&lt;=100, 5, "?")))))</f>
        <v>4</v>
      </c>
      <c r="AM1824" s="4">
        <f>IF(AJ1824&lt;60, 0, IF(AJ1824&lt;70,2, IF(AJ1824&lt;80, 3, IF(AJ1824&lt;90,4, IF(AJ1824&lt;=100, 5, "?")))))</f>
        <v>2</v>
      </c>
      <c r="AN1824" s="4">
        <f>IF(AK1824&lt;60, 0, IF(AK1824&lt;70,2, IF(AK1824&lt;80, 3, IF(AK1824&lt;90,4, IF(AK1824&lt;=100, 5, "?")))))</f>
        <v>2</v>
      </c>
      <c r="AO1824" s="4">
        <f ca="1">AA1824</f>
        <v>0</v>
      </c>
      <c r="AP1824" s="4">
        <f ca="1">AB1824</f>
        <v>1</v>
      </c>
      <c r="AQ1824" s="4">
        <f ca="1">AC1824</f>
        <v>1</v>
      </c>
      <c r="AR1824" s="4">
        <f ca="1">AD1824</f>
        <v>1</v>
      </c>
      <c r="AS1824" s="4">
        <f ca="1">AE1824</f>
        <v>0</v>
      </c>
      <c r="AT1824" s="4" t="str">
        <f ca="1">Z1824</f>
        <v>A</v>
      </c>
      <c r="AU1824" s="4">
        <f>E1824</f>
        <v>67.900000000000006</v>
      </c>
      <c r="AV1824" s="4">
        <f>IF(AU1824&lt;60, 0, IF(AU1824&lt;70,2, IF(AU1824&lt;80, 3, IF(AU1824&lt;90,4, IF(AU1824&lt;=100, 5, "?")))))</f>
        <v>2</v>
      </c>
    </row>
    <row r="1825" spans="1:48" hidden="1" x14ac:dyDescent="0.2">
      <c r="A1825" s="2" t="s">
        <v>13</v>
      </c>
      <c r="B1825" s="3" t="s">
        <v>26</v>
      </c>
      <c r="C1825" s="3">
        <v>93.6</v>
      </c>
      <c r="D1825" s="3" t="s">
        <v>26</v>
      </c>
      <c r="E1825" s="3">
        <v>69.400000000000006</v>
      </c>
      <c r="F1825" s="3">
        <v>1</v>
      </c>
      <c r="G1825" s="3">
        <v>76</v>
      </c>
      <c r="H1825" s="3">
        <v>65</v>
      </c>
      <c r="I1825" s="3">
        <v>88</v>
      </c>
      <c r="J1825" s="3">
        <v>70</v>
      </c>
      <c r="K1825" s="3">
        <v>60</v>
      </c>
      <c r="L1825" s="3"/>
      <c r="M1825" s="3">
        <v>63</v>
      </c>
      <c r="N1825" s="3"/>
      <c r="O1825" s="4">
        <f>MAX(G1825:H1825)</f>
        <v>76</v>
      </c>
      <c r="P1825" s="4">
        <f>MAX(I1825:J1825)</f>
        <v>88</v>
      </c>
      <c r="Q1825" s="4">
        <f>ABS(O1825-C1825)</f>
        <v>17.599999999999994</v>
      </c>
      <c r="R1825" s="4">
        <f>ABS(P1825-C1825)</f>
        <v>5.5999999999999943</v>
      </c>
      <c r="S1825" s="4" t="b">
        <f ca="1">OR(O1825=0,P1825=0,Q1825&gt;$Q$1,R1825&gt;$R$1,W1825="N", V1825=2)</f>
        <v>1</v>
      </c>
      <c r="T1825" s="4" t="str">
        <f>TRIM(CLEAN(D1825))</f>
        <v>برنامج بكالوريوس الهندسة المدنية</v>
      </c>
      <c r="U1825" s="4">
        <f>COUNTIF(T:T,T1825)</f>
        <v>723</v>
      </c>
      <c r="V1825" s="4">
        <f>IF(E1825&lt;60, 0, IF(E1825&lt;70,2, IF(E1825&lt;80, 3, IF(E1825&lt;90,4, IF(E1825&lt;=100, 5, "?")))))</f>
        <v>2</v>
      </c>
      <c r="W1825" s="4" t="str" cm="1">
        <f t="array" aca="1" ref="W1825" ca="1">_xlfn.IFNA(INDIRECT($Y$1&amp;"!"&amp;W$1&amp;$Y1825),"N")</f>
        <v>C</v>
      </c>
      <c r="X1825" s="4">
        <f ca="1">COUNTIF(W:W,W1825)</f>
        <v>747</v>
      </c>
      <c r="Y1825" s="4">
        <f>MATCH(T1825,Coding!J:J,0)</f>
        <v>8</v>
      </c>
      <c r="Z1825" s="4" t="str" cm="1">
        <f t="array" aca="1" ref="Z1825" ca="1">_xlfn.IFNA(INDIRECT($Y$1&amp;"!"&amp;Z$1&amp;$Y1825),-1)</f>
        <v>C</v>
      </c>
      <c r="AA1825" s="4" cm="1">
        <f t="array" aca="1" ref="AA1825" ca="1">_xlfn.IFNA(INDIRECT($Y$1&amp;"!"&amp;AA$1&amp;$Y1825),-1)</f>
        <v>1</v>
      </c>
      <c r="AB1825" s="4" cm="1">
        <f t="array" aca="1" ref="AB1825" ca="1">_xlfn.IFNA(INDIRECT($Y$1&amp;"!"&amp;AB$1&amp;$Y1825),-1)</f>
        <v>1</v>
      </c>
      <c r="AC1825" s="4" cm="1">
        <f t="array" aca="1" ref="AC1825" ca="1">_xlfn.IFNA(INDIRECT($Y$1&amp;"!"&amp;AC$1&amp;$Y1825),-1)</f>
        <v>1</v>
      </c>
      <c r="AD1825" s="4" cm="1">
        <f t="array" aca="1" ref="AD1825" ca="1">_xlfn.IFNA(INDIRECT($Y$1&amp;"!"&amp;AD$1&amp;$Y1825),-1)</f>
        <v>0</v>
      </c>
      <c r="AE1825" s="4" cm="1">
        <f t="array" aca="1" ref="AE1825" ca="1">_xlfn.IFNA(INDIRECT($Y$1&amp;"!"&amp;AE$1&amp;$Y1825),-1)</f>
        <v>0</v>
      </c>
      <c r="AF1825" s="4" t="str">
        <f ca="1">_xlfn.CONCAT(W1825, "-",V1825)</f>
        <v>C-2</v>
      </c>
      <c r="AG1825" s="4" t="str">
        <f>TEXT(ROW()-2, "0000")</f>
        <v>1823</v>
      </c>
      <c r="AH1825" s="4" t="str">
        <f>IF(TRIM(CLEAN(A1825))="m", "male", IF(TRIM(CLEAN(A1825))="f","female", "missing"))</f>
        <v>male</v>
      </c>
      <c r="AI1825" s="4">
        <f>C1825</f>
        <v>93.6</v>
      </c>
      <c r="AJ1825" s="4">
        <f>O1825</f>
        <v>76</v>
      </c>
      <c r="AK1825" s="4">
        <f>P1825</f>
        <v>88</v>
      </c>
      <c r="AL1825" s="4">
        <f>IF(AI1825&lt;60, 0, IF(AI1825&lt;70,2, IF(AI1825&lt;80, 3, IF(AI1825&lt;90,4, IF(AI1825&lt;=100, 5, "?")))))</f>
        <v>5</v>
      </c>
      <c r="AM1825" s="4">
        <f>IF(AJ1825&lt;60, 0, IF(AJ1825&lt;70,2, IF(AJ1825&lt;80, 3, IF(AJ1825&lt;90,4, IF(AJ1825&lt;=100, 5, "?")))))</f>
        <v>3</v>
      </c>
      <c r="AN1825" s="4">
        <f>IF(AK1825&lt;60, 0, IF(AK1825&lt;70,2, IF(AK1825&lt;80, 3, IF(AK1825&lt;90,4, IF(AK1825&lt;=100, 5, "?")))))</f>
        <v>4</v>
      </c>
      <c r="AO1825" s="4">
        <f ca="1">AA1825</f>
        <v>1</v>
      </c>
      <c r="AP1825" s="4">
        <f ca="1">AB1825</f>
        <v>1</v>
      </c>
      <c r="AQ1825" s="4">
        <f ca="1">AC1825</f>
        <v>1</v>
      </c>
      <c r="AR1825" s="4">
        <f ca="1">AD1825</f>
        <v>0</v>
      </c>
      <c r="AS1825" s="4">
        <f ca="1">AE1825</f>
        <v>0</v>
      </c>
      <c r="AT1825" s="4" t="str">
        <f ca="1">Z1825</f>
        <v>C</v>
      </c>
      <c r="AU1825" s="4">
        <f>E1825</f>
        <v>69.400000000000006</v>
      </c>
      <c r="AV1825" s="4">
        <f>IF(AU1825&lt;60, 0, IF(AU1825&lt;70,2, IF(AU1825&lt;80, 3, IF(AU1825&lt;90,4, IF(AU1825&lt;=100, 5, "?")))))</f>
        <v>2</v>
      </c>
    </row>
    <row r="1826" spans="1:48" hidden="1" x14ac:dyDescent="0.2">
      <c r="A1826" s="2" t="s">
        <v>13</v>
      </c>
      <c r="B1826" s="3" t="s">
        <v>33</v>
      </c>
      <c r="C1826" s="3">
        <v>81.599999999999994</v>
      </c>
      <c r="D1826" s="3" t="s">
        <v>33</v>
      </c>
      <c r="E1826" s="3">
        <v>68.8</v>
      </c>
      <c r="F1826" s="3">
        <v>1</v>
      </c>
      <c r="G1826" s="3">
        <v>64</v>
      </c>
      <c r="H1826" s="3">
        <v>60</v>
      </c>
      <c r="I1826" s="3">
        <v>64</v>
      </c>
      <c r="J1826" s="3">
        <v>60</v>
      </c>
      <c r="K1826" s="3"/>
      <c r="L1826" s="3"/>
      <c r="M1826" s="3"/>
      <c r="N1826" s="3"/>
      <c r="O1826" s="4">
        <f>MAX(G1826:H1826)</f>
        <v>64</v>
      </c>
      <c r="P1826" s="4">
        <f>MAX(I1826:J1826)</f>
        <v>64</v>
      </c>
      <c r="Q1826" s="4">
        <f>ABS(O1826-C1826)</f>
        <v>17.599999999999994</v>
      </c>
      <c r="R1826" s="4">
        <f>ABS(P1826-C1826)</f>
        <v>17.599999999999994</v>
      </c>
      <c r="S1826" s="4" t="b">
        <f ca="1">OR(O1826=0,P1826=0,Q1826&gt;$Q$1,R1826&gt;$R$1,W1826="N", V1826=2)</f>
        <v>1</v>
      </c>
      <c r="T1826" s="4" t="str">
        <f>TRIM(CLEAN(D1826))</f>
        <v>برنامج بكالوريوس علم الحاسوب</v>
      </c>
      <c r="U1826" s="4">
        <f>COUNTIF(T:T,T1826)</f>
        <v>589</v>
      </c>
      <c r="V1826" s="4">
        <f>IF(E1826&lt;60, 0, IF(E1826&lt;70,2, IF(E1826&lt;80, 3, IF(E1826&lt;90,4, IF(E1826&lt;=100, 5, "?")))))</f>
        <v>2</v>
      </c>
      <c r="W1826" s="4" t="str" cm="1">
        <f t="array" aca="1" ref="W1826" ca="1">_xlfn.IFNA(INDIRECT($Y$1&amp;"!"&amp;W$1&amp;$Y1826),"N")</f>
        <v>D</v>
      </c>
      <c r="X1826" s="4">
        <f ca="1">COUNTIF(W:W,W1826)</f>
        <v>589</v>
      </c>
      <c r="Y1826" s="4">
        <f>MATCH(T1826,Coding!J:J,0)</f>
        <v>9</v>
      </c>
      <c r="Z1826" s="4" t="str" cm="1">
        <f t="array" aca="1" ref="Z1826" ca="1">_xlfn.IFNA(INDIRECT($Y$1&amp;"!"&amp;Z$1&amp;$Y1826),-1)</f>
        <v>D</v>
      </c>
      <c r="AA1826" s="4" cm="1">
        <f t="array" aca="1" ref="AA1826" ca="1">_xlfn.IFNA(INDIRECT($Y$1&amp;"!"&amp;AA$1&amp;$Y1826),-1)</f>
        <v>0</v>
      </c>
      <c r="AB1826" s="4" cm="1">
        <f t="array" aca="1" ref="AB1826" ca="1">_xlfn.IFNA(INDIRECT($Y$1&amp;"!"&amp;AB$1&amp;$Y1826),-1)</f>
        <v>1</v>
      </c>
      <c r="AC1826" s="4" cm="1">
        <f t="array" aca="1" ref="AC1826" ca="1">_xlfn.IFNA(INDIRECT($Y$1&amp;"!"&amp;AC$1&amp;$Y1826),-1)</f>
        <v>0</v>
      </c>
      <c r="AD1826" s="4" cm="1">
        <f t="array" aca="1" ref="AD1826" ca="1">_xlfn.IFNA(INDIRECT($Y$1&amp;"!"&amp;AD$1&amp;$Y1826),-1)</f>
        <v>0</v>
      </c>
      <c r="AE1826" s="4" cm="1">
        <f t="array" aca="1" ref="AE1826" ca="1">_xlfn.IFNA(INDIRECT($Y$1&amp;"!"&amp;AE$1&amp;$Y1826),-1)</f>
        <v>0</v>
      </c>
      <c r="AF1826" s="4" t="str">
        <f ca="1">_xlfn.CONCAT(W1826, "-",V1826)</f>
        <v>D-2</v>
      </c>
      <c r="AG1826" s="4" t="str">
        <f>TEXT(ROW()-2, "0000")</f>
        <v>1824</v>
      </c>
      <c r="AH1826" s="4" t="str">
        <f>IF(TRIM(CLEAN(A1826))="m", "male", IF(TRIM(CLEAN(A1826))="f","female", "missing"))</f>
        <v>male</v>
      </c>
      <c r="AI1826" s="4">
        <f>C1826</f>
        <v>81.599999999999994</v>
      </c>
      <c r="AJ1826" s="4">
        <f>O1826</f>
        <v>64</v>
      </c>
      <c r="AK1826" s="4">
        <f>P1826</f>
        <v>64</v>
      </c>
      <c r="AL1826" s="4">
        <f>IF(AI1826&lt;60, 0, IF(AI1826&lt;70,2, IF(AI1826&lt;80, 3, IF(AI1826&lt;90,4, IF(AI1826&lt;=100, 5, "?")))))</f>
        <v>4</v>
      </c>
      <c r="AM1826" s="4">
        <f>IF(AJ1826&lt;60, 0, IF(AJ1826&lt;70,2, IF(AJ1826&lt;80, 3, IF(AJ1826&lt;90,4, IF(AJ1826&lt;=100, 5, "?")))))</f>
        <v>2</v>
      </c>
      <c r="AN1826" s="4">
        <f>IF(AK1826&lt;60, 0, IF(AK1826&lt;70,2, IF(AK1826&lt;80, 3, IF(AK1826&lt;90,4, IF(AK1826&lt;=100, 5, "?")))))</f>
        <v>2</v>
      </c>
      <c r="AO1826" s="4">
        <f ca="1">AA1826</f>
        <v>0</v>
      </c>
      <c r="AP1826" s="4">
        <f ca="1">AB1826</f>
        <v>1</v>
      </c>
      <c r="AQ1826" s="4">
        <f ca="1">AC1826</f>
        <v>0</v>
      </c>
      <c r="AR1826" s="4">
        <f ca="1">AD1826</f>
        <v>0</v>
      </c>
      <c r="AS1826" s="4">
        <f ca="1">AE1826</f>
        <v>0</v>
      </c>
      <c r="AT1826" s="4" t="str">
        <f ca="1">Z1826</f>
        <v>D</v>
      </c>
      <c r="AU1826" s="4">
        <f>E1826</f>
        <v>68.8</v>
      </c>
      <c r="AV1826" s="4">
        <f>IF(AU1826&lt;60, 0, IF(AU1826&lt;70,2, IF(AU1826&lt;80, 3, IF(AU1826&lt;90,4, IF(AU1826&lt;=100, 5, "?")))))</f>
        <v>2</v>
      </c>
    </row>
    <row r="1827" spans="1:48" hidden="1" x14ac:dyDescent="0.2">
      <c r="A1827" s="2" t="s">
        <v>16</v>
      </c>
      <c r="B1827" s="3" t="s">
        <v>37</v>
      </c>
      <c r="C1827" s="3">
        <v>93.6</v>
      </c>
      <c r="D1827" s="3" t="s">
        <v>27</v>
      </c>
      <c r="E1827" s="3">
        <v>69.7</v>
      </c>
      <c r="F1827" s="3">
        <v>1</v>
      </c>
      <c r="G1827" s="3">
        <v>76</v>
      </c>
      <c r="H1827" s="3">
        <v>71</v>
      </c>
      <c r="I1827" s="3">
        <v>85</v>
      </c>
      <c r="J1827" s="3">
        <v>90</v>
      </c>
      <c r="K1827" s="3"/>
      <c r="L1827" s="3"/>
      <c r="M1827" s="3">
        <v>78</v>
      </c>
      <c r="N1827" s="3"/>
      <c r="O1827" s="4">
        <f>MAX(G1827:H1827)</f>
        <v>76</v>
      </c>
      <c r="P1827" s="4">
        <f>MAX(I1827:J1827)</f>
        <v>90</v>
      </c>
      <c r="Q1827" s="4">
        <f>ABS(O1827-C1827)</f>
        <v>17.599999999999994</v>
      </c>
      <c r="R1827" s="4">
        <f>ABS(P1827-C1827)</f>
        <v>3.5999999999999943</v>
      </c>
      <c r="S1827" s="4" t="b">
        <f ca="1">OR(O1827=0,P1827=0,Q1827&gt;$Q$1,R1827&gt;$R$1,W1827="N", V1827=2)</f>
        <v>1</v>
      </c>
      <c r="T1827" s="4" t="str">
        <f>TRIM(CLEAN(D1827))</f>
        <v>برنامج بكالوريوس الهندسة المعمارية</v>
      </c>
      <c r="U1827" s="4">
        <f>COUNTIF(T:T,T1827)</f>
        <v>391</v>
      </c>
      <c r="V1827" s="4">
        <f>IF(E1827&lt;60, 0, IF(E1827&lt;70,2, IF(E1827&lt;80, 3, IF(E1827&lt;90,4, IF(E1827&lt;=100, 5, "?")))))</f>
        <v>2</v>
      </c>
      <c r="W1827" s="4" t="str" cm="1">
        <f t="array" aca="1" ref="W1827" ca="1">_xlfn.IFNA(INDIRECT($Y$1&amp;"!"&amp;W$1&amp;$Y1827),"N")</f>
        <v>G</v>
      </c>
      <c r="X1827" s="4">
        <f ca="1">COUNTIF(W:W,W1827)</f>
        <v>391</v>
      </c>
      <c r="Y1827" s="4">
        <f>MATCH(T1827,Coding!J:J,0)</f>
        <v>12</v>
      </c>
      <c r="Z1827" s="4" t="str" cm="1">
        <f t="array" aca="1" ref="Z1827" ca="1">_xlfn.IFNA(INDIRECT($Y$1&amp;"!"&amp;Z$1&amp;$Y1827),-1)</f>
        <v>G</v>
      </c>
      <c r="AA1827" s="4" cm="1">
        <f t="array" aca="1" ref="AA1827" ca="1">_xlfn.IFNA(INDIRECT($Y$1&amp;"!"&amp;AA$1&amp;$Y1827),-1)</f>
        <v>1</v>
      </c>
      <c r="AB1827" s="4" cm="1">
        <f t="array" aca="1" ref="AB1827" ca="1">_xlfn.IFNA(INDIRECT($Y$1&amp;"!"&amp;AB$1&amp;$Y1827),-1)</f>
        <v>1</v>
      </c>
      <c r="AC1827" s="4" cm="1">
        <f t="array" aca="1" ref="AC1827" ca="1">_xlfn.IFNA(INDIRECT($Y$1&amp;"!"&amp;AC$1&amp;$Y1827),-1)</f>
        <v>1</v>
      </c>
      <c r="AD1827" s="4" cm="1">
        <f t="array" aca="1" ref="AD1827" ca="1">_xlfn.IFNA(INDIRECT($Y$1&amp;"!"&amp;AD$1&amp;$Y1827),-1)</f>
        <v>0</v>
      </c>
      <c r="AE1827" s="4" cm="1">
        <f t="array" aca="1" ref="AE1827" ca="1">_xlfn.IFNA(INDIRECT($Y$1&amp;"!"&amp;AE$1&amp;$Y1827),-1)</f>
        <v>0</v>
      </c>
      <c r="AF1827" s="4" t="str">
        <f ca="1">_xlfn.CONCAT(W1827, "-",V1827)</f>
        <v>G-2</v>
      </c>
      <c r="AG1827" s="4" t="str">
        <f>TEXT(ROW()-2, "0000")</f>
        <v>1825</v>
      </c>
      <c r="AH1827" s="4" t="str">
        <f>IF(TRIM(CLEAN(A1827))="m", "male", IF(TRIM(CLEAN(A1827))="f","female", "missing"))</f>
        <v>female</v>
      </c>
      <c r="AI1827" s="4">
        <f>C1827</f>
        <v>93.6</v>
      </c>
      <c r="AJ1827" s="4">
        <f>O1827</f>
        <v>76</v>
      </c>
      <c r="AK1827" s="4">
        <f>P1827</f>
        <v>90</v>
      </c>
      <c r="AL1827" s="4">
        <f>IF(AI1827&lt;60, 0, IF(AI1827&lt;70,2, IF(AI1827&lt;80, 3, IF(AI1827&lt;90,4, IF(AI1827&lt;=100, 5, "?")))))</f>
        <v>5</v>
      </c>
      <c r="AM1827" s="4">
        <f>IF(AJ1827&lt;60, 0, IF(AJ1827&lt;70,2, IF(AJ1827&lt;80, 3, IF(AJ1827&lt;90,4, IF(AJ1827&lt;=100, 5, "?")))))</f>
        <v>3</v>
      </c>
      <c r="AN1827" s="4">
        <f>IF(AK1827&lt;60, 0, IF(AK1827&lt;70,2, IF(AK1827&lt;80, 3, IF(AK1827&lt;90,4, IF(AK1827&lt;=100, 5, "?")))))</f>
        <v>5</v>
      </c>
      <c r="AO1827" s="4">
        <f ca="1">AA1827</f>
        <v>1</v>
      </c>
      <c r="AP1827" s="4">
        <f ca="1">AB1827</f>
        <v>1</v>
      </c>
      <c r="AQ1827" s="4">
        <f ca="1">AC1827</f>
        <v>1</v>
      </c>
      <c r="AR1827" s="4">
        <f ca="1">AD1827</f>
        <v>0</v>
      </c>
      <c r="AS1827" s="4">
        <f ca="1">AE1827</f>
        <v>0</v>
      </c>
      <c r="AT1827" s="4" t="str">
        <f ca="1">Z1827</f>
        <v>G</v>
      </c>
      <c r="AU1827" s="4">
        <f>E1827</f>
        <v>69.7</v>
      </c>
      <c r="AV1827" s="4">
        <f>IF(AU1827&lt;60, 0, IF(AU1827&lt;70,2, IF(AU1827&lt;80, 3, IF(AU1827&lt;90,4, IF(AU1827&lt;=100, 5, "?")))))</f>
        <v>2</v>
      </c>
    </row>
    <row r="1828" spans="1:48" hidden="1" x14ac:dyDescent="0.2">
      <c r="A1828" s="2" t="s">
        <v>13</v>
      </c>
      <c r="B1828" s="3" t="s">
        <v>33</v>
      </c>
      <c r="C1828" s="3">
        <v>77.400000000000006</v>
      </c>
      <c r="D1828" s="3" t="s">
        <v>33</v>
      </c>
      <c r="E1828" s="3">
        <v>69.599999999999994</v>
      </c>
      <c r="F1828" s="3">
        <v>1</v>
      </c>
      <c r="G1828" s="3">
        <v>60</v>
      </c>
      <c r="H1828" s="3">
        <v>60</v>
      </c>
      <c r="I1828" s="3">
        <v>68</v>
      </c>
      <c r="J1828" s="3">
        <v>63</v>
      </c>
      <c r="K1828" s="3"/>
      <c r="L1828" s="3"/>
      <c r="M1828" s="3"/>
      <c r="N1828" s="3"/>
      <c r="O1828" s="4">
        <f>MAX(G1828:H1828)</f>
        <v>60</v>
      </c>
      <c r="P1828" s="4">
        <f>MAX(I1828:J1828)</f>
        <v>68</v>
      </c>
      <c r="Q1828" s="4">
        <f>ABS(O1828-C1828)</f>
        <v>17.400000000000006</v>
      </c>
      <c r="R1828" s="4">
        <f>ABS(P1828-C1828)</f>
        <v>9.4000000000000057</v>
      </c>
      <c r="S1828" s="4" t="b">
        <f ca="1">OR(O1828=0,P1828=0,Q1828&gt;$Q$1,R1828&gt;$R$1,W1828="N", V1828=2)</f>
        <v>1</v>
      </c>
      <c r="T1828" s="4" t="str">
        <f>TRIM(CLEAN(D1828))</f>
        <v>برنامج بكالوريوس علم الحاسوب</v>
      </c>
      <c r="U1828" s="4">
        <f>COUNTIF(T:T,T1828)</f>
        <v>589</v>
      </c>
      <c r="V1828" s="4">
        <f>IF(E1828&lt;60, 0, IF(E1828&lt;70,2, IF(E1828&lt;80, 3, IF(E1828&lt;90,4, IF(E1828&lt;=100, 5, "?")))))</f>
        <v>2</v>
      </c>
      <c r="W1828" s="4" t="str" cm="1">
        <f t="array" aca="1" ref="W1828" ca="1">_xlfn.IFNA(INDIRECT($Y$1&amp;"!"&amp;W$1&amp;$Y1828),"N")</f>
        <v>D</v>
      </c>
      <c r="X1828" s="4">
        <f ca="1">COUNTIF(W:W,W1828)</f>
        <v>589</v>
      </c>
      <c r="Y1828" s="4">
        <f>MATCH(T1828,Coding!J:J,0)</f>
        <v>9</v>
      </c>
      <c r="Z1828" s="4" t="str" cm="1">
        <f t="array" aca="1" ref="Z1828" ca="1">_xlfn.IFNA(INDIRECT($Y$1&amp;"!"&amp;Z$1&amp;$Y1828),-1)</f>
        <v>D</v>
      </c>
      <c r="AA1828" s="4" cm="1">
        <f t="array" aca="1" ref="AA1828" ca="1">_xlfn.IFNA(INDIRECT($Y$1&amp;"!"&amp;AA$1&amp;$Y1828),-1)</f>
        <v>0</v>
      </c>
      <c r="AB1828" s="4" cm="1">
        <f t="array" aca="1" ref="AB1828" ca="1">_xlfn.IFNA(INDIRECT($Y$1&amp;"!"&amp;AB$1&amp;$Y1828),-1)</f>
        <v>1</v>
      </c>
      <c r="AC1828" s="4" cm="1">
        <f t="array" aca="1" ref="AC1828" ca="1">_xlfn.IFNA(INDIRECT($Y$1&amp;"!"&amp;AC$1&amp;$Y1828),-1)</f>
        <v>0</v>
      </c>
      <c r="AD1828" s="4" cm="1">
        <f t="array" aca="1" ref="AD1828" ca="1">_xlfn.IFNA(INDIRECT($Y$1&amp;"!"&amp;AD$1&amp;$Y1828),-1)</f>
        <v>0</v>
      </c>
      <c r="AE1828" s="4" cm="1">
        <f t="array" aca="1" ref="AE1828" ca="1">_xlfn.IFNA(INDIRECT($Y$1&amp;"!"&amp;AE$1&amp;$Y1828),-1)</f>
        <v>0</v>
      </c>
      <c r="AF1828" s="4" t="str">
        <f ca="1">_xlfn.CONCAT(W1828, "-",V1828)</f>
        <v>D-2</v>
      </c>
      <c r="AG1828" s="4" t="str">
        <f>TEXT(ROW()-2, "0000")</f>
        <v>1826</v>
      </c>
      <c r="AH1828" s="4" t="str">
        <f>IF(TRIM(CLEAN(A1828))="m", "male", IF(TRIM(CLEAN(A1828))="f","female", "missing"))</f>
        <v>male</v>
      </c>
      <c r="AI1828" s="4">
        <f>C1828</f>
        <v>77.400000000000006</v>
      </c>
      <c r="AJ1828" s="4">
        <f>O1828</f>
        <v>60</v>
      </c>
      <c r="AK1828" s="4">
        <f>P1828</f>
        <v>68</v>
      </c>
      <c r="AL1828" s="4">
        <f>IF(AI1828&lt;60, 0, IF(AI1828&lt;70,2, IF(AI1828&lt;80, 3, IF(AI1828&lt;90,4, IF(AI1828&lt;=100, 5, "?")))))</f>
        <v>3</v>
      </c>
      <c r="AM1828" s="4">
        <f>IF(AJ1828&lt;60, 0, IF(AJ1828&lt;70,2, IF(AJ1828&lt;80, 3, IF(AJ1828&lt;90,4, IF(AJ1828&lt;=100, 5, "?")))))</f>
        <v>2</v>
      </c>
      <c r="AN1828" s="4">
        <f>IF(AK1828&lt;60, 0, IF(AK1828&lt;70,2, IF(AK1828&lt;80, 3, IF(AK1828&lt;90,4, IF(AK1828&lt;=100, 5, "?")))))</f>
        <v>2</v>
      </c>
      <c r="AO1828" s="4">
        <f ca="1">AA1828</f>
        <v>0</v>
      </c>
      <c r="AP1828" s="4">
        <f ca="1">AB1828</f>
        <v>1</v>
      </c>
      <c r="AQ1828" s="4">
        <f ca="1">AC1828</f>
        <v>0</v>
      </c>
      <c r="AR1828" s="4">
        <f ca="1">AD1828</f>
        <v>0</v>
      </c>
      <c r="AS1828" s="4">
        <f ca="1">AE1828</f>
        <v>0</v>
      </c>
      <c r="AT1828" s="4" t="str">
        <f ca="1">Z1828</f>
        <v>D</v>
      </c>
      <c r="AU1828" s="4">
        <f>E1828</f>
        <v>69.599999999999994</v>
      </c>
      <c r="AV1828" s="4">
        <f>IF(AU1828&lt;60, 0, IF(AU1828&lt;70,2, IF(AU1828&lt;80, 3, IF(AU1828&lt;90,4, IF(AU1828&lt;=100, 5, "?")))))</f>
        <v>2</v>
      </c>
    </row>
    <row r="1829" spans="1:48" hidden="1" x14ac:dyDescent="0.2">
      <c r="A1829" s="2" t="s">
        <v>13</v>
      </c>
      <c r="B1829" s="3" t="s">
        <v>36</v>
      </c>
      <c r="C1829" s="3">
        <v>87.4</v>
      </c>
      <c r="D1829" s="3" t="s">
        <v>33</v>
      </c>
      <c r="E1829" s="3">
        <v>69.5</v>
      </c>
      <c r="F1829" s="3">
        <v>1</v>
      </c>
      <c r="G1829" s="3">
        <v>61</v>
      </c>
      <c r="H1829" s="3">
        <v>70</v>
      </c>
      <c r="I1829" s="3">
        <v>68</v>
      </c>
      <c r="J1829" s="3">
        <v>60</v>
      </c>
      <c r="K1829" s="3"/>
      <c r="L1829" s="3"/>
      <c r="M1829" s="3">
        <v>80</v>
      </c>
      <c r="N1829" s="3"/>
      <c r="O1829" s="4">
        <f>MAX(G1829:H1829)</f>
        <v>70</v>
      </c>
      <c r="P1829" s="4">
        <f>MAX(I1829:J1829)</f>
        <v>68</v>
      </c>
      <c r="Q1829" s="4">
        <f>ABS(O1829-C1829)</f>
        <v>17.400000000000006</v>
      </c>
      <c r="R1829" s="4">
        <f>ABS(P1829-C1829)</f>
        <v>19.400000000000006</v>
      </c>
      <c r="S1829" s="4" t="b">
        <f ca="1">OR(O1829=0,P1829=0,Q1829&gt;$Q$1,R1829&gt;$R$1,W1829="N", V1829=2)</f>
        <v>1</v>
      </c>
      <c r="T1829" s="4" t="str">
        <f>TRIM(CLEAN(D1829))</f>
        <v>برنامج بكالوريوس علم الحاسوب</v>
      </c>
      <c r="U1829" s="4">
        <f>COUNTIF(T:T,T1829)</f>
        <v>589</v>
      </c>
      <c r="V1829" s="4">
        <f>IF(E1829&lt;60, 0, IF(E1829&lt;70,2, IF(E1829&lt;80, 3, IF(E1829&lt;90,4, IF(E1829&lt;=100, 5, "?")))))</f>
        <v>2</v>
      </c>
      <c r="W1829" s="4" t="str" cm="1">
        <f t="array" aca="1" ref="W1829" ca="1">_xlfn.IFNA(INDIRECT($Y$1&amp;"!"&amp;W$1&amp;$Y1829),"N")</f>
        <v>D</v>
      </c>
      <c r="X1829" s="4">
        <f ca="1">COUNTIF(W:W,W1829)</f>
        <v>589</v>
      </c>
      <c r="Y1829" s="4">
        <f>MATCH(T1829,Coding!J:J,0)</f>
        <v>9</v>
      </c>
      <c r="Z1829" s="4" t="str" cm="1">
        <f t="array" aca="1" ref="Z1829" ca="1">_xlfn.IFNA(INDIRECT($Y$1&amp;"!"&amp;Z$1&amp;$Y1829),-1)</f>
        <v>D</v>
      </c>
      <c r="AA1829" s="4" cm="1">
        <f t="array" aca="1" ref="AA1829" ca="1">_xlfn.IFNA(INDIRECT($Y$1&amp;"!"&amp;AA$1&amp;$Y1829),-1)</f>
        <v>0</v>
      </c>
      <c r="AB1829" s="4" cm="1">
        <f t="array" aca="1" ref="AB1829" ca="1">_xlfn.IFNA(INDIRECT($Y$1&amp;"!"&amp;AB$1&amp;$Y1829),-1)</f>
        <v>1</v>
      </c>
      <c r="AC1829" s="4" cm="1">
        <f t="array" aca="1" ref="AC1829" ca="1">_xlfn.IFNA(INDIRECT($Y$1&amp;"!"&amp;AC$1&amp;$Y1829),-1)</f>
        <v>0</v>
      </c>
      <c r="AD1829" s="4" cm="1">
        <f t="array" aca="1" ref="AD1829" ca="1">_xlfn.IFNA(INDIRECT($Y$1&amp;"!"&amp;AD$1&amp;$Y1829),-1)</f>
        <v>0</v>
      </c>
      <c r="AE1829" s="4" cm="1">
        <f t="array" aca="1" ref="AE1829" ca="1">_xlfn.IFNA(INDIRECT($Y$1&amp;"!"&amp;AE$1&amp;$Y1829),-1)</f>
        <v>0</v>
      </c>
      <c r="AF1829" s="4" t="str">
        <f ca="1">_xlfn.CONCAT(W1829, "-",V1829)</f>
        <v>D-2</v>
      </c>
      <c r="AG1829" s="4" t="str">
        <f>TEXT(ROW()-2, "0000")</f>
        <v>1827</v>
      </c>
      <c r="AH1829" s="4" t="str">
        <f>IF(TRIM(CLEAN(A1829))="m", "male", IF(TRIM(CLEAN(A1829))="f","female", "missing"))</f>
        <v>male</v>
      </c>
      <c r="AI1829" s="4">
        <f>C1829</f>
        <v>87.4</v>
      </c>
      <c r="AJ1829" s="4">
        <f>O1829</f>
        <v>70</v>
      </c>
      <c r="AK1829" s="4">
        <f>P1829</f>
        <v>68</v>
      </c>
      <c r="AL1829" s="4">
        <f>IF(AI1829&lt;60, 0, IF(AI1829&lt;70,2, IF(AI1829&lt;80, 3, IF(AI1829&lt;90,4, IF(AI1829&lt;=100, 5, "?")))))</f>
        <v>4</v>
      </c>
      <c r="AM1829" s="4">
        <f>IF(AJ1829&lt;60, 0, IF(AJ1829&lt;70,2, IF(AJ1829&lt;80, 3, IF(AJ1829&lt;90,4, IF(AJ1829&lt;=100, 5, "?")))))</f>
        <v>3</v>
      </c>
      <c r="AN1829" s="4">
        <f>IF(AK1829&lt;60, 0, IF(AK1829&lt;70,2, IF(AK1829&lt;80, 3, IF(AK1829&lt;90,4, IF(AK1829&lt;=100, 5, "?")))))</f>
        <v>2</v>
      </c>
      <c r="AO1829" s="4">
        <f ca="1">AA1829</f>
        <v>0</v>
      </c>
      <c r="AP1829" s="4">
        <f ca="1">AB1829</f>
        <v>1</v>
      </c>
      <c r="AQ1829" s="4">
        <f ca="1">AC1829</f>
        <v>0</v>
      </c>
      <c r="AR1829" s="4">
        <f ca="1">AD1829</f>
        <v>0</v>
      </c>
      <c r="AS1829" s="4">
        <f ca="1">AE1829</f>
        <v>0</v>
      </c>
      <c r="AT1829" s="4" t="str">
        <f ca="1">Z1829</f>
        <v>D</v>
      </c>
      <c r="AU1829" s="4">
        <f>E1829</f>
        <v>69.5</v>
      </c>
      <c r="AV1829" s="4">
        <f>IF(AU1829&lt;60, 0, IF(AU1829&lt;70,2, IF(AU1829&lt;80, 3, IF(AU1829&lt;90,4, IF(AU1829&lt;=100, 5, "?")))))</f>
        <v>2</v>
      </c>
    </row>
    <row r="1830" spans="1:48" hidden="1" x14ac:dyDescent="0.2">
      <c r="A1830" s="2" t="s">
        <v>13</v>
      </c>
      <c r="B1830" s="3" t="s">
        <v>37</v>
      </c>
      <c r="C1830" s="3">
        <v>91.4</v>
      </c>
      <c r="D1830" s="3" t="s">
        <v>28</v>
      </c>
      <c r="E1830" s="3">
        <v>67.8</v>
      </c>
      <c r="F1830" s="3">
        <v>2</v>
      </c>
      <c r="G1830" s="3">
        <v>74</v>
      </c>
      <c r="H1830" s="3">
        <v>62</v>
      </c>
      <c r="I1830" s="3">
        <v>72</v>
      </c>
      <c r="J1830" s="3">
        <v>64</v>
      </c>
      <c r="K1830" s="3">
        <v>76</v>
      </c>
      <c r="L1830" s="3"/>
      <c r="M1830" s="3">
        <v>78</v>
      </c>
      <c r="N1830" s="3"/>
      <c r="O1830" s="4">
        <f>MAX(G1830:H1830)</f>
        <v>74</v>
      </c>
      <c r="P1830" s="4">
        <f>MAX(I1830:J1830)</f>
        <v>72</v>
      </c>
      <c r="Q1830" s="4">
        <f>ABS(O1830-C1830)</f>
        <v>17.400000000000006</v>
      </c>
      <c r="R1830" s="4">
        <f>ABS(P1830-C1830)</f>
        <v>19.400000000000006</v>
      </c>
      <c r="S1830" s="4" t="b">
        <f ca="1">OR(O1830=0,P1830=0,Q1830&gt;$Q$1,R1830&gt;$R$1,W1830="N", V1830=2)</f>
        <v>1</v>
      </c>
      <c r="T1830" s="4" t="str">
        <f>TRIM(CLEAN(D1830))</f>
        <v>برنامج بكالوريوس الهندسة الميكانيكية</v>
      </c>
      <c r="U1830" s="4">
        <f>COUNTIF(T:T,T1830)</f>
        <v>292</v>
      </c>
      <c r="V1830" s="4">
        <f>IF(E1830&lt;60, 0, IF(E1830&lt;70,2, IF(E1830&lt;80, 3, IF(E1830&lt;90,4, IF(E1830&lt;=100, 5, "?")))))</f>
        <v>2</v>
      </c>
      <c r="W1830" s="4" t="str" cm="1">
        <f t="array" aca="1" ref="W1830" ca="1">_xlfn.IFNA(INDIRECT($Y$1&amp;"!"&amp;W$1&amp;$Y1830),"N")</f>
        <v>E</v>
      </c>
      <c r="X1830" s="4">
        <f ca="1">COUNTIF(W:W,W1830)</f>
        <v>292</v>
      </c>
      <c r="Y1830" s="4">
        <f>MATCH(T1830,Coding!J:J,0)</f>
        <v>10</v>
      </c>
      <c r="Z1830" s="4" t="str" cm="1">
        <f t="array" aca="1" ref="Z1830" ca="1">_xlfn.IFNA(INDIRECT($Y$1&amp;"!"&amp;Z$1&amp;$Y1830),-1)</f>
        <v>E</v>
      </c>
      <c r="AA1830" s="4" cm="1">
        <f t="array" aca="1" ref="AA1830" ca="1">_xlfn.IFNA(INDIRECT($Y$1&amp;"!"&amp;AA$1&amp;$Y1830),-1)</f>
        <v>0</v>
      </c>
      <c r="AB1830" s="4" cm="1">
        <f t="array" aca="1" ref="AB1830" ca="1">_xlfn.IFNA(INDIRECT($Y$1&amp;"!"&amp;AB$1&amp;$Y1830),-1)</f>
        <v>0</v>
      </c>
      <c r="AC1830" s="4" cm="1">
        <f t="array" aca="1" ref="AC1830" ca="1">_xlfn.IFNA(INDIRECT($Y$1&amp;"!"&amp;AC$1&amp;$Y1830),-1)</f>
        <v>1</v>
      </c>
      <c r="AD1830" s="4" cm="1">
        <f t="array" aca="1" ref="AD1830" ca="1">_xlfn.IFNA(INDIRECT($Y$1&amp;"!"&amp;AD$1&amp;$Y1830),-1)</f>
        <v>0</v>
      </c>
      <c r="AE1830" s="4" cm="1">
        <f t="array" aca="1" ref="AE1830" ca="1">_xlfn.IFNA(INDIRECT($Y$1&amp;"!"&amp;AE$1&amp;$Y1830),-1)</f>
        <v>1</v>
      </c>
      <c r="AF1830" s="4" t="str">
        <f ca="1">_xlfn.CONCAT(W1830, "-",V1830)</f>
        <v>E-2</v>
      </c>
      <c r="AG1830" s="4" t="str">
        <f>TEXT(ROW()-2, "0000")</f>
        <v>1828</v>
      </c>
      <c r="AH1830" s="4" t="str">
        <f>IF(TRIM(CLEAN(A1830))="m", "male", IF(TRIM(CLEAN(A1830))="f","female", "missing"))</f>
        <v>male</v>
      </c>
      <c r="AI1830" s="4">
        <f>C1830</f>
        <v>91.4</v>
      </c>
      <c r="AJ1830" s="4">
        <f>O1830</f>
        <v>74</v>
      </c>
      <c r="AK1830" s="4">
        <f>P1830</f>
        <v>72</v>
      </c>
      <c r="AL1830" s="4">
        <f>IF(AI1830&lt;60, 0, IF(AI1830&lt;70,2, IF(AI1830&lt;80, 3, IF(AI1830&lt;90,4, IF(AI1830&lt;=100, 5, "?")))))</f>
        <v>5</v>
      </c>
      <c r="AM1830" s="4">
        <f>IF(AJ1830&lt;60, 0, IF(AJ1830&lt;70,2, IF(AJ1830&lt;80, 3, IF(AJ1830&lt;90,4, IF(AJ1830&lt;=100, 5, "?")))))</f>
        <v>3</v>
      </c>
      <c r="AN1830" s="4">
        <f>IF(AK1830&lt;60, 0, IF(AK1830&lt;70,2, IF(AK1830&lt;80, 3, IF(AK1830&lt;90,4, IF(AK1830&lt;=100, 5, "?")))))</f>
        <v>3</v>
      </c>
      <c r="AO1830" s="4">
        <f ca="1">AA1830</f>
        <v>0</v>
      </c>
      <c r="AP1830" s="4">
        <f ca="1">AB1830</f>
        <v>0</v>
      </c>
      <c r="AQ1830" s="4">
        <f ca="1">AC1830</f>
        <v>1</v>
      </c>
      <c r="AR1830" s="4">
        <f ca="1">AD1830</f>
        <v>0</v>
      </c>
      <c r="AS1830" s="4">
        <f ca="1">AE1830</f>
        <v>1</v>
      </c>
      <c r="AT1830" s="4" t="str">
        <f ca="1">Z1830</f>
        <v>E</v>
      </c>
      <c r="AU1830" s="4">
        <f>E1830</f>
        <v>67.8</v>
      </c>
      <c r="AV1830" s="4">
        <f>IF(AU1830&lt;60, 0, IF(AU1830&lt;70,2, IF(AU1830&lt;80, 3, IF(AU1830&lt;90,4, IF(AU1830&lt;=100, 5, "?")))))</f>
        <v>2</v>
      </c>
    </row>
    <row r="1831" spans="1:48" hidden="1" x14ac:dyDescent="0.2">
      <c r="A1831" s="2" t="s">
        <v>13</v>
      </c>
      <c r="B1831" s="3" t="s">
        <v>14</v>
      </c>
      <c r="C1831" s="3">
        <v>83.4</v>
      </c>
      <c r="D1831" s="3" t="s">
        <v>14</v>
      </c>
      <c r="E1831" s="3">
        <v>67.599999999999994</v>
      </c>
      <c r="F1831" s="3">
        <v>3</v>
      </c>
      <c r="G1831" s="3">
        <v>66</v>
      </c>
      <c r="H1831" s="3">
        <v>62</v>
      </c>
      <c r="I1831" s="3">
        <v>60</v>
      </c>
      <c r="J1831" s="3">
        <v>64</v>
      </c>
      <c r="K1831" s="3">
        <v>61</v>
      </c>
      <c r="L1831" s="3"/>
      <c r="M1831" s="3">
        <v>0</v>
      </c>
      <c r="N1831" s="3"/>
      <c r="O1831" s="4">
        <f>MAX(G1831:H1831)</f>
        <v>66</v>
      </c>
      <c r="P1831" s="4">
        <f>MAX(I1831:J1831)</f>
        <v>64</v>
      </c>
      <c r="Q1831" s="4">
        <f>ABS(O1831-C1831)</f>
        <v>17.400000000000006</v>
      </c>
      <c r="R1831" s="4">
        <f>ABS(P1831-C1831)</f>
        <v>19.400000000000006</v>
      </c>
      <c r="S1831" s="4" t="b">
        <f ca="1">OR(O1831=0,P1831=0,Q1831&gt;$Q$1,R1831&gt;$R$1,W1831="N", V1831=2)</f>
        <v>1</v>
      </c>
      <c r="T1831" s="4" t="str">
        <f>TRIM(CLEAN(D1831))</f>
        <v>برنامج بكالوريوس الهندسة الكهربائية</v>
      </c>
      <c r="U1831" s="4">
        <f>COUNTIF(T:T,T1831)</f>
        <v>420</v>
      </c>
      <c r="V1831" s="4">
        <f>IF(E1831&lt;60, 0, IF(E1831&lt;70,2, IF(E1831&lt;80, 3, IF(E1831&lt;90,4, IF(E1831&lt;=100, 5, "?")))))</f>
        <v>2</v>
      </c>
      <c r="W1831" s="4" t="str" cm="1">
        <f t="array" aca="1" ref="W1831" ca="1">_xlfn.IFNA(INDIRECT($Y$1&amp;"!"&amp;W$1&amp;$Y1831),"N")</f>
        <v>F</v>
      </c>
      <c r="X1831" s="4">
        <f ca="1">COUNTIF(W:W,W1831)</f>
        <v>420</v>
      </c>
      <c r="Y1831" s="4">
        <f>MATCH(T1831,Coding!J:J,0)</f>
        <v>11</v>
      </c>
      <c r="Z1831" s="4" t="str" cm="1">
        <f t="array" aca="1" ref="Z1831" ca="1">_xlfn.IFNA(INDIRECT($Y$1&amp;"!"&amp;Z$1&amp;$Y1831),-1)</f>
        <v>F</v>
      </c>
      <c r="AA1831" s="4" cm="1">
        <f t="array" aca="1" ref="AA1831" ca="1">_xlfn.IFNA(INDIRECT($Y$1&amp;"!"&amp;AA$1&amp;$Y1831),-1)</f>
        <v>0</v>
      </c>
      <c r="AB1831" s="4" cm="1">
        <f t="array" aca="1" ref="AB1831" ca="1">_xlfn.IFNA(INDIRECT($Y$1&amp;"!"&amp;AB$1&amp;$Y1831),-1)</f>
        <v>1</v>
      </c>
      <c r="AC1831" s="4" cm="1">
        <f t="array" aca="1" ref="AC1831" ca="1">_xlfn.IFNA(INDIRECT($Y$1&amp;"!"&amp;AC$1&amp;$Y1831),-1)</f>
        <v>0</v>
      </c>
      <c r="AD1831" s="4" cm="1">
        <f t="array" aca="1" ref="AD1831" ca="1">_xlfn.IFNA(INDIRECT($Y$1&amp;"!"&amp;AD$1&amp;$Y1831),-1)</f>
        <v>1</v>
      </c>
      <c r="AE1831" s="4" cm="1">
        <f t="array" aca="1" ref="AE1831" ca="1">_xlfn.IFNA(INDIRECT($Y$1&amp;"!"&amp;AE$1&amp;$Y1831),-1)</f>
        <v>0</v>
      </c>
      <c r="AF1831" s="4" t="str">
        <f ca="1">_xlfn.CONCAT(W1831, "-",V1831)</f>
        <v>F-2</v>
      </c>
      <c r="AG1831" s="4" t="str">
        <f>TEXT(ROW()-2, "0000")</f>
        <v>1829</v>
      </c>
      <c r="AH1831" s="4" t="str">
        <f>IF(TRIM(CLEAN(A1831))="m", "male", IF(TRIM(CLEAN(A1831))="f","female", "missing"))</f>
        <v>male</v>
      </c>
      <c r="AI1831" s="4">
        <f>C1831</f>
        <v>83.4</v>
      </c>
      <c r="AJ1831" s="4">
        <f>O1831</f>
        <v>66</v>
      </c>
      <c r="AK1831" s="4">
        <f>P1831</f>
        <v>64</v>
      </c>
      <c r="AL1831" s="4">
        <f>IF(AI1831&lt;60, 0, IF(AI1831&lt;70,2, IF(AI1831&lt;80, 3, IF(AI1831&lt;90,4, IF(AI1831&lt;=100, 5, "?")))))</f>
        <v>4</v>
      </c>
      <c r="AM1831" s="4">
        <f>IF(AJ1831&lt;60, 0, IF(AJ1831&lt;70,2, IF(AJ1831&lt;80, 3, IF(AJ1831&lt;90,4, IF(AJ1831&lt;=100, 5, "?")))))</f>
        <v>2</v>
      </c>
      <c r="AN1831" s="4">
        <f>IF(AK1831&lt;60, 0, IF(AK1831&lt;70,2, IF(AK1831&lt;80, 3, IF(AK1831&lt;90,4, IF(AK1831&lt;=100, 5, "?")))))</f>
        <v>2</v>
      </c>
      <c r="AO1831" s="4">
        <f ca="1">AA1831</f>
        <v>0</v>
      </c>
      <c r="AP1831" s="4">
        <f ca="1">AB1831</f>
        <v>1</v>
      </c>
      <c r="AQ1831" s="4">
        <f ca="1">AC1831</f>
        <v>0</v>
      </c>
      <c r="AR1831" s="4">
        <f ca="1">AD1831</f>
        <v>1</v>
      </c>
      <c r="AS1831" s="4">
        <f ca="1">AE1831</f>
        <v>0</v>
      </c>
      <c r="AT1831" s="4" t="str">
        <f ca="1">Z1831</f>
        <v>F</v>
      </c>
      <c r="AU1831" s="4">
        <f>E1831</f>
        <v>67.599999999999994</v>
      </c>
      <c r="AV1831" s="4">
        <f>IF(AU1831&lt;60, 0, IF(AU1831&lt;70,2, IF(AU1831&lt;80, 3, IF(AU1831&lt;90,4, IF(AU1831&lt;=100, 5, "?")))))</f>
        <v>2</v>
      </c>
    </row>
    <row r="1832" spans="1:48" hidden="1" x14ac:dyDescent="0.2">
      <c r="A1832" s="2" t="s">
        <v>13</v>
      </c>
      <c r="B1832" s="3" t="s">
        <v>14</v>
      </c>
      <c r="C1832" s="3">
        <v>84.4</v>
      </c>
      <c r="D1832" s="3" t="s">
        <v>14</v>
      </c>
      <c r="E1832" s="3">
        <v>66.900000000000006</v>
      </c>
      <c r="F1832" s="3">
        <v>2</v>
      </c>
      <c r="G1832" s="3">
        <v>67</v>
      </c>
      <c r="H1832" s="3">
        <v>60</v>
      </c>
      <c r="I1832" s="3">
        <v>82</v>
      </c>
      <c r="J1832" s="3">
        <v>60</v>
      </c>
      <c r="K1832" s="3">
        <v>60</v>
      </c>
      <c r="L1832" s="3"/>
      <c r="M1832" s="3">
        <v>65</v>
      </c>
      <c r="N1832" s="3"/>
      <c r="O1832" s="4">
        <f>MAX(G1832:H1832)</f>
        <v>67</v>
      </c>
      <c r="P1832" s="4">
        <f>MAX(I1832:J1832)</f>
        <v>82</v>
      </c>
      <c r="Q1832" s="4">
        <f>ABS(O1832-C1832)</f>
        <v>17.400000000000006</v>
      </c>
      <c r="R1832" s="4">
        <f>ABS(P1832-C1832)</f>
        <v>2.4000000000000057</v>
      </c>
      <c r="S1832" s="4" t="b">
        <f ca="1">OR(O1832=0,P1832=0,Q1832&gt;$Q$1,R1832&gt;$R$1,W1832="N", V1832=2)</f>
        <v>1</v>
      </c>
      <c r="T1832" s="4" t="str">
        <f>TRIM(CLEAN(D1832))</f>
        <v>برنامج بكالوريوس الهندسة الكهربائية</v>
      </c>
      <c r="U1832" s="4">
        <f>COUNTIF(T:T,T1832)</f>
        <v>420</v>
      </c>
      <c r="V1832" s="4">
        <f>IF(E1832&lt;60, 0, IF(E1832&lt;70,2, IF(E1832&lt;80, 3, IF(E1832&lt;90,4, IF(E1832&lt;=100, 5, "?")))))</f>
        <v>2</v>
      </c>
      <c r="W1832" s="4" t="str" cm="1">
        <f t="array" aca="1" ref="W1832" ca="1">_xlfn.IFNA(INDIRECT($Y$1&amp;"!"&amp;W$1&amp;$Y1832),"N")</f>
        <v>F</v>
      </c>
      <c r="X1832" s="4">
        <f ca="1">COUNTIF(W:W,W1832)</f>
        <v>420</v>
      </c>
      <c r="Y1832" s="4">
        <f>MATCH(T1832,Coding!J:J,0)</f>
        <v>11</v>
      </c>
      <c r="Z1832" s="4" t="str" cm="1">
        <f t="array" aca="1" ref="Z1832" ca="1">_xlfn.IFNA(INDIRECT($Y$1&amp;"!"&amp;Z$1&amp;$Y1832),-1)</f>
        <v>F</v>
      </c>
      <c r="AA1832" s="4" cm="1">
        <f t="array" aca="1" ref="AA1832" ca="1">_xlfn.IFNA(INDIRECT($Y$1&amp;"!"&amp;AA$1&amp;$Y1832),-1)</f>
        <v>0</v>
      </c>
      <c r="AB1832" s="4" cm="1">
        <f t="array" aca="1" ref="AB1832" ca="1">_xlfn.IFNA(INDIRECT($Y$1&amp;"!"&amp;AB$1&amp;$Y1832),-1)</f>
        <v>1</v>
      </c>
      <c r="AC1832" s="4" cm="1">
        <f t="array" aca="1" ref="AC1832" ca="1">_xlfn.IFNA(INDIRECT($Y$1&amp;"!"&amp;AC$1&amp;$Y1832),-1)</f>
        <v>0</v>
      </c>
      <c r="AD1832" s="4" cm="1">
        <f t="array" aca="1" ref="AD1832" ca="1">_xlfn.IFNA(INDIRECT($Y$1&amp;"!"&amp;AD$1&amp;$Y1832),-1)</f>
        <v>1</v>
      </c>
      <c r="AE1832" s="4" cm="1">
        <f t="array" aca="1" ref="AE1832" ca="1">_xlfn.IFNA(INDIRECT($Y$1&amp;"!"&amp;AE$1&amp;$Y1832),-1)</f>
        <v>0</v>
      </c>
      <c r="AF1832" s="4" t="str">
        <f ca="1">_xlfn.CONCAT(W1832, "-",V1832)</f>
        <v>F-2</v>
      </c>
      <c r="AG1832" s="4" t="str">
        <f>TEXT(ROW()-2, "0000")</f>
        <v>1830</v>
      </c>
      <c r="AH1832" s="4" t="str">
        <f>IF(TRIM(CLEAN(A1832))="m", "male", IF(TRIM(CLEAN(A1832))="f","female", "missing"))</f>
        <v>male</v>
      </c>
      <c r="AI1832" s="4">
        <f>C1832</f>
        <v>84.4</v>
      </c>
      <c r="AJ1832" s="4">
        <f>O1832</f>
        <v>67</v>
      </c>
      <c r="AK1832" s="4">
        <f>P1832</f>
        <v>82</v>
      </c>
      <c r="AL1832" s="4">
        <f>IF(AI1832&lt;60, 0, IF(AI1832&lt;70,2, IF(AI1832&lt;80, 3, IF(AI1832&lt;90,4, IF(AI1832&lt;=100, 5, "?")))))</f>
        <v>4</v>
      </c>
      <c r="AM1832" s="4">
        <f>IF(AJ1832&lt;60, 0, IF(AJ1832&lt;70,2, IF(AJ1832&lt;80, 3, IF(AJ1832&lt;90,4, IF(AJ1832&lt;=100, 5, "?")))))</f>
        <v>2</v>
      </c>
      <c r="AN1832" s="4">
        <f>IF(AK1832&lt;60, 0, IF(AK1832&lt;70,2, IF(AK1832&lt;80, 3, IF(AK1832&lt;90,4, IF(AK1832&lt;=100, 5, "?")))))</f>
        <v>4</v>
      </c>
      <c r="AO1832" s="4">
        <f ca="1">AA1832</f>
        <v>0</v>
      </c>
      <c r="AP1832" s="4">
        <f ca="1">AB1832</f>
        <v>1</v>
      </c>
      <c r="AQ1832" s="4">
        <f ca="1">AC1832</f>
        <v>0</v>
      </c>
      <c r="AR1832" s="4">
        <f ca="1">AD1832</f>
        <v>1</v>
      </c>
      <c r="AS1832" s="4">
        <f ca="1">AE1832</f>
        <v>0</v>
      </c>
      <c r="AT1832" s="4" t="str">
        <f ca="1">Z1832</f>
        <v>F</v>
      </c>
      <c r="AU1832" s="4">
        <f>E1832</f>
        <v>66.900000000000006</v>
      </c>
      <c r="AV1832" s="4">
        <f>IF(AU1832&lt;60, 0, IF(AU1832&lt;70,2, IF(AU1832&lt;80, 3, IF(AU1832&lt;90,4, IF(AU1832&lt;=100, 5, "?")))))</f>
        <v>2</v>
      </c>
    </row>
    <row r="1833" spans="1:48" hidden="1" x14ac:dyDescent="0.2">
      <c r="A1833" s="2" t="s">
        <v>13</v>
      </c>
      <c r="B1833" s="3" t="s">
        <v>33</v>
      </c>
      <c r="C1833" s="3">
        <v>77.3</v>
      </c>
      <c r="D1833" s="3" t="s">
        <v>33</v>
      </c>
      <c r="E1833" s="3">
        <v>69</v>
      </c>
      <c r="F1833" s="3">
        <v>1</v>
      </c>
      <c r="G1833" s="3">
        <v>60</v>
      </c>
      <c r="H1833" s="3">
        <v>60</v>
      </c>
      <c r="I1833" s="3">
        <v>66</v>
      </c>
      <c r="J1833" s="3">
        <v>77</v>
      </c>
      <c r="K1833" s="3"/>
      <c r="L1833" s="3">
        <v>74</v>
      </c>
      <c r="M1833" s="3"/>
      <c r="N1833" s="3"/>
      <c r="O1833" s="4">
        <f>MAX(G1833:H1833)</f>
        <v>60</v>
      </c>
      <c r="P1833" s="4">
        <f>MAX(I1833:J1833)</f>
        <v>77</v>
      </c>
      <c r="Q1833" s="4">
        <f>ABS(O1833-C1833)</f>
        <v>17.299999999999997</v>
      </c>
      <c r="R1833" s="4">
        <f>ABS(P1833-C1833)</f>
        <v>0.29999999999999716</v>
      </c>
      <c r="S1833" s="4" t="b">
        <f ca="1">OR(O1833=0,P1833=0,Q1833&gt;$Q$1,R1833&gt;$R$1,W1833="N", V1833=2)</f>
        <v>1</v>
      </c>
      <c r="T1833" s="4" t="str">
        <f>TRIM(CLEAN(D1833))</f>
        <v>برنامج بكالوريوس علم الحاسوب</v>
      </c>
      <c r="U1833" s="4">
        <f>COUNTIF(T:T,T1833)</f>
        <v>589</v>
      </c>
      <c r="V1833" s="4">
        <f>IF(E1833&lt;60, 0, IF(E1833&lt;70,2, IF(E1833&lt;80, 3, IF(E1833&lt;90,4, IF(E1833&lt;=100, 5, "?")))))</f>
        <v>2</v>
      </c>
      <c r="W1833" s="4" t="str" cm="1">
        <f t="array" aca="1" ref="W1833" ca="1">_xlfn.IFNA(INDIRECT($Y$1&amp;"!"&amp;W$1&amp;$Y1833),"N")</f>
        <v>D</v>
      </c>
      <c r="X1833" s="4">
        <f ca="1">COUNTIF(W:W,W1833)</f>
        <v>589</v>
      </c>
      <c r="Y1833" s="4">
        <f>MATCH(T1833,Coding!J:J,0)</f>
        <v>9</v>
      </c>
      <c r="Z1833" s="4" t="str" cm="1">
        <f t="array" aca="1" ref="Z1833" ca="1">_xlfn.IFNA(INDIRECT($Y$1&amp;"!"&amp;Z$1&amp;$Y1833),-1)</f>
        <v>D</v>
      </c>
      <c r="AA1833" s="4" cm="1">
        <f t="array" aca="1" ref="AA1833" ca="1">_xlfn.IFNA(INDIRECT($Y$1&amp;"!"&amp;AA$1&amp;$Y1833),-1)</f>
        <v>0</v>
      </c>
      <c r="AB1833" s="4" cm="1">
        <f t="array" aca="1" ref="AB1833" ca="1">_xlfn.IFNA(INDIRECT($Y$1&amp;"!"&amp;AB$1&amp;$Y1833),-1)</f>
        <v>1</v>
      </c>
      <c r="AC1833" s="4" cm="1">
        <f t="array" aca="1" ref="AC1833" ca="1">_xlfn.IFNA(INDIRECT($Y$1&amp;"!"&amp;AC$1&amp;$Y1833),-1)</f>
        <v>0</v>
      </c>
      <c r="AD1833" s="4" cm="1">
        <f t="array" aca="1" ref="AD1833" ca="1">_xlfn.IFNA(INDIRECT($Y$1&amp;"!"&amp;AD$1&amp;$Y1833),-1)</f>
        <v>0</v>
      </c>
      <c r="AE1833" s="4" cm="1">
        <f t="array" aca="1" ref="AE1833" ca="1">_xlfn.IFNA(INDIRECT($Y$1&amp;"!"&amp;AE$1&amp;$Y1833),-1)</f>
        <v>0</v>
      </c>
      <c r="AF1833" s="4" t="str">
        <f ca="1">_xlfn.CONCAT(W1833, "-",V1833)</f>
        <v>D-2</v>
      </c>
      <c r="AG1833" s="4" t="str">
        <f>TEXT(ROW()-2, "0000")</f>
        <v>1831</v>
      </c>
      <c r="AH1833" s="4" t="str">
        <f>IF(TRIM(CLEAN(A1833))="m", "male", IF(TRIM(CLEAN(A1833))="f","female", "missing"))</f>
        <v>male</v>
      </c>
      <c r="AI1833" s="4">
        <f>C1833</f>
        <v>77.3</v>
      </c>
      <c r="AJ1833" s="4">
        <f>O1833</f>
        <v>60</v>
      </c>
      <c r="AK1833" s="4">
        <f>P1833</f>
        <v>77</v>
      </c>
      <c r="AL1833" s="4">
        <f>IF(AI1833&lt;60, 0, IF(AI1833&lt;70,2, IF(AI1833&lt;80, 3, IF(AI1833&lt;90,4, IF(AI1833&lt;=100, 5, "?")))))</f>
        <v>3</v>
      </c>
      <c r="AM1833" s="4">
        <f>IF(AJ1833&lt;60, 0, IF(AJ1833&lt;70,2, IF(AJ1833&lt;80, 3, IF(AJ1833&lt;90,4, IF(AJ1833&lt;=100, 5, "?")))))</f>
        <v>2</v>
      </c>
      <c r="AN1833" s="4">
        <f>IF(AK1833&lt;60, 0, IF(AK1833&lt;70,2, IF(AK1833&lt;80, 3, IF(AK1833&lt;90,4, IF(AK1833&lt;=100, 5, "?")))))</f>
        <v>3</v>
      </c>
      <c r="AO1833" s="4">
        <f ca="1">AA1833</f>
        <v>0</v>
      </c>
      <c r="AP1833" s="4">
        <f ca="1">AB1833</f>
        <v>1</v>
      </c>
      <c r="AQ1833" s="4">
        <f ca="1">AC1833</f>
        <v>0</v>
      </c>
      <c r="AR1833" s="4">
        <f ca="1">AD1833</f>
        <v>0</v>
      </c>
      <c r="AS1833" s="4">
        <f ca="1">AE1833</f>
        <v>0</v>
      </c>
      <c r="AT1833" s="4" t="str">
        <f ca="1">Z1833</f>
        <v>D</v>
      </c>
      <c r="AU1833" s="4">
        <f>E1833</f>
        <v>69</v>
      </c>
      <c r="AV1833" s="4">
        <f>IF(AU1833&lt;60, 0, IF(AU1833&lt;70,2, IF(AU1833&lt;80, 3, IF(AU1833&lt;90,4, IF(AU1833&lt;=100, 5, "?")))))</f>
        <v>2</v>
      </c>
    </row>
    <row r="1834" spans="1:48" hidden="1" x14ac:dyDescent="0.2">
      <c r="A1834" s="2" t="s">
        <v>13</v>
      </c>
      <c r="B1834" s="3" t="s">
        <v>33</v>
      </c>
      <c r="C1834" s="3">
        <v>87.3</v>
      </c>
      <c r="D1834" s="3" t="s">
        <v>33</v>
      </c>
      <c r="E1834" s="3">
        <v>69.599999999999994</v>
      </c>
      <c r="F1834" s="3">
        <v>1</v>
      </c>
      <c r="G1834" s="3">
        <v>70</v>
      </c>
      <c r="H1834" s="3">
        <v>67</v>
      </c>
      <c r="I1834" s="3">
        <v>60</v>
      </c>
      <c r="J1834" s="3">
        <v>76</v>
      </c>
      <c r="K1834" s="3"/>
      <c r="L1834" s="3"/>
      <c r="M1834" s="3"/>
      <c r="N1834" s="3"/>
      <c r="O1834" s="4">
        <f>MAX(G1834:H1834)</f>
        <v>70</v>
      </c>
      <c r="P1834" s="4">
        <f>MAX(I1834:J1834)</f>
        <v>76</v>
      </c>
      <c r="Q1834" s="4">
        <f>ABS(O1834-C1834)</f>
        <v>17.299999999999997</v>
      </c>
      <c r="R1834" s="4">
        <f>ABS(P1834-C1834)</f>
        <v>11.299999999999997</v>
      </c>
      <c r="S1834" s="4" t="b">
        <f ca="1">OR(O1834=0,P1834=0,Q1834&gt;$Q$1,R1834&gt;$R$1,W1834="N", V1834=2)</f>
        <v>1</v>
      </c>
      <c r="T1834" s="4" t="str">
        <f>TRIM(CLEAN(D1834))</f>
        <v>برنامج بكالوريوس علم الحاسوب</v>
      </c>
      <c r="U1834" s="4">
        <f>COUNTIF(T:T,T1834)</f>
        <v>589</v>
      </c>
      <c r="V1834" s="4">
        <f>IF(E1834&lt;60, 0, IF(E1834&lt;70,2, IF(E1834&lt;80, 3, IF(E1834&lt;90,4, IF(E1834&lt;=100, 5, "?")))))</f>
        <v>2</v>
      </c>
      <c r="W1834" s="4" t="str" cm="1">
        <f t="array" aca="1" ref="W1834" ca="1">_xlfn.IFNA(INDIRECT($Y$1&amp;"!"&amp;W$1&amp;$Y1834),"N")</f>
        <v>D</v>
      </c>
      <c r="X1834" s="4">
        <f ca="1">COUNTIF(W:W,W1834)</f>
        <v>589</v>
      </c>
      <c r="Y1834" s="4">
        <f>MATCH(T1834,Coding!J:J,0)</f>
        <v>9</v>
      </c>
      <c r="Z1834" s="4" t="str" cm="1">
        <f t="array" aca="1" ref="Z1834" ca="1">_xlfn.IFNA(INDIRECT($Y$1&amp;"!"&amp;Z$1&amp;$Y1834),-1)</f>
        <v>D</v>
      </c>
      <c r="AA1834" s="4" cm="1">
        <f t="array" aca="1" ref="AA1834" ca="1">_xlfn.IFNA(INDIRECT($Y$1&amp;"!"&amp;AA$1&amp;$Y1834),-1)</f>
        <v>0</v>
      </c>
      <c r="AB1834" s="4" cm="1">
        <f t="array" aca="1" ref="AB1834" ca="1">_xlfn.IFNA(INDIRECT($Y$1&amp;"!"&amp;AB$1&amp;$Y1834),-1)</f>
        <v>1</v>
      </c>
      <c r="AC1834" s="4" cm="1">
        <f t="array" aca="1" ref="AC1834" ca="1">_xlfn.IFNA(INDIRECT($Y$1&amp;"!"&amp;AC$1&amp;$Y1834),-1)</f>
        <v>0</v>
      </c>
      <c r="AD1834" s="4" cm="1">
        <f t="array" aca="1" ref="AD1834" ca="1">_xlfn.IFNA(INDIRECT($Y$1&amp;"!"&amp;AD$1&amp;$Y1834),-1)</f>
        <v>0</v>
      </c>
      <c r="AE1834" s="4" cm="1">
        <f t="array" aca="1" ref="AE1834" ca="1">_xlfn.IFNA(INDIRECT($Y$1&amp;"!"&amp;AE$1&amp;$Y1834),-1)</f>
        <v>0</v>
      </c>
      <c r="AF1834" s="4" t="str">
        <f ca="1">_xlfn.CONCAT(W1834, "-",V1834)</f>
        <v>D-2</v>
      </c>
      <c r="AG1834" s="4" t="str">
        <f>TEXT(ROW()-2, "0000")</f>
        <v>1832</v>
      </c>
      <c r="AH1834" s="4" t="str">
        <f>IF(TRIM(CLEAN(A1834))="m", "male", IF(TRIM(CLEAN(A1834))="f","female", "missing"))</f>
        <v>male</v>
      </c>
      <c r="AI1834" s="4">
        <f>C1834</f>
        <v>87.3</v>
      </c>
      <c r="AJ1834" s="4">
        <f>O1834</f>
        <v>70</v>
      </c>
      <c r="AK1834" s="4">
        <f>P1834</f>
        <v>76</v>
      </c>
      <c r="AL1834" s="4">
        <f>IF(AI1834&lt;60, 0, IF(AI1834&lt;70,2, IF(AI1834&lt;80, 3, IF(AI1834&lt;90,4, IF(AI1834&lt;=100, 5, "?")))))</f>
        <v>4</v>
      </c>
      <c r="AM1834" s="4">
        <f>IF(AJ1834&lt;60, 0, IF(AJ1834&lt;70,2, IF(AJ1834&lt;80, 3, IF(AJ1834&lt;90,4, IF(AJ1834&lt;=100, 5, "?")))))</f>
        <v>3</v>
      </c>
      <c r="AN1834" s="4">
        <f>IF(AK1834&lt;60, 0, IF(AK1834&lt;70,2, IF(AK1834&lt;80, 3, IF(AK1834&lt;90,4, IF(AK1834&lt;=100, 5, "?")))))</f>
        <v>3</v>
      </c>
      <c r="AO1834" s="4">
        <f ca="1">AA1834</f>
        <v>0</v>
      </c>
      <c r="AP1834" s="4">
        <f ca="1">AB1834</f>
        <v>1</v>
      </c>
      <c r="AQ1834" s="4">
        <f ca="1">AC1834</f>
        <v>0</v>
      </c>
      <c r="AR1834" s="4">
        <f ca="1">AD1834</f>
        <v>0</v>
      </c>
      <c r="AS1834" s="4">
        <f ca="1">AE1834</f>
        <v>0</v>
      </c>
      <c r="AT1834" s="4" t="str">
        <f ca="1">Z1834</f>
        <v>D</v>
      </c>
      <c r="AU1834" s="4">
        <f>E1834</f>
        <v>69.599999999999994</v>
      </c>
      <c r="AV1834" s="4">
        <f>IF(AU1834&lt;60, 0, IF(AU1834&lt;70,2, IF(AU1834&lt;80, 3, IF(AU1834&lt;90,4, IF(AU1834&lt;=100, 5, "?")))))</f>
        <v>2</v>
      </c>
    </row>
    <row r="1835" spans="1:48" hidden="1" x14ac:dyDescent="0.2">
      <c r="A1835" s="2" t="s">
        <v>16</v>
      </c>
      <c r="B1835" s="3" t="s">
        <v>14</v>
      </c>
      <c r="C1835" s="3">
        <v>89.3</v>
      </c>
      <c r="D1835" s="3" t="s">
        <v>14</v>
      </c>
      <c r="E1835" s="3">
        <v>69.599999999999994</v>
      </c>
      <c r="F1835" s="3">
        <v>1</v>
      </c>
      <c r="G1835" s="3">
        <v>72</v>
      </c>
      <c r="H1835" s="3">
        <v>68</v>
      </c>
      <c r="I1835" s="3">
        <v>71</v>
      </c>
      <c r="J1835" s="3">
        <v>60</v>
      </c>
      <c r="K1835" s="3">
        <v>83</v>
      </c>
      <c r="L1835" s="3"/>
      <c r="M1835" s="3">
        <v>62</v>
      </c>
      <c r="N1835" s="3"/>
      <c r="O1835" s="4">
        <f>MAX(G1835:H1835)</f>
        <v>72</v>
      </c>
      <c r="P1835" s="4">
        <f>MAX(I1835:J1835)</f>
        <v>71</v>
      </c>
      <c r="Q1835" s="4">
        <f>ABS(O1835-C1835)</f>
        <v>17.299999999999997</v>
      </c>
      <c r="R1835" s="4">
        <f>ABS(P1835-C1835)</f>
        <v>18.299999999999997</v>
      </c>
      <c r="S1835" s="4" t="b">
        <f ca="1">OR(O1835=0,P1835=0,Q1835&gt;$Q$1,R1835&gt;$R$1,W1835="N", V1835=2)</f>
        <v>1</v>
      </c>
      <c r="T1835" s="4" t="str">
        <f>TRIM(CLEAN(D1835))</f>
        <v>برنامج بكالوريوس الهندسة الكهربائية</v>
      </c>
      <c r="U1835" s="4">
        <f>COUNTIF(T:T,T1835)</f>
        <v>420</v>
      </c>
      <c r="V1835" s="4">
        <f>IF(E1835&lt;60, 0, IF(E1835&lt;70,2, IF(E1835&lt;80, 3, IF(E1835&lt;90,4, IF(E1835&lt;=100, 5, "?")))))</f>
        <v>2</v>
      </c>
      <c r="W1835" s="4" t="str" cm="1">
        <f t="array" aca="1" ref="W1835" ca="1">_xlfn.IFNA(INDIRECT($Y$1&amp;"!"&amp;W$1&amp;$Y1835),"N")</f>
        <v>F</v>
      </c>
      <c r="X1835" s="4">
        <f ca="1">COUNTIF(W:W,W1835)</f>
        <v>420</v>
      </c>
      <c r="Y1835" s="4">
        <f>MATCH(T1835,Coding!J:J,0)</f>
        <v>11</v>
      </c>
      <c r="Z1835" s="4" t="str" cm="1">
        <f t="array" aca="1" ref="Z1835" ca="1">_xlfn.IFNA(INDIRECT($Y$1&amp;"!"&amp;Z$1&amp;$Y1835),-1)</f>
        <v>F</v>
      </c>
      <c r="AA1835" s="4" cm="1">
        <f t="array" aca="1" ref="AA1835" ca="1">_xlfn.IFNA(INDIRECT($Y$1&amp;"!"&amp;AA$1&amp;$Y1835),-1)</f>
        <v>0</v>
      </c>
      <c r="AB1835" s="4" cm="1">
        <f t="array" aca="1" ref="AB1835" ca="1">_xlfn.IFNA(INDIRECT($Y$1&amp;"!"&amp;AB$1&amp;$Y1835),-1)</f>
        <v>1</v>
      </c>
      <c r="AC1835" s="4" cm="1">
        <f t="array" aca="1" ref="AC1835" ca="1">_xlfn.IFNA(INDIRECT($Y$1&amp;"!"&amp;AC$1&amp;$Y1835),-1)</f>
        <v>0</v>
      </c>
      <c r="AD1835" s="4" cm="1">
        <f t="array" aca="1" ref="AD1835" ca="1">_xlfn.IFNA(INDIRECT($Y$1&amp;"!"&amp;AD$1&amp;$Y1835),-1)</f>
        <v>1</v>
      </c>
      <c r="AE1835" s="4" cm="1">
        <f t="array" aca="1" ref="AE1835" ca="1">_xlfn.IFNA(INDIRECT($Y$1&amp;"!"&amp;AE$1&amp;$Y1835),-1)</f>
        <v>0</v>
      </c>
      <c r="AF1835" s="4" t="str">
        <f ca="1">_xlfn.CONCAT(W1835, "-",V1835)</f>
        <v>F-2</v>
      </c>
      <c r="AG1835" s="4" t="str">
        <f>TEXT(ROW()-2, "0000")</f>
        <v>1833</v>
      </c>
      <c r="AH1835" s="4" t="str">
        <f>IF(TRIM(CLEAN(A1835))="m", "male", IF(TRIM(CLEAN(A1835))="f","female", "missing"))</f>
        <v>female</v>
      </c>
      <c r="AI1835" s="4">
        <f>C1835</f>
        <v>89.3</v>
      </c>
      <c r="AJ1835" s="4">
        <f>O1835</f>
        <v>72</v>
      </c>
      <c r="AK1835" s="4">
        <f>P1835</f>
        <v>71</v>
      </c>
      <c r="AL1835" s="4">
        <f>IF(AI1835&lt;60, 0, IF(AI1835&lt;70,2, IF(AI1835&lt;80, 3, IF(AI1835&lt;90,4, IF(AI1835&lt;=100, 5, "?")))))</f>
        <v>4</v>
      </c>
      <c r="AM1835" s="4">
        <f>IF(AJ1835&lt;60, 0, IF(AJ1835&lt;70,2, IF(AJ1835&lt;80, 3, IF(AJ1835&lt;90,4, IF(AJ1835&lt;=100, 5, "?")))))</f>
        <v>3</v>
      </c>
      <c r="AN1835" s="4">
        <f>IF(AK1835&lt;60, 0, IF(AK1835&lt;70,2, IF(AK1835&lt;80, 3, IF(AK1835&lt;90,4, IF(AK1835&lt;=100, 5, "?")))))</f>
        <v>3</v>
      </c>
      <c r="AO1835" s="4">
        <f ca="1">AA1835</f>
        <v>0</v>
      </c>
      <c r="AP1835" s="4">
        <f ca="1">AB1835</f>
        <v>1</v>
      </c>
      <c r="AQ1835" s="4">
        <f ca="1">AC1835</f>
        <v>0</v>
      </c>
      <c r="AR1835" s="4">
        <f ca="1">AD1835</f>
        <v>1</v>
      </c>
      <c r="AS1835" s="4">
        <f ca="1">AE1835</f>
        <v>0</v>
      </c>
      <c r="AT1835" s="4" t="str">
        <f ca="1">Z1835</f>
        <v>F</v>
      </c>
      <c r="AU1835" s="4">
        <f>E1835</f>
        <v>69.599999999999994</v>
      </c>
      <c r="AV1835" s="4">
        <f>IF(AU1835&lt;60, 0, IF(AU1835&lt;70,2, IF(AU1835&lt;80, 3, IF(AU1835&lt;90,4, IF(AU1835&lt;=100, 5, "?")))))</f>
        <v>2</v>
      </c>
    </row>
    <row r="1836" spans="1:48" hidden="1" x14ac:dyDescent="0.2">
      <c r="A1836" s="2" t="s">
        <v>13</v>
      </c>
      <c r="B1836" s="3" t="s">
        <v>37</v>
      </c>
      <c r="C1836" s="3">
        <v>85.2</v>
      </c>
      <c r="D1836" s="3" t="s">
        <v>37</v>
      </c>
      <c r="E1836" s="3">
        <v>67.400000000000006</v>
      </c>
      <c r="F1836" s="3">
        <v>3</v>
      </c>
      <c r="G1836" s="3">
        <v>68</v>
      </c>
      <c r="H1836" s="3">
        <v>50</v>
      </c>
      <c r="I1836" s="3">
        <v>78</v>
      </c>
      <c r="J1836" s="3">
        <v>65</v>
      </c>
      <c r="K1836" s="3">
        <v>0</v>
      </c>
      <c r="L1836" s="3"/>
      <c r="M1836" s="3">
        <v>61</v>
      </c>
      <c r="N1836" s="3"/>
      <c r="O1836" s="4">
        <f>MAX(G1836:H1836)</f>
        <v>68</v>
      </c>
      <c r="P1836" s="4">
        <f>MAX(I1836:J1836)</f>
        <v>78</v>
      </c>
      <c r="Q1836" s="4">
        <f>ABS(O1836-C1836)</f>
        <v>17.200000000000003</v>
      </c>
      <c r="R1836" s="4">
        <f>ABS(P1836-C1836)</f>
        <v>7.2000000000000028</v>
      </c>
      <c r="S1836" s="4" t="b">
        <f ca="1">OR(O1836=0,P1836=0,Q1836&gt;$Q$1,R1836&gt;$R$1,W1836="N", V1836=2)</f>
        <v>1</v>
      </c>
      <c r="T1836" s="4" t="str">
        <f>TRIM(CLEAN(D1836))</f>
        <v>كلية الهندسة والتكنولوجيا</v>
      </c>
      <c r="U1836" s="4">
        <f>COUNTIF(T:T,T1836)</f>
        <v>173</v>
      </c>
      <c r="V1836" s="4">
        <f>IF(E1836&lt;60, 0, IF(E1836&lt;70,2, IF(E1836&lt;80, 3, IF(E1836&lt;90,4, IF(E1836&lt;=100, 5, "?")))))</f>
        <v>2</v>
      </c>
      <c r="W1836" s="4" t="str" cm="1">
        <f t="array" aca="1" ref="W1836" ca="1">_xlfn.IFNA(INDIRECT($Y$1&amp;"!"&amp;W$1&amp;$Y1836),"N")</f>
        <v>A</v>
      </c>
      <c r="X1836" s="4">
        <f ca="1">COUNTIF(W:W,W1836)</f>
        <v>861</v>
      </c>
      <c r="Y1836" s="4">
        <f>MATCH(T1836,Coding!J:J,0)</f>
        <v>4</v>
      </c>
      <c r="Z1836" s="4" t="str" cm="1">
        <f t="array" aca="1" ref="Z1836" ca="1">_xlfn.IFNA(INDIRECT($Y$1&amp;"!"&amp;Z$1&amp;$Y1836),-1)</f>
        <v>A</v>
      </c>
      <c r="AA1836" s="4" cm="1">
        <f t="array" aca="1" ref="AA1836" ca="1">_xlfn.IFNA(INDIRECT($Y$1&amp;"!"&amp;AA$1&amp;$Y1836),-1)</f>
        <v>0</v>
      </c>
      <c r="AB1836" s="4" cm="1">
        <f t="array" aca="1" ref="AB1836" ca="1">_xlfn.IFNA(INDIRECT($Y$1&amp;"!"&amp;AB$1&amp;$Y1836),-1)</f>
        <v>1</v>
      </c>
      <c r="AC1836" s="4" cm="1">
        <f t="array" aca="1" ref="AC1836" ca="1">_xlfn.IFNA(INDIRECT($Y$1&amp;"!"&amp;AC$1&amp;$Y1836),-1)</f>
        <v>1</v>
      </c>
      <c r="AD1836" s="4" cm="1">
        <f t="array" aca="1" ref="AD1836" ca="1">_xlfn.IFNA(INDIRECT($Y$1&amp;"!"&amp;AD$1&amp;$Y1836),-1)</f>
        <v>1</v>
      </c>
      <c r="AE1836" s="4" cm="1">
        <f t="array" aca="1" ref="AE1836" ca="1">_xlfn.IFNA(INDIRECT($Y$1&amp;"!"&amp;AE$1&amp;$Y1836),-1)</f>
        <v>0</v>
      </c>
      <c r="AF1836" s="4" t="str">
        <f ca="1">_xlfn.CONCAT(W1836, "-",V1836)</f>
        <v>A-2</v>
      </c>
      <c r="AG1836" s="4" t="str">
        <f>TEXT(ROW()-2, "0000")</f>
        <v>1834</v>
      </c>
      <c r="AH1836" s="4" t="str">
        <f>IF(TRIM(CLEAN(A1836))="m", "male", IF(TRIM(CLEAN(A1836))="f","female", "missing"))</f>
        <v>male</v>
      </c>
      <c r="AI1836" s="4">
        <f>C1836</f>
        <v>85.2</v>
      </c>
      <c r="AJ1836" s="4">
        <f>O1836</f>
        <v>68</v>
      </c>
      <c r="AK1836" s="4">
        <f>P1836</f>
        <v>78</v>
      </c>
      <c r="AL1836" s="4">
        <f>IF(AI1836&lt;60, 0, IF(AI1836&lt;70,2, IF(AI1836&lt;80, 3, IF(AI1836&lt;90,4, IF(AI1836&lt;=100, 5, "?")))))</f>
        <v>4</v>
      </c>
      <c r="AM1836" s="4">
        <f>IF(AJ1836&lt;60, 0, IF(AJ1836&lt;70,2, IF(AJ1836&lt;80, 3, IF(AJ1836&lt;90,4, IF(AJ1836&lt;=100, 5, "?")))))</f>
        <v>2</v>
      </c>
      <c r="AN1836" s="4">
        <f>IF(AK1836&lt;60, 0, IF(AK1836&lt;70,2, IF(AK1836&lt;80, 3, IF(AK1836&lt;90,4, IF(AK1836&lt;=100, 5, "?")))))</f>
        <v>3</v>
      </c>
      <c r="AO1836" s="4">
        <f ca="1">AA1836</f>
        <v>0</v>
      </c>
      <c r="AP1836" s="4">
        <f ca="1">AB1836</f>
        <v>1</v>
      </c>
      <c r="AQ1836" s="4">
        <f ca="1">AC1836</f>
        <v>1</v>
      </c>
      <c r="AR1836" s="4">
        <f ca="1">AD1836</f>
        <v>1</v>
      </c>
      <c r="AS1836" s="4">
        <f ca="1">AE1836</f>
        <v>0</v>
      </c>
      <c r="AT1836" s="4" t="str">
        <f ca="1">Z1836</f>
        <v>A</v>
      </c>
      <c r="AU1836" s="4">
        <f>E1836</f>
        <v>67.400000000000006</v>
      </c>
      <c r="AV1836" s="4">
        <f>IF(AU1836&lt;60, 0, IF(AU1836&lt;70,2, IF(AU1836&lt;80, 3, IF(AU1836&lt;90,4, IF(AU1836&lt;=100, 5, "?")))))</f>
        <v>2</v>
      </c>
    </row>
    <row r="1837" spans="1:48" hidden="1" x14ac:dyDescent="0.2">
      <c r="A1837" s="2" t="s">
        <v>16</v>
      </c>
      <c r="B1837" s="3" t="s">
        <v>33</v>
      </c>
      <c r="C1837" s="3">
        <v>77.2</v>
      </c>
      <c r="D1837" s="3" t="s">
        <v>33</v>
      </c>
      <c r="E1837" s="3">
        <v>67.5</v>
      </c>
      <c r="F1837" s="3">
        <v>2</v>
      </c>
      <c r="G1837" s="3">
        <v>60</v>
      </c>
      <c r="H1837" s="3"/>
      <c r="I1837" s="3">
        <v>60</v>
      </c>
      <c r="J1837" s="3">
        <v>60</v>
      </c>
      <c r="K1837" s="3"/>
      <c r="L1837" s="3">
        <v>66</v>
      </c>
      <c r="M1837" s="3"/>
      <c r="N1837" s="3"/>
      <c r="O1837" s="4">
        <f>MAX(G1837:H1837)</f>
        <v>60</v>
      </c>
      <c r="P1837" s="4">
        <f>MAX(I1837:J1837)</f>
        <v>60</v>
      </c>
      <c r="Q1837" s="4">
        <f>ABS(O1837-C1837)</f>
        <v>17.200000000000003</v>
      </c>
      <c r="R1837" s="4">
        <f>ABS(P1837-C1837)</f>
        <v>17.200000000000003</v>
      </c>
      <c r="S1837" s="4" t="b">
        <f ca="1">OR(O1837=0,P1837=0,Q1837&gt;$Q$1,R1837&gt;$R$1,W1837="N", V1837=2)</f>
        <v>1</v>
      </c>
      <c r="T1837" s="4" t="str">
        <f>TRIM(CLEAN(D1837))</f>
        <v>برنامج بكالوريوس علم الحاسوب</v>
      </c>
      <c r="U1837" s="4">
        <f>COUNTIF(T:T,T1837)</f>
        <v>589</v>
      </c>
      <c r="V1837" s="4">
        <f>IF(E1837&lt;60, 0, IF(E1837&lt;70,2, IF(E1837&lt;80, 3, IF(E1837&lt;90,4, IF(E1837&lt;=100, 5, "?")))))</f>
        <v>2</v>
      </c>
      <c r="W1837" s="4" t="str" cm="1">
        <f t="array" aca="1" ref="W1837" ca="1">_xlfn.IFNA(INDIRECT($Y$1&amp;"!"&amp;W$1&amp;$Y1837),"N")</f>
        <v>D</v>
      </c>
      <c r="X1837" s="4">
        <f ca="1">COUNTIF(W:W,W1837)</f>
        <v>589</v>
      </c>
      <c r="Y1837" s="4">
        <f>MATCH(T1837,Coding!J:J,0)</f>
        <v>9</v>
      </c>
      <c r="Z1837" s="4" t="str" cm="1">
        <f t="array" aca="1" ref="Z1837" ca="1">_xlfn.IFNA(INDIRECT($Y$1&amp;"!"&amp;Z$1&amp;$Y1837),-1)</f>
        <v>D</v>
      </c>
      <c r="AA1837" s="4" cm="1">
        <f t="array" aca="1" ref="AA1837" ca="1">_xlfn.IFNA(INDIRECT($Y$1&amp;"!"&amp;AA$1&amp;$Y1837),-1)</f>
        <v>0</v>
      </c>
      <c r="AB1837" s="4" cm="1">
        <f t="array" aca="1" ref="AB1837" ca="1">_xlfn.IFNA(INDIRECT($Y$1&amp;"!"&amp;AB$1&amp;$Y1837),-1)</f>
        <v>1</v>
      </c>
      <c r="AC1837" s="4" cm="1">
        <f t="array" aca="1" ref="AC1837" ca="1">_xlfn.IFNA(INDIRECT($Y$1&amp;"!"&amp;AC$1&amp;$Y1837),-1)</f>
        <v>0</v>
      </c>
      <c r="AD1837" s="4" cm="1">
        <f t="array" aca="1" ref="AD1837" ca="1">_xlfn.IFNA(INDIRECT($Y$1&amp;"!"&amp;AD$1&amp;$Y1837),-1)</f>
        <v>0</v>
      </c>
      <c r="AE1837" s="4" cm="1">
        <f t="array" aca="1" ref="AE1837" ca="1">_xlfn.IFNA(INDIRECT($Y$1&amp;"!"&amp;AE$1&amp;$Y1837),-1)</f>
        <v>0</v>
      </c>
      <c r="AF1837" s="4" t="str">
        <f ca="1">_xlfn.CONCAT(W1837, "-",V1837)</f>
        <v>D-2</v>
      </c>
      <c r="AG1837" s="4" t="str">
        <f>TEXT(ROW()-2, "0000")</f>
        <v>1835</v>
      </c>
      <c r="AH1837" s="4" t="str">
        <f>IF(TRIM(CLEAN(A1837))="m", "male", IF(TRIM(CLEAN(A1837))="f","female", "missing"))</f>
        <v>female</v>
      </c>
      <c r="AI1837" s="4">
        <f>C1837</f>
        <v>77.2</v>
      </c>
      <c r="AJ1837" s="4">
        <f>O1837</f>
        <v>60</v>
      </c>
      <c r="AK1837" s="4">
        <f>P1837</f>
        <v>60</v>
      </c>
      <c r="AL1837" s="4">
        <f>IF(AI1837&lt;60, 0, IF(AI1837&lt;70,2, IF(AI1837&lt;80, 3, IF(AI1837&lt;90,4, IF(AI1837&lt;=100, 5, "?")))))</f>
        <v>3</v>
      </c>
      <c r="AM1837" s="4">
        <f>IF(AJ1837&lt;60, 0, IF(AJ1837&lt;70,2, IF(AJ1837&lt;80, 3, IF(AJ1837&lt;90,4, IF(AJ1837&lt;=100, 5, "?")))))</f>
        <v>2</v>
      </c>
      <c r="AN1837" s="4">
        <f>IF(AK1837&lt;60, 0, IF(AK1837&lt;70,2, IF(AK1837&lt;80, 3, IF(AK1837&lt;90,4, IF(AK1837&lt;=100, 5, "?")))))</f>
        <v>2</v>
      </c>
      <c r="AO1837" s="4">
        <f ca="1">AA1837</f>
        <v>0</v>
      </c>
      <c r="AP1837" s="4">
        <f ca="1">AB1837</f>
        <v>1</v>
      </c>
      <c r="AQ1837" s="4">
        <f ca="1">AC1837</f>
        <v>0</v>
      </c>
      <c r="AR1837" s="4">
        <f ca="1">AD1837</f>
        <v>0</v>
      </c>
      <c r="AS1837" s="4">
        <f ca="1">AE1837</f>
        <v>0</v>
      </c>
      <c r="AT1837" s="4" t="str">
        <f ca="1">Z1837</f>
        <v>D</v>
      </c>
      <c r="AU1837" s="4">
        <f>E1837</f>
        <v>67.5</v>
      </c>
      <c r="AV1837" s="4">
        <f>IF(AU1837&lt;60, 0, IF(AU1837&lt;70,2, IF(AU1837&lt;80, 3, IF(AU1837&lt;90,4, IF(AU1837&lt;=100, 5, "?")))))</f>
        <v>2</v>
      </c>
    </row>
    <row r="1838" spans="1:48" hidden="1" x14ac:dyDescent="0.2">
      <c r="A1838" s="2" t="s">
        <v>13</v>
      </c>
      <c r="B1838" s="3" t="s">
        <v>37</v>
      </c>
      <c r="C1838" s="3">
        <v>92.1</v>
      </c>
      <c r="D1838" s="3" t="s">
        <v>26</v>
      </c>
      <c r="E1838" s="3">
        <v>69</v>
      </c>
      <c r="F1838" s="3">
        <v>1</v>
      </c>
      <c r="G1838" s="3">
        <v>71</v>
      </c>
      <c r="H1838" s="3">
        <v>75</v>
      </c>
      <c r="I1838" s="3">
        <v>77</v>
      </c>
      <c r="J1838" s="3">
        <v>68</v>
      </c>
      <c r="K1838" s="3">
        <v>80</v>
      </c>
      <c r="L1838" s="3"/>
      <c r="M1838" s="3">
        <v>80</v>
      </c>
      <c r="N1838" s="3"/>
      <c r="O1838" s="4">
        <f>MAX(G1838:H1838)</f>
        <v>75</v>
      </c>
      <c r="P1838" s="4">
        <f>MAX(I1838:J1838)</f>
        <v>77</v>
      </c>
      <c r="Q1838" s="4">
        <f>ABS(O1838-C1838)</f>
        <v>17.099999999999994</v>
      </c>
      <c r="R1838" s="4">
        <f>ABS(P1838-C1838)</f>
        <v>15.099999999999994</v>
      </c>
      <c r="S1838" s="4" t="b">
        <f ca="1">OR(O1838=0,P1838=0,Q1838&gt;$Q$1,R1838&gt;$R$1,W1838="N", V1838=2)</f>
        <v>1</v>
      </c>
      <c r="T1838" s="4" t="str">
        <f>TRIM(CLEAN(D1838))</f>
        <v>برنامج بكالوريوس الهندسة المدنية</v>
      </c>
      <c r="U1838" s="4">
        <f>COUNTIF(T:T,T1838)</f>
        <v>723</v>
      </c>
      <c r="V1838" s="4">
        <f>IF(E1838&lt;60, 0, IF(E1838&lt;70,2, IF(E1838&lt;80, 3, IF(E1838&lt;90,4, IF(E1838&lt;=100, 5, "?")))))</f>
        <v>2</v>
      </c>
      <c r="W1838" s="4" t="str" cm="1">
        <f t="array" aca="1" ref="W1838" ca="1">_xlfn.IFNA(INDIRECT($Y$1&amp;"!"&amp;W$1&amp;$Y1838),"N")</f>
        <v>C</v>
      </c>
      <c r="X1838" s="4">
        <f ca="1">COUNTIF(W:W,W1838)</f>
        <v>747</v>
      </c>
      <c r="Y1838" s="4">
        <f>MATCH(T1838,Coding!J:J,0)</f>
        <v>8</v>
      </c>
      <c r="Z1838" s="4" t="str" cm="1">
        <f t="array" aca="1" ref="Z1838" ca="1">_xlfn.IFNA(INDIRECT($Y$1&amp;"!"&amp;Z$1&amp;$Y1838),-1)</f>
        <v>C</v>
      </c>
      <c r="AA1838" s="4" cm="1">
        <f t="array" aca="1" ref="AA1838" ca="1">_xlfn.IFNA(INDIRECT($Y$1&amp;"!"&amp;AA$1&amp;$Y1838),-1)</f>
        <v>1</v>
      </c>
      <c r="AB1838" s="4" cm="1">
        <f t="array" aca="1" ref="AB1838" ca="1">_xlfn.IFNA(INDIRECT($Y$1&amp;"!"&amp;AB$1&amp;$Y1838),-1)</f>
        <v>1</v>
      </c>
      <c r="AC1838" s="4" cm="1">
        <f t="array" aca="1" ref="AC1838" ca="1">_xlfn.IFNA(INDIRECT($Y$1&amp;"!"&amp;AC$1&amp;$Y1838),-1)</f>
        <v>1</v>
      </c>
      <c r="AD1838" s="4" cm="1">
        <f t="array" aca="1" ref="AD1838" ca="1">_xlfn.IFNA(INDIRECT($Y$1&amp;"!"&amp;AD$1&amp;$Y1838),-1)</f>
        <v>0</v>
      </c>
      <c r="AE1838" s="4" cm="1">
        <f t="array" aca="1" ref="AE1838" ca="1">_xlfn.IFNA(INDIRECT($Y$1&amp;"!"&amp;AE$1&amp;$Y1838),-1)</f>
        <v>0</v>
      </c>
      <c r="AF1838" s="4" t="str">
        <f ca="1">_xlfn.CONCAT(W1838, "-",V1838)</f>
        <v>C-2</v>
      </c>
      <c r="AG1838" s="4" t="str">
        <f>TEXT(ROW()-2, "0000")</f>
        <v>1836</v>
      </c>
      <c r="AH1838" s="4" t="str">
        <f>IF(TRIM(CLEAN(A1838))="m", "male", IF(TRIM(CLEAN(A1838))="f","female", "missing"))</f>
        <v>male</v>
      </c>
      <c r="AI1838" s="4">
        <f>C1838</f>
        <v>92.1</v>
      </c>
      <c r="AJ1838" s="4">
        <f>O1838</f>
        <v>75</v>
      </c>
      <c r="AK1838" s="4">
        <f>P1838</f>
        <v>77</v>
      </c>
      <c r="AL1838" s="4">
        <f>IF(AI1838&lt;60, 0, IF(AI1838&lt;70,2, IF(AI1838&lt;80, 3, IF(AI1838&lt;90,4, IF(AI1838&lt;=100, 5, "?")))))</f>
        <v>5</v>
      </c>
      <c r="AM1838" s="4">
        <f>IF(AJ1838&lt;60, 0, IF(AJ1838&lt;70,2, IF(AJ1838&lt;80, 3, IF(AJ1838&lt;90,4, IF(AJ1838&lt;=100, 5, "?")))))</f>
        <v>3</v>
      </c>
      <c r="AN1838" s="4">
        <f>IF(AK1838&lt;60, 0, IF(AK1838&lt;70,2, IF(AK1838&lt;80, 3, IF(AK1838&lt;90,4, IF(AK1838&lt;=100, 5, "?")))))</f>
        <v>3</v>
      </c>
      <c r="AO1838" s="4">
        <f ca="1">AA1838</f>
        <v>1</v>
      </c>
      <c r="AP1838" s="4">
        <f ca="1">AB1838</f>
        <v>1</v>
      </c>
      <c r="AQ1838" s="4">
        <f ca="1">AC1838</f>
        <v>1</v>
      </c>
      <c r="AR1838" s="4">
        <f ca="1">AD1838</f>
        <v>0</v>
      </c>
      <c r="AS1838" s="4">
        <f ca="1">AE1838</f>
        <v>0</v>
      </c>
      <c r="AT1838" s="4" t="str">
        <f ca="1">Z1838</f>
        <v>C</v>
      </c>
      <c r="AU1838" s="4">
        <f>E1838</f>
        <v>69</v>
      </c>
      <c r="AV1838" s="4">
        <f>IF(AU1838&lt;60, 0, IF(AU1838&lt;70,2, IF(AU1838&lt;80, 3, IF(AU1838&lt;90,4, IF(AU1838&lt;=100, 5, "?")))))</f>
        <v>2</v>
      </c>
    </row>
    <row r="1839" spans="1:48" hidden="1" x14ac:dyDescent="0.2">
      <c r="A1839" s="2" t="s">
        <v>16</v>
      </c>
      <c r="B1839" s="3" t="s">
        <v>33</v>
      </c>
      <c r="C1839" s="3">
        <v>77.099999999999994</v>
      </c>
      <c r="D1839" s="3" t="s">
        <v>33</v>
      </c>
      <c r="E1839" s="3">
        <v>60.4</v>
      </c>
      <c r="F1839" s="3">
        <v>2</v>
      </c>
      <c r="G1839" s="3">
        <v>60</v>
      </c>
      <c r="H1839" s="3">
        <v>50</v>
      </c>
      <c r="I1839" s="3">
        <v>61</v>
      </c>
      <c r="J1839" s="3">
        <v>55</v>
      </c>
      <c r="K1839" s="3"/>
      <c r="L1839" s="3">
        <v>65</v>
      </c>
      <c r="M1839" s="3"/>
      <c r="N1839" s="3"/>
      <c r="O1839" s="4">
        <f>MAX(G1839:H1839)</f>
        <v>60</v>
      </c>
      <c r="P1839" s="4">
        <f>MAX(I1839:J1839)</f>
        <v>61</v>
      </c>
      <c r="Q1839" s="4">
        <f>ABS(O1839-C1839)</f>
        <v>17.099999999999994</v>
      </c>
      <c r="R1839" s="4">
        <f>ABS(P1839-C1839)</f>
        <v>16.099999999999994</v>
      </c>
      <c r="S1839" s="4" t="b">
        <f ca="1">OR(O1839=0,P1839=0,Q1839&gt;$Q$1,R1839&gt;$R$1,W1839="N", V1839=2)</f>
        <v>1</v>
      </c>
      <c r="T1839" s="4" t="str">
        <f>TRIM(CLEAN(D1839))</f>
        <v>برنامج بكالوريوس علم الحاسوب</v>
      </c>
      <c r="U1839" s="4">
        <f>COUNTIF(T:T,T1839)</f>
        <v>589</v>
      </c>
      <c r="V1839" s="4">
        <f>IF(E1839&lt;60, 0, IF(E1839&lt;70,2, IF(E1839&lt;80, 3, IF(E1839&lt;90,4, IF(E1839&lt;=100, 5, "?")))))</f>
        <v>2</v>
      </c>
      <c r="W1839" s="4" t="str" cm="1">
        <f t="array" aca="1" ref="W1839" ca="1">_xlfn.IFNA(INDIRECT($Y$1&amp;"!"&amp;W$1&amp;$Y1839),"N")</f>
        <v>D</v>
      </c>
      <c r="X1839" s="4">
        <f ca="1">COUNTIF(W:W,W1839)</f>
        <v>589</v>
      </c>
      <c r="Y1839" s="4">
        <f>MATCH(T1839,Coding!J:J,0)</f>
        <v>9</v>
      </c>
      <c r="Z1839" s="4" t="str" cm="1">
        <f t="array" aca="1" ref="Z1839" ca="1">_xlfn.IFNA(INDIRECT($Y$1&amp;"!"&amp;Z$1&amp;$Y1839),-1)</f>
        <v>D</v>
      </c>
      <c r="AA1839" s="4" cm="1">
        <f t="array" aca="1" ref="AA1839" ca="1">_xlfn.IFNA(INDIRECT($Y$1&amp;"!"&amp;AA$1&amp;$Y1839),-1)</f>
        <v>0</v>
      </c>
      <c r="AB1839" s="4" cm="1">
        <f t="array" aca="1" ref="AB1839" ca="1">_xlfn.IFNA(INDIRECT($Y$1&amp;"!"&amp;AB$1&amp;$Y1839),-1)</f>
        <v>1</v>
      </c>
      <c r="AC1839" s="4" cm="1">
        <f t="array" aca="1" ref="AC1839" ca="1">_xlfn.IFNA(INDIRECT($Y$1&amp;"!"&amp;AC$1&amp;$Y1839),-1)</f>
        <v>0</v>
      </c>
      <c r="AD1839" s="4" cm="1">
        <f t="array" aca="1" ref="AD1839" ca="1">_xlfn.IFNA(INDIRECT($Y$1&amp;"!"&amp;AD$1&amp;$Y1839),-1)</f>
        <v>0</v>
      </c>
      <c r="AE1839" s="4" cm="1">
        <f t="array" aca="1" ref="AE1839" ca="1">_xlfn.IFNA(INDIRECT($Y$1&amp;"!"&amp;AE$1&amp;$Y1839),-1)</f>
        <v>0</v>
      </c>
      <c r="AF1839" s="4" t="str">
        <f ca="1">_xlfn.CONCAT(W1839, "-",V1839)</f>
        <v>D-2</v>
      </c>
      <c r="AG1839" s="4" t="str">
        <f>TEXT(ROW()-2, "0000")</f>
        <v>1837</v>
      </c>
      <c r="AH1839" s="4" t="str">
        <f>IF(TRIM(CLEAN(A1839))="m", "male", IF(TRIM(CLEAN(A1839))="f","female", "missing"))</f>
        <v>female</v>
      </c>
      <c r="AI1839" s="4">
        <f>C1839</f>
        <v>77.099999999999994</v>
      </c>
      <c r="AJ1839" s="4">
        <f>O1839</f>
        <v>60</v>
      </c>
      <c r="AK1839" s="4">
        <f>P1839</f>
        <v>61</v>
      </c>
      <c r="AL1839" s="4">
        <f>IF(AI1839&lt;60, 0, IF(AI1839&lt;70,2, IF(AI1839&lt;80, 3, IF(AI1839&lt;90,4, IF(AI1839&lt;=100, 5, "?")))))</f>
        <v>3</v>
      </c>
      <c r="AM1839" s="4">
        <f>IF(AJ1839&lt;60, 0, IF(AJ1839&lt;70,2, IF(AJ1839&lt;80, 3, IF(AJ1839&lt;90,4, IF(AJ1839&lt;=100, 5, "?")))))</f>
        <v>2</v>
      </c>
      <c r="AN1839" s="4">
        <f>IF(AK1839&lt;60, 0, IF(AK1839&lt;70,2, IF(AK1839&lt;80, 3, IF(AK1839&lt;90,4, IF(AK1839&lt;=100, 5, "?")))))</f>
        <v>2</v>
      </c>
      <c r="AO1839" s="4">
        <f ca="1">AA1839</f>
        <v>0</v>
      </c>
      <c r="AP1839" s="4">
        <f ca="1">AB1839</f>
        <v>1</v>
      </c>
      <c r="AQ1839" s="4">
        <f ca="1">AC1839</f>
        <v>0</v>
      </c>
      <c r="AR1839" s="4">
        <f ca="1">AD1839</f>
        <v>0</v>
      </c>
      <c r="AS1839" s="4">
        <f ca="1">AE1839</f>
        <v>0</v>
      </c>
      <c r="AT1839" s="4" t="str">
        <f ca="1">Z1839</f>
        <v>D</v>
      </c>
      <c r="AU1839" s="4">
        <f>E1839</f>
        <v>60.4</v>
      </c>
      <c r="AV1839" s="4">
        <f>IF(AU1839&lt;60, 0, IF(AU1839&lt;70,2, IF(AU1839&lt;80, 3, IF(AU1839&lt;90,4, IF(AU1839&lt;=100, 5, "?")))))</f>
        <v>2</v>
      </c>
    </row>
    <row r="1840" spans="1:48" hidden="1" x14ac:dyDescent="0.2">
      <c r="A1840" s="2" t="s">
        <v>16</v>
      </c>
      <c r="B1840" s="3" t="s">
        <v>33</v>
      </c>
      <c r="C1840" s="3">
        <v>77.099999999999994</v>
      </c>
      <c r="D1840" s="3" t="s">
        <v>33</v>
      </c>
      <c r="E1840" s="3">
        <v>68.900000000000006</v>
      </c>
      <c r="F1840" s="3">
        <v>3</v>
      </c>
      <c r="G1840" s="3">
        <v>60</v>
      </c>
      <c r="H1840" s="3">
        <v>60</v>
      </c>
      <c r="I1840" s="3">
        <v>60</v>
      </c>
      <c r="J1840" s="3">
        <v>65</v>
      </c>
      <c r="K1840" s="3"/>
      <c r="L1840" s="3">
        <v>74</v>
      </c>
      <c r="M1840" s="3"/>
      <c r="N1840" s="3"/>
      <c r="O1840" s="4">
        <f>MAX(G1840:H1840)</f>
        <v>60</v>
      </c>
      <c r="P1840" s="4">
        <f>MAX(I1840:J1840)</f>
        <v>65</v>
      </c>
      <c r="Q1840" s="4">
        <f>ABS(O1840-C1840)</f>
        <v>17.099999999999994</v>
      </c>
      <c r="R1840" s="4">
        <f>ABS(P1840-C1840)</f>
        <v>12.099999999999994</v>
      </c>
      <c r="S1840" s="4" t="b">
        <f ca="1">OR(O1840=0,P1840=0,Q1840&gt;$Q$1,R1840&gt;$R$1,W1840="N", V1840=2)</f>
        <v>1</v>
      </c>
      <c r="T1840" s="4" t="str">
        <f>TRIM(CLEAN(D1840))</f>
        <v>برنامج بكالوريوس علم الحاسوب</v>
      </c>
      <c r="U1840" s="4">
        <f>COUNTIF(T:T,T1840)</f>
        <v>589</v>
      </c>
      <c r="V1840" s="4">
        <f>IF(E1840&lt;60, 0, IF(E1840&lt;70,2, IF(E1840&lt;80, 3, IF(E1840&lt;90,4, IF(E1840&lt;=100, 5, "?")))))</f>
        <v>2</v>
      </c>
      <c r="W1840" s="4" t="str" cm="1">
        <f t="array" aca="1" ref="W1840" ca="1">_xlfn.IFNA(INDIRECT($Y$1&amp;"!"&amp;W$1&amp;$Y1840),"N")</f>
        <v>D</v>
      </c>
      <c r="X1840" s="4">
        <f ca="1">COUNTIF(W:W,W1840)</f>
        <v>589</v>
      </c>
      <c r="Y1840" s="4">
        <f>MATCH(T1840,Coding!J:J,0)</f>
        <v>9</v>
      </c>
      <c r="Z1840" s="4" t="str" cm="1">
        <f t="array" aca="1" ref="Z1840" ca="1">_xlfn.IFNA(INDIRECT($Y$1&amp;"!"&amp;Z$1&amp;$Y1840),-1)</f>
        <v>D</v>
      </c>
      <c r="AA1840" s="4" cm="1">
        <f t="array" aca="1" ref="AA1840" ca="1">_xlfn.IFNA(INDIRECT($Y$1&amp;"!"&amp;AA$1&amp;$Y1840),-1)</f>
        <v>0</v>
      </c>
      <c r="AB1840" s="4" cm="1">
        <f t="array" aca="1" ref="AB1840" ca="1">_xlfn.IFNA(INDIRECT($Y$1&amp;"!"&amp;AB$1&amp;$Y1840),-1)</f>
        <v>1</v>
      </c>
      <c r="AC1840" s="4" cm="1">
        <f t="array" aca="1" ref="AC1840" ca="1">_xlfn.IFNA(INDIRECT($Y$1&amp;"!"&amp;AC$1&amp;$Y1840),-1)</f>
        <v>0</v>
      </c>
      <c r="AD1840" s="4" cm="1">
        <f t="array" aca="1" ref="AD1840" ca="1">_xlfn.IFNA(INDIRECT($Y$1&amp;"!"&amp;AD$1&amp;$Y1840),-1)</f>
        <v>0</v>
      </c>
      <c r="AE1840" s="4" cm="1">
        <f t="array" aca="1" ref="AE1840" ca="1">_xlfn.IFNA(INDIRECT($Y$1&amp;"!"&amp;AE$1&amp;$Y1840),-1)</f>
        <v>0</v>
      </c>
      <c r="AF1840" s="4" t="str">
        <f ca="1">_xlfn.CONCAT(W1840, "-",V1840)</f>
        <v>D-2</v>
      </c>
      <c r="AG1840" s="4" t="str">
        <f>TEXT(ROW()-2, "0000")</f>
        <v>1838</v>
      </c>
      <c r="AH1840" s="4" t="str">
        <f>IF(TRIM(CLEAN(A1840))="m", "male", IF(TRIM(CLEAN(A1840))="f","female", "missing"))</f>
        <v>female</v>
      </c>
      <c r="AI1840" s="4">
        <f>C1840</f>
        <v>77.099999999999994</v>
      </c>
      <c r="AJ1840" s="4">
        <f>O1840</f>
        <v>60</v>
      </c>
      <c r="AK1840" s="4">
        <f>P1840</f>
        <v>65</v>
      </c>
      <c r="AL1840" s="4">
        <f>IF(AI1840&lt;60, 0, IF(AI1840&lt;70,2, IF(AI1840&lt;80, 3, IF(AI1840&lt;90,4, IF(AI1840&lt;=100, 5, "?")))))</f>
        <v>3</v>
      </c>
      <c r="AM1840" s="4">
        <f>IF(AJ1840&lt;60, 0, IF(AJ1840&lt;70,2, IF(AJ1840&lt;80, 3, IF(AJ1840&lt;90,4, IF(AJ1840&lt;=100, 5, "?")))))</f>
        <v>2</v>
      </c>
      <c r="AN1840" s="4">
        <f>IF(AK1840&lt;60, 0, IF(AK1840&lt;70,2, IF(AK1840&lt;80, 3, IF(AK1840&lt;90,4, IF(AK1840&lt;=100, 5, "?")))))</f>
        <v>2</v>
      </c>
      <c r="AO1840" s="4">
        <f ca="1">AA1840</f>
        <v>0</v>
      </c>
      <c r="AP1840" s="4">
        <f ca="1">AB1840</f>
        <v>1</v>
      </c>
      <c r="AQ1840" s="4">
        <f ca="1">AC1840</f>
        <v>0</v>
      </c>
      <c r="AR1840" s="4">
        <f ca="1">AD1840</f>
        <v>0</v>
      </c>
      <c r="AS1840" s="4">
        <f ca="1">AE1840</f>
        <v>0</v>
      </c>
      <c r="AT1840" s="4" t="str">
        <f ca="1">Z1840</f>
        <v>D</v>
      </c>
      <c r="AU1840" s="4">
        <f>E1840</f>
        <v>68.900000000000006</v>
      </c>
      <c r="AV1840" s="4">
        <f>IF(AU1840&lt;60, 0, IF(AU1840&lt;70,2, IF(AU1840&lt;80, 3, IF(AU1840&lt;90,4, IF(AU1840&lt;=100, 5, "?")))))</f>
        <v>2</v>
      </c>
    </row>
    <row r="1841" spans="1:48" hidden="1" x14ac:dyDescent="0.2">
      <c r="A1841" s="2" t="s">
        <v>13</v>
      </c>
      <c r="B1841" s="3" t="s">
        <v>33</v>
      </c>
      <c r="C1841" s="3">
        <v>79.099999999999994</v>
      </c>
      <c r="D1841" s="3" t="s">
        <v>33</v>
      </c>
      <c r="E1841" s="3">
        <v>69.5</v>
      </c>
      <c r="F1841" s="3">
        <v>1</v>
      </c>
      <c r="G1841" s="3">
        <v>62</v>
      </c>
      <c r="H1841" s="3">
        <v>60</v>
      </c>
      <c r="I1841" s="3">
        <v>65</v>
      </c>
      <c r="J1841" s="3">
        <v>60</v>
      </c>
      <c r="K1841" s="3"/>
      <c r="L1841" s="3"/>
      <c r="M1841" s="3"/>
      <c r="N1841" s="3"/>
      <c r="O1841" s="4">
        <f>MAX(G1841:H1841)</f>
        <v>62</v>
      </c>
      <c r="P1841" s="4">
        <f>MAX(I1841:J1841)</f>
        <v>65</v>
      </c>
      <c r="Q1841" s="4">
        <f>ABS(O1841-C1841)</f>
        <v>17.099999999999994</v>
      </c>
      <c r="R1841" s="4">
        <f>ABS(P1841-C1841)</f>
        <v>14.099999999999994</v>
      </c>
      <c r="S1841" s="4" t="b">
        <f ca="1">OR(O1841=0,P1841=0,Q1841&gt;$Q$1,R1841&gt;$R$1,W1841="N", V1841=2)</f>
        <v>1</v>
      </c>
      <c r="T1841" s="4" t="str">
        <f>TRIM(CLEAN(D1841))</f>
        <v>برنامج بكالوريوس علم الحاسوب</v>
      </c>
      <c r="U1841" s="4">
        <f>COUNTIF(T:T,T1841)</f>
        <v>589</v>
      </c>
      <c r="V1841" s="4">
        <f>IF(E1841&lt;60, 0, IF(E1841&lt;70,2, IF(E1841&lt;80, 3, IF(E1841&lt;90,4, IF(E1841&lt;=100, 5, "?")))))</f>
        <v>2</v>
      </c>
      <c r="W1841" s="4" t="str" cm="1">
        <f t="array" aca="1" ref="W1841" ca="1">_xlfn.IFNA(INDIRECT($Y$1&amp;"!"&amp;W$1&amp;$Y1841),"N")</f>
        <v>D</v>
      </c>
      <c r="X1841" s="4">
        <f ca="1">COUNTIF(W:W,W1841)</f>
        <v>589</v>
      </c>
      <c r="Y1841" s="4">
        <f>MATCH(T1841,Coding!J:J,0)</f>
        <v>9</v>
      </c>
      <c r="Z1841" s="4" t="str" cm="1">
        <f t="array" aca="1" ref="Z1841" ca="1">_xlfn.IFNA(INDIRECT($Y$1&amp;"!"&amp;Z$1&amp;$Y1841),-1)</f>
        <v>D</v>
      </c>
      <c r="AA1841" s="4" cm="1">
        <f t="array" aca="1" ref="AA1841" ca="1">_xlfn.IFNA(INDIRECT($Y$1&amp;"!"&amp;AA$1&amp;$Y1841),-1)</f>
        <v>0</v>
      </c>
      <c r="AB1841" s="4" cm="1">
        <f t="array" aca="1" ref="AB1841" ca="1">_xlfn.IFNA(INDIRECT($Y$1&amp;"!"&amp;AB$1&amp;$Y1841),-1)</f>
        <v>1</v>
      </c>
      <c r="AC1841" s="4" cm="1">
        <f t="array" aca="1" ref="AC1841" ca="1">_xlfn.IFNA(INDIRECT($Y$1&amp;"!"&amp;AC$1&amp;$Y1841),-1)</f>
        <v>0</v>
      </c>
      <c r="AD1841" s="4" cm="1">
        <f t="array" aca="1" ref="AD1841" ca="1">_xlfn.IFNA(INDIRECT($Y$1&amp;"!"&amp;AD$1&amp;$Y1841),-1)</f>
        <v>0</v>
      </c>
      <c r="AE1841" s="4" cm="1">
        <f t="array" aca="1" ref="AE1841" ca="1">_xlfn.IFNA(INDIRECT($Y$1&amp;"!"&amp;AE$1&amp;$Y1841),-1)</f>
        <v>0</v>
      </c>
      <c r="AF1841" s="4" t="str">
        <f ca="1">_xlfn.CONCAT(W1841, "-",V1841)</f>
        <v>D-2</v>
      </c>
      <c r="AG1841" s="4" t="str">
        <f>TEXT(ROW()-2, "0000")</f>
        <v>1839</v>
      </c>
      <c r="AH1841" s="4" t="str">
        <f>IF(TRIM(CLEAN(A1841))="m", "male", IF(TRIM(CLEAN(A1841))="f","female", "missing"))</f>
        <v>male</v>
      </c>
      <c r="AI1841" s="4">
        <f>C1841</f>
        <v>79.099999999999994</v>
      </c>
      <c r="AJ1841" s="4">
        <f>O1841</f>
        <v>62</v>
      </c>
      <c r="AK1841" s="4">
        <f>P1841</f>
        <v>65</v>
      </c>
      <c r="AL1841" s="4">
        <f>IF(AI1841&lt;60, 0, IF(AI1841&lt;70,2, IF(AI1841&lt;80, 3, IF(AI1841&lt;90,4, IF(AI1841&lt;=100, 5, "?")))))</f>
        <v>3</v>
      </c>
      <c r="AM1841" s="4">
        <f>IF(AJ1841&lt;60, 0, IF(AJ1841&lt;70,2, IF(AJ1841&lt;80, 3, IF(AJ1841&lt;90,4, IF(AJ1841&lt;=100, 5, "?")))))</f>
        <v>2</v>
      </c>
      <c r="AN1841" s="4">
        <f>IF(AK1841&lt;60, 0, IF(AK1841&lt;70,2, IF(AK1841&lt;80, 3, IF(AK1841&lt;90,4, IF(AK1841&lt;=100, 5, "?")))))</f>
        <v>2</v>
      </c>
      <c r="AO1841" s="4">
        <f ca="1">AA1841</f>
        <v>0</v>
      </c>
      <c r="AP1841" s="4">
        <f ca="1">AB1841</f>
        <v>1</v>
      </c>
      <c r="AQ1841" s="4">
        <f ca="1">AC1841</f>
        <v>0</v>
      </c>
      <c r="AR1841" s="4">
        <f ca="1">AD1841</f>
        <v>0</v>
      </c>
      <c r="AS1841" s="4">
        <f ca="1">AE1841</f>
        <v>0</v>
      </c>
      <c r="AT1841" s="4" t="str">
        <f ca="1">Z1841</f>
        <v>D</v>
      </c>
      <c r="AU1841" s="4">
        <f>E1841</f>
        <v>69.5</v>
      </c>
      <c r="AV1841" s="4">
        <f>IF(AU1841&lt;60, 0, IF(AU1841&lt;70,2, IF(AU1841&lt;80, 3, IF(AU1841&lt;90,4, IF(AU1841&lt;=100, 5, "?")))))</f>
        <v>2</v>
      </c>
    </row>
    <row r="1842" spans="1:48" hidden="1" x14ac:dyDescent="0.2">
      <c r="A1842" s="2" t="s">
        <v>13</v>
      </c>
      <c r="B1842" s="3" t="s">
        <v>37</v>
      </c>
      <c r="C1842" s="3">
        <v>87.1</v>
      </c>
      <c r="D1842" s="3" t="s">
        <v>27</v>
      </c>
      <c r="E1842" s="3">
        <v>68</v>
      </c>
      <c r="F1842" s="3">
        <v>3</v>
      </c>
      <c r="G1842" s="3">
        <v>70</v>
      </c>
      <c r="H1842" s="3">
        <v>62</v>
      </c>
      <c r="I1842" s="3">
        <v>73</v>
      </c>
      <c r="J1842" s="3">
        <v>60</v>
      </c>
      <c r="K1842" s="3">
        <v>80</v>
      </c>
      <c r="L1842" s="3"/>
      <c r="M1842" s="3">
        <v>80</v>
      </c>
      <c r="N1842" s="3"/>
      <c r="O1842" s="4">
        <f>MAX(G1842:H1842)</f>
        <v>70</v>
      </c>
      <c r="P1842" s="4">
        <f>MAX(I1842:J1842)</f>
        <v>73</v>
      </c>
      <c r="Q1842" s="4">
        <f>ABS(O1842-C1842)</f>
        <v>17.099999999999994</v>
      </c>
      <c r="R1842" s="4">
        <f>ABS(P1842-C1842)</f>
        <v>14.099999999999994</v>
      </c>
      <c r="S1842" s="4" t="b">
        <f ca="1">OR(O1842=0,P1842=0,Q1842&gt;$Q$1,R1842&gt;$R$1,W1842="N", V1842=2)</f>
        <v>1</v>
      </c>
      <c r="T1842" s="4" t="str">
        <f>TRIM(CLEAN(D1842))</f>
        <v>برنامج بكالوريوس الهندسة المعمارية</v>
      </c>
      <c r="U1842" s="4">
        <f>COUNTIF(T:T,T1842)</f>
        <v>391</v>
      </c>
      <c r="V1842" s="4">
        <f>IF(E1842&lt;60, 0, IF(E1842&lt;70,2, IF(E1842&lt;80, 3, IF(E1842&lt;90,4, IF(E1842&lt;=100, 5, "?")))))</f>
        <v>2</v>
      </c>
      <c r="W1842" s="4" t="str" cm="1">
        <f t="array" aca="1" ref="W1842" ca="1">_xlfn.IFNA(INDIRECT($Y$1&amp;"!"&amp;W$1&amp;$Y1842),"N")</f>
        <v>G</v>
      </c>
      <c r="X1842" s="4">
        <f ca="1">COUNTIF(W:W,W1842)</f>
        <v>391</v>
      </c>
      <c r="Y1842" s="4">
        <f>MATCH(T1842,Coding!J:J,0)</f>
        <v>12</v>
      </c>
      <c r="Z1842" s="4" t="str" cm="1">
        <f t="array" aca="1" ref="Z1842" ca="1">_xlfn.IFNA(INDIRECT($Y$1&amp;"!"&amp;Z$1&amp;$Y1842),-1)</f>
        <v>G</v>
      </c>
      <c r="AA1842" s="4" cm="1">
        <f t="array" aca="1" ref="AA1842" ca="1">_xlfn.IFNA(INDIRECT($Y$1&amp;"!"&amp;AA$1&amp;$Y1842),-1)</f>
        <v>1</v>
      </c>
      <c r="AB1842" s="4" cm="1">
        <f t="array" aca="1" ref="AB1842" ca="1">_xlfn.IFNA(INDIRECT($Y$1&amp;"!"&amp;AB$1&amp;$Y1842),-1)</f>
        <v>1</v>
      </c>
      <c r="AC1842" s="4" cm="1">
        <f t="array" aca="1" ref="AC1842" ca="1">_xlfn.IFNA(INDIRECT($Y$1&amp;"!"&amp;AC$1&amp;$Y1842),-1)</f>
        <v>1</v>
      </c>
      <c r="AD1842" s="4" cm="1">
        <f t="array" aca="1" ref="AD1842" ca="1">_xlfn.IFNA(INDIRECT($Y$1&amp;"!"&amp;AD$1&amp;$Y1842),-1)</f>
        <v>0</v>
      </c>
      <c r="AE1842" s="4" cm="1">
        <f t="array" aca="1" ref="AE1842" ca="1">_xlfn.IFNA(INDIRECT($Y$1&amp;"!"&amp;AE$1&amp;$Y1842),-1)</f>
        <v>0</v>
      </c>
      <c r="AF1842" s="4" t="str">
        <f ca="1">_xlfn.CONCAT(W1842, "-",V1842)</f>
        <v>G-2</v>
      </c>
      <c r="AG1842" s="4" t="str">
        <f>TEXT(ROW()-2, "0000")</f>
        <v>1840</v>
      </c>
      <c r="AH1842" s="4" t="str">
        <f>IF(TRIM(CLEAN(A1842))="m", "male", IF(TRIM(CLEAN(A1842))="f","female", "missing"))</f>
        <v>male</v>
      </c>
      <c r="AI1842" s="4">
        <f>C1842</f>
        <v>87.1</v>
      </c>
      <c r="AJ1842" s="4">
        <f>O1842</f>
        <v>70</v>
      </c>
      <c r="AK1842" s="4">
        <f>P1842</f>
        <v>73</v>
      </c>
      <c r="AL1842" s="4">
        <f>IF(AI1842&lt;60, 0, IF(AI1842&lt;70,2, IF(AI1842&lt;80, 3, IF(AI1842&lt;90,4, IF(AI1842&lt;=100, 5, "?")))))</f>
        <v>4</v>
      </c>
      <c r="AM1842" s="4">
        <f>IF(AJ1842&lt;60, 0, IF(AJ1842&lt;70,2, IF(AJ1842&lt;80, 3, IF(AJ1842&lt;90,4, IF(AJ1842&lt;=100, 5, "?")))))</f>
        <v>3</v>
      </c>
      <c r="AN1842" s="4">
        <f>IF(AK1842&lt;60, 0, IF(AK1842&lt;70,2, IF(AK1842&lt;80, 3, IF(AK1842&lt;90,4, IF(AK1842&lt;=100, 5, "?")))))</f>
        <v>3</v>
      </c>
      <c r="AO1842" s="4">
        <f ca="1">AA1842</f>
        <v>1</v>
      </c>
      <c r="AP1842" s="4">
        <f ca="1">AB1842</f>
        <v>1</v>
      </c>
      <c r="AQ1842" s="4">
        <f ca="1">AC1842</f>
        <v>1</v>
      </c>
      <c r="AR1842" s="4">
        <f ca="1">AD1842</f>
        <v>0</v>
      </c>
      <c r="AS1842" s="4">
        <f ca="1">AE1842</f>
        <v>0</v>
      </c>
      <c r="AT1842" s="4" t="str">
        <f ca="1">Z1842</f>
        <v>G</v>
      </c>
      <c r="AU1842" s="4">
        <f>E1842</f>
        <v>68</v>
      </c>
      <c r="AV1842" s="4">
        <f>IF(AU1842&lt;60, 0, IF(AU1842&lt;70,2, IF(AU1842&lt;80, 3, IF(AU1842&lt;90,4, IF(AU1842&lt;=100, 5, "?")))))</f>
        <v>2</v>
      </c>
    </row>
    <row r="1843" spans="1:48" hidden="1" x14ac:dyDescent="0.2">
      <c r="A1843" s="2" t="s">
        <v>13</v>
      </c>
      <c r="B1843" s="3" t="s">
        <v>46</v>
      </c>
      <c r="C1843" s="3">
        <v>90</v>
      </c>
      <c r="D1843" s="3" t="s">
        <v>35</v>
      </c>
      <c r="E1843" s="3">
        <v>68.8</v>
      </c>
      <c r="F1843" s="3">
        <v>3</v>
      </c>
      <c r="G1843" s="3">
        <v>63</v>
      </c>
      <c r="H1843" s="3">
        <v>73</v>
      </c>
      <c r="I1843" s="3">
        <v>65</v>
      </c>
      <c r="J1843" s="3">
        <v>74</v>
      </c>
      <c r="K1843" s="3">
        <v>80</v>
      </c>
      <c r="L1843" s="3"/>
      <c r="M1843" s="3">
        <v>81</v>
      </c>
      <c r="N1843" s="3"/>
      <c r="O1843" s="4">
        <f>MAX(G1843:H1843)</f>
        <v>73</v>
      </c>
      <c r="P1843" s="4">
        <f>MAX(I1843:J1843)</f>
        <v>74</v>
      </c>
      <c r="Q1843" s="4">
        <f>ABS(O1843-C1843)</f>
        <v>17</v>
      </c>
      <c r="R1843" s="4">
        <f>ABS(P1843-C1843)</f>
        <v>16</v>
      </c>
      <c r="S1843" s="4" t="b">
        <f ca="1">OR(O1843=0,P1843=0,Q1843&gt;$Q$1,R1843&gt;$R$1,W1843="N", V1843=2)</f>
        <v>1</v>
      </c>
      <c r="T1843" s="4" t="str">
        <f>TRIM(CLEAN(D1843))</f>
        <v>برنامج بكالوريوس هندسة الميكاترونيكس</v>
      </c>
      <c r="U1843" s="4">
        <f>COUNTIF(T:T,T1843)</f>
        <v>291</v>
      </c>
      <c r="V1843" s="4">
        <f>IF(E1843&lt;60, 0, IF(E1843&lt;70,2, IF(E1843&lt;80, 3, IF(E1843&lt;90,4, IF(E1843&lt;=100, 5, "?")))))</f>
        <v>2</v>
      </c>
      <c r="W1843" s="4" t="str" cm="1">
        <f t="array" aca="1" ref="W1843" ca="1">_xlfn.IFNA(INDIRECT($Y$1&amp;"!"&amp;W$1&amp;$Y1843),"N")</f>
        <v>B</v>
      </c>
      <c r="X1843" s="4">
        <f ca="1">COUNTIF(W:W,W1843)</f>
        <v>291</v>
      </c>
      <c r="Y1843" s="4">
        <f>MATCH(T1843,Coding!J:J,0)</f>
        <v>6</v>
      </c>
      <c r="Z1843" s="4" t="str" cm="1">
        <f t="array" aca="1" ref="Z1843" ca="1">_xlfn.IFNA(INDIRECT($Y$1&amp;"!"&amp;Z$1&amp;$Y1843),-1)</f>
        <v>B</v>
      </c>
      <c r="AA1843" s="4" cm="1">
        <f t="array" aca="1" ref="AA1843" ca="1">_xlfn.IFNA(INDIRECT($Y$1&amp;"!"&amp;AA$1&amp;$Y1843),-1)</f>
        <v>0</v>
      </c>
      <c r="AB1843" s="4" cm="1">
        <f t="array" aca="1" ref="AB1843" ca="1">_xlfn.IFNA(INDIRECT($Y$1&amp;"!"&amp;AB$1&amp;$Y1843),-1)</f>
        <v>0</v>
      </c>
      <c r="AC1843" s="4" cm="1">
        <f t="array" aca="1" ref="AC1843" ca="1">_xlfn.IFNA(INDIRECT($Y$1&amp;"!"&amp;AC$1&amp;$Y1843),-1)</f>
        <v>1</v>
      </c>
      <c r="AD1843" s="4" cm="1">
        <f t="array" aca="1" ref="AD1843" ca="1">_xlfn.IFNA(INDIRECT($Y$1&amp;"!"&amp;AD$1&amp;$Y1843),-1)</f>
        <v>1</v>
      </c>
      <c r="AE1843" s="4" cm="1">
        <f t="array" aca="1" ref="AE1843" ca="1">_xlfn.IFNA(INDIRECT($Y$1&amp;"!"&amp;AE$1&amp;$Y1843),-1)</f>
        <v>1</v>
      </c>
      <c r="AF1843" s="4" t="str">
        <f ca="1">_xlfn.CONCAT(W1843, "-",V1843)</f>
        <v>B-2</v>
      </c>
      <c r="AG1843" s="4" t="str">
        <f>TEXT(ROW()-2, "0000")</f>
        <v>1841</v>
      </c>
      <c r="AH1843" s="4" t="str">
        <f>IF(TRIM(CLEAN(A1843))="m", "male", IF(TRIM(CLEAN(A1843))="f","female", "missing"))</f>
        <v>male</v>
      </c>
      <c r="AI1843" s="4">
        <f>C1843</f>
        <v>90</v>
      </c>
      <c r="AJ1843" s="4">
        <f>O1843</f>
        <v>73</v>
      </c>
      <c r="AK1843" s="4">
        <f>P1843</f>
        <v>74</v>
      </c>
      <c r="AL1843" s="4">
        <f>IF(AI1843&lt;60, 0, IF(AI1843&lt;70,2, IF(AI1843&lt;80, 3, IF(AI1843&lt;90,4, IF(AI1843&lt;=100, 5, "?")))))</f>
        <v>5</v>
      </c>
      <c r="AM1843" s="4">
        <f>IF(AJ1843&lt;60, 0, IF(AJ1843&lt;70,2, IF(AJ1843&lt;80, 3, IF(AJ1843&lt;90,4, IF(AJ1843&lt;=100, 5, "?")))))</f>
        <v>3</v>
      </c>
      <c r="AN1843" s="4">
        <f>IF(AK1843&lt;60, 0, IF(AK1843&lt;70,2, IF(AK1843&lt;80, 3, IF(AK1843&lt;90,4, IF(AK1843&lt;=100, 5, "?")))))</f>
        <v>3</v>
      </c>
      <c r="AO1843" s="4">
        <f ca="1">AA1843</f>
        <v>0</v>
      </c>
      <c r="AP1843" s="4">
        <f ca="1">AB1843</f>
        <v>0</v>
      </c>
      <c r="AQ1843" s="4">
        <f ca="1">AC1843</f>
        <v>1</v>
      </c>
      <c r="AR1843" s="4">
        <f ca="1">AD1843</f>
        <v>1</v>
      </c>
      <c r="AS1843" s="4">
        <f ca="1">AE1843</f>
        <v>1</v>
      </c>
      <c r="AT1843" s="4" t="str">
        <f ca="1">Z1843</f>
        <v>B</v>
      </c>
      <c r="AU1843" s="4">
        <f>E1843</f>
        <v>68.8</v>
      </c>
      <c r="AV1843" s="4">
        <f>IF(AU1843&lt;60, 0, IF(AU1843&lt;70,2, IF(AU1843&lt;80, 3, IF(AU1843&lt;90,4, IF(AU1843&lt;=100, 5, "?")))))</f>
        <v>2</v>
      </c>
    </row>
    <row r="1844" spans="1:48" hidden="1" x14ac:dyDescent="0.2">
      <c r="A1844" s="2" t="s">
        <v>16</v>
      </c>
      <c r="B1844" s="3" t="s">
        <v>33</v>
      </c>
      <c r="C1844" s="3">
        <v>77</v>
      </c>
      <c r="D1844" s="3" t="s">
        <v>33</v>
      </c>
      <c r="E1844" s="3">
        <v>66.5</v>
      </c>
      <c r="F1844" s="3">
        <v>3</v>
      </c>
      <c r="G1844" s="3">
        <v>60</v>
      </c>
      <c r="H1844" s="3">
        <v>0</v>
      </c>
      <c r="I1844" s="3">
        <v>70</v>
      </c>
      <c r="J1844" s="3">
        <v>60</v>
      </c>
      <c r="K1844" s="3"/>
      <c r="L1844" s="3">
        <v>60</v>
      </c>
      <c r="M1844" s="3"/>
      <c r="N1844" s="3"/>
      <c r="O1844" s="4">
        <f>MAX(G1844:H1844)</f>
        <v>60</v>
      </c>
      <c r="P1844" s="4">
        <f>MAX(I1844:J1844)</f>
        <v>70</v>
      </c>
      <c r="Q1844" s="4">
        <f>ABS(O1844-C1844)</f>
        <v>17</v>
      </c>
      <c r="R1844" s="4">
        <f>ABS(P1844-C1844)</f>
        <v>7</v>
      </c>
      <c r="S1844" s="4" t="b">
        <f ca="1">OR(O1844=0,P1844=0,Q1844&gt;$Q$1,R1844&gt;$R$1,W1844="N", V1844=2)</f>
        <v>1</v>
      </c>
      <c r="T1844" s="4" t="str">
        <f>TRIM(CLEAN(D1844))</f>
        <v>برنامج بكالوريوس علم الحاسوب</v>
      </c>
      <c r="U1844" s="4">
        <f>COUNTIF(T:T,T1844)</f>
        <v>589</v>
      </c>
      <c r="V1844" s="4">
        <f>IF(E1844&lt;60, 0, IF(E1844&lt;70,2, IF(E1844&lt;80, 3, IF(E1844&lt;90,4, IF(E1844&lt;=100, 5, "?")))))</f>
        <v>2</v>
      </c>
      <c r="W1844" s="4" t="str" cm="1">
        <f t="array" aca="1" ref="W1844" ca="1">_xlfn.IFNA(INDIRECT($Y$1&amp;"!"&amp;W$1&amp;$Y1844),"N")</f>
        <v>D</v>
      </c>
      <c r="X1844" s="4">
        <f ca="1">COUNTIF(W:W,W1844)</f>
        <v>589</v>
      </c>
      <c r="Y1844" s="4">
        <f>MATCH(T1844,Coding!J:J,0)</f>
        <v>9</v>
      </c>
      <c r="Z1844" s="4" t="str" cm="1">
        <f t="array" aca="1" ref="Z1844" ca="1">_xlfn.IFNA(INDIRECT($Y$1&amp;"!"&amp;Z$1&amp;$Y1844),-1)</f>
        <v>D</v>
      </c>
      <c r="AA1844" s="4" cm="1">
        <f t="array" aca="1" ref="AA1844" ca="1">_xlfn.IFNA(INDIRECT($Y$1&amp;"!"&amp;AA$1&amp;$Y1844),-1)</f>
        <v>0</v>
      </c>
      <c r="AB1844" s="4" cm="1">
        <f t="array" aca="1" ref="AB1844" ca="1">_xlfn.IFNA(INDIRECT($Y$1&amp;"!"&amp;AB$1&amp;$Y1844),-1)</f>
        <v>1</v>
      </c>
      <c r="AC1844" s="4" cm="1">
        <f t="array" aca="1" ref="AC1844" ca="1">_xlfn.IFNA(INDIRECT($Y$1&amp;"!"&amp;AC$1&amp;$Y1844),-1)</f>
        <v>0</v>
      </c>
      <c r="AD1844" s="4" cm="1">
        <f t="array" aca="1" ref="AD1844" ca="1">_xlfn.IFNA(INDIRECT($Y$1&amp;"!"&amp;AD$1&amp;$Y1844),-1)</f>
        <v>0</v>
      </c>
      <c r="AE1844" s="4" cm="1">
        <f t="array" aca="1" ref="AE1844" ca="1">_xlfn.IFNA(INDIRECT($Y$1&amp;"!"&amp;AE$1&amp;$Y1844),-1)</f>
        <v>0</v>
      </c>
      <c r="AF1844" s="4" t="str">
        <f ca="1">_xlfn.CONCAT(W1844, "-",V1844)</f>
        <v>D-2</v>
      </c>
      <c r="AG1844" s="4" t="str">
        <f>TEXT(ROW()-2, "0000")</f>
        <v>1842</v>
      </c>
      <c r="AH1844" s="4" t="str">
        <f>IF(TRIM(CLEAN(A1844))="m", "male", IF(TRIM(CLEAN(A1844))="f","female", "missing"))</f>
        <v>female</v>
      </c>
      <c r="AI1844" s="4">
        <f>C1844</f>
        <v>77</v>
      </c>
      <c r="AJ1844" s="4">
        <f>O1844</f>
        <v>60</v>
      </c>
      <c r="AK1844" s="4">
        <f>P1844</f>
        <v>70</v>
      </c>
      <c r="AL1844" s="4">
        <f>IF(AI1844&lt;60, 0, IF(AI1844&lt;70,2, IF(AI1844&lt;80, 3, IF(AI1844&lt;90,4, IF(AI1844&lt;=100, 5, "?")))))</f>
        <v>3</v>
      </c>
      <c r="AM1844" s="4">
        <f>IF(AJ1844&lt;60, 0, IF(AJ1844&lt;70,2, IF(AJ1844&lt;80, 3, IF(AJ1844&lt;90,4, IF(AJ1844&lt;=100, 5, "?")))))</f>
        <v>2</v>
      </c>
      <c r="AN1844" s="4">
        <f>IF(AK1844&lt;60, 0, IF(AK1844&lt;70,2, IF(AK1844&lt;80, 3, IF(AK1844&lt;90,4, IF(AK1844&lt;=100, 5, "?")))))</f>
        <v>3</v>
      </c>
      <c r="AO1844" s="4">
        <f ca="1">AA1844</f>
        <v>0</v>
      </c>
      <c r="AP1844" s="4">
        <f ca="1">AB1844</f>
        <v>1</v>
      </c>
      <c r="AQ1844" s="4">
        <f ca="1">AC1844</f>
        <v>0</v>
      </c>
      <c r="AR1844" s="4">
        <f ca="1">AD1844</f>
        <v>0</v>
      </c>
      <c r="AS1844" s="4">
        <f ca="1">AE1844</f>
        <v>0</v>
      </c>
      <c r="AT1844" s="4" t="str">
        <f ca="1">Z1844</f>
        <v>D</v>
      </c>
      <c r="AU1844" s="4">
        <f>E1844</f>
        <v>66.5</v>
      </c>
      <c r="AV1844" s="4">
        <f>IF(AU1844&lt;60, 0, IF(AU1844&lt;70,2, IF(AU1844&lt;80, 3, IF(AU1844&lt;90,4, IF(AU1844&lt;=100, 5, "?")))))</f>
        <v>2</v>
      </c>
    </row>
    <row r="1845" spans="1:48" hidden="1" x14ac:dyDescent="0.2">
      <c r="A1845" s="2" t="s">
        <v>16</v>
      </c>
      <c r="B1845" s="3" t="s">
        <v>37</v>
      </c>
      <c r="C1845" s="3">
        <v>87</v>
      </c>
      <c r="D1845" s="3" t="s">
        <v>14</v>
      </c>
      <c r="E1845" s="3">
        <v>69.099999999999994</v>
      </c>
      <c r="F1845" s="3">
        <v>1</v>
      </c>
      <c r="G1845" s="3">
        <v>60</v>
      </c>
      <c r="H1845" s="3">
        <v>70</v>
      </c>
      <c r="I1845" s="3">
        <v>80</v>
      </c>
      <c r="J1845" s="3">
        <v>76</v>
      </c>
      <c r="K1845" s="3">
        <v>60</v>
      </c>
      <c r="L1845" s="3"/>
      <c r="M1845" s="3">
        <v>61</v>
      </c>
      <c r="N1845" s="3"/>
      <c r="O1845" s="4">
        <f>MAX(G1845:H1845)</f>
        <v>70</v>
      </c>
      <c r="P1845" s="4">
        <f>MAX(I1845:J1845)</f>
        <v>80</v>
      </c>
      <c r="Q1845" s="4">
        <f>ABS(O1845-C1845)</f>
        <v>17</v>
      </c>
      <c r="R1845" s="4">
        <f>ABS(P1845-C1845)</f>
        <v>7</v>
      </c>
      <c r="S1845" s="4" t="b">
        <f ca="1">OR(O1845=0,P1845=0,Q1845&gt;$Q$1,R1845&gt;$R$1,W1845="N", V1845=2)</f>
        <v>1</v>
      </c>
      <c r="T1845" s="4" t="str">
        <f>TRIM(CLEAN(D1845))</f>
        <v>برنامج بكالوريوس الهندسة الكهربائية</v>
      </c>
      <c r="U1845" s="4">
        <f>COUNTIF(T:T,T1845)</f>
        <v>420</v>
      </c>
      <c r="V1845" s="4">
        <f>IF(E1845&lt;60, 0, IF(E1845&lt;70,2, IF(E1845&lt;80, 3, IF(E1845&lt;90,4, IF(E1845&lt;=100, 5, "?")))))</f>
        <v>2</v>
      </c>
      <c r="W1845" s="4" t="str" cm="1">
        <f t="array" aca="1" ref="W1845" ca="1">_xlfn.IFNA(INDIRECT($Y$1&amp;"!"&amp;W$1&amp;$Y1845),"N")</f>
        <v>F</v>
      </c>
      <c r="X1845" s="4">
        <f ca="1">COUNTIF(W:W,W1845)</f>
        <v>420</v>
      </c>
      <c r="Y1845" s="4">
        <f>MATCH(T1845,Coding!J:J,0)</f>
        <v>11</v>
      </c>
      <c r="Z1845" s="4" t="str" cm="1">
        <f t="array" aca="1" ref="Z1845" ca="1">_xlfn.IFNA(INDIRECT($Y$1&amp;"!"&amp;Z$1&amp;$Y1845),-1)</f>
        <v>F</v>
      </c>
      <c r="AA1845" s="4" cm="1">
        <f t="array" aca="1" ref="AA1845" ca="1">_xlfn.IFNA(INDIRECT($Y$1&amp;"!"&amp;AA$1&amp;$Y1845),-1)</f>
        <v>0</v>
      </c>
      <c r="AB1845" s="4" cm="1">
        <f t="array" aca="1" ref="AB1845" ca="1">_xlfn.IFNA(INDIRECT($Y$1&amp;"!"&amp;AB$1&amp;$Y1845),-1)</f>
        <v>1</v>
      </c>
      <c r="AC1845" s="4" cm="1">
        <f t="array" aca="1" ref="AC1845" ca="1">_xlfn.IFNA(INDIRECT($Y$1&amp;"!"&amp;AC$1&amp;$Y1845),-1)</f>
        <v>0</v>
      </c>
      <c r="AD1845" s="4" cm="1">
        <f t="array" aca="1" ref="AD1845" ca="1">_xlfn.IFNA(INDIRECT($Y$1&amp;"!"&amp;AD$1&amp;$Y1845),-1)</f>
        <v>1</v>
      </c>
      <c r="AE1845" s="4" cm="1">
        <f t="array" aca="1" ref="AE1845" ca="1">_xlfn.IFNA(INDIRECT($Y$1&amp;"!"&amp;AE$1&amp;$Y1845),-1)</f>
        <v>0</v>
      </c>
      <c r="AF1845" s="4" t="str">
        <f ca="1">_xlfn.CONCAT(W1845, "-",V1845)</f>
        <v>F-2</v>
      </c>
      <c r="AG1845" s="4" t="str">
        <f>TEXT(ROW()-2, "0000")</f>
        <v>1843</v>
      </c>
      <c r="AH1845" s="4" t="str">
        <f>IF(TRIM(CLEAN(A1845))="m", "male", IF(TRIM(CLEAN(A1845))="f","female", "missing"))</f>
        <v>female</v>
      </c>
      <c r="AI1845" s="4">
        <f>C1845</f>
        <v>87</v>
      </c>
      <c r="AJ1845" s="4">
        <f>O1845</f>
        <v>70</v>
      </c>
      <c r="AK1845" s="4">
        <f>P1845</f>
        <v>80</v>
      </c>
      <c r="AL1845" s="4">
        <f>IF(AI1845&lt;60, 0, IF(AI1845&lt;70,2, IF(AI1845&lt;80, 3, IF(AI1845&lt;90,4, IF(AI1845&lt;=100, 5, "?")))))</f>
        <v>4</v>
      </c>
      <c r="AM1845" s="4">
        <f>IF(AJ1845&lt;60, 0, IF(AJ1845&lt;70,2, IF(AJ1845&lt;80, 3, IF(AJ1845&lt;90,4, IF(AJ1845&lt;=100, 5, "?")))))</f>
        <v>3</v>
      </c>
      <c r="AN1845" s="4">
        <f>IF(AK1845&lt;60, 0, IF(AK1845&lt;70,2, IF(AK1845&lt;80, 3, IF(AK1845&lt;90,4, IF(AK1845&lt;=100, 5, "?")))))</f>
        <v>4</v>
      </c>
      <c r="AO1845" s="4">
        <f ca="1">AA1845</f>
        <v>0</v>
      </c>
      <c r="AP1845" s="4">
        <f ca="1">AB1845</f>
        <v>1</v>
      </c>
      <c r="AQ1845" s="4">
        <f ca="1">AC1845</f>
        <v>0</v>
      </c>
      <c r="AR1845" s="4">
        <f ca="1">AD1845</f>
        <v>1</v>
      </c>
      <c r="AS1845" s="4">
        <f ca="1">AE1845</f>
        <v>0</v>
      </c>
      <c r="AT1845" s="4" t="str">
        <f ca="1">Z1845</f>
        <v>F</v>
      </c>
      <c r="AU1845" s="4">
        <f>E1845</f>
        <v>69.099999999999994</v>
      </c>
      <c r="AV1845" s="4">
        <f>IF(AU1845&lt;60, 0, IF(AU1845&lt;70,2, IF(AU1845&lt;80, 3, IF(AU1845&lt;90,4, IF(AU1845&lt;=100, 5, "?")))))</f>
        <v>2</v>
      </c>
    </row>
    <row r="1846" spans="1:48" hidden="1" x14ac:dyDescent="0.2">
      <c r="A1846" s="2" t="s">
        <v>16</v>
      </c>
      <c r="B1846" s="3" t="s">
        <v>36</v>
      </c>
      <c r="C1846" s="3">
        <v>90.9</v>
      </c>
      <c r="D1846" s="3" t="s">
        <v>36</v>
      </c>
      <c r="E1846" s="3">
        <v>68.5</v>
      </c>
      <c r="F1846" s="3">
        <v>1</v>
      </c>
      <c r="G1846" s="3">
        <v>74</v>
      </c>
      <c r="H1846" s="3">
        <v>64</v>
      </c>
      <c r="I1846" s="3">
        <v>90</v>
      </c>
      <c r="J1846" s="3">
        <v>64</v>
      </c>
      <c r="K1846" s="3"/>
      <c r="L1846" s="3"/>
      <c r="M1846" s="3">
        <v>72</v>
      </c>
      <c r="N1846" s="3"/>
      <c r="O1846" s="4">
        <f>MAX(G1846:H1846)</f>
        <v>74</v>
      </c>
      <c r="P1846" s="4">
        <f>MAX(I1846:J1846)</f>
        <v>90</v>
      </c>
      <c r="Q1846" s="4">
        <f>ABS(O1846-C1846)</f>
        <v>16.900000000000006</v>
      </c>
      <c r="R1846" s="4">
        <f>ABS(P1846-C1846)</f>
        <v>0.90000000000000568</v>
      </c>
      <c r="S1846" s="4" t="b">
        <f ca="1">OR(O1846=0,P1846=0,Q1846&gt;$Q$1,R1846&gt;$R$1,W1846="N", V1846=2)</f>
        <v>1</v>
      </c>
      <c r="T1846" s="4" t="str">
        <f>TRIM(CLEAN(D1846))</f>
        <v>برنامج بكالوريوس هندسة أنظمة الحاسوب</v>
      </c>
      <c r="U1846" s="4">
        <f>COUNTIF(T:T,T1846)</f>
        <v>549</v>
      </c>
      <c r="V1846" s="4">
        <f>IF(E1846&lt;60, 0, IF(E1846&lt;70,2, IF(E1846&lt;80, 3, IF(E1846&lt;90,4, IF(E1846&lt;=100, 5, "?")))))</f>
        <v>2</v>
      </c>
      <c r="W1846" s="4" t="str" cm="1">
        <f t="array" aca="1" ref="W1846" ca="1">_xlfn.IFNA(INDIRECT($Y$1&amp;"!"&amp;W$1&amp;$Y1846),"N")</f>
        <v>A</v>
      </c>
      <c r="X1846" s="4">
        <f ca="1">COUNTIF(W:W,W1846)</f>
        <v>861</v>
      </c>
      <c r="Y1846" s="4">
        <f>MATCH(T1846,Coding!J:J,0)</f>
        <v>3</v>
      </c>
      <c r="Z1846" s="4" t="str" cm="1">
        <f t="array" aca="1" ref="Z1846" ca="1">_xlfn.IFNA(INDIRECT($Y$1&amp;"!"&amp;Z$1&amp;$Y1846),-1)</f>
        <v>A</v>
      </c>
      <c r="AA1846" s="4" cm="1">
        <f t="array" aca="1" ref="AA1846" ca="1">_xlfn.IFNA(INDIRECT($Y$1&amp;"!"&amp;AA$1&amp;$Y1846),-1)</f>
        <v>0</v>
      </c>
      <c r="AB1846" s="4" cm="1">
        <f t="array" aca="1" ref="AB1846" ca="1">_xlfn.IFNA(INDIRECT($Y$1&amp;"!"&amp;AB$1&amp;$Y1846),-1)</f>
        <v>1</v>
      </c>
      <c r="AC1846" s="4" cm="1">
        <f t="array" aca="1" ref="AC1846" ca="1">_xlfn.IFNA(INDIRECT($Y$1&amp;"!"&amp;AC$1&amp;$Y1846),-1)</f>
        <v>1</v>
      </c>
      <c r="AD1846" s="4" cm="1">
        <f t="array" aca="1" ref="AD1846" ca="1">_xlfn.IFNA(INDIRECT($Y$1&amp;"!"&amp;AD$1&amp;$Y1846),-1)</f>
        <v>1</v>
      </c>
      <c r="AE1846" s="4" cm="1">
        <f t="array" aca="1" ref="AE1846" ca="1">_xlfn.IFNA(INDIRECT($Y$1&amp;"!"&amp;AE$1&amp;$Y1846),-1)</f>
        <v>0</v>
      </c>
      <c r="AF1846" s="4" t="str">
        <f ca="1">_xlfn.CONCAT(W1846, "-",V1846)</f>
        <v>A-2</v>
      </c>
      <c r="AG1846" s="4" t="str">
        <f>TEXT(ROW()-2, "0000")</f>
        <v>1844</v>
      </c>
      <c r="AH1846" s="4" t="str">
        <f>IF(TRIM(CLEAN(A1846))="m", "male", IF(TRIM(CLEAN(A1846))="f","female", "missing"))</f>
        <v>female</v>
      </c>
      <c r="AI1846" s="4">
        <f>C1846</f>
        <v>90.9</v>
      </c>
      <c r="AJ1846" s="4">
        <f>O1846</f>
        <v>74</v>
      </c>
      <c r="AK1846" s="4">
        <f>P1846</f>
        <v>90</v>
      </c>
      <c r="AL1846" s="4">
        <f>IF(AI1846&lt;60, 0, IF(AI1846&lt;70,2, IF(AI1846&lt;80, 3, IF(AI1846&lt;90,4, IF(AI1846&lt;=100, 5, "?")))))</f>
        <v>5</v>
      </c>
      <c r="AM1846" s="4">
        <f>IF(AJ1846&lt;60, 0, IF(AJ1846&lt;70,2, IF(AJ1846&lt;80, 3, IF(AJ1846&lt;90,4, IF(AJ1846&lt;=100, 5, "?")))))</f>
        <v>3</v>
      </c>
      <c r="AN1846" s="4">
        <f>IF(AK1846&lt;60, 0, IF(AK1846&lt;70,2, IF(AK1846&lt;80, 3, IF(AK1846&lt;90,4, IF(AK1846&lt;=100, 5, "?")))))</f>
        <v>5</v>
      </c>
      <c r="AO1846" s="4">
        <f ca="1">AA1846</f>
        <v>0</v>
      </c>
      <c r="AP1846" s="4">
        <f ca="1">AB1846</f>
        <v>1</v>
      </c>
      <c r="AQ1846" s="4">
        <f ca="1">AC1846</f>
        <v>1</v>
      </c>
      <c r="AR1846" s="4">
        <f ca="1">AD1846</f>
        <v>1</v>
      </c>
      <c r="AS1846" s="4">
        <f ca="1">AE1846</f>
        <v>0</v>
      </c>
      <c r="AT1846" s="4" t="str">
        <f ca="1">Z1846</f>
        <v>A</v>
      </c>
      <c r="AU1846" s="4">
        <f>E1846</f>
        <v>68.5</v>
      </c>
      <c r="AV1846" s="4">
        <f>IF(AU1846&lt;60, 0, IF(AU1846&lt;70,2, IF(AU1846&lt;80, 3, IF(AU1846&lt;90,4, IF(AU1846&lt;=100, 5, "?")))))</f>
        <v>2</v>
      </c>
    </row>
    <row r="1847" spans="1:48" hidden="1" x14ac:dyDescent="0.2">
      <c r="A1847" s="2" t="s">
        <v>13</v>
      </c>
      <c r="B1847" s="3" t="s">
        <v>62</v>
      </c>
      <c r="C1847" s="3">
        <v>93.9</v>
      </c>
      <c r="D1847" s="3" t="s">
        <v>35</v>
      </c>
      <c r="E1847" s="3">
        <v>69.8</v>
      </c>
      <c r="F1847" s="3">
        <v>1</v>
      </c>
      <c r="G1847" s="3">
        <v>60</v>
      </c>
      <c r="H1847" s="3">
        <v>77</v>
      </c>
      <c r="I1847" s="3">
        <v>70</v>
      </c>
      <c r="J1847" s="3">
        <v>76</v>
      </c>
      <c r="K1847" s="3">
        <v>72</v>
      </c>
      <c r="L1847" s="3"/>
      <c r="M1847" s="3">
        <v>71</v>
      </c>
      <c r="N1847" s="3"/>
      <c r="O1847" s="4">
        <f>MAX(G1847:H1847)</f>
        <v>77</v>
      </c>
      <c r="P1847" s="4">
        <f>MAX(I1847:J1847)</f>
        <v>76</v>
      </c>
      <c r="Q1847" s="4">
        <f>ABS(O1847-C1847)</f>
        <v>16.900000000000006</v>
      </c>
      <c r="R1847" s="4">
        <f>ABS(P1847-C1847)</f>
        <v>17.900000000000006</v>
      </c>
      <c r="S1847" s="4" t="b">
        <f ca="1">OR(O1847=0,P1847=0,Q1847&gt;$Q$1,R1847&gt;$R$1,W1847="N", V1847=2)</f>
        <v>1</v>
      </c>
      <c r="T1847" s="4" t="str">
        <f>TRIM(CLEAN(D1847))</f>
        <v>برنامج بكالوريوس هندسة الميكاترونيكس</v>
      </c>
      <c r="U1847" s="4">
        <f>COUNTIF(T:T,T1847)</f>
        <v>291</v>
      </c>
      <c r="V1847" s="4">
        <f>IF(E1847&lt;60, 0, IF(E1847&lt;70,2, IF(E1847&lt;80, 3, IF(E1847&lt;90,4, IF(E1847&lt;=100, 5, "?")))))</f>
        <v>2</v>
      </c>
      <c r="W1847" s="4" t="str" cm="1">
        <f t="array" aca="1" ref="W1847" ca="1">_xlfn.IFNA(INDIRECT($Y$1&amp;"!"&amp;W$1&amp;$Y1847),"N")</f>
        <v>B</v>
      </c>
      <c r="X1847" s="4">
        <f ca="1">COUNTIF(W:W,W1847)</f>
        <v>291</v>
      </c>
      <c r="Y1847" s="4">
        <f>MATCH(T1847,Coding!J:J,0)</f>
        <v>6</v>
      </c>
      <c r="Z1847" s="4" t="str" cm="1">
        <f t="array" aca="1" ref="Z1847" ca="1">_xlfn.IFNA(INDIRECT($Y$1&amp;"!"&amp;Z$1&amp;$Y1847),-1)</f>
        <v>B</v>
      </c>
      <c r="AA1847" s="4" cm="1">
        <f t="array" aca="1" ref="AA1847" ca="1">_xlfn.IFNA(INDIRECT($Y$1&amp;"!"&amp;AA$1&amp;$Y1847),-1)</f>
        <v>0</v>
      </c>
      <c r="AB1847" s="4" cm="1">
        <f t="array" aca="1" ref="AB1847" ca="1">_xlfn.IFNA(INDIRECT($Y$1&amp;"!"&amp;AB$1&amp;$Y1847),-1)</f>
        <v>0</v>
      </c>
      <c r="AC1847" s="4" cm="1">
        <f t="array" aca="1" ref="AC1847" ca="1">_xlfn.IFNA(INDIRECT($Y$1&amp;"!"&amp;AC$1&amp;$Y1847),-1)</f>
        <v>1</v>
      </c>
      <c r="AD1847" s="4" cm="1">
        <f t="array" aca="1" ref="AD1847" ca="1">_xlfn.IFNA(INDIRECT($Y$1&amp;"!"&amp;AD$1&amp;$Y1847),-1)</f>
        <v>1</v>
      </c>
      <c r="AE1847" s="4" cm="1">
        <f t="array" aca="1" ref="AE1847" ca="1">_xlfn.IFNA(INDIRECT($Y$1&amp;"!"&amp;AE$1&amp;$Y1847),-1)</f>
        <v>1</v>
      </c>
      <c r="AF1847" s="4" t="str">
        <f ca="1">_xlfn.CONCAT(W1847, "-",V1847)</f>
        <v>B-2</v>
      </c>
      <c r="AG1847" s="4" t="str">
        <f>TEXT(ROW()-2, "0000")</f>
        <v>1845</v>
      </c>
      <c r="AH1847" s="4" t="str">
        <f>IF(TRIM(CLEAN(A1847))="m", "male", IF(TRIM(CLEAN(A1847))="f","female", "missing"))</f>
        <v>male</v>
      </c>
      <c r="AI1847" s="4">
        <f>C1847</f>
        <v>93.9</v>
      </c>
      <c r="AJ1847" s="4">
        <f>O1847</f>
        <v>77</v>
      </c>
      <c r="AK1847" s="4">
        <f>P1847</f>
        <v>76</v>
      </c>
      <c r="AL1847" s="4">
        <f>IF(AI1847&lt;60, 0, IF(AI1847&lt;70,2, IF(AI1847&lt;80, 3, IF(AI1847&lt;90,4, IF(AI1847&lt;=100, 5, "?")))))</f>
        <v>5</v>
      </c>
      <c r="AM1847" s="4">
        <f>IF(AJ1847&lt;60, 0, IF(AJ1847&lt;70,2, IF(AJ1847&lt;80, 3, IF(AJ1847&lt;90,4, IF(AJ1847&lt;=100, 5, "?")))))</f>
        <v>3</v>
      </c>
      <c r="AN1847" s="4">
        <f>IF(AK1847&lt;60, 0, IF(AK1847&lt;70,2, IF(AK1847&lt;80, 3, IF(AK1847&lt;90,4, IF(AK1847&lt;=100, 5, "?")))))</f>
        <v>3</v>
      </c>
      <c r="AO1847" s="4">
        <f ca="1">AA1847</f>
        <v>0</v>
      </c>
      <c r="AP1847" s="4">
        <f ca="1">AB1847</f>
        <v>0</v>
      </c>
      <c r="AQ1847" s="4">
        <f ca="1">AC1847</f>
        <v>1</v>
      </c>
      <c r="AR1847" s="4">
        <f ca="1">AD1847</f>
        <v>1</v>
      </c>
      <c r="AS1847" s="4">
        <f ca="1">AE1847</f>
        <v>1</v>
      </c>
      <c r="AT1847" s="4" t="str">
        <f ca="1">Z1847</f>
        <v>B</v>
      </c>
      <c r="AU1847" s="4">
        <f>E1847</f>
        <v>69.8</v>
      </c>
      <c r="AV1847" s="4">
        <f>IF(AU1847&lt;60, 0, IF(AU1847&lt;70,2, IF(AU1847&lt;80, 3, IF(AU1847&lt;90,4, IF(AU1847&lt;=100, 5, "?")))))</f>
        <v>2</v>
      </c>
    </row>
    <row r="1848" spans="1:48" hidden="1" x14ac:dyDescent="0.2">
      <c r="A1848" s="2" t="s">
        <v>13</v>
      </c>
      <c r="B1848" s="3" t="s">
        <v>37</v>
      </c>
      <c r="C1848" s="3">
        <v>90.9</v>
      </c>
      <c r="D1848" s="3" t="s">
        <v>26</v>
      </c>
      <c r="E1848" s="3">
        <v>69.7</v>
      </c>
      <c r="F1848" s="3">
        <v>1</v>
      </c>
      <c r="G1848" s="3">
        <v>74</v>
      </c>
      <c r="H1848" s="3">
        <v>71</v>
      </c>
      <c r="I1848" s="3">
        <v>75</v>
      </c>
      <c r="J1848" s="3">
        <v>81</v>
      </c>
      <c r="K1848" s="3">
        <v>60</v>
      </c>
      <c r="L1848" s="3"/>
      <c r="M1848" s="3">
        <v>77</v>
      </c>
      <c r="N1848" s="3"/>
      <c r="O1848" s="4">
        <f>MAX(G1848:H1848)</f>
        <v>74</v>
      </c>
      <c r="P1848" s="4">
        <f>MAX(I1848:J1848)</f>
        <v>81</v>
      </c>
      <c r="Q1848" s="4">
        <f>ABS(O1848-C1848)</f>
        <v>16.900000000000006</v>
      </c>
      <c r="R1848" s="4">
        <f>ABS(P1848-C1848)</f>
        <v>9.9000000000000057</v>
      </c>
      <c r="S1848" s="4" t="b">
        <f ca="1">OR(O1848=0,P1848=0,Q1848&gt;$Q$1,R1848&gt;$R$1,W1848="N", V1848=2)</f>
        <v>1</v>
      </c>
      <c r="T1848" s="4" t="str">
        <f>TRIM(CLEAN(D1848))</f>
        <v>برنامج بكالوريوس الهندسة المدنية</v>
      </c>
      <c r="U1848" s="4">
        <f>COUNTIF(T:T,T1848)</f>
        <v>723</v>
      </c>
      <c r="V1848" s="4">
        <f>IF(E1848&lt;60, 0, IF(E1848&lt;70,2, IF(E1848&lt;80, 3, IF(E1848&lt;90,4, IF(E1848&lt;=100, 5, "?")))))</f>
        <v>2</v>
      </c>
      <c r="W1848" s="4" t="str" cm="1">
        <f t="array" aca="1" ref="W1848" ca="1">_xlfn.IFNA(INDIRECT($Y$1&amp;"!"&amp;W$1&amp;$Y1848),"N")</f>
        <v>C</v>
      </c>
      <c r="X1848" s="4">
        <f ca="1">COUNTIF(W:W,W1848)</f>
        <v>747</v>
      </c>
      <c r="Y1848" s="4">
        <f>MATCH(T1848,Coding!J:J,0)</f>
        <v>8</v>
      </c>
      <c r="Z1848" s="4" t="str" cm="1">
        <f t="array" aca="1" ref="Z1848" ca="1">_xlfn.IFNA(INDIRECT($Y$1&amp;"!"&amp;Z$1&amp;$Y1848),-1)</f>
        <v>C</v>
      </c>
      <c r="AA1848" s="4" cm="1">
        <f t="array" aca="1" ref="AA1848" ca="1">_xlfn.IFNA(INDIRECT($Y$1&amp;"!"&amp;AA$1&amp;$Y1848),-1)</f>
        <v>1</v>
      </c>
      <c r="AB1848" s="4" cm="1">
        <f t="array" aca="1" ref="AB1848" ca="1">_xlfn.IFNA(INDIRECT($Y$1&amp;"!"&amp;AB$1&amp;$Y1848),-1)</f>
        <v>1</v>
      </c>
      <c r="AC1848" s="4" cm="1">
        <f t="array" aca="1" ref="AC1848" ca="1">_xlfn.IFNA(INDIRECT($Y$1&amp;"!"&amp;AC$1&amp;$Y1848),-1)</f>
        <v>1</v>
      </c>
      <c r="AD1848" s="4" cm="1">
        <f t="array" aca="1" ref="AD1848" ca="1">_xlfn.IFNA(INDIRECT($Y$1&amp;"!"&amp;AD$1&amp;$Y1848),-1)</f>
        <v>0</v>
      </c>
      <c r="AE1848" s="4" cm="1">
        <f t="array" aca="1" ref="AE1848" ca="1">_xlfn.IFNA(INDIRECT($Y$1&amp;"!"&amp;AE$1&amp;$Y1848),-1)</f>
        <v>0</v>
      </c>
      <c r="AF1848" s="4" t="str">
        <f ca="1">_xlfn.CONCAT(W1848, "-",V1848)</f>
        <v>C-2</v>
      </c>
      <c r="AG1848" s="4" t="str">
        <f>TEXT(ROW()-2, "0000")</f>
        <v>1846</v>
      </c>
      <c r="AH1848" s="4" t="str">
        <f>IF(TRIM(CLEAN(A1848))="m", "male", IF(TRIM(CLEAN(A1848))="f","female", "missing"))</f>
        <v>male</v>
      </c>
      <c r="AI1848" s="4">
        <f>C1848</f>
        <v>90.9</v>
      </c>
      <c r="AJ1848" s="4">
        <f>O1848</f>
        <v>74</v>
      </c>
      <c r="AK1848" s="4">
        <f>P1848</f>
        <v>81</v>
      </c>
      <c r="AL1848" s="4">
        <f>IF(AI1848&lt;60, 0, IF(AI1848&lt;70,2, IF(AI1848&lt;80, 3, IF(AI1848&lt;90,4, IF(AI1848&lt;=100, 5, "?")))))</f>
        <v>5</v>
      </c>
      <c r="AM1848" s="4">
        <f>IF(AJ1848&lt;60, 0, IF(AJ1848&lt;70,2, IF(AJ1848&lt;80, 3, IF(AJ1848&lt;90,4, IF(AJ1848&lt;=100, 5, "?")))))</f>
        <v>3</v>
      </c>
      <c r="AN1848" s="4">
        <f>IF(AK1848&lt;60, 0, IF(AK1848&lt;70,2, IF(AK1848&lt;80, 3, IF(AK1848&lt;90,4, IF(AK1848&lt;=100, 5, "?")))))</f>
        <v>4</v>
      </c>
      <c r="AO1848" s="4">
        <f ca="1">AA1848</f>
        <v>1</v>
      </c>
      <c r="AP1848" s="4">
        <f ca="1">AB1848</f>
        <v>1</v>
      </c>
      <c r="AQ1848" s="4">
        <f ca="1">AC1848</f>
        <v>1</v>
      </c>
      <c r="AR1848" s="4">
        <f ca="1">AD1848</f>
        <v>0</v>
      </c>
      <c r="AS1848" s="4">
        <f ca="1">AE1848</f>
        <v>0</v>
      </c>
      <c r="AT1848" s="4" t="str">
        <f ca="1">Z1848</f>
        <v>C</v>
      </c>
      <c r="AU1848" s="4">
        <f>E1848</f>
        <v>69.7</v>
      </c>
      <c r="AV1848" s="4">
        <f>IF(AU1848&lt;60, 0, IF(AU1848&lt;70,2, IF(AU1848&lt;80, 3, IF(AU1848&lt;90,4, IF(AU1848&lt;=100, 5, "?")))))</f>
        <v>2</v>
      </c>
    </row>
    <row r="1849" spans="1:48" hidden="1" x14ac:dyDescent="0.2">
      <c r="A1849" s="2" t="s">
        <v>13</v>
      </c>
      <c r="B1849" s="3" t="s">
        <v>14</v>
      </c>
      <c r="C1849" s="3">
        <v>81.900000000000006</v>
      </c>
      <c r="D1849" s="3" t="s">
        <v>14</v>
      </c>
      <c r="E1849" s="3">
        <v>68</v>
      </c>
      <c r="F1849" s="3">
        <v>3</v>
      </c>
      <c r="G1849" s="3">
        <v>65</v>
      </c>
      <c r="H1849" s="3">
        <v>62</v>
      </c>
      <c r="I1849" s="3">
        <v>67</v>
      </c>
      <c r="J1849" s="3">
        <v>75</v>
      </c>
      <c r="K1849" s="3">
        <v>71</v>
      </c>
      <c r="L1849" s="3"/>
      <c r="M1849" s="3">
        <v>91</v>
      </c>
      <c r="N1849" s="3"/>
      <c r="O1849" s="4">
        <f>MAX(G1849:H1849)</f>
        <v>65</v>
      </c>
      <c r="P1849" s="4">
        <f>MAX(I1849:J1849)</f>
        <v>75</v>
      </c>
      <c r="Q1849" s="4">
        <f>ABS(O1849-C1849)</f>
        <v>16.900000000000006</v>
      </c>
      <c r="R1849" s="4">
        <f>ABS(P1849-C1849)</f>
        <v>6.9000000000000057</v>
      </c>
      <c r="S1849" s="4" t="b">
        <f ca="1">OR(O1849=0,P1849=0,Q1849&gt;$Q$1,R1849&gt;$R$1,W1849="N", V1849=2)</f>
        <v>1</v>
      </c>
      <c r="T1849" s="4" t="str">
        <f>TRIM(CLEAN(D1849))</f>
        <v>برنامج بكالوريوس الهندسة الكهربائية</v>
      </c>
      <c r="U1849" s="4">
        <f>COUNTIF(T:T,T1849)</f>
        <v>420</v>
      </c>
      <c r="V1849" s="4">
        <f>IF(E1849&lt;60, 0, IF(E1849&lt;70,2, IF(E1849&lt;80, 3, IF(E1849&lt;90,4, IF(E1849&lt;=100, 5, "?")))))</f>
        <v>2</v>
      </c>
      <c r="W1849" s="4" t="str" cm="1">
        <f t="array" aca="1" ref="W1849" ca="1">_xlfn.IFNA(INDIRECT($Y$1&amp;"!"&amp;W$1&amp;$Y1849),"N")</f>
        <v>F</v>
      </c>
      <c r="X1849" s="4">
        <f ca="1">COUNTIF(W:W,W1849)</f>
        <v>420</v>
      </c>
      <c r="Y1849" s="4">
        <f>MATCH(T1849,Coding!J:J,0)</f>
        <v>11</v>
      </c>
      <c r="Z1849" s="4" t="str" cm="1">
        <f t="array" aca="1" ref="Z1849" ca="1">_xlfn.IFNA(INDIRECT($Y$1&amp;"!"&amp;Z$1&amp;$Y1849),-1)</f>
        <v>F</v>
      </c>
      <c r="AA1849" s="4" cm="1">
        <f t="array" aca="1" ref="AA1849" ca="1">_xlfn.IFNA(INDIRECT($Y$1&amp;"!"&amp;AA$1&amp;$Y1849),-1)</f>
        <v>0</v>
      </c>
      <c r="AB1849" s="4" cm="1">
        <f t="array" aca="1" ref="AB1849" ca="1">_xlfn.IFNA(INDIRECT($Y$1&amp;"!"&amp;AB$1&amp;$Y1849),-1)</f>
        <v>1</v>
      </c>
      <c r="AC1849" s="4" cm="1">
        <f t="array" aca="1" ref="AC1849" ca="1">_xlfn.IFNA(INDIRECT($Y$1&amp;"!"&amp;AC$1&amp;$Y1849),-1)</f>
        <v>0</v>
      </c>
      <c r="AD1849" s="4" cm="1">
        <f t="array" aca="1" ref="AD1849" ca="1">_xlfn.IFNA(INDIRECT($Y$1&amp;"!"&amp;AD$1&amp;$Y1849),-1)</f>
        <v>1</v>
      </c>
      <c r="AE1849" s="4" cm="1">
        <f t="array" aca="1" ref="AE1849" ca="1">_xlfn.IFNA(INDIRECT($Y$1&amp;"!"&amp;AE$1&amp;$Y1849),-1)</f>
        <v>0</v>
      </c>
      <c r="AF1849" s="4" t="str">
        <f ca="1">_xlfn.CONCAT(W1849, "-",V1849)</f>
        <v>F-2</v>
      </c>
      <c r="AG1849" s="4" t="str">
        <f>TEXT(ROW()-2, "0000")</f>
        <v>1847</v>
      </c>
      <c r="AH1849" s="4" t="str">
        <f>IF(TRIM(CLEAN(A1849))="m", "male", IF(TRIM(CLEAN(A1849))="f","female", "missing"))</f>
        <v>male</v>
      </c>
      <c r="AI1849" s="4">
        <f>C1849</f>
        <v>81.900000000000006</v>
      </c>
      <c r="AJ1849" s="4">
        <f>O1849</f>
        <v>65</v>
      </c>
      <c r="AK1849" s="4">
        <f>P1849</f>
        <v>75</v>
      </c>
      <c r="AL1849" s="4">
        <f>IF(AI1849&lt;60, 0, IF(AI1849&lt;70,2, IF(AI1849&lt;80, 3, IF(AI1849&lt;90,4, IF(AI1849&lt;=100, 5, "?")))))</f>
        <v>4</v>
      </c>
      <c r="AM1849" s="4">
        <f>IF(AJ1849&lt;60, 0, IF(AJ1849&lt;70,2, IF(AJ1849&lt;80, 3, IF(AJ1849&lt;90,4, IF(AJ1849&lt;=100, 5, "?")))))</f>
        <v>2</v>
      </c>
      <c r="AN1849" s="4">
        <f>IF(AK1849&lt;60, 0, IF(AK1849&lt;70,2, IF(AK1849&lt;80, 3, IF(AK1849&lt;90,4, IF(AK1849&lt;=100, 5, "?")))))</f>
        <v>3</v>
      </c>
      <c r="AO1849" s="4">
        <f ca="1">AA1849</f>
        <v>0</v>
      </c>
      <c r="AP1849" s="4">
        <f ca="1">AB1849</f>
        <v>1</v>
      </c>
      <c r="AQ1849" s="4">
        <f ca="1">AC1849</f>
        <v>0</v>
      </c>
      <c r="AR1849" s="4">
        <f ca="1">AD1849</f>
        <v>1</v>
      </c>
      <c r="AS1849" s="4">
        <f ca="1">AE1849</f>
        <v>0</v>
      </c>
      <c r="AT1849" s="4" t="str">
        <f ca="1">Z1849</f>
        <v>F</v>
      </c>
      <c r="AU1849" s="4">
        <f>E1849</f>
        <v>68</v>
      </c>
      <c r="AV1849" s="4">
        <f>IF(AU1849&lt;60, 0, IF(AU1849&lt;70,2, IF(AU1849&lt;80, 3, IF(AU1849&lt;90,4, IF(AU1849&lt;=100, 5, "?")))))</f>
        <v>2</v>
      </c>
    </row>
    <row r="1850" spans="1:48" hidden="1" x14ac:dyDescent="0.2">
      <c r="A1850" s="2" t="s">
        <v>13</v>
      </c>
      <c r="B1850" s="3" t="s">
        <v>14</v>
      </c>
      <c r="C1850" s="3">
        <v>86.9</v>
      </c>
      <c r="D1850" s="3" t="s">
        <v>14</v>
      </c>
      <c r="E1850" s="3">
        <v>69.7</v>
      </c>
      <c r="F1850" s="3">
        <v>3</v>
      </c>
      <c r="G1850" s="3">
        <v>60</v>
      </c>
      <c r="H1850" s="3">
        <v>70</v>
      </c>
      <c r="I1850" s="3">
        <v>74</v>
      </c>
      <c r="J1850" s="3">
        <v>65</v>
      </c>
      <c r="K1850" s="3">
        <v>64</v>
      </c>
      <c r="L1850" s="3"/>
      <c r="M1850" s="3">
        <v>70</v>
      </c>
      <c r="N1850" s="3"/>
      <c r="O1850" s="4">
        <f>MAX(G1850:H1850)</f>
        <v>70</v>
      </c>
      <c r="P1850" s="4">
        <f>MAX(I1850:J1850)</f>
        <v>74</v>
      </c>
      <c r="Q1850" s="4">
        <f>ABS(O1850-C1850)</f>
        <v>16.900000000000006</v>
      </c>
      <c r="R1850" s="4">
        <f>ABS(P1850-C1850)</f>
        <v>12.900000000000006</v>
      </c>
      <c r="S1850" s="4" t="b">
        <f ca="1">OR(O1850=0,P1850=0,Q1850&gt;$Q$1,R1850&gt;$R$1,W1850="N", V1850=2)</f>
        <v>1</v>
      </c>
      <c r="T1850" s="4" t="str">
        <f>TRIM(CLEAN(D1850))</f>
        <v>برنامج بكالوريوس الهندسة الكهربائية</v>
      </c>
      <c r="U1850" s="4">
        <f>COUNTIF(T:T,T1850)</f>
        <v>420</v>
      </c>
      <c r="V1850" s="4">
        <f>IF(E1850&lt;60, 0, IF(E1850&lt;70,2, IF(E1850&lt;80, 3, IF(E1850&lt;90,4, IF(E1850&lt;=100, 5, "?")))))</f>
        <v>2</v>
      </c>
      <c r="W1850" s="4" t="str" cm="1">
        <f t="array" aca="1" ref="W1850" ca="1">_xlfn.IFNA(INDIRECT($Y$1&amp;"!"&amp;W$1&amp;$Y1850),"N")</f>
        <v>F</v>
      </c>
      <c r="X1850" s="4">
        <f ca="1">COUNTIF(W:W,W1850)</f>
        <v>420</v>
      </c>
      <c r="Y1850" s="4">
        <f>MATCH(T1850,Coding!J:J,0)</f>
        <v>11</v>
      </c>
      <c r="Z1850" s="4" t="str" cm="1">
        <f t="array" aca="1" ref="Z1850" ca="1">_xlfn.IFNA(INDIRECT($Y$1&amp;"!"&amp;Z$1&amp;$Y1850),-1)</f>
        <v>F</v>
      </c>
      <c r="AA1850" s="4" cm="1">
        <f t="array" aca="1" ref="AA1850" ca="1">_xlfn.IFNA(INDIRECT($Y$1&amp;"!"&amp;AA$1&amp;$Y1850),-1)</f>
        <v>0</v>
      </c>
      <c r="AB1850" s="4" cm="1">
        <f t="array" aca="1" ref="AB1850" ca="1">_xlfn.IFNA(INDIRECT($Y$1&amp;"!"&amp;AB$1&amp;$Y1850),-1)</f>
        <v>1</v>
      </c>
      <c r="AC1850" s="4" cm="1">
        <f t="array" aca="1" ref="AC1850" ca="1">_xlfn.IFNA(INDIRECT($Y$1&amp;"!"&amp;AC$1&amp;$Y1850),-1)</f>
        <v>0</v>
      </c>
      <c r="AD1850" s="4" cm="1">
        <f t="array" aca="1" ref="AD1850" ca="1">_xlfn.IFNA(INDIRECT($Y$1&amp;"!"&amp;AD$1&amp;$Y1850),-1)</f>
        <v>1</v>
      </c>
      <c r="AE1850" s="4" cm="1">
        <f t="array" aca="1" ref="AE1850" ca="1">_xlfn.IFNA(INDIRECT($Y$1&amp;"!"&amp;AE$1&amp;$Y1850),-1)</f>
        <v>0</v>
      </c>
      <c r="AF1850" s="4" t="str">
        <f ca="1">_xlfn.CONCAT(W1850, "-",V1850)</f>
        <v>F-2</v>
      </c>
      <c r="AG1850" s="4" t="str">
        <f>TEXT(ROW()-2, "0000")</f>
        <v>1848</v>
      </c>
      <c r="AH1850" s="4" t="str">
        <f>IF(TRIM(CLEAN(A1850))="m", "male", IF(TRIM(CLEAN(A1850))="f","female", "missing"))</f>
        <v>male</v>
      </c>
      <c r="AI1850" s="4">
        <f>C1850</f>
        <v>86.9</v>
      </c>
      <c r="AJ1850" s="4">
        <f>O1850</f>
        <v>70</v>
      </c>
      <c r="AK1850" s="4">
        <f>P1850</f>
        <v>74</v>
      </c>
      <c r="AL1850" s="4">
        <f>IF(AI1850&lt;60, 0, IF(AI1850&lt;70,2, IF(AI1850&lt;80, 3, IF(AI1850&lt;90,4, IF(AI1850&lt;=100, 5, "?")))))</f>
        <v>4</v>
      </c>
      <c r="AM1850" s="4">
        <f>IF(AJ1850&lt;60, 0, IF(AJ1850&lt;70,2, IF(AJ1850&lt;80, 3, IF(AJ1850&lt;90,4, IF(AJ1850&lt;=100, 5, "?")))))</f>
        <v>3</v>
      </c>
      <c r="AN1850" s="4">
        <f>IF(AK1850&lt;60, 0, IF(AK1850&lt;70,2, IF(AK1850&lt;80, 3, IF(AK1850&lt;90,4, IF(AK1850&lt;=100, 5, "?")))))</f>
        <v>3</v>
      </c>
      <c r="AO1850" s="4">
        <f ca="1">AA1850</f>
        <v>0</v>
      </c>
      <c r="AP1850" s="4">
        <f ca="1">AB1850</f>
        <v>1</v>
      </c>
      <c r="AQ1850" s="4">
        <f ca="1">AC1850</f>
        <v>0</v>
      </c>
      <c r="AR1850" s="4">
        <f ca="1">AD1850</f>
        <v>1</v>
      </c>
      <c r="AS1850" s="4">
        <f ca="1">AE1850</f>
        <v>0</v>
      </c>
      <c r="AT1850" s="4" t="str">
        <f ca="1">Z1850</f>
        <v>F</v>
      </c>
      <c r="AU1850" s="4">
        <f>E1850</f>
        <v>69.7</v>
      </c>
      <c r="AV1850" s="4">
        <f>IF(AU1850&lt;60, 0, IF(AU1850&lt;70,2, IF(AU1850&lt;80, 3, IF(AU1850&lt;90,4, IF(AU1850&lt;=100, 5, "?")))))</f>
        <v>2</v>
      </c>
    </row>
    <row r="1851" spans="1:48" hidden="1" x14ac:dyDescent="0.2">
      <c r="A1851" s="2" t="s">
        <v>13</v>
      </c>
      <c r="B1851" s="3" t="s">
        <v>37</v>
      </c>
      <c r="C1851" s="3">
        <v>86.8</v>
      </c>
      <c r="D1851" s="3" t="s">
        <v>37</v>
      </c>
      <c r="E1851" s="3">
        <v>68.5</v>
      </c>
      <c r="F1851" s="3">
        <v>2</v>
      </c>
      <c r="G1851" s="3">
        <v>55</v>
      </c>
      <c r="H1851" s="3">
        <v>70</v>
      </c>
      <c r="I1851" s="3">
        <v>0</v>
      </c>
      <c r="J1851" s="3">
        <v>73</v>
      </c>
      <c r="K1851" s="3"/>
      <c r="L1851" s="3"/>
      <c r="M1851" s="3">
        <v>63</v>
      </c>
      <c r="N1851" s="3"/>
      <c r="O1851" s="4">
        <f>MAX(G1851:H1851)</f>
        <v>70</v>
      </c>
      <c r="P1851" s="4">
        <f>MAX(I1851:J1851)</f>
        <v>73</v>
      </c>
      <c r="Q1851" s="4">
        <f>ABS(O1851-C1851)</f>
        <v>16.799999999999997</v>
      </c>
      <c r="R1851" s="4">
        <f>ABS(P1851-C1851)</f>
        <v>13.799999999999997</v>
      </c>
      <c r="S1851" s="4" t="b">
        <f ca="1">OR(O1851=0,P1851=0,Q1851&gt;$Q$1,R1851&gt;$R$1,W1851="N", V1851=2)</f>
        <v>1</v>
      </c>
      <c r="T1851" s="4" t="str">
        <f>TRIM(CLEAN(D1851))</f>
        <v>كلية الهندسة والتكنولوجيا</v>
      </c>
      <c r="U1851" s="4">
        <f>COUNTIF(T:T,T1851)</f>
        <v>173</v>
      </c>
      <c r="V1851" s="4">
        <f>IF(E1851&lt;60, 0, IF(E1851&lt;70,2, IF(E1851&lt;80, 3, IF(E1851&lt;90,4, IF(E1851&lt;=100, 5, "?")))))</f>
        <v>2</v>
      </c>
      <c r="W1851" s="4" t="str" cm="1">
        <f t="array" aca="1" ref="W1851" ca="1">_xlfn.IFNA(INDIRECT($Y$1&amp;"!"&amp;W$1&amp;$Y1851),"N")</f>
        <v>A</v>
      </c>
      <c r="X1851" s="4">
        <f ca="1">COUNTIF(W:W,W1851)</f>
        <v>861</v>
      </c>
      <c r="Y1851" s="4">
        <f>MATCH(T1851,Coding!J:J,0)</f>
        <v>4</v>
      </c>
      <c r="Z1851" s="4" t="str" cm="1">
        <f t="array" aca="1" ref="Z1851" ca="1">_xlfn.IFNA(INDIRECT($Y$1&amp;"!"&amp;Z$1&amp;$Y1851),-1)</f>
        <v>A</v>
      </c>
      <c r="AA1851" s="4" cm="1">
        <f t="array" aca="1" ref="AA1851" ca="1">_xlfn.IFNA(INDIRECT($Y$1&amp;"!"&amp;AA$1&amp;$Y1851),-1)</f>
        <v>0</v>
      </c>
      <c r="AB1851" s="4" cm="1">
        <f t="array" aca="1" ref="AB1851" ca="1">_xlfn.IFNA(INDIRECT($Y$1&amp;"!"&amp;AB$1&amp;$Y1851),-1)</f>
        <v>1</v>
      </c>
      <c r="AC1851" s="4" cm="1">
        <f t="array" aca="1" ref="AC1851" ca="1">_xlfn.IFNA(INDIRECT($Y$1&amp;"!"&amp;AC$1&amp;$Y1851),-1)</f>
        <v>1</v>
      </c>
      <c r="AD1851" s="4" cm="1">
        <f t="array" aca="1" ref="AD1851" ca="1">_xlfn.IFNA(INDIRECT($Y$1&amp;"!"&amp;AD$1&amp;$Y1851),-1)</f>
        <v>1</v>
      </c>
      <c r="AE1851" s="4" cm="1">
        <f t="array" aca="1" ref="AE1851" ca="1">_xlfn.IFNA(INDIRECT($Y$1&amp;"!"&amp;AE$1&amp;$Y1851),-1)</f>
        <v>0</v>
      </c>
      <c r="AF1851" s="4" t="str">
        <f ca="1">_xlfn.CONCAT(W1851, "-",V1851)</f>
        <v>A-2</v>
      </c>
      <c r="AG1851" s="4" t="str">
        <f>TEXT(ROW()-2, "0000")</f>
        <v>1849</v>
      </c>
      <c r="AH1851" s="4" t="str">
        <f>IF(TRIM(CLEAN(A1851))="m", "male", IF(TRIM(CLEAN(A1851))="f","female", "missing"))</f>
        <v>male</v>
      </c>
      <c r="AI1851" s="4">
        <f>C1851</f>
        <v>86.8</v>
      </c>
      <c r="AJ1851" s="4">
        <f>O1851</f>
        <v>70</v>
      </c>
      <c r="AK1851" s="4">
        <f>P1851</f>
        <v>73</v>
      </c>
      <c r="AL1851" s="4">
        <f>IF(AI1851&lt;60, 0, IF(AI1851&lt;70,2, IF(AI1851&lt;80, 3, IF(AI1851&lt;90,4, IF(AI1851&lt;=100, 5, "?")))))</f>
        <v>4</v>
      </c>
      <c r="AM1851" s="4">
        <f>IF(AJ1851&lt;60, 0, IF(AJ1851&lt;70,2, IF(AJ1851&lt;80, 3, IF(AJ1851&lt;90,4, IF(AJ1851&lt;=100, 5, "?")))))</f>
        <v>3</v>
      </c>
      <c r="AN1851" s="4">
        <f>IF(AK1851&lt;60, 0, IF(AK1851&lt;70,2, IF(AK1851&lt;80, 3, IF(AK1851&lt;90,4, IF(AK1851&lt;=100, 5, "?")))))</f>
        <v>3</v>
      </c>
      <c r="AO1851" s="4">
        <f ca="1">AA1851</f>
        <v>0</v>
      </c>
      <c r="AP1851" s="4">
        <f ca="1">AB1851</f>
        <v>1</v>
      </c>
      <c r="AQ1851" s="4">
        <f ca="1">AC1851</f>
        <v>1</v>
      </c>
      <c r="AR1851" s="4">
        <f ca="1">AD1851</f>
        <v>1</v>
      </c>
      <c r="AS1851" s="4">
        <f ca="1">AE1851</f>
        <v>0</v>
      </c>
      <c r="AT1851" s="4" t="str">
        <f ca="1">Z1851</f>
        <v>A</v>
      </c>
      <c r="AU1851" s="4">
        <f>E1851</f>
        <v>68.5</v>
      </c>
      <c r="AV1851" s="4">
        <f>IF(AU1851&lt;60, 0, IF(AU1851&lt;70,2, IF(AU1851&lt;80, 3, IF(AU1851&lt;90,4, IF(AU1851&lt;=100, 5, "?")))))</f>
        <v>2</v>
      </c>
    </row>
    <row r="1852" spans="1:48" hidden="1" x14ac:dyDescent="0.2">
      <c r="A1852" s="2" t="s">
        <v>13</v>
      </c>
      <c r="B1852" s="3" t="s">
        <v>36</v>
      </c>
      <c r="C1852" s="3">
        <v>87.8</v>
      </c>
      <c r="D1852" s="3" t="s">
        <v>36</v>
      </c>
      <c r="E1852" s="3">
        <v>69</v>
      </c>
      <c r="F1852" s="3">
        <v>1</v>
      </c>
      <c r="G1852" s="3">
        <v>71</v>
      </c>
      <c r="H1852" s="3">
        <v>60</v>
      </c>
      <c r="I1852" s="3">
        <v>68</v>
      </c>
      <c r="J1852" s="3">
        <v>68</v>
      </c>
      <c r="K1852" s="3"/>
      <c r="L1852" s="3"/>
      <c r="M1852" s="3">
        <v>70</v>
      </c>
      <c r="N1852" s="3"/>
      <c r="O1852" s="4">
        <f>MAX(G1852:H1852)</f>
        <v>71</v>
      </c>
      <c r="P1852" s="4">
        <f>MAX(I1852:J1852)</f>
        <v>68</v>
      </c>
      <c r="Q1852" s="4">
        <f>ABS(O1852-C1852)</f>
        <v>16.799999999999997</v>
      </c>
      <c r="R1852" s="4">
        <f>ABS(P1852-C1852)</f>
        <v>19.799999999999997</v>
      </c>
      <c r="S1852" s="4" t="b">
        <f ca="1">OR(O1852=0,P1852=0,Q1852&gt;$Q$1,R1852&gt;$R$1,W1852="N", V1852=2)</f>
        <v>1</v>
      </c>
      <c r="T1852" s="4" t="str">
        <f>TRIM(CLEAN(D1852))</f>
        <v>برنامج بكالوريوس هندسة أنظمة الحاسوب</v>
      </c>
      <c r="U1852" s="4">
        <f>COUNTIF(T:T,T1852)</f>
        <v>549</v>
      </c>
      <c r="V1852" s="4">
        <f>IF(E1852&lt;60, 0, IF(E1852&lt;70,2, IF(E1852&lt;80, 3, IF(E1852&lt;90,4, IF(E1852&lt;=100, 5, "?")))))</f>
        <v>2</v>
      </c>
      <c r="W1852" s="4" t="str" cm="1">
        <f t="array" aca="1" ref="W1852" ca="1">_xlfn.IFNA(INDIRECT($Y$1&amp;"!"&amp;W$1&amp;$Y1852),"N")</f>
        <v>A</v>
      </c>
      <c r="X1852" s="4">
        <f ca="1">COUNTIF(W:W,W1852)</f>
        <v>861</v>
      </c>
      <c r="Y1852" s="4">
        <f>MATCH(T1852,Coding!J:J,0)</f>
        <v>3</v>
      </c>
      <c r="Z1852" s="4" t="str" cm="1">
        <f t="array" aca="1" ref="Z1852" ca="1">_xlfn.IFNA(INDIRECT($Y$1&amp;"!"&amp;Z$1&amp;$Y1852),-1)</f>
        <v>A</v>
      </c>
      <c r="AA1852" s="4" cm="1">
        <f t="array" aca="1" ref="AA1852" ca="1">_xlfn.IFNA(INDIRECT($Y$1&amp;"!"&amp;AA$1&amp;$Y1852),-1)</f>
        <v>0</v>
      </c>
      <c r="AB1852" s="4" cm="1">
        <f t="array" aca="1" ref="AB1852" ca="1">_xlfn.IFNA(INDIRECT($Y$1&amp;"!"&amp;AB$1&amp;$Y1852),-1)</f>
        <v>1</v>
      </c>
      <c r="AC1852" s="4" cm="1">
        <f t="array" aca="1" ref="AC1852" ca="1">_xlfn.IFNA(INDIRECT($Y$1&amp;"!"&amp;AC$1&amp;$Y1852),-1)</f>
        <v>1</v>
      </c>
      <c r="AD1852" s="4" cm="1">
        <f t="array" aca="1" ref="AD1852" ca="1">_xlfn.IFNA(INDIRECT($Y$1&amp;"!"&amp;AD$1&amp;$Y1852),-1)</f>
        <v>1</v>
      </c>
      <c r="AE1852" s="4" cm="1">
        <f t="array" aca="1" ref="AE1852" ca="1">_xlfn.IFNA(INDIRECT($Y$1&amp;"!"&amp;AE$1&amp;$Y1852),-1)</f>
        <v>0</v>
      </c>
      <c r="AF1852" s="4" t="str">
        <f ca="1">_xlfn.CONCAT(W1852, "-",V1852)</f>
        <v>A-2</v>
      </c>
      <c r="AG1852" s="4" t="str">
        <f>TEXT(ROW()-2, "0000")</f>
        <v>1850</v>
      </c>
      <c r="AH1852" s="4" t="str">
        <f>IF(TRIM(CLEAN(A1852))="m", "male", IF(TRIM(CLEAN(A1852))="f","female", "missing"))</f>
        <v>male</v>
      </c>
      <c r="AI1852" s="4">
        <f>C1852</f>
        <v>87.8</v>
      </c>
      <c r="AJ1852" s="4">
        <f>O1852</f>
        <v>71</v>
      </c>
      <c r="AK1852" s="4">
        <f>P1852</f>
        <v>68</v>
      </c>
      <c r="AL1852" s="4">
        <f>IF(AI1852&lt;60, 0, IF(AI1852&lt;70,2, IF(AI1852&lt;80, 3, IF(AI1852&lt;90,4, IF(AI1852&lt;=100, 5, "?")))))</f>
        <v>4</v>
      </c>
      <c r="AM1852" s="4">
        <f>IF(AJ1852&lt;60, 0, IF(AJ1852&lt;70,2, IF(AJ1852&lt;80, 3, IF(AJ1852&lt;90,4, IF(AJ1852&lt;=100, 5, "?")))))</f>
        <v>3</v>
      </c>
      <c r="AN1852" s="4">
        <f>IF(AK1852&lt;60, 0, IF(AK1852&lt;70,2, IF(AK1852&lt;80, 3, IF(AK1852&lt;90,4, IF(AK1852&lt;=100, 5, "?")))))</f>
        <v>2</v>
      </c>
      <c r="AO1852" s="4">
        <f ca="1">AA1852</f>
        <v>0</v>
      </c>
      <c r="AP1852" s="4">
        <f ca="1">AB1852</f>
        <v>1</v>
      </c>
      <c r="AQ1852" s="4">
        <f ca="1">AC1852</f>
        <v>1</v>
      </c>
      <c r="AR1852" s="4">
        <f ca="1">AD1852</f>
        <v>1</v>
      </c>
      <c r="AS1852" s="4">
        <f ca="1">AE1852</f>
        <v>0</v>
      </c>
      <c r="AT1852" s="4" t="str">
        <f ca="1">Z1852</f>
        <v>A</v>
      </c>
      <c r="AU1852" s="4">
        <f>E1852</f>
        <v>69</v>
      </c>
      <c r="AV1852" s="4">
        <f>IF(AU1852&lt;60, 0, IF(AU1852&lt;70,2, IF(AU1852&lt;80, 3, IF(AU1852&lt;90,4, IF(AU1852&lt;=100, 5, "?")))))</f>
        <v>2</v>
      </c>
    </row>
    <row r="1853" spans="1:48" hidden="1" x14ac:dyDescent="0.2">
      <c r="A1853" s="2" t="s">
        <v>13</v>
      </c>
      <c r="B1853" s="3" t="s">
        <v>33</v>
      </c>
      <c r="C1853" s="3">
        <v>80.8</v>
      </c>
      <c r="D1853" s="3" t="s">
        <v>33</v>
      </c>
      <c r="E1853" s="3">
        <v>69</v>
      </c>
      <c r="F1853" s="3">
        <v>1</v>
      </c>
      <c r="G1853" s="3">
        <v>63</v>
      </c>
      <c r="H1853" s="3">
        <v>64</v>
      </c>
      <c r="I1853" s="3">
        <v>70</v>
      </c>
      <c r="J1853" s="3">
        <v>65</v>
      </c>
      <c r="K1853" s="3"/>
      <c r="L1853" s="3">
        <v>82</v>
      </c>
      <c r="M1853" s="3"/>
      <c r="N1853" s="3"/>
      <c r="O1853" s="4">
        <f>MAX(G1853:H1853)</f>
        <v>64</v>
      </c>
      <c r="P1853" s="4">
        <f>MAX(I1853:J1853)</f>
        <v>70</v>
      </c>
      <c r="Q1853" s="4">
        <f>ABS(O1853-C1853)</f>
        <v>16.799999999999997</v>
      </c>
      <c r="R1853" s="4">
        <f>ABS(P1853-C1853)</f>
        <v>10.799999999999997</v>
      </c>
      <c r="S1853" s="4" t="b">
        <f ca="1">OR(O1853=0,P1853=0,Q1853&gt;$Q$1,R1853&gt;$R$1,W1853="N", V1853=2)</f>
        <v>1</v>
      </c>
      <c r="T1853" s="4" t="str">
        <f>TRIM(CLEAN(D1853))</f>
        <v>برنامج بكالوريوس علم الحاسوب</v>
      </c>
      <c r="U1853" s="4">
        <f>COUNTIF(T:T,T1853)</f>
        <v>589</v>
      </c>
      <c r="V1853" s="4">
        <f>IF(E1853&lt;60, 0, IF(E1853&lt;70,2, IF(E1853&lt;80, 3, IF(E1853&lt;90,4, IF(E1853&lt;=100, 5, "?")))))</f>
        <v>2</v>
      </c>
      <c r="W1853" s="4" t="str" cm="1">
        <f t="array" aca="1" ref="W1853" ca="1">_xlfn.IFNA(INDIRECT($Y$1&amp;"!"&amp;W$1&amp;$Y1853),"N")</f>
        <v>D</v>
      </c>
      <c r="X1853" s="4">
        <f ca="1">COUNTIF(W:W,W1853)</f>
        <v>589</v>
      </c>
      <c r="Y1853" s="4">
        <f>MATCH(T1853,Coding!J:J,0)</f>
        <v>9</v>
      </c>
      <c r="Z1853" s="4" t="str" cm="1">
        <f t="array" aca="1" ref="Z1853" ca="1">_xlfn.IFNA(INDIRECT($Y$1&amp;"!"&amp;Z$1&amp;$Y1853),-1)</f>
        <v>D</v>
      </c>
      <c r="AA1853" s="4" cm="1">
        <f t="array" aca="1" ref="AA1853" ca="1">_xlfn.IFNA(INDIRECT($Y$1&amp;"!"&amp;AA$1&amp;$Y1853),-1)</f>
        <v>0</v>
      </c>
      <c r="AB1853" s="4" cm="1">
        <f t="array" aca="1" ref="AB1853" ca="1">_xlfn.IFNA(INDIRECT($Y$1&amp;"!"&amp;AB$1&amp;$Y1853),-1)</f>
        <v>1</v>
      </c>
      <c r="AC1853" s="4" cm="1">
        <f t="array" aca="1" ref="AC1853" ca="1">_xlfn.IFNA(INDIRECT($Y$1&amp;"!"&amp;AC$1&amp;$Y1853),-1)</f>
        <v>0</v>
      </c>
      <c r="AD1853" s="4" cm="1">
        <f t="array" aca="1" ref="AD1853" ca="1">_xlfn.IFNA(INDIRECT($Y$1&amp;"!"&amp;AD$1&amp;$Y1853),-1)</f>
        <v>0</v>
      </c>
      <c r="AE1853" s="4" cm="1">
        <f t="array" aca="1" ref="AE1853" ca="1">_xlfn.IFNA(INDIRECT($Y$1&amp;"!"&amp;AE$1&amp;$Y1853),-1)</f>
        <v>0</v>
      </c>
      <c r="AF1853" s="4" t="str">
        <f ca="1">_xlfn.CONCAT(W1853, "-",V1853)</f>
        <v>D-2</v>
      </c>
      <c r="AG1853" s="4" t="str">
        <f>TEXT(ROW()-2, "0000")</f>
        <v>1851</v>
      </c>
      <c r="AH1853" s="4" t="str">
        <f>IF(TRIM(CLEAN(A1853))="m", "male", IF(TRIM(CLEAN(A1853))="f","female", "missing"))</f>
        <v>male</v>
      </c>
      <c r="AI1853" s="4">
        <f>C1853</f>
        <v>80.8</v>
      </c>
      <c r="AJ1853" s="4">
        <f>O1853</f>
        <v>64</v>
      </c>
      <c r="AK1853" s="4">
        <f>P1853</f>
        <v>70</v>
      </c>
      <c r="AL1853" s="4">
        <f>IF(AI1853&lt;60, 0, IF(AI1853&lt;70,2, IF(AI1853&lt;80, 3, IF(AI1853&lt;90,4, IF(AI1853&lt;=100, 5, "?")))))</f>
        <v>4</v>
      </c>
      <c r="AM1853" s="4">
        <f>IF(AJ1853&lt;60, 0, IF(AJ1853&lt;70,2, IF(AJ1853&lt;80, 3, IF(AJ1853&lt;90,4, IF(AJ1853&lt;=100, 5, "?")))))</f>
        <v>2</v>
      </c>
      <c r="AN1853" s="4">
        <f>IF(AK1853&lt;60, 0, IF(AK1853&lt;70,2, IF(AK1853&lt;80, 3, IF(AK1853&lt;90,4, IF(AK1853&lt;=100, 5, "?")))))</f>
        <v>3</v>
      </c>
      <c r="AO1853" s="4">
        <f ca="1">AA1853</f>
        <v>0</v>
      </c>
      <c r="AP1853" s="4">
        <f ca="1">AB1853</f>
        <v>1</v>
      </c>
      <c r="AQ1853" s="4">
        <f ca="1">AC1853</f>
        <v>0</v>
      </c>
      <c r="AR1853" s="4">
        <f ca="1">AD1853</f>
        <v>0</v>
      </c>
      <c r="AS1853" s="4">
        <f ca="1">AE1853</f>
        <v>0</v>
      </c>
      <c r="AT1853" s="4" t="str">
        <f ca="1">Z1853</f>
        <v>D</v>
      </c>
      <c r="AU1853" s="4">
        <f>E1853</f>
        <v>69</v>
      </c>
      <c r="AV1853" s="4">
        <f>IF(AU1853&lt;60, 0, IF(AU1853&lt;70,2, IF(AU1853&lt;80, 3, IF(AU1853&lt;90,4, IF(AU1853&lt;=100, 5, "?")))))</f>
        <v>2</v>
      </c>
    </row>
    <row r="1854" spans="1:48" hidden="1" x14ac:dyDescent="0.2">
      <c r="A1854" s="2" t="s">
        <v>13</v>
      </c>
      <c r="B1854" s="3" t="s">
        <v>33</v>
      </c>
      <c r="C1854" s="3">
        <v>81.7</v>
      </c>
      <c r="D1854" s="3" t="s">
        <v>33</v>
      </c>
      <c r="E1854" s="3">
        <v>68.400000000000006</v>
      </c>
      <c r="F1854" s="3">
        <v>3</v>
      </c>
      <c r="G1854" s="3">
        <v>62</v>
      </c>
      <c r="H1854" s="3">
        <v>65</v>
      </c>
      <c r="I1854" s="3">
        <v>92</v>
      </c>
      <c r="J1854" s="3">
        <v>81</v>
      </c>
      <c r="K1854" s="3"/>
      <c r="L1854" s="3">
        <v>60</v>
      </c>
      <c r="M1854" s="3"/>
      <c r="N1854" s="3"/>
      <c r="O1854" s="4">
        <f>MAX(G1854:H1854)</f>
        <v>65</v>
      </c>
      <c r="P1854" s="4">
        <f>MAX(I1854:J1854)</f>
        <v>92</v>
      </c>
      <c r="Q1854" s="4">
        <f>ABS(O1854-C1854)</f>
        <v>16.700000000000003</v>
      </c>
      <c r="R1854" s="4">
        <f>ABS(P1854-C1854)</f>
        <v>10.299999999999997</v>
      </c>
      <c r="S1854" s="4" t="b">
        <f ca="1">OR(O1854=0,P1854=0,Q1854&gt;$Q$1,R1854&gt;$R$1,W1854="N", V1854=2)</f>
        <v>1</v>
      </c>
      <c r="T1854" s="4" t="str">
        <f>TRIM(CLEAN(D1854))</f>
        <v>برنامج بكالوريوس علم الحاسوب</v>
      </c>
      <c r="U1854" s="4">
        <f>COUNTIF(T:T,T1854)</f>
        <v>589</v>
      </c>
      <c r="V1854" s="4">
        <f>IF(E1854&lt;60, 0, IF(E1854&lt;70,2, IF(E1854&lt;80, 3, IF(E1854&lt;90,4, IF(E1854&lt;=100, 5, "?")))))</f>
        <v>2</v>
      </c>
      <c r="W1854" s="4" t="str" cm="1">
        <f t="array" aca="1" ref="W1854" ca="1">_xlfn.IFNA(INDIRECT($Y$1&amp;"!"&amp;W$1&amp;$Y1854),"N")</f>
        <v>D</v>
      </c>
      <c r="X1854" s="4">
        <f ca="1">COUNTIF(W:W,W1854)</f>
        <v>589</v>
      </c>
      <c r="Y1854" s="4">
        <f>MATCH(T1854,Coding!J:J,0)</f>
        <v>9</v>
      </c>
      <c r="Z1854" s="4" t="str" cm="1">
        <f t="array" aca="1" ref="Z1854" ca="1">_xlfn.IFNA(INDIRECT($Y$1&amp;"!"&amp;Z$1&amp;$Y1854),-1)</f>
        <v>D</v>
      </c>
      <c r="AA1854" s="4" cm="1">
        <f t="array" aca="1" ref="AA1854" ca="1">_xlfn.IFNA(INDIRECT($Y$1&amp;"!"&amp;AA$1&amp;$Y1854),-1)</f>
        <v>0</v>
      </c>
      <c r="AB1854" s="4" cm="1">
        <f t="array" aca="1" ref="AB1854" ca="1">_xlfn.IFNA(INDIRECT($Y$1&amp;"!"&amp;AB$1&amp;$Y1854),-1)</f>
        <v>1</v>
      </c>
      <c r="AC1854" s="4" cm="1">
        <f t="array" aca="1" ref="AC1854" ca="1">_xlfn.IFNA(INDIRECT($Y$1&amp;"!"&amp;AC$1&amp;$Y1854),-1)</f>
        <v>0</v>
      </c>
      <c r="AD1854" s="4" cm="1">
        <f t="array" aca="1" ref="AD1854" ca="1">_xlfn.IFNA(INDIRECT($Y$1&amp;"!"&amp;AD$1&amp;$Y1854),-1)</f>
        <v>0</v>
      </c>
      <c r="AE1854" s="4" cm="1">
        <f t="array" aca="1" ref="AE1854" ca="1">_xlfn.IFNA(INDIRECT($Y$1&amp;"!"&amp;AE$1&amp;$Y1854),-1)</f>
        <v>0</v>
      </c>
      <c r="AF1854" s="4" t="str">
        <f ca="1">_xlfn.CONCAT(W1854, "-",V1854)</f>
        <v>D-2</v>
      </c>
      <c r="AG1854" s="4" t="str">
        <f>TEXT(ROW()-2, "0000")</f>
        <v>1852</v>
      </c>
      <c r="AH1854" s="4" t="str">
        <f>IF(TRIM(CLEAN(A1854))="m", "male", IF(TRIM(CLEAN(A1854))="f","female", "missing"))</f>
        <v>male</v>
      </c>
      <c r="AI1854" s="4">
        <f>C1854</f>
        <v>81.7</v>
      </c>
      <c r="AJ1854" s="4">
        <f>O1854</f>
        <v>65</v>
      </c>
      <c r="AK1854" s="4">
        <f>P1854</f>
        <v>92</v>
      </c>
      <c r="AL1854" s="4">
        <f>IF(AI1854&lt;60, 0, IF(AI1854&lt;70,2, IF(AI1854&lt;80, 3, IF(AI1854&lt;90,4, IF(AI1854&lt;=100, 5, "?")))))</f>
        <v>4</v>
      </c>
      <c r="AM1854" s="4">
        <f>IF(AJ1854&lt;60, 0, IF(AJ1854&lt;70,2, IF(AJ1854&lt;80, 3, IF(AJ1854&lt;90,4, IF(AJ1854&lt;=100, 5, "?")))))</f>
        <v>2</v>
      </c>
      <c r="AN1854" s="4">
        <f>IF(AK1854&lt;60, 0, IF(AK1854&lt;70,2, IF(AK1854&lt;80, 3, IF(AK1854&lt;90,4, IF(AK1854&lt;=100, 5, "?")))))</f>
        <v>5</v>
      </c>
      <c r="AO1854" s="4">
        <f ca="1">AA1854</f>
        <v>0</v>
      </c>
      <c r="AP1854" s="4">
        <f ca="1">AB1854</f>
        <v>1</v>
      </c>
      <c r="AQ1854" s="4">
        <f ca="1">AC1854</f>
        <v>0</v>
      </c>
      <c r="AR1854" s="4">
        <f ca="1">AD1854</f>
        <v>0</v>
      </c>
      <c r="AS1854" s="4">
        <f ca="1">AE1854</f>
        <v>0</v>
      </c>
      <c r="AT1854" s="4" t="str">
        <f ca="1">Z1854</f>
        <v>D</v>
      </c>
      <c r="AU1854" s="4">
        <f>E1854</f>
        <v>68.400000000000006</v>
      </c>
      <c r="AV1854" s="4">
        <f>IF(AU1854&lt;60, 0, IF(AU1854&lt;70,2, IF(AU1854&lt;80, 3, IF(AU1854&lt;90,4, IF(AU1854&lt;=100, 5, "?")))))</f>
        <v>2</v>
      </c>
    </row>
    <row r="1855" spans="1:48" hidden="1" x14ac:dyDescent="0.2">
      <c r="A1855" s="2" t="s">
        <v>16</v>
      </c>
      <c r="B1855" s="3" t="s">
        <v>33</v>
      </c>
      <c r="C1855" s="3">
        <v>76.599999999999994</v>
      </c>
      <c r="D1855" s="3" t="s">
        <v>33</v>
      </c>
      <c r="E1855" s="3">
        <v>64.5</v>
      </c>
      <c r="F1855" s="3">
        <v>2</v>
      </c>
      <c r="G1855" s="3">
        <v>60</v>
      </c>
      <c r="H1855" s="3"/>
      <c r="I1855" s="3">
        <v>66</v>
      </c>
      <c r="J1855" s="3"/>
      <c r="K1855" s="3"/>
      <c r="L1855" s="3">
        <v>60</v>
      </c>
      <c r="M1855" s="3"/>
      <c r="N1855" s="3"/>
      <c r="O1855" s="4">
        <f>MAX(G1855:H1855)</f>
        <v>60</v>
      </c>
      <c r="P1855" s="4">
        <f>MAX(I1855:J1855)</f>
        <v>66</v>
      </c>
      <c r="Q1855" s="4">
        <f>ABS(O1855-C1855)</f>
        <v>16.599999999999994</v>
      </c>
      <c r="R1855" s="4">
        <f>ABS(P1855-C1855)</f>
        <v>10.599999999999994</v>
      </c>
      <c r="S1855" s="4" t="b">
        <f ca="1">OR(O1855=0,P1855=0,Q1855&gt;$Q$1,R1855&gt;$R$1,W1855="N", V1855=2)</f>
        <v>1</v>
      </c>
      <c r="T1855" s="4" t="str">
        <f>TRIM(CLEAN(D1855))</f>
        <v>برنامج بكالوريوس علم الحاسوب</v>
      </c>
      <c r="U1855" s="4">
        <f>COUNTIF(T:T,T1855)</f>
        <v>589</v>
      </c>
      <c r="V1855" s="4">
        <f>IF(E1855&lt;60, 0, IF(E1855&lt;70,2, IF(E1855&lt;80, 3, IF(E1855&lt;90,4, IF(E1855&lt;=100, 5, "?")))))</f>
        <v>2</v>
      </c>
      <c r="W1855" s="4" t="str" cm="1">
        <f t="array" aca="1" ref="W1855" ca="1">_xlfn.IFNA(INDIRECT($Y$1&amp;"!"&amp;W$1&amp;$Y1855),"N")</f>
        <v>D</v>
      </c>
      <c r="X1855" s="4">
        <f ca="1">COUNTIF(W:W,W1855)</f>
        <v>589</v>
      </c>
      <c r="Y1855" s="4">
        <f>MATCH(T1855,Coding!J:J,0)</f>
        <v>9</v>
      </c>
      <c r="Z1855" s="4" t="str" cm="1">
        <f t="array" aca="1" ref="Z1855" ca="1">_xlfn.IFNA(INDIRECT($Y$1&amp;"!"&amp;Z$1&amp;$Y1855),-1)</f>
        <v>D</v>
      </c>
      <c r="AA1855" s="4" cm="1">
        <f t="array" aca="1" ref="AA1855" ca="1">_xlfn.IFNA(INDIRECT($Y$1&amp;"!"&amp;AA$1&amp;$Y1855),-1)</f>
        <v>0</v>
      </c>
      <c r="AB1855" s="4" cm="1">
        <f t="array" aca="1" ref="AB1855" ca="1">_xlfn.IFNA(INDIRECT($Y$1&amp;"!"&amp;AB$1&amp;$Y1855),-1)</f>
        <v>1</v>
      </c>
      <c r="AC1855" s="4" cm="1">
        <f t="array" aca="1" ref="AC1855" ca="1">_xlfn.IFNA(INDIRECT($Y$1&amp;"!"&amp;AC$1&amp;$Y1855),-1)</f>
        <v>0</v>
      </c>
      <c r="AD1855" s="4" cm="1">
        <f t="array" aca="1" ref="AD1855" ca="1">_xlfn.IFNA(INDIRECT($Y$1&amp;"!"&amp;AD$1&amp;$Y1855),-1)</f>
        <v>0</v>
      </c>
      <c r="AE1855" s="4" cm="1">
        <f t="array" aca="1" ref="AE1855" ca="1">_xlfn.IFNA(INDIRECT($Y$1&amp;"!"&amp;AE$1&amp;$Y1855),-1)</f>
        <v>0</v>
      </c>
      <c r="AF1855" s="4" t="str">
        <f ca="1">_xlfn.CONCAT(W1855, "-",V1855)</f>
        <v>D-2</v>
      </c>
      <c r="AG1855" s="4" t="str">
        <f>TEXT(ROW()-2, "0000")</f>
        <v>1853</v>
      </c>
      <c r="AH1855" s="4" t="str">
        <f>IF(TRIM(CLEAN(A1855))="m", "male", IF(TRIM(CLEAN(A1855))="f","female", "missing"))</f>
        <v>female</v>
      </c>
      <c r="AI1855" s="4">
        <f>C1855</f>
        <v>76.599999999999994</v>
      </c>
      <c r="AJ1855" s="4">
        <f>O1855</f>
        <v>60</v>
      </c>
      <c r="AK1855" s="4">
        <f>P1855</f>
        <v>66</v>
      </c>
      <c r="AL1855" s="4">
        <f>IF(AI1855&lt;60, 0, IF(AI1855&lt;70,2, IF(AI1855&lt;80, 3, IF(AI1855&lt;90,4, IF(AI1855&lt;=100, 5, "?")))))</f>
        <v>3</v>
      </c>
      <c r="AM1855" s="4">
        <f>IF(AJ1855&lt;60, 0, IF(AJ1855&lt;70,2, IF(AJ1855&lt;80, 3, IF(AJ1855&lt;90,4, IF(AJ1855&lt;=100, 5, "?")))))</f>
        <v>2</v>
      </c>
      <c r="AN1855" s="4">
        <f>IF(AK1855&lt;60, 0, IF(AK1855&lt;70,2, IF(AK1855&lt;80, 3, IF(AK1855&lt;90,4, IF(AK1855&lt;=100, 5, "?")))))</f>
        <v>2</v>
      </c>
      <c r="AO1855" s="4">
        <f ca="1">AA1855</f>
        <v>0</v>
      </c>
      <c r="AP1855" s="4">
        <f ca="1">AB1855</f>
        <v>1</v>
      </c>
      <c r="AQ1855" s="4">
        <f ca="1">AC1855</f>
        <v>0</v>
      </c>
      <c r="AR1855" s="4">
        <f ca="1">AD1855</f>
        <v>0</v>
      </c>
      <c r="AS1855" s="4">
        <f ca="1">AE1855</f>
        <v>0</v>
      </c>
      <c r="AT1855" s="4" t="str">
        <f ca="1">Z1855</f>
        <v>D</v>
      </c>
      <c r="AU1855" s="4">
        <f>E1855</f>
        <v>64.5</v>
      </c>
      <c r="AV1855" s="4">
        <f>IF(AU1855&lt;60, 0, IF(AU1855&lt;70,2, IF(AU1855&lt;80, 3, IF(AU1855&lt;90,4, IF(AU1855&lt;=100, 5, "?")))))</f>
        <v>2</v>
      </c>
    </row>
    <row r="1856" spans="1:48" hidden="1" x14ac:dyDescent="0.2">
      <c r="A1856" s="2" t="s">
        <v>13</v>
      </c>
      <c r="B1856" s="3" t="s">
        <v>33</v>
      </c>
      <c r="C1856" s="3">
        <v>80.5</v>
      </c>
      <c r="D1856" s="3" t="s">
        <v>33</v>
      </c>
      <c r="E1856" s="3">
        <v>67.5</v>
      </c>
      <c r="F1856" s="3">
        <v>3</v>
      </c>
      <c r="G1856" s="3">
        <v>64</v>
      </c>
      <c r="H1856" s="3">
        <v>50</v>
      </c>
      <c r="I1856" s="3">
        <v>74</v>
      </c>
      <c r="J1856" s="3">
        <v>84</v>
      </c>
      <c r="K1856" s="3"/>
      <c r="L1856" s="3"/>
      <c r="M1856" s="3"/>
      <c r="N1856" s="3"/>
      <c r="O1856" s="4">
        <f>MAX(G1856:H1856)</f>
        <v>64</v>
      </c>
      <c r="P1856" s="4">
        <f>MAX(I1856:J1856)</f>
        <v>84</v>
      </c>
      <c r="Q1856" s="4">
        <f>ABS(O1856-C1856)</f>
        <v>16.5</v>
      </c>
      <c r="R1856" s="4">
        <f>ABS(P1856-C1856)</f>
        <v>3.5</v>
      </c>
      <c r="S1856" s="4" t="b">
        <f ca="1">OR(O1856=0,P1856=0,Q1856&gt;$Q$1,R1856&gt;$R$1,W1856="N", V1856=2)</f>
        <v>1</v>
      </c>
      <c r="T1856" s="4" t="str">
        <f>TRIM(CLEAN(D1856))</f>
        <v>برنامج بكالوريوس علم الحاسوب</v>
      </c>
      <c r="U1856" s="4">
        <f>COUNTIF(T:T,T1856)</f>
        <v>589</v>
      </c>
      <c r="V1856" s="4">
        <f>IF(E1856&lt;60, 0, IF(E1856&lt;70,2, IF(E1856&lt;80, 3, IF(E1856&lt;90,4, IF(E1856&lt;=100, 5, "?")))))</f>
        <v>2</v>
      </c>
      <c r="W1856" s="4" t="str" cm="1">
        <f t="array" aca="1" ref="W1856" ca="1">_xlfn.IFNA(INDIRECT($Y$1&amp;"!"&amp;W$1&amp;$Y1856),"N")</f>
        <v>D</v>
      </c>
      <c r="X1856" s="4">
        <f ca="1">COUNTIF(W:W,W1856)</f>
        <v>589</v>
      </c>
      <c r="Y1856" s="4">
        <f>MATCH(T1856,Coding!J:J,0)</f>
        <v>9</v>
      </c>
      <c r="Z1856" s="4" t="str" cm="1">
        <f t="array" aca="1" ref="Z1856" ca="1">_xlfn.IFNA(INDIRECT($Y$1&amp;"!"&amp;Z$1&amp;$Y1856),-1)</f>
        <v>D</v>
      </c>
      <c r="AA1856" s="4" cm="1">
        <f t="array" aca="1" ref="AA1856" ca="1">_xlfn.IFNA(INDIRECT($Y$1&amp;"!"&amp;AA$1&amp;$Y1856),-1)</f>
        <v>0</v>
      </c>
      <c r="AB1856" s="4" cm="1">
        <f t="array" aca="1" ref="AB1856" ca="1">_xlfn.IFNA(INDIRECT($Y$1&amp;"!"&amp;AB$1&amp;$Y1856),-1)</f>
        <v>1</v>
      </c>
      <c r="AC1856" s="4" cm="1">
        <f t="array" aca="1" ref="AC1856" ca="1">_xlfn.IFNA(INDIRECT($Y$1&amp;"!"&amp;AC$1&amp;$Y1856),-1)</f>
        <v>0</v>
      </c>
      <c r="AD1856" s="4" cm="1">
        <f t="array" aca="1" ref="AD1856" ca="1">_xlfn.IFNA(INDIRECT($Y$1&amp;"!"&amp;AD$1&amp;$Y1856),-1)</f>
        <v>0</v>
      </c>
      <c r="AE1856" s="4" cm="1">
        <f t="array" aca="1" ref="AE1856" ca="1">_xlfn.IFNA(INDIRECT($Y$1&amp;"!"&amp;AE$1&amp;$Y1856),-1)</f>
        <v>0</v>
      </c>
      <c r="AF1856" s="4" t="str">
        <f ca="1">_xlfn.CONCAT(W1856, "-",V1856)</f>
        <v>D-2</v>
      </c>
      <c r="AG1856" s="4" t="str">
        <f>TEXT(ROW()-2, "0000")</f>
        <v>1854</v>
      </c>
      <c r="AH1856" s="4" t="str">
        <f>IF(TRIM(CLEAN(A1856))="m", "male", IF(TRIM(CLEAN(A1856))="f","female", "missing"))</f>
        <v>male</v>
      </c>
      <c r="AI1856" s="4">
        <f>C1856</f>
        <v>80.5</v>
      </c>
      <c r="AJ1856" s="4">
        <f>O1856</f>
        <v>64</v>
      </c>
      <c r="AK1856" s="4">
        <f>P1856</f>
        <v>84</v>
      </c>
      <c r="AL1856" s="4">
        <f>IF(AI1856&lt;60, 0, IF(AI1856&lt;70,2, IF(AI1856&lt;80, 3, IF(AI1856&lt;90,4, IF(AI1856&lt;=100, 5, "?")))))</f>
        <v>4</v>
      </c>
      <c r="AM1856" s="4">
        <f>IF(AJ1856&lt;60, 0, IF(AJ1856&lt;70,2, IF(AJ1856&lt;80, 3, IF(AJ1856&lt;90,4, IF(AJ1856&lt;=100, 5, "?")))))</f>
        <v>2</v>
      </c>
      <c r="AN1856" s="4">
        <f>IF(AK1856&lt;60, 0, IF(AK1856&lt;70,2, IF(AK1856&lt;80, 3, IF(AK1856&lt;90,4, IF(AK1856&lt;=100, 5, "?")))))</f>
        <v>4</v>
      </c>
      <c r="AO1856" s="4">
        <f ca="1">AA1856</f>
        <v>0</v>
      </c>
      <c r="AP1856" s="4">
        <f ca="1">AB1856</f>
        <v>1</v>
      </c>
      <c r="AQ1856" s="4">
        <f ca="1">AC1856</f>
        <v>0</v>
      </c>
      <c r="AR1856" s="4">
        <f ca="1">AD1856</f>
        <v>0</v>
      </c>
      <c r="AS1856" s="4">
        <f ca="1">AE1856</f>
        <v>0</v>
      </c>
      <c r="AT1856" s="4" t="str">
        <f ca="1">Z1856</f>
        <v>D</v>
      </c>
      <c r="AU1856" s="4">
        <f>E1856</f>
        <v>67.5</v>
      </c>
      <c r="AV1856" s="4">
        <f>IF(AU1856&lt;60, 0, IF(AU1856&lt;70,2, IF(AU1856&lt;80, 3, IF(AU1856&lt;90,4, IF(AU1856&lt;=100, 5, "?")))))</f>
        <v>2</v>
      </c>
    </row>
    <row r="1857" spans="1:48" hidden="1" x14ac:dyDescent="0.2">
      <c r="A1857" s="2" t="s">
        <v>16</v>
      </c>
      <c r="B1857" s="3" t="s">
        <v>36</v>
      </c>
      <c r="C1857" s="3">
        <v>83.4</v>
      </c>
      <c r="D1857" s="3" t="s">
        <v>36</v>
      </c>
      <c r="E1857" s="3">
        <v>68.099999999999994</v>
      </c>
      <c r="F1857" s="3">
        <v>1</v>
      </c>
      <c r="G1857" s="3">
        <v>67</v>
      </c>
      <c r="H1857" s="3">
        <v>60</v>
      </c>
      <c r="I1857" s="3">
        <v>80</v>
      </c>
      <c r="J1857" s="3">
        <v>75</v>
      </c>
      <c r="K1857" s="3"/>
      <c r="L1857" s="3"/>
      <c r="M1857" s="3">
        <v>63</v>
      </c>
      <c r="N1857" s="3"/>
      <c r="O1857" s="4">
        <f>MAX(G1857:H1857)</f>
        <v>67</v>
      </c>
      <c r="P1857" s="4">
        <f>MAX(I1857:J1857)</f>
        <v>80</v>
      </c>
      <c r="Q1857" s="4">
        <f>ABS(O1857-C1857)</f>
        <v>16.400000000000006</v>
      </c>
      <c r="R1857" s="4">
        <f>ABS(P1857-C1857)</f>
        <v>3.4000000000000057</v>
      </c>
      <c r="S1857" s="4" t="b">
        <f ca="1">OR(O1857=0,P1857=0,Q1857&gt;$Q$1,R1857&gt;$R$1,W1857="N", V1857=2)</f>
        <v>1</v>
      </c>
      <c r="T1857" s="4" t="str">
        <f>TRIM(CLEAN(D1857))</f>
        <v>برنامج بكالوريوس هندسة أنظمة الحاسوب</v>
      </c>
      <c r="U1857" s="4">
        <f>COUNTIF(T:T,T1857)</f>
        <v>549</v>
      </c>
      <c r="V1857" s="4">
        <f>IF(E1857&lt;60, 0, IF(E1857&lt;70,2, IF(E1857&lt;80, 3, IF(E1857&lt;90,4, IF(E1857&lt;=100, 5, "?")))))</f>
        <v>2</v>
      </c>
      <c r="W1857" s="4" t="str" cm="1">
        <f t="array" aca="1" ref="W1857" ca="1">_xlfn.IFNA(INDIRECT($Y$1&amp;"!"&amp;W$1&amp;$Y1857),"N")</f>
        <v>A</v>
      </c>
      <c r="X1857" s="4">
        <f ca="1">COUNTIF(W:W,W1857)</f>
        <v>861</v>
      </c>
      <c r="Y1857" s="4">
        <f>MATCH(T1857,Coding!J:J,0)</f>
        <v>3</v>
      </c>
      <c r="Z1857" s="4" t="str" cm="1">
        <f t="array" aca="1" ref="Z1857" ca="1">_xlfn.IFNA(INDIRECT($Y$1&amp;"!"&amp;Z$1&amp;$Y1857),-1)</f>
        <v>A</v>
      </c>
      <c r="AA1857" s="4" cm="1">
        <f t="array" aca="1" ref="AA1857" ca="1">_xlfn.IFNA(INDIRECT($Y$1&amp;"!"&amp;AA$1&amp;$Y1857),-1)</f>
        <v>0</v>
      </c>
      <c r="AB1857" s="4" cm="1">
        <f t="array" aca="1" ref="AB1857" ca="1">_xlfn.IFNA(INDIRECT($Y$1&amp;"!"&amp;AB$1&amp;$Y1857),-1)</f>
        <v>1</v>
      </c>
      <c r="AC1857" s="4" cm="1">
        <f t="array" aca="1" ref="AC1857" ca="1">_xlfn.IFNA(INDIRECT($Y$1&amp;"!"&amp;AC$1&amp;$Y1857),-1)</f>
        <v>1</v>
      </c>
      <c r="AD1857" s="4" cm="1">
        <f t="array" aca="1" ref="AD1857" ca="1">_xlfn.IFNA(INDIRECT($Y$1&amp;"!"&amp;AD$1&amp;$Y1857),-1)</f>
        <v>1</v>
      </c>
      <c r="AE1857" s="4" cm="1">
        <f t="array" aca="1" ref="AE1857" ca="1">_xlfn.IFNA(INDIRECT($Y$1&amp;"!"&amp;AE$1&amp;$Y1857),-1)</f>
        <v>0</v>
      </c>
      <c r="AF1857" s="4" t="str">
        <f ca="1">_xlfn.CONCAT(W1857, "-",V1857)</f>
        <v>A-2</v>
      </c>
      <c r="AG1857" s="4" t="str">
        <f>TEXT(ROW()-2, "0000")</f>
        <v>1855</v>
      </c>
      <c r="AH1857" s="4" t="str">
        <f>IF(TRIM(CLEAN(A1857))="m", "male", IF(TRIM(CLEAN(A1857))="f","female", "missing"))</f>
        <v>female</v>
      </c>
      <c r="AI1857" s="4">
        <f>C1857</f>
        <v>83.4</v>
      </c>
      <c r="AJ1857" s="4">
        <f>O1857</f>
        <v>67</v>
      </c>
      <c r="AK1857" s="4">
        <f>P1857</f>
        <v>80</v>
      </c>
      <c r="AL1857" s="4">
        <f>IF(AI1857&lt;60, 0, IF(AI1857&lt;70,2, IF(AI1857&lt;80, 3, IF(AI1857&lt;90,4, IF(AI1857&lt;=100, 5, "?")))))</f>
        <v>4</v>
      </c>
      <c r="AM1857" s="4">
        <f>IF(AJ1857&lt;60, 0, IF(AJ1857&lt;70,2, IF(AJ1857&lt;80, 3, IF(AJ1857&lt;90,4, IF(AJ1857&lt;=100, 5, "?")))))</f>
        <v>2</v>
      </c>
      <c r="AN1857" s="4">
        <f>IF(AK1857&lt;60, 0, IF(AK1857&lt;70,2, IF(AK1857&lt;80, 3, IF(AK1857&lt;90,4, IF(AK1857&lt;=100, 5, "?")))))</f>
        <v>4</v>
      </c>
      <c r="AO1857" s="4">
        <f ca="1">AA1857</f>
        <v>0</v>
      </c>
      <c r="AP1857" s="4">
        <f ca="1">AB1857</f>
        <v>1</v>
      </c>
      <c r="AQ1857" s="4">
        <f ca="1">AC1857</f>
        <v>1</v>
      </c>
      <c r="AR1857" s="4">
        <f ca="1">AD1857</f>
        <v>1</v>
      </c>
      <c r="AS1857" s="4">
        <f ca="1">AE1857</f>
        <v>0</v>
      </c>
      <c r="AT1857" s="4" t="str">
        <f ca="1">Z1857</f>
        <v>A</v>
      </c>
      <c r="AU1857" s="4">
        <f>E1857</f>
        <v>68.099999999999994</v>
      </c>
      <c r="AV1857" s="4">
        <f>IF(AU1857&lt;60, 0, IF(AU1857&lt;70,2, IF(AU1857&lt;80, 3, IF(AU1857&lt;90,4, IF(AU1857&lt;=100, 5, "?")))))</f>
        <v>2</v>
      </c>
    </row>
    <row r="1858" spans="1:48" hidden="1" x14ac:dyDescent="0.2">
      <c r="A1858" s="2" t="s">
        <v>16</v>
      </c>
      <c r="B1858" s="3" t="s">
        <v>37</v>
      </c>
      <c r="C1858" s="3">
        <v>86.4</v>
      </c>
      <c r="D1858" s="3" t="s">
        <v>37</v>
      </c>
      <c r="E1858" s="3">
        <v>66.7</v>
      </c>
      <c r="F1858" s="3">
        <v>2</v>
      </c>
      <c r="G1858" s="3">
        <v>70</v>
      </c>
      <c r="H1858" s="3">
        <v>60</v>
      </c>
      <c r="I1858" s="3">
        <v>66</v>
      </c>
      <c r="J1858" s="3">
        <v>70</v>
      </c>
      <c r="K1858" s="3">
        <v>67</v>
      </c>
      <c r="L1858" s="3"/>
      <c r="M1858" s="3">
        <v>90</v>
      </c>
      <c r="N1858" s="3"/>
      <c r="O1858" s="4">
        <f>MAX(G1858:H1858)</f>
        <v>70</v>
      </c>
      <c r="P1858" s="4">
        <f>MAX(I1858:J1858)</f>
        <v>70</v>
      </c>
      <c r="Q1858" s="4">
        <f>ABS(O1858-C1858)</f>
        <v>16.400000000000006</v>
      </c>
      <c r="R1858" s="4">
        <f>ABS(P1858-C1858)</f>
        <v>16.400000000000006</v>
      </c>
      <c r="S1858" s="4" t="b">
        <f ca="1">OR(O1858=0,P1858=0,Q1858&gt;$Q$1,R1858&gt;$R$1,W1858="N", V1858=2)</f>
        <v>1</v>
      </c>
      <c r="T1858" s="4" t="str">
        <f>TRIM(CLEAN(D1858))</f>
        <v>كلية الهندسة والتكنولوجيا</v>
      </c>
      <c r="U1858" s="4">
        <f>COUNTIF(T:T,T1858)</f>
        <v>173</v>
      </c>
      <c r="V1858" s="4">
        <f>IF(E1858&lt;60, 0, IF(E1858&lt;70,2, IF(E1858&lt;80, 3, IF(E1858&lt;90,4, IF(E1858&lt;=100, 5, "?")))))</f>
        <v>2</v>
      </c>
      <c r="W1858" s="4" t="str" cm="1">
        <f t="array" aca="1" ref="W1858" ca="1">_xlfn.IFNA(INDIRECT($Y$1&amp;"!"&amp;W$1&amp;$Y1858),"N")</f>
        <v>A</v>
      </c>
      <c r="X1858" s="4">
        <f ca="1">COUNTIF(W:W,W1858)</f>
        <v>861</v>
      </c>
      <c r="Y1858" s="4">
        <f>MATCH(T1858,Coding!J:J,0)</f>
        <v>4</v>
      </c>
      <c r="Z1858" s="4" t="str" cm="1">
        <f t="array" aca="1" ref="Z1858" ca="1">_xlfn.IFNA(INDIRECT($Y$1&amp;"!"&amp;Z$1&amp;$Y1858),-1)</f>
        <v>A</v>
      </c>
      <c r="AA1858" s="4" cm="1">
        <f t="array" aca="1" ref="AA1858" ca="1">_xlfn.IFNA(INDIRECT($Y$1&amp;"!"&amp;AA$1&amp;$Y1858),-1)</f>
        <v>0</v>
      </c>
      <c r="AB1858" s="4" cm="1">
        <f t="array" aca="1" ref="AB1858" ca="1">_xlfn.IFNA(INDIRECT($Y$1&amp;"!"&amp;AB$1&amp;$Y1858),-1)</f>
        <v>1</v>
      </c>
      <c r="AC1858" s="4" cm="1">
        <f t="array" aca="1" ref="AC1858" ca="1">_xlfn.IFNA(INDIRECT($Y$1&amp;"!"&amp;AC$1&amp;$Y1858),-1)</f>
        <v>1</v>
      </c>
      <c r="AD1858" s="4" cm="1">
        <f t="array" aca="1" ref="AD1858" ca="1">_xlfn.IFNA(INDIRECT($Y$1&amp;"!"&amp;AD$1&amp;$Y1858),-1)</f>
        <v>1</v>
      </c>
      <c r="AE1858" s="4" cm="1">
        <f t="array" aca="1" ref="AE1858" ca="1">_xlfn.IFNA(INDIRECT($Y$1&amp;"!"&amp;AE$1&amp;$Y1858),-1)</f>
        <v>0</v>
      </c>
      <c r="AF1858" s="4" t="str">
        <f ca="1">_xlfn.CONCAT(W1858, "-",V1858)</f>
        <v>A-2</v>
      </c>
      <c r="AG1858" s="4" t="str">
        <f>TEXT(ROW()-2, "0000")</f>
        <v>1856</v>
      </c>
      <c r="AH1858" s="4" t="str">
        <f>IF(TRIM(CLEAN(A1858))="m", "male", IF(TRIM(CLEAN(A1858))="f","female", "missing"))</f>
        <v>female</v>
      </c>
      <c r="AI1858" s="4">
        <f>C1858</f>
        <v>86.4</v>
      </c>
      <c r="AJ1858" s="4">
        <f>O1858</f>
        <v>70</v>
      </c>
      <c r="AK1858" s="4">
        <f>P1858</f>
        <v>70</v>
      </c>
      <c r="AL1858" s="4">
        <f>IF(AI1858&lt;60, 0, IF(AI1858&lt;70,2, IF(AI1858&lt;80, 3, IF(AI1858&lt;90,4, IF(AI1858&lt;=100, 5, "?")))))</f>
        <v>4</v>
      </c>
      <c r="AM1858" s="4">
        <f>IF(AJ1858&lt;60, 0, IF(AJ1858&lt;70,2, IF(AJ1858&lt;80, 3, IF(AJ1858&lt;90,4, IF(AJ1858&lt;=100, 5, "?")))))</f>
        <v>3</v>
      </c>
      <c r="AN1858" s="4">
        <f>IF(AK1858&lt;60, 0, IF(AK1858&lt;70,2, IF(AK1858&lt;80, 3, IF(AK1858&lt;90,4, IF(AK1858&lt;=100, 5, "?")))))</f>
        <v>3</v>
      </c>
      <c r="AO1858" s="4">
        <f ca="1">AA1858</f>
        <v>0</v>
      </c>
      <c r="AP1858" s="4">
        <f ca="1">AB1858</f>
        <v>1</v>
      </c>
      <c r="AQ1858" s="4">
        <f ca="1">AC1858</f>
        <v>1</v>
      </c>
      <c r="AR1858" s="4">
        <f ca="1">AD1858</f>
        <v>1</v>
      </c>
      <c r="AS1858" s="4">
        <f ca="1">AE1858</f>
        <v>0</v>
      </c>
      <c r="AT1858" s="4" t="str">
        <f ca="1">Z1858</f>
        <v>A</v>
      </c>
      <c r="AU1858" s="4">
        <f>E1858</f>
        <v>66.7</v>
      </c>
      <c r="AV1858" s="4">
        <f>IF(AU1858&lt;60, 0, IF(AU1858&lt;70,2, IF(AU1858&lt;80, 3, IF(AU1858&lt;90,4, IF(AU1858&lt;=100, 5, "?")))))</f>
        <v>2</v>
      </c>
    </row>
    <row r="1859" spans="1:48" hidden="1" x14ac:dyDescent="0.2">
      <c r="A1859" s="2" t="s">
        <v>13</v>
      </c>
      <c r="B1859" s="3" t="s">
        <v>33</v>
      </c>
      <c r="C1859" s="3">
        <v>76.400000000000006</v>
      </c>
      <c r="D1859" s="3" t="s">
        <v>33</v>
      </c>
      <c r="E1859" s="3">
        <v>65</v>
      </c>
      <c r="F1859" s="3">
        <v>3</v>
      </c>
      <c r="G1859" s="3">
        <v>60</v>
      </c>
      <c r="H1859" s="3">
        <v>0</v>
      </c>
      <c r="I1859" s="3">
        <v>67</v>
      </c>
      <c r="J1859" s="3">
        <v>0</v>
      </c>
      <c r="K1859" s="3"/>
      <c r="L1859" s="3">
        <v>60</v>
      </c>
      <c r="M1859" s="3"/>
      <c r="N1859" s="3"/>
      <c r="O1859" s="4">
        <f>MAX(G1859:H1859)</f>
        <v>60</v>
      </c>
      <c r="P1859" s="4">
        <f>MAX(I1859:J1859)</f>
        <v>67</v>
      </c>
      <c r="Q1859" s="4">
        <f>ABS(O1859-C1859)</f>
        <v>16.400000000000006</v>
      </c>
      <c r="R1859" s="4">
        <f>ABS(P1859-C1859)</f>
        <v>9.4000000000000057</v>
      </c>
      <c r="S1859" s="4" t="b">
        <f ca="1">OR(O1859=0,P1859=0,Q1859&gt;$Q$1,R1859&gt;$R$1,W1859="N", V1859=2)</f>
        <v>1</v>
      </c>
      <c r="T1859" s="4" t="str">
        <f>TRIM(CLEAN(D1859))</f>
        <v>برنامج بكالوريوس علم الحاسوب</v>
      </c>
      <c r="U1859" s="4">
        <f>COUNTIF(T:T,T1859)</f>
        <v>589</v>
      </c>
      <c r="V1859" s="4">
        <f>IF(E1859&lt;60, 0, IF(E1859&lt;70,2, IF(E1859&lt;80, 3, IF(E1859&lt;90,4, IF(E1859&lt;=100, 5, "?")))))</f>
        <v>2</v>
      </c>
      <c r="W1859" s="4" t="str" cm="1">
        <f t="array" aca="1" ref="W1859" ca="1">_xlfn.IFNA(INDIRECT($Y$1&amp;"!"&amp;W$1&amp;$Y1859),"N")</f>
        <v>D</v>
      </c>
      <c r="X1859" s="4">
        <f ca="1">COUNTIF(W:W,W1859)</f>
        <v>589</v>
      </c>
      <c r="Y1859" s="4">
        <f>MATCH(T1859,Coding!J:J,0)</f>
        <v>9</v>
      </c>
      <c r="Z1859" s="4" t="str" cm="1">
        <f t="array" aca="1" ref="Z1859" ca="1">_xlfn.IFNA(INDIRECT($Y$1&amp;"!"&amp;Z$1&amp;$Y1859),-1)</f>
        <v>D</v>
      </c>
      <c r="AA1859" s="4" cm="1">
        <f t="array" aca="1" ref="AA1859" ca="1">_xlfn.IFNA(INDIRECT($Y$1&amp;"!"&amp;AA$1&amp;$Y1859),-1)</f>
        <v>0</v>
      </c>
      <c r="AB1859" s="4" cm="1">
        <f t="array" aca="1" ref="AB1859" ca="1">_xlfn.IFNA(INDIRECT($Y$1&amp;"!"&amp;AB$1&amp;$Y1859),-1)</f>
        <v>1</v>
      </c>
      <c r="AC1859" s="4" cm="1">
        <f t="array" aca="1" ref="AC1859" ca="1">_xlfn.IFNA(INDIRECT($Y$1&amp;"!"&amp;AC$1&amp;$Y1859),-1)</f>
        <v>0</v>
      </c>
      <c r="AD1859" s="4" cm="1">
        <f t="array" aca="1" ref="AD1859" ca="1">_xlfn.IFNA(INDIRECT($Y$1&amp;"!"&amp;AD$1&amp;$Y1859),-1)</f>
        <v>0</v>
      </c>
      <c r="AE1859" s="4" cm="1">
        <f t="array" aca="1" ref="AE1859" ca="1">_xlfn.IFNA(INDIRECT($Y$1&amp;"!"&amp;AE$1&amp;$Y1859),-1)</f>
        <v>0</v>
      </c>
      <c r="AF1859" s="4" t="str">
        <f ca="1">_xlfn.CONCAT(W1859, "-",V1859)</f>
        <v>D-2</v>
      </c>
      <c r="AG1859" s="4" t="str">
        <f>TEXT(ROW()-2, "0000")</f>
        <v>1857</v>
      </c>
      <c r="AH1859" s="4" t="str">
        <f>IF(TRIM(CLEAN(A1859))="m", "male", IF(TRIM(CLEAN(A1859))="f","female", "missing"))</f>
        <v>male</v>
      </c>
      <c r="AI1859" s="4">
        <f>C1859</f>
        <v>76.400000000000006</v>
      </c>
      <c r="AJ1859" s="4">
        <f>O1859</f>
        <v>60</v>
      </c>
      <c r="AK1859" s="4">
        <f>P1859</f>
        <v>67</v>
      </c>
      <c r="AL1859" s="4">
        <f>IF(AI1859&lt;60, 0, IF(AI1859&lt;70,2, IF(AI1859&lt;80, 3, IF(AI1859&lt;90,4, IF(AI1859&lt;=100, 5, "?")))))</f>
        <v>3</v>
      </c>
      <c r="AM1859" s="4">
        <f>IF(AJ1859&lt;60, 0, IF(AJ1859&lt;70,2, IF(AJ1859&lt;80, 3, IF(AJ1859&lt;90,4, IF(AJ1859&lt;=100, 5, "?")))))</f>
        <v>2</v>
      </c>
      <c r="AN1859" s="4">
        <f>IF(AK1859&lt;60, 0, IF(AK1859&lt;70,2, IF(AK1859&lt;80, 3, IF(AK1859&lt;90,4, IF(AK1859&lt;=100, 5, "?")))))</f>
        <v>2</v>
      </c>
      <c r="AO1859" s="4">
        <f ca="1">AA1859</f>
        <v>0</v>
      </c>
      <c r="AP1859" s="4">
        <f ca="1">AB1859</f>
        <v>1</v>
      </c>
      <c r="AQ1859" s="4">
        <f ca="1">AC1859</f>
        <v>0</v>
      </c>
      <c r="AR1859" s="4">
        <f ca="1">AD1859</f>
        <v>0</v>
      </c>
      <c r="AS1859" s="4">
        <f ca="1">AE1859</f>
        <v>0</v>
      </c>
      <c r="AT1859" s="4" t="str">
        <f ca="1">Z1859</f>
        <v>D</v>
      </c>
      <c r="AU1859" s="4">
        <f>E1859</f>
        <v>65</v>
      </c>
      <c r="AV1859" s="4">
        <f>IF(AU1859&lt;60, 0, IF(AU1859&lt;70,2, IF(AU1859&lt;80, 3, IF(AU1859&lt;90,4, IF(AU1859&lt;=100, 5, "?")))))</f>
        <v>2</v>
      </c>
    </row>
    <row r="1860" spans="1:48" hidden="1" x14ac:dyDescent="0.2">
      <c r="A1860" s="2" t="s">
        <v>13</v>
      </c>
      <c r="B1860" s="3" t="s">
        <v>33</v>
      </c>
      <c r="C1860" s="3">
        <v>78.400000000000006</v>
      </c>
      <c r="D1860" s="3" t="s">
        <v>33</v>
      </c>
      <c r="E1860" s="3">
        <v>67.599999999999994</v>
      </c>
      <c r="F1860" s="3">
        <v>1</v>
      </c>
      <c r="G1860" s="3">
        <v>62</v>
      </c>
      <c r="H1860" s="3">
        <v>60</v>
      </c>
      <c r="I1860" s="3">
        <v>66</v>
      </c>
      <c r="J1860" s="3">
        <v>64</v>
      </c>
      <c r="K1860" s="3"/>
      <c r="L1860" s="3">
        <v>64</v>
      </c>
      <c r="M1860" s="3"/>
      <c r="N1860" s="3"/>
      <c r="O1860" s="4">
        <f>MAX(G1860:H1860)</f>
        <v>62</v>
      </c>
      <c r="P1860" s="4">
        <f>MAX(I1860:J1860)</f>
        <v>66</v>
      </c>
      <c r="Q1860" s="4">
        <f>ABS(O1860-C1860)</f>
        <v>16.400000000000006</v>
      </c>
      <c r="R1860" s="4">
        <f>ABS(P1860-C1860)</f>
        <v>12.400000000000006</v>
      </c>
      <c r="S1860" s="4" t="b">
        <f ca="1">OR(O1860=0,P1860=0,Q1860&gt;$Q$1,R1860&gt;$R$1,W1860="N", V1860=2)</f>
        <v>1</v>
      </c>
      <c r="T1860" s="4" t="str">
        <f>TRIM(CLEAN(D1860))</f>
        <v>برنامج بكالوريوس علم الحاسوب</v>
      </c>
      <c r="U1860" s="4">
        <f>COUNTIF(T:T,T1860)</f>
        <v>589</v>
      </c>
      <c r="V1860" s="4">
        <f>IF(E1860&lt;60, 0, IF(E1860&lt;70,2, IF(E1860&lt;80, 3, IF(E1860&lt;90,4, IF(E1860&lt;=100, 5, "?")))))</f>
        <v>2</v>
      </c>
      <c r="W1860" s="4" t="str" cm="1">
        <f t="array" aca="1" ref="W1860" ca="1">_xlfn.IFNA(INDIRECT($Y$1&amp;"!"&amp;W$1&amp;$Y1860),"N")</f>
        <v>D</v>
      </c>
      <c r="X1860" s="4">
        <f ca="1">COUNTIF(W:W,W1860)</f>
        <v>589</v>
      </c>
      <c r="Y1860" s="4">
        <f>MATCH(T1860,Coding!J:J,0)</f>
        <v>9</v>
      </c>
      <c r="Z1860" s="4" t="str" cm="1">
        <f t="array" aca="1" ref="Z1860" ca="1">_xlfn.IFNA(INDIRECT($Y$1&amp;"!"&amp;Z$1&amp;$Y1860),-1)</f>
        <v>D</v>
      </c>
      <c r="AA1860" s="4" cm="1">
        <f t="array" aca="1" ref="AA1860" ca="1">_xlfn.IFNA(INDIRECT($Y$1&amp;"!"&amp;AA$1&amp;$Y1860),-1)</f>
        <v>0</v>
      </c>
      <c r="AB1860" s="4" cm="1">
        <f t="array" aca="1" ref="AB1860" ca="1">_xlfn.IFNA(INDIRECT($Y$1&amp;"!"&amp;AB$1&amp;$Y1860),-1)</f>
        <v>1</v>
      </c>
      <c r="AC1860" s="4" cm="1">
        <f t="array" aca="1" ref="AC1860" ca="1">_xlfn.IFNA(INDIRECT($Y$1&amp;"!"&amp;AC$1&amp;$Y1860),-1)</f>
        <v>0</v>
      </c>
      <c r="AD1860" s="4" cm="1">
        <f t="array" aca="1" ref="AD1860" ca="1">_xlfn.IFNA(INDIRECT($Y$1&amp;"!"&amp;AD$1&amp;$Y1860),-1)</f>
        <v>0</v>
      </c>
      <c r="AE1860" s="4" cm="1">
        <f t="array" aca="1" ref="AE1860" ca="1">_xlfn.IFNA(INDIRECT($Y$1&amp;"!"&amp;AE$1&amp;$Y1860),-1)</f>
        <v>0</v>
      </c>
      <c r="AF1860" s="4" t="str">
        <f ca="1">_xlfn.CONCAT(W1860, "-",V1860)</f>
        <v>D-2</v>
      </c>
      <c r="AG1860" s="4" t="str">
        <f>TEXT(ROW()-2, "0000")</f>
        <v>1858</v>
      </c>
      <c r="AH1860" s="4" t="str">
        <f>IF(TRIM(CLEAN(A1860))="m", "male", IF(TRIM(CLEAN(A1860))="f","female", "missing"))</f>
        <v>male</v>
      </c>
      <c r="AI1860" s="4">
        <f>C1860</f>
        <v>78.400000000000006</v>
      </c>
      <c r="AJ1860" s="4">
        <f>O1860</f>
        <v>62</v>
      </c>
      <c r="AK1860" s="4">
        <f>P1860</f>
        <v>66</v>
      </c>
      <c r="AL1860" s="4">
        <f>IF(AI1860&lt;60, 0, IF(AI1860&lt;70,2, IF(AI1860&lt;80, 3, IF(AI1860&lt;90,4, IF(AI1860&lt;=100, 5, "?")))))</f>
        <v>3</v>
      </c>
      <c r="AM1860" s="4">
        <f>IF(AJ1860&lt;60, 0, IF(AJ1860&lt;70,2, IF(AJ1860&lt;80, 3, IF(AJ1860&lt;90,4, IF(AJ1860&lt;=100, 5, "?")))))</f>
        <v>2</v>
      </c>
      <c r="AN1860" s="4">
        <f>IF(AK1860&lt;60, 0, IF(AK1860&lt;70,2, IF(AK1860&lt;80, 3, IF(AK1860&lt;90,4, IF(AK1860&lt;=100, 5, "?")))))</f>
        <v>2</v>
      </c>
      <c r="AO1860" s="4">
        <f ca="1">AA1860</f>
        <v>0</v>
      </c>
      <c r="AP1860" s="4">
        <f ca="1">AB1860</f>
        <v>1</v>
      </c>
      <c r="AQ1860" s="4">
        <f ca="1">AC1860</f>
        <v>0</v>
      </c>
      <c r="AR1860" s="4">
        <f ca="1">AD1860</f>
        <v>0</v>
      </c>
      <c r="AS1860" s="4">
        <f ca="1">AE1860</f>
        <v>0</v>
      </c>
      <c r="AT1860" s="4" t="str">
        <f ca="1">Z1860</f>
        <v>D</v>
      </c>
      <c r="AU1860" s="4">
        <f>E1860</f>
        <v>67.599999999999994</v>
      </c>
      <c r="AV1860" s="4">
        <f>IF(AU1860&lt;60, 0, IF(AU1860&lt;70,2, IF(AU1860&lt;80, 3, IF(AU1860&lt;90,4, IF(AU1860&lt;=100, 5, "?")))))</f>
        <v>2</v>
      </c>
    </row>
    <row r="1861" spans="1:48" hidden="1" x14ac:dyDescent="0.2">
      <c r="A1861" s="2" t="s">
        <v>13</v>
      </c>
      <c r="B1861" s="3" t="s">
        <v>14</v>
      </c>
      <c r="C1861" s="3">
        <v>83.4</v>
      </c>
      <c r="D1861" s="3" t="s">
        <v>14</v>
      </c>
      <c r="E1861" s="3">
        <v>68.5</v>
      </c>
      <c r="F1861" s="3">
        <v>3</v>
      </c>
      <c r="G1861" s="3">
        <v>67</v>
      </c>
      <c r="H1861" s="3">
        <v>60</v>
      </c>
      <c r="I1861" s="3">
        <v>74</v>
      </c>
      <c r="J1861" s="3">
        <v>60</v>
      </c>
      <c r="K1861" s="3">
        <v>60</v>
      </c>
      <c r="L1861" s="3"/>
      <c r="M1861" s="3">
        <v>0</v>
      </c>
      <c r="N1861" s="3"/>
      <c r="O1861" s="4">
        <f>MAX(G1861:H1861)</f>
        <v>67</v>
      </c>
      <c r="P1861" s="4">
        <f>MAX(I1861:J1861)</f>
        <v>74</v>
      </c>
      <c r="Q1861" s="4">
        <f>ABS(O1861-C1861)</f>
        <v>16.400000000000006</v>
      </c>
      <c r="R1861" s="4">
        <f>ABS(P1861-C1861)</f>
        <v>9.4000000000000057</v>
      </c>
      <c r="S1861" s="4" t="b">
        <f ca="1">OR(O1861=0,P1861=0,Q1861&gt;$Q$1,R1861&gt;$R$1,W1861="N", V1861=2)</f>
        <v>1</v>
      </c>
      <c r="T1861" s="4" t="str">
        <f>TRIM(CLEAN(D1861))</f>
        <v>برنامج بكالوريوس الهندسة الكهربائية</v>
      </c>
      <c r="U1861" s="4">
        <f>COUNTIF(T:T,T1861)</f>
        <v>420</v>
      </c>
      <c r="V1861" s="4">
        <f>IF(E1861&lt;60, 0, IF(E1861&lt;70,2, IF(E1861&lt;80, 3, IF(E1861&lt;90,4, IF(E1861&lt;=100, 5, "?")))))</f>
        <v>2</v>
      </c>
      <c r="W1861" s="4" t="str" cm="1">
        <f t="array" aca="1" ref="W1861" ca="1">_xlfn.IFNA(INDIRECT($Y$1&amp;"!"&amp;W$1&amp;$Y1861),"N")</f>
        <v>F</v>
      </c>
      <c r="X1861" s="4">
        <f ca="1">COUNTIF(W:W,W1861)</f>
        <v>420</v>
      </c>
      <c r="Y1861" s="4">
        <f>MATCH(T1861,Coding!J:J,0)</f>
        <v>11</v>
      </c>
      <c r="Z1861" s="4" t="str" cm="1">
        <f t="array" aca="1" ref="Z1861" ca="1">_xlfn.IFNA(INDIRECT($Y$1&amp;"!"&amp;Z$1&amp;$Y1861),-1)</f>
        <v>F</v>
      </c>
      <c r="AA1861" s="4" cm="1">
        <f t="array" aca="1" ref="AA1861" ca="1">_xlfn.IFNA(INDIRECT($Y$1&amp;"!"&amp;AA$1&amp;$Y1861),-1)</f>
        <v>0</v>
      </c>
      <c r="AB1861" s="4" cm="1">
        <f t="array" aca="1" ref="AB1861" ca="1">_xlfn.IFNA(INDIRECT($Y$1&amp;"!"&amp;AB$1&amp;$Y1861),-1)</f>
        <v>1</v>
      </c>
      <c r="AC1861" s="4" cm="1">
        <f t="array" aca="1" ref="AC1861" ca="1">_xlfn.IFNA(INDIRECT($Y$1&amp;"!"&amp;AC$1&amp;$Y1861),-1)</f>
        <v>0</v>
      </c>
      <c r="AD1861" s="4" cm="1">
        <f t="array" aca="1" ref="AD1861" ca="1">_xlfn.IFNA(INDIRECT($Y$1&amp;"!"&amp;AD$1&amp;$Y1861),-1)</f>
        <v>1</v>
      </c>
      <c r="AE1861" s="4" cm="1">
        <f t="array" aca="1" ref="AE1861" ca="1">_xlfn.IFNA(INDIRECT($Y$1&amp;"!"&amp;AE$1&amp;$Y1861),-1)</f>
        <v>0</v>
      </c>
      <c r="AF1861" s="4" t="str">
        <f ca="1">_xlfn.CONCAT(W1861, "-",V1861)</f>
        <v>F-2</v>
      </c>
      <c r="AG1861" s="4" t="str">
        <f>TEXT(ROW()-2, "0000")</f>
        <v>1859</v>
      </c>
      <c r="AH1861" s="4" t="str">
        <f>IF(TRIM(CLEAN(A1861))="m", "male", IF(TRIM(CLEAN(A1861))="f","female", "missing"))</f>
        <v>male</v>
      </c>
      <c r="AI1861" s="4">
        <f>C1861</f>
        <v>83.4</v>
      </c>
      <c r="AJ1861" s="4">
        <f>O1861</f>
        <v>67</v>
      </c>
      <c r="AK1861" s="4">
        <f>P1861</f>
        <v>74</v>
      </c>
      <c r="AL1861" s="4">
        <f>IF(AI1861&lt;60, 0, IF(AI1861&lt;70,2, IF(AI1861&lt;80, 3, IF(AI1861&lt;90,4, IF(AI1861&lt;=100, 5, "?")))))</f>
        <v>4</v>
      </c>
      <c r="AM1861" s="4">
        <f>IF(AJ1861&lt;60, 0, IF(AJ1861&lt;70,2, IF(AJ1861&lt;80, 3, IF(AJ1861&lt;90,4, IF(AJ1861&lt;=100, 5, "?")))))</f>
        <v>2</v>
      </c>
      <c r="AN1861" s="4">
        <f>IF(AK1861&lt;60, 0, IF(AK1861&lt;70,2, IF(AK1861&lt;80, 3, IF(AK1861&lt;90,4, IF(AK1861&lt;=100, 5, "?")))))</f>
        <v>3</v>
      </c>
      <c r="AO1861" s="4">
        <f ca="1">AA1861</f>
        <v>0</v>
      </c>
      <c r="AP1861" s="4">
        <f ca="1">AB1861</f>
        <v>1</v>
      </c>
      <c r="AQ1861" s="4">
        <f ca="1">AC1861</f>
        <v>0</v>
      </c>
      <c r="AR1861" s="4">
        <f ca="1">AD1861</f>
        <v>1</v>
      </c>
      <c r="AS1861" s="4">
        <f ca="1">AE1861</f>
        <v>0</v>
      </c>
      <c r="AT1861" s="4" t="str">
        <f ca="1">Z1861</f>
        <v>F</v>
      </c>
      <c r="AU1861" s="4">
        <f>E1861</f>
        <v>68.5</v>
      </c>
      <c r="AV1861" s="4">
        <f>IF(AU1861&lt;60, 0, IF(AU1861&lt;70,2, IF(AU1861&lt;80, 3, IF(AU1861&lt;90,4, IF(AU1861&lt;=100, 5, "?")))))</f>
        <v>2</v>
      </c>
    </row>
    <row r="1862" spans="1:48" hidden="1" x14ac:dyDescent="0.2">
      <c r="A1862" s="2" t="s">
        <v>16</v>
      </c>
      <c r="B1862" s="3" t="s">
        <v>33</v>
      </c>
      <c r="C1862" s="3">
        <v>76.3</v>
      </c>
      <c r="D1862" s="3" t="s">
        <v>37</v>
      </c>
      <c r="E1862" s="3">
        <v>67.2</v>
      </c>
      <c r="F1862" s="3">
        <v>3</v>
      </c>
      <c r="G1862" s="3">
        <v>60</v>
      </c>
      <c r="H1862" s="3"/>
      <c r="I1862" s="3">
        <v>61</v>
      </c>
      <c r="J1862" s="3">
        <v>60</v>
      </c>
      <c r="K1862" s="3"/>
      <c r="L1862" s="3">
        <v>75</v>
      </c>
      <c r="M1862" s="3"/>
      <c r="N1862" s="3"/>
      <c r="O1862" s="4">
        <f>MAX(G1862:H1862)</f>
        <v>60</v>
      </c>
      <c r="P1862" s="4">
        <f>MAX(I1862:J1862)</f>
        <v>61</v>
      </c>
      <c r="Q1862" s="4">
        <f>ABS(O1862-C1862)</f>
        <v>16.299999999999997</v>
      </c>
      <c r="R1862" s="4">
        <f>ABS(P1862-C1862)</f>
        <v>15.299999999999997</v>
      </c>
      <c r="S1862" s="4" t="b">
        <f ca="1">OR(O1862=0,P1862=0,Q1862&gt;$Q$1,R1862&gt;$R$1,W1862="N", V1862=2)</f>
        <v>1</v>
      </c>
      <c r="T1862" s="4" t="str">
        <f>TRIM(CLEAN(D1862))</f>
        <v>كلية الهندسة والتكنولوجيا</v>
      </c>
      <c r="U1862" s="4">
        <f>COUNTIF(T:T,T1862)</f>
        <v>173</v>
      </c>
      <c r="V1862" s="4">
        <f>IF(E1862&lt;60, 0, IF(E1862&lt;70,2, IF(E1862&lt;80, 3, IF(E1862&lt;90,4, IF(E1862&lt;=100, 5, "?")))))</f>
        <v>2</v>
      </c>
      <c r="W1862" s="4" t="str" cm="1">
        <f t="array" aca="1" ref="W1862" ca="1">_xlfn.IFNA(INDIRECT($Y$1&amp;"!"&amp;W$1&amp;$Y1862),"N")</f>
        <v>A</v>
      </c>
      <c r="X1862" s="4">
        <f ca="1">COUNTIF(W:W,W1862)</f>
        <v>861</v>
      </c>
      <c r="Y1862" s="4">
        <f>MATCH(T1862,Coding!J:J,0)</f>
        <v>4</v>
      </c>
      <c r="Z1862" s="4" t="str" cm="1">
        <f t="array" aca="1" ref="Z1862" ca="1">_xlfn.IFNA(INDIRECT($Y$1&amp;"!"&amp;Z$1&amp;$Y1862),-1)</f>
        <v>A</v>
      </c>
      <c r="AA1862" s="4" cm="1">
        <f t="array" aca="1" ref="AA1862" ca="1">_xlfn.IFNA(INDIRECT($Y$1&amp;"!"&amp;AA$1&amp;$Y1862),-1)</f>
        <v>0</v>
      </c>
      <c r="AB1862" s="4" cm="1">
        <f t="array" aca="1" ref="AB1862" ca="1">_xlfn.IFNA(INDIRECT($Y$1&amp;"!"&amp;AB$1&amp;$Y1862),-1)</f>
        <v>1</v>
      </c>
      <c r="AC1862" s="4" cm="1">
        <f t="array" aca="1" ref="AC1862" ca="1">_xlfn.IFNA(INDIRECT($Y$1&amp;"!"&amp;AC$1&amp;$Y1862),-1)</f>
        <v>1</v>
      </c>
      <c r="AD1862" s="4" cm="1">
        <f t="array" aca="1" ref="AD1862" ca="1">_xlfn.IFNA(INDIRECT($Y$1&amp;"!"&amp;AD$1&amp;$Y1862),-1)</f>
        <v>1</v>
      </c>
      <c r="AE1862" s="4" cm="1">
        <f t="array" aca="1" ref="AE1862" ca="1">_xlfn.IFNA(INDIRECT($Y$1&amp;"!"&amp;AE$1&amp;$Y1862),-1)</f>
        <v>0</v>
      </c>
      <c r="AF1862" s="4" t="str">
        <f ca="1">_xlfn.CONCAT(W1862, "-",V1862)</f>
        <v>A-2</v>
      </c>
      <c r="AG1862" s="4" t="str">
        <f>TEXT(ROW()-2, "0000")</f>
        <v>1860</v>
      </c>
      <c r="AH1862" s="4" t="str">
        <f>IF(TRIM(CLEAN(A1862))="m", "male", IF(TRIM(CLEAN(A1862))="f","female", "missing"))</f>
        <v>female</v>
      </c>
      <c r="AI1862" s="4">
        <f>C1862</f>
        <v>76.3</v>
      </c>
      <c r="AJ1862" s="4">
        <f>O1862</f>
        <v>60</v>
      </c>
      <c r="AK1862" s="4">
        <f>P1862</f>
        <v>61</v>
      </c>
      <c r="AL1862" s="4">
        <f>IF(AI1862&lt;60, 0, IF(AI1862&lt;70,2, IF(AI1862&lt;80, 3, IF(AI1862&lt;90,4, IF(AI1862&lt;=100, 5, "?")))))</f>
        <v>3</v>
      </c>
      <c r="AM1862" s="4">
        <f>IF(AJ1862&lt;60, 0, IF(AJ1862&lt;70,2, IF(AJ1862&lt;80, 3, IF(AJ1862&lt;90,4, IF(AJ1862&lt;=100, 5, "?")))))</f>
        <v>2</v>
      </c>
      <c r="AN1862" s="4">
        <f>IF(AK1862&lt;60, 0, IF(AK1862&lt;70,2, IF(AK1862&lt;80, 3, IF(AK1862&lt;90,4, IF(AK1862&lt;=100, 5, "?")))))</f>
        <v>2</v>
      </c>
      <c r="AO1862" s="4">
        <f ca="1">AA1862</f>
        <v>0</v>
      </c>
      <c r="AP1862" s="4">
        <f ca="1">AB1862</f>
        <v>1</v>
      </c>
      <c r="AQ1862" s="4">
        <f ca="1">AC1862</f>
        <v>1</v>
      </c>
      <c r="AR1862" s="4">
        <f ca="1">AD1862</f>
        <v>1</v>
      </c>
      <c r="AS1862" s="4">
        <f ca="1">AE1862</f>
        <v>0</v>
      </c>
      <c r="AT1862" s="4" t="str">
        <f ca="1">Z1862</f>
        <v>A</v>
      </c>
      <c r="AU1862" s="4">
        <f>E1862</f>
        <v>67.2</v>
      </c>
      <c r="AV1862" s="4">
        <f>IF(AU1862&lt;60, 0, IF(AU1862&lt;70,2, IF(AU1862&lt;80, 3, IF(AU1862&lt;90,4, IF(AU1862&lt;=100, 5, "?")))))</f>
        <v>2</v>
      </c>
    </row>
    <row r="1863" spans="1:48" hidden="1" x14ac:dyDescent="0.2">
      <c r="A1863" s="2" t="s">
        <v>13</v>
      </c>
      <c r="B1863" s="3" t="s">
        <v>33</v>
      </c>
      <c r="C1863" s="3">
        <v>76.2</v>
      </c>
      <c r="D1863" s="3" t="s">
        <v>33</v>
      </c>
      <c r="E1863" s="3">
        <v>60.8</v>
      </c>
      <c r="F1863" s="3">
        <v>2</v>
      </c>
      <c r="G1863" s="3">
        <v>60</v>
      </c>
      <c r="H1863" s="3"/>
      <c r="I1863" s="3">
        <v>60</v>
      </c>
      <c r="J1863" s="3">
        <v>55</v>
      </c>
      <c r="K1863" s="3"/>
      <c r="L1863" s="3">
        <v>55</v>
      </c>
      <c r="M1863" s="3"/>
      <c r="N1863" s="3"/>
      <c r="O1863" s="4">
        <f>MAX(G1863:H1863)</f>
        <v>60</v>
      </c>
      <c r="P1863" s="4">
        <f>MAX(I1863:J1863)</f>
        <v>60</v>
      </c>
      <c r="Q1863" s="4">
        <f>ABS(O1863-C1863)</f>
        <v>16.200000000000003</v>
      </c>
      <c r="R1863" s="4">
        <f>ABS(P1863-C1863)</f>
        <v>16.200000000000003</v>
      </c>
      <c r="S1863" s="4" t="b">
        <f ca="1">OR(O1863=0,P1863=0,Q1863&gt;$Q$1,R1863&gt;$R$1,W1863="N", V1863=2)</f>
        <v>1</v>
      </c>
      <c r="T1863" s="4" t="str">
        <f>TRIM(CLEAN(D1863))</f>
        <v>برنامج بكالوريوس علم الحاسوب</v>
      </c>
      <c r="U1863" s="4">
        <f>COUNTIF(T:T,T1863)</f>
        <v>589</v>
      </c>
      <c r="V1863" s="4">
        <f>IF(E1863&lt;60, 0, IF(E1863&lt;70,2, IF(E1863&lt;80, 3, IF(E1863&lt;90,4, IF(E1863&lt;=100, 5, "?")))))</f>
        <v>2</v>
      </c>
      <c r="W1863" s="4" t="str" cm="1">
        <f t="array" aca="1" ref="W1863" ca="1">_xlfn.IFNA(INDIRECT($Y$1&amp;"!"&amp;W$1&amp;$Y1863),"N")</f>
        <v>D</v>
      </c>
      <c r="X1863" s="4">
        <f ca="1">COUNTIF(W:W,W1863)</f>
        <v>589</v>
      </c>
      <c r="Y1863" s="4">
        <f>MATCH(T1863,Coding!J:J,0)</f>
        <v>9</v>
      </c>
      <c r="Z1863" s="4" t="str" cm="1">
        <f t="array" aca="1" ref="Z1863" ca="1">_xlfn.IFNA(INDIRECT($Y$1&amp;"!"&amp;Z$1&amp;$Y1863),-1)</f>
        <v>D</v>
      </c>
      <c r="AA1863" s="4" cm="1">
        <f t="array" aca="1" ref="AA1863" ca="1">_xlfn.IFNA(INDIRECT($Y$1&amp;"!"&amp;AA$1&amp;$Y1863),-1)</f>
        <v>0</v>
      </c>
      <c r="AB1863" s="4" cm="1">
        <f t="array" aca="1" ref="AB1863" ca="1">_xlfn.IFNA(INDIRECT($Y$1&amp;"!"&amp;AB$1&amp;$Y1863),-1)</f>
        <v>1</v>
      </c>
      <c r="AC1863" s="4" cm="1">
        <f t="array" aca="1" ref="AC1863" ca="1">_xlfn.IFNA(INDIRECT($Y$1&amp;"!"&amp;AC$1&amp;$Y1863),-1)</f>
        <v>0</v>
      </c>
      <c r="AD1863" s="4" cm="1">
        <f t="array" aca="1" ref="AD1863" ca="1">_xlfn.IFNA(INDIRECT($Y$1&amp;"!"&amp;AD$1&amp;$Y1863),-1)</f>
        <v>0</v>
      </c>
      <c r="AE1863" s="4" cm="1">
        <f t="array" aca="1" ref="AE1863" ca="1">_xlfn.IFNA(INDIRECT($Y$1&amp;"!"&amp;AE$1&amp;$Y1863),-1)</f>
        <v>0</v>
      </c>
      <c r="AF1863" s="4" t="str">
        <f ca="1">_xlfn.CONCAT(W1863, "-",V1863)</f>
        <v>D-2</v>
      </c>
      <c r="AG1863" s="4" t="str">
        <f>TEXT(ROW()-2, "0000")</f>
        <v>1861</v>
      </c>
      <c r="AH1863" s="4" t="str">
        <f>IF(TRIM(CLEAN(A1863))="m", "male", IF(TRIM(CLEAN(A1863))="f","female", "missing"))</f>
        <v>male</v>
      </c>
      <c r="AI1863" s="4">
        <f>C1863</f>
        <v>76.2</v>
      </c>
      <c r="AJ1863" s="4">
        <f>O1863</f>
        <v>60</v>
      </c>
      <c r="AK1863" s="4">
        <f>P1863</f>
        <v>60</v>
      </c>
      <c r="AL1863" s="4">
        <f>IF(AI1863&lt;60, 0, IF(AI1863&lt;70,2, IF(AI1863&lt;80, 3, IF(AI1863&lt;90,4, IF(AI1863&lt;=100, 5, "?")))))</f>
        <v>3</v>
      </c>
      <c r="AM1863" s="4">
        <f>IF(AJ1863&lt;60, 0, IF(AJ1863&lt;70,2, IF(AJ1863&lt;80, 3, IF(AJ1863&lt;90,4, IF(AJ1863&lt;=100, 5, "?")))))</f>
        <v>2</v>
      </c>
      <c r="AN1863" s="4">
        <f>IF(AK1863&lt;60, 0, IF(AK1863&lt;70,2, IF(AK1863&lt;80, 3, IF(AK1863&lt;90,4, IF(AK1863&lt;=100, 5, "?")))))</f>
        <v>2</v>
      </c>
      <c r="AO1863" s="4">
        <f ca="1">AA1863</f>
        <v>0</v>
      </c>
      <c r="AP1863" s="4">
        <f ca="1">AB1863</f>
        <v>1</v>
      </c>
      <c r="AQ1863" s="4">
        <f ca="1">AC1863</f>
        <v>0</v>
      </c>
      <c r="AR1863" s="4">
        <f ca="1">AD1863</f>
        <v>0</v>
      </c>
      <c r="AS1863" s="4">
        <f ca="1">AE1863</f>
        <v>0</v>
      </c>
      <c r="AT1863" s="4" t="str">
        <f ca="1">Z1863</f>
        <v>D</v>
      </c>
      <c r="AU1863" s="4">
        <f>E1863</f>
        <v>60.8</v>
      </c>
      <c r="AV1863" s="4">
        <f>IF(AU1863&lt;60, 0, IF(AU1863&lt;70,2, IF(AU1863&lt;80, 3, IF(AU1863&lt;90,4, IF(AU1863&lt;=100, 5, "?")))))</f>
        <v>2</v>
      </c>
    </row>
    <row r="1864" spans="1:48" hidden="1" x14ac:dyDescent="0.2">
      <c r="A1864" s="2" t="s">
        <v>16</v>
      </c>
      <c r="B1864" s="3" t="s">
        <v>33</v>
      </c>
      <c r="C1864" s="3">
        <v>86.2</v>
      </c>
      <c r="D1864" s="3" t="s">
        <v>33</v>
      </c>
      <c r="E1864" s="3">
        <v>69.3</v>
      </c>
      <c r="F1864" s="3">
        <v>1</v>
      </c>
      <c r="G1864" s="3">
        <v>60</v>
      </c>
      <c r="H1864" s="3">
        <v>70</v>
      </c>
      <c r="I1864" s="3">
        <v>62</v>
      </c>
      <c r="J1864" s="3">
        <v>75</v>
      </c>
      <c r="K1864" s="3"/>
      <c r="L1864" s="3">
        <v>67</v>
      </c>
      <c r="M1864" s="3"/>
      <c r="N1864" s="3"/>
      <c r="O1864" s="4">
        <f>MAX(G1864:H1864)</f>
        <v>70</v>
      </c>
      <c r="P1864" s="4">
        <f>MAX(I1864:J1864)</f>
        <v>75</v>
      </c>
      <c r="Q1864" s="4">
        <f>ABS(O1864-C1864)</f>
        <v>16.200000000000003</v>
      </c>
      <c r="R1864" s="4">
        <f>ABS(P1864-C1864)</f>
        <v>11.200000000000003</v>
      </c>
      <c r="S1864" s="4" t="b">
        <f ca="1">OR(O1864=0,P1864=0,Q1864&gt;$Q$1,R1864&gt;$R$1,W1864="N", V1864=2)</f>
        <v>1</v>
      </c>
      <c r="T1864" s="4" t="str">
        <f>TRIM(CLEAN(D1864))</f>
        <v>برنامج بكالوريوس علم الحاسوب</v>
      </c>
      <c r="U1864" s="4">
        <f>COUNTIF(T:T,T1864)</f>
        <v>589</v>
      </c>
      <c r="V1864" s="4">
        <f>IF(E1864&lt;60, 0, IF(E1864&lt;70,2, IF(E1864&lt;80, 3, IF(E1864&lt;90,4, IF(E1864&lt;=100, 5, "?")))))</f>
        <v>2</v>
      </c>
      <c r="W1864" s="4" t="str" cm="1">
        <f t="array" aca="1" ref="W1864" ca="1">_xlfn.IFNA(INDIRECT($Y$1&amp;"!"&amp;W$1&amp;$Y1864),"N")</f>
        <v>D</v>
      </c>
      <c r="X1864" s="4">
        <f ca="1">COUNTIF(W:W,W1864)</f>
        <v>589</v>
      </c>
      <c r="Y1864" s="4">
        <f>MATCH(T1864,Coding!J:J,0)</f>
        <v>9</v>
      </c>
      <c r="Z1864" s="4" t="str" cm="1">
        <f t="array" aca="1" ref="Z1864" ca="1">_xlfn.IFNA(INDIRECT($Y$1&amp;"!"&amp;Z$1&amp;$Y1864),-1)</f>
        <v>D</v>
      </c>
      <c r="AA1864" s="4" cm="1">
        <f t="array" aca="1" ref="AA1864" ca="1">_xlfn.IFNA(INDIRECT($Y$1&amp;"!"&amp;AA$1&amp;$Y1864),-1)</f>
        <v>0</v>
      </c>
      <c r="AB1864" s="4" cm="1">
        <f t="array" aca="1" ref="AB1864" ca="1">_xlfn.IFNA(INDIRECT($Y$1&amp;"!"&amp;AB$1&amp;$Y1864),-1)</f>
        <v>1</v>
      </c>
      <c r="AC1864" s="4" cm="1">
        <f t="array" aca="1" ref="AC1864" ca="1">_xlfn.IFNA(INDIRECT($Y$1&amp;"!"&amp;AC$1&amp;$Y1864),-1)</f>
        <v>0</v>
      </c>
      <c r="AD1864" s="4" cm="1">
        <f t="array" aca="1" ref="AD1864" ca="1">_xlfn.IFNA(INDIRECT($Y$1&amp;"!"&amp;AD$1&amp;$Y1864),-1)</f>
        <v>0</v>
      </c>
      <c r="AE1864" s="4" cm="1">
        <f t="array" aca="1" ref="AE1864" ca="1">_xlfn.IFNA(INDIRECT($Y$1&amp;"!"&amp;AE$1&amp;$Y1864),-1)</f>
        <v>0</v>
      </c>
      <c r="AF1864" s="4" t="str">
        <f ca="1">_xlfn.CONCAT(W1864, "-",V1864)</f>
        <v>D-2</v>
      </c>
      <c r="AG1864" s="4" t="str">
        <f>TEXT(ROW()-2, "0000")</f>
        <v>1862</v>
      </c>
      <c r="AH1864" s="4" t="str">
        <f>IF(TRIM(CLEAN(A1864))="m", "male", IF(TRIM(CLEAN(A1864))="f","female", "missing"))</f>
        <v>female</v>
      </c>
      <c r="AI1864" s="4">
        <f>C1864</f>
        <v>86.2</v>
      </c>
      <c r="AJ1864" s="4">
        <f>O1864</f>
        <v>70</v>
      </c>
      <c r="AK1864" s="4">
        <f>P1864</f>
        <v>75</v>
      </c>
      <c r="AL1864" s="4">
        <f>IF(AI1864&lt;60, 0, IF(AI1864&lt;70,2, IF(AI1864&lt;80, 3, IF(AI1864&lt;90,4, IF(AI1864&lt;=100, 5, "?")))))</f>
        <v>4</v>
      </c>
      <c r="AM1864" s="4">
        <f>IF(AJ1864&lt;60, 0, IF(AJ1864&lt;70,2, IF(AJ1864&lt;80, 3, IF(AJ1864&lt;90,4, IF(AJ1864&lt;=100, 5, "?")))))</f>
        <v>3</v>
      </c>
      <c r="AN1864" s="4">
        <f>IF(AK1864&lt;60, 0, IF(AK1864&lt;70,2, IF(AK1864&lt;80, 3, IF(AK1864&lt;90,4, IF(AK1864&lt;=100, 5, "?")))))</f>
        <v>3</v>
      </c>
      <c r="AO1864" s="4">
        <f ca="1">AA1864</f>
        <v>0</v>
      </c>
      <c r="AP1864" s="4">
        <f ca="1">AB1864</f>
        <v>1</v>
      </c>
      <c r="AQ1864" s="4">
        <f ca="1">AC1864</f>
        <v>0</v>
      </c>
      <c r="AR1864" s="4">
        <f ca="1">AD1864</f>
        <v>0</v>
      </c>
      <c r="AS1864" s="4">
        <f ca="1">AE1864</f>
        <v>0</v>
      </c>
      <c r="AT1864" s="4" t="str">
        <f ca="1">Z1864</f>
        <v>D</v>
      </c>
      <c r="AU1864" s="4">
        <f>E1864</f>
        <v>69.3</v>
      </c>
      <c r="AV1864" s="4">
        <f>IF(AU1864&lt;60, 0, IF(AU1864&lt;70,2, IF(AU1864&lt;80, 3, IF(AU1864&lt;90,4, IF(AU1864&lt;=100, 5, "?")))))</f>
        <v>2</v>
      </c>
    </row>
    <row r="1865" spans="1:48" hidden="1" x14ac:dyDescent="0.2">
      <c r="A1865" s="2" t="s">
        <v>13</v>
      </c>
      <c r="B1865" s="3" t="s">
        <v>33</v>
      </c>
      <c r="C1865" s="3">
        <v>76.099999999999994</v>
      </c>
      <c r="D1865" s="3" t="s">
        <v>33</v>
      </c>
      <c r="E1865" s="3">
        <v>64.7</v>
      </c>
      <c r="F1865" s="3">
        <v>2</v>
      </c>
      <c r="G1865" s="3">
        <v>60</v>
      </c>
      <c r="H1865" s="3"/>
      <c r="I1865" s="3">
        <v>60</v>
      </c>
      <c r="J1865" s="3">
        <v>55</v>
      </c>
      <c r="K1865" s="3"/>
      <c r="L1865" s="3">
        <v>66</v>
      </c>
      <c r="M1865" s="3"/>
      <c r="N1865" s="3"/>
      <c r="O1865" s="4">
        <f>MAX(G1865:H1865)</f>
        <v>60</v>
      </c>
      <c r="P1865" s="4">
        <f>MAX(I1865:J1865)</f>
        <v>60</v>
      </c>
      <c r="Q1865" s="4">
        <f>ABS(O1865-C1865)</f>
        <v>16.099999999999994</v>
      </c>
      <c r="R1865" s="4">
        <f>ABS(P1865-C1865)</f>
        <v>16.099999999999994</v>
      </c>
      <c r="S1865" s="4" t="b">
        <f ca="1">OR(O1865=0,P1865=0,Q1865&gt;$Q$1,R1865&gt;$R$1,W1865="N", V1865=2)</f>
        <v>1</v>
      </c>
      <c r="T1865" s="4" t="str">
        <f>TRIM(CLEAN(D1865))</f>
        <v>برنامج بكالوريوس علم الحاسوب</v>
      </c>
      <c r="U1865" s="4">
        <f>COUNTIF(T:T,T1865)</f>
        <v>589</v>
      </c>
      <c r="V1865" s="4">
        <f>IF(E1865&lt;60, 0, IF(E1865&lt;70,2, IF(E1865&lt;80, 3, IF(E1865&lt;90,4, IF(E1865&lt;=100, 5, "?")))))</f>
        <v>2</v>
      </c>
      <c r="W1865" s="4" t="str" cm="1">
        <f t="array" aca="1" ref="W1865" ca="1">_xlfn.IFNA(INDIRECT($Y$1&amp;"!"&amp;W$1&amp;$Y1865),"N")</f>
        <v>D</v>
      </c>
      <c r="X1865" s="4">
        <f ca="1">COUNTIF(W:W,W1865)</f>
        <v>589</v>
      </c>
      <c r="Y1865" s="4">
        <f>MATCH(T1865,Coding!J:J,0)</f>
        <v>9</v>
      </c>
      <c r="Z1865" s="4" t="str" cm="1">
        <f t="array" aca="1" ref="Z1865" ca="1">_xlfn.IFNA(INDIRECT($Y$1&amp;"!"&amp;Z$1&amp;$Y1865),-1)</f>
        <v>D</v>
      </c>
      <c r="AA1865" s="4" cm="1">
        <f t="array" aca="1" ref="AA1865" ca="1">_xlfn.IFNA(INDIRECT($Y$1&amp;"!"&amp;AA$1&amp;$Y1865),-1)</f>
        <v>0</v>
      </c>
      <c r="AB1865" s="4" cm="1">
        <f t="array" aca="1" ref="AB1865" ca="1">_xlfn.IFNA(INDIRECT($Y$1&amp;"!"&amp;AB$1&amp;$Y1865),-1)</f>
        <v>1</v>
      </c>
      <c r="AC1865" s="4" cm="1">
        <f t="array" aca="1" ref="AC1865" ca="1">_xlfn.IFNA(INDIRECT($Y$1&amp;"!"&amp;AC$1&amp;$Y1865),-1)</f>
        <v>0</v>
      </c>
      <c r="AD1865" s="4" cm="1">
        <f t="array" aca="1" ref="AD1865" ca="1">_xlfn.IFNA(INDIRECT($Y$1&amp;"!"&amp;AD$1&amp;$Y1865),-1)</f>
        <v>0</v>
      </c>
      <c r="AE1865" s="4" cm="1">
        <f t="array" aca="1" ref="AE1865" ca="1">_xlfn.IFNA(INDIRECT($Y$1&amp;"!"&amp;AE$1&amp;$Y1865),-1)</f>
        <v>0</v>
      </c>
      <c r="AF1865" s="4" t="str">
        <f ca="1">_xlfn.CONCAT(W1865, "-",V1865)</f>
        <v>D-2</v>
      </c>
      <c r="AG1865" s="4" t="str">
        <f>TEXT(ROW()-2, "0000")</f>
        <v>1863</v>
      </c>
      <c r="AH1865" s="4" t="str">
        <f>IF(TRIM(CLEAN(A1865))="m", "male", IF(TRIM(CLEAN(A1865))="f","female", "missing"))</f>
        <v>male</v>
      </c>
      <c r="AI1865" s="4">
        <f>C1865</f>
        <v>76.099999999999994</v>
      </c>
      <c r="AJ1865" s="4">
        <f>O1865</f>
        <v>60</v>
      </c>
      <c r="AK1865" s="4">
        <f>P1865</f>
        <v>60</v>
      </c>
      <c r="AL1865" s="4">
        <f>IF(AI1865&lt;60, 0, IF(AI1865&lt;70,2, IF(AI1865&lt;80, 3, IF(AI1865&lt;90,4, IF(AI1865&lt;=100, 5, "?")))))</f>
        <v>3</v>
      </c>
      <c r="AM1865" s="4">
        <f>IF(AJ1865&lt;60, 0, IF(AJ1865&lt;70,2, IF(AJ1865&lt;80, 3, IF(AJ1865&lt;90,4, IF(AJ1865&lt;=100, 5, "?")))))</f>
        <v>2</v>
      </c>
      <c r="AN1865" s="4">
        <f>IF(AK1865&lt;60, 0, IF(AK1865&lt;70,2, IF(AK1865&lt;80, 3, IF(AK1865&lt;90,4, IF(AK1865&lt;=100, 5, "?")))))</f>
        <v>2</v>
      </c>
      <c r="AO1865" s="4">
        <f ca="1">AA1865</f>
        <v>0</v>
      </c>
      <c r="AP1865" s="4">
        <f ca="1">AB1865</f>
        <v>1</v>
      </c>
      <c r="AQ1865" s="4">
        <f ca="1">AC1865</f>
        <v>0</v>
      </c>
      <c r="AR1865" s="4">
        <f ca="1">AD1865</f>
        <v>0</v>
      </c>
      <c r="AS1865" s="4">
        <f ca="1">AE1865</f>
        <v>0</v>
      </c>
      <c r="AT1865" s="4" t="str">
        <f ca="1">Z1865</f>
        <v>D</v>
      </c>
      <c r="AU1865" s="4">
        <f>E1865</f>
        <v>64.7</v>
      </c>
      <c r="AV1865" s="4">
        <f>IF(AU1865&lt;60, 0, IF(AU1865&lt;70,2, IF(AU1865&lt;80, 3, IF(AU1865&lt;90,4, IF(AU1865&lt;=100, 5, "?")))))</f>
        <v>2</v>
      </c>
    </row>
    <row r="1866" spans="1:48" hidden="1" x14ac:dyDescent="0.2">
      <c r="A1866" s="2" t="s">
        <v>13</v>
      </c>
      <c r="B1866" s="3" t="s">
        <v>14</v>
      </c>
      <c r="C1866" s="3">
        <v>87</v>
      </c>
      <c r="D1866" s="3" t="s">
        <v>14</v>
      </c>
      <c r="E1866" s="3">
        <v>68.900000000000006</v>
      </c>
      <c r="F1866" s="3">
        <v>2</v>
      </c>
      <c r="G1866" s="3">
        <v>71</v>
      </c>
      <c r="H1866" s="3">
        <v>64</v>
      </c>
      <c r="I1866" s="3">
        <v>78</v>
      </c>
      <c r="J1866" s="3">
        <v>60</v>
      </c>
      <c r="K1866" s="3">
        <v>70</v>
      </c>
      <c r="L1866" s="3"/>
      <c r="M1866" s="3">
        <v>61</v>
      </c>
      <c r="N1866" s="3"/>
      <c r="O1866" s="4">
        <f>MAX(G1866:H1866)</f>
        <v>71</v>
      </c>
      <c r="P1866" s="4">
        <f>MAX(I1866:J1866)</f>
        <v>78</v>
      </c>
      <c r="Q1866" s="4">
        <f>ABS(O1866-C1866)</f>
        <v>16</v>
      </c>
      <c r="R1866" s="4">
        <f>ABS(P1866-C1866)</f>
        <v>9</v>
      </c>
      <c r="S1866" s="4" t="b">
        <f ca="1">OR(O1866=0,P1866=0,Q1866&gt;$Q$1,R1866&gt;$R$1,W1866="N", V1866=2)</f>
        <v>1</v>
      </c>
      <c r="T1866" s="4" t="str">
        <f>TRIM(CLEAN(D1866))</f>
        <v>برنامج بكالوريوس الهندسة الكهربائية</v>
      </c>
      <c r="U1866" s="4">
        <f>COUNTIF(T:T,T1866)</f>
        <v>420</v>
      </c>
      <c r="V1866" s="4">
        <f>IF(E1866&lt;60, 0, IF(E1866&lt;70,2, IF(E1866&lt;80, 3, IF(E1866&lt;90,4, IF(E1866&lt;=100, 5, "?")))))</f>
        <v>2</v>
      </c>
      <c r="W1866" s="4" t="str" cm="1">
        <f t="array" aca="1" ref="W1866" ca="1">_xlfn.IFNA(INDIRECT($Y$1&amp;"!"&amp;W$1&amp;$Y1866),"N")</f>
        <v>F</v>
      </c>
      <c r="X1866" s="4">
        <f ca="1">COUNTIF(W:W,W1866)</f>
        <v>420</v>
      </c>
      <c r="Y1866" s="4">
        <f>MATCH(T1866,Coding!J:J,0)</f>
        <v>11</v>
      </c>
      <c r="Z1866" s="4" t="str" cm="1">
        <f t="array" aca="1" ref="Z1866" ca="1">_xlfn.IFNA(INDIRECT($Y$1&amp;"!"&amp;Z$1&amp;$Y1866),-1)</f>
        <v>F</v>
      </c>
      <c r="AA1866" s="4" cm="1">
        <f t="array" aca="1" ref="AA1866" ca="1">_xlfn.IFNA(INDIRECT($Y$1&amp;"!"&amp;AA$1&amp;$Y1866),-1)</f>
        <v>0</v>
      </c>
      <c r="AB1866" s="4" cm="1">
        <f t="array" aca="1" ref="AB1866" ca="1">_xlfn.IFNA(INDIRECT($Y$1&amp;"!"&amp;AB$1&amp;$Y1866),-1)</f>
        <v>1</v>
      </c>
      <c r="AC1866" s="4" cm="1">
        <f t="array" aca="1" ref="AC1866" ca="1">_xlfn.IFNA(INDIRECT($Y$1&amp;"!"&amp;AC$1&amp;$Y1866),-1)</f>
        <v>0</v>
      </c>
      <c r="AD1866" s="4" cm="1">
        <f t="array" aca="1" ref="AD1866" ca="1">_xlfn.IFNA(INDIRECT($Y$1&amp;"!"&amp;AD$1&amp;$Y1866),-1)</f>
        <v>1</v>
      </c>
      <c r="AE1866" s="4" cm="1">
        <f t="array" aca="1" ref="AE1866" ca="1">_xlfn.IFNA(INDIRECT($Y$1&amp;"!"&amp;AE$1&amp;$Y1866),-1)</f>
        <v>0</v>
      </c>
      <c r="AF1866" s="4" t="str">
        <f ca="1">_xlfn.CONCAT(W1866, "-",V1866)</f>
        <v>F-2</v>
      </c>
      <c r="AG1866" s="4" t="str">
        <f>TEXT(ROW()-2, "0000")</f>
        <v>1864</v>
      </c>
      <c r="AH1866" s="4" t="str">
        <f>IF(TRIM(CLEAN(A1866))="m", "male", IF(TRIM(CLEAN(A1866))="f","female", "missing"))</f>
        <v>male</v>
      </c>
      <c r="AI1866" s="4">
        <f>C1866</f>
        <v>87</v>
      </c>
      <c r="AJ1866" s="4">
        <f>O1866</f>
        <v>71</v>
      </c>
      <c r="AK1866" s="4">
        <f>P1866</f>
        <v>78</v>
      </c>
      <c r="AL1866" s="4">
        <f>IF(AI1866&lt;60, 0, IF(AI1866&lt;70,2, IF(AI1866&lt;80, 3, IF(AI1866&lt;90,4, IF(AI1866&lt;=100, 5, "?")))))</f>
        <v>4</v>
      </c>
      <c r="AM1866" s="4">
        <f>IF(AJ1866&lt;60, 0, IF(AJ1866&lt;70,2, IF(AJ1866&lt;80, 3, IF(AJ1866&lt;90,4, IF(AJ1866&lt;=100, 5, "?")))))</f>
        <v>3</v>
      </c>
      <c r="AN1866" s="4">
        <f>IF(AK1866&lt;60, 0, IF(AK1866&lt;70,2, IF(AK1866&lt;80, 3, IF(AK1866&lt;90,4, IF(AK1866&lt;=100, 5, "?")))))</f>
        <v>3</v>
      </c>
      <c r="AO1866" s="4">
        <f ca="1">AA1866</f>
        <v>0</v>
      </c>
      <c r="AP1866" s="4">
        <f ca="1">AB1866</f>
        <v>1</v>
      </c>
      <c r="AQ1866" s="4">
        <f ca="1">AC1866</f>
        <v>0</v>
      </c>
      <c r="AR1866" s="4">
        <f ca="1">AD1866</f>
        <v>1</v>
      </c>
      <c r="AS1866" s="4">
        <f ca="1">AE1866</f>
        <v>0</v>
      </c>
      <c r="AT1866" s="4" t="str">
        <f ca="1">Z1866</f>
        <v>F</v>
      </c>
      <c r="AU1866" s="4">
        <f>E1866</f>
        <v>68.900000000000006</v>
      </c>
      <c r="AV1866" s="4">
        <f>IF(AU1866&lt;60, 0, IF(AU1866&lt;70,2, IF(AU1866&lt;80, 3, IF(AU1866&lt;90,4, IF(AU1866&lt;=100, 5, "?")))))</f>
        <v>2</v>
      </c>
    </row>
    <row r="1867" spans="1:48" hidden="1" x14ac:dyDescent="0.2">
      <c r="A1867" s="2" t="s">
        <v>13</v>
      </c>
      <c r="B1867" s="3" t="s">
        <v>14</v>
      </c>
      <c r="C1867" s="3">
        <v>80.900000000000006</v>
      </c>
      <c r="D1867" s="3" t="s">
        <v>14</v>
      </c>
      <c r="E1867" s="3">
        <v>69.099999999999994</v>
      </c>
      <c r="F1867" s="3">
        <v>3</v>
      </c>
      <c r="G1867" s="3">
        <v>65</v>
      </c>
      <c r="H1867" s="3">
        <v>65</v>
      </c>
      <c r="I1867" s="3">
        <v>65</v>
      </c>
      <c r="J1867" s="3">
        <v>72</v>
      </c>
      <c r="K1867" s="3">
        <v>66</v>
      </c>
      <c r="L1867" s="3"/>
      <c r="M1867" s="3">
        <v>65</v>
      </c>
      <c r="N1867" s="3"/>
      <c r="O1867" s="4">
        <f>MAX(G1867:H1867)</f>
        <v>65</v>
      </c>
      <c r="P1867" s="4">
        <f>MAX(I1867:J1867)</f>
        <v>72</v>
      </c>
      <c r="Q1867" s="4">
        <f>ABS(O1867-C1867)</f>
        <v>15.900000000000006</v>
      </c>
      <c r="R1867" s="4">
        <f>ABS(P1867-C1867)</f>
        <v>8.9000000000000057</v>
      </c>
      <c r="S1867" s="4" t="b">
        <f ca="1">OR(O1867=0,P1867=0,Q1867&gt;$Q$1,R1867&gt;$R$1,W1867="N", V1867=2)</f>
        <v>1</v>
      </c>
      <c r="T1867" s="4" t="str">
        <f>TRIM(CLEAN(D1867))</f>
        <v>برنامج بكالوريوس الهندسة الكهربائية</v>
      </c>
      <c r="U1867" s="4">
        <f>COUNTIF(T:T,T1867)</f>
        <v>420</v>
      </c>
      <c r="V1867" s="4">
        <f>IF(E1867&lt;60, 0, IF(E1867&lt;70,2, IF(E1867&lt;80, 3, IF(E1867&lt;90,4, IF(E1867&lt;=100, 5, "?")))))</f>
        <v>2</v>
      </c>
      <c r="W1867" s="4" t="str" cm="1">
        <f t="array" aca="1" ref="W1867" ca="1">_xlfn.IFNA(INDIRECT($Y$1&amp;"!"&amp;W$1&amp;$Y1867),"N")</f>
        <v>F</v>
      </c>
      <c r="X1867" s="4">
        <f ca="1">COUNTIF(W:W,W1867)</f>
        <v>420</v>
      </c>
      <c r="Y1867" s="4">
        <f>MATCH(T1867,Coding!J:J,0)</f>
        <v>11</v>
      </c>
      <c r="Z1867" s="4" t="str" cm="1">
        <f t="array" aca="1" ref="Z1867" ca="1">_xlfn.IFNA(INDIRECT($Y$1&amp;"!"&amp;Z$1&amp;$Y1867),-1)</f>
        <v>F</v>
      </c>
      <c r="AA1867" s="4" cm="1">
        <f t="array" aca="1" ref="AA1867" ca="1">_xlfn.IFNA(INDIRECT($Y$1&amp;"!"&amp;AA$1&amp;$Y1867),-1)</f>
        <v>0</v>
      </c>
      <c r="AB1867" s="4" cm="1">
        <f t="array" aca="1" ref="AB1867" ca="1">_xlfn.IFNA(INDIRECT($Y$1&amp;"!"&amp;AB$1&amp;$Y1867),-1)</f>
        <v>1</v>
      </c>
      <c r="AC1867" s="4" cm="1">
        <f t="array" aca="1" ref="AC1867" ca="1">_xlfn.IFNA(INDIRECT($Y$1&amp;"!"&amp;AC$1&amp;$Y1867),-1)</f>
        <v>0</v>
      </c>
      <c r="AD1867" s="4" cm="1">
        <f t="array" aca="1" ref="AD1867" ca="1">_xlfn.IFNA(INDIRECT($Y$1&amp;"!"&amp;AD$1&amp;$Y1867),-1)</f>
        <v>1</v>
      </c>
      <c r="AE1867" s="4" cm="1">
        <f t="array" aca="1" ref="AE1867" ca="1">_xlfn.IFNA(INDIRECT($Y$1&amp;"!"&amp;AE$1&amp;$Y1867),-1)</f>
        <v>0</v>
      </c>
      <c r="AF1867" s="4" t="str">
        <f ca="1">_xlfn.CONCAT(W1867, "-",V1867)</f>
        <v>F-2</v>
      </c>
      <c r="AG1867" s="4" t="str">
        <f>TEXT(ROW()-2, "0000")</f>
        <v>1865</v>
      </c>
      <c r="AH1867" s="4" t="str">
        <f>IF(TRIM(CLEAN(A1867))="m", "male", IF(TRIM(CLEAN(A1867))="f","female", "missing"))</f>
        <v>male</v>
      </c>
      <c r="AI1867" s="4">
        <f>C1867</f>
        <v>80.900000000000006</v>
      </c>
      <c r="AJ1867" s="4">
        <f>O1867</f>
        <v>65</v>
      </c>
      <c r="AK1867" s="4">
        <f>P1867</f>
        <v>72</v>
      </c>
      <c r="AL1867" s="4">
        <f>IF(AI1867&lt;60, 0, IF(AI1867&lt;70,2, IF(AI1867&lt;80, 3, IF(AI1867&lt;90,4, IF(AI1867&lt;=100, 5, "?")))))</f>
        <v>4</v>
      </c>
      <c r="AM1867" s="4">
        <f>IF(AJ1867&lt;60, 0, IF(AJ1867&lt;70,2, IF(AJ1867&lt;80, 3, IF(AJ1867&lt;90,4, IF(AJ1867&lt;=100, 5, "?")))))</f>
        <v>2</v>
      </c>
      <c r="AN1867" s="4">
        <f>IF(AK1867&lt;60, 0, IF(AK1867&lt;70,2, IF(AK1867&lt;80, 3, IF(AK1867&lt;90,4, IF(AK1867&lt;=100, 5, "?")))))</f>
        <v>3</v>
      </c>
      <c r="AO1867" s="4">
        <f ca="1">AA1867</f>
        <v>0</v>
      </c>
      <c r="AP1867" s="4">
        <f ca="1">AB1867</f>
        <v>1</v>
      </c>
      <c r="AQ1867" s="4">
        <f ca="1">AC1867</f>
        <v>0</v>
      </c>
      <c r="AR1867" s="4">
        <f ca="1">AD1867</f>
        <v>1</v>
      </c>
      <c r="AS1867" s="4">
        <f ca="1">AE1867</f>
        <v>0</v>
      </c>
      <c r="AT1867" s="4" t="str">
        <f ca="1">Z1867</f>
        <v>F</v>
      </c>
      <c r="AU1867" s="4">
        <f>E1867</f>
        <v>69.099999999999994</v>
      </c>
      <c r="AV1867" s="4">
        <f>IF(AU1867&lt;60, 0, IF(AU1867&lt;70,2, IF(AU1867&lt;80, 3, IF(AU1867&lt;90,4, IF(AU1867&lt;=100, 5, "?")))))</f>
        <v>2</v>
      </c>
    </row>
    <row r="1868" spans="1:48" hidden="1" x14ac:dyDescent="0.2">
      <c r="A1868" s="2" t="s">
        <v>16</v>
      </c>
      <c r="B1868" s="3" t="s">
        <v>37</v>
      </c>
      <c r="C1868" s="3">
        <v>90.9</v>
      </c>
      <c r="D1868" s="3" t="s">
        <v>14</v>
      </c>
      <c r="E1868" s="3">
        <v>67.900000000000006</v>
      </c>
      <c r="F1868" s="3">
        <v>3</v>
      </c>
      <c r="G1868" s="3">
        <v>75</v>
      </c>
      <c r="H1868" s="3">
        <v>61</v>
      </c>
      <c r="I1868" s="3">
        <v>75</v>
      </c>
      <c r="J1868" s="3">
        <v>75</v>
      </c>
      <c r="K1868" s="3">
        <v>66</v>
      </c>
      <c r="L1868" s="3"/>
      <c r="M1868" s="3">
        <v>77</v>
      </c>
      <c r="N1868" s="3"/>
      <c r="O1868" s="4">
        <f>MAX(G1868:H1868)</f>
        <v>75</v>
      </c>
      <c r="P1868" s="4">
        <f>MAX(I1868:J1868)</f>
        <v>75</v>
      </c>
      <c r="Q1868" s="4">
        <f>ABS(O1868-C1868)</f>
        <v>15.900000000000006</v>
      </c>
      <c r="R1868" s="4">
        <f>ABS(P1868-C1868)</f>
        <v>15.900000000000006</v>
      </c>
      <c r="S1868" s="4" t="b">
        <f ca="1">OR(O1868=0,P1868=0,Q1868&gt;$Q$1,R1868&gt;$R$1,W1868="N", V1868=2)</f>
        <v>1</v>
      </c>
      <c r="T1868" s="4" t="str">
        <f>TRIM(CLEAN(D1868))</f>
        <v>برنامج بكالوريوس الهندسة الكهربائية</v>
      </c>
      <c r="U1868" s="4">
        <f>COUNTIF(T:T,T1868)</f>
        <v>420</v>
      </c>
      <c r="V1868" s="4">
        <f>IF(E1868&lt;60, 0, IF(E1868&lt;70,2, IF(E1868&lt;80, 3, IF(E1868&lt;90,4, IF(E1868&lt;=100, 5, "?")))))</f>
        <v>2</v>
      </c>
      <c r="W1868" s="4" t="str" cm="1">
        <f t="array" aca="1" ref="W1868" ca="1">_xlfn.IFNA(INDIRECT($Y$1&amp;"!"&amp;W$1&amp;$Y1868),"N")</f>
        <v>F</v>
      </c>
      <c r="X1868" s="4">
        <f ca="1">COUNTIF(W:W,W1868)</f>
        <v>420</v>
      </c>
      <c r="Y1868" s="4">
        <f>MATCH(T1868,Coding!J:J,0)</f>
        <v>11</v>
      </c>
      <c r="Z1868" s="4" t="str" cm="1">
        <f t="array" aca="1" ref="Z1868" ca="1">_xlfn.IFNA(INDIRECT($Y$1&amp;"!"&amp;Z$1&amp;$Y1868),-1)</f>
        <v>F</v>
      </c>
      <c r="AA1868" s="4" cm="1">
        <f t="array" aca="1" ref="AA1868" ca="1">_xlfn.IFNA(INDIRECT($Y$1&amp;"!"&amp;AA$1&amp;$Y1868),-1)</f>
        <v>0</v>
      </c>
      <c r="AB1868" s="4" cm="1">
        <f t="array" aca="1" ref="AB1868" ca="1">_xlfn.IFNA(INDIRECT($Y$1&amp;"!"&amp;AB$1&amp;$Y1868),-1)</f>
        <v>1</v>
      </c>
      <c r="AC1868" s="4" cm="1">
        <f t="array" aca="1" ref="AC1868" ca="1">_xlfn.IFNA(INDIRECT($Y$1&amp;"!"&amp;AC$1&amp;$Y1868),-1)</f>
        <v>0</v>
      </c>
      <c r="AD1868" s="4" cm="1">
        <f t="array" aca="1" ref="AD1868" ca="1">_xlfn.IFNA(INDIRECT($Y$1&amp;"!"&amp;AD$1&amp;$Y1868),-1)</f>
        <v>1</v>
      </c>
      <c r="AE1868" s="4" cm="1">
        <f t="array" aca="1" ref="AE1868" ca="1">_xlfn.IFNA(INDIRECT($Y$1&amp;"!"&amp;AE$1&amp;$Y1868),-1)</f>
        <v>0</v>
      </c>
      <c r="AF1868" s="4" t="str">
        <f ca="1">_xlfn.CONCAT(W1868, "-",V1868)</f>
        <v>F-2</v>
      </c>
      <c r="AG1868" s="4" t="str">
        <f>TEXT(ROW()-2, "0000")</f>
        <v>1866</v>
      </c>
      <c r="AH1868" s="4" t="str">
        <f>IF(TRIM(CLEAN(A1868))="m", "male", IF(TRIM(CLEAN(A1868))="f","female", "missing"))</f>
        <v>female</v>
      </c>
      <c r="AI1868" s="4">
        <f>C1868</f>
        <v>90.9</v>
      </c>
      <c r="AJ1868" s="4">
        <f>O1868</f>
        <v>75</v>
      </c>
      <c r="AK1868" s="4">
        <f>P1868</f>
        <v>75</v>
      </c>
      <c r="AL1868" s="4">
        <f>IF(AI1868&lt;60, 0, IF(AI1868&lt;70,2, IF(AI1868&lt;80, 3, IF(AI1868&lt;90,4, IF(AI1868&lt;=100, 5, "?")))))</f>
        <v>5</v>
      </c>
      <c r="AM1868" s="4">
        <f>IF(AJ1868&lt;60, 0, IF(AJ1868&lt;70,2, IF(AJ1868&lt;80, 3, IF(AJ1868&lt;90,4, IF(AJ1868&lt;=100, 5, "?")))))</f>
        <v>3</v>
      </c>
      <c r="AN1868" s="4">
        <f>IF(AK1868&lt;60, 0, IF(AK1868&lt;70,2, IF(AK1868&lt;80, 3, IF(AK1868&lt;90,4, IF(AK1868&lt;=100, 5, "?")))))</f>
        <v>3</v>
      </c>
      <c r="AO1868" s="4">
        <f ca="1">AA1868</f>
        <v>0</v>
      </c>
      <c r="AP1868" s="4">
        <f ca="1">AB1868</f>
        <v>1</v>
      </c>
      <c r="AQ1868" s="4">
        <f ca="1">AC1868</f>
        <v>0</v>
      </c>
      <c r="AR1868" s="4">
        <f ca="1">AD1868</f>
        <v>1</v>
      </c>
      <c r="AS1868" s="4">
        <f ca="1">AE1868</f>
        <v>0</v>
      </c>
      <c r="AT1868" s="4" t="str">
        <f ca="1">Z1868</f>
        <v>F</v>
      </c>
      <c r="AU1868" s="4">
        <f>E1868</f>
        <v>67.900000000000006</v>
      </c>
      <c r="AV1868" s="4">
        <f>IF(AU1868&lt;60, 0, IF(AU1868&lt;70,2, IF(AU1868&lt;80, 3, IF(AU1868&lt;90,4, IF(AU1868&lt;=100, 5, "?")))))</f>
        <v>2</v>
      </c>
    </row>
    <row r="1869" spans="1:48" hidden="1" x14ac:dyDescent="0.2">
      <c r="A1869" s="2" t="s">
        <v>13</v>
      </c>
      <c r="B1869" s="3" t="s">
        <v>37</v>
      </c>
      <c r="C1869" s="3">
        <v>90.8</v>
      </c>
      <c r="D1869" s="3" t="s">
        <v>36</v>
      </c>
      <c r="E1869" s="3">
        <v>68.8</v>
      </c>
      <c r="F1869" s="3">
        <v>1</v>
      </c>
      <c r="G1869" s="3">
        <v>70</v>
      </c>
      <c r="H1869" s="3">
        <v>75</v>
      </c>
      <c r="I1869" s="3">
        <v>74</v>
      </c>
      <c r="J1869" s="3">
        <v>87</v>
      </c>
      <c r="K1869" s="3">
        <v>66</v>
      </c>
      <c r="L1869" s="3"/>
      <c r="M1869" s="3">
        <v>70</v>
      </c>
      <c r="N1869" s="3"/>
      <c r="O1869" s="4">
        <f>MAX(G1869:H1869)</f>
        <v>75</v>
      </c>
      <c r="P1869" s="4">
        <f>MAX(I1869:J1869)</f>
        <v>87</v>
      </c>
      <c r="Q1869" s="4">
        <f>ABS(O1869-C1869)</f>
        <v>15.799999999999997</v>
      </c>
      <c r="R1869" s="4">
        <f>ABS(P1869-C1869)</f>
        <v>3.7999999999999972</v>
      </c>
      <c r="S1869" s="4" t="b">
        <f ca="1">OR(O1869=0,P1869=0,Q1869&gt;$Q$1,R1869&gt;$R$1,W1869="N", V1869=2)</f>
        <v>1</v>
      </c>
      <c r="T1869" s="4" t="str">
        <f>TRIM(CLEAN(D1869))</f>
        <v>برنامج بكالوريوس هندسة أنظمة الحاسوب</v>
      </c>
      <c r="U1869" s="4">
        <f>COUNTIF(T:T,T1869)</f>
        <v>549</v>
      </c>
      <c r="V1869" s="4">
        <f>IF(E1869&lt;60, 0, IF(E1869&lt;70,2, IF(E1869&lt;80, 3, IF(E1869&lt;90,4, IF(E1869&lt;=100, 5, "?")))))</f>
        <v>2</v>
      </c>
      <c r="W1869" s="4" t="str" cm="1">
        <f t="array" aca="1" ref="W1869" ca="1">_xlfn.IFNA(INDIRECT($Y$1&amp;"!"&amp;W$1&amp;$Y1869),"N")</f>
        <v>A</v>
      </c>
      <c r="X1869" s="4">
        <f ca="1">COUNTIF(W:W,W1869)</f>
        <v>861</v>
      </c>
      <c r="Y1869" s="4">
        <f>MATCH(T1869,Coding!J:J,0)</f>
        <v>3</v>
      </c>
      <c r="Z1869" s="4" t="str" cm="1">
        <f t="array" aca="1" ref="Z1869" ca="1">_xlfn.IFNA(INDIRECT($Y$1&amp;"!"&amp;Z$1&amp;$Y1869),-1)</f>
        <v>A</v>
      </c>
      <c r="AA1869" s="4" cm="1">
        <f t="array" aca="1" ref="AA1869" ca="1">_xlfn.IFNA(INDIRECT($Y$1&amp;"!"&amp;AA$1&amp;$Y1869),-1)</f>
        <v>0</v>
      </c>
      <c r="AB1869" s="4" cm="1">
        <f t="array" aca="1" ref="AB1869" ca="1">_xlfn.IFNA(INDIRECT($Y$1&amp;"!"&amp;AB$1&amp;$Y1869),-1)</f>
        <v>1</v>
      </c>
      <c r="AC1869" s="4" cm="1">
        <f t="array" aca="1" ref="AC1869" ca="1">_xlfn.IFNA(INDIRECT($Y$1&amp;"!"&amp;AC$1&amp;$Y1869),-1)</f>
        <v>1</v>
      </c>
      <c r="AD1869" s="4" cm="1">
        <f t="array" aca="1" ref="AD1869" ca="1">_xlfn.IFNA(INDIRECT($Y$1&amp;"!"&amp;AD$1&amp;$Y1869),-1)</f>
        <v>1</v>
      </c>
      <c r="AE1869" s="4" cm="1">
        <f t="array" aca="1" ref="AE1869" ca="1">_xlfn.IFNA(INDIRECT($Y$1&amp;"!"&amp;AE$1&amp;$Y1869),-1)</f>
        <v>0</v>
      </c>
      <c r="AF1869" s="4" t="str">
        <f ca="1">_xlfn.CONCAT(W1869, "-",V1869)</f>
        <v>A-2</v>
      </c>
      <c r="AG1869" s="4" t="str">
        <f>TEXT(ROW()-2, "0000")</f>
        <v>1867</v>
      </c>
      <c r="AH1869" s="4" t="str">
        <f>IF(TRIM(CLEAN(A1869))="m", "male", IF(TRIM(CLEAN(A1869))="f","female", "missing"))</f>
        <v>male</v>
      </c>
      <c r="AI1869" s="4">
        <f>C1869</f>
        <v>90.8</v>
      </c>
      <c r="AJ1869" s="4">
        <f>O1869</f>
        <v>75</v>
      </c>
      <c r="AK1869" s="4">
        <f>P1869</f>
        <v>87</v>
      </c>
      <c r="AL1869" s="4">
        <f>IF(AI1869&lt;60, 0, IF(AI1869&lt;70,2, IF(AI1869&lt;80, 3, IF(AI1869&lt;90,4, IF(AI1869&lt;=100, 5, "?")))))</f>
        <v>5</v>
      </c>
      <c r="AM1869" s="4">
        <f>IF(AJ1869&lt;60, 0, IF(AJ1869&lt;70,2, IF(AJ1869&lt;80, 3, IF(AJ1869&lt;90,4, IF(AJ1869&lt;=100, 5, "?")))))</f>
        <v>3</v>
      </c>
      <c r="AN1869" s="4">
        <f>IF(AK1869&lt;60, 0, IF(AK1869&lt;70,2, IF(AK1869&lt;80, 3, IF(AK1869&lt;90,4, IF(AK1869&lt;=100, 5, "?")))))</f>
        <v>4</v>
      </c>
      <c r="AO1869" s="4">
        <f ca="1">AA1869</f>
        <v>0</v>
      </c>
      <c r="AP1869" s="4">
        <f ca="1">AB1869</f>
        <v>1</v>
      </c>
      <c r="AQ1869" s="4">
        <f ca="1">AC1869</f>
        <v>1</v>
      </c>
      <c r="AR1869" s="4">
        <f ca="1">AD1869</f>
        <v>1</v>
      </c>
      <c r="AS1869" s="4">
        <f ca="1">AE1869</f>
        <v>0</v>
      </c>
      <c r="AT1869" s="4" t="str">
        <f ca="1">Z1869</f>
        <v>A</v>
      </c>
      <c r="AU1869" s="4">
        <f>E1869</f>
        <v>68.8</v>
      </c>
      <c r="AV1869" s="4">
        <f>IF(AU1869&lt;60, 0, IF(AU1869&lt;70,2, IF(AU1869&lt;80, 3, IF(AU1869&lt;90,4, IF(AU1869&lt;=100, 5, "?")))))</f>
        <v>2</v>
      </c>
    </row>
    <row r="1870" spans="1:48" hidden="1" x14ac:dyDescent="0.2">
      <c r="A1870" s="2" t="s">
        <v>13</v>
      </c>
      <c r="B1870" s="3" t="s">
        <v>37</v>
      </c>
      <c r="C1870" s="3">
        <v>86.8</v>
      </c>
      <c r="D1870" s="3" t="s">
        <v>26</v>
      </c>
      <c r="E1870" s="3">
        <v>68.5</v>
      </c>
      <c r="F1870" s="3">
        <v>1</v>
      </c>
      <c r="G1870" s="3">
        <v>70</v>
      </c>
      <c r="H1870" s="3">
        <v>71</v>
      </c>
      <c r="I1870" s="3">
        <v>73</v>
      </c>
      <c r="J1870" s="3">
        <v>86</v>
      </c>
      <c r="K1870" s="3">
        <v>60</v>
      </c>
      <c r="L1870" s="3"/>
      <c r="M1870" s="3">
        <v>85</v>
      </c>
      <c r="N1870" s="3"/>
      <c r="O1870" s="4">
        <f>MAX(G1870:H1870)</f>
        <v>71</v>
      </c>
      <c r="P1870" s="4">
        <f>MAX(I1870:J1870)</f>
        <v>86</v>
      </c>
      <c r="Q1870" s="4">
        <f>ABS(O1870-C1870)</f>
        <v>15.799999999999997</v>
      </c>
      <c r="R1870" s="4">
        <f>ABS(P1870-C1870)</f>
        <v>0.79999999999999716</v>
      </c>
      <c r="S1870" s="4" t="b">
        <f ca="1">OR(O1870=0,P1870=0,Q1870&gt;$Q$1,R1870&gt;$R$1,W1870="N", V1870=2)</f>
        <v>1</v>
      </c>
      <c r="T1870" s="4" t="str">
        <f>TRIM(CLEAN(D1870))</f>
        <v>برنامج بكالوريوس الهندسة المدنية</v>
      </c>
      <c r="U1870" s="4">
        <f>COUNTIF(T:T,T1870)</f>
        <v>723</v>
      </c>
      <c r="V1870" s="4">
        <f>IF(E1870&lt;60, 0, IF(E1870&lt;70,2, IF(E1870&lt;80, 3, IF(E1870&lt;90,4, IF(E1870&lt;=100, 5, "?")))))</f>
        <v>2</v>
      </c>
      <c r="W1870" s="4" t="str" cm="1">
        <f t="array" aca="1" ref="W1870" ca="1">_xlfn.IFNA(INDIRECT($Y$1&amp;"!"&amp;W$1&amp;$Y1870),"N")</f>
        <v>C</v>
      </c>
      <c r="X1870" s="4">
        <f ca="1">COUNTIF(W:W,W1870)</f>
        <v>747</v>
      </c>
      <c r="Y1870" s="4">
        <f>MATCH(T1870,Coding!J:J,0)</f>
        <v>8</v>
      </c>
      <c r="Z1870" s="4" t="str" cm="1">
        <f t="array" aca="1" ref="Z1870" ca="1">_xlfn.IFNA(INDIRECT($Y$1&amp;"!"&amp;Z$1&amp;$Y1870),-1)</f>
        <v>C</v>
      </c>
      <c r="AA1870" s="4" cm="1">
        <f t="array" aca="1" ref="AA1870" ca="1">_xlfn.IFNA(INDIRECT($Y$1&amp;"!"&amp;AA$1&amp;$Y1870),-1)</f>
        <v>1</v>
      </c>
      <c r="AB1870" s="4" cm="1">
        <f t="array" aca="1" ref="AB1870" ca="1">_xlfn.IFNA(INDIRECT($Y$1&amp;"!"&amp;AB$1&amp;$Y1870),-1)</f>
        <v>1</v>
      </c>
      <c r="AC1870" s="4" cm="1">
        <f t="array" aca="1" ref="AC1870" ca="1">_xlfn.IFNA(INDIRECT($Y$1&amp;"!"&amp;AC$1&amp;$Y1870),-1)</f>
        <v>1</v>
      </c>
      <c r="AD1870" s="4" cm="1">
        <f t="array" aca="1" ref="AD1870" ca="1">_xlfn.IFNA(INDIRECT($Y$1&amp;"!"&amp;AD$1&amp;$Y1870),-1)</f>
        <v>0</v>
      </c>
      <c r="AE1870" s="4" cm="1">
        <f t="array" aca="1" ref="AE1870" ca="1">_xlfn.IFNA(INDIRECT($Y$1&amp;"!"&amp;AE$1&amp;$Y1870),-1)</f>
        <v>0</v>
      </c>
      <c r="AF1870" s="4" t="str">
        <f ca="1">_xlfn.CONCAT(W1870, "-",V1870)</f>
        <v>C-2</v>
      </c>
      <c r="AG1870" s="4" t="str">
        <f>TEXT(ROW()-2, "0000")</f>
        <v>1868</v>
      </c>
      <c r="AH1870" s="4" t="str">
        <f>IF(TRIM(CLEAN(A1870))="m", "male", IF(TRIM(CLEAN(A1870))="f","female", "missing"))</f>
        <v>male</v>
      </c>
      <c r="AI1870" s="4">
        <f>C1870</f>
        <v>86.8</v>
      </c>
      <c r="AJ1870" s="4">
        <f>O1870</f>
        <v>71</v>
      </c>
      <c r="AK1870" s="4">
        <f>P1870</f>
        <v>86</v>
      </c>
      <c r="AL1870" s="4">
        <f>IF(AI1870&lt;60, 0, IF(AI1870&lt;70,2, IF(AI1870&lt;80, 3, IF(AI1870&lt;90,4, IF(AI1870&lt;=100, 5, "?")))))</f>
        <v>4</v>
      </c>
      <c r="AM1870" s="4">
        <f>IF(AJ1870&lt;60, 0, IF(AJ1870&lt;70,2, IF(AJ1870&lt;80, 3, IF(AJ1870&lt;90,4, IF(AJ1870&lt;=100, 5, "?")))))</f>
        <v>3</v>
      </c>
      <c r="AN1870" s="4">
        <f>IF(AK1870&lt;60, 0, IF(AK1870&lt;70,2, IF(AK1870&lt;80, 3, IF(AK1870&lt;90,4, IF(AK1870&lt;=100, 5, "?")))))</f>
        <v>4</v>
      </c>
      <c r="AO1870" s="4">
        <f ca="1">AA1870</f>
        <v>1</v>
      </c>
      <c r="AP1870" s="4">
        <f ca="1">AB1870</f>
        <v>1</v>
      </c>
      <c r="AQ1870" s="4">
        <f ca="1">AC1870</f>
        <v>1</v>
      </c>
      <c r="AR1870" s="4">
        <f ca="1">AD1870</f>
        <v>0</v>
      </c>
      <c r="AS1870" s="4">
        <f ca="1">AE1870</f>
        <v>0</v>
      </c>
      <c r="AT1870" s="4" t="str">
        <f ca="1">Z1870</f>
        <v>C</v>
      </c>
      <c r="AU1870" s="4">
        <f>E1870</f>
        <v>68.5</v>
      </c>
      <c r="AV1870" s="4">
        <f>IF(AU1870&lt;60, 0, IF(AU1870&lt;70,2, IF(AU1870&lt;80, 3, IF(AU1870&lt;90,4, IF(AU1870&lt;=100, 5, "?")))))</f>
        <v>2</v>
      </c>
    </row>
    <row r="1871" spans="1:48" hidden="1" x14ac:dyDescent="0.2">
      <c r="A1871" s="2" t="s">
        <v>16</v>
      </c>
      <c r="B1871" s="3" t="s">
        <v>37</v>
      </c>
      <c r="C1871" s="3">
        <v>88.8</v>
      </c>
      <c r="D1871" s="3" t="s">
        <v>14</v>
      </c>
      <c r="E1871" s="3">
        <v>68.7</v>
      </c>
      <c r="F1871" s="3">
        <v>3</v>
      </c>
      <c r="G1871" s="3">
        <v>73</v>
      </c>
      <c r="H1871" s="3">
        <v>70</v>
      </c>
      <c r="I1871" s="3">
        <v>84</v>
      </c>
      <c r="J1871" s="3">
        <v>60</v>
      </c>
      <c r="K1871" s="3">
        <v>73</v>
      </c>
      <c r="L1871" s="3"/>
      <c r="M1871" s="3">
        <v>86</v>
      </c>
      <c r="N1871" s="3"/>
      <c r="O1871" s="4">
        <f>MAX(G1871:H1871)</f>
        <v>73</v>
      </c>
      <c r="P1871" s="4">
        <f>MAX(I1871:J1871)</f>
        <v>84</v>
      </c>
      <c r="Q1871" s="4">
        <f>ABS(O1871-C1871)</f>
        <v>15.799999999999997</v>
      </c>
      <c r="R1871" s="4">
        <f>ABS(P1871-C1871)</f>
        <v>4.7999999999999972</v>
      </c>
      <c r="S1871" s="4" t="b">
        <f ca="1">OR(O1871=0,P1871=0,Q1871&gt;$Q$1,R1871&gt;$R$1,W1871="N", V1871=2)</f>
        <v>1</v>
      </c>
      <c r="T1871" s="4" t="str">
        <f>TRIM(CLEAN(D1871))</f>
        <v>برنامج بكالوريوس الهندسة الكهربائية</v>
      </c>
      <c r="U1871" s="4">
        <f>COUNTIF(T:T,T1871)</f>
        <v>420</v>
      </c>
      <c r="V1871" s="4">
        <f>IF(E1871&lt;60, 0, IF(E1871&lt;70,2, IF(E1871&lt;80, 3, IF(E1871&lt;90,4, IF(E1871&lt;=100, 5, "?")))))</f>
        <v>2</v>
      </c>
      <c r="W1871" s="4" t="str" cm="1">
        <f t="array" aca="1" ref="W1871" ca="1">_xlfn.IFNA(INDIRECT($Y$1&amp;"!"&amp;W$1&amp;$Y1871),"N")</f>
        <v>F</v>
      </c>
      <c r="X1871" s="4">
        <f ca="1">COUNTIF(W:W,W1871)</f>
        <v>420</v>
      </c>
      <c r="Y1871" s="4">
        <f>MATCH(T1871,Coding!J:J,0)</f>
        <v>11</v>
      </c>
      <c r="Z1871" s="4" t="str" cm="1">
        <f t="array" aca="1" ref="Z1871" ca="1">_xlfn.IFNA(INDIRECT($Y$1&amp;"!"&amp;Z$1&amp;$Y1871),-1)</f>
        <v>F</v>
      </c>
      <c r="AA1871" s="4" cm="1">
        <f t="array" aca="1" ref="AA1871" ca="1">_xlfn.IFNA(INDIRECT($Y$1&amp;"!"&amp;AA$1&amp;$Y1871),-1)</f>
        <v>0</v>
      </c>
      <c r="AB1871" s="4" cm="1">
        <f t="array" aca="1" ref="AB1871" ca="1">_xlfn.IFNA(INDIRECT($Y$1&amp;"!"&amp;AB$1&amp;$Y1871),-1)</f>
        <v>1</v>
      </c>
      <c r="AC1871" s="4" cm="1">
        <f t="array" aca="1" ref="AC1871" ca="1">_xlfn.IFNA(INDIRECT($Y$1&amp;"!"&amp;AC$1&amp;$Y1871),-1)</f>
        <v>0</v>
      </c>
      <c r="AD1871" s="4" cm="1">
        <f t="array" aca="1" ref="AD1871" ca="1">_xlfn.IFNA(INDIRECT($Y$1&amp;"!"&amp;AD$1&amp;$Y1871),-1)</f>
        <v>1</v>
      </c>
      <c r="AE1871" s="4" cm="1">
        <f t="array" aca="1" ref="AE1871" ca="1">_xlfn.IFNA(INDIRECT($Y$1&amp;"!"&amp;AE$1&amp;$Y1871),-1)</f>
        <v>0</v>
      </c>
      <c r="AF1871" s="4" t="str">
        <f ca="1">_xlfn.CONCAT(W1871, "-",V1871)</f>
        <v>F-2</v>
      </c>
      <c r="AG1871" s="4" t="str">
        <f>TEXT(ROW()-2, "0000")</f>
        <v>1869</v>
      </c>
      <c r="AH1871" s="4" t="str">
        <f>IF(TRIM(CLEAN(A1871))="m", "male", IF(TRIM(CLEAN(A1871))="f","female", "missing"))</f>
        <v>female</v>
      </c>
      <c r="AI1871" s="4">
        <f>C1871</f>
        <v>88.8</v>
      </c>
      <c r="AJ1871" s="4">
        <f>O1871</f>
        <v>73</v>
      </c>
      <c r="AK1871" s="4">
        <f>P1871</f>
        <v>84</v>
      </c>
      <c r="AL1871" s="4">
        <f>IF(AI1871&lt;60, 0, IF(AI1871&lt;70,2, IF(AI1871&lt;80, 3, IF(AI1871&lt;90,4, IF(AI1871&lt;=100, 5, "?")))))</f>
        <v>4</v>
      </c>
      <c r="AM1871" s="4">
        <f>IF(AJ1871&lt;60, 0, IF(AJ1871&lt;70,2, IF(AJ1871&lt;80, 3, IF(AJ1871&lt;90,4, IF(AJ1871&lt;=100, 5, "?")))))</f>
        <v>3</v>
      </c>
      <c r="AN1871" s="4">
        <f>IF(AK1871&lt;60, 0, IF(AK1871&lt;70,2, IF(AK1871&lt;80, 3, IF(AK1871&lt;90,4, IF(AK1871&lt;=100, 5, "?")))))</f>
        <v>4</v>
      </c>
      <c r="AO1871" s="4">
        <f ca="1">AA1871</f>
        <v>0</v>
      </c>
      <c r="AP1871" s="4">
        <f ca="1">AB1871</f>
        <v>1</v>
      </c>
      <c r="AQ1871" s="4">
        <f ca="1">AC1871</f>
        <v>0</v>
      </c>
      <c r="AR1871" s="4">
        <f ca="1">AD1871</f>
        <v>1</v>
      </c>
      <c r="AS1871" s="4">
        <f ca="1">AE1871</f>
        <v>0</v>
      </c>
      <c r="AT1871" s="4" t="str">
        <f ca="1">Z1871</f>
        <v>F</v>
      </c>
      <c r="AU1871" s="4">
        <f>E1871</f>
        <v>68.7</v>
      </c>
      <c r="AV1871" s="4">
        <f>IF(AU1871&lt;60, 0, IF(AU1871&lt;70,2, IF(AU1871&lt;80, 3, IF(AU1871&lt;90,4, IF(AU1871&lt;=100, 5, "?")))))</f>
        <v>2</v>
      </c>
    </row>
    <row r="1872" spans="1:48" hidden="1" x14ac:dyDescent="0.2">
      <c r="A1872" s="2" t="s">
        <v>13</v>
      </c>
      <c r="B1872" s="3" t="s">
        <v>37</v>
      </c>
      <c r="C1872" s="3">
        <v>89.7</v>
      </c>
      <c r="D1872" s="3" t="s">
        <v>37</v>
      </c>
      <c r="E1872" s="3">
        <v>68.400000000000006</v>
      </c>
      <c r="F1872" s="3">
        <v>2</v>
      </c>
      <c r="G1872" s="3">
        <v>74</v>
      </c>
      <c r="H1872" s="3">
        <v>60</v>
      </c>
      <c r="I1872" s="3">
        <v>60</v>
      </c>
      <c r="J1872" s="3">
        <v>75</v>
      </c>
      <c r="K1872" s="3"/>
      <c r="L1872" s="3"/>
      <c r="M1872" s="3">
        <v>60</v>
      </c>
      <c r="N1872" s="3"/>
      <c r="O1872" s="4">
        <f>MAX(G1872:H1872)</f>
        <v>74</v>
      </c>
      <c r="P1872" s="4">
        <f>MAX(I1872:J1872)</f>
        <v>75</v>
      </c>
      <c r="Q1872" s="4">
        <f>ABS(O1872-C1872)</f>
        <v>15.700000000000003</v>
      </c>
      <c r="R1872" s="4">
        <f>ABS(P1872-C1872)</f>
        <v>14.700000000000003</v>
      </c>
      <c r="S1872" s="4" t="b">
        <f ca="1">OR(O1872=0,P1872=0,Q1872&gt;$Q$1,R1872&gt;$R$1,W1872="N", V1872=2)</f>
        <v>1</v>
      </c>
      <c r="T1872" s="4" t="str">
        <f>TRIM(CLEAN(D1872))</f>
        <v>كلية الهندسة والتكنولوجيا</v>
      </c>
      <c r="U1872" s="4">
        <f>COUNTIF(T:T,T1872)</f>
        <v>173</v>
      </c>
      <c r="V1872" s="4">
        <f>IF(E1872&lt;60, 0, IF(E1872&lt;70,2, IF(E1872&lt;80, 3, IF(E1872&lt;90,4, IF(E1872&lt;=100, 5, "?")))))</f>
        <v>2</v>
      </c>
      <c r="W1872" s="4" t="str" cm="1">
        <f t="array" aca="1" ref="W1872" ca="1">_xlfn.IFNA(INDIRECT($Y$1&amp;"!"&amp;W$1&amp;$Y1872),"N")</f>
        <v>A</v>
      </c>
      <c r="X1872" s="4">
        <f ca="1">COUNTIF(W:W,W1872)</f>
        <v>861</v>
      </c>
      <c r="Y1872" s="4">
        <f>MATCH(T1872,Coding!J:J,0)</f>
        <v>4</v>
      </c>
      <c r="Z1872" s="4" t="str" cm="1">
        <f t="array" aca="1" ref="Z1872" ca="1">_xlfn.IFNA(INDIRECT($Y$1&amp;"!"&amp;Z$1&amp;$Y1872),-1)</f>
        <v>A</v>
      </c>
      <c r="AA1872" s="4" cm="1">
        <f t="array" aca="1" ref="AA1872" ca="1">_xlfn.IFNA(INDIRECT($Y$1&amp;"!"&amp;AA$1&amp;$Y1872),-1)</f>
        <v>0</v>
      </c>
      <c r="AB1872" s="4" cm="1">
        <f t="array" aca="1" ref="AB1872" ca="1">_xlfn.IFNA(INDIRECT($Y$1&amp;"!"&amp;AB$1&amp;$Y1872),-1)</f>
        <v>1</v>
      </c>
      <c r="AC1872" s="4" cm="1">
        <f t="array" aca="1" ref="AC1872" ca="1">_xlfn.IFNA(INDIRECT($Y$1&amp;"!"&amp;AC$1&amp;$Y1872),-1)</f>
        <v>1</v>
      </c>
      <c r="AD1872" s="4" cm="1">
        <f t="array" aca="1" ref="AD1872" ca="1">_xlfn.IFNA(INDIRECT($Y$1&amp;"!"&amp;AD$1&amp;$Y1872),-1)</f>
        <v>1</v>
      </c>
      <c r="AE1872" s="4" cm="1">
        <f t="array" aca="1" ref="AE1872" ca="1">_xlfn.IFNA(INDIRECT($Y$1&amp;"!"&amp;AE$1&amp;$Y1872),-1)</f>
        <v>0</v>
      </c>
      <c r="AF1872" s="4" t="str">
        <f ca="1">_xlfn.CONCAT(W1872, "-",V1872)</f>
        <v>A-2</v>
      </c>
      <c r="AG1872" s="4" t="str">
        <f>TEXT(ROW()-2, "0000")</f>
        <v>1870</v>
      </c>
      <c r="AH1872" s="4" t="str">
        <f>IF(TRIM(CLEAN(A1872))="m", "male", IF(TRIM(CLEAN(A1872))="f","female", "missing"))</f>
        <v>male</v>
      </c>
      <c r="AI1872" s="4">
        <f>C1872</f>
        <v>89.7</v>
      </c>
      <c r="AJ1872" s="4">
        <f>O1872</f>
        <v>74</v>
      </c>
      <c r="AK1872" s="4">
        <f>P1872</f>
        <v>75</v>
      </c>
      <c r="AL1872" s="4">
        <f>IF(AI1872&lt;60, 0, IF(AI1872&lt;70,2, IF(AI1872&lt;80, 3, IF(AI1872&lt;90,4, IF(AI1872&lt;=100, 5, "?")))))</f>
        <v>4</v>
      </c>
      <c r="AM1872" s="4">
        <f>IF(AJ1872&lt;60, 0, IF(AJ1872&lt;70,2, IF(AJ1872&lt;80, 3, IF(AJ1872&lt;90,4, IF(AJ1872&lt;=100, 5, "?")))))</f>
        <v>3</v>
      </c>
      <c r="AN1872" s="4">
        <f>IF(AK1872&lt;60, 0, IF(AK1872&lt;70,2, IF(AK1872&lt;80, 3, IF(AK1872&lt;90,4, IF(AK1872&lt;=100, 5, "?")))))</f>
        <v>3</v>
      </c>
      <c r="AO1872" s="4">
        <f ca="1">AA1872</f>
        <v>0</v>
      </c>
      <c r="AP1872" s="4">
        <f ca="1">AB1872</f>
        <v>1</v>
      </c>
      <c r="AQ1872" s="4">
        <f ca="1">AC1872</f>
        <v>1</v>
      </c>
      <c r="AR1872" s="4">
        <f ca="1">AD1872</f>
        <v>1</v>
      </c>
      <c r="AS1872" s="4">
        <f ca="1">AE1872</f>
        <v>0</v>
      </c>
      <c r="AT1872" s="4" t="str">
        <f ca="1">Z1872</f>
        <v>A</v>
      </c>
      <c r="AU1872" s="4">
        <f>E1872</f>
        <v>68.400000000000006</v>
      </c>
      <c r="AV1872" s="4">
        <f>IF(AU1872&lt;60, 0, IF(AU1872&lt;70,2, IF(AU1872&lt;80, 3, IF(AU1872&lt;90,4, IF(AU1872&lt;=100, 5, "?")))))</f>
        <v>2</v>
      </c>
    </row>
    <row r="1873" spans="1:48" hidden="1" x14ac:dyDescent="0.2">
      <c r="A1873" s="2" t="s">
        <v>13</v>
      </c>
      <c r="B1873" s="3" t="s">
        <v>37</v>
      </c>
      <c r="C1873" s="3">
        <v>85.7</v>
      </c>
      <c r="D1873" s="3" t="s">
        <v>14</v>
      </c>
      <c r="E1873" s="3">
        <v>69.3</v>
      </c>
      <c r="F1873" s="3">
        <v>3</v>
      </c>
      <c r="G1873" s="3">
        <v>60</v>
      </c>
      <c r="H1873" s="3">
        <v>70</v>
      </c>
      <c r="I1873" s="3">
        <v>76</v>
      </c>
      <c r="J1873" s="3">
        <v>73</v>
      </c>
      <c r="K1873" s="3">
        <v>67</v>
      </c>
      <c r="L1873" s="3"/>
      <c r="M1873" s="3">
        <v>70</v>
      </c>
      <c r="N1873" s="3"/>
      <c r="O1873" s="4">
        <f>MAX(G1873:H1873)</f>
        <v>70</v>
      </c>
      <c r="P1873" s="4">
        <f>MAX(I1873:J1873)</f>
        <v>76</v>
      </c>
      <c r="Q1873" s="4">
        <f>ABS(O1873-C1873)</f>
        <v>15.700000000000003</v>
      </c>
      <c r="R1873" s="4">
        <f>ABS(P1873-C1873)</f>
        <v>9.7000000000000028</v>
      </c>
      <c r="S1873" s="4" t="b">
        <f ca="1">OR(O1873=0,P1873=0,Q1873&gt;$Q$1,R1873&gt;$R$1,W1873="N", V1873=2)</f>
        <v>1</v>
      </c>
      <c r="T1873" s="4" t="str">
        <f>TRIM(CLEAN(D1873))</f>
        <v>برنامج بكالوريوس الهندسة الكهربائية</v>
      </c>
      <c r="U1873" s="4">
        <f>COUNTIF(T:T,T1873)</f>
        <v>420</v>
      </c>
      <c r="V1873" s="4">
        <f>IF(E1873&lt;60, 0, IF(E1873&lt;70,2, IF(E1873&lt;80, 3, IF(E1873&lt;90,4, IF(E1873&lt;=100, 5, "?")))))</f>
        <v>2</v>
      </c>
      <c r="W1873" s="4" t="str" cm="1">
        <f t="array" aca="1" ref="W1873" ca="1">_xlfn.IFNA(INDIRECT($Y$1&amp;"!"&amp;W$1&amp;$Y1873),"N")</f>
        <v>F</v>
      </c>
      <c r="X1873" s="4">
        <f ca="1">COUNTIF(W:W,W1873)</f>
        <v>420</v>
      </c>
      <c r="Y1873" s="4">
        <f>MATCH(T1873,Coding!J:J,0)</f>
        <v>11</v>
      </c>
      <c r="Z1873" s="4" t="str" cm="1">
        <f t="array" aca="1" ref="Z1873" ca="1">_xlfn.IFNA(INDIRECT($Y$1&amp;"!"&amp;Z$1&amp;$Y1873),-1)</f>
        <v>F</v>
      </c>
      <c r="AA1873" s="4" cm="1">
        <f t="array" aca="1" ref="AA1873" ca="1">_xlfn.IFNA(INDIRECT($Y$1&amp;"!"&amp;AA$1&amp;$Y1873),-1)</f>
        <v>0</v>
      </c>
      <c r="AB1873" s="4" cm="1">
        <f t="array" aca="1" ref="AB1873" ca="1">_xlfn.IFNA(INDIRECT($Y$1&amp;"!"&amp;AB$1&amp;$Y1873),-1)</f>
        <v>1</v>
      </c>
      <c r="AC1873" s="4" cm="1">
        <f t="array" aca="1" ref="AC1873" ca="1">_xlfn.IFNA(INDIRECT($Y$1&amp;"!"&amp;AC$1&amp;$Y1873),-1)</f>
        <v>0</v>
      </c>
      <c r="AD1873" s="4" cm="1">
        <f t="array" aca="1" ref="AD1873" ca="1">_xlfn.IFNA(INDIRECT($Y$1&amp;"!"&amp;AD$1&amp;$Y1873),-1)</f>
        <v>1</v>
      </c>
      <c r="AE1873" s="4" cm="1">
        <f t="array" aca="1" ref="AE1873" ca="1">_xlfn.IFNA(INDIRECT($Y$1&amp;"!"&amp;AE$1&amp;$Y1873),-1)</f>
        <v>0</v>
      </c>
      <c r="AF1873" s="4" t="str">
        <f ca="1">_xlfn.CONCAT(W1873, "-",V1873)</f>
        <v>F-2</v>
      </c>
      <c r="AG1873" s="4" t="str">
        <f>TEXT(ROW()-2, "0000")</f>
        <v>1871</v>
      </c>
      <c r="AH1873" s="4" t="str">
        <f>IF(TRIM(CLEAN(A1873))="m", "male", IF(TRIM(CLEAN(A1873))="f","female", "missing"))</f>
        <v>male</v>
      </c>
      <c r="AI1873" s="4">
        <f>C1873</f>
        <v>85.7</v>
      </c>
      <c r="AJ1873" s="4">
        <f>O1873</f>
        <v>70</v>
      </c>
      <c r="AK1873" s="4">
        <f>P1873</f>
        <v>76</v>
      </c>
      <c r="AL1873" s="4">
        <f>IF(AI1873&lt;60, 0, IF(AI1873&lt;70,2, IF(AI1873&lt;80, 3, IF(AI1873&lt;90,4, IF(AI1873&lt;=100, 5, "?")))))</f>
        <v>4</v>
      </c>
      <c r="AM1873" s="4">
        <f>IF(AJ1873&lt;60, 0, IF(AJ1873&lt;70,2, IF(AJ1873&lt;80, 3, IF(AJ1873&lt;90,4, IF(AJ1873&lt;=100, 5, "?")))))</f>
        <v>3</v>
      </c>
      <c r="AN1873" s="4">
        <f>IF(AK1873&lt;60, 0, IF(AK1873&lt;70,2, IF(AK1873&lt;80, 3, IF(AK1873&lt;90,4, IF(AK1873&lt;=100, 5, "?")))))</f>
        <v>3</v>
      </c>
      <c r="AO1873" s="4">
        <f ca="1">AA1873</f>
        <v>0</v>
      </c>
      <c r="AP1873" s="4">
        <f ca="1">AB1873</f>
        <v>1</v>
      </c>
      <c r="AQ1873" s="4">
        <f ca="1">AC1873</f>
        <v>0</v>
      </c>
      <c r="AR1873" s="4">
        <f ca="1">AD1873</f>
        <v>1</v>
      </c>
      <c r="AS1873" s="4">
        <f ca="1">AE1873</f>
        <v>0</v>
      </c>
      <c r="AT1873" s="4" t="str">
        <f ca="1">Z1873</f>
        <v>F</v>
      </c>
      <c r="AU1873" s="4">
        <f>E1873</f>
        <v>69.3</v>
      </c>
      <c r="AV1873" s="4">
        <f>IF(AU1873&lt;60, 0, IF(AU1873&lt;70,2, IF(AU1873&lt;80, 3, IF(AU1873&lt;90,4, IF(AU1873&lt;=100, 5, "?")))))</f>
        <v>2</v>
      </c>
    </row>
    <row r="1874" spans="1:48" hidden="1" x14ac:dyDescent="0.2">
      <c r="A1874" s="2" t="s">
        <v>13</v>
      </c>
      <c r="B1874" s="3" t="s">
        <v>33</v>
      </c>
      <c r="C1874" s="3">
        <v>75.599999999999994</v>
      </c>
      <c r="D1874" s="3" t="s">
        <v>33</v>
      </c>
      <c r="E1874" s="3">
        <v>69.8</v>
      </c>
      <c r="F1874" s="3">
        <v>1</v>
      </c>
      <c r="G1874" s="3">
        <v>60</v>
      </c>
      <c r="H1874" s="3">
        <v>60</v>
      </c>
      <c r="I1874" s="3">
        <v>60</v>
      </c>
      <c r="J1874" s="3">
        <v>68</v>
      </c>
      <c r="K1874" s="3"/>
      <c r="L1874" s="3">
        <v>86</v>
      </c>
      <c r="M1874" s="3"/>
      <c r="N1874" s="3"/>
      <c r="O1874" s="4">
        <f>MAX(G1874:H1874)</f>
        <v>60</v>
      </c>
      <c r="P1874" s="4">
        <f>MAX(I1874:J1874)</f>
        <v>68</v>
      </c>
      <c r="Q1874" s="4">
        <f>ABS(O1874-C1874)</f>
        <v>15.599999999999994</v>
      </c>
      <c r="R1874" s="4">
        <f>ABS(P1874-C1874)</f>
        <v>7.5999999999999943</v>
      </c>
      <c r="S1874" s="4" t="b">
        <f ca="1">OR(O1874=0,P1874=0,Q1874&gt;$Q$1,R1874&gt;$R$1,W1874="N", V1874=2)</f>
        <v>1</v>
      </c>
      <c r="T1874" s="4" t="str">
        <f>TRIM(CLEAN(D1874))</f>
        <v>برنامج بكالوريوس علم الحاسوب</v>
      </c>
      <c r="U1874" s="4">
        <f>COUNTIF(T:T,T1874)</f>
        <v>589</v>
      </c>
      <c r="V1874" s="4">
        <f>IF(E1874&lt;60, 0, IF(E1874&lt;70,2, IF(E1874&lt;80, 3, IF(E1874&lt;90,4, IF(E1874&lt;=100, 5, "?")))))</f>
        <v>2</v>
      </c>
      <c r="W1874" s="4" t="str" cm="1">
        <f t="array" aca="1" ref="W1874" ca="1">_xlfn.IFNA(INDIRECT($Y$1&amp;"!"&amp;W$1&amp;$Y1874),"N")</f>
        <v>D</v>
      </c>
      <c r="X1874" s="4">
        <f ca="1">COUNTIF(W:W,W1874)</f>
        <v>589</v>
      </c>
      <c r="Y1874" s="4">
        <f>MATCH(T1874,Coding!J:J,0)</f>
        <v>9</v>
      </c>
      <c r="Z1874" s="4" t="str" cm="1">
        <f t="array" aca="1" ref="Z1874" ca="1">_xlfn.IFNA(INDIRECT($Y$1&amp;"!"&amp;Z$1&amp;$Y1874),-1)</f>
        <v>D</v>
      </c>
      <c r="AA1874" s="4" cm="1">
        <f t="array" aca="1" ref="AA1874" ca="1">_xlfn.IFNA(INDIRECT($Y$1&amp;"!"&amp;AA$1&amp;$Y1874),-1)</f>
        <v>0</v>
      </c>
      <c r="AB1874" s="4" cm="1">
        <f t="array" aca="1" ref="AB1874" ca="1">_xlfn.IFNA(INDIRECT($Y$1&amp;"!"&amp;AB$1&amp;$Y1874),-1)</f>
        <v>1</v>
      </c>
      <c r="AC1874" s="4" cm="1">
        <f t="array" aca="1" ref="AC1874" ca="1">_xlfn.IFNA(INDIRECT($Y$1&amp;"!"&amp;AC$1&amp;$Y1874),-1)</f>
        <v>0</v>
      </c>
      <c r="AD1874" s="4" cm="1">
        <f t="array" aca="1" ref="AD1874" ca="1">_xlfn.IFNA(INDIRECT($Y$1&amp;"!"&amp;AD$1&amp;$Y1874),-1)</f>
        <v>0</v>
      </c>
      <c r="AE1874" s="4" cm="1">
        <f t="array" aca="1" ref="AE1874" ca="1">_xlfn.IFNA(INDIRECT($Y$1&amp;"!"&amp;AE$1&amp;$Y1874),-1)</f>
        <v>0</v>
      </c>
      <c r="AF1874" s="4" t="str">
        <f ca="1">_xlfn.CONCAT(W1874, "-",V1874)</f>
        <v>D-2</v>
      </c>
      <c r="AG1874" s="4" t="str">
        <f>TEXT(ROW()-2, "0000")</f>
        <v>1872</v>
      </c>
      <c r="AH1874" s="4" t="str">
        <f>IF(TRIM(CLEAN(A1874))="m", "male", IF(TRIM(CLEAN(A1874))="f","female", "missing"))</f>
        <v>male</v>
      </c>
      <c r="AI1874" s="4">
        <f>C1874</f>
        <v>75.599999999999994</v>
      </c>
      <c r="AJ1874" s="4">
        <f>O1874</f>
        <v>60</v>
      </c>
      <c r="AK1874" s="4">
        <f>P1874</f>
        <v>68</v>
      </c>
      <c r="AL1874" s="4">
        <f>IF(AI1874&lt;60, 0, IF(AI1874&lt;70,2, IF(AI1874&lt;80, 3, IF(AI1874&lt;90,4, IF(AI1874&lt;=100, 5, "?")))))</f>
        <v>3</v>
      </c>
      <c r="AM1874" s="4">
        <f>IF(AJ1874&lt;60, 0, IF(AJ1874&lt;70,2, IF(AJ1874&lt;80, 3, IF(AJ1874&lt;90,4, IF(AJ1874&lt;=100, 5, "?")))))</f>
        <v>2</v>
      </c>
      <c r="AN1874" s="4">
        <f>IF(AK1874&lt;60, 0, IF(AK1874&lt;70,2, IF(AK1874&lt;80, 3, IF(AK1874&lt;90,4, IF(AK1874&lt;=100, 5, "?")))))</f>
        <v>2</v>
      </c>
      <c r="AO1874" s="4">
        <f ca="1">AA1874</f>
        <v>0</v>
      </c>
      <c r="AP1874" s="4">
        <f ca="1">AB1874</f>
        <v>1</v>
      </c>
      <c r="AQ1874" s="4">
        <f ca="1">AC1874</f>
        <v>0</v>
      </c>
      <c r="AR1874" s="4">
        <f ca="1">AD1874</f>
        <v>0</v>
      </c>
      <c r="AS1874" s="4">
        <f ca="1">AE1874</f>
        <v>0</v>
      </c>
      <c r="AT1874" s="4" t="str">
        <f ca="1">Z1874</f>
        <v>D</v>
      </c>
      <c r="AU1874" s="4">
        <f>E1874</f>
        <v>69.8</v>
      </c>
      <c r="AV1874" s="4">
        <f>IF(AU1874&lt;60, 0, IF(AU1874&lt;70,2, IF(AU1874&lt;80, 3, IF(AU1874&lt;90,4, IF(AU1874&lt;=100, 5, "?")))))</f>
        <v>2</v>
      </c>
    </row>
    <row r="1875" spans="1:48" hidden="1" x14ac:dyDescent="0.2">
      <c r="A1875" s="2" t="s">
        <v>13</v>
      </c>
      <c r="B1875" s="3" t="s">
        <v>37</v>
      </c>
      <c r="C1875" s="3">
        <v>92.6</v>
      </c>
      <c r="D1875" s="3" t="s">
        <v>28</v>
      </c>
      <c r="E1875" s="3">
        <v>69.3</v>
      </c>
      <c r="F1875" s="3">
        <v>1</v>
      </c>
      <c r="G1875" s="3">
        <v>67</v>
      </c>
      <c r="H1875" s="3">
        <v>77</v>
      </c>
      <c r="I1875" s="3">
        <v>73</v>
      </c>
      <c r="J1875" s="3">
        <v>68</v>
      </c>
      <c r="K1875" s="3">
        <v>68</v>
      </c>
      <c r="L1875" s="3"/>
      <c r="M1875" s="3">
        <v>60</v>
      </c>
      <c r="N1875" s="3"/>
      <c r="O1875" s="4">
        <f>MAX(G1875:H1875)</f>
        <v>77</v>
      </c>
      <c r="P1875" s="4">
        <f>MAX(I1875:J1875)</f>
        <v>73</v>
      </c>
      <c r="Q1875" s="4">
        <f>ABS(O1875-C1875)</f>
        <v>15.599999999999994</v>
      </c>
      <c r="R1875" s="4">
        <f>ABS(P1875-C1875)</f>
        <v>19.599999999999994</v>
      </c>
      <c r="S1875" s="4" t="b">
        <f ca="1">OR(O1875=0,P1875=0,Q1875&gt;$Q$1,R1875&gt;$R$1,W1875="N", V1875=2)</f>
        <v>1</v>
      </c>
      <c r="T1875" s="4" t="str">
        <f>TRIM(CLEAN(D1875))</f>
        <v>برنامج بكالوريوس الهندسة الميكانيكية</v>
      </c>
      <c r="U1875" s="4">
        <f>COUNTIF(T:T,T1875)</f>
        <v>292</v>
      </c>
      <c r="V1875" s="4">
        <f>IF(E1875&lt;60, 0, IF(E1875&lt;70,2, IF(E1875&lt;80, 3, IF(E1875&lt;90,4, IF(E1875&lt;=100, 5, "?")))))</f>
        <v>2</v>
      </c>
      <c r="W1875" s="4" t="str" cm="1">
        <f t="array" aca="1" ref="W1875" ca="1">_xlfn.IFNA(INDIRECT($Y$1&amp;"!"&amp;W$1&amp;$Y1875),"N")</f>
        <v>E</v>
      </c>
      <c r="X1875" s="4">
        <f ca="1">COUNTIF(W:W,W1875)</f>
        <v>292</v>
      </c>
      <c r="Y1875" s="4">
        <f>MATCH(T1875,Coding!J:J,0)</f>
        <v>10</v>
      </c>
      <c r="Z1875" s="4" t="str" cm="1">
        <f t="array" aca="1" ref="Z1875" ca="1">_xlfn.IFNA(INDIRECT($Y$1&amp;"!"&amp;Z$1&amp;$Y1875),-1)</f>
        <v>E</v>
      </c>
      <c r="AA1875" s="4" cm="1">
        <f t="array" aca="1" ref="AA1875" ca="1">_xlfn.IFNA(INDIRECT($Y$1&amp;"!"&amp;AA$1&amp;$Y1875),-1)</f>
        <v>0</v>
      </c>
      <c r="AB1875" s="4" cm="1">
        <f t="array" aca="1" ref="AB1875" ca="1">_xlfn.IFNA(INDIRECT($Y$1&amp;"!"&amp;AB$1&amp;$Y1875),-1)</f>
        <v>0</v>
      </c>
      <c r="AC1875" s="4" cm="1">
        <f t="array" aca="1" ref="AC1875" ca="1">_xlfn.IFNA(INDIRECT($Y$1&amp;"!"&amp;AC$1&amp;$Y1875),-1)</f>
        <v>1</v>
      </c>
      <c r="AD1875" s="4" cm="1">
        <f t="array" aca="1" ref="AD1875" ca="1">_xlfn.IFNA(INDIRECT($Y$1&amp;"!"&amp;AD$1&amp;$Y1875),-1)</f>
        <v>0</v>
      </c>
      <c r="AE1875" s="4" cm="1">
        <f t="array" aca="1" ref="AE1875" ca="1">_xlfn.IFNA(INDIRECT($Y$1&amp;"!"&amp;AE$1&amp;$Y1875),-1)</f>
        <v>1</v>
      </c>
      <c r="AF1875" s="4" t="str">
        <f ca="1">_xlfn.CONCAT(W1875, "-",V1875)</f>
        <v>E-2</v>
      </c>
      <c r="AG1875" s="4" t="str">
        <f>TEXT(ROW()-2, "0000")</f>
        <v>1873</v>
      </c>
      <c r="AH1875" s="4" t="str">
        <f>IF(TRIM(CLEAN(A1875))="m", "male", IF(TRIM(CLEAN(A1875))="f","female", "missing"))</f>
        <v>male</v>
      </c>
      <c r="AI1875" s="4">
        <f>C1875</f>
        <v>92.6</v>
      </c>
      <c r="AJ1875" s="4">
        <f>O1875</f>
        <v>77</v>
      </c>
      <c r="AK1875" s="4">
        <f>P1875</f>
        <v>73</v>
      </c>
      <c r="AL1875" s="4">
        <f>IF(AI1875&lt;60, 0, IF(AI1875&lt;70,2, IF(AI1875&lt;80, 3, IF(AI1875&lt;90,4, IF(AI1875&lt;=100, 5, "?")))))</f>
        <v>5</v>
      </c>
      <c r="AM1875" s="4">
        <f>IF(AJ1875&lt;60, 0, IF(AJ1875&lt;70,2, IF(AJ1875&lt;80, 3, IF(AJ1875&lt;90,4, IF(AJ1875&lt;=100, 5, "?")))))</f>
        <v>3</v>
      </c>
      <c r="AN1875" s="4">
        <f>IF(AK1875&lt;60, 0, IF(AK1875&lt;70,2, IF(AK1875&lt;80, 3, IF(AK1875&lt;90,4, IF(AK1875&lt;=100, 5, "?")))))</f>
        <v>3</v>
      </c>
      <c r="AO1875" s="4">
        <f ca="1">AA1875</f>
        <v>0</v>
      </c>
      <c r="AP1875" s="4">
        <f ca="1">AB1875</f>
        <v>0</v>
      </c>
      <c r="AQ1875" s="4">
        <f ca="1">AC1875</f>
        <v>1</v>
      </c>
      <c r="AR1875" s="4">
        <f ca="1">AD1875</f>
        <v>0</v>
      </c>
      <c r="AS1875" s="4">
        <f ca="1">AE1875</f>
        <v>1</v>
      </c>
      <c r="AT1875" s="4" t="str">
        <f ca="1">Z1875</f>
        <v>E</v>
      </c>
      <c r="AU1875" s="4">
        <f>E1875</f>
        <v>69.3</v>
      </c>
      <c r="AV1875" s="4">
        <f>IF(AU1875&lt;60, 0, IF(AU1875&lt;70,2, IF(AU1875&lt;80, 3, IF(AU1875&lt;90,4, IF(AU1875&lt;=100, 5, "?")))))</f>
        <v>2</v>
      </c>
    </row>
    <row r="1876" spans="1:48" hidden="1" x14ac:dyDescent="0.2">
      <c r="A1876" s="2" t="s">
        <v>13</v>
      </c>
      <c r="B1876" s="3" t="s">
        <v>28</v>
      </c>
      <c r="C1876" s="3">
        <v>89.5</v>
      </c>
      <c r="D1876" s="3" t="s">
        <v>28</v>
      </c>
      <c r="E1876" s="3">
        <v>68.5</v>
      </c>
      <c r="F1876" s="3">
        <v>1</v>
      </c>
      <c r="G1876" s="3">
        <v>64</v>
      </c>
      <c r="H1876" s="3">
        <v>74</v>
      </c>
      <c r="I1876" s="3">
        <v>74</v>
      </c>
      <c r="J1876" s="3">
        <v>60</v>
      </c>
      <c r="K1876" s="3">
        <v>84</v>
      </c>
      <c r="L1876" s="3"/>
      <c r="M1876" s="3">
        <v>94</v>
      </c>
      <c r="N1876" s="3"/>
      <c r="O1876" s="4">
        <f>MAX(G1876:H1876)</f>
        <v>74</v>
      </c>
      <c r="P1876" s="4">
        <f>MAX(I1876:J1876)</f>
        <v>74</v>
      </c>
      <c r="Q1876" s="4">
        <f>ABS(O1876-C1876)</f>
        <v>15.5</v>
      </c>
      <c r="R1876" s="4">
        <f>ABS(P1876-C1876)</f>
        <v>15.5</v>
      </c>
      <c r="S1876" s="4" t="b">
        <f ca="1">OR(O1876=0,P1876=0,Q1876&gt;$Q$1,R1876&gt;$R$1,W1876="N", V1876=2)</f>
        <v>1</v>
      </c>
      <c r="T1876" s="4" t="str">
        <f>TRIM(CLEAN(D1876))</f>
        <v>برنامج بكالوريوس الهندسة الميكانيكية</v>
      </c>
      <c r="U1876" s="4">
        <f>COUNTIF(T:T,T1876)</f>
        <v>292</v>
      </c>
      <c r="V1876" s="4">
        <f>IF(E1876&lt;60, 0, IF(E1876&lt;70,2, IF(E1876&lt;80, 3, IF(E1876&lt;90,4, IF(E1876&lt;=100, 5, "?")))))</f>
        <v>2</v>
      </c>
      <c r="W1876" s="4" t="str" cm="1">
        <f t="array" aca="1" ref="W1876" ca="1">_xlfn.IFNA(INDIRECT($Y$1&amp;"!"&amp;W$1&amp;$Y1876),"N")</f>
        <v>E</v>
      </c>
      <c r="X1876" s="4">
        <f ca="1">COUNTIF(W:W,W1876)</f>
        <v>292</v>
      </c>
      <c r="Y1876" s="4">
        <f>MATCH(T1876,Coding!J:J,0)</f>
        <v>10</v>
      </c>
      <c r="Z1876" s="4" t="str" cm="1">
        <f t="array" aca="1" ref="Z1876" ca="1">_xlfn.IFNA(INDIRECT($Y$1&amp;"!"&amp;Z$1&amp;$Y1876),-1)</f>
        <v>E</v>
      </c>
      <c r="AA1876" s="4" cm="1">
        <f t="array" aca="1" ref="AA1876" ca="1">_xlfn.IFNA(INDIRECT($Y$1&amp;"!"&amp;AA$1&amp;$Y1876),-1)</f>
        <v>0</v>
      </c>
      <c r="AB1876" s="4" cm="1">
        <f t="array" aca="1" ref="AB1876" ca="1">_xlfn.IFNA(INDIRECT($Y$1&amp;"!"&amp;AB$1&amp;$Y1876),-1)</f>
        <v>0</v>
      </c>
      <c r="AC1876" s="4" cm="1">
        <f t="array" aca="1" ref="AC1876" ca="1">_xlfn.IFNA(INDIRECT($Y$1&amp;"!"&amp;AC$1&amp;$Y1876),-1)</f>
        <v>1</v>
      </c>
      <c r="AD1876" s="4" cm="1">
        <f t="array" aca="1" ref="AD1876" ca="1">_xlfn.IFNA(INDIRECT($Y$1&amp;"!"&amp;AD$1&amp;$Y1876),-1)</f>
        <v>0</v>
      </c>
      <c r="AE1876" s="4" cm="1">
        <f t="array" aca="1" ref="AE1876" ca="1">_xlfn.IFNA(INDIRECT($Y$1&amp;"!"&amp;AE$1&amp;$Y1876),-1)</f>
        <v>1</v>
      </c>
      <c r="AF1876" s="4" t="str">
        <f ca="1">_xlfn.CONCAT(W1876, "-",V1876)</f>
        <v>E-2</v>
      </c>
      <c r="AG1876" s="4" t="str">
        <f>TEXT(ROW()-2, "0000")</f>
        <v>1874</v>
      </c>
      <c r="AH1876" s="4" t="str">
        <f>IF(TRIM(CLEAN(A1876))="m", "male", IF(TRIM(CLEAN(A1876))="f","female", "missing"))</f>
        <v>male</v>
      </c>
      <c r="AI1876" s="4">
        <f>C1876</f>
        <v>89.5</v>
      </c>
      <c r="AJ1876" s="4">
        <f>O1876</f>
        <v>74</v>
      </c>
      <c r="AK1876" s="4">
        <f>P1876</f>
        <v>74</v>
      </c>
      <c r="AL1876" s="4">
        <f>IF(AI1876&lt;60, 0, IF(AI1876&lt;70,2, IF(AI1876&lt;80, 3, IF(AI1876&lt;90,4, IF(AI1876&lt;=100, 5, "?")))))</f>
        <v>4</v>
      </c>
      <c r="AM1876" s="4">
        <f>IF(AJ1876&lt;60, 0, IF(AJ1876&lt;70,2, IF(AJ1876&lt;80, 3, IF(AJ1876&lt;90,4, IF(AJ1876&lt;=100, 5, "?")))))</f>
        <v>3</v>
      </c>
      <c r="AN1876" s="4">
        <f>IF(AK1876&lt;60, 0, IF(AK1876&lt;70,2, IF(AK1876&lt;80, 3, IF(AK1876&lt;90,4, IF(AK1876&lt;=100, 5, "?")))))</f>
        <v>3</v>
      </c>
      <c r="AO1876" s="4">
        <f ca="1">AA1876</f>
        <v>0</v>
      </c>
      <c r="AP1876" s="4">
        <f ca="1">AB1876</f>
        <v>0</v>
      </c>
      <c r="AQ1876" s="4">
        <f ca="1">AC1876</f>
        <v>1</v>
      </c>
      <c r="AR1876" s="4">
        <f ca="1">AD1876</f>
        <v>0</v>
      </c>
      <c r="AS1876" s="4">
        <f ca="1">AE1876</f>
        <v>1</v>
      </c>
      <c r="AT1876" s="4" t="str">
        <f ca="1">Z1876</f>
        <v>E</v>
      </c>
      <c r="AU1876" s="4">
        <f>E1876</f>
        <v>68.5</v>
      </c>
      <c r="AV1876" s="4">
        <f>IF(AU1876&lt;60, 0, IF(AU1876&lt;70,2, IF(AU1876&lt;80, 3, IF(AU1876&lt;90,4, IF(AU1876&lt;=100, 5, "?")))))</f>
        <v>2</v>
      </c>
    </row>
    <row r="1877" spans="1:48" hidden="1" x14ac:dyDescent="0.2">
      <c r="A1877" s="2" t="s">
        <v>13</v>
      </c>
      <c r="B1877" s="3" t="s">
        <v>37</v>
      </c>
      <c r="C1877" s="3">
        <v>87.4</v>
      </c>
      <c r="D1877" s="3" t="s">
        <v>37</v>
      </c>
      <c r="E1877" s="3">
        <v>67.099999999999994</v>
      </c>
      <c r="F1877" s="3">
        <v>2</v>
      </c>
      <c r="G1877" s="3">
        <v>72</v>
      </c>
      <c r="H1877" s="3">
        <v>65</v>
      </c>
      <c r="I1877" s="3">
        <v>84</v>
      </c>
      <c r="J1877" s="3">
        <v>60</v>
      </c>
      <c r="K1877" s="3">
        <v>55</v>
      </c>
      <c r="L1877" s="3"/>
      <c r="M1877" s="3">
        <v>73</v>
      </c>
      <c r="N1877" s="3"/>
      <c r="O1877" s="4">
        <f>MAX(G1877:H1877)</f>
        <v>72</v>
      </c>
      <c r="P1877" s="4">
        <f>MAX(I1877:J1877)</f>
        <v>84</v>
      </c>
      <c r="Q1877" s="4">
        <f>ABS(O1877-C1877)</f>
        <v>15.400000000000006</v>
      </c>
      <c r="R1877" s="4">
        <f>ABS(P1877-C1877)</f>
        <v>3.4000000000000057</v>
      </c>
      <c r="S1877" s="4" t="b">
        <f ca="1">OR(O1877=0,P1877=0,Q1877&gt;$Q$1,R1877&gt;$R$1,W1877="N", V1877=2)</f>
        <v>1</v>
      </c>
      <c r="T1877" s="4" t="str">
        <f>TRIM(CLEAN(D1877))</f>
        <v>كلية الهندسة والتكنولوجيا</v>
      </c>
      <c r="U1877" s="4">
        <f>COUNTIF(T:T,T1877)</f>
        <v>173</v>
      </c>
      <c r="V1877" s="4">
        <f>IF(E1877&lt;60, 0, IF(E1877&lt;70,2, IF(E1877&lt;80, 3, IF(E1877&lt;90,4, IF(E1877&lt;=100, 5, "?")))))</f>
        <v>2</v>
      </c>
      <c r="W1877" s="4" t="str" cm="1">
        <f t="array" aca="1" ref="W1877" ca="1">_xlfn.IFNA(INDIRECT($Y$1&amp;"!"&amp;W$1&amp;$Y1877),"N")</f>
        <v>A</v>
      </c>
      <c r="X1877" s="4">
        <f ca="1">COUNTIF(W:W,W1877)</f>
        <v>861</v>
      </c>
      <c r="Y1877" s="4">
        <f>MATCH(T1877,Coding!J:J,0)</f>
        <v>4</v>
      </c>
      <c r="Z1877" s="4" t="str" cm="1">
        <f t="array" aca="1" ref="Z1877" ca="1">_xlfn.IFNA(INDIRECT($Y$1&amp;"!"&amp;Z$1&amp;$Y1877),-1)</f>
        <v>A</v>
      </c>
      <c r="AA1877" s="4" cm="1">
        <f t="array" aca="1" ref="AA1877" ca="1">_xlfn.IFNA(INDIRECT($Y$1&amp;"!"&amp;AA$1&amp;$Y1877),-1)</f>
        <v>0</v>
      </c>
      <c r="AB1877" s="4" cm="1">
        <f t="array" aca="1" ref="AB1877" ca="1">_xlfn.IFNA(INDIRECT($Y$1&amp;"!"&amp;AB$1&amp;$Y1877),-1)</f>
        <v>1</v>
      </c>
      <c r="AC1877" s="4" cm="1">
        <f t="array" aca="1" ref="AC1877" ca="1">_xlfn.IFNA(INDIRECT($Y$1&amp;"!"&amp;AC$1&amp;$Y1877),-1)</f>
        <v>1</v>
      </c>
      <c r="AD1877" s="4" cm="1">
        <f t="array" aca="1" ref="AD1877" ca="1">_xlfn.IFNA(INDIRECT($Y$1&amp;"!"&amp;AD$1&amp;$Y1877),-1)</f>
        <v>1</v>
      </c>
      <c r="AE1877" s="4" cm="1">
        <f t="array" aca="1" ref="AE1877" ca="1">_xlfn.IFNA(INDIRECT($Y$1&amp;"!"&amp;AE$1&amp;$Y1877),-1)</f>
        <v>0</v>
      </c>
      <c r="AF1877" s="4" t="str">
        <f ca="1">_xlfn.CONCAT(W1877, "-",V1877)</f>
        <v>A-2</v>
      </c>
      <c r="AG1877" s="4" t="str">
        <f>TEXT(ROW()-2, "0000")</f>
        <v>1875</v>
      </c>
      <c r="AH1877" s="4" t="str">
        <f>IF(TRIM(CLEAN(A1877))="m", "male", IF(TRIM(CLEAN(A1877))="f","female", "missing"))</f>
        <v>male</v>
      </c>
      <c r="AI1877" s="4">
        <f>C1877</f>
        <v>87.4</v>
      </c>
      <c r="AJ1877" s="4">
        <f>O1877</f>
        <v>72</v>
      </c>
      <c r="AK1877" s="4">
        <f>P1877</f>
        <v>84</v>
      </c>
      <c r="AL1877" s="4">
        <f>IF(AI1877&lt;60, 0, IF(AI1877&lt;70,2, IF(AI1877&lt;80, 3, IF(AI1877&lt;90,4, IF(AI1877&lt;=100, 5, "?")))))</f>
        <v>4</v>
      </c>
      <c r="AM1877" s="4">
        <f>IF(AJ1877&lt;60, 0, IF(AJ1877&lt;70,2, IF(AJ1877&lt;80, 3, IF(AJ1877&lt;90,4, IF(AJ1877&lt;=100, 5, "?")))))</f>
        <v>3</v>
      </c>
      <c r="AN1877" s="4">
        <f>IF(AK1877&lt;60, 0, IF(AK1877&lt;70,2, IF(AK1877&lt;80, 3, IF(AK1877&lt;90,4, IF(AK1877&lt;=100, 5, "?")))))</f>
        <v>4</v>
      </c>
      <c r="AO1877" s="4">
        <f ca="1">AA1877</f>
        <v>0</v>
      </c>
      <c r="AP1877" s="4">
        <f ca="1">AB1877</f>
        <v>1</v>
      </c>
      <c r="AQ1877" s="4">
        <f ca="1">AC1877</f>
        <v>1</v>
      </c>
      <c r="AR1877" s="4">
        <f ca="1">AD1877</f>
        <v>1</v>
      </c>
      <c r="AS1877" s="4">
        <f ca="1">AE1877</f>
        <v>0</v>
      </c>
      <c r="AT1877" s="4" t="str">
        <f ca="1">Z1877</f>
        <v>A</v>
      </c>
      <c r="AU1877" s="4">
        <f>E1877</f>
        <v>67.099999999999994</v>
      </c>
      <c r="AV1877" s="4">
        <f>IF(AU1877&lt;60, 0, IF(AU1877&lt;70,2, IF(AU1877&lt;80, 3, IF(AU1877&lt;90,4, IF(AU1877&lt;=100, 5, "?")))))</f>
        <v>2</v>
      </c>
    </row>
    <row r="1878" spans="1:48" hidden="1" x14ac:dyDescent="0.2">
      <c r="A1878" s="2" t="s">
        <v>13</v>
      </c>
      <c r="B1878" s="3" t="s">
        <v>35</v>
      </c>
      <c r="C1878" s="3">
        <v>92.4</v>
      </c>
      <c r="D1878" s="3" t="s">
        <v>35</v>
      </c>
      <c r="E1878" s="3">
        <v>69.2</v>
      </c>
      <c r="F1878" s="3">
        <v>1</v>
      </c>
      <c r="G1878" s="3">
        <v>77</v>
      </c>
      <c r="H1878" s="3">
        <v>72</v>
      </c>
      <c r="I1878" s="3">
        <v>82</v>
      </c>
      <c r="J1878" s="3">
        <v>61</v>
      </c>
      <c r="K1878" s="3">
        <v>67</v>
      </c>
      <c r="L1878" s="3"/>
      <c r="M1878" s="3">
        <v>70</v>
      </c>
      <c r="N1878" s="3"/>
      <c r="O1878" s="4">
        <f>MAX(G1878:H1878)</f>
        <v>77</v>
      </c>
      <c r="P1878" s="4">
        <f>MAX(I1878:J1878)</f>
        <v>82</v>
      </c>
      <c r="Q1878" s="4">
        <f>ABS(O1878-C1878)</f>
        <v>15.400000000000006</v>
      </c>
      <c r="R1878" s="4">
        <f>ABS(P1878-C1878)</f>
        <v>10.400000000000006</v>
      </c>
      <c r="S1878" s="4" t="b">
        <f ca="1">OR(O1878=0,P1878=0,Q1878&gt;$Q$1,R1878&gt;$R$1,W1878="N", V1878=2)</f>
        <v>1</v>
      </c>
      <c r="T1878" s="4" t="str">
        <f>TRIM(CLEAN(D1878))</f>
        <v>برنامج بكالوريوس هندسة الميكاترونيكس</v>
      </c>
      <c r="U1878" s="4">
        <f>COUNTIF(T:T,T1878)</f>
        <v>291</v>
      </c>
      <c r="V1878" s="4">
        <f>IF(E1878&lt;60, 0, IF(E1878&lt;70,2, IF(E1878&lt;80, 3, IF(E1878&lt;90,4, IF(E1878&lt;=100, 5, "?")))))</f>
        <v>2</v>
      </c>
      <c r="W1878" s="4" t="str" cm="1">
        <f t="array" aca="1" ref="W1878" ca="1">_xlfn.IFNA(INDIRECT($Y$1&amp;"!"&amp;W$1&amp;$Y1878),"N")</f>
        <v>B</v>
      </c>
      <c r="X1878" s="4">
        <f ca="1">COUNTIF(W:W,W1878)</f>
        <v>291</v>
      </c>
      <c r="Y1878" s="4">
        <f>MATCH(T1878,Coding!J:J,0)</f>
        <v>6</v>
      </c>
      <c r="Z1878" s="4" t="str" cm="1">
        <f t="array" aca="1" ref="Z1878" ca="1">_xlfn.IFNA(INDIRECT($Y$1&amp;"!"&amp;Z$1&amp;$Y1878),-1)</f>
        <v>B</v>
      </c>
      <c r="AA1878" s="4" cm="1">
        <f t="array" aca="1" ref="AA1878" ca="1">_xlfn.IFNA(INDIRECT($Y$1&amp;"!"&amp;AA$1&amp;$Y1878),-1)</f>
        <v>0</v>
      </c>
      <c r="AB1878" s="4" cm="1">
        <f t="array" aca="1" ref="AB1878" ca="1">_xlfn.IFNA(INDIRECT($Y$1&amp;"!"&amp;AB$1&amp;$Y1878),-1)</f>
        <v>0</v>
      </c>
      <c r="AC1878" s="4" cm="1">
        <f t="array" aca="1" ref="AC1878" ca="1">_xlfn.IFNA(INDIRECT($Y$1&amp;"!"&amp;AC$1&amp;$Y1878),-1)</f>
        <v>1</v>
      </c>
      <c r="AD1878" s="4" cm="1">
        <f t="array" aca="1" ref="AD1878" ca="1">_xlfn.IFNA(INDIRECT($Y$1&amp;"!"&amp;AD$1&amp;$Y1878),-1)</f>
        <v>1</v>
      </c>
      <c r="AE1878" s="4" cm="1">
        <f t="array" aca="1" ref="AE1878" ca="1">_xlfn.IFNA(INDIRECT($Y$1&amp;"!"&amp;AE$1&amp;$Y1878),-1)</f>
        <v>1</v>
      </c>
      <c r="AF1878" s="4" t="str">
        <f ca="1">_xlfn.CONCAT(W1878, "-",V1878)</f>
        <v>B-2</v>
      </c>
      <c r="AG1878" s="4" t="str">
        <f>TEXT(ROW()-2, "0000")</f>
        <v>1876</v>
      </c>
      <c r="AH1878" s="4" t="str">
        <f>IF(TRIM(CLEAN(A1878))="m", "male", IF(TRIM(CLEAN(A1878))="f","female", "missing"))</f>
        <v>male</v>
      </c>
      <c r="AI1878" s="4">
        <f>C1878</f>
        <v>92.4</v>
      </c>
      <c r="AJ1878" s="4">
        <f>O1878</f>
        <v>77</v>
      </c>
      <c r="AK1878" s="4">
        <f>P1878</f>
        <v>82</v>
      </c>
      <c r="AL1878" s="4">
        <f>IF(AI1878&lt;60, 0, IF(AI1878&lt;70,2, IF(AI1878&lt;80, 3, IF(AI1878&lt;90,4, IF(AI1878&lt;=100, 5, "?")))))</f>
        <v>5</v>
      </c>
      <c r="AM1878" s="4">
        <f>IF(AJ1878&lt;60, 0, IF(AJ1878&lt;70,2, IF(AJ1878&lt;80, 3, IF(AJ1878&lt;90,4, IF(AJ1878&lt;=100, 5, "?")))))</f>
        <v>3</v>
      </c>
      <c r="AN1878" s="4">
        <f>IF(AK1878&lt;60, 0, IF(AK1878&lt;70,2, IF(AK1878&lt;80, 3, IF(AK1878&lt;90,4, IF(AK1878&lt;=100, 5, "?")))))</f>
        <v>4</v>
      </c>
      <c r="AO1878" s="4">
        <f ca="1">AA1878</f>
        <v>0</v>
      </c>
      <c r="AP1878" s="4">
        <f ca="1">AB1878</f>
        <v>0</v>
      </c>
      <c r="AQ1878" s="4">
        <f ca="1">AC1878</f>
        <v>1</v>
      </c>
      <c r="AR1878" s="4">
        <f ca="1">AD1878</f>
        <v>1</v>
      </c>
      <c r="AS1878" s="4">
        <f ca="1">AE1878</f>
        <v>1</v>
      </c>
      <c r="AT1878" s="4" t="str">
        <f ca="1">Z1878</f>
        <v>B</v>
      </c>
      <c r="AU1878" s="4">
        <f>E1878</f>
        <v>69.2</v>
      </c>
      <c r="AV1878" s="4">
        <f>IF(AU1878&lt;60, 0, IF(AU1878&lt;70,2, IF(AU1878&lt;80, 3, IF(AU1878&lt;90,4, IF(AU1878&lt;=100, 5, "?")))))</f>
        <v>2</v>
      </c>
    </row>
    <row r="1879" spans="1:48" hidden="1" x14ac:dyDescent="0.2">
      <c r="A1879" s="2" t="s">
        <v>16</v>
      </c>
      <c r="B1879" s="3" t="s">
        <v>33</v>
      </c>
      <c r="C1879" s="3">
        <v>75.400000000000006</v>
      </c>
      <c r="D1879" s="3" t="s">
        <v>33</v>
      </c>
      <c r="E1879" s="3">
        <v>69.2</v>
      </c>
      <c r="F1879" s="3">
        <v>1</v>
      </c>
      <c r="G1879" s="3">
        <v>60</v>
      </c>
      <c r="H1879" s="3">
        <v>60</v>
      </c>
      <c r="I1879" s="3">
        <v>60</v>
      </c>
      <c r="J1879" s="3">
        <v>60</v>
      </c>
      <c r="K1879" s="3"/>
      <c r="L1879" s="3">
        <v>74</v>
      </c>
      <c r="M1879" s="3"/>
      <c r="N1879" s="3"/>
      <c r="O1879" s="4">
        <f>MAX(G1879:H1879)</f>
        <v>60</v>
      </c>
      <c r="P1879" s="4">
        <f>MAX(I1879:J1879)</f>
        <v>60</v>
      </c>
      <c r="Q1879" s="4">
        <f>ABS(O1879-C1879)</f>
        <v>15.400000000000006</v>
      </c>
      <c r="R1879" s="4">
        <f>ABS(P1879-C1879)</f>
        <v>15.400000000000006</v>
      </c>
      <c r="S1879" s="4" t="b">
        <f ca="1">OR(O1879=0,P1879=0,Q1879&gt;$Q$1,R1879&gt;$R$1,W1879="N", V1879=2)</f>
        <v>1</v>
      </c>
      <c r="T1879" s="4" t="str">
        <f>TRIM(CLEAN(D1879))</f>
        <v>برنامج بكالوريوس علم الحاسوب</v>
      </c>
      <c r="U1879" s="4">
        <f>COUNTIF(T:T,T1879)</f>
        <v>589</v>
      </c>
      <c r="V1879" s="4">
        <f>IF(E1879&lt;60, 0, IF(E1879&lt;70,2, IF(E1879&lt;80, 3, IF(E1879&lt;90,4, IF(E1879&lt;=100, 5, "?")))))</f>
        <v>2</v>
      </c>
      <c r="W1879" s="4" t="str" cm="1">
        <f t="array" aca="1" ref="W1879" ca="1">_xlfn.IFNA(INDIRECT($Y$1&amp;"!"&amp;W$1&amp;$Y1879),"N")</f>
        <v>D</v>
      </c>
      <c r="X1879" s="4">
        <f ca="1">COUNTIF(W:W,W1879)</f>
        <v>589</v>
      </c>
      <c r="Y1879" s="4">
        <f>MATCH(T1879,Coding!J:J,0)</f>
        <v>9</v>
      </c>
      <c r="Z1879" s="4" t="str" cm="1">
        <f t="array" aca="1" ref="Z1879" ca="1">_xlfn.IFNA(INDIRECT($Y$1&amp;"!"&amp;Z$1&amp;$Y1879),-1)</f>
        <v>D</v>
      </c>
      <c r="AA1879" s="4" cm="1">
        <f t="array" aca="1" ref="AA1879" ca="1">_xlfn.IFNA(INDIRECT($Y$1&amp;"!"&amp;AA$1&amp;$Y1879),-1)</f>
        <v>0</v>
      </c>
      <c r="AB1879" s="4" cm="1">
        <f t="array" aca="1" ref="AB1879" ca="1">_xlfn.IFNA(INDIRECT($Y$1&amp;"!"&amp;AB$1&amp;$Y1879),-1)</f>
        <v>1</v>
      </c>
      <c r="AC1879" s="4" cm="1">
        <f t="array" aca="1" ref="AC1879" ca="1">_xlfn.IFNA(INDIRECT($Y$1&amp;"!"&amp;AC$1&amp;$Y1879),-1)</f>
        <v>0</v>
      </c>
      <c r="AD1879" s="4" cm="1">
        <f t="array" aca="1" ref="AD1879" ca="1">_xlfn.IFNA(INDIRECT($Y$1&amp;"!"&amp;AD$1&amp;$Y1879),-1)</f>
        <v>0</v>
      </c>
      <c r="AE1879" s="4" cm="1">
        <f t="array" aca="1" ref="AE1879" ca="1">_xlfn.IFNA(INDIRECT($Y$1&amp;"!"&amp;AE$1&amp;$Y1879),-1)</f>
        <v>0</v>
      </c>
      <c r="AF1879" s="4" t="str">
        <f ca="1">_xlfn.CONCAT(W1879, "-",V1879)</f>
        <v>D-2</v>
      </c>
      <c r="AG1879" s="4" t="str">
        <f>TEXT(ROW()-2, "0000")</f>
        <v>1877</v>
      </c>
      <c r="AH1879" s="4" t="str">
        <f>IF(TRIM(CLEAN(A1879))="m", "male", IF(TRIM(CLEAN(A1879))="f","female", "missing"))</f>
        <v>female</v>
      </c>
      <c r="AI1879" s="4">
        <f>C1879</f>
        <v>75.400000000000006</v>
      </c>
      <c r="AJ1879" s="4">
        <f>O1879</f>
        <v>60</v>
      </c>
      <c r="AK1879" s="4">
        <f>P1879</f>
        <v>60</v>
      </c>
      <c r="AL1879" s="4">
        <f>IF(AI1879&lt;60, 0, IF(AI1879&lt;70,2, IF(AI1879&lt;80, 3, IF(AI1879&lt;90,4, IF(AI1879&lt;=100, 5, "?")))))</f>
        <v>3</v>
      </c>
      <c r="AM1879" s="4">
        <f>IF(AJ1879&lt;60, 0, IF(AJ1879&lt;70,2, IF(AJ1879&lt;80, 3, IF(AJ1879&lt;90,4, IF(AJ1879&lt;=100, 5, "?")))))</f>
        <v>2</v>
      </c>
      <c r="AN1879" s="4">
        <f>IF(AK1879&lt;60, 0, IF(AK1879&lt;70,2, IF(AK1879&lt;80, 3, IF(AK1879&lt;90,4, IF(AK1879&lt;=100, 5, "?")))))</f>
        <v>2</v>
      </c>
      <c r="AO1879" s="4">
        <f ca="1">AA1879</f>
        <v>0</v>
      </c>
      <c r="AP1879" s="4">
        <f ca="1">AB1879</f>
        <v>1</v>
      </c>
      <c r="AQ1879" s="4">
        <f ca="1">AC1879</f>
        <v>0</v>
      </c>
      <c r="AR1879" s="4">
        <f ca="1">AD1879</f>
        <v>0</v>
      </c>
      <c r="AS1879" s="4">
        <f ca="1">AE1879</f>
        <v>0</v>
      </c>
      <c r="AT1879" s="4" t="str">
        <f ca="1">Z1879</f>
        <v>D</v>
      </c>
      <c r="AU1879" s="4">
        <f>E1879</f>
        <v>69.2</v>
      </c>
      <c r="AV1879" s="4">
        <f>IF(AU1879&lt;60, 0, IF(AU1879&lt;70,2, IF(AU1879&lt;80, 3, IF(AU1879&lt;90,4, IF(AU1879&lt;=100, 5, "?")))))</f>
        <v>2</v>
      </c>
    </row>
    <row r="1880" spans="1:48" hidden="1" x14ac:dyDescent="0.2">
      <c r="A1880" s="2" t="s">
        <v>13</v>
      </c>
      <c r="B1880" s="3" t="s">
        <v>37</v>
      </c>
      <c r="C1880" s="3">
        <v>89.4</v>
      </c>
      <c r="D1880" s="3" t="s">
        <v>28</v>
      </c>
      <c r="E1880" s="3">
        <v>69.7</v>
      </c>
      <c r="F1880" s="3">
        <v>1</v>
      </c>
      <c r="G1880" s="3">
        <v>74</v>
      </c>
      <c r="H1880" s="3">
        <v>60</v>
      </c>
      <c r="I1880" s="3">
        <v>75</v>
      </c>
      <c r="J1880" s="3">
        <v>68</v>
      </c>
      <c r="K1880" s="3">
        <v>63</v>
      </c>
      <c r="L1880" s="3"/>
      <c r="M1880" s="3">
        <v>76</v>
      </c>
      <c r="N1880" s="3"/>
      <c r="O1880" s="4">
        <f>MAX(G1880:H1880)</f>
        <v>74</v>
      </c>
      <c r="P1880" s="4">
        <f>MAX(I1880:J1880)</f>
        <v>75</v>
      </c>
      <c r="Q1880" s="4">
        <f>ABS(O1880-C1880)</f>
        <v>15.400000000000006</v>
      </c>
      <c r="R1880" s="4">
        <f>ABS(P1880-C1880)</f>
        <v>14.400000000000006</v>
      </c>
      <c r="S1880" s="4" t="b">
        <f ca="1">OR(O1880=0,P1880=0,Q1880&gt;$Q$1,R1880&gt;$R$1,W1880="N", V1880=2)</f>
        <v>1</v>
      </c>
      <c r="T1880" s="4" t="str">
        <f>TRIM(CLEAN(D1880))</f>
        <v>برنامج بكالوريوس الهندسة الميكانيكية</v>
      </c>
      <c r="U1880" s="4">
        <f>COUNTIF(T:T,T1880)</f>
        <v>292</v>
      </c>
      <c r="V1880" s="4">
        <f>IF(E1880&lt;60, 0, IF(E1880&lt;70,2, IF(E1880&lt;80, 3, IF(E1880&lt;90,4, IF(E1880&lt;=100, 5, "?")))))</f>
        <v>2</v>
      </c>
      <c r="W1880" s="4" t="str" cm="1">
        <f t="array" aca="1" ref="W1880" ca="1">_xlfn.IFNA(INDIRECT($Y$1&amp;"!"&amp;W$1&amp;$Y1880),"N")</f>
        <v>E</v>
      </c>
      <c r="X1880" s="4">
        <f ca="1">COUNTIF(W:W,W1880)</f>
        <v>292</v>
      </c>
      <c r="Y1880" s="4">
        <f>MATCH(T1880,Coding!J:J,0)</f>
        <v>10</v>
      </c>
      <c r="Z1880" s="4" t="str" cm="1">
        <f t="array" aca="1" ref="Z1880" ca="1">_xlfn.IFNA(INDIRECT($Y$1&amp;"!"&amp;Z$1&amp;$Y1880),-1)</f>
        <v>E</v>
      </c>
      <c r="AA1880" s="4" cm="1">
        <f t="array" aca="1" ref="AA1880" ca="1">_xlfn.IFNA(INDIRECT($Y$1&amp;"!"&amp;AA$1&amp;$Y1880),-1)</f>
        <v>0</v>
      </c>
      <c r="AB1880" s="4" cm="1">
        <f t="array" aca="1" ref="AB1880" ca="1">_xlfn.IFNA(INDIRECT($Y$1&amp;"!"&amp;AB$1&amp;$Y1880),-1)</f>
        <v>0</v>
      </c>
      <c r="AC1880" s="4" cm="1">
        <f t="array" aca="1" ref="AC1880" ca="1">_xlfn.IFNA(INDIRECT($Y$1&amp;"!"&amp;AC$1&amp;$Y1880),-1)</f>
        <v>1</v>
      </c>
      <c r="AD1880" s="4" cm="1">
        <f t="array" aca="1" ref="AD1880" ca="1">_xlfn.IFNA(INDIRECT($Y$1&amp;"!"&amp;AD$1&amp;$Y1880),-1)</f>
        <v>0</v>
      </c>
      <c r="AE1880" s="4" cm="1">
        <f t="array" aca="1" ref="AE1880" ca="1">_xlfn.IFNA(INDIRECT($Y$1&amp;"!"&amp;AE$1&amp;$Y1880),-1)</f>
        <v>1</v>
      </c>
      <c r="AF1880" s="4" t="str">
        <f ca="1">_xlfn.CONCAT(W1880, "-",V1880)</f>
        <v>E-2</v>
      </c>
      <c r="AG1880" s="4" t="str">
        <f>TEXT(ROW()-2, "0000")</f>
        <v>1878</v>
      </c>
      <c r="AH1880" s="4" t="str">
        <f>IF(TRIM(CLEAN(A1880))="m", "male", IF(TRIM(CLEAN(A1880))="f","female", "missing"))</f>
        <v>male</v>
      </c>
      <c r="AI1880" s="4">
        <f>C1880</f>
        <v>89.4</v>
      </c>
      <c r="AJ1880" s="4">
        <f>O1880</f>
        <v>74</v>
      </c>
      <c r="AK1880" s="4">
        <f>P1880</f>
        <v>75</v>
      </c>
      <c r="AL1880" s="4">
        <f>IF(AI1880&lt;60, 0, IF(AI1880&lt;70,2, IF(AI1880&lt;80, 3, IF(AI1880&lt;90,4, IF(AI1880&lt;=100, 5, "?")))))</f>
        <v>4</v>
      </c>
      <c r="AM1880" s="4">
        <f>IF(AJ1880&lt;60, 0, IF(AJ1880&lt;70,2, IF(AJ1880&lt;80, 3, IF(AJ1880&lt;90,4, IF(AJ1880&lt;=100, 5, "?")))))</f>
        <v>3</v>
      </c>
      <c r="AN1880" s="4">
        <f>IF(AK1880&lt;60, 0, IF(AK1880&lt;70,2, IF(AK1880&lt;80, 3, IF(AK1880&lt;90,4, IF(AK1880&lt;=100, 5, "?")))))</f>
        <v>3</v>
      </c>
      <c r="AO1880" s="4">
        <f ca="1">AA1880</f>
        <v>0</v>
      </c>
      <c r="AP1880" s="4">
        <f ca="1">AB1880</f>
        <v>0</v>
      </c>
      <c r="AQ1880" s="4">
        <f ca="1">AC1880</f>
        <v>1</v>
      </c>
      <c r="AR1880" s="4">
        <f ca="1">AD1880</f>
        <v>0</v>
      </c>
      <c r="AS1880" s="4">
        <f ca="1">AE1880</f>
        <v>1</v>
      </c>
      <c r="AT1880" s="4" t="str">
        <f ca="1">Z1880</f>
        <v>E</v>
      </c>
      <c r="AU1880" s="4">
        <f>E1880</f>
        <v>69.7</v>
      </c>
      <c r="AV1880" s="4">
        <f>IF(AU1880&lt;60, 0, IF(AU1880&lt;70,2, IF(AU1880&lt;80, 3, IF(AU1880&lt;90,4, IF(AU1880&lt;=100, 5, "?")))))</f>
        <v>2</v>
      </c>
    </row>
    <row r="1881" spans="1:48" hidden="1" x14ac:dyDescent="0.2">
      <c r="A1881" s="2" t="s">
        <v>13</v>
      </c>
      <c r="B1881" s="3" t="s">
        <v>37</v>
      </c>
      <c r="C1881" s="3">
        <v>90.3</v>
      </c>
      <c r="D1881" s="3" t="s">
        <v>26</v>
      </c>
      <c r="E1881" s="3">
        <v>69.5</v>
      </c>
      <c r="F1881" s="3">
        <v>1</v>
      </c>
      <c r="G1881" s="3">
        <v>75</v>
      </c>
      <c r="H1881" s="3">
        <v>70</v>
      </c>
      <c r="I1881" s="3">
        <v>73</v>
      </c>
      <c r="J1881" s="3">
        <v>88</v>
      </c>
      <c r="K1881" s="3">
        <v>77</v>
      </c>
      <c r="L1881" s="3"/>
      <c r="M1881" s="3">
        <v>68</v>
      </c>
      <c r="N1881" s="3"/>
      <c r="O1881" s="4">
        <f>MAX(G1881:H1881)</f>
        <v>75</v>
      </c>
      <c r="P1881" s="4">
        <f>MAX(I1881:J1881)</f>
        <v>88</v>
      </c>
      <c r="Q1881" s="4">
        <f>ABS(O1881-C1881)</f>
        <v>15.299999999999997</v>
      </c>
      <c r="R1881" s="4">
        <f>ABS(P1881-C1881)</f>
        <v>2.2999999999999972</v>
      </c>
      <c r="S1881" s="4" t="b">
        <f ca="1">OR(O1881=0,P1881=0,Q1881&gt;$Q$1,R1881&gt;$R$1,W1881="N", V1881=2)</f>
        <v>1</v>
      </c>
      <c r="T1881" s="4" t="str">
        <f>TRIM(CLEAN(D1881))</f>
        <v>برنامج بكالوريوس الهندسة المدنية</v>
      </c>
      <c r="U1881" s="4">
        <f>COUNTIF(T:T,T1881)</f>
        <v>723</v>
      </c>
      <c r="V1881" s="4">
        <f>IF(E1881&lt;60, 0, IF(E1881&lt;70,2, IF(E1881&lt;80, 3, IF(E1881&lt;90,4, IF(E1881&lt;=100, 5, "?")))))</f>
        <v>2</v>
      </c>
      <c r="W1881" s="4" t="str" cm="1">
        <f t="array" aca="1" ref="W1881" ca="1">_xlfn.IFNA(INDIRECT($Y$1&amp;"!"&amp;W$1&amp;$Y1881),"N")</f>
        <v>C</v>
      </c>
      <c r="X1881" s="4">
        <f ca="1">COUNTIF(W:W,W1881)</f>
        <v>747</v>
      </c>
      <c r="Y1881" s="4">
        <f>MATCH(T1881,Coding!J:J,0)</f>
        <v>8</v>
      </c>
      <c r="Z1881" s="4" t="str" cm="1">
        <f t="array" aca="1" ref="Z1881" ca="1">_xlfn.IFNA(INDIRECT($Y$1&amp;"!"&amp;Z$1&amp;$Y1881),-1)</f>
        <v>C</v>
      </c>
      <c r="AA1881" s="4" cm="1">
        <f t="array" aca="1" ref="AA1881" ca="1">_xlfn.IFNA(INDIRECT($Y$1&amp;"!"&amp;AA$1&amp;$Y1881),-1)</f>
        <v>1</v>
      </c>
      <c r="AB1881" s="4" cm="1">
        <f t="array" aca="1" ref="AB1881" ca="1">_xlfn.IFNA(INDIRECT($Y$1&amp;"!"&amp;AB$1&amp;$Y1881),-1)</f>
        <v>1</v>
      </c>
      <c r="AC1881" s="4" cm="1">
        <f t="array" aca="1" ref="AC1881" ca="1">_xlfn.IFNA(INDIRECT($Y$1&amp;"!"&amp;AC$1&amp;$Y1881),-1)</f>
        <v>1</v>
      </c>
      <c r="AD1881" s="4" cm="1">
        <f t="array" aca="1" ref="AD1881" ca="1">_xlfn.IFNA(INDIRECT($Y$1&amp;"!"&amp;AD$1&amp;$Y1881),-1)</f>
        <v>0</v>
      </c>
      <c r="AE1881" s="4" cm="1">
        <f t="array" aca="1" ref="AE1881" ca="1">_xlfn.IFNA(INDIRECT($Y$1&amp;"!"&amp;AE$1&amp;$Y1881),-1)</f>
        <v>0</v>
      </c>
      <c r="AF1881" s="4" t="str">
        <f ca="1">_xlfn.CONCAT(W1881, "-",V1881)</f>
        <v>C-2</v>
      </c>
      <c r="AG1881" s="4" t="str">
        <f>TEXT(ROW()-2, "0000")</f>
        <v>1879</v>
      </c>
      <c r="AH1881" s="4" t="str">
        <f>IF(TRIM(CLEAN(A1881))="m", "male", IF(TRIM(CLEAN(A1881))="f","female", "missing"))</f>
        <v>male</v>
      </c>
      <c r="AI1881" s="4">
        <f>C1881</f>
        <v>90.3</v>
      </c>
      <c r="AJ1881" s="4">
        <f>O1881</f>
        <v>75</v>
      </c>
      <c r="AK1881" s="4">
        <f>P1881</f>
        <v>88</v>
      </c>
      <c r="AL1881" s="4">
        <f>IF(AI1881&lt;60, 0, IF(AI1881&lt;70,2, IF(AI1881&lt;80, 3, IF(AI1881&lt;90,4, IF(AI1881&lt;=100, 5, "?")))))</f>
        <v>5</v>
      </c>
      <c r="AM1881" s="4">
        <f>IF(AJ1881&lt;60, 0, IF(AJ1881&lt;70,2, IF(AJ1881&lt;80, 3, IF(AJ1881&lt;90,4, IF(AJ1881&lt;=100, 5, "?")))))</f>
        <v>3</v>
      </c>
      <c r="AN1881" s="4">
        <f>IF(AK1881&lt;60, 0, IF(AK1881&lt;70,2, IF(AK1881&lt;80, 3, IF(AK1881&lt;90,4, IF(AK1881&lt;=100, 5, "?")))))</f>
        <v>4</v>
      </c>
      <c r="AO1881" s="4">
        <f ca="1">AA1881</f>
        <v>1</v>
      </c>
      <c r="AP1881" s="4">
        <f ca="1">AB1881</f>
        <v>1</v>
      </c>
      <c r="AQ1881" s="4">
        <f ca="1">AC1881</f>
        <v>1</v>
      </c>
      <c r="AR1881" s="4">
        <f ca="1">AD1881</f>
        <v>0</v>
      </c>
      <c r="AS1881" s="4">
        <f ca="1">AE1881</f>
        <v>0</v>
      </c>
      <c r="AT1881" s="4" t="str">
        <f ca="1">Z1881</f>
        <v>C</v>
      </c>
      <c r="AU1881" s="4">
        <f>E1881</f>
        <v>69.5</v>
      </c>
      <c r="AV1881" s="4">
        <f>IF(AU1881&lt;60, 0, IF(AU1881&lt;70,2, IF(AU1881&lt;80, 3, IF(AU1881&lt;90,4, IF(AU1881&lt;=100, 5, "?")))))</f>
        <v>2</v>
      </c>
    </row>
    <row r="1882" spans="1:48" hidden="1" x14ac:dyDescent="0.2">
      <c r="A1882" s="2" t="s">
        <v>16</v>
      </c>
      <c r="B1882" s="3" t="s">
        <v>37</v>
      </c>
      <c r="C1882" s="3">
        <v>87.3</v>
      </c>
      <c r="D1882" s="3" t="s">
        <v>28</v>
      </c>
      <c r="E1882" s="3">
        <v>69.3</v>
      </c>
      <c r="F1882" s="3">
        <v>1</v>
      </c>
      <c r="G1882" s="3">
        <v>61</v>
      </c>
      <c r="H1882" s="3">
        <v>72</v>
      </c>
      <c r="I1882" s="3">
        <v>93</v>
      </c>
      <c r="J1882" s="3">
        <v>71</v>
      </c>
      <c r="K1882" s="3">
        <v>66</v>
      </c>
      <c r="L1882" s="3"/>
      <c r="M1882" s="3">
        <v>60</v>
      </c>
      <c r="N1882" s="3"/>
      <c r="O1882" s="4">
        <f>MAX(G1882:H1882)</f>
        <v>72</v>
      </c>
      <c r="P1882" s="4">
        <f>MAX(I1882:J1882)</f>
        <v>93</v>
      </c>
      <c r="Q1882" s="4">
        <f>ABS(O1882-C1882)</f>
        <v>15.299999999999997</v>
      </c>
      <c r="R1882" s="4">
        <f>ABS(P1882-C1882)</f>
        <v>5.7000000000000028</v>
      </c>
      <c r="S1882" s="4" t="b">
        <f ca="1">OR(O1882=0,P1882=0,Q1882&gt;$Q$1,R1882&gt;$R$1,W1882="N", V1882=2)</f>
        <v>1</v>
      </c>
      <c r="T1882" s="4" t="str">
        <f>TRIM(CLEAN(D1882))</f>
        <v>برنامج بكالوريوس الهندسة الميكانيكية</v>
      </c>
      <c r="U1882" s="4">
        <f>COUNTIF(T:T,T1882)</f>
        <v>292</v>
      </c>
      <c r="V1882" s="4">
        <f>IF(E1882&lt;60, 0, IF(E1882&lt;70,2, IF(E1882&lt;80, 3, IF(E1882&lt;90,4, IF(E1882&lt;=100, 5, "?")))))</f>
        <v>2</v>
      </c>
      <c r="W1882" s="4" t="str" cm="1">
        <f t="array" aca="1" ref="W1882" ca="1">_xlfn.IFNA(INDIRECT($Y$1&amp;"!"&amp;W$1&amp;$Y1882),"N")</f>
        <v>E</v>
      </c>
      <c r="X1882" s="4">
        <f ca="1">COUNTIF(W:W,W1882)</f>
        <v>292</v>
      </c>
      <c r="Y1882" s="4">
        <f>MATCH(T1882,Coding!J:J,0)</f>
        <v>10</v>
      </c>
      <c r="Z1882" s="4" t="str" cm="1">
        <f t="array" aca="1" ref="Z1882" ca="1">_xlfn.IFNA(INDIRECT($Y$1&amp;"!"&amp;Z$1&amp;$Y1882),-1)</f>
        <v>E</v>
      </c>
      <c r="AA1882" s="4" cm="1">
        <f t="array" aca="1" ref="AA1882" ca="1">_xlfn.IFNA(INDIRECT($Y$1&amp;"!"&amp;AA$1&amp;$Y1882),-1)</f>
        <v>0</v>
      </c>
      <c r="AB1882" s="4" cm="1">
        <f t="array" aca="1" ref="AB1882" ca="1">_xlfn.IFNA(INDIRECT($Y$1&amp;"!"&amp;AB$1&amp;$Y1882),-1)</f>
        <v>0</v>
      </c>
      <c r="AC1882" s="4" cm="1">
        <f t="array" aca="1" ref="AC1882" ca="1">_xlfn.IFNA(INDIRECT($Y$1&amp;"!"&amp;AC$1&amp;$Y1882),-1)</f>
        <v>1</v>
      </c>
      <c r="AD1882" s="4" cm="1">
        <f t="array" aca="1" ref="AD1882" ca="1">_xlfn.IFNA(INDIRECT($Y$1&amp;"!"&amp;AD$1&amp;$Y1882),-1)</f>
        <v>0</v>
      </c>
      <c r="AE1882" s="4" cm="1">
        <f t="array" aca="1" ref="AE1882" ca="1">_xlfn.IFNA(INDIRECT($Y$1&amp;"!"&amp;AE$1&amp;$Y1882),-1)</f>
        <v>1</v>
      </c>
      <c r="AF1882" s="4" t="str">
        <f ca="1">_xlfn.CONCAT(W1882, "-",V1882)</f>
        <v>E-2</v>
      </c>
      <c r="AG1882" s="4" t="str">
        <f>TEXT(ROW()-2, "0000")</f>
        <v>1880</v>
      </c>
      <c r="AH1882" s="4" t="str">
        <f>IF(TRIM(CLEAN(A1882))="m", "male", IF(TRIM(CLEAN(A1882))="f","female", "missing"))</f>
        <v>female</v>
      </c>
      <c r="AI1882" s="4">
        <f>C1882</f>
        <v>87.3</v>
      </c>
      <c r="AJ1882" s="4">
        <f>O1882</f>
        <v>72</v>
      </c>
      <c r="AK1882" s="4">
        <f>P1882</f>
        <v>93</v>
      </c>
      <c r="AL1882" s="4">
        <f>IF(AI1882&lt;60, 0, IF(AI1882&lt;70,2, IF(AI1882&lt;80, 3, IF(AI1882&lt;90,4, IF(AI1882&lt;=100, 5, "?")))))</f>
        <v>4</v>
      </c>
      <c r="AM1882" s="4">
        <f>IF(AJ1882&lt;60, 0, IF(AJ1882&lt;70,2, IF(AJ1882&lt;80, 3, IF(AJ1882&lt;90,4, IF(AJ1882&lt;=100, 5, "?")))))</f>
        <v>3</v>
      </c>
      <c r="AN1882" s="4">
        <f>IF(AK1882&lt;60, 0, IF(AK1882&lt;70,2, IF(AK1882&lt;80, 3, IF(AK1882&lt;90,4, IF(AK1882&lt;=100, 5, "?")))))</f>
        <v>5</v>
      </c>
      <c r="AO1882" s="4">
        <f ca="1">AA1882</f>
        <v>0</v>
      </c>
      <c r="AP1882" s="4">
        <f ca="1">AB1882</f>
        <v>0</v>
      </c>
      <c r="AQ1882" s="4">
        <f ca="1">AC1882</f>
        <v>1</v>
      </c>
      <c r="AR1882" s="4">
        <f ca="1">AD1882</f>
        <v>0</v>
      </c>
      <c r="AS1882" s="4">
        <f ca="1">AE1882</f>
        <v>1</v>
      </c>
      <c r="AT1882" s="4" t="str">
        <f ca="1">Z1882</f>
        <v>E</v>
      </c>
      <c r="AU1882" s="4">
        <f>E1882</f>
        <v>69.3</v>
      </c>
      <c r="AV1882" s="4">
        <f>IF(AU1882&lt;60, 0, IF(AU1882&lt;70,2, IF(AU1882&lt;80, 3, IF(AU1882&lt;90,4, IF(AU1882&lt;=100, 5, "?")))))</f>
        <v>2</v>
      </c>
    </row>
    <row r="1883" spans="1:48" hidden="1" x14ac:dyDescent="0.2">
      <c r="A1883" s="2" t="s">
        <v>13</v>
      </c>
      <c r="B1883" s="3" t="s">
        <v>37</v>
      </c>
      <c r="C1883" s="3">
        <v>86.3</v>
      </c>
      <c r="D1883" s="3" t="s">
        <v>14</v>
      </c>
      <c r="E1883" s="3">
        <v>69.900000000000006</v>
      </c>
      <c r="F1883" s="3">
        <v>1</v>
      </c>
      <c r="G1883" s="3">
        <v>71</v>
      </c>
      <c r="H1883" s="3">
        <v>65</v>
      </c>
      <c r="I1883" s="3">
        <v>73</v>
      </c>
      <c r="J1883" s="3">
        <v>70</v>
      </c>
      <c r="K1883" s="3">
        <v>63</v>
      </c>
      <c r="L1883" s="3"/>
      <c r="M1883" s="3">
        <v>61</v>
      </c>
      <c r="N1883" s="3"/>
      <c r="O1883" s="4">
        <f>MAX(G1883:H1883)</f>
        <v>71</v>
      </c>
      <c r="P1883" s="4">
        <f>MAX(I1883:J1883)</f>
        <v>73</v>
      </c>
      <c r="Q1883" s="4">
        <f>ABS(O1883-C1883)</f>
        <v>15.299999999999997</v>
      </c>
      <c r="R1883" s="4">
        <f>ABS(P1883-C1883)</f>
        <v>13.299999999999997</v>
      </c>
      <c r="S1883" s="4" t="b">
        <f ca="1">OR(O1883=0,P1883=0,Q1883&gt;$Q$1,R1883&gt;$R$1,W1883="N", V1883=2)</f>
        <v>1</v>
      </c>
      <c r="T1883" s="4" t="str">
        <f>TRIM(CLEAN(D1883))</f>
        <v>برنامج بكالوريوس الهندسة الكهربائية</v>
      </c>
      <c r="U1883" s="4">
        <f>COUNTIF(T:T,T1883)</f>
        <v>420</v>
      </c>
      <c r="V1883" s="4">
        <f>IF(E1883&lt;60, 0, IF(E1883&lt;70,2, IF(E1883&lt;80, 3, IF(E1883&lt;90,4, IF(E1883&lt;=100, 5, "?")))))</f>
        <v>2</v>
      </c>
      <c r="W1883" s="4" t="str" cm="1">
        <f t="array" aca="1" ref="W1883" ca="1">_xlfn.IFNA(INDIRECT($Y$1&amp;"!"&amp;W$1&amp;$Y1883),"N")</f>
        <v>F</v>
      </c>
      <c r="X1883" s="4">
        <f ca="1">COUNTIF(W:W,W1883)</f>
        <v>420</v>
      </c>
      <c r="Y1883" s="4">
        <f>MATCH(T1883,Coding!J:J,0)</f>
        <v>11</v>
      </c>
      <c r="Z1883" s="4" t="str" cm="1">
        <f t="array" aca="1" ref="Z1883" ca="1">_xlfn.IFNA(INDIRECT($Y$1&amp;"!"&amp;Z$1&amp;$Y1883),-1)</f>
        <v>F</v>
      </c>
      <c r="AA1883" s="4" cm="1">
        <f t="array" aca="1" ref="AA1883" ca="1">_xlfn.IFNA(INDIRECT($Y$1&amp;"!"&amp;AA$1&amp;$Y1883),-1)</f>
        <v>0</v>
      </c>
      <c r="AB1883" s="4" cm="1">
        <f t="array" aca="1" ref="AB1883" ca="1">_xlfn.IFNA(INDIRECT($Y$1&amp;"!"&amp;AB$1&amp;$Y1883),-1)</f>
        <v>1</v>
      </c>
      <c r="AC1883" s="4" cm="1">
        <f t="array" aca="1" ref="AC1883" ca="1">_xlfn.IFNA(INDIRECT($Y$1&amp;"!"&amp;AC$1&amp;$Y1883),-1)</f>
        <v>0</v>
      </c>
      <c r="AD1883" s="4" cm="1">
        <f t="array" aca="1" ref="AD1883" ca="1">_xlfn.IFNA(INDIRECT($Y$1&amp;"!"&amp;AD$1&amp;$Y1883),-1)</f>
        <v>1</v>
      </c>
      <c r="AE1883" s="4" cm="1">
        <f t="array" aca="1" ref="AE1883" ca="1">_xlfn.IFNA(INDIRECT($Y$1&amp;"!"&amp;AE$1&amp;$Y1883),-1)</f>
        <v>0</v>
      </c>
      <c r="AF1883" s="4" t="str">
        <f ca="1">_xlfn.CONCAT(W1883, "-",V1883)</f>
        <v>F-2</v>
      </c>
      <c r="AG1883" s="4" t="str">
        <f>TEXT(ROW()-2, "0000")</f>
        <v>1881</v>
      </c>
      <c r="AH1883" s="4" t="str">
        <f>IF(TRIM(CLEAN(A1883))="m", "male", IF(TRIM(CLEAN(A1883))="f","female", "missing"))</f>
        <v>male</v>
      </c>
      <c r="AI1883" s="4">
        <f>C1883</f>
        <v>86.3</v>
      </c>
      <c r="AJ1883" s="4">
        <f>O1883</f>
        <v>71</v>
      </c>
      <c r="AK1883" s="4">
        <f>P1883</f>
        <v>73</v>
      </c>
      <c r="AL1883" s="4">
        <f>IF(AI1883&lt;60, 0, IF(AI1883&lt;70,2, IF(AI1883&lt;80, 3, IF(AI1883&lt;90,4, IF(AI1883&lt;=100, 5, "?")))))</f>
        <v>4</v>
      </c>
      <c r="AM1883" s="4">
        <f>IF(AJ1883&lt;60, 0, IF(AJ1883&lt;70,2, IF(AJ1883&lt;80, 3, IF(AJ1883&lt;90,4, IF(AJ1883&lt;=100, 5, "?")))))</f>
        <v>3</v>
      </c>
      <c r="AN1883" s="4">
        <f>IF(AK1883&lt;60, 0, IF(AK1883&lt;70,2, IF(AK1883&lt;80, 3, IF(AK1883&lt;90,4, IF(AK1883&lt;=100, 5, "?")))))</f>
        <v>3</v>
      </c>
      <c r="AO1883" s="4">
        <f ca="1">AA1883</f>
        <v>0</v>
      </c>
      <c r="AP1883" s="4">
        <f ca="1">AB1883</f>
        <v>1</v>
      </c>
      <c r="AQ1883" s="4">
        <f ca="1">AC1883</f>
        <v>0</v>
      </c>
      <c r="AR1883" s="4">
        <f ca="1">AD1883</f>
        <v>1</v>
      </c>
      <c r="AS1883" s="4">
        <f ca="1">AE1883</f>
        <v>0</v>
      </c>
      <c r="AT1883" s="4" t="str">
        <f ca="1">Z1883</f>
        <v>F</v>
      </c>
      <c r="AU1883" s="4">
        <f>E1883</f>
        <v>69.900000000000006</v>
      </c>
      <c r="AV1883" s="4">
        <f>IF(AU1883&lt;60, 0, IF(AU1883&lt;70,2, IF(AU1883&lt;80, 3, IF(AU1883&lt;90,4, IF(AU1883&lt;=100, 5, "?")))))</f>
        <v>2</v>
      </c>
    </row>
    <row r="1884" spans="1:48" hidden="1" x14ac:dyDescent="0.2">
      <c r="A1884" s="2" t="s">
        <v>13</v>
      </c>
      <c r="B1884" s="3" t="s">
        <v>14</v>
      </c>
      <c r="C1884" s="3">
        <v>89.3</v>
      </c>
      <c r="D1884" s="3" t="s">
        <v>14</v>
      </c>
      <c r="E1884" s="3">
        <v>65.400000000000006</v>
      </c>
      <c r="F1884" s="3">
        <v>2</v>
      </c>
      <c r="G1884" s="3">
        <v>74</v>
      </c>
      <c r="H1884" s="3">
        <v>60</v>
      </c>
      <c r="I1884" s="3">
        <v>80</v>
      </c>
      <c r="J1884" s="3">
        <v>71</v>
      </c>
      <c r="K1884" s="3">
        <v>50</v>
      </c>
      <c r="L1884" s="3"/>
      <c r="M1884" s="3">
        <v>60</v>
      </c>
      <c r="N1884" s="3"/>
      <c r="O1884" s="4">
        <f>MAX(G1884:H1884)</f>
        <v>74</v>
      </c>
      <c r="P1884" s="4">
        <f>MAX(I1884:J1884)</f>
        <v>80</v>
      </c>
      <c r="Q1884" s="4">
        <f>ABS(O1884-C1884)</f>
        <v>15.299999999999997</v>
      </c>
      <c r="R1884" s="4">
        <f>ABS(P1884-C1884)</f>
        <v>9.2999999999999972</v>
      </c>
      <c r="S1884" s="4" t="b">
        <f ca="1">OR(O1884=0,P1884=0,Q1884&gt;$Q$1,R1884&gt;$R$1,W1884="N", V1884=2)</f>
        <v>1</v>
      </c>
      <c r="T1884" s="4" t="str">
        <f>TRIM(CLEAN(D1884))</f>
        <v>برنامج بكالوريوس الهندسة الكهربائية</v>
      </c>
      <c r="U1884" s="4">
        <f>COUNTIF(T:T,T1884)</f>
        <v>420</v>
      </c>
      <c r="V1884" s="4">
        <f>IF(E1884&lt;60, 0, IF(E1884&lt;70,2, IF(E1884&lt;80, 3, IF(E1884&lt;90,4, IF(E1884&lt;=100, 5, "?")))))</f>
        <v>2</v>
      </c>
      <c r="W1884" s="4" t="str" cm="1">
        <f t="array" aca="1" ref="W1884" ca="1">_xlfn.IFNA(INDIRECT($Y$1&amp;"!"&amp;W$1&amp;$Y1884),"N")</f>
        <v>F</v>
      </c>
      <c r="X1884" s="4">
        <f ca="1">COUNTIF(W:W,W1884)</f>
        <v>420</v>
      </c>
      <c r="Y1884" s="4">
        <f>MATCH(T1884,Coding!J:J,0)</f>
        <v>11</v>
      </c>
      <c r="Z1884" s="4" t="str" cm="1">
        <f t="array" aca="1" ref="Z1884" ca="1">_xlfn.IFNA(INDIRECT($Y$1&amp;"!"&amp;Z$1&amp;$Y1884),-1)</f>
        <v>F</v>
      </c>
      <c r="AA1884" s="4" cm="1">
        <f t="array" aca="1" ref="AA1884" ca="1">_xlfn.IFNA(INDIRECT($Y$1&amp;"!"&amp;AA$1&amp;$Y1884),-1)</f>
        <v>0</v>
      </c>
      <c r="AB1884" s="4" cm="1">
        <f t="array" aca="1" ref="AB1884" ca="1">_xlfn.IFNA(INDIRECT($Y$1&amp;"!"&amp;AB$1&amp;$Y1884),-1)</f>
        <v>1</v>
      </c>
      <c r="AC1884" s="4" cm="1">
        <f t="array" aca="1" ref="AC1884" ca="1">_xlfn.IFNA(INDIRECT($Y$1&amp;"!"&amp;AC$1&amp;$Y1884),-1)</f>
        <v>0</v>
      </c>
      <c r="AD1884" s="4" cm="1">
        <f t="array" aca="1" ref="AD1884" ca="1">_xlfn.IFNA(INDIRECT($Y$1&amp;"!"&amp;AD$1&amp;$Y1884),-1)</f>
        <v>1</v>
      </c>
      <c r="AE1884" s="4" cm="1">
        <f t="array" aca="1" ref="AE1884" ca="1">_xlfn.IFNA(INDIRECT($Y$1&amp;"!"&amp;AE$1&amp;$Y1884),-1)</f>
        <v>0</v>
      </c>
      <c r="AF1884" s="4" t="str">
        <f ca="1">_xlfn.CONCAT(W1884, "-",V1884)</f>
        <v>F-2</v>
      </c>
      <c r="AG1884" s="4" t="str">
        <f>TEXT(ROW()-2, "0000")</f>
        <v>1882</v>
      </c>
      <c r="AH1884" s="4" t="str">
        <f>IF(TRIM(CLEAN(A1884))="m", "male", IF(TRIM(CLEAN(A1884))="f","female", "missing"))</f>
        <v>male</v>
      </c>
      <c r="AI1884" s="4">
        <f>C1884</f>
        <v>89.3</v>
      </c>
      <c r="AJ1884" s="4">
        <f>O1884</f>
        <v>74</v>
      </c>
      <c r="AK1884" s="4">
        <f>P1884</f>
        <v>80</v>
      </c>
      <c r="AL1884" s="4">
        <f>IF(AI1884&lt;60, 0, IF(AI1884&lt;70,2, IF(AI1884&lt;80, 3, IF(AI1884&lt;90,4, IF(AI1884&lt;=100, 5, "?")))))</f>
        <v>4</v>
      </c>
      <c r="AM1884" s="4">
        <f>IF(AJ1884&lt;60, 0, IF(AJ1884&lt;70,2, IF(AJ1884&lt;80, 3, IF(AJ1884&lt;90,4, IF(AJ1884&lt;=100, 5, "?")))))</f>
        <v>3</v>
      </c>
      <c r="AN1884" s="4">
        <f>IF(AK1884&lt;60, 0, IF(AK1884&lt;70,2, IF(AK1884&lt;80, 3, IF(AK1884&lt;90,4, IF(AK1884&lt;=100, 5, "?")))))</f>
        <v>4</v>
      </c>
      <c r="AO1884" s="4">
        <f ca="1">AA1884</f>
        <v>0</v>
      </c>
      <c r="AP1884" s="4">
        <f ca="1">AB1884</f>
        <v>1</v>
      </c>
      <c r="AQ1884" s="4">
        <f ca="1">AC1884</f>
        <v>0</v>
      </c>
      <c r="AR1884" s="4">
        <f ca="1">AD1884</f>
        <v>1</v>
      </c>
      <c r="AS1884" s="4">
        <f ca="1">AE1884</f>
        <v>0</v>
      </c>
      <c r="AT1884" s="4" t="str">
        <f ca="1">Z1884</f>
        <v>F</v>
      </c>
      <c r="AU1884" s="4">
        <f>E1884</f>
        <v>65.400000000000006</v>
      </c>
      <c r="AV1884" s="4">
        <f>IF(AU1884&lt;60, 0, IF(AU1884&lt;70,2, IF(AU1884&lt;80, 3, IF(AU1884&lt;90,4, IF(AU1884&lt;=100, 5, "?")))))</f>
        <v>2</v>
      </c>
    </row>
    <row r="1885" spans="1:48" hidden="1" x14ac:dyDescent="0.2">
      <c r="A1885" s="2" t="s">
        <v>13</v>
      </c>
      <c r="B1885" s="3" t="s">
        <v>36</v>
      </c>
      <c r="C1885" s="3">
        <v>93.2</v>
      </c>
      <c r="D1885" s="3" t="s">
        <v>36</v>
      </c>
      <c r="E1885" s="3">
        <v>68.5</v>
      </c>
      <c r="F1885" s="3">
        <v>1</v>
      </c>
      <c r="G1885" s="3">
        <v>78</v>
      </c>
      <c r="H1885" s="3">
        <v>61</v>
      </c>
      <c r="I1885" s="3">
        <v>67</v>
      </c>
      <c r="J1885" s="3">
        <v>76</v>
      </c>
      <c r="K1885" s="3"/>
      <c r="L1885" s="3"/>
      <c r="M1885" s="3">
        <v>68</v>
      </c>
      <c r="N1885" s="3"/>
      <c r="O1885" s="4">
        <f>MAX(G1885:H1885)</f>
        <v>78</v>
      </c>
      <c r="P1885" s="4">
        <f>MAX(I1885:J1885)</f>
        <v>76</v>
      </c>
      <c r="Q1885" s="4">
        <f>ABS(O1885-C1885)</f>
        <v>15.200000000000003</v>
      </c>
      <c r="R1885" s="4">
        <f>ABS(P1885-C1885)</f>
        <v>17.200000000000003</v>
      </c>
      <c r="S1885" s="4" t="b">
        <f ca="1">OR(O1885=0,P1885=0,Q1885&gt;$Q$1,R1885&gt;$R$1,W1885="N", V1885=2)</f>
        <v>1</v>
      </c>
      <c r="T1885" s="4" t="str">
        <f>TRIM(CLEAN(D1885))</f>
        <v>برنامج بكالوريوس هندسة أنظمة الحاسوب</v>
      </c>
      <c r="U1885" s="4">
        <f>COUNTIF(T:T,T1885)</f>
        <v>549</v>
      </c>
      <c r="V1885" s="4">
        <f>IF(E1885&lt;60, 0, IF(E1885&lt;70,2, IF(E1885&lt;80, 3, IF(E1885&lt;90,4, IF(E1885&lt;=100, 5, "?")))))</f>
        <v>2</v>
      </c>
      <c r="W1885" s="4" t="str" cm="1">
        <f t="array" aca="1" ref="W1885" ca="1">_xlfn.IFNA(INDIRECT($Y$1&amp;"!"&amp;W$1&amp;$Y1885),"N")</f>
        <v>A</v>
      </c>
      <c r="X1885" s="4">
        <f ca="1">COUNTIF(W:W,W1885)</f>
        <v>861</v>
      </c>
      <c r="Y1885" s="4">
        <f>MATCH(T1885,Coding!J:J,0)</f>
        <v>3</v>
      </c>
      <c r="Z1885" s="4" t="str" cm="1">
        <f t="array" aca="1" ref="Z1885" ca="1">_xlfn.IFNA(INDIRECT($Y$1&amp;"!"&amp;Z$1&amp;$Y1885),-1)</f>
        <v>A</v>
      </c>
      <c r="AA1885" s="4" cm="1">
        <f t="array" aca="1" ref="AA1885" ca="1">_xlfn.IFNA(INDIRECT($Y$1&amp;"!"&amp;AA$1&amp;$Y1885),-1)</f>
        <v>0</v>
      </c>
      <c r="AB1885" s="4" cm="1">
        <f t="array" aca="1" ref="AB1885" ca="1">_xlfn.IFNA(INDIRECT($Y$1&amp;"!"&amp;AB$1&amp;$Y1885),-1)</f>
        <v>1</v>
      </c>
      <c r="AC1885" s="4" cm="1">
        <f t="array" aca="1" ref="AC1885" ca="1">_xlfn.IFNA(INDIRECT($Y$1&amp;"!"&amp;AC$1&amp;$Y1885),-1)</f>
        <v>1</v>
      </c>
      <c r="AD1885" s="4" cm="1">
        <f t="array" aca="1" ref="AD1885" ca="1">_xlfn.IFNA(INDIRECT($Y$1&amp;"!"&amp;AD$1&amp;$Y1885),-1)</f>
        <v>1</v>
      </c>
      <c r="AE1885" s="4" cm="1">
        <f t="array" aca="1" ref="AE1885" ca="1">_xlfn.IFNA(INDIRECT($Y$1&amp;"!"&amp;AE$1&amp;$Y1885),-1)</f>
        <v>0</v>
      </c>
      <c r="AF1885" s="4" t="str">
        <f ca="1">_xlfn.CONCAT(W1885, "-",V1885)</f>
        <v>A-2</v>
      </c>
      <c r="AG1885" s="4" t="str">
        <f>TEXT(ROW()-2, "0000")</f>
        <v>1883</v>
      </c>
      <c r="AH1885" s="4" t="str">
        <f>IF(TRIM(CLEAN(A1885))="m", "male", IF(TRIM(CLEAN(A1885))="f","female", "missing"))</f>
        <v>male</v>
      </c>
      <c r="AI1885" s="4">
        <f>C1885</f>
        <v>93.2</v>
      </c>
      <c r="AJ1885" s="4">
        <f>O1885</f>
        <v>78</v>
      </c>
      <c r="AK1885" s="4">
        <f>P1885</f>
        <v>76</v>
      </c>
      <c r="AL1885" s="4">
        <f>IF(AI1885&lt;60, 0, IF(AI1885&lt;70,2, IF(AI1885&lt;80, 3, IF(AI1885&lt;90,4, IF(AI1885&lt;=100, 5, "?")))))</f>
        <v>5</v>
      </c>
      <c r="AM1885" s="4">
        <f>IF(AJ1885&lt;60, 0, IF(AJ1885&lt;70,2, IF(AJ1885&lt;80, 3, IF(AJ1885&lt;90,4, IF(AJ1885&lt;=100, 5, "?")))))</f>
        <v>3</v>
      </c>
      <c r="AN1885" s="4">
        <f>IF(AK1885&lt;60, 0, IF(AK1885&lt;70,2, IF(AK1885&lt;80, 3, IF(AK1885&lt;90,4, IF(AK1885&lt;=100, 5, "?")))))</f>
        <v>3</v>
      </c>
      <c r="AO1885" s="4">
        <f ca="1">AA1885</f>
        <v>0</v>
      </c>
      <c r="AP1885" s="4">
        <f ca="1">AB1885</f>
        <v>1</v>
      </c>
      <c r="AQ1885" s="4">
        <f ca="1">AC1885</f>
        <v>1</v>
      </c>
      <c r="AR1885" s="4">
        <f ca="1">AD1885</f>
        <v>1</v>
      </c>
      <c r="AS1885" s="4">
        <f ca="1">AE1885</f>
        <v>0</v>
      </c>
      <c r="AT1885" s="4" t="str">
        <f ca="1">Z1885</f>
        <v>A</v>
      </c>
      <c r="AU1885" s="4">
        <f>E1885</f>
        <v>68.5</v>
      </c>
      <c r="AV1885" s="4">
        <f>IF(AU1885&lt;60, 0, IF(AU1885&lt;70,2, IF(AU1885&lt;80, 3, IF(AU1885&lt;90,4, IF(AU1885&lt;=100, 5, "?")))))</f>
        <v>2</v>
      </c>
    </row>
    <row r="1886" spans="1:48" hidden="1" x14ac:dyDescent="0.2">
      <c r="A1886" s="2" t="s">
        <v>16</v>
      </c>
      <c r="B1886" s="3" t="s">
        <v>33</v>
      </c>
      <c r="C1886" s="3">
        <v>75.2</v>
      </c>
      <c r="D1886" s="3" t="s">
        <v>33</v>
      </c>
      <c r="E1886" s="3">
        <v>68.099999999999994</v>
      </c>
      <c r="F1886" s="3">
        <v>3</v>
      </c>
      <c r="G1886" s="3">
        <v>60</v>
      </c>
      <c r="H1886" s="3"/>
      <c r="I1886" s="3">
        <v>60</v>
      </c>
      <c r="J1886" s="3"/>
      <c r="K1886" s="3"/>
      <c r="L1886" s="3"/>
      <c r="M1886" s="3"/>
      <c r="N1886" s="3"/>
      <c r="O1886" s="4">
        <f>MAX(G1886:H1886)</f>
        <v>60</v>
      </c>
      <c r="P1886" s="4">
        <f>MAX(I1886:J1886)</f>
        <v>60</v>
      </c>
      <c r="Q1886" s="4">
        <f>ABS(O1886-C1886)</f>
        <v>15.200000000000003</v>
      </c>
      <c r="R1886" s="4">
        <f>ABS(P1886-C1886)</f>
        <v>15.200000000000003</v>
      </c>
      <c r="S1886" s="4" t="b">
        <f ca="1">OR(O1886=0,P1886=0,Q1886&gt;$Q$1,R1886&gt;$R$1,W1886="N", V1886=2)</f>
        <v>1</v>
      </c>
      <c r="T1886" s="4" t="str">
        <f>TRIM(CLEAN(D1886))</f>
        <v>برنامج بكالوريوس علم الحاسوب</v>
      </c>
      <c r="U1886" s="4">
        <f>COUNTIF(T:T,T1886)</f>
        <v>589</v>
      </c>
      <c r="V1886" s="4">
        <f>IF(E1886&lt;60, 0, IF(E1886&lt;70,2, IF(E1886&lt;80, 3, IF(E1886&lt;90,4, IF(E1886&lt;=100, 5, "?")))))</f>
        <v>2</v>
      </c>
      <c r="W1886" s="4" t="str" cm="1">
        <f t="array" aca="1" ref="W1886" ca="1">_xlfn.IFNA(INDIRECT($Y$1&amp;"!"&amp;W$1&amp;$Y1886),"N")</f>
        <v>D</v>
      </c>
      <c r="X1886" s="4">
        <f ca="1">COUNTIF(W:W,W1886)</f>
        <v>589</v>
      </c>
      <c r="Y1886" s="4">
        <f>MATCH(T1886,Coding!J:J,0)</f>
        <v>9</v>
      </c>
      <c r="Z1886" s="4" t="str" cm="1">
        <f t="array" aca="1" ref="Z1886" ca="1">_xlfn.IFNA(INDIRECT($Y$1&amp;"!"&amp;Z$1&amp;$Y1886),-1)</f>
        <v>D</v>
      </c>
      <c r="AA1886" s="4" cm="1">
        <f t="array" aca="1" ref="AA1886" ca="1">_xlfn.IFNA(INDIRECT($Y$1&amp;"!"&amp;AA$1&amp;$Y1886),-1)</f>
        <v>0</v>
      </c>
      <c r="AB1886" s="4" cm="1">
        <f t="array" aca="1" ref="AB1886" ca="1">_xlfn.IFNA(INDIRECT($Y$1&amp;"!"&amp;AB$1&amp;$Y1886),-1)</f>
        <v>1</v>
      </c>
      <c r="AC1886" s="4" cm="1">
        <f t="array" aca="1" ref="AC1886" ca="1">_xlfn.IFNA(INDIRECT($Y$1&amp;"!"&amp;AC$1&amp;$Y1886),-1)</f>
        <v>0</v>
      </c>
      <c r="AD1886" s="4" cm="1">
        <f t="array" aca="1" ref="AD1886" ca="1">_xlfn.IFNA(INDIRECT($Y$1&amp;"!"&amp;AD$1&amp;$Y1886),-1)</f>
        <v>0</v>
      </c>
      <c r="AE1886" s="4" cm="1">
        <f t="array" aca="1" ref="AE1886" ca="1">_xlfn.IFNA(INDIRECT($Y$1&amp;"!"&amp;AE$1&amp;$Y1886),-1)</f>
        <v>0</v>
      </c>
      <c r="AF1886" s="4" t="str">
        <f ca="1">_xlfn.CONCAT(W1886, "-",V1886)</f>
        <v>D-2</v>
      </c>
      <c r="AG1886" s="4" t="str">
        <f>TEXT(ROW()-2, "0000")</f>
        <v>1884</v>
      </c>
      <c r="AH1886" s="4" t="str">
        <f>IF(TRIM(CLEAN(A1886))="m", "male", IF(TRIM(CLEAN(A1886))="f","female", "missing"))</f>
        <v>female</v>
      </c>
      <c r="AI1886" s="4">
        <f>C1886</f>
        <v>75.2</v>
      </c>
      <c r="AJ1886" s="4">
        <f>O1886</f>
        <v>60</v>
      </c>
      <c r="AK1886" s="4">
        <f>P1886</f>
        <v>60</v>
      </c>
      <c r="AL1886" s="4">
        <f>IF(AI1886&lt;60, 0, IF(AI1886&lt;70,2, IF(AI1886&lt;80, 3, IF(AI1886&lt;90,4, IF(AI1886&lt;=100, 5, "?")))))</f>
        <v>3</v>
      </c>
      <c r="AM1886" s="4">
        <f>IF(AJ1886&lt;60, 0, IF(AJ1886&lt;70,2, IF(AJ1886&lt;80, 3, IF(AJ1886&lt;90,4, IF(AJ1886&lt;=100, 5, "?")))))</f>
        <v>2</v>
      </c>
      <c r="AN1886" s="4">
        <f>IF(AK1886&lt;60, 0, IF(AK1886&lt;70,2, IF(AK1886&lt;80, 3, IF(AK1886&lt;90,4, IF(AK1886&lt;=100, 5, "?")))))</f>
        <v>2</v>
      </c>
      <c r="AO1886" s="4">
        <f ca="1">AA1886</f>
        <v>0</v>
      </c>
      <c r="AP1886" s="4">
        <f ca="1">AB1886</f>
        <v>1</v>
      </c>
      <c r="AQ1886" s="4">
        <f ca="1">AC1886</f>
        <v>0</v>
      </c>
      <c r="AR1886" s="4">
        <f ca="1">AD1886</f>
        <v>0</v>
      </c>
      <c r="AS1886" s="4">
        <f ca="1">AE1886</f>
        <v>0</v>
      </c>
      <c r="AT1886" s="4" t="str">
        <f ca="1">Z1886</f>
        <v>D</v>
      </c>
      <c r="AU1886" s="4">
        <f>E1886</f>
        <v>68.099999999999994</v>
      </c>
      <c r="AV1886" s="4">
        <f>IF(AU1886&lt;60, 0, IF(AU1886&lt;70,2, IF(AU1886&lt;80, 3, IF(AU1886&lt;90,4, IF(AU1886&lt;=100, 5, "?")))))</f>
        <v>2</v>
      </c>
    </row>
    <row r="1887" spans="1:48" hidden="1" x14ac:dyDescent="0.2">
      <c r="A1887" s="2" t="s">
        <v>13</v>
      </c>
      <c r="B1887" s="3" t="s">
        <v>14</v>
      </c>
      <c r="C1887" s="3">
        <v>85.2</v>
      </c>
      <c r="D1887" s="3" t="s">
        <v>14</v>
      </c>
      <c r="E1887" s="3">
        <v>67.8</v>
      </c>
      <c r="F1887" s="3">
        <v>3</v>
      </c>
      <c r="G1887" s="3">
        <v>70</v>
      </c>
      <c r="H1887" s="3">
        <v>70</v>
      </c>
      <c r="I1887" s="3">
        <v>70</v>
      </c>
      <c r="J1887" s="3">
        <v>60</v>
      </c>
      <c r="K1887" s="3">
        <v>76</v>
      </c>
      <c r="L1887" s="3"/>
      <c r="M1887" s="3"/>
      <c r="N1887" s="3"/>
      <c r="O1887" s="4">
        <f>MAX(G1887:H1887)</f>
        <v>70</v>
      </c>
      <c r="P1887" s="4">
        <f>MAX(I1887:J1887)</f>
        <v>70</v>
      </c>
      <c r="Q1887" s="4">
        <f>ABS(O1887-C1887)</f>
        <v>15.200000000000003</v>
      </c>
      <c r="R1887" s="4">
        <f>ABS(P1887-C1887)</f>
        <v>15.200000000000003</v>
      </c>
      <c r="S1887" s="4" t="b">
        <f ca="1">OR(O1887=0,P1887=0,Q1887&gt;$Q$1,R1887&gt;$R$1,W1887="N", V1887=2)</f>
        <v>1</v>
      </c>
      <c r="T1887" s="4" t="str">
        <f>TRIM(CLEAN(D1887))</f>
        <v>برنامج بكالوريوس الهندسة الكهربائية</v>
      </c>
      <c r="U1887" s="4">
        <f>COUNTIF(T:T,T1887)</f>
        <v>420</v>
      </c>
      <c r="V1887" s="4">
        <f>IF(E1887&lt;60, 0, IF(E1887&lt;70,2, IF(E1887&lt;80, 3, IF(E1887&lt;90,4, IF(E1887&lt;=100, 5, "?")))))</f>
        <v>2</v>
      </c>
      <c r="W1887" s="4" t="str" cm="1">
        <f t="array" aca="1" ref="W1887" ca="1">_xlfn.IFNA(INDIRECT($Y$1&amp;"!"&amp;W$1&amp;$Y1887),"N")</f>
        <v>F</v>
      </c>
      <c r="X1887" s="4">
        <f ca="1">COUNTIF(W:W,W1887)</f>
        <v>420</v>
      </c>
      <c r="Y1887" s="4">
        <f>MATCH(T1887,Coding!J:J,0)</f>
        <v>11</v>
      </c>
      <c r="Z1887" s="4" t="str" cm="1">
        <f t="array" aca="1" ref="Z1887" ca="1">_xlfn.IFNA(INDIRECT($Y$1&amp;"!"&amp;Z$1&amp;$Y1887),-1)</f>
        <v>F</v>
      </c>
      <c r="AA1887" s="4" cm="1">
        <f t="array" aca="1" ref="AA1887" ca="1">_xlfn.IFNA(INDIRECT($Y$1&amp;"!"&amp;AA$1&amp;$Y1887),-1)</f>
        <v>0</v>
      </c>
      <c r="AB1887" s="4" cm="1">
        <f t="array" aca="1" ref="AB1887" ca="1">_xlfn.IFNA(INDIRECT($Y$1&amp;"!"&amp;AB$1&amp;$Y1887),-1)</f>
        <v>1</v>
      </c>
      <c r="AC1887" s="4" cm="1">
        <f t="array" aca="1" ref="AC1887" ca="1">_xlfn.IFNA(INDIRECT($Y$1&amp;"!"&amp;AC$1&amp;$Y1887),-1)</f>
        <v>0</v>
      </c>
      <c r="AD1887" s="4" cm="1">
        <f t="array" aca="1" ref="AD1887" ca="1">_xlfn.IFNA(INDIRECT($Y$1&amp;"!"&amp;AD$1&amp;$Y1887),-1)</f>
        <v>1</v>
      </c>
      <c r="AE1887" s="4" cm="1">
        <f t="array" aca="1" ref="AE1887" ca="1">_xlfn.IFNA(INDIRECT($Y$1&amp;"!"&amp;AE$1&amp;$Y1887),-1)</f>
        <v>0</v>
      </c>
      <c r="AF1887" s="4" t="str">
        <f ca="1">_xlfn.CONCAT(W1887, "-",V1887)</f>
        <v>F-2</v>
      </c>
      <c r="AG1887" s="4" t="str">
        <f>TEXT(ROW()-2, "0000")</f>
        <v>1885</v>
      </c>
      <c r="AH1887" s="4" t="str">
        <f>IF(TRIM(CLEAN(A1887))="m", "male", IF(TRIM(CLEAN(A1887))="f","female", "missing"))</f>
        <v>male</v>
      </c>
      <c r="AI1887" s="4">
        <f>C1887</f>
        <v>85.2</v>
      </c>
      <c r="AJ1887" s="4">
        <f>O1887</f>
        <v>70</v>
      </c>
      <c r="AK1887" s="4">
        <f>P1887</f>
        <v>70</v>
      </c>
      <c r="AL1887" s="4">
        <f>IF(AI1887&lt;60, 0, IF(AI1887&lt;70,2, IF(AI1887&lt;80, 3, IF(AI1887&lt;90,4, IF(AI1887&lt;=100, 5, "?")))))</f>
        <v>4</v>
      </c>
      <c r="AM1887" s="4">
        <f>IF(AJ1887&lt;60, 0, IF(AJ1887&lt;70,2, IF(AJ1887&lt;80, 3, IF(AJ1887&lt;90,4, IF(AJ1887&lt;=100, 5, "?")))))</f>
        <v>3</v>
      </c>
      <c r="AN1887" s="4">
        <f>IF(AK1887&lt;60, 0, IF(AK1887&lt;70,2, IF(AK1887&lt;80, 3, IF(AK1887&lt;90,4, IF(AK1887&lt;=100, 5, "?")))))</f>
        <v>3</v>
      </c>
      <c r="AO1887" s="4">
        <f ca="1">AA1887</f>
        <v>0</v>
      </c>
      <c r="AP1887" s="4">
        <f ca="1">AB1887</f>
        <v>1</v>
      </c>
      <c r="AQ1887" s="4">
        <f ca="1">AC1887</f>
        <v>0</v>
      </c>
      <c r="AR1887" s="4">
        <f ca="1">AD1887</f>
        <v>1</v>
      </c>
      <c r="AS1887" s="4">
        <f ca="1">AE1887</f>
        <v>0</v>
      </c>
      <c r="AT1887" s="4" t="str">
        <f ca="1">Z1887</f>
        <v>F</v>
      </c>
      <c r="AU1887" s="4">
        <f>E1887</f>
        <v>67.8</v>
      </c>
      <c r="AV1887" s="4">
        <f>IF(AU1887&lt;60, 0, IF(AU1887&lt;70,2, IF(AU1887&lt;80, 3, IF(AU1887&lt;90,4, IF(AU1887&lt;=100, 5, "?")))))</f>
        <v>2</v>
      </c>
    </row>
    <row r="1888" spans="1:48" hidden="1" x14ac:dyDescent="0.2">
      <c r="A1888" s="2" t="s">
        <v>16</v>
      </c>
      <c r="B1888" s="3" t="s">
        <v>37</v>
      </c>
      <c r="C1888" s="3">
        <v>90.1</v>
      </c>
      <c r="D1888" s="3" t="s">
        <v>14</v>
      </c>
      <c r="E1888" s="3">
        <v>66.8</v>
      </c>
      <c r="F1888" s="3">
        <v>2</v>
      </c>
      <c r="G1888" s="3">
        <v>60</v>
      </c>
      <c r="H1888" s="3">
        <v>75</v>
      </c>
      <c r="I1888" s="3">
        <v>80</v>
      </c>
      <c r="J1888" s="3">
        <v>78</v>
      </c>
      <c r="K1888" s="3">
        <v>70</v>
      </c>
      <c r="L1888" s="3"/>
      <c r="M1888" s="3">
        <v>60</v>
      </c>
      <c r="N1888" s="3"/>
      <c r="O1888" s="4">
        <f>MAX(G1888:H1888)</f>
        <v>75</v>
      </c>
      <c r="P1888" s="4">
        <f>MAX(I1888:J1888)</f>
        <v>80</v>
      </c>
      <c r="Q1888" s="4">
        <f>ABS(O1888-C1888)</f>
        <v>15.099999999999994</v>
      </c>
      <c r="R1888" s="4">
        <f>ABS(P1888-C1888)</f>
        <v>10.099999999999994</v>
      </c>
      <c r="S1888" s="4" t="b">
        <f ca="1">OR(O1888=0,P1888=0,Q1888&gt;$Q$1,R1888&gt;$R$1,W1888="N", V1888=2)</f>
        <v>1</v>
      </c>
      <c r="T1888" s="4" t="str">
        <f>TRIM(CLEAN(D1888))</f>
        <v>برنامج بكالوريوس الهندسة الكهربائية</v>
      </c>
      <c r="U1888" s="4">
        <f>COUNTIF(T:T,T1888)</f>
        <v>420</v>
      </c>
      <c r="V1888" s="4">
        <f>IF(E1888&lt;60, 0, IF(E1888&lt;70,2, IF(E1888&lt;80, 3, IF(E1888&lt;90,4, IF(E1888&lt;=100, 5, "?")))))</f>
        <v>2</v>
      </c>
      <c r="W1888" s="4" t="str" cm="1">
        <f t="array" aca="1" ref="W1888" ca="1">_xlfn.IFNA(INDIRECT($Y$1&amp;"!"&amp;W$1&amp;$Y1888),"N")</f>
        <v>F</v>
      </c>
      <c r="X1888" s="4">
        <f ca="1">COUNTIF(W:W,W1888)</f>
        <v>420</v>
      </c>
      <c r="Y1888" s="4">
        <f>MATCH(T1888,Coding!J:J,0)</f>
        <v>11</v>
      </c>
      <c r="Z1888" s="4" t="str" cm="1">
        <f t="array" aca="1" ref="Z1888" ca="1">_xlfn.IFNA(INDIRECT($Y$1&amp;"!"&amp;Z$1&amp;$Y1888),-1)</f>
        <v>F</v>
      </c>
      <c r="AA1888" s="4" cm="1">
        <f t="array" aca="1" ref="AA1888" ca="1">_xlfn.IFNA(INDIRECT($Y$1&amp;"!"&amp;AA$1&amp;$Y1888),-1)</f>
        <v>0</v>
      </c>
      <c r="AB1888" s="4" cm="1">
        <f t="array" aca="1" ref="AB1888" ca="1">_xlfn.IFNA(INDIRECT($Y$1&amp;"!"&amp;AB$1&amp;$Y1888),-1)</f>
        <v>1</v>
      </c>
      <c r="AC1888" s="4" cm="1">
        <f t="array" aca="1" ref="AC1888" ca="1">_xlfn.IFNA(INDIRECT($Y$1&amp;"!"&amp;AC$1&amp;$Y1888),-1)</f>
        <v>0</v>
      </c>
      <c r="AD1888" s="4" cm="1">
        <f t="array" aca="1" ref="AD1888" ca="1">_xlfn.IFNA(INDIRECT($Y$1&amp;"!"&amp;AD$1&amp;$Y1888),-1)</f>
        <v>1</v>
      </c>
      <c r="AE1888" s="4" cm="1">
        <f t="array" aca="1" ref="AE1888" ca="1">_xlfn.IFNA(INDIRECT($Y$1&amp;"!"&amp;AE$1&amp;$Y1888),-1)</f>
        <v>0</v>
      </c>
      <c r="AF1888" s="4" t="str">
        <f ca="1">_xlfn.CONCAT(W1888, "-",V1888)</f>
        <v>F-2</v>
      </c>
      <c r="AG1888" s="4" t="str">
        <f>TEXT(ROW()-2, "0000")</f>
        <v>1886</v>
      </c>
      <c r="AH1888" s="4" t="str">
        <f>IF(TRIM(CLEAN(A1888))="m", "male", IF(TRIM(CLEAN(A1888))="f","female", "missing"))</f>
        <v>female</v>
      </c>
      <c r="AI1888" s="4">
        <f>C1888</f>
        <v>90.1</v>
      </c>
      <c r="AJ1888" s="4">
        <f>O1888</f>
        <v>75</v>
      </c>
      <c r="AK1888" s="4">
        <f>P1888</f>
        <v>80</v>
      </c>
      <c r="AL1888" s="4">
        <f>IF(AI1888&lt;60, 0, IF(AI1888&lt;70,2, IF(AI1888&lt;80, 3, IF(AI1888&lt;90,4, IF(AI1888&lt;=100, 5, "?")))))</f>
        <v>5</v>
      </c>
      <c r="AM1888" s="4">
        <f>IF(AJ1888&lt;60, 0, IF(AJ1888&lt;70,2, IF(AJ1888&lt;80, 3, IF(AJ1888&lt;90,4, IF(AJ1888&lt;=100, 5, "?")))))</f>
        <v>3</v>
      </c>
      <c r="AN1888" s="4">
        <f>IF(AK1888&lt;60, 0, IF(AK1888&lt;70,2, IF(AK1888&lt;80, 3, IF(AK1888&lt;90,4, IF(AK1888&lt;=100, 5, "?")))))</f>
        <v>4</v>
      </c>
      <c r="AO1888" s="4">
        <f ca="1">AA1888</f>
        <v>0</v>
      </c>
      <c r="AP1888" s="4">
        <f ca="1">AB1888</f>
        <v>1</v>
      </c>
      <c r="AQ1888" s="4">
        <f ca="1">AC1888</f>
        <v>0</v>
      </c>
      <c r="AR1888" s="4">
        <f ca="1">AD1888</f>
        <v>1</v>
      </c>
      <c r="AS1888" s="4">
        <f ca="1">AE1888</f>
        <v>0</v>
      </c>
      <c r="AT1888" s="4" t="str">
        <f ca="1">Z1888</f>
        <v>F</v>
      </c>
      <c r="AU1888" s="4">
        <f>E1888</f>
        <v>66.8</v>
      </c>
      <c r="AV1888" s="4">
        <f>IF(AU1888&lt;60, 0, IF(AU1888&lt;70,2, IF(AU1888&lt;80, 3, IF(AU1888&lt;90,4, IF(AU1888&lt;=100, 5, "?")))))</f>
        <v>2</v>
      </c>
    </row>
    <row r="1889" spans="1:48" hidden="1" x14ac:dyDescent="0.2">
      <c r="A1889" s="2" t="s">
        <v>16</v>
      </c>
      <c r="B1889" s="3" t="s">
        <v>33</v>
      </c>
      <c r="C1889" s="3">
        <v>76.8</v>
      </c>
      <c r="D1889" s="3" t="s">
        <v>37</v>
      </c>
      <c r="E1889" s="3">
        <v>66.099999999999994</v>
      </c>
      <c r="F1889" s="3">
        <v>3</v>
      </c>
      <c r="G1889" s="3">
        <v>62</v>
      </c>
      <c r="H1889" s="3"/>
      <c r="I1889" s="3">
        <v>60</v>
      </c>
      <c r="J1889" s="3">
        <v>70</v>
      </c>
      <c r="K1889" s="3"/>
      <c r="L1889" s="3">
        <v>61</v>
      </c>
      <c r="M1889" s="3"/>
      <c r="N1889" s="3"/>
      <c r="O1889" s="4">
        <f>MAX(G1889:H1889)</f>
        <v>62</v>
      </c>
      <c r="P1889" s="4">
        <f>MAX(I1889:J1889)</f>
        <v>70</v>
      </c>
      <c r="Q1889" s="4">
        <f>ABS(O1889-C1889)</f>
        <v>14.799999999999997</v>
      </c>
      <c r="R1889" s="4">
        <f>ABS(P1889-C1889)</f>
        <v>6.7999999999999972</v>
      </c>
      <c r="S1889" s="4" t="b">
        <f ca="1">OR(O1889=0,P1889=0,Q1889&gt;$Q$1,R1889&gt;$R$1,W1889="N", V1889=2)</f>
        <v>1</v>
      </c>
      <c r="T1889" s="4" t="str">
        <f>TRIM(CLEAN(D1889))</f>
        <v>كلية الهندسة والتكنولوجيا</v>
      </c>
      <c r="U1889" s="4">
        <f>COUNTIF(T:T,T1889)</f>
        <v>173</v>
      </c>
      <c r="V1889" s="4">
        <f>IF(E1889&lt;60, 0, IF(E1889&lt;70,2, IF(E1889&lt;80, 3, IF(E1889&lt;90,4, IF(E1889&lt;=100, 5, "?")))))</f>
        <v>2</v>
      </c>
      <c r="W1889" s="4" t="str" cm="1">
        <f t="array" aca="1" ref="W1889" ca="1">_xlfn.IFNA(INDIRECT($Y$1&amp;"!"&amp;W$1&amp;$Y1889),"N")</f>
        <v>A</v>
      </c>
      <c r="X1889" s="4">
        <f ca="1">COUNTIF(W:W,W1889)</f>
        <v>861</v>
      </c>
      <c r="Y1889" s="4">
        <f>MATCH(T1889,Coding!J:J,0)</f>
        <v>4</v>
      </c>
      <c r="Z1889" s="4" t="str" cm="1">
        <f t="array" aca="1" ref="Z1889" ca="1">_xlfn.IFNA(INDIRECT($Y$1&amp;"!"&amp;Z$1&amp;$Y1889),-1)</f>
        <v>A</v>
      </c>
      <c r="AA1889" s="4" cm="1">
        <f t="array" aca="1" ref="AA1889" ca="1">_xlfn.IFNA(INDIRECT($Y$1&amp;"!"&amp;AA$1&amp;$Y1889),-1)</f>
        <v>0</v>
      </c>
      <c r="AB1889" s="4" cm="1">
        <f t="array" aca="1" ref="AB1889" ca="1">_xlfn.IFNA(INDIRECT($Y$1&amp;"!"&amp;AB$1&amp;$Y1889),-1)</f>
        <v>1</v>
      </c>
      <c r="AC1889" s="4" cm="1">
        <f t="array" aca="1" ref="AC1889" ca="1">_xlfn.IFNA(INDIRECT($Y$1&amp;"!"&amp;AC$1&amp;$Y1889),-1)</f>
        <v>1</v>
      </c>
      <c r="AD1889" s="4" cm="1">
        <f t="array" aca="1" ref="AD1889" ca="1">_xlfn.IFNA(INDIRECT($Y$1&amp;"!"&amp;AD$1&amp;$Y1889),-1)</f>
        <v>1</v>
      </c>
      <c r="AE1889" s="4" cm="1">
        <f t="array" aca="1" ref="AE1889" ca="1">_xlfn.IFNA(INDIRECT($Y$1&amp;"!"&amp;AE$1&amp;$Y1889),-1)</f>
        <v>0</v>
      </c>
      <c r="AF1889" s="4" t="str">
        <f ca="1">_xlfn.CONCAT(W1889, "-",V1889)</f>
        <v>A-2</v>
      </c>
      <c r="AG1889" s="4" t="str">
        <f>TEXT(ROW()-2, "0000")</f>
        <v>1887</v>
      </c>
      <c r="AH1889" s="4" t="str">
        <f>IF(TRIM(CLEAN(A1889))="m", "male", IF(TRIM(CLEAN(A1889))="f","female", "missing"))</f>
        <v>female</v>
      </c>
      <c r="AI1889" s="4">
        <f>C1889</f>
        <v>76.8</v>
      </c>
      <c r="AJ1889" s="4">
        <f>O1889</f>
        <v>62</v>
      </c>
      <c r="AK1889" s="4">
        <f>P1889</f>
        <v>70</v>
      </c>
      <c r="AL1889" s="4">
        <f>IF(AI1889&lt;60, 0, IF(AI1889&lt;70,2, IF(AI1889&lt;80, 3, IF(AI1889&lt;90,4, IF(AI1889&lt;=100, 5, "?")))))</f>
        <v>3</v>
      </c>
      <c r="AM1889" s="4">
        <f>IF(AJ1889&lt;60, 0, IF(AJ1889&lt;70,2, IF(AJ1889&lt;80, 3, IF(AJ1889&lt;90,4, IF(AJ1889&lt;=100, 5, "?")))))</f>
        <v>2</v>
      </c>
      <c r="AN1889" s="4">
        <f>IF(AK1889&lt;60, 0, IF(AK1889&lt;70,2, IF(AK1889&lt;80, 3, IF(AK1889&lt;90,4, IF(AK1889&lt;=100, 5, "?")))))</f>
        <v>3</v>
      </c>
      <c r="AO1889" s="4">
        <f ca="1">AA1889</f>
        <v>0</v>
      </c>
      <c r="AP1889" s="4">
        <f ca="1">AB1889</f>
        <v>1</v>
      </c>
      <c r="AQ1889" s="4">
        <f ca="1">AC1889</f>
        <v>1</v>
      </c>
      <c r="AR1889" s="4">
        <f ca="1">AD1889</f>
        <v>1</v>
      </c>
      <c r="AS1889" s="4">
        <f ca="1">AE1889</f>
        <v>0</v>
      </c>
      <c r="AT1889" s="4" t="str">
        <f ca="1">Z1889</f>
        <v>A</v>
      </c>
      <c r="AU1889" s="4">
        <f>E1889</f>
        <v>66.099999999999994</v>
      </c>
      <c r="AV1889" s="4">
        <f>IF(AU1889&lt;60, 0, IF(AU1889&lt;70,2, IF(AU1889&lt;80, 3, IF(AU1889&lt;90,4, IF(AU1889&lt;=100, 5, "?")))))</f>
        <v>2</v>
      </c>
    </row>
    <row r="1890" spans="1:48" hidden="1" x14ac:dyDescent="0.2">
      <c r="A1890" s="2" t="s">
        <v>13</v>
      </c>
      <c r="B1890" s="3" t="s">
        <v>35</v>
      </c>
      <c r="C1890" s="3">
        <v>85.7</v>
      </c>
      <c r="D1890" s="3" t="s">
        <v>28</v>
      </c>
      <c r="E1890" s="3">
        <v>69.400000000000006</v>
      </c>
      <c r="F1890" s="3">
        <v>3</v>
      </c>
      <c r="G1890" s="3">
        <v>71</v>
      </c>
      <c r="H1890" s="3">
        <v>66</v>
      </c>
      <c r="I1890" s="3">
        <v>73</v>
      </c>
      <c r="J1890" s="3">
        <v>86</v>
      </c>
      <c r="K1890" s="3">
        <v>60</v>
      </c>
      <c r="L1890" s="3"/>
      <c r="M1890" s="3">
        <v>80</v>
      </c>
      <c r="N1890" s="3"/>
      <c r="O1890" s="4">
        <f>MAX(G1890:H1890)</f>
        <v>71</v>
      </c>
      <c r="P1890" s="4">
        <f>MAX(I1890:J1890)</f>
        <v>86</v>
      </c>
      <c r="Q1890" s="4">
        <f>ABS(O1890-C1890)</f>
        <v>14.700000000000003</v>
      </c>
      <c r="R1890" s="4">
        <f>ABS(P1890-C1890)</f>
        <v>0.29999999999999716</v>
      </c>
      <c r="S1890" s="4" t="b">
        <f ca="1">OR(O1890=0,P1890=0,Q1890&gt;$Q$1,R1890&gt;$R$1,W1890="N", V1890=2)</f>
        <v>1</v>
      </c>
      <c r="T1890" s="4" t="str">
        <f>TRIM(CLEAN(D1890))</f>
        <v>برنامج بكالوريوس الهندسة الميكانيكية</v>
      </c>
      <c r="U1890" s="4">
        <f>COUNTIF(T:T,T1890)</f>
        <v>292</v>
      </c>
      <c r="V1890" s="4">
        <f>IF(E1890&lt;60, 0, IF(E1890&lt;70,2, IF(E1890&lt;80, 3, IF(E1890&lt;90,4, IF(E1890&lt;=100, 5, "?")))))</f>
        <v>2</v>
      </c>
      <c r="W1890" s="4" t="str" cm="1">
        <f t="array" aca="1" ref="W1890" ca="1">_xlfn.IFNA(INDIRECT($Y$1&amp;"!"&amp;W$1&amp;$Y1890),"N")</f>
        <v>E</v>
      </c>
      <c r="X1890" s="4">
        <f ca="1">COUNTIF(W:W,W1890)</f>
        <v>292</v>
      </c>
      <c r="Y1890" s="4">
        <f>MATCH(T1890,Coding!J:J,0)</f>
        <v>10</v>
      </c>
      <c r="Z1890" s="4" t="str" cm="1">
        <f t="array" aca="1" ref="Z1890" ca="1">_xlfn.IFNA(INDIRECT($Y$1&amp;"!"&amp;Z$1&amp;$Y1890),-1)</f>
        <v>E</v>
      </c>
      <c r="AA1890" s="4" cm="1">
        <f t="array" aca="1" ref="AA1890" ca="1">_xlfn.IFNA(INDIRECT($Y$1&amp;"!"&amp;AA$1&amp;$Y1890),-1)</f>
        <v>0</v>
      </c>
      <c r="AB1890" s="4" cm="1">
        <f t="array" aca="1" ref="AB1890" ca="1">_xlfn.IFNA(INDIRECT($Y$1&amp;"!"&amp;AB$1&amp;$Y1890),-1)</f>
        <v>0</v>
      </c>
      <c r="AC1890" s="4" cm="1">
        <f t="array" aca="1" ref="AC1890" ca="1">_xlfn.IFNA(INDIRECT($Y$1&amp;"!"&amp;AC$1&amp;$Y1890),-1)</f>
        <v>1</v>
      </c>
      <c r="AD1890" s="4" cm="1">
        <f t="array" aca="1" ref="AD1890" ca="1">_xlfn.IFNA(INDIRECT($Y$1&amp;"!"&amp;AD$1&amp;$Y1890),-1)</f>
        <v>0</v>
      </c>
      <c r="AE1890" s="4" cm="1">
        <f t="array" aca="1" ref="AE1890" ca="1">_xlfn.IFNA(INDIRECT($Y$1&amp;"!"&amp;AE$1&amp;$Y1890),-1)</f>
        <v>1</v>
      </c>
      <c r="AF1890" s="4" t="str">
        <f ca="1">_xlfn.CONCAT(W1890, "-",V1890)</f>
        <v>E-2</v>
      </c>
      <c r="AG1890" s="4" t="str">
        <f>TEXT(ROW()-2, "0000")</f>
        <v>1888</v>
      </c>
      <c r="AH1890" s="4" t="str">
        <f>IF(TRIM(CLEAN(A1890))="m", "male", IF(TRIM(CLEAN(A1890))="f","female", "missing"))</f>
        <v>male</v>
      </c>
      <c r="AI1890" s="4">
        <f>C1890</f>
        <v>85.7</v>
      </c>
      <c r="AJ1890" s="4">
        <f>O1890</f>
        <v>71</v>
      </c>
      <c r="AK1890" s="4">
        <f>P1890</f>
        <v>86</v>
      </c>
      <c r="AL1890" s="4">
        <f>IF(AI1890&lt;60, 0, IF(AI1890&lt;70,2, IF(AI1890&lt;80, 3, IF(AI1890&lt;90,4, IF(AI1890&lt;=100, 5, "?")))))</f>
        <v>4</v>
      </c>
      <c r="AM1890" s="4">
        <f>IF(AJ1890&lt;60, 0, IF(AJ1890&lt;70,2, IF(AJ1890&lt;80, 3, IF(AJ1890&lt;90,4, IF(AJ1890&lt;=100, 5, "?")))))</f>
        <v>3</v>
      </c>
      <c r="AN1890" s="4">
        <f>IF(AK1890&lt;60, 0, IF(AK1890&lt;70,2, IF(AK1890&lt;80, 3, IF(AK1890&lt;90,4, IF(AK1890&lt;=100, 5, "?")))))</f>
        <v>4</v>
      </c>
      <c r="AO1890" s="4">
        <f ca="1">AA1890</f>
        <v>0</v>
      </c>
      <c r="AP1890" s="4">
        <f ca="1">AB1890</f>
        <v>0</v>
      </c>
      <c r="AQ1890" s="4">
        <f ca="1">AC1890</f>
        <v>1</v>
      </c>
      <c r="AR1890" s="4">
        <f ca="1">AD1890</f>
        <v>0</v>
      </c>
      <c r="AS1890" s="4">
        <f ca="1">AE1890</f>
        <v>1</v>
      </c>
      <c r="AT1890" s="4" t="str">
        <f ca="1">Z1890</f>
        <v>E</v>
      </c>
      <c r="AU1890" s="4">
        <f>E1890</f>
        <v>69.400000000000006</v>
      </c>
      <c r="AV1890" s="4">
        <f>IF(AU1890&lt;60, 0, IF(AU1890&lt;70,2, IF(AU1890&lt;80, 3, IF(AU1890&lt;90,4, IF(AU1890&lt;=100, 5, "?")))))</f>
        <v>2</v>
      </c>
    </row>
    <row r="1891" spans="1:48" hidden="1" x14ac:dyDescent="0.2">
      <c r="A1891" s="2" t="s">
        <v>16</v>
      </c>
      <c r="B1891" s="3" t="s">
        <v>37</v>
      </c>
      <c r="C1891" s="3">
        <v>87.7</v>
      </c>
      <c r="D1891" s="3" t="s">
        <v>14</v>
      </c>
      <c r="E1891" s="3">
        <v>69.900000000000006</v>
      </c>
      <c r="F1891" s="3">
        <v>1</v>
      </c>
      <c r="G1891" s="3">
        <v>73</v>
      </c>
      <c r="H1891" s="3">
        <v>68</v>
      </c>
      <c r="I1891" s="3">
        <v>70</v>
      </c>
      <c r="J1891" s="3">
        <v>70</v>
      </c>
      <c r="K1891" s="3">
        <v>76</v>
      </c>
      <c r="L1891" s="3"/>
      <c r="M1891" s="3">
        <v>82</v>
      </c>
      <c r="N1891" s="3"/>
      <c r="O1891" s="4">
        <f>MAX(G1891:H1891)</f>
        <v>73</v>
      </c>
      <c r="P1891" s="4">
        <f>MAX(I1891:J1891)</f>
        <v>70</v>
      </c>
      <c r="Q1891" s="4">
        <f>ABS(O1891-C1891)</f>
        <v>14.700000000000003</v>
      </c>
      <c r="R1891" s="4">
        <f>ABS(P1891-C1891)</f>
        <v>17.700000000000003</v>
      </c>
      <c r="S1891" s="4" t="b">
        <f ca="1">OR(O1891=0,P1891=0,Q1891&gt;$Q$1,R1891&gt;$R$1,W1891="N", V1891=2)</f>
        <v>1</v>
      </c>
      <c r="T1891" s="4" t="str">
        <f>TRIM(CLEAN(D1891))</f>
        <v>برنامج بكالوريوس الهندسة الكهربائية</v>
      </c>
      <c r="U1891" s="4">
        <f>COUNTIF(T:T,T1891)</f>
        <v>420</v>
      </c>
      <c r="V1891" s="4">
        <f>IF(E1891&lt;60, 0, IF(E1891&lt;70,2, IF(E1891&lt;80, 3, IF(E1891&lt;90,4, IF(E1891&lt;=100, 5, "?")))))</f>
        <v>2</v>
      </c>
      <c r="W1891" s="4" t="str" cm="1">
        <f t="array" aca="1" ref="W1891" ca="1">_xlfn.IFNA(INDIRECT($Y$1&amp;"!"&amp;W$1&amp;$Y1891),"N")</f>
        <v>F</v>
      </c>
      <c r="X1891" s="4">
        <f ca="1">COUNTIF(W:W,W1891)</f>
        <v>420</v>
      </c>
      <c r="Y1891" s="4">
        <f>MATCH(T1891,Coding!J:J,0)</f>
        <v>11</v>
      </c>
      <c r="Z1891" s="4" t="str" cm="1">
        <f t="array" aca="1" ref="Z1891" ca="1">_xlfn.IFNA(INDIRECT($Y$1&amp;"!"&amp;Z$1&amp;$Y1891),-1)</f>
        <v>F</v>
      </c>
      <c r="AA1891" s="4" cm="1">
        <f t="array" aca="1" ref="AA1891" ca="1">_xlfn.IFNA(INDIRECT($Y$1&amp;"!"&amp;AA$1&amp;$Y1891),-1)</f>
        <v>0</v>
      </c>
      <c r="AB1891" s="4" cm="1">
        <f t="array" aca="1" ref="AB1891" ca="1">_xlfn.IFNA(INDIRECT($Y$1&amp;"!"&amp;AB$1&amp;$Y1891),-1)</f>
        <v>1</v>
      </c>
      <c r="AC1891" s="4" cm="1">
        <f t="array" aca="1" ref="AC1891" ca="1">_xlfn.IFNA(INDIRECT($Y$1&amp;"!"&amp;AC$1&amp;$Y1891),-1)</f>
        <v>0</v>
      </c>
      <c r="AD1891" s="4" cm="1">
        <f t="array" aca="1" ref="AD1891" ca="1">_xlfn.IFNA(INDIRECT($Y$1&amp;"!"&amp;AD$1&amp;$Y1891),-1)</f>
        <v>1</v>
      </c>
      <c r="AE1891" s="4" cm="1">
        <f t="array" aca="1" ref="AE1891" ca="1">_xlfn.IFNA(INDIRECT($Y$1&amp;"!"&amp;AE$1&amp;$Y1891),-1)</f>
        <v>0</v>
      </c>
      <c r="AF1891" s="4" t="str">
        <f ca="1">_xlfn.CONCAT(W1891, "-",V1891)</f>
        <v>F-2</v>
      </c>
      <c r="AG1891" s="4" t="str">
        <f>TEXT(ROW()-2, "0000")</f>
        <v>1889</v>
      </c>
      <c r="AH1891" s="4" t="str">
        <f>IF(TRIM(CLEAN(A1891))="m", "male", IF(TRIM(CLEAN(A1891))="f","female", "missing"))</f>
        <v>female</v>
      </c>
      <c r="AI1891" s="4">
        <f>C1891</f>
        <v>87.7</v>
      </c>
      <c r="AJ1891" s="4">
        <f>O1891</f>
        <v>73</v>
      </c>
      <c r="AK1891" s="4">
        <f>P1891</f>
        <v>70</v>
      </c>
      <c r="AL1891" s="4">
        <f>IF(AI1891&lt;60, 0, IF(AI1891&lt;70,2, IF(AI1891&lt;80, 3, IF(AI1891&lt;90,4, IF(AI1891&lt;=100, 5, "?")))))</f>
        <v>4</v>
      </c>
      <c r="AM1891" s="4">
        <f>IF(AJ1891&lt;60, 0, IF(AJ1891&lt;70,2, IF(AJ1891&lt;80, 3, IF(AJ1891&lt;90,4, IF(AJ1891&lt;=100, 5, "?")))))</f>
        <v>3</v>
      </c>
      <c r="AN1891" s="4">
        <f>IF(AK1891&lt;60, 0, IF(AK1891&lt;70,2, IF(AK1891&lt;80, 3, IF(AK1891&lt;90,4, IF(AK1891&lt;=100, 5, "?")))))</f>
        <v>3</v>
      </c>
      <c r="AO1891" s="4">
        <f ca="1">AA1891</f>
        <v>0</v>
      </c>
      <c r="AP1891" s="4">
        <f ca="1">AB1891</f>
        <v>1</v>
      </c>
      <c r="AQ1891" s="4">
        <f ca="1">AC1891</f>
        <v>0</v>
      </c>
      <c r="AR1891" s="4">
        <f ca="1">AD1891</f>
        <v>1</v>
      </c>
      <c r="AS1891" s="4">
        <f ca="1">AE1891</f>
        <v>0</v>
      </c>
      <c r="AT1891" s="4" t="str">
        <f ca="1">Z1891</f>
        <v>F</v>
      </c>
      <c r="AU1891" s="4">
        <f>E1891</f>
        <v>69.900000000000006</v>
      </c>
      <c r="AV1891" s="4">
        <f>IF(AU1891&lt;60, 0, IF(AU1891&lt;70,2, IF(AU1891&lt;80, 3, IF(AU1891&lt;90,4, IF(AU1891&lt;=100, 5, "?")))))</f>
        <v>2</v>
      </c>
    </row>
    <row r="1892" spans="1:48" hidden="1" x14ac:dyDescent="0.2">
      <c r="A1892" s="2" t="s">
        <v>13</v>
      </c>
      <c r="B1892" s="3" t="s">
        <v>35</v>
      </c>
      <c r="C1892" s="3">
        <v>89.6</v>
      </c>
      <c r="D1892" s="3" t="s">
        <v>35</v>
      </c>
      <c r="E1892" s="3">
        <v>67.2</v>
      </c>
      <c r="F1892" s="3">
        <v>2</v>
      </c>
      <c r="G1892" s="3">
        <v>75</v>
      </c>
      <c r="H1892" s="3">
        <v>60</v>
      </c>
      <c r="I1892" s="3">
        <v>65</v>
      </c>
      <c r="J1892" s="3">
        <v>71</v>
      </c>
      <c r="K1892" s="3">
        <v>63</v>
      </c>
      <c r="L1892" s="3"/>
      <c r="M1892" s="3">
        <v>71</v>
      </c>
      <c r="N1892" s="3"/>
      <c r="O1892" s="4">
        <f>MAX(G1892:H1892)</f>
        <v>75</v>
      </c>
      <c r="P1892" s="4">
        <f>MAX(I1892:J1892)</f>
        <v>71</v>
      </c>
      <c r="Q1892" s="4">
        <f>ABS(O1892-C1892)</f>
        <v>14.599999999999994</v>
      </c>
      <c r="R1892" s="4">
        <f>ABS(P1892-C1892)</f>
        <v>18.599999999999994</v>
      </c>
      <c r="S1892" s="4" t="b">
        <f ca="1">OR(O1892=0,P1892=0,Q1892&gt;$Q$1,R1892&gt;$R$1,W1892="N", V1892=2)</f>
        <v>1</v>
      </c>
      <c r="T1892" s="4" t="str">
        <f>TRIM(CLEAN(D1892))</f>
        <v>برنامج بكالوريوس هندسة الميكاترونيكس</v>
      </c>
      <c r="U1892" s="4">
        <f>COUNTIF(T:T,T1892)</f>
        <v>291</v>
      </c>
      <c r="V1892" s="4">
        <f>IF(E1892&lt;60, 0, IF(E1892&lt;70,2, IF(E1892&lt;80, 3, IF(E1892&lt;90,4, IF(E1892&lt;=100, 5, "?")))))</f>
        <v>2</v>
      </c>
      <c r="W1892" s="4" t="str" cm="1">
        <f t="array" aca="1" ref="W1892" ca="1">_xlfn.IFNA(INDIRECT($Y$1&amp;"!"&amp;W$1&amp;$Y1892),"N")</f>
        <v>B</v>
      </c>
      <c r="X1892" s="4">
        <f ca="1">COUNTIF(W:W,W1892)</f>
        <v>291</v>
      </c>
      <c r="Y1892" s="4">
        <f>MATCH(T1892,Coding!J:J,0)</f>
        <v>6</v>
      </c>
      <c r="Z1892" s="4" t="str" cm="1">
        <f t="array" aca="1" ref="Z1892" ca="1">_xlfn.IFNA(INDIRECT($Y$1&amp;"!"&amp;Z$1&amp;$Y1892),-1)</f>
        <v>B</v>
      </c>
      <c r="AA1892" s="4" cm="1">
        <f t="array" aca="1" ref="AA1892" ca="1">_xlfn.IFNA(INDIRECT($Y$1&amp;"!"&amp;AA$1&amp;$Y1892),-1)</f>
        <v>0</v>
      </c>
      <c r="AB1892" s="4" cm="1">
        <f t="array" aca="1" ref="AB1892" ca="1">_xlfn.IFNA(INDIRECT($Y$1&amp;"!"&amp;AB$1&amp;$Y1892),-1)</f>
        <v>0</v>
      </c>
      <c r="AC1892" s="4" cm="1">
        <f t="array" aca="1" ref="AC1892" ca="1">_xlfn.IFNA(INDIRECT($Y$1&amp;"!"&amp;AC$1&amp;$Y1892),-1)</f>
        <v>1</v>
      </c>
      <c r="AD1892" s="4" cm="1">
        <f t="array" aca="1" ref="AD1892" ca="1">_xlfn.IFNA(INDIRECT($Y$1&amp;"!"&amp;AD$1&amp;$Y1892),-1)</f>
        <v>1</v>
      </c>
      <c r="AE1892" s="4" cm="1">
        <f t="array" aca="1" ref="AE1892" ca="1">_xlfn.IFNA(INDIRECT($Y$1&amp;"!"&amp;AE$1&amp;$Y1892),-1)</f>
        <v>1</v>
      </c>
      <c r="AF1892" s="4" t="str">
        <f ca="1">_xlfn.CONCAT(W1892, "-",V1892)</f>
        <v>B-2</v>
      </c>
      <c r="AG1892" s="4" t="str">
        <f>TEXT(ROW()-2, "0000")</f>
        <v>1890</v>
      </c>
      <c r="AH1892" s="4" t="str">
        <f>IF(TRIM(CLEAN(A1892))="m", "male", IF(TRIM(CLEAN(A1892))="f","female", "missing"))</f>
        <v>male</v>
      </c>
      <c r="AI1892" s="4">
        <f>C1892</f>
        <v>89.6</v>
      </c>
      <c r="AJ1892" s="4">
        <f>O1892</f>
        <v>75</v>
      </c>
      <c r="AK1892" s="4">
        <f>P1892</f>
        <v>71</v>
      </c>
      <c r="AL1892" s="4">
        <f>IF(AI1892&lt;60, 0, IF(AI1892&lt;70,2, IF(AI1892&lt;80, 3, IF(AI1892&lt;90,4, IF(AI1892&lt;=100, 5, "?")))))</f>
        <v>4</v>
      </c>
      <c r="AM1892" s="4">
        <f>IF(AJ1892&lt;60, 0, IF(AJ1892&lt;70,2, IF(AJ1892&lt;80, 3, IF(AJ1892&lt;90,4, IF(AJ1892&lt;=100, 5, "?")))))</f>
        <v>3</v>
      </c>
      <c r="AN1892" s="4">
        <f>IF(AK1892&lt;60, 0, IF(AK1892&lt;70,2, IF(AK1892&lt;80, 3, IF(AK1892&lt;90,4, IF(AK1892&lt;=100, 5, "?")))))</f>
        <v>3</v>
      </c>
      <c r="AO1892" s="4">
        <f ca="1">AA1892</f>
        <v>0</v>
      </c>
      <c r="AP1892" s="4">
        <f ca="1">AB1892</f>
        <v>0</v>
      </c>
      <c r="AQ1892" s="4">
        <f ca="1">AC1892</f>
        <v>1</v>
      </c>
      <c r="AR1892" s="4">
        <f ca="1">AD1892</f>
        <v>1</v>
      </c>
      <c r="AS1892" s="4">
        <f ca="1">AE1892</f>
        <v>1</v>
      </c>
      <c r="AT1892" s="4" t="str">
        <f ca="1">Z1892</f>
        <v>B</v>
      </c>
      <c r="AU1892" s="4">
        <f>E1892</f>
        <v>67.2</v>
      </c>
      <c r="AV1892" s="4">
        <f>IF(AU1892&lt;60, 0, IF(AU1892&lt;70,2, IF(AU1892&lt;80, 3, IF(AU1892&lt;90,4, IF(AU1892&lt;=100, 5, "?")))))</f>
        <v>2</v>
      </c>
    </row>
    <row r="1893" spans="1:48" hidden="1" x14ac:dyDescent="0.2">
      <c r="A1893" s="2" t="s">
        <v>13</v>
      </c>
      <c r="B1893" s="3" t="s">
        <v>26</v>
      </c>
      <c r="C1893" s="3">
        <v>95.6</v>
      </c>
      <c r="D1893" s="3" t="s">
        <v>26</v>
      </c>
      <c r="E1893" s="3">
        <v>68.8</v>
      </c>
      <c r="F1893" s="3">
        <v>1</v>
      </c>
      <c r="G1893" s="3">
        <v>81</v>
      </c>
      <c r="H1893" s="3">
        <v>73</v>
      </c>
      <c r="I1893" s="3">
        <v>85</v>
      </c>
      <c r="J1893" s="3">
        <v>86</v>
      </c>
      <c r="K1893" s="3">
        <v>60</v>
      </c>
      <c r="L1893" s="3"/>
      <c r="M1893" s="3">
        <v>60</v>
      </c>
      <c r="N1893" s="3"/>
      <c r="O1893" s="4">
        <f>MAX(G1893:H1893)</f>
        <v>81</v>
      </c>
      <c r="P1893" s="4">
        <f>MAX(I1893:J1893)</f>
        <v>86</v>
      </c>
      <c r="Q1893" s="4">
        <f>ABS(O1893-C1893)</f>
        <v>14.599999999999994</v>
      </c>
      <c r="R1893" s="4">
        <f>ABS(P1893-C1893)</f>
        <v>9.5999999999999943</v>
      </c>
      <c r="S1893" s="4" t="b">
        <f ca="1">OR(O1893=0,P1893=0,Q1893&gt;$Q$1,R1893&gt;$R$1,W1893="N", V1893=2)</f>
        <v>1</v>
      </c>
      <c r="T1893" s="4" t="str">
        <f>TRIM(CLEAN(D1893))</f>
        <v>برنامج بكالوريوس الهندسة المدنية</v>
      </c>
      <c r="U1893" s="4">
        <f>COUNTIF(T:T,T1893)</f>
        <v>723</v>
      </c>
      <c r="V1893" s="4">
        <f>IF(E1893&lt;60, 0, IF(E1893&lt;70,2, IF(E1893&lt;80, 3, IF(E1893&lt;90,4, IF(E1893&lt;=100, 5, "?")))))</f>
        <v>2</v>
      </c>
      <c r="W1893" s="4" t="str" cm="1">
        <f t="array" aca="1" ref="W1893" ca="1">_xlfn.IFNA(INDIRECT($Y$1&amp;"!"&amp;W$1&amp;$Y1893),"N")</f>
        <v>C</v>
      </c>
      <c r="X1893" s="4">
        <f ca="1">COUNTIF(W:W,W1893)</f>
        <v>747</v>
      </c>
      <c r="Y1893" s="4">
        <f>MATCH(T1893,Coding!J:J,0)</f>
        <v>8</v>
      </c>
      <c r="Z1893" s="4" t="str" cm="1">
        <f t="array" aca="1" ref="Z1893" ca="1">_xlfn.IFNA(INDIRECT($Y$1&amp;"!"&amp;Z$1&amp;$Y1893),-1)</f>
        <v>C</v>
      </c>
      <c r="AA1893" s="4" cm="1">
        <f t="array" aca="1" ref="AA1893" ca="1">_xlfn.IFNA(INDIRECT($Y$1&amp;"!"&amp;AA$1&amp;$Y1893),-1)</f>
        <v>1</v>
      </c>
      <c r="AB1893" s="4" cm="1">
        <f t="array" aca="1" ref="AB1893" ca="1">_xlfn.IFNA(INDIRECT($Y$1&amp;"!"&amp;AB$1&amp;$Y1893),-1)</f>
        <v>1</v>
      </c>
      <c r="AC1893" s="4" cm="1">
        <f t="array" aca="1" ref="AC1893" ca="1">_xlfn.IFNA(INDIRECT($Y$1&amp;"!"&amp;AC$1&amp;$Y1893),-1)</f>
        <v>1</v>
      </c>
      <c r="AD1893" s="4" cm="1">
        <f t="array" aca="1" ref="AD1893" ca="1">_xlfn.IFNA(INDIRECT($Y$1&amp;"!"&amp;AD$1&amp;$Y1893),-1)</f>
        <v>0</v>
      </c>
      <c r="AE1893" s="4" cm="1">
        <f t="array" aca="1" ref="AE1893" ca="1">_xlfn.IFNA(INDIRECT($Y$1&amp;"!"&amp;AE$1&amp;$Y1893),-1)</f>
        <v>0</v>
      </c>
      <c r="AF1893" s="4" t="str">
        <f ca="1">_xlfn.CONCAT(W1893, "-",V1893)</f>
        <v>C-2</v>
      </c>
      <c r="AG1893" s="4" t="str">
        <f>TEXT(ROW()-2, "0000")</f>
        <v>1891</v>
      </c>
      <c r="AH1893" s="4" t="str">
        <f>IF(TRIM(CLEAN(A1893))="m", "male", IF(TRIM(CLEAN(A1893))="f","female", "missing"))</f>
        <v>male</v>
      </c>
      <c r="AI1893" s="4">
        <f>C1893</f>
        <v>95.6</v>
      </c>
      <c r="AJ1893" s="4">
        <f>O1893</f>
        <v>81</v>
      </c>
      <c r="AK1893" s="4">
        <f>P1893</f>
        <v>86</v>
      </c>
      <c r="AL1893" s="4">
        <f>IF(AI1893&lt;60, 0, IF(AI1893&lt;70,2, IF(AI1893&lt;80, 3, IF(AI1893&lt;90,4, IF(AI1893&lt;=100, 5, "?")))))</f>
        <v>5</v>
      </c>
      <c r="AM1893" s="4">
        <f>IF(AJ1893&lt;60, 0, IF(AJ1893&lt;70,2, IF(AJ1893&lt;80, 3, IF(AJ1893&lt;90,4, IF(AJ1893&lt;=100, 5, "?")))))</f>
        <v>4</v>
      </c>
      <c r="AN1893" s="4">
        <f>IF(AK1893&lt;60, 0, IF(AK1893&lt;70,2, IF(AK1893&lt;80, 3, IF(AK1893&lt;90,4, IF(AK1893&lt;=100, 5, "?")))))</f>
        <v>4</v>
      </c>
      <c r="AO1893" s="4">
        <f ca="1">AA1893</f>
        <v>1</v>
      </c>
      <c r="AP1893" s="4">
        <f ca="1">AB1893</f>
        <v>1</v>
      </c>
      <c r="AQ1893" s="4">
        <f ca="1">AC1893</f>
        <v>1</v>
      </c>
      <c r="AR1893" s="4">
        <f ca="1">AD1893</f>
        <v>0</v>
      </c>
      <c r="AS1893" s="4">
        <f ca="1">AE1893</f>
        <v>0</v>
      </c>
      <c r="AT1893" s="4" t="str">
        <f ca="1">Z1893</f>
        <v>C</v>
      </c>
      <c r="AU1893" s="4">
        <f>E1893</f>
        <v>68.8</v>
      </c>
      <c r="AV1893" s="4">
        <f>IF(AU1893&lt;60, 0, IF(AU1893&lt;70,2, IF(AU1893&lt;80, 3, IF(AU1893&lt;90,4, IF(AU1893&lt;=100, 5, "?")))))</f>
        <v>2</v>
      </c>
    </row>
    <row r="1894" spans="1:48" hidden="1" x14ac:dyDescent="0.2">
      <c r="A1894" s="2" t="s">
        <v>16</v>
      </c>
      <c r="B1894" s="3" t="s">
        <v>37</v>
      </c>
      <c r="C1894" s="3">
        <v>84.6</v>
      </c>
      <c r="D1894" s="3" t="s">
        <v>14</v>
      </c>
      <c r="E1894" s="3">
        <v>68.599999999999994</v>
      </c>
      <c r="F1894" s="3">
        <v>1</v>
      </c>
      <c r="G1894" s="3">
        <v>70</v>
      </c>
      <c r="H1894" s="3">
        <v>70</v>
      </c>
      <c r="I1894" s="3">
        <v>70</v>
      </c>
      <c r="J1894" s="3">
        <v>66</v>
      </c>
      <c r="K1894" s="3">
        <v>60</v>
      </c>
      <c r="L1894" s="3"/>
      <c r="M1894" s="3">
        <v>70</v>
      </c>
      <c r="N1894" s="3"/>
      <c r="O1894" s="4">
        <f>MAX(G1894:H1894)</f>
        <v>70</v>
      </c>
      <c r="P1894" s="4">
        <f>MAX(I1894:J1894)</f>
        <v>70</v>
      </c>
      <c r="Q1894" s="4">
        <f>ABS(O1894-C1894)</f>
        <v>14.599999999999994</v>
      </c>
      <c r="R1894" s="4">
        <f>ABS(P1894-C1894)</f>
        <v>14.599999999999994</v>
      </c>
      <c r="S1894" s="4" t="b">
        <f ca="1">OR(O1894=0,P1894=0,Q1894&gt;$Q$1,R1894&gt;$R$1,W1894="N", V1894=2)</f>
        <v>1</v>
      </c>
      <c r="T1894" s="4" t="str">
        <f>TRIM(CLEAN(D1894))</f>
        <v>برنامج بكالوريوس الهندسة الكهربائية</v>
      </c>
      <c r="U1894" s="4">
        <f>COUNTIF(T:T,T1894)</f>
        <v>420</v>
      </c>
      <c r="V1894" s="4">
        <f>IF(E1894&lt;60, 0, IF(E1894&lt;70,2, IF(E1894&lt;80, 3, IF(E1894&lt;90,4, IF(E1894&lt;=100, 5, "?")))))</f>
        <v>2</v>
      </c>
      <c r="W1894" s="4" t="str" cm="1">
        <f t="array" aca="1" ref="W1894" ca="1">_xlfn.IFNA(INDIRECT($Y$1&amp;"!"&amp;W$1&amp;$Y1894),"N")</f>
        <v>F</v>
      </c>
      <c r="X1894" s="4">
        <f ca="1">COUNTIF(W:W,W1894)</f>
        <v>420</v>
      </c>
      <c r="Y1894" s="4">
        <f>MATCH(T1894,Coding!J:J,0)</f>
        <v>11</v>
      </c>
      <c r="Z1894" s="4" t="str" cm="1">
        <f t="array" aca="1" ref="Z1894" ca="1">_xlfn.IFNA(INDIRECT($Y$1&amp;"!"&amp;Z$1&amp;$Y1894),-1)</f>
        <v>F</v>
      </c>
      <c r="AA1894" s="4" cm="1">
        <f t="array" aca="1" ref="AA1894" ca="1">_xlfn.IFNA(INDIRECT($Y$1&amp;"!"&amp;AA$1&amp;$Y1894),-1)</f>
        <v>0</v>
      </c>
      <c r="AB1894" s="4" cm="1">
        <f t="array" aca="1" ref="AB1894" ca="1">_xlfn.IFNA(INDIRECT($Y$1&amp;"!"&amp;AB$1&amp;$Y1894),-1)</f>
        <v>1</v>
      </c>
      <c r="AC1894" s="4" cm="1">
        <f t="array" aca="1" ref="AC1894" ca="1">_xlfn.IFNA(INDIRECT($Y$1&amp;"!"&amp;AC$1&amp;$Y1894),-1)</f>
        <v>0</v>
      </c>
      <c r="AD1894" s="4" cm="1">
        <f t="array" aca="1" ref="AD1894" ca="1">_xlfn.IFNA(INDIRECT($Y$1&amp;"!"&amp;AD$1&amp;$Y1894),-1)</f>
        <v>1</v>
      </c>
      <c r="AE1894" s="4" cm="1">
        <f t="array" aca="1" ref="AE1894" ca="1">_xlfn.IFNA(INDIRECT($Y$1&amp;"!"&amp;AE$1&amp;$Y1894),-1)</f>
        <v>0</v>
      </c>
      <c r="AF1894" s="4" t="str">
        <f ca="1">_xlfn.CONCAT(W1894, "-",V1894)</f>
        <v>F-2</v>
      </c>
      <c r="AG1894" s="4" t="str">
        <f>TEXT(ROW()-2, "0000")</f>
        <v>1892</v>
      </c>
      <c r="AH1894" s="4" t="str">
        <f>IF(TRIM(CLEAN(A1894))="m", "male", IF(TRIM(CLEAN(A1894))="f","female", "missing"))</f>
        <v>female</v>
      </c>
      <c r="AI1894" s="4">
        <f>C1894</f>
        <v>84.6</v>
      </c>
      <c r="AJ1894" s="4">
        <f>O1894</f>
        <v>70</v>
      </c>
      <c r="AK1894" s="4">
        <f>P1894</f>
        <v>70</v>
      </c>
      <c r="AL1894" s="4">
        <f>IF(AI1894&lt;60, 0, IF(AI1894&lt;70,2, IF(AI1894&lt;80, 3, IF(AI1894&lt;90,4, IF(AI1894&lt;=100, 5, "?")))))</f>
        <v>4</v>
      </c>
      <c r="AM1894" s="4">
        <f>IF(AJ1894&lt;60, 0, IF(AJ1894&lt;70,2, IF(AJ1894&lt;80, 3, IF(AJ1894&lt;90,4, IF(AJ1894&lt;=100, 5, "?")))))</f>
        <v>3</v>
      </c>
      <c r="AN1894" s="4">
        <f>IF(AK1894&lt;60, 0, IF(AK1894&lt;70,2, IF(AK1894&lt;80, 3, IF(AK1894&lt;90,4, IF(AK1894&lt;=100, 5, "?")))))</f>
        <v>3</v>
      </c>
      <c r="AO1894" s="4">
        <f ca="1">AA1894</f>
        <v>0</v>
      </c>
      <c r="AP1894" s="4">
        <f ca="1">AB1894</f>
        <v>1</v>
      </c>
      <c r="AQ1894" s="4">
        <f ca="1">AC1894</f>
        <v>0</v>
      </c>
      <c r="AR1894" s="4">
        <f ca="1">AD1894</f>
        <v>1</v>
      </c>
      <c r="AS1894" s="4">
        <f ca="1">AE1894</f>
        <v>0</v>
      </c>
      <c r="AT1894" s="4" t="str">
        <f ca="1">Z1894</f>
        <v>F</v>
      </c>
      <c r="AU1894" s="4">
        <f>E1894</f>
        <v>68.599999999999994</v>
      </c>
      <c r="AV1894" s="4">
        <f>IF(AU1894&lt;60, 0, IF(AU1894&lt;70,2, IF(AU1894&lt;80, 3, IF(AU1894&lt;90,4, IF(AU1894&lt;=100, 5, "?")))))</f>
        <v>2</v>
      </c>
    </row>
    <row r="1895" spans="1:48" hidden="1" x14ac:dyDescent="0.2">
      <c r="A1895" s="2" t="s">
        <v>16</v>
      </c>
      <c r="B1895" s="3" t="s">
        <v>33</v>
      </c>
      <c r="C1895" s="3">
        <v>80.5</v>
      </c>
      <c r="D1895" s="3" t="s">
        <v>33</v>
      </c>
      <c r="E1895" s="3">
        <v>68.8</v>
      </c>
      <c r="F1895" s="3">
        <v>1</v>
      </c>
      <c r="G1895" s="3">
        <v>60</v>
      </c>
      <c r="H1895" s="3">
        <v>66</v>
      </c>
      <c r="I1895" s="3">
        <v>62</v>
      </c>
      <c r="J1895" s="3">
        <v>70</v>
      </c>
      <c r="K1895" s="3"/>
      <c r="L1895" s="3"/>
      <c r="M1895" s="3"/>
      <c r="N1895" s="3"/>
      <c r="O1895" s="4">
        <f>MAX(G1895:H1895)</f>
        <v>66</v>
      </c>
      <c r="P1895" s="4">
        <f>MAX(I1895:J1895)</f>
        <v>70</v>
      </c>
      <c r="Q1895" s="4">
        <f>ABS(O1895-C1895)</f>
        <v>14.5</v>
      </c>
      <c r="R1895" s="4">
        <f>ABS(P1895-C1895)</f>
        <v>10.5</v>
      </c>
      <c r="S1895" s="4" t="b">
        <f ca="1">OR(O1895=0,P1895=0,Q1895&gt;$Q$1,R1895&gt;$R$1,W1895="N", V1895=2)</f>
        <v>1</v>
      </c>
      <c r="T1895" s="4" t="str">
        <f>TRIM(CLEAN(D1895))</f>
        <v>برنامج بكالوريوس علم الحاسوب</v>
      </c>
      <c r="U1895" s="4">
        <f>COUNTIF(T:T,T1895)</f>
        <v>589</v>
      </c>
      <c r="V1895" s="4">
        <f>IF(E1895&lt;60, 0, IF(E1895&lt;70,2, IF(E1895&lt;80, 3, IF(E1895&lt;90,4, IF(E1895&lt;=100, 5, "?")))))</f>
        <v>2</v>
      </c>
      <c r="W1895" s="4" t="str" cm="1">
        <f t="array" aca="1" ref="W1895" ca="1">_xlfn.IFNA(INDIRECT($Y$1&amp;"!"&amp;W$1&amp;$Y1895),"N")</f>
        <v>D</v>
      </c>
      <c r="X1895" s="4">
        <f ca="1">COUNTIF(W:W,W1895)</f>
        <v>589</v>
      </c>
      <c r="Y1895" s="4">
        <f>MATCH(T1895,Coding!J:J,0)</f>
        <v>9</v>
      </c>
      <c r="Z1895" s="4" t="str" cm="1">
        <f t="array" aca="1" ref="Z1895" ca="1">_xlfn.IFNA(INDIRECT($Y$1&amp;"!"&amp;Z$1&amp;$Y1895),-1)</f>
        <v>D</v>
      </c>
      <c r="AA1895" s="4" cm="1">
        <f t="array" aca="1" ref="AA1895" ca="1">_xlfn.IFNA(INDIRECT($Y$1&amp;"!"&amp;AA$1&amp;$Y1895),-1)</f>
        <v>0</v>
      </c>
      <c r="AB1895" s="4" cm="1">
        <f t="array" aca="1" ref="AB1895" ca="1">_xlfn.IFNA(INDIRECT($Y$1&amp;"!"&amp;AB$1&amp;$Y1895),-1)</f>
        <v>1</v>
      </c>
      <c r="AC1895" s="4" cm="1">
        <f t="array" aca="1" ref="AC1895" ca="1">_xlfn.IFNA(INDIRECT($Y$1&amp;"!"&amp;AC$1&amp;$Y1895),-1)</f>
        <v>0</v>
      </c>
      <c r="AD1895" s="4" cm="1">
        <f t="array" aca="1" ref="AD1895" ca="1">_xlfn.IFNA(INDIRECT($Y$1&amp;"!"&amp;AD$1&amp;$Y1895),-1)</f>
        <v>0</v>
      </c>
      <c r="AE1895" s="4" cm="1">
        <f t="array" aca="1" ref="AE1895" ca="1">_xlfn.IFNA(INDIRECT($Y$1&amp;"!"&amp;AE$1&amp;$Y1895),-1)</f>
        <v>0</v>
      </c>
      <c r="AF1895" s="4" t="str">
        <f ca="1">_xlfn.CONCAT(W1895, "-",V1895)</f>
        <v>D-2</v>
      </c>
      <c r="AG1895" s="4" t="str">
        <f>TEXT(ROW()-2, "0000")</f>
        <v>1893</v>
      </c>
      <c r="AH1895" s="4" t="str">
        <f>IF(TRIM(CLEAN(A1895))="m", "male", IF(TRIM(CLEAN(A1895))="f","female", "missing"))</f>
        <v>female</v>
      </c>
      <c r="AI1895" s="4">
        <f>C1895</f>
        <v>80.5</v>
      </c>
      <c r="AJ1895" s="4">
        <f>O1895</f>
        <v>66</v>
      </c>
      <c r="AK1895" s="4">
        <f>P1895</f>
        <v>70</v>
      </c>
      <c r="AL1895" s="4">
        <f>IF(AI1895&lt;60, 0, IF(AI1895&lt;70,2, IF(AI1895&lt;80, 3, IF(AI1895&lt;90,4, IF(AI1895&lt;=100, 5, "?")))))</f>
        <v>4</v>
      </c>
      <c r="AM1895" s="4">
        <f>IF(AJ1895&lt;60, 0, IF(AJ1895&lt;70,2, IF(AJ1895&lt;80, 3, IF(AJ1895&lt;90,4, IF(AJ1895&lt;=100, 5, "?")))))</f>
        <v>2</v>
      </c>
      <c r="AN1895" s="4">
        <f>IF(AK1895&lt;60, 0, IF(AK1895&lt;70,2, IF(AK1895&lt;80, 3, IF(AK1895&lt;90,4, IF(AK1895&lt;=100, 5, "?")))))</f>
        <v>3</v>
      </c>
      <c r="AO1895" s="4">
        <f ca="1">AA1895</f>
        <v>0</v>
      </c>
      <c r="AP1895" s="4">
        <f ca="1">AB1895</f>
        <v>1</v>
      </c>
      <c r="AQ1895" s="4">
        <f ca="1">AC1895</f>
        <v>0</v>
      </c>
      <c r="AR1895" s="4">
        <f ca="1">AD1895</f>
        <v>0</v>
      </c>
      <c r="AS1895" s="4">
        <f ca="1">AE1895</f>
        <v>0</v>
      </c>
      <c r="AT1895" s="4" t="str">
        <f ca="1">Z1895</f>
        <v>D</v>
      </c>
      <c r="AU1895" s="4">
        <f>E1895</f>
        <v>68.8</v>
      </c>
      <c r="AV1895" s="4">
        <f>IF(AU1895&lt;60, 0, IF(AU1895&lt;70,2, IF(AU1895&lt;80, 3, IF(AU1895&lt;90,4, IF(AU1895&lt;=100, 5, "?")))))</f>
        <v>2</v>
      </c>
    </row>
    <row r="1896" spans="1:48" hidden="1" x14ac:dyDescent="0.2">
      <c r="A1896" s="2" t="s">
        <v>13</v>
      </c>
      <c r="B1896" s="3" t="s">
        <v>37</v>
      </c>
      <c r="C1896" s="3">
        <v>90.5</v>
      </c>
      <c r="D1896" s="3" t="s">
        <v>14</v>
      </c>
      <c r="E1896" s="3">
        <v>69</v>
      </c>
      <c r="F1896" s="3">
        <v>1</v>
      </c>
      <c r="G1896" s="3">
        <v>76</v>
      </c>
      <c r="H1896" s="3">
        <v>63</v>
      </c>
      <c r="I1896" s="3">
        <v>87</v>
      </c>
      <c r="J1896" s="3">
        <v>63</v>
      </c>
      <c r="K1896" s="3">
        <v>60</v>
      </c>
      <c r="L1896" s="3"/>
      <c r="M1896" s="3">
        <v>66</v>
      </c>
      <c r="N1896" s="3"/>
      <c r="O1896" s="4">
        <f>MAX(G1896:H1896)</f>
        <v>76</v>
      </c>
      <c r="P1896" s="4">
        <f>MAX(I1896:J1896)</f>
        <v>87</v>
      </c>
      <c r="Q1896" s="4">
        <f>ABS(O1896-C1896)</f>
        <v>14.5</v>
      </c>
      <c r="R1896" s="4">
        <f>ABS(P1896-C1896)</f>
        <v>3.5</v>
      </c>
      <c r="S1896" s="4" t="b">
        <f ca="1">OR(O1896=0,P1896=0,Q1896&gt;$Q$1,R1896&gt;$R$1,W1896="N", V1896=2)</f>
        <v>1</v>
      </c>
      <c r="T1896" s="4" t="str">
        <f>TRIM(CLEAN(D1896))</f>
        <v>برنامج بكالوريوس الهندسة الكهربائية</v>
      </c>
      <c r="U1896" s="4">
        <f>COUNTIF(T:T,T1896)</f>
        <v>420</v>
      </c>
      <c r="V1896" s="4">
        <f>IF(E1896&lt;60, 0, IF(E1896&lt;70,2, IF(E1896&lt;80, 3, IF(E1896&lt;90,4, IF(E1896&lt;=100, 5, "?")))))</f>
        <v>2</v>
      </c>
      <c r="W1896" s="4" t="str" cm="1">
        <f t="array" aca="1" ref="W1896" ca="1">_xlfn.IFNA(INDIRECT($Y$1&amp;"!"&amp;W$1&amp;$Y1896),"N")</f>
        <v>F</v>
      </c>
      <c r="X1896" s="4">
        <f ca="1">COUNTIF(W:W,W1896)</f>
        <v>420</v>
      </c>
      <c r="Y1896" s="4">
        <f>MATCH(T1896,Coding!J:J,0)</f>
        <v>11</v>
      </c>
      <c r="Z1896" s="4" t="str" cm="1">
        <f t="array" aca="1" ref="Z1896" ca="1">_xlfn.IFNA(INDIRECT($Y$1&amp;"!"&amp;Z$1&amp;$Y1896),-1)</f>
        <v>F</v>
      </c>
      <c r="AA1896" s="4" cm="1">
        <f t="array" aca="1" ref="AA1896" ca="1">_xlfn.IFNA(INDIRECT($Y$1&amp;"!"&amp;AA$1&amp;$Y1896),-1)</f>
        <v>0</v>
      </c>
      <c r="AB1896" s="4" cm="1">
        <f t="array" aca="1" ref="AB1896" ca="1">_xlfn.IFNA(INDIRECT($Y$1&amp;"!"&amp;AB$1&amp;$Y1896),-1)</f>
        <v>1</v>
      </c>
      <c r="AC1896" s="4" cm="1">
        <f t="array" aca="1" ref="AC1896" ca="1">_xlfn.IFNA(INDIRECT($Y$1&amp;"!"&amp;AC$1&amp;$Y1896),-1)</f>
        <v>0</v>
      </c>
      <c r="AD1896" s="4" cm="1">
        <f t="array" aca="1" ref="AD1896" ca="1">_xlfn.IFNA(INDIRECT($Y$1&amp;"!"&amp;AD$1&amp;$Y1896),-1)</f>
        <v>1</v>
      </c>
      <c r="AE1896" s="4" cm="1">
        <f t="array" aca="1" ref="AE1896" ca="1">_xlfn.IFNA(INDIRECT($Y$1&amp;"!"&amp;AE$1&amp;$Y1896),-1)</f>
        <v>0</v>
      </c>
      <c r="AF1896" s="4" t="str">
        <f ca="1">_xlfn.CONCAT(W1896, "-",V1896)</f>
        <v>F-2</v>
      </c>
      <c r="AG1896" s="4" t="str">
        <f>TEXT(ROW()-2, "0000")</f>
        <v>1894</v>
      </c>
      <c r="AH1896" s="4" t="str">
        <f>IF(TRIM(CLEAN(A1896))="m", "male", IF(TRIM(CLEAN(A1896))="f","female", "missing"))</f>
        <v>male</v>
      </c>
      <c r="AI1896" s="4">
        <f>C1896</f>
        <v>90.5</v>
      </c>
      <c r="AJ1896" s="4">
        <f>O1896</f>
        <v>76</v>
      </c>
      <c r="AK1896" s="4">
        <f>P1896</f>
        <v>87</v>
      </c>
      <c r="AL1896" s="4">
        <f>IF(AI1896&lt;60, 0, IF(AI1896&lt;70,2, IF(AI1896&lt;80, 3, IF(AI1896&lt;90,4, IF(AI1896&lt;=100, 5, "?")))))</f>
        <v>5</v>
      </c>
      <c r="AM1896" s="4">
        <f>IF(AJ1896&lt;60, 0, IF(AJ1896&lt;70,2, IF(AJ1896&lt;80, 3, IF(AJ1896&lt;90,4, IF(AJ1896&lt;=100, 5, "?")))))</f>
        <v>3</v>
      </c>
      <c r="AN1896" s="4">
        <f>IF(AK1896&lt;60, 0, IF(AK1896&lt;70,2, IF(AK1896&lt;80, 3, IF(AK1896&lt;90,4, IF(AK1896&lt;=100, 5, "?")))))</f>
        <v>4</v>
      </c>
      <c r="AO1896" s="4">
        <f ca="1">AA1896</f>
        <v>0</v>
      </c>
      <c r="AP1896" s="4">
        <f ca="1">AB1896</f>
        <v>1</v>
      </c>
      <c r="AQ1896" s="4">
        <f ca="1">AC1896</f>
        <v>0</v>
      </c>
      <c r="AR1896" s="4">
        <f ca="1">AD1896</f>
        <v>1</v>
      </c>
      <c r="AS1896" s="4">
        <f ca="1">AE1896</f>
        <v>0</v>
      </c>
      <c r="AT1896" s="4" t="str">
        <f ca="1">Z1896</f>
        <v>F</v>
      </c>
      <c r="AU1896" s="4">
        <f>E1896</f>
        <v>69</v>
      </c>
      <c r="AV1896" s="4">
        <f>IF(AU1896&lt;60, 0, IF(AU1896&lt;70,2, IF(AU1896&lt;80, 3, IF(AU1896&lt;90,4, IF(AU1896&lt;=100, 5, "?")))))</f>
        <v>2</v>
      </c>
    </row>
    <row r="1897" spans="1:48" hidden="1" x14ac:dyDescent="0.2">
      <c r="A1897" s="2" t="s">
        <v>13</v>
      </c>
      <c r="B1897" s="3" t="s">
        <v>33</v>
      </c>
      <c r="C1897" s="3">
        <v>74.400000000000006</v>
      </c>
      <c r="D1897" s="3" t="s">
        <v>33</v>
      </c>
      <c r="E1897" s="3">
        <v>68.099999999999994</v>
      </c>
      <c r="F1897" s="3">
        <v>3</v>
      </c>
      <c r="G1897" s="3">
        <v>60</v>
      </c>
      <c r="H1897" s="3">
        <v>60</v>
      </c>
      <c r="I1897" s="3">
        <v>64</v>
      </c>
      <c r="J1897" s="3">
        <v>64</v>
      </c>
      <c r="K1897" s="3"/>
      <c r="L1897" s="3">
        <v>60</v>
      </c>
      <c r="M1897" s="3"/>
      <c r="N1897" s="3"/>
      <c r="O1897" s="4">
        <f>MAX(G1897:H1897)</f>
        <v>60</v>
      </c>
      <c r="P1897" s="4">
        <f>MAX(I1897:J1897)</f>
        <v>64</v>
      </c>
      <c r="Q1897" s="4">
        <f>ABS(O1897-C1897)</f>
        <v>14.400000000000006</v>
      </c>
      <c r="R1897" s="4">
        <f>ABS(P1897-C1897)</f>
        <v>10.400000000000006</v>
      </c>
      <c r="S1897" s="4" t="b">
        <f ca="1">OR(O1897=0,P1897=0,Q1897&gt;$Q$1,R1897&gt;$R$1,W1897="N", V1897=2)</f>
        <v>1</v>
      </c>
      <c r="T1897" s="4" t="str">
        <f>TRIM(CLEAN(D1897))</f>
        <v>برنامج بكالوريوس علم الحاسوب</v>
      </c>
      <c r="U1897" s="4">
        <f>COUNTIF(T:T,T1897)</f>
        <v>589</v>
      </c>
      <c r="V1897" s="4">
        <f>IF(E1897&lt;60, 0, IF(E1897&lt;70,2, IF(E1897&lt;80, 3, IF(E1897&lt;90,4, IF(E1897&lt;=100, 5, "?")))))</f>
        <v>2</v>
      </c>
      <c r="W1897" s="4" t="str" cm="1">
        <f t="array" aca="1" ref="W1897" ca="1">_xlfn.IFNA(INDIRECT($Y$1&amp;"!"&amp;W$1&amp;$Y1897),"N")</f>
        <v>D</v>
      </c>
      <c r="X1897" s="4">
        <f ca="1">COUNTIF(W:W,W1897)</f>
        <v>589</v>
      </c>
      <c r="Y1897" s="4">
        <f>MATCH(T1897,Coding!J:J,0)</f>
        <v>9</v>
      </c>
      <c r="Z1897" s="4" t="str" cm="1">
        <f t="array" aca="1" ref="Z1897" ca="1">_xlfn.IFNA(INDIRECT($Y$1&amp;"!"&amp;Z$1&amp;$Y1897),-1)</f>
        <v>D</v>
      </c>
      <c r="AA1897" s="4" cm="1">
        <f t="array" aca="1" ref="AA1897" ca="1">_xlfn.IFNA(INDIRECT($Y$1&amp;"!"&amp;AA$1&amp;$Y1897),-1)</f>
        <v>0</v>
      </c>
      <c r="AB1897" s="4" cm="1">
        <f t="array" aca="1" ref="AB1897" ca="1">_xlfn.IFNA(INDIRECT($Y$1&amp;"!"&amp;AB$1&amp;$Y1897),-1)</f>
        <v>1</v>
      </c>
      <c r="AC1897" s="4" cm="1">
        <f t="array" aca="1" ref="AC1897" ca="1">_xlfn.IFNA(INDIRECT($Y$1&amp;"!"&amp;AC$1&amp;$Y1897),-1)</f>
        <v>0</v>
      </c>
      <c r="AD1897" s="4" cm="1">
        <f t="array" aca="1" ref="AD1897" ca="1">_xlfn.IFNA(INDIRECT($Y$1&amp;"!"&amp;AD$1&amp;$Y1897),-1)</f>
        <v>0</v>
      </c>
      <c r="AE1897" s="4" cm="1">
        <f t="array" aca="1" ref="AE1897" ca="1">_xlfn.IFNA(INDIRECT($Y$1&amp;"!"&amp;AE$1&amp;$Y1897),-1)</f>
        <v>0</v>
      </c>
      <c r="AF1897" s="4" t="str">
        <f ca="1">_xlfn.CONCAT(W1897, "-",V1897)</f>
        <v>D-2</v>
      </c>
      <c r="AG1897" s="4" t="str">
        <f>TEXT(ROW()-2, "0000")</f>
        <v>1895</v>
      </c>
      <c r="AH1897" s="4" t="str">
        <f>IF(TRIM(CLEAN(A1897))="m", "male", IF(TRIM(CLEAN(A1897))="f","female", "missing"))</f>
        <v>male</v>
      </c>
      <c r="AI1897" s="4">
        <f>C1897</f>
        <v>74.400000000000006</v>
      </c>
      <c r="AJ1897" s="4">
        <f>O1897</f>
        <v>60</v>
      </c>
      <c r="AK1897" s="4">
        <f>P1897</f>
        <v>64</v>
      </c>
      <c r="AL1897" s="4">
        <f>IF(AI1897&lt;60, 0, IF(AI1897&lt;70,2, IF(AI1897&lt;80, 3, IF(AI1897&lt;90,4, IF(AI1897&lt;=100, 5, "?")))))</f>
        <v>3</v>
      </c>
      <c r="AM1897" s="4">
        <f>IF(AJ1897&lt;60, 0, IF(AJ1897&lt;70,2, IF(AJ1897&lt;80, 3, IF(AJ1897&lt;90,4, IF(AJ1897&lt;=100, 5, "?")))))</f>
        <v>2</v>
      </c>
      <c r="AN1897" s="4">
        <f>IF(AK1897&lt;60, 0, IF(AK1897&lt;70,2, IF(AK1897&lt;80, 3, IF(AK1897&lt;90,4, IF(AK1897&lt;=100, 5, "?")))))</f>
        <v>2</v>
      </c>
      <c r="AO1897" s="4">
        <f ca="1">AA1897</f>
        <v>0</v>
      </c>
      <c r="AP1897" s="4">
        <f ca="1">AB1897</f>
        <v>1</v>
      </c>
      <c r="AQ1897" s="4">
        <f ca="1">AC1897</f>
        <v>0</v>
      </c>
      <c r="AR1897" s="4">
        <f ca="1">AD1897</f>
        <v>0</v>
      </c>
      <c r="AS1897" s="4">
        <f ca="1">AE1897</f>
        <v>0</v>
      </c>
      <c r="AT1897" s="4" t="str">
        <f ca="1">Z1897</f>
        <v>D</v>
      </c>
      <c r="AU1897" s="4">
        <f>E1897</f>
        <v>68.099999999999994</v>
      </c>
      <c r="AV1897" s="4">
        <f>IF(AU1897&lt;60, 0, IF(AU1897&lt;70,2, IF(AU1897&lt;80, 3, IF(AU1897&lt;90,4, IF(AU1897&lt;=100, 5, "?")))))</f>
        <v>2</v>
      </c>
    </row>
    <row r="1898" spans="1:48" hidden="1" x14ac:dyDescent="0.2">
      <c r="A1898" s="2" t="s">
        <v>13</v>
      </c>
      <c r="B1898" s="3" t="s">
        <v>37</v>
      </c>
      <c r="C1898" s="3">
        <v>88.4</v>
      </c>
      <c r="D1898" s="3" t="s">
        <v>28</v>
      </c>
      <c r="E1898" s="3">
        <v>69.900000000000006</v>
      </c>
      <c r="F1898" s="3">
        <v>1</v>
      </c>
      <c r="G1898" s="3">
        <v>72</v>
      </c>
      <c r="H1898" s="3">
        <v>74</v>
      </c>
      <c r="I1898" s="3">
        <v>60</v>
      </c>
      <c r="J1898" s="3">
        <v>71</v>
      </c>
      <c r="K1898" s="3">
        <v>62</v>
      </c>
      <c r="L1898" s="3"/>
      <c r="M1898" s="3">
        <v>66</v>
      </c>
      <c r="N1898" s="3"/>
      <c r="O1898" s="4">
        <f>MAX(G1898:H1898)</f>
        <v>74</v>
      </c>
      <c r="P1898" s="4">
        <f>MAX(I1898:J1898)</f>
        <v>71</v>
      </c>
      <c r="Q1898" s="4">
        <f>ABS(O1898-C1898)</f>
        <v>14.400000000000006</v>
      </c>
      <c r="R1898" s="4">
        <f>ABS(P1898-C1898)</f>
        <v>17.400000000000006</v>
      </c>
      <c r="S1898" s="4" t="b">
        <f ca="1">OR(O1898=0,P1898=0,Q1898&gt;$Q$1,R1898&gt;$R$1,W1898="N", V1898=2)</f>
        <v>1</v>
      </c>
      <c r="T1898" s="4" t="str">
        <f>TRIM(CLEAN(D1898))</f>
        <v>برنامج بكالوريوس الهندسة الميكانيكية</v>
      </c>
      <c r="U1898" s="4">
        <f>COUNTIF(T:T,T1898)</f>
        <v>292</v>
      </c>
      <c r="V1898" s="4">
        <f>IF(E1898&lt;60, 0, IF(E1898&lt;70,2, IF(E1898&lt;80, 3, IF(E1898&lt;90,4, IF(E1898&lt;=100, 5, "?")))))</f>
        <v>2</v>
      </c>
      <c r="W1898" s="4" t="str" cm="1">
        <f t="array" aca="1" ref="W1898" ca="1">_xlfn.IFNA(INDIRECT($Y$1&amp;"!"&amp;W$1&amp;$Y1898),"N")</f>
        <v>E</v>
      </c>
      <c r="X1898" s="4">
        <f ca="1">COUNTIF(W:W,W1898)</f>
        <v>292</v>
      </c>
      <c r="Y1898" s="4">
        <f>MATCH(T1898,Coding!J:J,0)</f>
        <v>10</v>
      </c>
      <c r="Z1898" s="4" t="str" cm="1">
        <f t="array" aca="1" ref="Z1898" ca="1">_xlfn.IFNA(INDIRECT($Y$1&amp;"!"&amp;Z$1&amp;$Y1898),-1)</f>
        <v>E</v>
      </c>
      <c r="AA1898" s="4" cm="1">
        <f t="array" aca="1" ref="AA1898" ca="1">_xlfn.IFNA(INDIRECT($Y$1&amp;"!"&amp;AA$1&amp;$Y1898),-1)</f>
        <v>0</v>
      </c>
      <c r="AB1898" s="4" cm="1">
        <f t="array" aca="1" ref="AB1898" ca="1">_xlfn.IFNA(INDIRECT($Y$1&amp;"!"&amp;AB$1&amp;$Y1898),-1)</f>
        <v>0</v>
      </c>
      <c r="AC1898" s="4" cm="1">
        <f t="array" aca="1" ref="AC1898" ca="1">_xlfn.IFNA(INDIRECT($Y$1&amp;"!"&amp;AC$1&amp;$Y1898),-1)</f>
        <v>1</v>
      </c>
      <c r="AD1898" s="4" cm="1">
        <f t="array" aca="1" ref="AD1898" ca="1">_xlfn.IFNA(INDIRECT($Y$1&amp;"!"&amp;AD$1&amp;$Y1898),-1)</f>
        <v>0</v>
      </c>
      <c r="AE1898" s="4" cm="1">
        <f t="array" aca="1" ref="AE1898" ca="1">_xlfn.IFNA(INDIRECT($Y$1&amp;"!"&amp;AE$1&amp;$Y1898),-1)</f>
        <v>1</v>
      </c>
      <c r="AF1898" s="4" t="str">
        <f ca="1">_xlfn.CONCAT(W1898, "-",V1898)</f>
        <v>E-2</v>
      </c>
      <c r="AG1898" s="4" t="str">
        <f>TEXT(ROW()-2, "0000")</f>
        <v>1896</v>
      </c>
      <c r="AH1898" s="4" t="str">
        <f>IF(TRIM(CLEAN(A1898))="m", "male", IF(TRIM(CLEAN(A1898))="f","female", "missing"))</f>
        <v>male</v>
      </c>
      <c r="AI1898" s="4">
        <f>C1898</f>
        <v>88.4</v>
      </c>
      <c r="AJ1898" s="4">
        <f>O1898</f>
        <v>74</v>
      </c>
      <c r="AK1898" s="4">
        <f>P1898</f>
        <v>71</v>
      </c>
      <c r="AL1898" s="4">
        <f>IF(AI1898&lt;60, 0, IF(AI1898&lt;70,2, IF(AI1898&lt;80, 3, IF(AI1898&lt;90,4, IF(AI1898&lt;=100, 5, "?")))))</f>
        <v>4</v>
      </c>
      <c r="AM1898" s="4">
        <f>IF(AJ1898&lt;60, 0, IF(AJ1898&lt;70,2, IF(AJ1898&lt;80, 3, IF(AJ1898&lt;90,4, IF(AJ1898&lt;=100, 5, "?")))))</f>
        <v>3</v>
      </c>
      <c r="AN1898" s="4">
        <f>IF(AK1898&lt;60, 0, IF(AK1898&lt;70,2, IF(AK1898&lt;80, 3, IF(AK1898&lt;90,4, IF(AK1898&lt;=100, 5, "?")))))</f>
        <v>3</v>
      </c>
      <c r="AO1898" s="4">
        <f ca="1">AA1898</f>
        <v>0</v>
      </c>
      <c r="AP1898" s="4">
        <f ca="1">AB1898</f>
        <v>0</v>
      </c>
      <c r="AQ1898" s="4">
        <f ca="1">AC1898</f>
        <v>1</v>
      </c>
      <c r="AR1898" s="4">
        <f ca="1">AD1898</f>
        <v>0</v>
      </c>
      <c r="AS1898" s="4">
        <f ca="1">AE1898</f>
        <v>1</v>
      </c>
      <c r="AT1898" s="4" t="str">
        <f ca="1">Z1898</f>
        <v>E</v>
      </c>
      <c r="AU1898" s="4">
        <f>E1898</f>
        <v>69.900000000000006</v>
      </c>
      <c r="AV1898" s="4">
        <f>IF(AU1898&lt;60, 0, IF(AU1898&lt;70,2, IF(AU1898&lt;80, 3, IF(AU1898&lt;90,4, IF(AU1898&lt;=100, 5, "?")))))</f>
        <v>2</v>
      </c>
    </row>
    <row r="1899" spans="1:48" hidden="1" x14ac:dyDescent="0.2">
      <c r="A1899" s="2" t="s">
        <v>13</v>
      </c>
      <c r="B1899" s="3" t="s">
        <v>36</v>
      </c>
      <c r="C1899" s="3">
        <v>89.4</v>
      </c>
      <c r="D1899" s="3" t="s">
        <v>14</v>
      </c>
      <c r="E1899" s="3">
        <v>69</v>
      </c>
      <c r="F1899" s="3">
        <v>1</v>
      </c>
      <c r="G1899" s="3">
        <v>63</v>
      </c>
      <c r="H1899" s="3">
        <v>75</v>
      </c>
      <c r="I1899" s="3">
        <v>76</v>
      </c>
      <c r="J1899" s="3">
        <v>87</v>
      </c>
      <c r="K1899" s="3">
        <v>78</v>
      </c>
      <c r="L1899" s="3"/>
      <c r="M1899" s="3">
        <v>75</v>
      </c>
      <c r="N1899" s="3"/>
      <c r="O1899" s="4">
        <f>MAX(G1899:H1899)</f>
        <v>75</v>
      </c>
      <c r="P1899" s="4">
        <f>MAX(I1899:J1899)</f>
        <v>87</v>
      </c>
      <c r="Q1899" s="4">
        <f>ABS(O1899-C1899)</f>
        <v>14.400000000000006</v>
      </c>
      <c r="R1899" s="4">
        <f>ABS(P1899-C1899)</f>
        <v>2.4000000000000057</v>
      </c>
      <c r="S1899" s="4" t="b">
        <f ca="1">OR(O1899=0,P1899=0,Q1899&gt;$Q$1,R1899&gt;$R$1,W1899="N", V1899=2)</f>
        <v>1</v>
      </c>
      <c r="T1899" s="4" t="str">
        <f>TRIM(CLEAN(D1899))</f>
        <v>برنامج بكالوريوس الهندسة الكهربائية</v>
      </c>
      <c r="U1899" s="4">
        <f>COUNTIF(T:T,T1899)</f>
        <v>420</v>
      </c>
      <c r="V1899" s="4">
        <f>IF(E1899&lt;60, 0, IF(E1899&lt;70,2, IF(E1899&lt;80, 3, IF(E1899&lt;90,4, IF(E1899&lt;=100, 5, "?")))))</f>
        <v>2</v>
      </c>
      <c r="W1899" s="4" t="str" cm="1">
        <f t="array" aca="1" ref="W1899" ca="1">_xlfn.IFNA(INDIRECT($Y$1&amp;"!"&amp;W$1&amp;$Y1899),"N")</f>
        <v>F</v>
      </c>
      <c r="X1899" s="4">
        <f ca="1">COUNTIF(W:W,W1899)</f>
        <v>420</v>
      </c>
      <c r="Y1899" s="4">
        <f>MATCH(T1899,Coding!J:J,0)</f>
        <v>11</v>
      </c>
      <c r="Z1899" s="4" t="str" cm="1">
        <f t="array" aca="1" ref="Z1899" ca="1">_xlfn.IFNA(INDIRECT($Y$1&amp;"!"&amp;Z$1&amp;$Y1899),-1)</f>
        <v>F</v>
      </c>
      <c r="AA1899" s="4" cm="1">
        <f t="array" aca="1" ref="AA1899" ca="1">_xlfn.IFNA(INDIRECT($Y$1&amp;"!"&amp;AA$1&amp;$Y1899),-1)</f>
        <v>0</v>
      </c>
      <c r="AB1899" s="4" cm="1">
        <f t="array" aca="1" ref="AB1899" ca="1">_xlfn.IFNA(INDIRECT($Y$1&amp;"!"&amp;AB$1&amp;$Y1899),-1)</f>
        <v>1</v>
      </c>
      <c r="AC1899" s="4" cm="1">
        <f t="array" aca="1" ref="AC1899" ca="1">_xlfn.IFNA(INDIRECT($Y$1&amp;"!"&amp;AC$1&amp;$Y1899),-1)</f>
        <v>0</v>
      </c>
      <c r="AD1899" s="4" cm="1">
        <f t="array" aca="1" ref="AD1899" ca="1">_xlfn.IFNA(INDIRECT($Y$1&amp;"!"&amp;AD$1&amp;$Y1899),-1)</f>
        <v>1</v>
      </c>
      <c r="AE1899" s="4" cm="1">
        <f t="array" aca="1" ref="AE1899" ca="1">_xlfn.IFNA(INDIRECT($Y$1&amp;"!"&amp;AE$1&amp;$Y1899),-1)</f>
        <v>0</v>
      </c>
      <c r="AF1899" s="4" t="str">
        <f ca="1">_xlfn.CONCAT(W1899, "-",V1899)</f>
        <v>F-2</v>
      </c>
      <c r="AG1899" s="4" t="str">
        <f>TEXT(ROW()-2, "0000")</f>
        <v>1897</v>
      </c>
      <c r="AH1899" s="4" t="str">
        <f>IF(TRIM(CLEAN(A1899))="m", "male", IF(TRIM(CLEAN(A1899))="f","female", "missing"))</f>
        <v>male</v>
      </c>
      <c r="AI1899" s="4">
        <f>C1899</f>
        <v>89.4</v>
      </c>
      <c r="AJ1899" s="4">
        <f>O1899</f>
        <v>75</v>
      </c>
      <c r="AK1899" s="4">
        <f>P1899</f>
        <v>87</v>
      </c>
      <c r="AL1899" s="4">
        <f>IF(AI1899&lt;60, 0, IF(AI1899&lt;70,2, IF(AI1899&lt;80, 3, IF(AI1899&lt;90,4, IF(AI1899&lt;=100, 5, "?")))))</f>
        <v>4</v>
      </c>
      <c r="AM1899" s="4">
        <f>IF(AJ1899&lt;60, 0, IF(AJ1899&lt;70,2, IF(AJ1899&lt;80, 3, IF(AJ1899&lt;90,4, IF(AJ1899&lt;=100, 5, "?")))))</f>
        <v>3</v>
      </c>
      <c r="AN1899" s="4">
        <f>IF(AK1899&lt;60, 0, IF(AK1899&lt;70,2, IF(AK1899&lt;80, 3, IF(AK1899&lt;90,4, IF(AK1899&lt;=100, 5, "?")))))</f>
        <v>4</v>
      </c>
      <c r="AO1899" s="4">
        <f ca="1">AA1899</f>
        <v>0</v>
      </c>
      <c r="AP1899" s="4">
        <f ca="1">AB1899</f>
        <v>1</v>
      </c>
      <c r="AQ1899" s="4">
        <f ca="1">AC1899</f>
        <v>0</v>
      </c>
      <c r="AR1899" s="4">
        <f ca="1">AD1899</f>
        <v>1</v>
      </c>
      <c r="AS1899" s="4">
        <f ca="1">AE1899</f>
        <v>0</v>
      </c>
      <c r="AT1899" s="4" t="str">
        <f ca="1">Z1899</f>
        <v>F</v>
      </c>
      <c r="AU1899" s="4">
        <f>E1899</f>
        <v>69</v>
      </c>
      <c r="AV1899" s="4">
        <f>IF(AU1899&lt;60, 0, IF(AU1899&lt;70,2, IF(AU1899&lt;80, 3, IF(AU1899&lt;90,4, IF(AU1899&lt;=100, 5, "?")))))</f>
        <v>2</v>
      </c>
    </row>
    <row r="1900" spans="1:48" hidden="1" x14ac:dyDescent="0.2">
      <c r="A1900" s="2" t="s">
        <v>13</v>
      </c>
      <c r="B1900" s="3" t="s">
        <v>36</v>
      </c>
      <c r="C1900" s="3">
        <v>87.3</v>
      </c>
      <c r="D1900" s="3" t="s">
        <v>36</v>
      </c>
      <c r="E1900" s="3">
        <v>68.900000000000006</v>
      </c>
      <c r="F1900" s="3">
        <v>1</v>
      </c>
      <c r="G1900" s="3">
        <v>73</v>
      </c>
      <c r="H1900" s="3">
        <v>60</v>
      </c>
      <c r="I1900" s="3">
        <v>80</v>
      </c>
      <c r="J1900" s="3">
        <v>60</v>
      </c>
      <c r="K1900" s="3"/>
      <c r="L1900" s="3"/>
      <c r="M1900" s="3">
        <v>60</v>
      </c>
      <c r="N1900" s="3"/>
      <c r="O1900" s="4">
        <f>MAX(G1900:H1900)</f>
        <v>73</v>
      </c>
      <c r="P1900" s="4">
        <f>MAX(I1900:J1900)</f>
        <v>80</v>
      </c>
      <c r="Q1900" s="4">
        <f>ABS(O1900-C1900)</f>
        <v>14.299999999999997</v>
      </c>
      <c r="R1900" s="4">
        <f>ABS(P1900-C1900)</f>
        <v>7.2999999999999972</v>
      </c>
      <c r="S1900" s="4" t="b">
        <f ca="1">OR(O1900=0,P1900=0,Q1900&gt;$Q$1,R1900&gt;$R$1,W1900="N", V1900=2)</f>
        <v>1</v>
      </c>
      <c r="T1900" s="4" t="str">
        <f>TRIM(CLEAN(D1900))</f>
        <v>برنامج بكالوريوس هندسة أنظمة الحاسوب</v>
      </c>
      <c r="U1900" s="4">
        <f>COUNTIF(T:T,T1900)</f>
        <v>549</v>
      </c>
      <c r="V1900" s="4">
        <f>IF(E1900&lt;60, 0, IF(E1900&lt;70,2, IF(E1900&lt;80, 3, IF(E1900&lt;90,4, IF(E1900&lt;=100, 5, "?")))))</f>
        <v>2</v>
      </c>
      <c r="W1900" s="4" t="str" cm="1">
        <f t="array" aca="1" ref="W1900" ca="1">_xlfn.IFNA(INDIRECT($Y$1&amp;"!"&amp;W$1&amp;$Y1900),"N")</f>
        <v>A</v>
      </c>
      <c r="X1900" s="4">
        <f ca="1">COUNTIF(W:W,W1900)</f>
        <v>861</v>
      </c>
      <c r="Y1900" s="4">
        <f>MATCH(T1900,Coding!J:J,0)</f>
        <v>3</v>
      </c>
      <c r="Z1900" s="4" t="str" cm="1">
        <f t="array" aca="1" ref="Z1900" ca="1">_xlfn.IFNA(INDIRECT($Y$1&amp;"!"&amp;Z$1&amp;$Y1900),-1)</f>
        <v>A</v>
      </c>
      <c r="AA1900" s="4" cm="1">
        <f t="array" aca="1" ref="AA1900" ca="1">_xlfn.IFNA(INDIRECT($Y$1&amp;"!"&amp;AA$1&amp;$Y1900),-1)</f>
        <v>0</v>
      </c>
      <c r="AB1900" s="4" cm="1">
        <f t="array" aca="1" ref="AB1900" ca="1">_xlfn.IFNA(INDIRECT($Y$1&amp;"!"&amp;AB$1&amp;$Y1900),-1)</f>
        <v>1</v>
      </c>
      <c r="AC1900" s="4" cm="1">
        <f t="array" aca="1" ref="AC1900" ca="1">_xlfn.IFNA(INDIRECT($Y$1&amp;"!"&amp;AC$1&amp;$Y1900),-1)</f>
        <v>1</v>
      </c>
      <c r="AD1900" s="4" cm="1">
        <f t="array" aca="1" ref="AD1900" ca="1">_xlfn.IFNA(INDIRECT($Y$1&amp;"!"&amp;AD$1&amp;$Y1900),-1)</f>
        <v>1</v>
      </c>
      <c r="AE1900" s="4" cm="1">
        <f t="array" aca="1" ref="AE1900" ca="1">_xlfn.IFNA(INDIRECT($Y$1&amp;"!"&amp;AE$1&amp;$Y1900),-1)</f>
        <v>0</v>
      </c>
      <c r="AF1900" s="4" t="str">
        <f ca="1">_xlfn.CONCAT(W1900, "-",V1900)</f>
        <v>A-2</v>
      </c>
      <c r="AG1900" s="4" t="str">
        <f>TEXT(ROW()-2, "0000")</f>
        <v>1898</v>
      </c>
      <c r="AH1900" s="4" t="str">
        <f>IF(TRIM(CLEAN(A1900))="m", "male", IF(TRIM(CLEAN(A1900))="f","female", "missing"))</f>
        <v>male</v>
      </c>
      <c r="AI1900" s="4">
        <f>C1900</f>
        <v>87.3</v>
      </c>
      <c r="AJ1900" s="4">
        <f>O1900</f>
        <v>73</v>
      </c>
      <c r="AK1900" s="4">
        <f>P1900</f>
        <v>80</v>
      </c>
      <c r="AL1900" s="4">
        <f>IF(AI1900&lt;60, 0, IF(AI1900&lt;70,2, IF(AI1900&lt;80, 3, IF(AI1900&lt;90,4, IF(AI1900&lt;=100, 5, "?")))))</f>
        <v>4</v>
      </c>
      <c r="AM1900" s="4">
        <f>IF(AJ1900&lt;60, 0, IF(AJ1900&lt;70,2, IF(AJ1900&lt;80, 3, IF(AJ1900&lt;90,4, IF(AJ1900&lt;=100, 5, "?")))))</f>
        <v>3</v>
      </c>
      <c r="AN1900" s="4">
        <f>IF(AK1900&lt;60, 0, IF(AK1900&lt;70,2, IF(AK1900&lt;80, 3, IF(AK1900&lt;90,4, IF(AK1900&lt;=100, 5, "?")))))</f>
        <v>4</v>
      </c>
      <c r="AO1900" s="4">
        <f ca="1">AA1900</f>
        <v>0</v>
      </c>
      <c r="AP1900" s="4">
        <f ca="1">AB1900</f>
        <v>1</v>
      </c>
      <c r="AQ1900" s="4">
        <f ca="1">AC1900</f>
        <v>1</v>
      </c>
      <c r="AR1900" s="4">
        <f ca="1">AD1900</f>
        <v>1</v>
      </c>
      <c r="AS1900" s="4">
        <f ca="1">AE1900</f>
        <v>0</v>
      </c>
      <c r="AT1900" s="4" t="str">
        <f ca="1">Z1900</f>
        <v>A</v>
      </c>
      <c r="AU1900" s="4">
        <f>E1900</f>
        <v>68.900000000000006</v>
      </c>
      <c r="AV1900" s="4">
        <f>IF(AU1900&lt;60, 0, IF(AU1900&lt;70,2, IF(AU1900&lt;80, 3, IF(AU1900&lt;90,4, IF(AU1900&lt;=100, 5, "?")))))</f>
        <v>2</v>
      </c>
    </row>
    <row r="1901" spans="1:48" hidden="1" x14ac:dyDescent="0.2">
      <c r="A1901" s="2" t="s">
        <v>16</v>
      </c>
      <c r="B1901" s="3" t="s">
        <v>37</v>
      </c>
      <c r="C1901" s="3">
        <v>90.3</v>
      </c>
      <c r="D1901" s="3" t="s">
        <v>37</v>
      </c>
      <c r="E1901" s="3">
        <v>69.8</v>
      </c>
      <c r="F1901" s="3">
        <v>2</v>
      </c>
      <c r="G1901" s="3">
        <v>76</v>
      </c>
      <c r="H1901" s="3">
        <v>50</v>
      </c>
      <c r="I1901" s="3">
        <v>74</v>
      </c>
      <c r="J1901" s="3">
        <v>72</v>
      </c>
      <c r="K1901" s="3">
        <v>60</v>
      </c>
      <c r="L1901" s="3"/>
      <c r="M1901" s="3">
        <v>80</v>
      </c>
      <c r="N1901" s="3"/>
      <c r="O1901" s="4">
        <f>MAX(G1901:H1901)</f>
        <v>76</v>
      </c>
      <c r="P1901" s="4">
        <f>MAX(I1901:J1901)</f>
        <v>74</v>
      </c>
      <c r="Q1901" s="4">
        <f>ABS(O1901-C1901)</f>
        <v>14.299999999999997</v>
      </c>
      <c r="R1901" s="4">
        <f>ABS(P1901-C1901)</f>
        <v>16.299999999999997</v>
      </c>
      <c r="S1901" s="4" t="b">
        <f ca="1">OR(O1901=0,P1901=0,Q1901&gt;$Q$1,R1901&gt;$R$1,W1901="N", V1901=2)</f>
        <v>1</v>
      </c>
      <c r="T1901" s="4" t="str">
        <f>TRIM(CLEAN(D1901))</f>
        <v>كلية الهندسة والتكنولوجيا</v>
      </c>
      <c r="U1901" s="4">
        <f>COUNTIF(T:T,T1901)</f>
        <v>173</v>
      </c>
      <c r="V1901" s="4">
        <f>IF(E1901&lt;60, 0, IF(E1901&lt;70,2, IF(E1901&lt;80, 3, IF(E1901&lt;90,4, IF(E1901&lt;=100, 5, "?")))))</f>
        <v>2</v>
      </c>
      <c r="W1901" s="4" t="str" cm="1">
        <f t="array" aca="1" ref="W1901" ca="1">_xlfn.IFNA(INDIRECT($Y$1&amp;"!"&amp;W$1&amp;$Y1901),"N")</f>
        <v>A</v>
      </c>
      <c r="X1901" s="4">
        <f ca="1">COUNTIF(W:W,W1901)</f>
        <v>861</v>
      </c>
      <c r="Y1901" s="4">
        <f>MATCH(T1901,Coding!J:J,0)</f>
        <v>4</v>
      </c>
      <c r="Z1901" s="4" t="str" cm="1">
        <f t="array" aca="1" ref="Z1901" ca="1">_xlfn.IFNA(INDIRECT($Y$1&amp;"!"&amp;Z$1&amp;$Y1901),-1)</f>
        <v>A</v>
      </c>
      <c r="AA1901" s="4" cm="1">
        <f t="array" aca="1" ref="AA1901" ca="1">_xlfn.IFNA(INDIRECT($Y$1&amp;"!"&amp;AA$1&amp;$Y1901),-1)</f>
        <v>0</v>
      </c>
      <c r="AB1901" s="4" cm="1">
        <f t="array" aca="1" ref="AB1901" ca="1">_xlfn.IFNA(INDIRECT($Y$1&amp;"!"&amp;AB$1&amp;$Y1901),-1)</f>
        <v>1</v>
      </c>
      <c r="AC1901" s="4" cm="1">
        <f t="array" aca="1" ref="AC1901" ca="1">_xlfn.IFNA(INDIRECT($Y$1&amp;"!"&amp;AC$1&amp;$Y1901),-1)</f>
        <v>1</v>
      </c>
      <c r="AD1901" s="4" cm="1">
        <f t="array" aca="1" ref="AD1901" ca="1">_xlfn.IFNA(INDIRECT($Y$1&amp;"!"&amp;AD$1&amp;$Y1901),-1)</f>
        <v>1</v>
      </c>
      <c r="AE1901" s="4" cm="1">
        <f t="array" aca="1" ref="AE1901" ca="1">_xlfn.IFNA(INDIRECT($Y$1&amp;"!"&amp;AE$1&amp;$Y1901),-1)</f>
        <v>0</v>
      </c>
      <c r="AF1901" s="4" t="str">
        <f ca="1">_xlfn.CONCAT(W1901, "-",V1901)</f>
        <v>A-2</v>
      </c>
      <c r="AG1901" s="4" t="str">
        <f>TEXT(ROW()-2, "0000")</f>
        <v>1899</v>
      </c>
      <c r="AH1901" s="4" t="str">
        <f>IF(TRIM(CLEAN(A1901))="m", "male", IF(TRIM(CLEAN(A1901))="f","female", "missing"))</f>
        <v>female</v>
      </c>
      <c r="AI1901" s="4">
        <f>C1901</f>
        <v>90.3</v>
      </c>
      <c r="AJ1901" s="4">
        <f>O1901</f>
        <v>76</v>
      </c>
      <c r="AK1901" s="4">
        <f>P1901</f>
        <v>74</v>
      </c>
      <c r="AL1901" s="4">
        <f>IF(AI1901&lt;60, 0, IF(AI1901&lt;70,2, IF(AI1901&lt;80, 3, IF(AI1901&lt;90,4, IF(AI1901&lt;=100, 5, "?")))))</f>
        <v>5</v>
      </c>
      <c r="AM1901" s="4">
        <f>IF(AJ1901&lt;60, 0, IF(AJ1901&lt;70,2, IF(AJ1901&lt;80, 3, IF(AJ1901&lt;90,4, IF(AJ1901&lt;=100, 5, "?")))))</f>
        <v>3</v>
      </c>
      <c r="AN1901" s="4">
        <f>IF(AK1901&lt;60, 0, IF(AK1901&lt;70,2, IF(AK1901&lt;80, 3, IF(AK1901&lt;90,4, IF(AK1901&lt;=100, 5, "?")))))</f>
        <v>3</v>
      </c>
      <c r="AO1901" s="4">
        <f ca="1">AA1901</f>
        <v>0</v>
      </c>
      <c r="AP1901" s="4">
        <f ca="1">AB1901</f>
        <v>1</v>
      </c>
      <c r="AQ1901" s="4">
        <f ca="1">AC1901</f>
        <v>1</v>
      </c>
      <c r="AR1901" s="4">
        <f ca="1">AD1901</f>
        <v>1</v>
      </c>
      <c r="AS1901" s="4">
        <f ca="1">AE1901</f>
        <v>0</v>
      </c>
      <c r="AT1901" s="4" t="str">
        <f ca="1">Z1901</f>
        <v>A</v>
      </c>
      <c r="AU1901" s="4">
        <f>E1901</f>
        <v>69.8</v>
      </c>
      <c r="AV1901" s="4">
        <f>IF(AU1901&lt;60, 0, IF(AU1901&lt;70,2, IF(AU1901&lt;80, 3, IF(AU1901&lt;90,4, IF(AU1901&lt;=100, 5, "?")))))</f>
        <v>2</v>
      </c>
    </row>
    <row r="1902" spans="1:48" hidden="1" x14ac:dyDescent="0.2">
      <c r="A1902" s="2" t="s">
        <v>13</v>
      </c>
      <c r="B1902" s="3" t="s">
        <v>35</v>
      </c>
      <c r="C1902" s="3">
        <v>87.3</v>
      </c>
      <c r="D1902" s="3" t="s">
        <v>35</v>
      </c>
      <c r="E1902" s="3">
        <v>67.8</v>
      </c>
      <c r="F1902" s="3">
        <v>1</v>
      </c>
      <c r="G1902" s="3">
        <v>70</v>
      </c>
      <c r="H1902" s="3">
        <v>73</v>
      </c>
      <c r="I1902" s="3">
        <v>70</v>
      </c>
      <c r="J1902" s="3">
        <v>77</v>
      </c>
      <c r="K1902" s="3">
        <v>60</v>
      </c>
      <c r="L1902" s="3"/>
      <c r="M1902" s="3">
        <v>64</v>
      </c>
      <c r="N1902" s="3"/>
      <c r="O1902" s="4">
        <f>MAX(G1902:H1902)</f>
        <v>73</v>
      </c>
      <c r="P1902" s="4">
        <f>MAX(I1902:J1902)</f>
        <v>77</v>
      </c>
      <c r="Q1902" s="4">
        <f>ABS(O1902-C1902)</f>
        <v>14.299999999999997</v>
      </c>
      <c r="R1902" s="4">
        <f>ABS(P1902-C1902)</f>
        <v>10.299999999999997</v>
      </c>
      <c r="S1902" s="4" t="b">
        <f ca="1">OR(O1902=0,P1902=0,Q1902&gt;$Q$1,R1902&gt;$R$1,W1902="N", V1902=2)</f>
        <v>1</v>
      </c>
      <c r="T1902" s="4" t="str">
        <f>TRIM(CLEAN(D1902))</f>
        <v>برنامج بكالوريوس هندسة الميكاترونيكس</v>
      </c>
      <c r="U1902" s="4">
        <f>COUNTIF(T:T,T1902)</f>
        <v>291</v>
      </c>
      <c r="V1902" s="4">
        <f>IF(E1902&lt;60, 0, IF(E1902&lt;70,2, IF(E1902&lt;80, 3, IF(E1902&lt;90,4, IF(E1902&lt;=100, 5, "?")))))</f>
        <v>2</v>
      </c>
      <c r="W1902" s="4" t="str" cm="1">
        <f t="array" aca="1" ref="W1902" ca="1">_xlfn.IFNA(INDIRECT($Y$1&amp;"!"&amp;W$1&amp;$Y1902),"N")</f>
        <v>B</v>
      </c>
      <c r="X1902" s="4">
        <f ca="1">COUNTIF(W:W,W1902)</f>
        <v>291</v>
      </c>
      <c r="Y1902" s="4">
        <f>MATCH(T1902,Coding!J:J,0)</f>
        <v>6</v>
      </c>
      <c r="Z1902" s="4" t="str" cm="1">
        <f t="array" aca="1" ref="Z1902" ca="1">_xlfn.IFNA(INDIRECT($Y$1&amp;"!"&amp;Z$1&amp;$Y1902),-1)</f>
        <v>B</v>
      </c>
      <c r="AA1902" s="4" cm="1">
        <f t="array" aca="1" ref="AA1902" ca="1">_xlfn.IFNA(INDIRECT($Y$1&amp;"!"&amp;AA$1&amp;$Y1902),-1)</f>
        <v>0</v>
      </c>
      <c r="AB1902" s="4" cm="1">
        <f t="array" aca="1" ref="AB1902" ca="1">_xlfn.IFNA(INDIRECT($Y$1&amp;"!"&amp;AB$1&amp;$Y1902),-1)</f>
        <v>0</v>
      </c>
      <c r="AC1902" s="4" cm="1">
        <f t="array" aca="1" ref="AC1902" ca="1">_xlfn.IFNA(INDIRECT($Y$1&amp;"!"&amp;AC$1&amp;$Y1902),-1)</f>
        <v>1</v>
      </c>
      <c r="AD1902" s="4" cm="1">
        <f t="array" aca="1" ref="AD1902" ca="1">_xlfn.IFNA(INDIRECT($Y$1&amp;"!"&amp;AD$1&amp;$Y1902),-1)</f>
        <v>1</v>
      </c>
      <c r="AE1902" s="4" cm="1">
        <f t="array" aca="1" ref="AE1902" ca="1">_xlfn.IFNA(INDIRECT($Y$1&amp;"!"&amp;AE$1&amp;$Y1902),-1)</f>
        <v>1</v>
      </c>
      <c r="AF1902" s="4" t="str">
        <f ca="1">_xlfn.CONCAT(W1902, "-",V1902)</f>
        <v>B-2</v>
      </c>
      <c r="AG1902" s="4" t="str">
        <f>TEXT(ROW()-2, "0000")</f>
        <v>1900</v>
      </c>
      <c r="AH1902" s="4" t="str">
        <f>IF(TRIM(CLEAN(A1902))="m", "male", IF(TRIM(CLEAN(A1902))="f","female", "missing"))</f>
        <v>male</v>
      </c>
      <c r="AI1902" s="4">
        <f>C1902</f>
        <v>87.3</v>
      </c>
      <c r="AJ1902" s="4">
        <f>O1902</f>
        <v>73</v>
      </c>
      <c r="AK1902" s="4">
        <f>P1902</f>
        <v>77</v>
      </c>
      <c r="AL1902" s="4">
        <f>IF(AI1902&lt;60, 0, IF(AI1902&lt;70,2, IF(AI1902&lt;80, 3, IF(AI1902&lt;90,4, IF(AI1902&lt;=100, 5, "?")))))</f>
        <v>4</v>
      </c>
      <c r="AM1902" s="4">
        <f>IF(AJ1902&lt;60, 0, IF(AJ1902&lt;70,2, IF(AJ1902&lt;80, 3, IF(AJ1902&lt;90,4, IF(AJ1902&lt;=100, 5, "?")))))</f>
        <v>3</v>
      </c>
      <c r="AN1902" s="4">
        <f>IF(AK1902&lt;60, 0, IF(AK1902&lt;70,2, IF(AK1902&lt;80, 3, IF(AK1902&lt;90,4, IF(AK1902&lt;=100, 5, "?")))))</f>
        <v>3</v>
      </c>
      <c r="AO1902" s="4">
        <f ca="1">AA1902</f>
        <v>0</v>
      </c>
      <c r="AP1902" s="4">
        <f ca="1">AB1902</f>
        <v>0</v>
      </c>
      <c r="AQ1902" s="4">
        <f ca="1">AC1902</f>
        <v>1</v>
      </c>
      <c r="AR1902" s="4">
        <f ca="1">AD1902</f>
        <v>1</v>
      </c>
      <c r="AS1902" s="4">
        <f ca="1">AE1902</f>
        <v>1</v>
      </c>
      <c r="AT1902" s="4" t="str">
        <f ca="1">Z1902</f>
        <v>B</v>
      </c>
      <c r="AU1902" s="4">
        <f>E1902</f>
        <v>67.8</v>
      </c>
      <c r="AV1902" s="4">
        <f>IF(AU1902&lt;60, 0, IF(AU1902&lt;70,2, IF(AU1902&lt;80, 3, IF(AU1902&lt;90,4, IF(AU1902&lt;=100, 5, "?")))))</f>
        <v>2</v>
      </c>
    </row>
    <row r="1903" spans="1:48" hidden="1" x14ac:dyDescent="0.2">
      <c r="A1903" s="2" t="s">
        <v>13</v>
      </c>
      <c r="B1903" s="3" t="s">
        <v>37</v>
      </c>
      <c r="C1903" s="3">
        <v>84.3</v>
      </c>
      <c r="D1903" s="3" t="s">
        <v>28</v>
      </c>
      <c r="E1903" s="3">
        <v>69.5</v>
      </c>
      <c r="F1903" s="3">
        <v>1</v>
      </c>
      <c r="G1903" s="3">
        <v>70</v>
      </c>
      <c r="H1903" s="3">
        <v>60</v>
      </c>
      <c r="I1903" s="3">
        <v>80</v>
      </c>
      <c r="J1903" s="3">
        <v>60</v>
      </c>
      <c r="K1903" s="3">
        <v>62</v>
      </c>
      <c r="L1903" s="3"/>
      <c r="M1903" s="3">
        <v>84</v>
      </c>
      <c r="N1903" s="3"/>
      <c r="O1903" s="4">
        <f>MAX(G1903:H1903)</f>
        <v>70</v>
      </c>
      <c r="P1903" s="4">
        <f>MAX(I1903:J1903)</f>
        <v>80</v>
      </c>
      <c r="Q1903" s="4">
        <f>ABS(O1903-C1903)</f>
        <v>14.299999999999997</v>
      </c>
      <c r="R1903" s="4">
        <f>ABS(P1903-C1903)</f>
        <v>4.2999999999999972</v>
      </c>
      <c r="S1903" s="4" t="b">
        <f ca="1">OR(O1903=0,P1903=0,Q1903&gt;$Q$1,R1903&gt;$R$1,W1903="N", V1903=2)</f>
        <v>1</v>
      </c>
      <c r="T1903" s="4" t="str">
        <f>TRIM(CLEAN(D1903))</f>
        <v>برنامج بكالوريوس الهندسة الميكانيكية</v>
      </c>
      <c r="U1903" s="4">
        <f>COUNTIF(T:T,T1903)</f>
        <v>292</v>
      </c>
      <c r="V1903" s="4">
        <f>IF(E1903&lt;60, 0, IF(E1903&lt;70,2, IF(E1903&lt;80, 3, IF(E1903&lt;90,4, IF(E1903&lt;=100, 5, "?")))))</f>
        <v>2</v>
      </c>
      <c r="W1903" s="4" t="str" cm="1">
        <f t="array" aca="1" ref="W1903" ca="1">_xlfn.IFNA(INDIRECT($Y$1&amp;"!"&amp;W$1&amp;$Y1903),"N")</f>
        <v>E</v>
      </c>
      <c r="X1903" s="4">
        <f ca="1">COUNTIF(W:W,W1903)</f>
        <v>292</v>
      </c>
      <c r="Y1903" s="4">
        <f>MATCH(T1903,Coding!J:J,0)</f>
        <v>10</v>
      </c>
      <c r="Z1903" s="4" t="str" cm="1">
        <f t="array" aca="1" ref="Z1903" ca="1">_xlfn.IFNA(INDIRECT($Y$1&amp;"!"&amp;Z$1&amp;$Y1903),-1)</f>
        <v>E</v>
      </c>
      <c r="AA1903" s="4" cm="1">
        <f t="array" aca="1" ref="AA1903" ca="1">_xlfn.IFNA(INDIRECT($Y$1&amp;"!"&amp;AA$1&amp;$Y1903),-1)</f>
        <v>0</v>
      </c>
      <c r="AB1903" s="4" cm="1">
        <f t="array" aca="1" ref="AB1903" ca="1">_xlfn.IFNA(INDIRECT($Y$1&amp;"!"&amp;AB$1&amp;$Y1903),-1)</f>
        <v>0</v>
      </c>
      <c r="AC1903" s="4" cm="1">
        <f t="array" aca="1" ref="AC1903" ca="1">_xlfn.IFNA(INDIRECT($Y$1&amp;"!"&amp;AC$1&amp;$Y1903),-1)</f>
        <v>1</v>
      </c>
      <c r="AD1903" s="4" cm="1">
        <f t="array" aca="1" ref="AD1903" ca="1">_xlfn.IFNA(INDIRECT($Y$1&amp;"!"&amp;AD$1&amp;$Y1903),-1)</f>
        <v>0</v>
      </c>
      <c r="AE1903" s="4" cm="1">
        <f t="array" aca="1" ref="AE1903" ca="1">_xlfn.IFNA(INDIRECT($Y$1&amp;"!"&amp;AE$1&amp;$Y1903),-1)</f>
        <v>1</v>
      </c>
      <c r="AF1903" s="4" t="str">
        <f ca="1">_xlfn.CONCAT(W1903, "-",V1903)</f>
        <v>E-2</v>
      </c>
      <c r="AG1903" s="4" t="str">
        <f>TEXT(ROW()-2, "0000")</f>
        <v>1901</v>
      </c>
      <c r="AH1903" s="4" t="str">
        <f>IF(TRIM(CLEAN(A1903))="m", "male", IF(TRIM(CLEAN(A1903))="f","female", "missing"))</f>
        <v>male</v>
      </c>
      <c r="AI1903" s="4">
        <f>C1903</f>
        <v>84.3</v>
      </c>
      <c r="AJ1903" s="4">
        <f>O1903</f>
        <v>70</v>
      </c>
      <c r="AK1903" s="4">
        <f>P1903</f>
        <v>80</v>
      </c>
      <c r="AL1903" s="4">
        <f>IF(AI1903&lt;60, 0, IF(AI1903&lt;70,2, IF(AI1903&lt;80, 3, IF(AI1903&lt;90,4, IF(AI1903&lt;=100, 5, "?")))))</f>
        <v>4</v>
      </c>
      <c r="AM1903" s="4">
        <f>IF(AJ1903&lt;60, 0, IF(AJ1903&lt;70,2, IF(AJ1903&lt;80, 3, IF(AJ1903&lt;90,4, IF(AJ1903&lt;=100, 5, "?")))))</f>
        <v>3</v>
      </c>
      <c r="AN1903" s="4">
        <f>IF(AK1903&lt;60, 0, IF(AK1903&lt;70,2, IF(AK1903&lt;80, 3, IF(AK1903&lt;90,4, IF(AK1903&lt;=100, 5, "?")))))</f>
        <v>4</v>
      </c>
      <c r="AO1903" s="4">
        <f ca="1">AA1903</f>
        <v>0</v>
      </c>
      <c r="AP1903" s="4">
        <f ca="1">AB1903</f>
        <v>0</v>
      </c>
      <c r="AQ1903" s="4">
        <f ca="1">AC1903</f>
        <v>1</v>
      </c>
      <c r="AR1903" s="4">
        <f ca="1">AD1903</f>
        <v>0</v>
      </c>
      <c r="AS1903" s="4">
        <f ca="1">AE1903</f>
        <v>1</v>
      </c>
      <c r="AT1903" s="4" t="str">
        <f ca="1">Z1903</f>
        <v>E</v>
      </c>
      <c r="AU1903" s="4">
        <f>E1903</f>
        <v>69.5</v>
      </c>
      <c r="AV1903" s="4">
        <f>IF(AU1903&lt;60, 0, IF(AU1903&lt;70,2, IF(AU1903&lt;80, 3, IF(AU1903&lt;90,4, IF(AU1903&lt;=100, 5, "?")))))</f>
        <v>2</v>
      </c>
    </row>
    <row r="1904" spans="1:48" hidden="1" x14ac:dyDescent="0.2">
      <c r="A1904" s="2" t="s">
        <v>13</v>
      </c>
      <c r="B1904" s="3" t="s">
        <v>36</v>
      </c>
      <c r="C1904" s="3">
        <v>87.2</v>
      </c>
      <c r="D1904" s="3" t="s">
        <v>34</v>
      </c>
      <c r="E1904" s="3">
        <v>69.5</v>
      </c>
      <c r="F1904" s="3">
        <v>3</v>
      </c>
      <c r="G1904" s="3">
        <v>73</v>
      </c>
      <c r="H1904" s="3">
        <v>60</v>
      </c>
      <c r="I1904" s="3">
        <v>80</v>
      </c>
      <c r="J1904" s="3">
        <v>86</v>
      </c>
      <c r="K1904" s="3"/>
      <c r="L1904" s="3"/>
      <c r="M1904" s="3">
        <v>80</v>
      </c>
      <c r="N1904" s="3"/>
      <c r="O1904" s="4">
        <f>MAX(G1904:H1904)</f>
        <v>73</v>
      </c>
      <c r="P1904" s="4">
        <f>MAX(I1904:J1904)</f>
        <v>86</v>
      </c>
      <c r="Q1904" s="4">
        <f>ABS(O1904-C1904)</f>
        <v>14.200000000000003</v>
      </c>
      <c r="R1904" s="4">
        <f>ABS(P1904-C1904)</f>
        <v>1.2000000000000028</v>
      </c>
      <c r="S1904" s="4" t="b">
        <f ca="1">OR(O1904=0,P1904=0,Q1904&gt;$Q$1,R1904&gt;$R$1,W1904="N", V1904=2)</f>
        <v>1</v>
      </c>
      <c r="T1904" s="4" t="str">
        <f>TRIM(CLEAN(D1904))</f>
        <v>برنامج بكالوريوس هندسة الحاسوب</v>
      </c>
      <c r="U1904" s="4">
        <f>COUNTIF(T:T,T1904)</f>
        <v>139</v>
      </c>
      <c r="V1904" s="4">
        <f>IF(E1904&lt;60, 0, IF(E1904&lt;70,2, IF(E1904&lt;80, 3, IF(E1904&lt;90,4, IF(E1904&lt;=100, 5, "?")))))</f>
        <v>2</v>
      </c>
      <c r="W1904" s="4" t="str" cm="1">
        <f t="array" aca="1" ref="W1904" ca="1">_xlfn.IFNA(INDIRECT($Y$1&amp;"!"&amp;W$1&amp;$Y1904),"N")</f>
        <v>A</v>
      </c>
      <c r="X1904" s="4">
        <f ca="1">COUNTIF(W:W,W1904)</f>
        <v>861</v>
      </c>
      <c r="Y1904" s="4">
        <f>MATCH(T1904,Coding!J:J,0)</f>
        <v>5</v>
      </c>
      <c r="Z1904" s="4" t="str" cm="1">
        <f t="array" aca="1" ref="Z1904" ca="1">_xlfn.IFNA(INDIRECT($Y$1&amp;"!"&amp;Z$1&amp;$Y1904),-1)</f>
        <v>A</v>
      </c>
      <c r="AA1904" s="4" cm="1">
        <f t="array" aca="1" ref="AA1904" ca="1">_xlfn.IFNA(INDIRECT($Y$1&amp;"!"&amp;AA$1&amp;$Y1904),-1)</f>
        <v>0</v>
      </c>
      <c r="AB1904" s="4" cm="1">
        <f t="array" aca="1" ref="AB1904" ca="1">_xlfn.IFNA(INDIRECT($Y$1&amp;"!"&amp;AB$1&amp;$Y1904),-1)</f>
        <v>1</v>
      </c>
      <c r="AC1904" s="4" cm="1">
        <f t="array" aca="1" ref="AC1904" ca="1">_xlfn.IFNA(INDIRECT($Y$1&amp;"!"&amp;AC$1&amp;$Y1904),-1)</f>
        <v>1</v>
      </c>
      <c r="AD1904" s="4" cm="1">
        <f t="array" aca="1" ref="AD1904" ca="1">_xlfn.IFNA(INDIRECT($Y$1&amp;"!"&amp;AD$1&amp;$Y1904),-1)</f>
        <v>1</v>
      </c>
      <c r="AE1904" s="4" cm="1">
        <f t="array" aca="1" ref="AE1904" ca="1">_xlfn.IFNA(INDIRECT($Y$1&amp;"!"&amp;AE$1&amp;$Y1904),-1)</f>
        <v>0</v>
      </c>
      <c r="AF1904" s="4" t="str">
        <f ca="1">_xlfn.CONCAT(W1904, "-",V1904)</f>
        <v>A-2</v>
      </c>
      <c r="AG1904" s="4" t="str">
        <f>TEXT(ROW()-2, "0000")</f>
        <v>1902</v>
      </c>
      <c r="AH1904" s="4" t="str">
        <f>IF(TRIM(CLEAN(A1904))="m", "male", IF(TRIM(CLEAN(A1904))="f","female", "missing"))</f>
        <v>male</v>
      </c>
      <c r="AI1904" s="4">
        <f>C1904</f>
        <v>87.2</v>
      </c>
      <c r="AJ1904" s="4">
        <f>O1904</f>
        <v>73</v>
      </c>
      <c r="AK1904" s="4">
        <f>P1904</f>
        <v>86</v>
      </c>
      <c r="AL1904" s="4">
        <f>IF(AI1904&lt;60, 0, IF(AI1904&lt;70,2, IF(AI1904&lt;80, 3, IF(AI1904&lt;90,4, IF(AI1904&lt;=100, 5, "?")))))</f>
        <v>4</v>
      </c>
      <c r="AM1904" s="4">
        <f>IF(AJ1904&lt;60, 0, IF(AJ1904&lt;70,2, IF(AJ1904&lt;80, 3, IF(AJ1904&lt;90,4, IF(AJ1904&lt;=100, 5, "?")))))</f>
        <v>3</v>
      </c>
      <c r="AN1904" s="4">
        <f>IF(AK1904&lt;60, 0, IF(AK1904&lt;70,2, IF(AK1904&lt;80, 3, IF(AK1904&lt;90,4, IF(AK1904&lt;=100, 5, "?")))))</f>
        <v>4</v>
      </c>
      <c r="AO1904" s="4">
        <f ca="1">AA1904</f>
        <v>0</v>
      </c>
      <c r="AP1904" s="4">
        <f ca="1">AB1904</f>
        <v>1</v>
      </c>
      <c r="AQ1904" s="4">
        <f ca="1">AC1904</f>
        <v>1</v>
      </c>
      <c r="AR1904" s="4">
        <f ca="1">AD1904</f>
        <v>1</v>
      </c>
      <c r="AS1904" s="4">
        <f ca="1">AE1904</f>
        <v>0</v>
      </c>
      <c r="AT1904" s="4" t="str">
        <f ca="1">Z1904</f>
        <v>A</v>
      </c>
      <c r="AU1904" s="4">
        <f>E1904</f>
        <v>69.5</v>
      </c>
      <c r="AV1904" s="4">
        <f>IF(AU1904&lt;60, 0, IF(AU1904&lt;70,2, IF(AU1904&lt;80, 3, IF(AU1904&lt;90,4, IF(AU1904&lt;=100, 5, "?")))))</f>
        <v>2</v>
      </c>
    </row>
    <row r="1905" spans="1:48" hidden="1" x14ac:dyDescent="0.2">
      <c r="A1905" s="2" t="s">
        <v>13</v>
      </c>
      <c r="B1905" s="3" t="s">
        <v>33</v>
      </c>
      <c r="C1905" s="3">
        <v>80.2</v>
      </c>
      <c r="D1905" s="3" t="s">
        <v>33</v>
      </c>
      <c r="E1905" s="3">
        <v>68.3</v>
      </c>
      <c r="F1905" s="3">
        <v>1</v>
      </c>
      <c r="G1905" s="3">
        <v>66</v>
      </c>
      <c r="H1905" s="3">
        <v>60</v>
      </c>
      <c r="I1905" s="3">
        <v>70</v>
      </c>
      <c r="J1905" s="3">
        <v>62</v>
      </c>
      <c r="K1905" s="3"/>
      <c r="L1905" s="3"/>
      <c r="M1905" s="3"/>
      <c r="N1905" s="3"/>
      <c r="O1905" s="4">
        <f>MAX(G1905:H1905)</f>
        <v>66</v>
      </c>
      <c r="P1905" s="4">
        <f>MAX(I1905:J1905)</f>
        <v>70</v>
      </c>
      <c r="Q1905" s="4">
        <f>ABS(O1905-C1905)</f>
        <v>14.200000000000003</v>
      </c>
      <c r="R1905" s="4">
        <f>ABS(P1905-C1905)</f>
        <v>10.200000000000003</v>
      </c>
      <c r="S1905" s="4" t="b">
        <f ca="1">OR(O1905=0,P1905=0,Q1905&gt;$Q$1,R1905&gt;$R$1,W1905="N", V1905=2)</f>
        <v>1</v>
      </c>
      <c r="T1905" s="4" t="str">
        <f>TRIM(CLEAN(D1905))</f>
        <v>برنامج بكالوريوس علم الحاسوب</v>
      </c>
      <c r="U1905" s="4">
        <f>COUNTIF(T:T,T1905)</f>
        <v>589</v>
      </c>
      <c r="V1905" s="4">
        <f>IF(E1905&lt;60, 0, IF(E1905&lt;70,2, IF(E1905&lt;80, 3, IF(E1905&lt;90,4, IF(E1905&lt;=100, 5, "?")))))</f>
        <v>2</v>
      </c>
      <c r="W1905" s="4" t="str" cm="1">
        <f t="array" aca="1" ref="W1905" ca="1">_xlfn.IFNA(INDIRECT($Y$1&amp;"!"&amp;W$1&amp;$Y1905),"N")</f>
        <v>D</v>
      </c>
      <c r="X1905" s="4">
        <f ca="1">COUNTIF(W:W,W1905)</f>
        <v>589</v>
      </c>
      <c r="Y1905" s="4">
        <f>MATCH(T1905,Coding!J:J,0)</f>
        <v>9</v>
      </c>
      <c r="Z1905" s="4" t="str" cm="1">
        <f t="array" aca="1" ref="Z1905" ca="1">_xlfn.IFNA(INDIRECT($Y$1&amp;"!"&amp;Z$1&amp;$Y1905),-1)</f>
        <v>D</v>
      </c>
      <c r="AA1905" s="4" cm="1">
        <f t="array" aca="1" ref="AA1905" ca="1">_xlfn.IFNA(INDIRECT($Y$1&amp;"!"&amp;AA$1&amp;$Y1905),-1)</f>
        <v>0</v>
      </c>
      <c r="AB1905" s="4" cm="1">
        <f t="array" aca="1" ref="AB1905" ca="1">_xlfn.IFNA(INDIRECT($Y$1&amp;"!"&amp;AB$1&amp;$Y1905),-1)</f>
        <v>1</v>
      </c>
      <c r="AC1905" s="4" cm="1">
        <f t="array" aca="1" ref="AC1905" ca="1">_xlfn.IFNA(INDIRECT($Y$1&amp;"!"&amp;AC$1&amp;$Y1905),-1)</f>
        <v>0</v>
      </c>
      <c r="AD1905" s="4" cm="1">
        <f t="array" aca="1" ref="AD1905" ca="1">_xlfn.IFNA(INDIRECT($Y$1&amp;"!"&amp;AD$1&amp;$Y1905),-1)</f>
        <v>0</v>
      </c>
      <c r="AE1905" s="4" cm="1">
        <f t="array" aca="1" ref="AE1905" ca="1">_xlfn.IFNA(INDIRECT($Y$1&amp;"!"&amp;AE$1&amp;$Y1905),-1)</f>
        <v>0</v>
      </c>
      <c r="AF1905" s="4" t="str">
        <f ca="1">_xlfn.CONCAT(W1905, "-",V1905)</f>
        <v>D-2</v>
      </c>
      <c r="AG1905" s="4" t="str">
        <f>TEXT(ROW()-2, "0000")</f>
        <v>1903</v>
      </c>
      <c r="AH1905" s="4" t="str">
        <f>IF(TRIM(CLEAN(A1905))="m", "male", IF(TRIM(CLEAN(A1905))="f","female", "missing"))</f>
        <v>male</v>
      </c>
      <c r="AI1905" s="4">
        <f>C1905</f>
        <v>80.2</v>
      </c>
      <c r="AJ1905" s="4">
        <f>O1905</f>
        <v>66</v>
      </c>
      <c r="AK1905" s="4">
        <f>P1905</f>
        <v>70</v>
      </c>
      <c r="AL1905" s="4">
        <f>IF(AI1905&lt;60, 0, IF(AI1905&lt;70,2, IF(AI1905&lt;80, 3, IF(AI1905&lt;90,4, IF(AI1905&lt;=100, 5, "?")))))</f>
        <v>4</v>
      </c>
      <c r="AM1905" s="4">
        <f>IF(AJ1905&lt;60, 0, IF(AJ1905&lt;70,2, IF(AJ1905&lt;80, 3, IF(AJ1905&lt;90,4, IF(AJ1905&lt;=100, 5, "?")))))</f>
        <v>2</v>
      </c>
      <c r="AN1905" s="4">
        <f>IF(AK1905&lt;60, 0, IF(AK1905&lt;70,2, IF(AK1905&lt;80, 3, IF(AK1905&lt;90,4, IF(AK1905&lt;=100, 5, "?")))))</f>
        <v>3</v>
      </c>
      <c r="AO1905" s="4">
        <f ca="1">AA1905</f>
        <v>0</v>
      </c>
      <c r="AP1905" s="4">
        <f ca="1">AB1905</f>
        <v>1</v>
      </c>
      <c r="AQ1905" s="4">
        <f ca="1">AC1905</f>
        <v>0</v>
      </c>
      <c r="AR1905" s="4">
        <f ca="1">AD1905</f>
        <v>0</v>
      </c>
      <c r="AS1905" s="4">
        <f ca="1">AE1905</f>
        <v>0</v>
      </c>
      <c r="AT1905" s="4" t="str">
        <f ca="1">Z1905</f>
        <v>D</v>
      </c>
      <c r="AU1905" s="4">
        <f>E1905</f>
        <v>68.3</v>
      </c>
      <c r="AV1905" s="4">
        <f>IF(AU1905&lt;60, 0, IF(AU1905&lt;70,2, IF(AU1905&lt;80, 3, IF(AU1905&lt;90,4, IF(AU1905&lt;=100, 5, "?")))))</f>
        <v>2</v>
      </c>
    </row>
    <row r="1906" spans="1:48" hidden="1" x14ac:dyDescent="0.2">
      <c r="A1906" s="2" t="s">
        <v>16</v>
      </c>
      <c r="B1906" s="3" t="s">
        <v>14</v>
      </c>
      <c r="C1906" s="3">
        <v>84.2</v>
      </c>
      <c r="D1906" s="3" t="s">
        <v>14</v>
      </c>
      <c r="E1906" s="3">
        <v>67.599999999999994</v>
      </c>
      <c r="F1906" s="3">
        <v>1</v>
      </c>
      <c r="G1906" s="3">
        <v>60</v>
      </c>
      <c r="H1906" s="3">
        <v>70</v>
      </c>
      <c r="I1906" s="3">
        <v>70</v>
      </c>
      <c r="J1906" s="3">
        <v>60</v>
      </c>
      <c r="K1906" s="3">
        <v>63</v>
      </c>
      <c r="L1906" s="3"/>
      <c r="M1906" s="3">
        <v>85</v>
      </c>
      <c r="N1906" s="3"/>
      <c r="O1906" s="4">
        <f>MAX(G1906:H1906)</f>
        <v>70</v>
      </c>
      <c r="P1906" s="4">
        <f>MAX(I1906:J1906)</f>
        <v>70</v>
      </c>
      <c r="Q1906" s="4">
        <f>ABS(O1906-C1906)</f>
        <v>14.200000000000003</v>
      </c>
      <c r="R1906" s="4">
        <f>ABS(P1906-C1906)</f>
        <v>14.200000000000003</v>
      </c>
      <c r="S1906" s="4" t="b">
        <f ca="1">OR(O1906=0,P1906=0,Q1906&gt;$Q$1,R1906&gt;$R$1,W1906="N", V1906=2)</f>
        <v>1</v>
      </c>
      <c r="T1906" s="4" t="str">
        <f>TRIM(CLEAN(D1906))</f>
        <v>برنامج بكالوريوس الهندسة الكهربائية</v>
      </c>
      <c r="U1906" s="4">
        <f>COUNTIF(T:T,T1906)</f>
        <v>420</v>
      </c>
      <c r="V1906" s="4">
        <f>IF(E1906&lt;60, 0, IF(E1906&lt;70,2, IF(E1906&lt;80, 3, IF(E1906&lt;90,4, IF(E1906&lt;=100, 5, "?")))))</f>
        <v>2</v>
      </c>
      <c r="W1906" s="4" t="str" cm="1">
        <f t="array" aca="1" ref="W1906" ca="1">_xlfn.IFNA(INDIRECT($Y$1&amp;"!"&amp;W$1&amp;$Y1906),"N")</f>
        <v>F</v>
      </c>
      <c r="X1906" s="4">
        <f ca="1">COUNTIF(W:W,W1906)</f>
        <v>420</v>
      </c>
      <c r="Y1906" s="4">
        <f>MATCH(T1906,Coding!J:J,0)</f>
        <v>11</v>
      </c>
      <c r="Z1906" s="4" t="str" cm="1">
        <f t="array" aca="1" ref="Z1906" ca="1">_xlfn.IFNA(INDIRECT($Y$1&amp;"!"&amp;Z$1&amp;$Y1906),-1)</f>
        <v>F</v>
      </c>
      <c r="AA1906" s="4" cm="1">
        <f t="array" aca="1" ref="AA1906" ca="1">_xlfn.IFNA(INDIRECT($Y$1&amp;"!"&amp;AA$1&amp;$Y1906),-1)</f>
        <v>0</v>
      </c>
      <c r="AB1906" s="4" cm="1">
        <f t="array" aca="1" ref="AB1906" ca="1">_xlfn.IFNA(INDIRECT($Y$1&amp;"!"&amp;AB$1&amp;$Y1906),-1)</f>
        <v>1</v>
      </c>
      <c r="AC1906" s="4" cm="1">
        <f t="array" aca="1" ref="AC1906" ca="1">_xlfn.IFNA(INDIRECT($Y$1&amp;"!"&amp;AC$1&amp;$Y1906),-1)</f>
        <v>0</v>
      </c>
      <c r="AD1906" s="4" cm="1">
        <f t="array" aca="1" ref="AD1906" ca="1">_xlfn.IFNA(INDIRECT($Y$1&amp;"!"&amp;AD$1&amp;$Y1906),-1)</f>
        <v>1</v>
      </c>
      <c r="AE1906" s="4" cm="1">
        <f t="array" aca="1" ref="AE1906" ca="1">_xlfn.IFNA(INDIRECT($Y$1&amp;"!"&amp;AE$1&amp;$Y1906),-1)</f>
        <v>0</v>
      </c>
      <c r="AF1906" s="4" t="str">
        <f ca="1">_xlfn.CONCAT(W1906, "-",V1906)</f>
        <v>F-2</v>
      </c>
      <c r="AG1906" s="4" t="str">
        <f>TEXT(ROW()-2, "0000")</f>
        <v>1904</v>
      </c>
      <c r="AH1906" s="4" t="str">
        <f>IF(TRIM(CLEAN(A1906))="m", "male", IF(TRIM(CLEAN(A1906))="f","female", "missing"))</f>
        <v>female</v>
      </c>
      <c r="AI1906" s="4">
        <f>C1906</f>
        <v>84.2</v>
      </c>
      <c r="AJ1906" s="4">
        <f>O1906</f>
        <v>70</v>
      </c>
      <c r="AK1906" s="4">
        <f>P1906</f>
        <v>70</v>
      </c>
      <c r="AL1906" s="4">
        <f>IF(AI1906&lt;60, 0, IF(AI1906&lt;70,2, IF(AI1906&lt;80, 3, IF(AI1906&lt;90,4, IF(AI1906&lt;=100, 5, "?")))))</f>
        <v>4</v>
      </c>
      <c r="AM1906" s="4">
        <f>IF(AJ1906&lt;60, 0, IF(AJ1906&lt;70,2, IF(AJ1906&lt;80, 3, IF(AJ1906&lt;90,4, IF(AJ1906&lt;=100, 5, "?")))))</f>
        <v>3</v>
      </c>
      <c r="AN1906" s="4">
        <f>IF(AK1906&lt;60, 0, IF(AK1906&lt;70,2, IF(AK1906&lt;80, 3, IF(AK1906&lt;90,4, IF(AK1906&lt;=100, 5, "?")))))</f>
        <v>3</v>
      </c>
      <c r="AO1906" s="4">
        <f ca="1">AA1906</f>
        <v>0</v>
      </c>
      <c r="AP1906" s="4">
        <f ca="1">AB1906</f>
        <v>1</v>
      </c>
      <c r="AQ1906" s="4">
        <f ca="1">AC1906</f>
        <v>0</v>
      </c>
      <c r="AR1906" s="4">
        <f ca="1">AD1906</f>
        <v>1</v>
      </c>
      <c r="AS1906" s="4">
        <f ca="1">AE1906</f>
        <v>0</v>
      </c>
      <c r="AT1906" s="4" t="str">
        <f ca="1">Z1906</f>
        <v>F</v>
      </c>
      <c r="AU1906" s="4">
        <f>E1906</f>
        <v>67.599999999999994</v>
      </c>
      <c r="AV1906" s="4">
        <f>IF(AU1906&lt;60, 0, IF(AU1906&lt;70,2, IF(AU1906&lt;80, 3, IF(AU1906&lt;90,4, IF(AU1906&lt;=100, 5, "?")))))</f>
        <v>2</v>
      </c>
    </row>
    <row r="1907" spans="1:48" hidden="1" x14ac:dyDescent="0.2">
      <c r="A1907" s="2" t="s">
        <v>13</v>
      </c>
      <c r="B1907" s="3" t="s">
        <v>36</v>
      </c>
      <c r="C1907" s="3">
        <v>85.1</v>
      </c>
      <c r="D1907" s="3" t="s">
        <v>34</v>
      </c>
      <c r="E1907" s="3">
        <v>68.8</v>
      </c>
      <c r="F1907" s="3">
        <v>3</v>
      </c>
      <c r="G1907" s="3">
        <v>71</v>
      </c>
      <c r="H1907" s="3">
        <v>60</v>
      </c>
      <c r="I1907" s="3">
        <v>70</v>
      </c>
      <c r="J1907" s="3">
        <v>60</v>
      </c>
      <c r="K1907" s="3"/>
      <c r="L1907" s="3"/>
      <c r="M1907" s="3">
        <v>73</v>
      </c>
      <c r="N1907" s="3"/>
      <c r="O1907" s="4">
        <f>MAX(G1907:H1907)</f>
        <v>71</v>
      </c>
      <c r="P1907" s="4">
        <f>MAX(I1907:J1907)</f>
        <v>70</v>
      </c>
      <c r="Q1907" s="4">
        <f>ABS(O1907-C1907)</f>
        <v>14.099999999999994</v>
      </c>
      <c r="R1907" s="4">
        <f>ABS(P1907-C1907)</f>
        <v>15.099999999999994</v>
      </c>
      <c r="S1907" s="4" t="b">
        <f ca="1">OR(O1907=0,P1907=0,Q1907&gt;$Q$1,R1907&gt;$R$1,W1907="N", V1907=2)</f>
        <v>1</v>
      </c>
      <c r="T1907" s="4" t="str">
        <f>TRIM(CLEAN(D1907))</f>
        <v>برنامج بكالوريوس هندسة الحاسوب</v>
      </c>
      <c r="U1907" s="4">
        <f>COUNTIF(T:T,T1907)</f>
        <v>139</v>
      </c>
      <c r="V1907" s="4">
        <f>IF(E1907&lt;60, 0, IF(E1907&lt;70,2, IF(E1907&lt;80, 3, IF(E1907&lt;90,4, IF(E1907&lt;=100, 5, "?")))))</f>
        <v>2</v>
      </c>
      <c r="W1907" s="4" t="str" cm="1">
        <f t="array" aca="1" ref="W1907" ca="1">_xlfn.IFNA(INDIRECT($Y$1&amp;"!"&amp;W$1&amp;$Y1907),"N")</f>
        <v>A</v>
      </c>
      <c r="X1907" s="4">
        <f ca="1">COUNTIF(W:W,W1907)</f>
        <v>861</v>
      </c>
      <c r="Y1907" s="4">
        <f>MATCH(T1907,Coding!J:J,0)</f>
        <v>5</v>
      </c>
      <c r="Z1907" s="4" t="str" cm="1">
        <f t="array" aca="1" ref="Z1907" ca="1">_xlfn.IFNA(INDIRECT($Y$1&amp;"!"&amp;Z$1&amp;$Y1907),-1)</f>
        <v>A</v>
      </c>
      <c r="AA1907" s="4" cm="1">
        <f t="array" aca="1" ref="AA1907" ca="1">_xlfn.IFNA(INDIRECT($Y$1&amp;"!"&amp;AA$1&amp;$Y1907),-1)</f>
        <v>0</v>
      </c>
      <c r="AB1907" s="4" cm="1">
        <f t="array" aca="1" ref="AB1907" ca="1">_xlfn.IFNA(INDIRECT($Y$1&amp;"!"&amp;AB$1&amp;$Y1907),-1)</f>
        <v>1</v>
      </c>
      <c r="AC1907" s="4" cm="1">
        <f t="array" aca="1" ref="AC1907" ca="1">_xlfn.IFNA(INDIRECT($Y$1&amp;"!"&amp;AC$1&amp;$Y1907),-1)</f>
        <v>1</v>
      </c>
      <c r="AD1907" s="4" cm="1">
        <f t="array" aca="1" ref="AD1907" ca="1">_xlfn.IFNA(INDIRECT($Y$1&amp;"!"&amp;AD$1&amp;$Y1907),-1)</f>
        <v>1</v>
      </c>
      <c r="AE1907" s="4" cm="1">
        <f t="array" aca="1" ref="AE1907" ca="1">_xlfn.IFNA(INDIRECT($Y$1&amp;"!"&amp;AE$1&amp;$Y1907),-1)</f>
        <v>0</v>
      </c>
      <c r="AF1907" s="4" t="str">
        <f ca="1">_xlfn.CONCAT(W1907, "-",V1907)</f>
        <v>A-2</v>
      </c>
      <c r="AG1907" s="4" t="str">
        <f>TEXT(ROW()-2, "0000")</f>
        <v>1905</v>
      </c>
      <c r="AH1907" s="4" t="str">
        <f>IF(TRIM(CLEAN(A1907))="m", "male", IF(TRIM(CLEAN(A1907))="f","female", "missing"))</f>
        <v>male</v>
      </c>
      <c r="AI1907" s="4">
        <f>C1907</f>
        <v>85.1</v>
      </c>
      <c r="AJ1907" s="4">
        <f>O1907</f>
        <v>71</v>
      </c>
      <c r="AK1907" s="4">
        <f>P1907</f>
        <v>70</v>
      </c>
      <c r="AL1907" s="4">
        <f>IF(AI1907&lt;60, 0, IF(AI1907&lt;70,2, IF(AI1907&lt;80, 3, IF(AI1907&lt;90,4, IF(AI1907&lt;=100, 5, "?")))))</f>
        <v>4</v>
      </c>
      <c r="AM1907" s="4">
        <f>IF(AJ1907&lt;60, 0, IF(AJ1907&lt;70,2, IF(AJ1907&lt;80, 3, IF(AJ1907&lt;90,4, IF(AJ1907&lt;=100, 5, "?")))))</f>
        <v>3</v>
      </c>
      <c r="AN1907" s="4">
        <f>IF(AK1907&lt;60, 0, IF(AK1907&lt;70,2, IF(AK1907&lt;80, 3, IF(AK1907&lt;90,4, IF(AK1907&lt;=100, 5, "?")))))</f>
        <v>3</v>
      </c>
      <c r="AO1907" s="4">
        <f ca="1">AA1907</f>
        <v>0</v>
      </c>
      <c r="AP1907" s="4">
        <f ca="1">AB1907</f>
        <v>1</v>
      </c>
      <c r="AQ1907" s="4">
        <f ca="1">AC1907</f>
        <v>1</v>
      </c>
      <c r="AR1907" s="4">
        <f ca="1">AD1907</f>
        <v>1</v>
      </c>
      <c r="AS1907" s="4">
        <f ca="1">AE1907</f>
        <v>0</v>
      </c>
      <c r="AT1907" s="4" t="str">
        <f ca="1">Z1907</f>
        <v>A</v>
      </c>
      <c r="AU1907" s="4">
        <f>E1907</f>
        <v>68.8</v>
      </c>
      <c r="AV1907" s="4">
        <f>IF(AU1907&lt;60, 0, IF(AU1907&lt;70,2, IF(AU1907&lt;80, 3, IF(AU1907&lt;90,4, IF(AU1907&lt;=100, 5, "?")))))</f>
        <v>2</v>
      </c>
    </row>
    <row r="1908" spans="1:48" hidden="1" x14ac:dyDescent="0.2">
      <c r="A1908" s="2" t="s">
        <v>13</v>
      </c>
      <c r="B1908" s="3" t="s">
        <v>14</v>
      </c>
      <c r="C1908" s="3">
        <v>85.1</v>
      </c>
      <c r="D1908" s="3" t="s">
        <v>27</v>
      </c>
      <c r="E1908" s="3">
        <v>69.400000000000006</v>
      </c>
      <c r="F1908" s="3">
        <v>3</v>
      </c>
      <c r="G1908" s="3">
        <v>71</v>
      </c>
      <c r="H1908" s="3">
        <v>60</v>
      </c>
      <c r="I1908" s="3">
        <v>65</v>
      </c>
      <c r="J1908" s="3">
        <v>83</v>
      </c>
      <c r="K1908" s="3"/>
      <c r="L1908" s="3"/>
      <c r="M1908" s="3">
        <v>83</v>
      </c>
      <c r="N1908" s="3"/>
      <c r="O1908" s="4">
        <f>MAX(G1908:H1908)</f>
        <v>71</v>
      </c>
      <c r="P1908" s="4">
        <f>MAX(I1908:J1908)</f>
        <v>83</v>
      </c>
      <c r="Q1908" s="4">
        <f>ABS(O1908-C1908)</f>
        <v>14.099999999999994</v>
      </c>
      <c r="R1908" s="4">
        <f>ABS(P1908-C1908)</f>
        <v>2.0999999999999943</v>
      </c>
      <c r="S1908" s="4" t="b">
        <f ca="1">OR(O1908=0,P1908=0,Q1908&gt;$Q$1,R1908&gt;$R$1,W1908="N", V1908=2)</f>
        <v>1</v>
      </c>
      <c r="T1908" s="4" t="str">
        <f>TRIM(CLEAN(D1908))</f>
        <v>برنامج بكالوريوس الهندسة المعمارية</v>
      </c>
      <c r="U1908" s="4">
        <f>COUNTIF(T:T,T1908)</f>
        <v>391</v>
      </c>
      <c r="V1908" s="4">
        <f>IF(E1908&lt;60, 0, IF(E1908&lt;70,2, IF(E1908&lt;80, 3, IF(E1908&lt;90,4, IF(E1908&lt;=100, 5, "?")))))</f>
        <v>2</v>
      </c>
      <c r="W1908" s="4" t="str" cm="1">
        <f t="array" aca="1" ref="W1908" ca="1">_xlfn.IFNA(INDIRECT($Y$1&amp;"!"&amp;W$1&amp;$Y1908),"N")</f>
        <v>G</v>
      </c>
      <c r="X1908" s="4">
        <f ca="1">COUNTIF(W:W,W1908)</f>
        <v>391</v>
      </c>
      <c r="Y1908" s="4">
        <f>MATCH(T1908,Coding!J:J,0)</f>
        <v>12</v>
      </c>
      <c r="Z1908" s="4" t="str" cm="1">
        <f t="array" aca="1" ref="Z1908" ca="1">_xlfn.IFNA(INDIRECT($Y$1&amp;"!"&amp;Z$1&amp;$Y1908),-1)</f>
        <v>G</v>
      </c>
      <c r="AA1908" s="4" cm="1">
        <f t="array" aca="1" ref="AA1908" ca="1">_xlfn.IFNA(INDIRECT($Y$1&amp;"!"&amp;AA$1&amp;$Y1908),-1)</f>
        <v>1</v>
      </c>
      <c r="AB1908" s="4" cm="1">
        <f t="array" aca="1" ref="AB1908" ca="1">_xlfn.IFNA(INDIRECT($Y$1&amp;"!"&amp;AB$1&amp;$Y1908),-1)</f>
        <v>1</v>
      </c>
      <c r="AC1908" s="4" cm="1">
        <f t="array" aca="1" ref="AC1908" ca="1">_xlfn.IFNA(INDIRECT($Y$1&amp;"!"&amp;AC$1&amp;$Y1908),-1)</f>
        <v>1</v>
      </c>
      <c r="AD1908" s="4" cm="1">
        <f t="array" aca="1" ref="AD1908" ca="1">_xlfn.IFNA(INDIRECT($Y$1&amp;"!"&amp;AD$1&amp;$Y1908),-1)</f>
        <v>0</v>
      </c>
      <c r="AE1908" s="4" cm="1">
        <f t="array" aca="1" ref="AE1908" ca="1">_xlfn.IFNA(INDIRECT($Y$1&amp;"!"&amp;AE$1&amp;$Y1908),-1)</f>
        <v>0</v>
      </c>
      <c r="AF1908" s="4" t="str">
        <f ca="1">_xlfn.CONCAT(W1908, "-",V1908)</f>
        <v>G-2</v>
      </c>
      <c r="AG1908" s="4" t="str">
        <f>TEXT(ROW()-2, "0000")</f>
        <v>1906</v>
      </c>
      <c r="AH1908" s="4" t="str">
        <f>IF(TRIM(CLEAN(A1908))="m", "male", IF(TRIM(CLEAN(A1908))="f","female", "missing"))</f>
        <v>male</v>
      </c>
      <c r="AI1908" s="4">
        <f>C1908</f>
        <v>85.1</v>
      </c>
      <c r="AJ1908" s="4">
        <f>O1908</f>
        <v>71</v>
      </c>
      <c r="AK1908" s="4">
        <f>P1908</f>
        <v>83</v>
      </c>
      <c r="AL1908" s="4">
        <f>IF(AI1908&lt;60, 0, IF(AI1908&lt;70,2, IF(AI1908&lt;80, 3, IF(AI1908&lt;90,4, IF(AI1908&lt;=100, 5, "?")))))</f>
        <v>4</v>
      </c>
      <c r="AM1908" s="4">
        <f>IF(AJ1908&lt;60, 0, IF(AJ1908&lt;70,2, IF(AJ1908&lt;80, 3, IF(AJ1908&lt;90,4, IF(AJ1908&lt;=100, 5, "?")))))</f>
        <v>3</v>
      </c>
      <c r="AN1908" s="4">
        <f>IF(AK1908&lt;60, 0, IF(AK1908&lt;70,2, IF(AK1908&lt;80, 3, IF(AK1908&lt;90,4, IF(AK1908&lt;=100, 5, "?")))))</f>
        <v>4</v>
      </c>
      <c r="AO1908" s="4">
        <f ca="1">AA1908</f>
        <v>1</v>
      </c>
      <c r="AP1908" s="4">
        <f ca="1">AB1908</f>
        <v>1</v>
      </c>
      <c r="AQ1908" s="4">
        <f ca="1">AC1908</f>
        <v>1</v>
      </c>
      <c r="AR1908" s="4">
        <f ca="1">AD1908</f>
        <v>0</v>
      </c>
      <c r="AS1908" s="4">
        <f ca="1">AE1908</f>
        <v>0</v>
      </c>
      <c r="AT1908" s="4" t="str">
        <f ca="1">Z1908</f>
        <v>G</v>
      </c>
      <c r="AU1908" s="4">
        <f>E1908</f>
        <v>69.400000000000006</v>
      </c>
      <c r="AV1908" s="4">
        <f>IF(AU1908&lt;60, 0, IF(AU1908&lt;70,2, IF(AU1908&lt;80, 3, IF(AU1908&lt;90,4, IF(AU1908&lt;=100, 5, "?")))))</f>
        <v>2</v>
      </c>
    </row>
    <row r="1909" spans="1:48" hidden="1" x14ac:dyDescent="0.2">
      <c r="A1909" s="2" t="s">
        <v>13</v>
      </c>
      <c r="B1909" s="3" t="s">
        <v>37</v>
      </c>
      <c r="C1909" s="3">
        <v>95.1</v>
      </c>
      <c r="D1909" s="3" t="s">
        <v>27</v>
      </c>
      <c r="E1909" s="3">
        <v>67.599999999999994</v>
      </c>
      <c r="F1909" s="3">
        <v>2</v>
      </c>
      <c r="G1909" s="3">
        <v>81</v>
      </c>
      <c r="H1909" s="3">
        <v>65</v>
      </c>
      <c r="I1909" s="3">
        <v>80</v>
      </c>
      <c r="J1909" s="3">
        <v>60</v>
      </c>
      <c r="K1909" s="3"/>
      <c r="L1909" s="3"/>
      <c r="M1909" s="3">
        <v>76</v>
      </c>
      <c r="N1909" s="3"/>
      <c r="O1909" s="4">
        <f>MAX(G1909:H1909)</f>
        <v>81</v>
      </c>
      <c r="P1909" s="4">
        <f>MAX(I1909:J1909)</f>
        <v>80</v>
      </c>
      <c r="Q1909" s="4">
        <f>ABS(O1909-C1909)</f>
        <v>14.099999999999994</v>
      </c>
      <c r="R1909" s="4">
        <f>ABS(P1909-C1909)</f>
        <v>15.099999999999994</v>
      </c>
      <c r="S1909" s="4" t="b">
        <f ca="1">OR(O1909=0,P1909=0,Q1909&gt;$Q$1,R1909&gt;$R$1,W1909="N", V1909=2)</f>
        <v>1</v>
      </c>
      <c r="T1909" s="4" t="str">
        <f>TRIM(CLEAN(D1909))</f>
        <v>برنامج بكالوريوس الهندسة المعمارية</v>
      </c>
      <c r="U1909" s="4">
        <f>COUNTIF(T:T,T1909)</f>
        <v>391</v>
      </c>
      <c r="V1909" s="4">
        <f>IF(E1909&lt;60, 0, IF(E1909&lt;70,2, IF(E1909&lt;80, 3, IF(E1909&lt;90,4, IF(E1909&lt;=100, 5, "?")))))</f>
        <v>2</v>
      </c>
      <c r="W1909" s="4" t="str" cm="1">
        <f t="array" aca="1" ref="W1909" ca="1">_xlfn.IFNA(INDIRECT($Y$1&amp;"!"&amp;W$1&amp;$Y1909),"N")</f>
        <v>G</v>
      </c>
      <c r="X1909" s="4">
        <f ca="1">COUNTIF(W:W,W1909)</f>
        <v>391</v>
      </c>
      <c r="Y1909" s="4">
        <f>MATCH(T1909,Coding!J:J,0)</f>
        <v>12</v>
      </c>
      <c r="Z1909" s="4" t="str" cm="1">
        <f t="array" aca="1" ref="Z1909" ca="1">_xlfn.IFNA(INDIRECT($Y$1&amp;"!"&amp;Z$1&amp;$Y1909),-1)</f>
        <v>G</v>
      </c>
      <c r="AA1909" s="4" cm="1">
        <f t="array" aca="1" ref="AA1909" ca="1">_xlfn.IFNA(INDIRECT($Y$1&amp;"!"&amp;AA$1&amp;$Y1909),-1)</f>
        <v>1</v>
      </c>
      <c r="AB1909" s="4" cm="1">
        <f t="array" aca="1" ref="AB1909" ca="1">_xlfn.IFNA(INDIRECT($Y$1&amp;"!"&amp;AB$1&amp;$Y1909),-1)</f>
        <v>1</v>
      </c>
      <c r="AC1909" s="4" cm="1">
        <f t="array" aca="1" ref="AC1909" ca="1">_xlfn.IFNA(INDIRECT($Y$1&amp;"!"&amp;AC$1&amp;$Y1909),-1)</f>
        <v>1</v>
      </c>
      <c r="AD1909" s="4" cm="1">
        <f t="array" aca="1" ref="AD1909" ca="1">_xlfn.IFNA(INDIRECT($Y$1&amp;"!"&amp;AD$1&amp;$Y1909),-1)</f>
        <v>0</v>
      </c>
      <c r="AE1909" s="4" cm="1">
        <f t="array" aca="1" ref="AE1909" ca="1">_xlfn.IFNA(INDIRECT($Y$1&amp;"!"&amp;AE$1&amp;$Y1909),-1)</f>
        <v>0</v>
      </c>
      <c r="AF1909" s="4" t="str">
        <f ca="1">_xlfn.CONCAT(W1909, "-",V1909)</f>
        <v>G-2</v>
      </c>
      <c r="AG1909" s="4" t="str">
        <f>TEXT(ROW()-2, "0000")</f>
        <v>1907</v>
      </c>
      <c r="AH1909" s="4" t="str">
        <f>IF(TRIM(CLEAN(A1909))="m", "male", IF(TRIM(CLEAN(A1909))="f","female", "missing"))</f>
        <v>male</v>
      </c>
      <c r="AI1909" s="4">
        <f>C1909</f>
        <v>95.1</v>
      </c>
      <c r="AJ1909" s="4">
        <f>O1909</f>
        <v>81</v>
      </c>
      <c r="AK1909" s="4">
        <f>P1909</f>
        <v>80</v>
      </c>
      <c r="AL1909" s="4">
        <f>IF(AI1909&lt;60, 0, IF(AI1909&lt;70,2, IF(AI1909&lt;80, 3, IF(AI1909&lt;90,4, IF(AI1909&lt;=100, 5, "?")))))</f>
        <v>5</v>
      </c>
      <c r="AM1909" s="4">
        <f>IF(AJ1909&lt;60, 0, IF(AJ1909&lt;70,2, IF(AJ1909&lt;80, 3, IF(AJ1909&lt;90,4, IF(AJ1909&lt;=100, 5, "?")))))</f>
        <v>4</v>
      </c>
      <c r="AN1909" s="4">
        <f>IF(AK1909&lt;60, 0, IF(AK1909&lt;70,2, IF(AK1909&lt;80, 3, IF(AK1909&lt;90,4, IF(AK1909&lt;=100, 5, "?")))))</f>
        <v>4</v>
      </c>
      <c r="AO1909" s="4">
        <f ca="1">AA1909</f>
        <v>1</v>
      </c>
      <c r="AP1909" s="4">
        <f ca="1">AB1909</f>
        <v>1</v>
      </c>
      <c r="AQ1909" s="4">
        <f ca="1">AC1909</f>
        <v>1</v>
      </c>
      <c r="AR1909" s="4">
        <f ca="1">AD1909</f>
        <v>0</v>
      </c>
      <c r="AS1909" s="4">
        <f ca="1">AE1909</f>
        <v>0</v>
      </c>
      <c r="AT1909" s="4" t="str">
        <f ca="1">Z1909</f>
        <v>G</v>
      </c>
      <c r="AU1909" s="4">
        <f>E1909</f>
        <v>67.599999999999994</v>
      </c>
      <c r="AV1909" s="4">
        <f>IF(AU1909&lt;60, 0, IF(AU1909&lt;70,2, IF(AU1909&lt;80, 3, IF(AU1909&lt;90,4, IF(AU1909&lt;=100, 5, "?")))))</f>
        <v>2</v>
      </c>
    </row>
    <row r="1910" spans="1:48" hidden="1" x14ac:dyDescent="0.2">
      <c r="A1910" s="2" t="s">
        <v>13</v>
      </c>
      <c r="B1910" s="3" t="s">
        <v>33</v>
      </c>
      <c r="C1910" s="3">
        <v>75</v>
      </c>
      <c r="D1910" s="3" t="s">
        <v>33</v>
      </c>
      <c r="E1910" s="3">
        <v>69</v>
      </c>
      <c r="F1910" s="3">
        <v>1</v>
      </c>
      <c r="G1910" s="3">
        <v>60</v>
      </c>
      <c r="H1910" s="3">
        <v>61</v>
      </c>
      <c r="I1910" s="3">
        <v>60</v>
      </c>
      <c r="J1910" s="3">
        <v>61</v>
      </c>
      <c r="K1910" s="3"/>
      <c r="L1910" s="3">
        <v>76</v>
      </c>
      <c r="M1910" s="3"/>
      <c r="N1910" s="3"/>
      <c r="O1910" s="4">
        <f>MAX(G1910:H1910)</f>
        <v>61</v>
      </c>
      <c r="P1910" s="4">
        <f>MAX(I1910:J1910)</f>
        <v>61</v>
      </c>
      <c r="Q1910" s="4">
        <f>ABS(O1910-C1910)</f>
        <v>14</v>
      </c>
      <c r="R1910" s="4">
        <f>ABS(P1910-C1910)</f>
        <v>14</v>
      </c>
      <c r="S1910" s="4" t="b">
        <f ca="1">OR(O1910=0,P1910=0,Q1910&gt;$Q$1,R1910&gt;$R$1,W1910="N", V1910=2)</f>
        <v>1</v>
      </c>
      <c r="T1910" s="4" t="str">
        <f>TRIM(CLEAN(D1910))</f>
        <v>برنامج بكالوريوس علم الحاسوب</v>
      </c>
      <c r="U1910" s="4">
        <f>COUNTIF(T:T,T1910)</f>
        <v>589</v>
      </c>
      <c r="V1910" s="4">
        <f>IF(E1910&lt;60, 0, IF(E1910&lt;70,2, IF(E1910&lt;80, 3, IF(E1910&lt;90,4, IF(E1910&lt;=100, 5, "?")))))</f>
        <v>2</v>
      </c>
      <c r="W1910" s="4" t="str" cm="1">
        <f t="array" aca="1" ref="W1910" ca="1">_xlfn.IFNA(INDIRECT($Y$1&amp;"!"&amp;W$1&amp;$Y1910),"N")</f>
        <v>D</v>
      </c>
      <c r="X1910" s="4">
        <f ca="1">COUNTIF(W:W,W1910)</f>
        <v>589</v>
      </c>
      <c r="Y1910" s="4">
        <f>MATCH(T1910,Coding!J:J,0)</f>
        <v>9</v>
      </c>
      <c r="Z1910" s="4" t="str" cm="1">
        <f t="array" aca="1" ref="Z1910" ca="1">_xlfn.IFNA(INDIRECT($Y$1&amp;"!"&amp;Z$1&amp;$Y1910),-1)</f>
        <v>D</v>
      </c>
      <c r="AA1910" s="4" cm="1">
        <f t="array" aca="1" ref="AA1910" ca="1">_xlfn.IFNA(INDIRECT($Y$1&amp;"!"&amp;AA$1&amp;$Y1910),-1)</f>
        <v>0</v>
      </c>
      <c r="AB1910" s="4" cm="1">
        <f t="array" aca="1" ref="AB1910" ca="1">_xlfn.IFNA(INDIRECT($Y$1&amp;"!"&amp;AB$1&amp;$Y1910),-1)</f>
        <v>1</v>
      </c>
      <c r="AC1910" s="4" cm="1">
        <f t="array" aca="1" ref="AC1910" ca="1">_xlfn.IFNA(INDIRECT($Y$1&amp;"!"&amp;AC$1&amp;$Y1910),-1)</f>
        <v>0</v>
      </c>
      <c r="AD1910" s="4" cm="1">
        <f t="array" aca="1" ref="AD1910" ca="1">_xlfn.IFNA(INDIRECT($Y$1&amp;"!"&amp;AD$1&amp;$Y1910),-1)</f>
        <v>0</v>
      </c>
      <c r="AE1910" s="4" cm="1">
        <f t="array" aca="1" ref="AE1910" ca="1">_xlfn.IFNA(INDIRECT($Y$1&amp;"!"&amp;AE$1&amp;$Y1910),-1)</f>
        <v>0</v>
      </c>
      <c r="AF1910" s="4" t="str">
        <f ca="1">_xlfn.CONCAT(W1910, "-",V1910)</f>
        <v>D-2</v>
      </c>
      <c r="AG1910" s="4" t="str">
        <f>TEXT(ROW()-2, "0000")</f>
        <v>1908</v>
      </c>
      <c r="AH1910" s="4" t="str">
        <f>IF(TRIM(CLEAN(A1910))="m", "male", IF(TRIM(CLEAN(A1910))="f","female", "missing"))</f>
        <v>male</v>
      </c>
      <c r="AI1910" s="4">
        <f>C1910</f>
        <v>75</v>
      </c>
      <c r="AJ1910" s="4">
        <f>O1910</f>
        <v>61</v>
      </c>
      <c r="AK1910" s="4">
        <f>P1910</f>
        <v>61</v>
      </c>
      <c r="AL1910" s="4">
        <f>IF(AI1910&lt;60, 0, IF(AI1910&lt;70,2, IF(AI1910&lt;80, 3, IF(AI1910&lt;90,4, IF(AI1910&lt;=100, 5, "?")))))</f>
        <v>3</v>
      </c>
      <c r="AM1910" s="4">
        <f>IF(AJ1910&lt;60, 0, IF(AJ1910&lt;70,2, IF(AJ1910&lt;80, 3, IF(AJ1910&lt;90,4, IF(AJ1910&lt;=100, 5, "?")))))</f>
        <v>2</v>
      </c>
      <c r="AN1910" s="4">
        <f>IF(AK1910&lt;60, 0, IF(AK1910&lt;70,2, IF(AK1910&lt;80, 3, IF(AK1910&lt;90,4, IF(AK1910&lt;=100, 5, "?")))))</f>
        <v>2</v>
      </c>
      <c r="AO1910" s="4">
        <f ca="1">AA1910</f>
        <v>0</v>
      </c>
      <c r="AP1910" s="4">
        <f ca="1">AB1910</f>
        <v>1</v>
      </c>
      <c r="AQ1910" s="4">
        <f ca="1">AC1910</f>
        <v>0</v>
      </c>
      <c r="AR1910" s="4">
        <f ca="1">AD1910</f>
        <v>0</v>
      </c>
      <c r="AS1910" s="4">
        <f ca="1">AE1910</f>
        <v>0</v>
      </c>
      <c r="AT1910" s="4" t="str">
        <f ca="1">Z1910</f>
        <v>D</v>
      </c>
      <c r="AU1910" s="4">
        <f>E1910</f>
        <v>69</v>
      </c>
      <c r="AV1910" s="4">
        <f>IF(AU1910&lt;60, 0, IF(AU1910&lt;70,2, IF(AU1910&lt;80, 3, IF(AU1910&lt;90,4, IF(AU1910&lt;=100, 5, "?")))))</f>
        <v>2</v>
      </c>
    </row>
    <row r="1911" spans="1:48" hidden="1" x14ac:dyDescent="0.2">
      <c r="A1911" s="2" t="s">
        <v>13</v>
      </c>
      <c r="B1911" s="3" t="s">
        <v>37</v>
      </c>
      <c r="C1911" s="3">
        <v>90</v>
      </c>
      <c r="D1911" s="3" t="s">
        <v>28</v>
      </c>
      <c r="E1911" s="3">
        <v>69.900000000000006</v>
      </c>
      <c r="F1911" s="3">
        <v>1</v>
      </c>
      <c r="G1911" s="3">
        <v>76</v>
      </c>
      <c r="H1911" s="3">
        <v>61</v>
      </c>
      <c r="I1911" s="3">
        <v>76</v>
      </c>
      <c r="J1911" s="3">
        <v>81</v>
      </c>
      <c r="K1911" s="3">
        <v>64</v>
      </c>
      <c r="L1911" s="3"/>
      <c r="M1911" s="3">
        <v>68</v>
      </c>
      <c r="N1911" s="3"/>
      <c r="O1911" s="4">
        <f>MAX(G1911:H1911)</f>
        <v>76</v>
      </c>
      <c r="P1911" s="4">
        <f>MAX(I1911:J1911)</f>
        <v>81</v>
      </c>
      <c r="Q1911" s="4">
        <f>ABS(O1911-C1911)</f>
        <v>14</v>
      </c>
      <c r="R1911" s="4">
        <f>ABS(P1911-C1911)</f>
        <v>9</v>
      </c>
      <c r="S1911" s="4" t="b">
        <f ca="1">OR(O1911=0,P1911=0,Q1911&gt;$Q$1,R1911&gt;$R$1,W1911="N", V1911=2)</f>
        <v>1</v>
      </c>
      <c r="T1911" s="4" t="str">
        <f>TRIM(CLEAN(D1911))</f>
        <v>برنامج بكالوريوس الهندسة الميكانيكية</v>
      </c>
      <c r="U1911" s="4">
        <f>COUNTIF(T:T,T1911)</f>
        <v>292</v>
      </c>
      <c r="V1911" s="4">
        <f>IF(E1911&lt;60, 0, IF(E1911&lt;70,2, IF(E1911&lt;80, 3, IF(E1911&lt;90,4, IF(E1911&lt;=100, 5, "?")))))</f>
        <v>2</v>
      </c>
      <c r="W1911" s="4" t="str" cm="1">
        <f t="array" aca="1" ref="W1911" ca="1">_xlfn.IFNA(INDIRECT($Y$1&amp;"!"&amp;W$1&amp;$Y1911),"N")</f>
        <v>E</v>
      </c>
      <c r="X1911" s="4">
        <f ca="1">COUNTIF(W:W,W1911)</f>
        <v>292</v>
      </c>
      <c r="Y1911" s="4">
        <f>MATCH(T1911,Coding!J:J,0)</f>
        <v>10</v>
      </c>
      <c r="Z1911" s="4" t="str" cm="1">
        <f t="array" aca="1" ref="Z1911" ca="1">_xlfn.IFNA(INDIRECT($Y$1&amp;"!"&amp;Z$1&amp;$Y1911),-1)</f>
        <v>E</v>
      </c>
      <c r="AA1911" s="4" cm="1">
        <f t="array" aca="1" ref="AA1911" ca="1">_xlfn.IFNA(INDIRECT($Y$1&amp;"!"&amp;AA$1&amp;$Y1911),-1)</f>
        <v>0</v>
      </c>
      <c r="AB1911" s="4" cm="1">
        <f t="array" aca="1" ref="AB1911" ca="1">_xlfn.IFNA(INDIRECT($Y$1&amp;"!"&amp;AB$1&amp;$Y1911),-1)</f>
        <v>0</v>
      </c>
      <c r="AC1911" s="4" cm="1">
        <f t="array" aca="1" ref="AC1911" ca="1">_xlfn.IFNA(INDIRECT($Y$1&amp;"!"&amp;AC$1&amp;$Y1911),-1)</f>
        <v>1</v>
      </c>
      <c r="AD1911" s="4" cm="1">
        <f t="array" aca="1" ref="AD1911" ca="1">_xlfn.IFNA(INDIRECT($Y$1&amp;"!"&amp;AD$1&amp;$Y1911),-1)</f>
        <v>0</v>
      </c>
      <c r="AE1911" s="4" cm="1">
        <f t="array" aca="1" ref="AE1911" ca="1">_xlfn.IFNA(INDIRECT($Y$1&amp;"!"&amp;AE$1&amp;$Y1911),-1)</f>
        <v>1</v>
      </c>
      <c r="AF1911" s="4" t="str">
        <f ca="1">_xlfn.CONCAT(W1911, "-",V1911)</f>
        <v>E-2</v>
      </c>
      <c r="AG1911" s="4" t="str">
        <f>TEXT(ROW()-2, "0000")</f>
        <v>1909</v>
      </c>
      <c r="AH1911" s="4" t="str">
        <f>IF(TRIM(CLEAN(A1911))="m", "male", IF(TRIM(CLEAN(A1911))="f","female", "missing"))</f>
        <v>male</v>
      </c>
      <c r="AI1911" s="4">
        <f>C1911</f>
        <v>90</v>
      </c>
      <c r="AJ1911" s="4">
        <f>O1911</f>
        <v>76</v>
      </c>
      <c r="AK1911" s="4">
        <f>P1911</f>
        <v>81</v>
      </c>
      <c r="AL1911" s="4">
        <f>IF(AI1911&lt;60, 0, IF(AI1911&lt;70,2, IF(AI1911&lt;80, 3, IF(AI1911&lt;90,4, IF(AI1911&lt;=100, 5, "?")))))</f>
        <v>5</v>
      </c>
      <c r="AM1911" s="4">
        <f>IF(AJ1911&lt;60, 0, IF(AJ1911&lt;70,2, IF(AJ1911&lt;80, 3, IF(AJ1911&lt;90,4, IF(AJ1911&lt;=100, 5, "?")))))</f>
        <v>3</v>
      </c>
      <c r="AN1911" s="4">
        <f>IF(AK1911&lt;60, 0, IF(AK1911&lt;70,2, IF(AK1911&lt;80, 3, IF(AK1911&lt;90,4, IF(AK1911&lt;=100, 5, "?")))))</f>
        <v>4</v>
      </c>
      <c r="AO1911" s="4">
        <f ca="1">AA1911</f>
        <v>0</v>
      </c>
      <c r="AP1911" s="4">
        <f ca="1">AB1911</f>
        <v>0</v>
      </c>
      <c r="AQ1911" s="4">
        <f ca="1">AC1911</f>
        <v>1</v>
      </c>
      <c r="AR1911" s="4">
        <f ca="1">AD1911</f>
        <v>0</v>
      </c>
      <c r="AS1911" s="4">
        <f ca="1">AE1911</f>
        <v>1</v>
      </c>
      <c r="AT1911" s="4" t="str">
        <f ca="1">Z1911</f>
        <v>E</v>
      </c>
      <c r="AU1911" s="4">
        <f>E1911</f>
        <v>69.900000000000006</v>
      </c>
      <c r="AV1911" s="4">
        <f>IF(AU1911&lt;60, 0, IF(AU1911&lt;70,2, IF(AU1911&lt;80, 3, IF(AU1911&lt;90,4, IF(AU1911&lt;=100, 5, "?")))))</f>
        <v>2</v>
      </c>
    </row>
    <row r="1912" spans="1:48" hidden="1" x14ac:dyDescent="0.2">
      <c r="A1912" s="2" t="s">
        <v>13</v>
      </c>
      <c r="B1912" s="3" t="s">
        <v>14</v>
      </c>
      <c r="C1912" s="3">
        <v>86.9</v>
      </c>
      <c r="D1912" s="3" t="s">
        <v>14</v>
      </c>
      <c r="E1912" s="3">
        <v>67.8</v>
      </c>
      <c r="F1912" s="3">
        <v>3</v>
      </c>
      <c r="G1912" s="3">
        <v>73</v>
      </c>
      <c r="H1912" s="3">
        <v>60</v>
      </c>
      <c r="I1912" s="3">
        <v>80</v>
      </c>
      <c r="J1912" s="3">
        <v>80</v>
      </c>
      <c r="K1912" s="3">
        <v>60</v>
      </c>
      <c r="L1912" s="3"/>
      <c r="M1912" s="3">
        <v>65</v>
      </c>
      <c r="N1912" s="3"/>
      <c r="O1912" s="4">
        <f>MAX(G1912:H1912)</f>
        <v>73</v>
      </c>
      <c r="P1912" s="4">
        <f>MAX(I1912:J1912)</f>
        <v>80</v>
      </c>
      <c r="Q1912" s="4">
        <f>ABS(O1912-C1912)</f>
        <v>13.900000000000006</v>
      </c>
      <c r="R1912" s="4">
        <f>ABS(P1912-C1912)</f>
        <v>6.9000000000000057</v>
      </c>
      <c r="S1912" s="4" t="b">
        <f ca="1">OR(O1912=0,P1912=0,Q1912&gt;$Q$1,R1912&gt;$R$1,W1912="N", V1912=2)</f>
        <v>1</v>
      </c>
      <c r="T1912" s="4" t="str">
        <f>TRIM(CLEAN(D1912))</f>
        <v>برنامج بكالوريوس الهندسة الكهربائية</v>
      </c>
      <c r="U1912" s="4">
        <f>COUNTIF(T:T,T1912)</f>
        <v>420</v>
      </c>
      <c r="V1912" s="4">
        <f>IF(E1912&lt;60, 0, IF(E1912&lt;70,2, IF(E1912&lt;80, 3, IF(E1912&lt;90,4, IF(E1912&lt;=100, 5, "?")))))</f>
        <v>2</v>
      </c>
      <c r="W1912" s="4" t="str" cm="1">
        <f t="array" aca="1" ref="W1912" ca="1">_xlfn.IFNA(INDIRECT($Y$1&amp;"!"&amp;W$1&amp;$Y1912),"N")</f>
        <v>F</v>
      </c>
      <c r="X1912" s="4">
        <f ca="1">COUNTIF(W:W,W1912)</f>
        <v>420</v>
      </c>
      <c r="Y1912" s="4">
        <f>MATCH(T1912,Coding!J:J,0)</f>
        <v>11</v>
      </c>
      <c r="Z1912" s="4" t="str" cm="1">
        <f t="array" aca="1" ref="Z1912" ca="1">_xlfn.IFNA(INDIRECT($Y$1&amp;"!"&amp;Z$1&amp;$Y1912),-1)</f>
        <v>F</v>
      </c>
      <c r="AA1912" s="4" cm="1">
        <f t="array" aca="1" ref="AA1912" ca="1">_xlfn.IFNA(INDIRECT($Y$1&amp;"!"&amp;AA$1&amp;$Y1912),-1)</f>
        <v>0</v>
      </c>
      <c r="AB1912" s="4" cm="1">
        <f t="array" aca="1" ref="AB1912" ca="1">_xlfn.IFNA(INDIRECT($Y$1&amp;"!"&amp;AB$1&amp;$Y1912),-1)</f>
        <v>1</v>
      </c>
      <c r="AC1912" s="4" cm="1">
        <f t="array" aca="1" ref="AC1912" ca="1">_xlfn.IFNA(INDIRECT($Y$1&amp;"!"&amp;AC$1&amp;$Y1912),-1)</f>
        <v>0</v>
      </c>
      <c r="AD1912" s="4" cm="1">
        <f t="array" aca="1" ref="AD1912" ca="1">_xlfn.IFNA(INDIRECT($Y$1&amp;"!"&amp;AD$1&amp;$Y1912),-1)</f>
        <v>1</v>
      </c>
      <c r="AE1912" s="4" cm="1">
        <f t="array" aca="1" ref="AE1912" ca="1">_xlfn.IFNA(INDIRECT($Y$1&amp;"!"&amp;AE$1&amp;$Y1912),-1)</f>
        <v>0</v>
      </c>
      <c r="AF1912" s="4" t="str">
        <f ca="1">_xlfn.CONCAT(W1912, "-",V1912)</f>
        <v>F-2</v>
      </c>
      <c r="AG1912" s="4" t="str">
        <f>TEXT(ROW()-2, "0000")</f>
        <v>1910</v>
      </c>
      <c r="AH1912" s="4" t="str">
        <f>IF(TRIM(CLEAN(A1912))="m", "male", IF(TRIM(CLEAN(A1912))="f","female", "missing"))</f>
        <v>male</v>
      </c>
      <c r="AI1912" s="4">
        <f>C1912</f>
        <v>86.9</v>
      </c>
      <c r="AJ1912" s="4">
        <f>O1912</f>
        <v>73</v>
      </c>
      <c r="AK1912" s="4">
        <f>P1912</f>
        <v>80</v>
      </c>
      <c r="AL1912" s="4">
        <f>IF(AI1912&lt;60, 0, IF(AI1912&lt;70,2, IF(AI1912&lt;80, 3, IF(AI1912&lt;90,4, IF(AI1912&lt;=100, 5, "?")))))</f>
        <v>4</v>
      </c>
      <c r="AM1912" s="4">
        <f>IF(AJ1912&lt;60, 0, IF(AJ1912&lt;70,2, IF(AJ1912&lt;80, 3, IF(AJ1912&lt;90,4, IF(AJ1912&lt;=100, 5, "?")))))</f>
        <v>3</v>
      </c>
      <c r="AN1912" s="4">
        <f>IF(AK1912&lt;60, 0, IF(AK1912&lt;70,2, IF(AK1912&lt;80, 3, IF(AK1912&lt;90,4, IF(AK1912&lt;=100, 5, "?")))))</f>
        <v>4</v>
      </c>
      <c r="AO1912" s="4">
        <f ca="1">AA1912</f>
        <v>0</v>
      </c>
      <c r="AP1912" s="4">
        <f ca="1">AB1912</f>
        <v>1</v>
      </c>
      <c r="AQ1912" s="4">
        <f ca="1">AC1912</f>
        <v>0</v>
      </c>
      <c r="AR1912" s="4">
        <f ca="1">AD1912</f>
        <v>1</v>
      </c>
      <c r="AS1912" s="4">
        <f ca="1">AE1912</f>
        <v>0</v>
      </c>
      <c r="AT1912" s="4" t="str">
        <f ca="1">Z1912</f>
        <v>F</v>
      </c>
      <c r="AU1912" s="4">
        <f>E1912</f>
        <v>67.8</v>
      </c>
      <c r="AV1912" s="4">
        <f>IF(AU1912&lt;60, 0, IF(AU1912&lt;70,2, IF(AU1912&lt;80, 3, IF(AU1912&lt;90,4, IF(AU1912&lt;=100, 5, "?")))))</f>
        <v>2</v>
      </c>
    </row>
    <row r="1913" spans="1:48" hidden="1" x14ac:dyDescent="0.2">
      <c r="A1913" s="2" t="s">
        <v>13</v>
      </c>
      <c r="B1913" s="3" t="s">
        <v>35</v>
      </c>
      <c r="C1913" s="3">
        <v>86.8</v>
      </c>
      <c r="D1913" s="3" t="s">
        <v>35</v>
      </c>
      <c r="E1913" s="3">
        <v>68.7</v>
      </c>
      <c r="F1913" s="3">
        <v>3</v>
      </c>
      <c r="G1913" s="3">
        <v>60</v>
      </c>
      <c r="H1913" s="3">
        <v>73</v>
      </c>
      <c r="I1913" s="3">
        <v>80</v>
      </c>
      <c r="J1913" s="3">
        <v>66</v>
      </c>
      <c r="K1913" s="3">
        <v>72</v>
      </c>
      <c r="L1913" s="3"/>
      <c r="M1913" s="3">
        <v>81</v>
      </c>
      <c r="N1913" s="3"/>
      <c r="O1913" s="4">
        <f>MAX(G1913:H1913)</f>
        <v>73</v>
      </c>
      <c r="P1913" s="4">
        <f>MAX(I1913:J1913)</f>
        <v>80</v>
      </c>
      <c r="Q1913" s="4">
        <f>ABS(O1913-C1913)</f>
        <v>13.799999999999997</v>
      </c>
      <c r="R1913" s="4">
        <f>ABS(P1913-C1913)</f>
        <v>6.7999999999999972</v>
      </c>
      <c r="S1913" s="4" t="b">
        <f ca="1">OR(O1913=0,P1913=0,Q1913&gt;$Q$1,R1913&gt;$R$1,W1913="N", V1913=2)</f>
        <v>1</v>
      </c>
      <c r="T1913" s="4" t="str">
        <f>TRIM(CLEAN(D1913))</f>
        <v>برنامج بكالوريوس هندسة الميكاترونيكس</v>
      </c>
      <c r="U1913" s="4">
        <f>COUNTIF(T:T,T1913)</f>
        <v>291</v>
      </c>
      <c r="V1913" s="4">
        <f>IF(E1913&lt;60, 0, IF(E1913&lt;70,2, IF(E1913&lt;80, 3, IF(E1913&lt;90,4, IF(E1913&lt;=100, 5, "?")))))</f>
        <v>2</v>
      </c>
      <c r="W1913" s="4" t="str" cm="1">
        <f t="array" aca="1" ref="W1913" ca="1">_xlfn.IFNA(INDIRECT($Y$1&amp;"!"&amp;W$1&amp;$Y1913),"N")</f>
        <v>B</v>
      </c>
      <c r="X1913" s="4">
        <f ca="1">COUNTIF(W:W,W1913)</f>
        <v>291</v>
      </c>
      <c r="Y1913" s="4">
        <f>MATCH(T1913,Coding!J:J,0)</f>
        <v>6</v>
      </c>
      <c r="Z1913" s="4" t="str" cm="1">
        <f t="array" aca="1" ref="Z1913" ca="1">_xlfn.IFNA(INDIRECT($Y$1&amp;"!"&amp;Z$1&amp;$Y1913),-1)</f>
        <v>B</v>
      </c>
      <c r="AA1913" s="4" cm="1">
        <f t="array" aca="1" ref="AA1913" ca="1">_xlfn.IFNA(INDIRECT($Y$1&amp;"!"&amp;AA$1&amp;$Y1913),-1)</f>
        <v>0</v>
      </c>
      <c r="AB1913" s="4" cm="1">
        <f t="array" aca="1" ref="AB1913" ca="1">_xlfn.IFNA(INDIRECT($Y$1&amp;"!"&amp;AB$1&amp;$Y1913),-1)</f>
        <v>0</v>
      </c>
      <c r="AC1913" s="4" cm="1">
        <f t="array" aca="1" ref="AC1913" ca="1">_xlfn.IFNA(INDIRECT($Y$1&amp;"!"&amp;AC$1&amp;$Y1913),-1)</f>
        <v>1</v>
      </c>
      <c r="AD1913" s="4" cm="1">
        <f t="array" aca="1" ref="AD1913" ca="1">_xlfn.IFNA(INDIRECT($Y$1&amp;"!"&amp;AD$1&amp;$Y1913),-1)</f>
        <v>1</v>
      </c>
      <c r="AE1913" s="4" cm="1">
        <f t="array" aca="1" ref="AE1913" ca="1">_xlfn.IFNA(INDIRECT($Y$1&amp;"!"&amp;AE$1&amp;$Y1913),-1)</f>
        <v>1</v>
      </c>
      <c r="AF1913" s="4" t="str">
        <f ca="1">_xlfn.CONCAT(W1913, "-",V1913)</f>
        <v>B-2</v>
      </c>
      <c r="AG1913" s="4" t="str">
        <f>TEXT(ROW()-2, "0000")</f>
        <v>1911</v>
      </c>
      <c r="AH1913" s="4" t="str">
        <f>IF(TRIM(CLEAN(A1913))="m", "male", IF(TRIM(CLEAN(A1913))="f","female", "missing"))</f>
        <v>male</v>
      </c>
      <c r="AI1913" s="4">
        <f>C1913</f>
        <v>86.8</v>
      </c>
      <c r="AJ1913" s="4">
        <f>O1913</f>
        <v>73</v>
      </c>
      <c r="AK1913" s="4">
        <f>P1913</f>
        <v>80</v>
      </c>
      <c r="AL1913" s="4">
        <f>IF(AI1913&lt;60, 0, IF(AI1913&lt;70,2, IF(AI1913&lt;80, 3, IF(AI1913&lt;90,4, IF(AI1913&lt;=100, 5, "?")))))</f>
        <v>4</v>
      </c>
      <c r="AM1913" s="4">
        <f>IF(AJ1913&lt;60, 0, IF(AJ1913&lt;70,2, IF(AJ1913&lt;80, 3, IF(AJ1913&lt;90,4, IF(AJ1913&lt;=100, 5, "?")))))</f>
        <v>3</v>
      </c>
      <c r="AN1913" s="4">
        <f>IF(AK1913&lt;60, 0, IF(AK1913&lt;70,2, IF(AK1913&lt;80, 3, IF(AK1913&lt;90,4, IF(AK1913&lt;=100, 5, "?")))))</f>
        <v>4</v>
      </c>
      <c r="AO1913" s="4">
        <f ca="1">AA1913</f>
        <v>0</v>
      </c>
      <c r="AP1913" s="4">
        <f ca="1">AB1913</f>
        <v>0</v>
      </c>
      <c r="AQ1913" s="4">
        <f ca="1">AC1913</f>
        <v>1</v>
      </c>
      <c r="AR1913" s="4">
        <f ca="1">AD1913</f>
        <v>1</v>
      </c>
      <c r="AS1913" s="4">
        <f ca="1">AE1913</f>
        <v>1</v>
      </c>
      <c r="AT1913" s="4" t="str">
        <f ca="1">Z1913</f>
        <v>B</v>
      </c>
      <c r="AU1913" s="4">
        <f>E1913</f>
        <v>68.7</v>
      </c>
      <c r="AV1913" s="4">
        <f>IF(AU1913&lt;60, 0, IF(AU1913&lt;70,2, IF(AU1913&lt;80, 3, IF(AU1913&lt;90,4, IF(AU1913&lt;=100, 5, "?")))))</f>
        <v>2</v>
      </c>
    </row>
    <row r="1914" spans="1:48" hidden="1" x14ac:dyDescent="0.2">
      <c r="A1914" s="2" t="s">
        <v>16</v>
      </c>
      <c r="B1914" s="3" t="s">
        <v>28</v>
      </c>
      <c r="C1914" s="3">
        <v>84.8</v>
      </c>
      <c r="D1914" s="3" t="s">
        <v>28</v>
      </c>
      <c r="E1914" s="3">
        <v>67.5</v>
      </c>
      <c r="F1914" s="3">
        <v>3</v>
      </c>
      <c r="G1914" s="3">
        <v>66</v>
      </c>
      <c r="H1914" s="3">
        <v>71</v>
      </c>
      <c r="I1914" s="3">
        <v>60</v>
      </c>
      <c r="J1914" s="3">
        <v>72</v>
      </c>
      <c r="K1914" s="3">
        <v>64</v>
      </c>
      <c r="L1914" s="3"/>
      <c r="M1914" s="3">
        <v>62</v>
      </c>
      <c r="N1914" s="3"/>
      <c r="O1914" s="4">
        <f>MAX(G1914:H1914)</f>
        <v>71</v>
      </c>
      <c r="P1914" s="4">
        <f>MAX(I1914:J1914)</f>
        <v>72</v>
      </c>
      <c r="Q1914" s="4">
        <f>ABS(O1914-C1914)</f>
        <v>13.799999999999997</v>
      </c>
      <c r="R1914" s="4">
        <f>ABS(P1914-C1914)</f>
        <v>12.799999999999997</v>
      </c>
      <c r="S1914" s="4" t="b">
        <f ca="1">OR(O1914=0,P1914=0,Q1914&gt;$Q$1,R1914&gt;$R$1,W1914="N", V1914=2)</f>
        <v>1</v>
      </c>
      <c r="T1914" s="4" t="str">
        <f>TRIM(CLEAN(D1914))</f>
        <v>برنامج بكالوريوس الهندسة الميكانيكية</v>
      </c>
      <c r="U1914" s="4">
        <f>COUNTIF(T:T,T1914)</f>
        <v>292</v>
      </c>
      <c r="V1914" s="4">
        <f>IF(E1914&lt;60, 0, IF(E1914&lt;70,2, IF(E1914&lt;80, 3, IF(E1914&lt;90,4, IF(E1914&lt;=100, 5, "?")))))</f>
        <v>2</v>
      </c>
      <c r="W1914" s="4" t="str" cm="1">
        <f t="array" aca="1" ref="W1914" ca="1">_xlfn.IFNA(INDIRECT($Y$1&amp;"!"&amp;W$1&amp;$Y1914),"N")</f>
        <v>E</v>
      </c>
      <c r="X1914" s="4">
        <f ca="1">COUNTIF(W:W,W1914)</f>
        <v>292</v>
      </c>
      <c r="Y1914" s="4">
        <f>MATCH(T1914,Coding!J:J,0)</f>
        <v>10</v>
      </c>
      <c r="Z1914" s="4" t="str" cm="1">
        <f t="array" aca="1" ref="Z1914" ca="1">_xlfn.IFNA(INDIRECT($Y$1&amp;"!"&amp;Z$1&amp;$Y1914),-1)</f>
        <v>E</v>
      </c>
      <c r="AA1914" s="4" cm="1">
        <f t="array" aca="1" ref="AA1914" ca="1">_xlfn.IFNA(INDIRECT($Y$1&amp;"!"&amp;AA$1&amp;$Y1914),-1)</f>
        <v>0</v>
      </c>
      <c r="AB1914" s="4" cm="1">
        <f t="array" aca="1" ref="AB1914" ca="1">_xlfn.IFNA(INDIRECT($Y$1&amp;"!"&amp;AB$1&amp;$Y1914),-1)</f>
        <v>0</v>
      </c>
      <c r="AC1914" s="4" cm="1">
        <f t="array" aca="1" ref="AC1914" ca="1">_xlfn.IFNA(INDIRECT($Y$1&amp;"!"&amp;AC$1&amp;$Y1914),-1)</f>
        <v>1</v>
      </c>
      <c r="AD1914" s="4" cm="1">
        <f t="array" aca="1" ref="AD1914" ca="1">_xlfn.IFNA(INDIRECT($Y$1&amp;"!"&amp;AD$1&amp;$Y1914),-1)</f>
        <v>0</v>
      </c>
      <c r="AE1914" s="4" cm="1">
        <f t="array" aca="1" ref="AE1914" ca="1">_xlfn.IFNA(INDIRECT($Y$1&amp;"!"&amp;AE$1&amp;$Y1914),-1)</f>
        <v>1</v>
      </c>
      <c r="AF1914" s="4" t="str">
        <f ca="1">_xlfn.CONCAT(W1914, "-",V1914)</f>
        <v>E-2</v>
      </c>
      <c r="AG1914" s="4" t="str">
        <f>TEXT(ROW()-2, "0000")</f>
        <v>1912</v>
      </c>
      <c r="AH1914" s="4" t="str">
        <f>IF(TRIM(CLEAN(A1914))="m", "male", IF(TRIM(CLEAN(A1914))="f","female", "missing"))</f>
        <v>female</v>
      </c>
      <c r="AI1914" s="4">
        <f>C1914</f>
        <v>84.8</v>
      </c>
      <c r="AJ1914" s="4">
        <f>O1914</f>
        <v>71</v>
      </c>
      <c r="AK1914" s="4">
        <f>P1914</f>
        <v>72</v>
      </c>
      <c r="AL1914" s="4">
        <f>IF(AI1914&lt;60, 0, IF(AI1914&lt;70,2, IF(AI1914&lt;80, 3, IF(AI1914&lt;90,4, IF(AI1914&lt;=100, 5, "?")))))</f>
        <v>4</v>
      </c>
      <c r="AM1914" s="4">
        <f>IF(AJ1914&lt;60, 0, IF(AJ1914&lt;70,2, IF(AJ1914&lt;80, 3, IF(AJ1914&lt;90,4, IF(AJ1914&lt;=100, 5, "?")))))</f>
        <v>3</v>
      </c>
      <c r="AN1914" s="4">
        <f>IF(AK1914&lt;60, 0, IF(AK1914&lt;70,2, IF(AK1914&lt;80, 3, IF(AK1914&lt;90,4, IF(AK1914&lt;=100, 5, "?")))))</f>
        <v>3</v>
      </c>
      <c r="AO1914" s="4">
        <f ca="1">AA1914</f>
        <v>0</v>
      </c>
      <c r="AP1914" s="4">
        <f ca="1">AB1914</f>
        <v>0</v>
      </c>
      <c r="AQ1914" s="4">
        <f ca="1">AC1914</f>
        <v>1</v>
      </c>
      <c r="AR1914" s="4">
        <f ca="1">AD1914</f>
        <v>0</v>
      </c>
      <c r="AS1914" s="4">
        <f ca="1">AE1914</f>
        <v>1</v>
      </c>
      <c r="AT1914" s="4" t="str">
        <f ca="1">Z1914</f>
        <v>E</v>
      </c>
      <c r="AU1914" s="4">
        <f>E1914</f>
        <v>67.5</v>
      </c>
      <c r="AV1914" s="4">
        <f>IF(AU1914&lt;60, 0, IF(AU1914&lt;70,2, IF(AU1914&lt;80, 3, IF(AU1914&lt;90,4, IF(AU1914&lt;=100, 5, "?")))))</f>
        <v>2</v>
      </c>
    </row>
    <row r="1915" spans="1:48" hidden="1" x14ac:dyDescent="0.2">
      <c r="A1915" s="2" t="s">
        <v>13</v>
      </c>
      <c r="B1915" s="3" t="s">
        <v>28</v>
      </c>
      <c r="C1915" s="3">
        <v>90.8</v>
      </c>
      <c r="D1915" s="3" t="s">
        <v>28</v>
      </c>
      <c r="E1915" s="3">
        <v>69.900000000000006</v>
      </c>
      <c r="F1915" s="3">
        <v>1</v>
      </c>
      <c r="G1915" s="3">
        <v>77</v>
      </c>
      <c r="H1915" s="3">
        <v>62</v>
      </c>
      <c r="I1915" s="3">
        <v>80</v>
      </c>
      <c r="J1915" s="3">
        <v>70</v>
      </c>
      <c r="K1915" s="3">
        <v>61</v>
      </c>
      <c r="L1915" s="3"/>
      <c r="M1915" s="3">
        <v>67</v>
      </c>
      <c r="N1915" s="3"/>
      <c r="O1915" s="4">
        <f>MAX(G1915:H1915)</f>
        <v>77</v>
      </c>
      <c r="P1915" s="4">
        <f>MAX(I1915:J1915)</f>
        <v>80</v>
      </c>
      <c r="Q1915" s="4">
        <f>ABS(O1915-C1915)</f>
        <v>13.799999999999997</v>
      </c>
      <c r="R1915" s="4">
        <f>ABS(P1915-C1915)</f>
        <v>10.799999999999997</v>
      </c>
      <c r="S1915" s="4" t="b">
        <f ca="1">OR(O1915=0,P1915=0,Q1915&gt;$Q$1,R1915&gt;$R$1,W1915="N", V1915=2)</f>
        <v>1</v>
      </c>
      <c r="T1915" s="4" t="str">
        <f>TRIM(CLEAN(D1915))</f>
        <v>برنامج بكالوريوس الهندسة الميكانيكية</v>
      </c>
      <c r="U1915" s="4">
        <f>COUNTIF(T:T,T1915)</f>
        <v>292</v>
      </c>
      <c r="V1915" s="4">
        <f>IF(E1915&lt;60, 0, IF(E1915&lt;70,2, IF(E1915&lt;80, 3, IF(E1915&lt;90,4, IF(E1915&lt;=100, 5, "?")))))</f>
        <v>2</v>
      </c>
      <c r="W1915" s="4" t="str" cm="1">
        <f t="array" aca="1" ref="W1915" ca="1">_xlfn.IFNA(INDIRECT($Y$1&amp;"!"&amp;W$1&amp;$Y1915),"N")</f>
        <v>E</v>
      </c>
      <c r="X1915" s="4">
        <f ca="1">COUNTIF(W:W,W1915)</f>
        <v>292</v>
      </c>
      <c r="Y1915" s="4">
        <f>MATCH(T1915,Coding!J:J,0)</f>
        <v>10</v>
      </c>
      <c r="Z1915" s="4" t="str" cm="1">
        <f t="array" aca="1" ref="Z1915" ca="1">_xlfn.IFNA(INDIRECT($Y$1&amp;"!"&amp;Z$1&amp;$Y1915),-1)</f>
        <v>E</v>
      </c>
      <c r="AA1915" s="4" cm="1">
        <f t="array" aca="1" ref="AA1915" ca="1">_xlfn.IFNA(INDIRECT($Y$1&amp;"!"&amp;AA$1&amp;$Y1915),-1)</f>
        <v>0</v>
      </c>
      <c r="AB1915" s="4" cm="1">
        <f t="array" aca="1" ref="AB1915" ca="1">_xlfn.IFNA(INDIRECT($Y$1&amp;"!"&amp;AB$1&amp;$Y1915),-1)</f>
        <v>0</v>
      </c>
      <c r="AC1915" s="4" cm="1">
        <f t="array" aca="1" ref="AC1915" ca="1">_xlfn.IFNA(INDIRECT($Y$1&amp;"!"&amp;AC$1&amp;$Y1915),-1)</f>
        <v>1</v>
      </c>
      <c r="AD1915" s="4" cm="1">
        <f t="array" aca="1" ref="AD1915" ca="1">_xlfn.IFNA(INDIRECT($Y$1&amp;"!"&amp;AD$1&amp;$Y1915),-1)</f>
        <v>0</v>
      </c>
      <c r="AE1915" s="4" cm="1">
        <f t="array" aca="1" ref="AE1915" ca="1">_xlfn.IFNA(INDIRECT($Y$1&amp;"!"&amp;AE$1&amp;$Y1915),-1)</f>
        <v>1</v>
      </c>
      <c r="AF1915" s="4" t="str">
        <f ca="1">_xlfn.CONCAT(W1915, "-",V1915)</f>
        <v>E-2</v>
      </c>
      <c r="AG1915" s="4" t="str">
        <f>TEXT(ROW()-2, "0000")</f>
        <v>1913</v>
      </c>
      <c r="AH1915" s="4" t="str">
        <f>IF(TRIM(CLEAN(A1915))="m", "male", IF(TRIM(CLEAN(A1915))="f","female", "missing"))</f>
        <v>male</v>
      </c>
      <c r="AI1915" s="4">
        <f>C1915</f>
        <v>90.8</v>
      </c>
      <c r="AJ1915" s="4">
        <f>O1915</f>
        <v>77</v>
      </c>
      <c r="AK1915" s="4">
        <f>P1915</f>
        <v>80</v>
      </c>
      <c r="AL1915" s="4">
        <f>IF(AI1915&lt;60, 0, IF(AI1915&lt;70,2, IF(AI1915&lt;80, 3, IF(AI1915&lt;90,4, IF(AI1915&lt;=100, 5, "?")))))</f>
        <v>5</v>
      </c>
      <c r="AM1915" s="4">
        <f>IF(AJ1915&lt;60, 0, IF(AJ1915&lt;70,2, IF(AJ1915&lt;80, 3, IF(AJ1915&lt;90,4, IF(AJ1915&lt;=100, 5, "?")))))</f>
        <v>3</v>
      </c>
      <c r="AN1915" s="4">
        <f>IF(AK1915&lt;60, 0, IF(AK1915&lt;70,2, IF(AK1915&lt;80, 3, IF(AK1915&lt;90,4, IF(AK1915&lt;=100, 5, "?")))))</f>
        <v>4</v>
      </c>
      <c r="AO1915" s="4">
        <f ca="1">AA1915</f>
        <v>0</v>
      </c>
      <c r="AP1915" s="4">
        <f ca="1">AB1915</f>
        <v>0</v>
      </c>
      <c r="AQ1915" s="4">
        <f ca="1">AC1915</f>
        <v>1</v>
      </c>
      <c r="AR1915" s="4">
        <f ca="1">AD1915</f>
        <v>0</v>
      </c>
      <c r="AS1915" s="4">
        <f ca="1">AE1915</f>
        <v>1</v>
      </c>
      <c r="AT1915" s="4" t="str">
        <f ca="1">Z1915</f>
        <v>E</v>
      </c>
      <c r="AU1915" s="4">
        <f>E1915</f>
        <v>69.900000000000006</v>
      </c>
      <c r="AV1915" s="4">
        <f>IF(AU1915&lt;60, 0, IF(AU1915&lt;70,2, IF(AU1915&lt;80, 3, IF(AU1915&lt;90,4, IF(AU1915&lt;=100, 5, "?")))))</f>
        <v>2</v>
      </c>
    </row>
    <row r="1916" spans="1:48" hidden="1" x14ac:dyDescent="0.2">
      <c r="A1916" s="2" t="s">
        <v>13</v>
      </c>
      <c r="B1916" s="3" t="s">
        <v>33</v>
      </c>
      <c r="C1916" s="3">
        <v>85.6</v>
      </c>
      <c r="D1916" s="3" t="s">
        <v>33</v>
      </c>
      <c r="E1916" s="3">
        <v>67.400000000000006</v>
      </c>
      <c r="F1916" s="3">
        <v>2</v>
      </c>
      <c r="G1916" s="3">
        <v>72</v>
      </c>
      <c r="H1916" s="3">
        <v>60</v>
      </c>
      <c r="I1916" s="3">
        <v>70</v>
      </c>
      <c r="J1916" s="3">
        <v>66</v>
      </c>
      <c r="K1916" s="3"/>
      <c r="L1916" s="3"/>
      <c r="M1916" s="3"/>
      <c r="N1916" s="3"/>
      <c r="O1916" s="4">
        <f>MAX(G1916:H1916)</f>
        <v>72</v>
      </c>
      <c r="P1916" s="4">
        <f>MAX(I1916:J1916)</f>
        <v>70</v>
      </c>
      <c r="Q1916" s="4">
        <f>ABS(O1916-C1916)</f>
        <v>13.599999999999994</v>
      </c>
      <c r="R1916" s="4">
        <f>ABS(P1916-C1916)</f>
        <v>15.599999999999994</v>
      </c>
      <c r="S1916" s="4" t="b">
        <f ca="1">OR(O1916=0,P1916=0,Q1916&gt;$Q$1,R1916&gt;$R$1,W1916="N", V1916=2)</f>
        <v>1</v>
      </c>
      <c r="T1916" s="4" t="str">
        <f>TRIM(CLEAN(D1916))</f>
        <v>برنامج بكالوريوس علم الحاسوب</v>
      </c>
      <c r="U1916" s="4">
        <f>COUNTIF(T:T,T1916)</f>
        <v>589</v>
      </c>
      <c r="V1916" s="4">
        <f>IF(E1916&lt;60, 0, IF(E1916&lt;70,2, IF(E1916&lt;80, 3, IF(E1916&lt;90,4, IF(E1916&lt;=100, 5, "?")))))</f>
        <v>2</v>
      </c>
      <c r="W1916" s="4" t="str" cm="1">
        <f t="array" aca="1" ref="W1916" ca="1">_xlfn.IFNA(INDIRECT($Y$1&amp;"!"&amp;W$1&amp;$Y1916),"N")</f>
        <v>D</v>
      </c>
      <c r="X1916" s="4">
        <f ca="1">COUNTIF(W:W,W1916)</f>
        <v>589</v>
      </c>
      <c r="Y1916" s="4">
        <f>MATCH(T1916,Coding!J:J,0)</f>
        <v>9</v>
      </c>
      <c r="Z1916" s="4" t="str" cm="1">
        <f t="array" aca="1" ref="Z1916" ca="1">_xlfn.IFNA(INDIRECT($Y$1&amp;"!"&amp;Z$1&amp;$Y1916),-1)</f>
        <v>D</v>
      </c>
      <c r="AA1916" s="4" cm="1">
        <f t="array" aca="1" ref="AA1916" ca="1">_xlfn.IFNA(INDIRECT($Y$1&amp;"!"&amp;AA$1&amp;$Y1916),-1)</f>
        <v>0</v>
      </c>
      <c r="AB1916" s="4" cm="1">
        <f t="array" aca="1" ref="AB1916" ca="1">_xlfn.IFNA(INDIRECT($Y$1&amp;"!"&amp;AB$1&amp;$Y1916),-1)</f>
        <v>1</v>
      </c>
      <c r="AC1916" s="4" cm="1">
        <f t="array" aca="1" ref="AC1916" ca="1">_xlfn.IFNA(INDIRECT($Y$1&amp;"!"&amp;AC$1&amp;$Y1916),-1)</f>
        <v>0</v>
      </c>
      <c r="AD1916" s="4" cm="1">
        <f t="array" aca="1" ref="AD1916" ca="1">_xlfn.IFNA(INDIRECT($Y$1&amp;"!"&amp;AD$1&amp;$Y1916),-1)</f>
        <v>0</v>
      </c>
      <c r="AE1916" s="4" cm="1">
        <f t="array" aca="1" ref="AE1916" ca="1">_xlfn.IFNA(INDIRECT($Y$1&amp;"!"&amp;AE$1&amp;$Y1916),-1)</f>
        <v>0</v>
      </c>
      <c r="AF1916" s="4" t="str">
        <f ca="1">_xlfn.CONCAT(W1916, "-",V1916)</f>
        <v>D-2</v>
      </c>
      <c r="AG1916" s="4" t="str">
        <f>TEXT(ROW()-2, "0000")</f>
        <v>1914</v>
      </c>
      <c r="AH1916" s="4" t="str">
        <f>IF(TRIM(CLEAN(A1916))="m", "male", IF(TRIM(CLEAN(A1916))="f","female", "missing"))</f>
        <v>male</v>
      </c>
      <c r="AI1916" s="4">
        <f>C1916</f>
        <v>85.6</v>
      </c>
      <c r="AJ1916" s="4">
        <f>O1916</f>
        <v>72</v>
      </c>
      <c r="AK1916" s="4">
        <f>P1916</f>
        <v>70</v>
      </c>
      <c r="AL1916" s="4">
        <f>IF(AI1916&lt;60, 0, IF(AI1916&lt;70,2, IF(AI1916&lt;80, 3, IF(AI1916&lt;90,4, IF(AI1916&lt;=100, 5, "?")))))</f>
        <v>4</v>
      </c>
      <c r="AM1916" s="4">
        <f>IF(AJ1916&lt;60, 0, IF(AJ1916&lt;70,2, IF(AJ1916&lt;80, 3, IF(AJ1916&lt;90,4, IF(AJ1916&lt;=100, 5, "?")))))</f>
        <v>3</v>
      </c>
      <c r="AN1916" s="4">
        <f>IF(AK1916&lt;60, 0, IF(AK1916&lt;70,2, IF(AK1916&lt;80, 3, IF(AK1916&lt;90,4, IF(AK1916&lt;=100, 5, "?")))))</f>
        <v>3</v>
      </c>
      <c r="AO1916" s="4">
        <f ca="1">AA1916</f>
        <v>0</v>
      </c>
      <c r="AP1916" s="4">
        <f ca="1">AB1916</f>
        <v>1</v>
      </c>
      <c r="AQ1916" s="4">
        <f ca="1">AC1916</f>
        <v>0</v>
      </c>
      <c r="AR1916" s="4">
        <f ca="1">AD1916</f>
        <v>0</v>
      </c>
      <c r="AS1916" s="4">
        <f ca="1">AE1916</f>
        <v>0</v>
      </c>
      <c r="AT1916" s="4" t="str">
        <f ca="1">Z1916</f>
        <v>D</v>
      </c>
      <c r="AU1916" s="4">
        <f>E1916</f>
        <v>67.400000000000006</v>
      </c>
      <c r="AV1916" s="4">
        <f>IF(AU1916&lt;60, 0, IF(AU1916&lt;70,2, IF(AU1916&lt;80, 3, IF(AU1916&lt;90,4, IF(AU1916&lt;=100, 5, "?")))))</f>
        <v>2</v>
      </c>
    </row>
    <row r="1917" spans="1:48" hidden="1" x14ac:dyDescent="0.2">
      <c r="A1917" s="2" t="s">
        <v>13</v>
      </c>
      <c r="B1917" s="3" t="s">
        <v>14</v>
      </c>
      <c r="C1917" s="3">
        <v>81.599999999999994</v>
      </c>
      <c r="D1917" s="3" t="s">
        <v>14</v>
      </c>
      <c r="E1917" s="3">
        <v>67.400000000000006</v>
      </c>
      <c r="F1917" s="3">
        <v>3</v>
      </c>
      <c r="G1917" s="3">
        <v>68</v>
      </c>
      <c r="H1917" s="3">
        <v>50</v>
      </c>
      <c r="I1917" s="3">
        <v>64</v>
      </c>
      <c r="J1917" s="3">
        <v>50</v>
      </c>
      <c r="K1917" s="3"/>
      <c r="L1917" s="3"/>
      <c r="M1917" s="3"/>
      <c r="N1917" s="3"/>
      <c r="O1917" s="4">
        <f>MAX(G1917:H1917)</f>
        <v>68</v>
      </c>
      <c r="P1917" s="4">
        <f>MAX(I1917:J1917)</f>
        <v>64</v>
      </c>
      <c r="Q1917" s="4">
        <f>ABS(O1917-C1917)</f>
        <v>13.599999999999994</v>
      </c>
      <c r="R1917" s="4">
        <f>ABS(P1917-C1917)</f>
        <v>17.599999999999994</v>
      </c>
      <c r="S1917" s="4" t="b">
        <f ca="1">OR(O1917=0,P1917=0,Q1917&gt;$Q$1,R1917&gt;$R$1,W1917="N", V1917=2)</f>
        <v>1</v>
      </c>
      <c r="T1917" s="4" t="str">
        <f>TRIM(CLEAN(D1917))</f>
        <v>برنامج بكالوريوس الهندسة الكهربائية</v>
      </c>
      <c r="U1917" s="4">
        <f>COUNTIF(T:T,T1917)</f>
        <v>420</v>
      </c>
      <c r="V1917" s="4">
        <f>IF(E1917&lt;60, 0, IF(E1917&lt;70,2, IF(E1917&lt;80, 3, IF(E1917&lt;90,4, IF(E1917&lt;=100, 5, "?")))))</f>
        <v>2</v>
      </c>
      <c r="W1917" s="4" t="str" cm="1">
        <f t="array" aca="1" ref="W1917" ca="1">_xlfn.IFNA(INDIRECT($Y$1&amp;"!"&amp;W$1&amp;$Y1917),"N")</f>
        <v>F</v>
      </c>
      <c r="X1917" s="4">
        <f ca="1">COUNTIF(W:W,W1917)</f>
        <v>420</v>
      </c>
      <c r="Y1917" s="4">
        <f>MATCH(T1917,Coding!J:J,0)</f>
        <v>11</v>
      </c>
      <c r="Z1917" s="4" t="str" cm="1">
        <f t="array" aca="1" ref="Z1917" ca="1">_xlfn.IFNA(INDIRECT($Y$1&amp;"!"&amp;Z$1&amp;$Y1917),-1)</f>
        <v>F</v>
      </c>
      <c r="AA1917" s="4" cm="1">
        <f t="array" aca="1" ref="AA1917" ca="1">_xlfn.IFNA(INDIRECT($Y$1&amp;"!"&amp;AA$1&amp;$Y1917),-1)</f>
        <v>0</v>
      </c>
      <c r="AB1917" s="4" cm="1">
        <f t="array" aca="1" ref="AB1917" ca="1">_xlfn.IFNA(INDIRECT($Y$1&amp;"!"&amp;AB$1&amp;$Y1917),-1)</f>
        <v>1</v>
      </c>
      <c r="AC1917" s="4" cm="1">
        <f t="array" aca="1" ref="AC1917" ca="1">_xlfn.IFNA(INDIRECT($Y$1&amp;"!"&amp;AC$1&amp;$Y1917),-1)</f>
        <v>0</v>
      </c>
      <c r="AD1917" s="4" cm="1">
        <f t="array" aca="1" ref="AD1917" ca="1">_xlfn.IFNA(INDIRECT($Y$1&amp;"!"&amp;AD$1&amp;$Y1917),-1)</f>
        <v>1</v>
      </c>
      <c r="AE1917" s="4" cm="1">
        <f t="array" aca="1" ref="AE1917" ca="1">_xlfn.IFNA(INDIRECT($Y$1&amp;"!"&amp;AE$1&amp;$Y1917),-1)</f>
        <v>0</v>
      </c>
      <c r="AF1917" s="4" t="str">
        <f ca="1">_xlfn.CONCAT(W1917, "-",V1917)</f>
        <v>F-2</v>
      </c>
      <c r="AG1917" s="4" t="str">
        <f>TEXT(ROW()-2, "0000")</f>
        <v>1915</v>
      </c>
      <c r="AH1917" s="4" t="str">
        <f>IF(TRIM(CLEAN(A1917))="m", "male", IF(TRIM(CLEAN(A1917))="f","female", "missing"))</f>
        <v>male</v>
      </c>
      <c r="AI1917" s="4">
        <f>C1917</f>
        <v>81.599999999999994</v>
      </c>
      <c r="AJ1917" s="4">
        <f>O1917</f>
        <v>68</v>
      </c>
      <c r="AK1917" s="4">
        <f>P1917</f>
        <v>64</v>
      </c>
      <c r="AL1917" s="4">
        <f>IF(AI1917&lt;60, 0, IF(AI1917&lt;70,2, IF(AI1917&lt;80, 3, IF(AI1917&lt;90,4, IF(AI1917&lt;=100, 5, "?")))))</f>
        <v>4</v>
      </c>
      <c r="AM1917" s="4">
        <f>IF(AJ1917&lt;60, 0, IF(AJ1917&lt;70,2, IF(AJ1917&lt;80, 3, IF(AJ1917&lt;90,4, IF(AJ1917&lt;=100, 5, "?")))))</f>
        <v>2</v>
      </c>
      <c r="AN1917" s="4">
        <f>IF(AK1917&lt;60, 0, IF(AK1917&lt;70,2, IF(AK1917&lt;80, 3, IF(AK1917&lt;90,4, IF(AK1917&lt;=100, 5, "?")))))</f>
        <v>2</v>
      </c>
      <c r="AO1917" s="4">
        <f ca="1">AA1917</f>
        <v>0</v>
      </c>
      <c r="AP1917" s="4">
        <f ca="1">AB1917</f>
        <v>1</v>
      </c>
      <c r="AQ1917" s="4">
        <f ca="1">AC1917</f>
        <v>0</v>
      </c>
      <c r="AR1917" s="4">
        <f ca="1">AD1917</f>
        <v>1</v>
      </c>
      <c r="AS1917" s="4">
        <f ca="1">AE1917</f>
        <v>0</v>
      </c>
      <c r="AT1917" s="4" t="str">
        <f ca="1">Z1917</f>
        <v>F</v>
      </c>
      <c r="AU1917" s="4">
        <f>E1917</f>
        <v>67.400000000000006</v>
      </c>
      <c r="AV1917" s="4">
        <f>IF(AU1917&lt;60, 0, IF(AU1917&lt;70,2, IF(AU1917&lt;80, 3, IF(AU1917&lt;90,4, IF(AU1917&lt;=100, 5, "?")))))</f>
        <v>2</v>
      </c>
    </row>
    <row r="1918" spans="1:48" hidden="1" x14ac:dyDescent="0.2">
      <c r="A1918" s="2" t="s">
        <v>13</v>
      </c>
      <c r="B1918" s="3" t="s">
        <v>33</v>
      </c>
      <c r="C1918" s="3">
        <v>81.5</v>
      </c>
      <c r="D1918" s="3" t="s">
        <v>33</v>
      </c>
      <c r="E1918" s="3">
        <v>67.5</v>
      </c>
      <c r="F1918" s="3">
        <v>3</v>
      </c>
      <c r="G1918" s="3">
        <v>60</v>
      </c>
      <c r="H1918" s="3">
        <v>68</v>
      </c>
      <c r="I1918" s="3">
        <v>61</v>
      </c>
      <c r="J1918" s="3">
        <v>72</v>
      </c>
      <c r="K1918" s="3"/>
      <c r="L1918" s="3"/>
      <c r="M1918" s="3"/>
      <c r="N1918" s="3"/>
      <c r="O1918" s="4">
        <f>MAX(G1918:H1918)</f>
        <v>68</v>
      </c>
      <c r="P1918" s="4">
        <f>MAX(I1918:J1918)</f>
        <v>72</v>
      </c>
      <c r="Q1918" s="4">
        <f>ABS(O1918-C1918)</f>
        <v>13.5</v>
      </c>
      <c r="R1918" s="4">
        <f>ABS(P1918-C1918)</f>
        <v>9.5</v>
      </c>
      <c r="S1918" s="4" t="b">
        <f ca="1">OR(O1918=0,P1918=0,Q1918&gt;$Q$1,R1918&gt;$R$1,W1918="N", V1918=2)</f>
        <v>1</v>
      </c>
      <c r="T1918" s="4" t="str">
        <f>TRIM(CLEAN(D1918))</f>
        <v>برنامج بكالوريوس علم الحاسوب</v>
      </c>
      <c r="U1918" s="4">
        <f>COUNTIF(T:T,T1918)</f>
        <v>589</v>
      </c>
      <c r="V1918" s="4">
        <f>IF(E1918&lt;60, 0, IF(E1918&lt;70,2, IF(E1918&lt;80, 3, IF(E1918&lt;90,4, IF(E1918&lt;=100, 5, "?")))))</f>
        <v>2</v>
      </c>
      <c r="W1918" s="4" t="str" cm="1">
        <f t="array" aca="1" ref="W1918" ca="1">_xlfn.IFNA(INDIRECT($Y$1&amp;"!"&amp;W$1&amp;$Y1918),"N")</f>
        <v>D</v>
      </c>
      <c r="X1918" s="4">
        <f ca="1">COUNTIF(W:W,W1918)</f>
        <v>589</v>
      </c>
      <c r="Y1918" s="4">
        <f>MATCH(T1918,Coding!J:J,0)</f>
        <v>9</v>
      </c>
      <c r="Z1918" s="4" t="str" cm="1">
        <f t="array" aca="1" ref="Z1918" ca="1">_xlfn.IFNA(INDIRECT($Y$1&amp;"!"&amp;Z$1&amp;$Y1918),-1)</f>
        <v>D</v>
      </c>
      <c r="AA1918" s="4" cm="1">
        <f t="array" aca="1" ref="AA1918" ca="1">_xlfn.IFNA(INDIRECT($Y$1&amp;"!"&amp;AA$1&amp;$Y1918),-1)</f>
        <v>0</v>
      </c>
      <c r="AB1918" s="4" cm="1">
        <f t="array" aca="1" ref="AB1918" ca="1">_xlfn.IFNA(INDIRECT($Y$1&amp;"!"&amp;AB$1&amp;$Y1918),-1)</f>
        <v>1</v>
      </c>
      <c r="AC1918" s="4" cm="1">
        <f t="array" aca="1" ref="AC1918" ca="1">_xlfn.IFNA(INDIRECT($Y$1&amp;"!"&amp;AC$1&amp;$Y1918),-1)</f>
        <v>0</v>
      </c>
      <c r="AD1918" s="4" cm="1">
        <f t="array" aca="1" ref="AD1918" ca="1">_xlfn.IFNA(INDIRECT($Y$1&amp;"!"&amp;AD$1&amp;$Y1918),-1)</f>
        <v>0</v>
      </c>
      <c r="AE1918" s="4" cm="1">
        <f t="array" aca="1" ref="AE1918" ca="1">_xlfn.IFNA(INDIRECT($Y$1&amp;"!"&amp;AE$1&amp;$Y1918),-1)</f>
        <v>0</v>
      </c>
      <c r="AF1918" s="4" t="str">
        <f ca="1">_xlfn.CONCAT(W1918, "-",V1918)</f>
        <v>D-2</v>
      </c>
      <c r="AG1918" s="4" t="str">
        <f>TEXT(ROW()-2, "0000")</f>
        <v>1916</v>
      </c>
      <c r="AH1918" s="4" t="str">
        <f>IF(TRIM(CLEAN(A1918))="m", "male", IF(TRIM(CLEAN(A1918))="f","female", "missing"))</f>
        <v>male</v>
      </c>
      <c r="AI1918" s="4">
        <f>C1918</f>
        <v>81.5</v>
      </c>
      <c r="AJ1918" s="4">
        <f>O1918</f>
        <v>68</v>
      </c>
      <c r="AK1918" s="4">
        <f>P1918</f>
        <v>72</v>
      </c>
      <c r="AL1918" s="4">
        <f>IF(AI1918&lt;60, 0, IF(AI1918&lt;70,2, IF(AI1918&lt;80, 3, IF(AI1918&lt;90,4, IF(AI1918&lt;=100, 5, "?")))))</f>
        <v>4</v>
      </c>
      <c r="AM1918" s="4">
        <f>IF(AJ1918&lt;60, 0, IF(AJ1918&lt;70,2, IF(AJ1918&lt;80, 3, IF(AJ1918&lt;90,4, IF(AJ1918&lt;=100, 5, "?")))))</f>
        <v>2</v>
      </c>
      <c r="AN1918" s="4">
        <f>IF(AK1918&lt;60, 0, IF(AK1918&lt;70,2, IF(AK1918&lt;80, 3, IF(AK1918&lt;90,4, IF(AK1918&lt;=100, 5, "?")))))</f>
        <v>3</v>
      </c>
      <c r="AO1918" s="4">
        <f ca="1">AA1918</f>
        <v>0</v>
      </c>
      <c r="AP1918" s="4">
        <f ca="1">AB1918</f>
        <v>1</v>
      </c>
      <c r="AQ1918" s="4">
        <f ca="1">AC1918</f>
        <v>0</v>
      </c>
      <c r="AR1918" s="4">
        <f ca="1">AD1918</f>
        <v>0</v>
      </c>
      <c r="AS1918" s="4">
        <f ca="1">AE1918</f>
        <v>0</v>
      </c>
      <c r="AT1918" s="4" t="str">
        <f ca="1">Z1918</f>
        <v>D</v>
      </c>
      <c r="AU1918" s="4">
        <f>E1918</f>
        <v>67.5</v>
      </c>
      <c r="AV1918" s="4">
        <f>IF(AU1918&lt;60, 0, IF(AU1918&lt;70,2, IF(AU1918&lt;80, 3, IF(AU1918&lt;90,4, IF(AU1918&lt;=100, 5, "?")))))</f>
        <v>2</v>
      </c>
    </row>
    <row r="1919" spans="1:48" hidden="1" x14ac:dyDescent="0.2">
      <c r="A1919" s="2" t="s">
        <v>16</v>
      </c>
      <c r="B1919" s="3" t="s">
        <v>33</v>
      </c>
      <c r="C1919" s="3">
        <v>73.400000000000006</v>
      </c>
      <c r="D1919" s="3" t="s">
        <v>33</v>
      </c>
      <c r="E1919" s="3">
        <v>69.5</v>
      </c>
      <c r="F1919" s="3">
        <v>1</v>
      </c>
      <c r="G1919" s="3">
        <v>60</v>
      </c>
      <c r="H1919" s="3">
        <v>0</v>
      </c>
      <c r="I1919" s="3">
        <v>60</v>
      </c>
      <c r="J1919" s="3">
        <v>68</v>
      </c>
      <c r="K1919" s="3"/>
      <c r="L1919" s="3">
        <v>87</v>
      </c>
      <c r="M1919" s="3"/>
      <c r="N1919" s="3"/>
      <c r="O1919" s="4">
        <f>MAX(G1919:H1919)</f>
        <v>60</v>
      </c>
      <c r="P1919" s="4">
        <f>MAX(I1919:J1919)</f>
        <v>68</v>
      </c>
      <c r="Q1919" s="4">
        <f>ABS(O1919-C1919)</f>
        <v>13.400000000000006</v>
      </c>
      <c r="R1919" s="4">
        <f>ABS(P1919-C1919)</f>
        <v>5.4000000000000057</v>
      </c>
      <c r="S1919" s="4" t="b">
        <f ca="1">OR(O1919=0,P1919=0,Q1919&gt;$Q$1,R1919&gt;$R$1,W1919="N", V1919=2)</f>
        <v>1</v>
      </c>
      <c r="T1919" s="4" t="str">
        <f>TRIM(CLEAN(D1919))</f>
        <v>برنامج بكالوريوس علم الحاسوب</v>
      </c>
      <c r="U1919" s="4">
        <f>COUNTIF(T:T,T1919)</f>
        <v>589</v>
      </c>
      <c r="V1919" s="4">
        <f>IF(E1919&lt;60, 0, IF(E1919&lt;70,2, IF(E1919&lt;80, 3, IF(E1919&lt;90,4, IF(E1919&lt;=100, 5, "?")))))</f>
        <v>2</v>
      </c>
      <c r="W1919" s="4" t="str" cm="1">
        <f t="array" aca="1" ref="W1919" ca="1">_xlfn.IFNA(INDIRECT($Y$1&amp;"!"&amp;W$1&amp;$Y1919),"N")</f>
        <v>D</v>
      </c>
      <c r="X1919" s="4">
        <f ca="1">COUNTIF(W:W,W1919)</f>
        <v>589</v>
      </c>
      <c r="Y1919" s="4">
        <f>MATCH(T1919,Coding!J:J,0)</f>
        <v>9</v>
      </c>
      <c r="Z1919" s="4" t="str" cm="1">
        <f t="array" aca="1" ref="Z1919" ca="1">_xlfn.IFNA(INDIRECT($Y$1&amp;"!"&amp;Z$1&amp;$Y1919),-1)</f>
        <v>D</v>
      </c>
      <c r="AA1919" s="4" cm="1">
        <f t="array" aca="1" ref="AA1919" ca="1">_xlfn.IFNA(INDIRECT($Y$1&amp;"!"&amp;AA$1&amp;$Y1919),-1)</f>
        <v>0</v>
      </c>
      <c r="AB1919" s="4" cm="1">
        <f t="array" aca="1" ref="AB1919" ca="1">_xlfn.IFNA(INDIRECT($Y$1&amp;"!"&amp;AB$1&amp;$Y1919),-1)</f>
        <v>1</v>
      </c>
      <c r="AC1919" s="4" cm="1">
        <f t="array" aca="1" ref="AC1919" ca="1">_xlfn.IFNA(INDIRECT($Y$1&amp;"!"&amp;AC$1&amp;$Y1919),-1)</f>
        <v>0</v>
      </c>
      <c r="AD1919" s="4" cm="1">
        <f t="array" aca="1" ref="AD1919" ca="1">_xlfn.IFNA(INDIRECT($Y$1&amp;"!"&amp;AD$1&amp;$Y1919),-1)</f>
        <v>0</v>
      </c>
      <c r="AE1919" s="4" cm="1">
        <f t="array" aca="1" ref="AE1919" ca="1">_xlfn.IFNA(INDIRECT($Y$1&amp;"!"&amp;AE$1&amp;$Y1919),-1)</f>
        <v>0</v>
      </c>
      <c r="AF1919" s="4" t="str">
        <f ca="1">_xlfn.CONCAT(W1919, "-",V1919)</f>
        <v>D-2</v>
      </c>
      <c r="AG1919" s="4" t="str">
        <f>TEXT(ROW()-2, "0000")</f>
        <v>1917</v>
      </c>
      <c r="AH1919" s="4" t="str">
        <f>IF(TRIM(CLEAN(A1919))="m", "male", IF(TRIM(CLEAN(A1919))="f","female", "missing"))</f>
        <v>female</v>
      </c>
      <c r="AI1919" s="4">
        <f>C1919</f>
        <v>73.400000000000006</v>
      </c>
      <c r="AJ1919" s="4">
        <f>O1919</f>
        <v>60</v>
      </c>
      <c r="AK1919" s="4">
        <f>P1919</f>
        <v>68</v>
      </c>
      <c r="AL1919" s="4">
        <f>IF(AI1919&lt;60, 0, IF(AI1919&lt;70,2, IF(AI1919&lt;80, 3, IF(AI1919&lt;90,4, IF(AI1919&lt;=100, 5, "?")))))</f>
        <v>3</v>
      </c>
      <c r="AM1919" s="4">
        <f>IF(AJ1919&lt;60, 0, IF(AJ1919&lt;70,2, IF(AJ1919&lt;80, 3, IF(AJ1919&lt;90,4, IF(AJ1919&lt;=100, 5, "?")))))</f>
        <v>2</v>
      </c>
      <c r="AN1919" s="4">
        <f>IF(AK1919&lt;60, 0, IF(AK1919&lt;70,2, IF(AK1919&lt;80, 3, IF(AK1919&lt;90,4, IF(AK1919&lt;=100, 5, "?")))))</f>
        <v>2</v>
      </c>
      <c r="AO1919" s="4">
        <f ca="1">AA1919</f>
        <v>0</v>
      </c>
      <c r="AP1919" s="4">
        <f ca="1">AB1919</f>
        <v>1</v>
      </c>
      <c r="AQ1919" s="4">
        <f ca="1">AC1919</f>
        <v>0</v>
      </c>
      <c r="AR1919" s="4">
        <f ca="1">AD1919</f>
        <v>0</v>
      </c>
      <c r="AS1919" s="4">
        <f ca="1">AE1919</f>
        <v>0</v>
      </c>
      <c r="AT1919" s="4" t="str">
        <f ca="1">Z1919</f>
        <v>D</v>
      </c>
      <c r="AU1919" s="4">
        <f>E1919</f>
        <v>69.5</v>
      </c>
      <c r="AV1919" s="4">
        <f>IF(AU1919&lt;60, 0, IF(AU1919&lt;70,2, IF(AU1919&lt;80, 3, IF(AU1919&lt;90,4, IF(AU1919&lt;=100, 5, "?")))))</f>
        <v>2</v>
      </c>
    </row>
    <row r="1920" spans="1:48" hidden="1" x14ac:dyDescent="0.2">
      <c r="A1920" s="2" t="s">
        <v>13</v>
      </c>
      <c r="B1920" s="3" t="s">
        <v>28</v>
      </c>
      <c r="C1920" s="3">
        <v>84.2</v>
      </c>
      <c r="D1920" s="3" t="s">
        <v>28</v>
      </c>
      <c r="E1920" s="3">
        <v>68.400000000000006</v>
      </c>
      <c r="F1920" s="3">
        <v>1</v>
      </c>
      <c r="G1920" s="3">
        <v>71</v>
      </c>
      <c r="H1920" s="3">
        <v>70</v>
      </c>
      <c r="I1920" s="3">
        <v>65</v>
      </c>
      <c r="J1920" s="3">
        <v>60</v>
      </c>
      <c r="K1920" s="3">
        <v>66</v>
      </c>
      <c r="L1920" s="3"/>
      <c r="M1920" s="3">
        <v>67</v>
      </c>
      <c r="N1920" s="3"/>
      <c r="O1920" s="4">
        <f>MAX(G1920:H1920)</f>
        <v>71</v>
      </c>
      <c r="P1920" s="4">
        <f>MAX(I1920:J1920)</f>
        <v>65</v>
      </c>
      <c r="Q1920" s="4">
        <f>ABS(O1920-C1920)</f>
        <v>13.200000000000003</v>
      </c>
      <c r="R1920" s="4">
        <f>ABS(P1920-C1920)</f>
        <v>19.200000000000003</v>
      </c>
      <c r="S1920" s="4" t="b">
        <f ca="1">OR(O1920=0,P1920=0,Q1920&gt;$Q$1,R1920&gt;$R$1,W1920="N", V1920=2)</f>
        <v>1</v>
      </c>
      <c r="T1920" s="4" t="str">
        <f>TRIM(CLEAN(D1920))</f>
        <v>برنامج بكالوريوس الهندسة الميكانيكية</v>
      </c>
      <c r="U1920" s="4">
        <f>COUNTIF(T:T,T1920)</f>
        <v>292</v>
      </c>
      <c r="V1920" s="4">
        <f>IF(E1920&lt;60, 0, IF(E1920&lt;70,2, IF(E1920&lt;80, 3, IF(E1920&lt;90,4, IF(E1920&lt;=100, 5, "?")))))</f>
        <v>2</v>
      </c>
      <c r="W1920" s="4" t="str" cm="1">
        <f t="array" aca="1" ref="W1920" ca="1">_xlfn.IFNA(INDIRECT($Y$1&amp;"!"&amp;W$1&amp;$Y1920),"N")</f>
        <v>E</v>
      </c>
      <c r="X1920" s="4">
        <f ca="1">COUNTIF(W:W,W1920)</f>
        <v>292</v>
      </c>
      <c r="Y1920" s="4">
        <f>MATCH(T1920,Coding!J:J,0)</f>
        <v>10</v>
      </c>
      <c r="Z1920" s="4" t="str" cm="1">
        <f t="array" aca="1" ref="Z1920" ca="1">_xlfn.IFNA(INDIRECT($Y$1&amp;"!"&amp;Z$1&amp;$Y1920),-1)</f>
        <v>E</v>
      </c>
      <c r="AA1920" s="4" cm="1">
        <f t="array" aca="1" ref="AA1920" ca="1">_xlfn.IFNA(INDIRECT($Y$1&amp;"!"&amp;AA$1&amp;$Y1920),-1)</f>
        <v>0</v>
      </c>
      <c r="AB1920" s="4" cm="1">
        <f t="array" aca="1" ref="AB1920" ca="1">_xlfn.IFNA(INDIRECT($Y$1&amp;"!"&amp;AB$1&amp;$Y1920),-1)</f>
        <v>0</v>
      </c>
      <c r="AC1920" s="4" cm="1">
        <f t="array" aca="1" ref="AC1920" ca="1">_xlfn.IFNA(INDIRECT($Y$1&amp;"!"&amp;AC$1&amp;$Y1920),-1)</f>
        <v>1</v>
      </c>
      <c r="AD1920" s="4" cm="1">
        <f t="array" aca="1" ref="AD1920" ca="1">_xlfn.IFNA(INDIRECT($Y$1&amp;"!"&amp;AD$1&amp;$Y1920),-1)</f>
        <v>0</v>
      </c>
      <c r="AE1920" s="4" cm="1">
        <f t="array" aca="1" ref="AE1920" ca="1">_xlfn.IFNA(INDIRECT($Y$1&amp;"!"&amp;AE$1&amp;$Y1920),-1)</f>
        <v>1</v>
      </c>
      <c r="AF1920" s="4" t="str">
        <f ca="1">_xlfn.CONCAT(W1920, "-",V1920)</f>
        <v>E-2</v>
      </c>
      <c r="AG1920" s="4" t="str">
        <f>TEXT(ROW()-2, "0000")</f>
        <v>1918</v>
      </c>
      <c r="AH1920" s="4" t="str">
        <f>IF(TRIM(CLEAN(A1920))="m", "male", IF(TRIM(CLEAN(A1920))="f","female", "missing"))</f>
        <v>male</v>
      </c>
      <c r="AI1920" s="4">
        <f>C1920</f>
        <v>84.2</v>
      </c>
      <c r="AJ1920" s="4">
        <f>O1920</f>
        <v>71</v>
      </c>
      <c r="AK1920" s="4">
        <f>P1920</f>
        <v>65</v>
      </c>
      <c r="AL1920" s="4">
        <f>IF(AI1920&lt;60, 0, IF(AI1920&lt;70,2, IF(AI1920&lt;80, 3, IF(AI1920&lt;90,4, IF(AI1920&lt;=100, 5, "?")))))</f>
        <v>4</v>
      </c>
      <c r="AM1920" s="4">
        <f>IF(AJ1920&lt;60, 0, IF(AJ1920&lt;70,2, IF(AJ1920&lt;80, 3, IF(AJ1920&lt;90,4, IF(AJ1920&lt;=100, 5, "?")))))</f>
        <v>3</v>
      </c>
      <c r="AN1920" s="4">
        <f>IF(AK1920&lt;60, 0, IF(AK1920&lt;70,2, IF(AK1920&lt;80, 3, IF(AK1920&lt;90,4, IF(AK1920&lt;=100, 5, "?")))))</f>
        <v>2</v>
      </c>
      <c r="AO1920" s="4">
        <f ca="1">AA1920</f>
        <v>0</v>
      </c>
      <c r="AP1920" s="4">
        <f ca="1">AB1920</f>
        <v>0</v>
      </c>
      <c r="AQ1920" s="4">
        <f ca="1">AC1920</f>
        <v>1</v>
      </c>
      <c r="AR1920" s="4">
        <f ca="1">AD1920</f>
        <v>0</v>
      </c>
      <c r="AS1920" s="4">
        <f ca="1">AE1920</f>
        <v>1</v>
      </c>
      <c r="AT1920" s="4" t="str">
        <f ca="1">Z1920</f>
        <v>E</v>
      </c>
      <c r="AU1920" s="4">
        <f>E1920</f>
        <v>68.400000000000006</v>
      </c>
      <c r="AV1920" s="4">
        <f>IF(AU1920&lt;60, 0, IF(AU1920&lt;70,2, IF(AU1920&lt;80, 3, IF(AU1920&lt;90,4, IF(AU1920&lt;=100, 5, "?")))))</f>
        <v>2</v>
      </c>
    </row>
    <row r="1921" spans="1:48" hidden="1" x14ac:dyDescent="0.2">
      <c r="A1921" s="2" t="s">
        <v>13</v>
      </c>
      <c r="B1921" s="3" t="s">
        <v>36</v>
      </c>
      <c r="C1921" s="3">
        <v>85.1</v>
      </c>
      <c r="D1921" s="3" t="s">
        <v>36</v>
      </c>
      <c r="E1921" s="3">
        <v>69.8</v>
      </c>
      <c r="F1921" s="3">
        <v>1</v>
      </c>
      <c r="G1921" s="3">
        <v>72</v>
      </c>
      <c r="H1921" s="3">
        <v>60</v>
      </c>
      <c r="I1921" s="3">
        <v>67</v>
      </c>
      <c r="J1921" s="3">
        <v>62</v>
      </c>
      <c r="K1921" s="3"/>
      <c r="L1921" s="3"/>
      <c r="M1921" s="3">
        <v>65</v>
      </c>
      <c r="N1921" s="3"/>
      <c r="O1921" s="4">
        <f>MAX(G1921:H1921)</f>
        <v>72</v>
      </c>
      <c r="P1921" s="4">
        <f>MAX(I1921:J1921)</f>
        <v>67</v>
      </c>
      <c r="Q1921" s="4">
        <f>ABS(O1921-C1921)</f>
        <v>13.099999999999994</v>
      </c>
      <c r="R1921" s="4">
        <f>ABS(P1921-C1921)</f>
        <v>18.099999999999994</v>
      </c>
      <c r="S1921" s="4" t="b">
        <f ca="1">OR(O1921=0,P1921=0,Q1921&gt;$Q$1,R1921&gt;$R$1,W1921="N", V1921=2)</f>
        <v>1</v>
      </c>
      <c r="T1921" s="4" t="str">
        <f>TRIM(CLEAN(D1921))</f>
        <v>برنامج بكالوريوس هندسة أنظمة الحاسوب</v>
      </c>
      <c r="U1921" s="4">
        <f>COUNTIF(T:T,T1921)</f>
        <v>549</v>
      </c>
      <c r="V1921" s="4">
        <f>IF(E1921&lt;60, 0, IF(E1921&lt;70,2, IF(E1921&lt;80, 3, IF(E1921&lt;90,4, IF(E1921&lt;=100, 5, "?")))))</f>
        <v>2</v>
      </c>
      <c r="W1921" s="4" t="str" cm="1">
        <f t="array" aca="1" ref="W1921" ca="1">_xlfn.IFNA(INDIRECT($Y$1&amp;"!"&amp;W$1&amp;$Y1921),"N")</f>
        <v>A</v>
      </c>
      <c r="X1921" s="4">
        <f ca="1">COUNTIF(W:W,W1921)</f>
        <v>861</v>
      </c>
      <c r="Y1921" s="4">
        <f>MATCH(T1921,Coding!J:J,0)</f>
        <v>3</v>
      </c>
      <c r="Z1921" s="4" t="str" cm="1">
        <f t="array" aca="1" ref="Z1921" ca="1">_xlfn.IFNA(INDIRECT($Y$1&amp;"!"&amp;Z$1&amp;$Y1921),-1)</f>
        <v>A</v>
      </c>
      <c r="AA1921" s="4" cm="1">
        <f t="array" aca="1" ref="AA1921" ca="1">_xlfn.IFNA(INDIRECT($Y$1&amp;"!"&amp;AA$1&amp;$Y1921),-1)</f>
        <v>0</v>
      </c>
      <c r="AB1921" s="4" cm="1">
        <f t="array" aca="1" ref="AB1921" ca="1">_xlfn.IFNA(INDIRECT($Y$1&amp;"!"&amp;AB$1&amp;$Y1921),-1)</f>
        <v>1</v>
      </c>
      <c r="AC1921" s="4" cm="1">
        <f t="array" aca="1" ref="AC1921" ca="1">_xlfn.IFNA(INDIRECT($Y$1&amp;"!"&amp;AC$1&amp;$Y1921),-1)</f>
        <v>1</v>
      </c>
      <c r="AD1921" s="4" cm="1">
        <f t="array" aca="1" ref="AD1921" ca="1">_xlfn.IFNA(INDIRECT($Y$1&amp;"!"&amp;AD$1&amp;$Y1921),-1)</f>
        <v>1</v>
      </c>
      <c r="AE1921" s="4" cm="1">
        <f t="array" aca="1" ref="AE1921" ca="1">_xlfn.IFNA(INDIRECT($Y$1&amp;"!"&amp;AE$1&amp;$Y1921),-1)</f>
        <v>0</v>
      </c>
      <c r="AF1921" s="4" t="str">
        <f ca="1">_xlfn.CONCAT(W1921, "-",V1921)</f>
        <v>A-2</v>
      </c>
      <c r="AG1921" s="4" t="str">
        <f>TEXT(ROW()-2, "0000")</f>
        <v>1919</v>
      </c>
      <c r="AH1921" s="4" t="str">
        <f>IF(TRIM(CLEAN(A1921))="m", "male", IF(TRIM(CLEAN(A1921))="f","female", "missing"))</f>
        <v>male</v>
      </c>
      <c r="AI1921" s="4">
        <f>C1921</f>
        <v>85.1</v>
      </c>
      <c r="AJ1921" s="4">
        <f>O1921</f>
        <v>72</v>
      </c>
      <c r="AK1921" s="4">
        <f>P1921</f>
        <v>67</v>
      </c>
      <c r="AL1921" s="4">
        <f>IF(AI1921&lt;60, 0, IF(AI1921&lt;70,2, IF(AI1921&lt;80, 3, IF(AI1921&lt;90,4, IF(AI1921&lt;=100, 5, "?")))))</f>
        <v>4</v>
      </c>
      <c r="AM1921" s="4">
        <f>IF(AJ1921&lt;60, 0, IF(AJ1921&lt;70,2, IF(AJ1921&lt;80, 3, IF(AJ1921&lt;90,4, IF(AJ1921&lt;=100, 5, "?")))))</f>
        <v>3</v>
      </c>
      <c r="AN1921" s="4">
        <f>IF(AK1921&lt;60, 0, IF(AK1921&lt;70,2, IF(AK1921&lt;80, 3, IF(AK1921&lt;90,4, IF(AK1921&lt;=100, 5, "?")))))</f>
        <v>2</v>
      </c>
      <c r="AO1921" s="4">
        <f ca="1">AA1921</f>
        <v>0</v>
      </c>
      <c r="AP1921" s="4">
        <f ca="1">AB1921</f>
        <v>1</v>
      </c>
      <c r="AQ1921" s="4">
        <f ca="1">AC1921</f>
        <v>1</v>
      </c>
      <c r="AR1921" s="4">
        <f ca="1">AD1921</f>
        <v>1</v>
      </c>
      <c r="AS1921" s="4">
        <f ca="1">AE1921</f>
        <v>0</v>
      </c>
      <c r="AT1921" s="4" t="str">
        <f ca="1">Z1921</f>
        <v>A</v>
      </c>
      <c r="AU1921" s="4">
        <f>E1921</f>
        <v>69.8</v>
      </c>
      <c r="AV1921" s="4">
        <f>IF(AU1921&lt;60, 0, IF(AU1921&lt;70,2, IF(AU1921&lt;80, 3, IF(AU1921&lt;90,4, IF(AU1921&lt;=100, 5, "?")))))</f>
        <v>2</v>
      </c>
    </row>
    <row r="1922" spans="1:48" hidden="1" x14ac:dyDescent="0.2">
      <c r="A1922" s="2" t="s">
        <v>16</v>
      </c>
      <c r="B1922" s="3" t="s">
        <v>33</v>
      </c>
      <c r="C1922" s="3">
        <v>79.099999999999994</v>
      </c>
      <c r="D1922" s="3" t="s">
        <v>33</v>
      </c>
      <c r="E1922" s="3">
        <v>69</v>
      </c>
      <c r="F1922" s="3">
        <v>1</v>
      </c>
      <c r="G1922" s="3">
        <v>66</v>
      </c>
      <c r="H1922" s="3">
        <v>63</v>
      </c>
      <c r="I1922" s="3">
        <v>80</v>
      </c>
      <c r="J1922" s="3">
        <v>84</v>
      </c>
      <c r="K1922" s="3"/>
      <c r="L1922" s="3">
        <v>80</v>
      </c>
      <c r="M1922" s="3"/>
      <c r="N1922" s="3"/>
      <c r="O1922" s="4">
        <f>MAX(G1922:H1922)</f>
        <v>66</v>
      </c>
      <c r="P1922" s="4">
        <f>MAX(I1922:J1922)</f>
        <v>84</v>
      </c>
      <c r="Q1922" s="4">
        <f>ABS(O1922-C1922)</f>
        <v>13.099999999999994</v>
      </c>
      <c r="R1922" s="4">
        <f>ABS(P1922-C1922)</f>
        <v>4.9000000000000057</v>
      </c>
      <c r="S1922" s="4" t="b">
        <f ca="1">OR(O1922=0,P1922=0,Q1922&gt;$Q$1,R1922&gt;$R$1,W1922="N", V1922=2)</f>
        <v>1</v>
      </c>
      <c r="T1922" s="4" t="str">
        <f>TRIM(CLEAN(D1922))</f>
        <v>برنامج بكالوريوس علم الحاسوب</v>
      </c>
      <c r="U1922" s="4">
        <f>COUNTIF(T:T,T1922)</f>
        <v>589</v>
      </c>
      <c r="V1922" s="4">
        <f>IF(E1922&lt;60, 0, IF(E1922&lt;70,2, IF(E1922&lt;80, 3, IF(E1922&lt;90,4, IF(E1922&lt;=100, 5, "?")))))</f>
        <v>2</v>
      </c>
      <c r="W1922" s="4" t="str" cm="1">
        <f t="array" aca="1" ref="W1922" ca="1">_xlfn.IFNA(INDIRECT($Y$1&amp;"!"&amp;W$1&amp;$Y1922),"N")</f>
        <v>D</v>
      </c>
      <c r="X1922" s="4">
        <f ca="1">COUNTIF(W:W,W1922)</f>
        <v>589</v>
      </c>
      <c r="Y1922" s="4">
        <f>MATCH(T1922,Coding!J:J,0)</f>
        <v>9</v>
      </c>
      <c r="Z1922" s="4" t="str" cm="1">
        <f t="array" aca="1" ref="Z1922" ca="1">_xlfn.IFNA(INDIRECT($Y$1&amp;"!"&amp;Z$1&amp;$Y1922),-1)</f>
        <v>D</v>
      </c>
      <c r="AA1922" s="4" cm="1">
        <f t="array" aca="1" ref="AA1922" ca="1">_xlfn.IFNA(INDIRECT($Y$1&amp;"!"&amp;AA$1&amp;$Y1922),-1)</f>
        <v>0</v>
      </c>
      <c r="AB1922" s="4" cm="1">
        <f t="array" aca="1" ref="AB1922" ca="1">_xlfn.IFNA(INDIRECT($Y$1&amp;"!"&amp;AB$1&amp;$Y1922),-1)</f>
        <v>1</v>
      </c>
      <c r="AC1922" s="4" cm="1">
        <f t="array" aca="1" ref="AC1922" ca="1">_xlfn.IFNA(INDIRECT($Y$1&amp;"!"&amp;AC$1&amp;$Y1922),-1)</f>
        <v>0</v>
      </c>
      <c r="AD1922" s="4" cm="1">
        <f t="array" aca="1" ref="AD1922" ca="1">_xlfn.IFNA(INDIRECT($Y$1&amp;"!"&amp;AD$1&amp;$Y1922),-1)</f>
        <v>0</v>
      </c>
      <c r="AE1922" s="4" cm="1">
        <f t="array" aca="1" ref="AE1922" ca="1">_xlfn.IFNA(INDIRECT($Y$1&amp;"!"&amp;AE$1&amp;$Y1922),-1)</f>
        <v>0</v>
      </c>
      <c r="AF1922" s="4" t="str">
        <f ca="1">_xlfn.CONCAT(W1922, "-",V1922)</f>
        <v>D-2</v>
      </c>
      <c r="AG1922" s="4" t="str">
        <f>TEXT(ROW()-2, "0000")</f>
        <v>1920</v>
      </c>
      <c r="AH1922" s="4" t="str">
        <f>IF(TRIM(CLEAN(A1922))="m", "male", IF(TRIM(CLEAN(A1922))="f","female", "missing"))</f>
        <v>female</v>
      </c>
      <c r="AI1922" s="4">
        <f>C1922</f>
        <v>79.099999999999994</v>
      </c>
      <c r="AJ1922" s="4">
        <f>O1922</f>
        <v>66</v>
      </c>
      <c r="AK1922" s="4">
        <f>P1922</f>
        <v>84</v>
      </c>
      <c r="AL1922" s="4">
        <f>IF(AI1922&lt;60, 0, IF(AI1922&lt;70,2, IF(AI1922&lt;80, 3, IF(AI1922&lt;90,4, IF(AI1922&lt;=100, 5, "?")))))</f>
        <v>3</v>
      </c>
      <c r="AM1922" s="4">
        <f>IF(AJ1922&lt;60, 0, IF(AJ1922&lt;70,2, IF(AJ1922&lt;80, 3, IF(AJ1922&lt;90,4, IF(AJ1922&lt;=100, 5, "?")))))</f>
        <v>2</v>
      </c>
      <c r="AN1922" s="4">
        <f>IF(AK1922&lt;60, 0, IF(AK1922&lt;70,2, IF(AK1922&lt;80, 3, IF(AK1922&lt;90,4, IF(AK1922&lt;=100, 5, "?")))))</f>
        <v>4</v>
      </c>
      <c r="AO1922" s="4">
        <f ca="1">AA1922</f>
        <v>0</v>
      </c>
      <c r="AP1922" s="4">
        <f ca="1">AB1922</f>
        <v>1</v>
      </c>
      <c r="AQ1922" s="4">
        <f ca="1">AC1922</f>
        <v>0</v>
      </c>
      <c r="AR1922" s="4">
        <f ca="1">AD1922</f>
        <v>0</v>
      </c>
      <c r="AS1922" s="4">
        <f ca="1">AE1922</f>
        <v>0</v>
      </c>
      <c r="AT1922" s="4" t="str">
        <f ca="1">Z1922</f>
        <v>D</v>
      </c>
      <c r="AU1922" s="4">
        <f>E1922</f>
        <v>69</v>
      </c>
      <c r="AV1922" s="4">
        <f>IF(AU1922&lt;60, 0, IF(AU1922&lt;70,2, IF(AU1922&lt;80, 3, IF(AU1922&lt;90,4, IF(AU1922&lt;=100, 5, "?")))))</f>
        <v>2</v>
      </c>
    </row>
    <row r="1923" spans="1:48" hidden="1" x14ac:dyDescent="0.2">
      <c r="A1923" s="2" t="s">
        <v>13</v>
      </c>
      <c r="B1923" s="3" t="s">
        <v>37</v>
      </c>
      <c r="C1923" s="3">
        <v>94.1</v>
      </c>
      <c r="D1923" s="3" t="s">
        <v>28</v>
      </c>
      <c r="E1923" s="3">
        <v>69.900000000000006</v>
      </c>
      <c r="F1923" s="3">
        <v>1</v>
      </c>
      <c r="G1923" s="3">
        <v>81</v>
      </c>
      <c r="H1923" s="3">
        <v>61</v>
      </c>
      <c r="I1923" s="3">
        <v>80</v>
      </c>
      <c r="J1923" s="3">
        <v>64</v>
      </c>
      <c r="K1923" s="3">
        <v>61</v>
      </c>
      <c r="L1923" s="3"/>
      <c r="M1923" s="3">
        <v>70</v>
      </c>
      <c r="N1923" s="3"/>
      <c r="O1923" s="4">
        <f>MAX(G1923:H1923)</f>
        <v>81</v>
      </c>
      <c r="P1923" s="4">
        <f>MAX(I1923:J1923)</f>
        <v>80</v>
      </c>
      <c r="Q1923" s="4">
        <f>ABS(O1923-C1923)</f>
        <v>13.099999999999994</v>
      </c>
      <c r="R1923" s="4">
        <f>ABS(P1923-C1923)</f>
        <v>14.099999999999994</v>
      </c>
      <c r="S1923" s="4" t="b">
        <f ca="1">OR(O1923=0,P1923=0,Q1923&gt;$Q$1,R1923&gt;$R$1,W1923="N", V1923=2)</f>
        <v>1</v>
      </c>
      <c r="T1923" s="4" t="str">
        <f>TRIM(CLEAN(D1923))</f>
        <v>برنامج بكالوريوس الهندسة الميكانيكية</v>
      </c>
      <c r="U1923" s="4">
        <f>COUNTIF(T:T,T1923)</f>
        <v>292</v>
      </c>
      <c r="V1923" s="4">
        <f>IF(E1923&lt;60, 0, IF(E1923&lt;70,2, IF(E1923&lt;80, 3, IF(E1923&lt;90,4, IF(E1923&lt;=100, 5, "?")))))</f>
        <v>2</v>
      </c>
      <c r="W1923" s="4" t="str" cm="1">
        <f t="array" aca="1" ref="W1923" ca="1">_xlfn.IFNA(INDIRECT($Y$1&amp;"!"&amp;W$1&amp;$Y1923),"N")</f>
        <v>E</v>
      </c>
      <c r="X1923" s="4">
        <f ca="1">COUNTIF(W:W,W1923)</f>
        <v>292</v>
      </c>
      <c r="Y1923" s="4">
        <f>MATCH(T1923,Coding!J:J,0)</f>
        <v>10</v>
      </c>
      <c r="Z1923" s="4" t="str" cm="1">
        <f t="array" aca="1" ref="Z1923" ca="1">_xlfn.IFNA(INDIRECT($Y$1&amp;"!"&amp;Z$1&amp;$Y1923),-1)</f>
        <v>E</v>
      </c>
      <c r="AA1923" s="4" cm="1">
        <f t="array" aca="1" ref="AA1923" ca="1">_xlfn.IFNA(INDIRECT($Y$1&amp;"!"&amp;AA$1&amp;$Y1923),-1)</f>
        <v>0</v>
      </c>
      <c r="AB1923" s="4" cm="1">
        <f t="array" aca="1" ref="AB1923" ca="1">_xlfn.IFNA(INDIRECT($Y$1&amp;"!"&amp;AB$1&amp;$Y1923),-1)</f>
        <v>0</v>
      </c>
      <c r="AC1923" s="4" cm="1">
        <f t="array" aca="1" ref="AC1923" ca="1">_xlfn.IFNA(INDIRECT($Y$1&amp;"!"&amp;AC$1&amp;$Y1923),-1)</f>
        <v>1</v>
      </c>
      <c r="AD1923" s="4" cm="1">
        <f t="array" aca="1" ref="AD1923" ca="1">_xlfn.IFNA(INDIRECT($Y$1&amp;"!"&amp;AD$1&amp;$Y1923),-1)</f>
        <v>0</v>
      </c>
      <c r="AE1923" s="4" cm="1">
        <f t="array" aca="1" ref="AE1923" ca="1">_xlfn.IFNA(INDIRECT($Y$1&amp;"!"&amp;AE$1&amp;$Y1923),-1)</f>
        <v>1</v>
      </c>
      <c r="AF1923" s="4" t="str">
        <f ca="1">_xlfn.CONCAT(W1923, "-",V1923)</f>
        <v>E-2</v>
      </c>
      <c r="AG1923" s="4" t="str">
        <f>TEXT(ROW()-2, "0000")</f>
        <v>1921</v>
      </c>
      <c r="AH1923" s="4" t="str">
        <f>IF(TRIM(CLEAN(A1923))="m", "male", IF(TRIM(CLEAN(A1923))="f","female", "missing"))</f>
        <v>male</v>
      </c>
      <c r="AI1923" s="4">
        <f>C1923</f>
        <v>94.1</v>
      </c>
      <c r="AJ1923" s="4">
        <f>O1923</f>
        <v>81</v>
      </c>
      <c r="AK1923" s="4">
        <f>P1923</f>
        <v>80</v>
      </c>
      <c r="AL1923" s="4">
        <f>IF(AI1923&lt;60, 0, IF(AI1923&lt;70,2, IF(AI1923&lt;80, 3, IF(AI1923&lt;90,4, IF(AI1923&lt;=100, 5, "?")))))</f>
        <v>5</v>
      </c>
      <c r="AM1923" s="4">
        <f>IF(AJ1923&lt;60, 0, IF(AJ1923&lt;70,2, IF(AJ1923&lt;80, 3, IF(AJ1923&lt;90,4, IF(AJ1923&lt;=100, 5, "?")))))</f>
        <v>4</v>
      </c>
      <c r="AN1923" s="4">
        <f>IF(AK1923&lt;60, 0, IF(AK1923&lt;70,2, IF(AK1923&lt;80, 3, IF(AK1923&lt;90,4, IF(AK1923&lt;=100, 5, "?")))))</f>
        <v>4</v>
      </c>
      <c r="AO1923" s="4">
        <f ca="1">AA1923</f>
        <v>0</v>
      </c>
      <c r="AP1923" s="4">
        <f ca="1">AB1923</f>
        <v>0</v>
      </c>
      <c r="AQ1923" s="4">
        <f ca="1">AC1923</f>
        <v>1</v>
      </c>
      <c r="AR1923" s="4">
        <f ca="1">AD1923</f>
        <v>0</v>
      </c>
      <c r="AS1923" s="4">
        <f ca="1">AE1923</f>
        <v>1</v>
      </c>
      <c r="AT1923" s="4" t="str">
        <f ca="1">Z1923</f>
        <v>E</v>
      </c>
      <c r="AU1923" s="4">
        <f>E1923</f>
        <v>69.900000000000006</v>
      </c>
      <c r="AV1923" s="4">
        <f>IF(AU1923&lt;60, 0, IF(AU1923&lt;70,2, IF(AU1923&lt;80, 3, IF(AU1923&lt;90,4, IF(AU1923&lt;=100, 5, "?")))))</f>
        <v>2</v>
      </c>
    </row>
    <row r="1924" spans="1:48" hidden="1" x14ac:dyDescent="0.2">
      <c r="A1924" s="2" t="s">
        <v>16</v>
      </c>
      <c r="B1924" s="3" t="s">
        <v>36</v>
      </c>
      <c r="C1924" s="3">
        <v>84</v>
      </c>
      <c r="D1924" s="3" t="s">
        <v>37</v>
      </c>
      <c r="E1924" s="3">
        <v>66.400000000000006</v>
      </c>
      <c r="F1924" s="3">
        <v>3</v>
      </c>
      <c r="G1924" s="3">
        <v>66</v>
      </c>
      <c r="H1924" s="3">
        <v>71</v>
      </c>
      <c r="I1924" s="3">
        <v>61</v>
      </c>
      <c r="J1924" s="3">
        <v>74</v>
      </c>
      <c r="K1924" s="3"/>
      <c r="L1924" s="3"/>
      <c r="M1924" s="3">
        <v>63</v>
      </c>
      <c r="N1924" s="3"/>
      <c r="O1924" s="4">
        <f>MAX(G1924:H1924)</f>
        <v>71</v>
      </c>
      <c r="P1924" s="4">
        <f>MAX(I1924:J1924)</f>
        <v>74</v>
      </c>
      <c r="Q1924" s="4">
        <f>ABS(O1924-C1924)</f>
        <v>13</v>
      </c>
      <c r="R1924" s="4">
        <f>ABS(P1924-C1924)</f>
        <v>10</v>
      </c>
      <c r="S1924" s="4" t="b">
        <f ca="1">OR(O1924=0,P1924=0,Q1924&gt;$Q$1,R1924&gt;$R$1,W1924="N", V1924=2)</f>
        <v>1</v>
      </c>
      <c r="T1924" s="4" t="str">
        <f>TRIM(CLEAN(D1924))</f>
        <v>كلية الهندسة والتكنولوجيا</v>
      </c>
      <c r="U1924" s="4">
        <f>COUNTIF(T:T,T1924)</f>
        <v>173</v>
      </c>
      <c r="V1924" s="4">
        <f>IF(E1924&lt;60, 0, IF(E1924&lt;70,2, IF(E1924&lt;80, 3, IF(E1924&lt;90,4, IF(E1924&lt;=100, 5, "?")))))</f>
        <v>2</v>
      </c>
      <c r="W1924" s="4" t="str" cm="1">
        <f t="array" aca="1" ref="W1924" ca="1">_xlfn.IFNA(INDIRECT($Y$1&amp;"!"&amp;W$1&amp;$Y1924),"N")</f>
        <v>A</v>
      </c>
      <c r="X1924" s="4">
        <f ca="1">COUNTIF(W:W,W1924)</f>
        <v>861</v>
      </c>
      <c r="Y1924" s="4">
        <f>MATCH(T1924,Coding!J:J,0)</f>
        <v>4</v>
      </c>
      <c r="Z1924" s="4" t="str" cm="1">
        <f t="array" aca="1" ref="Z1924" ca="1">_xlfn.IFNA(INDIRECT($Y$1&amp;"!"&amp;Z$1&amp;$Y1924),-1)</f>
        <v>A</v>
      </c>
      <c r="AA1924" s="4" cm="1">
        <f t="array" aca="1" ref="AA1924" ca="1">_xlfn.IFNA(INDIRECT($Y$1&amp;"!"&amp;AA$1&amp;$Y1924),-1)</f>
        <v>0</v>
      </c>
      <c r="AB1924" s="4" cm="1">
        <f t="array" aca="1" ref="AB1924" ca="1">_xlfn.IFNA(INDIRECT($Y$1&amp;"!"&amp;AB$1&amp;$Y1924),-1)</f>
        <v>1</v>
      </c>
      <c r="AC1924" s="4" cm="1">
        <f t="array" aca="1" ref="AC1924" ca="1">_xlfn.IFNA(INDIRECT($Y$1&amp;"!"&amp;AC$1&amp;$Y1924),-1)</f>
        <v>1</v>
      </c>
      <c r="AD1924" s="4" cm="1">
        <f t="array" aca="1" ref="AD1924" ca="1">_xlfn.IFNA(INDIRECT($Y$1&amp;"!"&amp;AD$1&amp;$Y1924),-1)</f>
        <v>1</v>
      </c>
      <c r="AE1924" s="4" cm="1">
        <f t="array" aca="1" ref="AE1924" ca="1">_xlfn.IFNA(INDIRECT($Y$1&amp;"!"&amp;AE$1&amp;$Y1924),-1)</f>
        <v>0</v>
      </c>
      <c r="AF1924" s="4" t="str">
        <f ca="1">_xlfn.CONCAT(W1924, "-",V1924)</f>
        <v>A-2</v>
      </c>
      <c r="AG1924" s="4" t="str">
        <f>TEXT(ROW()-2, "0000")</f>
        <v>1922</v>
      </c>
      <c r="AH1924" s="4" t="str">
        <f>IF(TRIM(CLEAN(A1924))="m", "male", IF(TRIM(CLEAN(A1924))="f","female", "missing"))</f>
        <v>female</v>
      </c>
      <c r="AI1924" s="4">
        <f>C1924</f>
        <v>84</v>
      </c>
      <c r="AJ1924" s="4">
        <f>O1924</f>
        <v>71</v>
      </c>
      <c r="AK1924" s="4">
        <f>P1924</f>
        <v>74</v>
      </c>
      <c r="AL1924" s="4">
        <f>IF(AI1924&lt;60, 0, IF(AI1924&lt;70,2, IF(AI1924&lt;80, 3, IF(AI1924&lt;90,4, IF(AI1924&lt;=100, 5, "?")))))</f>
        <v>4</v>
      </c>
      <c r="AM1924" s="4">
        <f>IF(AJ1924&lt;60, 0, IF(AJ1924&lt;70,2, IF(AJ1924&lt;80, 3, IF(AJ1924&lt;90,4, IF(AJ1924&lt;=100, 5, "?")))))</f>
        <v>3</v>
      </c>
      <c r="AN1924" s="4">
        <f>IF(AK1924&lt;60, 0, IF(AK1924&lt;70,2, IF(AK1924&lt;80, 3, IF(AK1924&lt;90,4, IF(AK1924&lt;=100, 5, "?")))))</f>
        <v>3</v>
      </c>
      <c r="AO1924" s="4">
        <f ca="1">AA1924</f>
        <v>0</v>
      </c>
      <c r="AP1924" s="4">
        <f ca="1">AB1924</f>
        <v>1</v>
      </c>
      <c r="AQ1924" s="4">
        <f ca="1">AC1924</f>
        <v>1</v>
      </c>
      <c r="AR1924" s="4">
        <f ca="1">AD1924</f>
        <v>1</v>
      </c>
      <c r="AS1924" s="4">
        <f ca="1">AE1924</f>
        <v>0</v>
      </c>
      <c r="AT1924" s="4" t="str">
        <f ca="1">Z1924</f>
        <v>A</v>
      </c>
      <c r="AU1924" s="4">
        <f>E1924</f>
        <v>66.400000000000006</v>
      </c>
      <c r="AV1924" s="4">
        <f>IF(AU1924&lt;60, 0, IF(AU1924&lt;70,2, IF(AU1924&lt;80, 3, IF(AU1924&lt;90,4, IF(AU1924&lt;=100, 5, "?")))))</f>
        <v>2</v>
      </c>
    </row>
    <row r="1925" spans="1:48" hidden="1" x14ac:dyDescent="0.2">
      <c r="A1925" s="2" t="s">
        <v>13</v>
      </c>
      <c r="B1925" s="3" t="s">
        <v>36</v>
      </c>
      <c r="C1925" s="3">
        <v>89</v>
      </c>
      <c r="D1925" s="3" t="s">
        <v>36</v>
      </c>
      <c r="E1925" s="3">
        <v>68.900000000000006</v>
      </c>
      <c r="F1925" s="3">
        <v>3</v>
      </c>
      <c r="G1925" s="3">
        <v>76</v>
      </c>
      <c r="H1925" s="3">
        <v>60</v>
      </c>
      <c r="I1925" s="3">
        <v>73</v>
      </c>
      <c r="J1925" s="3">
        <v>63</v>
      </c>
      <c r="K1925" s="3"/>
      <c r="L1925" s="3"/>
      <c r="M1925" s="3">
        <v>60</v>
      </c>
      <c r="N1925" s="3"/>
      <c r="O1925" s="4">
        <f>MAX(G1925:H1925)</f>
        <v>76</v>
      </c>
      <c r="P1925" s="4">
        <f>MAX(I1925:J1925)</f>
        <v>73</v>
      </c>
      <c r="Q1925" s="4">
        <f>ABS(O1925-C1925)</f>
        <v>13</v>
      </c>
      <c r="R1925" s="4">
        <f>ABS(P1925-C1925)</f>
        <v>16</v>
      </c>
      <c r="S1925" s="4" t="b">
        <f ca="1">OR(O1925=0,P1925=0,Q1925&gt;$Q$1,R1925&gt;$R$1,W1925="N", V1925=2)</f>
        <v>1</v>
      </c>
      <c r="T1925" s="4" t="str">
        <f>TRIM(CLEAN(D1925))</f>
        <v>برنامج بكالوريوس هندسة أنظمة الحاسوب</v>
      </c>
      <c r="U1925" s="4">
        <f>COUNTIF(T:T,T1925)</f>
        <v>549</v>
      </c>
      <c r="V1925" s="4">
        <f>IF(E1925&lt;60, 0, IF(E1925&lt;70,2, IF(E1925&lt;80, 3, IF(E1925&lt;90,4, IF(E1925&lt;=100, 5, "?")))))</f>
        <v>2</v>
      </c>
      <c r="W1925" s="4" t="str" cm="1">
        <f t="array" aca="1" ref="W1925" ca="1">_xlfn.IFNA(INDIRECT($Y$1&amp;"!"&amp;W$1&amp;$Y1925),"N")</f>
        <v>A</v>
      </c>
      <c r="X1925" s="4">
        <f ca="1">COUNTIF(W:W,W1925)</f>
        <v>861</v>
      </c>
      <c r="Y1925" s="4">
        <f>MATCH(T1925,Coding!J:J,0)</f>
        <v>3</v>
      </c>
      <c r="Z1925" s="4" t="str" cm="1">
        <f t="array" aca="1" ref="Z1925" ca="1">_xlfn.IFNA(INDIRECT($Y$1&amp;"!"&amp;Z$1&amp;$Y1925),-1)</f>
        <v>A</v>
      </c>
      <c r="AA1925" s="4" cm="1">
        <f t="array" aca="1" ref="AA1925" ca="1">_xlfn.IFNA(INDIRECT($Y$1&amp;"!"&amp;AA$1&amp;$Y1925),-1)</f>
        <v>0</v>
      </c>
      <c r="AB1925" s="4" cm="1">
        <f t="array" aca="1" ref="AB1925" ca="1">_xlfn.IFNA(INDIRECT($Y$1&amp;"!"&amp;AB$1&amp;$Y1925),-1)</f>
        <v>1</v>
      </c>
      <c r="AC1925" s="4" cm="1">
        <f t="array" aca="1" ref="AC1925" ca="1">_xlfn.IFNA(INDIRECT($Y$1&amp;"!"&amp;AC$1&amp;$Y1925),-1)</f>
        <v>1</v>
      </c>
      <c r="AD1925" s="4" cm="1">
        <f t="array" aca="1" ref="AD1925" ca="1">_xlfn.IFNA(INDIRECT($Y$1&amp;"!"&amp;AD$1&amp;$Y1925),-1)</f>
        <v>1</v>
      </c>
      <c r="AE1925" s="4" cm="1">
        <f t="array" aca="1" ref="AE1925" ca="1">_xlfn.IFNA(INDIRECT($Y$1&amp;"!"&amp;AE$1&amp;$Y1925),-1)</f>
        <v>0</v>
      </c>
      <c r="AF1925" s="4" t="str">
        <f ca="1">_xlfn.CONCAT(W1925, "-",V1925)</f>
        <v>A-2</v>
      </c>
      <c r="AG1925" s="4" t="str">
        <f>TEXT(ROW()-2, "0000")</f>
        <v>1923</v>
      </c>
      <c r="AH1925" s="4" t="str">
        <f>IF(TRIM(CLEAN(A1925))="m", "male", IF(TRIM(CLEAN(A1925))="f","female", "missing"))</f>
        <v>male</v>
      </c>
      <c r="AI1925" s="4">
        <f>C1925</f>
        <v>89</v>
      </c>
      <c r="AJ1925" s="4">
        <f>O1925</f>
        <v>76</v>
      </c>
      <c r="AK1925" s="4">
        <f>P1925</f>
        <v>73</v>
      </c>
      <c r="AL1925" s="4">
        <f>IF(AI1925&lt;60, 0, IF(AI1925&lt;70,2, IF(AI1925&lt;80, 3, IF(AI1925&lt;90,4, IF(AI1925&lt;=100, 5, "?")))))</f>
        <v>4</v>
      </c>
      <c r="AM1925" s="4">
        <f>IF(AJ1925&lt;60, 0, IF(AJ1925&lt;70,2, IF(AJ1925&lt;80, 3, IF(AJ1925&lt;90,4, IF(AJ1925&lt;=100, 5, "?")))))</f>
        <v>3</v>
      </c>
      <c r="AN1925" s="4">
        <f>IF(AK1925&lt;60, 0, IF(AK1925&lt;70,2, IF(AK1925&lt;80, 3, IF(AK1925&lt;90,4, IF(AK1925&lt;=100, 5, "?")))))</f>
        <v>3</v>
      </c>
      <c r="AO1925" s="4">
        <f ca="1">AA1925</f>
        <v>0</v>
      </c>
      <c r="AP1925" s="4">
        <f ca="1">AB1925</f>
        <v>1</v>
      </c>
      <c r="AQ1925" s="4">
        <f ca="1">AC1925</f>
        <v>1</v>
      </c>
      <c r="AR1925" s="4">
        <f ca="1">AD1925</f>
        <v>1</v>
      </c>
      <c r="AS1925" s="4">
        <f ca="1">AE1925</f>
        <v>0</v>
      </c>
      <c r="AT1925" s="4" t="str">
        <f ca="1">Z1925</f>
        <v>A</v>
      </c>
      <c r="AU1925" s="4">
        <f>E1925</f>
        <v>68.900000000000006</v>
      </c>
      <c r="AV1925" s="4">
        <f>IF(AU1925&lt;60, 0, IF(AU1925&lt;70,2, IF(AU1925&lt;80, 3, IF(AU1925&lt;90,4, IF(AU1925&lt;=100, 5, "?")))))</f>
        <v>2</v>
      </c>
    </row>
    <row r="1926" spans="1:48" hidden="1" x14ac:dyDescent="0.2">
      <c r="A1926" s="2" t="s">
        <v>16</v>
      </c>
      <c r="B1926" s="3" t="s">
        <v>36</v>
      </c>
      <c r="C1926" s="3">
        <v>95</v>
      </c>
      <c r="D1926" s="3" t="s">
        <v>36</v>
      </c>
      <c r="E1926" s="3">
        <v>67.900000000000006</v>
      </c>
      <c r="F1926" s="3">
        <v>2</v>
      </c>
      <c r="G1926" s="3">
        <v>82</v>
      </c>
      <c r="H1926" s="3">
        <v>71</v>
      </c>
      <c r="I1926" s="3">
        <v>76</v>
      </c>
      <c r="J1926" s="3">
        <v>64</v>
      </c>
      <c r="K1926" s="3"/>
      <c r="L1926" s="3"/>
      <c r="M1926" s="3">
        <v>75</v>
      </c>
      <c r="N1926" s="3"/>
      <c r="O1926" s="4">
        <f>MAX(G1926:H1926)</f>
        <v>82</v>
      </c>
      <c r="P1926" s="4">
        <f>MAX(I1926:J1926)</f>
        <v>76</v>
      </c>
      <c r="Q1926" s="4">
        <f>ABS(O1926-C1926)</f>
        <v>13</v>
      </c>
      <c r="R1926" s="4">
        <f>ABS(P1926-C1926)</f>
        <v>19</v>
      </c>
      <c r="S1926" s="4" t="b">
        <f ca="1">OR(O1926=0,P1926=0,Q1926&gt;$Q$1,R1926&gt;$R$1,W1926="N", V1926=2)</f>
        <v>1</v>
      </c>
      <c r="T1926" s="4" t="str">
        <f>TRIM(CLEAN(D1926))</f>
        <v>برنامج بكالوريوس هندسة أنظمة الحاسوب</v>
      </c>
      <c r="U1926" s="4">
        <f>COUNTIF(T:T,T1926)</f>
        <v>549</v>
      </c>
      <c r="V1926" s="4">
        <f>IF(E1926&lt;60, 0, IF(E1926&lt;70,2, IF(E1926&lt;80, 3, IF(E1926&lt;90,4, IF(E1926&lt;=100, 5, "?")))))</f>
        <v>2</v>
      </c>
      <c r="W1926" s="4" t="str" cm="1">
        <f t="array" aca="1" ref="W1926" ca="1">_xlfn.IFNA(INDIRECT($Y$1&amp;"!"&amp;W$1&amp;$Y1926),"N")</f>
        <v>A</v>
      </c>
      <c r="X1926" s="4">
        <f ca="1">COUNTIF(W:W,W1926)</f>
        <v>861</v>
      </c>
      <c r="Y1926" s="4">
        <f>MATCH(T1926,Coding!J:J,0)</f>
        <v>3</v>
      </c>
      <c r="Z1926" s="4" t="str" cm="1">
        <f t="array" aca="1" ref="Z1926" ca="1">_xlfn.IFNA(INDIRECT($Y$1&amp;"!"&amp;Z$1&amp;$Y1926),-1)</f>
        <v>A</v>
      </c>
      <c r="AA1926" s="4" cm="1">
        <f t="array" aca="1" ref="AA1926" ca="1">_xlfn.IFNA(INDIRECT($Y$1&amp;"!"&amp;AA$1&amp;$Y1926),-1)</f>
        <v>0</v>
      </c>
      <c r="AB1926" s="4" cm="1">
        <f t="array" aca="1" ref="AB1926" ca="1">_xlfn.IFNA(INDIRECT($Y$1&amp;"!"&amp;AB$1&amp;$Y1926),-1)</f>
        <v>1</v>
      </c>
      <c r="AC1926" s="4" cm="1">
        <f t="array" aca="1" ref="AC1926" ca="1">_xlfn.IFNA(INDIRECT($Y$1&amp;"!"&amp;AC$1&amp;$Y1926),-1)</f>
        <v>1</v>
      </c>
      <c r="AD1926" s="4" cm="1">
        <f t="array" aca="1" ref="AD1926" ca="1">_xlfn.IFNA(INDIRECT($Y$1&amp;"!"&amp;AD$1&amp;$Y1926),-1)</f>
        <v>1</v>
      </c>
      <c r="AE1926" s="4" cm="1">
        <f t="array" aca="1" ref="AE1926" ca="1">_xlfn.IFNA(INDIRECT($Y$1&amp;"!"&amp;AE$1&amp;$Y1926),-1)</f>
        <v>0</v>
      </c>
      <c r="AF1926" s="4" t="str">
        <f ca="1">_xlfn.CONCAT(W1926, "-",V1926)</f>
        <v>A-2</v>
      </c>
      <c r="AG1926" s="4" t="str">
        <f>TEXT(ROW()-2, "0000")</f>
        <v>1924</v>
      </c>
      <c r="AH1926" s="4" t="str">
        <f>IF(TRIM(CLEAN(A1926))="m", "male", IF(TRIM(CLEAN(A1926))="f","female", "missing"))</f>
        <v>female</v>
      </c>
      <c r="AI1926" s="4">
        <f>C1926</f>
        <v>95</v>
      </c>
      <c r="AJ1926" s="4">
        <f>O1926</f>
        <v>82</v>
      </c>
      <c r="AK1926" s="4">
        <f>P1926</f>
        <v>76</v>
      </c>
      <c r="AL1926" s="4">
        <f>IF(AI1926&lt;60, 0, IF(AI1926&lt;70,2, IF(AI1926&lt;80, 3, IF(AI1926&lt;90,4, IF(AI1926&lt;=100, 5, "?")))))</f>
        <v>5</v>
      </c>
      <c r="AM1926" s="4">
        <f>IF(AJ1926&lt;60, 0, IF(AJ1926&lt;70,2, IF(AJ1926&lt;80, 3, IF(AJ1926&lt;90,4, IF(AJ1926&lt;=100, 5, "?")))))</f>
        <v>4</v>
      </c>
      <c r="AN1926" s="4">
        <f>IF(AK1926&lt;60, 0, IF(AK1926&lt;70,2, IF(AK1926&lt;80, 3, IF(AK1926&lt;90,4, IF(AK1926&lt;=100, 5, "?")))))</f>
        <v>3</v>
      </c>
      <c r="AO1926" s="4">
        <f ca="1">AA1926</f>
        <v>0</v>
      </c>
      <c r="AP1926" s="4">
        <f ca="1">AB1926</f>
        <v>1</v>
      </c>
      <c r="AQ1926" s="4">
        <f ca="1">AC1926</f>
        <v>1</v>
      </c>
      <c r="AR1926" s="4">
        <f ca="1">AD1926</f>
        <v>1</v>
      </c>
      <c r="AS1926" s="4">
        <f ca="1">AE1926</f>
        <v>0</v>
      </c>
      <c r="AT1926" s="4" t="str">
        <f ca="1">Z1926</f>
        <v>A</v>
      </c>
      <c r="AU1926" s="4">
        <f>E1926</f>
        <v>67.900000000000006</v>
      </c>
      <c r="AV1926" s="4">
        <f>IF(AU1926&lt;60, 0, IF(AU1926&lt;70,2, IF(AU1926&lt;80, 3, IF(AU1926&lt;90,4, IF(AU1926&lt;=100, 5, "?")))))</f>
        <v>2</v>
      </c>
    </row>
    <row r="1927" spans="1:48" hidden="1" x14ac:dyDescent="0.2">
      <c r="A1927" s="2" t="s">
        <v>16</v>
      </c>
      <c r="B1927" s="3" t="s">
        <v>33</v>
      </c>
      <c r="C1927" s="3">
        <v>74</v>
      </c>
      <c r="D1927" s="3" t="s">
        <v>33</v>
      </c>
      <c r="E1927" s="3">
        <v>64</v>
      </c>
      <c r="F1927" s="3">
        <v>2</v>
      </c>
      <c r="G1927" s="3">
        <v>61</v>
      </c>
      <c r="H1927" s="3"/>
      <c r="I1927" s="3">
        <v>55</v>
      </c>
      <c r="J1927" s="3"/>
      <c r="K1927" s="3"/>
      <c r="L1927" s="3">
        <v>50</v>
      </c>
      <c r="M1927" s="3"/>
      <c r="N1927" s="3"/>
      <c r="O1927" s="4">
        <f>MAX(G1927:H1927)</f>
        <v>61</v>
      </c>
      <c r="P1927" s="4">
        <f>MAX(I1927:J1927)</f>
        <v>55</v>
      </c>
      <c r="Q1927" s="4">
        <f>ABS(O1927-C1927)</f>
        <v>13</v>
      </c>
      <c r="R1927" s="4">
        <f>ABS(P1927-C1927)</f>
        <v>19</v>
      </c>
      <c r="S1927" s="4" t="b">
        <f ca="1">OR(O1927=0,P1927=0,Q1927&gt;$Q$1,R1927&gt;$R$1,W1927="N", V1927=2)</f>
        <v>1</v>
      </c>
      <c r="T1927" s="4" t="str">
        <f>TRIM(CLEAN(D1927))</f>
        <v>برنامج بكالوريوس علم الحاسوب</v>
      </c>
      <c r="U1927" s="4">
        <f>COUNTIF(T:T,T1927)</f>
        <v>589</v>
      </c>
      <c r="V1927" s="4">
        <f>IF(E1927&lt;60, 0, IF(E1927&lt;70,2, IF(E1927&lt;80, 3, IF(E1927&lt;90,4, IF(E1927&lt;=100, 5, "?")))))</f>
        <v>2</v>
      </c>
      <c r="W1927" s="4" t="str" cm="1">
        <f t="array" aca="1" ref="W1927" ca="1">_xlfn.IFNA(INDIRECT($Y$1&amp;"!"&amp;W$1&amp;$Y1927),"N")</f>
        <v>D</v>
      </c>
      <c r="X1927" s="4">
        <f ca="1">COUNTIF(W:W,W1927)</f>
        <v>589</v>
      </c>
      <c r="Y1927" s="4">
        <f>MATCH(T1927,Coding!J:J,0)</f>
        <v>9</v>
      </c>
      <c r="Z1927" s="4" t="str" cm="1">
        <f t="array" aca="1" ref="Z1927" ca="1">_xlfn.IFNA(INDIRECT($Y$1&amp;"!"&amp;Z$1&amp;$Y1927),-1)</f>
        <v>D</v>
      </c>
      <c r="AA1927" s="4" cm="1">
        <f t="array" aca="1" ref="AA1927" ca="1">_xlfn.IFNA(INDIRECT($Y$1&amp;"!"&amp;AA$1&amp;$Y1927),-1)</f>
        <v>0</v>
      </c>
      <c r="AB1927" s="4" cm="1">
        <f t="array" aca="1" ref="AB1927" ca="1">_xlfn.IFNA(INDIRECT($Y$1&amp;"!"&amp;AB$1&amp;$Y1927),-1)</f>
        <v>1</v>
      </c>
      <c r="AC1927" s="4" cm="1">
        <f t="array" aca="1" ref="AC1927" ca="1">_xlfn.IFNA(INDIRECT($Y$1&amp;"!"&amp;AC$1&amp;$Y1927),-1)</f>
        <v>0</v>
      </c>
      <c r="AD1927" s="4" cm="1">
        <f t="array" aca="1" ref="AD1927" ca="1">_xlfn.IFNA(INDIRECT($Y$1&amp;"!"&amp;AD$1&amp;$Y1927),-1)</f>
        <v>0</v>
      </c>
      <c r="AE1927" s="4" cm="1">
        <f t="array" aca="1" ref="AE1927" ca="1">_xlfn.IFNA(INDIRECT($Y$1&amp;"!"&amp;AE$1&amp;$Y1927),-1)</f>
        <v>0</v>
      </c>
      <c r="AF1927" s="4" t="str">
        <f ca="1">_xlfn.CONCAT(W1927, "-",V1927)</f>
        <v>D-2</v>
      </c>
      <c r="AG1927" s="4" t="str">
        <f>TEXT(ROW()-2, "0000")</f>
        <v>1925</v>
      </c>
      <c r="AH1927" s="4" t="str">
        <f>IF(TRIM(CLEAN(A1927))="m", "male", IF(TRIM(CLEAN(A1927))="f","female", "missing"))</f>
        <v>female</v>
      </c>
      <c r="AI1927" s="4">
        <f>C1927</f>
        <v>74</v>
      </c>
      <c r="AJ1927" s="4">
        <f>O1927</f>
        <v>61</v>
      </c>
      <c r="AK1927" s="4">
        <f>P1927</f>
        <v>55</v>
      </c>
      <c r="AL1927" s="4">
        <f>IF(AI1927&lt;60, 0, IF(AI1927&lt;70,2, IF(AI1927&lt;80, 3, IF(AI1927&lt;90,4, IF(AI1927&lt;=100, 5, "?")))))</f>
        <v>3</v>
      </c>
      <c r="AM1927" s="4">
        <f>IF(AJ1927&lt;60, 0, IF(AJ1927&lt;70,2, IF(AJ1927&lt;80, 3, IF(AJ1927&lt;90,4, IF(AJ1927&lt;=100, 5, "?")))))</f>
        <v>2</v>
      </c>
      <c r="AN1927" s="4">
        <f>IF(AK1927&lt;60, 0, IF(AK1927&lt;70,2, IF(AK1927&lt;80, 3, IF(AK1927&lt;90,4, IF(AK1927&lt;=100, 5, "?")))))</f>
        <v>0</v>
      </c>
      <c r="AO1927" s="4">
        <f ca="1">AA1927</f>
        <v>0</v>
      </c>
      <c r="AP1927" s="4">
        <f ca="1">AB1927</f>
        <v>1</v>
      </c>
      <c r="AQ1927" s="4">
        <f ca="1">AC1927</f>
        <v>0</v>
      </c>
      <c r="AR1927" s="4">
        <f ca="1">AD1927</f>
        <v>0</v>
      </c>
      <c r="AS1927" s="4">
        <f ca="1">AE1927</f>
        <v>0</v>
      </c>
      <c r="AT1927" s="4" t="str">
        <f ca="1">Z1927</f>
        <v>D</v>
      </c>
      <c r="AU1927" s="4">
        <f>E1927</f>
        <v>64</v>
      </c>
      <c r="AV1927" s="4">
        <f>IF(AU1927&lt;60, 0, IF(AU1927&lt;70,2, IF(AU1927&lt;80, 3, IF(AU1927&lt;90,4, IF(AU1927&lt;=100, 5, "?")))))</f>
        <v>2</v>
      </c>
    </row>
    <row r="1928" spans="1:48" hidden="1" x14ac:dyDescent="0.2">
      <c r="A1928" s="2" t="s">
        <v>16</v>
      </c>
      <c r="B1928" s="3" t="s">
        <v>33</v>
      </c>
      <c r="C1928" s="3">
        <v>67.099999999999994</v>
      </c>
      <c r="D1928" s="3" t="s">
        <v>33</v>
      </c>
      <c r="E1928" s="3">
        <v>69.400000000000006</v>
      </c>
      <c r="F1928" s="3">
        <v>3</v>
      </c>
      <c r="G1928" s="3">
        <v>62</v>
      </c>
      <c r="H1928" s="3">
        <v>80</v>
      </c>
      <c r="I1928" s="3">
        <v>62</v>
      </c>
      <c r="J1928" s="3">
        <v>70</v>
      </c>
      <c r="K1928" s="3"/>
      <c r="L1928" s="3">
        <v>75</v>
      </c>
      <c r="M1928" s="3"/>
      <c r="N1928" s="3"/>
      <c r="O1928" s="4">
        <f>MAX(G1928:H1928)</f>
        <v>80</v>
      </c>
      <c r="P1928" s="4">
        <f>MAX(I1928:J1928)</f>
        <v>70</v>
      </c>
      <c r="Q1928" s="4">
        <f>ABS(O1928-C1928)</f>
        <v>12.900000000000006</v>
      </c>
      <c r="R1928" s="4">
        <f>ABS(P1928-C1928)</f>
        <v>2.9000000000000057</v>
      </c>
      <c r="S1928" s="4" t="b">
        <f ca="1">OR(O1928=0,P1928=0,Q1928&gt;$Q$1,R1928&gt;$R$1,W1928="N", V1928=2)</f>
        <v>1</v>
      </c>
      <c r="T1928" s="4" t="str">
        <f>TRIM(CLEAN(D1928))</f>
        <v>برنامج بكالوريوس علم الحاسوب</v>
      </c>
      <c r="U1928" s="4">
        <f>COUNTIF(T:T,T1928)</f>
        <v>589</v>
      </c>
      <c r="V1928" s="4">
        <f>IF(E1928&lt;60, 0, IF(E1928&lt;70,2, IF(E1928&lt;80, 3, IF(E1928&lt;90,4, IF(E1928&lt;=100, 5, "?")))))</f>
        <v>2</v>
      </c>
      <c r="W1928" s="4" t="str" cm="1">
        <f t="array" aca="1" ref="W1928" ca="1">_xlfn.IFNA(INDIRECT($Y$1&amp;"!"&amp;W$1&amp;$Y1928),"N")</f>
        <v>D</v>
      </c>
      <c r="X1928" s="4">
        <f ca="1">COUNTIF(W:W,W1928)</f>
        <v>589</v>
      </c>
      <c r="Y1928" s="4">
        <f>MATCH(T1928,Coding!J:J,0)</f>
        <v>9</v>
      </c>
      <c r="Z1928" s="4" t="str" cm="1">
        <f t="array" aca="1" ref="Z1928" ca="1">_xlfn.IFNA(INDIRECT($Y$1&amp;"!"&amp;Z$1&amp;$Y1928),-1)</f>
        <v>D</v>
      </c>
      <c r="AA1928" s="4" cm="1">
        <f t="array" aca="1" ref="AA1928" ca="1">_xlfn.IFNA(INDIRECT($Y$1&amp;"!"&amp;AA$1&amp;$Y1928),-1)</f>
        <v>0</v>
      </c>
      <c r="AB1928" s="4" cm="1">
        <f t="array" aca="1" ref="AB1928" ca="1">_xlfn.IFNA(INDIRECT($Y$1&amp;"!"&amp;AB$1&amp;$Y1928),-1)</f>
        <v>1</v>
      </c>
      <c r="AC1928" s="4" cm="1">
        <f t="array" aca="1" ref="AC1928" ca="1">_xlfn.IFNA(INDIRECT($Y$1&amp;"!"&amp;AC$1&amp;$Y1928),-1)</f>
        <v>0</v>
      </c>
      <c r="AD1928" s="4" cm="1">
        <f t="array" aca="1" ref="AD1928" ca="1">_xlfn.IFNA(INDIRECT($Y$1&amp;"!"&amp;AD$1&amp;$Y1928),-1)</f>
        <v>0</v>
      </c>
      <c r="AE1928" s="4" cm="1">
        <f t="array" aca="1" ref="AE1928" ca="1">_xlfn.IFNA(INDIRECT($Y$1&amp;"!"&amp;AE$1&amp;$Y1928),-1)</f>
        <v>0</v>
      </c>
      <c r="AF1928" s="4" t="str">
        <f ca="1">_xlfn.CONCAT(W1928, "-",V1928)</f>
        <v>D-2</v>
      </c>
      <c r="AG1928" s="4" t="str">
        <f>TEXT(ROW()-2, "0000")</f>
        <v>1926</v>
      </c>
      <c r="AH1928" s="4" t="str">
        <f>IF(TRIM(CLEAN(A1928))="m", "male", IF(TRIM(CLEAN(A1928))="f","female", "missing"))</f>
        <v>female</v>
      </c>
      <c r="AI1928" s="4">
        <f>C1928</f>
        <v>67.099999999999994</v>
      </c>
      <c r="AJ1928" s="4">
        <f>O1928</f>
        <v>80</v>
      </c>
      <c r="AK1928" s="4">
        <f>P1928</f>
        <v>70</v>
      </c>
      <c r="AL1928" s="4">
        <f>IF(AI1928&lt;60, 0, IF(AI1928&lt;70,2, IF(AI1928&lt;80, 3, IF(AI1928&lt;90,4, IF(AI1928&lt;=100, 5, "?")))))</f>
        <v>2</v>
      </c>
      <c r="AM1928" s="4">
        <f>IF(AJ1928&lt;60, 0, IF(AJ1928&lt;70,2, IF(AJ1928&lt;80, 3, IF(AJ1928&lt;90,4, IF(AJ1928&lt;=100, 5, "?")))))</f>
        <v>4</v>
      </c>
      <c r="AN1928" s="4">
        <f>IF(AK1928&lt;60, 0, IF(AK1928&lt;70,2, IF(AK1928&lt;80, 3, IF(AK1928&lt;90,4, IF(AK1928&lt;=100, 5, "?")))))</f>
        <v>3</v>
      </c>
      <c r="AO1928" s="4">
        <f ca="1">AA1928</f>
        <v>0</v>
      </c>
      <c r="AP1928" s="4">
        <f ca="1">AB1928</f>
        <v>1</v>
      </c>
      <c r="AQ1928" s="4">
        <f ca="1">AC1928</f>
        <v>0</v>
      </c>
      <c r="AR1928" s="4">
        <f ca="1">AD1928</f>
        <v>0</v>
      </c>
      <c r="AS1928" s="4">
        <f ca="1">AE1928</f>
        <v>0</v>
      </c>
      <c r="AT1928" s="4" t="str">
        <f ca="1">Z1928</f>
        <v>D</v>
      </c>
      <c r="AU1928" s="4">
        <f>E1928</f>
        <v>69.400000000000006</v>
      </c>
      <c r="AV1928" s="4">
        <f>IF(AU1928&lt;60, 0, IF(AU1928&lt;70,2, IF(AU1928&lt;80, 3, IF(AU1928&lt;90,4, IF(AU1928&lt;=100, 5, "?")))))</f>
        <v>2</v>
      </c>
    </row>
    <row r="1929" spans="1:48" hidden="1" x14ac:dyDescent="0.2">
      <c r="A1929" s="2" t="s">
        <v>13</v>
      </c>
      <c r="B1929" s="3" t="s">
        <v>33</v>
      </c>
      <c r="C1929" s="3">
        <v>75.900000000000006</v>
      </c>
      <c r="D1929" s="3" t="s">
        <v>33</v>
      </c>
      <c r="E1929" s="3">
        <v>68.8</v>
      </c>
      <c r="F1929" s="3">
        <v>3</v>
      </c>
      <c r="G1929" s="3">
        <v>63</v>
      </c>
      <c r="H1929" s="3">
        <v>0</v>
      </c>
      <c r="I1929" s="3">
        <v>66</v>
      </c>
      <c r="J1929" s="3">
        <v>63</v>
      </c>
      <c r="K1929" s="3"/>
      <c r="L1929" s="3">
        <v>70</v>
      </c>
      <c r="M1929" s="3"/>
      <c r="N1929" s="3"/>
      <c r="O1929" s="4">
        <f>MAX(G1929:H1929)</f>
        <v>63</v>
      </c>
      <c r="P1929" s="4">
        <f>MAX(I1929:J1929)</f>
        <v>66</v>
      </c>
      <c r="Q1929" s="4">
        <f>ABS(O1929-C1929)</f>
        <v>12.900000000000006</v>
      </c>
      <c r="R1929" s="4">
        <f>ABS(P1929-C1929)</f>
        <v>9.9000000000000057</v>
      </c>
      <c r="S1929" s="4" t="b">
        <f ca="1">OR(O1929=0,P1929=0,Q1929&gt;$Q$1,R1929&gt;$R$1,W1929="N", V1929=2)</f>
        <v>1</v>
      </c>
      <c r="T1929" s="4" t="str">
        <f>TRIM(CLEAN(D1929))</f>
        <v>برنامج بكالوريوس علم الحاسوب</v>
      </c>
      <c r="U1929" s="4">
        <f>COUNTIF(T:T,T1929)</f>
        <v>589</v>
      </c>
      <c r="V1929" s="4">
        <f>IF(E1929&lt;60, 0, IF(E1929&lt;70,2, IF(E1929&lt;80, 3, IF(E1929&lt;90,4, IF(E1929&lt;=100, 5, "?")))))</f>
        <v>2</v>
      </c>
      <c r="W1929" s="4" t="str" cm="1">
        <f t="array" aca="1" ref="W1929" ca="1">_xlfn.IFNA(INDIRECT($Y$1&amp;"!"&amp;W$1&amp;$Y1929),"N")</f>
        <v>D</v>
      </c>
      <c r="X1929" s="4">
        <f ca="1">COUNTIF(W:W,W1929)</f>
        <v>589</v>
      </c>
      <c r="Y1929" s="4">
        <f>MATCH(T1929,Coding!J:J,0)</f>
        <v>9</v>
      </c>
      <c r="Z1929" s="4" t="str" cm="1">
        <f t="array" aca="1" ref="Z1929" ca="1">_xlfn.IFNA(INDIRECT($Y$1&amp;"!"&amp;Z$1&amp;$Y1929),-1)</f>
        <v>D</v>
      </c>
      <c r="AA1929" s="4" cm="1">
        <f t="array" aca="1" ref="AA1929" ca="1">_xlfn.IFNA(INDIRECT($Y$1&amp;"!"&amp;AA$1&amp;$Y1929),-1)</f>
        <v>0</v>
      </c>
      <c r="AB1929" s="4" cm="1">
        <f t="array" aca="1" ref="AB1929" ca="1">_xlfn.IFNA(INDIRECT($Y$1&amp;"!"&amp;AB$1&amp;$Y1929),-1)</f>
        <v>1</v>
      </c>
      <c r="AC1929" s="4" cm="1">
        <f t="array" aca="1" ref="AC1929" ca="1">_xlfn.IFNA(INDIRECT($Y$1&amp;"!"&amp;AC$1&amp;$Y1929),-1)</f>
        <v>0</v>
      </c>
      <c r="AD1929" s="4" cm="1">
        <f t="array" aca="1" ref="AD1929" ca="1">_xlfn.IFNA(INDIRECT($Y$1&amp;"!"&amp;AD$1&amp;$Y1929),-1)</f>
        <v>0</v>
      </c>
      <c r="AE1929" s="4" cm="1">
        <f t="array" aca="1" ref="AE1929" ca="1">_xlfn.IFNA(INDIRECT($Y$1&amp;"!"&amp;AE$1&amp;$Y1929),-1)</f>
        <v>0</v>
      </c>
      <c r="AF1929" s="4" t="str">
        <f ca="1">_xlfn.CONCAT(W1929, "-",V1929)</f>
        <v>D-2</v>
      </c>
      <c r="AG1929" s="4" t="str">
        <f>TEXT(ROW()-2, "0000")</f>
        <v>1927</v>
      </c>
      <c r="AH1929" s="4" t="str">
        <f>IF(TRIM(CLEAN(A1929))="m", "male", IF(TRIM(CLEAN(A1929))="f","female", "missing"))</f>
        <v>male</v>
      </c>
      <c r="AI1929" s="4">
        <f>C1929</f>
        <v>75.900000000000006</v>
      </c>
      <c r="AJ1929" s="4">
        <f>O1929</f>
        <v>63</v>
      </c>
      <c r="AK1929" s="4">
        <f>P1929</f>
        <v>66</v>
      </c>
      <c r="AL1929" s="4">
        <f>IF(AI1929&lt;60, 0, IF(AI1929&lt;70,2, IF(AI1929&lt;80, 3, IF(AI1929&lt;90,4, IF(AI1929&lt;=100, 5, "?")))))</f>
        <v>3</v>
      </c>
      <c r="AM1929" s="4">
        <f>IF(AJ1929&lt;60, 0, IF(AJ1929&lt;70,2, IF(AJ1929&lt;80, 3, IF(AJ1929&lt;90,4, IF(AJ1929&lt;=100, 5, "?")))))</f>
        <v>2</v>
      </c>
      <c r="AN1929" s="4">
        <f>IF(AK1929&lt;60, 0, IF(AK1929&lt;70,2, IF(AK1929&lt;80, 3, IF(AK1929&lt;90,4, IF(AK1929&lt;=100, 5, "?")))))</f>
        <v>2</v>
      </c>
      <c r="AO1929" s="4">
        <f ca="1">AA1929</f>
        <v>0</v>
      </c>
      <c r="AP1929" s="4">
        <f ca="1">AB1929</f>
        <v>1</v>
      </c>
      <c r="AQ1929" s="4">
        <f ca="1">AC1929</f>
        <v>0</v>
      </c>
      <c r="AR1929" s="4">
        <f ca="1">AD1929</f>
        <v>0</v>
      </c>
      <c r="AS1929" s="4">
        <f ca="1">AE1929</f>
        <v>0</v>
      </c>
      <c r="AT1929" s="4" t="str">
        <f ca="1">Z1929</f>
        <v>D</v>
      </c>
      <c r="AU1929" s="4">
        <f>E1929</f>
        <v>68.8</v>
      </c>
      <c r="AV1929" s="4">
        <f>IF(AU1929&lt;60, 0, IF(AU1929&lt;70,2, IF(AU1929&lt;80, 3, IF(AU1929&lt;90,4, IF(AU1929&lt;=100, 5, "?")))))</f>
        <v>2</v>
      </c>
    </row>
    <row r="1930" spans="1:48" hidden="1" x14ac:dyDescent="0.2">
      <c r="A1930" s="2" t="s">
        <v>16</v>
      </c>
      <c r="B1930" s="3" t="s">
        <v>37</v>
      </c>
      <c r="C1930" s="3">
        <v>93.9</v>
      </c>
      <c r="D1930" s="3" t="s">
        <v>14</v>
      </c>
      <c r="E1930" s="3">
        <v>69.5</v>
      </c>
      <c r="F1930" s="3">
        <v>1</v>
      </c>
      <c r="G1930" s="3">
        <v>81</v>
      </c>
      <c r="H1930" s="3">
        <v>66</v>
      </c>
      <c r="I1930" s="3">
        <v>77</v>
      </c>
      <c r="J1930" s="3">
        <v>77</v>
      </c>
      <c r="K1930" s="3">
        <v>64</v>
      </c>
      <c r="L1930" s="3"/>
      <c r="M1930" s="3">
        <v>86</v>
      </c>
      <c r="N1930" s="3"/>
      <c r="O1930" s="4">
        <f>MAX(G1930:H1930)</f>
        <v>81</v>
      </c>
      <c r="P1930" s="4">
        <f>MAX(I1930:J1930)</f>
        <v>77</v>
      </c>
      <c r="Q1930" s="4">
        <f>ABS(O1930-C1930)</f>
        <v>12.900000000000006</v>
      </c>
      <c r="R1930" s="4">
        <f>ABS(P1930-C1930)</f>
        <v>16.900000000000006</v>
      </c>
      <c r="S1930" s="4" t="b">
        <f ca="1">OR(O1930=0,P1930=0,Q1930&gt;$Q$1,R1930&gt;$R$1,W1930="N", V1930=2)</f>
        <v>1</v>
      </c>
      <c r="T1930" s="4" t="str">
        <f>TRIM(CLEAN(D1930))</f>
        <v>برنامج بكالوريوس الهندسة الكهربائية</v>
      </c>
      <c r="U1930" s="4">
        <f>COUNTIF(T:T,T1930)</f>
        <v>420</v>
      </c>
      <c r="V1930" s="4">
        <f>IF(E1930&lt;60, 0, IF(E1930&lt;70,2, IF(E1930&lt;80, 3, IF(E1930&lt;90,4, IF(E1930&lt;=100, 5, "?")))))</f>
        <v>2</v>
      </c>
      <c r="W1930" s="4" t="str" cm="1">
        <f t="array" aca="1" ref="W1930" ca="1">_xlfn.IFNA(INDIRECT($Y$1&amp;"!"&amp;W$1&amp;$Y1930),"N")</f>
        <v>F</v>
      </c>
      <c r="X1930" s="4">
        <f ca="1">COUNTIF(W:W,W1930)</f>
        <v>420</v>
      </c>
      <c r="Y1930" s="4">
        <f>MATCH(T1930,Coding!J:J,0)</f>
        <v>11</v>
      </c>
      <c r="Z1930" s="4" t="str" cm="1">
        <f t="array" aca="1" ref="Z1930" ca="1">_xlfn.IFNA(INDIRECT($Y$1&amp;"!"&amp;Z$1&amp;$Y1930),-1)</f>
        <v>F</v>
      </c>
      <c r="AA1930" s="4" cm="1">
        <f t="array" aca="1" ref="AA1930" ca="1">_xlfn.IFNA(INDIRECT($Y$1&amp;"!"&amp;AA$1&amp;$Y1930),-1)</f>
        <v>0</v>
      </c>
      <c r="AB1930" s="4" cm="1">
        <f t="array" aca="1" ref="AB1930" ca="1">_xlfn.IFNA(INDIRECT($Y$1&amp;"!"&amp;AB$1&amp;$Y1930),-1)</f>
        <v>1</v>
      </c>
      <c r="AC1930" s="4" cm="1">
        <f t="array" aca="1" ref="AC1930" ca="1">_xlfn.IFNA(INDIRECT($Y$1&amp;"!"&amp;AC$1&amp;$Y1930),-1)</f>
        <v>0</v>
      </c>
      <c r="AD1930" s="4" cm="1">
        <f t="array" aca="1" ref="AD1930" ca="1">_xlfn.IFNA(INDIRECT($Y$1&amp;"!"&amp;AD$1&amp;$Y1930),-1)</f>
        <v>1</v>
      </c>
      <c r="AE1930" s="4" cm="1">
        <f t="array" aca="1" ref="AE1930" ca="1">_xlfn.IFNA(INDIRECT($Y$1&amp;"!"&amp;AE$1&amp;$Y1930),-1)</f>
        <v>0</v>
      </c>
      <c r="AF1930" s="4" t="str">
        <f ca="1">_xlfn.CONCAT(W1930, "-",V1930)</f>
        <v>F-2</v>
      </c>
      <c r="AG1930" s="4" t="str">
        <f>TEXT(ROW()-2, "0000")</f>
        <v>1928</v>
      </c>
      <c r="AH1930" s="4" t="str">
        <f>IF(TRIM(CLEAN(A1930))="m", "male", IF(TRIM(CLEAN(A1930))="f","female", "missing"))</f>
        <v>female</v>
      </c>
      <c r="AI1930" s="4">
        <f>C1930</f>
        <v>93.9</v>
      </c>
      <c r="AJ1930" s="4">
        <f>O1930</f>
        <v>81</v>
      </c>
      <c r="AK1930" s="4">
        <f>P1930</f>
        <v>77</v>
      </c>
      <c r="AL1930" s="4">
        <f>IF(AI1930&lt;60, 0, IF(AI1930&lt;70,2, IF(AI1930&lt;80, 3, IF(AI1930&lt;90,4, IF(AI1930&lt;=100, 5, "?")))))</f>
        <v>5</v>
      </c>
      <c r="AM1930" s="4">
        <f>IF(AJ1930&lt;60, 0, IF(AJ1930&lt;70,2, IF(AJ1930&lt;80, 3, IF(AJ1930&lt;90,4, IF(AJ1930&lt;=100, 5, "?")))))</f>
        <v>4</v>
      </c>
      <c r="AN1930" s="4">
        <f>IF(AK1930&lt;60, 0, IF(AK1930&lt;70,2, IF(AK1930&lt;80, 3, IF(AK1930&lt;90,4, IF(AK1930&lt;=100, 5, "?")))))</f>
        <v>3</v>
      </c>
      <c r="AO1930" s="4">
        <f ca="1">AA1930</f>
        <v>0</v>
      </c>
      <c r="AP1930" s="4">
        <f ca="1">AB1930</f>
        <v>1</v>
      </c>
      <c r="AQ1930" s="4">
        <f ca="1">AC1930</f>
        <v>0</v>
      </c>
      <c r="AR1930" s="4">
        <f ca="1">AD1930</f>
        <v>1</v>
      </c>
      <c r="AS1930" s="4">
        <f ca="1">AE1930</f>
        <v>0</v>
      </c>
      <c r="AT1930" s="4" t="str">
        <f ca="1">Z1930</f>
        <v>F</v>
      </c>
      <c r="AU1930" s="4">
        <f>E1930</f>
        <v>69.5</v>
      </c>
      <c r="AV1930" s="4">
        <f>IF(AU1930&lt;60, 0, IF(AU1930&lt;70,2, IF(AU1930&lt;80, 3, IF(AU1930&lt;90,4, IF(AU1930&lt;=100, 5, "?")))))</f>
        <v>2</v>
      </c>
    </row>
    <row r="1931" spans="1:48" hidden="1" x14ac:dyDescent="0.2">
      <c r="A1931" s="2" t="s">
        <v>13</v>
      </c>
      <c r="B1931" s="3" t="s">
        <v>36</v>
      </c>
      <c r="C1931" s="3">
        <v>82.8</v>
      </c>
      <c r="D1931" s="3" t="s">
        <v>34</v>
      </c>
      <c r="E1931" s="3">
        <v>69.8</v>
      </c>
      <c r="F1931" s="3">
        <v>1</v>
      </c>
      <c r="G1931" s="3">
        <v>60</v>
      </c>
      <c r="H1931" s="3">
        <v>70</v>
      </c>
      <c r="I1931" s="3">
        <v>70</v>
      </c>
      <c r="J1931" s="3">
        <v>60</v>
      </c>
      <c r="K1931" s="3"/>
      <c r="L1931" s="3"/>
      <c r="M1931" s="3">
        <v>81</v>
      </c>
      <c r="N1931" s="3"/>
      <c r="O1931" s="4">
        <f>MAX(G1931:H1931)</f>
        <v>70</v>
      </c>
      <c r="P1931" s="4">
        <f>MAX(I1931:J1931)</f>
        <v>70</v>
      </c>
      <c r="Q1931" s="4">
        <f>ABS(O1931-C1931)</f>
        <v>12.799999999999997</v>
      </c>
      <c r="R1931" s="4">
        <f>ABS(P1931-C1931)</f>
        <v>12.799999999999997</v>
      </c>
      <c r="S1931" s="4" t="b">
        <f ca="1">OR(O1931=0,P1931=0,Q1931&gt;$Q$1,R1931&gt;$R$1,W1931="N", V1931=2)</f>
        <v>1</v>
      </c>
      <c r="T1931" s="4" t="str">
        <f>TRIM(CLEAN(D1931))</f>
        <v>برنامج بكالوريوس هندسة الحاسوب</v>
      </c>
      <c r="U1931" s="4">
        <f>COUNTIF(T:T,T1931)</f>
        <v>139</v>
      </c>
      <c r="V1931" s="4">
        <f>IF(E1931&lt;60, 0, IF(E1931&lt;70,2, IF(E1931&lt;80, 3, IF(E1931&lt;90,4, IF(E1931&lt;=100, 5, "?")))))</f>
        <v>2</v>
      </c>
      <c r="W1931" s="4" t="str" cm="1">
        <f t="array" aca="1" ref="W1931" ca="1">_xlfn.IFNA(INDIRECT($Y$1&amp;"!"&amp;W$1&amp;$Y1931),"N")</f>
        <v>A</v>
      </c>
      <c r="X1931" s="4">
        <f ca="1">COUNTIF(W:W,W1931)</f>
        <v>861</v>
      </c>
      <c r="Y1931" s="4">
        <f>MATCH(T1931,Coding!J:J,0)</f>
        <v>5</v>
      </c>
      <c r="Z1931" s="4" t="str" cm="1">
        <f t="array" aca="1" ref="Z1931" ca="1">_xlfn.IFNA(INDIRECT($Y$1&amp;"!"&amp;Z$1&amp;$Y1931),-1)</f>
        <v>A</v>
      </c>
      <c r="AA1931" s="4" cm="1">
        <f t="array" aca="1" ref="AA1931" ca="1">_xlfn.IFNA(INDIRECT($Y$1&amp;"!"&amp;AA$1&amp;$Y1931),-1)</f>
        <v>0</v>
      </c>
      <c r="AB1931" s="4" cm="1">
        <f t="array" aca="1" ref="AB1931" ca="1">_xlfn.IFNA(INDIRECT($Y$1&amp;"!"&amp;AB$1&amp;$Y1931),-1)</f>
        <v>1</v>
      </c>
      <c r="AC1931" s="4" cm="1">
        <f t="array" aca="1" ref="AC1931" ca="1">_xlfn.IFNA(INDIRECT($Y$1&amp;"!"&amp;AC$1&amp;$Y1931),-1)</f>
        <v>1</v>
      </c>
      <c r="AD1931" s="4" cm="1">
        <f t="array" aca="1" ref="AD1931" ca="1">_xlfn.IFNA(INDIRECT($Y$1&amp;"!"&amp;AD$1&amp;$Y1931),-1)</f>
        <v>1</v>
      </c>
      <c r="AE1931" s="4" cm="1">
        <f t="array" aca="1" ref="AE1931" ca="1">_xlfn.IFNA(INDIRECT($Y$1&amp;"!"&amp;AE$1&amp;$Y1931),-1)</f>
        <v>0</v>
      </c>
      <c r="AF1931" s="4" t="str">
        <f ca="1">_xlfn.CONCAT(W1931, "-",V1931)</f>
        <v>A-2</v>
      </c>
      <c r="AG1931" s="4" t="str">
        <f>TEXT(ROW()-2, "0000")</f>
        <v>1929</v>
      </c>
      <c r="AH1931" s="4" t="str">
        <f>IF(TRIM(CLEAN(A1931))="m", "male", IF(TRIM(CLEAN(A1931))="f","female", "missing"))</f>
        <v>male</v>
      </c>
      <c r="AI1931" s="4">
        <f>C1931</f>
        <v>82.8</v>
      </c>
      <c r="AJ1931" s="4">
        <f>O1931</f>
        <v>70</v>
      </c>
      <c r="AK1931" s="4">
        <f>P1931</f>
        <v>70</v>
      </c>
      <c r="AL1931" s="4">
        <f>IF(AI1931&lt;60, 0, IF(AI1931&lt;70,2, IF(AI1931&lt;80, 3, IF(AI1931&lt;90,4, IF(AI1931&lt;=100, 5, "?")))))</f>
        <v>4</v>
      </c>
      <c r="AM1931" s="4">
        <f>IF(AJ1931&lt;60, 0, IF(AJ1931&lt;70,2, IF(AJ1931&lt;80, 3, IF(AJ1931&lt;90,4, IF(AJ1931&lt;=100, 5, "?")))))</f>
        <v>3</v>
      </c>
      <c r="AN1931" s="4">
        <f>IF(AK1931&lt;60, 0, IF(AK1931&lt;70,2, IF(AK1931&lt;80, 3, IF(AK1931&lt;90,4, IF(AK1931&lt;=100, 5, "?")))))</f>
        <v>3</v>
      </c>
      <c r="AO1931" s="4">
        <f ca="1">AA1931</f>
        <v>0</v>
      </c>
      <c r="AP1931" s="4">
        <f ca="1">AB1931</f>
        <v>1</v>
      </c>
      <c r="AQ1931" s="4">
        <f ca="1">AC1931</f>
        <v>1</v>
      </c>
      <c r="AR1931" s="4">
        <f ca="1">AD1931</f>
        <v>1</v>
      </c>
      <c r="AS1931" s="4">
        <f ca="1">AE1931</f>
        <v>0</v>
      </c>
      <c r="AT1931" s="4" t="str">
        <f ca="1">Z1931</f>
        <v>A</v>
      </c>
      <c r="AU1931" s="4">
        <f>E1931</f>
        <v>69.8</v>
      </c>
      <c r="AV1931" s="4">
        <f>IF(AU1931&lt;60, 0, IF(AU1931&lt;70,2, IF(AU1931&lt;80, 3, IF(AU1931&lt;90,4, IF(AU1931&lt;=100, 5, "?")))))</f>
        <v>2</v>
      </c>
    </row>
    <row r="1932" spans="1:48" hidden="1" x14ac:dyDescent="0.2">
      <c r="A1932" s="2" t="s">
        <v>16</v>
      </c>
      <c r="B1932" s="3" t="s">
        <v>37</v>
      </c>
      <c r="C1932" s="3">
        <v>90.8</v>
      </c>
      <c r="D1932" s="3" t="s">
        <v>14</v>
      </c>
      <c r="E1932" s="3">
        <v>69.599999999999994</v>
      </c>
      <c r="F1932" s="3">
        <v>1</v>
      </c>
      <c r="G1932" s="3">
        <v>60</v>
      </c>
      <c r="H1932" s="3">
        <v>78</v>
      </c>
      <c r="I1932" s="3">
        <v>80</v>
      </c>
      <c r="J1932" s="3">
        <v>83</v>
      </c>
      <c r="K1932" s="3">
        <v>62</v>
      </c>
      <c r="L1932" s="3"/>
      <c r="M1932" s="3">
        <v>72</v>
      </c>
      <c r="N1932" s="3"/>
      <c r="O1932" s="4">
        <f>MAX(G1932:H1932)</f>
        <v>78</v>
      </c>
      <c r="P1932" s="4">
        <f>MAX(I1932:J1932)</f>
        <v>83</v>
      </c>
      <c r="Q1932" s="4">
        <f>ABS(O1932-C1932)</f>
        <v>12.799999999999997</v>
      </c>
      <c r="R1932" s="4">
        <f>ABS(P1932-C1932)</f>
        <v>7.7999999999999972</v>
      </c>
      <c r="S1932" s="4" t="b">
        <f ca="1">OR(O1932=0,P1932=0,Q1932&gt;$Q$1,R1932&gt;$R$1,W1932="N", V1932=2)</f>
        <v>1</v>
      </c>
      <c r="T1932" s="4" t="str">
        <f>TRIM(CLEAN(D1932))</f>
        <v>برنامج بكالوريوس الهندسة الكهربائية</v>
      </c>
      <c r="U1932" s="4">
        <f>COUNTIF(T:T,T1932)</f>
        <v>420</v>
      </c>
      <c r="V1932" s="4">
        <f>IF(E1932&lt;60, 0, IF(E1932&lt;70,2, IF(E1932&lt;80, 3, IF(E1932&lt;90,4, IF(E1932&lt;=100, 5, "?")))))</f>
        <v>2</v>
      </c>
      <c r="W1932" s="4" t="str" cm="1">
        <f t="array" aca="1" ref="W1932" ca="1">_xlfn.IFNA(INDIRECT($Y$1&amp;"!"&amp;W$1&amp;$Y1932),"N")</f>
        <v>F</v>
      </c>
      <c r="X1932" s="4">
        <f ca="1">COUNTIF(W:W,W1932)</f>
        <v>420</v>
      </c>
      <c r="Y1932" s="4">
        <f>MATCH(T1932,Coding!J:J,0)</f>
        <v>11</v>
      </c>
      <c r="Z1932" s="4" t="str" cm="1">
        <f t="array" aca="1" ref="Z1932" ca="1">_xlfn.IFNA(INDIRECT($Y$1&amp;"!"&amp;Z$1&amp;$Y1932),-1)</f>
        <v>F</v>
      </c>
      <c r="AA1932" s="4" cm="1">
        <f t="array" aca="1" ref="AA1932" ca="1">_xlfn.IFNA(INDIRECT($Y$1&amp;"!"&amp;AA$1&amp;$Y1932),-1)</f>
        <v>0</v>
      </c>
      <c r="AB1932" s="4" cm="1">
        <f t="array" aca="1" ref="AB1932" ca="1">_xlfn.IFNA(INDIRECT($Y$1&amp;"!"&amp;AB$1&amp;$Y1932),-1)</f>
        <v>1</v>
      </c>
      <c r="AC1932" s="4" cm="1">
        <f t="array" aca="1" ref="AC1932" ca="1">_xlfn.IFNA(INDIRECT($Y$1&amp;"!"&amp;AC$1&amp;$Y1932),-1)</f>
        <v>0</v>
      </c>
      <c r="AD1932" s="4" cm="1">
        <f t="array" aca="1" ref="AD1932" ca="1">_xlfn.IFNA(INDIRECT($Y$1&amp;"!"&amp;AD$1&amp;$Y1932),-1)</f>
        <v>1</v>
      </c>
      <c r="AE1932" s="4" cm="1">
        <f t="array" aca="1" ref="AE1932" ca="1">_xlfn.IFNA(INDIRECT($Y$1&amp;"!"&amp;AE$1&amp;$Y1932),-1)</f>
        <v>0</v>
      </c>
      <c r="AF1932" s="4" t="str">
        <f ca="1">_xlfn.CONCAT(W1932, "-",V1932)</f>
        <v>F-2</v>
      </c>
      <c r="AG1932" s="4" t="str">
        <f>TEXT(ROW()-2, "0000")</f>
        <v>1930</v>
      </c>
      <c r="AH1932" s="4" t="str">
        <f>IF(TRIM(CLEAN(A1932))="m", "male", IF(TRIM(CLEAN(A1932))="f","female", "missing"))</f>
        <v>female</v>
      </c>
      <c r="AI1932" s="4">
        <f>C1932</f>
        <v>90.8</v>
      </c>
      <c r="AJ1932" s="4">
        <f>O1932</f>
        <v>78</v>
      </c>
      <c r="AK1932" s="4">
        <f>P1932</f>
        <v>83</v>
      </c>
      <c r="AL1932" s="4">
        <f>IF(AI1932&lt;60, 0, IF(AI1932&lt;70,2, IF(AI1932&lt;80, 3, IF(AI1932&lt;90,4, IF(AI1932&lt;=100, 5, "?")))))</f>
        <v>5</v>
      </c>
      <c r="AM1932" s="4">
        <f>IF(AJ1932&lt;60, 0, IF(AJ1932&lt;70,2, IF(AJ1932&lt;80, 3, IF(AJ1932&lt;90,4, IF(AJ1932&lt;=100, 5, "?")))))</f>
        <v>3</v>
      </c>
      <c r="AN1932" s="4">
        <f>IF(AK1932&lt;60, 0, IF(AK1932&lt;70,2, IF(AK1932&lt;80, 3, IF(AK1932&lt;90,4, IF(AK1932&lt;=100, 5, "?")))))</f>
        <v>4</v>
      </c>
      <c r="AO1932" s="4">
        <f ca="1">AA1932</f>
        <v>0</v>
      </c>
      <c r="AP1932" s="4">
        <f ca="1">AB1932</f>
        <v>1</v>
      </c>
      <c r="AQ1932" s="4">
        <f ca="1">AC1932</f>
        <v>0</v>
      </c>
      <c r="AR1932" s="4">
        <f ca="1">AD1932</f>
        <v>1</v>
      </c>
      <c r="AS1932" s="4">
        <f ca="1">AE1932</f>
        <v>0</v>
      </c>
      <c r="AT1932" s="4" t="str">
        <f ca="1">Z1932</f>
        <v>F</v>
      </c>
      <c r="AU1932" s="4">
        <f>E1932</f>
        <v>69.599999999999994</v>
      </c>
      <c r="AV1932" s="4">
        <f>IF(AU1932&lt;60, 0, IF(AU1932&lt;70,2, IF(AU1932&lt;80, 3, IF(AU1932&lt;90,4, IF(AU1932&lt;=100, 5, "?")))))</f>
        <v>2</v>
      </c>
    </row>
    <row r="1933" spans="1:48" hidden="1" x14ac:dyDescent="0.2">
      <c r="A1933" s="2" t="s">
        <v>13</v>
      </c>
      <c r="B1933" s="3" t="s">
        <v>33</v>
      </c>
      <c r="C1933" s="3">
        <v>80.7</v>
      </c>
      <c r="D1933" s="3" t="s">
        <v>33</v>
      </c>
      <c r="E1933" s="3">
        <v>69.599999999999994</v>
      </c>
      <c r="F1933" s="3">
        <v>3</v>
      </c>
      <c r="G1933" s="3">
        <v>68</v>
      </c>
      <c r="H1933" s="3">
        <v>60</v>
      </c>
      <c r="I1933" s="3">
        <v>62</v>
      </c>
      <c r="J1933" s="3">
        <v>60</v>
      </c>
      <c r="K1933" s="3"/>
      <c r="L1933" s="3">
        <v>70</v>
      </c>
      <c r="M1933" s="3"/>
      <c r="N1933" s="3"/>
      <c r="O1933" s="4">
        <f>MAX(G1933:H1933)</f>
        <v>68</v>
      </c>
      <c r="P1933" s="4">
        <f>MAX(I1933:J1933)</f>
        <v>62</v>
      </c>
      <c r="Q1933" s="4">
        <f>ABS(O1933-C1933)</f>
        <v>12.700000000000003</v>
      </c>
      <c r="R1933" s="4">
        <f>ABS(P1933-C1933)</f>
        <v>18.700000000000003</v>
      </c>
      <c r="S1933" s="4" t="b">
        <f ca="1">OR(O1933=0,P1933=0,Q1933&gt;$Q$1,R1933&gt;$R$1,W1933="N", V1933=2)</f>
        <v>1</v>
      </c>
      <c r="T1933" s="4" t="str">
        <f>TRIM(CLEAN(D1933))</f>
        <v>برنامج بكالوريوس علم الحاسوب</v>
      </c>
      <c r="U1933" s="4">
        <f>COUNTIF(T:T,T1933)</f>
        <v>589</v>
      </c>
      <c r="V1933" s="4">
        <f>IF(E1933&lt;60, 0, IF(E1933&lt;70,2, IF(E1933&lt;80, 3, IF(E1933&lt;90,4, IF(E1933&lt;=100, 5, "?")))))</f>
        <v>2</v>
      </c>
      <c r="W1933" s="4" t="str" cm="1">
        <f t="array" aca="1" ref="W1933" ca="1">_xlfn.IFNA(INDIRECT($Y$1&amp;"!"&amp;W$1&amp;$Y1933),"N")</f>
        <v>D</v>
      </c>
      <c r="X1933" s="4">
        <f ca="1">COUNTIF(W:W,W1933)</f>
        <v>589</v>
      </c>
      <c r="Y1933" s="4">
        <f>MATCH(T1933,Coding!J:J,0)</f>
        <v>9</v>
      </c>
      <c r="Z1933" s="4" t="str" cm="1">
        <f t="array" aca="1" ref="Z1933" ca="1">_xlfn.IFNA(INDIRECT($Y$1&amp;"!"&amp;Z$1&amp;$Y1933),-1)</f>
        <v>D</v>
      </c>
      <c r="AA1933" s="4" cm="1">
        <f t="array" aca="1" ref="AA1933" ca="1">_xlfn.IFNA(INDIRECT($Y$1&amp;"!"&amp;AA$1&amp;$Y1933),-1)</f>
        <v>0</v>
      </c>
      <c r="AB1933" s="4" cm="1">
        <f t="array" aca="1" ref="AB1933" ca="1">_xlfn.IFNA(INDIRECT($Y$1&amp;"!"&amp;AB$1&amp;$Y1933),-1)</f>
        <v>1</v>
      </c>
      <c r="AC1933" s="4" cm="1">
        <f t="array" aca="1" ref="AC1933" ca="1">_xlfn.IFNA(INDIRECT($Y$1&amp;"!"&amp;AC$1&amp;$Y1933),-1)</f>
        <v>0</v>
      </c>
      <c r="AD1933" s="4" cm="1">
        <f t="array" aca="1" ref="AD1933" ca="1">_xlfn.IFNA(INDIRECT($Y$1&amp;"!"&amp;AD$1&amp;$Y1933),-1)</f>
        <v>0</v>
      </c>
      <c r="AE1933" s="4" cm="1">
        <f t="array" aca="1" ref="AE1933" ca="1">_xlfn.IFNA(INDIRECT($Y$1&amp;"!"&amp;AE$1&amp;$Y1933),-1)</f>
        <v>0</v>
      </c>
      <c r="AF1933" s="4" t="str">
        <f ca="1">_xlfn.CONCAT(W1933, "-",V1933)</f>
        <v>D-2</v>
      </c>
      <c r="AG1933" s="4" t="str">
        <f>TEXT(ROW()-2, "0000")</f>
        <v>1931</v>
      </c>
      <c r="AH1933" s="4" t="str">
        <f>IF(TRIM(CLEAN(A1933))="m", "male", IF(TRIM(CLEAN(A1933))="f","female", "missing"))</f>
        <v>male</v>
      </c>
      <c r="AI1933" s="4">
        <f>C1933</f>
        <v>80.7</v>
      </c>
      <c r="AJ1933" s="4">
        <f>O1933</f>
        <v>68</v>
      </c>
      <c r="AK1933" s="4">
        <f>P1933</f>
        <v>62</v>
      </c>
      <c r="AL1933" s="4">
        <f>IF(AI1933&lt;60, 0, IF(AI1933&lt;70,2, IF(AI1933&lt;80, 3, IF(AI1933&lt;90,4, IF(AI1933&lt;=100, 5, "?")))))</f>
        <v>4</v>
      </c>
      <c r="AM1933" s="4">
        <f>IF(AJ1933&lt;60, 0, IF(AJ1933&lt;70,2, IF(AJ1933&lt;80, 3, IF(AJ1933&lt;90,4, IF(AJ1933&lt;=100, 5, "?")))))</f>
        <v>2</v>
      </c>
      <c r="AN1933" s="4">
        <f>IF(AK1933&lt;60, 0, IF(AK1933&lt;70,2, IF(AK1933&lt;80, 3, IF(AK1933&lt;90,4, IF(AK1933&lt;=100, 5, "?")))))</f>
        <v>2</v>
      </c>
      <c r="AO1933" s="4">
        <f ca="1">AA1933</f>
        <v>0</v>
      </c>
      <c r="AP1933" s="4">
        <f ca="1">AB1933</f>
        <v>1</v>
      </c>
      <c r="AQ1933" s="4">
        <f ca="1">AC1933</f>
        <v>0</v>
      </c>
      <c r="AR1933" s="4">
        <f ca="1">AD1933</f>
        <v>0</v>
      </c>
      <c r="AS1933" s="4">
        <f ca="1">AE1933</f>
        <v>0</v>
      </c>
      <c r="AT1933" s="4" t="str">
        <f ca="1">Z1933</f>
        <v>D</v>
      </c>
      <c r="AU1933" s="4">
        <f>E1933</f>
        <v>69.599999999999994</v>
      </c>
      <c r="AV1933" s="4">
        <f>IF(AU1933&lt;60, 0, IF(AU1933&lt;70,2, IF(AU1933&lt;80, 3, IF(AU1933&lt;90,4, IF(AU1933&lt;=100, 5, "?")))))</f>
        <v>2</v>
      </c>
    </row>
    <row r="1934" spans="1:48" hidden="1" x14ac:dyDescent="0.2">
      <c r="A1934" s="2" t="s">
        <v>13</v>
      </c>
      <c r="B1934" s="3" t="s">
        <v>37</v>
      </c>
      <c r="C1934" s="3">
        <v>88.6</v>
      </c>
      <c r="D1934" s="3" t="s">
        <v>26</v>
      </c>
      <c r="E1934" s="3">
        <v>69.5</v>
      </c>
      <c r="F1934" s="3">
        <v>3</v>
      </c>
      <c r="G1934" s="3">
        <v>68</v>
      </c>
      <c r="H1934" s="3">
        <v>76</v>
      </c>
      <c r="I1934" s="3">
        <v>78</v>
      </c>
      <c r="J1934" s="3">
        <v>90</v>
      </c>
      <c r="K1934" s="3">
        <v>60</v>
      </c>
      <c r="L1934" s="3"/>
      <c r="M1934" s="3">
        <v>82</v>
      </c>
      <c r="N1934" s="3"/>
      <c r="O1934" s="4">
        <f>MAX(G1934:H1934)</f>
        <v>76</v>
      </c>
      <c r="P1934" s="4">
        <f>MAX(I1934:J1934)</f>
        <v>90</v>
      </c>
      <c r="Q1934" s="4">
        <f>ABS(O1934-C1934)</f>
        <v>12.599999999999994</v>
      </c>
      <c r="R1934" s="4">
        <f>ABS(P1934-C1934)</f>
        <v>1.4000000000000057</v>
      </c>
      <c r="S1934" s="4" t="b">
        <f ca="1">OR(O1934=0,P1934=0,Q1934&gt;$Q$1,R1934&gt;$R$1,W1934="N", V1934=2)</f>
        <v>1</v>
      </c>
      <c r="T1934" s="4" t="str">
        <f>TRIM(CLEAN(D1934))</f>
        <v>برنامج بكالوريوس الهندسة المدنية</v>
      </c>
      <c r="U1934" s="4">
        <f>COUNTIF(T:T,T1934)</f>
        <v>723</v>
      </c>
      <c r="V1934" s="4">
        <f>IF(E1934&lt;60, 0, IF(E1934&lt;70,2, IF(E1934&lt;80, 3, IF(E1934&lt;90,4, IF(E1934&lt;=100, 5, "?")))))</f>
        <v>2</v>
      </c>
      <c r="W1934" s="4" t="str" cm="1">
        <f t="array" aca="1" ref="W1934" ca="1">_xlfn.IFNA(INDIRECT($Y$1&amp;"!"&amp;W$1&amp;$Y1934),"N")</f>
        <v>C</v>
      </c>
      <c r="X1934" s="4">
        <f ca="1">COUNTIF(W:W,W1934)</f>
        <v>747</v>
      </c>
      <c r="Y1934" s="4">
        <f>MATCH(T1934,Coding!J:J,0)</f>
        <v>8</v>
      </c>
      <c r="Z1934" s="4" t="str" cm="1">
        <f t="array" aca="1" ref="Z1934" ca="1">_xlfn.IFNA(INDIRECT($Y$1&amp;"!"&amp;Z$1&amp;$Y1934),-1)</f>
        <v>C</v>
      </c>
      <c r="AA1934" s="4" cm="1">
        <f t="array" aca="1" ref="AA1934" ca="1">_xlfn.IFNA(INDIRECT($Y$1&amp;"!"&amp;AA$1&amp;$Y1934),-1)</f>
        <v>1</v>
      </c>
      <c r="AB1934" s="4" cm="1">
        <f t="array" aca="1" ref="AB1934" ca="1">_xlfn.IFNA(INDIRECT($Y$1&amp;"!"&amp;AB$1&amp;$Y1934),-1)</f>
        <v>1</v>
      </c>
      <c r="AC1934" s="4" cm="1">
        <f t="array" aca="1" ref="AC1934" ca="1">_xlfn.IFNA(INDIRECT($Y$1&amp;"!"&amp;AC$1&amp;$Y1934),-1)</f>
        <v>1</v>
      </c>
      <c r="AD1934" s="4" cm="1">
        <f t="array" aca="1" ref="AD1934" ca="1">_xlfn.IFNA(INDIRECT($Y$1&amp;"!"&amp;AD$1&amp;$Y1934),-1)</f>
        <v>0</v>
      </c>
      <c r="AE1934" s="4" cm="1">
        <f t="array" aca="1" ref="AE1934" ca="1">_xlfn.IFNA(INDIRECT($Y$1&amp;"!"&amp;AE$1&amp;$Y1934),-1)</f>
        <v>0</v>
      </c>
      <c r="AF1934" s="4" t="str">
        <f ca="1">_xlfn.CONCAT(W1934, "-",V1934)</f>
        <v>C-2</v>
      </c>
      <c r="AG1934" s="4" t="str">
        <f>TEXT(ROW()-2, "0000")</f>
        <v>1932</v>
      </c>
      <c r="AH1934" s="4" t="str">
        <f>IF(TRIM(CLEAN(A1934))="m", "male", IF(TRIM(CLEAN(A1934))="f","female", "missing"))</f>
        <v>male</v>
      </c>
      <c r="AI1934" s="4">
        <f>C1934</f>
        <v>88.6</v>
      </c>
      <c r="AJ1934" s="4">
        <f>O1934</f>
        <v>76</v>
      </c>
      <c r="AK1934" s="4">
        <f>P1934</f>
        <v>90</v>
      </c>
      <c r="AL1934" s="4">
        <f>IF(AI1934&lt;60, 0, IF(AI1934&lt;70,2, IF(AI1934&lt;80, 3, IF(AI1934&lt;90,4, IF(AI1934&lt;=100, 5, "?")))))</f>
        <v>4</v>
      </c>
      <c r="AM1934" s="4">
        <f>IF(AJ1934&lt;60, 0, IF(AJ1934&lt;70,2, IF(AJ1934&lt;80, 3, IF(AJ1934&lt;90,4, IF(AJ1934&lt;=100, 5, "?")))))</f>
        <v>3</v>
      </c>
      <c r="AN1934" s="4">
        <f>IF(AK1934&lt;60, 0, IF(AK1934&lt;70,2, IF(AK1934&lt;80, 3, IF(AK1934&lt;90,4, IF(AK1934&lt;=100, 5, "?")))))</f>
        <v>5</v>
      </c>
      <c r="AO1934" s="4">
        <f ca="1">AA1934</f>
        <v>1</v>
      </c>
      <c r="AP1934" s="4">
        <f ca="1">AB1934</f>
        <v>1</v>
      </c>
      <c r="AQ1934" s="4">
        <f ca="1">AC1934</f>
        <v>1</v>
      </c>
      <c r="AR1934" s="4">
        <f ca="1">AD1934</f>
        <v>0</v>
      </c>
      <c r="AS1934" s="4">
        <f ca="1">AE1934</f>
        <v>0</v>
      </c>
      <c r="AT1934" s="4" t="str">
        <f ca="1">Z1934</f>
        <v>C</v>
      </c>
      <c r="AU1934" s="4">
        <f>E1934</f>
        <v>69.5</v>
      </c>
      <c r="AV1934" s="4">
        <f>IF(AU1934&lt;60, 0, IF(AU1934&lt;70,2, IF(AU1934&lt;80, 3, IF(AU1934&lt;90,4, IF(AU1934&lt;=100, 5, "?")))))</f>
        <v>2</v>
      </c>
    </row>
    <row r="1935" spans="1:48" hidden="1" x14ac:dyDescent="0.2">
      <c r="A1935" s="2" t="s">
        <v>13</v>
      </c>
      <c r="B1935" s="3" t="s">
        <v>37</v>
      </c>
      <c r="C1935" s="3">
        <v>87.6</v>
      </c>
      <c r="D1935" s="3" t="s">
        <v>27</v>
      </c>
      <c r="E1935" s="3">
        <v>69.3</v>
      </c>
      <c r="F1935" s="3">
        <v>1</v>
      </c>
      <c r="G1935" s="3">
        <v>74</v>
      </c>
      <c r="H1935" s="3">
        <v>75</v>
      </c>
      <c r="I1935" s="3">
        <v>66</v>
      </c>
      <c r="J1935" s="3">
        <v>74</v>
      </c>
      <c r="K1935" s="3"/>
      <c r="L1935" s="3"/>
      <c r="M1935" s="3">
        <v>81</v>
      </c>
      <c r="N1935" s="3"/>
      <c r="O1935" s="4">
        <f>MAX(G1935:H1935)</f>
        <v>75</v>
      </c>
      <c r="P1935" s="4">
        <f>MAX(I1935:J1935)</f>
        <v>74</v>
      </c>
      <c r="Q1935" s="4">
        <f>ABS(O1935-C1935)</f>
        <v>12.599999999999994</v>
      </c>
      <c r="R1935" s="4">
        <f>ABS(P1935-C1935)</f>
        <v>13.599999999999994</v>
      </c>
      <c r="S1935" s="4" t="b">
        <f ca="1">OR(O1935=0,P1935=0,Q1935&gt;$Q$1,R1935&gt;$R$1,W1935="N", V1935=2)</f>
        <v>1</v>
      </c>
      <c r="T1935" s="4" t="str">
        <f>TRIM(CLEAN(D1935))</f>
        <v>برنامج بكالوريوس الهندسة المعمارية</v>
      </c>
      <c r="U1935" s="4">
        <f>COUNTIF(T:T,T1935)</f>
        <v>391</v>
      </c>
      <c r="V1935" s="4">
        <f>IF(E1935&lt;60, 0, IF(E1935&lt;70,2, IF(E1935&lt;80, 3, IF(E1935&lt;90,4, IF(E1935&lt;=100, 5, "?")))))</f>
        <v>2</v>
      </c>
      <c r="W1935" s="4" t="str" cm="1">
        <f t="array" aca="1" ref="W1935" ca="1">_xlfn.IFNA(INDIRECT($Y$1&amp;"!"&amp;W$1&amp;$Y1935),"N")</f>
        <v>G</v>
      </c>
      <c r="X1935" s="4">
        <f ca="1">COUNTIF(W:W,W1935)</f>
        <v>391</v>
      </c>
      <c r="Y1935" s="4">
        <f>MATCH(T1935,Coding!J:J,0)</f>
        <v>12</v>
      </c>
      <c r="Z1935" s="4" t="str" cm="1">
        <f t="array" aca="1" ref="Z1935" ca="1">_xlfn.IFNA(INDIRECT($Y$1&amp;"!"&amp;Z$1&amp;$Y1935),-1)</f>
        <v>G</v>
      </c>
      <c r="AA1935" s="4" cm="1">
        <f t="array" aca="1" ref="AA1935" ca="1">_xlfn.IFNA(INDIRECT($Y$1&amp;"!"&amp;AA$1&amp;$Y1935),-1)</f>
        <v>1</v>
      </c>
      <c r="AB1935" s="4" cm="1">
        <f t="array" aca="1" ref="AB1935" ca="1">_xlfn.IFNA(INDIRECT($Y$1&amp;"!"&amp;AB$1&amp;$Y1935),-1)</f>
        <v>1</v>
      </c>
      <c r="AC1935" s="4" cm="1">
        <f t="array" aca="1" ref="AC1935" ca="1">_xlfn.IFNA(INDIRECT($Y$1&amp;"!"&amp;AC$1&amp;$Y1935),-1)</f>
        <v>1</v>
      </c>
      <c r="AD1935" s="4" cm="1">
        <f t="array" aca="1" ref="AD1935" ca="1">_xlfn.IFNA(INDIRECT($Y$1&amp;"!"&amp;AD$1&amp;$Y1935),-1)</f>
        <v>0</v>
      </c>
      <c r="AE1935" s="4" cm="1">
        <f t="array" aca="1" ref="AE1935" ca="1">_xlfn.IFNA(INDIRECT($Y$1&amp;"!"&amp;AE$1&amp;$Y1935),-1)</f>
        <v>0</v>
      </c>
      <c r="AF1935" s="4" t="str">
        <f ca="1">_xlfn.CONCAT(W1935, "-",V1935)</f>
        <v>G-2</v>
      </c>
      <c r="AG1935" s="4" t="str">
        <f>TEXT(ROW()-2, "0000")</f>
        <v>1933</v>
      </c>
      <c r="AH1935" s="4" t="str">
        <f>IF(TRIM(CLEAN(A1935))="m", "male", IF(TRIM(CLEAN(A1935))="f","female", "missing"))</f>
        <v>male</v>
      </c>
      <c r="AI1935" s="4">
        <f>C1935</f>
        <v>87.6</v>
      </c>
      <c r="AJ1935" s="4">
        <f>O1935</f>
        <v>75</v>
      </c>
      <c r="AK1935" s="4">
        <f>P1935</f>
        <v>74</v>
      </c>
      <c r="AL1935" s="4">
        <f>IF(AI1935&lt;60, 0, IF(AI1935&lt;70,2, IF(AI1935&lt;80, 3, IF(AI1935&lt;90,4, IF(AI1935&lt;=100, 5, "?")))))</f>
        <v>4</v>
      </c>
      <c r="AM1935" s="4">
        <f>IF(AJ1935&lt;60, 0, IF(AJ1935&lt;70,2, IF(AJ1935&lt;80, 3, IF(AJ1935&lt;90,4, IF(AJ1935&lt;=100, 5, "?")))))</f>
        <v>3</v>
      </c>
      <c r="AN1935" s="4">
        <f>IF(AK1935&lt;60, 0, IF(AK1935&lt;70,2, IF(AK1935&lt;80, 3, IF(AK1935&lt;90,4, IF(AK1935&lt;=100, 5, "?")))))</f>
        <v>3</v>
      </c>
      <c r="AO1935" s="4">
        <f ca="1">AA1935</f>
        <v>1</v>
      </c>
      <c r="AP1935" s="4">
        <f ca="1">AB1935</f>
        <v>1</v>
      </c>
      <c r="AQ1935" s="4">
        <f ca="1">AC1935</f>
        <v>1</v>
      </c>
      <c r="AR1935" s="4">
        <f ca="1">AD1935</f>
        <v>0</v>
      </c>
      <c r="AS1935" s="4">
        <f ca="1">AE1935</f>
        <v>0</v>
      </c>
      <c r="AT1935" s="4" t="str">
        <f ca="1">Z1935</f>
        <v>G</v>
      </c>
      <c r="AU1935" s="4">
        <f>E1935</f>
        <v>69.3</v>
      </c>
      <c r="AV1935" s="4">
        <f>IF(AU1935&lt;60, 0, IF(AU1935&lt;70,2, IF(AU1935&lt;80, 3, IF(AU1935&lt;90,4, IF(AU1935&lt;=100, 5, "?")))))</f>
        <v>2</v>
      </c>
    </row>
    <row r="1936" spans="1:48" hidden="1" x14ac:dyDescent="0.2">
      <c r="A1936" s="2" t="s">
        <v>13</v>
      </c>
      <c r="B1936" s="3" t="s">
        <v>33</v>
      </c>
      <c r="C1936" s="3">
        <v>76.5</v>
      </c>
      <c r="D1936" s="3" t="s">
        <v>33</v>
      </c>
      <c r="E1936" s="3">
        <v>65</v>
      </c>
      <c r="F1936" s="3">
        <v>3</v>
      </c>
      <c r="G1936" s="3">
        <v>63</v>
      </c>
      <c r="H1936" s="3">
        <v>64</v>
      </c>
      <c r="I1936" s="3">
        <v>70</v>
      </c>
      <c r="J1936" s="3">
        <v>55</v>
      </c>
      <c r="K1936" s="3"/>
      <c r="L1936" s="3">
        <v>50</v>
      </c>
      <c r="M1936" s="3"/>
      <c r="N1936" s="3"/>
      <c r="O1936" s="4">
        <f>MAX(G1936:H1936)</f>
        <v>64</v>
      </c>
      <c r="P1936" s="4">
        <f>MAX(I1936:J1936)</f>
        <v>70</v>
      </c>
      <c r="Q1936" s="4">
        <f>ABS(O1936-C1936)</f>
        <v>12.5</v>
      </c>
      <c r="R1936" s="4">
        <f>ABS(P1936-C1936)</f>
        <v>6.5</v>
      </c>
      <c r="S1936" s="4" t="b">
        <f ca="1">OR(O1936=0,P1936=0,Q1936&gt;$Q$1,R1936&gt;$R$1,W1936="N", V1936=2)</f>
        <v>1</v>
      </c>
      <c r="T1936" s="4" t="str">
        <f>TRIM(CLEAN(D1936))</f>
        <v>برنامج بكالوريوس علم الحاسوب</v>
      </c>
      <c r="U1936" s="4">
        <f>COUNTIF(T:T,T1936)</f>
        <v>589</v>
      </c>
      <c r="V1936" s="4">
        <f>IF(E1936&lt;60, 0, IF(E1936&lt;70,2, IF(E1936&lt;80, 3, IF(E1936&lt;90,4, IF(E1936&lt;=100, 5, "?")))))</f>
        <v>2</v>
      </c>
      <c r="W1936" s="4" t="str" cm="1">
        <f t="array" aca="1" ref="W1936" ca="1">_xlfn.IFNA(INDIRECT($Y$1&amp;"!"&amp;W$1&amp;$Y1936),"N")</f>
        <v>D</v>
      </c>
      <c r="X1936" s="4">
        <f ca="1">COUNTIF(W:W,W1936)</f>
        <v>589</v>
      </c>
      <c r="Y1936" s="4">
        <f>MATCH(T1936,Coding!J:J,0)</f>
        <v>9</v>
      </c>
      <c r="Z1936" s="4" t="str" cm="1">
        <f t="array" aca="1" ref="Z1936" ca="1">_xlfn.IFNA(INDIRECT($Y$1&amp;"!"&amp;Z$1&amp;$Y1936),-1)</f>
        <v>D</v>
      </c>
      <c r="AA1936" s="4" cm="1">
        <f t="array" aca="1" ref="AA1936" ca="1">_xlfn.IFNA(INDIRECT($Y$1&amp;"!"&amp;AA$1&amp;$Y1936),-1)</f>
        <v>0</v>
      </c>
      <c r="AB1936" s="4" cm="1">
        <f t="array" aca="1" ref="AB1936" ca="1">_xlfn.IFNA(INDIRECT($Y$1&amp;"!"&amp;AB$1&amp;$Y1936),-1)</f>
        <v>1</v>
      </c>
      <c r="AC1936" s="4" cm="1">
        <f t="array" aca="1" ref="AC1936" ca="1">_xlfn.IFNA(INDIRECT($Y$1&amp;"!"&amp;AC$1&amp;$Y1936),-1)</f>
        <v>0</v>
      </c>
      <c r="AD1936" s="4" cm="1">
        <f t="array" aca="1" ref="AD1936" ca="1">_xlfn.IFNA(INDIRECT($Y$1&amp;"!"&amp;AD$1&amp;$Y1936),-1)</f>
        <v>0</v>
      </c>
      <c r="AE1936" s="4" cm="1">
        <f t="array" aca="1" ref="AE1936" ca="1">_xlfn.IFNA(INDIRECT($Y$1&amp;"!"&amp;AE$1&amp;$Y1936),-1)</f>
        <v>0</v>
      </c>
      <c r="AF1936" s="4" t="str">
        <f ca="1">_xlfn.CONCAT(W1936, "-",V1936)</f>
        <v>D-2</v>
      </c>
      <c r="AG1936" s="4" t="str">
        <f>TEXT(ROW()-2, "0000")</f>
        <v>1934</v>
      </c>
      <c r="AH1936" s="4" t="str">
        <f>IF(TRIM(CLEAN(A1936))="m", "male", IF(TRIM(CLEAN(A1936))="f","female", "missing"))</f>
        <v>male</v>
      </c>
      <c r="AI1936" s="4">
        <f>C1936</f>
        <v>76.5</v>
      </c>
      <c r="AJ1936" s="4">
        <f>O1936</f>
        <v>64</v>
      </c>
      <c r="AK1936" s="4">
        <f>P1936</f>
        <v>70</v>
      </c>
      <c r="AL1936" s="4">
        <f>IF(AI1936&lt;60, 0, IF(AI1936&lt;70,2, IF(AI1936&lt;80, 3, IF(AI1936&lt;90,4, IF(AI1936&lt;=100, 5, "?")))))</f>
        <v>3</v>
      </c>
      <c r="AM1936" s="4">
        <f>IF(AJ1936&lt;60, 0, IF(AJ1936&lt;70,2, IF(AJ1936&lt;80, 3, IF(AJ1936&lt;90,4, IF(AJ1936&lt;=100, 5, "?")))))</f>
        <v>2</v>
      </c>
      <c r="AN1936" s="4">
        <f>IF(AK1936&lt;60, 0, IF(AK1936&lt;70,2, IF(AK1936&lt;80, 3, IF(AK1936&lt;90,4, IF(AK1936&lt;=100, 5, "?")))))</f>
        <v>3</v>
      </c>
      <c r="AO1936" s="4">
        <f ca="1">AA1936</f>
        <v>0</v>
      </c>
      <c r="AP1936" s="4">
        <f ca="1">AB1936</f>
        <v>1</v>
      </c>
      <c r="AQ1936" s="4">
        <f ca="1">AC1936</f>
        <v>0</v>
      </c>
      <c r="AR1936" s="4">
        <f ca="1">AD1936</f>
        <v>0</v>
      </c>
      <c r="AS1936" s="4">
        <f ca="1">AE1936</f>
        <v>0</v>
      </c>
      <c r="AT1936" s="4" t="str">
        <f ca="1">Z1936</f>
        <v>D</v>
      </c>
      <c r="AU1936" s="4">
        <f>E1936</f>
        <v>65</v>
      </c>
      <c r="AV1936" s="4">
        <f>IF(AU1936&lt;60, 0, IF(AU1936&lt;70,2, IF(AU1936&lt;80, 3, IF(AU1936&lt;90,4, IF(AU1936&lt;=100, 5, "?")))))</f>
        <v>2</v>
      </c>
    </row>
    <row r="1937" spans="1:48" hidden="1" x14ac:dyDescent="0.2">
      <c r="A1937" s="2" t="s">
        <v>13</v>
      </c>
      <c r="B1937" s="3" t="s">
        <v>37</v>
      </c>
      <c r="C1937" s="3">
        <v>87.5</v>
      </c>
      <c r="D1937" s="3" t="s">
        <v>28</v>
      </c>
      <c r="E1937" s="3">
        <v>66.5</v>
      </c>
      <c r="F1937" s="3">
        <v>2</v>
      </c>
      <c r="G1937" s="3">
        <v>71</v>
      </c>
      <c r="H1937" s="3">
        <v>75</v>
      </c>
      <c r="I1937" s="3">
        <v>71</v>
      </c>
      <c r="J1937" s="3">
        <v>70</v>
      </c>
      <c r="K1937" s="3">
        <v>64</v>
      </c>
      <c r="L1937" s="3"/>
      <c r="M1937" s="3">
        <v>81</v>
      </c>
      <c r="N1937" s="3"/>
      <c r="O1937" s="4">
        <f>MAX(G1937:H1937)</f>
        <v>75</v>
      </c>
      <c r="P1937" s="4">
        <f>MAX(I1937:J1937)</f>
        <v>71</v>
      </c>
      <c r="Q1937" s="4">
        <f>ABS(O1937-C1937)</f>
        <v>12.5</v>
      </c>
      <c r="R1937" s="4">
        <f>ABS(P1937-C1937)</f>
        <v>16.5</v>
      </c>
      <c r="S1937" s="4" t="b">
        <f ca="1">OR(O1937=0,P1937=0,Q1937&gt;$Q$1,R1937&gt;$R$1,W1937="N", V1937=2)</f>
        <v>1</v>
      </c>
      <c r="T1937" s="4" t="str">
        <f>TRIM(CLEAN(D1937))</f>
        <v>برنامج بكالوريوس الهندسة الميكانيكية</v>
      </c>
      <c r="U1937" s="4">
        <f>COUNTIF(T:T,T1937)</f>
        <v>292</v>
      </c>
      <c r="V1937" s="4">
        <f>IF(E1937&lt;60, 0, IF(E1937&lt;70,2, IF(E1937&lt;80, 3, IF(E1937&lt;90,4, IF(E1937&lt;=100, 5, "?")))))</f>
        <v>2</v>
      </c>
      <c r="W1937" s="4" t="str" cm="1">
        <f t="array" aca="1" ref="W1937" ca="1">_xlfn.IFNA(INDIRECT($Y$1&amp;"!"&amp;W$1&amp;$Y1937),"N")</f>
        <v>E</v>
      </c>
      <c r="X1937" s="4">
        <f ca="1">COUNTIF(W:W,W1937)</f>
        <v>292</v>
      </c>
      <c r="Y1937" s="4">
        <f>MATCH(T1937,Coding!J:J,0)</f>
        <v>10</v>
      </c>
      <c r="Z1937" s="4" t="str" cm="1">
        <f t="array" aca="1" ref="Z1937" ca="1">_xlfn.IFNA(INDIRECT($Y$1&amp;"!"&amp;Z$1&amp;$Y1937),-1)</f>
        <v>E</v>
      </c>
      <c r="AA1937" s="4" cm="1">
        <f t="array" aca="1" ref="AA1937" ca="1">_xlfn.IFNA(INDIRECT($Y$1&amp;"!"&amp;AA$1&amp;$Y1937),-1)</f>
        <v>0</v>
      </c>
      <c r="AB1937" s="4" cm="1">
        <f t="array" aca="1" ref="AB1937" ca="1">_xlfn.IFNA(INDIRECT($Y$1&amp;"!"&amp;AB$1&amp;$Y1937),-1)</f>
        <v>0</v>
      </c>
      <c r="AC1937" s="4" cm="1">
        <f t="array" aca="1" ref="AC1937" ca="1">_xlfn.IFNA(INDIRECT($Y$1&amp;"!"&amp;AC$1&amp;$Y1937),-1)</f>
        <v>1</v>
      </c>
      <c r="AD1937" s="4" cm="1">
        <f t="array" aca="1" ref="AD1937" ca="1">_xlfn.IFNA(INDIRECT($Y$1&amp;"!"&amp;AD$1&amp;$Y1937),-1)</f>
        <v>0</v>
      </c>
      <c r="AE1937" s="4" cm="1">
        <f t="array" aca="1" ref="AE1937" ca="1">_xlfn.IFNA(INDIRECT($Y$1&amp;"!"&amp;AE$1&amp;$Y1937),-1)</f>
        <v>1</v>
      </c>
      <c r="AF1937" s="4" t="str">
        <f ca="1">_xlfn.CONCAT(W1937, "-",V1937)</f>
        <v>E-2</v>
      </c>
      <c r="AG1937" s="4" t="str">
        <f>TEXT(ROW()-2, "0000")</f>
        <v>1935</v>
      </c>
      <c r="AH1937" s="4" t="str">
        <f>IF(TRIM(CLEAN(A1937))="m", "male", IF(TRIM(CLEAN(A1937))="f","female", "missing"))</f>
        <v>male</v>
      </c>
      <c r="AI1937" s="4">
        <f>C1937</f>
        <v>87.5</v>
      </c>
      <c r="AJ1937" s="4">
        <f>O1937</f>
        <v>75</v>
      </c>
      <c r="AK1937" s="4">
        <f>P1937</f>
        <v>71</v>
      </c>
      <c r="AL1937" s="4">
        <f>IF(AI1937&lt;60, 0, IF(AI1937&lt;70,2, IF(AI1937&lt;80, 3, IF(AI1937&lt;90,4, IF(AI1937&lt;=100, 5, "?")))))</f>
        <v>4</v>
      </c>
      <c r="AM1937" s="4">
        <f>IF(AJ1937&lt;60, 0, IF(AJ1937&lt;70,2, IF(AJ1937&lt;80, 3, IF(AJ1937&lt;90,4, IF(AJ1937&lt;=100, 5, "?")))))</f>
        <v>3</v>
      </c>
      <c r="AN1937" s="4">
        <f>IF(AK1937&lt;60, 0, IF(AK1937&lt;70,2, IF(AK1937&lt;80, 3, IF(AK1937&lt;90,4, IF(AK1937&lt;=100, 5, "?")))))</f>
        <v>3</v>
      </c>
      <c r="AO1937" s="4">
        <f ca="1">AA1937</f>
        <v>0</v>
      </c>
      <c r="AP1937" s="4">
        <f ca="1">AB1937</f>
        <v>0</v>
      </c>
      <c r="AQ1937" s="4">
        <f ca="1">AC1937</f>
        <v>1</v>
      </c>
      <c r="AR1937" s="4">
        <f ca="1">AD1937</f>
        <v>0</v>
      </c>
      <c r="AS1937" s="4">
        <f ca="1">AE1937</f>
        <v>1</v>
      </c>
      <c r="AT1937" s="4" t="str">
        <f ca="1">Z1937</f>
        <v>E</v>
      </c>
      <c r="AU1937" s="4">
        <f>E1937</f>
        <v>66.5</v>
      </c>
      <c r="AV1937" s="4">
        <f>IF(AU1937&lt;60, 0, IF(AU1937&lt;70,2, IF(AU1937&lt;80, 3, IF(AU1937&lt;90,4, IF(AU1937&lt;=100, 5, "?")))))</f>
        <v>2</v>
      </c>
    </row>
    <row r="1938" spans="1:48" hidden="1" x14ac:dyDescent="0.2">
      <c r="A1938" s="2" t="s">
        <v>13</v>
      </c>
      <c r="B1938" s="3" t="s">
        <v>33</v>
      </c>
      <c r="C1938" s="3">
        <v>87.4</v>
      </c>
      <c r="D1938" s="3" t="s">
        <v>26</v>
      </c>
      <c r="E1938" s="3">
        <v>69.8</v>
      </c>
      <c r="F1938" s="3">
        <v>1</v>
      </c>
      <c r="G1938" s="3">
        <v>75</v>
      </c>
      <c r="H1938" s="3">
        <v>75</v>
      </c>
      <c r="I1938" s="3">
        <v>80</v>
      </c>
      <c r="J1938" s="3">
        <v>84</v>
      </c>
      <c r="K1938" s="3"/>
      <c r="L1938" s="3"/>
      <c r="M1938" s="3">
        <v>82</v>
      </c>
      <c r="N1938" s="3"/>
      <c r="O1938" s="4">
        <f>MAX(G1938:H1938)</f>
        <v>75</v>
      </c>
      <c r="P1938" s="4">
        <f>MAX(I1938:J1938)</f>
        <v>84</v>
      </c>
      <c r="Q1938" s="4">
        <f>ABS(O1938-C1938)</f>
        <v>12.400000000000006</v>
      </c>
      <c r="R1938" s="4">
        <f>ABS(P1938-C1938)</f>
        <v>3.4000000000000057</v>
      </c>
      <c r="S1938" s="4" t="b">
        <f ca="1">OR(O1938=0,P1938=0,Q1938&gt;$Q$1,R1938&gt;$R$1,W1938="N", V1938=2)</f>
        <v>1</v>
      </c>
      <c r="T1938" s="4" t="str">
        <f>TRIM(CLEAN(D1938))</f>
        <v>برنامج بكالوريوس الهندسة المدنية</v>
      </c>
      <c r="U1938" s="4">
        <f>COUNTIF(T:T,T1938)</f>
        <v>723</v>
      </c>
      <c r="V1938" s="4">
        <f>IF(E1938&lt;60, 0, IF(E1938&lt;70,2, IF(E1938&lt;80, 3, IF(E1938&lt;90,4, IF(E1938&lt;=100, 5, "?")))))</f>
        <v>2</v>
      </c>
      <c r="W1938" s="4" t="str" cm="1">
        <f t="array" aca="1" ref="W1938" ca="1">_xlfn.IFNA(INDIRECT($Y$1&amp;"!"&amp;W$1&amp;$Y1938),"N")</f>
        <v>C</v>
      </c>
      <c r="X1938" s="4">
        <f ca="1">COUNTIF(W:W,W1938)</f>
        <v>747</v>
      </c>
      <c r="Y1938" s="4">
        <f>MATCH(T1938,Coding!J:J,0)</f>
        <v>8</v>
      </c>
      <c r="Z1938" s="4" t="str" cm="1">
        <f t="array" aca="1" ref="Z1938" ca="1">_xlfn.IFNA(INDIRECT($Y$1&amp;"!"&amp;Z$1&amp;$Y1938),-1)</f>
        <v>C</v>
      </c>
      <c r="AA1938" s="4" cm="1">
        <f t="array" aca="1" ref="AA1938" ca="1">_xlfn.IFNA(INDIRECT($Y$1&amp;"!"&amp;AA$1&amp;$Y1938),-1)</f>
        <v>1</v>
      </c>
      <c r="AB1938" s="4" cm="1">
        <f t="array" aca="1" ref="AB1938" ca="1">_xlfn.IFNA(INDIRECT($Y$1&amp;"!"&amp;AB$1&amp;$Y1938),-1)</f>
        <v>1</v>
      </c>
      <c r="AC1938" s="4" cm="1">
        <f t="array" aca="1" ref="AC1938" ca="1">_xlfn.IFNA(INDIRECT($Y$1&amp;"!"&amp;AC$1&amp;$Y1938),-1)</f>
        <v>1</v>
      </c>
      <c r="AD1938" s="4" cm="1">
        <f t="array" aca="1" ref="AD1938" ca="1">_xlfn.IFNA(INDIRECT($Y$1&amp;"!"&amp;AD$1&amp;$Y1938),-1)</f>
        <v>0</v>
      </c>
      <c r="AE1938" s="4" cm="1">
        <f t="array" aca="1" ref="AE1938" ca="1">_xlfn.IFNA(INDIRECT($Y$1&amp;"!"&amp;AE$1&amp;$Y1938),-1)</f>
        <v>0</v>
      </c>
      <c r="AF1938" s="4" t="str">
        <f ca="1">_xlfn.CONCAT(W1938, "-",V1938)</f>
        <v>C-2</v>
      </c>
      <c r="AG1938" s="4" t="str">
        <f>TEXT(ROW()-2, "0000")</f>
        <v>1936</v>
      </c>
      <c r="AH1938" s="4" t="str">
        <f>IF(TRIM(CLEAN(A1938))="m", "male", IF(TRIM(CLEAN(A1938))="f","female", "missing"))</f>
        <v>male</v>
      </c>
      <c r="AI1938" s="4">
        <f>C1938</f>
        <v>87.4</v>
      </c>
      <c r="AJ1938" s="4">
        <f>O1938</f>
        <v>75</v>
      </c>
      <c r="AK1938" s="4">
        <f>P1938</f>
        <v>84</v>
      </c>
      <c r="AL1938" s="4">
        <f>IF(AI1938&lt;60, 0, IF(AI1938&lt;70,2, IF(AI1938&lt;80, 3, IF(AI1938&lt;90,4, IF(AI1938&lt;=100, 5, "?")))))</f>
        <v>4</v>
      </c>
      <c r="AM1938" s="4">
        <f>IF(AJ1938&lt;60, 0, IF(AJ1938&lt;70,2, IF(AJ1938&lt;80, 3, IF(AJ1938&lt;90,4, IF(AJ1938&lt;=100, 5, "?")))))</f>
        <v>3</v>
      </c>
      <c r="AN1938" s="4">
        <f>IF(AK1938&lt;60, 0, IF(AK1938&lt;70,2, IF(AK1938&lt;80, 3, IF(AK1938&lt;90,4, IF(AK1938&lt;=100, 5, "?")))))</f>
        <v>4</v>
      </c>
      <c r="AO1938" s="4">
        <f ca="1">AA1938</f>
        <v>1</v>
      </c>
      <c r="AP1938" s="4">
        <f ca="1">AB1938</f>
        <v>1</v>
      </c>
      <c r="AQ1938" s="4">
        <f ca="1">AC1938</f>
        <v>1</v>
      </c>
      <c r="AR1938" s="4">
        <f ca="1">AD1938</f>
        <v>0</v>
      </c>
      <c r="AS1938" s="4">
        <f ca="1">AE1938</f>
        <v>0</v>
      </c>
      <c r="AT1938" s="4" t="str">
        <f ca="1">Z1938</f>
        <v>C</v>
      </c>
      <c r="AU1938" s="4">
        <f>E1938</f>
        <v>69.8</v>
      </c>
      <c r="AV1938" s="4">
        <f>IF(AU1938&lt;60, 0, IF(AU1938&lt;70,2, IF(AU1938&lt;80, 3, IF(AU1938&lt;90,4, IF(AU1938&lt;=100, 5, "?")))))</f>
        <v>2</v>
      </c>
    </row>
    <row r="1939" spans="1:48" hidden="1" x14ac:dyDescent="0.2">
      <c r="A1939" s="2" t="s">
        <v>13</v>
      </c>
      <c r="B1939" s="3" t="s">
        <v>33</v>
      </c>
      <c r="C1939" s="3">
        <v>77.400000000000006</v>
      </c>
      <c r="D1939" s="3" t="s">
        <v>33</v>
      </c>
      <c r="E1939" s="3">
        <v>67.3</v>
      </c>
      <c r="F1939" s="3">
        <v>2</v>
      </c>
      <c r="G1939" s="3">
        <v>65</v>
      </c>
      <c r="H1939" s="3"/>
      <c r="I1939" s="3">
        <v>65</v>
      </c>
      <c r="J1939" s="3">
        <v>68</v>
      </c>
      <c r="K1939" s="3"/>
      <c r="L1939" s="3">
        <v>74</v>
      </c>
      <c r="M1939" s="3"/>
      <c r="N1939" s="3"/>
      <c r="O1939" s="4">
        <f>MAX(G1939:H1939)</f>
        <v>65</v>
      </c>
      <c r="P1939" s="4">
        <f>MAX(I1939:J1939)</f>
        <v>68</v>
      </c>
      <c r="Q1939" s="4">
        <f>ABS(O1939-C1939)</f>
        <v>12.400000000000006</v>
      </c>
      <c r="R1939" s="4">
        <f>ABS(P1939-C1939)</f>
        <v>9.4000000000000057</v>
      </c>
      <c r="S1939" s="4" t="b">
        <f ca="1">OR(O1939=0,P1939=0,Q1939&gt;$Q$1,R1939&gt;$R$1,W1939="N", V1939=2)</f>
        <v>1</v>
      </c>
      <c r="T1939" s="4" t="str">
        <f>TRIM(CLEAN(D1939))</f>
        <v>برنامج بكالوريوس علم الحاسوب</v>
      </c>
      <c r="U1939" s="4">
        <f>COUNTIF(T:T,T1939)</f>
        <v>589</v>
      </c>
      <c r="V1939" s="4">
        <f>IF(E1939&lt;60, 0, IF(E1939&lt;70,2, IF(E1939&lt;80, 3, IF(E1939&lt;90,4, IF(E1939&lt;=100, 5, "?")))))</f>
        <v>2</v>
      </c>
      <c r="W1939" s="4" t="str" cm="1">
        <f t="array" aca="1" ref="W1939" ca="1">_xlfn.IFNA(INDIRECT($Y$1&amp;"!"&amp;W$1&amp;$Y1939),"N")</f>
        <v>D</v>
      </c>
      <c r="X1939" s="4">
        <f ca="1">COUNTIF(W:W,W1939)</f>
        <v>589</v>
      </c>
      <c r="Y1939" s="4">
        <f>MATCH(T1939,Coding!J:J,0)</f>
        <v>9</v>
      </c>
      <c r="Z1939" s="4" t="str" cm="1">
        <f t="array" aca="1" ref="Z1939" ca="1">_xlfn.IFNA(INDIRECT($Y$1&amp;"!"&amp;Z$1&amp;$Y1939),-1)</f>
        <v>D</v>
      </c>
      <c r="AA1939" s="4" cm="1">
        <f t="array" aca="1" ref="AA1939" ca="1">_xlfn.IFNA(INDIRECT($Y$1&amp;"!"&amp;AA$1&amp;$Y1939),-1)</f>
        <v>0</v>
      </c>
      <c r="AB1939" s="4" cm="1">
        <f t="array" aca="1" ref="AB1939" ca="1">_xlfn.IFNA(INDIRECT($Y$1&amp;"!"&amp;AB$1&amp;$Y1939),-1)</f>
        <v>1</v>
      </c>
      <c r="AC1939" s="4" cm="1">
        <f t="array" aca="1" ref="AC1939" ca="1">_xlfn.IFNA(INDIRECT($Y$1&amp;"!"&amp;AC$1&amp;$Y1939),-1)</f>
        <v>0</v>
      </c>
      <c r="AD1939" s="4" cm="1">
        <f t="array" aca="1" ref="AD1939" ca="1">_xlfn.IFNA(INDIRECT($Y$1&amp;"!"&amp;AD$1&amp;$Y1939),-1)</f>
        <v>0</v>
      </c>
      <c r="AE1939" s="4" cm="1">
        <f t="array" aca="1" ref="AE1939" ca="1">_xlfn.IFNA(INDIRECT($Y$1&amp;"!"&amp;AE$1&amp;$Y1939),-1)</f>
        <v>0</v>
      </c>
      <c r="AF1939" s="4" t="str">
        <f ca="1">_xlfn.CONCAT(W1939, "-",V1939)</f>
        <v>D-2</v>
      </c>
      <c r="AG1939" s="4" t="str">
        <f>TEXT(ROW()-2, "0000")</f>
        <v>1937</v>
      </c>
      <c r="AH1939" s="4" t="str">
        <f>IF(TRIM(CLEAN(A1939))="m", "male", IF(TRIM(CLEAN(A1939))="f","female", "missing"))</f>
        <v>male</v>
      </c>
      <c r="AI1939" s="4">
        <f>C1939</f>
        <v>77.400000000000006</v>
      </c>
      <c r="AJ1939" s="4">
        <f>O1939</f>
        <v>65</v>
      </c>
      <c r="AK1939" s="4">
        <f>P1939</f>
        <v>68</v>
      </c>
      <c r="AL1939" s="4">
        <f>IF(AI1939&lt;60, 0, IF(AI1939&lt;70,2, IF(AI1939&lt;80, 3, IF(AI1939&lt;90,4, IF(AI1939&lt;=100, 5, "?")))))</f>
        <v>3</v>
      </c>
      <c r="AM1939" s="4">
        <f>IF(AJ1939&lt;60, 0, IF(AJ1939&lt;70,2, IF(AJ1939&lt;80, 3, IF(AJ1939&lt;90,4, IF(AJ1939&lt;=100, 5, "?")))))</f>
        <v>2</v>
      </c>
      <c r="AN1939" s="4">
        <f>IF(AK1939&lt;60, 0, IF(AK1939&lt;70,2, IF(AK1939&lt;80, 3, IF(AK1939&lt;90,4, IF(AK1939&lt;=100, 5, "?")))))</f>
        <v>2</v>
      </c>
      <c r="AO1939" s="4">
        <f ca="1">AA1939</f>
        <v>0</v>
      </c>
      <c r="AP1939" s="4">
        <f ca="1">AB1939</f>
        <v>1</v>
      </c>
      <c r="AQ1939" s="4">
        <f ca="1">AC1939</f>
        <v>0</v>
      </c>
      <c r="AR1939" s="4">
        <f ca="1">AD1939</f>
        <v>0</v>
      </c>
      <c r="AS1939" s="4">
        <f ca="1">AE1939</f>
        <v>0</v>
      </c>
      <c r="AT1939" s="4" t="str">
        <f ca="1">Z1939</f>
        <v>D</v>
      </c>
      <c r="AU1939" s="4">
        <f>E1939</f>
        <v>67.3</v>
      </c>
      <c r="AV1939" s="4">
        <f>IF(AU1939&lt;60, 0, IF(AU1939&lt;70,2, IF(AU1939&lt;80, 3, IF(AU1939&lt;90,4, IF(AU1939&lt;=100, 5, "?")))))</f>
        <v>2</v>
      </c>
    </row>
    <row r="1940" spans="1:48" hidden="1" x14ac:dyDescent="0.2">
      <c r="A1940" s="2" t="s">
        <v>16</v>
      </c>
      <c r="B1940" s="3" t="s">
        <v>37</v>
      </c>
      <c r="C1940" s="3">
        <v>93.2</v>
      </c>
      <c r="D1940" s="3" t="s">
        <v>26</v>
      </c>
      <c r="E1940" s="3">
        <v>69.400000000000006</v>
      </c>
      <c r="F1940" s="3">
        <v>1</v>
      </c>
      <c r="G1940" s="3">
        <v>64</v>
      </c>
      <c r="H1940" s="3">
        <v>81</v>
      </c>
      <c r="I1940" s="3">
        <v>85</v>
      </c>
      <c r="J1940" s="3">
        <v>70</v>
      </c>
      <c r="K1940" s="3">
        <v>66</v>
      </c>
      <c r="L1940" s="3"/>
      <c r="M1940" s="3">
        <v>75</v>
      </c>
      <c r="N1940" s="3"/>
      <c r="O1940" s="4">
        <f>MAX(G1940:H1940)</f>
        <v>81</v>
      </c>
      <c r="P1940" s="4">
        <f>MAX(I1940:J1940)</f>
        <v>85</v>
      </c>
      <c r="Q1940" s="4">
        <f>ABS(O1940-C1940)</f>
        <v>12.200000000000003</v>
      </c>
      <c r="R1940" s="4">
        <f>ABS(P1940-C1940)</f>
        <v>8.2000000000000028</v>
      </c>
      <c r="S1940" s="4" t="b">
        <f ca="1">OR(O1940=0,P1940=0,Q1940&gt;$Q$1,R1940&gt;$R$1,W1940="N", V1940=2)</f>
        <v>1</v>
      </c>
      <c r="T1940" s="4" t="str">
        <f>TRIM(CLEAN(D1940))</f>
        <v>برنامج بكالوريوس الهندسة المدنية</v>
      </c>
      <c r="U1940" s="4">
        <f>COUNTIF(T:T,T1940)</f>
        <v>723</v>
      </c>
      <c r="V1940" s="4">
        <f>IF(E1940&lt;60, 0, IF(E1940&lt;70,2, IF(E1940&lt;80, 3, IF(E1940&lt;90,4, IF(E1940&lt;=100, 5, "?")))))</f>
        <v>2</v>
      </c>
      <c r="W1940" s="4" t="str" cm="1">
        <f t="array" aca="1" ref="W1940" ca="1">_xlfn.IFNA(INDIRECT($Y$1&amp;"!"&amp;W$1&amp;$Y1940),"N")</f>
        <v>C</v>
      </c>
      <c r="X1940" s="4">
        <f ca="1">COUNTIF(W:W,W1940)</f>
        <v>747</v>
      </c>
      <c r="Y1940" s="4">
        <f>MATCH(T1940,Coding!J:J,0)</f>
        <v>8</v>
      </c>
      <c r="Z1940" s="4" t="str" cm="1">
        <f t="array" aca="1" ref="Z1940" ca="1">_xlfn.IFNA(INDIRECT($Y$1&amp;"!"&amp;Z$1&amp;$Y1940),-1)</f>
        <v>C</v>
      </c>
      <c r="AA1940" s="4" cm="1">
        <f t="array" aca="1" ref="AA1940" ca="1">_xlfn.IFNA(INDIRECT($Y$1&amp;"!"&amp;AA$1&amp;$Y1940),-1)</f>
        <v>1</v>
      </c>
      <c r="AB1940" s="4" cm="1">
        <f t="array" aca="1" ref="AB1940" ca="1">_xlfn.IFNA(INDIRECT($Y$1&amp;"!"&amp;AB$1&amp;$Y1940),-1)</f>
        <v>1</v>
      </c>
      <c r="AC1940" s="4" cm="1">
        <f t="array" aca="1" ref="AC1940" ca="1">_xlfn.IFNA(INDIRECT($Y$1&amp;"!"&amp;AC$1&amp;$Y1940),-1)</f>
        <v>1</v>
      </c>
      <c r="AD1940" s="4" cm="1">
        <f t="array" aca="1" ref="AD1940" ca="1">_xlfn.IFNA(INDIRECT($Y$1&amp;"!"&amp;AD$1&amp;$Y1940),-1)</f>
        <v>0</v>
      </c>
      <c r="AE1940" s="4" cm="1">
        <f t="array" aca="1" ref="AE1940" ca="1">_xlfn.IFNA(INDIRECT($Y$1&amp;"!"&amp;AE$1&amp;$Y1940),-1)</f>
        <v>0</v>
      </c>
      <c r="AF1940" s="4" t="str">
        <f ca="1">_xlfn.CONCAT(W1940, "-",V1940)</f>
        <v>C-2</v>
      </c>
      <c r="AG1940" s="4" t="str">
        <f>TEXT(ROW()-2, "0000")</f>
        <v>1938</v>
      </c>
      <c r="AH1940" s="4" t="str">
        <f>IF(TRIM(CLEAN(A1940))="m", "male", IF(TRIM(CLEAN(A1940))="f","female", "missing"))</f>
        <v>female</v>
      </c>
      <c r="AI1940" s="4">
        <f>C1940</f>
        <v>93.2</v>
      </c>
      <c r="AJ1940" s="4">
        <f>O1940</f>
        <v>81</v>
      </c>
      <c r="AK1940" s="4">
        <f>P1940</f>
        <v>85</v>
      </c>
      <c r="AL1940" s="4">
        <f>IF(AI1940&lt;60, 0, IF(AI1940&lt;70,2, IF(AI1940&lt;80, 3, IF(AI1940&lt;90,4, IF(AI1940&lt;=100, 5, "?")))))</f>
        <v>5</v>
      </c>
      <c r="AM1940" s="4">
        <f>IF(AJ1940&lt;60, 0, IF(AJ1940&lt;70,2, IF(AJ1940&lt;80, 3, IF(AJ1940&lt;90,4, IF(AJ1940&lt;=100, 5, "?")))))</f>
        <v>4</v>
      </c>
      <c r="AN1940" s="4">
        <f>IF(AK1940&lt;60, 0, IF(AK1940&lt;70,2, IF(AK1940&lt;80, 3, IF(AK1940&lt;90,4, IF(AK1940&lt;=100, 5, "?")))))</f>
        <v>4</v>
      </c>
      <c r="AO1940" s="4">
        <f ca="1">AA1940</f>
        <v>1</v>
      </c>
      <c r="AP1940" s="4">
        <f ca="1">AB1940</f>
        <v>1</v>
      </c>
      <c r="AQ1940" s="4">
        <f ca="1">AC1940</f>
        <v>1</v>
      </c>
      <c r="AR1940" s="4">
        <f ca="1">AD1940</f>
        <v>0</v>
      </c>
      <c r="AS1940" s="4">
        <f ca="1">AE1940</f>
        <v>0</v>
      </c>
      <c r="AT1940" s="4" t="str">
        <f ca="1">Z1940</f>
        <v>C</v>
      </c>
      <c r="AU1940" s="4">
        <f>E1940</f>
        <v>69.400000000000006</v>
      </c>
      <c r="AV1940" s="4">
        <f>IF(AU1940&lt;60, 0, IF(AU1940&lt;70,2, IF(AU1940&lt;80, 3, IF(AU1940&lt;90,4, IF(AU1940&lt;=100, 5, "?")))))</f>
        <v>2</v>
      </c>
    </row>
    <row r="1941" spans="1:48" hidden="1" x14ac:dyDescent="0.2">
      <c r="A1941" s="2" t="s">
        <v>16</v>
      </c>
      <c r="B1941" s="3" t="s">
        <v>37</v>
      </c>
      <c r="C1941" s="3">
        <v>88.2</v>
      </c>
      <c r="D1941" s="3" t="s">
        <v>14</v>
      </c>
      <c r="E1941" s="3">
        <v>69.5</v>
      </c>
      <c r="F1941" s="3">
        <v>1</v>
      </c>
      <c r="G1941" s="3">
        <v>60</v>
      </c>
      <c r="H1941" s="3">
        <v>76</v>
      </c>
      <c r="I1941" s="3">
        <v>70</v>
      </c>
      <c r="J1941" s="3">
        <v>83</v>
      </c>
      <c r="K1941" s="3">
        <v>70</v>
      </c>
      <c r="L1941" s="3"/>
      <c r="M1941" s="3">
        <v>80</v>
      </c>
      <c r="N1941" s="3"/>
      <c r="O1941" s="4">
        <f>MAX(G1941:H1941)</f>
        <v>76</v>
      </c>
      <c r="P1941" s="4">
        <f>MAX(I1941:J1941)</f>
        <v>83</v>
      </c>
      <c r="Q1941" s="4">
        <f>ABS(O1941-C1941)</f>
        <v>12.200000000000003</v>
      </c>
      <c r="R1941" s="4">
        <f>ABS(P1941-C1941)</f>
        <v>5.2000000000000028</v>
      </c>
      <c r="S1941" s="4" t="b">
        <f ca="1">OR(O1941=0,P1941=0,Q1941&gt;$Q$1,R1941&gt;$R$1,W1941="N", V1941=2)</f>
        <v>1</v>
      </c>
      <c r="T1941" s="4" t="str">
        <f>TRIM(CLEAN(D1941))</f>
        <v>برنامج بكالوريوس الهندسة الكهربائية</v>
      </c>
      <c r="U1941" s="4">
        <f>COUNTIF(T:T,T1941)</f>
        <v>420</v>
      </c>
      <c r="V1941" s="4">
        <f>IF(E1941&lt;60, 0, IF(E1941&lt;70,2, IF(E1941&lt;80, 3, IF(E1941&lt;90,4, IF(E1941&lt;=100, 5, "?")))))</f>
        <v>2</v>
      </c>
      <c r="W1941" s="4" t="str" cm="1">
        <f t="array" aca="1" ref="W1941" ca="1">_xlfn.IFNA(INDIRECT($Y$1&amp;"!"&amp;W$1&amp;$Y1941),"N")</f>
        <v>F</v>
      </c>
      <c r="X1941" s="4">
        <f ca="1">COUNTIF(W:W,W1941)</f>
        <v>420</v>
      </c>
      <c r="Y1941" s="4">
        <f>MATCH(T1941,Coding!J:J,0)</f>
        <v>11</v>
      </c>
      <c r="Z1941" s="4" t="str" cm="1">
        <f t="array" aca="1" ref="Z1941" ca="1">_xlfn.IFNA(INDIRECT($Y$1&amp;"!"&amp;Z$1&amp;$Y1941),-1)</f>
        <v>F</v>
      </c>
      <c r="AA1941" s="4" cm="1">
        <f t="array" aca="1" ref="AA1941" ca="1">_xlfn.IFNA(INDIRECT($Y$1&amp;"!"&amp;AA$1&amp;$Y1941),-1)</f>
        <v>0</v>
      </c>
      <c r="AB1941" s="4" cm="1">
        <f t="array" aca="1" ref="AB1941" ca="1">_xlfn.IFNA(INDIRECT($Y$1&amp;"!"&amp;AB$1&amp;$Y1941),-1)</f>
        <v>1</v>
      </c>
      <c r="AC1941" s="4" cm="1">
        <f t="array" aca="1" ref="AC1941" ca="1">_xlfn.IFNA(INDIRECT($Y$1&amp;"!"&amp;AC$1&amp;$Y1941),-1)</f>
        <v>0</v>
      </c>
      <c r="AD1941" s="4" cm="1">
        <f t="array" aca="1" ref="AD1941" ca="1">_xlfn.IFNA(INDIRECT($Y$1&amp;"!"&amp;AD$1&amp;$Y1941),-1)</f>
        <v>1</v>
      </c>
      <c r="AE1941" s="4" cm="1">
        <f t="array" aca="1" ref="AE1941" ca="1">_xlfn.IFNA(INDIRECT($Y$1&amp;"!"&amp;AE$1&amp;$Y1941),-1)</f>
        <v>0</v>
      </c>
      <c r="AF1941" s="4" t="str">
        <f ca="1">_xlfn.CONCAT(W1941, "-",V1941)</f>
        <v>F-2</v>
      </c>
      <c r="AG1941" s="4" t="str">
        <f>TEXT(ROW()-2, "0000")</f>
        <v>1939</v>
      </c>
      <c r="AH1941" s="4" t="str">
        <f>IF(TRIM(CLEAN(A1941))="m", "male", IF(TRIM(CLEAN(A1941))="f","female", "missing"))</f>
        <v>female</v>
      </c>
      <c r="AI1941" s="4">
        <f>C1941</f>
        <v>88.2</v>
      </c>
      <c r="AJ1941" s="4">
        <f>O1941</f>
        <v>76</v>
      </c>
      <c r="AK1941" s="4">
        <f>P1941</f>
        <v>83</v>
      </c>
      <c r="AL1941" s="4">
        <f>IF(AI1941&lt;60, 0, IF(AI1941&lt;70,2, IF(AI1941&lt;80, 3, IF(AI1941&lt;90,4, IF(AI1941&lt;=100, 5, "?")))))</f>
        <v>4</v>
      </c>
      <c r="AM1941" s="4">
        <f>IF(AJ1941&lt;60, 0, IF(AJ1941&lt;70,2, IF(AJ1941&lt;80, 3, IF(AJ1941&lt;90,4, IF(AJ1941&lt;=100, 5, "?")))))</f>
        <v>3</v>
      </c>
      <c r="AN1941" s="4">
        <f>IF(AK1941&lt;60, 0, IF(AK1941&lt;70,2, IF(AK1941&lt;80, 3, IF(AK1941&lt;90,4, IF(AK1941&lt;=100, 5, "?")))))</f>
        <v>4</v>
      </c>
      <c r="AO1941" s="4">
        <f ca="1">AA1941</f>
        <v>0</v>
      </c>
      <c r="AP1941" s="4">
        <f ca="1">AB1941</f>
        <v>1</v>
      </c>
      <c r="AQ1941" s="4">
        <f ca="1">AC1941</f>
        <v>0</v>
      </c>
      <c r="AR1941" s="4">
        <f ca="1">AD1941</f>
        <v>1</v>
      </c>
      <c r="AS1941" s="4">
        <f ca="1">AE1941</f>
        <v>0</v>
      </c>
      <c r="AT1941" s="4" t="str">
        <f ca="1">Z1941</f>
        <v>F</v>
      </c>
      <c r="AU1941" s="4">
        <f>E1941</f>
        <v>69.5</v>
      </c>
      <c r="AV1941" s="4">
        <f>IF(AU1941&lt;60, 0, IF(AU1941&lt;70,2, IF(AU1941&lt;80, 3, IF(AU1941&lt;90,4, IF(AU1941&lt;=100, 5, "?")))))</f>
        <v>2</v>
      </c>
    </row>
    <row r="1942" spans="1:48" hidden="1" x14ac:dyDescent="0.2">
      <c r="A1942" s="2" t="s">
        <v>13</v>
      </c>
      <c r="B1942" s="3" t="s">
        <v>33</v>
      </c>
      <c r="C1942" s="3">
        <v>75.900000000000006</v>
      </c>
      <c r="D1942" s="3" t="s">
        <v>33</v>
      </c>
      <c r="E1942" s="3">
        <v>67.5</v>
      </c>
      <c r="F1942" s="3">
        <v>1</v>
      </c>
      <c r="G1942" s="3">
        <v>65</v>
      </c>
      <c r="H1942" s="3">
        <v>88</v>
      </c>
      <c r="I1942" s="3">
        <v>60</v>
      </c>
      <c r="J1942" s="3">
        <v>72</v>
      </c>
      <c r="K1942" s="3"/>
      <c r="L1942" s="3">
        <v>77</v>
      </c>
      <c r="M1942" s="3"/>
      <c r="N1942" s="3"/>
      <c r="O1942" s="4">
        <f>MAX(G1942:H1942)</f>
        <v>88</v>
      </c>
      <c r="P1942" s="4">
        <f>MAX(I1942:J1942)</f>
        <v>72</v>
      </c>
      <c r="Q1942" s="4">
        <f>ABS(O1942-C1942)</f>
        <v>12.099999999999994</v>
      </c>
      <c r="R1942" s="4">
        <f>ABS(P1942-C1942)</f>
        <v>3.9000000000000057</v>
      </c>
      <c r="S1942" s="4" t="b">
        <f ca="1">OR(O1942=0,P1942=0,Q1942&gt;$Q$1,R1942&gt;$R$1,W1942="N", V1942=2)</f>
        <v>1</v>
      </c>
      <c r="T1942" s="4" t="str">
        <f>TRIM(CLEAN(D1942))</f>
        <v>برنامج بكالوريوس علم الحاسوب</v>
      </c>
      <c r="U1942" s="4">
        <f>COUNTIF(T:T,T1942)</f>
        <v>589</v>
      </c>
      <c r="V1942" s="4">
        <f>IF(E1942&lt;60, 0, IF(E1942&lt;70,2, IF(E1942&lt;80, 3, IF(E1942&lt;90,4, IF(E1942&lt;=100, 5, "?")))))</f>
        <v>2</v>
      </c>
      <c r="W1942" s="4" t="str" cm="1">
        <f t="array" aca="1" ref="W1942" ca="1">_xlfn.IFNA(INDIRECT($Y$1&amp;"!"&amp;W$1&amp;$Y1942),"N")</f>
        <v>D</v>
      </c>
      <c r="X1942" s="4">
        <f ca="1">COUNTIF(W:W,W1942)</f>
        <v>589</v>
      </c>
      <c r="Y1942" s="4">
        <f>MATCH(T1942,Coding!J:J,0)</f>
        <v>9</v>
      </c>
      <c r="Z1942" s="4" t="str" cm="1">
        <f t="array" aca="1" ref="Z1942" ca="1">_xlfn.IFNA(INDIRECT($Y$1&amp;"!"&amp;Z$1&amp;$Y1942),-1)</f>
        <v>D</v>
      </c>
      <c r="AA1942" s="4" cm="1">
        <f t="array" aca="1" ref="AA1942" ca="1">_xlfn.IFNA(INDIRECT($Y$1&amp;"!"&amp;AA$1&amp;$Y1942),-1)</f>
        <v>0</v>
      </c>
      <c r="AB1942" s="4" cm="1">
        <f t="array" aca="1" ref="AB1942" ca="1">_xlfn.IFNA(INDIRECT($Y$1&amp;"!"&amp;AB$1&amp;$Y1942),-1)</f>
        <v>1</v>
      </c>
      <c r="AC1942" s="4" cm="1">
        <f t="array" aca="1" ref="AC1942" ca="1">_xlfn.IFNA(INDIRECT($Y$1&amp;"!"&amp;AC$1&amp;$Y1942),-1)</f>
        <v>0</v>
      </c>
      <c r="AD1942" s="4" cm="1">
        <f t="array" aca="1" ref="AD1942" ca="1">_xlfn.IFNA(INDIRECT($Y$1&amp;"!"&amp;AD$1&amp;$Y1942),-1)</f>
        <v>0</v>
      </c>
      <c r="AE1942" s="4" cm="1">
        <f t="array" aca="1" ref="AE1942" ca="1">_xlfn.IFNA(INDIRECT($Y$1&amp;"!"&amp;AE$1&amp;$Y1942),-1)</f>
        <v>0</v>
      </c>
      <c r="AF1942" s="4" t="str">
        <f ca="1">_xlfn.CONCAT(W1942, "-",V1942)</f>
        <v>D-2</v>
      </c>
      <c r="AG1942" s="4" t="str">
        <f>TEXT(ROW()-2, "0000")</f>
        <v>1940</v>
      </c>
      <c r="AH1942" s="4" t="str">
        <f>IF(TRIM(CLEAN(A1942))="m", "male", IF(TRIM(CLEAN(A1942))="f","female", "missing"))</f>
        <v>male</v>
      </c>
      <c r="AI1942" s="4">
        <f>C1942</f>
        <v>75.900000000000006</v>
      </c>
      <c r="AJ1942" s="4">
        <f>O1942</f>
        <v>88</v>
      </c>
      <c r="AK1942" s="4">
        <f>P1942</f>
        <v>72</v>
      </c>
      <c r="AL1942" s="4">
        <f>IF(AI1942&lt;60, 0, IF(AI1942&lt;70,2, IF(AI1942&lt;80, 3, IF(AI1942&lt;90,4, IF(AI1942&lt;=100, 5, "?")))))</f>
        <v>3</v>
      </c>
      <c r="AM1942" s="4">
        <f>IF(AJ1942&lt;60, 0, IF(AJ1942&lt;70,2, IF(AJ1942&lt;80, 3, IF(AJ1942&lt;90,4, IF(AJ1942&lt;=100, 5, "?")))))</f>
        <v>4</v>
      </c>
      <c r="AN1942" s="4">
        <f>IF(AK1942&lt;60, 0, IF(AK1942&lt;70,2, IF(AK1942&lt;80, 3, IF(AK1942&lt;90,4, IF(AK1942&lt;=100, 5, "?")))))</f>
        <v>3</v>
      </c>
      <c r="AO1942" s="4">
        <f ca="1">AA1942</f>
        <v>0</v>
      </c>
      <c r="AP1942" s="4">
        <f ca="1">AB1942</f>
        <v>1</v>
      </c>
      <c r="AQ1942" s="4">
        <f ca="1">AC1942</f>
        <v>0</v>
      </c>
      <c r="AR1942" s="4">
        <f ca="1">AD1942</f>
        <v>0</v>
      </c>
      <c r="AS1942" s="4">
        <f ca="1">AE1942</f>
        <v>0</v>
      </c>
      <c r="AT1942" s="4" t="str">
        <f ca="1">Z1942</f>
        <v>D</v>
      </c>
      <c r="AU1942" s="4">
        <f>E1942</f>
        <v>67.5</v>
      </c>
      <c r="AV1942" s="4">
        <f>IF(AU1942&lt;60, 0, IF(AU1942&lt;70,2, IF(AU1942&lt;80, 3, IF(AU1942&lt;90,4, IF(AU1942&lt;=100, 5, "?")))))</f>
        <v>2</v>
      </c>
    </row>
    <row r="1943" spans="1:48" hidden="1" x14ac:dyDescent="0.2">
      <c r="A1943" s="2" t="s">
        <v>13</v>
      </c>
      <c r="B1943" s="3" t="s">
        <v>37</v>
      </c>
      <c r="C1943" s="3">
        <v>93.1</v>
      </c>
      <c r="D1943" s="3" t="s">
        <v>14</v>
      </c>
      <c r="E1943" s="3">
        <v>69</v>
      </c>
      <c r="F1943" s="3">
        <v>3</v>
      </c>
      <c r="G1943" s="3">
        <v>81</v>
      </c>
      <c r="H1943" s="3">
        <v>0</v>
      </c>
      <c r="I1943" s="3">
        <v>77</v>
      </c>
      <c r="J1943" s="3">
        <v>68</v>
      </c>
      <c r="K1943" s="3">
        <v>67</v>
      </c>
      <c r="L1943" s="3"/>
      <c r="M1943" s="3">
        <v>65</v>
      </c>
      <c r="N1943" s="3"/>
      <c r="O1943" s="4">
        <f>MAX(G1943:H1943)</f>
        <v>81</v>
      </c>
      <c r="P1943" s="4">
        <f>MAX(I1943:J1943)</f>
        <v>77</v>
      </c>
      <c r="Q1943" s="4">
        <f>ABS(O1943-C1943)</f>
        <v>12.099999999999994</v>
      </c>
      <c r="R1943" s="4">
        <f>ABS(P1943-C1943)</f>
        <v>16.099999999999994</v>
      </c>
      <c r="S1943" s="4" t="b">
        <f ca="1">OR(O1943=0,P1943=0,Q1943&gt;$Q$1,R1943&gt;$R$1,W1943="N", V1943=2)</f>
        <v>1</v>
      </c>
      <c r="T1943" s="4" t="str">
        <f>TRIM(CLEAN(D1943))</f>
        <v>برنامج بكالوريوس الهندسة الكهربائية</v>
      </c>
      <c r="U1943" s="4">
        <f>COUNTIF(T:T,T1943)</f>
        <v>420</v>
      </c>
      <c r="V1943" s="4">
        <f>IF(E1943&lt;60, 0, IF(E1943&lt;70,2, IF(E1943&lt;80, 3, IF(E1943&lt;90,4, IF(E1943&lt;=100, 5, "?")))))</f>
        <v>2</v>
      </c>
      <c r="W1943" s="4" t="str" cm="1">
        <f t="array" aca="1" ref="W1943" ca="1">_xlfn.IFNA(INDIRECT($Y$1&amp;"!"&amp;W$1&amp;$Y1943),"N")</f>
        <v>F</v>
      </c>
      <c r="X1943" s="4">
        <f ca="1">COUNTIF(W:W,W1943)</f>
        <v>420</v>
      </c>
      <c r="Y1943" s="4">
        <f>MATCH(T1943,Coding!J:J,0)</f>
        <v>11</v>
      </c>
      <c r="Z1943" s="4" t="str" cm="1">
        <f t="array" aca="1" ref="Z1943" ca="1">_xlfn.IFNA(INDIRECT($Y$1&amp;"!"&amp;Z$1&amp;$Y1943),-1)</f>
        <v>F</v>
      </c>
      <c r="AA1943" s="4" cm="1">
        <f t="array" aca="1" ref="AA1943" ca="1">_xlfn.IFNA(INDIRECT($Y$1&amp;"!"&amp;AA$1&amp;$Y1943),-1)</f>
        <v>0</v>
      </c>
      <c r="AB1943" s="4" cm="1">
        <f t="array" aca="1" ref="AB1943" ca="1">_xlfn.IFNA(INDIRECT($Y$1&amp;"!"&amp;AB$1&amp;$Y1943),-1)</f>
        <v>1</v>
      </c>
      <c r="AC1943" s="4" cm="1">
        <f t="array" aca="1" ref="AC1943" ca="1">_xlfn.IFNA(INDIRECT($Y$1&amp;"!"&amp;AC$1&amp;$Y1943),-1)</f>
        <v>0</v>
      </c>
      <c r="AD1943" s="4" cm="1">
        <f t="array" aca="1" ref="AD1943" ca="1">_xlfn.IFNA(INDIRECT($Y$1&amp;"!"&amp;AD$1&amp;$Y1943),-1)</f>
        <v>1</v>
      </c>
      <c r="AE1943" s="4" cm="1">
        <f t="array" aca="1" ref="AE1943" ca="1">_xlfn.IFNA(INDIRECT($Y$1&amp;"!"&amp;AE$1&amp;$Y1943),-1)</f>
        <v>0</v>
      </c>
      <c r="AF1943" s="4" t="str">
        <f ca="1">_xlfn.CONCAT(W1943, "-",V1943)</f>
        <v>F-2</v>
      </c>
      <c r="AG1943" s="4" t="str">
        <f>TEXT(ROW()-2, "0000")</f>
        <v>1941</v>
      </c>
      <c r="AH1943" s="4" t="str">
        <f>IF(TRIM(CLEAN(A1943))="m", "male", IF(TRIM(CLEAN(A1943))="f","female", "missing"))</f>
        <v>male</v>
      </c>
      <c r="AI1943" s="4">
        <f>C1943</f>
        <v>93.1</v>
      </c>
      <c r="AJ1943" s="4">
        <f>O1943</f>
        <v>81</v>
      </c>
      <c r="AK1943" s="4">
        <f>P1943</f>
        <v>77</v>
      </c>
      <c r="AL1943" s="4">
        <f>IF(AI1943&lt;60, 0, IF(AI1943&lt;70,2, IF(AI1943&lt;80, 3, IF(AI1943&lt;90,4, IF(AI1943&lt;=100, 5, "?")))))</f>
        <v>5</v>
      </c>
      <c r="AM1943" s="4">
        <f>IF(AJ1943&lt;60, 0, IF(AJ1943&lt;70,2, IF(AJ1943&lt;80, 3, IF(AJ1943&lt;90,4, IF(AJ1943&lt;=100, 5, "?")))))</f>
        <v>4</v>
      </c>
      <c r="AN1943" s="4">
        <f>IF(AK1943&lt;60, 0, IF(AK1943&lt;70,2, IF(AK1943&lt;80, 3, IF(AK1943&lt;90,4, IF(AK1943&lt;=100, 5, "?")))))</f>
        <v>3</v>
      </c>
      <c r="AO1943" s="4">
        <f ca="1">AA1943</f>
        <v>0</v>
      </c>
      <c r="AP1943" s="4">
        <f ca="1">AB1943</f>
        <v>1</v>
      </c>
      <c r="AQ1943" s="4">
        <f ca="1">AC1943</f>
        <v>0</v>
      </c>
      <c r="AR1943" s="4">
        <f ca="1">AD1943</f>
        <v>1</v>
      </c>
      <c r="AS1943" s="4">
        <f ca="1">AE1943</f>
        <v>0</v>
      </c>
      <c r="AT1943" s="4" t="str">
        <f ca="1">Z1943</f>
        <v>F</v>
      </c>
      <c r="AU1943" s="4">
        <f>E1943</f>
        <v>69</v>
      </c>
      <c r="AV1943" s="4">
        <f>IF(AU1943&lt;60, 0, IF(AU1943&lt;70,2, IF(AU1943&lt;80, 3, IF(AU1943&lt;90,4, IF(AU1943&lt;=100, 5, "?")))))</f>
        <v>2</v>
      </c>
    </row>
    <row r="1944" spans="1:48" hidden="1" x14ac:dyDescent="0.2">
      <c r="A1944" s="2" t="s">
        <v>13</v>
      </c>
      <c r="B1944" s="3" t="s">
        <v>37</v>
      </c>
      <c r="C1944" s="3">
        <v>85</v>
      </c>
      <c r="D1944" s="3" t="s">
        <v>28</v>
      </c>
      <c r="E1944" s="3">
        <v>69.3</v>
      </c>
      <c r="F1944" s="3">
        <v>3</v>
      </c>
      <c r="G1944" s="3">
        <v>73</v>
      </c>
      <c r="H1944" s="3">
        <v>61</v>
      </c>
      <c r="I1944" s="3">
        <v>75</v>
      </c>
      <c r="J1944" s="3">
        <v>75</v>
      </c>
      <c r="K1944" s="3">
        <v>65</v>
      </c>
      <c r="L1944" s="3"/>
      <c r="M1944" s="3">
        <v>67</v>
      </c>
      <c r="N1944" s="3"/>
      <c r="O1944" s="4">
        <f>MAX(G1944:H1944)</f>
        <v>73</v>
      </c>
      <c r="P1944" s="4">
        <f>MAX(I1944:J1944)</f>
        <v>75</v>
      </c>
      <c r="Q1944" s="4">
        <f>ABS(O1944-C1944)</f>
        <v>12</v>
      </c>
      <c r="R1944" s="4">
        <f>ABS(P1944-C1944)</f>
        <v>10</v>
      </c>
      <c r="S1944" s="4" t="b">
        <f ca="1">OR(O1944=0,P1944=0,Q1944&gt;$Q$1,R1944&gt;$R$1,W1944="N", V1944=2)</f>
        <v>1</v>
      </c>
      <c r="T1944" s="4" t="str">
        <f>TRIM(CLEAN(D1944))</f>
        <v>برنامج بكالوريوس الهندسة الميكانيكية</v>
      </c>
      <c r="U1944" s="4">
        <f>COUNTIF(T:T,T1944)</f>
        <v>292</v>
      </c>
      <c r="V1944" s="4">
        <f>IF(E1944&lt;60, 0, IF(E1944&lt;70,2, IF(E1944&lt;80, 3, IF(E1944&lt;90,4, IF(E1944&lt;=100, 5, "?")))))</f>
        <v>2</v>
      </c>
      <c r="W1944" s="4" t="str" cm="1">
        <f t="array" aca="1" ref="W1944" ca="1">_xlfn.IFNA(INDIRECT($Y$1&amp;"!"&amp;W$1&amp;$Y1944),"N")</f>
        <v>E</v>
      </c>
      <c r="X1944" s="4">
        <f ca="1">COUNTIF(W:W,W1944)</f>
        <v>292</v>
      </c>
      <c r="Y1944" s="4">
        <f>MATCH(T1944,Coding!J:J,0)</f>
        <v>10</v>
      </c>
      <c r="Z1944" s="4" t="str" cm="1">
        <f t="array" aca="1" ref="Z1944" ca="1">_xlfn.IFNA(INDIRECT($Y$1&amp;"!"&amp;Z$1&amp;$Y1944),-1)</f>
        <v>E</v>
      </c>
      <c r="AA1944" s="4" cm="1">
        <f t="array" aca="1" ref="AA1944" ca="1">_xlfn.IFNA(INDIRECT($Y$1&amp;"!"&amp;AA$1&amp;$Y1944),-1)</f>
        <v>0</v>
      </c>
      <c r="AB1944" s="4" cm="1">
        <f t="array" aca="1" ref="AB1944" ca="1">_xlfn.IFNA(INDIRECT($Y$1&amp;"!"&amp;AB$1&amp;$Y1944),-1)</f>
        <v>0</v>
      </c>
      <c r="AC1944" s="4" cm="1">
        <f t="array" aca="1" ref="AC1944" ca="1">_xlfn.IFNA(INDIRECT($Y$1&amp;"!"&amp;AC$1&amp;$Y1944),-1)</f>
        <v>1</v>
      </c>
      <c r="AD1944" s="4" cm="1">
        <f t="array" aca="1" ref="AD1944" ca="1">_xlfn.IFNA(INDIRECT($Y$1&amp;"!"&amp;AD$1&amp;$Y1944),-1)</f>
        <v>0</v>
      </c>
      <c r="AE1944" s="4" cm="1">
        <f t="array" aca="1" ref="AE1944" ca="1">_xlfn.IFNA(INDIRECT($Y$1&amp;"!"&amp;AE$1&amp;$Y1944),-1)</f>
        <v>1</v>
      </c>
      <c r="AF1944" s="4" t="str">
        <f ca="1">_xlfn.CONCAT(W1944, "-",V1944)</f>
        <v>E-2</v>
      </c>
      <c r="AG1944" s="4" t="str">
        <f>TEXT(ROW()-2, "0000")</f>
        <v>1942</v>
      </c>
      <c r="AH1944" s="4" t="str">
        <f>IF(TRIM(CLEAN(A1944))="m", "male", IF(TRIM(CLEAN(A1944))="f","female", "missing"))</f>
        <v>male</v>
      </c>
      <c r="AI1944" s="4">
        <f>C1944</f>
        <v>85</v>
      </c>
      <c r="AJ1944" s="4">
        <f>O1944</f>
        <v>73</v>
      </c>
      <c r="AK1944" s="4">
        <f>P1944</f>
        <v>75</v>
      </c>
      <c r="AL1944" s="4">
        <f>IF(AI1944&lt;60, 0, IF(AI1944&lt;70,2, IF(AI1944&lt;80, 3, IF(AI1944&lt;90,4, IF(AI1944&lt;=100, 5, "?")))))</f>
        <v>4</v>
      </c>
      <c r="AM1944" s="4">
        <f>IF(AJ1944&lt;60, 0, IF(AJ1944&lt;70,2, IF(AJ1944&lt;80, 3, IF(AJ1944&lt;90,4, IF(AJ1944&lt;=100, 5, "?")))))</f>
        <v>3</v>
      </c>
      <c r="AN1944" s="4">
        <f>IF(AK1944&lt;60, 0, IF(AK1944&lt;70,2, IF(AK1944&lt;80, 3, IF(AK1944&lt;90,4, IF(AK1944&lt;=100, 5, "?")))))</f>
        <v>3</v>
      </c>
      <c r="AO1944" s="4">
        <f ca="1">AA1944</f>
        <v>0</v>
      </c>
      <c r="AP1944" s="4">
        <f ca="1">AB1944</f>
        <v>0</v>
      </c>
      <c r="AQ1944" s="4">
        <f ca="1">AC1944</f>
        <v>1</v>
      </c>
      <c r="AR1944" s="4">
        <f ca="1">AD1944</f>
        <v>0</v>
      </c>
      <c r="AS1944" s="4">
        <f ca="1">AE1944</f>
        <v>1</v>
      </c>
      <c r="AT1944" s="4" t="str">
        <f ca="1">Z1944</f>
        <v>E</v>
      </c>
      <c r="AU1944" s="4">
        <f>E1944</f>
        <v>69.3</v>
      </c>
      <c r="AV1944" s="4">
        <f>IF(AU1944&lt;60, 0, IF(AU1944&lt;70,2, IF(AU1944&lt;80, 3, IF(AU1944&lt;90,4, IF(AU1944&lt;=100, 5, "?")))))</f>
        <v>2</v>
      </c>
    </row>
    <row r="1945" spans="1:48" hidden="1" x14ac:dyDescent="0.2">
      <c r="A1945" s="2" t="s">
        <v>16</v>
      </c>
      <c r="B1945" s="3" t="s">
        <v>14</v>
      </c>
      <c r="C1945" s="3">
        <v>83</v>
      </c>
      <c r="D1945" s="3" t="s">
        <v>14</v>
      </c>
      <c r="E1945" s="3">
        <v>69.900000000000006</v>
      </c>
      <c r="F1945" s="3">
        <v>1</v>
      </c>
      <c r="G1945" s="3">
        <v>71</v>
      </c>
      <c r="H1945" s="3">
        <v>60</v>
      </c>
      <c r="I1945" s="3">
        <v>60</v>
      </c>
      <c r="J1945" s="3">
        <v>73</v>
      </c>
      <c r="K1945" s="3">
        <v>68</v>
      </c>
      <c r="L1945" s="3"/>
      <c r="M1945" s="3">
        <v>70</v>
      </c>
      <c r="N1945" s="3"/>
      <c r="O1945" s="4">
        <f>MAX(G1945:H1945)</f>
        <v>71</v>
      </c>
      <c r="P1945" s="4">
        <f>MAX(I1945:J1945)</f>
        <v>73</v>
      </c>
      <c r="Q1945" s="4">
        <f>ABS(O1945-C1945)</f>
        <v>12</v>
      </c>
      <c r="R1945" s="4">
        <f>ABS(P1945-C1945)</f>
        <v>10</v>
      </c>
      <c r="S1945" s="4" t="b">
        <f ca="1">OR(O1945=0,P1945=0,Q1945&gt;$Q$1,R1945&gt;$R$1,W1945="N", V1945=2)</f>
        <v>1</v>
      </c>
      <c r="T1945" s="4" t="str">
        <f>TRIM(CLEAN(D1945))</f>
        <v>برنامج بكالوريوس الهندسة الكهربائية</v>
      </c>
      <c r="U1945" s="4">
        <f>COUNTIF(T:T,T1945)</f>
        <v>420</v>
      </c>
      <c r="V1945" s="4">
        <f>IF(E1945&lt;60, 0, IF(E1945&lt;70,2, IF(E1945&lt;80, 3, IF(E1945&lt;90,4, IF(E1945&lt;=100, 5, "?")))))</f>
        <v>2</v>
      </c>
      <c r="W1945" s="4" t="str" cm="1">
        <f t="array" aca="1" ref="W1945" ca="1">_xlfn.IFNA(INDIRECT($Y$1&amp;"!"&amp;W$1&amp;$Y1945),"N")</f>
        <v>F</v>
      </c>
      <c r="X1945" s="4">
        <f ca="1">COUNTIF(W:W,W1945)</f>
        <v>420</v>
      </c>
      <c r="Y1945" s="4">
        <f>MATCH(T1945,Coding!J:J,0)</f>
        <v>11</v>
      </c>
      <c r="Z1945" s="4" t="str" cm="1">
        <f t="array" aca="1" ref="Z1945" ca="1">_xlfn.IFNA(INDIRECT($Y$1&amp;"!"&amp;Z$1&amp;$Y1945),-1)</f>
        <v>F</v>
      </c>
      <c r="AA1945" s="4" cm="1">
        <f t="array" aca="1" ref="AA1945" ca="1">_xlfn.IFNA(INDIRECT($Y$1&amp;"!"&amp;AA$1&amp;$Y1945),-1)</f>
        <v>0</v>
      </c>
      <c r="AB1945" s="4" cm="1">
        <f t="array" aca="1" ref="AB1945" ca="1">_xlfn.IFNA(INDIRECT($Y$1&amp;"!"&amp;AB$1&amp;$Y1945),-1)</f>
        <v>1</v>
      </c>
      <c r="AC1945" s="4" cm="1">
        <f t="array" aca="1" ref="AC1945" ca="1">_xlfn.IFNA(INDIRECT($Y$1&amp;"!"&amp;AC$1&amp;$Y1945),-1)</f>
        <v>0</v>
      </c>
      <c r="AD1945" s="4" cm="1">
        <f t="array" aca="1" ref="AD1945" ca="1">_xlfn.IFNA(INDIRECT($Y$1&amp;"!"&amp;AD$1&amp;$Y1945),-1)</f>
        <v>1</v>
      </c>
      <c r="AE1945" s="4" cm="1">
        <f t="array" aca="1" ref="AE1945" ca="1">_xlfn.IFNA(INDIRECT($Y$1&amp;"!"&amp;AE$1&amp;$Y1945),-1)</f>
        <v>0</v>
      </c>
      <c r="AF1945" s="4" t="str">
        <f ca="1">_xlfn.CONCAT(W1945, "-",V1945)</f>
        <v>F-2</v>
      </c>
      <c r="AG1945" s="4" t="str">
        <f>TEXT(ROW()-2, "0000")</f>
        <v>1943</v>
      </c>
      <c r="AH1945" s="4" t="str">
        <f>IF(TRIM(CLEAN(A1945))="m", "male", IF(TRIM(CLEAN(A1945))="f","female", "missing"))</f>
        <v>female</v>
      </c>
      <c r="AI1945" s="4">
        <f>C1945</f>
        <v>83</v>
      </c>
      <c r="AJ1945" s="4">
        <f>O1945</f>
        <v>71</v>
      </c>
      <c r="AK1945" s="4">
        <f>P1945</f>
        <v>73</v>
      </c>
      <c r="AL1945" s="4">
        <f>IF(AI1945&lt;60, 0, IF(AI1945&lt;70,2, IF(AI1945&lt;80, 3, IF(AI1945&lt;90,4, IF(AI1945&lt;=100, 5, "?")))))</f>
        <v>4</v>
      </c>
      <c r="AM1945" s="4">
        <f>IF(AJ1945&lt;60, 0, IF(AJ1945&lt;70,2, IF(AJ1945&lt;80, 3, IF(AJ1945&lt;90,4, IF(AJ1945&lt;=100, 5, "?")))))</f>
        <v>3</v>
      </c>
      <c r="AN1945" s="4">
        <f>IF(AK1945&lt;60, 0, IF(AK1945&lt;70,2, IF(AK1945&lt;80, 3, IF(AK1945&lt;90,4, IF(AK1945&lt;=100, 5, "?")))))</f>
        <v>3</v>
      </c>
      <c r="AO1945" s="4">
        <f ca="1">AA1945</f>
        <v>0</v>
      </c>
      <c r="AP1945" s="4">
        <f ca="1">AB1945</f>
        <v>1</v>
      </c>
      <c r="AQ1945" s="4">
        <f ca="1">AC1945</f>
        <v>0</v>
      </c>
      <c r="AR1945" s="4">
        <f ca="1">AD1945</f>
        <v>1</v>
      </c>
      <c r="AS1945" s="4">
        <f ca="1">AE1945</f>
        <v>0</v>
      </c>
      <c r="AT1945" s="4" t="str">
        <f ca="1">Z1945</f>
        <v>F</v>
      </c>
      <c r="AU1945" s="4">
        <f>E1945</f>
        <v>69.900000000000006</v>
      </c>
      <c r="AV1945" s="4">
        <f>IF(AU1945&lt;60, 0, IF(AU1945&lt;70,2, IF(AU1945&lt;80, 3, IF(AU1945&lt;90,4, IF(AU1945&lt;=100, 5, "?")))))</f>
        <v>2</v>
      </c>
    </row>
    <row r="1946" spans="1:48" hidden="1" x14ac:dyDescent="0.2">
      <c r="A1946" s="2" t="s">
        <v>13</v>
      </c>
      <c r="B1946" s="3" t="s">
        <v>14</v>
      </c>
      <c r="C1946" s="3">
        <v>85</v>
      </c>
      <c r="D1946" s="3" t="s">
        <v>14</v>
      </c>
      <c r="E1946" s="3">
        <v>67.900000000000006</v>
      </c>
      <c r="F1946" s="3">
        <v>1</v>
      </c>
      <c r="G1946" s="3">
        <v>73</v>
      </c>
      <c r="H1946" s="3">
        <v>67</v>
      </c>
      <c r="I1946" s="3">
        <v>65</v>
      </c>
      <c r="J1946" s="3">
        <v>64</v>
      </c>
      <c r="K1946" s="3">
        <v>64</v>
      </c>
      <c r="L1946" s="3"/>
      <c r="M1946" s="3">
        <v>60</v>
      </c>
      <c r="N1946" s="3"/>
      <c r="O1946" s="4">
        <f>MAX(G1946:H1946)</f>
        <v>73</v>
      </c>
      <c r="P1946" s="4">
        <f>MAX(I1946:J1946)</f>
        <v>65</v>
      </c>
      <c r="Q1946" s="4">
        <f>ABS(O1946-C1946)</f>
        <v>12</v>
      </c>
      <c r="R1946" s="4">
        <f>ABS(P1946-C1946)</f>
        <v>20</v>
      </c>
      <c r="S1946" s="4" t="b">
        <f ca="1">OR(O1946=0,P1946=0,Q1946&gt;$Q$1,R1946&gt;$R$1,W1946="N", V1946=2)</f>
        <v>1</v>
      </c>
      <c r="T1946" s="4" t="str">
        <f>TRIM(CLEAN(D1946))</f>
        <v>برنامج بكالوريوس الهندسة الكهربائية</v>
      </c>
      <c r="U1946" s="4">
        <f>COUNTIF(T:T,T1946)</f>
        <v>420</v>
      </c>
      <c r="V1946" s="4">
        <f>IF(E1946&lt;60, 0, IF(E1946&lt;70,2, IF(E1946&lt;80, 3, IF(E1946&lt;90,4, IF(E1946&lt;=100, 5, "?")))))</f>
        <v>2</v>
      </c>
      <c r="W1946" s="4" t="str" cm="1">
        <f t="array" aca="1" ref="W1946" ca="1">_xlfn.IFNA(INDIRECT($Y$1&amp;"!"&amp;W$1&amp;$Y1946),"N")</f>
        <v>F</v>
      </c>
      <c r="X1946" s="4">
        <f ca="1">COUNTIF(W:W,W1946)</f>
        <v>420</v>
      </c>
      <c r="Y1946" s="4">
        <f>MATCH(T1946,Coding!J:J,0)</f>
        <v>11</v>
      </c>
      <c r="Z1946" s="4" t="str" cm="1">
        <f t="array" aca="1" ref="Z1946" ca="1">_xlfn.IFNA(INDIRECT($Y$1&amp;"!"&amp;Z$1&amp;$Y1946),-1)</f>
        <v>F</v>
      </c>
      <c r="AA1946" s="4" cm="1">
        <f t="array" aca="1" ref="AA1946" ca="1">_xlfn.IFNA(INDIRECT($Y$1&amp;"!"&amp;AA$1&amp;$Y1946),-1)</f>
        <v>0</v>
      </c>
      <c r="AB1946" s="4" cm="1">
        <f t="array" aca="1" ref="AB1946" ca="1">_xlfn.IFNA(INDIRECT($Y$1&amp;"!"&amp;AB$1&amp;$Y1946),-1)</f>
        <v>1</v>
      </c>
      <c r="AC1946" s="4" cm="1">
        <f t="array" aca="1" ref="AC1946" ca="1">_xlfn.IFNA(INDIRECT($Y$1&amp;"!"&amp;AC$1&amp;$Y1946),-1)</f>
        <v>0</v>
      </c>
      <c r="AD1946" s="4" cm="1">
        <f t="array" aca="1" ref="AD1946" ca="1">_xlfn.IFNA(INDIRECT($Y$1&amp;"!"&amp;AD$1&amp;$Y1946),-1)</f>
        <v>1</v>
      </c>
      <c r="AE1946" s="4" cm="1">
        <f t="array" aca="1" ref="AE1946" ca="1">_xlfn.IFNA(INDIRECT($Y$1&amp;"!"&amp;AE$1&amp;$Y1946),-1)</f>
        <v>0</v>
      </c>
      <c r="AF1946" s="4" t="str">
        <f ca="1">_xlfn.CONCAT(W1946, "-",V1946)</f>
        <v>F-2</v>
      </c>
      <c r="AG1946" s="4" t="str">
        <f>TEXT(ROW()-2, "0000")</f>
        <v>1944</v>
      </c>
      <c r="AH1946" s="4" t="str">
        <f>IF(TRIM(CLEAN(A1946))="m", "male", IF(TRIM(CLEAN(A1946))="f","female", "missing"))</f>
        <v>male</v>
      </c>
      <c r="AI1946" s="4">
        <f>C1946</f>
        <v>85</v>
      </c>
      <c r="AJ1946" s="4">
        <f>O1946</f>
        <v>73</v>
      </c>
      <c r="AK1946" s="4">
        <f>P1946</f>
        <v>65</v>
      </c>
      <c r="AL1946" s="4">
        <f>IF(AI1946&lt;60, 0, IF(AI1946&lt;70,2, IF(AI1946&lt;80, 3, IF(AI1946&lt;90,4, IF(AI1946&lt;=100, 5, "?")))))</f>
        <v>4</v>
      </c>
      <c r="AM1946" s="4">
        <f>IF(AJ1946&lt;60, 0, IF(AJ1946&lt;70,2, IF(AJ1946&lt;80, 3, IF(AJ1946&lt;90,4, IF(AJ1946&lt;=100, 5, "?")))))</f>
        <v>3</v>
      </c>
      <c r="AN1946" s="4">
        <f>IF(AK1946&lt;60, 0, IF(AK1946&lt;70,2, IF(AK1946&lt;80, 3, IF(AK1946&lt;90,4, IF(AK1946&lt;=100, 5, "?")))))</f>
        <v>2</v>
      </c>
      <c r="AO1946" s="4">
        <f ca="1">AA1946</f>
        <v>0</v>
      </c>
      <c r="AP1946" s="4">
        <f ca="1">AB1946</f>
        <v>1</v>
      </c>
      <c r="AQ1946" s="4">
        <f ca="1">AC1946</f>
        <v>0</v>
      </c>
      <c r="AR1946" s="4">
        <f ca="1">AD1946</f>
        <v>1</v>
      </c>
      <c r="AS1946" s="4">
        <f ca="1">AE1946</f>
        <v>0</v>
      </c>
      <c r="AT1946" s="4" t="str">
        <f ca="1">Z1946</f>
        <v>F</v>
      </c>
      <c r="AU1946" s="4">
        <f>E1946</f>
        <v>67.900000000000006</v>
      </c>
      <c r="AV1946" s="4">
        <f>IF(AU1946&lt;60, 0, IF(AU1946&lt;70,2, IF(AU1946&lt;80, 3, IF(AU1946&lt;90,4, IF(AU1946&lt;=100, 5, "?")))))</f>
        <v>2</v>
      </c>
    </row>
    <row r="1947" spans="1:48" hidden="1" x14ac:dyDescent="0.2">
      <c r="A1947" s="2" t="s">
        <v>13</v>
      </c>
      <c r="B1947" s="3" t="s">
        <v>37</v>
      </c>
      <c r="C1947" s="3">
        <v>86.9</v>
      </c>
      <c r="D1947" s="3" t="s">
        <v>37</v>
      </c>
      <c r="E1947" s="3">
        <v>66.900000000000006</v>
      </c>
      <c r="F1947" s="3">
        <v>2</v>
      </c>
      <c r="G1947" s="3">
        <v>75</v>
      </c>
      <c r="H1947" s="3">
        <v>62</v>
      </c>
      <c r="I1947" s="3">
        <v>77</v>
      </c>
      <c r="J1947" s="3">
        <v>70</v>
      </c>
      <c r="K1947" s="3">
        <v>0</v>
      </c>
      <c r="L1947" s="3"/>
      <c r="M1947" s="3">
        <v>60</v>
      </c>
      <c r="N1947" s="3"/>
      <c r="O1947" s="4">
        <f>MAX(G1947:H1947)</f>
        <v>75</v>
      </c>
      <c r="P1947" s="4">
        <f>MAX(I1947:J1947)</f>
        <v>77</v>
      </c>
      <c r="Q1947" s="4">
        <f>ABS(O1947-C1947)</f>
        <v>11.900000000000006</v>
      </c>
      <c r="R1947" s="4">
        <f>ABS(P1947-C1947)</f>
        <v>9.9000000000000057</v>
      </c>
      <c r="S1947" s="4" t="b">
        <f ca="1">OR(O1947=0,P1947=0,Q1947&gt;$Q$1,R1947&gt;$R$1,W1947="N", V1947=2)</f>
        <v>1</v>
      </c>
      <c r="T1947" s="4" t="str">
        <f>TRIM(CLEAN(D1947))</f>
        <v>كلية الهندسة والتكنولوجيا</v>
      </c>
      <c r="U1947" s="4">
        <f>COUNTIF(T:T,T1947)</f>
        <v>173</v>
      </c>
      <c r="V1947" s="4">
        <f>IF(E1947&lt;60, 0, IF(E1947&lt;70,2, IF(E1947&lt;80, 3, IF(E1947&lt;90,4, IF(E1947&lt;=100, 5, "?")))))</f>
        <v>2</v>
      </c>
      <c r="W1947" s="4" t="str" cm="1">
        <f t="array" aca="1" ref="W1947" ca="1">_xlfn.IFNA(INDIRECT($Y$1&amp;"!"&amp;W$1&amp;$Y1947),"N")</f>
        <v>A</v>
      </c>
      <c r="X1947" s="4">
        <f ca="1">COUNTIF(W:W,W1947)</f>
        <v>861</v>
      </c>
      <c r="Y1947" s="4">
        <f>MATCH(T1947,Coding!J:J,0)</f>
        <v>4</v>
      </c>
      <c r="Z1947" s="4" t="str" cm="1">
        <f t="array" aca="1" ref="Z1947" ca="1">_xlfn.IFNA(INDIRECT($Y$1&amp;"!"&amp;Z$1&amp;$Y1947),-1)</f>
        <v>A</v>
      </c>
      <c r="AA1947" s="4" cm="1">
        <f t="array" aca="1" ref="AA1947" ca="1">_xlfn.IFNA(INDIRECT($Y$1&amp;"!"&amp;AA$1&amp;$Y1947),-1)</f>
        <v>0</v>
      </c>
      <c r="AB1947" s="4" cm="1">
        <f t="array" aca="1" ref="AB1947" ca="1">_xlfn.IFNA(INDIRECT($Y$1&amp;"!"&amp;AB$1&amp;$Y1947),-1)</f>
        <v>1</v>
      </c>
      <c r="AC1947" s="4" cm="1">
        <f t="array" aca="1" ref="AC1947" ca="1">_xlfn.IFNA(INDIRECT($Y$1&amp;"!"&amp;AC$1&amp;$Y1947),-1)</f>
        <v>1</v>
      </c>
      <c r="AD1947" s="4" cm="1">
        <f t="array" aca="1" ref="AD1947" ca="1">_xlfn.IFNA(INDIRECT($Y$1&amp;"!"&amp;AD$1&amp;$Y1947),-1)</f>
        <v>1</v>
      </c>
      <c r="AE1947" s="4" cm="1">
        <f t="array" aca="1" ref="AE1947" ca="1">_xlfn.IFNA(INDIRECT($Y$1&amp;"!"&amp;AE$1&amp;$Y1947),-1)</f>
        <v>0</v>
      </c>
      <c r="AF1947" s="4" t="str">
        <f ca="1">_xlfn.CONCAT(W1947, "-",V1947)</f>
        <v>A-2</v>
      </c>
      <c r="AG1947" s="4" t="str">
        <f>TEXT(ROW()-2, "0000")</f>
        <v>1945</v>
      </c>
      <c r="AH1947" s="4" t="str">
        <f>IF(TRIM(CLEAN(A1947))="m", "male", IF(TRIM(CLEAN(A1947))="f","female", "missing"))</f>
        <v>male</v>
      </c>
      <c r="AI1947" s="4">
        <f>C1947</f>
        <v>86.9</v>
      </c>
      <c r="AJ1947" s="4">
        <f>O1947</f>
        <v>75</v>
      </c>
      <c r="AK1947" s="4">
        <f>P1947</f>
        <v>77</v>
      </c>
      <c r="AL1947" s="4">
        <f>IF(AI1947&lt;60, 0, IF(AI1947&lt;70,2, IF(AI1947&lt;80, 3, IF(AI1947&lt;90,4, IF(AI1947&lt;=100, 5, "?")))))</f>
        <v>4</v>
      </c>
      <c r="AM1947" s="4">
        <f>IF(AJ1947&lt;60, 0, IF(AJ1947&lt;70,2, IF(AJ1947&lt;80, 3, IF(AJ1947&lt;90,4, IF(AJ1947&lt;=100, 5, "?")))))</f>
        <v>3</v>
      </c>
      <c r="AN1947" s="4">
        <f>IF(AK1947&lt;60, 0, IF(AK1947&lt;70,2, IF(AK1947&lt;80, 3, IF(AK1947&lt;90,4, IF(AK1947&lt;=100, 5, "?")))))</f>
        <v>3</v>
      </c>
      <c r="AO1947" s="4">
        <f ca="1">AA1947</f>
        <v>0</v>
      </c>
      <c r="AP1947" s="4">
        <f ca="1">AB1947</f>
        <v>1</v>
      </c>
      <c r="AQ1947" s="4">
        <f ca="1">AC1947</f>
        <v>1</v>
      </c>
      <c r="AR1947" s="4">
        <f ca="1">AD1947</f>
        <v>1</v>
      </c>
      <c r="AS1947" s="4">
        <f ca="1">AE1947</f>
        <v>0</v>
      </c>
      <c r="AT1947" s="4" t="str">
        <f ca="1">Z1947</f>
        <v>A</v>
      </c>
      <c r="AU1947" s="4">
        <f>E1947</f>
        <v>66.900000000000006</v>
      </c>
      <c r="AV1947" s="4">
        <f>IF(AU1947&lt;60, 0, IF(AU1947&lt;70,2, IF(AU1947&lt;80, 3, IF(AU1947&lt;90,4, IF(AU1947&lt;=100, 5, "?")))))</f>
        <v>2</v>
      </c>
    </row>
    <row r="1948" spans="1:48" hidden="1" x14ac:dyDescent="0.2">
      <c r="A1948" s="2" t="s">
        <v>13</v>
      </c>
      <c r="B1948" s="3" t="s">
        <v>14</v>
      </c>
      <c r="C1948" s="3">
        <v>88.8</v>
      </c>
      <c r="D1948" s="3" t="s">
        <v>14</v>
      </c>
      <c r="E1948" s="3">
        <v>69.3</v>
      </c>
      <c r="F1948" s="3">
        <v>1</v>
      </c>
      <c r="G1948" s="3">
        <v>77</v>
      </c>
      <c r="H1948" s="3">
        <v>60</v>
      </c>
      <c r="I1948" s="3">
        <v>71</v>
      </c>
      <c r="J1948" s="3">
        <v>65</v>
      </c>
      <c r="K1948" s="3">
        <v>60</v>
      </c>
      <c r="L1948" s="3"/>
      <c r="M1948" s="3">
        <v>60</v>
      </c>
      <c r="N1948" s="3"/>
      <c r="O1948" s="4">
        <f>MAX(G1948:H1948)</f>
        <v>77</v>
      </c>
      <c r="P1948" s="4">
        <f>MAX(I1948:J1948)</f>
        <v>71</v>
      </c>
      <c r="Q1948" s="4">
        <f>ABS(O1948-C1948)</f>
        <v>11.799999999999997</v>
      </c>
      <c r="R1948" s="4">
        <f>ABS(P1948-C1948)</f>
        <v>17.799999999999997</v>
      </c>
      <c r="S1948" s="4" t="b">
        <f ca="1">OR(O1948=0,P1948=0,Q1948&gt;$Q$1,R1948&gt;$R$1,W1948="N", V1948=2)</f>
        <v>1</v>
      </c>
      <c r="T1948" s="4" t="str">
        <f>TRIM(CLEAN(D1948))</f>
        <v>برنامج بكالوريوس الهندسة الكهربائية</v>
      </c>
      <c r="U1948" s="4">
        <f>COUNTIF(T:T,T1948)</f>
        <v>420</v>
      </c>
      <c r="V1948" s="4">
        <f>IF(E1948&lt;60, 0, IF(E1948&lt;70,2, IF(E1948&lt;80, 3, IF(E1948&lt;90,4, IF(E1948&lt;=100, 5, "?")))))</f>
        <v>2</v>
      </c>
      <c r="W1948" s="4" t="str" cm="1">
        <f t="array" aca="1" ref="W1948" ca="1">_xlfn.IFNA(INDIRECT($Y$1&amp;"!"&amp;W$1&amp;$Y1948),"N")</f>
        <v>F</v>
      </c>
      <c r="X1948" s="4">
        <f ca="1">COUNTIF(W:W,W1948)</f>
        <v>420</v>
      </c>
      <c r="Y1948" s="4">
        <f>MATCH(T1948,Coding!J:J,0)</f>
        <v>11</v>
      </c>
      <c r="Z1948" s="4" t="str" cm="1">
        <f t="array" aca="1" ref="Z1948" ca="1">_xlfn.IFNA(INDIRECT($Y$1&amp;"!"&amp;Z$1&amp;$Y1948),-1)</f>
        <v>F</v>
      </c>
      <c r="AA1948" s="4" cm="1">
        <f t="array" aca="1" ref="AA1948" ca="1">_xlfn.IFNA(INDIRECT($Y$1&amp;"!"&amp;AA$1&amp;$Y1948),-1)</f>
        <v>0</v>
      </c>
      <c r="AB1948" s="4" cm="1">
        <f t="array" aca="1" ref="AB1948" ca="1">_xlfn.IFNA(INDIRECT($Y$1&amp;"!"&amp;AB$1&amp;$Y1948),-1)</f>
        <v>1</v>
      </c>
      <c r="AC1948" s="4" cm="1">
        <f t="array" aca="1" ref="AC1948" ca="1">_xlfn.IFNA(INDIRECT($Y$1&amp;"!"&amp;AC$1&amp;$Y1948),-1)</f>
        <v>0</v>
      </c>
      <c r="AD1948" s="4" cm="1">
        <f t="array" aca="1" ref="AD1948" ca="1">_xlfn.IFNA(INDIRECT($Y$1&amp;"!"&amp;AD$1&amp;$Y1948),-1)</f>
        <v>1</v>
      </c>
      <c r="AE1948" s="4" cm="1">
        <f t="array" aca="1" ref="AE1948" ca="1">_xlfn.IFNA(INDIRECT($Y$1&amp;"!"&amp;AE$1&amp;$Y1948),-1)</f>
        <v>0</v>
      </c>
      <c r="AF1948" s="4" t="str">
        <f ca="1">_xlfn.CONCAT(W1948, "-",V1948)</f>
        <v>F-2</v>
      </c>
      <c r="AG1948" s="4" t="str">
        <f>TEXT(ROW()-2, "0000")</f>
        <v>1946</v>
      </c>
      <c r="AH1948" s="4" t="str">
        <f>IF(TRIM(CLEAN(A1948))="m", "male", IF(TRIM(CLEAN(A1948))="f","female", "missing"))</f>
        <v>male</v>
      </c>
      <c r="AI1948" s="4">
        <f>C1948</f>
        <v>88.8</v>
      </c>
      <c r="AJ1948" s="4">
        <f>O1948</f>
        <v>77</v>
      </c>
      <c r="AK1948" s="4">
        <f>P1948</f>
        <v>71</v>
      </c>
      <c r="AL1948" s="4">
        <f>IF(AI1948&lt;60, 0, IF(AI1948&lt;70,2, IF(AI1948&lt;80, 3, IF(AI1948&lt;90,4, IF(AI1948&lt;=100, 5, "?")))))</f>
        <v>4</v>
      </c>
      <c r="AM1948" s="4">
        <f>IF(AJ1948&lt;60, 0, IF(AJ1948&lt;70,2, IF(AJ1948&lt;80, 3, IF(AJ1948&lt;90,4, IF(AJ1948&lt;=100, 5, "?")))))</f>
        <v>3</v>
      </c>
      <c r="AN1948" s="4">
        <f>IF(AK1948&lt;60, 0, IF(AK1948&lt;70,2, IF(AK1948&lt;80, 3, IF(AK1948&lt;90,4, IF(AK1948&lt;=100, 5, "?")))))</f>
        <v>3</v>
      </c>
      <c r="AO1948" s="4">
        <f ca="1">AA1948</f>
        <v>0</v>
      </c>
      <c r="AP1948" s="4">
        <f ca="1">AB1948</f>
        <v>1</v>
      </c>
      <c r="AQ1948" s="4">
        <f ca="1">AC1948</f>
        <v>0</v>
      </c>
      <c r="AR1948" s="4">
        <f ca="1">AD1948</f>
        <v>1</v>
      </c>
      <c r="AS1948" s="4">
        <f ca="1">AE1948</f>
        <v>0</v>
      </c>
      <c r="AT1948" s="4" t="str">
        <f ca="1">Z1948</f>
        <v>F</v>
      </c>
      <c r="AU1948" s="4">
        <f>E1948</f>
        <v>69.3</v>
      </c>
      <c r="AV1948" s="4">
        <f>IF(AU1948&lt;60, 0, IF(AU1948&lt;70,2, IF(AU1948&lt;80, 3, IF(AU1948&lt;90,4, IF(AU1948&lt;=100, 5, "?")))))</f>
        <v>2</v>
      </c>
    </row>
    <row r="1949" spans="1:48" hidden="1" x14ac:dyDescent="0.2">
      <c r="A1949" s="2" t="s">
        <v>13</v>
      </c>
      <c r="B1949" s="3" t="s">
        <v>33</v>
      </c>
      <c r="C1949" s="3">
        <v>72.7</v>
      </c>
      <c r="D1949" s="3" t="s">
        <v>33</v>
      </c>
      <c r="E1949" s="3">
        <v>67.2</v>
      </c>
      <c r="F1949" s="3">
        <v>3</v>
      </c>
      <c r="G1949" s="3">
        <v>61</v>
      </c>
      <c r="H1949" s="3">
        <v>61</v>
      </c>
      <c r="I1949" s="3">
        <v>65</v>
      </c>
      <c r="J1949" s="3">
        <v>60</v>
      </c>
      <c r="K1949" s="3"/>
      <c r="L1949" s="3">
        <v>67</v>
      </c>
      <c r="M1949" s="3"/>
      <c r="N1949" s="3"/>
      <c r="O1949" s="4">
        <f>MAX(G1949:H1949)</f>
        <v>61</v>
      </c>
      <c r="P1949" s="4">
        <f>MAX(I1949:J1949)</f>
        <v>65</v>
      </c>
      <c r="Q1949" s="4">
        <f>ABS(O1949-C1949)</f>
        <v>11.700000000000003</v>
      </c>
      <c r="R1949" s="4">
        <f>ABS(P1949-C1949)</f>
        <v>7.7000000000000028</v>
      </c>
      <c r="S1949" s="4" t="b">
        <f ca="1">OR(O1949=0,P1949=0,Q1949&gt;$Q$1,R1949&gt;$R$1,W1949="N", V1949=2)</f>
        <v>1</v>
      </c>
      <c r="T1949" s="4" t="str">
        <f>TRIM(CLEAN(D1949))</f>
        <v>برنامج بكالوريوس علم الحاسوب</v>
      </c>
      <c r="U1949" s="4">
        <f>COUNTIF(T:T,T1949)</f>
        <v>589</v>
      </c>
      <c r="V1949" s="4">
        <f>IF(E1949&lt;60, 0, IF(E1949&lt;70,2, IF(E1949&lt;80, 3, IF(E1949&lt;90,4, IF(E1949&lt;=100, 5, "?")))))</f>
        <v>2</v>
      </c>
      <c r="W1949" s="4" t="str" cm="1">
        <f t="array" aca="1" ref="W1949" ca="1">_xlfn.IFNA(INDIRECT($Y$1&amp;"!"&amp;W$1&amp;$Y1949),"N")</f>
        <v>D</v>
      </c>
      <c r="X1949" s="4">
        <f ca="1">COUNTIF(W:W,W1949)</f>
        <v>589</v>
      </c>
      <c r="Y1949" s="4">
        <f>MATCH(T1949,Coding!J:J,0)</f>
        <v>9</v>
      </c>
      <c r="Z1949" s="4" t="str" cm="1">
        <f t="array" aca="1" ref="Z1949" ca="1">_xlfn.IFNA(INDIRECT($Y$1&amp;"!"&amp;Z$1&amp;$Y1949),-1)</f>
        <v>D</v>
      </c>
      <c r="AA1949" s="4" cm="1">
        <f t="array" aca="1" ref="AA1949" ca="1">_xlfn.IFNA(INDIRECT($Y$1&amp;"!"&amp;AA$1&amp;$Y1949),-1)</f>
        <v>0</v>
      </c>
      <c r="AB1949" s="4" cm="1">
        <f t="array" aca="1" ref="AB1949" ca="1">_xlfn.IFNA(INDIRECT($Y$1&amp;"!"&amp;AB$1&amp;$Y1949),-1)</f>
        <v>1</v>
      </c>
      <c r="AC1949" s="4" cm="1">
        <f t="array" aca="1" ref="AC1949" ca="1">_xlfn.IFNA(INDIRECT($Y$1&amp;"!"&amp;AC$1&amp;$Y1949),-1)</f>
        <v>0</v>
      </c>
      <c r="AD1949" s="4" cm="1">
        <f t="array" aca="1" ref="AD1949" ca="1">_xlfn.IFNA(INDIRECT($Y$1&amp;"!"&amp;AD$1&amp;$Y1949),-1)</f>
        <v>0</v>
      </c>
      <c r="AE1949" s="4" cm="1">
        <f t="array" aca="1" ref="AE1949" ca="1">_xlfn.IFNA(INDIRECT($Y$1&amp;"!"&amp;AE$1&amp;$Y1949),-1)</f>
        <v>0</v>
      </c>
      <c r="AF1949" s="4" t="str">
        <f ca="1">_xlfn.CONCAT(W1949, "-",V1949)</f>
        <v>D-2</v>
      </c>
      <c r="AG1949" s="4" t="str">
        <f>TEXT(ROW()-2, "0000")</f>
        <v>1947</v>
      </c>
      <c r="AH1949" s="4" t="str">
        <f>IF(TRIM(CLEAN(A1949))="m", "male", IF(TRIM(CLEAN(A1949))="f","female", "missing"))</f>
        <v>male</v>
      </c>
      <c r="AI1949" s="4">
        <f>C1949</f>
        <v>72.7</v>
      </c>
      <c r="AJ1949" s="4">
        <f>O1949</f>
        <v>61</v>
      </c>
      <c r="AK1949" s="4">
        <f>P1949</f>
        <v>65</v>
      </c>
      <c r="AL1949" s="4">
        <f>IF(AI1949&lt;60, 0, IF(AI1949&lt;70,2, IF(AI1949&lt;80, 3, IF(AI1949&lt;90,4, IF(AI1949&lt;=100, 5, "?")))))</f>
        <v>3</v>
      </c>
      <c r="AM1949" s="4">
        <f>IF(AJ1949&lt;60, 0, IF(AJ1949&lt;70,2, IF(AJ1949&lt;80, 3, IF(AJ1949&lt;90,4, IF(AJ1949&lt;=100, 5, "?")))))</f>
        <v>2</v>
      </c>
      <c r="AN1949" s="4">
        <f>IF(AK1949&lt;60, 0, IF(AK1949&lt;70,2, IF(AK1949&lt;80, 3, IF(AK1949&lt;90,4, IF(AK1949&lt;=100, 5, "?")))))</f>
        <v>2</v>
      </c>
      <c r="AO1949" s="4">
        <f ca="1">AA1949</f>
        <v>0</v>
      </c>
      <c r="AP1949" s="4">
        <f ca="1">AB1949</f>
        <v>1</v>
      </c>
      <c r="AQ1949" s="4">
        <f ca="1">AC1949</f>
        <v>0</v>
      </c>
      <c r="AR1949" s="4">
        <f ca="1">AD1949</f>
        <v>0</v>
      </c>
      <c r="AS1949" s="4">
        <f ca="1">AE1949</f>
        <v>0</v>
      </c>
      <c r="AT1949" s="4" t="str">
        <f ca="1">Z1949</f>
        <v>D</v>
      </c>
      <c r="AU1949" s="4">
        <f>E1949</f>
        <v>67.2</v>
      </c>
      <c r="AV1949" s="4">
        <f>IF(AU1949&lt;60, 0, IF(AU1949&lt;70,2, IF(AU1949&lt;80, 3, IF(AU1949&lt;90,4, IF(AU1949&lt;=100, 5, "?")))))</f>
        <v>2</v>
      </c>
    </row>
    <row r="1950" spans="1:48" hidden="1" x14ac:dyDescent="0.2">
      <c r="A1950" s="2" t="s">
        <v>13</v>
      </c>
      <c r="B1950" s="3" t="s">
        <v>37</v>
      </c>
      <c r="C1950" s="3">
        <v>93.6</v>
      </c>
      <c r="D1950" s="3" t="s">
        <v>28</v>
      </c>
      <c r="E1950" s="3">
        <v>69.099999999999994</v>
      </c>
      <c r="F1950" s="3">
        <v>1</v>
      </c>
      <c r="G1950" s="3">
        <v>82</v>
      </c>
      <c r="H1950" s="3">
        <v>66</v>
      </c>
      <c r="I1950" s="3">
        <v>84</v>
      </c>
      <c r="J1950" s="3">
        <v>71</v>
      </c>
      <c r="K1950" s="3">
        <v>66</v>
      </c>
      <c r="L1950" s="3"/>
      <c r="M1950" s="3">
        <v>61</v>
      </c>
      <c r="N1950" s="3"/>
      <c r="O1950" s="4">
        <f>MAX(G1950:H1950)</f>
        <v>82</v>
      </c>
      <c r="P1950" s="4">
        <f>MAX(I1950:J1950)</f>
        <v>84</v>
      </c>
      <c r="Q1950" s="4">
        <f>ABS(O1950-C1950)</f>
        <v>11.599999999999994</v>
      </c>
      <c r="R1950" s="4">
        <f>ABS(P1950-C1950)</f>
        <v>9.5999999999999943</v>
      </c>
      <c r="S1950" s="4" t="b">
        <f ca="1">OR(O1950=0,P1950=0,Q1950&gt;$Q$1,R1950&gt;$R$1,W1950="N", V1950=2)</f>
        <v>1</v>
      </c>
      <c r="T1950" s="4" t="str">
        <f>TRIM(CLEAN(D1950))</f>
        <v>برنامج بكالوريوس الهندسة الميكانيكية</v>
      </c>
      <c r="U1950" s="4">
        <f>COUNTIF(T:T,T1950)</f>
        <v>292</v>
      </c>
      <c r="V1950" s="4">
        <f>IF(E1950&lt;60, 0, IF(E1950&lt;70,2, IF(E1950&lt;80, 3, IF(E1950&lt;90,4, IF(E1950&lt;=100, 5, "?")))))</f>
        <v>2</v>
      </c>
      <c r="W1950" s="4" t="str" cm="1">
        <f t="array" aca="1" ref="W1950" ca="1">_xlfn.IFNA(INDIRECT($Y$1&amp;"!"&amp;W$1&amp;$Y1950),"N")</f>
        <v>E</v>
      </c>
      <c r="X1950" s="4">
        <f ca="1">COUNTIF(W:W,W1950)</f>
        <v>292</v>
      </c>
      <c r="Y1950" s="4">
        <f>MATCH(T1950,Coding!J:J,0)</f>
        <v>10</v>
      </c>
      <c r="Z1950" s="4" t="str" cm="1">
        <f t="array" aca="1" ref="Z1950" ca="1">_xlfn.IFNA(INDIRECT($Y$1&amp;"!"&amp;Z$1&amp;$Y1950),-1)</f>
        <v>E</v>
      </c>
      <c r="AA1950" s="4" cm="1">
        <f t="array" aca="1" ref="AA1950" ca="1">_xlfn.IFNA(INDIRECT($Y$1&amp;"!"&amp;AA$1&amp;$Y1950),-1)</f>
        <v>0</v>
      </c>
      <c r="AB1950" s="4" cm="1">
        <f t="array" aca="1" ref="AB1950" ca="1">_xlfn.IFNA(INDIRECT($Y$1&amp;"!"&amp;AB$1&amp;$Y1950),-1)</f>
        <v>0</v>
      </c>
      <c r="AC1950" s="4" cm="1">
        <f t="array" aca="1" ref="AC1950" ca="1">_xlfn.IFNA(INDIRECT($Y$1&amp;"!"&amp;AC$1&amp;$Y1950),-1)</f>
        <v>1</v>
      </c>
      <c r="AD1950" s="4" cm="1">
        <f t="array" aca="1" ref="AD1950" ca="1">_xlfn.IFNA(INDIRECT($Y$1&amp;"!"&amp;AD$1&amp;$Y1950),-1)</f>
        <v>0</v>
      </c>
      <c r="AE1950" s="4" cm="1">
        <f t="array" aca="1" ref="AE1950" ca="1">_xlfn.IFNA(INDIRECT($Y$1&amp;"!"&amp;AE$1&amp;$Y1950),-1)</f>
        <v>1</v>
      </c>
      <c r="AF1950" s="4" t="str">
        <f ca="1">_xlfn.CONCAT(W1950, "-",V1950)</f>
        <v>E-2</v>
      </c>
      <c r="AG1950" s="4" t="str">
        <f>TEXT(ROW()-2, "0000")</f>
        <v>1948</v>
      </c>
      <c r="AH1950" s="4" t="str">
        <f>IF(TRIM(CLEAN(A1950))="m", "male", IF(TRIM(CLEAN(A1950))="f","female", "missing"))</f>
        <v>male</v>
      </c>
      <c r="AI1950" s="4">
        <f>C1950</f>
        <v>93.6</v>
      </c>
      <c r="AJ1950" s="4">
        <f>O1950</f>
        <v>82</v>
      </c>
      <c r="AK1950" s="4">
        <f>P1950</f>
        <v>84</v>
      </c>
      <c r="AL1950" s="4">
        <f>IF(AI1950&lt;60, 0, IF(AI1950&lt;70,2, IF(AI1950&lt;80, 3, IF(AI1950&lt;90,4, IF(AI1950&lt;=100, 5, "?")))))</f>
        <v>5</v>
      </c>
      <c r="AM1950" s="4">
        <f>IF(AJ1950&lt;60, 0, IF(AJ1950&lt;70,2, IF(AJ1950&lt;80, 3, IF(AJ1950&lt;90,4, IF(AJ1950&lt;=100, 5, "?")))))</f>
        <v>4</v>
      </c>
      <c r="AN1950" s="4">
        <f>IF(AK1950&lt;60, 0, IF(AK1950&lt;70,2, IF(AK1950&lt;80, 3, IF(AK1950&lt;90,4, IF(AK1950&lt;=100, 5, "?")))))</f>
        <v>4</v>
      </c>
      <c r="AO1950" s="4">
        <f ca="1">AA1950</f>
        <v>0</v>
      </c>
      <c r="AP1950" s="4">
        <f ca="1">AB1950</f>
        <v>0</v>
      </c>
      <c r="AQ1950" s="4">
        <f ca="1">AC1950</f>
        <v>1</v>
      </c>
      <c r="AR1950" s="4">
        <f ca="1">AD1950</f>
        <v>0</v>
      </c>
      <c r="AS1950" s="4">
        <f ca="1">AE1950</f>
        <v>1</v>
      </c>
      <c r="AT1950" s="4" t="str">
        <f ca="1">Z1950</f>
        <v>E</v>
      </c>
      <c r="AU1950" s="4">
        <f>E1950</f>
        <v>69.099999999999994</v>
      </c>
      <c r="AV1950" s="4">
        <f>IF(AU1950&lt;60, 0, IF(AU1950&lt;70,2, IF(AU1950&lt;80, 3, IF(AU1950&lt;90,4, IF(AU1950&lt;=100, 5, "?")))))</f>
        <v>2</v>
      </c>
    </row>
    <row r="1951" spans="1:48" hidden="1" x14ac:dyDescent="0.2">
      <c r="A1951" s="2" t="s">
        <v>13</v>
      </c>
      <c r="B1951" s="3" t="s">
        <v>33</v>
      </c>
      <c r="C1951" s="3">
        <v>71.400000000000006</v>
      </c>
      <c r="D1951" s="3" t="s">
        <v>33</v>
      </c>
      <c r="E1951" s="3">
        <v>66</v>
      </c>
      <c r="F1951" s="3">
        <v>2</v>
      </c>
      <c r="G1951" s="3">
        <v>60</v>
      </c>
      <c r="H1951" s="3"/>
      <c r="I1951" s="3">
        <v>60</v>
      </c>
      <c r="J1951" s="3">
        <v>55</v>
      </c>
      <c r="K1951" s="3"/>
      <c r="L1951" s="3">
        <v>60</v>
      </c>
      <c r="M1951" s="3"/>
      <c r="N1951" s="3"/>
      <c r="O1951" s="4">
        <f>MAX(G1951:H1951)</f>
        <v>60</v>
      </c>
      <c r="P1951" s="4">
        <f>MAX(I1951:J1951)</f>
        <v>60</v>
      </c>
      <c r="Q1951" s="4">
        <f>ABS(O1951-C1951)</f>
        <v>11.400000000000006</v>
      </c>
      <c r="R1951" s="4">
        <f>ABS(P1951-C1951)</f>
        <v>11.400000000000006</v>
      </c>
      <c r="S1951" s="4" t="b">
        <f ca="1">OR(O1951=0,P1951=0,Q1951&gt;$Q$1,R1951&gt;$R$1,W1951="N", V1951=2)</f>
        <v>1</v>
      </c>
      <c r="T1951" s="4" t="str">
        <f>TRIM(CLEAN(D1951))</f>
        <v>برنامج بكالوريوس علم الحاسوب</v>
      </c>
      <c r="U1951" s="4">
        <f>COUNTIF(T:T,T1951)</f>
        <v>589</v>
      </c>
      <c r="V1951" s="4">
        <f>IF(E1951&lt;60, 0, IF(E1951&lt;70,2, IF(E1951&lt;80, 3, IF(E1951&lt;90,4, IF(E1951&lt;=100, 5, "?")))))</f>
        <v>2</v>
      </c>
      <c r="W1951" s="4" t="str" cm="1">
        <f t="array" aca="1" ref="W1951" ca="1">_xlfn.IFNA(INDIRECT($Y$1&amp;"!"&amp;W$1&amp;$Y1951),"N")</f>
        <v>D</v>
      </c>
      <c r="X1951" s="4">
        <f ca="1">COUNTIF(W:W,W1951)</f>
        <v>589</v>
      </c>
      <c r="Y1951" s="4">
        <f>MATCH(T1951,Coding!J:J,0)</f>
        <v>9</v>
      </c>
      <c r="Z1951" s="4" t="str" cm="1">
        <f t="array" aca="1" ref="Z1951" ca="1">_xlfn.IFNA(INDIRECT($Y$1&amp;"!"&amp;Z$1&amp;$Y1951),-1)</f>
        <v>D</v>
      </c>
      <c r="AA1951" s="4" cm="1">
        <f t="array" aca="1" ref="AA1951" ca="1">_xlfn.IFNA(INDIRECT($Y$1&amp;"!"&amp;AA$1&amp;$Y1951),-1)</f>
        <v>0</v>
      </c>
      <c r="AB1951" s="4" cm="1">
        <f t="array" aca="1" ref="AB1951" ca="1">_xlfn.IFNA(INDIRECT($Y$1&amp;"!"&amp;AB$1&amp;$Y1951),-1)</f>
        <v>1</v>
      </c>
      <c r="AC1951" s="4" cm="1">
        <f t="array" aca="1" ref="AC1951" ca="1">_xlfn.IFNA(INDIRECT($Y$1&amp;"!"&amp;AC$1&amp;$Y1951),-1)</f>
        <v>0</v>
      </c>
      <c r="AD1951" s="4" cm="1">
        <f t="array" aca="1" ref="AD1951" ca="1">_xlfn.IFNA(INDIRECT($Y$1&amp;"!"&amp;AD$1&amp;$Y1951),-1)</f>
        <v>0</v>
      </c>
      <c r="AE1951" s="4" cm="1">
        <f t="array" aca="1" ref="AE1951" ca="1">_xlfn.IFNA(INDIRECT($Y$1&amp;"!"&amp;AE$1&amp;$Y1951),-1)</f>
        <v>0</v>
      </c>
      <c r="AF1951" s="4" t="str">
        <f ca="1">_xlfn.CONCAT(W1951, "-",V1951)</f>
        <v>D-2</v>
      </c>
      <c r="AG1951" s="4" t="str">
        <f>TEXT(ROW()-2, "0000")</f>
        <v>1949</v>
      </c>
      <c r="AH1951" s="4" t="str">
        <f>IF(TRIM(CLEAN(A1951))="m", "male", IF(TRIM(CLEAN(A1951))="f","female", "missing"))</f>
        <v>male</v>
      </c>
      <c r="AI1951" s="4">
        <f>C1951</f>
        <v>71.400000000000006</v>
      </c>
      <c r="AJ1951" s="4">
        <f>O1951</f>
        <v>60</v>
      </c>
      <c r="AK1951" s="4">
        <f>P1951</f>
        <v>60</v>
      </c>
      <c r="AL1951" s="4">
        <f>IF(AI1951&lt;60, 0, IF(AI1951&lt;70,2, IF(AI1951&lt;80, 3, IF(AI1951&lt;90,4, IF(AI1951&lt;=100, 5, "?")))))</f>
        <v>3</v>
      </c>
      <c r="AM1951" s="4">
        <f>IF(AJ1951&lt;60, 0, IF(AJ1951&lt;70,2, IF(AJ1951&lt;80, 3, IF(AJ1951&lt;90,4, IF(AJ1951&lt;=100, 5, "?")))))</f>
        <v>2</v>
      </c>
      <c r="AN1951" s="4">
        <f>IF(AK1951&lt;60, 0, IF(AK1951&lt;70,2, IF(AK1951&lt;80, 3, IF(AK1951&lt;90,4, IF(AK1951&lt;=100, 5, "?")))))</f>
        <v>2</v>
      </c>
      <c r="AO1951" s="4">
        <f ca="1">AA1951</f>
        <v>0</v>
      </c>
      <c r="AP1951" s="4">
        <f ca="1">AB1951</f>
        <v>1</v>
      </c>
      <c r="AQ1951" s="4">
        <f ca="1">AC1951</f>
        <v>0</v>
      </c>
      <c r="AR1951" s="4">
        <f ca="1">AD1951</f>
        <v>0</v>
      </c>
      <c r="AS1951" s="4">
        <f ca="1">AE1951</f>
        <v>0</v>
      </c>
      <c r="AT1951" s="4" t="str">
        <f ca="1">Z1951</f>
        <v>D</v>
      </c>
      <c r="AU1951" s="4">
        <f>E1951</f>
        <v>66</v>
      </c>
      <c r="AV1951" s="4">
        <f>IF(AU1951&lt;60, 0, IF(AU1951&lt;70,2, IF(AU1951&lt;80, 3, IF(AU1951&lt;90,4, IF(AU1951&lt;=100, 5, "?")))))</f>
        <v>2</v>
      </c>
    </row>
    <row r="1952" spans="1:48" hidden="1" x14ac:dyDescent="0.2">
      <c r="A1952" s="2" t="s">
        <v>13</v>
      </c>
      <c r="B1952" s="3" t="s">
        <v>37</v>
      </c>
      <c r="C1952" s="3">
        <v>82.3</v>
      </c>
      <c r="D1952" s="3" t="s">
        <v>14</v>
      </c>
      <c r="E1952" s="3">
        <v>69.7</v>
      </c>
      <c r="F1952" s="3">
        <v>1</v>
      </c>
      <c r="G1952" s="3">
        <v>65</v>
      </c>
      <c r="H1952" s="3">
        <v>71</v>
      </c>
      <c r="I1952" s="3">
        <v>81</v>
      </c>
      <c r="J1952" s="3">
        <v>83</v>
      </c>
      <c r="K1952" s="3">
        <v>60</v>
      </c>
      <c r="L1952" s="3"/>
      <c r="M1952" s="3">
        <v>63</v>
      </c>
      <c r="N1952" s="3"/>
      <c r="O1952" s="4">
        <f>MAX(G1952:H1952)</f>
        <v>71</v>
      </c>
      <c r="P1952" s="4">
        <f>MAX(I1952:J1952)</f>
        <v>83</v>
      </c>
      <c r="Q1952" s="4">
        <f>ABS(O1952-C1952)</f>
        <v>11.299999999999997</v>
      </c>
      <c r="R1952" s="4">
        <f>ABS(P1952-C1952)</f>
        <v>0.70000000000000284</v>
      </c>
      <c r="S1952" s="4" t="b">
        <f ca="1">OR(O1952=0,P1952=0,Q1952&gt;$Q$1,R1952&gt;$R$1,W1952="N", V1952=2)</f>
        <v>1</v>
      </c>
      <c r="T1952" s="4" t="str">
        <f>TRIM(CLEAN(D1952))</f>
        <v>برنامج بكالوريوس الهندسة الكهربائية</v>
      </c>
      <c r="U1952" s="4">
        <f>COUNTIF(T:T,T1952)</f>
        <v>420</v>
      </c>
      <c r="V1952" s="4">
        <f>IF(E1952&lt;60, 0, IF(E1952&lt;70,2, IF(E1952&lt;80, 3, IF(E1952&lt;90,4, IF(E1952&lt;=100, 5, "?")))))</f>
        <v>2</v>
      </c>
      <c r="W1952" s="4" t="str" cm="1">
        <f t="array" aca="1" ref="W1952" ca="1">_xlfn.IFNA(INDIRECT($Y$1&amp;"!"&amp;W$1&amp;$Y1952),"N")</f>
        <v>F</v>
      </c>
      <c r="X1952" s="4">
        <f ca="1">COUNTIF(W:W,W1952)</f>
        <v>420</v>
      </c>
      <c r="Y1952" s="4">
        <f>MATCH(T1952,Coding!J:J,0)</f>
        <v>11</v>
      </c>
      <c r="Z1952" s="4" t="str" cm="1">
        <f t="array" aca="1" ref="Z1952" ca="1">_xlfn.IFNA(INDIRECT($Y$1&amp;"!"&amp;Z$1&amp;$Y1952),-1)</f>
        <v>F</v>
      </c>
      <c r="AA1952" s="4" cm="1">
        <f t="array" aca="1" ref="AA1952" ca="1">_xlfn.IFNA(INDIRECT($Y$1&amp;"!"&amp;AA$1&amp;$Y1952),-1)</f>
        <v>0</v>
      </c>
      <c r="AB1952" s="4" cm="1">
        <f t="array" aca="1" ref="AB1952" ca="1">_xlfn.IFNA(INDIRECT($Y$1&amp;"!"&amp;AB$1&amp;$Y1952),-1)</f>
        <v>1</v>
      </c>
      <c r="AC1952" s="4" cm="1">
        <f t="array" aca="1" ref="AC1952" ca="1">_xlfn.IFNA(INDIRECT($Y$1&amp;"!"&amp;AC$1&amp;$Y1952),-1)</f>
        <v>0</v>
      </c>
      <c r="AD1952" s="4" cm="1">
        <f t="array" aca="1" ref="AD1952" ca="1">_xlfn.IFNA(INDIRECT($Y$1&amp;"!"&amp;AD$1&amp;$Y1952),-1)</f>
        <v>1</v>
      </c>
      <c r="AE1952" s="4" cm="1">
        <f t="array" aca="1" ref="AE1952" ca="1">_xlfn.IFNA(INDIRECT($Y$1&amp;"!"&amp;AE$1&amp;$Y1952),-1)</f>
        <v>0</v>
      </c>
      <c r="AF1952" s="4" t="str">
        <f ca="1">_xlfn.CONCAT(W1952, "-",V1952)</f>
        <v>F-2</v>
      </c>
      <c r="AG1952" s="4" t="str">
        <f>TEXT(ROW()-2, "0000")</f>
        <v>1950</v>
      </c>
      <c r="AH1952" s="4" t="str">
        <f>IF(TRIM(CLEAN(A1952))="m", "male", IF(TRIM(CLEAN(A1952))="f","female", "missing"))</f>
        <v>male</v>
      </c>
      <c r="AI1952" s="4">
        <f>C1952</f>
        <v>82.3</v>
      </c>
      <c r="AJ1952" s="4">
        <f>O1952</f>
        <v>71</v>
      </c>
      <c r="AK1952" s="4">
        <f>P1952</f>
        <v>83</v>
      </c>
      <c r="AL1952" s="4">
        <f>IF(AI1952&lt;60, 0, IF(AI1952&lt;70,2, IF(AI1952&lt;80, 3, IF(AI1952&lt;90,4, IF(AI1952&lt;=100, 5, "?")))))</f>
        <v>4</v>
      </c>
      <c r="AM1952" s="4">
        <f>IF(AJ1952&lt;60, 0, IF(AJ1952&lt;70,2, IF(AJ1952&lt;80, 3, IF(AJ1952&lt;90,4, IF(AJ1952&lt;=100, 5, "?")))))</f>
        <v>3</v>
      </c>
      <c r="AN1952" s="4">
        <f>IF(AK1952&lt;60, 0, IF(AK1952&lt;70,2, IF(AK1952&lt;80, 3, IF(AK1952&lt;90,4, IF(AK1952&lt;=100, 5, "?")))))</f>
        <v>4</v>
      </c>
      <c r="AO1952" s="4">
        <f ca="1">AA1952</f>
        <v>0</v>
      </c>
      <c r="AP1952" s="4">
        <f ca="1">AB1952</f>
        <v>1</v>
      </c>
      <c r="AQ1952" s="4">
        <f ca="1">AC1952</f>
        <v>0</v>
      </c>
      <c r="AR1952" s="4">
        <f ca="1">AD1952</f>
        <v>1</v>
      </c>
      <c r="AS1952" s="4">
        <f ca="1">AE1952</f>
        <v>0</v>
      </c>
      <c r="AT1952" s="4" t="str">
        <f ca="1">Z1952</f>
        <v>F</v>
      </c>
      <c r="AU1952" s="4">
        <f>E1952</f>
        <v>69.7</v>
      </c>
      <c r="AV1952" s="4">
        <f>IF(AU1952&lt;60, 0, IF(AU1952&lt;70,2, IF(AU1952&lt;80, 3, IF(AU1952&lt;90,4, IF(AU1952&lt;=100, 5, "?")))))</f>
        <v>2</v>
      </c>
    </row>
    <row r="1953" spans="1:48" hidden="1" x14ac:dyDescent="0.2">
      <c r="A1953" s="2" t="s">
        <v>13</v>
      </c>
      <c r="B1953" s="3" t="s">
        <v>28</v>
      </c>
      <c r="C1953" s="3">
        <v>83.2</v>
      </c>
      <c r="D1953" s="3" t="s">
        <v>28</v>
      </c>
      <c r="E1953" s="3">
        <v>69.3</v>
      </c>
      <c r="F1953" s="3">
        <v>1</v>
      </c>
      <c r="G1953" s="3">
        <v>72</v>
      </c>
      <c r="H1953" s="3">
        <v>60</v>
      </c>
      <c r="I1953" s="3">
        <v>91</v>
      </c>
      <c r="J1953" s="3">
        <v>80</v>
      </c>
      <c r="K1953" s="3">
        <v>64</v>
      </c>
      <c r="L1953" s="3"/>
      <c r="M1953" s="3">
        <v>60</v>
      </c>
      <c r="N1953" s="3"/>
      <c r="O1953" s="4">
        <f>MAX(G1953:H1953)</f>
        <v>72</v>
      </c>
      <c r="P1953" s="4">
        <f>MAX(I1953:J1953)</f>
        <v>91</v>
      </c>
      <c r="Q1953" s="4">
        <f>ABS(O1953-C1953)</f>
        <v>11.200000000000003</v>
      </c>
      <c r="R1953" s="4">
        <f>ABS(P1953-C1953)</f>
        <v>7.7999999999999972</v>
      </c>
      <c r="S1953" s="4" t="b">
        <f ca="1">OR(O1953=0,P1953=0,Q1953&gt;$Q$1,R1953&gt;$R$1,W1953="N", V1953=2)</f>
        <v>1</v>
      </c>
      <c r="T1953" s="4" t="str">
        <f>TRIM(CLEAN(D1953))</f>
        <v>برنامج بكالوريوس الهندسة الميكانيكية</v>
      </c>
      <c r="U1953" s="4">
        <f>COUNTIF(T:T,T1953)</f>
        <v>292</v>
      </c>
      <c r="V1953" s="4">
        <f>IF(E1953&lt;60, 0, IF(E1953&lt;70,2, IF(E1953&lt;80, 3, IF(E1953&lt;90,4, IF(E1953&lt;=100, 5, "?")))))</f>
        <v>2</v>
      </c>
      <c r="W1953" s="4" t="str" cm="1">
        <f t="array" aca="1" ref="W1953" ca="1">_xlfn.IFNA(INDIRECT($Y$1&amp;"!"&amp;W$1&amp;$Y1953),"N")</f>
        <v>E</v>
      </c>
      <c r="X1953" s="4">
        <f ca="1">COUNTIF(W:W,W1953)</f>
        <v>292</v>
      </c>
      <c r="Y1953" s="4">
        <f>MATCH(T1953,Coding!J:J,0)</f>
        <v>10</v>
      </c>
      <c r="Z1953" s="4" t="str" cm="1">
        <f t="array" aca="1" ref="Z1953" ca="1">_xlfn.IFNA(INDIRECT($Y$1&amp;"!"&amp;Z$1&amp;$Y1953),-1)</f>
        <v>E</v>
      </c>
      <c r="AA1953" s="4" cm="1">
        <f t="array" aca="1" ref="AA1953" ca="1">_xlfn.IFNA(INDIRECT($Y$1&amp;"!"&amp;AA$1&amp;$Y1953),-1)</f>
        <v>0</v>
      </c>
      <c r="AB1953" s="4" cm="1">
        <f t="array" aca="1" ref="AB1953" ca="1">_xlfn.IFNA(INDIRECT($Y$1&amp;"!"&amp;AB$1&amp;$Y1953),-1)</f>
        <v>0</v>
      </c>
      <c r="AC1953" s="4" cm="1">
        <f t="array" aca="1" ref="AC1953" ca="1">_xlfn.IFNA(INDIRECT($Y$1&amp;"!"&amp;AC$1&amp;$Y1953),-1)</f>
        <v>1</v>
      </c>
      <c r="AD1953" s="4" cm="1">
        <f t="array" aca="1" ref="AD1953" ca="1">_xlfn.IFNA(INDIRECT($Y$1&amp;"!"&amp;AD$1&amp;$Y1953),-1)</f>
        <v>0</v>
      </c>
      <c r="AE1953" s="4" cm="1">
        <f t="array" aca="1" ref="AE1953" ca="1">_xlfn.IFNA(INDIRECT($Y$1&amp;"!"&amp;AE$1&amp;$Y1953),-1)</f>
        <v>1</v>
      </c>
      <c r="AF1953" s="4" t="str">
        <f ca="1">_xlfn.CONCAT(W1953, "-",V1953)</f>
        <v>E-2</v>
      </c>
      <c r="AG1953" s="4" t="str">
        <f>TEXT(ROW()-2, "0000")</f>
        <v>1951</v>
      </c>
      <c r="AH1953" s="4" t="str">
        <f>IF(TRIM(CLEAN(A1953))="m", "male", IF(TRIM(CLEAN(A1953))="f","female", "missing"))</f>
        <v>male</v>
      </c>
      <c r="AI1953" s="4">
        <f>C1953</f>
        <v>83.2</v>
      </c>
      <c r="AJ1953" s="4">
        <f>O1953</f>
        <v>72</v>
      </c>
      <c r="AK1953" s="4">
        <f>P1953</f>
        <v>91</v>
      </c>
      <c r="AL1953" s="4">
        <f>IF(AI1953&lt;60, 0, IF(AI1953&lt;70,2, IF(AI1953&lt;80, 3, IF(AI1953&lt;90,4, IF(AI1953&lt;=100, 5, "?")))))</f>
        <v>4</v>
      </c>
      <c r="AM1953" s="4">
        <f>IF(AJ1953&lt;60, 0, IF(AJ1953&lt;70,2, IF(AJ1953&lt;80, 3, IF(AJ1953&lt;90,4, IF(AJ1953&lt;=100, 5, "?")))))</f>
        <v>3</v>
      </c>
      <c r="AN1953" s="4">
        <f>IF(AK1953&lt;60, 0, IF(AK1953&lt;70,2, IF(AK1953&lt;80, 3, IF(AK1953&lt;90,4, IF(AK1953&lt;=100, 5, "?")))))</f>
        <v>5</v>
      </c>
      <c r="AO1953" s="4">
        <f ca="1">AA1953</f>
        <v>0</v>
      </c>
      <c r="AP1953" s="4">
        <f ca="1">AB1953</f>
        <v>0</v>
      </c>
      <c r="AQ1953" s="4">
        <f ca="1">AC1953</f>
        <v>1</v>
      </c>
      <c r="AR1953" s="4">
        <f ca="1">AD1953</f>
        <v>0</v>
      </c>
      <c r="AS1953" s="4">
        <f ca="1">AE1953</f>
        <v>1</v>
      </c>
      <c r="AT1953" s="4" t="str">
        <f ca="1">Z1953</f>
        <v>E</v>
      </c>
      <c r="AU1953" s="4">
        <f>E1953</f>
        <v>69.3</v>
      </c>
      <c r="AV1953" s="4">
        <f>IF(AU1953&lt;60, 0, IF(AU1953&lt;70,2, IF(AU1953&lt;80, 3, IF(AU1953&lt;90,4, IF(AU1953&lt;=100, 5, "?")))))</f>
        <v>2</v>
      </c>
    </row>
    <row r="1954" spans="1:48" hidden="1" x14ac:dyDescent="0.2">
      <c r="A1954" s="2" t="s">
        <v>13</v>
      </c>
      <c r="B1954" s="3" t="s">
        <v>33</v>
      </c>
      <c r="C1954" s="3">
        <v>87.1</v>
      </c>
      <c r="D1954" s="3" t="s">
        <v>33</v>
      </c>
      <c r="E1954" s="3">
        <v>69.599999999999994</v>
      </c>
      <c r="F1954" s="3">
        <v>1</v>
      </c>
      <c r="G1954" s="3">
        <v>68</v>
      </c>
      <c r="H1954" s="3">
        <v>76</v>
      </c>
      <c r="I1954" s="3">
        <v>73</v>
      </c>
      <c r="J1954" s="3">
        <v>65</v>
      </c>
      <c r="K1954" s="3"/>
      <c r="L1954" s="3">
        <v>61</v>
      </c>
      <c r="M1954" s="3"/>
      <c r="N1954" s="3"/>
      <c r="O1954" s="4">
        <f>MAX(G1954:H1954)</f>
        <v>76</v>
      </c>
      <c r="P1954" s="4">
        <f>MAX(I1954:J1954)</f>
        <v>73</v>
      </c>
      <c r="Q1954" s="4">
        <f>ABS(O1954-C1954)</f>
        <v>11.099999999999994</v>
      </c>
      <c r="R1954" s="4">
        <f>ABS(P1954-C1954)</f>
        <v>14.099999999999994</v>
      </c>
      <c r="S1954" s="4" t="b">
        <f ca="1">OR(O1954=0,P1954=0,Q1954&gt;$Q$1,R1954&gt;$R$1,W1954="N", V1954=2)</f>
        <v>1</v>
      </c>
      <c r="T1954" s="4" t="str">
        <f>TRIM(CLEAN(D1954))</f>
        <v>برنامج بكالوريوس علم الحاسوب</v>
      </c>
      <c r="U1954" s="4">
        <f>COUNTIF(T:T,T1954)</f>
        <v>589</v>
      </c>
      <c r="V1954" s="4">
        <f>IF(E1954&lt;60, 0, IF(E1954&lt;70,2, IF(E1954&lt;80, 3, IF(E1954&lt;90,4, IF(E1954&lt;=100, 5, "?")))))</f>
        <v>2</v>
      </c>
      <c r="W1954" s="4" t="str" cm="1">
        <f t="array" aca="1" ref="W1954" ca="1">_xlfn.IFNA(INDIRECT($Y$1&amp;"!"&amp;W$1&amp;$Y1954),"N")</f>
        <v>D</v>
      </c>
      <c r="X1954" s="4">
        <f ca="1">COUNTIF(W:W,W1954)</f>
        <v>589</v>
      </c>
      <c r="Y1954" s="4">
        <f>MATCH(T1954,Coding!J:J,0)</f>
        <v>9</v>
      </c>
      <c r="Z1954" s="4" t="str" cm="1">
        <f t="array" aca="1" ref="Z1954" ca="1">_xlfn.IFNA(INDIRECT($Y$1&amp;"!"&amp;Z$1&amp;$Y1954),-1)</f>
        <v>D</v>
      </c>
      <c r="AA1954" s="4" cm="1">
        <f t="array" aca="1" ref="AA1954" ca="1">_xlfn.IFNA(INDIRECT($Y$1&amp;"!"&amp;AA$1&amp;$Y1954),-1)</f>
        <v>0</v>
      </c>
      <c r="AB1954" s="4" cm="1">
        <f t="array" aca="1" ref="AB1954" ca="1">_xlfn.IFNA(INDIRECT($Y$1&amp;"!"&amp;AB$1&amp;$Y1954),-1)</f>
        <v>1</v>
      </c>
      <c r="AC1954" s="4" cm="1">
        <f t="array" aca="1" ref="AC1954" ca="1">_xlfn.IFNA(INDIRECT($Y$1&amp;"!"&amp;AC$1&amp;$Y1954),-1)</f>
        <v>0</v>
      </c>
      <c r="AD1954" s="4" cm="1">
        <f t="array" aca="1" ref="AD1954" ca="1">_xlfn.IFNA(INDIRECT($Y$1&amp;"!"&amp;AD$1&amp;$Y1954),-1)</f>
        <v>0</v>
      </c>
      <c r="AE1954" s="4" cm="1">
        <f t="array" aca="1" ref="AE1954" ca="1">_xlfn.IFNA(INDIRECT($Y$1&amp;"!"&amp;AE$1&amp;$Y1954),-1)</f>
        <v>0</v>
      </c>
      <c r="AF1954" s="4" t="str">
        <f ca="1">_xlfn.CONCAT(W1954, "-",V1954)</f>
        <v>D-2</v>
      </c>
      <c r="AG1954" s="4" t="str">
        <f>TEXT(ROW()-2, "0000")</f>
        <v>1952</v>
      </c>
      <c r="AH1954" s="4" t="str">
        <f>IF(TRIM(CLEAN(A1954))="m", "male", IF(TRIM(CLEAN(A1954))="f","female", "missing"))</f>
        <v>male</v>
      </c>
      <c r="AI1954" s="4">
        <f>C1954</f>
        <v>87.1</v>
      </c>
      <c r="AJ1954" s="4">
        <f>O1954</f>
        <v>76</v>
      </c>
      <c r="AK1954" s="4">
        <f>P1954</f>
        <v>73</v>
      </c>
      <c r="AL1954" s="4">
        <f>IF(AI1954&lt;60, 0, IF(AI1954&lt;70,2, IF(AI1954&lt;80, 3, IF(AI1954&lt;90,4, IF(AI1954&lt;=100, 5, "?")))))</f>
        <v>4</v>
      </c>
      <c r="AM1954" s="4">
        <f>IF(AJ1954&lt;60, 0, IF(AJ1954&lt;70,2, IF(AJ1954&lt;80, 3, IF(AJ1954&lt;90,4, IF(AJ1954&lt;=100, 5, "?")))))</f>
        <v>3</v>
      </c>
      <c r="AN1954" s="4">
        <f>IF(AK1954&lt;60, 0, IF(AK1954&lt;70,2, IF(AK1954&lt;80, 3, IF(AK1954&lt;90,4, IF(AK1954&lt;=100, 5, "?")))))</f>
        <v>3</v>
      </c>
      <c r="AO1954" s="4">
        <f ca="1">AA1954</f>
        <v>0</v>
      </c>
      <c r="AP1954" s="4">
        <f ca="1">AB1954</f>
        <v>1</v>
      </c>
      <c r="AQ1954" s="4">
        <f ca="1">AC1954</f>
        <v>0</v>
      </c>
      <c r="AR1954" s="4">
        <f ca="1">AD1954</f>
        <v>0</v>
      </c>
      <c r="AS1954" s="4">
        <f ca="1">AE1954</f>
        <v>0</v>
      </c>
      <c r="AT1954" s="4" t="str">
        <f ca="1">Z1954</f>
        <v>D</v>
      </c>
      <c r="AU1954" s="4">
        <f>E1954</f>
        <v>69.599999999999994</v>
      </c>
      <c r="AV1954" s="4">
        <f>IF(AU1954&lt;60, 0, IF(AU1954&lt;70,2, IF(AU1954&lt;80, 3, IF(AU1954&lt;90,4, IF(AU1954&lt;=100, 5, "?")))))</f>
        <v>2</v>
      </c>
    </row>
    <row r="1955" spans="1:48" hidden="1" x14ac:dyDescent="0.2">
      <c r="A1955" s="2" t="s">
        <v>13</v>
      </c>
      <c r="B1955" s="3" t="s">
        <v>28</v>
      </c>
      <c r="C1955" s="3">
        <v>82.1</v>
      </c>
      <c r="D1955" s="3" t="s">
        <v>28</v>
      </c>
      <c r="E1955" s="3">
        <v>68.7</v>
      </c>
      <c r="F1955" s="3">
        <v>3</v>
      </c>
      <c r="G1955" s="3">
        <v>63</v>
      </c>
      <c r="H1955" s="3">
        <v>71</v>
      </c>
      <c r="I1955" s="3">
        <v>84</v>
      </c>
      <c r="J1955" s="3">
        <v>65</v>
      </c>
      <c r="K1955" s="3">
        <v>62</v>
      </c>
      <c r="L1955" s="3"/>
      <c r="M1955" s="3">
        <v>60</v>
      </c>
      <c r="N1955" s="3"/>
      <c r="O1955" s="4">
        <f>MAX(G1955:H1955)</f>
        <v>71</v>
      </c>
      <c r="P1955" s="4">
        <f>MAX(I1955:J1955)</f>
        <v>84</v>
      </c>
      <c r="Q1955" s="4">
        <f>ABS(O1955-C1955)</f>
        <v>11.099999999999994</v>
      </c>
      <c r="R1955" s="4">
        <f>ABS(P1955-C1955)</f>
        <v>1.9000000000000057</v>
      </c>
      <c r="S1955" s="4" t="b">
        <f ca="1">OR(O1955=0,P1955=0,Q1955&gt;$Q$1,R1955&gt;$R$1,W1955="N", V1955=2)</f>
        <v>1</v>
      </c>
      <c r="T1955" s="4" t="str">
        <f>TRIM(CLEAN(D1955))</f>
        <v>برنامج بكالوريوس الهندسة الميكانيكية</v>
      </c>
      <c r="U1955" s="4">
        <f>COUNTIF(T:T,T1955)</f>
        <v>292</v>
      </c>
      <c r="V1955" s="4">
        <f>IF(E1955&lt;60, 0, IF(E1955&lt;70,2, IF(E1955&lt;80, 3, IF(E1955&lt;90,4, IF(E1955&lt;=100, 5, "?")))))</f>
        <v>2</v>
      </c>
      <c r="W1955" s="4" t="str" cm="1">
        <f t="array" aca="1" ref="W1955" ca="1">_xlfn.IFNA(INDIRECT($Y$1&amp;"!"&amp;W$1&amp;$Y1955),"N")</f>
        <v>E</v>
      </c>
      <c r="X1955" s="4">
        <f ca="1">COUNTIF(W:W,W1955)</f>
        <v>292</v>
      </c>
      <c r="Y1955" s="4">
        <f>MATCH(T1955,Coding!J:J,0)</f>
        <v>10</v>
      </c>
      <c r="Z1955" s="4" t="str" cm="1">
        <f t="array" aca="1" ref="Z1955" ca="1">_xlfn.IFNA(INDIRECT($Y$1&amp;"!"&amp;Z$1&amp;$Y1955),-1)</f>
        <v>E</v>
      </c>
      <c r="AA1955" s="4" cm="1">
        <f t="array" aca="1" ref="AA1955" ca="1">_xlfn.IFNA(INDIRECT($Y$1&amp;"!"&amp;AA$1&amp;$Y1955),-1)</f>
        <v>0</v>
      </c>
      <c r="AB1955" s="4" cm="1">
        <f t="array" aca="1" ref="AB1955" ca="1">_xlfn.IFNA(INDIRECT($Y$1&amp;"!"&amp;AB$1&amp;$Y1955),-1)</f>
        <v>0</v>
      </c>
      <c r="AC1955" s="4" cm="1">
        <f t="array" aca="1" ref="AC1955" ca="1">_xlfn.IFNA(INDIRECT($Y$1&amp;"!"&amp;AC$1&amp;$Y1955),-1)</f>
        <v>1</v>
      </c>
      <c r="AD1955" s="4" cm="1">
        <f t="array" aca="1" ref="AD1955" ca="1">_xlfn.IFNA(INDIRECT($Y$1&amp;"!"&amp;AD$1&amp;$Y1955),-1)</f>
        <v>0</v>
      </c>
      <c r="AE1955" s="4" cm="1">
        <f t="array" aca="1" ref="AE1955" ca="1">_xlfn.IFNA(INDIRECT($Y$1&amp;"!"&amp;AE$1&amp;$Y1955),-1)</f>
        <v>1</v>
      </c>
      <c r="AF1955" s="4" t="str">
        <f ca="1">_xlfn.CONCAT(W1955, "-",V1955)</f>
        <v>E-2</v>
      </c>
      <c r="AG1955" s="4" t="str">
        <f>TEXT(ROW()-2, "0000")</f>
        <v>1953</v>
      </c>
      <c r="AH1955" s="4" t="str">
        <f>IF(TRIM(CLEAN(A1955))="m", "male", IF(TRIM(CLEAN(A1955))="f","female", "missing"))</f>
        <v>male</v>
      </c>
      <c r="AI1955" s="4">
        <f>C1955</f>
        <v>82.1</v>
      </c>
      <c r="AJ1955" s="4">
        <f>O1955</f>
        <v>71</v>
      </c>
      <c r="AK1955" s="4">
        <f>P1955</f>
        <v>84</v>
      </c>
      <c r="AL1955" s="4">
        <f>IF(AI1955&lt;60, 0, IF(AI1955&lt;70,2, IF(AI1955&lt;80, 3, IF(AI1955&lt;90,4, IF(AI1955&lt;=100, 5, "?")))))</f>
        <v>4</v>
      </c>
      <c r="AM1955" s="4">
        <f>IF(AJ1955&lt;60, 0, IF(AJ1955&lt;70,2, IF(AJ1955&lt;80, 3, IF(AJ1955&lt;90,4, IF(AJ1955&lt;=100, 5, "?")))))</f>
        <v>3</v>
      </c>
      <c r="AN1955" s="4">
        <f>IF(AK1955&lt;60, 0, IF(AK1955&lt;70,2, IF(AK1955&lt;80, 3, IF(AK1955&lt;90,4, IF(AK1955&lt;=100, 5, "?")))))</f>
        <v>4</v>
      </c>
      <c r="AO1955" s="4">
        <f ca="1">AA1955</f>
        <v>0</v>
      </c>
      <c r="AP1955" s="4">
        <f ca="1">AB1955</f>
        <v>0</v>
      </c>
      <c r="AQ1955" s="4">
        <f ca="1">AC1955</f>
        <v>1</v>
      </c>
      <c r="AR1955" s="4">
        <f ca="1">AD1955</f>
        <v>0</v>
      </c>
      <c r="AS1955" s="4">
        <f ca="1">AE1955</f>
        <v>1</v>
      </c>
      <c r="AT1955" s="4" t="str">
        <f ca="1">Z1955</f>
        <v>E</v>
      </c>
      <c r="AU1955" s="4">
        <f>E1955</f>
        <v>68.7</v>
      </c>
      <c r="AV1955" s="4">
        <f>IF(AU1955&lt;60, 0, IF(AU1955&lt;70,2, IF(AU1955&lt;80, 3, IF(AU1955&lt;90,4, IF(AU1955&lt;=100, 5, "?")))))</f>
        <v>2</v>
      </c>
    </row>
    <row r="1956" spans="1:48" hidden="1" x14ac:dyDescent="0.2">
      <c r="A1956" s="2" t="s">
        <v>16</v>
      </c>
      <c r="B1956" s="3" t="s">
        <v>28</v>
      </c>
      <c r="C1956" s="3">
        <v>83.1</v>
      </c>
      <c r="D1956" s="3" t="s">
        <v>28</v>
      </c>
      <c r="E1956" s="3">
        <v>68.8</v>
      </c>
      <c r="F1956" s="3">
        <v>3</v>
      </c>
      <c r="G1956" s="3">
        <v>72</v>
      </c>
      <c r="H1956" s="3">
        <v>61</v>
      </c>
      <c r="I1956" s="3">
        <v>64</v>
      </c>
      <c r="J1956" s="3">
        <v>62</v>
      </c>
      <c r="K1956" s="3"/>
      <c r="L1956" s="3"/>
      <c r="M1956" s="3">
        <v>73</v>
      </c>
      <c r="N1956" s="3"/>
      <c r="O1956" s="4">
        <f>MAX(G1956:H1956)</f>
        <v>72</v>
      </c>
      <c r="P1956" s="4">
        <f>MAX(I1956:J1956)</f>
        <v>64</v>
      </c>
      <c r="Q1956" s="4">
        <f>ABS(O1956-C1956)</f>
        <v>11.099999999999994</v>
      </c>
      <c r="R1956" s="4">
        <f>ABS(P1956-C1956)</f>
        <v>19.099999999999994</v>
      </c>
      <c r="S1956" s="4" t="b">
        <f ca="1">OR(O1956=0,P1956=0,Q1956&gt;$Q$1,R1956&gt;$R$1,W1956="N", V1956=2)</f>
        <v>1</v>
      </c>
      <c r="T1956" s="4" t="str">
        <f>TRIM(CLEAN(D1956))</f>
        <v>برنامج بكالوريوس الهندسة الميكانيكية</v>
      </c>
      <c r="U1956" s="4">
        <f>COUNTIF(T:T,T1956)</f>
        <v>292</v>
      </c>
      <c r="V1956" s="4">
        <f>IF(E1956&lt;60, 0, IF(E1956&lt;70,2, IF(E1956&lt;80, 3, IF(E1956&lt;90,4, IF(E1956&lt;=100, 5, "?")))))</f>
        <v>2</v>
      </c>
      <c r="W1956" s="4" t="str" cm="1">
        <f t="array" aca="1" ref="W1956" ca="1">_xlfn.IFNA(INDIRECT($Y$1&amp;"!"&amp;W$1&amp;$Y1956),"N")</f>
        <v>E</v>
      </c>
      <c r="X1956" s="4">
        <f ca="1">COUNTIF(W:W,W1956)</f>
        <v>292</v>
      </c>
      <c r="Y1956" s="4">
        <f>MATCH(T1956,Coding!J:J,0)</f>
        <v>10</v>
      </c>
      <c r="Z1956" s="4" t="str" cm="1">
        <f t="array" aca="1" ref="Z1956" ca="1">_xlfn.IFNA(INDIRECT($Y$1&amp;"!"&amp;Z$1&amp;$Y1956),-1)</f>
        <v>E</v>
      </c>
      <c r="AA1956" s="4" cm="1">
        <f t="array" aca="1" ref="AA1956" ca="1">_xlfn.IFNA(INDIRECT($Y$1&amp;"!"&amp;AA$1&amp;$Y1956),-1)</f>
        <v>0</v>
      </c>
      <c r="AB1956" s="4" cm="1">
        <f t="array" aca="1" ref="AB1956" ca="1">_xlfn.IFNA(INDIRECT($Y$1&amp;"!"&amp;AB$1&amp;$Y1956),-1)</f>
        <v>0</v>
      </c>
      <c r="AC1956" s="4" cm="1">
        <f t="array" aca="1" ref="AC1956" ca="1">_xlfn.IFNA(INDIRECT($Y$1&amp;"!"&amp;AC$1&amp;$Y1956),-1)</f>
        <v>1</v>
      </c>
      <c r="AD1956" s="4" cm="1">
        <f t="array" aca="1" ref="AD1956" ca="1">_xlfn.IFNA(INDIRECT($Y$1&amp;"!"&amp;AD$1&amp;$Y1956),-1)</f>
        <v>0</v>
      </c>
      <c r="AE1956" s="4" cm="1">
        <f t="array" aca="1" ref="AE1956" ca="1">_xlfn.IFNA(INDIRECT($Y$1&amp;"!"&amp;AE$1&amp;$Y1956),-1)</f>
        <v>1</v>
      </c>
      <c r="AF1956" s="4" t="str">
        <f ca="1">_xlfn.CONCAT(W1956, "-",V1956)</f>
        <v>E-2</v>
      </c>
      <c r="AG1956" s="4" t="str">
        <f>TEXT(ROW()-2, "0000")</f>
        <v>1954</v>
      </c>
      <c r="AH1956" s="4" t="str">
        <f>IF(TRIM(CLEAN(A1956))="m", "male", IF(TRIM(CLEAN(A1956))="f","female", "missing"))</f>
        <v>female</v>
      </c>
      <c r="AI1956" s="4">
        <f>C1956</f>
        <v>83.1</v>
      </c>
      <c r="AJ1956" s="4">
        <f>O1956</f>
        <v>72</v>
      </c>
      <c r="AK1956" s="4">
        <f>P1956</f>
        <v>64</v>
      </c>
      <c r="AL1956" s="4">
        <f>IF(AI1956&lt;60, 0, IF(AI1956&lt;70,2, IF(AI1956&lt;80, 3, IF(AI1956&lt;90,4, IF(AI1956&lt;=100, 5, "?")))))</f>
        <v>4</v>
      </c>
      <c r="AM1956" s="4">
        <f>IF(AJ1956&lt;60, 0, IF(AJ1956&lt;70,2, IF(AJ1956&lt;80, 3, IF(AJ1956&lt;90,4, IF(AJ1956&lt;=100, 5, "?")))))</f>
        <v>3</v>
      </c>
      <c r="AN1956" s="4">
        <f>IF(AK1956&lt;60, 0, IF(AK1956&lt;70,2, IF(AK1956&lt;80, 3, IF(AK1956&lt;90,4, IF(AK1956&lt;=100, 5, "?")))))</f>
        <v>2</v>
      </c>
      <c r="AO1956" s="4">
        <f ca="1">AA1956</f>
        <v>0</v>
      </c>
      <c r="AP1956" s="4">
        <f ca="1">AB1956</f>
        <v>0</v>
      </c>
      <c r="AQ1956" s="4">
        <f ca="1">AC1956</f>
        <v>1</v>
      </c>
      <c r="AR1956" s="4">
        <f ca="1">AD1956</f>
        <v>0</v>
      </c>
      <c r="AS1956" s="4">
        <f ca="1">AE1956</f>
        <v>1</v>
      </c>
      <c r="AT1956" s="4" t="str">
        <f ca="1">Z1956</f>
        <v>E</v>
      </c>
      <c r="AU1956" s="4">
        <f>E1956</f>
        <v>68.8</v>
      </c>
      <c r="AV1956" s="4">
        <f>IF(AU1956&lt;60, 0, IF(AU1956&lt;70,2, IF(AU1956&lt;80, 3, IF(AU1956&lt;90,4, IF(AU1956&lt;=100, 5, "?")))))</f>
        <v>2</v>
      </c>
    </row>
    <row r="1957" spans="1:48" hidden="1" x14ac:dyDescent="0.2">
      <c r="A1957" s="2" t="s">
        <v>13</v>
      </c>
      <c r="B1957" s="3" t="s">
        <v>14</v>
      </c>
      <c r="C1957" s="3">
        <v>83.1</v>
      </c>
      <c r="D1957" s="3" t="s">
        <v>14</v>
      </c>
      <c r="E1957" s="3">
        <v>68.7</v>
      </c>
      <c r="F1957" s="3">
        <v>1</v>
      </c>
      <c r="G1957" s="3">
        <v>60</v>
      </c>
      <c r="H1957" s="3">
        <v>72</v>
      </c>
      <c r="I1957" s="3">
        <v>92</v>
      </c>
      <c r="J1957" s="3">
        <v>87</v>
      </c>
      <c r="K1957" s="3">
        <v>70</v>
      </c>
      <c r="L1957" s="3"/>
      <c r="M1957" s="3">
        <v>95</v>
      </c>
      <c r="N1957" s="3"/>
      <c r="O1957" s="4">
        <f>MAX(G1957:H1957)</f>
        <v>72</v>
      </c>
      <c r="P1957" s="4">
        <f>MAX(I1957:J1957)</f>
        <v>92</v>
      </c>
      <c r="Q1957" s="4">
        <f>ABS(O1957-C1957)</f>
        <v>11.099999999999994</v>
      </c>
      <c r="R1957" s="4">
        <f>ABS(P1957-C1957)</f>
        <v>8.9000000000000057</v>
      </c>
      <c r="S1957" s="4" t="b">
        <f ca="1">OR(O1957=0,P1957=0,Q1957&gt;$Q$1,R1957&gt;$R$1,W1957="N", V1957=2)</f>
        <v>1</v>
      </c>
      <c r="T1957" s="4" t="str">
        <f>TRIM(CLEAN(D1957))</f>
        <v>برنامج بكالوريوس الهندسة الكهربائية</v>
      </c>
      <c r="U1957" s="4">
        <f>COUNTIF(T:T,T1957)</f>
        <v>420</v>
      </c>
      <c r="V1957" s="4">
        <f>IF(E1957&lt;60, 0, IF(E1957&lt;70,2, IF(E1957&lt;80, 3, IF(E1957&lt;90,4, IF(E1957&lt;=100, 5, "?")))))</f>
        <v>2</v>
      </c>
      <c r="W1957" s="4" t="str" cm="1">
        <f t="array" aca="1" ref="W1957" ca="1">_xlfn.IFNA(INDIRECT($Y$1&amp;"!"&amp;W$1&amp;$Y1957),"N")</f>
        <v>F</v>
      </c>
      <c r="X1957" s="4">
        <f ca="1">COUNTIF(W:W,W1957)</f>
        <v>420</v>
      </c>
      <c r="Y1957" s="4">
        <f>MATCH(T1957,Coding!J:J,0)</f>
        <v>11</v>
      </c>
      <c r="Z1957" s="4" t="str" cm="1">
        <f t="array" aca="1" ref="Z1957" ca="1">_xlfn.IFNA(INDIRECT($Y$1&amp;"!"&amp;Z$1&amp;$Y1957),-1)</f>
        <v>F</v>
      </c>
      <c r="AA1957" s="4" cm="1">
        <f t="array" aca="1" ref="AA1957" ca="1">_xlfn.IFNA(INDIRECT($Y$1&amp;"!"&amp;AA$1&amp;$Y1957),-1)</f>
        <v>0</v>
      </c>
      <c r="AB1957" s="4" cm="1">
        <f t="array" aca="1" ref="AB1957" ca="1">_xlfn.IFNA(INDIRECT($Y$1&amp;"!"&amp;AB$1&amp;$Y1957),-1)</f>
        <v>1</v>
      </c>
      <c r="AC1957" s="4" cm="1">
        <f t="array" aca="1" ref="AC1957" ca="1">_xlfn.IFNA(INDIRECT($Y$1&amp;"!"&amp;AC$1&amp;$Y1957),-1)</f>
        <v>0</v>
      </c>
      <c r="AD1957" s="4" cm="1">
        <f t="array" aca="1" ref="AD1957" ca="1">_xlfn.IFNA(INDIRECT($Y$1&amp;"!"&amp;AD$1&amp;$Y1957),-1)</f>
        <v>1</v>
      </c>
      <c r="AE1957" s="4" cm="1">
        <f t="array" aca="1" ref="AE1957" ca="1">_xlfn.IFNA(INDIRECT($Y$1&amp;"!"&amp;AE$1&amp;$Y1957),-1)</f>
        <v>0</v>
      </c>
      <c r="AF1957" s="4" t="str">
        <f ca="1">_xlfn.CONCAT(W1957, "-",V1957)</f>
        <v>F-2</v>
      </c>
      <c r="AG1957" s="4" t="str">
        <f>TEXT(ROW()-2, "0000")</f>
        <v>1955</v>
      </c>
      <c r="AH1957" s="4" t="str">
        <f>IF(TRIM(CLEAN(A1957))="m", "male", IF(TRIM(CLEAN(A1957))="f","female", "missing"))</f>
        <v>male</v>
      </c>
      <c r="AI1957" s="4">
        <f>C1957</f>
        <v>83.1</v>
      </c>
      <c r="AJ1957" s="4">
        <f>O1957</f>
        <v>72</v>
      </c>
      <c r="AK1957" s="4">
        <f>P1957</f>
        <v>92</v>
      </c>
      <c r="AL1957" s="4">
        <f>IF(AI1957&lt;60, 0, IF(AI1957&lt;70,2, IF(AI1957&lt;80, 3, IF(AI1957&lt;90,4, IF(AI1957&lt;=100, 5, "?")))))</f>
        <v>4</v>
      </c>
      <c r="AM1957" s="4">
        <f>IF(AJ1957&lt;60, 0, IF(AJ1957&lt;70,2, IF(AJ1957&lt;80, 3, IF(AJ1957&lt;90,4, IF(AJ1957&lt;=100, 5, "?")))))</f>
        <v>3</v>
      </c>
      <c r="AN1957" s="4">
        <f>IF(AK1957&lt;60, 0, IF(AK1957&lt;70,2, IF(AK1957&lt;80, 3, IF(AK1957&lt;90,4, IF(AK1957&lt;=100, 5, "?")))))</f>
        <v>5</v>
      </c>
      <c r="AO1957" s="4">
        <f ca="1">AA1957</f>
        <v>0</v>
      </c>
      <c r="AP1957" s="4">
        <f ca="1">AB1957</f>
        <v>1</v>
      </c>
      <c r="AQ1957" s="4">
        <f ca="1">AC1957</f>
        <v>0</v>
      </c>
      <c r="AR1957" s="4">
        <f ca="1">AD1957</f>
        <v>1</v>
      </c>
      <c r="AS1957" s="4">
        <f ca="1">AE1957</f>
        <v>0</v>
      </c>
      <c r="AT1957" s="4" t="str">
        <f ca="1">Z1957</f>
        <v>F</v>
      </c>
      <c r="AU1957" s="4">
        <f>E1957</f>
        <v>68.7</v>
      </c>
      <c r="AV1957" s="4">
        <f>IF(AU1957&lt;60, 0, IF(AU1957&lt;70,2, IF(AU1957&lt;80, 3, IF(AU1957&lt;90,4, IF(AU1957&lt;=100, 5, "?")))))</f>
        <v>2</v>
      </c>
    </row>
    <row r="1958" spans="1:48" hidden="1" x14ac:dyDescent="0.2">
      <c r="A1958" s="2" t="s">
        <v>13</v>
      </c>
      <c r="B1958" s="3" t="s">
        <v>37</v>
      </c>
      <c r="C1958" s="3">
        <v>92</v>
      </c>
      <c r="D1958" s="3" t="s">
        <v>26</v>
      </c>
      <c r="E1958" s="3">
        <v>69.2</v>
      </c>
      <c r="F1958" s="3">
        <v>1</v>
      </c>
      <c r="G1958" s="3">
        <v>81</v>
      </c>
      <c r="H1958" s="3">
        <v>80</v>
      </c>
      <c r="I1958" s="3">
        <v>76</v>
      </c>
      <c r="J1958" s="3">
        <v>80</v>
      </c>
      <c r="K1958" s="3">
        <v>84</v>
      </c>
      <c r="L1958" s="3"/>
      <c r="M1958" s="3">
        <v>62</v>
      </c>
      <c r="N1958" s="3"/>
      <c r="O1958" s="4">
        <f>MAX(G1958:H1958)</f>
        <v>81</v>
      </c>
      <c r="P1958" s="4">
        <f>MAX(I1958:J1958)</f>
        <v>80</v>
      </c>
      <c r="Q1958" s="4">
        <f>ABS(O1958-C1958)</f>
        <v>11</v>
      </c>
      <c r="R1958" s="4">
        <f>ABS(P1958-C1958)</f>
        <v>12</v>
      </c>
      <c r="S1958" s="4" t="b">
        <f ca="1">OR(O1958=0,P1958=0,Q1958&gt;$Q$1,R1958&gt;$R$1,W1958="N", V1958=2)</f>
        <v>1</v>
      </c>
      <c r="T1958" s="4" t="str">
        <f>TRIM(CLEAN(D1958))</f>
        <v>برنامج بكالوريوس الهندسة المدنية</v>
      </c>
      <c r="U1958" s="4">
        <f>COUNTIF(T:T,T1958)</f>
        <v>723</v>
      </c>
      <c r="V1958" s="4">
        <f>IF(E1958&lt;60, 0, IF(E1958&lt;70,2, IF(E1958&lt;80, 3, IF(E1958&lt;90,4, IF(E1958&lt;=100, 5, "?")))))</f>
        <v>2</v>
      </c>
      <c r="W1958" s="4" t="str" cm="1">
        <f t="array" aca="1" ref="W1958" ca="1">_xlfn.IFNA(INDIRECT($Y$1&amp;"!"&amp;W$1&amp;$Y1958),"N")</f>
        <v>C</v>
      </c>
      <c r="X1958" s="4">
        <f ca="1">COUNTIF(W:W,W1958)</f>
        <v>747</v>
      </c>
      <c r="Y1958" s="4">
        <f>MATCH(T1958,Coding!J:J,0)</f>
        <v>8</v>
      </c>
      <c r="Z1958" s="4" t="str" cm="1">
        <f t="array" aca="1" ref="Z1958" ca="1">_xlfn.IFNA(INDIRECT($Y$1&amp;"!"&amp;Z$1&amp;$Y1958),-1)</f>
        <v>C</v>
      </c>
      <c r="AA1958" s="4" cm="1">
        <f t="array" aca="1" ref="AA1958" ca="1">_xlfn.IFNA(INDIRECT($Y$1&amp;"!"&amp;AA$1&amp;$Y1958),-1)</f>
        <v>1</v>
      </c>
      <c r="AB1958" s="4" cm="1">
        <f t="array" aca="1" ref="AB1958" ca="1">_xlfn.IFNA(INDIRECT($Y$1&amp;"!"&amp;AB$1&amp;$Y1958),-1)</f>
        <v>1</v>
      </c>
      <c r="AC1958" s="4" cm="1">
        <f t="array" aca="1" ref="AC1958" ca="1">_xlfn.IFNA(INDIRECT($Y$1&amp;"!"&amp;AC$1&amp;$Y1958),-1)</f>
        <v>1</v>
      </c>
      <c r="AD1958" s="4" cm="1">
        <f t="array" aca="1" ref="AD1958" ca="1">_xlfn.IFNA(INDIRECT($Y$1&amp;"!"&amp;AD$1&amp;$Y1958),-1)</f>
        <v>0</v>
      </c>
      <c r="AE1958" s="4" cm="1">
        <f t="array" aca="1" ref="AE1958" ca="1">_xlfn.IFNA(INDIRECT($Y$1&amp;"!"&amp;AE$1&amp;$Y1958),-1)</f>
        <v>0</v>
      </c>
      <c r="AF1958" s="4" t="str">
        <f ca="1">_xlfn.CONCAT(W1958, "-",V1958)</f>
        <v>C-2</v>
      </c>
      <c r="AG1958" s="4" t="str">
        <f>TEXT(ROW()-2, "0000")</f>
        <v>1956</v>
      </c>
      <c r="AH1958" s="4" t="str">
        <f>IF(TRIM(CLEAN(A1958))="m", "male", IF(TRIM(CLEAN(A1958))="f","female", "missing"))</f>
        <v>male</v>
      </c>
      <c r="AI1958" s="4">
        <f>C1958</f>
        <v>92</v>
      </c>
      <c r="AJ1958" s="4">
        <f>O1958</f>
        <v>81</v>
      </c>
      <c r="AK1958" s="4">
        <f>P1958</f>
        <v>80</v>
      </c>
      <c r="AL1958" s="4">
        <f>IF(AI1958&lt;60, 0, IF(AI1958&lt;70,2, IF(AI1958&lt;80, 3, IF(AI1958&lt;90,4, IF(AI1958&lt;=100, 5, "?")))))</f>
        <v>5</v>
      </c>
      <c r="AM1958" s="4">
        <f>IF(AJ1958&lt;60, 0, IF(AJ1958&lt;70,2, IF(AJ1958&lt;80, 3, IF(AJ1958&lt;90,4, IF(AJ1958&lt;=100, 5, "?")))))</f>
        <v>4</v>
      </c>
      <c r="AN1958" s="4">
        <f>IF(AK1958&lt;60, 0, IF(AK1958&lt;70,2, IF(AK1958&lt;80, 3, IF(AK1958&lt;90,4, IF(AK1958&lt;=100, 5, "?")))))</f>
        <v>4</v>
      </c>
      <c r="AO1958" s="4">
        <f ca="1">AA1958</f>
        <v>1</v>
      </c>
      <c r="AP1958" s="4">
        <f ca="1">AB1958</f>
        <v>1</v>
      </c>
      <c r="AQ1958" s="4">
        <f ca="1">AC1958</f>
        <v>1</v>
      </c>
      <c r="AR1958" s="4">
        <f ca="1">AD1958</f>
        <v>0</v>
      </c>
      <c r="AS1958" s="4">
        <f ca="1">AE1958</f>
        <v>0</v>
      </c>
      <c r="AT1958" s="4" t="str">
        <f ca="1">Z1958</f>
        <v>C</v>
      </c>
      <c r="AU1958" s="4">
        <f>E1958</f>
        <v>69.2</v>
      </c>
      <c r="AV1958" s="4">
        <f>IF(AU1958&lt;60, 0, IF(AU1958&lt;70,2, IF(AU1958&lt;80, 3, IF(AU1958&lt;90,4, IF(AU1958&lt;=100, 5, "?")))))</f>
        <v>2</v>
      </c>
    </row>
    <row r="1959" spans="1:48" hidden="1" x14ac:dyDescent="0.2">
      <c r="A1959" s="2" t="s">
        <v>13</v>
      </c>
      <c r="B1959" s="3" t="s">
        <v>37</v>
      </c>
      <c r="C1959" s="3">
        <v>81</v>
      </c>
      <c r="D1959" s="3" t="s">
        <v>28</v>
      </c>
      <c r="E1959" s="3">
        <v>69.900000000000006</v>
      </c>
      <c r="F1959" s="3">
        <v>1</v>
      </c>
      <c r="G1959" s="3">
        <v>92</v>
      </c>
      <c r="H1959" s="3">
        <v>83</v>
      </c>
      <c r="I1959" s="3">
        <v>70</v>
      </c>
      <c r="J1959" s="3">
        <v>76</v>
      </c>
      <c r="K1959" s="3">
        <v>81</v>
      </c>
      <c r="L1959" s="3"/>
      <c r="M1959" s="3">
        <v>61</v>
      </c>
      <c r="N1959" s="3"/>
      <c r="O1959" s="4">
        <f>MAX(G1959:H1959)</f>
        <v>92</v>
      </c>
      <c r="P1959" s="4">
        <f>MAX(I1959:J1959)</f>
        <v>76</v>
      </c>
      <c r="Q1959" s="4">
        <f>ABS(O1959-C1959)</f>
        <v>11</v>
      </c>
      <c r="R1959" s="4">
        <f>ABS(P1959-C1959)</f>
        <v>5</v>
      </c>
      <c r="S1959" s="4" t="b">
        <f ca="1">OR(O1959=0,P1959=0,Q1959&gt;$Q$1,R1959&gt;$R$1,W1959="N", V1959=2)</f>
        <v>1</v>
      </c>
      <c r="T1959" s="4" t="str">
        <f>TRIM(CLEAN(D1959))</f>
        <v>برنامج بكالوريوس الهندسة الميكانيكية</v>
      </c>
      <c r="U1959" s="4">
        <f>COUNTIF(T:T,T1959)</f>
        <v>292</v>
      </c>
      <c r="V1959" s="4">
        <f>IF(E1959&lt;60, 0, IF(E1959&lt;70,2, IF(E1959&lt;80, 3, IF(E1959&lt;90,4, IF(E1959&lt;=100, 5, "?")))))</f>
        <v>2</v>
      </c>
      <c r="W1959" s="4" t="str" cm="1">
        <f t="array" aca="1" ref="W1959" ca="1">_xlfn.IFNA(INDIRECT($Y$1&amp;"!"&amp;W$1&amp;$Y1959),"N")</f>
        <v>E</v>
      </c>
      <c r="X1959" s="4">
        <f ca="1">COUNTIF(W:W,W1959)</f>
        <v>292</v>
      </c>
      <c r="Y1959" s="4">
        <f>MATCH(T1959,Coding!J:J,0)</f>
        <v>10</v>
      </c>
      <c r="Z1959" s="4" t="str" cm="1">
        <f t="array" aca="1" ref="Z1959" ca="1">_xlfn.IFNA(INDIRECT($Y$1&amp;"!"&amp;Z$1&amp;$Y1959),-1)</f>
        <v>E</v>
      </c>
      <c r="AA1959" s="4" cm="1">
        <f t="array" aca="1" ref="AA1959" ca="1">_xlfn.IFNA(INDIRECT($Y$1&amp;"!"&amp;AA$1&amp;$Y1959),-1)</f>
        <v>0</v>
      </c>
      <c r="AB1959" s="4" cm="1">
        <f t="array" aca="1" ref="AB1959" ca="1">_xlfn.IFNA(INDIRECT($Y$1&amp;"!"&amp;AB$1&amp;$Y1959),-1)</f>
        <v>0</v>
      </c>
      <c r="AC1959" s="4" cm="1">
        <f t="array" aca="1" ref="AC1959" ca="1">_xlfn.IFNA(INDIRECT($Y$1&amp;"!"&amp;AC$1&amp;$Y1959),-1)</f>
        <v>1</v>
      </c>
      <c r="AD1959" s="4" cm="1">
        <f t="array" aca="1" ref="AD1959" ca="1">_xlfn.IFNA(INDIRECT($Y$1&amp;"!"&amp;AD$1&amp;$Y1959),-1)</f>
        <v>0</v>
      </c>
      <c r="AE1959" s="4" cm="1">
        <f t="array" aca="1" ref="AE1959" ca="1">_xlfn.IFNA(INDIRECT($Y$1&amp;"!"&amp;AE$1&amp;$Y1959),-1)</f>
        <v>1</v>
      </c>
      <c r="AF1959" s="4" t="str">
        <f ca="1">_xlfn.CONCAT(W1959, "-",V1959)</f>
        <v>E-2</v>
      </c>
      <c r="AG1959" s="4" t="str">
        <f>TEXT(ROW()-2, "0000")</f>
        <v>1957</v>
      </c>
      <c r="AH1959" s="4" t="str">
        <f>IF(TRIM(CLEAN(A1959))="m", "male", IF(TRIM(CLEAN(A1959))="f","female", "missing"))</f>
        <v>male</v>
      </c>
      <c r="AI1959" s="4">
        <f>C1959</f>
        <v>81</v>
      </c>
      <c r="AJ1959" s="4">
        <f>O1959</f>
        <v>92</v>
      </c>
      <c r="AK1959" s="4">
        <f>P1959</f>
        <v>76</v>
      </c>
      <c r="AL1959" s="4">
        <f>IF(AI1959&lt;60, 0, IF(AI1959&lt;70,2, IF(AI1959&lt;80, 3, IF(AI1959&lt;90,4, IF(AI1959&lt;=100, 5, "?")))))</f>
        <v>4</v>
      </c>
      <c r="AM1959" s="4">
        <f>IF(AJ1959&lt;60, 0, IF(AJ1959&lt;70,2, IF(AJ1959&lt;80, 3, IF(AJ1959&lt;90,4, IF(AJ1959&lt;=100, 5, "?")))))</f>
        <v>5</v>
      </c>
      <c r="AN1959" s="4">
        <f>IF(AK1959&lt;60, 0, IF(AK1959&lt;70,2, IF(AK1959&lt;80, 3, IF(AK1959&lt;90,4, IF(AK1959&lt;=100, 5, "?")))))</f>
        <v>3</v>
      </c>
      <c r="AO1959" s="4">
        <f ca="1">AA1959</f>
        <v>0</v>
      </c>
      <c r="AP1959" s="4">
        <f ca="1">AB1959</f>
        <v>0</v>
      </c>
      <c r="AQ1959" s="4">
        <f ca="1">AC1959</f>
        <v>1</v>
      </c>
      <c r="AR1959" s="4">
        <f ca="1">AD1959</f>
        <v>0</v>
      </c>
      <c r="AS1959" s="4">
        <f ca="1">AE1959</f>
        <v>1</v>
      </c>
      <c r="AT1959" s="4" t="str">
        <f ca="1">Z1959</f>
        <v>E</v>
      </c>
      <c r="AU1959" s="4">
        <f>E1959</f>
        <v>69.900000000000006</v>
      </c>
      <c r="AV1959" s="4">
        <f>IF(AU1959&lt;60, 0, IF(AU1959&lt;70,2, IF(AU1959&lt;80, 3, IF(AU1959&lt;90,4, IF(AU1959&lt;=100, 5, "?")))))</f>
        <v>2</v>
      </c>
    </row>
    <row r="1960" spans="1:48" hidden="1" x14ac:dyDescent="0.2">
      <c r="A1960" s="2" t="s">
        <v>13</v>
      </c>
      <c r="B1960" s="3" t="s">
        <v>35</v>
      </c>
      <c r="C1960" s="3">
        <v>93</v>
      </c>
      <c r="D1960" s="3" t="s">
        <v>28</v>
      </c>
      <c r="E1960" s="3">
        <v>69.599999999999994</v>
      </c>
      <c r="F1960" s="3">
        <v>3</v>
      </c>
      <c r="G1960" s="3">
        <v>82</v>
      </c>
      <c r="H1960" s="3">
        <v>71</v>
      </c>
      <c r="I1960" s="3">
        <v>83</v>
      </c>
      <c r="J1960" s="3">
        <v>75</v>
      </c>
      <c r="K1960" s="3">
        <v>68</v>
      </c>
      <c r="L1960" s="3"/>
      <c r="M1960" s="3">
        <v>81</v>
      </c>
      <c r="N1960" s="3"/>
      <c r="O1960" s="4">
        <f>MAX(G1960:H1960)</f>
        <v>82</v>
      </c>
      <c r="P1960" s="4">
        <f>MAX(I1960:J1960)</f>
        <v>83</v>
      </c>
      <c r="Q1960" s="4">
        <f>ABS(O1960-C1960)</f>
        <v>11</v>
      </c>
      <c r="R1960" s="4">
        <f>ABS(P1960-C1960)</f>
        <v>10</v>
      </c>
      <c r="S1960" s="4" t="b">
        <f ca="1">OR(O1960=0,P1960=0,Q1960&gt;$Q$1,R1960&gt;$R$1,W1960="N", V1960=2)</f>
        <v>1</v>
      </c>
      <c r="T1960" s="4" t="str">
        <f>TRIM(CLEAN(D1960))</f>
        <v>برنامج بكالوريوس الهندسة الميكانيكية</v>
      </c>
      <c r="U1960" s="4">
        <f>COUNTIF(T:T,T1960)</f>
        <v>292</v>
      </c>
      <c r="V1960" s="4">
        <f>IF(E1960&lt;60, 0, IF(E1960&lt;70,2, IF(E1960&lt;80, 3, IF(E1960&lt;90,4, IF(E1960&lt;=100, 5, "?")))))</f>
        <v>2</v>
      </c>
      <c r="W1960" s="4" t="str" cm="1">
        <f t="array" aca="1" ref="W1960" ca="1">_xlfn.IFNA(INDIRECT($Y$1&amp;"!"&amp;W$1&amp;$Y1960),"N")</f>
        <v>E</v>
      </c>
      <c r="X1960" s="4">
        <f ca="1">COUNTIF(W:W,W1960)</f>
        <v>292</v>
      </c>
      <c r="Y1960" s="4">
        <f>MATCH(T1960,Coding!J:J,0)</f>
        <v>10</v>
      </c>
      <c r="Z1960" s="4" t="str" cm="1">
        <f t="array" aca="1" ref="Z1960" ca="1">_xlfn.IFNA(INDIRECT($Y$1&amp;"!"&amp;Z$1&amp;$Y1960),-1)</f>
        <v>E</v>
      </c>
      <c r="AA1960" s="4" cm="1">
        <f t="array" aca="1" ref="AA1960" ca="1">_xlfn.IFNA(INDIRECT($Y$1&amp;"!"&amp;AA$1&amp;$Y1960),-1)</f>
        <v>0</v>
      </c>
      <c r="AB1960" s="4" cm="1">
        <f t="array" aca="1" ref="AB1960" ca="1">_xlfn.IFNA(INDIRECT($Y$1&amp;"!"&amp;AB$1&amp;$Y1960),-1)</f>
        <v>0</v>
      </c>
      <c r="AC1960" s="4" cm="1">
        <f t="array" aca="1" ref="AC1960" ca="1">_xlfn.IFNA(INDIRECT($Y$1&amp;"!"&amp;AC$1&amp;$Y1960),-1)</f>
        <v>1</v>
      </c>
      <c r="AD1960" s="4" cm="1">
        <f t="array" aca="1" ref="AD1960" ca="1">_xlfn.IFNA(INDIRECT($Y$1&amp;"!"&amp;AD$1&amp;$Y1960),-1)</f>
        <v>0</v>
      </c>
      <c r="AE1960" s="4" cm="1">
        <f t="array" aca="1" ref="AE1960" ca="1">_xlfn.IFNA(INDIRECT($Y$1&amp;"!"&amp;AE$1&amp;$Y1960),-1)</f>
        <v>1</v>
      </c>
      <c r="AF1960" s="4" t="str">
        <f ca="1">_xlfn.CONCAT(W1960, "-",V1960)</f>
        <v>E-2</v>
      </c>
      <c r="AG1960" s="4" t="str">
        <f>TEXT(ROW()-2, "0000")</f>
        <v>1958</v>
      </c>
      <c r="AH1960" s="4" t="str">
        <f>IF(TRIM(CLEAN(A1960))="m", "male", IF(TRIM(CLEAN(A1960))="f","female", "missing"))</f>
        <v>male</v>
      </c>
      <c r="AI1960" s="4">
        <f>C1960</f>
        <v>93</v>
      </c>
      <c r="AJ1960" s="4">
        <f>O1960</f>
        <v>82</v>
      </c>
      <c r="AK1960" s="4">
        <f>P1960</f>
        <v>83</v>
      </c>
      <c r="AL1960" s="4">
        <f>IF(AI1960&lt;60, 0, IF(AI1960&lt;70,2, IF(AI1960&lt;80, 3, IF(AI1960&lt;90,4, IF(AI1960&lt;=100, 5, "?")))))</f>
        <v>5</v>
      </c>
      <c r="AM1960" s="4">
        <f>IF(AJ1960&lt;60, 0, IF(AJ1960&lt;70,2, IF(AJ1960&lt;80, 3, IF(AJ1960&lt;90,4, IF(AJ1960&lt;=100, 5, "?")))))</f>
        <v>4</v>
      </c>
      <c r="AN1960" s="4">
        <f>IF(AK1960&lt;60, 0, IF(AK1960&lt;70,2, IF(AK1960&lt;80, 3, IF(AK1960&lt;90,4, IF(AK1960&lt;=100, 5, "?")))))</f>
        <v>4</v>
      </c>
      <c r="AO1960" s="4">
        <f ca="1">AA1960</f>
        <v>0</v>
      </c>
      <c r="AP1960" s="4">
        <f ca="1">AB1960</f>
        <v>0</v>
      </c>
      <c r="AQ1960" s="4">
        <f ca="1">AC1960</f>
        <v>1</v>
      </c>
      <c r="AR1960" s="4">
        <f ca="1">AD1960</f>
        <v>0</v>
      </c>
      <c r="AS1960" s="4">
        <f ca="1">AE1960</f>
        <v>1</v>
      </c>
      <c r="AT1960" s="4" t="str">
        <f ca="1">Z1960</f>
        <v>E</v>
      </c>
      <c r="AU1960" s="4">
        <f>E1960</f>
        <v>69.599999999999994</v>
      </c>
      <c r="AV1960" s="4">
        <f>IF(AU1960&lt;60, 0, IF(AU1960&lt;70,2, IF(AU1960&lt;80, 3, IF(AU1960&lt;90,4, IF(AU1960&lt;=100, 5, "?")))))</f>
        <v>2</v>
      </c>
    </row>
    <row r="1961" spans="1:48" hidden="1" x14ac:dyDescent="0.2">
      <c r="A1961" s="2" t="s">
        <v>13</v>
      </c>
      <c r="B1961" s="3" t="s">
        <v>37</v>
      </c>
      <c r="C1961" s="3">
        <v>83</v>
      </c>
      <c r="D1961" s="3" t="s">
        <v>14</v>
      </c>
      <c r="E1961" s="3">
        <v>66.5</v>
      </c>
      <c r="F1961" s="3">
        <v>2</v>
      </c>
      <c r="G1961" s="3">
        <v>72</v>
      </c>
      <c r="H1961" s="3">
        <v>67</v>
      </c>
      <c r="I1961" s="3">
        <v>75</v>
      </c>
      <c r="J1961" s="3">
        <v>67</v>
      </c>
      <c r="K1961" s="3">
        <v>50</v>
      </c>
      <c r="L1961" s="3"/>
      <c r="M1961" s="3">
        <v>65</v>
      </c>
      <c r="N1961" s="3"/>
      <c r="O1961" s="4">
        <f>MAX(G1961:H1961)</f>
        <v>72</v>
      </c>
      <c r="P1961" s="4">
        <f>MAX(I1961:J1961)</f>
        <v>75</v>
      </c>
      <c r="Q1961" s="4">
        <f>ABS(O1961-C1961)</f>
        <v>11</v>
      </c>
      <c r="R1961" s="4">
        <f>ABS(P1961-C1961)</f>
        <v>8</v>
      </c>
      <c r="S1961" s="4" t="b">
        <f ca="1">OR(O1961=0,P1961=0,Q1961&gt;$Q$1,R1961&gt;$R$1,W1961="N", V1961=2)</f>
        <v>1</v>
      </c>
      <c r="T1961" s="4" t="str">
        <f>TRIM(CLEAN(D1961))</f>
        <v>برنامج بكالوريوس الهندسة الكهربائية</v>
      </c>
      <c r="U1961" s="4">
        <f>COUNTIF(T:T,T1961)</f>
        <v>420</v>
      </c>
      <c r="V1961" s="4">
        <f>IF(E1961&lt;60, 0, IF(E1961&lt;70,2, IF(E1961&lt;80, 3, IF(E1961&lt;90,4, IF(E1961&lt;=100, 5, "?")))))</f>
        <v>2</v>
      </c>
      <c r="W1961" s="4" t="str" cm="1">
        <f t="array" aca="1" ref="W1961" ca="1">_xlfn.IFNA(INDIRECT($Y$1&amp;"!"&amp;W$1&amp;$Y1961),"N")</f>
        <v>F</v>
      </c>
      <c r="X1961" s="4">
        <f ca="1">COUNTIF(W:W,W1961)</f>
        <v>420</v>
      </c>
      <c r="Y1961" s="4">
        <f>MATCH(T1961,Coding!J:J,0)</f>
        <v>11</v>
      </c>
      <c r="Z1961" s="4" t="str" cm="1">
        <f t="array" aca="1" ref="Z1961" ca="1">_xlfn.IFNA(INDIRECT($Y$1&amp;"!"&amp;Z$1&amp;$Y1961),-1)</f>
        <v>F</v>
      </c>
      <c r="AA1961" s="4" cm="1">
        <f t="array" aca="1" ref="AA1961" ca="1">_xlfn.IFNA(INDIRECT($Y$1&amp;"!"&amp;AA$1&amp;$Y1961),-1)</f>
        <v>0</v>
      </c>
      <c r="AB1961" s="4" cm="1">
        <f t="array" aca="1" ref="AB1961" ca="1">_xlfn.IFNA(INDIRECT($Y$1&amp;"!"&amp;AB$1&amp;$Y1961),-1)</f>
        <v>1</v>
      </c>
      <c r="AC1961" s="4" cm="1">
        <f t="array" aca="1" ref="AC1961" ca="1">_xlfn.IFNA(INDIRECT($Y$1&amp;"!"&amp;AC$1&amp;$Y1961),-1)</f>
        <v>0</v>
      </c>
      <c r="AD1961" s="4" cm="1">
        <f t="array" aca="1" ref="AD1961" ca="1">_xlfn.IFNA(INDIRECT($Y$1&amp;"!"&amp;AD$1&amp;$Y1961),-1)</f>
        <v>1</v>
      </c>
      <c r="AE1961" s="4" cm="1">
        <f t="array" aca="1" ref="AE1961" ca="1">_xlfn.IFNA(INDIRECT($Y$1&amp;"!"&amp;AE$1&amp;$Y1961),-1)</f>
        <v>0</v>
      </c>
      <c r="AF1961" s="4" t="str">
        <f ca="1">_xlfn.CONCAT(W1961, "-",V1961)</f>
        <v>F-2</v>
      </c>
      <c r="AG1961" s="4" t="str">
        <f>TEXT(ROW()-2, "0000")</f>
        <v>1959</v>
      </c>
      <c r="AH1961" s="4" t="str">
        <f>IF(TRIM(CLEAN(A1961))="m", "male", IF(TRIM(CLEAN(A1961))="f","female", "missing"))</f>
        <v>male</v>
      </c>
      <c r="AI1961" s="4">
        <f>C1961</f>
        <v>83</v>
      </c>
      <c r="AJ1961" s="4">
        <f>O1961</f>
        <v>72</v>
      </c>
      <c r="AK1961" s="4">
        <f>P1961</f>
        <v>75</v>
      </c>
      <c r="AL1961" s="4">
        <f>IF(AI1961&lt;60, 0, IF(AI1961&lt;70,2, IF(AI1961&lt;80, 3, IF(AI1961&lt;90,4, IF(AI1961&lt;=100, 5, "?")))))</f>
        <v>4</v>
      </c>
      <c r="AM1961" s="4">
        <f>IF(AJ1961&lt;60, 0, IF(AJ1961&lt;70,2, IF(AJ1961&lt;80, 3, IF(AJ1961&lt;90,4, IF(AJ1961&lt;=100, 5, "?")))))</f>
        <v>3</v>
      </c>
      <c r="AN1961" s="4">
        <f>IF(AK1961&lt;60, 0, IF(AK1961&lt;70,2, IF(AK1961&lt;80, 3, IF(AK1961&lt;90,4, IF(AK1961&lt;=100, 5, "?")))))</f>
        <v>3</v>
      </c>
      <c r="AO1961" s="4">
        <f ca="1">AA1961</f>
        <v>0</v>
      </c>
      <c r="AP1961" s="4">
        <f ca="1">AB1961</f>
        <v>1</v>
      </c>
      <c r="AQ1961" s="4">
        <f ca="1">AC1961</f>
        <v>0</v>
      </c>
      <c r="AR1961" s="4">
        <f ca="1">AD1961</f>
        <v>1</v>
      </c>
      <c r="AS1961" s="4">
        <f ca="1">AE1961</f>
        <v>0</v>
      </c>
      <c r="AT1961" s="4" t="str">
        <f ca="1">Z1961</f>
        <v>F</v>
      </c>
      <c r="AU1961" s="4">
        <f>E1961</f>
        <v>66.5</v>
      </c>
      <c r="AV1961" s="4">
        <f>IF(AU1961&lt;60, 0, IF(AU1961&lt;70,2, IF(AU1961&lt;80, 3, IF(AU1961&lt;90,4, IF(AU1961&lt;=100, 5, "?")))))</f>
        <v>2</v>
      </c>
    </row>
    <row r="1962" spans="1:48" hidden="1" x14ac:dyDescent="0.2">
      <c r="A1962" s="2" t="s">
        <v>13</v>
      </c>
      <c r="B1962" s="3" t="s">
        <v>37</v>
      </c>
      <c r="C1962" s="3">
        <v>91</v>
      </c>
      <c r="D1962" s="3" t="s">
        <v>14</v>
      </c>
      <c r="E1962" s="3">
        <v>68</v>
      </c>
      <c r="F1962" s="3">
        <v>1</v>
      </c>
      <c r="G1962" s="3">
        <v>80</v>
      </c>
      <c r="H1962" s="3">
        <v>71</v>
      </c>
      <c r="I1962" s="3">
        <v>71</v>
      </c>
      <c r="J1962" s="3">
        <v>80</v>
      </c>
      <c r="K1962" s="3">
        <v>65</v>
      </c>
      <c r="L1962" s="3"/>
      <c r="M1962" s="3">
        <v>66</v>
      </c>
      <c r="N1962" s="3"/>
      <c r="O1962" s="4">
        <f>MAX(G1962:H1962)</f>
        <v>80</v>
      </c>
      <c r="P1962" s="4">
        <f>MAX(I1962:J1962)</f>
        <v>80</v>
      </c>
      <c r="Q1962" s="4">
        <f>ABS(O1962-C1962)</f>
        <v>11</v>
      </c>
      <c r="R1962" s="4">
        <f>ABS(P1962-C1962)</f>
        <v>11</v>
      </c>
      <c r="S1962" s="4" t="b">
        <f ca="1">OR(O1962=0,P1962=0,Q1962&gt;$Q$1,R1962&gt;$R$1,W1962="N", V1962=2)</f>
        <v>1</v>
      </c>
      <c r="T1962" s="4" t="str">
        <f>TRIM(CLEAN(D1962))</f>
        <v>برنامج بكالوريوس الهندسة الكهربائية</v>
      </c>
      <c r="U1962" s="4">
        <f>COUNTIF(T:T,T1962)</f>
        <v>420</v>
      </c>
      <c r="V1962" s="4">
        <f>IF(E1962&lt;60, 0, IF(E1962&lt;70,2, IF(E1962&lt;80, 3, IF(E1962&lt;90,4, IF(E1962&lt;=100, 5, "?")))))</f>
        <v>2</v>
      </c>
      <c r="W1962" s="4" t="str" cm="1">
        <f t="array" aca="1" ref="W1962" ca="1">_xlfn.IFNA(INDIRECT($Y$1&amp;"!"&amp;W$1&amp;$Y1962),"N")</f>
        <v>F</v>
      </c>
      <c r="X1962" s="4">
        <f ca="1">COUNTIF(W:W,W1962)</f>
        <v>420</v>
      </c>
      <c r="Y1962" s="4">
        <f>MATCH(T1962,Coding!J:J,0)</f>
        <v>11</v>
      </c>
      <c r="Z1962" s="4" t="str" cm="1">
        <f t="array" aca="1" ref="Z1962" ca="1">_xlfn.IFNA(INDIRECT($Y$1&amp;"!"&amp;Z$1&amp;$Y1962),-1)</f>
        <v>F</v>
      </c>
      <c r="AA1962" s="4" cm="1">
        <f t="array" aca="1" ref="AA1962" ca="1">_xlfn.IFNA(INDIRECT($Y$1&amp;"!"&amp;AA$1&amp;$Y1962),-1)</f>
        <v>0</v>
      </c>
      <c r="AB1962" s="4" cm="1">
        <f t="array" aca="1" ref="AB1962" ca="1">_xlfn.IFNA(INDIRECT($Y$1&amp;"!"&amp;AB$1&amp;$Y1962),-1)</f>
        <v>1</v>
      </c>
      <c r="AC1962" s="4" cm="1">
        <f t="array" aca="1" ref="AC1962" ca="1">_xlfn.IFNA(INDIRECT($Y$1&amp;"!"&amp;AC$1&amp;$Y1962),-1)</f>
        <v>0</v>
      </c>
      <c r="AD1962" s="4" cm="1">
        <f t="array" aca="1" ref="AD1962" ca="1">_xlfn.IFNA(INDIRECT($Y$1&amp;"!"&amp;AD$1&amp;$Y1962),-1)</f>
        <v>1</v>
      </c>
      <c r="AE1962" s="4" cm="1">
        <f t="array" aca="1" ref="AE1962" ca="1">_xlfn.IFNA(INDIRECT($Y$1&amp;"!"&amp;AE$1&amp;$Y1962),-1)</f>
        <v>0</v>
      </c>
      <c r="AF1962" s="4" t="str">
        <f ca="1">_xlfn.CONCAT(W1962, "-",V1962)</f>
        <v>F-2</v>
      </c>
      <c r="AG1962" s="4" t="str">
        <f>TEXT(ROW()-2, "0000")</f>
        <v>1960</v>
      </c>
      <c r="AH1962" s="4" t="str">
        <f>IF(TRIM(CLEAN(A1962))="m", "male", IF(TRIM(CLEAN(A1962))="f","female", "missing"))</f>
        <v>male</v>
      </c>
      <c r="AI1962" s="4">
        <f>C1962</f>
        <v>91</v>
      </c>
      <c r="AJ1962" s="4">
        <f>O1962</f>
        <v>80</v>
      </c>
      <c r="AK1962" s="4">
        <f>P1962</f>
        <v>80</v>
      </c>
      <c r="AL1962" s="4">
        <f>IF(AI1962&lt;60, 0, IF(AI1962&lt;70,2, IF(AI1962&lt;80, 3, IF(AI1962&lt;90,4, IF(AI1962&lt;=100, 5, "?")))))</f>
        <v>5</v>
      </c>
      <c r="AM1962" s="4">
        <f>IF(AJ1962&lt;60, 0, IF(AJ1962&lt;70,2, IF(AJ1962&lt;80, 3, IF(AJ1962&lt;90,4, IF(AJ1962&lt;=100, 5, "?")))))</f>
        <v>4</v>
      </c>
      <c r="AN1962" s="4">
        <f>IF(AK1962&lt;60, 0, IF(AK1962&lt;70,2, IF(AK1962&lt;80, 3, IF(AK1962&lt;90,4, IF(AK1962&lt;=100, 5, "?")))))</f>
        <v>4</v>
      </c>
      <c r="AO1962" s="4">
        <f ca="1">AA1962</f>
        <v>0</v>
      </c>
      <c r="AP1962" s="4">
        <f ca="1">AB1962</f>
        <v>1</v>
      </c>
      <c r="AQ1962" s="4">
        <f ca="1">AC1962</f>
        <v>0</v>
      </c>
      <c r="AR1962" s="4">
        <f ca="1">AD1962</f>
        <v>1</v>
      </c>
      <c r="AS1962" s="4">
        <f ca="1">AE1962</f>
        <v>0</v>
      </c>
      <c r="AT1962" s="4" t="str">
        <f ca="1">Z1962</f>
        <v>F</v>
      </c>
      <c r="AU1962" s="4">
        <f>E1962</f>
        <v>68</v>
      </c>
      <c r="AV1962" s="4">
        <f>IF(AU1962&lt;60, 0, IF(AU1962&lt;70,2, IF(AU1962&lt;80, 3, IF(AU1962&lt;90,4, IF(AU1962&lt;=100, 5, "?")))))</f>
        <v>2</v>
      </c>
    </row>
    <row r="1963" spans="1:48" hidden="1" x14ac:dyDescent="0.2">
      <c r="A1963" s="2" t="s">
        <v>13</v>
      </c>
      <c r="B1963" s="3" t="s">
        <v>37</v>
      </c>
      <c r="C1963" s="3">
        <v>95</v>
      </c>
      <c r="D1963" s="3" t="s">
        <v>14</v>
      </c>
      <c r="E1963" s="3">
        <v>68.900000000000006</v>
      </c>
      <c r="F1963" s="3">
        <v>3</v>
      </c>
      <c r="G1963" s="3">
        <v>60</v>
      </c>
      <c r="H1963" s="3">
        <v>84</v>
      </c>
      <c r="I1963" s="3">
        <v>75</v>
      </c>
      <c r="J1963" s="3">
        <v>81</v>
      </c>
      <c r="K1963" s="3">
        <v>55</v>
      </c>
      <c r="L1963" s="3"/>
      <c r="M1963" s="3">
        <v>67</v>
      </c>
      <c r="N1963" s="3"/>
      <c r="O1963" s="4">
        <f>MAX(G1963:H1963)</f>
        <v>84</v>
      </c>
      <c r="P1963" s="4">
        <f>MAX(I1963:J1963)</f>
        <v>81</v>
      </c>
      <c r="Q1963" s="4">
        <f>ABS(O1963-C1963)</f>
        <v>11</v>
      </c>
      <c r="R1963" s="4">
        <f>ABS(P1963-C1963)</f>
        <v>14</v>
      </c>
      <c r="S1963" s="4" t="b">
        <f ca="1">OR(O1963=0,P1963=0,Q1963&gt;$Q$1,R1963&gt;$R$1,W1963="N", V1963=2)</f>
        <v>1</v>
      </c>
      <c r="T1963" s="4" t="str">
        <f>TRIM(CLEAN(D1963))</f>
        <v>برنامج بكالوريوس الهندسة الكهربائية</v>
      </c>
      <c r="U1963" s="4">
        <f>COUNTIF(T:T,T1963)</f>
        <v>420</v>
      </c>
      <c r="V1963" s="4">
        <f>IF(E1963&lt;60, 0, IF(E1963&lt;70,2, IF(E1963&lt;80, 3, IF(E1963&lt;90,4, IF(E1963&lt;=100, 5, "?")))))</f>
        <v>2</v>
      </c>
      <c r="W1963" s="4" t="str" cm="1">
        <f t="array" aca="1" ref="W1963" ca="1">_xlfn.IFNA(INDIRECT($Y$1&amp;"!"&amp;W$1&amp;$Y1963),"N")</f>
        <v>F</v>
      </c>
      <c r="X1963" s="4">
        <f ca="1">COUNTIF(W:W,W1963)</f>
        <v>420</v>
      </c>
      <c r="Y1963" s="4">
        <f>MATCH(T1963,Coding!J:J,0)</f>
        <v>11</v>
      </c>
      <c r="Z1963" s="4" t="str" cm="1">
        <f t="array" aca="1" ref="Z1963" ca="1">_xlfn.IFNA(INDIRECT($Y$1&amp;"!"&amp;Z$1&amp;$Y1963),-1)</f>
        <v>F</v>
      </c>
      <c r="AA1963" s="4" cm="1">
        <f t="array" aca="1" ref="AA1963" ca="1">_xlfn.IFNA(INDIRECT($Y$1&amp;"!"&amp;AA$1&amp;$Y1963),-1)</f>
        <v>0</v>
      </c>
      <c r="AB1963" s="4" cm="1">
        <f t="array" aca="1" ref="AB1963" ca="1">_xlfn.IFNA(INDIRECT($Y$1&amp;"!"&amp;AB$1&amp;$Y1963),-1)</f>
        <v>1</v>
      </c>
      <c r="AC1963" s="4" cm="1">
        <f t="array" aca="1" ref="AC1963" ca="1">_xlfn.IFNA(INDIRECT($Y$1&amp;"!"&amp;AC$1&amp;$Y1963),-1)</f>
        <v>0</v>
      </c>
      <c r="AD1963" s="4" cm="1">
        <f t="array" aca="1" ref="AD1963" ca="1">_xlfn.IFNA(INDIRECT($Y$1&amp;"!"&amp;AD$1&amp;$Y1963),-1)</f>
        <v>1</v>
      </c>
      <c r="AE1963" s="4" cm="1">
        <f t="array" aca="1" ref="AE1963" ca="1">_xlfn.IFNA(INDIRECT($Y$1&amp;"!"&amp;AE$1&amp;$Y1963),-1)</f>
        <v>0</v>
      </c>
      <c r="AF1963" s="4" t="str">
        <f ca="1">_xlfn.CONCAT(W1963, "-",V1963)</f>
        <v>F-2</v>
      </c>
      <c r="AG1963" s="4" t="str">
        <f>TEXT(ROW()-2, "0000")</f>
        <v>1961</v>
      </c>
      <c r="AH1963" s="4" t="str">
        <f>IF(TRIM(CLEAN(A1963))="m", "male", IF(TRIM(CLEAN(A1963))="f","female", "missing"))</f>
        <v>male</v>
      </c>
      <c r="AI1963" s="4">
        <f>C1963</f>
        <v>95</v>
      </c>
      <c r="AJ1963" s="4">
        <f>O1963</f>
        <v>84</v>
      </c>
      <c r="AK1963" s="4">
        <f>P1963</f>
        <v>81</v>
      </c>
      <c r="AL1963" s="4">
        <f>IF(AI1963&lt;60, 0, IF(AI1963&lt;70,2, IF(AI1963&lt;80, 3, IF(AI1963&lt;90,4, IF(AI1963&lt;=100, 5, "?")))))</f>
        <v>5</v>
      </c>
      <c r="AM1963" s="4">
        <f>IF(AJ1963&lt;60, 0, IF(AJ1963&lt;70,2, IF(AJ1963&lt;80, 3, IF(AJ1963&lt;90,4, IF(AJ1963&lt;=100, 5, "?")))))</f>
        <v>4</v>
      </c>
      <c r="AN1963" s="4">
        <f>IF(AK1963&lt;60, 0, IF(AK1963&lt;70,2, IF(AK1963&lt;80, 3, IF(AK1963&lt;90,4, IF(AK1963&lt;=100, 5, "?")))))</f>
        <v>4</v>
      </c>
      <c r="AO1963" s="4">
        <f ca="1">AA1963</f>
        <v>0</v>
      </c>
      <c r="AP1963" s="4">
        <f ca="1">AB1963</f>
        <v>1</v>
      </c>
      <c r="AQ1963" s="4">
        <f ca="1">AC1963</f>
        <v>0</v>
      </c>
      <c r="AR1963" s="4">
        <f ca="1">AD1963</f>
        <v>1</v>
      </c>
      <c r="AS1963" s="4">
        <f ca="1">AE1963</f>
        <v>0</v>
      </c>
      <c r="AT1963" s="4" t="str">
        <f ca="1">Z1963</f>
        <v>F</v>
      </c>
      <c r="AU1963" s="4">
        <f>E1963</f>
        <v>68.900000000000006</v>
      </c>
      <c r="AV1963" s="4">
        <f>IF(AU1963&lt;60, 0, IF(AU1963&lt;70,2, IF(AU1963&lt;80, 3, IF(AU1963&lt;90,4, IF(AU1963&lt;=100, 5, "?")))))</f>
        <v>2</v>
      </c>
    </row>
    <row r="1964" spans="1:48" hidden="1" x14ac:dyDescent="0.2">
      <c r="A1964" s="2" t="s">
        <v>16</v>
      </c>
      <c r="B1964" s="3" t="s">
        <v>28</v>
      </c>
      <c r="C1964" s="3">
        <v>86.9</v>
      </c>
      <c r="D1964" s="3" t="s">
        <v>28</v>
      </c>
      <c r="E1964" s="3">
        <v>69.7</v>
      </c>
      <c r="F1964" s="3">
        <v>1</v>
      </c>
      <c r="G1964" s="3">
        <v>76</v>
      </c>
      <c r="H1964" s="3">
        <v>62</v>
      </c>
      <c r="I1964" s="3">
        <v>82</v>
      </c>
      <c r="J1964" s="3">
        <v>67</v>
      </c>
      <c r="K1964" s="3">
        <v>60</v>
      </c>
      <c r="L1964" s="3"/>
      <c r="M1964" s="3">
        <v>63</v>
      </c>
      <c r="N1964" s="3"/>
      <c r="O1964" s="4">
        <f>MAX(G1964:H1964)</f>
        <v>76</v>
      </c>
      <c r="P1964" s="4">
        <f>MAX(I1964:J1964)</f>
        <v>82</v>
      </c>
      <c r="Q1964" s="4">
        <f>ABS(O1964-C1964)</f>
        <v>10.900000000000006</v>
      </c>
      <c r="R1964" s="4">
        <f>ABS(P1964-C1964)</f>
        <v>4.9000000000000057</v>
      </c>
      <c r="S1964" s="4" t="b">
        <f ca="1">OR(O1964=0,P1964=0,Q1964&gt;$Q$1,R1964&gt;$R$1,W1964="N", V1964=2)</f>
        <v>1</v>
      </c>
      <c r="T1964" s="4" t="str">
        <f>TRIM(CLEAN(D1964))</f>
        <v>برنامج بكالوريوس الهندسة الميكانيكية</v>
      </c>
      <c r="U1964" s="4">
        <f>COUNTIF(T:T,T1964)</f>
        <v>292</v>
      </c>
      <c r="V1964" s="4">
        <f>IF(E1964&lt;60, 0, IF(E1964&lt;70,2, IF(E1964&lt;80, 3, IF(E1964&lt;90,4, IF(E1964&lt;=100, 5, "?")))))</f>
        <v>2</v>
      </c>
      <c r="W1964" s="4" t="str" cm="1">
        <f t="array" aca="1" ref="W1964" ca="1">_xlfn.IFNA(INDIRECT($Y$1&amp;"!"&amp;W$1&amp;$Y1964),"N")</f>
        <v>E</v>
      </c>
      <c r="X1964" s="4">
        <f ca="1">COUNTIF(W:W,W1964)</f>
        <v>292</v>
      </c>
      <c r="Y1964" s="4">
        <f>MATCH(T1964,Coding!J:J,0)</f>
        <v>10</v>
      </c>
      <c r="Z1964" s="4" t="str" cm="1">
        <f t="array" aca="1" ref="Z1964" ca="1">_xlfn.IFNA(INDIRECT($Y$1&amp;"!"&amp;Z$1&amp;$Y1964),-1)</f>
        <v>E</v>
      </c>
      <c r="AA1964" s="4" cm="1">
        <f t="array" aca="1" ref="AA1964" ca="1">_xlfn.IFNA(INDIRECT($Y$1&amp;"!"&amp;AA$1&amp;$Y1964),-1)</f>
        <v>0</v>
      </c>
      <c r="AB1964" s="4" cm="1">
        <f t="array" aca="1" ref="AB1964" ca="1">_xlfn.IFNA(INDIRECT($Y$1&amp;"!"&amp;AB$1&amp;$Y1964),-1)</f>
        <v>0</v>
      </c>
      <c r="AC1964" s="4" cm="1">
        <f t="array" aca="1" ref="AC1964" ca="1">_xlfn.IFNA(INDIRECT($Y$1&amp;"!"&amp;AC$1&amp;$Y1964),-1)</f>
        <v>1</v>
      </c>
      <c r="AD1964" s="4" cm="1">
        <f t="array" aca="1" ref="AD1964" ca="1">_xlfn.IFNA(INDIRECT($Y$1&amp;"!"&amp;AD$1&amp;$Y1964),-1)</f>
        <v>0</v>
      </c>
      <c r="AE1964" s="4" cm="1">
        <f t="array" aca="1" ref="AE1964" ca="1">_xlfn.IFNA(INDIRECT($Y$1&amp;"!"&amp;AE$1&amp;$Y1964),-1)</f>
        <v>1</v>
      </c>
      <c r="AF1964" s="4" t="str">
        <f ca="1">_xlfn.CONCAT(W1964, "-",V1964)</f>
        <v>E-2</v>
      </c>
      <c r="AG1964" s="4" t="str">
        <f>TEXT(ROW()-2, "0000")</f>
        <v>1962</v>
      </c>
      <c r="AH1964" s="4" t="str">
        <f>IF(TRIM(CLEAN(A1964))="m", "male", IF(TRIM(CLEAN(A1964))="f","female", "missing"))</f>
        <v>female</v>
      </c>
      <c r="AI1964" s="4">
        <f>C1964</f>
        <v>86.9</v>
      </c>
      <c r="AJ1964" s="4">
        <f>O1964</f>
        <v>76</v>
      </c>
      <c r="AK1964" s="4">
        <f>P1964</f>
        <v>82</v>
      </c>
      <c r="AL1964" s="4">
        <f>IF(AI1964&lt;60, 0, IF(AI1964&lt;70,2, IF(AI1964&lt;80, 3, IF(AI1964&lt;90,4, IF(AI1964&lt;=100, 5, "?")))))</f>
        <v>4</v>
      </c>
      <c r="AM1964" s="4">
        <f>IF(AJ1964&lt;60, 0, IF(AJ1964&lt;70,2, IF(AJ1964&lt;80, 3, IF(AJ1964&lt;90,4, IF(AJ1964&lt;=100, 5, "?")))))</f>
        <v>3</v>
      </c>
      <c r="AN1964" s="4">
        <f>IF(AK1964&lt;60, 0, IF(AK1964&lt;70,2, IF(AK1964&lt;80, 3, IF(AK1964&lt;90,4, IF(AK1964&lt;=100, 5, "?")))))</f>
        <v>4</v>
      </c>
      <c r="AO1964" s="4">
        <f ca="1">AA1964</f>
        <v>0</v>
      </c>
      <c r="AP1964" s="4">
        <f ca="1">AB1964</f>
        <v>0</v>
      </c>
      <c r="AQ1964" s="4">
        <f ca="1">AC1964</f>
        <v>1</v>
      </c>
      <c r="AR1964" s="4">
        <f ca="1">AD1964</f>
        <v>0</v>
      </c>
      <c r="AS1964" s="4">
        <f ca="1">AE1964</f>
        <v>1</v>
      </c>
      <c r="AT1964" s="4" t="str">
        <f ca="1">Z1964</f>
        <v>E</v>
      </c>
      <c r="AU1964" s="4">
        <f>E1964</f>
        <v>69.7</v>
      </c>
      <c r="AV1964" s="4">
        <f>IF(AU1964&lt;60, 0, IF(AU1964&lt;70,2, IF(AU1964&lt;80, 3, IF(AU1964&lt;90,4, IF(AU1964&lt;=100, 5, "?")))))</f>
        <v>2</v>
      </c>
    </row>
    <row r="1965" spans="1:48" hidden="1" x14ac:dyDescent="0.2">
      <c r="A1965" s="2" t="s">
        <v>13</v>
      </c>
      <c r="B1965" s="3" t="s">
        <v>33</v>
      </c>
      <c r="C1965" s="3">
        <v>76.8</v>
      </c>
      <c r="D1965" s="3" t="s">
        <v>33</v>
      </c>
      <c r="E1965" s="3">
        <v>62.4</v>
      </c>
      <c r="F1965" s="3">
        <v>2</v>
      </c>
      <c r="G1965" s="3">
        <v>66</v>
      </c>
      <c r="H1965" s="3"/>
      <c r="I1965" s="3">
        <v>60</v>
      </c>
      <c r="J1965" s="3">
        <v>0</v>
      </c>
      <c r="K1965" s="3"/>
      <c r="L1965" s="3">
        <v>60</v>
      </c>
      <c r="M1965" s="3"/>
      <c r="N1965" s="3"/>
      <c r="O1965" s="4">
        <f>MAX(G1965:H1965)</f>
        <v>66</v>
      </c>
      <c r="P1965" s="4">
        <f>MAX(I1965:J1965)</f>
        <v>60</v>
      </c>
      <c r="Q1965" s="4">
        <f>ABS(O1965-C1965)</f>
        <v>10.799999999999997</v>
      </c>
      <c r="R1965" s="4">
        <f>ABS(P1965-C1965)</f>
        <v>16.799999999999997</v>
      </c>
      <c r="S1965" s="4" t="b">
        <f ca="1">OR(O1965=0,P1965=0,Q1965&gt;$Q$1,R1965&gt;$R$1,W1965="N", V1965=2)</f>
        <v>1</v>
      </c>
      <c r="T1965" s="4" t="str">
        <f>TRIM(CLEAN(D1965))</f>
        <v>برنامج بكالوريوس علم الحاسوب</v>
      </c>
      <c r="U1965" s="4">
        <f>COUNTIF(T:T,T1965)</f>
        <v>589</v>
      </c>
      <c r="V1965" s="4">
        <f>IF(E1965&lt;60, 0, IF(E1965&lt;70,2, IF(E1965&lt;80, 3, IF(E1965&lt;90,4, IF(E1965&lt;=100, 5, "?")))))</f>
        <v>2</v>
      </c>
      <c r="W1965" s="4" t="str" cm="1">
        <f t="array" aca="1" ref="W1965" ca="1">_xlfn.IFNA(INDIRECT($Y$1&amp;"!"&amp;W$1&amp;$Y1965),"N")</f>
        <v>D</v>
      </c>
      <c r="X1965" s="4">
        <f ca="1">COUNTIF(W:W,W1965)</f>
        <v>589</v>
      </c>
      <c r="Y1965" s="4">
        <f>MATCH(T1965,Coding!J:J,0)</f>
        <v>9</v>
      </c>
      <c r="Z1965" s="4" t="str" cm="1">
        <f t="array" aca="1" ref="Z1965" ca="1">_xlfn.IFNA(INDIRECT($Y$1&amp;"!"&amp;Z$1&amp;$Y1965),-1)</f>
        <v>D</v>
      </c>
      <c r="AA1965" s="4" cm="1">
        <f t="array" aca="1" ref="AA1965" ca="1">_xlfn.IFNA(INDIRECT($Y$1&amp;"!"&amp;AA$1&amp;$Y1965),-1)</f>
        <v>0</v>
      </c>
      <c r="AB1965" s="4" cm="1">
        <f t="array" aca="1" ref="AB1965" ca="1">_xlfn.IFNA(INDIRECT($Y$1&amp;"!"&amp;AB$1&amp;$Y1965),-1)</f>
        <v>1</v>
      </c>
      <c r="AC1965" s="4" cm="1">
        <f t="array" aca="1" ref="AC1965" ca="1">_xlfn.IFNA(INDIRECT($Y$1&amp;"!"&amp;AC$1&amp;$Y1965),-1)</f>
        <v>0</v>
      </c>
      <c r="AD1965" s="4" cm="1">
        <f t="array" aca="1" ref="AD1965" ca="1">_xlfn.IFNA(INDIRECT($Y$1&amp;"!"&amp;AD$1&amp;$Y1965),-1)</f>
        <v>0</v>
      </c>
      <c r="AE1965" s="4" cm="1">
        <f t="array" aca="1" ref="AE1965" ca="1">_xlfn.IFNA(INDIRECT($Y$1&amp;"!"&amp;AE$1&amp;$Y1965),-1)</f>
        <v>0</v>
      </c>
      <c r="AF1965" s="4" t="str">
        <f ca="1">_xlfn.CONCAT(W1965, "-",V1965)</f>
        <v>D-2</v>
      </c>
      <c r="AG1965" s="4" t="str">
        <f>TEXT(ROW()-2, "0000")</f>
        <v>1963</v>
      </c>
      <c r="AH1965" s="4" t="str">
        <f>IF(TRIM(CLEAN(A1965))="m", "male", IF(TRIM(CLEAN(A1965))="f","female", "missing"))</f>
        <v>male</v>
      </c>
      <c r="AI1965" s="4">
        <f>C1965</f>
        <v>76.8</v>
      </c>
      <c r="AJ1965" s="4">
        <f>O1965</f>
        <v>66</v>
      </c>
      <c r="AK1965" s="4">
        <f>P1965</f>
        <v>60</v>
      </c>
      <c r="AL1965" s="4">
        <f>IF(AI1965&lt;60, 0, IF(AI1965&lt;70,2, IF(AI1965&lt;80, 3, IF(AI1965&lt;90,4, IF(AI1965&lt;=100, 5, "?")))))</f>
        <v>3</v>
      </c>
      <c r="AM1965" s="4">
        <f>IF(AJ1965&lt;60, 0, IF(AJ1965&lt;70,2, IF(AJ1965&lt;80, 3, IF(AJ1965&lt;90,4, IF(AJ1965&lt;=100, 5, "?")))))</f>
        <v>2</v>
      </c>
      <c r="AN1965" s="4">
        <f>IF(AK1965&lt;60, 0, IF(AK1965&lt;70,2, IF(AK1965&lt;80, 3, IF(AK1965&lt;90,4, IF(AK1965&lt;=100, 5, "?")))))</f>
        <v>2</v>
      </c>
      <c r="AO1965" s="4">
        <f ca="1">AA1965</f>
        <v>0</v>
      </c>
      <c r="AP1965" s="4">
        <f ca="1">AB1965</f>
        <v>1</v>
      </c>
      <c r="AQ1965" s="4">
        <f ca="1">AC1965</f>
        <v>0</v>
      </c>
      <c r="AR1965" s="4">
        <f ca="1">AD1965</f>
        <v>0</v>
      </c>
      <c r="AS1965" s="4">
        <f ca="1">AE1965</f>
        <v>0</v>
      </c>
      <c r="AT1965" s="4" t="str">
        <f ca="1">Z1965</f>
        <v>D</v>
      </c>
      <c r="AU1965" s="4">
        <f>E1965</f>
        <v>62.4</v>
      </c>
      <c r="AV1965" s="4">
        <f>IF(AU1965&lt;60, 0, IF(AU1965&lt;70,2, IF(AU1965&lt;80, 3, IF(AU1965&lt;90,4, IF(AU1965&lt;=100, 5, "?")))))</f>
        <v>2</v>
      </c>
    </row>
    <row r="1966" spans="1:48" hidden="1" x14ac:dyDescent="0.2">
      <c r="A1966" s="2" t="s">
        <v>16</v>
      </c>
      <c r="B1966" s="3" t="s">
        <v>62</v>
      </c>
      <c r="C1966" s="3">
        <v>90.7</v>
      </c>
      <c r="D1966" s="3" t="s">
        <v>35</v>
      </c>
      <c r="E1966" s="3">
        <v>69.099999999999994</v>
      </c>
      <c r="F1966" s="3">
        <v>1</v>
      </c>
      <c r="G1966" s="3">
        <v>65</v>
      </c>
      <c r="H1966" s="3">
        <v>80</v>
      </c>
      <c r="I1966" s="3">
        <v>61</v>
      </c>
      <c r="J1966" s="3">
        <v>72</v>
      </c>
      <c r="K1966" s="3">
        <v>66</v>
      </c>
      <c r="L1966" s="3"/>
      <c r="M1966" s="3">
        <v>60</v>
      </c>
      <c r="N1966" s="3"/>
      <c r="O1966" s="4">
        <f>MAX(G1966:H1966)</f>
        <v>80</v>
      </c>
      <c r="P1966" s="4">
        <f>MAX(I1966:J1966)</f>
        <v>72</v>
      </c>
      <c r="Q1966" s="4">
        <f>ABS(O1966-C1966)</f>
        <v>10.700000000000003</v>
      </c>
      <c r="R1966" s="4">
        <f>ABS(P1966-C1966)</f>
        <v>18.700000000000003</v>
      </c>
      <c r="S1966" s="4" t="b">
        <f ca="1">OR(O1966=0,P1966=0,Q1966&gt;$Q$1,R1966&gt;$R$1,W1966="N", V1966=2)</f>
        <v>1</v>
      </c>
      <c r="T1966" s="4" t="str">
        <f>TRIM(CLEAN(D1966))</f>
        <v>برنامج بكالوريوس هندسة الميكاترونيكس</v>
      </c>
      <c r="U1966" s="4">
        <f>COUNTIF(T:T,T1966)</f>
        <v>291</v>
      </c>
      <c r="V1966" s="4">
        <f>IF(E1966&lt;60, 0, IF(E1966&lt;70,2, IF(E1966&lt;80, 3, IF(E1966&lt;90,4, IF(E1966&lt;=100, 5, "?")))))</f>
        <v>2</v>
      </c>
      <c r="W1966" s="4" t="str" cm="1">
        <f t="array" aca="1" ref="W1966" ca="1">_xlfn.IFNA(INDIRECT($Y$1&amp;"!"&amp;W$1&amp;$Y1966),"N")</f>
        <v>B</v>
      </c>
      <c r="X1966" s="4">
        <f ca="1">COUNTIF(W:W,W1966)</f>
        <v>291</v>
      </c>
      <c r="Y1966" s="4">
        <f>MATCH(T1966,Coding!J:J,0)</f>
        <v>6</v>
      </c>
      <c r="Z1966" s="4" t="str" cm="1">
        <f t="array" aca="1" ref="Z1966" ca="1">_xlfn.IFNA(INDIRECT($Y$1&amp;"!"&amp;Z$1&amp;$Y1966),-1)</f>
        <v>B</v>
      </c>
      <c r="AA1966" s="4" cm="1">
        <f t="array" aca="1" ref="AA1966" ca="1">_xlfn.IFNA(INDIRECT($Y$1&amp;"!"&amp;AA$1&amp;$Y1966),-1)</f>
        <v>0</v>
      </c>
      <c r="AB1966" s="4" cm="1">
        <f t="array" aca="1" ref="AB1966" ca="1">_xlfn.IFNA(INDIRECT($Y$1&amp;"!"&amp;AB$1&amp;$Y1966),-1)</f>
        <v>0</v>
      </c>
      <c r="AC1966" s="4" cm="1">
        <f t="array" aca="1" ref="AC1966" ca="1">_xlfn.IFNA(INDIRECT($Y$1&amp;"!"&amp;AC$1&amp;$Y1966),-1)</f>
        <v>1</v>
      </c>
      <c r="AD1966" s="4" cm="1">
        <f t="array" aca="1" ref="AD1966" ca="1">_xlfn.IFNA(INDIRECT($Y$1&amp;"!"&amp;AD$1&amp;$Y1966),-1)</f>
        <v>1</v>
      </c>
      <c r="AE1966" s="4" cm="1">
        <f t="array" aca="1" ref="AE1966" ca="1">_xlfn.IFNA(INDIRECT($Y$1&amp;"!"&amp;AE$1&amp;$Y1966),-1)</f>
        <v>1</v>
      </c>
      <c r="AF1966" s="4" t="str">
        <f ca="1">_xlfn.CONCAT(W1966, "-",V1966)</f>
        <v>B-2</v>
      </c>
      <c r="AG1966" s="4" t="str">
        <f>TEXT(ROW()-2, "0000")</f>
        <v>1964</v>
      </c>
      <c r="AH1966" s="4" t="str">
        <f>IF(TRIM(CLEAN(A1966))="m", "male", IF(TRIM(CLEAN(A1966))="f","female", "missing"))</f>
        <v>female</v>
      </c>
      <c r="AI1966" s="4">
        <f>C1966</f>
        <v>90.7</v>
      </c>
      <c r="AJ1966" s="4">
        <f>O1966</f>
        <v>80</v>
      </c>
      <c r="AK1966" s="4">
        <f>P1966</f>
        <v>72</v>
      </c>
      <c r="AL1966" s="4">
        <f>IF(AI1966&lt;60, 0, IF(AI1966&lt;70,2, IF(AI1966&lt;80, 3, IF(AI1966&lt;90,4, IF(AI1966&lt;=100, 5, "?")))))</f>
        <v>5</v>
      </c>
      <c r="AM1966" s="4">
        <f>IF(AJ1966&lt;60, 0, IF(AJ1966&lt;70,2, IF(AJ1966&lt;80, 3, IF(AJ1966&lt;90,4, IF(AJ1966&lt;=100, 5, "?")))))</f>
        <v>4</v>
      </c>
      <c r="AN1966" s="4">
        <f>IF(AK1966&lt;60, 0, IF(AK1966&lt;70,2, IF(AK1966&lt;80, 3, IF(AK1966&lt;90,4, IF(AK1966&lt;=100, 5, "?")))))</f>
        <v>3</v>
      </c>
      <c r="AO1966" s="4">
        <f ca="1">AA1966</f>
        <v>0</v>
      </c>
      <c r="AP1966" s="4">
        <f ca="1">AB1966</f>
        <v>0</v>
      </c>
      <c r="AQ1966" s="4">
        <f ca="1">AC1966</f>
        <v>1</v>
      </c>
      <c r="AR1966" s="4">
        <f ca="1">AD1966</f>
        <v>1</v>
      </c>
      <c r="AS1966" s="4">
        <f ca="1">AE1966</f>
        <v>1</v>
      </c>
      <c r="AT1966" s="4" t="str">
        <f ca="1">Z1966</f>
        <v>B</v>
      </c>
      <c r="AU1966" s="4">
        <f>E1966</f>
        <v>69.099999999999994</v>
      </c>
      <c r="AV1966" s="4">
        <f>IF(AU1966&lt;60, 0, IF(AU1966&lt;70,2, IF(AU1966&lt;80, 3, IF(AU1966&lt;90,4, IF(AU1966&lt;=100, 5, "?")))))</f>
        <v>2</v>
      </c>
    </row>
    <row r="1967" spans="1:48" hidden="1" x14ac:dyDescent="0.2">
      <c r="A1967" s="2" t="s">
        <v>16</v>
      </c>
      <c r="B1967" s="3" t="s">
        <v>33</v>
      </c>
      <c r="C1967" s="3">
        <v>81.599999999999994</v>
      </c>
      <c r="D1967" s="3" t="s">
        <v>33</v>
      </c>
      <c r="E1967" s="3">
        <v>69.8</v>
      </c>
      <c r="F1967" s="3">
        <v>1</v>
      </c>
      <c r="G1967" s="3">
        <v>71</v>
      </c>
      <c r="H1967" s="3">
        <v>60</v>
      </c>
      <c r="I1967" s="3">
        <v>79</v>
      </c>
      <c r="J1967" s="3">
        <v>65</v>
      </c>
      <c r="K1967" s="3"/>
      <c r="L1967" s="3">
        <v>75</v>
      </c>
      <c r="M1967" s="3"/>
      <c r="N1967" s="3"/>
      <c r="O1967" s="4">
        <f>MAX(G1967:H1967)</f>
        <v>71</v>
      </c>
      <c r="P1967" s="4">
        <f>MAX(I1967:J1967)</f>
        <v>79</v>
      </c>
      <c r="Q1967" s="4">
        <f>ABS(O1967-C1967)</f>
        <v>10.599999999999994</v>
      </c>
      <c r="R1967" s="4">
        <f>ABS(P1967-C1967)</f>
        <v>2.5999999999999943</v>
      </c>
      <c r="S1967" s="4" t="b">
        <f ca="1">OR(O1967=0,P1967=0,Q1967&gt;$Q$1,R1967&gt;$R$1,W1967="N", V1967=2)</f>
        <v>1</v>
      </c>
      <c r="T1967" s="4" t="str">
        <f>TRIM(CLEAN(D1967))</f>
        <v>برنامج بكالوريوس علم الحاسوب</v>
      </c>
      <c r="U1967" s="4">
        <f>COUNTIF(T:T,T1967)</f>
        <v>589</v>
      </c>
      <c r="V1967" s="4">
        <f>IF(E1967&lt;60, 0, IF(E1967&lt;70,2, IF(E1967&lt;80, 3, IF(E1967&lt;90,4, IF(E1967&lt;=100, 5, "?")))))</f>
        <v>2</v>
      </c>
      <c r="W1967" s="4" t="str" cm="1">
        <f t="array" aca="1" ref="W1967" ca="1">_xlfn.IFNA(INDIRECT($Y$1&amp;"!"&amp;W$1&amp;$Y1967),"N")</f>
        <v>D</v>
      </c>
      <c r="X1967" s="4">
        <f ca="1">COUNTIF(W:W,W1967)</f>
        <v>589</v>
      </c>
      <c r="Y1967" s="4">
        <f>MATCH(T1967,Coding!J:J,0)</f>
        <v>9</v>
      </c>
      <c r="Z1967" s="4" t="str" cm="1">
        <f t="array" aca="1" ref="Z1967" ca="1">_xlfn.IFNA(INDIRECT($Y$1&amp;"!"&amp;Z$1&amp;$Y1967),-1)</f>
        <v>D</v>
      </c>
      <c r="AA1967" s="4" cm="1">
        <f t="array" aca="1" ref="AA1967" ca="1">_xlfn.IFNA(INDIRECT($Y$1&amp;"!"&amp;AA$1&amp;$Y1967),-1)</f>
        <v>0</v>
      </c>
      <c r="AB1967" s="4" cm="1">
        <f t="array" aca="1" ref="AB1967" ca="1">_xlfn.IFNA(INDIRECT($Y$1&amp;"!"&amp;AB$1&amp;$Y1967),-1)</f>
        <v>1</v>
      </c>
      <c r="AC1967" s="4" cm="1">
        <f t="array" aca="1" ref="AC1967" ca="1">_xlfn.IFNA(INDIRECT($Y$1&amp;"!"&amp;AC$1&amp;$Y1967),-1)</f>
        <v>0</v>
      </c>
      <c r="AD1967" s="4" cm="1">
        <f t="array" aca="1" ref="AD1967" ca="1">_xlfn.IFNA(INDIRECT($Y$1&amp;"!"&amp;AD$1&amp;$Y1967),-1)</f>
        <v>0</v>
      </c>
      <c r="AE1967" s="4" cm="1">
        <f t="array" aca="1" ref="AE1967" ca="1">_xlfn.IFNA(INDIRECT($Y$1&amp;"!"&amp;AE$1&amp;$Y1967),-1)</f>
        <v>0</v>
      </c>
      <c r="AF1967" s="4" t="str">
        <f ca="1">_xlfn.CONCAT(W1967, "-",V1967)</f>
        <v>D-2</v>
      </c>
      <c r="AG1967" s="4" t="str">
        <f>TEXT(ROW()-2, "0000")</f>
        <v>1965</v>
      </c>
      <c r="AH1967" s="4" t="str">
        <f>IF(TRIM(CLEAN(A1967))="m", "male", IF(TRIM(CLEAN(A1967))="f","female", "missing"))</f>
        <v>female</v>
      </c>
      <c r="AI1967" s="4">
        <f>C1967</f>
        <v>81.599999999999994</v>
      </c>
      <c r="AJ1967" s="4">
        <f>O1967</f>
        <v>71</v>
      </c>
      <c r="AK1967" s="4">
        <f>P1967</f>
        <v>79</v>
      </c>
      <c r="AL1967" s="4">
        <f>IF(AI1967&lt;60, 0, IF(AI1967&lt;70,2, IF(AI1967&lt;80, 3, IF(AI1967&lt;90,4, IF(AI1967&lt;=100, 5, "?")))))</f>
        <v>4</v>
      </c>
      <c r="AM1967" s="4">
        <f>IF(AJ1967&lt;60, 0, IF(AJ1967&lt;70,2, IF(AJ1967&lt;80, 3, IF(AJ1967&lt;90,4, IF(AJ1967&lt;=100, 5, "?")))))</f>
        <v>3</v>
      </c>
      <c r="AN1967" s="4">
        <f>IF(AK1967&lt;60, 0, IF(AK1967&lt;70,2, IF(AK1967&lt;80, 3, IF(AK1967&lt;90,4, IF(AK1967&lt;=100, 5, "?")))))</f>
        <v>3</v>
      </c>
      <c r="AO1967" s="4">
        <f ca="1">AA1967</f>
        <v>0</v>
      </c>
      <c r="AP1967" s="4">
        <f ca="1">AB1967</f>
        <v>1</v>
      </c>
      <c r="AQ1967" s="4">
        <f ca="1">AC1967</f>
        <v>0</v>
      </c>
      <c r="AR1967" s="4">
        <f ca="1">AD1967</f>
        <v>0</v>
      </c>
      <c r="AS1967" s="4">
        <f ca="1">AE1967</f>
        <v>0</v>
      </c>
      <c r="AT1967" s="4" t="str">
        <f ca="1">Z1967</f>
        <v>D</v>
      </c>
      <c r="AU1967" s="4">
        <f>E1967</f>
        <v>69.8</v>
      </c>
      <c r="AV1967" s="4">
        <f>IF(AU1967&lt;60, 0, IF(AU1967&lt;70,2, IF(AU1967&lt;80, 3, IF(AU1967&lt;90,4, IF(AU1967&lt;=100, 5, "?")))))</f>
        <v>2</v>
      </c>
    </row>
    <row r="1968" spans="1:48" hidden="1" x14ac:dyDescent="0.2">
      <c r="A1968" s="2" t="s">
        <v>13</v>
      </c>
      <c r="B1968" s="3" t="s">
        <v>37</v>
      </c>
      <c r="C1968" s="3">
        <v>90.6</v>
      </c>
      <c r="D1968" s="3" t="s">
        <v>14</v>
      </c>
      <c r="E1968" s="3">
        <v>68.400000000000006</v>
      </c>
      <c r="F1968" s="3">
        <v>1</v>
      </c>
      <c r="G1968" s="3">
        <v>80</v>
      </c>
      <c r="H1968" s="3">
        <v>60</v>
      </c>
      <c r="I1968" s="3">
        <v>78</v>
      </c>
      <c r="J1968" s="3">
        <v>61</v>
      </c>
      <c r="K1968" s="3">
        <v>60</v>
      </c>
      <c r="L1968" s="3"/>
      <c r="M1968" s="3">
        <v>62</v>
      </c>
      <c r="N1968" s="3"/>
      <c r="O1968" s="4">
        <f>MAX(G1968:H1968)</f>
        <v>80</v>
      </c>
      <c r="P1968" s="4">
        <f>MAX(I1968:J1968)</f>
        <v>78</v>
      </c>
      <c r="Q1968" s="4">
        <f>ABS(O1968-C1968)</f>
        <v>10.599999999999994</v>
      </c>
      <c r="R1968" s="4">
        <f>ABS(P1968-C1968)</f>
        <v>12.599999999999994</v>
      </c>
      <c r="S1968" s="4" t="b">
        <f ca="1">OR(O1968=0,P1968=0,Q1968&gt;$Q$1,R1968&gt;$R$1,W1968="N", V1968=2)</f>
        <v>1</v>
      </c>
      <c r="T1968" s="4" t="str">
        <f>TRIM(CLEAN(D1968))</f>
        <v>برنامج بكالوريوس الهندسة الكهربائية</v>
      </c>
      <c r="U1968" s="4">
        <f>COUNTIF(T:T,T1968)</f>
        <v>420</v>
      </c>
      <c r="V1968" s="4">
        <f>IF(E1968&lt;60, 0, IF(E1968&lt;70,2, IF(E1968&lt;80, 3, IF(E1968&lt;90,4, IF(E1968&lt;=100, 5, "?")))))</f>
        <v>2</v>
      </c>
      <c r="W1968" s="4" t="str" cm="1">
        <f t="array" aca="1" ref="W1968" ca="1">_xlfn.IFNA(INDIRECT($Y$1&amp;"!"&amp;W$1&amp;$Y1968),"N")</f>
        <v>F</v>
      </c>
      <c r="X1968" s="4">
        <f ca="1">COUNTIF(W:W,W1968)</f>
        <v>420</v>
      </c>
      <c r="Y1968" s="4">
        <f>MATCH(T1968,Coding!J:J,0)</f>
        <v>11</v>
      </c>
      <c r="Z1968" s="4" t="str" cm="1">
        <f t="array" aca="1" ref="Z1968" ca="1">_xlfn.IFNA(INDIRECT($Y$1&amp;"!"&amp;Z$1&amp;$Y1968),-1)</f>
        <v>F</v>
      </c>
      <c r="AA1968" s="4" cm="1">
        <f t="array" aca="1" ref="AA1968" ca="1">_xlfn.IFNA(INDIRECT($Y$1&amp;"!"&amp;AA$1&amp;$Y1968),-1)</f>
        <v>0</v>
      </c>
      <c r="AB1968" s="4" cm="1">
        <f t="array" aca="1" ref="AB1968" ca="1">_xlfn.IFNA(INDIRECT($Y$1&amp;"!"&amp;AB$1&amp;$Y1968),-1)</f>
        <v>1</v>
      </c>
      <c r="AC1968" s="4" cm="1">
        <f t="array" aca="1" ref="AC1968" ca="1">_xlfn.IFNA(INDIRECT($Y$1&amp;"!"&amp;AC$1&amp;$Y1968),-1)</f>
        <v>0</v>
      </c>
      <c r="AD1968" s="4" cm="1">
        <f t="array" aca="1" ref="AD1968" ca="1">_xlfn.IFNA(INDIRECT($Y$1&amp;"!"&amp;AD$1&amp;$Y1968),-1)</f>
        <v>1</v>
      </c>
      <c r="AE1968" s="4" cm="1">
        <f t="array" aca="1" ref="AE1968" ca="1">_xlfn.IFNA(INDIRECT($Y$1&amp;"!"&amp;AE$1&amp;$Y1968),-1)</f>
        <v>0</v>
      </c>
      <c r="AF1968" s="4" t="str">
        <f ca="1">_xlfn.CONCAT(W1968, "-",V1968)</f>
        <v>F-2</v>
      </c>
      <c r="AG1968" s="4" t="str">
        <f>TEXT(ROW()-2, "0000")</f>
        <v>1966</v>
      </c>
      <c r="AH1968" s="4" t="str">
        <f>IF(TRIM(CLEAN(A1968))="m", "male", IF(TRIM(CLEAN(A1968))="f","female", "missing"))</f>
        <v>male</v>
      </c>
      <c r="AI1968" s="4">
        <f>C1968</f>
        <v>90.6</v>
      </c>
      <c r="AJ1968" s="4">
        <f>O1968</f>
        <v>80</v>
      </c>
      <c r="AK1968" s="4">
        <f>P1968</f>
        <v>78</v>
      </c>
      <c r="AL1968" s="4">
        <f>IF(AI1968&lt;60, 0, IF(AI1968&lt;70,2, IF(AI1968&lt;80, 3, IF(AI1968&lt;90,4, IF(AI1968&lt;=100, 5, "?")))))</f>
        <v>5</v>
      </c>
      <c r="AM1968" s="4">
        <f>IF(AJ1968&lt;60, 0, IF(AJ1968&lt;70,2, IF(AJ1968&lt;80, 3, IF(AJ1968&lt;90,4, IF(AJ1968&lt;=100, 5, "?")))))</f>
        <v>4</v>
      </c>
      <c r="AN1968" s="4">
        <f>IF(AK1968&lt;60, 0, IF(AK1968&lt;70,2, IF(AK1968&lt;80, 3, IF(AK1968&lt;90,4, IF(AK1968&lt;=100, 5, "?")))))</f>
        <v>3</v>
      </c>
      <c r="AO1968" s="4">
        <f ca="1">AA1968</f>
        <v>0</v>
      </c>
      <c r="AP1968" s="4">
        <f ca="1">AB1968</f>
        <v>1</v>
      </c>
      <c r="AQ1968" s="4">
        <f ca="1">AC1968</f>
        <v>0</v>
      </c>
      <c r="AR1968" s="4">
        <f ca="1">AD1968</f>
        <v>1</v>
      </c>
      <c r="AS1968" s="4">
        <f ca="1">AE1968</f>
        <v>0</v>
      </c>
      <c r="AT1968" s="4" t="str">
        <f ca="1">Z1968</f>
        <v>F</v>
      </c>
      <c r="AU1968" s="4">
        <f>E1968</f>
        <v>68.400000000000006</v>
      </c>
      <c r="AV1968" s="4">
        <f>IF(AU1968&lt;60, 0, IF(AU1968&lt;70,2, IF(AU1968&lt;80, 3, IF(AU1968&lt;90,4, IF(AU1968&lt;=100, 5, "?")))))</f>
        <v>2</v>
      </c>
    </row>
    <row r="1969" spans="1:48" hidden="1" x14ac:dyDescent="0.2">
      <c r="A1969" s="2" t="s">
        <v>13</v>
      </c>
      <c r="B1969" s="3" t="s">
        <v>37</v>
      </c>
      <c r="C1969" s="3">
        <v>90.6</v>
      </c>
      <c r="D1969" s="3" t="s">
        <v>14</v>
      </c>
      <c r="E1969" s="3">
        <v>69.7</v>
      </c>
      <c r="F1969" s="3">
        <v>1</v>
      </c>
      <c r="G1969" s="3">
        <v>80</v>
      </c>
      <c r="H1969" s="3">
        <v>60</v>
      </c>
      <c r="I1969" s="3">
        <v>70</v>
      </c>
      <c r="J1969" s="3">
        <v>76</v>
      </c>
      <c r="K1969" s="3">
        <v>73</v>
      </c>
      <c r="L1969" s="3"/>
      <c r="M1969" s="3">
        <v>68</v>
      </c>
      <c r="N1969" s="3"/>
      <c r="O1969" s="4">
        <f>MAX(G1969:H1969)</f>
        <v>80</v>
      </c>
      <c r="P1969" s="4">
        <f>MAX(I1969:J1969)</f>
        <v>76</v>
      </c>
      <c r="Q1969" s="4">
        <f>ABS(O1969-C1969)</f>
        <v>10.599999999999994</v>
      </c>
      <c r="R1969" s="4">
        <f>ABS(P1969-C1969)</f>
        <v>14.599999999999994</v>
      </c>
      <c r="S1969" s="4" t="b">
        <f ca="1">OR(O1969=0,P1969=0,Q1969&gt;$Q$1,R1969&gt;$R$1,W1969="N", V1969=2)</f>
        <v>1</v>
      </c>
      <c r="T1969" s="4" t="str">
        <f>TRIM(CLEAN(D1969))</f>
        <v>برنامج بكالوريوس الهندسة الكهربائية</v>
      </c>
      <c r="U1969" s="4">
        <f>COUNTIF(T:T,T1969)</f>
        <v>420</v>
      </c>
      <c r="V1969" s="4">
        <f>IF(E1969&lt;60, 0, IF(E1969&lt;70,2, IF(E1969&lt;80, 3, IF(E1969&lt;90,4, IF(E1969&lt;=100, 5, "?")))))</f>
        <v>2</v>
      </c>
      <c r="W1969" s="4" t="str" cm="1">
        <f t="array" aca="1" ref="W1969" ca="1">_xlfn.IFNA(INDIRECT($Y$1&amp;"!"&amp;W$1&amp;$Y1969),"N")</f>
        <v>F</v>
      </c>
      <c r="X1969" s="4">
        <f ca="1">COUNTIF(W:W,W1969)</f>
        <v>420</v>
      </c>
      <c r="Y1969" s="4">
        <f>MATCH(T1969,Coding!J:J,0)</f>
        <v>11</v>
      </c>
      <c r="Z1969" s="4" t="str" cm="1">
        <f t="array" aca="1" ref="Z1969" ca="1">_xlfn.IFNA(INDIRECT($Y$1&amp;"!"&amp;Z$1&amp;$Y1969),-1)</f>
        <v>F</v>
      </c>
      <c r="AA1969" s="4" cm="1">
        <f t="array" aca="1" ref="AA1969" ca="1">_xlfn.IFNA(INDIRECT($Y$1&amp;"!"&amp;AA$1&amp;$Y1969),-1)</f>
        <v>0</v>
      </c>
      <c r="AB1969" s="4" cm="1">
        <f t="array" aca="1" ref="AB1969" ca="1">_xlfn.IFNA(INDIRECT($Y$1&amp;"!"&amp;AB$1&amp;$Y1969),-1)</f>
        <v>1</v>
      </c>
      <c r="AC1969" s="4" cm="1">
        <f t="array" aca="1" ref="AC1969" ca="1">_xlfn.IFNA(INDIRECT($Y$1&amp;"!"&amp;AC$1&amp;$Y1969),-1)</f>
        <v>0</v>
      </c>
      <c r="AD1969" s="4" cm="1">
        <f t="array" aca="1" ref="AD1969" ca="1">_xlfn.IFNA(INDIRECT($Y$1&amp;"!"&amp;AD$1&amp;$Y1969),-1)</f>
        <v>1</v>
      </c>
      <c r="AE1969" s="4" cm="1">
        <f t="array" aca="1" ref="AE1969" ca="1">_xlfn.IFNA(INDIRECT($Y$1&amp;"!"&amp;AE$1&amp;$Y1969),-1)</f>
        <v>0</v>
      </c>
      <c r="AF1969" s="4" t="str">
        <f ca="1">_xlfn.CONCAT(W1969, "-",V1969)</f>
        <v>F-2</v>
      </c>
      <c r="AG1969" s="4" t="str">
        <f>TEXT(ROW()-2, "0000")</f>
        <v>1967</v>
      </c>
      <c r="AH1969" s="4" t="str">
        <f>IF(TRIM(CLEAN(A1969))="m", "male", IF(TRIM(CLEAN(A1969))="f","female", "missing"))</f>
        <v>male</v>
      </c>
      <c r="AI1969" s="4">
        <f>C1969</f>
        <v>90.6</v>
      </c>
      <c r="AJ1969" s="4">
        <f>O1969</f>
        <v>80</v>
      </c>
      <c r="AK1969" s="4">
        <f>P1969</f>
        <v>76</v>
      </c>
      <c r="AL1969" s="4">
        <f>IF(AI1969&lt;60, 0, IF(AI1969&lt;70,2, IF(AI1969&lt;80, 3, IF(AI1969&lt;90,4, IF(AI1969&lt;=100, 5, "?")))))</f>
        <v>5</v>
      </c>
      <c r="AM1969" s="4">
        <f>IF(AJ1969&lt;60, 0, IF(AJ1969&lt;70,2, IF(AJ1969&lt;80, 3, IF(AJ1969&lt;90,4, IF(AJ1969&lt;=100, 5, "?")))))</f>
        <v>4</v>
      </c>
      <c r="AN1969" s="4">
        <f>IF(AK1969&lt;60, 0, IF(AK1969&lt;70,2, IF(AK1969&lt;80, 3, IF(AK1969&lt;90,4, IF(AK1969&lt;=100, 5, "?")))))</f>
        <v>3</v>
      </c>
      <c r="AO1969" s="4">
        <f ca="1">AA1969</f>
        <v>0</v>
      </c>
      <c r="AP1969" s="4">
        <f ca="1">AB1969</f>
        <v>1</v>
      </c>
      <c r="AQ1969" s="4">
        <f ca="1">AC1969</f>
        <v>0</v>
      </c>
      <c r="AR1969" s="4">
        <f ca="1">AD1969</f>
        <v>1</v>
      </c>
      <c r="AS1969" s="4">
        <f ca="1">AE1969</f>
        <v>0</v>
      </c>
      <c r="AT1969" s="4" t="str">
        <f ca="1">Z1969</f>
        <v>F</v>
      </c>
      <c r="AU1969" s="4">
        <f>E1969</f>
        <v>69.7</v>
      </c>
      <c r="AV1969" s="4">
        <f>IF(AU1969&lt;60, 0, IF(AU1969&lt;70,2, IF(AU1969&lt;80, 3, IF(AU1969&lt;90,4, IF(AU1969&lt;=100, 5, "?")))))</f>
        <v>2</v>
      </c>
    </row>
    <row r="1970" spans="1:48" hidden="1" x14ac:dyDescent="0.2">
      <c r="A1970" s="2" t="s">
        <v>13</v>
      </c>
      <c r="B1970" s="3" t="s">
        <v>33</v>
      </c>
      <c r="C1970" s="3">
        <v>80.400000000000006</v>
      </c>
      <c r="D1970" s="3" t="s">
        <v>33</v>
      </c>
      <c r="E1970" s="3">
        <v>67.900000000000006</v>
      </c>
      <c r="F1970" s="3">
        <v>2</v>
      </c>
      <c r="G1970" s="3">
        <v>70</v>
      </c>
      <c r="H1970" s="3">
        <v>60</v>
      </c>
      <c r="I1970" s="3">
        <v>71</v>
      </c>
      <c r="J1970" s="3">
        <v>60</v>
      </c>
      <c r="K1970" s="3"/>
      <c r="L1970" s="3"/>
      <c r="M1970" s="3"/>
      <c r="N1970" s="3"/>
      <c r="O1970" s="4">
        <f>MAX(G1970:H1970)</f>
        <v>70</v>
      </c>
      <c r="P1970" s="4">
        <f>MAX(I1970:J1970)</f>
        <v>71</v>
      </c>
      <c r="Q1970" s="4">
        <f>ABS(O1970-C1970)</f>
        <v>10.400000000000006</v>
      </c>
      <c r="R1970" s="4">
        <f>ABS(P1970-C1970)</f>
        <v>9.4000000000000057</v>
      </c>
      <c r="S1970" s="4" t="b">
        <f ca="1">OR(O1970=0,P1970=0,Q1970&gt;$Q$1,R1970&gt;$R$1,W1970="N", V1970=2)</f>
        <v>1</v>
      </c>
      <c r="T1970" s="4" t="str">
        <f>TRIM(CLEAN(D1970))</f>
        <v>برنامج بكالوريوس علم الحاسوب</v>
      </c>
      <c r="U1970" s="4">
        <f>COUNTIF(T:T,T1970)</f>
        <v>589</v>
      </c>
      <c r="V1970" s="4">
        <f>IF(E1970&lt;60, 0, IF(E1970&lt;70,2, IF(E1970&lt;80, 3, IF(E1970&lt;90,4, IF(E1970&lt;=100, 5, "?")))))</f>
        <v>2</v>
      </c>
      <c r="W1970" s="4" t="str" cm="1">
        <f t="array" aca="1" ref="W1970" ca="1">_xlfn.IFNA(INDIRECT($Y$1&amp;"!"&amp;W$1&amp;$Y1970),"N")</f>
        <v>D</v>
      </c>
      <c r="X1970" s="4">
        <f ca="1">COUNTIF(W:W,W1970)</f>
        <v>589</v>
      </c>
      <c r="Y1970" s="4">
        <f>MATCH(T1970,Coding!J:J,0)</f>
        <v>9</v>
      </c>
      <c r="Z1970" s="4" t="str" cm="1">
        <f t="array" aca="1" ref="Z1970" ca="1">_xlfn.IFNA(INDIRECT($Y$1&amp;"!"&amp;Z$1&amp;$Y1970),-1)</f>
        <v>D</v>
      </c>
      <c r="AA1970" s="4" cm="1">
        <f t="array" aca="1" ref="AA1970" ca="1">_xlfn.IFNA(INDIRECT($Y$1&amp;"!"&amp;AA$1&amp;$Y1970),-1)</f>
        <v>0</v>
      </c>
      <c r="AB1970" s="4" cm="1">
        <f t="array" aca="1" ref="AB1970" ca="1">_xlfn.IFNA(INDIRECT($Y$1&amp;"!"&amp;AB$1&amp;$Y1970),-1)</f>
        <v>1</v>
      </c>
      <c r="AC1970" s="4" cm="1">
        <f t="array" aca="1" ref="AC1970" ca="1">_xlfn.IFNA(INDIRECT($Y$1&amp;"!"&amp;AC$1&amp;$Y1970),-1)</f>
        <v>0</v>
      </c>
      <c r="AD1970" s="4" cm="1">
        <f t="array" aca="1" ref="AD1970" ca="1">_xlfn.IFNA(INDIRECT($Y$1&amp;"!"&amp;AD$1&amp;$Y1970),-1)</f>
        <v>0</v>
      </c>
      <c r="AE1970" s="4" cm="1">
        <f t="array" aca="1" ref="AE1970" ca="1">_xlfn.IFNA(INDIRECT($Y$1&amp;"!"&amp;AE$1&amp;$Y1970),-1)</f>
        <v>0</v>
      </c>
      <c r="AF1970" s="4" t="str">
        <f ca="1">_xlfn.CONCAT(W1970, "-",V1970)</f>
        <v>D-2</v>
      </c>
      <c r="AG1970" s="4" t="str">
        <f>TEXT(ROW()-2, "0000")</f>
        <v>1968</v>
      </c>
      <c r="AH1970" s="4" t="str">
        <f>IF(TRIM(CLEAN(A1970))="m", "male", IF(TRIM(CLEAN(A1970))="f","female", "missing"))</f>
        <v>male</v>
      </c>
      <c r="AI1970" s="4">
        <f>C1970</f>
        <v>80.400000000000006</v>
      </c>
      <c r="AJ1970" s="4">
        <f>O1970</f>
        <v>70</v>
      </c>
      <c r="AK1970" s="4">
        <f>P1970</f>
        <v>71</v>
      </c>
      <c r="AL1970" s="4">
        <f>IF(AI1970&lt;60, 0, IF(AI1970&lt;70,2, IF(AI1970&lt;80, 3, IF(AI1970&lt;90,4, IF(AI1970&lt;=100, 5, "?")))))</f>
        <v>4</v>
      </c>
      <c r="AM1970" s="4">
        <f>IF(AJ1970&lt;60, 0, IF(AJ1970&lt;70,2, IF(AJ1970&lt;80, 3, IF(AJ1970&lt;90,4, IF(AJ1970&lt;=100, 5, "?")))))</f>
        <v>3</v>
      </c>
      <c r="AN1970" s="4">
        <f>IF(AK1970&lt;60, 0, IF(AK1970&lt;70,2, IF(AK1970&lt;80, 3, IF(AK1970&lt;90,4, IF(AK1970&lt;=100, 5, "?")))))</f>
        <v>3</v>
      </c>
      <c r="AO1970" s="4">
        <f ca="1">AA1970</f>
        <v>0</v>
      </c>
      <c r="AP1970" s="4">
        <f ca="1">AB1970</f>
        <v>1</v>
      </c>
      <c r="AQ1970" s="4">
        <f ca="1">AC1970</f>
        <v>0</v>
      </c>
      <c r="AR1970" s="4">
        <f ca="1">AD1970</f>
        <v>0</v>
      </c>
      <c r="AS1970" s="4">
        <f ca="1">AE1970</f>
        <v>0</v>
      </c>
      <c r="AT1970" s="4" t="str">
        <f ca="1">Z1970</f>
        <v>D</v>
      </c>
      <c r="AU1970" s="4">
        <f>E1970</f>
        <v>67.900000000000006</v>
      </c>
      <c r="AV1970" s="4">
        <f>IF(AU1970&lt;60, 0, IF(AU1970&lt;70,2, IF(AU1970&lt;80, 3, IF(AU1970&lt;90,4, IF(AU1970&lt;=100, 5, "?")))))</f>
        <v>2</v>
      </c>
    </row>
    <row r="1971" spans="1:48" hidden="1" x14ac:dyDescent="0.2">
      <c r="A1971" s="2" t="s">
        <v>13</v>
      </c>
      <c r="B1971" s="3" t="s">
        <v>33</v>
      </c>
      <c r="C1971" s="3">
        <v>83.4</v>
      </c>
      <c r="D1971" s="3" t="s">
        <v>33</v>
      </c>
      <c r="E1971" s="3">
        <v>67.7</v>
      </c>
      <c r="F1971" s="3">
        <v>2</v>
      </c>
      <c r="G1971" s="3">
        <v>64</v>
      </c>
      <c r="H1971" s="3">
        <v>73</v>
      </c>
      <c r="I1971" s="3">
        <v>66</v>
      </c>
      <c r="J1971" s="3">
        <v>80</v>
      </c>
      <c r="K1971" s="3"/>
      <c r="L1971" s="3"/>
      <c r="M1971" s="3"/>
      <c r="N1971" s="3"/>
      <c r="O1971" s="4">
        <f>MAX(G1971:H1971)</f>
        <v>73</v>
      </c>
      <c r="P1971" s="4">
        <f>MAX(I1971:J1971)</f>
        <v>80</v>
      </c>
      <c r="Q1971" s="4">
        <f>ABS(O1971-C1971)</f>
        <v>10.400000000000006</v>
      </c>
      <c r="R1971" s="4">
        <f>ABS(P1971-C1971)</f>
        <v>3.4000000000000057</v>
      </c>
      <c r="S1971" s="4" t="b">
        <f ca="1">OR(O1971=0,P1971=0,Q1971&gt;$Q$1,R1971&gt;$R$1,W1971="N", V1971=2)</f>
        <v>1</v>
      </c>
      <c r="T1971" s="4" t="str">
        <f>TRIM(CLEAN(D1971))</f>
        <v>برنامج بكالوريوس علم الحاسوب</v>
      </c>
      <c r="U1971" s="4">
        <f>COUNTIF(T:T,T1971)</f>
        <v>589</v>
      </c>
      <c r="V1971" s="4">
        <f>IF(E1971&lt;60, 0, IF(E1971&lt;70,2, IF(E1971&lt;80, 3, IF(E1971&lt;90,4, IF(E1971&lt;=100, 5, "?")))))</f>
        <v>2</v>
      </c>
      <c r="W1971" s="4" t="str" cm="1">
        <f t="array" aca="1" ref="W1971" ca="1">_xlfn.IFNA(INDIRECT($Y$1&amp;"!"&amp;W$1&amp;$Y1971),"N")</f>
        <v>D</v>
      </c>
      <c r="X1971" s="4">
        <f ca="1">COUNTIF(W:W,W1971)</f>
        <v>589</v>
      </c>
      <c r="Y1971" s="4">
        <f>MATCH(T1971,Coding!J:J,0)</f>
        <v>9</v>
      </c>
      <c r="Z1971" s="4" t="str" cm="1">
        <f t="array" aca="1" ref="Z1971" ca="1">_xlfn.IFNA(INDIRECT($Y$1&amp;"!"&amp;Z$1&amp;$Y1971),-1)</f>
        <v>D</v>
      </c>
      <c r="AA1971" s="4" cm="1">
        <f t="array" aca="1" ref="AA1971" ca="1">_xlfn.IFNA(INDIRECT($Y$1&amp;"!"&amp;AA$1&amp;$Y1971),-1)</f>
        <v>0</v>
      </c>
      <c r="AB1971" s="4" cm="1">
        <f t="array" aca="1" ref="AB1971" ca="1">_xlfn.IFNA(INDIRECT($Y$1&amp;"!"&amp;AB$1&amp;$Y1971),-1)</f>
        <v>1</v>
      </c>
      <c r="AC1971" s="4" cm="1">
        <f t="array" aca="1" ref="AC1971" ca="1">_xlfn.IFNA(INDIRECT($Y$1&amp;"!"&amp;AC$1&amp;$Y1971),-1)</f>
        <v>0</v>
      </c>
      <c r="AD1971" s="4" cm="1">
        <f t="array" aca="1" ref="AD1971" ca="1">_xlfn.IFNA(INDIRECT($Y$1&amp;"!"&amp;AD$1&amp;$Y1971),-1)</f>
        <v>0</v>
      </c>
      <c r="AE1971" s="4" cm="1">
        <f t="array" aca="1" ref="AE1971" ca="1">_xlfn.IFNA(INDIRECT($Y$1&amp;"!"&amp;AE$1&amp;$Y1971),-1)</f>
        <v>0</v>
      </c>
      <c r="AF1971" s="4" t="str">
        <f ca="1">_xlfn.CONCAT(W1971, "-",V1971)</f>
        <v>D-2</v>
      </c>
      <c r="AG1971" s="4" t="str">
        <f>TEXT(ROW()-2, "0000")</f>
        <v>1969</v>
      </c>
      <c r="AH1971" s="4" t="str">
        <f>IF(TRIM(CLEAN(A1971))="m", "male", IF(TRIM(CLEAN(A1971))="f","female", "missing"))</f>
        <v>male</v>
      </c>
      <c r="AI1971" s="4">
        <f>C1971</f>
        <v>83.4</v>
      </c>
      <c r="AJ1971" s="4">
        <f>O1971</f>
        <v>73</v>
      </c>
      <c r="AK1971" s="4">
        <f>P1971</f>
        <v>80</v>
      </c>
      <c r="AL1971" s="4">
        <f>IF(AI1971&lt;60, 0, IF(AI1971&lt;70,2, IF(AI1971&lt;80, 3, IF(AI1971&lt;90,4, IF(AI1971&lt;=100, 5, "?")))))</f>
        <v>4</v>
      </c>
      <c r="AM1971" s="4">
        <f>IF(AJ1971&lt;60, 0, IF(AJ1971&lt;70,2, IF(AJ1971&lt;80, 3, IF(AJ1971&lt;90,4, IF(AJ1971&lt;=100, 5, "?")))))</f>
        <v>3</v>
      </c>
      <c r="AN1971" s="4">
        <f>IF(AK1971&lt;60, 0, IF(AK1971&lt;70,2, IF(AK1971&lt;80, 3, IF(AK1971&lt;90,4, IF(AK1971&lt;=100, 5, "?")))))</f>
        <v>4</v>
      </c>
      <c r="AO1971" s="4">
        <f ca="1">AA1971</f>
        <v>0</v>
      </c>
      <c r="AP1971" s="4">
        <f ca="1">AB1971</f>
        <v>1</v>
      </c>
      <c r="AQ1971" s="4">
        <f ca="1">AC1971</f>
        <v>0</v>
      </c>
      <c r="AR1971" s="4">
        <f ca="1">AD1971</f>
        <v>0</v>
      </c>
      <c r="AS1971" s="4">
        <f ca="1">AE1971</f>
        <v>0</v>
      </c>
      <c r="AT1971" s="4" t="str">
        <f ca="1">Z1971</f>
        <v>D</v>
      </c>
      <c r="AU1971" s="4">
        <f>E1971</f>
        <v>67.7</v>
      </c>
      <c r="AV1971" s="4">
        <f>IF(AU1971&lt;60, 0, IF(AU1971&lt;70,2, IF(AU1971&lt;80, 3, IF(AU1971&lt;90,4, IF(AU1971&lt;=100, 5, "?")))))</f>
        <v>2</v>
      </c>
    </row>
    <row r="1972" spans="1:48" hidden="1" x14ac:dyDescent="0.2">
      <c r="A1972" s="2" t="s">
        <v>13</v>
      </c>
      <c r="B1972" s="3" t="s">
        <v>33</v>
      </c>
      <c r="C1972" s="3">
        <v>86.4</v>
      </c>
      <c r="D1972" s="3" t="s">
        <v>33</v>
      </c>
      <c r="E1972" s="3">
        <v>69.5</v>
      </c>
      <c r="F1972" s="3">
        <v>1</v>
      </c>
      <c r="G1972" s="3">
        <v>76</v>
      </c>
      <c r="H1972" s="3">
        <v>65</v>
      </c>
      <c r="I1972" s="3">
        <v>70</v>
      </c>
      <c r="J1972" s="3">
        <v>63</v>
      </c>
      <c r="K1972" s="3"/>
      <c r="L1972" s="3"/>
      <c r="M1972" s="3"/>
      <c r="N1972" s="3"/>
      <c r="O1972" s="4">
        <f>MAX(G1972:H1972)</f>
        <v>76</v>
      </c>
      <c r="P1972" s="4">
        <f>MAX(I1972:J1972)</f>
        <v>70</v>
      </c>
      <c r="Q1972" s="4">
        <f>ABS(O1972-C1972)</f>
        <v>10.400000000000006</v>
      </c>
      <c r="R1972" s="4">
        <f>ABS(P1972-C1972)</f>
        <v>16.400000000000006</v>
      </c>
      <c r="S1972" s="4" t="b">
        <f ca="1">OR(O1972=0,P1972=0,Q1972&gt;$Q$1,R1972&gt;$R$1,W1972="N", V1972=2)</f>
        <v>1</v>
      </c>
      <c r="T1972" s="4" t="str">
        <f>TRIM(CLEAN(D1972))</f>
        <v>برنامج بكالوريوس علم الحاسوب</v>
      </c>
      <c r="U1972" s="4">
        <f>COUNTIF(T:T,T1972)</f>
        <v>589</v>
      </c>
      <c r="V1972" s="4">
        <f>IF(E1972&lt;60, 0, IF(E1972&lt;70,2, IF(E1972&lt;80, 3, IF(E1972&lt;90,4, IF(E1972&lt;=100, 5, "?")))))</f>
        <v>2</v>
      </c>
      <c r="W1972" s="4" t="str" cm="1">
        <f t="array" aca="1" ref="W1972" ca="1">_xlfn.IFNA(INDIRECT($Y$1&amp;"!"&amp;W$1&amp;$Y1972),"N")</f>
        <v>D</v>
      </c>
      <c r="X1972" s="4">
        <f ca="1">COUNTIF(W:W,W1972)</f>
        <v>589</v>
      </c>
      <c r="Y1972" s="4">
        <f>MATCH(T1972,Coding!J:J,0)</f>
        <v>9</v>
      </c>
      <c r="Z1972" s="4" t="str" cm="1">
        <f t="array" aca="1" ref="Z1972" ca="1">_xlfn.IFNA(INDIRECT($Y$1&amp;"!"&amp;Z$1&amp;$Y1972),-1)</f>
        <v>D</v>
      </c>
      <c r="AA1972" s="4" cm="1">
        <f t="array" aca="1" ref="AA1972" ca="1">_xlfn.IFNA(INDIRECT($Y$1&amp;"!"&amp;AA$1&amp;$Y1972),-1)</f>
        <v>0</v>
      </c>
      <c r="AB1972" s="4" cm="1">
        <f t="array" aca="1" ref="AB1972" ca="1">_xlfn.IFNA(INDIRECT($Y$1&amp;"!"&amp;AB$1&amp;$Y1972),-1)</f>
        <v>1</v>
      </c>
      <c r="AC1972" s="4" cm="1">
        <f t="array" aca="1" ref="AC1972" ca="1">_xlfn.IFNA(INDIRECT($Y$1&amp;"!"&amp;AC$1&amp;$Y1972),-1)</f>
        <v>0</v>
      </c>
      <c r="AD1972" s="4" cm="1">
        <f t="array" aca="1" ref="AD1972" ca="1">_xlfn.IFNA(INDIRECT($Y$1&amp;"!"&amp;AD$1&amp;$Y1972),-1)</f>
        <v>0</v>
      </c>
      <c r="AE1972" s="4" cm="1">
        <f t="array" aca="1" ref="AE1972" ca="1">_xlfn.IFNA(INDIRECT($Y$1&amp;"!"&amp;AE$1&amp;$Y1972),-1)</f>
        <v>0</v>
      </c>
      <c r="AF1972" s="4" t="str">
        <f ca="1">_xlfn.CONCAT(W1972, "-",V1972)</f>
        <v>D-2</v>
      </c>
      <c r="AG1972" s="4" t="str">
        <f>TEXT(ROW()-2, "0000")</f>
        <v>1970</v>
      </c>
      <c r="AH1972" s="4" t="str">
        <f>IF(TRIM(CLEAN(A1972))="m", "male", IF(TRIM(CLEAN(A1972))="f","female", "missing"))</f>
        <v>male</v>
      </c>
      <c r="AI1972" s="4">
        <f>C1972</f>
        <v>86.4</v>
      </c>
      <c r="AJ1972" s="4">
        <f>O1972</f>
        <v>76</v>
      </c>
      <c r="AK1972" s="4">
        <f>P1972</f>
        <v>70</v>
      </c>
      <c r="AL1972" s="4">
        <f>IF(AI1972&lt;60, 0, IF(AI1972&lt;70,2, IF(AI1972&lt;80, 3, IF(AI1972&lt;90,4, IF(AI1972&lt;=100, 5, "?")))))</f>
        <v>4</v>
      </c>
      <c r="AM1972" s="4">
        <f>IF(AJ1972&lt;60, 0, IF(AJ1972&lt;70,2, IF(AJ1972&lt;80, 3, IF(AJ1972&lt;90,4, IF(AJ1972&lt;=100, 5, "?")))))</f>
        <v>3</v>
      </c>
      <c r="AN1972" s="4">
        <f>IF(AK1972&lt;60, 0, IF(AK1972&lt;70,2, IF(AK1972&lt;80, 3, IF(AK1972&lt;90,4, IF(AK1972&lt;=100, 5, "?")))))</f>
        <v>3</v>
      </c>
      <c r="AO1972" s="4">
        <f ca="1">AA1972</f>
        <v>0</v>
      </c>
      <c r="AP1972" s="4">
        <f ca="1">AB1972</f>
        <v>1</v>
      </c>
      <c r="AQ1972" s="4">
        <f ca="1">AC1972</f>
        <v>0</v>
      </c>
      <c r="AR1972" s="4">
        <f ca="1">AD1972</f>
        <v>0</v>
      </c>
      <c r="AS1972" s="4">
        <f ca="1">AE1972</f>
        <v>0</v>
      </c>
      <c r="AT1972" s="4" t="str">
        <f ca="1">Z1972</f>
        <v>D</v>
      </c>
      <c r="AU1972" s="4">
        <f>E1972</f>
        <v>69.5</v>
      </c>
      <c r="AV1972" s="4">
        <f>IF(AU1972&lt;60, 0, IF(AU1972&lt;70,2, IF(AU1972&lt;80, 3, IF(AU1972&lt;90,4, IF(AU1972&lt;=100, 5, "?")))))</f>
        <v>2</v>
      </c>
    </row>
    <row r="1973" spans="1:48" hidden="1" x14ac:dyDescent="0.2">
      <c r="A1973" s="2" t="s">
        <v>13</v>
      </c>
      <c r="B1973" s="3" t="s">
        <v>37</v>
      </c>
      <c r="C1973" s="3">
        <v>90.4</v>
      </c>
      <c r="D1973" s="3" t="s">
        <v>28</v>
      </c>
      <c r="E1973" s="3">
        <v>69.7</v>
      </c>
      <c r="F1973" s="3">
        <v>1</v>
      </c>
      <c r="G1973" s="3">
        <v>68</v>
      </c>
      <c r="H1973" s="3">
        <v>80</v>
      </c>
      <c r="I1973" s="3">
        <v>74</v>
      </c>
      <c r="J1973" s="3">
        <v>63</v>
      </c>
      <c r="K1973" s="3">
        <v>64</v>
      </c>
      <c r="L1973" s="3"/>
      <c r="M1973" s="3">
        <v>78</v>
      </c>
      <c r="N1973" s="3"/>
      <c r="O1973" s="4">
        <f>MAX(G1973:H1973)</f>
        <v>80</v>
      </c>
      <c r="P1973" s="4">
        <f>MAX(I1973:J1973)</f>
        <v>74</v>
      </c>
      <c r="Q1973" s="4">
        <f>ABS(O1973-C1973)</f>
        <v>10.400000000000006</v>
      </c>
      <c r="R1973" s="4">
        <f>ABS(P1973-C1973)</f>
        <v>16.400000000000006</v>
      </c>
      <c r="S1973" s="4" t="b">
        <f ca="1">OR(O1973=0,P1973=0,Q1973&gt;$Q$1,R1973&gt;$R$1,W1973="N", V1973=2)</f>
        <v>1</v>
      </c>
      <c r="T1973" s="4" t="str">
        <f>TRIM(CLEAN(D1973))</f>
        <v>برنامج بكالوريوس الهندسة الميكانيكية</v>
      </c>
      <c r="U1973" s="4">
        <f>COUNTIF(T:T,T1973)</f>
        <v>292</v>
      </c>
      <c r="V1973" s="4">
        <f>IF(E1973&lt;60, 0, IF(E1973&lt;70,2, IF(E1973&lt;80, 3, IF(E1973&lt;90,4, IF(E1973&lt;=100, 5, "?")))))</f>
        <v>2</v>
      </c>
      <c r="W1973" s="4" t="str" cm="1">
        <f t="array" aca="1" ref="W1973" ca="1">_xlfn.IFNA(INDIRECT($Y$1&amp;"!"&amp;W$1&amp;$Y1973),"N")</f>
        <v>E</v>
      </c>
      <c r="X1973" s="4">
        <f ca="1">COUNTIF(W:W,W1973)</f>
        <v>292</v>
      </c>
      <c r="Y1973" s="4">
        <f>MATCH(T1973,Coding!J:J,0)</f>
        <v>10</v>
      </c>
      <c r="Z1973" s="4" t="str" cm="1">
        <f t="array" aca="1" ref="Z1973" ca="1">_xlfn.IFNA(INDIRECT($Y$1&amp;"!"&amp;Z$1&amp;$Y1973),-1)</f>
        <v>E</v>
      </c>
      <c r="AA1973" s="4" cm="1">
        <f t="array" aca="1" ref="AA1973" ca="1">_xlfn.IFNA(INDIRECT($Y$1&amp;"!"&amp;AA$1&amp;$Y1973),-1)</f>
        <v>0</v>
      </c>
      <c r="AB1973" s="4" cm="1">
        <f t="array" aca="1" ref="AB1973" ca="1">_xlfn.IFNA(INDIRECT($Y$1&amp;"!"&amp;AB$1&amp;$Y1973),-1)</f>
        <v>0</v>
      </c>
      <c r="AC1973" s="4" cm="1">
        <f t="array" aca="1" ref="AC1973" ca="1">_xlfn.IFNA(INDIRECT($Y$1&amp;"!"&amp;AC$1&amp;$Y1973),-1)</f>
        <v>1</v>
      </c>
      <c r="AD1973" s="4" cm="1">
        <f t="array" aca="1" ref="AD1973" ca="1">_xlfn.IFNA(INDIRECT($Y$1&amp;"!"&amp;AD$1&amp;$Y1973),-1)</f>
        <v>0</v>
      </c>
      <c r="AE1973" s="4" cm="1">
        <f t="array" aca="1" ref="AE1973" ca="1">_xlfn.IFNA(INDIRECT($Y$1&amp;"!"&amp;AE$1&amp;$Y1973),-1)</f>
        <v>1</v>
      </c>
      <c r="AF1973" s="4" t="str">
        <f ca="1">_xlfn.CONCAT(W1973, "-",V1973)</f>
        <v>E-2</v>
      </c>
      <c r="AG1973" s="4" t="str">
        <f>TEXT(ROW()-2, "0000")</f>
        <v>1971</v>
      </c>
      <c r="AH1973" s="4" t="str">
        <f>IF(TRIM(CLEAN(A1973))="m", "male", IF(TRIM(CLEAN(A1973))="f","female", "missing"))</f>
        <v>male</v>
      </c>
      <c r="AI1973" s="4">
        <f>C1973</f>
        <v>90.4</v>
      </c>
      <c r="AJ1973" s="4">
        <f>O1973</f>
        <v>80</v>
      </c>
      <c r="AK1973" s="4">
        <f>P1973</f>
        <v>74</v>
      </c>
      <c r="AL1973" s="4">
        <f>IF(AI1973&lt;60, 0, IF(AI1973&lt;70,2, IF(AI1973&lt;80, 3, IF(AI1973&lt;90,4, IF(AI1973&lt;=100, 5, "?")))))</f>
        <v>5</v>
      </c>
      <c r="AM1973" s="4">
        <f>IF(AJ1973&lt;60, 0, IF(AJ1973&lt;70,2, IF(AJ1973&lt;80, 3, IF(AJ1973&lt;90,4, IF(AJ1973&lt;=100, 5, "?")))))</f>
        <v>4</v>
      </c>
      <c r="AN1973" s="4">
        <f>IF(AK1973&lt;60, 0, IF(AK1973&lt;70,2, IF(AK1973&lt;80, 3, IF(AK1973&lt;90,4, IF(AK1973&lt;=100, 5, "?")))))</f>
        <v>3</v>
      </c>
      <c r="AO1973" s="4">
        <f ca="1">AA1973</f>
        <v>0</v>
      </c>
      <c r="AP1973" s="4">
        <f ca="1">AB1973</f>
        <v>0</v>
      </c>
      <c r="AQ1973" s="4">
        <f ca="1">AC1973</f>
        <v>1</v>
      </c>
      <c r="AR1973" s="4">
        <f ca="1">AD1973</f>
        <v>0</v>
      </c>
      <c r="AS1973" s="4">
        <f ca="1">AE1973</f>
        <v>1</v>
      </c>
      <c r="AT1973" s="4" t="str">
        <f ca="1">Z1973</f>
        <v>E</v>
      </c>
      <c r="AU1973" s="4">
        <f>E1973</f>
        <v>69.7</v>
      </c>
      <c r="AV1973" s="4">
        <f>IF(AU1973&lt;60, 0, IF(AU1973&lt;70,2, IF(AU1973&lt;80, 3, IF(AU1973&lt;90,4, IF(AU1973&lt;=100, 5, "?")))))</f>
        <v>2</v>
      </c>
    </row>
    <row r="1974" spans="1:48" hidden="1" x14ac:dyDescent="0.2">
      <c r="A1974" s="2" t="s">
        <v>16</v>
      </c>
      <c r="B1974" s="3" t="s">
        <v>37</v>
      </c>
      <c r="C1974" s="3">
        <v>90.4</v>
      </c>
      <c r="D1974" s="3" t="s">
        <v>14</v>
      </c>
      <c r="E1974" s="3">
        <v>69.400000000000006</v>
      </c>
      <c r="F1974" s="3">
        <v>1</v>
      </c>
      <c r="G1974" s="3">
        <v>80</v>
      </c>
      <c r="H1974" s="3">
        <v>67</v>
      </c>
      <c r="I1974" s="3">
        <v>81</v>
      </c>
      <c r="J1974" s="3">
        <v>61</v>
      </c>
      <c r="K1974" s="3">
        <v>60</v>
      </c>
      <c r="L1974" s="3"/>
      <c r="M1974" s="3">
        <v>72</v>
      </c>
      <c r="N1974" s="3"/>
      <c r="O1974" s="4">
        <f>MAX(G1974:H1974)</f>
        <v>80</v>
      </c>
      <c r="P1974" s="4">
        <f>MAX(I1974:J1974)</f>
        <v>81</v>
      </c>
      <c r="Q1974" s="4">
        <f>ABS(O1974-C1974)</f>
        <v>10.400000000000006</v>
      </c>
      <c r="R1974" s="4">
        <f>ABS(P1974-C1974)</f>
        <v>9.4000000000000057</v>
      </c>
      <c r="S1974" s="4" t="b">
        <f ca="1">OR(O1974=0,P1974=0,Q1974&gt;$Q$1,R1974&gt;$R$1,W1974="N", V1974=2)</f>
        <v>1</v>
      </c>
      <c r="T1974" s="4" t="str">
        <f>TRIM(CLEAN(D1974))</f>
        <v>برنامج بكالوريوس الهندسة الكهربائية</v>
      </c>
      <c r="U1974" s="4">
        <f>COUNTIF(T:T,T1974)</f>
        <v>420</v>
      </c>
      <c r="V1974" s="4">
        <f>IF(E1974&lt;60, 0, IF(E1974&lt;70,2, IF(E1974&lt;80, 3, IF(E1974&lt;90,4, IF(E1974&lt;=100, 5, "?")))))</f>
        <v>2</v>
      </c>
      <c r="W1974" s="4" t="str" cm="1">
        <f t="array" aca="1" ref="W1974" ca="1">_xlfn.IFNA(INDIRECT($Y$1&amp;"!"&amp;W$1&amp;$Y1974),"N")</f>
        <v>F</v>
      </c>
      <c r="X1974" s="4">
        <f ca="1">COUNTIF(W:W,W1974)</f>
        <v>420</v>
      </c>
      <c r="Y1974" s="4">
        <f>MATCH(T1974,Coding!J:J,0)</f>
        <v>11</v>
      </c>
      <c r="Z1974" s="4" t="str" cm="1">
        <f t="array" aca="1" ref="Z1974" ca="1">_xlfn.IFNA(INDIRECT($Y$1&amp;"!"&amp;Z$1&amp;$Y1974),-1)</f>
        <v>F</v>
      </c>
      <c r="AA1974" s="4" cm="1">
        <f t="array" aca="1" ref="AA1974" ca="1">_xlfn.IFNA(INDIRECT($Y$1&amp;"!"&amp;AA$1&amp;$Y1974),-1)</f>
        <v>0</v>
      </c>
      <c r="AB1974" s="4" cm="1">
        <f t="array" aca="1" ref="AB1974" ca="1">_xlfn.IFNA(INDIRECT($Y$1&amp;"!"&amp;AB$1&amp;$Y1974),-1)</f>
        <v>1</v>
      </c>
      <c r="AC1974" s="4" cm="1">
        <f t="array" aca="1" ref="AC1974" ca="1">_xlfn.IFNA(INDIRECT($Y$1&amp;"!"&amp;AC$1&amp;$Y1974),-1)</f>
        <v>0</v>
      </c>
      <c r="AD1974" s="4" cm="1">
        <f t="array" aca="1" ref="AD1974" ca="1">_xlfn.IFNA(INDIRECT($Y$1&amp;"!"&amp;AD$1&amp;$Y1974),-1)</f>
        <v>1</v>
      </c>
      <c r="AE1974" s="4" cm="1">
        <f t="array" aca="1" ref="AE1974" ca="1">_xlfn.IFNA(INDIRECT($Y$1&amp;"!"&amp;AE$1&amp;$Y1974),-1)</f>
        <v>0</v>
      </c>
      <c r="AF1974" s="4" t="str">
        <f ca="1">_xlfn.CONCAT(W1974, "-",V1974)</f>
        <v>F-2</v>
      </c>
      <c r="AG1974" s="4" t="str">
        <f>TEXT(ROW()-2, "0000")</f>
        <v>1972</v>
      </c>
      <c r="AH1974" s="4" t="str">
        <f>IF(TRIM(CLEAN(A1974))="m", "male", IF(TRIM(CLEAN(A1974))="f","female", "missing"))</f>
        <v>female</v>
      </c>
      <c r="AI1974" s="4">
        <f>C1974</f>
        <v>90.4</v>
      </c>
      <c r="AJ1974" s="4">
        <f>O1974</f>
        <v>80</v>
      </c>
      <c r="AK1974" s="4">
        <f>P1974</f>
        <v>81</v>
      </c>
      <c r="AL1974" s="4">
        <f>IF(AI1974&lt;60, 0, IF(AI1974&lt;70,2, IF(AI1974&lt;80, 3, IF(AI1974&lt;90,4, IF(AI1974&lt;=100, 5, "?")))))</f>
        <v>5</v>
      </c>
      <c r="AM1974" s="4">
        <f>IF(AJ1974&lt;60, 0, IF(AJ1974&lt;70,2, IF(AJ1974&lt;80, 3, IF(AJ1974&lt;90,4, IF(AJ1974&lt;=100, 5, "?")))))</f>
        <v>4</v>
      </c>
      <c r="AN1974" s="4">
        <f>IF(AK1974&lt;60, 0, IF(AK1974&lt;70,2, IF(AK1974&lt;80, 3, IF(AK1974&lt;90,4, IF(AK1974&lt;=100, 5, "?")))))</f>
        <v>4</v>
      </c>
      <c r="AO1974" s="4">
        <f ca="1">AA1974</f>
        <v>0</v>
      </c>
      <c r="AP1974" s="4">
        <f ca="1">AB1974</f>
        <v>1</v>
      </c>
      <c r="AQ1974" s="4">
        <f ca="1">AC1974</f>
        <v>0</v>
      </c>
      <c r="AR1974" s="4">
        <f ca="1">AD1974</f>
        <v>1</v>
      </c>
      <c r="AS1974" s="4">
        <f ca="1">AE1974</f>
        <v>0</v>
      </c>
      <c r="AT1974" s="4" t="str">
        <f ca="1">Z1974</f>
        <v>F</v>
      </c>
      <c r="AU1974" s="4">
        <f>E1974</f>
        <v>69.400000000000006</v>
      </c>
      <c r="AV1974" s="4">
        <f>IF(AU1974&lt;60, 0, IF(AU1974&lt;70,2, IF(AU1974&lt;80, 3, IF(AU1974&lt;90,4, IF(AU1974&lt;=100, 5, "?")))))</f>
        <v>2</v>
      </c>
    </row>
    <row r="1975" spans="1:48" hidden="1" x14ac:dyDescent="0.2">
      <c r="A1975" s="2" t="s">
        <v>13</v>
      </c>
      <c r="B1975" s="3" t="s">
        <v>37</v>
      </c>
      <c r="C1975" s="3">
        <v>86.3</v>
      </c>
      <c r="D1975" s="3" t="s">
        <v>35</v>
      </c>
      <c r="E1975" s="3">
        <v>68.7</v>
      </c>
      <c r="F1975" s="3">
        <v>2</v>
      </c>
      <c r="G1975" s="3">
        <v>76</v>
      </c>
      <c r="H1975" s="3">
        <v>64</v>
      </c>
      <c r="I1975" s="3">
        <v>68</v>
      </c>
      <c r="J1975" s="3">
        <v>60</v>
      </c>
      <c r="K1975" s="3">
        <v>60</v>
      </c>
      <c r="L1975" s="3"/>
      <c r="M1975" s="3">
        <v>70</v>
      </c>
      <c r="N1975" s="3"/>
      <c r="O1975" s="4">
        <f>MAX(G1975:H1975)</f>
        <v>76</v>
      </c>
      <c r="P1975" s="4">
        <f>MAX(I1975:J1975)</f>
        <v>68</v>
      </c>
      <c r="Q1975" s="4">
        <f>ABS(O1975-C1975)</f>
        <v>10.299999999999997</v>
      </c>
      <c r="R1975" s="4">
        <f>ABS(P1975-C1975)</f>
        <v>18.299999999999997</v>
      </c>
      <c r="S1975" s="4" t="b">
        <f ca="1">OR(O1975=0,P1975=0,Q1975&gt;$Q$1,R1975&gt;$R$1,W1975="N", V1975=2)</f>
        <v>1</v>
      </c>
      <c r="T1975" s="4" t="str">
        <f>TRIM(CLEAN(D1975))</f>
        <v>برنامج بكالوريوس هندسة الميكاترونيكس</v>
      </c>
      <c r="U1975" s="4">
        <f>COUNTIF(T:T,T1975)</f>
        <v>291</v>
      </c>
      <c r="V1975" s="4">
        <f>IF(E1975&lt;60, 0, IF(E1975&lt;70,2, IF(E1975&lt;80, 3, IF(E1975&lt;90,4, IF(E1975&lt;=100, 5, "?")))))</f>
        <v>2</v>
      </c>
      <c r="W1975" s="4" t="str" cm="1">
        <f t="array" aca="1" ref="W1975" ca="1">_xlfn.IFNA(INDIRECT($Y$1&amp;"!"&amp;W$1&amp;$Y1975),"N")</f>
        <v>B</v>
      </c>
      <c r="X1975" s="4">
        <f ca="1">COUNTIF(W:W,W1975)</f>
        <v>291</v>
      </c>
      <c r="Y1975" s="4">
        <f>MATCH(T1975,Coding!J:J,0)</f>
        <v>6</v>
      </c>
      <c r="Z1975" s="4" t="str" cm="1">
        <f t="array" aca="1" ref="Z1975" ca="1">_xlfn.IFNA(INDIRECT($Y$1&amp;"!"&amp;Z$1&amp;$Y1975),-1)</f>
        <v>B</v>
      </c>
      <c r="AA1975" s="4" cm="1">
        <f t="array" aca="1" ref="AA1975" ca="1">_xlfn.IFNA(INDIRECT($Y$1&amp;"!"&amp;AA$1&amp;$Y1975),-1)</f>
        <v>0</v>
      </c>
      <c r="AB1975" s="4" cm="1">
        <f t="array" aca="1" ref="AB1975" ca="1">_xlfn.IFNA(INDIRECT($Y$1&amp;"!"&amp;AB$1&amp;$Y1975),-1)</f>
        <v>0</v>
      </c>
      <c r="AC1975" s="4" cm="1">
        <f t="array" aca="1" ref="AC1975" ca="1">_xlfn.IFNA(INDIRECT($Y$1&amp;"!"&amp;AC$1&amp;$Y1975),-1)</f>
        <v>1</v>
      </c>
      <c r="AD1975" s="4" cm="1">
        <f t="array" aca="1" ref="AD1975" ca="1">_xlfn.IFNA(INDIRECT($Y$1&amp;"!"&amp;AD$1&amp;$Y1975),-1)</f>
        <v>1</v>
      </c>
      <c r="AE1975" s="4" cm="1">
        <f t="array" aca="1" ref="AE1975" ca="1">_xlfn.IFNA(INDIRECT($Y$1&amp;"!"&amp;AE$1&amp;$Y1975),-1)</f>
        <v>1</v>
      </c>
      <c r="AF1975" s="4" t="str">
        <f ca="1">_xlfn.CONCAT(W1975, "-",V1975)</f>
        <v>B-2</v>
      </c>
      <c r="AG1975" s="4" t="str">
        <f>TEXT(ROW()-2, "0000")</f>
        <v>1973</v>
      </c>
      <c r="AH1975" s="4" t="str">
        <f>IF(TRIM(CLEAN(A1975))="m", "male", IF(TRIM(CLEAN(A1975))="f","female", "missing"))</f>
        <v>male</v>
      </c>
      <c r="AI1975" s="4">
        <f>C1975</f>
        <v>86.3</v>
      </c>
      <c r="AJ1975" s="4">
        <f>O1975</f>
        <v>76</v>
      </c>
      <c r="AK1975" s="4">
        <f>P1975</f>
        <v>68</v>
      </c>
      <c r="AL1975" s="4">
        <f>IF(AI1975&lt;60, 0, IF(AI1975&lt;70,2, IF(AI1975&lt;80, 3, IF(AI1975&lt;90,4, IF(AI1975&lt;=100, 5, "?")))))</f>
        <v>4</v>
      </c>
      <c r="AM1975" s="4">
        <f>IF(AJ1975&lt;60, 0, IF(AJ1975&lt;70,2, IF(AJ1975&lt;80, 3, IF(AJ1975&lt;90,4, IF(AJ1975&lt;=100, 5, "?")))))</f>
        <v>3</v>
      </c>
      <c r="AN1975" s="4">
        <f>IF(AK1975&lt;60, 0, IF(AK1975&lt;70,2, IF(AK1975&lt;80, 3, IF(AK1975&lt;90,4, IF(AK1975&lt;=100, 5, "?")))))</f>
        <v>2</v>
      </c>
      <c r="AO1975" s="4">
        <f ca="1">AA1975</f>
        <v>0</v>
      </c>
      <c r="AP1975" s="4">
        <f ca="1">AB1975</f>
        <v>0</v>
      </c>
      <c r="AQ1975" s="4">
        <f ca="1">AC1975</f>
        <v>1</v>
      </c>
      <c r="AR1975" s="4">
        <f ca="1">AD1975</f>
        <v>1</v>
      </c>
      <c r="AS1975" s="4">
        <f ca="1">AE1975</f>
        <v>1</v>
      </c>
      <c r="AT1975" s="4" t="str">
        <f ca="1">Z1975</f>
        <v>B</v>
      </c>
      <c r="AU1975" s="4">
        <f>E1975</f>
        <v>68.7</v>
      </c>
      <c r="AV1975" s="4">
        <f>IF(AU1975&lt;60, 0, IF(AU1975&lt;70,2, IF(AU1975&lt;80, 3, IF(AU1975&lt;90,4, IF(AU1975&lt;=100, 5, "?")))))</f>
        <v>2</v>
      </c>
    </row>
    <row r="1976" spans="1:48" hidden="1" x14ac:dyDescent="0.2">
      <c r="A1976" s="2" t="s">
        <v>13</v>
      </c>
      <c r="B1976" s="3" t="s">
        <v>37</v>
      </c>
      <c r="C1976" s="3">
        <v>86.2</v>
      </c>
      <c r="D1976" s="3" t="s">
        <v>26</v>
      </c>
      <c r="E1976" s="3">
        <v>69.599999999999994</v>
      </c>
      <c r="F1976" s="3">
        <v>1</v>
      </c>
      <c r="G1976" s="3">
        <v>67</v>
      </c>
      <c r="H1976" s="3">
        <v>76</v>
      </c>
      <c r="I1976" s="3">
        <v>82</v>
      </c>
      <c r="J1976" s="3">
        <v>80</v>
      </c>
      <c r="K1976" s="3">
        <v>64</v>
      </c>
      <c r="L1976" s="3"/>
      <c r="M1976" s="3">
        <v>69</v>
      </c>
      <c r="N1976" s="3"/>
      <c r="O1976" s="4">
        <f>MAX(G1976:H1976)</f>
        <v>76</v>
      </c>
      <c r="P1976" s="4">
        <f>MAX(I1976:J1976)</f>
        <v>82</v>
      </c>
      <c r="Q1976" s="4">
        <f>ABS(O1976-C1976)</f>
        <v>10.200000000000003</v>
      </c>
      <c r="R1976" s="4">
        <f>ABS(P1976-C1976)</f>
        <v>4.2000000000000028</v>
      </c>
      <c r="S1976" s="4" t="b">
        <f ca="1">OR(O1976=0,P1976=0,Q1976&gt;$Q$1,R1976&gt;$R$1,W1976="N", V1976=2)</f>
        <v>1</v>
      </c>
      <c r="T1976" s="4" t="str">
        <f>TRIM(CLEAN(D1976))</f>
        <v>برنامج بكالوريوس الهندسة المدنية</v>
      </c>
      <c r="U1976" s="4">
        <f>COUNTIF(T:T,T1976)</f>
        <v>723</v>
      </c>
      <c r="V1976" s="4">
        <f>IF(E1976&lt;60, 0, IF(E1976&lt;70,2, IF(E1976&lt;80, 3, IF(E1976&lt;90,4, IF(E1976&lt;=100, 5, "?")))))</f>
        <v>2</v>
      </c>
      <c r="W1976" s="4" t="str" cm="1">
        <f t="array" aca="1" ref="W1976" ca="1">_xlfn.IFNA(INDIRECT($Y$1&amp;"!"&amp;W$1&amp;$Y1976),"N")</f>
        <v>C</v>
      </c>
      <c r="X1976" s="4">
        <f ca="1">COUNTIF(W:W,W1976)</f>
        <v>747</v>
      </c>
      <c r="Y1976" s="4">
        <f>MATCH(T1976,Coding!J:J,0)</f>
        <v>8</v>
      </c>
      <c r="Z1976" s="4" t="str" cm="1">
        <f t="array" aca="1" ref="Z1976" ca="1">_xlfn.IFNA(INDIRECT($Y$1&amp;"!"&amp;Z$1&amp;$Y1976),-1)</f>
        <v>C</v>
      </c>
      <c r="AA1976" s="4" cm="1">
        <f t="array" aca="1" ref="AA1976" ca="1">_xlfn.IFNA(INDIRECT($Y$1&amp;"!"&amp;AA$1&amp;$Y1976),-1)</f>
        <v>1</v>
      </c>
      <c r="AB1976" s="4" cm="1">
        <f t="array" aca="1" ref="AB1976" ca="1">_xlfn.IFNA(INDIRECT($Y$1&amp;"!"&amp;AB$1&amp;$Y1976),-1)</f>
        <v>1</v>
      </c>
      <c r="AC1976" s="4" cm="1">
        <f t="array" aca="1" ref="AC1976" ca="1">_xlfn.IFNA(INDIRECT($Y$1&amp;"!"&amp;AC$1&amp;$Y1976),-1)</f>
        <v>1</v>
      </c>
      <c r="AD1976" s="4" cm="1">
        <f t="array" aca="1" ref="AD1976" ca="1">_xlfn.IFNA(INDIRECT($Y$1&amp;"!"&amp;AD$1&amp;$Y1976),-1)</f>
        <v>0</v>
      </c>
      <c r="AE1976" s="4" cm="1">
        <f t="array" aca="1" ref="AE1976" ca="1">_xlfn.IFNA(INDIRECT($Y$1&amp;"!"&amp;AE$1&amp;$Y1976),-1)</f>
        <v>0</v>
      </c>
      <c r="AF1976" s="4" t="str">
        <f ca="1">_xlfn.CONCAT(W1976, "-",V1976)</f>
        <v>C-2</v>
      </c>
      <c r="AG1976" s="4" t="str">
        <f>TEXT(ROW()-2, "0000")</f>
        <v>1974</v>
      </c>
      <c r="AH1976" s="4" t="str">
        <f>IF(TRIM(CLEAN(A1976))="m", "male", IF(TRIM(CLEAN(A1976))="f","female", "missing"))</f>
        <v>male</v>
      </c>
      <c r="AI1976" s="4">
        <f>C1976</f>
        <v>86.2</v>
      </c>
      <c r="AJ1976" s="4">
        <f>O1976</f>
        <v>76</v>
      </c>
      <c r="AK1976" s="4">
        <f>P1976</f>
        <v>82</v>
      </c>
      <c r="AL1976" s="4">
        <f>IF(AI1976&lt;60, 0, IF(AI1976&lt;70,2, IF(AI1976&lt;80, 3, IF(AI1976&lt;90,4, IF(AI1976&lt;=100, 5, "?")))))</f>
        <v>4</v>
      </c>
      <c r="AM1976" s="4">
        <f>IF(AJ1976&lt;60, 0, IF(AJ1976&lt;70,2, IF(AJ1976&lt;80, 3, IF(AJ1976&lt;90,4, IF(AJ1976&lt;=100, 5, "?")))))</f>
        <v>3</v>
      </c>
      <c r="AN1976" s="4">
        <f>IF(AK1976&lt;60, 0, IF(AK1976&lt;70,2, IF(AK1976&lt;80, 3, IF(AK1976&lt;90,4, IF(AK1976&lt;=100, 5, "?")))))</f>
        <v>4</v>
      </c>
      <c r="AO1976" s="4">
        <f ca="1">AA1976</f>
        <v>1</v>
      </c>
      <c r="AP1976" s="4">
        <f ca="1">AB1976</f>
        <v>1</v>
      </c>
      <c r="AQ1976" s="4">
        <f ca="1">AC1976</f>
        <v>1</v>
      </c>
      <c r="AR1976" s="4">
        <f ca="1">AD1976</f>
        <v>0</v>
      </c>
      <c r="AS1976" s="4">
        <f ca="1">AE1976</f>
        <v>0</v>
      </c>
      <c r="AT1976" s="4" t="str">
        <f ca="1">Z1976</f>
        <v>C</v>
      </c>
      <c r="AU1976" s="4">
        <f>E1976</f>
        <v>69.599999999999994</v>
      </c>
      <c r="AV1976" s="4">
        <f>IF(AU1976&lt;60, 0, IF(AU1976&lt;70,2, IF(AU1976&lt;80, 3, IF(AU1976&lt;90,4, IF(AU1976&lt;=100, 5, "?")))))</f>
        <v>2</v>
      </c>
    </row>
    <row r="1977" spans="1:48" hidden="1" x14ac:dyDescent="0.2">
      <c r="A1977" s="2" t="s">
        <v>13</v>
      </c>
      <c r="B1977" s="3" t="s">
        <v>33</v>
      </c>
      <c r="C1977" s="3">
        <v>77.2</v>
      </c>
      <c r="D1977" s="3" t="s">
        <v>33</v>
      </c>
      <c r="E1977" s="3">
        <v>69.3</v>
      </c>
      <c r="F1977" s="3">
        <v>1</v>
      </c>
      <c r="G1977" s="3">
        <v>67</v>
      </c>
      <c r="H1977" s="3">
        <v>62</v>
      </c>
      <c r="I1977" s="3">
        <v>70</v>
      </c>
      <c r="J1977" s="3">
        <v>64</v>
      </c>
      <c r="K1977" s="3"/>
      <c r="L1977" s="3">
        <v>66</v>
      </c>
      <c r="M1977" s="3"/>
      <c r="N1977" s="3"/>
      <c r="O1977" s="4">
        <f>MAX(G1977:H1977)</f>
        <v>67</v>
      </c>
      <c r="P1977" s="4">
        <f>MAX(I1977:J1977)</f>
        <v>70</v>
      </c>
      <c r="Q1977" s="4">
        <f>ABS(O1977-C1977)</f>
        <v>10.200000000000003</v>
      </c>
      <c r="R1977" s="4">
        <f>ABS(P1977-C1977)</f>
        <v>7.2000000000000028</v>
      </c>
      <c r="S1977" s="4" t="b">
        <f ca="1">OR(O1977=0,P1977=0,Q1977&gt;$Q$1,R1977&gt;$R$1,W1977="N", V1977=2)</f>
        <v>1</v>
      </c>
      <c r="T1977" s="4" t="str">
        <f>TRIM(CLEAN(D1977))</f>
        <v>برنامج بكالوريوس علم الحاسوب</v>
      </c>
      <c r="U1977" s="4">
        <f>COUNTIF(T:T,T1977)</f>
        <v>589</v>
      </c>
      <c r="V1977" s="4">
        <f>IF(E1977&lt;60, 0, IF(E1977&lt;70,2, IF(E1977&lt;80, 3, IF(E1977&lt;90,4, IF(E1977&lt;=100, 5, "?")))))</f>
        <v>2</v>
      </c>
      <c r="W1977" s="4" t="str" cm="1">
        <f t="array" aca="1" ref="W1977" ca="1">_xlfn.IFNA(INDIRECT($Y$1&amp;"!"&amp;W$1&amp;$Y1977),"N")</f>
        <v>D</v>
      </c>
      <c r="X1977" s="4">
        <f ca="1">COUNTIF(W:W,W1977)</f>
        <v>589</v>
      </c>
      <c r="Y1977" s="4">
        <f>MATCH(T1977,Coding!J:J,0)</f>
        <v>9</v>
      </c>
      <c r="Z1977" s="4" t="str" cm="1">
        <f t="array" aca="1" ref="Z1977" ca="1">_xlfn.IFNA(INDIRECT($Y$1&amp;"!"&amp;Z$1&amp;$Y1977),-1)</f>
        <v>D</v>
      </c>
      <c r="AA1977" s="4" cm="1">
        <f t="array" aca="1" ref="AA1977" ca="1">_xlfn.IFNA(INDIRECT($Y$1&amp;"!"&amp;AA$1&amp;$Y1977),-1)</f>
        <v>0</v>
      </c>
      <c r="AB1977" s="4" cm="1">
        <f t="array" aca="1" ref="AB1977" ca="1">_xlfn.IFNA(INDIRECT($Y$1&amp;"!"&amp;AB$1&amp;$Y1977),-1)</f>
        <v>1</v>
      </c>
      <c r="AC1977" s="4" cm="1">
        <f t="array" aca="1" ref="AC1977" ca="1">_xlfn.IFNA(INDIRECT($Y$1&amp;"!"&amp;AC$1&amp;$Y1977),-1)</f>
        <v>0</v>
      </c>
      <c r="AD1977" s="4" cm="1">
        <f t="array" aca="1" ref="AD1977" ca="1">_xlfn.IFNA(INDIRECT($Y$1&amp;"!"&amp;AD$1&amp;$Y1977),-1)</f>
        <v>0</v>
      </c>
      <c r="AE1977" s="4" cm="1">
        <f t="array" aca="1" ref="AE1977" ca="1">_xlfn.IFNA(INDIRECT($Y$1&amp;"!"&amp;AE$1&amp;$Y1977),-1)</f>
        <v>0</v>
      </c>
      <c r="AF1977" s="4" t="str">
        <f ca="1">_xlfn.CONCAT(W1977, "-",V1977)</f>
        <v>D-2</v>
      </c>
      <c r="AG1977" s="4" t="str">
        <f>TEXT(ROW()-2, "0000")</f>
        <v>1975</v>
      </c>
      <c r="AH1977" s="4" t="str">
        <f>IF(TRIM(CLEAN(A1977))="m", "male", IF(TRIM(CLEAN(A1977))="f","female", "missing"))</f>
        <v>male</v>
      </c>
      <c r="AI1977" s="4">
        <f>C1977</f>
        <v>77.2</v>
      </c>
      <c r="AJ1977" s="4">
        <f>O1977</f>
        <v>67</v>
      </c>
      <c r="AK1977" s="4">
        <f>P1977</f>
        <v>70</v>
      </c>
      <c r="AL1977" s="4">
        <f>IF(AI1977&lt;60, 0, IF(AI1977&lt;70,2, IF(AI1977&lt;80, 3, IF(AI1977&lt;90,4, IF(AI1977&lt;=100, 5, "?")))))</f>
        <v>3</v>
      </c>
      <c r="AM1977" s="4">
        <f>IF(AJ1977&lt;60, 0, IF(AJ1977&lt;70,2, IF(AJ1977&lt;80, 3, IF(AJ1977&lt;90,4, IF(AJ1977&lt;=100, 5, "?")))))</f>
        <v>2</v>
      </c>
      <c r="AN1977" s="4">
        <f>IF(AK1977&lt;60, 0, IF(AK1977&lt;70,2, IF(AK1977&lt;80, 3, IF(AK1977&lt;90,4, IF(AK1977&lt;=100, 5, "?")))))</f>
        <v>3</v>
      </c>
      <c r="AO1977" s="4">
        <f ca="1">AA1977</f>
        <v>0</v>
      </c>
      <c r="AP1977" s="4">
        <f ca="1">AB1977</f>
        <v>1</v>
      </c>
      <c r="AQ1977" s="4">
        <f ca="1">AC1977</f>
        <v>0</v>
      </c>
      <c r="AR1977" s="4">
        <f ca="1">AD1977</f>
        <v>0</v>
      </c>
      <c r="AS1977" s="4">
        <f ca="1">AE1977</f>
        <v>0</v>
      </c>
      <c r="AT1977" s="4" t="str">
        <f ca="1">Z1977</f>
        <v>D</v>
      </c>
      <c r="AU1977" s="4">
        <f>E1977</f>
        <v>69.3</v>
      </c>
      <c r="AV1977" s="4">
        <f>IF(AU1977&lt;60, 0, IF(AU1977&lt;70,2, IF(AU1977&lt;80, 3, IF(AU1977&lt;90,4, IF(AU1977&lt;=100, 5, "?")))))</f>
        <v>2</v>
      </c>
    </row>
    <row r="1978" spans="1:48" hidden="1" x14ac:dyDescent="0.2">
      <c r="A1978" s="2" t="s">
        <v>16</v>
      </c>
      <c r="B1978" s="3" t="s">
        <v>37</v>
      </c>
      <c r="C1978" s="3">
        <v>87.2</v>
      </c>
      <c r="D1978" s="3" t="s">
        <v>14</v>
      </c>
      <c r="E1978" s="3">
        <v>68.599999999999994</v>
      </c>
      <c r="F1978" s="3">
        <v>1</v>
      </c>
      <c r="G1978" s="3">
        <v>61</v>
      </c>
      <c r="H1978" s="3">
        <v>77</v>
      </c>
      <c r="I1978" s="3">
        <v>70</v>
      </c>
      <c r="J1978" s="3">
        <v>82</v>
      </c>
      <c r="K1978" s="3">
        <v>64</v>
      </c>
      <c r="L1978" s="3"/>
      <c r="M1978" s="3">
        <v>60</v>
      </c>
      <c r="N1978" s="3"/>
      <c r="O1978" s="4">
        <f>MAX(G1978:H1978)</f>
        <v>77</v>
      </c>
      <c r="P1978" s="4">
        <f>MAX(I1978:J1978)</f>
        <v>82</v>
      </c>
      <c r="Q1978" s="4">
        <f>ABS(O1978-C1978)</f>
        <v>10.200000000000003</v>
      </c>
      <c r="R1978" s="4">
        <f>ABS(P1978-C1978)</f>
        <v>5.2000000000000028</v>
      </c>
      <c r="S1978" s="4" t="b">
        <f ca="1">OR(O1978=0,P1978=0,Q1978&gt;$Q$1,R1978&gt;$R$1,W1978="N", V1978=2)</f>
        <v>1</v>
      </c>
      <c r="T1978" s="4" t="str">
        <f>TRIM(CLEAN(D1978))</f>
        <v>برنامج بكالوريوس الهندسة الكهربائية</v>
      </c>
      <c r="U1978" s="4">
        <f>COUNTIF(T:T,T1978)</f>
        <v>420</v>
      </c>
      <c r="V1978" s="4">
        <f>IF(E1978&lt;60, 0, IF(E1978&lt;70,2, IF(E1978&lt;80, 3, IF(E1978&lt;90,4, IF(E1978&lt;=100, 5, "?")))))</f>
        <v>2</v>
      </c>
      <c r="W1978" s="4" t="str" cm="1">
        <f t="array" aca="1" ref="W1978" ca="1">_xlfn.IFNA(INDIRECT($Y$1&amp;"!"&amp;W$1&amp;$Y1978),"N")</f>
        <v>F</v>
      </c>
      <c r="X1978" s="4">
        <f ca="1">COUNTIF(W:W,W1978)</f>
        <v>420</v>
      </c>
      <c r="Y1978" s="4">
        <f>MATCH(T1978,Coding!J:J,0)</f>
        <v>11</v>
      </c>
      <c r="Z1978" s="4" t="str" cm="1">
        <f t="array" aca="1" ref="Z1978" ca="1">_xlfn.IFNA(INDIRECT($Y$1&amp;"!"&amp;Z$1&amp;$Y1978),-1)</f>
        <v>F</v>
      </c>
      <c r="AA1978" s="4" cm="1">
        <f t="array" aca="1" ref="AA1978" ca="1">_xlfn.IFNA(INDIRECT($Y$1&amp;"!"&amp;AA$1&amp;$Y1978),-1)</f>
        <v>0</v>
      </c>
      <c r="AB1978" s="4" cm="1">
        <f t="array" aca="1" ref="AB1978" ca="1">_xlfn.IFNA(INDIRECT($Y$1&amp;"!"&amp;AB$1&amp;$Y1978),-1)</f>
        <v>1</v>
      </c>
      <c r="AC1978" s="4" cm="1">
        <f t="array" aca="1" ref="AC1978" ca="1">_xlfn.IFNA(INDIRECT($Y$1&amp;"!"&amp;AC$1&amp;$Y1978),-1)</f>
        <v>0</v>
      </c>
      <c r="AD1978" s="4" cm="1">
        <f t="array" aca="1" ref="AD1978" ca="1">_xlfn.IFNA(INDIRECT($Y$1&amp;"!"&amp;AD$1&amp;$Y1978),-1)</f>
        <v>1</v>
      </c>
      <c r="AE1978" s="4" cm="1">
        <f t="array" aca="1" ref="AE1978" ca="1">_xlfn.IFNA(INDIRECT($Y$1&amp;"!"&amp;AE$1&amp;$Y1978),-1)</f>
        <v>0</v>
      </c>
      <c r="AF1978" s="4" t="str">
        <f ca="1">_xlfn.CONCAT(W1978, "-",V1978)</f>
        <v>F-2</v>
      </c>
      <c r="AG1978" s="4" t="str">
        <f>TEXT(ROW()-2, "0000")</f>
        <v>1976</v>
      </c>
      <c r="AH1978" s="4" t="str">
        <f>IF(TRIM(CLEAN(A1978))="m", "male", IF(TRIM(CLEAN(A1978))="f","female", "missing"))</f>
        <v>female</v>
      </c>
      <c r="AI1978" s="4">
        <f>C1978</f>
        <v>87.2</v>
      </c>
      <c r="AJ1978" s="4">
        <f>O1978</f>
        <v>77</v>
      </c>
      <c r="AK1978" s="4">
        <f>P1978</f>
        <v>82</v>
      </c>
      <c r="AL1978" s="4">
        <f>IF(AI1978&lt;60, 0, IF(AI1978&lt;70,2, IF(AI1978&lt;80, 3, IF(AI1978&lt;90,4, IF(AI1978&lt;=100, 5, "?")))))</f>
        <v>4</v>
      </c>
      <c r="AM1978" s="4">
        <f>IF(AJ1978&lt;60, 0, IF(AJ1978&lt;70,2, IF(AJ1978&lt;80, 3, IF(AJ1978&lt;90,4, IF(AJ1978&lt;=100, 5, "?")))))</f>
        <v>3</v>
      </c>
      <c r="AN1978" s="4">
        <f>IF(AK1978&lt;60, 0, IF(AK1978&lt;70,2, IF(AK1978&lt;80, 3, IF(AK1978&lt;90,4, IF(AK1978&lt;=100, 5, "?")))))</f>
        <v>4</v>
      </c>
      <c r="AO1978" s="4">
        <f ca="1">AA1978</f>
        <v>0</v>
      </c>
      <c r="AP1978" s="4">
        <f ca="1">AB1978</f>
        <v>1</v>
      </c>
      <c r="AQ1978" s="4">
        <f ca="1">AC1978</f>
        <v>0</v>
      </c>
      <c r="AR1978" s="4">
        <f ca="1">AD1978</f>
        <v>1</v>
      </c>
      <c r="AS1978" s="4">
        <f ca="1">AE1978</f>
        <v>0</v>
      </c>
      <c r="AT1978" s="4" t="str">
        <f ca="1">Z1978</f>
        <v>F</v>
      </c>
      <c r="AU1978" s="4">
        <f>E1978</f>
        <v>68.599999999999994</v>
      </c>
      <c r="AV1978" s="4">
        <f>IF(AU1978&lt;60, 0, IF(AU1978&lt;70,2, IF(AU1978&lt;80, 3, IF(AU1978&lt;90,4, IF(AU1978&lt;=100, 5, "?")))))</f>
        <v>2</v>
      </c>
    </row>
    <row r="1979" spans="1:48" hidden="1" x14ac:dyDescent="0.2">
      <c r="A1979" s="2" t="s">
        <v>13</v>
      </c>
      <c r="B1979" s="3" t="s">
        <v>14</v>
      </c>
      <c r="C1979" s="3">
        <v>80.099999999999994</v>
      </c>
      <c r="D1979" s="3" t="s">
        <v>33</v>
      </c>
      <c r="E1979" s="3">
        <v>68.400000000000006</v>
      </c>
      <c r="F1979" s="3">
        <v>3</v>
      </c>
      <c r="G1979" s="3">
        <v>70</v>
      </c>
      <c r="H1979" s="3">
        <v>60</v>
      </c>
      <c r="I1979" s="3">
        <v>55</v>
      </c>
      <c r="J1979" s="3">
        <v>78</v>
      </c>
      <c r="K1979" s="3">
        <v>76</v>
      </c>
      <c r="L1979" s="3"/>
      <c r="M1979" s="3">
        <v>55</v>
      </c>
      <c r="N1979" s="3"/>
      <c r="O1979" s="4">
        <f>MAX(G1979:H1979)</f>
        <v>70</v>
      </c>
      <c r="P1979" s="4">
        <f>MAX(I1979:J1979)</f>
        <v>78</v>
      </c>
      <c r="Q1979" s="4">
        <f>ABS(O1979-C1979)</f>
        <v>10.099999999999994</v>
      </c>
      <c r="R1979" s="4">
        <f>ABS(P1979-C1979)</f>
        <v>2.0999999999999943</v>
      </c>
      <c r="S1979" s="4" t="b">
        <f ca="1">OR(O1979=0,P1979=0,Q1979&gt;$Q$1,R1979&gt;$R$1,W1979="N", V1979=2)</f>
        <v>1</v>
      </c>
      <c r="T1979" s="4" t="str">
        <f>TRIM(CLEAN(D1979))</f>
        <v>برنامج بكالوريوس علم الحاسوب</v>
      </c>
      <c r="U1979" s="4">
        <f>COUNTIF(T:T,T1979)</f>
        <v>589</v>
      </c>
      <c r="V1979" s="4">
        <f>IF(E1979&lt;60, 0, IF(E1979&lt;70,2, IF(E1979&lt;80, 3, IF(E1979&lt;90,4, IF(E1979&lt;=100, 5, "?")))))</f>
        <v>2</v>
      </c>
      <c r="W1979" s="4" t="str" cm="1">
        <f t="array" aca="1" ref="W1979" ca="1">_xlfn.IFNA(INDIRECT($Y$1&amp;"!"&amp;W$1&amp;$Y1979),"N")</f>
        <v>D</v>
      </c>
      <c r="X1979" s="4">
        <f ca="1">COUNTIF(W:W,W1979)</f>
        <v>589</v>
      </c>
      <c r="Y1979" s="4">
        <f>MATCH(T1979,Coding!J:J,0)</f>
        <v>9</v>
      </c>
      <c r="Z1979" s="4" t="str" cm="1">
        <f t="array" aca="1" ref="Z1979" ca="1">_xlfn.IFNA(INDIRECT($Y$1&amp;"!"&amp;Z$1&amp;$Y1979),-1)</f>
        <v>D</v>
      </c>
      <c r="AA1979" s="4" cm="1">
        <f t="array" aca="1" ref="AA1979" ca="1">_xlfn.IFNA(INDIRECT($Y$1&amp;"!"&amp;AA$1&amp;$Y1979),-1)</f>
        <v>0</v>
      </c>
      <c r="AB1979" s="4" cm="1">
        <f t="array" aca="1" ref="AB1979" ca="1">_xlfn.IFNA(INDIRECT($Y$1&amp;"!"&amp;AB$1&amp;$Y1979),-1)</f>
        <v>1</v>
      </c>
      <c r="AC1979" s="4" cm="1">
        <f t="array" aca="1" ref="AC1979" ca="1">_xlfn.IFNA(INDIRECT($Y$1&amp;"!"&amp;AC$1&amp;$Y1979),-1)</f>
        <v>0</v>
      </c>
      <c r="AD1979" s="4" cm="1">
        <f t="array" aca="1" ref="AD1979" ca="1">_xlfn.IFNA(INDIRECT($Y$1&amp;"!"&amp;AD$1&amp;$Y1979),-1)</f>
        <v>0</v>
      </c>
      <c r="AE1979" s="4" cm="1">
        <f t="array" aca="1" ref="AE1979" ca="1">_xlfn.IFNA(INDIRECT($Y$1&amp;"!"&amp;AE$1&amp;$Y1979),-1)</f>
        <v>0</v>
      </c>
      <c r="AF1979" s="4" t="str">
        <f ca="1">_xlfn.CONCAT(W1979, "-",V1979)</f>
        <v>D-2</v>
      </c>
      <c r="AG1979" s="4" t="str">
        <f>TEXT(ROW()-2, "0000")</f>
        <v>1977</v>
      </c>
      <c r="AH1979" s="4" t="str">
        <f>IF(TRIM(CLEAN(A1979))="m", "male", IF(TRIM(CLEAN(A1979))="f","female", "missing"))</f>
        <v>male</v>
      </c>
      <c r="AI1979" s="4">
        <f>C1979</f>
        <v>80.099999999999994</v>
      </c>
      <c r="AJ1979" s="4">
        <f>O1979</f>
        <v>70</v>
      </c>
      <c r="AK1979" s="4">
        <f>P1979</f>
        <v>78</v>
      </c>
      <c r="AL1979" s="4">
        <f>IF(AI1979&lt;60, 0, IF(AI1979&lt;70,2, IF(AI1979&lt;80, 3, IF(AI1979&lt;90,4, IF(AI1979&lt;=100, 5, "?")))))</f>
        <v>4</v>
      </c>
      <c r="AM1979" s="4">
        <f>IF(AJ1979&lt;60, 0, IF(AJ1979&lt;70,2, IF(AJ1979&lt;80, 3, IF(AJ1979&lt;90,4, IF(AJ1979&lt;=100, 5, "?")))))</f>
        <v>3</v>
      </c>
      <c r="AN1979" s="4">
        <f>IF(AK1979&lt;60, 0, IF(AK1979&lt;70,2, IF(AK1979&lt;80, 3, IF(AK1979&lt;90,4, IF(AK1979&lt;=100, 5, "?")))))</f>
        <v>3</v>
      </c>
      <c r="AO1979" s="4">
        <f ca="1">AA1979</f>
        <v>0</v>
      </c>
      <c r="AP1979" s="4">
        <f ca="1">AB1979</f>
        <v>1</v>
      </c>
      <c r="AQ1979" s="4">
        <f ca="1">AC1979</f>
        <v>0</v>
      </c>
      <c r="AR1979" s="4">
        <f ca="1">AD1979</f>
        <v>0</v>
      </c>
      <c r="AS1979" s="4">
        <f ca="1">AE1979</f>
        <v>0</v>
      </c>
      <c r="AT1979" s="4" t="str">
        <f ca="1">Z1979</f>
        <v>D</v>
      </c>
      <c r="AU1979" s="4">
        <f>E1979</f>
        <v>68.400000000000006</v>
      </c>
      <c r="AV1979" s="4">
        <f>IF(AU1979&lt;60, 0, IF(AU1979&lt;70,2, IF(AU1979&lt;80, 3, IF(AU1979&lt;90,4, IF(AU1979&lt;=100, 5, "?")))))</f>
        <v>2</v>
      </c>
    </row>
    <row r="1980" spans="1:48" hidden="1" x14ac:dyDescent="0.2">
      <c r="A1980" s="2" t="s">
        <v>13</v>
      </c>
      <c r="B1980" s="3" t="s">
        <v>28</v>
      </c>
      <c r="C1980" s="3">
        <v>85.1</v>
      </c>
      <c r="D1980" s="3" t="s">
        <v>28</v>
      </c>
      <c r="E1980" s="3">
        <v>69.2</v>
      </c>
      <c r="F1980" s="3">
        <v>1</v>
      </c>
      <c r="G1980" s="3">
        <v>75</v>
      </c>
      <c r="H1980" s="3">
        <v>60</v>
      </c>
      <c r="I1980" s="3">
        <v>67</v>
      </c>
      <c r="J1980" s="3">
        <v>70</v>
      </c>
      <c r="K1980" s="3">
        <v>64</v>
      </c>
      <c r="L1980" s="3"/>
      <c r="M1980" s="3">
        <v>65</v>
      </c>
      <c r="N1980" s="3"/>
      <c r="O1980" s="4">
        <f>MAX(G1980:H1980)</f>
        <v>75</v>
      </c>
      <c r="P1980" s="4">
        <f>MAX(I1980:J1980)</f>
        <v>70</v>
      </c>
      <c r="Q1980" s="4">
        <f>ABS(O1980-C1980)</f>
        <v>10.099999999999994</v>
      </c>
      <c r="R1980" s="4">
        <f>ABS(P1980-C1980)</f>
        <v>15.099999999999994</v>
      </c>
      <c r="S1980" s="4" t="b">
        <f ca="1">OR(O1980=0,P1980=0,Q1980&gt;$Q$1,R1980&gt;$R$1,W1980="N", V1980=2)</f>
        <v>1</v>
      </c>
      <c r="T1980" s="4" t="str">
        <f>TRIM(CLEAN(D1980))</f>
        <v>برنامج بكالوريوس الهندسة الميكانيكية</v>
      </c>
      <c r="U1980" s="4">
        <f>COUNTIF(T:T,T1980)</f>
        <v>292</v>
      </c>
      <c r="V1980" s="4">
        <f>IF(E1980&lt;60, 0, IF(E1980&lt;70,2, IF(E1980&lt;80, 3, IF(E1980&lt;90,4, IF(E1980&lt;=100, 5, "?")))))</f>
        <v>2</v>
      </c>
      <c r="W1980" s="4" t="str" cm="1">
        <f t="array" aca="1" ref="W1980" ca="1">_xlfn.IFNA(INDIRECT($Y$1&amp;"!"&amp;W$1&amp;$Y1980),"N")</f>
        <v>E</v>
      </c>
      <c r="X1980" s="4">
        <f ca="1">COUNTIF(W:W,W1980)</f>
        <v>292</v>
      </c>
      <c r="Y1980" s="4">
        <f>MATCH(T1980,Coding!J:J,0)</f>
        <v>10</v>
      </c>
      <c r="Z1980" s="4" t="str" cm="1">
        <f t="array" aca="1" ref="Z1980" ca="1">_xlfn.IFNA(INDIRECT($Y$1&amp;"!"&amp;Z$1&amp;$Y1980),-1)</f>
        <v>E</v>
      </c>
      <c r="AA1980" s="4" cm="1">
        <f t="array" aca="1" ref="AA1980" ca="1">_xlfn.IFNA(INDIRECT($Y$1&amp;"!"&amp;AA$1&amp;$Y1980),-1)</f>
        <v>0</v>
      </c>
      <c r="AB1980" s="4" cm="1">
        <f t="array" aca="1" ref="AB1980" ca="1">_xlfn.IFNA(INDIRECT($Y$1&amp;"!"&amp;AB$1&amp;$Y1980),-1)</f>
        <v>0</v>
      </c>
      <c r="AC1980" s="4" cm="1">
        <f t="array" aca="1" ref="AC1980" ca="1">_xlfn.IFNA(INDIRECT($Y$1&amp;"!"&amp;AC$1&amp;$Y1980),-1)</f>
        <v>1</v>
      </c>
      <c r="AD1980" s="4" cm="1">
        <f t="array" aca="1" ref="AD1980" ca="1">_xlfn.IFNA(INDIRECT($Y$1&amp;"!"&amp;AD$1&amp;$Y1980),-1)</f>
        <v>0</v>
      </c>
      <c r="AE1980" s="4" cm="1">
        <f t="array" aca="1" ref="AE1980" ca="1">_xlfn.IFNA(INDIRECT($Y$1&amp;"!"&amp;AE$1&amp;$Y1980),-1)</f>
        <v>1</v>
      </c>
      <c r="AF1980" s="4" t="str">
        <f ca="1">_xlfn.CONCAT(W1980, "-",V1980)</f>
        <v>E-2</v>
      </c>
      <c r="AG1980" s="4" t="str">
        <f>TEXT(ROW()-2, "0000")</f>
        <v>1978</v>
      </c>
      <c r="AH1980" s="4" t="str">
        <f>IF(TRIM(CLEAN(A1980))="m", "male", IF(TRIM(CLEAN(A1980))="f","female", "missing"))</f>
        <v>male</v>
      </c>
      <c r="AI1980" s="4">
        <f>C1980</f>
        <v>85.1</v>
      </c>
      <c r="AJ1980" s="4">
        <f>O1980</f>
        <v>75</v>
      </c>
      <c r="AK1980" s="4">
        <f>P1980</f>
        <v>70</v>
      </c>
      <c r="AL1980" s="4">
        <f>IF(AI1980&lt;60, 0, IF(AI1980&lt;70,2, IF(AI1980&lt;80, 3, IF(AI1980&lt;90,4, IF(AI1980&lt;=100, 5, "?")))))</f>
        <v>4</v>
      </c>
      <c r="AM1980" s="4">
        <f>IF(AJ1980&lt;60, 0, IF(AJ1980&lt;70,2, IF(AJ1980&lt;80, 3, IF(AJ1980&lt;90,4, IF(AJ1980&lt;=100, 5, "?")))))</f>
        <v>3</v>
      </c>
      <c r="AN1980" s="4">
        <f>IF(AK1980&lt;60, 0, IF(AK1980&lt;70,2, IF(AK1980&lt;80, 3, IF(AK1980&lt;90,4, IF(AK1980&lt;=100, 5, "?")))))</f>
        <v>3</v>
      </c>
      <c r="AO1980" s="4">
        <f ca="1">AA1980</f>
        <v>0</v>
      </c>
      <c r="AP1980" s="4">
        <f ca="1">AB1980</f>
        <v>0</v>
      </c>
      <c r="AQ1980" s="4">
        <f ca="1">AC1980</f>
        <v>1</v>
      </c>
      <c r="AR1980" s="4">
        <f ca="1">AD1980</f>
        <v>0</v>
      </c>
      <c r="AS1980" s="4">
        <f ca="1">AE1980</f>
        <v>1</v>
      </c>
      <c r="AT1980" s="4" t="str">
        <f ca="1">Z1980</f>
        <v>E</v>
      </c>
      <c r="AU1980" s="4">
        <f>E1980</f>
        <v>69.2</v>
      </c>
      <c r="AV1980" s="4">
        <f>IF(AU1980&lt;60, 0, IF(AU1980&lt;70,2, IF(AU1980&lt;80, 3, IF(AU1980&lt;90,4, IF(AU1980&lt;=100, 5, "?")))))</f>
        <v>2</v>
      </c>
    </row>
    <row r="1981" spans="1:48" hidden="1" x14ac:dyDescent="0.2">
      <c r="A1981" s="2" t="s">
        <v>16</v>
      </c>
      <c r="B1981" s="3" t="s">
        <v>26</v>
      </c>
      <c r="C1981" s="3">
        <v>87</v>
      </c>
      <c r="D1981" s="3" t="s">
        <v>26</v>
      </c>
      <c r="E1981" s="3">
        <v>66.900000000000006</v>
      </c>
      <c r="F1981" s="3">
        <v>3</v>
      </c>
      <c r="G1981" s="3">
        <v>77</v>
      </c>
      <c r="H1981" s="3">
        <v>62</v>
      </c>
      <c r="I1981" s="3">
        <v>83</v>
      </c>
      <c r="J1981" s="3">
        <v>60</v>
      </c>
      <c r="K1981" s="3">
        <v>55</v>
      </c>
      <c r="L1981" s="3"/>
      <c r="M1981" s="3">
        <v>61</v>
      </c>
      <c r="N1981" s="3"/>
      <c r="O1981" s="4">
        <f>MAX(G1981:H1981)</f>
        <v>77</v>
      </c>
      <c r="P1981" s="4">
        <f>MAX(I1981:J1981)</f>
        <v>83</v>
      </c>
      <c r="Q1981" s="4">
        <f>ABS(O1981-C1981)</f>
        <v>10</v>
      </c>
      <c r="R1981" s="4">
        <f>ABS(P1981-C1981)</f>
        <v>4</v>
      </c>
      <c r="S1981" s="4" t="b">
        <f ca="1">OR(O1981=0,P1981=0,Q1981&gt;$Q$1,R1981&gt;$R$1,W1981="N", V1981=2)</f>
        <v>1</v>
      </c>
      <c r="T1981" s="4" t="str">
        <f>TRIM(CLEAN(D1981))</f>
        <v>برنامج بكالوريوس الهندسة المدنية</v>
      </c>
      <c r="U1981" s="4">
        <f>COUNTIF(T:T,T1981)</f>
        <v>723</v>
      </c>
      <c r="V1981" s="4">
        <f>IF(E1981&lt;60, 0, IF(E1981&lt;70,2, IF(E1981&lt;80, 3, IF(E1981&lt;90,4, IF(E1981&lt;=100, 5, "?")))))</f>
        <v>2</v>
      </c>
      <c r="W1981" s="4" t="str" cm="1">
        <f t="array" aca="1" ref="W1981" ca="1">_xlfn.IFNA(INDIRECT($Y$1&amp;"!"&amp;W$1&amp;$Y1981),"N")</f>
        <v>C</v>
      </c>
      <c r="X1981" s="4">
        <f ca="1">COUNTIF(W:W,W1981)</f>
        <v>747</v>
      </c>
      <c r="Y1981" s="4">
        <f>MATCH(T1981,Coding!J:J,0)</f>
        <v>8</v>
      </c>
      <c r="Z1981" s="4" t="str" cm="1">
        <f t="array" aca="1" ref="Z1981" ca="1">_xlfn.IFNA(INDIRECT($Y$1&amp;"!"&amp;Z$1&amp;$Y1981),-1)</f>
        <v>C</v>
      </c>
      <c r="AA1981" s="4" cm="1">
        <f t="array" aca="1" ref="AA1981" ca="1">_xlfn.IFNA(INDIRECT($Y$1&amp;"!"&amp;AA$1&amp;$Y1981),-1)</f>
        <v>1</v>
      </c>
      <c r="AB1981" s="4" cm="1">
        <f t="array" aca="1" ref="AB1981" ca="1">_xlfn.IFNA(INDIRECT($Y$1&amp;"!"&amp;AB$1&amp;$Y1981),-1)</f>
        <v>1</v>
      </c>
      <c r="AC1981" s="4" cm="1">
        <f t="array" aca="1" ref="AC1981" ca="1">_xlfn.IFNA(INDIRECT($Y$1&amp;"!"&amp;AC$1&amp;$Y1981),-1)</f>
        <v>1</v>
      </c>
      <c r="AD1981" s="4" cm="1">
        <f t="array" aca="1" ref="AD1981" ca="1">_xlfn.IFNA(INDIRECT($Y$1&amp;"!"&amp;AD$1&amp;$Y1981),-1)</f>
        <v>0</v>
      </c>
      <c r="AE1981" s="4" cm="1">
        <f t="array" aca="1" ref="AE1981" ca="1">_xlfn.IFNA(INDIRECT($Y$1&amp;"!"&amp;AE$1&amp;$Y1981),-1)</f>
        <v>0</v>
      </c>
      <c r="AF1981" s="4" t="str">
        <f ca="1">_xlfn.CONCAT(W1981, "-",V1981)</f>
        <v>C-2</v>
      </c>
      <c r="AG1981" s="4" t="str">
        <f>TEXT(ROW()-2, "0000")</f>
        <v>1979</v>
      </c>
      <c r="AH1981" s="4" t="str">
        <f>IF(TRIM(CLEAN(A1981))="m", "male", IF(TRIM(CLEAN(A1981))="f","female", "missing"))</f>
        <v>female</v>
      </c>
      <c r="AI1981" s="4">
        <f>C1981</f>
        <v>87</v>
      </c>
      <c r="AJ1981" s="4">
        <f>O1981</f>
        <v>77</v>
      </c>
      <c r="AK1981" s="4">
        <f>P1981</f>
        <v>83</v>
      </c>
      <c r="AL1981" s="4">
        <f>IF(AI1981&lt;60, 0, IF(AI1981&lt;70,2, IF(AI1981&lt;80, 3, IF(AI1981&lt;90,4, IF(AI1981&lt;=100, 5, "?")))))</f>
        <v>4</v>
      </c>
      <c r="AM1981" s="4">
        <f>IF(AJ1981&lt;60, 0, IF(AJ1981&lt;70,2, IF(AJ1981&lt;80, 3, IF(AJ1981&lt;90,4, IF(AJ1981&lt;=100, 5, "?")))))</f>
        <v>3</v>
      </c>
      <c r="AN1981" s="4">
        <f>IF(AK1981&lt;60, 0, IF(AK1981&lt;70,2, IF(AK1981&lt;80, 3, IF(AK1981&lt;90,4, IF(AK1981&lt;=100, 5, "?")))))</f>
        <v>4</v>
      </c>
      <c r="AO1981" s="4">
        <f ca="1">AA1981</f>
        <v>1</v>
      </c>
      <c r="AP1981" s="4">
        <f ca="1">AB1981</f>
        <v>1</v>
      </c>
      <c r="AQ1981" s="4">
        <f ca="1">AC1981</f>
        <v>1</v>
      </c>
      <c r="AR1981" s="4">
        <f ca="1">AD1981</f>
        <v>0</v>
      </c>
      <c r="AS1981" s="4">
        <f ca="1">AE1981</f>
        <v>0</v>
      </c>
      <c r="AT1981" s="4" t="str">
        <f ca="1">Z1981</f>
        <v>C</v>
      </c>
      <c r="AU1981" s="4">
        <f>E1981</f>
        <v>66.900000000000006</v>
      </c>
      <c r="AV1981" s="4">
        <f>IF(AU1981&lt;60, 0, IF(AU1981&lt;70,2, IF(AU1981&lt;80, 3, IF(AU1981&lt;90,4, IF(AU1981&lt;=100, 5, "?")))))</f>
        <v>2</v>
      </c>
    </row>
    <row r="1982" spans="1:48" hidden="1" x14ac:dyDescent="0.2">
      <c r="A1982" s="2" t="s">
        <v>13</v>
      </c>
      <c r="B1982" s="3" t="s">
        <v>33</v>
      </c>
      <c r="C1982" s="3">
        <v>80</v>
      </c>
      <c r="D1982" s="3" t="s">
        <v>33</v>
      </c>
      <c r="E1982" s="3">
        <v>68.2</v>
      </c>
      <c r="F1982" s="3">
        <v>3</v>
      </c>
      <c r="G1982" s="3">
        <v>70</v>
      </c>
      <c r="H1982" s="3">
        <v>0</v>
      </c>
      <c r="I1982" s="3">
        <v>60</v>
      </c>
      <c r="J1982" s="3">
        <v>60</v>
      </c>
      <c r="K1982" s="3"/>
      <c r="L1982" s="3">
        <v>74</v>
      </c>
      <c r="M1982" s="3"/>
      <c r="N1982" s="3"/>
      <c r="O1982" s="4">
        <f>MAX(G1982:H1982)</f>
        <v>70</v>
      </c>
      <c r="P1982" s="4">
        <f>MAX(I1982:J1982)</f>
        <v>60</v>
      </c>
      <c r="Q1982" s="4">
        <f>ABS(O1982-C1982)</f>
        <v>10</v>
      </c>
      <c r="R1982" s="4">
        <f>ABS(P1982-C1982)</f>
        <v>20</v>
      </c>
      <c r="S1982" s="4" t="b">
        <f ca="1">OR(O1982=0,P1982=0,Q1982&gt;$Q$1,R1982&gt;$R$1,W1982="N", V1982=2)</f>
        <v>1</v>
      </c>
      <c r="T1982" s="4" t="str">
        <f>TRIM(CLEAN(D1982))</f>
        <v>برنامج بكالوريوس علم الحاسوب</v>
      </c>
      <c r="U1982" s="4">
        <f>COUNTIF(T:T,T1982)</f>
        <v>589</v>
      </c>
      <c r="V1982" s="4">
        <f>IF(E1982&lt;60, 0, IF(E1982&lt;70,2, IF(E1982&lt;80, 3, IF(E1982&lt;90,4, IF(E1982&lt;=100, 5, "?")))))</f>
        <v>2</v>
      </c>
      <c r="W1982" s="4" t="str" cm="1">
        <f t="array" aca="1" ref="W1982" ca="1">_xlfn.IFNA(INDIRECT($Y$1&amp;"!"&amp;W$1&amp;$Y1982),"N")</f>
        <v>D</v>
      </c>
      <c r="X1982" s="4">
        <f ca="1">COUNTIF(W:W,W1982)</f>
        <v>589</v>
      </c>
      <c r="Y1982" s="4">
        <f>MATCH(T1982,Coding!J:J,0)</f>
        <v>9</v>
      </c>
      <c r="Z1982" s="4" t="str" cm="1">
        <f t="array" aca="1" ref="Z1982" ca="1">_xlfn.IFNA(INDIRECT($Y$1&amp;"!"&amp;Z$1&amp;$Y1982),-1)</f>
        <v>D</v>
      </c>
      <c r="AA1982" s="4" cm="1">
        <f t="array" aca="1" ref="AA1982" ca="1">_xlfn.IFNA(INDIRECT($Y$1&amp;"!"&amp;AA$1&amp;$Y1982),-1)</f>
        <v>0</v>
      </c>
      <c r="AB1982" s="4" cm="1">
        <f t="array" aca="1" ref="AB1982" ca="1">_xlfn.IFNA(INDIRECT($Y$1&amp;"!"&amp;AB$1&amp;$Y1982),-1)</f>
        <v>1</v>
      </c>
      <c r="AC1982" s="4" cm="1">
        <f t="array" aca="1" ref="AC1982" ca="1">_xlfn.IFNA(INDIRECT($Y$1&amp;"!"&amp;AC$1&amp;$Y1982),-1)</f>
        <v>0</v>
      </c>
      <c r="AD1982" s="4" cm="1">
        <f t="array" aca="1" ref="AD1982" ca="1">_xlfn.IFNA(INDIRECT($Y$1&amp;"!"&amp;AD$1&amp;$Y1982),-1)</f>
        <v>0</v>
      </c>
      <c r="AE1982" s="4" cm="1">
        <f t="array" aca="1" ref="AE1982" ca="1">_xlfn.IFNA(INDIRECT($Y$1&amp;"!"&amp;AE$1&amp;$Y1982),-1)</f>
        <v>0</v>
      </c>
      <c r="AF1982" s="4" t="str">
        <f ca="1">_xlfn.CONCAT(W1982, "-",V1982)</f>
        <v>D-2</v>
      </c>
      <c r="AG1982" s="4" t="str">
        <f>TEXT(ROW()-2, "0000")</f>
        <v>1980</v>
      </c>
      <c r="AH1982" s="4" t="str">
        <f>IF(TRIM(CLEAN(A1982))="m", "male", IF(TRIM(CLEAN(A1982))="f","female", "missing"))</f>
        <v>male</v>
      </c>
      <c r="AI1982" s="4">
        <f>C1982</f>
        <v>80</v>
      </c>
      <c r="AJ1982" s="4">
        <f>O1982</f>
        <v>70</v>
      </c>
      <c r="AK1982" s="4">
        <f>P1982</f>
        <v>60</v>
      </c>
      <c r="AL1982" s="4">
        <f>IF(AI1982&lt;60, 0, IF(AI1982&lt;70,2, IF(AI1982&lt;80, 3, IF(AI1982&lt;90,4, IF(AI1982&lt;=100, 5, "?")))))</f>
        <v>4</v>
      </c>
      <c r="AM1982" s="4">
        <f>IF(AJ1982&lt;60, 0, IF(AJ1982&lt;70,2, IF(AJ1982&lt;80, 3, IF(AJ1982&lt;90,4, IF(AJ1982&lt;=100, 5, "?")))))</f>
        <v>3</v>
      </c>
      <c r="AN1982" s="4">
        <f>IF(AK1982&lt;60, 0, IF(AK1982&lt;70,2, IF(AK1982&lt;80, 3, IF(AK1982&lt;90,4, IF(AK1982&lt;=100, 5, "?")))))</f>
        <v>2</v>
      </c>
      <c r="AO1982" s="4">
        <f ca="1">AA1982</f>
        <v>0</v>
      </c>
      <c r="AP1982" s="4">
        <f ca="1">AB1982</f>
        <v>1</v>
      </c>
      <c r="AQ1982" s="4">
        <f ca="1">AC1982</f>
        <v>0</v>
      </c>
      <c r="AR1982" s="4">
        <f ca="1">AD1982</f>
        <v>0</v>
      </c>
      <c r="AS1982" s="4">
        <f ca="1">AE1982</f>
        <v>0</v>
      </c>
      <c r="AT1982" s="4" t="str">
        <f ca="1">Z1982</f>
        <v>D</v>
      </c>
      <c r="AU1982" s="4">
        <f>E1982</f>
        <v>68.2</v>
      </c>
      <c r="AV1982" s="4">
        <f>IF(AU1982&lt;60, 0, IF(AU1982&lt;70,2, IF(AU1982&lt;80, 3, IF(AU1982&lt;90,4, IF(AU1982&lt;=100, 5, "?")))))</f>
        <v>2</v>
      </c>
    </row>
    <row r="1983" spans="1:48" hidden="1" x14ac:dyDescent="0.2">
      <c r="A1983" s="2" t="s">
        <v>13</v>
      </c>
      <c r="B1983" s="3" t="s">
        <v>28</v>
      </c>
      <c r="C1983" s="3">
        <v>82</v>
      </c>
      <c r="D1983" s="3" t="s">
        <v>28</v>
      </c>
      <c r="E1983" s="3">
        <v>69.400000000000006</v>
      </c>
      <c r="F1983" s="3">
        <v>3</v>
      </c>
      <c r="G1983" s="3">
        <v>72</v>
      </c>
      <c r="H1983" s="3">
        <v>60</v>
      </c>
      <c r="I1983" s="3">
        <v>72</v>
      </c>
      <c r="J1983" s="3">
        <v>67</v>
      </c>
      <c r="K1983" s="3">
        <v>66</v>
      </c>
      <c r="L1983" s="3"/>
      <c r="M1983" s="3">
        <v>70</v>
      </c>
      <c r="N1983" s="3"/>
      <c r="O1983" s="4">
        <f>MAX(G1983:H1983)</f>
        <v>72</v>
      </c>
      <c r="P1983" s="4">
        <f>MAX(I1983:J1983)</f>
        <v>72</v>
      </c>
      <c r="Q1983" s="4">
        <f>ABS(O1983-C1983)</f>
        <v>10</v>
      </c>
      <c r="R1983" s="4">
        <f>ABS(P1983-C1983)</f>
        <v>10</v>
      </c>
      <c r="S1983" s="4" t="b">
        <f ca="1">OR(O1983=0,P1983=0,Q1983&gt;$Q$1,R1983&gt;$R$1,W1983="N", V1983=2)</f>
        <v>1</v>
      </c>
      <c r="T1983" s="4" t="str">
        <f>TRIM(CLEAN(D1983))</f>
        <v>برنامج بكالوريوس الهندسة الميكانيكية</v>
      </c>
      <c r="U1983" s="4">
        <f>COUNTIF(T:T,T1983)</f>
        <v>292</v>
      </c>
      <c r="V1983" s="4">
        <f>IF(E1983&lt;60, 0, IF(E1983&lt;70,2, IF(E1983&lt;80, 3, IF(E1983&lt;90,4, IF(E1983&lt;=100, 5, "?")))))</f>
        <v>2</v>
      </c>
      <c r="W1983" s="4" t="str" cm="1">
        <f t="array" aca="1" ref="W1983" ca="1">_xlfn.IFNA(INDIRECT($Y$1&amp;"!"&amp;W$1&amp;$Y1983),"N")</f>
        <v>E</v>
      </c>
      <c r="X1983" s="4">
        <f ca="1">COUNTIF(W:W,W1983)</f>
        <v>292</v>
      </c>
      <c r="Y1983" s="4">
        <f>MATCH(T1983,Coding!J:J,0)</f>
        <v>10</v>
      </c>
      <c r="Z1983" s="4" t="str" cm="1">
        <f t="array" aca="1" ref="Z1983" ca="1">_xlfn.IFNA(INDIRECT($Y$1&amp;"!"&amp;Z$1&amp;$Y1983),-1)</f>
        <v>E</v>
      </c>
      <c r="AA1983" s="4" cm="1">
        <f t="array" aca="1" ref="AA1983" ca="1">_xlfn.IFNA(INDIRECT($Y$1&amp;"!"&amp;AA$1&amp;$Y1983),-1)</f>
        <v>0</v>
      </c>
      <c r="AB1983" s="4" cm="1">
        <f t="array" aca="1" ref="AB1983" ca="1">_xlfn.IFNA(INDIRECT($Y$1&amp;"!"&amp;AB$1&amp;$Y1983),-1)</f>
        <v>0</v>
      </c>
      <c r="AC1983" s="4" cm="1">
        <f t="array" aca="1" ref="AC1983" ca="1">_xlfn.IFNA(INDIRECT($Y$1&amp;"!"&amp;AC$1&amp;$Y1983),-1)</f>
        <v>1</v>
      </c>
      <c r="AD1983" s="4" cm="1">
        <f t="array" aca="1" ref="AD1983" ca="1">_xlfn.IFNA(INDIRECT($Y$1&amp;"!"&amp;AD$1&amp;$Y1983),-1)</f>
        <v>0</v>
      </c>
      <c r="AE1983" s="4" cm="1">
        <f t="array" aca="1" ref="AE1983" ca="1">_xlfn.IFNA(INDIRECT($Y$1&amp;"!"&amp;AE$1&amp;$Y1983),-1)</f>
        <v>1</v>
      </c>
      <c r="AF1983" s="4" t="str">
        <f ca="1">_xlfn.CONCAT(W1983, "-",V1983)</f>
        <v>E-2</v>
      </c>
      <c r="AG1983" s="4" t="str">
        <f>TEXT(ROW()-2, "0000")</f>
        <v>1981</v>
      </c>
      <c r="AH1983" s="4" t="str">
        <f>IF(TRIM(CLEAN(A1983))="m", "male", IF(TRIM(CLEAN(A1983))="f","female", "missing"))</f>
        <v>male</v>
      </c>
      <c r="AI1983" s="4">
        <f>C1983</f>
        <v>82</v>
      </c>
      <c r="AJ1983" s="4">
        <f>O1983</f>
        <v>72</v>
      </c>
      <c r="AK1983" s="4">
        <f>P1983</f>
        <v>72</v>
      </c>
      <c r="AL1983" s="4">
        <f>IF(AI1983&lt;60, 0, IF(AI1983&lt;70,2, IF(AI1983&lt;80, 3, IF(AI1983&lt;90,4, IF(AI1983&lt;=100, 5, "?")))))</f>
        <v>4</v>
      </c>
      <c r="AM1983" s="4">
        <f>IF(AJ1983&lt;60, 0, IF(AJ1983&lt;70,2, IF(AJ1983&lt;80, 3, IF(AJ1983&lt;90,4, IF(AJ1983&lt;=100, 5, "?")))))</f>
        <v>3</v>
      </c>
      <c r="AN1983" s="4">
        <f>IF(AK1983&lt;60, 0, IF(AK1983&lt;70,2, IF(AK1983&lt;80, 3, IF(AK1983&lt;90,4, IF(AK1983&lt;=100, 5, "?")))))</f>
        <v>3</v>
      </c>
      <c r="AO1983" s="4">
        <f ca="1">AA1983</f>
        <v>0</v>
      </c>
      <c r="AP1983" s="4">
        <f ca="1">AB1983</f>
        <v>0</v>
      </c>
      <c r="AQ1983" s="4">
        <f ca="1">AC1983</f>
        <v>1</v>
      </c>
      <c r="AR1983" s="4">
        <f ca="1">AD1983</f>
        <v>0</v>
      </c>
      <c r="AS1983" s="4">
        <f ca="1">AE1983</f>
        <v>1</v>
      </c>
      <c r="AT1983" s="4" t="str">
        <f ca="1">Z1983</f>
        <v>E</v>
      </c>
      <c r="AU1983" s="4">
        <f>E1983</f>
        <v>69.400000000000006</v>
      </c>
      <c r="AV1983" s="4">
        <f>IF(AU1983&lt;60, 0, IF(AU1983&lt;70,2, IF(AU1983&lt;80, 3, IF(AU1983&lt;90,4, IF(AU1983&lt;=100, 5, "?")))))</f>
        <v>2</v>
      </c>
    </row>
    <row r="1984" spans="1:48" hidden="1" x14ac:dyDescent="0.2">
      <c r="A1984" s="2" t="s">
        <v>16</v>
      </c>
      <c r="B1984" s="3" t="s">
        <v>37</v>
      </c>
      <c r="C1984" s="3">
        <v>92.9</v>
      </c>
      <c r="D1984" s="3" t="s">
        <v>26</v>
      </c>
      <c r="E1984" s="3">
        <v>69.7</v>
      </c>
      <c r="F1984" s="3">
        <v>1</v>
      </c>
      <c r="G1984" s="3">
        <v>60</v>
      </c>
      <c r="H1984" s="3">
        <v>83</v>
      </c>
      <c r="I1984" s="3">
        <v>77</v>
      </c>
      <c r="J1984" s="3">
        <v>82</v>
      </c>
      <c r="K1984" s="3">
        <v>70</v>
      </c>
      <c r="L1984" s="3"/>
      <c r="M1984" s="3">
        <v>77</v>
      </c>
      <c r="N1984" s="3"/>
      <c r="O1984" s="4">
        <f>MAX(G1984:H1984)</f>
        <v>83</v>
      </c>
      <c r="P1984" s="4">
        <f>MAX(I1984:J1984)</f>
        <v>82</v>
      </c>
      <c r="Q1984" s="4">
        <f>ABS(O1984-C1984)</f>
        <v>9.9000000000000057</v>
      </c>
      <c r="R1984" s="4">
        <f>ABS(P1984-C1984)</f>
        <v>10.900000000000006</v>
      </c>
      <c r="S1984" s="4" t="b">
        <f ca="1">OR(O1984=0,P1984=0,Q1984&gt;$Q$1,R1984&gt;$R$1,W1984="N", V1984=2)</f>
        <v>1</v>
      </c>
      <c r="T1984" s="4" t="str">
        <f>TRIM(CLEAN(D1984))</f>
        <v>برنامج بكالوريوس الهندسة المدنية</v>
      </c>
      <c r="U1984" s="4">
        <f>COUNTIF(T:T,T1984)</f>
        <v>723</v>
      </c>
      <c r="V1984" s="4">
        <f>IF(E1984&lt;60, 0, IF(E1984&lt;70,2, IF(E1984&lt;80, 3, IF(E1984&lt;90,4, IF(E1984&lt;=100, 5, "?")))))</f>
        <v>2</v>
      </c>
      <c r="W1984" s="4" t="str" cm="1">
        <f t="array" aca="1" ref="W1984" ca="1">_xlfn.IFNA(INDIRECT($Y$1&amp;"!"&amp;W$1&amp;$Y1984),"N")</f>
        <v>C</v>
      </c>
      <c r="X1984" s="4">
        <f ca="1">COUNTIF(W:W,W1984)</f>
        <v>747</v>
      </c>
      <c r="Y1984" s="4">
        <f>MATCH(T1984,Coding!J:J,0)</f>
        <v>8</v>
      </c>
      <c r="Z1984" s="4" t="str" cm="1">
        <f t="array" aca="1" ref="Z1984" ca="1">_xlfn.IFNA(INDIRECT($Y$1&amp;"!"&amp;Z$1&amp;$Y1984),-1)</f>
        <v>C</v>
      </c>
      <c r="AA1984" s="4" cm="1">
        <f t="array" aca="1" ref="AA1984" ca="1">_xlfn.IFNA(INDIRECT($Y$1&amp;"!"&amp;AA$1&amp;$Y1984),-1)</f>
        <v>1</v>
      </c>
      <c r="AB1984" s="4" cm="1">
        <f t="array" aca="1" ref="AB1984" ca="1">_xlfn.IFNA(INDIRECT($Y$1&amp;"!"&amp;AB$1&amp;$Y1984),-1)</f>
        <v>1</v>
      </c>
      <c r="AC1984" s="4" cm="1">
        <f t="array" aca="1" ref="AC1984" ca="1">_xlfn.IFNA(INDIRECT($Y$1&amp;"!"&amp;AC$1&amp;$Y1984),-1)</f>
        <v>1</v>
      </c>
      <c r="AD1984" s="4" cm="1">
        <f t="array" aca="1" ref="AD1984" ca="1">_xlfn.IFNA(INDIRECT($Y$1&amp;"!"&amp;AD$1&amp;$Y1984),-1)</f>
        <v>0</v>
      </c>
      <c r="AE1984" s="4" cm="1">
        <f t="array" aca="1" ref="AE1984" ca="1">_xlfn.IFNA(INDIRECT($Y$1&amp;"!"&amp;AE$1&amp;$Y1984),-1)</f>
        <v>0</v>
      </c>
      <c r="AF1984" s="4" t="str">
        <f ca="1">_xlfn.CONCAT(W1984, "-",V1984)</f>
        <v>C-2</v>
      </c>
      <c r="AG1984" s="4" t="str">
        <f>TEXT(ROW()-2, "0000")</f>
        <v>1982</v>
      </c>
      <c r="AH1984" s="4" t="str">
        <f>IF(TRIM(CLEAN(A1984))="m", "male", IF(TRIM(CLEAN(A1984))="f","female", "missing"))</f>
        <v>female</v>
      </c>
      <c r="AI1984" s="4">
        <f>C1984</f>
        <v>92.9</v>
      </c>
      <c r="AJ1984" s="4">
        <f>O1984</f>
        <v>83</v>
      </c>
      <c r="AK1984" s="4">
        <f>P1984</f>
        <v>82</v>
      </c>
      <c r="AL1984" s="4">
        <f>IF(AI1984&lt;60, 0, IF(AI1984&lt;70,2, IF(AI1984&lt;80, 3, IF(AI1984&lt;90,4, IF(AI1984&lt;=100, 5, "?")))))</f>
        <v>5</v>
      </c>
      <c r="AM1984" s="4">
        <f>IF(AJ1984&lt;60, 0, IF(AJ1984&lt;70,2, IF(AJ1984&lt;80, 3, IF(AJ1984&lt;90,4, IF(AJ1984&lt;=100, 5, "?")))))</f>
        <v>4</v>
      </c>
      <c r="AN1984" s="4">
        <f>IF(AK1984&lt;60, 0, IF(AK1984&lt;70,2, IF(AK1984&lt;80, 3, IF(AK1984&lt;90,4, IF(AK1984&lt;=100, 5, "?")))))</f>
        <v>4</v>
      </c>
      <c r="AO1984" s="4">
        <f ca="1">AA1984</f>
        <v>1</v>
      </c>
      <c r="AP1984" s="4">
        <f ca="1">AB1984</f>
        <v>1</v>
      </c>
      <c r="AQ1984" s="4">
        <f ca="1">AC1984</f>
        <v>1</v>
      </c>
      <c r="AR1984" s="4">
        <f ca="1">AD1984</f>
        <v>0</v>
      </c>
      <c r="AS1984" s="4">
        <f ca="1">AE1984</f>
        <v>0</v>
      </c>
      <c r="AT1984" s="4" t="str">
        <f ca="1">Z1984</f>
        <v>C</v>
      </c>
      <c r="AU1984" s="4">
        <f>E1984</f>
        <v>69.7</v>
      </c>
      <c r="AV1984" s="4">
        <f>IF(AU1984&lt;60, 0, IF(AU1984&lt;70,2, IF(AU1984&lt;80, 3, IF(AU1984&lt;90,4, IF(AU1984&lt;=100, 5, "?")))))</f>
        <v>2</v>
      </c>
    </row>
    <row r="1985" spans="1:48" hidden="1" x14ac:dyDescent="0.2">
      <c r="A1985" s="2" t="s">
        <v>13</v>
      </c>
      <c r="B1985" s="3" t="s">
        <v>14</v>
      </c>
      <c r="C1985" s="3">
        <v>85.9</v>
      </c>
      <c r="D1985" s="3" t="s">
        <v>14</v>
      </c>
      <c r="E1985" s="3">
        <v>67.7</v>
      </c>
      <c r="F1985" s="3">
        <v>2</v>
      </c>
      <c r="G1985" s="3">
        <v>67</v>
      </c>
      <c r="H1985" s="3">
        <v>76</v>
      </c>
      <c r="I1985" s="3">
        <v>82</v>
      </c>
      <c r="J1985" s="3">
        <v>71</v>
      </c>
      <c r="K1985" s="3">
        <v>65</v>
      </c>
      <c r="L1985" s="3"/>
      <c r="M1985" s="3">
        <v>64</v>
      </c>
      <c r="N1985" s="3"/>
      <c r="O1985" s="4">
        <f>MAX(G1985:H1985)</f>
        <v>76</v>
      </c>
      <c r="P1985" s="4">
        <f>MAX(I1985:J1985)</f>
        <v>82</v>
      </c>
      <c r="Q1985" s="4">
        <f>ABS(O1985-C1985)</f>
        <v>9.9000000000000057</v>
      </c>
      <c r="R1985" s="4">
        <f>ABS(P1985-C1985)</f>
        <v>3.9000000000000057</v>
      </c>
      <c r="S1985" s="4" t="b">
        <f ca="1">OR(O1985=0,P1985=0,Q1985&gt;$Q$1,R1985&gt;$R$1,W1985="N", V1985=2)</f>
        <v>1</v>
      </c>
      <c r="T1985" s="4" t="str">
        <f>TRIM(CLEAN(D1985))</f>
        <v>برنامج بكالوريوس الهندسة الكهربائية</v>
      </c>
      <c r="U1985" s="4">
        <f>COUNTIF(T:T,T1985)</f>
        <v>420</v>
      </c>
      <c r="V1985" s="4">
        <f>IF(E1985&lt;60, 0, IF(E1985&lt;70,2, IF(E1985&lt;80, 3, IF(E1985&lt;90,4, IF(E1985&lt;=100, 5, "?")))))</f>
        <v>2</v>
      </c>
      <c r="W1985" s="4" t="str" cm="1">
        <f t="array" aca="1" ref="W1985" ca="1">_xlfn.IFNA(INDIRECT($Y$1&amp;"!"&amp;W$1&amp;$Y1985),"N")</f>
        <v>F</v>
      </c>
      <c r="X1985" s="4">
        <f ca="1">COUNTIF(W:W,W1985)</f>
        <v>420</v>
      </c>
      <c r="Y1985" s="4">
        <f>MATCH(T1985,Coding!J:J,0)</f>
        <v>11</v>
      </c>
      <c r="Z1985" s="4" t="str" cm="1">
        <f t="array" aca="1" ref="Z1985" ca="1">_xlfn.IFNA(INDIRECT($Y$1&amp;"!"&amp;Z$1&amp;$Y1985),-1)</f>
        <v>F</v>
      </c>
      <c r="AA1985" s="4" cm="1">
        <f t="array" aca="1" ref="AA1985" ca="1">_xlfn.IFNA(INDIRECT($Y$1&amp;"!"&amp;AA$1&amp;$Y1985),-1)</f>
        <v>0</v>
      </c>
      <c r="AB1985" s="4" cm="1">
        <f t="array" aca="1" ref="AB1985" ca="1">_xlfn.IFNA(INDIRECT($Y$1&amp;"!"&amp;AB$1&amp;$Y1985),-1)</f>
        <v>1</v>
      </c>
      <c r="AC1985" s="4" cm="1">
        <f t="array" aca="1" ref="AC1985" ca="1">_xlfn.IFNA(INDIRECT($Y$1&amp;"!"&amp;AC$1&amp;$Y1985),-1)</f>
        <v>0</v>
      </c>
      <c r="AD1985" s="4" cm="1">
        <f t="array" aca="1" ref="AD1985" ca="1">_xlfn.IFNA(INDIRECT($Y$1&amp;"!"&amp;AD$1&amp;$Y1985),-1)</f>
        <v>1</v>
      </c>
      <c r="AE1985" s="4" cm="1">
        <f t="array" aca="1" ref="AE1985" ca="1">_xlfn.IFNA(INDIRECT($Y$1&amp;"!"&amp;AE$1&amp;$Y1985),-1)</f>
        <v>0</v>
      </c>
      <c r="AF1985" s="4" t="str">
        <f ca="1">_xlfn.CONCAT(W1985, "-",V1985)</f>
        <v>F-2</v>
      </c>
      <c r="AG1985" s="4" t="str">
        <f>TEXT(ROW()-2, "0000")</f>
        <v>1983</v>
      </c>
      <c r="AH1985" s="4" t="str">
        <f>IF(TRIM(CLEAN(A1985))="m", "male", IF(TRIM(CLEAN(A1985))="f","female", "missing"))</f>
        <v>male</v>
      </c>
      <c r="AI1985" s="4">
        <f>C1985</f>
        <v>85.9</v>
      </c>
      <c r="AJ1985" s="4">
        <f>O1985</f>
        <v>76</v>
      </c>
      <c r="AK1985" s="4">
        <f>P1985</f>
        <v>82</v>
      </c>
      <c r="AL1985" s="4">
        <f>IF(AI1985&lt;60, 0, IF(AI1985&lt;70,2, IF(AI1985&lt;80, 3, IF(AI1985&lt;90,4, IF(AI1985&lt;=100, 5, "?")))))</f>
        <v>4</v>
      </c>
      <c r="AM1985" s="4">
        <f>IF(AJ1985&lt;60, 0, IF(AJ1985&lt;70,2, IF(AJ1985&lt;80, 3, IF(AJ1985&lt;90,4, IF(AJ1985&lt;=100, 5, "?")))))</f>
        <v>3</v>
      </c>
      <c r="AN1985" s="4">
        <f>IF(AK1985&lt;60, 0, IF(AK1985&lt;70,2, IF(AK1985&lt;80, 3, IF(AK1985&lt;90,4, IF(AK1985&lt;=100, 5, "?")))))</f>
        <v>4</v>
      </c>
      <c r="AO1985" s="4">
        <f ca="1">AA1985</f>
        <v>0</v>
      </c>
      <c r="AP1985" s="4">
        <f ca="1">AB1985</f>
        <v>1</v>
      </c>
      <c r="AQ1985" s="4">
        <f ca="1">AC1985</f>
        <v>0</v>
      </c>
      <c r="AR1985" s="4">
        <f ca="1">AD1985</f>
        <v>1</v>
      </c>
      <c r="AS1985" s="4">
        <f ca="1">AE1985</f>
        <v>0</v>
      </c>
      <c r="AT1985" s="4" t="str">
        <f ca="1">Z1985</f>
        <v>F</v>
      </c>
      <c r="AU1985" s="4">
        <f>E1985</f>
        <v>67.7</v>
      </c>
      <c r="AV1985" s="4">
        <f>IF(AU1985&lt;60, 0, IF(AU1985&lt;70,2, IF(AU1985&lt;80, 3, IF(AU1985&lt;90,4, IF(AU1985&lt;=100, 5, "?")))))</f>
        <v>2</v>
      </c>
    </row>
    <row r="1986" spans="1:48" hidden="1" x14ac:dyDescent="0.2">
      <c r="A1986" s="2" t="s">
        <v>13</v>
      </c>
      <c r="B1986" s="3" t="s">
        <v>33</v>
      </c>
      <c r="C1986" s="3">
        <v>80.8</v>
      </c>
      <c r="D1986" s="3" t="s">
        <v>35</v>
      </c>
      <c r="E1986" s="3">
        <v>69.5</v>
      </c>
      <c r="F1986" s="3">
        <v>3</v>
      </c>
      <c r="G1986" s="3">
        <v>71</v>
      </c>
      <c r="H1986" s="3">
        <v>62</v>
      </c>
      <c r="I1986" s="3">
        <v>70</v>
      </c>
      <c r="J1986" s="3">
        <v>76</v>
      </c>
      <c r="K1986" s="3"/>
      <c r="L1986" s="3">
        <v>71</v>
      </c>
      <c r="M1986" s="3">
        <v>91</v>
      </c>
      <c r="N1986" s="3"/>
      <c r="O1986" s="4">
        <f>MAX(G1986:H1986)</f>
        <v>71</v>
      </c>
      <c r="P1986" s="4">
        <f>MAX(I1986:J1986)</f>
        <v>76</v>
      </c>
      <c r="Q1986" s="4">
        <f>ABS(O1986-C1986)</f>
        <v>9.7999999999999972</v>
      </c>
      <c r="R1986" s="4">
        <f>ABS(P1986-C1986)</f>
        <v>4.7999999999999972</v>
      </c>
      <c r="S1986" s="4" t="b">
        <f ca="1">OR(O1986=0,P1986=0,Q1986&gt;$Q$1,R1986&gt;$R$1,W1986="N", V1986=2)</f>
        <v>1</v>
      </c>
      <c r="T1986" s="4" t="str">
        <f>TRIM(CLEAN(D1986))</f>
        <v>برنامج بكالوريوس هندسة الميكاترونيكس</v>
      </c>
      <c r="U1986" s="4">
        <f>COUNTIF(T:T,T1986)</f>
        <v>291</v>
      </c>
      <c r="V1986" s="4">
        <f>IF(E1986&lt;60, 0, IF(E1986&lt;70,2, IF(E1986&lt;80, 3, IF(E1986&lt;90,4, IF(E1986&lt;=100, 5, "?")))))</f>
        <v>2</v>
      </c>
      <c r="W1986" s="4" t="str" cm="1">
        <f t="array" aca="1" ref="W1986" ca="1">_xlfn.IFNA(INDIRECT($Y$1&amp;"!"&amp;W$1&amp;$Y1986),"N")</f>
        <v>B</v>
      </c>
      <c r="X1986" s="4">
        <f ca="1">COUNTIF(W:W,W1986)</f>
        <v>291</v>
      </c>
      <c r="Y1986" s="4">
        <f>MATCH(T1986,Coding!J:J,0)</f>
        <v>6</v>
      </c>
      <c r="Z1986" s="4" t="str" cm="1">
        <f t="array" aca="1" ref="Z1986" ca="1">_xlfn.IFNA(INDIRECT($Y$1&amp;"!"&amp;Z$1&amp;$Y1986),-1)</f>
        <v>B</v>
      </c>
      <c r="AA1986" s="4" cm="1">
        <f t="array" aca="1" ref="AA1986" ca="1">_xlfn.IFNA(INDIRECT($Y$1&amp;"!"&amp;AA$1&amp;$Y1986),-1)</f>
        <v>0</v>
      </c>
      <c r="AB1986" s="4" cm="1">
        <f t="array" aca="1" ref="AB1986" ca="1">_xlfn.IFNA(INDIRECT($Y$1&amp;"!"&amp;AB$1&amp;$Y1986),-1)</f>
        <v>0</v>
      </c>
      <c r="AC1986" s="4" cm="1">
        <f t="array" aca="1" ref="AC1986" ca="1">_xlfn.IFNA(INDIRECT($Y$1&amp;"!"&amp;AC$1&amp;$Y1986),-1)</f>
        <v>1</v>
      </c>
      <c r="AD1986" s="4" cm="1">
        <f t="array" aca="1" ref="AD1986" ca="1">_xlfn.IFNA(INDIRECT($Y$1&amp;"!"&amp;AD$1&amp;$Y1986),-1)</f>
        <v>1</v>
      </c>
      <c r="AE1986" s="4" cm="1">
        <f t="array" aca="1" ref="AE1986" ca="1">_xlfn.IFNA(INDIRECT($Y$1&amp;"!"&amp;AE$1&amp;$Y1986),-1)</f>
        <v>1</v>
      </c>
      <c r="AF1986" s="4" t="str">
        <f ca="1">_xlfn.CONCAT(W1986, "-",V1986)</f>
        <v>B-2</v>
      </c>
      <c r="AG1986" s="4" t="str">
        <f>TEXT(ROW()-2, "0000")</f>
        <v>1984</v>
      </c>
      <c r="AH1986" s="4" t="str">
        <f>IF(TRIM(CLEAN(A1986))="m", "male", IF(TRIM(CLEAN(A1986))="f","female", "missing"))</f>
        <v>male</v>
      </c>
      <c r="AI1986" s="4">
        <f>C1986</f>
        <v>80.8</v>
      </c>
      <c r="AJ1986" s="4">
        <f>O1986</f>
        <v>71</v>
      </c>
      <c r="AK1986" s="4">
        <f>P1986</f>
        <v>76</v>
      </c>
      <c r="AL1986" s="4">
        <f>IF(AI1986&lt;60, 0, IF(AI1986&lt;70,2, IF(AI1986&lt;80, 3, IF(AI1986&lt;90,4, IF(AI1986&lt;=100, 5, "?")))))</f>
        <v>4</v>
      </c>
      <c r="AM1986" s="4">
        <f>IF(AJ1986&lt;60, 0, IF(AJ1986&lt;70,2, IF(AJ1986&lt;80, 3, IF(AJ1986&lt;90,4, IF(AJ1986&lt;=100, 5, "?")))))</f>
        <v>3</v>
      </c>
      <c r="AN1986" s="4">
        <f>IF(AK1986&lt;60, 0, IF(AK1986&lt;70,2, IF(AK1986&lt;80, 3, IF(AK1986&lt;90,4, IF(AK1986&lt;=100, 5, "?")))))</f>
        <v>3</v>
      </c>
      <c r="AO1986" s="4">
        <f ca="1">AA1986</f>
        <v>0</v>
      </c>
      <c r="AP1986" s="4">
        <f ca="1">AB1986</f>
        <v>0</v>
      </c>
      <c r="AQ1986" s="4">
        <f ca="1">AC1986</f>
        <v>1</v>
      </c>
      <c r="AR1986" s="4">
        <f ca="1">AD1986</f>
        <v>1</v>
      </c>
      <c r="AS1986" s="4">
        <f ca="1">AE1986</f>
        <v>1</v>
      </c>
      <c r="AT1986" s="4" t="str">
        <f ca="1">Z1986</f>
        <v>B</v>
      </c>
      <c r="AU1986" s="4">
        <f>E1986</f>
        <v>69.5</v>
      </c>
      <c r="AV1986" s="4">
        <f>IF(AU1986&lt;60, 0, IF(AU1986&lt;70,2, IF(AU1986&lt;80, 3, IF(AU1986&lt;90,4, IF(AU1986&lt;=100, 5, "?")))))</f>
        <v>2</v>
      </c>
    </row>
    <row r="1987" spans="1:48" hidden="1" x14ac:dyDescent="0.2">
      <c r="A1987" s="2" t="s">
        <v>13</v>
      </c>
      <c r="B1987" s="3" t="s">
        <v>33</v>
      </c>
      <c r="C1987" s="3">
        <v>69.7</v>
      </c>
      <c r="D1987" s="3" t="s">
        <v>33</v>
      </c>
      <c r="E1987" s="3">
        <v>60.3</v>
      </c>
      <c r="F1987" s="3">
        <v>3</v>
      </c>
      <c r="G1987" s="3">
        <v>60</v>
      </c>
      <c r="H1987" s="3"/>
      <c r="I1987" s="3">
        <v>55</v>
      </c>
      <c r="J1987" s="3"/>
      <c r="K1987" s="3"/>
      <c r="L1987" s="3"/>
      <c r="M1987" s="3"/>
      <c r="N1987" s="3"/>
      <c r="O1987" s="4">
        <f>MAX(G1987:H1987)</f>
        <v>60</v>
      </c>
      <c r="P1987" s="4">
        <f>MAX(I1987:J1987)</f>
        <v>55</v>
      </c>
      <c r="Q1987" s="4">
        <f>ABS(O1987-C1987)</f>
        <v>9.7000000000000028</v>
      </c>
      <c r="R1987" s="4">
        <f>ABS(P1987-C1987)</f>
        <v>14.700000000000003</v>
      </c>
      <c r="S1987" s="4" t="b">
        <f ca="1">OR(O1987=0,P1987=0,Q1987&gt;$Q$1,R1987&gt;$R$1,W1987="N", V1987=2)</f>
        <v>1</v>
      </c>
      <c r="T1987" s="4" t="str">
        <f>TRIM(CLEAN(D1987))</f>
        <v>برنامج بكالوريوس علم الحاسوب</v>
      </c>
      <c r="U1987" s="4">
        <f>COUNTIF(T:T,T1987)</f>
        <v>589</v>
      </c>
      <c r="V1987" s="4">
        <f>IF(E1987&lt;60, 0, IF(E1987&lt;70,2, IF(E1987&lt;80, 3, IF(E1987&lt;90,4, IF(E1987&lt;=100, 5, "?")))))</f>
        <v>2</v>
      </c>
      <c r="W1987" s="4" t="str" cm="1">
        <f t="array" aca="1" ref="W1987" ca="1">_xlfn.IFNA(INDIRECT($Y$1&amp;"!"&amp;W$1&amp;$Y1987),"N")</f>
        <v>D</v>
      </c>
      <c r="X1987" s="4">
        <f ca="1">COUNTIF(W:W,W1987)</f>
        <v>589</v>
      </c>
      <c r="Y1987" s="4">
        <f>MATCH(T1987,Coding!J:J,0)</f>
        <v>9</v>
      </c>
      <c r="Z1987" s="4" t="str" cm="1">
        <f t="array" aca="1" ref="Z1987" ca="1">_xlfn.IFNA(INDIRECT($Y$1&amp;"!"&amp;Z$1&amp;$Y1987),-1)</f>
        <v>D</v>
      </c>
      <c r="AA1987" s="4" cm="1">
        <f t="array" aca="1" ref="AA1987" ca="1">_xlfn.IFNA(INDIRECT($Y$1&amp;"!"&amp;AA$1&amp;$Y1987),-1)</f>
        <v>0</v>
      </c>
      <c r="AB1987" s="4" cm="1">
        <f t="array" aca="1" ref="AB1987" ca="1">_xlfn.IFNA(INDIRECT($Y$1&amp;"!"&amp;AB$1&amp;$Y1987),-1)</f>
        <v>1</v>
      </c>
      <c r="AC1987" s="4" cm="1">
        <f t="array" aca="1" ref="AC1987" ca="1">_xlfn.IFNA(INDIRECT($Y$1&amp;"!"&amp;AC$1&amp;$Y1987),-1)</f>
        <v>0</v>
      </c>
      <c r="AD1987" s="4" cm="1">
        <f t="array" aca="1" ref="AD1987" ca="1">_xlfn.IFNA(INDIRECT($Y$1&amp;"!"&amp;AD$1&amp;$Y1987),-1)</f>
        <v>0</v>
      </c>
      <c r="AE1987" s="4" cm="1">
        <f t="array" aca="1" ref="AE1987" ca="1">_xlfn.IFNA(INDIRECT($Y$1&amp;"!"&amp;AE$1&amp;$Y1987),-1)</f>
        <v>0</v>
      </c>
      <c r="AF1987" s="4" t="str">
        <f ca="1">_xlfn.CONCAT(W1987, "-",V1987)</f>
        <v>D-2</v>
      </c>
      <c r="AG1987" s="4" t="str">
        <f>TEXT(ROW()-2, "0000")</f>
        <v>1985</v>
      </c>
      <c r="AH1987" s="4" t="str">
        <f>IF(TRIM(CLEAN(A1987))="m", "male", IF(TRIM(CLEAN(A1987))="f","female", "missing"))</f>
        <v>male</v>
      </c>
      <c r="AI1987" s="4">
        <f>C1987</f>
        <v>69.7</v>
      </c>
      <c r="AJ1987" s="4">
        <f>O1987</f>
        <v>60</v>
      </c>
      <c r="AK1987" s="4">
        <f>P1987</f>
        <v>55</v>
      </c>
      <c r="AL1987" s="4">
        <f>IF(AI1987&lt;60, 0, IF(AI1987&lt;70,2, IF(AI1987&lt;80, 3, IF(AI1987&lt;90,4, IF(AI1987&lt;=100, 5, "?")))))</f>
        <v>2</v>
      </c>
      <c r="AM1987" s="4">
        <f>IF(AJ1987&lt;60, 0, IF(AJ1987&lt;70,2, IF(AJ1987&lt;80, 3, IF(AJ1987&lt;90,4, IF(AJ1987&lt;=100, 5, "?")))))</f>
        <v>2</v>
      </c>
      <c r="AN1987" s="4">
        <f>IF(AK1987&lt;60, 0, IF(AK1987&lt;70,2, IF(AK1987&lt;80, 3, IF(AK1987&lt;90,4, IF(AK1987&lt;=100, 5, "?")))))</f>
        <v>0</v>
      </c>
      <c r="AO1987" s="4">
        <f ca="1">AA1987</f>
        <v>0</v>
      </c>
      <c r="AP1987" s="4">
        <f ca="1">AB1987</f>
        <v>1</v>
      </c>
      <c r="AQ1987" s="4">
        <f ca="1">AC1987</f>
        <v>0</v>
      </c>
      <c r="AR1987" s="4">
        <f ca="1">AD1987</f>
        <v>0</v>
      </c>
      <c r="AS1987" s="4">
        <f ca="1">AE1987</f>
        <v>0</v>
      </c>
      <c r="AT1987" s="4" t="str">
        <f ca="1">Z1987</f>
        <v>D</v>
      </c>
      <c r="AU1987" s="4">
        <f>E1987</f>
        <v>60.3</v>
      </c>
      <c r="AV1987" s="4">
        <f>IF(AU1987&lt;60, 0, IF(AU1987&lt;70,2, IF(AU1987&lt;80, 3, IF(AU1987&lt;90,4, IF(AU1987&lt;=100, 5, "?")))))</f>
        <v>2</v>
      </c>
    </row>
    <row r="1988" spans="1:48" hidden="1" x14ac:dyDescent="0.2">
      <c r="A1988" s="2" t="s">
        <v>13</v>
      </c>
      <c r="B1988" s="3" t="s">
        <v>37</v>
      </c>
      <c r="C1988" s="3">
        <v>82.7</v>
      </c>
      <c r="D1988" s="3" t="s">
        <v>28</v>
      </c>
      <c r="E1988" s="3">
        <v>69.2</v>
      </c>
      <c r="F1988" s="3">
        <v>3</v>
      </c>
      <c r="G1988" s="3">
        <v>73</v>
      </c>
      <c r="H1988" s="3">
        <v>64</v>
      </c>
      <c r="I1988" s="3">
        <v>74</v>
      </c>
      <c r="J1988" s="3">
        <v>72</v>
      </c>
      <c r="K1988" s="3">
        <v>70</v>
      </c>
      <c r="L1988" s="3"/>
      <c r="M1988" s="3">
        <v>80</v>
      </c>
      <c r="N1988" s="3"/>
      <c r="O1988" s="4">
        <f>MAX(G1988:H1988)</f>
        <v>73</v>
      </c>
      <c r="P1988" s="4">
        <f>MAX(I1988:J1988)</f>
        <v>74</v>
      </c>
      <c r="Q1988" s="4">
        <f>ABS(O1988-C1988)</f>
        <v>9.7000000000000028</v>
      </c>
      <c r="R1988" s="4">
        <f>ABS(P1988-C1988)</f>
        <v>8.7000000000000028</v>
      </c>
      <c r="S1988" s="4" t="b">
        <f ca="1">OR(O1988=0,P1988=0,Q1988&gt;$Q$1,R1988&gt;$R$1,W1988="N", V1988=2)</f>
        <v>1</v>
      </c>
      <c r="T1988" s="4" t="str">
        <f>TRIM(CLEAN(D1988))</f>
        <v>برنامج بكالوريوس الهندسة الميكانيكية</v>
      </c>
      <c r="U1988" s="4">
        <f>COUNTIF(T:T,T1988)</f>
        <v>292</v>
      </c>
      <c r="V1988" s="4">
        <f>IF(E1988&lt;60, 0, IF(E1988&lt;70,2, IF(E1988&lt;80, 3, IF(E1988&lt;90,4, IF(E1988&lt;=100, 5, "?")))))</f>
        <v>2</v>
      </c>
      <c r="W1988" s="4" t="str" cm="1">
        <f t="array" aca="1" ref="W1988" ca="1">_xlfn.IFNA(INDIRECT($Y$1&amp;"!"&amp;W$1&amp;$Y1988),"N")</f>
        <v>E</v>
      </c>
      <c r="X1988" s="4">
        <f ca="1">COUNTIF(W:W,W1988)</f>
        <v>292</v>
      </c>
      <c r="Y1988" s="4">
        <f>MATCH(T1988,Coding!J:J,0)</f>
        <v>10</v>
      </c>
      <c r="Z1988" s="4" t="str" cm="1">
        <f t="array" aca="1" ref="Z1988" ca="1">_xlfn.IFNA(INDIRECT($Y$1&amp;"!"&amp;Z$1&amp;$Y1988),-1)</f>
        <v>E</v>
      </c>
      <c r="AA1988" s="4" cm="1">
        <f t="array" aca="1" ref="AA1988" ca="1">_xlfn.IFNA(INDIRECT($Y$1&amp;"!"&amp;AA$1&amp;$Y1988),-1)</f>
        <v>0</v>
      </c>
      <c r="AB1988" s="4" cm="1">
        <f t="array" aca="1" ref="AB1988" ca="1">_xlfn.IFNA(INDIRECT($Y$1&amp;"!"&amp;AB$1&amp;$Y1988),-1)</f>
        <v>0</v>
      </c>
      <c r="AC1988" s="4" cm="1">
        <f t="array" aca="1" ref="AC1988" ca="1">_xlfn.IFNA(INDIRECT($Y$1&amp;"!"&amp;AC$1&amp;$Y1988),-1)</f>
        <v>1</v>
      </c>
      <c r="AD1988" s="4" cm="1">
        <f t="array" aca="1" ref="AD1988" ca="1">_xlfn.IFNA(INDIRECT($Y$1&amp;"!"&amp;AD$1&amp;$Y1988),-1)</f>
        <v>0</v>
      </c>
      <c r="AE1988" s="4" cm="1">
        <f t="array" aca="1" ref="AE1988" ca="1">_xlfn.IFNA(INDIRECT($Y$1&amp;"!"&amp;AE$1&amp;$Y1988),-1)</f>
        <v>1</v>
      </c>
      <c r="AF1988" s="4" t="str">
        <f ca="1">_xlfn.CONCAT(W1988, "-",V1988)</f>
        <v>E-2</v>
      </c>
      <c r="AG1988" s="4" t="str">
        <f>TEXT(ROW()-2, "0000")</f>
        <v>1986</v>
      </c>
      <c r="AH1988" s="4" t="str">
        <f>IF(TRIM(CLEAN(A1988))="m", "male", IF(TRIM(CLEAN(A1988))="f","female", "missing"))</f>
        <v>male</v>
      </c>
      <c r="AI1988" s="4">
        <f>C1988</f>
        <v>82.7</v>
      </c>
      <c r="AJ1988" s="4">
        <f>O1988</f>
        <v>73</v>
      </c>
      <c r="AK1988" s="4">
        <f>P1988</f>
        <v>74</v>
      </c>
      <c r="AL1988" s="4">
        <f>IF(AI1988&lt;60, 0, IF(AI1988&lt;70,2, IF(AI1988&lt;80, 3, IF(AI1988&lt;90,4, IF(AI1988&lt;=100, 5, "?")))))</f>
        <v>4</v>
      </c>
      <c r="AM1988" s="4">
        <f>IF(AJ1988&lt;60, 0, IF(AJ1988&lt;70,2, IF(AJ1988&lt;80, 3, IF(AJ1988&lt;90,4, IF(AJ1988&lt;=100, 5, "?")))))</f>
        <v>3</v>
      </c>
      <c r="AN1988" s="4">
        <f>IF(AK1988&lt;60, 0, IF(AK1988&lt;70,2, IF(AK1988&lt;80, 3, IF(AK1988&lt;90,4, IF(AK1988&lt;=100, 5, "?")))))</f>
        <v>3</v>
      </c>
      <c r="AO1988" s="4">
        <f ca="1">AA1988</f>
        <v>0</v>
      </c>
      <c r="AP1988" s="4">
        <f ca="1">AB1988</f>
        <v>0</v>
      </c>
      <c r="AQ1988" s="4">
        <f ca="1">AC1988</f>
        <v>1</v>
      </c>
      <c r="AR1988" s="4">
        <f ca="1">AD1988</f>
        <v>0</v>
      </c>
      <c r="AS1988" s="4">
        <f ca="1">AE1988</f>
        <v>1</v>
      </c>
      <c r="AT1988" s="4" t="str">
        <f ca="1">Z1988</f>
        <v>E</v>
      </c>
      <c r="AU1988" s="4">
        <f>E1988</f>
        <v>69.2</v>
      </c>
      <c r="AV1988" s="4">
        <f>IF(AU1988&lt;60, 0, IF(AU1988&lt;70,2, IF(AU1988&lt;80, 3, IF(AU1988&lt;90,4, IF(AU1988&lt;=100, 5, "?")))))</f>
        <v>2</v>
      </c>
    </row>
    <row r="1989" spans="1:48" hidden="1" x14ac:dyDescent="0.2">
      <c r="A1989" s="2" t="s">
        <v>13</v>
      </c>
      <c r="B1989" s="3" t="s">
        <v>33</v>
      </c>
      <c r="C1989" s="3">
        <v>90.5</v>
      </c>
      <c r="D1989" s="3" t="s">
        <v>33</v>
      </c>
      <c r="E1989" s="3">
        <v>68.7</v>
      </c>
      <c r="F1989" s="3">
        <v>1</v>
      </c>
      <c r="G1989" s="3">
        <v>81</v>
      </c>
      <c r="H1989" s="3">
        <v>76</v>
      </c>
      <c r="I1989" s="3">
        <v>77</v>
      </c>
      <c r="J1989" s="3">
        <v>68</v>
      </c>
      <c r="K1989" s="3"/>
      <c r="L1989" s="3"/>
      <c r="M1989" s="3">
        <v>0</v>
      </c>
      <c r="N1989" s="3"/>
      <c r="O1989" s="4">
        <f>MAX(G1989:H1989)</f>
        <v>81</v>
      </c>
      <c r="P1989" s="4">
        <f>MAX(I1989:J1989)</f>
        <v>77</v>
      </c>
      <c r="Q1989" s="4">
        <f>ABS(O1989-C1989)</f>
        <v>9.5</v>
      </c>
      <c r="R1989" s="4">
        <f>ABS(P1989-C1989)</f>
        <v>13.5</v>
      </c>
      <c r="S1989" s="4" t="b">
        <f ca="1">OR(O1989=0,P1989=0,Q1989&gt;$Q$1,R1989&gt;$R$1,W1989="N", V1989=2)</f>
        <v>1</v>
      </c>
      <c r="T1989" s="4" t="str">
        <f>TRIM(CLEAN(D1989))</f>
        <v>برنامج بكالوريوس علم الحاسوب</v>
      </c>
      <c r="U1989" s="4">
        <f>COUNTIF(T:T,T1989)</f>
        <v>589</v>
      </c>
      <c r="V1989" s="4">
        <f>IF(E1989&lt;60, 0, IF(E1989&lt;70,2, IF(E1989&lt;80, 3, IF(E1989&lt;90,4, IF(E1989&lt;=100, 5, "?")))))</f>
        <v>2</v>
      </c>
      <c r="W1989" s="4" t="str" cm="1">
        <f t="array" aca="1" ref="W1989" ca="1">_xlfn.IFNA(INDIRECT($Y$1&amp;"!"&amp;W$1&amp;$Y1989),"N")</f>
        <v>D</v>
      </c>
      <c r="X1989" s="4">
        <f ca="1">COUNTIF(W:W,W1989)</f>
        <v>589</v>
      </c>
      <c r="Y1989" s="4">
        <f>MATCH(T1989,Coding!J:J,0)</f>
        <v>9</v>
      </c>
      <c r="Z1989" s="4" t="str" cm="1">
        <f t="array" aca="1" ref="Z1989" ca="1">_xlfn.IFNA(INDIRECT($Y$1&amp;"!"&amp;Z$1&amp;$Y1989),-1)</f>
        <v>D</v>
      </c>
      <c r="AA1989" s="4" cm="1">
        <f t="array" aca="1" ref="AA1989" ca="1">_xlfn.IFNA(INDIRECT($Y$1&amp;"!"&amp;AA$1&amp;$Y1989),-1)</f>
        <v>0</v>
      </c>
      <c r="AB1989" s="4" cm="1">
        <f t="array" aca="1" ref="AB1989" ca="1">_xlfn.IFNA(INDIRECT($Y$1&amp;"!"&amp;AB$1&amp;$Y1989),-1)</f>
        <v>1</v>
      </c>
      <c r="AC1989" s="4" cm="1">
        <f t="array" aca="1" ref="AC1989" ca="1">_xlfn.IFNA(INDIRECT($Y$1&amp;"!"&amp;AC$1&amp;$Y1989),-1)</f>
        <v>0</v>
      </c>
      <c r="AD1989" s="4" cm="1">
        <f t="array" aca="1" ref="AD1989" ca="1">_xlfn.IFNA(INDIRECT($Y$1&amp;"!"&amp;AD$1&amp;$Y1989),-1)</f>
        <v>0</v>
      </c>
      <c r="AE1989" s="4" cm="1">
        <f t="array" aca="1" ref="AE1989" ca="1">_xlfn.IFNA(INDIRECT($Y$1&amp;"!"&amp;AE$1&amp;$Y1989),-1)</f>
        <v>0</v>
      </c>
      <c r="AF1989" s="4" t="str">
        <f ca="1">_xlfn.CONCAT(W1989, "-",V1989)</f>
        <v>D-2</v>
      </c>
      <c r="AG1989" s="4" t="str">
        <f>TEXT(ROW()-2, "0000")</f>
        <v>1987</v>
      </c>
      <c r="AH1989" s="4" t="str">
        <f>IF(TRIM(CLEAN(A1989))="m", "male", IF(TRIM(CLEAN(A1989))="f","female", "missing"))</f>
        <v>male</v>
      </c>
      <c r="AI1989" s="4">
        <f>C1989</f>
        <v>90.5</v>
      </c>
      <c r="AJ1989" s="4">
        <f>O1989</f>
        <v>81</v>
      </c>
      <c r="AK1989" s="4">
        <f>P1989</f>
        <v>77</v>
      </c>
      <c r="AL1989" s="4">
        <f>IF(AI1989&lt;60, 0, IF(AI1989&lt;70,2, IF(AI1989&lt;80, 3, IF(AI1989&lt;90,4, IF(AI1989&lt;=100, 5, "?")))))</f>
        <v>5</v>
      </c>
      <c r="AM1989" s="4">
        <f>IF(AJ1989&lt;60, 0, IF(AJ1989&lt;70,2, IF(AJ1989&lt;80, 3, IF(AJ1989&lt;90,4, IF(AJ1989&lt;=100, 5, "?")))))</f>
        <v>4</v>
      </c>
      <c r="AN1989" s="4">
        <f>IF(AK1989&lt;60, 0, IF(AK1989&lt;70,2, IF(AK1989&lt;80, 3, IF(AK1989&lt;90,4, IF(AK1989&lt;=100, 5, "?")))))</f>
        <v>3</v>
      </c>
      <c r="AO1989" s="4">
        <f ca="1">AA1989</f>
        <v>0</v>
      </c>
      <c r="AP1989" s="4">
        <f ca="1">AB1989</f>
        <v>1</v>
      </c>
      <c r="AQ1989" s="4">
        <f ca="1">AC1989</f>
        <v>0</v>
      </c>
      <c r="AR1989" s="4">
        <f ca="1">AD1989</f>
        <v>0</v>
      </c>
      <c r="AS1989" s="4">
        <f ca="1">AE1989</f>
        <v>0</v>
      </c>
      <c r="AT1989" s="4" t="str">
        <f ca="1">Z1989</f>
        <v>D</v>
      </c>
      <c r="AU1989" s="4">
        <f>E1989</f>
        <v>68.7</v>
      </c>
      <c r="AV1989" s="4">
        <f>IF(AU1989&lt;60, 0, IF(AU1989&lt;70,2, IF(AU1989&lt;80, 3, IF(AU1989&lt;90,4, IF(AU1989&lt;=100, 5, "?")))))</f>
        <v>2</v>
      </c>
    </row>
    <row r="1990" spans="1:48" hidden="1" x14ac:dyDescent="0.2">
      <c r="A1990" s="2" t="s">
        <v>13</v>
      </c>
      <c r="B1990" s="3" t="s">
        <v>36</v>
      </c>
      <c r="C1990" s="3">
        <v>84.4</v>
      </c>
      <c r="D1990" s="3" t="s">
        <v>36</v>
      </c>
      <c r="E1990" s="3">
        <v>68.3</v>
      </c>
      <c r="F1990" s="3">
        <v>3</v>
      </c>
      <c r="G1990" s="3">
        <v>0</v>
      </c>
      <c r="H1990" s="3">
        <v>75</v>
      </c>
      <c r="I1990" s="3">
        <v>75</v>
      </c>
      <c r="J1990" s="3">
        <v>66</v>
      </c>
      <c r="K1990" s="3"/>
      <c r="L1990" s="3"/>
      <c r="M1990" s="3">
        <v>71</v>
      </c>
      <c r="N1990" s="3"/>
      <c r="O1990" s="4">
        <f>MAX(G1990:H1990)</f>
        <v>75</v>
      </c>
      <c r="P1990" s="4">
        <f>MAX(I1990:J1990)</f>
        <v>75</v>
      </c>
      <c r="Q1990" s="4">
        <f>ABS(O1990-C1990)</f>
        <v>9.4000000000000057</v>
      </c>
      <c r="R1990" s="4">
        <f>ABS(P1990-C1990)</f>
        <v>9.4000000000000057</v>
      </c>
      <c r="S1990" s="4" t="b">
        <f ca="1">OR(O1990=0,P1990=0,Q1990&gt;$Q$1,R1990&gt;$R$1,W1990="N", V1990=2)</f>
        <v>1</v>
      </c>
      <c r="T1990" s="4" t="str">
        <f>TRIM(CLEAN(D1990))</f>
        <v>برنامج بكالوريوس هندسة أنظمة الحاسوب</v>
      </c>
      <c r="U1990" s="4">
        <f>COUNTIF(T:T,T1990)</f>
        <v>549</v>
      </c>
      <c r="V1990" s="4">
        <f>IF(E1990&lt;60, 0, IF(E1990&lt;70,2, IF(E1990&lt;80, 3, IF(E1990&lt;90,4, IF(E1990&lt;=100, 5, "?")))))</f>
        <v>2</v>
      </c>
      <c r="W1990" s="4" t="str" cm="1">
        <f t="array" aca="1" ref="W1990" ca="1">_xlfn.IFNA(INDIRECT($Y$1&amp;"!"&amp;W$1&amp;$Y1990),"N")</f>
        <v>A</v>
      </c>
      <c r="X1990" s="4">
        <f ca="1">COUNTIF(W:W,W1990)</f>
        <v>861</v>
      </c>
      <c r="Y1990" s="4">
        <f>MATCH(T1990,Coding!J:J,0)</f>
        <v>3</v>
      </c>
      <c r="Z1990" s="4" t="str" cm="1">
        <f t="array" aca="1" ref="Z1990" ca="1">_xlfn.IFNA(INDIRECT($Y$1&amp;"!"&amp;Z$1&amp;$Y1990),-1)</f>
        <v>A</v>
      </c>
      <c r="AA1990" s="4" cm="1">
        <f t="array" aca="1" ref="AA1990" ca="1">_xlfn.IFNA(INDIRECT($Y$1&amp;"!"&amp;AA$1&amp;$Y1990),-1)</f>
        <v>0</v>
      </c>
      <c r="AB1990" s="4" cm="1">
        <f t="array" aca="1" ref="AB1990" ca="1">_xlfn.IFNA(INDIRECT($Y$1&amp;"!"&amp;AB$1&amp;$Y1990),-1)</f>
        <v>1</v>
      </c>
      <c r="AC1990" s="4" cm="1">
        <f t="array" aca="1" ref="AC1990" ca="1">_xlfn.IFNA(INDIRECT($Y$1&amp;"!"&amp;AC$1&amp;$Y1990),-1)</f>
        <v>1</v>
      </c>
      <c r="AD1990" s="4" cm="1">
        <f t="array" aca="1" ref="AD1990" ca="1">_xlfn.IFNA(INDIRECT($Y$1&amp;"!"&amp;AD$1&amp;$Y1990),-1)</f>
        <v>1</v>
      </c>
      <c r="AE1990" s="4" cm="1">
        <f t="array" aca="1" ref="AE1990" ca="1">_xlfn.IFNA(INDIRECT($Y$1&amp;"!"&amp;AE$1&amp;$Y1990),-1)</f>
        <v>0</v>
      </c>
      <c r="AF1990" s="4" t="str">
        <f ca="1">_xlfn.CONCAT(W1990, "-",V1990)</f>
        <v>A-2</v>
      </c>
      <c r="AG1990" s="4" t="str">
        <f>TEXT(ROW()-2, "0000")</f>
        <v>1988</v>
      </c>
      <c r="AH1990" s="4" t="str">
        <f>IF(TRIM(CLEAN(A1990))="m", "male", IF(TRIM(CLEAN(A1990))="f","female", "missing"))</f>
        <v>male</v>
      </c>
      <c r="AI1990" s="4">
        <f>C1990</f>
        <v>84.4</v>
      </c>
      <c r="AJ1990" s="4">
        <f>O1990</f>
        <v>75</v>
      </c>
      <c r="AK1990" s="4">
        <f>P1990</f>
        <v>75</v>
      </c>
      <c r="AL1990" s="4">
        <f>IF(AI1990&lt;60, 0, IF(AI1990&lt;70,2, IF(AI1990&lt;80, 3, IF(AI1990&lt;90,4, IF(AI1990&lt;=100, 5, "?")))))</f>
        <v>4</v>
      </c>
      <c r="AM1990" s="4">
        <f>IF(AJ1990&lt;60, 0, IF(AJ1990&lt;70,2, IF(AJ1990&lt;80, 3, IF(AJ1990&lt;90,4, IF(AJ1990&lt;=100, 5, "?")))))</f>
        <v>3</v>
      </c>
      <c r="AN1990" s="4">
        <f>IF(AK1990&lt;60, 0, IF(AK1990&lt;70,2, IF(AK1990&lt;80, 3, IF(AK1990&lt;90,4, IF(AK1990&lt;=100, 5, "?")))))</f>
        <v>3</v>
      </c>
      <c r="AO1990" s="4">
        <f ca="1">AA1990</f>
        <v>0</v>
      </c>
      <c r="AP1990" s="4">
        <f ca="1">AB1990</f>
        <v>1</v>
      </c>
      <c r="AQ1990" s="4">
        <f ca="1">AC1990</f>
        <v>1</v>
      </c>
      <c r="AR1990" s="4">
        <f ca="1">AD1990</f>
        <v>1</v>
      </c>
      <c r="AS1990" s="4">
        <f ca="1">AE1990</f>
        <v>0</v>
      </c>
      <c r="AT1990" s="4" t="str">
        <f ca="1">Z1990</f>
        <v>A</v>
      </c>
      <c r="AU1990" s="4">
        <f>E1990</f>
        <v>68.3</v>
      </c>
      <c r="AV1990" s="4">
        <f>IF(AU1990&lt;60, 0, IF(AU1990&lt;70,2, IF(AU1990&lt;80, 3, IF(AU1990&lt;90,4, IF(AU1990&lt;=100, 5, "?")))))</f>
        <v>2</v>
      </c>
    </row>
    <row r="1991" spans="1:48" hidden="1" x14ac:dyDescent="0.2">
      <c r="A1991" s="2" t="s">
        <v>13</v>
      </c>
      <c r="B1991" s="3" t="s">
        <v>33</v>
      </c>
      <c r="C1991" s="3">
        <v>77.400000000000006</v>
      </c>
      <c r="D1991" s="3" t="s">
        <v>33</v>
      </c>
      <c r="E1991" s="3">
        <v>67.7</v>
      </c>
      <c r="F1991" s="3">
        <v>3</v>
      </c>
      <c r="G1991" s="3">
        <v>68</v>
      </c>
      <c r="H1991" s="3">
        <v>0</v>
      </c>
      <c r="I1991" s="3">
        <v>60</v>
      </c>
      <c r="J1991" s="3">
        <v>70</v>
      </c>
      <c r="K1991" s="3"/>
      <c r="L1991" s="3">
        <v>62</v>
      </c>
      <c r="M1991" s="3"/>
      <c r="N1991" s="3"/>
      <c r="O1991" s="4">
        <f>MAX(G1991:H1991)</f>
        <v>68</v>
      </c>
      <c r="P1991" s="4">
        <f>MAX(I1991:J1991)</f>
        <v>70</v>
      </c>
      <c r="Q1991" s="4">
        <f>ABS(O1991-C1991)</f>
        <v>9.4000000000000057</v>
      </c>
      <c r="R1991" s="4">
        <f>ABS(P1991-C1991)</f>
        <v>7.4000000000000057</v>
      </c>
      <c r="S1991" s="4" t="b">
        <f ca="1">OR(O1991=0,P1991=0,Q1991&gt;$Q$1,R1991&gt;$R$1,W1991="N", V1991=2)</f>
        <v>1</v>
      </c>
      <c r="T1991" s="4" t="str">
        <f>TRIM(CLEAN(D1991))</f>
        <v>برنامج بكالوريوس علم الحاسوب</v>
      </c>
      <c r="U1991" s="4">
        <f>COUNTIF(T:T,T1991)</f>
        <v>589</v>
      </c>
      <c r="V1991" s="4">
        <f>IF(E1991&lt;60, 0, IF(E1991&lt;70,2, IF(E1991&lt;80, 3, IF(E1991&lt;90,4, IF(E1991&lt;=100, 5, "?")))))</f>
        <v>2</v>
      </c>
      <c r="W1991" s="4" t="str" cm="1">
        <f t="array" aca="1" ref="W1991" ca="1">_xlfn.IFNA(INDIRECT($Y$1&amp;"!"&amp;W$1&amp;$Y1991),"N")</f>
        <v>D</v>
      </c>
      <c r="X1991" s="4">
        <f ca="1">COUNTIF(W:W,W1991)</f>
        <v>589</v>
      </c>
      <c r="Y1991" s="4">
        <f>MATCH(T1991,Coding!J:J,0)</f>
        <v>9</v>
      </c>
      <c r="Z1991" s="4" t="str" cm="1">
        <f t="array" aca="1" ref="Z1991" ca="1">_xlfn.IFNA(INDIRECT($Y$1&amp;"!"&amp;Z$1&amp;$Y1991),-1)</f>
        <v>D</v>
      </c>
      <c r="AA1991" s="4" cm="1">
        <f t="array" aca="1" ref="AA1991" ca="1">_xlfn.IFNA(INDIRECT($Y$1&amp;"!"&amp;AA$1&amp;$Y1991),-1)</f>
        <v>0</v>
      </c>
      <c r="AB1991" s="4" cm="1">
        <f t="array" aca="1" ref="AB1991" ca="1">_xlfn.IFNA(INDIRECT($Y$1&amp;"!"&amp;AB$1&amp;$Y1991),-1)</f>
        <v>1</v>
      </c>
      <c r="AC1991" s="4" cm="1">
        <f t="array" aca="1" ref="AC1991" ca="1">_xlfn.IFNA(INDIRECT($Y$1&amp;"!"&amp;AC$1&amp;$Y1991),-1)</f>
        <v>0</v>
      </c>
      <c r="AD1991" s="4" cm="1">
        <f t="array" aca="1" ref="AD1991" ca="1">_xlfn.IFNA(INDIRECT($Y$1&amp;"!"&amp;AD$1&amp;$Y1991),-1)</f>
        <v>0</v>
      </c>
      <c r="AE1991" s="4" cm="1">
        <f t="array" aca="1" ref="AE1991" ca="1">_xlfn.IFNA(INDIRECT($Y$1&amp;"!"&amp;AE$1&amp;$Y1991),-1)</f>
        <v>0</v>
      </c>
      <c r="AF1991" s="4" t="str">
        <f ca="1">_xlfn.CONCAT(W1991, "-",V1991)</f>
        <v>D-2</v>
      </c>
      <c r="AG1991" s="4" t="str">
        <f>TEXT(ROW()-2, "0000")</f>
        <v>1989</v>
      </c>
      <c r="AH1991" s="4" t="str">
        <f>IF(TRIM(CLEAN(A1991))="m", "male", IF(TRIM(CLEAN(A1991))="f","female", "missing"))</f>
        <v>male</v>
      </c>
      <c r="AI1991" s="4">
        <f>C1991</f>
        <v>77.400000000000006</v>
      </c>
      <c r="AJ1991" s="4">
        <f>O1991</f>
        <v>68</v>
      </c>
      <c r="AK1991" s="4">
        <f>P1991</f>
        <v>70</v>
      </c>
      <c r="AL1991" s="4">
        <f>IF(AI1991&lt;60, 0, IF(AI1991&lt;70,2, IF(AI1991&lt;80, 3, IF(AI1991&lt;90,4, IF(AI1991&lt;=100, 5, "?")))))</f>
        <v>3</v>
      </c>
      <c r="AM1991" s="4">
        <f>IF(AJ1991&lt;60, 0, IF(AJ1991&lt;70,2, IF(AJ1991&lt;80, 3, IF(AJ1991&lt;90,4, IF(AJ1991&lt;=100, 5, "?")))))</f>
        <v>2</v>
      </c>
      <c r="AN1991" s="4">
        <f>IF(AK1991&lt;60, 0, IF(AK1991&lt;70,2, IF(AK1991&lt;80, 3, IF(AK1991&lt;90,4, IF(AK1991&lt;=100, 5, "?")))))</f>
        <v>3</v>
      </c>
      <c r="AO1991" s="4">
        <f ca="1">AA1991</f>
        <v>0</v>
      </c>
      <c r="AP1991" s="4">
        <f ca="1">AB1991</f>
        <v>1</v>
      </c>
      <c r="AQ1991" s="4">
        <f ca="1">AC1991</f>
        <v>0</v>
      </c>
      <c r="AR1991" s="4">
        <f ca="1">AD1991</f>
        <v>0</v>
      </c>
      <c r="AS1991" s="4">
        <f ca="1">AE1991</f>
        <v>0</v>
      </c>
      <c r="AT1991" s="4" t="str">
        <f ca="1">Z1991</f>
        <v>D</v>
      </c>
      <c r="AU1991" s="4">
        <f>E1991</f>
        <v>67.7</v>
      </c>
      <c r="AV1991" s="4">
        <f>IF(AU1991&lt;60, 0, IF(AU1991&lt;70,2, IF(AU1991&lt;80, 3, IF(AU1991&lt;90,4, IF(AU1991&lt;=100, 5, "?")))))</f>
        <v>2</v>
      </c>
    </row>
    <row r="1992" spans="1:48" hidden="1" x14ac:dyDescent="0.2">
      <c r="A1992" s="2" t="s">
        <v>13</v>
      </c>
      <c r="B1992" s="3" t="s">
        <v>37</v>
      </c>
      <c r="C1992" s="3">
        <v>90.4</v>
      </c>
      <c r="D1992" s="3" t="s">
        <v>28</v>
      </c>
      <c r="E1992" s="3">
        <v>69.400000000000006</v>
      </c>
      <c r="F1992" s="3">
        <v>1</v>
      </c>
      <c r="G1992" s="3">
        <v>81</v>
      </c>
      <c r="H1992" s="3">
        <v>60</v>
      </c>
      <c r="I1992" s="3">
        <v>77</v>
      </c>
      <c r="J1992" s="3">
        <v>69</v>
      </c>
      <c r="K1992" s="3">
        <v>63</v>
      </c>
      <c r="L1992" s="3"/>
      <c r="M1992" s="3">
        <v>65</v>
      </c>
      <c r="N1992" s="3"/>
      <c r="O1992" s="4">
        <f>MAX(G1992:H1992)</f>
        <v>81</v>
      </c>
      <c r="P1992" s="4">
        <f>MAX(I1992:J1992)</f>
        <v>77</v>
      </c>
      <c r="Q1992" s="4">
        <f>ABS(O1992-C1992)</f>
        <v>9.4000000000000057</v>
      </c>
      <c r="R1992" s="4">
        <f>ABS(P1992-C1992)</f>
        <v>13.400000000000006</v>
      </c>
      <c r="S1992" s="4" t="b">
        <f ca="1">OR(O1992=0,P1992=0,Q1992&gt;$Q$1,R1992&gt;$R$1,W1992="N", V1992=2)</f>
        <v>1</v>
      </c>
      <c r="T1992" s="4" t="str">
        <f>TRIM(CLEAN(D1992))</f>
        <v>برنامج بكالوريوس الهندسة الميكانيكية</v>
      </c>
      <c r="U1992" s="4">
        <f>COUNTIF(T:T,T1992)</f>
        <v>292</v>
      </c>
      <c r="V1992" s="4">
        <f>IF(E1992&lt;60, 0, IF(E1992&lt;70,2, IF(E1992&lt;80, 3, IF(E1992&lt;90,4, IF(E1992&lt;=100, 5, "?")))))</f>
        <v>2</v>
      </c>
      <c r="W1992" s="4" t="str" cm="1">
        <f t="array" aca="1" ref="W1992" ca="1">_xlfn.IFNA(INDIRECT($Y$1&amp;"!"&amp;W$1&amp;$Y1992),"N")</f>
        <v>E</v>
      </c>
      <c r="X1992" s="4">
        <f ca="1">COUNTIF(W:W,W1992)</f>
        <v>292</v>
      </c>
      <c r="Y1992" s="4">
        <f>MATCH(T1992,Coding!J:J,0)</f>
        <v>10</v>
      </c>
      <c r="Z1992" s="4" t="str" cm="1">
        <f t="array" aca="1" ref="Z1992" ca="1">_xlfn.IFNA(INDIRECT($Y$1&amp;"!"&amp;Z$1&amp;$Y1992),-1)</f>
        <v>E</v>
      </c>
      <c r="AA1992" s="4" cm="1">
        <f t="array" aca="1" ref="AA1992" ca="1">_xlfn.IFNA(INDIRECT($Y$1&amp;"!"&amp;AA$1&amp;$Y1992),-1)</f>
        <v>0</v>
      </c>
      <c r="AB1992" s="4" cm="1">
        <f t="array" aca="1" ref="AB1992" ca="1">_xlfn.IFNA(INDIRECT($Y$1&amp;"!"&amp;AB$1&amp;$Y1992),-1)</f>
        <v>0</v>
      </c>
      <c r="AC1992" s="4" cm="1">
        <f t="array" aca="1" ref="AC1992" ca="1">_xlfn.IFNA(INDIRECT($Y$1&amp;"!"&amp;AC$1&amp;$Y1992),-1)</f>
        <v>1</v>
      </c>
      <c r="AD1992" s="4" cm="1">
        <f t="array" aca="1" ref="AD1992" ca="1">_xlfn.IFNA(INDIRECT($Y$1&amp;"!"&amp;AD$1&amp;$Y1992),-1)</f>
        <v>0</v>
      </c>
      <c r="AE1992" s="4" cm="1">
        <f t="array" aca="1" ref="AE1992" ca="1">_xlfn.IFNA(INDIRECT($Y$1&amp;"!"&amp;AE$1&amp;$Y1992),-1)</f>
        <v>1</v>
      </c>
      <c r="AF1992" s="4" t="str">
        <f ca="1">_xlfn.CONCAT(W1992, "-",V1992)</f>
        <v>E-2</v>
      </c>
      <c r="AG1992" s="4" t="str">
        <f>TEXT(ROW()-2, "0000")</f>
        <v>1990</v>
      </c>
      <c r="AH1992" s="4" t="str">
        <f>IF(TRIM(CLEAN(A1992))="m", "male", IF(TRIM(CLEAN(A1992))="f","female", "missing"))</f>
        <v>male</v>
      </c>
      <c r="AI1992" s="4">
        <f>C1992</f>
        <v>90.4</v>
      </c>
      <c r="AJ1992" s="4">
        <f>O1992</f>
        <v>81</v>
      </c>
      <c r="AK1992" s="4">
        <f>P1992</f>
        <v>77</v>
      </c>
      <c r="AL1992" s="4">
        <f>IF(AI1992&lt;60, 0, IF(AI1992&lt;70,2, IF(AI1992&lt;80, 3, IF(AI1992&lt;90,4, IF(AI1992&lt;=100, 5, "?")))))</f>
        <v>5</v>
      </c>
      <c r="AM1992" s="4">
        <f>IF(AJ1992&lt;60, 0, IF(AJ1992&lt;70,2, IF(AJ1992&lt;80, 3, IF(AJ1992&lt;90,4, IF(AJ1992&lt;=100, 5, "?")))))</f>
        <v>4</v>
      </c>
      <c r="AN1992" s="4">
        <f>IF(AK1992&lt;60, 0, IF(AK1992&lt;70,2, IF(AK1992&lt;80, 3, IF(AK1992&lt;90,4, IF(AK1992&lt;=100, 5, "?")))))</f>
        <v>3</v>
      </c>
      <c r="AO1992" s="4">
        <f ca="1">AA1992</f>
        <v>0</v>
      </c>
      <c r="AP1992" s="4">
        <f ca="1">AB1992</f>
        <v>0</v>
      </c>
      <c r="AQ1992" s="4">
        <f ca="1">AC1992</f>
        <v>1</v>
      </c>
      <c r="AR1992" s="4">
        <f ca="1">AD1992</f>
        <v>0</v>
      </c>
      <c r="AS1992" s="4">
        <f ca="1">AE1992</f>
        <v>1</v>
      </c>
      <c r="AT1992" s="4" t="str">
        <f ca="1">Z1992</f>
        <v>E</v>
      </c>
      <c r="AU1992" s="4">
        <f>E1992</f>
        <v>69.400000000000006</v>
      </c>
      <c r="AV1992" s="4">
        <f>IF(AU1992&lt;60, 0, IF(AU1992&lt;70,2, IF(AU1992&lt;80, 3, IF(AU1992&lt;90,4, IF(AU1992&lt;=100, 5, "?")))))</f>
        <v>2</v>
      </c>
    </row>
    <row r="1993" spans="1:48" hidden="1" x14ac:dyDescent="0.2">
      <c r="A1993" s="2" t="s">
        <v>13</v>
      </c>
      <c r="B1993" s="3" t="s">
        <v>36</v>
      </c>
      <c r="C1993" s="3">
        <v>94.2</v>
      </c>
      <c r="D1993" s="3" t="s">
        <v>36</v>
      </c>
      <c r="E1993" s="3">
        <v>68.2</v>
      </c>
      <c r="F1993" s="3">
        <v>1</v>
      </c>
      <c r="G1993" s="3">
        <v>85</v>
      </c>
      <c r="H1993" s="3">
        <v>73</v>
      </c>
      <c r="I1993" s="3">
        <v>80</v>
      </c>
      <c r="J1993" s="3">
        <v>60</v>
      </c>
      <c r="K1993" s="3"/>
      <c r="L1993" s="3"/>
      <c r="M1993" s="3">
        <v>60</v>
      </c>
      <c r="N1993" s="3"/>
      <c r="O1993" s="4">
        <f>MAX(G1993:H1993)</f>
        <v>85</v>
      </c>
      <c r="P1993" s="4">
        <f>MAX(I1993:J1993)</f>
        <v>80</v>
      </c>
      <c r="Q1993" s="4">
        <f>ABS(O1993-C1993)</f>
        <v>9.2000000000000028</v>
      </c>
      <c r="R1993" s="4">
        <f>ABS(P1993-C1993)</f>
        <v>14.200000000000003</v>
      </c>
      <c r="S1993" s="4" t="b">
        <f ca="1">OR(O1993=0,P1993=0,Q1993&gt;$Q$1,R1993&gt;$R$1,W1993="N", V1993=2)</f>
        <v>1</v>
      </c>
      <c r="T1993" s="4" t="str">
        <f>TRIM(CLEAN(D1993))</f>
        <v>برنامج بكالوريوس هندسة أنظمة الحاسوب</v>
      </c>
      <c r="U1993" s="4">
        <f>COUNTIF(T:T,T1993)</f>
        <v>549</v>
      </c>
      <c r="V1993" s="4">
        <f>IF(E1993&lt;60, 0, IF(E1993&lt;70,2, IF(E1993&lt;80, 3, IF(E1993&lt;90,4, IF(E1993&lt;=100, 5, "?")))))</f>
        <v>2</v>
      </c>
      <c r="W1993" s="4" t="str" cm="1">
        <f t="array" aca="1" ref="W1993" ca="1">_xlfn.IFNA(INDIRECT($Y$1&amp;"!"&amp;W$1&amp;$Y1993),"N")</f>
        <v>A</v>
      </c>
      <c r="X1993" s="4">
        <f ca="1">COUNTIF(W:W,W1993)</f>
        <v>861</v>
      </c>
      <c r="Y1993" s="4">
        <f>MATCH(T1993,Coding!J:J,0)</f>
        <v>3</v>
      </c>
      <c r="Z1993" s="4" t="str" cm="1">
        <f t="array" aca="1" ref="Z1993" ca="1">_xlfn.IFNA(INDIRECT($Y$1&amp;"!"&amp;Z$1&amp;$Y1993),-1)</f>
        <v>A</v>
      </c>
      <c r="AA1993" s="4" cm="1">
        <f t="array" aca="1" ref="AA1993" ca="1">_xlfn.IFNA(INDIRECT($Y$1&amp;"!"&amp;AA$1&amp;$Y1993),-1)</f>
        <v>0</v>
      </c>
      <c r="AB1993" s="4" cm="1">
        <f t="array" aca="1" ref="AB1993" ca="1">_xlfn.IFNA(INDIRECT($Y$1&amp;"!"&amp;AB$1&amp;$Y1993),-1)</f>
        <v>1</v>
      </c>
      <c r="AC1993" s="4" cm="1">
        <f t="array" aca="1" ref="AC1993" ca="1">_xlfn.IFNA(INDIRECT($Y$1&amp;"!"&amp;AC$1&amp;$Y1993),-1)</f>
        <v>1</v>
      </c>
      <c r="AD1993" s="4" cm="1">
        <f t="array" aca="1" ref="AD1993" ca="1">_xlfn.IFNA(INDIRECT($Y$1&amp;"!"&amp;AD$1&amp;$Y1993),-1)</f>
        <v>1</v>
      </c>
      <c r="AE1993" s="4" cm="1">
        <f t="array" aca="1" ref="AE1993" ca="1">_xlfn.IFNA(INDIRECT($Y$1&amp;"!"&amp;AE$1&amp;$Y1993),-1)</f>
        <v>0</v>
      </c>
      <c r="AF1993" s="4" t="str">
        <f ca="1">_xlfn.CONCAT(W1993, "-",V1993)</f>
        <v>A-2</v>
      </c>
      <c r="AG1993" s="4" t="str">
        <f>TEXT(ROW()-2, "0000")</f>
        <v>1991</v>
      </c>
      <c r="AH1993" s="4" t="str">
        <f>IF(TRIM(CLEAN(A1993))="m", "male", IF(TRIM(CLEAN(A1993))="f","female", "missing"))</f>
        <v>male</v>
      </c>
      <c r="AI1993" s="4">
        <f>C1993</f>
        <v>94.2</v>
      </c>
      <c r="AJ1993" s="4">
        <f>O1993</f>
        <v>85</v>
      </c>
      <c r="AK1993" s="4">
        <f>P1993</f>
        <v>80</v>
      </c>
      <c r="AL1993" s="4">
        <f>IF(AI1993&lt;60, 0, IF(AI1993&lt;70,2, IF(AI1993&lt;80, 3, IF(AI1993&lt;90,4, IF(AI1993&lt;=100, 5, "?")))))</f>
        <v>5</v>
      </c>
      <c r="AM1993" s="4">
        <f>IF(AJ1993&lt;60, 0, IF(AJ1993&lt;70,2, IF(AJ1993&lt;80, 3, IF(AJ1993&lt;90,4, IF(AJ1993&lt;=100, 5, "?")))))</f>
        <v>4</v>
      </c>
      <c r="AN1993" s="4">
        <f>IF(AK1993&lt;60, 0, IF(AK1993&lt;70,2, IF(AK1993&lt;80, 3, IF(AK1993&lt;90,4, IF(AK1993&lt;=100, 5, "?")))))</f>
        <v>4</v>
      </c>
      <c r="AO1993" s="4">
        <f ca="1">AA1993</f>
        <v>0</v>
      </c>
      <c r="AP1993" s="4">
        <f ca="1">AB1993</f>
        <v>1</v>
      </c>
      <c r="AQ1993" s="4">
        <f ca="1">AC1993</f>
        <v>1</v>
      </c>
      <c r="AR1993" s="4">
        <f ca="1">AD1993</f>
        <v>1</v>
      </c>
      <c r="AS1993" s="4">
        <f ca="1">AE1993</f>
        <v>0</v>
      </c>
      <c r="AT1993" s="4" t="str">
        <f ca="1">Z1993</f>
        <v>A</v>
      </c>
      <c r="AU1993" s="4">
        <f>E1993</f>
        <v>68.2</v>
      </c>
      <c r="AV1993" s="4">
        <f>IF(AU1993&lt;60, 0, IF(AU1993&lt;70,2, IF(AU1993&lt;80, 3, IF(AU1993&lt;90,4, IF(AU1993&lt;=100, 5, "?")))))</f>
        <v>2</v>
      </c>
    </row>
    <row r="1994" spans="1:48" hidden="1" x14ac:dyDescent="0.2">
      <c r="A1994" s="2" t="s">
        <v>13</v>
      </c>
      <c r="B1994" s="3" t="s">
        <v>28</v>
      </c>
      <c r="C1994" s="3">
        <v>83.2</v>
      </c>
      <c r="D1994" s="3" t="s">
        <v>28</v>
      </c>
      <c r="E1994" s="3">
        <v>67.8</v>
      </c>
      <c r="F1994" s="3">
        <v>3</v>
      </c>
      <c r="G1994" s="3">
        <v>74</v>
      </c>
      <c r="H1994" s="3">
        <v>55</v>
      </c>
      <c r="I1994" s="3">
        <v>70</v>
      </c>
      <c r="J1994" s="3">
        <v>80</v>
      </c>
      <c r="K1994" s="3">
        <v>55</v>
      </c>
      <c r="L1994" s="3"/>
      <c r="M1994" s="3">
        <v>63</v>
      </c>
      <c r="N1994" s="3"/>
      <c r="O1994" s="4">
        <f>MAX(G1994:H1994)</f>
        <v>74</v>
      </c>
      <c r="P1994" s="4">
        <f>MAX(I1994:J1994)</f>
        <v>80</v>
      </c>
      <c r="Q1994" s="4">
        <f>ABS(O1994-C1994)</f>
        <v>9.2000000000000028</v>
      </c>
      <c r="R1994" s="4">
        <f>ABS(P1994-C1994)</f>
        <v>3.2000000000000028</v>
      </c>
      <c r="S1994" s="4" t="b">
        <f ca="1">OR(O1994=0,P1994=0,Q1994&gt;$Q$1,R1994&gt;$R$1,W1994="N", V1994=2)</f>
        <v>1</v>
      </c>
      <c r="T1994" s="4" t="str">
        <f>TRIM(CLEAN(D1994))</f>
        <v>برنامج بكالوريوس الهندسة الميكانيكية</v>
      </c>
      <c r="U1994" s="4">
        <f>COUNTIF(T:T,T1994)</f>
        <v>292</v>
      </c>
      <c r="V1994" s="4">
        <f>IF(E1994&lt;60, 0, IF(E1994&lt;70,2, IF(E1994&lt;80, 3, IF(E1994&lt;90,4, IF(E1994&lt;=100, 5, "?")))))</f>
        <v>2</v>
      </c>
      <c r="W1994" s="4" t="str" cm="1">
        <f t="array" aca="1" ref="W1994" ca="1">_xlfn.IFNA(INDIRECT($Y$1&amp;"!"&amp;W$1&amp;$Y1994),"N")</f>
        <v>E</v>
      </c>
      <c r="X1994" s="4">
        <f ca="1">COUNTIF(W:W,W1994)</f>
        <v>292</v>
      </c>
      <c r="Y1994" s="4">
        <f>MATCH(T1994,Coding!J:J,0)</f>
        <v>10</v>
      </c>
      <c r="Z1994" s="4" t="str" cm="1">
        <f t="array" aca="1" ref="Z1994" ca="1">_xlfn.IFNA(INDIRECT($Y$1&amp;"!"&amp;Z$1&amp;$Y1994),-1)</f>
        <v>E</v>
      </c>
      <c r="AA1994" s="4" cm="1">
        <f t="array" aca="1" ref="AA1994" ca="1">_xlfn.IFNA(INDIRECT($Y$1&amp;"!"&amp;AA$1&amp;$Y1994),-1)</f>
        <v>0</v>
      </c>
      <c r="AB1994" s="4" cm="1">
        <f t="array" aca="1" ref="AB1994" ca="1">_xlfn.IFNA(INDIRECT($Y$1&amp;"!"&amp;AB$1&amp;$Y1994),-1)</f>
        <v>0</v>
      </c>
      <c r="AC1994" s="4" cm="1">
        <f t="array" aca="1" ref="AC1994" ca="1">_xlfn.IFNA(INDIRECT($Y$1&amp;"!"&amp;AC$1&amp;$Y1994),-1)</f>
        <v>1</v>
      </c>
      <c r="AD1994" s="4" cm="1">
        <f t="array" aca="1" ref="AD1994" ca="1">_xlfn.IFNA(INDIRECT($Y$1&amp;"!"&amp;AD$1&amp;$Y1994),-1)</f>
        <v>0</v>
      </c>
      <c r="AE1994" s="4" cm="1">
        <f t="array" aca="1" ref="AE1994" ca="1">_xlfn.IFNA(INDIRECT($Y$1&amp;"!"&amp;AE$1&amp;$Y1994),-1)</f>
        <v>1</v>
      </c>
      <c r="AF1994" s="4" t="str">
        <f ca="1">_xlfn.CONCAT(W1994, "-",V1994)</f>
        <v>E-2</v>
      </c>
      <c r="AG1994" s="4" t="str">
        <f>TEXT(ROW()-2, "0000")</f>
        <v>1992</v>
      </c>
      <c r="AH1994" s="4" t="str">
        <f>IF(TRIM(CLEAN(A1994))="m", "male", IF(TRIM(CLEAN(A1994))="f","female", "missing"))</f>
        <v>male</v>
      </c>
      <c r="AI1994" s="4">
        <f>C1994</f>
        <v>83.2</v>
      </c>
      <c r="AJ1994" s="4">
        <f>O1994</f>
        <v>74</v>
      </c>
      <c r="AK1994" s="4">
        <f>P1994</f>
        <v>80</v>
      </c>
      <c r="AL1994" s="4">
        <f>IF(AI1994&lt;60, 0, IF(AI1994&lt;70,2, IF(AI1994&lt;80, 3, IF(AI1994&lt;90,4, IF(AI1994&lt;=100, 5, "?")))))</f>
        <v>4</v>
      </c>
      <c r="AM1994" s="4">
        <f>IF(AJ1994&lt;60, 0, IF(AJ1994&lt;70,2, IF(AJ1994&lt;80, 3, IF(AJ1994&lt;90,4, IF(AJ1994&lt;=100, 5, "?")))))</f>
        <v>3</v>
      </c>
      <c r="AN1994" s="4">
        <f>IF(AK1994&lt;60, 0, IF(AK1994&lt;70,2, IF(AK1994&lt;80, 3, IF(AK1994&lt;90,4, IF(AK1994&lt;=100, 5, "?")))))</f>
        <v>4</v>
      </c>
      <c r="AO1994" s="4">
        <f ca="1">AA1994</f>
        <v>0</v>
      </c>
      <c r="AP1994" s="4">
        <f ca="1">AB1994</f>
        <v>0</v>
      </c>
      <c r="AQ1994" s="4">
        <f ca="1">AC1994</f>
        <v>1</v>
      </c>
      <c r="AR1994" s="4">
        <f ca="1">AD1994</f>
        <v>0</v>
      </c>
      <c r="AS1994" s="4">
        <f ca="1">AE1994</f>
        <v>1</v>
      </c>
      <c r="AT1994" s="4" t="str">
        <f ca="1">Z1994</f>
        <v>E</v>
      </c>
      <c r="AU1994" s="4">
        <f>E1994</f>
        <v>67.8</v>
      </c>
      <c r="AV1994" s="4">
        <f>IF(AU1994&lt;60, 0, IF(AU1994&lt;70,2, IF(AU1994&lt;80, 3, IF(AU1994&lt;90,4, IF(AU1994&lt;=100, 5, "?")))))</f>
        <v>2</v>
      </c>
    </row>
    <row r="1995" spans="1:48" hidden="1" x14ac:dyDescent="0.2">
      <c r="A1995" s="2" t="s">
        <v>13</v>
      </c>
      <c r="B1995" s="3" t="s">
        <v>37</v>
      </c>
      <c r="C1995" s="3">
        <v>90.2</v>
      </c>
      <c r="D1995" s="3" t="s">
        <v>28</v>
      </c>
      <c r="E1995" s="3">
        <v>69.8</v>
      </c>
      <c r="F1995" s="3">
        <v>1</v>
      </c>
      <c r="G1995" s="3">
        <v>64</v>
      </c>
      <c r="H1995" s="3">
        <v>81</v>
      </c>
      <c r="I1995" s="3">
        <v>75</v>
      </c>
      <c r="J1995" s="3">
        <v>80</v>
      </c>
      <c r="K1995" s="3">
        <v>71</v>
      </c>
      <c r="L1995" s="3"/>
      <c r="M1995" s="3">
        <v>62</v>
      </c>
      <c r="N1995" s="3"/>
      <c r="O1995" s="4">
        <f>MAX(G1995:H1995)</f>
        <v>81</v>
      </c>
      <c r="P1995" s="4">
        <f>MAX(I1995:J1995)</f>
        <v>80</v>
      </c>
      <c r="Q1995" s="4">
        <f>ABS(O1995-C1995)</f>
        <v>9.2000000000000028</v>
      </c>
      <c r="R1995" s="4">
        <f>ABS(P1995-C1995)</f>
        <v>10.200000000000003</v>
      </c>
      <c r="S1995" s="4" t="b">
        <f ca="1">OR(O1995=0,P1995=0,Q1995&gt;$Q$1,R1995&gt;$R$1,W1995="N", V1995=2)</f>
        <v>1</v>
      </c>
      <c r="T1995" s="4" t="str">
        <f>TRIM(CLEAN(D1995))</f>
        <v>برنامج بكالوريوس الهندسة الميكانيكية</v>
      </c>
      <c r="U1995" s="4">
        <f>COUNTIF(T:T,T1995)</f>
        <v>292</v>
      </c>
      <c r="V1995" s="4">
        <f>IF(E1995&lt;60, 0, IF(E1995&lt;70,2, IF(E1995&lt;80, 3, IF(E1995&lt;90,4, IF(E1995&lt;=100, 5, "?")))))</f>
        <v>2</v>
      </c>
      <c r="W1995" s="4" t="str" cm="1">
        <f t="array" aca="1" ref="W1995" ca="1">_xlfn.IFNA(INDIRECT($Y$1&amp;"!"&amp;W$1&amp;$Y1995),"N")</f>
        <v>E</v>
      </c>
      <c r="X1995" s="4">
        <f ca="1">COUNTIF(W:W,W1995)</f>
        <v>292</v>
      </c>
      <c r="Y1995" s="4">
        <f>MATCH(T1995,Coding!J:J,0)</f>
        <v>10</v>
      </c>
      <c r="Z1995" s="4" t="str" cm="1">
        <f t="array" aca="1" ref="Z1995" ca="1">_xlfn.IFNA(INDIRECT($Y$1&amp;"!"&amp;Z$1&amp;$Y1995),-1)</f>
        <v>E</v>
      </c>
      <c r="AA1995" s="4" cm="1">
        <f t="array" aca="1" ref="AA1995" ca="1">_xlfn.IFNA(INDIRECT($Y$1&amp;"!"&amp;AA$1&amp;$Y1995),-1)</f>
        <v>0</v>
      </c>
      <c r="AB1995" s="4" cm="1">
        <f t="array" aca="1" ref="AB1995" ca="1">_xlfn.IFNA(INDIRECT($Y$1&amp;"!"&amp;AB$1&amp;$Y1995),-1)</f>
        <v>0</v>
      </c>
      <c r="AC1995" s="4" cm="1">
        <f t="array" aca="1" ref="AC1995" ca="1">_xlfn.IFNA(INDIRECT($Y$1&amp;"!"&amp;AC$1&amp;$Y1995),-1)</f>
        <v>1</v>
      </c>
      <c r="AD1995" s="4" cm="1">
        <f t="array" aca="1" ref="AD1995" ca="1">_xlfn.IFNA(INDIRECT($Y$1&amp;"!"&amp;AD$1&amp;$Y1995),-1)</f>
        <v>0</v>
      </c>
      <c r="AE1995" s="4" cm="1">
        <f t="array" aca="1" ref="AE1995" ca="1">_xlfn.IFNA(INDIRECT($Y$1&amp;"!"&amp;AE$1&amp;$Y1995),-1)</f>
        <v>1</v>
      </c>
      <c r="AF1995" s="4" t="str">
        <f ca="1">_xlfn.CONCAT(W1995, "-",V1995)</f>
        <v>E-2</v>
      </c>
      <c r="AG1995" s="4" t="str">
        <f>TEXT(ROW()-2, "0000")</f>
        <v>1993</v>
      </c>
      <c r="AH1995" s="4" t="str">
        <f>IF(TRIM(CLEAN(A1995))="m", "male", IF(TRIM(CLEAN(A1995))="f","female", "missing"))</f>
        <v>male</v>
      </c>
      <c r="AI1995" s="4">
        <f>C1995</f>
        <v>90.2</v>
      </c>
      <c r="AJ1995" s="4">
        <f>O1995</f>
        <v>81</v>
      </c>
      <c r="AK1995" s="4">
        <f>P1995</f>
        <v>80</v>
      </c>
      <c r="AL1995" s="4">
        <f>IF(AI1995&lt;60, 0, IF(AI1995&lt;70,2, IF(AI1995&lt;80, 3, IF(AI1995&lt;90,4, IF(AI1995&lt;=100, 5, "?")))))</f>
        <v>5</v>
      </c>
      <c r="AM1995" s="4">
        <f>IF(AJ1995&lt;60, 0, IF(AJ1995&lt;70,2, IF(AJ1995&lt;80, 3, IF(AJ1995&lt;90,4, IF(AJ1995&lt;=100, 5, "?")))))</f>
        <v>4</v>
      </c>
      <c r="AN1995" s="4">
        <f>IF(AK1995&lt;60, 0, IF(AK1995&lt;70,2, IF(AK1995&lt;80, 3, IF(AK1995&lt;90,4, IF(AK1995&lt;=100, 5, "?")))))</f>
        <v>4</v>
      </c>
      <c r="AO1995" s="4">
        <f ca="1">AA1995</f>
        <v>0</v>
      </c>
      <c r="AP1995" s="4">
        <f ca="1">AB1995</f>
        <v>0</v>
      </c>
      <c r="AQ1995" s="4">
        <f ca="1">AC1995</f>
        <v>1</v>
      </c>
      <c r="AR1995" s="4">
        <f ca="1">AD1995</f>
        <v>0</v>
      </c>
      <c r="AS1995" s="4">
        <f ca="1">AE1995</f>
        <v>1</v>
      </c>
      <c r="AT1995" s="4" t="str">
        <f ca="1">Z1995</f>
        <v>E</v>
      </c>
      <c r="AU1995" s="4">
        <f>E1995</f>
        <v>69.8</v>
      </c>
      <c r="AV1995" s="4">
        <f>IF(AU1995&lt;60, 0, IF(AU1995&lt;70,2, IF(AU1995&lt;80, 3, IF(AU1995&lt;90,4, IF(AU1995&lt;=100, 5, "?")))))</f>
        <v>2</v>
      </c>
    </row>
    <row r="1996" spans="1:48" hidden="1" x14ac:dyDescent="0.2">
      <c r="A1996" s="2" t="s">
        <v>16</v>
      </c>
      <c r="B1996" s="3" t="s">
        <v>33</v>
      </c>
      <c r="C1996" s="3">
        <v>74.099999999999994</v>
      </c>
      <c r="D1996" s="3" t="s">
        <v>33</v>
      </c>
      <c r="E1996" s="3">
        <v>68.599999999999994</v>
      </c>
      <c r="F1996" s="3">
        <v>1</v>
      </c>
      <c r="G1996" s="3">
        <v>65</v>
      </c>
      <c r="H1996" s="3">
        <v>60</v>
      </c>
      <c r="I1996" s="3">
        <v>62</v>
      </c>
      <c r="J1996" s="3">
        <v>67</v>
      </c>
      <c r="K1996" s="3"/>
      <c r="L1996" s="3">
        <v>67</v>
      </c>
      <c r="M1996" s="3"/>
      <c r="N1996" s="3"/>
      <c r="O1996" s="4">
        <f>MAX(G1996:H1996)</f>
        <v>65</v>
      </c>
      <c r="P1996" s="4">
        <f>MAX(I1996:J1996)</f>
        <v>67</v>
      </c>
      <c r="Q1996" s="4">
        <f>ABS(O1996-C1996)</f>
        <v>9.0999999999999943</v>
      </c>
      <c r="R1996" s="4">
        <f>ABS(P1996-C1996)</f>
        <v>7.0999999999999943</v>
      </c>
      <c r="S1996" s="4" t="b">
        <f ca="1">OR(O1996=0,P1996=0,Q1996&gt;$Q$1,R1996&gt;$R$1,W1996="N", V1996=2)</f>
        <v>1</v>
      </c>
      <c r="T1996" s="4" t="str">
        <f>TRIM(CLEAN(D1996))</f>
        <v>برنامج بكالوريوس علم الحاسوب</v>
      </c>
      <c r="U1996" s="4">
        <f>COUNTIF(T:T,T1996)</f>
        <v>589</v>
      </c>
      <c r="V1996" s="4">
        <f>IF(E1996&lt;60, 0, IF(E1996&lt;70,2, IF(E1996&lt;80, 3, IF(E1996&lt;90,4, IF(E1996&lt;=100, 5, "?")))))</f>
        <v>2</v>
      </c>
      <c r="W1996" s="4" t="str" cm="1">
        <f t="array" aca="1" ref="W1996" ca="1">_xlfn.IFNA(INDIRECT($Y$1&amp;"!"&amp;W$1&amp;$Y1996),"N")</f>
        <v>D</v>
      </c>
      <c r="X1996" s="4">
        <f ca="1">COUNTIF(W:W,W1996)</f>
        <v>589</v>
      </c>
      <c r="Y1996" s="4">
        <f>MATCH(T1996,Coding!J:J,0)</f>
        <v>9</v>
      </c>
      <c r="Z1996" s="4" t="str" cm="1">
        <f t="array" aca="1" ref="Z1996" ca="1">_xlfn.IFNA(INDIRECT($Y$1&amp;"!"&amp;Z$1&amp;$Y1996),-1)</f>
        <v>D</v>
      </c>
      <c r="AA1996" s="4" cm="1">
        <f t="array" aca="1" ref="AA1996" ca="1">_xlfn.IFNA(INDIRECT($Y$1&amp;"!"&amp;AA$1&amp;$Y1996),-1)</f>
        <v>0</v>
      </c>
      <c r="AB1996" s="4" cm="1">
        <f t="array" aca="1" ref="AB1996" ca="1">_xlfn.IFNA(INDIRECT($Y$1&amp;"!"&amp;AB$1&amp;$Y1996),-1)</f>
        <v>1</v>
      </c>
      <c r="AC1996" s="4" cm="1">
        <f t="array" aca="1" ref="AC1996" ca="1">_xlfn.IFNA(INDIRECT($Y$1&amp;"!"&amp;AC$1&amp;$Y1996),-1)</f>
        <v>0</v>
      </c>
      <c r="AD1996" s="4" cm="1">
        <f t="array" aca="1" ref="AD1996" ca="1">_xlfn.IFNA(INDIRECT($Y$1&amp;"!"&amp;AD$1&amp;$Y1996),-1)</f>
        <v>0</v>
      </c>
      <c r="AE1996" s="4" cm="1">
        <f t="array" aca="1" ref="AE1996" ca="1">_xlfn.IFNA(INDIRECT($Y$1&amp;"!"&amp;AE$1&amp;$Y1996),-1)</f>
        <v>0</v>
      </c>
      <c r="AF1996" s="4" t="str">
        <f ca="1">_xlfn.CONCAT(W1996, "-",V1996)</f>
        <v>D-2</v>
      </c>
      <c r="AG1996" s="4" t="str">
        <f>TEXT(ROW()-2, "0000")</f>
        <v>1994</v>
      </c>
      <c r="AH1996" s="4" t="str">
        <f>IF(TRIM(CLEAN(A1996))="m", "male", IF(TRIM(CLEAN(A1996))="f","female", "missing"))</f>
        <v>female</v>
      </c>
      <c r="AI1996" s="4">
        <f>C1996</f>
        <v>74.099999999999994</v>
      </c>
      <c r="AJ1996" s="4">
        <f>O1996</f>
        <v>65</v>
      </c>
      <c r="AK1996" s="4">
        <f>P1996</f>
        <v>67</v>
      </c>
      <c r="AL1996" s="4">
        <f>IF(AI1996&lt;60, 0, IF(AI1996&lt;70,2, IF(AI1996&lt;80, 3, IF(AI1996&lt;90,4, IF(AI1996&lt;=100, 5, "?")))))</f>
        <v>3</v>
      </c>
      <c r="AM1996" s="4">
        <f>IF(AJ1996&lt;60, 0, IF(AJ1996&lt;70,2, IF(AJ1996&lt;80, 3, IF(AJ1996&lt;90,4, IF(AJ1996&lt;=100, 5, "?")))))</f>
        <v>2</v>
      </c>
      <c r="AN1996" s="4">
        <f>IF(AK1996&lt;60, 0, IF(AK1996&lt;70,2, IF(AK1996&lt;80, 3, IF(AK1996&lt;90,4, IF(AK1996&lt;=100, 5, "?")))))</f>
        <v>2</v>
      </c>
      <c r="AO1996" s="4">
        <f ca="1">AA1996</f>
        <v>0</v>
      </c>
      <c r="AP1996" s="4">
        <f ca="1">AB1996</f>
        <v>1</v>
      </c>
      <c r="AQ1996" s="4">
        <f ca="1">AC1996</f>
        <v>0</v>
      </c>
      <c r="AR1996" s="4">
        <f ca="1">AD1996</f>
        <v>0</v>
      </c>
      <c r="AS1996" s="4">
        <f ca="1">AE1996</f>
        <v>0</v>
      </c>
      <c r="AT1996" s="4" t="str">
        <f ca="1">Z1996</f>
        <v>D</v>
      </c>
      <c r="AU1996" s="4">
        <f>E1996</f>
        <v>68.599999999999994</v>
      </c>
      <c r="AV1996" s="4">
        <f>IF(AU1996&lt;60, 0, IF(AU1996&lt;70,2, IF(AU1996&lt;80, 3, IF(AU1996&lt;90,4, IF(AU1996&lt;=100, 5, "?")))))</f>
        <v>2</v>
      </c>
    </row>
    <row r="1997" spans="1:48" hidden="1" x14ac:dyDescent="0.2">
      <c r="A1997" s="2" t="s">
        <v>16</v>
      </c>
      <c r="B1997" s="3" t="s">
        <v>37</v>
      </c>
      <c r="C1997" s="3">
        <v>85.1</v>
      </c>
      <c r="D1997" s="3" t="s">
        <v>14</v>
      </c>
      <c r="E1997" s="3">
        <v>68.3</v>
      </c>
      <c r="F1997" s="3">
        <v>3</v>
      </c>
      <c r="G1997" s="3">
        <v>73</v>
      </c>
      <c r="H1997" s="3">
        <v>76</v>
      </c>
      <c r="I1997" s="3">
        <v>66</v>
      </c>
      <c r="J1997" s="3">
        <v>63</v>
      </c>
      <c r="K1997" s="3">
        <v>70</v>
      </c>
      <c r="L1997" s="3"/>
      <c r="M1997" s="3">
        <v>61</v>
      </c>
      <c r="N1997" s="3"/>
      <c r="O1997" s="4">
        <f>MAX(G1997:H1997)</f>
        <v>76</v>
      </c>
      <c r="P1997" s="4">
        <f>MAX(I1997:J1997)</f>
        <v>66</v>
      </c>
      <c r="Q1997" s="4">
        <f>ABS(O1997-C1997)</f>
        <v>9.0999999999999943</v>
      </c>
      <c r="R1997" s="4">
        <f>ABS(P1997-C1997)</f>
        <v>19.099999999999994</v>
      </c>
      <c r="S1997" s="4" t="b">
        <f ca="1">OR(O1997=0,P1997=0,Q1997&gt;$Q$1,R1997&gt;$R$1,W1997="N", V1997=2)</f>
        <v>1</v>
      </c>
      <c r="T1997" s="4" t="str">
        <f>TRIM(CLEAN(D1997))</f>
        <v>برنامج بكالوريوس الهندسة الكهربائية</v>
      </c>
      <c r="U1997" s="4">
        <f>COUNTIF(T:T,T1997)</f>
        <v>420</v>
      </c>
      <c r="V1997" s="4">
        <f>IF(E1997&lt;60, 0, IF(E1997&lt;70,2, IF(E1997&lt;80, 3, IF(E1997&lt;90,4, IF(E1997&lt;=100, 5, "?")))))</f>
        <v>2</v>
      </c>
      <c r="W1997" s="4" t="str" cm="1">
        <f t="array" aca="1" ref="W1997" ca="1">_xlfn.IFNA(INDIRECT($Y$1&amp;"!"&amp;W$1&amp;$Y1997),"N")</f>
        <v>F</v>
      </c>
      <c r="X1997" s="4">
        <f ca="1">COUNTIF(W:W,W1997)</f>
        <v>420</v>
      </c>
      <c r="Y1997" s="4">
        <f>MATCH(T1997,Coding!J:J,0)</f>
        <v>11</v>
      </c>
      <c r="Z1997" s="4" t="str" cm="1">
        <f t="array" aca="1" ref="Z1997" ca="1">_xlfn.IFNA(INDIRECT($Y$1&amp;"!"&amp;Z$1&amp;$Y1997),-1)</f>
        <v>F</v>
      </c>
      <c r="AA1997" s="4" cm="1">
        <f t="array" aca="1" ref="AA1997" ca="1">_xlfn.IFNA(INDIRECT($Y$1&amp;"!"&amp;AA$1&amp;$Y1997),-1)</f>
        <v>0</v>
      </c>
      <c r="AB1997" s="4" cm="1">
        <f t="array" aca="1" ref="AB1997" ca="1">_xlfn.IFNA(INDIRECT($Y$1&amp;"!"&amp;AB$1&amp;$Y1997),-1)</f>
        <v>1</v>
      </c>
      <c r="AC1997" s="4" cm="1">
        <f t="array" aca="1" ref="AC1997" ca="1">_xlfn.IFNA(INDIRECT($Y$1&amp;"!"&amp;AC$1&amp;$Y1997),-1)</f>
        <v>0</v>
      </c>
      <c r="AD1997" s="4" cm="1">
        <f t="array" aca="1" ref="AD1997" ca="1">_xlfn.IFNA(INDIRECT($Y$1&amp;"!"&amp;AD$1&amp;$Y1997),-1)</f>
        <v>1</v>
      </c>
      <c r="AE1997" s="4" cm="1">
        <f t="array" aca="1" ref="AE1997" ca="1">_xlfn.IFNA(INDIRECT($Y$1&amp;"!"&amp;AE$1&amp;$Y1997),-1)</f>
        <v>0</v>
      </c>
      <c r="AF1997" s="4" t="str">
        <f ca="1">_xlfn.CONCAT(W1997, "-",V1997)</f>
        <v>F-2</v>
      </c>
      <c r="AG1997" s="4" t="str">
        <f>TEXT(ROW()-2, "0000")</f>
        <v>1995</v>
      </c>
      <c r="AH1997" s="4" t="str">
        <f>IF(TRIM(CLEAN(A1997))="m", "male", IF(TRIM(CLEAN(A1997))="f","female", "missing"))</f>
        <v>female</v>
      </c>
      <c r="AI1997" s="4">
        <f>C1997</f>
        <v>85.1</v>
      </c>
      <c r="AJ1997" s="4">
        <f>O1997</f>
        <v>76</v>
      </c>
      <c r="AK1997" s="4">
        <f>P1997</f>
        <v>66</v>
      </c>
      <c r="AL1997" s="4">
        <f>IF(AI1997&lt;60, 0, IF(AI1997&lt;70,2, IF(AI1997&lt;80, 3, IF(AI1997&lt;90,4, IF(AI1997&lt;=100, 5, "?")))))</f>
        <v>4</v>
      </c>
      <c r="AM1997" s="4">
        <f>IF(AJ1997&lt;60, 0, IF(AJ1997&lt;70,2, IF(AJ1997&lt;80, 3, IF(AJ1997&lt;90,4, IF(AJ1997&lt;=100, 5, "?")))))</f>
        <v>3</v>
      </c>
      <c r="AN1997" s="4">
        <f>IF(AK1997&lt;60, 0, IF(AK1997&lt;70,2, IF(AK1997&lt;80, 3, IF(AK1997&lt;90,4, IF(AK1997&lt;=100, 5, "?")))))</f>
        <v>2</v>
      </c>
      <c r="AO1997" s="4">
        <f ca="1">AA1997</f>
        <v>0</v>
      </c>
      <c r="AP1997" s="4">
        <f ca="1">AB1997</f>
        <v>1</v>
      </c>
      <c r="AQ1997" s="4">
        <f ca="1">AC1997</f>
        <v>0</v>
      </c>
      <c r="AR1997" s="4">
        <f ca="1">AD1997</f>
        <v>1</v>
      </c>
      <c r="AS1997" s="4">
        <f ca="1">AE1997</f>
        <v>0</v>
      </c>
      <c r="AT1997" s="4" t="str">
        <f ca="1">Z1997</f>
        <v>F</v>
      </c>
      <c r="AU1997" s="4">
        <f>E1997</f>
        <v>68.3</v>
      </c>
      <c r="AV1997" s="4">
        <f>IF(AU1997&lt;60, 0, IF(AU1997&lt;70,2, IF(AU1997&lt;80, 3, IF(AU1997&lt;90,4, IF(AU1997&lt;=100, 5, "?")))))</f>
        <v>2</v>
      </c>
    </row>
    <row r="1998" spans="1:48" hidden="1" x14ac:dyDescent="0.2">
      <c r="A1998" s="2" t="s">
        <v>13</v>
      </c>
      <c r="B1998" s="3" t="s">
        <v>14</v>
      </c>
      <c r="C1998" s="3">
        <v>85</v>
      </c>
      <c r="D1998" s="3" t="s">
        <v>14</v>
      </c>
      <c r="E1998" s="3">
        <v>69.099999999999994</v>
      </c>
      <c r="F1998" s="3">
        <v>3</v>
      </c>
      <c r="G1998" s="3">
        <v>63</v>
      </c>
      <c r="H1998" s="3">
        <v>76</v>
      </c>
      <c r="I1998" s="3">
        <v>60</v>
      </c>
      <c r="J1998" s="3">
        <v>74</v>
      </c>
      <c r="K1998" s="3">
        <v>66</v>
      </c>
      <c r="L1998" s="3"/>
      <c r="M1998" s="3">
        <v>0</v>
      </c>
      <c r="N1998" s="3"/>
      <c r="O1998" s="4">
        <f>MAX(G1998:H1998)</f>
        <v>76</v>
      </c>
      <c r="P1998" s="4">
        <f>MAX(I1998:J1998)</f>
        <v>74</v>
      </c>
      <c r="Q1998" s="4">
        <f>ABS(O1998-C1998)</f>
        <v>9</v>
      </c>
      <c r="R1998" s="4">
        <f>ABS(P1998-C1998)</f>
        <v>11</v>
      </c>
      <c r="S1998" s="4" t="b">
        <f ca="1">OR(O1998=0,P1998=0,Q1998&gt;$Q$1,R1998&gt;$R$1,W1998="N", V1998=2)</f>
        <v>1</v>
      </c>
      <c r="T1998" s="4" t="str">
        <f>TRIM(CLEAN(D1998))</f>
        <v>برنامج بكالوريوس الهندسة الكهربائية</v>
      </c>
      <c r="U1998" s="4">
        <f>COUNTIF(T:T,T1998)</f>
        <v>420</v>
      </c>
      <c r="V1998" s="4">
        <f>IF(E1998&lt;60, 0, IF(E1998&lt;70,2, IF(E1998&lt;80, 3, IF(E1998&lt;90,4, IF(E1998&lt;=100, 5, "?")))))</f>
        <v>2</v>
      </c>
      <c r="W1998" s="4" t="str" cm="1">
        <f t="array" aca="1" ref="W1998" ca="1">_xlfn.IFNA(INDIRECT($Y$1&amp;"!"&amp;W$1&amp;$Y1998),"N")</f>
        <v>F</v>
      </c>
      <c r="X1998" s="4">
        <f ca="1">COUNTIF(W:W,W1998)</f>
        <v>420</v>
      </c>
      <c r="Y1998" s="4">
        <f>MATCH(T1998,Coding!J:J,0)</f>
        <v>11</v>
      </c>
      <c r="Z1998" s="4" t="str" cm="1">
        <f t="array" aca="1" ref="Z1998" ca="1">_xlfn.IFNA(INDIRECT($Y$1&amp;"!"&amp;Z$1&amp;$Y1998),-1)</f>
        <v>F</v>
      </c>
      <c r="AA1998" s="4" cm="1">
        <f t="array" aca="1" ref="AA1998" ca="1">_xlfn.IFNA(INDIRECT($Y$1&amp;"!"&amp;AA$1&amp;$Y1998),-1)</f>
        <v>0</v>
      </c>
      <c r="AB1998" s="4" cm="1">
        <f t="array" aca="1" ref="AB1998" ca="1">_xlfn.IFNA(INDIRECT($Y$1&amp;"!"&amp;AB$1&amp;$Y1998),-1)</f>
        <v>1</v>
      </c>
      <c r="AC1998" s="4" cm="1">
        <f t="array" aca="1" ref="AC1998" ca="1">_xlfn.IFNA(INDIRECT($Y$1&amp;"!"&amp;AC$1&amp;$Y1998),-1)</f>
        <v>0</v>
      </c>
      <c r="AD1998" s="4" cm="1">
        <f t="array" aca="1" ref="AD1998" ca="1">_xlfn.IFNA(INDIRECT($Y$1&amp;"!"&amp;AD$1&amp;$Y1998),-1)</f>
        <v>1</v>
      </c>
      <c r="AE1998" s="4" cm="1">
        <f t="array" aca="1" ref="AE1998" ca="1">_xlfn.IFNA(INDIRECT($Y$1&amp;"!"&amp;AE$1&amp;$Y1998),-1)</f>
        <v>0</v>
      </c>
      <c r="AF1998" s="4" t="str">
        <f ca="1">_xlfn.CONCAT(W1998, "-",V1998)</f>
        <v>F-2</v>
      </c>
      <c r="AG1998" s="4" t="str">
        <f>TEXT(ROW()-2, "0000")</f>
        <v>1996</v>
      </c>
      <c r="AH1998" s="4" t="str">
        <f>IF(TRIM(CLEAN(A1998))="m", "male", IF(TRIM(CLEAN(A1998))="f","female", "missing"))</f>
        <v>male</v>
      </c>
      <c r="AI1998" s="4">
        <f>C1998</f>
        <v>85</v>
      </c>
      <c r="AJ1998" s="4">
        <f>O1998</f>
        <v>76</v>
      </c>
      <c r="AK1998" s="4">
        <f>P1998</f>
        <v>74</v>
      </c>
      <c r="AL1998" s="4">
        <f>IF(AI1998&lt;60, 0, IF(AI1998&lt;70,2, IF(AI1998&lt;80, 3, IF(AI1998&lt;90,4, IF(AI1998&lt;=100, 5, "?")))))</f>
        <v>4</v>
      </c>
      <c r="AM1998" s="4">
        <f>IF(AJ1998&lt;60, 0, IF(AJ1998&lt;70,2, IF(AJ1998&lt;80, 3, IF(AJ1998&lt;90,4, IF(AJ1998&lt;=100, 5, "?")))))</f>
        <v>3</v>
      </c>
      <c r="AN1998" s="4">
        <f>IF(AK1998&lt;60, 0, IF(AK1998&lt;70,2, IF(AK1998&lt;80, 3, IF(AK1998&lt;90,4, IF(AK1998&lt;=100, 5, "?")))))</f>
        <v>3</v>
      </c>
      <c r="AO1998" s="4">
        <f ca="1">AA1998</f>
        <v>0</v>
      </c>
      <c r="AP1998" s="4">
        <f ca="1">AB1998</f>
        <v>1</v>
      </c>
      <c r="AQ1998" s="4">
        <f ca="1">AC1998</f>
        <v>0</v>
      </c>
      <c r="AR1998" s="4">
        <f ca="1">AD1998</f>
        <v>1</v>
      </c>
      <c r="AS1998" s="4">
        <f ca="1">AE1998</f>
        <v>0</v>
      </c>
      <c r="AT1998" s="4" t="str">
        <f ca="1">Z1998</f>
        <v>F</v>
      </c>
      <c r="AU1998" s="4">
        <f>E1998</f>
        <v>69.099999999999994</v>
      </c>
      <c r="AV1998" s="4">
        <f>IF(AU1998&lt;60, 0, IF(AU1998&lt;70,2, IF(AU1998&lt;80, 3, IF(AU1998&lt;90,4, IF(AU1998&lt;=100, 5, "?")))))</f>
        <v>2</v>
      </c>
    </row>
    <row r="1999" spans="1:48" hidden="1" x14ac:dyDescent="0.2">
      <c r="A1999" s="2" t="s">
        <v>13</v>
      </c>
      <c r="B1999" s="3" t="s">
        <v>14</v>
      </c>
      <c r="C1999" s="3">
        <v>89.9</v>
      </c>
      <c r="D1999" s="3" t="s">
        <v>35</v>
      </c>
      <c r="E1999" s="3">
        <v>69.5</v>
      </c>
      <c r="F1999" s="3">
        <v>2</v>
      </c>
      <c r="G1999" s="3">
        <v>71</v>
      </c>
      <c r="H1999" s="3">
        <v>81</v>
      </c>
      <c r="I1999" s="3">
        <v>64</v>
      </c>
      <c r="J1999" s="3">
        <v>71</v>
      </c>
      <c r="K1999" s="3">
        <v>61</v>
      </c>
      <c r="L1999" s="3"/>
      <c r="M1999" s="3">
        <v>84</v>
      </c>
      <c r="N1999" s="3"/>
      <c r="O1999" s="4">
        <f>MAX(G1999:H1999)</f>
        <v>81</v>
      </c>
      <c r="P1999" s="4">
        <f>MAX(I1999:J1999)</f>
        <v>71</v>
      </c>
      <c r="Q1999" s="4">
        <f>ABS(O1999-C1999)</f>
        <v>8.9000000000000057</v>
      </c>
      <c r="R1999" s="4">
        <f>ABS(P1999-C1999)</f>
        <v>18.900000000000006</v>
      </c>
      <c r="S1999" s="4" t="b">
        <f ca="1">OR(O1999=0,P1999=0,Q1999&gt;$Q$1,R1999&gt;$R$1,W1999="N", V1999=2)</f>
        <v>1</v>
      </c>
      <c r="T1999" s="4" t="str">
        <f>TRIM(CLEAN(D1999))</f>
        <v>برنامج بكالوريوس هندسة الميكاترونيكس</v>
      </c>
      <c r="U1999" s="4">
        <f>COUNTIF(T:T,T1999)</f>
        <v>291</v>
      </c>
      <c r="V1999" s="4">
        <f>IF(E1999&lt;60, 0, IF(E1999&lt;70,2, IF(E1999&lt;80, 3, IF(E1999&lt;90,4, IF(E1999&lt;=100, 5, "?")))))</f>
        <v>2</v>
      </c>
      <c r="W1999" s="4" t="str" cm="1">
        <f t="array" aca="1" ref="W1999" ca="1">_xlfn.IFNA(INDIRECT($Y$1&amp;"!"&amp;W$1&amp;$Y1999),"N")</f>
        <v>B</v>
      </c>
      <c r="X1999" s="4">
        <f ca="1">COUNTIF(W:W,W1999)</f>
        <v>291</v>
      </c>
      <c r="Y1999" s="4">
        <f>MATCH(T1999,Coding!J:J,0)</f>
        <v>6</v>
      </c>
      <c r="Z1999" s="4" t="str" cm="1">
        <f t="array" aca="1" ref="Z1999" ca="1">_xlfn.IFNA(INDIRECT($Y$1&amp;"!"&amp;Z$1&amp;$Y1999),-1)</f>
        <v>B</v>
      </c>
      <c r="AA1999" s="4" cm="1">
        <f t="array" aca="1" ref="AA1999" ca="1">_xlfn.IFNA(INDIRECT($Y$1&amp;"!"&amp;AA$1&amp;$Y1999),-1)</f>
        <v>0</v>
      </c>
      <c r="AB1999" s="4" cm="1">
        <f t="array" aca="1" ref="AB1999" ca="1">_xlfn.IFNA(INDIRECT($Y$1&amp;"!"&amp;AB$1&amp;$Y1999),-1)</f>
        <v>0</v>
      </c>
      <c r="AC1999" s="4" cm="1">
        <f t="array" aca="1" ref="AC1999" ca="1">_xlfn.IFNA(INDIRECT($Y$1&amp;"!"&amp;AC$1&amp;$Y1999),-1)</f>
        <v>1</v>
      </c>
      <c r="AD1999" s="4" cm="1">
        <f t="array" aca="1" ref="AD1999" ca="1">_xlfn.IFNA(INDIRECT($Y$1&amp;"!"&amp;AD$1&amp;$Y1999),-1)</f>
        <v>1</v>
      </c>
      <c r="AE1999" s="4" cm="1">
        <f t="array" aca="1" ref="AE1999" ca="1">_xlfn.IFNA(INDIRECT($Y$1&amp;"!"&amp;AE$1&amp;$Y1999),-1)</f>
        <v>1</v>
      </c>
      <c r="AF1999" s="4" t="str">
        <f ca="1">_xlfn.CONCAT(W1999, "-",V1999)</f>
        <v>B-2</v>
      </c>
      <c r="AG1999" s="4" t="str">
        <f>TEXT(ROW()-2, "0000")</f>
        <v>1997</v>
      </c>
      <c r="AH1999" s="4" t="str">
        <f>IF(TRIM(CLEAN(A1999))="m", "male", IF(TRIM(CLEAN(A1999))="f","female", "missing"))</f>
        <v>male</v>
      </c>
      <c r="AI1999" s="4">
        <f>C1999</f>
        <v>89.9</v>
      </c>
      <c r="AJ1999" s="4">
        <f>O1999</f>
        <v>81</v>
      </c>
      <c r="AK1999" s="4">
        <f>P1999</f>
        <v>71</v>
      </c>
      <c r="AL1999" s="4">
        <f>IF(AI1999&lt;60, 0, IF(AI1999&lt;70,2, IF(AI1999&lt;80, 3, IF(AI1999&lt;90,4, IF(AI1999&lt;=100, 5, "?")))))</f>
        <v>4</v>
      </c>
      <c r="AM1999" s="4">
        <f>IF(AJ1999&lt;60, 0, IF(AJ1999&lt;70,2, IF(AJ1999&lt;80, 3, IF(AJ1999&lt;90,4, IF(AJ1999&lt;=100, 5, "?")))))</f>
        <v>4</v>
      </c>
      <c r="AN1999" s="4">
        <f>IF(AK1999&lt;60, 0, IF(AK1999&lt;70,2, IF(AK1999&lt;80, 3, IF(AK1999&lt;90,4, IF(AK1999&lt;=100, 5, "?")))))</f>
        <v>3</v>
      </c>
      <c r="AO1999" s="4">
        <f ca="1">AA1999</f>
        <v>0</v>
      </c>
      <c r="AP1999" s="4">
        <f ca="1">AB1999</f>
        <v>0</v>
      </c>
      <c r="AQ1999" s="4">
        <f ca="1">AC1999</f>
        <v>1</v>
      </c>
      <c r="AR1999" s="4">
        <f ca="1">AD1999</f>
        <v>1</v>
      </c>
      <c r="AS1999" s="4">
        <f ca="1">AE1999</f>
        <v>1</v>
      </c>
      <c r="AT1999" s="4" t="str">
        <f ca="1">Z1999</f>
        <v>B</v>
      </c>
      <c r="AU1999" s="4">
        <f>E1999</f>
        <v>69.5</v>
      </c>
      <c r="AV1999" s="4">
        <f>IF(AU1999&lt;60, 0, IF(AU1999&lt;70,2, IF(AU1999&lt;80, 3, IF(AU1999&lt;90,4, IF(AU1999&lt;=100, 5, "?")))))</f>
        <v>2</v>
      </c>
    </row>
    <row r="2000" spans="1:48" hidden="1" x14ac:dyDescent="0.2">
      <c r="A2000" s="2" t="s">
        <v>13</v>
      </c>
      <c r="B2000" s="3" t="s">
        <v>28</v>
      </c>
      <c r="C2000" s="3">
        <v>88.7</v>
      </c>
      <c r="D2000" s="3" t="s">
        <v>28</v>
      </c>
      <c r="E2000" s="3">
        <v>69.400000000000006</v>
      </c>
      <c r="F2000" s="3">
        <v>3</v>
      </c>
      <c r="G2000" s="3">
        <v>70</v>
      </c>
      <c r="H2000" s="3">
        <v>80</v>
      </c>
      <c r="I2000" s="3">
        <v>70</v>
      </c>
      <c r="J2000" s="3">
        <v>62</v>
      </c>
      <c r="K2000" s="3">
        <v>60</v>
      </c>
      <c r="L2000" s="3"/>
      <c r="M2000" s="3">
        <v>62</v>
      </c>
      <c r="N2000" s="3"/>
      <c r="O2000" s="4">
        <f>MAX(G2000:H2000)</f>
        <v>80</v>
      </c>
      <c r="P2000" s="4">
        <f>MAX(I2000:J2000)</f>
        <v>70</v>
      </c>
      <c r="Q2000" s="4">
        <f>ABS(O2000-C2000)</f>
        <v>8.7000000000000028</v>
      </c>
      <c r="R2000" s="4">
        <f>ABS(P2000-C2000)</f>
        <v>18.700000000000003</v>
      </c>
      <c r="S2000" s="4" t="b">
        <f ca="1">OR(O2000=0,P2000=0,Q2000&gt;$Q$1,R2000&gt;$R$1,W2000="N", V2000=2)</f>
        <v>1</v>
      </c>
      <c r="T2000" s="4" t="str">
        <f>TRIM(CLEAN(D2000))</f>
        <v>برنامج بكالوريوس الهندسة الميكانيكية</v>
      </c>
      <c r="U2000" s="4">
        <f>COUNTIF(T:T,T2000)</f>
        <v>292</v>
      </c>
      <c r="V2000" s="4">
        <f>IF(E2000&lt;60, 0, IF(E2000&lt;70,2, IF(E2000&lt;80, 3, IF(E2000&lt;90,4, IF(E2000&lt;=100, 5, "?")))))</f>
        <v>2</v>
      </c>
      <c r="W2000" s="4" t="str" cm="1">
        <f t="array" aca="1" ref="W2000" ca="1">_xlfn.IFNA(INDIRECT($Y$1&amp;"!"&amp;W$1&amp;$Y2000),"N")</f>
        <v>E</v>
      </c>
      <c r="X2000" s="4">
        <f ca="1">COUNTIF(W:W,W2000)</f>
        <v>292</v>
      </c>
      <c r="Y2000" s="4">
        <f>MATCH(T2000,Coding!J:J,0)</f>
        <v>10</v>
      </c>
      <c r="Z2000" s="4" t="str" cm="1">
        <f t="array" aca="1" ref="Z2000" ca="1">_xlfn.IFNA(INDIRECT($Y$1&amp;"!"&amp;Z$1&amp;$Y2000),-1)</f>
        <v>E</v>
      </c>
      <c r="AA2000" s="4" cm="1">
        <f t="array" aca="1" ref="AA2000" ca="1">_xlfn.IFNA(INDIRECT($Y$1&amp;"!"&amp;AA$1&amp;$Y2000),-1)</f>
        <v>0</v>
      </c>
      <c r="AB2000" s="4" cm="1">
        <f t="array" aca="1" ref="AB2000" ca="1">_xlfn.IFNA(INDIRECT($Y$1&amp;"!"&amp;AB$1&amp;$Y2000),-1)</f>
        <v>0</v>
      </c>
      <c r="AC2000" s="4" cm="1">
        <f t="array" aca="1" ref="AC2000" ca="1">_xlfn.IFNA(INDIRECT($Y$1&amp;"!"&amp;AC$1&amp;$Y2000),-1)</f>
        <v>1</v>
      </c>
      <c r="AD2000" s="4" cm="1">
        <f t="array" aca="1" ref="AD2000" ca="1">_xlfn.IFNA(INDIRECT($Y$1&amp;"!"&amp;AD$1&amp;$Y2000),-1)</f>
        <v>0</v>
      </c>
      <c r="AE2000" s="4" cm="1">
        <f t="array" aca="1" ref="AE2000" ca="1">_xlfn.IFNA(INDIRECT($Y$1&amp;"!"&amp;AE$1&amp;$Y2000),-1)</f>
        <v>1</v>
      </c>
      <c r="AF2000" s="4" t="str">
        <f ca="1">_xlfn.CONCAT(W2000, "-",V2000)</f>
        <v>E-2</v>
      </c>
      <c r="AG2000" s="4" t="str">
        <f>TEXT(ROW()-2, "0000")</f>
        <v>1998</v>
      </c>
      <c r="AH2000" s="4" t="str">
        <f>IF(TRIM(CLEAN(A2000))="m", "male", IF(TRIM(CLEAN(A2000))="f","female", "missing"))</f>
        <v>male</v>
      </c>
      <c r="AI2000" s="4">
        <f>C2000</f>
        <v>88.7</v>
      </c>
      <c r="AJ2000" s="4">
        <f>O2000</f>
        <v>80</v>
      </c>
      <c r="AK2000" s="4">
        <f>P2000</f>
        <v>70</v>
      </c>
      <c r="AL2000" s="4">
        <f>IF(AI2000&lt;60, 0, IF(AI2000&lt;70,2, IF(AI2000&lt;80, 3, IF(AI2000&lt;90,4, IF(AI2000&lt;=100, 5, "?")))))</f>
        <v>4</v>
      </c>
      <c r="AM2000" s="4">
        <f>IF(AJ2000&lt;60, 0, IF(AJ2000&lt;70,2, IF(AJ2000&lt;80, 3, IF(AJ2000&lt;90,4, IF(AJ2000&lt;=100, 5, "?")))))</f>
        <v>4</v>
      </c>
      <c r="AN2000" s="4">
        <f>IF(AK2000&lt;60, 0, IF(AK2000&lt;70,2, IF(AK2000&lt;80, 3, IF(AK2000&lt;90,4, IF(AK2000&lt;=100, 5, "?")))))</f>
        <v>3</v>
      </c>
      <c r="AO2000" s="4">
        <f ca="1">AA2000</f>
        <v>0</v>
      </c>
      <c r="AP2000" s="4">
        <f ca="1">AB2000</f>
        <v>0</v>
      </c>
      <c r="AQ2000" s="4">
        <f ca="1">AC2000</f>
        <v>1</v>
      </c>
      <c r="AR2000" s="4">
        <f ca="1">AD2000</f>
        <v>0</v>
      </c>
      <c r="AS2000" s="4">
        <f ca="1">AE2000</f>
        <v>1</v>
      </c>
      <c r="AT2000" s="4" t="str">
        <f ca="1">Z2000</f>
        <v>E</v>
      </c>
      <c r="AU2000" s="4">
        <f>E2000</f>
        <v>69.400000000000006</v>
      </c>
      <c r="AV2000" s="4">
        <f>IF(AU2000&lt;60, 0, IF(AU2000&lt;70,2, IF(AU2000&lt;80, 3, IF(AU2000&lt;90,4, IF(AU2000&lt;=100, 5, "?")))))</f>
        <v>2</v>
      </c>
    </row>
    <row r="2001" spans="1:48" hidden="1" x14ac:dyDescent="0.2">
      <c r="A2001" s="2" t="s">
        <v>13</v>
      </c>
      <c r="B2001" s="3" t="s">
        <v>33</v>
      </c>
      <c r="C2001" s="3">
        <v>75.400000000000006</v>
      </c>
      <c r="D2001" s="3" t="s">
        <v>33</v>
      </c>
      <c r="E2001" s="3">
        <v>69</v>
      </c>
      <c r="F2001" s="3">
        <v>3</v>
      </c>
      <c r="G2001" s="3">
        <v>67</v>
      </c>
      <c r="H2001" s="3">
        <v>60</v>
      </c>
      <c r="I2001" s="3">
        <v>68</v>
      </c>
      <c r="J2001" s="3">
        <v>70</v>
      </c>
      <c r="K2001" s="3"/>
      <c r="L2001" s="3">
        <v>75</v>
      </c>
      <c r="M2001" s="3"/>
      <c r="N2001" s="3"/>
      <c r="O2001" s="4">
        <f>MAX(G2001:H2001)</f>
        <v>67</v>
      </c>
      <c r="P2001" s="4">
        <f>MAX(I2001:J2001)</f>
        <v>70</v>
      </c>
      <c r="Q2001" s="4">
        <f>ABS(O2001-C2001)</f>
        <v>8.4000000000000057</v>
      </c>
      <c r="R2001" s="4">
        <f>ABS(P2001-C2001)</f>
        <v>5.4000000000000057</v>
      </c>
      <c r="S2001" s="4" t="b">
        <f ca="1">OR(O2001=0,P2001=0,Q2001&gt;$Q$1,R2001&gt;$R$1,W2001="N", V2001=2)</f>
        <v>1</v>
      </c>
      <c r="T2001" s="4" t="str">
        <f>TRIM(CLEAN(D2001))</f>
        <v>برنامج بكالوريوس علم الحاسوب</v>
      </c>
      <c r="U2001" s="4">
        <f>COUNTIF(T:T,T2001)</f>
        <v>589</v>
      </c>
      <c r="V2001" s="4">
        <f>IF(E2001&lt;60, 0, IF(E2001&lt;70,2, IF(E2001&lt;80, 3, IF(E2001&lt;90,4, IF(E2001&lt;=100, 5, "?")))))</f>
        <v>2</v>
      </c>
      <c r="W2001" s="4" t="str" cm="1">
        <f t="array" aca="1" ref="W2001" ca="1">_xlfn.IFNA(INDIRECT($Y$1&amp;"!"&amp;W$1&amp;$Y2001),"N")</f>
        <v>D</v>
      </c>
      <c r="X2001" s="4">
        <f ca="1">COUNTIF(W:W,W2001)</f>
        <v>589</v>
      </c>
      <c r="Y2001" s="4">
        <f>MATCH(T2001,Coding!J:J,0)</f>
        <v>9</v>
      </c>
      <c r="Z2001" s="4" t="str" cm="1">
        <f t="array" aca="1" ref="Z2001" ca="1">_xlfn.IFNA(INDIRECT($Y$1&amp;"!"&amp;Z$1&amp;$Y2001),-1)</f>
        <v>D</v>
      </c>
      <c r="AA2001" s="4" cm="1">
        <f t="array" aca="1" ref="AA2001" ca="1">_xlfn.IFNA(INDIRECT($Y$1&amp;"!"&amp;AA$1&amp;$Y2001),-1)</f>
        <v>0</v>
      </c>
      <c r="AB2001" s="4" cm="1">
        <f t="array" aca="1" ref="AB2001" ca="1">_xlfn.IFNA(INDIRECT($Y$1&amp;"!"&amp;AB$1&amp;$Y2001),-1)</f>
        <v>1</v>
      </c>
      <c r="AC2001" s="4" cm="1">
        <f t="array" aca="1" ref="AC2001" ca="1">_xlfn.IFNA(INDIRECT($Y$1&amp;"!"&amp;AC$1&amp;$Y2001),-1)</f>
        <v>0</v>
      </c>
      <c r="AD2001" s="4" cm="1">
        <f t="array" aca="1" ref="AD2001" ca="1">_xlfn.IFNA(INDIRECT($Y$1&amp;"!"&amp;AD$1&amp;$Y2001),-1)</f>
        <v>0</v>
      </c>
      <c r="AE2001" s="4" cm="1">
        <f t="array" aca="1" ref="AE2001" ca="1">_xlfn.IFNA(INDIRECT($Y$1&amp;"!"&amp;AE$1&amp;$Y2001),-1)</f>
        <v>0</v>
      </c>
      <c r="AF2001" s="4" t="str">
        <f ca="1">_xlfn.CONCAT(W2001, "-",V2001)</f>
        <v>D-2</v>
      </c>
      <c r="AG2001" s="4" t="str">
        <f>TEXT(ROW()-2, "0000")</f>
        <v>1999</v>
      </c>
      <c r="AH2001" s="4" t="str">
        <f>IF(TRIM(CLEAN(A2001))="m", "male", IF(TRIM(CLEAN(A2001))="f","female", "missing"))</f>
        <v>male</v>
      </c>
      <c r="AI2001" s="4">
        <f>C2001</f>
        <v>75.400000000000006</v>
      </c>
      <c r="AJ2001" s="4">
        <f>O2001</f>
        <v>67</v>
      </c>
      <c r="AK2001" s="4">
        <f>P2001</f>
        <v>70</v>
      </c>
      <c r="AL2001" s="4">
        <f>IF(AI2001&lt;60, 0, IF(AI2001&lt;70,2, IF(AI2001&lt;80, 3, IF(AI2001&lt;90,4, IF(AI2001&lt;=100, 5, "?")))))</f>
        <v>3</v>
      </c>
      <c r="AM2001" s="4">
        <f>IF(AJ2001&lt;60, 0, IF(AJ2001&lt;70,2, IF(AJ2001&lt;80, 3, IF(AJ2001&lt;90,4, IF(AJ2001&lt;=100, 5, "?")))))</f>
        <v>2</v>
      </c>
      <c r="AN2001" s="4">
        <f>IF(AK2001&lt;60, 0, IF(AK2001&lt;70,2, IF(AK2001&lt;80, 3, IF(AK2001&lt;90,4, IF(AK2001&lt;=100, 5, "?")))))</f>
        <v>3</v>
      </c>
      <c r="AO2001" s="4">
        <f ca="1">AA2001</f>
        <v>0</v>
      </c>
      <c r="AP2001" s="4">
        <f ca="1">AB2001</f>
        <v>1</v>
      </c>
      <c r="AQ2001" s="4">
        <f ca="1">AC2001</f>
        <v>0</v>
      </c>
      <c r="AR2001" s="4">
        <f ca="1">AD2001</f>
        <v>0</v>
      </c>
      <c r="AS2001" s="4">
        <f ca="1">AE2001</f>
        <v>0</v>
      </c>
      <c r="AT2001" s="4" t="str">
        <f ca="1">Z2001</f>
        <v>D</v>
      </c>
      <c r="AU2001" s="4">
        <f>E2001</f>
        <v>69</v>
      </c>
      <c r="AV2001" s="4">
        <f>IF(AU2001&lt;60, 0, IF(AU2001&lt;70,2, IF(AU2001&lt;80, 3, IF(AU2001&lt;90,4, IF(AU2001&lt;=100, 5, "?")))))</f>
        <v>2</v>
      </c>
    </row>
    <row r="2002" spans="1:48" hidden="1" x14ac:dyDescent="0.2">
      <c r="A2002" s="2" t="s">
        <v>13</v>
      </c>
      <c r="B2002" s="3" t="s">
        <v>37</v>
      </c>
      <c r="C2002" s="3">
        <v>94.4</v>
      </c>
      <c r="D2002" s="3" t="s">
        <v>28</v>
      </c>
      <c r="E2002" s="3">
        <v>66.3</v>
      </c>
      <c r="F2002" s="3">
        <v>2</v>
      </c>
      <c r="G2002" s="3">
        <v>63</v>
      </c>
      <c r="H2002" s="3">
        <v>86</v>
      </c>
      <c r="I2002" s="3">
        <v>75</v>
      </c>
      <c r="J2002" s="3">
        <v>72</v>
      </c>
      <c r="K2002" s="3"/>
      <c r="L2002" s="3"/>
      <c r="M2002" s="3">
        <v>93</v>
      </c>
      <c r="N2002" s="3"/>
      <c r="O2002" s="4">
        <f>MAX(G2002:H2002)</f>
        <v>86</v>
      </c>
      <c r="P2002" s="4">
        <f>MAX(I2002:J2002)</f>
        <v>75</v>
      </c>
      <c r="Q2002" s="4">
        <f>ABS(O2002-C2002)</f>
        <v>8.4000000000000057</v>
      </c>
      <c r="R2002" s="4">
        <f>ABS(P2002-C2002)</f>
        <v>19.400000000000006</v>
      </c>
      <c r="S2002" s="4" t="b">
        <f ca="1">OR(O2002=0,P2002=0,Q2002&gt;$Q$1,R2002&gt;$R$1,W2002="N", V2002=2)</f>
        <v>1</v>
      </c>
      <c r="T2002" s="4" t="str">
        <f>TRIM(CLEAN(D2002))</f>
        <v>برنامج بكالوريوس الهندسة الميكانيكية</v>
      </c>
      <c r="U2002" s="4">
        <f>COUNTIF(T:T,T2002)</f>
        <v>292</v>
      </c>
      <c r="V2002" s="4">
        <f>IF(E2002&lt;60, 0, IF(E2002&lt;70,2, IF(E2002&lt;80, 3, IF(E2002&lt;90,4, IF(E2002&lt;=100, 5, "?")))))</f>
        <v>2</v>
      </c>
      <c r="W2002" s="4" t="str" cm="1">
        <f t="array" aca="1" ref="W2002" ca="1">_xlfn.IFNA(INDIRECT($Y$1&amp;"!"&amp;W$1&amp;$Y2002),"N")</f>
        <v>E</v>
      </c>
      <c r="X2002" s="4">
        <f ca="1">COUNTIF(W:W,W2002)</f>
        <v>292</v>
      </c>
      <c r="Y2002" s="4">
        <f>MATCH(T2002,Coding!J:J,0)</f>
        <v>10</v>
      </c>
      <c r="Z2002" s="4" t="str" cm="1">
        <f t="array" aca="1" ref="Z2002" ca="1">_xlfn.IFNA(INDIRECT($Y$1&amp;"!"&amp;Z$1&amp;$Y2002),-1)</f>
        <v>E</v>
      </c>
      <c r="AA2002" s="4" cm="1">
        <f t="array" aca="1" ref="AA2002" ca="1">_xlfn.IFNA(INDIRECT($Y$1&amp;"!"&amp;AA$1&amp;$Y2002),-1)</f>
        <v>0</v>
      </c>
      <c r="AB2002" s="4" cm="1">
        <f t="array" aca="1" ref="AB2002" ca="1">_xlfn.IFNA(INDIRECT($Y$1&amp;"!"&amp;AB$1&amp;$Y2002),-1)</f>
        <v>0</v>
      </c>
      <c r="AC2002" s="4" cm="1">
        <f t="array" aca="1" ref="AC2002" ca="1">_xlfn.IFNA(INDIRECT($Y$1&amp;"!"&amp;AC$1&amp;$Y2002),-1)</f>
        <v>1</v>
      </c>
      <c r="AD2002" s="4" cm="1">
        <f t="array" aca="1" ref="AD2002" ca="1">_xlfn.IFNA(INDIRECT($Y$1&amp;"!"&amp;AD$1&amp;$Y2002),-1)</f>
        <v>0</v>
      </c>
      <c r="AE2002" s="4" cm="1">
        <f t="array" aca="1" ref="AE2002" ca="1">_xlfn.IFNA(INDIRECT($Y$1&amp;"!"&amp;AE$1&amp;$Y2002),-1)</f>
        <v>1</v>
      </c>
      <c r="AF2002" s="4" t="str">
        <f ca="1">_xlfn.CONCAT(W2002, "-",V2002)</f>
        <v>E-2</v>
      </c>
      <c r="AG2002" s="4" t="str">
        <f>TEXT(ROW()-2, "0000")</f>
        <v>2000</v>
      </c>
      <c r="AH2002" s="4" t="str">
        <f>IF(TRIM(CLEAN(A2002))="m", "male", IF(TRIM(CLEAN(A2002))="f","female", "missing"))</f>
        <v>male</v>
      </c>
      <c r="AI2002" s="4">
        <f>C2002</f>
        <v>94.4</v>
      </c>
      <c r="AJ2002" s="4">
        <f>O2002</f>
        <v>86</v>
      </c>
      <c r="AK2002" s="4">
        <f>P2002</f>
        <v>75</v>
      </c>
      <c r="AL2002" s="4">
        <f>IF(AI2002&lt;60, 0, IF(AI2002&lt;70,2, IF(AI2002&lt;80, 3, IF(AI2002&lt;90,4, IF(AI2002&lt;=100, 5, "?")))))</f>
        <v>5</v>
      </c>
      <c r="AM2002" s="4">
        <f>IF(AJ2002&lt;60, 0, IF(AJ2002&lt;70,2, IF(AJ2002&lt;80, 3, IF(AJ2002&lt;90,4, IF(AJ2002&lt;=100, 5, "?")))))</f>
        <v>4</v>
      </c>
      <c r="AN2002" s="4">
        <f>IF(AK2002&lt;60, 0, IF(AK2002&lt;70,2, IF(AK2002&lt;80, 3, IF(AK2002&lt;90,4, IF(AK2002&lt;=100, 5, "?")))))</f>
        <v>3</v>
      </c>
      <c r="AO2002" s="4">
        <f ca="1">AA2002</f>
        <v>0</v>
      </c>
      <c r="AP2002" s="4">
        <f ca="1">AB2002</f>
        <v>0</v>
      </c>
      <c r="AQ2002" s="4">
        <f ca="1">AC2002</f>
        <v>1</v>
      </c>
      <c r="AR2002" s="4">
        <f ca="1">AD2002</f>
        <v>0</v>
      </c>
      <c r="AS2002" s="4">
        <f ca="1">AE2002</f>
        <v>1</v>
      </c>
      <c r="AT2002" s="4" t="str">
        <f ca="1">Z2002</f>
        <v>E</v>
      </c>
      <c r="AU2002" s="4">
        <f>E2002</f>
        <v>66.3</v>
      </c>
      <c r="AV2002" s="4">
        <f>IF(AU2002&lt;60, 0, IF(AU2002&lt;70,2, IF(AU2002&lt;80, 3, IF(AU2002&lt;90,4, IF(AU2002&lt;=100, 5, "?")))))</f>
        <v>2</v>
      </c>
    </row>
    <row r="2003" spans="1:48" hidden="1" x14ac:dyDescent="0.2">
      <c r="A2003" s="2" t="s">
        <v>13</v>
      </c>
      <c r="B2003" s="3" t="s">
        <v>33</v>
      </c>
      <c r="C2003" s="3">
        <v>78.3</v>
      </c>
      <c r="D2003" s="3" t="s">
        <v>33</v>
      </c>
      <c r="E2003" s="3">
        <v>66.3</v>
      </c>
      <c r="F2003" s="3">
        <v>3</v>
      </c>
      <c r="G2003" s="3">
        <v>70</v>
      </c>
      <c r="H2003" s="3">
        <v>55</v>
      </c>
      <c r="I2003" s="3">
        <v>70</v>
      </c>
      <c r="J2003" s="3">
        <v>55</v>
      </c>
      <c r="K2003" s="3"/>
      <c r="L2003" s="3"/>
      <c r="M2003" s="3"/>
      <c r="N2003" s="3"/>
      <c r="O2003" s="4">
        <f>MAX(G2003:H2003)</f>
        <v>70</v>
      </c>
      <c r="P2003" s="4">
        <f>MAX(I2003:J2003)</f>
        <v>70</v>
      </c>
      <c r="Q2003" s="4">
        <f>ABS(O2003-C2003)</f>
        <v>8.2999999999999972</v>
      </c>
      <c r="R2003" s="4">
        <f>ABS(P2003-C2003)</f>
        <v>8.2999999999999972</v>
      </c>
      <c r="S2003" s="4" t="b">
        <f ca="1">OR(O2003=0,P2003=0,Q2003&gt;$Q$1,R2003&gt;$R$1,W2003="N", V2003=2)</f>
        <v>1</v>
      </c>
      <c r="T2003" s="4" t="str">
        <f>TRIM(CLEAN(D2003))</f>
        <v>برنامج بكالوريوس علم الحاسوب</v>
      </c>
      <c r="U2003" s="4">
        <f>COUNTIF(T:T,T2003)</f>
        <v>589</v>
      </c>
      <c r="V2003" s="4">
        <f>IF(E2003&lt;60, 0, IF(E2003&lt;70,2, IF(E2003&lt;80, 3, IF(E2003&lt;90,4, IF(E2003&lt;=100, 5, "?")))))</f>
        <v>2</v>
      </c>
      <c r="W2003" s="4" t="str" cm="1">
        <f t="array" aca="1" ref="W2003" ca="1">_xlfn.IFNA(INDIRECT($Y$1&amp;"!"&amp;W$1&amp;$Y2003),"N")</f>
        <v>D</v>
      </c>
      <c r="X2003" s="4">
        <f ca="1">COUNTIF(W:W,W2003)</f>
        <v>589</v>
      </c>
      <c r="Y2003" s="4">
        <f>MATCH(T2003,Coding!J:J,0)</f>
        <v>9</v>
      </c>
      <c r="Z2003" s="4" t="str" cm="1">
        <f t="array" aca="1" ref="Z2003" ca="1">_xlfn.IFNA(INDIRECT($Y$1&amp;"!"&amp;Z$1&amp;$Y2003),-1)</f>
        <v>D</v>
      </c>
      <c r="AA2003" s="4" cm="1">
        <f t="array" aca="1" ref="AA2003" ca="1">_xlfn.IFNA(INDIRECT($Y$1&amp;"!"&amp;AA$1&amp;$Y2003),-1)</f>
        <v>0</v>
      </c>
      <c r="AB2003" s="4" cm="1">
        <f t="array" aca="1" ref="AB2003" ca="1">_xlfn.IFNA(INDIRECT($Y$1&amp;"!"&amp;AB$1&amp;$Y2003),-1)</f>
        <v>1</v>
      </c>
      <c r="AC2003" s="4" cm="1">
        <f t="array" aca="1" ref="AC2003" ca="1">_xlfn.IFNA(INDIRECT($Y$1&amp;"!"&amp;AC$1&amp;$Y2003),-1)</f>
        <v>0</v>
      </c>
      <c r="AD2003" s="4" cm="1">
        <f t="array" aca="1" ref="AD2003" ca="1">_xlfn.IFNA(INDIRECT($Y$1&amp;"!"&amp;AD$1&amp;$Y2003),-1)</f>
        <v>0</v>
      </c>
      <c r="AE2003" s="4" cm="1">
        <f t="array" aca="1" ref="AE2003" ca="1">_xlfn.IFNA(INDIRECT($Y$1&amp;"!"&amp;AE$1&amp;$Y2003),-1)</f>
        <v>0</v>
      </c>
      <c r="AF2003" s="4" t="str">
        <f ca="1">_xlfn.CONCAT(W2003, "-",V2003)</f>
        <v>D-2</v>
      </c>
      <c r="AG2003" s="4" t="str">
        <f>TEXT(ROW()-2, "0000")</f>
        <v>2001</v>
      </c>
      <c r="AH2003" s="4" t="str">
        <f>IF(TRIM(CLEAN(A2003))="m", "male", IF(TRIM(CLEAN(A2003))="f","female", "missing"))</f>
        <v>male</v>
      </c>
      <c r="AI2003" s="4">
        <f>C2003</f>
        <v>78.3</v>
      </c>
      <c r="AJ2003" s="4">
        <f>O2003</f>
        <v>70</v>
      </c>
      <c r="AK2003" s="4">
        <f>P2003</f>
        <v>70</v>
      </c>
      <c r="AL2003" s="4">
        <f>IF(AI2003&lt;60, 0, IF(AI2003&lt;70,2, IF(AI2003&lt;80, 3, IF(AI2003&lt;90,4, IF(AI2003&lt;=100, 5, "?")))))</f>
        <v>3</v>
      </c>
      <c r="AM2003" s="4">
        <f>IF(AJ2003&lt;60, 0, IF(AJ2003&lt;70,2, IF(AJ2003&lt;80, 3, IF(AJ2003&lt;90,4, IF(AJ2003&lt;=100, 5, "?")))))</f>
        <v>3</v>
      </c>
      <c r="AN2003" s="4">
        <f>IF(AK2003&lt;60, 0, IF(AK2003&lt;70,2, IF(AK2003&lt;80, 3, IF(AK2003&lt;90,4, IF(AK2003&lt;=100, 5, "?")))))</f>
        <v>3</v>
      </c>
      <c r="AO2003" s="4">
        <f ca="1">AA2003</f>
        <v>0</v>
      </c>
      <c r="AP2003" s="4">
        <f ca="1">AB2003</f>
        <v>1</v>
      </c>
      <c r="AQ2003" s="4">
        <f ca="1">AC2003</f>
        <v>0</v>
      </c>
      <c r="AR2003" s="4">
        <f ca="1">AD2003</f>
        <v>0</v>
      </c>
      <c r="AS2003" s="4">
        <f ca="1">AE2003</f>
        <v>0</v>
      </c>
      <c r="AT2003" s="4" t="str">
        <f ca="1">Z2003</f>
        <v>D</v>
      </c>
      <c r="AU2003" s="4">
        <f>E2003</f>
        <v>66.3</v>
      </c>
      <c r="AV2003" s="4">
        <f>IF(AU2003&lt;60, 0, IF(AU2003&lt;70,2, IF(AU2003&lt;80, 3, IF(AU2003&lt;90,4, IF(AU2003&lt;=100, 5, "?")))))</f>
        <v>2</v>
      </c>
    </row>
    <row r="2004" spans="1:48" hidden="1" x14ac:dyDescent="0.2">
      <c r="A2004" s="2" t="s">
        <v>13</v>
      </c>
      <c r="B2004" s="3" t="s">
        <v>33</v>
      </c>
      <c r="C2004" s="3">
        <v>80.3</v>
      </c>
      <c r="D2004" s="3" t="s">
        <v>33</v>
      </c>
      <c r="E2004" s="3">
        <v>68.099999999999994</v>
      </c>
      <c r="F2004" s="3">
        <v>3</v>
      </c>
      <c r="G2004" s="3">
        <v>72</v>
      </c>
      <c r="H2004" s="3">
        <v>61</v>
      </c>
      <c r="I2004" s="3">
        <v>63</v>
      </c>
      <c r="J2004" s="3">
        <v>60</v>
      </c>
      <c r="K2004" s="3"/>
      <c r="L2004" s="3"/>
      <c r="M2004" s="3"/>
      <c r="N2004" s="3"/>
      <c r="O2004" s="4">
        <f>MAX(G2004:H2004)</f>
        <v>72</v>
      </c>
      <c r="P2004" s="4">
        <f>MAX(I2004:J2004)</f>
        <v>63</v>
      </c>
      <c r="Q2004" s="4">
        <f>ABS(O2004-C2004)</f>
        <v>8.2999999999999972</v>
      </c>
      <c r="R2004" s="4">
        <f>ABS(P2004-C2004)</f>
        <v>17.299999999999997</v>
      </c>
      <c r="S2004" s="4" t="b">
        <f ca="1">OR(O2004=0,P2004=0,Q2004&gt;$Q$1,R2004&gt;$R$1,W2004="N", V2004=2)</f>
        <v>1</v>
      </c>
      <c r="T2004" s="4" t="str">
        <f>TRIM(CLEAN(D2004))</f>
        <v>برنامج بكالوريوس علم الحاسوب</v>
      </c>
      <c r="U2004" s="4">
        <f>COUNTIF(T:T,T2004)</f>
        <v>589</v>
      </c>
      <c r="V2004" s="4">
        <f>IF(E2004&lt;60, 0, IF(E2004&lt;70,2, IF(E2004&lt;80, 3, IF(E2004&lt;90,4, IF(E2004&lt;=100, 5, "?")))))</f>
        <v>2</v>
      </c>
      <c r="W2004" s="4" t="str" cm="1">
        <f t="array" aca="1" ref="W2004" ca="1">_xlfn.IFNA(INDIRECT($Y$1&amp;"!"&amp;W$1&amp;$Y2004),"N")</f>
        <v>D</v>
      </c>
      <c r="X2004" s="4">
        <f ca="1">COUNTIF(W:W,W2004)</f>
        <v>589</v>
      </c>
      <c r="Y2004" s="4">
        <f>MATCH(T2004,Coding!J:J,0)</f>
        <v>9</v>
      </c>
      <c r="Z2004" s="4" t="str" cm="1">
        <f t="array" aca="1" ref="Z2004" ca="1">_xlfn.IFNA(INDIRECT($Y$1&amp;"!"&amp;Z$1&amp;$Y2004),-1)</f>
        <v>D</v>
      </c>
      <c r="AA2004" s="4" cm="1">
        <f t="array" aca="1" ref="AA2004" ca="1">_xlfn.IFNA(INDIRECT($Y$1&amp;"!"&amp;AA$1&amp;$Y2004),-1)</f>
        <v>0</v>
      </c>
      <c r="AB2004" s="4" cm="1">
        <f t="array" aca="1" ref="AB2004" ca="1">_xlfn.IFNA(INDIRECT($Y$1&amp;"!"&amp;AB$1&amp;$Y2004),-1)</f>
        <v>1</v>
      </c>
      <c r="AC2004" s="4" cm="1">
        <f t="array" aca="1" ref="AC2004" ca="1">_xlfn.IFNA(INDIRECT($Y$1&amp;"!"&amp;AC$1&amp;$Y2004),-1)</f>
        <v>0</v>
      </c>
      <c r="AD2004" s="4" cm="1">
        <f t="array" aca="1" ref="AD2004" ca="1">_xlfn.IFNA(INDIRECT($Y$1&amp;"!"&amp;AD$1&amp;$Y2004),-1)</f>
        <v>0</v>
      </c>
      <c r="AE2004" s="4" cm="1">
        <f t="array" aca="1" ref="AE2004" ca="1">_xlfn.IFNA(INDIRECT($Y$1&amp;"!"&amp;AE$1&amp;$Y2004),-1)</f>
        <v>0</v>
      </c>
      <c r="AF2004" s="4" t="str">
        <f ca="1">_xlfn.CONCAT(W2004, "-",V2004)</f>
        <v>D-2</v>
      </c>
      <c r="AG2004" s="4" t="str">
        <f>TEXT(ROW()-2, "0000")</f>
        <v>2002</v>
      </c>
      <c r="AH2004" s="4" t="str">
        <f>IF(TRIM(CLEAN(A2004))="m", "male", IF(TRIM(CLEAN(A2004))="f","female", "missing"))</f>
        <v>male</v>
      </c>
      <c r="AI2004" s="4">
        <f>C2004</f>
        <v>80.3</v>
      </c>
      <c r="AJ2004" s="4">
        <f>O2004</f>
        <v>72</v>
      </c>
      <c r="AK2004" s="4">
        <f>P2004</f>
        <v>63</v>
      </c>
      <c r="AL2004" s="4">
        <f>IF(AI2004&lt;60, 0, IF(AI2004&lt;70,2, IF(AI2004&lt;80, 3, IF(AI2004&lt;90,4, IF(AI2004&lt;=100, 5, "?")))))</f>
        <v>4</v>
      </c>
      <c r="AM2004" s="4">
        <f>IF(AJ2004&lt;60, 0, IF(AJ2004&lt;70,2, IF(AJ2004&lt;80, 3, IF(AJ2004&lt;90,4, IF(AJ2004&lt;=100, 5, "?")))))</f>
        <v>3</v>
      </c>
      <c r="AN2004" s="4">
        <f>IF(AK2004&lt;60, 0, IF(AK2004&lt;70,2, IF(AK2004&lt;80, 3, IF(AK2004&lt;90,4, IF(AK2004&lt;=100, 5, "?")))))</f>
        <v>2</v>
      </c>
      <c r="AO2004" s="4">
        <f ca="1">AA2004</f>
        <v>0</v>
      </c>
      <c r="AP2004" s="4">
        <f ca="1">AB2004</f>
        <v>1</v>
      </c>
      <c r="AQ2004" s="4">
        <f ca="1">AC2004</f>
        <v>0</v>
      </c>
      <c r="AR2004" s="4">
        <f ca="1">AD2004</f>
        <v>0</v>
      </c>
      <c r="AS2004" s="4">
        <f ca="1">AE2004</f>
        <v>0</v>
      </c>
      <c r="AT2004" s="4" t="str">
        <f ca="1">Z2004</f>
        <v>D</v>
      </c>
      <c r="AU2004" s="4">
        <f>E2004</f>
        <v>68.099999999999994</v>
      </c>
      <c r="AV2004" s="4">
        <f>IF(AU2004&lt;60, 0, IF(AU2004&lt;70,2, IF(AU2004&lt;80, 3, IF(AU2004&lt;90,4, IF(AU2004&lt;=100, 5, "?")))))</f>
        <v>2</v>
      </c>
    </row>
    <row r="2005" spans="1:48" hidden="1" x14ac:dyDescent="0.2">
      <c r="A2005" s="2" t="s">
        <v>16</v>
      </c>
      <c r="B2005" s="3" t="s">
        <v>37</v>
      </c>
      <c r="C2005" s="3">
        <v>86.2</v>
      </c>
      <c r="D2005" s="3" t="s">
        <v>14</v>
      </c>
      <c r="E2005" s="3">
        <v>69</v>
      </c>
      <c r="F2005" s="3">
        <v>1</v>
      </c>
      <c r="G2005" s="3">
        <v>70</v>
      </c>
      <c r="H2005" s="3">
        <v>78</v>
      </c>
      <c r="I2005" s="3">
        <v>67</v>
      </c>
      <c r="J2005" s="3">
        <v>60</v>
      </c>
      <c r="K2005" s="3">
        <v>63</v>
      </c>
      <c r="L2005" s="3"/>
      <c r="M2005" s="3">
        <v>76</v>
      </c>
      <c r="N2005" s="3"/>
      <c r="O2005" s="4">
        <f>MAX(G2005:H2005)</f>
        <v>78</v>
      </c>
      <c r="P2005" s="4">
        <f>MAX(I2005:J2005)</f>
        <v>67</v>
      </c>
      <c r="Q2005" s="4">
        <f>ABS(O2005-C2005)</f>
        <v>8.2000000000000028</v>
      </c>
      <c r="R2005" s="4">
        <f>ABS(P2005-C2005)</f>
        <v>19.200000000000003</v>
      </c>
      <c r="S2005" s="4" t="b">
        <f ca="1">OR(O2005=0,P2005=0,Q2005&gt;$Q$1,R2005&gt;$R$1,W2005="N", V2005=2)</f>
        <v>1</v>
      </c>
      <c r="T2005" s="4" t="str">
        <f>TRIM(CLEAN(D2005))</f>
        <v>برنامج بكالوريوس الهندسة الكهربائية</v>
      </c>
      <c r="U2005" s="4">
        <f>COUNTIF(T:T,T2005)</f>
        <v>420</v>
      </c>
      <c r="V2005" s="4">
        <f>IF(E2005&lt;60, 0, IF(E2005&lt;70,2, IF(E2005&lt;80, 3, IF(E2005&lt;90,4, IF(E2005&lt;=100, 5, "?")))))</f>
        <v>2</v>
      </c>
      <c r="W2005" s="4" t="str" cm="1">
        <f t="array" aca="1" ref="W2005" ca="1">_xlfn.IFNA(INDIRECT($Y$1&amp;"!"&amp;W$1&amp;$Y2005),"N")</f>
        <v>F</v>
      </c>
      <c r="X2005" s="4">
        <f ca="1">COUNTIF(W:W,W2005)</f>
        <v>420</v>
      </c>
      <c r="Y2005" s="4">
        <f>MATCH(T2005,Coding!J:J,0)</f>
        <v>11</v>
      </c>
      <c r="Z2005" s="4" t="str" cm="1">
        <f t="array" aca="1" ref="Z2005" ca="1">_xlfn.IFNA(INDIRECT($Y$1&amp;"!"&amp;Z$1&amp;$Y2005),-1)</f>
        <v>F</v>
      </c>
      <c r="AA2005" s="4" cm="1">
        <f t="array" aca="1" ref="AA2005" ca="1">_xlfn.IFNA(INDIRECT($Y$1&amp;"!"&amp;AA$1&amp;$Y2005),-1)</f>
        <v>0</v>
      </c>
      <c r="AB2005" s="4" cm="1">
        <f t="array" aca="1" ref="AB2005" ca="1">_xlfn.IFNA(INDIRECT($Y$1&amp;"!"&amp;AB$1&amp;$Y2005),-1)</f>
        <v>1</v>
      </c>
      <c r="AC2005" s="4" cm="1">
        <f t="array" aca="1" ref="AC2005" ca="1">_xlfn.IFNA(INDIRECT($Y$1&amp;"!"&amp;AC$1&amp;$Y2005),-1)</f>
        <v>0</v>
      </c>
      <c r="AD2005" s="4" cm="1">
        <f t="array" aca="1" ref="AD2005" ca="1">_xlfn.IFNA(INDIRECT($Y$1&amp;"!"&amp;AD$1&amp;$Y2005),-1)</f>
        <v>1</v>
      </c>
      <c r="AE2005" s="4" cm="1">
        <f t="array" aca="1" ref="AE2005" ca="1">_xlfn.IFNA(INDIRECT($Y$1&amp;"!"&amp;AE$1&amp;$Y2005),-1)</f>
        <v>0</v>
      </c>
      <c r="AF2005" s="4" t="str">
        <f ca="1">_xlfn.CONCAT(W2005, "-",V2005)</f>
        <v>F-2</v>
      </c>
      <c r="AG2005" s="4" t="str">
        <f>TEXT(ROW()-2, "0000")</f>
        <v>2003</v>
      </c>
      <c r="AH2005" s="4" t="str">
        <f>IF(TRIM(CLEAN(A2005))="m", "male", IF(TRIM(CLEAN(A2005))="f","female", "missing"))</f>
        <v>female</v>
      </c>
      <c r="AI2005" s="4">
        <f>C2005</f>
        <v>86.2</v>
      </c>
      <c r="AJ2005" s="4">
        <f>O2005</f>
        <v>78</v>
      </c>
      <c r="AK2005" s="4">
        <f>P2005</f>
        <v>67</v>
      </c>
      <c r="AL2005" s="4">
        <f>IF(AI2005&lt;60, 0, IF(AI2005&lt;70,2, IF(AI2005&lt;80, 3, IF(AI2005&lt;90,4, IF(AI2005&lt;=100, 5, "?")))))</f>
        <v>4</v>
      </c>
      <c r="AM2005" s="4">
        <f>IF(AJ2005&lt;60, 0, IF(AJ2005&lt;70,2, IF(AJ2005&lt;80, 3, IF(AJ2005&lt;90,4, IF(AJ2005&lt;=100, 5, "?")))))</f>
        <v>3</v>
      </c>
      <c r="AN2005" s="4">
        <f>IF(AK2005&lt;60, 0, IF(AK2005&lt;70,2, IF(AK2005&lt;80, 3, IF(AK2005&lt;90,4, IF(AK2005&lt;=100, 5, "?")))))</f>
        <v>2</v>
      </c>
      <c r="AO2005" s="4">
        <f ca="1">AA2005</f>
        <v>0</v>
      </c>
      <c r="AP2005" s="4">
        <f ca="1">AB2005</f>
        <v>1</v>
      </c>
      <c r="AQ2005" s="4">
        <f ca="1">AC2005</f>
        <v>0</v>
      </c>
      <c r="AR2005" s="4">
        <f ca="1">AD2005</f>
        <v>1</v>
      </c>
      <c r="AS2005" s="4">
        <f ca="1">AE2005</f>
        <v>0</v>
      </c>
      <c r="AT2005" s="4" t="str">
        <f ca="1">Z2005</f>
        <v>F</v>
      </c>
      <c r="AU2005" s="4">
        <f>E2005</f>
        <v>69</v>
      </c>
      <c r="AV2005" s="4">
        <f>IF(AU2005&lt;60, 0, IF(AU2005&lt;70,2, IF(AU2005&lt;80, 3, IF(AU2005&lt;90,4, IF(AU2005&lt;=100, 5, "?")))))</f>
        <v>2</v>
      </c>
    </row>
    <row r="2006" spans="1:48" hidden="1" x14ac:dyDescent="0.2">
      <c r="A2006" s="2" t="s">
        <v>16</v>
      </c>
      <c r="B2006" s="3" t="s">
        <v>37</v>
      </c>
      <c r="C2006" s="3">
        <v>91</v>
      </c>
      <c r="D2006" s="3" t="s">
        <v>26</v>
      </c>
      <c r="E2006" s="3">
        <v>68.3</v>
      </c>
      <c r="F2006" s="3">
        <v>1</v>
      </c>
      <c r="G2006" s="3">
        <v>60</v>
      </c>
      <c r="H2006" s="3">
        <v>83</v>
      </c>
      <c r="I2006" s="3">
        <v>75</v>
      </c>
      <c r="J2006" s="3">
        <v>85</v>
      </c>
      <c r="K2006" s="3">
        <v>81</v>
      </c>
      <c r="L2006" s="3"/>
      <c r="M2006" s="3">
        <v>77</v>
      </c>
      <c r="N2006" s="3"/>
      <c r="O2006" s="4">
        <f>MAX(G2006:H2006)</f>
        <v>83</v>
      </c>
      <c r="P2006" s="4">
        <f>MAX(I2006:J2006)</f>
        <v>85</v>
      </c>
      <c r="Q2006" s="4">
        <f>ABS(O2006-C2006)</f>
        <v>8</v>
      </c>
      <c r="R2006" s="4">
        <f>ABS(P2006-C2006)</f>
        <v>6</v>
      </c>
      <c r="S2006" s="4" t="b">
        <f ca="1">OR(O2006=0,P2006=0,Q2006&gt;$Q$1,R2006&gt;$R$1,W2006="N", V2006=2)</f>
        <v>1</v>
      </c>
      <c r="T2006" s="4" t="str">
        <f>TRIM(CLEAN(D2006))</f>
        <v>برنامج بكالوريوس الهندسة المدنية</v>
      </c>
      <c r="U2006" s="4">
        <f>COUNTIF(T:T,T2006)</f>
        <v>723</v>
      </c>
      <c r="V2006" s="4">
        <f>IF(E2006&lt;60, 0, IF(E2006&lt;70,2, IF(E2006&lt;80, 3, IF(E2006&lt;90,4, IF(E2006&lt;=100, 5, "?")))))</f>
        <v>2</v>
      </c>
      <c r="W2006" s="4" t="str" cm="1">
        <f t="array" aca="1" ref="W2006" ca="1">_xlfn.IFNA(INDIRECT($Y$1&amp;"!"&amp;W$1&amp;$Y2006),"N")</f>
        <v>C</v>
      </c>
      <c r="X2006" s="4">
        <f ca="1">COUNTIF(W:W,W2006)</f>
        <v>747</v>
      </c>
      <c r="Y2006" s="4">
        <f>MATCH(T2006,Coding!J:J,0)</f>
        <v>8</v>
      </c>
      <c r="Z2006" s="4" t="str" cm="1">
        <f t="array" aca="1" ref="Z2006" ca="1">_xlfn.IFNA(INDIRECT($Y$1&amp;"!"&amp;Z$1&amp;$Y2006),-1)</f>
        <v>C</v>
      </c>
      <c r="AA2006" s="4" cm="1">
        <f t="array" aca="1" ref="AA2006" ca="1">_xlfn.IFNA(INDIRECT($Y$1&amp;"!"&amp;AA$1&amp;$Y2006),-1)</f>
        <v>1</v>
      </c>
      <c r="AB2006" s="4" cm="1">
        <f t="array" aca="1" ref="AB2006" ca="1">_xlfn.IFNA(INDIRECT($Y$1&amp;"!"&amp;AB$1&amp;$Y2006),-1)</f>
        <v>1</v>
      </c>
      <c r="AC2006" s="4" cm="1">
        <f t="array" aca="1" ref="AC2006" ca="1">_xlfn.IFNA(INDIRECT($Y$1&amp;"!"&amp;AC$1&amp;$Y2006),-1)</f>
        <v>1</v>
      </c>
      <c r="AD2006" s="4" cm="1">
        <f t="array" aca="1" ref="AD2006" ca="1">_xlfn.IFNA(INDIRECT($Y$1&amp;"!"&amp;AD$1&amp;$Y2006),-1)</f>
        <v>0</v>
      </c>
      <c r="AE2006" s="4" cm="1">
        <f t="array" aca="1" ref="AE2006" ca="1">_xlfn.IFNA(INDIRECT($Y$1&amp;"!"&amp;AE$1&amp;$Y2006),-1)</f>
        <v>0</v>
      </c>
      <c r="AF2006" s="4" t="str">
        <f ca="1">_xlfn.CONCAT(W2006, "-",V2006)</f>
        <v>C-2</v>
      </c>
      <c r="AG2006" s="4" t="str">
        <f>TEXT(ROW()-2, "0000")</f>
        <v>2004</v>
      </c>
      <c r="AH2006" s="4" t="str">
        <f>IF(TRIM(CLEAN(A2006))="m", "male", IF(TRIM(CLEAN(A2006))="f","female", "missing"))</f>
        <v>female</v>
      </c>
      <c r="AI2006" s="4">
        <f>C2006</f>
        <v>91</v>
      </c>
      <c r="AJ2006" s="4">
        <f>O2006</f>
        <v>83</v>
      </c>
      <c r="AK2006" s="4">
        <f>P2006</f>
        <v>85</v>
      </c>
      <c r="AL2006" s="4">
        <f>IF(AI2006&lt;60, 0, IF(AI2006&lt;70,2, IF(AI2006&lt;80, 3, IF(AI2006&lt;90,4, IF(AI2006&lt;=100, 5, "?")))))</f>
        <v>5</v>
      </c>
      <c r="AM2006" s="4">
        <f>IF(AJ2006&lt;60, 0, IF(AJ2006&lt;70,2, IF(AJ2006&lt;80, 3, IF(AJ2006&lt;90,4, IF(AJ2006&lt;=100, 5, "?")))))</f>
        <v>4</v>
      </c>
      <c r="AN2006" s="4">
        <f>IF(AK2006&lt;60, 0, IF(AK2006&lt;70,2, IF(AK2006&lt;80, 3, IF(AK2006&lt;90,4, IF(AK2006&lt;=100, 5, "?")))))</f>
        <v>4</v>
      </c>
      <c r="AO2006" s="4">
        <f ca="1">AA2006</f>
        <v>1</v>
      </c>
      <c r="AP2006" s="4">
        <f ca="1">AB2006</f>
        <v>1</v>
      </c>
      <c r="AQ2006" s="4">
        <f ca="1">AC2006</f>
        <v>1</v>
      </c>
      <c r="AR2006" s="4">
        <f ca="1">AD2006</f>
        <v>0</v>
      </c>
      <c r="AS2006" s="4">
        <f ca="1">AE2006</f>
        <v>0</v>
      </c>
      <c r="AT2006" s="4" t="str">
        <f ca="1">Z2006</f>
        <v>C</v>
      </c>
      <c r="AU2006" s="4">
        <f>E2006</f>
        <v>68.3</v>
      </c>
      <c r="AV2006" s="4">
        <f>IF(AU2006&lt;60, 0, IF(AU2006&lt;70,2, IF(AU2006&lt;80, 3, IF(AU2006&lt;90,4, IF(AU2006&lt;=100, 5, "?")))))</f>
        <v>2</v>
      </c>
    </row>
    <row r="2007" spans="1:48" hidden="1" x14ac:dyDescent="0.2">
      <c r="A2007" s="2" t="s">
        <v>13</v>
      </c>
      <c r="B2007" s="3" t="s">
        <v>37</v>
      </c>
      <c r="C2007" s="3">
        <v>91</v>
      </c>
      <c r="D2007" s="3" t="s">
        <v>26</v>
      </c>
      <c r="E2007" s="3">
        <v>68.7</v>
      </c>
      <c r="F2007" s="3">
        <v>1</v>
      </c>
      <c r="G2007" s="3">
        <v>83</v>
      </c>
      <c r="H2007" s="3">
        <v>71</v>
      </c>
      <c r="I2007" s="3">
        <v>75</v>
      </c>
      <c r="J2007" s="3">
        <v>64</v>
      </c>
      <c r="K2007" s="3">
        <v>66</v>
      </c>
      <c r="L2007" s="3"/>
      <c r="M2007" s="3">
        <v>67</v>
      </c>
      <c r="N2007" s="3"/>
      <c r="O2007" s="4">
        <f>MAX(G2007:H2007)</f>
        <v>83</v>
      </c>
      <c r="P2007" s="4">
        <f>MAX(I2007:J2007)</f>
        <v>75</v>
      </c>
      <c r="Q2007" s="4">
        <f>ABS(O2007-C2007)</f>
        <v>8</v>
      </c>
      <c r="R2007" s="4">
        <f>ABS(P2007-C2007)</f>
        <v>16</v>
      </c>
      <c r="S2007" s="4" t="b">
        <f ca="1">OR(O2007=0,P2007=0,Q2007&gt;$Q$1,R2007&gt;$R$1,W2007="N", V2007=2)</f>
        <v>1</v>
      </c>
      <c r="T2007" s="4" t="str">
        <f>TRIM(CLEAN(D2007))</f>
        <v>برنامج بكالوريوس الهندسة المدنية</v>
      </c>
      <c r="U2007" s="4">
        <f>COUNTIF(T:T,T2007)</f>
        <v>723</v>
      </c>
      <c r="V2007" s="4">
        <f>IF(E2007&lt;60, 0, IF(E2007&lt;70,2, IF(E2007&lt;80, 3, IF(E2007&lt;90,4, IF(E2007&lt;=100, 5, "?")))))</f>
        <v>2</v>
      </c>
      <c r="W2007" s="4" t="str" cm="1">
        <f t="array" aca="1" ref="W2007" ca="1">_xlfn.IFNA(INDIRECT($Y$1&amp;"!"&amp;W$1&amp;$Y2007),"N")</f>
        <v>C</v>
      </c>
      <c r="X2007" s="4">
        <f ca="1">COUNTIF(W:W,W2007)</f>
        <v>747</v>
      </c>
      <c r="Y2007" s="4">
        <f>MATCH(T2007,Coding!J:J,0)</f>
        <v>8</v>
      </c>
      <c r="Z2007" s="4" t="str" cm="1">
        <f t="array" aca="1" ref="Z2007" ca="1">_xlfn.IFNA(INDIRECT($Y$1&amp;"!"&amp;Z$1&amp;$Y2007),-1)</f>
        <v>C</v>
      </c>
      <c r="AA2007" s="4" cm="1">
        <f t="array" aca="1" ref="AA2007" ca="1">_xlfn.IFNA(INDIRECT($Y$1&amp;"!"&amp;AA$1&amp;$Y2007),-1)</f>
        <v>1</v>
      </c>
      <c r="AB2007" s="4" cm="1">
        <f t="array" aca="1" ref="AB2007" ca="1">_xlfn.IFNA(INDIRECT($Y$1&amp;"!"&amp;AB$1&amp;$Y2007),-1)</f>
        <v>1</v>
      </c>
      <c r="AC2007" s="4" cm="1">
        <f t="array" aca="1" ref="AC2007" ca="1">_xlfn.IFNA(INDIRECT($Y$1&amp;"!"&amp;AC$1&amp;$Y2007),-1)</f>
        <v>1</v>
      </c>
      <c r="AD2007" s="4" cm="1">
        <f t="array" aca="1" ref="AD2007" ca="1">_xlfn.IFNA(INDIRECT($Y$1&amp;"!"&amp;AD$1&amp;$Y2007),-1)</f>
        <v>0</v>
      </c>
      <c r="AE2007" s="4" cm="1">
        <f t="array" aca="1" ref="AE2007" ca="1">_xlfn.IFNA(INDIRECT($Y$1&amp;"!"&amp;AE$1&amp;$Y2007),-1)</f>
        <v>0</v>
      </c>
      <c r="AF2007" s="4" t="str">
        <f ca="1">_xlfn.CONCAT(W2007, "-",V2007)</f>
        <v>C-2</v>
      </c>
      <c r="AG2007" s="4" t="str">
        <f>TEXT(ROW()-2, "0000")</f>
        <v>2005</v>
      </c>
      <c r="AH2007" s="4" t="str">
        <f>IF(TRIM(CLEAN(A2007))="m", "male", IF(TRIM(CLEAN(A2007))="f","female", "missing"))</f>
        <v>male</v>
      </c>
      <c r="AI2007" s="4">
        <f>C2007</f>
        <v>91</v>
      </c>
      <c r="AJ2007" s="4">
        <f>O2007</f>
        <v>83</v>
      </c>
      <c r="AK2007" s="4">
        <f>P2007</f>
        <v>75</v>
      </c>
      <c r="AL2007" s="4">
        <f>IF(AI2007&lt;60, 0, IF(AI2007&lt;70,2, IF(AI2007&lt;80, 3, IF(AI2007&lt;90,4, IF(AI2007&lt;=100, 5, "?")))))</f>
        <v>5</v>
      </c>
      <c r="AM2007" s="4">
        <f>IF(AJ2007&lt;60, 0, IF(AJ2007&lt;70,2, IF(AJ2007&lt;80, 3, IF(AJ2007&lt;90,4, IF(AJ2007&lt;=100, 5, "?")))))</f>
        <v>4</v>
      </c>
      <c r="AN2007" s="4">
        <f>IF(AK2007&lt;60, 0, IF(AK2007&lt;70,2, IF(AK2007&lt;80, 3, IF(AK2007&lt;90,4, IF(AK2007&lt;=100, 5, "?")))))</f>
        <v>3</v>
      </c>
      <c r="AO2007" s="4">
        <f ca="1">AA2007</f>
        <v>1</v>
      </c>
      <c r="AP2007" s="4">
        <f ca="1">AB2007</f>
        <v>1</v>
      </c>
      <c r="AQ2007" s="4">
        <f ca="1">AC2007</f>
        <v>1</v>
      </c>
      <c r="AR2007" s="4">
        <f ca="1">AD2007</f>
        <v>0</v>
      </c>
      <c r="AS2007" s="4">
        <f ca="1">AE2007</f>
        <v>0</v>
      </c>
      <c r="AT2007" s="4" t="str">
        <f ca="1">Z2007</f>
        <v>C</v>
      </c>
      <c r="AU2007" s="4">
        <f>E2007</f>
        <v>68.7</v>
      </c>
      <c r="AV2007" s="4">
        <f>IF(AU2007&lt;60, 0, IF(AU2007&lt;70,2, IF(AU2007&lt;80, 3, IF(AU2007&lt;90,4, IF(AU2007&lt;=100, 5, "?")))))</f>
        <v>2</v>
      </c>
    </row>
    <row r="2008" spans="1:48" hidden="1" x14ac:dyDescent="0.2">
      <c r="A2008" s="2" t="s">
        <v>16</v>
      </c>
      <c r="B2008" s="3" t="s">
        <v>46</v>
      </c>
      <c r="C2008" s="3">
        <v>84.9</v>
      </c>
      <c r="D2008" s="3" t="s">
        <v>46</v>
      </c>
      <c r="E2008" s="3">
        <v>63</v>
      </c>
      <c r="F2008" s="3">
        <v>3</v>
      </c>
      <c r="G2008" s="3">
        <v>77</v>
      </c>
      <c r="H2008" s="3">
        <v>60</v>
      </c>
      <c r="I2008" s="3">
        <v>65</v>
      </c>
      <c r="J2008" s="3">
        <v>68</v>
      </c>
      <c r="K2008" s="3"/>
      <c r="L2008" s="3"/>
      <c r="M2008" s="3">
        <v>50</v>
      </c>
      <c r="N2008" s="3"/>
      <c r="O2008" s="4">
        <f>MAX(G2008:H2008)</f>
        <v>77</v>
      </c>
      <c r="P2008" s="4">
        <f>MAX(I2008:J2008)</f>
        <v>68</v>
      </c>
      <c r="Q2008" s="4">
        <f>ABS(O2008-C2008)</f>
        <v>7.9000000000000057</v>
      </c>
      <c r="R2008" s="4">
        <f>ABS(P2008-C2008)</f>
        <v>16.900000000000006</v>
      </c>
      <c r="S2008" s="4" t="b">
        <f ca="1">OR(O2008=0,P2008=0,Q2008&gt;$Q$1,R2008&gt;$R$1,W2008="N", V2008=2)</f>
        <v>1</v>
      </c>
      <c r="T2008" s="4" t="str">
        <f>TRIM(CLEAN(D2008))</f>
        <v>برنامج بكالوريوس هندسة التخطيط والتصميم الحضري</v>
      </c>
      <c r="U2008" s="4">
        <f>COUNTIF(T:T,T2008)</f>
        <v>24</v>
      </c>
      <c r="V2008" s="4">
        <f>IF(E2008&lt;60, 0, IF(E2008&lt;70,2, IF(E2008&lt;80, 3, IF(E2008&lt;90,4, IF(E2008&lt;=100, 5, "?")))))</f>
        <v>2</v>
      </c>
      <c r="W2008" s="4" t="str" cm="1">
        <f t="array" aca="1" ref="W2008" ca="1">_xlfn.IFNA(INDIRECT($Y$1&amp;"!"&amp;W$1&amp;$Y2008),"N")</f>
        <v>C</v>
      </c>
      <c r="X2008" s="4">
        <f ca="1">COUNTIF(W:W,W2008)</f>
        <v>747</v>
      </c>
      <c r="Y2008" s="4">
        <f>MATCH(T2008,Coding!J:J,0)</f>
        <v>7</v>
      </c>
      <c r="Z2008" s="4" t="str" cm="1">
        <f t="array" aca="1" ref="Z2008" ca="1">_xlfn.IFNA(INDIRECT($Y$1&amp;"!"&amp;Z$1&amp;$Y2008),-1)</f>
        <v>C</v>
      </c>
      <c r="AA2008" s="4" cm="1">
        <f t="array" aca="1" ref="AA2008" ca="1">_xlfn.IFNA(INDIRECT($Y$1&amp;"!"&amp;AA$1&amp;$Y2008),-1)</f>
        <v>0</v>
      </c>
      <c r="AB2008" s="4" cm="1">
        <f t="array" aca="1" ref="AB2008" ca="1">_xlfn.IFNA(INDIRECT($Y$1&amp;"!"&amp;AB$1&amp;$Y2008),-1)</f>
        <v>1</v>
      </c>
      <c r="AC2008" s="4" cm="1">
        <f t="array" aca="1" ref="AC2008" ca="1">_xlfn.IFNA(INDIRECT($Y$1&amp;"!"&amp;AC$1&amp;$Y2008),-1)</f>
        <v>0</v>
      </c>
      <c r="AD2008" s="4" cm="1">
        <f t="array" aca="1" ref="AD2008" ca="1">_xlfn.IFNA(INDIRECT($Y$1&amp;"!"&amp;AD$1&amp;$Y2008),-1)</f>
        <v>0</v>
      </c>
      <c r="AE2008" s="4" cm="1">
        <f t="array" aca="1" ref="AE2008" ca="1">_xlfn.IFNA(INDIRECT($Y$1&amp;"!"&amp;AE$1&amp;$Y2008),-1)</f>
        <v>0</v>
      </c>
      <c r="AF2008" s="4" t="str">
        <f ca="1">_xlfn.CONCAT(W2008, "-",V2008)</f>
        <v>C-2</v>
      </c>
      <c r="AG2008" s="4" t="str">
        <f>TEXT(ROW()-2, "0000")</f>
        <v>2006</v>
      </c>
      <c r="AH2008" s="4" t="str">
        <f>IF(TRIM(CLEAN(A2008))="m", "male", IF(TRIM(CLEAN(A2008))="f","female", "missing"))</f>
        <v>female</v>
      </c>
      <c r="AI2008" s="4">
        <f>C2008</f>
        <v>84.9</v>
      </c>
      <c r="AJ2008" s="4">
        <f>O2008</f>
        <v>77</v>
      </c>
      <c r="AK2008" s="4">
        <f>P2008</f>
        <v>68</v>
      </c>
      <c r="AL2008" s="4">
        <f>IF(AI2008&lt;60, 0, IF(AI2008&lt;70,2, IF(AI2008&lt;80, 3, IF(AI2008&lt;90,4, IF(AI2008&lt;=100, 5, "?")))))</f>
        <v>4</v>
      </c>
      <c r="AM2008" s="4">
        <f>IF(AJ2008&lt;60, 0, IF(AJ2008&lt;70,2, IF(AJ2008&lt;80, 3, IF(AJ2008&lt;90,4, IF(AJ2008&lt;=100, 5, "?")))))</f>
        <v>3</v>
      </c>
      <c r="AN2008" s="4">
        <f>IF(AK2008&lt;60, 0, IF(AK2008&lt;70,2, IF(AK2008&lt;80, 3, IF(AK2008&lt;90,4, IF(AK2008&lt;=100, 5, "?")))))</f>
        <v>2</v>
      </c>
      <c r="AO2008" s="4">
        <f ca="1">AA2008</f>
        <v>0</v>
      </c>
      <c r="AP2008" s="4">
        <f ca="1">AB2008</f>
        <v>1</v>
      </c>
      <c r="AQ2008" s="4">
        <f ca="1">AC2008</f>
        <v>0</v>
      </c>
      <c r="AR2008" s="4">
        <f ca="1">AD2008</f>
        <v>0</v>
      </c>
      <c r="AS2008" s="4">
        <f ca="1">AE2008</f>
        <v>0</v>
      </c>
      <c r="AT2008" s="4" t="str">
        <f ca="1">Z2008</f>
        <v>C</v>
      </c>
      <c r="AU2008" s="4">
        <f>E2008</f>
        <v>63</v>
      </c>
      <c r="AV2008" s="4">
        <f>IF(AU2008&lt;60, 0, IF(AU2008&lt;70,2, IF(AU2008&lt;80, 3, IF(AU2008&lt;90,4, IF(AU2008&lt;=100, 5, "?")))))</f>
        <v>2</v>
      </c>
    </row>
    <row r="2009" spans="1:48" hidden="1" x14ac:dyDescent="0.2">
      <c r="A2009" s="2" t="s">
        <v>13</v>
      </c>
      <c r="B2009" s="3" t="s">
        <v>28</v>
      </c>
      <c r="C2009" s="3">
        <v>83.9</v>
      </c>
      <c r="D2009" s="3" t="s">
        <v>28</v>
      </c>
      <c r="E2009" s="3">
        <v>68.7</v>
      </c>
      <c r="F2009" s="3">
        <v>1</v>
      </c>
      <c r="G2009" s="3">
        <v>76</v>
      </c>
      <c r="H2009" s="3">
        <v>61</v>
      </c>
      <c r="I2009" s="3">
        <v>66</v>
      </c>
      <c r="J2009" s="3">
        <v>67</v>
      </c>
      <c r="K2009" s="3">
        <v>66</v>
      </c>
      <c r="L2009" s="3"/>
      <c r="M2009" s="3">
        <v>70</v>
      </c>
      <c r="N2009" s="3"/>
      <c r="O2009" s="4">
        <f>MAX(G2009:H2009)</f>
        <v>76</v>
      </c>
      <c r="P2009" s="4">
        <f>MAX(I2009:J2009)</f>
        <v>67</v>
      </c>
      <c r="Q2009" s="4">
        <f>ABS(O2009-C2009)</f>
        <v>7.9000000000000057</v>
      </c>
      <c r="R2009" s="4">
        <f>ABS(P2009-C2009)</f>
        <v>16.900000000000006</v>
      </c>
      <c r="S2009" s="4" t="b">
        <f ca="1">OR(O2009=0,P2009=0,Q2009&gt;$Q$1,R2009&gt;$R$1,W2009="N", V2009=2)</f>
        <v>1</v>
      </c>
      <c r="T2009" s="4" t="str">
        <f>TRIM(CLEAN(D2009))</f>
        <v>برنامج بكالوريوس الهندسة الميكانيكية</v>
      </c>
      <c r="U2009" s="4">
        <f>COUNTIF(T:T,T2009)</f>
        <v>292</v>
      </c>
      <c r="V2009" s="4">
        <f>IF(E2009&lt;60, 0, IF(E2009&lt;70,2, IF(E2009&lt;80, 3, IF(E2009&lt;90,4, IF(E2009&lt;=100, 5, "?")))))</f>
        <v>2</v>
      </c>
      <c r="W2009" s="4" t="str" cm="1">
        <f t="array" aca="1" ref="W2009" ca="1">_xlfn.IFNA(INDIRECT($Y$1&amp;"!"&amp;W$1&amp;$Y2009),"N")</f>
        <v>E</v>
      </c>
      <c r="X2009" s="4">
        <f ca="1">COUNTIF(W:W,W2009)</f>
        <v>292</v>
      </c>
      <c r="Y2009" s="4">
        <f>MATCH(T2009,Coding!J:J,0)</f>
        <v>10</v>
      </c>
      <c r="Z2009" s="4" t="str" cm="1">
        <f t="array" aca="1" ref="Z2009" ca="1">_xlfn.IFNA(INDIRECT($Y$1&amp;"!"&amp;Z$1&amp;$Y2009),-1)</f>
        <v>E</v>
      </c>
      <c r="AA2009" s="4" cm="1">
        <f t="array" aca="1" ref="AA2009" ca="1">_xlfn.IFNA(INDIRECT($Y$1&amp;"!"&amp;AA$1&amp;$Y2009),-1)</f>
        <v>0</v>
      </c>
      <c r="AB2009" s="4" cm="1">
        <f t="array" aca="1" ref="AB2009" ca="1">_xlfn.IFNA(INDIRECT($Y$1&amp;"!"&amp;AB$1&amp;$Y2009),-1)</f>
        <v>0</v>
      </c>
      <c r="AC2009" s="4" cm="1">
        <f t="array" aca="1" ref="AC2009" ca="1">_xlfn.IFNA(INDIRECT($Y$1&amp;"!"&amp;AC$1&amp;$Y2009),-1)</f>
        <v>1</v>
      </c>
      <c r="AD2009" s="4" cm="1">
        <f t="array" aca="1" ref="AD2009" ca="1">_xlfn.IFNA(INDIRECT($Y$1&amp;"!"&amp;AD$1&amp;$Y2009),-1)</f>
        <v>0</v>
      </c>
      <c r="AE2009" s="4" cm="1">
        <f t="array" aca="1" ref="AE2009" ca="1">_xlfn.IFNA(INDIRECT($Y$1&amp;"!"&amp;AE$1&amp;$Y2009),-1)</f>
        <v>1</v>
      </c>
      <c r="AF2009" s="4" t="str">
        <f ca="1">_xlfn.CONCAT(W2009, "-",V2009)</f>
        <v>E-2</v>
      </c>
      <c r="AG2009" s="4" t="str">
        <f>TEXT(ROW()-2, "0000")</f>
        <v>2007</v>
      </c>
      <c r="AH2009" s="4" t="str">
        <f>IF(TRIM(CLEAN(A2009))="m", "male", IF(TRIM(CLEAN(A2009))="f","female", "missing"))</f>
        <v>male</v>
      </c>
      <c r="AI2009" s="4">
        <f>C2009</f>
        <v>83.9</v>
      </c>
      <c r="AJ2009" s="4">
        <f>O2009</f>
        <v>76</v>
      </c>
      <c r="AK2009" s="4">
        <f>P2009</f>
        <v>67</v>
      </c>
      <c r="AL2009" s="4">
        <f>IF(AI2009&lt;60, 0, IF(AI2009&lt;70,2, IF(AI2009&lt;80, 3, IF(AI2009&lt;90,4, IF(AI2009&lt;=100, 5, "?")))))</f>
        <v>4</v>
      </c>
      <c r="AM2009" s="4">
        <f>IF(AJ2009&lt;60, 0, IF(AJ2009&lt;70,2, IF(AJ2009&lt;80, 3, IF(AJ2009&lt;90,4, IF(AJ2009&lt;=100, 5, "?")))))</f>
        <v>3</v>
      </c>
      <c r="AN2009" s="4">
        <f>IF(AK2009&lt;60, 0, IF(AK2009&lt;70,2, IF(AK2009&lt;80, 3, IF(AK2009&lt;90,4, IF(AK2009&lt;=100, 5, "?")))))</f>
        <v>2</v>
      </c>
      <c r="AO2009" s="4">
        <f ca="1">AA2009</f>
        <v>0</v>
      </c>
      <c r="AP2009" s="4">
        <f ca="1">AB2009</f>
        <v>0</v>
      </c>
      <c r="AQ2009" s="4">
        <f ca="1">AC2009</f>
        <v>1</v>
      </c>
      <c r="AR2009" s="4">
        <f ca="1">AD2009</f>
        <v>0</v>
      </c>
      <c r="AS2009" s="4">
        <f ca="1">AE2009</f>
        <v>1</v>
      </c>
      <c r="AT2009" s="4" t="str">
        <f ca="1">Z2009</f>
        <v>E</v>
      </c>
      <c r="AU2009" s="4">
        <f>E2009</f>
        <v>68.7</v>
      </c>
      <c r="AV2009" s="4">
        <f>IF(AU2009&lt;60, 0, IF(AU2009&lt;70,2, IF(AU2009&lt;80, 3, IF(AU2009&lt;90,4, IF(AU2009&lt;=100, 5, "?")))))</f>
        <v>2</v>
      </c>
    </row>
    <row r="2010" spans="1:48" hidden="1" x14ac:dyDescent="0.2">
      <c r="A2010" s="2" t="s">
        <v>13</v>
      </c>
      <c r="B2010" s="3" t="s">
        <v>37</v>
      </c>
      <c r="C2010" s="3">
        <v>92.6</v>
      </c>
      <c r="D2010" s="3" t="s">
        <v>26</v>
      </c>
      <c r="E2010" s="3">
        <v>68.400000000000006</v>
      </c>
      <c r="F2010" s="3">
        <v>1</v>
      </c>
      <c r="G2010" s="3">
        <v>70</v>
      </c>
      <c r="H2010" s="3">
        <v>85</v>
      </c>
      <c r="I2010" s="3">
        <v>75</v>
      </c>
      <c r="J2010" s="3">
        <v>80</v>
      </c>
      <c r="K2010" s="3">
        <v>60</v>
      </c>
      <c r="L2010" s="3"/>
      <c r="M2010" s="3">
        <v>77</v>
      </c>
      <c r="N2010" s="3"/>
      <c r="O2010" s="4">
        <f>MAX(G2010:H2010)</f>
        <v>85</v>
      </c>
      <c r="P2010" s="4">
        <f>MAX(I2010:J2010)</f>
        <v>80</v>
      </c>
      <c r="Q2010" s="4">
        <f>ABS(O2010-C2010)</f>
        <v>7.5999999999999943</v>
      </c>
      <c r="R2010" s="4">
        <f>ABS(P2010-C2010)</f>
        <v>12.599999999999994</v>
      </c>
      <c r="S2010" s="4" t="b">
        <f ca="1">OR(O2010=0,P2010=0,Q2010&gt;$Q$1,R2010&gt;$R$1,W2010="N", V2010=2)</f>
        <v>1</v>
      </c>
      <c r="T2010" s="4" t="str">
        <f>TRIM(CLEAN(D2010))</f>
        <v>برنامج بكالوريوس الهندسة المدنية</v>
      </c>
      <c r="U2010" s="4">
        <f>COUNTIF(T:T,T2010)</f>
        <v>723</v>
      </c>
      <c r="V2010" s="4">
        <f>IF(E2010&lt;60, 0, IF(E2010&lt;70,2, IF(E2010&lt;80, 3, IF(E2010&lt;90,4, IF(E2010&lt;=100, 5, "?")))))</f>
        <v>2</v>
      </c>
      <c r="W2010" s="4" t="str" cm="1">
        <f t="array" aca="1" ref="W2010" ca="1">_xlfn.IFNA(INDIRECT($Y$1&amp;"!"&amp;W$1&amp;$Y2010),"N")</f>
        <v>C</v>
      </c>
      <c r="X2010" s="4">
        <f ca="1">COUNTIF(W:W,W2010)</f>
        <v>747</v>
      </c>
      <c r="Y2010" s="4">
        <f>MATCH(T2010,Coding!J:J,0)</f>
        <v>8</v>
      </c>
      <c r="Z2010" s="4" t="str" cm="1">
        <f t="array" aca="1" ref="Z2010" ca="1">_xlfn.IFNA(INDIRECT($Y$1&amp;"!"&amp;Z$1&amp;$Y2010),-1)</f>
        <v>C</v>
      </c>
      <c r="AA2010" s="4" cm="1">
        <f t="array" aca="1" ref="AA2010" ca="1">_xlfn.IFNA(INDIRECT($Y$1&amp;"!"&amp;AA$1&amp;$Y2010),-1)</f>
        <v>1</v>
      </c>
      <c r="AB2010" s="4" cm="1">
        <f t="array" aca="1" ref="AB2010" ca="1">_xlfn.IFNA(INDIRECT($Y$1&amp;"!"&amp;AB$1&amp;$Y2010),-1)</f>
        <v>1</v>
      </c>
      <c r="AC2010" s="4" cm="1">
        <f t="array" aca="1" ref="AC2010" ca="1">_xlfn.IFNA(INDIRECT($Y$1&amp;"!"&amp;AC$1&amp;$Y2010),-1)</f>
        <v>1</v>
      </c>
      <c r="AD2010" s="4" cm="1">
        <f t="array" aca="1" ref="AD2010" ca="1">_xlfn.IFNA(INDIRECT($Y$1&amp;"!"&amp;AD$1&amp;$Y2010),-1)</f>
        <v>0</v>
      </c>
      <c r="AE2010" s="4" cm="1">
        <f t="array" aca="1" ref="AE2010" ca="1">_xlfn.IFNA(INDIRECT($Y$1&amp;"!"&amp;AE$1&amp;$Y2010),-1)</f>
        <v>0</v>
      </c>
      <c r="AF2010" s="4" t="str">
        <f ca="1">_xlfn.CONCAT(W2010, "-",V2010)</f>
        <v>C-2</v>
      </c>
      <c r="AG2010" s="4" t="str">
        <f>TEXT(ROW()-2, "0000")</f>
        <v>2008</v>
      </c>
      <c r="AH2010" s="4" t="str">
        <f>IF(TRIM(CLEAN(A2010))="m", "male", IF(TRIM(CLEAN(A2010))="f","female", "missing"))</f>
        <v>male</v>
      </c>
      <c r="AI2010" s="4">
        <f>C2010</f>
        <v>92.6</v>
      </c>
      <c r="AJ2010" s="4">
        <f>O2010</f>
        <v>85</v>
      </c>
      <c r="AK2010" s="4">
        <f>P2010</f>
        <v>80</v>
      </c>
      <c r="AL2010" s="4">
        <f>IF(AI2010&lt;60, 0, IF(AI2010&lt;70,2, IF(AI2010&lt;80, 3, IF(AI2010&lt;90,4, IF(AI2010&lt;=100, 5, "?")))))</f>
        <v>5</v>
      </c>
      <c r="AM2010" s="4">
        <f>IF(AJ2010&lt;60, 0, IF(AJ2010&lt;70,2, IF(AJ2010&lt;80, 3, IF(AJ2010&lt;90,4, IF(AJ2010&lt;=100, 5, "?")))))</f>
        <v>4</v>
      </c>
      <c r="AN2010" s="4">
        <f>IF(AK2010&lt;60, 0, IF(AK2010&lt;70,2, IF(AK2010&lt;80, 3, IF(AK2010&lt;90,4, IF(AK2010&lt;=100, 5, "?")))))</f>
        <v>4</v>
      </c>
      <c r="AO2010" s="4">
        <f ca="1">AA2010</f>
        <v>1</v>
      </c>
      <c r="AP2010" s="4">
        <f ca="1">AB2010</f>
        <v>1</v>
      </c>
      <c r="AQ2010" s="4">
        <f ca="1">AC2010</f>
        <v>1</v>
      </c>
      <c r="AR2010" s="4">
        <f ca="1">AD2010</f>
        <v>0</v>
      </c>
      <c r="AS2010" s="4">
        <f ca="1">AE2010</f>
        <v>0</v>
      </c>
      <c r="AT2010" s="4" t="str">
        <f ca="1">Z2010</f>
        <v>C</v>
      </c>
      <c r="AU2010" s="4">
        <f>E2010</f>
        <v>68.400000000000006</v>
      </c>
      <c r="AV2010" s="4">
        <f>IF(AU2010&lt;60, 0, IF(AU2010&lt;70,2, IF(AU2010&lt;80, 3, IF(AU2010&lt;90,4, IF(AU2010&lt;=100, 5, "?")))))</f>
        <v>2</v>
      </c>
    </row>
    <row r="2011" spans="1:48" hidden="1" x14ac:dyDescent="0.2">
      <c r="A2011" s="2" t="s">
        <v>13</v>
      </c>
      <c r="B2011" s="3" t="s">
        <v>37</v>
      </c>
      <c r="C2011" s="3">
        <v>91.6</v>
      </c>
      <c r="D2011" s="3" t="s">
        <v>26</v>
      </c>
      <c r="E2011" s="3">
        <v>67.7</v>
      </c>
      <c r="F2011" s="3">
        <v>1</v>
      </c>
      <c r="G2011" s="3">
        <v>71</v>
      </c>
      <c r="H2011" s="3">
        <v>99</v>
      </c>
      <c r="I2011" s="3">
        <v>71</v>
      </c>
      <c r="J2011" s="3">
        <v>91</v>
      </c>
      <c r="K2011" s="3">
        <v>60</v>
      </c>
      <c r="L2011" s="3"/>
      <c r="M2011" s="3">
        <v>85</v>
      </c>
      <c r="N2011" s="3"/>
      <c r="O2011" s="4">
        <f>MAX(G2011:H2011)</f>
        <v>99</v>
      </c>
      <c r="P2011" s="4">
        <f>MAX(I2011:J2011)</f>
        <v>91</v>
      </c>
      <c r="Q2011" s="4">
        <f>ABS(O2011-C2011)</f>
        <v>7.4000000000000057</v>
      </c>
      <c r="R2011" s="4">
        <f>ABS(P2011-C2011)</f>
        <v>0.59999999999999432</v>
      </c>
      <c r="S2011" s="4" t="b">
        <f ca="1">OR(O2011=0,P2011=0,Q2011&gt;$Q$1,R2011&gt;$R$1,W2011="N", V2011=2)</f>
        <v>1</v>
      </c>
      <c r="T2011" s="4" t="str">
        <f>TRIM(CLEAN(D2011))</f>
        <v>برنامج بكالوريوس الهندسة المدنية</v>
      </c>
      <c r="U2011" s="4">
        <f>COUNTIF(T:T,T2011)</f>
        <v>723</v>
      </c>
      <c r="V2011" s="4">
        <f>IF(E2011&lt;60, 0, IF(E2011&lt;70,2, IF(E2011&lt;80, 3, IF(E2011&lt;90,4, IF(E2011&lt;=100, 5, "?")))))</f>
        <v>2</v>
      </c>
      <c r="W2011" s="4" t="str" cm="1">
        <f t="array" aca="1" ref="W2011" ca="1">_xlfn.IFNA(INDIRECT($Y$1&amp;"!"&amp;W$1&amp;$Y2011),"N")</f>
        <v>C</v>
      </c>
      <c r="X2011" s="4">
        <f ca="1">COUNTIF(W:W,W2011)</f>
        <v>747</v>
      </c>
      <c r="Y2011" s="4">
        <f>MATCH(T2011,Coding!J:J,0)</f>
        <v>8</v>
      </c>
      <c r="Z2011" s="4" t="str" cm="1">
        <f t="array" aca="1" ref="Z2011" ca="1">_xlfn.IFNA(INDIRECT($Y$1&amp;"!"&amp;Z$1&amp;$Y2011),-1)</f>
        <v>C</v>
      </c>
      <c r="AA2011" s="4" cm="1">
        <f t="array" aca="1" ref="AA2011" ca="1">_xlfn.IFNA(INDIRECT($Y$1&amp;"!"&amp;AA$1&amp;$Y2011),-1)</f>
        <v>1</v>
      </c>
      <c r="AB2011" s="4" cm="1">
        <f t="array" aca="1" ref="AB2011" ca="1">_xlfn.IFNA(INDIRECT($Y$1&amp;"!"&amp;AB$1&amp;$Y2011),-1)</f>
        <v>1</v>
      </c>
      <c r="AC2011" s="4" cm="1">
        <f t="array" aca="1" ref="AC2011" ca="1">_xlfn.IFNA(INDIRECT($Y$1&amp;"!"&amp;AC$1&amp;$Y2011),-1)</f>
        <v>1</v>
      </c>
      <c r="AD2011" s="4" cm="1">
        <f t="array" aca="1" ref="AD2011" ca="1">_xlfn.IFNA(INDIRECT($Y$1&amp;"!"&amp;AD$1&amp;$Y2011),-1)</f>
        <v>0</v>
      </c>
      <c r="AE2011" s="4" cm="1">
        <f t="array" aca="1" ref="AE2011" ca="1">_xlfn.IFNA(INDIRECT($Y$1&amp;"!"&amp;AE$1&amp;$Y2011),-1)</f>
        <v>0</v>
      </c>
      <c r="AF2011" s="4" t="str">
        <f ca="1">_xlfn.CONCAT(W2011, "-",V2011)</f>
        <v>C-2</v>
      </c>
      <c r="AG2011" s="4" t="str">
        <f>TEXT(ROW()-2, "0000")</f>
        <v>2009</v>
      </c>
      <c r="AH2011" s="4" t="str">
        <f>IF(TRIM(CLEAN(A2011))="m", "male", IF(TRIM(CLEAN(A2011))="f","female", "missing"))</f>
        <v>male</v>
      </c>
      <c r="AI2011" s="4">
        <f>C2011</f>
        <v>91.6</v>
      </c>
      <c r="AJ2011" s="4">
        <f>O2011</f>
        <v>99</v>
      </c>
      <c r="AK2011" s="4">
        <f>P2011</f>
        <v>91</v>
      </c>
      <c r="AL2011" s="4">
        <f>IF(AI2011&lt;60, 0, IF(AI2011&lt;70,2, IF(AI2011&lt;80, 3, IF(AI2011&lt;90,4, IF(AI2011&lt;=100, 5, "?")))))</f>
        <v>5</v>
      </c>
      <c r="AM2011" s="4">
        <f>IF(AJ2011&lt;60, 0, IF(AJ2011&lt;70,2, IF(AJ2011&lt;80, 3, IF(AJ2011&lt;90,4, IF(AJ2011&lt;=100, 5, "?")))))</f>
        <v>5</v>
      </c>
      <c r="AN2011" s="4">
        <f>IF(AK2011&lt;60, 0, IF(AK2011&lt;70,2, IF(AK2011&lt;80, 3, IF(AK2011&lt;90,4, IF(AK2011&lt;=100, 5, "?")))))</f>
        <v>5</v>
      </c>
      <c r="AO2011" s="4">
        <f ca="1">AA2011</f>
        <v>1</v>
      </c>
      <c r="AP2011" s="4">
        <f ca="1">AB2011</f>
        <v>1</v>
      </c>
      <c r="AQ2011" s="4">
        <f ca="1">AC2011</f>
        <v>1</v>
      </c>
      <c r="AR2011" s="4">
        <f ca="1">AD2011</f>
        <v>0</v>
      </c>
      <c r="AS2011" s="4">
        <f ca="1">AE2011</f>
        <v>0</v>
      </c>
      <c r="AT2011" s="4" t="str">
        <f ca="1">Z2011</f>
        <v>C</v>
      </c>
      <c r="AU2011" s="4">
        <f>E2011</f>
        <v>67.7</v>
      </c>
      <c r="AV2011" s="4">
        <f>IF(AU2011&lt;60, 0, IF(AU2011&lt;70,2, IF(AU2011&lt;80, 3, IF(AU2011&lt;90,4, IF(AU2011&lt;=100, 5, "?")))))</f>
        <v>2</v>
      </c>
    </row>
    <row r="2012" spans="1:48" hidden="1" x14ac:dyDescent="0.2">
      <c r="A2012" s="2" t="s">
        <v>13</v>
      </c>
      <c r="B2012" s="3" t="s">
        <v>37</v>
      </c>
      <c r="C2012" s="3">
        <v>82.2</v>
      </c>
      <c r="D2012" s="3" t="s">
        <v>28</v>
      </c>
      <c r="E2012" s="3">
        <v>68.2</v>
      </c>
      <c r="F2012" s="3">
        <v>1</v>
      </c>
      <c r="G2012" s="3">
        <v>75</v>
      </c>
      <c r="H2012" s="3">
        <v>65</v>
      </c>
      <c r="I2012" s="3">
        <v>70</v>
      </c>
      <c r="J2012" s="3">
        <v>80</v>
      </c>
      <c r="K2012" s="3">
        <v>76</v>
      </c>
      <c r="L2012" s="3"/>
      <c r="M2012" s="3">
        <v>60</v>
      </c>
      <c r="N2012" s="3"/>
      <c r="O2012" s="4">
        <f>MAX(G2012:H2012)</f>
        <v>75</v>
      </c>
      <c r="P2012" s="4">
        <f>MAX(I2012:J2012)</f>
        <v>80</v>
      </c>
      <c r="Q2012" s="4">
        <f>ABS(O2012-C2012)</f>
        <v>7.2000000000000028</v>
      </c>
      <c r="R2012" s="4">
        <f>ABS(P2012-C2012)</f>
        <v>2.2000000000000028</v>
      </c>
      <c r="S2012" s="4" t="b">
        <f ca="1">OR(O2012=0,P2012=0,Q2012&gt;$Q$1,R2012&gt;$R$1,W2012="N", V2012=2)</f>
        <v>1</v>
      </c>
      <c r="T2012" s="4" t="str">
        <f>TRIM(CLEAN(D2012))</f>
        <v>برنامج بكالوريوس الهندسة الميكانيكية</v>
      </c>
      <c r="U2012" s="4">
        <f>COUNTIF(T:T,T2012)</f>
        <v>292</v>
      </c>
      <c r="V2012" s="4">
        <f>IF(E2012&lt;60, 0, IF(E2012&lt;70,2, IF(E2012&lt;80, 3, IF(E2012&lt;90,4, IF(E2012&lt;=100, 5, "?")))))</f>
        <v>2</v>
      </c>
      <c r="W2012" s="4" t="str" cm="1">
        <f t="array" aca="1" ref="W2012" ca="1">_xlfn.IFNA(INDIRECT($Y$1&amp;"!"&amp;W$1&amp;$Y2012),"N")</f>
        <v>E</v>
      </c>
      <c r="X2012" s="4">
        <f ca="1">COUNTIF(W:W,W2012)</f>
        <v>292</v>
      </c>
      <c r="Y2012" s="4">
        <f>MATCH(T2012,Coding!J:J,0)</f>
        <v>10</v>
      </c>
      <c r="Z2012" s="4" t="str" cm="1">
        <f t="array" aca="1" ref="Z2012" ca="1">_xlfn.IFNA(INDIRECT($Y$1&amp;"!"&amp;Z$1&amp;$Y2012),-1)</f>
        <v>E</v>
      </c>
      <c r="AA2012" s="4" cm="1">
        <f t="array" aca="1" ref="AA2012" ca="1">_xlfn.IFNA(INDIRECT($Y$1&amp;"!"&amp;AA$1&amp;$Y2012),-1)</f>
        <v>0</v>
      </c>
      <c r="AB2012" s="4" cm="1">
        <f t="array" aca="1" ref="AB2012" ca="1">_xlfn.IFNA(INDIRECT($Y$1&amp;"!"&amp;AB$1&amp;$Y2012),-1)</f>
        <v>0</v>
      </c>
      <c r="AC2012" s="4" cm="1">
        <f t="array" aca="1" ref="AC2012" ca="1">_xlfn.IFNA(INDIRECT($Y$1&amp;"!"&amp;AC$1&amp;$Y2012),-1)</f>
        <v>1</v>
      </c>
      <c r="AD2012" s="4" cm="1">
        <f t="array" aca="1" ref="AD2012" ca="1">_xlfn.IFNA(INDIRECT($Y$1&amp;"!"&amp;AD$1&amp;$Y2012),-1)</f>
        <v>0</v>
      </c>
      <c r="AE2012" s="4" cm="1">
        <f t="array" aca="1" ref="AE2012" ca="1">_xlfn.IFNA(INDIRECT($Y$1&amp;"!"&amp;AE$1&amp;$Y2012),-1)</f>
        <v>1</v>
      </c>
      <c r="AF2012" s="4" t="str">
        <f ca="1">_xlfn.CONCAT(W2012, "-",V2012)</f>
        <v>E-2</v>
      </c>
      <c r="AG2012" s="4" t="str">
        <f>TEXT(ROW()-2, "0000")</f>
        <v>2010</v>
      </c>
      <c r="AH2012" s="4" t="str">
        <f>IF(TRIM(CLEAN(A2012))="m", "male", IF(TRIM(CLEAN(A2012))="f","female", "missing"))</f>
        <v>male</v>
      </c>
      <c r="AI2012" s="4">
        <f>C2012</f>
        <v>82.2</v>
      </c>
      <c r="AJ2012" s="4">
        <f>O2012</f>
        <v>75</v>
      </c>
      <c r="AK2012" s="4">
        <f>P2012</f>
        <v>80</v>
      </c>
      <c r="AL2012" s="4">
        <f>IF(AI2012&lt;60, 0, IF(AI2012&lt;70,2, IF(AI2012&lt;80, 3, IF(AI2012&lt;90,4, IF(AI2012&lt;=100, 5, "?")))))</f>
        <v>4</v>
      </c>
      <c r="AM2012" s="4">
        <f>IF(AJ2012&lt;60, 0, IF(AJ2012&lt;70,2, IF(AJ2012&lt;80, 3, IF(AJ2012&lt;90,4, IF(AJ2012&lt;=100, 5, "?")))))</f>
        <v>3</v>
      </c>
      <c r="AN2012" s="4">
        <f>IF(AK2012&lt;60, 0, IF(AK2012&lt;70,2, IF(AK2012&lt;80, 3, IF(AK2012&lt;90,4, IF(AK2012&lt;=100, 5, "?")))))</f>
        <v>4</v>
      </c>
      <c r="AO2012" s="4">
        <f ca="1">AA2012</f>
        <v>0</v>
      </c>
      <c r="AP2012" s="4">
        <f ca="1">AB2012</f>
        <v>0</v>
      </c>
      <c r="AQ2012" s="4">
        <f ca="1">AC2012</f>
        <v>1</v>
      </c>
      <c r="AR2012" s="4">
        <f ca="1">AD2012</f>
        <v>0</v>
      </c>
      <c r="AS2012" s="4">
        <f ca="1">AE2012</f>
        <v>1</v>
      </c>
      <c r="AT2012" s="4" t="str">
        <f ca="1">Z2012</f>
        <v>E</v>
      </c>
      <c r="AU2012" s="4">
        <f>E2012</f>
        <v>68.2</v>
      </c>
      <c r="AV2012" s="4">
        <f>IF(AU2012&lt;60, 0, IF(AU2012&lt;70,2, IF(AU2012&lt;80, 3, IF(AU2012&lt;90,4, IF(AU2012&lt;=100, 5, "?")))))</f>
        <v>2</v>
      </c>
    </row>
    <row r="2013" spans="1:48" hidden="1" x14ac:dyDescent="0.2">
      <c r="A2013" s="2" t="s">
        <v>13</v>
      </c>
      <c r="B2013" s="3" t="s">
        <v>37</v>
      </c>
      <c r="C2013" s="3">
        <v>87.1</v>
      </c>
      <c r="D2013" s="3" t="s">
        <v>26</v>
      </c>
      <c r="E2013" s="3">
        <v>68.400000000000006</v>
      </c>
      <c r="F2013" s="3">
        <v>1</v>
      </c>
      <c r="G2013" s="3">
        <v>80</v>
      </c>
      <c r="H2013" s="3">
        <v>64</v>
      </c>
      <c r="I2013" s="3">
        <v>80</v>
      </c>
      <c r="J2013" s="3">
        <v>87</v>
      </c>
      <c r="K2013" s="3">
        <v>60</v>
      </c>
      <c r="L2013" s="3"/>
      <c r="M2013" s="3">
        <v>72</v>
      </c>
      <c r="N2013" s="3"/>
      <c r="O2013" s="4">
        <f>MAX(G2013:H2013)</f>
        <v>80</v>
      </c>
      <c r="P2013" s="4">
        <f>MAX(I2013:J2013)</f>
        <v>87</v>
      </c>
      <c r="Q2013" s="4">
        <f>ABS(O2013-C2013)</f>
        <v>7.0999999999999943</v>
      </c>
      <c r="R2013" s="4">
        <f>ABS(P2013-C2013)</f>
        <v>9.9999999999994316E-2</v>
      </c>
      <c r="S2013" s="4" t="b">
        <f ca="1">OR(O2013=0,P2013=0,Q2013&gt;$Q$1,R2013&gt;$R$1,W2013="N", V2013=2)</f>
        <v>1</v>
      </c>
      <c r="T2013" s="4" t="str">
        <f>TRIM(CLEAN(D2013))</f>
        <v>برنامج بكالوريوس الهندسة المدنية</v>
      </c>
      <c r="U2013" s="4">
        <f>COUNTIF(T:T,T2013)</f>
        <v>723</v>
      </c>
      <c r="V2013" s="4">
        <f>IF(E2013&lt;60, 0, IF(E2013&lt;70,2, IF(E2013&lt;80, 3, IF(E2013&lt;90,4, IF(E2013&lt;=100, 5, "?")))))</f>
        <v>2</v>
      </c>
      <c r="W2013" s="4" t="str" cm="1">
        <f t="array" aca="1" ref="W2013" ca="1">_xlfn.IFNA(INDIRECT($Y$1&amp;"!"&amp;W$1&amp;$Y2013),"N")</f>
        <v>C</v>
      </c>
      <c r="X2013" s="4">
        <f ca="1">COUNTIF(W:W,W2013)</f>
        <v>747</v>
      </c>
      <c r="Y2013" s="4">
        <f>MATCH(T2013,Coding!J:J,0)</f>
        <v>8</v>
      </c>
      <c r="Z2013" s="4" t="str" cm="1">
        <f t="array" aca="1" ref="Z2013" ca="1">_xlfn.IFNA(INDIRECT($Y$1&amp;"!"&amp;Z$1&amp;$Y2013),-1)</f>
        <v>C</v>
      </c>
      <c r="AA2013" s="4" cm="1">
        <f t="array" aca="1" ref="AA2013" ca="1">_xlfn.IFNA(INDIRECT($Y$1&amp;"!"&amp;AA$1&amp;$Y2013),-1)</f>
        <v>1</v>
      </c>
      <c r="AB2013" s="4" cm="1">
        <f t="array" aca="1" ref="AB2013" ca="1">_xlfn.IFNA(INDIRECT($Y$1&amp;"!"&amp;AB$1&amp;$Y2013),-1)</f>
        <v>1</v>
      </c>
      <c r="AC2013" s="4" cm="1">
        <f t="array" aca="1" ref="AC2013" ca="1">_xlfn.IFNA(INDIRECT($Y$1&amp;"!"&amp;AC$1&amp;$Y2013),-1)</f>
        <v>1</v>
      </c>
      <c r="AD2013" s="4" cm="1">
        <f t="array" aca="1" ref="AD2013" ca="1">_xlfn.IFNA(INDIRECT($Y$1&amp;"!"&amp;AD$1&amp;$Y2013),-1)</f>
        <v>0</v>
      </c>
      <c r="AE2013" s="4" cm="1">
        <f t="array" aca="1" ref="AE2013" ca="1">_xlfn.IFNA(INDIRECT($Y$1&amp;"!"&amp;AE$1&amp;$Y2013),-1)</f>
        <v>0</v>
      </c>
      <c r="AF2013" s="4" t="str">
        <f ca="1">_xlfn.CONCAT(W2013, "-",V2013)</f>
        <v>C-2</v>
      </c>
      <c r="AG2013" s="4" t="str">
        <f>TEXT(ROW()-2, "0000")</f>
        <v>2011</v>
      </c>
      <c r="AH2013" s="4" t="str">
        <f>IF(TRIM(CLEAN(A2013))="m", "male", IF(TRIM(CLEAN(A2013))="f","female", "missing"))</f>
        <v>male</v>
      </c>
      <c r="AI2013" s="4">
        <f>C2013</f>
        <v>87.1</v>
      </c>
      <c r="AJ2013" s="4">
        <f>O2013</f>
        <v>80</v>
      </c>
      <c r="AK2013" s="4">
        <f>P2013</f>
        <v>87</v>
      </c>
      <c r="AL2013" s="4">
        <f>IF(AI2013&lt;60, 0, IF(AI2013&lt;70,2, IF(AI2013&lt;80, 3, IF(AI2013&lt;90,4, IF(AI2013&lt;=100, 5, "?")))))</f>
        <v>4</v>
      </c>
      <c r="AM2013" s="4">
        <f>IF(AJ2013&lt;60, 0, IF(AJ2013&lt;70,2, IF(AJ2013&lt;80, 3, IF(AJ2013&lt;90,4, IF(AJ2013&lt;=100, 5, "?")))))</f>
        <v>4</v>
      </c>
      <c r="AN2013" s="4">
        <f>IF(AK2013&lt;60, 0, IF(AK2013&lt;70,2, IF(AK2013&lt;80, 3, IF(AK2013&lt;90,4, IF(AK2013&lt;=100, 5, "?")))))</f>
        <v>4</v>
      </c>
      <c r="AO2013" s="4">
        <f ca="1">AA2013</f>
        <v>1</v>
      </c>
      <c r="AP2013" s="4">
        <f ca="1">AB2013</f>
        <v>1</v>
      </c>
      <c r="AQ2013" s="4">
        <f ca="1">AC2013</f>
        <v>1</v>
      </c>
      <c r="AR2013" s="4">
        <f ca="1">AD2013</f>
        <v>0</v>
      </c>
      <c r="AS2013" s="4">
        <f ca="1">AE2013</f>
        <v>0</v>
      </c>
      <c r="AT2013" s="4" t="str">
        <f ca="1">Z2013</f>
        <v>C</v>
      </c>
      <c r="AU2013" s="4">
        <f>E2013</f>
        <v>68.400000000000006</v>
      </c>
      <c r="AV2013" s="4">
        <f>IF(AU2013&lt;60, 0, IF(AU2013&lt;70,2, IF(AU2013&lt;80, 3, IF(AU2013&lt;90,4, IF(AU2013&lt;=100, 5, "?")))))</f>
        <v>2</v>
      </c>
    </row>
    <row r="2014" spans="1:48" hidden="1" x14ac:dyDescent="0.2">
      <c r="A2014" s="2" t="s">
        <v>13</v>
      </c>
      <c r="B2014" s="3" t="s">
        <v>33</v>
      </c>
      <c r="C2014" s="3">
        <v>79.099999999999994</v>
      </c>
      <c r="D2014" s="3" t="s">
        <v>33</v>
      </c>
      <c r="E2014" s="3">
        <v>69.400000000000006</v>
      </c>
      <c r="F2014" s="3">
        <v>3</v>
      </c>
      <c r="G2014" s="3">
        <v>72</v>
      </c>
      <c r="H2014" s="3">
        <v>62</v>
      </c>
      <c r="I2014" s="3">
        <v>70</v>
      </c>
      <c r="J2014" s="3">
        <v>80</v>
      </c>
      <c r="K2014" s="3"/>
      <c r="L2014" s="3">
        <v>60</v>
      </c>
      <c r="M2014" s="3"/>
      <c r="N2014" s="3"/>
      <c r="O2014" s="4">
        <f>MAX(G2014:H2014)</f>
        <v>72</v>
      </c>
      <c r="P2014" s="4">
        <f>MAX(I2014:J2014)</f>
        <v>80</v>
      </c>
      <c r="Q2014" s="4">
        <f>ABS(O2014-C2014)</f>
        <v>7.0999999999999943</v>
      </c>
      <c r="R2014" s="4">
        <f>ABS(P2014-C2014)</f>
        <v>0.90000000000000568</v>
      </c>
      <c r="S2014" s="4" t="b">
        <f ca="1">OR(O2014=0,P2014=0,Q2014&gt;$Q$1,R2014&gt;$R$1,W2014="N", V2014=2)</f>
        <v>1</v>
      </c>
      <c r="T2014" s="4" t="str">
        <f>TRIM(CLEAN(D2014))</f>
        <v>برنامج بكالوريوس علم الحاسوب</v>
      </c>
      <c r="U2014" s="4">
        <f>COUNTIF(T:T,T2014)</f>
        <v>589</v>
      </c>
      <c r="V2014" s="4">
        <f>IF(E2014&lt;60, 0, IF(E2014&lt;70,2, IF(E2014&lt;80, 3, IF(E2014&lt;90,4, IF(E2014&lt;=100, 5, "?")))))</f>
        <v>2</v>
      </c>
      <c r="W2014" s="4" t="str" cm="1">
        <f t="array" aca="1" ref="W2014" ca="1">_xlfn.IFNA(INDIRECT($Y$1&amp;"!"&amp;W$1&amp;$Y2014),"N")</f>
        <v>D</v>
      </c>
      <c r="X2014" s="4">
        <f ca="1">COUNTIF(W:W,W2014)</f>
        <v>589</v>
      </c>
      <c r="Y2014" s="4">
        <f>MATCH(T2014,Coding!J:J,0)</f>
        <v>9</v>
      </c>
      <c r="Z2014" s="4" t="str" cm="1">
        <f t="array" aca="1" ref="Z2014" ca="1">_xlfn.IFNA(INDIRECT($Y$1&amp;"!"&amp;Z$1&amp;$Y2014),-1)</f>
        <v>D</v>
      </c>
      <c r="AA2014" s="4" cm="1">
        <f t="array" aca="1" ref="AA2014" ca="1">_xlfn.IFNA(INDIRECT($Y$1&amp;"!"&amp;AA$1&amp;$Y2014),-1)</f>
        <v>0</v>
      </c>
      <c r="AB2014" s="4" cm="1">
        <f t="array" aca="1" ref="AB2014" ca="1">_xlfn.IFNA(INDIRECT($Y$1&amp;"!"&amp;AB$1&amp;$Y2014),-1)</f>
        <v>1</v>
      </c>
      <c r="AC2014" s="4" cm="1">
        <f t="array" aca="1" ref="AC2014" ca="1">_xlfn.IFNA(INDIRECT($Y$1&amp;"!"&amp;AC$1&amp;$Y2014),-1)</f>
        <v>0</v>
      </c>
      <c r="AD2014" s="4" cm="1">
        <f t="array" aca="1" ref="AD2014" ca="1">_xlfn.IFNA(INDIRECT($Y$1&amp;"!"&amp;AD$1&amp;$Y2014),-1)</f>
        <v>0</v>
      </c>
      <c r="AE2014" s="4" cm="1">
        <f t="array" aca="1" ref="AE2014" ca="1">_xlfn.IFNA(INDIRECT($Y$1&amp;"!"&amp;AE$1&amp;$Y2014),-1)</f>
        <v>0</v>
      </c>
      <c r="AF2014" s="4" t="str">
        <f ca="1">_xlfn.CONCAT(W2014, "-",V2014)</f>
        <v>D-2</v>
      </c>
      <c r="AG2014" s="4" t="str">
        <f>TEXT(ROW()-2, "0000")</f>
        <v>2012</v>
      </c>
      <c r="AH2014" s="4" t="str">
        <f>IF(TRIM(CLEAN(A2014))="m", "male", IF(TRIM(CLEAN(A2014))="f","female", "missing"))</f>
        <v>male</v>
      </c>
      <c r="AI2014" s="4">
        <f>C2014</f>
        <v>79.099999999999994</v>
      </c>
      <c r="AJ2014" s="4">
        <f>O2014</f>
        <v>72</v>
      </c>
      <c r="AK2014" s="4">
        <f>P2014</f>
        <v>80</v>
      </c>
      <c r="AL2014" s="4">
        <f>IF(AI2014&lt;60, 0, IF(AI2014&lt;70,2, IF(AI2014&lt;80, 3, IF(AI2014&lt;90,4, IF(AI2014&lt;=100, 5, "?")))))</f>
        <v>3</v>
      </c>
      <c r="AM2014" s="4">
        <f>IF(AJ2014&lt;60, 0, IF(AJ2014&lt;70,2, IF(AJ2014&lt;80, 3, IF(AJ2014&lt;90,4, IF(AJ2014&lt;=100, 5, "?")))))</f>
        <v>3</v>
      </c>
      <c r="AN2014" s="4">
        <f>IF(AK2014&lt;60, 0, IF(AK2014&lt;70,2, IF(AK2014&lt;80, 3, IF(AK2014&lt;90,4, IF(AK2014&lt;=100, 5, "?")))))</f>
        <v>4</v>
      </c>
      <c r="AO2014" s="4">
        <f ca="1">AA2014</f>
        <v>0</v>
      </c>
      <c r="AP2014" s="4">
        <f ca="1">AB2014</f>
        <v>1</v>
      </c>
      <c r="AQ2014" s="4">
        <f ca="1">AC2014</f>
        <v>0</v>
      </c>
      <c r="AR2014" s="4">
        <f ca="1">AD2014</f>
        <v>0</v>
      </c>
      <c r="AS2014" s="4">
        <f ca="1">AE2014</f>
        <v>0</v>
      </c>
      <c r="AT2014" s="4" t="str">
        <f ca="1">Z2014</f>
        <v>D</v>
      </c>
      <c r="AU2014" s="4">
        <f>E2014</f>
        <v>69.400000000000006</v>
      </c>
      <c r="AV2014" s="4">
        <f>IF(AU2014&lt;60, 0, IF(AU2014&lt;70,2, IF(AU2014&lt;80, 3, IF(AU2014&lt;90,4, IF(AU2014&lt;=100, 5, "?")))))</f>
        <v>2</v>
      </c>
    </row>
    <row r="2015" spans="1:48" hidden="1" x14ac:dyDescent="0.2">
      <c r="A2015" s="2" t="s">
        <v>16</v>
      </c>
      <c r="B2015" s="3" t="s">
        <v>37</v>
      </c>
      <c r="C2015" s="3">
        <v>90.1</v>
      </c>
      <c r="D2015" s="3" t="s">
        <v>14</v>
      </c>
      <c r="E2015" s="3">
        <v>68.8</v>
      </c>
      <c r="F2015" s="3">
        <v>1</v>
      </c>
      <c r="G2015" s="3">
        <v>70</v>
      </c>
      <c r="H2015" s="3">
        <v>83</v>
      </c>
      <c r="I2015" s="3">
        <v>77</v>
      </c>
      <c r="J2015" s="3">
        <v>65</v>
      </c>
      <c r="K2015" s="3"/>
      <c r="L2015" s="3"/>
      <c r="M2015" s="3">
        <v>60</v>
      </c>
      <c r="N2015" s="3"/>
      <c r="O2015" s="4">
        <f>MAX(G2015:H2015)</f>
        <v>83</v>
      </c>
      <c r="P2015" s="4">
        <f>MAX(I2015:J2015)</f>
        <v>77</v>
      </c>
      <c r="Q2015" s="4">
        <f>ABS(O2015-C2015)</f>
        <v>7.0999999999999943</v>
      </c>
      <c r="R2015" s="4">
        <f>ABS(P2015-C2015)</f>
        <v>13.099999999999994</v>
      </c>
      <c r="S2015" s="4" t="b">
        <f ca="1">OR(O2015=0,P2015=0,Q2015&gt;$Q$1,R2015&gt;$R$1,W2015="N", V2015=2)</f>
        <v>1</v>
      </c>
      <c r="T2015" s="4" t="str">
        <f>TRIM(CLEAN(D2015))</f>
        <v>برنامج بكالوريوس الهندسة الكهربائية</v>
      </c>
      <c r="U2015" s="4">
        <f>COUNTIF(T:T,T2015)</f>
        <v>420</v>
      </c>
      <c r="V2015" s="4">
        <f>IF(E2015&lt;60, 0, IF(E2015&lt;70,2, IF(E2015&lt;80, 3, IF(E2015&lt;90,4, IF(E2015&lt;=100, 5, "?")))))</f>
        <v>2</v>
      </c>
      <c r="W2015" s="4" t="str" cm="1">
        <f t="array" aca="1" ref="W2015" ca="1">_xlfn.IFNA(INDIRECT($Y$1&amp;"!"&amp;W$1&amp;$Y2015),"N")</f>
        <v>F</v>
      </c>
      <c r="X2015" s="4">
        <f ca="1">COUNTIF(W:W,W2015)</f>
        <v>420</v>
      </c>
      <c r="Y2015" s="4">
        <f>MATCH(T2015,Coding!J:J,0)</f>
        <v>11</v>
      </c>
      <c r="Z2015" s="4" t="str" cm="1">
        <f t="array" aca="1" ref="Z2015" ca="1">_xlfn.IFNA(INDIRECT($Y$1&amp;"!"&amp;Z$1&amp;$Y2015),-1)</f>
        <v>F</v>
      </c>
      <c r="AA2015" s="4" cm="1">
        <f t="array" aca="1" ref="AA2015" ca="1">_xlfn.IFNA(INDIRECT($Y$1&amp;"!"&amp;AA$1&amp;$Y2015),-1)</f>
        <v>0</v>
      </c>
      <c r="AB2015" s="4" cm="1">
        <f t="array" aca="1" ref="AB2015" ca="1">_xlfn.IFNA(INDIRECT($Y$1&amp;"!"&amp;AB$1&amp;$Y2015),-1)</f>
        <v>1</v>
      </c>
      <c r="AC2015" s="4" cm="1">
        <f t="array" aca="1" ref="AC2015" ca="1">_xlfn.IFNA(INDIRECT($Y$1&amp;"!"&amp;AC$1&amp;$Y2015),-1)</f>
        <v>0</v>
      </c>
      <c r="AD2015" s="4" cm="1">
        <f t="array" aca="1" ref="AD2015" ca="1">_xlfn.IFNA(INDIRECT($Y$1&amp;"!"&amp;AD$1&amp;$Y2015),-1)</f>
        <v>1</v>
      </c>
      <c r="AE2015" s="4" cm="1">
        <f t="array" aca="1" ref="AE2015" ca="1">_xlfn.IFNA(INDIRECT($Y$1&amp;"!"&amp;AE$1&amp;$Y2015),-1)</f>
        <v>0</v>
      </c>
      <c r="AF2015" s="4" t="str">
        <f ca="1">_xlfn.CONCAT(W2015, "-",V2015)</f>
        <v>F-2</v>
      </c>
      <c r="AG2015" s="4" t="str">
        <f>TEXT(ROW()-2, "0000")</f>
        <v>2013</v>
      </c>
      <c r="AH2015" s="4" t="str">
        <f>IF(TRIM(CLEAN(A2015))="m", "male", IF(TRIM(CLEAN(A2015))="f","female", "missing"))</f>
        <v>female</v>
      </c>
      <c r="AI2015" s="4">
        <f>C2015</f>
        <v>90.1</v>
      </c>
      <c r="AJ2015" s="4">
        <f>O2015</f>
        <v>83</v>
      </c>
      <c r="AK2015" s="4">
        <f>P2015</f>
        <v>77</v>
      </c>
      <c r="AL2015" s="4">
        <f>IF(AI2015&lt;60, 0, IF(AI2015&lt;70,2, IF(AI2015&lt;80, 3, IF(AI2015&lt;90,4, IF(AI2015&lt;=100, 5, "?")))))</f>
        <v>5</v>
      </c>
      <c r="AM2015" s="4">
        <f>IF(AJ2015&lt;60, 0, IF(AJ2015&lt;70,2, IF(AJ2015&lt;80, 3, IF(AJ2015&lt;90,4, IF(AJ2015&lt;=100, 5, "?")))))</f>
        <v>4</v>
      </c>
      <c r="AN2015" s="4">
        <f>IF(AK2015&lt;60, 0, IF(AK2015&lt;70,2, IF(AK2015&lt;80, 3, IF(AK2015&lt;90,4, IF(AK2015&lt;=100, 5, "?")))))</f>
        <v>3</v>
      </c>
      <c r="AO2015" s="4">
        <f ca="1">AA2015</f>
        <v>0</v>
      </c>
      <c r="AP2015" s="4">
        <f ca="1">AB2015</f>
        <v>1</v>
      </c>
      <c r="AQ2015" s="4">
        <f ca="1">AC2015</f>
        <v>0</v>
      </c>
      <c r="AR2015" s="4">
        <f ca="1">AD2015</f>
        <v>1</v>
      </c>
      <c r="AS2015" s="4">
        <f ca="1">AE2015</f>
        <v>0</v>
      </c>
      <c r="AT2015" s="4" t="str">
        <f ca="1">Z2015</f>
        <v>F</v>
      </c>
      <c r="AU2015" s="4">
        <f>E2015</f>
        <v>68.8</v>
      </c>
      <c r="AV2015" s="4">
        <f>IF(AU2015&lt;60, 0, IF(AU2015&lt;70,2, IF(AU2015&lt;80, 3, IF(AU2015&lt;90,4, IF(AU2015&lt;=100, 5, "?")))))</f>
        <v>2</v>
      </c>
    </row>
    <row r="2016" spans="1:48" hidden="1" x14ac:dyDescent="0.2">
      <c r="A2016" s="2" t="s">
        <v>13</v>
      </c>
      <c r="B2016" s="3" t="s">
        <v>28</v>
      </c>
      <c r="C2016" s="3">
        <v>82.8</v>
      </c>
      <c r="D2016" s="3" t="s">
        <v>28</v>
      </c>
      <c r="E2016" s="3">
        <v>69</v>
      </c>
      <c r="F2016" s="3">
        <v>3</v>
      </c>
      <c r="G2016" s="3">
        <v>76</v>
      </c>
      <c r="H2016" s="3">
        <v>60</v>
      </c>
      <c r="I2016" s="3">
        <v>68</v>
      </c>
      <c r="J2016" s="3">
        <v>62</v>
      </c>
      <c r="K2016" s="3">
        <v>80</v>
      </c>
      <c r="L2016" s="3"/>
      <c r="M2016" s="3">
        <v>80</v>
      </c>
      <c r="N2016" s="3"/>
      <c r="O2016" s="4">
        <f>MAX(G2016:H2016)</f>
        <v>76</v>
      </c>
      <c r="P2016" s="4">
        <f>MAX(I2016:J2016)</f>
        <v>68</v>
      </c>
      <c r="Q2016" s="4">
        <f>ABS(O2016-C2016)</f>
        <v>6.7999999999999972</v>
      </c>
      <c r="R2016" s="4">
        <f>ABS(P2016-C2016)</f>
        <v>14.799999999999997</v>
      </c>
      <c r="S2016" s="4" t="b">
        <f ca="1">OR(O2016=0,P2016=0,Q2016&gt;$Q$1,R2016&gt;$R$1,W2016="N", V2016=2)</f>
        <v>1</v>
      </c>
      <c r="T2016" s="4" t="str">
        <f>TRIM(CLEAN(D2016))</f>
        <v>برنامج بكالوريوس الهندسة الميكانيكية</v>
      </c>
      <c r="U2016" s="4">
        <f>COUNTIF(T:T,T2016)</f>
        <v>292</v>
      </c>
      <c r="V2016" s="4">
        <f>IF(E2016&lt;60, 0, IF(E2016&lt;70,2, IF(E2016&lt;80, 3, IF(E2016&lt;90,4, IF(E2016&lt;=100, 5, "?")))))</f>
        <v>2</v>
      </c>
      <c r="W2016" s="4" t="str" cm="1">
        <f t="array" aca="1" ref="W2016" ca="1">_xlfn.IFNA(INDIRECT($Y$1&amp;"!"&amp;W$1&amp;$Y2016),"N")</f>
        <v>E</v>
      </c>
      <c r="X2016" s="4">
        <f ca="1">COUNTIF(W:W,W2016)</f>
        <v>292</v>
      </c>
      <c r="Y2016" s="4">
        <f>MATCH(T2016,Coding!J:J,0)</f>
        <v>10</v>
      </c>
      <c r="Z2016" s="4" t="str" cm="1">
        <f t="array" aca="1" ref="Z2016" ca="1">_xlfn.IFNA(INDIRECT($Y$1&amp;"!"&amp;Z$1&amp;$Y2016),-1)</f>
        <v>E</v>
      </c>
      <c r="AA2016" s="4" cm="1">
        <f t="array" aca="1" ref="AA2016" ca="1">_xlfn.IFNA(INDIRECT($Y$1&amp;"!"&amp;AA$1&amp;$Y2016),-1)</f>
        <v>0</v>
      </c>
      <c r="AB2016" s="4" cm="1">
        <f t="array" aca="1" ref="AB2016" ca="1">_xlfn.IFNA(INDIRECT($Y$1&amp;"!"&amp;AB$1&amp;$Y2016),-1)</f>
        <v>0</v>
      </c>
      <c r="AC2016" s="4" cm="1">
        <f t="array" aca="1" ref="AC2016" ca="1">_xlfn.IFNA(INDIRECT($Y$1&amp;"!"&amp;AC$1&amp;$Y2016),-1)</f>
        <v>1</v>
      </c>
      <c r="AD2016" s="4" cm="1">
        <f t="array" aca="1" ref="AD2016" ca="1">_xlfn.IFNA(INDIRECT($Y$1&amp;"!"&amp;AD$1&amp;$Y2016),-1)</f>
        <v>0</v>
      </c>
      <c r="AE2016" s="4" cm="1">
        <f t="array" aca="1" ref="AE2016" ca="1">_xlfn.IFNA(INDIRECT($Y$1&amp;"!"&amp;AE$1&amp;$Y2016),-1)</f>
        <v>1</v>
      </c>
      <c r="AF2016" s="4" t="str">
        <f ca="1">_xlfn.CONCAT(W2016, "-",V2016)</f>
        <v>E-2</v>
      </c>
      <c r="AG2016" s="4" t="str">
        <f>TEXT(ROW()-2, "0000")</f>
        <v>2014</v>
      </c>
      <c r="AH2016" s="4" t="str">
        <f>IF(TRIM(CLEAN(A2016))="m", "male", IF(TRIM(CLEAN(A2016))="f","female", "missing"))</f>
        <v>male</v>
      </c>
      <c r="AI2016" s="4">
        <f>C2016</f>
        <v>82.8</v>
      </c>
      <c r="AJ2016" s="4">
        <f>O2016</f>
        <v>76</v>
      </c>
      <c r="AK2016" s="4">
        <f>P2016</f>
        <v>68</v>
      </c>
      <c r="AL2016" s="4">
        <f>IF(AI2016&lt;60, 0, IF(AI2016&lt;70,2, IF(AI2016&lt;80, 3, IF(AI2016&lt;90,4, IF(AI2016&lt;=100, 5, "?")))))</f>
        <v>4</v>
      </c>
      <c r="AM2016" s="4">
        <f>IF(AJ2016&lt;60, 0, IF(AJ2016&lt;70,2, IF(AJ2016&lt;80, 3, IF(AJ2016&lt;90,4, IF(AJ2016&lt;=100, 5, "?")))))</f>
        <v>3</v>
      </c>
      <c r="AN2016" s="4">
        <f>IF(AK2016&lt;60, 0, IF(AK2016&lt;70,2, IF(AK2016&lt;80, 3, IF(AK2016&lt;90,4, IF(AK2016&lt;=100, 5, "?")))))</f>
        <v>2</v>
      </c>
      <c r="AO2016" s="4">
        <f ca="1">AA2016</f>
        <v>0</v>
      </c>
      <c r="AP2016" s="4">
        <f ca="1">AB2016</f>
        <v>0</v>
      </c>
      <c r="AQ2016" s="4">
        <f ca="1">AC2016</f>
        <v>1</v>
      </c>
      <c r="AR2016" s="4">
        <f ca="1">AD2016</f>
        <v>0</v>
      </c>
      <c r="AS2016" s="4">
        <f ca="1">AE2016</f>
        <v>1</v>
      </c>
      <c r="AT2016" s="4" t="str">
        <f ca="1">Z2016</f>
        <v>E</v>
      </c>
      <c r="AU2016" s="4">
        <f>E2016</f>
        <v>69</v>
      </c>
      <c r="AV2016" s="4">
        <f>IF(AU2016&lt;60, 0, IF(AU2016&lt;70,2, IF(AU2016&lt;80, 3, IF(AU2016&lt;90,4, IF(AU2016&lt;=100, 5, "?")))))</f>
        <v>2</v>
      </c>
    </row>
    <row r="2017" spans="1:48" hidden="1" x14ac:dyDescent="0.2">
      <c r="A2017" s="2" t="s">
        <v>13</v>
      </c>
      <c r="B2017" s="3" t="s">
        <v>33</v>
      </c>
      <c r="C2017" s="3">
        <v>79.599999999999994</v>
      </c>
      <c r="D2017" s="3" t="s">
        <v>33</v>
      </c>
      <c r="E2017" s="3">
        <v>69.8</v>
      </c>
      <c r="F2017" s="3">
        <v>3</v>
      </c>
      <c r="G2017" s="3">
        <v>73</v>
      </c>
      <c r="H2017" s="3">
        <v>64</v>
      </c>
      <c r="I2017" s="3">
        <v>60</v>
      </c>
      <c r="J2017" s="3">
        <v>84</v>
      </c>
      <c r="K2017" s="3"/>
      <c r="L2017" s="3">
        <v>67</v>
      </c>
      <c r="M2017" s="3"/>
      <c r="N2017" s="3"/>
      <c r="O2017" s="4">
        <f>MAX(G2017:H2017)</f>
        <v>73</v>
      </c>
      <c r="P2017" s="4">
        <f>MAX(I2017:J2017)</f>
        <v>84</v>
      </c>
      <c r="Q2017" s="4">
        <f>ABS(O2017-C2017)</f>
        <v>6.5999999999999943</v>
      </c>
      <c r="R2017" s="4">
        <f>ABS(P2017-C2017)</f>
        <v>4.4000000000000057</v>
      </c>
      <c r="S2017" s="4" t="b">
        <f ca="1">OR(O2017=0,P2017=0,Q2017&gt;$Q$1,R2017&gt;$R$1,W2017="N", V2017=2)</f>
        <v>1</v>
      </c>
      <c r="T2017" s="4" t="str">
        <f>TRIM(CLEAN(D2017))</f>
        <v>برنامج بكالوريوس علم الحاسوب</v>
      </c>
      <c r="U2017" s="4">
        <f>COUNTIF(T:T,T2017)</f>
        <v>589</v>
      </c>
      <c r="V2017" s="4">
        <f>IF(E2017&lt;60, 0, IF(E2017&lt;70,2, IF(E2017&lt;80, 3, IF(E2017&lt;90,4, IF(E2017&lt;=100, 5, "?")))))</f>
        <v>2</v>
      </c>
      <c r="W2017" s="4" t="str" cm="1">
        <f t="array" aca="1" ref="W2017" ca="1">_xlfn.IFNA(INDIRECT($Y$1&amp;"!"&amp;W$1&amp;$Y2017),"N")</f>
        <v>D</v>
      </c>
      <c r="X2017" s="4">
        <f ca="1">COUNTIF(W:W,W2017)</f>
        <v>589</v>
      </c>
      <c r="Y2017" s="4">
        <f>MATCH(T2017,Coding!J:J,0)</f>
        <v>9</v>
      </c>
      <c r="Z2017" s="4" t="str" cm="1">
        <f t="array" aca="1" ref="Z2017" ca="1">_xlfn.IFNA(INDIRECT($Y$1&amp;"!"&amp;Z$1&amp;$Y2017),-1)</f>
        <v>D</v>
      </c>
      <c r="AA2017" s="4" cm="1">
        <f t="array" aca="1" ref="AA2017" ca="1">_xlfn.IFNA(INDIRECT($Y$1&amp;"!"&amp;AA$1&amp;$Y2017),-1)</f>
        <v>0</v>
      </c>
      <c r="AB2017" s="4" cm="1">
        <f t="array" aca="1" ref="AB2017" ca="1">_xlfn.IFNA(INDIRECT($Y$1&amp;"!"&amp;AB$1&amp;$Y2017),-1)</f>
        <v>1</v>
      </c>
      <c r="AC2017" s="4" cm="1">
        <f t="array" aca="1" ref="AC2017" ca="1">_xlfn.IFNA(INDIRECT($Y$1&amp;"!"&amp;AC$1&amp;$Y2017),-1)</f>
        <v>0</v>
      </c>
      <c r="AD2017" s="4" cm="1">
        <f t="array" aca="1" ref="AD2017" ca="1">_xlfn.IFNA(INDIRECT($Y$1&amp;"!"&amp;AD$1&amp;$Y2017),-1)</f>
        <v>0</v>
      </c>
      <c r="AE2017" s="4" cm="1">
        <f t="array" aca="1" ref="AE2017" ca="1">_xlfn.IFNA(INDIRECT($Y$1&amp;"!"&amp;AE$1&amp;$Y2017),-1)</f>
        <v>0</v>
      </c>
      <c r="AF2017" s="4" t="str">
        <f ca="1">_xlfn.CONCAT(W2017, "-",V2017)</f>
        <v>D-2</v>
      </c>
      <c r="AG2017" s="4" t="str">
        <f>TEXT(ROW()-2, "0000")</f>
        <v>2015</v>
      </c>
      <c r="AH2017" s="4" t="str">
        <f>IF(TRIM(CLEAN(A2017))="m", "male", IF(TRIM(CLEAN(A2017))="f","female", "missing"))</f>
        <v>male</v>
      </c>
      <c r="AI2017" s="4">
        <f>C2017</f>
        <v>79.599999999999994</v>
      </c>
      <c r="AJ2017" s="4">
        <f>O2017</f>
        <v>73</v>
      </c>
      <c r="AK2017" s="4">
        <f>P2017</f>
        <v>84</v>
      </c>
      <c r="AL2017" s="4">
        <f>IF(AI2017&lt;60, 0, IF(AI2017&lt;70,2, IF(AI2017&lt;80, 3, IF(AI2017&lt;90,4, IF(AI2017&lt;=100, 5, "?")))))</f>
        <v>3</v>
      </c>
      <c r="AM2017" s="4">
        <f>IF(AJ2017&lt;60, 0, IF(AJ2017&lt;70,2, IF(AJ2017&lt;80, 3, IF(AJ2017&lt;90,4, IF(AJ2017&lt;=100, 5, "?")))))</f>
        <v>3</v>
      </c>
      <c r="AN2017" s="4">
        <f>IF(AK2017&lt;60, 0, IF(AK2017&lt;70,2, IF(AK2017&lt;80, 3, IF(AK2017&lt;90,4, IF(AK2017&lt;=100, 5, "?")))))</f>
        <v>4</v>
      </c>
      <c r="AO2017" s="4">
        <f ca="1">AA2017</f>
        <v>0</v>
      </c>
      <c r="AP2017" s="4">
        <f ca="1">AB2017</f>
        <v>1</v>
      </c>
      <c r="AQ2017" s="4">
        <f ca="1">AC2017</f>
        <v>0</v>
      </c>
      <c r="AR2017" s="4">
        <f ca="1">AD2017</f>
        <v>0</v>
      </c>
      <c r="AS2017" s="4">
        <f ca="1">AE2017</f>
        <v>0</v>
      </c>
      <c r="AT2017" s="4" t="str">
        <f ca="1">Z2017</f>
        <v>D</v>
      </c>
      <c r="AU2017" s="4">
        <f>E2017</f>
        <v>69.8</v>
      </c>
      <c r="AV2017" s="4">
        <f>IF(AU2017&lt;60, 0, IF(AU2017&lt;70,2, IF(AU2017&lt;80, 3, IF(AU2017&lt;90,4, IF(AU2017&lt;=100, 5, "?")))))</f>
        <v>2</v>
      </c>
    </row>
    <row r="2018" spans="1:48" hidden="1" x14ac:dyDescent="0.2">
      <c r="A2018" s="2" t="s">
        <v>16</v>
      </c>
      <c r="B2018" s="3" t="s">
        <v>37</v>
      </c>
      <c r="C2018" s="3">
        <v>90.6</v>
      </c>
      <c r="D2018" s="3" t="s">
        <v>14</v>
      </c>
      <c r="E2018" s="3">
        <v>69.5</v>
      </c>
      <c r="F2018" s="3">
        <v>1</v>
      </c>
      <c r="G2018" s="3">
        <v>60</v>
      </c>
      <c r="H2018" s="3">
        <v>84</v>
      </c>
      <c r="I2018" s="3">
        <v>85</v>
      </c>
      <c r="J2018" s="3">
        <v>86</v>
      </c>
      <c r="K2018" s="3">
        <v>70</v>
      </c>
      <c r="L2018" s="3"/>
      <c r="M2018" s="3">
        <v>76</v>
      </c>
      <c r="N2018" s="3"/>
      <c r="O2018" s="4">
        <f>MAX(G2018:H2018)</f>
        <v>84</v>
      </c>
      <c r="P2018" s="4">
        <f>MAX(I2018:J2018)</f>
        <v>86</v>
      </c>
      <c r="Q2018" s="4">
        <f>ABS(O2018-C2018)</f>
        <v>6.5999999999999943</v>
      </c>
      <c r="R2018" s="4">
        <f>ABS(P2018-C2018)</f>
        <v>4.5999999999999943</v>
      </c>
      <c r="S2018" s="4" t="b">
        <f ca="1">OR(O2018=0,P2018=0,Q2018&gt;$Q$1,R2018&gt;$R$1,W2018="N", V2018=2)</f>
        <v>1</v>
      </c>
      <c r="T2018" s="4" t="str">
        <f>TRIM(CLEAN(D2018))</f>
        <v>برنامج بكالوريوس الهندسة الكهربائية</v>
      </c>
      <c r="U2018" s="4">
        <f>COUNTIF(T:T,T2018)</f>
        <v>420</v>
      </c>
      <c r="V2018" s="4">
        <f>IF(E2018&lt;60, 0, IF(E2018&lt;70,2, IF(E2018&lt;80, 3, IF(E2018&lt;90,4, IF(E2018&lt;=100, 5, "?")))))</f>
        <v>2</v>
      </c>
      <c r="W2018" s="4" t="str" cm="1">
        <f t="array" aca="1" ref="W2018" ca="1">_xlfn.IFNA(INDIRECT($Y$1&amp;"!"&amp;W$1&amp;$Y2018),"N")</f>
        <v>F</v>
      </c>
      <c r="X2018" s="4">
        <f ca="1">COUNTIF(W:W,W2018)</f>
        <v>420</v>
      </c>
      <c r="Y2018" s="4">
        <f>MATCH(T2018,Coding!J:J,0)</f>
        <v>11</v>
      </c>
      <c r="Z2018" s="4" t="str" cm="1">
        <f t="array" aca="1" ref="Z2018" ca="1">_xlfn.IFNA(INDIRECT($Y$1&amp;"!"&amp;Z$1&amp;$Y2018),-1)</f>
        <v>F</v>
      </c>
      <c r="AA2018" s="4" cm="1">
        <f t="array" aca="1" ref="AA2018" ca="1">_xlfn.IFNA(INDIRECT($Y$1&amp;"!"&amp;AA$1&amp;$Y2018),-1)</f>
        <v>0</v>
      </c>
      <c r="AB2018" s="4" cm="1">
        <f t="array" aca="1" ref="AB2018" ca="1">_xlfn.IFNA(INDIRECT($Y$1&amp;"!"&amp;AB$1&amp;$Y2018),-1)</f>
        <v>1</v>
      </c>
      <c r="AC2018" s="4" cm="1">
        <f t="array" aca="1" ref="AC2018" ca="1">_xlfn.IFNA(INDIRECT($Y$1&amp;"!"&amp;AC$1&amp;$Y2018),-1)</f>
        <v>0</v>
      </c>
      <c r="AD2018" s="4" cm="1">
        <f t="array" aca="1" ref="AD2018" ca="1">_xlfn.IFNA(INDIRECT($Y$1&amp;"!"&amp;AD$1&amp;$Y2018),-1)</f>
        <v>1</v>
      </c>
      <c r="AE2018" s="4" cm="1">
        <f t="array" aca="1" ref="AE2018" ca="1">_xlfn.IFNA(INDIRECT($Y$1&amp;"!"&amp;AE$1&amp;$Y2018),-1)</f>
        <v>0</v>
      </c>
      <c r="AF2018" s="4" t="str">
        <f ca="1">_xlfn.CONCAT(W2018, "-",V2018)</f>
        <v>F-2</v>
      </c>
      <c r="AG2018" s="4" t="str">
        <f>TEXT(ROW()-2, "0000")</f>
        <v>2016</v>
      </c>
      <c r="AH2018" s="4" t="str">
        <f>IF(TRIM(CLEAN(A2018))="m", "male", IF(TRIM(CLEAN(A2018))="f","female", "missing"))</f>
        <v>female</v>
      </c>
      <c r="AI2018" s="4">
        <f>C2018</f>
        <v>90.6</v>
      </c>
      <c r="AJ2018" s="4">
        <f>O2018</f>
        <v>84</v>
      </c>
      <c r="AK2018" s="4">
        <f>P2018</f>
        <v>86</v>
      </c>
      <c r="AL2018" s="4">
        <f>IF(AI2018&lt;60, 0, IF(AI2018&lt;70,2, IF(AI2018&lt;80, 3, IF(AI2018&lt;90,4, IF(AI2018&lt;=100, 5, "?")))))</f>
        <v>5</v>
      </c>
      <c r="AM2018" s="4">
        <f>IF(AJ2018&lt;60, 0, IF(AJ2018&lt;70,2, IF(AJ2018&lt;80, 3, IF(AJ2018&lt;90,4, IF(AJ2018&lt;=100, 5, "?")))))</f>
        <v>4</v>
      </c>
      <c r="AN2018" s="4">
        <f>IF(AK2018&lt;60, 0, IF(AK2018&lt;70,2, IF(AK2018&lt;80, 3, IF(AK2018&lt;90,4, IF(AK2018&lt;=100, 5, "?")))))</f>
        <v>4</v>
      </c>
      <c r="AO2018" s="4">
        <f ca="1">AA2018</f>
        <v>0</v>
      </c>
      <c r="AP2018" s="4">
        <f ca="1">AB2018</f>
        <v>1</v>
      </c>
      <c r="AQ2018" s="4">
        <f ca="1">AC2018</f>
        <v>0</v>
      </c>
      <c r="AR2018" s="4">
        <f ca="1">AD2018</f>
        <v>1</v>
      </c>
      <c r="AS2018" s="4">
        <f ca="1">AE2018</f>
        <v>0</v>
      </c>
      <c r="AT2018" s="4" t="str">
        <f ca="1">Z2018</f>
        <v>F</v>
      </c>
      <c r="AU2018" s="4">
        <f>E2018</f>
        <v>69.5</v>
      </c>
      <c r="AV2018" s="4">
        <f>IF(AU2018&lt;60, 0, IF(AU2018&lt;70,2, IF(AU2018&lt;80, 3, IF(AU2018&lt;90,4, IF(AU2018&lt;=100, 5, "?")))))</f>
        <v>2</v>
      </c>
    </row>
    <row r="2019" spans="1:48" hidden="1" x14ac:dyDescent="0.2">
      <c r="A2019" s="2" t="s">
        <v>13</v>
      </c>
      <c r="B2019" s="3" t="s">
        <v>37</v>
      </c>
      <c r="C2019" s="3">
        <v>86.5</v>
      </c>
      <c r="D2019" s="3" t="s">
        <v>14</v>
      </c>
      <c r="E2019" s="3">
        <v>69.599999999999994</v>
      </c>
      <c r="F2019" s="3">
        <v>1</v>
      </c>
      <c r="G2019" s="3">
        <v>80</v>
      </c>
      <c r="H2019" s="3">
        <v>70</v>
      </c>
      <c r="I2019" s="3">
        <v>74</v>
      </c>
      <c r="J2019" s="3">
        <v>63</v>
      </c>
      <c r="K2019" s="3">
        <v>63</v>
      </c>
      <c r="L2019" s="3"/>
      <c r="M2019" s="3">
        <v>84</v>
      </c>
      <c r="N2019" s="3"/>
      <c r="O2019" s="4">
        <f>MAX(G2019:H2019)</f>
        <v>80</v>
      </c>
      <c r="P2019" s="4">
        <f>MAX(I2019:J2019)</f>
        <v>74</v>
      </c>
      <c r="Q2019" s="4">
        <f>ABS(O2019-C2019)</f>
        <v>6.5</v>
      </c>
      <c r="R2019" s="4">
        <f>ABS(P2019-C2019)</f>
        <v>12.5</v>
      </c>
      <c r="S2019" s="4" t="b">
        <f ca="1">OR(O2019=0,P2019=0,Q2019&gt;$Q$1,R2019&gt;$R$1,W2019="N", V2019=2)</f>
        <v>1</v>
      </c>
      <c r="T2019" s="4" t="str">
        <f>TRIM(CLEAN(D2019))</f>
        <v>برنامج بكالوريوس الهندسة الكهربائية</v>
      </c>
      <c r="U2019" s="4">
        <f>COUNTIF(T:T,T2019)</f>
        <v>420</v>
      </c>
      <c r="V2019" s="4">
        <f>IF(E2019&lt;60, 0, IF(E2019&lt;70,2, IF(E2019&lt;80, 3, IF(E2019&lt;90,4, IF(E2019&lt;=100, 5, "?")))))</f>
        <v>2</v>
      </c>
      <c r="W2019" s="4" t="str" cm="1">
        <f t="array" aca="1" ref="W2019" ca="1">_xlfn.IFNA(INDIRECT($Y$1&amp;"!"&amp;W$1&amp;$Y2019),"N")</f>
        <v>F</v>
      </c>
      <c r="X2019" s="4">
        <f ca="1">COUNTIF(W:W,W2019)</f>
        <v>420</v>
      </c>
      <c r="Y2019" s="4">
        <f>MATCH(T2019,Coding!J:J,0)</f>
        <v>11</v>
      </c>
      <c r="Z2019" s="4" t="str" cm="1">
        <f t="array" aca="1" ref="Z2019" ca="1">_xlfn.IFNA(INDIRECT($Y$1&amp;"!"&amp;Z$1&amp;$Y2019),-1)</f>
        <v>F</v>
      </c>
      <c r="AA2019" s="4" cm="1">
        <f t="array" aca="1" ref="AA2019" ca="1">_xlfn.IFNA(INDIRECT($Y$1&amp;"!"&amp;AA$1&amp;$Y2019),-1)</f>
        <v>0</v>
      </c>
      <c r="AB2019" s="4" cm="1">
        <f t="array" aca="1" ref="AB2019" ca="1">_xlfn.IFNA(INDIRECT($Y$1&amp;"!"&amp;AB$1&amp;$Y2019),-1)</f>
        <v>1</v>
      </c>
      <c r="AC2019" s="4" cm="1">
        <f t="array" aca="1" ref="AC2019" ca="1">_xlfn.IFNA(INDIRECT($Y$1&amp;"!"&amp;AC$1&amp;$Y2019),-1)</f>
        <v>0</v>
      </c>
      <c r="AD2019" s="4" cm="1">
        <f t="array" aca="1" ref="AD2019" ca="1">_xlfn.IFNA(INDIRECT($Y$1&amp;"!"&amp;AD$1&amp;$Y2019),-1)</f>
        <v>1</v>
      </c>
      <c r="AE2019" s="4" cm="1">
        <f t="array" aca="1" ref="AE2019" ca="1">_xlfn.IFNA(INDIRECT($Y$1&amp;"!"&amp;AE$1&amp;$Y2019),-1)</f>
        <v>0</v>
      </c>
      <c r="AF2019" s="4" t="str">
        <f ca="1">_xlfn.CONCAT(W2019, "-",V2019)</f>
        <v>F-2</v>
      </c>
      <c r="AG2019" s="4" t="str">
        <f>TEXT(ROW()-2, "0000")</f>
        <v>2017</v>
      </c>
      <c r="AH2019" s="4" t="str">
        <f>IF(TRIM(CLEAN(A2019))="m", "male", IF(TRIM(CLEAN(A2019))="f","female", "missing"))</f>
        <v>male</v>
      </c>
      <c r="AI2019" s="4">
        <f>C2019</f>
        <v>86.5</v>
      </c>
      <c r="AJ2019" s="4">
        <f>O2019</f>
        <v>80</v>
      </c>
      <c r="AK2019" s="4">
        <f>P2019</f>
        <v>74</v>
      </c>
      <c r="AL2019" s="4">
        <f>IF(AI2019&lt;60, 0, IF(AI2019&lt;70,2, IF(AI2019&lt;80, 3, IF(AI2019&lt;90,4, IF(AI2019&lt;=100, 5, "?")))))</f>
        <v>4</v>
      </c>
      <c r="AM2019" s="4">
        <f>IF(AJ2019&lt;60, 0, IF(AJ2019&lt;70,2, IF(AJ2019&lt;80, 3, IF(AJ2019&lt;90,4, IF(AJ2019&lt;=100, 5, "?")))))</f>
        <v>4</v>
      </c>
      <c r="AN2019" s="4">
        <f>IF(AK2019&lt;60, 0, IF(AK2019&lt;70,2, IF(AK2019&lt;80, 3, IF(AK2019&lt;90,4, IF(AK2019&lt;=100, 5, "?")))))</f>
        <v>3</v>
      </c>
      <c r="AO2019" s="4">
        <f ca="1">AA2019</f>
        <v>0</v>
      </c>
      <c r="AP2019" s="4">
        <f ca="1">AB2019</f>
        <v>1</v>
      </c>
      <c r="AQ2019" s="4">
        <f ca="1">AC2019</f>
        <v>0</v>
      </c>
      <c r="AR2019" s="4">
        <f ca="1">AD2019</f>
        <v>1</v>
      </c>
      <c r="AS2019" s="4">
        <f ca="1">AE2019</f>
        <v>0</v>
      </c>
      <c r="AT2019" s="4" t="str">
        <f ca="1">Z2019</f>
        <v>F</v>
      </c>
      <c r="AU2019" s="4">
        <f>E2019</f>
        <v>69.599999999999994</v>
      </c>
      <c r="AV2019" s="4">
        <f>IF(AU2019&lt;60, 0, IF(AU2019&lt;70,2, IF(AU2019&lt;80, 3, IF(AU2019&lt;90,4, IF(AU2019&lt;=100, 5, "?")))))</f>
        <v>2</v>
      </c>
    </row>
    <row r="2020" spans="1:48" hidden="1" x14ac:dyDescent="0.2">
      <c r="A2020" s="2" t="s">
        <v>16</v>
      </c>
      <c r="B2020" s="3" t="s">
        <v>37</v>
      </c>
      <c r="C2020" s="3">
        <v>88.6</v>
      </c>
      <c r="D2020" s="3" t="s">
        <v>26</v>
      </c>
      <c r="E2020" s="3">
        <v>69.599999999999994</v>
      </c>
      <c r="F2020" s="3">
        <v>1</v>
      </c>
      <c r="G2020" s="3">
        <v>90</v>
      </c>
      <c r="H2020" s="3">
        <v>95</v>
      </c>
      <c r="I2020" s="3">
        <v>63</v>
      </c>
      <c r="J2020" s="3">
        <v>80</v>
      </c>
      <c r="K2020" s="3">
        <v>68</v>
      </c>
      <c r="L2020" s="3"/>
      <c r="M2020" s="3">
        <v>65</v>
      </c>
      <c r="N2020" s="3"/>
      <c r="O2020" s="4">
        <f>MAX(G2020:H2020)</f>
        <v>95</v>
      </c>
      <c r="P2020" s="4">
        <f>MAX(I2020:J2020)</f>
        <v>80</v>
      </c>
      <c r="Q2020" s="4">
        <f>ABS(O2020-C2020)</f>
        <v>6.4000000000000057</v>
      </c>
      <c r="R2020" s="4">
        <f>ABS(P2020-C2020)</f>
        <v>8.5999999999999943</v>
      </c>
      <c r="S2020" s="4" t="b">
        <f ca="1">OR(O2020=0,P2020=0,Q2020&gt;$Q$1,R2020&gt;$R$1,W2020="N", V2020=2)</f>
        <v>1</v>
      </c>
      <c r="T2020" s="4" t="str">
        <f>TRIM(CLEAN(D2020))</f>
        <v>برنامج بكالوريوس الهندسة المدنية</v>
      </c>
      <c r="U2020" s="4">
        <f>COUNTIF(T:T,T2020)</f>
        <v>723</v>
      </c>
      <c r="V2020" s="4">
        <f>IF(E2020&lt;60, 0, IF(E2020&lt;70,2, IF(E2020&lt;80, 3, IF(E2020&lt;90,4, IF(E2020&lt;=100, 5, "?")))))</f>
        <v>2</v>
      </c>
      <c r="W2020" s="4" t="str" cm="1">
        <f t="array" aca="1" ref="W2020" ca="1">_xlfn.IFNA(INDIRECT($Y$1&amp;"!"&amp;W$1&amp;$Y2020),"N")</f>
        <v>C</v>
      </c>
      <c r="X2020" s="4">
        <f ca="1">COUNTIF(W:W,W2020)</f>
        <v>747</v>
      </c>
      <c r="Y2020" s="4">
        <f>MATCH(T2020,Coding!J:J,0)</f>
        <v>8</v>
      </c>
      <c r="Z2020" s="4" t="str" cm="1">
        <f t="array" aca="1" ref="Z2020" ca="1">_xlfn.IFNA(INDIRECT($Y$1&amp;"!"&amp;Z$1&amp;$Y2020),-1)</f>
        <v>C</v>
      </c>
      <c r="AA2020" s="4" cm="1">
        <f t="array" aca="1" ref="AA2020" ca="1">_xlfn.IFNA(INDIRECT($Y$1&amp;"!"&amp;AA$1&amp;$Y2020),-1)</f>
        <v>1</v>
      </c>
      <c r="AB2020" s="4" cm="1">
        <f t="array" aca="1" ref="AB2020" ca="1">_xlfn.IFNA(INDIRECT($Y$1&amp;"!"&amp;AB$1&amp;$Y2020),-1)</f>
        <v>1</v>
      </c>
      <c r="AC2020" s="4" cm="1">
        <f t="array" aca="1" ref="AC2020" ca="1">_xlfn.IFNA(INDIRECT($Y$1&amp;"!"&amp;AC$1&amp;$Y2020),-1)</f>
        <v>1</v>
      </c>
      <c r="AD2020" s="4" cm="1">
        <f t="array" aca="1" ref="AD2020" ca="1">_xlfn.IFNA(INDIRECT($Y$1&amp;"!"&amp;AD$1&amp;$Y2020),-1)</f>
        <v>0</v>
      </c>
      <c r="AE2020" s="4" cm="1">
        <f t="array" aca="1" ref="AE2020" ca="1">_xlfn.IFNA(INDIRECT($Y$1&amp;"!"&amp;AE$1&amp;$Y2020),-1)</f>
        <v>0</v>
      </c>
      <c r="AF2020" s="4" t="str">
        <f ca="1">_xlfn.CONCAT(W2020, "-",V2020)</f>
        <v>C-2</v>
      </c>
      <c r="AG2020" s="4" t="str">
        <f>TEXT(ROW()-2, "0000")</f>
        <v>2018</v>
      </c>
      <c r="AH2020" s="4" t="str">
        <f>IF(TRIM(CLEAN(A2020))="m", "male", IF(TRIM(CLEAN(A2020))="f","female", "missing"))</f>
        <v>female</v>
      </c>
      <c r="AI2020" s="4">
        <f>C2020</f>
        <v>88.6</v>
      </c>
      <c r="AJ2020" s="4">
        <f>O2020</f>
        <v>95</v>
      </c>
      <c r="AK2020" s="4">
        <f>P2020</f>
        <v>80</v>
      </c>
      <c r="AL2020" s="4">
        <f>IF(AI2020&lt;60, 0, IF(AI2020&lt;70,2, IF(AI2020&lt;80, 3, IF(AI2020&lt;90,4, IF(AI2020&lt;=100, 5, "?")))))</f>
        <v>4</v>
      </c>
      <c r="AM2020" s="4">
        <f>IF(AJ2020&lt;60, 0, IF(AJ2020&lt;70,2, IF(AJ2020&lt;80, 3, IF(AJ2020&lt;90,4, IF(AJ2020&lt;=100, 5, "?")))))</f>
        <v>5</v>
      </c>
      <c r="AN2020" s="4">
        <f>IF(AK2020&lt;60, 0, IF(AK2020&lt;70,2, IF(AK2020&lt;80, 3, IF(AK2020&lt;90,4, IF(AK2020&lt;=100, 5, "?")))))</f>
        <v>4</v>
      </c>
      <c r="AO2020" s="4">
        <f ca="1">AA2020</f>
        <v>1</v>
      </c>
      <c r="AP2020" s="4">
        <f ca="1">AB2020</f>
        <v>1</v>
      </c>
      <c r="AQ2020" s="4">
        <f ca="1">AC2020</f>
        <v>1</v>
      </c>
      <c r="AR2020" s="4">
        <f ca="1">AD2020</f>
        <v>0</v>
      </c>
      <c r="AS2020" s="4">
        <f ca="1">AE2020</f>
        <v>0</v>
      </c>
      <c r="AT2020" s="4" t="str">
        <f ca="1">Z2020</f>
        <v>C</v>
      </c>
      <c r="AU2020" s="4">
        <f>E2020</f>
        <v>69.599999999999994</v>
      </c>
      <c r="AV2020" s="4">
        <f>IF(AU2020&lt;60, 0, IF(AU2020&lt;70,2, IF(AU2020&lt;80, 3, IF(AU2020&lt;90,4, IF(AU2020&lt;=100, 5, "?")))))</f>
        <v>2</v>
      </c>
    </row>
    <row r="2021" spans="1:48" hidden="1" x14ac:dyDescent="0.2">
      <c r="A2021" s="2" t="s">
        <v>13</v>
      </c>
      <c r="B2021" s="3" t="s">
        <v>14</v>
      </c>
      <c r="C2021" s="3">
        <v>86.3</v>
      </c>
      <c r="D2021" s="3" t="s">
        <v>14</v>
      </c>
      <c r="E2021" s="3">
        <v>68.900000000000006</v>
      </c>
      <c r="F2021" s="3">
        <v>3</v>
      </c>
      <c r="G2021" s="3">
        <v>60</v>
      </c>
      <c r="H2021" s="3">
        <v>80</v>
      </c>
      <c r="I2021" s="3">
        <v>65</v>
      </c>
      <c r="J2021" s="3">
        <v>77</v>
      </c>
      <c r="K2021" s="3">
        <v>70</v>
      </c>
      <c r="L2021" s="3"/>
      <c r="M2021" s="3">
        <v>60</v>
      </c>
      <c r="N2021" s="3"/>
      <c r="O2021" s="4">
        <f>MAX(G2021:H2021)</f>
        <v>80</v>
      </c>
      <c r="P2021" s="4">
        <f>MAX(I2021:J2021)</f>
        <v>77</v>
      </c>
      <c r="Q2021" s="4">
        <f>ABS(O2021-C2021)</f>
        <v>6.2999999999999972</v>
      </c>
      <c r="R2021" s="4">
        <f>ABS(P2021-C2021)</f>
        <v>9.2999999999999972</v>
      </c>
      <c r="S2021" s="4" t="b">
        <f ca="1">OR(O2021=0,P2021=0,Q2021&gt;$Q$1,R2021&gt;$R$1,W2021="N", V2021=2)</f>
        <v>1</v>
      </c>
      <c r="T2021" s="4" t="str">
        <f>TRIM(CLEAN(D2021))</f>
        <v>برنامج بكالوريوس الهندسة الكهربائية</v>
      </c>
      <c r="U2021" s="4">
        <f>COUNTIF(T:T,T2021)</f>
        <v>420</v>
      </c>
      <c r="V2021" s="4">
        <f>IF(E2021&lt;60, 0, IF(E2021&lt;70,2, IF(E2021&lt;80, 3, IF(E2021&lt;90,4, IF(E2021&lt;=100, 5, "?")))))</f>
        <v>2</v>
      </c>
      <c r="W2021" s="4" t="str" cm="1">
        <f t="array" aca="1" ref="W2021" ca="1">_xlfn.IFNA(INDIRECT($Y$1&amp;"!"&amp;W$1&amp;$Y2021),"N")</f>
        <v>F</v>
      </c>
      <c r="X2021" s="4">
        <f ca="1">COUNTIF(W:W,W2021)</f>
        <v>420</v>
      </c>
      <c r="Y2021" s="4">
        <f>MATCH(T2021,Coding!J:J,0)</f>
        <v>11</v>
      </c>
      <c r="Z2021" s="4" t="str" cm="1">
        <f t="array" aca="1" ref="Z2021" ca="1">_xlfn.IFNA(INDIRECT($Y$1&amp;"!"&amp;Z$1&amp;$Y2021),-1)</f>
        <v>F</v>
      </c>
      <c r="AA2021" s="4" cm="1">
        <f t="array" aca="1" ref="AA2021" ca="1">_xlfn.IFNA(INDIRECT($Y$1&amp;"!"&amp;AA$1&amp;$Y2021),-1)</f>
        <v>0</v>
      </c>
      <c r="AB2021" s="4" cm="1">
        <f t="array" aca="1" ref="AB2021" ca="1">_xlfn.IFNA(INDIRECT($Y$1&amp;"!"&amp;AB$1&amp;$Y2021),-1)</f>
        <v>1</v>
      </c>
      <c r="AC2021" s="4" cm="1">
        <f t="array" aca="1" ref="AC2021" ca="1">_xlfn.IFNA(INDIRECT($Y$1&amp;"!"&amp;AC$1&amp;$Y2021),-1)</f>
        <v>0</v>
      </c>
      <c r="AD2021" s="4" cm="1">
        <f t="array" aca="1" ref="AD2021" ca="1">_xlfn.IFNA(INDIRECT($Y$1&amp;"!"&amp;AD$1&amp;$Y2021),-1)</f>
        <v>1</v>
      </c>
      <c r="AE2021" s="4" cm="1">
        <f t="array" aca="1" ref="AE2021" ca="1">_xlfn.IFNA(INDIRECT($Y$1&amp;"!"&amp;AE$1&amp;$Y2021),-1)</f>
        <v>0</v>
      </c>
      <c r="AF2021" s="4" t="str">
        <f ca="1">_xlfn.CONCAT(W2021, "-",V2021)</f>
        <v>F-2</v>
      </c>
      <c r="AG2021" s="4" t="str">
        <f>TEXT(ROW()-2, "0000")</f>
        <v>2019</v>
      </c>
      <c r="AH2021" s="4" t="str">
        <f>IF(TRIM(CLEAN(A2021))="m", "male", IF(TRIM(CLEAN(A2021))="f","female", "missing"))</f>
        <v>male</v>
      </c>
      <c r="AI2021" s="4">
        <f>C2021</f>
        <v>86.3</v>
      </c>
      <c r="AJ2021" s="4">
        <f>O2021</f>
        <v>80</v>
      </c>
      <c r="AK2021" s="4">
        <f>P2021</f>
        <v>77</v>
      </c>
      <c r="AL2021" s="4">
        <f>IF(AI2021&lt;60, 0, IF(AI2021&lt;70,2, IF(AI2021&lt;80, 3, IF(AI2021&lt;90,4, IF(AI2021&lt;=100, 5, "?")))))</f>
        <v>4</v>
      </c>
      <c r="AM2021" s="4">
        <f>IF(AJ2021&lt;60, 0, IF(AJ2021&lt;70,2, IF(AJ2021&lt;80, 3, IF(AJ2021&lt;90,4, IF(AJ2021&lt;=100, 5, "?")))))</f>
        <v>4</v>
      </c>
      <c r="AN2021" s="4">
        <f>IF(AK2021&lt;60, 0, IF(AK2021&lt;70,2, IF(AK2021&lt;80, 3, IF(AK2021&lt;90,4, IF(AK2021&lt;=100, 5, "?")))))</f>
        <v>3</v>
      </c>
      <c r="AO2021" s="4">
        <f ca="1">AA2021</f>
        <v>0</v>
      </c>
      <c r="AP2021" s="4">
        <f ca="1">AB2021</f>
        <v>1</v>
      </c>
      <c r="AQ2021" s="4">
        <f ca="1">AC2021</f>
        <v>0</v>
      </c>
      <c r="AR2021" s="4">
        <f ca="1">AD2021</f>
        <v>1</v>
      </c>
      <c r="AS2021" s="4">
        <f ca="1">AE2021</f>
        <v>0</v>
      </c>
      <c r="AT2021" s="4" t="str">
        <f ca="1">Z2021</f>
        <v>F</v>
      </c>
      <c r="AU2021" s="4">
        <f>E2021</f>
        <v>68.900000000000006</v>
      </c>
      <c r="AV2021" s="4">
        <f>IF(AU2021&lt;60, 0, IF(AU2021&lt;70,2, IF(AU2021&lt;80, 3, IF(AU2021&lt;90,4, IF(AU2021&lt;=100, 5, "?")))))</f>
        <v>2</v>
      </c>
    </row>
    <row r="2022" spans="1:48" hidden="1" x14ac:dyDescent="0.2">
      <c r="A2022" s="2" t="s">
        <v>13</v>
      </c>
      <c r="B2022" s="3" t="s">
        <v>27</v>
      </c>
      <c r="C2022" s="3">
        <v>84.2</v>
      </c>
      <c r="D2022" s="3" t="s">
        <v>27</v>
      </c>
      <c r="E2022" s="3">
        <v>69.900000000000006</v>
      </c>
      <c r="F2022" s="3">
        <v>3</v>
      </c>
      <c r="G2022" s="3">
        <v>64</v>
      </c>
      <c r="H2022" s="3">
        <v>78</v>
      </c>
      <c r="I2022" s="3">
        <v>82</v>
      </c>
      <c r="J2022" s="3"/>
      <c r="K2022" s="3"/>
      <c r="L2022" s="3"/>
      <c r="M2022" s="3"/>
      <c r="N2022" s="3">
        <v>72</v>
      </c>
      <c r="O2022" s="4">
        <f>MAX(G2022:H2022)</f>
        <v>78</v>
      </c>
      <c r="P2022" s="4">
        <f>MAX(I2022:J2022)</f>
        <v>82</v>
      </c>
      <c r="Q2022" s="4">
        <f>ABS(O2022-C2022)</f>
        <v>6.2000000000000028</v>
      </c>
      <c r="R2022" s="4">
        <f>ABS(P2022-C2022)</f>
        <v>2.2000000000000028</v>
      </c>
      <c r="S2022" s="4" t="b">
        <f ca="1">OR(O2022=0,P2022=0,Q2022&gt;$Q$1,R2022&gt;$R$1,W2022="N", V2022=2)</f>
        <v>1</v>
      </c>
      <c r="T2022" s="4" t="str">
        <f>TRIM(CLEAN(D2022))</f>
        <v>برنامج بكالوريوس الهندسة المعمارية</v>
      </c>
      <c r="U2022" s="4">
        <f>COUNTIF(T:T,T2022)</f>
        <v>391</v>
      </c>
      <c r="V2022" s="4">
        <f>IF(E2022&lt;60, 0, IF(E2022&lt;70,2, IF(E2022&lt;80, 3, IF(E2022&lt;90,4, IF(E2022&lt;=100, 5, "?")))))</f>
        <v>2</v>
      </c>
      <c r="W2022" s="4" t="str" cm="1">
        <f t="array" aca="1" ref="W2022" ca="1">_xlfn.IFNA(INDIRECT($Y$1&amp;"!"&amp;W$1&amp;$Y2022),"N")</f>
        <v>G</v>
      </c>
      <c r="X2022" s="4">
        <f ca="1">COUNTIF(W:W,W2022)</f>
        <v>391</v>
      </c>
      <c r="Y2022" s="4">
        <f>MATCH(T2022,Coding!J:J,0)</f>
        <v>12</v>
      </c>
      <c r="Z2022" s="4" t="str" cm="1">
        <f t="array" aca="1" ref="Z2022" ca="1">_xlfn.IFNA(INDIRECT($Y$1&amp;"!"&amp;Z$1&amp;$Y2022),-1)</f>
        <v>G</v>
      </c>
      <c r="AA2022" s="4" cm="1">
        <f t="array" aca="1" ref="AA2022" ca="1">_xlfn.IFNA(INDIRECT($Y$1&amp;"!"&amp;AA$1&amp;$Y2022),-1)</f>
        <v>1</v>
      </c>
      <c r="AB2022" s="4" cm="1">
        <f t="array" aca="1" ref="AB2022" ca="1">_xlfn.IFNA(INDIRECT($Y$1&amp;"!"&amp;AB$1&amp;$Y2022),-1)</f>
        <v>1</v>
      </c>
      <c r="AC2022" s="4" cm="1">
        <f t="array" aca="1" ref="AC2022" ca="1">_xlfn.IFNA(INDIRECT($Y$1&amp;"!"&amp;AC$1&amp;$Y2022),-1)</f>
        <v>1</v>
      </c>
      <c r="AD2022" s="4" cm="1">
        <f t="array" aca="1" ref="AD2022" ca="1">_xlfn.IFNA(INDIRECT($Y$1&amp;"!"&amp;AD$1&amp;$Y2022),-1)</f>
        <v>0</v>
      </c>
      <c r="AE2022" s="4" cm="1">
        <f t="array" aca="1" ref="AE2022" ca="1">_xlfn.IFNA(INDIRECT($Y$1&amp;"!"&amp;AE$1&amp;$Y2022),-1)</f>
        <v>0</v>
      </c>
      <c r="AF2022" s="4" t="str">
        <f ca="1">_xlfn.CONCAT(W2022, "-",V2022)</f>
        <v>G-2</v>
      </c>
      <c r="AG2022" s="4" t="str">
        <f>TEXT(ROW()-2, "0000")</f>
        <v>2020</v>
      </c>
      <c r="AH2022" s="4" t="str">
        <f>IF(TRIM(CLEAN(A2022))="m", "male", IF(TRIM(CLEAN(A2022))="f","female", "missing"))</f>
        <v>male</v>
      </c>
      <c r="AI2022" s="4">
        <f>C2022</f>
        <v>84.2</v>
      </c>
      <c r="AJ2022" s="4">
        <f>O2022</f>
        <v>78</v>
      </c>
      <c r="AK2022" s="4">
        <f>P2022</f>
        <v>82</v>
      </c>
      <c r="AL2022" s="4">
        <f>IF(AI2022&lt;60, 0, IF(AI2022&lt;70,2, IF(AI2022&lt;80, 3, IF(AI2022&lt;90,4, IF(AI2022&lt;=100, 5, "?")))))</f>
        <v>4</v>
      </c>
      <c r="AM2022" s="4">
        <f>IF(AJ2022&lt;60, 0, IF(AJ2022&lt;70,2, IF(AJ2022&lt;80, 3, IF(AJ2022&lt;90,4, IF(AJ2022&lt;=100, 5, "?")))))</f>
        <v>3</v>
      </c>
      <c r="AN2022" s="4">
        <f>IF(AK2022&lt;60, 0, IF(AK2022&lt;70,2, IF(AK2022&lt;80, 3, IF(AK2022&lt;90,4, IF(AK2022&lt;=100, 5, "?")))))</f>
        <v>4</v>
      </c>
      <c r="AO2022" s="4">
        <f ca="1">AA2022</f>
        <v>1</v>
      </c>
      <c r="AP2022" s="4">
        <f ca="1">AB2022</f>
        <v>1</v>
      </c>
      <c r="AQ2022" s="4">
        <f ca="1">AC2022</f>
        <v>1</v>
      </c>
      <c r="AR2022" s="4">
        <f ca="1">AD2022</f>
        <v>0</v>
      </c>
      <c r="AS2022" s="4">
        <f ca="1">AE2022</f>
        <v>0</v>
      </c>
      <c r="AT2022" s="4" t="str">
        <f ca="1">Z2022</f>
        <v>G</v>
      </c>
      <c r="AU2022" s="4">
        <f>E2022</f>
        <v>69.900000000000006</v>
      </c>
      <c r="AV2022" s="4">
        <f>IF(AU2022&lt;60, 0, IF(AU2022&lt;70,2, IF(AU2022&lt;80, 3, IF(AU2022&lt;90,4, IF(AU2022&lt;=100, 5, "?")))))</f>
        <v>2</v>
      </c>
    </row>
    <row r="2023" spans="1:48" hidden="1" x14ac:dyDescent="0.2">
      <c r="A2023" s="2" t="s">
        <v>13</v>
      </c>
      <c r="B2023" s="3" t="s">
        <v>14</v>
      </c>
      <c r="C2023" s="3">
        <v>86</v>
      </c>
      <c r="D2023" s="3" t="s">
        <v>14</v>
      </c>
      <c r="E2023" s="3">
        <v>69.5</v>
      </c>
      <c r="F2023" s="3">
        <v>3</v>
      </c>
      <c r="G2023" s="3">
        <v>80</v>
      </c>
      <c r="H2023" s="3">
        <v>68</v>
      </c>
      <c r="I2023" s="3">
        <v>75</v>
      </c>
      <c r="J2023" s="3">
        <v>62</v>
      </c>
      <c r="K2023" s="3">
        <v>62</v>
      </c>
      <c r="L2023" s="3"/>
      <c r="M2023" s="3">
        <v>0</v>
      </c>
      <c r="N2023" s="3"/>
      <c r="O2023" s="4">
        <f>MAX(G2023:H2023)</f>
        <v>80</v>
      </c>
      <c r="P2023" s="4">
        <f>MAX(I2023:J2023)</f>
        <v>75</v>
      </c>
      <c r="Q2023" s="4">
        <f>ABS(O2023-C2023)</f>
        <v>6</v>
      </c>
      <c r="R2023" s="4">
        <f>ABS(P2023-C2023)</f>
        <v>11</v>
      </c>
      <c r="S2023" s="4" t="b">
        <f ca="1">OR(O2023=0,P2023=0,Q2023&gt;$Q$1,R2023&gt;$R$1,W2023="N", V2023=2)</f>
        <v>1</v>
      </c>
      <c r="T2023" s="4" t="str">
        <f>TRIM(CLEAN(D2023))</f>
        <v>برنامج بكالوريوس الهندسة الكهربائية</v>
      </c>
      <c r="U2023" s="4">
        <f>COUNTIF(T:T,T2023)</f>
        <v>420</v>
      </c>
      <c r="V2023" s="4">
        <f>IF(E2023&lt;60, 0, IF(E2023&lt;70,2, IF(E2023&lt;80, 3, IF(E2023&lt;90,4, IF(E2023&lt;=100, 5, "?")))))</f>
        <v>2</v>
      </c>
      <c r="W2023" s="4" t="str" cm="1">
        <f t="array" aca="1" ref="W2023" ca="1">_xlfn.IFNA(INDIRECT($Y$1&amp;"!"&amp;W$1&amp;$Y2023),"N")</f>
        <v>F</v>
      </c>
      <c r="X2023" s="4">
        <f ca="1">COUNTIF(W:W,W2023)</f>
        <v>420</v>
      </c>
      <c r="Y2023" s="4">
        <f>MATCH(T2023,Coding!J:J,0)</f>
        <v>11</v>
      </c>
      <c r="Z2023" s="4" t="str" cm="1">
        <f t="array" aca="1" ref="Z2023" ca="1">_xlfn.IFNA(INDIRECT($Y$1&amp;"!"&amp;Z$1&amp;$Y2023),-1)</f>
        <v>F</v>
      </c>
      <c r="AA2023" s="4" cm="1">
        <f t="array" aca="1" ref="AA2023" ca="1">_xlfn.IFNA(INDIRECT($Y$1&amp;"!"&amp;AA$1&amp;$Y2023),-1)</f>
        <v>0</v>
      </c>
      <c r="AB2023" s="4" cm="1">
        <f t="array" aca="1" ref="AB2023" ca="1">_xlfn.IFNA(INDIRECT($Y$1&amp;"!"&amp;AB$1&amp;$Y2023),-1)</f>
        <v>1</v>
      </c>
      <c r="AC2023" s="4" cm="1">
        <f t="array" aca="1" ref="AC2023" ca="1">_xlfn.IFNA(INDIRECT($Y$1&amp;"!"&amp;AC$1&amp;$Y2023),-1)</f>
        <v>0</v>
      </c>
      <c r="AD2023" s="4" cm="1">
        <f t="array" aca="1" ref="AD2023" ca="1">_xlfn.IFNA(INDIRECT($Y$1&amp;"!"&amp;AD$1&amp;$Y2023),-1)</f>
        <v>1</v>
      </c>
      <c r="AE2023" s="4" cm="1">
        <f t="array" aca="1" ref="AE2023" ca="1">_xlfn.IFNA(INDIRECT($Y$1&amp;"!"&amp;AE$1&amp;$Y2023),-1)</f>
        <v>0</v>
      </c>
      <c r="AF2023" s="4" t="str">
        <f ca="1">_xlfn.CONCAT(W2023, "-",V2023)</f>
        <v>F-2</v>
      </c>
      <c r="AG2023" s="4" t="str">
        <f>TEXT(ROW()-2, "0000")</f>
        <v>2021</v>
      </c>
      <c r="AH2023" s="4" t="str">
        <f>IF(TRIM(CLEAN(A2023))="m", "male", IF(TRIM(CLEAN(A2023))="f","female", "missing"))</f>
        <v>male</v>
      </c>
      <c r="AI2023" s="4">
        <f>C2023</f>
        <v>86</v>
      </c>
      <c r="AJ2023" s="4">
        <f>O2023</f>
        <v>80</v>
      </c>
      <c r="AK2023" s="4">
        <f>P2023</f>
        <v>75</v>
      </c>
      <c r="AL2023" s="4">
        <f>IF(AI2023&lt;60, 0, IF(AI2023&lt;70,2, IF(AI2023&lt;80, 3, IF(AI2023&lt;90,4, IF(AI2023&lt;=100, 5, "?")))))</f>
        <v>4</v>
      </c>
      <c r="AM2023" s="4">
        <f>IF(AJ2023&lt;60, 0, IF(AJ2023&lt;70,2, IF(AJ2023&lt;80, 3, IF(AJ2023&lt;90,4, IF(AJ2023&lt;=100, 5, "?")))))</f>
        <v>4</v>
      </c>
      <c r="AN2023" s="4">
        <f>IF(AK2023&lt;60, 0, IF(AK2023&lt;70,2, IF(AK2023&lt;80, 3, IF(AK2023&lt;90,4, IF(AK2023&lt;=100, 5, "?")))))</f>
        <v>3</v>
      </c>
      <c r="AO2023" s="4">
        <f ca="1">AA2023</f>
        <v>0</v>
      </c>
      <c r="AP2023" s="4">
        <f ca="1">AB2023</f>
        <v>1</v>
      </c>
      <c r="AQ2023" s="4">
        <f ca="1">AC2023</f>
        <v>0</v>
      </c>
      <c r="AR2023" s="4">
        <f ca="1">AD2023</f>
        <v>1</v>
      </c>
      <c r="AS2023" s="4">
        <f ca="1">AE2023</f>
        <v>0</v>
      </c>
      <c r="AT2023" s="4" t="str">
        <f ca="1">Z2023</f>
        <v>F</v>
      </c>
      <c r="AU2023" s="4">
        <f>E2023</f>
        <v>69.5</v>
      </c>
      <c r="AV2023" s="4">
        <f>IF(AU2023&lt;60, 0, IF(AU2023&lt;70,2, IF(AU2023&lt;80, 3, IF(AU2023&lt;90,4, IF(AU2023&lt;=100, 5, "?")))))</f>
        <v>2</v>
      </c>
    </row>
    <row r="2024" spans="1:48" hidden="1" x14ac:dyDescent="0.2">
      <c r="A2024" s="2" t="s">
        <v>13</v>
      </c>
      <c r="B2024" s="3" t="s">
        <v>33</v>
      </c>
      <c r="C2024" s="3">
        <v>67.900000000000006</v>
      </c>
      <c r="D2024" s="3" t="s">
        <v>33</v>
      </c>
      <c r="E2024" s="3">
        <v>62.6</v>
      </c>
      <c r="F2024" s="3">
        <v>3</v>
      </c>
      <c r="G2024" s="3">
        <v>62</v>
      </c>
      <c r="H2024" s="3"/>
      <c r="I2024" s="3">
        <v>55</v>
      </c>
      <c r="J2024" s="3"/>
      <c r="K2024" s="3"/>
      <c r="L2024" s="3"/>
      <c r="M2024" s="3"/>
      <c r="N2024" s="3"/>
      <c r="O2024" s="4">
        <f>MAX(G2024:H2024)</f>
        <v>62</v>
      </c>
      <c r="P2024" s="4">
        <f>MAX(I2024:J2024)</f>
        <v>55</v>
      </c>
      <c r="Q2024" s="4">
        <f>ABS(O2024-C2024)</f>
        <v>5.9000000000000057</v>
      </c>
      <c r="R2024" s="4">
        <f>ABS(P2024-C2024)</f>
        <v>12.900000000000006</v>
      </c>
      <c r="S2024" s="4" t="b">
        <f ca="1">OR(O2024=0,P2024=0,Q2024&gt;$Q$1,R2024&gt;$R$1,W2024="N", V2024=2)</f>
        <v>1</v>
      </c>
      <c r="T2024" s="4" t="str">
        <f>TRIM(CLEAN(D2024))</f>
        <v>برنامج بكالوريوس علم الحاسوب</v>
      </c>
      <c r="U2024" s="4">
        <f>COUNTIF(T:T,T2024)</f>
        <v>589</v>
      </c>
      <c r="V2024" s="4">
        <f>IF(E2024&lt;60, 0, IF(E2024&lt;70,2, IF(E2024&lt;80, 3, IF(E2024&lt;90,4, IF(E2024&lt;=100, 5, "?")))))</f>
        <v>2</v>
      </c>
      <c r="W2024" s="4" t="str" cm="1">
        <f t="array" aca="1" ref="W2024" ca="1">_xlfn.IFNA(INDIRECT($Y$1&amp;"!"&amp;W$1&amp;$Y2024),"N")</f>
        <v>D</v>
      </c>
      <c r="X2024" s="4">
        <f ca="1">COUNTIF(W:W,W2024)</f>
        <v>589</v>
      </c>
      <c r="Y2024" s="4">
        <f>MATCH(T2024,Coding!J:J,0)</f>
        <v>9</v>
      </c>
      <c r="Z2024" s="4" t="str" cm="1">
        <f t="array" aca="1" ref="Z2024" ca="1">_xlfn.IFNA(INDIRECT($Y$1&amp;"!"&amp;Z$1&amp;$Y2024),-1)</f>
        <v>D</v>
      </c>
      <c r="AA2024" s="4" cm="1">
        <f t="array" aca="1" ref="AA2024" ca="1">_xlfn.IFNA(INDIRECT($Y$1&amp;"!"&amp;AA$1&amp;$Y2024),-1)</f>
        <v>0</v>
      </c>
      <c r="AB2024" s="4" cm="1">
        <f t="array" aca="1" ref="AB2024" ca="1">_xlfn.IFNA(INDIRECT($Y$1&amp;"!"&amp;AB$1&amp;$Y2024),-1)</f>
        <v>1</v>
      </c>
      <c r="AC2024" s="4" cm="1">
        <f t="array" aca="1" ref="AC2024" ca="1">_xlfn.IFNA(INDIRECT($Y$1&amp;"!"&amp;AC$1&amp;$Y2024),-1)</f>
        <v>0</v>
      </c>
      <c r="AD2024" s="4" cm="1">
        <f t="array" aca="1" ref="AD2024" ca="1">_xlfn.IFNA(INDIRECT($Y$1&amp;"!"&amp;AD$1&amp;$Y2024),-1)</f>
        <v>0</v>
      </c>
      <c r="AE2024" s="4" cm="1">
        <f t="array" aca="1" ref="AE2024" ca="1">_xlfn.IFNA(INDIRECT($Y$1&amp;"!"&amp;AE$1&amp;$Y2024),-1)</f>
        <v>0</v>
      </c>
      <c r="AF2024" s="4" t="str">
        <f ca="1">_xlfn.CONCAT(W2024, "-",V2024)</f>
        <v>D-2</v>
      </c>
      <c r="AG2024" s="4" t="str">
        <f>TEXT(ROW()-2, "0000")</f>
        <v>2022</v>
      </c>
      <c r="AH2024" s="4" t="str">
        <f>IF(TRIM(CLEAN(A2024))="m", "male", IF(TRIM(CLEAN(A2024))="f","female", "missing"))</f>
        <v>male</v>
      </c>
      <c r="AI2024" s="4">
        <f>C2024</f>
        <v>67.900000000000006</v>
      </c>
      <c r="AJ2024" s="4">
        <f>O2024</f>
        <v>62</v>
      </c>
      <c r="AK2024" s="4">
        <f>P2024</f>
        <v>55</v>
      </c>
      <c r="AL2024" s="4">
        <f>IF(AI2024&lt;60, 0, IF(AI2024&lt;70,2, IF(AI2024&lt;80, 3, IF(AI2024&lt;90,4, IF(AI2024&lt;=100, 5, "?")))))</f>
        <v>2</v>
      </c>
      <c r="AM2024" s="4">
        <f>IF(AJ2024&lt;60, 0, IF(AJ2024&lt;70,2, IF(AJ2024&lt;80, 3, IF(AJ2024&lt;90,4, IF(AJ2024&lt;=100, 5, "?")))))</f>
        <v>2</v>
      </c>
      <c r="AN2024" s="4">
        <f>IF(AK2024&lt;60, 0, IF(AK2024&lt;70,2, IF(AK2024&lt;80, 3, IF(AK2024&lt;90,4, IF(AK2024&lt;=100, 5, "?")))))</f>
        <v>0</v>
      </c>
      <c r="AO2024" s="4">
        <f ca="1">AA2024</f>
        <v>0</v>
      </c>
      <c r="AP2024" s="4">
        <f ca="1">AB2024</f>
        <v>1</v>
      </c>
      <c r="AQ2024" s="4">
        <f ca="1">AC2024</f>
        <v>0</v>
      </c>
      <c r="AR2024" s="4">
        <f ca="1">AD2024</f>
        <v>0</v>
      </c>
      <c r="AS2024" s="4">
        <f ca="1">AE2024</f>
        <v>0</v>
      </c>
      <c r="AT2024" s="4" t="str">
        <f ca="1">Z2024</f>
        <v>D</v>
      </c>
      <c r="AU2024" s="4">
        <f>E2024</f>
        <v>62.6</v>
      </c>
      <c r="AV2024" s="4">
        <f>IF(AU2024&lt;60, 0, IF(AU2024&lt;70,2, IF(AU2024&lt;80, 3, IF(AU2024&lt;90,4, IF(AU2024&lt;=100, 5, "?")))))</f>
        <v>2</v>
      </c>
    </row>
    <row r="2025" spans="1:48" hidden="1" x14ac:dyDescent="0.2">
      <c r="A2025" s="2" t="s">
        <v>13</v>
      </c>
      <c r="B2025" s="3" t="s">
        <v>37</v>
      </c>
      <c r="C2025" s="3">
        <v>82.9</v>
      </c>
      <c r="D2025" s="3" t="s">
        <v>28</v>
      </c>
      <c r="E2025" s="3">
        <v>67.5</v>
      </c>
      <c r="F2025" s="3">
        <v>3</v>
      </c>
      <c r="G2025" s="3">
        <v>77</v>
      </c>
      <c r="H2025" s="3">
        <v>60</v>
      </c>
      <c r="I2025" s="3">
        <v>80</v>
      </c>
      <c r="J2025" s="3">
        <v>64</v>
      </c>
      <c r="K2025" s="3">
        <v>63</v>
      </c>
      <c r="L2025" s="3"/>
      <c r="M2025" s="3">
        <v>63</v>
      </c>
      <c r="N2025" s="3"/>
      <c r="O2025" s="4">
        <f>MAX(G2025:H2025)</f>
        <v>77</v>
      </c>
      <c r="P2025" s="4">
        <f>MAX(I2025:J2025)</f>
        <v>80</v>
      </c>
      <c r="Q2025" s="4">
        <f>ABS(O2025-C2025)</f>
        <v>5.9000000000000057</v>
      </c>
      <c r="R2025" s="4">
        <f>ABS(P2025-C2025)</f>
        <v>2.9000000000000057</v>
      </c>
      <c r="S2025" s="4" t="b">
        <f ca="1">OR(O2025=0,P2025=0,Q2025&gt;$Q$1,R2025&gt;$R$1,W2025="N", V2025=2)</f>
        <v>1</v>
      </c>
      <c r="T2025" s="4" t="str">
        <f>TRIM(CLEAN(D2025))</f>
        <v>برنامج بكالوريوس الهندسة الميكانيكية</v>
      </c>
      <c r="U2025" s="4">
        <f>COUNTIF(T:T,T2025)</f>
        <v>292</v>
      </c>
      <c r="V2025" s="4">
        <f>IF(E2025&lt;60, 0, IF(E2025&lt;70,2, IF(E2025&lt;80, 3, IF(E2025&lt;90,4, IF(E2025&lt;=100, 5, "?")))))</f>
        <v>2</v>
      </c>
      <c r="W2025" s="4" t="str" cm="1">
        <f t="array" aca="1" ref="W2025" ca="1">_xlfn.IFNA(INDIRECT($Y$1&amp;"!"&amp;W$1&amp;$Y2025),"N")</f>
        <v>E</v>
      </c>
      <c r="X2025" s="4">
        <f ca="1">COUNTIF(W:W,W2025)</f>
        <v>292</v>
      </c>
      <c r="Y2025" s="4">
        <f>MATCH(T2025,Coding!J:J,0)</f>
        <v>10</v>
      </c>
      <c r="Z2025" s="4" t="str" cm="1">
        <f t="array" aca="1" ref="Z2025" ca="1">_xlfn.IFNA(INDIRECT($Y$1&amp;"!"&amp;Z$1&amp;$Y2025),-1)</f>
        <v>E</v>
      </c>
      <c r="AA2025" s="4" cm="1">
        <f t="array" aca="1" ref="AA2025" ca="1">_xlfn.IFNA(INDIRECT($Y$1&amp;"!"&amp;AA$1&amp;$Y2025),-1)</f>
        <v>0</v>
      </c>
      <c r="AB2025" s="4" cm="1">
        <f t="array" aca="1" ref="AB2025" ca="1">_xlfn.IFNA(INDIRECT($Y$1&amp;"!"&amp;AB$1&amp;$Y2025),-1)</f>
        <v>0</v>
      </c>
      <c r="AC2025" s="4" cm="1">
        <f t="array" aca="1" ref="AC2025" ca="1">_xlfn.IFNA(INDIRECT($Y$1&amp;"!"&amp;AC$1&amp;$Y2025),-1)</f>
        <v>1</v>
      </c>
      <c r="AD2025" s="4" cm="1">
        <f t="array" aca="1" ref="AD2025" ca="1">_xlfn.IFNA(INDIRECT($Y$1&amp;"!"&amp;AD$1&amp;$Y2025),-1)</f>
        <v>0</v>
      </c>
      <c r="AE2025" s="4" cm="1">
        <f t="array" aca="1" ref="AE2025" ca="1">_xlfn.IFNA(INDIRECT($Y$1&amp;"!"&amp;AE$1&amp;$Y2025),-1)</f>
        <v>1</v>
      </c>
      <c r="AF2025" s="4" t="str">
        <f ca="1">_xlfn.CONCAT(W2025, "-",V2025)</f>
        <v>E-2</v>
      </c>
      <c r="AG2025" s="4" t="str">
        <f>TEXT(ROW()-2, "0000")</f>
        <v>2023</v>
      </c>
      <c r="AH2025" s="4" t="str">
        <f>IF(TRIM(CLEAN(A2025))="m", "male", IF(TRIM(CLEAN(A2025))="f","female", "missing"))</f>
        <v>male</v>
      </c>
      <c r="AI2025" s="4">
        <f>C2025</f>
        <v>82.9</v>
      </c>
      <c r="AJ2025" s="4">
        <f>O2025</f>
        <v>77</v>
      </c>
      <c r="AK2025" s="4">
        <f>P2025</f>
        <v>80</v>
      </c>
      <c r="AL2025" s="4">
        <f>IF(AI2025&lt;60, 0, IF(AI2025&lt;70,2, IF(AI2025&lt;80, 3, IF(AI2025&lt;90,4, IF(AI2025&lt;=100, 5, "?")))))</f>
        <v>4</v>
      </c>
      <c r="AM2025" s="4">
        <f>IF(AJ2025&lt;60, 0, IF(AJ2025&lt;70,2, IF(AJ2025&lt;80, 3, IF(AJ2025&lt;90,4, IF(AJ2025&lt;=100, 5, "?")))))</f>
        <v>3</v>
      </c>
      <c r="AN2025" s="4">
        <f>IF(AK2025&lt;60, 0, IF(AK2025&lt;70,2, IF(AK2025&lt;80, 3, IF(AK2025&lt;90,4, IF(AK2025&lt;=100, 5, "?")))))</f>
        <v>4</v>
      </c>
      <c r="AO2025" s="4">
        <f ca="1">AA2025</f>
        <v>0</v>
      </c>
      <c r="AP2025" s="4">
        <f ca="1">AB2025</f>
        <v>0</v>
      </c>
      <c r="AQ2025" s="4">
        <f ca="1">AC2025</f>
        <v>1</v>
      </c>
      <c r="AR2025" s="4">
        <f ca="1">AD2025</f>
        <v>0</v>
      </c>
      <c r="AS2025" s="4">
        <f ca="1">AE2025</f>
        <v>1</v>
      </c>
      <c r="AT2025" s="4" t="str">
        <f ca="1">Z2025</f>
        <v>E</v>
      </c>
      <c r="AU2025" s="4">
        <f>E2025</f>
        <v>67.5</v>
      </c>
      <c r="AV2025" s="4">
        <f>IF(AU2025&lt;60, 0, IF(AU2025&lt;70,2, IF(AU2025&lt;80, 3, IF(AU2025&lt;90,4, IF(AU2025&lt;=100, 5, "?")))))</f>
        <v>2</v>
      </c>
    </row>
    <row r="2026" spans="1:48" hidden="1" x14ac:dyDescent="0.2">
      <c r="A2026" s="2" t="s">
        <v>13</v>
      </c>
      <c r="B2026" s="3" t="s">
        <v>37</v>
      </c>
      <c r="C2026" s="3">
        <v>89.7</v>
      </c>
      <c r="D2026" s="3" t="s">
        <v>26</v>
      </c>
      <c r="E2026" s="3">
        <v>68.099999999999994</v>
      </c>
      <c r="F2026" s="3">
        <v>1</v>
      </c>
      <c r="G2026" s="3">
        <v>84</v>
      </c>
      <c r="H2026" s="3">
        <v>73</v>
      </c>
      <c r="I2026" s="3">
        <v>82</v>
      </c>
      <c r="J2026" s="3">
        <v>67</v>
      </c>
      <c r="K2026" s="3">
        <v>60</v>
      </c>
      <c r="L2026" s="3"/>
      <c r="M2026" s="3">
        <v>77</v>
      </c>
      <c r="N2026" s="3"/>
      <c r="O2026" s="4">
        <f>MAX(G2026:H2026)</f>
        <v>84</v>
      </c>
      <c r="P2026" s="4">
        <f>MAX(I2026:J2026)</f>
        <v>82</v>
      </c>
      <c r="Q2026" s="4">
        <f>ABS(O2026-C2026)</f>
        <v>5.7000000000000028</v>
      </c>
      <c r="R2026" s="4">
        <f>ABS(P2026-C2026)</f>
        <v>7.7000000000000028</v>
      </c>
      <c r="S2026" s="4" t="b">
        <f ca="1">OR(O2026=0,P2026=0,Q2026&gt;$Q$1,R2026&gt;$R$1,W2026="N", V2026=2)</f>
        <v>1</v>
      </c>
      <c r="T2026" s="4" t="str">
        <f>TRIM(CLEAN(D2026))</f>
        <v>برنامج بكالوريوس الهندسة المدنية</v>
      </c>
      <c r="U2026" s="4">
        <f>COUNTIF(T:T,T2026)</f>
        <v>723</v>
      </c>
      <c r="V2026" s="4">
        <f>IF(E2026&lt;60, 0, IF(E2026&lt;70,2, IF(E2026&lt;80, 3, IF(E2026&lt;90,4, IF(E2026&lt;=100, 5, "?")))))</f>
        <v>2</v>
      </c>
      <c r="W2026" s="4" t="str" cm="1">
        <f t="array" aca="1" ref="W2026" ca="1">_xlfn.IFNA(INDIRECT($Y$1&amp;"!"&amp;W$1&amp;$Y2026),"N")</f>
        <v>C</v>
      </c>
      <c r="X2026" s="4">
        <f ca="1">COUNTIF(W:W,W2026)</f>
        <v>747</v>
      </c>
      <c r="Y2026" s="4">
        <f>MATCH(T2026,Coding!J:J,0)</f>
        <v>8</v>
      </c>
      <c r="Z2026" s="4" t="str" cm="1">
        <f t="array" aca="1" ref="Z2026" ca="1">_xlfn.IFNA(INDIRECT($Y$1&amp;"!"&amp;Z$1&amp;$Y2026),-1)</f>
        <v>C</v>
      </c>
      <c r="AA2026" s="4" cm="1">
        <f t="array" aca="1" ref="AA2026" ca="1">_xlfn.IFNA(INDIRECT($Y$1&amp;"!"&amp;AA$1&amp;$Y2026),-1)</f>
        <v>1</v>
      </c>
      <c r="AB2026" s="4" cm="1">
        <f t="array" aca="1" ref="AB2026" ca="1">_xlfn.IFNA(INDIRECT($Y$1&amp;"!"&amp;AB$1&amp;$Y2026),-1)</f>
        <v>1</v>
      </c>
      <c r="AC2026" s="4" cm="1">
        <f t="array" aca="1" ref="AC2026" ca="1">_xlfn.IFNA(INDIRECT($Y$1&amp;"!"&amp;AC$1&amp;$Y2026),-1)</f>
        <v>1</v>
      </c>
      <c r="AD2026" s="4" cm="1">
        <f t="array" aca="1" ref="AD2026" ca="1">_xlfn.IFNA(INDIRECT($Y$1&amp;"!"&amp;AD$1&amp;$Y2026),-1)</f>
        <v>0</v>
      </c>
      <c r="AE2026" s="4" cm="1">
        <f t="array" aca="1" ref="AE2026" ca="1">_xlfn.IFNA(INDIRECT($Y$1&amp;"!"&amp;AE$1&amp;$Y2026),-1)</f>
        <v>0</v>
      </c>
      <c r="AF2026" s="4" t="str">
        <f ca="1">_xlfn.CONCAT(W2026, "-",V2026)</f>
        <v>C-2</v>
      </c>
      <c r="AG2026" s="4" t="str">
        <f>TEXT(ROW()-2, "0000")</f>
        <v>2024</v>
      </c>
      <c r="AH2026" s="4" t="str">
        <f>IF(TRIM(CLEAN(A2026))="m", "male", IF(TRIM(CLEAN(A2026))="f","female", "missing"))</f>
        <v>male</v>
      </c>
      <c r="AI2026" s="4">
        <f>C2026</f>
        <v>89.7</v>
      </c>
      <c r="AJ2026" s="4">
        <f>O2026</f>
        <v>84</v>
      </c>
      <c r="AK2026" s="4">
        <f>P2026</f>
        <v>82</v>
      </c>
      <c r="AL2026" s="4">
        <f>IF(AI2026&lt;60, 0, IF(AI2026&lt;70,2, IF(AI2026&lt;80, 3, IF(AI2026&lt;90,4, IF(AI2026&lt;=100, 5, "?")))))</f>
        <v>4</v>
      </c>
      <c r="AM2026" s="4">
        <f>IF(AJ2026&lt;60, 0, IF(AJ2026&lt;70,2, IF(AJ2026&lt;80, 3, IF(AJ2026&lt;90,4, IF(AJ2026&lt;=100, 5, "?")))))</f>
        <v>4</v>
      </c>
      <c r="AN2026" s="4">
        <f>IF(AK2026&lt;60, 0, IF(AK2026&lt;70,2, IF(AK2026&lt;80, 3, IF(AK2026&lt;90,4, IF(AK2026&lt;=100, 5, "?")))))</f>
        <v>4</v>
      </c>
      <c r="AO2026" s="4">
        <f ca="1">AA2026</f>
        <v>1</v>
      </c>
      <c r="AP2026" s="4">
        <f ca="1">AB2026</f>
        <v>1</v>
      </c>
      <c r="AQ2026" s="4">
        <f ca="1">AC2026</f>
        <v>1</v>
      </c>
      <c r="AR2026" s="4">
        <f ca="1">AD2026</f>
        <v>0</v>
      </c>
      <c r="AS2026" s="4">
        <f ca="1">AE2026</f>
        <v>0</v>
      </c>
      <c r="AT2026" s="4" t="str">
        <f ca="1">Z2026</f>
        <v>C</v>
      </c>
      <c r="AU2026" s="4">
        <f>E2026</f>
        <v>68.099999999999994</v>
      </c>
      <c r="AV2026" s="4">
        <f>IF(AU2026&lt;60, 0, IF(AU2026&lt;70,2, IF(AU2026&lt;80, 3, IF(AU2026&lt;90,4, IF(AU2026&lt;=100, 5, "?")))))</f>
        <v>2</v>
      </c>
    </row>
    <row r="2027" spans="1:48" hidden="1" x14ac:dyDescent="0.2">
      <c r="A2027" s="2" t="s">
        <v>13</v>
      </c>
      <c r="B2027" s="3" t="s">
        <v>37</v>
      </c>
      <c r="C2027" s="3">
        <v>87.7</v>
      </c>
      <c r="D2027" s="3" t="s">
        <v>28</v>
      </c>
      <c r="E2027" s="3">
        <v>69.599999999999994</v>
      </c>
      <c r="F2027" s="3">
        <v>1</v>
      </c>
      <c r="G2027" s="3">
        <v>82</v>
      </c>
      <c r="H2027" s="3">
        <v>64</v>
      </c>
      <c r="I2027" s="3">
        <v>90</v>
      </c>
      <c r="J2027" s="3">
        <v>70</v>
      </c>
      <c r="K2027" s="3">
        <v>67</v>
      </c>
      <c r="L2027" s="3"/>
      <c r="M2027" s="3">
        <v>71</v>
      </c>
      <c r="N2027" s="3"/>
      <c r="O2027" s="4">
        <f>MAX(G2027:H2027)</f>
        <v>82</v>
      </c>
      <c r="P2027" s="4">
        <f>MAX(I2027:J2027)</f>
        <v>90</v>
      </c>
      <c r="Q2027" s="4">
        <f>ABS(O2027-C2027)</f>
        <v>5.7000000000000028</v>
      </c>
      <c r="R2027" s="4">
        <f>ABS(P2027-C2027)</f>
        <v>2.2999999999999972</v>
      </c>
      <c r="S2027" s="4" t="b">
        <f ca="1">OR(O2027=0,P2027=0,Q2027&gt;$Q$1,R2027&gt;$R$1,W2027="N", V2027=2)</f>
        <v>1</v>
      </c>
      <c r="T2027" s="4" t="str">
        <f>TRIM(CLEAN(D2027))</f>
        <v>برنامج بكالوريوس الهندسة الميكانيكية</v>
      </c>
      <c r="U2027" s="4">
        <f>COUNTIF(T:T,T2027)</f>
        <v>292</v>
      </c>
      <c r="V2027" s="4">
        <f>IF(E2027&lt;60, 0, IF(E2027&lt;70,2, IF(E2027&lt;80, 3, IF(E2027&lt;90,4, IF(E2027&lt;=100, 5, "?")))))</f>
        <v>2</v>
      </c>
      <c r="W2027" s="4" t="str" cm="1">
        <f t="array" aca="1" ref="W2027" ca="1">_xlfn.IFNA(INDIRECT($Y$1&amp;"!"&amp;W$1&amp;$Y2027),"N")</f>
        <v>E</v>
      </c>
      <c r="X2027" s="4">
        <f ca="1">COUNTIF(W:W,W2027)</f>
        <v>292</v>
      </c>
      <c r="Y2027" s="4">
        <f>MATCH(T2027,Coding!J:J,0)</f>
        <v>10</v>
      </c>
      <c r="Z2027" s="4" t="str" cm="1">
        <f t="array" aca="1" ref="Z2027" ca="1">_xlfn.IFNA(INDIRECT($Y$1&amp;"!"&amp;Z$1&amp;$Y2027),-1)</f>
        <v>E</v>
      </c>
      <c r="AA2027" s="4" cm="1">
        <f t="array" aca="1" ref="AA2027" ca="1">_xlfn.IFNA(INDIRECT($Y$1&amp;"!"&amp;AA$1&amp;$Y2027),-1)</f>
        <v>0</v>
      </c>
      <c r="AB2027" s="4" cm="1">
        <f t="array" aca="1" ref="AB2027" ca="1">_xlfn.IFNA(INDIRECT($Y$1&amp;"!"&amp;AB$1&amp;$Y2027),-1)</f>
        <v>0</v>
      </c>
      <c r="AC2027" s="4" cm="1">
        <f t="array" aca="1" ref="AC2027" ca="1">_xlfn.IFNA(INDIRECT($Y$1&amp;"!"&amp;AC$1&amp;$Y2027),-1)</f>
        <v>1</v>
      </c>
      <c r="AD2027" s="4" cm="1">
        <f t="array" aca="1" ref="AD2027" ca="1">_xlfn.IFNA(INDIRECT($Y$1&amp;"!"&amp;AD$1&amp;$Y2027),-1)</f>
        <v>0</v>
      </c>
      <c r="AE2027" s="4" cm="1">
        <f t="array" aca="1" ref="AE2027" ca="1">_xlfn.IFNA(INDIRECT($Y$1&amp;"!"&amp;AE$1&amp;$Y2027),-1)</f>
        <v>1</v>
      </c>
      <c r="AF2027" s="4" t="str">
        <f ca="1">_xlfn.CONCAT(W2027, "-",V2027)</f>
        <v>E-2</v>
      </c>
      <c r="AG2027" s="4" t="str">
        <f>TEXT(ROW()-2, "0000")</f>
        <v>2025</v>
      </c>
      <c r="AH2027" s="4" t="str">
        <f>IF(TRIM(CLEAN(A2027))="m", "male", IF(TRIM(CLEAN(A2027))="f","female", "missing"))</f>
        <v>male</v>
      </c>
      <c r="AI2027" s="4">
        <f>C2027</f>
        <v>87.7</v>
      </c>
      <c r="AJ2027" s="4">
        <f>O2027</f>
        <v>82</v>
      </c>
      <c r="AK2027" s="4">
        <f>P2027</f>
        <v>90</v>
      </c>
      <c r="AL2027" s="4">
        <f>IF(AI2027&lt;60, 0, IF(AI2027&lt;70,2, IF(AI2027&lt;80, 3, IF(AI2027&lt;90,4, IF(AI2027&lt;=100, 5, "?")))))</f>
        <v>4</v>
      </c>
      <c r="AM2027" s="4">
        <f>IF(AJ2027&lt;60, 0, IF(AJ2027&lt;70,2, IF(AJ2027&lt;80, 3, IF(AJ2027&lt;90,4, IF(AJ2027&lt;=100, 5, "?")))))</f>
        <v>4</v>
      </c>
      <c r="AN2027" s="4">
        <f>IF(AK2027&lt;60, 0, IF(AK2027&lt;70,2, IF(AK2027&lt;80, 3, IF(AK2027&lt;90,4, IF(AK2027&lt;=100, 5, "?")))))</f>
        <v>5</v>
      </c>
      <c r="AO2027" s="4">
        <f ca="1">AA2027</f>
        <v>0</v>
      </c>
      <c r="AP2027" s="4">
        <f ca="1">AB2027</f>
        <v>0</v>
      </c>
      <c r="AQ2027" s="4">
        <f ca="1">AC2027</f>
        <v>1</v>
      </c>
      <c r="AR2027" s="4">
        <f ca="1">AD2027</f>
        <v>0</v>
      </c>
      <c r="AS2027" s="4">
        <f ca="1">AE2027</f>
        <v>1</v>
      </c>
      <c r="AT2027" s="4" t="str">
        <f ca="1">Z2027</f>
        <v>E</v>
      </c>
      <c r="AU2027" s="4">
        <f>E2027</f>
        <v>69.599999999999994</v>
      </c>
      <c r="AV2027" s="4">
        <f>IF(AU2027&lt;60, 0, IF(AU2027&lt;70,2, IF(AU2027&lt;80, 3, IF(AU2027&lt;90,4, IF(AU2027&lt;=100, 5, "?")))))</f>
        <v>2</v>
      </c>
    </row>
    <row r="2028" spans="1:48" hidden="1" x14ac:dyDescent="0.2">
      <c r="A2028" s="2" t="s">
        <v>13</v>
      </c>
      <c r="B2028" s="3" t="s">
        <v>37</v>
      </c>
      <c r="C2028" s="3">
        <v>85.7</v>
      </c>
      <c r="D2028" s="3" t="s">
        <v>14</v>
      </c>
      <c r="E2028" s="3">
        <v>69.3</v>
      </c>
      <c r="F2028" s="3">
        <v>1</v>
      </c>
      <c r="G2028" s="3">
        <v>64</v>
      </c>
      <c r="H2028" s="3">
        <v>80</v>
      </c>
      <c r="I2028" s="3">
        <v>75</v>
      </c>
      <c r="J2028" s="3">
        <v>65</v>
      </c>
      <c r="K2028" s="3">
        <v>78</v>
      </c>
      <c r="L2028" s="3"/>
      <c r="M2028" s="3">
        <v>60</v>
      </c>
      <c r="N2028" s="3"/>
      <c r="O2028" s="4">
        <f>MAX(G2028:H2028)</f>
        <v>80</v>
      </c>
      <c r="P2028" s="4">
        <f>MAX(I2028:J2028)</f>
        <v>75</v>
      </c>
      <c r="Q2028" s="4">
        <f>ABS(O2028-C2028)</f>
        <v>5.7000000000000028</v>
      </c>
      <c r="R2028" s="4">
        <f>ABS(P2028-C2028)</f>
        <v>10.700000000000003</v>
      </c>
      <c r="S2028" s="4" t="b">
        <f ca="1">OR(O2028=0,P2028=0,Q2028&gt;$Q$1,R2028&gt;$R$1,W2028="N", V2028=2)</f>
        <v>1</v>
      </c>
      <c r="T2028" s="4" t="str">
        <f>TRIM(CLEAN(D2028))</f>
        <v>برنامج بكالوريوس الهندسة الكهربائية</v>
      </c>
      <c r="U2028" s="4">
        <f>COUNTIF(T:T,T2028)</f>
        <v>420</v>
      </c>
      <c r="V2028" s="4">
        <f>IF(E2028&lt;60, 0, IF(E2028&lt;70,2, IF(E2028&lt;80, 3, IF(E2028&lt;90,4, IF(E2028&lt;=100, 5, "?")))))</f>
        <v>2</v>
      </c>
      <c r="W2028" s="4" t="str" cm="1">
        <f t="array" aca="1" ref="W2028" ca="1">_xlfn.IFNA(INDIRECT($Y$1&amp;"!"&amp;W$1&amp;$Y2028),"N")</f>
        <v>F</v>
      </c>
      <c r="X2028" s="4">
        <f ca="1">COUNTIF(W:W,W2028)</f>
        <v>420</v>
      </c>
      <c r="Y2028" s="4">
        <f>MATCH(T2028,Coding!J:J,0)</f>
        <v>11</v>
      </c>
      <c r="Z2028" s="4" t="str" cm="1">
        <f t="array" aca="1" ref="Z2028" ca="1">_xlfn.IFNA(INDIRECT($Y$1&amp;"!"&amp;Z$1&amp;$Y2028),-1)</f>
        <v>F</v>
      </c>
      <c r="AA2028" s="4" cm="1">
        <f t="array" aca="1" ref="AA2028" ca="1">_xlfn.IFNA(INDIRECT($Y$1&amp;"!"&amp;AA$1&amp;$Y2028),-1)</f>
        <v>0</v>
      </c>
      <c r="AB2028" s="4" cm="1">
        <f t="array" aca="1" ref="AB2028" ca="1">_xlfn.IFNA(INDIRECT($Y$1&amp;"!"&amp;AB$1&amp;$Y2028),-1)</f>
        <v>1</v>
      </c>
      <c r="AC2028" s="4" cm="1">
        <f t="array" aca="1" ref="AC2028" ca="1">_xlfn.IFNA(INDIRECT($Y$1&amp;"!"&amp;AC$1&amp;$Y2028),-1)</f>
        <v>0</v>
      </c>
      <c r="AD2028" s="4" cm="1">
        <f t="array" aca="1" ref="AD2028" ca="1">_xlfn.IFNA(INDIRECT($Y$1&amp;"!"&amp;AD$1&amp;$Y2028),-1)</f>
        <v>1</v>
      </c>
      <c r="AE2028" s="4" cm="1">
        <f t="array" aca="1" ref="AE2028" ca="1">_xlfn.IFNA(INDIRECT($Y$1&amp;"!"&amp;AE$1&amp;$Y2028),-1)</f>
        <v>0</v>
      </c>
      <c r="AF2028" s="4" t="str">
        <f ca="1">_xlfn.CONCAT(W2028, "-",V2028)</f>
        <v>F-2</v>
      </c>
      <c r="AG2028" s="4" t="str">
        <f>TEXT(ROW()-2, "0000")</f>
        <v>2026</v>
      </c>
      <c r="AH2028" s="4" t="str">
        <f>IF(TRIM(CLEAN(A2028))="m", "male", IF(TRIM(CLEAN(A2028))="f","female", "missing"))</f>
        <v>male</v>
      </c>
      <c r="AI2028" s="4">
        <f>C2028</f>
        <v>85.7</v>
      </c>
      <c r="AJ2028" s="4">
        <f>O2028</f>
        <v>80</v>
      </c>
      <c r="AK2028" s="4">
        <f>P2028</f>
        <v>75</v>
      </c>
      <c r="AL2028" s="4">
        <f>IF(AI2028&lt;60, 0, IF(AI2028&lt;70,2, IF(AI2028&lt;80, 3, IF(AI2028&lt;90,4, IF(AI2028&lt;=100, 5, "?")))))</f>
        <v>4</v>
      </c>
      <c r="AM2028" s="4">
        <f>IF(AJ2028&lt;60, 0, IF(AJ2028&lt;70,2, IF(AJ2028&lt;80, 3, IF(AJ2028&lt;90,4, IF(AJ2028&lt;=100, 5, "?")))))</f>
        <v>4</v>
      </c>
      <c r="AN2028" s="4">
        <f>IF(AK2028&lt;60, 0, IF(AK2028&lt;70,2, IF(AK2028&lt;80, 3, IF(AK2028&lt;90,4, IF(AK2028&lt;=100, 5, "?")))))</f>
        <v>3</v>
      </c>
      <c r="AO2028" s="4">
        <f ca="1">AA2028</f>
        <v>0</v>
      </c>
      <c r="AP2028" s="4">
        <f ca="1">AB2028</f>
        <v>1</v>
      </c>
      <c r="AQ2028" s="4">
        <f ca="1">AC2028</f>
        <v>0</v>
      </c>
      <c r="AR2028" s="4">
        <f ca="1">AD2028</f>
        <v>1</v>
      </c>
      <c r="AS2028" s="4">
        <f ca="1">AE2028</f>
        <v>0</v>
      </c>
      <c r="AT2028" s="4" t="str">
        <f ca="1">Z2028</f>
        <v>F</v>
      </c>
      <c r="AU2028" s="4">
        <f>E2028</f>
        <v>69.3</v>
      </c>
      <c r="AV2028" s="4">
        <f>IF(AU2028&lt;60, 0, IF(AU2028&lt;70,2, IF(AU2028&lt;80, 3, IF(AU2028&lt;90,4, IF(AU2028&lt;=100, 5, "?")))))</f>
        <v>2</v>
      </c>
    </row>
    <row r="2029" spans="1:48" hidden="1" x14ac:dyDescent="0.2">
      <c r="A2029" s="2" t="s">
        <v>13</v>
      </c>
      <c r="B2029" s="3" t="s">
        <v>33</v>
      </c>
      <c r="C2029" s="3">
        <v>73.3</v>
      </c>
      <c r="D2029" s="3" t="s">
        <v>33</v>
      </c>
      <c r="E2029" s="3">
        <v>69.7</v>
      </c>
      <c r="F2029" s="3">
        <v>1</v>
      </c>
      <c r="G2029" s="3">
        <v>68</v>
      </c>
      <c r="H2029" s="3">
        <v>65</v>
      </c>
      <c r="I2029" s="3">
        <v>60</v>
      </c>
      <c r="J2029" s="3">
        <v>66</v>
      </c>
      <c r="K2029" s="3"/>
      <c r="L2029" s="3">
        <v>72</v>
      </c>
      <c r="M2029" s="3"/>
      <c r="N2029" s="3"/>
      <c r="O2029" s="4">
        <f>MAX(G2029:H2029)</f>
        <v>68</v>
      </c>
      <c r="P2029" s="4">
        <f>MAX(I2029:J2029)</f>
        <v>66</v>
      </c>
      <c r="Q2029" s="4">
        <f>ABS(O2029-C2029)</f>
        <v>5.2999999999999972</v>
      </c>
      <c r="R2029" s="4">
        <f>ABS(P2029-C2029)</f>
        <v>7.2999999999999972</v>
      </c>
      <c r="S2029" s="4" t="b">
        <f ca="1">OR(O2029=0,P2029=0,Q2029&gt;$Q$1,R2029&gt;$R$1,W2029="N", V2029=2)</f>
        <v>1</v>
      </c>
      <c r="T2029" s="4" t="str">
        <f>TRIM(CLEAN(D2029))</f>
        <v>برنامج بكالوريوس علم الحاسوب</v>
      </c>
      <c r="U2029" s="4">
        <f>COUNTIF(T:T,T2029)</f>
        <v>589</v>
      </c>
      <c r="V2029" s="4">
        <f>IF(E2029&lt;60, 0, IF(E2029&lt;70,2, IF(E2029&lt;80, 3, IF(E2029&lt;90,4, IF(E2029&lt;=100, 5, "?")))))</f>
        <v>2</v>
      </c>
      <c r="W2029" s="4" t="str" cm="1">
        <f t="array" aca="1" ref="W2029" ca="1">_xlfn.IFNA(INDIRECT($Y$1&amp;"!"&amp;W$1&amp;$Y2029),"N")</f>
        <v>D</v>
      </c>
      <c r="X2029" s="4">
        <f ca="1">COUNTIF(W:W,W2029)</f>
        <v>589</v>
      </c>
      <c r="Y2029" s="4">
        <f>MATCH(T2029,Coding!J:J,0)</f>
        <v>9</v>
      </c>
      <c r="Z2029" s="4" t="str" cm="1">
        <f t="array" aca="1" ref="Z2029" ca="1">_xlfn.IFNA(INDIRECT($Y$1&amp;"!"&amp;Z$1&amp;$Y2029),-1)</f>
        <v>D</v>
      </c>
      <c r="AA2029" s="4" cm="1">
        <f t="array" aca="1" ref="AA2029" ca="1">_xlfn.IFNA(INDIRECT($Y$1&amp;"!"&amp;AA$1&amp;$Y2029),-1)</f>
        <v>0</v>
      </c>
      <c r="AB2029" s="4" cm="1">
        <f t="array" aca="1" ref="AB2029" ca="1">_xlfn.IFNA(INDIRECT($Y$1&amp;"!"&amp;AB$1&amp;$Y2029),-1)</f>
        <v>1</v>
      </c>
      <c r="AC2029" s="4" cm="1">
        <f t="array" aca="1" ref="AC2029" ca="1">_xlfn.IFNA(INDIRECT($Y$1&amp;"!"&amp;AC$1&amp;$Y2029),-1)</f>
        <v>0</v>
      </c>
      <c r="AD2029" s="4" cm="1">
        <f t="array" aca="1" ref="AD2029" ca="1">_xlfn.IFNA(INDIRECT($Y$1&amp;"!"&amp;AD$1&amp;$Y2029),-1)</f>
        <v>0</v>
      </c>
      <c r="AE2029" s="4" cm="1">
        <f t="array" aca="1" ref="AE2029" ca="1">_xlfn.IFNA(INDIRECT($Y$1&amp;"!"&amp;AE$1&amp;$Y2029),-1)</f>
        <v>0</v>
      </c>
      <c r="AF2029" s="4" t="str">
        <f ca="1">_xlfn.CONCAT(W2029, "-",V2029)</f>
        <v>D-2</v>
      </c>
      <c r="AG2029" s="4" t="str">
        <f>TEXT(ROW()-2, "0000")</f>
        <v>2027</v>
      </c>
      <c r="AH2029" s="4" t="str">
        <f>IF(TRIM(CLEAN(A2029))="m", "male", IF(TRIM(CLEAN(A2029))="f","female", "missing"))</f>
        <v>male</v>
      </c>
      <c r="AI2029" s="4">
        <f>C2029</f>
        <v>73.3</v>
      </c>
      <c r="AJ2029" s="4">
        <f>O2029</f>
        <v>68</v>
      </c>
      <c r="AK2029" s="4">
        <f>P2029</f>
        <v>66</v>
      </c>
      <c r="AL2029" s="4">
        <f>IF(AI2029&lt;60, 0, IF(AI2029&lt;70,2, IF(AI2029&lt;80, 3, IF(AI2029&lt;90,4, IF(AI2029&lt;=100, 5, "?")))))</f>
        <v>3</v>
      </c>
      <c r="AM2029" s="4">
        <f>IF(AJ2029&lt;60, 0, IF(AJ2029&lt;70,2, IF(AJ2029&lt;80, 3, IF(AJ2029&lt;90,4, IF(AJ2029&lt;=100, 5, "?")))))</f>
        <v>2</v>
      </c>
      <c r="AN2029" s="4">
        <f>IF(AK2029&lt;60, 0, IF(AK2029&lt;70,2, IF(AK2029&lt;80, 3, IF(AK2029&lt;90,4, IF(AK2029&lt;=100, 5, "?")))))</f>
        <v>2</v>
      </c>
      <c r="AO2029" s="4">
        <f ca="1">AA2029</f>
        <v>0</v>
      </c>
      <c r="AP2029" s="4">
        <f ca="1">AB2029</f>
        <v>1</v>
      </c>
      <c r="AQ2029" s="4">
        <f ca="1">AC2029</f>
        <v>0</v>
      </c>
      <c r="AR2029" s="4">
        <f ca="1">AD2029</f>
        <v>0</v>
      </c>
      <c r="AS2029" s="4">
        <f ca="1">AE2029</f>
        <v>0</v>
      </c>
      <c r="AT2029" s="4" t="str">
        <f ca="1">Z2029</f>
        <v>D</v>
      </c>
      <c r="AU2029" s="4">
        <f>E2029</f>
        <v>69.7</v>
      </c>
      <c r="AV2029" s="4">
        <f>IF(AU2029&lt;60, 0, IF(AU2029&lt;70,2, IF(AU2029&lt;80, 3, IF(AU2029&lt;90,4, IF(AU2029&lt;=100, 5, "?")))))</f>
        <v>2</v>
      </c>
    </row>
    <row r="2030" spans="1:48" hidden="1" x14ac:dyDescent="0.2">
      <c r="A2030" s="2" t="s">
        <v>13</v>
      </c>
      <c r="B2030" s="3" t="s">
        <v>28</v>
      </c>
      <c r="C2030" s="3">
        <v>85.3</v>
      </c>
      <c r="D2030" s="3" t="s">
        <v>28</v>
      </c>
      <c r="E2030" s="3">
        <v>68.599999999999994</v>
      </c>
      <c r="F2030" s="3">
        <v>1</v>
      </c>
      <c r="G2030" s="3">
        <v>80</v>
      </c>
      <c r="H2030" s="3">
        <v>70</v>
      </c>
      <c r="I2030" s="3">
        <v>69</v>
      </c>
      <c r="J2030" s="3">
        <v>75</v>
      </c>
      <c r="K2030" s="3">
        <v>65</v>
      </c>
      <c r="L2030" s="3"/>
      <c r="M2030" s="3">
        <v>72</v>
      </c>
      <c r="N2030" s="3"/>
      <c r="O2030" s="4">
        <f>MAX(G2030:H2030)</f>
        <v>80</v>
      </c>
      <c r="P2030" s="4">
        <f>MAX(I2030:J2030)</f>
        <v>75</v>
      </c>
      <c r="Q2030" s="4">
        <f>ABS(O2030-C2030)</f>
        <v>5.2999999999999972</v>
      </c>
      <c r="R2030" s="4">
        <f>ABS(P2030-C2030)</f>
        <v>10.299999999999997</v>
      </c>
      <c r="S2030" s="4" t="b">
        <f ca="1">OR(O2030=0,P2030=0,Q2030&gt;$Q$1,R2030&gt;$R$1,W2030="N", V2030=2)</f>
        <v>1</v>
      </c>
      <c r="T2030" s="4" t="str">
        <f>TRIM(CLEAN(D2030))</f>
        <v>برنامج بكالوريوس الهندسة الميكانيكية</v>
      </c>
      <c r="U2030" s="4">
        <f>COUNTIF(T:T,T2030)</f>
        <v>292</v>
      </c>
      <c r="V2030" s="4">
        <f>IF(E2030&lt;60, 0, IF(E2030&lt;70,2, IF(E2030&lt;80, 3, IF(E2030&lt;90,4, IF(E2030&lt;=100, 5, "?")))))</f>
        <v>2</v>
      </c>
      <c r="W2030" s="4" t="str" cm="1">
        <f t="array" aca="1" ref="W2030" ca="1">_xlfn.IFNA(INDIRECT($Y$1&amp;"!"&amp;W$1&amp;$Y2030),"N")</f>
        <v>E</v>
      </c>
      <c r="X2030" s="4">
        <f ca="1">COUNTIF(W:W,W2030)</f>
        <v>292</v>
      </c>
      <c r="Y2030" s="4">
        <f>MATCH(T2030,Coding!J:J,0)</f>
        <v>10</v>
      </c>
      <c r="Z2030" s="4" t="str" cm="1">
        <f t="array" aca="1" ref="Z2030" ca="1">_xlfn.IFNA(INDIRECT($Y$1&amp;"!"&amp;Z$1&amp;$Y2030),-1)</f>
        <v>E</v>
      </c>
      <c r="AA2030" s="4" cm="1">
        <f t="array" aca="1" ref="AA2030" ca="1">_xlfn.IFNA(INDIRECT($Y$1&amp;"!"&amp;AA$1&amp;$Y2030),-1)</f>
        <v>0</v>
      </c>
      <c r="AB2030" s="4" cm="1">
        <f t="array" aca="1" ref="AB2030" ca="1">_xlfn.IFNA(INDIRECT($Y$1&amp;"!"&amp;AB$1&amp;$Y2030),-1)</f>
        <v>0</v>
      </c>
      <c r="AC2030" s="4" cm="1">
        <f t="array" aca="1" ref="AC2030" ca="1">_xlfn.IFNA(INDIRECT($Y$1&amp;"!"&amp;AC$1&amp;$Y2030),-1)</f>
        <v>1</v>
      </c>
      <c r="AD2030" s="4" cm="1">
        <f t="array" aca="1" ref="AD2030" ca="1">_xlfn.IFNA(INDIRECT($Y$1&amp;"!"&amp;AD$1&amp;$Y2030),-1)</f>
        <v>0</v>
      </c>
      <c r="AE2030" s="4" cm="1">
        <f t="array" aca="1" ref="AE2030" ca="1">_xlfn.IFNA(INDIRECT($Y$1&amp;"!"&amp;AE$1&amp;$Y2030),-1)</f>
        <v>1</v>
      </c>
      <c r="AF2030" s="4" t="str">
        <f ca="1">_xlfn.CONCAT(W2030, "-",V2030)</f>
        <v>E-2</v>
      </c>
      <c r="AG2030" s="4" t="str">
        <f>TEXT(ROW()-2, "0000")</f>
        <v>2028</v>
      </c>
      <c r="AH2030" s="4" t="str">
        <f>IF(TRIM(CLEAN(A2030))="m", "male", IF(TRIM(CLEAN(A2030))="f","female", "missing"))</f>
        <v>male</v>
      </c>
      <c r="AI2030" s="4">
        <f>C2030</f>
        <v>85.3</v>
      </c>
      <c r="AJ2030" s="4">
        <f>O2030</f>
        <v>80</v>
      </c>
      <c r="AK2030" s="4">
        <f>P2030</f>
        <v>75</v>
      </c>
      <c r="AL2030" s="4">
        <f>IF(AI2030&lt;60, 0, IF(AI2030&lt;70,2, IF(AI2030&lt;80, 3, IF(AI2030&lt;90,4, IF(AI2030&lt;=100, 5, "?")))))</f>
        <v>4</v>
      </c>
      <c r="AM2030" s="4">
        <f>IF(AJ2030&lt;60, 0, IF(AJ2030&lt;70,2, IF(AJ2030&lt;80, 3, IF(AJ2030&lt;90,4, IF(AJ2030&lt;=100, 5, "?")))))</f>
        <v>4</v>
      </c>
      <c r="AN2030" s="4">
        <f>IF(AK2030&lt;60, 0, IF(AK2030&lt;70,2, IF(AK2030&lt;80, 3, IF(AK2030&lt;90,4, IF(AK2030&lt;=100, 5, "?")))))</f>
        <v>3</v>
      </c>
      <c r="AO2030" s="4">
        <f ca="1">AA2030</f>
        <v>0</v>
      </c>
      <c r="AP2030" s="4">
        <f ca="1">AB2030</f>
        <v>0</v>
      </c>
      <c r="AQ2030" s="4">
        <f ca="1">AC2030</f>
        <v>1</v>
      </c>
      <c r="AR2030" s="4">
        <f ca="1">AD2030</f>
        <v>0</v>
      </c>
      <c r="AS2030" s="4">
        <f ca="1">AE2030</f>
        <v>1</v>
      </c>
      <c r="AT2030" s="4" t="str">
        <f ca="1">Z2030</f>
        <v>E</v>
      </c>
      <c r="AU2030" s="4">
        <f>E2030</f>
        <v>68.599999999999994</v>
      </c>
      <c r="AV2030" s="4">
        <f>IF(AU2030&lt;60, 0, IF(AU2030&lt;70,2, IF(AU2030&lt;80, 3, IF(AU2030&lt;90,4, IF(AU2030&lt;=100, 5, "?")))))</f>
        <v>2</v>
      </c>
    </row>
    <row r="2031" spans="1:48" hidden="1" x14ac:dyDescent="0.2">
      <c r="A2031" s="2" t="s">
        <v>13</v>
      </c>
      <c r="B2031" s="3" t="s">
        <v>14</v>
      </c>
      <c r="C2031" s="3">
        <v>87.1</v>
      </c>
      <c r="D2031" s="3" t="s">
        <v>14</v>
      </c>
      <c r="E2031" s="3">
        <v>68.5</v>
      </c>
      <c r="F2031" s="3">
        <v>3</v>
      </c>
      <c r="G2031" s="3">
        <v>60</v>
      </c>
      <c r="H2031" s="3">
        <v>82</v>
      </c>
      <c r="I2031" s="3">
        <v>86</v>
      </c>
      <c r="J2031" s="3">
        <v>60</v>
      </c>
      <c r="K2031" s="3">
        <v>72</v>
      </c>
      <c r="L2031" s="3"/>
      <c r="M2031" s="3">
        <v>67</v>
      </c>
      <c r="N2031" s="3"/>
      <c r="O2031" s="4">
        <f>MAX(G2031:H2031)</f>
        <v>82</v>
      </c>
      <c r="P2031" s="4">
        <f>MAX(I2031:J2031)</f>
        <v>86</v>
      </c>
      <c r="Q2031" s="4">
        <f>ABS(O2031-C2031)</f>
        <v>5.0999999999999943</v>
      </c>
      <c r="R2031" s="4">
        <f>ABS(P2031-C2031)</f>
        <v>1.0999999999999943</v>
      </c>
      <c r="S2031" s="4" t="b">
        <f ca="1">OR(O2031=0,P2031=0,Q2031&gt;$Q$1,R2031&gt;$R$1,W2031="N", V2031=2)</f>
        <v>1</v>
      </c>
      <c r="T2031" s="4" t="str">
        <f>TRIM(CLEAN(D2031))</f>
        <v>برنامج بكالوريوس الهندسة الكهربائية</v>
      </c>
      <c r="U2031" s="4">
        <f>COUNTIF(T:T,T2031)</f>
        <v>420</v>
      </c>
      <c r="V2031" s="4">
        <f>IF(E2031&lt;60, 0, IF(E2031&lt;70,2, IF(E2031&lt;80, 3, IF(E2031&lt;90,4, IF(E2031&lt;=100, 5, "?")))))</f>
        <v>2</v>
      </c>
      <c r="W2031" s="4" t="str" cm="1">
        <f t="array" aca="1" ref="W2031" ca="1">_xlfn.IFNA(INDIRECT($Y$1&amp;"!"&amp;W$1&amp;$Y2031),"N")</f>
        <v>F</v>
      </c>
      <c r="X2031" s="4">
        <f ca="1">COUNTIF(W:W,W2031)</f>
        <v>420</v>
      </c>
      <c r="Y2031" s="4">
        <f>MATCH(T2031,Coding!J:J,0)</f>
        <v>11</v>
      </c>
      <c r="Z2031" s="4" t="str" cm="1">
        <f t="array" aca="1" ref="Z2031" ca="1">_xlfn.IFNA(INDIRECT($Y$1&amp;"!"&amp;Z$1&amp;$Y2031),-1)</f>
        <v>F</v>
      </c>
      <c r="AA2031" s="4" cm="1">
        <f t="array" aca="1" ref="AA2031" ca="1">_xlfn.IFNA(INDIRECT($Y$1&amp;"!"&amp;AA$1&amp;$Y2031),-1)</f>
        <v>0</v>
      </c>
      <c r="AB2031" s="4" cm="1">
        <f t="array" aca="1" ref="AB2031" ca="1">_xlfn.IFNA(INDIRECT($Y$1&amp;"!"&amp;AB$1&amp;$Y2031),-1)</f>
        <v>1</v>
      </c>
      <c r="AC2031" s="4" cm="1">
        <f t="array" aca="1" ref="AC2031" ca="1">_xlfn.IFNA(INDIRECT($Y$1&amp;"!"&amp;AC$1&amp;$Y2031),-1)</f>
        <v>0</v>
      </c>
      <c r="AD2031" s="4" cm="1">
        <f t="array" aca="1" ref="AD2031" ca="1">_xlfn.IFNA(INDIRECT($Y$1&amp;"!"&amp;AD$1&amp;$Y2031),-1)</f>
        <v>1</v>
      </c>
      <c r="AE2031" s="4" cm="1">
        <f t="array" aca="1" ref="AE2031" ca="1">_xlfn.IFNA(INDIRECT($Y$1&amp;"!"&amp;AE$1&amp;$Y2031),-1)</f>
        <v>0</v>
      </c>
      <c r="AF2031" s="4" t="str">
        <f ca="1">_xlfn.CONCAT(W2031, "-",V2031)</f>
        <v>F-2</v>
      </c>
      <c r="AG2031" s="4" t="str">
        <f>TEXT(ROW()-2, "0000")</f>
        <v>2029</v>
      </c>
      <c r="AH2031" s="4" t="str">
        <f>IF(TRIM(CLEAN(A2031))="m", "male", IF(TRIM(CLEAN(A2031))="f","female", "missing"))</f>
        <v>male</v>
      </c>
      <c r="AI2031" s="4">
        <f>C2031</f>
        <v>87.1</v>
      </c>
      <c r="AJ2031" s="4">
        <f>O2031</f>
        <v>82</v>
      </c>
      <c r="AK2031" s="4">
        <f>P2031</f>
        <v>86</v>
      </c>
      <c r="AL2031" s="4">
        <f>IF(AI2031&lt;60, 0, IF(AI2031&lt;70,2, IF(AI2031&lt;80, 3, IF(AI2031&lt;90,4, IF(AI2031&lt;=100, 5, "?")))))</f>
        <v>4</v>
      </c>
      <c r="AM2031" s="4">
        <f>IF(AJ2031&lt;60, 0, IF(AJ2031&lt;70,2, IF(AJ2031&lt;80, 3, IF(AJ2031&lt;90,4, IF(AJ2031&lt;=100, 5, "?")))))</f>
        <v>4</v>
      </c>
      <c r="AN2031" s="4">
        <f>IF(AK2031&lt;60, 0, IF(AK2031&lt;70,2, IF(AK2031&lt;80, 3, IF(AK2031&lt;90,4, IF(AK2031&lt;=100, 5, "?")))))</f>
        <v>4</v>
      </c>
      <c r="AO2031" s="4">
        <f ca="1">AA2031</f>
        <v>0</v>
      </c>
      <c r="AP2031" s="4">
        <f ca="1">AB2031</f>
        <v>1</v>
      </c>
      <c r="AQ2031" s="4">
        <f ca="1">AC2031</f>
        <v>0</v>
      </c>
      <c r="AR2031" s="4">
        <f ca="1">AD2031</f>
        <v>1</v>
      </c>
      <c r="AS2031" s="4">
        <f ca="1">AE2031</f>
        <v>0</v>
      </c>
      <c r="AT2031" s="4" t="str">
        <f ca="1">Z2031</f>
        <v>F</v>
      </c>
      <c r="AU2031" s="4">
        <f>E2031</f>
        <v>68.5</v>
      </c>
      <c r="AV2031" s="4">
        <f>IF(AU2031&lt;60, 0, IF(AU2031&lt;70,2, IF(AU2031&lt;80, 3, IF(AU2031&lt;90,4, IF(AU2031&lt;=100, 5, "?")))))</f>
        <v>2</v>
      </c>
    </row>
    <row r="2032" spans="1:48" hidden="1" x14ac:dyDescent="0.2">
      <c r="A2032" s="2" t="s">
        <v>13</v>
      </c>
      <c r="B2032" s="3" t="s">
        <v>33</v>
      </c>
      <c r="C2032" s="3">
        <v>74.8</v>
      </c>
      <c r="D2032" s="3" t="s">
        <v>33</v>
      </c>
      <c r="E2032" s="3">
        <v>68.7</v>
      </c>
      <c r="F2032" s="3">
        <v>3</v>
      </c>
      <c r="G2032" s="3">
        <v>70</v>
      </c>
      <c r="H2032" s="3">
        <v>0</v>
      </c>
      <c r="I2032" s="3">
        <v>60</v>
      </c>
      <c r="J2032" s="3">
        <v>0</v>
      </c>
      <c r="K2032" s="3"/>
      <c r="L2032" s="3">
        <v>68</v>
      </c>
      <c r="M2032" s="3"/>
      <c r="N2032" s="3"/>
      <c r="O2032" s="4">
        <f>MAX(G2032:H2032)</f>
        <v>70</v>
      </c>
      <c r="P2032" s="4">
        <f>MAX(I2032:J2032)</f>
        <v>60</v>
      </c>
      <c r="Q2032" s="4">
        <f>ABS(O2032-C2032)</f>
        <v>4.7999999999999972</v>
      </c>
      <c r="R2032" s="4">
        <f>ABS(P2032-C2032)</f>
        <v>14.799999999999997</v>
      </c>
      <c r="S2032" s="4" t="b">
        <f ca="1">OR(O2032=0,P2032=0,Q2032&gt;$Q$1,R2032&gt;$R$1,W2032="N", V2032=2)</f>
        <v>1</v>
      </c>
      <c r="T2032" s="4" t="str">
        <f>TRIM(CLEAN(D2032))</f>
        <v>برنامج بكالوريوس علم الحاسوب</v>
      </c>
      <c r="U2032" s="4">
        <f>COUNTIF(T:T,T2032)</f>
        <v>589</v>
      </c>
      <c r="V2032" s="4">
        <f>IF(E2032&lt;60, 0, IF(E2032&lt;70,2, IF(E2032&lt;80, 3, IF(E2032&lt;90,4, IF(E2032&lt;=100, 5, "?")))))</f>
        <v>2</v>
      </c>
      <c r="W2032" s="4" t="str" cm="1">
        <f t="array" aca="1" ref="W2032" ca="1">_xlfn.IFNA(INDIRECT($Y$1&amp;"!"&amp;W$1&amp;$Y2032),"N")</f>
        <v>D</v>
      </c>
      <c r="X2032" s="4">
        <f ca="1">COUNTIF(W:W,W2032)</f>
        <v>589</v>
      </c>
      <c r="Y2032" s="4">
        <f>MATCH(T2032,Coding!J:J,0)</f>
        <v>9</v>
      </c>
      <c r="Z2032" s="4" t="str" cm="1">
        <f t="array" aca="1" ref="Z2032" ca="1">_xlfn.IFNA(INDIRECT($Y$1&amp;"!"&amp;Z$1&amp;$Y2032),-1)</f>
        <v>D</v>
      </c>
      <c r="AA2032" s="4" cm="1">
        <f t="array" aca="1" ref="AA2032" ca="1">_xlfn.IFNA(INDIRECT($Y$1&amp;"!"&amp;AA$1&amp;$Y2032),-1)</f>
        <v>0</v>
      </c>
      <c r="AB2032" s="4" cm="1">
        <f t="array" aca="1" ref="AB2032" ca="1">_xlfn.IFNA(INDIRECT($Y$1&amp;"!"&amp;AB$1&amp;$Y2032),-1)</f>
        <v>1</v>
      </c>
      <c r="AC2032" s="4" cm="1">
        <f t="array" aca="1" ref="AC2032" ca="1">_xlfn.IFNA(INDIRECT($Y$1&amp;"!"&amp;AC$1&amp;$Y2032),-1)</f>
        <v>0</v>
      </c>
      <c r="AD2032" s="4" cm="1">
        <f t="array" aca="1" ref="AD2032" ca="1">_xlfn.IFNA(INDIRECT($Y$1&amp;"!"&amp;AD$1&amp;$Y2032),-1)</f>
        <v>0</v>
      </c>
      <c r="AE2032" s="4" cm="1">
        <f t="array" aca="1" ref="AE2032" ca="1">_xlfn.IFNA(INDIRECT($Y$1&amp;"!"&amp;AE$1&amp;$Y2032),-1)</f>
        <v>0</v>
      </c>
      <c r="AF2032" s="4" t="str">
        <f ca="1">_xlfn.CONCAT(W2032, "-",V2032)</f>
        <v>D-2</v>
      </c>
      <c r="AG2032" s="4" t="str">
        <f>TEXT(ROW()-2, "0000")</f>
        <v>2030</v>
      </c>
      <c r="AH2032" s="4" t="str">
        <f>IF(TRIM(CLEAN(A2032))="m", "male", IF(TRIM(CLEAN(A2032))="f","female", "missing"))</f>
        <v>male</v>
      </c>
      <c r="AI2032" s="4">
        <f>C2032</f>
        <v>74.8</v>
      </c>
      <c r="AJ2032" s="4">
        <f>O2032</f>
        <v>70</v>
      </c>
      <c r="AK2032" s="4">
        <f>P2032</f>
        <v>60</v>
      </c>
      <c r="AL2032" s="4">
        <f>IF(AI2032&lt;60, 0, IF(AI2032&lt;70,2, IF(AI2032&lt;80, 3, IF(AI2032&lt;90,4, IF(AI2032&lt;=100, 5, "?")))))</f>
        <v>3</v>
      </c>
      <c r="AM2032" s="4">
        <f>IF(AJ2032&lt;60, 0, IF(AJ2032&lt;70,2, IF(AJ2032&lt;80, 3, IF(AJ2032&lt;90,4, IF(AJ2032&lt;=100, 5, "?")))))</f>
        <v>3</v>
      </c>
      <c r="AN2032" s="4">
        <f>IF(AK2032&lt;60, 0, IF(AK2032&lt;70,2, IF(AK2032&lt;80, 3, IF(AK2032&lt;90,4, IF(AK2032&lt;=100, 5, "?")))))</f>
        <v>2</v>
      </c>
      <c r="AO2032" s="4">
        <f ca="1">AA2032</f>
        <v>0</v>
      </c>
      <c r="AP2032" s="4">
        <f ca="1">AB2032</f>
        <v>1</v>
      </c>
      <c r="AQ2032" s="4">
        <f ca="1">AC2032</f>
        <v>0</v>
      </c>
      <c r="AR2032" s="4">
        <f ca="1">AD2032</f>
        <v>0</v>
      </c>
      <c r="AS2032" s="4">
        <f ca="1">AE2032</f>
        <v>0</v>
      </c>
      <c r="AT2032" s="4" t="str">
        <f ca="1">Z2032</f>
        <v>D</v>
      </c>
      <c r="AU2032" s="4">
        <f>E2032</f>
        <v>68.7</v>
      </c>
      <c r="AV2032" s="4">
        <f>IF(AU2032&lt;60, 0, IF(AU2032&lt;70,2, IF(AU2032&lt;80, 3, IF(AU2032&lt;90,4, IF(AU2032&lt;=100, 5, "?")))))</f>
        <v>2</v>
      </c>
    </row>
    <row r="2033" spans="1:48" hidden="1" x14ac:dyDescent="0.2">
      <c r="A2033" s="2" t="s">
        <v>13</v>
      </c>
      <c r="B2033" s="3" t="s">
        <v>28</v>
      </c>
      <c r="C2033" s="3">
        <v>84.8</v>
      </c>
      <c r="D2033" s="3" t="s">
        <v>28</v>
      </c>
      <c r="E2033" s="3">
        <v>69.900000000000006</v>
      </c>
      <c r="F2033" s="3">
        <v>3</v>
      </c>
      <c r="G2033" s="3">
        <v>66</v>
      </c>
      <c r="H2033" s="3">
        <v>80</v>
      </c>
      <c r="I2033" s="3">
        <v>76</v>
      </c>
      <c r="J2033" s="3">
        <v>61</v>
      </c>
      <c r="K2033" s="3">
        <v>63</v>
      </c>
      <c r="L2033" s="3"/>
      <c r="M2033" s="3">
        <v>74</v>
      </c>
      <c r="N2033" s="3"/>
      <c r="O2033" s="4">
        <f>MAX(G2033:H2033)</f>
        <v>80</v>
      </c>
      <c r="P2033" s="4">
        <f>MAX(I2033:J2033)</f>
        <v>76</v>
      </c>
      <c r="Q2033" s="4">
        <f>ABS(O2033-C2033)</f>
        <v>4.7999999999999972</v>
      </c>
      <c r="R2033" s="4">
        <f>ABS(P2033-C2033)</f>
        <v>8.7999999999999972</v>
      </c>
      <c r="S2033" s="4" t="b">
        <f ca="1">OR(O2033=0,P2033=0,Q2033&gt;$Q$1,R2033&gt;$R$1,W2033="N", V2033=2)</f>
        <v>1</v>
      </c>
      <c r="T2033" s="4" t="str">
        <f>TRIM(CLEAN(D2033))</f>
        <v>برنامج بكالوريوس الهندسة الميكانيكية</v>
      </c>
      <c r="U2033" s="4">
        <f>COUNTIF(T:T,T2033)</f>
        <v>292</v>
      </c>
      <c r="V2033" s="4">
        <f>IF(E2033&lt;60, 0, IF(E2033&lt;70,2, IF(E2033&lt;80, 3, IF(E2033&lt;90,4, IF(E2033&lt;=100, 5, "?")))))</f>
        <v>2</v>
      </c>
      <c r="W2033" s="4" t="str" cm="1">
        <f t="array" aca="1" ref="W2033" ca="1">_xlfn.IFNA(INDIRECT($Y$1&amp;"!"&amp;W$1&amp;$Y2033),"N")</f>
        <v>E</v>
      </c>
      <c r="X2033" s="4">
        <f ca="1">COUNTIF(W:W,W2033)</f>
        <v>292</v>
      </c>
      <c r="Y2033" s="4">
        <f>MATCH(T2033,Coding!J:J,0)</f>
        <v>10</v>
      </c>
      <c r="Z2033" s="4" t="str" cm="1">
        <f t="array" aca="1" ref="Z2033" ca="1">_xlfn.IFNA(INDIRECT($Y$1&amp;"!"&amp;Z$1&amp;$Y2033),-1)</f>
        <v>E</v>
      </c>
      <c r="AA2033" s="4" cm="1">
        <f t="array" aca="1" ref="AA2033" ca="1">_xlfn.IFNA(INDIRECT($Y$1&amp;"!"&amp;AA$1&amp;$Y2033),-1)</f>
        <v>0</v>
      </c>
      <c r="AB2033" s="4" cm="1">
        <f t="array" aca="1" ref="AB2033" ca="1">_xlfn.IFNA(INDIRECT($Y$1&amp;"!"&amp;AB$1&amp;$Y2033),-1)</f>
        <v>0</v>
      </c>
      <c r="AC2033" s="4" cm="1">
        <f t="array" aca="1" ref="AC2033" ca="1">_xlfn.IFNA(INDIRECT($Y$1&amp;"!"&amp;AC$1&amp;$Y2033),-1)</f>
        <v>1</v>
      </c>
      <c r="AD2033" s="4" cm="1">
        <f t="array" aca="1" ref="AD2033" ca="1">_xlfn.IFNA(INDIRECT($Y$1&amp;"!"&amp;AD$1&amp;$Y2033),-1)</f>
        <v>0</v>
      </c>
      <c r="AE2033" s="4" cm="1">
        <f t="array" aca="1" ref="AE2033" ca="1">_xlfn.IFNA(INDIRECT($Y$1&amp;"!"&amp;AE$1&amp;$Y2033),-1)</f>
        <v>1</v>
      </c>
      <c r="AF2033" s="4" t="str">
        <f ca="1">_xlfn.CONCAT(W2033, "-",V2033)</f>
        <v>E-2</v>
      </c>
      <c r="AG2033" s="4" t="str">
        <f>TEXT(ROW()-2, "0000")</f>
        <v>2031</v>
      </c>
      <c r="AH2033" s="4" t="str">
        <f>IF(TRIM(CLEAN(A2033))="m", "male", IF(TRIM(CLEAN(A2033))="f","female", "missing"))</f>
        <v>male</v>
      </c>
      <c r="AI2033" s="4">
        <f>C2033</f>
        <v>84.8</v>
      </c>
      <c r="AJ2033" s="4">
        <f>O2033</f>
        <v>80</v>
      </c>
      <c r="AK2033" s="4">
        <f>P2033</f>
        <v>76</v>
      </c>
      <c r="AL2033" s="4">
        <f>IF(AI2033&lt;60, 0, IF(AI2033&lt;70,2, IF(AI2033&lt;80, 3, IF(AI2033&lt;90,4, IF(AI2033&lt;=100, 5, "?")))))</f>
        <v>4</v>
      </c>
      <c r="AM2033" s="4">
        <f>IF(AJ2033&lt;60, 0, IF(AJ2033&lt;70,2, IF(AJ2033&lt;80, 3, IF(AJ2033&lt;90,4, IF(AJ2033&lt;=100, 5, "?")))))</f>
        <v>4</v>
      </c>
      <c r="AN2033" s="4">
        <f>IF(AK2033&lt;60, 0, IF(AK2033&lt;70,2, IF(AK2033&lt;80, 3, IF(AK2033&lt;90,4, IF(AK2033&lt;=100, 5, "?")))))</f>
        <v>3</v>
      </c>
      <c r="AO2033" s="4">
        <f ca="1">AA2033</f>
        <v>0</v>
      </c>
      <c r="AP2033" s="4">
        <f ca="1">AB2033</f>
        <v>0</v>
      </c>
      <c r="AQ2033" s="4">
        <f ca="1">AC2033</f>
        <v>1</v>
      </c>
      <c r="AR2033" s="4">
        <f ca="1">AD2033</f>
        <v>0</v>
      </c>
      <c r="AS2033" s="4">
        <f ca="1">AE2033</f>
        <v>1</v>
      </c>
      <c r="AT2033" s="4" t="str">
        <f ca="1">Z2033</f>
        <v>E</v>
      </c>
      <c r="AU2033" s="4">
        <f>E2033</f>
        <v>69.900000000000006</v>
      </c>
      <c r="AV2033" s="4">
        <f>IF(AU2033&lt;60, 0, IF(AU2033&lt;70,2, IF(AU2033&lt;80, 3, IF(AU2033&lt;90,4, IF(AU2033&lt;=100, 5, "?")))))</f>
        <v>2</v>
      </c>
    </row>
    <row r="2034" spans="1:48" hidden="1" x14ac:dyDescent="0.2">
      <c r="A2034" s="2" t="s">
        <v>13</v>
      </c>
      <c r="B2034" s="3" t="s">
        <v>14</v>
      </c>
      <c r="C2034" s="3">
        <v>80.7</v>
      </c>
      <c r="D2034" s="3" t="s">
        <v>14</v>
      </c>
      <c r="E2034" s="3">
        <v>69.2</v>
      </c>
      <c r="F2034" s="3">
        <v>1</v>
      </c>
      <c r="G2034" s="3">
        <v>76</v>
      </c>
      <c r="H2034" s="3">
        <v>62</v>
      </c>
      <c r="I2034" s="3">
        <v>90</v>
      </c>
      <c r="J2034" s="3">
        <v>60</v>
      </c>
      <c r="K2034" s="3">
        <v>62</v>
      </c>
      <c r="L2034" s="3"/>
      <c r="M2034" s="3">
        <v>0</v>
      </c>
      <c r="N2034" s="3"/>
      <c r="O2034" s="4">
        <f>MAX(G2034:H2034)</f>
        <v>76</v>
      </c>
      <c r="P2034" s="4">
        <f>MAX(I2034:J2034)</f>
        <v>90</v>
      </c>
      <c r="Q2034" s="4">
        <f>ABS(O2034-C2034)</f>
        <v>4.7000000000000028</v>
      </c>
      <c r="R2034" s="4">
        <f>ABS(P2034-C2034)</f>
        <v>9.2999999999999972</v>
      </c>
      <c r="S2034" s="4" t="b">
        <f ca="1">OR(O2034=0,P2034=0,Q2034&gt;$Q$1,R2034&gt;$R$1,W2034="N", V2034=2)</f>
        <v>1</v>
      </c>
      <c r="T2034" s="4" t="str">
        <f>TRIM(CLEAN(D2034))</f>
        <v>برنامج بكالوريوس الهندسة الكهربائية</v>
      </c>
      <c r="U2034" s="4">
        <f>COUNTIF(T:T,T2034)</f>
        <v>420</v>
      </c>
      <c r="V2034" s="4">
        <f>IF(E2034&lt;60, 0, IF(E2034&lt;70,2, IF(E2034&lt;80, 3, IF(E2034&lt;90,4, IF(E2034&lt;=100, 5, "?")))))</f>
        <v>2</v>
      </c>
      <c r="W2034" s="4" t="str" cm="1">
        <f t="array" aca="1" ref="W2034" ca="1">_xlfn.IFNA(INDIRECT($Y$1&amp;"!"&amp;W$1&amp;$Y2034),"N")</f>
        <v>F</v>
      </c>
      <c r="X2034" s="4">
        <f ca="1">COUNTIF(W:W,W2034)</f>
        <v>420</v>
      </c>
      <c r="Y2034" s="4">
        <f>MATCH(T2034,Coding!J:J,0)</f>
        <v>11</v>
      </c>
      <c r="Z2034" s="4" t="str" cm="1">
        <f t="array" aca="1" ref="Z2034" ca="1">_xlfn.IFNA(INDIRECT($Y$1&amp;"!"&amp;Z$1&amp;$Y2034),-1)</f>
        <v>F</v>
      </c>
      <c r="AA2034" s="4" cm="1">
        <f t="array" aca="1" ref="AA2034" ca="1">_xlfn.IFNA(INDIRECT($Y$1&amp;"!"&amp;AA$1&amp;$Y2034),-1)</f>
        <v>0</v>
      </c>
      <c r="AB2034" s="4" cm="1">
        <f t="array" aca="1" ref="AB2034" ca="1">_xlfn.IFNA(INDIRECT($Y$1&amp;"!"&amp;AB$1&amp;$Y2034),-1)</f>
        <v>1</v>
      </c>
      <c r="AC2034" s="4" cm="1">
        <f t="array" aca="1" ref="AC2034" ca="1">_xlfn.IFNA(INDIRECT($Y$1&amp;"!"&amp;AC$1&amp;$Y2034),-1)</f>
        <v>0</v>
      </c>
      <c r="AD2034" s="4" cm="1">
        <f t="array" aca="1" ref="AD2034" ca="1">_xlfn.IFNA(INDIRECT($Y$1&amp;"!"&amp;AD$1&amp;$Y2034),-1)</f>
        <v>1</v>
      </c>
      <c r="AE2034" s="4" cm="1">
        <f t="array" aca="1" ref="AE2034" ca="1">_xlfn.IFNA(INDIRECT($Y$1&amp;"!"&amp;AE$1&amp;$Y2034),-1)</f>
        <v>0</v>
      </c>
      <c r="AF2034" s="4" t="str">
        <f ca="1">_xlfn.CONCAT(W2034, "-",V2034)</f>
        <v>F-2</v>
      </c>
      <c r="AG2034" s="4" t="str">
        <f>TEXT(ROW()-2, "0000")</f>
        <v>2032</v>
      </c>
      <c r="AH2034" s="4" t="str">
        <f>IF(TRIM(CLEAN(A2034))="m", "male", IF(TRIM(CLEAN(A2034))="f","female", "missing"))</f>
        <v>male</v>
      </c>
      <c r="AI2034" s="4">
        <f>C2034</f>
        <v>80.7</v>
      </c>
      <c r="AJ2034" s="4">
        <f>O2034</f>
        <v>76</v>
      </c>
      <c r="AK2034" s="4">
        <f>P2034</f>
        <v>90</v>
      </c>
      <c r="AL2034" s="4">
        <f>IF(AI2034&lt;60, 0, IF(AI2034&lt;70,2, IF(AI2034&lt;80, 3, IF(AI2034&lt;90,4, IF(AI2034&lt;=100, 5, "?")))))</f>
        <v>4</v>
      </c>
      <c r="AM2034" s="4">
        <f>IF(AJ2034&lt;60, 0, IF(AJ2034&lt;70,2, IF(AJ2034&lt;80, 3, IF(AJ2034&lt;90,4, IF(AJ2034&lt;=100, 5, "?")))))</f>
        <v>3</v>
      </c>
      <c r="AN2034" s="4">
        <f>IF(AK2034&lt;60, 0, IF(AK2034&lt;70,2, IF(AK2034&lt;80, 3, IF(AK2034&lt;90,4, IF(AK2034&lt;=100, 5, "?")))))</f>
        <v>5</v>
      </c>
      <c r="AO2034" s="4">
        <f ca="1">AA2034</f>
        <v>0</v>
      </c>
      <c r="AP2034" s="4">
        <f ca="1">AB2034</f>
        <v>1</v>
      </c>
      <c r="AQ2034" s="4">
        <f ca="1">AC2034</f>
        <v>0</v>
      </c>
      <c r="AR2034" s="4">
        <f ca="1">AD2034</f>
        <v>1</v>
      </c>
      <c r="AS2034" s="4">
        <f ca="1">AE2034</f>
        <v>0</v>
      </c>
      <c r="AT2034" s="4" t="str">
        <f ca="1">Z2034</f>
        <v>F</v>
      </c>
      <c r="AU2034" s="4">
        <f>E2034</f>
        <v>69.2</v>
      </c>
      <c r="AV2034" s="4">
        <f>IF(AU2034&lt;60, 0, IF(AU2034&lt;70,2, IF(AU2034&lt;80, 3, IF(AU2034&lt;90,4, IF(AU2034&lt;=100, 5, "?")))))</f>
        <v>2</v>
      </c>
    </row>
    <row r="2035" spans="1:48" hidden="1" x14ac:dyDescent="0.2">
      <c r="A2035" s="2" t="s">
        <v>16</v>
      </c>
      <c r="B2035" s="3" t="s">
        <v>37</v>
      </c>
      <c r="C2035" s="3">
        <v>94.6</v>
      </c>
      <c r="D2035" s="3" t="s">
        <v>26</v>
      </c>
      <c r="E2035" s="3">
        <v>69.900000000000006</v>
      </c>
      <c r="F2035" s="3">
        <v>1</v>
      </c>
      <c r="G2035" s="3">
        <v>71</v>
      </c>
      <c r="H2035" s="3">
        <v>99</v>
      </c>
      <c r="I2035" s="3">
        <v>82</v>
      </c>
      <c r="J2035" s="3">
        <v>68</v>
      </c>
      <c r="K2035" s="3">
        <v>78</v>
      </c>
      <c r="L2035" s="3"/>
      <c r="M2035" s="3">
        <v>60</v>
      </c>
      <c r="N2035" s="3"/>
      <c r="O2035" s="4">
        <f>MAX(G2035:H2035)</f>
        <v>99</v>
      </c>
      <c r="P2035" s="4">
        <f>MAX(I2035:J2035)</f>
        <v>82</v>
      </c>
      <c r="Q2035" s="4">
        <f>ABS(O2035-C2035)</f>
        <v>4.4000000000000057</v>
      </c>
      <c r="R2035" s="4">
        <f>ABS(P2035-C2035)</f>
        <v>12.599999999999994</v>
      </c>
      <c r="S2035" s="4" t="b">
        <f ca="1">OR(O2035=0,P2035=0,Q2035&gt;$Q$1,R2035&gt;$R$1,W2035="N", V2035=2)</f>
        <v>1</v>
      </c>
      <c r="T2035" s="4" t="str">
        <f>TRIM(CLEAN(D2035))</f>
        <v>برنامج بكالوريوس الهندسة المدنية</v>
      </c>
      <c r="U2035" s="4">
        <f>COUNTIF(T:T,T2035)</f>
        <v>723</v>
      </c>
      <c r="V2035" s="4">
        <f>IF(E2035&lt;60, 0, IF(E2035&lt;70,2, IF(E2035&lt;80, 3, IF(E2035&lt;90,4, IF(E2035&lt;=100, 5, "?")))))</f>
        <v>2</v>
      </c>
      <c r="W2035" s="4" t="str" cm="1">
        <f t="array" aca="1" ref="W2035" ca="1">_xlfn.IFNA(INDIRECT($Y$1&amp;"!"&amp;W$1&amp;$Y2035),"N")</f>
        <v>C</v>
      </c>
      <c r="X2035" s="4">
        <f ca="1">COUNTIF(W:W,W2035)</f>
        <v>747</v>
      </c>
      <c r="Y2035" s="4">
        <f>MATCH(T2035,Coding!J:J,0)</f>
        <v>8</v>
      </c>
      <c r="Z2035" s="4" t="str" cm="1">
        <f t="array" aca="1" ref="Z2035" ca="1">_xlfn.IFNA(INDIRECT($Y$1&amp;"!"&amp;Z$1&amp;$Y2035),-1)</f>
        <v>C</v>
      </c>
      <c r="AA2035" s="4" cm="1">
        <f t="array" aca="1" ref="AA2035" ca="1">_xlfn.IFNA(INDIRECT($Y$1&amp;"!"&amp;AA$1&amp;$Y2035),-1)</f>
        <v>1</v>
      </c>
      <c r="AB2035" s="4" cm="1">
        <f t="array" aca="1" ref="AB2035" ca="1">_xlfn.IFNA(INDIRECT($Y$1&amp;"!"&amp;AB$1&amp;$Y2035),-1)</f>
        <v>1</v>
      </c>
      <c r="AC2035" s="4" cm="1">
        <f t="array" aca="1" ref="AC2035" ca="1">_xlfn.IFNA(INDIRECT($Y$1&amp;"!"&amp;AC$1&amp;$Y2035),-1)</f>
        <v>1</v>
      </c>
      <c r="AD2035" s="4" cm="1">
        <f t="array" aca="1" ref="AD2035" ca="1">_xlfn.IFNA(INDIRECT($Y$1&amp;"!"&amp;AD$1&amp;$Y2035),-1)</f>
        <v>0</v>
      </c>
      <c r="AE2035" s="4" cm="1">
        <f t="array" aca="1" ref="AE2035" ca="1">_xlfn.IFNA(INDIRECT($Y$1&amp;"!"&amp;AE$1&amp;$Y2035),-1)</f>
        <v>0</v>
      </c>
      <c r="AF2035" s="4" t="str">
        <f ca="1">_xlfn.CONCAT(W2035, "-",V2035)</f>
        <v>C-2</v>
      </c>
      <c r="AG2035" s="4" t="str">
        <f>TEXT(ROW()-2, "0000")</f>
        <v>2033</v>
      </c>
      <c r="AH2035" s="4" t="str">
        <f>IF(TRIM(CLEAN(A2035))="m", "male", IF(TRIM(CLEAN(A2035))="f","female", "missing"))</f>
        <v>female</v>
      </c>
      <c r="AI2035" s="4">
        <f>C2035</f>
        <v>94.6</v>
      </c>
      <c r="AJ2035" s="4">
        <f>O2035</f>
        <v>99</v>
      </c>
      <c r="AK2035" s="4">
        <f>P2035</f>
        <v>82</v>
      </c>
      <c r="AL2035" s="4">
        <f>IF(AI2035&lt;60, 0, IF(AI2035&lt;70,2, IF(AI2035&lt;80, 3, IF(AI2035&lt;90,4, IF(AI2035&lt;=100, 5, "?")))))</f>
        <v>5</v>
      </c>
      <c r="AM2035" s="4">
        <f>IF(AJ2035&lt;60, 0, IF(AJ2035&lt;70,2, IF(AJ2035&lt;80, 3, IF(AJ2035&lt;90,4, IF(AJ2035&lt;=100, 5, "?")))))</f>
        <v>5</v>
      </c>
      <c r="AN2035" s="4">
        <f>IF(AK2035&lt;60, 0, IF(AK2035&lt;70,2, IF(AK2035&lt;80, 3, IF(AK2035&lt;90,4, IF(AK2035&lt;=100, 5, "?")))))</f>
        <v>4</v>
      </c>
      <c r="AO2035" s="4">
        <f ca="1">AA2035</f>
        <v>1</v>
      </c>
      <c r="AP2035" s="4">
        <f ca="1">AB2035</f>
        <v>1</v>
      </c>
      <c r="AQ2035" s="4">
        <f ca="1">AC2035</f>
        <v>1</v>
      </c>
      <c r="AR2035" s="4">
        <f ca="1">AD2035</f>
        <v>0</v>
      </c>
      <c r="AS2035" s="4">
        <f ca="1">AE2035</f>
        <v>0</v>
      </c>
      <c r="AT2035" s="4" t="str">
        <f ca="1">Z2035</f>
        <v>C</v>
      </c>
      <c r="AU2035" s="4">
        <f>E2035</f>
        <v>69.900000000000006</v>
      </c>
      <c r="AV2035" s="4">
        <f>IF(AU2035&lt;60, 0, IF(AU2035&lt;70,2, IF(AU2035&lt;80, 3, IF(AU2035&lt;90,4, IF(AU2035&lt;=100, 5, "?")))))</f>
        <v>2</v>
      </c>
    </row>
    <row r="2036" spans="1:48" hidden="1" x14ac:dyDescent="0.2">
      <c r="A2036" s="2" t="s">
        <v>13</v>
      </c>
      <c r="B2036" s="3" t="s">
        <v>37</v>
      </c>
      <c r="C2036" s="3">
        <v>81.7</v>
      </c>
      <c r="D2036" s="3" t="s">
        <v>26</v>
      </c>
      <c r="E2036" s="3">
        <v>69.3</v>
      </c>
      <c r="F2036" s="3">
        <v>3</v>
      </c>
      <c r="G2036" s="3">
        <v>86</v>
      </c>
      <c r="H2036" s="3">
        <v>72</v>
      </c>
      <c r="I2036" s="3">
        <v>67</v>
      </c>
      <c r="J2036" s="3">
        <v>82</v>
      </c>
      <c r="K2036" s="3">
        <v>0</v>
      </c>
      <c r="L2036" s="3"/>
      <c r="M2036" s="3">
        <v>66</v>
      </c>
      <c r="N2036" s="3"/>
      <c r="O2036" s="4">
        <f>MAX(G2036:H2036)</f>
        <v>86</v>
      </c>
      <c r="P2036" s="4">
        <f>MAX(I2036:J2036)</f>
        <v>82</v>
      </c>
      <c r="Q2036" s="4">
        <f>ABS(O2036-C2036)</f>
        <v>4.2999999999999972</v>
      </c>
      <c r="R2036" s="4">
        <f>ABS(P2036-C2036)</f>
        <v>0.29999999999999716</v>
      </c>
      <c r="S2036" s="4" t="b">
        <f ca="1">OR(O2036=0,P2036=0,Q2036&gt;$Q$1,R2036&gt;$R$1,W2036="N", V2036=2)</f>
        <v>1</v>
      </c>
      <c r="T2036" s="4" t="str">
        <f>TRIM(CLEAN(D2036))</f>
        <v>برنامج بكالوريوس الهندسة المدنية</v>
      </c>
      <c r="U2036" s="4">
        <f>COUNTIF(T:T,T2036)</f>
        <v>723</v>
      </c>
      <c r="V2036" s="4">
        <f>IF(E2036&lt;60, 0, IF(E2036&lt;70,2, IF(E2036&lt;80, 3, IF(E2036&lt;90,4, IF(E2036&lt;=100, 5, "?")))))</f>
        <v>2</v>
      </c>
      <c r="W2036" s="4" t="str" cm="1">
        <f t="array" aca="1" ref="W2036" ca="1">_xlfn.IFNA(INDIRECT($Y$1&amp;"!"&amp;W$1&amp;$Y2036),"N")</f>
        <v>C</v>
      </c>
      <c r="X2036" s="4">
        <f ca="1">COUNTIF(W:W,W2036)</f>
        <v>747</v>
      </c>
      <c r="Y2036" s="4">
        <f>MATCH(T2036,Coding!J:J,0)</f>
        <v>8</v>
      </c>
      <c r="Z2036" s="4" t="str" cm="1">
        <f t="array" aca="1" ref="Z2036" ca="1">_xlfn.IFNA(INDIRECT($Y$1&amp;"!"&amp;Z$1&amp;$Y2036),-1)</f>
        <v>C</v>
      </c>
      <c r="AA2036" s="4" cm="1">
        <f t="array" aca="1" ref="AA2036" ca="1">_xlfn.IFNA(INDIRECT($Y$1&amp;"!"&amp;AA$1&amp;$Y2036),-1)</f>
        <v>1</v>
      </c>
      <c r="AB2036" s="4" cm="1">
        <f t="array" aca="1" ref="AB2036" ca="1">_xlfn.IFNA(INDIRECT($Y$1&amp;"!"&amp;AB$1&amp;$Y2036),-1)</f>
        <v>1</v>
      </c>
      <c r="AC2036" s="4" cm="1">
        <f t="array" aca="1" ref="AC2036" ca="1">_xlfn.IFNA(INDIRECT($Y$1&amp;"!"&amp;AC$1&amp;$Y2036),-1)</f>
        <v>1</v>
      </c>
      <c r="AD2036" s="4" cm="1">
        <f t="array" aca="1" ref="AD2036" ca="1">_xlfn.IFNA(INDIRECT($Y$1&amp;"!"&amp;AD$1&amp;$Y2036),-1)</f>
        <v>0</v>
      </c>
      <c r="AE2036" s="4" cm="1">
        <f t="array" aca="1" ref="AE2036" ca="1">_xlfn.IFNA(INDIRECT($Y$1&amp;"!"&amp;AE$1&amp;$Y2036),-1)</f>
        <v>0</v>
      </c>
      <c r="AF2036" s="4" t="str">
        <f ca="1">_xlfn.CONCAT(W2036, "-",V2036)</f>
        <v>C-2</v>
      </c>
      <c r="AG2036" s="4" t="str">
        <f>TEXT(ROW()-2, "0000")</f>
        <v>2034</v>
      </c>
      <c r="AH2036" s="4" t="str">
        <f>IF(TRIM(CLEAN(A2036))="m", "male", IF(TRIM(CLEAN(A2036))="f","female", "missing"))</f>
        <v>male</v>
      </c>
      <c r="AI2036" s="4">
        <f>C2036</f>
        <v>81.7</v>
      </c>
      <c r="AJ2036" s="4">
        <f>O2036</f>
        <v>86</v>
      </c>
      <c r="AK2036" s="4">
        <f>P2036</f>
        <v>82</v>
      </c>
      <c r="AL2036" s="4">
        <f>IF(AI2036&lt;60, 0, IF(AI2036&lt;70,2, IF(AI2036&lt;80, 3, IF(AI2036&lt;90,4, IF(AI2036&lt;=100, 5, "?")))))</f>
        <v>4</v>
      </c>
      <c r="AM2036" s="4">
        <f>IF(AJ2036&lt;60, 0, IF(AJ2036&lt;70,2, IF(AJ2036&lt;80, 3, IF(AJ2036&lt;90,4, IF(AJ2036&lt;=100, 5, "?")))))</f>
        <v>4</v>
      </c>
      <c r="AN2036" s="4">
        <f>IF(AK2036&lt;60, 0, IF(AK2036&lt;70,2, IF(AK2036&lt;80, 3, IF(AK2036&lt;90,4, IF(AK2036&lt;=100, 5, "?")))))</f>
        <v>4</v>
      </c>
      <c r="AO2036" s="4">
        <f ca="1">AA2036</f>
        <v>1</v>
      </c>
      <c r="AP2036" s="4">
        <f ca="1">AB2036</f>
        <v>1</v>
      </c>
      <c r="AQ2036" s="4">
        <f ca="1">AC2036</f>
        <v>1</v>
      </c>
      <c r="AR2036" s="4">
        <f ca="1">AD2036</f>
        <v>0</v>
      </c>
      <c r="AS2036" s="4">
        <f ca="1">AE2036</f>
        <v>0</v>
      </c>
      <c r="AT2036" s="4" t="str">
        <f ca="1">Z2036</f>
        <v>C</v>
      </c>
      <c r="AU2036" s="4">
        <f>E2036</f>
        <v>69.3</v>
      </c>
      <c r="AV2036" s="4">
        <f>IF(AU2036&lt;60, 0, IF(AU2036&lt;70,2, IF(AU2036&lt;80, 3, IF(AU2036&lt;90,4, IF(AU2036&lt;=100, 5, "?")))))</f>
        <v>2</v>
      </c>
    </row>
    <row r="2037" spans="1:48" hidden="1" x14ac:dyDescent="0.2">
      <c r="A2037" s="2" t="s">
        <v>13</v>
      </c>
      <c r="B2037" s="3" t="s">
        <v>37</v>
      </c>
      <c r="C2037" s="3">
        <v>89</v>
      </c>
      <c r="D2037" s="3" t="s">
        <v>26</v>
      </c>
      <c r="E2037" s="3">
        <v>69.599999999999994</v>
      </c>
      <c r="F2037" s="3">
        <v>1</v>
      </c>
      <c r="G2037" s="3">
        <v>70</v>
      </c>
      <c r="H2037" s="3">
        <v>93</v>
      </c>
      <c r="I2037" s="3">
        <v>83</v>
      </c>
      <c r="J2037" s="3">
        <v>73</v>
      </c>
      <c r="K2037" s="3">
        <v>61</v>
      </c>
      <c r="L2037" s="3"/>
      <c r="M2037" s="3">
        <v>76</v>
      </c>
      <c r="N2037" s="3"/>
      <c r="O2037" s="4">
        <f>MAX(G2037:H2037)</f>
        <v>93</v>
      </c>
      <c r="P2037" s="4">
        <f>MAX(I2037:J2037)</f>
        <v>83</v>
      </c>
      <c r="Q2037" s="4">
        <f>ABS(O2037-C2037)</f>
        <v>4</v>
      </c>
      <c r="R2037" s="4">
        <f>ABS(P2037-C2037)</f>
        <v>6</v>
      </c>
      <c r="S2037" s="4" t="b">
        <f ca="1">OR(O2037=0,P2037=0,Q2037&gt;$Q$1,R2037&gt;$R$1,W2037="N", V2037=2)</f>
        <v>1</v>
      </c>
      <c r="T2037" s="4" t="str">
        <f>TRIM(CLEAN(D2037))</f>
        <v>برنامج بكالوريوس الهندسة المدنية</v>
      </c>
      <c r="U2037" s="4">
        <f>COUNTIF(T:T,T2037)</f>
        <v>723</v>
      </c>
      <c r="V2037" s="4">
        <f>IF(E2037&lt;60, 0, IF(E2037&lt;70,2, IF(E2037&lt;80, 3, IF(E2037&lt;90,4, IF(E2037&lt;=100, 5, "?")))))</f>
        <v>2</v>
      </c>
      <c r="W2037" s="4" t="str" cm="1">
        <f t="array" aca="1" ref="W2037" ca="1">_xlfn.IFNA(INDIRECT($Y$1&amp;"!"&amp;W$1&amp;$Y2037),"N")</f>
        <v>C</v>
      </c>
      <c r="X2037" s="4">
        <f ca="1">COUNTIF(W:W,W2037)</f>
        <v>747</v>
      </c>
      <c r="Y2037" s="4">
        <f>MATCH(T2037,Coding!J:J,0)</f>
        <v>8</v>
      </c>
      <c r="Z2037" s="4" t="str" cm="1">
        <f t="array" aca="1" ref="Z2037" ca="1">_xlfn.IFNA(INDIRECT($Y$1&amp;"!"&amp;Z$1&amp;$Y2037),-1)</f>
        <v>C</v>
      </c>
      <c r="AA2037" s="4" cm="1">
        <f t="array" aca="1" ref="AA2037" ca="1">_xlfn.IFNA(INDIRECT($Y$1&amp;"!"&amp;AA$1&amp;$Y2037),-1)</f>
        <v>1</v>
      </c>
      <c r="AB2037" s="4" cm="1">
        <f t="array" aca="1" ref="AB2037" ca="1">_xlfn.IFNA(INDIRECT($Y$1&amp;"!"&amp;AB$1&amp;$Y2037),-1)</f>
        <v>1</v>
      </c>
      <c r="AC2037" s="4" cm="1">
        <f t="array" aca="1" ref="AC2037" ca="1">_xlfn.IFNA(INDIRECT($Y$1&amp;"!"&amp;AC$1&amp;$Y2037),-1)</f>
        <v>1</v>
      </c>
      <c r="AD2037" s="4" cm="1">
        <f t="array" aca="1" ref="AD2037" ca="1">_xlfn.IFNA(INDIRECT($Y$1&amp;"!"&amp;AD$1&amp;$Y2037),-1)</f>
        <v>0</v>
      </c>
      <c r="AE2037" s="4" cm="1">
        <f t="array" aca="1" ref="AE2037" ca="1">_xlfn.IFNA(INDIRECT($Y$1&amp;"!"&amp;AE$1&amp;$Y2037),-1)</f>
        <v>0</v>
      </c>
      <c r="AF2037" s="4" t="str">
        <f ca="1">_xlfn.CONCAT(W2037, "-",V2037)</f>
        <v>C-2</v>
      </c>
      <c r="AG2037" s="4" t="str">
        <f>TEXT(ROW()-2, "0000")</f>
        <v>2035</v>
      </c>
      <c r="AH2037" s="4" t="str">
        <f>IF(TRIM(CLEAN(A2037))="m", "male", IF(TRIM(CLEAN(A2037))="f","female", "missing"))</f>
        <v>male</v>
      </c>
      <c r="AI2037" s="4">
        <f>C2037</f>
        <v>89</v>
      </c>
      <c r="AJ2037" s="4">
        <f>O2037</f>
        <v>93</v>
      </c>
      <c r="AK2037" s="4">
        <f>P2037</f>
        <v>83</v>
      </c>
      <c r="AL2037" s="4">
        <f>IF(AI2037&lt;60, 0, IF(AI2037&lt;70,2, IF(AI2037&lt;80, 3, IF(AI2037&lt;90,4, IF(AI2037&lt;=100, 5, "?")))))</f>
        <v>4</v>
      </c>
      <c r="AM2037" s="4">
        <f>IF(AJ2037&lt;60, 0, IF(AJ2037&lt;70,2, IF(AJ2037&lt;80, 3, IF(AJ2037&lt;90,4, IF(AJ2037&lt;=100, 5, "?")))))</f>
        <v>5</v>
      </c>
      <c r="AN2037" s="4">
        <f>IF(AK2037&lt;60, 0, IF(AK2037&lt;70,2, IF(AK2037&lt;80, 3, IF(AK2037&lt;90,4, IF(AK2037&lt;=100, 5, "?")))))</f>
        <v>4</v>
      </c>
      <c r="AO2037" s="4">
        <f ca="1">AA2037</f>
        <v>1</v>
      </c>
      <c r="AP2037" s="4">
        <f ca="1">AB2037</f>
        <v>1</v>
      </c>
      <c r="AQ2037" s="4">
        <f ca="1">AC2037</f>
        <v>1</v>
      </c>
      <c r="AR2037" s="4">
        <f ca="1">AD2037</f>
        <v>0</v>
      </c>
      <c r="AS2037" s="4">
        <f ca="1">AE2037</f>
        <v>0</v>
      </c>
      <c r="AT2037" s="4" t="str">
        <f ca="1">Z2037</f>
        <v>C</v>
      </c>
      <c r="AU2037" s="4">
        <f>E2037</f>
        <v>69.599999999999994</v>
      </c>
      <c r="AV2037" s="4">
        <f>IF(AU2037&lt;60, 0, IF(AU2037&lt;70,2, IF(AU2037&lt;80, 3, IF(AU2037&lt;90,4, IF(AU2037&lt;=100, 5, "?")))))</f>
        <v>2</v>
      </c>
    </row>
    <row r="2038" spans="1:48" hidden="1" x14ac:dyDescent="0.2">
      <c r="A2038" s="2" t="s">
        <v>13</v>
      </c>
      <c r="B2038" s="3" t="s">
        <v>35</v>
      </c>
      <c r="C2038" s="3">
        <v>92</v>
      </c>
      <c r="D2038" s="3" t="s">
        <v>28</v>
      </c>
      <c r="E2038" s="3">
        <v>68.8</v>
      </c>
      <c r="F2038" s="3">
        <v>3</v>
      </c>
      <c r="G2038" s="3">
        <v>88</v>
      </c>
      <c r="H2038" s="3">
        <v>68</v>
      </c>
      <c r="I2038" s="3">
        <v>88</v>
      </c>
      <c r="J2038" s="3">
        <v>61</v>
      </c>
      <c r="K2038" s="3">
        <v>73</v>
      </c>
      <c r="L2038" s="3"/>
      <c r="M2038" s="3">
        <v>61</v>
      </c>
      <c r="N2038" s="3"/>
      <c r="O2038" s="4">
        <f>MAX(G2038:H2038)</f>
        <v>88</v>
      </c>
      <c r="P2038" s="4">
        <f>MAX(I2038:J2038)</f>
        <v>88</v>
      </c>
      <c r="Q2038" s="4">
        <f>ABS(O2038-C2038)</f>
        <v>4</v>
      </c>
      <c r="R2038" s="4">
        <f>ABS(P2038-C2038)</f>
        <v>4</v>
      </c>
      <c r="S2038" s="4" t="b">
        <f ca="1">OR(O2038=0,P2038=0,Q2038&gt;$Q$1,R2038&gt;$R$1,W2038="N", V2038=2)</f>
        <v>1</v>
      </c>
      <c r="T2038" s="4" t="str">
        <f>TRIM(CLEAN(D2038))</f>
        <v>برنامج بكالوريوس الهندسة الميكانيكية</v>
      </c>
      <c r="U2038" s="4">
        <f>COUNTIF(T:T,T2038)</f>
        <v>292</v>
      </c>
      <c r="V2038" s="4">
        <f>IF(E2038&lt;60, 0, IF(E2038&lt;70,2, IF(E2038&lt;80, 3, IF(E2038&lt;90,4, IF(E2038&lt;=100, 5, "?")))))</f>
        <v>2</v>
      </c>
      <c r="W2038" s="4" t="str" cm="1">
        <f t="array" aca="1" ref="W2038" ca="1">_xlfn.IFNA(INDIRECT($Y$1&amp;"!"&amp;W$1&amp;$Y2038),"N")</f>
        <v>E</v>
      </c>
      <c r="X2038" s="4">
        <f ca="1">COUNTIF(W:W,W2038)</f>
        <v>292</v>
      </c>
      <c r="Y2038" s="4">
        <f>MATCH(T2038,Coding!J:J,0)</f>
        <v>10</v>
      </c>
      <c r="Z2038" s="4" t="str" cm="1">
        <f t="array" aca="1" ref="Z2038" ca="1">_xlfn.IFNA(INDIRECT($Y$1&amp;"!"&amp;Z$1&amp;$Y2038),-1)</f>
        <v>E</v>
      </c>
      <c r="AA2038" s="4" cm="1">
        <f t="array" aca="1" ref="AA2038" ca="1">_xlfn.IFNA(INDIRECT($Y$1&amp;"!"&amp;AA$1&amp;$Y2038),-1)</f>
        <v>0</v>
      </c>
      <c r="AB2038" s="4" cm="1">
        <f t="array" aca="1" ref="AB2038" ca="1">_xlfn.IFNA(INDIRECT($Y$1&amp;"!"&amp;AB$1&amp;$Y2038),-1)</f>
        <v>0</v>
      </c>
      <c r="AC2038" s="4" cm="1">
        <f t="array" aca="1" ref="AC2038" ca="1">_xlfn.IFNA(INDIRECT($Y$1&amp;"!"&amp;AC$1&amp;$Y2038),-1)</f>
        <v>1</v>
      </c>
      <c r="AD2038" s="4" cm="1">
        <f t="array" aca="1" ref="AD2038" ca="1">_xlfn.IFNA(INDIRECT($Y$1&amp;"!"&amp;AD$1&amp;$Y2038),-1)</f>
        <v>0</v>
      </c>
      <c r="AE2038" s="4" cm="1">
        <f t="array" aca="1" ref="AE2038" ca="1">_xlfn.IFNA(INDIRECT($Y$1&amp;"!"&amp;AE$1&amp;$Y2038),-1)</f>
        <v>1</v>
      </c>
      <c r="AF2038" s="4" t="str">
        <f ca="1">_xlfn.CONCAT(W2038, "-",V2038)</f>
        <v>E-2</v>
      </c>
      <c r="AG2038" s="4" t="str">
        <f>TEXT(ROW()-2, "0000")</f>
        <v>2036</v>
      </c>
      <c r="AH2038" s="4" t="str">
        <f>IF(TRIM(CLEAN(A2038))="m", "male", IF(TRIM(CLEAN(A2038))="f","female", "missing"))</f>
        <v>male</v>
      </c>
      <c r="AI2038" s="4">
        <f>C2038</f>
        <v>92</v>
      </c>
      <c r="AJ2038" s="4">
        <f>O2038</f>
        <v>88</v>
      </c>
      <c r="AK2038" s="4">
        <f>P2038</f>
        <v>88</v>
      </c>
      <c r="AL2038" s="4">
        <f>IF(AI2038&lt;60, 0, IF(AI2038&lt;70,2, IF(AI2038&lt;80, 3, IF(AI2038&lt;90,4, IF(AI2038&lt;=100, 5, "?")))))</f>
        <v>5</v>
      </c>
      <c r="AM2038" s="4">
        <f>IF(AJ2038&lt;60, 0, IF(AJ2038&lt;70,2, IF(AJ2038&lt;80, 3, IF(AJ2038&lt;90,4, IF(AJ2038&lt;=100, 5, "?")))))</f>
        <v>4</v>
      </c>
      <c r="AN2038" s="4">
        <f>IF(AK2038&lt;60, 0, IF(AK2038&lt;70,2, IF(AK2038&lt;80, 3, IF(AK2038&lt;90,4, IF(AK2038&lt;=100, 5, "?")))))</f>
        <v>4</v>
      </c>
      <c r="AO2038" s="4">
        <f ca="1">AA2038</f>
        <v>0</v>
      </c>
      <c r="AP2038" s="4">
        <f ca="1">AB2038</f>
        <v>0</v>
      </c>
      <c r="AQ2038" s="4">
        <f ca="1">AC2038</f>
        <v>1</v>
      </c>
      <c r="AR2038" s="4">
        <f ca="1">AD2038</f>
        <v>0</v>
      </c>
      <c r="AS2038" s="4">
        <f ca="1">AE2038</f>
        <v>1</v>
      </c>
      <c r="AT2038" s="4" t="str">
        <f ca="1">Z2038</f>
        <v>E</v>
      </c>
      <c r="AU2038" s="4">
        <f>E2038</f>
        <v>68.8</v>
      </c>
      <c r="AV2038" s="4">
        <f>IF(AU2038&lt;60, 0, IF(AU2038&lt;70,2, IF(AU2038&lt;80, 3, IF(AU2038&lt;90,4, IF(AU2038&lt;=100, 5, "?")))))</f>
        <v>2</v>
      </c>
    </row>
    <row r="2039" spans="1:48" hidden="1" x14ac:dyDescent="0.2">
      <c r="A2039" s="2" t="s">
        <v>13</v>
      </c>
      <c r="B2039" s="3" t="s">
        <v>37</v>
      </c>
      <c r="C2039" s="3">
        <v>88.9</v>
      </c>
      <c r="D2039" s="3" t="s">
        <v>26</v>
      </c>
      <c r="E2039" s="3">
        <v>68.099999999999994</v>
      </c>
      <c r="F2039" s="3">
        <v>1</v>
      </c>
      <c r="G2039" s="3">
        <v>85</v>
      </c>
      <c r="H2039" s="3">
        <v>64</v>
      </c>
      <c r="I2039" s="3">
        <v>68</v>
      </c>
      <c r="J2039" s="3">
        <v>80</v>
      </c>
      <c r="K2039" s="3">
        <v>81</v>
      </c>
      <c r="L2039" s="3"/>
      <c r="M2039" s="3">
        <v>80</v>
      </c>
      <c r="N2039" s="3"/>
      <c r="O2039" s="4">
        <f>MAX(G2039:H2039)</f>
        <v>85</v>
      </c>
      <c r="P2039" s="4">
        <f>MAX(I2039:J2039)</f>
        <v>80</v>
      </c>
      <c r="Q2039" s="4">
        <f>ABS(O2039-C2039)</f>
        <v>3.9000000000000057</v>
      </c>
      <c r="R2039" s="4">
        <f>ABS(P2039-C2039)</f>
        <v>8.9000000000000057</v>
      </c>
      <c r="S2039" s="4" t="b">
        <f ca="1">OR(O2039=0,P2039=0,Q2039&gt;$Q$1,R2039&gt;$R$1,W2039="N", V2039=2)</f>
        <v>1</v>
      </c>
      <c r="T2039" s="4" t="str">
        <f>TRIM(CLEAN(D2039))</f>
        <v>برنامج بكالوريوس الهندسة المدنية</v>
      </c>
      <c r="U2039" s="4">
        <f>COUNTIF(T:T,T2039)</f>
        <v>723</v>
      </c>
      <c r="V2039" s="4">
        <f>IF(E2039&lt;60, 0, IF(E2039&lt;70,2, IF(E2039&lt;80, 3, IF(E2039&lt;90,4, IF(E2039&lt;=100, 5, "?")))))</f>
        <v>2</v>
      </c>
      <c r="W2039" s="4" t="str" cm="1">
        <f t="array" aca="1" ref="W2039" ca="1">_xlfn.IFNA(INDIRECT($Y$1&amp;"!"&amp;W$1&amp;$Y2039),"N")</f>
        <v>C</v>
      </c>
      <c r="X2039" s="4">
        <f ca="1">COUNTIF(W:W,W2039)</f>
        <v>747</v>
      </c>
      <c r="Y2039" s="4">
        <f>MATCH(T2039,Coding!J:J,0)</f>
        <v>8</v>
      </c>
      <c r="Z2039" s="4" t="str" cm="1">
        <f t="array" aca="1" ref="Z2039" ca="1">_xlfn.IFNA(INDIRECT($Y$1&amp;"!"&amp;Z$1&amp;$Y2039),-1)</f>
        <v>C</v>
      </c>
      <c r="AA2039" s="4" cm="1">
        <f t="array" aca="1" ref="AA2039" ca="1">_xlfn.IFNA(INDIRECT($Y$1&amp;"!"&amp;AA$1&amp;$Y2039),-1)</f>
        <v>1</v>
      </c>
      <c r="AB2039" s="4" cm="1">
        <f t="array" aca="1" ref="AB2039" ca="1">_xlfn.IFNA(INDIRECT($Y$1&amp;"!"&amp;AB$1&amp;$Y2039),-1)</f>
        <v>1</v>
      </c>
      <c r="AC2039" s="4" cm="1">
        <f t="array" aca="1" ref="AC2039" ca="1">_xlfn.IFNA(INDIRECT($Y$1&amp;"!"&amp;AC$1&amp;$Y2039),-1)</f>
        <v>1</v>
      </c>
      <c r="AD2039" s="4" cm="1">
        <f t="array" aca="1" ref="AD2039" ca="1">_xlfn.IFNA(INDIRECT($Y$1&amp;"!"&amp;AD$1&amp;$Y2039),-1)</f>
        <v>0</v>
      </c>
      <c r="AE2039" s="4" cm="1">
        <f t="array" aca="1" ref="AE2039" ca="1">_xlfn.IFNA(INDIRECT($Y$1&amp;"!"&amp;AE$1&amp;$Y2039),-1)</f>
        <v>0</v>
      </c>
      <c r="AF2039" s="4" t="str">
        <f ca="1">_xlfn.CONCAT(W2039, "-",V2039)</f>
        <v>C-2</v>
      </c>
      <c r="AG2039" s="4" t="str">
        <f>TEXT(ROW()-2, "0000")</f>
        <v>2037</v>
      </c>
      <c r="AH2039" s="4" t="str">
        <f>IF(TRIM(CLEAN(A2039))="m", "male", IF(TRIM(CLEAN(A2039))="f","female", "missing"))</f>
        <v>male</v>
      </c>
      <c r="AI2039" s="4">
        <f>C2039</f>
        <v>88.9</v>
      </c>
      <c r="AJ2039" s="4">
        <f>O2039</f>
        <v>85</v>
      </c>
      <c r="AK2039" s="4">
        <f>P2039</f>
        <v>80</v>
      </c>
      <c r="AL2039" s="4">
        <f>IF(AI2039&lt;60, 0, IF(AI2039&lt;70,2, IF(AI2039&lt;80, 3, IF(AI2039&lt;90,4, IF(AI2039&lt;=100, 5, "?")))))</f>
        <v>4</v>
      </c>
      <c r="AM2039" s="4">
        <f>IF(AJ2039&lt;60, 0, IF(AJ2039&lt;70,2, IF(AJ2039&lt;80, 3, IF(AJ2039&lt;90,4, IF(AJ2039&lt;=100, 5, "?")))))</f>
        <v>4</v>
      </c>
      <c r="AN2039" s="4">
        <f>IF(AK2039&lt;60, 0, IF(AK2039&lt;70,2, IF(AK2039&lt;80, 3, IF(AK2039&lt;90,4, IF(AK2039&lt;=100, 5, "?")))))</f>
        <v>4</v>
      </c>
      <c r="AO2039" s="4">
        <f ca="1">AA2039</f>
        <v>1</v>
      </c>
      <c r="AP2039" s="4">
        <f ca="1">AB2039</f>
        <v>1</v>
      </c>
      <c r="AQ2039" s="4">
        <f ca="1">AC2039</f>
        <v>1</v>
      </c>
      <c r="AR2039" s="4">
        <f ca="1">AD2039</f>
        <v>0</v>
      </c>
      <c r="AS2039" s="4">
        <f ca="1">AE2039</f>
        <v>0</v>
      </c>
      <c r="AT2039" s="4" t="str">
        <f ca="1">Z2039</f>
        <v>C</v>
      </c>
      <c r="AU2039" s="4">
        <f>E2039</f>
        <v>68.099999999999994</v>
      </c>
      <c r="AV2039" s="4">
        <f>IF(AU2039&lt;60, 0, IF(AU2039&lt;70,2, IF(AU2039&lt;80, 3, IF(AU2039&lt;90,4, IF(AU2039&lt;=100, 5, "?")))))</f>
        <v>2</v>
      </c>
    </row>
    <row r="2040" spans="1:48" hidden="1" x14ac:dyDescent="0.2">
      <c r="A2040" s="2" t="s">
        <v>16</v>
      </c>
      <c r="B2040" s="3" t="s">
        <v>33</v>
      </c>
      <c r="C2040" s="3">
        <v>81.8</v>
      </c>
      <c r="D2040" s="3" t="s">
        <v>33</v>
      </c>
      <c r="E2040" s="3">
        <v>69.599999999999994</v>
      </c>
      <c r="F2040" s="3">
        <v>1</v>
      </c>
      <c r="G2040" s="3">
        <v>78</v>
      </c>
      <c r="H2040" s="3">
        <v>60</v>
      </c>
      <c r="I2040" s="3">
        <v>85</v>
      </c>
      <c r="J2040" s="3">
        <v>63</v>
      </c>
      <c r="K2040" s="3"/>
      <c r="L2040" s="3">
        <v>77</v>
      </c>
      <c r="M2040" s="3"/>
      <c r="N2040" s="3"/>
      <c r="O2040" s="4">
        <f>MAX(G2040:H2040)</f>
        <v>78</v>
      </c>
      <c r="P2040" s="4">
        <f>MAX(I2040:J2040)</f>
        <v>85</v>
      </c>
      <c r="Q2040" s="4">
        <f>ABS(O2040-C2040)</f>
        <v>3.7999999999999972</v>
      </c>
      <c r="R2040" s="4">
        <f>ABS(P2040-C2040)</f>
        <v>3.2000000000000028</v>
      </c>
      <c r="S2040" s="4" t="b">
        <f ca="1">OR(O2040=0,P2040=0,Q2040&gt;$Q$1,R2040&gt;$R$1,W2040="N", V2040=2)</f>
        <v>1</v>
      </c>
      <c r="T2040" s="4" t="str">
        <f>TRIM(CLEAN(D2040))</f>
        <v>برنامج بكالوريوس علم الحاسوب</v>
      </c>
      <c r="U2040" s="4">
        <f>COUNTIF(T:T,T2040)</f>
        <v>589</v>
      </c>
      <c r="V2040" s="4">
        <f>IF(E2040&lt;60, 0, IF(E2040&lt;70,2, IF(E2040&lt;80, 3, IF(E2040&lt;90,4, IF(E2040&lt;=100, 5, "?")))))</f>
        <v>2</v>
      </c>
      <c r="W2040" s="4" t="str" cm="1">
        <f t="array" aca="1" ref="W2040" ca="1">_xlfn.IFNA(INDIRECT($Y$1&amp;"!"&amp;W$1&amp;$Y2040),"N")</f>
        <v>D</v>
      </c>
      <c r="X2040" s="4">
        <f ca="1">COUNTIF(W:W,W2040)</f>
        <v>589</v>
      </c>
      <c r="Y2040" s="4">
        <f>MATCH(T2040,Coding!J:J,0)</f>
        <v>9</v>
      </c>
      <c r="Z2040" s="4" t="str" cm="1">
        <f t="array" aca="1" ref="Z2040" ca="1">_xlfn.IFNA(INDIRECT($Y$1&amp;"!"&amp;Z$1&amp;$Y2040),-1)</f>
        <v>D</v>
      </c>
      <c r="AA2040" s="4" cm="1">
        <f t="array" aca="1" ref="AA2040" ca="1">_xlfn.IFNA(INDIRECT($Y$1&amp;"!"&amp;AA$1&amp;$Y2040),-1)</f>
        <v>0</v>
      </c>
      <c r="AB2040" s="4" cm="1">
        <f t="array" aca="1" ref="AB2040" ca="1">_xlfn.IFNA(INDIRECT($Y$1&amp;"!"&amp;AB$1&amp;$Y2040),-1)</f>
        <v>1</v>
      </c>
      <c r="AC2040" s="4" cm="1">
        <f t="array" aca="1" ref="AC2040" ca="1">_xlfn.IFNA(INDIRECT($Y$1&amp;"!"&amp;AC$1&amp;$Y2040),-1)</f>
        <v>0</v>
      </c>
      <c r="AD2040" s="4" cm="1">
        <f t="array" aca="1" ref="AD2040" ca="1">_xlfn.IFNA(INDIRECT($Y$1&amp;"!"&amp;AD$1&amp;$Y2040),-1)</f>
        <v>0</v>
      </c>
      <c r="AE2040" s="4" cm="1">
        <f t="array" aca="1" ref="AE2040" ca="1">_xlfn.IFNA(INDIRECT($Y$1&amp;"!"&amp;AE$1&amp;$Y2040),-1)</f>
        <v>0</v>
      </c>
      <c r="AF2040" s="4" t="str">
        <f ca="1">_xlfn.CONCAT(W2040, "-",V2040)</f>
        <v>D-2</v>
      </c>
      <c r="AG2040" s="4" t="str">
        <f>TEXT(ROW()-2, "0000")</f>
        <v>2038</v>
      </c>
      <c r="AH2040" s="4" t="str">
        <f>IF(TRIM(CLEAN(A2040))="m", "male", IF(TRIM(CLEAN(A2040))="f","female", "missing"))</f>
        <v>female</v>
      </c>
      <c r="AI2040" s="4">
        <f>C2040</f>
        <v>81.8</v>
      </c>
      <c r="AJ2040" s="4">
        <f>O2040</f>
        <v>78</v>
      </c>
      <c r="AK2040" s="4">
        <f>P2040</f>
        <v>85</v>
      </c>
      <c r="AL2040" s="4">
        <f>IF(AI2040&lt;60, 0, IF(AI2040&lt;70,2, IF(AI2040&lt;80, 3, IF(AI2040&lt;90,4, IF(AI2040&lt;=100, 5, "?")))))</f>
        <v>4</v>
      </c>
      <c r="AM2040" s="4">
        <f>IF(AJ2040&lt;60, 0, IF(AJ2040&lt;70,2, IF(AJ2040&lt;80, 3, IF(AJ2040&lt;90,4, IF(AJ2040&lt;=100, 5, "?")))))</f>
        <v>3</v>
      </c>
      <c r="AN2040" s="4">
        <f>IF(AK2040&lt;60, 0, IF(AK2040&lt;70,2, IF(AK2040&lt;80, 3, IF(AK2040&lt;90,4, IF(AK2040&lt;=100, 5, "?")))))</f>
        <v>4</v>
      </c>
      <c r="AO2040" s="4">
        <f ca="1">AA2040</f>
        <v>0</v>
      </c>
      <c r="AP2040" s="4">
        <f ca="1">AB2040</f>
        <v>1</v>
      </c>
      <c r="AQ2040" s="4">
        <f ca="1">AC2040</f>
        <v>0</v>
      </c>
      <c r="AR2040" s="4">
        <f ca="1">AD2040</f>
        <v>0</v>
      </c>
      <c r="AS2040" s="4">
        <f ca="1">AE2040</f>
        <v>0</v>
      </c>
      <c r="AT2040" s="4" t="str">
        <f ca="1">Z2040</f>
        <v>D</v>
      </c>
      <c r="AU2040" s="4">
        <f>E2040</f>
        <v>69.599999999999994</v>
      </c>
      <c r="AV2040" s="4">
        <f>IF(AU2040&lt;60, 0, IF(AU2040&lt;70,2, IF(AU2040&lt;80, 3, IF(AU2040&lt;90,4, IF(AU2040&lt;=100, 5, "?")))))</f>
        <v>2</v>
      </c>
    </row>
    <row r="2041" spans="1:48" hidden="1" x14ac:dyDescent="0.2">
      <c r="A2041" s="2" t="s">
        <v>16</v>
      </c>
      <c r="B2041" s="3" t="s">
        <v>33</v>
      </c>
      <c r="C2041" s="3">
        <v>84.7</v>
      </c>
      <c r="D2041" s="3" t="s">
        <v>36</v>
      </c>
      <c r="E2041" s="3">
        <v>69.900000000000006</v>
      </c>
      <c r="F2041" s="3">
        <v>1</v>
      </c>
      <c r="G2041" s="3">
        <v>81</v>
      </c>
      <c r="H2041" s="3">
        <v>75</v>
      </c>
      <c r="I2041" s="3">
        <v>84</v>
      </c>
      <c r="J2041" s="3">
        <v>70</v>
      </c>
      <c r="K2041" s="3"/>
      <c r="L2041" s="3"/>
      <c r="M2041" s="3">
        <v>90</v>
      </c>
      <c r="N2041" s="3"/>
      <c r="O2041" s="4">
        <f>MAX(G2041:H2041)</f>
        <v>81</v>
      </c>
      <c r="P2041" s="4">
        <f>MAX(I2041:J2041)</f>
        <v>84</v>
      </c>
      <c r="Q2041" s="4">
        <f>ABS(O2041-C2041)</f>
        <v>3.7000000000000028</v>
      </c>
      <c r="R2041" s="4">
        <f>ABS(P2041-C2041)</f>
        <v>0.70000000000000284</v>
      </c>
      <c r="S2041" s="4" t="b">
        <f ca="1">OR(O2041=0,P2041=0,Q2041&gt;$Q$1,R2041&gt;$R$1,W2041="N", V2041=2)</f>
        <v>1</v>
      </c>
      <c r="T2041" s="4" t="str">
        <f>TRIM(CLEAN(D2041))</f>
        <v>برنامج بكالوريوس هندسة أنظمة الحاسوب</v>
      </c>
      <c r="U2041" s="4">
        <f>COUNTIF(T:T,T2041)</f>
        <v>549</v>
      </c>
      <c r="V2041" s="4">
        <f>IF(E2041&lt;60, 0, IF(E2041&lt;70,2, IF(E2041&lt;80, 3, IF(E2041&lt;90,4, IF(E2041&lt;=100, 5, "?")))))</f>
        <v>2</v>
      </c>
      <c r="W2041" s="4" t="str" cm="1">
        <f t="array" aca="1" ref="W2041" ca="1">_xlfn.IFNA(INDIRECT($Y$1&amp;"!"&amp;W$1&amp;$Y2041),"N")</f>
        <v>A</v>
      </c>
      <c r="X2041" s="4">
        <f ca="1">COUNTIF(W:W,W2041)</f>
        <v>861</v>
      </c>
      <c r="Y2041" s="4">
        <f>MATCH(T2041,Coding!J:J,0)</f>
        <v>3</v>
      </c>
      <c r="Z2041" s="4" t="str" cm="1">
        <f t="array" aca="1" ref="Z2041" ca="1">_xlfn.IFNA(INDIRECT($Y$1&amp;"!"&amp;Z$1&amp;$Y2041),-1)</f>
        <v>A</v>
      </c>
      <c r="AA2041" s="4" cm="1">
        <f t="array" aca="1" ref="AA2041" ca="1">_xlfn.IFNA(INDIRECT($Y$1&amp;"!"&amp;AA$1&amp;$Y2041),-1)</f>
        <v>0</v>
      </c>
      <c r="AB2041" s="4" cm="1">
        <f t="array" aca="1" ref="AB2041" ca="1">_xlfn.IFNA(INDIRECT($Y$1&amp;"!"&amp;AB$1&amp;$Y2041),-1)</f>
        <v>1</v>
      </c>
      <c r="AC2041" s="4" cm="1">
        <f t="array" aca="1" ref="AC2041" ca="1">_xlfn.IFNA(INDIRECT($Y$1&amp;"!"&amp;AC$1&amp;$Y2041),-1)</f>
        <v>1</v>
      </c>
      <c r="AD2041" s="4" cm="1">
        <f t="array" aca="1" ref="AD2041" ca="1">_xlfn.IFNA(INDIRECT($Y$1&amp;"!"&amp;AD$1&amp;$Y2041),-1)</f>
        <v>1</v>
      </c>
      <c r="AE2041" s="4" cm="1">
        <f t="array" aca="1" ref="AE2041" ca="1">_xlfn.IFNA(INDIRECT($Y$1&amp;"!"&amp;AE$1&amp;$Y2041),-1)</f>
        <v>0</v>
      </c>
      <c r="AF2041" s="4" t="str">
        <f ca="1">_xlfn.CONCAT(W2041, "-",V2041)</f>
        <v>A-2</v>
      </c>
      <c r="AG2041" s="4" t="str">
        <f>TEXT(ROW()-2, "0000")</f>
        <v>2039</v>
      </c>
      <c r="AH2041" s="4" t="str">
        <f>IF(TRIM(CLEAN(A2041))="m", "male", IF(TRIM(CLEAN(A2041))="f","female", "missing"))</f>
        <v>female</v>
      </c>
      <c r="AI2041" s="4">
        <f>C2041</f>
        <v>84.7</v>
      </c>
      <c r="AJ2041" s="4">
        <f>O2041</f>
        <v>81</v>
      </c>
      <c r="AK2041" s="4">
        <f>P2041</f>
        <v>84</v>
      </c>
      <c r="AL2041" s="4">
        <f>IF(AI2041&lt;60, 0, IF(AI2041&lt;70,2, IF(AI2041&lt;80, 3, IF(AI2041&lt;90,4, IF(AI2041&lt;=100, 5, "?")))))</f>
        <v>4</v>
      </c>
      <c r="AM2041" s="4">
        <f>IF(AJ2041&lt;60, 0, IF(AJ2041&lt;70,2, IF(AJ2041&lt;80, 3, IF(AJ2041&lt;90,4, IF(AJ2041&lt;=100, 5, "?")))))</f>
        <v>4</v>
      </c>
      <c r="AN2041" s="4">
        <f>IF(AK2041&lt;60, 0, IF(AK2041&lt;70,2, IF(AK2041&lt;80, 3, IF(AK2041&lt;90,4, IF(AK2041&lt;=100, 5, "?")))))</f>
        <v>4</v>
      </c>
      <c r="AO2041" s="4">
        <f ca="1">AA2041</f>
        <v>0</v>
      </c>
      <c r="AP2041" s="4">
        <f ca="1">AB2041</f>
        <v>1</v>
      </c>
      <c r="AQ2041" s="4">
        <f ca="1">AC2041</f>
        <v>1</v>
      </c>
      <c r="AR2041" s="4">
        <f ca="1">AD2041</f>
        <v>1</v>
      </c>
      <c r="AS2041" s="4">
        <f ca="1">AE2041</f>
        <v>0</v>
      </c>
      <c r="AT2041" s="4" t="str">
        <f ca="1">Z2041</f>
        <v>A</v>
      </c>
      <c r="AU2041" s="4">
        <f>E2041</f>
        <v>69.900000000000006</v>
      </c>
      <c r="AV2041" s="4">
        <f>IF(AU2041&lt;60, 0, IF(AU2041&lt;70,2, IF(AU2041&lt;80, 3, IF(AU2041&lt;90,4, IF(AU2041&lt;=100, 5, "?")))))</f>
        <v>2</v>
      </c>
    </row>
    <row r="2042" spans="1:48" hidden="1" x14ac:dyDescent="0.2">
      <c r="A2042" s="2" t="s">
        <v>16</v>
      </c>
      <c r="B2042" s="3" t="s">
        <v>37</v>
      </c>
      <c r="C2042" s="3">
        <v>95.4</v>
      </c>
      <c r="D2042" s="3" t="s">
        <v>14</v>
      </c>
      <c r="E2042" s="3">
        <v>69.900000000000006</v>
      </c>
      <c r="F2042" s="3">
        <v>1</v>
      </c>
      <c r="G2042" s="3">
        <v>72</v>
      </c>
      <c r="H2042" s="3">
        <v>92</v>
      </c>
      <c r="I2042" s="3">
        <v>75</v>
      </c>
      <c r="J2042" s="3">
        <v>78</v>
      </c>
      <c r="K2042" s="3">
        <v>84</v>
      </c>
      <c r="L2042" s="3"/>
      <c r="M2042" s="3">
        <v>77</v>
      </c>
      <c r="N2042" s="3"/>
      <c r="O2042" s="4">
        <f>MAX(G2042:H2042)</f>
        <v>92</v>
      </c>
      <c r="P2042" s="4">
        <f>MAX(I2042:J2042)</f>
        <v>78</v>
      </c>
      <c r="Q2042" s="4">
        <f>ABS(O2042-C2042)</f>
        <v>3.4000000000000057</v>
      </c>
      <c r="R2042" s="4">
        <f>ABS(P2042-C2042)</f>
        <v>17.400000000000006</v>
      </c>
      <c r="S2042" s="4" t="b">
        <f ca="1">OR(O2042=0,P2042=0,Q2042&gt;$Q$1,R2042&gt;$R$1,W2042="N", V2042=2)</f>
        <v>1</v>
      </c>
      <c r="T2042" s="4" t="str">
        <f>TRIM(CLEAN(D2042))</f>
        <v>برنامج بكالوريوس الهندسة الكهربائية</v>
      </c>
      <c r="U2042" s="4">
        <f>COUNTIF(T:T,T2042)</f>
        <v>420</v>
      </c>
      <c r="V2042" s="4">
        <f>IF(E2042&lt;60, 0, IF(E2042&lt;70,2, IF(E2042&lt;80, 3, IF(E2042&lt;90,4, IF(E2042&lt;=100, 5, "?")))))</f>
        <v>2</v>
      </c>
      <c r="W2042" s="4" t="str" cm="1">
        <f t="array" aca="1" ref="W2042" ca="1">_xlfn.IFNA(INDIRECT($Y$1&amp;"!"&amp;W$1&amp;$Y2042),"N")</f>
        <v>F</v>
      </c>
      <c r="X2042" s="4">
        <f ca="1">COUNTIF(W:W,W2042)</f>
        <v>420</v>
      </c>
      <c r="Y2042" s="4">
        <f>MATCH(T2042,Coding!J:J,0)</f>
        <v>11</v>
      </c>
      <c r="Z2042" s="4" t="str" cm="1">
        <f t="array" aca="1" ref="Z2042" ca="1">_xlfn.IFNA(INDIRECT($Y$1&amp;"!"&amp;Z$1&amp;$Y2042),-1)</f>
        <v>F</v>
      </c>
      <c r="AA2042" s="4" cm="1">
        <f t="array" aca="1" ref="AA2042" ca="1">_xlfn.IFNA(INDIRECT($Y$1&amp;"!"&amp;AA$1&amp;$Y2042),-1)</f>
        <v>0</v>
      </c>
      <c r="AB2042" s="4" cm="1">
        <f t="array" aca="1" ref="AB2042" ca="1">_xlfn.IFNA(INDIRECT($Y$1&amp;"!"&amp;AB$1&amp;$Y2042),-1)</f>
        <v>1</v>
      </c>
      <c r="AC2042" s="4" cm="1">
        <f t="array" aca="1" ref="AC2042" ca="1">_xlfn.IFNA(INDIRECT($Y$1&amp;"!"&amp;AC$1&amp;$Y2042),-1)</f>
        <v>0</v>
      </c>
      <c r="AD2042" s="4" cm="1">
        <f t="array" aca="1" ref="AD2042" ca="1">_xlfn.IFNA(INDIRECT($Y$1&amp;"!"&amp;AD$1&amp;$Y2042),-1)</f>
        <v>1</v>
      </c>
      <c r="AE2042" s="4" cm="1">
        <f t="array" aca="1" ref="AE2042" ca="1">_xlfn.IFNA(INDIRECT($Y$1&amp;"!"&amp;AE$1&amp;$Y2042),-1)</f>
        <v>0</v>
      </c>
      <c r="AF2042" s="4" t="str">
        <f ca="1">_xlfn.CONCAT(W2042, "-",V2042)</f>
        <v>F-2</v>
      </c>
      <c r="AG2042" s="4" t="str">
        <f>TEXT(ROW()-2, "0000")</f>
        <v>2040</v>
      </c>
      <c r="AH2042" s="4" t="str">
        <f>IF(TRIM(CLEAN(A2042))="m", "male", IF(TRIM(CLEAN(A2042))="f","female", "missing"))</f>
        <v>female</v>
      </c>
      <c r="AI2042" s="4">
        <f>C2042</f>
        <v>95.4</v>
      </c>
      <c r="AJ2042" s="4">
        <f>O2042</f>
        <v>92</v>
      </c>
      <c r="AK2042" s="4">
        <f>P2042</f>
        <v>78</v>
      </c>
      <c r="AL2042" s="4">
        <f>IF(AI2042&lt;60, 0, IF(AI2042&lt;70,2, IF(AI2042&lt;80, 3, IF(AI2042&lt;90,4, IF(AI2042&lt;=100, 5, "?")))))</f>
        <v>5</v>
      </c>
      <c r="AM2042" s="4">
        <f>IF(AJ2042&lt;60, 0, IF(AJ2042&lt;70,2, IF(AJ2042&lt;80, 3, IF(AJ2042&lt;90,4, IF(AJ2042&lt;=100, 5, "?")))))</f>
        <v>5</v>
      </c>
      <c r="AN2042" s="4">
        <f>IF(AK2042&lt;60, 0, IF(AK2042&lt;70,2, IF(AK2042&lt;80, 3, IF(AK2042&lt;90,4, IF(AK2042&lt;=100, 5, "?")))))</f>
        <v>3</v>
      </c>
      <c r="AO2042" s="4">
        <f ca="1">AA2042</f>
        <v>0</v>
      </c>
      <c r="AP2042" s="4">
        <f ca="1">AB2042</f>
        <v>1</v>
      </c>
      <c r="AQ2042" s="4">
        <f ca="1">AC2042</f>
        <v>0</v>
      </c>
      <c r="AR2042" s="4">
        <f ca="1">AD2042</f>
        <v>1</v>
      </c>
      <c r="AS2042" s="4">
        <f ca="1">AE2042</f>
        <v>0</v>
      </c>
      <c r="AT2042" s="4" t="str">
        <f ca="1">Z2042</f>
        <v>F</v>
      </c>
      <c r="AU2042" s="4">
        <f>E2042</f>
        <v>69.900000000000006</v>
      </c>
      <c r="AV2042" s="4">
        <f>IF(AU2042&lt;60, 0, IF(AU2042&lt;70,2, IF(AU2042&lt;80, 3, IF(AU2042&lt;90,4, IF(AU2042&lt;=100, 5, "?")))))</f>
        <v>2</v>
      </c>
    </row>
    <row r="2043" spans="1:48" hidden="1" x14ac:dyDescent="0.2">
      <c r="A2043" s="2" t="s">
        <v>13</v>
      </c>
      <c r="B2043" s="3" t="s">
        <v>33</v>
      </c>
      <c r="C2043" s="3">
        <v>74.8</v>
      </c>
      <c r="D2043" s="3" t="s">
        <v>33</v>
      </c>
      <c r="E2043" s="3">
        <v>64.099999999999994</v>
      </c>
      <c r="F2043" s="3">
        <v>2</v>
      </c>
      <c r="G2043" s="3">
        <v>78</v>
      </c>
      <c r="H2043" s="3"/>
      <c r="I2043" s="3">
        <v>55</v>
      </c>
      <c r="J2043" s="3">
        <v>55</v>
      </c>
      <c r="K2043" s="3"/>
      <c r="L2043" s="3">
        <v>73</v>
      </c>
      <c r="M2043" s="3"/>
      <c r="N2043" s="3"/>
      <c r="O2043" s="4">
        <f>MAX(G2043:H2043)</f>
        <v>78</v>
      </c>
      <c r="P2043" s="4">
        <f>MAX(I2043:J2043)</f>
        <v>55</v>
      </c>
      <c r="Q2043" s="4">
        <f>ABS(O2043-C2043)</f>
        <v>3.2000000000000028</v>
      </c>
      <c r="R2043" s="4">
        <f>ABS(P2043-C2043)</f>
        <v>19.799999999999997</v>
      </c>
      <c r="S2043" s="4" t="b">
        <f ca="1">OR(O2043=0,P2043=0,Q2043&gt;$Q$1,R2043&gt;$R$1,W2043="N", V2043=2)</f>
        <v>1</v>
      </c>
      <c r="T2043" s="4" t="str">
        <f>TRIM(CLEAN(D2043))</f>
        <v>برنامج بكالوريوس علم الحاسوب</v>
      </c>
      <c r="U2043" s="4">
        <f>COUNTIF(T:T,T2043)</f>
        <v>589</v>
      </c>
      <c r="V2043" s="4">
        <f>IF(E2043&lt;60, 0, IF(E2043&lt;70,2, IF(E2043&lt;80, 3, IF(E2043&lt;90,4, IF(E2043&lt;=100, 5, "?")))))</f>
        <v>2</v>
      </c>
      <c r="W2043" s="4" t="str" cm="1">
        <f t="array" aca="1" ref="W2043" ca="1">_xlfn.IFNA(INDIRECT($Y$1&amp;"!"&amp;W$1&amp;$Y2043),"N")</f>
        <v>D</v>
      </c>
      <c r="X2043" s="4">
        <f ca="1">COUNTIF(W:W,W2043)</f>
        <v>589</v>
      </c>
      <c r="Y2043" s="4">
        <f>MATCH(T2043,Coding!J:J,0)</f>
        <v>9</v>
      </c>
      <c r="Z2043" s="4" t="str" cm="1">
        <f t="array" aca="1" ref="Z2043" ca="1">_xlfn.IFNA(INDIRECT($Y$1&amp;"!"&amp;Z$1&amp;$Y2043),-1)</f>
        <v>D</v>
      </c>
      <c r="AA2043" s="4" cm="1">
        <f t="array" aca="1" ref="AA2043" ca="1">_xlfn.IFNA(INDIRECT($Y$1&amp;"!"&amp;AA$1&amp;$Y2043),-1)</f>
        <v>0</v>
      </c>
      <c r="AB2043" s="4" cm="1">
        <f t="array" aca="1" ref="AB2043" ca="1">_xlfn.IFNA(INDIRECT($Y$1&amp;"!"&amp;AB$1&amp;$Y2043),-1)</f>
        <v>1</v>
      </c>
      <c r="AC2043" s="4" cm="1">
        <f t="array" aca="1" ref="AC2043" ca="1">_xlfn.IFNA(INDIRECT($Y$1&amp;"!"&amp;AC$1&amp;$Y2043),-1)</f>
        <v>0</v>
      </c>
      <c r="AD2043" s="4" cm="1">
        <f t="array" aca="1" ref="AD2043" ca="1">_xlfn.IFNA(INDIRECT($Y$1&amp;"!"&amp;AD$1&amp;$Y2043),-1)</f>
        <v>0</v>
      </c>
      <c r="AE2043" s="4" cm="1">
        <f t="array" aca="1" ref="AE2043" ca="1">_xlfn.IFNA(INDIRECT($Y$1&amp;"!"&amp;AE$1&amp;$Y2043),-1)</f>
        <v>0</v>
      </c>
      <c r="AF2043" s="4" t="str">
        <f ca="1">_xlfn.CONCAT(W2043, "-",V2043)</f>
        <v>D-2</v>
      </c>
      <c r="AG2043" s="4" t="str">
        <f>TEXT(ROW()-2, "0000")</f>
        <v>2041</v>
      </c>
      <c r="AH2043" s="4" t="str">
        <f>IF(TRIM(CLEAN(A2043))="m", "male", IF(TRIM(CLEAN(A2043))="f","female", "missing"))</f>
        <v>male</v>
      </c>
      <c r="AI2043" s="4">
        <f>C2043</f>
        <v>74.8</v>
      </c>
      <c r="AJ2043" s="4">
        <f>O2043</f>
        <v>78</v>
      </c>
      <c r="AK2043" s="4">
        <f>P2043</f>
        <v>55</v>
      </c>
      <c r="AL2043" s="4">
        <f>IF(AI2043&lt;60, 0, IF(AI2043&lt;70,2, IF(AI2043&lt;80, 3, IF(AI2043&lt;90,4, IF(AI2043&lt;=100, 5, "?")))))</f>
        <v>3</v>
      </c>
      <c r="AM2043" s="4">
        <f>IF(AJ2043&lt;60, 0, IF(AJ2043&lt;70,2, IF(AJ2043&lt;80, 3, IF(AJ2043&lt;90,4, IF(AJ2043&lt;=100, 5, "?")))))</f>
        <v>3</v>
      </c>
      <c r="AN2043" s="4">
        <f>IF(AK2043&lt;60, 0, IF(AK2043&lt;70,2, IF(AK2043&lt;80, 3, IF(AK2043&lt;90,4, IF(AK2043&lt;=100, 5, "?")))))</f>
        <v>0</v>
      </c>
      <c r="AO2043" s="4">
        <f ca="1">AA2043</f>
        <v>0</v>
      </c>
      <c r="AP2043" s="4">
        <f ca="1">AB2043</f>
        <v>1</v>
      </c>
      <c r="AQ2043" s="4">
        <f ca="1">AC2043</f>
        <v>0</v>
      </c>
      <c r="AR2043" s="4">
        <f ca="1">AD2043</f>
        <v>0</v>
      </c>
      <c r="AS2043" s="4">
        <f ca="1">AE2043</f>
        <v>0</v>
      </c>
      <c r="AT2043" s="4" t="str">
        <f ca="1">Z2043</f>
        <v>D</v>
      </c>
      <c r="AU2043" s="4">
        <f>E2043</f>
        <v>64.099999999999994</v>
      </c>
      <c r="AV2043" s="4">
        <f>IF(AU2043&lt;60, 0, IF(AU2043&lt;70,2, IF(AU2043&lt;80, 3, IF(AU2043&lt;90,4, IF(AU2043&lt;=100, 5, "?")))))</f>
        <v>2</v>
      </c>
    </row>
    <row r="2044" spans="1:48" hidden="1" x14ac:dyDescent="0.2">
      <c r="A2044" s="2" t="s">
        <v>13</v>
      </c>
      <c r="B2044" s="3" t="s">
        <v>14</v>
      </c>
      <c r="C2044" s="3">
        <v>83.8</v>
      </c>
      <c r="D2044" s="3" t="s">
        <v>35</v>
      </c>
      <c r="E2044" s="3">
        <v>69.400000000000006</v>
      </c>
      <c r="F2044" s="3">
        <v>3</v>
      </c>
      <c r="G2044" s="3">
        <v>81</v>
      </c>
      <c r="H2044" s="3">
        <v>71</v>
      </c>
      <c r="I2044" s="3">
        <v>71</v>
      </c>
      <c r="J2044" s="3">
        <v>62</v>
      </c>
      <c r="K2044" s="3">
        <v>77</v>
      </c>
      <c r="L2044" s="3"/>
      <c r="M2044" s="3">
        <v>90</v>
      </c>
      <c r="N2044" s="3"/>
      <c r="O2044" s="4">
        <f>MAX(G2044:H2044)</f>
        <v>81</v>
      </c>
      <c r="P2044" s="4">
        <f>MAX(I2044:J2044)</f>
        <v>71</v>
      </c>
      <c r="Q2044" s="4">
        <f>ABS(O2044-C2044)</f>
        <v>2.7999999999999972</v>
      </c>
      <c r="R2044" s="4">
        <f>ABS(P2044-C2044)</f>
        <v>12.799999999999997</v>
      </c>
      <c r="S2044" s="4" t="b">
        <f ca="1">OR(O2044=0,P2044=0,Q2044&gt;$Q$1,R2044&gt;$R$1,W2044="N", V2044=2)</f>
        <v>1</v>
      </c>
      <c r="T2044" s="4" t="str">
        <f>TRIM(CLEAN(D2044))</f>
        <v>برنامج بكالوريوس هندسة الميكاترونيكس</v>
      </c>
      <c r="U2044" s="4">
        <f>COUNTIF(T:T,T2044)</f>
        <v>291</v>
      </c>
      <c r="V2044" s="4">
        <f>IF(E2044&lt;60, 0, IF(E2044&lt;70,2, IF(E2044&lt;80, 3, IF(E2044&lt;90,4, IF(E2044&lt;=100, 5, "?")))))</f>
        <v>2</v>
      </c>
      <c r="W2044" s="4" t="str" cm="1">
        <f t="array" aca="1" ref="W2044" ca="1">_xlfn.IFNA(INDIRECT($Y$1&amp;"!"&amp;W$1&amp;$Y2044),"N")</f>
        <v>B</v>
      </c>
      <c r="X2044" s="4">
        <f ca="1">COUNTIF(W:W,W2044)</f>
        <v>291</v>
      </c>
      <c r="Y2044" s="4">
        <f>MATCH(T2044,Coding!J:J,0)</f>
        <v>6</v>
      </c>
      <c r="Z2044" s="4" t="str" cm="1">
        <f t="array" aca="1" ref="Z2044" ca="1">_xlfn.IFNA(INDIRECT($Y$1&amp;"!"&amp;Z$1&amp;$Y2044),-1)</f>
        <v>B</v>
      </c>
      <c r="AA2044" s="4" cm="1">
        <f t="array" aca="1" ref="AA2044" ca="1">_xlfn.IFNA(INDIRECT($Y$1&amp;"!"&amp;AA$1&amp;$Y2044),-1)</f>
        <v>0</v>
      </c>
      <c r="AB2044" s="4" cm="1">
        <f t="array" aca="1" ref="AB2044" ca="1">_xlfn.IFNA(INDIRECT($Y$1&amp;"!"&amp;AB$1&amp;$Y2044),-1)</f>
        <v>0</v>
      </c>
      <c r="AC2044" s="4" cm="1">
        <f t="array" aca="1" ref="AC2044" ca="1">_xlfn.IFNA(INDIRECT($Y$1&amp;"!"&amp;AC$1&amp;$Y2044),-1)</f>
        <v>1</v>
      </c>
      <c r="AD2044" s="4" cm="1">
        <f t="array" aca="1" ref="AD2044" ca="1">_xlfn.IFNA(INDIRECT($Y$1&amp;"!"&amp;AD$1&amp;$Y2044),-1)</f>
        <v>1</v>
      </c>
      <c r="AE2044" s="4" cm="1">
        <f t="array" aca="1" ref="AE2044" ca="1">_xlfn.IFNA(INDIRECT($Y$1&amp;"!"&amp;AE$1&amp;$Y2044),-1)</f>
        <v>1</v>
      </c>
      <c r="AF2044" s="4" t="str">
        <f ca="1">_xlfn.CONCAT(W2044, "-",V2044)</f>
        <v>B-2</v>
      </c>
      <c r="AG2044" s="4" t="str">
        <f>TEXT(ROW()-2, "0000")</f>
        <v>2042</v>
      </c>
      <c r="AH2044" s="4" t="str">
        <f>IF(TRIM(CLEAN(A2044))="m", "male", IF(TRIM(CLEAN(A2044))="f","female", "missing"))</f>
        <v>male</v>
      </c>
      <c r="AI2044" s="4">
        <f>C2044</f>
        <v>83.8</v>
      </c>
      <c r="AJ2044" s="4">
        <f>O2044</f>
        <v>81</v>
      </c>
      <c r="AK2044" s="4">
        <f>P2044</f>
        <v>71</v>
      </c>
      <c r="AL2044" s="4">
        <f>IF(AI2044&lt;60, 0, IF(AI2044&lt;70,2, IF(AI2044&lt;80, 3, IF(AI2044&lt;90,4, IF(AI2044&lt;=100, 5, "?")))))</f>
        <v>4</v>
      </c>
      <c r="AM2044" s="4">
        <f>IF(AJ2044&lt;60, 0, IF(AJ2044&lt;70,2, IF(AJ2044&lt;80, 3, IF(AJ2044&lt;90,4, IF(AJ2044&lt;=100, 5, "?")))))</f>
        <v>4</v>
      </c>
      <c r="AN2044" s="4">
        <f>IF(AK2044&lt;60, 0, IF(AK2044&lt;70,2, IF(AK2044&lt;80, 3, IF(AK2044&lt;90,4, IF(AK2044&lt;=100, 5, "?")))))</f>
        <v>3</v>
      </c>
      <c r="AO2044" s="4">
        <f ca="1">AA2044</f>
        <v>0</v>
      </c>
      <c r="AP2044" s="4">
        <f ca="1">AB2044</f>
        <v>0</v>
      </c>
      <c r="AQ2044" s="4">
        <f ca="1">AC2044</f>
        <v>1</v>
      </c>
      <c r="AR2044" s="4">
        <f ca="1">AD2044</f>
        <v>1</v>
      </c>
      <c r="AS2044" s="4">
        <f ca="1">AE2044</f>
        <v>1</v>
      </c>
      <c r="AT2044" s="4" t="str">
        <f ca="1">Z2044</f>
        <v>B</v>
      </c>
      <c r="AU2044" s="4">
        <f>E2044</f>
        <v>69.400000000000006</v>
      </c>
      <c r="AV2044" s="4">
        <f>IF(AU2044&lt;60, 0, IF(AU2044&lt;70,2, IF(AU2044&lt;80, 3, IF(AU2044&lt;90,4, IF(AU2044&lt;=100, 5, "?")))))</f>
        <v>2</v>
      </c>
    </row>
    <row r="2045" spans="1:48" hidden="1" x14ac:dyDescent="0.2">
      <c r="A2045" s="2" t="s">
        <v>16</v>
      </c>
      <c r="B2045" s="3" t="s">
        <v>37</v>
      </c>
      <c r="C2045" s="3">
        <v>87.7</v>
      </c>
      <c r="D2045" s="3" t="s">
        <v>27</v>
      </c>
      <c r="E2045" s="3">
        <v>68.7</v>
      </c>
      <c r="F2045" s="3">
        <v>3</v>
      </c>
      <c r="G2045" s="3">
        <v>85</v>
      </c>
      <c r="H2045" s="3">
        <v>60</v>
      </c>
      <c r="I2045" s="3">
        <v>91</v>
      </c>
      <c r="J2045" s="3">
        <v>72</v>
      </c>
      <c r="K2045" s="3"/>
      <c r="L2045" s="3"/>
      <c r="M2045" s="3">
        <v>76</v>
      </c>
      <c r="N2045" s="3"/>
      <c r="O2045" s="4">
        <f>MAX(G2045:H2045)</f>
        <v>85</v>
      </c>
      <c r="P2045" s="4">
        <f>MAX(I2045:J2045)</f>
        <v>91</v>
      </c>
      <c r="Q2045" s="4">
        <f>ABS(O2045-C2045)</f>
        <v>2.7000000000000028</v>
      </c>
      <c r="R2045" s="4">
        <f>ABS(P2045-C2045)</f>
        <v>3.2999999999999972</v>
      </c>
      <c r="S2045" s="4" t="b">
        <f ca="1">OR(O2045=0,P2045=0,Q2045&gt;$Q$1,R2045&gt;$R$1,W2045="N", V2045=2)</f>
        <v>1</v>
      </c>
      <c r="T2045" s="4" t="str">
        <f>TRIM(CLEAN(D2045))</f>
        <v>برنامج بكالوريوس الهندسة المعمارية</v>
      </c>
      <c r="U2045" s="4">
        <f>COUNTIF(T:T,T2045)</f>
        <v>391</v>
      </c>
      <c r="V2045" s="4">
        <f>IF(E2045&lt;60, 0, IF(E2045&lt;70,2, IF(E2045&lt;80, 3, IF(E2045&lt;90,4, IF(E2045&lt;=100, 5, "?")))))</f>
        <v>2</v>
      </c>
      <c r="W2045" s="4" t="str" cm="1">
        <f t="array" aca="1" ref="W2045" ca="1">_xlfn.IFNA(INDIRECT($Y$1&amp;"!"&amp;W$1&amp;$Y2045),"N")</f>
        <v>G</v>
      </c>
      <c r="X2045" s="4">
        <f ca="1">COUNTIF(W:W,W2045)</f>
        <v>391</v>
      </c>
      <c r="Y2045" s="4">
        <f>MATCH(T2045,Coding!J:J,0)</f>
        <v>12</v>
      </c>
      <c r="Z2045" s="4" t="str" cm="1">
        <f t="array" aca="1" ref="Z2045" ca="1">_xlfn.IFNA(INDIRECT($Y$1&amp;"!"&amp;Z$1&amp;$Y2045),-1)</f>
        <v>G</v>
      </c>
      <c r="AA2045" s="4" cm="1">
        <f t="array" aca="1" ref="AA2045" ca="1">_xlfn.IFNA(INDIRECT($Y$1&amp;"!"&amp;AA$1&amp;$Y2045),-1)</f>
        <v>1</v>
      </c>
      <c r="AB2045" s="4" cm="1">
        <f t="array" aca="1" ref="AB2045" ca="1">_xlfn.IFNA(INDIRECT($Y$1&amp;"!"&amp;AB$1&amp;$Y2045),-1)</f>
        <v>1</v>
      </c>
      <c r="AC2045" s="4" cm="1">
        <f t="array" aca="1" ref="AC2045" ca="1">_xlfn.IFNA(INDIRECT($Y$1&amp;"!"&amp;AC$1&amp;$Y2045),-1)</f>
        <v>1</v>
      </c>
      <c r="AD2045" s="4" cm="1">
        <f t="array" aca="1" ref="AD2045" ca="1">_xlfn.IFNA(INDIRECT($Y$1&amp;"!"&amp;AD$1&amp;$Y2045),-1)</f>
        <v>0</v>
      </c>
      <c r="AE2045" s="4" cm="1">
        <f t="array" aca="1" ref="AE2045" ca="1">_xlfn.IFNA(INDIRECT($Y$1&amp;"!"&amp;AE$1&amp;$Y2045),-1)</f>
        <v>0</v>
      </c>
      <c r="AF2045" s="4" t="str">
        <f ca="1">_xlfn.CONCAT(W2045, "-",V2045)</f>
        <v>G-2</v>
      </c>
      <c r="AG2045" s="4" t="str">
        <f>TEXT(ROW()-2, "0000")</f>
        <v>2043</v>
      </c>
      <c r="AH2045" s="4" t="str">
        <f>IF(TRIM(CLEAN(A2045))="m", "male", IF(TRIM(CLEAN(A2045))="f","female", "missing"))</f>
        <v>female</v>
      </c>
      <c r="AI2045" s="4">
        <f>C2045</f>
        <v>87.7</v>
      </c>
      <c r="AJ2045" s="4">
        <f>O2045</f>
        <v>85</v>
      </c>
      <c r="AK2045" s="4">
        <f>P2045</f>
        <v>91</v>
      </c>
      <c r="AL2045" s="4">
        <f>IF(AI2045&lt;60, 0, IF(AI2045&lt;70,2, IF(AI2045&lt;80, 3, IF(AI2045&lt;90,4, IF(AI2045&lt;=100, 5, "?")))))</f>
        <v>4</v>
      </c>
      <c r="AM2045" s="4">
        <f>IF(AJ2045&lt;60, 0, IF(AJ2045&lt;70,2, IF(AJ2045&lt;80, 3, IF(AJ2045&lt;90,4, IF(AJ2045&lt;=100, 5, "?")))))</f>
        <v>4</v>
      </c>
      <c r="AN2045" s="4">
        <f>IF(AK2045&lt;60, 0, IF(AK2045&lt;70,2, IF(AK2045&lt;80, 3, IF(AK2045&lt;90,4, IF(AK2045&lt;=100, 5, "?")))))</f>
        <v>5</v>
      </c>
      <c r="AO2045" s="4">
        <f ca="1">AA2045</f>
        <v>1</v>
      </c>
      <c r="AP2045" s="4">
        <f ca="1">AB2045</f>
        <v>1</v>
      </c>
      <c r="AQ2045" s="4">
        <f ca="1">AC2045</f>
        <v>1</v>
      </c>
      <c r="AR2045" s="4">
        <f ca="1">AD2045</f>
        <v>0</v>
      </c>
      <c r="AS2045" s="4">
        <f ca="1">AE2045</f>
        <v>0</v>
      </c>
      <c r="AT2045" s="4" t="str">
        <f ca="1">Z2045</f>
        <v>G</v>
      </c>
      <c r="AU2045" s="4">
        <f>E2045</f>
        <v>68.7</v>
      </c>
      <c r="AV2045" s="4">
        <f>IF(AU2045&lt;60, 0, IF(AU2045&lt;70,2, IF(AU2045&lt;80, 3, IF(AU2045&lt;90,4, IF(AU2045&lt;=100, 5, "?")))))</f>
        <v>2</v>
      </c>
    </row>
    <row r="2046" spans="1:48" hidden="1" x14ac:dyDescent="0.2">
      <c r="A2046" s="2" t="s">
        <v>16</v>
      </c>
      <c r="B2046" s="3" t="s">
        <v>33</v>
      </c>
      <c r="C2046" s="3">
        <v>78.400000000000006</v>
      </c>
      <c r="D2046" s="3" t="s">
        <v>33</v>
      </c>
      <c r="E2046" s="3">
        <v>69.5</v>
      </c>
      <c r="F2046" s="3">
        <v>1</v>
      </c>
      <c r="G2046" s="3">
        <v>76</v>
      </c>
      <c r="H2046" s="3">
        <v>60</v>
      </c>
      <c r="I2046" s="3">
        <v>64</v>
      </c>
      <c r="J2046" s="3">
        <v>60</v>
      </c>
      <c r="K2046" s="3"/>
      <c r="L2046" s="3">
        <v>70</v>
      </c>
      <c r="M2046" s="3"/>
      <c r="N2046" s="3"/>
      <c r="O2046" s="4">
        <f>MAX(G2046:H2046)</f>
        <v>76</v>
      </c>
      <c r="P2046" s="4">
        <f>MAX(I2046:J2046)</f>
        <v>64</v>
      </c>
      <c r="Q2046" s="4">
        <f>ABS(O2046-C2046)</f>
        <v>2.4000000000000057</v>
      </c>
      <c r="R2046" s="4">
        <f>ABS(P2046-C2046)</f>
        <v>14.400000000000006</v>
      </c>
      <c r="S2046" s="4" t="b">
        <f ca="1">OR(O2046=0,P2046=0,Q2046&gt;$Q$1,R2046&gt;$R$1,W2046="N", V2046=2)</f>
        <v>1</v>
      </c>
      <c r="T2046" s="4" t="str">
        <f>TRIM(CLEAN(D2046))</f>
        <v>برنامج بكالوريوس علم الحاسوب</v>
      </c>
      <c r="U2046" s="4">
        <f>COUNTIF(T:T,T2046)</f>
        <v>589</v>
      </c>
      <c r="V2046" s="4">
        <f>IF(E2046&lt;60, 0, IF(E2046&lt;70,2, IF(E2046&lt;80, 3, IF(E2046&lt;90,4, IF(E2046&lt;=100, 5, "?")))))</f>
        <v>2</v>
      </c>
      <c r="W2046" s="4" t="str" cm="1">
        <f t="array" aca="1" ref="W2046" ca="1">_xlfn.IFNA(INDIRECT($Y$1&amp;"!"&amp;W$1&amp;$Y2046),"N")</f>
        <v>D</v>
      </c>
      <c r="X2046" s="4">
        <f ca="1">COUNTIF(W:W,W2046)</f>
        <v>589</v>
      </c>
      <c r="Y2046" s="4">
        <f>MATCH(T2046,Coding!J:J,0)</f>
        <v>9</v>
      </c>
      <c r="Z2046" s="4" t="str" cm="1">
        <f t="array" aca="1" ref="Z2046" ca="1">_xlfn.IFNA(INDIRECT($Y$1&amp;"!"&amp;Z$1&amp;$Y2046),-1)</f>
        <v>D</v>
      </c>
      <c r="AA2046" s="4" cm="1">
        <f t="array" aca="1" ref="AA2046" ca="1">_xlfn.IFNA(INDIRECT($Y$1&amp;"!"&amp;AA$1&amp;$Y2046),-1)</f>
        <v>0</v>
      </c>
      <c r="AB2046" s="4" cm="1">
        <f t="array" aca="1" ref="AB2046" ca="1">_xlfn.IFNA(INDIRECT($Y$1&amp;"!"&amp;AB$1&amp;$Y2046),-1)</f>
        <v>1</v>
      </c>
      <c r="AC2046" s="4" cm="1">
        <f t="array" aca="1" ref="AC2046" ca="1">_xlfn.IFNA(INDIRECT($Y$1&amp;"!"&amp;AC$1&amp;$Y2046),-1)</f>
        <v>0</v>
      </c>
      <c r="AD2046" s="4" cm="1">
        <f t="array" aca="1" ref="AD2046" ca="1">_xlfn.IFNA(INDIRECT($Y$1&amp;"!"&amp;AD$1&amp;$Y2046),-1)</f>
        <v>0</v>
      </c>
      <c r="AE2046" s="4" cm="1">
        <f t="array" aca="1" ref="AE2046" ca="1">_xlfn.IFNA(INDIRECT($Y$1&amp;"!"&amp;AE$1&amp;$Y2046),-1)</f>
        <v>0</v>
      </c>
      <c r="AF2046" s="4" t="str">
        <f ca="1">_xlfn.CONCAT(W2046, "-",V2046)</f>
        <v>D-2</v>
      </c>
      <c r="AG2046" s="4" t="str">
        <f>TEXT(ROW()-2, "0000")</f>
        <v>2044</v>
      </c>
      <c r="AH2046" s="4" t="str">
        <f>IF(TRIM(CLEAN(A2046))="m", "male", IF(TRIM(CLEAN(A2046))="f","female", "missing"))</f>
        <v>female</v>
      </c>
      <c r="AI2046" s="4">
        <f>C2046</f>
        <v>78.400000000000006</v>
      </c>
      <c r="AJ2046" s="4">
        <f>O2046</f>
        <v>76</v>
      </c>
      <c r="AK2046" s="4">
        <f>P2046</f>
        <v>64</v>
      </c>
      <c r="AL2046" s="4">
        <f>IF(AI2046&lt;60, 0, IF(AI2046&lt;70,2, IF(AI2046&lt;80, 3, IF(AI2046&lt;90,4, IF(AI2046&lt;=100, 5, "?")))))</f>
        <v>3</v>
      </c>
      <c r="AM2046" s="4">
        <f>IF(AJ2046&lt;60, 0, IF(AJ2046&lt;70,2, IF(AJ2046&lt;80, 3, IF(AJ2046&lt;90,4, IF(AJ2046&lt;=100, 5, "?")))))</f>
        <v>3</v>
      </c>
      <c r="AN2046" s="4">
        <f>IF(AK2046&lt;60, 0, IF(AK2046&lt;70,2, IF(AK2046&lt;80, 3, IF(AK2046&lt;90,4, IF(AK2046&lt;=100, 5, "?")))))</f>
        <v>2</v>
      </c>
      <c r="AO2046" s="4">
        <f ca="1">AA2046</f>
        <v>0</v>
      </c>
      <c r="AP2046" s="4">
        <f ca="1">AB2046</f>
        <v>1</v>
      </c>
      <c r="AQ2046" s="4">
        <f ca="1">AC2046</f>
        <v>0</v>
      </c>
      <c r="AR2046" s="4">
        <f ca="1">AD2046</f>
        <v>0</v>
      </c>
      <c r="AS2046" s="4">
        <f ca="1">AE2046</f>
        <v>0</v>
      </c>
      <c r="AT2046" s="4" t="str">
        <f ca="1">Z2046</f>
        <v>D</v>
      </c>
      <c r="AU2046" s="4">
        <f>E2046</f>
        <v>69.5</v>
      </c>
      <c r="AV2046" s="4">
        <f>IF(AU2046&lt;60, 0, IF(AU2046&lt;70,2, IF(AU2046&lt;80, 3, IF(AU2046&lt;90,4, IF(AU2046&lt;=100, 5, "?")))))</f>
        <v>2</v>
      </c>
    </row>
    <row r="2047" spans="1:48" hidden="1" x14ac:dyDescent="0.2">
      <c r="A2047" s="2" t="s">
        <v>16</v>
      </c>
      <c r="B2047" s="3" t="s">
        <v>14</v>
      </c>
      <c r="C2047" s="3">
        <v>84.2</v>
      </c>
      <c r="D2047" s="3" t="s">
        <v>14</v>
      </c>
      <c r="E2047" s="3">
        <v>69.599999999999994</v>
      </c>
      <c r="F2047" s="3">
        <v>1</v>
      </c>
      <c r="G2047" s="3">
        <v>60</v>
      </c>
      <c r="H2047" s="3">
        <v>82</v>
      </c>
      <c r="I2047" s="3">
        <v>60</v>
      </c>
      <c r="J2047" s="3">
        <v>71</v>
      </c>
      <c r="K2047" s="3">
        <v>60</v>
      </c>
      <c r="L2047" s="3"/>
      <c r="M2047" s="3">
        <v>60</v>
      </c>
      <c r="N2047" s="3"/>
      <c r="O2047" s="4">
        <f>MAX(G2047:H2047)</f>
        <v>82</v>
      </c>
      <c r="P2047" s="4">
        <f>MAX(I2047:J2047)</f>
        <v>71</v>
      </c>
      <c r="Q2047" s="4">
        <f>ABS(O2047-C2047)</f>
        <v>2.2000000000000028</v>
      </c>
      <c r="R2047" s="4">
        <f>ABS(P2047-C2047)</f>
        <v>13.200000000000003</v>
      </c>
      <c r="S2047" s="4" t="b">
        <f ca="1">OR(O2047=0,P2047=0,Q2047&gt;$Q$1,R2047&gt;$R$1,W2047="N", V2047=2)</f>
        <v>1</v>
      </c>
      <c r="T2047" s="4" t="str">
        <f>TRIM(CLEAN(D2047))</f>
        <v>برنامج بكالوريوس الهندسة الكهربائية</v>
      </c>
      <c r="U2047" s="4">
        <f>COUNTIF(T:T,T2047)</f>
        <v>420</v>
      </c>
      <c r="V2047" s="4">
        <f>IF(E2047&lt;60, 0, IF(E2047&lt;70,2, IF(E2047&lt;80, 3, IF(E2047&lt;90,4, IF(E2047&lt;=100, 5, "?")))))</f>
        <v>2</v>
      </c>
      <c r="W2047" s="4" t="str" cm="1">
        <f t="array" aca="1" ref="W2047" ca="1">_xlfn.IFNA(INDIRECT($Y$1&amp;"!"&amp;W$1&amp;$Y2047),"N")</f>
        <v>F</v>
      </c>
      <c r="X2047" s="4">
        <f ca="1">COUNTIF(W:W,W2047)</f>
        <v>420</v>
      </c>
      <c r="Y2047" s="4">
        <f>MATCH(T2047,Coding!J:J,0)</f>
        <v>11</v>
      </c>
      <c r="Z2047" s="4" t="str" cm="1">
        <f t="array" aca="1" ref="Z2047" ca="1">_xlfn.IFNA(INDIRECT($Y$1&amp;"!"&amp;Z$1&amp;$Y2047),-1)</f>
        <v>F</v>
      </c>
      <c r="AA2047" s="4" cm="1">
        <f t="array" aca="1" ref="AA2047" ca="1">_xlfn.IFNA(INDIRECT($Y$1&amp;"!"&amp;AA$1&amp;$Y2047),-1)</f>
        <v>0</v>
      </c>
      <c r="AB2047" s="4" cm="1">
        <f t="array" aca="1" ref="AB2047" ca="1">_xlfn.IFNA(INDIRECT($Y$1&amp;"!"&amp;AB$1&amp;$Y2047),-1)</f>
        <v>1</v>
      </c>
      <c r="AC2047" s="4" cm="1">
        <f t="array" aca="1" ref="AC2047" ca="1">_xlfn.IFNA(INDIRECT($Y$1&amp;"!"&amp;AC$1&amp;$Y2047),-1)</f>
        <v>0</v>
      </c>
      <c r="AD2047" s="4" cm="1">
        <f t="array" aca="1" ref="AD2047" ca="1">_xlfn.IFNA(INDIRECT($Y$1&amp;"!"&amp;AD$1&amp;$Y2047),-1)</f>
        <v>1</v>
      </c>
      <c r="AE2047" s="4" cm="1">
        <f t="array" aca="1" ref="AE2047" ca="1">_xlfn.IFNA(INDIRECT($Y$1&amp;"!"&amp;AE$1&amp;$Y2047),-1)</f>
        <v>0</v>
      </c>
      <c r="AF2047" s="4" t="str">
        <f ca="1">_xlfn.CONCAT(W2047, "-",V2047)</f>
        <v>F-2</v>
      </c>
      <c r="AG2047" s="4" t="str">
        <f>TEXT(ROW()-2, "0000")</f>
        <v>2045</v>
      </c>
      <c r="AH2047" s="4" t="str">
        <f>IF(TRIM(CLEAN(A2047))="m", "male", IF(TRIM(CLEAN(A2047))="f","female", "missing"))</f>
        <v>female</v>
      </c>
      <c r="AI2047" s="4">
        <f>C2047</f>
        <v>84.2</v>
      </c>
      <c r="AJ2047" s="4">
        <f>O2047</f>
        <v>82</v>
      </c>
      <c r="AK2047" s="4">
        <f>P2047</f>
        <v>71</v>
      </c>
      <c r="AL2047" s="4">
        <f>IF(AI2047&lt;60, 0, IF(AI2047&lt;70,2, IF(AI2047&lt;80, 3, IF(AI2047&lt;90,4, IF(AI2047&lt;=100, 5, "?")))))</f>
        <v>4</v>
      </c>
      <c r="AM2047" s="4">
        <f>IF(AJ2047&lt;60, 0, IF(AJ2047&lt;70,2, IF(AJ2047&lt;80, 3, IF(AJ2047&lt;90,4, IF(AJ2047&lt;=100, 5, "?")))))</f>
        <v>4</v>
      </c>
      <c r="AN2047" s="4">
        <f>IF(AK2047&lt;60, 0, IF(AK2047&lt;70,2, IF(AK2047&lt;80, 3, IF(AK2047&lt;90,4, IF(AK2047&lt;=100, 5, "?")))))</f>
        <v>3</v>
      </c>
      <c r="AO2047" s="4">
        <f ca="1">AA2047</f>
        <v>0</v>
      </c>
      <c r="AP2047" s="4">
        <f ca="1">AB2047</f>
        <v>1</v>
      </c>
      <c r="AQ2047" s="4">
        <f ca="1">AC2047</f>
        <v>0</v>
      </c>
      <c r="AR2047" s="4">
        <f ca="1">AD2047</f>
        <v>1</v>
      </c>
      <c r="AS2047" s="4">
        <f ca="1">AE2047</f>
        <v>0</v>
      </c>
      <c r="AT2047" s="4" t="str">
        <f ca="1">Z2047</f>
        <v>F</v>
      </c>
      <c r="AU2047" s="4">
        <f>E2047</f>
        <v>69.599999999999994</v>
      </c>
      <c r="AV2047" s="4">
        <f>IF(AU2047&lt;60, 0, IF(AU2047&lt;70,2, IF(AU2047&lt;80, 3, IF(AU2047&lt;90,4, IF(AU2047&lt;=100, 5, "?")))))</f>
        <v>2</v>
      </c>
    </row>
    <row r="2048" spans="1:48" hidden="1" x14ac:dyDescent="0.2">
      <c r="A2048" s="2" t="s">
        <v>13</v>
      </c>
      <c r="B2048" s="3" t="s">
        <v>26</v>
      </c>
      <c r="C2048" s="3">
        <v>87.1</v>
      </c>
      <c r="D2048" s="3" t="s">
        <v>26</v>
      </c>
      <c r="E2048" s="3">
        <v>69.3</v>
      </c>
      <c r="F2048" s="3">
        <v>3</v>
      </c>
      <c r="G2048" s="3">
        <v>85</v>
      </c>
      <c r="H2048" s="3">
        <v>70</v>
      </c>
      <c r="I2048" s="3">
        <v>74</v>
      </c>
      <c r="J2048" s="3">
        <v>73</v>
      </c>
      <c r="K2048" s="3">
        <v>64</v>
      </c>
      <c r="L2048" s="3"/>
      <c r="M2048" s="3">
        <v>84</v>
      </c>
      <c r="N2048" s="3"/>
      <c r="O2048" s="4">
        <f>MAX(G2048:H2048)</f>
        <v>85</v>
      </c>
      <c r="P2048" s="4">
        <f>MAX(I2048:J2048)</f>
        <v>74</v>
      </c>
      <c r="Q2048" s="4">
        <f>ABS(O2048-C2048)</f>
        <v>2.0999999999999943</v>
      </c>
      <c r="R2048" s="4">
        <f>ABS(P2048-C2048)</f>
        <v>13.099999999999994</v>
      </c>
      <c r="S2048" s="4" t="b">
        <f ca="1">OR(O2048=0,P2048=0,Q2048&gt;$Q$1,R2048&gt;$R$1,W2048="N", V2048=2)</f>
        <v>1</v>
      </c>
      <c r="T2048" s="4" t="str">
        <f>TRIM(CLEAN(D2048))</f>
        <v>برنامج بكالوريوس الهندسة المدنية</v>
      </c>
      <c r="U2048" s="4">
        <f>COUNTIF(T:T,T2048)</f>
        <v>723</v>
      </c>
      <c r="V2048" s="4">
        <f>IF(E2048&lt;60, 0, IF(E2048&lt;70,2, IF(E2048&lt;80, 3, IF(E2048&lt;90,4, IF(E2048&lt;=100, 5, "?")))))</f>
        <v>2</v>
      </c>
      <c r="W2048" s="4" t="str" cm="1">
        <f t="array" aca="1" ref="W2048" ca="1">_xlfn.IFNA(INDIRECT($Y$1&amp;"!"&amp;W$1&amp;$Y2048),"N")</f>
        <v>C</v>
      </c>
      <c r="X2048" s="4">
        <f ca="1">COUNTIF(W:W,W2048)</f>
        <v>747</v>
      </c>
      <c r="Y2048" s="4">
        <f>MATCH(T2048,Coding!J:J,0)</f>
        <v>8</v>
      </c>
      <c r="Z2048" s="4" t="str" cm="1">
        <f t="array" aca="1" ref="Z2048" ca="1">_xlfn.IFNA(INDIRECT($Y$1&amp;"!"&amp;Z$1&amp;$Y2048),-1)</f>
        <v>C</v>
      </c>
      <c r="AA2048" s="4" cm="1">
        <f t="array" aca="1" ref="AA2048" ca="1">_xlfn.IFNA(INDIRECT($Y$1&amp;"!"&amp;AA$1&amp;$Y2048),-1)</f>
        <v>1</v>
      </c>
      <c r="AB2048" s="4" cm="1">
        <f t="array" aca="1" ref="AB2048" ca="1">_xlfn.IFNA(INDIRECT($Y$1&amp;"!"&amp;AB$1&amp;$Y2048),-1)</f>
        <v>1</v>
      </c>
      <c r="AC2048" s="4" cm="1">
        <f t="array" aca="1" ref="AC2048" ca="1">_xlfn.IFNA(INDIRECT($Y$1&amp;"!"&amp;AC$1&amp;$Y2048),-1)</f>
        <v>1</v>
      </c>
      <c r="AD2048" s="4" cm="1">
        <f t="array" aca="1" ref="AD2048" ca="1">_xlfn.IFNA(INDIRECT($Y$1&amp;"!"&amp;AD$1&amp;$Y2048),-1)</f>
        <v>0</v>
      </c>
      <c r="AE2048" s="4" cm="1">
        <f t="array" aca="1" ref="AE2048" ca="1">_xlfn.IFNA(INDIRECT($Y$1&amp;"!"&amp;AE$1&amp;$Y2048),-1)</f>
        <v>0</v>
      </c>
      <c r="AF2048" s="4" t="str">
        <f ca="1">_xlfn.CONCAT(W2048, "-",V2048)</f>
        <v>C-2</v>
      </c>
      <c r="AG2048" s="4" t="str">
        <f>TEXT(ROW()-2, "0000")</f>
        <v>2046</v>
      </c>
      <c r="AH2048" s="4" t="str">
        <f>IF(TRIM(CLEAN(A2048))="m", "male", IF(TRIM(CLEAN(A2048))="f","female", "missing"))</f>
        <v>male</v>
      </c>
      <c r="AI2048" s="4">
        <f>C2048</f>
        <v>87.1</v>
      </c>
      <c r="AJ2048" s="4">
        <f>O2048</f>
        <v>85</v>
      </c>
      <c r="AK2048" s="4">
        <f>P2048</f>
        <v>74</v>
      </c>
      <c r="AL2048" s="4">
        <f>IF(AI2048&lt;60, 0, IF(AI2048&lt;70,2, IF(AI2048&lt;80, 3, IF(AI2048&lt;90,4, IF(AI2048&lt;=100, 5, "?")))))</f>
        <v>4</v>
      </c>
      <c r="AM2048" s="4">
        <f>IF(AJ2048&lt;60, 0, IF(AJ2048&lt;70,2, IF(AJ2048&lt;80, 3, IF(AJ2048&lt;90,4, IF(AJ2048&lt;=100, 5, "?")))))</f>
        <v>4</v>
      </c>
      <c r="AN2048" s="4">
        <f>IF(AK2048&lt;60, 0, IF(AK2048&lt;70,2, IF(AK2048&lt;80, 3, IF(AK2048&lt;90,4, IF(AK2048&lt;=100, 5, "?")))))</f>
        <v>3</v>
      </c>
      <c r="AO2048" s="4">
        <f ca="1">AA2048</f>
        <v>1</v>
      </c>
      <c r="AP2048" s="4">
        <f ca="1">AB2048</f>
        <v>1</v>
      </c>
      <c r="AQ2048" s="4">
        <f ca="1">AC2048</f>
        <v>1</v>
      </c>
      <c r="AR2048" s="4">
        <f ca="1">AD2048</f>
        <v>0</v>
      </c>
      <c r="AS2048" s="4">
        <f ca="1">AE2048</f>
        <v>0</v>
      </c>
      <c r="AT2048" s="4" t="str">
        <f ca="1">Z2048</f>
        <v>C</v>
      </c>
      <c r="AU2048" s="4">
        <f>E2048</f>
        <v>69.3</v>
      </c>
      <c r="AV2048" s="4">
        <f>IF(AU2048&lt;60, 0, IF(AU2048&lt;70,2, IF(AU2048&lt;80, 3, IF(AU2048&lt;90,4, IF(AU2048&lt;=100, 5, "?")))))</f>
        <v>2</v>
      </c>
    </row>
    <row r="2049" spans="1:48" hidden="1" x14ac:dyDescent="0.2">
      <c r="A2049" s="2" t="s">
        <v>13</v>
      </c>
      <c r="B2049" s="3" t="s">
        <v>37</v>
      </c>
      <c r="C2049" s="3">
        <v>85</v>
      </c>
      <c r="D2049" s="3" t="s">
        <v>26</v>
      </c>
      <c r="E2049" s="3">
        <v>67.5</v>
      </c>
      <c r="F2049" s="3">
        <v>2</v>
      </c>
      <c r="G2049" s="3">
        <v>83</v>
      </c>
      <c r="H2049" s="3">
        <v>66</v>
      </c>
      <c r="I2049" s="3">
        <v>70</v>
      </c>
      <c r="J2049" s="3">
        <v>70</v>
      </c>
      <c r="K2049" s="3">
        <v>0</v>
      </c>
      <c r="L2049" s="3"/>
      <c r="M2049" s="3">
        <v>60</v>
      </c>
      <c r="N2049" s="3"/>
      <c r="O2049" s="4">
        <f>MAX(G2049:H2049)</f>
        <v>83</v>
      </c>
      <c r="P2049" s="4">
        <f>MAX(I2049:J2049)</f>
        <v>70</v>
      </c>
      <c r="Q2049" s="4">
        <f>ABS(O2049-C2049)</f>
        <v>2</v>
      </c>
      <c r="R2049" s="4">
        <f>ABS(P2049-C2049)</f>
        <v>15</v>
      </c>
      <c r="S2049" s="4" t="b">
        <f ca="1">OR(O2049=0,P2049=0,Q2049&gt;$Q$1,R2049&gt;$R$1,W2049="N", V2049=2)</f>
        <v>1</v>
      </c>
      <c r="T2049" s="4" t="str">
        <f>TRIM(CLEAN(D2049))</f>
        <v>برنامج بكالوريوس الهندسة المدنية</v>
      </c>
      <c r="U2049" s="4">
        <f>COUNTIF(T:T,T2049)</f>
        <v>723</v>
      </c>
      <c r="V2049" s="4">
        <f>IF(E2049&lt;60, 0, IF(E2049&lt;70,2, IF(E2049&lt;80, 3, IF(E2049&lt;90,4, IF(E2049&lt;=100, 5, "?")))))</f>
        <v>2</v>
      </c>
      <c r="W2049" s="4" t="str" cm="1">
        <f t="array" aca="1" ref="W2049" ca="1">_xlfn.IFNA(INDIRECT($Y$1&amp;"!"&amp;W$1&amp;$Y2049),"N")</f>
        <v>C</v>
      </c>
      <c r="X2049" s="4">
        <f ca="1">COUNTIF(W:W,W2049)</f>
        <v>747</v>
      </c>
      <c r="Y2049" s="4">
        <f>MATCH(T2049,Coding!J:J,0)</f>
        <v>8</v>
      </c>
      <c r="Z2049" s="4" t="str" cm="1">
        <f t="array" aca="1" ref="Z2049" ca="1">_xlfn.IFNA(INDIRECT($Y$1&amp;"!"&amp;Z$1&amp;$Y2049),-1)</f>
        <v>C</v>
      </c>
      <c r="AA2049" s="4" cm="1">
        <f t="array" aca="1" ref="AA2049" ca="1">_xlfn.IFNA(INDIRECT($Y$1&amp;"!"&amp;AA$1&amp;$Y2049),-1)</f>
        <v>1</v>
      </c>
      <c r="AB2049" s="4" cm="1">
        <f t="array" aca="1" ref="AB2049" ca="1">_xlfn.IFNA(INDIRECT($Y$1&amp;"!"&amp;AB$1&amp;$Y2049),-1)</f>
        <v>1</v>
      </c>
      <c r="AC2049" s="4" cm="1">
        <f t="array" aca="1" ref="AC2049" ca="1">_xlfn.IFNA(INDIRECT($Y$1&amp;"!"&amp;AC$1&amp;$Y2049),-1)</f>
        <v>1</v>
      </c>
      <c r="AD2049" s="4" cm="1">
        <f t="array" aca="1" ref="AD2049" ca="1">_xlfn.IFNA(INDIRECT($Y$1&amp;"!"&amp;AD$1&amp;$Y2049),-1)</f>
        <v>0</v>
      </c>
      <c r="AE2049" s="4" cm="1">
        <f t="array" aca="1" ref="AE2049" ca="1">_xlfn.IFNA(INDIRECT($Y$1&amp;"!"&amp;AE$1&amp;$Y2049),-1)</f>
        <v>0</v>
      </c>
      <c r="AF2049" s="4" t="str">
        <f ca="1">_xlfn.CONCAT(W2049, "-",V2049)</f>
        <v>C-2</v>
      </c>
      <c r="AG2049" s="4" t="str">
        <f>TEXT(ROW()-2, "0000")</f>
        <v>2047</v>
      </c>
      <c r="AH2049" s="4" t="str">
        <f>IF(TRIM(CLEAN(A2049))="m", "male", IF(TRIM(CLEAN(A2049))="f","female", "missing"))</f>
        <v>male</v>
      </c>
      <c r="AI2049" s="4">
        <f>C2049</f>
        <v>85</v>
      </c>
      <c r="AJ2049" s="4">
        <f>O2049</f>
        <v>83</v>
      </c>
      <c r="AK2049" s="4">
        <f>P2049</f>
        <v>70</v>
      </c>
      <c r="AL2049" s="4">
        <f>IF(AI2049&lt;60, 0, IF(AI2049&lt;70,2, IF(AI2049&lt;80, 3, IF(AI2049&lt;90,4, IF(AI2049&lt;=100, 5, "?")))))</f>
        <v>4</v>
      </c>
      <c r="AM2049" s="4">
        <f>IF(AJ2049&lt;60, 0, IF(AJ2049&lt;70,2, IF(AJ2049&lt;80, 3, IF(AJ2049&lt;90,4, IF(AJ2049&lt;=100, 5, "?")))))</f>
        <v>4</v>
      </c>
      <c r="AN2049" s="4">
        <f>IF(AK2049&lt;60, 0, IF(AK2049&lt;70,2, IF(AK2049&lt;80, 3, IF(AK2049&lt;90,4, IF(AK2049&lt;=100, 5, "?")))))</f>
        <v>3</v>
      </c>
      <c r="AO2049" s="4">
        <f ca="1">AA2049</f>
        <v>1</v>
      </c>
      <c r="AP2049" s="4">
        <f ca="1">AB2049</f>
        <v>1</v>
      </c>
      <c r="AQ2049" s="4">
        <f ca="1">AC2049</f>
        <v>1</v>
      </c>
      <c r="AR2049" s="4">
        <f ca="1">AD2049</f>
        <v>0</v>
      </c>
      <c r="AS2049" s="4">
        <f ca="1">AE2049</f>
        <v>0</v>
      </c>
      <c r="AT2049" s="4" t="str">
        <f ca="1">Z2049</f>
        <v>C</v>
      </c>
      <c r="AU2049" s="4">
        <f>E2049</f>
        <v>67.5</v>
      </c>
      <c r="AV2049" s="4">
        <f>IF(AU2049&lt;60, 0, IF(AU2049&lt;70,2, IF(AU2049&lt;80, 3, IF(AU2049&lt;90,4, IF(AU2049&lt;=100, 5, "?")))))</f>
        <v>2</v>
      </c>
    </row>
    <row r="2050" spans="1:48" hidden="1" x14ac:dyDescent="0.2">
      <c r="A2050" s="2" t="s">
        <v>13</v>
      </c>
      <c r="B2050" s="3" t="s">
        <v>28</v>
      </c>
      <c r="C2050" s="3">
        <v>85</v>
      </c>
      <c r="D2050" s="3" t="s">
        <v>28</v>
      </c>
      <c r="E2050" s="3">
        <v>69.3</v>
      </c>
      <c r="F2050" s="3">
        <v>1</v>
      </c>
      <c r="G2050" s="3">
        <v>83</v>
      </c>
      <c r="H2050" s="3">
        <v>62</v>
      </c>
      <c r="I2050" s="3">
        <v>73</v>
      </c>
      <c r="J2050" s="3">
        <v>62</v>
      </c>
      <c r="K2050" s="3">
        <v>64</v>
      </c>
      <c r="L2050" s="3"/>
      <c r="M2050" s="3">
        <v>63</v>
      </c>
      <c r="N2050" s="3"/>
      <c r="O2050" s="4">
        <f>MAX(G2050:H2050)</f>
        <v>83</v>
      </c>
      <c r="P2050" s="4">
        <f>MAX(I2050:J2050)</f>
        <v>73</v>
      </c>
      <c r="Q2050" s="4">
        <f>ABS(O2050-C2050)</f>
        <v>2</v>
      </c>
      <c r="R2050" s="4">
        <f>ABS(P2050-C2050)</f>
        <v>12</v>
      </c>
      <c r="S2050" s="4" t="b">
        <f ca="1">OR(O2050=0,P2050=0,Q2050&gt;$Q$1,R2050&gt;$R$1,W2050="N", V2050=2)</f>
        <v>1</v>
      </c>
      <c r="T2050" s="4" t="str">
        <f>TRIM(CLEAN(D2050))</f>
        <v>برنامج بكالوريوس الهندسة الميكانيكية</v>
      </c>
      <c r="U2050" s="4">
        <f>COUNTIF(T:T,T2050)</f>
        <v>292</v>
      </c>
      <c r="V2050" s="4">
        <f>IF(E2050&lt;60, 0, IF(E2050&lt;70,2, IF(E2050&lt;80, 3, IF(E2050&lt;90,4, IF(E2050&lt;=100, 5, "?")))))</f>
        <v>2</v>
      </c>
      <c r="W2050" s="4" t="str" cm="1">
        <f t="array" aca="1" ref="W2050" ca="1">_xlfn.IFNA(INDIRECT($Y$1&amp;"!"&amp;W$1&amp;$Y2050),"N")</f>
        <v>E</v>
      </c>
      <c r="X2050" s="4">
        <f ca="1">COUNTIF(W:W,W2050)</f>
        <v>292</v>
      </c>
      <c r="Y2050" s="4">
        <f>MATCH(T2050,Coding!J:J,0)</f>
        <v>10</v>
      </c>
      <c r="Z2050" s="4" t="str" cm="1">
        <f t="array" aca="1" ref="Z2050" ca="1">_xlfn.IFNA(INDIRECT($Y$1&amp;"!"&amp;Z$1&amp;$Y2050),-1)</f>
        <v>E</v>
      </c>
      <c r="AA2050" s="4" cm="1">
        <f t="array" aca="1" ref="AA2050" ca="1">_xlfn.IFNA(INDIRECT($Y$1&amp;"!"&amp;AA$1&amp;$Y2050),-1)</f>
        <v>0</v>
      </c>
      <c r="AB2050" s="4" cm="1">
        <f t="array" aca="1" ref="AB2050" ca="1">_xlfn.IFNA(INDIRECT($Y$1&amp;"!"&amp;AB$1&amp;$Y2050),-1)</f>
        <v>0</v>
      </c>
      <c r="AC2050" s="4" cm="1">
        <f t="array" aca="1" ref="AC2050" ca="1">_xlfn.IFNA(INDIRECT($Y$1&amp;"!"&amp;AC$1&amp;$Y2050),-1)</f>
        <v>1</v>
      </c>
      <c r="AD2050" s="4" cm="1">
        <f t="array" aca="1" ref="AD2050" ca="1">_xlfn.IFNA(INDIRECT($Y$1&amp;"!"&amp;AD$1&amp;$Y2050),-1)</f>
        <v>0</v>
      </c>
      <c r="AE2050" s="4" cm="1">
        <f t="array" aca="1" ref="AE2050" ca="1">_xlfn.IFNA(INDIRECT($Y$1&amp;"!"&amp;AE$1&amp;$Y2050),-1)</f>
        <v>1</v>
      </c>
      <c r="AF2050" s="4" t="str">
        <f ca="1">_xlfn.CONCAT(W2050, "-",V2050)</f>
        <v>E-2</v>
      </c>
      <c r="AG2050" s="4" t="str">
        <f>TEXT(ROW()-2, "0000")</f>
        <v>2048</v>
      </c>
      <c r="AH2050" s="4" t="str">
        <f>IF(TRIM(CLEAN(A2050))="m", "male", IF(TRIM(CLEAN(A2050))="f","female", "missing"))</f>
        <v>male</v>
      </c>
      <c r="AI2050" s="4">
        <f>C2050</f>
        <v>85</v>
      </c>
      <c r="AJ2050" s="4">
        <f>O2050</f>
        <v>83</v>
      </c>
      <c r="AK2050" s="4">
        <f>P2050</f>
        <v>73</v>
      </c>
      <c r="AL2050" s="4">
        <f>IF(AI2050&lt;60, 0, IF(AI2050&lt;70,2, IF(AI2050&lt;80, 3, IF(AI2050&lt;90,4, IF(AI2050&lt;=100, 5, "?")))))</f>
        <v>4</v>
      </c>
      <c r="AM2050" s="4">
        <f>IF(AJ2050&lt;60, 0, IF(AJ2050&lt;70,2, IF(AJ2050&lt;80, 3, IF(AJ2050&lt;90,4, IF(AJ2050&lt;=100, 5, "?")))))</f>
        <v>4</v>
      </c>
      <c r="AN2050" s="4">
        <f>IF(AK2050&lt;60, 0, IF(AK2050&lt;70,2, IF(AK2050&lt;80, 3, IF(AK2050&lt;90,4, IF(AK2050&lt;=100, 5, "?")))))</f>
        <v>3</v>
      </c>
      <c r="AO2050" s="4">
        <f ca="1">AA2050</f>
        <v>0</v>
      </c>
      <c r="AP2050" s="4">
        <f ca="1">AB2050</f>
        <v>0</v>
      </c>
      <c r="AQ2050" s="4">
        <f ca="1">AC2050</f>
        <v>1</v>
      </c>
      <c r="AR2050" s="4">
        <f ca="1">AD2050</f>
        <v>0</v>
      </c>
      <c r="AS2050" s="4">
        <f ca="1">AE2050</f>
        <v>1</v>
      </c>
      <c r="AT2050" s="4" t="str">
        <f ca="1">Z2050</f>
        <v>E</v>
      </c>
      <c r="AU2050" s="4">
        <f>E2050</f>
        <v>69.3</v>
      </c>
      <c r="AV2050" s="4">
        <f>IF(AU2050&lt;60, 0, IF(AU2050&lt;70,2, IF(AU2050&lt;80, 3, IF(AU2050&lt;90,4, IF(AU2050&lt;=100, 5, "?")))))</f>
        <v>2</v>
      </c>
    </row>
    <row r="2051" spans="1:48" hidden="1" x14ac:dyDescent="0.2">
      <c r="A2051" s="2" t="s">
        <v>13</v>
      </c>
      <c r="B2051" s="3" t="s">
        <v>14</v>
      </c>
      <c r="C2051" s="3">
        <v>85</v>
      </c>
      <c r="D2051" s="3" t="s">
        <v>14</v>
      </c>
      <c r="E2051" s="3">
        <v>67.2</v>
      </c>
      <c r="F2051" s="3">
        <v>3</v>
      </c>
      <c r="G2051" s="3">
        <v>63</v>
      </c>
      <c r="H2051" s="3">
        <v>83</v>
      </c>
      <c r="I2051" s="3">
        <v>65</v>
      </c>
      <c r="J2051" s="3">
        <v>62</v>
      </c>
      <c r="K2051" s="3">
        <v>66</v>
      </c>
      <c r="L2051" s="3"/>
      <c r="M2051" s="3">
        <v>90</v>
      </c>
      <c r="N2051" s="3"/>
      <c r="O2051" s="4">
        <f>MAX(G2051:H2051)</f>
        <v>83</v>
      </c>
      <c r="P2051" s="4">
        <f>MAX(I2051:J2051)</f>
        <v>65</v>
      </c>
      <c r="Q2051" s="4">
        <f>ABS(O2051-C2051)</f>
        <v>2</v>
      </c>
      <c r="R2051" s="4">
        <f>ABS(P2051-C2051)</f>
        <v>20</v>
      </c>
      <c r="S2051" s="4" t="b">
        <f ca="1">OR(O2051=0,P2051=0,Q2051&gt;$Q$1,R2051&gt;$R$1,W2051="N", V2051=2)</f>
        <v>1</v>
      </c>
      <c r="T2051" s="4" t="str">
        <f>TRIM(CLEAN(D2051))</f>
        <v>برنامج بكالوريوس الهندسة الكهربائية</v>
      </c>
      <c r="U2051" s="4">
        <f>COUNTIF(T:T,T2051)</f>
        <v>420</v>
      </c>
      <c r="V2051" s="4">
        <f>IF(E2051&lt;60, 0, IF(E2051&lt;70,2, IF(E2051&lt;80, 3, IF(E2051&lt;90,4, IF(E2051&lt;=100, 5, "?")))))</f>
        <v>2</v>
      </c>
      <c r="W2051" s="4" t="str" cm="1">
        <f t="array" aca="1" ref="W2051" ca="1">_xlfn.IFNA(INDIRECT($Y$1&amp;"!"&amp;W$1&amp;$Y2051),"N")</f>
        <v>F</v>
      </c>
      <c r="X2051" s="4">
        <f ca="1">COUNTIF(W:W,W2051)</f>
        <v>420</v>
      </c>
      <c r="Y2051" s="4">
        <f>MATCH(T2051,Coding!J:J,0)</f>
        <v>11</v>
      </c>
      <c r="Z2051" s="4" t="str" cm="1">
        <f t="array" aca="1" ref="Z2051" ca="1">_xlfn.IFNA(INDIRECT($Y$1&amp;"!"&amp;Z$1&amp;$Y2051),-1)</f>
        <v>F</v>
      </c>
      <c r="AA2051" s="4" cm="1">
        <f t="array" aca="1" ref="AA2051" ca="1">_xlfn.IFNA(INDIRECT($Y$1&amp;"!"&amp;AA$1&amp;$Y2051),-1)</f>
        <v>0</v>
      </c>
      <c r="AB2051" s="4" cm="1">
        <f t="array" aca="1" ref="AB2051" ca="1">_xlfn.IFNA(INDIRECT($Y$1&amp;"!"&amp;AB$1&amp;$Y2051),-1)</f>
        <v>1</v>
      </c>
      <c r="AC2051" s="4" cm="1">
        <f t="array" aca="1" ref="AC2051" ca="1">_xlfn.IFNA(INDIRECT($Y$1&amp;"!"&amp;AC$1&amp;$Y2051),-1)</f>
        <v>0</v>
      </c>
      <c r="AD2051" s="4" cm="1">
        <f t="array" aca="1" ref="AD2051" ca="1">_xlfn.IFNA(INDIRECT($Y$1&amp;"!"&amp;AD$1&amp;$Y2051),-1)</f>
        <v>1</v>
      </c>
      <c r="AE2051" s="4" cm="1">
        <f t="array" aca="1" ref="AE2051" ca="1">_xlfn.IFNA(INDIRECT($Y$1&amp;"!"&amp;AE$1&amp;$Y2051),-1)</f>
        <v>0</v>
      </c>
      <c r="AF2051" s="4" t="str">
        <f ca="1">_xlfn.CONCAT(W2051, "-",V2051)</f>
        <v>F-2</v>
      </c>
      <c r="AG2051" s="4" t="str">
        <f>TEXT(ROW()-2, "0000")</f>
        <v>2049</v>
      </c>
      <c r="AH2051" s="4" t="str">
        <f>IF(TRIM(CLEAN(A2051))="m", "male", IF(TRIM(CLEAN(A2051))="f","female", "missing"))</f>
        <v>male</v>
      </c>
      <c r="AI2051" s="4">
        <f>C2051</f>
        <v>85</v>
      </c>
      <c r="AJ2051" s="4">
        <f>O2051</f>
        <v>83</v>
      </c>
      <c r="AK2051" s="4">
        <f>P2051</f>
        <v>65</v>
      </c>
      <c r="AL2051" s="4">
        <f>IF(AI2051&lt;60, 0, IF(AI2051&lt;70,2, IF(AI2051&lt;80, 3, IF(AI2051&lt;90,4, IF(AI2051&lt;=100, 5, "?")))))</f>
        <v>4</v>
      </c>
      <c r="AM2051" s="4">
        <f>IF(AJ2051&lt;60, 0, IF(AJ2051&lt;70,2, IF(AJ2051&lt;80, 3, IF(AJ2051&lt;90,4, IF(AJ2051&lt;=100, 5, "?")))))</f>
        <v>4</v>
      </c>
      <c r="AN2051" s="4">
        <f>IF(AK2051&lt;60, 0, IF(AK2051&lt;70,2, IF(AK2051&lt;80, 3, IF(AK2051&lt;90,4, IF(AK2051&lt;=100, 5, "?")))))</f>
        <v>2</v>
      </c>
      <c r="AO2051" s="4">
        <f ca="1">AA2051</f>
        <v>0</v>
      </c>
      <c r="AP2051" s="4">
        <f ca="1">AB2051</f>
        <v>1</v>
      </c>
      <c r="AQ2051" s="4">
        <f ca="1">AC2051</f>
        <v>0</v>
      </c>
      <c r="AR2051" s="4">
        <f ca="1">AD2051</f>
        <v>1</v>
      </c>
      <c r="AS2051" s="4">
        <f ca="1">AE2051</f>
        <v>0</v>
      </c>
      <c r="AT2051" s="4" t="str">
        <f ca="1">Z2051</f>
        <v>F</v>
      </c>
      <c r="AU2051" s="4">
        <f>E2051</f>
        <v>67.2</v>
      </c>
      <c r="AV2051" s="4">
        <f>IF(AU2051&lt;60, 0, IF(AU2051&lt;70,2, IF(AU2051&lt;80, 3, IF(AU2051&lt;90,4, IF(AU2051&lt;=100, 5, "?")))))</f>
        <v>2</v>
      </c>
    </row>
    <row r="2052" spans="1:48" hidden="1" x14ac:dyDescent="0.2">
      <c r="A2052" s="2" t="s">
        <v>13</v>
      </c>
      <c r="B2052" s="3" t="s">
        <v>33</v>
      </c>
      <c r="C2052" s="3">
        <v>85.7</v>
      </c>
      <c r="D2052" s="3" t="s">
        <v>33</v>
      </c>
      <c r="E2052" s="3">
        <v>69.8</v>
      </c>
      <c r="F2052" s="3">
        <v>1</v>
      </c>
      <c r="G2052" s="3">
        <v>63</v>
      </c>
      <c r="H2052" s="3">
        <v>84</v>
      </c>
      <c r="I2052" s="3">
        <v>63</v>
      </c>
      <c r="J2052" s="3">
        <v>84</v>
      </c>
      <c r="K2052" s="3"/>
      <c r="L2052" s="3"/>
      <c r="M2052" s="3"/>
      <c r="N2052" s="3"/>
      <c r="O2052" s="4">
        <f>MAX(G2052:H2052)</f>
        <v>84</v>
      </c>
      <c r="P2052" s="4">
        <f>MAX(I2052:J2052)</f>
        <v>84</v>
      </c>
      <c r="Q2052" s="4">
        <f>ABS(O2052-C2052)</f>
        <v>1.7000000000000028</v>
      </c>
      <c r="R2052" s="4">
        <f>ABS(P2052-C2052)</f>
        <v>1.7000000000000028</v>
      </c>
      <c r="S2052" s="4" t="b">
        <f ca="1">OR(O2052=0,P2052=0,Q2052&gt;$Q$1,R2052&gt;$R$1,W2052="N", V2052=2)</f>
        <v>1</v>
      </c>
      <c r="T2052" s="4" t="str">
        <f>TRIM(CLEAN(D2052))</f>
        <v>برنامج بكالوريوس علم الحاسوب</v>
      </c>
      <c r="U2052" s="4">
        <f>COUNTIF(T:T,T2052)</f>
        <v>589</v>
      </c>
      <c r="V2052" s="4">
        <f>IF(E2052&lt;60, 0, IF(E2052&lt;70,2, IF(E2052&lt;80, 3, IF(E2052&lt;90,4, IF(E2052&lt;=100, 5, "?")))))</f>
        <v>2</v>
      </c>
      <c r="W2052" s="4" t="str" cm="1">
        <f t="array" aca="1" ref="W2052" ca="1">_xlfn.IFNA(INDIRECT($Y$1&amp;"!"&amp;W$1&amp;$Y2052),"N")</f>
        <v>D</v>
      </c>
      <c r="X2052" s="4">
        <f ca="1">COUNTIF(W:W,W2052)</f>
        <v>589</v>
      </c>
      <c r="Y2052" s="4">
        <f>MATCH(T2052,Coding!J:J,0)</f>
        <v>9</v>
      </c>
      <c r="Z2052" s="4" t="str" cm="1">
        <f t="array" aca="1" ref="Z2052" ca="1">_xlfn.IFNA(INDIRECT($Y$1&amp;"!"&amp;Z$1&amp;$Y2052),-1)</f>
        <v>D</v>
      </c>
      <c r="AA2052" s="4" cm="1">
        <f t="array" aca="1" ref="AA2052" ca="1">_xlfn.IFNA(INDIRECT($Y$1&amp;"!"&amp;AA$1&amp;$Y2052),-1)</f>
        <v>0</v>
      </c>
      <c r="AB2052" s="4" cm="1">
        <f t="array" aca="1" ref="AB2052" ca="1">_xlfn.IFNA(INDIRECT($Y$1&amp;"!"&amp;AB$1&amp;$Y2052),-1)</f>
        <v>1</v>
      </c>
      <c r="AC2052" s="4" cm="1">
        <f t="array" aca="1" ref="AC2052" ca="1">_xlfn.IFNA(INDIRECT($Y$1&amp;"!"&amp;AC$1&amp;$Y2052),-1)</f>
        <v>0</v>
      </c>
      <c r="AD2052" s="4" cm="1">
        <f t="array" aca="1" ref="AD2052" ca="1">_xlfn.IFNA(INDIRECT($Y$1&amp;"!"&amp;AD$1&amp;$Y2052),-1)</f>
        <v>0</v>
      </c>
      <c r="AE2052" s="4" cm="1">
        <f t="array" aca="1" ref="AE2052" ca="1">_xlfn.IFNA(INDIRECT($Y$1&amp;"!"&amp;AE$1&amp;$Y2052),-1)</f>
        <v>0</v>
      </c>
      <c r="AF2052" s="4" t="str">
        <f ca="1">_xlfn.CONCAT(W2052, "-",V2052)</f>
        <v>D-2</v>
      </c>
      <c r="AG2052" s="4" t="str">
        <f>TEXT(ROW()-2, "0000")</f>
        <v>2050</v>
      </c>
      <c r="AH2052" s="4" t="str">
        <f>IF(TRIM(CLEAN(A2052))="m", "male", IF(TRIM(CLEAN(A2052))="f","female", "missing"))</f>
        <v>male</v>
      </c>
      <c r="AI2052" s="4">
        <f>C2052</f>
        <v>85.7</v>
      </c>
      <c r="AJ2052" s="4">
        <f>O2052</f>
        <v>84</v>
      </c>
      <c r="AK2052" s="4">
        <f>P2052</f>
        <v>84</v>
      </c>
      <c r="AL2052" s="4">
        <f>IF(AI2052&lt;60, 0, IF(AI2052&lt;70,2, IF(AI2052&lt;80, 3, IF(AI2052&lt;90,4, IF(AI2052&lt;=100, 5, "?")))))</f>
        <v>4</v>
      </c>
      <c r="AM2052" s="4">
        <f>IF(AJ2052&lt;60, 0, IF(AJ2052&lt;70,2, IF(AJ2052&lt;80, 3, IF(AJ2052&lt;90,4, IF(AJ2052&lt;=100, 5, "?")))))</f>
        <v>4</v>
      </c>
      <c r="AN2052" s="4">
        <f>IF(AK2052&lt;60, 0, IF(AK2052&lt;70,2, IF(AK2052&lt;80, 3, IF(AK2052&lt;90,4, IF(AK2052&lt;=100, 5, "?")))))</f>
        <v>4</v>
      </c>
      <c r="AO2052" s="4">
        <f ca="1">AA2052</f>
        <v>0</v>
      </c>
      <c r="AP2052" s="4">
        <f ca="1">AB2052</f>
        <v>1</v>
      </c>
      <c r="AQ2052" s="4">
        <f ca="1">AC2052</f>
        <v>0</v>
      </c>
      <c r="AR2052" s="4">
        <f ca="1">AD2052</f>
        <v>0</v>
      </c>
      <c r="AS2052" s="4">
        <f ca="1">AE2052</f>
        <v>0</v>
      </c>
      <c r="AT2052" s="4" t="str">
        <f ca="1">Z2052</f>
        <v>D</v>
      </c>
      <c r="AU2052" s="4">
        <f>E2052</f>
        <v>69.8</v>
      </c>
      <c r="AV2052" s="4">
        <f>IF(AU2052&lt;60, 0, IF(AU2052&lt;70,2, IF(AU2052&lt;80, 3, IF(AU2052&lt;90,4, IF(AU2052&lt;=100, 5, "?")))))</f>
        <v>2</v>
      </c>
    </row>
    <row r="2053" spans="1:48" hidden="1" x14ac:dyDescent="0.2">
      <c r="A2053" s="2" t="s">
        <v>16</v>
      </c>
      <c r="B2053" s="3" t="s">
        <v>37</v>
      </c>
      <c r="C2053" s="3">
        <v>84.6</v>
      </c>
      <c r="D2053" s="3" t="s">
        <v>26</v>
      </c>
      <c r="E2053" s="3">
        <v>68.7</v>
      </c>
      <c r="F2053" s="3">
        <v>1</v>
      </c>
      <c r="G2053" s="3">
        <v>83</v>
      </c>
      <c r="H2053" s="3">
        <v>75</v>
      </c>
      <c r="I2053" s="3">
        <v>60</v>
      </c>
      <c r="J2053" s="3">
        <v>74</v>
      </c>
      <c r="K2053" s="3">
        <v>60</v>
      </c>
      <c r="L2053" s="3"/>
      <c r="M2053" s="3">
        <v>62</v>
      </c>
      <c r="N2053" s="3"/>
      <c r="O2053" s="4">
        <f>MAX(G2053:H2053)</f>
        <v>83</v>
      </c>
      <c r="P2053" s="4">
        <f>MAX(I2053:J2053)</f>
        <v>74</v>
      </c>
      <c r="Q2053" s="4">
        <f>ABS(O2053-C2053)</f>
        <v>1.5999999999999943</v>
      </c>
      <c r="R2053" s="4">
        <f>ABS(P2053-C2053)</f>
        <v>10.599999999999994</v>
      </c>
      <c r="S2053" s="4" t="b">
        <f ca="1">OR(O2053=0,P2053=0,Q2053&gt;$Q$1,R2053&gt;$R$1,W2053="N", V2053=2)</f>
        <v>1</v>
      </c>
      <c r="T2053" s="4" t="str">
        <f>TRIM(CLEAN(D2053))</f>
        <v>برنامج بكالوريوس الهندسة المدنية</v>
      </c>
      <c r="U2053" s="4">
        <f>COUNTIF(T:T,T2053)</f>
        <v>723</v>
      </c>
      <c r="V2053" s="4">
        <f>IF(E2053&lt;60, 0, IF(E2053&lt;70,2, IF(E2053&lt;80, 3, IF(E2053&lt;90,4, IF(E2053&lt;=100, 5, "?")))))</f>
        <v>2</v>
      </c>
      <c r="W2053" s="4" t="str" cm="1">
        <f t="array" aca="1" ref="W2053" ca="1">_xlfn.IFNA(INDIRECT($Y$1&amp;"!"&amp;W$1&amp;$Y2053),"N")</f>
        <v>C</v>
      </c>
      <c r="X2053" s="4">
        <f ca="1">COUNTIF(W:W,W2053)</f>
        <v>747</v>
      </c>
      <c r="Y2053" s="4">
        <f>MATCH(T2053,Coding!J:J,0)</f>
        <v>8</v>
      </c>
      <c r="Z2053" s="4" t="str" cm="1">
        <f t="array" aca="1" ref="Z2053" ca="1">_xlfn.IFNA(INDIRECT($Y$1&amp;"!"&amp;Z$1&amp;$Y2053),-1)</f>
        <v>C</v>
      </c>
      <c r="AA2053" s="4" cm="1">
        <f t="array" aca="1" ref="AA2053" ca="1">_xlfn.IFNA(INDIRECT($Y$1&amp;"!"&amp;AA$1&amp;$Y2053),-1)</f>
        <v>1</v>
      </c>
      <c r="AB2053" s="4" cm="1">
        <f t="array" aca="1" ref="AB2053" ca="1">_xlfn.IFNA(INDIRECT($Y$1&amp;"!"&amp;AB$1&amp;$Y2053),-1)</f>
        <v>1</v>
      </c>
      <c r="AC2053" s="4" cm="1">
        <f t="array" aca="1" ref="AC2053" ca="1">_xlfn.IFNA(INDIRECT($Y$1&amp;"!"&amp;AC$1&amp;$Y2053),-1)</f>
        <v>1</v>
      </c>
      <c r="AD2053" s="4" cm="1">
        <f t="array" aca="1" ref="AD2053" ca="1">_xlfn.IFNA(INDIRECT($Y$1&amp;"!"&amp;AD$1&amp;$Y2053),-1)</f>
        <v>0</v>
      </c>
      <c r="AE2053" s="4" cm="1">
        <f t="array" aca="1" ref="AE2053" ca="1">_xlfn.IFNA(INDIRECT($Y$1&amp;"!"&amp;AE$1&amp;$Y2053),-1)</f>
        <v>0</v>
      </c>
      <c r="AF2053" s="4" t="str">
        <f ca="1">_xlfn.CONCAT(W2053, "-",V2053)</f>
        <v>C-2</v>
      </c>
      <c r="AG2053" s="4" t="str">
        <f>TEXT(ROW()-2, "0000")</f>
        <v>2051</v>
      </c>
      <c r="AH2053" s="4" t="str">
        <f>IF(TRIM(CLEAN(A2053))="m", "male", IF(TRIM(CLEAN(A2053))="f","female", "missing"))</f>
        <v>female</v>
      </c>
      <c r="AI2053" s="4">
        <f>C2053</f>
        <v>84.6</v>
      </c>
      <c r="AJ2053" s="4">
        <f>O2053</f>
        <v>83</v>
      </c>
      <c r="AK2053" s="4">
        <f>P2053</f>
        <v>74</v>
      </c>
      <c r="AL2053" s="4">
        <f>IF(AI2053&lt;60, 0, IF(AI2053&lt;70,2, IF(AI2053&lt;80, 3, IF(AI2053&lt;90,4, IF(AI2053&lt;=100, 5, "?")))))</f>
        <v>4</v>
      </c>
      <c r="AM2053" s="4">
        <f>IF(AJ2053&lt;60, 0, IF(AJ2053&lt;70,2, IF(AJ2053&lt;80, 3, IF(AJ2053&lt;90,4, IF(AJ2053&lt;=100, 5, "?")))))</f>
        <v>4</v>
      </c>
      <c r="AN2053" s="4">
        <f>IF(AK2053&lt;60, 0, IF(AK2053&lt;70,2, IF(AK2053&lt;80, 3, IF(AK2053&lt;90,4, IF(AK2053&lt;=100, 5, "?")))))</f>
        <v>3</v>
      </c>
      <c r="AO2053" s="4">
        <f ca="1">AA2053</f>
        <v>1</v>
      </c>
      <c r="AP2053" s="4">
        <f ca="1">AB2053</f>
        <v>1</v>
      </c>
      <c r="AQ2053" s="4">
        <f ca="1">AC2053</f>
        <v>1</v>
      </c>
      <c r="AR2053" s="4">
        <f ca="1">AD2053</f>
        <v>0</v>
      </c>
      <c r="AS2053" s="4">
        <f ca="1">AE2053</f>
        <v>0</v>
      </c>
      <c r="AT2053" s="4" t="str">
        <f ca="1">Z2053</f>
        <v>C</v>
      </c>
      <c r="AU2053" s="4">
        <f>E2053</f>
        <v>68.7</v>
      </c>
      <c r="AV2053" s="4">
        <f>IF(AU2053&lt;60, 0, IF(AU2053&lt;70,2, IF(AU2053&lt;80, 3, IF(AU2053&lt;90,4, IF(AU2053&lt;=100, 5, "?")))))</f>
        <v>2</v>
      </c>
    </row>
    <row r="2054" spans="1:48" hidden="1" x14ac:dyDescent="0.2">
      <c r="A2054" s="2" t="s">
        <v>13</v>
      </c>
      <c r="B2054" s="3" t="s">
        <v>33</v>
      </c>
      <c r="C2054" s="3">
        <v>78.400000000000006</v>
      </c>
      <c r="D2054" s="3" t="s">
        <v>33</v>
      </c>
      <c r="E2054" s="3">
        <v>67.7</v>
      </c>
      <c r="F2054" s="3">
        <v>3</v>
      </c>
      <c r="G2054" s="3">
        <v>62</v>
      </c>
      <c r="H2054" s="3">
        <v>80</v>
      </c>
      <c r="I2054" s="3">
        <v>60</v>
      </c>
      <c r="J2054" s="3">
        <v>64</v>
      </c>
      <c r="K2054" s="3"/>
      <c r="L2054" s="3">
        <v>66</v>
      </c>
      <c r="M2054" s="3"/>
      <c r="N2054" s="3"/>
      <c r="O2054" s="4">
        <f>MAX(G2054:H2054)</f>
        <v>80</v>
      </c>
      <c r="P2054" s="4">
        <f>MAX(I2054:J2054)</f>
        <v>64</v>
      </c>
      <c r="Q2054" s="4">
        <f>ABS(O2054-C2054)</f>
        <v>1.5999999999999943</v>
      </c>
      <c r="R2054" s="4">
        <f>ABS(P2054-C2054)</f>
        <v>14.400000000000006</v>
      </c>
      <c r="S2054" s="4" t="b">
        <f ca="1">OR(O2054=0,P2054=0,Q2054&gt;$Q$1,R2054&gt;$R$1,W2054="N", V2054=2)</f>
        <v>1</v>
      </c>
      <c r="T2054" s="4" t="str">
        <f>TRIM(CLEAN(D2054))</f>
        <v>برنامج بكالوريوس علم الحاسوب</v>
      </c>
      <c r="U2054" s="4">
        <f>COUNTIF(T:T,T2054)</f>
        <v>589</v>
      </c>
      <c r="V2054" s="4">
        <f>IF(E2054&lt;60, 0, IF(E2054&lt;70,2, IF(E2054&lt;80, 3, IF(E2054&lt;90,4, IF(E2054&lt;=100, 5, "?")))))</f>
        <v>2</v>
      </c>
      <c r="W2054" s="4" t="str" cm="1">
        <f t="array" aca="1" ref="W2054" ca="1">_xlfn.IFNA(INDIRECT($Y$1&amp;"!"&amp;W$1&amp;$Y2054),"N")</f>
        <v>D</v>
      </c>
      <c r="X2054" s="4">
        <f ca="1">COUNTIF(W:W,W2054)</f>
        <v>589</v>
      </c>
      <c r="Y2054" s="4">
        <f>MATCH(T2054,Coding!J:J,0)</f>
        <v>9</v>
      </c>
      <c r="Z2054" s="4" t="str" cm="1">
        <f t="array" aca="1" ref="Z2054" ca="1">_xlfn.IFNA(INDIRECT($Y$1&amp;"!"&amp;Z$1&amp;$Y2054),-1)</f>
        <v>D</v>
      </c>
      <c r="AA2054" s="4" cm="1">
        <f t="array" aca="1" ref="AA2054" ca="1">_xlfn.IFNA(INDIRECT($Y$1&amp;"!"&amp;AA$1&amp;$Y2054),-1)</f>
        <v>0</v>
      </c>
      <c r="AB2054" s="4" cm="1">
        <f t="array" aca="1" ref="AB2054" ca="1">_xlfn.IFNA(INDIRECT($Y$1&amp;"!"&amp;AB$1&amp;$Y2054),-1)</f>
        <v>1</v>
      </c>
      <c r="AC2054" s="4" cm="1">
        <f t="array" aca="1" ref="AC2054" ca="1">_xlfn.IFNA(INDIRECT($Y$1&amp;"!"&amp;AC$1&amp;$Y2054),-1)</f>
        <v>0</v>
      </c>
      <c r="AD2054" s="4" cm="1">
        <f t="array" aca="1" ref="AD2054" ca="1">_xlfn.IFNA(INDIRECT($Y$1&amp;"!"&amp;AD$1&amp;$Y2054),-1)</f>
        <v>0</v>
      </c>
      <c r="AE2054" s="4" cm="1">
        <f t="array" aca="1" ref="AE2054" ca="1">_xlfn.IFNA(INDIRECT($Y$1&amp;"!"&amp;AE$1&amp;$Y2054),-1)</f>
        <v>0</v>
      </c>
      <c r="AF2054" s="4" t="str">
        <f ca="1">_xlfn.CONCAT(W2054, "-",V2054)</f>
        <v>D-2</v>
      </c>
      <c r="AG2054" s="4" t="str">
        <f>TEXT(ROW()-2, "0000")</f>
        <v>2052</v>
      </c>
      <c r="AH2054" s="4" t="str">
        <f>IF(TRIM(CLEAN(A2054))="m", "male", IF(TRIM(CLEAN(A2054))="f","female", "missing"))</f>
        <v>male</v>
      </c>
      <c r="AI2054" s="4">
        <f>C2054</f>
        <v>78.400000000000006</v>
      </c>
      <c r="AJ2054" s="4">
        <f>O2054</f>
        <v>80</v>
      </c>
      <c r="AK2054" s="4">
        <f>P2054</f>
        <v>64</v>
      </c>
      <c r="AL2054" s="4">
        <f>IF(AI2054&lt;60, 0, IF(AI2054&lt;70,2, IF(AI2054&lt;80, 3, IF(AI2054&lt;90,4, IF(AI2054&lt;=100, 5, "?")))))</f>
        <v>3</v>
      </c>
      <c r="AM2054" s="4">
        <f>IF(AJ2054&lt;60, 0, IF(AJ2054&lt;70,2, IF(AJ2054&lt;80, 3, IF(AJ2054&lt;90,4, IF(AJ2054&lt;=100, 5, "?")))))</f>
        <v>4</v>
      </c>
      <c r="AN2054" s="4">
        <f>IF(AK2054&lt;60, 0, IF(AK2054&lt;70,2, IF(AK2054&lt;80, 3, IF(AK2054&lt;90,4, IF(AK2054&lt;=100, 5, "?")))))</f>
        <v>2</v>
      </c>
      <c r="AO2054" s="4">
        <f ca="1">AA2054</f>
        <v>0</v>
      </c>
      <c r="AP2054" s="4">
        <f ca="1">AB2054</f>
        <v>1</v>
      </c>
      <c r="AQ2054" s="4">
        <f ca="1">AC2054</f>
        <v>0</v>
      </c>
      <c r="AR2054" s="4">
        <f ca="1">AD2054</f>
        <v>0</v>
      </c>
      <c r="AS2054" s="4">
        <f ca="1">AE2054</f>
        <v>0</v>
      </c>
      <c r="AT2054" s="4" t="str">
        <f ca="1">Z2054</f>
        <v>D</v>
      </c>
      <c r="AU2054" s="4">
        <f>E2054</f>
        <v>67.7</v>
      </c>
      <c r="AV2054" s="4">
        <f>IF(AU2054&lt;60, 0, IF(AU2054&lt;70,2, IF(AU2054&lt;80, 3, IF(AU2054&lt;90,4, IF(AU2054&lt;=100, 5, "?")))))</f>
        <v>2</v>
      </c>
    </row>
    <row r="2055" spans="1:48" hidden="1" x14ac:dyDescent="0.2">
      <c r="A2055" s="2" t="s">
        <v>16</v>
      </c>
      <c r="B2055" s="3" t="s">
        <v>37</v>
      </c>
      <c r="C2055" s="3">
        <v>92.4</v>
      </c>
      <c r="D2055" s="3" t="s">
        <v>26</v>
      </c>
      <c r="E2055" s="3">
        <v>67.599999999999994</v>
      </c>
      <c r="F2055" s="3">
        <v>3</v>
      </c>
      <c r="G2055" s="3">
        <v>91</v>
      </c>
      <c r="H2055" s="3">
        <v>87</v>
      </c>
      <c r="I2055" s="3">
        <v>76</v>
      </c>
      <c r="J2055" s="3">
        <v>60</v>
      </c>
      <c r="K2055" s="3">
        <v>66</v>
      </c>
      <c r="L2055" s="3"/>
      <c r="M2055" s="3">
        <v>60</v>
      </c>
      <c r="N2055" s="3"/>
      <c r="O2055" s="4">
        <f>MAX(G2055:H2055)</f>
        <v>91</v>
      </c>
      <c r="P2055" s="4">
        <f>MAX(I2055:J2055)</f>
        <v>76</v>
      </c>
      <c r="Q2055" s="4">
        <f>ABS(O2055-C2055)</f>
        <v>1.4000000000000057</v>
      </c>
      <c r="R2055" s="4">
        <f>ABS(P2055-C2055)</f>
        <v>16.400000000000006</v>
      </c>
      <c r="S2055" s="4" t="b">
        <f ca="1">OR(O2055=0,P2055=0,Q2055&gt;$Q$1,R2055&gt;$R$1,W2055="N", V2055=2)</f>
        <v>1</v>
      </c>
      <c r="T2055" s="4" t="str">
        <f>TRIM(CLEAN(D2055))</f>
        <v>برنامج بكالوريوس الهندسة المدنية</v>
      </c>
      <c r="U2055" s="4">
        <f>COUNTIF(T:T,T2055)</f>
        <v>723</v>
      </c>
      <c r="V2055" s="4">
        <f>IF(E2055&lt;60, 0, IF(E2055&lt;70,2, IF(E2055&lt;80, 3, IF(E2055&lt;90,4, IF(E2055&lt;=100, 5, "?")))))</f>
        <v>2</v>
      </c>
      <c r="W2055" s="4" t="str" cm="1">
        <f t="array" aca="1" ref="W2055" ca="1">_xlfn.IFNA(INDIRECT($Y$1&amp;"!"&amp;W$1&amp;$Y2055),"N")</f>
        <v>C</v>
      </c>
      <c r="X2055" s="4">
        <f ca="1">COUNTIF(W:W,W2055)</f>
        <v>747</v>
      </c>
      <c r="Y2055" s="4">
        <f>MATCH(T2055,Coding!J:J,0)</f>
        <v>8</v>
      </c>
      <c r="Z2055" s="4" t="str" cm="1">
        <f t="array" aca="1" ref="Z2055" ca="1">_xlfn.IFNA(INDIRECT($Y$1&amp;"!"&amp;Z$1&amp;$Y2055),-1)</f>
        <v>C</v>
      </c>
      <c r="AA2055" s="4" cm="1">
        <f t="array" aca="1" ref="AA2055" ca="1">_xlfn.IFNA(INDIRECT($Y$1&amp;"!"&amp;AA$1&amp;$Y2055),-1)</f>
        <v>1</v>
      </c>
      <c r="AB2055" s="4" cm="1">
        <f t="array" aca="1" ref="AB2055" ca="1">_xlfn.IFNA(INDIRECT($Y$1&amp;"!"&amp;AB$1&amp;$Y2055),-1)</f>
        <v>1</v>
      </c>
      <c r="AC2055" s="4" cm="1">
        <f t="array" aca="1" ref="AC2055" ca="1">_xlfn.IFNA(INDIRECT($Y$1&amp;"!"&amp;AC$1&amp;$Y2055),-1)</f>
        <v>1</v>
      </c>
      <c r="AD2055" s="4" cm="1">
        <f t="array" aca="1" ref="AD2055" ca="1">_xlfn.IFNA(INDIRECT($Y$1&amp;"!"&amp;AD$1&amp;$Y2055),-1)</f>
        <v>0</v>
      </c>
      <c r="AE2055" s="4" cm="1">
        <f t="array" aca="1" ref="AE2055" ca="1">_xlfn.IFNA(INDIRECT($Y$1&amp;"!"&amp;AE$1&amp;$Y2055),-1)</f>
        <v>0</v>
      </c>
      <c r="AF2055" s="4" t="str">
        <f ca="1">_xlfn.CONCAT(W2055, "-",V2055)</f>
        <v>C-2</v>
      </c>
      <c r="AG2055" s="4" t="str">
        <f>TEXT(ROW()-2, "0000")</f>
        <v>2053</v>
      </c>
      <c r="AH2055" s="4" t="str">
        <f>IF(TRIM(CLEAN(A2055))="m", "male", IF(TRIM(CLEAN(A2055))="f","female", "missing"))</f>
        <v>female</v>
      </c>
      <c r="AI2055" s="4">
        <f>C2055</f>
        <v>92.4</v>
      </c>
      <c r="AJ2055" s="4">
        <f>O2055</f>
        <v>91</v>
      </c>
      <c r="AK2055" s="4">
        <f>P2055</f>
        <v>76</v>
      </c>
      <c r="AL2055" s="4">
        <f>IF(AI2055&lt;60, 0, IF(AI2055&lt;70,2, IF(AI2055&lt;80, 3, IF(AI2055&lt;90,4, IF(AI2055&lt;=100, 5, "?")))))</f>
        <v>5</v>
      </c>
      <c r="AM2055" s="4">
        <f>IF(AJ2055&lt;60, 0, IF(AJ2055&lt;70,2, IF(AJ2055&lt;80, 3, IF(AJ2055&lt;90,4, IF(AJ2055&lt;=100, 5, "?")))))</f>
        <v>5</v>
      </c>
      <c r="AN2055" s="4">
        <f>IF(AK2055&lt;60, 0, IF(AK2055&lt;70,2, IF(AK2055&lt;80, 3, IF(AK2055&lt;90,4, IF(AK2055&lt;=100, 5, "?")))))</f>
        <v>3</v>
      </c>
      <c r="AO2055" s="4">
        <f ca="1">AA2055</f>
        <v>1</v>
      </c>
      <c r="AP2055" s="4">
        <f ca="1">AB2055</f>
        <v>1</v>
      </c>
      <c r="AQ2055" s="4">
        <f ca="1">AC2055</f>
        <v>1</v>
      </c>
      <c r="AR2055" s="4">
        <f ca="1">AD2055</f>
        <v>0</v>
      </c>
      <c r="AS2055" s="4">
        <f ca="1">AE2055</f>
        <v>0</v>
      </c>
      <c r="AT2055" s="4" t="str">
        <f ca="1">Z2055</f>
        <v>C</v>
      </c>
      <c r="AU2055" s="4">
        <f>E2055</f>
        <v>67.599999999999994</v>
      </c>
      <c r="AV2055" s="4">
        <f>IF(AU2055&lt;60, 0, IF(AU2055&lt;70,2, IF(AU2055&lt;80, 3, IF(AU2055&lt;90,4, IF(AU2055&lt;=100, 5, "?")))))</f>
        <v>2</v>
      </c>
    </row>
    <row r="2056" spans="1:48" hidden="1" x14ac:dyDescent="0.2">
      <c r="A2056" s="2" t="s">
        <v>13</v>
      </c>
      <c r="B2056" s="3" t="s">
        <v>14</v>
      </c>
      <c r="C2056" s="3">
        <v>88.6</v>
      </c>
      <c r="D2056" s="3" t="s">
        <v>14</v>
      </c>
      <c r="E2056" s="3">
        <v>67.8</v>
      </c>
      <c r="F2056" s="3">
        <v>1</v>
      </c>
      <c r="G2056" s="3">
        <v>72</v>
      </c>
      <c r="H2056" s="3">
        <v>90</v>
      </c>
      <c r="I2056" s="3">
        <v>76</v>
      </c>
      <c r="J2056" s="3">
        <v>60</v>
      </c>
      <c r="K2056" s="3">
        <v>60</v>
      </c>
      <c r="L2056" s="3"/>
      <c r="M2056" s="3">
        <v>60</v>
      </c>
      <c r="N2056" s="3"/>
      <c r="O2056" s="4">
        <f>MAX(G2056:H2056)</f>
        <v>90</v>
      </c>
      <c r="P2056" s="4">
        <f>MAX(I2056:J2056)</f>
        <v>76</v>
      </c>
      <c r="Q2056" s="4">
        <f>ABS(O2056-C2056)</f>
        <v>1.4000000000000057</v>
      </c>
      <c r="R2056" s="4">
        <f>ABS(P2056-C2056)</f>
        <v>12.599999999999994</v>
      </c>
      <c r="S2056" s="4" t="b">
        <f ca="1">OR(O2056=0,P2056=0,Q2056&gt;$Q$1,R2056&gt;$R$1,W2056="N", V2056=2)</f>
        <v>1</v>
      </c>
      <c r="T2056" s="4" t="str">
        <f>TRIM(CLEAN(D2056))</f>
        <v>برنامج بكالوريوس الهندسة الكهربائية</v>
      </c>
      <c r="U2056" s="4">
        <f>COUNTIF(T:T,T2056)</f>
        <v>420</v>
      </c>
      <c r="V2056" s="4">
        <f>IF(E2056&lt;60, 0, IF(E2056&lt;70,2, IF(E2056&lt;80, 3, IF(E2056&lt;90,4, IF(E2056&lt;=100, 5, "?")))))</f>
        <v>2</v>
      </c>
      <c r="W2056" s="4" t="str" cm="1">
        <f t="array" aca="1" ref="W2056" ca="1">_xlfn.IFNA(INDIRECT($Y$1&amp;"!"&amp;W$1&amp;$Y2056),"N")</f>
        <v>F</v>
      </c>
      <c r="X2056" s="4">
        <f ca="1">COUNTIF(W:W,W2056)</f>
        <v>420</v>
      </c>
      <c r="Y2056" s="4">
        <f>MATCH(T2056,Coding!J:J,0)</f>
        <v>11</v>
      </c>
      <c r="Z2056" s="4" t="str" cm="1">
        <f t="array" aca="1" ref="Z2056" ca="1">_xlfn.IFNA(INDIRECT($Y$1&amp;"!"&amp;Z$1&amp;$Y2056),-1)</f>
        <v>F</v>
      </c>
      <c r="AA2056" s="4" cm="1">
        <f t="array" aca="1" ref="AA2056" ca="1">_xlfn.IFNA(INDIRECT($Y$1&amp;"!"&amp;AA$1&amp;$Y2056),-1)</f>
        <v>0</v>
      </c>
      <c r="AB2056" s="4" cm="1">
        <f t="array" aca="1" ref="AB2056" ca="1">_xlfn.IFNA(INDIRECT($Y$1&amp;"!"&amp;AB$1&amp;$Y2056),-1)</f>
        <v>1</v>
      </c>
      <c r="AC2056" s="4" cm="1">
        <f t="array" aca="1" ref="AC2056" ca="1">_xlfn.IFNA(INDIRECT($Y$1&amp;"!"&amp;AC$1&amp;$Y2056),-1)</f>
        <v>0</v>
      </c>
      <c r="AD2056" s="4" cm="1">
        <f t="array" aca="1" ref="AD2056" ca="1">_xlfn.IFNA(INDIRECT($Y$1&amp;"!"&amp;AD$1&amp;$Y2056),-1)</f>
        <v>1</v>
      </c>
      <c r="AE2056" s="4" cm="1">
        <f t="array" aca="1" ref="AE2056" ca="1">_xlfn.IFNA(INDIRECT($Y$1&amp;"!"&amp;AE$1&amp;$Y2056),-1)</f>
        <v>0</v>
      </c>
      <c r="AF2056" s="4" t="str">
        <f ca="1">_xlfn.CONCAT(W2056, "-",V2056)</f>
        <v>F-2</v>
      </c>
      <c r="AG2056" s="4" t="str">
        <f>TEXT(ROW()-2, "0000")</f>
        <v>2054</v>
      </c>
      <c r="AH2056" s="4" t="str">
        <f>IF(TRIM(CLEAN(A2056))="m", "male", IF(TRIM(CLEAN(A2056))="f","female", "missing"))</f>
        <v>male</v>
      </c>
      <c r="AI2056" s="4">
        <f>C2056</f>
        <v>88.6</v>
      </c>
      <c r="AJ2056" s="4">
        <f>O2056</f>
        <v>90</v>
      </c>
      <c r="AK2056" s="4">
        <f>P2056</f>
        <v>76</v>
      </c>
      <c r="AL2056" s="4">
        <f>IF(AI2056&lt;60, 0, IF(AI2056&lt;70,2, IF(AI2056&lt;80, 3, IF(AI2056&lt;90,4, IF(AI2056&lt;=100, 5, "?")))))</f>
        <v>4</v>
      </c>
      <c r="AM2056" s="4">
        <f>IF(AJ2056&lt;60, 0, IF(AJ2056&lt;70,2, IF(AJ2056&lt;80, 3, IF(AJ2056&lt;90,4, IF(AJ2056&lt;=100, 5, "?")))))</f>
        <v>5</v>
      </c>
      <c r="AN2056" s="4">
        <f>IF(AK2056&lt;60, 0, IF(AK2056&lt;70,2, IF(AK2056&lt;80, 3, IF(AK2056&lt;90,4, IF(AK2056&lt;=100, 5, "?")))))</f>
        <v>3</v>
      </c>
      <c r="AO2056" s="4">
        <f ca="1">AA2056</f>
        <v>0</v>
      </c>
      <c r="AP2056" s="4">
        <f ca="1">AB2056</f>
        <v>1</v>
      </c>
      <c r="AQ2056" s="4">
        <f ca="1">AC2056</f>
        <v>0</v>
      </c>
      <c r="AR2056" s="4">
        <f ca="1">AD2056</f>
        <v>1</v>
      </c>
      <c r="AS2056" s="4">
        <f ca="1">AE2056</f>
        <v>0</v>
      </c>
      <c r="AT2056" s="4" t="str">
        <f ca="1">Z2056</f>
        <v>F</v>
      </c>
      <c r="AU2056" s="4">
        <f>E2056</f>
        <v>67.8</v>
      </c>
      <c r="AV2056" s="4">
        <f>IF(AU2056&lt;60, 0, IF(AU2056&lt;70,2, IF(AU2056&lt;80, 3, IF(AU2056&lt;90,4, IF(AU2056&lt;=100, 5, "?")))))</f>
        <v>2</v>
      </c>
    </row>
    <row r="2057" spans="1:48" hidden="1" x14ac:dyDescent="0.2">
      <c r="A2057" s="2" t="s">
        <v>13</v>
      </c>
      <c r="B2057" s="3" t="s">
        <v>33</v>
      </c>
      <c r="C2057" s="3">
        <v>68.8</v>
      </c>
      <c r="D2057" s="3" t="s">
        <v>33</v>
      </c>
      <c r="E2057" s="3">
        <v>67.599999999999994</v>
      </c>
      <c r="F2057" s="3">
        <v>1</v>
      </c>
      <c r="G2057" s="3">
        <v>70</v>
      </c>
      <c r="H2057" s="3">
        <v>61</v>
      </c>
      <c r="I2057" s="3">
        <v>82</v>
      </c>
      <c r="J2057" s="3">
        <v>60</v>
      </c>
      <c r="K2057" s="3"/>
      <c r="L2057" s="3">
        <v>75</v>
      </c>
      <c r="M2057" s="3"/>
      <c r="N2057" s="3"/>
      <c r="O2057" s="4">
        <f>MAX(G2057:H2057)</f>
        <v>70</v>
      </c>
      <c r="P2057" s="4">
        <f>MAX(I2057:J2057)</f>
        <v>82</v>
      </c>
      <c r="Q2057" s="4">
        <f>ABS(O2057-C2057)</f>
        <v>1.2000000000000028</v>
      </c>
      <c r="R2057" s="4">
        <f>ABS(P2057-C2057)</f>
        <v>13.200000000000003</v>
      </c>
      <c r="S2057" s="4" t="b">
        <f ca="1">OR(O2057=0,P2057=0,Q2057&gt;$Q$1,R2057&gt;$R$1,W2057="N", V2057=2)</f>
        <v>1</v>
      </c>
      <c r="T2057" s="4" t="str">
        <f>TRIM(CLEAN(D2057))</f>
        <v>برنامج بكالوريوس علم الحاسوب</v>
      </c>
      <c r="U2057" s="4">
        <f>COUNTIF(T:T,T2057)</f>
        <v>589</v>
      </c>
      <c r="V2057" s="4">
        <f>IF(E2057&lt;60, 0, IF(E2057&lt;70,2, IF(E2057&lt;80, 3, IF(E2057&lt;90,4, IF(E2057&lt;=100, 5, "?")))))</f>
        <v>2</v>
      </c>
      <c r="W2057" s="4" t="str" cm="1">
        <f t="array" aca="1" ref="W2057" ca="1">_xlfn.IFNA(INDIRECT($Y$1&amp;"!"&amp;W$1&amp;$Y2057),"N")</f>
        <v>D</v>
      </c>
      <c r="X2057" s="4">
        <f ca="1">COUNTIF(W:W,W2057)</f>
        <v>589</v>
      </c>
      <c r="Y2057" s="4">
        <f>MATCH(T2057,Coding!J:J,0)</f>
        <v>9</v>
      </c>
      <c r="Z2057" s="4" t="str" cm="1">
        <f t="array" aca="1" ref="Z2057" ca="1">_xlfn.IFNA(INDIRECT($Y$1&amp;"!"&amp;Z$1&amp;$Y2057),-1)</f>
        <v>D</v>
      </c>
      <c r="AA2057" s="4" cm="1">
        <f t="array" aca="1" ref="AA2057" ca="1">_xlfn.IFNA(INDIRECT($Y$1&amp;"!"&amp;AA$1&amp;$Y2057),-1)</f>
        <v>0</v>
      </c>
      <c r="AB2057" s="4" cm="1">
        <f t="array" aca="1" ref="AB2057" ca="1">_xlfn.IFNA(INDIRECT($Y$1&amp;"!"&amp;AB$1&amp;$Y2057),-1)</f>
        <v>1</v>
      </c>
      <c r="AC2057" s="4" cm="1">
        <f t="array" aca="1" ref="AC2057" ca="1">_xlfn.IFNA(INDIRECT($Y$1&amp;"!"&amp;AC$1&amp;$Y2057),-1)</f>
        <v>0</v>
      </c>
      <c r="AD2057" s="4" cm="1">
        <f t="array" aca="1" ref="AD2057" ca="1">_xlfn.IFNA(INDIRECT($Y$1&amp;"!"&amp;AD$1&amp;$Y2057),-1)</f>
        <v>0</v>
      </c>
      <c r="AE2057" s="4" cm="1">
        <f t="array" aca="1" ref="AE2057" ca="1">_xlfn.IFNA(INDIRECT($Y$1&amp;"!"&amp;AE$1&amp;$Y2057),-1)</f>
        <v>0</v>
      </c>
      <c r="AF2057" s="4" t="str">
        <f ca="1">_xlfn.CONCAT(W2057, "-",V2057)</f>
        <v>D-2</v>
      </c>
      <c r="AG2057" s="4" t="str">
        <f>TEXT(ROW()-2, "0000")</f>
        <v>2055</v>
      </c>
      <c r="AH2057" s="4" t="str">
        <f>IF(TRIM(CLEAN(A2057))="m", "male", IF(TRIM(CLEAN(A2057))="f","female", "missing"))</f>
        <v>male</v>
      </c>
      <c r="AI2057" s="4">
        <f>C2057</f>
        <v>68.8</v>
      </c>
      <c r="AJ2057" s="4">
        <f>O2057</f>
        <v>70</v>
      </c>
      <c r="AK2057" s="4">
        <f>P2057</f>
        <v>82</v>
      </c>
      <c r="AL2057" s="4">
        <f>IF(AI2057&lt;60, 0, IF(AI2057&lt;70,2, IF(AI2057&lt;80, 3, IF(AI2057&lt;90,4, IF(AI2057&lt;=100, 5, "?")))))</f>
        <v>2</v>
      </c>
      <c r="AM2057" s="4">
        <f>IF(AJ2057&lt;60, 0, IF(AJ2057&lt;70,2, IF(AJ2057&lt;80, 3, IF(AJ2057&lt;90,4, IF(AJ2057&lt;=100, 5, "?")))))</f>
        <v>3</v>
      </c>
      <c r="AN2057" s="4">
        <f>IF(AK2057&lt;60, 0, IF(AK2057&lt;70,2, IF(AK2057&lt;80, 3, IF(AK2057&lt;90,4, IF(AK2057&lt;=100, 5, "?")))))</f>
        <v>4</v>
      </c>
      <c r="AO2057" s="4">
        <f ca="1">AA2057</f>
        <v>0</v>
      </c>
      <c r="AP2057" s="4">
        <f ca="1">AB2057</f>
        <v>1</v>
      </c>
      <c r="AQ2057" s="4">
        <f ca="1">AC2057</f>
        <v>0</v>
      </c>
      <c r="AR2057" s="4">
        <f ca="1">AD2057</f>
        <v>0</v>
      </c>
      <c r="AS2057" s="4">
        <f ca="1">AE2057</f>
        <v>0</v>
      </c>
      <c r="AT2057" s="4" t="str">
        <f ca="1">Z2057</f>
        <v>D</v>
      </c>
      <c r="AU2057" s="4">
        <f>E2057</f>
        <v>67.599999999999994</v>
      </c>
      <c r="AV2057" s="4">
        <f>IF(AU2057&lt;60, 0, IF(AU2057&lt;70,2, IF(AU2057&lt;80, 3, IF(AU2057&lt;90,4, IF(AU2057&lt;=100, 5, "?")))))</f>
        <v>2</v>
      </c>
    </row>
    <row r="2058" spans="1:48" hidden="1" x14ac:dyDescent="0.2">
      <c r="A2058" s="2" t="s">
        <v>13</v>
      </c>
      <c r="B2058" s="3" t="s">
        <v>33</v>
      </c>
      <c r="C2058" s="3">
        <v>86.8</v>
      </c>
      <c r="D2058" s="3" t="s">
        <v>33</v>
      </c>
      <c r="E2058" s="3">
        <v>69.099999999999994</v>
      </c>
      <c r="F2058" s="3">
        <v>1</v>
      </c>
      <c r="G2058" s="3">
        <v>63</v>
      </c>
      <c r="H2058" s="3">
        <v>86</v>
      </c>
      <c r="I2058" s="3">
        <v>70</v>
      </c>
      <c r="J2058" s="3">
        <v>70</v>
      </c>
      <c r="K2058" s="3"/>
      <c r="L2058" s="3"/>
      <c r="M2058" s="3"/>
      <c r="N2058" s="3"/>
      <c r="O2058" s="4">
        <f>MAX(G2058:H2058)</f>
        <v>86</v>
      </c>
      <c r="P2058" s="4">
        <f>MAX(I2058:J2058)</f>
        <v>70</v>
      </c>
      <c r="Q2058" s="4">
        <f>ABS(O2058-C2058)</f>
        <v>0.79999999999999716</v>
      </c>
      <c r="R2058" s="4">
        <f>ABS(P2058-C2058)</f>
        <v>16.799999999999997</v>
      </c>
      <c r="S2058" s="4" t="b">
        <f ca="1">OR(O2058=0,P2058=0,Q2058&gt;$Q$1,R2058&gt;$R$1,W2058="N", V2058=2)</f>
        <v>1</v>
      </c>
      <c r="T2058" s="4" t="str">
        <f>TRIM(CLEAN(D2058))</f>
        <v>برنامج بكالوريوس علم الحاسوب</v>
      </c>
      <c r="U2058" s="4">
        <f>COUNTIF(T:T,T2058)</f>
        <v>589</v>
      </c>
      <c r="V2058" s="4">
        <f>IF(E2058&lt;60, 0, IF(E2058&lt;70,2, IF(E2058&lt;80, 3, IF(E2058&lt;90,4, IF(E2058&lt;=100, 5, "?")))))</f>
        <v>2</v>
      </c>
      <c r="W2058" s="4" t="str" cm="1">
        <f t="array" aca="1" ref="W2058" ca="1">_xlfn.IFNA(INDIRECT($Y$1&amp;"!"&amp;W$1&amp;$Y2058),"N")</f>
        <v>D</v>
      </c>
      <c r="X2058" s="4">
        <f ca="1">COUNTIF(W:W,W2058)</f>
        <v>589</v>
      </c>
      <c r="Y2058" s="4">
        <f>MATCH(T2058,Coding!J:J,0)</f>
        <v>9</v>
      </c>
      <c r="Z2058" s="4" t="str" cm="1">
        <f t="array" aca="1" ref="Z2058" ca="1">_xlfn.IFNA(INDIRECT($Y$1&amp;"!"&amp;Z$1&amp;$Y2058),-1)</f>
        <v>D</v>
      </c>
      <c r="AA2058" s="4" cm="1">
        <f t="array" aca="1" ref="AA2058" ca="1">_xlfn.IFNA(INDIRECT($Y$1&amp;"!"&amp;AA$1&amp;$Y2058),-1)</f>
        <v>0</v>
      </c>
      <c r="AB2058" s="4" cm="1">
        <f t="array" aca="1" ref="AB2058" ca="1">_xlfn.IFNA(INDIRECT($Y$1&amp;"!"&amp;AB$1&amp;$Y2058),-1)</f>
        <v>1</v>
      </c>
      <c r="AC2058" s="4" cm="1">
        <f t="array" aca="1" ref="AC2058" ca="1">_xlfn.IFNA(INDIRECT($Y$1&amp;"!"&amp;AC$1&amp;$Y2058),-1)</f>
        <v>0</v>
      </c>
      <c r="AD2058" s="4" cm="1">
        <f t="array" aca="1" ref="AD2058" ca="1">_xlfn.IFNA(INDIRECT($Y$1&amp;"!"&amp;AD$1&amp;$Y2058),-1)</f>
        <v>0</v>
      </c>
      <c r="AE2058" s="4" cm="1">
        <f t="array" aca="1" ref="AE2058" ca="1">_xlfn.IFNA(INDIRECT($Y$1&amp;"!"&amp;AE$1&amp;$Y2058),-1)</f>
        <v>0</v>
      </c>
      <c r="AF2058" s="4" t="str">
        <f ca="1">_xlfn.CONCAT(W2058, "-",V2058)</f>
        <v>D-2</v>
      </c>
      <c r="AG2058" s="4" t="str">
        <f>TEXT(ROW()-2, "0000")</f>
        <v>2056</v>
      </c>
      <c r="AH2058" s="4" t="str">
        <f>IF(TRIM(CLEAN(A2058))="m", "male", IF(TRIM(CLEAN(A2058))="f","female", "missing"))</f>
        <v>male</v>
      </c>
      <c r="AI2058" s="4">
        <f>C2058</f>
        <v>86.8</v>
      </c>
      <c r="AJ2058" s="4">
        <f>O2058</f>
        <v>86</v>
      </c>
      <c r="AK2058" s="4">
        <f>P2058</f>
        <v>70</v>
      </c>
      <c r="AL2058" s="4">
        <f>IF(AI2058&lt;60, 0, IF(AI2058&lt;70,2, IF(AI2058&lt;80, 3, IF(AI2058&lt;90,4, IF(AI2058&lt;=100, 5, "?")))))</f>
        <v>4</v>
      </c>
      <c r="AM2058" s="4">
        <f>IF(AJ2058&lt;60, 0, IF(AJ2058&lt;70,2, IF(AJ2058&lt;80, 3, IF(AJ2058&lt;90,4, IF(AJ2058&lt;=100, 5, "?")))))</f>
        <v>4</v>
      </c>
      <c r="AN2058" s="4">
        <f>IF(AK2058&lt;60, 0, IF(AK2058&lt;70,2, IF(AK2058&lt;80, 3, IF(AK2058&lt;90,4, IF(AK2058&lt;=100, 5, "?")))))</f>
        <v>3</v>
      </c>
      <c r="AO2058" s="4">
        <f ca="1">AA2058</f>
        <v>0</v>
      </c>
      <c r="AP2058" s="4">
        <f ca="1">AB2058</f>
        <v>1</v>
      </c>
      <c r="AQ2058" s="4">
        <f ca="1">AC2058</f>
        <v>0</v>
      </c>
      <c r="AR2058" s="4">
        <f ca="1">AD2058</f>
        <v>0</v>
      </c>
      <c r="AS2058" s="4">
        <f ca="1">AE2058</f>
        <v>0</v>
      </c>
      <c r="AT2058" s="4" t="str">
        <f ca="1">Z2058</f>
        <v>D</v>
      </c>
      <c r="AU2058" s="4">
        <f>E2058</f>
        <v>69.099999999999994</v>
      </c>
      <c r="AV2058" s="4">
        <f>IF(AU2058&lt;60, 0, IF(AU2058&lt;70,2, IF(AU2058&lt;80, 3, IF(AU2058&lt;90,4, IF(AU2058&lt;=100, 5, "?")))))</f>
        <v>2</v>
      </c>
    </row>
    <row r="2059" spans="1:48" hidden="1" x14ac:dyDescent="0.2">
      <c r="A2059" s="2" t="s">
        <v>13</v>
      </c>
      <c r="B2059" s="3" t="s">
        <v>14</v>
      </c>
      <c r="C2059" s="3">
        <v>81.599999999999994</v>
      </c>
      <c r="D2059" s="3" t="s">
        <v>14</v>
      </c>
      <c r="E2059" s="3">
        <v>68.400000000000006</v>
      </c>
      <c r="F2059" s="3">
        <v>1</v>
      </c>
      <c r="G2059" s="3">
        <v>72</v>
      </c>
      <c r="H2059" s="3">
        <v>82</v>
      </c>
      <c r="I2059" s="3">
        <v>70</v>
      </c>
      <c r="J2059" s="3">
        <v>71</v>
      </c>
      <c r="K2059" s="3">
        <v>84</v>
      </c>
      <c r="L2059" s="3"/>
      <c r="M2059" s="3">
        <v>71</v>
      </c>
      <c r="N2059" s="3"/>
      <c r="O2059" s="4">
        <f>MAX(G2059:H2059)</f>
        <v>82</v>
      </c>
      <c r="P2059" s="4">
        <f>MAX(I2059:J2059)</f>
        <v>71</v>
      </c>
      <c r="Q2059" s="4">
        <f>ABS(O2059-C2059)</f>
        <v>0.40000000000000568</v>
      </c>
      <c r="R2059" s="4">
        <f>ABS(P2059-C2059)</f>
        <v>10.599999999999994</v>
      </c>
      <c r="S2059" s="4" t="b">
        <f ca="1">OR(O2059=0,P2059=0,Q2059&gt;$Q$1,R2059&gt;$R$1,W2059="N", V2059=2)</f>
        <v>1</v>
      </c>
      <c r="T2059" s="4" t="str">
        <f>TRIM(CLEAN(D2059))</f>
        <v>برنامج بكالوريوس الهندسة الكهربائية</v>
      </c>
      <c r="U2059" s="4">
        <f>COUNTIF(T:T,T2059)</f>
        <v>420</v>
      </c>
      <c r="V2059" s="4">
        <f>IF(E2059&lt;60, 0, IF(E2059&lt;70,2, IF(E2059&lt;80, 3, IF(E2059&lt;90,4, IF(E2059&lt;=100, 5, "?")))))</f>
        <v>2</v>
      </c>
      <c r="W2059" s="4" t="str" cm="1">
        <f t="array" aca="1" ref="W2059" ca="1">_xlfn.IFNA(INDIRECT($Y$1&amp;"!"&amp;W$1&amp;$Y2059),"N")</f>
        <v>F</v>
      </c>
      <c r="X2059" s="4">
        <f ca="1">COUNTIF(W:W,W2059)</f>
        <v>420</v>
      </c>
      <c r="Y2059" s="4">
        <f>MATCH(T2059,Coding!J:J,0)</f>
        <v>11</v>
      </c>
      <c r="Z2059" s="4" t="str" cm="1">
        <f t="array" aca="1" ref="Z2059" ca="1">_xlfn.IFNA(INDIRECT($Y$1&amp;"!"&amp;Z$1&amp;$Y2059),-1)</f>
        <v>F</v>
      </c>
      <c r="AA2059" s="4" cm="1">
        <f t="array" aca="1" ref="AA2059" ca="1">_xlfn.IFNA(INDIRECT($Y$1&amp;"!"&amp;AA$1&amp;$Y2059),-1)</f>
        <v>0</v>
      </c>
      <c r="AB2059" s="4" cm="1">
        <f t="array" aca="1" ref="AB2059" ca="1">_xlfn.IFNA(INDIRECT($Y$1&amp;"!"&amp;AB$1&amp;$Y2059),-1)</f>
        <v>1</v>
      </c>
      <c r="AC2059" s="4" cm="1">
        <f t="array" aca="1" ref="AC2059" ca="1">_xlfn.IFNA(INDIRECT($Y$1&amp;"!"&amp;AC$1&amp;$Y2059),-1)</f>
        <v>0</v>
      </c>
      <c r="AD2059" s="4" cm="1">
        <f t="array" aca="1" ref="AD2059" ca="1">_xlfn.IFNA(INDIRECT($Y$1&amp;"!"&amp;AD$1&amp;$Y2059),-1)</f>
        <v>1</v>
      </c>
      <c r="AE2059" s="4" cm="1">
        <f t="array" aca="1" ref="AE2059" ca="1">_xlfn.IFNA(INDIRECT($Y$1&amp;"!"&amp;AE$1&amp;$Y2059),-1)</f>
        <v>0</v>
      </c>
      <c r="AF2059" s="4" t="str">
        <f ca="1">_xlfn.CONCAT(W2059, "-",V2059)</f>
        <v>F-2</v>
      </c>
      <c r="AG2059" s="4" t="str">
        <f>TEXT(ROW()-2, "0000")</f>
        <v>2057</v>
      </c>
      <c r="AH2059" s="4" t="str">
        <f>IF(TRIM(CLEAN(A2059))="m", "male", IF(TRIM(CLEAN(A2059))="f","female", "missing"))</f>
        <v>male</v>
      </c>
      <c r="AI2059" s="4">
        <f>C2059</f>
        <v>81.599999999999994</v>
      </c>
      <c r="AJ2059" s="4">
        <f>O2059</f>
        <v>82</v>
      </c>
      <c r="AK2059" s="4">
        <f>P2059</f>
        <v>71</v>
      </c>
      <c r="AL2059" s="4">
        <f>IF(AI2059&lt;60, 0, IF(AI2059&lt;70,2, IF(AI2059&lt;80, 3, IF(AI2059&lt;90,4, IF(AI2059&lt;=100, 5, "?")))))</f>
        <v>4</v>
      </c>
      <c r="AM2059" s="4">
        <f>IF(AJ2059&lt;60, 0, IF(AJ2059&lt;70,2, IF(AJ2059&lt;80, 3, IF(AJ2059&lt;90,4, IF(AJ2059&lt;=100, 5, "?")))))</f>
        <v>4</v>
      </c>
      <c r="AN2059" s="4">
        <f>IF(AK2059&lt;60, 0, IF(AK2059&lt;70,2, IF(AK2059&lt;80, 3, IF(AK2059&lt;90,4, IF(AK2059&lt;=100, 5, "?")))))</f>
        <v>3</v>
      </c>
      <c r="AO2059" s="4">
        <f ca="1">AA2059</f>
        <v>0</v>
      </c>
      <c r="AP2059" s="4">
        <f ca="1">AB2059</f>
        <v>1</v>
      </c>
      <c r="AQ2059" s="4">
        <f ca="1">AC2059</f>
        <v>0</v>
      </c>
      <c r="AR2059" s="4">
        <f ca="1">AD2059</f>
        <v>1</v>
      </c>
      <c r="AS2059" s="4">
        <f ca="1">AE2059</f>
        <v>0</v>
      </c>
      <c r="AT2059" s="4" t="str">
        <f ca="1">Z2059</f>
        <v>F</v>
      </c>
      <c r="AU2059" s="4">
        <f>E2059</f>
        <v>68.400000000000006</v>
      </c>
      <c r="AV2059" s="4">
        <f>IF(AU2059&lt;60, 0, IF(AU2059&lt;70,2, IF(AU2059&lt;80, 3, IF(AU2059&lt;90,4, IF(AU2059&lt;=100, 5, "?")))))</f>
        <v>2</v>
      </c>
    </row>
    <row r="2060" spans="1:48" hidden="1" x14ac:dyDescent="0.2">
      <c r="A2060" s="2" t="s">
        <v>13</v>
      </c>
      <c r="B2060" s="3" t="s">
        <v>37</v>
      </c>
      <c r="C2060" s="3">
        <v>85.4</v>
      </c>
      <c r="D2060" s="3" t="s">
        <v>14</v>
      </c>
      <c r="E2060" s="3">
        <v>69.3</v>
      </c>
      <c r="F2060" s="3">
        <v>1</v>
      </c>
      <c r="G2060" s="3">
        <v>85</v>
      </c>
      <c r="H2060" s="3">
        <v>85</v>
      </c>
      <c r="I2060" s="3">
        <v>74</v>
      </c>
      <c r="J2060" s="3">
        <v>81</v>
      </c>
      <c r="K2060" s="3">
        <v>60</v>
      </c>
      <c r="L2060" s="3"/>
      <c r="M2060" s="3">
        <v>70</v>
      </c>
      <c r="N2060" s="3"/>
      <c r="O2060" s="4">
        <f>MAX(G2060:H2060)</f>
        <v>85</v>
      </c>
      <c r="P2060" s="4">
        <f>MAX(I2060:J2060)</f>
        <v>81</v>
      </c>
      <c r="Q2060" s="4">
        <f>ABS(O2060-C2060)</f>
        <v>0.40000000000000568</v>
      </c>
      <c r="R2060" s="4">
        <f>ABS(P2060-C2060)</f>
        <v>4.4000000000000057</v>
      </c>
      <c r="S2060" s="4" t="b">
        <f ca="1">OR(O2060=0,P2060=0,Q2060&gt;$Q$1,R2060&gt;$R$1,W2060="N", V2060=2)</f>
        <v>1</v>
      </c>
      <c r="T2060" s="4" t="str">
        <f>TRIM(CLEAN(D2060))</f>
        <v>برنامج بكالوريوس الهندسة الكهربائية</v>
      </c>
      <c r="U2060" s="4">
        <f>COUNTIF(T:T,T2060)</f>
        <v>420</v>
      </c>
      <c r="V2060" s="4">
        <f>IF(E2060&lt;60, 0, IF(E2060&lt;70,2, IF(E2060&lt;80, 3, IF(E2060&lt;90,4, IF(E2060&lt;=100, 5, "?")))))</f>
        <v>2</v>
      </c>
      <c r="W2060" s="4" t="str" cm="1">
        <f t="array" aca="1" ref="W2060" ca="1">_xlfn.IFNA(INDIRECT($Y$1&amp;"!"&amp;W$1&amp;$Y2060),"N")</f>
        <v>F</v>
      </c>
      <c r="X2060" s="4">
        <f ca="1">COUNTIF(W:W,W2060)</f>
        <v>420</v>
      </c>
      <c r="Y2060" s="4">
        <f>MATCH(T2060,Coding!J:J,0)</f>
        <v>11</v>
      </c>
      <c r="Z2060" s="4" t="str" cm="1">
        <f t="array" aca="1" ref="Z2060" ca="1">_xlfn.IFNA(INDIRECT($Y$1&amp;"!"&amp;Z$1&amp;$Y2060),-1)</f>
        <v>F</v>
      </c>
      <c r="AA2060" s="4" cm="1">
        <f t="array" aca="1" ref="AA2060" ca="1">_xlfn.IFNA(INDIRECT($Y$1&amp;"!"&amp;AA$1&amp;$Y2060),-1)</f>
        <v>0</v>
      </c>
      <c r="AB2060" s="4" cm="1">
        <f t="array" aca="1" ref="AB2060" ca="1">_xlfn.IFNA(INDIRECT($Y$1&amp;"!"&amp;AB$1&amp;$Y2060),-1)</f>
        <v>1</v>
      </c>
      <c r="AC2060" s="4" cm="1">
        <f t="array" aca="1" ref="AC2060" ca="1">_xlfn.IFNA(INDIRECT($Y$1&amp;"!"&amp;AC$1&amp;$Y2060),-1)</f>
        <v>0</v>
      </c>
      <c r="AD2060" s="4" cm="1">
        <f t="array" aca="1" ref="AD2060" ca="1">_xlfn.IFNA(INDIRECT($Y$1&amp;"!"&amp;AD$1&amp;$Y2060),-1)</f>
        <v>1</v>
      </c>
      <c r="AE2060" s="4" cm="1">
        <f t="array" aca="1" ref="AE2060" ca="1">_xlfn.IFNA(INDIRECT($Y$1&amp;"!"&amp;AE$1&amp;$Y2060),-1)</f>
        <v>0</v>
      </c>
      <c r="AF2060" s="4" t="str">
        <f ca="1">_xlfn.CONCAT(W2060, "-",V2060)</f>
        <v>F-2</v>
      </c>
      <c r="AG2060" s="4" t="str">
        <f>TEXT(ROW()-2, "0000")</f>
        <v>2058</v>
      </c>
      <c r="AH2060" s="4" t="str">
        <f>IF(TRIM(CLEAN(A2060))="m", "male", IF(TRIM(CLEAN(A2060))="f","female", "missing"))</f>
        <v>male</v>
      </c>
      <c r="AI2060" s="4">
        <f>C2060</f>
        <v>85.4</v>
      </c>
      <c r="AJ2060" s="4">
        <f>O2060</f>
        <v>85</v>
      </c>
      <c r="AK2060" s="4">
        <f>P2060</f>
        <v>81</v>
      </c>
      <c r="AL2060" s="4">
        <f>IF(AI2060&lt;60, 0, IF(AI2060&lt;70,2, IF(AI2060&lt;80, 3, IF(AI2060&lt;90,4, IF(AI2060&lt;=100, 5, "?")))))</f>
        <v>4</v>
      </c>
      <c r="AM2060" s="4">
        <f>IF(AJ2060&lt;60, 0, IF(AJ2060&lt;70,2, IF(AJ2060&lt;80, 3, IF(AJ2060&lt;90,4, IF(AJ2060&lt;=100, 5, "?")))))</f>
        <v>4</v>
      </c>
      <c r="AN2060" s="4">
        <f>IF(AK2060&lt;60, 0, IF(AK2060&lt;70,2, IF(AK2060&lt;80, 3, IF(AK2060&lt;90,4, IF(AK2060&lt;=100, 5, "?")))))</f>
        <v>4</v>
      </c>
      <c r="AO2060" s="4">
        <f ca="1">AA2060</f>
        <v>0</v>
      </c>
      <c r="AP2060" s="4">
        <f ca="1">AB2060</f>
        <v>1</v>
      </c>
      <c r="AQ2060" s="4">
        <f ca="1">AC2060</f>
        <v>0</v>
      </c>
      <c r="AR2060" s="4">
        <f ca="1">AD2060</f>
        <v>1</v>
      </c>
      <c r="AS2060" s="4">
        <f ca="1">AE2060</f>
        <v>0</v>
      </c>
      <c r="AT2060" s="4" t="str">
        <f ca="1">Z2060</f>
        <v>F</v>
      </c>
      <c r="AU2060" s="4">
        <f>E2060</f>
        <v>69.3</v>
      </c>
      <c r="AV2060" s="4">
        <f>IF(AU2060&lt;60, 0, IF(AU2060&lt;70,2, IF(AU2060&lt;80, 3, IF(AU2060&lt;90,4, IF(AU2060&lt;=100, 5, "?")))))</f>
        <v>2</v>
      </c>
    </row>
    <row r="2061" spans="1:48" hidden="1" x14ac:dyDescent="0.2">
      <c r="A2061" s="2" t="s">
        <v>16</v>
      </c>
      <c r="B2061" s="3" t="s">
        <v>37</v>
      </c>
      <c r="C2061" s="3">
        <v>90.2</v>
      </c>
      <c r="D2061" s="3" t="s">
        <v>28</v>
      </c>
      <c r="E2061" s="3">
        <v>69.7</v>
      </c>
      <c r="F2061" s="3">
        <v>2</v>
      </c>
      <c r="G2061" s="3">
        <v>70</v>
      </c>
      <c r="H2061" s="3">
        <v>90</v>
      </c>
      <c r="I2061" s="3">
        <v>74</v>
      </c>
      <c r="J2061" s="3">
        <v>85</v>
      </c>
      <c r="K2061" s="3">
        <v>66</v>
      </c>
      <c r="L2061" s="3"/>
      <c r="M2061" s="3">
        <v>60</v>
      </c>
      <c r="N2061" s="3"/>
      <c r="O2061" s="4">
        <f>MAX(G2061:H2061)</f>
        <v>90</v>
      </c>
      <c r="P2061" s="4">
        <f>MAX(I2061:J2061)</f>
        <v>85</v>
      </c>
      <c r="Q2061" s="4">
        <f>ABS(O2061-C2061)</f>
        <v>0.20000000000000284</v>
      </c>
      <c r="R2061" s="4">
        <f>ABS(P2061-C2061)</f>
        <v>5.2000000000000028</v>
      </c>
      <c r="S2061" s="4" t="b">
        <f ca="1">OR(O2061=0,P2061=0,Q2061&gt;$Q$1,R2061&gt;$R$1,W2061="N", V2061=2)</f>
        <v>1</v>
      </c>
      <c r="T2061" s="4" t="str">
        <f>TRIM(CLEAN(D2061))</f>
        <v>برنامج بكالوريوس الهندسة الميكانيكية</v>
      </c>
      <c r="U2061" s="4">
        <f>COUNTIF(T:T,T2061)</f>
        <v>292</v>
      </c>
      <c r="V2061" s="4">
        <f>IF(E2061&lt;60, 0, IF(E2061&lt;70,2, IF(E2061&lt;80, 3, IF(E2061&lt;90,4, IF(E2061&lt;=100, 5, "?")))))</f>
        <v>2</v>
      </c>
      <c r="W2061" s="4" t="str" cm="1">
        <f t="array" aca="1" ref="W2061" ca="1">_xlfn.IFNA(INDIRECT($Y$1&amp;"!"&amp;W$1&amp;$Y2061),"N")</f>
        <v>E</v>
      </c>
      <c r="X2061" s="4">
        <f ca="1">COUNTIF(W:W,W2061)</f>
        <v>292</v>
      </c>
      <c r="Y2061" s="4">
        <f>MATCH(T2061,Coding!J:J,0)</f>
        <v>10</v>
      </c>
      <c r="Z2061" s="4" t="str" cm="1">
        <f t="array" aca="1" ref="Z2061" ca="1">_xlfn.IFNA(INDIRECT($Y$1&amp;"!"&amp;Z$1&amp;$Y2061),-1)</f>
        <v>E</v>
      </c>
      <c r="AA2061" s="4" cm="1">
        <f t="array" aca="1" ref="AA2061" ca="1">_xlfn.IFNA(INDIRECT($Y$1&amp;"!"&amp;AA$1&amp;$Y2061),-1)</f>
        <v>0</v>
      </c>
      <c r="AB2061" s="4" cm="1">
        <f t="array" aca="1" ref="AB2061" ca="1">_xlfn.IFNA(INDIRECT($Y$1&amp;"!"&amp;AB$1&amp;$Y2061),-1)</f>
        <v>0</v>
      </c>
      <c r="AC2061" s="4" cm="1">
        <f t="array" aca="1" ref="AC2061" ca="1">_xlfn.IFNA(INDIRECT($Y$1&amp;"!"&amp;AC$1&amp;$Y2061),-1)</f>
        <v>1</v>
      </c>
      <c r="AD2061" s="4" cm="1">
        <f t="array" aca="1" ref="AD2061" ca="1">_xlfn.IFNA(INDIRECT($Y$1&amp;"!"&amp;AD$1&amp;$Y2061),-1)</f>
        <v>0</v>
      </c>
      <c r="AE2061" s="4" cm="1">
        <f t="array" aca="1" ref="AE2061" ca="1">_xlfn.IFNA(INDIRECT($Y$1&amp;"!"&amp;AE$1&amp;$Y2061),-1)</f>
        <v>1</v>
      </c>
      <c r="AF2061" s="4" t="str">
        <f ca="1">_xlfn.CONCAT(W2061, "-",V2061)</f>
        <v>E-2</v>
      </c>
      <c r="AG2061" s="4" t="str">
        <f>TEXT(ROW()-2, "0000")</f>
        <v>2059</v>
      </c>
      <c r="AH2061" s="4" t="str">
        <f>IF(TRIM(CLEAN(A2061))="m", "male", IF(TRIM(CLEAN(A2061))="f","female", "missing"))</f>
        <v>female</v>
      </c>
      <c r="AI2061" s="4">
        <f>C2061</f>
        <v>90.2</v>
      </c>
      <c r="AJ2061" s="4">
        <f>O2061</f>
        <v>90</v>
      </c>
      <c r="AK2061" s="4">
        <f>P2061</f>
        <v>85</v>
      </c>
      <c r="AL2061" s="4">
        <f>IF(AI2061&lt;60, 0, IF(AI2061&lt;70,2, IF(AI2061&lt;80, 3, IF(AI2061&lt;90,4, IF(AI2061&lt;=100, 5, "?")))))</f>
        <v>5</v>
      </c>
      <c r="AM2061" s="4">
        <f>IF(AJ2061&lt;60, 0, IF(AJ2061&lt;70,2, IF(AJ2061&lt;80, 3, IF(AJ2061&lt;90,4, IF(AJ2061&lt;=100, 5, "?")))))</f>
        <v>5</v>
      </c>
      <c r="AN2061" s="4">
        <f>IF(AK2061&lt;60, 0, IF(AK2061&lt;70,2, IF(AK2061&lt;80, 3, IF(AK2061&lt;90,4, IF(AK2061&lt;=100, 5, "?")))))</f>
        <v>4</v>
      </c>
      <c r="AO2061" s="4">
        <f ca="1">AA2061</f>
        <v>0</v>
      </c>
      <c r="AP2061" s="4">
        <f ca="1">AB2061</f>
        <v>0</v>
      </c>
      <c r="AQ2061" s="4">
        <f ca="1">AC2061</f>
        <v>1</v>
      </c>
      <c r="AR2061" s="4">
        <f ca="1">AD2061</f>
        <v>0</v>
      </c>
      <c r="AS2061" s="4">
        <f ca="1">AE2061</f>
        <v>1</v>
      </c>
      <c r="AT2061" s="4" t="str">
        <f ca="1">Z2061</f>
        <v>E</v>
      </c>
      <c r="AU2061" s="4">
        <f>E2061</f>
        <v>69.7</v>
      </c>
      <c r="AV2061" s="4">
        <f>IF(AU2061&lt;60, 0, IF(AU2061&lt;70,2, IF(AU2061&lt;80, 3, IF(AU2061&lt;90,4, IF(AU2061&lt;=100, 5, "?")))))</f>
        <v>2</v>
      </c>
    </row>
    <row r="2062" spans="1:48" hidden="1" x14ac:dyDescent="0.2">
      <c r="A2062" s="2" t="s">
        <v>13</v>
      </c>
      <c r="B2062" s="3" t="s">
        <v>37</v>
      </c>
      <c r="C2062" s="3">
        <v>82.1</v>
      </c>
      <c r="D2062" s="3" t="s">
        <v>14</v>
      </c>
      <c r="E2062" s="3">
        <v>68</v>
      </c>
      <c r="F2062" s="3">
        <v>1</v>
      </c>
      <c r="G2062" s="3">
        <v>65</v>
      </c>
      <c r="H2062" s="3">
        <v>82</v>
      </c>
      <c r="I2062" s="3">
        <v>82</v>
      </c>
      <c r="J2062" s="3">
        <v>63</v>
      </c>
      <c r="K2062" s="3">
        <v>62</v>
      </c>
      <c r="L2062" s="3"/>
      <c r="M2062" s="3">
        <v>74</v>
      </c>
      <c r="N2062" s="3"/>
      <c r="O2062" s="4">
        <f>MAX(G2062:H2062)</f>
        <v>82</v>
      </c>
      <c r="P2062" s="4">
        <f>MAX(I2062:J2062)</f>
        <v>82</v>
      </c>
      <c r="Q2062" s="4">
        <f>ABS(O2062-C2062)</f>
        <v>9.9999999999994316E-2</v>
      </c>
      <c r="R2062" s="4">
        <f>ABS(P2062-C2062)</f>
        <v>9.9999999999994316E-2</v>
      </c>
      <c r="S2062" s="4" t="b">
        <f ca="1">OR(O2062=0,P2062=0,Q2062&gt;$Q$1,R2062&gt;$R$1,W2062="N", V2062=2)</f>
        <v>1</v>
      </c>
      <c r="T2062" s="4" t="str">
        <f>TRIM(CLEAN(D2062))</f>
        <v>برنامج بكالوريوس الهندسة الكهربائية</v>
      </c>
      <c r="U2062" s="4">
        <f>COUNTIF(T:T,T2062)</f>
        <v>420</v>
      </c>
      <c r="V2062" s="4">
        <f>IF(E2062&lt;60, 0, IF(E2062&lt;70,2, IF(E2062&lt;80, 3, IF(E2062&lt;90,4, IF(E2062&lt;=100, 5, "?")))))</f>
        <v>2</v>
      </c>
      <c r="W2062" s="4" t="str" cm="1">
        <f t="array" aca="1" ref="W2062" ca="1">_xlfn.IFNA(INDIRECT($Y$1&amp;"!"&amp;W$1&amp;$Y2062),"N")</f>
        <v>F</v>
      </c>
      <c r="X2062" s="4">
        <f ca="1">COUNTIF(W:W,W2062)</f>
        <v>420</v>
      </c>
      <c r="Y2062" s="4">
        <f>MATCH(T2062,Coding!J:J,0)</f>
        <v>11</v>
      </c>
      <c r="Z2062" s="4" t="str" cm="1">
        <f t="array" aca="1" ref="Z2062" ca="1">_xlfn.IFNA(INDIRECT($Y$1&amp;"!"&amp;Z$1&amp;$Y2062),-1)</f>
        <v>F</v>
      </c>
      <c r="AA2062" s="4" cm="1">
        <f t="array" aca="1" ref="AA2062" ca="1">_xlfn.IFNA(INDIRECT($Y$1&amp;"!"&amp;AA$1&amp;$Y2062),-1)</f>
        <v>0</v>
      </c>
      <c r="AB2062" s="4" cm="1">
        <f t="array" aca="1" ref="AB2062" ca="1">_xlfn.IFNA(INDIRECT($Y$1&amp;"!"&amp;AB$1&amp;$Y2062),-1)</f>
        <v>1</v>
      </c>
      <c r="AC2062" s="4" cm="1">
        <f t="array" aca="1" ref="AC2062" ca="1">_xlfn.IFNA(INDIRECT($Y$1&amp;"!"&amp;AC$1&amp;$Y2062),-1)</f>
        <v>0</v>
      </c>
      <c r="AD2062" s="4" cm="1">
        <f t="array" aca="1" ref="AD2062" ca="1">_xlfn.IFNA(INDIRECT($Y$1&amp;"!"&amp;AD$1&amp;$Y2062),-1)</f>
        <v>1</v>
      </c>
      <c r="AE2062" s="4" cm="1">
        <f t="array" aca="1" ref="AE2062" ca="1">_xlfn.IFNA(INDIRECT($Y$1&amp;"!"&amp;AE$1&amp;$Y2062),-1)</f>
        <v>0</v>
      </c>
      <c r="AF2062" s="4" t="str">
        <f ca="1">_xlfn.CONCAT(W2062, "-",V2062)</f>
        <v>F-2</v>
      </c>
      <c r="AG2062" s="4" t="str">
        <f>TEXT(ROW()-2, "0000")</f>
        <v>2060</v>
      </c>
      <c r="AH2062" s="4" t="str">
        <f>IF(TRIM(CLEAN(A2062))="m", "male", IF(TRIM(CLEAN(A2062))="f","female", "missing"))</f>
        <v>male</v>
      </c>
      <c r="AI2062" s="4">
        <f>C2062</f>
        <v>82.1</v>
      </c>
      <c r="AJ2062" s="4">
        <f>O2062</f>
        <v>82</v>
      </c>
      <c r="AK2062" s="4">
        <f>P2062</f>
        <v>82</v>
      </c>
      <c r="AL2062" s="4">
        <f>IF(AI2062&lt;60, 0, IF(AI2062&lt;70,2, IF(AI2062&lt;80, 3, IF(AI2062&lt;90,4, IF(AI2062&lt;=100, 5, "?")))))</f>
        <v>4</v>
      </c>
      <c r="AM2062" s="4">
        <f>IF(AJ2062&lt;60, 0, IF(AJ2062&lt;70,2, IF(AJ2062&lt;80, 3, IF(AJ2062&lt;90,4, IF(AJ2062&lt;=100, 5, "?")))))</f>
        <v>4</v>
      </c>
      <c r="AN2062" s="4">
        <f>IF(AK2062&lt;60, 0, IF(AK2062&lt;70,2, IF(AK2062&lt;80, 3, IF(AK2062&lt;90,4, IF(AK2062&lt;=100, 5, "?")))))</f>
        <v>4</v>
      </c>
      <c r="AO2062" s="4">
        <f ca="1">AA2062</f>
        <v>0</v>
      </c>
      <c r="AP2062" s="4">
        <f ca="1">AB2062</f>
        <v>1</v>
      </c>
      <c r="AQ2062" s="4">
        <f ca="1">AC2062</f>
        <v>0</v>
      </c>
      <c r="AR2062" s="4">
        <f ca="1">AD2062</f>
        <v>1</v>
      </c>
      <c r="AS2062" s="4">
        <f ca="1">AE2062</f>
        <v>0</v>
      </c>
      <c r="AT2062" s="4" t="str">
        <f ca="1">Z2062</f>
        <v>F</v>
      </c>
      <c r="AU2062" s="4">
        <f>E2062</f>
        <v>68</v>
      </c>
      <c r="AV2062" s="4">
        <f>IF(AU2062&lt;60, 0, IF(AU2062&lt;70,2, IF(AU2062&lt;80, 3, IF(AU2062&lt;90,4, IF(AU2062&lt;=100, 5, "?")))))</f>
        <v>2</v>
      </c>
    </row>
    <row r="2063" spans="1:48" hidden="1" x14ac:dyDescent="0.2">
      <c r="A2063" s="2" t="s">
        <v>16</v>
      </c>
      <c r="B2063" s="3" t="s">
        <v>46</v>
      </c>
      <c r="C2063" s="3">
        <v>90</v>
      </c>
      <c r="D2063" s="3" t="s">
        <v>46</v>
      </c>
      <c r="E2063" s="3">
        <v>73.3</v>
      </c>
      <c r="F2063" s="3">
        <v>1</v>
      </c>
      <c r="G2063" s="3">
        <v>60</v>
      </c>
      <c r="H2063" s="3">
        <v>60</v>
      </c>
      <c r="I2063" s="3">
        <v>65</v>
      </c>
      <c r="J2063" s="3">
        <v>60</v>
      </c>
      <c r="K2063" s="3"/>
      <c r="L2063" s="3"/>
      <c r="M2063" s="3">
        <v>63</v>
      </c>
      <c r="N2063" s="3"/>
      <c r="O2063" s="4">
        <f>MAX(G2063:H2063)</f>
        <v>60</v>
      </c>
      <c r="P2063" s="4">
        <f>MAX(I2063:J2063)</f>
        <v>65</v>
      </c>
      <c r="Q2063" s="4">
        <f>ABS(O2063-C2063)</f>
        <v>30</v>
      </c>
      <c r="R2063" s="4">
        <f>ABS(P2063-C2063)</f>
        <v>25</v>
      </c>
      <c r="S2063" s="4" t="b">
        <f ca="1">OR(O2063=0,P2063=0,Q2063&gt;$Q$1,R2063&gt;$R$1,W2063="N", V2063=2)</f>
        <v>1</v>
      </c>
      <c r="T2063" s="4" t="str">
        <f>TRIM(CLEAN(D2063))</f>
        <v>برنامج بكالوريوس هندسة التخطيط والتصميم الحضري</v>
      </c>
      <c r="U2063" s="4">
        <f>COUNTIF(T:T,T2063)</f>
        <v>24</v>
      </c>
      <c r="V2063" s="4" t="str">
        <f>IF(E2063&lt;60, "F", IF(E2063&lt;70,"D", IF(E2063&lt;80, "C", IF(E2063&lt;90,"B", IF(E2063&lt;=100, "A", "?")))))</f>
        <v>C</v>
      </c>
      <c r="W2063" s="4" t="str" cm="1">
        <f t="array" aca="1" ref="W2063" ca="1">_xlfn.IFNA(INDIRECT($Y$1&amp;"!"&amp;W$1&amp;$Y2063),"N")</f>
        <v>C</v>
      </c>
      <c r="X2063" s="4">
        <f ca="1">COUNTIF(W:W,W2063)</f>
        <v>747</v>
      </c>
      <c r="Y2063" s="4">
        <f>MATCH(T2063,Coding!J:J,0)</f>
        <v>7</v>
      </c>
      <c r="Z2063" s="4" t="str" cm="1">
        <f t="array" aca="1" ref="Z2063" ca="1">_xlfn.IFNA(INDIRECT($Y$1&amp;"!"&amp;Z$1&amp;$Y2063),-1)</f>
        <v>C</v>
      </c>
      <c r="AA2063" s="4" cm="1">
        <f t="array" aca="1" ref="AA2063" ca="1">_xlfn.IFNA(INDIRECT($Y$1&amp;"!"&amp;AA$1&amp;$Y2063),-1)</f>
        <v>0</v>
      </c>
      <c r="AB2063" s="4" cm="1">
        <f t="array" aca="1" ref="AB2063" ca="1">_xlfn.IFNA(INDIRECT($Y$1&amp;"!"&amp;AB$1&amp;$Y2063),-1)</f>
        <v>1</v>
      </c>
      <c r="AC2063" s="4" cm="1">
        <f t="array" aca="1" ref="AC2063" ca="1">_xlfn.IFNA(INDIRECT($Y$1&amp;"!"&amp;AC$1&amp;$Y2063),-1)</f>
        <v>0</v>
      </c>
      <c r="AD2063" s="4" cm="1">
        <f t="array" aca="1" ref="AD2063" ca="1">_xlfn.IFNA(INDIRECT($Y$1&amp;"!"&amp;AD$1&amp;$Y2063),-1)</f>
        <v>0</v>
      </c>
      <c r="AE2063" s="4" cm="1">
        <f t="array" aca="1" ref="AE2063" ca="1">_xlfn.IFNA(INDIRECT($Y$1&amp;"!"&amp;AE$1&amp;$Y2063),-1)</f>
        <v>0</v>
      </c>
      <c r="AF2063" s="4" t="str">
        <f ca="1">_xlfn.CONCAT(W2063, "-",V2063)</f>
        <v>C-C</v>
      </c>
      <c r="AG2063" s="4" t="str">
        <f>TEXT(ROW()-2, "0000")</f>
        <v>2061</v>
      </c>
      <c r="AH2063" s="4" t="str">
        <f>IF(TRIM(CLEAN(A2063))="m", "male", IF(TRIM(CLEAN(A2063))="f","female", "missing"))</f>
        <v>female</v>
      </c>
      <c r="AI2063" s="4">
        <f>C2063</f>
        <v>90</v>
      </c>
      <c r="AJ2063" s="4">
        <f>O2063</f>
        <v>60</v>
      </c>
      <c r="AK2063" s="4">
        <f>P2063</f>
        <v>65</v>
      </c>
      <c r="AL2063" s="4">
        <f>IF(AI2063&lt;60, 0, IF(AI2063&lt;70,2, IF(AI2063&lt;80, 3, IF(AI2063&lt;90,4, IF(AI2063&lt;=100, 5, "?")))))</f>
        <v>5</v>
      </c>
      <c r="AM2063" s="4">
        <f>IF(AJ2063&lt;60, 0, IF(AJ2063&lt;70,2, IF(AJ2063&lt;80, 3, IF(AJ2063&lt;90,4, IF(AJ2063&lt;=100, 5, "?")))))</f>
        <v>2</v>
      </c>
      <c r="AN2063" s="4">
        <f>IF(AK2063&lt;60, 0, IF(AK2063&lt;70,2, IF(AK2063&lt;80, 3, IF(AK2063&lt;90,4, IF(AK2063&lt;=100, 5, "?")))))</f>
        <v>2</v>
      </c>
      <c r="AO2063" s="4">
        <f ca="1">AA2063</f>
        <v>0</v>
      </c>
      <c r="AP2063" s="4">
        <f ca="1">AB2063</f>
        <v>1</v>
      </c>
      <c r="AQ2063" s="4">
        <f ca="1">AC2063</f>
        <v>0</v>
      </c>
      <c r="AR2063" s="4">
        <f ca="1">AD2063</f>
        <v>0</v>
      </c>
      <c r="AS2063" s="4">
        <f ca="1">AE2063</f>
        <v>0</v>
      </c>
      <c r="AT2063" s="4" t="str">
        <f ca="1">Z2063</f>
        <v>C</v>
      </c>
      <c r="AU2063" s="4">
        <f>E2063</f>
        <v>73.3</v>
      </c>
      <c r="AV2063" s="4">
        <f>IF(AU2063&lt;60, 0, IF(AU2063&lt;70,2, IF(AU2063&lt;80, 3, IF(AU2063&lt;90,4, IF(AU2063&lt;=100, 5, "?")))))</f>
        <v>3</v>
      </c>
    </row>
    <row r="2064" spans="1:48" hidden="1" x14ac:dyDescent="0.2">
      <c r="A2064" s="2" t="s">
        <v>16</v>
      </c>
      <c r="B2064" s="3" t="s">
        <v>27</v>
      </c>
      <c r="C2064" s="3">
        <v>93</v>
      </c>
      <c r="D2064" s="3" t="s">
        <v>27</v>
      </c>
      <c r="E2064" s="3">
        <v>70.099999999999994</v>
      </c>
      <c r="F2064" s="3">
        <v>1</v>
      </c>
      <c r="G2064" s="3">
        <v>63</v>
      </c>
      <c r="H2064" s="3">
        <v>60</v>
      </c>
      <c r="I2064" s="3">
        <v>78</v>
      </c>
      <c r="J2064" s="3">
        <v>60</v>
      </c>
      <c r="K2064" s="3"/>
      <c r="L2064" s="3"/>
      <c r="M2064" s="3">
        <v>80</v>
      </c>
      <c r="N2064" s="3"/>
      <c r="O2064" s="4">
        <f>MAX(G2064:H2064)</f>
        <v>63</v>
      </c>
      <c r="P2064" s="4">
        <f>MAX(I2064:J2064)</f>
        <v>78</v>
      </c>
      <c r="Q2064" s="4">
        <f>ABS(O2064-C2064)</f>
        <v>30</v>
      </c>
      <c r="R2064" s="4">
        <f>ABS(P2064-C2064)</f>
        <v>15</v>
      </c>
      <c r="S2064" s="4" t="b">
        <f ca="1">OR(O2064=0,P2064=0,Q2064&gt;$Q$1,R2064&gt;$R$1,W2064="N", V2064=2)</f>
        <v>1</v>
      </c>
      <c r="T2064" s="4" t="str">
        <f>TRIM(CLEAN(D2064))</f>
        <v>برنامج بكالوريوس الهندسة المعمارية</v>
      </c>
      <c r="U2064" s="4">
        <f>COUNTIF(T:T,T2064)</f>
        <v>391</v>
      </c>
      <c r="V2064" s="4" t="str">
        <f>IF(E2064&lt;60, "F", IF(E2064&lt;70,"D", IF(E2064&lt;80, "C", IF(E2064&lt;90,"B", IF(E2064&lt;=100, "A", "?")))))</f>
        <v>C</v>
      </c>
      <c r="W2064" s="4" t="str" cm="1">
        <f t="array" aca="1" ref="W2064" ca="1">_xlfn.IFNA(INDIRECT($Y$1&amp;"!"&amp;W$1&amp;$Y2064),"N")</f>
        <v>G</v>
      </c>
      <c r="X2064" s="4">
        <f ca="1">COUNTIF(W:W,W2064)</f>
        <v>391</v>
      </c>
      <c r="Y2064" s="4">
        <f>MATCH(T2064,Coding!J:J,0)</f>
        <v>12</v>
      </c>
      <c r="Z2064" s="4" t="str" cm="1">
        <f t="array" aca="1" ref="Z2064" ca="1">_xlfn.IFNA(INDIRECT($Y$1&amp;"!"&amp;Z$1&amp;$Y2064),-1)</f>
        <v>G</v>
      </c>
      <c r="AA2064" s="4" cm="1">
        <f t="array" aca="1" ref="AA2064" ca="1">_xlfn.IFNA(INDIRECT($Y$1&amp;"!"&amp;AA$1&amp;$Y2064),-1)</f>
        <v>1</v>
      </c>
      <c r="AB2064" s="4" cm="1">
        <f t="array" aca="1" ref="AB2064" ca="1">_xlfn.IFNA(INDIRECT($Y$1&amp;"!"&amp;AB$1&amp;$Y2064),-1)</f>
        <v>1</v>
      </c>
      <c r="AC2064" s="4" cm="1">
        <f t="array" aca="1" ref="AC2064" ca="1">_xlfn.IFNA(INDIRECT($Y$1&amp;"!"&amp;AC$1&amp;$Y2064),-1)</f>
        <v>1</v>
      </c>
      <c r="AD2064" s="4" cm="1">
        <f t="array" aca="1" ref="AD2064" ca="1">_xlfn.IFNA(INDIRECT($Y$1&amp;"!"&amp;AD$1&amp;$Y2064),-1)</f>
        <v>0</v>
      </c>
      <c r="AE2064" s="4" cm="1">
        <f t="array" aca="1" ref="AE2064" ca="1">_xlfn.IFNA(INDIRECT($Y$1&amp;"!"&amp;AE$1&amp;$Y2064),-1)</f>
        <v>0</v>
      </c>
      <c r="AF2064" s="4" t="str">
        <f ca="1">_xlfn.CONCAT(W2064, "-",V2064)</f>
        <v>G-C</v>
      </c>
      <c r="AG2064" s="4" t="str">
        <f>TEXT(ROW()-2, "0000")</f>
        <v>2062</v>
      </c>
      <c r="AH2064" s="4" t="str">
        <f>IF(TRIM(CLEAN(A2064))="m", "male", IF(TRIM(CLEAN(A2064))="f","female", "missing"))</f>
        <v>female</v>
      </c>
      <c r="AI2064" s="4">
        <f>C2064</f>
        <v>93</v>
      </c>
      <c r="AJ2064" s="4">
        <f>O2064</f>
        <v>63</v>
      </c>
      <c r="AK2064" s="4">
        <f>P2064</f>
        <v>78</v>
      </c>
      <c r="AL2064" s="4">
        <f>IF(AI2064&lt;60, 0, IF(AI2064&lt;70,2, IF(AI2064&lt;80, 3, IF(AI2064&lt;90,4, IF(AI2064&lt;=100, 5, "?")))))</f>
        <v>5</v>
      </c>
      <c r="AM2064" s="4">
        <f>IF(AJ2064&lt;60, 0, IF(AJ2064&lt;70,2, IF(AJ2064&lt;80, 3, IF(AJ2064&lt;90,4, IF(AJ2064&lt;=100, 5, "?")))))</f>
        <v>2</v>
      </c>
      <c r="AN2064" s="4">
        <f>IF(AK2064&lt;60, 0, IF(AK2064&lt;70,2, IF(AK2064&lt;80, 3, IF(AK2064&lt;90,4, IF(AK2064&lt;=100, 5, "?")))))</f>
        <v>3</v>
      </c>
      <c r="AO2064" s="4">
        <f ca="1">AA2064</f>
        <v>1</v>
      </c>
      <c r="AP2064" s="4">
        <f ca="1">AB2064</f>
        <v>1</v>
      </c>
      <c r="AQ2064" s="4">
        <f ca="1">AC2064</f>
        <v>1</v>
      </c>
      <c r="AR2064" s="4">
        <f ca="1">AD2064</f>
        <v>0</v>
      </c>
      <c r="AS2064" s="4">
        <f ca="1">AE2064</f>
        <v>0</v>
      </c>
      <c r="AT2064" s="4" t="str">
        <f ca="1">Z2064</f>
        <v>G</v>
      </c>
      <c r="AU2064" s="4">
        <f>E2064</f>
        <v>70.099999999999994</v>
      </c>
      <c r="AV2064" s="4">
        <f>IF(AU2064&lt;60, 0, IF(AU2064&lt;70,2, IF(AU2064&lt;80, 3, IF(AU2064&lt;90,4, IF(AU2064&lt;=100, 5, "?")))))</f>
        <v>3</v>
      </c>
    </row>
    <row r="2065" spans="1:48" hidden="1" x14ac:dyDescent="0.2">
      <c r="A2065" s="2" t="s">
        <v>16</v>
      </c>
      <c r="B2065" s="3" t="s">
        <v>27</v>
      </c>
      <c r="C2065" s="3">
        <v>93</v>
      </c>
      <c r="D2065" s="3" t="s">
        <v>27</v>
      </c>
      <c r="E2065" s="3">
        <v>73.7</v>
      </c>
      <c r="F2065" s="3">
        <v>1</v>
      </c>
      <c r="G2065" s="3">
        <v>62</v>
      </c>
      <c r="H2065" s="3">
        <v>63</v>
      </c>
      <c r="I2065" s="3">
        <v>84</v>
      </c>
      <c r="J2065" s="3">
        <v>73</v>
      </c>
      <c r="K2065" s="3"/>
      <c r="L2065" s="3"/>
      <c r="M2065" s="3">
        <v>83</v>
      </c>
      <c r="N2065" s="3"/>
      <c r="O2065" s="4">
        <f>MAX(G2065:H2065)</f>
        <v>63</v>
      </c>
      <c r="P2065" s="4">
        <f>MAX(I2065:J2065)</f>
        <v>84</v>
      </c>
      <c r="Q2065" s="4">
        <f>ABS(O2065-C2065)</f>
        <v>30</v>
      </c>
      <c r="R2065" s="4">
        <f>ABS(P2065-C2065)</f>
        <v>9</v>
      </c>
      <c r="S2065" s="4" t="b">
        <f ca="1">OR(O2065=0,P2065=0,Q2065&gt;$Q$1,R2065&gt;$R$1,W2065="N", V2065=2)</f>
        <v>1</v>
      </c>
      <c r="T2065" s="4" t="str">
        <f>TRIM(CLEAN(D2065))</f>
        <v>برنامج بكالوريوس الهندسة المعمارية</v>
      </c>
      <c r="U2065" s="4">
        <f>COUNTIF(T:T,T2065)</f>
        <v>391</v>
      </c>
      <c r="V2065" s="4" t="str">
        <f>IF(E2065&lt;60, "F", IF(E2065&lt;70,"D", IF(E2065&lt;80, "C", IF(E2065&lt;90,"B", IF(E2065&lt;=100, "A", "?")))))</f>
        <v>C</v>
      </c>
      <c r="W2065" s="4" t="str" cm="1">
        <f t="array" aca="1" ref="W2065" ca="1">_xlfn.IFNA(INDIRECT($Y$1&amp;"!"&amp;W$1&amp;$Y2065),"N")</f>
        <v>G</v>
      </c>
      <c r="X2065" s="4">
        <f ca="1">COUNTIF(W:W,W2065)</f>
        <v>391</v>
      </c>
      <c r="Y2065" s="4">
        <f>MATCH(T2065,Coding!J:J,0)</f>
        <v>12</v>
      </c>
      <c r="Z2065" s="4" t="str" cm="1">
        <f t="array" aca="1" ref="Z2065" ca="1">_xlfn.IFNA(INDIRECT($Y$1&amp;"!"&amp;Z$1&amp;$Y2065),-1)</f>
        <v>G</v>
      </c>
      <c r="AA2065" s="4" cm="1">
        <f t="array" aca="1" ref="AA2065" ca="1">_xlfn.IFNA(INDIRECT($Y$1&amp;"!"&amp;AA$1&amp;$Y2065),-1)</f>
        <v>1</v>
      </c>
      <c r="AB2065" s="4" cm="1">
        <f t="array" aca="1" ref="AB2065" ca="1">_xlfn.IFNA(INDIRECT($Y$1&amp;"!"&amp;AB$1&amp;$Y2065),-1)</f>
        <v>1</v>
      </c>
      <c r="AC2065" s="4" cm="1">
        <f t="array" aca="1" ref="AC2065" ca="1">_xlfn.IFNA(INDIRECT($Y$1&amp;"!"&amp;AC$1&amp;$Y2065),-1)</f>
        <v>1</v>
      </c>
      <c r="AD2065" s="4" cm="1">
        <f t="array" aca="1" ref="AD2065" ca="1">_xlfn.IFNA(INDIRECT($Y$1&amp;"!"&amp;AD$1&amp;$Y2065),-1)</f>
        <v>0</v>
      </c>
      <c r="AE2065" s="4" cm="1">
        <f t="array" aca="1" ref="AE2065" ca="1">_xlfn.IFNA(INDIRECT($Y$1&amp;"!"&amp;AE$1&amp;$Y2065),-1)</f>
        <v>0</v>
      </c>
      <c r="AF2065" s="4" t="str">
        <f ca="1">_xlfn.CONCAT(W2065, "-",V2065)</f>
        <v>G-C</v>
      </c>
      <c r="AG2065" s="4" t="str">
        <f>TEXT(ROW()-2, "0000")</f>
        <v>2063</v>
      </c>
      <c r="AH2065" s="4" t="str">
        <f>IF(TRIM(CLEAN(A2065))="m", "male", IF(TRIM(CLEAN(A2065))="f","female", "missing"))</f>
        <v>female</v>
      </c>
      <c r="AI2065" s="4">
        <f>C2065</f>
        <v>93</v>
      </c>
      <c r="AJ2065" s="4">
        <f>O2065</f>
        <v>63</v>
      </c>
      <c r="AK2065" s="4">
        <f>P2065</f>
        <v>84</v>
      </c>
      <c r="AL2065" s="4">
        <f>IF(AI2065&lt;60, 0, IF(AI2065&lt;70,2, IF(AI2065&lt;80, 3, IF(AI2065&lt;90,4, IF(AI2065&lt;=100, 5, "?")))))</f>
        <v>5</v>
      </c>
      <c r="AM2065" s="4">
        <f>IF(AJ2065&lt;60, 0, IF(AJ2065&lt;70,2, IF(AJ2065&lt;80, 3, IF(AJ2065&lt;90,4, IF(AJ2065&lt;=100, 5, "?")))))</f>
        <v>2</v>
      </c>
      <c r="AN2065" s="4">
        <f>IF(AK2065&lt;60, 0, IF(AK2065&lt;70,2, IF(AK2065&lt;80, 3, IF(AK2065&lt;90,4, IF(AK2065&lt;=100, 5, "?")))))</f>
        <v>4</v>
      </c>
      <c r="AO2065" s="4">
        <f ca="1">AA2065</f>
        <v>1</v>
      </c>
      <c r="AP2065" s="4">
        <f ca="1">AB2065</f>
        <v>1</v>
      </c>
      <c r="AQ2065" s="4">
        <f ca="1">AC2065</f>
        <v>1</v>
      </c>
      <c r="AR2065" s="4">
        <f ca="1">AD2065</f>
        <v>0</v>
      </c>
      <c r="AS2065" s="4">
        <f ca="1">AE2065</f>
        <v>0</v>
      </c>
      <c r="AT2065" s="4" t="str">
        <f ca="1">Z2065</f>
        <v>G</v>
      </c>
      <c r="AU2065" s="4">
        <f>E2065</f>
        <v>73.7</v>
      </c>
      <c r="AV2065" s="4">
        <f>IF(AU2065&lt;60, 0, IF(AU2065&lt;70,2, IF(AU2065&lt;80, 3, IF(AU2065&lt;90,4, IF(AU2065&lt;=100, 5, "?")))))</f>
        <v>3</v>
      </c>
    </row>
    <row r="2066" spans="1:48" hidden="1" x14ac:dyDescent="0.2">
      <c r="A2066" s="2" t="s">
        <v>13</v>
      </c>
      <c r="B2066" s="3" t="s">
        <v>35</v>
      </c>
      <c r="C2066" s="3">
        <v>90.9</v>
      </c>
      <c r="D2066" s="3" t="s">
        <v>35</v>
      </c>
      <c r="E2066" s="3">
        <v>70.3</v>
      </c>
      <c r="F2066" s="3">
        <v>3</v>
      </c>
      <c r="G2066" s="3">
        <v>60</v>
      </c>
      <c r="H2066" s="3">
        <v>61</v>
      </c>
      <c r="I2066" s="3">
        <v>64</v>
      </c>
      <c r="J2066" s="3">
        <v>82</v>
      </c>
      <c r="K2066" s="3">
        <v>70</v>
      </c>
      <c r="L2066" s="3"/>
      <c r="M2066" s="3">
        <v>68</v>
      </c>
      <c r="N2066" s="3"/>
      <c r="O2066" s="4">
        <f>MAX(G2066:H2066)</f>
        <v>61</v>
      </c>
      <c r="P2066" s="4">
        <f>MAX(I2066:J2066)</f>
        <v>82</v>
      </c>
      <c r="Q2066" s="4">
        <f>ABS(O2066-C2066)</f>
        <v>29.900000000000006</v>
      </c>
      <c r="R2066" s="4">
        <f>ABS(P2066-C2066)</f>
        <v>8.9000000000000057</v>
      </c>
      <c r="S2066" s="4" t="b">
        <f ca="1">OR(O2066=0,P2066=0,Q2066&gt;$Q$1,R2066&gt;$R$1,W2066="N", V2066=2)</f>
        <v>1</v>
      </c>
      <c r="T2066" s="4" t="str">
        <f>TRIM(CLEAN(D2066))</f>
        <v>برنامج بكالوريوس هندسة الميكاترونيكس</v>
      </c>
      <c r="U2066" s="4">
        <f>COUNTIF(T:T,T2066)</f>
        <v>291</v>
      </c>
      <c r="V2066" s="4" t="str">
        <f>IF(E2066&lt;60, "F", IF(E2066&lt;70,"D", IF(E2066&lt;80, "C", IF(E2066&lt;90,"B", IF(E2066&lt;=100, "A", "?")))))</f>
        <v>C</v>
      </c>
      <c r="W2066" s="4" t="str" cm="1">
        <f t="array" aca="1" ref="W2066" ca="1">_xlfn.IFNA(INDIRECT($Y$1&amp;"!"&amp;W$1&amp;$Y2066),"N")</f>
        <v>B</v>
      </c>
      <c r="X2066" s="4">
        <f ca="1">COUNTIF(W:W,W2066)</f>
        <v>291</v>
      </c>
      <c r="Y2066" s="4">
        <f>MATCH(T2066,Coding!J:J,0)</f>
        <v>6</v>
      </c>
      <c r="Z2066" s="4" t="str" cm="1">
        <f t="array" aca="1" ref="Z2066" ca="1">_xlfn.IFNA(INDIRECT($Y$1&amp;"!"&amp;Z$1&amp;$Y2066),-1)</f>
        <v>B</v>
      </c>
      <c r="AA2066" s="4" cm="1">
        <f t="array" aca="1" ref="AA2066" ca="1">_xlfn.IFNA(INDIRECT($Y$1&amp;"!"&amp;AA$1&amp;$Y2066),-1)</f>
        <v>0</v>
      </c>
      <c r="AB2066" s="4" cm="1">
        <f t="array" aca="1" ref="AB2066" ca="1">_xlfn.IFNA(INDIRECT($Y$1&amp;"!"&amp;AB$1&amp;$Y2066),-1)</f>
        <v>0</v>
      </c>
      <c r="AC2066" s="4" cm="1">
        <f t="array" aca="1" ref="AC2066" ca="1">_xlfn.IFNA(INDIRECT($Y$1&amp;"!"&amp;AC$1&amp;$Y2066),-1)</f>
        <v>1</v>
      </c>
      <c r="AD2066" s="4" cm="1">
        <f t="array" aca="1" ref="AD2066" ca="1">_xlfn.IFNA(INDIRECT($Y$1&amp;"!"&amp;AD$1&amp;$Y2066),-1)</f>
        <v>1</v>
      </c>
      <c r="AE2066" s="4" cm="1">
        <f t="array" aca="1" ref="AE2066" ca="1">_xlfn.IFNA(INDIRECT($Y$1&amp;"!"&amp;AE$1&amp;$Y2066),-1)</f>
        <v>1</v>
      </c>
      <c r="AF2066" s="4" t="str">
        <f ca="1">_xlfn.CONCAT(W2066, "-",V2066)</f>
        <v>B-C</v>
      </c>
      <c r="AG2066" s="4" t="str">
        <f>TEXT(ROW()-2, "0000")</f>
        <v>2064</v>
      </c>
      <c r="AH2066" s="4" t="str">
        <f>IF(TRIM(CLEAN(A2066))="m", "male", IF(TRIM(CLEAN(A2066))="f","female", "missing"))</f>
        <v>male</v>
      </c>
      <c r="AI2066" s="4">
        <f>C2066</f>
        <v>90.9</v>
      </c>
      <c r="AJ2066" s="4">
        <f>O2066</f>
        <v>61</v>
      </c>
      <c r="AK2066" s="4">
        <f>P2066</f>
        <v>82</v>
      </c>
      <c r="AL2066" s="4">
        <f>IF(AI2066&lt;60, 0, IF(AI2066&lt;70,2, IF(AI2066&lt;80, 3, IF(AI2066&lt;90,4, IF(AI2066&lt;=100, 5, "?")))))</f>
        <v>5</v>
      </c>
      <c r="AM2066" s="4">
        <f>IF(AJ2066&lt;60, 0, IF(AJ2066&lt;70,2, IF(AJ2066&lt;80, 3, IF(AJ2066&lt;90,4, IF(AJ2066&lt;=100, 5, "?")))))</f>
        <v>2</v>
      </c>
      <c r="AN2066" s="4">
        <f>IF(AK2066&lt;60, 0, IF(AK2066&lt;70,2, IF(AK2066&lt;80, 3, IF(AK2066&lt;90,4, IF(AK2066&lt;=100, 5, "?")))))</f>
        <v>4</v>
      </c>
      <c r="AO2066" s="4">
        <f ca="1">AA2066</f>
        <v>0</v>
      </c>
      <c r="AP2066" s="4">
        <f ca="1">AB2066</f>
        <v>0</v>
      </c>
      <c r="AQ2066" s="4">
        <f ca="1">AC2066</f>
        <v>1</v>
      </c>
      <c r="AR2066" s="4">
        <f ca="1">AD2066</f>
        <v>1</v>
      </c>
      <c r="AS2066" s="4">
        <f ca="1">AE2066</f>
        <v>1</v>
      </c>
      <c r="AT2066" s="4" t="str">
        <f ca="1">Z2066</f>
        <v>B</v>
      </c>
      <c r="AU2066" s="4">
        <f>E2066</f>
        <v>70.3</v>
      </c>
      <c r="AV2066" s="4">
        <f>IF(AU2066&lt;60, 0, IF(AU2066&lt;70,2, IF(AU2066&lt;80, 3, IF(AU2066&lt;90,4, IF(AU2066&lt;=100, 5, "?")))))</f>
        <v>3</v>
      </c>
    </row>
    <row r="2067" spans="1:48" hidden="1" x14ac:dyDescent="0.2">
      <c r="A2067" s="2" t="s">
        <v>13</v>
      </c>
      <c r="B2067" s="3" t="s">
        <v>33</v>
      </c>
      <c r="C2067" s="3">
        <v>79.900000000000006</v>
      </c>
      <c r="D2067" s="3" t="s">
        <v>33</v>
      </c>
      <c r="E2067" s="3">
        <v>53.8</v>
      </c>
      <c r="F2067" s="3">
        <v>3</v>
      </c>
      <c r="G2067" s="3">
        <v>50</v>
      </c>
      <c r="H2067" s="3"/>
      <c r="I2067" s="3">
        <v>55</v>
      </c>
      <c r="J2067" s="3"/>
      <c r="K2067" s="3"/>
      <c r="L2067" s="3"/>
      <c r="M2067" s="3"/>
      <c r="N2067" s="3"/>
      <c r="O2067" s="4">
        <f>MAX(G2067:H2067)</f>
        <v>50</v>
      </c>
      <c r="P2067" s="4">
        <f>MAX(I2067:J2067)</f>
        <v>55</v>
      </c>
      <c r="Q2067" s="4">
        <f>ABS(O2067-C2067)</f>
        <v>29.900000000000006</v>
      </c>
      <c r="R2067" s="4">
        <f>ABS(P2067-C2067)</f>
        <v>24.900000000000006</v>
      </c>
      <c r="S2067" s="4" t="b">
        <f ca="1">OR(O2067=0,P2067=0,Q2067&gt;$Q$1,R2067&gt;$R$1,W2067="N", V2067=2)</f>
        <v>1</v>
      </c>
      <c r="T2067" s="4" t="str">
        <f>TRIM(CLEAN(D2067))</f>
        <v>برنامج بكالوريوس علم الحاسوب</v>
      </c>
      <c r="U2067" s="4">
        <f>COUNTIF(T:T,T2067)</f>
        <v>589</v>
      </c>
      <c r="V2067" s="4" t="str">
        <f>IF(E2067&lt;60, "F", IF(E2067&lt;70,"D", IF(E2067&lt;80, "C", IF(E2067&lt;90,"B", IF(E2067&lt;=100, "A", "?")))))</f>
        <v>F</v>
      </c>
      <c r="W2067" s="4" t="str" cm="1">
        <f t="array" aca="1" ref="W2067" ca="1">_xlfn.IFNA(INDIRECT($Y$1&amp;"!"&amp;W$1&amp;$Y2067),"N")</f>
        <v>D</v>
      </c>
      <c r="X2067" s="4">
        <f ca="1">COUNTIF(W:W,W2067)</f>
        <v>589</v>
      </c>
      <c r="Y2067" s="4">
        <f>MATCH(T2067,Coding!J:J,0)</f>
        <v>9</v>
      </c>
      <c r="Z2067" s="4" t="str" cm="1">
        <f t="array" aca="1" ref="Z2067" ca="1">_xlfn.IFNA(INDIRECT($Y$1&amp;"!"&amp;Z$1&amp;$Y2067),-1)</f>
        <v>D</v>
      </c>
      <c r="AA2067" s="4" cm="1">
        <f t="array" aca="1" ref="AA2067" ca="1">_xlfn.IFNA(INDIRECT($Y$1&amp;"!"&amp;AA$1&amp;$Y2067),-1)</f>
        <v>0</v>
      </c>
      <c r="AB2067" s="4" cm="1">
        <f t="array" aca="1" ref="AB2067" ca="1">_xlfn.IFNA(INDIRECT($Y$1&amp;"!"&amp;AB$1&amp;$Y2067),-1)</f>
        <v>1</v>
      </c>
      <c r="AC2067" s="4" cm="1">
        <f t="array" aca="1" ref="AC2067" ca="1">_xlfn.IFNA(INDIRECT($Y$1&amp;"!"&amp;AC$1&amp;$Y2067),-1)</f>
        <v>0</v>
      </c>
      <c r="AD2067" s="4" cm="1">
        <f t="array" aca="1" ref="AD2067" ca="1">_xlfn.IFNA(INDIRECT($Y$1&amp;"!"&amp;AD$1&amp;$Y2067),-1)</f>
        <v>0</v>
      </c>
      <c r="AE2067" s="4" cm="1">
        <f t="array" aca="1" ref="AE2067" ca="1">_xlfn.IFNA(INDIRECT($Y$1&amp;"!"&amp;AE$1&amp;$Y2067),-1)</f>
        <v>0</v>
      </c>
      <c r="AF2067" s="4" t="str">
        <f ca="1">_xlfn.CONCAT(W2067, "-",V2067)</f>
        <v>D-F</v>
      </c>
      <c r="AG2067" s="4" t="str">
        <f>TEXT(ROW()-2, "0000")</f>
        <v>2065</v>
      </c>
      <c r="AH2067" s="4" t="str">
        <f>IF(TRIM(CLEAN(A2067))="m", "male", IF(TRIM(CLEAN(A2067))="f","female", "missing"))</f>
        <v>male</v>
      </c>
      <c r="AI2067" s="4">
        <f>C2067</f>
        <v>79.900000000000006</v>
      </c>
      <c r="AJ2067" s="4">
        <f>O2067</f>
        <v>50</v>
      </c>
      <c r="AK2067" s="4">
        <f>P2067</f>
        <v>55</v>
      </c>
      <c r="AL2067" s="4">
        <f>IF(AI2067&lt;60, 0, IF(AI2067&lt;70,2, IF(AI2067&lt;80, 3, IF(AI2067&lt;90,4, IF(AI2067&lt;=100, 5, "?")))))</f>
        <v>3</v>
      </c>
      <c r="AM2067" s="4">
        <f>IF(AJ2067&lt;60, 0, IF(AJ2067&lt;70,2, IF(AJ2067&lt;80, 3, IF(AJ2067&lt;90,4, IF(AJ2067&lt;=100, 5, "?")))))</f>
        <v>0</v>
      </c>
      <c r="AN2067" s="4">
        <f>IF(AK2067&lt;60, 0, IF(AK2067&lt;70,2, IF(AK2067&lt;80, 3, IF(AK2067&lt;90,4, IF(AK2067&lt;=100, 5, "?")))))</f>
        <v>0</v>
      </c>
      <c r="AO2067" s="4">
        <f ca="1">AA2067</f>
        <v>0</v>
      </c>
      <c r="AP2067" s="4">
        <f ca="1">AB2067</f>
        <v>1</v>
      </c>
      <c r="AQ2067" s="4">
        <f ca="1">AC2067</f>
        <v>0</v>
      </c>
      <c r="AR2067" s="4">
        <f ca="1">AD2067</f>
        <v>0</v>
      </c>
      <c r="AS2067" s="4">
        <f ca="1">AE2067</f>
        <v>0</v>
      </c>
      <c r="AT2067" s="4" t="str">
        <f ca="1">Z2067</f>
        <v>D</v>
      </c>
      <c r="AU2067" s="4">
        <f>E2067</f>
        <v>53.8</v>
      </c>
      <c r="AV2067" s="4">
        <f>IF(AU2067&lt;60, 0, IF(AU2067&lt;70,2, IF(AU2067&lt;80, 3, IF(AU2067&lt;90,4, IF(AU2067&lt;=100, 5, "?")))))</f>
        <v>0</v>
      </c>
    </row>
    <row r="2068" spans="1:48" hidden="1" x14ac:dyDescent="0.2">
      <c r="A2068" s="2" t="s">
        <v>13</v>
      </c>
      <c r="B2068" s="3" t="s">
        <v>37</v>
      </c>
      <c r="C2068" s="3">
        <v>90.9</v>
      </c>
      <c r="D2068" s="3" t="s">
        <v>28</v>
      </c>
      <c r="E2068" s="3">
        <v>69.599999999999994</v>
      </c>
      <c r="F2068" s="3">
        <v>1</v>
      </c>
      <c r="G2068" s="3">
        <v>60</v>
      </c>
      <c r="H2068" s="3">
        <v>61</v>
      </c>
      <c r="I2068" s="3">
        <v>80</v>
      </c>
      <c r="J2068" s="3">
        <v>83</v>
      </c>
      <c r="K2068" s="3">
        <v>61</v>
      </c>
      <c r="L2068" s="3"/>
      <c r="M2068" s="3">
        <v>65</v>
      </c>
      <c r="N2068" s="3"/>
      <c r="O2068" s="4">
        <f>MAX(G2068:H2068)</f>
        <v>61</v>
      </c>
      <c r="P2068" s="4">
        <f>MAX(I2068:J2068)</f>
        <v>83</v>
      </c>
      <c r="Q2068" s="4">
        <f>ABS(O2068-C2068)</f>
        <v>29.900000000000006</v>
      </c>
      <c r="R2068" s="4">
        <f>ABS(P2068-C2068)</f>
        <v>7.9000000000000057</v>
      </c>
      <c r="S2068" s="4" t="b">
        <f ca="1">OR(O2068=0,P2068=0,Q2068&gt;$Q$1,R2068&gt;$R$1,W2068="N", V2068=2)</f>
        <v>1</v>
      </c>
      <c r="T2068" s="4" t="str">
        <f>TRIM(CLEAN(D2068))</f>
        <v>برنامج بكالوريوس الهندسة الميكانيكية</v>
      </c>
      <c r="U2068" s="4">
        <f>COUNTIF(T:T,T2068)</f>
        <v>292</v>
      </c>
      <c r="V2068" s="4" t="str">
        <f>IF(E2068&lt;60, "F", IF(E2068&lt;70,"D", IF(E2068&lt;80, "C", IF(E2068&lt;90,"B", IF(E2068&lt;=100, "A", "?")))))</f>
        <v>D</v>
      </c>
      <c r="W2068" s="4" t="str" cm="1">
        <f t="array" aca="1" ref="W2068" ca="1">_xlfn.IFNA(INDIRECT($Y$1&amp;"!"&amp;W$1&amp;$Y2068),"N")</f>
        <v>E</v>
      </c>
      <c r="X2068" s="4">
        <f ca="1">COUNTIF(W:W,W2068)</f>
        <v>292</v>
      </c>
      <c r="Y2068" s="4">
        <f>MATCH(T2068,Coding!J:J,0)</f>
        <v>10</v>
      </c>
      <c r="Z2068" s="4" t="str" cm="1">
        <f t="array" aca="1" ref="Z2068" ca="1">_xlfn.IFNA(INDIRECT($Y$1&amp;"!"&amp;Z$1&amp;$Y2068),-1)</f>
        <v>E</v>
      </c>
      <c r="AA2068" s="4" cm="1">
        <f t="array" aca="1" ref="AA2068" ca="1">_xlfn.IFNA(INDIRECT($Y$1&amp;"!"&amp;AA$1&amp;$Y2068),-1)</f>
        <v>0</v>
      </c>
      <c r="AB2068" s="4" cm="1">
        <f t="array" aca="1" ref="AB2068" ca="1">_xlfn.IFNA(INDIRECT($Y$1&amp;"!"&amp;AB$1&amp;$Y2068),-1)</f>
        <v>0</v>
      </c>
      <c r="AC2068" s="4" cm="1">
        <f t="array" aca="1" ref="AC2068" ca="1">_xlfn.IFNA(INDIRECT($Y$1&amp;"!"&amp;AC$1&amp;$Y2068),-1)</f>
        <v>1</v>
      </c>
      <c r="AD2068" s="4" cm="1">
        <f t="array" aca="1" ref="AD2068" ca="1">_xlfn.IFNA(INDIRECT($Y$1&amp;"!"&amp;AD$1&amp;$Y2068),-1)</f>
        <v>0</v>
      </c>
      <c r="AE2068" s="4" cm="1">
        <f t="array" aca="1" ref="AE2068" ca="1">_xlfn.IFNA(INDIRECT($Y$1&amp;"!"&amp;AE$1&amp;$Y2068),-1)</f>
        <v>1</v>
      </c>
      <c r="AF2068" s="4" t="str">
        <f ca="1">_xlfn.CONCAT(W2068, "-",V2068)</f>
        <v>E-D</v>
      </c>
      <c r="AG2068" s="4" t="str">
        <f>TEXT(ROW()-2, "0000")</f>
        <v>2066</v>
      </c>
      <c r="AH2068" s="4" t="str">
        <f>IF(TRIM(CLEAN(A2068))="m", "male", IF(TRIM(CLEAN(A2068))="f","female", "missing"))</f>
        <v>male</v>
      </c>
      <c r="AI2068" s="4">
        <f>C2068</f>
        <v>90.9</v>
      </c>
      <c r="AJ2068" s="4">
        <f>O2068</f>
        <v>61</v>
      </c>
      <c r="AK2068" s="4">
        <f>P2068</f>
        <v>83</v>
      </c>
      <c r="AL2068" s="4">
        <f>IF(AI2068&lt;60, 0, IF(AI2068&lt;70,2, IF(AI2068&lt;80, 3, IF(AI2068&lt;90,4, IF(AI2068&lt;=100, 5, "?")))))</f>
        <v>5</v>
      </c>
      <c r="AM2068" s="4">
        <f>IF(AJ2068&lt;60, 0, IF(AJ2068&lt;70,2, IF(AJ2068&lt;80, 3, IF(AJ2068&lt;90,4, IF(AJ2068&lt;=100, 5, "?")))))</f>
        <v>2</v>
      </c>
      <c r="AN2068" s="4">
        <f>IF(AK2068&lt;60, 0, IF(AK2068&lt;70,2, IF(AK2068&lt;80, 3, IF(AK2068&lt;90,4, IF(AK2068&lt;=100, 5, "?")))))</f>
        <v>4</v>
      </c>
      <c r="AO2068" s="4">
        <f ca="1">AA2068</f>
        <v>0</v>
      </c>
      <c r="AP2068" s="4">
        <f ca="1">AB2068</f>
        <v>0</v>
      </c>
      <c r="AQ2068" s="4">
        <f ca="1">AC2068</f>
        <v>1</v>
      </c>
      <c r="AR2068" s="4">
        <f ca="1">AD2068</f>
        <v>0</v>
      </c>
      <c r="AS2068" s="4">
        <f ca="1">AE2068</f>
        <v>1</v>
      </c>
      <c r="AT2068" s="4" t="str">
        <f ca="1">Z2068</f>
        <v>E</v>
      </c>
      <c r="AU2068" s="4">
        <f>E2068</f>
        <v>69.599999999999994</v>
      </c>
      <c r="AV2068" s="4">
        <f>IF(AU2068&lt;60, 0, IF(AU2068&lt;70,2, IF(AU2068&lt;80, 3, IF(AU2068&lt;90,4, IF(AU2068&lt;=100, 5, "?")))))</f>
        <v>2</v>
      </c>
    </row>
    <row r="2069" spans="1:48" hidden="1" x14ac:dyDescent="0.2">
      <c r="A2069" s="2" t="s">
        <v>16</v>
      </c>
      <c r="B2069" s="3" t="s">
        <v>36</v>
      </c>
      <c r="C2069" s="3">
        <v>89.8</v>
      </c>
      <c r="D2069" s="3" t="s">
        <v>36</v>
      </c>
      <c r="E2069" s="3">
        <v>73.2</v>
      </c>
      <c r="F2069" s="3">
        <v>1</v>
      </c>
      <c r="G2069" s="3">
        <v>60</v>
      </c>
      <c r="H2069" s="3">
        <v>60</v>
      </c>
      <c r="I2069" s="3">
        <v>70</v>
      </c>
      <c r="J2069" s="3">
        <v>61</v>
      </c>
      <c r="K2069" s="3"/>
      <c r="L2069" s="3"/>
      <c r="M2069" s="3">
        <v>74</v>
      </c>
      <c r="N2069" s="3"/>
      <c r="O2069" s="4">
        <f>MAX(G2069:H2069)</f>
        <v>60</v>
      </c>
      <c r="P2069" s="4">
        <f>MAX(I2069:J2069)</f>
        <v>70</v>
      </c>
      <c r="Q2069" s="4">
        <f>ABS(O2069-C2069)</f>
        <v>29.799999999999997</v>
      </c>
      <c r="R2069" s="4">
        <f>ABS(P2069-C2069)</f>
        <v>19.799999999999997</v>
      </c>
      <c r="S2069" s="4" t="b">
        <f ca="1">OR(O2069=0,P2069=0,Q2069&gt;$Q$1,R2069&gt;$R$1,W2069="N", V2069=2)</f>
        <v>1</v>
      </c>
      <c r="T2069" s="4" t="str">
        <f>TRIM(CLEAN(D2069))</f>
        <v>برنامج بكالوريوس هندسة أنظمة الحاسوب</v>
      </c>
      <c r="U2069" s="4">
        <f>COUNTIF(T:T,T2069)</f>
        <v>549</v>
      </c>
      <c r="V2069" s="4" t="str">
        <f>IF(E2069&lt;60, "F", IF(E2069&lt;70,"D", IF(E2069&lt;80, "C", IF(E2069&lt;90,"B", IF(E2069&lt;=100, "A", "?")))))</f>
        <v>C</v>
      </c>
      <c r="W2069" s="4" t="str" cm="1">
        <f t="array" aca="1" ref="W2069" ca="1">_xlfn.IFNA(INDIRECT($Y$1&amp;"!"&amp;W$1&amp;$Y2069),"N")</f>
        <v>A</v>
      </c>
      <c r="X2069" s="4">
        <f ca="1">COUNTIF(W:W,W2069)</f>
        <v>861</v>
      </c>
      <c r="Y2069" s="4">
        <f>MATCH(T2069,Coding!J:J,0)</f>
        <v>3</v>
      </c>
      <c r="Z2069" s="4" t="str" cm="1">
        <f t="array" aca="1" ref="Z2069" ca="1">_xlfn.IFNA(INDIRECT($Y$1&amp;"!"&amp;Z$1&amp;$Y2069),-1)</f>
        <v>A</v>
      </c>
      <c r="AA2069" s="4" cm="1">
        <f t="array" aca="1" ref="AA2069" ca="1">_xlfn.IFNA(INDIRECT($Y$1&amp;"!"&amp;AA$1&amp;$Y2069),-1)</f>
        <v>0</v>
      </c>
      <c r="AB2069" s="4" cm="1">
        <f t="array" aca="1" ref="AB2069" ca="1">_xlfn.IFNA(INDIRECT($Y$1&amp;"!"&amp;AB$1&amp;$Y2069),-1)</f>
        <v>1</v>
      </c>
      <c r="AC2069" s="4" cm="1">
        <f t="array" aca="1" ref="AC2069" ca="1">_xlfn.IFNA(INDIRECT($Y$1&amp;"!"&amp;AC$1&amp;$Y2069),-1)</f>
        <v>1</v>
      </c>
      <c r="AD2069" s="4" cm="1">
        <f t="array" aca="1" ref="AD2069" ca="1">_xlfn.IFNA(INDIRECT($Y$1&amp;"!"&amp;AD$1&amp;$Y2069),-1)</f>
        <v>1</v>
      </c>
      <c r="AE2069" s="4" cm="1">
        <f t="array" aca="1" ref="AE2069" ca="1">_xlfn.IFNA(INDIRECT($Y$1&amp;"!"&amp;AE$1&amp;$Y2069),-1)</f>
        <v>0</v>
      </c>
      <c r="AF2069" s="4" t="str">
        <f ca="1">_xlfn.CONCAT(W2069, "-",V2069)</f>
        <v>A-C</v>
      </c>
      <c r="AG2069" s="4" t="str">
        <f>TEXT(ROW()-2, "0000")</f>
        <v>2067</v>
      </c>
      <c r="AH2069" s="4" t="str">
        <f>IF(TRIM(CLEAN(A2069))="m", "male", IF(TRIM(CLEAN(A2069))="f","female", "missing"))</f>
        <v>female</v>
      </c>
      <c r="AI2069" s="4">
        <f>C2069</f>
        <v>89.8</v>
      </c>
      <c r="AJ2069" s="4">
        <f>O2069</f>
        <v>60</v>
      </c>
      <c r="AK2069" s="4">
        <f>P2069</f>
        <v>70</v>
      </c>
      <c r="AL2069" s="4">
        <f>IF(AI2069&lt;60, 0, IF(AI2069&lt;70,2, IF(AI2069&lt;80, 3, IF(AI2069&lt;90,4, IF(AI2069&lt;=100, 5, "?")))))</f>
        <v>4</v>
      </c>
      <c r="AM2069" s="4">
        <f>IF(AJ2069&lt;60, 0, IF(AJ2069&lt;70,2, IF(AJ2069&lt;80, 3, IF(AJ2069&lt;90,4, IF(AJ2069&lt;=100, 5, "?")))))</f>
        <v>2</v>
      </c>
      <c r="AN2069" s="4">
        <f>IF(AK2069&lt;60, 0, IF(AK2069&lt;70,2, IF(AK2069&lt;80, 3, IF(AK2069&lt;90,4, IF(AK2069&lt;=100, 5, "?")))))</f>
        <v>3</v>
      </c>
      <c r="AO2069" s="4">
        <f ca="1">AA2069</f>
        <v>0</v>
      </c>
      <c r="AP2069" s="4">
        <f ca="1">AB2069</f>
        <v>1</v>
      </c>
      <c r="AQ2069" s="4">
        <f ca="1">AC2069</f>
        <v>1</v>
      </c>
      <c r="AR2069" s="4">
        <f ca="1">AD2069</f>
        <v>1</v>
      </c>
      <c r="AS2069" s="4">
        <f ca="1">AE2069</f>
        <v>0</v>
      </c>
      <c r="AT2069" s="4" t="str">
        <f ca="1">Z2069</f>
        <v>A</v>
      </c>
      <c r="AU2069" s="4">
        <f>E2069</f>
        <v>73.2</v>
      </c>
      <c r="AV2069" s="4">
        <f>IF(AU2069&lt;60, 0, IF(AU2069&lt;70,2, IF(AU2069&lt;80, 3, IF(AU2069&lt;90,4, IF(AU2069&lt;=100, 5, "?")))))</f>
        <v>3</v>
      </c>
    </row>
    <row r="2070" spans="1:48" hidden="1" x14ac:dyDescent="0.2">
      <c r="A2070" s="2" t="s">
        <v>13</v>
      </c>
      <c r="B2070" s="3" t="s">
        <v>36</v>
      </c>
      <c r="C2070" s="3">
        <v>92.8</v>
      </c>
      <c r="D2070" s="3" t="s">
        <v>36</v>
      </c>
      <c r="E2070" s="3">
        <v>77.2</v>
      </c>
      <c r="F2070" s="3">
        <v>1</v>
      </c>
      <c r="G2070" s="3">
        <v>63</v>
      </c>
      <c r="H2070" s="3">
        <v>61</v>
      </c>
      <c r="I2070" s="3">
        <v>82</v>
      </c>
      <c r="J2070" s="3">
        <v>74</v>
      </c>
      <c r="K2070" s="3"/>
      <c r="L2070" s="3"/>
      <c r="M2070" s="3">
        <v>64</v>
      </c>
      <c r="N2070" s="3"/>
      <c r="O2070" s="4">
        <f>MAX(G2070:H2070)</f>
        <v>63</v>
      </c>
      <c r="P2070" s="4">
        <f>MAX(I2070:J2070)</f>
        <v>82</v>
      </c>
      <c r="Q2070" s="4">
        <f>ABS(O2070-C2070)</f>
        <v>29.799999999999997</v>
      </c>
      <c r="R2070" s="4">
        <f>ABS(P2070-C2070)</f>
        <v>10.799999999999997</v>
      </c>
      <c r="S2070" s="4" t="b">
        <f ca="1">OR(O2070=0,P2070=0,Q2070&gt;$Q$1,R2070&gt;$R$1,W2070="N", V2070=2)</f>
        <v>1</v>
      </c>
      <c r="T2070" s="4" t="str">
        <f>TRIM(CLEAN(D2070))</f>
        <v>برنامج بكالوريوس هندسة أنظمة الحاسوب</v>
      </c>
      <c r="U2070" s="4">
        <f>COUNTIF(T:T,T2070)</f>
        <v>549</v>
      </c>
      <c r="V2070" s="4" t="str">
        <f>IF(E2070&lt;60, "F", IF(E2070&lt;70,"D", IF(E2070&lt;80, "C", IF(E2070&lt;90,"B", IF(E2070&lt;=100, "A", "?")))))</f>
        <v>C</v>
      </c>
      <c r="W2070" s="4" t="str" cm="1">
        <f t="array" aca="1" ref="W2070" ca="1">_xlfn.IFNA(INDIRECT($Y$1&amp;"!"&amp;W$1&amp;$Y2070),"N")</f>
        <v>A</v>
      </c>
      <c r="X2070" s="4">
        <f ca="1">COUNTIF(W:W,W2070)</f>
        <v>861</v>
      </c>
      <c r="Y2070" s="4">
        <f>MATCH(T2070,Coding!J:J,0)</f>
        <v>3</v>
      </c>
      <c r="Z2070" s="4" t="str" cm="1">
        <f t="array" aca="1" ref="Z2070" ca="1">_xlfn.IFNA(INDIRECT($Y$1&amp;"!"&amp;Z$1&amp;$Y2070),-1)</f>
        <v>A</v>
      </c>
      <c r="AA2070" s="4" cm="1">
        <f t="array" aca="1" ref="AA2070" ca="1">_xlfn.IFNA(INDIRECT($Y$1&amp;"!"&amp;AA$1&amp;$Y2070),-1)</f>
        <v>0</v>
      </c>
      <c r="AB2070" s="4" cm="1">
        <f t="array" aca="1" ref="AB2070" ca="1">_xlfn.IFNA(INDIRECT($Y$1&amp;"!"&amp;AB$1&amp;$Y2070),-1)</f>
        <v>1</v>
      </c>
      <c r="AC2070" s="4" cm="1">
        <f t="array" aca="1" ref="AC2070" ca="1">_xlfn.IFNA(INDIRECT($Y$1&amp;"!"&amp;AC$1&amp;$Y2070),-1)</f>
        <v>1</v>
      </c>
      <c r="AD2070" s="4" cm="1">
        <f t="array" aca="1" ref="AD2070" ca="1">_xlfn.IFNA(INDIRECT($Y$1&amp;"!"&amp;AD$1&amp;$Y2070),-1)</f>
        <v>1</v>
      </c>
      <c r="AE2070" s="4" cm="1">
        <f t="array" aca="1" ref="AE2070" ca="1">_xlfn.IFNA(INDIRECT($Y$1&amp;"!"&amp;AE$1&amp;$Y2070),-1)</f>
        <v>0</v>
      </c>
      <c r="AF2070" s="4" t="str">
        <f ca="1">_xlfn.CONCAT(W2070, "-",V2070)</f>
        <v>A-C</v>
      </c>
      <c r="AG2070" s="4" t="str">
        <f>TEXT(ROW()-2, "0000")</f>
        <v>2068</v>
      </c>
      <c r="AH2070" s="4" t="str">
        <f>IF(TRIM(CLEAN(A2070))="m", "male", IF(TRIM(CLEAN(A2070))="f","female", "missing"))</f>
        <v>male</v>
      </c>
      <c r="AI2070" s="4">
        <f>C2070</f>
        <v>92.8</v>
      </c>
      <c r="AJ2070" s="4">
        <f>O2070</f>
        <v>63</v>
      </c>
      <c r="AK2070" s="4">
        <f>P2070</f>
        <v>82</v>
      </c>
      <c r="AL2070" s="4">
        <f>IF(AI2070&lt;60, 0, IF(AI2070&lt;70,2, IF(AI2070&lt;80, 3, IF(AI2070&lt;90,4, IF(AI2070&lt;=100, 5, "?")))))</f>
        <v>5</v>
      </c>
      <c r="AM2070" s="4">
        <f>IF(AJ2070&lt;60, 0, IF(AJ2070&lt;70,2, IF(AJ2070&lt;80, 3, IF(AJ2070&lt;90,4, IF(AJ2070&lt;=100, 5, "?")))))</f>
        <v>2</v>
      </c>
      <c r="AN2070" s="4">
        <f>IF(AK2070&lt;60, 0, IF(AK2070&lt;70,2, IF(AK2070&lt;80, 3, IF(AK2070&lt;90,4, IF(AK2070&lt;=100, 5, "?")))))</f>
        <v>4</v>
      </c>
      <c r="AO2070" s="4">
        <f ca="1">AA2070</f>
        <v>0</v>
      </c>
      <c r="AP2070" s="4">
        <f ca="1">AB2070</f>
        <v>1</v>
      </c>
      <c r="AQ2070" s="4">
        <f ca="1">AC2070</f>
        <v>1</v>
      </c>
      <c r="AR2070" s="4">
        <f ca="1">AD2070</f>
        <v>1</v>
      </c>
      <c r="AS2070" s="4">
        <f ca="1">AE2070</f>
        <v>0</v>
      </c>
      <c r="AT2070" s="4" t="str">
        <f ca="1">Z2070</f>
        <v>A</v>
      </c>
      <c r="AU2070" s="4">
        <f>E2070</f>
        <v>77.2</v>
      </c>
      <c r="AV2070" s="4">
        <f>IF(AU2070&lt;60, 0, IF(AU2070&lt;70,2, IF(AU2070&lt;80, 3, IF(AU2070&lt;90,4, IF(AU2070&lt;=100, 5, "?")))))</f>
        <v>3</v>
      </c>
    </row>
    <row r="2071" spans="1:48" hidden="1" x14ac:dyDescent="0.2">
      <c r="A2071" s="2" t="s">
        <v>13</v>
      </c>
      <c r="B2071" s="3" t="s">
        <v>36</v>
      </c>
      <c r="C2071" s="3">
        <v>94.8</v>
      </c>
      <c r="D2071" s="3" t="s">
        <v>36</v>
      </c>
      <c r="E2071" s="3">
        <v>65.3</v>
      </c>
      <c r="F2071" s="3">
        <v>2</v>
      </c>
      <c r="G2071" s="3">
        <v>65</v>
      </c>
      <c r="H2071" s="3">
        <v>50</v>
      </c>
      <c r="I2071" s="3">
        <v>67</v>
      </c>
      <c r="J2071" s="3">
        <v>60</v>
      </c>
      <c r="K2071" s="3"/>
      <c r="L2071" s="3"/>
      <c r="M2071" s="3">
        <v>71</v>
      </c>
      <c r="N2071" s="3"/>
      <c r="O2071" s="4">
        <f>MAX(G2071:H2071)</f>
        <v>65</v>
      </c>
      <c r="P2071" s="4">
        <f>MAX(I2071:J2071)</f>
        <v>67</v>
      </c>
      <c r="Q2071" s="4">
        <f>ABS(O2071-C2071)</f>
        <v>29.799999999999997</v>
      </c>
      <c r="R2071" s="4">
        <f>ABS(P2071-C2071)</f>
        <v>27.799999999999997</v>
      </c>
      <c r="S2071" s="4" t="b">
        <f ca="1">OR(O2071=0,P2071=0,Q2071&gt;$Q$1,R2071&gt;$R$1,W2071="N", V2071=2)</f>
        <v>1</v>
      </c>
      <c r="T2071" s="4" t="str">
        <f>TRIM(CLEAN(D2071))</f>
        <v>برنامج بكالوريوس هندسة أنظمة الحاسوب</v>
      </c>
      <c r="U2071" s="4">
        <f>COUNTIF(T:T,T2071)</f>
        <v>549</v>
      </c>
      <c r="V2071" s="4" t="str">
        <f>IF(E2071&lt;60, "F", IF(E2071&lt;70,"D", IF(E2071&lt;80, "C", IF(E2071&lt;90,"B", IF(E2071&lt;=100, "A", "?")))))</f>
        <v>D</v>
      </c>
      <c r="W2071" s="4" t="str" cm="1">
        <f t="array" aca="1" ref="W2071" ca="1">_xlfn.IFNA(INDIRECT($Y$1&amp;"!"&amp;W$1&amp;$Y2071),"N")</f>
        <v>A</v>
      </c>
      <c r="X2071" s="4">
        <f ca="1">COUNTIF(W:W,W2071)</f>
        <v>861</v>
      </c>
      <c r="Y2071" s="4">
        <f>MATCH(T2071,Coding!J:J,0)</f>
        <v>3</v>
      </c>
      <c r="Z2071" s="4" t="str" cm="1">
        <f t="array" aca="1" ref="Z2071" ca="1">_xlfn.IFNA(INDIRECT($Y$1&amp;"!"&amp;Z$1&amp;$Y2071),-1)</f>
        <v>A</v>
      </c>
      <c r="AA2071" s="4" cm="1">
        <f t="array" aca="1" ref="AA2071" ca="1">_xlfn.IFNA(INDIRECT($Y$1&amp;"!"&amp;AA$1&amp;$Y2071),-1)</f>
        <v>0</v>
      </c>
      <c r="AB2071" s="4" cm="1">
        <f t="array" aca="1" ref="AB2071" ca="1">_xlfn.IFNA(INDIRECT($Y$1&amp;"!"&amp;AB$1&amp;$Y2071),-1)</f>
        <v>1</v>
      </c>
      <c r="AC2071" s="4" cm="1">
        <f t="array" aca="1" ref="AC2071" ca="1">_xlfn.IFNA(INDIRECT($Y$1&amp;"!"&amp;AC$1&amp;$Y2071),-1)</f>
        <v>1</v>
      </c>
      <c r="AD2071" s="4" cm="1">
        <f t="array" aca="1" ref="AD2071" ca="1">_xlfn.IFNA(INDIRECT($Y$1&amp;"!"&amp;AD$1&amp;$Y2071),-1)</f>
        <v>1</v>
      </c>
      <c r="AE2071" s="4" cm="1">
        <f t="array" aca="1" ref="AE2071" ca="1">_xlfn.IFNA(INDIRECT($Y$1&amp;"!"&amp;AE$1&amp;$Y2071),-1)</f>
        <v>0</v>
      </c>
      <c r="AF2071" s="4" t="str">
        <f ca="1">_xlfn.CONCAT(W2071, "-",V2071)</f>
        <v>A-D</v>
      </c>
      <c r="AG2071" s="4" t="str">
        <f>TEXT(ROW()-2, "0000")</f>
        <v>2069</v>
      </c>
      <c r="AH2071" s="4" t="str">
        <f>IF(TRIM(CLEAN(A2071))="m", "male", IF(TRIM(CLEAN(A2071))="f","female", "missing"))</f>
        <v>male</v>
      </c>
      <c r="AI2071" s="4">
        <f>C2071</f>
        <v>94.8</v>
      </c>
      <c r="AJ2071" s="4">
        <f>O2071</f>
        <v>65</v>
      </c>
      <c r="AK2071" s="4">
        <f>P2071</f>
        <v>67</v>
      </c>
      <c r="AL2071" s="4">
        <f>IF(AI2071&lt;60, 0, IF(AI2071&lt;70,2, IF(AI2071&lt;80, 3, IF(AI2071&lt;90,4, IF(AI2071&lt;=100, 5, "?")))))</f>
        <v>5</v>
      </c>
      <c r="AM2071" s="4">
        <f>IF(AJ2071&lt;60, 0, IF(AJ2071&lt;70,2, IF(AJ2071&lt;80, 3, IF(AJ2071&lt;90,4, IF(AJ2071&lt;=100, 5, "?")))))</f>
        <v>2</v>
      </c>
      <c r="AN2071" s="4">
        <f>IF(AK2071&lt;60, 0, IF(AK2071&lt;70,2, IF(AK2071&lt;80, 3, IF(AK2071&lt;90,4, IF(AK2071&lt;=100, 5, "?")))))</f>
        <v>2</v>
      </c>
      <c r="AO2071" s="4">
        <f ca="1">AA2071</f>
        <v>0</v>
      </c>
      <c r="AP2071" s="4">
        <f ca="1">AB2071</f>
        <v>1</v>
      </c>
      <c r="AQ2071" s="4">
        <f ca="1">AC2071</f>
        <v>1</v>
      </c>
      <c r="AR2071" s="4">
        <f ca="1">AD2071</f>
        <v>1</v>
      </c>
      <c r="AS2071" s="4">
        <f ca="1">AE2071</f>
        <v>0</v>
      </c>
      <c r="AT2071" s="4" t="str">
        <f ca="1">Z2071</f>
        <v>A</v>
      </c>
      <c r="AU2071" s="4">
        <f>E2071</f>
        <v>65.3</v>
      </c>
      <c r="AV2071" s="4">
        <f>IF(AU2071&lt;60, 0, IF(AU2071&lt;70,2, IF(AU2071&lt;80, 3, IF(AU2071&lt;90,4, IF(AU2071&lt;=100, 5, "?")))))</f>
        <v>2</v>
      </c>
    </row>
    <row r="2072" spans="1:48" hidden="1" x14ac:dyDescent="0.2">
      <c r="A2072" s="2" t="s">
        <v>13</v>
      </c>
      <c r="B2072" s="3" t="s">
        <v>26</v>
      </c>
      <c r="C2072" s="3">
        <v>90.8</v>
      </c>
      <c r="D2072" s="3" t="s">
        <v>26</v>
      </c>
      <c r="E2072" s="3">
        <v>70.2</v>
      </c>
      <c r="F2072" s="3">
        <v>1</v>
      </c>
      <c r="G2072" s="3">
        <v>61</v>
      </c>
      <c r="H2072" s="3">
        <v>60</v>
      </c>
      <c r="I2072" s="3">
        <v>64</v>
      </c>
      <c r="J2072" s="3">
        <v>83</v>
      </c>
      <c r="K2072" s="3">
        <v>75</v>
      </c>
      <c r="L2072" s="3"/>
      <c r="M2072" s="3">
        <v>70</v>
      </c>
      <c r="N2072" s="3"/>
      <c r="O2072" s="4">
        <f>MAX(G2072:H2072)</f>
        <v>61</v>
      </c>
      <c r="P2072" s="4">
        <f>MAX(I2072:J2072)</f>
        <v>83</v>
      </c>
      <c r="Q2072" s="4">
        <f>ABS(O2072-C2072)</f>
        <v>29.799999999999997</v>
      </c>
      <c r="R2072" s="4">
        <f>ABS(P2072-C2072)</f>
        <v>7.7999999999999972</v>
      </c>
      <c r="S2072" s="4" t="b">
        <f ca="1">OR(O2072=0,P2072=0,Q2072&gt;$Q$1,R2072&gt;$R$1,W2072="N", V2072=2)</f>
        <v>1</v>
      </c>
      <c r="T2072" s="4" t="str">
        <f>TRIM(CLEAN(D2072))</f>
        <v>برنامج بكالوريوس الهندسة المدنية</v>
      </c>
      <c r="U2072" s="4">
        <f>COUNTIF(T:T,T2072)</f>
        <v>723</v>
      </c>
      <c r="V2072" s="4" t="str">
        <f>IF(E2072&lt;60, "F", IF(E2072&lt;70,"D", IF(E2072&lt;80, "C", IF(E2072&lt;90,"B", IF(E2072&lt;=100, "A", "?")))))</f>
        <v>C</v>
      </c>
      <c r="W2072" s="4" t="str" cm="1">
        <f t="array" aca="1" ref="W2072" ca="1">_xlfn.IFNA(INDIRECT($Y$1&amp;"!"&amp;W$1&amp;$Y2072),"N")</f>
        <v>C</v>
      </c>
      <c r="X2072" s="4">
        <f ca="1">COUNTIF(W:W,W2072)</f>
        <v>747</v>
      </c>
      <c r="Y2072" s="4">
        <f>MATCH(T2072,Coding!J:J,0)</f>
        <v>8</v>
      </c>
      <c r="Z2072" s="4" t="str" cm="1">
        <f t="array" aca="1" ref="Z2072" ca="1">_xlfn.IFNA(INDIRECT($Y$1&amp;"!"&amp;Z$1&amp;$Y2072),-1)</f>
        <v>C</v>
      </c>
      <c r="AA2072" s="4" cm="1">
        <f t="array" aca="1" ref="AA2072" ca="1">_xlfn.IFNA(INDIRECT($Y$1&amp;"!"&amp;AA$1&amp;$Y2072),-1)</f>
        <v>1</v>
      </c>
      <c r="AB2072" s="4" cm="1">
        <f t="array" aca="1" ref="AB2072" ca="1">_xlfn.IFNA(INDIRECT($Y$1&amp;"!"&amp;AB$1&amp;$Y2072),-1)</f>
        <v>1</v>
      </c>
      <c r="AC2072" s="4" cm="1">
        <f t="array" aca="1" ref="AC2072" ca="1">_xlfn.IFNA(INDIRECT($Y$1&amp;"!"&amp;AC$1&amp;$Y2072),-1)</f>
        <v>1</v>
      </c>
      <c r="AD2072" s="4" cm="1">
        <f t="array" aca="1" ref="AD2072" ca="1">_xlfn.IFNA(INDIRECT($Y$1&amp;"!"&amp;AD$1&amp;$Y2072),-1)</f>
        <v>0</v>
      </c>
      <c r="AE2072" s="4" cm="1">
        <f t="array" aca="1" ref="AE2072" ca="1">_xlfn.IFNA(INDIRECT($Y$1&amp;"!"&amp;AE$1&amp;$Y2072),-1)</f>
        <v>0</v>
      </c>
      <c r="AF2072" s="4" t="str">
        <f ca="1">_xlfn.CONCAT(W2072, "-",V2072)</f>
        <v>C-C</v>
      </c>
      <c r="AG2072" s="4" t="str">
        <f>TEXT(ROW()-2, "0000")</f>
        <v>2070</v>
      </c>
      <c r="AH2072" s="4" t="str">
        <f>IF(TRIM(CLEAN(A2072))="m", "male", IF(TRIM(CLEAN(A2072))="f","female", "missing"))</f>
        <v>male</v>
      </c>
      <c r="AI2072" s="4">
        <f>C2072</f>
        <v>90.8</v>
      </c>
      <c r="AJ2072" s="4">
        <f>O2072</f>
        <v>61</v>
      </c>
      <c r="AK2072" s="4">
        <f>P2072</f>
        <v>83</v>
      </c>
      <c r="AL2072" s="4">
        <f>IF(AI2072&lt;60, 0, IF(AI2072&lt;70,2, IF(AI2072&lt;80, 3, IF(AI2072&lt;90,4, IF(AI2072&lt;=100, 5, "?")))))</f>
        <v>5</v>
      </c>
      <c r="AM2072" s="4">
        <f>IF(AJ2072&lt;60, 0, IF(AJ2072&lt;70,2, IF(AJ2072&lt;80, 3, IF(AJ2072&lt;90,4, IF(AJ2072&lt;=100, 5, "?")))))</f>
        <v>2</v>
      </c>
      <c r="AN2072" s="4">
        <f>IF(AK2072&lt;60, 0, IF(AK2072&lt;70,2, IF(AK2072&lt;80, 3, IF(AK2072&lt;90,4, IF(AK2072&lt;=100, 5, "?")))))</f>
        <v>4</v>
      </c>
      <c r="AO2072" s="4">
        <f ca="1">AA2072</f>
        <v>1</v>
      </c>
      <c r="AP2072" s="4">
        <f ca="1">AB2072</f>
        <v>1</v>
      </c>
      <c r="AQ2072" s="4">
        <f ca="1">AC2072</f>
        <v>1</v>
      </c>
      <c r="AR2072" s="4">
        <f ca="1">AD2072</f>
        <v>0</v>
      </c>
      <c r="AS2072" s="4">
        <f ca="1">AE2072</f>
        <v>0</v>
      </c>
      <c r="AT2072" s="4" t="str">
        <f ca="1">Z2072</f>
        <v>C</v>
      </c>
      <c r="AU2072" s="4">
        <f>E2072</f>
        <v>70.2</v>
      </c>
      <c r="AV2072" s="4">
        <f>IF(AU2072&lt;60, 0, IF(AU2072&lt;70,2, IF(AU2072&lt;80, 3, IF(AU2072&lt;90,4, IF(AU2072&lt;=100, 5, "?")))))</f>
        <v>3</v>
      </c>
    </row>
    <row r="2073" spans="1:48" hidden="1" x14ac:dyDescent="0.2">
      <c r="A2073" s="2" t="s">
        <v>16</v>
      </c>
      <c r="B2073" s="3" t="s">
        <v>26</v>
      </c>
      <c r="C2073" s="3">
        <v>94.8</v>
      </c>
      <c r="D2073" s="3" t="s">
        <v>26</v>
      </c>
      <c r="E2073" s="3">
        <v>73.3</v>
      </c>
      <c r="F2073" s="3">
        <v>1</v>
      </c>
      <c r="G2073" s="3">
        <v>65</v>
      </c>
      <c r="H2073" s="3">
        <v>62</v>
      </c>
      <c r="I2073" s="3">
        <v>85</v>
      </c>
      <c r="J2073" s="3">
        <v>70</v>
      </c>
      <c r="K2073" s="3">
        <v>67</v>
      </c>
      <c r="L2073" s="3"/>
      <c r="M2073" s="3">
        <v>60</v>
      </c>
      <c r="N2073" s="3"/>
      <c r="O2073" s="4">
        <f>MAX(G2073:H2073)</f>
        <v>65</v>
      </c>
      <c r="P2073" s="4">
        <f>MAX(I2073:J2073)</f>
        <v>85</v>
      </c>
      <c r="Q2073" s="4">
        <f>ABS(O2073-C2073)</f>
        <v>29.799999999999997</v>
      </c>
      <c r="R2073" s="4">
        <f>ABS(P2073-C2073)</f>
        <v>9.7999999999999972</v>
      </c>
      <c r="S2073" s="4" t="b">
        <f ca="1">OR(O2073=0,P2073=0,Q2073&gt;$Q$1,R2073&gt;$R$1,W2073="N", V2073=2)</f>
        <v>1</v>
      </c>
      <c r="T2073" s="4" t="str">
        <f>TRIM(CLEAN(D2073))</f>
        <v>برنامج بكالوريوس الهندسة المدنية</v>
      </c>
      <c r="U2073" s="4">
        <f>COUNTIF(T:T,T2073)</f>
        <v>723</v>
      </c>
      <c r="V2073" s="4" t="str">
        <f>IF(E2073&lt;60, "F", IF(E2073&lt;70,"D", IF(E2073&lt;80, "C", IF(E2073&lt;90,"B", IF(E2073&lt;=100, "A", "?")))))</f>
        <v>C</v>
      </c>
      <c r="W2073" s="4" t="str" cm="1">
        <f t="array" aca="1" ref="W2073" ca="1">_xlfn.IFNA(INDIRECT($Y$1&amp;"!"&amp;W$1&amp;$Y2073),"N")</f>
        <v>C</v>
      </c>
      <c r="X2073" s="4">
        <f ca="1">COUNTIF(W:W,W2073)</f>
        <v>747</v>
      </c>
      <c r="Y2073" s="4">
        <f>MATCH(T2073,Coding!J:J,0)</f>
        <v>8</v>
      </c>
      <c r="Z2073" s="4" t="str" cm="1">
        <f t="array" aca="1" ref="Z2073" ca="1">_xlfn.IFNA(INDIRECT($Y$1&amp;"!"&amp;Z$1&amp;$Y2073),-1)</f>
        <v>C</v>
      </c>
      <c r="AA2073" s="4" cm="1">
        <f t="array" aca="1" ref="AA2073" ca="1">_xlfn.IFNA(INDIRECT($Y$1&amp;"!"&amp;AA$1&amp;$Y2073),-1)</f>
        <v>1</v>
      </c>
      <c r="AB2073" s="4" cm="1">
        <f t="array" aca="1" ref="AB2073" ca="1">_xlfn.IFNA(INDIRECT($Y$1&amp;"!"&amp;AB$1&amp;$Y2073),-1)</f>
        <v>1</v>
      </c>
      <c r="AC2073" s="4" cm="1">
        <f t="array" aca="1" ref="AC2073" ca="1">_xlfn.IFNA(INDIRECT($Y$1&amp;"!"&amp;AC$1&amp;$Y2073),-1)</f>
        <v>1</v>
      </c>
      <c r="AD2073" s="4" cm="1">
        <f t="array" aca="1" ref="AD2073" ca="1">_xlfn.IFNA(INDIRECT($Y$1&amp;"!"&amp;AD$1&amp;$Y2073),-1)</f>
        <v>0</v>
      </c>
      <c r="AE2073" s="4" cm="1">
        <f t="array" aca="1" ref="AE2073" ca="1">_xlfn.IFNA(INDIRECT($Y$1&amp;"!"&amp;AE$1&amp;$Y2073),-1)</f>
        <v>0</v>
      </c>
      <c r="AF2073" s="4" t="str">
        <f ca="1">_xlfn.CONCAT(W2073, "-",V2073)</f>
        <v>C-C</v>
      </c>
      <c r="AG2073" s="4" t="str">
        <f>TEXT(ROW()-2, "0000")</f>
        <v>2071</v>
      </c>
      <c r="AH2073" s="4" t="str">
        <f>IF(TRIM(CLEAN(A2073))="m", "male", IF(TRIM(CLEAN(A2073))="f","female", "missing"))</f>
        <v>female</v>
      </c>
      <c r="AI2073" s="4">
        <f>C2073</f>
        <v>94.8</v>
      </c>
      <c r="AJ2073" s="4">
        <f>O2073</f>
        <v>65</v>
      </c>
      <c r="AK2073" s="4">
        <f>P2073</f>
        <v>85</v>
      </c>
      <c r="AL2073" s="4">
        <f>IF(AI2073&lt;60, 0, IF(AI2073&lt;70,2, IF(AI2073&lt;80, 3, IF(AI2073&lt;90,4, IF(AI2073&lt;=100, 5, "?")))))</f>
        <v>5</v>
      </c>
      <c r="AM2073" s="4">
        <f>IF(AJ2073&lt;60, 0, IF(AJ2073&lt;70,2, IF(AJ2073&lt;80, 3, IF(AJ2073&lt;90,4, IF(AJ2073&lt;=100, 5, "?")))))</f>
        <v>2</v>
      </c>
      <c r="AN2073" s="4">
        <f>IF(AK2073&lt;60, 0, IF(AK2073&lt;70,2, IF(AK2073&lt;80, 3, IF(AK2073&lt;90,4, IF(AK2073&lt;=100, 5, "?")))))</f>
        <v>4</v>
      </c>
      <c r="AO2073" s="4">
        <f ca="1">AA2073</f>
        <v>1</v>
      </c>
      <c r="AP2073" s="4">
        <f ca="1">AB2073</f>
        <v>1</v>
      </c>
      <c r="AQ2073" s="4">
        <f ca="1">AC2073</f>
        <v>1</v>
      </c>
      <c r="AR2073" s="4">
        <f ca="1">AD2073</f>
        <v>0</v>
      </c>
      <c r="AS2073" s="4">
        <f ca="1">AE2073</f>
        <v>0</v>
      </c>
      <c r="AT2073" s="4" t="str">
        <f ca="1">Z2073</f>
        <v>C</v>
      </c>
      <c r="AU2073" s="4">
        <f>E2073</f>
        <v>73.3</v>
      </c>
      <c r="AV2073" s="4">
        <f>IF(AU2073&lt;60, 0, IF(AU2073&lt;70,2, IF(AU2073&lt;80, 3, IF(AU2073&lt;90,4, IF(AU2073&lt;=100, 5, "?")))))</f>
        <v>3</v>
      </c>
    </row>
    <row r="2074" spans="1:48" hidden="1" x14ac:dyDescent="0.2">
      <c r="A2074" s="2" t="s">
        <v>16</v>
      </c>
      <c r="B2074" s="3" t="s">
        <v>37</v>
      </c>
      <c r="C2074" s="3">
        <v>95.8</v>
      </c>
      <c r="D2074" s="3" t="s">
        <v>26</v>
      </c>
      <c r="E2074" s="3">
        <v>72.599999999999994</v>
      </c>
      <c r="F2074" s="3">
        <v>1</v>
      </c>
      <c r="G2074" s="3">
        <v>60</v>
      </c>
      <c r="H2074" s="3">
        <v>66</v>
      </c>
      <c r="I2074" s="3">
        <v>74</v>
      </c>
      <c r="J2074" s="3">
        <v>90</v>
      </c>
      <c r="K2074" s="3">
        <v>66</v>
      </c>
      <c r="L2074" s="3"/>
      <c r="M2074" s="3">
        <v>77</v>
      </c>
      <c r="N2074" s="3"/>
      <c r="O2074" s="4">
        <f>MAX(G2074:H2074)</f>
        <v>66</v>
      </c>
      <c r="P2074" s="4">
        <f>MAX(I2074:J2074)</f>
        <v>90</v>
      </c>
      <c r="Q2074" s="4">
        <f>ABS(O2074-C2074)</f>
        <v>29.799999999999997</v>
      </c>
      <c r="R2074" s="4">
        <f>ABS(P2074-C2074)</f>
        <v>5.7999999999999972</v>
      </c>
      <c r="S2074" s="4" t="b">
        <f ca="1">OR(O2074=0,P2074=0,Q2074&gt;$Q$1,R2074&gt;$R$1,W2074="N", V2074=2)</f>
        <v>1</v>
      </c>
      <c r="T2074" s="4" t="str">
        <f>TRIM(CLEAN(D2074))</f>
        <v>برنامج بكالوريوس الهندسة المدنية</v>
      </c>
      <c r="U2074" s="4">
        <f>COUNTIF(T:T,T2074)</f>
        <v>723</v>
      </c>
      <c r="V2074" s="4" t="str">
        <f>IF(E2074&lt;60, "F", IF(E2074&lt;70,"D", IF(E2074&lt;80, "C", IF(E2074&lt;90,"B", IF(E2074&lt;=100, "A", "?")))))</f>
        <v>C</v>
      </c>
      <c r="W2074" s="4" t="str" cm="1">
        <f t="array" aca="1" ref="W2074" ca="1">_xlfn.IFNA(INDIRECT($Y$1&amp;"!"&amp;W$1&amp;$Y2074),"N")</f>
        <v>C</v>
      </c>
      <c r="X2074" s="4">
        <f ca="1">COUNTIF(W:W,W2074)</f>
        <v>747</v>
      </c>
      <c r="Y2074" s="4">
        <f>MATCH(T2074,Coding!J:J,0)</f>
        <v>8</v>
      </c>
      <c r="Z2074" s="4" t="str" cm="1">
        <f t="array" aca="1" ref="Z2074" ca="1">_xlfn.IFNA(INDIRECT($Y$1&amp;"!"&amp;Z$1&amp;$Y2074),-1)</f>
        <v>C</v>
      </c>
      <c r="AA2074" s="4" cm="1">
        <f t="array" aca="1" ref="AA2074" ca="1">_xlfn.IFNA(INDIRECT($Y$1&amp;"!"&amp;AA$1&amp;$Y2074),-1)</f>
        <v>1</v>
      </c>
      <c r="AB2074" s="4" cm="1">
        <f t="array" aca="1" ref="AB2074" ca="1">_xlfn.IFNA(INDIRECT($Y$1&amp;"!"&amp;AB$1&amp;$Y2074),-1)</f>
        <v>1</v>
      </c>
      <c r="AC2074" s="4" cm="1">
        <f t="array" aca="1" ref="AC2074" ca="1">_xlfn.IFNA(INDIRECT($Y$1&amp;"!"&amp;AC$1&amp;$Y2074),-1)</f>
        <v>1</v>
      </c>
      <c r="AD2074" s="4" cm="1">
        <f t="array" aca="1" ref="AD2074" ca="1">_xlfn.IFNA(INDIRECT($Y$1&amp;"!"&amp;AD$1&amp;$Y2074),-1)</f>
        <v>0</v>
      </c>
      <c r="AE2074" s="4" cm="1">
        <f t="array" aca="1" ref="AE2074" ca="1">_xlfn.IFNA(INDIRECT($Y$1&amp;"!"&amp;AE$1&amp;$Y2074),-1)</f>
        <v>0</v>
      </c>
      <c r="AF2074" s="4" t="str">
        <f ca="1">_xlfn.CONCAT(W2074, "-",V2074)</f>
        <v>C-C</v>
      </c>
      <c r="AG2074" s="4" t="str">
        <f>TEXT(ROW()-2, "0000")</f>
        <v>2072</v>
      </c>
      <c r="AH2074" s="4" t="str">
        <f>IF(TRIM(CLEAN(A2074))="m", "male", IF(TRIM(CLEAN(A2074))="f","female", "missing"))</f>
        <v>female</v>
      </c>
      <c r="AI2074" s="4">
        <f>C2074</f>
        <v>95.8</v>
      </c>
      <c r="AJ2074" s="4">
        <f>O2074</f>
        <v>66</v>
      </c>
      <c r="AK2074" s="4">
        <f>P2074</f>
        <v>90</v>
      </c>
      <c r="AL2074" s="4">
        <f>IF(AI2074&lt;60, 0, IF(AI2074&lt;70,2, IF(AI2074&lt;80, 3, IF(AI2074&lt;90,4, IF(AI2074&lt;=100, 5, "?")))))</f>
        <v>5</v>
      </c>
      <c r="AM2074" s="4">
        <f>IF(AJ2074&lt;60, 0, IF(AJ2074&lt;70,2, IF(AJ2074&lt;80, 3, IF(AJ2074&lt;90,4, IF(AJ2074&lt;=100, 5, "?")))))</f>
        <v>2</v>
      </c>
      <c r="AN2074" s="4">
        <f>IF(AK2074&lt;60, 0, IF(AK2074&lt;70,2, IF(AK2074&lt;80, 3, IF(AK2074&lt;90,4, IF(AK2074&lt;=100, 5, "?")))))</f>
        <v>5</v>
      </c>
      <c r="AO2074" s="4">
        <f ca="1">AA2074</f>
        <v>1</v>
      </c>
      <c r="AP2074" s="4">
        <f ca="1">AB2074</f>
        <v>1</v>
      </c>
      <c r="AQ2074" s="4">
        <f ca="1">AC2074</f>
        <v>1</v>
      </c>
      <c r="AR2074" s="4">
        <f ca="1">AD2074</f>
        <v>0</v>
      </c>
      <c r="AS2074" s="4">
        <f ca="1">AE2074</f>
        <v>0</v>
      </c>
      <c r="AT2074" s="4" t="str">
        <f ca="1">Z2074</f>
        <v>C</v>
      </c>
      <c r="AU2074" s="4">
        <f>E2074</f>
        <v>72.599999999999994</v>
      </c>
      <c r="AV2074" s="4">
        <f>IF(AU2074&lt;60, 0, IF(AU2074&lt;70,2, IF(AU2074&lt;80, 3, IF(AU2074&lt;90,4, IF(AU2074&lt;=100, 5, "?")))))</f>
        <v>3</v>
      </c>
    </row>
    <row r="2075" spans="1:48" hidden="1" x14ac:dyDescent="0.2">
      <c r="A2075" s="2" t="s">
        <v>13</v>
      </c>
      <c r="B2075" s="3" t="s">
        <v>28</v>
      </c>
      <c r="C2075" s="3">
        <v>84.8</v>
      </c>
      <c r="D2075" s="3" t="s">
        <v>28</v>
      </c>
      <c r="E2075" s="3">
        <v>61.5</v>
      </c>
      <c r="F2075" s="3">
        <v>3</v>
      </c>
      <c r="G2075" s="3">
        <v>55</v>
      </c>
      <c r="H2075" s="3"/>
      <c r="I2075" s="3">
        <v>60</v>
      </c>
      <c r="J2075" s="3"/>
      <c r="K2075" s="3"/>
      <c r="L2075" s="3"/>
      <c r="M2075" s="3"/>
      <c r="N2075" s="3"/>
      <c r="O2075" s="4">
        <f>MAX(G2075:H2075)</f>
        <v>55</v>
      </c>
      <c r="P2075" s="4">
        <f>MAX(I2075:J2075)</f>
        <v>60</v>
      </c>
      <c r="Q2075" s="4">
        <f>ABS(O2075-C2075)</f>
        <v>29.799999999999997</v>
      </c>
      <c r="R2075" s="4">
        <f>ABS(P2075-C2075)</f>
        <v>24.799999999999997</v>
      </c>
      <c r="S2075" s="4" t="b">
        <f ca="1">OR(O2075=0,P2075=0,Q2075&gt;$Q$1,R2075&gt;$R$1,W2075="N", V2075=2)</f>
        <v>1</v>
      </c>
      <c r="T2075" s="4" t="str">
        <f>TRIM(CLEAN(D2075))</f>
        <v>برنامج بكالوريوس الهندسة الميكانيكية</v>
      </c>
      <c r="U2075" s="4">
        <f>COUNTIF(T:T,T2075)</f>
        <v>292</v>
      </c>
      <c r="V2075" s="4" t="str">
        <f>IF(E2075&lt;60, "F", IF(E2075&lt;70,"D", IF(E2075&lt;80, "C", IF(E2075&lt;90,"B", IF(E2075&lt;=100, "A", "?")))))</f>
        <v>D</v>
      </c>
      <c r="W2075" s="4" t="str" cm="1">
        <f t="array" aca="1" ref="W2075" ca="1">_xlfn.IFNA(INDIRECT($Y$1&amp;"!"&amp;W$1&amp;$Y2075),"N")</f>
        <v>E</v>
      </c>
      <c r="X2075" s="4">
        <f ca="1">COUNTIF(W:W,W2075)</f>
        <v>292</v>
      </c>
      <c r="Y2075" s="4">
        <f>MATCH(T2075,Coding!J:J,0)</f>
        <v>10</v>
      </c>
      <c r="Z2075" s="4" t="str" cm="1">
        <f t="array" aca="1" ref="Z2075" ca="1">_xlfn.IFNA(INDIRECT($Y$1&amp;"!"&amp;Z$1&amp;$Y2075),-1)</f>
        <v>E</v>
      </c>
      <c r="AA2075" s="4" cm="1">
        <f t="array" aca="1" ref="AA2075" ca="1">_xlfn.IFNA(INDIRECT($Y$1&amp;"!"&amp;AA$1&amp;$Y2075),-1)</f>
        <v>0</v>
      </c>
      <c r="AB2075" s="4" cm="1">
        <f t="array" aca="1" ref="AB2075" ca="1">_xlfn.IFNA(INDIRECT($Y$1&amp;"!"&amp;AB$1&amp;$Y2075),-1)</f>
        <v>0</v>
      </c>
      <c r="AC2075" s="4" cm="1">
        <f t="array" aca="1" ref="AC2075" ca="1">_xlfn.IFNA(INDIRECT($Y$1&amp;"!"&amp;AC$1&amp;$Y2075),-1)</f>
        <v>1</v>
      </c>
      <c r="AD2075" s="4" cm="1">
        <f t="array" aca="1" ref="AD2075" ca="1">_xlfn.IFNA(INDIRECT($Y$1&amp;"!"&amp;AD$1&amp;$Y2075),-1)</f>
        <v>0</v>
      </c>
      <c r="AE2075" s="4" cm="1">
        <f t="array" aca="1" ref="AE2075" ca="1">_xlfn.IFNA(INDIRECT($Y$1&amp;"!"&amp;AE$1&amp;$Y2075),-1)</f>
        <v>1</v>
      </c>
      <c r="AF2075" s="4" t="str">
        <f ca="1">_xlfn.CONCAT(W2075, "-",V2075)</f>
        <v>E-D</v>
      </c>
      <c r="AG2075" s="4" t="str">
        <f>TEXT(ROW()-2, "0000")</f>
        <v>2073</v>
      </c>
      <c r="AH2075" s="4" t="str">
        <f>IF(TRIM(CLEAN(A2075))="m", "male", IF(TRIM(CLEAN(A2075))="f","female", "missing"))</f>
        <v>male</v>
      </c>
      <c r="AI2075" s="4">
        <f>C2075</f>
        <v>84.8</v>
      </c>
      <c r="AJ2075" s="4">
        <f>O2075</f>
        <v>55</v>
      </c>
      <c r="AK2075" s="4">
        <f>P2075</f>
        <v>60</v>
      </c>
      <c r="AL2075" s="4">
        <f>IF(AI2075&lt;60, 0, IF(AI2075&lt;70,2, IF(AI2075&lt;80, 3, IF(AI2075&lt;90,4, IF(AI2075&lt;=100, 5, "?")))))</f>
        <v>4</v>
      </c>
      <c r="AM2075" s="4">
        <f>IF(AJ2075&lt;60, 0, IF(AJ2075&lt;70,2, IF(AJ2075&lt;80, 3, IF(AJ2075&lt;90,4, IF(AJ2075&lt;=100, 5, "?")))))</f>
        <v>0</v>
      </c>
      <c r="AN2075" s="4">
        <f>IF(AK2075&lt;60, 0, IF(AK2075&lt;70,2, IF(AK2075&lt;80, 3, IF(AK2075&lt;90,4, IF(AK2075&lt;=100, 5, "?")))))</f>
        <v>2</v>
      </c>
      <c r="AO2075" s="4">
        <f ca="1">AA2075</f>
        <v>0</v>
      </c>
      <c r="AP2075" s="4">
        <f ca="1">AB2075</f>
        <v>0</v>
      </c>
      <c r="AQ2075" s="4">
        <f ca="1">AC2075</f>
        <v>1</v>
      </c>
      <c r="AR2075" s="4">
        <f ca="1">AD2075</f>
        <v>0</v>
      </c>
      <c r="AS2075" s="4">
        <f ca="1">AE2075</f>
        <v>1</v>
      </c>
      <c r="AT2075" s="4" t="str">
        <f ca="1">Z2075</f>
        <v>E</v>
      </c>
      <c r="AU2075" s="4">
        <f>E2075</f>
        <v>61.5</v>
      </c>
      <c r="AV2075" s="4">
        <f>IF(AU2075&lt;60, 0, IF(AU2075&lt;70,2, IF(AU2075&lt;80, 3, IF(AU2075&lt;90,4, IF(AU2075&lt;=100, 5, "?")))))</f>
        <v>2</v>
      </c>
    </row>
    <row r="2076" spans="1:48" hidden="1" x14ac:dyDescent="0.2">
      <c r="A2076" s="2" t="s">
        <v>16</v>
      </c>
      <c r="B2076" s="3" t="s">
        <v>37</v>
      </c>
      <c r="C2076" s="3">
        <v>94.7</v>
      </c>
      <c r="D2076" s="3" t="s">
        <v>37</v>
      </c>
      <c r="E2076" s="3">
        <v>72.900000000000006</v>
      </c>
      <c r="F2076" s="3">
        <v>2</v>
      </c>
      <c r="G2076" s="3">
        <v>61</v>
      </c>
      <c r="H2076" s="3">
        <v>65</v>
      </c>
      <c r="I2076" s="3">
        <v>66</v>
      </c>
      <c r="J2076" s="3">
        <v>76</v>
      </c>
      <c r="K2076" s="3"/>
      <c r="L2076" s="3"/>
      <c r="M2076" s="3">
        <v>70</v>
      </c>
      <c r="N2076" s="3"/>
      <c r="O2076" s="4">
        <f>MAX(G2076:H2076)</f>
        <v>65</v>
      </c>
      <c r="P2076" s="4">
        <f>MAX(I2076:J2076)</f>
        <v>76</v>
      </c>
      <c r="Q2076" s="4">
        <f>ABS(O2076-C2076)</f>
        <v>29.700000000000003</v>
      </c>
      <c r="R2076" s="4">
        <f>ABS(P2076-C2076)</f>
        <v>18.700000000000003</v>
      </c>
      <c r="S2076" s="4" t="b">
        <f ca="1">OR(O2076=0,P2076=0,Q2076&gt;$Q$1,R2076&gt;$R$1,W2076="N", V2076=2)</f>
        <v>1</v>
      </c>
      <c r="T2076" s="4" t="str">
        <f>TRIM(CLEAN(D2076))</f>
        <v>كلية الهندسة والتكنولوجيا</v>
      </c>
      <c r="U2076" s="4">
        <f>COUNTIF(T:T,T2076)</f>
        <v>173</v>
      </c>
      <c r="V2076" s="4" t="str">
        <f>IF(E2076&lt;60, "F", IF(E2076&lt;70,"D", IF(E2076&lt;80, "C", IF(E2076&lt;90,"B", IF(E2076&lt;=100, "A", "?")))))</f>
        <v>C</v>
      </c>
      <c r="W2076" s="4" t="str" cm="1">
        <f t="array" aca="1" ref="W2076" ca="1">_xlfn.IFNA(INDIRECT($Y$1&amp;"!"&amp;W$1&amp;$Y2076),"N")</f>
        <v>A</v>
      </c>
      <c r="X2076" s="4">
        <f ca="1">COUNTIF(W:W,W2076)</f>
        <v>861</v>
      </c>
      <c r="Y2076" s="4">
        <f>MATCH(T2076,Coding!J:J,0)</f>
        <v>4</v>
      </c>
      <c r="Z2076" s="4" t="str" cm="1">
        <f t="array" aca="1" ref="Z2076" ca="1">_xlfn.IFNA(INDIRECT($Y$1&amp;"!"&amp;Z$1&amp;$Y2076),-1)</f>
        <v>A</v>
      </c>
      <c r="AA2076" s="4" cm="1">
        <f t="array" aca="1" ref="AA2076" ca="1">_xlfn.IFNA(INDIRECT($Y$1&amp;"!"&amp;AA$1&amp;$Y2076),-1)</f>
        <v>0</v>
      </c>
      <c r="AB2076" s="4" cm="1">
        <f t="array" aca="1" ref="AB2076" ca="1">_xlfn.IFNA(INDIRECT($Y$1&amp;"!"&amp;AB$1&amp;$Y2076),-1)</f>
        <v>1</v>
      </c>
      <c r="AC2076" s="4" cm="1">
        <f t="array" aca="1" ref="AC2076" ca="1">_xlfn.IFNA(INDIRECT($Y$1&amp;"!"&amp;AC$1&amp;$Y2076),-1)</f>
        <v>1</v>
      </c>
      <c r="AD2076" s="4" cm="1">
        <f t="array" aca="1" ref="AD2076" ca="1">_xlfn.IFNA(INDIRECT($Y$1&amp;"!"&amp;AD$1&amp;$Y2076),-1)</f>
        <v>1</v>
      </c>
      <c r="AE2076" s="4" cm="1">
        <f t="array" aca="1" ref="AE2076" ca="1">_xlfn.IFNA(INDIRECT($Y$1&amp;"!"&amp;AE$1&amp;$Y2076),-1)</f>
        <v>0</v>
      </c>
      <c r="AF2076" s="4" t="str">
        <f ca="1">_xlfn.CONCAT(W2076, "-",V2076)</f>
        <v>A-C</v>
      </c>
      <c r="AG2076" s="4" t="str">
        <f>TEXT(ROW()-2, "0000")</f>
        <v>2074</v>
      </c>
      <c r="AH2076" s="4" t="str">
        <f>IF(TRIM(CLEAN(A2076))="m", "male", IF(TRIM(CLEAN(A2076))="f","female", "missing"))</f>
        <v>female</v>
      </c>
      <c r="AI2076" s="4">
        <f>C2076</f>
        <v>94.7</v>
      </c>
      <c r="AJ2076" s="4">
        <f>O2076</f>
        <v>65</v>
      </c>
      <c r="AK2076" s="4">
        <f>P2076</f>
        <v>76</v>
      </c>
      <c r="AL2076" s="4">
        <f>IF(AI2076&lt;60, 0, IF(AI2076&lt;70,2, IF(AI2076&lt;80, 3, IF(AI2076&lt;90,4, IF(AI2076&lt;=100, 5, "?")))))</f>
        <v>5</v>
      </c>
      <c r="AM2076" s="4">
        <f>IF(AJ2076&lt;60, 0, IF(AJ2076&lt;70,2, IF(AJ2076&lt;80, 3, IF(AJ2076&lt;90,4, IF(AJ2076&lt;=100, 5, "?")))))</f>
        <v>2</v>
      </c>
      <c r="AN2076" s="4">
        <f>IF(AK2076&lt;60, 0, IF(AK2076&lt;70,2, IF(AK2076&lt;80, 3, IF(AK2076&lt;90,4, IF(AK2076&lt;=100, 5, "?")))))</f>
        <v>3</v>
      </c>
      <c r="AO2076" s="4">
        <f ca="1">AA2076</f>
        <v>0</v>
      </c>
      <c r="AP2076" s="4">
        <f ca="1">AB2076</f>
        <v>1</v>
      </c>
      <c r="AQ2076" s="4">
        <f ca="1">AC2076</f>
        <v>1</v>
      </c>
      <c r="AR2076" s="4">
        <f ca="1">AD2076</f>
        <v>1</v>
      </c>
      <c r="AS2076" s="4">
        <f ca="1">AE2076</f>
        <v>0</v>
      </c>
      <c r="AT2076" s="4" t="str">
        <f ca="1">Z2076</f>
        <v>A</v>
      </c>
      <c r="AU2076" s="4">
        <f>E2076</f>
        <v>72.900000000000006</v>
      </c>
      <c r="AV2076" s="4">
        <f>IF(AU2076&lt;60, 0, IF(AU2076&lt;70,2, IF(AU2076&lt;80, 3, IF(AU2076&lt;90,4, IF(AU2076&lt;=100, 5, "?")))))</f>
        <v>3</v>
      </c>
    </row>
    <row r="2077" spans="1:48" hidden="1" x14ac:dyDescent="0.2">
      <c r="A2077" s="2" t="s">
        <v>13</v>
      </c>
      <c r="B2077" s="3" t="s">
        <v>26</v>
      </c>
      <c r="C2077" s="3">
        <v>91.7</v>
      </c>
      <c r="D2077" s="3" t="s">
        <v>26</v>
      </c>
      <c r="E2077" s="3">
        <v>67.400000000000006</v>
      </c>
      <c r="F2077" s="3">
        <v>3</v>
      </c>
      <c r="G2077" s="3">
        <v>60</v>
      </c>
      <c r="H2077" s="3">
        <v>62</v>
      </c>
      <c r="I2077" s="3">
        <v>67</v>
      </c>
      <c r="J2077" s="3">
        <v>60</v>
      </c>
      <c r="K2077" s="3">
        <v>0</v>
      </c>
      <c r="L2077" s="3"/>
      <c r="M2077" s="3">
        <v>70</v>
      </c>
      <c r="N2077" s="3"/>
      <c r="O2077" s="4">
        <f>MAX(G2077:H2077)</f>
        <v>62</v>
      </c>
      <c r="P2077" s="4">
        <f>MAX(I2077:J2077)</f>
        <v>67</v>
      </c>
      <c r="Q2077" s="4">
        <f>ABS(O2077-C2077)</f>
        <v>29.700000000000003</v>
      </c>
      <c r="R2077" s="4">
        <f>ABS(P2077-C2077)</f>
        <v>24.700000000000003</v>
      </c>
      <c r="S2077" s="4" t="b">
        <f ca="1">OR(O2077=0,P2077=0,Q2077&gt;$Q$1,R2077&gt;$R$1,W2077="N", V2077=2)</f>
        <v>1</v>
      </c>
      <c r="T2077" s="4" t="str">
        <f>TRIM(CLEAN(D2077))</f>
        <v>برنامج بكالوريوس الهندسة المدنية</v>
      </c>
      <c r="U2077" s="4">
        <f>COUNTIF(T:T,T2077)</f>
        <v>723</v>
      </c>
      <c r="V2077" s="4" t="str">
        <f>IF(E2077&lt;60, "F", IF(E2077&lt;70,"D", IF(E2077&lt;80, "C", IF(E2077&lt;90,"B", IF(E2077&lt;=100, "A", "?")))))</f>
        <v>D</v>
      </c>
      <c r="W2077" s="4" t="str" cm="1">
        <f t="array" aca="1" ref="W2077" ca="1">_xlfn.IFNA(INDIRECT($Y$1&amp;"!"&amp;W$1&amp;$Y2077),"N")</f>
        <v>C</v>
      </c>
      <c r="X2077" s="4">
        <f ca="1">COUNTIF(W:W,W2077)</f>
        <v>747</v>
      </c>
      <c r="Y2077" s="4">
        <f>MATCH(T2077,Coding!J:J,0)</f>
        <v>8</v>
      </c>
      <c r="Z2077" s="4" t="str" cm="1">
        <f t="array" aca="1" ref="Z2077" ca="1">_xlfn.IFNA(INDIRECT($Y$1&amp;"!"&amp;Z$1&amp;$Y2077),-1)</f>
        <v>C</v>
      </c>
      <c r="AA2077" s="4" cm="1">
        <f t="array" aca="1" ref="AA2077" ca="1">_xlfn.IFNA(INDIRECT($Y$1&amp;"!"&amp;AA$1&amp;$Y2077),-1)</f>
        <v>1</v>
      </c>
      <c r="AB2077" s="4" cm="1">
        <f t="array" aca="1" ref="AB2077" ca="1">_xlfn.IFNA(INDIRECT($Y$1&amp;"!"&amp;AB$1&amp;$Y2077),-1)</f>
        <v>1</v>
      </c>
      <c r="AC2077" s="4" cm="1">
        <f t="array" aca="1" ref="AC2077" ca="1">_xlfn.IFNA(INDIRECT($Y$1&amp;"!"&amp;AC$1&amp;$Y2077),-1)</f>
        <v>1</v>
      </c>
      <c r="AD2077" s="4" cm="1">
        <f t="array" aca="1" ref="AD2077" ca="1">_xlfn.IFNA(INDIRECT($Y$1&amp;"!"&amp;AD$1&amp;$Y2077),-1)</f>
        <v>0</v>
      </c>
      <c r="AE2077" s="4" cm="1">
        <f t="array" aca="1" ref="AE2077" ca="1">_xlfn.IFNA(INDIRECT($Y$1&amp;"!"&amp;AE$1&amp;$Y2077),-1)</f>
        <v>0</v>
      </c>
      <c r="AF2077" s="4" t="str">
        <f ca="1">_xlfn.CONCAT(W2077, "-",V2077)</f>
        <v>C-D</v>
      </c>
      <c r="AG2077" s="4" t="str">
        <f>TEXT(ROW()-2, "0000")</f>
        <v>2075</v>
      </c>
      <c r="AH2077" s="4" t="str">
        <f>IF(TRIM(CLEAN(A2077))="m", "male", IF(TRIM(CLEAN(A2077))="f","female", "missing"))</f>
        <v>male</v>
      </c>
      <c r="AI2077" s="4">
        <f>C2077</f>
        <v>91.7</v>
      </c>
      <c r="AJ2077" s="4">
        <f>O2077</f>
        <v>62</v>
      </c>
      <c r="AK2077" s="4">
        <f>P2077</f>
        <v>67</v>
      </c>
      <c r="AL2077" s="4">
        <f>IF(AI2077&lt;60, 0, IF(AI2077&lt;70,2, IF(AI2077&lt;80, 3, IF(AI2077&lt;90,4, IF(AI2077&lt;=100, 5, "?")))))</f>
        <v>5</v>
      </c>
      <c r="AM2077" s="4">
        <f>IF(AJ2077&lt;60, 0, IF(AJ2077&lt;70,2, IF(AJ2077&lt;80, 3, IF(AJ2077&lt;90,4, IF(AJ2077&lt;=100, 5, "?")))))</f>
        <v>2</v>
      </c>
      <c r="AN2077" s="4">
        <f>IF(AK2077&lt;60, 0, IF(AK2077&lt;70,2, IF(AK2077&lt;80, 3, IF(AK2077&lt;90,4, IF(AK2077&lt;=100, 5, "?")))))</f>
        <v>2</v>
      </c>
      <c r="AO2077" s="4">
        <f ca="1">AA2077</f>
        <v>1</v>
      </c>
      <c r="AP2077" s="4">
        <f ca="1">AB2077</f>
        <v>1</v>
      </c>
      <c r="AQ2077" s="4">
        <f ca="1">AC2077</f>
        <v>1</v>
      </c>
      <c r="AR2077" s="4">
        <f ca="1">AD2077</f>
        <v>0</v>
      </c>
      <c r="AS2077" s="4">
        <f ca="1">AE2077</f>
        <v>0</v>
      </c>
      <c r="AT2077" s="4" t="str">
        <f ca="1">Z2077</f>
        <v>C</v>
      </c>
      <c r="AU2077" s="4">
        <f>E2077</f>
        <v>67.400000000000006</v>
      </c>
      <c r="AV2077" s="4">
        <f>IF(AU2077&lt;60, 0, IF(AU2077&lt;70,2, IF(AU2077&lt;80, 3, IF(AU2077&lt;90,4, IF(AU2077&lt;=100, 5, "?")))))</f>
        <v>2</v>
      </c>
    </row>
    <row r="2078" spans="1:48" hidden="1" x14ac:dyDescent="0.2">
      <c r="A2078" s="2" t="s">
        <v>13</v>
      </c>
      <c r="B2078" s="3" t="s">
        <v>36</v>
      </c>
      <c r="C2078" s="3">
        <v>89.7</v>
      </c>
      <c r="D2078" s="3" t="s">
        <v>33</v>
      </c>
      <c r="E2078" s="3">
        <v>69.5</v>
      </c>
      <c r="F2078" s="3">
        <v>3</v>
      </c>
      <c r="G2078" s="3">
        <v>0</v>
      </c>
      <c r="H2078" s="3">
        <v>60</v>
      </c>
      <c r="I2078" s="3">
        <v>98</v>
      </c>
      <c r="J2078" s="3">
        <v>61</v>
      </c>
      <c r="K2078" s="3"/>
      <c r="L2078" s="3"/>
      <c r="M2078" s="3">
        <v>60</v>
      </c>
      <c r="N2078" s="3"/>
      <c r="O2078" s="4">
        <f>MAX(G2078:H2078)</f>
        <v>60</v>
      </c>
      <c r="P2078" s="4">
        <f>MAX(I2078:J2078)</f>
        <v>98</v>
      </c>
      <c r="Q2078" s="4">
        <f>ABS(O2078-C2078)</f>
        <v>29.700000000000003</v>
      </c>
      <c r="R2078" s="4">
        <f>ABS(P2078-C2078)</f>
        <v>8.2999999999999972</v>
      </c>
      <c r="S2078" s="4" t="b">
        <f ca="1">OR(O2078=0,P2078=0,Q2078&gt;$Q$1,R2078&gt;$R$1,W2078="N", V2078=2)</f>
        <v>1</v>
      </c>
      <c r="T2078" s="4" t="str">
        <f>TRIM(CLEAN(D2078))</f>
        <v>برنامج بكالوريوس علم الحاسوب</v>
      </c>
      <c r="U2078" s="4">
        <f>COUNTIF(T:T,T2078)</f>
        <v>589</v>
      </c>
      <c r="V2078" s="4" t="str">
        <f>IF(E2078&lt;60, "F", IF(E2078&lt;70,"D", IF(E2078&lt;80, "C", IF(E2078&lt;90,"B", IF(E2078&lt;=100, "A", "?")))))</f>
        <v>D</v>
      </c>
      <c r="W2078" s="4" t="str" cm="1">
        <f t="array" aca="1" ref="W2078" ca="1">_xlfn.IFNA(INDIRECT($Y$1&amp;"!"&amp;W$1&amp;$Y2078),"N")</f>
        <v>D</v>
      </c>
      <c r="X2078" s="4">
        <f ca="1">COUNTIF(W:W,W2078)</f>
        <v>589</v>
      </c>
      <c r="Y2078" s="4">
        <f>MATCH(T2078,Coding!J:J,0)</f>
        <v>9</v>
      </c>
      <c r="Z2078" s="4" t="str" cm="1">
        <f t="array" aca="1" ref="Z2078" ca="1">_xlfn.IFNA(INDIRECT($Y$1&amp;"!"&amp;Z$1&amp;$Y2078),-1)</f>
        <v>D</v>
      </c>
      <c r="AA2078" s="4" cm="1">
        <f t="array" aca="1" ref="AA2078" ca="1">_xlfn.IFNA(INDIRECT($Y$1&amp;"!"&amp;AA$1&amp;$Y2078),-1)</f>
        <v>0</v>
      </c>
      <c r="AB2078" s="4" cm="1">
        <f t="array" aca="1" ref="AB2078" ca="1">_xlfn.IFNA(INDIRECT($Y$1&amp;"!"&amp;AB$1&amp;$Y2078),-1)</f>
        <v>1</v>
      </c>
      <c r="AC2078" s="4" cm="1">
        <f t="array" aca="1" ref="AC2078" ca="1">_xlfn.IFNA(INDIRECT($Y$1&amp;"!"&amp;AC$1&amp;$Y2078),-1)</f>
        <v>0</v>
      </c>
      <c r="AD2078" s="4" cm="1">
        <f t="array" aca="1" ref="AD2078" ca="1">_xlfn.IFNA(INDIRECT($Y$1&amp;"!"&amp;AD$1&amp;$Y2078),-1)</f>
        <v>0</v>
      </c>
      <c r="AE2078" s="4" cm="1">
        <f t="array" aca="1" ref="AE2078" ca="1">_xlfn.IFNA(INDIRECT($Y$1&amp;"!"&amp;AE$1&amp;$Y2078),-1)</f>
        <v>0</v>
      </c>
      <c r="AF2078" s="4" t="str">
        <f ca="1">_xlfn.CONCAT(W2078, "-",V2078)</f>
        <v>D-D</v>
      </c>
      <c r="AG2078" s="4" t="str">
        <f>TEXT(ROW()-2, "0000")</f>
        <v>2076</v>
      </c>
      <c r="AH2078" s="4" t="str">
        <f>IF(TRIM(CLEAN(A2078))="m", "male", IF(TRIM(CLEAN(A2078))="f","female", "missing"))</f>
        <v>male</v>
      </c>
      <c r="AI2078" s="4">
        <f>C2078</f>
        <v>89.7</v>
      </c>
      <c r="AJ2078" s="4">
        <f>O2078</f>
        <v>60</v>
      </c>
      <c r="AK2078" s="4">
        <f>P2078</f>
        <v>98</v>
      </c>
      <c r="AL2078" s="4">
        <f>IF(AI2078&lt;60, 0, IF(AI2078&lt;70,2, IF(AI2078&lt;80, 3, IF(AI2078&lt;90,4, IF(AI2078&lt;=100, 5, "?")))))</f>
        <v>4</v>
      </c>
      <c r="AM2078" s="4">
        <f>IF(AJ2078&lt;60, 0, IF(AJ2078&lt;70,2, IF(AJ2078&lt;80, 3, IF(AJ2078&lt;90,4, IF(AJ2078&lt;=100, 5, "?")))))</f>
        <v>2</v>
      </c>
      <c r="AN2078" s="4">
        <f>IF(AK2078&lt;60, 0, IF(AK2078&lt;70,2, IF(AK2078&lt;80, 3, IF(AK2078&lt;90,4, IF(AK2078&lt;=100, 5, "?")))))</f>
        <v>5</v>
      </c>
      <c r="AO2078" s="4">
        <f ca="1">AA2078</f>
        <v>0</v>
      </c>
      <c r="AP2078" s="4">
        <f ca="1">AB2078</f>
        <v>1</v>
      </c>
      <c r="AQ2078" s="4">
        <f ca="1">AC2078</f>
        <v>0</v>
      </c>
      <c r="AR2078" s="4">
        <f ca="1">AD2078</f>
        <v>0</v>
      </c>
      <c r="AS2078" s="4">
        <f ca="1">AE2078</f>
        <v>0</v>
      </c>
      <c r="AT2078" s="4" t="str">
        <f ca="1">Z2078</f>
        <v>D</v>
      </c>
      <c r="AU2078" s="4">
        <f>E2078</f>
        <v>69.5</v>
      </c>
      <c r="AV2078" s="4">
        <f>IF(AU2078&lt;60, 0, IF(AU2078&lt;70,2, IF(AU2078&lt;80, 3, IF(AU2078&lt;90,4, IF(AU2078&lt;=100, 5, "?")))))</f>
        <v>2</v>
      </c>
    </row>
    <row r="2079" spans="1:48" hidden="1" x14ac:dyDescent="0.2">
      <c r="A2079" s="2" t="s">
        <v>13</v>
      </c>
      <c r="B2079" s="3" t="s">
        <v>28</v>
      </c>
      <c r="C2079" s="3">
        <v>89.7</v>
      </c>
      <c r="D2079" s="3" t="s">
        <v>28</v>
      </c>
      <c r="E2079" s="3">
        <v>61</v>
      </c>
      <c r="F2079" s="3">
        <v>2</v>
      </c>
      <c r="G2079" s="3">
        <v>60</v>
      </c>
      <c r="H2079" s="3">
        <v>50</v>
      </c>
      <c r="I2079" s="3">
        <v>66</v>
      </c>
      <c r="J2079" s="3">
        <v>50</v>
      </c>
      <c r="K2079" s="3"/>
      <c r="L2079" s="3"/>
      <c r="M2079" s="3">
        <v>62</v>
      </c>
      <c r="N2079" s="3"/>
      <c r="O2079" s="4">
        <f>MAX(G2079:H2079)</f>
        <v>60</v>
      </c>
      <c r="P2079" s="4">
        <f>MAX(I2079:J2079)</f>
        <v>66</v>
      </c>
      <c r="Q2079" s="4">
        <f>ABS(O2079-C2079)</f>
        <v>29.700000000000003</v>
      </c>
      <c r="R2079" s="4">
        <f>ABS(P2079-C2079)</f>
        <v>23.700000000000003</v>
      </c>
      <c r="S2079" s="4" t="b">
        <f ca="1">OR(O2079=0,P2079=0,Q2079&gt;$Q$1,R2079&gt;$R$1,W2079="N", V2079=2)</f>
        <v>1</v>
      </c>
      <c r="T2079" s="4" t="str">
        <f>TRIM(CLEAN(D2079))</f>
        <v>برنامج بكالوريوس الهندسة الميكانيكية</v>
      </c>
      <c r="U2079" s="4">
        <f>COUNTIF(T:T,T2079)</f>
        <v>292</v>
      </c>
      <c r="V2079" s="4" t="str">
        <f>IF(E2079&lt;60, "F", IF(E2079&lt;70,"D", IF(E2079&lt;80, "C", IF(E2079&lt;90,"B", IF(E2079&lt;=100, "A", "?")))))</f>
        <v>D</v>
      </c>
      <c r="W2079" s="4" t="str" cm="1">
        <f t="array" aca="1" ref="W2079" ca="1">_xlfn.IFNA(INDIRECT($Y$1&amp;"!"&amp;W$1&amp;$Y2079),"N")</f>
        <v>E</v>
      </c>
      <c r="X2079" s="4">
        <f ca="1">COUNTIF(W:W,W2079)</f>
        <v>292</v>
      </c>
      <c r="Y2079" s="4">
        <f>MATCH(T2079,Coding!J:J,0)</f>
        <v>10</v>
      </c>
      <c r="Z2079" s="4" t="str" cm="1">
        <f t="array" aca="1" ref="Z2079" ca="1">_xlfn.IFNA(INDIRECT($Y$1&amp;"!"&amp;Z$1&amp;$Y2079),-1)</f>
        <v>E</v>
      </c>
      <c r="AA2079" s="4" cm="1">
        <f t="array" aca="1" ref="AA2079" ca="1">_xlfn.IFNA(INDIRECT($Y$1&amp;"!"&amp;AA$1&amp;$Y2079),-1)</f>
        <v>0</v>
      </c>
      <c r="AB2079" s="4" cm="1">
        <f t="array" aca="1" ref="AB2079" ca="1">_xlfn.IFNA(INDIRECT($Y$1&amp;"!"&amp;AB$1&amp;$Y2079),-1)</f>
        <v>0</v>
      </c>
      <c r="AC2079" s="4" cm="1">
        <f t="array" aca="1" ref="AC2079" ca="1">_xlfn.IFNA(INDIRECT($Y$1&amp;"!"&amp;AC$1&amp;$Y2079),-1)</f>
        <v>1</v>
      </c>
      <c r="AD2079" s="4" cm="1">
        <f t="array" aca="1" ref="AD2079" ca="1">_xlfn.IFNA(INDIRECT($Y$1&amp;"!"&amp;AD$1&amp;$Y2079),-1)</f>
        <v>0</v>
      </c>
      <c r="AE2079" s="4" cm="1">
        <f t="array" aca="1" ref="AE2079" ca="1">_xlfn.IFNA(INDIRECT($Y$1&amp;"!"&amp;AE$1&amp;$Y2079),-1)</f>
        <v>1</v>
      </c>
      <c r="AF2079" s="4" t="str">
        <f ca="1">_xlfn.CONCAT(W2079, "-",V2079)</f>
        <v>E-D</v>
      </c>
      <c r="AG2079" s="4" t="str">
        <f>TEXT(ROW()-2, "0000")</f>
        <v>2077</v>
      </c>
      <c r="AH2079" s="4" t="str">
        <f>IF(TRIM(CLEAN(A2079))="m", "male", IF(TRIM(CLEAN(A2079))="f","female", "missing"))</f>
        <v>male</v>
      </c>
      <c r="AI2079" s="4">
        <f>C2079</f>
        <v>89.7</v>
      </c>
      <c r="AJ2079" s="4">
        <f>O2079</f>
        <v>60</v>
      </c>
      <c r="AK2079" s="4">
        <f>P2079</f>
        <v>66</v>
      </c>
      <c r="AL2079" s="4">
        <f>IF(AI2079&lt;60, 0, IF(AI2079&lt;70,2, IF(AI2079&lt;80, 3, IF(AI2079&lt;90,4, IF(AI2079&lt;=100, 5, "?")))))</f>
        <v>4</v>
      </c>
      <c r="AM2079" s="4">
        <f>IF(AJ2079&lt;60, 0, IF(AJ2079&lt;70,2, IF(AJ2079&lt;80, 3, IF(AJ2079&lt;90,4, IF(AJ2079&lt;=100, 5, "?")))))</f>
        <v>2</v>
      </c>
      <c r="AN2079" s="4">
        <f>IF(AK2079&lt;60, 0, IF(AK2079&lt;70,2, IF(AK2079&lt;80, 3, IF(AK2079&lt;90,4, IF(AK2079&lt;=100, 5, "?")))))</f>
        <v>2</v>
      </c>
      <c r="AO2079" s="4">
        <f ca="1">AA2079</f>
        <v>0</v>
      </c>
      <c r="AP2079" s="4">
        <f ca="1">AB2079</f>
        <v>0</v>
      </c>
      <c r="AQ2079" s="4">
        <f ca="1">AC2079</f>
        <v>1</v>
      </c>
      <c r="AR2079" s="4">
        <f ca="1">AD2079</f>
        <v>0</v>
      </c>
      <c r="AS2079" s="4">
        <f ca="1">AE2079</f>
        <v>1</v>
      </c>
      <c r="AT2079" s="4" t="str">
        <f ca="1">Z2079</f>
        <v>E</v>
      </c>
      <c r="AU2079" s="4">
        <f>E2079</f>
        <v>61</v>
      </c>
      <c r="AV2079" s="4">
        <f>IF(AU2079&lt;60, 0, IF(AU2079&lt;70,2, IF(AU2079&lt;80, 3, IF(AU2079&lt;90,4, IF(AU2079&lt;=100, 5, "?")))))</f>
        <v>2</v>
      </c>
    </row>
    <row r="2080" spans="1:48" hidden="1" x14ac:dyDescent="0.2">
      <c r="A2080" s="2" t="s">
        <v>16</v>
      </c>
      <c r="B2080" s="3" t="s">
        <v>36</v>
      </c>
      <c r="C2080" s="3">
        <v>93.6</v>
      </c>
      <c r="D2080" s="3" t="s">
        <v>36</v>
      </c>
      <c r="E2080" s="3">
        <v>71.8</v>
      </c>
      <c r="F2080" s="3">
        <v>1</v>
      </c>
      <c r="G2080" s="3">
        <v>64</v>
      </c>
      <c r="H2080" s="3">
        <v>60</v>
      </c>
      <c r="I2080" s="3">
        <v>70</v>
      </c>
      <c r="J2080" s="3">
        <v>62</v>
      </c>
      <c r="K2080" s="3"/>
      <c r="L2080" s="3"/>
      <c r="M2080" s="3">
        <v>62</v>
      </c>
      <c r="N2080" s="3"/>
      <c r="O2080" s="4">
        <f>MAX(G2080:H2080)</f>
        <v>64</v>
      </c>
      <c r="P2080" s="4">
        <f>MAX(I2080:J2080)</f>
        <v>70</v>
      </c>
      <c r="Q2080" s="4">
        <f>ABS(O2080-C2080)</f>
        <v>29.599999999999994</v>
      </c>
      <c r="R2080" s="4">
        <f>ABS(P2080-C2080)</f>
        <v>23.599999999999994</v>
      </c>
      <c r="S2080" s="4" t="b">
        <f ca="1">OR(O2080=0,P2080=0,Q2080&gt;$Q$1,R2080&gt;$R$1,W2080="N", V2080=2)</f>
        <v>1</v>
      </c>
      <c r="T2080" s="4" t="str">
        <f>TRIM(CLEAN(D2080))</f>
        <v>برنامج بكالوريوس هندسة أنظمة الحاسوب</v>
      </c>
      <c r="U2080" s="4">
        <f>COUNTIF(T:T,T2080)</f>
        <v>549</v>
      </c>
      <c r="V2080" s="4" t="str">
        <f>IF(E2080&lt;60, "F", IF(E2080&lt;70,"D", IF(E2080&lt;80, "C", IF(E2080&lt;90,"B", IF(E2080&lt;=100, "A", "?")))))</f>
        <v>C</v>
      </c>
      <c r="W2080" s="4" t="str" cm="1">
        <f t="array" aca="1" ref="W2080" ca="1">_xlfn.IFNA(INDIRECT($Y$1&amp;"!"&amp;W$1&amp;$Y2080),"N")</f>
        <v>A</v>
      </c>
      <c r="X2080" s="4">
        <f ca="1">COUNTIF(W:W,W2080)</f>
        <v>861</v>
      </c>
      <c r="Y2080" s="4">
        <f>MATCH(T2080,Coding!J:J,0)</f>
        <v>3</v>
      </c>
      <c r="Z2080" s="4" t="str" cm="1">
        <f t="array" aca="1" ref="Z2080" ca="1">_xlfn.IFNA(INDIRECT($Y$1&amp;"!"&amp;Z$1&amp;$Y2080),-1)</f>
        <v>A</v>
      </c>
      <c r="AA2080" s="4" cm="1">
        <f t="array" aca="1" ref="AA2080" ca="1">_xlfn.IFNA(INDIRECT($Y$1&amp;"!"&amp;AA$1&amp;$Y2080),-1)</f>
        <v>0</v>
      </c>
      <c r="AB2080" s="4" cm="1">
        <f t="array" aca="1" ref="AB2080" ca="1">_xlfn.IFNA(INDIRECT($Y$1&amp;"!"&amp;AB$1&amp;$Y2080),-1)</f>
        <v>1</v>
      </c>
      <c r="AC2080" s="4" cm="1">
        <f t="array" aca="1" ref="AC2080" ca="1">_xlfn.IFNA(INDIRECT($Y$1&amp;"!"&amp;AC$1&amp;$Y2080),-1)</f>
        <v>1</v>
      </c>
      <c r="AD2080" s="4" cm="1">
        <f t="array" aca="1" ref="AD2080" ca="1">_xlfn.IFNA(INDIRECT($Y$1&amp;"!"&amp;AD$1&amp;$Y2080),-1)</f>
        <v>1</v>
      </c>
      <c r="AE2080" s="4" cm="1">
        <f t="array" aca="1" ref="AE2080" ca="1">_xlfn.IFNA(INDIRECT($Y$1&amp;"!"&amp;AE$1&amp;$Y2080),-1)</f>
        <v>0</v>
      </c>
      <c r="AF2080" s="4" t="str">
        <f ca="1">_xlfn.CONCAT(W2080, "-",V2080)</f>
        <v>A-C</v>
      </c>
      <c r="AG2080" s="4" t="str">
        <f>TEXT(ROW()-2, "0000")</f>
        <v>2078</v>
      </c>
      <c r="AH2080" s="4" t="str">
        <f>IF(TRIM(CLEAN(A2080))="m", "male", IF(TRIM(CLEAN(A2080))="f","female", "missing"))</f>
        <v>female</v>
      </c>
      <c r="AI2080" s="4">
        <f>C2080</f>
        <v>93.6</v>
      </c>
      <c r="AJ2080" s="4">
        <f>O2080</f>
        <v>64</v>
      </c>
      <c r="AK2080" s="4">
        <f>P2080</f>
        <v>70</v>
      </c>
      <c r="AL2080" s="4">
        <f>IF(AI2080&lt;60, 0, IF(AI2080&lt;70,2, IF(AI2080&lt;80, 3, IF(AI2080&lt;90,4, IF(AI2080&lt;=100, 5, "?")))))</f>
        <v>5</v>
      </c>
      <c r="AM2080" s="4">
        <f>IF(AJ2080&lt;60, 0, IF(AJ2080&lt;70,2, IF(AJ2080&lt;80, 3, IF(AJ2080&lt;90,4, IF(AJ2080&lt;=100, 5, "?")))))</f>
        <v>2</v>
      </c>
      <c r="AN2080" s="4">
        <f>IF(AK2080&lt;60, 0, IF(AK2080&lt;70,2, IF(AK2080&lt;80, 3, IF(AK2080&lt;90,4, IF(AK2080&lt;=100, 5, "?")))))</f>
        <v>3</v>
      </c>
      <c r="AO2080" s="4">
        <f ca="1">AA2080</f>
        <v>0</v>
      </c>
      <c r="AP2080" s="4">
        <f ca="1">AB2080</f>
        <v>1</v>
      </c>
      <c r="AQ2080" s="4">
        <f ca="1">AC2080</f>
        <v>1</v>
      </c>
      <c r="AR2080" s="4">
        <f ca="1">AD2080</f>
        <v>1</v>
      </c>
      <c r="AS2080" s="4">
        <f ca="1">AE2080</f>
        <v>0</v>
      </c>
      <c r="AT2080" s="4" t="str">
        <f ca="1">Z2080</f>
        <v>A</v>
      </c>
      <c r="AU2080" s="4">
        <f>E2080</f>
        <v>71.8</v>
      </c>
      <c r="AV2080" s="4">
        <f>IF(AU2080&lt;60, 0, IF(AU2080&lt;70,2, IF(AU2080&lt;80, 3, IF(AU2080&lt;90,4, IF(AU2080&lt;=100, 5, "?")))))</f>
        <v>3</v>
      </c>
    </row>
    <row r="2081" spans="1:48" hidden="1" x14ac:dyDescent="0.2">
      <c r="A2081" s="2" t="s">
        <v>13</v>
      </c>
      <c r="B2081" s="3" t="s">
        <v>35</v>
      </c>
      <c r="C2081" s="3">
        <v>89.6</v>
      </c>
      <c r="D2081" s="3" t="s">
        <v>35</v>
      </c>
      <c r="E2081" s="3">
        <v>69.400000000000006</v>
      </c>
      <c r="F2081" s="3">
        <v>3</v>
      </c>
      <c r="G2081" s="3">
        <v>60</v>
      </c>
      <c r="H2081" s="3">
        <v>60</v>
      </c>
      <c r="I2081" s="3">
        <v>62</v>
      </c>
      <c r="J2081" s="3">
        <v>60</v>
      </c>
      <c r="K2081" s="3">
        <v>62</v>
      </c>
      <c r="L2081" s="3"/>
      <c r="M2081" s="3">
        <v>90</v>
      </c>
      <c r="N2081" s="3"/>
      <c r="O2081" s="4">
        <f>MAX(G2081:H2081)</f>
        <v>60</v>
      </c>
      <c r="P2081" s="4">
        <f>MAX(I2081:J2081)</f>
        <v>62</v>
      </c>
      <c r="Q2081" s="4">
        <f>ABS(O2081-C2081)</f>
        <v>29.599999999999994</v>
      </c>
      <c r="R2081" s="4">
        <f>ABS(P2081-C2081)</f>
        <v>27.599999999999994</v>
      </c>
      <c r="S2081" s="4" t="b">
        <f ca="1">OR(O2081=0,P2081=0,Q2081&gt;$Q$1,R2081&gt;$R$1,W2081="N", V2081=2)</f>
        <v>1</v>
      </c>
      <c r="T2081" s="4" t="str">
        <f>TRIM(CLEAN(D2081))</f>
        <v>برنامج بكالوريوس هندسة الميكاترونيكس</v>
      </c>
      <c r="U2081" s="4">
        <f>COUNTIF(T:T,T2081)</f>
        <v>291</v>
      </c>
      <c r="V2081" s="4" t="str">
        <f>IF(E2081&lt;60, "F", IF(E2081&lt;70,"D", IF(E2081&lt;80, "C", IF(E2081&lt;90,"B", IF(E2081&lt;=100, "A", "?")))))</f>
        <v>D</v>
      </c>
      <c r="W2081" s="4" t="str" cm="1">
        <f t="array" aca="1" ref="W2081" ca="1">_xlfn.IFNA(INDIRECT($Y$1&amp;"!"&amp;W$1&amp;$Y2081),"N")</f>
        <v>B</v>
      </c>
      <c r="X2081" s="4">
        <f ca="1">COUNTIF(W:W,W2081)</f>
        <v>291</v>
      </c>
      <c r="Y2081" s="4">
        <f>MATCH(T2081,Coding!J:J,0)</f>
        <v>6</v>
      </c>
      <c r="Z2081" s="4" t="str" cm="1">
        <f t="array" aca="1" ref="Z2081" ca="1">_xlfn.IFNA(INDIRECT($Y$1&amp;"!"&amp;Z$1&amp;$Y2081),-1)</f>
        <v>B</v>
      </c>
      <c r="AA2081" s="4" cm="1">
        <f t="array" aca="1" ref="AA2081" ca="1">_xlfn.IFNA(INDIRECT($Y$1&amp;"!"&amp;AA$1&amp;$Y2081),-1)</f>
        <v>0</v>
      </c>
      <c r="AB2081" s="4" cm="1">
        <f t="array" aca="1" ref="AB2081" ca="1">_xlfn.IFNA(INDIRECT($Y$1&amp;"!"&amp;AB$1&amp;$Y2081),-1)</f>
        <v>0</v>
      </c>
      <c r="AC2081" s="4" cm="1">
        <f t="array" aca="1" ref="AC2081" ca="1">_xlfn.IFNA(INDIRECT($Y$1&amp;"!"&amp;AC$1&amp;$Y2081),-1)</f>
        <v>1</v>
      </c>
      <c r="AD2081" s="4" cm="1">
        <f t="array" aca="1" ref="AD2081" ca="1">_xlfn.IFNA(INDIRECT($Y$1&amp;"!"&amp;AD$1&amp;$Y2081),-1)</f>
        <v>1</v>
      </c>
      <c r="AE2081" s="4" cm="1">
        <f t="array" aca="1" ref="AE2081" ca="1">_xlfn.IFNA(INDIRECT($Y$1&amp;"!"&amp;AE$1&amp;$Y2081),-1)</f>
        <v>1</v>
      </c>
      <c r="AF2081" s="4" t="str">
        <f ca="1">_xlfn.CONCAT(W2081, "-",V2081)</f>
        <v>B-D</v>
      </c>
      <c r="AG2081" s="4" t="str">
        <f>TEXT(ROW()-2, "0000")</f>
        <v>2079</v>
      </c>
      <c r="AH2081" s="4" t="str">
        <f>IF(TRIM(CLEAN(A2081))="m", "male", IF(TRIM(CLEAN(A2081))="f","female", "missing"))</f>
        <v>male</v>
      </c>
      <c r="AI2081" s="4">
        <f>C2081</f>
        <v>89.6</v>
      </c>
      <c r="AJ2081" s="4">
        <f>O2081</f>
        <v>60</v>
      </c>
      <c r="AK2081" s="4">
        <f>P2081</f>
        <v>62</v>
      </c>
      <c r="AL2081" s="4">
        <f>IF(AI2081&lt;60, 0, IF(AI2081&lt;70,2, IF(AI2081&lt;80, 3, IF(AI2081&lt;90,4, IF(AI2081&lt;=100, 5, "?")))))</f>
        <v>4</v>
      </c>
      <c r="AM2081" s="4">
        <f>IF(AJ2081&lt;60, 0, IF(AJ2081&lt;70,2, IF(AJ2081&lt;80, 3, IF(AJ2081&lt;90,4, IF(AJ2081&lt;=100, 5, "?")))))</f>
        <v>2</v>
      </c>
      <c r="AN2081" s="4">
        <f>IF(AK2081&lt;60, 0, IF(AK2081&lt;70,2, IF(AK2081&lt;80, 3, IF(AK2081&lt;90,4, IF(AK2081&lt;=100, 5, "?")))))</f>
        <v>2</v>
      </c>
      <c r="AO2081" s="4">
        <f ca="1">AA2081</f>
        <v>0</v>
      </c>
      <c r="AP2081" s="4">
        <f ca="1">AB2081</f>
        <v>0</v>
      </c>
      <c r="AQ2081" s="4">
        <f ca="1">AC2081</f>
        <v>1</v>
      </c>
      <c r="AR2081" s="4">
        <f ca="1">AD2081</f>
        <v>1</v>
      </c>
      <c r="AS2081" s="4">
        <f ca="1">AE2081</f>
        <v>1</v>
      </c>
      <c r="AT2081" s="4" t="str">
        <f ca="1">Z2081</f>
        <v>B</v>
      </c>
      <c r="AU2081" s="4">
        <f>E2081</f>
        <v>69.400000000000006</v>
      </c>
      <c r="AV2081" s="4">
        <f>IF(AU2081&lt;60, 0, IF(AU2081&lt;70,2, IF(AU2081&lt;80, 3, IF(AU2081&lt;90,4, IF(AU2081&lt;=100, 5, "?")))))</f>
        <v>2</v>
      </c>
    </row>
    <row r="2082" spans="1:48" hidden="1" x14ac:dyDescent="0.2">
      <c r="A2082" s="2" t="s">
        <v>13</v>
      </c>
      <c r="B2082" s="3" t="s">
        <v>26</v>
      </c>
      <c r="C2082" s="3">
        <v>96.6</v>
      </c>
      <c r="D2082" s="3" t="s">
        <v>26</v>
      </c>
      <c r="E2082" s="3">
        <v>71.3</v>
      </c>
      <c r="F2082" s="3">
        <v>1</v>
      </c>
      <c r="G2082" s="3">
        <v>67</v>
      </c>
      <c r="H2082" s="3">
        <v>67</v>
      </c>
      <c r="I2082" s="3">
        <v>80</v>
      </c>
      <c r="J2082" s="3">
        <v>75</v>
      </c>
      <c r="K2082" s="3">
        <v>64</v>
      </c>
      <c r="L2082" s="3"/>
      <c r="M2082" s="3">
        <v>71</v>
      </c>
      <c r="N2082" s="3"/>
      <c r="O2082" s="4">
        <f>MAX(G2082:H2082)</f>
        <v>67</v>
      </c>
      <c r="P2082" s="4">
        <f>MAX(I2082:J2082)</f>
        <v>80</v>
      </c>
      <c r="Q2082" s="4">
        <f>ABS(O2082-C2082)</f>
        <v>29.599999999999994</v>
      </c>
      <c r="R2082" s="4">
        <f>ABS(P2082-C2082)</f>
        <v>16.599999999999994</v>
      </c>
      <c r="S2082" s="4" t="b">
        <f ca="1">OR(O2082=0,P2082=0,Q2082&gt;$Q$1,R2082&gt;$R$1,W2082="N", V2082=2)</f>
        <v>1</v>
      </c>
      <c r="T2082" s="4" t="str">
        <f>TRIM(CLEAN(D2082))</f>
        <v>برنامج بكالوريوس الهندسة المدنية</v>
      </c>
      <c r="U2082" s="4">
        <f>COUNTIF(T:T,T2082)</f>
        <v>723</v>
      </c>
      <c r="V2082" s="4" t="str">
        <f>IF(E2082&lt;60, "F", IF(E2082&lt;70,"D", IF(E2082&lt;80, "C", IF(E2082&lt;90,"B", IF(E2082&lt;=100, "A", "?")))))</f>
        <v>C</v>
      </c>
      <c r="W2082" s="4" t="str" cm="1">
        <f t="array" aca="1" ref="W2082" ca="1">_xlfn.IFNA(INDIRECT($Y$1&amp;"!"&amp;W$1&amp;$Y2082),"N")</f>
        <v>C</v>
      </c>
      <c r="X2082" s="4">
        <f ca="1">COUNTIF(W:W,W2082)</f>
        <v>747</v>
      </c>
      <c r="Y2082" s="4">
        <f>MATCH(T2082,Coding!J:J,0)</f>
        <v>8</v>
      </c>
      <c r="Z2082" s="4" t="str" cm="1">
        <f t="array" aca="1" ref="Z2082" ca="1">_xlfn.IFNA(INDIRECT($Y$1&amp;"!"&amp;Z$1&amp;$Y2082),-1)</f>
        <v>C</v>
      </c>
      <c r="AA2082" s="4" cm="1">
        <f t="array" aca="1" ref="AA2082" ca="1">_xlfn.IFNA(INDIRECT($Y$1&amp;"!"&amp;AA$1&amp;$Y2082),-1)</f>
        <v>1</v>
      </c>
      <c r="AB2082" s="4" cm="1">
        <f t="array" aca="1" ref="AB2082" ca="1">_xlfn.IFNA(INDIRECT($Y$1&amp;"!"&amp;AB$1&amp;$Y2082),-1)</f>
        <v>1</v>
      </c>
      <c r="AC2082" s="4" cm="1">
        <f t="array" aca="1" ref="AC2082" ca="1">_xlfn.IFNA(INDIRECT($Y$1&amp;"!"&amp;AC$1&amp;$Y2082),-1)</f>
        <v>1</v>
      </c>
      <c r="AD2082" s="4" cm="1">
        <f t="array" aca="1" ref="AD2082" ca="1">_xlfn.IFNA(INDIRECT($Y$1&amp;"!"&amp;AD$1&amp;$Y2082),-1)</f>
        <v>0</v>
      </c>
      <c r="AE2082" s="4" cm="1">
        <f t="array" aca="1" ref="AE2082" ca="1">_xlfn.IFNA(INDIRECT($Y$1&amp;"!"&amp;AE$1&amp;$Y2082),-1)</f>
        <v>0</v>
      </c>
      <c r="AF2082" s="4" t="str">
        <f ca="1">_xlfn.CONCAT(W2082, "-",V2082)</f>
        <v>C-C</v>
      </c>
      <c r="AG2082" s="4" t="str">
        <f>TEXT(ROW()-2, "0000")</f>
        <v>2080</v>
      </c>
      <c r="AH2082" s="4" t="str">
        <f>IF(TRIM(CLEAN(A2082))="m", "male", IF(TRIM(CLEAN(A2082))="f","female", "missing"))</f>
        <v>male</v>
      </c>
      <c r="AI2082" s="4">
        <f>C2082</f>
        <v>96.6</v>
      </c>
      <c r="AJ2082" s="4">
        <f>O2082</f>
        <v>67</v>
      </c>
      <c r="AK2082" s="4">
        <f>P2082</f>
        <v>80</v>
      </c>
      <c r="AL2082" s="4">
        <f>IF(AI2082&lt;60, 0, IF(AI2082&lt;70,2, IF(AI2082&lt;80, 3, IF(AI2082&lt;90,4, IF(AI2082&lt;=100, 5, "?")))))</f>
        <v>5</v>
      </c>
      <c r="AM2082" s="4">
        <f>IF(AJ2082&lt;60, 0, IF(AJ2082&lt;70,2, IF(AJ2082&lt;80, 3, IF(AJ2082&lt;90,4, IF(AJ2082&lt;=100, 5, "?")))))</f>
        <v>2</v>
      </c>
      <c r="AN2082" s="4">
        <f>IF(AK2082&lt;60, 0, IF(AK2082&lt;70,2, IF(AK2082&lt;80, 3, IF(AK2082&lt;90,4, IF(AK2082&lt;=100, 5, "?")))))</f>
        <v>4</v>
      </c>
      <c r="AO2082" s="4">
        <f ca="1">AA2082</f>
        <v>1</v>
      </c>
      <c r="AP2082" s="4">
        <f ca="1">AB2082</f>
        <v>1</v>
      </c>
      <c r="AQ2082" s="4">
        <f ca="1">AC2082</f>
        <v>1</v>
      </c>
      <c r="AR2082" s="4">
        <f ca="1">AD2082</f>
        <v>0</v>
      </c>
      <c r="AS2082" s="4">
        <f ca="1">AE2082</f>
        <v>0</v>
      </c>
      <c r="AT2082" s="4" t="str">
        <f ca="1">Z2082</f>
        <v>C</v>
      </c>
      <c r="AU2082" s="4">
        <f>E2082</f>
        <v>71.3</v>
      </c>
      <c r="AV2082" s="4">
        <f>IF(AU2082&lt;60, 0, IF(AU2082&lt;70,2, IF(AU2082&lt;80, 3, IF(AU2082&lt;90,4, IF(AU2082&lt;=100, 5, "?")))))</f>
        <v>3</v>
      </c>
    </row>
    <row r="2083" spans="1:48" hidden="1" x14ac:dyDescent="0.2">
      <c r="A2083" s="2" t="s">
        <v>16</v>
      </c>
      <c r="B2083" s="3" t="s">
        <v>37</v>
      </c>
      <c r="C2083" s="3">
        <v>90.5</v>
      </c>
      <c r="D2083" s="3" t="s">
        <v>37</v>
      </c>
      <c r="E2083" s="3">
        <v>0</v>
      </c>
      <c r="F2083" s="3">
        <v>2</v>
      </c>
      <c r="G2083" s="3">
        <v>61</v>
      </c>
      <c r="H2083" s="3"/>
      <c r="I2083" s="3">
        <v>65</v>
      </c>
      <c r="J2083" s="3"/>
      <c r="K2083" s="3"/>
      <c r="L2083" s="3"/>
      <c r="M2083" s="3"/>
      <c r="N2083" s="3"/>
      <c r="O2083" s="4">
        <f>MAX(G2083:H2083)</f>
        <v>61</v>
      </c>
      <c r="P2083" s="4">
        <f>MAX(I2083:J2083)</f>
        <v>65</v>
      </c>
      <c r="Q2083" s="4">
        <f>ABS(O2083-C2083)</f>
        <v>29.5</v>
      </c>
      <c r="R2083" s="4">
        <f>ABS(P2083-C2083)</f>
        <v>25.5</v>
      </c>
      <c r="S2083" s="4" t="b">
        <f ca="1">OR(O2083=0,P2083=0,Q2083&gt;$Q$1,R2083&gt;$R$1,W2083="N", V2083=2)</f>
        <v>1</v>
      </c>
      <c r="T2083" s="4" t="str">
        <f>TRIM(CLEAN(D2083))</f>
        <v>كلية الهندسة والتكنولوجيا</v>
      </c>
      <c r="U2083" s="4">
        <f>COUNTIF(T:T,T2083)</f>
        <v>173</v>
      </c>
      <c r="V2083" s="4" t="str">
        <f>IF(E2083&lt;60, "F", IF(E2083&lt;70,"D", IF(E2083&lt;80, "C", IF(E2083&lt;90,"B", IF(E2083&lt;=100, "A", "?")))))</f>
        <v>F</v>
      </c>
      <c r="W2083" s="4" t="str" cm="1">
        <f t="array" aca="1" ref="W2083" ca="1">_xlfn.IFNA(INDIRECT($Y$1&amp;"!"&amp;W$1&amp;$Y2083),"N")</f>
        <v>A</v>
      </c>
      <c r="X2083" s="4">
        <f ca="1">COUNTIF(W:W,W2083)</f>
        <v>861</v>
      </c>
      <c r="Y2083" s="4">
        <f>MATCH(T2083,Coding!J:J,0)</f>
        <v>4</v>
      </c>
      <c r="Z2083" s="4" t="str" cm="1">
        <f t="array" aca="1" ref="Z2083" ca="1">_xlfn.IFNA(INDIRECT($Y$1&amp;"!"&amp;Z$1&amp;$Y2083),-1)</f>
        <v>A</v>
      </c>
      <c r="AA2083" s="4" cm="1">
        <f t="array" aca="1" ref="AA2083" ca="1">_xlfn.IFNA(INDIRECT($Y$1&amp;"!"&amp;AA$1&amp;$Y2083),-1)</f>
        <v>0</v>
      </c>
      <c r="AB2083" s="4" cm="1">
        <f t="array" aca="1" ref="AB2083" ca="1">_xlfn.IFNA(INDIRECT($Y$1&amp;"!"&amp;AB$1&amp;$Y2083),-1)</f>
        <v>1</v>
      </c>
      <c r="AC2083" s="4" cm="1">
        <f t="array" aca="1" ref="AC2083" ca="1">_xlfn.IFNA(INDIRECT($Y$1&amp;"!"&amp;AC$1&amp;$Y2083),-1)</f>
        <v>1</v>
      </c>
      <c r="AD2083" s="4" cm="1">
        <f t="array" aca="1" ref="AD2083" ca="1">_xlfn.IFNA(INDIRECT($Y$1&amp;"!"&amp;AD$1&amp;$Y2083),-1)</f>
        <v>1</v>
      </c>
      <c r="AE2083" s="4" cm="1">
        <f t="array" aca="1" ref="AE2083" ca="1">_xlfn.IFNA(INDIRECT($Y$1&amp;"!"&amp;AE$1&amp;$Y2083),-1)</f>
        <v>0</v>
      </c>
      <c r="AF2083" s="4" t="str">
        <f ca="1">_xlfn.CONCAT(W2083, "-",V2083)</f>
        <v>A-F</v>
      </c>
      <c r="AG2083" s="4" t="str">
        <f>TEXT(ROW()-2, "0000")</f>
        <v>2081</v>
      </c>
      <c r="AH2083" s="4" t="str">
        <f>IF(TRIM(CLEAN(A2083))="m", "male", IF(TRIM(CLEAN(A2083))="f","female", "missing"))</f>
        <v>female</v>
      </c>
      <c r="AI2083" s="4">
        <f>C2083</f>
        <v>90.5</v>
      </c>
      <c r="AJ2083" s="4">
        <f>O2083</f>
        <v>61</v>
      </c>
      <c r="AK2083" s="4">
        <f>P2083</f>
        <v>65</v>
      </c>
      <c r="AL2083" s="4">
        <f>IF(AI2083&lt;60, 0, IF(AI2083&lt;70,2, IF(AI2083&lt;80, 3, IF(AI2083&lt;90,4, IF(AI2083&lt;=100, 5, "?")))))</f>
        <v>5</v>
      </c>
      <c r="AM2083" s="4">
        <f>IF(AJ2083&lt;60, 0, IF(AJ2083&lt;70,2, IF(AJ2083&lt;80, 3, IF(AJ2083&lt;90,4, IF(AJ2083&lt;=100, 5, "?")))))</f>
        <v>2</v>
      </c>
      <c r="AN2083" s="4">
        <f>IF(AK2083&lt;60, 0, IF(AK2083&lt;70,2, IF(AK2083&lt;80, 3, IF(AK2083&lt;90,4, IF(AK2083&lt;=100, 5, "?")))))</f>
        <v>2</v>
      </c>
      <c r="AO2083" s="4">
        <f ca="1">AA2083</f>
        <v>0</v>
      </c>
      <c r="AP2083" s="4">
        <f ca="1">AB2083</f>
        <v>1</v>
      </c>
      <c r="AQ2083" s="4">
        <f ca="1">AC2083</f>
        <v>1</v>
      </c>
      <c r="AR2083" s="4">
        <f ca="1">AD2083</f>
        <v>1</v>
      </c>
      <c r="AS2083" s="4">
        <f ca="1">AE2083</f>
        <v>0</v>
      </c>
      <c r="AT2083" s="4" t="str">
        <f ca="1">Z2083</f>
        <v>A</v>
      </c>
      <c r="AU2083" s="4">
        <f>E2083</f>
        <v>0</v>
      </c>
      <c r="AV2083" s="4">
        <f>IF(AU2083&lt;60, 0, IF(AU2083&lt;70,2, IF(AU2083&lt;80, 3, IF(AU2083&lt;90,4, IF(AU2083&lt;=100, 5, "?")))))</f>
        <v>0</v>
      </c>
    </row>
    <row r="2084" spans="1:48" hidden="1" x14ac:dyDescent="0.2">
      <c r="A2084" s="2" t="s">
        <v>13</v>
      </c>
      <c r="B2084" s="3" t="s">
        <v>36</v>
      </c>
      <c r="C2084" s="3">
        <v>96.5</v>
      </c>
      <c r="D2084" s="3" t="s">
        <v>36</v>
      </c>
      <c r="E2084" s="3">
        <v>71.3</v>
      </c>
      <c r="F2084" s="3">
        <v>1</v>
      </c>
      <c r="G2084" s="3">
        <v>65</v>
      </c>
      <c r="H2084" s="3">
        <v>67</v>
      </c>
      <c r="I2084" s="3">
        <v>75</v>
      </c>
      <c r="J2084" s="3">
        <v>60</v>
      </c>
      <c r="K2084" s="3"/>
      <c r="L2084" s="3"/>
      <c r="M2084" s="3">
        <v>70</v>
      </c>
      <c r="N2084" s="3"/>
      <c r="O2084" s="4">
        <f>MAX(G2084:H2084)</f>
        <v>67</v>
      </c>
      <c r="P2084" s="4">
        <f>MAX(I2084:J2084)</f>
        <v>75</v>
      </c>
      <c r="Q2084" s="4">
        <f>ABS(O2084-C2084)</f>
        <v>29.5</v>
      </c>
      <c r="R2084" s="4">
        <f>ABS(P2084-C2084)</f>
        <v>21.5</v>
      </c>
      <c r="S2084" s="4" t="b">
        <f ca="1">OR(O2084=0,P2084=0,Q2084&gt;$Q$1,R2084&gt;$R$1,W2084="N", V2084=2)</f>
        <v>1</v>
      </c>
      <c r="T2084" s="4" t="str">
        <f>TRIM(CLEAN(D2084))</f>
        <v>برنامج بكالوريوس هندسة أنظمة الحاسوب</v>
      </c>
      <c r="U2084" s="4">
        <f>COUNTIF(T:T,T2084)</f>
        <v>549</v>
      </c>
      <c r="V2084" s="4" t="str">
        <f>IF(E2084&lt;60, "F", IF(E2084&lt;70,"D", IF(E2084&lt;80, "C", IF(E2084&lt;90,"B", IF(E2084&lt;=100, "A", "?")))))</f>
        <v>C</v>
      </c>
      <c r="W2084" s="4" t="str" cm="1">
        <f t="array" aca="1" ref="W2084" ca="1">_xlfn.IFNA(INDIRECT($Y$1&amp;"!"&amp;W$1&amp;$Y2084),"N")</f>
        <v>A</v>
      </c>
      <c r="X2084" s="4">
        <f ca="1">COUNTIF(W:W,W2084)</f>
        <v>861</v>
      </c>
      <c r="Y2084" s="4">
        <f>MATCH(T2084,Coding!J:J,0)</f>
        <v>3</v>
      </c>
      <c r="Z2084" s="4" t="str" cm="1">
        <f t="array" aca="1" ref="Z2084" ca="1">_xlfn.IFNA(INDIRECT($Y$1&amp;"!"&amp;Z$1&amp;$Y2084),-1)</f>
        <v>A</v>
      </c>
      <c r="AA2084" s="4" cm="1">
        <f t="array" aca="1" ref="AA2084" ca="1">_xlfn.IFNA(INDIRECT($Y$1&amp;"!"&amp;AA$1&amp;$Y2084),-1)</f>
        <v>0</v>
      </c>
      <c r="AB2084" s="4" cm="1">
        <f t="array" aca="1" ref="AB2084" ca="1">_xlfn.IFNA(INDIRECT($Y$1&amp;"!"&amp;AB$1&amp;$Y2084),-1)</f>
        <v>1</v>
      </c>
      <c r="AC2084" s="4" cm="1">
        <f t="array" aca="1" ref="AC2084" ca="1">_xlfn.IFNA(INDIRECT($Y$1&amp;"!"&amp;AC$1&amp;$Y2084),-1)</f>
        <v>1</v>
      </c>
      <c r="AD2084" s="4" cm="1">
        <f t="array" aca="1" ref="AD2084" ca="1">_xlfn.IFNA(INDIRECT($Y$1&amp;"!"&amp;AD$1&amp;$Y2084),-1)</f>
        <v>1</v>
      </c>
      <c r="AE2084" s="4" cm="1">
        <f t="array" aca="1" ref="AE2084" ca="1">_xlfn.IFNA(INDIRECT($Y$1&amp;"!"&amp;AE$1&amp;$Y2084),-1)</f>
        <v>0</v>
      </c>
      <c r="AF2084" s="4" t="str">
        <f ca="1">_xlfn.CONCAT(W2084, "-",V2084)</f>
        <v>A-C</v>
      </c>
      <c r="AG2084" s="4" t="str">
        <f>TEXT(ROW()-2, "0000")</f>
        <v>2082</v>
      </c>
      <c r="AH2084" s="4" t="str">
        <f>IF(TRIM(CLEAN(A2084))="m", "male", IF(TRIM(CLEAN(A2084))="f","female", "missing"))</f>
        <v>male</v>
      </c>
      <c r="AI2084" s="4">
        <f>C2084</f>
        <v>96.5</v>
      </c>
      <c r="AJ2084" s="4">
        <f>O2084</f>
        <v>67</v>
      </c>
      <c r="AK2084" s="4">
        <f>P2084</f>
        <v>75</v>
      </c>
      <c r="AL2084" s="4">
        <f>IF(AI2084&lt;60, 0, IF(AI2084&lt;70,2, IF(AI2084&lt;80, 3, IF(AI2084&lt;90,4, IF(AI2084&lt;=100, 5, "?")))))</f>
        <v>5</v>
      </c>
      <c r="AM2084" s="4">
        <f>IF(AJ2084&lt;60, 0, IF(AJ2084&lt;70,2, IF(AJ2084&lt;80, 3, IF(AJ2084&lt;90,4, IF(AJ2084&lt;=100, 5, "?")))))</f>
        <v>2</v>
      </c>
      <c r="AN2084" s="4">
        <f>IF(AK2084&lt;60, 0, IF(AK2084&lt;70,2, IF(AK2084&lt;80, 3, IF(AK2084&lt;90,4, IF(AK2084&lt;=100, 5, "?")))))</f>
        <v>3</v>
      </c>
      <c r="AO2084" s="4">
        <f ca="1">AA2084</f>
        <v>0</v>
      </c>
      <c r="AP2084" s="4">
        <f ca="1">AB2084</f>
        <v>1</v>
      </c>
      <c r="AQ2084" s="4">
        <f ca="1">AC2084</f>
        <v>1</v>
      </c>
      <c r="AR2084" s="4">
        <f ca="1">AD2084</f>
        <v>1</v>
      </c>
      <c r="AS2084" s="4">
        <f ca="1">AE2084</f>
        <v>0</v>
      </c>
      <c r="AT2084" s="4" t="str">
        <f ca="1">Z2084</f>
        <v>A</v>
      </c>
      <c r="AU2084" s="4">
        <f>E2084</f>
        <v>71.3</v>
      </c>
      <c r="AV2084" s="4">
        <f>IF(AU2084&lt;60, 0, IF(AU2084&lt;70,2, IF(AU2084&lt;80, 3, IF(AU2084&lt;90,4, IF(AU2084&lt;=100, 5, "?")))))</f>
        <v>3</v>
      </c>
    </row>
    <row r="2085" spans="1:48" hidden="1" x14ac:dyDescent="0.2">
      <c r="A2085" s="2" t="s">
        <v>13</v>
      </c>
      <c r="B2085" s="3" t="s">
        <v>33</v>
      </c>
      <c r="C2085" s="3">
        <v>79.5</v>
      </c>
      <c r="D2085" s="3" t="s">
        <v>33</v>
      </c>
      <c r="E2085" s="3">
        <v>65.099999999999994</v>
      </c>
      <c r="F2085" s="3">
        <v>2</v>
      </c>
      <c r="G2085" s="3">
        <v>50</v>
      </c>
      <c r="H2085" s="3"/>
      <c r="I2085" s="3">
        <v>60</v>
      </c>
      <c r="J2085" s="3">
        <v>0</v>
      </c>
      <c r="K2085" s="3"/>
      <c r="L2085" s="3"/>
      <c r="M2085" s="3"/>
      <c r="N2085" s="3"/>
      <c r="O2085" s="4">
        <f>MAX(G2085:H2085)</f>
        <v>50</v>
      </c>
      <c r="P2085" s="4">
        <f>MAX(I2085:J2085)</f>
        <v>60</v>
      </c>
      <c r="Q2085" s="4">
        <f>ABS(O2085-C2085)</f>
        <v>29.5</v>
      </c>
      <c r="R2085" s="4">
        <f>ABS(P2085-C2085)</f>
        <v>19.5</v>
      </c>
      <c r="S2085" s="4" t="b">
        <f ca="1">OR(O2085=0,P2085=0,Q2085&gt;$Q$1,R2085&gt;$R$1,W2085="N", V2085=2)</f>
        <v>1</v>
      </c>
      <c r="T2085" s="4" t="str">
        <f>TRIM(CLEAN(D2085))</f>
        <v>برنامج بكالوريوس علم الحاسوب</v>
      </c>
      <c r="U2085" s="4">
        <f>COUNTIF(T:T,T2085)</f>
        <v>589</v>
      </c>
      <c r="V2085" s="4" t="str">
        <f>IF(E2085&lt;60, "F", IF(E2085&lt;70,"D", IF(E2085&lt;80, "C", IF(E2085&lt;90,"B", IF(E2085&lt;=100, "A", "?")))))</f>
        <v>D</v>
      </c>
      <c r="W2085" s="4" t="str" cm="1">
        <f t="array" aca="1" ref="W2085" ca="1">_xlfn.IFNA(INDIRECT($Y$1&amp;"!"&amp;W$1&amp;$Y2085),"N")</f>
        <v>D</v>
      </c>
      <c r="X2085" s="4">
        <f ca="1">COUNTIF(W:W,W2085)</f>
        <v>589</v>
      </c>
      <c r="Y2085" s="4">
        <f>MATCH(T2085,Coding!J:J,0)</f>
        <v>9</v>
      </c>
      <c r="Z2085" s="4" t="str" cm="1">
        <f t="array" aca="1" ref="Z2085" ca="1">_xlfn.IFNA(INDIRECT($Y$1&amp;"!"&amp;Z$1&amp;$Y2085),-1)</f>
        <v>D</v>
      </c>
      <c r="AA2085" s="4" cm="1">
        <f t="array" aca="1" ref="AA2085" ca="1">_xlfn.IFNA(INDIRECT($Y$1&amp;"!"&amp;AA$1&amp;$Y2085),-1)</f>
        <v>0</v>
      </c>
      <c r="AB2085" s="4" cm="1">
        <f t="array" aca="1" ref="AB2085" ca="1">_xlfn.IFNA(INDIRECT($Y$1&amp;"!"&amp;AB$1&amp;$Y2085),-1)</f>
        <v>1</v>
      </c>
      <c r="AC2085" s="4" cm="1">
        <f t="array" aca="1" ref="AC2085" ca="1">_xlfn.IFNA(INDIRECT($Y$1&amp;"!"&amp;AC$1&amp;$Y2085),-1)</f>
        <v>0</v>
      </c>
      <c r="AD2085" s="4" cm="1">
        <f t="array" aca="1" ref="AD2085" ca="1">_xlfn.IFNA(INDIRECT($Y$1&amp;"!"&amp;AD$1&amp;$Y2085),-1)</f>
        <v>0</v>
      </c>
      <c r="AE2085" s="4" cm="1">
        <f t="array" aca="1" ref="AE2085" ca="1">_xlfn.IFNA(INDIRECT($Y$1&amp;"!"&amp;AE$1&amp;$Y2085),-1)</f>
        <v>0</v>
      </c>
      <c r="AF2085" s="4" t="str">
        <f ca="1">_xlfn.CONCAT(W2085, "-",V2085)</f>
        <v>D-D</v>
      </c>
      <c r="AG2085" s="4" t="str">
        <f>TEXT(ROW()-2, "0000")</f>
        <v>2083</v>
      </c>
      <c r="AH2085" s="4" t="str">
        <f>IF(TRIM(CLEAN(A2085))="m", "male", IF(TRIM(CLEAN(A2085))="f","female", "missing"))</f>
        <v>male</v>
      </c>
      <c r="AI2085" s="4">
        <f>C2085</f>
        <v>79.5</v>
      </c>
      <c r="AJ2085" s="4">
        <f>O2085</f>
        <v>50</v>
      </c>
      <c r="AK2085" s="4">
        <f>P2085</f>
        <v>60</v>
      </c>
      <c r="AL2085" s="4">
        <f>IF(AI2085&lt;60, 0, IF(AI2085&lt;70,2, IF(AI2085&lt;80, 3, IF(AI2085&lt;90,4, IF(AI2085&lt;=100, 5, "?")))))</f>
        <v>3</v>
      </c>
      <c r="AM2085" s="4">
        <f>IF(AJ2085&lt;60, 0, IF(AJ2085&lt;70,2, IF(AJ2085&lt;80, 3, IF(AJ2085&lt;90,4, IF(AJ2085&lt;=100, 5, "?")))))</f>
        <v>0</v>
      </c>
      <c r="AN2085" s="4">
        <f>IF(AK2085&lt;60, 0, IF(AK2085&lt;70,2, IF(AK2085&lt;80, 3, IF(AK2085&lt;90,4, IF(AK2085&lt;=100, 5, "?")))))</f>
        <v>2</v>
      </c>
      <c r="AO2085" s="4">
        <f ca="1">AA2085</f>
        <v>0</v>
      </c>
      <c r="AP2085" s="4">
        <f ca="1">AB2085</f>
        <v>1</v>
      </c>
      <c r="AQ2085" s="4">
        <f ca="1">AC2085</f>
        <v>0</v>
      </c>
      <c r="AR2085" s="4">
        <f ca="1">AD2085</f>
        <v>0</v>
      </c>
      <c r="AS2085" s="4">
        <f ca="1">AE2085</f>
        <v>0</v>
      </c>
      <c r="AT2085" s="4" t="str">
        <f ca="1">Z2085</f>
        <v>D</v>
      </c>
      <c r="AU2085" s="4">
        <f>E2085</f>
        <v>65.099999999999994</v>
      </c>
      <c r="AV2085" s="4">
        <f>IF(AU2085&lt;60, 0, IF(AU2085&lt;70,2, IF(AU2085&lt;80, 3, IF(AU2085&lt;90,4, IF(AU2085&lt;=100, 5, "?")))))</f>
        <v>2</v>
      </c>
    </row>
    <row r="2086" spans="1:48" hidden="1" x14ac:dyDescent="0.2">
      <c r="A2086" s="2" t="s">
        <v>16</v>
      </c>
      <c r="B2086" s="3" t="s">
        <v>33</v>
      </c>
      <c r="C2086" s="3">
        <v>89.5</v>
      </c>
      <c r="D2086" s="3" t="s">
        <v>33</v>
      </c>
      <c r="E2086" s="3">
        <v>73.400000000000006</v>
      </c>
      <c r="F2086" s="3">
        <v>1</v>
      </c>
      <c r="G2086" s="3">
        <v>60</v>
      </c>
      <c r="H2086" s="3">
        <v>60</v>
      </c>
      <c r="I2086" s="3">
        <v>86</v>
      </c>
      <c r="J2086" s="3">
        <v>73</v>
      </c>
      <c r="K2086" s="3"/>
      <c r="L2086" s="3"/>
      <c r="M2086" s="3"/>
      <c r="N2086" s="3"/>
      <c r="O2086" s="4">
        <f>MAX(G2086:H2086)</f>
        <v>60</v>
      </c>
      <c r="P2086" s="4">
        <f>MAX(I2086:J2086)</f>
        <v>86</v>
      </c>
      <c r="Q2086" s="4">
        <f>ABS(O2086-C2086)</f>
        <v>29.5</v>
      </c>
      <c r="R2086" s="4">
        <f>ABS(P2086-C2086)</f>
        <v>3.5</v>
      </c>
      <c r="S2086" s="4" t="b">
        <f ca="1">OR(O2086=0,P2086=0,Q2086&gt;$Q$1,R2086&gt;$R$1,W2086="N", V2086=2)</f>
        <v>1</v>
      </c>
      <c r="T2086" s="4" t="str">
        <f>TRIM(CLEAN(D2086))</f>
        <v>برنامج بكالوريوس علم الحاسوب</v>
      </c>
      <c r="U2086" s="4">
        <f>COUNTIF(T:T,T2086)</f>
        <v>589</v>
      </c>
      <c r="V2086" s="4" t="str">
        <f>IF(E2086&lt;60, "F", IF(E2086&lt;70,"D", IF(E2086&lt;80, "C", IF(E2086&lt;90,"B", IF(E2086&lt;=100, "A", "?")))))</f>
        <v>C</v>
      </c>
      <c r="W2086" s="4" t="str" cm="1">
        <f t="array" aca="1" ref="W2086" ca="1">_xlfn.IFNA(INDIRECT($Y$1&amp;"!"&amp;W$1&amp;$Y2086),"N")</f>
        <v>D</v>
      </c>
      <c r="X2086" s="4">
        <f ca="1">COUNTIF(W:W,W2086)</f>
        <v>589</v>
      </c>
      <c r="Y2086" s="4">
        <f>MATCH(T2086,Coding!J:J,0)</f>
        <v>9</v>
      </c>
      <c r="Z2086" s="4" t="str" cm="1">
        <f t="array" aca="1" ref="Z2086" ca="1">_xlfn.IFNA(INDIRECT($Y$1&amp;"!"&amp;Z$1&amp;$Y2086),-1)</f>
        <v>D</v>
      </c>
      <c r="AA2086" s="4" cm="1">
        <f t="array" aca="1" ref="AA2086" ca="1">_xlfn.IFNA(INDIRECT($Y$1&amp;"!"&amp;AA$1&amp;$Y2086),-1)</f>
        <v>0</v>
      </c>
      <c r="AB2086" s="4" cm="1">
        <f t="array" aca="1" ref="AB2086" ca="1">_xlfn.IFNA(INDIRECT($Y$1&amp;"!"&amp;AB$1&amp;$Y2086),-1)</f>
        <v>1</v>
      </c>
      <c r="AC2086" s="4" cm="1">
        <f t="array" aca="1" ref="AC2086" ca="1">_xlfn.IFNA(INDIRECT($Y$1&amp;"!"&amp;AC$1&amp;$Y2086),-1)</f>
        <v>0</v>
      </c>
      <c r="AD2086" s="4" cm="1">
        <f t="array" aca="1" ref="AD2086" ca="1">_xlfn.IFNA(INDIRECT($Y$1&amp;"!"&amp;AD$1&amp;$Y2086),-1)</f>
        <v>0</v>
      </c>
      <c r="AE2086" s="4" cm="1">
        <f t="array" aca="1" ref="AE2086" ca="1">_xlfn.IFNA(INDIRECT($Y$1&amp;"!"&amp;AE$1&amp;$Y2086),-1)</f>
        <v>0</v>
      </c>
      <c r="AF2086" s="4" t="str">
        <f ca="1">_xlfn.CONCAT(W2086, "-",V2086)</f>
        <v>D-C</v>
      </c>
      <c r="AG2086" s="4" t="str">
        <f>TEXT(ROW()-2, "0000")</f>
        <v>2084</v>
      </c>
      <c r="AH2086" s="4" t="str">
        <f>IF(TRIM(CLEAN(A2086))="m", "male", IF(TRIM(CLEAN(A2086))="f","female", "missing"))</f>
        <v>female</v>
      </c>
      <c r="AI2086" s="4">
        <f>C2086</f>
        <v>89.5</v>
      </c>
      <c r="AJ2086" s="4">
        <f>O2086</f>
        <v>60</v>
      </c>
      <c r="AK2086" s="4">
        <f>P2086</f>
        <v>86</v>
      </c>
      <c r="AL2086" s="4">
        <f>IF(AI2086&lt;60, 0, IF(AI2086&lt;70,2, IF(AI2086&lt;80, 3, IF(AI2086&lt;90,4, IF(AI2086&lt;=100, 5, "?")))))</f>
        <v>4</v>
      </c>
      <c r="AM2086" s="4">
        <f>IF(AJ2086&lt;60, 0, IF(AJ2086&lt;70,2, IF(AJ2086&lt;80, 3, IF(AJ2086&lt;90,4, IF(AJ2086&lt;=100, 5, "?")))))</f>
        <v>2</v>
      </c>
      <c r="AN2086" s="4">
        <f>IF(AK2086&lt;60, 0, IF(AK2086&lt;70,2, IF(AK2086&lt;80, 3, IF(AK2086&lt;90,4, IF(AK2086&lt;=100, 5, "?")))))</f>
        <v>4</v>
      </c>
      <c r="AO2086" s="4">
        <f ca="1">AA2086</f>
        <v>0</v>
      </c>
      <c r="AP2086" s="4">
        <f ca="1">AB2086</f>
        <v>1</v>
      </c>
      <c r="AQ2086" s="4">
        <f ca="1">AC2086</f>
        <v>0</v>
      </c>
      <c r="AR2086" s="4">
        <f ca="1">AD2086</f>
        <v>0</v>
      </c>
      <c r="AS2086" s="4">
        <f ca="1">AE2086</f>
        <v>0</v>
      </c>
      <c r="AT2086" s="4" t="str">
        <f ca="1">Z2086</f>
        <v>D</v>
      </c>
      <c r="AU2086" s="4">
        <f>E2086</f>
        <v>73.400000000000006</v>
      </c>
      <c r="AV2086" s="4">
        <f>IF(AU2086&lt;60, 0, IF(AU2086&lt;70,2, IF(AU2086&lt;80, 3, IF(AU2086&lt;90,4, IF(AU2086&lt;=100, 5, "?")))))</f>
        <v>3</v>
      </c>
    </row>
    <row r="2087" spans="1:48" hidden="1" x14ac:dyDescent="0.2">
      <c r="A2087" s="2" t="s">
        <v>16</v>
      </c>
      <c r="B2087" s="3" t="s">
        <v>36</v>
      </c>
      <c r="C2087" s="3">
        <v>91.4</v>
      </c>
      <c r="D2087" s="3" t="s">
        <v>36</v>
      </c>
      <c r="E2087" s="3">
        <v>73.5</v>
      </c>
      <c r="F2087" s="3">
        <v>1</v>
      </c>
      <c r="G2087" s="3">
        <v>62</v>
      </c>
      <c r="H2087" s="3">
        <v>61</v>
      </c>
      <c r="I2087" s="3">
        <v>65</v>
      </c>
      <c r="J2087" s="3">
        <v>60</v>
      </c>
      <c r="K2087" s="3"/>
      <c r="L2087" s="3"/>
      <c r="M2087" s="3">
        <v>71</v>
      </c>
      <c r="N2087" s="3"/>
      <c r="O2087" s="4">
        <f>MAX(G2087:H2087)</f>
        <v>62</v>
      </c>
      <c r="P2087" s="4">
        <f>MAX(I2087:J2087)</f>
        <v>65</v>
      </c>
      <c r="Q2087" s="4">
        <f>ABS(O2087-C2087)</f>
        <v>29.400000000000006</v>
      </c>
      <c r="R2087" s="4">
        <f>ABS(P2087-C2087)</f>
        <v>26.400000000000006</v>
      </c>
      <c r="S2087" s="4" t="b">
        <f ca="1">OR(O2087=0,P2087=0,Q2087&gt;$Q$1,R2087&gt;$R$1,W2087="N", V2087=2)</f>
        <v>1</v>
      </c>
      <c r="T2087" s="4" t="str">
        <f>TRIM(CLEAN(D2087))</f>
        <v>برنامج بكالوريوس هندسة أنظمة الحاسوب</v>
      </c>
      <c r="U2087" s="4">
        <f>COUNTIF(T:T,T2087)</f>
        <v>549</v>
      </c>
      <c r="V2087" s="4" t="str">
        <f>IF(E2087&lt;60, "F", IF(E2087&lt;70,"D", IF(E2087&lt;80, "C", IF(E2087&lt;90,"B", IF(E2087&lt;=100, "A", "?")))))</f>
        <v>C</v>
      </c>
      <c r="W2087" s="4" t="str" cm="1">
        <f t="array" aca="1" ref="W2087" ca="1">_xlfn.IFNA(INDIRECT($Y$1&amp;"!"&amp;W$1&amp;$Y2087),"N")</f>
        <v>A</v>
      </c>
      <c r="X2087" s="4">
        <f ca="1">COUNTIF(W:W,W2087)</f>
        <v>861</v>
      </c>
      <c r="Y2087" s="4">
        <f>MATCH(T2087,Coding!J:J,0)</f>
        <v>3</v>
      </c>
      <c r="Z2087" s="4" t="str" cm="1">
        <f t="array" aca="1" ref="Z2087" ca="1">_xlfn.IFNA(INDIRECT($Y$1&amp;"!"&amp;Z$1&amp;$Y2087),-1)</f>
        <v>A</v>
      </c>
      <c r="AA2087" s="4" cm="1">
        <f t="array" aca="1" ref="AA2087" ca="1">_xlfn.IFNA(INDIRECT($Y$1&amp;"!"&amp;AA$1&amp;$Y2087),-1)</f>
        <v>0</v>
      </c>
      <c r="AB2087" s="4" cm="1">
        <f t="array" aca="1" ref="AB2087" ca="1">_xlfn.IFNA(INDIRECT($Y$1&amp;"!"&amp;AB$1&amp;$Y2087),-1)</f>
        <v>1</v>
      </c>
      <c r="AC2087" s="4" cm="1">
        <f t="array" aca="1" ref="AC2087" ca="1">_xlfn.IFNA(INDIRECT($Y$1&amp;"!"&amp;AC$1&amp;$Y2087),-1)</f>
        <v>1</v>
      </c>
      <c r="AD2087" s="4" cm="1">
        <f t="array" aca="1" ref="AD2087" ca="1">_xlfn.IFNA(INDIRECT($Y$1&amp;"!"&amp;AD$1&amp;$Y2087),-1)</f>
        <v>1</v>
      </c>
      <c r="AE2087" s="4" cm="1">
        <f t="array" aca="1" ref="AE2087" ca="1">_xlfn.IFNA(INDIRECT($Y$1&amp;"!"&amp;AE$1&amp;$Y2087),-1)</f>
        <v>0</v>
      </c>
      <c r="AF2087" s="4" t="str">
        <f ca="1">_xlfn.CONCAT(W2087, "-",V2087)</f>
        <v>A-C</v>
      </c>
      <c r="AG2087" s="4" t="str">
        <f>TEXT(ROW()-2, "0000")</f>
        <v>2085</v>
      </c>
      <c r="AH2087" s="4" t="str">
        <f>IF(TRIM(CLEAN(A2087))="m", "male", IF(TRIM(CLEAN(A2087))="f","female", "missing"))</f>
        <v>female</v>
      </c>
      <c r="AI2087" s="4">
        <f>C2087</f>
        <v>91.4</v>
      </c>
      <c r="AJ2087" s="4">
        <f>O2087</f>
        <v>62</v>
      </c>
      <c r="AK2087" s="4">
        <f>P2087</f>
        <v>65</v>
      </c>
      <c r="AL2087" s="4">
        <f>IF(AI2087&lt;60, 0, IF(AI2087&lt;70,2, IF(AI2087&lt;80, 3, IF(AI2087&lt;90,4, IF(AI2087&lt;=100, 5, "?")))))</f>
        <v>5</v>
      </c>
      <c r="AM2087" s="4">
        <f>IF(AJ2087&lt;60, 0, IF(AJ2087&lt;70,2, IF(AJ2087&lt;80, 3, IF(AJ2087&lt;90,4, IF(AJ2087&lt;=100, 5, "?")))))</f>
        <v>2</v>
      </c>
      <c r="AN2087" s="4">
        <f>IF(AK2087&lt;60, 0, IF(AK2087&lt;70,2, IF(AK2087&lt;80, 3, IF(AK2087&lt;90,4, IF(AK2087&lt;=100, 5, "?")))))</f>
        <v>2</v>
      </c>
      <c r="AO2087" s="4">
        <f ca="1">AA2087</f>
        <v>0</v>
      </c>
      <c r="AP2087" s="4">
        <f ca="1">AB2087</f>
        <v>1</v>
      </c>
      <c r="AQ2087" s="4">
        <f ca="1">AC2087</f>
        <v>1</v>
      </c>
      <c r="AR2087" s="4">
        <f ca="1">AD2087</f>
        <v>1</v>
      </c>
      <c r="AS2087" s="4">
        <f ca="1">AE2087</f>
        <v>0</v>
      </c>
      <c r="AT2087" s="4" t="str">
        <f ca="1">Z2087</f>
        <v>A</v>
      </c>
      <c r="AU2087" s="4">
        <f>E2087</f>
        <v>73.5</v>
      </c>
      <c r="AV2087" s="4">
        <f>IF(AU2087&lt;60, 0, IF(AU2087&lt;70,2, IF(AU2087&lt;80, 3, IF(AU2087&lt;90,4, IF(AU2087&lt;=100, 5, "?")))))</f>
        <v>3</v>
      </c>
    </row>
    <row r="2088" spans="1:48" hidden="1" x14ac:dyDescent="0.2">
      <c r="A2088" s="2" t="s">
        <v>13</v>
      </c>
      <c r="B2088" s="3" t="s">
        <v>36</v>
      </c>
      <c r="C2088" s="3">
        <v>96.4</v>
      </c>
      <c r="D2088" s="3" t="s">
        <v>36</v>
      </c>
      <c r="E2088" s="3">
        <v>71.5</v>
      </c>
      <c r="F2088" s="3">
        <v>3</v>
      </c>
      <c r="G2088" s="3">
        <v>67</v>
      </c>
      <c r="H2088" s="3">
        <v>65</v>
      </c>
      <c r="I2088" s="3">
        <v>80</v>
      </c>
      <c r="J2088" s="3">
        <v>70</v>
      </c>
      <c r="K2088" s="3"/>
      <c r="L2088" s="3"/>
      <c r="M2088" s="3">
        <v>73</v>
      </c>
      <c r="N2088" s="3"/>
      <c r="O2088" s="4">
        <f>MAX(G2088:H2088)</f>
        <v>67</v>
      </c>
      <c r="P2088" s="4">
        <f>MAX(I2088:J2088)</f>
        <v>80</v>
      </c>
      <c r="Q2088" s="4">
        <f>ABS(O2088-C2088)</f>
        <v>29.400000000000006</v>
      </c>
      <c r="R2088" s="4">
        <f>ABS(P2088-C2088)</f>
        <v>16.400000000000006</v>
      </c>
      <c r="S2088" s="4" t="b">
        <f ca="1">OR(O2088=0,P2088=0,Q2088&gt;$Q$1,R2088&gt;$R$1,W2088="N", V2088=2)</f>
        <v>1</v>
      </c>
      <c r="T2088" s="4" t="str">
        <f>TRIM(CLEAN(D2088))</f>
        <v>برنامج بكالوريوس هندسة أنظمة الحاسوب</v>
      </c>
      <c r="U2088" s="4">
        <f>COUNTIF(T:T,T2088)</f>
        <v>549</v>
      </c>
      <c r="V2088" s="4" t="str">
        <f>IF(E2088&lt;60, "F", IF(E2088&lt;70,"D", IF(E2088&lt;80, "C", IF(E2088&lt;90,"B", IF(E2088&lt;=100, "A", "?")))))</f>
        <v>C</v>
      </c>
      <c r="W2088" s="4" t="str" cm="1">
        <f t="array" aca="1" ref="W2088" ca="1">_xlfn.IFNA(INDIRECT($Y$1&amp;"!"&amp;W$1&amp;$Y2088),"N")</f>
        <v>A</v>
      </c>
      <c r="X2088" s="4">
        <f ca="1">COUNTIF(W:W,W2088)</f>
        <v>861</v>
      </c>
      <c r="Y2088" s="4">
        <f>MATCH(T2088,Coding!J:J,0)</f>
        <v>3</v>
      </c>
      <c r="Z2088" s="4" t="str" cm="1">
        <f t="array" aca="1" ref="Z2088" ca="1">_xlfn.IFNA(INDIRECT($Y$1&amp;"!"&amp;Z$1&amp;$Y2088),-1)</f>
        <v>A</v>
      </c>
      <c r="AA2088" s="4" cm="1">
        <f t="array" aca="1" ref="AA2088" ca="1">_xlfn.IFNA(INDIRECT($Y$1&amp;"!"&amp;AA$1&amp;$Y2088),-1)</f>
        <v>0</v>
      </c>
      <c r="AB2088" s="4" cm="1">
        <f t="array" aca="1" ref="AB2088" ca="1">_xlfn.IFNA(INDIRECT($Y$1&amp;"!"&amp;AB$1&amp;$Y2088),-1)</f>
        <v>1</v>
      </c>
      <c r="AC2088" s="4" cm="1">
        <f t="array" aca="1" ref="AC2088" ca="1">_xlfn.IFNA(INDIRECT($Y$1&amp;"!"&amp;AC$1&amp;$Y2088),-1)</f>
        <v>1</v>
      </c>
      <c r="AD2088" s="4" cm="1">
        <f t="array" aca="1" ref="AD2088" ca="1">_xlfn.IFNA(INDIRECT($Y$1&amp;"!"&amp;AD$1&amp;$Y2088),-1)</f>
        <v>1</v>
      </c>
      <c r="AE2088" s="4" cm="1">
        <f t="array" aca="1" ref="AE2088" ca="1">_xlfn.IFNA(INDIRECT($Y$1&amp;"!"&amp;AE$1&amp;$Y2088),-1)</f>
        <v>0</v>
      </c>
      <c r="AF2088" s="4" t="str">
        <f ca="1">_xlfn.CONCAT(W2088, "-",V2088)</f>
        <v>A-C</v>
      </c>
      <c r="AG2088" s="4" t="str">
        <f>TEXT(ROW()-2, "0000")</f>
        <v>2086</v>
      </c>
      <c r="AH2088" s="4" t="str">
        <f>IF(TRIM(CLEAN(A2088))="m", "male", IF(TRIM(CLEAN(A2088))="f","female", "missing"))</f>
        <v>male</v>
      </c>
      <c r="AI2088" s="4">
        <f>C2088</f>
        <v>96.4</v>
      </c>
      <c r="AJ2088" s="4">
        <f>O2088</f>
        <v>67</v>
      </c>
      <c r="AK2088" s="4">
        <f>P2088</f>
        <v>80</v>
      </c>
      <c r="AL2088" s="4">
        <f>IF(AI2088&lt;60, 0, IF(AI2088&lt;70,2, IF(AI2088&lt;80, 3, IF(AI2088&lt;90,4, IF(AI2088&lt;=100, 5, "?")))))</f>
        <v>5</v>
      </c>
      <c r="AM2088" s="4">
        <f>IF(AJ2088&lt;60, 0, IF(AJ2088&lt;70,2, IF(AJ2088&lt;80, 3, IF(AJ2088&lt;90,4, IF(AJ2088&lt;=100, 5, "?")))))</f>
        <v>2</v>
      </c>
      <c r="AN2088" s="4">
        <f>IF(AK2088&lt;60, 0, IF(AK2088&lt;70,2, IF(AK2088&lt;80, 3, IF(AK2088&lt;90,4, IF(AK2088&lt;=100, 5, "?")))))</f>
        <v>4</v>
      </c>
      <c r="AO2088" s="4">
        <f ca="1">AA2088</f>
        <v>0</v>
      </c>
      <c r="AP2088" s="4">
        <f ca="1">AB2088</f>
        <v>1</v>
      </c>
      <c r="AQ2088" s="4">
        <f ca="1">AC2088</f>
        <v>1</v>
      </c>
      <c r="AR2088" s="4">
        <f ca="1">AD2088</f>
        <v>1</v>
      </c>
      <c r="AS2088" s="4">
        <f ca="1">AE2088</f>
        <v>0</v>
      </c>
      <c r="AT2088" s="4" t="str">
        <f ca="1">Z2088</f>
        <v>A</v>
      </c>
      <c r="AU2088" s="4">
        <f>E2088</f>
        <v>71.5</v>
      </c>
      <c r="AV2088" s="4">
        <f>IF(AU2088&lt;60, 0, IF(AU2088&lt;70,2, IF(AU2088&lt;80, 3, IF(AU2088&lt;90,4, IF(AU2088&lt;=100, 5, "?")))))</f>
        <v>3</v>
      </c>
    </row>
    <row r="2089" spans="1:48" hidden="1" x14ac:dyDescent="0.2">
      <c r="A2089" s="2" t="s">
        <v>13</v>
      </c>
      <c r="B2089" s="3" t="s">
        <v>33</v>
      </c>
      <c r="C2089" s="3">
        <v>79.400000000000006</v>
      </c>
      <c r="D2089" s="3" t="s">
        <v>33</v>
      </c>
      <c r="E2089" s="3">
        <v>0</v>
      </c>
      <c r="F2089" s="3">
        <v>3</v>
      </c>
      <c r="G2089" s="3">
        <v>50</v>
      </c>
      <c r="H2089" s="3"/>
      <c r="I2089" s="3">
        <v>55</v>
      </c>
      <c r="J2089" s="3"/>
      <c r="K2089" s="3"/>
      <c r="L2089" s="3"/>
      <c r="M2089" s="3"/>
      <c r="N2089" s="3"/>
      <c r="O2089" s="4">
        <f>MAX(G2089:H2089)</f>
        <v>50</v>
      </c>
      <c r="P2089" s="4">
        <f>MAX(I2089:J2089)</f>
        <v>55</v>
      </c>
      <c r="Q2089" s="4">
        <f>ABS(O2089-C2089)</f>
        <v>29.400000000000006</v>
      </c>
      <c r="R2089" s="4">
        <f>ABS(P2089-C2089)</f>
        <v>24.400000000000006</v>
      </c>
      <c r="S2089" s="4" t="b">
        <f ca="1">OR(O2089=0,P2089=0,Q2089&gt;$Q$1,R2089&gt;$R$1,W2089="N", V2089=2)</f>
        <v>1</v>
      </c>
      <c r="T2089" s="4" t="str">
        <f>TRIM(CLEAN(D2089))</f>
        <v>برنامج بكالوريوس علم الحاسوب</v>
      </c>
      <c r="U2089" s="4">
        <f>COUNTIF(T:T,T2089)</f>
        <v>589</v>
      </c>
      <c r="V2089" s="4" t="str">
        <f>IF(E2089&lt;60, "F", IF(E2089&lt;70,"D", IF(E2089&lt;80, "C", IF(E2089&lt;90,"B", IF(E2089&lt;=100, "A", "?")))))</f>
        <v>F</v>
      </c>
      <c r="W2089" s="4" t="str" cm="1">
        <f t="array" aca="1" ref="W2089" ca="1">_xlfn.IFNA(INDIRECT($Y$1&amp;"!"&amp;W$1&amp;$Y2089),"N")</f>
        <v>D</v>
      </c>
      <c r="X2089" s="4">
        <f ca="1">COUNTIF(W:W,W2089)</f>
        <v>589</v>
      </c>
      <c r="Y2089" s="4">
        <f>MATCH(T2089,Coding!J:J,0)</f>
        <v>9</v>
      </c>
      <c r="Z2089" s="4" t="str" cm="1">
        <f t="array" aca="1" ref="Z2089" ca="1">_xlfn.IFNA(INDIRECT($Y$1&amp;"!"&amp;Z$1&amp;$Y2089),-1)</f>
        <v>D</v>
      </c>
      <c r="AA2089" s="4" cm="1">
        <f t="array" aca="1" ref="AA2089" ca="1">_xlfn.IFNA(INDIRECT($Y$1&amp;"!"&amp;AA$1&amp;$Y2089),-1)</f>
        <v>0</v>
      </c>
      <c r="AB2089" s="4" cm="1">
        <f t="array" aca="1" ref="AB2089" ca="1">_xlfn.IFNA(INDIRECT($Y$1&amp;"!"&amp;AB$1&amp;$Y2089),-1)</f>
        <v>1</v>
      </c>
      <c r="AC2089" s="4" cm="1">
        <f t="array" aca="1" ref="AC2089" ca="1">_xlfn.IFNA(INDIRECT($Y$1&amp;"!"&amp;AC$1&amp;$Y2089),-1)</f>
        <v>0</v>
      </c>
      <c r="AD2089" s="4" cm="1">
        <f t="array" aca="1" ref="AD2089" ca="1">_xlfn.IFNA(INDIRECT($Y$1&amp;"!"&amp;AD$1&amp;$Y2089),-1)</f>
        <v>0</v>
      </c>
      <c r="AE2089" s="4" cm="1">
        <f t="array" aca="1" ref="AE2089" ca="1">_xlfn.IFNA(INDIRECT($Y$1&amp;"!"&amp;AE$1&amp;$Y2089),-1)</f>
        <v>0</v>
      </c>
      <c r="AF2089" s="4" t="str">
        <f ca="1">_xlfn.CONCAT(W2089, "-",V2089)</f>
        <v>D-F</v>
      </c>
      <c r="AG2089" s="4" t="str">
        <f>TEXT(ROW()-2, "0000")</f>
        <v>2087</v>
      </c>
      <c r="AH2089" s="4" t="str">
        <f>IF(TRIM(CLEAN(A2089))="m", "male", IF(TRIM(CLEAN(A2089))="f","female", "missing"))</f>
        <v>male</v>
      </c>
      <c r="AI2089" s="4">
        <f>C2089</f>
        <v>79.400000000000006</v>
      </c>
      <c r="AJ2089" s="4">
        <f>O2089</f>
        <v>50</v>
      </c>
      <c r="AK2089" s="4">
        <f>P2089</f>
        <v>55</v>
      </c>
      <c r="AL2089" s="4">
        <f>IF(AI2089&lt;60, 0, IF(AI2089&lt;70,2, IF(AI2089&lt;80, 3, IF(AI2089&lt;90,4, IF(AI2089&lt;=100, 5, "?")))))</f>
        <v>3</v>
      </c>
      <c r="AM2089" s="4">
        <f>IF(AJ2089&lt;60, 0, IF(AJ2089&lt;70,2, IF(AJ2089&lt;80, 3, IF(AJ2089&lt;90,4, IF(AJ2089&lt;=100, 5, "?")))))</f>
        <v>0</v>
      </c>
      <c r="AN2089" s="4">
        <f>IF(AK2089&lt;60, 0, IF(AK2089&lt;70,2, IF(AK2089&lt;80, 3, IF(AK2089&lt;90,4, IF(AK2089&lt;=100, 5, "?")))))</f>
        <v>0</v>
      </c>
      <c r="AO2089" s="4">
        <f ca="1">AA2089</f>
        <v>0</v>
      </c>
      <c r="AP2089" s="4">
        <f ca="1">AB2089</f>
        <v>1</v>
      </c>
      <c r="AQ2089" s="4">
        <f ca="1">AC2089</f>
        <v>0</v>
      </c>
      <c r="AR2089" s="4">
        <f ca="1">AD2089</f>
        <v>0</v>
      </c>
      <c r="AS2089" s="4">
        <f ca="1">AE2089</f>
        <v>0</v>
      </c>
      <c r="AT2089" s="4" t="str">
        <f ca="1">Z2089</f>
        <v>D</v>
      </c>
      <c r="AU2089" s="4">
        <f>E2089</f>
        <v>0</v>
      </c>
      <c r="AV2089" s="4">
        <f>IF(AU2089&lt;60, 0, IF(AU2089&lt;70,2, IF(AU2089&lt;80, 3, IF(AU2089&lt;90,4, IF(AU2089&lt;=100, 5, "?")))))</f>
        <v>0</v>
      </c>
    </row>
    <row r="2090" spans="1:48" hidden="1" x14ac:dyDescent="0.2">
      <c r="A2090" s="2" t="s">
        <v>16</v>
      </c>
      <c r="B2090" s="3" t="s">
        <v>37</v>
      </c>
      <c r="C2090" s="3">
        <v>95.4</v>
      </c>
      <c r="D2090" s="3" t="s">
        <v>14</v>
      </c>
      <c r="E2090" s="3">
        <v>71.900000000000006</v>
      </c>
      <c r="F2090" s="3">
        <v>1</v>
      </c>
      <c r="G2090" s="3">
        <v>66</v>
      </c>
      <c r="H2090" s="3">
        <v>60</v>
      </c>
      <c r="I2090" s="3">
        <v>81</v>
      </c>
      <c r="J2090" s="3">
        <v>70</v>
      </c>
      <c r="K2090" s="3">
        <v>81</v>
      </c>
      <c r="L2090" s="3"/>
      <c r="M2090" s="3">
        <v>73</v>
      </c>
      <c r="N2090" s="3"/>
      <c r="O2090" s="4">
        <f>MAX(G2090:H2090)</f>
        <v>66</v>
      </c>
      <c r="P2090" s="4">
        <f>MAX(I2090:J2090)</f>
        <v>81</v>
      </c>
      <c r="Q2090" s="4">
        <f>ABS(O2090-C2090)</f>
        <v>29.400000000000006</v>
      </c>
      <c r="R2090" s="4">
        <f>ABS(P2090-C2090)</f>
        <v>14.400000000000006</v>
      </c>
      <c r="S2090" s="4" t="b">
        <f ca="1">OR(O2090=0,P2090=0,Q2090&gt;$Q$1,R2090&gt;$R$1,W2090="N", V2090=2)</f>
        <v>1</v>
      </c>
      <c r="T2090" s="4" t="str">
        <f>TRIM(CLEAN(D2090))</f>
        <v>برنامج بكالوريوس الهندسة الكهربائية</v>
      </c>
      <c r="U2090" s="4">
        <f>COUNTIF(T:T,T2090)</f>
        <v>420</v>
      </c>
      <c r="V2090" s="4" t="str">
        <f>IF(E2090&lt;60, "F", IF(E2090&lt;70,"D", IF(E2090&lt;80, "C", IF(E2090&lt;90,"B", IF(E2090&lt;=100, "A", "?")))))</f>
        <v>C</v>
      </c>
      <c r="W2090" s="4" t="str" cm="1">
        <f t="array" aca="1" ref="W2090" ca="1">_xlfn.IFNA(INDIRECT($Y$1&amp;"!"&amp;W$1&amp;$Y2090),"N")</f>
        <v>F</v>
      </c>
      <c r="X2090" s="4">
        <f ca="1">COUNTIF(W:W,W2090)</f>
        <v>420</v>
      </c>
      <c r="Y2090" s="4">
        <f>MATCH(T2090,Coding!J:J,0)</f>
        <v>11</v>
      </c>
      <c r="Z2090" s="4" t="str" cm="1">
        <f t="array" aca="1" ref="Z2090" ca="1">_xlfn.IFNA(INDIRECT($Y$1&amp;"!"&amp;Z$1&amp;$Y2090),-1)</f>
        <v>F</v>
      </c>
      <c r="AA2090" s="4" cm="1">
        <f t="array" aca="1" ref="AA2090" ca="1">_xlfn.IFNA(INDIRECT($Y$1&amp;"!"&amp;AA$1&amp;$Y2090),-1)</f>
        <v>0</v>
      </c>
      <c r="AB2090" s="4" cm="1">
        <f t="array" aca="1" ref="AB2090" ca="1">_xlfn.IFNA(INDIRECT($Y$1&amp;"!"&amp;AB$1&amp;$Y2090),-1)</f>
        <v>1</v>
      </c>
      <c r="AC2090" s="4" cm="1">
        <f t="array" aca="1" ref="AC2090" ca="1">_xlfn.IFNA(INDIRECT($Y$1&amp;"!"&amp;AC$1&amp;$Y2090),-1)</f>
        <v>0</v>
      </c>
      <c r="AD2090" s="4" cm="1">
        <f t="array" aca="1" ref="AD2090" ca="1">_xlfn.IFNA(INDIRECT($Y$1&amp;"!"&amp;AD$1&amp;$Y2090),-1)</f>
        <v>1</v>
      </c>
      <c r="AE2090" s="4" cm="1">
        <f t="array" aca="1" ref="AE2090" ca="1">_xlfn.IFNA(INDIRECT($Y$1&amp;"!"&amp;AE$1&amp;$Y2090),-1)</f>
        <v>0</v>
      </c>
      <c r="AF2090" s="4" t="str">
        <f ca="1">_xlfn.CONCAT(W2090, "-",V2090)</f>
        <v>F-C</v>
      </c>
      <c r="AG2090" s="4" t="str">
        <f>TEXT(ROW()-2, "0000")</f>
        <v>2088</v>
      </c>
      <c r="AH2090" s="4" t="str">
        <f>IF(TRIM(CLEAN(A2090))="m", "male", IF(TRIM(CLEAN(A2090))="f","female", "missing"))</f>
        <v>female</v>
      </c>
      <c r="AI2090" s="4">
        <f>C2090</f>
        <v>95.4</v>
      </c>
      <c r="AJ2090" s="4">
        <f>O2090</f>
        <v>66</v>
      </c>
      <c r="AK2090" s="4">
        <f>P2090</f>
        <v>81</v>
      </c>
      <c r="AL2090" s="4">
        <f>IF(AI2090&lt;60, 0, IF(AI2090&lt;70,2, IF(AI2090&lt;80, 3, IF(AI2090&lt;90,4, IF(AI2090&lt;=100, 5, "?")))))</f>
        <v>5</v>
      </c>
      <c r="AM2090" s="4">
        <f>IF(AJ2090&lt;60, 0, IF(AJ2090&lt;70,2, IF(AJ2090&lt;80, 3, IF(AJ2090&lt;90,4, IF(AJ2090&lt;=100, 5, "?")))))</f>
        <v>2</v>
      </c>
      <c r="AN2090" s="4">
        <f>IF(AK2090&lt;60, 0, IF(AK2090&lt;70,2, IF(AK2090&lt;80, 3, IF(AK2090&lt;90,4, IF(AK2090&lt;=100, 5, "?")))))</f>
        <v>4</v>
      </c>
      <c r="AO2090" s="4">
        <f ca="1">AA2090</f>
        <v>0</v>
      </c>
      <c r="AP2090" s="4">
        <f ca="1">AB2090</f>
        <v>1</v>
      </c>
      <c r="AQ2090" s="4">
        <f ca="1">AC2090</f>
        <v>0</v>
      </c>
      <c r="AR2090" s="4">
        <f ca="1">AD2090</f>
        <v>1</v>
      </c>
      <c r="AS2090" s="4">
        <f ca="1">AE2090</f>
        <v>0</v>
      </c>
      <c r="AT2090" s="4" t="str">
        <f ca="1">Z2090</f>
        <v>F</v>
      </c>
      <c r="AU2090" s="4">
        <f>E2090</f>
        <v>71.900000000000006</v>
      </c>
      <c r="AV2090" s="4">
        <f>IF(AU2090&lt;60, 0, IF(AU2090&lt;70,2, IF(AU2090&lt;80, 3, IF(AU2090&lt;90,4, IF(AU2090&lt;=100, 5, "?")))))</f>
        <v>3</v>
      </c>
    </row>
    <row r="2091" spans="1:48" hidden="1" x14ac:dyDescent="0.2">
      <c r="A2091" s="2" t="s">
        <v>13</v>
      </c>
      <c r="B2091" s="3" t="s">
        <v>37</v>
      </c>
      <c r="C2091" s="3">
        <v>93.3</v>
      </c>
      <c r="D2091" s="3" t="s">
        <v>26</v>
      </c>
      <c r="E2091" s="3">
        <v>75</v>
      </c>
      <c r="F2091" s="3">
        <v>1</v>
      </c>
      <c r="G2091" s="3">
        <v>64</v>
      </c>
      <c r="H2091" s="3">
        <v>60</v>
      </c>
      <c r="I2091" s="3">
        <v>81</v>
      </c>
      <c r="J2091" s="3">
        <v>91</v>
      </c>
      <c r="K2091" s="3">
        <v>63</v>
      </c>
      <c r="L2091" s="3"/>
      <c r="M2091" s="3">
        <v>69</v>
      </c>
      <c r="N2091" s="3"/>
      <c r="O2091" s="4">
        <f>MAX(G2091:H2091)</f>
        <v>64</v>
      </c>
      <c r="P2091" s="4">
        <f>MAX(I2091:J2091)</f>
        <v>91</v>
      </c>
      <c r="Q2091" s="4">
        <f>ABS(O2091-C2091)</f>
        <v>29.299999999999997</v>
      </c>
      <c r="R2091" s="4">
        <f>ABS(P2091-C2091)</f>
        <v>2.2999999999999972</v>
      </c>
      <c r="S2091" s="4" t="b">
        <f ca="1">OR(O2091=0,P2091=0,Q2091&gt;$Q$1,R2091&gt;$R$1,W2091="N", V2091=2)</f>
        <v>1</v>
      </c>
      <c r="T2091" s="4" t="str">
        <f>TRIM(CLEAN(D2091))</f>
        <v>برنامج بكالوريوس الهندسة المدنية</v>
      </c>
      <c r="U2091" s="4">
        <f>COUNTIF(T:T,T2091)</f>
        <v>723</v>
      </c>
      <c r="V2091" s="4" t="str">
        <f>IF(E2091&lt;60, "F", IF(E2091&lt;70,"D", IF(E2091&lt;80, "C", IF(E2091&lt;90,"B", IF(E2091&lt;=100, "A", "?")))))</f>
        <v>C</v>
      </c>
      <c r="W2091" s="4" t="str" cm="1">
        <f t="array" aca="1" ref="W2091" ca="1">_xlfn.IFNA(INDIRECT($Y$1&amp;"!"&amp;W$1&amp;$Y2091),"N")</f>
        <v>C</v>
      </c>
      <c r="X2091" s="4">
        <f ca="1">COUNTIF(W:W,W2091)</f>
        <v>747</v>
      </c>
      <c r="Y2091" s="4">
        <f>MATCH(T2091,Coding!J:J,0)</f>
        <v>8</v>
      </c>
      <c r="Z2091" s="4" t="str" cm="1">
        <f t="array" aca="1" ref="Z2091" ca="1">_xlfn.IFNA(INDIRECT($Y$1&amp;"!"&amp;Z$1&amp;$Y2091),-1)</f>
        <v>C</v>
      </c>
      <c r="AA2091" s="4" cm="1">
        <f t="array" aca="1" ref="AA2091" ca="1">_xlfn.IFNA(INDIRECT($Y$1&amp;"!"&amp;AA$1&amp;$Y2091),-1)</f>
        <v>1</v>
      </c>
      <c r="AB2091" s="4" cm="1">
        <f t="array" aca="1" ref="AB2091" ca="1">_xlfn.IFNA(INDIRECT($Y$1&amp;"!"&amp;AB$1&amp;$Y2091),-1)</f>
        <v>1</v>
      </c>
      <c r="AC2091" s="4" cm="1">
        <f t="array" aca="1" ref="AC2091" ca="1">_xlfn.IFNA(INDIRECT($Y$1&amp;"!"&amp;AC$1&amp;$Y2091),-1)</f>
        <v>1</v>
      </c>
      <c r="AD2091" s="4" cm="1">
        <f t="array" aca="1" ref="AD2091" ca="1">_xlfn.IFNA(INDIRECT($Y$1&amp;"!"&amp;AD$1&amp;$Y2091),-1)</f>
        <v>0</v>
      </c>
      <c r="AE2091" s="4" cm="1">
        <f t="array" aca="1" ref="AE2091" ca="1">_xlfn.IFNA(INDIRECT($Y$1&amp;"!"&amp;AE$1&amp;$Y2091),-1)</f>
        <v>0</v>
      </c>
      <c r="AF2091" s="4" t="str">
        <f ca="1">_xlfn.CONCAT(W2091, "-",V2091)</f>
        <v>C-C</v>
      </c>
      <c r="AG2091" s="4" t="str">
        <f>TEXT(ROW()-2, "0000")</f>
        <v>2089</v>
      </c>
      <c r="AH2091" s="4" t="str">
        <f>IF(TRIM(CLEAN(A2091))="m", "male", IF(TRIM(CLEAN(A2091))="f","female", "missing"))</f>
        <v>male</v>
      </c>
      <c r="AI2091" s="4">
        <f>C2091</f>
        <v>93.3</v>
      </c>
      <c r="AJ2091" s="4">
        <f>O2091</f>
        <v>64</v>
      </c>
      <c r="AK2091" s="4">
        <f>P2091</f>
        <v>91</v>
      </c>
      <c r="AL2091" s="4">
        <f>IF(AI2091&lt;60, 0, IF(AI2091&lt;70,2, IF(AI2091&lt;80, 3, IF(AI2091&lt;90,4, IF(AI2091&lt;=100, 5, "?")))))</f>
        <v>5</v>
      </c>
      <c r="AM2091" s="4">
        <f>IF(AJ2091&lt;60, 0, IF(AJ2091&lt;70,2, IF(AJ2091&lt;80, 3, IF(AJ2091&lt;90,4, IF(AJ2091&lt;=100, 5, "?")))))</f>
        <v>2</v>
      </c>
      <c r="AN2091" s="4">
        <f>IF(AK2091&lt;60, 0, IF(AK2091&lt;70,2, IF(AK2091&lt;80, 3, IF(AK2091&lt;90,4, IF(AK2091&lt;=100, 5, "?")))))</f>
        <v>5</v>
      </c>
      <c r="AO2091" s="4">
        <f ca="1">AA2091</f>
        <v>1</v>
      </c>
      <c r="AP2091" s="4">
        <f ca="1">AB2091</f>
        <v>1</v>
      </c>
      <c r="AQ2091" s="4">
        <f ca="1">AC2091</f>
        <v>1</v>
      </c>
      <c r="AR2091" s="4">
        <f ca="1">AD2091</f>
        <v>0</v>
      </c>
      <c r="AS2091" s="4">
        <f ca="1">AE2091</f>
        <v>0</v>
      </c>
      <c r="AT2091" s="4" t="str">
        <f ca="1">Z2091</f>
        <v>C</v>
      </c>
      <c r="AU2091" s="4">
        <f>E2091</f>
        <v>75</v>
      </c>
      <c r="AV2091" s="4">
        <f>IF(AU2091&lt;60, 0, IF(AU2091&lt;70,2, IF(AU2091&lt;80, 3, IF(AU2091&lt;90,4, IF(AU2091&lt;=100, 5, "?")))))</f>
        <v>3</v>
      </c>
    </row>
    <row r="2092" spans="1:48" hidden="1" x14ac:dyDescent="0.2">
      <c r="A2092" s="2" t="s">
        <v>13</v>
      </c>
      <c r="B2092" s="3" t="s">
        <v>33</v>
      </c>
      <c r="C2092" s="3">
        <v>79.3</v>
      </c>
      <c r="D2092" s="3" t="s">
        <v>33</v>
      </c>
      <c r="E2092" s="3">
        <v>56.1</v>
      </c>
      <c r="F2092" s="3">
        <v>3</v>
      </c>
      <c r="G2092" s="3">
        <v>50</v>
      </c>
      <c r="H2092" s="3"/>
      <c r="I2092" s="3">
        <v>65</v>
      </c>
      <c r="J2092" s="3"/>
      <c r="K2092" s="3"/>
      <c r="L2092" s="3"/>
      <c r="M2092" s="3"/>
      <c r="N2092" s="3"/>
      <c r="O2092" s="4">
        <f>MAX(G2092:H2092)</f>
        <v>50</v>
      </c>
      <c r="P2092" s="4">
        <f>MAX(I2092:J2092)</f>
        <v>65</v>
      </c>
      <c r="Q2092" s="4">
        <f>ABS(O2092-C2092)</f>
        <v>29.299999999999997</v>
      </c>
      <c r="R2092" s="4">
        <f>ABS(P2092-C2092)</f>
        <v>14.299999999999997</v>
      </c>
      <c r="S2092" s="4" t="b">
        <f ca="1">OR(O2092=0,P2092=0,Q2092&gt;$Q$1,R2092&gt;$R$1,W2092="N", V2092=2)</f>
        <v>1</v>
      </c>
      <c r="T2092" s="4" t="str">
        <f>TRIM(CLEAN(D2092))</f>
        <v>برنامج بكالوريوس علم الحاسوب</v>
      </c>
      <c r="U2092" s="4">
        <f>COUNTIF(T:T,T2092)</f>
        <v>589</v>
      </c>
      <c r="V2092" s="4" t="str">
        <f>IF(E2092&lt;60, "F", IF(E2092&lt;70,"D", IF(E2092&lt;80, "C", IF(E2092&lt;90,"B", IF(E2092&lt;=100, "A", "?")))))</f>
        <v>F</v>
      </c>
      <c r="W2092" s="4" t="str" cm="1">
        <f t="array" aca="1" ref="W2092" ca="1">_xlfn.IFNA(INDIRECT($Y$1&amp;"!"&amp;W$1&amp;$Y2092),"N")</f>
        <v>D</v>
      </c>
      <c r="X2092" s="4">
        <f ca="1">COUNTIF(W:W,W2092)</f>
        <v>589</v>
      </c>
      <c r="Y2092" s="4">
        <f>MATCH(T2092,Coding!J:J,0)</f>
        <v>9</v>
      </c>
      <c r="Z2092" s="4" t="str" cm="1">
        <f t="array" aca="1" ref="Z2092" ca="1">_xlfn.IFNA(INDIRECT($Y$1&amp;"!"&amp;Z$1&amp;$Y2092),-1)</f>
        <v>D</v>
      </c>
      <c r="AA2092" s="4" cm="1">
        <f t="array" aca="1" ref="AA2092" ca="1">_xlfn.IFNA(INDIRECT($Y$1&amp;"!"&amp;AA$1&amp;$Y2092),-1)</f>
        <v>0</v>
      </c>
      <c r="AB2092" s="4" cm="1">
        <f t="array" aca="1" ref="AB2092" ca="1">_xlfn.IFNA(INDIRECT($Y$1&amp;"!"&amp;AB$1&amp;$Y2092),-1)</f>
        <v>1</v>
      </c>
      <c r="AC2092" s="4" cm="1">
        <f t="array" aca="1" ref="AC2092" ca="1">_xlfn.IFNA(INDIRECT($Y$1&amp;"!"&amp;AC$1&amp;$Y2092),-1)</f>
        <v>0</v>
      </c>
      <c r="AD2092" s="4" cm="1">
        <f t="array" aca="1" ref="AD2092" ca="1">_xlfn.IFNA(INDIRECT($Y$1&amp;"!"&amp;AD$1&amp;$Y2092),-1)</f>
        <v>0</v>
      </c>
      <c r="AE2092" s="4" cm="1">
        <f t="array" aca="1" ref="AE2092" ca="1">_xlfn.IFNA(INDIRECT($Y$1&amp;"!"&amp;AE$1&amp;$Y2092),-1)</f>
        <v>0</v>
      </c>
      <c r="AF2092" s="4" t="str">
        <f ca="1">_xlfn.CONCAT(W2092, "-",V2092)</f>
        <v>D-F</v>
      </c>
      <c r="AG2092" s="4" t="str">
        <f>TEXT(ROW()-2, "0000")</f>
        <v>2090</v>
      </c>
      <c r="AH2092" s="4" t="str">
        <f>IF(TRIM(CLEAN(A2092))="m", "male", IF(TRIM(CLEAN(A2092))="f","female", "missing"))</f>
        <v>male</v>
      </c>
      <c r="AI2092" s="4">
        <f>C2092</f>
        <v>79.3</v>
      </c>
      <c r="AJ2092" s="4">
        <f>O2092</f>
        <v>50</v>
      </c>
      <c r="AK2092" s="4">
        <f>P2092</f>
        <v>65</v>
      </c>
      <c r="AL2092" s="4">
        <f>IF(AI2092&lt;60, 0, IF(AI2092&lt;70,2, IF(AI2092&lt;80, 3, IF(AI2092&lt;90,4, IF(AI2092&lt;=100, 5, "?")))))</f>
        <v>3</v>
      </c>
      <c r="AM2092" s="4">
        <f>IF(AJ2092&lt;60, 0, IF(AJ2092&lt;70,2, IF(AJ2092&lt;80, 3, IF(AJ2092&lt;90,4, IF(AJ2092&lt;=100, 5, "?")))))</f>
        <v>0</v>
      </c>
      <c r="AN2092" s="4">
        <f>IF(AK2092&lt;60, 0, IF(AK2092&lt;70,2, IF(AK2092&lt;80, 3, IF(AK2092&lt;90,4, IF(AK2092&lt;=100, 5, "?")))))</f>
        <v>2</v>
      </c>
      <c r="AO2092" s="4">
        <f ca="1">AA2092</f>
        <v>0</v>
      </c>
      <c r="AP2092" s="4">
        <f ca="1">AB2092</f>
        <v>1</v>
      </c>
      <c r="AQ2092" s="4">
        <f ca="1">AC2092</f>
        <v>0</v>
      </c>
      <c r="AR2092" s="4">
        <f ca="1">AD2092</f>
        <v>0</v>
      </c>
      <c r="AS2092" s="4">
        <f ca="1">AE2092</f>
        <v>0</v>
      </c>
      <c r="AT2092" s="4" t="str">
        <f ca="1">Z2092</f>
        <v>D</v>
      </c>
      <c r="AU2092" s="4">
        <f>E2092</f>
        <v>56.1</v>
      </c>
      <c r="AV2092" s="4">
        <f>IF(AU2092&lt;60, 0, IF(AU2092&lt;70,2, IF(AU2092&lt;80, 3, IF(AU2092&lt;90,4, IF(AU2092&lt;=100, 5, "?")))))</f>
        <v>0</v>
      </c>
    </row>
    <row r="2093" spans="1:48" hidden="1" x14ac:dyDescent="0.2">
      <c r="A2093" s="2" t="s">
        <v>13</v>
      </c>
      <c r="B2093" s="3" t="s">
        <v>33</v>
      </c>
      <c r="C2093" s="3">
        <v>84.3</v>
      </c>
      <c r="D2093" s="3" t="s">
        <v>33</v>
      </c>
      <c r="E2093" s="3">
        <v>60.9</v>
      </c>
      <c r="F2093" s="3">
        <v>3</v>
      </c>
      <c r="G2093" s="3">
        <v>55</v>
      </c>
      <c r="H2093" s="3"/>
      <c r="I2093" s="3">
        <v>60</v>
      </c>
      <c r="J2093" s="3"/>
      <c r="K2093" s="3"/>
      <c r="L2093" s="3"/>
      <c r="M2093" s="3"/>
      <c r="N2093" s="3"/>
      <c r="O2093" s="4">
        <f>MAX(G2093:H2093)</f>
        <v>55</v>
      </c>
      <c r="P2093" s="4">
        <f>MAX(I2093:J2093)</f>
        <v>60</v>
      </c>
      <c r="Q2093" s="4">
        <f>ABS(O2093-C2093)</f>
        <v>29.299999999999997</v>
      </c>
      <c r="R2093" s="4">
        <f>ABS(P2093-C2093)</f>
        <v>24.299999999999997</v>
      </c>
      <c r="S2093" s="4" t="b">
        <f ca="1">OR(O2093=0,P2093=0,Q2093&gt;$Q$1,R2093&gt;$R$1,W2093="N", V2093=2)</f>
        <v>1</v>
      </c>
      <c r="T2093" s="4" t="str">
        <f>TRIM(CLEAN(D2093))</f>
        <v>برنامج بكالوريوس علم الحاسوب</v>
      </c>
      <c r="U2093" s="4">
        <f>COUNTIF(T:T,T2093)</f>
        <v>589</v>
      </c>
      <c r="V2093" s="4" t="str">
        <f>IF(E2093&lt;60, "F", IF(E2093&lt;70,"D", IF(E2093&lt;80, "C", IF(E2093&lt;90,"B", IF(E2093&lt;=100, "A", "?")))))</f>
        <v>D</v>
      </c>
      <c r="W2093" s="4" t="str" cm="1">
        <f t="array" aca="1" ref="W2093" ca="1">_xlfn.IFNA(INDIRECT($Y$1&amp;"!"&amp;W$1&amp;$Y2093),"N")</f>
        <v>D</v>
      </c>
      <c r="X2093" s="4">
        <f ca="1">COUNTIF(W:W,W2093)</f>
        <v>589</v>
      </c>
      <c r="Y2093" s="4">
        <f>MATCH(T2093,Coding!J:J,0)</f>
        <v>9</v>
      </c>
      <c r="Z2093" s="4" t="str" cm="1">
        <f t="array" aca="1" ref="Z2093" ca="1">_xlfn.IFNA(INDIRECT($Y$1&amp;"!"&amp;Z$1&amp;$Y2093),-1)</f>
        <v>D</v>
      </c>
      <c r="AA2093" s="4" cm="1">
        <f t="array" aca="1" ref="AA2093" ca="1">_xlfn.IFNA(INDIRECT($Y$1&amp;"!"&amp;AA$1&amp;$Y2093),-1)</f>
        <v>0</v>
      </c>
      <c r="AB2093" s="4" cm="1">
        <f t="array" aca="1" ref="AB2093" ca="1">_xlfn.IFNA(INDIRECT($Y$1&amp;"!"&amp;AB$1&amp;$Y2093),-1)</f>
        <v>1</v>
      </c>
      <c r="AC2093" s="4" cm="1">
        <f t="array" aca="1" ref="AC2093" ca="1">_xlfn.IFNA(INDIRECT($Y$1&amp;"!"&amp;AC$1&amp;$Y2093),-1)</f>
        <v>0</v>
      </c>
      <c r="AD2093" s="4" cm="1">
        <f t="array" aca="1" ref="AD2093" ca="1">_xlfn.IFNA(INDIRECT($Y$1&amp;"!"&amp;AD$1&amp;$Y2093),-1)</f>
        <v>0</v>
      </c>
      <c r="AE2093" s="4" cm="1">
        <f t="array" aca="1" ref="AE2093" ca="1">_xlfn.IFNA(INDIRECT($Y$1&amp;"!"&amp;AE$1&amp;$Y2093),-1)</f>
        <v>0</v>
      </c>
      <c r="AF2093" s="4" t="str">
        <f ca="1">_xlfn.CONCAT(W2093, "-",V2093)</f>
        <v>D-D</v>
      </c>
      <c r="AG2093" s="4" t="str">
        <f>TEXT(ROW()-2, "0000")</f>
        <v>2091</v>
      </c>
      <c r="AH2093" s="4" t="str">
        <f>IF(TRIM(CLEAN(A2093))="m", "male", IF(TRIM(CLEAN(A2093))="f","female", "missing"))</f>
        <v>male</v>
      </c>
      <c r="AI2093" s="4">
        <f>C2093</f>
        <v>84.3</v>
      </c>
      <c r="AJ2093" s="4">
        <f>O2093</f>
        <v>55</v>
      </c>
      <c r="AK2093" s="4">
        <f>P2093</f>
        <v>60</v>
      </c>
      <c r="AL2093" s="4">
        <f>IF(AI2093&lt;60, 0, IF(AI2093&lt;70,2, IF(AI2093&lt;80, 3, IF(AI2093&lt;90,4, IF(AI2093&lt;=100, 5, "?")))))</f>
        <v>4</v>
      </c>
      <c r="AM2093" s="4">
        <f>IF(AJ2093&lt;60, 0, IF(AJ2093&lt;70,2, IF(AJ2093&lt;80, 3, IF(AJ2093&lt;90,4, IF(AJ2093&lt;=100, 5, "?")))))</f>
        <v>0</v>
      </c>
      <c r="AN2093" s="4">
        <f>IF(AK2093&lt;60, 0, IF(AK2093&lt;70,2, IF(AK2093&lt;80, 3, IF(AK2093&lt;90,4, IF(AK2093&lt;=100, 5, "?")))))</f>
        <v>2</v>
      </c>
      <c r="AO2093" s="4">
        <f ca="1">AA2093</f>
        <v>0</v>
      </c>
      <c r="AP2093" s="4">
        <f ca="1">AB2093</f>
        <v>1</v>
      </c>
      <c r="AQ2093" s="4">
        <f ca="1">AC2093</f>
        <v>0</v>
      </c>
      <c r="AR2093" s="4">
        <f ca="1">AD2093</f>
        <v>0</v>
      </c>
      <c r="AS2093" s="4">
        <f ca="1">AE2093</f>
        <v>0</v>
      </c>
      <c r="AT2093" s="4" t="str">
        <f ca="1">Z2093</f>
        <v>D</v>
      </c>
      <c r="AU2093" s="4">
        <f>E2093</f>
        <v>60.9</v>
      </c>
      <c r="AV2093" s="4">
        <f>IF(AU2093&lt;60, 0, IF(AU2093&lt;70,2, IF(AU2093&lt;80, 3, IF(AU2093&lt;90,4, IF(AU2093&lt;=100, 5, "?")))))</f>
        <v>2</v>
      </c>
    </row>
    <row r="2094" spans="1:48" hidden="1" x14ac:dyDescent="0.2">
      <c r="A2094" s="2" t="s">
        <v>16</v>
      </c>
      <c r="B2094" s="3" t="s">
        <v>33</v>
      </c>
      <c r="C2094" s="3">
        <v>89.3</v>
      </c>
      <c r="D2094" s="3" t="s">
        <v>33</v>
      </c>
      <c r="E2094" s="3">
        <v>69.7</v>
      </c>
      <c r="F2094" s="3">
        <v>1</v>
      </c>
      <c r="G2094" s="3">
        <v>60</v>
      </c>
      <c r="H2094" s="3">
        <v>60</v>
      </c>
      <c r="I2094" s="3">
        <v>61</v>
      </c>
      <c r="J2094" s="3">
        <v>64</v>
      </c>
      <c r="K2094" s="3"/>
      <c r="L2094" s="3"/>
      <c r="M2094" s="3"/>
      <c r="N2094" s="3"/>
      <c r="O2094" s="4">
        <f>MAX(G2094:H2094)</f>
        <v>60</v>
      </c>
      <c r="P2094" s="4">
        <f>MAX(I2094:J2094)</f>
        <v>64</v>
      </c>
      <c r="Q2094" s="4">
        <f>ABS(O2094-C2094)</f>
        <v>29.299999999999997</v>
      </c>
      <c r="R2094" s="4">
        <f>ABS(P2094-C2094)</f>
        <v>25.299999999999997</v>
      </c>
      <c r="S2094" s="4" t="b">
        <f ca="1">OR(O2094=0,P2094=0,Q2094&gt;$Q$1,R2094&gt;$R$1,W2094="N", V2094=2)</f>
        <v>1</v>
      </c>
      <c r="T2094" s="4" t="str">
        <f>TRIM(CLEAN(D2094))</f>
        <v>برنامج بكالوريوس علم الحاسوب</v>
      </c>
      <c r="U2094" s="4">
        <f>COUNTIF(T:T,T2094)</f>
        <v>589</v>
      </c>
      <c r="V2094" s="4" t="str">
        <f>IF(E2094&lt;60, "F", IF(E2094&lt;70,"D", IF(E2094&lt;80, "C", IF(E2094&lt;90,"B", IF(E2094&lt;=100, "A", "?")))))</f>
        <v>D</v>
      </c>
      <c r="W2094" s="4" t="str" cm="1">
        <f t="array" aca="1" ref="W2094" ca="1">_xlfn.IFNA(INDIRECT($Y$1&amp;"!"&amp;W$1&amp;$Y2094),"N")</f>
        <v>D</v>
      </c>
      <c r="X2094" s="4">
        <f ca="1">COUNTIF(W:W,W2094)</f>
        <v>589</v>
      </c>
      <c r="Y2094" s="4">
        <f>MATCH(T2094,Coding!J:J,0)</f>
        <v>9</v>
      </c>
      <c r="Z2094" s="4" t="str" cm="1">
        <f t="array" aca="1" ref="Z2094" ca="1">_xlfn.IFNA(INDIRECT($Y$1&amp;"!"&amp;Z$1&amp;$Y2094),-1)</f>
        <v>D</v>
      </c>
      <c r="AA2094" s="4" cm="1">
        <f t="array" aca="1" ref="AA2094" ca="1">_xlfn.IFNA(INDIRECT($Y$1&amp;"!"&amp;AA$1&amp;$Y2094),-1)</f>
        <v>0</v>
      </c>
      <c r="AB2094" s="4" cm="1">
        <f t="array" aca="1" ref="AB2094" ca="1">_xlfn.IFNA(INDIRECT($Y$1&amp;"!"&amp;AB$1&amp;$Y2094),-1)</f>
        <v>1</v>
      </c>
      <c r="AC2094" s="4" cm="1">
        <f t="array" aca="1" ref="AC2094" ca="1">_xlfn.IFNA(INDIRECT($Y$1&amp;"!"&amp;AC$1&amp;$Y2094),-1)</f>
        <v>0</v>
      </c>
      <c r="AD2094" s="4" cm="1">
        <f t="array" aca="1" ref="AD2094" ca="1">_xlfn.IFNA(INDIRECT($Y$1&amp;"!"&amp;AD$1&amp;$Y2094),-1)</f>
        <v>0</v>
      </c>
      <c r="AE2094" s="4" cm="1">
        <f t="array" aca="1" ref="AE2094" ca="1">_xlfn.IFNA(INDIRECT($Y$1&amp;"!"&amp;AE$1&amp;$Y2094),-1)</f>
        <v>0</v>
      </c>
      <c r="AF2094" s="4" t="str">
        <f ca="1">_xlfn.CONCAT(W2094, "-",V2094)</f>
        <v>D-D</v>
      </c>
      <c r="AG2094" s="4" t="str">
        <f>TEXT(ROW()-2, "0000")</f>
        <v>2092</v>
      </c>
      <c r="AH2094" s="4" t="str">
        <f>IF(TRIM(CLEAN(A2094))="m", "male", IF(TRIM(CLEAN(A2094))="f","female", "missing"))</f>
        <v>female</v>
      </c>
      <c r="AI2094" s="4">
        <f>C2094</f>
        <v>89.3</v>
      </c>
      <c r="AJ2094" s="4">
        <f>O2094</f>
        <v>60</v>
      </c>
      <c r="AK2094" s="4">
        <f>P2094</f>
        <v>64</v>
      </c>
      <c r="AL2094" s="4">
        <f>IF(AI2094&lt;60, 0, IF(AI2094&lt;70,2, IF(AI2094&lt;80, 3, IF(AI2094&lt;90,4, IF(AI2094&lt;=100, 5, "?")))))</f>
        <v>4</v>
      </c>
      <c r="AM2094" s="4">
        <f>IF(AJ2094&lt;60, 0, IF(AJ2094&lt;70,2, IF(AJ2094&lt;80, 3, IF(AJ2094&lt;90,4, IF(AJ2094&lt;=100, 5, "?")))))</f>
        <v>2</v>
      </c>
      <c r="AN2094" s="4">
        <f>IF(AK2094&lt;60, 0, IF(AK2094&lt;70,2, IF(AK2094&lt;80, 3, IF(AK2094&lt;90,4, IF(AK2094&lt;=100, 5, "?")))))</f>
        <v>2</v>
      </c>
      <c r="AO2094" s="4">
        <f ca="1">AA2094</f>
        <v>0</v>
      </c>
      <c r="AP2094" s="4">
        <f ca="1">AB2094</f>
        <v>1</v>
      </c>
      <c r="AQ2094" s="4">
        <f ca="1">AC2094</f>
        <v>0</v>
      </c>
      <c r="AR2094" s="4">
        <f ca="1">AD2094</f>
        <v>0</v>
      </c>
      <c r="AS2094" s="4">
        <f ca="1">AE2094</f>
        <v>0</v>
      </c>
      <c r="AT2094" s="4" t="str">
        <f ca="1">Z2094</f>
        <v>D</v>
      </c>
      <c r="AU2094" s="4">
        <f>E2094</f>
        <v>69.7</v>
      </c>
      <c r="AV2094" s="4">
        <f>IF(AU2094&lt;60, 0, IF(AU2094&lt;70,2, IF(AU2094&lt;80, 3, IF(AU2094&lt;90,4, IF(AU2094&lt;=100, 5, "?")))))</f>
        <v>2</v>
      </c>
    </row>
    <row r="2095" spans="1:48" hidden="1" x14ac:dyDescent="0.2">
      <c r="A2095" s="2" t="s">
        <v>13</v>
      </c>
      <c r="B2095" s="3" t="s">
        <v>27</v>
      </c>
      <c r="C2095" s="3">
        <v>89.3</v>
      </c>
      <c r="D2095" s="3" t="s">
        <v>27</v>
      </c>
      <c r="E2095" s="3">
        <v>68.900000000000006</v>
      </c>
      <c r="F2095" s="3">
        <v>3</v>
      </c>
      <c r="G2095" s="3">
        <v>60</v>
      </c>
      <c r="H2095" s="3">
        <v>0</v>
      </c>
      <c r="I2095" s="3">
        <v>66</v>
      </c>
      <c r="J2095" s="3">
        <v>61</v>
      </c>
      <c r="K2095" s="3"/>
      <c r="L2095" s="3"/>
      <c r="M2095" s="3"/>
      <c r="N2095" s="3">
        <v>60</v>
      </c>
      <c r="O2095" s="4">
        <f>MAX(G2095:H2095)</f>
        <v>60</v>
      </c>
      <c r="P2095" s="4">
        <f>MAX(I2095:J2095)</f>
        <v>66</v>
      </c>
      <c r="Q2095" s="4">
        <f>ABS(O2095-C2095)</f>
        <v>29.299999999999997</v>
      </c>
      <c r="R2095" s="4">
        <f>ABS(P2095-C2095)</f>
        <v>23.299999999999997</v>
      </c>
      <c r="S2095" s="4" t="b">
        <f ca="1">OR(O2095=0,P2095=0,Q2095&gt;$Q$1,R2095&gt;$R$1,W2095="N", V2095=2)</f>
        <v>1</v>
      </c>
      <c r="T2095" s="4" t="str">
        <f>TRIM(CLEAN(D2095))</f>
        <v>برنامج بكالوريوس الهندسة المعمارية</v>
      </c>
      <c r="U2095" s="4">
        <f>COUNTIF(T:T,T2095)</f>
        <v>391</v>
      </c>
      <c r="V2095" s="4" t="str">
        <f>IF(E2095&lt;60, "F", IF(E2095&lt;70,"D", IF(E2095&lt;80, "C", IF(E2095&lt;90,"B", IF(E2095&lt;=100, "A", "?")))))</f>
        <v>D</v>
      </c>
      <c r="W2095" s="4" t="str" cm="1">
        <f t="array" aca="1" ref="W2095" ca="1">_xlfn.IFNA(INDIRECT($Y$1&amp;"!"&amp;W$1&amp;$Y2095),"N")</f>
        <v>G</v>
      </c>
      <c r="X2095" s="4">
        <f ca="1">COUNTIF(W:W,W2095)</f>
        <v>391</v>
      </c>
      <c r="Y2095" s="4">
        <f>MATCH(T2095,Coding!J:J,0)</f>
        <v>12</v>
      </c>
      <c r="Z2095" s="4" t="str" cm="1">
        <f t="array" aca="1" ref="Z2095" ca="1">_xlfn.IFNA(INDIRECT($Y$1&amp;"!"&amp;Z$1&amp;$Y2095),-1)</f>
        <v>G</v>
      </c>
      <c r="AA2095" s="4" cm="1">
        <f t="array" aca="1" ref="AA2095" ca="1">_xlfn.IFNA(INDIRECT($Y$1&amp;"!"&amp;AA$1&amp;$Y2095),-1)</f>
        <v>1</v>
      </c>
      <c r="AB2095" s="4" cm="1">
        <f t="array" aca="1" ref="AB2095" ca="1">_xlfn.IFNA(INDIRECT($Y$1&amp;"!"&amp;AB$1&amp;$Y2095),-1)</f>
        <v>1</v>
      </c>
      <c r="AC2095" s="4" cm="1">
        <f t="array" aca="1" ref="AC2095" ca="1">_xlfn.IFNA(INDIRECT($Y$1&amp;"!"&amp;AC$1&amp;$Y2095),-1)</f>
        <v>1</v>
      </c>
      <c r="AD2095" s="4" cm="1">
        <f t="array" aca="1" ref="AD2095" ca="1">_xlfn.IFNA(INDIRECT($Y$1&amp;"!"&amp;AD$1&amp;$Y2095),-1)</f>
        <v>0</v>
      </c>
      <c r="AE2095" s="4" cm="1">
        <f t="array" aca="1" ref="AE2095" ca="1">_xlfn.IFNA(INDIRECT($Y$1&amp;"!"&amp;AE$1&amp;$Y2095),-1)</f>
        <v>0</v>
      </c>
      <c r="AF2095" s="4" t="str">
        <f ca="1">_xlfn.CONCAT(W2095, "-",V2095)</f>
        <v>G-D</v>
      </c>
      <c r="AG2095" s="4" t="str">
        <f>TEXT(ROW()-2, "0000")</f>
        <v>2093</v>
      </c>
      <c r="AH2095" s="4" t="str">
        <f>IF(TRIM(CLEAN(A2095))="m", "male", IF(TRIM(CLEAN(A2095))="f","female", "missing"))</f>
        <v>male</v>
      </c>
      <c r="AI2095" s="4">
        <f>C2095</f>
        <v>89.3</v>
      </c>
      <c r="AJ2095" s="4">
        <f>O2095</f>
        <v>60</v>
      </c>
      <c r="AK2095" s="4">
        <f>P2095</f>
        <v>66</v>
      </c>
      <c r="AL2095" s="4">
        <f>IF(AI2095&lt;60, 0, IF(AI2095&lt;70,2, IF(AI2095&lt;80, 3, IF(AI2095&lt;90,4, IF(AI2095&lt;=100, 5, "?")))))</f>
        <v>4</v>
      </c>
      <c r="AM2095" s="4">
        <f>IF(AJ2095&lt;60, 0, IF(AJ2095&lt;70,2, IF(AJ2095&lt;80, 3, IF(AJ2095&lt;90,4, IF(AJ2095&lt;=100, 5, "?")))))</f>
        <v>2</v>
      </c>
      <c r="AN2095" s="4">
        <f>IF(AK2095&lt;60, 0, IF(AK2095&lt;70,2, IF(AK2095&lt;80, 3, IF(AK2095&lt;90,4, IF(AK2095&lt;=100, 5, "?")))))</f>
        <v>2</v>
      </c>
      <c r="AO2095" s="4">
        <f ca="1">AA2095</f>
        <v>1</v>
      </c>
      <c r="AP2095" s="4">
        <f ca="1">AB2095</f>
        <v>1</v>
      </c>
      <c r="AQ2095" s="4">
        <f ca="1">AC2095</f>
        <v>1</v>
      </c>
      <c r="AR2095" s="4">
        <f ca="1">AD2095</f>
        <v>0</v>
      </c>
      <c r="AS2095" s="4">
        <f ca="1">AE2095</f>
        <v>0</v>
      </c>
      <c r="AT2095" s="4" t="str">
        <f ca="1">Z2095</f>
        <v>G</v>
      </c>
      <c r="AU2095" s="4">
        <f>E2095</f>
        <v>68.900000000000006</v>
      </c>
      <c r="AV2095" s="4">
        <f>IF(AU2095&lt;60, 0, IF(AU2095&lt;70,2, IF(AU2095&lt;80, 3, IF(AU2095&lt;90,4, IF(AU2095&lt;=100, 5, "?")))))</f>
        <v>2</v>
      </c>
    </row>
    <row r="2096" spans="1:48" hidden="1" x14ac:dyDescent="0.2">
      <c r="A2096" s="2" t="s">
        <v>13</v>
      </c>
      <c r="B2096" s="3" t="s">
        <v>36</v>
      </c>
      <c r="C2096" s="3">
        <v>89.2</v>
      </c>
      <c r="D2096" s="3" t="s">
        <v>34</v>
      </c>
      <c r="E2096" s="3">
        <v>59.8</v>
      </c>
      <c r="F2096" s="3">
        <v>2</v>
      </c>
      <c r="G2096" s="3">
        <v>60</v>
      </c>
      <c r="H2096" s="3"/>
      <c r="I2096" s="3">
        <v>61</v>
      </c>
      <c r="J2096" s="3">
        <v>55</v>
      </c>
      <c r="K2096" s="3"/>
      <c r="L2096" s="3"/>
      <c r="M2096" s="3">
        <v>55</v>
      </c>
      <c r="N2096" s="3"/>
      <c r="O2096" s="4">
        <f>MAX(G2096:H2096)</f>
        <v>60</v>
      </c>
      <c r="P2096" s="4">
        <f>MAX(I2096:J2096)</f>
        <v>61</v>
      </c>
      <c r="Q2096" s="4">
        <f>ABS(O2096-C2096)</f>
        <v>29.200000000000003</v>
      </c>
      <c r="R2096" s="4">
        <f>ABS(P2096-C2096)</f>
        <v>28.200000000000003</v>
      </c>
      <c r="S2096" s="4" t="b">
        <f ca="1">OR(O2096=0,P2096=0,Q2096&gt;$Q$1,R2096&gt;$R$1,W2096="N", V2096=2)</f>
        <v>1</v>
      </c>
      <c r="T2096" s="4" t="str">
        <f>TRIM(CLEAN(D2096))</f>
        <v>برنامج بكالوريوس هندسة الحاسوب</v>
      </c>
      <c r="U2096" s="4">
        <f>COUNTIF(T:T,T2096)</f>
        <v>139</v>
      </c>
      <c r="V2096" s="4" t="str">
        <f>IF(E2096&lt;60, "F", IF(E2096&lt;70,"D", IF(E2096&lt;80, "C", IF(E2096&lt;90,"B", IF(E2096&lt;=100, "A", "?")))))</f>
        <v>F</v>
      </c>
      <c r="W2096" s="4" t="str" cm="1">
        <f t="array" aca="1" ref="W2096" ca="1">_xlfn.IFNA(INDIRECT($Y$1&amp;"!"&amp;W$1&amp;$Y2096),"N")</f>
        <v>A</v>
      </c>
      <c r="X2096" s="4">
        <f ca="1">COUNTIF(W:W,W2096)</f>
        <v>861</v>
      </c>
      <c r="Y2096" s="4">
        <f>MATCH(T2096,Coding!J:J,0)</f>
        <v>5</v>
      </c>
      <c r="Z2096" s="4" t="str" cm="1">
        <f t="array" aca="1" ref="Z2096" ca="1">_xlfn.IFNA(INDIRECT($Y$1&amp;"!"&amp;Z$1&amp;$Y2096),-1)</f>
        <v>A</v>
      </c>
      <c r="AA2096" s="4" cm="1">
        <f t="array" aca="1" ref="AA2096" ca="1">_xlfn.IFNA(INDIRECT($Y$1&amp;"!"&amp;AA$1&amp;$Y2096),-1)</f>
        <v>0</v>
      </c>
      <c r="AB2096" s="4" cm="1">
        <f t="array" aca="1" ref="AB2096" ca="1">_xlfn.IFNA(INDIRECT($Y$1&amp;"!"&amp;AB$1&amp;$Y2096),-1)</f>
        <v>1</v>
      </c>
      <c r="AC2096" s="4" cm="1">
        <f t="array" aca="1" ref="AC2096" ca="1">_xlfn.IFNA(INDIRECT($Y$1&amp;"!"&amp;AC$1&amp;$Y2096),-1)</f>
        <v>1</v>
      </c>
      <c r="AD2096" s="4" cm="1">
        <f t="array" aca="1" ref="AD2096" ca="1">_xlfn.IFNA(INDIRECT($Y$1&amp;"!"&amp;AD$1&amp;$Y2096),-1)</f>
        <v>1</v>
      </c>
      <c r="AE2096" s="4" cm="1">
        <f t="array" aca="1" ref="AE2096" ca="1">_xlfn.IFNA(INDIRECT($Y$1&amp;"!"&amp;AE$1&amp;$Y2096),-1)</f>
        <v>0</v>
      </c>
      <c r="AF2096" s="4" t="str">
        <f ca="1">_xlfn.CONCAT(W2096, "-",V2096)</f>
        <v>A-F</v>
      </c>
      <c r="AG2096" s="4" t="str">
        <f>TEXT(ROW()-2, "0000")</f>
        <v>2094</v>
      </c>
      <c r="AH2096" s="4" t="str">
        <f>IF(TRIM(CLEAN(A2096))="m", "male", IF(TRIM(CLEAN(A2096))="f","female", "missing"))</f>
        <v>male</v>
      </c>
      <c r="AI2096" s="4">
        <f>C2096</f>
        <v>89.2</v>
      </c>
      <c r="AJ2096" s="4">
        <f>O2096</f>
        <v>60</v>
      </c>
      <c r="AK2096" s="4">
        <f>P2096</f>
        <v>61</v>
      </c>
      <c r="AL2096" s="4">
        <f>IF(AI2096&lt;60, 0, IF(AI2096&lt;70,2, IF(AI2096&lt;80, 3, IF(AI2096&lt;90,4, IF(AI2096&lt;=100, 5, "?")))))</f>
        <v>4</v>
      </c>
      <c r="AM2096" s="4">
        <f>IF(AJ2096&lt;60, 0, IF(AJ2096&lt;70,2, IF(AJ2096&lt;80, 3, IF(AJ2096&lt;90,4, IF(AJ2096&lt;=100, 5, "?")))))</f>
        <v>2</v>
      </c>
      <c r="AN2096" s="4">
        <f>IF(AK2096&lt;60, 0, IF(AK2096&lt;70,2, IF(AK2096&lt;80, 3, IF(AK2096&lt;90,4, IF(AK2096&lt;=100, 5, "?")))))</f>
        <v>2</v>
      </c>
      <c r="AO2096" s="4">
        <f ca="1">AA2096</f>
        <v>0</v>
      </c>
      <c r="AP2096" s="4">
        <f ca="1">AB2096</f>
        <v>1</v>
      </c>
      <c r="AQ2096" s="4">
        <f ca="1">AC2096</f>
        <v>1</v>
      </c>
      <c r="AR2096" s="4">
        <f ca="1">AD2096</f>
        <v>1</v>
      </c>
      <c r="AS2096" s="4">
        <f ca="1">AE2096</f>
        <v>0</v>
      </c>
      <c r="AT2096" s="4" t="str">
        <f ca="1">Z2096</f>
        <v>A</v>
      </c>
      <c r="AU2096" s="4">
        <f>E2096</f>
        <v>59.8</v>
      </c>
      <c r="AV2096" s="4">
        <f>IF(AU2096&lt;60, 0, IF(AU2096&lt;70,2, IF(AU2096&lt;80, 3, IF(AU2096&lt;90,4, IF(AU2096&lt;=100, 5, "?")))))</f>
        <v>0</v>
      </c>
    </row>
    <row r="2097" spans="1:48" hidden="1" x14ac:dyDescent="0.2">
      <c r="A2097" s="2" t="s">
        <v>13</v>
      </c>
      <c r="B2097" s="3" t="s">
        <v>26</v>
      </c>
      <c r="C2097" s="3">
        <v>94.2</v>
      </c>
      <c r="D2097" s="3" t="s">
        <v>26</v>
      </c>
      <c r="E2097" s="3">
        <v>70.599999999999994</v>
      </c>
      <c r="F2097" s="3">
        <v>1</v>
      </c>
      <c r="G2097" s="3">
        <v>65</v>
      </c>
      <c r="H2097" s="3">
        <v>60</v>
      </c>
      <c r="I2097" s="3">
        <v>72</v>
      </c>
      <c r="J2097" s="3">
        <v>70</v>
      </c>
      <c r="K2097" s="3">
        <v>76</v>
      </c>
      <c r="L2097" s="3"/>
      <c r="M2097" s="3">
        <v>90</v>
      </c>
      <c r="N2097" s="3"/>
      <c r="O2097" s="4">
        <f>MAX(G2097:H2097)</f>
        <v>65</v>
      </c>
      <c r="P2097" s="4">
        <f>MAX(I2097:J2097)</f>
        <v>72</v>
      </c>
      <c r="Q2097" s="4">
        <f>ABS(O2097-C2097)</f>
        <v>29.200000000000003</v>
      </c>
      <c r="R2097" s="4">
        <f>ABS(P2097-C2097)</f>
        <v>22.200000000000003</v>
      </c>
      <c r="S2097" s="4" t="b">
        <f ca="1">OR(O2097=0,P2097=0,Q2097&gt;$Q$1,R2097&gt;$R$1,W2097="N", V2097=2)</f>
        <v>1</v>
      </c>
      <c r="T2097" s="4" t="str">
        <f>TRIM(CLEAN(D2097))</f>
        <v>برنامج بكالوريوس الهندسة المدنية</v>
      </c>
      <c r="U2097" s="4">
        <f>COUNTIF(T:T,T2097)</f>
        <v>723</v>
      </c>
      <c r="V2097" s="4" t="str">
        <f>IF(E2097&lt;60, "F", IF(E2097&lt;70,"D", IF(E2097&lt;80, "C", IF(E2097&lt;90,"B", IF(E2097&lt;=100, "A", "?")))))</f>
        <v>C</v>
      </c>
      <c r="W2097" s="4" t="str" cm="1">
        <f t="array" aca="1" ref="W2097" ca="1">_xlfn.IFNA(INDIRECT($Y$1&amp;"!"&amp;W$1&amp;$Y2097),"N")</f>
        <v>C</v>
      </c>
      <c r="X2097" s="4">
        <f ca="1">COUNTIF(W:W,W2097)</f>
        <v>747</v>
      </c>
      <c r="Y2097" s="4">
        <f>MATCH(T2097,Coding!J:J,0)</f>
        <v>8</v>
      </c>
      <c r="Z2097" s="4" t="str" cm="1">
        <f t="array" aca="1" ref="Z2097" ca="1">_xlfn.IFNA(INDIRECT($Y$1&amp;"!"&amp;Z$1&amp;$Y2097),-1)</f>
        <v>C</v>
      </c>
      <c r="AA2097" s="4" cm="1">
        <f t="array" aca="1" ref="AA2097" ca="1">_xlfn.IFNA(INDIRECT($Y$1&amp;"!"&amp;AA$1&amp;$Y2097),-1)</f>
        <v>1</v>
      </c>
      <c r="AB2097" s="4" cm="1">
        <f t="array" aca="1" ref="AB2097" ca="1">_xlfn.IFNA(INDIRECT($Y$1&amp;"!"&amp;AB$1&amp;$Y2097),-1)</f>
        <v>1</v>
      </c>
      <c r="AC2097" s="4" cm="1">
        <f t="array" aca="1" ref="AC2097" ca="1">_xlfn.IFNA(INDIRECT($Y$1&amp;"!"&amp;AC$1&amp;$Y2097),-1)</f>
        <v>1</v>
      </c>
      <c r="AD2097" s="4" cm="1">
        <f t="array" aca="1" ref="AD2097" ca="1">_xlfn.IFNA(INDIRECT($Y$1&amp;"!"&amp;AD$1&amp;$Y2097),-1)</f>
        <v>0</v>
      </c>
      <c r="AE2097" s="4" cm="1">
        <f t="array" aca="1" ref="AE2097" ca="1">_xlfn.IFNA(INDIRECT($Y$1&amp;"!"&amp;AE$1&amp;$Y2097),-1)</f>
        <v>0</v>
      </c>
      <c r="AF2097" s="4" t="str">
        <f ca="1">_xlfn.CONCAT(W2097, "-",V2097)</f>
        <v>C-C</v>
      </c>
      <c r="AG2097" s="4" t="str">
        <f>TEXT(ROW()-2, "0000")</f>
        <v>2095</v>
      </c>
      <c r="AH2097" s="4" t="str">
        <f>IF(TRIM(CLEAN(A2097))="m", "male", IF(TRIM(CLEAN(A2097))="f","female", "missing"))</f>
        <v>male</v>
      </c>
      <c r="AI2097" s="4">
        <f>C2097</f>
        <v>94.2</v>
      </c>
      <c r="AJ2097" s="4">
        <f>O2097</f>
        <v>65</v>
      </c>
      <c r="AK2097" s="4">
        <f>P2097</f>
        <v>72</v>
      </c>
      <c r="AL2097" s="4">
        <f>IF(AI2097&lt;60, 0, IF(AI2097&lt;70,2, IF(AI2097&lt;80, 3, IF(AI2097&lt;90,4, IF(AI2097&lt;=100, 5, "?")))))</f>
        <v>5</v>
      </c>
      <c r="AM2097" s="4">
        <f>IF(AJ2097&lt;60, 0, IF(AJ2097&lt;70,2, IF(AJ2097&lt;80, 3, IF(AJ2097&lt;90,4, IF(AJ2097&lt;=100, 5, "?")))))</f>
        <v>2</v>
      </c>
      <c r="AN2097" s="4">
        <f>IF(AK2097&lt;60, 0, IF(AK2097&lt;70,2, IF(AK2097&lt;80, 3, IF(AK2097&lt;90,4, IF(AK2097&lt;=100, 5, "?")))))</f>
        <v>3</v>
      </c>
      <c r="AO2097" s="4">
        <f ca="1">AA2097</f>
        <v>1</v>
      </c>
      <c r="AP2097" s="4">
        <f ca="1">AB2097</f>
        <v>1</v>
      </c>
      <c r="AQ2097" s="4">
        <f ca="1">AC2097</f>
        <v>1</v>
      </c>
      <c r="AR2097" s="4">
        <f ca="1">AD2097</f>
        <v>0</v>
      </c>
      <c r="AS2097" s="4">
        <f ca="1">AE2097</f>
        <v>0</v>
      </c>
      <c r="AT2097" s="4" t="str">
        <f ca="1">Z2097</f>
        <v>C</v>
      </c>
      <c r="AU2097" s="4">
        <f>E2097</f>
        <v>70.599999999999994</v>
      </c>
      <c r="AV2097" s="4">
        <f>IF(AU2097&lt;60, 0, IF(AU2097&lt;70,2, IF(AU2097&lt;80, 3, IF(AU2097&lt;90,4, IF(AU2097&lt;=100, 5, "?")))))</f>
        <v>3</v>
      </c>
    </row>
    <row r="2098" spans="1:48" hidden="1" x14ac:dyDescent="0.2">
      <c r="A2098" s="2" t="s">
        <v>16</v>
      </c>
      <c r="B2098" s="3" t="s">
        <v>26</v>
      </c>
      <c r="C2098" s="3">
        <v>95.2</v>
      </c>
      <c r="D2098" s="3" t="s">
        <v>26</v>
      </c>
      <c r="E2098" s="3">
        <v>75.099999999999994</v>
      </c>
      <c r="F2098" s="3">
        <v>1</v>
      </c>
      <c r="G2098" s="3">
        <v>66</v>
      </c>
      <c r="H2098" s="3">
        <v>66</v>
      </c>
      <c r="I2098" s="3">
        <v>78</v>
      </c>
      <c r="J2098" s="3">
        <v>62</v>
      </c>
      <c r="K2098" s="3">
        <v>70</v>
      </c>
      <c r="L2098" s="3"/>
      <c r="M2098" s="3">
        <v>70</v>
      </c>
      <c r="N2098" s="3"/>
      <c r="O2098" s="4">
        <f>MAX(G2098:H2098)</f>
        <v>66</v>
      </c>
      <c r="P2098" s="4">
        <f>MAX(I2098:J2098)</f>
        <v>78</v>
      </c>
      <c r="Q2098" s="4">
        <f>ABS(O2098-C2098)</f>
        <v>29.200000000000003</v>
      </c>
      <c r="R2098" s="4">
        <f>ABS(P2098-C2098)</f>
        <v>17.200000000000003</v>
      </c>
      <c r="S2098" s="4" t="b">
        <f ca="1">OR(O2098=0,P2098=0,Q2098&gt;$Q$1,R2098&gt;$R$1,W2098="N", V2098=2)</f>
        <v>1</v>
      </c>
      <c r="T2098" s="4" t="str">
        <f>TRIM(CLEAN(D2098))</f>
        <v>برنامج بكالوريوس الهندسة المدنية</v>
      </c>
      <c r="U2098" s="4">
        <f>COUNTIF(T:T,T2098)</f>
        <v>723</v>
      </c>
      <c r="V2098" s="4" t="str">
        <f>IF(E2098&lt;60, "F", IF(E2098&lt;70,"D", IF(E2098&lt;80, "C", IF(E2098&lt;90,"B", IF(E2098&lt;=100, "A", "?")))))</f>
        <v>C</v>
      </c>
      <c r="W2098" s="4" t="str" cm="1">
        <f t="array" aca="1" ref="W2098" ca="1">_xlfn.IFNA(INDIRECT($Y$1&amp;"!"&amp;W$1&amp;$Y2098),"N")</f>
        <v>C</v>
      </c>
      <c r="X2098" s="4">
        <f ca="1">COUNTIF(W:W,W2098)</f>
        <v>747</v>
      </c>
      <c r="Y2098" s="4">
        <f>MATCH(T2098,Coding!J:J,0)</f>
        <v>8</v>
      </c>
      <c r="Z2098" s="4" t="str" cm="1">
        <f t="array" aca="1" ref="Z2098" ca="1">_xlfn.IFNA(INDIRECT($Y$1&amp;"!"&amp;Z$1&amp;$Y2098),-1)</f>
        <v>C</v>
      </c>
      <c r="AA2098" s="4" cm="1">
        <f t="array" aca="1" ref="AA2098" ca="1">_xlfn.IFNA(INDIRECT($Y$1&amp;"!"&amp;AA$1&amp;$Y2098),-1)</f>
        <v>1</v>
      </c>
      <c r="AB2098" s="4" cm="1">
        <f t="array" aca="1" ref="AB2098" ca="1">_xlfn.IFNA(INDIRECT($Y$1&amp;"!"&amp;AB$1&amp;$Y2098),-1)</f>
        <v>1</v>
      </c>
      <c r="AC2098" s="4" cm="1">
        <f t="array" aca="1" ref="AC2098" ca="1">_xlfn.IFNA(INDIRECT($Y$1&amp;"!"&amp;AC$1&amp;$Y2098),-1)</f>
        <v>1</v>
      </c>
      <c r="AD2098" s="4" cm="1">
        <f t="array" aca="1" ref="AD2098" ca="1">_xlfn.IFNA(INDIRECT($Y$1&amp;"!"&amp;AD$1&amp;$Y2098),-1)</f>
        <v>0</v>
      </c>
      <c r="AE2098" s="4" cm="1">
        <f t="array" aca="1" ref="AE2098" ca="1">_xlfn.IFNA(INDIRECT($Y$1&amp;"!"&amp;AE$1&amp;$Y2098),-1)</f>
        <v>0</v>
      </c>
      <c r="AF2098" s="4" t="str">
        <f ca="1">_xlfn.CONCAT(W2098, "-",V2098)</f>
        <v>C-C</v>
      </c>
      <c r="AG2098" s="4" t="str">
        <f>TEXT(ROW()-2, "0000")</f>
        <v>2096</v>
      </c>
      <c r="AH2098" s="4" t="str">
        <f>IF(TRIM(CLEAN(A2098))="m", "male", IF(TRIM(CLEAN(A2098))="f","female", "missing"))</f>
        <v>female</v>
      </c>
      <c r="AI2098" s="4">
        <f>C2098</f>
        <v>95.2</v>
      </c>
      <c r="AJ2098" s="4">
        <f>O2098</f>
        <v>66</v>
      </c>
      <c r="AK2098" s="4">
        <f>P2098</f>
        <v>78</v>
      </c>
      <c r="AL2098" s="4">
        <f>IF(AI2098&lt;60, 0, IF(AI2098&lt;70,2, IF(AI2098&lt;80, 3, IF(AI2098&lt;90,4, IF(AI2098&lt;=100, 5, "?")))))</f>
        <v>5</v>
      </c>
      <c r="AM2098" s="4">
        <f>IF(AJ2098&lt;60, 0, IF(AJ2098&lt;70,2, IF(AJ2098&lt;80, 3, IF(AJ2098&lt;90,4, IF(AJ2098&lt;=100, 5, "?")))))</f>
        <v>2</v>
      </c>
      <c r="AN2098" s="4">
        <f>IF(AK2098&lt;60, 0, IF(AK2098&lt;70,2, IF(AK2098&lt;80, 3, IF(AK2098&lt;90,4, IF(AK2098&lt;=100, 5, "?")))))</f>
        <v>3</v>
      </c>
      <c r="AO2098" s="4">
        <f ca="1">AA2098</f>
        <v>1</v>
      </c>
      <c r="AP2098" s="4">
        <f ca="1">AB2098</f>
        <v>1</v>
      </c>
      <c r="AQ2098" s="4">
        <f ca="1">AC2098</f>
        <v>1</v>
      </c>
      <c r="AR2098" s="4">
        <f ca="1">AD2098</f>
        <v>0</v>
      </c>
      <c r="AS2098" s="4">
        <f ca="1">AE2098</f>
        <v>0</v>
      </c>
      <c r="AT2098" s="4" t="str">
        <f ca="1">Z2098</f>
        <v>C</v>
      </c>
      <c r="AU2098" s="4">
        <f>E2098</f>
        <v>75.099999999999994</v>
      </c>
      <c r="AV2098" s="4">
        <f>IF(AU2098&lt;60, 0, IF(AU2098&lt;70,2, IF(AU2098&lt;80, 3, IF(AU2098&lt;90,4, IF(AU2098&lt;=100, 5, "?")))))</f>
        <v>3</v>
      </c>
    </row>
    <row r="2099" spans="1:48" hidden="1" x14ac:dyDescent="0.2">
      <c r="A2099" s="2" t="s">
        <v>16</v>
      </c>
      <c r="B2099" s="3" t="s">
        <v>33</v>
      </c>
      <c r="C2099" s="3">
        <v>90.2</v>
      </c>
      <c r="D2099" s="3" t="s">
        <v>33</v>
      </c>
      <c r="E2099" s="3">
        <v>72.599999999999994</v>
      </c>
      <c r="F2099" s="3">
        <v>1</v>
      </c>
      <c r="G2099" s="3">
        <v>61</v>
      </c>
      <c r="H2099" s="3">
        <v>61</v>
      </c>
      <c r="I2099" s="3">
        <v>67</v>
      </c>
      <c r="J2099" s="3">
        <v>62</v>
      </c>
      <c r="K2099" s="3"/>
      <c r="L2099" s="3"/>
      <c r="M2099" s="3"/>
      <c r="N2099" s="3"/>
      <c r="O2099" s="4">
        <f>MAX(G2099:H2099)</f>
        <v>61</v>
      </c>
      <c r="P2099" s="4">
        <f>MAX(I2099:J2099)</f>
        <v>67</v>
      </c>
      <c r="Q2099" s="4">
        <f>ABS(O2099-C2099)</f>
        <v>29.200000000000003</v>
      </c>
      <c r="R2099" s="4">
        <f>ABS(P2099-C2099)</f>
        <v>23.200000000000003</v>
      </c>
      <c r="S2099" s="4" t="b">
        <f ca="1">OR(O2099=0,P2099=0,Q2099&gt;$Q$1,R2099&gt;$R$1,W2099="N", V2099=2)</f>
        <v>1</v>
      </c>
      <c r="T2099" s="4" t="str">
        <f>TRIM(CLEAN(D2099))</f>
        <v>برنامج بكالوريوس علم الحاسوب</v>
      </c>
      <c r="U2099" s="4">
        <f>COUNTIF(T:T,T2099)</f>
        <v>589</v>
      </c>
      <c r="V2099" s="4" t="str">
        <f>IF(E2099&lt;60, "F", IF(E2099&lt;70,"D", IF(E2099&lt;80, "C", IF(E2099&lt;90,"B", IF(E2099&lt;=100, "A", "?")))))</f>
        <v>C</v>
      </c>
      <c r="W2099" s="4" t="str" cm="1">
        <f t="array" aca="1" ref="W2099" ca="1">_xlfn.IFNA(INDIRECT($Y$1&amp;"!"&amp;W$1&amp;$Y2099),"N")</f>
        <v>D</v>
      </c>
      <c r="X2099" s="4">
        <f ca="1">COUNTIF(W:W,W2099)</f>
        <v>589</v>
      </c>
      <c r="Y2099" s="4">
        <f>MATCH(T2099,Coding!J:J,0)</f>
        <v>9</v>
      </c>
      <c r="Z2099" s="4" t="str" cm="1">
        <f t="array" aca="1" ref="Z2099" ca="1">_xlfn.IFNA(INDIRECT($Y$1&amp;"!"&amp;Z$1&amp;$Y2099),-1)</f>
        <v>D</v>
      </c>
      <c r="AA2099" s="4" cm="1">
        <f t="array" aca="1" ref="AA2099" ca="1">_xlfn.IFNA(INDIRECT($Y$1&amp;"!"&amp;AA$1&amp;$Y2099),-1)</f>
        <v>0</v>
      </c>
      <c r="AB2099" s="4" cm="1">
        <f t="array" aca="1" ref="AB2099" ca="1">_xlfn.IFNA(INDIRECT($Y$1&amp;"!"&amp;AB$1&amp;$Y2099),-1)</f>
        <v>1</v>
      </c>
      <c r="AC2099" s="4" cm="1">
        <f t="array" aca="1" ref="AC2099" ca="1">_xlfn.IFNA(INDIRECT($Y$1&amp;"!"&amp;AC$1&amp;$Y2099),-1)</f>
        <v>0</v>
      </c>
      <c r="AD2099" s="4" cm="1">
        <f t="array" aca="1" ref="AD2099" ca="1">_xlfn.IFNA(INDIRECT($Y$1&amp;"!"&amp;AD$1&amp;$Y2099),-1)</f>
        <v>0</v>
      </c>
      <c r="AE2099" s="4" cm="1">
        <f t="array" aca="1" ref="AE2099" ca="1">_xlfn.IFNA(INDIRECT($Y$1&amp;"!"&amp;AE$1&amp;$Y2099),-1)</f>
        <v>0</v>
      </c>
      <c r="AF2099" s="4" t="str">
        <f ca="1">_xlfn.CONCAT(W2099, "-",V2099)</f>
        <v>D-C</v>
      </c>
      <c r="AG2099" s="4" t="str">
        <f>TEXT(ROW()-2, "0000")</f>
        <v>2097</v>
      </c>
      <c r="AH2099" s="4" t="str">
        <f>IF(TRIM(CLEAN(A2099))="m", "male", IF(TRIM(CLEAN(A2099))="f","female", "missing"))</f>
        <v>female</v>
      </c>
      <c r="AI2099" s="4">
        <f>C2099</f>
        <v>90.2</v>
      </c>
      <c r="AJ2099" s="4">
        <f>O2099</f>
        <v>61</v>
      </c>
      <c r="AK2099" s="4">
        <f>P2099</f>
        <v>67</v>
      </c>
      <c r="AL2099" s="4">
        <f>IF(AI2099&lt;60, 0, IF(AI2099&lt;70,2, IF(AI2099&lt;80, 3, IF(AI2099&lt;90,4, IF(AI2099&lt;=100, 5, "?")))))</f>
        <v>5</v>
      </c>
      <c r="AM2099" s="4">
        <f>IF(AJ2099&lt;60, 0, IF(AJ2099&lt;70,2, IF(AJ2099&lt;80, 3, IF(AJ2099&lt;90,4, IF(AJ2099&lt;=100, 5, "?")))))</f>
        <v>2</v>
      </c>
      <c r="AN2099" s="4">
        <f>IF(AK2099&lt;60, 0, IF(AK2099&lt;70,2, IF(AK2099&lt;80, 3, IF(AK2099&lt;90,4, IF(AK2099&lt;=100, 5, "?")))))</f>
        <v>2</v>
      </c>
      <c r="AO2099" s="4">
        <f ca="1">AA2099</f>
        <v>0</v>
      </c>
      <c r="AP2099" s="4">
        <f ca="1">AB2099</f>
        <v>1</v>
      </c>
      <c r="AQ2099" s="4">
        <f ca="1">AC2099</f>
        <v>0</v>
      </c>
      <c r="AR2099" s="4">
        <f ca="1">AD2099</f>
        <v>0</v>
      </c>
      <c r="AS2099" s="4">
        <f ca="1">AE2099</f>
        <v>0</v>
      </c>
      <c r="AT2099" s="4" t="str">
        <f ca="1">Z2099</f>
        <v>D</v>
      </c>
      <c r="AU2099" s="4">
        <f>E2099</f>
        <v>72.599999999999994</v>
      </c>
      <c r="AV2099" s="4">
        <f>IF(AU2099&lt;60, 0, IF(AU2099&lt;70,2, IF(AU2099&lt;80, 3, IF(AU2099&lt;90,4, IF(AU2099&lt;=100, 5, "?")))))</f>
        <v>3</v>
      </c>
    </row>
    <row r="2100" spans="1:48" hidden="1" x14ac:dyDescent="0.2">
      <c r="A2100" s="2" t="s">
        <v>16</v>
      </c>
      <c r="B2100" s="3" t="s">
        <v>36</v>
      </c>
      <c r="C2100" s="3">
        <v>96.2</v>
      </c>
      <c r="D2100" s="3" t="s">
        <v>33</v>
      </c>
      <c r="E2100" s="3">
        <v>80.099999999999994</v>
      </c>
      <c r="F2100" s="3">
        <v>1</v>
      </c>
      <c r="G2100" s="3">
        <v>62</v>
      </c>
      <c r="H2100" s="3">
        <v>67</v>
      </c>
      <c r="I2100" s="3">
        <v>72</v>
      </c>
      <c r="J2100" s="3">
        <v>84</v>
      </c>
      <c r="K2100" s="3"/>
      <c r="L2100" s="3"/>
      <c r="M2100" s="3">
        <v>80</v>
      </c>
      <c r="N2100" s="3"/>
      <c r="O2100" s="4">
        <f>MAX(G2100:H2100)</f>
        <v>67</v>
      </c>
      <c r="P2100" s="4">
        <f>MAX(I2100:J2100)</f>
        <v>84</v>
      </c>
      <c r="Q2100" s="4">
        <f>ABS(O2100-C2100)</f>
        <v>29.200000000000003</v>
      </c>
      <c r="R2100" s="4">
        <f>ABS(P2100-C2100)</f>
        <v>12.200000000000003</v>
      </c>
      <c r="S2100" s="4" t="b">
        <f ca="1">OR(O2100=0,P2100=0,Q2100&gt;$Q$1,R2100&gt;$R$1,W2100="N", V2100=2)</f>
        <v>1</v>
      </c>
      <c r="T2100" s="4" t="str">
        <f>TRIM(CLEAN(D2100))</f>
        <v>برنامج بكالوريوس علم الحاسوب</v>
      </c>
      <c r="U2100" s="4">
        <f>COUNTIF(T:T,T2100)</f>
        <v>589</v>
      </c>
      <c r="V2100" s="4" t="str">
        <f>IF(E2100&lt;60, "F", IF(E2100&lt;70,"D", IF(E2100&lt;80, "C", IF(E2100&lt;90,"B", IF(E2100&lt;=100, "A", "?")))))</f>
        <v>B</v>
      </c>
      <c r="W2100" s="4" t="str" cm="1">
        <f t="array" aca="1" ref="W2100" ca="1">_xlfn.IFNA(INDIRECT($Y$1&amp;"!"&amp;W$1&amp;$Y2100),"N")</f>
        <v>D</v>
      </c>
      <c r="X2100" s="4">
        <f ca="1">COUNTIF(W:W,W2100)</f>
        <v>589</v>
      </c>
      <c r="Y2100" s="4">
        <f>MATCH(T2100,Coding!J:J,0)</f>
        <v>9</v>
      </c>
      <c r="Z2100" s="4" t="str" cm="1">
        <f t="array" aca="1" ref="Z2100" ca="1">_xlfn.IFNA(INDIRECT($Y$1&amp;"!"&amp;Z$1&amp;$Y2100),-1)</f>
        <v>D</v>
      </c>
      <c r="AA2100" s="4" cm="1">
        <f t="array" aca="1" ref="AA2100" ca="1">_xlfn.IFNA(INDIRECT($Y$1&amp;"!"&amp;AA$1&amp;$Y2100),-1)</f>
        <v>0</v>
      </c>
      <c r="AB2100" s="4" cm="1">
        <f t="array" aca="1" ref="AB2100" ca="1">_xlfn.IFNA(INDIRECT($Y$1&amp;"!"&amp;AB$1&amp;$Y2100),-1)</f>
        <v>1</v>
      </c>
      <c r="AC2100" s="4" cm="1">
        <f t="array" aca="1" ref="AC2100" ca="1">_xlfn.IFNA(INDIRECT($Y$1&amp;"!"&amp;AC$1&amp;$Y2100),-1)</f>
        <v>0</v>
      </c>
      <c r="AD2100" s="4" cm="1">
        <f t="array" aca="1" ref="AD2100" ca="1">_xlfn.IFNA(INDIRECT($Y$1&amp;"!"&amp;AD$1&amp;$Y2100),-1)</f>
        <v>0</v>
      </c>
      <c r="AE2100" s="4" cm="1">
        <f t="array" aca="1" ref="AE2100" ca="1">_xlfn.IFNA(INDIRECT($Y$1&amp;"!"&amp;AE$1&amp;$Y2100),-1)</f>
        <v>0</v>
      </c>
      <c r="AF2100" s="4" t="str">
        <f ca="1">_xlfn.CONCAT(W2100, "-",V2100)</f>
        <v>D-B</v>
      </c>
      <c r="AG2100" s="4" t="str">
        <f>TEXT(ROW()-2, "0000")</f>
        <v>2098</v>
      </c>
      <c r="AH2100" s="4" t="str">
        <f>IF(TRIM(CLEAN(A2100))="m", "male", IF(TRIM(CLEAN(A2100))="f","female", "missing"))</f>
        <v>female</v>
      </c>
      <c r="AI2100" s="4">
        <f>C2100</f>
        <v>96.2</v>
      </c>
      <c r="AJ2100" s="4">
        <f>O2100</f>
        <v>67</v>
      </c>
      <c r="AK2100" s="4">
        <f>P2100</f>
        <v>84</v>
      </c>
      <c r="AL2100" s="4">
        <f>IF(AI2100&lt;60, 0, IF(AI2100&lt;70,2, IF(AI2100&lt;80, 3, IF(AI2100&lt;90,4, IF(AI2100&lt;=100, 5, "?")))))</f>
        <v>5</v>
      </c>
      <c r="AM2100" s="4">
        <f>IF(AJ2100&lt;60, 0, IF(AJ2100&lt;70,2, IF(AJ2100&lt;80, 3, IF(AJ2100&lt;90,4, IF(AJ2100&lt;=100, 5, "?")))))</f>
        <v>2</v>
      </c>
      <c r="AN2100" s="4">
        <f>IF(AK2100&lt;60, 0, IF(AK2100&lt;70,2, IF(AK2100&lt;80, 3, IF(AK2100&lt;90,4, IF(AK2100&lt;=100, 5, "?")))))</f>
        <v>4</v>
      </c>
      <c r="AO2100" s="4">
        <f ca="1">AA2100</f>
        <v>0</v>
      </c>
      <c r="AP2100" s="4">
        <f ca="1">AB2100</f>
        <v>1</v>
      </c>
      <c r="AQ2100" s="4">
        <f ca="1">AC2100</f>
        <v>0</v>
      </c>
      <c r="AR2100" s="4">
        <f ca="1">AD2100</f>
        <v>0</v>
      </c>
      <c r="AS2100" s="4">
        <f ca="1">AE2100</f>
        <v>0</v>
      </c>
      <c r="AT2100" s="4" t="str">
        <f ca="1">Z2100</f>
        <v>D</v>
      </c>
      <c r="AU2100" s="4">
        <f>E2100</f>
        <v>80.099999999999994</v>
      </c>
      <c r="AV2100" s="4">
        <f>IF(AU2100&lt;60, 0, IF(AU2100&lt;70,2, IF(AU2100&lt;80, 3, IF(AU2100&lt;90,4, IF(AU2100&lt;=100, 5, "?")))))</f>
        <v>4</v>
      </c>
    </row>
    <row r="2101" spans="1:48" hidden="1" x14ac:dyDescent="0.2">
      <c r="A2101" s="2" t="s">
        <v>16</v>
      </c>
      <c r="B2101" s="3" t="s">
        <v>14</v>
      </c>
      <c r="C2101" s="3">
        <v>89.2</v>
      </c>
      <c r="D2101" s="3" t="s">
        <v>14</v>
      </c>
      <c r="E2101" s="3">
        <v>78.7</v>
      </c>
      <c r="F2101" s="3">
        <v>1</v>
      </c>
      <c r="G2101" s="3">
        <v>60</v>
      </c>
      <c r="H2101" s="3">
        <v>60</v>
      </c>
      <c r="I2101" s="3">
        <v>84</v>
      </c>
      <c r="J2101" s="3">
        <v>92</v>
      </c>
      <c r="K2101" s="3">
        <v>85</v>
      </c>
      <c r="L2101" s="3"/>
      <c r="M2101" s="3">
        <v>85</v>
      </c>
      <c r="N2101" s="3"/>
      <c r="O2101" s="4">
        <f>MAX(G2101:H2101)</f>
        <v>60</v>
      </c>
      <c r="P2101" s="4">
        <f>MAX(I2101:J2101)</f>
        <v>92</v>
      </c>
      <c r="Q2101" s="4">
        <f>ABS(O2101-C2101)</f>
        <v>29.200000000000003</v>
      </c>
      <c r="R2101" s="4">
        <f>ABS(P2101-C2101)</f>
        <v>2.7999999999999972</v>
      </c>
      <c r="S2101" s="4" t="b">
        <f ca="1">OR(O2101=0,P2101=0,Q2101&gt;$Q$1,R2101&gt;$R$1,W2101="N", V2101=2)</f>
        <v>1</v>
      </c>
      <c r="T2101" s="4" t="str">
        <f>TRIM(CLEAN(D2101))</f>
        <v>برنامج بكالوريوس الهندسة الكهربائية</v>
      </c>
      <c r="U2101" s="4">
        <f>COUNTIF(T:T,T2101)</f>
        <v>420</v>
      </c>
      <c r="V2101" s="4" t="str">
        <f>IF(E2101&lt;60, "F", IF(E2101&lt;70,"D", IF(E2101&lt;80, "C", IF(E2101&lt;90,"B", IF(E2101&lt;=100, "A", "?")))))</f>
        <v>C</v>
      </c>
      <c r="W2101" s="4" t="str" cm="1">
        <f t="array" aca="1" ref="W2101" ca="1">_xlfn.IFNA(INDIRECT($Y$1&amp;"!"&amp;W$1&amp;$Y2101),"N")</f>
        <v>F</v>
      </c>
      <c r="X2101" s="4">
        <f ca="1">COUNTIF(W:W,W2101)</f>
        <v>420</v>
      </c>
      <c r="Y2101" s="4">
        <f>MATCH(T2101,Coding!J:J,0)</f>
        <v>11</v>
      </c>
      <c r="Z2101" s="4" t="str" cm="1">
        <f t="array" aca="1" ref="Z2101" ca="1">_xlfn.IFNA(INDIRECT($Y$1&amp;"!"&amp;Z$1&amp;$Y2101),-1)</f>
        <v>F</v>
      </c>
      <c r="AA2101" s="4" cm="1">
        <f t="array" aca="1" ref="AA2101" ca="1">_xlfn.IFNA(INDIRECT($Y$1&amp;"!"&amp;AA$1&amp;$Y2101),-1)</f>
        <v>0</v>
      </c>
      <c r="AB2101" s="4" cm="1">
        <f t="array" aca="1" ref="AB2101" ca="1">_xlfn.IFNA(INDIRECT($Y$1&amp;"!"&amp;AB$1&amp;$Y2101),-1)</f>
        <v>1</v>
      </c>
      <c r="AC2101" s="4" cm="1">
        <f t="array" aca="1" ref="AC2101" ca="1">_xlfn.IFNA(INDIRECT($Y$1&amp;"!"&amp;AC$1&amp;$Y2101),-1)</f>
        <v>0</v>
      </c>
      <c r="AD2101" s="4" cm="1">
        <f t="array" aca="1" ref="AD2101" ca="1">_xlfn.IFNA(INDIRECT($Y$1&amp;"!"&amp;AD$1&amp;$Y2101),-1)</f>
        <v>1</v>
      </c>
      <c r="AE2101" s="4" cm="1">
        <f t="array" aca="1" ref="AE2101" ca="1">_xlfn.IFNA(INDIRECT($Y$1&amp;"!"&amp;AE$1&amp;$Y2101),-1)</f>
        <v>0</v>
      </c>
      <c r="AF2101" s="4" t="str">
        <f ca="1">_xlfn.CONCAT(W2101, "-",V2101)</f>
        <v>F-C</v>
      </c>
      <c r="AG2101" s="4" t="str">
        <f>TEXT(ROW()-2, "0000")</f>
        <v>2099</v>
      </c>
      <c r="AH2101" s="4" t="str">
        <f>IF(TRIM(CLEAN(A2101))="m", "male", IF(TRIM(CLEAN(A2101))="f","female", "missing"))</f>
        <v>female</v>
      </c>
      <c r="AI2101" s="4">
        <f>C2101</f>
        <v>89.2</v>
      </c>
      <c r="AJ2101" s="4">
        <f>O2101</f>
        <v>60</v>
      </c>
      <c r="AK2101" s="4">
        <f>P2101</f>
        <v>92</v>
      </c>
      <c r="AL2101" s="4">
        <f>IF(AI2101&lt;60, 0, IF(AI2101&lt;70,2, IF(AI2101&lt;80, 3, IF(AI2101&lt;90,4, IF(AI2101&lt;=100, 5, "?")))))</f>
        <v>4</v>
      </c>
      <c r="AM2101" s="4">
        <f>IF(AJ2101&lt;60, 0, IF(AJ2101&lt;70,2, IF(AJ2101&lt;80, 3, IF(AJ2101&lt;90,4, IF(AJ2101&lt;=100, 5, "?")))))</f>
        <v>2</v>
      </c>
      <c r="AN2101" s="4">
        <f>IF(AK2101&lt;60, 0, IF(AK2101&lt;70,2, IF(AK2101&lt;80, 3, IF(AK2101&lt;90,4, IF(AK2101&lt;=100, 5, "?")))))</f>
        <v>5</v>
      </c>
      <c r="AO2101" s="4">
        <f ca="1">AA2101</f>
        <v>0</v>
      </c>
      <c r="AP2101" s="4">
        <f ca="1">AB2101</f>
        <v>1</v>
      </c>
      <c r="AQ2101" s="4">
        <f ca="1">AC2101</f>
        <v>0</v>
      </c>
      <c r="AR2101" s="4">
        <f ca="1">AD2101</f>
        <v>1</v>
      </c>
      <c r="AS2101" s="4">
        <f ca="1">AE2101</f>
        <v>0</v>
      </c>
      <c r="AT2101" s="4" t="str">
        <f ca="1">Z2101</f>
        <v>F</v>
      </c>
      <c r="AU2101" s="4">
        <f>E2101</f>
        <v>78.7</v>
      </c>
      <c r="AV2101" s="4">
        <f>IF(AU2101&lt;60, 0, IF(AU2101&lt;70,2, IF(AU2101&lt;80, 3, IF(AU2101&lt;90,4, IF(AU2101&lt;=100, 5, "?")))))</f>
        <v>3</v>
      </c>
    </row>
    <row r="2102" spans="1:48" hidden="1" x14ac:dyDescent="0.2">
      <c r="A2102" s="2" t="s">
        <v>16</v>
      </c>
      <c r="B2102" s="3" t="s">
        <v>36</v>
      </c>
      <c r="C2102" s="3">
        <v>92.1</v>
      </c>
      <c r="D2102" s="3" t="s">
        <v>36</v>
      </c>
      <c r="E2102" s="3">
        <v>69.599999999999994</v>
      </c>
      <c r="F2102" s="3">
        <v>1</v>
      </c>
      <c r="G2102" s="3">
        <v>63</v>
      </c>
      <c r="H2102" s="3">
        <v>60</v>
      </c>
      <c r="I2102" s="3">
        <v>60</v>
      </c>
      <c r="J2102" s="3">
        <v>80</v>
      </c>
      <c r="K2102" s="3"/>
      <c r="L2102" s="3"/>
      <c r="M2102" s="3">
        <v>70</v>
      </c>
      <c r="N2102" s="3"/>
      <c r="O2102" s="4">
        <f>MAX(G2102:H2102)</f>
        <v>63</v>
      </c>
      <c r="P2102" s="4">
        <f>MAX(I2102:J2102)</f>
        <v>80</v>
      </c>
      <c r="Q2102" s="4">
        <f>ABS(O2102-C2102)</f>
        <v>29.099999999999994</v>
      </c>
      <c r="R2102" s="4">
        <f>ABS(P2102-C2102)</f>
        <v>12.099999999999994</v>
      </c>
      <c r="S2102" s="4" t="b">
        <f ca="1">OR(O2102=0,P2102=0,Q2102&gt;$Q$1,R2102&gt;$R$1,W2102="N", V2102=2)</f>
        <v>1</v>
      </c>
      <c r="T2102" s="4" t="str">
        <f>TRIM(CLEAN(D2102))</f>
        <v>برنامج بكالوريوس هندسة أنظمة الحاسوب</v>
      </c>
      <c r="U2102" s="4">
        <f>COUNTIF(T:T,T2102)</f>
        <v>549</v>
      </c>
      <c r="V2102" s="4" t="str">
        <f>IF(E2102&lt;60, "F", IF(E2102&lt;70,"D", IF(E2102&lt;80, "C", IF(E2102&lt;90,"B", IF(E2102&lt;=100, "A", "?")))))</f>
        <v>D</v>
      </c>
      <c r="W2102" s="4" t="str" cm="1">
        <f t="array" aca="1" ref="W2102" ca="1">_xlfn.IFNA(INDIRECT($Y$1&amp;"!"&amp;W$1&amp;$Y2102),"N")</f>
        <v>A</v>
      </c>
      <c r="X2102" s="4">
        <f ca="1">COUNTIF(W:W,W2102)</f>
        <v>861</v>
      </c>
      <c r="Y2102" s="4">
        <f>MATCH(T2102,Coding!J:J,0)</f>
        <v>3</v>
      </c>
      <c r="Z2102" s="4" t="str" cm="1">
        <f t="array" aca="1" ref="Z2102" ca="1">_xlfn.IFNA(INDIRECT($Y$1&amp;"!"&amp;Z$1&amp;$Y2102),-1)</f>
        <v>A</v>
      </c>
      <c r="AA2102" s="4" cm="1">
        <f t="array" aca="1" ref="AA2102" ca="1">_xlfn.IFNA(INDIRECT($Y$1&amp;"!"&amp;AA$1&amp;$Y2102),-1)</f>
        <v>0</v>
      </c>
      <c r="AB2102" s="4" cm="1">
        <f t="array" aca="1" ref="AB2102" ca="1">_xlfn.IFNA(INDIRECT($Y$1&amp;"!"&amp;AB$1&amp;$Y2102),-1)</f>
        <v>1</v>
      </c>
      <c r="AC2102" s="4" cm="1">
        <f t="array" aca="1" ref="AC2102" ca="1">_xlfn.IFNA(INDIRECT($Y$1&amp;"!"&amp;AC$1&amp;$Y2102),-1)</f>
        <v>1</v>
      </c>
      <c r="AD2102" s="4" cm="1">
        <f t="array" aca="1" ref="AD2102" ca="1">_xlfn.IFNA(INDIRECT($Y$1&amp;"!"&amp;AD$1&amp;$Y2102),-1)</f>
        <v>1</v>
      </c>
      <c r="AE2102" s="4" cm="1">
        <f t="array" aca="1" ref="AE2102" ca="1">_xlfn.IFNA(INDIRECT($Y$1&amp;"!"&amp;AE$1&amp;$Y2102),-1)</f>
        <v>0</v>
      </c>
      <c r="AF2102" s="4" t="str">
        <f ca="1">_xlfn.CONCAT(W2102, "-",V2102)</f>
        <v>A-D</v>
      </c>
      <c r="AG2102" s="4" t="str">
        <f>TEXT(ROW()-2, "0000")</f>
        <v>2100</v>
      </c>
      <c r="AH2102" s="4" t="str">
        <f>IF(TRIM(CLEAN(A2102))="m", "male", IF(TRIM(CLEAN(A2102))="f","female", "missing"))</f>
        <v>female</v>
      </c>
      <c r="AI2102" s="4">
        <f>C2102</f>
        <v>92.1</v>
      </c>
      <c r="AJ2102" s="4">
        <f>O2102</f>
        <v>63</v>
      </c>
      <c r="AK2102" s="4">
        <f>P2102</f>
        <v>80</v>
      </c>
      <c r="AL2102" s="4">
        <f>IF(AI2102&lt;60, 0, IF(AI2102&lt;70,2, IF(AI2102&lt;80, 3, IF(AI2102&lt;90,4, IF(AI2102&lt;=100, 5, "?")))))</f>
        <v>5</v>
      </c>
      <c r="AM2102" s="4">
        <f>IF(AJ2102&lt;60, 0, IF(AJ2102&lt;70,2, IF(AJ2102&lt;80, 3, IF(AJ2102&lt;90,4, IF(AJ2102&lt;=100, 5, "?")))))</f>
        <v>2</v>
      </c>
      <c r="AN2102" s="4">
        <f>IF(AK2102&lt;60, 0, IF(AK2102&lt;70,2, IF(AK2102&lt;80, 3, IF(AK2102&lt;90,4, IF(AK2102&lt;=100, 5, "?")))))</f>
        <v>4</v>
      </c>
      <c r="AO2102" s="4">
        <f ca="1">AA2102</f>
        <v>0</v>
      </c>
      <c r="AP2102" s="4">
        <f ca="1">AB2102</f>
        <v>1</v>
      </c>
      <c r="AQ2102" s="4">
        <f ca="1">AC2102</f>
        <v>1</v>
      </c>
      <c r="AR2102" s="4">
        <f ca="1">AD2102</f>
        <v>1</v>
      </c>
      <c r="AS2102" s="4">
        <f ca="1">AE2102</f>
        <v>0</v>
      </c>
      <c r="AT2102" s="4" t="str">
        <f ca="1">Z2102</f>
        <v>A</v>
      </c>
      <c r="AU2102" s="4">
        <f>E2102</f>
        <v>69.599999999999994</v>
      </c>
      <c r="AV2102" s="4">
        <f>IF(AU2102&lt;60, 0, IF(AU2102&lt;70,2, IF(AU2102&lt;80, 3, IF(AU2102&lt;90,4, IF(AU2102&lt;=100, 5, "?")))))</f>
        <v>2</v>
      </c>
    </row>
    <row r="2103" spans="1:48" hidden="1" x14ac:dyDescent="0.2">
      <c r="A2103" s="2" t="s">
        <v>13</v>
      </c>
      <c r="B2103" s="3" t="s">
        <v>37</v>
      </c>
      <c r="C2103" s="3">
        <v>94.1</v>
      </c>
      <c r="D2103" s="3" t="s">
        <v>26</v>
      </c>
      <c r="E2103" s="3">
        <v>73.099999999999994</v>
      </c>
      <c r="F2103" s="3">
        <v>1</v>
      </c>
      <c r="G2103" s="3">
        <v>64</v>
      </c>
      <c r="H2103" s="3">
        <v>65</v>
      </c>
      <c r="I2103" s="3">
        <v>75</v>
      </c>
      <c r="J2103" s="3">
        <v>67</v>
      </c>
      <c r="K2103" s="3">
        <v>75</v>
      </c>
      <c r="L2103" s="3"/>
      <c r="M2103" s="3">
        <v>81</v>
      </c>
      <c r="N2103" s="3"/>
      <c r="O2103" s="4">
        <f>MAX(G2103:H2103)</f>
        <v>65</v>
      </c>
      <c r="P2103" s="4">
        <f>MAX(I2103:J2103)</f>
        <v>75</v>
      </c>
      <c r="Q2103" s="4">
        <f>ABS(O2103-C2103)</f>
        <v>29.099999999999994</v>
      </c>
      <c r="R2103" s="4">
        <f>ABS(P2103-C2103)</f>
        <v>19.099999999999994</v>
      </c>
      <c r="S2103" s="4" t="b">
        <f ca="1">OR(O2103=0,P2103=0,Q2103&gt;$Q$1,R2103&gt;$R$1,W2103="N", V2103=2)</f>
        <v>1</v>
      </c>
      <c r="T2103" s="4" t="str">
        <f>TRIM(CLEAN(D2103))</f>
        <v>برنامج بكالوريوس الهندسة المدنية</v>
      </c>
      <c r="U2103" s="4">
        <f>COUNTIF(T:T,T2103)</f>
        <v>723</v>
      </c>
      <c r="V2103" s="4" t="str">
        <f>IF(E2103&lt;60, "F", IF(E2103&lt;70,"D", IF(E2103&lt;80, "C", IF(E2103&lt;90,"B", IF(E2103&lt;=100, "A", "?")))))</f>
        <v>C</v>
      </c>
      <c r="W2103" s="4" t="str" cm="1">
        <f t="array" aca="1" ref="W2103" ca="1">_xlfn.IFNA(INDIRECT($Y$1&amp;"!"&amp;W$1&amp;$Y2103),"N")</f>
        <v>C</v>
      </c>
      <c r="X2103" s="4">
        <f ca="1">COUNTIF(W:W,W2103)</f>
        <v>747</v>
      </c>
      <c r="Y2103" s="4">
        <f>MATCH(T2103,Coding!J:J,0)</f>
        <v>8</v>
      </c>
      <c r="Z2103" s="4" t="str" cm="1">
        <f t="array" aca="1" ref="Z2103" ca="1">_xlfn.IFNA(INDIRECT($Y$1&amp;"!"&amp;Z$1&amp;$Y2103),-1)</f>
        <v>C</v>
      </c>
      <c r="AA2103" s="4" cm="1">
        <f t="array" aca="1" ref="AA2103" ca="1">_xlfn.IFNA(INDIRECT($Y$1&amp;"!"&amp;AA$1&amp;$Y2103),-1)</f>
        <v>1</v>
      </c>
      <c r="AB2103" s="4" cm="1">
        <f t="array" aca="1" ref="AB2103" ca="1">_xlfn.IFNA(INDIRECT($Y$1&amp;"!"&amp;AB$1&amp;$Y2103),-1)</f>
        <v>1</v>
      </c>
      <c r="AC2103" s="4" cm="1">
        <f t="array" aca="1" ref="AC2103" ca="1">_xlfn.IFNA(INDIRECT($Y$1&amp;"!"&amp;AC$1&amp;$Y2103),-1)</f>
        <v>1</v>
      </c>
      <c r="AD2103" s="4" cm="1">
        <f t="array" aca="1" ref="AD2103" ca="1">_xlfn.IFNA(INDIRECT($Y$1&amp;"!"&amp;AD$1&amp;$Y2103),-1)</f>
        <v>0</v>
      </c>
      <c r="AE2103" s="4" cm="1">
        <f t="array" aca="1" ref="AE2103" ca="1">_xlfn.IFNA(INDIRECT($Y$1&amp;"!"&amp;AE$1&amp;$Y2103),-1)</f>
        <v>0</v>
      </c>
      <c r="AF2103" s="4" t="str">
        <f ca="1">_xlfn.CONCAT(W2103, "-",V2103)</f>
        <v>C-C</v>
      </c>
      <c r="AG2103" s="4" t="str">
        <f>TEXT(ROW()-2, "0000")</f>
        <v>2101</v>
      </c>
      <c r="AH2103" s="4" t="str">
        <f>IF(TRIM(CLEAN(A2103))="m", "male", IF(TRIM(CLEAN(A2103))="f","female", "missing"))</f>
        <v>male</v>
      </c>
      <c r="AI2103" s="4">
        <f>C2103</f>
        <v>94.1</v>
      </c>
      <c r="AJ2103" s="4">
        <f>O2103</f>
        <v>65</v>
      </c>
      <c r="AK2103" s="4">
        <f>P2103</f>
        <v>75</v>
      </c>
      <c r="AL2103" s="4">
        <f>IF(AI2103&lt;60, 0, IF(AI2103&lt;70,2, IF(AI2103&lt;80, 3, IF(AI2103&lt;90,4, IF(AI2103&lt;=100, 5, "?")))))</f>
        <v>5</v>
      </c>
      <c r="AM2103" s="4">
        <f>IF(AJ2103&lt;60, 0, IF(AJ2103&lt;70,2, IF(AJ2103&lt;80, 3, IF(AJ2103&lt;90,4, IF(AJ2103&lt;=100, 5, "?")))))</f>
        <v>2</v>
      </c>
      <c r="AN2103" s="4">
        <f>IF(AK2103&lt;60, 0, IF(AK2103&lt;70,2, IF(AK2103&lt;80, 3, IF(AK2103&lt;90,4, IF(AK2103&lt;=100, 5, "?")))))</f>
        <v>3</v>
      </c>
      <c r="AO2103" s="4">
        <f ca="1">AA2103</f>
        <v>1</v>
      </c>
      <c r="AP2103" s="4">
        <f ca="1">AB2103</f>
        <v>1</v>
      </c>
      <c r="AQ2103" s="4">
        <f ca="1">AC2103</f>
        <v>1</v>
      </c>
      <c r="AR2103" s="4">
        <f ca="1">AD2103</f>
        <v>0</v>
      </c>
      <c r="AS2103" s="4">
        <f ca="1">AE2103</f>
        <v>0</v>
      </c>
      <c r="AT2103" s="4" t="str">
        <f ca="1">Z2103</f>
        <v>C</v>
      </c>
      <c r="AU2103" s="4">
        <f>E2103</f>
        <v>73.099999999999994</v>
      </c>
      <c r="AV2103" s="4">
        <f>IF(AU2103&lt;60, 0, IF(AU2103&lt;70,2, IF(AU2103&lt;80, 3, IF(AU2103&lt;90,4, IF(AU2103&lt;=100, 5, "?")))))</f>
        <v>3</v>
      </c>
    </row>
    <row r="2104" spans="1:48" hidden="1" x14ac:dyDescent="0.2">
      <c r="A2104" s="2" t="s">
        <v>16</v>
      </c>
      <c r="B2104" s="3" t="s">
        <v>33</v>
      </c>
      <c r="C2104" s="3">
        <v>79.099999999999994</v>
      </c>
      <c r="D2104" s="3" t="s">
        <v>33</v>
      </c>
      <c r="E2104" s="3">
        <v>56.3</v>
      </c>
      <c r="F2104" s="3">
        <v>3</v>
      </c>
      <c r="G2104" s="3">
        <v>50</v>
      </c>
      <c r="H2104" s="3"/>
      <c r="I2104" s="3">
        <v>55</v>
      </c>
      <c r="J2104" s="3"/>
      <c r="K2104" s="3"/>
      <c r="L2104" s="3"/>
      <c r="M2104" s="3"/>
      <c r="N2104" s="3"/>
      <c r="O2104" s="4">
        <f>MAX(G2104:H2104)</f>
        <v>50</v>
      </c>
      <c r="P2104" s="4">
        <f>MAX(I2104:J2104)</f>
        <v>55</v>
      </c>
      <c r="Q2104" s="4">
        <f>ABS(O2104-C2104)</f>
        <v>29.099999999999994</v>
      </c>
      <c r="R2104" s="4">
        <f>ABS(P2104-C2104)</f>
        <v>24.099999999999994</v>
      </c>
      <c r="S2104" s="4" t="b">
        <f ca="1">OR(O2104=0,P2104=0,Q2104&gt;$Q$1,R2104&gt;$R$1,W2104="N", V2104=2)</f>
        <v>1</v>
      </c>
      <c r="T2104" s="4" t="str">
        <f>TRIM(CLEAN(D2104))</f>
        <v>برنامج بكالوريوس علم الحاسوب</v>
      </c>
      <c r="U2104" s="4">
        <f>COUNTIF(T:T,T2104)</f>
        <v>589</v>
      </c>
      <c r="V2104" s="4" t="str">
        <f>IF(E2104&lt;60, "F", IF(E2104&lt;70,"D", IF(E2104&lt;80, "C", IF(E2104&lt;90,"B", IF(E2104&lt;=100, "A", "?")))))</f>
        <v>F</v>
      </c>
      <c r="W2104" s="4" t="str" cm="1">
        <f t="array" aca="1" ref="W2104" ca="1">_xlfn.IFNA(INDIRECT($Y$1&amp;"!"&amp;W$1&amp;$Y2104),"N")</f>
        <v>D</v>
      </c>
      <c r="X2104" s="4">
        <f ca="1">COUNTIF(W:W,W2104)</f>
        <v>589</v>
      </c>
      <c r="Y2104" s="4">
        <f>MATCH(T2104,Coding!J:J,0)</f>
        <v>9</v>
      </c>
      <c r="Z2104" s="4" t="str" cm="1">
        <f t="array" aca="1" ref="Z2104" ca="1">_xlfn.IFNA(INDIRECT($Y$1&amp;"!"&amp;Z$1&amp;$Y2104),-1)</f>
        <v>D</v>
      </c>
      <c r="AA2104" s="4" cm="1">
        <f t="array" aca="1" ref="AA2104" ca="1">_xlfn.IFNA(INDIRECT($Y$1&amp;"!"&amp;AA$1&amp;$Y2104),-1)</f>
        <v>0</v>
      </c>
      <c r="AB2104" s="4" cm="1">
        <f t="array" aca="1" ref="AB2104" ca="1">_xlfn.IFNA(INDIRECT($Y$1&amp;"!"&amp;AB$1&amp;$Y2104),-1)</f>
        <v>1</v>
      </c>
      <c r="AC2104" s="4" cm="1">
        <f t="array" aca="1" ref="AC2104" ca="1">_xlfn.IFNA(INDIRECT($Y$1&amp;"!"&amp;AC$1&amp;$Y2104),-1)</f>
        <v>0</v>
      </c>
      <c r="AD2104" s="4" cm="1">
        <f t="array" aca="1" ref="AD2104" ca="1">_xlfn.IFNA(INDIRECT($Y$1&amp;"!"&amp;AD$1&amp;$Y2104),-1)</f>
        <v>0</v>
      </c>
      <c r="AE2104" s="4" cm="1">
        <f t="array" aca="1" ref="AE2104" ca="1">_xlfn.IFNA(INDIRECT($Y$1&amp;"!"&amp;AE$1&amp;$Y2104),-1)</f>
        <v>0</v>
      </c>
      <c r="AF2104" s="4" t="str">
        <f ca="1">_xlfn.CONCAT(W2104, "-",V2104)</f>
        <v>D-F</v>
      </c>
      <c r="AG2104" s="4" t="str">
        <f>TEXT(ROW()-2, "0000")</f>
        <v>2102</v>
      </c>
      <c r="AH2104" s="4" t="str">
        <f>IF(TRIM(CLEAN(A2104))="m", "male", IF(TRIM(CLEAN(A2104))="f","female", "missing"))</f>
        <v>female</v>
      </c>
      <c r="AI2104" s="4">
        <f>C2104</f>
        <v>79.099999999999994</v>
      </c>
      <c r="AJ2104" s="4">
        <f>O2104</f>
        <v>50</v>
      </c>
      <c r="AK2104" s="4">
        <f>P2104</f>
        <v>55</v>
      </c>
      <c r="AL2104" s="4">
        <f>IF(AI2104&lt;60, 0, IF(AI2104&lt;70,2, IF(AI2104&lt;80, 3, IF(AI2104&lt;90,4, IF(AI2104&lt;=100, 5, "?")))))</f>
        <v>3</v>
      </c>
      <c r="AM2104" s="4">
        <f>IF(AJ2104&lt;60, 0, IF(AJ2104&lt;70,2, IF(AJ2104&lt;80, 3, IF(AJ2104&lt;90,4, IF(AJ2104&lt;=100, 5, "?")))))</f>
        <v>0</v>
      </c>
      <c r="AN2104" s="4">
        <f>IF(AK2104&lt;60, 0, IF(AK2104&lt;70,2, IF(AK2104&lt;80, 3, IF(AK2104&lt;90,4, IF(AK2104&lt;=100, 5, "?")))))</f>
        <v>0</v>
      </c>
      <c r="AO2104" s="4">
        <f ca="1">AA2104</f>
        <v>0</v>
      </c>
      <c r="AP2104" s="4">
        <f ca="1">AB2104</f>
        <v>1</v>
      </c>
      <c r="AQ2104" s="4">
        <f ca="1">AC2104</f>
        <v>0</v>
      </c>
      <c r="AR2104" s="4">
        <f ca="1">AD2104</f>
        <v>0</v>
      </c>
      <c r="AS2104" s="4">
        <f ca="1">AE2104</f>
        <v>0</v>
      </c>
      <c r="AT2104" s="4" t="str">
        <f ca="1">Z2104</f>
        <v>D</v>
      </c>
      <c r="AU2104" s="4">
        <f>E2104</f>
        <v>56.3</v>
      </c>
      <c r="AV2104" s="4">
        <f>IF(AU2104&lt;60, 0, IF(AU2104&lt;70,2, IF(AU2104&lt;80, 3, IF(AU2104&lt;90,4, IF(AU2104&lt;=100, 5, "?")))))</f>
        <v>0</v>
      </c>
    </row>
    <row r="2105" spans="1:48" hidden="1" x14ac:dyDescent="0.2">
      <c r="A2105" s="2" t="s">
        <v>13</v>
      </c>
      <c r="B2105" s="3" t="s">
        <v>33</v>
      </c>
      <c r="C2105" s="3">
        <v>91.1</v>
      </c>
      <c r="D2105" s="3" t="s">
        <v>33</v>
      </c>
      <c r="E2105" s="3">
        <v>73.599999999999994</v>
      </c>
      <c r="F2105" s="3">
        <v>1</v>
      </c>
      <c r="G2105" s="3">
        <v>62</v>
      </c>
      <c r="H2105" s="3">
        <v>60</v>
      </c>
      <c r="I2105" s="3">
        <v>66</v>
      </c>
      <c r="J2105" s="3">
        <v>62</v>
      </c>
      <c r="K2105" s="3"/>
      <c r="L2105" s="3"/>
      <c r="M2105" s="3"/>
      <c r="N2105" s="3"/>
      <c r="O2105" s="4">
        <f>MAX(G2105:H2105)</f>
        <v>62</v>
      </c>
      <c r="P2105" s="4">
        <f>MAX(I2105:J2105)</f>
        <v>66</v>
      </c>
      <c r="Q2105" s="4">
        <f>ABS(O2105-C2105)</f>
        <v>29.099999999999994</v>
      </c>
      <c r="R2105" s="4">
        <f>ABS(P2105-C2105)</f>
        <v>25.099999999999994</v>
      </c>
      <c r="S2105" s="4" t="b">
        <f ca="1">OR(O2105=0,P2105=0,Q2105&gt;$Q$1,R2105&gt;$R$1,W2105="N", V2105=2)</f>
        <v>1</v>
      </c>
      <c r="T2105" s="4" t="str">
        <f>TRIM(CLEAN(D2105))</f>
        <v>برنامج بكالوريوس علم الحاسوب</v>
      </c>
      <c r="U2105" s="4">
        <f>COUNTIF(T:T,T2105)</f>
        <v>589</v>
      </c>
      <c r="V2105" s="4" t="str">
        <f>IF(E2105&lt;60, "F", IF(E2105&lt;70,"D", IF(E2105&lt;80, "C", IF(E2105&lt;90,"B", IF(E2105&lt;=100, "A", "?")))))</f>
        <v>C</v>
      </c>
      <c r="W2105" s="4" t="str" cm="1">
        <f t="array" aca="1" ref="W2105" ca="1">_xlfn.IFNA(INDIRECT($Y$1&amp;"!"&amp;W$1&amp;$Y2105),"N")</f>
        <v>D</v>
      </c>
      <c r="X2105" s="4">
        <f ca="1">COUNTIF(W:W,W2105)</f>
        <v>589</v>
      </c>
      <c r="Y2105" s="4">
        <f>MATCH(T2105,Coding!J:J,0)</f>
        <v>9</v>
      </c>
      <c r="Z2105" s="4" t="str" cm="1">
        <f t="array" aca="1" ref="Z2105" ca="1">_xlfn.IFNA(INDIRECT($Y$1&amp;"!"&amp;Z$1&amp;$Y2105),-1)</f>
        <v>D</v>
      </c>
      <c r="AA2105" s="4" cm="1">
        <f t="array" aca="1" ref="AA2105" ca="1">_xlfn.IFNA(INDIRECT($Y$1&amp;"!"&amp;AA$1&amp;$Y2105),-1)</f>
        <v>0</v>
      </c>
      <c r="AB2105" s="4" cm="1">
        <f t="array" aca="1" ref="AB2105" ca="1">_xlfn.IFNA(INDIRECT($Y$1&amp;"!"&amp;AB$1&amp;$Y2105),-1)</f>
        <v>1</v>
      </c>
      <c r="AC2105" s="4" cm="1">
        <f t="array" aca="1" ref="AC2105" ca="1">_xlfn.IFNA(INDIRECT($Y$1&amp;"!"&amp;AC$1&amp;$Y2105),-1)</f>
        <v>0</v>
      </c>
      <c r="AD2105" s="4" cm="1">
        <f t="array" aca="1" ref="AD2105" ca="1">_xlfn.IFNA(INDIRECT($Y$1&amp;"!"&amp;AD$1&amp;$Y2105),-1)</f>
        <v>0</v>
      </c>
      <c r="AE2105" s="4" cm="1">
        <f t="array" aca="1" ref="AE2105" ca="1">_xlfn.IFNA(INDIRECT($Y$1&amp;"!"&amp;AE$1&amp;$Y2105),-1)</f>
        <v>0</v>
      </c>
      <c r="AF2105" s="4" t="str">
        <f ca="1">_xlfn.CONCAT(W2105, "-",V2105)</f>
        <v>D-C</v>
      </c>
      <c r="AG2105" s="4" t="str">
        <f>TEXT(ROW()-2, "0000")</f>
        <v>2103</v>
      </c>
      <c r="AH2105" s="4" t="str">
        <f>IF(TRIM(CLEAN(A2105))="m", "male", IF(TRIM(CLEAN(A2105))="f","female", "missing"))</f>
        <v>male</v>
      </c>
      <c r="AI2105" s="4">
        <f>C2105</f>
        <v>91.1</v>
      </c>
      <c r="AJ2105" s="4">
        <f>O2105</f>
        <v>62</v>
      </c>
      <c r="AK2105" s="4">
        <f>P2105</f>
        <v>66</v>
      </c>
      <c r="AL2105" s="4">
        <f>IF(AI2105&lt;60, 0, IF(AI2105&lt;70,2, IF(AI2105&lt;80, 3, IF(AI2105&lt;90,4, IF(AI2105&lt;=100, 5, "?")))))</f>
        <v>5</v>
      </c>
      <c r="AM2105" s="4">
        <f>IF(AJ2105&lt;60, 0, IF(AJ2105&lt;70,2, IF(AJ2105&lt;80, 3, IF(AJ2105&lt;90,4, IF(AJ2105&lt;=100, 5, "?")))))</f>
        <v>2</v>
      </c>
      <c r="AN2105" s="4">
        <f>IF(AK2105&lt;60, 0, IF(AK2105&lt;70,2, IF(AK2105&lt;80, 3, IF(AK2105&lt;90,4, IF(AK2105&lt;=100, 5, "?")))))</f>
        <v>2</v>
      </c>
      <c r="AO2105" s="4">
        <f ca="1">AA2105</f>
        <v>0</v>
      </c>
      <c r="AP2105" s="4">
        <f ca="1">AB2105</f>
        <v>1</v>
      </c>
      <c r="AQ2105" s="4">
        <f ca="1">AC2105</f>
        <v>0</v>
      </c>
      <c r="AR2105" s="4">
        <f ca="1">AD2105</f>
        <v>0</v>
      </c>
      <c r="AS2105" s="4">
        <f ca="1">AE2105</f>
        <v>0</v>
      </c>
      <c r="AT2105" s="4" t="str">
        <f ca="1">Z2105</f>
        <v>D</v>
      </c>
      <c r="AU2105" s="4">
        <f>E2105</f>
        <v>73.599999999999994</v>
      </c>
      <c r="AV2105" s="4">
        <f>IF(AU2105&lt;60, 0, IF(AU2105&lt;70,2, IF(AU2105&lt;80, 3, IF(AU2105&lt;90,4, IF(AU2105&lt;=100, 5, "?")))))</f>
        <v>3</v>
      </c>
    </row>
    <row r="2106" spans="1:48" hidden="1" x14ac:dyDescent="0.2">
      <c r="A2106" s="2" t="s">
        <v>13</v>
      </c>
      <c r="B2106" s="3" t="s">
        <v>28</v>
      </c>
      <c r="C2106" s="3">
        <v>90.1</v>
      </c>
      <c r="D2106" s="3" t="s">
        <v>28</v>
      </c>
      <c r="E2106" s="3">
        <v>68.5</v>
      </c>
      <c r="F2106" s="3">
        <v>1</v>
      </c>
      <c r="G2106" s="3">
        <v>60</v>
      </c>
      <c r="H2106" s="3">
        <v>61</v>
      </c>
      <c r="I2106" s="3">
        <v>71</v>
      </c>
      <c r="J2106" s="3">
        <v>60</v>
      </c>
      <c r="K2106" s="3">
        <v>60</v>
      </c>
      <c r="L2106" s="3"/>
      <c r="M2106" s="3">
        <v>62</v>
      </c>
      <c r="N2106" s="3"/>
      <c r="O2106" s="4">
        <f>MAX(G2106:H2106)</f>
        <v>61</v>
      </c>
      <c r="P2106" s="4">
        <f>MAX(I2106:J2106)</f>
        <v>71</v>
      </c>
      <c r="Q2106" s="4">
        <f>ABS(O2106-C2106)</f>
        <v>29.099999999999994</v>
      </c>
      <c r="R2106" s="4">
        <f>ABS(P2106-C2106)</f>
        <v>19.099999999999994</v>
      </c>
      <c r="S2106" s="4" t="b">
        <f ca="1">OR(O2106=0,P2106=0,Q2106&gt;$Q$1,R2106&gt;$R$1,W2106="N", V2106=2)</f>
        <v>1</v>
      </c>
      <c r="T2106" s="4" t="str">
        <f>TRIM(CLEAN(D2106))</f>
        <v>برنامج بكالوريوس الهندسة الميكانيكية</v>
      </c>
      <c r="U2106" s="4">
        <f>COUNTIF(T:T,T2106)</f>
        <v>292</v>
      </c>
      <c r="V2106" s="4" t="str">
        <f>IF(E2106&lt;60, "F", IF(E2106&lt;70,"D", IF(E2106&lt;80, "C", IF(E2106&lt;90,"B", IF(E2106&lt;=100, "A", "?")))))</f>
        <v>D</v>
      </c>
      <c r="W2106" s="4" t="str" cm="1">
        <f t="array" aca="1" ref="W2106" ca="1">_xlfn.IFNA(INDIRECT($Y$1&amp;"!"&amp;W$1&amp;$Y2106),"N")</f>
        <v>E</v>
      </c>
      <c r="X2106" s="4">
        <f ca="1">COUNTIF(W:W,W2106)</f>
        <v>292</v>
      </c>
      <c r="Y2106" s="4">
        <f>MATCH(T2106,Coding!J:J,0)</f>
        <v>10</v>
      </c>
      <c r="Z2106" s="4" t="str" cm="1">
        <f t="array" aca="1" ref="Z2106" ca="1">_xlfn.IFNA(INDIRECT($Y$1&amp;"!"&amp;Z$1&amp;$Y2106),-1)</f>
        <v>E</v>
      </c>
      <c r="AA2106" s="4" cm="1">
        <f t="array" aca="1" ref="AA2106" ca="1">_xlfn.IFNA(INDIRECT($Y$1&amp;"!"&amp;AA$1&amp;$Y2106),-1)</f>
        <v>0</v>
      </c>
      <c r="AB2106" s="4" cm="1">
        <f t="array" aca="1" ref="AB2106" ca="1">_xlfn.IFNA(INDIRECT($Y$1&amp;"!"&amp;AB$1&amp;$Y2106),-1)</f>
        <v>0</v>
      </c>
      <c r="AC2106" s="4" cm="1">
        <f t="array" aca="1" ref="AC2106" ca="1">_xlfn.IFNA(INDIRECT($Y$1&amp;"!"&amp;AC$1&amp;$Y2106),-1)</f>
        <v>1</v>
      </c>
      <c r="AD2106" s="4" cm="1">
        <f t="array" aca="1" ref="AD2106" ca="1">_xlfn.IFNA(INDIRECT($Y$1&amp;"!"&amp;AD$1&amp;$Y2106),-1)</f>
        <v>0</v>
      </c>
      <c r="AE2106" s="4" cm="1">
        <f t="array" aca="1" ref="AE2106" ca="1">_xlfn.IFNA(INDIRECT($Y$1&amp;"!"&amp;AE$1&amp;$Y2106),-1)</f>
        <v>1</v>
      </c>
      <c r="AF2106" s="4" t="str">
        <f ca="1">_xlfn.CONCAT(W2106, "-",V2106)</f>
        <v>E-D</v>
      </c>
      <c r="AG2106" s="4" t="str">
        <f>TEXT(ROW()-2, "0000")</f>
        <v>2104</v>
      </c>
      <c r="AH2106" s="4" t="str">
        <f>IF(TRIM(CLEAN(A2106))="m", "male", IF(TRIM(CLEAN(A2106))="f","female", "missing"))</f>
        <v>male</v>
      </c>
      <c r="AI2106" s="4">
        <f>C2106</f>
        <v>90.1</v>
      </c>
      <c r="AJ2106" s="4">
        <f>O2106</f>
        <v>61</v>
      </c>
      <c r="AK2106" s="4">
        <f>P2106</f>
        <v>71</v>
      </c>
      <c r="AL2106" s="4">
        <f>IF(AI2106&lt;60, 0, IF(AI2106&lt;70,2, IF(AI2106&lt;80, 3, IF(AI2106&lt;90,4, IF(AI2106&lt;=100, 5, "?")))))</f>
        <v>5</v>
      </c>
      <c r="AM2106" s="4">
        <f>IF(AJ2106&lt;60, 0, IF(AJ2106&lt;70,2, IF(AJ2106&lt;80, 3, IF(AJ2106&lt;90,4, IF(AJ2106&lt;=100, 5, "?")))))</f>
        <v>2</v>
      </c>
      <c r="AN2106" s="4">
        <f>IF(AK2106&lt;60, 0, IF(AK2106&lt;70,2, IF(AK2106&lt;80, 3, IF(AK2106&lt;90,4, IF(AK2106&lt;=100, 5, "?")))))</f>
        <v>3</v>
      </c>
      <c r="AO2106" s="4">
        <f ca="1">AA2106</f>
        <v>0</v>
      </c>
      <c r="AP2106" s="4">
        <f ca="1">AB2106</f>
        <v>0</v>
      </c>
      <c r="AQ2106" s="4">
        <f ca="1">AC2106</f>
        <v>1</v>
      </c>
      <c r="AR2106" s="4">
        <f ca="1">AD2106</f>
        <v>0</v>
      </c>
      <c r="AS2106" s="4">
        <f ca="1">AE2106</f>
        <v>1</v>
      </c>
      <c r="AT2106" s="4" t="str">
        <f ca="1">Z2106</f>
        <v>E</v>
      </c>
      <c r="AU2106" s="4">
        <f>E2106</f>
        <v>68.5</v>
      </c>
      <c r="AV2106" s="4">
        <f>IF(AU2106&lt;60, 0, IF(AU2106&lt;70,2, IF(AU2106&lt;80, 3, IF(AU2106&lt;90,4, IF(AU2106&lt;=100, 5, "?")))))</f>
        <v>2</v>
      </c>
    </row>
    <row r="2107" spans="1:48" hidden="1" x14ac:dyDescent="0.2">
      <c r="A2107" s="2" t="s">
        <v>16</v>
      </c>
      <c r="B2107" s="3" t="s">
        <v>36</v>
      </c>
      <c r="C2107" s="3">
        <v>94</v>
      </c>
      <c r="D2107" s="3" t="s">
        <v>36</v>
      </c>
      <c r="E2107" s="3">
        <v>69.2</v>
      </c>
      <c r="F2107" s="3">
        <v>1</v>
      </c>
      <c r="G2107" s="3">
        <v>65</v>
      </c>
      <c r="H2107" s="3">
        <v>60</v>
      </c>
      <c r="I2107" s="3">
        <v>76</v>
      </c>
      <c r="J2107" s="3">
        <v>67</v>
      </c>
      <c r="K2107" s="3"/>
      <c r="L2107" s="3"/>
      <c r="M2107" s="3">
        <v>62</v>
      </c>
      <c r="N2107" s="3"/>
      <c r="O2107" s="4">
        <f>MAX(G2107:H2107)</f>
        <v>65</v>
      </c>
      <c r="P2107" s="4">
        <f>MAX(I2107:J2107)</f>
        <v>76</v>
      </c>
      <c r="Q2107" s="4">
        <f>ABS(O2107-C2107)</f>
        <v>29</v>
      </c>
      <c r="R2107" s="4">
        <f>ABS(P2107-C2107)</f>
        <v>18</v>
      </c>
      <c r="S2107" s="4" t="b">
        <f ca="1">OR(O2107=0,P2107=0,Q2107&gt;$Q$1,R2107&gt;$R$1,W2107="N", V2107=2)</f>
        <v>1</v>
      </c>
      <c r="T2107" s="4" t="str">
        <f>TRIM(CLEAN(D2107))</f>
        <v>برنامج بكالوريوس هندسة أنظمة الحاسوب</v>
      </c>
      <c r="U2107" s="4">
        <f>COUNTIF(T:T,T2107)</f>
        <v>549</v>
      </c>
      <c r="V2107" s="4" t="str">
        <f>IF(E2107&lt;60, "F", IF(E2107&lt;70,"D", IF(E2107&lt;80, "C", IF(E2107&lt;90,"B", IF(E2107&lt;=100, "A", "?")))))</f>
        <v>D</v>
      </c>
      <c r="W2107" s="4" t="str" cm="1">
        <f t="array" aca="1" ref="W2107" ca="1">_xlfn.IFNA(INDIRECT($Y$1&amp;"!"&amp;W$1&amp;$Y2107),"N")</f>
        <v>A</v>
      </c>
      <c r="X2107" s="4">
        <f ca="1">COUNTIF(W:W,W2107)</f>
        <v>861</v>
      </c>
      <c r="Y2107" s="4">
        <f>MATCH(T2107,Coding!J:J,0)</f>
        <v>3</v>
      </c>
      <c r="Z2107" s="4" t="str" cm="1">
        <f t="array" aca="1" ref="Z2107" ca="1">_xlfn.IFNA(INDIRECT($Y$1&amp;"!"&amp;Z$1&amp;$Y2107),-1)</f>
        <v>A</v>
      </c>
      <c r="AA2107" s="4" cm="1">
        <f t="array" aca="1" ref="AA2107" ca="1">_xlfn.IFNA(INDIRECT($Y$1&amp;"!"&amp;AA$1&amp;$Y2107),-1)</f>
        <v>0</v>
      </c>
      <c r="AB2107" s="4" cm="1">
        <f t="array" aca="1" ref="AB2107" ca="1">_xlfn.IFNA(INDIRECT($Y$1&amp;"!"&amp;AB$1&amp;$Y2107),-1)</f>
        <v>1</v>
      </c>
      <c r="AC2107" s="4" cm="1">
        <f t="array" aca="1" ref="AC2107" ca="1">_xlfn.IFNA(INDIRECT($Y$1&amp;"!"&amp;AC$1&amp;$Y2107),-1)</f>
        <v>1</v>
      </c>
      <c r="AD2107" s="4" cm="1">
        <f t="array" aca="1" ref="AD2107" ca="1">_xlfn.IFNA(INDIRECT($Y$1&amp;"!"&amp;AD$1&amp;$Y2107),-1)</f>
        <v>1</v>
      </c>
      <c r="AE2107" s="4" cm="1">
        <f t="array" aca="1" ref="AE2107" ca="1">_xlfn.IFNA(INDIRECT($Y$1&amp;"!"&amp;AE$1&amp;$Y2107),-1)</f>
        <v>0</v>
      </c>
      <c r="AF2107" s="4" t="str">
        <f ca="1">_xlfn.CONCAT(W2107, "-",V2107)</f>
        <v>A-D</v>
      </c>
      <c r="AG2107" s="4" t="str">
        <f>TEXT(ROW()-2, "0000")</f>
        <v>2105</v>
      </c>
      <c r="AH2107" s="4" t="str">
        <f>IF(TRIM(CLEAN(A2107))="m", "male", IF(TRIM(CLEAN(A2107))="f","female", "missing"))</f>
        <v>female</v>
      </c>
      <c r="AI2107" s="4">
        <f>C2107</f>
        <v>94</v>
      </c>
      <c r="AJ2107" s="4">
        <f>O2107</f>
        <v>65</v>
      </c>
      <c r="AK2107" s="4">
        <f>P2107</f>
        <v>76</v>
      </c>
      <c r="AL2107" s="4">
        <f>IF(AI2107&lt;60, 0, IF(AI2107&lt;70,2, IF(AI2107&lt;80, 3, IF(AI2107&lt;90,4, IF(AI2107&lt;=100, 5, "?")))))</f>
        <v>5</v>
      </c>
      <c r="AM2107" s="4">
        <f>IF(AJ2107&lt;60, 0, IF(AJ2107&lt;70,2, IF(AJ2107&lt;80, 3, IF(AJ2107&lt;90,4, IF(AJ2107&lt;=100, 5, "?")))))</f>
        <v>2</v>
      </c>
      <c r="AN2107" s="4">
        <f>IF(AK2107&lt;60, 0, IF(AK2107&lt;70,2, IF(AK2107&lt;80, 3, IF(AK2107&lt;90,4, IF(AK2107&lt;=100, 5, "?")))))</f>
        <v>3</v>
      </c>
      <c r="AO2107" s="4">
        <f ca="1">AA2107</f>
        <v>0</v>
      </c>
      <c r="AP2107" s="4">
        <f ca="1">AB2107</f>
        <v>1</v>
      </c>
      <c r="AQ2107" s="4">
        <f ca="1">AC2107</f>
        <v>1</v>
      </c>
      <c r="AR2107" s="4">
        <f ca="1">AD2107</f>
        <v>1</v>
      </c>
      <c r="AS2107" s="4">
        <f ca="1">AE2107</f>
        <v>0</v>
      </c>
      <c r="AT2107" s="4" t="str">
        <f ca="1">Z2107</f>
        <v>A</v>
      </c>
      <c r="AU2107" s="4">
        <f>E2107</f>
        <v>69.2</v>
      </c>
      <c r="AV2107" s="4">
        <f>IF(AU2107&lt;60, 0, IF(AU2107&lt;70,2, IF(AU2107&lt;80, 3, IF(AU2107&lt;90,4, IF(AU2107&lt;=100, 5, "?")))))</f>
        <v>2</v>
      </c>
    </row>
    <row r="2108" spans="1:48" hidden="1" x14ac:dyDescent="0.2">
      <c r="A2108" s="2" t="s">
        <v>16</v>
      </c>
      <c r="B2108" s="3" t="s">
        <v>46</v>
      </c>
      <c r="C2108" s="3">
        <v>89</v>
      </c>
      <c r="D2108" s="3" t="s">
        <v>46</v>
      </c>
      <c r="E2108" s="3">
        <v>69.3</v>
      </c>
      <c r="F2108" s="3">
        <v>3</v>
      </c>
      <c r="G2108" s="3">
        <v>60</v>
      </c>
      <c r="H2108" s="3">
        <v>0</v>
      </c>
      <c r="I2108" s="3">
        <v>60</v>
      </c>
      <c r="J2108" s="3">
        <v>55</v>
      </c>
      <c r="K2108" s="3"/>
      <c r="L2108" s="3"/>
      <c r="M2108" s="3">
        <v>60</v>
      </c>
      <c r="N2108" s="3"/>
      <c r="O2108" s="4">
        <f>MAX(G2108:H2108)</f>
        <v>60</v>
      </c>
      <c r="P2108" s="4">
        <f>MAX(I2108:J2108)</f>
        <v>60</v>
      </c>
      <c r="Q2108" s="4">
        <f>ABS(O2108-C2108)</f>
        <v>29</v>
      </c>
      <c r="R2108" s="4">
        <f>ABS(P2108-C2108)</f>
        <v>29</v>
      </c>
      <c r="S2108" s="4" t="b">
        <f ca="1">OR(O2108=0,P2108=0,Q2108&gt;$Q$1,R2108&gt;$R$1,W2108="N", V2108=2)</f>
        <v>1</v>
      </c>
      <c r="T2108" s="4" t="str">
        <f>TRIM(CLEAN(D2108))</f>
        <v>برنامج بكالوريوس هندسة التخطيط والتصميم الحضري</v>
      </c>
      <c r="U2108" s="4">
        <f>COUNTIF(T:T,T2108)</f>
        <v>24</v>
      </c>
      <c r="V2108" s="4" t="str">
        <f>IF(E2108&lt;60, "F", IF(E2108&lt;70,"D", IF(E2108&lt;80, "C", IF(E2108&lt;90,"B", IF(E2108&lt;=100, "A", "?")))))</f>
        <v>D</v>
      </c>
      <c r="W2108" s="4" t="str" cm="1">
        <f t="array" aca="1" ref="W2108" ca="1">_xlfn.IFNA(INDIRECT($Y$1&amp;"!"&amp;W$1&amp;$Y2108),"N")</f>
        <v>C</v>
      </c>
      <c r="X2108" s="4">
        <f ca="1">COUNTIF(W:W,W2108)</f>
        <v>747</v>
      </c>
      <c r="Y2108" s="4">
        <f>MATCH(T2108,Coding!J:J,0)</f>
        <v>7</v>
      </c>
      <c r="Z2108" s="4" t="str" cm="1">
        <f t="array" aca="1" ref="Z2108" ca="1">_xlfn.IFNA(INDIRECT($Y$1&amp;"!"&amp;Z$1&amp;$Y2108),-1)</f>
        <v>C</v>
      </c>
      <c r="AA2108" s="4" cm="1">
        <f t="array" aca="1" ref="AA2108" ca="1">_xlfn.IFNA(INDIRECT($Y$1&amp;"!"&amp;AA$1&amp;$Y2108),-1)</f>
        <v>0</v>
      </c>
      <c r="AB2108" s="4" cm="1">
        <f t="array" aca="1" ref="AB2108" ca="1">_xlfn.IFNA(INDIRECT($Y$1&amp;"!"&amp;AB$1&amp;$Y2108),-1)</f>
        <v>1</v>
      </c>
      <c r="AC2108" s="4" cm="1">
        <f t="array" aca="1" ref="AC2108" ca="1">_xlfn.IFNA(INDIRECT($Y$1&amp;"!"&amp;AC$1&amp;$Y2108),-1)</f>
        <v>0</v>
      </c>
      <c r="AD2108" s="4" cm="1">
        <f t="array" aca="1" ref="AD2108" ca="1">_xlfn.IFNA(INDIRECT($Y$1&amp;"!"&amp;AD$1&amp;$Y2108),-1)</f>
        <v>0</v>
      </c>
      <c r="AE2108" s="4" cm="1">
        <f t="array" aca="1" ref="AE2108" ca="1">_xlfn.IFNA(INDIRECT($Y$1&amp;"!"&amp;AE$1&amp;$Y2108),-1)</f>
        <v>0</v>
      </c>
      <c r="AF2108" s="4" t="str">
        <f ca="1">_xlfn.CONCAT(W2108, "-",V2108)</f>
        <v>C-D</v>
      </c>
      <c r="AG2108" s="4" t="str">
        <f>TEXT(ROW()-2, "0000")</f>
        <v>2106</v>
      </c>
      <c r="AH2108" s="4" t="str">
        <f>IF(TRIM(CLEAN(A2108))="m", "male", IF(TRIM(CLEAN(A2108))="f","female", "missing"))</f>
        <v>female</v>
      </c>
      <c r="AI2108" s="4">
        <f>C2108</f>
        <v>89</v>
      </c>
      <c r="AJ2108" s="4">
        <f>O2108</f>
        <v>60</v>
      </c>
      <c r="AK2108" s="4">
        <f>P2108</f>
        <v>60</v>
      </c>
      <c r="AL2108" s="4">
        <f>IF(AI2108&lt;60, 0, IF(AI2108&lt;70,2, IF(AI2108&lt;80, 3, IF(AI2108&lt;90,4, IF(AI2108&lt;=100, 5, "?")))))</f>
        <v>4</v>
      </c>
      <c r="AM2108" s="4">
        <f>IF(AJ2108&lt;60, 0, IF(AJ2108&lt;70,2, IF(AJ2108&lt;80, 3, IF(AJ2108&lt;90,4, IF(AJ2108&lt;=100, 5, "?")))))</f>
        <v>2</v>
      </c>
      <c r="AN2108" s="4">
        <f>IF(AK2108&lt;60, 0, IF(AK2108&lt;70,2, IF(AK2108&lt;80, 3, IF(AK2108&lt;90,4, IF(AK2108&lt;=100, 5, "?")))))</f>
        <v>2</v>
      </c>
      <c r="AO2108" s="4">
        <f ca="1">AA2108</f>
        <v>0</v>
      </c>
      <c r="AP2108" s="4">
        <f ca="1">AB2108</f>
        <v>1</v>
      </c>
      <c r="AQ2108" s="4">
        <f ca="1">AC2108</f>
        <v>0</v>
      </c>
      <c r="AR2108" s="4">
        <f ca="1">AD2108</f>
        <v>0</v>
      </c>
      <c r="AS2108" s="4">
        <f ca="1">AE2108</f>
        <v>0</v>
      </c>
      <c r="AT2108" s="4" t="str">
        <f ca="1">Z2108</f>
        <v>C</v>
      </c>
      <c r="AU2108" s="4">
        <f>E2108</f>
        <v>69.3</v>
      </c>
      <c r="AV2108" s="4">
        <f>IF(AU2108&lt;60, 0, IF(AU2108&lt;70,2, IF(AU2108&lt;80, 3, IF(AU2108&lt;90,4, IF(AU2108&lt;=100, 5, "?")))))</f>
        <v>2</v>
      </c>
    </row>
    <row r="2109" spans="1:48" hidden="1" x14ac:dyDescent="0.2">
      <c r="A2109" s="2" t="s">
        <v>16</v>
      </c>
      <c r="B2109" s="3" t="s">
        <v>26</v>
      </c>
      <c r="C2109" s="3">
        <v>92</v>
      </c>
      <c r="D2109" s="3" t="s">
        <v>26</v>
      </c>
      <c r="E2109" s="3">
        <v>74.7</v>
      </c>
      <c r="F2109" s="3">
        <v>1</v>
      </c>
      <c r="G2109" s="3">
        <v>63</v>
      </c>
      <c r="H2109" s="3">
        <v>60</v>
      </c>
      <c r="I2109" s="3">
        <v>86</v>
      </c>
      <c r="J2109" s="3">
        <v>81</v>
      </c>
      <c r="K2109" s="3">
        <v>71</v>
      </c>
      <c r="L2109" s="3"/>
      <c r="M2109" s="3">
        <v>68</v>
      </c>
      <c r="N2109" s="3"/>
      <c r="O2109" s="4">
        <f>MAX(G2109:H2109)</f>
        <v>63</v>
      </c>
      <c r="P2109" s="4">
        <f>MAX(I2109:J2109)</f>
        <v>86</v>
      </c>
      <c r="Q2109" s="4">
        <f>ABS(O2109-C2109)</f>
        <v>29</v>
      </c>
      <c r="R2109" s="4">
        <f>ABS(P2109-C2109)</f>
        <v>6</v>
      </c>
      <c r="S2109" s="4" t="b">
        <f ca="1">OR(O2109=0,P2109=0,Q2109&gt;$Q$1,R2109&gt;$R$1,W2109="N", V2109=2)</f>
        <v>1</v>
      </c>
      <c r="T2109" s="4" t="str">
        <f>TRIM(CLEAN(D2109))</f>
        <v>برنامج بكالوريوس الهندسة المدنية</v>
      </c>
      <c r="U2109" s="4">
        <f>COUNTIF(T:T,T2109)</f>
        <v>723</v>
      </c>
      <c r="V2109" s="4" t="str">
        <f>IF(E2109&lt;60, "F", IF(E2109&lt;70,"D", IF(E2109&lt;80, "C", IF(E2109&lt;90,"B", IF(E2109&lt;=100, "A", "?")))))</f>
        <v>C</v>
      </c>
      <c r="W2109" s="4" t="str" cm="1">
        <f t="array" aca="1" ref="W2109" ca="1">_xlfn.IFNA(INDIRECT($Y$1&amp;"!"&amp;W$1&amp;$Y2109),"N")</f>
        <v>C</v>
      </c>
      <c r="X2109" s="4">
        <f ca="1">COUNTIF(W:W,W2109)</f>
        <v>747</v>
      </c>
      <c r="Y2109" s="4">
        <f>MATCH(T2109,Coding!J:J,0)</f>
        <v>8</v>
      </c>
      <c r="Z2109" s="4" t="str" cm="1">
        <f t="array" aca="1" ref="Z2109" ca="1">_xlfn.IFNA(INDIRECT($Y$1&amp;"!"&amp;Z$1&amp;$Y2109),-1)</f>
        <v>C</v>
      </c>
      <c r="AA2109" s="4" cm="1">
        <f t="array" aca="1" ref="AA2109" ca="1">_xlfn.IFNA(INDIRECT($Y$1&amp;"!"&amp;AA$1&amp;$Y2109),-1)</f>
        <v>1</v>
      </c>
      <c r="AB2109" s="4" cm="1">
        <f t="array" aca="1" ref="AB2109" ca="1">_xlfn.IFNA(INDIRECT($Y$1&amp;"!"&amp;AB$1&amp;$Y2109),-1)</f>
        <v>1</v>
      </c>
      <c r="AC2109" s="4" cm="1">
        <f t="array" aca="1" ref="AC2109" ca="1">_xlfn.IFNA(INDIRECT($Y$1&amp;"!"&amp;AC$1&amp;$Y2109),-1)</f>
        <v>1</v>
      </c>
      <c r="AD2109" s="4" cm="1">
        <f t="array" aca="1" ref="AD2109" ca="1">_xlfn.IFNA(INDIRECT($Y$1&amp;"!"&amp;AD$1&amp;$Y2109),-1)</f>
        <v>0</v>
      </c>
      <c r="AE2109" s="4" cm="1">
        <f t="array" aca="1" ref="AE2109" ca="1">_xlfn.IFNA(INDIRECT($Y$1&amp;"!"&amp;AE$1&amp;$Y2109),-1)</f>
        <v>0</v>
      </c>
      <c r="AF2109" s="4" t="str">
        <f ca="1">_xlfn.CONCAT(W2109, "-",V2109)</f>
        <v>C-C</v>
      </c>
      <c r="AG2109" s="4" t="str">
        <f>TEXT(ROW()-2, "0000")</f>
        <v>2107</v>
      </c>
      <c r="AH2109" s="4" t="str">
        <f>IF(TRIM(CLEAN(A2109))="m", "male", IF(TRIM(CLEAN(A2109))="f","female", "missing"))</f>
        <v>female</v>
      </c>
      <c r="AI2109" s="4">
        <f>C2109</f>
        <v>92</v>
      </c>
      <c r="AJ2109" s="4">
        <f>O2109</f>
        <v>63</v>
      </c>
      <c r="AK2109" s="4">
        <f>P2109</f>
        <v>86</v>
      </c>
      <c r="AL2109" s="4">
        <f>IF(AI2109&lt;60, 0, IF(AI2109&lt;70,2, IF(AI2109&lt;80, 3, IF(AI2109&lt;90,4, IF(AI2109&lt;=100, 5, "?")))))</f>
        <v>5</v>
      </c>
      <c r="AM2109" s="4">
        <f>IF(AJ2109&lt;60, 0, IF(AJ2109&lt;70,2, IF(AJ2109&lt;80, 3, IF(AJ2109&lt;90,4, IF(AJ2109&lt;=100, 5, "?")))))</f>
        <v>2</v>
      </c>
      <c r="AN2109" s="4">
        <f>IF(AK2109&lt;60, 0, IF(AK2109&lt;70,2, IF(AK2109&lt;80, 3, IF(AK2109&lt;90,4, IF(AK2109&lt;=100, 5, "?")))))</f>
        <v>4</v>
      </c>
      <c r="AO2109" s="4">
        <f ca="1">AA2109</f>
        <v>1</v>
      </c>
      <c r="AP2109" s="4">
        <f ca="1">AB2109</f>
        <v>1</v>
      </c>
      <c r="AQ2109" s="4">
        <f ca="1">AC2109</f>
        <v>1</v>
      </c>
      <c r="AR2109" s="4">
        <f ca="1">AD2109</f>
        <v>0</v>
      </c>
      <c r="AS2109" s="4">
        <f ca="1">AE2109</f>
        <v>0</v>
      </c>
      <c r="AT2109" s="4" t="str">
        <f ca="1">Z2109</f>
        <v>C</v>
      </c>
      <c r="AU2109" s="4">
        <f>E2109</f>
        <v>74.7</v>
      </c>
      <c r="AV2109" s="4">
        <f>IF(AU2109&lt;60, 0, IF(AU2109&lt;70,2, IF(AU2109&lt;80, 3, IF(AU2109&lt;90,4, IF(AU2109&lt;=100, 5, "?")))))</f>
        <v>3</v>
      </c>
    </row>
    <row r="2110" spans="1:48" hidden="1" x14ac:dyDescent="0.2">
      <c r="A2110" s="2" t="s">
        <v>16</v>
      </c>
      <c r="B2110" s="3" t="s">
        <v>37</v>
      </c>
      <c r="C2110" s="3">
        <v>94</v>
      </c>
      <c r="D2110" s="3" t="s">
        <v>27</v>
      </c>
      <c r="E2110" s="3">
        <v>73.7</v>
      </c>
      <c r="F2110" s="3">
        <v>1</v>
      </c>
      <c r="G2110" s="3">
        <v>62</v>
      </c>
      <c r="H2110" s="3">
        <v>65</v>
      </c>
      <c r="I2110" s="3">
        <v>82</v>
      </c>
      <c r="J2110" s="3">
        <v>94</v>
      </c>
      <c r="K2110" s="3"/>
      <c r="L2110" s="3"/>
      <c r="M2110" s="3">
        <v>80</v>
      </c>
      <c r="N2110" s="3"/>
      <c r="O2110" s="4">
        <f>MAX(G2110:H2110)</f>
        <v>65</v>
      </c>
      <c r="P2110" s="4">
        <f>MAX(I2110:J2110)</f>
        <v>94</v>
      </c>
      <c r="Q2110" s="4">
        <f>ABS(O2110-C2110)</f>
        <v>29</v>
      </c>
      <c r="R2110" s="4">
        <f>ABS(P2110-C2110)</f>
        <v>0</v>
      </c>
      <c r="S2110" s="4" t="b">
        <f ca="1">OR(O2110=0,P2110=0,Q2110&gt;$Q$1,R2110&gt;$R$1,W2110="N", V2110=2)</f>
        <v>1</v>
      </c>
      <c r="T2110" s="4" t="str">
        <f>TRIM(CLEAN(D2110))</f>
        <v>برنامج بكالوريوس الهندسة المعمارية</v>
      </c>
      <c r="U2110" s="4">
        <f>COUNTIF(T:T,T2110)</f>
        <v>391</v>
      </c>
      <c r="V2110" s="4" t="str">
        <f>IF(E2110&lt;60, "F", IF(E2110&lt;70,"D", IF(E2110&lt;80, "C", IF(E2110&lt;90,"B", IF(E2110&lt;=100, "A", "?")))))</f>
        <v>C</v>
      </c>
      <c r="W2110" s="4" t="str" cm="1">
        <f t="array" aca="1" ref="W2110" ca="1">_xlfn.IFNA(INDIRECT($Y$1&amp;"!"&amp;W$1&amp;$Y2110),"N")</f>
        <v>G</v>
      </c>
      <c r="X2110" s="4">
        <f ca="1">COUNTIF(W:W,W2110)</f>
        <v>391</v>
      </c>
      <c r="Y2110" s="4">
        <f>MATCH(T2110,Coding!J:J,0)</f>
        <v>12</v>
      </c>
      <c r="Z2110" s="4" t="str" cm="1">
        <f t="array" aca="1" ref="Z2110" ca="1">_xlfn.IFNA(INDIRECT($Y$1&amp;"!"&amp;Z$1&amp;$Y2110),-1)</f>
        <v>G</v>
      </c>
      <c r="AA2110" s="4" cm="1">
        <f t="array" aca="1" ref="AA2110" ca="1">_xlfn.IFNA(INDIRECT($Y$1&amp;"!"&amp;AA$1&amp;$Y2110),-1)</f>
        <v>1</v>
      </c>
      <c r="AB2110" s="4" cm="1">
        <f t="array" aca="1" ref="AB2110" ca="1">_xlfn.IFNA(INDIRECT($Y$1&amp;"!"&amp;AB$1&amp;$Y2110),-1)</f>
        <v>1</v>
      </c>
      <c r="AC2110" s="4" cm="1">
        <f t="array" aca="1" ref="AC2110" ca="1">_xlfn.IFNA(INDIRECT($Y$1&amp;"!"&amp;AC$1&amp;$Y2110),-1)</f>
        <v>1</v>
      </c>
      <c r="AD2110" s="4" cm="1">
        <f t="array" aca="1" ref="AD2110" ca="1">_xlfn.IFNA(INDIRECT($Y$1&amp;"!"&amp;AD$1&amp;$Y2110),-1)</f>
        <v>0</v>
      </c>
      <c r="AE2110" s="4" cm="1">
        <f t="array" aca="1" ref="AE2110" ca="1">_xlfn.IFNA(INDIRECT($Y$1&amp;"!"&amp;AE$1&amp;$Y2110),-1)</f>
        <v>0</v>
      </c>
      <c r="AF2110" s="4" t="str">
        <f ca="1">_xlfn.CONCAT(W2110, "-",V2110)</f>
        <v>G-C</v>
      </c>
      <c r="AG2110" s="4" t="str">
        <f>TEXT(ROW()-2, "0000")</f>
        <v>2108</v>
      </c>
      <c r="AH2110" s="4" t="str">
        <f>IF(TRIM(CLEAN(A2110))="m", "male", IF(TRIM(CLEAN(A2110))="f","female", "missing"))</f>
        <v>female</v>
      </c>
      <c r="AI2110" s="4">
        <f>C2110</f>
        <v>94</v>
      </c>
      <c r="AJ2110" s="4">
        <f>O2110</f>
        <v>65</v>
      </c>
      <c r="AK2110" s="4">
        <f>P2110</f>
        <v>94</v>
      </c>
      <c r="AL2110" s="4">
        <f>IF(AI2110&lt;60, 0, IF(AI2110&lt;70,2, IF(AI2110&lt;80, 3, IF(AI2110&lt;90,4, IF(AI2110&lt;=100, 5, "?")))))</f>
        <v>5</v>
      </c>
      <c r="AM2110" s="4">
        <f>IF(AJ2110&lt;60, 0, IF(AJ2110&lt;70,2, IF(AJ2110&lt;80, 3, IF(AJ2110&lt;90,4, IF(AJ2110&lt;=100, 5, "?")))))</f>
        <v>2</v>
      </c>
      <c r="AN2110" s="4">
        <f>IF(AK2110&lt;60, 0, IF(AK2110&lt;70,2, IF(AK2110&lt;80, 3, IF(AK2110&lt;90,4, IF(AK2110&lt;=100, 5, "?")))))</f>
        <v>5</v>
      </c>
      <c r="AO2110" s="4">
        <f ca="1">AA2110</f>
        <v>1</v>
      </c>
      <c r="AP2110" s="4">
        <f ca="1">AB2110</f>
        <v>1</v>
      </c>
      <c r="AQ2110" s="4">
        <f ca="1">AC2110</f>
        <v>1</v>
      </c>
      <c r="AR2110" s="4">
        <f ca="1">AD2110</f>
        <v>0</v>
      </c>
      <c r="AS2110" s="4">
        <f ca="1">AE2110</f>
        <v>0</v>
      </c>
      <c r="AT2110" s="4" t="str">
        <f ca="1">Z2110</f>
        <v>G</v>
      </c>
      <c r="AU2110" s="4">
        <f>E2110</f>
        <v>73.7</v>
      </c>
      <c r="AV2110" s="4">
        <f>IF(AU2110&lt;60, 0, IF(AU2110&lt;70,2, IF(AU2110&lt;80, 3, IF(AU2110&lt;90,4, IF(AU2110&lt;=100, 5, "?")))))</f>
        <v>3</v>
      </c>
    </row>
    <row r="2111" spans="1:48" hidden="1" x14ac:dyDescent="0.2">
      <c r="A2111" s="2" t="s">
        <v>16</v>
      </c>
      <c r="B2111" s="3" t="s">
        <v>37</v>
      </c>
      <c r="C2111" s="3">
        <v>88.9</v>
      </c>
      <c r="D2111" s="3" t="s">
        <v>37</v>
      </c>
      <c r="E2111" s="3">
        <v>71.599999999999994</v>
      </c>
      <c r="F2111" s="3">
        <v>2</v>
      </c>
      <c r="G2111" s="3">
        <v>60</v>
      </c>
      <c r="H2111" s="3"/>
      <c r="I2111" s="3">
        <v>65</v>
      </c>
      <c r="J2111" s="3">
        <v>60</v>
      </c>
      <c r="K2111" s="3"/>
      <c r="L2111" s="3"/>
      <c r="M2111" s="3">
        <v>70</v>
      </c>
      <c r="N2111" s="3"/>
      <c r="O2111" s="4">
        <f>MAX(G2111:H2111)</f>
        <v>60</v>
      </c>
      <c r="P2111" s="4">
        <f>MAX(I2111:J2111)</f>
        <v>65</v>
      </c>
      <c r="Q2111" s="4">
        <f>ABS(O2111-C2111)</f>
        <v>28.900000000000006</v>
      </c>
      <c r="R2111" s="4">
        <f>ABS(P2111-C2111)</f>
        <v>23.900000000000006</v>
      </c>
      <c r="S2111" s="4" t="b">
        <f ca="1">OR(O2111=0,P2111=0,Q2111&gt;$Q$1,R2111&gt;$R$1,W2111="N", V2111=2)</f>
        <v>1</v>
      </c>
      <c r="T2111" s="4" t="str">
        <f>TRIM(CLEAN(D2111))</f>
        <v>كلية الهندسة والتكنولوجيا</v>
      </c>
      <c r="U2111" s="4">
        <f>COUNTIF(T:T,T2111)</f>
        <v>173</v>
      </c>
      <c r="V2111" s="4" t="str">
        <f>IF(E2111&lt;60, "F", IF(E2111&lt;70,"D", IF(E2111&lt;80, "C", IF(E2111&lt;90,"B", IF(E2111&lt;=100, "A", "?")))))</f>
        <v>C</v>
      </c>
      <c r="W2111" s="4" t="str" cm="1">
        <f t="array" aca="1" ref="W2111" ca="1">_xlfn.IFNA(INDIRECT($Y$1&amp;"!"&amp;W$1&amp;$Y2111),"N")</f>
        <v>A</v>
      </c>
      <c r="X2111" s="4">
        <f ca="1">COUNTIF(W:W,W2111)</f>
        <v>861</v>
      </c>
      <c r="Y2111" s="4">
        <f>MATCH(T2111,Coding!J:J,0)</f>
        <v>4</v>
      </c>
      <c r="Z2111" s="4" t="str" cm="1">
        <f t="array" aca="1" ref="Z2111" ca="1">_xlfn.IFNA(INDIRECT($Y$1&amp;"!"&amp;Z$1&amp;$Y2111),-1)</f>
        <v>A</v>
      </c>
      <c r="AA2111" s="4" cm="1">
        <f t="array" aca="1" ref="AA2111" ca="1">_xlfn.IFNA(INDIRECT($Y$1&amp;"!"&amp;AA$1&amp;$Y2111),-1)</f>
        <v>0</v>
      </c>
      <c r="AB2111" s="4" cm="1">
        <f t="array" aca="1" ref="AB2111" ca="1">_xlfn.IFNA(INDIRECT($Y$1&amp;"!"&amp;AB$1&amp;$Y2111),-1)</f>
        <v>1</v>
      </c>
      <c r="AC2111" s="4" cm="1">
        <f t="array" aca="1" ref="AC2111" ca="1">_xlfn.IFNA(INDIRECT($Y$1&amp;"!"&amp;AC$1&amp;$Y2111),-1)</f>
        <v>1</v>
      </c>
      <c r="AD2111" s="4" cm="1">
        <f t="array" aca="1" ref="AD2111" ca="1">_xlfn.IFNA(INDIRECT($Y$1&amp;"!"&amp;AD$1&amp;$Y2111),-1)</f>
        <v>1</v>
      </c>
      <c r="AE2111" s="4" cm="1">
        <f t="array" aca="1" ref="AE2111" ca="1">_xlfn.IFNA(INDIRECT($Y$1&amp;"!"&amp;AE$1&amp;$Y2111),-1)</f>
        <v>0</v>
      </c>
      <c r="AF2111" s="4" t="str">
        <f ca="1">_xlfn.CONCAT(W2111, "-",V2111)</f>
        <v>A-C</v>
      </c>
      <c r="AG2111" s="4" t="str">
        <f>TEXT(ROW()-2, "0000")</f>
        <v>2109</v>
      </c>
      <c r="AH2111" s="4" t="str">
        <f>IF(TRIM(CLEAN(A2111))="m", "male", IF(TRIM(CLEAN(A2111))="f","female", "missing"))</f>
        <v>female</v>
      </c>
      <c r="AI2111" s="4">
        <f>C2111</f>
        <v>88.9</v>
      </c>
      <c r="AJ2111" s="4">
        <f>O2111</f>
        <v>60</v>
      </c>
      <c r="AK2111" s="4">
        <f>P2111</f>
        <v>65</v>
      </c>
      <c r="AL2111" s="4">
        <f>IF(AI2111&lt;60, 0, IF(AI2111&lt;70,2, IF(AI2111&lt;80, 3, IF(AI2111&lt;90,4, IF(AI2111&lt;=100, 5, "?")))))</f>
        <v>4</v>
      </c>
      <c r="AM2111" s="4">
        <f>IF(AJ2111&lt;60, 0, IF(AJ2111&lt;70,2, IF(AJ2111&lt;80, 3, IF(AJ2111&lt;90,4, IF(AJ2111&lt;=100, 5, "?")))))</f>
        <v>2</v>
      </c>
      <c r="AN2111" s="4">
        <f>IF(AK2111&lt;60, 0, IF(AK2111&lt;70,2, IF(AK2111&lt;80, 3, IF(AK2111&lt;90,4, IF(AK2111&lt;=100, 5, "?")))))</f>
        <v>2</v>
      </c>
      <c r="AO2111" s="4">
        <f ca="1">AA2111</f>
        <v>0</v>
      </c>
      <c r="AP2111" s="4">
        <f ca="1">AB2111</f>
        <v>1</v>
      </c>
      <c r="AQ2111" s="4">
        <f ca="1">AC2111</f>
        <v>1</v>
      </c>
      <c r="AR2111" s="4">
        <f ca="1">AD2111</f>
        <v>1</v>
      </c>
      <c r="AS2111" s="4">
        <f ca="1">AE2111</f>
        <v>0</v>
      </c>
      <c r="AT2111" s="4" t="str">
        <f ca="1">Z2111</f>
        <v>A</v>
      </c>
      <c r="AU2111" s="4">
        <f>E2111</f>
        <v>71.599999999999994</v>
      </c>
      <c r="AV2111" s="4">
        <f>IF(AU2111&lt;60, 0, IF(AU2111&lt;70,2, IF(AU2111&lt;80, 3, IF(AU2111&lt;90,4, IF(AU2111&lt;=100, 5, "?")))))</f>
        <v>3</v>
      </c>
    </row>
    <row r="2112" spans="1:48" hidden="1" x14ac:dyDescent="0.2">
      <c r="A2112" s="2" t="s">
        <v>13</v>
      </c>
      <c r="B2112" s="3" t="s">
        <v>37</v>
      </c>
      <c r="C2112" s="3">
        <v>92.9</v>
      </c>
      <c r="D2112" s="3" t="s">
        <v>37</v>
      </c>
      <c r="E2112" s="3">
        <v>64</v>
      </c>
      <c r="F2112" s="3">
        <v>2</v>
      </c>
      <c r="G2112" s="3">
        <v>64</v>
      </c>
      <c r="H2112" s="3">
        <v>55</v>
      </c>
      <c r="I2112" s="3">
        <v>63</v>
      </c>
      <c r="J2112" s="3">
        <v>62</v>
      </c>
      <c r="K2112" s="3"/>
      <c r="L2112" s="3"/>
      <c r="M2112" s="3">
        <v>63</v>
      </c>
      <c r="N2112" s="3"/>
      <c r="O2112" s="4">
        <f>MAX(G2112:H2112)</f>
        <v>64</v>
      </c>
      <c r="P2112" s="4">
        <f>MAX(I2112:J2112)</f>
        <v>63</v>
      </c>
      <c r="Q2112" s="4">
        <f>ABS(O2112-C2112)</f>
        <v>28.900000000000006</v>
      </c>
      <c r="R2112" s="4">
        <f>ABS(P2112-C2112)</f>
        <v>29.900000000000006</v>
      </c>
      <c r="S2112" s="4" t="b">
        <f ca="1">OR(O2112=0,P2112=0,Q2112&gt;$Q$1,R2112&gt;$R$1,W2112="N", V2112=2)</f>
        <v>1</v>
      </c>
      <c r="T2112" s="4" t="str">
        <f>TRIM(CLEAN(D2112))</f>
        <v>كلية الهندسة والتكنولوجيا</v>
      </c>
      <c r="U2112" s="4">
        <f>COUNTIF(T:T,T2112)</f>
        <v>173</v>
      </c>
      <c r="V2112" s="4" t="str">
        <f>IF(E2112&lt;60, "F", IF(E2112&lt;70,"D", IF(E2112&lt;80, "C", IF(E2112&lt;90,"B", IF(E2112&lt;=100, "A", "?")))))</f>
        <v>D</v>
      </c>
      <c r="W2112" s="4" t="str" cm="1">
        <f t="array" aca="1" ref="W2112" ca="1">_xlfn.IFNA(INDIRECT($Y$1&amp;"!"&amp;W$1&amp;$Y2112),"N")</f>
        <v>A</v>
      </c>
      <c r="X2112" s="4">
        <f ca="1">COUNTIF(W:W,W2112)</f>
        <v>861</v>
      </c>
      <c r="Y2112" s="4">
        <f>MATCH(T2112,Coding!J:J,0)</f>
        <v>4</v>
      </c>
      <c r="Z2112" s="4" t="str" cm="1">
        <f t="array" aca="1" ref="Z2112" ca="1">_xlfn.IFNA(INDIRECT($Y$1&amp;"!"&amp;Z$1&amp;$Y2112),-1)</f>
        <v>A</v>
      </c>
      <c r="AA2112" s="4" cm="1">
        <f t="array" aca="1" ref="AA2112" ca="1">_xlfn.IFNA(INDIRECT($Y$1&amp;"!"&amp;AA$1&amp;$Y2112),-1)</f>
        <v>0</v>
      </c>
      <c r="AB2112" s="4" cm="1">
        <f t="array" aca="1" ref="AB2112" ca="1">_xlfn.IFNA(INDIRECT($Y$1&amp;"!"&amp;AB$1&amp;$Y2112),-1)</f>
        <v>1</v>
      </c>
      <c r="AC2112" s="4" cm="1">
        <f t="array" aca="1" ref="AC2112" ca="1">_xlfn.IFNA(INDIRECT($Y$1&amp;"!"&amp;AC$1&amp;$Y2112),-1)</f>
        <v>1</v>
      </c>
      <c r="AD2112" s="4" cm="1">
        <f t="array" aca="1" ref="AD2112" ca="1">_xlfn.IFNA(INDIRECT($Y$1&amp;"!"&amp;AD$1&amp;$Y2112),-1)</f>
        <v>1</v>
      </c>
      <c r="AE2112" s="4" cm="1">
        <f t="array" aca="1" ref="AE2112" ca="1">_xlfn.IFNA(INDIRECT($Y$1&amp;"!"&amp;AE$1&amp;$Y2112),-1)</f>
        <v>0</v>
      </c>
      <c r="AF2112" s="4" t="str">
        <f ca="1">_xlfn.CONCAT(W2112, "-",V2112)</f>
        <v>A-D</v>
      </c>
      <c r="AG2112" s="4" t="str">
        <f>TEXT(ROW()-2, "0000")</f>
        <v>2110</v>
      </c>
      <c r="AH2112" s="4" t="str">
        <f>IF(TRIM(CLEAN(A2112))="m", "male", IF(TRIM(CLEAN(A2112))="f","female", "missing"))</f>
        <v>male</v>
      </c>
      <c r="AI2112" s="4">
        <f>C2112</f>
        <v>92.9</v>
      </c>
      <c r="AJ2112" s="4">
        <f>O2112</f>
        <v>64</v>
      </c>
      <c r="AK2112" s="4">
        <f>P2112</f>
        <v>63</v>
      </c>
      <c r="AL2112" s="4">
        <f>IF(AI2112&lt;60, 0, IF(AI2112&lt;70,2, IF(AI2112&lt;80, 3, IF(AI2112&lt;90,4, IF(AI2112&lt;=100, 5, "?")))))</f>
        <v>5</v>
      </c>
      <c r="AM2112" s="4">
        <f>IF(AJ2112&lt;60, 0, IF(AJ2112&lt;70,2, IF(AJ2112&lt;80, 3, IF(AJ2112&lt;90,4, IF(AJ2112&lt;=100, 5, "?")))))</f>
        <v>2</v>
      </c>
      <c r="AN2112" s="4">
        <f>IF(AK2112&lt;60, 0, IF(AK2112&lt;70,2, IF(AK2112&lt;80, 3, IF(AK2112&lt;90,4, IF(AK2112&lt;=100, 5, "?")))))</f>
        <v>2</v>
      </c>
      <c r="AO2112" s="4">
        <f ca="1">AA2112</f>
        <v>0</v>
      </c>
      <c r="AP2112" s="4">
        <f ca="1">AB2112</f>
        <v>1</v>
      </c>
      <c r="AQ2112" s="4">
        <f ca="1">AC2112</f>
        <v>1</v>
      </c>
      <c r="AR2112" s="4">
        <f ca="1">AD2112</f>
        <v>1</v>
      </c>
      <c r="AS2112" s="4">
        <f ca="1">AE2112</f>
        <v>0</v>
      </c>
      <c r="AT2112" s="4" t="str">
        <f ca="1">Z2112</f>
        <v>A</v>
      </c>
      <c r="AU2112" s="4">
        <f>E2112</f>
        <v>64</v>
      </c>
      <c r="AV2112" s="4">
        <f>IF(AU2112&lt;60, 0, IF(AU2112&lt;70,2, IF(AU2112&lt;80, 3, IF(AU2112&lt;90,4, IF(AU2112&lt;=100, 5, "?")))))</f>
        <v>2</v>
      </c>
    </row>
    <row r="2113" spans="1:48" hidden="1" x14ac:dyDescent="0.2">
      <c r="A2113" s="2" t="s">
        <v>16</v>
      </c>
      <c r="B2113" s="3" t="s">
        <v>33</v>
      </c>
      <c r="C2113" s="3">
        <v>78.900000000000006</v>
      </c>
      <c r="D2113" s="3" t="s">
        <v>33</v>
      </c>
      <c r="E2113" s="3">
        <v>66.8</v>
      </c>
      <c r="F2113" s="3">
        <v>2</v>
      </c>
      <c r="G2113" s="3">
        <v>50</v>
      </c>
      <c r="H2113" s="3"/>
      <c r="I2113" s="3">
        <v>60</v>
      </c>
      <c r="J2113" s="3">
        <v>71</v>
      </c>
      <c r="K2113" s="3"/>
      <c r="L2113" s="3">
        <v>60</v>
      </c>
      <c r="M2113" s="3"/>
      <c r="N2113" s="3"/>
      <c r="O2113" s="4">
        <f>MAX(G2113:H2113)</f>
        <v>50</v>
      </c>
      <c r="P2113" s="4">
        <f>MAX(I2113:J2113)</f>
        <v>71</v>
      </c>
      <c r="Q2113" s="4">
        <f>ABS(O2113-C2113)</f>
        <v>28.900000000000006</v>
      </c>
      <c r="R2113" s="4">
        <f>ABS(P2113-C2113)</f>
        <v>7.9000000000000057</v>
      </c>
      <c r="S2113" s="4" t="b">
        <f ca="1">OR(O2113=0,P2113=0,Q2113&gt;$Q$1,R2113&gt;$R$1,W2113="N", V2113=2)</f>
        <v>1</v>
      </c>
      <c r="T2113" s="4" t="str">
        <f>TRIM(CLEAN(D2113))</f>
        <v>برنامج بكالوريوس علم الحاسوب</v>
      </c>
      <c r="U2113" s="4">
        <f>COUNTIF(T:T,T2113)</f>
        <v>589</v>
      </c>
      <c r="V2113" s="4" t="str">
        <f>IF(E2113&lt;60, "F", IF(E2113&lt;70,"D", IF(E2113&lt;80, "C", IF(E2113&lt;90,"B", IF(E2113&lt;=100, "A", "?")))))</f>
        <v>D</v>
      </c>
      <c r="W2113" s="4" t="str" cm="1">
        <f t="array" aca="1" ref="W2113" ca="1">_xlfn.IFNA(INDIRECT($Y$1&amp;"!"&amp;W$1&amp;$Y2113),"N")</f>
        <v>D</v>
      </c>
      <c r="X2113" s="4">
        <f ca="1">COUNTIF(W:W,W2113)</f>
        <v>589</v>
      </c>
      <c r="Y2113" s="4">
        <f>MATCH(T2113,Coding!J:J,0)</f>
        <v>9</v>
      </c>
      <c r="Z2113" s="4" t="str" cm="1">
        <f t="array" aca="1" ref="Z2113" ca="1">_xlfn.IFNA(INDIRECT($Y$1&amp;"!"&amp;Z$1&amp;$Y2113),-1)</f>
        <v>D</v>
      </c>
      <c r="AA2113" s="4" cm="1">
        <f t="array" aca="1" ref="AA2113" ca="1">_xlfn.IFNA(INDIRECT($Y$1&amp;"!"&amp;AA$1&amp;$Y2113),-1)</f>
        <v>0</v>
      </c>
      <c r="AB2113" s="4" cm="1">
        <f t="array" aca="1" ref="AB2113" ca="1">_xlfn.IFNA(INDIRECT($Y$1&amp;"!"&amp;AB$1&amp;$Y2113),-1)</f>
        <v>1</v>
      </c>
      <c r="AC2113" s="4" cm="1">
        <f t="array" aca="1" ref="AC2113" ca="1">_xlfn.IFNA(INDIRECT($Y$1&amp;"!"&amp;AC$1&amp;$Y2113),-1)</f>
        <v>0</v>
      </c>
      <c r="AD2113" s="4" cm="1">
        <f t="array" aca="1" ref="AD2113" ca="1">_xlfn.IFNA(INDIRECT($Y$1&amp;"!"&amp;AD$1&amp;$Y2113),-1)</f>
        <v>0</v>
      </c>
      <c r="AE2113" s="4" cm="1">
        <f t="array" aca="1" ref="AE2113" ca="1">_xlfn.IFNA(INDIRECT($Y$1&amp;"!"&amp;AE$1&amp;$Y2113),-1)</f>
        <v>0</v>
      </c>
      <c r="AF2113" s="4" t="str">
        <f ca="1">_xlfn.CONCAT(W2113, "-",V2113)</f>
        <v>D-D</v>
      </c>
      <c r="AG2113" s="4" t="str">
        <f>TEXT(ROW()-2, "0000")</f>
        <v>2111</v>
      </c>
      <c r="AH2113" s="4" t="str">
        <f>IF(TRIM(CLEAN(A2113))="m", "male", IF(TRIM(CLEAN(A2113))="f","female", "missing"))</f>
        <v>female</v>
      </c>
      <c r="AI2113" s="4">
        <f>C2113</f>
        <v>78.900000000000006</v>
      </c>
      <c r="AJ2113" s="4">
        <f>O2113</f>
        <v>50</v>
      </c>
      <c r="AK2113" s="4">
        <f>P2113</f>
        <v>71</v>
      </c>
      <c r="AL2113" s="4">
        <f>IF(AI2113&lt;60, 0, IF(AI2113&lt;70,2, IF(AI2113&lt;80, 3, IF(AI2113&lt;90,4, IF(AI2113&lt;=100, 5, "?")))))</f>
        <v>3</v>
      </c>
      <c r="AM2113" s="4">
        <f>IF(AJ2113&lt;60, 0, IF(AJ2113&lt;70,2, IF(AJ2113&lt;80, 3, IF(AJ2113&lt;90,4, IF(AJ2113&lt;=100, 5, "?")))))</f>
        <v>0</v>
      </c>
      <c r="AN2113" s="4">
        <f>IF(AK2113&lt;60, 0, IF(AK2113&lt;70,2, IF(AK2113&lt;80, 3, IF(AK2113&lt;90,4, IF(AK2113&lt;=100, 5, "?")))))</f>
        <v>3</v>
      </c>
      <c r="AO2113" s="4">
        <f ca="1">AA2113</f>
        <v>0</v>
      </c>
      <c r="AP2113" s="4">
        <f ca="1">AB2113</f>
        <v>1</v>
      </c>
      <c r="AQ2113" s="4">
        <f ca="1">AC2113</f>
        <v>0</v>
      </c>
      <c r="AR2113" s="4">
        <f ca="1">AD2113</f>
        <v>0</v>
      </c>
      <c r="AS2113" s="4">
        <f ca="1">AE2113</f>
        <v>0</v>
      </c>
      <c r="AT2113" s="4" t="str">
        <f ca="1">Z2113</f>
        <v>D</v>
      </c>
      <c r="AU2113" s="4">
        <f>E2113</f>
        <v>66.8</v>
      </c>
      <c r="AV2113" s="4">
        <f>IF(AU2113&lt;60, 0, IF(AU2113&lt;70,2, IF(AU2113&lt;80, 3, IF(AU2113&lt;90,4, IF(AU2113&lt;=100, 5, "?")))))</f>
        <v>2</v>
      </c>
    </row>
    <row r="2114" spans="1:48" hidden="1" x14ac:dyDescent="0.2">
      <c r="A2114" s="2" t="s">
        <v>13</v>
      </c>
      <c r="B2114" s="3" t="s">
        <v>37</v>
      </c>
      <c r="C2114" s="3">
        <v>93.9</v>
      </c>
      <c r="D2114" s="3" t="s">
        <v>28</v>
      </c>
      <c r="E2114" s="3">
        <v>74.7</v>
      </c>
      <c r="F2114" s="3">
        <v>1</v>
      </c>
      <c r="G2114" s="3">
        <v>61</v>
      </c>
      <c r="H2114" s="3">
        <v>65</v>
      </c>
      <c r="I2114" s="3">
        <v>77</v>
      </c>
      <c r="J2114" s="3">
        <v>65</v>
      </c>
      <c r="K2114" s="3">
        <v>90</v>
      </c>
      <c r="L2114" s="3"/>
      <c r="M2114" s="3">
        <v>88</v>
      </c>
      <c r="N2114" s="3"/>
      <c r="O2114" s="4">
        <f>MAX(G2114:H2114)</f>
        <v>65</v>
      </c>
      <c r="P2114" s="4">
        <f>MAX(I2114:J2114)</f>
        <v>77</v>
      </c>
      <c r="Q2114" s="4">
        <f>ABS(O2114-C2114)</f>
        <v>28.900000000000006</v>
      </c>
      <c r="R2114" s="4">
        <f>ABS(P2114-C2114)</f>
        <v>16.900000000000006</v>
      </c>
      <c r="S2114" s="4" t="b">
        <f ca="1">OR(O2114=0,P2114=0,Q2114&gt;$Q$1,R2114&gt;$R$1,W2114="N", V2114=2)</f>
        <v>1</v>
      </c>
      <c r="T2114" s="4" t="str">
        <f>TRIM(CLEAN(D2114))</f>
        <v>برنامج بكالوريوس الهندسة الميكانيكية</v>
      </c>
      <c r="U2114" s="4">
        <f>COUNTIF(T:T,T2114)</f>
        <v>292</v>
      </c>
      <c r="V2114" s="4" t="str">
        <f>IF(E2114&lt;60, "F", IF(E2114&lt;70,"D", IF(E2114&lt;80, "C", IF(E2114&lt;90,"B", IF(E2114&lt;=100, "A", "?")))))</f>
        <v>C</v>
      </c>
      <c r="W2114" s="4" t="str" cm="1">
        <f t="array" aca="1" ref="W2114" ca="1">_xlfn.IFNA(INDIRECT($Y$1&amp;"!"&amp;W$1&amp;$Y2114),"N")</f>
        <v>E</v>
      </c>
      <c r="X2114" s="4">
        <f ca="1">COUNTIF(W:W,W2114)</f>
        <v>292</v>
      </c>
      <c r="Y2114" s="4">
        <f>MATCH(T2114,Coding!J:J,0)</f>
        <v>10</v>
      </c>
      <c r="Z2114" s="4" t="str" cm="1">
        <f t="array" aca="1" ref="Z2114" ca="1">_xlfn.IFNA(INDIRECT($Y$1&amp;"!"&amp;Z$1&amp;$Y2114),-1)</f>
        <v>E</v>
      </c>
      <c r="AA2114" s="4" cm="1">
        <f t="array" aca="1" ref="AA2114" ca="1">_xlfn.IFNA(INDIRECT($Y$1&amp;"!"&amp;AA$1&amp;$Y2114),-1)</f>
        <v>0</v>
      </c>
      <c r="AB2114" s="4" cm="1">
        <f t="array" aca="1" ref="AB2114" ca="1">_xlfn.IFNA(INDIRECT($Y$1&amp;"!"&amp;AB$1&amp;$Y2114),-1)</f>
        <v>0</v>
      </c>
      <c r="AC2114" s="4" cm="1">
        <f t="array" aca="1" ref="AC2114" ca="1">_xlfn.IFNA(INDIRECT($Y$1&amp;"!"&amp;AC$1&amp;$Y2114),-1)</f>
        <v>1</v>
      </c>
      <c r="AD2114" s="4" cm="1">
        <f t="array" aca="1" ref="AD2114" ca="1">_xlfn.IFNA(INDIRECT($Y$1&amp;"!"&amp;AD$1&amp;$Y2114),-1)</f>
        <v>0</v>
      </c>
      <c r="AE2114" s="4" cm="1">
        <f t="array" aca="1" ref="AE2114" ca="1">_xlfn.IFNA(INDIRECT($Y$1&amp;"!"&amp;AE$1&amp;$Y2114),-1)</f>
        <v>1</v>
      </c>
      <c r="AF2114" s="4" t="str">
        <f ca="1">_xlfn.CONCAT(W2114, "-",V2114)</f>
        <v>E-C</v>
      </c>
      <c r="AG2114" s="4" t="str">
        <f>TEXT(ROW()-2, "0000")</f>
        <v>2112</v>
      </c>
      <c r="AH2114" s="4" t="str">
        <f>IF(TRIM(CLEAN(A2114))="m", "male", IF(TRIM(CLEAN(A2114))="f","female", "missing"))</f>
        <v>male</v>
      </c>
      <c r="AI2114" s="4">
        <f>C2114</f>
        <v>93.9</v>
      </c>
      <c r="AJ2114" s="4">
        <f>O2114</f>
        <v>65</v>
      </c>
      <c r="AK2114" s="4">
        <f>P2114</f>
        <v>77</v>
      </c>
      <c r="AL2114" s="4">
        <f>IF(AI2114&lt;60, 0, IF(AI2114&lt;70,2, IF(AI2114&lt;80, 3, IF(AI2114&lt;90,4, IF(AI2114&lt;=100, 5, "?")))))</f>
        <v>5</v>
      </c>
      <c r="AM2114" s="4">
        <f>IF(AJ2114&lt;60, 0, IF(AJ2114&lt;70,2, IF(AJ2114&lt;80, 3, IF(AJ2114&lt;90,4, IF(AJ2114&lt;=100, 5, "?")))))</f>
        <v>2</v>
      </c>
      <c r="AN2114" s="4">
        <f>IF(AK2114&lt;60, 0, IF(AK2114&lt;70,2, IF(AK2114&lt;80, 3, IF(AK2114&lt;90,4, IF(AK2114&lt;=100, 5, "?")))))</f>
        <v>3</v>
      </c>
      <c r="AO2114" s="4">
        <f ca="1">AA2114</f>
        <v>0</v>
      </c>
      <c r="AP2114" s="4">
        <f ca="1">AB2114</f>
        <v>0</v>
      </c>
      <c r="AQ2114" s="4">
        <f ca="1">AC2114</f>
        <v>1</v>
      </c>
      <c r="AR2114" s="4">
        <f ca="1">AD2114</f>
        <v>0</v>
      </c>
      <c r="AS2114" s="4">
        <f ca="1">AE2114</f>
        <v>1</v>
      </c>
      <c r="AT2114" s="4" t="str">
        <f ca="1">Z2114</f>
        <v>E</v>
      </c>
      <c r="AU2114" s="4">
        <f>E2114</f>
        <v>74.7</v>
      </c>
      <c r="AV2114" s="4">
        <f>IF(AU2114&lt;60, 0, IF(AU2114&lt;70,2, IF(AU2114&lt;80, 3, IF(AU2114&lt;90,4, IF(AU2114&lt;=100, 5, "?")))))</f>
        <v>3</v>
      </c>
    </row>
    <row r="2115" spans="1:48" hidden="1" x14ac:dyDescent="0.2">
      <c r="A2115" s="2" t="s">
        <v>13</v>
      </c>
      <c r="B2115" s="3" t="s">
        <v>35</v>
      </c>
      <c r="C2115" s="3">
        <v>88.8</v>
      </c>
      <c r="D2115" s="3" t="s">
        <v>35</v>
      </c>
      <c r="E2115" s="3">
        <v>73.2</v>
      </c>
      <c r="F2115" s="3">
        <v>3</v>
      </c>
      <c r="G2115" s="3">
        <v>60</v>
      </c>
      <c r="H2115" s="3">
        <v>60</v>
      </c>
      <c r="I2115" s="3">
        <v>76</v>
      </c>
      <c r="J2115" s="3">
        <v>81</v>
      </c>
      <c r="K2115" s="3">
        <v>65</v>
      </c>
      <c r="L2115" s="3"/>
      <c r="M2115" s="3">
        <v>60</v>
      </c>
      <c r="N2115" s="3"/>
      <c r="O2115" s="4">
        <f>MAX(G2115:H2115)</f>
        <v>60</v>
      </c>
      <c r="P2115" s="4">
        <f>MAX(I2115:J2115)</f>
        <v>81</v>
      </c>
      <c r="Q2115" s="4">
        <f>ABS(O2115-C2115)</f>
        <v>28.799999999999997</v>
      </c>
      <c r="R2115" s="4">
        <f>ABS(P2115-C2115)</f>
        <v>7.7999999999999972</v>
      </c>
      <c r="S2115" s="4" t="b">
        <f ca="1">OR(O2115=0,P2115=0,Q2115&gt;$Q$1,R2115&gt;$R$1,W2115="N", V2115=2)</f>
        <v>1</v>
      </c>
      <c r="T2115" s="4" t="str">
        <f>TRIM(CLEAN(D2115))</f>
        <v>برنامج بكالوريوس هندسة الميكاترونيكس</v>
      </c>
      <c r="U2115" s="4">
        <f>COUNTIF(T:T,T2115)</f>
        <v>291</v>
      </c>
      <c r="V2115" s="4" t="str">
        <f>IF(E2115&lt;60, "F", IF(E2115&lt;70,"D", IF(E2115&lt;80, "C", IF(E2115&lt;90,"B", IF(E2115&lt;=100, "A", "?")))))</f>
        <v>C</v>
      </c>
      <c r="W2115" s="4" t="str" cm="1">
        <f t="array" aca="1" ref="W2115" ca="1">_xlfn.IFNA(INDIRECT($Y$1&amp;"!"&amp;W$1&amp;$Y2115),"N")</f>
        <v>B</v>
      </c>
      <c r="X2115" s="4">
        <f ca="1">COUNTIF(W:W,W2115)</f>
        <v>291</v>
      </c>
      <c r="Y2115" s="4">
        <f>MATCH(T2115,Coding!J:J,0)</f>
        <v>6</v>
      </c>
      <c r="Z2115" s="4" t="str" cm="1">
        <f t="array" aca="1" ref="Z2115" ca="1">_xlfn.IFNA(INDIRECT($Y$1&amp;"!"&amp;Z$1&amp;$Y2115),-1)</f>
        <v>B</v>
      </c>
      <c r="AA2115" s="4" cm="1">
        <f t="array" aca="1" ref="AA2115" ca="1">_xlfn.IFNA(INDIRECT($Y$1&amp;"!"&amp;AA$1&amp;$Y2115),-1)</f>
        <v>0</v>
      </c>
      <c r="AB2115" s="4" cm="1">
        <f t="array" aca="1" ref="AB2115" ca="1">_xlfn.IFNA(INDIRECT($Y$1&amp;"!"&amp;AB$1&amp;$Y2115),-1)</f>
        <v>0</v>
      </c>
      <c r="AC2115" s="4" cm="1">
        <f t="array" aca="1" ref="AC2115" ca="1">_xlfn.IFNA(INDIRECT($Y$1&amp;"!"&amp;AC$1&amp;$Y2115),-1)</f>
        <v>1</v>
      </c>
      <c r="AD2115" s="4" cm="1">
        <f t="array" aca="1" ref="AD2115" ca="1">_xlfn.IFNA(INDIRECT($Y$1&amp;"!"&amp;AD$1&amp;$Y2115),-1)</f>
        <v>1</v>
      </c>
      <c r="AE2115" s="4" cm="1">
        <f t="array" aca="1" ref="AE2115" ca="1">_xlfn.IFNA(INDIRECT($Y$1&amp;"!"&amp;AE$1&amp;$Y2115),-1)</f>
        <v>1</v>
      </c>
      <c r="AF2115" s="4" t="str">
        <f ca="1">_xlfn.CONCAT(W2115, "-",V2115)</f>
        <v>B-C</v>
      </c>
      <c r="AG2115" s="4" t="str">
        <f>TEXT(ROW()-2, "0000")</f>
        <v>2113</v>
      </c>
      <c r="AH2115" s="4" t="str">
        <f>IF(TRIM(CLEAN(A2115))="m", "male", IF(TRIM(CLEAN(A2115))="f","female", "missing"))</f>
        <v>male</v>
      </c>
      <c r="AI2115" s="4">
        <f>C2115</f>
        <v>88.8</v>
      </c>
      <c r="AJ2115" s="4">
        <f>O2115</f>
        <v>60</v>
      </c>
      <c r="AK2115" s="4">
        <f>P2115</f>
        <v>81</v>
      </c>
      <c r="AL2115" s="4">
        <f>IF(AI2115&lt;60, 0, IF(AI2115&lt;70,2, IF(AI2115&lt;80, 3, IF(AI2115&lt;90,4, IF(AI2115&lt;=100, 5, "?")))))</f>
        <v>4</v>
      </c>
      <c r="AM2115" s="4">
        <f>IF(AJ2115&lt;60, 0, IF(AJ2115&lt;70,2, IF(AJ2115&lt;80, 3, IF(AJ2115&lt;90,4, IF(AJ2115&lt;=100, 5, "?")))))</f>
        <v>2</v>
      </c>
      <c r="AN2115" s="4">
        <f>IF(AK2115&lt;60, 0, IF(AK2115&lt;70,2, IF(AK2115&lt;80, 3, IF(AK2115&lt;90,4, IF(AK2115&lt;=100, 5, "?")))))</f>
        <v>4</v>
      </c>
      <c r="AO2115" s="4">
        <f ca="1">AA2115</f>
        <v>0</v>
      </c>
      <c r="AP2115" s="4">
        <f ca="1">AB2115</f>
        <v>0</v>
      </c>
      <c r="AQ2115" s="4">
        <f ca="1">AC2115</f>
        <v>1</v>
      </c>
      <c r="AR2115" s="4">
        <f ca="1">AD2115</f>
        <v>1</v>
      </c>
      <c r="AS2115" s="4">
        <f ca="1">AE2115</f>
        <v>1</v>
      </c>
      <c r="AT2115" s="4" t="str">
        <f ca="1">Z2115</f>
        <v>B</v>
      </c>
      <c r="AU2115" s="4">
        <f>E2115</f>
        <v>73.2</v>
      </c>
      <c r="AV2115" s="4">
        <f>IF(AU2115&lt;60, 0, IF(AU2115&lt;70,2, IF(AU2115&lt;80, 3, IF(AU2115&lt;90,4, IF(AU2115&lt;=100, 5, "?")))))</f>
        <v>3</v>
      </c>
    </row>
    <row r="2116" spans="1:48" hidden="1" x14ac:dyDescent="0.2">
      <c r="A2116" s="2" t="s">
        <v>16</v>
      </c>
      <c r="B2116" s="3" t="s">
        <v>35</v>
      </c>
      <c r="C2116" s="3">
        <v>89.8</v>
      </c>
      <c r="D2116" s="3" t="s">
        <v>35</v>
      </c>
      <c r="E2116" s="3">
        <v>73</v>
      </c>
      <c r="F2116" s="3">
        <v>3</v>
      </c>
      <c r="G2116" s="3">
        <v>61</v>
      </c>
      <c r="H2116" s="3">
        <v>61</v>
      </c>
      <c r="I2116" s="3">
        <v>65</v>
      </c>
      <c r="J2116" s="3">
        <v>60</v>
      </c>
      <c r="K2116" s="3">
        <v>74</v>
      </c>
      <c r="L2116" s="3"/>
      <c r="M2116" s="3">
        <v>74</v>
      </c>
      <c r="N2116" s="3"/>
      <c r="O2116" s="4">
        <f>MAX(G2116:H2116)</f>
        <v>61</v>
      </c>
      <c r="P2116" s="4">
        <f>MAX(I2116:J2116)</f>
        <v>65</v>
      </c>
      <c r="Q2116" s="4">
        <f>ABS(O2116-C2116)</f>
        <v>28.799999999999997</v>
      </c>
      <c r="R2116" s="4">
        <f>ABS(P2116-C2116)</f>
        <v>24.799999999999997</v>
      </c>
      <c r="S2116" s="4" t="b">
        <f ca="1">OR(O2116=0,P2116=0,Q2116&gt;$Q$1,R2116&gt;$R$1,W2116="N", V2116=2)</f>
        <v>1</v>
      </c>
      <c r="T2116" s="4" t="str">
        <f>TRIM(CLEAN(D2116))</f>
        <v>برنامج بكالوريوس هندسة الميكاترونيكس</v>
      </c>
      <c r="U2116" s="4">
        <f>COUNTIF(T:T,T2116)</f>
        <v>291</v>
      </c>
      <c r="V2116" s="4" t="str">
        <f>IF(E2116&lt;60, "F", IF(E2116&lt;70,"D", IF(E2116&lt;80, "C", IF(E2116&lt;90,"B", IF(E2116&lt;=100, "A", "?")))))</f>
        <v>C</v>
      </c>
      <c r="W2116" s="4" t="str" cm="1">
        <f t="array" aca="1" ref="W2116" ca="1">_xlfn.IFNA(INDIRECT($Y$1&amp;"!"&amp;W$1&amp;$Y2116),"N")</f>
        <v>B</v>
      </c>
      <c r="X2116" s="4">
        <f ca="1">COUNTIF(W:W,W2116)</f>
        <v>291</v>
      </c>
      <c r="Y2116" s="4">
        <f>MATCH(T2116,Coding!J:J,0)</f>
        <v>6</v>
      </c>
      <c r="Z2116" s="4" t="str" cm="1">
        <f t="array" aca="1" ref="Z2116" ca="1">_xlfn.IFNA(INDIRECT($Y$1&amp;"!"&amp;Z$1&amp;$Y2116),-1)</f>
        <v>B</v>
      </c>
      <c r="AA2116" s="4" cm="1">
        <f t="array" aca="1" ref="AA2116" ca="1">_xlfn.IFNA(INDIRECT($Y$1&amp;"!"&amp;AA$1&amp;$Y2116),-1)</f>
        <v>0</v>
      </c>
      <c r="AB2116" s="4" cm="1">
        <f t="array" aca="1" ref="AB2116" ca="1">_xlfn.IFNA(INDIRECT($Y$1&amp;"!"&amp;AB$1&amp;$Y2116),-1)</f>
        <v>0</v>
      </c>
      <c r="AC2116" s="4" cm="1">
        <f t="array" aca="1" ref="AC2116" ca="1">_xlfn.IFNA(INDIRECT($Y$1&amp;"!"&amp;AC$1&amp;$Y2116),-1)</f>
        <v>1</v>
      </c>
      <c r="AD2116" s="4" cm="1">
        <f t="array" aca="1" ref="AD2116" ca="1">_xlfn.IFNA(INDIRECT($Y$1&amp;"!"&amp;AD$1&amp;$Y2116),-1)</f>
        <v>1</v>
      </c>
      <c r="AE2116" s="4" cm="1">
        <f t="array" aca="1" ref="AE2116" ca="1">_xlfn.IFNA(INDIRECT($Y$1&amp;"!"&amp;AE$1&amp;$Y2116),-1)</f>
        <v>1</v>
      </c>
      <c r="AF2116" s="4" t="str">
        <f ca="1">_xlfn.CONCAT(W2116, "-",V2116)</f>
        <v>B-C</v>
      </c>
      <c r="AG2116" s="4" t="str">
        <f>TEXT(ROW()-2, "0000")</f>
        <v>2114</v>
      </c>
      <c r="AH2116" s="4" t="str">
        <f>IF(TRIM(CLEAN(A2116))="m", "male", IF(TRIM(CLEAN(A2116))="f","female", "missing"))</f>
        <v>female</v>
      </c>
      <c r="AI2116" s="4">
        <f>C2116</f>
        <v>89.8</v>
      </c>
      <c r="AJ2116" s="4">
        <f>O2116</f>
        <v>61</v>
      </c>
      <c r="AK2116" s="4">
        <f>P2116</f>
        <v>65</v>
      </c>
      <c r="AL2116" s="4">
        <f>IF(AI2116&lt;60, 0, IF(AI2116&lt;70,2, IF(AI2116&lt;80, 3, IF(AI2116&lt;90,4, IF(AI2116&lt;=100, 5, "?")))))</f>
        <v>4</v>
      </c>
      <c r="AM2116" s="4">
        <f>IF(AJ2116&lt;60, 0, IF(AJ2116&lt;70,2, IF(AJ2116&lt;80, 3, IF(AJ2116&lt;90,4, IF(AJ2116&lt;=100, 5, "?")))))</f>
        <v>2</v>
      </c>
      <c r="AN2116" s="4">
        <f>IF(AK2116&lt;60, 0, IF(AK2116&lt;70,2, IF(AK2116&lt;80, 3, IF(AK2116&lt;90,4, IF(AK2116&lt;=100, 5, "?")))))</f>
        <v>2</v>
      </c>
      <c r="AO2116" s="4">
        <f ca="1">AA2116</f>
        <v>0</v>
      </c>
      <c r="AP2116" s="4">
        <f ca="1">AB2116</f>
        <v>0</v>
      </c>
      <c r="AQ2116" s="4">
        <f ca="1">AC2116</f>
        <v>1</v>
      </c>
      <c r="AR2116" s="4">
        <f ca="1">AD2116</f>
        <v>1</v>
      </c>
      <c r="AS2116" s="4">
        <f ca="1">AE2116</f>
        <v>1</v>
      </c>
      <c r="AT2116" s="4" t="str">
        <f ca="1">Z2116</f>
        <v>B</v>
      </c>
      <c r="AU2116" s="4">
        <f>E2116</f>
        <v>73</v>
      </c>
      <c r="AV2116" s="4">
        <f>IF(AU2116&lt;60, 0, IF(AU2116&lt;70,2, IF(AU2116&lt;80, 3, IF(AU2116&lt;90,4, IF(AU2116&lt;=100, 5, "?")))))</f>
        <v>3</v>
      </c>
    </row>
    <row r="2117" spans="1:48" hidden="1" x14ac:dyDescent="0.2">
      <c r="A2117" s="2" t="s">
        <v>16</v>
      </c>
      <c r="B2117" s="3" t="s">
        <v>26</v>
      </c>
      <c r="C2117" s="3">
        <v>90.8</v>
      </c>
      <c r="D2117" s="3" t="s">
        <v>26</v>
      </c>
      <c r="E2117" s="3">
        <v>71.599999999999994</v>
      </c>
      <c r="F2117" s="3">
        <v>1</v>
      </c>
      <c r="G2117" s="3">
        <v>62</v>
      </c>
      <c r="H2117" s="3">
        <v>60</v>
      </c>
      <c r="I2117" s="3">
        <v>74</v>
      </c>
      <c r="J2117" s="3">
        <v>60</v>
      </c>
      <c r="K2117" s="3">
        <v>80</v>
      </c>
      <c r="L2117" s="3"/>
      <c r="M2117" s="3">
        <v>80</v>
      </c>
      <c r="N2117" s="3"/>
      <c r="O2117" s="4">
        <f>MAX(G2117:H2117)</f>
        <v>62</v>
      </c>
      <c r="P2117" s="4">
        <f>MAX(I2117:J2117)</f>
        <v>74</v>
      </c>
      <c r="Q2117" s="4">
        <f>ABS(O2117-C2117)</f>
        <v>28.799999999999997</v>
      </c>
      <c r="R2117" s="4">
        <f>ABS(P2117-C2117)</f>
        <v>16.799999999999997</v>
      </c>
      <c r="S2117" s="4" t="b">
        <f ca="1">OR(O2117=0,P2117=0,Q2117&gt;$Q$1,R2117&gt;$R$1,W2117="N", V2117=2)</f>
        <v>1</v>
      </c>
      <c r="T2117" s="4" t="str">
        <f>TRIM(CLEAN(D2117))</f>
        <v>برنامج بكالوريوس الهندسة المدنية</v>
      </c>
      <c r="U2117" s="4">
        <f>COUNTIF(T:T,T2117)</f>
        <v>723</v>
      </c>
      <c r="V2117" s="4" t="str">
        <f>IF(E2117&lt;60, "F", IF(E2117&lt;70,"D", IF(E2117&lt;80, "C", IF(E2117&lt;90,"B", IF(E2117&lt;=100, "A", "?")))))</f>
        <v>C</v>
      </c>
      <c r="W2117" s="4" t="str" cm="1">
        <f t="array" aca="1" ref="W2117" ca="1">_xlfn.IFNA(INDIRECT($Y$1&amp;"!"&amp;W$1&amp;$Y2117),"N")</f>
        <v>C</v>
      </c>
      <c r="X2117" s="4">
        <f ca="1">COUNTIF(W:W,W2117)</f>
        <v>747</v>
      </c>
      <c r="Y2117" s="4">
        <f>MATCH(T2117,Coding!J:J,0)</f>
        <v>8</v>
      </c>
      <c r="Z2117" s="4" t="str" cm="1">
        <f t="array" aca="1" ref="Z2117" ca="1">_xlfn.IFNA(INDIRECT($Y$1&amp;"!"&amp;Z$1&amp;$Y2117),-1)</f>
        <v>C</v>
      </c>
      <c r="AA2117" s="4" cm="1">
        <f t="array" aca="1" ref="AA2117" ca="1">_xlfn.IFNA(INDIRECT($Y$1&amp;"!"&amp;AA$1&amp;$Y2117),-1)</f>
        <v>1</v>
      </c>
      <c r="AB2117" s="4" cm="1">
        <f t="array" aca="1" ref="AB2117" ca="1">_xlfn.IFNA(INDIRECT($Y$1&amp;"!"&amp;AB$1&amp;$Y2117),-1)</f>
        <v>1</v>
      </c>
      <c r="AC2117" s="4" cm="1">
        <f t="array" aca="1" ref="AC2117" ca="1">_xlfn.IFNA(INDIRECT($Y$1&amp;"!"&amp;AC$1&amp;$Y2117),-1)</f>
        <v>1</v>
      </c>
      <c r="AD2117" s="4" cm="1">
        <f t="array" aca="1" ref="AD2117" ca="1">_xlfn.IFNA(INDIRECT($Y$1&amp;"!"&amp;AD$1&amp;$Y2117),-1)</f>
        <v>0</v>
      </c>
      <c r="AE2117" s="4" cm="1">
        <f t="array" aca="1" ref="AE2117" ca="1">_xlfn.IFNA(INDIRECT($Y$1&amp;"!"&amp;AE$1&amp;$Y2117),-1)</f>
        <v>0</v>
      </c>
      <c r="AF2117" s="4" t="str">
        <f ca="1">_xlfn.CONCAT(W2117, "-",V2117)</f>
        <v>C-C</v>
      </c>
      <c r="AG2117" s="4" t="str">
        <f>TEXT(ROW()-2, "0000")</f>
        <v>2115</v>
      </c>
      <c r="AH2117" s="4" t="str">
        <f>IF(TRIM(CLEAN(A2117))="m", "male", IF(TRIM(CLEAN(A2117))="f","female", "missing"))</f>
        <v>female</v>
      </c>
      <c r="AI2117" s="4">
        <f>C2117</f>
        <v>90.8</v>
      </c>
      <c r="AJ2117" s="4">
        <f>O2117</f>
        <v>62</v>
      </c>
      <c r="AK2117" s="4">
        <f>P2117</f>
        <v>74</v>
      </c>
      <c r="AL2117" s="4">
        <f>IF(AI2117&lt;60, 0, IF(AI2117&lt;70,2, IF(AI2117&lt;80, 3, IF(AI2117&lt;90,4, IF(AI2117&lt;=100, 5, "?")))))</f>
        <v>5</v>
      </c>
      <c r="AM2117" s="4">
        <f>IF(AJ2117&lt;60, 0, IF(AJ2117&lt;70,2, IF(AJ2117&lt;80, 3, IF(AJ2117&lt;90,4, IF(AJ2117&lt;=100, 5, "?")))))</f>
        <v>2</v>
      </c>
      <c r="AN2117" s="4">
        <f>IF(AK2117&lt;60, 0, IF(AK2117&lt;70,2, IF(AK2117&lt;80, 3, IF(AK2117&lt;90,4, IF(AK2117&lt;=100, 5, "?")))))</f>
        <v>3</v>
      </c>
      <c r="AO2117" s="4">
        <f ca="1">AA2117</f>
        <v>1</v>
      </c>
      <c r="AP2117" s="4">
        <f ca="1">AB2117</f>
        <v>1</v>
      </c>
      <c r="AQ2117" s="4">
        <f ca="1">AC2117</f>
        <v>1</v>
      </c>
      <c r="AR2117" s="4">
        <f ca="1">AD2117</f>
        <v>0</v>
      </c>
      <c r="AS2117" s="4">
        <f ca="1">AE2117</f>
        <v>0</v>
      </c>
      <c r="AT2117" s="4" t="str">
        <f ca="1">Z2117</f>
        <v>C</v>
      </c>
      <c r="AU2117" s="4">
        <f>E2117</f>
        <v>71.599999999999994</v>
      </c>
      <c r="AV2117" s="4">
        <f>IF(AU2117&lt;60, 0, IF(AU2117&lt;70,2, IF(AU2117&lt;80, 3, IF(AU2117&lt;90,4, IF(AU2117&lt;=100, 5, "?")))))</f>
        <v>3</v>
      </c>
    </row>
    <row r="2118" spans="1:48" hidden="1" x14ac:dyDescent="0.2">
      <c r="A2118" s="2" t="s">
        <v>13</v>
      </c>
      <c r="B2118" s="3" t="s">
        <v>36</v>
      </c>
      <c r="C2118" s="3">
        <v>90.8</v>
      </c>
      <c r="D2118" s="3" t="s">
        <v>33</v>
      </c>
      <c r="E2118" s="3">
        <v>73.3</v>
      </c>
      <c r="F2118" s="3">
        <v>1</v>
      </c>
      <c r="G2118" s="3">
        <v>62</v>
      </c>
      <c r="H2118" s="3">
        <v>61</v>
      </c>
      <c r="I2118" s="3">
        <v>75</v>
      </c>
      <c r="J2118" s="3">
        <v>61</v>
      </c>
      <c r="K2118" s="3"/>
      <c r="L2118" s="3"/>
      <c r="M2118" s="3">
        <v>70</v>
      </c>
      <c r="N2118" s="3"/>
      <c r="O2118" s="4">
        <f>MAX(G2118:H2118)</f>
        <v>62</v>
      </c>
      <c r="P2118" s="4">
        <f>MAX(I2118:J2118)</f>
        <v>75</v>
      </c>
      <c r="Q2118" s="4">
        <f>ABS(O2118-C2118)</f>
        <v>28.799999999999997</v>
      </c>
      <c r="R2118" s="4">
        <f>ABS(P2118-C2118)</f>
        <v>15.799999999999997</v>
      </c>
      <c r="S2118" s="4" t="b">
        <f ca="1">OR(O2118=0,P2118=0,Q2118&gt;$Q$1,R2118&gt;$R$1,W2118="N", V2118=2)</f>
        <v>1</v>
      </c>
      <c r="T2118" s="4" t="str">
        <f>TRIM(CLEAN(D2118))</f>
        <v>برنامج بكالوريوس علم الحاسوب</v>
      </c>
      <c r="U2118" s="4">
        <f>COUNTIF(T:T,T2118)</f>
        <v>589</v>
      </c>
      <c r="V2118" s="4" t="str">
        <f>IF(E2118&lt;60, "F", IF(E2118&lt;70,"D", IF(E2118&lt;80, "C", IF(E2118&lt;90,"B", IF(E2118&lt;=100, "A", "?")))))</f>
        <v>C</v>
      </c>
      <c r="W2118" s="4" t="str" cm="1">
        <f t="array" aca="1" ref="W2118" ca="1">_xlfn.IFNA(INDIRECT($Y$1&amp;"!"&amp;W$1&amp;$Y2118),"N")</f>
        <v>D</v>
      </c>
      <c r="X2118" s="4">
        <f ca="1">COUNTIF(W:W,W2118)</f>
        <v>589</v>
      </c>
      <c r="Y2118" s="4">
        <f>MATCH(T2118,Coding!J:J,0)</f>
        <v>9</v>
      </c>
      <c r="Z2118" s="4" t="str" cm="1">
        <f t="array" aca="1" ref="Z2118" ca="1">_xlfn.IFNA(INDIRECT($Y$1&amp;"!"&amp;Z$1&amp;$Y2118),-1)</f>
        <v>D</v>
      </c>
      <c r="AA2118" s="4" cm="1">
        <f t="array" aca="1" ref="AA2118" ca="1">_xlfn.IFNA(INDIRECT($Y$1&amp;"!"&amp;AA$1&amp;$Y2118),-1)</f>
        <v>0</v>
      </c>
      <c r="AB2118" s="4" cm="1">
        <f t="array" aca="1" ref="AB2118" ca="1">_xlfn.IFNA(INDIRECT($Y$1&amp;"!"&amp;AB$1&amp;$Y2118),-1)</f>
        <v>1</v>
      </c>
      <c r="AC2118" s="4" cm="1">
        <f t="array" aca="1" ref="AC2118" ca="1">_xlfn.IFNA(INDIRECT($Y$1&amp;"!"&amp;AC$1&amp;$Y2118),-1)</f>
        <v>0</v>
      </c>
      <c r="AD2118" s="4" cm="1">
        <f t="array" aca="1" ref="AD2118" ca="1">_xlfn.IFNA(INDIRECT($Y$1&amp;"!"&amp;AD$1&amp;$Y2118),-1)</f>
        <v>0</v>
      </c>
      <c r="AE2118" s="4" cm="1">
        <f t="array" aca="1" ref="AE2118" ca="1">_xlfn.IFNA(INDIRECT($Y$1&amp;"!"&amp;AE$1&amp;$Y2118),-1)</f>
        <v>0</v>
      </c>
      <c r="AF2118" s="4" t="str">
        <f ca="1">_xlfn.CONCAT(W2118, "-",V2118)</f>
        <v>D-C</v>
      </c>
      <c r="AG2118" s="4" t="str">
        <f>TEXT(ROW()-2, "0000")</f>
        <v>2116</v>
      </c>
      <c r="AH2118" s="4" t="str">
        <f>IF(TRIM(CLEAN(A2118))="m", "male", IF(TRIM(CLEAN(A2118))="f","female", "missing"))</f>
        <v>male</v>
      </c>
      <c r="AI2118" s="4">
        <f>C2118</f>
        <v>90.8</v>
      </c>
      <c r="AJ2118" s="4">
        <f>O2118</f>
        <v>62</v>
      </c>
      <c r="AK2118" s="4">
        <f>P2118</f>
        <v>75</v>
      </c>
      <c r="AL2118" s="4">
        <f>IF(AI2118&lt;60, 0, IF(AI2118&lt;70,2, IF(AI2118&lt;80, 3, IF(AI2118&lt;90,4, IF(AI2118&lt;=100, 5, "?")))))</f>
        <v>5</v>
      </c>
      <c r="AM2118" s="4">
        <f>IF(AJ2118&lt;60, 0, IF(AJ2118&lt;70,2, IF(AJ2118&lt;80, 3, IF(AJ2118&lt;90,4, IF(AJ2118&lt;=100, 5, "?")))))</f>
        <v>2</v>
      </c>
      <c r="AN2118" s="4">
        <f>IF(AK2118&lt;60, 0, IF(AK2118&lt;70,2, IF(AK2118&lt;80, 3, IF(AK2118&lt;90,4, IF(AK2118&lt;=100, 5, "?")))))</f>
        <v>3</v>
      </c>
      <c r="AO2118" s="4">
        <f ca="1">AA2118</f>
        <v>0</v>
      </c>
      <c r="AP2118" s="4">
        <f ca="1">AB2118</f>
        <v>1</v>
      </c>
      <c r="AQ2118" s="4">
        <f ca="1">AC2118</f>
        <v>0</v>
      </c>
      <c r="AR2118" s="4">
        <f ca="1">AD2118</f>
        <v>0</v>
      </c>
      <c r="AS2118" s="4">
        <f ca="1">AE2118</f>
        <v>0</v>
      </c>
      <c r="AT2118" s="4" t="str">
        <f ca="1">Z2118</f>
        <v>D</v>
      </c>
      <c r="AU2118" s="4">
        <f>E2118</f>
        <v>73.3</v>
      </c>
      <c r="AV2118" s="4">
        <f>IF(AU2118&lt;60, 0, IF(AU2118&lt;70,2, IF(AU2118&lt;80, 3, IF(AU2118&lt;90,4, IF(AU2118&lt;=100, 5, "?")))))</f>
        <v>3</v>
      </c>
    </row>
    <row r="2119" spans="1:48" hidden="1" x14ac:dyDescent="0.2">
      <c r="A2119" s="2" t="s">
        <v>16</v>
      </c>
      <c r="B2119" s="3" t="s">
        <v>27</v>
      </c>
      <c r="C2119" s="3">
        <v>95.8</v>
      </c>
      <c r="D2119" s="3" t="s">
        <v>28</v>
      </c>
      <c r="E2119" s="3">
        <v>75</v>
      </c>
      <c r="F2119" s="3">
        <v>1</v>
      </c>
      <c r="G2119" s="3">
        <v>67</v>
      </c>
      <c r="H2119" s="3">
        <v>61</v>
      </c>
      <c r="I2119" s="3">
        <v>80</v>
      </c>
      <c r="J2119" s="3">
        <v>75</v>
      </c>
      <c r="K2119" s="3">
        <v>60</v>
      </c>
      <c r="L2119" s="3"/>
      <c r="M2119" s="3">
        <v>90</v>
      </c>
      <c r="N2119" s="3"/>
      <c r="O2119" s="4">
        <f>MAX(G2119:H2119)</f>
        <v>67</v>
      </c>
      <c r="P2119" s="4">
        <f>MAX(I2119:J2119)</f>
        <v>80</v>
      </c>
      <c r="Q2119" s="4">
        <f>ABS(O2119-C2119)</f>
        <v>28.799999999999997</v>
      </c>
      <c r="R2119" s="4">
        <f>ABS(P2119-C2119)</f>
        <v>15.799999999999997</v>
      </c>
      <c r="S2119" s="4" t="b">
        <f ca="1">OR(O2119=0,P2119=0,Q2119&gt;$Q$1,R2119&gt;$R$1,W2119="N", V2119=2)</f>
        <v>1</v>
      </c>
      <c r="T2119" s="4" t="str">
        <f>TRIM(CLEAN(D2119))</f>
        <v>برنامج بكالوريوس الهندسة الميكانيكية</v>
      </c>
      <c r="U2119" s="4">
        <f>COUNTIF(T:T,T2119)</f>
        <v>292</v>
      </c>
      <c r="V2119" s="4" t="str">
        <f>IF(E2119&lt;60, "F", IF(E2119&lt;70,"D", IF(E2119&lt;80, "C", IF(E2119&lt;90,"B", IF(E2119&lt;=100, "A", "?")))))</f>
        <v>C</v>
      </c>
      <c r="W2119" s="4" t="str" cm="1">
        <f t="array" aca="1" ref="W2119" ca="1">_xlfn.IFNA(INDIRECT($Y$1&amp;"!"&amp;W$1&amp;$Y2119),"N")</f>
        <v>E</v>
      </c>
      <c r="X2119" s="4">
        <f ca="1">COUNTIF(W:W,W2119)</f>
        <v>292</v>
      </c>
      <c r="Y2119" s="4">
        <f>MATCH(T2119,Coding!J:J,0)</f>
        <v>10</v>
      </c>
      <c r="Z2119" s="4" t="str" cm="1">
        <f t="array" aca="1" ref="Z2119" ca="1">_xlfn.IFNA(INDIRECT($Y$1&amp;"!"&amp;Z$1&amp;$Y2119),-1)</f>
        <v>E</v>
      </c>
      <c r="AA2119" s="4" cm="1">
        <f t="array" aca="1" ref="AA2119" ca="1">_xlfn.IFNA(INDIRECT($Y$1&amp;"!"&amp;AA$1&amp;$Y2119),-1)</f>
        <v>0</v>
      </c>
      <c r="AB2119" s="4" cm="1">
        <f t="array" aca="1" ref="AB2119" ca="1">_xlfn.IFNA(INDIRECT($Y$1&amp;"!"&amp;AB$1&amp;$Y2119),-1)</f>
        <v>0</v>
      </c>
      <c r="AC2119" s="4" cm="1">
        <f t="array" aca="1" ref="AC2119" ca="1">_xlfn.IFNA(INDIRECT($Y$1&amp;"!"&amp;AC$1&amp;$Y2119),-1)</f>
        <v>1</v>
      </c>
      <c r="AD2119" s="4" cm="1">
        <f t="array" aca="1" ref="AD2119" ca="1">_xlfn.IFNA(INDIRECT($Y$1&amp;"!"&amp;AD$1&amp;$Y2119),-1)</f>
        <v>0</v>
      </c>
      <c r="AE2119" s="4" cm="1">
        <f t="array" aca="1" ref="AE2119" ca="1">_xlfn.IFNA(INDIRECT($Y$1&amp;"!"&amp;AE$1&amp;$Y2119),-1)</f>
        <v>1</v>
      </c>
      <c r="AF2119" s="4" t="str">
        <f ca="1">_xlfn.CONCAT(W2119, "-",V2119)</f>
        <v>E-C</v>
      </c>
      <c r="AG2119" s="4" t="str">
        <f>TEXT(ROW()-2, "0000")</f>
        <v>2117</v>
      </c>
      <c r="AH2119" s="4" t="str">
        <f>IF(TRIM(CLEAN(A2119))="m", "male", IF(TRIM(CLEAN(A2119))="f","female", "missing"))</f>
        <v>female</v>
      </c>
      <c r="AI2119" s="4">
        <f>C2119</f>
        <v>95.8</v>
      </c>
      <c r="AJ2119" s="4">
        <f>O2119</f>
        <v>67</v>
      </c>
      <c r="AK2119" s="4">
        <f>P2119</f>
        <v>80</v>
      </c>
      <c r="AL2119" s="4">
        <f>IF(AI2119&lt;60, 0, IF(AI2119&lt;70,2, IF(AI2119&lt;80, 3, IF(AI2119&lt;90,4, IF(AI2119&lt;=100, 5, "?")))))</f>
        <v>5</v>
      </c>
      <c r="AM2119" s="4">
        <f>IF(AJ2119&lt;60, 0, IF(AJ2119&lt;70,2, IF(AJ2119&lt;80, 3, IF(AJ2119&lt;90,4, IF(AJ2119&lt;=100, 5, "?")))))</f>
        <v>2</v>
      </c>
      <c r="AN2119" s="4">
        <f>IF(AK2119&lt;60, 0, IF(AK2119&lt;70,2, IF(AK2119&lt;80, 3, IF(AK2119&lt;90,4, IF(AK2119&lt;=100, 5, "?")))))</f>
        <v>4</v>
      </c>
      <c r="AO2119" s="4">
        <f ca="1">AA2119</f>
        <v>0</v>
      </c>
      <c r="AP2119" s="4">
        <f ca="1">AB2119</f>
        <v>0</v>
      </c>
      <c r="AQ2119" s="4">
        <f ca="1">AC2119</f>
        <v>1</v>
      </c>
      <c r="AR2119" s="4">
        <f ca="1">AD2119</f>
        <v>0</v>
      </c>
      <c r="AS2119" s="4">
        <f ca="1">AE2119</f>
        <v>1</v>
      </c>
      <c r="AT2119" s="4" t="str">
        <f ca="1">Z2119</f>
        <v>E</v>
      </c>
      <c r="AU2119" s="4">
        <f>E2119</f>
        <v>75</v>
      </c>
      <c r="AV2119" s="4">
        <f>IF(AU2119&lt;60, 0, IF(AU2119&lt;70,2, IF(AU2119&lt;80, 3, IF(AU2119&lt;90,4, IF(AU2119&lt;=100, 5, "?")))))</f>
        <v>3</v>
      </c>
    </row>
    <row r="2120" spans="1:48" hidden="1" x14ac:dyDescent="0.2">
      <c r="A2120" s="2" t="s">
        <v>16</v>
      </c>
      <c r="B2120" s="3" t="s">
        <v>37</v>
      </c>
      <c r="C2120" s="3">
        <v>94.8</v>
      </c>
      <c r="D2120" s="3" t="s">
        <v>27</v>
      </c>
      <c r="E2120" s="3">
        <v>73.3</v>
      </c>
      <c r="F2120" s="3">
        <v>1</v>
      </c>
      <c r="G2120" s="3">
        <v>66</v>
      </c>
      <c r="H2120" s="3">
        <v>65</v>
      </c>
      <c r="I2120" s="3">
        <v>80</v>
      </c>
      <c r="J2120" s="3">
        <v>80</v>
      </c>
      <c r="K2120" s="3"/>
      <c r="L2120" s="3"/>
      <c r="M2120" s="3">
        <v>80</v>
      </c>
      <c r="N2120" s="3"/>
      <c r="O2120" s="4">
        <f>MAX(G2120:H2120)</f>
        <v>66</v>
      </c>
      <c r="P2120" s="4">
        <f>MAX(I2120:J2120)</f>
        <v>80</v>
      </c>
      <c r="Q2120" s="4">
        <f>ABS(O2120-C2120)</f>
        <v>28.799999999999997</v>
      </c>
      <c r="R2120" s="4">
        <f>ABS(P2120-C2120)</f>
        <v>14.799999999999997</v>
      </c>
      <c r="S2120" s="4" t="b">
        <f ca="1">OR(O2120=0,P2120=0,Q2120&gt;$Q$1,R2120&gt;$R$1,W2120="N", V2120=2)</f>
        <v>1</v>
      </c>
      <c r="T2120" s="4" t="str">
        <f>TRIM(CLEAN(D2120))</f>
        <v>برنامج بكالوريوس الهندسة المعمارية</v>
      </c>
      <c r="U2120" s="4">
        <f>COUNTIF(T:T,T2120)</f>
        <v>391</v>
      </c>
      <c r="V2120" s="4" t="str">
        <f>IF(E2120&lt;60, "F", IF(E2120&lt;70,"D", IF(E2120&lt;80, "C", IF(E2120&lt;90,"B", IF(E2120&lt;=100, "A", "?")))))</f>
        <v>C</v>
      </c>
      <c r="W2120" s="4" t="str" cm="1">
        <f t="array" aca="1" ref="W2120" ca="1">_xlfn.IFNA(INDIRECT($Y$1&amp;"!"&amp;W$1&amp;$Y2120),"N")</f>
        <v>G</v>
      </c>
      <c r="X2120" s="4">
        <f ca="1">COUNTIF(W:W,W2120)</f>
        <v>391</v>
      </c>
      <c r="Y2120" s="4">
        <f>MATCH(T2120,Coding!J:J,0)</f>
        <v>12</v>
      </c>
      <c r="Z2120" s="4" t="str" cm="1">
        <f t="array" aca="1" ref="Z2120" ca="1">_xlfn.IFNA(INDIRECT($Y$1&amp;"!"&amp;Z$1&amp;$Y2120),-1)</f>
        <v>G</v>
      </c>
      <c r="AA2120" s="4" cm="1">
        <f t="array" aca="1" ref="AA2120" ca="1">_xlfn.IFNA(INDIRECT($Y$1&amp;"!"&amp;AA$1&amp;$Y2120),-1)</f>
        <v>1</v>
      </c>
      <c r="AB2120" s="4" cm="1">
        <f t="array" aca="1" ref="AB2120" ca="1">_xlfn.IFNA(INDIRECT($Y$1&amp;"!"&amp;AB$1&amp;$Y2120),-1)</f>
        <v>1</v>
      </c>
      <c r="AC2120" s="4" cm="1">
        <f t="array" aca="1" ref="AC2120" ca="1">_xlfn.IFNA(INDIRECT($Y$1&amp;"!"&amp;AC$1&amp;$Y2120),-1)</f>
        <v>1</v>
      </c>
      <c r="AD2120" s="4" cm="1">
        <f t="array" aca="1" ref="AD2120" ca="1">_xlfn.IFNA(INDIRECT($Y$1&amp;"!"&amp;AD$1&amp;$Y2120),-1)</f>
        <v>0</v>
      </c>
      <c r="AE2120" s="4" cm="1">
        <f t="array" aca="1" ref="AE2120" ca="1">_xlfn.IFNA(INDIRECT($Y$1&amp;"!"&amp;AE$1&amp;$Y2120),-1)</f>
        <v>0</v>
      </c>
      <c r="AF2120" s="4" t="str">
        <f ca="1">_xlfn.CONCAT(W2120, "-",V2120)</f>
        <v>G-C</v>
      </c>
      <c r="AG2120" s="4" t="str">
        <f>TEXT(ROW()-2, "0000")</f>
        <v>2118</v>
      </c>
      <c r="AH2120" s="4" t="str">
        <f>IF(TRIM(CLEAN(A2120))="m", "male", IF(TRIM(CLEAN(A2120))="f","female", "missing"))</f>
        <v>female</v>
      </c>
      <c r="AI2120" s="4">
        <f>C2120</f>
        <v>94.8</v>
      </c>
      <c r="AJ2120" s="4">
        <f>O2120</f>
        <v>66</v>
      </c>
      <c r="AK2120" s="4">
        <f>P2120</f>
        <v>80</v>
      </c>
      <c r="AL2120" s="4">
        <f>IF(AI2120&lt;60, 0, IF(AI2120&lt;70,2, IF(AI2120&lt;80, 3, IF(AI2120&lt;90,4, IF(AI2120&lt;=100, 5, "?")))))</f>
        <v>5</v>
      </c>
      <c r="AM2120" s="4">
        <f>IF(AJ2120&lt;60, 0, IF(AJ2120&lt;70,2, IF(AJ2120&lt;80, 3, IF(AJ2120&lt;90,4, IF(AJ2120&lt;=100, 5, "?")))))</f>
        <v>2</v>
      </c>
      <c r="AN2120" s="4">
        <f>IF(AK2120&lt;60, 0, IF(AK2120&lt;70,2, IF(AK2120&lt;80, 3, IF(AK2120&lt;90,4, IF(AK2120&lt;=100, 5, "?")))))</f>
        <v>4</v>
      </c>
      <c r="AO2120" s="4">
        <f ca="1">AA2120</f>
        <v>1</v>
      </c>
      <c r="AP2120" s="4">
        <f ca="1">AB2120</f>
        <v>1</v>
      </c>
      <c r="AQ2120" s="4">
        <f ca="1">AC2120</f>
        <v>1</v>
      </c>
      <c r="AR2120" s="4">
        <f ca="1">AD2120</f>
        <v>0</v>
      </c>
      <c r="AS2120" s="4">
        <f ca="1">AE2120</f>
        <v>0</v>
      </c>
      <c r="AT2120" s="4" t="str">
        <f ca="1">Z2120</f>
        <v>G</v>
      </c>
      <c r="AU2120" s="4">
        <f>E2120</f>
        <v>73.3</v>
      </c>
      <c r="AV2120" s="4">
        <f>IF(AU2120&lt;60, 0, IF(AU2120&lt;70,2, IF(AU2120&lt;80, 3, IF(AU2120&lt;90,4, IF(AU2120&lt;=100, 5, "?")))))</f>
        <v>3</v>
      </c>
    </row>
    <row r="2121" spans="1:48" hidden="1" x14ac:dyDescent="0.2">
      <c r="A2121" s="2" t="s">
        <v>16</v>
      </c>
      <c r="B2121" s="3" t="s">
        <v>36</v>
      </c>
      <c r="C2121" s="3">
        <v>88.7</v>
      </c>
      <c r="D2121" s="3" t="s">
        <v>36</v>
      </c>
      <c r="E2121" s="3">
        <v>70.599999999999994</v>
      </c>
      <c r="F2121" s="3">
        <v>1</v>
      </c>
      <c r="G2121" s="3">
        <v>60</v>
      </c>
      <c r="H2121" s="3">
        <v>60</v>
      </c>
      <c r="I2121" s="3">
        <v>89</v>
      </c>
      <c r="J2121" s="3">
        <v>70</v>
      </c>
      <c r="K2121" s="3"/>
      <c r="L2121" s="3"/>
      <c r="M2121" s="3">
        <v>71</v>
      </c>
      <c r="N2121" s="3"/>
      <c r="O2121" s="4">
        <f>MAX(G2121:H2121)</f>
        <v>60</v>
      </c>
      <c r="P2121" s="4">
        <f>MAX(I2121:J2121)</f>
        <v>89</v>
      </c>
      <c r="Q2121" s="4">
        <f>ABS(O2121-C2121)</f>
        <v>28.700000000000003</v>
      </c>
      <c r="R2121" s="4">
        <f>ABS(P2121-C2121)</f>
        <v>0.29999999999999716</v>
      </c>
      <c r="S2121" s="4" t="b">
        <f ca="1">OR(O2121=0,P2121=0,Q2121&gt;$Q$1,R2121&gt;$R$1,W2121="N", V2121=2)</f>
        <v>1</v>
      </c>
      <c r="T2121" s="4" t="str">
        <f>TRIM(CLEAN(D2121))</f>
        <v>برنامج بكالوريوس هندسة أنظمة الحاسوب</v>
      </c>
      <c r="U2121" s="4">
        <f>COUNTIF(T:T,T2121)</f>
        <v>549</v>
      </c>
      <c r="V2121" s="4" t="str">
        <f>IF(E2121&lt;60, "F", IF(E2121&lt;70,"D", IF(E2121&lt;80, "C", IF(E2121&lt;90,"B", IF(E2121&lt;=100, "A", "?")))))</f>
        <v>C</v>
      </c>
      <c r="W2121" s="4" t="str" cm="1">
        <f t="array" aca="1" ref="W2121" ca="1">_xlfn.IFNA(INDIRECT($Y$1&amp;"!"&amp;W$1&amp;$Y2121),"N")</f>
        <v>A</v>
      </c>
      <c r="X2121" s="4">
        <f ca="1">COUNTIF(W:W,W2121)</f>
        <v>861</v>
      </c>
      <c r="Y2121" s="4">
        <f>MATCH(T2121,Coding!J:J,0)</f>
        <v>3</v>
      </c>
      <c r="Z2121" s="4" t="str" cm="1">
        <f t="array" aca="1" ref="Z2121" ca="1">_xlfn.IFNA(INDIRECT($Y$1&amp;"!"&amp;Z$1&amp;$Y2121),-1)</f>
        <v>A</v>
      </c>
      <c r="AA2121" s="4" cm="1">
        <f t="array" aca="1" ref="AA2121" ca="1">_xlfn.IFNA(INDIRECT($Y$1&amp;"!"&amp;AA$1&amp;$Y2121),-1)</f>
        <v>0</v>
      </c>
      <c r="AB2121" s="4" cm="1">
        <f t="array" aca="1" ref="AB2121" ca="1">_xlfn.IFNA(INDIRECT($Y$1&amp;"!"&amp;AB$1&amp;$Y2121),-1)</f>
        <v>1</v>
      </c>
      <c r="AC2121" s="4" cm="1">
        <f t="array" aca="1" ref="AC2121" ca="1">_xlfn.IFNA(INDIRECT($Y$1&amp;"!"&amp;AC$1&amp;$Y2121),-1)</f>
        <v>1</v>
      </c>
      <c r="AD2121" s="4" cm="1">
        <f t="array" aca="1" ref="AD2121" ca="1">_xlfn.IFNA(INDIRECT($Y$1&amp;"!"&amp;AD$1&amp;$Y2121),-1)</f>
        <v>1</v>
      </c>
      <c r="AE2121" s="4" cm="1">
        <f t="array" aca="1" ref="AE2121" ca="1">_xlfn.IFNA(INDIRECT($Y$1&amp;"!"&amp;AE$1&amp;$Y2121),-1)</f>
        <v>0</v>
      </c>
      <c r="AF2121" s="4" t="str">
        <f ca="1">_xlfn.CONCAT(W2121, "-",V2121)</f>
        <v>A-C</v>
      </c>
      <c r="AG2121" s="4" t="str">
        <f>TEXT(ROW()-2, "0000")</f>
        <v>2119</v>
      </c>
      <c r="AH2121" s="4" t="str">
        <f>IF(TRIM(CLEAN(A2121))="m", "male", IF(TRIM(CLEAN(A2121))="f","female", "missing"))</f>
        <v>female</v>
      </c>
      <c r="AI2121" s="4">
        <f>C2121</f>
        <v>88.7</v>
      </c>
      <c r="AJ2121" s="4">
        <f>O2121</f>
        <v>60</v>
      </c>
      <c r="AK2121" s="4">
        <f>P2121</f>
        <v>89</v>
      </c>
      <c r="AL2121" s="4">
        <f>IF(AI2121&lt;60, 0, IF(AI2121&lt;70,2, IF(AI2121&lt;80, 3, IF(AI2121&lt;90,4, IF(AI2121&lt;=100, 5, "?")))))</f>
        <v>4</v>
      </c>
      <c r="AM2121" s="4">
        <f>IF(AJ2121&lt;60, 0, IF(AJ2121&lt;70,2, IF(AJ2121&lt;80, 3, IF(AJ2121&lt;90,4, IF(AJ2121&lt;=100, 5, "?")))))</f>
        <v>2</v>
      </c>
      <c r="AN2121" s="4">
        <f>IF(AK2121&lt;60, 0, IF(AK2121&lt;70,2, IF(AK2121&lt;80, 3, IF(AK2121&lt;90,4, IF(AK2121&lt;=100, 5, "?")))))</f>
        <v>4</v>
      </c>
      <c r="AO2121" s="4">
        <f ca="1">AA2121</f>
        <v>0</v>
      </c>
      <c r="AP2121" s="4">
        <f ca="1">AB2121</f>
        <v>1</v>
      </c>
      <c r="AQ2121" s="4">
        <f ca="1">AC2121</f>
        <v>1</v>
      </c>
      <c r="AR2121" s="4">
        <f ca="1">AD2121</f>
        <v>1</v>
      </c>
      <c r="AS2121" s="4">
        <f ca="1">AE2121</f>
        <v>0</v>
      </c>
      <c r="AT2121" s="4" t="str">
        <f ca="1">Z2121</f>
        <v>A</v>
      </c>
      <c r="AU2121" s="4">
        <f>E2121</f>
        <v>70.599999999999994</v>
      </c>
      <c r="AV2121" s="4">
        <f>IF(AU2121&lt;60, 0, IF(AU2121&lt;70,2, IF(AU2121&lt;80, 3, IF(AU2121&lt;90,4, IF(AU2121&lt;=100, 5, "?")))))</f>
        <v>3</v>
      </c>
    </row>
    <row r="2122" spans="1:48" hidden="1" x14ac:dyDescent="0.2">
      <c r="A2122" s="2" t="s">
        <v>13</v>
      </c>
      <c r="B2122" s="3" t="s">
        <v>37</v>
      </c>
      <c r="C2122" s="3">
        <v>90.7</v>
      </c>
      <c r="D2122" s="3" t="s">
        <v>37</v>
      </c>
      <c r="E2122" s="3">
        <v>62.4</v>
      </c>
      <c r="F2122" s="3">
        <v>2</v>
      </c>
      <c r="G2122" s="3">
        <v>62</v>
      </c>
      <c r="H2122" s="3">
        <v>50</v>
      </c>
      <c r="I2122" s="3">
        <v>65</v>
      </c>
      <c r="J2122" s="3">
        <v>55</v>
      </c>
      <c r="K2122" s="3"/>
      <c r="L2122" s="3"/>
      <c r="M2122" s="3">
        <v>60</v>
      </c>
      <c r="N2122" s="3"/>
      <c r="O2122" s="4">
        <f>MAX(G2122:H2122)</f>
        <v>62</v>
      </c>
      <c r="P2122" s="4">
        <f>MAX(I2122:J2122)</f>
        <v>65</v>
      </c>
      <c r="Q2122" s="4">
        <f>ABS(O2122-C2122)</f>
        <v>28.700000000000003</v>
      </c>
      <c r="R2122" s="4">
        <f>ABS(P2122-C2122)</f>
        <v>25.700000000000003</v>
      </c>
      <c r="S2122" s="4" t="b">
        <f ca="1">OR(O2122=0,P2122=0,Q2122&gt;$Q$1,R2122&gt;$R$1,W2122="N", V2122=2)</f>
        <v>1</v>
      </c>
      <c r="T2122" s="4" t="str">
        <f>TRIM(CLEAN(D2122))</f>
        <v>كلية الهندسة والتكنولوجيا</v>
      </c>
      <c r="U2122" s="4">
        <f>COUNTIF(T:T,T2122)</f>
        <v>173</v>
      </c>
      <c r="V2122" s="4" t="str">
        <f>IF(E2122&lt;60, "F", IF(E2122&lt;70,"D", IF(E2122&lt;80, "C", IF(E2122&lt;90,"B", IF(E2122&lt;=100, "A", "?")))))</f>
        <v>D</v>
      </c>
      <c r="W2122" s="4" t="str" cm="1">
        <f t="array" aca="1" ref="W2122" ca="1">_xlfn.IFNA(INDIRECT($Y$1&amp;"!"&amp;W$1&amp;$Y2122),"N")</f>
        <v>A</v>
      </c>
      <c r="X2122" s="4">
        <f ca="1">COUNTIF(W:W,W2122)</f>
        <v>861</v>
      </c>
      <c r="Y2122" s="4">
        <f>MATCH(T2122,Coding!J:J,0)</f>
        <v>4</v>
      </c>
      <c r="Z2122" s="4" t="str" cm="1">
        <f t="array" aca="1" ref="Z2122" ca="1">_xlfn.IFNA(INDIRECT($Y$1&amp;"!"&amp;Z$1&amp;$Y2122),-1)</f>
        <v>A</v>
      </c>
      <c r="AA2122" s="4" cm="1">
        <f t="array" aca="1" ref="AA2122" ca="1">_xlfn.IFNA(INDIRECT($Y$1&amp;"!"&amp;AA$1&amp;$Y2122),-1)</f>
        <v>0</v>
      </c>
      <c r="AB2122" s="4" cm="1">
        <f t="array" aca="1" ref="AB2122" ca="1">_xlfn.IFNA(INDIRECT($Y$1&amp;"!"&amp;AB$1&amp;$Y2122),-1)</f>
        <v>1</v>
      </c>
      <c r="AC2122" s="4" cm="1">
        <f t="array" aca="1" ref="AC2122" ca="1">_xlfn.IFNA(INDIRECT($Y$1&amp;"!"&amp;AC$1&amp;$Y2122),-1)</f>
        <v>1</v>
      </c>
      <c r="AD2122" s="4" cm="1">
        <f t="array" aca="1" ref="AD2122" ca="1">_xlfn.IFNA(INDIRECT($Y$1&amp;"!"&amp;AD$1&amp;$Y2122),-1)</f>
        <v>1</v>
      </c>
      <c r="AE2122" s="4" cm="1">
        <f t="array" aca="1" ref="AE2122" ca="1">_xlfn.IFNA(INDIRECT($Y$1&amp;"!"&amp;AE$1&amp;$Y2122),-1)</f>
        <v>0</v>
      </c>
      <c r="AF2122" s="4" t="str">
        <f ca="1">_xlfn.CONCAT(W2122, "-",V2122)</f>
        <v>A-D</v>
      </c>
      <c r="AG2122" s="4" t="str">
        <f>TEXT(ROW()-2, "0000")</f>
        <v>2120</v>
      </c>
      <c r="AH2122" s="4" t="str">
        <f>IF(TRIM(CLEAN(A2122))="m", "male", IF(TRIM(CLEAN(A2122))="f","female", "missing"))</f>
        <v>male</v>
      </c>
      <c r="AI2122" s="4">
        <f>C2122</f>
        <v>90.7</v>
      </c>
      <c r="AJ2122" s="4">
        <f>O2122</f>
        <v>62</v>
      </c>
      <c r="AK2122" s="4">
        <f>P2122</f>
        <v>65</v>
      </c>
      <c r="AL2122" s="4">
        <f>IF(AI2122&lt;60, 0, IF(AI2122&lt;70,2, IF(AI2122&lt;80, 3, IF(AI2122&lt;90,4, IF(AI2122&lt;=100, 5, "?")))))</f>
        <v>5</v>
      </c>
      <c r="AM2122" s="4">
        <f>IF(AJ2122&lt;60, 0, IF(AJ2122&lt;70,2, IF(AJ2122&lt;80, 3, IF(AJ2122&lt;90,4, IF(AJ2122&lt;=100, 5, "?")))))</f>
        <v>2</v>
      </c>
      <c r="AN2122" s="4">
        <f>IF(AK2122&lt;60, 0, IF(AK2122&lt;70,2, IF(AK2122&lt;80, 3, IF(AK2122&lt;90,4, IF(AK2122&lt;=100, 5, "?")))))</f>
        <v>2</v>
      </c>
      <c r="AO2122" s="4">
        <f ca="1">AA2122</f>
        <v>0</v>
      </c>
      <c r="AP2122" s="4">
        <f ca="1">AB2122</f>
        <v>1</v>
      </c>
      <c r="AQ2122" s="4">
        <f ca="1">AC2122</f>
        <v>1</v>
      </c>
      <c r="AR2122" s="4">
        <f ca="1">AD2122</f>
        <v>1</v>
      </c>
      <c r="AS2122" s="4">
        <f ca="1">AE2122</f>
        <v>0</v>
      </c>
      <c r="AT2122" s="4" t="str">
        <f ca="1">Z2122</f>
        <v>A</v>
      </c>
      <c r="AU2122" s="4">
        <f>E2122</f>
        <v>62.4</v>
      </c>
      <c r="AV2122" s="4">
        <f>IF(AU2122&lt;60, 0, IF(AU2122&lt;70,2, IF(AU2122&lt;80, 3, IF(AU2122&lt;90,4, IF(AU2122&lt;=100, 5, "?")))))</f>
        <v>2</v>
      </c>
    </row>
    <row r="2123" spans="1:48" hidden="1" x14ac:dyDescent="0.2">
      <c r="A2123" s="2" t="s">
        <v>16</v>
      </c>
      <c r="B2123" s="3" t="s">
        <v>36</v>
      </c>
      <c r="C2123" s="3">
        <v>93.7</v>
      </c>
      <c r="D2123" s="3" t="s">
        <v>36</v>
      </c>
      <c r="E2123" s="3">
        <v>79.8</v>
      </c>
      <c r="F2123" s="3">
        <v>1</v>
      </c>
      <c r="G2123" s="3">
        <v>62</v>
      </c>
      <c r="H2123" s="3">
        <v>65</v>
      </c>
      <c r="I2123" s="3">
        <v>66</v>
      </c>
      <c r="J2123" s="3">
        <v>73</v>
      </c>
      <c r="K2123" s="3"/>
      <c r="L2123" s="3"/>
      <c r="M2123" s="3">
        <v>81</v>
      </c>
      <c r="N2123" s="3"/>
      <c r="O2123" s="4">
        <f>MAX(G2123:H2123)</f>
        <v>65</v>
      </c>
      <c r="P2123" s="4">
        <f>MAX(I2123:J2123)</f>
        <v>73</v>
      </c>
      <c r="Q2123" s="4">
        <f>ABS(O2123-C2123)</f>
        <v>28.700000000000003</v>
      </c>
      <c r="R2123" s="4">
        <f>ABS(P2123-C2123)</f>
        <v>20.700000000000003</v>
      </c>
      <c r="S2123" s="4" t="b">
        <f ca="1">OR(O2123=0,P2123=0,Q2123&gt;$Q$1,R2123&gt;$R$1,W2123="N", V2123=2)</f>
        <v>1</v>
      </c>
      <c r="T2123" s="4" t="str">
        <f>TRIM(CLEAN(D2123))</f>
        <v>برنامج بكالوريوس هندسة أنظمة الحاسوب</v>
      </c>
      <c r="U2123" s="4">
        <f>COUNTIF(T:T,T2123)</f>
        <v>549</v>
      </c>
      <c r="V2123" s="4" t="str">
        <f>IF(E2123&lt;60, "F", IF(E2123&lt;70,"D", IF(E2123&lt;80, "C", IF(E2123&lt;90,"B", IF(E2123&lt;=100, "A", "?")))))</f>
        <v>C</v>
      </c>
      <c r="W2123" s="4" t="str" cm="1">
        <f t="array" aca="1" ref="W2123" ca="1">_xlfn.IFNA(INDIRECT($Y$1&amp;"!"&amp;W$1&amp;$Y2123),"N")</f>
        <v>A</v>
      </c>
      <c r="X2123" s="4">
        <f ca="1">COUNTIF(W:W,W2123)</f>
        <v>861</v>
      </c>
      <c r="Y2123" s="4">
        <f>MATCH(T2123,Coding!J:J,0)</f>
        <v>3</v>
      </c>
      <c r="Z2123" s="4" t="str" cm="1">
        <f t="array" aca="1" ref="Z2123" ca="1">_xlfn.IFNA(INDIRECT($Y$1&amp;"!"&amp;Z$1&amp;$Y2123),-1)</f>
        <v>A</v>
      </c>
      <c r="AA2123" s="4" cm="1">
        <f t="array" aca="1" ref="AA2123" ca="1">_xlfn.IFNA(INDIRECT($Y$1&amp;"!"&amp;AA$1&amp;$Y2123),-1)</f>
        <v>0</v>
      </c>
      <c r="AB2123" s="4" cm="1">
        <f t="array" aca="1" ref="AB2123" ca="1">_xlfn.IFNA(INDIRECT($Y$1&amp;"!"&amp;AB$1&amp;$Y2123),-1)</f>
        <v>1</v>
      </c>
      <c r="AC2123" s="4" cm="1">
        <f t="array" aca="1" ref="AC2123" ca="1">_xlfn.IFNA(INDIRECT($Y$1&amp;"!"&amp;AC$1&amp;$Y2123),-1)</f>
        <v>1</v>
      </c>
      <c r="AD2123" s="4" cm="1">
        <f t="array" aca="1" ref="AD2123" ca="1">_xlfn.IFNA(INDIRECT($Y$1&amp;"!"&amp;AD$1&amp;$Y2123),-1)</f>
        <v>1</v>
      </c>
      <c r="AE2123" s="4" cm="1">
        <f t="array" aca="1" ref="AE2123" ca="1">_xlfn.IFNA(INDIRECT($Y$1&amp;"!"&amp;AE$1&amp;$Y2123),-1)</f>
        <v>0</v>
      </c>
      <c r="AF2123" s="4" t="str">
        <f ca="1">_xlfn.CONCAT(W2123, "-",V2123)</f>
        <v>A-C</v>
      </c>
      <c r="AG2123" s="4" t="str">
        <f>TEXT(ROW()-2, "0000")</f>
        <v>2121</v>
      </c>
      <c r="AH2123" s="4" t="str">
        <f>IF(TRIM(CLEAN(A2123))="m", "male", IF(TRIM(CLEAN(A2123))="f","female", "missing"))</f>
        <v>female</v>
      </c>
      <c r="AI2123" s="4">
        <f>C2123</f>
        <v>93.7</v>
      </c>
      <c r="AJ2123" s="4">
        <f>O2123</f>
        <v>65</v>
      </c>
      <c r="AK2123" s="4">
        <f>P2123</f>
        <v>73</v>
      </c>
      <c r="AL2123" s="4">
        <f>IF(AI2123&lt;60, 0, IF(AI2123&lt;70,2, IF(AI2123&lt;80, 3, IF(AI2123&lt;90,4, IF(AI2123&lt;=100, 5, "?")))))</f>
        <v>5</v>
      </c>
      <c r="AM2123" s="4">
        <f>IF(AJ2123&lt;60, 0, IF(AJ2123&lt;70,2, IF(AJ2123&lt;80, 3, IF(AJ2123&lt;90,4, IF(AJ2123&lt;=100, 5, "?")))))</f>
        <v>2</v>
      </c>
      <c r="AN2123" s="4">
        <f>IF(AK2123&lt;60, 0, IF(AK2123&lt;70,2, IF(AK2123&lt;80, 3, IF(AK2123&lt;90,4, IF(AK2123&lt;=100, 5, "?")))))</f>
        <v>3</v>
      </c>
      <c r="AO2123" s="4">
        <f ca="1">AA2123</f>
        <v>0</v>
      </c>
      <c r="AP2123" s="4">
        <f ca="1">AB2123</f>
        <v>1</v>
      </c>
      <c r="AQ2123" s="4">
        <f ca="1">AC2123</f>
        <v>1</v>
      </c>
      <c r="AR2123" s="4">
        <f ca="1">AD2123</f>
        <v>1</v>
      </c>
      <c r="AS2123" s="4">
        <f ca="1">AE2123</f>
        <v>0</v>
      </c>
      <c r="AT2123" s="4" t="str">
        <f ca="1">Z2123</f>
        <v>A</v>
      </c>
      <c r="AU2123" s="4">
        <f>E2123</f>
        <v>79.8</v>
      </c>
      <c r="AV2123" s="4">
        <f>IF(AU2123&lt;60, 0, IF(AU2123&lt;70,2, IF(AU2123&lt;80, 3, IF(AU2123&lt;90,4, IF(AU2123&lt;=100, 5, "?")))))</f>
        <v>3</v>
      </c>
    </row>
    <row r="2124" spans="1:48" hidden="1" x14ac:dyDescent="0.2">
      <c r="A2124" s="2" t="s">
        <v>16</v>
      </c>
      <c r="B2124" s="3" t="s">
        <v>36</v>
      </c>
      <c r="C2124" s="3">
        <v>89.7</v>
      </c>
      <c r="D2124" s="3" t="s">
        <v>26</v>
      </c>
      <c r="E2124" s="3">
        <v>72.8</v>
      </c>
      <c r="F2124" s="3">
        <v>1</v>
      </c>
      <c r="G2124" s="3">
        <v>61</v>
      </c>
      <c r="H2124" s="3">
        <v>60</v>
      </c>
      <c r="I2124" s="3">
        <v>73</v>
      </c>
      <c r="J2124" s="3">
        <v>78</v>
      </c>
      <c r="K2124" s="3">
        <v>68</v>
      </c>
      <c r="L2124" s="3"/>
      <c r="M2124" s="3">
        <v>80</v>
      </c>
      <c r="N2124" s="3"/>
      <c r="O2124" s="4">
        <f>MAX(G2124:H2124)</f>
        <v>61</v>
      </c>
      <c r="P2124" s="4">
        <f>MAX(I2124:J2124)</f>
        <v>78</v>
      </c>
      <c r="Q2124" s="4">
        <f>ABS(O2124-C2124)</f>
        <v>28.700000000000003</v>
      </c>
      <c r="R2124" s="4">
        <f>ABS(P2124-C2124)</f>
        <v>11.700000000000003</v>
      </c>
      <c r="S2124" s="4" t="b">
        <f ca="1">OR(O2124=0,P2124=0,Q2124&gt;$Q$1,R2124&gt;$R$1,W2124="N", V2124=2)</f>
        <v>1</v>
      </c>
      <c r="T2124" s="4" t="str">
        <f>TRIM(CLEAN(D2124))</f>
        <v>برنامج بكالوريوس الهندسة المدنية</v>
      </c>
      <c r="U2124" s="4">
        <f>COUNTIF(T:T,T2124)</f>
        <v>723</v>
      </c>
      <c r="V2124" s="4" t="str">
        <f>IF(E2124&lt;60, "F", IF(E2124&lt;70,"D", IF(E2124&lt;80, "C", IF(E2124&lt;90,"B", IF(E2124&lt;=100, "A", "?")))))</f>
        <v>C</v>
      </c>
      <c r="W2124" s="4" t="str" cm="1">
        <f t="array" aca="1" ref="W2124" ca="1">_xlfn.IFNA(INDIRECT($Y$1&amp;"!"&amp;W$1&amp;$Y2124),"N")</f>
        <v>C</v>
      </c>
      <c r="X2124" s="4">
        <f ca="1">COUNTIF(W:W,W2124)</f>
        <v>747</v>
      </c>
      <c r="Y2124" s="4">
        <f>MATCH(T2124,Coding!J:J,0)</f>
        <v>8</v>
      </c>
      <c r="Z2124" s="4" t="str" cm="1">
        <f t="array" aca="1" ref="Z2124" ca="1">_xlfn.IFNA(INDIRECT($Y$1&amp;"!"&amp;Z$1&amp;$Y2124),-1)</f>
        <v>C</v>
      </c>
      <c r="AA2124" s="4" cm="1">
        <f t="array" aca="1" ref="AA2124" ca="1">_xlfn.IFNA(INDIRECT($Y$1&amp;"!"&amp;AA$1&amp;$Y2124),-1)</f>
        <v>1</v>
      </c>
      <c r="AB2124" s="4" cm="1">
        <f t="array" aca="1" ref="AB2124" ca="1">_xlfn.IFNA(INDIRECT($Y$1&amp;"!"&amp;AB$1&amp;$Y2124),-1)</f>
        <v>1</v>
      </c>
      <c r="AC2124" s="4" cm="1">
        <f t="array" aca="1" ref="AC2124" ca="1">_xlfn.IFNA(INDIRECT($Y$1&amp;"!"&amp;AC$1&amp;$Y2124),-1)</f>
        <v>1</v>
      </c>
      <c r="AD2124" s="4" cm="1">
        <f t="array" aca="1" ref="AD2124" ca="1">_xlfn.IFNA(INDIRECT($Y$1&amp;"!"&amp;AD$1&amp;$Y2124),-1)</f>
        <v>0</v>
      </c>
      <c r="AE2124" s="4" cm="1">
        <f t="array" aca="1" ref="AE2124" ca="1">_xlfn.IFNA(INDIRECT($Y$1&amp;"!"&amp;AE$1&amp;$Y2124),-1)</f>
        <v>0</v>
      </c>
      <c r="AF2124" s="4" t="str">
        <f ca="1">_xlfn.CONCAT(W2124, "-",V2124)</f>
        <v>C-C</v>
      </c>
      <c r="AG2124" s="4" t="str">
        <f>TEXT(ROW()-2, "0000")</f>
        <v>2122</v>
      </c>
      <c r="AH2124" s="4" t="str">
        <f>IF(TRIM(CLEAN(A2124))="m", "male", IF(TRIM(CLEAN(A2124))="f","female", "missing"))</f>
        <v>female</v>
      </c>
      <c r="AI2124" s="4">
        <f>C2124</f>
        <v>89.7</v>
      </c>
      <c r="AJ2124" s="4">
        <f>O2124</f>
        <v>61</v>
      </c>
      <c r="AK2124" s="4">
        <f>P2124</f>
        <v>78</v>
      </c>
      <c r="AL2124" s="4">
        <f>IF(AI2124&lt;60, 0, IF(AI2124&lt;70,2, IF(AI2124&lt;80, 3, IF(AI2124&lt;90,4, IF(AI2124&lt;=100, 5, "?")))))</f>
        <v>4</v>
      </c>
      <c r="AM2124" s="4">
        <f>IF(AJ2124&lt;60, 0, IF(AJ2124&lt;70,2, IF(AJ2124&lt;80, 3, IF(AJ2124&lt;90,4, IF(AJ2124&lt;=100, 5, "?")))))</f>
        <v>2</v>
      </c>
      <c r="AN2124" s="4">
        <f>IF(AK2124&lt;60, 0, IF(AK2124&lt;70,2, IF(AK2124&lt;80, 3, IF(AK2124&lt;90,4, IF(AK2124&lt;=100, 5, "?")))))</f>
        <v>3</v>
      </c>
      <c r="AO2124" s="4">
        <f ca="1">AA2124</f>
        <v>1</v>
      </c>
      <c r="AP2124" s="4">
        <f ca="1">AB2124</f>
        <v>1</v>
      </c>
      <c r="AQ2124" s="4">
        <f ca="1">AC2124</f>
        <v>1</v>
      </c>
      <c r="AR2124" s="4">
        <f ca="1">AD2124</f>
        <v>0</v>
      </c>
      <c r="AS2124" s="4">
        <f ca="1">AE2124</f>
        <v>0</v>
      </c>
      <c r="AT2124" s="4" t="str">
        <f ca="1">Z2124</f>
        <v>C</v>
      </c>
      <c r="AU2124" s="4">
        <f>E2124</f>
        <v>72.8</v>
      </c>
      <c r="AV2124" s="4">
        <f>IF(AU2124&lt;60, 0, IF(AU2124&lt;70,2, IF(AU2124&lt;80, 3, IF(AU2124&lt;90,4, IF(AU2124&lt;=100, 5, "?")))))</f>
        <v>3</v>
      </c>
    </row>
    <row r="2125" spans="1:48" hidden="1" x14ac:dyDescent="0.2">
      <c r="A2125" s="2" t="s">
        <v>16</v>
      </c>
      <c r="B2125" s="3" t="s">
        <v>46</v>
      </c>
      <c r="C2125" s="3">
        <v>94.7</v>
      </c>
      <c r="D2125" s="3" t="s">
        <v>46</v>
      </c>
      <c r="E2125" s="3">
        <v>76.099999999999994</v>
      </c>
      <c r="F2125" s="3">
        <v>1</v>
      </c>
      <c r="G2125" s="3">
        <v>66</v>
      </c>
      <c r="H2125" s="3">
        <v>60</v>
      </c>
      <c r="I2125" s="3">
        <v>80</v>
      </c>
      <c r="J2125" s="3">
        <v>61</v>
      </c>
      <c r="K2125" s="3"/>
      <c r="L2125" s="3"/>
      <c r="M2125" s="3">
        <v>94</v>
      </c>
      <c r="N2125" s="3"/>
      <c r="O2125" s="4">
        <f>MAX(G2125:H2125)</f>
        <v>66</v>
      </c>
      <c r="P2125" s="4">
        <f>MAX(I2125:J2125)</f>
        <v>80</v>
      </c>
      <c r="Q2125" s="4">
        <f>ABS(O2125-C2125)</f>
        <v>28.700000000000003</v>
      </c>
      <c r="R2125" s="4">
        <f>ABS(P2125-C2125)</f>
        <v>14.700000000000003</v>
      </c>
      <c r="S2125" s="4" t="b">
        <f ca="1">OR(O2125=0,P2125=0,Q2125&gt;$Q$1,R2125&gt;$R$1,W2125="N", V2125=2)</f>
        <v>1</v>
      </c>
      <c r="T2125" s="4" t="str">
        <f>TRIM(CLEAN(D2125))</f>
        <v>برنامج بكالوريوس هندسة التخطيط والتصميم الحضري</v>
      </c>
      <c r="U2125" s="4">
        <f>COUNTIF(T:T,T2125)</f>
        <v>24</v>
      </c>
      <c r="V2125" s="4" t="str">
        <f>IF(E2125&lt;60, "F", IF(E2125&lt;70,"D", IF(E2125&lt;80, "C", IF(E2125&lt;90,"B", IF(E2125&lt;=100, "A", "?")))))</f>
        <v>C</v>
      </c>
      <c r="W2125" s="4" t="str" cm="1">
        <f t="array" aca="1" ref="W2125" ca="1">_xlfn.IFNA(INDIRECT($Y$1&amp;"!"&amp;W$1&amp;$Y2125),"N")</f>
        <v>C</v>
      </c>
      <c r="X2125" s="4">
        <f ca="1">COUNTIF(W:W,W2125)</f>
        <v>747</v>
      </c>
      <c r="Y2125" s="4">
        <f>MATCH(T2125,Coding!J:J,0)</f>
        <v>7</v>
      </c>
      <c r="Z2125" s="4" t="str" cm="1">
        <f t="array" aca="1" ref="Z2125" ca="1">_xlfn.IFNA(INDIRECT($Y$1&amp;"!"&amp;Z$1&amp;$Y2125),-1)</f>
        <v>C</v>
      </c>
      <c r="AA2125" s="4" cm="1">
        <f t="array" aca="1" ref="AA2125" ca="1">_xlfn.IFNA(INDIRECT($Y$1&amp;"!"&amp;AA$1&amp;$Y2125),-1)</f>
        <v>0</v>
      </c>
      <c r="AB2125" s="4" cm="1">
        <f t="array" aca="1" ref="AB2125" ca="1">_xlfn.IFNA(INDIRECT($Y$1&amp;"!"&amp;AB$1&amp;$Y2125),-1)</f>
        <v>1</v>
      </c>
      <c r="AC2125" s="4" cm="1">
        <f t="array" aca="1" ref="AC2125" ca="1">_xlfn.IFNA(INDIRECT($Y$1&amp;"!"&amp;AC$1&amp;$Y2125),-1)</f>
        <v>0</v>
      </c>
      <c r="AD2125" s="4" cm="1">
        <f t="array" aca="1" ref="AD2125" ca="1">_xlfn.IFNA(INDIRECT($Y$1&amp;"!"&amp;AD$1&amp;$Y2125),-1)</f>
        <v>0</v>
      </c>
      <c r="AE2125" s="4" cm="1">
        <f t="array" aca="1" ref="AE2125" ca="1">_xlfn.IFNA(INDIRECT($Y$1&amp;"!"&amp;AE$1&amp;$Y2125),-1)</f>
        <v>0</v>
      </c>
      <c r="AF2125" s="4" t="str">
        <f ca="1">_xlfn.CONCAT(W2125, "-",V2125)</f>
        <v>C-C</v>
      </c>
      <c r="AG2125" s="4" t="str">
        <f>TEXT(ROW()-2, "0000")</f>
        <v>2123</v>
      </c>
      <c r="AH2125" s="4" t="str">
        <f>IF(TRIM(CLEAN(A2125))="m", "male", IF(TRIM(CLEAN(A2125))="f","female", "missing"))</f>
        <v>female</v>
      </c>
      <c r="AI2125" s="4">
        <f>C2125</f>
        <v>94.7</v>
      </c>
      <c r="AJ2125" s="4">
        <f>O2125</f>
        <v>66</v>
      </c>
      <c r="AK2125" s="4">
        <f>P2125</f>
        <v>80</v>
      </c>
      <c r="AL2125" s="4">
        <f>IF(AI2125&lt;60, 0, IF(AI2125&lt;70,2, IF(AI2125&lt;80, 3, IF(AI2125&lt;90,4, IF(AI2125&lt;=100, 5, "?")))))</f>
        <v>5</v>
      </c>
      <c r="AM2125" s="4">
        <f>IF(AJ2125&lt;60, 0, IF(AJ2125&lt;70,2, IF(AJ2125&lt;80, 3, IF(AJ2125&lt;90,4, IF(AJ2125&lt;=100, 5, "?")))))</f>
        <v>2</v>
      </c>
      <c r="AN2125" s="4">
        <f>IF(AK2125&lt;60, 0, IF(AK2125&lt;70,2, IF(AK2125&lt;80, 3, IF(AK2125&lt;90,4, IF(AK2125&lt;=100, 5, "?")))))</f>
        <v>4</v>
      </c>
      <c r="AO2125" s="4">
        <f ca="1">AA2125</f>
        <v>0</v>
      </c>
      <c r="AP2125" s="4">
        <f ca="1">AB2125</f>
        <v>1</v>
      </c>
      <c r="AQ2125" s="4">
        <f ca="1">AC2125</f>
        <v>0</v>
      </c>
      <c r="AR2125" s="4">
        <f ca="1">AD2125</f>
        <v>0</v>
      </c>
      <c r="AS2125" s="4">
        <f ca="1">AE2125</f>
        <v>0</v>
      </c>
      <c r="AT2125" s="4" t="str">
        <f ca="1">Z2125</f>
        <v>C</v>
      </c>
      <c r="AU2125" s="4">
        <f>E2125</f>
        <v>76.099999999999994</v>
      </c>
      <c r="AV2125" s="4">
        <f>IF(AU2125&lt;60, 0, IF(AU2125&lt;70,2, IF(AU2125&lt;80, 3, IF(AU2125&lt;90,4, IF(AU2125&lt;=100, 5, "?")))))</f>
        <v>3</v>
      </c>
    </row>
    <row r="2126" spans="1:48" hidden="1" x14ac:dyDescent="0.2">
      <c r="A2126" s="2" t="s">
        <v>13</v>
      </c>
      <c r="B2126" s="3" t="s">
        <v>33</v>
      </c>
      <c r="C2126" s="3">
        <v>78.7</v>
      </c>
      <c r="D2126" s="3" t="s">
        <v>33</v>
      </c>
      <c r="E2126" s="3">
        <v>0</v>
      </c>
      <c r="F2126" s="3">
        <v>2</v>
      </c>
      <c r="G2126" s="3">
        <v>50</v>
      </c>
      <c r="H2126" s="3"/>
      <c r="I2126" s="3">
        <v>55</v>
      </c>
      <c r="J2126" s="3"/>
      <c r="K2126" s="3"/>
      <c r="L2126" s="3"/>
      <c r="M2126" s="3"/>
      <c r="N2126" s="3"/>
      <c r="O2126" s="4">
        <f>MAX(G2126:H2126)</f>
        <v>50</v>
      </c>
      <c r="P2126" s="4">
        <f>MAX(I2126:J2126)</f>
        <v>55</v>
      </c>
      <c r="Q2126" s="4">
        <f>ABS(O2126-C2126)</f>
        <v>28.700000000000003</v>
      </c>
      <c r="R2126" s="4">
        <f>ABS(P2126-C2126)</f>
        <v>23.700000000000003</v>
      </c>
      <c r="S2126" s="4" t="b">
        <f ca="1">OR(O2126=0,P2126=0,Q2126&gt;$Q$1,R2126&gt;$R$1,W2126="N", V2126=2)</f>
        <v>1</v>
      </c>
      <c r="T2126" s="4" t="str">
        <f>TRIM(CLEAN(D2126))</f>
        <v>برنامج بكالوريوس علم الحاسوب</v>
      </c>
      <c r="U2126" s="4">
        <f>COUNTIF(T:T,T2126)</f>
        <v>589</v>
      </c>
      <c r="V2126" s="4" t="str">
        <f>IF(E2126&lt;60, "F", IF(E2126&lt;70,"D", IF(E2126&lt;80, "C", IF(E2126&lt;90,"B", IF(E2126&lt;=100, "A", "?")))))</f>
        <v>F</v>
      </c>
      <c r="W2126" s="4" t="str" cm="1">
        <f t="array" aca="1" ref="W2126" ca="1">_xlfn.IFNA(INDIRECT($Y$1&amp;"!"&amp;W$1&amp;$Y2126),"N")</f>
        <v>D</v>
      </c>
      <c r="X2126" s="4">
        <f ca="1">COUNTIF(W:W,W2126)</f>
        <v>589</v>
      </c>
      <c r="Y2126" s="4">
        <f>MATCH(T2126,Coding!J:J,0)</f>
        <v>9</v>
      </c>
      <c r="Z2126" s="4" t="str" cm="1">
        <f t="array" aca="1" ref="Z2126" ca="1">_xlfn.IFNA(INDIRECT($Y$1&amp;"!"&amp;Z$1&amp;$Y2126),-1)</f>
        <v>D</v>
      </c>
      <c r="AA2126" s="4" cm="1">
        <f t="array" aca="1" ref="AA2126" ca="1">_xlfn.IFNA(INDIRECT($Y$1&amp;"!"&amp;AA$1&amp;$Y2126),-1)</f>
        <v>0</v>
      </c>
      <c r="AB2126" s="4" cm="1">
        <f t="array" aca="1" ref="AB2126" ca="1">_xlfn.IFNA(INDIRECT($Y$1&amp;"!"&amp;AB$1&amp;$Y2126),-1)</f>
        <v>1</v>
      </c>
      <c r="AC2126" s="4" cm="1">
        <f t="array" aca="1" ref="AC2126" ca="1">_xlfn.IFNA(INDIRECT($Y$1&amp;"!"&amp;AC$1&amp;$Y2126),-1)</f>
        <v>0</v>
      </c>
      <c r="AD2126" s="4" cm="1">
        <f t="array" aca="1" ref="AD2126" ca="1">_xlfn.IFNA(INDIRECT($Y$1&amp;"!"&amp;AD$1&amp;$Y2126),-1)</f>
        <v>0</v>
      </c>
      <c r="AE2126" s="4" cm="1">
        <f t="array" aca="1" ref="AE2126" ca="1">_xlfn.IFNA(INDIRECT($Y$1&amp;"!"&amp;AE$1&amp;$Y2126),-1)</f>
        <v>0</v>
      </c>
      <c r="AF2126" s="4" t="str">
        <f ca="1">_xlfn.CONCAT(W2126, "-",V2126)</f>
        <v>D-F</v>
      </c>
      <c r="AG2126" s="4" t="str">
        <f>TEXT(ROW()-2, "0000")</f>
        <v>2124</v>
      </c>
      <c r="AH2126" s="4" t="str">
        <f>IF(TRIM(CLEAN(A2126))="m", "male", IF(TRIM(CLEAN(A2126))="f","female", "missing"))</f>
        <v>male</v>
      </c>
      <c r="AI2126" s="4">
        <f>C2126</f>
        <v>78.7</v>
      </c>
      <c r="AJ2126" s="4">
        <f>O2126</f>
        <v>50</v>
      </c>
      <c r="AK2126" s="4">
        <f>P2126</f>
        <v>55</v>
      </c>
      <c r="AL2126" s="4">
        <f>IF(AI2126&lt;60, 0, IF(AI2126&lt;70,2, IF(AI2126&lt;80, 3, IF(AI2126&lt;90,4, IF(AI2126&lt;=100, 5, "?")))))</f>
        <v>3</v>
      </c>
      <c r="AM2126" s="4">
        <f>IF(AJ2126&lt;60, 0, IF(AJ2126&lt;70,2, IF(AJ2126&lt;80, 3, IF(AJ2126&lt;90,4, IF(AJ2126&lt;=100, 5, "?")))))</f>
        <v>0</v>
      </c>
      <c r="AN2126" s="4">
        <f>IF(AK2126&lt;60, 0, IF(AK2126&lt;70,2, IF(AK2126&lt;80, 3, IF(AK2126&lt;90,4, IF(AK2126&lt;=100, 5, "?")))))</f>
        <v>0</v>
      </c>
      <c r="AO2126" s="4">
        <f ca="1">AA2126</f>
        <v>0</v>
      </c>
      <c r="AP2126" s="4">
        <f ca="1">AB2126</f>
        <v>1</v>
      </c>
      <c r="AQ2126" s="4">
        <f ca="1">AC2126</f>
        <v>0</v>
      </c>
      <c r="AR2126" s="4">
        <f ca="1">AD2126</f>
        <v>0</v>
      </c>
      <c r="AS2126" s="4">
        <f ca="1">AE2126</f>
        <v>0</v>
      </c>
      <c r="AT2126" s="4" t="str">
        <f ca="1">Z2126</f>
        <v>D</v>
      </c>
      <c r="AU2126" s="4">
        <f>E2126</f>
        <v>0</v>
      </c>
      <c r="AV2126" s="4">
        <f>IF(AU2126&lt;60, 0, IF(AU2126&lt;70,2, IF(AU2126&lt;80, 3, IF(AU2126&lt;90,4, IF(AU2126&lt;=100, 5, "?")))))</f>
        <v>0</v>
      </c>
    </row>
    <row r="2127" spans="1:48" hidden="1" x14ac:dyDescent="0.2">
      <c r="A2127" s="2" t="s">
        <v>13</v>
      </c>
      <c r="B2127" s="3" t="s">
        <v>33</v>
      </c>
      <c r="C2127" s="3">
        <v>83.7</v>
      </c>
      <c r="D2127" s="3" t="s">
        <v>33</v>
      </c>
      <c r="E2127" s="3">
        <v>0</v>
      </c>
      <c r="F2127" s="3">
        <v>3</v>
      </c>
      <c r="G2127" s="3">
        <v>55</v>
      </c>
      <c r="H2127" s="3"/>
      <c r="I2127" s="3">
        <v>55</v>
      </c>
      <c r="J2127" s="3"/>
      <c r="K2127" s="3"/>
      <c r="L2127" s="3"/>
      <c r="M2127" s="3"/>
      <c r="N2127" s="3"/>
      <c r="O2127" s="4">
        <f>MAX(G2127:H2127)</f>
        <v>55</v>
      </c>
      <c r="P2127" s="4">
        <f>MAX(I2127:J2127)</f>
        <v>55</v>
      </c>
      <c r="Q2127" s="4">
        <f>ABS(O2127-C2127)</f>
        <v>28.700000000000003</v>
      </c>
      <c r="R2127" s="4">
        <f>ABS(P2127-C2127)</f>
        <v>28.700000000000003</v>
      </c>
      <c r="S2127" s="4" t="b">
        <f ca="1">OR(O2127=0,P2127=0,Q2127&gt;$Q$1,R2127&gt;$R$1,W2127="N", V2127=2)</f>
        <v>1</v>
      </c>
      <c r="T2127" s="4" t="str">
        <f>TRIM(CLEAN(D2127))</f>
        <v>برنامج بكالوريوس علم الحاسوب</v>
      </c>
      <c r="U2127" s="4">
        <f>COUNTIF(T:T,T2127)</f>
        <v>589</v>
      </c>
      <c r="V2127" s="4" t="str">
        <f>IF(E2127&lt;60, "F", IF(E2127&lt;70,"D", IF(E2127&lt;80, "C", IF(E2127&lt;90,"B", IF(E2127&lt;=100, "A", "?")))))</f>
        <v>F</v>
      </c>
      <c r="W2127" s="4" t="str" cm="1">
        <f t="array" aca="1" ref="W2127" ca="1">_xlfn.IFNA(INDIRECT($Y$1&amp;"!"&amp;W$1&amp;$Y2127),"N")</f>
        <v>D</v>
      </c>
      <c r="X2127" s="4">
        <f ca="1">COUNTIF(W:W,W2127)</f>
        <v>589</v>
      </c>
      <c r="Y2127" s="4">
        <f>MATCH(T2127,Coding!J:J,0)</f>
        <v>9</v>
      </c>
      <c r="Z2127" s="4" t="str" cm="1">
        <f t="array" aca="1" ref="Z2127" ca="1">_xlfn.IFNA(INDIRECT($Y$1&amp;"!"&amp;Z$1&amp;$Y2127),-1)</f>
        <v>D</v>
      </c>
      <c r="AA2127" s="4" cm="1">
        <f t="array" aca="1" ref="AA2127" ca="1">_xlfn.IFNA(INDIRECT($Y$1&amp;"!"&amp;AA$1&amp;$Y2127),-1)</f>
        <v>0</v>
      </c>
      <c r="AB2127" s="4" cm="1">
        <f t="array" aca="1" ref="AB2127" ca="1">_xlfn.IFNA(INDIRECT($Y$1&amp;"!"&amp;AB$1&amp;$Y2127),-1)</f>
        <v>1</v>
      </c>
      <c r="AC2127" s="4" cm="1">
        <f t="array" aca="1" ref="AC2127" ca="1">_xlfn.IFNA(INDIRECT($Y$1&amp;"!"&amp;AC$1&amp;$Y2127),-1)</f>
        <v>0</v>
      </c>
      <c r="AD2127" s="4" cm="1">
        <f t="array" aca="1" ref="AD2127" ca="1">_xlfn.IFNA(INDIRECT($Y$1&amp;"!"&amp;AD$1&amp;$Y2127),-1)</f>
        <v>0</v>
      </c>
      <c r="AE2127" s="4" cm="1">
        <f t="array" aca="1" ref="AE2127" ca="1">_xlfn.IFNA(INDIRECT($Y$1&amp;"!"&amp;AE$1&amp;$Y2127),-1)</f>
        <v>0</v>
      </c>
      <c r="AF2127" s="4" t="str">
        <f ca="1">_xlfn.CONCAT(W2127, "-",V2127)</f>
        <v>D-F</v>
      </c>
      <c r="AG2127" s="4" t="str">
        <f>TEXT(ROW()-2, "0000")</f>
        <v>2125</v>
      </c>
      <c r="AH2127" s="4" t="str">
        <f>IF(TRIM(CLEAN(A2127))="m", "male", IF(TRIM(CLEAN(A2127))="f","female", "missing"))</f>
        <v>male</v>
      </c>
      <c r="AI2127" s="4">
        <f>C2127</f>
        <v>83.7</v>
      </c>
      <c r="AJ2127" s="4">
        <f>O2127</f>
        <v>55</v>
      </c>
      <c r="AK2127" s="4">
        <f>P2127</f>
        <v>55</v>
      </c>
      <c r="AL2127" s="4">
        <f>IF(AI2127&lt;60, 0, IF(AI2127&lt;70,2, IF(AI2127&lt;80, 3, IF(AI2127&lt;90,4, IF(AI2127&lt;=100, 5, "?")))))</f>
        <v>4</v>
      </c>
      <c r="AM2127" s="4">
        <f>IF(AJ2127&lt;60, 0, IF(AJ2127&lt;70,2, IF(AJ2127&lt;80, 3, IF(AJ2127&lt;90,4, IF(AJ2127&lt;=100, 5, "?")))))</f>
        <v>0</v>
      </c>
      <c r="AN2127" s="4">
        <f>IF(AK2127&lt;60, 0, IF(AK2127&lt;70,2, IF(AK2127&lt;80, 3, IF(AK2127&lt;90,4, IF(AK2127&lt;=100, 5, "?")))))</f>
        <v>0</v>
      </c>
      <c r="AO2127" s="4">
        <f ca="1">AA2127</f>
        <v>0</v>
      </c>
      <c r="AP2127" s="4">
        <f ca="1">AB2127</f>
        <v>1</v>
      </c>
      <c r="AQ2127" s="4">
        <f ca="1">AC2127</f>
        <v>0</v>
      </c>
      <c r="AR2127" s="4">
        <f ca="1">AD2127</f>
        <v>0</v>
      </c>
      <c r="AS2127" s="4">
        <f ca="1">AE2127</f>
        <v>0</v>
      </c>
      <c r="AT2127" s="4" t="str">
        <f ca="1">Z2127</f>
        <v>D</v>
      </c>
      <c r="AU2127" s="4">
        <f>E2127</f>
        <v>0</v>
      </c>
      <c r="AV2127" s="4">
        <f>IF(AU2127&lt;60, 0, IF(AU2127&lt;70,2, IF(AU2127&lt;80, 3, IF(AU2127&lt;90,4, IF(AU2127&lt;=100, 5, "?")))))</f>
        <v>0</v>
      </c>
    </row>
    <row r="2128" spans="1:48" hidden="1" x14ac:dyDescent="0.2">
      <c r="A2128" s="2" t="s">
        <v>13</v>
      </c>
      <c r="B2128" s="3" t="s">
        <v>28</v>
      </c>
      <c r="C2128" s="3">
        <v>89.7</v>
      </c>
      <c r="D2128" s="3" t="s">
        <v>28</v>
      </c>
      <c r="E2128" s="3">
        <v>71.3</v>
      </c>
      <c r="F2128" s="3">
        <v>1</v>
      </c>
      <c r="G2128" s="3">
        <v>61</v>
      </c>
      <c r="H2128" s="3">
        <v>60</v>
      </c>
      <c r="I2128" s="3">
        <v>72</v>
      </c>
      <c r="J2128" s="3">
        <v>76</v>
      </c>
      <c r="K2128" s="3">
        <v>61</v>
      </c>
      <c r="L2128" s="3"/>
      <c r="M2128" s="3">
        <v>83</v>
      </c>
      <c r="N2128" s="3"/>
      <c r="O2128" s="4">
        <f>MAX(G2128:H2128)</f>
        <v>61</v>
      </c>
      <c r="P2128" s="4">
        <f>MAX(I2128:J2128)</f>
        <v>76</v>
      </c>
      <c r="Q2128" s="4">
        <f>ABS(O2128-C2128)</f>
        <v>28.700000000000003</v>
      </c>
      <c r="R2128" s="4">
        <f>ABS(P2128-C2128)</f>
        <v>13.700000000000003</v>
      </c>
      <c r="S2128" s="4" t="b">
        <f ca="1">OR(O2128=0,P2128=0,Q2128&gt;$Q$1,R2128&gt;$R$1,W2128="N", V2128=2)</f>
        <v>1</v>
      </c>
      <c r="T2128" s="4" t="str">
        <f>TRIM(CLEAN(D2128))</f>
        <v>برنامج بكالوريوس الهندسة الميكانيكية</v>
      </c>
      <c r="U2128" s="4">
        <f>COUNTIF(T:T,T2128)</f>
        <v>292</v>
      </c>
      <c r="V2128" s="4" t="str">
        <f>IF(E2128&lt;60, "F", IF(E2128&lt;70,"D", IF(E2128&lt;80, "C", IF(E2128&lt;90,"B", IF(E2128&lt;=100, "A", "?")))))</f>
        <v>C</v>
      </c>
      <c r="W2128" s="4" t="str" cm="1">
        <f t="array" aca="1" ref="W2128" ca="1">_xlfn.IFNA(INDIRECT($Y$1&amp;"!"&amp;W$1&amp;$Y2128),"N")</f>
        <v>E</v>
      </c>
      <c r="X2128" s="4">
        <f ca="1">COUNTIF(W:W,W2128)</f>
        <v>292</v>
      </c>
      <c r="Y2128" s="4">
        <f>MATCH(T2128,Coding!J:J,0)</f>
        <v>10</v>
      </c>
      <c r="Z2128" s="4" t="str" cm="1">
        <f t="array" aca="1" ref="Z2128" ca="1">_xlfn.IFNA(INDIRECT($Y$1&amp;"!"&amp;Z$1&amp;$Y2128),-1)</f>
        <v>E</v>
      </c>
      <c r="AA2128" s="4" cm="1">
        <f t="array" aca="1" ref="AA2128" ca="1">_xlfn.IFNA(INDIRECT($Y$1&amp;"!"&amp;AA$1&amp;$Y2128),-1)</f>
        <v>0</v>
      </c>
      <c r="AB2128" s="4" cm="1">
        <f t="array" aca="1" ref="AB2128" ca="1">_xlfn.IFNA(INDIRECT($Y$1&amp;"!"&amp;AB$1&amp;$Y2128),-1)</f>
        <v>0</v>
      </c>
      <c r="AC2128" s="4" cm="1">
        <f t="array" aca="1" ref="AC2128" ca="1">_xlfn.IFNA(INDIRECT($Y$1&amp;"!"&amp;AC$1&amp;$Y2128),-1)</f>
        <v>1</v>
      </c>
      <c r="AD2128" s="4" cm="1">
        <f t="array" aca="1" ref="AD2128" ca="1">_xlfn.IFNA(INDIRECT($Y$1&amp;"!"&amp;AD$1&amp;$Y2128),-1)</f>
        <v>0</v>
      </c>
      <c r="AE2128" s="4" cm="1">
        <f t="array" aca="1" ref="AE2128" ca="1">_xlfn.IFNA(INDIRECT($Y$1&amp;"!"&amp;AE$1&amp;$Y2128),-1)</f>
        <v>1</v>
      </c>
      <c r="AF2128" s="4" t="str">
        <f ca="1">_xlfn.CONCAT(W2128, "-",V2128)</f>
        <v>E-C</v>
      </c>
      <c r="AG2128" s="4" t="str">
        <f>TEXT(ROW()-2, "0000")</f>
        <v>2126</v>
      </c>
      <c r="AH2128" s="4" t="str">
        <f>IF(TRIM(CLEAN(A2128))="m", "male", IF(TRIM(CLEAN(A2128))="f","female", "missing"))</f>
        <v>male</v>
      </c>
      <c r="AI2128" s="4">
        <f>C2128</f>
        <v>89.7</v>
      </c>
      <c r="AJ2128" s="4">
        <f>O2128</f>
        <v>61</v>
      </c>
      <c r="AK2128" s="4">
        <f>P2128</f>
        <v>76</v>
      </c>
      <c r="AL2128" s="4">
        <f>IF(AI2128&lt;60, 0, IF(AI2128&lt;70,2, IF(AI2128&lt;80, 3, IF(AI2128&lt;90,4, IF(AI2128&lt;=100, 5, "?")))))</f>
        <v>4</v>
      </c>
      <c r="AM2128" s="4">
        <f>IF(AJ2128&lt;60, 0, IF(AJ2128&lt;70,2, IF(AJ2128&lt;80, 3, IF(AJ2128&lt;90,4, IF(AJ2128&lt;=100, 5, "?")))))</f>
        <v>2</v>
      </c>
      <c r="AN2128" s="4">
        <f>IF(AK2128&lt;60, 0, IF(AK2128&lt;70,2, IF(AK2128&lt;80, 3, IF(AK2128&lt;90,4, IF(AK2128&lt;=100, 5, "?")))))</f>
        <v>3</v>
      </c>
      <c r="AO2128" s="4">
        <f ca="1">AA2128</f>
        <v>0</v>
      </c>
      <c r="AP2128" s="4">
        <f ca="1">AB2128</f>
        <v>0</v>
      </c>
      <c r="AQ2128" s="4">
        <f ca="1">AC2128</f>
        <v>1</v>
      </c>
      <c r="AR2128" s="4">
        <f ca="1">AD2128</f>
        <v>0</v>
      </c>
      <c r="AS2128" s="4">
        <f ca="1">AE2128</f>
        <v>1</v>
      </c>
      <c r="AT2128" s="4" t="str">
        <f ca="1">Z2128</f>
        <v>E</v>
      </c>
      <c r="AU2128" s="4">
        <f>E2128</f>
        <v>71.3</v>
      </c>
      <c r="AV2128" s="4">
        <f>IF(AU2128&lt;60, 0, IF(AU2128&lt;70,2, IF(AU2128&lt;80, 3, IF(AU2128&lt;90,4, IF(AU2128&lt;=100, 5, "?")))))</f>
        <v>3</v>
      </c>
    </row>
    <row r="2129" spans="1:48" hidden="1" x14ac:dyDescent="0.2">
      <c r="A2129" s="2" t="s">
        <v>13</v>
      </c>
      <c r="B2129" s="3" t="s">
        <v>14</v>
      </c>
      <c r="C2129" s="3">
        <v>88.7</v>
      </c>
      <c r="D2129" s="3" t="s">
        <v>14</v>
      </c>
      <c r="E2129" s="3">
        <v>63.7</v>
      </c>
      <c r="F2129" s="3">
        <v>3</v>
      </c>
      <c r="G2129" s="3">
        <v>60</v>
      </c>
      <c r="H2129" s="3"/>
      <c r="I2129" s="3">
        <v>66</v>
      </c>
      <c r="J2129" s="3"/>
      <c r="K2129" s="3"/>
      <c r="L2129" s="3"/>
      <c r="M2129" s="3"/>
      <c r="N2129" s="3"/>
      <c r="O2129" s="4">
        <f>MAX(G2129:H2129)</f>
        <v>60</v>
      </c>
      <c r="P2129" s="4">
        <f>MAX(I2129:J2129)</f>
        <v>66</v>
      </c>
      <c r="Q2129" s="4">
        <f>ABS(O2129-C2129)</f>
        <v>28.700000000000003</v>
      </c>
      <c r="R2129" s="4">
        <f>ABS(P2129-C2129)</f>
        <v>22.700000000000003</v>
      </c>
      <c r="S2129" s="4" t="b">
        <f ca="1">OR(O2129=0,P2129=0,Q2129&gt;$Q$1,R2129&gt;$R$1,W2129="N", V2129=2)</f>
        <v>1</v>
      </c>
      <c r="T2129" s="4" t="str">
        <f>TRIM(CLEAN(D2129))</f>
        <v>برنامج بكالوريوس الهندسة الكهربائية</v>
      </c>
      <c r="U2129" s="4">
        <f>COUNTIF(T:T,T2129)</f>
        <v>420</v>
      </c>
      <c r="V2129" s="4" t="str">
        <f>IF(E2129&lt;60, "F", IF(E2129&lt;70,"D", IF(E2129&lt;80, "C", IF(E2129&lt;90,"B", IF(E2129&lt;=100, "A", "?")))))</f>
        <v>D</v>
      </c>
      <c r="W2129" s="4" t="str" cm="1">
        <f t="array" aca="1" ref="W2129" ca="1">_xlfn.IFNA(INDIRECT($Y$1&amp;"!"&amp;W$1&amp;$Y2129),"N")</f>
        <v>F</v>
      </c>
      <c r="X2129" s="4">
        <f ca="1">COUNTIF(W:W,W2129)</f>
        <v>420</v>
      </c>
      <c r="Y2129" s="4">
        <f>MATCH(T2129,Coding!J:J,0)</f>
        <v>11</v>
      </c>
      <c r="Z2129" s="4" t="str" cm="1">
        <f t="array" aca="1" ref="Z2129" ca="1">_xlfn.IFNA(INDIRECT($Y$1&amp;"!"&amp;Z$1&amp;$Y2129),-1)</f>
        <v>F</v>
      </c>
      <c r="AA2129" s="4" cm="1">
        <f t="array" aca="1" ref="AA2129" ca="1">_xlfn.IFNA(INDIRECT($Y$1&amp;"!"&amp;AA$1&amp;$Y2129),-1)</f>
        <v>0</v>
      </c>
      <c r="AB2129" s="4" cm="1">
        <f t="array" aca="1" ref="AB2129" ca="1">_xlfn.IFNA(INDIRECT($Y$1&amp;"!"&amp;AB$1&amp;$Y2129),-1)</f>
        <v>1</v>
      </c>
      <c r="AC2129" s="4" cm="1">
        <f t="array" aca="1" ref="AC2129" ca="1">_xlfn.IFNA(INDIRECT($Y$1&amp;"!"&amp;AC$1&amp;$Y2129),-1)</f>
        <v>0</v>
      </c>
      <c r="AD2129" s="4" cm="1">
        <f t="array" aca="1" ref="AD2129" ca="1">_xlfn.IFNA(INDIRECT($Y$1&amp;"!"&amp;AD$1&amp;$Y2129),-1)</f>
        <v>1</v>
      </c>
      <c r="AE2129" s="4" cm="1">
        <f t="array" aca="1" ref="AE2129" ca="1">_xlfn.IFNA(INDIRECT($Y$1&amp;"!"&amp;AE$1&amp;$Y2129),-1)</f>
        <v>0</v>
      </c>
      <c r="AF2129" s="4" t="str">
        <f ca="1">_xlfn.CONCAT(W2129, "-",V2129)</f>
        <v>F-D</v>
      </c>
      <c r="AG2129" s="4" t="str">
        <f>TEXT(ROW()-2, "0000")</f>
        <v>2127</v>
      </c>
      <c r="AH2129" s="4" t="str">
        <f>IF(TRIM(CLEAN(A2129))="m", "male", IF(TRIM(CLEAN(A2129))="f","female", "missing"))</f>
        <v>male</v>
      </c>
      <c r="AI2129" s="4">
        <f>C2129</f>
        <v>88.7</v>
      </c>
      <c r="AJ2129" s="4">
        <f>O2129</f>
        <v>60</v>
      </c>
      <c r="AK2129" s="4">
        <f>P2129</f>
        <v>66</v>
      </c>
      <c r="AL2129" s="4">
        <f>IF(AI2129&lt;60, 0, IF(AI2129&lt;70,2, IF(AI2129&lt;80, 3, IF(AI2129&lt;90,4, IF(AI2129&lt;=100, 5, "?")))))</f>
        <v>4</v>
      </c>
      <c r="AM2129" s="4">
        <f>IF(AJ2129&lt;60, 0, IF(AJ2129&lt;70,2, IF(AJ2129&lt;80, 3, IF(AJ2129&lt;90,4, IF(AJ2129&lt;=100, 5, "?")))))</f>
        <v>2</v>
      </c>
      <c r="AN2129" s="4">
        <f>IF(AK2129&lt;60, 0, IF(AK2129&lt;70,2, IF(AK2129&lt;80, 3, IF(AK2129&lt;90,4, IF(AK2129&lt;=100, 5, "?")))))</f>
        <v>2</v>
      </c>
      <c r="AO2129" s="4">
        <f ca="1">AA2129</f>
        <v>0</v>
      </c>
      <c r="AP2129" s="4">
        <f ca="1">AB2129</f>
        <v>1</v>
      </c>
      <c r="AQ2129" s="4">
        <f ca="1">AC2129</f>
        <v>0</v>
      </c>
      <c r="AR2129" s="4">
        <f ca="1">AD2129</f>
        <v>1</v>
      </c>
      <c r="AS2129" s="4">
        <f ca="1">AE2129</f>
        <v>0</v>
      </c>
      <c r="AT2129" s="4" t="str">
        <f ca="1">Z2129</f>
        <v>F</v>
      </c>
      <c r="AU2129" s="4">
        <f>E2129</f>
        <v>63.7</v>
      </c>
      <c r="AV2129" s="4">
        <f>IF(AU2129&lt;60, 0, IF(AU2129&lt;70,2, IF(AU2129&lt;80, 3, IF(AU2129&lt;90,4, IF(AU2129&lt;=100, 5, "?")))))</f>
        <v>2</v>
      </c>
    </row>
    <row r="2130" spans="1:48" hidden="1" x14ac:dyDescent="0.2">
      <c r="A2130" s="2" t="s">
        <v>13</v>
      </c>
      <c r="B2130" s="3" t="s">
        <v>27</v>
      </c>
      <c r="C2130" s="3">
        <v>94.7</v>
      </c>
      <c r="D2130" s="3" t="s">
        <v>27</v>
      </c>
      <c r="E2130" s="3">
        <v>72.3</v>
      </c>
      <c r="F2130" s="3">
        <v>1</v>
      </c>
      <c r="G2130" s="3">
        <v>61</v>
      </c>
      <c r="H2130" s="3">
        <v>66</v>
      </c>
      <c r="I2130" s="3">
        <v>64</v>
      </c>
      <c r="J2130" s="3">
        <v>74</v>
      </c>
      <c r="K2130" s="3"/>
      <c r="L2130" s="3"/>
      <c r="M2130" s="3">
        <v>84</v>
      </c>
      <c r="N2130" s="3"/>
      <c r="O2130" s="4">
        <f>MAX(G2130:H2130)</f>
        <v>66</v>
      </c>
      <c r="P2130" s="4">
        <f>MAX(I2130:J2130)</f>
        <v>74</v>
      </c>
      <c r="Q2130" s="4">
        <f>ABS(O2130-C2130)</f>
        <v>28.700000000000003</v>
      </c>
      <c r="R2130" s="4">
        <f>ABS(P2130-C2130)</f>
        <v>20.700000000000003</v>
      </c>
      <c r="S2130" s="4" t="b">
        <f ca="1">OR(O2130=0,P2130=0,Q2130&gt;$Q$1,R2130&gt;$R$1,W2130="N", V2130=2)</f>
        <v>1</v>
      </c>
      <c r="T2130" s="4" t="str">
        <f>TRIM(CLEAN(D2130))</f>
        <v>برنامج بكالوريوس الهندسة المعمارية</v>
      </c>
      <c r="U2130" s="4">
        <f>COUNTIF(T:T,T2130)</f>
        <v>391</v>
      </c>
      <c r="V2130" s="4" t="str">
        <f>IF(E2130&lt;60, "F", IF(E2130&lt;70,"D", IF(E2130&lt;80, "C", IF(E2130&lt;90,"B", IF(E2130&lt;=100, "A", "?")))))</f>
        <v>C</v>
      </c>
      <c r="W2130" s="4" t="str" cm="1">
        <f t="array" aca="1" ref="W2130" ca="1">_xlfn.IFNA(INDIRECT($Y$1&amp;"!"&amp;W$1&amp;$Y2130),"N")</f>
        <v>G</v>
      </c>
      <c r="X2130" s="4">
        <f ca="1">COUNTIF(W:W,W2130)</f>
        <v>391</v>
      </c>
      <c r="Y2130" s="4">
        <f>MATCH(T2130,Coding!J:J,0)</f>
        <v>12</v>
      </c>
      <c r="Z2130" s="4" t="str" cm="1">
        <f t="array" aca="1" ref="Z2130" ca="1">_xlfn.IFNA(INDIRECT($Y$1&amp;"!"&amp;Z$1&amp;$Y2130),-1)</f>
        <v>G</v>
      </c>
      <c r="AA2130" s="4" cm="1">
        <f t="array" aca="1" ref="AA2130" ca="1">_xlfn.IFNA(INDIRECT($Y$1&amp;"!"&amp;AA$1&amp;$Y2130),-1)</f>
        <v>1</v>
      </c>
      <c r="AB2130" s="4" cm="1">
        <f t="array" aca="1" ref="AB2130" ca="1">_xlfn.IFNA(INDIRECT($Y$1&amp;"!"&amp;AB$1&amp;$Y2130),-1)</f>
        <v>1</v>
      </c>
      <c r="AC2130" s="4" cm="1">
        <f t="array" aca="1" ref="AC2130" ca="1">_xlfn.IFNA(INDIRECT($Y$1&amp;"!"&amp;AC$1&amp;$Y2130),-1)</f>
        <v>1</v>
      </c>
      <c r="AD2130" s="4" cm="1">
        <f t="array" aca="1" ref="AD2130" ca="1">_xlfn.IFNA(INDIRECT($Y$1&amp;"!"&amp;AD$1&amp;$Y2130),-1)</f>
        <v>0</v>
      </c>
      <c r="AE2130" s="4" cm="1">
        <f t="array" aca="1" ref="AE2130" ca="1">_xlfn.IFNA(INDIRECT($Y$1&amp;"!"&amp;AE$1&amp;$Y2130),-1)</f>
        <v>0</v>
      </c>
      <c r="AF2130" s="4" t="str">
        <f ca="1">_xlfn.CONCAT(W2130, "-",V2130)</f>
        <v>G-C</v>
      </c>
      <c r="AG2130" s="4" t="str">
        <f>TEXT(ROW()-2, "0000")</f>
        <v>2128</v>
      </c>
      <c r="AH2130" s="4" t="str">
        <f>IF(TRIM(CLEAN(A2130))="m", "male", IF(TRIM(CLEAN(A2130))="f","female", "missing"))</f>
        <v>male</v>
      </c>
      <c r="AI2130" s="4">
        <f>C2130</f>
        <v>94.7</v>
      </c>
      <c r="AJ2130" s="4">
        <f>O2130</f>
        <v>66</v>
      </c>
      <c r="AK2130" s="4">
        <f>P2130</f>
        <v>74</v>
      </c>
      <c r="AL2130" s="4">
        <f>IF(AI2130&lt;60, 0, IF(AI2130&lt;70,2, IF(AI2130&lt;80, 3, IF(AI2130&lt;90,4, IF(AI2130&lt;=100, 5, "?")))))</f>
        <v>5</v>
      </c>
      <c r="AM2130" s="4">
        <f>IF(AJ2130&lt;60, 0, IF(AJ2130&lt;70,2, IF(AJ2130&lt;80, 3, IF(AJ2130&lt;90,4, IF(AJ2130&lt;=100, 5, "?")))))</f>
        <v>2</v>
      </c>
      <c r="AN2130" s="4">
        <f>IF(AK2130&lt;60, 0, IF(AK2130&lt;70,2, IF(AK2130&lt;80, 3, IF(AK2130&lt;90,4, IF(AK2130&lt;=100, 5, "?")))))</f>
        <v>3</v>
      </c>
      <c r="AO2130" s="4">
        <f ca="1">AA2130</f>
        <v>1</v>
      </c>
      <c r="AP2130" s="4">
        <f ca="1">AB2130</f>
        <v>1</v>
      </c>
      <c r="AQ2130" s="4">
        <f ca="1">AC2130</f>
        <v>1</v>
      </c>
      <c r="AR2130" s="4">
        <f ca="1">AD2130</f>
        <v>0</v>
      </c>
      <c r="AS2130" s="4">
        <f ca="1">AE2130</f>
        <v>0</v>
      </c>
      <c r="AT2130" s="4" t="str">
        <f ca="1">Z2130</f>
        <v>G</v>
      </c>
      <c r="AU2130" s="4">
        <f>E2130</f>
        <v>72.3</v>
      </c>
      <c r="AV2130" s="4">
        <f>IF(AU2130&lt;60, 0, IF(AU2130&lt;70,2, IF(AU2130&lt;80, 3, IF(AU2130&lt;90,4, IF(AU2130&lt;=100, 5, "?")))))</f>
        <v>3</v>
      </c>
    </row>
    <row r="2131" spans="1:48" hidden="1" x14ac:dyDescent="0.2">
      <c r="A2131" s="2" t="s">
        <v>16</v>
      </c>
      <c r="B2131" s="3" t="s">
        <v>36</v>
      </c>
      <c r="C2131" s="3">
        <v>92.6</v>
      </c>
      <c r="D2131" s="3" t="s">
        <v>36</v>
      </c>
      <c r="E2131" s="3">
        <v>68</v>
      </c>
      <c r="F2131" s="3">
        <v>3</v>
      </c>
      <c r="G2131" s="3">
        <v>61</v>
      </c>
      <c r="H2131" s="3">
        <v>64</v>
      </c>
      <c r="I2131" s="3">
        <v>65</v>
      </c>
      <c r="J2131" s="3">
        <v>60</v>
      </c>
      <c r="K2131" s="3"/>
      <c r="L2131" s="3"/>
      <c r="M2131" s="3">
        <v>90</v>
      </c>
      <c r="N2131" s="3"/>
      <c r="O2131" s="4">
        <f>MAX(G2131:H2131)</f>
        <v>64</v>
      </c>
      <c r="P2131" s="4">
        <f>MAX(I2131:J2131)</f>
        <v>65</v>
      </c>
      <c r="Q2131" s="4">
        <f>ABS(O2131-C2131)</f>
        <v>28.599999999999994</v>
      </c>
      <c r="R2131" s="4">
        <f>ABS(P2131-C2131)</f>
        <v>27.599999999999994</v>
      </c>
      <c r="S2131" s="4" t="b">
        <f ca="1">OR(O2131=0,P2131=0,Q2131&gt;$Q$1,R2131&gt;$R$1,W2131="N", V2131=2)</f>
        <v>1</v>
      </c>
      <c r="T2131" s="4" t="str">
        <f>TRIM(CLEAN(D2131))</f>
        <v>برنامج بكالوريوس هندسة أنظمة الحاسوب</v>
      </c>
      <c r="U2131" s="4">
        <f>COUNTIF(T:T,T2131)</f>
        <v>549</v>
      </c>
      <c r="V2131" s="4" t="str">
        <f>IF(E2131&lt;60, "F", IF(E2131&lt;70,"D", IF(E2131&lt;80, "C", IF(E2131&lt;90,"B", IF(E2131&lt;=100, "A", "?")))))</f>
        <v>D</v>
      </c>
      <c r="W2131" s="4" t="str" cm="1">
        <f t="array" aca="1" ref="W2131" ca="1">_xlfn.IFNA(INDIRECT($Y$1&amp;"!"&amp;W$1&amp;$Y2131),"N")</f>
        <v>A</v>
      </c>
      <c r="X2131" s="4">
        <f ca="1">COUNTIF(W:W,W2131)</f>
        <v>861</v>
      </c>
      <c r="Y2131" s="4">
        <f>MATCH(T2131,Coding!J:J,0)</f>
        <v>3</v>
      </c>
      <c r="Z2131" s="4" t="str" cm="1">
        <f t="array" aca="1" ref="Z2131" ca="1">_xlfn.IFNA(INDIRECT($Y$1&amp;"!"&amp;Z$1&amp;$Y2131),-1)</f>
        <v>A</v>
      </c>
      <c r="AA2131" s="4" cm="1">
        <f t="array" aca="1" ref="AA2131" ca="1">_xlfn.IFNA(INDIRECT($Y$1&amp;"!"&amp;AA$1&amp;$Y2131),-1)</f>
        <v>0</v>
      </c>
      <c r="AB2131" s="4" cm="1">
        <f t="array" aca="1" ref="AB2131" ca="1">_xlfn.IFNA(INDIRECT($Y$1&amp;"!"&amp;AB$1&amp;$Y2131),-1)</f>
        <v>1</v>
      </c>
      <c r="AC2131" s="4" cm="1">
        <f t="array" aca="1" ref="AC2131" ca="1">_xlfn.IFNA(INDIRECT($Y$1&amp;"!"&amp;AC$1&amp;$Y2131),-1)</f>
        <v>1</v>
      </c>
      <c r="AD2131" s="4" cm="1">
        <f t="array" aca="1" ref="AD2131" ca="1">_xlfn.IFNA(INDIRECT($Y$1&amp;"!"&amp;AD$1&amp;$Y2131),-1)</f>
        <v>1</v>
      </c>
      <c r="AE2131" s="4" cm="1">
        <f t="array" aca="1" ref="AE2131" ca="1">_xlfn.IFNA(INDIRECT($Y$1&amp;"!"&amp;AE$1&amp;$Y2131),-1)</f>
        <v>0</v>
      </c>
      <c r="AF2131" s="4" t="str">
        <f ca="1">_xlfn.CONCAT(W2131, "-",V2131)</f>
        <v>A-D</v>
      </c>
      <c r="AG2131" s="4" t="str">
        <f>TEXT(ROW()-2, "0000")</f>
        <v>2129</v>
      </c>
      <c r="AH2131" s="4" t="str">
        <f>IF(TRIM(CLEAN(A2131))="m", "male", IF(TRIM(CLEAN(A2131))="f","female", "missing"))</f>
        <v>female</v>
      </c>
      <c r="AI2131" s="4">
        <f>C2131</f>
        <v>92.6</v>
      </c>
      <c r="AJ2131" s="4">
        <f>O2131</f>
        <v>64</v>
      </c>
      <c r="AK2131" s="4">
        <f>P2131</f>
        <v>65</v>
      </c>
      <c r="AL2131" s="4">
        <f>IF(AI2131&lt;60, 0, IF(AI2131&lt;70,2, IF(AI2131&lt;80, 3, IF(AI2131&lt;90,4, IF(AI2131&lt;=100, 5, "?")))))</f>
        <v>5</v>
      </c>
      <c r="AM2131" s="4">
        <f>IF(AJ2131&lt;60, 0, IF(AJ2131&lt;70,2, IF(AJ2131&lt;80, 3, IF(AJ2131&lt;90,4, IF(AJ2131&lt;=100, 5, "?")))))</f>
        <v>2</v>
      </c>
      <c r="AN2131" s="4">
        <f>IF(AK2131&lt;60, 0, IF(AK2131&lt;70,2, IF(AK2131&lt;80, 3, IF(AK2131&lt;90,4, IF(AK2131&lt;=100, 5, "?")))))</f>
        <v>2</v>
      </c>
      <c r="AO2131" s="4">
        <f ca="1">AA2131</f>
        <v>0</v>
      </c>
      <c r="AP2131" s="4">
        <f ca="1">AB2131</f>
        <v>1</v>
      </c>
      <c r="AQ2131" s="4">
        <f ca="1">AC2131</f>
        <v>1</v>
      </c>
      <c r="AR2131" s="4">
        <f ca="1">AD2131</f>
        <v>1</v>
      </c>
      <c r="AS2131" s="4">
        <f ca="1">AE2131</f>
        <v>0</v>
      </c>
      <c r="AT2131" s="4" t="str">
        <f ca="1">Z2131</f>
        <v>A</v>
      </c>
      <c r="AU2131" s="4">
        <f>E2131</f>
        <v>68</v>
      </c>
      <c r="AV2131" s="4">
        <f>IF(AU2131&lt;60, 0, IF(AU2131&lt;70,2, IF(AU2131&lt;80, 3, IF(AU2131&lt;90,4, IF(AU2131&lt;=100, 5, "?")))))</f>
        <v>2</v>
      </c>
    </row>
    <row r="2132" spans="1:48" hidden="1" x14ac:dyDescent="0.2">
      <c r="A2132" s="2" t="s">
        <v>16</v>
      </c>
      <c r="B2132" s="3" t="s">
        <v>36</v>
      </c>
      <c r="C2132" s="3">
        <v>94.6</v>
      </c>
      <c r="D2132" s="3" t="s">
        <v>36</v>
      </c>
      <c r="E2132" s="3">
        <v>69.900000000000006</v>
      </c>
      <c r="F2132" s="3">
        <v>1</v>
      </c>
      <c r="G2132" s="3">
        <v>60</v>
      </c>
      <c r="H2132" s="3">
        <v>66</v>
      </c>
      <c r="I2132" s="3">
        <v>92</v>
      </c>
      <c r="J2132" s="3">
        <v>63</v>
      </c>
      <c r="K2132" s="3"/>
      <c r="L2132" s="3"/>
      <c r="M2132" s="3">
        <v>71</v>
      </c>
      <c r="N2132" s="3"/>
      <c r="O2132" s="4">
        <f>MAX(G2132:H2132)</f>
        <v>66</v>
      </c>
      <c r="P2132" s="4">
        <f>MAX(I2132:J2132)</f>
        <v>92</v>
      </c>
      <c r="Q2132" s="4">
        <f>ABS(O2132-C2132)</f>
        <v>28.599999999999994</v>
      </c>
      <c r="R2132" s="4">
        <f>ABS(P2132-C2132)</f>
        <v>2.5999999999999943</v>
      </c>
      <c r="S2132" s="4" t="b">
        <f ca="1">OR(O2132=0,P2132=0,Q2132&gt;$Q$1,R2132&gt;$R$1,W2132="N", V2132=2)</f>
        <v>1</v>
      </c>
      <c r="T2132" s="4" t="str">
        <f>TRIM(CLEAN(D2132))</f>
        <v>برنامج بكالوريوس هندسة أنظمة الحاسوب</v>
      </c>
      <c r="U2132" s="4">
        <f>COUNTIF(T:T,T2132)</f>
        <v>549</v>
      </c>
      <c r="V2132" s="4" t="str">
        <f>IF(E2132&lt;60, "F", IF(E2132&lt;70,"D", IF(E2132&lt;80, "C", IF(E2132&lt;90,"B", IF(E2132&lt;=100, "A", "?")))))</f>
        <v>D</v>
      </c>
      <c r="W2132" s="4" t="str" cm="1">
        <f t="array" aca="1" ref="W2132" ca="1">_xlfn.IFNA(INDIRECT($Y$1&amp;"!"&amp;W$1&amp;$Y2132),"N")</f>
        <v>A</v>
      </c>
      <c r="X2132" s="4">
        <f ca="1">COUNTIF(W:W,W2132)</f>
        <v>861</v>
      </c>
      <c r="Y2132" s="4">
        <f>MATCH(T2132,Coding!J:J,0)</f>
        <v>3</v>
      </c>
      <c r="Z2132" s="4" t="str" cm="1">
        <f t="array" aca="1" ref="Z2132" ca="1">_xlfn.IFNA(INDIRECT($Y$1&amp;"!"&amp;Z$1&amp;$Y2132),-1)</f>
        <v>A</v>
      </c>
      <c r="AA2132" s="4" cm="1">
        <f t="array" aca="1" ref="AA2132" ca="1">_xlfn.IFNA(INDIRECT($Y$1&amp;"!"&amp;AA$1&amp;$Y2132),-1)</f>
        <v>0</v>
      </c>
      <c r="AB2132" s="4" cm="1">
        <f t="array" aca="1" ref="AB2132" ca="1">_xlfn.IFNA(INDIRECT($Y$1&amp;"!"&amp;AB$1&amp;$Y2132),-1)</f>
        <v>1</v>
      </c>
      <c r="AC2132" s="4" cm="1">
        <f t="array" aca="1" ref="AC2132" ca="1">_xlfn.IFNA(INDIRECT($Y$1&amp;"!"&amp;AC$1&amp;$Y2132),-1)</f>
        <v>1</v>
      </c>
      <c r="AD2132" s="4" cm="1">
        <f t="array" aca="1" ref="AD2132" ca="1">_xlfn.IFNA(INDIRECT($Y$1&amp;"!"&amp;AD$1&amp;$Y2132),-1)</f>
        <v>1</v>
      </c>
      <c r="AE2132" s="4" cm="1">
        <f t="array" aca="1" ref="AE2132" ca="1">_xlfn.IFNA(INDIRECT($Y$1&amp;"!"&amp;AE$1&amp;$Y2132),-1)</f>
        <v>0</v>
      </c>
      <c r="AF2132" s="4" t="str">
        <f ca="1">_xlfn.CONCAT(W2132, "-",V2132)</f>
        <v>A-D</v>
      </c>
      <c r="AG2132" s="4" t="str">
        <f>TEXT(ROW()-2, "0000")</f>
        <v>2130</v>
      </c>
      <c r="AH2132" s="4" t="str">
        <f>IF(TRIM(CLEAN(A2132))="m", "male", IF(TRIM(CLEAN(A2132))="f","female", "missing"))</f>
        <v>female</v>
      </c>
      <c r="AI2132" s="4">
        <f>C2132</f>
        <v>94.6</v>
      </c>
      <c r="AJ2132" s="4">
        <f>O2132</f>
        <v>66</v>
      </c>
      <c r="AK2132" s="4">
        <f>P2132</f>
        <v>92</v>
      </c>
      <c r="AL2132" s="4">
        <f>IF(AI2132&lt;60, 0, IF(AI2132&lt;70,2, IF(AI2132&lt;80, 3, IF(AI2132&lt;90,4, IF(AI2132&lt;=100, 5, "?")))))</f>
        <v>5</v>
      </c>
      <c r="AM2132" s="4">
        <f>IF(AJ2132&lt;60, 0, IF(AJ2132&lt;70,2, IF(AJ2132&lt;80, 3, IF(AJ2132&lt;90,4, IF(AJ2132&lt;=100, 5, "?")))))</f>
        <v>2</v>
      </c>
      <c r="AN2132" s="4">
        <f>IF(AK2132&lt;60, 0, IF(AK2132&lt;70,2, IF(AK2132&lt;80, 3, IF(AK2132&lt;90,4, IF(AK2132&lt;=100, 5, "?")))))</f>
        <v>5</v>
      </c>
      <c r="AO2132" s="4">
        <f ca="1">AA2132</f>
        <v>0</v>
      </c>
      <c r="AP2132" s="4">
        <f ca="1">AB2132</f>
        <v>1</v>
      </c>
      <c r="AQ2132" s="4">
        <f ca="1">AC2132</f>
        <v>1</v>
      </c>
      <c r="AR2132" s="4">
        <f ca="1">AD2132</f>
        <v>1</v>
      </c>
      <c r="AS2132" s="4">
        <f ca="1">AE2132</f>
        <v>0</v>
      </c>
      <c r="AT2132" s="4" t="str">
        <f ca="1">Z2132</f>
        <v>A</v>
      </c>
      <c r="AU2132" s="4">
        <f>E2132</f>
        <v>69.900000000000006</v>
      </c>
      <c r="AV2132" s="4">
        <f>IF(AU2132&lt;60, 0, IF(AU2132&lt;70,2, IF(AU2132&lt;80, 3, IF(AU2132&lt;90,4, IF(AU2132&lt;=100, 5, "?")))))</f>
        <v>2</v>
      </c>
    </row>
    <row r="2133" spans="1:48" hidden="1" x14ac:dyDescent="0.2">
      <c r="A2133" s="2" t="s">
        <v>16</v>
      </c>
      <c r="B2133" s="3" t="s">
        <v>46</v>
      </c>
      <c r="C2133" s="3">
        <v>88.6</v>
      </c>
      <c r="D2133" s="3" t="s">
        <v>46</v>
      </c>
      <c r="E2133" s="3">
        <v>69.599999999999994</v>
      </c>
      <c r="F2133" s="3">
        <v>1</v>
      </c>
      <c r="G2133" s="3">
        <v>60</v>
      </c>
      <c r="H2133" s="3">
        <v>0</v>
      </c>
      <c r="I2133" s="3">
        <v>60</v>
      </c>
      <c r="J2133" s="3">
        <v>0</v>
      </c>
      <c r="K2133" s="3"/>
      <c r="L2133" s="3"/>
      <c r="M2133" s="3">
        <v>60</v>
      </c>
      <c r="N2133" s="3"/>
      <c r="O2133" s="4">
        <f>MAX(G2133:H2133)</f>
        <v>60</v>
      </c>
      <c r="P2133" s="4">
        <f>MAX(I2133:J2133)</f>
        <v>60</v>
      </c>
      <c r="Q2133" s="4">
        <f>ABS(O2133-C2133)</f>
        <v>28.599999999999994</v>
      </c>
      <c r="R2133" s="4">
        <f>ABS(P2133-C2133)</f>
        <v>28.599999999999994</v>
      </c>
      <c r="S2133" s="4" t="b">
        <f ca="1">OR(O2133=0,P2133=0,Q2133&gt;$Q$1,R2133&gt;$R$1,W2133="N", V2133=2)</f>
        <v>1</v>
      </c>
      <c r="T2133" s="4" t="str">
        <f>TRIM(CLEAN(D2133))</f>
        <v>برنامج بكالوريوس هندسة التخطيط والتصميم الحضري</v>
      </c>
      <c r="U2133" s="4">
        <f>COUNTIF(T:T,T2133)</f>
        <v>24</v>
      </c>
      <c r="V2133" s="4" t="str">
        <f>IF(E2133&lt;60, "F", IF(E2133&lt;70,"D", IF(E2133&lt;80, "C", IF(E2133&lt;90,"B", IF(E2133&lt;=100, "A", "?")))))</f>
        <v>D</v>
      </c>
      <c r="W2133" s="4" t="str" cm="1">
        <f t="array" aca="1" ref="W2133" ca="1">_xlfn.IFNA(INDIRECT($Y$1&amp;"!"&amp;W$1&amp;$Y2133),"N")</f>
        <v>C</v>
      </c>
      <c r="X2133" s="4">
        <f ca="1">COUNTIF(W:W,W2133)</f>
        <v>747</v>
      </c>
      <c r="Y2133" s="4">
        <f>MATCH(T2133,Coding!J:J,0)</f>
        <v>7</v>
      </c>
      <c r="Z2133" s="4" t="str" cm="1">
        <f t="array" aca="1" ref="Z2133" ca="1">_xlfn.IFNA(INDIRECT($Y$1&amp;"!"&amp;Z$1&amp;$Y2133),-1)</f>
        <v>C</v>
      </c>
      <c r="AA2133" s="4" cm="1">
        <f t="array" aca="1" ref="AA2133" ca="1">_xlfn.IFNA(INDIRECT($Y$1&amp;"!"&amp;AA$1&amp;$Y2133),-1)</f>
        <v>0</v>
      </c>
      <c r="AB2133" s="4" cm="1">
        <f t="array" aca="1" ref="AB2133" ca="1">_xlfn.IFNA(INDIRECT($Y$1&amp;"!"&amp;AB$1&amp;$Y2133),-1)</f>
        <v>1</v>
      </c>
      <c r="AC2133" s="4" cm="1">
        <f t="array" aca="1" ref="AC2133" ca="1">_xlfn.IFNA(INDIRECT($Y$1&amp;"!"&amp;AC$1&amp;$Y2133),-1)</f>
        <v>0</v>
      </c>
      <c r="AD2133" s="4" cm="1">
        <f t="array" aca="1" ref="AD2133" ca="1">_xlfn.IFNA(INDIRECT($Y$1&amp;"!"&amp;AD$1&amp;$Y2133),-1)</f>
        <v>0</v>
      </c>
      <c r="AE2133" s="4" cm="1">
        <f t="array" aca="1" ref="AE2133" ca="1">_xlfn.IFNA(INDIRECT($Y$1&amp;"!"&amp;AE$1&amp;$Y2133),-1)</f>
        <v>0</v>
      </c>
      <c r="AF2133" s="4" t="str">
        <f ca="1">_xlfn.CONCAT(W2133, "-",V2133)</f>
        <v>C-D</v>
      </c>
      <c r="AG2133" s="4" t="str">
        <f>TEXT(ROW()-2, "0000")</f>
        <v>2131</v>
      </c>
      <c r="AH2133" s="4" t="str">
        <f>IF(TRIM(CLEAN(A2133))="m", "male", IF(TRIM(CLEAN(A2133))="f","female", "missing"))</f>
        <v>female</v>
      </c>
      <c r="AI2133" s="4">
        <f>C2133</f>
        <v>88.6</v>
      </c>
      <c r="AJ2133" s="4">
        <f>O2133</f>
        <v>60</v>
      </c>
      <c r="AK2133" s="4">
        <f>P2133</f>
        <v>60</v>
      </c>
      <c r="AL2133" s="4">
        <f>IF(AI2133&lt;60, 0, IF(AI2133&lt;70,2, IF(AI2133&lt;80, 3, IF(AI2133&lt;90,4, IF(AI2133&lt;=100, 5, "?")))))</f>
        <v>4</v>
      </c>
      <c r="AM2133" s="4">
        <f>IF(AJ2133&lt;60, 0, IF(AJ2133&lt;70,2, IF(AJ2133&lt;80, 3, IF(AJ2133&lt;90,4, IF(AJ2133&lt;=100, 5, "?")))))</f>
        <v>2</v>
      </c>
      <c r="AN2133" s="4">
        <f>IF(AK2133&lt;60, 0, IF(AK2133&lt;70,2, IF(AK2133&lt;80, 3, IF(AK2133&lt;90,4, IF(AK2133&lt;=100, 5, "?")))))</f>
        <v>2</v>
      </c>
      <c r="AO2133" s="4">
        <f ca="1">AA2133</f>
        <v>0</v>
      </c>
      <c r="AP2133" s="4">
        <f ca="1">AB2133</f>
        <v>1</v>
      </c>
      <c r="AQ2133" s="4">
        <f ca="1">AC2133</f>
        <v>0</v>
      </c>
      <c r="AR2133" s="4">
        <f ca="1">AD2133</f>
        <v>0</v>
      </c>
      <c r="AS2133" s="4">
        <f ca="1">AE2133</f>
        <v>0</v>
      </c>
      <c r="AT2133" s="4" t="str">
        <f ca="1">Z2133</f>
        <v>C</v>
      </c>
      <c r="AU2133" s="4">
        <f>E2133</f>
        <v>69.599999999999994</v>
      </c>
      <c r="AV2133" s="4">
        <f>IF(AU2133&lt;60, 0, IF(AU2133&lt;70,2, IF(AU2133&lt;80, 3, IF(AU2133&lt;90,4, IF(AU2133&lt;=100, 5, "?")))))</f>
        <v>2</v>
      </c>
    </row>
    <row r="2134" spans="1:48" hidden="1" x14ac:dyDescent="0.2">
      <c r="A2134" s="2" t="s">
        <v>13</v>
      </c>
      <c r="B2134" s="3" t="s">
        <v>33</v>
      </c>
      <c r="C2134" s="3">
        <v>89.6</v>
      </c>
      <c r="D2134" s="3" t="s">
        <v>33</v>
      </c>
      <c r="E2134" s="3">
        <v>69.2</v>
      </c>
      <c r="F2134" s="3">
        <v>1</v>
      </c>
      <c r="G2134" s="3">
        <v>61</v>
      </c>
      <c r="H2134" s="3">
        <v>60</v>
      </c>
      <c r="I2134" s="3">
        <v>72</v>
      </c>
      <c r="J2134" s="3">
        <v>64</v>
      </c>
      <c r="K2134" s="3"/>
      <c r="L2134" s="3"/>
      <c r="M2134" s="3"/>
      <c r="N2134" s="3"/>
      <c r="O2134" s="4">
        <f>MAX(G2134:H2134)</f>
        <v>61</v>
      </c>
      <c r="P2134" s="4">
        <f>MAX(I2134:J2134)</f>
        <v>72</v>
      </c>
      <c r="Q2134" s="4">
        <f>ABS(O2134-C2134)</f>
        <v>28.599999999999994</v>
      </c>
      <c r="R2134" s="4">
        <f>ABS(P2134-C2134)</f>
        <v>17.599999999999994</v>
      </c>
      <c r="S2134" s="4" t="b">
        <f ca="1">OR(O2134=0,P2134=0,Q2134&gt;$Q$1,R2134&gt;$R$1,W2134="N", V2134=2)</f>
        <v>1</v>
      </c>
      <c r="T2134" s="4" t="str">
        <f>TRIM(CLEAN(D2134))</f>
        <v>برنامج بكالوريوس علم الحاسوب</v>
      </c>
      <c r="U2134" s="4">
        <f>COUNTIF(T:T,T2134)</f>
        <v>589</v>
      </c>
      <c r="V2134" s="4" t="str">
        <f>IF(E2134&lt;60, "F", IF(E2134&lt;70,"D", IF(E2134&lt;80, "C", IF(E2134&lt;90,"B", IF(E2134&lt;=100, "A", "?")))))</f>
        <v>D</v>
      </c>
      <c r="W2134" s="4" t="str" cm="1">
        <f t="array" aca="1" ref="W2134" ca="1">_xlfn.IFNA(INDIRECT($Y$1&amp;"!"&amp;W$1&amp;$Y2134),"N")</f>
        <v>D</v>
      </c>
      <c r="X2134" s="4">
        <f ca="1">COUNTIF(W:W,W2134)</f>
        <v>589</v>
      </c>
      <c r="Y2134" s="4">
        <f>MATCH(T2134,Coding!J:J,0)</f>
        <v>9</v>
      </c>
      <c r="Z2134" s="4" t="str" cm="1">
        <f t="array" aca="1" ref="Z2134" ca="1">_xlfn.IFNA(INDIRECT($Y$1&amp;"!"&amp;Z$1&amp;$Y2134),-1)</f>
        <v>D</v>
      </c>
      <c r="AA2134" s="4" cm="1">
        <f t="array" aca="1" ref="AA2134" ca="1">_xlfn.IFNA(INDIRECT($Y$1&amp;"!"&amp;AA$1&amp;$Y2134),-1)</f>
        <v>0</v>
      </c>
      <c r="AB2134" s="4" cm="1">
        <f t="array" aca="1" ref="AB2134" ca="1">_xlfn.IFNA(INDIRECT($Y$1&amp;"!"&amp;AB$1&amp;$Y2134),-1)</f>
        <v>1</v>
      </c>
      <c r="AC2134" s="4" cm="1">
        <f t="array" aca="1" ref="AC2134" ca="1">_xlfn.IFNA(INDIRECT($Y$1&amp;"!"&amp;AC$1&amp;$Y2134),-1)</f>
        <v>0</v>
      </c>
      <c r="AD2134" s="4" cm="1">
        <f t="array" aca="1" ref="AD2134" ca="1">_xlfn.IFNA(INDIRECT($Y$1&amp;"!"&amp;AD$1&amp;$Y2134),-1)</f>
        <v>0</v>
      </c>
      <c r="AE2134" s="4" cm="1">
        <f t="array" aca="1" ref="AE2134" ca="1">_xlfn.IFNA(INDIRECT($Y$1&amp;"!"&amp;AE$1&amp;$Y2134),-1)</f>
        <v>0</v>
      </c>
      <c r="AF2134" s="4" t="str">
        <f ca="1">_xlfn.CONCAT(W2134, "-",V2134)</f>
        <v>D-D</v>
      </c>
      <c r="AG2134" s="4" t="str">
        <f>TEXT(ROW()-2, "0000")</f>
        <v>2132</v>
      </c>
      <c r="AH2134" s="4" t="str">
        <f>IF(TRIM(CLEAN(A2134))="m", "male", IF(TRIM(CLEAN(A2134))="f","female", "missing"))</f>
        <v>male</v>
      </c>
      <c r="AI2134" s="4">
        <f>C2134</f>
        <v>89.6</v>
      </c>
      <c r="AJ2134" s="4">
        <f>O2134</f>
        <v>61</v>
      </c>
      <c r="AK2134" s="4">
        <f>P2134</f>
        <v>72</v>
      </c>
      <c r="AL2134" s="4">
        <f>IF(AI2134&lt;60, 0, IF(AI2134&lt;70,2, IF(AI2134&lt;80, 3, IF(AI2134&lt;90,4, IF(AI2134&lt;=100, 5, "?")))))</f>
        <v>4</v>
      </c>
      <c r="AM2134" s="4">
        <f>IF(AJ2134&lt;60, 0, IF(AJ2134&lt;70,2, IF(AJ2134&lt;80, 3, IF(AJ2134&lt;90,4, IF(AJ2134&lt;=100, 5, "?")))))</f>
        <v>2</v>
      </c>
      <c r="AN2134" s="4">
        <f>IF(AK2134&lt;60, 0, IF(AK2134&lt;70,2, IF(AK2134&lt;80, 3, IF(AK2134&lt;90,4, IF(AK2134&lt;=100, 5, "?")))))</f>
        <v>3</v>
      </c>
      <c r="AO2134" s="4">
        <f ca="1">AA2134</f>
        <v>0</v>
      </c>
      <c r="AP2134" s="4">
        <f ca="1">AB2134</f>
        <v>1</v>
      </c>
      <c r="AQ2134" s="4">
        <f ca="1">AC2134</f>
        <v>0</v>
      </c>
      <c r="AR2134" s="4">
        <f ca="1">AD2134</f>
        <v>0</v>
      </c>
      <c r="AS2134" s="4">
        <f ca="1">AE2134</f>
        <v>0</v>
      </c>
      <c r="AT2134" s="4" t="str">
        <f ca="1">Z2134</f>
        <v>D</v>
      </c>
      <c r="AU2134" s="4">
        <f>E2134</f>
        <v>69.2</v>
      </c>
      <c r="AV2134" s="4">
        <f>IF(AU2134&lt;60, 0, IF(AU2134&lt;70,2, IF(AU2134&lt;80, 3, IF(AU2134&lt;90,4, IF(AU2134&lt;=100, 5, "?")))))</f>
        <v>2</v>
      </c>
    </row>
    <row r="2135" spans="1:48" hidden="1" x14ac:dyDescent="0.2">
      <c r="A2135" s="2" t="s">
        <v>16</v>
      </c>
      <c r="B2135" s="3" t="s">
        <v>14</v>
      </c>
      <c r="C2135" s="3">
        <v>90.6</v>
      </c>
      <c r="D2135" s="3" t="s">
        <v>14</v>
      </c>
      <c r="E2135" s="3">
        <v>68</v>
      </c>
      <c r="F2135" s="3">
        <v>2</v>
      </c>
      <c r="G2135" s="3">
        <v>62</v>
      </c>
      <c r="H2135" s="3">
        <v>62</v>
      </c>
      <c r="I2135" s="3">
        <v>65</v>
      </c>
      <c r="J2135" s="3">
        <v>60</v>
      </c>
      <c r="K2135" s="3">
        <v>62</v>
      </c>
      <c r="L2135" s="3"/>
      <c r="M2135" s="3">
        <v>77</v>
      </c>
      <c r="N2135" s="3"/>
      <c r="O2135" s="4">
        <f>MAX(G2135:H2135)</f>
        <v>62</v>
      </c>
      <c r="P2135" s="4">
        <f>MAX(I2135:J2135)</f>
        <v>65</v>
      </c>
      <c r="Q2135" s="4">
        <f>ABS(O2135-C2135)</f>
        <v>28.599999999999994</v>
      </c>
      <c r="R2135" s="4">
        <f>ABS(P2135-C2135)</f>
        <v>25.599999999999994</v>
      </c>
      <c r="S2135" s="4" t="b">
        <f ca="1">OR(O2135=0,P2135=0,Q2135&gt;$Q$1,R2135&gt;$R$1,W2135="N", V2135=2)</f>
        <v>1</v>
      </c>
      <c r="T2135" s="4" t="str">
        <f>TRIM(CLEAN(D2135))</f>
        <v>برنامج بكالوريوس الهندسة الكهربائية</v>
      </c>
      <c r="U2135" s="4">
        <f>COUNTIF(T:T,T2135)</f>
        <v>420</v>
      </c>
      <c r="V2135" s="4" t="str">
        <f>IF(E2135&lt;60, "F", IF(E2135&lt;70,"D", IF(E2135&lt;80, "C", IF(E2135&lt;90,"B", IF(E2135&lt;=100, "A", "?")))))</f>
        <v>D</v>
      </c>
      <c r="W2135" s="4" t="str" cm="1">
        <f t="array" aca="1" ref="W2135" ca="1">_xlfn.IFNA(INDIRECT($Y$1&amp;"!"&amp;W$1&amp;$Y2135),"N")</f>
        <v>F</v>
      </c>
      <c r="X2135" s="4">
        <f ca="1">COUNTIF(W:W,W2135)</f>
        <v>420</v>
      </c>
      <c r="Y2135" s="4">
        <f>MATCH(T2135,Coding!J:J,0)</f>
        <v>11</v>
      </c>
      <c r="Z2135" s="4" t="str" cm="1">
        <f t="array" aca="1" ref="Z2135" ca="1">_xlfn.IFNA(INDIRECT($Y$1&amp;"!"&amp;Z$1&amp;$Y2135),-1)</f>
        <v>F</v>
      </c>
      <c r="AA2135" s="4" cm="1">
        <f t="array" aca="1" ref="AA2135" ca="1">_xlfn.IFNA(INDIRECT($Y$1&amp;"!"&amp;AA$1&amp;$Y2135),-1)</f>
        <v>0</v>
      </c>
      <c r="AB2135" s="4" cm="1">
        <f t="array" aca="1" ref="AB2135" ca="1">_xlfn.IFNA(INDIRECT($Y$1&amp;"!"&amp;AB$1&amp;$Y2135),-1)</f>
        <v>1</v>
      </c>
      <c r="AC2135" s="4" cm="1">
        <f t="array" aca="1" ref="AC2135" ca="1">_xlfn.IFNA(INDIRECT($Y$1&amp;"!"&amp;AC$1&amp;$Y2135),-1)</f>
        <v>0</v>
      </c>
      <c r="AD2135" s="4" cm="1">
        <f t="array" aca="1" ref="AD2135" ca="1">_xlfn.IFNA(INDIRECT($Y$1&amp;"!"&amp;AD$1&amp;$Y2135),-1)</f>
        <v>1</v>
      </c>
      <c r="AE2135" s="4" cm="1">
        <f t="array" aca="1" ref="AE2135" ca="1">_xlfn.IFNA(INDIRECT($Y$1&amp;"!"&amp;AE$1&amp;$Y2135),-1)</f>
        <v>0</v>
      </c>
      <c r="AF2135" s="4" t="str">
        <f ca="1">_xlfn.CONCAT(W2135, "-",V2135)</f>
        <v>F-D</v>
      </c>
      <c r="AG2135" s="4" t="str">
        <f>TEXT(ROW()-2, "0000")</f>
        <v>2133</v>
      </c>
      <c r="AH2135" s="4" t="str">
        <f>IF(TRIM(CLEAN(A2135))="m", "male", IF(TRIM(CLEAN(A2135))="f","female", "missing"))</f>
        <v>female</v>
      </c>
      <c r="AI2135" s="4">
        <f>C2135</f>
        <v>90.6</v>
      </c>
      <c r="AJ2135" s="4">
        <f>O2135</f>
        <v>62</v>
      </c>
      <c r="AK2135" s="4">
        <f>P2135</f>
        <v>65</v>
      </c>
      <c r="AL2135" s="4">
        <f>IF(AI2135&lt;60, 0, IF(AI2135&lt;70,2, IF(AI2135&lt;80, 3, IF(AI2135&lt;90,4, IF(AI2135&lt;=100, 5, "?")))))</f>
        <v>5</v>
      </c>
      <c r="AM2135" s="4">
        <f>IF(AJ2135&lt;60, 0, IF(AJ2135&lt;70,2, IF(AJ2135&lt;80, 3, IF(AJ2135&lt;90,4, IF(AJ2135&lt;=100, 5, "?")))))</f>
        <v>2</v>
      </c>
      <c r="AN2135" s="4">
        <f>IF(AK2135&lt;60, 0, IF(AK2135&lt;70,2, IF(AK2135&lt;80, 3, IF(AK2135&lt;90,4, IF(AK2135&lt;=100, 5, "?")))))</f>
        <v>2</v>
      </c>
      <c r="AO2135" s="4">
        <f ca="1">AA2135</f>
        <v>0</v>
      </c>
      <c r="AP2135" s="4">
        <f ca="1">AB2135</f>
        <v>1</v>
      </c>
      <c r="AQ2135" s="4">
        <f ca="1">AC2135</f>
        <v>0</v>
      </c>
      <c r="AR2135" s="4">
        <f ca="1">AD2135</f>
        <v>1</v>
      </c>
      <c r="AS2135" s="4">
        <f ca="1">AE2135</f>
        <v>0</v>
      </c>
      <c r="AT2135" s="4" t="str">
        <f ca="1">Z2135</f>
        <v>F</v>
      </c>
      <c r="AU2135" s="4">
        <f>E2135</f>
        <v>68</v>
      </c>
      <c r="AV2135" s="4">
        <f>IF(AU2135&lt;60, 0, IF(AU2135&lt;70,2, IF(AU2135&lt;80, 3, IF(AU2135&lt;90,4, IF(AU2135&lt;=100, 5, "?")))))</f>
        <v>2</v>
      </c>
    </row>
    <row r="2136" spans="1:48" hidden="1" x14ac:dyDescent="0.2">
      <c r="A2136" s="2" t="s">
        <v>13</v>
      </c>
      <c r="B2136" s="3" t="s">
        <v>27</v>
      </c>
      <c r="C2136" s="3">
        <v>89.6</v>
      </c>
      <c r="D2136" s="3" t="s">
        <v>27</v>
      </c>
      <c r="E2136" s="3">
        <v>70.2</v>
      </c>
      <c r="F2136" s="3">
        <v>3</v>
      </c>
      <c r="G2136" s="3">
        <v>61</v>
      </c>
      <c r="H2136" s="3">
        <v>0</v>
      </c>
      <c r="I2136" s="3">
        <v>65</v>
      </c>
      <c r="J2136" s="3">
        <v>68</v>
      </c>
      <c r="K2136" s="3"/>
      <c r="L2136" s="3"/>
      <c r="M2136" s="3"/>
      <c r="N2136" s="3">
        <v>76</v>
      </c>
      <c r="O2136" s="4">
        <f>MAX(G2136:H2136)</f>
        <v>61</v>
      </c>
      <c r="P2136" s="4">
        <f>MAX(I2136:J2136)</f>
        <v>68</v>
      </c>
      <c r="Q2136" s="4">
        <f>ABS(O2136-C2136)</f>
        <v>28.599999999999994</v>
      </c>
      <c r="R2136" s="4">
        <f>ABS(P2136-C2136)</f>
        <v>21.599999999999994</v>
      </c>
      <c r="S2136" s="4" t="b">
        <f ca="1">OR(O2136=0,P2136=0,Q2136&gt;$Q$1,R2136&gt;$R$1,W2136="N", V2136=2)</f>
        <v>1</v>
      </c>
      <c r="T2136" s="4" t="str">
        <f>TRIM(CLEAN(D2136))</f>
        <v>برنامج بكالوريوس الهندسة المعمارية</v>
      </c>
      <c r="U2136" s="4">
        <f>COUNTIF(T:T,T2136)</f>
        <v>391</v>
      </c>
      <c r="V2136" s="4" t="str">
        <f>IF(E2136&lt;60, "F", IF(E2136&lt;70,"D", IF(E2136&lt;80, "C", IF(E2136&lt;90,"B", IF(E2136&lt;=100, "A", "?")))))</f>
        <v>C</v>
      </c>
      <c r="W2136" s="4" t="str" cm="1">
        <f t="array" aca="1" ref="W2136" ca="1">_xlfn.IFNA(INDIRECT($Y$1&amp;"!"&amp;W$1&amp;$Y2136),"N")</f>
        <v>G</v>
      </c>
      <c r="X2136" s="4">
        <f ca="1">COUNTIF(W:W,W2136)</f>
        <v>391</v>
      </c>
      <c r="Y2136" s="4">
        <f>MATCH(T2136,Coding!J:J,0)</f>
        <v>12</v>
      </c>
      <c r="Z2136" s="4" t="str" cm="1">
        <f t="array" aca="1" ref="Z2136" ca="1">_xlfn.IFNA(INDIRECT($Y$1&amp;"!"&amp;Z$1&amp;$Y2136),-1)</f>
        <v>G</v>
      </c>
      <c r="AA2136" s="4" cm="1">
        <f t="array" aca="1" ref="AA2136" ca="1">_xlfn.IFNA(INDIRECT($Y$1&amp;"!"&amp;AA$1&amp;$Y2136),-1)</f>
        <v>1</v>
      </c>
      <c r="AB2136" s="4" cm="1">
        <f t="array" aca="1" ref="AB2136" ca="1">_xlfn.IFNA(INDIRECT($Y$1&amp;"!"&amp;AB$1&amp;$Y2136),-1)</f>
        <v>1</v>
      </c>
      <c r="AC2136" s="4" cm="1">
        <f t="array" aca="1" ref="AC2136" ca="1">_xlfn.IFNA(INDIRECT($Y$1&amp;"!"&amp;AC$1&amp;$Y2136),-1)</f>
        <v>1</v>
      </c>
      <c r="AD2136" s="4" cm="1">
        <f t="array" aca="1" ref="AD2136" ca="1">_xlfn.IFNA(INDIRECT($Y$1&amp;"!"&amp;AD$1&amp;$Y2136),-1)</f>
        <v>0</v>
      </c>
      <c r="AE2136" s="4" cm="1">
        <f t="array" aca="1" ref="AE2136" ca="1">_xlfn.IFNA(INDIRECT($Y$1&amp;"!"&amp;AE$1&amp;$Y2136),-1)</f>
        <v>0</v>
      </c>
      <c r="AF2136" s="4" t="str">
        <f ca="1">_xlfn.CONCAT(W2136, "-",V2136)</f>
        <v>G-C</v>
      </c>
      <c r="AG2136" s="4" t="str">
        <f>TEXT(ROW()-2, "0000")</f>
        <v>2134</v>
      </c>
      <c r="AH2136" s="4" t="str">
        <f>IF(TRIM(CLEAN(A2136))="m", "male", IF(TRIM(CLEAN(A2136))="f","female", "missing"))</f>
        <v>male</v>
      </c>
      <c r="AI2136" s="4">
        <f>C2136</f>
        <v>89.6</v>
      </c>
      <c r="AJ2136" s="4">
        <f>O2136</f>
        <v>61</v>
      </c>
      <c r="AK2136" s="4">
        <f>P2136</f>
        <v>68</v>
      </c>
      <c r="AL2136" s="4">
        <f>IF(AI2136&lt;60, 0, IF(AI2136&lt;70,2, IF(AI2136&lt;80, 3, IF(AI2136&lt;90,4, IF(AI2136&lt;=100, 5, "?")))))</f>
        <v>4</v>
      </c>
      <c r="AM2136" s="4">
        <f>IF(AJ2136&lt;60, 0, IF(AJ2136&lt;70,2, IF(AJ2136&lt;80, 3, IF(AJ2136&lt;90,4, IF(AJ2136&lt;=100, 5, "?")))))</f>
        <v>2</v>
      </c>
      <c r="AN2136" s="4">
        <f>IF(AK2136&lt;60, 0, IF(AK2136&lt;70,2, IF(AK2136&lt;80, 3, IF(AK2136&lt;90,4, IF(AK2136&lt;=100, 5, "?")))))</f>
        <v>2</v>
      </c>
      <c r="AO2136" s="4">
        <f ca="1">AA2136</f>
        <v>1</v>
      </c>
      <c r="AP2136" s="4">
        <f ca="1">AB2136</f>
        <v>1</v>
      </c>
      <c r="AQ2136" s="4">
        <f ca="1">AC2136</f>
        <v>1</v>
      </c>
      <c r="AR2136" s="4">
        <f ca="1">AD2136</f>
        <v>0</v>
      </c>
      <c r="AS2136" s="4">
        <f ca="1">AE2136</f>
        <v>0</v>
      </c>
      <c r="AT2136" s="4" t="str">
        <f ca="1">Z2136</f>
        <v>G</v>
      </c>
      <c r="AU2136" s="4">
        <f>E2136</f>
        <v>70.2</v>
      </c>
      <c r="AV2136" s="4">
        <f>IF(AU2136&lt;60, 0, IF(AU2136&lt;70,2, IF(AU2136&lt;80, 3, IF(AU2136&lt;90,4, IF(AU2136&lt;=100, 5, "?")))))</f>
        <v>3</v>
      </c>
    </row>
    <row r="2137" spans="1:48" hidden="1" x14ac:dyDescent="0.2">
      <c r="A2137" s="2" t="s">
        <v>16</v>
      </c>
      <c r="B2137" s="3" t="s">
        <v>37</v>
      </c>
      <c r="C2137" s="3">
        <v>83.5</v>
      </c>
      <c r="D2137" s="3" t="s">
        <v>37</v>
      </c>
      <c r="E2137" s="3">
        <v>65.900000000000006</v>
      </c>
      <c r="F2137" s="3">
        <v>3</v>
      </c>
      <c r="G2137" s="3">
        <v>55</v>
      </c>
      <c r="H2137" s="3"/>
      <c r="I2137" s="3">
        <v>65</v>
      </c>
      <c r="J2137" s="3">
        <v>60</v>
      </c>
      <c r="K2137" s="3"/>
      <c r="L2137" s="3"/>
      <c r="M2137" s="3">
        <v>60</v>
      </c>
      <c r="N2137" s="3"/>
      <c r="O2137" s="4">
        <f>MAX(G2137:H2137)</f>
        <v>55</v>
      </c>
      <c r="P2137" s="4">
        <f>MAX(I2137:J2137)</f>
        <v>65</v>
      </c>
      <c r="Q2137" s="4">
        <f>ABS(O2137-C2137)</f>
        <v>28.5</v>
      </c>
      <c r="R2137" s="4">
        <f>ABS(P2137-C2137)</f>
        <v>18.5</v>
      </c>
      <c r="S2137" s="4" t="b">
        <f ca="1">OR(O2137=0,P2137=0,Q2137&gt;$Q$1,R2137&gt;$R$1,W2137="N", V2137=2)</f>
        <v>1</v>
      </c>
      <c r="T2137" s="4" t="str">
        <f>TRIM(CLEAN(D2137))</f>
        <v>كلية الهندسة والتكنولوجيا</v>
      </c>
      <c r="U2137" s="4">
        <f>COUNTIF(T:T,T2137)</f>
        <v>173</v>
      </c>
      <c r="V2137" s="4" t="str">
        <f>IF(E2137&lt;60, "F", IF(E2137&lt;70,"D", IF(E2137&lt;80, "C", IF(E2137&lt;90,"B", IF(E2137&lt;=100, "A", "?")))))</f>
        <v>D</v>
      </c>
      <c r="W2137" s="4" t="str" cm="1">
        <f t="array" aca="1" ref="W2137" ca="1">_xlfn.IFNA(INDIRECT($Y$1&amp;"!"&amp;W$1&amp;$Y2137),"N")</f>
        <v>A</v>
      </c>
      <c r="X2137" s="4">
        <f ca="1">COUNTIF(W:W,W2137)</f>
        <v>861</v>
      </c>
      <c r="Y2137" s="4">
        <f>MATCH(T2137,Coding!J:J,0)</f>
        <v>4</v>
      </c>
      <c r="Z2137" s="4" t="str" cm="1">
        <f t="array" aca="1" ref="Z2137" ca="1">_xlfn.IFNA(INDIRECT($Y$1&amp;"!"&amp;Z$1&amp;$Y2137),-1)</f>
        <v>A</v>
      </c>
      <c r="AA2137" s="4" cm="1">
        <f t="array" aca="1" ref="AA2137" ca="1">_xlfn.IFNA(INDIRECT($Y$1&amp;"!"&amp;AA$1&amp;$Y2137),-1)</f>
        <v>0</v>
      </c>
      <c r="AB2137" s="4" cm="1">
        <f t="array" aca="1" ref="AB2137" ca="1">_xlfn.IFNA(INDIRECT($Y$1&amp;"!"&amp;AB$1&amp;$Y2137),-1)</f>
        <v>1</v>
      </c>
      <c r="AC2137" s="4" cm="1">
        <f t="array" aca="1" ref="AC2137" ca="1">_xlfn.IFNA(INDIRECT($Y$1&amp;"!"&amp;AC$1&amp;$Y2137),-1)</f>
        <v>1</v>
      </c>
      <c r="AD2137" s="4" cm="1">
        <f t="array" aca="1" ref="AD2137" ca="1">_xlfn.IFNA(INDIRECT($Y$1&amp;"!"&amp;AD$1&amp;$Y2137),-1)</f>
        <v>1</v>
      </c>
      <c r="AE2137" s="4" cm="1">
        <f t="array" aca="1" ref="AE2137" ca="1">_xlfn.IFNA(INDIRECT($Y$1&amp;"!"&amp;AE$1&amp;$Y2137),-1)</f>
        <v>0</v>
      </c>
      <c r="AF2137" s="4" t="str">
        <f ca="1">_xlfn.CONCAT(W2137, "-",V2137)</f>
        <v>A-D</v>
      </c>
      <c r="AG2137" s="4" t="str">
        <f>TEXT(ROW()-2, "0000")</f>
        <v>2135</v>
      </c>
      <c r="AH2137" s="4" t="str">
        <f>IF(TRIM(CLEAN(A2137))="m", "male", IF(TRIM(CLEAN(A2137))="f","female", "missing"))</f>
        <v>female</v>
      </c>
      <c r="AI2137" s="4">
        <f>C2137</f>
        <v>83.5</v>
      </c>
      <c r="AJ2137" s="4">
        <f>O2137</f>
        <v>55</v>
      </c>
      <c r="AK2137" s="4">
        <f>P2137</f>
        <v>65</v>
      </c>
      <c r="AL2137" s="4">
        <f>IF(AI2137&lt;60, 0, IF(AI2137&lt;70,2, IF(AI2137&lt;80, 3, IF(AI2137&lt;90,4, IF(AI2137&lt;=100, 5, "?")))))</f>
        <v>4</v>
      </c>
      <c r="AM2137" s="4">
        <f>IF(AJ2137&lt;60, 0, IF(AJ2137&lt;70,2, IF(AJ2137&lt;80, 3, IF(AJ2137&lt;90,4, IF(AJ2137&lt;=100, 5, "?")))))</f>
        <v>0</v>
      </c>
      <c r="AN2137" s="4">
        <f>IF(AK2137&lt;60, 0, IF(AK2137&lt;70,2, IF(AK2137&lt;80, 3, IF(AK2137&lt;90,4, IF(AK2137&lt;=100, 5, "?")))))</f>
        <v>2</v>
      </c>
      <c r="AO2137" s="4">
        <f ca="1">AA2137</f>
        <v>0</v>
      </c>
      <c r="AP2137" s="4">
        <f ca="1">AB2137</f>
        <v>1</v>
      </c>
      <c r="AQ2137" s="4">
        <f ca="1">AC2137</f>
        <v>1</v>
      </c>
      <c r="AR2137" s="4">
        <f ca="1">AD2137</f>
        <v>1</v>
      </c>
      <c r="AS2137" s="4">
        <f ca="1">AE2137</f>
        <v>0</v>
      </c>
      <c r="AT2137" s="4" t="str">
        <f ca="1">Z2137</f>
        <v>A</v>
      </c>
      <c r="AU2137" s="4">
        <f>E2137</f>
        <v>65.900000000000006</v>
      </c>
      <c r="AV2137" s="4">
        <f>IF(AU2137&lt;60, 0, IF(AU2137&lt;70,2, IF(AU2137&lt;80, 3, IF(AU2137&lt;90,4, IF(AU2137&lt;=100, 5, "?")))))</f>
        <v>2</v>
      </c>
    </row>
    <row r="2138" spans="1:48" hidden="1" x14ac:dyDescent="0.2">
      <c r="A2138" s="2" t="s">
        <v>16</v>
      </c>
      <c r="B2138" s="3" t="s">
        <v>36</v>
      </c>
      <c r="C2138" s="3">
        <v>93.5</v>
      </c>
      <c r="D2138" s="3" t="s">
        <v>36</v>
      </c>
      <c r="E2138" s="3">
        <v>68.5</v>
      </c>
      <c r="F2138" s="3">
        <v>2</v>
      </c>
      <c r="G2138" s="3">
        <v>65</v>
      </c>
      <c r="H2138" s="3">
        <v>0</v>
      </c>
      <c r="I2138" s="3">
        <v>67</v>
      </c>
      <c r="J2138" s="3">
        <v>60</v>
      </c>
      <c r="K2138" s="3"/>
      <c r="L2138" s="3"/>
      <c r="M2138" s="3">
        <v>60</v>
      </c>
      <c r="N2138" s="3"/>
      <c r="O2138" s="4">
        <f>MAX(G2138:H2138)</f>
        <v>65</v>
      </c>
      <c r="P2138" s="4">
        <f>MAX(I2138:J2138)</f>
        <v>67</v>
      </c>
      <c r="Q2138" s="4">
        <f>ABS(O2138-C2138)</f>
        <v>28.5</v>
      </c>
      <c r="R2138" s="4">
        <f>ABS(P2138-C2138)</f>
        <v>26.5</v>
      </c>
      <c r="S2138" s="4" t="b">
        <f ca="1">OR(O2138=0,P2138=0,Q2138&gt;$Q$1,R2138&gt;$R$1,W2138="N", V2138=2)</f>
        <v>1</v>
      </c>
      <c r="T2138" s="4" t="str">
        <f>TRIM(CLEAN(D2138))</f>
        <v>برنامج بكالوريوس هندسة أنظمة الحاسوب</v>
      </c>
      <c r="U2138" s="4">
        <f>COUNTIF(T:T,T2138)</f>
        <v>549</v>
      </c>
      <c r="V2138" s="4" t="str">
        <f>IF(E2138&lt;60, "F", IF(E2138&lt;70,"D", IF(E2138&lt;80, "C", IF(E2138&lt;90,"B", IF(E2138&lt;=100, "A", "?")))))</f>
        <v>D</v>
      </c>
      <c r="W2138" s="4" t="str" cm="1">
        <f t="array" aca="1" ref="W2138" ca="1">_xlfn.IFNA(INDIRECT($Y$1&amp;"!"&amp;W$1&amp;$Y2138),"N")</f>
        <v>A</v>
      </c>
      <c r="X2138" s="4">
        <f ca="1">COUNTIF(W:W,W2138)</f>
        <v>861</v>
      </c>
      <c r="Y2138" s="4">
        <f>MATCH(T2138,Coding!J:J,0)</f>
        <v>3</v>
      </c>
      <c r="Z2138" s="4" t="str" cm="1">
        <f t="array" aca="1" ref="Z2138" ca="1">_xlfn.IFNA(INDIRECT($Y$1&amp;"!"&amp;Z$1&amp;$Y2138),-1)</f>
        <v>A</v>
      </c>
      <c r="AA2138" s="4" cm="1">
        <f t="array" aca="1" ref="AA2138" ca="1">_xlfn.IFNA(INDIRECT($Y$1&amp;"!"&amp;AA$1&amp;$Y2138),-1)</f>
        <v>0</v>
      </c>
      <c r="AB2138" s="4" cm="1">
        <f t="array" aca="1" ref="AB2138" ca="1">_xlfn.IFNA(INDIRECT($Y$1&amp;"!"&amp;AB$1&amp;$Y2138),-1)</f>
        <v>1</v>
      </c>
      <c r="AC2138" s="4" cm="1">
        <f t="array" aca="1" ref="AC2138" ca="1">_xlfn.IFNA(INDIRECT($Y$1&amp;"!"&amp;AC$1&amp;$Y2138),-1)</f>
        <v>1</v>
      </c>
      <c r="AD2138" s="4" cm="1">
        <f t="array" aca="1" ref="AD2138" ca="1">_xlfn.IFNA(INDIRECT($Y$1&amp;"!"&amp;AD$1&amp;$Y2138),-1)</f>
        <v>1</v>
      </c>
      <c r="AE2138" s="4" cm="1">
        <f t="array" aca="1" ref="AE2138" ca="1">_xlfn.IFNA(INDIRECT($Y$1&amp;"!"&amp;AE$1&amp;$Y2138),-1)</f>
        <v>0</v>
      </c>
      <c r="AF2138" s="4" t="str">
        <f ca="1">_xlfn.CONCAT(W2138, "-",V2138)</f>
        <v>A-D</v>
      </c>
      <c r="AG2138" s="4" t="str">
        <f>TEXT(ROW()-2, "0000")</f>
        <v>2136</v>
      </c>
      <c r="AH2138" s="4" t="str">
        <f>IF(TRIM(CLEAN(A2138))="m", "male", IF(TRIM(CLEAN(A2138))="f","female", "missing"))</f>
        <v>female</v>
      </c>
      <c r="AI2138" s="4">
        <f>C2138</f>
        <v>93.5</v>
      </c>
      <c r="AJ2138" s="4">
        <f>O2138</f>
        <v>65</v>
      </c>
      <c r="AK2138" s="4">
        <f>P2138</f>
        <v>67</v>
      </c>
      <c r="AL2138" s="4">
        <f>IF(AI2138&lt;60, 0, IF(AI2138&lt;70,2, IF(AI2138&lt;80, 3, IF(AI2138&lt;90,4, IF(AI2138&lt;=100, 5, "?")))))</f>
        <v>5</v>
      </c>
      <c r="AM2138" s="4">
        <f>IF(AJ2138&lt;60, 0, IF(AJ2138&lt;70,2, IF(AJ2138&lt;80, 3, IF(AJ2138&lt;90,4, IF(AJ2138&lt;=100, 5, "?")))))</f>
        <v>2</v>
      </c>
      <c r="AN2138" s="4">
        <f>IF(AK2138&lt;60, 0, IF(AK2138&lt;70,2, IF(AK2138&lt;80, 3, IF(AK2138&lt;90,4, IF(AK2138&lt;=100, 5, "?")))))</f>
        <v>2</v>
      </c>
      <c r="AO2138" s="4">
        <f ca="1">AA2138</f>
        <v>0</v>
      </c>
      <c r="AP2138" s="4">
        <f ca="1">AB2138</f>
        <v>1</v>
      </c>
      <c r="AQ2138" s="4">
        <f ca="1">AC2138</f>
        <v>1</v>
      </c>
      <c r="AR2138" s="4">
        <f ca="1">AD2138</f>
        <v>1</v>
      </c>
      <c r="AS2138" s="4">
        <f ca="1">AE2138</f>
        <v>0</v>
      </c>
      <c r="AT2138" s="4" t="str">
        <f ca="1">Z2138</f>
        <v>A</v>
      </c>
      <c r="AU2138" s="4">
        <f>E2138</f>
        <v>68.5</v>
      </c>
      <c r="AV2138" s="4">
        <f>IF(AU2138&lt;60, 0, IF(AU2138&lt;70,2, IF(AU2138&lt;80, 3, IF(AU2138&lt;90,4, IF(AU2138&lt;=100, 5, "?")))))</f>
        <v>2</v>
      </c>
    </row>
    <row r="2139" spans="1:48" hidden="1" x14ac:dyDescent="0.2">
      <c r="A2139" s="2" t="s">
        <v>16</v>
      </c>
      <c r="B2139" s="3" t="s">
        <v>33</v>
      </c>
      <c r="C2139" s="3">
        <v>83.5</v>
      </c>
      <c r="D2139" s="3" t="s">
        <v>33</v>
      </c>
      <c r="E2139" s="3">
        <v>59.7</v>
      </c>
      <c r="F2139" s="3">
        <v>2</v>
      </c>
      <c r="G2139" s="3">
        <v>55</v>
      </c>
      <c r="H2139" s="3"/>
      <c r="I2139" s="3">
        <v>60</v>
      </c>
      <c r="J2139" s="3">
        <v>55</v>
      </c>
      <c r="K2139" s="3"/>
      <c r="L2139" s="3"/>
      <c r="M2139" s="3"/>
      <c r="N2139" s="3"/>
      <c r="O2139" s="4">
        <f>MAX(G2139:H2139)</f>
        <v>55</v>
      </c>
      <c r="P2139" s="4">
        <f>MAX(I2139:J2139)</f>
        <v>60</v>
      </c>
      <c r="Q2139" s="4">
        <f>ABS(O2139-C2139)</f>
        <v>28.5</v>
      </c>
      <c r="R2139" s="4">
        <f>ABS(P2139-C2139)</f>
        <v>23.5</v>
      </c>
      <c r="S2139" s="4" t="b">
        <f ca="1">OR(O2139=0,P2139=0,Q2139&gt;$Q$1,R2139&gt;$R$1,W2139="N", V2139=2)</f>
        <v>1</v>
      </c>
      <c r="T2139" s="4" t="str">
        <f>TRIM(CLEAN(D2139))</f>
        <v>برنامج بكالوريوس علم الحاسوب</v>
      </c>
      <c r="U2139" s="4">
        <f>COUNTIF(T:T,T2139)</f>
        <v>589</v>
      </c>
      <c r="V2139" s="4" t="str">
        <f>IF(E2139&lt;60, "F", IF(E2139&lt;70,"D", IF(E2139&lt;80, "C", IF(E2139&lt;90,"B", IF(E2139&lt;=100, "A", "?")))))</f>
        <v>F</v>
      </c>
      <c r="W2139" s="4" t="str" cm="1">
        <f t="array" aca="1" ref="W2139" ca="1">_xlfn.IFNA(INDIRECT($Y$1&amp;"!"&amp;W$1&amp;$Y2139),"N")</f>
        <v>D</v>
      </c>
      <c r="X2139" s="4">
        <f ca="1">COUNTIF(W:W,W2139)</f>
        <v>589</v>
      </c>
      <c r="Y2139" s="4">
        <f>MATCH(T2139,Coding!J:J,0)</f>
        <v>9</v>
      </c>
      <c r="Z2139" s="4" t="str" cm="1">
        <f t="array" aca="1" ref="Z2139" ca="1">_xlfn.IFNA(INDIRECT($Y$1&amp;"!"&amp;Z$1&amp;$Y2139),-1)</f>
        <v>D</v>
      </c>
      <c r="AA2139" s="4" cm="1">
        <f t="array" aca="1" ref="AA2139" ca="1">_xlfn.IFNA(INDIRECT($Y$1&amp;"!"&amp;AA$1&amp;$Y2139),-1)</f>
        <v>0</v>
      </c>
      <c r="AB2139" s="4" cm="1">
        <f t="array" aca="1" ref="AB2139" ca="1">_xlfn.IFNA(INDIRECT($Y$1&amp;"!"&amp;AB$1&amp;$Y2139),-1)</f>
        <v>1</v>
      </c>
      <c r="AC2139" s="4" cm="1">
        <f t="array" aca="1" ref="AC2139" ca="1">_xlfn.IFNA(INDIRECT($Y$1&amp;"!"&amp;AC$1&amp;$Y2139),-1)</f>
        <v>0</v>
      </c>
      <c r="AD2139" s="4" cm="1">
        <f t="array" aca="1" ref="AD2139" ca="1">_xlfn.IFNA(INDIRECT($Y$1&amp;"!"&amp;AD$1&amp;$Y2139),-1)</f>
        <v>0</v>
      </c>
      <c r="AE2139" s="4" cm="1">
        <f t="array" aca="1" ref="AE2139" ca="1">_xlfn.IFNA(INDIRECT($Y$1&amp;"!"&amp;AE$1&amp;$Y2139),-1)</f>
        <v>0</v>
      </c>
      <c r="AF2139" s="4" t="str">
        <f ca="1">_xlfn.CONCAT(W2139, "-",V2139)</f>
        <v>D-F</v>
      </c>
      <c r="AG2139" s="4" t="str">
        <f>TEXT(ROW()-2, "0000")</f>
        <v>2137</v>
      </c>
      <c r="AH2139" s="4" t="str">
        <f>IF(TRIM(CLEAN(A2139))="m", "male", IF(TRIM(CLEAN(A2139))="f","female", "missing"))</f>
        <v>female</v>
      </c>
      <c r="AI2139" s="4">
        <f>C2139</f>
        <v>83.5</v>
      </c>
      <c r="AJ2139" s="4">
        <f>O2139</f>
        <v>55</v>
      </c>
      <c r="AK2139" s="4">
        <f>P2139</f>
        <v>60</v>
      </c>
      <c r="AL2139" s="4">
        <f>IF(AI2139&lt;60, 0, IF(AI2139&lt;70,2, IF(AI2139&lt;80, 3, IF(AI2139&lt;90,4, IF(AI2139&lt;=100, 5, "?")))))</f>
        <v>4</v>
      </c>
      <c r="AM2139" s="4">
        <f>IF(AJ2139&lt;60, 0, IF(AJ2139&lt;70,2, IF(AJ2139&lt;80, 3, IF(AJ2139&lt;90,4, IF(AJ2139&lt;=100, 5, "?")))))</f>
        <v>0</v>
      </c>
      <c r="AN2139" s="4">
        <f>IF(AK2139&lt;60, 0, IF(AK2139&lt;70,2, IF(AK2139&lt;80, 3, IF(AK2139&lt;90,4, IF(AK2139&lt;=100, 5, "?")))))</f>
        <v>2</v>
      </c>
      <c r="AO2139" s="4">
        <f ca="1">AA2139</f>
        <v>0</v>
      </c>
      <c r="AP2139" s="4">
        <f ca="1">AB2139</f>
        <v>1</v>
      </c>
      <c r="AQ2139" s="4">
        <f ca="1">AC2139</f>
        <v>0</v>
      </c>
      <c r="AR2139" s="4">
        <f ca="1">AD2139</f>
        <v>0</v>
      </c>
      <c r="AS2139" s="4">
        <f ca="1">AE2139</f>
        <v>0</v>
      </c>
      <c r="AT2139" s="4" t="str">
        <f ca="1">Z2139</f>
        <v>D</v>
      </c>
      <c r="AU2139" s="4">
        <f>E2139</f>
        <v>59.7</v>
      </c>
      <c r="AV2139" s="4">
        <f>IF(AU2139&lt;60, 0, IF(AU2139&lt;70,2, IF(AU2139&lt;80, 3, IF(AU2139&lt;90,4, IF(AU2139&lt;=100, 5, "?")))))</f>
        <v>0</v>
      </c>
    </row>
    <row r="2140" spans="1:48" hidden="1" x14ac:dyDescent="0.2">
      <c r="A2140" s="2" t="s">
        <v>16</v>
      </c>
      <c r="B2140" s="3" t="s">
        <v>36</v>
      </c>
      <c r="C2140" s="3">
        <v>90.4</v>
      </c>
      <c r="D2140" s="3" t="s">
        <v>34</v>
      </c>
      <c r="E2140" s="3">
        <v>70.5</v>
      </c>
      <c r="F2140" s="3">
        <v>1</v>
      </c>
      <c r="G2140" s="3">
        <v>60</v>
      </c>
      <c r="H2140" s="3">
        <v>62</v>
      </c>
      <c r="I2140" s="3">
        <v>71</v>
      </c>
      <c r="J2140" s="3">
        <v>77</v>
      </c>
      <c r="K2140" s="3"/>
      <c r="L2140" s="3"/>
      <c r="M2140" s="3">
        <v>60</v>
      </c>
      <c r="N2140" s="3"/>
      <c r="O2140" s="4">
        <f>MAX(G2140:H2140)</f>
        <v>62</v>
      </c>
      <c r="P2140" s="4">
        <f>MAX(I2140:J2140)</f>
        <v>77</v>
      </c>
      <c r="Q2140" s="4">
        <f>ABS(O2140-C2140)</f>
        <v>28.400000000000006</v>
      </c>
      <c r="R2140" s="4">
        <f>ABS(P2140-C2140)</f>
        <v>13.400000000000006</v>
      </c>
      <c r="S2140" s="4" t="b">
        <f ca="1">OR(O2140=0,P2140=0,Q2140&gt;$Q$1,R2140&gt;$R$1,W2140="N", V2140=2)</f>
        <v>1</v>
      </c>
      <c r="T2140" s="4" t="str">
        <f>TRIM(CLEAN(D2140))</f>
        <v>برنامج بكالوريوس هندسة الحاسوب</v>
      </c>
      <c r="U2140" s="4">
        <f>COUNTIF(T:T,T2140)</f>
        <v>139</v>
      </c>
      <c r="V2140" s="4" t="str">
        <f>IF(E2140&lt;60, "F", IF(E2140&lt;70,"D", IF(E2140&lt;80, "C", IF(E2140&lt;90,"B", IF(E2140&lt;=100, "A", "?")))))</f>
        <v>C</v>
      </c>
      <c r="W2140" s="4" t="str" cm="1">
        <f t="array" aca="1" ref="W2140" ca="1">_xlfn.IFNA(INDIRECT($Y$1&amp;"!"&amp;W$1&amp;$Y2140),"N")</f>
        <v>A</v>
      </c>
      <c r="X2140" s="4">
        <f ca="1">COUNTIF(W:W,W2140)</f>
        <v>861</v>
      </c>
      <c r="Y2140" s="4">
        <f>MATCH(T2140,Coding!J:J,0)</f>
        <v>5</v>
      </c>
      <c r="Z2140" s="4" t="str" cm="1">
        <f t="array" aca="1" ref="Z2140" ca="1">_xlfn.IFNA(INDIRECT($Y$1&amp;"!"&amp;Z$1&amp;$Y2140),-1)</f>
        <v>A</v>
      </c>
      <c r="AA2140" s="4" cm="1">
        <f t="array" aca="1" ref="AA2140" ca="1">_xlfn.IFNA(INDIRECT($Y$1&amp;"!"&amp;AA$1&amp;$Y2140),-1)</f>
        <v>0</v>
      </c>
      <c r="AB2140" s="4" cm="1">
        <f t="array" aca="1" ref="AB2140" ca="1">_xlfn.IFNA(INDIRECT($Y$1&amp;"!"&amp;AB$1&amp;$Y2140),-1)</f>
        <v>1</v>
      </c>
      <c r="AC2140" s="4" cm="1">
        <f t="array" aca="1" ref="AC2140" ca="1">_xlfn.IFNA(INDIRECT($Y$1&amp;"!"&amp;AC$1&amp;$Y2140),-1)</f>
        <v>1</v>
      </c>
      <c r="AD2140" s="4" cm="1">
        <f t="array" aca="1" ref="AD2140" ca="1">_xlfn.IFNA(INDIRECT($Y$1&amp;"!"&amp;AD$1&amp;$Y2140),-1)</f>
        <v>1</v>
      </c>
      <c r="AE2140" s="4" cm="1">
        <f t="array" aca="1" ref="AE2140" ca="1">_xlfn.IFNA(INDIRECT($Y$1&amp;"!"&amp;AE$1&amp;$Y2140),-1)</f>
        <v>0</v>
      </c>
      <c r="AF2140" s="4" t="str">
        <f ca="1">_xlfn.CONCAT(W2140, "-",V2140)</f>
        <v>A-C</v>
      </c>
      <c r="AG2140" s="4" t="str">
        <f>TEXT(ROW()-2, "0000")</f>
        <v>2138</v>
      </c>
      <c r="AH2140" s="4" t="str">
        <f>IF(TRIM(CLEAN(A2140))="m", "male", IF(TRIM(CLEAN(A2140))="f","female", "missing"))</f>
        <v>female</v>
      </c>
      <c r="AI2140" s="4">
        <f>C2140</f>
        <v>90.4</v>
      </c>
      <c r="AJ2140" s="4">
        <f>O2140</f>
        <v>62</v>
      </c>
      <c r="AK2140" s="4">
        <f>P2140</f>
        <v>77</v>
      </c>
      <c r="AL2140" s="4">
        <f>IF(AI2140&lt;60, 0, IF(AI2140&lt;70,2, IF(AI2140&lt;80, 3, IF(AI2140&lt;90,4, IF(AI2140&lt;=100, 5, "?")))))</f>
        <v>5</v>
      </c>
      <c r="AM2140" s="4">
        <f>IF(AJ2140&lt;60, 0, IF(AJ2140&lt;70,2, IF(AJ2140&lt;80, 3, IF(AJ2140&lt;90,4, IF(AJ2140&lt;=100, 5, "?")))))</f>
        <v>2</v>
      </c>
      <c r="AN2140" s="4">
        <f>IF(AK2140&lt;60, 0, IF(AK2140&lt;70,2, IF(AK2140&lt;80, 3, IF(AK2140&lt;90,4, IF(AK2140&lt;=100, 5, "?")))))</f>
        <v>3</v>
      </c>
      <c r="AO2140" s="4">
        <f ca="1">AA2140</f>
        <v>0</v>
      </c>
      <c r="AP2140" s="4">
        <f ca="1">AB2140</f>
        <v>1</v>
      </c>
      <c r="AQ2140" s="4">
        <f ca="1">AC2140</f>
        <v>1</v>
      </c>
      <c r="AR2140" s="4">
        <f ca="1">AD2140</f>
        <v>1</v>
      </c>
      <c r="AS2140" s="4">
        <f ca="1">AE2140</f>
        <v>0</v>
      </c>
      <c r="AT2140" s="4" t="str">
        <f ca="1">Z2140</f>
        <v>A</v>
      </c>
      <c r="AU2140" s="4">
        <f>E2140</f>
        <v>70.5</v>
      </c>
      <c r="AV2140" s="4">
        <f>IF(AU2140&lt;60, 0, IF(AU2140&lt;70,2, IF(AU2140&lt;80, 3, IF(AU2140&lt;90,4, IF(AU2140&lt;=100, 5, "?")))))</f>
        <v>3</v>
      </c>
    </row>
    <row r="2141" spans="1:48" hidden="1" x14ac:dyDescent="0.2">
      <c r="A2141" s="2" t="s">
        <v>13</v>
      </c>
      <c r="B2141" s="3" t="s">
        <v>26</v>
      </c>
      <c r="C2141" s="3">
        <v>89.4</v>
      </c>
      <c r="D2141" s="3" t="s">
        <v>26</v>
      </c>
      <c r="E2141" s="3">
        <v>67.3</v>
      </c>
      <c r="F2141" s="3">
        <v>3</v>
      </c>
      <c r="G2141" s="3">
        <v>61</v>
      </c>
      <c r="H2141" s="3">
        <v>50</v>
      </c>
      <c r="I2141" s="3">
        <v>73</v>
      </c>
      <c r="J2141" s="3">
        <v>60</v>
      </c>
      <c r="K2141" s="3">
        <v>68</v>
      </c>
      <c r="L2141" s="3"/>
      <c r="M2141" s="3">
        <v>62</v>
      </c>
      <c r="N2141" s="3"/>
      <c r="O2141" s="4">
        <f>MAX(G2141:H2141)</f>
        <v>61</v>
      </c>
      <c r="P2141" s="4">
        <f>MAX(I2141:J2141)</f>
        <v>73</v>
      </c>
      <c r="Q2141" s="4">
        <f>ABS(O2141-C2141)</f>
        <v>28.400000000000006</v>
      </c>
      <c r="R2141" s="4">
        <f>ABS(P2141-C2141)</f>
        <v>16.400000000000006</v>
      </c>
      <c r="S2141" s="4" t="b">
        <f ca="1">OR(O2141=0,P2141=0,Q2141&gt;$Q$1,R2141&gt;$R$1,W2141="N", V2141=2)</f>
        <v>1</v>
      </c>
      <c r="T2141" s="4" t="str">
        <f>TRIM(CLEAN(D2141))</f>
        <v>برنامج بكالوريوس الهندسة المدنية</v>
      </c>
      <c r="U2141" s="4">
        <f>COUNTIF(T:T,T2141)</f>
        <v>723</v>
      </c>
      <c r="V2141" s="4" t="str">
        <f>IF(E2141&lt;60, "F", IF(E2141&lt;70,"D", IF(E2141&lt;80, "C", IF(E2141&lt;90,"B", IF(E2141&lt;=100, "A", "?")))))</f>
        <v>D</v>
      </c>
      <c r="W2141" s="4" t="str" cm="1">
        <f t="array" aca="1" ref="W2141" ca="1">_xlfn.IFNA(INDIRECT($Y$1&amp;"!"&amp;W$1&amp;$Y2141),"N")</f>
        <v>C</v>
      </c>
      <c r="X2141" s="4">
        <f ca="1">COUNTIF(W:W,W2141)</f>
        <v>747</v>
      </c>
      <c r="Y2141" s="4">
        <f>MATCH(T2141,Coding!J:J,0)</f>
        <v>8</v>
      </c>
      <c r="Z2141" s="4" t="str" cm="1">
        <f t="array" aca="1" ref="Z2141" ca="1">_xlfn.IFNA(INDIRECT($Y$1&amp;"!"&amp;Z$1&amp;$Y2141),-1)</f>
        <v>C</v>
      </c>
      <c r="AA2141" s="4" cm="1">
        <f t="array" aca="1" ref="AA2141" ca="1">_xlfn.IFNA(INDIRECT($Y$1&amp;"!"&amp;AA$1&amp;$Y2141),-1)</f>
        <v>1</v>
      </c>
      <c r="AB2141" s="4" cm="1">
        <f t="array" aca="1" ref="AB2141" ca="1">_xlfn.IFNA(INDIRECT($Y$1&amp;"!"&amp;AB$1&amp;$Y2141),-1)</f>
        <v>1</v>
      </c>
      <c r="AC2141" s="4" cm="1">
        <f t="array" aca="1" ref="AC2141" ca="1">_xlfn.IFNA(INDIRECT($Y$1&amp;"!"&amp;AC$1&amp;$Y2141),-1)</f>
        <v>1</v>
      </c>
      <c r="AD2141" s="4" cm="1">
        <f t="array" aca="1" ref="AD2141" ca="1">_xlfn.IFNA(INDIRECT($Y$1&amp;"!"&amp;AD$1&amp;$Y2141),-1)</f>
        <v>0</v>
      </c>
      <c r="AE2141" s="4" cm="1">
        <f t="array" aca="1" ref="AE2141" ca="1">_xlfn.IFNA(INDIRECT($Y$1&amp;"!"&amp;AE$1&amp;$Y2141),-1)</f>
        <v>0</v>
      </c>
      <c r="AF2141" s="4" t="str">
        <f ca="1">_xlfn.CONCAT(W2141, "-",V2141)</f>
        <v>C-D</v>
      </c>
      <c r="AG2141" s="4" t="str">
        <f>TEXT(ROW()-2, "0000")</f>
        <v>2139</v>
      </c>
      <c r="AH2141" s="4" t="str">
        <f>IF(TRIM(CLEAN(A2141))="m", "male", IF(TRIM(CLEAN(A2141))="f","female", "missing"))</f>
        <v>male</v>
      </c>
      <c r="AI2141" s="4">
        <f>C2141</f>
        <v>89.4</v>
      </c>
      <c r="AJ2141" s="4">
        <f>O2141</f>
        <v>61</v>
      </c>
      <c r="AK2141" s="4">
        <f>P2141</f>
        <v>73</v>
      </c>
      <c r="AL2141" s="4">
        <f>IF(AI2141&lt;60, 0, IF(AI2141&lt;70,2, IF(AI2141&lt;80, 3, IF(AI2141&lt;90,4, IF(AI2141&lt;=100, 5, "?")))))</f>
        <v>4</v>
      </c>
      <c r="AM2141" s="4">
        <f>IF(AJ2141&lt;60, 0, IF(AJ2141&lt;70,2, IF(AJ2141&lt;80, 3, IF(AJ2141&lt;90,4, IF(AJ2141&lt;=100, 5, "?")))))</f>
        <v>2</v>
      </c>
      <c r="AN2141" s="4">
        <f>IF(AK2141&lt;60, 0, IF(AK2141&lt;70,2, IF(AK2141&lt;80, 3, IF(AK2141&lt;90,4, IF(AK2141&lt;=100, 5, "?")))))</f>
        <v>3</v>
      </c>
      <c r="AO2141" s="4">
        <f ca="1">AA2141</f>
        <v>1</v>
      </c>
      <c r="AP2141" s="4">
        <f ca="1">AB2141</f>
        <v>1</v>
      </c>
      <c r="AQ2141" s="4">
        <f ca="1">AC2141</f>
        <v>1</v>
      </c>
      <c r="AR2141" s="4">
        <f ca="1">AD2141</f>
        <v>0</v>
      </c>
      <c r="AS2141" s="4">
        <f ca="1">AE2141</f>
        <v>0</v>
      </c>
      <c r="AT2141" s="4" t="str">
        <f ca="1">Z2141</f>
        <v>C</v>
      </c>
      <c r="AU2141" s="4">
        <f>E2141</f>
        <v>67.3</v>
      </c>
      <c r="AV2141" s="4">
        <f>IF(AU2141&lt;60, 0, IF(AU2141&lt;70,2, IF(AU2141&lt;80, 3, IF(AU2141&lt;90,4, IF(AU2141&lt;=100, 5, "?")))))</f>
        <v>2</v>
      </c>
    </row>
    <row r="2142" spans="1:48" hidden="1" x14ac:dyDescent="0.2">
      <c r="A2142" s="2" t="s">
        <v>16</v>
      </c>
      <c r="B2142" s="3" t="s">
        <v>46</v>
      </c>
      <c r="C2142" s="3">
        <v>91.3</v>
      </c>
      <c r="D2142" s="3" t="s">
        <v>46</v>
      </c>
      <c r="E2142" s="3">
        <v>73.900000000000006</v>
      </c>
      <c r="F2142" s="3">
        <v>1</v>
      </c>
      <c r="G2142" s="3">
        <v>63</v>
      </c>
      <c r="H2142" s="3">
        <v>60</v>
      </c>
      <c r="I2142" s="3">
        <v>81</v>
      </c>
      <c r="J2142" s="3">
        <v>91</v>
      </c>
      <c r="K2142" s="3"/>
      <c r="L2142" s="3"/>
      <c r="M2142" s="3">
        <v>62</v>
      </c>
      <c r="N2142" s="3"/>
      <c r="O2142" s="4">
        <f>MAX(G2142:H2142)</f>
        <v>63</v>
      </c>
      <c r="P2142" s="4">
        <f>MAX(I2142:J2142)</f>
        <v>91</v>
      </c>
      <c r="Q2142" s="4">
        <f>ABS(O2142-C2142)</f>
        <v>28.299999999999997</v>
      </c>
      <c r="R2142" s="4">
        <f>ABS(P2142-C2142)</f>
        <v>0.29999999999999716</v>
      </c>
      <c r="S2142" s="4" t="b">
        <f ca="1">OR(O2142=0,P2142=0,Q2142&gt;$Q$1,R2142&gt;$R$1,W2142="N", V2142=2)</f>
        <v>1</v>
      </c>
      <c r="T2142" s="4" t="str">
        <f>TRIM(CLEAN(D2142))</f>
        <v>برنامج بكالوريوس هندسة التخطيط والتصميم الحضري</v>
      </c>
      <c r="U2142" s="4">
        <f>COUNTIF(T:T,T2142)</f>
        <v>24</v>
      </c>
      <c r="V2142" s="4" t="str">
        <f>IF(E2142&lt;60, "F", IF(E2142&lt;70,"D", IF(E2142&lt;80, "C", IF(E2142&lt;90,"B", IF(E2142&lt;=100, "A", "?")))))</f>
        <v>C</v>
      </c>
      <c r="W2142" s="4" t="str" cm="1">
        <f t="array" aca="1" ref="W2142" ca="1">_xlfn.IFNA(INDIRECT($Y$1&amp;"!"&amp;W$1&amp;$Y2142),"N")</f>
        <v>C</v>
      </c>
      <c r="X2142" s="4">
        <f ca="1">COUNTIF(W:W,W2142)</f>
        <v>747</v>
      </c>
      <c r="Y2142" s="4">
        <f>MATCH(T2142,Coding!J:J,0)</f>
        <v>7</v>
      </c>
      <c r="Z2142" s="4" t="str" cm="1">
        <f t="array" aca="1" ref="Z2142" ca="1">_xlfn.IFNA(INDIRECT($Y$1&amp;"!"&amp;Z$1&amp;$Y2142),-1)</f>
        <v>C</v>
      </c>
      <c r="AA2142" s="4" cm="1">
        <f t="array" aca="1" ref="AA2142" ca="1">_xlfn.IFNA(INDIRECT($Y$1&amp;"!"&amp;AA$1&amp;$Y2142),-1)</f>
        <v>0</v>
      </c>
      <c r="AB2142" s="4" cm="1">
        <f t="array" aca="1" ref="AB2142" ca="1">_xlfn.IFNA(INDIRECT($Y$1&amp;"!"&amp;AB$1&amp;$Y2142),-1)</f>
        <v>1</v>
      </c>
      <c r="AC2142" s="4" cm="1">
        <f t="array" aca="1" ref="AC2142" ca="1">_xlfn.IFNA(INDIRECT($Y$1&amp;"!"&amp;AC$1&amp;$Y2142),-1)</f>
        <v>0</v>
      </c>
      <c r="AD2142" s="4" cm="1">
        <f t="array" aca="1" ref="AD2142" ca="1">_xlfn.IFNA(INDIRECT($Y$1&amp;"!"&amp;AD$1&amp;$Y2142),-1)</f>
        <v>0</v>
      </c>
      <c r="AE2142" s="4" cm="1">
        <f t="array" aca="1" ref="AE2142" ca="1">_xlfn.IFNA(INDIRECT($Y$1&amp;"!"&amp;AE$1&amp;$Y2142),-1)</f>
        <v>0</v>
      </c>
      <c r="AF2142" s="4" t="str">
        <f ca="1">_xlfn.CONCAT(W2142, "-",V2142)</f>
        <v>C-C</v>
      </c>
      <c r="AG2142" s="4" t="str">
        <f>TEXT(ROW()-2, "0000")</f>
        <v>2140</v>
      </c>
      <c r="AH2142" s="4" t="str">
        <f>IF(TRIM(CLEAN(A2142))="m", "male", IF(TRIM(CLEAN(A2142))="f","female", "missing"))</f>
        <v>female</v>
      </c>
      <c r="AI2142" s="4">
        <f>C2142</f>
        <v>91.3</v>
      </c>
      <c r="AJ2142" s="4">
        <f>O2142</f>
        <v>63</v>
      </c>
      <c r="AK2142" s="4">
        <f>P2142</f>
        <v>91</v>
      </c>
      <c r="AL2142" s="4">
        <f>IF(AI2142&lt;60, 0, IF(AI2142&lt;70,2, IF(AI2142&lt;80, 3, IF(AI2142&lt;90,4, IF(AI2142&lt;=100, 5, "?")))))</f>
        <v>5</v>
      </c>
      <c r="AM2142" s="4">
        <f>IF(AJ2142&lt;60, 0, IF(AJ2142&lt;70,2, IF(AJ2142&lt;80, 3, IF(AJ2142&lt;90,4, IF(AJ2142&lt;=100, 5, "?")))))</f>
        <v>2</v>
      </c>
      <c r="AN2142" s="4">
        <f>IF(AK2142&lt;60, 0, IF(AK2142&lt;70,2, IF(AK2142&lt;80, 3, IF(AK2142&lt;90,4, IF(AK2142&lt;=100, 5, "?")))))</f>
        <v>5</v>
      </c>
      <c r="AO2142" s="4">
        <f ca="1">AA2142</f>
        <v>0</v>
      </c>
      <c r="AP2142" s="4">
        <f ca="1">AB2142</f>
        <v>1</v>
      </c>
      <c r="AQ2142" s="4">
        <f ca="1">AC2142</f>
        <v>0</v>
      </c>
      <c r="AR2142" s="4">
        <f ca="1">AD2142</f>
        <v>0</v>
      </c>
      <c r="AS2142" s="4">
        <f ca="1">AE2142</f>
        <v>0</v>
      </c>
      <c r="AT2142" s="4" t="str">
        <f ca="1">Z2142</f>
        <v>C</v>
      </c>
      <c r="AU2142" s="4">
        <f>E2142</f>
        <v>73.900000000000006</v>
      </c>
      <c r="AV2142" s="4">
        <f>IF(AU2142&lt;60, 0, IF(AU2142&lt;70,2, IF(AU2142&lt;80, 3, IF(AU2142&lt;90,4, IF(AU2142&lt;=100, 5, "?")))))</f>
        <v>3</v>
      </c>
    </row>
    <row r="2143" spans="1:48" hidden="1" x14ac:dyDescent="0.2">
      <c r="A2143" s="2" t="s">
        <v>13</v>
      </c>
      <c r="B2143" s="3" t="s">
        <v>26</v>
      </c>
      <c r="C2143" s="3">
        <v>94.3</v>
      </c>
      <c r="D2143" s="3" t="s">
        <v>26</v>
      </c>
      <c r="E2143" s="3">
        <v>75</v>
      </c>
      <c r="F2143" s="3">
        <v>1</v>
      </c>
      <c r="G2143" s="3">
        <v>66</v>
      </c>
      <c r="H2143" s="3">
        <v>66</v>
      </c>
      <c r="I2143" s="3">
        <v>91</v>
      </c>
      <c r="J2143" s="3">
        <v>80</v>
      </c>
      <c r="K2143" s="3">
        <v>60</v>
      </c>
      <c r="L2143" s="3"/>
      <c r="M2143" s="3">
        <v>88</v>
      </c>
      <c r="N2143" s="3"/>
      <c r="O2143" s="4">
        <f>MAX(G2143:H2143)</f>
        <v>66</v>
      </c>
      <c r="P2143" s="4">
        <f>MAX(I2143:J2143)</f>
        <v>91</v>
      </c>
      <c r="Q2143" s="4">
        <f>ABS(O2143-C2143)</f>
        <v>28.299999999999997</v>
      </c>
      <c r="R2143" s="4">
        <f>ABS(P2143-C2143)</f>
        <v>3.2999999999999972</v>
      </c>
      <c r="S2143" s="4" t="b">
        <f ca="1">OR(O2143=0,P2143=0,Q2143&gt;$Q$1,R2143&gt;$R$1,W2143="N", V2143=2)</f>
        <v>1</v>
      </c>
      <c r="T2143" s="4" t="str">
        <f>TRIM(CLEAN(D2143))</f>
        <v>برنامج بكالوريوس الهندسة المدنية</v>
      </c>
      <c r="U2143" s="4">
        <f>COUNTIF(T:T,T2143)</f>
        <v>723</v>
      </c>
      <c r="V2143" s="4" t="str">
        <f>IF(E2143&lt;60, "F", IF(E2143&lt;70,"D", IF(E2143&lt;80, "C", IF(E2143&lt;90,"B", IF(E2143&lt;=100, "A", "?")))))</f>
        <v>C</v>
      </c>
      <c r="W2143" s="4" t="str" cm="1">
        <f t="array" aca="1" ref="W2143" ca="1">_xlfn.IFNA(INDIRECT($Y$1&amp;"!"&amp;W$1&amp;$Y2143),"N")</f>
        <v>C</v>
      </c>
      <c r="X2143" s="4">
        <f ca="1">COUNTIF(W:W,W2143)</f>
        <v>747</v>
      </c>
      <c r="Y2143" s="4">
        <f>MATCH(T2143,Coding!J:J,0)</f>
        <v>8</v>
      </c>
      <c r="Z2143" s="4" t="str" cm="1">
        <f t="array" aca="1" ref="Z2143" ca="1">_xlfn.IFNA(INDIRECT($Y$1&amp;"!"&amp;Z$1&amp;$Y2143),-1)</f>
        <v>C</v>
      </c>
      <c r="AA2143" s="4" cm="1">
        <f t="array" aca="1" ref="AA2143" ca="1">_xlfn.IFNA(INDIRECT($Y$1&amp;"!"&amp;AA$1&amp;$Y2143),-1)</f>
        <v>1</v>
      </c>
      <c r="AB2143" s="4" cm="1">
        <f t="array" aca="1" ref="AB2143" ca="1">_xlfn.IFNA(INDIRECT($Y$1&amp;"!"&amp;AB$1&amp;$Y2143),-1)</f>
        <v>1</v>
      </c>
      <c r="AC2143" s="4" cm="1">
        <f t="array" aca="1" ref="AC2143" ca="1">_xlfn.IFNA(INDIRECT($Y$1&amp;"!"&amp;AC$1&amp;$Y2143),-1)</f>
        <v>1</v>
      </c>
      <c r="AD2143" s="4" cm="1">
        <f t="array" aca="1" ref="AD2143" ca="1">_xlfn.IFNA(INDIRECT($Y$1&amp;"!"&amp;AD$1&amp;$Y2143),-1)</f>
        <v>0</v>
      </c>
      <c r="AE2143" s="4" cm="1">
        <f t="array" aca="1" ref="AE2143" ca="1">_xlfn.IFNA(INDIRECT($Y$1&amp;"!"&amp;AE$1&amp;$Y2143),-1)</f>
        <v>0</v>
      </c>
      <c r="AF2143" s="4" t="str">
        <f ca="1">_xlfn.CONCAT(W2143, "-",V2143)</f>
        <v>C-C</v>
      </c>
      <c r="AG2143" s="4" t="str">
        <f>TEXT(ROW()-2, "0000")</f>
        <v>2141</v>
      </c>
      <c r="AH2143" s="4" t="str">
        <f>IF(TRIM(CLEAN(A2143))="m", "male", IF(TRIM(CLEAN(A2143))="f","female", "missing"))</f>
        <v>male</v>
      </c>
      <c r="AI2143" s="4">
        <f>C2143</f>
        <v>94.3</v>
      </c>
      <c r="AJ2143" s="4">
        <f>O2143</f>
        <v>66</v>
      </c>
      <c r="AK2143" s="4">
        <f>P2143</f>
        <v>91</v>
      </c>
      <c r="AL2143" s="4">
        <f>IF(AI2143&lt;60, 0, IF(AI2143&lt;70,2, IF(AI2143&lt;80, 3, IF(AI2143&lt;90,4, IF(AI2143&lt;=100, 5, "?")))))</f>
        <v>5</v>
      </c>
      <c r="AM2143" s="4">
        <f>IF(AJ2143&lt;60, 0, IF(AJ2143&lt;70,2, IF(AJ2143&lt;80, 3, IF(AJ2143&lt;90,4, IF(AJ2143&lt;=100, 5, "?")))))</f>
        <v>2</v>
      </c>
      <c r="AN2143" s="4">
        <f>IF(AK2143&lt;60, 0, IF(AK2143&lt;70,2, IF(AK2143&lt;80, 3, IF(AK2143&lt;90,4, IF(AK2143&lt;=100, 5, "?")))))</f>
        <v>5</v>
      </c>
      <c r="AO2143" s="4">
        <f ca="1">AA2143</f>
        <v>1</v>
      </c>
      <c r="AP2143" s="4">
        <f ca="1">AB2143</f>
        <v>1</v>
      </c>
      <c r="AQ2143" s="4">
        <f ca="1">AC2143</f>
        <v>1</v>
      </c>
      <c r="AR2143" s="4">
        <f ca="1">AD2143</f>
        <v>0</v>
      </c>
      <c r="AS2143" s="4">
        <f ca="1">AE2143</f>
        <v>0</v>
      </c>
      <c r="AT2143" s="4" t="str">
        <f ca="1">Z2143</f>
        <v>C</v>
      </c>
      <c r="AU2143" s="4">
        <f>E2143</f>
        <v>75</v>
      </c>
      <c r="AV2143" s="4">
        <f>IF(AU2143&lt;60, 0, IF(AU2143&lt;70,2, IF(AU2143&lt;80, 3, IF(AU2143&lt;90,4, IF(AU2143&lt;=100, 5, "?")))))</f>
        <v>3</v>
      </c>
    </row>
    <row r="2144" spans="1:48" hidden="1" x14ac:dyDescent="0.2">
      <c r="A2144" s="2" t="s">
        <v>13</v>
      </c>
      <c r="B2144" s="3" t="s">
        <v>33</v>
      </c>
      <c r="C2144" s="3">
        <v>78.3</v>
      </c>
      <c r="D2144" s="3" t="s">
        <v>33</v>
      </c>
      <c r="E2144" s="3">
        <v>62.8</v>
      </c>
      <c r="F2144" s="3">
        <v>2</v>
      </c>
      <c r="G2144" s="3">
        <v>50</v>
      </c>
      <c r="H2144" s="3"/>
      <c r="I2144" s="3">
        <v>55</v>
      </c>
      <c r="J2144" s="3"/>
      <c r="K2144" s="3"/>
      <c r="L2144" s="3"/>
      <c r="M2144" s="3"/>
      <c r="N2144" s="3"/>
      <c r="O2144" s="4">
        <f>MAX(G2144:H2144)</f>
        <v>50</v>
      </c>
      <c r="P2144" s="4">
        <f>MAX(I2144:J2144)</f>
        <v>55</v>
      </c>
      <c r="Q2144" s="4">
        <f>ABS(O2144-C2144)</f>
        <v>28.299999999999997</v>
      </c>
      <c r="R2144" s="4">
        <f>ABS(P2144-C2144)</f>
        <v>23.299999999999997</v>
      </c>
      <c r="S2144" s="4" t="b">
        <f ca="1">OR(O2144=0,P2144=0,Q2144&gt;$Q$1,R2144&gt;$R$1,W2144="N", V2144=2)</f>
        <v>1</v>
      </c>
      <c r="T2144" s="4" t="str">
        <f>TRIM(CLEAN(D2144))</f>
        <v>برنامج بكالوريوس علم الحاسوب</v>
      </c>
      <c r="U2144" s="4">
        <f>COUNTIF(T:T,T2144)</f>
        <v>589</v>
      </c>
      <c r="V2144" s="4" t="str">
        <f>IF(E2144&lt;60, "F", IF(E2144&lt;70,"D", IF(E2144&lt;80, "C", IF(E2144&lt;90,"B", IF(E2144&lt;=100, "A", "?")))))</f>
        <v>D</v>
      </c>
      <c r="W2144" s="4" t="str" cm="1">
        <f t="array" aca="1" ref="W2144" ca="1">_xlfn.IFNA(INDIRECT($Y$1&amp;"!"&amp;W$1&amp;$Y2144),"N")</f>
        <v>D</v>
      </c>
      <c r="X2144" s="4">
        <f ca="1">COUNTIF(W:W,W2144)</f>
        <v>589</v>
      </c>
      <c r="Y2144" s="4">
        <f>MATCH(T2144,Coding!J:J,0)</f>
        <v>9</v>
      </c>
      <c r="Z2144" s="4" t="str" cm="1">
        <f t="array" aca="1" ref="Z2144" ca="1">_xlfn.IFNA(INDIRECT($Y$1&amp;"!"&amp;Z$1&amp;$Y2144),-1)</f>
        <v>D</v>
      </c>
      <c r="AA2144" s="4" cm="1">
        <f t="array" aca="1" ref="AA2144" ca="1">_xlfn.IFNA(INDIRECT($Y$1&amp;"!"&amp;AA$1&amp;$Y2144),-1)</f>
        <v>0</v>
      </c>
      <c r="AB2144" s="4" cm="1">
        <f t="array" aca="1" ref="AB2144" ca="1">_xlfn.IFNA(INDIRECT($Y$1&amp;"!"&amp;AB$1&amp;$Y2144),-1)</f>
        <v>1</v>
      </c>
      <c r="AC2144" s="4" cm="1">
        <f t="array" aca="1" ref="AC2144" ca="1">_xlfn.IFNA(INDIRECT($Y$1&amp;"!"&amp;AC$1&amp;$Y2144),-1)</f>
        <v>0</v>
      </c>
      <c r="AD2144" s="4" cm="1">
        <f t="array" aca="1" ref="AD2144" ca="1">_xlfn.IFNA(INDIRECT($Y$1&amp;"!"&amp;AD$1&amp;$Y2144),-1)</f>
        <v>0</v>
      </c>
      <c r="AE2144" s="4" cm="1">
        <f t="array" aca="1" ref="AE2144" ca="1">_xlfn.IFNA(INDIRECT($Y$1&amp;"!"&amp;AE$1&amp;$Y2144),-1)</f>
        <v>0</v>
      </c>
      <c r="AF2144" s="4" t="str">
        <f ca="1">_xlfn.CONCAT(W2144, "-",V2144)</f>
        <v>D-D</v>
      </c>
      <c r="AG2144" s="4" t="str">
        <f>TEXT(ROW()-2, "0000")</f>
        <v>2142</v>
      </c>
      <c r="AH2144" s="4" t="str">
        <f>IF(TRIM(CLEAN(A2144))="m", "male", IF(TRIM(CLEAN(A2144))="f","female", "missing"))</f>
        <v>male</v>
      </c>
      <c r="AI2144" s="4">
        <f>C2144</f>
        <v>78.3</v>
      </c>
      <c r="AJ2144" s="4">
        <f>O2144</f>
        <v>50</v>
      </c>
      <c r="AK2144" s="4">
        <f>P2144</f>
        <v>55</v>
      </c>
      <c r="AL2144" s="4">
        <f>IF(AI2144&lt;60, 0, IF(AI2144&lt;70,2, IF(AI2144&lt;80, 3, IF(AI2144&lt;90,4, IF(AI2144&lt;=100, 5, "?")))))</f>
        <v>3</v>
      </c>
      <c r="AM2144" s="4">
        <f>IF(AJ2144&lt;60, 0, IF(AJ2144&lt;70,2, IF(AJ2144&lt;80, 3, IF(AJ2144&lt;90,4, IF(AJ2144&lt;=100, 5, "?")))))</f>
        <v>0</v>
      </c>
      <c r="AN2144" s="4">
        <f>IF(AK2144&lt;60, 0, IF(AK2144&lt;70,2, IF(AK2144&lt;80, 3, IF(AK2144&lt;90,4, IF(AK2144&lt;=100, 5, "?")))))</f>
        <v>0</v>
      </c>
      <c r="AO2144" s="4">
        <f ca="1">AA2144</f>
        <v>0</v>
      </c>
      <c r="AP2144" s="4">
        <f ca="1">AB2144</f>
        <v>1</v>
      </c>
      <c r="AQ2144" s="4">
        <f ca="1">AC2144</f>
        <v>0</v>
      </c>
      <c r="AR2144" s="4">
        <f ca="1">AD2144</f>
        <v>0</v>
      </c>
      <c r="AS2144" s="4">
        <f ca="1">AE2144</f>
        <v>0</v>
      </c>
      <c r="AT2144" s="4" t="str">
        <f ca="1">Z2144</f>
        <v>D</v>
      </c>
      <c r="AU2144" s="4">
        <f>E2144</f>
        <v>62.8</v>
      </c>
      <c r="AV2144" s="4">
        <f>IF(AU2144&lt;60, 0, IF(AU2144&lt;70,2, IF(AU2144&lt;80, 3, IF(AU2144&lt;90,4, IF(AU2144&lt;=100, 5, "?")))))</f>
        <v>2</v>
      </c>
    </row>
    <row r="2145" spans="1:48" hidden="1" x14ac:dyDescent="0.2">
      <c r="A2145" s="2" t="s">
        <v>16</v>
      </c>
      <c r="B2145" s="3" t="s">
        <v>33</v>
      </c>
      <c r="C2145" s="3">
        <v>90.3</v>
      </c>
      <c r="D2145" s="3" t="s">
        <v>33</v>
      </c>
      <c r="E2145" s="3">
        <v>69.8</v>
      </c>
      <c r="F2145" s="3">
        <v>1</v>
      </c>
      <c r="G2145" s="3">
        <v>60</v>
      </c>
      <c r="H2145" s="3">
        <v>62</v>
      </c>
      <c r="I2145" s="3">
        <v>60</v>
      </c>
      <c r="J2145" s="3">
        <v>73</v>
      </c>
      <c r="K2145" s="3"/>
      <c r="L2145" s="3"/>
      <c r="M2145" s="3"/>
      <c r="N2145" s="3"/>
      <c r="O2145" s="4">
        <f>MAX(G2145:H2145)</f>
        <v>62</v>
      </c>
      <c r="P2145" s="4">
        <f>MAX(I2145:J2145)</f>
        <v>73</v>
      </c>
      <c r="Q2145" s="4">
        <f>ABS(O2145-C2145)</f>
        <v>28.299999999999997</v>
      </c>
      <c r="R2145" s="4">
        <f>ABS(P2145-C2145)</f>
        <v>17.299999999999997</v>
      </c>
      <c r="S2145" s="4" t="b">
        <f ca="1">OR(O2145=0,P2145=0,Q2145&gt;$Q$1,R2145&gt;$R$1,W2145="N", V2145=2)</f>
        <v>1</v>
      </c>
      <c r="T2145" s="4" t="str">
        <f>TRIM(CLEAN(D2145))</f>
        <v>برنامج بكالوريوس علم الحاسوب</v>
      </c>
      <c r="U2145" s="4">
        <f>COUNTIF(T:T,T2145)</f>
        <v>589</v>
      </c>
      <c r="V2145" s="4" t="str">
        <f>IF(E2145&lt;60, "F", IF(E2145&lt;70,"D", IF(E2145&lt;80, "C", IF(E2145&lt;90,"B", IF(E2145&lt;=100, "A", "?")))))</f>
        <v>D</v>
      </c>
      <c r="W2145" s="4" t="str" cm="1">
        <f t="array" aca="1" ref="W2145" ca="1">_xlfn.IFNA(INDIRECT($Y$1&amp;"!"&amp;W$1&amp;$Y2145),"N")</f>
        <v>D</v>
      </c>
      <c r="X2145" s="4">
        <f ca="1">COUNTIF(W:W,W2145)</f>
        <v>589</v>
      </c>
      <c r="Y2145" s="4">
        <f>MATCH(T2145,Coding!J:J,0)</f>
        <v>9</v>
      </c>
      <c r="Z2145" s="4" t="str" cm="1">
        <f t="array" aca="1" ref="Z2145" ca="1">_xlfn.IFNA(INDIRECT($Y$1&amp;"!"&amp;Z$1&amp;$Y2145),-1)</f>
        <v>D</v>
      </c>
      <c r="AA2145" s="4" cm="1">
        <f t="array" aca="1" ref="AA2145" ca="1">_xlfn.IFNA(INDIRECT($Y$1&amp;"!"&amp;AA$1&amp;$Y2145),-1)</f>
        <v>0</v>
      </c>
      <c r="AB2145" s="4" cm="1">
        <f t="array" aca="1" ref="AB2145" ca="1">_xlfn.IFNA(INDIRECT($Y$1&amp;"!"&amp;AB$1&amp;$Y2145),-1)</f>
        <v>1</v>
      </c>
      <c r="AC2145" s="4" cm="1">
        <f t="array" aca="1" ref="AC2145" ca="1">_xlfn.IFNA(INDIRECT($Y$1&amp;"!"&amp;AC$1&amp;$Y2145),-1)</f>
        <v>0</v>
      </c>
      <c r="AD2145" s="4" cm="1">
        <f t="array" aca="1" ref="AD2145" ca="1">_xlfn.IFNA(INDIRECT($Y$1&amp;"!"&amp;AD$1&amp;$Y2145),-1)</f>
        <v>0</v>
      </c>
      <c r="AE2145" s="4" cm="1">
        <f t="array" aca="1" ref="AE2145" ca="1">_xlfn.IFNA(INDIRECT($Y$1&amp;"!"&amp;AE$1&amp;$Y2145),-1)</f>
        <v>0</v>
      </c>
      <c r="AF2145" s="4" t="str">
        <f ca="1">_xlfn.CONCAT(W2145, "-",V2145)</f>
        <v>D-D</v>
      </c>
      <c r="AG2145" s="4" t="str">
        <f>TEXT(ROW()-2, "0000")</f>
        <v>2143</v>
      </c>
      <c r="AH2145" s="4" t="str">
        <f>IF(TRIM(CLEAN(A2145))="m", "male", IF(TRIM(CLEAN(A2145))="f","female", "missing"))</f>
        <v>female</v>
      </c>
      <c r="AI2145" s="4">
        <f>C2145</f>
        <v>90.3</v>
      </c>
      <c r="AJ2145" s="4">
        <f>O2145</f>
        <v>62</v>
      </c>
      <c r="AK2145" s="4">
        <f>P2145</f>
        <v>73</v>
      </c>
      <c r="AL2145" s="4">
        <f>IF(AI2145&lt;60, 0, IF(AI2145&lt;70,2, IF(AI2145&lt;80, 3, IF(AI2145&lt;90,4, IF(AI2145&lt;=100, 5, "?")))))</f>
        <v>5</v>
      </c>
      <c r="AM2145" s="4">
        <f>IF(AJ2145&lt;60, 0, IF(AJ2145&lt;70,2, IF(AJ2145&lt;80, 3, IF(AJ2145&lt;90,4, IF(AJ2145&lt;=100, 5, "?")))))</f>
        <v>2</v>
      </c>
      <c r="AN2145" s="4">
        <f>IF(AK2145&lt;60, 0, IF(AK2145&lt;70,2, IF(AK2145&lt;80, 3, IF(AK2145&lt;90,4, IF(AK2145&lt;=100, 5, "?")))))</f>
        <v>3</v>
      </c>
      <c r="AO2145" s="4">
        <f ca="1">AA2145</f>
        <v>0</v>
      </c>
      <c r="AP2145" s="4">
        <f ca="1">AB2145</f>
        <v>1</v>
      </c>
      <c r="AQ2145" s="4">
        <f ca="1">AC2145</f>
        <v>0</v>
      </c>
      <c r="AR2145" s="4">
        <f ca="1">AD2145</f>
        <v>0</v>
      </c>
      <c r="AS2145" s="4">
        <f ca="1">AE2145</f>
        <v>0</v>
      </c>
      <c r="AT2145" s="4" t="str">
        <f ca="1">Z2145</f>
        <v>D</v>
      </c>
      <c r="AU2145" s="4">
        <f>E2145</f>
        <v>69.8</v>
      </c>
      <c r="AV2145" s="4">
        <f>IF(AU2145&lt;60, 0, IF(AU2145&lt;70,2, IF(AU2145&lt;80, 3, IF(AU2145&lt;90,4, IF(AU2145&lt;=100, 5, "?")))))</f>
        <v>2</v>
      </c>
    </row>
    <row r="2146" spans="1:48" hidden="1" x14ac:dyDescent="0.2">
      <c r="A2146" s="2" t="s">
        <v>13</v>
      </c>
      <c r="B2146" s="3" t="s">
        <v>14</v>
      </c>
      <c r="C2146" s="3">
        <v>89.3</v>
      </c>
      <c r="D2146" s="3" t="s">
        <v>14</v>
      </c>
      <c r="E2146" s="3">
        <v>69.7</v>
      </c>
      <c r="F2146" s="3">
        <v>1</v>
      </c>
      <c r="G2146" s="3">
        <v>60</v>
      </c>
      <c r="H2146" s="3">
        <v>61</v>
      </c>
      <c r="I2146" s="3">
        <v>66</v>
      </c>
      <c r="J2146" s="3">
        <v>67</v>
      </c>
      <c r="K2146" s="3">
        <v>62</v>
      </c>
      <c r="L2146" s="3"/>
      <c r="M2146" s="3">
        <v>0</v>
      </c>
      <c r="N2146" s="3"/>
      <c r="O2146" s="4">
        <f>MAX(G2146:H2146)</f>
        <v>61</v>
      </c>
      <c r="P2146" s="4">
        <f>MAX(I2146:J2146)</f>
        <v>67</v>
      </c>
      <c r="Q2146" s="4">
        <f>ABS(O2146-C2146)</f>
        <v>28.299999999999997</v>
      </c>
      <c r="R2146" s="4">
        <f>ABS(P2146-C2146)</f>
        <v>22.299999999999997</v>
      </c>
      <c r="S2146" s="4" t="b">
        <f ca="1">OR(O2146=0,P2146=0,Q2146&gt;$Q$1,R2146&gt;$R$1,W2146="N", V2146=2)</f>
        <v>1</v>
      </c>
      <c r="T2146" s="4" t="str">
        <f>TRIM(CLEAN(D2146))</f>
        <v>برنامج بكالوريوس الهندسة الكهربائية</v>
      </c>
      <c r="U2146" s="4">
        <f>COUNTIF(T:T,T2146)</f>
        <v>420</v>
      </c>
      <c r="V2146" s="4" t="str">
        <f>IF(E2146&lt;60, "F", IF(E2146&lt;70,"D", IF(E2146&lt;80, "C", IF(E2146&lt;90,"B", IF(E2146&lt;=100, "A", "?")))))</f>
        <v>D</v>
      </c>
      <c r="W2146" s="4" t="str" cm="1">
        <f t="array" aca="1" ref="W2146" ca="1">_xlfn.IFNA(INDIRECT($Y$1&amp;"!"&amp;W$1&amp;$Y2146),"N")</f>
        <v>F</v>
      </c>
      <c r="X2146" s="4">
        <f ca="1">COUNTIF(W:W,W2146)</f>
        <v>420</v>
      </c>
      <c r="Y2146" s="4">
        <f>MATCH(T2146,Coding!J:J,0)</f>
        <v>11</v>
      </c>
      <c r="Z2146" s="4" t="str" cm="1">
        <f t="array" aca="1" ref="Z2146" ca="1">_xlfn.IFNA(INDIRECT($Y$1&amp;"!"&amp;Z$1&amp;$Y2146),-1)</f>
        <v>F</v>
      </c>
      <c r="AA2146" s="4" cm="1">
        <f t="array" aca="1" ref="AA2146" ca="1">_xlfn.IFNA(INDIRECT($Y$1&amp;"!"&amp;AA$1&amp;$Y2146),-1)</f>
        <v>0</v>
      </c>
      <c r="AB2146" s="4" cm="1">
        <f t="array" aca="1" ref="AB2146" ca="1">_xlfn.IFNA(INDIRECT($Y$1&amp;"!"&amp;AB$1&amp;$Y2146),-1)</f>
        <v>1</v>
      </c>
      <c r="AC2146" s="4" cm="1">
        <f t="array" aca="1" ref="AC2146" ca="1">_xlfn.IFNA(INDIRECT($Y$1&amp;"!"&amp;AC$1&amp;$Y2146),-1)</f>
        <v>0</v>
      </c>
      <c r="AD2146" s="4" cm="1">
        <f t="array" aca="1" ref="AD2146" ca="1">_xlfn.IFNA(INDIRECT($Y$1&amp;"!"&amp;AD$1&amp;$Y2146),-1)</f>
        <v>1</v>
      </c>
      <c r="AE2146" s="4" cm="1">
        <f t="array" aca="1" ref="AE2146" ca="1">_xlfn.IFNA(INDIRECT($Y$1&amp;"!"&amp;AE$1&amp;$Y2146),-1)</f>
        <v>0</v>
      </c>
      <c r="AF2146" s="4" t="str">
        <f ca="1">_xlfn.CONCAT(W2146, "-",V2146)</f>
        <v>F-D</v>
      </c>
      <c r="AG2146" s="4" t="str">
        <f>TEXT(ROW()-2, "0000")</f>
        <v>2144</v>
      </c>
      <c r="AH2146" s="4" t="str">
        <f>IF(TRIM(CLEAN(A2146))="m", "male", IF(TRIM(CLEAN(A2146))="f","female", "missing"))</f>
        <v>male</v>
      </c>
      <c r="AI2146" s="4">
        <f>C2146</f>
        <v>89.3</v>
      </c>
      <c r="AJ2146" s="4">
        <f>O2146</f>
        <v>61</v>
      </c>
      <c r="AK2146" s="4">
        <f>P2146</f>
        <v>67</v>
      </c>
      <c r="AL2146" s="4">
        <f>IF(AI2146&lt;60, 0, IF(AI2146&lt;70,2, IF(AI2146&lt;80, 3, IF(AI2146&lt;90,4, IF(AI2146&lt;=100, 5, "?")))))</f>
        <v>4</v>
      </c>
      <c r="AM2146" s="4">
        <f>IF(AJ2146&lt;60, 0, IF(AJ2146&lt;70,2, IF(AJ2146&lt;80, 3, IF(AJ2146&lt;90,4, IF(AJ2146&lt;=100, 5, "?")))))</f>
        <v>2</v>
      </c>
      <c r="AN2146" s="4">
        <f>IF(AK2146&lt;60, 0, IF(AK2146&lt;70,2, IF(AK2146&lt;80, 3, IF(AK2146&lt;90,4, IF(AK2146&lt;=100, 5, "?")))))</f>
        <v>2</v>
      </c>
      <c r="AO2146" s="4">
        <f ca="1">AA2146</f>
        <v>0</v>
      </c>
      <c r="AP2146" s="4">
        <f ca="1">AB2146</f>
        <v>1</v>
      </c>
      <c r="AQ2146" s="4">
        <f ca="1">AC2146</f>
        <v>0</v>
      </c>
      <c r="AR2146" s="4">
        <f ca="1">AD2146</f>
        <v>1</v>
      </c>
      <c r="AS2146" s="4">
        <f ca="1">AE2146</f>
        <v>0</v>
      </c>
      <c r="AT2146" s="4" t="str">
        <f ca="1">Z2146</f>
        <v>F</v>
      </c>
      <c r="AU2146" s="4">
        <f>E2146</f>
        <v>69.7</v>
      </c>
      <c r="AV2146" s="4">
        <f>IF(AU2146&lt;60, 0, IF(AU2146&lt;70,2, IF(AU2146&lt;80, 3, IF(AU2146&lt;90,4, IF(AU2146&lt;=100, 5, "?")))))</f>
        <v>2</v>
      </c>
    </row>
    <row r="2147" spans="1:48" hidden="1" x14ac:dyDescent="0.2">
      <c r="A2147" s="2" t="s">
        <v>16</v>
      </c>
      <c r="B2147" s="3" t="s">
        <v>33</v>
      </c>
      <c r="C2147" s="3">
        <v>91.2</v>
      </c>
      <c r="D2147" s="3" t="s">
        <v>33</v>
      </c>
      <c r="E2147" s="3">
        <v>76</v>
      </c>
      <c r="F2147" s="3">
        <v>1</v>
      </c>
      <c r="G2147" s="3">
        <v>63</v>
      </c>
      <c r="H2147" s="3">
        <v>60</v>
      </c>
      <c r="I2147" s="3">
        <v>80</v>
      </c>
      <c r="J2147" s="3">
        <v>60</v>
      </c>
      <c r="K2147" s="3"/>
      <c r="L2147" s="3">
        <v>71</v>
      </c>
      <c r="M2147" s="3"/>
      <c r="N2147" s="3"/>
      <c r="O2147" s="4">
        <f>MAX(G2147:H2147)</f>
        <v>63</v>
      </c>
      <c r="P2147" s="4">
        <f>MAX(I2147:J2147)</f>
        <v>80</v>
      </c>
      <c r="Q2147" s="4">
        <f>ABS(O2147-C2147)</f>
        <v>28.200000000000003</v>
      </c>
      <c r="R2147" s="4">
        <f>ABS(P2147-C2147)</f>
        <v>11.200000000000003</v>
      </c>
      <c r="S2147" s="4" t="b">
        <f ca="1">OR(O2147=0,P2147=0,Q2147&gt;$Q$1,R2147&gt;$R$1,W2147="N", V2147=2)</f>
        <v>1</v>
      </c>
      <c r="T2147" s="4" t="str">
        <f>TRIM(CLEAN(D2147))</f>
        <v>برنامج بكالوريوس علم الحاسوب</v>
      </c>
      <c r="U2147" s="4">
        <f>COUNTIF(T:T,T2147)</f>
        <v>589</v>
      </c>
      <c r="V2147" s="4" t="str">
        <f>IF(E2147&lt;60, "F", IF(E2147&lt;70,"D", IF(E2147&lt;80, "C", IF(E2147&lt;90,"B", IF(E2147&lt;=100, "A", "?")))))</f>
        <v>C</v>
      </c>
      <c r="W2147" s="4" t="str" cm="1">
        <f t="array" aca="1" ref="W2147" ca="1">_xlfn.IFNA(INDIRECT($Y$1&amp;"!"&amp;W$1&amp;$Y2147),"N")</f>
        <v>D</v>
      </c>
      <c r="X2147" s="4">
        <f ca="1">COUNTIF(W:W,W2147)</f>
        <v>589</v>
      </c>
      <c r="Y2147" s="4">
        <f>MATCH(T2147,Coding!J:J,0)</f>
        <v>9</v>
      </c>
      <c r="Z2147" s="4" t="str" cm="1">
        <f t="array" aca="1" ref="Z2147" ca="1">_xlfn.IFNA(INDIRECT($Y$1&amp;"!"&amp;Z$1&amp;$Y2147),-1)</f>
        <v>D</v>
      </c>
      <c r="AA2147" s="4" cm="1">
        <f t="array" aca="1" ref="AA2147" ca="1">_xlfn.IFNA(INDIRECT($Y$1&amp;"!"&amp;AA$1&amp;$Y2147),-1)</f>
        <v>0</v>
      </c>
      <c r="AB2147" s="4" cm="1">
        <f t="array" aca="1" ref="AB2147" ca="1">_xlfn.IFNA(INDIRECT($Y$1&amp;"!"&amp;AB$1&amp;$Y2147),-1)</f>
        <v>1</v>
      </c>
      <c r="AC2147" s="4" cm="1">
        <f t="array" aca="1" ref="AC2147" ca="1">_xlfn.IFNA(INDIRECT($Y$1&amp;"!"&amp;AC$1&amp;$Y2147),-1)</f>
        <v>0</v>
      </c>
      <c r="AD2147" s="4" cm="1">
        <f t="array" aca="1" ref="AD2147" ca="1">_xlfn.IFNA(INDIRECT($Y$1&amp;"!"&amp;AD$1&amp;$Y2147),-1)</f>
        <v>0</v>
      </c>
      <c r="AE2147" s="4" cm="1">
        <f t="array" aca="1" ref="AE2147" ca="1">_xlfn.IFNA(INDIRECT($Y$1&amp;"!"&amp;AE$1&amp;$Y2147),-1)</f>
        <v>0</v>
      </c>
      <c r="AF2147" s="4" t="str">
        <f ca="1">_xlfn.CONCAT(W2147, "-",V2147)</f>
        <v>D-C</v>
      </c>
      <c r="AG2147" s="4" t="str">
        <f>TEXT(ROW()-2, "0000")</f>
        <v>2145</v>
      </c>
      <c r="AH2147" s="4" t="str">
        <f>IF(TRIM(CLEAN(A2147))="m", "male", IF(TRIM(CLEAN(A2147))="f","female", "missing"))</f>
        <v>female</v>
      </c>
      <c r="AI2147" s="4">
        <f>C2147</f>
        <v>91.2</v>
      </c>
      <c r="AJ2147" s="4">
        <f>O2147</f>
        <v>63</v>
      </c>
      <c r="AK2147" s="4">
        <f>P2147</f>
        <v>80</v>
      </c>
      <c r="AL2147" s="4">
        <f>IF(AI2147&lt;60, 0, IF(AI2147&lt;70,2, IF(AI2147&lt;80, 3, IF(AI2147&lt;90,4, IF(AI2147&lt;=100, 5, "?")))))</f>
        <v>5</v>
      </c>
      <c r="AM2147" s="4">
        <f>IF(AJ2147&lt;60, 0, IF(AJ2147&lt;70,2, IF(AJ2147&lt;80, 3, IF(AJ2147&lt;90,4, IF(AJ2147&lt;=100, 5, "?")))))</f>
        <v>2</v>
      </c>
      <c r="AN2147" s="4">
        <f>IF(AK2147&lt;60, 0, IF(AK2147&lt;70,2, IF(AK2147&lt;80, 3, IF(AK2147&lt;90,4, IF(AK2147&lt;=100, 5, "?")))))</f>
        <v>4</v>
      </c>
      <c r="AO2147" s="4">
        <f ca="1">AA2147</f>
        <v>0</v>
      </c>
      <c r="AP2147" s="4">
        <f ca="1">AB2147</f>
        <v>1</v>
      </c>
      <c r="AQ2147" s="4">
        <f ca="1">AC2147</f>
        <v>0</v>
      </c>
      <c r="AR2147" s="4">
        <f ca="1">AD2147</f>
        <v>0</v>
      </c>
      <c r="AS2147" s="4">
        <f ca="1">AE2147</f>
        <v>0</v>
      </c>
      <c r="AT2147" s="4" t="str">
        <f ca="1">Z2147</f>
        <v>D</v>
      </c>
      <c r="AU2147" s="4">
        <f>E2147</f>
        <v>76</v>
      </c>
      <c r="AV2147" s="4">
        <f>IF(AU2147&lt;60, 0, IF(AU2147&lt;70,2, IF(AU2147&lt;80, 3, IF(AU2147&lt;90,4, IF(AU2147&lt;=100, 5, "?")))))</f>
        <v>3</v>
      </c>
    </row>
    <row r="2148" spans="1:48" hidden="1" x14ac:dyDescent="0.2">
      <c r="A2148" s="2" t="s">
        <v>13</v>
      </c>
      <c r="B2148" s="3" t="s">
        <v>14</v>
      </c>
      <c r="C2148" s="3">
        <v>92.2</v>
      </c>
      <c r="D2148" s="3" t="s">
        <v>14</v>
      </c>
      <c r="E2148" s="3">
        <v>68.2</v>
      </c>
      <c r="F2148" s="3">
        <v>1</v>
      </c>
      <c r="G2148" s="3">
        <v>64</v>
      </c>
      <c r="H2148" s="3">
        <v>60</v>
      </c>
      <c r="I2148" s="3">
        <v>66</v>
      </c>
      <c r="J2148" s="3">
        <v>63</v>
      </c>
      <c r="K2148" s="3">
        <v>63</v>
      </c>
      <c r="L2148" s="3"/>
      <c r="M2148" s="3">
        <v>60</v>
      </c>
      <c r="N2148" s="3"/>
      <c r="O2148" s="4">
        <f>MAX(G2148:H2148)</f>
        <v>64</v>
      </c>
      <c r="P2148" s="4">
        <f>MAX(I2148:J2148)</f>
        <v>66</v>
      </c>
      <c r="Q2148" s="4">
        <f>ABS(O2148-C2148)</f>
        <v>28.200000000000003</v>
      </c>
      <c r="R2148" s="4">
        <f>ABS(P2148-C2148)</f>
        <v>26.200000000000003</v>
      </c>
      <c r="S2148" s="4" t="b">
        <f ca="1">OR(O2148=0,P2148=0,Q2148&gt;$Q$1,R2148&gt;$R$1,W2148="N", V2148=2)</f>
        <v>1</v>
      </c>
      <c r="T2148" s="4" t="str">
        <f>TRIM(CLEAN(D2148))</f>
        <v>برنامج بكالوريوس الهندسة الكهربائية</v>
      </c>
      <c r="U2148" s="4">
        <f>COUNTIF(T:T,T2148)</f>
        <v>420</v>
      </c>
      <c r="V2148" s="4" t="str">
        <f>IF(E2148&lt;60, "F", IF(E2148&lt;70,"D", IF(E2148&lt;80, "C", IF(E2148&lt;90,"B", IF(E2148&lt;=100, "A", "?")))))</f>
        <v>D</v>
      </c>
      <c r="W2148" s="4" t="str" cm="1">
        <f t="array" aca="1" ref="W2148" ca="1">_xlfn.IFNA(INDIRECT($Y$1&amp;"!"&amp;W$1&amp;$Y2148),"N")</f>
        <v>F</v>
      </c>
      <c r="X2148" s="4">
        <f ca="1">COUNTIF(W:W,W2148)</f>
        <v>420</v>
      </c>
      <c r="Y2148" s="4">
        <f>MATCH(T2148,Coding!J:J,0)</f>
        <v>11</v>
      </c>
      <c r="Z2148" s="4" t="str" cm="1">
        <f t="array" aca="1" ref="Z2148" ca="1">_xlfn.IFNA(INDIRECT($Y$1&amp;"!"&amp;Z$1&amp;$Y2148),-1)</f>
        <v>F</v>
      </c>
      <c r="AA2148" s="4" cm="1">
        <f t="array" aca="1" ref="AA2148" ca="1">_xlfn.IFNA(INDIRECT($Y$1&amp;"!"&amp;AA$1&amp;$Y2148),-1)</f>
        <v>0</v>
      </c>
      <c r="AB2148" s="4" cm="1">
        <f t="array" aca="1" ref="AB2148" ca="1">_xlfn.IFNA(INDIRECT($Y$1&amp;"!"&amp;AB$1&amp;$Y2148),-1)</f>
        <v>1</v>
      </c>
      <c r="AC2148" s="4" cm="1">
        <f t="array" aca="1" ref="AC2148" ca="1">_xlfn.IFNA(INDIRECT($Y$1&amp;"!"&amp;AC$1&amp;$Y2148),-1)</f>
        <v>0</v>
      </c>
      <c r="AD2148" s="4" cm="1">
        <f t="array" aca="1" ref="AD2148" ca="1">_xlfn.IFNA(INDIRECT($Y$1&amp;"!"&amp;AD$1&amp;$Y2148),-1)</f>
        <v>1</v>
      </c>
      <c r="AE2148" s="4" cm="1">
        <f t="array" aca="1" ref="AE2148" ca="1">_xlfn.IFNA(INDIRECT($Y$1&amp;"!"&amp;AE$1&amp;$Y2148),-1)</f>
        <v>0</v>
      </c>
      <c r="AF2148" s="4" t="str">
        <f ca="1">_xlfn.CONCAT(W2148, "-",V2148)</f>
        <v>F-D</v>
      </c>
      <c r="AG2148" s="4" t="str">
        <f>TEXT(ROW()-2, "0000")</f>
        <v>2146</v>
      </c>
      <c r="AH2148" s="4" t="str">
        <f>IF(TRIM(CLEAN(A2148))="m", "male", IF(TRIM(CLEAN(A2148))="f","female", "missing"))</f>
        <v>male</v>
      </c>
      <c r="AI2148" s="4">
        <f>C2148</f>
        <v>92.2</v>
      </c>
      <c r="AJ2148" s="4">
        <f>O2148</f>
        <v>64</v>
      </c>
      <c r="AK2148" s="4">
        <f>P2148</f>
        <v>66</v>
      </c>
      <c r="AL2148" s="4">
        <f>IF(AI2148&lt;60, 0, IF(AI2148&lt;70,2, IF(AI2148&lt;80, 3, IF(AI2148&lt;90,4, IF(AI2148&lt;=100, 5, "?")))))</f>
        <v>5</v>
      </c>
      <c r="AM2148" s="4">
        <f>IF(AJ2148&lt;60, 0, IF(AJ2148&lt;70,2, IF(AJ2148&lt;80, 3, IF(AJ2148&lt;90,4, IF(AJ2148&lt;=100, 5, "?")))))</f>
        <v>2</v>
      </c>
      <c r="AN2148" s="4">
        <f>IF(AK2148&lt;60, 0, IF(AK2148&lt;70,2, IF(AK2148&lt;80, 3, IF(AK2148&lt;90,4, IF(AK2148&lt;=100, 5, "?")))))</f>
        <v>2</v>
      </c>
      <c r="AO2148" s="4">
        <f ca="1">AA2148</f>
        <v>0</v>
      </c>
      <c r="AP2148" s="4">
        <f ca="1">AB2148</f>
        <v>1</v>
      </c>
      <c r="AQ2148" s="4">
        <f ca="1">AC2148</f>
        <v>0</v>
      </c>
      <c r="AR2148" s="4">
        <f ca="1">AD2148</f>
        <v>1</v>
      </c>
      <c r="AS2148" s="4">
        <f ca="1">AE2148</f>
        <v>0</v>
      </c>
      <c r="AT2148" s="4" t="str">
        <f ca="1">Z2148</f>
        <v>F</v>
      </c>
      <c r="AU2148" s="4">
        <f>E2148</f>
        <v>68.2</v>
      </c>
      <c r="AV2148" s="4">
        <f>IF(AU2148&lt;60, 0, IF(AU2148&lt;70,2, IF(AU2148&lt;80, 3, IF(AU2148&lt;90,4, IF(AU2148&lt;=100, 5, "?")))))</f>
        <v>2</v>
      </c>
    </row>
    <row r="2149" spans="1:48" hidden="1" x14ac:dyDescent="0.2">
      <c r="A2149" s="2" t="s">
        <v>16</v>
      </c>
      <c r="B2149" s="3" t="s">
        <v>36</v>
      </c>
      <c r="C2149" s="3">
        <v>88.1</v>
      </c>
      <c r="D2149" s="3" t="s">
        <v>36</v>
      </c>
      <c r="E2149" s="3">
        <v>70.400000000000006</v>
      </c>
      <c r="F2149" s="3">
        <v>1</v>
      </c>
      <c r="G2149" s="3">
        <v>60</v>
      </c>
      <c r="H2149" s="3">
        <v>60</v>
      </c>
      <c r="I2149" s="3">
        <v>87</v>
      </c>
      <c r="J2149" s="3">
        <v>71</v>
      </c>
      <c r="K2149" s="3"/>
      <c r="L2149" s="3"/>
      <c r="M2149" s="3">
        <v>64</v>
      </c>
      <c r="N2149" s="3"/>
      <c r="O2149" s="4">
        <f>MAX(G2149:H2149)</f>
        <v>60</v>
      </c>
      <c r="P2149" s="4">
        <f>MAX(I2149:J2149)</f>
        <v>87</v>
      </c>
      <c r="Q2149" s="4">
        <f>ABS(O2149-C2149)</f>
        <v>28.099999999999994</v>
      </c>
      <c r="R2149" s="4">
        <f>ABS(P2149-C2149)</f>
        <v>1.0999999999999943</v>
      </c>
      <c r="S2149" s="4" t="b">
        <f ca="1">OR(O2149=0,P2149=0,Q2149&gt;$Q$1,R2149&gt;$R$1,W2149="N", V2149=2)</f>
        <v>1</v>
      </c>
      <c r="T2149" s="4" t="str">
        <f>TRIM(CLEAN(D2149))</f>
        <v>برنامج بكالوريوس هندسة أنظمة الحاسوب</v>
      </c>
      <c r="U2149" s="4">
        <f>COUNTIF(T:T,T2149)</f>
        <v>549</v>
      </c>
      <c r="V2149" s="4" t="str">
        <f>IF(E2149&lt;60, "F", IF(E2149&lt;70,"D", IF(E2149&lt;80, "C", IF(E2149&lt;90,"B", IF(E2149&lt;=100, "A", "?")))))</f>
        <v>C</v>
      </c>
      <c r="W2149" s="4" t="str" cm="1">
        <f t="array" aca="1" ref="W2149" ca="1">_xlfn.IFNA(INDIRECT($Y$1&amp;"!"&amp;W$1&amp;$Y2149),"N")</f>
        <v>A</v>
      </c>
      <c r="X2149" s="4">
        <f ca="1">COUNTIF(W:W,W2149)</f>
        <v>861</v>
      </c>
      <c r="Y2149" s="4">
        <f>MATCH(T2149,Coding!J:J,0)</f>
        <v>3</v>
      </c>
      <c r="Z2149" s="4" t="str" cm="1">
        <f t="array" aca="1" ref="Z2149" ca="1">_xlfn.IFNA(INDIRECT($Y$1&amp;"!"&amp;Z$1&amp;$Y2149),-1)</f>
        <v>A</v>
      </c>
      <c r="AA2149" s="4" cm="1">
        <f t="array" aca="1" ref="AA2149" ca="1">_xlfn.IFNA(INDIRECT($Y$1&amp;"!"&amp;AA$1&amp;$Y2149),-1)</f>
        <v>0</v>
      </c>
      <c r="AB2149" s="4" cm="1">
        <f t="array" aca="1" ref="AB2149" ca="1">_xlfn.IFNA(INDIRECT($Y$1&amp;"!"&amp;AB$1&amp;$Y2149),-1)</f>
        <v>1</v>
      </c>
      <c r="AC2149" s="4" cm="1">
        <f t="array" aca="1" ref="AC2149" ca="1">_xlfn.IFNA(INDIRECT($Y$1&amp;"!"&amp;AC$1&amp;$Y2149),-1)</f>
        <v>1</v>
      </c>
      <c r="AD2149" s="4" cm="1">
        <f t="array" aca="1" ref="AD2149" ca="1">_xlfn.IFNA(INDIRECT($Y$1&amp;"!"&amp;AD$1&amp;$Y2149),-1)</f>
        <v>1</v>
      </c>
      <c r="AE2149" s="4" cm="1">
        <f t="array" aca="1" ref="AE2149" ca="1">_xlfn.IFNA(INDIRECT($Y$1&amp;"!"&amp;AE$1&amp;$Y2149),-1)</f>
        <v>0</v>
      </c>
      <c r="AF2149" s="4" t="str">
        <f ca="1">_xlfn.CONCAT(W2149, "-",V2149)</f>
        <v>A-C</v>
      </c>
      <c r="AG2149" s="4" t="str">
        <f>TEXT(ROW()-2, "0000")</f>
        <v>2147</v>
      </c>
      <c r="AH2149" s="4" t="str">
        <f>IF(TRIM(CLEAN(A2149))="m", "male", IF(TRIM(CLEAN(A2149))="f","female", "missing"))</f>
        <v>female</v>
      </c>
      <c r="AI2149" s="4">
        <f>C2149</f>
        <v>88.1</v>
      </c>
      <c r="AJ2149" s="4">
        <f>O2149</f>
        <v>60</v>
      </c>
      <c r="AK2149" s="4">
        <f>P2149</f>
        <v>87</v>
      </c>
      <c r="AL2149" s="4">
        <f>IF(AI2149&lt;60, 0, IF(AI2149&lt;70,2, IF(AI2149&lt;80, 3, IF(AI2149&lt;90,4, IF(AI2149&lt;=100, 5, "?")))))</f>
        <v>4</v>
      </c>
      <c r="AM2149" s="4">
        <f>IF(AJ2149&lt;60, 0, IF(AJ2149&lt;70,2, IF(AJ2149&lt;80, 3, IF(AJ2149&lt;90,4, IF(AJ2149&lt;=100, 5, "?")))))</f>
        <v>2</v>
      </c>
      <c r="AN2149" s="4">
        <f>IF(AK2149&lt;60, 0, IF(AK2149&lt;70,2, IF(AK2149&lt;80, 3, IF(AK2149&lt;90,4, IF(AK2149&lt;=100, 5, "?")))))</f>
        <v>4</v>
      </c>
      <c r="AO2149" s="4">
        <f ca="1">AA2149</f>
        <v>0</v>
      </c>
      <c r="AP2149" s="4">
        <f ca="1">AB2149</f>
        <v>1</v>
      </c>
      <c r="AQ2149" s="4">
        <f ca="1">AC2149</f>
        <v>1</v>
      </c>
      <c r="AR2149" s="4">
        <f ca="1">AD2149</f>
        <v>1</v>
      </c>
      <c r="AS2149" s="4">
        <f ca="1">AE2149</f>
        <v>0</v>
      </c>
      <c r="AT2149" s="4" t="str">
        <f ca="1">Z2149</f>
        <v>A</v>
      </c>
      <c r="AU2149" s="4">
        <f>E2149</f>
        <v>70.400000000000006</v>
      </c>
      <c r="AV2149" s="4">
        <f>IF(AU2149&lt;60, 0, IF(AU2149&lt;70,2, IF(AU2149&lt;80, 3, IF(AU2149&lt;90,4, IF(AU2149&lt;=100, 5, "?")))))</f>
        <v>3</v>
      </c>
    </row>
    <row r="2150" spans="1:48" hidden="1" x14ac:dyDescent="0.2">
      <c r="A2150" s="2" t="s">
        <v>13</v>
      </c>
      <c r="B2150" s="3" t="s">
        <v>36</v>
      </c>
      <c r="C2150" s="3">
        <v>90.1</v>
      </c>
      <c r="D2150" s="3" t="s">
        <v>36</v>
      </c>
      <c r="E2150" s="3">
        <v>68.599999999999994</v>
      </c>
      <c r="F2150" s="3">
        <v>3</v>
      </c>
      <c r="G2150" s="3">
        <v>62</v>
      </c>
      <c r="H2150" s="3">
        <v>61</v>
      </c>
      <c r="I2150" s="3">
        <v>68</v>
      </c>
      <c r="J2150" s="3">
        <v>70</v>
      </c>
      <c r="K2150" s="3"/>
      <c r="L2150" s="3"/>
      <c r="M2150" s="3">
        <v>86</v>
      </c>
      <c r="N2150" s="3"/>
      <c r="O2150" s="4">
        <f>MAX(G2150:H2150)</f>
        <v>62</v>
      </c>
      <c r="P2150" s="4">
        <f>MAX(I2150:J2150)</f>
        <v>70</v>
      </c>
      <c r="Q2150" s="4">
        <f>ABS(O2150-C2150)</f>
        <v>28.099999999999994</v>
      </c>
      <c r="R2150" s="4">
        <f>ABS(P2150-C2150)</f>
        <v>20.099999999999994</v>
      </c>
      <c r="S2150" s="4" t="b">
        <f ca="1">OR(O2150=0,P2150=0,Q2150&gt;$Q$1,R2150&gt;$R$1,W2150="N", V2150=2)</f>
        <v>1</v>
      </c>
      <c r="T2150" s="4" t="str">
        <f>TRIM(CLEAN(D2150))</f>
        <v>برنامج بكالوريوس هندسة أنظمة الحاسوب</v>
      </c>
      <c r="U2150" s="4">
        <f>COUNTIF(T:T,T2150)</f>
        <v>549</v>
      </c>
      <c r="V2150" s="4" t="str">
        <f>IF(E2150&lt;60, "F", IF(E2150&lt;70,"D", IF(E2150&lt;80, "C", IF(E2150&lt;90,"B", IF(E2150&lt;=100, "A", "?")))))</f>
        <v>D</v>
      </c>
      <c r="W2150" s="4" t="str" cm="1">
        <f t="array" aca="1" ref="W2150" ca="1">_xlfn.IFNA(INDIRECT($Y$1&amp;"!"&amp;W$1&amp;$Y2150),"N")</f>
        <v>A</v>
      </c>
      <c r="X2150" s="4">
        <f ca="1">COUNTIF(W:W,W2150)</f>
        <v>861</v>
      </c>
      <c r="Y2150" s="4">
        <f>MATCH(T2150,Coding!J:J,0)</f>
        <v>3</v>
      </c>
      <c r="Z2150" s="4" t="str" cm="1">
        <f t="array" aca="1" ref="Z2150" ca="1">_xlfn.IFNA(INDIRECT($Y$1&amp;"!"&amp;Z$1&amp;$Y2150),-1)</f>
        <v>A</v>
      </c>
      <c r="AA2150" s="4" cm="1">
        <f t="array" aca="1" ref="AA2150" ca="1">_xlfn.IFNA(INDIRECT($Y$1&amp;"!"&amp;AA$1&amp;$Y2150),-1)</f>
        <v>0</v>
      </c>
      <c r="AB2150" s="4" cm="1">
        <f t="array" aca="1" ref="AB2150" ca="1">_xlfn.IFNA(INDIRECT($Y$1&amp;"!"&amp;AB$1&amp;$Y2150),-1)</f>
        <v>1</v>
      </c>
      <c r="AC2150" s="4" cm="1">
        <f t="array" aca="1" ref="AC2150" ca="1">_xlfn.IFNA(INDIRECT($Y$1&amp;"!"&amp;AC$1&amp;$Y2150),-1)</f>
        <v>1</v>
      </c>
      <c r="AD2150" s="4" cm="1">
        <f t="array" aca="1" ref="AD2150" ca="1">_xlfn.IFNA(INDIRECT($Y$1&amp;"!"&amp;AD$1&amp;$Y2150),-1)</f>
        <v>1</v>
      </c>
      <c r="AE2150" s="4" cm="1">
        <f t="array" aca="1" ref="AE2150" ca="1">_xlfn.IFNA(INDIRECT($Y$1&amp;"!"&amp;AE$1&amp;$Y2150),-1)</f>
        <v>0</v>
      </c>
      <c r="AF2150" s="4" t="str">
        <f ca="1">_xlfn.CONCAT(W2150, "-",V2150)</f>
        <v>A-D</v>
      </c>
      <c r="AG2150" s="4" t="str">
        <f>TEXT(ROW()-2, "0000")</f>
        <v>2148</v>
      </c>
      <c r="AH2150" s="4" t="str">
        <f>IF(TRIM(CLEAN(A2150))="m", "male", IF(TRIM(CLEAN(A2150))="f","female", "missing"))</f>
        <v>male</v>
      </c>
      <c r="AI2150" s="4">
        <f>C2150</f>
        <v>90.1</v>
      </c>
      <c r="AJ2150" s="4">
        <f>O2150</f>
        <v>62</v>
      </c>
      <c r="AK2150" s="4">
        <f>P2150</f>
        <v>70</v>
      </c>
      <c r="AL2150" s="4">
        <f>IF(AI2150&lt;60, 0, IF(AI2150&lt;70,2, IF(AI2150&lt;80, 3, IF(AI2150&lt;90,4, IF(AI2150&lt;=100, 5, "?")))))</f>
        <v>5</v>
      </c>
      <c r="AM2150" s="4">
        <f>IF(AJ2150&lt;60, 0, IF(AJ2150&lt;70,2, IF(AJ2150&lt;80, 3, IF(AJ2150&lt;90,4, IF(AJ2150&lt;=100, 5, "?")))))</f>
        <v>2</v>
      </c>
      <c r="AN2150" s="4">
        <f>IF(AK2150&lt;60, 0, IF(AK2150&lt;70,2, IF(AK2150&lt;80, 3, IF(AK2150&lt;90,4, IF(AK2150&lt;=100, 5, "?")))))</f>
        <v>3</v>
      </c>
      <c r="AO2150" s="4">
        <f ca="1">AA2150</f>
        <v>0</v>
      </c>
      <c r="AP2150" s="4">
        <f ca="1">AB2150</f>
        <v>1</v>
      </c>
      <c r="AQ2150" s="4">
        <f ca="1">AC2150</f>
        <v>1</v>
      </c>
      <c r="AR2150" s="4">
        <f ca="1">AD2150</f>
        <v>1</v>
      </c>
      <c r="AS2150" s="4">
        <f ca="1">AE2150</f>
        <v>0</v>
      </c>
      <c r="AT2150" s="4" t="str">
        <f ca="1">Z2150</f>
        <v>A</v>
      </c>
      <c r="AU2150" s="4">
        <f>E2150</f>
        <v>68.599999999999994</v>
      </c>
      <c r="AV2150" s="4">
        <f>IF(AU2150&lt;60, 0, IF(AU2150&lt;70,2, IF(AU2150&lt;80, 3, IF(AU2150&lt;90,4, IF(AU2150&lt;=100, 5, "?")))))</f>
        <v>2</v>
      </c>
    </row>
    <row r="2151" spans="1:48" hidden="1" x14ac:dyDescent="0.2">
      <c r="A2151" s="2" t="s">
        <v>16</v>
      </c>
      <c r="B2151" s="3" t="s">
        <v>36</v>
      </c>
      <c r="C2151" s="3">
        <v>90.1</v>
      </c>
      <c r="D2151" s="3" t="s">
        <v>34</v>
      </c>
      <c r="E2151" s="3">
        <v>73.900000000000006</v>
      </c>
      <c r="F2151" s="3">
        <v>1</v>
      </c>
      <c r="G2151" s="3">
        <v>62</v>
      </c>
      <c r="H2151" s="3">
        <v>60</v>
      </c>
      <c r="I2151" s="3">
        <v>85</v>
      </c>
      <c r="J2151" s="3">
        <v>71</v>
      </c>
      <c r="K2151" s="3"/>
      <c r="L2151" s="3"/>
      <c r="M2151" s="3">
        <v>82</v>
      </c>
      <c r="N2151" s="3"/>
      <c r="O2151" s="4">
        <f>MAX(G2151:H2151)</f>
        <v>62</v>
      </c>
      <c r="P2151" s="4">
        <f>MAX(I2151:J2151)</f>
        <v>85</v>
      </c>
      <c r="Q2151" s="4">
        <f>ABS(O2151-C2151)</f>
        <v>28.099999999999994</v>
      </c>
      <c r="R2151" s="4">
        <f>ABS(P2151-C2151)</f>
        <v>5.0999999999999943</v>
      </c>
      <c r="S2151" s="4" t="b">
        <f ca="1">OR(O2151=0,P2151=0,Q2151&gt;$Q$1,R2151&gt;$R$1,W2151="N", V2151=2)</f>
        <v>1</v>
      </c>
      <c r="T2151" s="4" t="str">
        <f>TRIM(CLEAN(D2151))</f>
        <v>برنامج بكالوريوس هندسة الحاسوب</v>
      </c>
      <c r="U2151" s="4">
        <f>COUNTIF(T:T,T2151)</f>
        <v>139</v>
      </c>
      <c r="V2151" s="4" t="str">
        <f>IF(E2151&lt;60, "F", IF(E2151&lt;70,"D", IF(E2151&lt;80, "C", IF(E2151&lt;90,"B", IF(E2151&lt;=100, "A", "?")))))</f>
        <v>C</v>
      </c>
      <c r="W2151" s="4" t="str" cm="1">
        <f t="array" aca="1" ref="W2151" ca="1">_xlfn.IFNA(INDIRECT($Y$1&amp;"!"&amp;W$1&amp;$Y2151),"N")</f>
        <v>A</v>
      </c>
      <c r="X2151" s="4">
        <f ca="1">COUNTIF(W:W,W2151)</f>
        <v>861</v>
      </c>
      <c r="Y2151" s="4">
        <f>MATCH(T2151,Coding!J:J,0)</f>
        <v>5</v>
      </c>
      <c r="Z2151" s="4" t="str" cm="1">
        <f t="array" aca="1" ref="Z2151" ca="1">_xlfn.IFNA(INDIRECT($Y$1&amp;"!"&amp;Z$1&amp;$Y2151),-1)</f>
        <v>A</v>
      </c>
      <c r="AA2151" s="4" cm="1">
        <f t="array" aca="1" ref="AA2151" ca="1">_xlfn.IFNA(INDIRECT($Y$1&amp;"!"&amp;AA$1&amp;$Y2151),-1)</f>
        <v>0</v>
      </c>
      <c r="AB2151" s="4" cm="1">
        <f t="array" aca="1" ref="AB2151" ca="1">_xlfn.IFNA(INDIRECT($Y$1&amp;"!"&amp;AB$1&amp;$Y2151),-1)</f>
        <v>1</v>
      </c>
      <c r="AC2151" s="4" cm="1">
        <f t="array" aca="1" ref="AC2151" ca="1">_xlfn.IFNA(INDIRECT($Y$1&amp;"!"&amp;AC$1&amp;$Y2151),-1)</f>
        <v>1</v>
      </c>
      <c r="AD2151" s="4" cm="1">
        <f t="array" aca="1" ref="AD2151" ca="1">_xlfn.IFNA(INDIRECT($Y$1&amp;"!"&amp;AD$1&amp;$Y2151),-1)</f>
        <v>1</v>
      </c>
      <c r="AE2151" s="4" cm="1">
        <f t="array" aca="1" ref="AE2151" ca="1">_xlfn.IFNA(INDIRECT($Y$1&amp;"!"&amp;AE$1&amp;$Y2151),-1)</f>
        <v>0</v>
      </c>
      <c r="AF2151" s="4" t="str">
        <f ca="1">_xlfn.CONCAT(W2151, "-",V2151)</f>
        <v>A-C</v>
      </c>
      <c r="AG2151" s="4" t="str">
        <f>TEXT(ROW()-2, "0000")</f>
        <v>2149</v>
      </c>
      <c r="AH2151" s="4" t="str">
        <f>IF(TRIM(CLEAN(A2151))="m", "male", IF(TRIM(CLEAN(A2151))="f","female", "missing"))</f>
        <v>female</v>
      </c>
      <c r="AI2151" s="4">
        <f>C2151</f>
        <v>90.1</v>
      </c>
      <c r="AJ2151" s="4">
        <f>O2151</f>
        <v>62</v>
      </c>
      <c r="AK2151" s="4">
        <f>P2151</f>
        <v>85</v>
      </c>
      <c r="AL2151" s="4">
        <f>IF(AI2151&lt;60, 0, IF(AI2151&lt;70,2, IF(AI2151&lt;80, 3, IF(AI2151&lt;90,4, IF(AI2151&lt;=100, 5, "?")))))</f>
        <v>5</v>
      </c>
      <c r="AM2151" s="4">
        <f>IF(AJ2151&lt;60, 0, IF(AJ2151&lt;70,2, IF(AJ2151&lt;80, 3, IF(AJ2151&lt;90,4, IF(AJ2151&lt;=100, 5, "?")))))</f>
        <v>2</v>
      </c>
      <c r="AN2151" s="4">
        <f>IF(AK2151&lt;60, 0, IF(AK2151&lt;70,2, IF(AK2151&lt;80, 3, IF(AK2151&lt;90,4, IF(AK2151&lt;=100, 5, "?")))))</f>
        <v>4</v>
      </c>
      <c r="AO2151" s="4">
        <f ca="1">AA2151</f>
        <v>0</v>
      </c>
      <c r="AP2151" s="4">
        <f ca="1">AB2151</f>
        <v>1</v>
      </c>
      <c r="AQ2151" s="4">
        <f ca="1">AC2151</f>
        <v>1</v>
      </c>
      <c r="AR2151" s="4">
        <f ca="1">AD2151</f>
        <v>1</v>
      </c>
      <c r="AS2151" s="4">
        <f ca="1">AE2151</f>
        <v>0</v>
      </c>
      <c r="AT2151" s="4" t="str">
        <f ca="1">Z2151</f>
        <v>A</v>
      </c>
      <c r="AU2151" s="4">
        <f>E2151</f>
        <v>73.900000000000006</v>
      </c>
      <c r="AV2151" s="4">
        <f>IF(AU2151&lt;60, 0, IF(AU2151&lt;70,2, IF(AU2151&lt;80, 3, IF(AU2151&lt;90,4, IF(AU2151&lt;=100, 5, "?")))))</f>
        <v>3</v>
      </c>
    </row>
    <row r="2152" spans="1:48" hidden="1" x14ac:dyDescent="0.2">
      <c r="A2152" s="2" t="s">
        <v>16</v>
      </c>
      <c r="B2152" s="3" t="s">
        <v>37</v>
      </c>
      <c r="C2152" s="3">
        <v>91.1</v>
      </c>
      <c r="D2152" s="3" t="s">
        <v>37</v>
      </c>
      <c r="E2152" s="3">
        <v>70.7</v>
      </c>
      <c r="F2152" s="3">
        <v>3</v>
      </c>
      <c r="G2152" s="3">
        <v>60</v>
      </c>
      <c r="H2152" s="3">
        <v>63</v>
      </c>
      <c r="I2152" s="3">
        <v>76</v>
      </c>
      <c r="J2152" s="3">
        <v>60</v>
      </c>
      <c r="K2152" s="3"/>
      <c r="L2152" s="3"/>
      <c r="M2152" s="3">
        <v>62</v>
      </c>
      <c r="N2152" s="3"/>
      <c r="O2152" s="4">
        <f>MAX(G2152:H2152)</f>
        <v>63</v>
      </c>
      <c r="P2152" s="4">
        <f>MAX(I2152:J2152)</f>
        <v>76</v>
      </c>
      <c r="Q2152" s="4">
        <f>ABS(O2152-C2152)</f>
        <v>28.099999999999994</v>
      </c>
      <c r="R2152" s="4">
        <f>ABS(P2152-C2152)</f>
        <v>15.099999999999994</v>
      </c>
      <c r="S2152" s="4" t="b">
        <f ca="1">OR(O2152=0,P2152=0,Q2152&gt;$Q$1,R2152&gt;$R$1,W2152="N", V2152=2)</f>
        <v>1</v>
      </c>
      <c r="T2152" s="4" t="str">
        <f>TRIM(CLEAN(D2152))</f>
        <v>كلية الهندسة والتكنولوجيا</v>
      </c>
      <c r="U2152" s="4">
        <f>COUNTIF(T:T,T2152)</f>
        <v>173</v>
      </c>
      <c r="V2152" s="4" t="str">
        <f>IF(E2152&lt;60, "F", IF(E2152&lt;70,"D", IF(E2152&lt;80, "C", IF(E2152&lt;90,"B", IF(E2152&lt;=100, "A", "?")))))</f>
        <v>C</v>
      </c>
      <c r="W2152" s="4" t="str" cm="1">
        <f t="array" aca="1" ref="W2152" ca="1">_xlfn.IFNA(INDIRECT($Y$1&amp;"!"&amp;W$1&amp;$Y2152),"N")</f>
        <v>A</v>
      </c>
      <c r="X2152" s="4">
        <f ca="1">COUNTIF(W:W,W2152)</f>
        <v>861</v>
      </c>
      <c r="Y2152" s="4">
        <f>MATCH(T2152,Coding!J:J,0)</f>
        <v>4</v>
      </c>
      <c r="Z2152" s="4" t="str" cm="1">
        <f t="array" aca="1" ref="Z2152" ca="1">_xlfn.IFNA(INDIRECT($Y$1&amp;"!"&amp;Z$1&amp;$Y2152),-1)</f>
        <v>A</v>
      </c>
      <c r="AA2152" s="4" cm="1">
        <f t="array" aca="1" ref="AA2152" ca="1">_xlfn.IFNA(INDIRECT($Y$1&amp;"!"&amp;AA$1&amp;$Y2152),-1)</f>
        <v>0</v>
      </c>
      <c r="AB2152" s="4" cm="1">
        <f t="array" aca="1" ref="AB2152" ca="1">_xlfn.IFNA(INDIRECT($Y$1&amp;"!"&amp;AB$1&amp;$Y2152),-1)</f>
        <v>1</v>
      </c>
      <c r="AC2152" s="4" cm="1">
        <f t="array" aca="1" ref="AC2152" ca="1">_xlfn.IFNA(INDIRECT($Y$1&amp;"!"&amp;AC$1&amp;$Y2152),-1)</f>
        <v>1</v>
      </c>
      <c r="AD2152" s="4" cm="1">
        <f t="array" aca="1" ref="AD2152" ca="1">_xlfn.IFNA(INDIRECT($Y$1&amp;"!"&amp;AD$1&amp;$Y2152),-1)</f>
        <v>1</v>
      </c>
      <c r="AE2152" s="4" cm="1">
        <f t="array" aca="1" ref="AE2152" ca="1">_xlfn.IFNA(INDIRECT($Y$1&amp;"!"&amp;AE$1&amp;$Y2152),-1)</f>
        <v>0</v>
      </c>
      <c r="AF2152" s="4" t="str">
        <f ca="1">_xlfn.CONCAT(W2152, "-",V2152)</f>
        <v>A-C</v>
      </c>
      <c r="AG2152" s="4" t="str">
        <f>TEXT(ROW()-2, "0000")</f>
        <v>2150</v>
      </c>
      <c r="AH2152" s="4" t="str">
        <f>IF(TRIM(CLEAN(A2152))="m", "male", IF(TRIM(CLEAN(A2152))="f","female", "missing"))</f>
        <v>female</v>
      </c>
      <c r="AI2152" s="4">
        <f>C2152</f>
        <v>91.1</v>
      </c>
      <c r="AJ2152" s="4">
        <f>O2152</f>
        <v>63</v>
      </c>
      <c r="AK2152" s="4">
        <f>P2152</f>
        <v>76</v>
      </c>
      <c r="AL2152" s="4">
        <f>IF(AI2152&lt;60, 0, IF(AI2152&lt;70,2, IF(AI2152&lt;80, 3, IF(AI2152&lt;90,4, IF(AI2152&lt;=100, 5, "?")))))</f>
        <v>5</v>
      </c>
      <c r="AM2152" s="4">
        <f>IF(AJ2152&lt;60, 0, IF(AJ2152&lt;70,2, IF(AJ2152&lt;80, 3, IF(AJ2152&lt;90,4, IF(AJ2152&lt;=100, 5, "?")))))</f>
        <v>2</v>
      </c>
      <c r="AN2152" s="4">
        <f>IF(AK2152&lt;60, 0, IF(AK2152&lt;70,2, IF(AK2152&lt;80, 3, IF(AK2152&lt;90,4, IF(AK2152&lt;=100, 5, "?")))))</f>
        <v>3</v>
      </c>
      <c r="AO2152" s="4">
        <f ca="1">AA2152</f>
        <v>0</v>
      </c>
      <c r="AP2152" s="4">
        <f ca="1">AB2152</f>
        <v>1</v>
      </c>
      <c r="AQ2152" s="4">
        <f ca="1">AC2152</f>
        <v>1</v>
      </c>
      <c r="AR2152" s="4">
        <f ca="1">AD2152</f>
        <v>1</v>
      </c>
      <c r="AS2152" s="4">
        <f ca="1">AE2152</f>
        <v>0</v>
      </c>
      <c r="AT2152" s="4" t="str">
        <f ca="1">Z2152</f>
        <v>A</v>
      </c>
      <c r="AU2152" s="4">
        <f>E2152</f>
        <v>70.7</v>
      </c>
      <c r="AV2152" s="4">
        <f>IF(AU2152&lt;60, 0, IF(AU2152&lt;70,2, IF(AU2152&lt;80, 3, IF(AU2152&lt;90,4, IF(AU2152&lt;=100, 5, "?")))))</f>
        <v>3</v>
      </c>
    </row>
    <row r="2153" spans="1:48" hidden="1" x14ac:dyDescent="0.2">
      <c r="A2153" s="2" t="s">
        <v>16</v>
      </c>
      <c r="B2153" s="3" t="s">
        <v>36</v>
      </c>
      <c r="C2153" s="3">
        <v>91.1</v>
      </c>
      <c r="D2153" s="3" t="s">
        <v>36</v>
      </c>
      <c r="E2153" s="3">
        <v>74.8</v>
      </c>
      <c r="F2153" s="3">
        <v>1</v>
      </c>
      <c r="G2153" s="3">
        <v>60</v>
      </c>
      <c r="H2153" s="3">
        <v>63</v>
      </c>
      <c r="I2153" s="3">
        <v>73</v>
      </c>
      <c r="J2153" s="3">
        <v>70</v>
      </c>
      <c r="K2153" s="3"/>
      <c r="L2153" s="3"/>
      <c r="M2153" s="3">
        <v>77</v>
      </c>
      <c r="N2153" s="3"/>
      <c r="O2153" s="4">
        <f>MAX(G2153:H2153)</f>
        <v>63</v>
      </c>
      <c r="P2153" s="4">
        <f>MAX(I2153:J2153)</f>
        <v>73</v>
      </c>
      <c r="Q2153" s="4">
        <f>ABS(O2153-C2153)</f>
        <v>28.099999999999994</v>
      </c>
      <c r="R2153" s="4">
        <f>ABS(P2153-C2153)</f>
        <v>18.099999999999994</v>
      </c>
      <c r="S2153" s="4" t="b">
        <f ca="1">OR(O2153=0,P2153=0,Q2153&gt;$Q$1,R2153&gt;$R$1,W2153="N", V2153=2)</f>
        <v>1</v>
      </c>
      <c r="T2153" s="4" t="str">
        <f>TRIM(CLEAN(D2153))</f>
        <v>برنامج بكالوريوس هندسة أنظمة الحاسوب</v>
      </c>
      <c r="U2153" s="4">
        <f>COUNTIF(T:T,T2153)</f>
        <v>549</v>
      </c>
      <c r="V2153" s="4" t="str">
        <f>IF(E2153&lt;60, "F", IF(E2153&lt;70,"D", IF(E2153&lt;80, "C", IF(E2153&lt;90,"B", IF(E2153&lt;=100, "A", "?")))))</f>
        <v>C</v>
      </c>
      <c r="W2153" s="4" t="str" cm="1">
        <f t="array" aca="1" ref="W2153" ca="1">_xlfn.IFNA(INDIRECT($Y$1&amp;"!"&amp;W$1&amp;$Y2153),"N")</f>
        <v>A</v>
      </c>
      <c r="X2153" s="4">
        <f ca="1">COUNTIF(W:W,W2153)</f>
        <v>861</v>
      </c>
      <c r="Y2153" s="4">
        <f>MATCH(T2153,Coding!J:J,0)</f>
        <v>3</v>
      </c>
      <c r="Z2153" s="4" t="str" cm="1">
        <f t="array" aca="1" ref="Z2153" ca="1">_xlfn.IFNA(INDIRECT($Y$1&amp;"!"&amp;Z$1&amp;$Y2153),-1)</f>
        <v>A</v>
      </c>
      <c r="AA2153" s="4" cm="1">
        <f t="array" aca="1" ref="AA2153" ca="1">_xlfn.IFNA(INDIRECT($Y$1&amp;"!"&amp;AA$1&amp;$Y2153),-1)</f>
        <v>0</v>
      </c>
      <c r="AB2153" s="4" cm="1">
        <f t="array" aca="1" ref="AB2153" ca="1">_xlfn.IFNA(INDIRECT($Y$1&amp;"!"&amp;AB$1&amp;$Y2153),-1)</f>
        <v>1</v>
      </c>
      <c r="AC2153" s="4" cm="1">
        <f t="array" aca="1" ref="AC2153" ca="1">_xlfn.IFNA(INDIRECT($Y$1&amp;"!"&amp;AC$1&amp;$Y2153),-1)</f>
        <v>1</v>
      </c>
      <c r="AD2153" s="4" cm="1">
        <f t="array" aca="1" ref="AD2153" ca="1">_xlfn.IFNA(INDIRECT($Y$1&amp;"!"&amp;AD$1&amp;$Y2153),-1)</f>
        <v>1</v>
      </c>
      <c r="AE2153" s="4" cm="1">
        <f t="array" aca="1" ref="AE2153" ca="1">_xlfn.IFNA(INDIRECT($Y$1&amp;"!"&amp;AE$1&amp;$Y2153),-1)</f>
        <v>0</v>
      </c>
      <c r="AF2153" s="4" t="str">
        <f ca="1">_xlfn.CONCAT(W2153, "-",V2153)</f>
        <v>A-C</v>
      </c>
      <c r="AG2153" s="4" t="str">
        <f>TEXT(ROW()-2, "0000")</f>
        <v>2151</v>
      </c>
      <c r="AH2153" s="4" t="str">
        <f>IF(TRIM(CLEAN(A2153))="m", "male", IF(TRIM(CLEAN(A2153))="f","female", "missing"))</f>
        <v>female</v>
      </c>
      <c r="AI2153" s="4">
        <f>C2153</f>
        <v>91.1</v>
      </c>
      <c r="AJ2153" s="4">
        <f>O2153</f>
        <v>63</v>
      </c>
      <c r="AK2153" s="4">
        <f>P2153</f>
        <v>73</v>
      </c>
      <c r="AL2153" s="4">
        <f>IF(AI2153&lt;60, 0, IF(AI2153&lt;70,2, IF(AI2153&lt;80, 3, IF(AI2153&lt;90,4, IF(AI2153&lt;=100, 5, "?")))))</f>
        <v>5</v>
      </c>
      <c r="AM2153" s="4">
        <f>IF(AJ2153&lt;60, 0, IF(AJ2153&lt;70,2, IF(AJ2153&lt;80, 3, IF(AJ2153&lt;90,4, IF(AJ2153&lt;=100, 5, "?")))))</f>
        <v>2</v>
      </c>
      <c r="AN2153" s="4">
        <f>IF(AK2153&lt;60, 0, IF(AK2153&lt;70,2, IF(AK2153&lt;80, 3, IF(AK2153&lt;90,4, IF(AK2153&lt;=100, 5, "?")))))</f>
        <v>3</v>
      </c>
      <c r="AO2153" s="4">
        <f ca="1">AA2153</f>
        <v>0</v>
      </c>
      <c r="AP2153" s="4">
        <f ca="1">AB2153</f>
        <v>1</v>
      </c>
      <c r="AQ2153" s="4">
        <f ca="1">AC2153</f>
        <v>1</v>
      </c>
      <c r="AR2153" s="4">
        <f ca="1">AD2153</f>
        <v>1</v>
      </c>
      <c r="AS2153" s="4">
        <f ca="1">AE2153</f>
        <v>0</v>
      </c>
      <c r="AT2153" s="4" t="str">
        <f ca="1">Z2153</f>
        <v>A</v>
      </c>
      <c r="AU2153" s="4">
        <f>E2153</f>
        <v>74.8</v>
      </c>
      <c r="AV2153" s="4">
        <f>IF(AU2153&lt;60, 0, IF(AU2153&lt;70,2, IF(AU2153&lt;80, 3, IF(AU2153&lt;90,4, IF(AU2153&lt;=100, 5, "?")))))</f>
        <v>3</v>
      </c>
    </row>
    <row r="2154" spans="1:48" hidden="1" x14ac:dyDescent="0.2">
      <c r="A2154" s="2" t="s">
        <v>16</v>
      </c>
      <c r="B2154" s="3" t="s">
        <v>36</v>
      </c>
      <c r="C2154" s="3">
        <v>95.1</v>
      </c>
      <c r="D2154" s="3" t="s">
        <v>36</v>
      </c>
      <c r="E2154" s="3">
        <v>78.900000000000006</v>
      </c>
      <c r="F2154" s="3">
        <v>1</v>
      </c>
      <c r="G2154" s="3">
        <v>67</v>
      </c>
      <c r="H2154" s="3">
        <v>60</v>
      </c>
      <c r="I2154" s="3">
        <v>78</v>
      </c>
      <c r="J2154" s="3">
        <v>63</v>
      </c>
      <c r="K2154" s="3"/>
      <c r="L2154" s="3"/>
      <c r="M2154" s="3">
        <v>72</v>
      </c>
      <c r="N2154" s="3"/>
      <c r="O2154" s="4">
        <f>MAX(G2154:H2154)</f>
        <v>67</v>
      </c>
      <c r="P2154" s="4">
        <f>MAX(I2154:J2154)</f>
        <v>78</v>
      </c>
      <c r="Q2154" s="4">
        <f>ABS(O2154-C2154)</f>
        <v>28.099999999999994</v>
      </c>
      <c r="R2154" s="4">
        <f>ABS(P2154-C2154)</f>
        <v>17.099999999999994</v>
      </c>
      <c r="S2154" s="4" t="b">
        <f ca="1">OR(O2154=0,P2154=0,Q2154&gt;$Q$1,R2154&gt;$R$1,W2154="N", V2154=2)</f>
        <v>1</v>
      </c>
      <c r="T2154" s="4" t="str">
        <f>TRIM(CLEAN(D2154))</f>
        <v>برنامج بكالوريوس هندسة أنظمة الحاسوب</v>
      </c>
      <c r="U2154" s="4">
        <f>COUNTIF(T:T,T2154)</f>
        <v>549</v>
      </c>
      <c r="V2154" s="4" t="str">
        <f>IF(E2154&lt;60, "F", IF(E2154&lt;70,"D", IF(E2154&lt;80, "C", IF(E2154&lt;90,"B", IF(E2154&lt;=100, "A", "?")))))</f>
        <v>C</v>
      </c>
      <c r="W2154" s="4" t="str" cm="1">
        <f t="array" aca="1" ref="W2154" ca="1">_xlfn.IFNA(INDIRECT($Y$1&amp;"!"&amp;W$1&amp;$Y2154),"N")</f>
        <v>A</v>
      </c>
      <c r="X2154" s="4">
        <f ca="1">COUNTIF(W:W,W2154)</f>
        <v>861</v>
      </c>
      <c r="Y2154" s="4">
        <f>MATCH(T2154,Coding!J:J,0)</f>
        <v>3</v>
      </c>
      <c r="Z2154" s="4" t="str" cm="1">
        <f t="array" aca="1" ref="Z2154" ca="1">_xlfn.IFNA(INDIRECT($Y$1&amp;"!"&amp;Z$1&amp;$Y2154),-1)</f>
        <v>A</v>
      </c>
      <c r="AA2154" s="4" cm="1">
        <f t="array" aca="1" ref="AA2154" ca="1">_xlfn.IFNA(INDIRECT($Y$1&amp;"!"&amp;AA$1&amp;$Y2154),-1)</f>
        <v>0</v>
      </c>
      <c r="AB2154" s="4" cm="1">
        <f t="array" aca="1" ref="AB2154" ca="1">_xlfn.IFNA(INDIRECT($Y$1&amp;"!"&amp;AB$1&amp;$Y2154),-1)</f>
        <v>1</v>
      </c>
      <c r="AC2154" s="4" cm="1">
        <f t="array" aca="1" ref="AC2154" ca="1">_xlfn.IFNA(INDIRECT($Y$1&amp;"!"&amp;AC$1&amp;$Y2154),-1)</f>
        <v>1</v>
      </c>
      <c r="AD2154" s="4" cm="1">
        <f t="array" aca="1" ref="AD2154" ca="1">_xlfn.IFNA(INDIRECT($Y$1&amp;"!"&amp;AD$1&amp;$Y2154),-1)</f>
        <v>1</v>
      </c>
      <c r="AE2154" s="4" cm="1">
        <f t="array" aca="1" ref="AE2154" ca="1">_xlfn.IFNA(INDIRECT($Y$1&amp;"!"&amp;AE$1&amp;$Y2154),-1)</f>
        <v>0</v>
      </c>
      <c r="AF2154" s="4" t="str">
        <f ca="1">_xlfn.CONCAT(W2154, "-",V2154)</f>
        <v>A-C</v>
      </c>
      <c r="AG2154" s="4" t="str">
        <f>TEXT(ROW()-2, "0000")</f>
        <v>2152</v>
      </c>
      <c r="AH2154" s="4" t="str">
        <f>IF(TRIM(CLEAN(A2154))="m", "male", IF(TRIM(CLEAN(A2154))="f","female", "missing"))</f>
        <v>female</v>
      </c>
      <c r="AI2154" s="4">
        <f>C2154</f>
        <v>95.1</v>
      </c>
      <c r="AJ2154" s="4">
        <f>O2154</f>
        <v>67</v>
      </c>
      <c r="AK2154" s="4">
        <f>P2154</f>
        <v>78</v>
      </c>
      <c r="AL2154" s="4">
        <f>IF(AI2154&lt;60, 0, IF(AI2154&lt;70,2, IF(AI2154&lt;80, 3, IF(AI2154&lt;90,4, IF(AI2154&lt;=100, 5, "?")))))</f>
        <v>5</v>
      </c>
      <c r="AM2154" s="4">
        <f>IF(AJ2154&lt;60, 0, IF(AJ2154&lt;70,2, IF(AJ2154&lt;80, 3, IF(AJ2154&lt;90,4, IF(AJ2154&lt;=100, 5, "?")))))</f>
        <v>2</v>
      </c>
      <c r="AN2154" s="4">
        <f>IF(AK2154&lt;60, 0, IF(AK2154&lt;70,2, IF(AK2154&lt;80, 3, IF(AK2154&lt;90,4, IF(AK2154&lt;=100, 5, "?")))))</f>
        <v>3</v>
      </c>
      <c r="AO2154" s="4">
        <f ca="1">AA2154</f>
        <v>0</v>
      </c>
      <c r="AP2154" s="4">
        <f ca="1">AB2154</f>
        <v>1</v>
      </c>
      <c r="AQ2154" s="4">
        <f ca="1">AC2154</f>
        <v>1</v>
      </c>
      <c r="AR2154" s="4">
        <f ca="1">AD2154</f>
        <v>1</v>
      </c>
      <c r="AS2154" s="4">
        <f ca="1">AE2154</f>
        <v>0</v>
      </c>
      <c r="AT2154" s="4" t="str">
        <f ca="1">Z2154</f>
        <v>A</v>
      </c>
      <c r="AU2154" s="4">
        <f>E2154</f>
        <v>78.900000000000006</v>
      </c>
      <c r="AV2154" s="4">
        <f>IF(AU2154&lt;60, 0, IF(AU2154&lt;70,2, IF(AU2154&lt;80, 3, IF(AU2154&lt;90,4, IF(AU2154&lt;=100, 5, "?")))))</f>
        <v>3</v>
      </c>
    </row>
    <row r="2155" spans="1:48" hidden="1" x14ac:dyDescent="0.2">
      <c r="A2155" s="2" t="s">
        <v>13</v>
      </c>
      <c r="B2155" s="3" t="s">
        <v>26</v>
      </c>
      <c r="C2155" s="3">
        <v>92.1</v>
      </c>
      <c r="D2155" s="3" t="s">
        <v>26</v>
      </c>
      <c r="E2155" s="3">
        <v>70.8</v>
      </c>
      <c r="F2155" s="3">
        <v>1</v>
      </c>
      <c r="G2155" s="3">
        <v>64</v>
      </c>
      <c r="H2155" s="3">
        <v>60</v>
      </c>
      <c r="I2155" s="3">
        <v>72</v>
      </c>
      <c r="J2155" s="3">
        <v>65</v>
      </c>
      <c r="K2155" s="3">
        <v>64</v>
      </c>
      <c r="L2155" s="3"/>
      <c r="M2155" s="3">
        <v>60</v>
      </c>
      <c r="N2155" s="3"/>
      <c r="O2155" s="4">
        <f>MAX(G2155:H2155)</f>
        <v>64</v>
      </c>
      <c r="P2155" s="4">
        <f>MAX(I2155:J2155)</f>
        <v>72</v>
      </c>
      <c r="Q2155" s="4">
        <f>ABS(O2155-C2155)</f>
        <v>28.099999999999994</v>
      </c>
      <c r="R2155" s="4">
        <f>ABS(P2155-C2155)</f>
        <v>20.099999999999994</v>
      </c>
      <c r="S2155" s="4" t="b">
        <f ca="1">OR(O2155=0,P2155=0,Q2155&gt;$Q$1,R2155&gt;$R$1,W2155="N", V2155=2)</f>
        <v>1</v>
      </c>
      <c r="T2155" s="4" t="str">
        <f>TRIM(CLEAN(D2155))</f>
        <v>برنامج بكالوريوس الهندسة المدنية</v>
      </c>
      <c r="U2155" s="4">
        <f>COUNTIF(T:T,T2155)</f>
        <v>723</v>
      </c>
      <c r="V2155" s="4" t="str">
        <f>IF(E2155&lt;60, "F", IF(E2155&lt;70,"D", IF(E2155&lt;80, "C", IF(E2155&lt;90,"B", IF(E2155&lt;=100, "A", "?")))))</f>
        <v>C</v>
      </c>
      <c r="W2155" s="4" t="str" cm="1">
        <f t="array" aca="1" ref="W2155" ca="1">_xlfn.IFNA(INDIRECT($Y$1&amp;"!"&amp;W$1&amp;$Y2155),"N")</f>
        <v>C</v>
      </c>
      <c r="X2155" s="4">
        <f ca="1">COUNTIF(W:W,W2155)</f>
        <v>747</v>
      </c>
      <c r="Y2155" s="4">
        <f>MATCH(T2155,Coding!J:J,0)</f>
        <v>8</v>
      </c>
      <c r="Z2155" s="4" t="str" cm="1">
        <f t="array" aca="1" ref="Z2155" ca="1">_xlfn.IFNA(INDIRECT($Y$1&amp;"!"&amp;Z$1&amp;$Y2155),-1)</f>
        <v>C</v>
      </c>
      <c r="AA2155" s="4" cm="1">
        <f t="array" aca="1" ref="AA2155" ca="1">_xlfn.IFNA(INDIRECT($Y$1&amp;"!"&amp;AA$1&amp;$Y2155),-1)</f>
        <v>1</v>
      </c>
      <c r="AB2155" s="4" cm="1">
        <f t="array" aca="1" ref="AB2155" ca="1">_xlfn.IFNA(INDIRECT($Y$1&amp;"!"&amp;AB$1&amp;$Y2155),-1)</f>
        <v>1</v>
      </c>
      <c r="AC2155" s="4" cm="1">
        <f t="array" aca="1" ref="AC2155" ca="1">_xlfn.IFNA(INDIRECT($Y$1&amp;"!"&amp;AC$1&amp;$Y2155),-1)</f>
        <v>1</v>
      </c>
      <c r="AD2155" s="4" cm="1">
        <f t="array" aca="1" ref="AD2155" ca="1">_xlfn.IFNA(INDIRECT($Y$1&amp;"!"&amp;AD$1&amp;$Y2155),-1)</f>
        <v>0</v>
      </c>
      <c r="AE2155" s="4" cm="1">
        <f t="array" aca="1" ref="AE2155" ca="1">_xlfn.IFNA(INDIRECT($Y$1&amp;"!"&amp;AE$1&amp;$Y2155),-1)</f>
        <v>0</v>
      </c>
      <c r="AF2155" s="4" t="str">
        <f ca="1">_xlfn.CONCAT(W2155, "-",V2155)</f>
        <v>C-C</v>
      </c>
      <c r="AG2155" s="4" t="str">
        <f>TEXT(ROW()-2, "0000")</f>
        <v>2153</v>
      </c>
      <c r="AH2155" s="4" t="str">
        <f>IF(TRIM(CLEAN(A2155))="m", "male", IF(TRIM(CLEAN(A2155))="f","female", "missing"))</f>
        <v>male</v>
      </c>
      <c r="AI2155" s="4">
        <f>C2155</f>
        <v>92.1</v>
      </c>
      <c r="AJ2155" s="4">
        <f>O2155</f>
        <v>64</v>
      </c>
      <c r="AK2155" s="4">
        <f>P2155</f>
        <v>72</v>
      </c>
      <c r="AL2155" s="4">
        <f>IF(AI2155&lt;60, 0, IF(AI2155&lt;70,2, IF(AI2155&lt;80, 3, IF(AI2155&lt;90,4, IF(AI2155&lt;=100, 5, "?")))))</f>
        <v>5</v>
      </c>
      <c r="AM2155" s="4">
        <f>IF(AJ2155&lt;60, 0, IF(AJ2155&lt;70,2, IF(AJ2155&lt;80, 3, IF(AJ2155&lt;90,4, IF(AJ2155&lt;=100, 5, "?")))))</f>
        <v>2</v>
      </c>
      <c r="AN2155" s="4">
        <f>IF(AK2155&lt;60, 0, IF(AK2155&lt;70,2, IF(AK2155&lt;80, 3, IF(AK2155&lt;90,4, IF(AK2155&lt;=100, 5, "?")))))</f>
        <v>3</v>
      </c>
      <c r="AO2155" s="4">
        <f ca="1">AA2155</f>
        <v>1</v>
      </c>
      <c r="AP2155" s="4">
        <f ca="1">AB2155</f>
        <v>1</v>
      </c>
      <c r="AQ2155" s="4">
        <f ca="1">AC2155</f>
        <v>1</v>
      </c>
      <c r="AR2155" s="4">
        <f ca="1">AD2155</f>
        <v>0</v>
      </c>
      <c r="AS2155" s="4">
        <f ca="1">AE2155</f>
        <v>0</v>
      </c>
      <c r="AT2155" s="4" t="str">
        <f ca="1">Z2155</f>
        <v>C</v>
      </c>
      <c r="AU2155" s="4">
        <f>E2155</f>
        <v>70.8</v>
      </c>
      <c r="AV2155" s="4">
        <f>IF(AU2155&lt;60, 0, IF(AU2155&lt;70,2, IF(AU2155&lt;80, 3, IF(AU2155&lt;90,4, IF(AU2155&lt;=100, 5, "?")))))</f>
        <v>3</v>
      </c>
    </row>
    <row r="2156" spans="1:48" hidden="1" x14ac:dyDescent="0.2">
      <c r="A2156" s="2" t="s">
        <v>13</v>
      </c>
      <c r="B2156" s="3" t="s">
        <v>33</v>
      </c>
      <c r="C2156" s="3">
        <v>78.099999999999994</v>
      </c>
      <c r="D2156" s="3" t="s">
        <v>33</v>
      </c>
      <c r="E2156" s="3">
        <v>50</v>
      </c>
      <c r="F2156" s="3">
        <v>3</v>
      </c>
      <c r="G2156" s="3">
        <v>50</v>
      </c>
      <c r="H2156" s="3"/>
      <c r="I2156" s="3">
        <v>50</v>
      </c>
      <c r="J2156" s="3"/>
      <c r="K2156" s="3"/>
      <c r="L2156" s="3"/>
      <c r="M2156" s="3"/>
      <c r="N2156" s="3"/>
      <c r="O2156" s="4">
        <f>MAX(G2156:H2156)</f>
        <v>50</v>
      </c>
      <c r="P2156" s="4">
        <f>MAX(I2156:J2156)</f>
        <v>50</v>
      </c>
      <c r="Q2156" s="4">
        <f>ABS(O2156-C2156)</f>
        <v>28.099999999999994</v>
      </c>
      <c r="R2156" s="4">
        <f>ABS(P2156-C2156)</f>
        <v>28.099999999999994</v>
      </c>
      <c r="S2156" s="4" t="b">
        <f ca="1">OR(O2156=0,P2156=0,Q2156&gt;$Q$1,R2156&gt;$R$1,W2156="N", V2156=2)</f>
        <v>1</v>
      </c>
      <c r="T2156" s="4" t="str">
        <f>TRIM(CLEAN(D2156))</f>
        <v>برنامج بكالوريوس علم الحاسوب</v>
      </c>
      <c r="U2156" s="4">
        <f>COUNTIF(T:T,T2156)</f>
        <v>589</v>
      </c>
      <c r="V2156" s="4" t="str">
        <f>IF(E2156&lt;60, "F", IF(E2156&lt;70,"D", IF(E2156&lt;80, "C", IF(E2156&lt;90,"B", IF(E2156&lt;=100, "A", "?")))))</f>
        <v>F</v>
      </c>
      <c r="W2156" s="4" t="str" cm="1">
        <f t="array" aca="1" ref="W2156" ca="1">_xlfn.IFNA(INDIRECT($Y$1&amp;"!"&amp;W$1&amp;$Y2156),"N")</f>
        <v>D</v>
      </c>
      <c r="X2156" s="4">
        <f ca="1">COUNTIF(W:W,W2156)</f>
        <v>589</v>
      </c>
      <c r="Y2156" s="4">
        <f>MATCH(T2156,Coding!J:J,0)</f>
        <v>9</v>
      </c>
      <c r="Z2156" s="4" t="str" cm="1">
        <f t="array" aca="1" ref="Z2156" ca="1">_xlfn.IFNA(INDIRECT($Y$1&amp;"!"&amp;Z$1&amp;$Y2156),-1)</f>
        <v>D</v>
      </c>
      <c r="AA2156" s="4" cm="1">
        <f t="array" aca="1" ref="AA2156" ca="1">_xlfn.IFNA(INDIRECT($Y$1&amp;"!"&amp;AA$1&amp;$Y2156),-1)</f>
        <v>0</v>
      </c>
      <c r="AB2156" s="4" cm="1">
        <f t="array" aca="1" ref="AB2156" ca="1">_xlfn.IFNA(INDIRECT($Y$1&amp;"!"&amp;AB$1&amp;$Y2156),-1)</f>
        <v>1</v>
      </c>
      <c r="AC2156" s="4" cm="1">
        <f t="array" aca="1" ref="AC2156" ca="1">_xlfn.IFNA(INDIRECT($Y$1&amp;"!"&amp;AC$1&amp;$Y2156),-1)</f>
        <v>0</v>
      </c>
      <c r="AD2156" s="4" cm="1">
        <f t="array" aca="1" ref="AD2156" ca="1">_xlfn.IFNA(INDIRECT($Y$1&amp;"!"&amp;AD$1&amp;$Y2156),-1)</f>
        <v>0</v>
      </c>
      <c r="AE2156" s="4" cm="1">
        <f t="array" aca="1" ref="AE2156" ca="1">_xlfn.IFNA(INDIRECT($Y$1&amp;"!"&amp;AE$1&amp;$Y2156),-1)</f>
        <v>0</v>
      </c>
      <c r="AF2156" s="4" t="str">
        <f ca="1">_xlfn.CONCAT(W2156, "-",V2156)</f>
        <v>D-F</v>
      </c>
      <c r="AG2156" s="4" t="str">
        <f>TEXT(ROW()-2, "0000")</f>
        <v>2154</v>
      </c>
      <c r="AH2156" s="4" t="str">
        <f>IF(TRIM(CLEAN(A2156))="m", "male", IF(TRIM(CLEAN(A2156))="f","female", "missing"))</f>
        <v>male</v>
      </c>
      <c r="AI2156" s="4">
        <f>C2156</f>
        <v>78.099999999999994</v>
      </c>
      <c r="AJ2156" s="4">
        <f>O2156</f>
        <v>50</v>
      </c>
      <c r="AK2156" s="4">
        <f>P2156</f>
        <v>50</v>
      </c>
      <c r="AL2156" s="4">
        <f>IF(AI2156&lt;60, 0, IF(AI2156&lt;70,2, IF(AI2156&lt;80, 3, IF(AI2156&lt;90,4, IF(AI2156&lt;=100, 5, "?")))))</f>
        <v>3</v>
      </c>
      <c r="AM2156" s="4">
        <f>IF(AJ2156&lt;60, 0, IF(AJ2156&lt;70,2, IF(AJ2156&lt;80, 3, IF(AJ2156&lt;90,4, IF(AJ2156&lt;=100, 5, "?")))))</f>
        <v>0</v>
      </c>
      <c r="AN2156" s="4">
        <f>IF(AK2156&lt;60, 0, IF(AK2156&lt;70,2, IF(AK2156&lt;80, 3, IF(AK2156&lt;90,4, IF(AK2156&lt;=100, 5, "?")))))</f>
        <v>0</v>
      </c>
      <c r="AO2156" s="4">
        <f ca="1">AA2156</f>
        <v>0</v>
      </c>
      <c r="AP2156" s="4">
        <f ca="1">AB2156</f>
        <v>1</v>
      </c>
      <c r="AQ2156" s="4">
        <f ca="1">AC2156</f>
        <v>0</v>
      </c>
      <c r="AR2156" s="4">
        <f ca="1">AD2156</f>
        <v>0</v>
      </c>
      <c r="AS2156" s="4">
        <f ca="1">AE2156</f>
        <v>0</v>
      </c>
      <c r="AT2156" s="4" t="str">
        <f ca="1">Z2156</f>
        <v>D</v>
      </c>
      <c r="AU2156" s="4">
        <f>E2156</f>
        <v>50</v>
      </c>
      <c r="AV2156" s="4">
        <f>IF(AU2156&lt;60, 0, IF(AU2156&lt;70,2, IF(AU2156&lt;80, 3, IF(AU2156&lt;90,4, IF(AU2156&lt;=100, 5, "?")))))</f>
        <v>0</v>
      </c>
    </row>
    <row r="2157" spans="1:48" hidden="1" x14ac:dyDescent="0.2">
      <c r="A2157" s="2" t="s">
        <v>13</v>
      </c>
      <c r="B2157" s="3" t="s">
        <v>33</v>
      </c>
      <c r="C2157" s="3">
        <v>88.1</v>
      </c>
      <c r="D2157" s="3" t="s">
        <v>33</v>
      </c>
      <c r="E2157" s="3">
        <v>65.3</v>
      </c>
      <c r="F2157" s="3">
        <v>2</v>
      </c>
      <c r="G2157" s="3">
        <v>60</v>
      </c>
      <c r="H2157" s="3"/>
      <c r="I2157" s="3">
        <v>60</v>
      </c>
      <c r="J2157" s="3"/>
      <c r="K2157" s="3"/>
      <c r="L2157" s="3"/>
      <c r="M2157" s="3"/>
      <c r="N2157" s="3"/>
      <c r="O2157" s="4">
        <f>MAX(G2157:H2157)</f>
        <v>60</v>
      </c>
      <c r="P2157" s="4">
        <f>MAX(I2157:J2157)</f>
        <v>60</v>
      </c>
      <c r="Q2157" s="4">
        <f>ABS(O2157-C2157)</f>
        <v>28.099999999999994</v>
      </c>
      <c r="R2157" s="4">
        <f>ABS(P2157-C2157)</f>
        <v>28.099999999999994</v>
      </c>
      <c r="S2157" s="4" t="b">
        <f ca="1">OR(O2157=0,P2157=0,Q2157&gt;$Q$1,R2157&gt;$R$1,W2157="N", V2157=2)</f>
        <v>1</v>
      </c>
      <c r="T2157" s="4" t="str">
        <f>TRIM(CLEAN(D2157))</f>
        <v>برنامج بكالوريوس علم الحاسوب</v>
      </c>
      <c r="U2157" s="4">
        <f>COUNTIF(T:T,T2157)</f>
        <v>589</v>
      </c>
      <c r="V2157" s="4" t="str">
        <f>IF(E2157&lt;60, "F", IF(E2157&lt;70,"D", IF(E2157&lt;80, "C", IF(E2157&lt;90,"B", IF(E2157&lt;=100, "A", "?")))))</f>
        <v>D</v>
      </c>
      <c r="W2157" s="4" t="str" cm="1">
        <f t="array" aca="1" ref="W2157" ca="1">_xlfn.IFNA(INDIRECT($Y$1&amp;"!"&amp;W$1&amp;$Y2157),"N")</f>
        <v>D</v>
      </c>
      <c r="X2157" s="4">
        <f ca="1">COUNTIF(W:W,W2157)</f>
        <v>589</v>
      </c>
      <c r="Y2157" s="4">
        <f>MATCH(T2157,Coding!J:J,0)</f>
        <v>9</v>
      </c>
      <c r="Z2157" s="4" t="str" cm="1">
        <f t="array" aca="1" ref="Z2157" ca="1">_xlfn.IFNA(INDIRECT($Y$1&amp;"!"&amp;Z$1&amp;$Y2157),-1)</f>
        <v>D</v>
      </c>
      <c r="AA2157" s="4" cm="1">
        <f t="array" aca="1" ref="AA2157" ca="1">_xlfn.IFNA(INDIRECT($Y$1&amp;"!"&amp;AA$1&amp;$Y2157),-1)</f>
        <v>0</v>
      </c>
      <c r="AB2157" s="4" cm="1">
        <f t="array" aca="1" ref="AB2157" ca="1">_xlfn.IFNA(INDIRECT($Y$1&amp;"!"&amp;AB$1&amp;$Y2157),-1)</f>
        <v>1</v>
      </c>
      <c r="AC2157" s="4" cm="1">
        <f t="array" aca="1" ref="AC2157" ca="1">_xlfn.IFNA(INDIRECT($Y$1&amp;"!"&amp;AC$1&amp;$Y2157),-1)</f>
        <v>0</v>
      </c>
      <c r="AD2157" s="4" cm="1">
        <f t="array" aca="1" ref="AD2157" ca="1">_xlfn.IFNA(INDIRECT($Y$1&amp;"!"&amp;AD$1&amp;$Y2157),-1)</f>
        <v>0</v>
      </c>
      <c r="AE2157" s="4" cm="1">
        <f t="array" aca="1" ref="AE2157" ca="1">_xlfn.IFNA(INDIRECT($Y$1&amp;"!"&amp;AE$1&amp;$Y2157),-1)</f>
        <v>0</v>
      </c>
      <c r="AF2157" s="4" t="str">
        <f ca="1">_xlfn.CONCAT(W2157, "-",V2157)</f>
        <v>D-D</v>
      </c>
      <c r="AG2157" s="4" t="str">
        <f>TEXT(ROW()-2, "0000")</f>
        <v>2155</v>
      </c>
      <c r="AH2157" s="4" t="str">
        <f>IF(TRIM(CLEAN(A2157))="m", "male", IF(TRIM(CLEAN(A2157))="f","female", "missing"))</f>
        <v>male</v>
      </c>
      <c r="AI2157" s="4">
        <f>C2157</f>
        <v>88.1</v>
      </c>
      <c r="AJ2157" s="4">
        <f>O2157</f>
        <v>60</v>
      </c>
      <c r="AK2157" s="4">
        <f>P2157</f>
        <v>60</v>
      </c>
      <c r="AL2157" s="4">
        <f>IF(AI2157&lt;60, 0, IF(AI2157&lt;70,2, IF(AI2157&lt;80, 3, IF(AI2157&lt;90,4, IF(AI2157&lt;=100, 5, "?")))))</f>
        <v>4</v>
      </c>
      <c r="AM2157" s="4">
        <f>IF(AJ2157&lt;60, 0, IF(AJ2157&lt;70,2, IF(AJ2157&lt;80, 3, IF(AJ2157&lt;90,4, IF(AJ2157&lt;=100, 5, "?")))))</f>
        <v>2</v>
      </c>
      <c r="AN2157" s="4">
        <f>IF(AK2157&lt;60, 0, IF(AK2157&lt;70,2, IF(AK2157&lt;80, 3, IF(AK2157&lt;90,4, IF(AK2157&lt;=100, 5, "?")))))</f>
        <v>2</v>
      </c>
      <c r="AO2157" s="4">
        <f ca="1">AA2157</f>
        <v>0</v>
      </c>
      <c r="AP2157" s="4">
        <f ca="1">AB2157</f>
        <v>1</v>
      </c>
      <c r="AQ2157" s="4">
        <f ca="1">AC2157</f>
        <v>0</v>
      </c>
      <c r="AR2157" s="4">
        <f ca="1">AD2157</f>
        <v>0</v>
      </c>
      <c r="AS2157" s="4">
        <f ca="1">AE2157</f>
        <v>0</v>
      </c>
      <c r="AT2157" s="4" t="str">
        <f ca="1">Z2157</f>
        <v>D</v>
      </c>
      <c r="AU2157" s="4">
        <f>E2157</f>
        <v>65.3</v>
      </c>
      <c r="AV2157" s="4">
        <f>IF(AU2157&lt;60, 0, IF(AU2157&lt;70,2, IF(AU2157&lt;80, 3, IF(AU2157&lt;90,4, IF(AU2157&lt;=100, 5, "?")))))</f>
        <v>2</v>
      </c>
    </row>
    <row r="2158" spans="1:48" hidden="1" x14ac:dyDescent="0.2">
      <c r="A2158" s="2" t="s">
        <v>13</v>
      </c>
      <c r="B2158" s="3" t="s">
        <v>33</v>
      </c>
      <c r="C2158" s="3">
        <v>89.1</v>
      </c>
      <c r="D2158" s="3" t="s">
        <v>33</v>
      </c>
      <c r="E2158" s="3">
        <v>64.8</v>
      </c>
      <c r="F2158" s="3">
        <v>3</v>
      </c>
      <c r="G2158" s="3">
        <v>61</v>
      </c>
      <c r="H2158" s="3"/>
      <c r="I2158" s="3">
        <v>68</v>
      </c>
      <c r="J2158" s="3"/>
      <c r="K2158" s="3"/>
      <c r="L2158" s="3"/>
      <c r="M2158" s="3"/>
      <c r="N2158" s="3"/>
      <c r="O2158" s="4">
        <f>MAX(G2158:H2158)</f>
        <v>61</v>
      </c>
      <c r="P2158" s="4">
        <f>MAX(I2158:J2158)</f>
        <v>68</v>
      </c>
      <c r="Q2158" s="4">
        <f>ABS(O2158-C2158)</f>
        <v>28.099999999999994</v>
      </c>
      <c r="R2158" s="4">
        <f>ABS(P2158-C2158)</f>
        <v>21.099999999999994</v>
      </c>
      <c r="S2158" s="4" t="b">
        <f ca="1">OR(O2158=0,P2158=0,Q2158&gt;$Q$1,R2158&gt;$R$1,W2158="N", V2158=2)</f>
        <v>1</v>
      </c>
      <c r="T2158" s="4" t="str">
        <f>TRIM(CLEAN(D2158))</f>
        <v>برنامج بكالوريوس علم الحاسوب</v>
      </c>
      <c r="U2158" s="4">
        <f>COUNTIF(T:T,T2158)</f>
        <v>589</v>
      </c>
      <c r="V2158" s="4" t="str">
        <f>IF(E2158&lt;60, "F", IF(E2158&lt;70,"D", IF(E2158&lt;80, "C", IF(E2158&lt;90,"B", IF(E2158&lt;=100, "A", "?")))))</f>
        <v>D</v>
      </c>
      <c r="W2158" s="4" t="str" cm="1">
        <f t="array" aca="1" ref="W2158" ca="1">_xlfn.IFNA(INDIRECT($Y$1&amp;"!"&amp;W$1&amp;$Y2158),"N")</f>
        <v>D</v>
      </c>
      <c r="X2158" s="4">
        <f ca="1">COUNTIF(W:W,W2158)</f>
        <v>589</v>
      </c>
      <c r="Y2158" s="4">
        <f>MATCH(T2158,Coding!J:J,0)</f>
        <v>9</v>
      </c>
      <c r="Z2158" s="4" t="str" cm="1">
        <f t="array" aca="1" ref="Z2158" ca="1">_xlfn.IFNA(INDIRECT($Y$1&amp;"!"&amp;Z$1&amp;$Y2158),-1)</f>
        <v>D</v>
      </c>
      <c r="AA2158" s="4" cm="1">
        <f t="array" aca="1" ref="AA2158" ca="1">_xlfn.IFNA(INDIRECT($Y$1&amp;"!"&amp;AA$1&amp;$Y2158),-1)</f>
        <v>0</v>
      </c>
      <c r="AB2158" s="4" cm="1">
        <f t="array" aca="1" ref="AB2158" ca="1">_xlfn.IFNA(INDIRECT($Y$1&amp;"!"&amp;AB$1&amp;$Y2158),-1)</f>
        <v>1</v>
      </c>
      <c r="AC2158" s="4" cm="1">
        <f t="array" aca="1" ref="AC2158" ca="1">_xlfn.IFNA(INDIRECT($Y$1&amp;"!"&amp;AC$1&amp;$Y2158),-1)</f>
        <v>0</v>
      </c>
      <c r="AD2158" s="4" cm="1">
        <f t="array" aca="1" ref="AD2158" ca="1">_xlfn.IFNA(INDIRECT($Y$1&amp;"!"&amp;AD$1&amp;$Y2158),-1)</f>
        <v>0</v>
      </c>
      <c r="AE2158" s="4" cm="1">
        <f t="array" aca="1" ref="AE2158" ca="1">_xlfn.IFNA(INDIRECT($Y$1&amp;"!"&amp;AE$1&amp;$Y2158),-1)</f>
        <v>0</v>
      </c>
      <c r="AF2158" s="4" t="str">
        <f ca="1">_xlfn.CONCAT(W2158, "-",V2158)</f>
        <v>D-D</v>
      </c>
      <c r="AG2158" s="4" t="str">
        <f>TEXT(ROW()-2, "0000")</f>
        <v>2156</v>
      </c>
      <c r="AH2158" s="4" t="str">
        <f>IF(TRIM(CLEAN(A2158))="m", "male", IF(TRIM(CLEAN(A2158))="f","female", "missing"))</f>
        <v>male</v>
      </c>
      <c r="AI2158" s="4">
        <f>C2158</f>
        <v>89.1</v>
      </c>
      <c r="AJ2158" s="4">
        <f>O2158</f>
        <v>61</v>
      </c>
      <c r="AK2158" s="4">
        <f>P2158</f>
        <v>68</v>
      </c>
      <c r="AL2158" s="4">
        <f>IF(AI2158&lt;60, 0, IF(AI2158&lt;70,2, IF(AI2158&lt;80, 3, IF(AI2158&lt;90,4, IF(AI2158&lt;=100, 5, "?")))))</f>
        <v>4</v>
      </c>
      <c r="AM2158" s="4">
        <f>IF(AJ2158&lt;60, 0, IF(AJ2158&lt;70,2, IF(AJ2158&lt;80, 3, IF(AJ2158&lt;90,4, IF(AJ2158&lt;=100, 5, "?")))))</f>
        <v>2</v>
      </c>
      <c r="AN2158" s="4">
        <f>IF(AK2158&lt;60, 0, IF(AK2158&lt;70,2, IF(AK2158&lt;80, 3, IF(AK2158&lt;90,4, IF(AK2158&lt;=100, 5, "?")))))</f>
        <v>2</v>
      </c>
      <c r="AO2158" s="4">
        <f ca="1">AA2158</f>
        <v>0</v>
      </c>
      <c r="AP2158" s="4">
        <f ca="1">AB2158</f>
        <v>1</v>
      </c>
      <c r="AQ2158" s="4">
        <f ca="1">AC2158</f>
        <v>0</v>
      </c>
      <c r="AR2158" s="4">
        <f ca="1">AD2158</f>
        <v>0</v>
      </c>
      <c r="AS2158" s="4">
        <f ca="1">AE2158</f>
        <v>0</v>
      </c>
      <c r="AT2158" s="4" t="str">
        <f ca="1">Z2158</f>
        <v>D</v>
      </c>
      <c r="AU2158" s="4">
        <f>E2158</f>
        <v>64.8</v>
      </c>
      <c r="AV2158" s="4">
        <f>IF(AU2158&lt;60, 0, IF(AU2158&lt;70,2, IF(AU2158&lt;80, 3, IF(AU2158&lt;90,4, IF(AU2158&lt;=100, 5, "?")))))</f>
        <v>2</v>
      </c>
    </row>
    <row r="2159" spans="1:48" hidden="1" x14ac:dyDescent="0.2">
      <c r="A2159" s="2" t="s">
        <v>13</v>
      </c>
      <c r="B2159" s="3" t="s">
        <v>37</v>
      </c>
      <c r="C2159" s="3">
        <v>95</v>
      </c>
      <c r="D2159" s="3" t="s">
        <v>37</v>
      </c>
      <c r="E2159" s="3">
        <v>74.400000000000006</v>
      </c>
      <c r="F2159" s="3">
        <v>3</v>
      </c>
      <c r="G2159" s="3">
        <v>67</v>
      </c>
      <c r="H2159" s="3">
        <v>0</v>
      </c>
      <c r="I2159" s="3">
        <v>84</v>
      </c>
      <c r="J2159" s="3">
        <v>0</v>
      </c>
      <c r="K2159" s="3"/>
      <c r="L2159" s="3"/>
      <c r="M2159" s="3">
        <v>0</v>
      </c>
      <c r="N2159" s="3"/>
      <c r="O2159" s="4">
        <f>MAX(G2159:H2159)</f>
        <v>67</v>
      </c>
      <c r="P2159" s="4">
        <f>MAX(I2159:J2159)</f>
        <v>84</v>
      </c>
      <c r="Q2159" s="4">
        <f>ABS(O2159-C2159)</f>
        <v>28</v>
      </c>
      <c r="R2159" s="4">
        <f>ABS(P2159-C2159)</f>
        <v>11</v>
      </c>
      <c r="S2159" s="4" t="b">
        <f ca="1">OR(O2159=0,P2159=0,Q2159&gt;$Q$1,R2159&gt;$R$1,W2159="N", V2159=2)</f>
        <v>1</v>
      </c>
      <c r="T2159" s="4" t="str">
        <f>TRIM(CLEAN(D2159))</f>
        <v>كلية الهندسة والتكنولوجيا</v>
      </c>
      <c r="U2159" s="4">
        <f>COUNTIF(T:T,T2159)</f>
        <v>173</v>
      </c>
      <c r="V2159" s="4" t="str">
        <f>IF(E2159&lt;60, "F", IF(E2159&lt;70,"D", IF(E2159&lt;80, "C", IF(E2159&lt;90,"B", IF(E2159&lt;=100, "A", "?")))))</f>
        <v>C</v>
      </c>
      <c r="W2159" s="4" t="str" cm="1">
        <f t="array" aca="1" ref="W2159" ca="1">_xlfn.IFNA(INDIRECT($Y$1&amp;"!"&amp;W$1&amp;$Y2159),"N")</f>
        <v>A</v>
      </c>
      <c r="X2159" s="4">
        <f ca="1">COUNTIF(W:W,W2159)</f>
        <v>861</v>
      </c>
      <c r="Y2159" s="4">
        <f>MATCH(T2159,Coding!J:J,0)</f>
        <v>4</v>
      </c>
      <c r="Z2159" s="4" t="str" cm="1">
        <f t="array" aca="1" ref="Z2159" ca="1">_xlfn.IFNA(INDIRECT($Y$1&amp;"!"&amp;Z$1&amp;$Y2159),-1)</f>
        <v>A</v>
      </c>
      <c r="AA2159" s="4" cm="1">
        <f t="array" aca="1" ref="AA2159" ca="1">_xlfn.IFNA(INDIRECT($Y$1&amp;"!"&amp;AA$1&amp;$Y2159),-1)</f>
        <v>0</v>
      </c>
      <c r="AB2159" s="4" cm="1">
        <f t="array" aca="1" ref="AB2159" ca="1">_xlfn.IFNA(INDIRECT($Y$1&amp;"!"&amp;AB$1&amp;$Y2159),-1)</f>
        <v>1</v>
      </c>
      <c r="AC2159" s="4" cm="1">
        <f t="array" aca="1" ref="AC2159" ca="1">_xlfn.IFNA(INDIRECT($Y$1&amp;"!"&amp;AC$1&amp;$Y2159),-1)</f>
        <v>1</v>
      </c>
      <c r="AD2159" s="4" cm="1">
        <f t="array" aca="1" ref="AD2159" ca="1">_xlfn.IFNA(INDIRECT($Y$1&amp;"!"&amp;AD$1&amp;$Y2159),-1)</f>
        <v>1</v>
      </c>
      <c r="AE2159" s="4" cm="1">
        <f t="array" aca="1" ref="AE2159" ca="1">_xlfn.IFNA(INDIRECT($Y$1&amp;"!"&amp;AE$1&amp;$Y2159),-1)</f>
        <v>0</v>
      </c>
      <c r="AF2159" s="4" t="str">
        <f ca="1">_xlfn.CONCAT(W2159, "-",V2159)</f>
        <v>A-C</v>
      </c>
      <c r="AG2159" s="4" t="str">
        <f>TEXT(ROW()-2, "0000")</f>
        <v>2157</v>
      </c>
      <c r="AH2159" s="4" t="str">
        <f>IF(TRIM(CLEAN(A2159))="m", "male", IF(TRIM(CLEAN(A2159))="f","female", "missing"))</f>
        <v>male</v>
      </c>
      <c r="AI2159" s="4">
        <f>C2159</f>
        <v>95</v>
      </c>
      <c r="AJ2159" s="4">
        <f>O2159</f>
        <v>67</v>
      </c>
      <c r="AK2159" s="4">
        <f>P2159</f>
        <v>84</v>
      </c>
      <c r="AL2159" s="4">
        <f>IF(AI2159&lt;60, 0, IF(AI2159&lt;70,2, IF(AI2159&lt;80, 3, IF(AI2159&lt;90,4, IF(AI2159&lt;=100, 5, "?")))))</f>
        <v>5</v>
      </c>
      <c r="AM2159" s="4">
        <f>IF(AJ2159&lt;60, 0, IF(AJ2159&lt;70,2, IF(AJ2159&lt;80, 3, IF(AJ2159&lt;90,4, IF(AJ2159&lt;=100, 5, "?")))))</f>
        <v>2</v>
      </c>
      <c r="AN2159" s="4">
        <f>IF(AK2159&lt;60, 0, IF(AK2159&lt;70,2, IF(AK2159&lt;80, 3, IF(AK2159&lt;90,4, IF(AK2159&lt;=100, 5, "?")))))</f>
        <v>4</v>
      </c>
      <c r="AO2159" s="4">
        <f ca="1">AA2159</f>
        <v>0</v>
      </c>
      <c r="AP2159" s="4">
        <f ca="1">AB2159</f>
        <v>1</v>
      </c>
      <c r="AQ2159" s="4">
        <f ca="1">AC2159</f>
        <v>1</v>
      </c>
      <c r="AR2159" s="4">
        <f ca="1">AD2159</f>
        <v>1</v>
      </c>
      <c r="AS2159" s="4">
        <f ca="1">AE2159</f>
        <v>0</v>
      </c>
      <c r="AT2159" s="4" t="str">
        <f ca="1">Z2159</f>
        <v>A</v>
      </c>
      <c r="AU2159" s="4">
        <f>E2159</f>
        <v>74.400000000000006</v>
      </c>
      <c r="AV2159" s="4">
        <f>IF(AU2159&lt;60, 0, IF(AU2159&lt;70,2, IF(AU2159&lt;80, 3, IF(AU2159&lt;90,4, IF(AU2159&lt;=100, 5, "?")))))</f>
        <v>3</v>
      </c>
    </row>
    <row r="2160" spans="1:48" hidden="1" x14ac:dyDescent="0.2">
      <c r="A2160" s="2" t="s">
        <v>13</v>
      </c>
      <c r="B2160" s="3" t="s">
        <v>28</v>
      </c>
      <c r="C2160" s="3">
        <v>91</v>
      </c>
      <c r="D2160" s="3" t="s">
        <v>28</v>
      </c>
      <c r="E2160" s="3">
        <v>72</v>
      </c>
      <c r="F2160" s="3">
        <v>1</v>
      </c>
      <c r="G2160" s="3">
        <v>61</v>
      </c>
      <c r="H2160" s="3">
        <v>63</v>
      </c>
      <c r="I2160" s="3">
        <v>74</v>
      </c>
      <c r="J2160" s="3">
        <v>66</v>
      </c>
      <c r="K2160" s="3">
        <v>72</v>
      </c>
      <c r="L2160" s="3"/>
      <c r="M2160" s="3">
        <v>70</v>
      </c>
      <c r="N2160" s="3"/>
      <c r="O2160" s="4">
        <f>MAX(G2160:H2160)</f>
        <v>63</v>
      </c>
      <c r="P2160" s="4">
        <f>MAX(I2160:J2160)</f>
        <v>74</v>
      </c>
      <c r="Q2160" s="4">
        <f>ABS(O2160-C2160)</f>
        <v>28</v>
      </c>
      <c r="R2160" s="4">
        <f>ABS(P2160-C2160)</f>
        <v>17</v>
      </c>
      <c r="S2160" s="4" t="b">
        <f ca="1">OR(O2160=0,P2160=0,Q2160&gt;$Q$1,R2160&gt;$R$1,W2160="N", V2160=2)</f>
        <v>1</v>
      </c>
      <c r="T2160" s="4" t="str">
        <f>TRIM(CLEAN(D2160))</f>
        <v>برنامج بكالوريوس الهندسة الميكانيكية</v>
      </c>
      <c r="U2160" s="4">
        <f>COUNTIF(T:T,T2160)</f>
        <v>292</v>
      </c>
      <c r="V2160" s="4" t="str">
        <f>IF(E2160&lt;60, "F", IF(E2160&lt;70,"D", IF(E2160&lt;80, "C", IF(E2160&lt;90,"B", IF(E2160&lt;=100, "A", "?")))))</f>
        <v>C</v>
      </c>
      <c r="W2160" s="4" t="str" cm="1">
        <f t="array" aca="1" ref="W2160" ca="1">_xlfn.IFNA(INDIRECT($Y$1&amp;"!"&amp;W$1&amp;$Y2160),"N")</f>
        <v>E</v>
      </c>
      <c r="X2160" s="4">
        <f ca="1">COUNTIF(W:W,W2160)</f>
        <v>292</v>
      </c>
      <c r="Y2160" s="4">
        <f>MATCH(T2160,Coding!J:J,0)</f>
        <v>10</v>
      </c>
      <c r="Z2160" s="4" t="str" cm="1">
        <f t="array" aca="1" ref="Z2160" ca="1">_xlfn.IFNA(INDIRECT($Y$1&amp;"!"&amp;Z$1&amp;$Y2160),-1)</f>
        <v>E</v>
      </c>
      <c r="AA2160" s="4" cm="1">
        <f t="array" aca="1" ref="AA2160" ca="1">_xlfn.IFNA(INDIRECT($Y$1&amp;"!"&amp;AA$1&amp;$Y2160),-1)</f>
        <v>0</v>
      </c>
      <c r="AB2160" s="4" cm="1">
        <f t="array" aca="1" ref="AB2160" ca="1">_xlfn.IFNA(INDIRECT($Y$1&amp;"!"&amp;AB$1&amp;$Y2160),-1)</f>
        <v>0</v>
      </c>
      <c r="AC2160" s="4" cm="1">
        <f t="array" aca="1" ref="AC2160" ca="1">_xlfn.IFNA(INDIRECT($Y$1&amp;"!"&amp;AC$1&amp;$Y2160),-1)</f>
        <v>1</v>
      </c>
      <c r="AD2160" s="4" cm="1">
        <f t="array" aca="1" ref="AD2160" ca="1">_xlfn.IFNA(INDIRECT($Y$1&amp;"!"&amp;AD$1&amp;$Y2160),-1)</f>
        <v>0</v>
      </c>
      <c r="AE2160" s="4" cm="1">
        <f t="array" aca="1" ref="AE2160" ca="1">_xlfn.IFNA(INDIRECT($Y$1&amp;"!"&amp;AE$1&amp;$Y2160),-1)</f>
        <v>1</v>
      </c>
      <c r="AF2160" s="4" t="str">
        <f ca="1">_xlfn.CONCAT(W2160, "-",V2160)</f>
        <v>E-C</v>
      </c>
      <c r="AG2160" s="4" t="str">
        <f>TEXT(ROW()-2, "0000")</f>
        <v>2158</v>
      </c>
      <c r="AH2160" s="4" t="str">
        <f>IF(TRIM(CLEAN(A2160))="m", "male", IF(TRIM(CLEAN(A2160))="f","female", "missing"))</f>
        <v>male</v>
      </c>
      <c r="AI2160" s="4">
        <f>C2160</f>
        <v>91</v>
      </c>
      <c r="AJ2160" s="4">
        <f>O2160</f>
        <v>63</v>
      </c>
      <c r="AK2160" s="4">
        <f>P2160</f>
        <v>74</v>
      </c>
      <c r="AL2160" s="4">
        <f>IF(AI2160&lt;60, 0, IF(AI2160&lt;70,2, IF(AI2160&lt;80, 3, IF(AI2160&lt;90,4, IF(AI2160&lt;=100, 5, "?")))))</f>
        <v>5</v>
      </c>
      <c r="AM2160" s="4">
        <f>IF(AJ2160&lt;60, 0, IF(AJ2160&lt;70,2, IF(AJ2160&lt;80, 3, IF(AJ2160&lt;90,4, IF(AJ2160&lt;=100, 5, "?")))))</f>
        <v>2</v>
      </c>
      <c r="AN2160" s="4">
        <f>IF(AK2160&lt;60, 0, IF(AK2160&lt;70,2, IF(AK2160&lt;80, 3, IF(AK2160&lt;90,4, IF(AK2160&lt;=100, 5, "?")))))</f>
        <v>3</v>
      </c>
      <c r="AO2160" s="4">
        <f ca="1">AA2160</f>
        <v>0</v>
      </c>
      <c r="AP2160" s="4">
        <f ca="1">AB2160</f>
        <v>0</v>
      </c>
      <c r="AQ2160" s="4">
        <f ca="1">AC2160</f>
        <v>1</v>
      </c>
      <c r="AR2160" s="4">
        <f ca="1">AD2160</f>
        <v>0</v>
      </c>
      <c r="AS2160" s="4">
        <f ca="1">AE2160</f>
        <v>1</v>
      </c>
      <c r="AT2160" s="4" t="str">
        <f ca="1">Z2160</f>
        <v>E</v>
      </c>
      <c r="AU2160" s="4">
        <f>E2160</f>
        <v>72</v>
      </c>
      <c r="AV2160" s="4">
        <f>IF(AU2160&lt;60, 0, IF(AU2160&lt;70,2, IF(AU2160&lt;80, 3, IF(AU2160&lt;90,4, IF(AU2160&lt;=100, 5, "?")))))</f>
        <v>3</v>
      </c>
    </row>
    <row r="2161" spans="1:48" hidden="1" x14ac:dyDescent="0.2">
      <c r="A2161" s="2" t="s">
        <v>16</v>
      </c>
      <c r="B2161" s="3" t="s">
        <v>26</v>
      </c>
      <c r="C2161" s="3">
        <v>90</v>
      </c>
      <c r="D2161" s="3" t="s">
        <v>27</v>
      </c>
      <c r="E2161" s="3">
        <v>74.599999999999994</v>
      </c>
      <c r="F2161" s="3">
        <v>1</v>
      </c>
      <c r="G2161" s="3">
        <v>62</v>
      </c>
      <c r="H2161" s="3">
        <v>60</v>
      </c>
      <c r="I2161" s="3">
        <v>80</v>
      </c>
      <c r="J2161" s="3">
        <v>90</v>
      </c>
      <c r="K2161" s="3"/>
      <c r="L2161" s="3"/>
      <c r="M2161" s="3">
        <v>81</v>
      </c>
      <c r="N2161" s="3"/>
      <c r="O2161" s="4">
        <f>MAX(G2161:H2161)</f>
        <v>62</v>
      </c>
      <c r="P2161" s="4">
        <f>MAX(I2161:J2161)</f>
        <v>90</v>
      </c>
      <c r="Q2161" s="4">
        <f>ABS(O2161-C2161)</f>
        <v>28</v>
      </c>
      <c r="R2161" s="4">
        <f>ABS(P2161-C2161)</f>
        <v>0</v>
      </c>
      <c r="S2161" s="4" t="b">
        <f ca="1">OR(O2161=0,P2161=0,Q2161&gt;$Q$1,R2161&gt;$R$1,W2161="N", V2161=2)</f>
        <v>1</v>
      </c>
      <c r="T2161" s="4" t="str">
        <f>TRIM(CLEAN(D2161))</f>
        <v>برنامج بكالوريوس الهندسة المعمارية</v>
      </c>
      <c r="U2161" s="4">
        <f>COUNTIF(T:T,T2161)</f>
        <v>391</v>
      </c>
      <c r="V2161" s="4" t="str">
        <f>IF(E2161&lt;60, "F", IF(E2161&lt;70,"D", IF(E2161&lt;80, "C", IF(E2161&lt;90,"B", IF(E2161&lt;=100, "A", "?")))))</f>
        <v>C</v>
      </c>
      <c r="W2161" s="4" t="str" cm="1">
        <f t="array" aca="1" ref="W2161" ca="1">_xlfn.IFNA(INDIRECT($Y$1&amp;"!"&amp;W$1&amp;$Y2161),"N")</f>
        <v>G</v>
      </c>
      <c r="X2161" s="4">
        <f ca="1">COUNTIF(W:W,W2161)</f>
        <v>391</v>
      </c>
      <c r="Y2161" s="4">
        <f>MATCH(T2161,Coding!J:J,0)</f>
        <v>12</v>
      </c>
      <c r="Z2161" s="4" t="str" cm="1">
        <f t="array" aca="1" ref="Z2161" ca="1">_xlfn.IFNA(INDIRECT($Y$1&amp;"!"&amp;Z$1&amp;$Y2161),-1)</f>
        <v>G</v>
      </c>
      <c r="AA2161" s="4" cm="1">
        <f t="array" aca="1" ref="AA2161" ca="1">_xlfn.IFNA(INDIRECT($Y$1&amp;"!"&amp;AA$1&amp;$Y2161),-1)</f>
        <v>1</v>
      </c>
      <c r="AB2161" s="4" cm="1">
        <f t="array" aca="1" ref="AB2161" ca="1">_xlfn.IFNA(INDIRECT($Y$1&amp;"!"&amp;AB$1&amp;$Y2161),-1)</f>
        <v>1</v>
      </c>
      <c r="AC2161" s="4" cm="1">
        <f t="array" aca="1" ref="AC2161" ca="1">_xlfn.IFNA(INDIRECT($Y$1&amp;"!"&amp;AC$1&amp;$Y2161),-1)</f>
        <v>1</v>
      </c>
      <c r="AD2161" s="4" cm="1">
        <f t="array" aca="1" ref="AD2161" ca="1">_xlfn.IFNA(INDIRECT($Y$1&amp;"!"&amp;AD$1&amp;$Y2161),-1)</f>
        <v>0</v>
      </c>
      <c r="AE2161" s="4" cm="1">
        <f t="array" aca="1" ref="AE2161" ca="1">_xlfn.IFNA(INDIRECT($Y$1&amp;"!"&amp;AE$1&amp;$Y2161),-1)</f>
        <v>0</v>
      </c>
      <c r="AF2161" s="4" t="str">
        <f ca="1">_xlfn.CONCAT(W2161, "-",V2161)</f>
        <v>G-C</v>
      </c>
      <c r="AG2161" s="4" t="str">
        <f>TEXT(ROW()-2, "0000")</f>
        <v>2159</v>
      </c>
      <c r="AH2161" s="4" t="str">
        <f>IF(TRIM(CLEAN(A2161))="m", "male", IF(TRIM(CLEAN(A2161))="f","female", "missing"))</f>
        <v>female</v>
      </c>
      <c r="AI2161" s="4">
        <f>C2161</f>
        <v>90</v>
      </c>
      <c r="AJ2161" s="4">
        <f>O2161</f>
        <v>62</v>
      </c>
      <c r="AK2161" s="4">
        <f>P2161</f>
        <v>90</v>
      </c>
      <c r="AL2161" s="4">
        <f>IF(AI2161&lt;60, 0, IF(AI2161&lt;70,2, IF(AI2161&lt;80, 3, IF(AI2161&lt;90,4, IF(AI2161&lt;=100, 5, "?")))))</f>
        <v>5</v>
      </c>
      <c r="AM2161" s="4">
        <f>IF(AJ2161&lt;60, 0, IF(AJ2161&lt;70,2, IF(AJ2161&lt;80, 3, IF(AJ2161&lt;90,4, IF(AJ2161&lt;=100, 5, "?")))))</f>
        <v>2</v>
      </c>
      <c r="AN2161" s="4">
        <f>IF(AK2161&lt;60, 0, IF(AK2161&lt;70,2, IF(AK2161&lt;80, 3, IF(AK2161&lt;90,4, IF(AK2161&lt;=100, 5, "?")))))</f>
        <v>5</v>
      </c>
      <c r="AO2161" s="4">
        <f ca="1">AA2161</f>
        <v>1</v>
      </c>
      <c r="AP2161" s="4">
        <f ca="1">AB2161</f>
        <v>1</v>
      </c>
      <c r="AQ2161" s="4">
        <f ca="1">AC2161</f>
        <v>1</v>
      </c>
      <c r="AR2161" s="4">
        <f ca="1">AD2161</f>
        <v>0</v>
      </c>
      <c r="AS2161" s="4">
        <f ca="1">AE2161</f>
        <v>0</v>
      </c>
      <c r="AT2161" s="4" t="str">
        <f ca="1">Z2161</f>
        <v>G</v>
      </c>
      <c r="AU2161" s="4">
        <f>E2161</f>
        <v>74.599999999999994</v>
      </c>
      <c r="AV2161" s="4">
        <f>IF(AU2161&lt;60, 0, IF(AU2161&lt;70,2, IF(AU2161&lt;80, 3, IF(AU2161&lt;90,4, IF(AU2161&lt;=100, 5, "?")))))</f>
        <v>3</v>
      </c>
    </row>
    <row r="2162" spans="1:48" hidden="1" x14ac:dyDescent="0.2">
      <c r="A2162" s="2" t="s">
        <v>16</v>
      </c>
      <c r="B2162" s="3" t="s">
        <v>27</v>
      </c>
      <c r="C2162" s="3">
        <v>92</v>
      </c>
      <c r="D2162" s="3" t="s">
        <v>27</v>
      </c>
      <c r="E2162" s="3">
        <v>73.5</v>
      </c>
      <c r="F2162" s="3">
        <v>3</v>
      </c>
      <c r="G2162" s="3">
        <v>64</v>
      </c>
      <c r="H2162" s="3">
        <v>60</v>
      </c>
      <c r="I2162" s="3">
        <v>64</v>
      </c>
      <c r="J2162" s="3">
        <v>60</v>
      </c>
      <c r="K2162" s="3"/>
      <c r="L2162" s="3"/>
      <c r="M2162" s="3">
        <v>91</v>
      </c>
      <c r="N2162" s="3"/>
      <c r="O2162" s="4">
        <f>MAX(G2162:H2162)</f>
        <v>64</v>
      </c>
      <c r="P2162" s="4">
        <f>MAX(I2162:J2162)</f>
        <v>64</v>
      </c>
      <c r="Q2162" s="4">
        <f>ABS(O2162-C2162)</f>
        <v>28</v>
      </c>
      <c r="R2162" s="4">
        <f>ABS(P2162-C2162)</f>
        <v>28</v>
      </c>
      <c r="S2162" s="4" t="b">
        <f ca="1">OR(O2162=0,P2162=0,Q2162&gt;$Q$1,R2162&gt;$R$1,W2162="N", V2162=2)</f>
        <v>1</v>
      </c>
      <c r="T2162" s="4" t="str">
        <f>TRIM(CLEAN(D2162))</f>
        <v>برنامج بكالوريوس الهندسة المعمارية</v>
      </c>
      <c r="U2162" s="4">
        <f>COUNTIF(T:T,T2162)</f>
        <v>391</v>
      </c>
      <c r="V2162" s="4" t="str">
        <f>IF(E2162&lt;60, "F", IF(E2162&lt;70,"D", IF(E2162&lt;80, "C", IF(E2162&lt;90,"B", IF(E2162&lt;=100, "A", "?")))))</f>
        <v>C</v>
      </c>
      <c r="W2162" s="4" t="str" cm="1">
        <f t="array" aca="1" ref="W2162" ca="1">_xlfn.IFNA(INDIRECT($Y$1&amp;"!"&amp;W$1&amp;$Y2162),"N")</f>
        <v>G</v>
      </c>
      <c r="X2162" s="4">
        <f ca="1">COUNTIF(W:W,W2162)</f>
        <v>391</v>
      </c>
      <c r="Y2162" s="4">
        <f>MATCH(T2162,Coding!J:J,0)</f>
        <v>12</v>
      </c>
      <c r="Z2162" s="4" t="str" cm="1">
        <f t="array" aca="1" ref="Z2162" ca="1">_xlfn.IFNA(INDIRECT($Y$1&amp;"!"&amp;Z$1&amp;$Y2162),-1)</f>
        <v>G</v>
      </c>
      <c r="AA2162" s="4" cm="1">
        <f t="array" aca="1" ref="AA2162" ca="1">_xlfn.IFNA(INDIRECT($Y$1&amp;"!"&amp;AA$1&amp;$Y2162),-1)</f>
        <v>1</v>
      </c>
      <c r="AB2162" s="4" cm="1">
        <f t="array" aca="1" ref="AB2162" ca="1">_xlfn.IFNA(INDIRECT($Y$1&amp;"!"&amp;AB$1&amp;$Y2162),-1)</f>
        <v>1</v>
      </c>
      <c r="AC2162" s="4" cm="1">
        <f t="array" aca="1" ref="AC2162" ca="1">_xlfn.IFNA(INDIRECT($Y$1&amp;"!"&amp;AC$1&amp;$Y2162),-1)</f>
        <v>1</v>
      </c>
      <c r="AD2162" s="4" cm="1">
        <f t="array" aca="1" ref="AD2162" ca="1">_xlfn.IFNA(INDIRECT($Y$1&amp;"!"&amp;AD$1&amp;$Y2162),-1)</f>
        <v>0</v>
      </c>
      <c r="AE2162" s="4" cm="1">
        <f t="array" aca="1" ref="AE2162" ca="1">_xlfn.IFNA(INDIRECT($Y$1&amp;"!"&amp;AE$1&amp;$Y2162),-1)</f>
        <v>0</v>
      </c>
      <c r="AF2162" s="4" t="str">
        <f ca="1">_xlfn.CONCAT(W2162, "-",V2162)</f>
        <v>G-C</v>
      </c>
      <c r="AG2162" s="4" t="str">
        <f>TEXT(ROW()-2, "0000")</f>
        <v>2160</v>
      </c>
      <c r="AH2162" s="4" t="str">
        <f>IF(TRIM(CLEAN(A2162))="m", "male", IF(TRIM(CLEAN(A2162))="f","female", "missing"))</f>
        <v>female</v>
      </c>
      <c r="AI2162" s="4">
        <f>C2162</f>
        <v>92</v>
      </c>
      <c r="AJ2162" s="4">
        <f>O2162</f>
        <v>64</v>
      </c>
      <c r="AK2162" s="4">
        <f>P2162</f>
        <v>64</v>
      </c>
      <c r="AL2162" s="4">
        <f>IF(AI2162&lt;60, 0, IF(AI2162&lt;70,2, IF(AI2162&lt;80, 3, IF(AI2162&lt;90,4, IF(AI2162&lt;=100, 5, "?")))))</f>
        <v>5</v>
      </c>
      <c r="AM2162" s="4">
        <f>IF(AJ2162&lt;60, 0, IF(AJ2162&lt;70,2, IF(AJ2162&lt;80, 3, IF(AJ2162&lt;90,4, IF(AJ2162&lt;=100, 5, "?")))))</f>
        <v>2</v>
      </c>
      <c r="AN2162" s="4">
        <f>IF(AK2162&lt;60, 0, IF(AK2162&lt;70,2, IF(AK2162&lt;80, 3, IF(AK2162&lt;90,4, IF(AK2162&lt;=100, 5, "?")))))</f>
        <v>2</v>
      </c>
      <c r="AO2162" s="4">
        <f ca="1">AA2162</f>
        <v>1</v>
      </c>
      <c r="AP2162" s="4">
        <f ca="1">AB2162</f>
        <v>1</v>
      </c>
      <c r="AQ2162" s="4">
        <f ca="1">AC2162</f>
        <v>1</v>
      </c>
      <c r="AR2162" s="4">
        <f ca="1">AD2162</f>
        <v>0</v>
      </c>
      <c r="AS2162" s="4">
        <f ca="1">AE2162</f>
        <v>0</v>
      </c>
      <c r="AT2162" s="4" t="str">
        <f ca="1">Z2162</f>
        <v>G</v>
      </c>
      <c r="AU2162" s="4">
        <f>E2162</f>
        <v>73.5</v>
      </c>
      <c r="AV2162" s="4">
        <f>IF(AU2162&lt;60, 0, IF(AU2162&lt;70,2, IF(AU2162&lt;80, 3, IF(AU2162&lt;90,4, IF(AU2162&lt;=100, 5, "?")))))</f>
        <v>3</v>
      </c>
    </row>
    <row r="2163" spans="1:48" hidden="1" x14ac:dyDescent="0.2">
      <c r="A2163" s="2" t="s">
        <v>16</v>
      </c>
      <c r="B2163" s="3" t="s">
        <v>36</v>
      </c>
      <c r="C2163" s="3">
        <v>90.9</v>
      </c>
      <c r="D2163" s="3" t="s">
        <v>34</v>
      </c>
      <c r="E2163" s="3">
        <v>73</v>
      </c>
      <c r="F2163" s="3">
        <v>1</v>
      </c>
      <c r="G2163" s="3">
        <v>62</v>
      </c>
      <c r="H2163" s="3">
        <v>63</v>
      </c>
      <c r="I2163" s="3">
        <v>70</v>
      </c>
      <c r="J2163" s="3">
        <v>65</v>
      </c>
      <c r="K2163" s="3"/>
      <c r="L2163" s="3"/>
      <c r="M2163" s="3">
        <v>64</v>
      </c>
      <c r="N2163" s="3"/>
      <c r="O2163" s="4">
        <f>MAX(G2163:H2163)</f>
        <v>63</v>
      </c>
      <c r="P2163" s="4">
        <f>MAX(I2163:J2163)</f>
        <v>70</v>
      </c>
      <c r="Q2163" s="4">
        <f>ABS(O2163-C2163)</f>
        <v>27.900000000000006</v>
      </c>
      <c r="R2163" s="4">
        <f>ABS(P2163-C2163)</f>
        <v>20.900000000000006</v>
      </c>
      <c r="S2163" s="4" t="b">
        <f ca="1">OR(O2163=0,P2163=0,Q2163&gt;$Q$1,R2163&gt;$R$1,W2163="N", V2163=2)</f>
        <v>1</v>
      </c>
      <c r="T2163" s="4" t="str">
        <f>TRIM(CLEAN(D2163))</f>
        <v>برنامج بكالوريوس هندسة الحاسوب</v>
      </c>
      <c r="U2163" s="4">
        <f>COUNTIF(T:T,T2163)</f>
        <v>139</v>
      </c>
      <c r="V2163" s="4" t="str">
        <f>IF(E2163&lt;60, "F", IF(E2163&lt;70,"D", IF(E2163&lt;80, "C", IF(E2163&lt;90,"B", IF(E2163&lt;=100, "A", "?")))))</f>
        <v>C</v>
      </c>
      <c r="W2163" s="4" t="str" cm="1">
        <f t="array" aca="1" ref="W2163" ca="1">_xlfn.IFNA(INDIRECT($Y$1&amp;"!"&amp;W$1&amp;$Y2163),"N")</f>
        <v>A</v>
      </c>
      <c r="X2163" s="4">
        <f ca="1">COUNTIF(W:W,W2163)</f>
        <v>861</v>
      </c>
      <c r="Y2163" s="4">
        <f>MATCH(T2163,Coding!J:J,0)</f>
        <v>5</v>
      </c>
      <c r="Z2163" s="4" t="str" cm="1">
        <f t="array" aca="1" ref="Z2163" ca="1">_xlfn.IFNA(INDIRECT($Y$1&amp;"!"&amp;Z$1&amp;$Y2163),-1)</f>
        <v>A</v>
      </c>
      <c r="AA2163" s="4" cm="1">
        <f t="array" aca="1" ref="AA2163" ca="1">_xlfn.IFNA(INDIRECT($Y$1&amp;"!"&amp;AA$1&amp;$Y2163),-1)</f>
        <v>0</v>
      </c>
      <c r="AB2163" s="4" cm="1">
        <f t="array" aca="1" ref="AB2163" ca="1">_xlfn.IFNA(INDIRECT($Y$1&amp;"!"&amp;AB$1&amp;$Y2163),-1)</f>
        <v>1</v>
      </c>
      <c r="AC2163" s="4" cm="1">
        <f t="array" aca="1" ref="AC2163" ca="1">_xlfn.IFNA(INDIRECT($Y$1&amp;"!"&amp;AC$1&amp;$Y2163),-1)</f>
        <v>1</v>
      </c>
      <c r="AD2163" s="4" cm="1">
        <f t="array" aca="1" ref="AD2163" ca="1">_xlfn.IFNA(INDIRECT($Y$1&amp;"!"&amp;AD$1&amp;$Y2163),-1)</f>
        <v>1</v>
      </c>
      <c r="AE2163" s="4" cm="1">
        <f t="array" aca="1" ref="AE2163" ca="1">_xlfn.IFNA(INDIRECT($Y$1&amp;"!"&amp;AE$1&amp;$Y2163),-1)</f>
        <v>0</v>
      </c>
      <c r="AF2163" s="4" t="str">
        <f ca="1">_xlfn.CONCAT(W2163, "-",V2163)</f>
        <v>A-C</v>
      </c>
      <c r="AG2163" s="4" t="str">
        <f>TEXT(ROW()-2, "0000")</f>
        <v>2161</v>
      </c>
      <c r="AH2163" s="4" t="str">
        <f>IF(TRIM(CLEAN(A2163))="m", "male", IF(TRIM(CLEAN(A2163))="f","female", "missing"))</f>
        <v>female</v>
      </c>
      <c r="AI2163" s="4">
        <f>C2163</f>
        <v>90.9</v>
      </c>
      <c r="AJ2163" s="4">
        <f>O2163</f>
        <v>63</v>
      </c>
      <c r="AK2163" s="4">
        <f>P2163</f>
        <v>70</v>
      </c>
      <c r="AL2163" s="4">
        <f>IF(AI2163&lt;60, 0, IF(AI2163&lt;70,2, IF(AI2163&lt;80, 3, IF(AI2163&lt;90,4, IF(AI2163&lt;=100, 5, "?")))))</f>
        <v>5</v>
      </c>
      <c r="AM2163" s="4">
        <f>IF(AJ2163&lt;60, 0, IF(AJ2163&lt;70,2, IF(AJ2163&lt;80, 3, IF(AJ2163&lt;90,4, IF(AJ2163&lt;=100, 5, "?")))))</f>
        <v>2</v>
      </c>
      <c r="AN2163" s="4">
        <f>IF(AK2163&lt;60, 0, IF(AK2163&lt;70,2, IF(AK2163&lt;80, 3, IF(AK2163&lt;90,4, IF(AK2163&lt;=100, 5, "?")))))</f>
        <v>3</v>
      </c>
      <c r="AO2163" s="4">
        <f ca="1">AA2163</f>
        <v>0</v>
      </c>
      <c r="AP2163" s="4">
        <f ca="1">AB2163</f>
        <v>1</v>
      </c>
      <c r="AQ2163" s="4">
        <f ca="1">AC2163</f>
        <v>1</v>
      </c>
      <c r="AR2163" s="4">
        <f ca="1">AD2163</f>
        <v>1</v>
      </c>
      <c r="AS2163" s="4">
        <f ca="1">AE2163</f>
        <v>0</v>
      </c>
      <c r="AT2163" s="4" t="str">
        <f ca="1">Z2163</f>
        <v>A</v>
      </c>
      <c r="AU2163" s="4">
        <f>E2163</f>
        <v>73</v>
      </c>
      <c r="AV2163" s="4">
        <f>IF(AU2163&lt;60, 0, IF(AU2163&lt;70,2, IF(AU2163&lt;80, 3, IF(AU2163&lt;90,4, IF(AU2163&lt;=100, 5, "?")))))</f>
        <v>3</v>
      </c>
    </row>
    <row r="2164" spans="1:48" hidden="1" x14ac:dyDescent="0.2">
      <c r="A2164" s="2" t="s">
        <v>16</v>
      </c>
      <c r="B2164" s="3" t="s">
        <v>46</v>
      </c>
      <c r="C2164" s="3">
        <v>90.9</v>
      </c>
      <c r="D2164" s="3" t="s">
        <v>46</v>
      </c>
      <c r="E2164" s="3">
        <v>70.7</v>
      </c>
      <c r="F2164" s="3">
        <v>1</v>
      </c>
      <c r="G2164" s="3">
        <v>61</v>
      </c>
      <c r="H2164" s="3">
        <v>63</v>
      </c>
      <c r="I2164" s="3">
        <v>70</v>
      </c>
      <c r="J2164" s="3">
        <v>60</v>
      </c>
      <c r="K2164" s="3"/>
      <c r="L2164" s="3"/>
      <c r="M2164" s="3">
        <v>93</v>
      </c>
      <c r="N2164" s="3"/>
      <c r="O2164" s="4">
        <f>MAX(G2164:H2164)</f>
        <v>63</v>
      </c>
      <c r="P2164" s="4">
        <f>MAX(I2164:J2164)</f>
        <v>70</v>
      </c>
      <c r="Q2164" s="4">
        <f>ABS(O2164-C2164)</f>
        <v>27.900000000000006</v>
      </c>
      <c r="R2164" s="4">
        <f>ABS(P2164-C2164)</f>
        <v>20.900000000000006</v>
      </c>
      <c r="S2164" s="4" t="b">
        <f ca="1">OR(O2164=0,P2164=0,Q2164&gt;$Q$1,R2164&gt;$R$1,W2164="N", V2164=2)</f>
        <v>1</v>
      </c>
      <c r="T2164" s="4" t="str">
        <f>TRIM(CLEAN(D2164))</f>
        <v>برنامج بكالوريوس هندسة التخطيط والتصميم الحضري</v>
      </c>
      <c r="U2164" s="4">
        <f>COUNTIF(T:T,T2164)</f>
        <v>24</v>
      </c>
      <c r="V2164" s="4" t="str">
        <f>IF(E2164&lt;60, "F", IF(E2164&lt;70,"D", IF(E2164&lt;80, "C", IF(E2164&lt;90,"B", IF(E2164&lt;=100, "A", "?")))))</f>
        <v>C</v>
      </c>
      <c r="W2164" s="4" t="str" cm="1">
        <f t="array" aca="1" ref="W2164" ca="1">_xlfn.IFNA(INDIRECT($Y$1&amp;"!"&amp;W$1&amp;$Y2164),"N")</f>
        <v>C</v>
      </c>
      <c r="X2164" s="4">
        <f ca="1">COUNTIF(W:W,W2164)</f>
        <v>747</v>
      </c>
      <c r="Y2164" s="4">
        <f>MATCH(T2164,Coding!J:J,0)</f>
        <v>7</v>
      </c>
      <c r="Z2164" s="4" t="str" cm="1">
        <f t="array" aca="1" ref="Z2164" ca="1">_xlfn.IFNA(INDIRECT($Y$1&amp;"!"&amp;Z$1&amp;$Y2164),-1)</f>
        <v>C</v>
      </c>
      <c r="AA2164" s="4" cm="1">
        <f t="array" aca="1" ref="AA2164" ca="1">_xlfn.IFNA(INDIRECT($Y$1&amp;"!"&amp;AA$1&amp;$Y2164),-1)</f>
        <v>0</v>
      </c>
      <c r="AB2164" s="4" cm="1">
        <f t="array" aca="1" ref="AB2164" ca="1">_xlfn.IFNA(INDIRECT($Y$1&amp;"!"&amp;AB$1&amp;$Y2164),-1)</f>
        <v>1</v>
      </c>
      <c r="AC2164" s="4" cm="1">
        <f t="array" aca="1" ref="AC2164" ca="1">_xlfn.IFNA(INDIRECT($Y$1&amp;"!"&amp;AC$1&amp;$Y2164),-1)</f>
        <v>0</v>
      </c>
      <c r="AD2164" s="4" cm="1">
        <f t="array" aca="1" ref="AD2164" ca="1">_xlfn.IFNA(INDIRECT($Y$1&amp;"!"&amp;AD$1&amp;$Y2164),-1)</f>
        <v>0</v>
      </c>
      <c r="AE2164" s="4" cm="1">
        <f t="array" aca="1" ref="AE2164" ca="1">_xlfn.IFNA(INDIRECT($Y$1&amp;"!"&amp;AE$1&amp;$Y2164),-1)</f>
        <v>0</v>
      </c>
      <c r="AF2164" s="4" t="str">
        <f ca="1">_xlfn.CONCAT(W2164, "-",V2164)</f>
        <v>C-C</v>
      </c>
      <c r="AG2164" s="4" t="str">
        <f>TEXT(ROW()-2, "0000")</f>
        <v>2162</v>
      </c>
      <c r="AH2164" s="4" t="str">
        <f>IF(TRIM(CLEAN(A2164))="m", "male", IF(TRIM(CLEAN(A2164))="f","female", "missing"))</f>
        <v>female</v>
      </c>
      <c r="AI2164" s="4">
        <f>C2164</f>
        <v>90.9</v>
      </c>
      <c r="AJ2164" s="4">
        <f>O2164</f>
        <v>63</v>
      </c>
      <c r="AK2164" s="4">
        <f>P2164</f>
        <v>70</v>
      </c>
      <c r="AL2164" s="4">
        <f>IF(AI2164&lt;60, 0, IF(AI2164&lt;70,2, IF(AI2164&lt;80, 3, IF(AI2164&lt;90,4, IF(AI2164&lt;=100, 5, "?")))))</f>
        <v>5</v>
      </c>
      <c r="AM2164" s="4">
        <f>IF(AJ2164&lt;60, 0, IF(AJ2164&lt;70,2, IF(AJ2164&lt;80, 3, IF(AJ2164&lt;90,4, IF(AJ2164&lt;=100, 5, "?")))))</f>
        <v>2</v>
      </c>
      <c r="AN2164" s="4">
        <f>IF(AK2164&lt;60, 0, IF(AK2164&lt;70,2, IF(AK2164&lt;80, 3, IF(AK2164&lt;90,4, IF(AK2164&lt;=100, 5, "?")))))</f>
        <v>3</v>
      </c>
      <c r="AO2164" s="4">
        <f ca="1">AA2164</f>
        <v>0</v>
      </c>
      <c r="AP2164" s="4">
        <f ca="1">AB2164</f>
        <v>1</v>
      </c>
      <c r="AQ2164" s="4">
        <f ca="1">AC2164</f>
        <v>0</v>
      </c>
      <c r="AR2164" s="4">
        <f ca="1">AD2164</f>
        <v>0</v>
      </c>
      <c r="AS2164" s="4">
        <f ca="1">AE2164</f>
        <v>0</v>
      </c>
      <c r="AT2164" s="4" t="str">
        <f ca="1">Z2164</f>
        <v>C</v>
      </c>
      <c r="AU2164" s="4">
        <f>E2164</f>
        <v>70.7</v>
      </c>
      <c r="AV2164" s="4">
        <f>IF(AU2164&lt;60, 0, IF(AU2164&lt;70,2, IF(AU2164&lt;80, 3, IF(AU2164&lt;90,4, IF(AU2164&lt;=100, 5, "?")))))</f>
        <v>3</v>
      </c>
    </row>
    <row r="2165" spans="1:48" hidden="1" x14ac:dyDescent="0.2">
      <c r="A2165" s="2" t="s">
        <v>16</v>
      </c>
      <c r="B2165" s="3" t="s">
        <v>26</v>
      </c>
      <c r="C2165" s="3">
        <v>91.9</v>
      </c>
      <c r="D2165" s="3" t="s">
        <v>26</v>
      </c>
      <c r="E2165" s="3">
        <v>70</v>
      </c>
      <c r="F2165" s="3">
        <v>1</v>
      </c>
      <c r="G2165" s="3">
        <v>63</v>
      </c>
      <c r="H2165" s="3">
        <v>64</v>
      </c>
      <c r="I2165" s="3">
        <v>73</v>
      </c>
      <c r="J2165" s="3">
        <v>80</v>
      </c>
      <c r="K2165" s="3">
        <v>63</v>
      </c>
      <c r="L2165" s="3"/>
      <c r="M2165" s="3">
        <v>60</v>
      </c>
      <c r="N2165" s="3"/>
      <c r="O2165" s="4">
        <f>MAX(G2165:H2165)</f>
        <v>64</v>
      </c>
      <c r="P2165" s="4">
        <f>MAX(I2165:J2165)</f>
        <v>80</v>
      </c>
      <c r="Q2165" s="4">
        <f>ABS(O2165-C2165)</f>
        <v>27.900000000000006</v>
      </c>
      <c r="R2165" s="4">
        <f>ABS(P2165-C2165)</f>
        <v>11.900000000000006</v>
      </c>
      <c r="S2165" s="4" t="b">
        <f ca="1">OR(O2165=0,P2165=0,Q2165&gt;$Q$1,R2165&gt;$R$1,W2165="N", V2165=2)</f>
        <v>1</v>
      </c>
      <c r="T2165" s="4" t="str">
        <f>TRIM(CLEAN(D2165))</f>
        <v>برنامج بكالوريوس الهندسة المدنية</v>
      </c>
      <c r="U2165" s="4">
        <f>COUNTIF(T:T,T2165)</f>
        <v>723</v>
      </c>
      <c r="V2165" s="4" t="str">
        <f>IF(E2165&lt;60, "F", IF(E2165&lt;70,"D", IF(E2165&lt;80, "C", IF(E2165&lt;90,"B", IF(E2165&lt;=100, "A", "?")))))</f>
        <v>C</v>
      </c>
      <c r="W2165" s="4" t="str" cm="1">
        <f t="array" aca="1" ref="W2165" ca="1">_xlfn.IFNA(INDIRECT($Y$1&amp;"!"&amp;W$1&amp;$Y2165),"N")</f>
        <v>C</v>
      </c>
      <c r="X2165" s="4">
        <f ca="1">COUNTIF(W:W,W2165)</f>
        <v>747</v>
      </c>
      <c r="Y2165" s="4">
        <f>MATCH(T2165,Coding!J:J,0)</f>
        <v>8</v>
      </c>
      <c r="Z2165" s="4" t="str" cm="1">
        <f t="array" aca="1" ref="Z2165" ca="1">_xlfn.IFNA(INDIRECT($Y$1&amp;"!"&amp;Z$1&amp;$Y2165),-1)</f>
        <v>C</v>
      </c>
      <c r="AA2165" s="4" cm="1">
        <f t="array" aca="1" ref="AA2165" ca="1">_xlfn.IFNA(INDIRECT($Y$1&amp;"!"&amp;AA$1&amp;$Y2165),-1)</f>
        <v>1</v>
      </c>
      <c r="AB2165" s="4" cm="1">
        <f t="array" aca="1" ref="AB2165" ca="1">_xlfn.IFNA(INDIRECT($Y$1&amp;"!"&amp;AB$1&amp;$Y2165),-1)</f>
        <v>1</v>
      </c>
      <c r="AC2165" s="4" cm="1">
        <f t="array" aca="1" ref="AC2165" ca="1">_xlfn.IFNA(INDIRECT($Y$1&amp;"!"&amp;AC$1&amp;$Y2165),-1)</f>
        <v>1</v>
      </c>
      <c r="AD2165" s="4" cm="1">
        <f t="array" aca="1" ref="AD2165" ca="1">_xlfn.IFNA(INDIRECT($Y$1&amp;"!"&amp;AD$1&amp;$Y2165),-1)</f>
        <v>0</v>
      </c>
      <c r="AE2165" s="4" cm="1">
        <f t="array" aca="1" ref="AE2165" ca="1">_xlfn.IFNA(INDIRECT($Y$1&amp;"!"&amp;AE$1&amp;$Y2165),-1)</f>
        <v>0</v>
      </c>
      <c r="AF2165" s="4" t="str">
        <f ca="1">_xlfn.CONCAT(W2165, "-",V2165)</f>
        <v>C-C</v>
      </c>
      <c r="AG2165" s="4" t="str">
        <f>TEXT(ROW()-2, "0000")</f>
        <v>2163</v>
      </c>
      <c r="AH2165" s="4" t="str">
        <f>IF(TRIM(CLEAN(A2165))="m", "male", IF(TRIM(CLEAN(A2165))="f","female", "missing"))</f>
        <v>female</v>
      </c>
      <c r="AI2165" s="4">
        <f>C2165</f>
        <v>91.9</v>
      </c>
      <c r="AJ2165" s="4">
        <f>O2165</f>
        <v>64</v>
      </c>
      <c r="AK2165" s="4">
        <f>P2165</f>
        <v>80</v>
      </c>
      <c r="AL2165" s="4">
        <f>IF(AI2165&lt;60, 0, IF(AI2165&lt;70,2, IF(AI2165&lt;80, 3, IF(AI2165&lt;90,4, IF(AI2165&lt;=100, 5, "?")))))</f>
        <v>5</v>
      </c>
      <c r="AM2165" s="4">
        <f>IF(AJ2165&lt;60, 0, IF(AJ2165&lt;70,2, IF(AJ2165&lt;80, 3, IF(AJ2165&lt;90,4, IF(AJ2165&lt;=100, 5, "?")))))</f>
        <v>2</v>
      </c>
      <c r="AN2165" s="4">
        <f>IF(AK2165&lt;60, 0, IF(AK2165&lt;70,2, IF(AK2165&lt;80, 3, IF(AK2165&lt;90,4, IF(AK2165&lt;=100, 5, "?")))))</f>
        <v>4</v>
      </c>
      <c r="AO2165" s="4">
        <f ca="1">AA2165</f>
        <v>1</v>
      </c>
      <c r="AP2165" s="4">
        <f ca="1">AB2165</f>
        <v>1</v>
      </c>
      <c r="AQ2165" s="4">
        <f ca="1">AC2165</f>
        <v>1</v>
      </c>
      <c r="AR2165" s="4">
        <f ca="1">AD2165</f>
        <v>0</v>
      </c>
      <c r="AS2165" s="4">
        <f ca="1">AE2165</f>
        <v>0</v>
      </c>
      <c r="AT2165" s="4" t="str">
        <f ca="1">Z2165</f>
        <v>C</v>
      </c>
      <c r="AU2165" s="4">
        <f>E2165</f>
        <v>70</v>
      </c>
      <c r="AV2165" s="4">
        <f>IF(AU2165&lt;60, 0, IF(AU2165&lt;70,2, IF(AU2165&lt;80, 3, IF(AU2165&lt;90,4, IF(AU2165&lt;=100, 5, "?")))))</f>
        <v>3</v>
      </c>
    </row>
    <row r="2166" spans="1:48" hidden="1" x14ac:dyDescent="0.2">
      <c r="A2166" s="2" t="s">
        <v>13</v>
      </c>
      <c r="B2166" s="3" t="s">
        <v>33</v>
      </c>
      <c r="C2166" s="3">
        <v>77.900000000000006</v>
      </c>
      <c r="D2166" s="3" t="s">
        <v>33</v>
      </c>
      <c r="E2166" s="3">
        <v>51.3</v>
      </c>
      <c r="F2166" s="3">
        <v>3</v>
      </c>
      <c r="G2166" s="3">
        <v>50</v>
      </c>
      <c r="H2166" s="3"/>
      <c r="I2166" s="3">
        <v>50</v>
      </c>
      <c r="J2166" s="3"/>
      <c r="K2166" s="3"/>
      <c r="L2166" s="3"/>
      <c r="M2166" s="3"/>
      <c r="N2166" s="3"/>
      <c r="O2166" s="4">
        <f>MAX(G2166:H2166)</f>
        <v>50</v>
      </c>
      <c r="P2166" s="4">
        <f>MAX(I2166:J2166)</f>
        <v>50</v>
      </c>
      <c r="Q2166" s="4">
        <f>ABS(O2166-C2166)</f>
        <v>27.900000000000006</v>
      </c>
      <c r="R2166" s="4">
        <f>ABS(P2166-C2166)</f>
        <v>27.900000000000006</v>
      </c>
      <c r="S2166" s="4" t="b">
        <f ca="1">OR(O2166=0,P2166=0,Q2166&gt;$Q$1,R2166&gt;$R$1,W2166="N", V2166=2)</f>
        <v>1</v>
      </c>
      <c r="T2166" s="4" t="str">
        <f>TRIM(CLEAN(D2166))</f>
        <v>برنامج بكالوريوس علم الحاسوب</v>
      </c>
      <c r="U2166" s="4">
        <f>COUNTIF(T:T,T2166)</f>
        <v>589</v>
      </c>
      <c r="V2166" s="4" t="str">
        <f>IF(E2166&lt;60, "F", IF(E2166&lt;70,"D", IF(E2166&lt;80, "C", IF(E2166&lt;90,"B", IF(E2166&lt;=100, "A", "?")))))</f>
        <v>F</v>
      </c>
      <c r="W2166" s="4" t="str" cm="1">
        <f t="array" aca="1" ref="W2166" ca="1">_xlfn.IFNA(INDIRECT($Y$1&amp;"!"&amp;W$1&amp;$Y2166),"N")</f>
        <v>D</v>
      </c>
      <c r="X2166" s="4">
        <f ca="1">COUNTIF(W:W,W2166)</f>
        <v>589</v>
      </c>
      <c r="Y2166" s="4">
        <f>MATCH(T2166,Coding!J:J,0)</f>
        <v>9</v>
      </c>
      <c r="Z2166" s="4" t="str" cm="1">
        <f t="array" aca="1" ref="Z2166" ca="1">_xlfn.IFNA(INDIRECT($Y$1&amp;"!"&amp;Z$1&amp;$Y2166),-1)</f>
        <v>D</v>
      </c>
      <c r="AA2166" s="4" cm="1">
        <f t="array" aca="1" ref="AA2166" ca="1">_xlfn.IFNA(INDIRECT($Y$1&amp;"!"&amp;AA$1&amp;$Y2166),-1)</f>
        <v>0</v>
      </c>
      <c r="AB2166" s="4" cm="1">
        <f t="array" aca="1" ref="AB2166" ca="1">_xlfn.IFNA(INDIRECT($Y$1&amp;"!"&amp;AB$1&amp;$Y2166),-1)</f>
        <v>1</v>
      </c>
      <c r="AC2166" s="4" cm="1">
        <f t="array" aca="1" ref="AC2166" ca="1">_xlfn.IFNA(INDIRECT($Y$1&amp;"!"&amp;AC$1&amp;$Y2166),-1)</f>
        <v>0</v>
      </c>
      <c r="AD2166" s="4" cm="1">
        <f t="array" aca="1" ref="AD2166" ca="1">_xlfn.IFNA(INDIRECT($Y$1&amp;"!"&amp;AD$1&amp;$Y2166),-1)</f>
        <v>0</v>
      </c>
      <c r="AE2166" s="4" cm="1">
        <f t="array" aca="1" ref="AE2166" ca="1">_xlfn.IFNA(INDIRECT($Y$1&amp;"!"&amp;AE$1&amp;$Y2166),-1)</f>
        <v>0</v>
      </c>
      <c r="AF2166" s="4" t="str">
        <f ca="1">_xlfn.CONCAT(W2166, "-",V2166)</f>
        <v>D-F</v>
      </c>
      <c r="AG2166" s="4" t="str">
        <f>TEXT(ROW()-2, "0000")</f>
        <v>2164</v>
      </c>
      <c r="AH2166" s="4" t="str">
        <f>IF(TRIM(CLEAN(A2166))="m", "male", IF(TRIM(CLEAN(A2166))="f","female", "missing"))</f>
        <v>male</v>
      </c>
      <c r="AI2166" s="4">
        <f>C2166</f>
        <v>77.900000000000006</v>
      </c>
      <c r="AJ2166" s="4">
        <f>O2166</f>
        <v>50</v>
      </c>
      <c r="AK2166" s="4">
        <f>P2166</f>
        <v>50</v>
      </c>
      <c r="AL2166" s="4">
        <f>IF(AI2166&lt;60, 0, IF(AI2166&lt;70,2, IF(AI2166&lt;80, 3, IF(AI2166&lt;90,4, IF(AI2166&lt;=100, 5, "?")))))</f>
        <v>3</v>
      </c>
      <c r="AM2166" s="4">
        <f>IF(AJ2166&lt;60, 0, IF(AJ2166&lt;70,2, IF(AJ2166&lt;80, 3, IF(AJ2166&lt;90,4, IF(AJ2166&lt;=100, 5, "?")))))</f>
        <v>0</v>
      </c>
      <c r="AN2166" s="4">
        <f>IF(AK2166&lt;60, 0, IF(AK2166&lt;70,2, IF(AK2166&lt;80, 3, IF(AK2166&lt;90,4, IF(AK2166&lt;=100, 5, "?")))))</f>
        <v>0</v>
      </c>
      <c r="AO2166" s="4">
        <f ca="1">AA2166</f>
        <v>0</v>
      </c>
      <c r="AP2166" s="4">
        <f ca="1">AB2166</f>
        <v>1</v>
      </c>
      <c r="AQ2166" s="4">
        <f ca="1">AC2166</f>
        <v>0</v>
      </c>
      <c r="AR2166" s="4">
        <f ca="1">AD2166</f>
        <v>0</v>
      </c>
      <c r="AS2166" s="4">
        <f ca="1">AE2166</f>
        <v>0</v>
      </c>
      <c r="AT2166" s="4" t="str">
        <f ca="1">Z2166</f>
        <v>D</v>
      </c>
      <c r="AU2166" s="4">
        <f>E2166</f>
        <v>51.3</v>
      </c>
      <c r="AV2166" s="4">
        <f>IF(AU2166&lt;60, 0, IF(AU2166&lt;70,2, IF(AU2166&lt;80, 3, IF(AU2166&lt;90,4, IF(AU2166&lt;=100, 5, "?")))))</f>
        <v>0</v>
      </c>
    </row>
    <row r="2167" spans="1:48" hidden="1" x14ac:dyDescent="0.2">
      <c r="A2167" s="2" t="s">
        <v>16</v>
      </c>
      <c r="B2167" s="3" t="s">
        <v>33</v>
      </c>
      <c r="C2167" s="3">
        <v>87.9</v>
      </c>
      <c r="D2167" s="3" t="s">
        <v>33</v>
      </c>
      <c r="E2167" s="3">
        <v>67.5</v>
      </c>
      <c r="F2167" s="3">
        <v>3</v>
      </c>
      <c r="G2167" s="3">
        <v>60</v>
      </c>
      <c r="H2167" s="3">
        <v>60</v>
      </c>
      <c r="I2167" s="3">
        <v>67</v>
      </c>
      <c r="J2167" s="3">
        <v>60</v>
      </c>
      <c r="K2167" s="3"/>
      <c r="L2167" s="3"/>
      <c r="M2167" s="3"/>
      <c r="N2167" s="3"/>
      <c r="O2167" s="4">
        <f>MAX(G2167:H2167)</f>
        <v>60</v>
      </c>
      <c r="P2167" s="4">
        <f>MAX(I2167:J2167)</f>
        <v>67</v>
      </c>
      <c r="Q2167" s="4">
        <f>ABS(O2167-C2167)</f>
        <v>27.900000000000006</v>
      </c>
      <c r="R2167" s="4">
        <f>ABS(P2167-C2167)</f>
        <v>20.900000000000006</v>
      </c>
      <c r="S2167" s="4" t="b">
        <f ca="1">OR(O2167=0,P2167=0,Q2167&gt;$Q$1,R2167&gt;$R$1,W2167="N", V2167=2)</f>
        <v>1</v>
      </c>
      <c r="T2167" s="4" t="str">
        <f>TRIM(CLEAN(D2167))</f>
        <v>برنامج بكالوريوس علم الحاسوب</v>
      </c>
      <c r="U2167" s="4">
        <f>COUNTIF(T:T,T2167)</f>
        <v>589</v>
      </c>
      <c r="V2167" s="4" t="str">
        <f>IF(E2167&lt;60, "F", IF(E2167&lt;70,"D", IF(E2167&lt;80, "C", IF(E2167&lt;90,"B", IF(E2167&lt;=100, "A", "?")))))</f>
        <v>D</v>
      </c>
      <c r="W2167" s="4" t="str" cm="1">
        <f t="array" aca="1" ref="W2167" ca="1">_xlfn.IFNA(INDIRECT($Y$1&amp;"!"&amp;W$1&amp;$Y2167),"N")</f>
        <v>D</v>
      </c>
      <c r="X2167" s="4">
        <f ca="1">COUNTIF(W:W,W2167)</f>
        <v>589</v>
      </c>
      <c r="Y2167" s="4">
        <f>MATCH(T2167,Coding!J:J,0)</f>
        <v>9</v>
      </c>
      <c r="Z2167" s="4" t="str" cm="1">
        <f t="array" aca="1" ref="Z2167" ca="1">_xlfn.IFNA(INDIRECT($Y$1&amp;"!"&amp;Z$1&amp;$Y2167),-1)</f>
        <v>D</v>
      </c>
      <c r="AA2167" s="4" cm="1">
        <f t="array" aca="1" ref="AA2167" ca="1">_xlfn.IFNA(INDIRECT($Y$1&amp;"!"&amp;AA$1&amp;$Y2167),-1)</f>
        <v>0</v>
      </c>
      <c r="AB2167" s="4" cm="1">
        <f t="array" aca="1" ref="AB2167" ca="1">_xlfn.IFNA(INDIRECT($Y$1&amp;"!"&amp;AB$1&amp;$Y2167),-1)</f>
        <v>1</v>
      </c>
      <c r="AC2167" s="4" cm="1">
        <f t="array" aca="1" ref="AC2167" ca="1">_xlfn.IFNA(INDIRECT($Y$1&amp;"!"&amp;AC$1&amp;$Y2167),-1)</f>
        <v>0</v>
      </c>
      <c r="AD2167" s="4" cm="1">
        <f t="array" aca="1" ref="AD2167" ca="1">_xlfn.IFNA(INDIRECT($Y$1&amp;"!"&amp;AD$1&amp;$Y2167),-1)</f>
        <v>0</v>
      </c>
      <c r="AE2167" s="4" cm="1">
        <f t="array" aca="1" ref="AE2167" ca="1">_xlfn.IFNA(INDIRECT($Y$1&amp;"!"&amp;AE$1&amp;$Y2167),-1)</f>
        <v>0</v>
      </c>
      <c r="AF2167" s="4" t="str">
        <f ca="1">_xlfn.CONCAT(W2167, "-",V2167)</f>
        <v>D-D</v>
      </c>
      <c r="AG2167" s="4" t="str">
        <f>TEXT(ROW()-2, "0000")</f>
        <v>2165</v>
      </c>
      <c r="AH2167" s="4" t="str">
        <f>IF(TRIM(CLEAN(A2167))="m", "male", IF(TRIM(CLEAN(A2167))="f","female", "missing"))</f>
        <v>female</v>
      </c>
      <c r="AI2167" s="4">
        <f>C2167</f>
        <v>87.9</v>
      </c>
      <c r="AJ2167" s="4">
        <f>O2167</f>
        <v>60</v>
      </c>
      <c r="AK2167" s="4">
        <f>P2167</f>
        <v>67</v>
      </c>
      <c r="AL2167" s="4">
        <f>IF(AI2167&lt;60, 0, IF(AI2167&lt;70,2, IF(AI2167&lt;80, 3, IF(AI2167&lt;90,4, IF(AI2167&lt;=100, 5, "?")))))</f>
        <v>4</v>
      </c>
      <c r="AM2167" s="4">
        <f>IF(AJ2167&lt;60, 0, IF(AJ2167&lt;70,2, IF(AJ2167&lt;80, 3, IF(AJ2167&lt;90,4, IF(AJ2167&lt;=100, 5, "?")))))</f>
        <v>2</v>
      </c>
      <c r="AN2167" s="4">
        <f>IF(AK2167&lt;60, 0, IF(AK2167&lt;70,2, IF(AK2167&lt;80, 3, IF(AK2167&lt;90,4, IF(AK2167&lt;=100, 5, "?")))))</f>
        <v>2</v>
      </c>
      <c r="AO2167" s="4">
        <f ca="1">AA2167</f>
        <v>0</v>
      </c>
      <c r="AP2167" s="4">
        <f ca="1">AB2167</f>
        <v>1</v>
      </c>
      <c r="AQ2167" s="4">
        <f ca="1">AC2167</f>
        <v>0</v>
      </c>
      <c r="AR2167" s="4">
        <f ca="1">AD2167</f>
        <v>0</v>
      </c>
      <c r="AS2167" s="4">
        <f ca="1">AE2167</f>
        <v>0</v>
      </c>
      <c r="AT2167" s="4" t="str">
        <f ca="1">Z2167</f>
        <v>D</v>
      </c>
      <c r="AU2167" s="4">
        <f>E2167</f>
        <v>67.5</v>
      </c>
      <c r="AV2167" s="4">
        <f>IF(AU2167&lt;60, 0, IF(AU2167&lt;70,2, IF(AU2167&lt;80, 3, IF(AU2167&lt;90,4, IF(AU2167&lt;=100, 5, "?")))))</f>
        <v>2</v>
      </c>
    </row>
    <row r="2168" spans="1:48" hidden="1" x14ac:dyDescent="0.2">
      <c r="A2168" s="2" t="s">
        <v>13</v>
      </c>
      <c r="B2168" s="3" t="s">
        <v>36</v>
      </c>
      <c r="C2168" s="3">
        <v>94.9</v>
      </c>
      <c r="D2168" s="3" t="s">
        <v>33</v>
      </c>
      <c r="E2168" s="3">
        <v>73.7</v>
      </c>
      <c r="F2168" s="3">
        <v>3</v>
      </c>
      <c r="G2168" s="3">
        <v>62</v>
      </c>
      <c r="H2168" s="3">
        <v>67</v>
      </c>
      <c r="I2168" s="3">
        <v>71</v>
      </c>
      <c r="J2168" s="3">
        <v>66</v>
      </c>
      <c r="K2168" s="3"/>
      <c r="L2168" s="3"/>
      <c r="M2168" s="3">
        <v>0</v>
      </c>
      <c r="N2168" s="3"/>
      <c r="O2168" s="4">
        <f>MAX(G2168:H2168)</f>
        <v>67</v>
      </c>
      <c r="P2168" s="4">
        <f>MAX(I2168:J2168)</f>
        <v>71</v>
      </c>
      <c r="Q2168" s="4">
        <f>ABS(O2168-C2168)</f>
        <v>27.900000000000006</v>
      </c>
      <c r="R2168" s="4">
        <f>ABS(P2168-C2168)</f>
        <v>23.900000000000006</v>
      </c>
      <c r="S2168" s="4" t="b">
        <f ca="1">OR(O2168=0,P2168=0,Q2168&gt;$Q$1,R2168&gt;$R$1,W2168="N", V2168=2)</f>
        <v>1</v>
      </c>
      <c r="T2168" s="4" t="str">
        <f>TRIM(CLEAN(D2168))</f>
        <v>برنامج بكالوريوس علم الحاسوب</v>
      </c>
      <c r="U2168" s="4">
        <f>COUNTIF(T:T,T2168)</f>
        <v>589</v>
      </c>
      <c r="V2168" s="4" t="str">
        <f>IF(E2168&lt;60, "F", IF(E2168&lt;70,"D", IF(E2168&lt;80, "C", IF(E2168&lt;90,"B", IF(E2168&lt;=100, "A", "?")))))</f>
        <v>C</v>
      </c>
      <c r="W2168" s="4" t="str" cm="1">
        <f t="array" aca="1" ref="W2168" ca="1">_xlfn.IFNA(INDIRECT($Y$1&amp;"!"&amp;W$1&amp;$Y2168),"N")</f>
        <v>D</v>
      </c>
      <c r="X2168" s="4">
        <f ca="1">COUNTIF(W:W,W2168)</f>
        <v>589</v>
      </c>
      <c r="Y2168" s="4">
        <f>MATCH(T2168,Coding!J:J,0)</f>
        <v>9</v>
      </c>
      <c r="Z2168" s="4" t="str" cm="1">
        <f t="array" aca="1" ref="Z2168" ca="1">_xlfn.IFNA(INDIRECT($Y$1&amp;"!"&amp;Z$1&amp;$Y2168),-1)</f>
        <v>D</v>
      </c>
      <c r="AA2168" s="4" cm="1">
        <f t="array" aca="1" ref="AA2168" ca="1">_xlfn.IFNA(INDIRECT($Y$1&amp;"!"&amp;AA$1&amp;$Y2168),-1)</f>
        <v>0</v>
      </c>
      <c r="AB2168" s="4" cm="1">
        <f t="array" aca="1" ref="AB2168" ca="1">_xlfn.IFNA(INDIRECT($Y$1&amp;"!"&amp;AB$1&amp;$Y2168),-1)</f>
        <v>1</v>
      </c>
      <c r="AC2168" s="4" cm="1">
        <f t="array" aca="1" ref="AC2168" ca="1">_xlfn.IFNA(INDIRECT($Y$1&amp;"!"&amp;AC$1&amp;$Y2168),-1)</f>
        <v>0</v>
      </c>
      <c r="AD2168" s="4" cm="1">
        <f t="array" aca="1" ref="AD2168" ca="1">_xlfn.IFNA(INDIRECT($Y$1&amp;"!"&amp;AD$1&amp;$Y2168),-1)</f>
        <v>0</v>
      </c>
      <c r="AE2168" s="4" cm="1">
        <f t="array" aca="1" ref="AE2168" ca="1">_xlfn.IFNA(INDIRECT($Y$1&amp;"!"&amp;AE$1&amp;$Y2168),-1)</f>
        <v>0</v>
      </c>
      <c r="AF2168" s="4" t="str">
        <f ca="1">_xlfn.CONCAT(W2168, "-",V2168)</f>
        <v>D-C</v>
      </c>
      <c r="AG2168" s="4" t="str">
        <f>TEXT(ROW()-2, "0000")</f>
        <v>2166</v>
      </c>
      <c r="AH2168" s="4" t="str">
        <f>IF(TRIM(CLEAN(A2168))="m", "male", IF(TRIM(CLEAN(A2168))="f","female", "missing"))</f>
        <v>male</v>
      </c>
      <c r="AI2168" s="4">
        <f>C2168</f>
        <v>94.9</v>
      </c>
      <c r="AJ2168" s="4">
        <f>O2168</f>
        <v>67</v>
      </c>
      <c r="AK2168" s="4">
        <f>P2168</f>
        <v>71</v>
      </c>
      <c r="AL2168" s="4">
        <f>IF(AI2168&lt;60, 0, IF(AI2168&lt;70,2, IF(AI2168&lt;80, 3, IF(AI2168&lt;90,4, IF(AI2168&lt;=100, 5, "?")))))</f>
        <v>5</v>
      </c>
      <c r="AM2168" s="4">
        <f>IF(AJ2168&lt;60, 0, IF(AJ2168&lt;70,2, IF(AJ2168&lt;80, 3, IF(AJ2168&lt;90,4, IF(AJ2168&lt;=100, 5, "?")))))</f>
        <v>2</v>
      </c>
      <c r="AN2168" s="4">
        <f>IF(AK2168&lt;60, 0, IF(AK2168&lt;70,2, IF(AK2168&lt;80, 3, IF(AK2168&lt;90,4, IF(AK2168&lt;=100, 5, "?")))))</f>
        <v>3</v>
      </c>
      <c r="AO2168" s="4">
        <f ca="1">AA2168</f>
        <v>0</v>
      </c>
      <c r="AP2168" s="4">
        <f ca="1">AB2168</f>
        <v>1</v>
      </c>
      <c r="AQ2168" s="4">
        <f ca="1">AC2168</f>
        <v>0</v>
      </c>
      <c r="AR2168" s="4">
        <f ca="1">AD2168</f>
        <v>0</v>
      </c>
      <c r="AS2168" s="4">
        <f ca="1">AE2168</f>
        <v>0</v>
      </c>
      <c r="AT2168" s="4" t="str">
        <f ca="1">Z2168</f>
        <v>D</v>
      </c>
      <c r="AU2168" s="4">
        <f>E2168</f>
        <v>73.7</v>
      </c>
      <c r="AV2168" s="4">
        <f>IF(AU2168&lt;60, 0, IF(AU2168&lt;70,2, IF(AU2168&lt;80, 3, IF(AU2168&lt;90,4, IF(AU2168&lt;=100, 5, "?")))))</f>
        <v>3</v>
      </c>
    </row>
    <row r="2169" spans="1:48" hidden="1" x14ac:dyDescent="0.2">
      <c r="A2169" s="2" t="s">
        <v>16</v>
      </c>
      <c r="B2169" s="3" t="s">
        <v>36</v>
      </c>
      <c r="C2169" s="3">
        <v>93.8</v>
      </c>
      <c r="D2169" s="3" t="s">
        <v>36</v>
      </c>
      <c r="E2169" s="3">
        <v>70.3</v>
      </c>
      <c r="F2169" s="3">
        <v>1</v>
      </c>
      <c r="G2169" s="3">
        <v>66</v>
      </c>
      <c r="H2169" s="3">
        <v>61</v>
      </c>
      <c r="I2169" s="3">
        <v>64</v>
      </c>
      <c r="J2169" s="3">
        <v>60</v>
      </c>
      <c r="K2169" s="3"/>
      <c r="L2169" s="3"/>
      <c r="M2169" s="3">
        <v>67</v>
      </c>
      <c r="N2169" s="3"/>
      <c r="O2169" s="4">
        <f>MAX(G2169:H2169)</f>
        <v>66</v>
      </c>
      <c r="P2169" s="4">
        <f>MAX(I2169:J2169)</f>
        <v>64</v>
      </c>
      <c r="Q2169" s="4">
        <f>ABS(O2169-C2169)</f>
        <v>27.799999999999997</v>
      </c>
      <c r="R2169" s="4">
        <f>ABS(P2169-C2169)</f>
        <v>29.799999999999997</v>
      </c>
      <c r="S2169" s="4" t="b">
        <f ca="1">OR(O2169=0,P2169=0,Q2169&gt;$Q$1,R2169&gt;$R$1,W2169="N", V2169=2)</f>
        <v>1</v>
      </c>
      <c r="T2169" s="4" t="str">
        <f>TRIM(CLEAN(D2169))</f>
        <v>برنامج بكالوريوس هندسة أنظمة الحاسوب</v>
      </c>
      <c r="U2169" s="4">
        <f>COUNTIF(T:T,T2169)</f>
        <v>549</v>
      </c>
      <c r="V2169" s="4" t="str">
        <f>IF(E2169&lt;60, "F", IF(E2169&lt;70,"D", IF(E2169&lt;80, "C", IF(E2169&lt;90,"B", IF(E2169&lt;=100, "A", "?")))))</f>
        <v>C</v>
      </c>
      <c r="W2169" s="4" t="str" cm="1">
        <f t="array" aca="1" ref="W2169" ca="1">_xlfn.IFNA(INDIRECT($Y$1&amp;"!"&amp;W$1&amp;$Y2169),"N")</f>
        <v>A</v>
      </c>
      <c r="X2169" s="4">
        <f ca="1">COUNTIF(W:W,W2169)</f>
        <v>861</v>
      </c>
      <c r="Y2169" s="4">
        <f>MATCH(T2169,Coding!J:J,0)</f>
        <v>3</v>
      </c>
      <c r="Z2169" s="4" t="str" cm="1">
        <f t="array" aca="1" ref="Z2169" ca="1">_xlfn.IFNA(INDIRECT($Y$1&amp;"!"&amp;Z$1&amp;$Y2169),-1)</f>
        <v>A</v>
      </c>
      <c r="AA2169" s="4" cm="1">
        <f t="array" aca="1" ref="AA2169" ca="1">_xlfn.IFNA(INDIRECT($Y$1&amp;"!"&amp;AA$1&amp;$Y2169),-1)</f>
        <v>0</v>
      </c>
      <c r="AB2169" s="4" cm="1">
        <f t="array" aca="1" ref="AB2169" ca="1">_xlfn.IFNA(INDIRECT($Y$1&amp;"!"&amp;AB$1&amp;$Y2169),-1)</f>
        <v>1</v>
      </c>
      <c r="AC2169" s="4" cm="1">
        <f t="array" aca="1" ref="AC2169" ca="1">_xlfn.IFNA(INDIRECT($Y$1&amp;"!"&amp;AC$1&amp;$Y2169),-1)</f>
        <v>1</v>
      </c>
      <c r="AD2169" s="4" cm="1">
        <f t="array" aca="1" ref="AD2169" ca="1">_xlfn.IFNA(INDIRECT($Y$1&amp;"!"&amp;AD$1&amp;$Y2169),-1)</f>
        <v>1</v>
      </c>
      <c r="AE2169" s="4" cm="1">
        <f t="array" aca="1" ref="AE2169" ca="1">_xlfn.IFNA(INDIRECT($Y$1&amp;"!"&amp;AE$1&amp;$Y2169),-1)</f>
        <v>0</v>
      </c>
      <c r="AF2169" s="4" t="str">
        <f ca="1">_xlfn.CONCAT(W2169, "-",V2169)</f>
        <v>A-C</v>
      </c>
      <c r="AG2169" s="4" t="str">
        <f>TEXT(ROW()-2, "0000")</f>
        <v>2167</v>
      </c>
      <c r="AH2169" s="4" t="str">
        <f>IF(TRIM(CLEAN(A2169))="m", "male", IF(TRIM(CLEAN(A2169))="f","female", "missing"))</f>
        <v>female</v>
      </c>
      <c r="AI2169" s="4">
        <f>C2169</f>
        <v>93.8</v>
      </c>
      <c r="AJ2169" s="4">
        <f>O2169</f>
        <v>66</v>
      </c>
      <c r="AK2169" s="4">
        <f>P2169</f>
        <v>64</v>
      </c>
      <c r="AL2169" s="4">
        <f>IF(AI2169&lt;60, 0, IF(AI2169&lt;70,2, IF(AI2169&lt;80, 3, IF(AI2169&lt;90,4, IF(AI2169&lt;=100, 5, "?")))))</f>
        <v>5</v>
      </c>
      <c r="AM2169" s="4">
        <f>IF(AJ2169&lt;60, 0, IF(AJ2169&lt;70,2, IF(AJ2169&lt;80, 3, IF(AJ2169&lt;90,4, IF(AJ2169&lt;=100, 5, "?")))))</f>
        <v>2</v>
      </c>
      <c r="AN2169" s="4">
        <f>IF(AK2169&lt;60, 0, IF(AK2169&lt;70,2, IF(AK2169&lt;80, 3, IF(AK2169&lt;90,4, IF(AK2169&lt;=100, 5, "?")))))</f>
        <v>2</v>
      </c>
      <c r="AO2169" s="4">
        <f ca="1">AA2169</f>
        <v>0</v>
      </c>
      <c r="AP2169" s="4">
        <f ca="1">AB2169</f>
        <v>1</v>
      </c>
      <c r="AQ2169" s="4">
        <f ca="1">AC2169</f>
        <v>1</v>
      </c>
      <c r="AR2169" s="4">
        <f ca="1">AD2169</f>
        <v>1</v>
      </c>
      <c r="AS2169" s="4">
        <f ca="1">AE2169</f>
        <v>0</v>
      </c>
      <c r="AT2169" s="4" t="str">
        <f ca="1">Z2169</f>
        <v>A</v>
      </c>
      <c r="AU2169" s="4">
        <f>E2169</f>
        <v>70.3</v>
      </c>
      <c r="AV2169" s="4">
        <f>IF(AU2169&lt;60, 0, IF(AU2169&lt;70,2, IF(AU2169&lt;80, 3, IF(AU2169&lt;90,4, IF(AU2169&lt;=100, 5, "?")))))</f>
        <v>3</v>
      </c>
    </row>
    <row r="2170" spans="1:48" hidden="1" x14ac:dyDescent="0.2">
      <c r="A2170" s="2" t="s">
        <v>16</v>
      </c>
      <c r="B2170" s="3" t="s">
        <v>37</v>
      </c>
      <c r="C2170" s="3">
        <v>94.8</v>
      </c>
      <c r="D2170" s="3" t="s">
        <v>37</v>
      </c>
      <c r="E2170" s="3">
        <v>77.2</v>
      </c>
      <c r="F2170" s="3">
        <v>3</v>
      </c>
      <c r="G2170" s="3">
        <v>67</v>
      </c>
      <c r="H2170" s="3">
        <v>0</v>
      </c>
      <c r="I2170" s="3">
        <v>78</v>
      </c>
      <c r="J2170" s="3">
        <v>0</v>
      </c>
      <c r="K2170" s="3"/>
      <c r="L2170" s="3"/>
      <c r="M2170" s="3">
        <v>71</v>
      </c>
      <c r="N2170" s="3"/>
      <c r="O2170" s="4">
        <f>MAX(G2170:H2170)</f>
        <v>67</v>
      </c>
      <c r="P2170" s="4">
        <f>MAX(I2170:J2170)</f>
        <v>78</v>
      </c>
      <c r="Q2170" s="4">
        <f>ABS(O2170-C2170)</f>
        <v>27.799999999999997</v>
      </c>
      <c r="R2170" s="4">
        <f>ABS(P2170-C2170)</f>
        <v>16.799999999999997</v>
      </c>
      <c r="S2170" s="4" t="b">
        <f ca="1">OR(O2170=0,P2170=0,Q2170&gt;$Q$1,R2170&gt;$R$1,W2170="N", V2170=2)</f>
        <v>1</v>
      </c>
      <c r="T2170" s="4" t="str">
        <f>TRIM(CLEAN(D2170))</f>
        <v>كلية الهندسة والتكنولوجيا</v>
      </c>
      <c r="U2170" s="4">
        <f>COUNTIF(T:T,T2170)</f>
        <v>173</v>
      </c>
      <c r="V2170" s="4" t="str">
        <f>IF(E2170&lt;60, "F", IF(E2170&lt;70,"D", IF(E2170&lt;80, "C", IF(E2170&lt;90,"B", IF(E2170&lt;=100, "A", "?")))))</f>
        <v>C</v>
      </c>
      <c r="W2170" s="4" t="str" cm="1">
        <f t="array" aca="1" ref="W2170" ca="1">_xlfn.IFNA(INDIRECT($Y$1&amp;"!"&amp;W$1&amp;$Y2170),"N")</f>
        <v>A</v>
      </c>
      <c r="X2170" s="4">
        <f ca="1">COUNTIF(W:W,W2170)</f>
        <v>861</v>
      </c>
      <c r="Y2170" s="4">
        <f>MATCH(T2170,Coding!J:J,0)</f>
        <v>4</v>
      </c>
      <c r="Z2170" s="4" t="str" cm="1">
        <f t="array" aca="1" ref="Z2170" ca="1">_xlfn.IFNA(INDIRECT($Y$1&amp;"!"&amp;Z$1&amp;$Y2170),-1)</f>
        <v>A</v>
      </c>
      <c r="AA2170" s="4" cm="1">
        <f t="array" aca="1" ref="AA2170" ca="1">_xlfn.IFNA(INDIRECT($Y$1&amp;"!"&amp;AA$1&amp;$Y2170),-1)</f>
        <v>0</v>
      </c>
      <c r="AB2170" s="4" cm="1">
        <f t="array" aca="1" ref="AB2170" ca="1">_xlfn.IFNA(INDIRECT($Y$1&amp;"!"&amp;AB$1&amp;$Y2170),-1)</f>
        <v>1</v>
      </c>
      <c r="AC2170" s="4" cm="1">
        <f t="array" aca="1" ref="AC2170" ca="1">_xlfn.IFNA(INDIRECT($Y$1&amp;"!"&amp;AC$1&amp;$Y2170),-1)</f>
        <v>1</v>
      </c>
      <c r="AD2170" s="4" cm="1">
        <f t="array" aca="1" ref="AD2170" ca="1">_xlfn.IFNA(INDIRECT($Y$1&amp;"!"&amp;AD$1&amp;$Y2170),-1)</f>
        <v>1</v>
      </c>
      <c r="AE2170" s="4" cm="1">
        <f t="array" aca="1" ref="AE2170" ca="1">_xlfn.IFNA(INDIRECT($Y$1&amp;"!"&amp;AE$1&amp;$Y2170),-1)</f>
        <v>0</v>
      </c>
      <c r="AF2170" s="4" t="str">
        <f ca="1">_xlfn.CONCAT(W2170, "-",V2170)</f>
        <v>A-C</v>
      </c>
      <c r="AG2170" s="4" t="str">
        <f>TEXT(ROW()-2, "0000")</f>
        <v>2168</v>
      </c>
      <c r="AH2170" s="4" t="str">
        <f>IF(TRIM(CLEAN(A2170))="m", "male", IF(TRIM(CLEAN(A2170))="f","female", "missing"))</f>
        <v>female</v>
      </c>
      <c r="AI2170" s="4">
        <f>C2170</f>
        <v>94.8</v>
      </c>
      <c r="AJ2170" s="4">
        <f>O2170</f>
        <v>67</v>
      </c>
      <c r="AK2170" s="4">
        <f>P2170</f>
        <v>78</v>
      </c>
      <c r="AL2170" s="4">
        <f>IF(AI2170&lt;60, 0, IF(AI2170&lt;70,2, IF(AI2170&lt;80, 3, IF(AI2170&lt;90,4, IF(AI2170&lt;=100, 5, "?")))))</f>
        <v>5</v>
      </c>
      <c r="AM2170" s="4">
        <f>IF(AJ2170&lt;60, 0, IF(AJ2170&lt;70,2, IF(AJ2170&lt;80, 3, IF(AJ2170&lt;90,4, IF(AJ2170&lt;=100, 5, "?")))))</f>
        <v>2</v>
      </c>
      <c r="AN2170" s="4">
        <f>IF(AK2170&lt;60, 0, IF(AK2170&lt;70,2, IF(AK2170&lt;80, 3, IF(AK2170&lt;90,4, IF(AK2170&lt;=100, 5, "?")))))</f>
        <v>3</v>
      </c>
      <c r="AO2170" s="4">
        <f ca="1">AA2170</f>
        <v>0</v>
      </c>
      <c r="AP2170" s="4">
        <f ca="1">AB2170</f>
        <v>1</v>
      </c>
      <c r="AQ2170" s="4">
        <f ca="1">AC2170</f>
        <v>1</v>
      </c>
      <c r="AR2170" s="4">
        <f ca="1">AD2170</f>
        <v>1</v>
      </c>
      <c r="AS2170" s="4">
        <f ca="1">AE2170</f>
        <v>0</v>
      </c>
      <c r="AT2170" s="4" t="str">
        <f ca="1">Z2170</f>
        <v>A</v>
      </c>
      <c r="AU2170" s="4">
        <f>E2170</f>
        <v>77.2</v>
      </c>
      <c r="AV2170" s="4">
        <f>IF(AU2170&lt;60, 0, IF(AU2170&lt;70,2, IF(AU2170&lt;80, 3, IF(AU2170&lt;90,4, IF(AU2170&lt;=100, 5, "?")))))</f>
        <v>3</v>
      </c>
    </row>
    <row r="2171" spans="1:48" hidden="1" x14ac:dyDescent="0.2">
      <c r="A2171" s="2" t="s">
        <v>13</v>
      </c>
      <c r="B2171" s="3" t="s">
        <v>35</v>
      </c>
      <c r="C2171" s="3">
        <v>87.8</v>
      </c>
      <c r="D2171" s="3" t="s">
        <v>35</v>
      </c>
      <c r="E2171" s="3">
        <v>68.400000000000006</v>
      </c>
      <c r="F2171" s="3">
        <v>1</v>
      </c>
      <c r="G2171" s="3">
        <v>60</v>
      </c>
      <c r="H2171" s="3">
        <v>60</v>
      </c>
      <c r="I2171" s="3">
        <v>61</v>
      </c>
      <c r="J2171" s="3">
        <v>62</v>
      </c>
      <c r="K2171" s="3">
        <v>60</v>
      </c>
      <c r="L2171" s="3"/>
      <c r="M2171" s="3">
        <v>68</v>
      </c>
      <c r="N2171" s="3"/>
      <c r="O2171" s="4">
        <f>MAX(G2171:H2171)</f>
        <v>60</v>
      </c>
      <c r="P2171" s="4">
        <f>MAX(I2171:J2171)</f>
        <v>62</v>
      </c>
      <c r="Q2171" s="4">
        <f>ABS(O2171-C2171)</f>
        <v>27.799999999999997</v>
      </c>
      <c r="R2171" s="4">
        <f>ABS(P2171-C2171)</f>
        <v>25.799999999999997</v>
      </c>
      <c r="S2171" s="4" t="b">
        <f ca="1">OR(O2171=0,P2171=0,Q2171&gt;$Q$1,R2171&gt;$R$1,W2171="N", V2171=2)</f>
        <v>1</v>
      </c>
      <c r="T2171" s="4" t="str">
        <f>TRIM(CLEAN(D2171))</f>
        <v>برنامج بكالوريوس هندسة الميكاترونيكس</v>
      </c>
      <c r="U2171" s="4">
        <f>COUNTIF(T:T,T2171)</f>
        <v>291</v>
      </c>
      <c r="V2171" s="4" t="str">
        <f>IF(E2171&lt;60, "F", IF(E2171&lt;70,"D", IF(E2171&lt;80, "C", IF(E2171&lt;90,"B", IF(E2171&lt;=100, "A", "?")))))</f>
        <v>D</v>
      </c>
      <c r="W2171" s="4" t="str" cm="1">
        <f t="array" aca="1" ref="W2171" ca="1">_xlfn.IFNA(INDIRECT($Y$1&amp;"!"&amp;W$1&amp;$Y2171),"N")</f>
        <v>B</v>
      </c>
      <c r="X2171" s="4">
        <f ca="1">COUNTIF(W:W,W2171)</f>
        <v>291</v>
      </c>
      <c r="Y2171" s="4">
        <f>MATCH(T2171,Coding!J:J,0)</f>
        <v>6</v>
      </c>
      <c r="Z2171" s="4" t="str" cm="1">
        <f t="array" aca="1" ref="Z2171" ca="1">_xlfn.IFNA(INDIRECT($Y$1&amp;"!"&amp;Z$1&amp;$Y2171),-1)</f>
        <v>B</v>
      </c>
      <c r="AA2171" s="4" cm="1">
        <f t="array" aca="1" ref="AA2171" ca="1">_xlfn.IFNA(INDIRECT($Y$1&amp;"!"&amp;AA$1&amp;$Y2171),-1)</f>
        <v>0</v>
      </c>
      <c r="AB2171" s="4" cm="1">
        <f t="array" aca="1" ref="AB2171" ca="1">_xlfn.IFNA(INDIRECT($Y$1&amp;"!"&amp;AB$1&amp;$Y2171),-1)</f>
        <v>0</v>
      </c>
      <c r="AC2171" s="4" cm="1">
        <f t="array" aca="1" ref="AC2171" ca="1">_xlfn.IFNA(INDIRECT($Y$1&amp;"!"&amp;AC$1&amp;$Y2171),-1)</f>
        <v>1</v>
      </c>
      <c r="AD2171" s="4" cm="1">
        <f t="array" aca="1" ref="AD2171" ca="1">_xlfn.IFNA(INDIRECT($Y$1&amp;"!"&amp;AD$1&amp;$Y2171),-1)</f>
        <v>1</v>
      </c>
      <c r="AE2171" s="4" cm="1">
        <f t="array" aca="1" ref="AE2171" ca="1">_xlfn.IFNA(INDIRECT($Y$1&amp;"!"&amp;AE$1&amp;$Y2171),-1)</f>
        <v>1</v>
      </c>
      <c r="AF2171" s="4" t="str">
        <f ca="1">_xlfn.CONCAT(W2171, "-",V2171)</f>
        <v>B-D</v>
      </c>
      <c r="AG2171" s="4" t="str">
        <f>TEXT(ROW()-2, "0000")</f>
        <v>2169</v>
      </c>
      <c r="AH2171" s="4" t="str">
        <f>IF(TRIM(CLEAN(A2171))="m", "male", IF(TRIM(CLEAN(A2171))="f","female", "missing"))</f>
        <v>male</v>
      </c>
      <c r="AI2171" s="4">
        <f>C2171</f>
        <v>87.8</v>
      </c>
      <c r="AJ2171" s="4">
        <f>O2171</f>
        <v>60</v>
      </c>
      <c r="AK2171" s="4">
        <f>P2171</f>
        <v>62</v>
      </c>
      <c r="AL2171" s="4">
        <f>IF(AI2171&lt;60, 0, IF(AI2171&lt;70,2, IF(AI2171&lt;80, 3, IF(AI2171&lt;90,4, IF(AI2171&lt;=100, 5, "?")))))</f>
        <v>4</v>
      </c>
      <c r="AM2171" s="4">
        <f>IF(AJ2171&lt;60, 0, IF(AJ2171&lt;70,2, IF(AJ2171&lt;80, 3, IF(AJ2171&lt;90,4, IF(AJ2171&lt;=100, 5, "?")))))</f>
        <v>2</v>
      </c>
      <c r="AN2171" s="4">
        <f>IF(AK2171&lt;60, 0, IF(AK2171&lt;70,2, IF(AK2171&lt;80, 3, IF(AK2171&lt;90,4, IF(AK2171&lt;=100, 5, "?")))))</f>
        <v>2</v>
      </c>
      <c r="AO2171" s="4">
        <f ca="1">AA2171</f>
        <v>0</v>
      </c>
      <c r="AP2171" s="4">
        <f ca="1">AB2171</f>
        <v>0</v>
      </c>
      <c r="AQ2171" s="4">
        <f ca="1">AC2171</f>
        <v>1</v>
      </c>
      <c r="AR2171" s="4">
        <f ca="1">AD2171</f>
        <v>1</v>
      </c>
      <c r="AS2171" s="4">
        <f ca="1">AE2171</f>
        <v>1</v>
      </c>
      <c r="AT2171" s="4" t="str">
        <f ca="1">Z2171</f>
        <v>B</v>
      </c>
      <c r="AU2171" s="4">
        <f>E2171</f>
        <v>68.400000000000006</v>
      </c>
      <c r="AV2171" s="4">
        <f>IF(AU2171&lt;60, 0, IF(AU2171&lt;70,2, IF(AU2171&lt;80, 3, IF(AU2171&lt;90,4, IF(AU2171&lt;=100, 5, "?")))))</f>
        <v>2</v>
      </c>
    </row>
    <row r="2172" spans="1:48" hidden="1" x14ac:dyDescent="0.2">
      <c r="A2172" s="2" t="s">
        <v>13</v>
      </c>
      <c r="B2172" s="3" t="s">
        <v>35</v>
      </c>
      <c r="C2172" s="3">
        <v>90.8</v>
      </c>
      <c r="D2172" s="3" t="s">
        <v>35</v>
      </c>
      <c r="E2172" s="3">
        <v>67</v>
      </c>
      <c r="F2172" s="3">
        <v>3</v>
      </c>
      <c r="G2172" s="3">
        <v>62</v>
      </c>
      <c r="H2172" s="3">
        <v>63</v>
      </c>
      <c r="I2172" s="3">
        <v>71</v>
      </c>
      <c r="J2172" s="3">
        <v>60</v>
      </c>
      <c r="K2172" s="3">
        <v>63</v>
      </c>
      <c r="L2172" s="3"/>
      <c r="M2172" s="3">
        <v>65</v>
      </c>
      <c r="N2172" s="3"/>
      <c r="O2172" s="4">
        <f>MAX(G2172:H2172)</f>
        <v>63</v>
      </c>
      <c r="P2172" s="4">
        <f>MAX(I2172:J2172)</f>
        <v>71</v>
      </c>
      <c r="Q2172" s="4">
        <f>ABS(O2172-C2172)</f>
        <v>27.799999999999997</v>
      </c>
      <c r="R2172" s="4">
        <f>ABS(P2172-C2172)</f>
        <v>19.799999999999997</v>
      </c>
      <c r="S2172" s="4" t="b">
        <f ca="1">OR(O2172=0,P2172=0,Q2172&gt;$Q$1,R2172&gt;$R$1,W2172="N", V2172=2)</f>
        <v>1</v>
      </c>
      <c r="T2172" s="4" t="str">
        <f>TRIM(CLEAN(D2172))</f>
        <v>برنامج بكالوريوس هندسة الميكاترونيكس</v>
      </c>
      <c r="U2172" s="4">
        <f>COUNTIF(T:T,T2172)</f>
        <v>291</v>
      </c>
      <c r="V2172" s="4" t="str">
        <f>IF(E2172&lt;60, "F", IF(E2172&lt;70,"D", IF(E2172&lt;80, "C", IF(E2172&lt;90,"B", IF(E2172&lt;=100, "A", "?")))))</f>
        <v>D</v>
      </c>
      <c r="W2172" s="4" t="str" cm="1">
        <f t="array" aca="1" ref="W2172" ca="1">_xlfn.IFNA(INDIRECT($Y$1&amp;"!"&amp;W$1&amp;$Y2172),"N")</f>
        <v>B</v>
      </c>
      <c r="X2172" s="4">
        <f ca="1">COUNTIF(W:W,W2172)</f>
        <v>291</v>
      </c>
      <c r="Y2172" s="4">
        <f>MATCH(T2172,Coding!J:J,0)</f>
        <v>6</v>
      </c>
      <c r="Z2172" s="4" t="str" cm="1">
        <f t="array" aca="1" ref="Z2172" ca="1">_xlfn.IFNA(INDIRECT($Y$1&amp;"!"&amp;Z$1&amp;$Y2172),-1)</f>
        <v>B</v>
      </c>
      <c r="AA2172" s="4" cm="1">
        <f t="array" aca="1" ref="AA2172" ca="1">_xlfn.IFNA(INDIRECT($Y$1&amp;"!"&amp;AA$1&amp;$Y2172),-1)</f>
        <v>0</v>
      </c>
      <c r="AB2172" s="4" cm="1">
        <f t="array" aca="1" ref="AB2172" ca="1">_xlfn.IFNA(INDIRECT($Y$1&amp;"!"&amp;AB$1&amp;$Y2172),-1)</f>
        <v>0</v>
      </c>
      <c r="AC2172" s="4" cm="1">
        <f t="array" aca="1" ref="AC2172" ca="1">_xlfn.IFNA(INDIRECT($Y$1&amp;"!"&amp;AC$1&amp;$Y2172),-1)</f>
        <v>1</v>
      </c>
      <c r="AD2172" s="4" cm="1">
        <f t="array" aca="1" ref="AD2172" ca="1">_xlfn.IFNA(INDIRECT($Y$1&amp;"!"&amp;AD$1&amp;$Y2172),-1)</f>
        <v>1</v>
      </c>
      <c r="AE2172" s="4" cm="1">
        <f t="array" aca="1" ref="AE2172" ca="1">_xlfn.IFNA(INDIRECT($Y$1&amp;"!"&amp;AE$1&amp;$Y2172),-1)</f>
        <v>1</v>
      </c>
      <c r="AF2172" s="4" t="str">
        <f ca="1">_xlfn.CONCAT(W2172, "-",V2172)</f>
        <v>B-D</v>
      </c>
      <c r="AG2172" s="4" t="str">
        <f>TEXT(ROW()-2, "0000")</f>
        <v>2170</v>
      </c>
      <c r="AH2172" s="4" t="str">
        <f>IF(TRIM(CLEAN(A2172))="m", "male", IF(TRIM(CLEAN(A2172))="f","female", "missing"))</f>
        <v>male</v>
      </c>
      <c r="AI2172" s="4">
        <f>C2172</f>
        <v>90.8</v>
      </c>
      <c r="AJ2172" s="4">
        <f>O2172</f>
        <v>63</v>
      </c>
      <c r="AK2172" s="4">
        <f>P2172</f>
        <v>71</v>
      </c>
      <c r="AL2172" s="4">
        <f>IF(AI2172&lt;60, 0, IF(AI2172&lt;70,2, IF(AI2172&lt;80, 3, IF(AI2172&lt;90,4, IF(AI2172&lt;=100, 5, "?")))))</f>
        <v>5</v>
      </c>
      <c r="AM2172" s="4">
        <f>IF(AJ2172&lt;60, 0, IF(AJ2172&lt;70,2, IF(AJ2172&lt;80, 3, IF(AJ2172&lt;90,4, IF(AJ2172&lt;=100, 5, "?")))))</f>
        <v>2</v>
      </c>
      <c r="AN2172" s="4">
        <f>IF(AK2172&lt;60, 0, IF(AK2172&lt;70,2, IF(AK2172&lt;80, 3, IF(AK2172&lt;90,4, IF(AK2172&lt;=100, 5, "?")))))</f>
        <v>3</v>
      </c>
      <c r="AO2172" s="4">
        <f ca="1">AA2172</f>
        <v>0</v>
      </c>
      <c r="AP2172" s="4">
        <f ca="1">AB2172</f>
        <v>0</v>
      </c>
      <c r="AQ2172" s="4">
        <f ca="1">AC2172</f>
        <v>1</v>
      </c>
      <c r="AR2172" s="4">
        <f ca="1">AD2172</f>
        <v>1</v>
      </c>
      <c r="AS2172" s="4">
        <f ca="1">AE2172</f>
        <v>1</v>
      </c>
      <c r="AT2172" s="4" t="str">
        <f ca="1">Z2172</f>
        <v>B</v>
      </c>
      <c r="AU2172" s="4">
        <f>E2172</f>
        <v>67</v>
      </c>
      <c r="AV2172" s="4">
        <f>IF(AU2172&lt;60, 0, IF(AU2172&lt;70,2, IF(AU2172&lt;80, 3, IF(AU2172&lt;90,4, IF(AU2172&lt;=100, 5, "?")))))</f>
        <v>2</v>
      </c>
    </row>
    <row r="2173" spans="1:48" hidden="1" x14ac:dyDescent="0.2">
      <c r="A2173" s="2" t="s">
        <v>13</v>
      </c>
      <c r="B2173" s="3" t="s">
        <v>33</v>
      </c>
      <c r="C2173" s="3">
        <v>77.8</v>
      </c>
      <c r="D2173" s="3" t="s">
        <v>33</v>
      </c>
      <c r="E2173" s="3">
        <v>64.3</v>
      </c>
      <c r="F2173" s="3">
        <v>2</v>
      </c>
      <c r="G2173" s="3">
        <v>50</v>
      </c>
      <c r="H2173" s="3"/>
      <c r="I2173" s="3">
        <v>50</v>
      </c>
      <c r="J2173" s="3"/>
      <c r="K2173" s="3"/>
      <c r="L2173" s="3"/>
      <c r="M2173" s="3"/>
      <c r="N2173" s="3"/>
      <c r="O2173" s="4">
        <f>MAX(G2173:H2173)</f>
        <v>50</v>
      </c>
      <c r="P2173" s="4">
        <f>MAX(I2173:J2173)</f>
        <v>50</v>
      </c>
      <c r="Q2173" s="4">
        <f>ABS(O2173-C2173)</f>
        <v>27.799999999999997</v>
      </c>
      <c r="R2173" s="4">
        <f>ABS(P2173-C2173)</f>
        <v>27.799999999999997</v>
      </c>
      <c r="S2173" s="4" t="b">
        <f ca="1">OR(O2173=0,P2173=0,Q2173&gt;$Q$1,R2173&gt;$R$1,W2173="N", V2173=2)</f>
        <v>1</v>
      </c>
      <c r="T2173" s="4" t="str">
        <f>TRIM(CLEAN(D2173))</f>
        <v>برنامج بكالوريوس علم الحاسوب</v>
      </c>
      <c r="U2173" s="4">
        <f>COUNTIF(T:T,T2173)</f>
        <v>589</v>
      </c>
      <c r="V2173" s="4" t="str">
        <f>IF(E2173&lt;60, "F", IF(E2173&lt;70,"D", IF(E2173&lt;80, "C", IF(E2173&lt;90,"B", IF(E2173&lt;=100, "A", "?")))))</f>
        <v>D</v>
      </c>
      <c r="W2173" s="4" t="str" cm="1">
        <f t="array" aca="1" ref="W2173" ca="1">_xlfn.IFNA(INDIRECT($Y$1&amp;"!"&amp;W$1&amp;$Y2173),"N")</f>
        <v>D</v>
      </c>
      <c r="X2173" s="4">
        <f ca="1">COUNTIF(W:W,W2173)</f>
        <v>589</v>
      </c>
      <c r="Y2173" s="4">
        <f>MATCH(T2173,Coding!J:J,0)</f>
        <v>9</v>
      </c>
      <c r="Z2173" s="4" t="str" cm="1">
        <f t="array" aca="1" ref="Z2173" ca="1">_xlfn.IFNA(INDIRECT($Y$1&amp;"!"&amp;Z$1&amp;$Y2173),-1)</f>
        <v>D</v>
      </c>
      <c r="AA2173" s="4" cm="1">
        <f t="array" aca="1" ref="AA2173" ca="1">_xlfn.IFNA(INDIRECT($Y$1&amp;"!"&amp;AA$1&amp;$Y2173),-1)</f>
        <v>0</v>
      </c>
      <c r="AB2173" s="4" cm="1">
        <f t="array" aca="1" ref="AB2173" ca="1">_xlfn.IFNA(INDIRECT($Y$1&amp;"!"&amp;AB$1&amp;$Y2173),-1)</f>
        <v>1</v>
      </c>
      <c r="AC2173" s="4" cm="1">
        <f t="array" aca="1" ref="AC2173" ca="1">_xlfn.IFNA(INDIRECT($Y$1&amp;"!"&amp;AC$1&amp;$Y2173),-1)</f>
        <v>0</v>
      </c>
      <c r="AD2173" s="4" cm="1">
        <f t="array" aca="1" ref="AD2173" ca="1">_xlfn.IFNA(INDIRECT($Y$1&amp;"!"&amp;AD$1&amp;$Y2173),-1)</f>
        <v>0</v>
      </c>
      <c r="AE2173" s="4" cm="1">
        <f t="array" aca="1" ref="AE2173" ca="1">_xlfn.IFNA(INDIRECT($Y$1&amp;"!"&amp;AE$1&amp;$Y2173),-1)</f>
        <v>0</v>
      </c>
      <c r="AF2173" s="4" t="str">
        <f ca="1">_xlfn.CONCAT(W2173, "-",V2173)</f>
        <v>D-D</v>
      </c>
      <c r="AG2173" s="4" t="str">
        <f>TEXT(ROW()-2, "0000")</f>
        <v>2171</v>
      </c>
      <c r="AH2173" s="4" t="str">
        <f>IF(TRIM(CLEAN(A2173))="m", "male", IF(TRIM(CLEAN(A2173))="f","female", "missing"))</f>
        <v>male</v>
      </c>
      <c r="AI2173" s="4">
        <f>C2173</f>
        <v>77.8</v>
      </c>
      <c r="AJ2173" s="4">
        <f>O2173</f>
        <v>50</v>
      </c>
      <c r="AK2173" s="4">
        <f>P2173</f>
        <v>50</v>
      </c>
      <c r="AL2173" s="4">
        <f>IF(AI2173&lt;60, 0, IF(AI2173&lt;70,2, IF(AI2173&lt;80, 3, IF(AI2173&lt;90,4, IF(AI2173&lt;=100, 5, "?")))))</f>
        <v>3</v>
      </c>
      <c r="AM2173" s="4">
        <f>IF(AJ2173&lt;60, 0, IF(AJ2173&lt;70,2, IF(AJ2173&lt;80, 3, IF(AJ2173&lt;90,4, IF(AJ2173&lt;=100, 5, "?")))))</f>
        <v>0</v>
      </c>
      <c r="AN2173" s="4">
        <f>IF(AK2173&lt;60, 0, IF(AK2173&lt;70,2, IF(AK2173&lt;80, 3, IF(AK2173&lt;90,4, IF(AK2173&lt;=100, 5, "?")))))</f>
        <v>0</v>
      </c>
      <c r="AO2173" s="4">
        <f ca="1">AA2173</f>
        <v>0</v>
      </c>
      <c r="AP2173" s="4">
        <f ca="1">AB2173</f>
        <v>1</v>
      </c>
      <c r="AQ2173" s="4">
        <f ca="1">AC2173</f>
        <v>0</v>
      </c>
      <c r="AR2173" s="4">
        <f ca="1">AD2173</f>
        <v>0</v>
      </c>
      <c r="AS2173" s="4">
        <f ca="1">AE2173</f>
        <v>0</v>
      </c>
      <c r="AT2173" s="4" t="str">
        <f ca="1">Z2173</f>
        <v>D</v>
      </c>
      <c r="AU2173" s="4">
        <f>E2173</f>
        <v>64.3</v>
      </c>
      <c r="AV2173" s="4">
        <f>IF(AU2173&lt;60, 0, IF(AU2173&lt;70,2, IF(AU2173&lt;80, 3, IF(AU2173&lt;90,4, IF(AU2173&lt;=100, 5, "?")))))</f>
        <v>2</v>
      </c>
    </row>
    <row r="2174" spans="1:48" hidden="1" x14ac:dyDescent="0.2">
      <c r="A2174" s="2" t="s">
        <v>16</v>
      </c>
      <c r="B2174" s="3" t="s">
        <v>37</v>
      </c>
      <c r="C2174" s="3">
        <v>92.7</v>
      </c>
      <c r="D2174" s="3" t="s">
        <v>37</v>
      </c>
      <c r="E2174" s="3">
        <v>65.900000000000006</v>
      </c>
      <c r="F2174" s="3">
        <v>2</v>
      </c>
      <c r="G2174" s="3">
        <v>63</v>
      </c>
      <c r="H2174" s="3">
        <v>65</v>
      </c>
      <c r="I2174" s="3">
        <v>77</v>
      </c>
      <c r="J2174" s="3">
        <v>50</v>
      </c>
      <c r="K2174" s="3">
        <v>60</v>
      </c>
      <c r="L2174" s="3"/>
      <c r="M2174" s="3">
        <v>77</v>
      </c>
      <c r="N2174" s="3"/>
      <c r="O2174" s="4">
        <f>MAX(G2174:H2174)</f>
        <v>65</v>
      </c>
      <c r="P2174" s="4">
        <f>MAX(I2174:J2174)</f>
        <v>77</v>
      </c>
      <c r="Q2174" s="4">
        <f>ABS(O2174-C2174)</f>
        <v>27.700000000000003</v>
      </c>
      <c r="R2174" s="4">
        <f>ABS(P2174-C2174)</f>
        <v>15.700000000000003</v>
      </c>
      <c r="S2174" s="4" t="b">
        <f ca="1">OR(O2174=0,P2174=0,Q2174&gt;$Q$1,R2174&gt;$R$1,W2174="N", V2174=2)</f>
        <v>1</v>
      </c>
      <c r="T2174" s="4" t="str">
        <f>TRIM(CLEAN(D2174))</f>
        <v>كلية الهندسة والتكنولوجيا</v>
      </c>
      <c r="U2174" s="4">
        <f>COUNTIF(T:T,T2174)</f>
        <v>173</v>
      </c>
      <c r="V2174" s="4" t="str">
        <f>IF(E2174&lt;60, "F", IF(E2174&lt;70,"D", IF(E2174&lt;80, "C", IF(E2174&lt;90,"B", IF(E2174&lt;=100, "A", "?")))))</f>
        <v>D</v>
      </c>
      <c r="W2174" s="4" t="str" cm="1">
        <f t="array" aca="1" ref="W2174" ca="1">_xlfn.IFNA(INDIRECT($Y$1&amp;"!"&amp;W$1&amp;$Y2174),"N")</f>
        <v>A</v>
      </c>
      <c r="X2174" s="4">
        <f ca="1">COUNTIF(W:W,W2174)</f>
        <v>861</v>
      </c>
      <c r="Y2174" s="4">
        <f>MATCH(T2174,Coding!J:J,0)</f>
        <v>4</v>
      </c>
      <c r="Z2174" s="4" t="str" cm="1">
        <f t="array" aca="1" ref="Z2174" ca="1">_xlfn.IFNA(INDIRECT($Y$1&amp;"!"&amp;Z$1&amp;$Y2174),-1)</f>
        <v>A</v>
      </c>
      <c r="AA2174" s="4" cm="1">
        <f t="array" aca="1" ref="AA2174" ca="1">_xlfn.IFNA(INDIRECT($Y$1&amp;"!"&amp;AA$1&amp;$Y2174),-1)</f>
        <v>0</v>
      </c>
      <c r="AB2174" s="4" cm="1">
        <f t="array" aca="1" ref="AB2174" ca="1">_xlfn.IFNA(INDIRECT($Y$1&amp;"!"&amp;AB$1&amp;$Y2174),-1)</f>
        <v>1</v>
      </c>
      <c r="AC2174" s="4" cm="1">
        <f t="array" aca="1" ref="AC2174" ca="1">_xlfn.IFNA(INDIRECT($Y$1&amp;"!"&amp;AC$1&amp;$Y2174),-1)</f>
        <v>1</v>
      </c>
      <c r="AD2174" s="4" cm="1">
        <f t="array" aca="1" ref="AD2174" ca="1">_xlfn.IFNA(INDIRECT($Y$1&amp;"!"&amp;AD$1&amp;$Y2174),-1)</f>
        <v>1</v>
      </c>
      <c r="AE2174" s="4" cm="1">
        <f t="array" aca="1" ref="AE2174" ca="1">_xlfn.IFNA(INDIRECT($Y$1&amp;"!"&amp;AE$1&amp;$Y2174),-1)</f>
        <v>0</v>
      </c>
      <c r="AF2174" s="4" t="str">
        <f ca="1">_xlfn.CONCAT(W2174, "-",V2174)</f>
        <v>A-D</v>
      </c>
      <c r="AG2174" s="4" t="str">
        <f>TEXT(ROW()-2, "0000")</f>
        <v>2172</v>
      </c>
      <c r="AH2174" s="4" t="str">
        <f>IF(TRIM(CLEAN(A2174))="m", "male", IF(TRIM(CLEAN(A2174))="f","female", "missing"))</f>
        <v>female</v>
      </c>
      <c r="AI2174" s="4">
        <f>C2174</f>
        <v>92.7</v>
      </c>
      <c r="AJ2174" s="4">
        <f>O2174</f>
        <v>65</v>
      </c>
      <c r="AK2174" s="4">
        <f>P2174</f>
        <v>77</v>
      </c>
      <c r="AL2174" s="4">
        <f>IF(AI2174&lt;60, 0, IF(AI2174&lt;70,2, IF(AI2174&lt;80, 3, IF(AI2174&lt;90,4, IF(AI2174&lt;=100, 5, "?")))))</f>
        <v>5</v>
      </c>
      <c r="AM2174" s="4">
        <f>IF(AJ2174&lt;60, 0, IF(AJ2174&lt;70,2, IF(AJ2174&lt;80, 3, IF(AJ2174&lt;90,4, IF(AJ2174&lt;=100, 5, "?")))))</f>
        <v>2</v>
      </c>
      <c r="AN2174" s="4">
        <f>IF(AK2174&lt;60, 0, IF(AK2174&lt;70,2, IF(AK2174&lt;80, 3, IF(AK2174&lt;90,4, IF(AK2174&lt;=100, 5, "?")))))</f>
        <v>3</v>
      </c>
      <c r="AO2174" s="4">
        <f ca="1">AA2174</f>
        <v>0</v>
      </c>
      <c r="AP2174" s="4">
        <f ca="1">AB2174</f>
        <v>1</v>
      </c>
      <c r="AQ2174" s="4">
        <f ca="1">AC2174</f>
        <v>1</v>
      </c>
      <c r="AR2174" s="4">
        <f ca="1">AD2174</f>
        <v>1</v>
      </c>
      <c r="AS2174" s="4">
        <f ca="1">AE2174</f>
        <v>0</v>
      </c>
      <c r="AT2174" s="4" t="str">
        <f ca="1">Z2174</f>
        <v>A</v>
      </c>
      <c r="AU2174" s="4">
        <f>E2174</f>
        <v>65.900000000000006</v>
      </c>
      <c r="AV2174" s="4">
        <f>IF(AU2174&lt;60, 0, IF(AU2174&lt;70,2, IF(AU2174&lt;80, 3, IF(AU2174&lt;90,4, IF(AU2174&lt;=100, 5, "?")))))</f>
        <v>2</v>
      </c>
    </row>
    <row r="2175" spans="1:48" hidden="1" x14ac:dyDescent="0.2">
      <c r="A2175" s="2" t="s">
        <v>16</v>
      </c>
      <c r="B2175" s="3" t="s">
        <v>36</v>
      </c>
      <c r="C2175" s="3">
        <v>95.7</v>
      </c>
      <c r="D2175" s="3" t="s">
        <v>36</v>
      </c>
      <c r="E2175" s="3">
        <v>73</v>
      </c>
      <c r="F2175" s="3">
        <v>1</v>
      </c>
      <c r="G2175" s="3">
        <v>68</v>
      </c>
      <c r="H2175" s="3">
        <v>60</v>
      </c>
      <c r="I2175" s="3">
        <v>63</v>
      </c>
      <c r="J2175" s="3">
        <v>70</v>
      </c>
      <c r="K2175" s="3"/>
      <c r="L2175" s="3"/>
      <c r="M2175" s="3">
        <v>70</v>
      </c>
      <c r="N2175" s="3"/>
      <c r="O2175" s="4">
        <f>MAX(G2175:H2175)</f>
        <v>68</v>
      </c>
      <c r="P2175" s="4">
        <f>MAX(I2175:J2175)</f>
        <v>70</v>
      </c>
      <c r="Q2175" s="4">
        <f>ABS(O2175-C2175)</f>
        <v>27.700000000000003</v>
      </c>
      <c r="R2175" s="4">
        <f>ABS(P2175-C2175)</f>
        <v>25.700000000000003</v>
      </c>
      <c r="S2175" s="4" t="b">
        <f ca="1">OR(O2175=0,P2175=0,Q2175&gt;$Q$1,R2175&gt;$R$1,W2175="N", V2175=2)</f>
        <v>1</v>
      </c>
      <c r="T2175" s="4" t="str">
        <f>TRIM(CLEAN(D2175))</f>
        <v>برنامج بكالوريوس هندسة أنظمة الحاسوب</v>
      </c>
      <c r="U2175" s="4">
        <f>COUNTIF(T:T,T2175)</f>
        <v>549</v>
      </c>
      <c r="V2175" s="4" t="str">
        <f>IF(E2175&lt;60, "F", IF(E2175&lt;70,"D", IF(E2175&lt;80, "C", IF(E2175&lt;90,"B", IF(E2175&lt;=100, "A", "?")))))</f>
        <v>C</v>
      </c>
      <c r="W2175" s="4" t="str" cm="1">
        <f t="array" aca="1" ref="W2175" ca="1">_xlfn.IFNA(INDIRECT($Y$1&amp;"!"&amp;W$1&amp;$Y2175),"N")</f>
        <v>A</v>
      </c>
      <c r="X2175" s="4">
        <f ca="1">COUNTIF(W:W,W2175)</f>
        <v>861</v>
      </c>
      <c r="Y2175" s="4">
        <f>MATCH(T2175,Coding!J:J,0)</f>
        <v>3</v>
      </c>
      <c r="Z2175" s="4" t="str" cm="1">
        <f t="array" aca="1" ref="Z2175" ca="1">_xlfn.IFNA(INDIRECT($Y$1&amp;"!"&amp;Z$1&amp;$Y2175),-1)</f>
        <v>A</v>
      </c>
      <c r="AA2175" s="4" cm="1">
        <f t="array" aca="1" ref="AA2175" ca="1">_xlfn.IFNA(INDIRECT($Y$1&amp;"!"&amp;AA$1&amp;$Y2175),-1)</f>
        <v>0</v>
      </c>
      <c r="AB2175" s="4" cm="1">
        <f t="array" aca="1" ref="AB2175" ca="1">_xlfn.IFNA(INDIRECT($Y$1&amp;"!"&amp;AB$1&amp;$Y2175),-1)</f>
        <v>1</v>
      </c>
      <c r="AC2175" s="4" cm="1">
        <f t="array" aca="1" ref="AC2175" ca="1">_xlfn.IFNA(INDIRECT($Y$1&amp;"!"&amp;AC$1&amp;$Y2175),-1)</f>
        <v>1</v>
      </c>
      <c r="AD2175" s="4" cm="1">
        <f t="array" aca="1" ref="AD2175" ca="1">_xlfn.IFNA(INDIRECT($Y$1&amp;"!"&amp;AD$1&amp;$Y2175),-1)</f>
        <v>1</v>
      </c>
      <c r="AE2175" s="4" cm="1">
        <f t="array" aca="1" ref="AE2175" ca="1">_xlfn.IFNA(INDIRECT($Y$1&amp;"!"&amp;AE$1&amp;$Y2175),-1)</f>
        <v>0</v>
      </c>
      <c r="AF2175" s="4" t="str">
        <f ca="1">_xlfn.CONCAT(W2175, "-",V2175)</f>
        <v>A-C</v>
      </c>
      <c r="AG2175" s="4" t="str">
        <f>TEXT(ROW()-2, "0000")</f>
        <v>2173</v>
      </c>
      <c r="AH2175" s="4" t="str">
        <f>IF(TRIM(CLEAN(A2175))="m", "male", IF(TRIM(CLEAN(A2175))="f","female", "missing"))</f>
        <v>female</v>
      </c>
      <c r="AI2175" s="4">
        <f>C2175</f>
        <v>95.7</v>
      </c>
      <c r="AJ2175" s="4">
        <f>O2175</f>
        <v>68</v>
      </c>
      <c r="AK2175" s="4">
        <f>P2175</f>
        <v>70</v>
      </c>
      <c r="AL2175" s="4">
        <f>IF(AI2175&lt;60, 0, IF(AI2175&lt;70,2, IF(AI2175&lt;80, 3, IF(AI2175&lt;90,4, IF(AI2175&lt;=100, 5, "?")))))</f>
        <v>5</v>
      </c>
      <c r="AM2175" s="4">
        <f>IF(AJ2175&lt;60, 0, IF(AJ2175&lt;70,2, IF(AJ2175&lt;80, 3, IF(AJ2175&lt;90,4, IF(AJ2175&lt;=100, 5, "?")))))</f>
        <v>2</v>
      </c>
      <c r="AN2175" s="4">
        <f>IF(AK2175&lt;60, 0, IF(AK2175&lt;70,2, IF(AK2175&lt;80, 3, IF(AK2175&lt;90,4, IF(AK2175&lt;=100, 5, "?")))))</f>
        <v>3</v>
      </c>
      <c r="AO2175" s="4">
        <f ca="1">AA2175</f>
        <v>0</v>
      </c>
      <c r="AP2175" s="4">
        <f ca="1">AB2175</f>
        <v>1</v>
      </c>
      <c r="AQ2175" s="4">
        <f ca="1">AC2175</f>
        <v>1</v>
      </c>
      <c r="AR2175" s="4">
        <f ca="1">AD2175</f>
        <v>1</v>
      </c>
      <c r="AS2175" s="4">
        <f ca="1">AE2175</f>
        <v>0</v>
      </c>
      <c r="AT2175" s="4" t="str">
        <f ca="1">Z2175</f>
        <v>A</v>
      </c>
      <c r="AU2175" s="4">
        <f>E2175</f>
        <v>73</v>
      </c>
      <c r="AV2175" s="4">
        <f>IF(AU2175&lt;60, 0, IF(AU2175&lt;70,2, IF(AU2175&lt;80, 3, IF(AU2175&lt;90,4, IF(AU2175&lt;=100, 5, "?")))))</f>
        <v>3</v>
      </c>
    </row>
    <row r="2176" spans="1:48" hidden="1" x14ac:dyDescent="0.2">
      <c r="A2176" s="2" t="s">
        <v>16</v>
      </c>
      <c r="B2176" s="3" t="s">
        <v>36</v>
      </c>
      <c r="C2176" s="3">
        <v>95.7</v>
      </c>
      <c r="D2176" s="3" t="s">
        <v>36</v>
      </c>
      <c r="E2176" s="3">
        <v>75.900000000000006</v>
      </c>
      <c r="F2176" s="3">
        <v>1</v>
      </c>
      <c r="G2176" s="3">
        <v>68</v>
      </c>
      <c r="H2176" s="3">
        <v>62</v>
      </c>
      <c r="I2176" s="3">
        <v>78</v>
      </c>
      <c r="J2176" s="3">
        <v>70</v>
      </c>
      <c r="K2176" s="3"/>
      <c r="L2176" s="3"/>
      <c r="M2176" s="3">
        <v>75</v>
      </c>
      <c r="N2176" s="3"/>
      <c r="O2176" s="4">
        <f>MAX(G2176:H2176)</f>
        <v>68</v>
      </c>
      <c r="P2176" s="4">
        <f>MAX(I2176:J2176)</f>
        <v>78</v>
      </c>
      <c r="Q2176" s="4">
        <f>ABS(O2176-C2176)</f>
        <v>27.700000000000003</v>
      </c>
      <c r="R2176" s="4">
        <f>ABS(P2176-C2176)</f>
        <v>17.700000000000003</v>
      </c>
      <c r="S2176" s="4" t="b">
        <f ca="1">OR(O2176=0,P2176=0,Q2176&gt;$Q$1,R2176&gt;$R$1,W2176="N", V2176=2)</f>
        <v>1</v>
      </c>
      <c r="T2176" s="4" t="str">
        <f>TRIM(CLEAN(D2176))</f>
        <v>برنامج بكالوريوس هندسة أنظمة الحاسوب</v>
      </c>
      <c r="U2176" s="4">
        <f>COUNTIF(T:T,T2176)</f>
        <v>549</v>
      </c>
      <c r="V2176" s="4" t="str">
        <f>IF(E2176&lt;60, "F", IF(E2176&lt;70,"D", IF(E2176&lt;80, "C", IF(E2176&lt;90,"B", IF(E2176&lt;=100, "A", "?")))))</f>
        <v>C</v>
      </c>
      <c r="W2176" s="4" t="str" cm="1">
        <f t="array" aca="1" ref="W2176" ca="1">_xlfn.IFNA(INDIRECT($Y$1&amp;"!"&amp;W$1&amp;$Y2176),"N")</f>
        <v>A</v>
      </c>
      <c r="X2176" s="4">
        <f ca="1">COUNTIF(W:W,W2176)</f>
        <v>861</v>
      </c>
      <c r="Y2176" s="4">
        <f>MATCH(T2176,Coding!J:J,0)</f>
        <v>3</v>
      </c>
      <c r="Z2176" s="4" t="str" cm="1">
        <f t="array" aca="1" ref="Z2176" ca="1">_xlfn.IFNA(INDIRECT($Y$1&amp;"!"&amp;Z$1&amp;$Y2176),-1)</f>
        <v>A</v>
      </c>
      <c r="AA2176" s="4" cm="1">
        <f t="array" aca="1" ref="AA2176" ca="1">_xlfn.IFNA(INDIRECT($Y$1&amp;"!"&amp;AA$1&amp;$Y2176),-1)</f>
        <v>0</v>
      </c>
      <c r="AB2176" s="4" cm="1">
        <f t="array" aca="1" ref="AB2176" ca="1">_xlfn.IFNA(INDIRECT($Y$1&amp;"!"&amp;AB$1&amp;$Y2176),-1)</f>
        <v>1</v>
      </c>
      <c r="AC2176" s="4" cm="1">
        <f t="array" aca="1" ref="AC2176" ca="1">_xlfn.IFNA(INDIRECT($Y$1&amp;"!"&amp;AC$1&amp;$Y2176),-1)</f>
        <v>1</v>
      </c>
      <c r="AD2176" s="4" cm="1">
        <f t="array" aca="1" ref="AD2176" ca="1">_xlfn.IFNA(INDIRECT($Y$1&amp;"!"&amp;AD$1&amp;$Y2176),-1)</f>
        <v>1</v>
      </c>
      <c r="AE2176" s="4" cm="1">
        <f t="array" aca="1" ref="AE2176" ca="1">_xlfn.IFNA(INDIRECT($Y$1&amp;"!"&amp;AE$1&amp;$Y2176),-1)</f>
        <v>0</v>
      </c>
      <c r="AF2176" s="4" t="str">
        <f ca="1">_xlfn.CONCAT(W2176, "-",V2176)</f>
        <v>A-C</v>
      </c>
      <c r="AG2176" s="4" t="str">
        <f>TEXT(ROW()-2, "0000")</f>
        <v>2174</v>
      </c>
      <c r="AH2176" s="4" t="str">
        <f>IF(TRIM(CLEAN(A2176))="m", "male", IF(TRIM(CLEAN(A2176))="f","female", "missing"))</f>
        <v>female</v>
      </c>
      <c r="AI2176" s="4">
        <f>C2176</f>
        <v>95.7</v>
      </c>
      <c r="AJ2176" s="4">
        <f>O2176</f>
        <v>68</v>
      </c>
      <c r="AK2176" s="4">
        <f>P2176</f>
        <v>78</v>
      </c>
      <c r="AL2176" s="4">
        <f>IF(AI2176&lt;60, 0, IF(AI2176&lt;70,2, IF(AI2176&lt;80, 3, IF(AI2176&lt;90,4, IF(AI2176&lt;=100, 5, "?")))))</f>
        <v>5</v>
      </c>
      <c r="AM2176" s="4">
        <f>IF(AJ2176&lt;60, 0, IF(AJ2176&lt;70,2, IF(AJ2176&lt;80, 3, IF(AJ2176&lt;90,4, IF(AJ2176&lt;=100, 5, "?")))))</f>
        <v>2</v>
      </c>
      <c r="AN2176" s="4">
        <f>IF(AK2176&lt;60, 0, IF(AK2176&lt;70,2, IF(AK2176&lt;80, 3, IF(AK2176&lt;90,4, IF(AK2176&lt;=100, 5, "?")))))</f>
        <v>3</v>
      </c>
      <c r="AO2176" s="4">
        <f ca="1">AA2176</f>
        <v>0</v>
      </c>
      <c r="AP2176" s="4">
        <f ca="1">AB2176</f>
        <v>1</v>
      </c>
      <c r="AQ2176" s="4">
        <f ca="1">AC2176</f>
        <v>1</v>
      </c>
      <c r="AR2176" s="4">
        <f ca="1">AD2176</f>
        <v>1</v>
      </c>
      <c r="AS2176" s="4">
        <f ca="1">AE2176</f>
        <v>0</v>
      </c>
      <c r="AT2176" s="4" t="str">
        <f ca="1">Z2176</f>
        <v>A</v>
      </c>
      <c r="AU2176" s="4">
        <f>E2176</f>
        <v>75.900000000000006</v>
      </c>
      <c r="AV2176" s="4">
        <f>IF(AU2176&lt;60, 0, IF(AU2176&lt;70,2, IF(AU2176&lt;80, 3, IF(AU2176&lt;90,4, IF(AU2176&lt;=100, 5, "?")))))</f>
        <v>3</v>
      </c>
    </row>
    <row r="2177" spans="1:48" hidden="1" x14ac:dyDescent="0.2">
      <c r="A2177" s="2" t="s">
        <v>13</v>
      </c>
      <c r="B2177" s="3" t="s">
        <v>26</v>
      </c>
      <c r="C2177" s="3">
        <v>90.7</v>
      </c>
      <c r="D2177" s="3" t="s">
        <v>26</v>
      </c>
      <c r="E2177" s="3">
        <v>71.900000000000006</v>
      </c>
      <c r="F2177" s="3">
        <v>1</v>
      </c>
      <c r="G2177" s="3">
        <v>60</v>
      </c>
      <c r="H2177" s="3">
        <v>63</v>
      </c>
      <c r="I2177" s="3">
        <v>99</v>
      </c>
      <c r="J2177" s="3">
        <v>61</v>
      </c>
      <c r="K2177" s="3">
        <v>73</v>
      </c>
      <c r="L2177" s="3"/>
      <c r="M2177" s="3">
        <v>60</v>
      </c>
      <c r="N2177" s="3"/>
      <c r="O2177" s="4">
        <f>MAX(G2177:H2177)</f>
        <v>63</v>
      </c>
      <c r="P2177" s="4">
        <f>MAX(I2177:J2177)</f>
        <v>99</v>
      </c>
      <c r="Q2177" s="4">
        <f>ABS(O2177-C2177)</f>
        <v>27.700000000000003</v>
      </c>
      <c r="R2177" s="4">
        <f>ABS(P2177-C2177)</f>
        <v>8.2999999999999972</v>
      </c>
      <c r="S2177" s="4" t="b">
        <f ca="1">OR(O2177=0,P2177=0,Q2177&gt;$Q$1,R2177&gt;$R$1,W2177="N", V2177=2)</f>
        <v>1</v>
      </c>
      <c r="T2177" s="4" t="str">
        <f>TRIM(CLEAN(D2177))</f>
        <v>برنامج بكالوريوس الهندسة المدنية</v>
      </c>
      <c r="U2177" s="4">
        <f>COUNTIF(T:T,T2177)</f>
        <v>723</v>
      </c>
      <c r="V2177" s="4" t="str">
        <f>IF(E2177&lt;60, "F", IF(E2177&lt;70,"D", IF(E2177&lt;80, "C", IF(E2177&lt;90,"B", IF(E2177&lt;=100, "A", "?")))))</f>
        <v>C</v>
      </c>
      <c r="W2177" s="4" t="str" cm="1">
        <f t="array" aca="1" ref="W2177" ca="1">_xlfn.IFNA(INDIRECT($Y$1&amp;"!"&amp;W$1&amp;$Y2177),"N")</f>
        <v>C</v>
      </c>
      <c r="X2177" s="4">
        <f ca="1">COUNTIF(W:W,W2177)</f>
        <v>747</v>
      </c>
      <c r="Y2177" s="4">
        <f>MATCH(T2177,Coding!J:J,0)</f>
        <v>8</v>
      </c>
      <c r="Z2177" s="4" t="str" cm="1">
        <f t="array" aca="1" ref="Z2177" ca="1">_xlfn.IFNA(INDIRECT($Y$1&amp;"!"&amp;Z$1&amp;$Y2177),-1)</f>
        <v>C</v>
      </c>
      <c r="AA2177" s="4" cm="1">
        <f t="array" aca="1" ref="AA2177" ca="1">_xlfn.IFNA(INDIRECT($Y$1&amp;"!"&amp;AA$1&amp;$Y2177),-1)</f>
        <v>1</v>
      </c>
      <c r="AB2177" s="4" cm="1">
        <f t="array" aca="1" ref="AB2177" ca="1">_xlfn.IFNA(INDIRECT($Y$1&amp;"!"&amp;AB$1&amp;$Y2177),-1)</f>
        <v>1</v>
      </c>
      <c r="AC2177" s="4" cm="1">
        <f t="array" aca="1" ref="AC2177" ca="1">_xlfn.IFNA(INDIRECT($Y$1&amp;"!"&amp;AC$1&amp;$Y2177),-1)</f>
        <v>1</v>
      </c>
      <c r="AD2177" s="4" cm="1">
        <f t="array" aca="1" ref="AD2177" ca="1">_xlfn.IFNA(INDIRECT($Y$1&amp;"!"&amp;AD$1&amp;$Y2177),-1)</f>
        <v>0</v>
      </c>
      <c r="AE2177" s="4" cm="1">
        <f t="array" aca="1" ref="AE2177" ca="1">_xlfn.IFNA(INDIRECT($Y$1&amp;"!"&amp;AE$1&amp;$Y2177),-1)</f>
        <v>0</v>
      </c>
      <c r="AF2177" s="4" t="str">
        <f ca="1">_xlfn.CONCAT(W2177, "-",V2177)</f>
        <v>C-C</v>
      </c>
      <c r="AG2177" s="4" t="str">
        <f>TEXT(ROW()-2, "0000")</f>
        <v>2175</v>
      </c>
      <c r="AH2177" s="4" t="str">
        <f>IF(TRIM(CLEAN(A2177))="m", "male", IF(TRIM(CLEAN(A2177))="f","female", "missing"))</f>
        <v>male</v>
      </c>
      <c r="AI2177" s="4">
        <f>C2177</f>
        <v>90.7</v>
      </c>
      <c r="AJ2177" s="4">
        <f>O2177</f>
        <v>63</v>
      </c>
      <c r="AK2177" s="4">
        <f>P2177</f>
        <v>99</v>
      </c>
      <c r="AL2177" s="4">
        <f>IF(AI2177&lt;60, 0, IF(AI2177&lt;70,2, IF(AI2177&lt;80, 3, IF(AI2177&lt;90,4, IF(AI2177&lt;=100, 5, "?")))))</f>
        <v>5</v>
      </c>
      <c r="AM2177" s="4">
        <f>IF(AJ2177&lt;60, 0, IF(AJ2177&lt;70,2, IF(AJ2177&lt;80, 3, IF(AJ2177&lt;90,4, IF(AJ2177&lt;=100, 5, "?")))))</f>
        <v>2</v>
      </c>
      <c r="AN2177" s="4">
        <f>IF(AK2177&lt;60, 0, IF(AK2177&lt;70,2, IF(AK2177&lt;80, 3, IF(AK2177&lt;90,4, IF(AK2177&lt;=100, 5, "?")))))</f>
        <v>5</v>
      </c>
      <c r="AO2177" s="4">
        <f ca="1">AA2177</f>
        <v>1</v>
      </c>
      <c r="AP2177" s="4">
        <f ca="1">AB2177</f>
        <v>1</v>
      </c>
      <c r="AQ2177" s="4">
        <f ca="1">AC2177</f>
        <v>1</v>
      </c>
      <c r="AR2177" s="4">
        <f ca="1">AD2177</f>
        <v>0</v>
      </c>
      <c r="AS2177" s="4">
        <f ca="1">AE2177</f>
        <v>0</v>
      </c>
      <c r="AT2177" s="4" t="str">
        <f ca="1">Z2177</f>
        <v>C</v>
      </c>
      <c r="AU2177" s="4">
        <f>E2177</f>
        <v>71.900000000000006</v>
      </c>
      <c r="AV2177" s="4">
        <f>IF(AU2177&lt;60, 0, IF(AU2177&lt;70,2, IF(AU2177&lt;80, 3, IF(AU2177&lt;90,4, IF(AU2177&lt;=100, 5, "?")))))</f>
        <v>3</v>
      </c>
    </row>
    <row r="2178" spans="1:48" hidden="1" x14ac:dyDescent="0.2">
      <c r="A2178" s="2" t="s">
        <v>13</v>
      </c>
      <c r="B2178" s="3" t="s">
        <v>26</v>
      </c>
      <c r="C2178" s="3">
        <v>92.7</v>
      </c>
      <c r="D2178" s="3" t="s">
        <v>26</v>
      </c>
      <c r="E2178" s="3">
        <v>73.400000000000006</v>
      </c>
      <c r="F2178" s="3">
        <v>1</v>
      </c>
      <c r="G2178" s="3">
        <v>65</v>
      </c>
      <c r="H2178" s="3">
        <v>60</v>
      </c>
      <c r="I2178" s="3">
        <v>74</v>
      </c>
      <c r="J2178" s="3">
        <v>60</v>
      </c>
      <c r="K2178" s="3">
        <v>60</v>
      </c>
      <c r="L2178" s="3"/>
      <c r="M2178" s="3">
        <v>75</v>
      </c>
      <c r="N2178" s="3"/>
      <c r="O2178" s="4">
        <f>MAX(G2178:H2178)</f>
        <v>65</v>
      </c>
      <c r="P2178" s="4">
        <f>MAX(I2178:J2178)</f>
        <v>74</v>
      </c>
      <c r="Q2178" s="4">
        <f>ABS(O2178-C2178)</f>
        <v>27.700000000000003</v>
      </c>
      <c r="R2178" s="4">
        <f>ABS(P2178-C2178)</f>
        <v>18.700000000000003</v>
      </c>
      <c r="S2178" s="4" t="b">
        <f ca="1">OR(O2178=0,P2178=0,Q2178&gt;$Q$1,R2178&gt;$R$1,W2178="N", V2178=2)</f>
        <v>1</v>
      </c>
      <c r="T2178" s="4" t="str">
        <f>TRIM(CLEAN(D2178))</f>
        <v>برنامج بكالوريوس الهندسة المدنية</v>
      </c>
      <c r="U2178" s="4">
        <f>COUNTIF(T:T,T2178)</f>
        <v>723</v>
      </c>
      <c r="V2178" s="4" t="str">
        <f>IF(E2178&lt;60, "F", IF(E2178&lt;70,"D", IF(E2178&lt;80, "C", IF(E2178&lt;90,"B", IF(E2178&lt;=100, "A", "?")))))</f>
        <v>C</v>
      </c>
      <c r="W2178" s="4" t="str" cm="1">
        <f t="array" aca="1" ref="W2178" ca="1">_xlfn.IFNA(INDIRECT($Y$1&amp;"!"&amp;W$1&amp;$Y2178),"N")</f>
        <v>C</v>
      </c>
      <c r="X2178" s="4">
        <f ca="1">COUNTIF(W:W,W2178)</f>
        <v>747</v>
      </c>
      <c r="Y2178" s="4">
        <f>MATCH(T2178,Coding!J:J,0)</f>
        <v>8</v>
      </c>
      <c r="Z2178" s="4" t="str" cm="1">
        <f t="array" aca="1" ref="Z2178" ca="1">_xlfn.IFNA(INDIRECT($Y$1&amp;"!"&amp;Z$1&amp;$Y2178),-1)</f>
        <v>C</v>
      </c>
      <c r="AA2178" s="4" cm="1">
        <f t="array" aca="1" ref="AA2178" ca="1">_xlfn.IFNA(INDIRECT($Y$1&amp;"!"&amp;AA$1&amp;$Y2178),-1)</f>
        <v>1</v>
      </c>
      <c r="AB2178" s="4" cm="1">
        <f t="array" aca="1" ref="AB2178" ca="1">_xlfn.IFNA(INDIRECT($Y$1&amp;"!"&amp;AB$1&amp;$Y2178),-1)</f>
        <v>1</v>
      </c>
      <c r="AC2178" s="4" cm="1">
        <f t="array" aca="1" ref="AC2178" ca="1">_xlfn.IFNA(INDIRECT($Y$1&amp;"!"&amp;AC$1&amp;$Y2178),-1)</f>
        <v>1</v>
      </c>
      <c r="AD2178" s="4" cm="1">
        <f t="array" aca="1" ref="AD2178" ca="1">_xlfn.IFNA(INDIRECT($Y$1&amp;"!"&amp;AD$1&amp;$Y2178),-1)</f>
        <v>0</v>
      </c>
      <c r="AE2178" s="4" cm="1">
        <f t="array" aca="1" ref="AE2178" ca="1">_xlfn.IFNA(INDIRECT($Y$1&amp;"!"&amp;AE$1&amp;$Y2178),-1)</f>
        <v>0</v>
      </c>
      <c r="AF2178" s="4" t="str">
        <f ca="1">_xlfn.CONCAT(W2178, "-",V2178)</f>
        <v>C-C</v>
      </c>
      <c r="AG2178" s="4" t="str">
        <f>TEXT(ROW()-2, "0000")</f>
        <v>2176</v>
      </c>
      <c r="AH2178" s="4" t="str">
        <f>IF(TRIM(CLEAN(A2178))="m", "male", IF(TRIM(CLEAN(A2178))="f","female", "missing"))</f>
        <v>male</v>
      </c>
      <c r="AI2178" s="4">
        <f>C2178</f>
        <v>92.7</v>
      </c>
      <c r="AJ2178" s="4">
        <f>O2178</f>
        <v>65</v>
      </c>
      <c r="AK2178" s="4">
        <f>P2178</f>
        <v>74</v>
      </c>
      <c r="AL2178" s="4">
        <f>IF(AI2178&lt;60, 0, IF(AI2178&lt;70,2, IF(AI2178&lt;80, 3, IF(AI2178&lt;90,4, IF(AI2178&lt;=100, 5, "?")))))</f>
        <v>5</v>
      </c>
      <c r="AM2178" s="4">
        <f>IF(AJ2178&lt;60, 0, IF(AJ2178&lt;70,2, IF(AJ2178&lt;80, 3, IF(AJ2178&lt;90,4, IF(AJ2178&lt;=100, 5, "?")))))</f>
        <v>2</v>
      </c>
      <c r="AN2178" s="4">
        <f>IF(AK2178&lt;60, 0, IF(AK2178&lt;70,2, IF(AK2178&lt;80, 3, IF(AK2178&lt;90,4, IF(AK2178&lt;=100, 5, "?")))))</f>
        <v>3</v>
      </c>
      <c r="AO2178" s="4">
        <f ca="1">AA2178</f>
        <v>1</v>
      </c>
      <c r="AP2178" s="4">
        <f ca="1">AB2178</f>
        <v>1</v>
      </c>
      <c r="AQ2178" s="4">
        <f ca="1">AC2178</f>
        <v>1</v>
      </c>
      <c r="AR2178" s="4">
        <f ca="1">AD2178</f>
        <v>0</v>
      </c>
      <c r="AS2178" s="4">
        <f ca="1">AE2178</f>
        <v>0</v>
      </c>
      <c r="AT2178" s="4" t="str">
        <f ca="1">Z2178</f>
        <v>C</v>
      </c>
      <c r="AU2178" s="4">
        <f>E2178</f>
        <v>73.400000000000006</v>
      </c>
      <c r="AV2178" s="4">
        <f>IF(AU2178&lt;60, 0, IF(AU2178&lt;70,2, IF(AU2178&lt;80, 3, IF(AU2178&lt;90,4, IF(AU2178&lt;=100, 5, "?")))))</f>
        <v>3</v>
      </c>
    </row>
    <row r="2179" spans="1:48" hidden="1" x14ac:dyDescent="0.2">
      <c r="A2179" s="2" t="s">
        <v>16</v>
      </c>
      <c r="B2179" s="3" t="s">
        <v>33</v>
      </c>
      <c r="C2179" s="3">
        <v>88.7</v>
      </c>
      <c r="D2179" s="3" t="s">
        <v>33</v>
      </c>
      <c r="E2179" s="3">
        <v>71.8</v>
      </c>
      <c r="F2179" s="3">
        <v>1</v>
      </c>
      <c r="G2179" s="3">
        <v>60</v>
      </c>
      <c r="H2179" s="3">
        <v>61</v>
      </c>
      <c r="I2179" s="3">
        <v>62</v>
      </c>
      <c r="J2179" s="3">
        <v>60</v>
      </c>
      <c r="K2179" s="3"/>
      <c r="L2179" s="3"/>
      <c r="M2179" s="3"/>
      <c r="N2179" s="3"/>
      <c r="O2179" s="4">
        <f>MAX(G2179:H2179)</f>
        <v>61</v>
      </c>
      <c r="P2179" s="4">
        <f>MAX(I2179:J2179)</f>
        <v>62</v>
      </c>
      <c r="Q2179" s="4">
        <f>ABS(O2179-C2179)</f>
        <v>27.700000000000003</v>
      </c>
      <c r="R2179" s="4">
        <f>ABS(P2179-C2179)</f>
        <v>26.700000000000003</v>
      </c>
      <c r="S2179" s="4" t="b">
        <f ca="1">OR(O2179=0,P2179=0,Q2179&gt;$Q$1,R2179&gt;$R$1,W2179="N", V2179=2)</f>
        <v>1</v>
      </c>
      <c r="T2179" s="4" t="str">
        <f>TRIM(CLEAN(D2179))</f>
        <v>برنامج بكالوريوس علم الحاسوب</v>
      </c>
      <c r="U2179" s="4">
        <f>COUNTIF(T:T,T2179)</f>
        <v>589</v>
      </c>
      <c r="V2179" s="4" t="str">
        <f>IF(E2179&lt;60, "F", IF(E2179&lt;70,"D", IF(E2179&lt;80, "C", IF(E2179&lt;90,"B", IF(E2179&lt;=100, "A", "?")))))</f>
        <v>C</v>
      </c>
      <c r="W2179" s="4" t="str" cm="1">
        <f t="array" aca="1" ref="W2179" ca="1">_xlfn.IFNA(INDIRECT($Y$1&amp;"!"&amp;W$1&amp;$Y2179),"N")</f>
        <v>D</v>
      </c>
      <c r="X2179" s="4">
        <f ca="1">COUNTIF(W:W,W2179)</f>
        <v>589</v>
      </c>
      <c r="Y2179" s="4">
        <f>MATCH(T2179,Coding!J:J,0)</f>
        <v>9</v>
      </c>
      <c r="Z2179" s="4" t="str" cm="1">
        <f t="array" aca="1" ref="Z2179" ca="1">_xlfn.IFNA(INDIRECT($Y$1&amp;"!"&amp;Z$1&amp;$Y2179),-1)</f>
        <v>D</v>
      </c>
      <c r="AA2179" s="4" cm="1">
        <f t="array" aca="1" ref="AA2179" ca="1">_xlfn.IFNA(INDIRECT($Y$1&amp;"!"&amp;AA$1&amp;$Y2179),-1)</f>
        <v>0</v>
      </c>
      <c r="AB2179" s="4" cm="1">
        <f t="array" aca="1" ref="AB2179" ca="1">_xlfn.IFNA(INDIRECT($Y$1&amp;"!"&amp;AB$1&amp;$Y2179),-1)</f>
        <v>1</v>
      </c>
      <c r="AC2179" s="4" cm="1">
        <f t="array" aca="1" ref="AC2179" ca="1">_xlfn.IFNA(INDIRECT($Y$1&amp;"!"&amp;AC$1&amp;$Y2179),-1)</f>
        <v>0</v>
      </c>
      <c r="AD2179" s="4" cm="1">
        <f t="array" aca="1" ref="AD2179" ca="1">_xlfn.IFNA(INDIRECT($Y$1&amp;"!"&amp;AD$1&amp;$Y2179),-1)</f>
        <v>0</v>
      </c>
      <c r="AE2179" s="4" cm="1">
        <f t="array" aca="1" ref="AE2179" ca="1">_xlfn.IFNA(INDIRECT($Y$1&amp;"!"&amp;AE$1&amp;$Y2179),-1)</f>
        <v>0</v>
      </c>
      <c r="AF2179" s="4" t="str">
        <f ca="1">_xlfn.CONCAT(W2179, "-",V2179)</f>
        <v>D-C</v>
      </c>
      <c r="AG2179" s="4" t="str">
        <f>TEXT(ROW()-2, "0000")</f>
        <v>2177</v>
      </c>
      <c r="AH2179" s="4" t="str">
        <f>IF(TRIM(CLEAN(A2179))="m", "male", IF(TRIM(CLEAN(A2179))="f","female", "missing"))</f>
        <v>female</v>
      </c>
      <c r="AI2179" s="4">
        <f>C2179</f>
        <v>88.7</v>
      </c>
      <c r="AJ2179" s="4">
        <f>O2179</f>
        <v>61</v>
      </c>
      <c r="AK2179" s="4">
        <f>P2179</f>
        <v>62</v>
      </c>
      <c r="AL2179" s="4">
        <f>IF(AI2179&lt;60, 0, IF(AI2179&lt;70,2, IF(AI2179&lt;80, 3, IF(AI2179&lt;90,4, IF(AI2179&lt;=100, 5, "?")))))</f>
        <v>4</v>
      </c>
      <c r="AM2179" s="4">
        <f>IF(AJ2179&lt;60, 0, IF(AJ2179&lt;70,2, IF(AJ2179&lt;80, 3, IF(AJ2179&lt;90,4, IF(AJ2179&lt;=100, 5, "?")))))</f>
        <v>2</v>
      </c>
      <c r="AN2179" s="4">
        <f>IF(AK2179&lt;60, 0, IF(AK2179&lt;70,2, IF(AK2179&lt;80, 3, IF(AK2179&lt;90,4, IF(AK2179&lt;=100, 5, "?")))))</f>
        <v>2</v>
      </c>
      <c r="AO2179" s="4">
        <f ca="1">AA2179</f>
        <v>0</v>
      </c>
      <c r="AP2179" s="4">
        <f ca="1">AB2179</f>
        <v>1</v>
      </c>
      <c r="AQ2179" s="4">
        <f ca="1">AC2179</f>
        <v>0</v>
      </c>
      <c r="AR2179" s="4">
        <f ca="1">AD2179</f>
        <v>0</v>
      </c>
      <c r="AS2179" s="4">
        <f ca="1">AE2179</f>
        <v>0</v>
      </c>
      <c r="AT2179" s="4" t="str">
        <f ca="1">Z2179</f>
        <v>D</v>
      </c>
      <c r="AU2179" s="4">
        <f>E2179</f>
        <v>71.8</v>
      </c>
      <c r="AV2179" s="4">
        <f>IF(AU2179&lt;60, 0, IF(AU2179&lt;70,2, IF(AU2179&lt;80, 3, IF(AU2179&lt;90,4, IF(AU2179&lt;=100, 5, "?")))))</f>
        <v>3</v>
      </c>
    </row>
    <row r="2180" spans="1:48" hidden="1" x14ac:dyDescent="0.2">
      <c r="A2180" s="2" t="s">
        <v>13</v>
      </c>
      <c r="B2180" s="3" t="s">
        <v>28</v>
      </c>
      <c r="C2180" s="3">
        <v>87.7</v>
      </c>
      <c r="D2180" s="3" t="s">
        <v>28</v>
      </c>
      <c r="E2180" s="3">
        <v>71.7</v>
      </c>
      <c r="F2180" s="3">
        <v>1</v>
      </c>
      <c r="G2180" s="3">
        <v>60</v>
      </c>
      <c r="H2180" s="3">
        <v>60</v>
      </c>
      <c r="I2180" s="3">
        <v>62</v>
      </c>
      <c r="J2180" s="3">
        <v>60</v>
      </c>
      <c r="K2180" s="3">
        <v>80</v>
      </c>
      <c r="L2180" s="3"/>
      <c r="M2180" s="3">
        <v>73</v>
      </c>
      <c r="N2180" s="3"/>
      <c r="O2180" s="4">
        <f>MAX(G2180:H2180)</f>
        <v>60</v>
      </c>
      <c r="P2180" s="4">
        <f>MAX(I2180:J2180)</f>
        <v>62</v>
      </c>
      <c r="Q2180" s="4">
        <f>ABS(O2180-C2180)</f>
        <v>27.700000000000003</v>
      </c>
      <c r="R2180" s="4">
        <f>ABS(P2180-C2180)</f>
        <v>25.700000000000003</v>
      </c>
      <c r="S2180" s="4" t="b">
        <f ca="1">OR(O2180=0,P2180=0,Q2180&gt;$Q$1,R2180&gt;$R$1,W2180="N", V2180=2)</f>
        <v>1</v>
      </c>
      <c r="T2180" s="4" t="str">
        <f>TRIM(CLEAN(D2180))</f>
        <v>برنامج بكالوريوس الهندسة الميكانيكية</v>
      </c>
      <c r="U2180" s="4">
        <f>COUNTIF(T:T,T2180)</f>
        <v>292</v>
      </c>
      <c r="V2180" s="4" t="str">
        <f>IF(E2180&lt;60, "F", IF(E2180&lt;70,"D", IF(E2180&lt;80, "C", IF(E2180&lt;90,"B", IF(E2180&lt;=100, "A", "?")))))</f>
        <v>C</v>
      </c>
      <c r="W2180" s="4" t="str" cm="1">
        <f t="array" aca="1" ref="W2180" ca="1">_xlfn.IFNA(INDIRECT($Y$1&amp;"!"&amp;W$1&amp;$Y2180),"N")</f>
        <v>E</v>
      </c>
      <c r="X2180" s="4">
        <f ca="1">COUNTIF(W:W,W2180)</f>
        <v>292</v>
      </c>
      <c r="Y2180" s="4">
        <f>MATCH(T2180,Coding!J:J,0)</f>
        <v>10</v>
      </c>
      <c r="Z2180" s="4" t="str" cm="1">
        <f t="array" aca="1" ref="Z2180" ca="1">_xlfn.IFNA(INDIRECT($Y$1&amp;"!"&amp;Z$1&amp;$Y2180),-1)</f>
        <v>E</v>
      </c>
      <c r="AA2180" s="4" cm="1">
        <f t="array" aca="1" ref="AA2180" ca="1">_xlfn.IFNA(INDIRECT($Y$1&amp;"!"&amp;AA$1&amp;$Y2180),-1)</f>
        <v>0</v>
      </c>
      <c r="AB2180" s="4" cm="1">
        <f t="array" aca="1" ref="AB2180" ca="1">_xlfn.IFNA(INDIRECT($Y$1&amp;"!"&amp;AB$1&amp;$Y2180),-1)</f>
        <v>0</v>
      </c>
      <c r="AC2180" s="4" cm="1">
        <f t="array" aca="1" ref="AC2180" ca="1">_xlfn.IFNA(INDIRECT($Y$1&amp;"!"&amp;AC$1&amp;$Y2180),-1)</f>
        <v>1</v>
      </c>
      <c r="AD2180" s="4" cm="1">
        <f t="array" aca="1" ref="AD2180" ca="1">_xlfn.IFNA(INDIRECT($Y$1&amp;"!"&amp;AD$1&amp;$Y2180),-1)</f>
        <v>0</v>
      </c>
      <c r="AE2180" s="4" cm="1">
        <f t="array" aca="1" ref="AE2180" ca="1">_xlfn.IFNA(INDIRECT($Y$1&amp;"!"&amp;AE$1&amp;$Y2180),-1)</f>
        <v>1</v>
      </c>
      <c r="AF2180" s="4" t="str">
        <f ca="1">_xlfn.CONCAT(W2180, "-",V2180)</f>
        <v>E-C</v>
      </c>
      <c r="AG2180" s="4" t="str">
        <f>TEXT(ROW()-2, "0000")</f>
        <v>2178</v>
      </c>
      <c r="AH2180" s="4" t="str">
        <f>IF(TRIM(CLEAN(A2180))="m", "male", IF(TRIM(CLEAN(A2180))="f","female", "missing"))</f>
        <v>male</v>
      </c>
      <c r="AI2180" s="4">
        <f>C2180</f>
        <v>87.7</v>
      </c>
      <c r="AJ2180" s="4">
        <f>O2180</f>
        <v>60</v>
      </c>
      <c r="AK2180" s="4">
        <f>P2180</f>
        <v>62</v>
      </c>
      <c r="AL2180" s="4">
        <f>IF(AI2180&lt;60, 0, IF(AI2180&lt;70,2, IF(AI2180&lt;80, 3, IF(AI2180&lt;90,4, IF(AI2180&lt;=100, 5, "?")))))</f>
        <v>4</v>
      </c>
      <c r="AM2180" s="4">
        <f>IF(AJ2180&lt;60, 0, IF(AJ2180&lt;70,2, IF(AJ2180&lt;80, 3, IF(AJ2180&lt;90,4, IF(AJ2180&lt;=100, 5, "?")))))</f>
        <v>2</v>
      </c>
      <c r="AN2180" s="4">
        <f>IF(AK2180&lt;60, 0, IF(AK2180&lt;70,2, IF(AK2180&lt;80, 3, IF(AK2180&lt;90,4, IF(AK2180&lt;=100, 5, "?")))))</f>
        <v>2</v>
      </c>
      <c r="AO2180" s="4">
        <f ca="1">AA2180</f>
        <v>0</v>
      </c>
      <c r="AP2180" s="4">
        <f ca="1">AB2180</f>
        <v>0</v>
      </c>
      <c r="AQ2180" s="4">
        <f ca="1">AC2180</f>
        <v>1</v>
      </c>
      <c r="AR2180" s="4">
        <f ca="1">AD2180</f>
        <v>0</v>
      </c>
      <c r="AS2180" s="4">
        <f ca="1">AE2180</f>
        <v>1</v>
      </c>
      <c r="AT2180" s="4" t="str">
        <f ca="1">Z2180</f>
        <v>E</v>
      </c>
      <c r="AU2180" s="4">
        <f>E2180</f>
        <v>71.7</v>
      </c>
      <c r="AV2180" s="4">
        <f>IF(AU2180&lt;60, 0, IF(AU2180&lt;70,2, IF(AU2180&lt;80, 3, IF(AU2180&lt;90,4, IF(AU2180&lt;=100, 5, "?")))))</f>
        <v>3</v>
      </c>
    </row>
    <row r="2181" spans="1:48" hidden="1" x14ac:dyDescent="0.2">
      <c r="A2181" s="2" t="s">
        <v>13</v>
      </c>
      <c r="B2181" s="3" t="s">
        <v>37</v>
      </c>
      <c r="C2181" s="3">
        <v>93.7</v>
      </c>
      <c r="D2181" s="3" t="s">
        <v>28</v>
      </c>
      <c r="E2181" s="3">
        <v>72.099999999999994</v>
      </c>
      <c r="F2181" s="3">
        <v>1</v>
      </c>
      <c r="G2181" s="3">
        <v>60</v>
      </c>
      <c r="H2181" s="3">
        <v>66</v>
      </c>
      <c r="I2181" s="3">
        <v>76</v>
      </c>
      <c r="J2181" s="3">
        <v>84</v>
      </c>
      <c r="K2181" s="3">
        <v>62</v>
      </c>
      <c r="L2181" s="3"/>
      <c r="M2181" s="3">
        <v>90</v>
      </c>
      <c r="N2181" s="3"/>
      <c r="O2181" s="4">
        <f>MAX(G2181:H2181)</f>
        <v>66</v>
      </c>
      <c r="P2181" s="4">
        <f>MAX(I2181:J2181)</f>
        <v>84</v>
      </c>
      <c r="Q2181" s="4">
        <f>ABS(O2181-C2181)</f>
        <v>27.700000000000003</v>
      </c>
      <c r="R2181" s="4">
        <f>ABS(P2181-C2181)</f>
        <v>9.7000000000000028</v>
      </c>
      <c r="S2181" s="4" t="b">
        <f ca="1">OR(O2181=0,P2181=0,Q2181&gt;$Q$1,R2181&gt;$R$1,W2181="N", V2181=2)</f>
        <v>1</v>
      </c>
      <c r="T2181" s="4" t="str">
        <f>TRIM(CLEAN(D2181))</f>
        <v>برنامج بكالوريوس الهندسة الميكانيكية</v>
      </c>
      <c r="U2181" s="4">
        <f>COUNTIF(T:T,T2181)</f>
        <v>292</v>
      </c>
      <c r="V2181" s="4" t="str">
        <f>IF(E2181&lt;60, "F", IF(E2181&lt;70,"D", IF(E2181&lt;80, "C", IF(E2181&lt;90,"B", IF(E2181&lt;=100, "A", "?")))))</f>
        <v>C</v>
      </c>
      <c r="W2181" s="4" t="str" cm="1">
        <f t="array" aca="1" ref="W2181" ca="1">_xlfn.IFNA(INDIRECT($Y$1&amp;"!"&amp;W$1&amp;$Y2181),"N")</f>
        <v>E</v>
      </c>
      <c r="X2181" s="4">
        <f ca="1">COUNTIF(W:W,W2181)</f>
        <v>292</v>
      </c>
      <c r="Y2181" s="4">
        <f>MATCH(T2181,Coding!J:J,0)</f>
        <v>10</v>
      </c>
      <c r="Z2181" s="4" t="str" cm="1">
        <f t="array" aca="1" ref="Z2181" ca="1">_xlfn.IFNA(INDIRECT($Y$1&amp;"!"&amp;Z$1&amp;$Y2181),-1)</f>
        <v>E</v>
      </c>
      <c r="AA2181" s="4" cm="1">
        <f t="array" aca="1" ref="AA2181" ca="1">_xlfn.IFNA(INDIRECT($Y$1&amp;"!"&amp;AA$1&amp;$Y2181),-1)</f>
        <v>0</v>
      </c>
      <c r="AB2181" s="4" cm="1">
        <f t="array" aca="1" ref="AB2181" ca="1">_xlfn.IFNA(INDIRECT($Y$1&amp;"!"&amp;AB$1&amp;$Y2181),-1)</f>
        <v>0</v>
      </c>
      <c r="AC2181" s="4" cm="1">
        <f t="array" aca="1" ref="AC2181" ca="1">_xlfn.IFNA(INDIRECT($Y$1&amp;"!"&amp;AC$1&amp;$Y2181),-1)</f>
        <v>1</v>
      </c>
      <c r="AD2181" s="4" cm="1">
        <f t="array" aca="1" ref="AD2181" ca="1">_xlfn.IFNA(INDIRECT($Y$1&amp;"!"&amp;AD$1&amp;$Y2181),-1)</f>
        <v>0</v>
      </c>
      <c r="AE2181" s="4" cm="1">
        <f t="array" aca="1" ref="AE2181" ca="1">_xlfn.IFNA(INDIRECT($Y$1&amp;"!"&amp;AE$1&amp;$Y2181),-1)</f>
        <v>1</v>
      </c>
      <c r="AF2181" s="4" t="str">
        <f ca="1">_xlfn.CONCAT(W2181, "-",V2181)</f>
        <v>E-C</v>
      </c>
      <c r="AG2181" s="4" t="str">
        <f>TEXT(ROW()-2, "0000")</f>
        <v>2179</v>
      </c>
      <c r="AH2181" s="4" t="str">
        <f>IF(TRIM(CLEAN(A2181))="m", "male", IF(TRIM(CLEAN(A2181))="f","female", "missing"))</f>
        <v>male</v>
      </c>
      <c r="AI2181" s="4">
        <f>C2181</f>
        <v>93.7</v>
      </c>
      <c r="AJ2181" s="4">
        <f>O2181</f>
        <v>66</v>
      </c>
      <c r="AK2181" s="4">
        <f>P2181</f>
        <v>84</v>
      </c>
      <c r="AL2181" s="4">
        <f>IF(AI2181&lt;60, 0, IF(AI2181&lt;70,2, IF(AI2181&lt;80, 3, IF(AI2181&lt;90,4, IF(AI2181&lt;=100, 5, "?")))))</f>
        <v>5</v>
      </c>
      <c r="AM2181" s="4">
        <f>IF(AJ2181&lt;60, 0, IF(AJ2181&lt;70,2, IF(AJ2181&lt;80, 3, IF(AJ2181&lt;90,4, IF(AJ2181&lt;=100, 5, "?")))))</f>
        <v>2</v>
      </c>
      <c r="AN2181" s="4">
        <f>IF(AK2181&lt;60, 0, IF(AK2181&lt;70,2, IF(AK2181&lt;80, 3, IF(AK2181&lt;90,4, IF(AK2181&lt;=100, 5, "?")))))</f>
        <v>4</v>
      </c>
      <c r="AO2181" s="4">
        <f ca="1">AA2181</f>
        <v>0</v>
      </c>
      <c r="AP2181" s="4">
        <f ca="1">AB2181</f>
        <v>0</v>
      </c>
      <c r="AQ2181" s="4">
        <f ca="1">AC2181</f>
        <v>1</v>
      </c>
      <c r="AR2181" s="4">
        <f ca="1">AD2181</f>
        <v>0</v>
      </c>
      <c r="AS2181" s="4">
        <f ca="1">AE2181</f>
        <v>1</v>
      </c>
      <c r="AT2181" s="4" t="str">
        <f ca="1">Z2181</f>
        <v>E</v>
      </c>
      <c r="AU2181" s="4">
        <f>E2181</f>
        <v>72.099999999999994</v>
      </c>
      <c r="AV2181" s="4">
        <f>IF(AU2181&lt;60, 0, IF(AU2181&lt;70,2, IF(AU2181&lt;80, 3, IF(AU2181&lt;90,4, IF(AU2181&lt;=100, 5, "?")))))</f>
        <v>3</v>
      </c>
    </row>
    <row r="2182" spans="1:48" hidden="1" x14ac:dyDescent="0.2">
      <c r="A2182" s="2" t="s">
        <v>13</v>
      </c>
      <c r="B2182" s="3" t="s">
        <v>37</v>
      </c>
      <c r="C2182" s="3">
        <v>87.6</v>
      </c>
      <c r="D2182" s="3" t="s">
        <v>37</v>
      </c>
      <c r="E2182" s="3">
        <v>61.8</v>
      </c>
      <c r="F2182" s="3">
        <v>2</v>
      </c>
      <c r="G2182" s="3">
        <v>55</v>
      </c>
      <c r="H2182" s="3">
        <v>60</v>
      </c>
      <c r="I2182" s="3">
        <v>60</v>
      </c>
      <c r="J2182" s="3">
        <v>50</v>
      </c>
      <c r="K2182" s="3"/>
      <c r="L2182" s="3"/>
      <c r="M2182" s="3">
        <v>74</v>
      </c>
      <c r="N2182" s="3"/>
      <c r="O2182" s="4">
        <f>MAX(G2182:H2182)</f>
        <v>60</v>
      </c>
      <c r="P2182" s="4">
        <f>MAX(I2182:J2182)</f>
        <v>60</v>
      </c>
      <c r="Q2182" s="4">
        <f>ABS(O2182-C2182)</f>
        <v>27.599999999999994</v>
      </c>
      <c r="R2182" s="4">
        <f>ABS(P2182-C2182)</f>
        <v>27.599999999999994</v>
      </c>
      <c r="S2182" s="4" t="b">
        <f ca="1">OR(O2182=0,P2182=0,Q2182&gt;$Q$1,R2182&gt;$R$1,W2182="N", V2182=2)</f>
        <v>1</v>
      </c>
      <c r="T2182" s="4" t="str">
        <f>TRIM(CLEAN(D2182))</f>
        <v>كلية الهندسة والتكنولوجيا</v>
      </c>
      <c r="U2182" s="4">
        <f>COUNTIF(T:T,T2182)</f>
        <v>173</v>
      </c>
      <c r="V2182" s="4" t="str">
        <f>IF(E2182&lt;60, "F", IF(E2182&lt;70,"D", IF(E2182&lt;80, "C", IF(E2182&lt;90,"B", IF(E2182&lt;=100, "A", "?")))))</f>
        <v>D</v>
      </c>
      <c r="W2182" s="4" t="str" cm="1">
        <f t="array" aca="1" ref="W2182" ca="1">_xlfn.IFNA(INDIRECT($Y$1&amp;"!"&amp;W$1&amp;$Y2182),"N")</f>
        <v>A</v>
      </c>
      <c r="X2182" s="4">
        <f ca="1">COUNTIF(W:W,W2182)</f>
        <v>861</v>
      </c>
      <c r="Y2182" s="4">
        <f>MATCH(T2182,Coding!J:J,0)</f>
        <v>4</v>
      </c>
      <c r="Z2182" s="4" t="str" cm="1">
        <f t="array" aca="1" ref="Z2182" ca="1">_xlfn.IFNA(INDIRECT($Y$1&amp;"!"&amp;Z$1&amp;$Y2182),-1)</f>
        <v>A</v>
      </c>
      <c r="AA2182" s="4" cm="1">
        <f t="array" aca="1" ref="AA2182" ca="1">_xlfn.IFNA(INDIRECT($Y$1&amp;"!"&amp;AA$1&amp;$Y2182),-1)</f>
        <v>0</v>
      </c>
      <c r="AB2182" s="4" cm="1">
        <f t="array" aca="1" ref="AB2182" ca="1">_xlfn.IFNA(INDIRECT($Y$1&amp;"!"&amp;AB$1&amp;$Y2182),-1)</f>
        <v>1</v>
      </c>
      <c r="AC2182" s="4" cm="1">
        <f t="array" aca="1" ref="AC2182" ca="1">_xlfn.IFNA(INDIRECT($Y$1&amp;"!"&amp;AC$1&amp;$Y2182),-1)</f>
        <v>1</v>
      </c>
      <c r="AD2182" s="4" cm="1">
        <f t="array" aca="1" ref="AD2182" ca="1">_xlfn.IFNA(INDIRECT($Y$1&amp;"!"&amp;AD$1&amp;$Y2182),-1)</f>
        <v>1</v>
      </c>
      <c r="AE2182" s="4" cm="1">
        <f t="array" aca="1" ref="AE2182" ca="1">_xlfn.IFNA(INDIRECT($Y$1&amp;"!"&amp;AE$1&amp;$Y2182),-1)</f>
        <v>0</v>
      </c>
      <c r="AF2182" s="4" t="str">
        <f ca="1">_xlfn.CONCAT(W2182, "-",V2182)</f>
        <v>A-D</v>
      </c>
      <c r="AG2182" s="4" t="str">
        <f>TEXT(ROW()-2, "0000")</f>
        <v>2180</v>
      </c>
      <c r="AH2182" s="4" t="str">
        <f>IF(TRIM(CLEAN(A2182))="m", "male", IF(TRIM(CLEAN(A2182))="f","female", "missing"))</f>
        <v>male</v>
      </c>
      <c r="AI2182" s="4">
        <f>C2182</f>
        <v>87.6</v>
      </c>
      <c r="AJ2182" s="4">
        <f>O2182</f>
        <v>60</v>
      </c>
      <c r="AK2182" s="4">
        <f>P2182</f>
        <v>60</v>
      </c>
      <c r="AL2182" s="4">
        <f>IF(AI2182&lt;60, 0, IF(AI2182&lt;70,2, IF(AI2182&lt;80, 3, IF(AI2182&lt;90,4, IF(AI2182&lt;=100, 5, "?")))))</f>
        <v>4</v>
      </c>
      <c r="AM2182" s="4">
        <f>IF(AJ2182&lt;60, 0, IF(AJ2182&lt;70,2, IF(AJ2182&lt;80, 3, IF(AJ2182&lt;90,4, IF(AJ2182&lt;=100, 5, "?")))))</f>
        <v>2</v>
      </c>
      <c r="AN2182" s="4">
        <f>IF(AK2182&lt;60, 0, IF(AK2182&lt;70,2, IF(AK2182&lt;80, 3, IF(AK2182&lt;90,4, IF(AK2182&lt;=100, 5, "?")))))</f>
        <v>2</v>
      </c>
      <c r="AO2182" s="4">
        <f ca="1">AA2182</f>
        <v>0</v>
      </c>
      <c r="AP2182" s="4">
        <f ca="1">AB2182</f>
        <v>1</v>
      </c>
      <c r="AQ2182" s="4">
        <f ca="1">AC2182</f>
        <v>1</v>
      </c>
      <c r="AR2182" s="4">
        <f ca="1">AD2182</f>
        <v>1</v>
      </c>
      <c r="AS2182" s="4">
        <f ca="1">AE2182</f>
        <v>0</v>
      </c>
      <c r="AT2182" s="4" t="str">
        <f ca="1">Z2182</f>
        <v>A</v>
      </c>
      <c r="AU2182" s="4">
        <f>E2182</f>
        <v>61.8</v>
      </c>
      <c r="AV2182" s="4">
        <f>IF(AU2182&lt;60, 0, IF(AU2182&lt;70,2, IF(AU2182&lt;80, 3, IF(AU2182&lt;90,4, IF(AU2182&lt;=100, 5, "?")))))</f>
        <v>2</v>
      </c>
    </row>
    <row r="2183" spans="1:48" hidden="1" x14ac:dyDescent="0.2">
      <c r="A2183" s="2" t="s">
        <v>13</v>
      </c>
      <c r="B2183" s="3" t="s">
        <v>36</v>
      </c>
      <c r="C2183" s="3">
        <v>87.6</v>
      </c>
      <c r="D2183" s="3" t="s">
        <v>34</v>
      </c>
      <c r="E2183" s="3">
        <v>72</v>
      </c>
      <c r="F2183" s="3">
        <v>3</v>
      </c>
      <c r="G2183" s="3">
        <v>60</v>
      </c>
      <c r="H2183" s="3">
        <v>60</v>
      </c>
      <c r="I2183" s="3">
        <v>80</v>
      </c>
      <c r="J2183" s="3">
        <v>63</v>
      </c>
      <c r="K2183" s="3"/>
      <c r="L2183" s="3"/>
      <c r="M2183" s="3">
        <v>64</v>
      </c>
      <c r="N2183" s="3"/>
      <c r="O2183" s="4">
        <f>MAX(G2183:H2183)</f>
        <v>60</v>
      </c>
      <c r="P2183" s="4">
        <f>MAX(I2183:J2183)</f>
        <v>80</v>
      </c>
      <c r="Q2183" s="4">
        <f>ABS(O2183-C2183)</f>
        <v>27.599999999999994</v>
      </c>
      <c r="R2183" s="4">
        <f>ABS(P2183-C2183)</f>
        <v>7.5999999999999943</v>
      </c>
      <c r="S2183" s="4" t="b">
        <f ca="1">OR(O2183=0,P2183=0,Q2183&gt;$Q$1,R2183&gt;$R$1,W2183="N", V2183=2)</f>
        <v>1</v>
      </c>
      <c r="T2183" s="4" t="str">
        <f>TRIM(CLEAN(D2183))</f>
        <v>برنامج بكالوريوس هندسة الحاسوب</v>
      </c>
      <c r="U2183" s="4">
        <f>COUNTIF(T:T,T2183)</f>
        <v>139</v>
      </c>
      <c r="V2183" s="4" t="str">
        <f>IF(E2183&lt;60, "F", IF(E2183&lt;70,"D", IF(E2183&lt;80, "C", IF(E2183&lt;90,"B", IF(E2183&lt;=100, "A", "?")))))</f>
        <v>C</v>
      </c>
      <c r="W2183" s="4" t="str" cm="1">
        <f t="array" aca="1" ref="W2183" ca="1">_xlfn.IFNA(INDIRECT($Y$1&amp;"!"&amp;W$1&amp;$Y2183),"N")</f>
        <v>A</v>
      </c>
      <c r="X2183" s="4">
        <f ca="1">COUNTIF(W:W,W2183)</f>
        <v>861</v>
      </c>
      <c r="Y2183" s="4">
        <f>MATCH(T2183,Coding!J:J,0)</f>
        <v>5</v>
      </c>
      <c r="Z2183" s="4" t="str" cm="1">
        <f t="array" aca="1" ref="Z2183" ca="1">_xlfn.IFNA(INDIRECT($Y$1&amp;"!"&amp;Z$1&amp;$Y2183),-1)</f>
        <v>A</v>
      </c>
      <c r="AA2183" s="4" cm="1">
        <f t="array" aca="1" ref="AA2183" ca="1">_xlfn.IFNA(INDIRECT($Y$1&amp;"!"&amp;AA$1&amp;$Y2183),-1)</f>
        <v>0</v>
      </c>
      <c r="AB2183" s="4" cm="1">
        <f t="array" aca="1" ref="AB2183" ca="1">_xlfn.IFNA(INDIRECT($Y$1&amp;"!"&amp;AB$1&amp;$Y2183),-1)</f>
        <v>1</v>
      </c>
      <c r="AC2183" s="4" cm="1">
        <f t="array" aca="1" ref="AC2183" ca="1">_xlfn.IFNA(INDIRECT($Y$1&amp;"!"&amp;AC$1&amp;$Y2183),-1)</f>
        <v>1</v>
      </c>
      <c r="AD2183" s="4" cm="1">
        <f t="array" aca="1" ref="AD2183" ca="1">_xlfn.IFNA(INDIRECT($Y$1&amp;"!"&amp;AD$1&amp;$Y2183),-1)</f>
        <v>1</v>
      </c>
      <c r="AE2183" s="4" cm="1">
        <f t="array" aca="1" ref="AE2183" ca="1">_xlfn.IFNA(INDIRECT($Y$1&amp;"!"&amp;AE$1&amp;$Y2183),-1)</f>
        <v>0</v>
      </c>
      <c r="AF2183" s="4" t="str">
        <f ca="1">_xlfn.CONCAT(W2183, "-",V2183)</f>
        <v>A-C</v>
      </c>
      <c r="AG2183" s="4" t="str">
        <f>TEXT(ROW()-2, "0000")</f>
        <v>2181</v>
      </c>
      <c r="AH2183" s="4" t="str">
        <f>IF(TRIM(CLEAN(A2183))="m", "male", IF(TRIM(CLEAN(A2183))="f","female", "missing"))</f>
        <v>male</v>
      </c>
      <c r="AI2183" s="4">
        <f>C2183</f>
        <v>87.6</v>
      </c>
      <c r="AJ2183" s="4">
        <f>O2183</f>
        <v>60</v>
      </c>
      <c r="AK2183" s="4">
        <f>P2183</f>
        <v>80</v>
      </c>
      <c r="AL2183" s="4">
        <f>IF(AI2183&lt;60, 0, IF(AI2183&lt;70,2, IF(AI2183&lt;80, 3, IF(AI2183&lt;90,4, IF(AI2183&lt;=100, 5, "?")))))</f>
        <v>4</v>
      </c>
      <c r="AM2183" s="4">
        <f>IF(AJ2183&lt;60, 0, IF(AJ2183&lt;70,2, IF(AJ2183&lt;80, 3, IF(AJ2183&lt;90,4, IF(AJ2183&lt;=100, 5, "?")))))</f>
        <v>2</v>
      </c>
      <c r="AN2183" s="4">
        <f>IF(AK2183&lt;60, 0, IF(AK2183&lt;70,2, IF(AK2183&lt;80, 3, IF(AK2183&lt;90,4, IF(AK2183&lt;=100, 5, "?")))))</f>
        <v>4</v>
      </c>
      <c r="AO2183" s="4">
        <f ca="1">AA2183</f>
        <v>0</v>
      </c>
      <c r="AP2183" s="4">
        <f ca="1">AB2183</f>
        <v>1</v>
      </c>
      <c r="AQ2183" s="4">
        <f ca="1">AC2183</f>
        <v>1</v>
      </c>
      <c r="AR2183" s="4">
        <f ca="1">AD2183</f>
        <v>1</v>
      </c>
      <c r="AS2183" s="4">
        <f ca="1">AE2183</f>
        <v>0</v>
      </c>
      <c r="AT2183" s="4" t="str">
        <f ca="1">Z2183</f>
        <v>A</v>
      </c>
      <c r="AU2183" s="4">
        <f>E2183</f>
        <v>72</v>
      </c>
      <c r="AV2183" s="4">
        <f>IF(AU2183&lt;60, 0, IF(AU2183&lt;70,2, IF(AU2183&lt;80, 3, IF(AU2183&lt;90,4, IF(AU2183&lt;=100, 5, "?")))))</f>
        <v>3</v>
      </c>
    </row>
    <row r="2184" spans="1:48" hidden="1" x14ac:dyDescent="0.2">
      <c r="A2184" s="2" t="s">
        <v>16</v>
      </c>
      <c r="B2184" s="3" t="s">
        <v>36</v>
      </c>
      <c r="C2184" s="3">
        <v>91.6</v>
      </c>
      <c r="D2184" s="3" t="s">
        <v>34</v>
      </c>
      <c r="E2184" s="3">
        <v>73.3</v>
      </c>
      <c r="F2184" s="3">
        <v>1</v>
      </c>
      <c r="G2184" s="3">
        <v>60</v>
      </c>
      <c r="H2184" s="3">
        <v>64</v>
      </c>
      <c r="I2184" s="3">
        <v>75</v>
      </c>
      <c r="J2184" s="3">
        <v>70</v>
      </c>
      <c r="K2184" s="3"/>
      <c r="L2184" s="3"/>
      <c r="M2184" s="3">
        <v>80</v>
      </c>
      <c r="N2184" s="3"/>
      <c r="O2184" s="4">
        <f>MAX(G2184:H2184)</f>
        <v>64</v>
      </c>
      <c r="P2184" s="4">
        <f>MAX(I2184:J2184)</f>
        <v>75</v>
      </c>
      <c r="Q2184" s="4">
        <f>ABS(O2184-C2184)</f>
        <v>27.599999999999994</v>
      </c>
      <c r="R2184" s="4">
        <f>ABS(P2184-C2184)</f>
        <v>16.599999999999994</v>
      </c>
      <c r="S2184" s="4" t="b">
        <f ca="1">OR(O2184=0,P2184=0,Q2184&gt;$Q$1,R2184&gt;$R$1,W2184="N", V2184=2)</f>
        <v>1</v>
      </c>
      <c r="T2184" s="4" t="str">
        <f>TRIM(CLEAN(D2184))</f>
        <v>برنامج بكالوريوس هندسة الحاسوب</v>
      </c>
      <c r="U2184" s="4">
        <f>COUNTIF(T:T,T2184)</f>
        <v>139</v>
      </c>
      <c r="V2184" s="4" t="str">
        <f>IF(E2184&lt;60, "F", IF(E2184&lt;70,"D", IF(E2184&lt;80, "C", IF(E2184&lt;90,"B", IF(E2184&lt;=100, "A", "?")))))</f>
        <v>C</v>
      </c>
      <c r="W2184" s="4" t="str" cm="1">
        <f t="array" aca="1" ref="W2184" ca="1">_xlfn.IFNA(INDIRECT($Y$1&amp;"!"&amp;W$1&amp;$Y2184),"N")</f>
        <v>A</v>
      </c>
      <c r="X2184" s="4">
        <f ca="1">COUNTIF(W:W,W2184)</f>
        <v>861</v>
      </c>
      <c r="Y2184" s="4">
        <f>MATCH(T2184,Coding!J:J,0)</f>
        <v>5</v>
      </c>
      <c r="Z2184" s="4" t="str" cm="1">
        <f t="array" aca="1" ref="Z2184" ca="1">_xlfn.IFNA(INDIRECT($Y$1&amp;"!"&amp;Z$1&amp;$Y2184),-1)</f>
        <v>A</v>
      </c>
      <c r="AA2184" s="4" cm="1">
        <f t="array" aca="1" ref="AA2184" ca="1">_xlfn.IFNA(INDIRECT($Y$1&amp;"!"&amp;AA$1&amp;$Y2184),-1)</f>
        <v>0</v>
      </c>
      <c r="AB2184" s="4" cm="1">
        <f t="array" aca="1" ref="AB2184" ca="1">_xlfn.IFNA(INDIRECT($Y$1&amp;"!"&amp;AB$1&amp;$Y2184),-1)</f>
        <v>1</v>
      </c>
      <c r="AC2184" s="4" cm="1">
        <f t="array" aca="1" ref="AC2184" ca="1">_xlfn.IFNA(INDIRECT($Y$1&amp;"!"&amp;AC$1&amp;$Y2184),-1)</f>
        <v>1</v>
      </c>
      <c r="AD2184" s="4" cm="1">
        <f t="array" aca="1" ref="AD2184" ca="1">_xlfn.IFNA(INDIRECT($Y$1&amp;"!"&amp;AD$1&amp;$Y2184),-1)</f>
        <v>1</v>
      </c>
      <c r="AE2184" s="4" cm="1">
        <f t="array" aca="1" ref="AE2184" ca="1">_xlfn.IFNA(INDIRECT($Y$1&amp;"!"&amp;AE$1&amp;$Y2184),-1)</f>
        <v>0</v>
      </c>
      <c r="AF2184" s="4" t="str">
        <f ca="1">_xlfn.CONCAT(W2184, "-",V2184)</f>
        <v>A-C</v>
      </c>
      <c r="AG2184" s="4" t="str">
        <f>TEXT(ROW()-2, "0000")</f>
        <v>2182</v>
      </c>
      <c r="AH2184" s="4" t="str">
        <f>IF(TRIM(CLEAN(A2184))="m", "male", IF(TRIM(CLEAN(A2184))="f","female", "missing"))</f>
        <v>female</v>
      </c>
      <c r="AI2184" s="4">
        <f>C2184</f>
        <v>91.6</v>
      </c>
      <c r="AJ2184" s="4">
        <f>O2184</f>
        <v>64</v>
      </c>
      <c r="AK2184" s="4">
        <f>P2184</f>
        <v>75</v>
      </c>
      <c r="AL2184" s="4">
        <f>IF(AI2184&lt;60, 0, IF(AI2184&lt;70,2, IF(AI2184&lt;80, 3, IF(AI2184&lt;90,4, IF(AI2184&lt;=100, 5, "?")))))</f>
        <v>5</v>
      </c>
      <c r="AM2184" s="4">
        <f>IF(AJ2184&lt;60, 0, IF(AJ2184&lt;70,2, IF(AJ2184&lt;80, 3, IF(AJ2184&lt;90,4, IF(AJ2184&lt;=100, 5, "?")))))</f>
        <v>2</v>
      </c>
      <c r="AN2184" s="4">
        <f>IF(AK2184&lt;60, 0, IF(AK2184&lt;70,2, IF(AK2184&lt;80, 3, IF(AK2184&lt;90,4, IF(AK2184&lt;=100, 5, "?")))))</f>
        <v>3</v>
      </c>
      <c r="AO2184" s="4">
        <f ca="1">AA2184</f>
        <v>0</v>
      </c>
      <c r="AP2184" s="4">
        <f ca="1">AB2184</f>
        <v>1</v>
      </c>
      <c r="AQ2184" s="4">
        <f ca="1">AC2184</f>
        <v>1</v>
      </c>
      <c r="AR2184" s="4">
        <f ca="1">AD2184</f>
        <v>1</v>
      </c>
      <c r="AS2184" s="4">
        <f ca="1">AE2184</f>
        <v>0</v>
      </c>
      <c r="AT2184" s="4" t="str">
        <f ca="1">Z2184</f>
        <v>A</v>
      </c>
      <c r="AU2184" s="4">
        <f>E2184</f>
        <v>73.3</v>
      </c>
      <c r="AV2184" s="4">
        <f>IF(AU2184&lt;60, 0, IF(AU2184&lt;70,2, IF(AU2184&lt;80, 3, IF(AU2184&lt;90,4, IF(AU2184&lt;=100, 5, "?")))))</f>
        <v>3</v>
      </c>
    </row>
    <row r="2185" spans="1:48" hidden="1" x14ac:dyDescent="0.2">
      <c r="A2185" s="2" t="s">
        <v>13</v>
      </c>
      <c r="B2185" s="3" t="s">
        <v>36</v>
      </c>
      <c r="C2185" s="3">
        <v>92.6</v>
      </c>
      <c r="D2185" s="3" t="s">
        <v>36</v>
      </c>
      <c r="E2185" s="3">
        <v>80.3</v>
      </c>
      <c r="F2185" s="3">
        <v>1</v>
      </c>
      <c r="G2185" s="3">
        <v>61</v>
      </c>
      <c r="H2185" s="3">
        <v>65</v>
      </c>
      <c r="I2185" s="3">
        <v>72</v>
      </c>
      <c r="J2185" s="3">
        <v>70</v>
      </c>
      <c r="K2185" s="3"/>
      <c r="L2185" s="3"/>
      <c r="M2185" s="3">
        <v>67</v>
      </c>
      <c r="N2185" s="3"/>
      <c r="O2185" s="4">
        <f>MAX(G2185:H2185)</f>
        <v>65</v>
      </c>
      <c r="P2185" s="4">
        <f>MAX(I2185:J2185)</f>
        <v>72</v>
      </c>
      <c r="Q2185" s="4">
        <f>ABS(O2185-C2185)</f>
        <v>27.599999999999994</v>
      </c>
      <c r="R2185" s="4">
        <f>ABS(P2185-C2185)</f>
        <v>20.599999999999994</v>
      </c>
      <c r="S2185" s="4" t="b">
        <f ca="1">OR(O2185=0,P2185=0,Q2185&gt;$Q$1,R2185&gt;$R$1,W2185="N", V2185=2)</f>
        <v>1</v>
      </c>
      <c r="T2185" s="4" t="str">
        <f>TRIM(CLEAN(D2185))</f>
        <v>برنامج بكالوريوس هندسة أنظمة الحاسوب</v>
      </c>
      <c r="U2185" s="4">
        <f>COUNTIF(T:T,T2185)</f>
        <v>549</v>
      </c>
      <c r="V2185" s="4" t="str">
        <f>IF(E2185&lt;60, "F", IF(E2185&lt;70,"D", IF(E2185&lt;80, "C", IF(E2185&lt;90,"B", IF(E2185&lt;=100, "A", "?")))))</f>
        <v>B</v>
      </c>
      <c r="W2185" s="4" t="str" cm="1">
        <f t="array" aca="1" ref="W2185" ca="1">_xlfn.IFNA(INDIRECT($Y$1&amp;"!"&amp;W$1&amp;$Y2185),"N")</f>
        <v>A</v>
      </c>
      <c r="X2185" s="4">
        <f ca="1">COUNTIF(W:W,W2185)</f>
        <v>861</v>
      </c>
      <c r="Y2185" s="4">
        <f>MATCH(T2185,Coding!J:J,0)</f>
        <v>3</v>
      </c>
      <c r="Z2185" s="4" t="str" cm="1">
        <f t="array" aca="1" ref="Z2185" ca="1">_xlfn.IFNA(INDIRECT($Y$1&amp;"!"&amp;Z$1&amp;$Y2185),-1)</f>
        <v>A</v>
      </c>
      <c r="AA2185" s="4" cm="1">
        <f t="array" aca="1" ref="AA2185" ca="1">_xlfn.IFNA(INDIRECT($Y$1&amp;"!"&amp;AA$1&amp;$Y2185),-1)</f>
        <v>0</v>
      </c>
      <c r="AB2185" s="4" cm="1">
        <f t="array" aca="1" ref="AB2185" ca="1">_xlfn.IFNA(INDIRECT($Y$1&amp;"!"&amp;AB$1&amp;$Y2185),-1)</f>
        <v>1</v>
      </c>
      <c r="AC2185" s="4" cm="1">
        <f t="array" aca="1" ref="AC2185" ca="1">_xlfn.IFNA(INDIRECT($Y$1&amp;"!"&amp;AC$1&amp;$Y2185),-1)</f>
        <v>1</v>
      </c>
      <c r="AD2185" s="4" cm="1">
        <f t="array" aca="1" ref="AD2185" ca="1">_xlfn.IFNA(INDIRECT($Y$1&amp;"!"&amp;AD$1&amp;$Y2185),-1)</f>
        <v>1</v>
      </c>
      <c r="AE2185" s="4" cm="1">
        <f t="array" aca="1" ref="AE2185" ca="1">_xlfn.IFNA(INDIRECT($Y$1&amp;"!"&amp;AE$1&amp;$Y2185),-1)</f>
        <v>0</v>
      </c>
      <c r="AF2185" s="4" t="str">
        <f ca="1">_xlfn.CONCAT(W2185, "-",V2185)</f>
        <v>A-B</v>
      </c>
      <c r="AG2185" s="4" t="str">
        <f>TEXT(ROW()-2, "0000")</f>
        <v>2183</v>
      </c>
      <c r="AH2185" s="4" t="str">
        <f>IF(TRIM(CLEAN(A2185))="m", "male", IF(TRIM(CLEAN(A2185))="f","female", "missing"))</f>
        <v>male</v>
      </c>
      <c r="AI2185" s="4">
        <f>C2185</f>
        <v>92.6</v>
      </c>
      <c r="AJ2185" s="4">
        <f>O2185</f>
        <v>65</v>
      </c>
      <c r="AK2185" s="4">
        <f>P2185</f>
        <v>72</v>
      </c>
      <c r="AL2185" s="4">
        <f>IF(AI2185&lt;60, 0, IF(AI2185&lt;70,2, IF(AI2185&lt;80, 3, IF(AI2185&lt;90,4, IF(AI2185&lt;=100, 5, "?")))))</f>
        <v>5</v>
      </c>
      <c r="AM2185" s="4">
        <f>IF(AJ2185&lt;60, 0, IF(AJ2185&lt;70,2, IF(AJ2185&lt;80, 3, IF(AJ2185&lt;90,4, IF(AJ2185&lt;=100, 5, "?")))))</f>
        <v>2</v>
      </c>
      <c r="AN2185" s="4">
        <f>IF(AK2185&lt;60, 0, IF(AK2185&lt;70,2, IF(AK2185&lt;80, 3, IF(AK2185&lt;90,4, IF(AK2185&lt;=100, 5, "?")))))</f>
        <v>3</v>
      </c>
      <c r="AO2185" s="4">
        <f ca="1">AA2185</f>
        <v>0</v>
      </c>
      <c r="AP2185" s="4">
        <f ca="1">AB2185</f>
        <v>1</v>
      </c>
      <c r="AQ2185" s="4">
        <f ca="1">AC2185</f>
        <v>1</v>
      </c>
      <c r="AR2185" s="4">
        <f ca="1">AD2185</f>
        <v>1</v>
      </c>
      <c r="AS2185" s="4">
        <f ca="1">AE2185</f>
        <v>0</v>
      </c>
      <c r="AT2185" s="4" t="str">
        <f ca="1">Z2185</f>
        <v>A</v>
      </c>
      <c r="AU2185" s="4">
        <f>E2185</f>
        <v>80.3</v>
      </c>
      <c r="AV2185" s="4">
        <f>IF(AU2185&lt;60, 0, IF(AU2185&lt;70,2, IF(AU2185&lt;80, 3, IF(AU2185&lt;90,4, IF(AU2185&lt;=100, 5, "?")))))</f>
        <v>4</v>
      </c>
    </row>
    <row r="2186" spans="1:48" hidden="1" x14ac:dyDescent="0.2">
      <c r="A2186" s="2" t="s">
        <v>13</v>
      </c>
      <c r="B2186" s="3" t="s">
        <v>37</v>
      </c>
      <c r="C2186" s="3">
        <v>87.5</v>
      </c>
      <c r="D2186" s="3" t="s">
        <v>37</v>
      </c>
      <c r="E2186" s="3">
        <v>67.400000000000006</v>
      </c>
      <c r="F2186" s="3">
        <v>3</v>
      </c>
      <c r="G2186" s="3">
        <v>60</v>
      </c>
      <c r="H2186" s="3">
        <v>60</v>
      </c>
      <c r="I2186" s="3">
        <v>73</v>
      </c>
      <c r="J2186" s="3">
        <v>55</v>
      </c>
      <c r="K2186" s="3"/>
      <c r="L2186" s="3"/>
      <c r="M2186" s="3">
        <v>80</v>
      </c>
      <c r="N2186" s="3"/>
      <c r="O2186" s="4">
        <f>MAX(G2186:H2186)</f>
        <v>60</v>
      </c>
      <c r="P2186" s="4">
        <f>MAX(I2186:J2186)</f>
        <v>73</v>
      </c>
      <c r="Q2186" s="4">
        <f>ABS(O2186-C2186)</f>
        <v>27.5</v>
      </c>
      <c r="R2186" s="4">
        <f>ABS(P2186-C2186)</f>
        <v>14.5</v>
      </c>
      <c r="S2186" s="4" t="b">
        <f ca="1">OR(O2186=0,P2186=0,Q2186&gt;$Q$1,R2186&gt;$R$1,W2186="N", V2186=2)</f>
        <v>1</v>
      </c>
      <c r="T2186" s="4" t="str">
        <f>TRIM(CLEAN(D2186))</f>
        <v>كلية الهندسة والتكنولوجيا</v>
      </c>
      <c r="U2186" s="4">
        <f>COUNTIF(T:T,T2186)</f>
        <v>173</v>
      </c>
      <c r="V2186" s="4" t="str">
        <f>IF(E2186&lt;60, "F", IF(E2186&lt;70,"D", IF(E2186&lt;80, "C", IF(E2186&lt;90,"B", IF(E2186&lt;=100, "A", "?")))))</f>
        <v>D</v>
      </c>
      <c r="W2186" s="4" t="str" cm="1">
        <f t="array" aca="1" ref="W2186" ca="1">_xlfn.IFNA(INDIRECT($Y$1&amp;"!"&amp;W$1&amp;$Y2186),"N")</f>
        <v>A</v>
      </c>
      <c r="X2186" s="4">
        <f ca="1">COUNTIF(W:W,W2186)</f>
        <v>861</v>
      </c>
      <c r="Y2186" s="4">
        <f>MATCH(T2186,Coding!J:J,0)</f>
        <v>4</v>
      </c>
      <c r="Z2186" s="4" t="str" cm="1">
        <f t="array" aca="1" ref="Z2186" ca="1">_xlfn.IFNA(INDIRECT($Y$1&amp;"!"&amp;Z$1&amp;$Y2186),-1)</f>
        <v>A</v>
      </c>
      <c r="AA2186" s="4" cm="1">
        <f t="array" aca="1" ref="AA2186" ca="1">_xlfn.IFNA(INDIRECT($Y$1&amp;"!"&amp;AA$1&amp;$Y2186),-1)</f>
        <v>0</v>
      </c>
      <c r="AB2186" s="4" cm="1">
        <f t="array" aca="1" ref="AB2186" ca="1">_xlfn.IFNA(INDIRECT($Y$1&amp;"!"&amp;AB$1&amp;$Y2186),-1)</f>
        <v>1</v>
      </c>
      <c r="AC2186" s="4" cm="1">
        <f t="array" aca="1" ref="AC2186" ca="1">_xlfn.IFNA(INDIRECT($Y$1&amp;"!"&amp;AC$1&amp;$Y2186),-1)</f>
        <v>1</v>
      </c>
      <c r="AD2186" s="4" cm="1">
        <f t="array" aca="1" ref="AD2186" ca="1">_xlfn.IFNA(INDIRECT($Y$1&amp;"!"&amp;AD$1&amp;$Y2186),-1)</f>
        <v>1</v>
      </c>
      <c r="AE2186" s="4" cm="1">
        <f t="array" aca="1" ref="AE2186" ca="1">_xlfn.IFNA(INDIRECT($Y$1&amp;"!"&amp;AE$1&amp;$Y2186),-1)</f>
        <v>0</v>
      </c>
      <c r="AF2186" s="4" t="str">
        <f ca="1">_xlfn.CONCAT(W2186, "-",V2186)</f>
        <v>A-D</v>
      </c>
      <c r="AG2186" s="4" t="str">
        <f>TEXT(ROW()-2, "0000")</f>
        <v>2184</v>
      </c>
      <c r="AH2186" s="4" t="str">
        <f>IF(TRIM(CLEAN(A2186))="m", "male", IF(TRIM(CLEAN(A2186))="f","female", "missing"))</f>
        <v>male</v>
      </c>
      <c r="AI2186" s="4">
        <f>C2186</f>
        <v>87.5</v>
      </c>
      <c r="AJ2186" s="4">
        <f>O2186</f>
        <v>60</v>
      </c>
      <c r="AK2186" s="4">
        <f>P2186</f>
        <v>73</v>
      </c>
      <c r="AL2186" s="4">
        <f>IF(AI2186&lt;60, 0, IF(AI2186&lt;70,2, IF(AI2186&lt;80, 3, IF(AI2186&lt;90,4, IF(AI2186&lt;=100, 5, "?")))))</f>
        <v>4</v>
      </c>
      <c r="AM2186" s="4">
        <f>IF(AJ2186&lt;60, 0, IF(AJ2186&lt;70,2, IF(AJ2186&lt;80, 3, IF(AJ2186&lt;90,4, IF(AJ2186&lt;=100, 5, "?")))))</f>
        <v>2</v>
      </c>
      <c r="AN2186" s="4">
        <f>IF(AK2186&lt;60, 0, IF(AK2186&lt;70,2, IF(AK2186&lt;80, 3, IF(AK2186&lt;90,4, IF(AK2186&lt;=100, 5, "?")))))</f>
        <v>3</v>
      </c>
      <c r="AO2186" s="4">
        <f ca="1">AA2186</f>
        <v>0</v>
      </c>
      <c r="AP2186" s="4">
        <f ca="1">AB2186</f>
        <v>1</v>
      </c>
      <c r="AQ2186" s="4">
        <f ca="1">AC2186</f>
        <v>1</v>
      </c>
      <c r="AR2186" s="4">
        <f ca="1">AD2186</f>
        <v>1</v>
      </c>
      <c r="AS2186" s="4">
        <f ca="1">AE2186</f>
        <v>0</v>
      </c>
      <c r="AT2186" s="4" t="str">
        <f ca="1">Z2186</f>
        <v>A</v>
      </c>
      <c r="AU2186" s="4">
        <f>E2186</f>
        <v>67.400000000000006</v>
      </c>
      <c r="AV2186" s="4">
        <f>IF(AU2186&lt;60, 0, IF(AU2186&lt;70,2, IF(AU2186&lt;80, 3, IF(AU2186&lt;90,4, IF(AU2186&lt;=100, 5, "?")))))</f>
        <v>2</v>
      </c>
    </row>
    <row r="2187" spans="1:48" hidden="1" x14ac:dyDescent="0.2">
      <c r="A2187" s="2" t="s">
        <v>13</v>
      </c>
      <c r="B2187" s="3" t="s">
        <v>36</v>
      </c>
      <c r="C2187" s="3">
        <v>87.4</v>
      </c>
      <c r="D2187" s="3" t="s">
        <v>34</v>
      </c>
      <c r="E2187" s="3">
        <v>66.8</v>
      </c>
      <c r="F2187" s="3">
        <v>2</v>
      </c>
      <c r="G2187" s="3">
        <v>60</v>
      </c>
      <c r="H2187" s="3">
        <v>60</v>
      </c>
      <c r="I2187" s="3">
        <v>75</v>
      </c>
      <c r="J2187" s="3">
        <v>78</v>
      </c>
      <c r="K2187" s="3"/>
      <c r="L2187" s="3"/>
      <c r="M2187" s="3">
        <v>64</v>
      </c>
      <c r="N2187" s="3"/>
      <c r="O2187" s="4">
        <f>MAX(G2187:H2187)</f>
        <v>60</v>
      </c>
      <c r="P2187" s="4">
        <f>MAX(I2187:J2187)</f>
        <v>78</v>
      </c>
      <c r="Q2187" s="4">
        <f>ABS(O2187-C2187)</f>
        <v>27.400000000000006</v>
      </c>
      <c r="R2187" s="4">
        <f>ABS(P2187-C2187)</f>
        <v>9.4000000000000057</v>
      </c>
      <c r="S2187" s="4" t="b">
        <f ca="1">OR(O2187=0,P2187=0,Q2187&gt;$Q$1,R2187&gt;$R$1,W2187="N", V2187=2)</f>
        <v>1</v>
      </c>
      <c r="T2187" s="4" t="str">
        <f>TRIM(CLEAN(D2187))</f>
        <v>برنامج بكالوريوس هندسة الحاسوب</v>
      </c>
      <c r="U2187" s="4">
        <f>COUNTIF(T:T,T2187)</f>
        <v>139</v>
      </c>
      <c r="V2187" s="4" t="str">
        <f>IF(E2187&lt;60, "F", IF(E2187&lt;70,"D", IF(E2187&lt;80, "C", IF(E2187&lt;90,"B", IF(E2187&lt;=100, "A", "?")))))</f>
        <v>D</v>
      </c>
      <c r="W2187" s="4" t="str" cm="1">
        <f t="array" aca="1" ref="W2187" ca="1">_xlfn.IFNA(INDIRECT($Y$1&amp;"!"&amp;W$1&amp;$Y2187),"N")</f>
        <v>A</v>
      </c>
      <c r="X2187" s="4">
        <f ca="1">COUNTIF(W:W,W2187)</f>
        <v>861</v>
      </c>
      <c r="Y2187" s="4">
        <f>MATCH(T2187,Coding!J:J,0)</f>
        <v>5</v>
      </c>
      <c r="Z2187" s="4" t="str" cm="1">
        <f t="array" aca="1" ref="Z2187" ca="1">_xlfn.IFNA(INDIRECT($Y$1&amp;"!"&amp;Z$1&amp;$Y2187),-1)</f>
        <v>A</v>
      </c>
      <c r="AA2187" s="4" cm="1">
        <f t="array" aca="1" ref="AA2187" ca="1">_xlfn.IFNA(INDIRECT($Y$1&amp;"!"&amp;AA$1&amp;$Y2187),-1)</f>
        <v>0</v>
      </c>
      <c r="AB2187" s="4" cm="1">
        <f t="array" aca="1" ref="AB2187" ca="1">_xlfn.IFNA(INDIRECT($Y$1&amp;"!"&amp;AB$1&amp;$Y2187),-1)</f>
        <v>1</v>
      </c>
      <c r="AC2187" s="4" cm="1">
        <f t="array" aca="1" ref="AC2187" ca="1">_xlfn.IFNA(INDIRECT($Y$1&amp;"!"&amp;AC$1&amp;$Y2187),-1)</f>
        <v>1</v>
      </c>
      <c r="AD2187" s="4" cm="1">
        <f t="array" aca="1" ref="AD2187" ca="1">_xlfn.IFNA(INDIRECT($Y$1&amp;"!"&amp;AD$1&amp;$Y2187),-1)</f>
        <v>1</v>
      </c>
      <c r="AE2187" s="4" cm="1">
        <f t="array" aca="1" ref="AE2187" ca="1">_xlfn.IFNA(INDIRECT($Y$1&amp;"!"&amp;AE$1&amp;$Y2187),-1)</f>
        <v>0</v>
      </c>
      <c r="AF2187" s="4" t="str">
        <f ca="1">_xlfn.CONCAT(W2187, "-",V2187)</f>
        <v>A-D</v>
      </c>
      <c r="AG2187" s="4" t="str">
        <f>TEXT(ROW()-2, "0000")</f>
        <v>2185</v>
      </c>
      <c r="AH2187" s="4" t="str">
        <f>IF(TRIM(CLEAN(A2187))="m", "male", IF(TRIM(CLEAN(A2187))="f","female", "missing"))</f>
        <v>male</v>
      </c>
      <c r="AI2187" s="4">
        <f>C2187</f>
        <v>87.4</v>
      </c>
      <c r="AJ2187" s="4">
        <f>O2187</f>
        <v>60</v>
      </c>
      <c r="AK2187" s="4">
        <f>P2187</f>
        <v>78</v>
      </c>
      <c r="AL2187" s="4">
        <f>IF(AI2187&lt;60, 0, IF(AI2187&lt;70,2, IF(AI2187&lt;80, 3, IF(AI2187&lt;90,4, IF(AI2187&lt;=100, 5, "?")))))</f>
        <v>4</v>
      </c>
      <c r="AM2187" s="4">
        <f>IF(AJ2187&lt;60, 0, IF(AJ2187&lt;70,2, IF(AJ2187&lt;80, 3, IF(AJ2187&lt;90,4, IF(AJ2187&lt;=100, 5, "?")))))</f>
        <v>2</v>
      </c>
      <c r="AN2187" s="4">
        <f>IF(AK2187&lt;60, 0, IF(AK2187&lt;70,2, IF(AK2187&lt;80, 3, IF(AK2187&lt;90,4, IF(AK2187&lt;=100, 5, "?")))))</f>
        <v>3</v>
      </c>
      <c r="AO2187" s="4">
        <f ca="1">AA2187</f>
        <v>0</v>
      </c>
      <c r="AP2187" s="4">
        <f ca="1">AB2187</f>
        <v>1</v>
      </c>
      <c r="AQ2187" s="4">
        <f ca="1">AC2187</f>
        <v>1</v>
      </c>
      <c r="AR2187" s="4">
        <f ca="1">AD2187</f>
        <v>1</v>
      </c>
      <c r="AS2187" s="4">
        <f ca="1">AE2187</f>
        <v>0</v>
      </c>
      <c r="AT2187" s="4" t="str">
        <f ca="1">Z2187</f>
        <v>A</v>
      </c>
      <c r="AU2187" s="4">
        <f>E2187</f>
        <v>66.8</v>
      </c>
      <c r="AV2187" s="4">
        <f>IF(AU2187&lt;60, 0, IF(AU2187&lt;70,2, IF(AU2187&lt;80, 3, IF(AU2187&lt;90,4, IF(AU2187&lt;=100, 5, "?")))))</f>
        <v>2</v>
      </c>
    </row>
    <row r="2188" spans="1:48" hidden="1" x14ac:dyDescent="0.2">
      <c r="A2188" s="2" t="s">
        <v>13</v>
      </c>
      <c r="B2188" s="3" t="s">
        <v>37</v>
      </c>
      <c r="C2188" s="3">
        <v>92.4</v>
      </c>
      <c r="D2188" s="3" t="s">
        <v>37</v>
      </c>
      <c r="E2188" s="3">
        <v>65.5</v>
      </c>
      <c r="F2188" s="3">
        <v>2</v>
      </c>
      <c r="G2188" s="3">
        <v>65</v>
      </c>
      <c r="H2188" s="3">
        <v>55</v>
      </c>
      <c r="I2188" s="3">
        <v>64</v>
      </c>
      <c r="J2188" s="3">
        <v>50</v>
      </c>
      <c r="K2188" s="3"/>
      <c r="L2188" s="3"/>
      <c r="M2188" s="3">
        <v>62</v>
      </c>
      <c r="N2188" s="3"/>
      <c r="O2188" s="4">
        <f>MAX(G2188:H2188)</f>
        <v>65</v>
      </c>
      <c r="P2188" s="4">
        <f>MAX(I2188:J2188)</f>
        <v>64</v>
      </c>
      <c r="Q2188" s="4">
        <f>ABS(O2188-C2188)</f>
        <v>27.400000000000006</v>
      </c>
      <c r="R2188" s="4">
        <f>ABS(P2188-C2188)</f>
        <v>28.400000000000006</v>
      </c>
      <c r="S2188" s="4" t="b">
        <f ca="1">OR(O2188=0,P2188=0,Q2188&gt;$Q$1,R2188&gt;$R$1,W2188="N", V2188=2)</f>
        <v>1</v>
      </c>
      <c r="T2188" s="4" t="str">
        <f>TRIM(CLEAN(D2188))</f>
        <v>كلية الهندسة والتكنولوجيا</v>
      </c>
      <c r="U2188" s="4">
        <f>COUNTIF(T:T,T2188)</f>
        <v>173</v>
      </c>
      <c r="V2188" s="4" t="str">
        <f>IF(E2188&lt;60, "F", IF(E2188&lt;70,"D", IF(E2188&lt;80, "C", IF(E2188&lt;90,"B", IF(E2188&lt;=100, "A", "?")))))</f>
        <v>D</v>
      </c>
      <c r="W2188" s="4" t="str" cm="1">
        <f t="array" aca="1" ref="W2188" ca="1">_xlfn.IFNA(INDIRECT($Y$1&amp;"!"&amp;W$1&amp;$Y2188),"N")</f>
        <v>A</v>
      </c>
      <c r="X2188" s="4">
        <f ca="1">COUNTIF(W:W,W2188)</f>
        <v>861</v>
      </c>
      <c r="Y2188" s="4">
        <f>MATCH(T2188,Coding!J:J,0)</f>
        <v>4</v>
      </c>
      <c r="Z2188" s="4" t="str" cm="1">
        <f t="array" aca="1" ref="Z2188" ca="1">_xlfn.IFNA(INDIRECT($Y$1&amp;"!"&amp;Z$1&amp;$Y2188),-1)</f>
        <v>A</v>
      </c>
      <c r="AA2188" s="4" cm="1">
        <f t="array" aca="1" ref="AA2188" ca="1">_xlfn.IFNA(INDIRECT($Y$1&amp;"!"&amp;AA$1&amp;$Y2188),-1)</f>
        <v>0</v>
      </c>
      <c r="AB2188" s="4" cm="1">
        <f t="array" aca="1" ref="AB2188" ca="1">_xlfn.IFNA(INDIRECT($Y$1&amp;"!"&amp;AB$1&amp;$Y2188),-1)</f>
        <v>1</v>
      </c>
      <c r="AC2188" s="4" cm="1">
        <f t="array" aca="1" ref="AC2188" ca="1">_xlfn.IFNA(INDIRECT($Y$1&amp;"!"&amp;AC$1&amp;$Y2188),-1)</f>
        <v>1</v>
      </c>
      <c r="AD2188" s="4" cm="1">
        <f t="array" aca="1" ref="AD2188" ca="1">_xlfn.IFNA(INDIRECT($Y$1&amp;"!"&amp;AD$1&amp;$Y2188),-1)</f>
        <v>1</v>
      </c>
      <c r="AE2188" s="4" cm="1">
        <f t="array" aca="1" ref="AE2188" ca="1">_xlfn.IFNA(INDIRECT($Y$1&amp;"!"&amp;AE$1&amp;$Y2188),-1)</f>
        <v>0</v>
      </c>
      <c r="AF2188" s="4" t="str">
        <f ca="1">_xlfn.CONCAT(W2188, "-",V2188)</f>
        <v>A-D</v>
      </c>
      <c r="AG2188" s="4" t="str">
        <f>TEXT(ROW()-2, "0000")</f>
        <v>2186</v>
      </c>
      <c r="AH2188" s="4" t="str">
        <f>IF(TRIM(CLEAN(A2188))="m", "male", IF(TRIM(CLEAN(A2188))="f","female", "missing"))</f>
        <v>male</v>
      </c>
      <c r="AI2188" s="4">
        <f>C2188</f>
        <v>92.4</v>
      </c>
      <c r="AJ2188" s="4">
        <f>O2188</f>
        <v>65</v>
      </c>
      <c r="AK2188" s="4">
        <f>P2188</f>
        <v>64</v>
      </c>
      <c r="AL2188" s="4">
        <f>IF(AI2188&lt;60, 0, IF(AI2188&lt;70,2, IF(AI2188&lt;80, 3, IF(AI2188&lt;90,4, IF(AI2188&lt;=100, 5, "?")))))</f>
        <v>5</v>
      </c>
      <c r="AM2188" s="4">
        <f>IF(AJ2188&lt;60, 0, IF(AJ2188&lt;70,2, IF(AJ2188&lt;80, 3, IF(AJ2188&lt;90,4, IF(AJ2188&lt;=100, 5, "?")))))</f>
        <v>2</v>
      </c>
      <c r="AN2188" s="4">
        <f>IF(AK2188&lt;60, 0, IF(AK2188&lt;70,2, IF(AK2188&lt;80, 3, IF(AK2188&lt;90,4, IF(AK2188&lt;=100, 5, "?")))))</f>
        <v>2</v>
      </c>
      <c r="AO2188" s="4">
        <f ca="1">AA2188</f>
        <v>0</v>
      </c>
      <c r="AP2188" s="4">
        <f ca="1">AB2188</f>
        <v>1</v>
      </c>
      <c r="AQ2188" s="4">
        <f ca="1">AC2188</f>
        <v>1</v>
      </c>
      <c r="AR2188" s="4">
        <f ca="1">AD2188</f>
        <v>1</v>
      </c>
      <c r="AS2188" s="4">
        <f ca="1">AE2188</f>
        <v>0</v>
      </c>
      <c r="AT2188" s="4" t="str">
        <f ca="1">Z2188</f>
        <v>A</v>
      </c>
      <c r="AU2188" s="4">
        <f>E2188</f>
        <v>65.5</v>
      </c>
      <c r="AV2188" s="4">
        <f>IF(AU2188&lt;60, 0, IF(AU2188&lt;70,2, IF(AU2188&lt;80, 3, IF(AU2188&lt;90,4, IF(AU2188&lt;=100, 5, "?")))))</f>
        <v>2</v>
      </c>
    </row>
    <row r="2189" spans="1:48" hidden="1" x14ac:dyDescent="0.2">
      <c r="A2189" s="2" t="s">
        <v>16</v>
      </c>
      <c r="B2189" s="3" t="s">
        <v>36</v>
      </c>
      <c r="C2189" s="3">
        <v>92.4</v>
      </c>
      <c r="D2189" s="3" t="s">
        <v>34</v>
      </c>
      <c r="E2189" s="3">
        <v>70.5</v>
      </c>
      <c r="F2189" s="3">
        <v>3</v>
      </c>
      <c r="G2189" s="3">
        <v>65</v>
      </c>
      <c r="H2189" s="3">
        <v>60</v>
      </c>
      <c r="I2189" s="3">
        <v>80</v>
      </c>
      <c r="J2189" s="3">
        <v>60</v>
      </c>
      <c r="K2189" s="3"/>
      <c r="L2189" s="3"/>
      <c r="M2189" s="3">
        <v>60</v>
      </c>
      <c r="N2189" s="3"/>
      <c r="O2189" s="4">
        <f>MAX(G2189:H2189)</f>
        <v>65</v>
      </c>
      <c r="P2189" s="4">
        <f>MAX(I2189:J2189)</f>
        <v>80</v>
      </c>
      <c r="Q2189" s="4">
        <f>ABS(O2189-C2189)</f>
        <v>27.400000000000006</v>
      </c>
      <c r="R2189" s="4">
        <f>ABS(P2189-C2189)</f>
        <v>12.400000000000006</v>
      </c>
      <c r="S2189" s="4" t="b">
        <f ca="1">OR(O2189=0,P2189=0,Q2189&gt;$Q$1,R2189&gt;$R$1,W2189="N", V2189=2)</f>
        <v>1</v>
      </c>
      <c r="T2189" s="4" t="str">
        <f>TRIM(CLEAN(D2189))</f>
        <v>برنامج بكالوريوس هندسة الحاسوب</v>
      </c>
      <c r="U2189" s="4">
        <f>COUNTIF(T:T,T2189)</f>
        <v>139</v>
      </c>
      <c r="V2189" s="4" t="str">
        <f>IF(E2189&lt;60, "F", IF(E2189&lt;70,"D", IF(E2189&lt;80, "C", IF(E2189&lt;90,"B", IF(E2189&lt;=100, "A", "?")))))</f>
        <v>C</v>
      </c>
      <c r="W2189" s="4" t="str" cm="1">
        <f t="array" aca="1" ref="W2189" ca="1">_xlfn.IFNA(INDIRECT($Y$1&amp;"!"&amp;W$1&amp;$Y2189),"N")</f>
        <v>A</v>
      </c>
      <c r="X2189" s="4">
        <f ca="1">COUNTIF(W:W,W2189)</f>
        <v>861</v>
      </c>
      <c r="Y2189" s="4">
        <f>MATCH(T2189,Coding!J:J,0)</f>
        <v>5</v>
      </c>
      <c r="Z2189" s="4" t="str" cm="1">
        <f t="array" aca="1" ref="Z2189" ca="1">_xlfn.IFNA(INDIRECT($Y$1&amp;"!"&amp;Z$1&amp;$Y2189),-1)</f>
        <v>A</v>
      </c>
      <c r="AA2189" s="4" cm="1">
        <f t="array" aca="1" ref="AA2189" ca="1">_xlfn.IFNA(INDIRECT($Y$1&amp;"!"&amp;AA$1&amp;$Y2189),-1)</f>
        <v>0</v>
      </c>
      <c r="AB2189" s="4" cm="1">
        <f t="array" aca="1" ref="AB2189" ca="1">_xlfn.IFNA(INDIRECT($Y$1&amp;"!"&amp;AB$1&amp;$Y2189),-1)</f>
        <v>1</v>
      </c>
      <c r="AC2189" s="4" cm="1">
        <f t="array" aca="1" ref="AC2189" ca="1">_xlfn.IFNA(INDIRECT($Y$1&amp;"!"&amp;AC$1&amp;$Y2189),-1)</f>
        <v>1</v>
      </c>
      <c r="AD2189" s="4" cm="1">
        <f t="array" aca="1" ref="AD2189" ca="1">_xlfn.IFNA(INDIRECT($Y$1&amp;"!"&amp;AD$1&amp;$Y2189),-1)</f>
        <v>1</v>
      </c>
      <c r="AE2189" s="4" cm="1">
        <f t="array" aca="1" ref="AE2189" ca="1">_xlfn.IFNA(INDIRECT($Y$1&amp;"!"&amp;AE$1&amp;$Y2189),-1)</f>
        <v>0</v>
      </c>
      <c r="AF2189" s="4" t="str">
        <f ca="1">_xlfn.CONCAT(W2189, "-",V2189)</f>
        <v>A-C</v>
      </c>
      <c r="AG2189" s="4" t="str">
        <f>TEXT(ROW()-2, "0000")</f>
        <v>2187</v>
      </c>
      <c r="AH2189" s="4" t="str">
        <f>IF(TRIM(CLEAN(A2189))="m", "male", IF(TRIM(CLEAN(A2189))="f","female", "missing"))</f>
        <v>female</v>
      </c>
      <c r="AI2189" s="4">
        <f>C2189</f>
        <v>92.4</v>
      </c>
      <c r="AJ2189" s="4">
        <f>O2189</f>
        <v>65</v>
      </c>
      <c r="AK2189" s="4">
        <f>P2189</f>
        <v>80</v>
      </c>
      <c r="AL2189" s="4">
        <f>IF(AI2189&lt;60, 0, IF(AI2189&lt;70,2, IF(AI2189&lt;80, 3, IF(AI2189&lt;90,4, IF(AI2189&lt;=100, 5, "?")))))</f>
        <v>5</v>
      </c>
      <c r="AM2189" s="4">
        <f>IF(AJ2189&lt;60, 0, IF(AJ2189&lt;70,2, IF(AJ2189&lt;80, 3, IF(AJ2189&lt;90,4, IF(AJ2189&lt;=100, 5, "?")))))</f>
        <v>2</v>
      </c>
      <c r="AN2189" s="4">
        <f>IF(AK2189&lt;60, 0, IF(AK2189&lt;70,2, IF(AK2189&lt;80, 3, IF(AK2189&lt;90,4, IF(AK2189&lt;=100, 5, "?")))))</f>
        <v>4</v>
      </c>
      <c r="AO2189" s="4">
        <f ca="1">AA2189</f>
        <v>0</v>
      </c>
      <c r="AP2189" s="4">
        <f ca="1">AB2189</f>
        <v>1</v>
      </c>
      <c r="AQ2189" s="4">
        <f ca="1">AC2189</f>
        <v>1</v>
      </c>
      <c r="AR2189" s="4">
        <f ca="1">AD2189</f>
        <v>1</v>
      </c>
      <c r="AS2189" s="4">
        <f ca="1">AE2189</f>
        <v>0</v>
      </c>
      <c r="AT2189" s="4" t="str">
        <f ca="1">Z2189</f>
        <v>A</v>
      </c>
      <c r="AU2189" s="4">
        <f>E2189</f>
        <v>70.5</v>
      </c>
      <c r="AV2189" s="4">
        <f>IF(AU2189&lt;60, 0, IF(AU2189&lt;70,2, IF(AU2189&lt;80, 3, IF(AU2189&lt;90,4, IF(AU2189&lt;=100, 5, "?")))))</f>
        <v>3</v>
      </c>
    </row>
    <row r="2190" spans="1:48" hidden="1" x14ac:dyDescent="0.2">
      <c r="A2190" s="2" t="s">
        <v>13</v>
      </c>
      <c r="B2190" s="3" t="s">
        <v>37</v>
      </c>
      <c r="C2190" s="3">
        <v>94.4</v>
      </c>
      <c r="D2190" s="3" t="s">
        <v>37</v>
      </c>
      <c r="E2190" s="3">
        <v>71.8</v>
      </c>
      <c r="F2190" s="3">
        <v>2</v>
      </c>
      <c r="G2190" s="3">
        <v>60</v>
      </c>
      <c r="H2190" s="3">
        <v>67</v>
      </c>
      <c r="I2190" s="3">
        <v>64</v>
      </c>
      <c r="J2190" s="3">
        <v>75</v>
      </c>
      <c r="K2190" s="3"/>
      <c r="L2190" s="3"/>
      <c r="M2190" s="3">
        <v>60</v>
      </c>
      <c r="N2190" s="3"/>
      <c r="O2190" s="4">
        <f>MAX(G2190:H2190)</f>
        <v>67</v>
      </c>
      <c r="P2190" s="4">
        <f>MAX(I2190:J2190)</f>
        <v>75</v>
      </c>
      <c r="Q2190" s="4">
        <f>ABS(O2190-C2190)</f>
        <v>27.400000000000006</v>
      </c>
      <c r="R2190" s="4">
        <f>ABS(P2190-C2190)</f>
        <v>19.400000000000006</v>
      </c>
      <c r="S2190" s="4" t="b">
        <f ca="1">OR(O2190=0,P2190=0,Q2190&gt;$Q$1,R2190&gt;$R$1,W2190="N", V2190=2)</f>
        <v>1</v>
      </c>
      <c r="T2190" s="4" t="str">
        <f>TRIM(CLEAN(D2190))</f>
        <v>كلية الهندسة والتكنولوجيا</v>
      </c>
      <c r="U2190" s="4">
        <f>COUNTIF(T:T,T2190)</f>
        <v>173</v>
      </c>
      <c r="V2190" s="4" t="str">
        <f>IF(E2190&lt;60, "F", IF(E2190&lt;70,"D", IF(E2190&lt;80, "C", IF(E2190&lt;90,"B", IF(E2190&lt;=100, "A", "?")))))</f>
        <v>C</v>
      </c>
      <c r="W2190" s="4" t="str" cm="1">
        <f t="array" aca="1" ref="W2190" ca="1">_xlfn.IFNA(INDIRECT($Y$1&amp;"!"&amp;W$1&amp;$Y2190),"N")</f>
        <v>A</v>
      </c>
      <c r="X2190" s="4">
        <f ca="1">COUNTIF(W:W,W2190)</f>
        <v>861</v>
      </c>
      <c r="Y2190" s="4">
        <f>MATCH(T2190,Coding!J:J,0)</f>
        <v>4</v>
      </c>
      <c r="Z2190" s="4" t="str" cm="1">
        <f t="array" aca="1" ref="Z2190" ca="1">_xlfn.IFNA(INDIRECT($Y$1&amp;"!"&amp;Z$1&amp;$Y2190),-1)</f>
        <v>A</v>
      </c>
      <c r="AA2190" s="4" cm="1">
        <f t="array" aca="1" ref="AA2190" ca="1">_xlfn.IFNA(INDIRECT($Y$1&amp;"!"&amp;AA$1&amp;$Y2190),-1)</f>
        <v>0</v>
      </c>
      <c r="AB2190" s="4" cm="1">
        <f t="array" aca="1" ref="AB2190" ca="1">_xlfn.IFNA(INDIRECT($Y$1&amp;"!"&amp;AB$1&amp;$Y2190),-1)</f>
        <v>1</v>
      </c>
      <c r="AC2190" s="4" cm="1">
        <f t="array" aca="1" ref="AC2190" ca="1">_xlfn.IFNA(INDIRECT($Y$1&amp;"!"&amp;AC$1&amp;$Y2190),-1)</f>
        <v>1</v>
      </c>
      <c r="AD2190" s="4" cm="1">
        <f t="array" aca="1" ref="AD2190" ca="1">_xlfn.IFNA(INDIRECT($Y$1&amp;"!"&amp;AD$1&amp;$Y2190),-1)</f>
        <v>1</v>
      </c>
      <c r="AE2190" s="4" cm="1">
        <f t="array" aca="1" ref="AE2190" ca="1">_xlfn.IFNA(INDIRECT($Y$1&amp;"!"&amp;AE$1&amp;$Y2190),-1)</f>
        <v>0</v>
      </c>
      <c r="AF2190" s="4" t="str">
        <f ca="1">_xlfn.CONCAT(W2190, "-",V2190)</f>
        <v>A-C</v>
      </c>
      <c r="AG2190" s="4" t="str">
        <f>TEXT(ROW()-2, "0000")</f>
        <v>2188</v>
      </c>
      <c r="AH2190" s="4" t="str">
        <f>IF(TRIM(CLEAN(A2190))="m", "male", IF(TRIM(CLEAN(A2190))="f","female", "missing"))</f>
        <v>male</v>
      </c>
      <c r="AI2190" s="4">
        <f>C2190</f>
        <v>94.4</v>
      </c>
      <c r="AJ2190" s="4">
        <f>O2190</f>
        <v>67</v>
      </c>
      <c r="AK2190" s="4">
        <f>P2190</f>
        <v>75</v>
      </c>
      <c r="AL2190" s="4">
        <f>IF(AI2190&lt;60, 0, IF(AI2190&lt;70,2, IF(AI2190&lt;80, 3, IF(AI2190&lt;90,4, IF(AI2190&lt;=100, 5, "?")))))</f>
        <v>5</v>
      </c>
      <c r="AM2190" s="4">
        <f>IF(AJ2190&lt;60, 0, IF(AJ2190&lt;70,2, IF(AJ2190&lt;80, 3, IF(AJ2190&lt;90,4, IF(AJ2190&lt;=100, 5, "?")))))</f>
        <v>2</v>
      </c>
      <c r="AN2190" s="4">
        <f>IF(AK2190&lt;60, 0, IF(AK2190&lt;70,2, IF(AK2190&lt;80, 3, IF(AK2190&lt;90,4, IF(AK2190&lt;=100, 5, "?")))))</f>
        <v>3</v>
      </c>
      <c r="AO2190" s="4">
        <f ca="1">AA2190</f>
        <v>0</v>
      </c>
      <c r="AP2190" s="4">
        <f ca="1">AB2190</f>
        <v>1</v>
      </c>
      <c r="AQ2190" s="4">
        <f ca="1">AC2190</f>
        <v>1</v>
      </c>
      <c r="AR2190" s="4">
        <f ca="1">AD2190</f>
        <v>1</v>
      </c>
      <c r="AS2190" s="4">
        <f ca="1">AE2190</f>
        <v>0</v>
      </c>
      <c r="AT2190" s="4" t="str">
        <f ca="1">Z2190</f>
        <v>A</v>
      </c>
      <c r="AU2190" s="4">
        <f>E2190</f>
        <v>71.8</v>
      </c>
      <c r="AV2190" s="4">
        <f>IF(AU2190&lt;60, 0, IF(AU2190&lt;70,2, IF(AU2190&lt;80, 3, IF(AU2190&lt;90,4, IF(AU2190&lt;=100, 5, "?")))))</f>
        <v>3</v>
      </c>
    </row>
    <row r="2191" spans="1:48" hidden="1" x14ac:dyDescent="0.2">
      <c r="A2191" s="2" t="s">
        <v>16</v>
      </c>
      <c r="B2191" s="3" t="s">
        <v>37</v>
      </c>
      <c r="C2191" s="3">
        <v>93.4</v>
      </c>
      <c r="D2191" s="3" t="s">
        <v>35</v>
      </c>
      <c r="E2191" s="3">
        <v>70.2</v>
      </c>
      <c r="F2191" s="3">
        <v>1</v>
      </c>
      <c r="G2191" s="3">
        <v>62</v>
      </c>
      <c r="H2191" s="3">
        <v>66</v>
      </c>
      <c r="I2191" s="3">
        <v>68</v>
      </c>
      <c r="J2191" s="3">
        <v>80</v>
      </c>
      <c r="K2191" s="3">
        <v>73</v>
      </c>
      <c r="L2191" s="3"/>
      <c r="M2191" s="3">
        <v>77</v>
      </c>
      <c r="N2191" s="3"/>
      <c r="O2191" s="4">
        <f>MAX(G2191:H2191)</f>
        <v>66</v>
      </c>
      <c r="P2191" s="4">
        <f>MAX(I2191:J2191)</f>
        <v>80</v>
      </c>
      <c r="Q2191" s="4">
        <f>ABS(O2191-C2191)</f>
        <v>27.400000000000006</v>
      </c>
      <c r="R2191" s="4">
        <f>ABS(P2191-C2191)</f>
        <v>13.400000000000006</v>
      </c>
      <c r="S2191" s="4" t="b">
        <f ca="1">OR(O2191=0,P2191=0,Q2191&gt;$Q$1,R2191&gt;$R$1,W2191="N", V2191=2)</f>
        <v>1</v>
      </c>
      <c r="T2191" s="4" t="str">
        <f>TRIM(CLEAN(D2191))</f>
        <v>برنامج بكالوريوس هندسة الميكاترونيكس</v>
      </c>
      <c r="U2191" s="4">
        <f>COUNTIF(T:T,T2191)</f>
        <v>291</v>
      </c>
      <c r="V2191" s="4" t="str">
        <f>IF(E2191&lt;60, "F", IF(E2191&lt;70,"D", IF(E2191&lt;80, "C", IF(E2191&lt;90,"B", IF(E2191&lt;=100, "A", "?")))))</f>
        <v>C</v>
      </c>
      <c r="W2191" s="4" t="str" cm="1">
        <f t="array" aca="1" ref="W2191" ca="1">_xlfn.IFNA(INDIRECT($Y$1&amp;"!"&amp;W$1&amp;$Y2191),"N")</f>
        <v>B</v>
      </c>
      <c r="X2191" s="4">
        <f ca="1">COUNTIF(W:W,W2191)</f>
        <v>291</v>
      </c>
      <c r="Y2191" s="4">
        <f>MATCH(T2191,Coding!J:J,0)</f>
        <v>6</v>
      </c>
      <c r="Z2191" s="4" t="str" cm="1">
        <f t="array" aca="1" ref="Z2191" ca="1">_xlfn.IFNA(INDIRECT($Y$1&amp;"!"&amp;Z$1&amp;$Y2191),-1)</f>
        <v>B</v>
      </c>
      <c r="AA2191" s="4" cm="1">
        <f t="array" aca="1" ref="AA2191" ca="1">_xlfn.IFNA(INDIRECT($Y$1&amp;"!"&amp;AA$1&amp;$Y2191),-1)</f>
        <v>0</v>
      </c>
      <c r="AB2191" s="4" cm="1">
        <f t="array" aca="1" ref="AB2191" ca="1">_xlfn.IFNA(INDIRECT($Y$1&amp;"!"&amp;AB$1&amp;$Y2191),-1)</f>
        <v>0</v>
      </c>
      <c r="AC2191" s="4" cm="1">
        <f t="array" aca="1" ref="AC2191" ca="1">_xlfn.IFNA(INDIRECT($Y$1&amp;"!"&amp;AC$1&amp;$Y2191),-1)</f>
        <v>1</v>
      </c>
      <c r="AD2191" s="4" cm="1">
        <f t="array" aca="1" ref="AD2191" ca="1">_xlfn.IFNA(INDIRECT($Y$1&amp;"!"&amp;AD$1&amp;$Y2191),-1)</f>
        <v>1</v>
      </c>
      <c r="AE2191" s="4" cm="1">
        <f t="array" aca="1" ref="AE2191" ca="1">_xlfn.IFNA(INDIRECT($Y$1&amp;"!"&amp;AE$1&amp;$Y2191),-1)</f>
        <v>1</v>
      </c>
      <c r="AF2191" s="4" t="str">
        <f ca="1">_xlfn.CONCAT(W2191, "-",V2191)</f>
        <v>B-C</v>
      </c>
      <c r="AG2191" s="4" t="str">
        <f>TEXT(ROW()-2, "0000")</f>
        <v>2189</v>
      </c>
      <c r="AH2191" s="4" t="str">
        <f>IF(TRIM(CLEAN(A2191))="m", "male", IF(TRIM(CLEAN(A2191))="f","female", "missing"))</f>
        <v>female</v>
      </c>
      <c r="AI2191" s="4">
        <f>C2191</f>
        <v>93.4</v>
      </c>
      <c r="AJ2191" s="4">
        <f>O2191</f>
        <v>66</v>
      </c>
      <c r="AK2191" s="4">
        <f>P2191</f>
        <v>80</v>
      </c>
      <c r="AL2191" s="4">
        <f>IF(AI2191&lt;60, 0, IF(AI2191&lt;70,2, IF(AI2191&lt;80, 3, IF(AI2191&lt;90,4, IF(AI2191&lt;=100, 5, "?")))))</f>
        <v>5</v>
      </c>
      <c r="AM2191" s="4">
        <f>IF(AJ2191&lt;60, 0, IF(AJ2191&lt;70,2, IF(AJ2191&lt;80, 3, IF(AJ2191&lt;90,4, IF(AJ2191&lt;=100, 5, "?")))))</f>
        <v>2</v>
      </c>
      <c r="AN2191" s="4">
        <f>IF(AK2191&lt;60, 0, IF(AK2191&lt;70,2, IF(AK2191&lt;80, 3, IF(AK2191&lt;90,4, IF(AK2191&lt;=100, 5, "?")))))</f>
        <v>4</v>
      </c>
      <c r="AO2191" s="4">
        <f ca="1">AA2191</f>
        <v>0</v>
      </c>
      <c r="AP2191" s="4">
        <f ca="1">AB2191</f>
        <v>0</v>
      </c>
      <c r="AQ2191" s="4">
        <f ca="1">AC2191</f>
        <v>1</v>
      </c>
      <c r="AR2191" s="4">
        <f ca="1">AD2191</f>
        <v>1</v>
      </c>
      <c r="AS2191" s="4">
        <f ca="1">AE2191</f>
        <v>1</v>
      </c>
      <c r="AT2191" s="4" t="str">
        <f ca="1">Z2191</f>
        <v>B</v>
      </c>
      <c r="AU2191" s="4">
        <f>E2191</f>
        <v>70.2</v>
      </c>
      <c r="AV2191" s="4">
        <f>IF(AU2191&lt;60, 0, IF(AU2191&lt;70,2, IF(AU2191&lt;80, 3, IF(AU2191&lt;90,4, IF(AU2191&lt;=100, 5, "?")))))</f>
        <v>3</v>
      </c>
    </row>
    <row r="2192" spans="1:48" hidden="1" x14ac:dyDescent="0.2">
      <c r="A2192" s="2" t="s">
        <v>13</v>
      </c>
      <c r="B2192" s="3" t="s">
        <v>33</v>
      </c>
      <c r="C2192" s="3">
        <v>77.400000000000006</v>
      </c>
      <c r="D2192" s="3" t="s">
        <v>33</v>
      </c>
      <c r="E2192" s="3">
        <v>60</v>
      </c>
      <c r="F2192" s="3">
        <v>3</v>
      </c>
      <c r="G2192" s="3">
        <v>50</v>
      </c>
      <c r="H2192" s="3"/>
      <c r="I2192" s="3">
        <v>50</v>
      </c>
      <c r="J2192" s="3"/>
      <c r="K2192" s="3"/>
      <c r="L2192" s="3">
        <v>0</v>
      </c>
      <c r="M2192" s="3"/>
      <c r="N2192" s="3"/>
      <c r="O2192" s="4">
        <f>MAX(G2192:H2192)</f>
        <v>50</v>
      </c>
      <c r="P2192" s="4">
        <f>MAX(I2192:J2192)</f>
        <v>50</v>
      </c>
      <c r="Q2192" s="4">
        <f>ABS(O2192-C2192)</f>
        <v>27.400000000000006</v>
      </c>
      <c r="R2192" s="4">
        <f>ABS(P2192-C2192)</f>
        <v>27.400000000000006</v>
      </c>
      <c r="S2192" s="4" t="b">
        <f ca="1">OR(O2192=0,P2192=0,Q2192&gt;$Q$1,R2192&gt;$R$1,W2192="N", V2192=2)</f>
        <v>1</v>
      </c>
      <c r="T2192" s="4" t="str">
        <f>TRIM(CLEAN(D2192))</f>
        <v>برنامج بكالوريوس علم الحاسوب</v>
      </c>
      <c r="U2192" s="4">
        <f>COUNTIF(T:T,T2192)</f>
        <v>589</v>
      </c>
      <c r="V2192" s="4" t="str">
        <f>IF(E2192&lt;60, "F", IF(E2192&lt;70,"D", IF(E2192&lt;80, "C", IF(E2192&lt;90,"B", IF(E2192&lt;=100, "A", "?")))))</f>
        <v>D</v>
      </c>
      <c r="W2192" s="4" t="str" cm="1">
        <f t="array" aca="1" ref="W2192" ca="1">_xlfn.IFNA(INDIRECT($Y$1&amp;"!"&amp;W$1&amp;$Y2192),"N")</f>
        <v>D</v>
      </c>
      <c r="X2192" s="4">
        <f ca="1">COUNTIF(W:W,W2192)</f>
        <v>589</v>
      </c>
      <c r="Y2192" s="4">
        <f>MATCH(T2192,Coding!J:J,0)</f>
        <v>9</v>
      </c>
      <c r="Z2192" s="4" t="str" cm="1">
        <f t="array" aca="1" ref="Z2192" ca="1">_xlfn.IFNA(INDIRECT($Y$1&amp;"!"&amp;Z$1&amp;$Y2192),-1)</f>
        <v>D</v>
      </c>
      <c r="AA2192" s="4" cm="1">
        <f t="array" aca="1" ref="AA2192" ca="1">_xlfn.IFNA(INDIRECT($Y$1&amp;"!"&amp;AA$1&amp;$Y2192),-1)</f>
        <v>0</v>
      </c>
      <c r="AB2192" s="4" cm="1">
        <f t="array" aca="1" ref="AB2192" ca="1">_xlfn.IFNA(INDIRECT($Y$1&amp;"!"&amp;AB$1&amp;$Y2192),-1)</f>
        <v>1</v>
      </c>
      <c r="AC2192" s="4" cm="1">
        <f t="array" aca="1" ref="AC2192" ca="1">_xlfn.IFNA(INDIRECT($Y$1&amp;"!"&amp;AC$1&amp;$Y2192),-1)</f>
        <v>0</v>
      </c>
      <c r="AD2192" s="4" cm="1">
        <f t="array" aca="1" ref="AD2192" ca="1">_xlfn.IFNA(INDIRECT($Y$1&amp;"!"&amp;AD$1&amp;$Y2192),-1)</f>
        <v>0</v>
      </c>
      <c r="AE2192" s="4" cm="1">
        <f t="array" aca="1" ref="AE2192" ca="1">_xlfn.IFNA(INDIRECT($Y$1&amp;"!"&amp;AE$1&amp;$Y2192),-1)</f>
        <v>0</v>
      </c>
      <c r="AF2192" s="4" t="str">
        <f ca="1">_xlfn.CONCAT(W2192, "-",V2192)</f>
        <v>D-D</v>
      </c>
      <c r="AG2192" s="4" t="str">
        <f>TEXT(ROW()-2, "0000")</f>
        <v>2190</v>
      </c>
      <c r="AH2192" s="4" t="str">
        <f>IF(TRIM(CLEAN(A2192))="m", "male", IF(TRIM(CLEAN(A2192))="f","female", "missing"))</f>
        <v>male</v>
      </c>
      <c r="AI2192" s="4">
        <f>C2192</f>
        <v>77.400000000000006</v>
      </c>
      <c r="AJ2192" s="4">
        <f>O2192</f>
        <v>50</v>
      </c>
      <c r="AK2192" s="4">
        <f>P2192</f>
        <v>50</v>
      </c>
      <c r="AL2192" s="4">
        <f>IF(AI2192&lt;60, 0, IF(AI2192&lt;70,2, IF(AI2192&lt;80, 3, IF(AI2192&lt;90,4, IF(AI2192&lt;=100, 5, "?")))))</f>
        <v>3</v>
      </c>
      <c r="AM2192" s="4">
        <f>IF(AJ2192&lt;60, 0, IF(AJ2192&lt;70,2, IF(AJ2192&lt;80, 3, IF(AJ2192&lt;90,4, IF(AJ2192&lt;=100, 5, "?")))))</f>
        <v>0</v>
      </c>
      <c r="AN2192" s="4">
        <f>IF(AK2192&lt;60, 0, IF(AK2192&lt;70,2, IF(AK2192&lt;80, 3, IF(AK2192&lt;90,4, IF(AK2192&lt;=100, 5, "?")))))</f>
        <v>0</v>
      </c>
      <c r="AO2192" s="4">
        <f ca="1">AA2192</f>
        <v>0</v>
      </c>
      <c r="AP2192" s="4">
        <f ca="1">AB2192</f>
        <v>1</v>
      </c>
      <c r="AQ2192" s="4">
        <f ca="1">AC2192</f>
        <v>0</v>
      </c>
      <c r="AR2192" s="4">
        <f ca="1">AD2192</f>
        <v>0</v>
      </c>
      <c r="AS2192" s="4">
        <f ca="1">AE2192</f>
        <v>0</v>
      </c>
      <c r="AT2192" s="4" t="str">
        <f ca="1">Z2192</f>
        <v>D</v>
      </c>
      <c r="AU2192" s="4">
        <f>E2192</f>
        <v>60</v>
      </c>
      <c r="AV2192" s="4">
        <f>IF(AU2192&lt;60, 0, IF(AU2192&lt;70,2, IF(AU2192&lt;80, 3, IF(AU2192&lt;90,4, IF(AU2192&lt;=100, 5, "?")))))</f>
        <v>2</v>
      </c>
    </row>
    <row r="2193" spans="1:48" hidden="1" x14ac:dyDescent="0.2">
      <c r="A2193" s="2" t="s">
        <v>16</v>
      </c>
      <c r="B2193" s="3" t="s">
        <v>33</v>
      </c>
      <c r="C2193" s="3">
        <v>77.400000000000006</v>
      </c>
      <c r="D2193" s="3" t="s">
        <v>33</v>
      </c>
      <c r="E2193" s="3">
        <v>60.4</v>
      </c>
      <c r="F2193" s="3">
        <v>3</v>
      </c>
      <c r="G2193" s="3">
        <v>50</v>
      </c>
      <c r="H2193" s="3"/>
      <c r="I2193" s="3">
        <v>55</v>
      </c>
      <c r="J2193" s="3"/>
      <c r="K2193" s="3"/>
      <c r="L2193" s="3"/>
      <c r="M2193" s="3"/>
      <c r="N2193" s="3"/>
      <c r="O2193" s="4">
        <f>MAX(G2193:H2193)</f>
        <v>50</v>
      </c>
      <c r="P2193" s="4">
        <f>MAX(I2193:J2193)</f>
        <v>55</v>
      </c>
      <c r="Q2193" s="4">
        <f>ABS(O2193-C2193)</f>
        <v>27.400000000000006</v>
      </c>
      <c r="R2193" s="4">
        <f>ABS(P2193-C2193)</f>
        <v>22.400000000000006</v>
      </c>
      <c r="S2193" s="4" t="b">
        <f ca="1">OR(O2193=0,P2193=0,Q2193&gt;$Q$1,R2193&gt;$R$1,W2193="N", V2193=2)</f>
        <v>1</v>
      </c>
      <c r="T2193" s="4" t="str">
        <f>TRIM(CLEAN(D2193))</f>
        <v>برنامج بكالوريوس علم الحاسوب</v>
      </c>
      <c r="U2193" s="4">
        <f>COUNTIF(T:T,T2193)</f>
        <v>589</v>
      </c>
      <c r="V2193" s="4" t="str">
        <f>IF(E2193&lt;60, "F", IF(E2193&lt;70,"D", IF(E2193&lt;80, "C", IF(E2193&lt;90,"B", IF(E2193&lt;=100, "A", "?")))))</f>
        <v>D</v>
      </c>
      <c r="W2193" s="4" t="str" cm="1">
        <f t="array" aca="1" ref="W2193" ca="1">_xlfn.IFNA(INDIRECT($Y$1&amp;"!"&amp;W$1&amp;$Y2193),"N")</f>
        <v>D</v>
      </c>
      <c r="X2193" s="4">
        <f ca="1">COUNTIF(W:W,W2193)</f>
        <v>589</v>
      </c>
      <c r="Y2193" s="4">
        <f>MATCH(T2193,Coding!J:J,0)</f>
        <v>9</v>
      </c>
      <c r="Z2193" s="4" t="str" cm="1">
        <f t="array" aca="1" ref="Z2193" ca="1">_xlfn.IFNA(INDIRECT($Y$1&amp;"!"&amp;Z$1&amp;$Y2193),-1)</f>
        <v>D</v>
      </c>
      <c r="AA2193" s="4" cm="1">
        <f t="array" aca="1" ref="AA2193" ca="1">_xlfn.IFNA(INDIRECT($Y$1&amp;"!"&amp;AA$1&amp;$Y2193),-1)</f>
        <v>0</v>
      </c>
      <c r="AB2193" s="4" cm="1">
        <f t="array" aca="1" ref="AB2193" ca="1">_xlfn.IFNA(INDIRECT($Y$1&amp;"!"&amp;AB$1&amp;$Y2193),-1)</f>
        <v>1</v>
      </c>
      <c r="AC2193" s="4" cm="1">
        <f t="array" aca="1" ref="AC2193" ca="1">_xlfn.IFNA(INDIRECT($Y$1&amp;"!"&amp;AC$1&amp;$Y2193),-1)</f>
        <v>0</v>
      </c>
      <c r="AD2193" s="4" cm="1">
        <f t="array" aca="1" ref="AD2193" ca="1">_xlfn.IFNA(INDIRECT($Y$1&amp;"!"&amp;AD$1&amp;$Y2193),-1)</f>
        <v>0</v>
      </c>
      <c r="AE2193" s="4" cm="1">
        <f t="array" aca="1" ref="AE2193" ca="1">_xlfn.IFNA(INDIRECT($Y$1&amp;"!"&amp;AE$1&amp;$Y2193),-1)</f>
        <v>0</v>
      </c>
      <c r="AF2193" s="4" t="str">
        <f ca="1">_xlfn.CONCAT(W2193, "-",V2193)</f>
        <v>D-D</v>
      </c>
      <c r="AG2193" s="4" t="str">
        <f>TEXT(ROW()-2, "0000")</f>
        <v>2191</v>
      </c>
      <c r="AH2193" s="4" t="str">
        <f>IF(TRIM(CLEAN(A2193))="m", "male", IF(TRIM(CLEAN(A2193))="f","female", "missing"))</f>
        <v>female</v>
      </c>
      <c r="AI2193" s="4">
        <f>C2193</f>
        <v>77.400000000000006</v>
      </c>
      <c r="AJ2193" s="4">
        <f>O2193</f>
        <v>50</v>
      </c>
      <c r="AK2193" s="4">
        <f>P2193</f>
        <v>55</v>
      </c>
      <c r="AL2193" s="4">
        <f>IF(AI2193&lt;60, 0, IF(AI2193&lt;70,2, IF(AI2193&lt;80, 3, IF(AI2193&lt;90,4, IF(AI2193&lt;=100, 5, "?")))))</f>
        <v>3</v>
      </c>
      <c r="AM2193" s="4">
        <f>IF(AJ2193&lt;60, 0, IF(AJ2193&lt;70,2, IF(AJ2193&lt;80, 3, IF(AJ2193&lt;90,4, IF(AJ2193&lt;=100, 5, "?")))))</f>
        <v>0</v>
      </c>
      <c r="AN2193" s="4">
        <f>IF(AK2193&lt;60, 0, IF(AK2193&lt;70,2, IF(AK2193&lt;80, 3, IF(AK2193&lt;90,4, IF(AK2193&lt;=100, 5, "?")))))</f>
        <v>0</v>
      </c>
      <c r="AO2193" s="4">
        <f ca="1">AA2193</f>
        <v>0</v>
      </c>
      <c r="AP2193" s="4">
        <f ca="1">AB2193</f>
        <v>1</v>
      </c>
      <c r="AQ2193" s="4">
        <f ca="1">AC2193</f>
        <v>0</v>
      </c>
      <c r="AR2193" s="4">
        <f ca="1">AD2193</f>
        <v>0</v>
      </c>
      <c r="AS2193" s="4">
        <f ca="1">AE2193</f>
        <v>0</v>
      </c>
      <c r="AT2193" s="4" t="str">
        <f ca="1">Z2193</f>
        <v>D</v>
      </c>
      <c r="AU2193" s="4">
        <f>E2193</f>
        <v>60.4</v>
      </c>
      <c r="AV2193" s="4">
        <f>IF(AU2193&lt;60, 0, IF(AU2193&lt;70,2, IF(AU2193&lt;80, 3, IF(AU2193&lt;90,4, IF(AU2193&lt;=100, 5, "?")))))</f>
        <v>2</v>
      </c>
    </row>
    <row r="2194" spans="1:48" hidden="1" x14ac:dyDescent="0.2">
      <c r="A2194" s="2" t="s">
        <v>16</v>
      </c>
      <c r="B2194" s="3" t="s">
        <v>33</v>
      </c>
      <c r="C2194" s="3">
        <v>87.4</v>
      </c>
      <c r="D2194" s="3" t="s">
        <v>33</v>
      </c>
      <c r="E2194" s="3">
        <v>68.5</v>
      </c>
      <c r="F2194" s="3">
        <v>3</v>
      </c>
      <c r="G2194" s="3">
        <v>60</v>
      </c>
      <c r="H2194" s="3">
        <v>0</v>
      </c>
      <c r="I2194" s="3">
        <v>64</v>
      </c>
      <c r="J2194" s="3">
        <v>55</v>
      </c>
      <c r="K2194" s="3"/>
      <c r="L2194" s="3"/>
      <c r="M2194" s="3"/>
      <c r="N2194" s="3"/>
      <c r="O2194" s="4">
        <f>MAX(G2194:H2194)</f>
        <v>60</v>
      </c>
      <c r="P2194" s="4">
        <f>MAX(I2194:J2194)</f>
        <v>64</v>
      </c>
      <c r="Q2194" s="4">
        <f>ABS(O2194-C2194)</f>
        <v>27.400000000000006</v>
      </c>
      <c r="R2194" s="4">
        <f>ABS(P2194-C2194)</f>
        <v>23.400000000000006</v>
      </c>
      <c r="S2194" s="4" t="b">
        <f ca="1">OR(O2194=0,P2194=0,Q2194&gt;$Q$1,R2194&gt;$R$1,W2194="N", V2194=2)</f>
        <v>1</v>
      </c>
      <c r="T2194" s="4" t="str">
        <f>TRIM(CLEAN(D2194))</f>
        <v>برنامج بكالوريوس علم الحاسوب</v>
      </c>
      <c r="U2194" s="4">
        <f>COUNTIF(T:T,T2194)</f>
        <v>589</v>
      </c>
      <c r="V2194" s="4" t="str">
        <f>IF(E2194&lt;60, "F", IF(E2194&lt;70,"D", IF(E2194&lt;80, "C", IF(E2194&lt;90,"B", IF(E2194&lt;=100, "A", "?")))))</f>
        <v>D</v>
      </c>
      <c r="W2194" s="4" t="str" cm="1">
        <f t="array" aca="1" ref="W2194" ca="1">_xlfn.IFNA(INDIRECT($Y$1&amp;"!"&amp;W$1&amp;$Y2194),"N")</f>
        <v>D</v>
      </c>
      <c r="X2194" s="4">
        <f ca="1">COUNTIF(W:W,W2194)</f>
        <v>589</v>
      </c>
      <c r="Y2194" s="4">
        <f>MATCH(T2194,Coding!J:J,0)</f>
        <v>9</v>
      </c>
      <c r="Z2194" s="4" t="str" cm="1">
        <f t="array" aca="1" ref="Z2194" ca="1">_xlfn.IFNA(INDIRECT($Y$1&amp;"!"&amp;Z$1&amp;$Y2194),-1)</f>
        <v>D</v>
      </c>
      <c r="AA2194" s="4" cm="1">
        <f t="array" aca="1" ref="AA2194" ca="1">_xlfn.IFNA(INDIRECT($Y$1&amp;"!"&amp;AA$1&amp;$Y2194),-1)</f>
        <v>0</v>
      </c>
      <c r="AB2194" s="4" cm="1">
        <f t="array" aca="1" ref="AB2194" ca="1">_xlfn.IFNA(INDIRECT($Y$1&amp;"!"&amp;AB$1&amp;$Y2194),-1)</f>
        <v>1</v>
      </c>
      <c r="AC2194" s="4" cm="1">
        <f t="array" aca="1" ref="AC2194" ca="1">_xlfn.IFNA(INDIRECT($Y$1&amp;"!"&amp;AC$1&amp;$Y2194),-1)</f>
        <v>0</v>
      </c>
      <c r="AD2194" s="4" cm="1">
        <f t="array" aca="1" ref="AD2194" ca="1">_xlfn.IFNA(INDIRECT($Y$1&amp;"!"&amp;AD$1&amp;$Y2194),-1)</f>
        <v>0</v>
      </c>
      <c r="AE2194" s="4" cm="1">
        <f t="array" aca="1" ref="AE2194" ca="1">_xlfn.IFNA(INDIRECT($Y$1&amp;"!"&amp;AE$1&amp;$Y2194),-1)</f>
        <v>0</v>
      </c>
      <c r="AF2194" s="4" t="str">
        <f ca="1">_xlfn.CONCAT(W2194, "-",V2194)</f>
        <v>D-D</v>
      </c>
      <c r="AG2194" s="4" t="str">
        <f>TEXT(ROW()-2, "0000")</f>
        <v>2192</v>
      </c>
      <c r="AH2194" s="4" t="str">
        <f>IF(TRIM(CLEAN(A2194))="m", "male", IF(TRIM(CLEAN(A2194))="f","female", "missing"))</f>
        <v>female</v>
      </c>
      <c r="AI2194" s="4">
        <f>C2194</f>
        <v>87.4</v>
      </c>
      <c r="AJ2194" s="4">
        <f>O2194</f>
        <v>60</v>
      </c>
      <c r="AK2194" s="4">
        <f>P2194</f>
        <v>64</v>
      </c>
      <c r="AL2194" s="4">
        <f>IF(AI2194&lt;60, 0, IF(AI2194&lt;70,2, IF(AI2194&lt;80, 3, IF(AI2194&lt;90,4, IF(AI2194&lt;=100, 5, "?")))))</f>
        <v>4</v>
      </c>
      <c r="AM2194" s="4">
        <f>IF(AJ2194&lt;60, 0, IF(AJ2194&lt;70,2, IF(AJ2194&lt;80, 3, IF(AJ2194&lt;90,4, IF(AJ2194&lt;=100, 5, "?")))))</f>
        <v>2</v>
      </c>
      <c r="AN2194" s="4">
        <f>IF(AK2194&lt;60, 0, IF(AK2194&lt;70,2, IF(AK2194&lt;80, 3, IF(AK2194&lt;90,4, IF(AK2194&lt;=100, 5, "?")))))</f>
        <v>2</v>
      </c>
      <c r="AO2194" s="4">
        <f ca="1">AA2194</f>
        <v>0</v>
      </c>
      <c r="AP2194" s="4">
        <f ca="1">AB2194</f>
        <v>1</v>
      </c>
      <c r="AQ2194" s="4">
        <f ca="1">AC2194</f>
        <v>0</v>
      </c>
      <c r="AR2194" s="4">
        <f ca="1">AD2194</f>
        <v>0</v>
      </c>
      <c r="AS2194" s="4">
        <f ca="1">AE2194</f>
        <v>0</v>
      </c>
      <c r="AT2194" s="4" t="str">
        <f ca="1">Z2194</f>
        <v>D</v>
      </c>
      <c r="AU2194" s="4">
        <f>E2194</f>
        <v>68.5</v>
      </c>
      <c r="AV2194" s="4">
        <f>IF(AU2194&lt;60, 0, IF(AU2194&lt;70,2, IF(AU2194&lt;80, 3, IF(AU2194&lt;90,4, IF(AU2194&lt;=100, 5, "?")))))</f>
        <v>2</v>
      </c>
    </row>
    <row r="2195" spans="1:48" hidden="1" x14ac:dyDescent="0.2">
      <c r="A2195" s="2" t="s">
        <v>13</v>
      </c>
      <c r="B2195" s="3" t="s">
        <v>14</v>
      </c>
      <c r="C2195" s="3">
        <v>87.3</v>
      </c>
      <c r="D2195" s="3" t="s">
        <v>37</v>
      </c>
      <c r="E2195" s="3">
        <v>65.400000000000006</v>
      </c>
      <c r="F2195" s="3">
        <v>2</v>
      </c>
      <c r="G2195" s="3">
        <v>60</v>
      </c>
      <c r="H2195" s="3"/>
      <c r="I2195" s="3">
        <v>60</v>
      </c>
      <c r="J2195" s="3"/>
      <c r="K2195" s="3"/>
      <c r="L2195" s="3"/>
      <c r="M2195" s="3">
        <v>0</v>
      </c>
      <c r="N2195" s="3"/>
      <c r="O2195" s="4">
        <f>MAX(G2195:H2195)</f>
        <v>60</v>
      </c>
      <c r="P2195" s="4">
        <f>MAX(I2195:J2195)</f>
        <v>60</v>
      </c>
      <c r="Q2195" s="4">
        <f>ABS(O2195-C2195)</f>
        <v>27.299999999999997</v>
      </c>
      <c r="R2195" s="4">
        <f>ABS(P2195-C2195)</f>
        <v>27.299999999999997</v>
      </c>
      <c r="S2195" s="4" t="b">
        <f ca="1">OR(O2195=0,P2195=0,Q2195&gt;$Q$1,R2195&gt;$R$1,W2195="N", V2195=2)</f>
        <v>1</v>
      </c>
      <c r="T2195" s="4" t="str">
        <f>TRIM(CLEAN(D2195))</f>
        <v>كلية الهندسة والتكنولوجيا</v>
      </c>
      <c r="U2195" s="4">
        <f>COUNTIF(T:T,T2195)</f>
        <v>173</v>
      </c>
      <c r="V2195" s="4" t="str">
        <f>IF(E2195&lt;60, "F", IF(E2195&lt;70,"D", IF(E2195&lt;80, "C", IF(E2195&lt;90,"B", IF(E2195&lt;=100, "A", "?")))))</f>
        <v>D</v>
      </c>
      <c r="W2195" s="4" t="str" cm="1">
        <f t="array" aca="1" ref="W2195" ca="1">_xlfn.IFNA(INDIRECT($Y$1&amp;"!"&amp;W$1&amp;$Y2195),"N")</f>
        <v>A</v>
      </c>
      <c r="X2195" s="4">
        <f ca="1">COUNTIF(W:W,W2195)</f>
        <v>861</v>
      </c>
      <c r="Y2195" s="4">
        <f>MATCH(T2195,Coding!J:J,0)</f>
        <v>4</v>
      </c>
      <c r="Z2195" s="4" t="str" cm="1">
        <f t="array" aca="1" ref="Z2195" ca="1">_xlfn.IFNA(INDIRECT($Y$1&amp;"!"&amp;Z$1&amp;$Y2195),-1)</f>
        <v>A</v>
      </c>
      <c r="AA2195" s="4" cm="1">
        <f t="array" aca="1" ref="AA2195" ca="1">_xlfn.IFNA(INDIRECT($Y$1&amp;"!"&amp;AA$1&amp;$Y2195),-1)</f>
        <v>0</v>
      </c>
      <c r="AB2195" s="4" cm="1">
        <f t="array" aca="1" ref="AB2195" ca="1">_xlfn.IFNA(INDIRECT($Y$1&amp;"!"&amp;AB$1&amp;$Y2195),-1)</f>
        <v>1</v>
      </c>
      <c r="AC2195" s="4" cm="1">
        <f t="array" aca="1" ref="AC2195" ca="1">_xlfn.IFNA(INDIRECT($Y$1&amp;"!"&amp;AC$1&amp;$Y2195),-1)</f>
        <v>1</v>
      </c>
      <c r="AD2195" s="4" cm="1">
        <f t="array" aca="1" ref="AD2195" ca="1">_xlfn.IFNA(INDIRECT($Y$1&amp;"!"&amp;AD$1&amp;$Y2195),-1)</f>
        <v>1</v>
      </c>
      <c r="AE2195" s="4" cm="1">
        <f t="array" aca="1" ref="AE2195" ca="1">_xlfn.IFNA(INDIRECT($Y$1&amp;"!"&amp;AE$1&amp;$Y2195),-1)</f>
        <v>0</v>
      </c>
      <c r="AF2195" s="4" t="str">
        <f ca="1">_xlfn.CONCAT(W2195, "-",V2195)</f>
        <v>A-D</v>
      </c>
      <c r="AG2195" s="4" t="str">
        <f>TEXT(ROW()-2, "0000")</f>
        <v>2193</v>
      </c>
      <c r="AH2195" s="4" t="str">
        <f>IF(TRIM(CLEAN(A2195))="m", "male", IF(TRIM(CLEAN(A2195))="f","female", "missing"))</f>
        <v>male</v>
      </c>
      <c r="AI2195" s="4">
        <f>C2195</f>
        <v>87.3</v>
      </c>
      <c r="AJ2195" s="4">
        <f>O2195</f>
        <v>60</v>
      </c>
      <c r="AK2195" s="4">
        <f>P2195</f>
        <v>60</v>
      </c>
      <c r="AL2195" s="4">
        <f>IF(AI2195&lt;60, 0, IF(AI2195&lt;70,2, IF(AI2195&lt;80, 3, IF(AI2195&lt;90,4, IF(AI2195&lt;=100, 5, "?")))))</f>
        <v>4</v>
      </c>
      <c r="AM2195" s="4">
        <f>IF(AJ2195&lt;60, 0, IF(AJ2195&lt;70,2, IF(AJ2195&lt;80, 3, IF(AJ2195&lt;90,4, IF(AJ2195&lt;=100, 5, "?")))))</f>
        <v>2</v>
      </c>
      <c r="AN2195" s="4">
        <f>IF(AK2195&lt;60, 0, IF(AK2195&lt;70,2, IF(AK2195&lt;80, 3, IF(AK2195&lt;90,4, IF(AK2195&lt;=100, 5, "?")))))</f>
        <v>2</v>
      </c>
      <c r="AO2195" s="4">
        <f ca="1">AA2195</f>
        <v>0</v>
      </c>
      <c r="AP2195" s="4">
        <f ca="1">AB2195</f>
        <v>1</v>
      </c>
      <c r="AQ2195" s="4">
        <f ca="1">AC2195</f>
        <v>1</v>
      </c>
      <c r="AR2195" s="4">
        <f ca="1">AD2195</f>
        <v>1</v>
      </c>
      <c r="AS2195" s="4">
        <f ca="1">AE2195</f>
        <v>0</v>
      </c>
      <c r="AT2195" s="4" t="str">
        <f ca="1">Z2195</f>
        <v>A</v>
      </c>
      <c r="AU2195" s="4">
        <f>E2195</f>
        <v>65.400000000000006</v>
      </c>
      <c r="AV2195" s="4">
        <f>IF(AU2195&lt;60, 0, IF(AU2195&lt;70,2, IF(AU2195&lt;80, 3, IF(AU2195&lt;90,4, IF(AU2195&lt;=100, 5, "?")))))</f>
        <v>2</v>
      </c>
    </row>
    <row r="2196" spans="1:48" hidden="1" x14ac:dyDescent="0.2">
      <c r="A2196" s="2" t="s">
        <v>13</v>
      </c>
      <c r="B2196" s="3" t="s">
        <v>36</v>
      </c>
      <c r="C2196" s="3">
        <v>87.3</v>
      </c>
      <c r="D2196" s="3" t="s">
        <v>36</v>
      </c>
      <c r="E2196" s="3">
        <v>68.5</v>
      </c>
      <c r="F2196" s="3">
        <v>1</v>
      </c>
      <c r="G2196" s="3">
        <v>60</v>
      </c>
      <c r="H2196" s="3">
        <v>60</v>
      </c>
      <c r="I2196" s="3">
        <v>60</v>
      </c>
      <c r="J2196" s="3">
        <v>67</v>
      </c>
      <c r="K2196" s="3"/>
      <c r="L2196" s="3"/>
      <c r="M2196" s="3">
        <v>67</v>
      </c>
      <c r="N2196" s="3"/>
      <c r="O2196" s="4">
        <f>MAX(G2196:H2196)</f>
        <v>60</v>
      </c>
      <c r="P2196" s="4">
        <f>MAX(I2196:J2196)</f>
        <v>67</v>
      </c>
      <c r="Q2196" s="4">
        <f>ABS(O2196-C2196)</f>
        <v>27.299999999999997</v>
      </c>
      <c r="R2196" s="4">
        <f>ABS(P2196-C2196)</f>
        <v>20.299999999999997</v>
      </c>
      <c r="S2196" s="4" t="b">
        <f ca="1">OR(O2196=0,P2196=0,Q2196&gt;$Q$1,R2196&gt;$R$1,W2196="N", V2196=2)</f>
        <v>1</v>
      </c>
      <c r="T2196" s="4" t="str">
        <f>TRIM(CLEAN(D2196))</f>
        <v>برنامج بكالوريوس هندسة أنظمة الحاسوب</v>
      </c>
      <c r="U2196" s="4">
        <f>COUNTIF(T:T,T2196)</f>
        <v>549</v>
      </c>
      <c r="V2196" s="4" t="str">
        <f>IF(E2196&lt;60, "F", IF(E2196&lt;70,"D", IF(E2196&lt;80, "C", IF(E2196&lt;90,"B", IF(E2196&lt;=100, "A", "?")))))</f>
        <v>D</v>
      </c>
      <c r="W2196" s="4" t="str" cm="1">
        <f t="array" aca="1" ref="W2196" ca="1">_xlfn.IFNA(INDIRECT($Y$1&amp;"!"&amp;W$1&amp;$Y2196),"N")</f>
        <v>A</v>
      </c>
      <c r="X2196" s="4">
        <f ca="1">COUNTIF(W:W,W2196)</f>
        <v>861</v>
      </c>
      <c r="Y2196" s="4">
        <f>MATCH(T2196,Coding!J:J,0)</f>
        <v>3</v>
      </c>
      <c r="Z2196" s="4" t="str" cm="1">
        <f t="array" aca="1" ref="Z2196" ca="1">_xlfn.IFNA(INDIRECT($Y$1&amp;"!"&amp;Z$1&amp;$Y2196),-1)</f>
        <v>A</v>
      </c>
      <c r="AA2196" s="4" cm="1">
        <f t="array" aca="1" ref="AA2196" ca="1">_xlfn.IFNA(INDIRECT($Y$1&amp;"!"&amp;AA$1&amp;$Y2196),-1)</f>
        <v>0</v>
      </c>
      <c r="AB2196" s="4" cm="1">
        <f t="array" aca="1" ref="AB2196" ca="1">_xlfn.IFNA(INDIRECT($Y$1&amp;"!"&amp;AB$1&amp;$Y2196),-1)</f>
        <v>1</v>
      </c>
      <c r="AC2196" s="4" cm="1">
        <f t="array" aca="1" ref="AC2196" ca="1">_xlfn.IFNA(INDIRECT($Y$1&amp;"!"&amp;AC$1&amp;$Y2196),-1)</f>
        <v>1</v>
      </c>
      <c r="AD2196" s="4" cm="1">
        <f t="array" aca="1" ref="AD2196" ca="1">_xlfn.IFNA(INDIRECT($Y$1&amp;"!"&amp;AD$1&amp;$Y2196),-1)</f>
        <v>1</v>
      </c>
      <c r="AE2196" s="4" cm="1">
        <f t="array" aca="1" ref="AE2196" ca="1">_xlfn.IFNA(INDIRECT($Y$1&amp;"!"&amp;AE$1&amp;$Y2196),-1)</f>
        <v>0</v>
      </c>
      <c r="AF2196" s="4" t="str">
        <f ca="1">_xlfn.CONCAT(W2196, "-",V2196)</f>
        <v>A-D</v>
      </c>
      <c r="AG2196" s="4" t="str">
        <f>TEXT(ROW()-2, "0000")</f>
        <v>2194</v>
      </c>
      <c r="AH2196" s="4" t="str">
        <f>IF(TRIM(CLEAN(A2196))="m", "male", IF(TRIM(CLEAN(A2196))="f","female", "missing"))</f>
        <v>male</v>
      </c>
      <c r="AI2196" s="4">
        <f>C2196</f>
        <v>87.3</v>
      </c>
      <c r="AJ2196" s="4">
        <f>O2196</f>
        <v>60</v>
      </c>
      <c r="AK2196" s="4">
        <f>P2196</f>
        <v>67</v>
      </c>
      <c r="AL2196" s="4">
        <f>IF(AI2196&lt;60, 0, IF(AI2196&lt;70,2, IF(AI2196&lt;80, 3, IF(AI2196&lt;90,4, IF(AI2196&lt;=100, 5, "?")))))</f>
        <v>4</v>
      </c>
      <c r="AM2196" s="4">
        <f>IF(AJ2196&lt;60, 0, IF(AJ2196&lt;70,2, IF(AJ2196&lt;80, 3, IF(AJ2196&lt;90,4, IF(AJ2196&lt;=100, 5, "?")))))</f>
        <v>2</v>
      </c>
      <c r="AN2196" s="4">
        <f>IF(AK2196&lt;60, 0, IF(AK2196&lt;70,2, IF(AK2196&lt;80, 3, IF(AK2196&lt;90,4, IF(AK2196&lt;=100, 5, "?")))))</f>
        <v>2</v>
      </c>
      <c r="AO2196" s="4">
        <f ca="1">AA2196</f>
        <v>0</v>
      </c>
      <c r="AP2196" s="4">
        <f ca="1">AB2196</f>
        <v>1</v>
      </c>
      <c r="AQ2196" s="4">
        <f ca="1">AC2196</f>
        <v>1</v>
      </c>
      <c r="AR2196" s="4">
        <f ca="1">AD2196</f>
        <v>1</v>
      </c>
      <c r="AS2196" s="4">
        <f ca="1">AE2196</f>
        <v>0</v>
      </c>
      <c r="AT2196" s="4" t="str">
        <f ca="1">Z2196</f>
        <v>A</v>
      </c>
      <c r="AU2196" s="4">
        <f>E2196</f>
        <v>68.5</v>
      </c>
      <c r="AV2196" s="4">
        <f>IF(AU2196&lt;60, 0, IF(AU2196&lt;70,2, IF(AU2196&lt;80, 3, IF(AU2196&lt;90,4, IF(AU2196&lt;=100, 5, "?")))))</f>
        <v>2</v>
      </c>
    </row>
    <row r="2197" spans="1:48" hidden="1" x14ac:dyDescent="0.2">
      <c r="A2197" s="2" t="s">
        <v>13</v>
      </c>
      <c r="B2197" s="3" t="s">
        <v>36</v>
      </c>
      <c r="C2197" s="3">
        <v>89.3</v>
      </c>
      <c r="D2197" s="3" t="s">
        <v>34</v>
      </c>
      <c r="E2197" s="3">
        <v>71</v>
      </c>
      <c r="F2197" s="3">
        <v>1</v>
      </c>
      <c r="G2197" s="3">
        <v>62</v>
      </c>
      <c r="H2197" s="3">
        <v>60</v>
      </c>
      <c r="I2197" s="3">
        <v>80</v>
      </c>
      <c r="J2197" s="3">
        <v>76</v>
      </c>
      <c r="K2197" s="3"/>
      <c r="L2197" s="3"/>
      <c r="M2197" s="3">
        <v>72</v>
      </c>
      <c r="N2197" s="3"/>
      <c r="O2197" s="4">
        <f>MAX(G2197:H2197)</f>
        <v>62</v>
      </c>
      <c r="P2197" s="4">
        <f>MAX(I2197:J2197)</f>
        <v>80</v>
      </c>
      <c r="Q2197" s="4">
        <f>ABS(O2197-C2197)</f>
        <v>27.299999999999997</v>
      </c>
      <c r="R2197" s="4">
        <f>ABS(P2197-C2197)</f>
        <v>9.2999999999999972</v>
      </c>
      <c r="S2197" s="4" t="b">
        <f ca="1">OR(O2197=0,P2197=0,Q2197&gt;$Q$1,R2197&gt;$R$1,W2197="N", V2197=2)</f>
        <v>1</v>
      </c>
      <c r="T2197" s="4" t="str">
        <f>TRIM(CLEAN(D2197))</f>
        <v>برنامج بكالوريوس هندسة الحاسوب</v>
      </c>
      <c r="U2197" s="4">
        <f>COUNTIF(T:T,T2197)</f>
        <v>139</v>
      </c>
      <c r="V2197" s="4" t="str">
        <f>IF(E2197&lt;60, "F", IF(E2197&lt;70,"D", IF(E2197&lt;80, "C", IF(E2197&lt;90,"B", IF(E2197&lt;=100, "A", "?")))))</f>
        <v>C</v>
      </c>
      <c r="W2197" s="4" t="str" cm="1">
        <f t="array" aca="1" ref="W2197" ca="1">_xlfn.IFNA(INDIRECT($Y$1&amp;"!"&amp;W$1&amp;$Y2197),"N")</f>
        <v>A</v>
      </c>
      <c r="X2197" s="4">
        <f ca="1">COUNTIF(W:W,W2197)</f>
        <v>861</v>
      </c>
      <c r="Y2197" s="4">
        <f>MATCH(T2197,Coding!J:J,0)</f>
        <v>5</v>
      </c>
      <c r="Z2197" s="4" t="str" cm="1">
        <f t="array" aca="1" ref="Z2197" ca="1">_xlfn.IFNA(INDIRECT($Y$1&amp;"!"&amp;Z$1&amp;$Y2197),-1)</f>
        <v>A</v>
      </c>
      <c r="AA2197" s="4" cm="1">
        <f t="array" aca="1" ref="AA2197" ca="1">_xlfn.IFNA(INDIRECT($Y$1&amp;"!"&amp;AA$1&amp;$Y2197),-1)</f>
        <v>0</v>
      </c>
      <c r="AB2197" s="4" cm="1">
        <f t="array" aca="1" ref="AB2197" ca="1">_xlfn.IFNA(INDIRECT($Y$1&amp;"!"&amp;AB$1&amp;$Y2197),-1)</f>
        <v>1</v>
      </c>
      <c r="AC2197" s="4" cm="1">
        <f t="array" aca="1" ref="AC2197" ca="1">_xlfn.IFNA(INDIRECT($Y$1&amp;"!"&amp;AC$1&amp;$Y2197),-1)</f>
        <v>1</v>
      </c>
      <c r="AD2197" s="4" cm="1">
        <f t="array" aca="1" ref="AD2197" ca="1">_xlfn.IFNA(INDIRECT($Y$1&amp;"!"&amp;AD$1&amp;$Y2197),-1)</f>
        <v>1</v>
      </c>
      <c r="AE2197" s="4" cm="1">
        <f t="array" aca="1" ref="AE2197" ca="1">_xlfn.IFNA(INDIRECT($Y$1&amp;"!"&amp;AE$1&amp;$Y2197),-1)</f>
        <v>0</v>
      </c>
      <c r="AF2197" s="4" t="str">
        <f ca="1">_xlfn.CONCAT(W2197, "-",V2197)</f>
        <v>A-C</v>
      </c>
      <c r="AG2197" s="4" t="str">
        <f>TEXT(ROW()-2, "0000")</f>
        <v>2195</v>
      </c>
      <c r="AH2197" s="4" t="str">
        <f>IF(TRIM(CLEAN(A2197))="m", "male", IF(TRIM(CLEAN(A2197))="f","female", "missing"))</f>
        <v>male</v>
      </c>
      <c r="AI2197" s="4">
        <f>C2197</f>
        <v>89.3</v>
      </c>
      <c r="AJ2197" s="4">
        <f>O2197</f>
        <v>62</v>
      </c>
      <c r="AK2197" s="4">
        <f>P2197</f>
        <v>80</v>
      </c>
      <c r="AL2197" s="4">
        <f>IF(AI2197&lt;60, 0, IF(AI2197&lt;70,2, IF(AI2197&lt;80, 3, IF(AI2197&lt;90,4, IF(AI2197&lt;=100, 5, "?")))))</f>
        <v>4</v>
      </c>
      <c r="AM2197" s="4">
        <f>IF(AJ2197&lt;60, 0, IF(AJ2197&lt;70,2, IF(AJ2197&lt;80, 3, IF(AJ2197&lt;90,4, IF(AJ2197&lt;=100, 5, "?")))))</f>
        <v>2</v>
      </c>
      <c r="AN2197" s="4">
        <f>IF(AK2197&lt;60, 0, IF(AK2197&lt;70,2, IF(AK2197&lt;80, 3, IF(AK2197&lt;90,4, IF(AK2197&lt;=100, 5, "?")))))</f>
        <v>4</v>
      </c>
      <c r="AO2197" s="4">
        <f ca="1">AA2197</f>
        <v>0</v>
      </c>
      <c r="AP2197" s="4">
        <f ca="1">AB2197</f>
        <v>1</v>
      </c>
      <c r="AQ2197" s="4">
        <f ca="1">AC2197</f>
        <v>1</v>
      </c>
      <c r="AR2197" s="4">
        <f ca="1">AD2197</f>
        <v>1</v>
      </c>
      <c r="AS2197" s="4">
        <f ca="1">AE2197</f>
        <v>0</v>
      </c>
      <c r="AT2197" s="4" t="str">
        <f ca="1">Z2197</f>
        <v>A</v>
      </c>
      <c r="AU2197" s="4">
        <f>E2197</f>
        <v>71</v>
      </c>
      <c r="AV2197" s="4">
        <f>IF(AU2197&lt;60, 0, IF(AU2197&lt;70,2, IF(AU2197&lt;80, 3, IF(AU2197&lt;90,4, IF(AU2197&lt;=100, 5, "?")))))</f>
        <v>3</v>
      </c>
    </row>
    <row r="2198" spans="1:48" hidden="1" x14ac:dyDescent="0.2">
      <c r="A2198" s="2" t="s">
        <v>16</v>
      </c>
      <c r="B2198" s="3" t="s">
        <v>36</v>
      </c>
      <c r="C2198" s="3">
        <v>95.3</v>
      </c>
      <c r="D2198" s="3" t="s">
        <v>34</v>
      </c>
      <c r="E2198" s="3">
        <v>73.5</v>
      </c>
      <c r="F2198" s="3">
        <v>1</v>
      </c>
      <c r="G2198" s="3">
        <v>68</v>
      </c>
      <c r="H2198" s="3">
        <v>67</v>
      </c>
      <c r="I2198" s="3">
        <v>81</v>
      </c>
      <c r="J2198" s="3">
        <v>77</v>
      </c>
      <c r="K2198" s="3"/>
      <c r="L2198" s="3"/>
      <c r="M2198" s="3">
        <v>70</v>
      </c>
      <c r="N2198" s="3"/>
      <c r="O2198" s="4">
        <f>MAX(G2198:H2198)</f>
        <v>68</v>
      </c>
      <c r="P2198" s="4">
        <f>MAX(I2198:J2198)</f>
        <v>81</v>
      </c>
      <c r="Q2198" s="4">
        <f>ABS(O2198-C2198)</f>
        <v>27.299999999999997</v>
      </c>
      <c r="R2198" s="4">
        <f>ABS(P2198-C2198)</f>
        <v>14.299999999999997</v>
      </c>
      <c r="S2198" s="4" t="b">
        <f ca="1">OR(O2198=0,P2198=0,Q2198&gt;$Q$1,R2198&gt;$R$1,W2198="N", V2198=2)</f>
        <v>1</v>
      </c>
      <c r="T2198" s="4" t="str">
        <f>TRIM(CLEAN(D2198))</f>
        <v>برنامج بكالوريوس هندسة الحاسوب</v>
      </c>
      <c r="U2198" s="4">
        <f>COUNTIF(T:T,T2198)</f>
        <v>139</v>
      </c>
      <c r="V2198" s="4" t="str">
        <f>IF(E2198&lt;60, "F", IF(E2198&lt;70,"D", IF(E2198&lt;80, "C", IF(E2198&lt;90,"B", IF(E2198&lt;=100, "A", "?")))))</f>
        <v>C</v>
      </c>
      <c r="W2198" s="4" t="str" cm="1">
        <f t="array" aca="1" ref="W2198" ca="1">_xlfn.IFNA(INDIRECT($Y$1&amp;"!"&amp;W$1&amp;$Y2198),"N")</f>
        <v>A</v>
      </c>
      <c r="X2198" s="4">
        <f ca="1">COUNTIF(W:W,W2198)</f>
        <v>861</v>
      </c>
      <c r="Y2198" s="4">
        <f>MATCH(T2198,Coding!J:J,0)</f>
        <v>5</v>
      </c>
      <c r="Z2198" s="4" t="str" cm="1">
        <f t="array" aca="1" ref="Z2198" ca="1">_xlfn.IFNA(INDIRECT($Y$1&amp;"!"&amp;Z$1&amp;$Y2198),-1)</f>
        <v>A</v>
      </c>
      <c r="AA2198" s="4" cm="1">
        <f t="array" aca="1" ref="AA2198" ca="1">_xlfn.IFNA(INDIRECT($Y$1&amp;"!"&amp;AA$1&amp;$Y2198),-1)</f>
        <v>0</v>
      </c>
      <c r="AB2198" s="4" cm="1">
        <f t="array" aca="1" ref="AB2198" ca="1">_xlfn.IFNA(INDIRECT($Y$1&amp;"!"&amp;AB$1&amp;$Y2198),-1)</f>
        <v>1</v>
      </c>
      <c r="AC2198" s="4" cm="1">
        <f t="array" aca="1" ref="AC2198" ca="1">_xlfn.IFNA(INDIRECT($Y$1&amp;"!"&amp;AC$1&amp;$Y2198),-1)</f>
        <v>1</v>
      </c>
      <c r="AD2198" s="4" cm="1">
        <f t="array" aca="1" ref="AD2198" ca="1">_xlfn.IFNA(INDIRECT($Y$1&amp;"!"&amp;AD$1&amp;$Y2198),-1)</f>
        <v>1</v>
      </c>
      <c r="AE2198" s="4" cm="1">
        <f t="array" aca="1" ref="AE2198" ca="1">_xlfn.IFNA(INDIRECT($Y$1&amp;"!"&amp;AE$1&amp;$Y2198),-1)</f>
        <v>0</v>
      </c>
      <c r="AF2198" s="4" t="str">
        <f ca="1">_xlfn.CONCAT(W2198, "-",V2198)</f>
        <v>A-C</v>
      </c>
      <c r="AG2198" s="4" t="str">
        <f>TEXT(ROW()-2, "0000")</f>
        <v>2196</v>
      </c>
      <c r="AH2198" s="4" t="str">
        <f>IF(TRIM(CLEAN(A2198))="m", "male", IF(TRIM(CLEAN(A2198))="f","female", "missing"))</f>
        <v>female</v>
      </c>
      <c r="AI2198" s="4">
        <f>C2198</f>
        <v>95.3</v>
      </c>
      <c r="AJ2198" s="4">
        <f>O2198</f>
        <v>68</v>
      </c>
      <c r="AK2198" s="4">
        <f>P2198</f>
        <v>81</v>
      </c>
      <c r="AL2198" s="4">
        <f>IF(AI2198&lt;60, 0, IF(AI2198&lt;70,2, IF(AI2198&lt;80, 3, IF(AI2198&lt;90,4, IF(AI2198&lt;=100, 5, "?")))))</f>
        <v>5</v>
      </c>
      <c r="AM2198" s="4">
        <f>IF(AJ2198&lt;60, 0, IF(AJ2198&lt;70,2, IF(AJ2198&lt;80, 3, IF(AJ2198&lt;90,4, IF(AJ2198&lt;=100, 5, "?")))))</f>
        <v>2</v>
      </c>
      <c r="AN2198" s="4">
        <f>IF(AK2198&lt;60, 0, IF(AK2198&lt;70,2, IF(AK2198&lt;80, 3, IF(AK2198&lt;90,4, IF(AK2198&lt;=100, 5, "?")))))</f>
        <v>4</v>
      </c>
      <c r="AO2198" s="4">
        <f ca="1">AA2198</f>
        <v>0</v>
      </c>
      <c r="AP2198" s="4">
        <f ca="1">AB2198</f>
        <v>1</v>
      </c>
      <c r="AQ2198" s="4">
        <f ca="1">AC2198</f>
        <v>1</v>
      </c>
      <c r="AR2198" s="4">
        <f ca="1">AD2198</f>
        <v>1</v>
      </c>
      <c r="AS2198" s="4">
        <f ca="1">AE2198</f>
        <v>0</v>
      </c>
      <c r="AT2198" s="4" t="str">
        <f ca="1">Z2198</f>
        <v>A</v>
      </c>
      <c r="AU2198" s="4">
        <f>E2198</f>
        <v>73.5</v>
      </c>
      <c r="AV2198" s="4">
        <f>IF(AU2198&lt;60, 0, IF(AU2198&lt;70,2, IF(AU2198&lt;80, 3, IF(AU2198&lt;90,4, IF(AU2198&lt;=100, 5, "?")))))</f>
        <v>3</v>
      </c>
    </row>
    <row r="2199" spans="1:48" hidden="1" x14ac:dyDescent="0.2">
      <c r="A2199" s="2" t="s">
        <v>13</v>
      </c>
      <c r="B2199" s="3" t="s">
        <v>37</v>
      </c>
      <c r="C2199" s="3">
        <v>92.3</v>
      </c>
      <c r="D2199" s="3" t="s">
        <v>26</v>
      </c>
      <c r="E2199" s="3">
        <v>70.7</v>
      </c>
      <c r="F2199" s="3">
        <v>1</v>
      </c>
      <c r="G2199" s="3">
        <v>65</v>
      </c>
      <c r="H2199" s="3">
        <v>62</v>
      </c>
      <c r="I2199" s="3">
        <v>75</v>
      </c>
      <c r="J2199" s="3">
        <v>73</v>
      </c>
      <c r="K2199" s="3">
        <v>87</v>
      </c>
      <c r="L2199" s="3"/>
      <c r="M2199" s="3">
        <v>83</v>
      </c>
      <c r="N2199" s="3"/>
      <c r="O2199" s="4">
        <f>MAX(G2199:H2199)</f>
        <v>65</v>
      </c>
      <c r="P2199" s="4">
        <f>MAX(I2199:J2199)</f>
        <v>75</v>
      </c>
      <c r="Q2199" s="4">
        <f>ABS(O2199-C2199)</f>
        <v>27.299999999999997</v>
      </c>
      <c r="R2199" s="4">
        <f>ABS(P2199-C2199)</f>
        <v>17.299999999999997</v>
      </c>
      <c r="S2199" s="4" t="b">
        <f ca="1">OR(O2199=0,P2199=0,Q2199&gt;$Q$1,R2199&gt;$R$1,W2199="N", V2199=2)</f>
        <v>1</v>
      </c>
      <c r="T2199" s="4" t="str">
        <f>TRIM(CLEAN(D2199))</f>
        <v>برنامج بكالوريوس الهندسة المدنية</v>
      </c>
      <c r="U2199" s="4">
        <f>COUNTIF(T:T,T2199)</f>
        <v>723</v>
      </c>
      <c r="V2199" s="4" t="str">
        <f>IF(E2199&lt;60, "F", IF(E2199&lt;70,"D", IF(E2199&lt;80, "C", IF(E2199&lt;90,"B", IF(E2199&lt;=100, "A", "?")))))</f>
        <v>C</v>
      </c>
      <c r="W2199" s="4" t="str" cm="1">
        <f t="array" aca="1" ref="W2199" ca="1">_xlfn.IFNA(INDIRECT($Y$1&amp;"!"&amp;W$1&amp;$Y2199),"N")</f>
        <v>C</v>
      </c>
      <c r="X2199" s="4">
        <f ca="1">COUNTIF(W:W,W2199)</f>
        <v>747</v>
      </c>
      <c r="Y2199" s="4">
        <f>MATCH(T2199,Coding!J:J,0)</f>
        <v>8</v>
      </c>
      <c r="Z2199" s="4" t="str" cm="1">
        <f t="array" aca="1" ref="Z2199" ca="1">_xlfn.IFNA(INDIRECT($Y$1&amp;"!"&amp;Z$1&amp;$Y2199),-1)</f>
        <v>C</v>
      </c>
      <c r="AA2199" s="4" cm="1">
        <f t="array" aca="1" ref="AA2199" ca="1">_xlfn.IFNA(INDIRECT($Y$1&amp;"!"&amp;AA$1&amp;$Y2199),-1)</f>
        <v>1</v>
      </c>
      <c r="AB2199" s="4" cm="1">
        <f t="array" aca="1" ref="AB2199" ca="1">_xlfn.IFNA(INDIRECT($Y$1&amp;"!"&amp;AB$1&amp;$Y2199),-1)</f>
        <v>1</v>
      </c>
      <c r="AC2199" s="4" cm="1">
        <f t="array" aca="1" ref="AC2199" ca="1">_xlfn.IFNA(INDIRECT($Y$1&amp;"!"&amp;AC$1&amp;$Y2199),-1)</f>
        <v>1</v>
      </c>
      <c r="AD2199" s="4" cm="1">
        <f t="array" aca="1" ref="AD2199" ca="1">_xlfn.IFNA(INDIRECT($Y$1&amp;"!"&amp;AD$1&amp;$Y2199),-1)</f>
        <v>0</v>
      </c>
      <c r="AE2199" s="4" cm="1">
        <f t="array" aca="1" ref="AE2199" ca="1">_xlfn.IFNA(INDIRECT($Y$1&amp;"!"&amp;AE$1&amp;$Y2199),-1)</f>
        <v>0</v>
      </c>
      <c r="AF2199" s="4" t="str">
        <f ca="1">_xlfn.CONCAT(W2199, "-",V2199)</f>
        <v>C-C</v>
      </c>
      <c r="AG2199" s="4" t="str">
        <f>TEXT(ROW()-2, "0000")</f>
        <v>2197</v>
      </c>
      <c r="AH2199" s="4" t="str">
        <f>IF(TRIM(CLEAN(A2199))="m", "male", IF(TRIM(CLEAN(A2199))="f","female", "missing"))</f>
        <v>male</v>
      </c>
      <c r="AI2199" s="4">
        <f>C2199</f>
        <v>92.3</v>
      </c>
      <c r="AJ2199" s="4">
        <f>O2199</f>
        <v>65</v>
      </c>
      <c r="AK2199" s="4">
        <f>P2199</f>
        <v>75</v>
      </c>
      <c r="AL2199" s="4">
        <f>IF(AI2199&lt;60, 0, IF(AI2199&lt;70,2, IF(AI2199&lt;80, 3, IF(AI2199&lt;90,4, IF(AI2199&lt;=100, 5, "?")))))</f>
        <v>5</v>
      </c>
      <c r="AM2199" s="4">
        <f>IF(AJ2199&lt;60, 0, IF(AJ2199&lt;70,2, IF(AJ2199&lt;80, 3, IF(AJ2199&lt;90,4, IF(AJ2199&lt;=100, 5, "?")))))</f>
        <v>2</v>
      </c>
      <c r="AN2199" s="4">
        <f>IF(AK2199&lt;60, 0, IF(AK2199&lt;70,2, IF(AK2199&lt;80, 3, IF(AK2199&lt;90,4, IF(AK2199&lt;=100, 5, "?")))))</f>
        <v>3</v>
      </c>
      <c r="AO2199" s="4">
        <f ca="1">AA2199</f>
        <v>1</v>
      </c>
      <c r="AP2199" s="4">
        <f ca="1">AB2199</f>
        <v>1</v>
      </c>
      <c r="AQ2199" s="4">
        <f ca="1">AC2199</f>
        <v>1</v>
      </c>
      <c r="AR2199" s="4">
        <f ca="1">AD2199</f>
        <v>0</v>
      </c>
      <c r="AS2199" s="4">
        <f ca="1">AE2199</f>
        <v>0</v>
      </c>
      <c r="AT2199" s="4" t="str">
        <f ca="1">Z2199</f>
        <v>C</v>
      </c>
      <c r="AU2199" s="4">
        <f>E2199</f>
        <v>70.7</v>
      </c>
      <c r="AV2199" s="4">
        <f>IF(AU2199&lt;60, 0, IF(AU2199&lt;70,2, IF(AU2199&lt;80, 3, IF(AU2199&lt;90,4, IF(AU2199&lt;=100, 5, "?")))))</f>
        <v>3</v>
      </c>
    </row>
    <row r="2200" spans="1:48" hidden="1" x14ac:dyDescent="0.2">
      <c r="A2200" s="2" t="s">
        <v>13</v>
      </c>
      <c r="B2200" s="3" t="s">
        <v>36</v>
      </c>
      <c r="C2200" s="3">
        <v>94.3</v>
      </c>
      <c r="D2200" s="3" t="s">
        <v>33</v>
      </c>
      <c r="E2200" s="3">
        <v>84.5</v>
      </c>
      <c r="F2200" s="3">
        <v>1</v>
      </c>
      <c r="G2200" s="3">
        <v>66</v>
      </c>
      <c r="H2200" s="3">
        <v>67</v>
      </c>
      <c r="I2200" s="3">
        <v>90</v>
      </c>
      <c r="J2200" s="3">
        <v>74</v>
      </c>
      <c r="K2200" s="3"/>
      <c r="L2200" s="3"/>
      <c r="M2200" s="3">
        <v>62</v>
      </c>
      <c r="N2200" s="3"/>
      <c r="O2200" s="4">
        <f>MAX(G2200:H2200)</f>
        <v>67</v>
      </c>
      <c r="P2200" s="4">
        <f>MAX(I2200:J2200)</f>
        <v>90</v>
      </c>
      <c r="Q2200" s="4">
        <f>ABS(O2200-C2200)</f>
        <v>27.299999999999997</v>
      </c>
      <c r="R2200" s="4">
        <f>ABS(P2200-C2200)</f>
        <v>4.2999999999999972</v>
      </c>
      <c r="S2200" s="4" t="b">
        <f ca="1">OR(O2200=0,P2200=0,Q2200&gt;$Q$1,R2200&gt;$R$1,W2200="N", V2200=2)</f>
        <v>1</v>
      </c>
      <c r="T2200" s="4" t="str">
        <f>TRIM(CLEAN(D2200))</f>
        <v>برنامج بكالوريوس علم الحاسوب</v>
      </c>
      <c r="U2200" s="4">
        <f>COUNTIF(T:T,T2200)</f>
        <v>589</v>
      </c>
      <c r="V2200" s="4" t="str">
        <f>IF(E2200&lt;60, "F", IF(E2200&lt;70,"D", IF(E2200&lt;80, "C", IF(E2200&lt;90,"B", IF(E2200&lt;=100, "A", "?")))))</f>
        <v>B</v>
      </c>
      <c r="W2200" s="4" t="str" cm="1">
        <f t="array" aca="1" ref="W2200" ca="1">_xlfn.IFNA(INDIRECT($Y$1&amp;"!"&amp;W$1&amp;$Y2200),"N")</f>
        <v>D</v>
      </c>
      <c r="X2200" s="4">
        <f ca="1">COUNTIF(W:W,W2200)</f>
        <v>589</v>
      </c>
      <c r="Y2200" s="4">
        <f>MATCH(T2200,Coding!J:J,0)</f>
        <v>9</v>
      </c>
      <c r="Z2200" s="4" t="str" cm="1">
        <f t="array" aca="1" ref="Z2200" ca="1">_xlfn.IFNA(INDIRECT($Y$1&amp;"!"&amp;Z$1&amp;$Y2200),-1)</f>
        <v>D</v>
      </c>
      <c r="AA2200" s="4" cm="1">
        <f t="array" aca="1" ref="AA2200" ca="1">_xlfn.IFNA(INDIRECT($Y$1&amp;"!"&amp;AA$1&amp;$Y2200),-1)</f>
        <v>0</v>
      </c>
      <c r="AB2200" s="4" cm="1">
        <f t="array" aca="1" ref="AB2200" ca="1">_xlfn.IFNA(INDIRECT($Y$1&amp;"!"&amp;AB$1&amp;$Y2200),-1)</f>
        <v>1</v>
      </c>
      <c r="AC2200" s="4" cm="1">
        <f t="array" aca="1" ref="AC2200" ca="1">_xlfn.IFNA(INDIRECT($Y$1&amp;"!"&amp;AC$1&amp;$Y2200),-1)</f>
        <v>0</v>
      </c>
      <c r="AD2200" s="4" cm="1">
        <f t="array" aca="1" ref="AD2200" ca="1">_xlfn.IFNA(INDIRECT($Y$1&amp;"!"&amp;AD$1&amp;$Y2200),-1)</f>
        <v>0</v>
      </c>
      <c r="AE2200" s="4" cm="1">
        <f t="array" aca="1" ref="AE2200" ca="1">_xlfn.IFNA(INDIRECT($Y$1&amp;"!"&amp;AE$1&amp;$Y2200),-1)</f>
        <v>0</v>
      </c>
      <c r="AF2200" s="4" t="str">
        <f ca="1">_xlfn.CONCAT(W2200, "-",V2200)</f>
        <v>D-B</v>
      </c>
      <c r="AG2200" s="4" t="str">
        <f>TEXT(ROW()-2, "0000")</f>
        <v>2198</v>
      </c>
      <c r="AH2200" s="4" t="str">
        <f>IF(TRIM(CLEAN(A2200))="m", "male", IF(TRIM(CLEAN(A2200))="f","female", "missing"))</f>
        <v>male</v>
      </c>
      <c r="AI2200" s="4">
        <f>C2200</f>
        <v>94.3</v>
      </c>
      <c r="AJ2200" s="4">
        <f>O2200</f>
        <v>67</v>
      </c>
      <c r="AK2200" s="4">
        <f>P2200</f>
        <v>90</v>
      </c>
      <c r="AL2200" s="4">
        <f>IF(AI2200&lt;60, 0, IF(AI2200&lt;70,2, IF(AI2200&lt;80, 3, IF(AI2200&lt;90,4, IF(AI2200&lt;=100, 5, "?")))))</f>
        <v>5</v>
      </c>
      <c r="AM2200" s="4">
        <f>IF(AJ2200&lt;60, 0, IF(AJ2200&lt;70,2, IF(AJ2200&lt;80, 3, IF(AJ2200&lt;90,4, IF(AJ2200&lt;=100, 5, "?")))))</f>
        <v>2</v>
      </c>
      <c r="AN2200" s="4">
        <f>IF(AK2200&lt;60, 0, IF(AK2200&lt;70,2, IF(AK2200&lt;80, 3, IF(AK2200&lt;90,4, IF(AK2200&lt;=100, 5, "?")))))</f>
        <v>5</v>
      </c>
      <c r="AO2200" s="4">
        <f ca="1">AA2200</f>
        <v>0</v>
      </c>
      <c r="AP2200" s="4">
        <f ca="1">AB2200</f>
        <v>1</v>
      </c>
      <c r="AQ2200" s="4">
        <f ca="1">AC2200</f>
        <v>0</v>
      </c>
      <c r="AR2200" s="4">
        <f ca="1">AD2200</f>
        <v>0</v>
      </c>
      <c r="AS2200" s="4">
        <f ca="1">AE2200</f>
        <v>0</v>
      </c>
      <c r="AT2200" s="4" t="str">
        <f ca="1">Z2200</f>
        <v>D</v>
      </c>
      <c r="AU2200" s="4">
        <f>E2200</f>
        <v>84.5</v>
      </c>
      <c r="AV2200" s="4">
        <f>IF(AU2200&lt;60, 0, IF(AU2200&lt;70,2, IF(AU2200&lt;80, 3, IF(AU2200&lt;90,4, IF(AU2200&lt;=100, 5, "?")))))</f>
        <v>4</v>
      </c>
    </row>
    <row r="2201" spans="1:48" hidden="1" x14ac:dyDescent="0.2">
      <c r="A2201" s="2" t="s">
        <v>13</v>
      </c>
      <c r="B2201" s="3" t="s">
        <v>14</v>
      </c>
      <c r="C2201" s="3">
        <v>87.3</v>
      </c>
      <c r="D2201" s="3" t="s">
        <v>14</v>
      </c>
      <c r="E2201" s="3">
        <v>75.400000000000006</v>
      </c>
      <c r="F2201" s="3">
        <v>1</v>
      </c>
      <c r="G2201" s="3">
        <v>60</v>
      </c>
      <c r="H2201" s="3">
        <v>60</v>
      </c>
      <c r="I2201" s="3">
        <v>80</v>
      </c>
      <c r="J2201" s="3">
        <v>70</v>
      </c>
      <c r="K2201" s="3">
        <v>60</v>
      </c>
      <c r="L2201" s="3"/>
      <c r="M2201" s="3">
        <v>60</v>
      </c>
      <c r="N2201" s="3"/>
      <c r="O2201" s="4">
        <f>MAX(G2201:H2201)</f>
        <v>60</v>
      </c>
      <c r="P2201" s="4">
        <f>MAX(I2201:J2201)</f>
        <v>80</v>
      </c>
      <c r="Q2201" s="4">
        <f>ABS(O2201-C2201)</f>
        <v>27.299999999999997</v>
      </c>
      <c r="R2201" s="4">
        <f>ABS(P2201-C2201)</f>
        <v>7.2999999999999972</v>
      </c>
      <c r="S2201" s="4" t="b">
        <f ca="1">OR(O2201=0,P2201=0,Q2201&gt;$Q$1,R2201&gt;$R$1,W2201="N", V2201=2)</f>
        <v>1</v>
      </c>
      <c r="T2201" s="4" t="str">
        <f>TRIM(CLEAN(D2201))</f>
        <v>برنامج بكالوريوس الهندسة الكهربائية</v>
      </c>
      <c r="U2201" s="4">
        <f>COUNTIF(T:T,T2201)</f>
        <v>420</v>
      </c>
      <c r="V2201" s="4" t="str">
        <f>IF(E2201&lt;60, "F", IF(E2201&lt;70,"D", IF(E2201&lt;80, "C", IF(E2201&lt;90,"B", IF(E2201&lt;=100, "A", "?")))))</f>
        <v>C</v>
      </c>
      <c r="W2201" s="4" t="str" cm="1">
        <f t="array" aca="1" ref="W2201" ca="1">_xlfn.IFNA(INDIRECT($Y$1&amp;"!"&amp;W$1&amp;$Y2201),"N")</f>
        <v>F</v>
      </c>
      <c r="X2201" s="4">
        <f ca="1">COUNTIF(W:W,W2201)</f>
        <v>420</v>
      </c>
      <c r="Y2201" s="4">
        <f>MATCH(T2201,Coding!J:J,0)</f>
        <v>11</v>
      </c>
      <c r="Z2201" s="4" t="str" cm="1">
        <f t="array" aca="1" ref="Z2201" ca="1">_xlfn.IFNA(INDIRECT($Y$1&amp;"!"&amp;Z$1&amp;$Y2201),-1)</f>
        <v>F</v>
      </c>
      <c r="AA2201" s="4" cm="1">
        <f t="array" aca="1" ref="AA2201" ca="1">_xlfn.IFNA(INDIRECT($Y$1&amp;"!"&amp;AA$1&amp;$Y2201),-1)</f>
        <v>0</v>
      </c>
      <c r="AB2201" s="4" cm="1">
        <f t="array" aca="1" ref="AB2201" ca="1">_xlfn.IFNA(INDIRECT($Y$1&amp;"!"&amp;AB$1&amp;$Y2201),-1)</f>
        <v>1</v>
      </c>
      <c r="AC2201" s="4" cm="1">
        <f t="array" aca="1" ref="AC2201" ca="1">_xlfn.IFNA(INDIRECT($Y$1&amp;"!"&amp;AC$1&amp;$Y2201),-1)</f>
        <v>0</v>
      </c>
      <c r="AD2201" s="4" cm="1">
        <f t="array" aca="1" ref="AD2201" ca="1">_xlfn.IFNA(INDIRECT($Y$1&amp;"!"&amp;AD$1&amp;$Y2201),-1)</f>
        <v>1</v>
      </c>
      <c r="AE2201" s="4" cm="1">
        <f t="array" aca="1" ref="AE2201" ca="1">_xlfn.IFNA(INDIRECT($Y$1&amp;"!"&amp;AE$1&amp;$Y2201),-1)</f>
        <v>0</v>
      </c>
      <c r="AF2201" s="4" t="str">
        <f ca="1">_xlfn.CONCAT(W2201, "-",V2201)</f>
        <v>F-C</v>
      </c>
      <c r="AG2201" s="4" t="str">
        <f>TEXT(ROW()-2, "0000")</f>
        <v>2199</v>
      </c>
      <c r="AH2201" s="4" t="str">
        <f>IF(TRIM(CLEAN(A2201))="m", "male", IF(TRIM(CLEAN(A2201))="f","female", "missing"))</f>
        <v>male</v>
      </c>
      <c r="AI2201" s="4">
        <f>C2201</f>
        <v>87.3</v>
      </c>
      <c r="AJ2201" s="4">
        <f>O2201</f>
        <v>60</v>
      </c>
      <c r="AK2201" s="4">
        <f>P2201</f>
        <v>80</v>
      </c>
      <c r="AL2201" s="4">
        <f>IF(AI2201&lt;60, 0, IF(AI2201&lt;70,2, IF(AI2201&lt;80, 3, IF(AI2201&lt;90,4, IF(AI2201&lt;=100, 5, "?")))))</f>
        <v>4</v>
      </c>
      <c r="AM2201" s="4">
        <f>IF(AJ2201&lt;60, 0, IF(AJ2201&lt;70,2, IF(AJ2201&lt;80, 3, IF(AJ2201&lt;90,4, IF(AJ2201&lt;=100, 5, "?")))))</f>
        <v>2</v>
      </c>
      <c r="AN2201" s="4">
        <f>IF(AK2201&lt;60, 0, IF(AK2201&lt;70,2, IF(AK2201&lt;80, 3, IF(AK2201&lt;90,4, IF(AK2201&lt;=100, 5, "?")))))</f>
        <v>4</v>
      </c>
      <c r="AO2201" s="4">
        <f ca="1">AA2201</f>
        <v>0</v>
      </c>
      <c r="AP2201" s="4">
        <f ca="1">AB2201</f>
        <v>1</v>
      </c>
      <c r="AQ2201" s="4">
        <f ca="1">AC2201</f>
        <v>0</v>
      </c>
      <c r="AR2201" s="4">
        <f ca="1">AD2201</f>
        <v>1</v>
      </c>
      <c r="AS2201" s="4">
        <f ca="1">AE2201</f>
        <v>0</v>
      </c>
      <c r="AT2201" s="4" t="str">
        <f ca="1">Z2201</f>
        <v>F</v>
      </c>
      <c r="AU2201" s="4">
        <f>E2201</f>
        <v>75.400000000000006</v>
      </c>
      <c r="AV2201" s="4">
        <f>IF(AU2201&lt;60, 0, IF(AU2201&lt;70,2, IF(AU2201&lt;80, 3, IF(AU2201&lt;90,4, IF(AU2201&lt;=100, 5, "?")))))</f>
        <v>3</v>
      </c>
    </row>
    <row r="2202" spans="1:48" hidden="1" x14ac:dyDescent="0.2">
      <c r="A2202" s="2" t="s">
        <v>16</v>
      </c>
      <c r="B2202" s="3" t="s">
        <v>14</v>
      </c>
      <c r="C2202" s="3">
        <v>88.2</v>
      </c>
      <c r="D2202" s="3" t="s">
        <v>34</v>
      </c>
      <c r="E2202" s="3">
        <v>73.400000000000006</v>
      </c>
      <c r="F2202" s="3">
        <v>1</v>
      </c>
      <c r="G2202" s="3">
        <v>61</v>
      </c>
      <c r="H2202" s="3">
        <v>60</v>
      </c>
      <c r="I2202" s="3">
        <v>81</v>
      </c>
      <c r="J2202" s="3">
        <v>77</v>
      </c>
      <c r="K2202" s="3"/>
      <c r="L2202" s="3"/>
      <c r="M2202" s="3">
        <v>0</v>
      </c>
      <c r="N2202" s="3"/>
      <c r="O2202" s="4">
        <f>MAX(G2202:H2202)</f>
        <v>61</v>
      </c>
      <c r="P2202" s="4">
        <f>MAX(I2202:J2202)</f>
        <v>81</v>
      </c>
      <c r="Q2202" s="4">
        <f>ABS(O2202-C2202)</f>
        <v>27.200000000000003</v>
      </c>
      <c r="R2202" s="4">
        <f>ABS(P2202-C2202)</f>
        <v>7.2000000000000028</v>
      </c>
      <c r="S2202" s="4" t="b">
        <f ca="1">OR(O2202=0,P2202=0,Q2202&gt;$Q$1,R2202&gt;$R$1,W2202="N", V2202=2)</f>
        <v>1</v>
      </c>
      <c r="T2202" s="4" t="str">
        <f>TRIM(CLEAN(D2202))</f>
        <v>برنامج بكالوريوس هندسة الحاسوب</v>
      </c>
      <c r="U2202" s="4">
        <f>COUNTIF(T:T,T2202)</f>
        <v>139</v>
      </c>
      <c r="V2202" s="4" t="str">
        <f>IF(E2202&lt;60, "F", IF(E2202&lt;70,"D", IF(E2202&lt;80, "C", IF(E2202&lt;90,"B", IF(E2202&lt;=100, "A", "?")))))</f>
        <v>C</v>
      </c>
      <c r="W2202" s="4" t="str" cm="1">
        <f t="array" aca="1" ref="W2202" ca="1">_xlfn.IFNA(INDIRECT($Y$1&amp;"!"&amp;W$1&amp;$Y2202),"N")</f>
        <v>A</v>
      </c>
      <c r="X2202" s="4">
        <f ca="1">COUNTIF(W:W,W2202)</f>
        <v>861</v>
      </c>
      <c r="Y2202" s="4">
        <f>MATCH(T2202,Coding!J:J,0)</f>
        <v>5</v>
      </c>
      <c r="Z2202" s="4" t="str" cm="1">
        <f t="array" aca="1" ref="Z2202" ca="1">_xlfn.IFNA(INDIRECT($Y$1&amp;"!"&amp;Z$1&amp;$Y2202),-1)</f>
        <v>A</v>
      </c>
      <c r="AA2202" s="4" cm="1">
        <f t="array" aca="1" ref="AA2202" ca="1">_xlfn.IFNA(INDIRECT($Y$1&amp;"!"&amp;AA$1&amp;$Y2202),-1)</f>
        <v>0</v>
      </c>
      <c r="AB2202" s="4" cm="1">
        <f t="array" aca="1" ref="AB2202" ca="1">_xlfn.IFNA(INDIRECT($Y$1&amp;"!"&amp;AB$1&amp;$Y2202),-1)</f>
        <v>1</v>
      </c>
      <c r="AC2202" s="4" cm="1">
        <f t="array" aca="1" ref="AC2202" ca="1">_xlfn.IFNA(INDIRECT($Y$1&amp;"!"&amp;AC$1&amp;$Y2202),-1)</f>
        <v>1</v>
      </c>
      <c r="AD2202" s="4" cm="1">
        <f t="array" aca="1" ref="AD2202" ca="1">_xlfn.IFNA(INDIRECT($Y$1&amp;"!"&amp;AD$1&amp;$Y2202),-1)</f>
        <v>1</v>
      </c>
      <c r="AE2202" s="4" cm="1">
        <f t="array" aca="1" ref="AE2202" ca="1">_xlfn.IFNA(INDIRECT($Y$1&amp;"!"&amp;AE$1&amp;$Y2202),-1)</f>
        <v>0</v>
      </c>
      <c r="AF2202" s="4" t="str">
        <f ca="1">_xlfn.CONCAT(W2202, "-",V2202)</f>
        <v>A-C</v>
      </c>
      <c r="AG2202" s="4" t="str">
        <f>TEXT(ROW()-2, "0000")</f>
        <v>2200</v>
      </c>
      <c r="AH2202" s="4" t="str">
        <f>IF(TRIM(CLEAN(A2202))="m", "male", IF(TRIM(CLEAN(A2202))="f","female", "missing"))</f>
        <v>female</v>
      </c>
      <c r="AI2202" s="4">
        <f>C2202</f>
        <v>88.2</v>
      </c>
      <c r="AJ2202" s="4">
        <f>O2202</f>
        <v>61</v>
      </c>
      <c r="AK2202" s="4">
        <f>P2202</f>
        <v>81</v>
      </c>
      <c r="AL2202" s="4">
        <f>IF(AI2202&lt;60, 0, IF(AI2202&lt;70,2, IF(AI2202&lt;80, 3, IF(AI2202&lt;90,4, IF(AI2202&lt;=100, 5, "?")))))</f>
        <v>4</v>
      </c>
      <c r="AM2202" s="4">
        <f>IF(AJ2202&lt;60, 0, IF(AJ2202&lt;70,2, IF(AJ2202&lt;80, 3, IF(AJ2202&lt;90,4, IF(AJ2202&lt;=100, 5, "?")))))</f>
        <v>2</v>
      </c>
      <c r="AN2202" s="4">
        <f>IF(AK2202&lt;60, 0, IF(AK2202&lt;70,2, IF(AK2202&lt;80, 3, IF(AK2202&lt;90,4, IF(AK2202&lt;=100, 5, "?")))))</f>
        <v>4</v>
      </c>
      <c r="AO2202" s="4">
        <f ca="1">AA2202</f>
        <v>0</v>
      </c>
      <c r="AP2202" s="4">
        <f ca="1">AB2202</f>
        <v>1</v>
      </c>
      <c r="AQ2202" s="4">
        <f ca="1">AC2202</f>
        <v>1</v>
      </c>
      <c r="AR2202" s="4">
        <f ca="1">AD2202</f>
        <v>1</v>
      </c>
      <c r="AS2202" s="4">
        <f ca="1">AE2202</f>
        <v>0</v>
      </c>
      <c r="AT2202" s="4" t="str">
        <f ca="1">Z2202</f>
        <v>A</v>
      </c>
      <c r="AU2202" s="4">
        <f>E2202</f>
        <v>73.400000000000006</v>
      </c>
      <c r="AV2202" s="4">
        <f>IF(AU2202&lt;60, 0, IF(AU2202&lt;70,2, IF(AU2202&lt;80, 3, IF(AU2202&lt;90,4, IF(AU2202&lt;=100, 5, "?")))))</f>
        <v>3</v>
      </c>
    </row>
    <row r="2203" spans="1:48" hidden="1" x14ac:dyDescent="0.2">
      <c r="A2203" s="2" t="s">
        <v>16</v>
      </c>
      <c r="B2203" s="3" t="s">
        <v>36</v>
      </c>
      <c r="C2203" s="3">
        <v>91.2</v>
      </c>
      <c r="D2203" s="3" t="s">
        <v>34</v>
      </c>
      <c r="E2203" s="3">
        <v>71.8</v>
      </c>
      <c r="F2203" s="3">
        <v>3</v>
      </c>
      <c r="G2203" s="3">
        <v>64</v>
      </c>
      <c r="H2203" s="3">
        <v>63</v>
      </c>
      <c r="I2203" s="3">
        <v>76</v>
      </c>
      <c r="J2203" s="3">
        <v>61</v>
      </c>
      <c r="K2203" s="3"/>
      <c r="L2203" s="3"/>
      <c r="M2203" s="3">
        <v>0</v>
      </c>
      <c r="N2203" s="3"/>
      <c r="O2203" s="4">
        <f>MAX(G2203:H2203)</f>
        <v>64</v>
      </c>
      <c r="P2203" s="4">
        <f>MAX(I2203:J2203)</f>
        <v>76</v>
      </c>
      <c r="Q2203" s="4">
        <f>ABS(O2203-C2203)</f>
        <v>27.200000000000003</v>
      </c>
      <c r="R2203" s="4">
        <f>ABS(P2203-C2203)</f>
        <v>15.200000000000003</v>
      </c>
      <c r="S2203" s="4" t="b">
        <f ca="1">OR(O2203=0,P2203=0,Q2203&gt;$Q$1,R2203&gt;$R$1,W2203="N", V2203=2)</f>
        <v>1</v>
      </c>
      <c r="T2203" s="4" t="str">
        <f>TRIM(CLEAN(D2203))</f>
        <v>برنامج بكالوريوس هندسة الحاسوب</v>
      </c>
      <c r="U2203" s="4">
        <f>COUNTIF(T:T,T2203)</f>
        <v>139</v>
      </c>
      <c r="V2203" s="4" t="str">
        <f>IF(E2203&lt;60, "F", IF(E2203&lt;70,"D", IF(E2203&lt;80, "C", IF(E2203&lt;90,"B", IF(E2203&lt;=100, "A", "?")))))</f>
        <v>C</v>
      </c>
      <c r="W2203" s="4" t="str" cm="1">
        <f t="array" aca="1" ref="W2203" ca="1">_xlfn.IFNA(INDIRECT($Y$1&amp;"!"&amp;W$1&amp;$Y2203),"N")</f>
        <v>A</v>
      </c>
      <c r="X2203" s="4">
        <f ca="1">COUNTIF(W:W,W2203)</f>
        <v>861</v>
      </c>
      <c r="Y2203" s="4">
        <f>MATCH(T2203,Coding!J:J,0)</f>
        <v>5</v>
      </c>
      <c r="Z2203" s="4" t="str" cm="1">
        <f t="array" aca="1" ref="Z2203" ca="1">_xlfn.IFNA(INDIRECT($Y$1&amp;"!"&amp;Z$1&amp;$Y2203),-1)</f>
        <v>A</v>
      </c>
      <c r="AA2203" s="4" cm="1">
        <f t="array" aca="1" ref="AA2203" ca="1">_xlfn.IFNA(INDIRECT($Y$1&amp;"!"&amp;AA$1&amp;$Y2203),-1)</f>
        <v>0</v>
      </c>
      <c r="AB2203" s="4" cm="1">
        <f t="array" aca="1" ref="AB2203" ca="1">_xlfn.IFNA(INDIRECT($Y$1&amp;"!"&amp;AB$1&amp;$Y2203),-1)</f>
        <v>1</v>
      </c>
      <c r="AC2203" s="4" cm="1">
        <f t="array" aca="1" ref="AC2203" ca="1">_xlfn.IFNA(INDIRECT($Y$1&amp;"!"&amp;AC$1&amp;$Y2203),-1)</f>
        <v>1</v>
      </c>
      <c r="AD2203" s="4" cm="1">
        <f t="array" aca="1" ref="AD2203" ca="1">_xlfn.IFNA(INDIRECT($Y$1&amp;"!"&amp;AD$1&amp;$Y2203),-1)</f>
        <v>1</v>
      </c>
      <c r="AE2203" s="4" cm="1">
        <f t="array" aca="1" ref="AE2203" ca="1">_xlfn.IFNA(INDIRECT($Y$1&amp;"!"&amp;AE$1&amp;$Y2203),-1)</f>
        <v>0</v>
      </c>
      <c r="AF2203" s="4" t="str">
        <f ca="1">_xlfn.CONCAT(W2203, "-",V2203)</f>
        <v>A-C</v>
      </c>
      <c r="AG2203" s="4" t="str">
        <f>TEXT(ROW()-2, "0000")</f>
        <v>2201</v>
      </c>
      <c r="AH2203" s="4" t="str">
        <f>IF(TRIM(CLEAN(A2203))="m", "male", IF(TRIM(CLEAN(A2203))="f","female", "missing"))</f>
        <v>female</v>
      </c>
      <c r="AI2203" s="4">
        <f>C2203</f>
        <v>91.2</v>
      </c>
      <c r="AJ2203" s="4">
        <f>O2203</f>
        <v>64</v>
      </c>
      <c r="AK2203" s="4">
        <f>P2203</f>
        <v>76</v>
      </c>
      <c r="AL2203" s="4">
        <f>IF(AI2203&lt;60, 0, IF(AI2203&lt;70,2, IF(AI2203&lt;80, 3, IF(AI2203&lt;90,4, IF(AI2203&lt;=100, 5, "?")))))</f>
        <v>5</v>
      </c>
      <c r="AM2203" s="4">
        <f>IF(AJ2203&lt;60, 0, IF(AJ2203&lt;70,2, IF(AJ2203&lt;80, 3, IF(AJ2203&lt;90,4, IF(AJ2203&lt;=100, 5, "?")))))</f>
        <v>2</v>
      </c>
      <c r="AN2203" s="4">
        <f>IF(AK2203&lt;60, 0, IF(AK2203&lt;70,2, IF(AK2203&lt;80, 3, IF(AK2203&lt;90,4, IF(AK2203&lt;=100, 5, "?")))))</f>
        <v>3</v>
      </c>
      <c r="AO2203" s="4">
        <f ca="1">AA2203</f>
        <v>0</v>
      </c>
      <c r="AP2203" s="4">
        <f ca="1">AB2203</f>
        <v>1</v>
      </c>
      <c r="AQ2203" s="4">
        <f ca="1">AC2203</f>
        <v>1</v>
      </c>
      <c r="AR2203" s="4">
        <f ca="1">AD2203</f>
        <v>1</v>
      </c>
      <c r="AS2203" s="4">
        <f ca="1">AE2203</f>
        <v>0</v>
      </c>
      <c r="AT2203" s="4" t="str">
        <f ca="1">Z2203</f>
        <v>A</v>
      </c>
      <c r="AU2203" s="4">
        <f>E2203</f>
        <v>71.8</v>
      </c>
      <c r="AV2203" s="4">
        <f>IF(AU2203&lt;60, 0, IF(AU2203&lt;70,2, IF(AU2203&lt;80, 3, IF(AU2203&lt;90,4, IF(AU2203&lt;=100, 5, "?")))))</f>
        <v>3</v>
      </c>
    </row>
    <row r="2204" spans="1:48" hidden="1" x14ac:dyDescent="0.2">
      <c r="A2204" s="2" t="s">
        <v>16</v>
      </c>
      <c r="B2204" s="3" t="s">
        <v>36</v>
      </c>
      <c r="C2204" s="3">
        <v>91.2</v>
      </c>
      <c r="D2204" s="3" t="s">
        <v>36</v>
      </c>
      <c r="E2204" s="3">
        <v>72.7</v>
      </c>
      <c r="F2204" s="3">
        <v>1</v>
      </c>
      <c r="G2204" s="3">
        <v>60</v>
      </c>
      <c r="H2204" s="3">
        <v>64</v>
      </c>
      <c r="I2204" s="3">
        <v>62</v>
      </c>
      <c r="J2204" s="3">
        <v>82</v>
      </c>
      <c r="K2204" s="3"/>
      <c r="L2204" s="3"/>
      <c r="M2204" s="3">
        <v>60</v>
      </c>
      <c r="N2204" s="3"/>
      <c r="O2204" s="4">
        <f>MAX(G2204:H2204)</f>
        <v>64</v>
      </c>
      <c r="P2204" s="4">
        <f>MAX(I2204:J2204)</f>
        <v>82</v>
      </c>
      <c r="Q2204" s="4">
        <f>ABS(O2204-C2204)</f>
        <v>27.200000000000003</v>
      </c>
      <c r="R2204" s="4">
        <f>ABS(P2204-C2204)</f>
        <v>9.2000000000000028</v>
      </c>
      <c r="S2204" s="4" t="b">
        <f ca="1">OR(O2204=0,P2204=0,Q2204&gt;$Q$1,R2204&gt;$R$1,W2204="N", V2204=2)</f>
        <v>1</v>
      </c>
      <c r="T2204" s="4" t="str">
        <f>TRIM(CLEAN(D2204))</f>
        <v>برنامج بكالوريوس هندسة أنظمة الحاسوب</v>
      </c>
      <c r="U2204" s="4">
        <f>COUNTIF(T:T,T2204)</f>
        <v>549</v>
      </c>
      <c r="V2204" s="4" t="str">
        <f>IF(E2204&lt;60, "F", IF(E2204&lt;70,"D", IF(E2204&lt;80, "C", IF(E2204&lt;90,"B", IF(E2204&lt;=100, "A", "?")))))</f>
        <v>C</v>
      </c>
      <c r="W2204" s="4" t="str" cm="1">
        <f t="array" aca="1" ref="W2204" ca="1">_xlfn.IFNA(INDIRECT($Y$1&amp;"!"&amp;W$1&amp;$Y2204),"N")</f>
        <v>A</v>
      </c>
      <c r="X2204" s="4">
        <f ca="1">COUNTIF(W:W,W2204)</f>
        <v>861</v>
      </c>
      <c r="Y2204" s="4">
        <f>MATCH(T2204,Coding!J:J,0)</f>
        <v>3</v>
      </c>
      <c r="Z2204" s="4" t="str" cm="1">
        <f t="array" aca="1" ref="Z2204" ca="1">_xlfn.IFNA(INDIRECT($Y$1&amp;"!"&amp;Z$1&amp;$Y2204),-1)</f>
        <v>A</v>
      </c>
      <c r="AA2204" s="4" cm="1">
        <f t="array" aca="1" ref="AA2204" ca="1">_xlfn.IFNA(INDIRECT($Y$1&amp;"!"&amp;AA$1&amp;$Y2204),-1)</f>
        <v>0</v>
      </c>
      <c r="AB2204" s="4" cm="1">
        <f t="array" aca="1" ref="AB2204" ca="1">_xlfn.IFNA(INDIRECT($Y$1&amp;"!"&amp;AB$1&amp;$Y2204),-1)</f>
        <v>1</v>
      </c>
      <c r="AC2204" s="4" cm="1">
        <f t="array" aca="1" ref="AC2204" ca="1">_xlfn.IFNA(INDIRECT($Y$1&amp;"!"&amp;AC$1&amp;$Y2204),-1)</f>
        <v>1</v>
      </c>
      <c r="AD2204" s="4" cm="1">
        <f t="array" aca="1" ref="AD2204" ca="1">_xlfn.IFNA(INDIRECT($Y$1&amp;"!"&amp;AD$1&amp;$Y2204),-1)</f>
        <v>1</v>
      </c>
      <c r="AE2204" s="4" cm="1">
        <f t="array" aca="1" ref="AE2204" ca="1">_xlfn.IFNA(INDIRECT($Y$1&amp;"!"&amp;AE$1&amp;$Y2204),-1)</f>
        <v>0</v>
      </c>
      <c r="AF2204" s="4" t="str">
        <f ca="1">_xlfn.CONCAT(W2204, "-",V2204)</f>
        <v>A-C</v>
      </c>
      <c r="AG2204" s="4" t="str">
        <f>TEXT(ROW()-2, "0000")</f>
        <v>2202</v>
      </c>
      <c r="AH2204" s="4" t="str">
        <f>IF(TRIM(CLEAN(A2204))="m", "male", IF(TRIM(CLEAN(A2204))="f","female", "missing"))</f>
        <v>female</v>
      </c>
      <c r="AI2204" s="4">
        <f>C2204</f>
        <v>91.2</v>
      </c>
      <c r="AJ2204" s="4">
        <f>O2204</f>
        <v>64</v>
      </c>
      <c r="AK2204" s="4">
        <f>P2204</f>
        <v>82</v>
      </c>
      <c r="AL2204" s="4">
        <f>IF(AI2204&lt;60, 0, IF(AI2204&lt;70,2, IF(AI2204&lt;80, 3, IF(AI2204&lt;90,4, IF(AI2204&lt;=100, 5, "?")))))</f>
        <v>5</v>
      </c>
      <c r="AM2204" s="4">
        <f>IF(AJ2204&lt;60, 0, IF(AJ2204&lt;70,2, IF(AJ2204&lt;80, 3, IF(AJ2204&lt;90,4, IF(AJ2204&lt;=100, 5, "?")))))</f>
        <v>2</v>
      </c>
      <c r="AN2204" s="4">
        <f>IF(AK2204&lt;60, 0, IF(AK2204&lt;70,2, IF(AK2204&lt;80, 3, IF(AK2204&lt;90,4, IF(AK2204&lt;=100, 5, "?")))))</f>
        <v>4</v>
      </c>
      <c r="AO2204" s="4">
        <f ca="1">AA2204</f>
        <v>0</v>
      </c>
      <c r="AP2204" s="4">
        <f ca="1">AB2204</f>
        <v>1</v>
      </c>
      <c r="AQ2204" s="4">
        <f ca="1">AC2204</f>
        <v>1</v>
      </c>
      <c r="AR2204" s="4">
        <f ca="1">AD2204</f>
        <v>1</v>
      </c>
      <c r="AS2204" s="4">
        <f ca="1">AE2204</f>
        <v>0</v>
      </c>
      <c r="AT2204" s="4" t="str">
        <f ca="1">Z2204</f>
        <v>A</v>
      </c>
      <c r="AU2204" s="4">
        <f>E2204</f>
        <v>72.7</v>
      </c>
      <c r="AV2204" s="4">
        <f>IF(AU2204&lt;60, 0, IF(AU2204&lt;70,2, IF(AU2204&lt;80, 3, IF(AU2204&lt;90,4, IF(AU2204&lt;=100, 5, "?")))))</f>
        <v>3</v>
      </c>
    </row>
    <row r="2205" spans="1:48" hidden="1" x14ac:dyDescent="0.2">
      <c r="A2205" s="2" t="s">
        <v>16</v>
      </c>
      <c r="B2205" s="3" t="s">
        <v>36</v>
      </c>
      <c r="C2205" s="3">
        <v>91.2</v>
      </c>
      <c r="D2205" s="3" t="s">
        <v>34</v>
      </c>
      <c r="E2205" s="3">
        <v>73.400000000000006</v>
      </c>
      <c r="F2205" s="3">
        <v>1</v>
      </c>
      <c r="G2205" s="3">
        <v>60</v>
      </c>
      <c r="H2205" s="3">
        <v>64</v>
      </c>
      <c r="I2205" s="3">
        <v>78</v>
      </c>
      <c r="J2205" s="3">
        <v>64</v>
      </c>
      <c r="K2205" s="3"/>
      <c r="L2205" s="3"/>
      <c r="M2205" s="3">
        <v>60</v>
      </c>
      <c r="N2205" s="3"/>
      <c r="O2205" s="4">
        <f>MAX(G2205:H2205)</f>
        <v>64</v>
      </c>
      <c r="P2205" s="4">
        <f>MAX(I2205:J2205)</f>
        <v>78</v>
      </c>
      <c r="Q2205" s="4">
        <f>ABS(O2205-C2205)</f>
        <v>27.200000000000003</v>
      </c>
      <c r="R2205" s="4">
        <f>ABS(P2205-C2205)</f>
        <v>13.200000000000003</v>
      </c>
      <c r="S2205" s="4" t="b">
        <f ca="1">OR(O2205=0,P2205=0,Q2205&gt;$Q$1,R2205&gt;$R$1,W2205="N", V2205=2)</f>
        <v>1</v>
      </c>
      <c r="T2205" s="4" t="str">
        <f>TRIM(CLEAN(D2205))</f>
        <v>برنامج بكالوريوس هندسة الحاسوب</v>
      </c>
      <c r="U2205" s="4">
        <f>COUNTIF(T:T,T2205)</f>
        <v>139</v>
      </c>
      <c r="V2205" s="4" t="str">
        <f>IF(E2205&lt;60, "F", IF(E2205&lt;70,"D", IF(E2205&lt;80, "C", IF(E2205&lt;90,"B", IF(E2205&lt;=100, "A", "?")))))</f>
        <v>C</v>
      </c>
      <c r="W2205" s="4" t="str" cm="1">
        <f t="array" aca="1" ref="W2205" ca="1">_xlfn.IFNA(INDIRECT($Y$1&amp;"!"&amp;W$1&amp;$Y2205),"N")</f>
        <v>A</v>
      </c>
      <c r="X2205" s="4">
        <f ca="1">COUNTIF(W:W,W2205)</f>
        <v>861</v>
      </c>
      <c r="Y2205" s="4">
        <f>MATCH(T2205,Coding!J:J,0)</f>
        <v>5</v>
      </c>
      <c r="Z2205" s="4" t="str" cm="1">
        <f t="array" aca="1" ref="Z2205" ca="1">_xlfn.IFNA(INDIRECT($Y$1&amp;"!"&amp;Z$1&amp;$Y2205),-1)</f>
        <v>A</v>
      </c>
      <c r="AA2205" s="4" cm="1">
        <f t="array" aca="1" ref="AA2205" ca="1">_xlfn.IFNA(INDIRECT($Y$1&amp;"!"&amp;AA$1&amp;$Y2205),-1)</f>
        <v>0</v>
      </c>
      <c r="AB2205" s="4" cm="1">
        <f t="array" aca="1" ref="AB2205" ca="1">_xlfn.IFNA(INDIRECT($Y$1&amp;"!"&amp;AB$1&amp;$Y2205),-1)</f>
        <v>1</v>
      </c>
      <c r="AC2205" s="4" cm="1">
        <f t="array" aca="1" ref="AC2205" ca="1">_xlfn.IFNA(INDIRECT($Y$1&amp;"!"&amp;AC$1&amp;$Y2205),-1)</f>
        <v>1</v>
      </c>
      <c r="AD2205" s="4" cm="1">
        <f t="array" aca="1" ref="AD2205" ca="1">_xlfn.IFNA(INDIRECT($Y$1&amp;"!"&amp;AD$1&amp;$Y2205),-1)</f>
        <v>1</v>
      </c>
      <c r="AE2205" s="4" cm="1">
        <f t="array" aca="1" ref="AE2205" ca="1">_xlfn.IFNA(INDIRECT($Y$1&amp;"!"&amp;AE$1&amp;$Y2205),-1)</f>
        <v>0</v>
      </c>
      <c r="AF2205" s="4" t="str">
        <f ca="1">_xlfn.CONCAT(W2205, "-",V2205)</f>
        <v>A-C</v>
      </c>
      <c r="AG2205" s="4" t="str">
        <f>TEXT(ROW()-2, "0000")</f>
        <v>2203</v>
      </c>
      <c r="AH2205" s="4" t="str">
        <f>IF(TRIM(CLEAN(A2205))="m", "male", IF(TRIM(CLEAN(A2205))="f","female", "missing"))</f>
        <v>female</v>
      </c>
      <c r="AI2205" s="4">
        <f>C2205</f>
        <v>91.2</v>
      </c>
      <c r="AJ2205" s="4">
        <f>O2205</f>
        <v>64</v>
      </c>
      <c r="AK2205" s="4">
        <f>P2205</f>
        <v>78</v>
      </c>
      <c r="AL2205" s="4">
        <f>IF(AI2205&lt;60, 0, IF(AI2205&lt;70,2, IF(AI2205&lt;80, 3, IF(AI2205&lt;90,4, IF(AI2205&lt;=100, 5, "?")))))</f>
        <v>5</v>
      </c>
      <c r="AM2205" s="4">
        <f>IF(AJ2205&lt;60, 0, IF(AJ2205&lt;70,2, IF(AJ2205&lt;80, 3, IF(AJ2205&lt;90,4, IF(AJ2205&lt;=100, 5, "?")))))</f>
        <v>2</v>
      </c>
      <c r="AN2205" s="4">
        <f>IF(AK2205&lt;60, 0, IF(AK2205&lt;70,2, IF(AK2205&lt;80, 3, IF(AK2205&lt;90,4, IF(AK2205&lt;=100, 5, "?")))))</f>
        <v>3</v>
      </c>
      <c r="AO2205" s="4">
        <f ca="1">AA2205</f>
        <v>0</v>
      </c>
      <c r="AP2205" s="4">
        <f ca="1">AB2205</f>
        <v>1</v>
      </c>
      <c r="AQ2205" s="4">
        <f ca="1">AC2205</f>
        <v>1</v>
      </c>
      <c r="AR2205" s="4">
        <f ca="1">AD2205</f>
        <v>1</v>
      </c>
      <c r="AS2205" s="4">
        <f ca="1">AE2205</f>
        <v>0</v>
      </c>
      <c r="AT2205" s="4" t="str">
        <f ca="1">Z2205</f>
        <v>A</v>
      </c>
      <c r="AU2205" s="4">
        <f>E2205</f>
        <v>73.400000000000006</v>
      </c>
      <c r="AV2205" s="4">
        <f>IF(AU2205&lt;60, 0, IF(AU2205&lt;70,2, IF(AU2205&lt;80, 3, IF(AU2205&lt;90,4, IF(AU2205&lt;=100, 5, "?")))))</f>
        <v>3</v>
      </c>
    </row>
    <row r="2206" spans="1:48" hidden="1" x14ac:dyDescent="0.2">
      <c r="A2206" s="2" t="s">
        <v>16</v>
      </c>
      <c r="B2206" s="3" t="s">
        <v>36</v>
      </c>
      <c r="C2206" s="3">
        <v>92.2</v>
      </c>
      <c r="D2206" s="3" t="s">
        <v>36</v>
      </c>
      <c r="E2206" s="3">
        <v>76.3</v>
      </c>
      <c r="F2206" s="3">
        <v>1</v>
      </c>
      <c r="G2206" s="3">
        <v>65</v>
      </c>
      <c r="H2206" s="3">
        <v>61</v>
      </c>
      <c r="I2206" s="3">
        <v>71</v>
      </c>
      <c r="J2206" s="3">
        <v>67</v>
      </c>
      <c r="K2206" s="3"/>
      <c r="L2206" s="3"/>
      <c r="M2206" s="3">
        <v>87</v>
      </c>
      <c r="N2206" s="3"/>
      <c r="O2206" s="4">
        <f>MAX(G2206:H2206)</f>
        <v>65</v>
      </c>
      <c r="P2206" s="4">
        <f>MAX(I2206:J2206)</f>
        <v>71</v>
      </c>
      <c r="Q2206" s="4">
        <f>ABS(O2206-C2206)</f>
        <v>27.200000000000003</v>
      </c>
      <c r="R2206" s="4">
        <f>ABS(P2206-C2206)</f>
        <v>21.200000000000003</v>
      </c>
      <c r="S2206" s="4" t="b">
        <f ca="1">OR(O2206=0,P2206=0,Q2206&gt;$Q$1,R2206&gt;$R$1,W2206="N", V2206=2)</f>
        <v>1</v>
      </c>
      <c r="T2206" s="4" t="str">
        <f>TRIM(CLEAN(D2206))</f>
        <v>برنامج بكالوريوس هندسة أنظمة الحاسوب</v>
      </c>
      <c r="U2206" s="4">
        <f>COUNTIF(T:T,T2206)</f>
        <v>549</v>
      </c>
      <c r="V2206" s="4" t="str">
        <f>IF(E2206&lt;60, "F", IF(E2206&lt;70,"D", IF(E2206&lt;80, "C", IF(E2206&lt;90,"B", IF(E2206&lt;=100, "A", "?")))))</f>
        <v>C</v>
      </c>
      <c r="W2206" s="4" t="str" cm="1">
        <f t="array" aca="1" ref="W2206" ca="1">_xlfn.IFNA(INDIRECT($Y$1&amp;"!"&amp;W$1&amp;$Y2206),"N")</f>
        <v>A</v>
      </c>
      <c r="X2206" s="4">
        <f ca="1">COUNTIF(W:W,W2206)</f>
        <v>861</v>
      </c>
      <c r="Y2206" s="4">
        <f>MATCH(T2206,Coding!J:J,0)</f>
        <v>3</v>
      </c>
      <c r="Z2206" s="4" t="str" cm="1">
        <f t="array" aca="1" ref="Z2206" ca="1">_xlfn.IFNA(INDIRECT($Y$1&amp;"!"&amp;Z$1&amp;$Y2206),-1)</f>
        <v>A</v>
      </c>
      <c r="AA2206" s="4" cm="1">
        <f t="array" aca="1" ref="AA2206" ca="1">_xlfn.IFNA(INDIRECT($Y$1&amp;"!"&amp;AA$1&amp;$Y2206),-1)</f>
        <v>0</v>
      </c>
      <c r="AB2206" s="4" cm="1">
        <f t="array" aca="1" ref="AB2206" ca="1">_xlfn.IFNA(INDIRECT($Y$1&amp;"!"&amp;AB$1&amp;$Y2206),-1)</f>
        <v>1</v>
      </c>
      <c r="AC2206" s="4" cm="1">
        <f t="array" aca="1" ref="AC2206" ca="1">_xlfn.IFNA(INDIRECT($Y$1&amp;"!"&amp;AC$1&amp;$Y2206),-1)</f>
        <v>1</v>
      </c>
      <c r="AD2206" s="4" cm="1">
        <f t="array" aca="1" ref="AD2206" ca="1">_xlfn.IFNA(INDIRECT($Y$1&amp;"!"&amp;AD$1&amp;$Y2206),-1)</f>
        <v>1</v>
      </c>
      <c r="AE2206" s="4" cm="1">
        <f t="array" aca="1" ref="AE2206" ca="1">_xlfn.IFNA(INDIRECT($Y$1&amp;"!"&amp;AE$1&amp;$Y2206),-1)</f>
        <v>0</v>
      </c>
      <c r="AF2206" s="4" t="str">
        <f ca="1">_xlfn.CONCAT(W2206, "-",V2206)</f>
        <v>A-C</v>
      </c>
      <c r="AG2206" s="4" t="str">
        <f>TEXT(ROW()-2, "0000")</f>
        <v>2204</v>
      </c>
      <c r="AH2206" s="4" t="str">
        <f>IF(TRIM(CLEAN(A2206))="m", "male", IF(TRIM(CLEAN(A2206))="f","female", "missing"))</f>
        <v>female</v>
      </c>
      <c r="AI2206" s="4">
        <f>C2206</f>
        <v>92.2</v>
      </c>
      <c r="AJ2206" s="4">
        <f>O2206</f>
        <v>65</v>
      </c>
      <c r="AK2206" s="4">
        <f>P2206</f>
        <v>71</v>
      </c>
      <c r="AL2206" s="4">
        <f>IF(AI2206&lt;60, 0, IF(AI2206&lt;70,2, IF(AI2206&lt;80, 3, IF(AI2206&lt;90,4, IF(AI2206&lt;=100, 5, "?")))))</f>
        <v>5</v>
      </c>
      <c r="AM2206" s="4">
        <f>IF(AJ2206&lt;60, 0, IF(AJ2206&lt;70,2, IF(AJ2206&lt;80, 3, IF(AJ2206&lt;90,4, IF(AJ2206&lt;=100, 5, "?")))))</f>
        <v>2</v>
      </c>
      <c r="AN2206" s="4">
        <f>IF(AK2206&lt;60, 0, IF(AK2206&lt;70,2, IF(AK2206&lt;80, 3, IF(AK2206&lt;90,4, IF(AK2206&lt;=100, 5, "?")))))</f>
        <v>3</v>
      </c>
      <c r="AO2206" s="4">
        <f ca="1">AA2206</f>
        <v>0</v>
      </c>
      <c r="AP2206" s="4">
        <f ca="1">AB2206</f>
        <v>1</v>
      </c>
      <c r="AQ2206" s="4">
        <f ca="1">AC2206</f>
        <v>1</v>
      </c>
      <c r="AR2206" s="4">
        <f ca="1">AD2206</f>
        <v>1</v>
      </c>
      <c r="AS2206" s="4">
        <f ca="1">AE2206</f>
        <v>0</v>
      </c>
      <c r="AT2206" s="4" t="str">
        <f ca="1">Z2206</f>
        <v>A</v>
      </c>
      <c r="AU2206" s="4">
        <f>E2206</f>
        <v>76.3</v>
      </c>
      <c r="AV2206" s="4">
        <f>IF(AU2206&lt;60, 0, IF(AU2206&lt;70,2, IF(AU2206&lt;80, 3, IF(AU2206&lt;90,4, IF(AU2206&lt;=100, 5, "?")))))</f>
        <v>3</v>
      </c>
    </row>
    <row r="2207" spans="1:48" hidden="1" x14ac:dyDescent="0.2">
      <c r="A2207" s="2" t="s">
        <v>16</v>
      </c>
      <c r="B2207" s="3" t="s">
        <v>35</v>
      </c>
      <c r="C2207" s="3">
        <v>91.2</v>
      </c>
      <c r="D2207" s="3" t="s">
        <v>35</v>
      </c>
      <c r="E2207" s="3">
        <v>73.7</v>
      </c>
      <c r="F2207" s="3">
        <v>1</v>
      </c>
      <c r="G2207" s="3">
        <v>63</v>
      </c>
      <c r="H2207" s="3">
        <v>64</v>
      </c>
      <c r="I2207" s="3">
        <v>67</v>
      </c>
      <c r="J2207" s="3">
        <v>68</v>
      </c>
      <c r="K2207" s="3">
        <v>61</v>
      </c>
      <c r="L2207" s="3"/>
      <c r="M2207" s="3">
        <v>76</v>
      </c>
      <c r="N2207" s="3"/>
      <c r="O2207" s="4">
        <f>MAX(G2207:H2207)</f>
        <v>64</v>
      </c>
      <c r="P2207" s="4">
        <f>MAX(I2207:J2207)</f>
        <v>68</v>
      </c>
      <c r="Q2207" s="4">
        <f>ABS(O2207-C2207)</f>
        <v>27.200000000000003</v>
      </c>
      <c r="R2207" s="4">
        <f>ABS(P2207-C2207)</f>
        <v>23.200000000000003</v>
      </c>
      <c r="S2207" s="4" t="b">
        <f ca="1">OR(O2207=0,P2207=0,Q2207&gt;$Q$1,R2207&gt;$R$1,W2207="N", V2207=2)</f>
        <v>1</v>
      </c>
      <c r="T2207" s="4" t="str">
        <f>TRIM(CLEAN(D2207))</f>
        <v>برنامج بكالوريوس هندسة الميكاترونيكس</v>
      </c>
      <c r="U2207" s="4">
        <f>COUNTIF(T:T,T2207)</f>
        <v>291</v>
      </c>
      <c r="V2207" s="4" t="str">
        <f>IF(E2207&lt;60, "F", IF(E2207&lt;70,"D", IF(E2207&lt;80, "C", IF(E2207&lt;90,"B", IF(E2207&lt;=100, "A", "?")))))</f>
        <v>C</v>
      </c>
      <c r="W2207" s="4" t="str" cm="1">
        <f t="array" aca="1" ref="W2207" ca="1">_xlfn.IFNA(INDIRECT($Y$1&amp;"!"&amp;W$1&amp;$Y2207),"N")</f>
        <v>B</v>
      </c>
      <c r="X2207" s="4">
        <f ca="1">COUNTIF(W:W,W2207)</f>
        <v>291</v>
      </c>
      <c r="Y2207" s="4">
        <f>MATCH(T2207,Coding!J:J,0)</f>
        <v>6</v>
      </c>
      <c r="Z2207" s="4" t="str" cm="1">
        <f t="array" aca="1" ref="Z2207" ca="1">_xlfn.IFNA(INDIRECT($Y$1&amp;"!"&amp;Z$1&amp;$Y2207),-1)</f>
        <v>B</v>
      </c>
      <c r="AA2207" s="4" cm="1">
        <f t="array" aca="1" ref="AA2207" ca="1">_xlfn.IFNA(INDIRECT($Y$1&amp;"!"&amp;AA$1&amp;$Y2207),-1)</f>
        <v>0</v>
      </c>
      <c r="AB2207" s="4" cm="1">
        <f t="array" aca="1" ref="AB2207" ca="1">_xlfn.IFNA(INDIRECT($Y$1&amp;"!"&amp;AB$1&amp;$Y2207),-1)</f>
        <v>0</v>
      </c>
      <c r="AC2207" s="4" cm="1">
        <f t="array" aca="1" ref="AC2207" ca="1">_xlfn.IFNA(INDIRECT($Y$1&amp;"!"&amp;AC$1&amp;$Y2207),-1)</f>
        <v>1</v>
      </c>
      <c r="AD2207" s="4" cm="1">
        <f t="array" aca="1" ref="AD2207" ca="1">_xlfn.IFNA(INDIRECT($Y$1&amp;"!"&amp;AD$1&amp;$Y2207),-1)</f>
        <v>1</v>
      </c>
      <c r="AE2207" s="4" cm="1">
        <f t="array" aca="1" ref="AE2207" ca="1">_xlfn.IFNA(INDIRECT($Y$1&amp;"!"&amp;AE$1&amp;$Y2207),-1)</f>
        <v>1</v>
      </c>
      <c r="AF2207" s="4" t="str">
        <f ca="1">_xlfn.CONCAT(W2207, "-",V2207)</f>
        <v>B-C</v>
      </c>
      <c r="AG2207" s="4" t="str">
        <f>TEXT(ROW()-2, "0000")</f>
        <v>2205</v>
      </c>
      <c r="AH2207" s="4" t="str">
        <f>IF(TRIM(CLEAN(A2207))="m", "male", IF(TRIM(CLEAN(A2207))="f","female", "missing"))</f>
        <v>female</v>
      </c>
      <c r="AI2207" s="4">
        <f>C2207</f>
        <v>91.2</v>
      </c>
      <c r="AJ2207" s="4">
        <f>O2207</f>
        <v>64</v>
      </c>
      <c r="AK2207" s="4">
        <f>P2207</f>
        <v>68</v>
      </c>
      <c r="AL2207" s="4">
        <f>IF(AI2207&lt;60, 0, IF(AI2207&lt;70,2, IF(AI2207&lt;80, 3, IF(AI2207&lt;90,4, IF(AI2207&lt;=100, 5, "?")))))</f>
        <v>5</v>
      </c>
      <c r="AM2207" s="4">
        <f>IF(AJ2207&lt;60, 0, IF(AJ2207&lt;70,2, IF(AJ2207&lt;80, 3, IF(AJ2207&lt;90,4, IF(AJ2207&lt;=100, 5, "?")))))</f>
        <v>2</v>
      </c>
      <c r="AN2207" s="4">
        <f>IF(AK2207&lt;60, 0, IF(AK2207&lt;70,2, IF(AK2207&lt;80, 3, IF(AK2207&lt;90,4, IF(AK2207&lt;=100, 5, "?")))))</f>
        <v>2</v>
      </c>
      <c r="AO2207" s="4">
        <f ca="1">AA2207</f>
        <v>0</v>
      </c>
      <c r="AP2207" s="4">
        <f ca="1">AB2207</f>
        <v>0</v>
      </c>
      <c r="AQ2207" s="4">
        <f ca="1">AC2207</f>
        <v>1</v>
      </c>
      <c r="AR2207" s="4">
        <f ca="1">AD2207</f>
        <v>1</v>
      </c>
      <c r="AS2207" s="4">
        <f ca="1">AE2207</f>
        <v>1</v>
      </c>
      <c r="AT2207" s="4" t="str">
        <f ca="1">Z2207</f>
        <v>B</v>
      </c>
      <c r="AU2207" s="4">
        <f>E2207</f>
        <v>73.7</v>
      </c>
      <c r="AV2207" s="4">
        <f>IF(AU2207&lt;60, 0, IF(AU2207&lt;70,2, IF(AU2207&lt;80, 3, IF(AU2207&lt;90,4, IF(AU2207&lt;=100, 5, "?")))))</f>
        <v>3</v>
      </c>
    </row>
    <row r="2208" spans="1:48" hidden="1" x14ac:dyDescent="0.2">
      <c r="A2208" s="2" t="s">
        <v>13</v>
      </c>
      <c r="B2208" s="3" t="s">
        <v>26</v>
      </c>
      <c r="C2208" s="3">
        <v>92.2</v>
      </c>
      <c r="D2208" s="3" t="s">
        <v>26</v>
      </c>
      <c r="E2208" s="3">
        <v>68.2</v>
      </c>
      <c r="F2208" s="3">
        <v>1</v>
      </c>
      <c r="G2208" s="3">
        <v>65</v>
      </c>
      <c r="H2208" s="3">
        <v>65</v>
      </c>
      <c r="I2208" s="3">
        <v>75</v>
      </c>
      <c r="J2208" s="3">
        <v>67</v>
      </c>
      <c r="K2208" s="3">
        <v>72</v>
      </c>
      <c r="L2208" s="3"/>
      <c r="M2208" s="3">
        <v>60</v>
      </c>
      <c r="N2208" s="3"/>
      <c r="O2208" s="4">
        <f>MAX(G2208:H2208)</f>
        <v>65</v>
      </c>
      <c r="P2208" s="4">
        <f>MAX(I2208:J2208)</f>
        <v>75</v>
      </c>
      <c r="Q2208" s="4">
        <f>ABS(O2208-C2208)</f>
        <v>27.200000000000003</v>
      </c>
      <c r="R2208" s="4">
        <f>ABS(P2208-C2208)</f>
        <v>17.200000000000003</v>
      </c>
      <c r="S2208" s="4" t="b">
        <f ca="1">OR(O2208=0,P2208=0,Q2208&gt;$Q$1,R2208&gt;$R$1,W2208="N", V2208=2)</f>
        <v>1</v>
      </c>
      <c r="T2208" s="4" t="str">
        <f>TRIM(CLEAN(D2208))</f>
        <v>برنامج بكالوريوس الهندسة المدنية</v>
      </c>
      <c r="U2208" s="4">
        <f>COUNTIF(T:T,T2208)</f>
        <v>723</v>
      </c>
      <c r="V2208" s="4" t="str">
        <f>IF(E2208&lt;60, "F", IF(E2208&lt;70,"D", IF(E2208&lt;80, "C", IF(E2208&lt;90,"B", IF(E2208&lt;=100, "A", "?")))))</f>
        <v>D</v>
      </c>
      <c r="W2208" s="4" t="str" cm="1">
        <f t="array" aca="1" ref="W2208" ca="1">_xlfn.IFNA(INDIRECT($Y$1&amp;"!"&amp;W$1&amp;$Y2208),"N")</f>
        <v>C</v>
      </c>
      <c r="X2208" s="4">
        <f ca="1">COUNTIF(W:W,W2208)</f>
        <v>747</v>
      </c>
      <c r="Y2208" s="4">
        <f>MATCH(T2208,Coding!J:J,0)</f>
        <v>8</v>
      </c>
      <c r="Z2208" s="4" t="str" cm="1">
        <f t="array" aca="1" ref="Z2208" ca="1">_xlfn.IFNA(INDIRECT($Y$1&amp;"!"&amp;Z$1&amp;$Y2208),-1)</f>
        <v>C</v>
      </c>
      <c r="AA2208" s="4" cm="1">
        <f t="array" aca="1" ref="AA2208" ca="1">_xlfn.IFNA(INDIRECT($Y$1&amp;"!"&amp;AA$1&amp;$Y2208),-1)</f>
        <v>1</v>
      </c>
      <c r="AB2208" s="4" cm="1">
        <f t="array" aca="1" ref="AB2208" ca="1">_xlfn.IFNA(INDIRECT($Y$1&amp;"!"&amp;AB$1&amp;$Y2208),-1)</f>
        <v>1</v>
      </c>
      <c r="AC2208" s="4" cm="1">
        <f t="array" aca="1" ref="AC2208" ca="1">_xlfn.IFNA(INDIRECT($Y$1&amp;"!"&amp;AC$1&amp;$Y2208),-1)</f>
        <v>1</v>
      </c>
      <c r="AD2208" s="4" cm="1">
        <f t="array" aca="1" ref="AD2208" ca="1">_xlfn.IFNA(INDIRECT($Y$1&amp;"!"&amp;AD$1&amp;$Y2208),-1)</f>
        <v>0</v>
      </c>
      <c r="AE2208" s="4" cm="1">
        <f t="array" aca="1" ref="AE2208" ca="1">_xlfn.IFNA(INDIRECT($Y$1&amp;"!"&amp;AE$1&amp;$Y2208),-1)</f>
        <v>0</v>
      </c>
      <c r="AF2208" s="4" t="str">
        <f ca="1">_xlfn.CONCAT(W2208, "-",V2208)</f>
        <v>C-D</v>
      </c>
      <c r="AG2208" s="4" t="str">
        <f>TEXT(ROW()-2, "0000")</f>
        <v>2206</v>
      </c>
      <c r="AH2208" s="4" t="str">
        <f>IF(TRIM(CLEAN(A2208))="m", "male", IF(TRIM(CLEAN(A2208))="f","female", "missing"))</f>
        <v>male</v>
      </c>
      <c r="AI2208" s="4">
        <f>C2208</f>
        <v>92.2</v>
      </c>
      <c r="AJ2208" s="4">
        <f>O2208</f>
        <v>65</v>
      </c>
      <c r="AK2208" s="4">
        <f>P2208</f>
        <v>75</v>
      </c>
      <c r="AL2208" s="4">
        <f>IF(AI2208&lt;60, 0, IF(AI2208&lt;70,2, IF(AI2208&lt;80, 3, IF(AI2208&lt;90,4, IF(AI2208&lt;=100, 5, "?")))))</f>
        <v>5</v>
      </c>
      <c r="AM2208" s="4">
        <f>IF(AJ2208&lt;60, 0, IF(AJ2208&lt;70,2, IF(AJ2208&lt;80, 3, IF(AJ2208&lt;90,4, IF(AJ2208&lt;=100, 5, "?")))))</f>
        <v>2</v>
      </c>
      <c r="AN2208" s="4">
        <f>IF(AK2208&lt;60, 0, IF(AK2208&lt;70,2, IF(AK2208&lt;80, 3, IF(AK2208&lt;90,4, IF(AK2208&lt;=100, 5, "?")))))</f>
        <v>3</v>
      </c>
      <c r="AO2208" s="4">
        <f ca="1">AA2208</f>
        <v>1</v>
      </c>
      <c r="AP2208" s="4">
        <f ca="1">AB2208</f>
        <v>1</v>
      </c>
      <c r="AQ2208" s="4">
        <f ca="1">AC2208</f>
        <v>1</v>
      </c>
      <c r="AR2208" s="4">
        <f ca="1">AD2208</f>
        <v>0</v>
      </c>
      <c r="AS2208" s="4">
        <f ca="1">AE2208</f>
        <v>0</v>
      </c>
      <c r="AT2208" s="4" t="str">
        <f ca="1">Z2208</f>
        <v>C</v>
      </c>
      <c r="AU2208" s="4">
        <f>E2208</f>
        <v>68.2</v>
      </c>
      <c r="AV2208" s="4">
        <f>IF(AU2208&lt;60, 0, IF(AU2208&lt;70,2, IF(AU2208&lt;80, 3, IF(AU2208&lt;90,4, IF(AU2208&lt;=100, 5, "?")))))</f>
        <v>2</v>
      </c>
    </row>
    <row r="2209" spans="1:48" hidden="1" x14ac:dyDescent="0.2">
      <c r="A2209" s="2" t="s">
        <v>13</v>
      </c>
      <c r="B2209" s="3" t="s">
        <v>14</v>
      </c>
      <c r="C2209" s="3">
        <v>87.2</v>
      </c>
      <c r="D2209" s="3" t="s">
        <v>14</v>
      </c>
      <c r="E2209" s="3">
        <v>72.8</v>
      </c>
      <c r="F2209" s="3">
        <v>1</v>
      </c>
      <c r="G2209" s="3">
        <v>60</v>
      </c>
      <c r="H2209" s="3">
        <v>60</v>
      </c>
      <c r="I2209" s="3">
        <v>75</v>
      </c>
      <c r="J2209" s="3">
        <v>62</v>
      </c>
      <c r="K2209" s="3">
        <v>72</v>
      </c>
      <c r="L2209" s="3"/>
      <c r="M2209" s="3">
        <v>66</v>
      </c>
      <c r="N2209" s="3"/>
      <c r="O2209" s="4">
        <f>MAX(G2209:H2209)</f>
        <v>60</v>
      </c>
      <c r="P2209" s="4">
        <f>MAX(I2209:J2209)</f>
        <v>75</v>
      </c>
      <c r="Q2209" s="4">
        <f>ABS(O2209-C2209)</f>
        <v>27.200000000000003</v>
      </c>
      <c r="R2209" s="4">
        <f>ABS(P2209-C2209)</f>
        <v>12.200000000000003</v>
      </c>
      <c r="S2209" s="4" t="b">
        <f ca="1">OR(O2209=0,P2209=0,Q2209&gt;$Q$1,R2209&gt;$R$1,W2209="N", V2209=2)</f>
        <v>1</v>
      </c>
      <c r="T2209" s="4" t="str">
        <f>TRIM(CLEAN(D2209))</f>
        <v>برنامج بكالوريوس الهندسة الكهربائية</v>
      </c>
      <c r="U2209" s="4">
        <f>COUNTIF(T:T,T2209)</f>
        <v>420</v>
      </c>
      <c r="V2209" s="4" t="str">
        <f>IF(E2209&lt;60, "F", IF(E2209&lt;70,"D", IF(E2209&lt;80, "C", IF(E2209&lt;90,"B", IF(E2209&lt;=100, "A", "?")))))</f>
        <v>C</v>
      </c>
      <c r="W2209" s="4" t="str" cm="1">
        <f t="array" aca="1" ref="W2209" ca="1">_xlfn.IFNA(INDIRECT($Y$1&amp;"!"&amp;W$1&amp;$Y2209),"N")</f>
        <v>F</v>
      </c>
      <c r="X2209" s="4">
        <f ca="1">COUNTIF(W:W,W2209)</f>
        <v>420</v>
      </c>
      <c r="Y2209" s="4">
        <f>MATCH(T2209,Coding!J:J,0)</f>
        <v>11</v>
      </c>
      <c r="Z2209" s="4" t="str" cm="1">
        <f t="array" aca="1" ref="Z2209" ca="1">_xlfn.IFNA(INDIRECT($Y$1&amp;"!"&amp;Z$1&amp;$Y2209),-1)</f>
        <v>F</v>
      </c>
      <c r="AA2209" s="4" cm="1">
        <f t="array" aca="1" ref="AA2209" ca="1">_xlfn.IFNA(INDIRECT($Y$1&amp;"!"&amp;AA$1&amp;$Y2209),-1)</f>
        <v>0</v>
      </c>
      <c r="AB2209" s="4" cm="1">
        <f t="array" aca="1" ref="AB2209" ca="1">_xlfn.IFNA(INDIRECT($Y$1&amp;"!"&amp;AB$1&amp;$Y2209),-1)</f>
        <v>1</v>
      </c>
      <c r="AC2209" s="4" cm="1">
        <f t="array" aca="1" ref="AC2209" ca="1">_xlfn.IFNA(INDIRECT($Y$1&amp;"!"&amp;AC$1&amp;$Y2209),-1)</f>
        <v>0</v>
      </c>
      <c r="AD2209" s="4" cm="1">
        <f t="array" aca="1" ref="AD2209" ca="1">_xlfn.IFNA(INDIRECT($Y$1&amp;"!"&amp;AD$1&amp;$Y2209),-1)</f>
        <v>1</v>
      </c>
      <c r="AE2209" s="4" cm="1">
        <f t="array" aca="1" ref="AE2209" ca="1">_xlfn.IFNA(INDIRECT($Y$1&amp;"!"&amp;AE$1&amp;$Y2209),-1)</f>
        <v>0</v>
      </c>
      <c r="AF2209" s="4" t="str">
        <f ca="1">_xlfn.CONCAT(W2209, "-",V2209)</f>
        <v>F-C</v>
      </c>
      <c r="AG2209" s="4" t="str">
        <f>TEXT(ROW()-2, "0000")</f>
        <v>2207</v>
      </c>
      <c r="AH2209" s="4" t="str">
        <f>IF(TRIM(CLEAN(A2209))="m", "male", IF(TRIM(CLEAN(A2209))="f","female", "missing"))</f>
        <v>male</v>
      </c>
      <c r="AI2209" s="4">
        <f>C2209</f>
        <v>87.2</v>
      </c>
      <c r="AJ2209" s="4">
        <f>O2209</f>
        <v>60</v>
      </c>
      <c r="AK2209" s="4">
        <f>P2209</f>
        <v>75</v>
      </c>
      <c r="AL2209" s="4">
        <f>IF(AI2209&lt;60, 0, IF(AI2209&lt;70,2, IF(AI2209&lt;80, 3, IF(AI2209&lt;90,4, IF(AI2209&lt;=100, 5, "?")))))</f>
        <v>4</v>
      </c>
      <c r="AM2209" s="4">
        <f>IF(AJ2209&lt;60, 0, IF(AJ2209&lt;70,2, IF(AJ2209&lt;80, 3, IF(AJ2209&lt;90,4, IF(AJ2209&lt;=100, 5, "?")))))</f>
        <v>2</v>
      </c>
      <c r="AN2209" s="4">
        <f>IF(AK2209&lt;60, 0, IF(AK2209&lt;70,2, IF(AK2209&lt;80, 3, IF(AK2209&lt;90,4, IF(AK2209&lt;=100, 5, "?")))))</f>
        <v>3</v>
      </c>
      <c r="AO2209" s="4">
        <f ca="1">AA2209</f>
        <v>0</v>
      </c>
      <c r="AP2209" s="4">
        <f ca="1">AB2209</f>
        <v>1</v>
      </c>
      <c r="AQ2209" s="4">
        <f ca="1">AC2209</f>
        <v>0</v>
      </c>
      <c r="AR2209" s="4">
        <f ca="1">AD2209</f>
        <v>1</v>
      </c>
      <c r="AS2209" s="4">
        <f ca="1">AE2209</f>
        <v>0</v>
      </c>
      <c r="AT2209" s="4" t="str">
        <f ca="1">Z2209</f>
        <v>F</v>
      </c>
      <c r="AU2209" s="4">
        <f>E2209</f>
        <v>72.8</v>
      </c>
      <c r="AV2209" s="4">
        <f>IF(AU2209&lt;60, 0, IF(AU2209&lt;70,2, IF(AU2209&lt;80, 3, IF(AU2209&lt;90,4, IF(AU2209&lt;=100, 5, "?")))))</f>
        <v>3</v>
      </c>
    </row>
    <row r="2210" spans="1:48" hidden="1" x14ac:dyDescent="0.2">
      <c r="A2210" s="2" t="s">
        <v>16</v>
      </c>
      <c r="B2210" s="3" t="s">
        <v>37</v>
      </c>
      <c r="C2210" s="3">
        <v>94.2</v>
      </c>
      <c r="D2210" s="3" t="s">
        <v>14</v>
      </c>
      <c r="E2210" s="3">
        <v>70.2</v>
      </c>
      <c r="F2210" s="3">
        <v>1</v>
      </c>
      <c r="G2210" s="3">
        <v>60</v>
      </c>
      <c r="H2210" s="3">
        <v>67</v>
      </c>
      <c r="I2210" s="3">
        <v>77</v>
      </c>
      <c r="J2210" s="3">
        <v>77</v>
      </c>
      <c r="K2210" s="3">
        <v>82</v>
      </c>
      <c r="L2210" s="3"/>
      <c r="M2210" s="3">
        <v>68</v>
      </c>
      <c r="N2210" s="3"/>
      <c r="O2210" s="4">
        <f>MAX(G2210:H2210)</f>
        <v>67</v>
      </c>
      <c r="P2210" s="4">
        <f>MAX(I2210:J2210)</f>
        <v>77</v>
      </c>
      <c r="Q2210" s="4">
        <f>ABS(O2210-C2210)</f>
        <v>27.200000000000003</v>
      </c>
      <c r="R2210" s="4">
        <f>ABS(P2210-C2210)</f>
        <v>17.200000000000003</v>
      </c>
      <c r="S2210" s="4" t="b">
        <f ca="1">OR(O2210=0,P2210=0,Q2210&gt;$Q$1,R2210&gt;$R$1,W2210="N", V2210=2)</f>
        <v>1</v>
      </c>
      <c r="T2210" s="4" t="str">
        <f>TRIM(CLEAN(D2210))</f>
        <v>برنامج بكالوريوس الهندسة الكهربائية</v>
      </c>
      <c r="U2210" s="4">
        <f>COUNTIF(T:T,T2210)</f>
        <v>420</v>
      </c>
      <c r="V2210" s="4" t="str">
        <f>IF(E2210&lt;60, "F", IF(E2210&lt;70,"D", IF(E2210&lt;80, "C", IF(E2210&lt;90,"B", IF(E2210&lt;=100, "A", "?")))))</f>
        <v>C</v>
      </c>
      <c r="W2210" s="4" t="str" cm="1">
        <f t="array" aca="1" ref="W2210" ca="1">_xlfn.IFNA(INDIRECT($Y$1&amp;"!"&amp;W$1&amp;$Y2210),"N")</f>
        <v>F</v>
      </c>
      <c r="X2210" s="4">
        <f ca="1">COUNTIF(W:W,W2210)</f>
        <v>420</v>
      </c>
      <c r="Y2210" s="4">
        <f>MATCH(T2210,Coding!J:J,0)</f>
        <v>11</v>
      </c>
      <c r="Z2210" s="4" t="str" cm="1">
        <f t="array" aca="1" ref="Z2210" ca="1">_xlfn.IFNA(INDIRECT($Y$1&amp;"!"&amp;Z$1&amp;$Y2210),-1)</f>
        <v>F</v>
      </c>
      <c r="AA2210" s="4" cm="1">
        <f t="array" aca="1" ref="AA2210" ca="1">_xlfn.IFNA(INDIRECT($Y$1&amp;"!"&amp;AA$1&amp;$Y2210),-1)</f>
        <v>0</v>
      </c>
      <c r="AB2210" s="4" cm="1">
        <f t="array" aca="1" ref="AB2210" ca="1">_xlfn.IFNA(INDIRECT($Y$1&amp;"!"&amp;AB$1&amp;$Y2210),-1)</f>
        <v>1</v>
      </c>
      <c r="AC2210" s="4" cm="1">
        <f t="array" aca="1" ref="AC2210" ca="1">_xlfn.IFNA(INDIRECT($Y$1&amp;"!"&amp;AC$1&amp;$Y2210),-1)</f>
        <v>0</v>
      </c>
      <c r="AD2210" s="4" cm="1">
        <f t="array" aca="1" ref="AD2210" ca="1">_xlfn.IFNA(INDIRECT($Y$1&amp;"!"&amp;AD$1&amp;$Y2210),-1)</f>
        <v>1</v>
      </c>
      <c r="AE2210" s="4" cm="1">
        <f t="array" aca="1" ref="AE2210" ca="1">_xlfn.IFNA(INDIRECT($Y$1&amp;"!"&amp;AE$1&amp;$Y2210),-1)</f>
        <v>0</v>
      </c>
      <c r="AF2210" s="4" t="str">
        <f ca="1">_xlfn.CONCAT(W2210, "-",V2210)</f>
        <v>F-C</v>
      </c>
      <c r="AG2210" s="4" t="str">
        <f>TEXT(ROW()-2, "0000")</f>
        <v>2208</v>
      </c>
      <c r="AH2210" s="4" t="str">
        <f>IF(TRIM(CLEAN(A2210))="m", "male", IF(TRIM(CLEAN(A2210))="f","female", "missing"))</f>
        <v>female</v>
      </c>
      <c r="AI2210" s="4">
        <f>C2210</f>
        <v>94.2</v>
      </c>
      <c r="AJ2210" s="4">
        <f>O2210</f>
        <v>67</v>
      </c>
      <c r="AK2210" s="4">
        <f>P2210</f>
        <v>77</v>
      </c>
      <c r="AL2210" s="4">
        <f>IF(AI2210&lt;60, 0, IF(AI2210&lt;70,2, IF(AI2210&lt;80, 3, IF(AI2210&lt;90,4, IF(AI2210&lt;=100, 5, "?")))))</f>
        <v>5</v>
      </c>
      <c r="AM2210" s="4">
        <f>IF(AJ2210&lt;60, 0, IF(AJ2210&lt;70,2, IF(AJ2210&lt;80, 3, IF(AJ2210&lt;90,4, IF(AJ2210&lt;=100, 5, "?")))))</f>
        <v>2</v>
      </c>
      <c r="AN2210" s="4">
        <f>IF(AK2210&lt;60, 0, IF(AK2210&lt;70,2, IF(AK2210&lt;80, 3, IF(AK2210&lt;90,4, IF(AK2210&lt;=100, 5, "?")))))</f>
        <v>3</v>
      </c>
      <c r="AO2210" s="4">
        <f ca="1">AA2210</f>
        <v>0</v>
      </c>
      <c r="AP2210" s="4">
        <f ca="1">AB2210</f>
        <v>1</v>
      </c>
      <c r="AQ2210" s="4">
        <f ca="1">AC2210</f>
        <v>0</v>
      </c>
      <c r="AR2210" s="4">
        <f ca="1">AD2210</f>
        <v>1</v>
      </c>
      <c r="AS2210" s="4">
        <f ca="1">AE2210</f>
        <v>0</v>
      </c>
      <c r="AT2210" s="4" t="str">
        <f ca="1">Z2210</f>
        <v>F</v>
      </c>
      <c r="AU2210" s="4">
        <f>E2210</f>
        <v>70.2</v>
      </c>
      <c r="AV2210" s="4">
        <f>IF(AU2210&lt;60, 0, IF(AU2210&lt;70,2, IF(AU2210&lt;80, 3, IF(AU2210&lt;90,4, IF(AU2210&lt;=100, 5, "?")))))</f>
        <v>3</v>
      </c>
    </row>
    <row r="2211" spans="1:48" hidden="1" x14ac:dyDescent="0.2">
      <c r="A2211" s="2" t="s">
        <v>16</v>
      </c>
      <c r="B2211" s="3" t="s">
        <v>27</v>
      </c>
      <c r="C2211" s="3">
        <v>87.2</v>
      </c>
      <c r="D2211" s="3" t="s">
        <v>27</v>
      </c>
      <c r="E2211" s="3">
        <v>72.599999999999994</v>
      </c>
      <c r="F2211" s="3">
        <v>1</v>
      </c>
      <c r="G2211" s="3">
        <v>60</v>
      </c>
      <c r="H2211" s="3">
        <v>60</v>
      </c>
      <c r="I2211" s="3">
        <v>60</v>
      </c>
      <c r="J2211" s="3">
        <v>68</v>
      </c>
      <c r="K2211" s="3"/>
      <c r="L2211" s="3"/>
      <c r="M2211" s="3"/>
      <c r="N2211" s="3">
        <v>66</v>
      </c>
      <c r="O2211" s="4">
        <f>MAX(G2211:H2211)</f>
        <v>60</v>
      </c>
      <c r="P2211" s="4">
        <f>MAX(I2211:J2211)</f>
        <v>68</v>
      </c>
      <c r="Q2211" s="4">
        <f>ABS(O2211-C2211)</f>
        <v>27.200000000000003</v>
      </c>
      <c r="R2211" s="4">
        <f>ABS(P2211-C2211)</f>
        <v>19.200000000000003</v>
      </c>
      <c r="S2211" s="4" t="b">
        <f ca="1">OR(O2211=0,P2211=0,Q2211&gt;$Q$1,R2211&gt;$R$1,W2211="N", V2211=2)</f>
        <v>1</v>
      </c>
      <c r="T2211" s="4" t="str">
        <f>TRIM(CLEAN(D2211))</f>
        <v>برنامج بكالوريوس الهندسة المعمارية</v>
      </c>
      <c r="U2211" s="4">
        <f>COUNTIF(T:T,T2211)</f>
        <v>391</v>
      </c>
      <c r="V2211" s="4" t="str">
        <f>IF(E2211&lt;60, "F", IF(E2211&lt;70,"D", IF(E2211&lt;80, "C", IF(E2211&lt;90,"B", IF(E2211&lt;=100, "A", "?")))))</f>
        <v>C</v>
      </c>
      <c r="W2211" s="4" t="str" cm="1">
        <f t="array" aca="1" ref="W2211" ca="1">_xlfn.IFNA(INDIRECT($Y$1&amp;"!"&amp;W$1&amp;$Y2211),"N")</f>
        <v>G</v>
      </c>
      <c r="X2211" s="4">
        <f ca="1">COUNTIF(W:W,W2211)</f>
        <v>391</v>
      </c>
      <c r="Y2211" s="4">
        <f>MATCH(T2211,Coding!J:J,0)</f>
        <v>12</v>
      </c>
      <c r="Z2211" s="4" t="str" cm="1">
        <f t="array" aca="1" ref="Z2211" ca="1">_xlfn.IFNA(INDIRECT($Y$1&amp;"!"&amp;Z$1&amp;$Y2211),-1)</f>
        <v>G</v>
      </c>
      <c r="AA2211" s="4" cm="1">
        <f t="array" aca="1" ref="AA2211" ca="1">_xlfn.IFNA(INDIRECT($Y$1&amp;"!"&amp;AA$1&amp;$Y2211),-1)</f>
        <v>1</v>
      </c>
      <c r="AB2211" s="4" cm="1">
        <f t="array" aca="1" ref="AB2211" ca="1">_xlfn.IFNA(INDIRECT($Y$1&amp;"!"&amp;AB$1&amp;$Y2211),-1)</f>
        <v>1</v>
      </c>
      <c r="AC2211" s="4" cm="1">
        <f t="array" aca="1" ref="AC2211" ca="1">_xlfn.IFNA(INDIRECT($Y$1&amp;"!"&amp;AC$1&amp;$Y2211),-1)</f>
        <v>1</v>
      </c>
      <c r="AD2211" s="4" cm="1">
        <f t="array" aca="1" ref="AD2211" ca="1">_xlfn.IFNA(INDIRECT($Y$1&amp;"!"&amp;AD$1&amp;$Y2211),-1)</f>
        <v>0</v>
      </c>
      <c r="AE2211" s="4" cm="1">
        <f t="array" aca="1" ref="AE2211" ca="1">_xlfn.IFNA(INDIRECT($Y$1&amp;"!"&amp;AE$1&amp;$Y2211),-1)</f>
        <v>0</v>
      </c>
      <c r="AF2211" s="4" t="str">
        <f ca="1">_xlfn.CONCAT(W2211, "-",V2211)</f>
        <v>G-C</v>
      </c>
      <c r="AG2211" s="4" t="str">
        <f>TEXT(ROW()-2, "0000")</f>
        <v>2209</v>
      </c>
      <c r="AH2211" s="4" t="str">
        <f>IF(TRIM(CLEAN(A2211))="m", "male", IF(TRIM(CLEAN(A2211))="f","female", "missing"))</f>
        <v>female</v>
      </c>
      <c r="AI2211" s="4">
        <f>C2211</f>
        <v>87.2</v>
      </c>
      <c r="AJ2211" s="4">
        <f>O2211</f>
        <v>60</v>
      </c>
      <c r="AK2211" s="4">
        <f>P2211</f>
        <v>68</v>
      </c>
      <c r="AL2211" s="4">
        <f>IF(AI2211&lt;60, 0, IF(AI2211&lt;70,2, IF(AI2211&lt;80, 3, IF(AI2211&lt;90,4, IF(AI2211&lt;=100, 5, "?")))))</f>
        <v>4</v>
      </c>
      <c r="AM2211" s="4">
        <f>IF(AJ2211&lt;60, 0, IF(AJ2211&lt;70,2, IF(AJ2211&lt;80, 3, IF(AJ2211&lt;90,4, IF(AJ2211&lt;=100, 5, "?")))))</f>
        <v>2</v>
      </c>
      <c r="AN2211" s="4">
        <f>IF(AK2211&lt;60, 0, IF(AK2211&lt;70,2, IF(AK2211&lt;80, 3, IF(AK2211&lt;90,4, IF(AK2211&lt;=100, 5, "?")))))</f>
        <v>2</v>
      </c>
      <c r="AO2211" s="4">
        <f ca="1">AA2211</f>
        <v>1</v>
      </c>
      <c r="AP2211" s="4">
        <f ca="1">AB2211</f>
        <v>1</v>
      </c>
      <c r="AQ2211" s="4">
        <f ca="1">AC2211</f>
        <v>1</v>
      </c>
      <c r="AR2211" s="4">
        <f ca="1">AD2211</f>
        <v>0</v>
      </c>
      <c r="AS2211" s="4">
        <f ca="1">AE2211</f>
        <v>0</v>
      </c>
      <c r="AT2211" s="4" t="str">
        <f ca="1">Z2211</f>
        <v>G</v>
      </c>
      <c r="AU2211" s="4">
        <f>E2211</f>
        <v>72.599999999999994</v>
      </c>
      <c r="AV2211" s="4">
        <f>IF(AU2211&lt;60, 0, IF(AU2211&lt;70,2, IF(AU2211&lt;80, 3, IF(AU2211&lt;90,4, IF(AU2211&lt;=100, 5, "?")))))</f>
        <v>3</v>
      </c>
    </row>
    <row r="2212" spans="1:48" hidden="1" x14ac:dyDescent="0.2">
      <c r="A2212" s="2" t="s">
        <v>16</v>
      </c>
      <c r="B2212" s="3" t="s">
        <v>27</v>
      </c>
      <c r="C2212" s="3">
        <v>94.2</v>
      </c>
      <c r="D2212" s="3" t="s">
        <v>27</v>
      </c>
      <c r="E2212" s="3">
        <v>76.8</v>
      </c>
      <c r="F2212" s="3">
        <v>1</v>
      </c>
      <c r="G2212" s="3">
        <v>67</v>
      </c>
      <c r="H2212" s="3">
        <v>65</v>
      </c>
      <c r="I2212" s="3">
        <v>70</v>
      </c>
      <c r="J2212" s="3">
        <v>71</v>
      </c>
      <c r="K2212" s="3"/>
      <c r="L2212" s="3"/>
      <c r="M2212" s="3">
        <v>88</v>
      </c>
      <c r="N2212" s="3"/>
      <c r="O2212" s="4">
        <f>MAX(G2212:H2212)</f>
        <v>67</v>
      </c>
      <c r="P2212" s="4">
        <f>MAX(I2212:J2212)</f>
        <v>71</v>
      </c>
      <c r="Q2212" s="4">
        <f>ABS(O2212-C2212)</f>
        <v>27.200000000000003</v>
      </c>
      <c r="R2212" s="4">
        <f>ABS(P2212-C2212)</f>
        <v>23.200000000000003</v>
      </c>
      <c r="S2212" s="4" t="b">
        <f ca="1">OR(O2212=0,P2212=0,Q2212&gt;$Q$1,R2212&gt;$R$1,W2212="N", V2212=2)</f>
        <v>1</v>
      </c>
      <c r="T2212" s="4" t="str">
        <f>TRIM(CLEAN(D2212))</f>
        <v>برنامج بكالوريوس الهندسة المعمارية</v>
      </c>
      <c r="U2212" s="4">
        <f>COUNTIF(T:T,T2212)</f>
        <v>391</v>
      </c>
      <c r="V2212" s="4" t="str">
        <f>IF(E2212&lt;60, "F", IF(E2212&lt;70,"D", IF(E2212&lt;80, "C", IF(E2212&lt;90,"B", IF(E2212&lt;=100, "A", "?")))))</f>
        <v>C</v>
      </c>
      <c r="W2212" s="4" t="str" cm="1">
        <f t="array" aca="1" ref="W2212" ca="1">_xlfn.IFNA(INDIRECT($Y$1&amp;"!"&amp;W$1&amp;$Y2212),"N")</f>
        <v>G</v>
      </c>
      <c r="X2212" s="4">
        <f ca="1">COUNTIF(W:W,W2212)</f>
        <v>391</v>
      </c>
      <c r="Y2212" s="4">
        <f>MATCH(T2212,Coding!J:J,0)</f>
        <v>12</v>
      </c>
      <c r="Z2212" s="4" t="str" cm="1">
        <f t="array" aca="1" ref="Z2212" ca="1">_xlfn.IFNA(INDIRECT($Y$1&amp;"!"&amp;Z$1&amp;$Y2212),-1)</f>
        <v>G</v>
      </c>
      <c r="AA2212" s="4" cm="1">
        <f t="array" aca="1" ref="AA2212" ca="1">_xlfn.IFNA(INDIRECT($Y$1&amp;"!"&amp;AA$1&amp;$Y2212),-1)</f>
        <v>1</v>
      </c>
      <c r="AB2212" s="4" cm="1">
        <f t="array" aca="1" ref="AB2212" ca="1">_xlfn.IFNA(INDIRECT($Y$1&amp;"!"&amp;AB$1&amp;$Y2212),-1)</f>
        <v>1</v>
      </c>
      <c r="AC2212" s="4" cm="1">
        <f t="array" aca="1" ref="AC2212" ca="1">_xlfn.IFNA(INDIRECT($Y$1&amp;"!"&amp;AC$1&amp;$Y2212),-1)</f>
        <v>1</v>
      </c>
      <c r="AD2212" s="4" cm="1">
        <f t="array" aca="1" ref="AD2212" ca="1">_xlfn.IFNA(INDIRECT($Y$1&amp;"!"&amp;AD$1&amp;$Y2212),-1)</f>
        <v>0</v>
      </c>
      <c r="AE2212" s="4" cm="1">
        <f t="array" aca="1" ref="AE2212" ca="1">_xlfn.IFNA(INDIRECT($Y$1&amp;"!"&amp;AE$1&amp;$Y2212),-1)</f>
        <v>0</v>
      </c>
      <c r="AF2212" s="4" t="str">
        <f ca="1">_xlfn.CONCAT(W2212, "-",V2212)</f>
        <v>G-C</v>
      </c>
      <c r="AG2212" s="4" t="str">
        <f>TEXT(ROW()-2, "0000")</f>
        <v>2210</v>
      </c>
      <c r="AH2212" s="4" t="str">
        <f>IF(TRIM(CLEAN(A2212))="m", "male", IF(TRIM(CLEAN(A2212))="f","female", "missing"))</f>
        <v>female</v>
      </c>
      <c r="AI2212" s="4">
        <f>C2212</f>
        <v>94.2</v>
      </c>
      <c r="AJ2212" s="4">
        <f>O2212</f>
        <v>67</v>
      </c>
      <c r="AK2212" s="4">
        <f>P2212</f>
        <v>71</v>
      </c>
      <c r="AL2212" s="4">
        <f>IF(AI2212&lt;60, 0, IF(AI2212&lt;70,2, IF(AI2212&lt;80, 3, IF(AI2212&lt;90,4, IF(AI2212&lt;=100, 5, "?")))))</f>
        <v>5</v>
      </c>
      <c r="AM2212" s="4">
        <f>IF(AJ2212&lt;60, 0, IF(AJ2212&lt;70,2, IF(AJ2212&lt;80, 3, IF(AJ2212&lt;90,4, IF(AJ2212&lt;=100, 5, "?")))))</f>
        <v>2</v>
      </c>
      <c r="AN2212" s="4">
        <f>IF(AK2212&lt;60, 0, IF(AK2212&lt;70,2, IF(AK2212&lt;80, 3, IF(AK2212&lt;90,4, IF(AK2212&lt;=100, 5, "?")))))</f>
        <v>3</v>
      </c>
      <c r="AO2212" s="4">
        <f ca="1">AA2212</f>
        <v>1</v>
      </c>
      <c r="AP2212" s="4">
        <f ca="1">AB2212</f>
        <v>1</v>
      </c>
      <c r="AQ2212" s="4">
        <f ca="1">AC2212</f>
        <v>1</v>
      </c>
      <c r="AR2212" s="4">
        <f ca="1">AD2212</f>
        <v>0</v>
      </c>
      <c r="AS2212" s="4">
        <f ca="1">AE2212</f>
        <v>0</v>
      </c>
      <c r="AT2212" s="4" t="str">
        <f ca="1">Z2212</f>
        <v>G</v>
      </c>
      <c r="AU2212" s="4">
        <f>E2212</f>
        <v>76.8</v>
      </c>
      <c r="AV2212" s="4">
        <f>IF(AU2212&lt;60, 0, IF(AU2212&lt;70,2, IF(AU2212&lt;80, 3, IF(AU2212&lt;90,4, IF(AU2212&lt;=100, 5, "?")))))</f>
        <v>3</v>
      </c>
    </row>
    <row r="2213" spans="1:48" hidden="1" x14ac:dyDescent="0.2">
      <c r="A2213" s="2" t="s">
        <v>16</v>
      </c>
      <c r="B2213" s="3" t="s">
        <v>36</v>
      </c>
      <c r="C2213" s="3">
        <v>88.1</v>
      </c>
      <c r="D2213" s="3" t="s">
        <v>36</v>
      </c>
      <c r="E2213" s="3">
        <v>69.2</v>
      </c>
      <c r="F2213" s="3">
        <v>1</v>
      </c>
      <c r="G2213" s="3">
        <v>60</v>
      </c>
      <c r="H2213" s="3">
        <v>61</v>
      </c>
      <c r="I2213" s="3">
        <v>61</v>
      </c>
      <c r="J2213" s="3">
        <v>60</v>
      </c>
      <c r="K2213" s="3"/>
      <c r="L2213" s="3"/>
      <c r="M2213" s="3">
        <v>61</v>
      </c>
      <c r="N2213" s="3"/>
      <c r="O2213" s="4">
        <f>MAX(G2213:H2213)</f>
        <v>61</v>
      </c>
      <c r="P2213" s="4">
        <f>MAX(I2213:J2213)</f>
        <v>61</v>
      </c>
      <c r="Q2213" s="4">
        <f>ABS(O2213-C2213)</f>
        <v>27.099999999999994</v>
      </c>
      <c r="R2213" s="4">
        <f>ABS(P2213-C2213)</f>
        <v>27.099999999999994</v>
      </c>
      <c r="S2213" s="4" t="b">
        <f ca="1">OR(O2213=0,P2213=0,Q2213&gt;$Q$1,R2213&gt;$R$1,W2213="N", V2213=2)</f>
        <v>1</v>
      </c>
      <c r="T2213" s="4" t="str">
        <f>TRIM(CLEAN(D2213))</f>
        <v>برنامج بكالوريوس هندسة أنظمة الحاسوب</v>
      </c>
      <c r="U2213" s="4">
        <f>COUNTIF(T:T,T2213)</f>
        <v>549</v>
      </c>
      <c r="V2213" s="4" t="str">
        <f>IF(E2213&lt;60, "F", IF(E2213&lt;70,"D", IF(E2213&lt;80, "C", IF(E2213&lt;90,"B", IF(E2213&lt;=100, "A", "?")))))</f>
        <v>D</v>
      </c>
      <c r="W2213" s="4" t="str" cm="1">
        <f t="array" aca="1" ref="W2213" ca="1">_xlfn.IFNA(INDIRECT($Y$1&amp;"!"&amp;W$1&amp;$Y2213),"N")</f>
        <v>A</v>
      </c>
      <c r="X2213" s="4">
        <f ca="1">COUNTIF(W:W,W2213)</f>
        <v>861</v>
      </c>
      <c r="Y2213" s="4">
        <f>MATCH(T2213,Coding!J:J,0)</f>
        <v>3</v>
      </c>
      <c r="Z2213" s="4" t="str" cm="1">
        <f t="array" aca="1" ref="Z2213" ca="1">_xlfn.IFNA(INDIRECT($Y$1&amp;"!"&amp;Z$1&amp;$Y2213),-1)</f>
        <v>A</v>
      </c>
      <c r="AA2213" s="4" cm="1">
        <f t="array" aca="1" ref="AA2213" ca="1">_xlfn.IFNA(INDIRECT($Y$1&amp;"!"&amp;AA$1&amp;$Y2213),-1)</f>
        <v>0</v>
      </c>
      <c r="AB2213" s="4" cm="1">
        <f t="array" aca="1" ref="AB2213" ca="1">_xlfn.IFNA(INDIRECT($Y$1&amp;"!"&amp;AB$1&amp;$Y2213),-1)</f>
        <v>1</v>
      </c>
      <c r="AC2213" s="4" cm="1">
        <f t="array" aca="1" ref="AC2213" ca="1">_xlfn.IFNA(INDIRECT($Y$1&amp;"!"&amp;AC$1&amp;$Y2213),-1)</f>
        <v>1</v>
      </c>
      <c r="AD2213" s="4" cm="1">
        <f t="array" aca="1" ref="AD2213" ca="1">_xlfn.IFNA(INDIRECT($Y$1&amp;"!"&amp;AD$1&amp;$Y2213),-1)</f>
        <v>1</v>
      </c>
      <c r="AE2213" s="4" cm="1">
        <f t="array" aca="1" ref="AE2213" ca="1">_xlfn.IFNA(INDIRECT($Y$1&amp;"!"&amp;AE$1&amp;$Y2213),-1)</f>
        <v>0</v>
      </c>
      <c r="AF2213" s="4" t="str">
        <f ca="1">_xlfn.CONCAT(W2213, "-",V2213)</f>
        <v>A-D</v>
      </c>
      <c r="AG2213" s="4" t="str">
        <f>TEXT(ROW()-2, "0000")</f>
        <v>2211</v>
      </c>
      <c r="AH2213" s="4" t="str">
        <f>IF(TRIM(CLEAN(A2213))="m", "male", IF(TRIM(CLEAN(A2213))="f","female", "missing"))</f>
        <v>female</v>
      </c>
      <c r="AI2213" s="4">
        <f>C2213</f>
        <v>88.1</v>
      </c>
      <c r="AJ2213" s="4">
        <f>O2213</f>
        <v>61</v>
      </c>
      <c r="AK2213" s="4">
        <f>P2213</f>
        <v>61</v>
      </c>
      <c r="AL2213" s="4">
        <f>IF(AI2213&lt;60, 0, IF(AI2213&lt;70,2, IF(AI2213&lt;80, 3, IF(AI2213&lt;90,4, IF(AI2213&lt;=100, 5, "?")))))</f>
        <v>4</v>
      </c>
      <c r="AM2213" s="4">
        <f>IF(AJ2213&lt;60, 0, IF(AJ2213&lt;70,2, IF(AJ2213&lt;80, 3, IF(AJ2213&lt;90,4, IF(AJ2213&lt;=100, 5, "?")))))</f>
        <v>2</v>
      </c>
      <c r="AN2213" s="4">
        <f>IF(AK2213&lt;60, 0, IF(AK2213&lt;70,2, IF(AK2213&lt;80, 3, IF(AK2213&lt;90,4, IF(AK2213&lt;=100, 5, "?")))))</f>
        <v>2</v>
      </c>
      <c r="AO2213" s="4">
        <f ca="1">AA2213</f>
        <v>0</v>
      </c>
      <c r="AP2213" s="4">
        <f ca="1">AB2213</f>
        <v>1</v>
      </c>
      <c r="AQ2213" s="4">
        <f ca="1">AC2213</f>
        <v>1</v>
      </c>
      <c r="AR2213" s="4">
        <f ca="1">AD2213</f>
        <v>1</v>
      </c>
      <c r="AS2213" s="4">
        <f ca="1">AE2213</f>
        <v>0</v>
      </c>
      <c r="AT2213" s="4" t="str">
        <f ca="1">Z2213</f>
        <v>A</v>
      </c>
      <c r="AU2213" s="4">
        <f>E2213</f>
        <v>69.2</v>
      </c>
      <c r="AV2213" s="4">
        <f>IF(AU2213&lt;60, 0, IF(AU2213&lt;70,2, IF(AU2213&lt;80, 3, IF(AU2213&lt;90,4, IF(AU2213&lt;=100, 5, "?")))))</f>
        <v>2</v>
      </c>
    </row>
    <row r="2214" spans="1:48" hidden="1" x14ac:dyDescent="0.2">
      <c r="A2214" s="2" t="s">
        <v>16</v>
      </c>
      <c r="B2214" s="3" t="s">
        <v>36</v>
      </c>
      <c r="C2214" s="3">
        <v>89.1</v>
      </c>
      <c r="D2214" s="3" t="s">
        <v>36</v>
      </c>
      <c r="E2214" s="3">
        <v>69.7</v>
      </c>
      <c r="F2214" s="3">
        <v>1</v>
      </c>
      <c r="G2214" s="3">
        <v>62</v>
      </c>
      <c r="H2214" s="3">
        <v>60</v>
      </c>
      <c r="I2214" s="3">
        <v>77</v>
      </c>
      <c r="J2214" s="3">
        <v>71</v>
      </c>
      <c r="K2214" s="3"/>
      <c r="L2214" s="3"/>
      <c r="M2214" s="3">
        <v>0</v>
      </c>
      <c r="N2214" s="3"/>
      <c r="O2214" s="4">
        <f>MAX(G2214:H2214)</f>
        <v>62</v>
      </c>
      <c r="P2214" s="4">
        <f>MAX(I2214:J2214)</f>
        <v>77</v>
      </c>
      <c r="Q2214" s="4">
        <f>ABS(O2214-C2214)</f>
        <v>27.099999999999994</v>
      </c>
      <c r="R2214" s="4">
        <f>ABS(P2214-C2214)</f>
        <v>12.099999999999994</v>
      </c>
      <c r="S2214" s="4" t="b">
        <f ca="1">OR(O2214=0,P2214=0,Q2214&gt;$Q$1,R2214&gt;$R$1,W2214="N", V2214=2)</f>
        <v>1</v>
      </c>
      <c r="T2214" s="4" t="str">
        <f>TRIM(CLEAN(D2214))</f>
        <v>برنامج بكالوريوس هندسة أنظمة الحاسوب</v>
      </c>
      <c r="U2214" s="4">
        <f>COUNTIF(T:T,T2214)</f>
        <v>549</v>
      </c>
      <c r="V2214" s="4" t="str">
        <f>IF(E2214&lt;60, "F", IF(E2214&lt;70,"D", IF(E2214&lt;80, "C", IF(E2214&lt;90,"B", IF(E2214&lt;=100, "A", "?")))))</f>
        <v>D</v>
      </c>
      <c r="W2214" s="4" t="str" cm="1">
        <f t="array" aca="1" ref="W2214" ca="1">_xlfn.IFNA(INDIRECT($Y$1&amp;"!"&amp;W$1&amp;$Y2214),"N")</f>
        <v>A</v>
      </c>
      <c r="X2214" s="4">
        <f ca="1">COUNTIF(W:W,W2214)</f>
        <v>861</v>
      </c>
      <c r="Y2214" s="4">
        <f>MATCH(T2214,Coding!J:J,0)</f>
        <v>3</v>
      </c>
      <c r="Z2214" s="4" t="str" cm="1">
        <f t="array" aca="1" ref="Z2214" ca="1">_xlfn.IFNA(INDIRECT($Y$1&amp;"!"&amp;Z$1&amp;$Y2214),-1)</f>
        <v>A</v>
      </c>
      <c r="AA2214" s="4" cm="1">
        <f t="array" aca="1" ref="AA2214" ca="1">_xlfn.IFNA(INDIRECT($Y$1&amp;"!"&amp;AA$1&amp;$Y2214),-1)</f>
        <v>0</v>
      </c>
      <c r="AB2214" s="4" cm="1">
        <f t="array" aca="1" ref="AB2214" ca="1">_xlfn.IFNA(INDIRECT($Y$1&amp;"!"&amp;AB$1&amp;$Y2214),-1)</f>
        <v>1</v>
      </c>
      <c r="AC2214" s="4" cm="1">
        <f t="array" aca="1" ref="AC2214" ca="1">_xlfn.IFNA(INDIRECT($Y$1&amp;"!"&amp;AC$1&amp;$Y2214),-1)</f>
        <v>1</v>
      </c>
      <c r="AD2214" s="4" cm="1">
        <f t="array" aca="1" ref="AD2214" ca="1">_xlfn.IFNA(INDIRECT($Y$1&amp;"!"&amp;AD$1&amp;$Y2214),-1)</f>
        <v>1</v>
      </c>
      <c r="AE2214" s="4" cm="1">
        <f t="array" aca="1" ref="AE2214" ca="1">_xlfn.IFNA(INDIRECT($Y$1&amp;"!"&amp;AE$1&amp;$Y2214),-1)</f>
        <v>0</v>
      </c>
      <c r="AF2214" s="4" t="str">
        <f ca="1">_xlfn.CONCAT(W2214, "-",V2214)</f>
        <v>A-D</v>
      </c>
      <c r="AG2214" s="4" t="str">
        <f>TEXT(ROW()-2, "0000")</f>
        <v>2212</v>
      </c>
      <c r="AH2214" s="4" t="str">
        <f>IF(TRIM(CLEAN(A2214))="m", "male", IF(TRIM(CLEAN(A2214))="f","female", "missing"))</f>
        <v>female</v>
      </c>
      <c r="AI2214" s="4">
        <f>C2214</f>
        <v>89.1</v>
      </c>
      <c r="AJ2214" s="4">
        <f>O2214</f>
        <v>62</v>
      </c>
      <c r="AK2214" s="4">
        <f>P2214</f>
        <v>77</v>
      </c>
      <c r="AL2214" s="4">
        <f>IF(AI2214&lt;60, 0, IF(AI2214&lt;70,2, IF(AI2214&lt;80, 3, IF(AI2214&lt;90,4, IF(AI2214&lt;=100, 5, "?")))))</f>
        <v>4</v>
      </c>
      <c r="AM2214" s="4">
        <f>IF(AJ2214&lt;60, 0, IF(AJ2214&lt;70,2, IF(AJ2214&lt;80, 3, IF(AJ2214&lt;90,4, IF(AJ2214&lt;=100, 5, "?")))))</f>
        <v>2</v>
      </c>
      <c r="AN2214" s="4">
        <f>IF(AK2214&lt;60, 0, IF(AK2214&lt;70,2, IF(AK2214&lt;80, 3, IF(AK2214&lt;90,4, IF(AK2214&lt;=100, 5, "?")))))</f>
        <v>3</v>
      </c>
      <c r="AO2214" s="4">
        <f ca="1">AA2214</f>
        <v>0</v>
      </c>
      <c r="AP2214" s="4">
        <f ca="1">AB2214</f>
        <v>1</v>
      </c>
      <c r="AQ2214" s="4">
        <f ca="1">AC2214</f>
        <v>1</v>
      </c>
      <c r="AR2214" s="4">
        <f ca="1">AD2214</f>
        <v>1</v>
      </c>
      <c r="AS2214" s="4">
        <f ca="1">AE2214</f>
        <v>0</v>
      </c>
      <c r="AT2214" s="4" t="str">
        <f ca="1">Z2214</f>
        <v>A</v>
      </c>
      <c r="AU2214" s="4">
        <f>E2214</f>
        <v>69.7</v>
      </c>
      <c r="AV2214" s="4">
        <f>IF(AU2214&lt;60, 0, IF(AU2214&lt;70,2, IF(AU2214&lt;80, 3, IF(AU2214&lt;90,4, IF(AU2214&lt;=100, 5, "?")))))</f>
        <v>2</v>
      </c>
    </row>
    <row r="2215" spans="1:48" hidden="1" x14ac:dyDescent="0.2">
      <c r="A2215" s="2" t="s">
        <v>13</v>
      </c>
      <c r="B2215" s="3" t="s">
        <v>37</v>
      </c>
      <c r="C2215" s="3">
        <v>93.1</v>
      </c>
      <c r="D2215" s="3" t="s">
        <v>37</v>
      </c>
      <c r="E2215" s="3">
        <v>74.3</v>
      </c>
      <c r="F2215" s="3">
        <v>2</v>
      </c>
      <c r="G2215" s="3">
        <v>66</v>
      </c>
      <c r="H2215" s="3"/>
      <c r="I2215" s="3">
        <v>82</v>
      </c>
      <c r="J2215" s="3"/>
      <c r="K2215" s="3"/>
      <c r="L2215" s="3"/>
      <c r="M2215" s="3"/>
      <c r="N2215" s="3"/>
      <c r="O2215" s="4">
        <f>MAX(G2215:H2215)</f>
        <v>66</v>
      </c>
      <c r="P2215" s="4">
        <f>MAX(I2215:J2215)</f>
        <v>82</v>
      </c>
      <c r="Q2215" s="4">
        <f>ABS(O2215-C2215)</f>
        <v>27.099999999999994</v>
      </c>
      <c r="R2215" s="4">
        <f>ABS(P2215-C2215)</f>
        <v>11.099999999999994</v>
      </c>
      <c r="S2215" s="4" t="b">
        <f ca="1">OR(O2215=0,P2215=0,Q2215&gt;$Q$1,R2215&gt;$R$1,W2215="N", V2215=2)</f>
        <v>1</v>
      </c>
      <c r="T2215" s="4" t="str">
        <f>TRIM(CLEAN(D2215))</f>
        <v>كلية الهندسة والتكنولوجيا</v>
      </c>
      <c r="U2215" s="4">
        <f>COUNTIF(T:T,T2215)</f>
        <v>173</v>
      </c>
      <c r="V2215" s="4" t="str">
        <f>IF(E2215&lt;60, "F", IF(E2215&lt;70,"D", IF(E2215&lt;80, "C", IF(E2215&lt;90,"B", IF(E2215&lt;=100, "A", "?")))))</f>
        <v>C</v>
      </c>
      <c r="W2215" s="4" t="str" cm="1">
        <f t="array" aca="1" ref="W2215" ca="1">_xlfn.IFNA(INDIRECT($Y$1&amp;"!"&amp;W$1&amp;$Y2215),"N")</f>
        <v>A</v>
      </c>
      <c r="X2215" s="4">
        <f ca="1">COUNTIF(W:W,W2215)</f>
        <v>861</v>
      </c>
      <c r="Y2215" s="4">
        <f>MATCH(T2215,Coding!J:J,0)</f>
        <v>4</v>
      </c>
      <c r="Z2215" s="4" t="str" cm="1">
        <f t="array" aca="1" ref="Z2215" ca="1">_xlfn.IFNA(INDIRECT($Y$1&amp;"!"&amp;Z$1&amp;$Y2215),-1)</f>
        <v>A</v>
      </c>
      <c r="AA2215" s="4" cm="1">
        <f t="array" aca="1" ref="AA2215" ca="1">_xlfn.IFNA(INDIRECT($Y$1&amp;"!"&amp;AA$1&amp;$Y2215),-1)</f>
        <v>0</v>
      </c>
      <c r="AB2215" s="4" cm="1">
        <f t="array" aca="1" ref="AB2215" ca="1">_xlfn.IFNA(INDIRECT($Y$1&amp;"!"&amp;AB$1&amp;$Y2215),-1)</f>
        <v>1</v>
      </c>
      <c r="AC2215" s="4" cm="1">
        <f t="array" aca="1" ref="AC2215" ca="1">_xlfn.IFNA(INDIRECT($Y$1&amp;"!"&amp;AC$1&amp;$Y2215),-1)</f>
        <v>1</v>
      </c>
      <c r="AD2215" s="4" cm="1">
        <f t="array" aca="1" ref="AD2215" ca="1">_xlfn.IFNA(INDIRECT($Y$1&amp;"!"&amp;AD$1&amp;$Y2215),-1)</f>
        <v>1</v>
      </c>
      <c r="AE2215" s="4" cm="1">
        <f t="array" aca="1" ref="AE2215" ca="1">_xlfn.IFNA(INDIRECT($Y$1&amp;"!"&amp;AE$1&amp;$Y2215),-1)</f>
        <v>0</v>
      </c>
      <c r="AF2215" s="4" t="str">
        <f ca="1">_xlfn.CONCAT(W2215, "-",V2215)</f>
        <v>A-C</v>
      </c>
      <c r="AG2215" s="4" t="str">
        <f>TEXT(ROW()-2, "0000")</f>
        <v>2213</v>
      </c>
      <c r="AH2215" s="4" t="str">
        <f>IF(TRIM(CLEAN(A2215))="m", "male", IF(TRIM(CLEAN(A2215))="f","female", "missing"))</f>
        <v>male</v>
      </c>
      <c r="AI2215" s="4">
        <f>C2215</f>
        <v>93.1</v>
      </c>
      <c r="AJ2215" s="4">
        <f>O2215</f>
        <v>66</v>
      </c>
      <c r="AK2215" s="4">
        <f>P2215</f>
        <v>82</v>
      </c>
      <c r="AL2215" s="4">
        <f>IF(AI2215&lt;60, 0, IF(AI2215&lt;70,2, IF(AI2215&lt;80, 3, IF(AI2215&lt;90,4, IF(AI2215&lt;=100, 5, "?")))))</f>
        <v>5</v>
      </c>
      <c r="AM2215" s="4">
        <f>IF(AJ2215&lt;60, 0, IF(AJ2215&lt;70,2, IF(AJ2215&lt;80, 3, IF(AJ2215&lt;90,4, IF(AJ2215&lt;=100, 5, "?")))))</f>
        <v>2</v>
      </c>
      <c r="AN2215" s="4">
        <f>IF(AK2215&lt;60, 0, IF(AK2215&lt;70,2, IF(AK2215&lt;80, 3, IF(AK2215&lt;90,4, IF(AK2215&lt;=100, 5, "?")))))</f>
        <v>4</v>
      </c>
      <c r="AO2215" s="4">
        <f ca="1">AA2215</f>
        <v>0</v>
      </c>
      <c r="AP2215" s="4">
        <f ca="1">AB2215</f>
        <v>1</v>
      </c>
      <c r="AQ2215" s="4">
        <f ca="1">AC2215</f>
        <v>1</v>
      </c>
      <c r="AR2215" s="4">
        <f ca="1">AD2215</f>
        <v>1</v>
      </c>
      <c r="AS2215" s="4">
        <f ca="1">AE2215</f>
        <v>0</v>
      </c>
      <c r="AT2215" s="4" t="str">
        <f ca="1">Z2215</f>
        <v>A</v>
      </c>
      <c r="AU2215" s="4">
        <f>E2215</f>
        <v>74.3</v>
      </c>
      <c r="AV2215" s="4">
        <f>IF(AU2215&lt;60, 0, IF(AU2215&lt;70,2, IF(AU2215&lt;80, 3, IF(AU2215&lt;90,4, IF(AU2215&lt;=100, 5, "?")))))</f>
        <v>3</v>
      </c>
    </row>
    <row r="2216" spans="1:48" hidden="1" x14ac:dyDescent="0.2">
      <c r="A2216" s="2" t="s">
        <v>16</v>
      </c>
      <c r="B2216" s="3" t="s">
        <v>36</v>
      </c>
      <c r="C2216" s="3">
        <v>97.1</v>
      </c>
      <c r="D2216" s="3" t="s">
        <v>36</v>
      </c>
      <c r="E2216" s="3">
        <v>69.7</v>
      </c>
      <c r="F2216" s="3">
        <v>1</v>
      </c>
      <c r="G2216" s="3">
        <v>70</v>
      </c>
      <c r="H2216" s="3">
        <v>60</v>
      </c>
      <c r="I2216" s="3">
        <v>60</v>
      </c>
      <c r="J2216" s="3">
        <v>74</v>
      </c>
      <c r="K2216" s="3"/>
      <c r="L2216" s="3"/>
      <c r="M2216" s="3">
        <v>68</v>
      </c>
      <c r="N2216" s="3"/>
      <c r="O2216" s="4">
        <f>MAX(G2216:H2216)</f>
        <v>70</v>
      </c>
      <c r="P2216" s="4">
        <f>MAX(I2216:J2216)</f>
        <v>74</v>
      </c>
      <c r="Q2216" s="4">
        <f>ABS(O2216-C2216)</f>
        <v>27.099999999999994</v>
      </c>
      <c r="R2216" s="4">
        <f>ABS(P2216-C2216)</f>
        <v>23.099999999999994</v>
      </c>
      <c r="S2216" s="4" t="b">
        <f ca="1">OR(O2216=0,P2216=0,Q2216&gt;$Q$1,R2216&gt;$R$1,W2216="N", V2216=2)</f>
        <v>1</v>
      </c>
      <c r="T2216" s="4" t="str">
        <f>TRIM(CLEAN(D2216))</f>
        <v>برنامج بكالوريوس هندسة أنظمة الحاسوب</v>
      </c>
      <c r="U2216" s="4">
        <f>COUNTIF(T:T,T2216)</f>
        <v>549</v>
      </c>
      <c r="V2216" s="4" t="str">
        <f>IF(E2216&lt;60, "F", IF(E2216&lt;70,"D", IF(E2216&lt;80, "C", IF(E2216&lt;90,"B", IF(E2216&lt;=100, "A", "?")))))</f>
        <v>D</v>
      </c>
      <c r="W2216" s="4" t="str" cm="1">
        <f t="array" aca="1" ref="W2216" ca="1">_xlfn.IFNA(INDIRECT($Y$1&amp;"!"&amp;W$1&amp;$Y2216),"N")</f>
        <v>A</v>
      </c>
      <c r="X2216" s="4">
        <f ca="1">COUNTIF(W:W,W2216)</f>
        <v>861</v>
      </c>
      <c r="Y2216" s="4">
        <f>MATCH(T2216,Coding!J:J,0)</f>
        <v>3</v>
      </c>
      <c r="Z2216" s="4" t="str" cm="1">
        <f t="array" aca="1" ref="Z2216" ca="1">_xlfn.IFNA(INDIRECT($Y$1&amp;"!"&amp;Z$1&amp;$Y2216),-1)</f>
        <v>A</v>
      </c>
      <c r="AA2216" s="4" cm="1">
        <f t="array" aca="1" ref="AA2216" ca="1">_xlfn.IFNA(INDIRECT($Y$1&amp;"!"&amp;AA$1&amp;$Y2216),-1)</f>
        <v>0</v>
      </c>
      <c r="AB2216" s="4" cm="1">
        <f t="array" aca="1" ref="AB2216" ca="1">_xlfn.IFNA(INDIRECT($Y$1&amp;"!"&amp;AB$1&amp;$Y2216),-1)</f>
        <v>1</v>
      </c>
      <c r="AC2216" s="4" cm="1">
        <f t="array" aca="1" ref="AC2216" ca="1">_xlfn.IFNA(INDIRECT($Y$1&amp;"!"&amp;AC$1&amp;$Y2216),-1)</f>
        <v>1</v>
      </c>
      <c r="AD2216" s="4" cm="1">
        <f t="array" aca="1" ref="AD2216" ca="1">_xlfn.IFNA(INDIRECT($Y$1&amp;"!"&amp;AD$1&amp;$Y2216),-1)</f>
        <v>1</v>
      </c>
      <c r="AE2216" s="4" cm="1">
        <f t="array" aca="1" ref="AE2216" ca="1">_xlfn.IFNA(INDIRECT($Y$1&amp;"!"&amp;AE$1&amp;$Y2216),-1)</f>
        <v>0</v>
      </c>
      <c r="AF2216" s="4" t="str">
        <f ca="1">_xlfn.CONCAT(W2216, "-",V2216)</f>
        <v>A-D</v>
      </c>
      <c r="AG2216" s="4" t="str">
        <f>TEXT(ROW()-2, "0000")</f>
        <v>2214</v>
      </c>
      <c r="AH2216" s="4" t="str">
        <f>IF(TRIM(CLEAN(A2216))="m", "male", IF(TRIM(CLEAN(A2216))="f","female", "missing"))</f>
        <v>female</v>
      </c>
      <c r="AI2216" s="4">
        <f>C2216</f>
        <v>97.1</v>
      </c>
      <c r="AJ2216" s="4">
        <f>O2216</f>
        <v>70</v>
      </c>
      <c r="AK2216" s="4">
        <f>P2216</f>
        <v>74</v>
      </c>
      <c r="AL2216" s="4">
        <f>IF(AI2216&lt;60, 0, IF(AI2216&lt;70,2, IF(AI2216&lt;80, 3, IF(AI2216&lt;90,4, IF(AI2216&lt;=100, 5, "?")))))</f>
        <v>5</v>
      </c>
      <c r="AM2216" s="4">
        <f>IF(AJ2216&lt;60, 0, IF(AJ2216&lt;70,2, IF(AJ2216&lt;80, 3, IF(AJ2216&lt;90,4, IF(AJ2216&lt;=100, 5, "?")))))</f>
        <v>3</v>
      </c>
      <c r="AN2216" s="4">
        <f>IF(AK2216&lt;60, 0, IF(AK2216&lt;70,2, IF(AK2216&lt;80, 3, IF(AK2216&lt;90,4, IF(AK2216&lt;=100, 5, "?")))))</f>
        <v>3</v>
      </c>
      <c r="AO2216" s="4">
        <f ca="1">AA2216</f>
        <v>0</v>
      </c>
      <c r="AP2216" s="4">
        <f ca="1">AB2216</f>
        <v>1</v>
      </c>
      <c r="AQ2216" s="4">
        <f ca="1">AC2216</f>
        <v>1</v>
      </c>
      <c r="AR2216" s="4">
        <f ca="1">AD2216</f>
        <v>1</v>
      </c>
      <c r="AS2216" s="4">
        <f ca="1">AE2216</f>
        <v>0</v>
      </c>
      <c r="AT2216" s="4" t="str">
        <f ca="1">Z2216</f>
        <v>A</v>
      </c>
      <c r="AU2216" s="4">
        <f>E2216</f>
        <v>69.7</v>
      </c>
      <c r="AV2216" s="4">
        <f>IF(AU2216&lt;60, 0, IF(AU2216&lt;70,2, IF(AU2216&lt;80, 3, IF(AU2216&lt;90,4, IF(AU2216&lt;=100, 5, "?")))))</f>
        <v>2</v>
      </c>
    </row>
    <row r="2217" spans="1:48" hidden="1" x14ac:dyDescent="0.2">
      <c r="A2217" s="2" t="s">
        <v>13</v>
      </c>
      <c r="B2217" s="3" t="s">
        <v>26</v>
      </c>
      <c r="C2217" s="3">
        <v>92.1</v>
      </c>
      <c r="D2217" s="3" t="s">
        <v>26</v>
      </c>
      <c r="E2217" s="3">
        <v>70.5</v>
      </c>
      <c r="F2217" s="3">
        <v>1</v>
      </c>
      <c r="G2217" s="3">
        <v>60</v>
      </c>
      <c r="H2217" s="3">
        <v>65</v>
      </c>
      <c r="I2217" s="3">
        <v>64</v>
      </c>
      <c r="J2217" s="3">
        <v>65</v>
      </c>
      <c r="K2217" s="3">
        <v>70</v>
      </c>
      <c r="L2217" s="3"/>
      <c r="M2217" s="3">
        <v>60</v>
      </c>
      <c r="N2217" s="3"/>
      <c r="O2217" s="4">
        <f>MAX(G2217:H2217)</f>
        <v>65</v>
      </c>
      <c r="P2217" s="4">
        <f>MAX(I2217:J2217)</f>
        <v>65</v>
      </c>
      <c r="Q2217" s="4">
        <f>ABS(O2217-C2217)</f>
        <v>27.099999999999994</v>
      </c>
      <c r="R2217" s="4">
        <f>ABS(P2217-C2217)</f>
        <v>27.099999999999994</v>
      </c>
      <c r="S2217" s="4" t="b">
        <f ca="1">OR(O2217=0,P2217=0,Q2217&gt;$Q$1,R2217&gt;$R$1,W2217="N", V2217=2)</f>
        <v>1</v>
      </c>
      <c r="T2217" s="4" t="str">
        <f>TRIM(CLEAN(D2217))</f>
        <v>برنامج بكالوريوس الهندسة المدنية</v>
      </c>
      <c r="U2217" s="4">
        <f>COUNTIF(T:T,T2217)</f>
        <v>723</v>
      </c>
      <c r="V2217" s="4" t="str">
        <f>IF(E2217&lt;60, "F", IF(E2217&lt;70,"D", IF(E2217&lt;80, "C", IF(E2217&lt;90,"B", IF(E2217&lt;=100, "A", "?")))))</f>
        <v>C</v>
      </c>
      <c r="W2217" s="4" t="str" cm="1">
        <f t="array" aca="1" ref="W2217" ca="1">_xlfn.IFNA(INDIRECT($Y$1&amp;"!"&amp;W$1&amp;$Y2217),"N")</f>
        <v>C</v>
      </c>
      <c r="X2217" s="4">
        <f ca="1">COUNTIF(W:W,W2217)</f>
        <v>747</v>
      </c>
      <c r="Y2217" s="4">
        <f>MATCH(T2217,Coding!J:J,0)</f>
        <v>8</v>
      </c>
      <c r="Z2217" s="4" t="str" cm="1">
        <f t="array" aca="1" ref="Z2217" ca="1">_xlfn.IFNA(INDIRECT($Y$1&amp;"!"&amp;Z$1&amp;$Y2217),-1)</f>
        <v>C</v>
      </c>
      <c r="AA2217" s="4" cm="1">
        <f t="array" aca="1" ref="AA2217" ca="1">_xlfn.IFNA(INDIRECT($Y$1&amp;"!"&amp;AA$1&amp;$Y2217),-1)</f>
        <v>1</v>
      </c>
      <c r="AB2217" s="4" cm="1">
        <f t="array" aca="1" ref="AB2217" ca="1">_xlfn.IFNA(INDIRECT($Y$1&amp;"!"&amp;AB$1&amp;$Y2217),-1)</f>
        <v>1</v>
      </c>
      <c r="AC2217" s="4" cm="1">
        <f t="array" aca="1" ref="AC2217" ca="1">_xlfn.IFNA(INDIRECT($Y$1&amp;"!"&amp;AC$1&amp;$Y2217),-1)</f>
        <v>1</v>
      </c>
      <c r="AD2217" s="4" cm="1">
        <f t="array" aca="1" ref="AD2217" ca="1">_xlfn.IFNA(INDIRECT($Y$1&amp;"!"&amp;AD$1&amp;$Y2217),-1)</f>
        <v>0</v>
      </c>
      <c r="AE2217" s="4" cm="1">
        <f t="array" aca="1" ref="AE2217" ca="1">_xlfn.IFNA(INDIRECT($Y$1&amp;"!"&amp;AE$1&amp;$Y2217),-1)</f>
        <v>0</v>
      </c>
      <c r="AF2217" s="4" t="str">
        <f ca="1">_xlfn.CONCAT(W2217, "-",V2217)</f>
        <v>C-C</v>
      </c>
      <c r="AG2217" s="4" t="str">
        <f>TEXT(ROW()-2, "0000")</f>
        <v>2215</v>
      </c>
      <c r="AH2217" s="4" t="str">
        <f>IF(TRIM(CLEAN(A2217))="m", "male", IF(TRIM(CLEAN(A2217))="f","female", "missing"))</f>
        <v>male</v>
      </c>
      <c r="AI2217" s="4">
        <f>C2217</f>
        <v>92.1</v>
      </c>
      <c r="AJ2217" s="4">
        <f>O2217</f>
        <v>65</v>
      </c>
      <c r="AK2217" s="4">
        <f>P2217</f>
        <v>65</v>
      </c>
      <c r="AL2217" s="4">
        <f>IF(AI2217&lt;60, 0, IF(AI2217&lt;70,2, IF(AI2217&lt;80, 3, IF(AI2217&lt;90,4, IF(AI2217&lt;=100, 5, "?")))))</f>
        <v>5</v>
      </c>
      <c r="AM2217" s="4">
        <f>IF(AJ2217&lt;60, 0, IF(AJ2217&lt;70,2, IF(AJ2217&lt;80, 3, IF(AJ2217&lt;90,4, IF(AJ2217&lt;=100, 5, "?")))))</f>
        <v>2</v>
      </c>
      <c r="AN2217" s="4">
        <f>IF(AK2217&lt;60, 0, IF(AK2217&lt;70,2, IF(AK2217&lt;80, 3, IF(AK2217&lt;90,4, IF(AK2217&lt;=100, 5, "?")))))</f>
        <v>2</v>
      </c>
      <c r="AO2217" s="4">
        <f ca="1">AA2217</f>
        <v>1</v>
      </c>
      <c r="AP2217" s="4">
        <f ca="1">AB2217</f>
        <v>1</v>
      </c>
      <c r="AQ2217" s="4">
        <f ca="1">AC2217</f>
        <v>1</v>
      </c>
      <c r="AR2217" s="4">
        <f ca="1">AD2217</f>
        <v>0</v>
      </c>
      <c r="AS2217" s="4">
        <f ca="1">AE2217</f>
        <v>0</v>
      </c>
      <c r="AT2217" s="4" t="str">
        <f ca="1">Z2217</f>
        <v>C</v>
      </c>
      <c r="AU2217" s="4">
        <f>E2217</f>
        <v>70.5</v>
      </c>
      <c r="AV2217" s="4">
        <f>IF(AU2217&lt;60, 0, IF(AU2217&lt;70,2, IF(AU2217&lt;80, 3, IF(AU2217&lt;90,4, IF(AU2217&lt;=100, 5, "?")))))</f>
        <v>3</v>
      </c>
    </row>
    <row r="2218" spans="1:48" hidden="1" x14ac:dyDescent="0.2">
      <c r="A2218" s="2" t="s">
        <v>13</v>
      </c>
      <c r="B2218" s="3" t="s">
        <v>36</v>
      </c>
      <c r="C2218" s="3">
        <v>93</v>
      </c>
      <c r="D2218" s="3" t="s">
        <v>34</v>
      </c>
      <c r="E2218" s="3">
        <v>75.900000000000006</v>
      </c>
      <c r="F2218" s="3">
        <v>1</v>
      </c>
      <c r="G2218" s="3">
        <v>66</v>
      </c>
      <c r="H2218" s="3">
        <v>60</v>
      </c>
      <c r="I2218" s="3">
        <v>78</v>
      </c>
      <c r="J2218" s="3">
        <v>68</v>
      </c>
      <c r="K2218" s="3"/>
      <c r="L2218" s="3"/>
      <c r="M2218" s="3">
        <v>73</v>
      </c>
      <c r="N2218" s="3"/>
      <c r="O2218" s="4">
        <f>MAX(G2218:H2218)</f>
        <v>66</v>
      </c>
      <c r="P2218" s="4">
        <f>MAX(I2218:J2218)</f>
        <v>78</v>
      </c>
      <c r="Q2218" s="4">
        <f>ABS(O2218-C2218)</f>
        <v>27</v>
      </c>
      <c r="R2218" s="4">
        <f>ABS(P2218-C2218)</f>
        <v>15</v>
      </c>
      <c r="S2218" s="4" t="b">
        <f ca="1">OR(O2218=0,P2218=0,Q2218&gt;$Q$1,R2218&gt;$R$1,W2218="N", V2218=2)</f>
        <v>1</v>
      </c>
      <c r="T2218" s="4" t="str">
        <f>TRIM(CLEAN(D2218))</f>
        <v>برنامج بكالوريوس هندسة الحاسوب</v>
      </c>
      <c r="U2218" s="4">
        <f>COUNTIF(T:T,T2218)</f>
        <v>139</v>
      </c>
      <c r="V2218" s="4" t="str">
        <f>IF(E2218&lt;60, "F", IF(E2218&lt;70,"D", IF(E2218&lt;80, "C", IF(E2218&lt;90,"B", IF(E2218&lt;=100, "A", "?")))))</f>
        <v>C</v>
      </c>
      <c r="W2218" s="4" t="str" cm="1">
        <f t="array" aca="1" ref="W2218" ca="1">_xlfn.IFNA(INDIRECT($Y$1&amp;"!"&amp;W$1&amp;$Y2218),"N")</f>
        <v>A</v>
      </c>
      <c r="X2218" s="4">
        <f ca="1">COUNTIF(W:W,W2218)</f>
        <v>861</v>
      </c>
      <c r="Y2218" s="4">
        <f>MATCH(T2218,Coding!J:J,0)</f>
        <v>5</v>
      </c>
      <c r="Z2218" s="4" t="str" cm="1">
        <f t="array" aca="1" ref="Z2218" ca="1">_xlfn.IFNA(INDIRECT($Y$1&amp;"!"&amp;Z$1&amp;$Y2218),-1)</f>
        <v>A</v>
      </c>
      <c r="AA2218" s="4" cm="1">
        <f t="array" aca="1" ref="AA2218" ca="1">_xlfn.IFNA(INDIRECT($Y$1&amp;"!"&amp;AA$1&amp;$Y2218),-1)</f>
        <v>0</v>
      </c>
      <c r="AB2218" s="4" cm="1">
        <f t="array" aca="1" ref="AB2218" ca="1">_xlfn.IFNA(INDIRECT($Y$1&amp;"!"&amp;AB$1&amp;$Y2218),-1)</f>
        <v>1</v>
      </c>
      <c r="AC2218" s="4" cm="1">
        <f t="array" aca="1" ref="AC2218" ca="1">_xlfn.IFNA(INDIRECT($Y$1&amp;"!"&amp;AC$1&amp;$Y2218),-1)</f>
        <v>1</v>
      </c>
      <c r="AD2218" s="4" cm="1">
        <f t="array" aca="1" ref="AD2218" ca="1">_xlfn.IFNA(INDIRECT($Y$1&amp;"!"&amp;AD$1&amp;$Y2218),-1)</f>
        <v>1</v>
      </c>
      <c r="AE2218" s="4" cm="1">
        <f t="array" aca="1" ref="AE2218" ca="1">_xlfn.IFNA(INDIRECT($Y$1&amp;"!"&amp;AE$1&amp;$Y2218),-1)</f>
        <v>0</v>
      </c>
      <c r="AF2218" s="4" t="str">
        <f ca="1">_xlfn.CONCAT(W2218, "-",V2218)</f>
        <v>A-C</v>
      </c>
      <c r="AG2218" s="4" t="str">
        <f>TEXT(ROW()-2, "0000")</f>
        <v>2216</v>
      </c>
      <c r="AH2218" s="4" t="str">
        <f>IF(TRIM(CLEAN(A2218))="m", "male", IF(TRIM(CLEAN(A2218))="f","female", "missing"))</f>
        <v>male</v>
      </c>
      <c r="AI2218" s="4">
        <f>C2218</f>
        <v>93</v>
      </c>
      <c r="AJ2218" s="4">
        <f>O2218</f>
        <v>66</v>
      </c>
      <c r="AK2218" s="4">
        <f>P2218</f>
        <v>78</v>
      </c>
      <c r="AL2218" s="4">
        <f>IF(AI2218&lt;60, 0, IF(AI2218&lt;70,2, IF(AI2218&lt;80, 3, IF(AI2218&lt;90,4, IF(AI2218&lt;=100, 5, "?")))))</f>
        <v>5</v>
      </c>
      <c r="AM2218" s="4">
        <f>IF(AJ2218&lt;60, 0, IF(AJ2218&lt;70,2, IF(AJ2218&lt;80, 3, IF(AJ2218&lt;90,4, IF(AJ2218&lt;=100, 5, "?")))))</f>
        <v>2</v>
      </c>
      <c r="AN2218" s="4">
        <f>IF(AK2218&lt;60, 0, IF(AK2218&lt;70,2, IF(AK2218&lt;80, 3, IF(AK2218&lt;90,4, IF(AK2218&lt;=100, 5, "?")))))</f>
        <v>3</v>
      </c>
      <c r="AO2218" s="4">
        <f ca="1">AA2218</f>
        <v>0</v>
      </c>
      <c r="AP2218" s="4">
        <f ca="1">AB2218</f>
        <v>1</v>
      </c>
      <c r="AQ2218" s="4">
        <f ca="1">AC2218</f>
        <v>1</v>
      </c>
      <c r="AR2218" s="4">
        <f ca="1">AD2218</f>
        <v>1</v>
      </c>
      <c r="AS2218" s="4">
        <f ca="1">AE2218</f>
        <v>0</v>
      </c>
      <c r="AT2218" s="4" t="str">
        <f ca="1">Z2218</f>
        <v>A</v>
      </c>
      <c r="AU2218" s="4">
        <f>E2218</f>
        <v>75.900000000000006</v>
      </c>
      <c r="AV2218" s="4">
        <f>IF(AU2218&lt;60, 0, IF(AU2218&lt;70,2, IF(AU2218&lt;80, 3, IF(AU2218&lt;90,4, IF(AU2218&lt;=100, 5, "?")))))</f>
        <v>3</v>
      </c>
    </row>
    <row r="2219" spans="1:48" hidden="1" x14ac:dyDescent="0.2">
      <c r="A2219" s="2" t="s">
        <v>13</v>
      </c>
      <c r="B2219" s="3" t="s">
        <v>35</v>
      </c>
      <c r="C2219" s="3">
        <v>94</v>
      </c>
      <c r="D2219" s="3" t="s">
        <v>35</v>
      </c>
      <c r="E2219" s="3">
        <v>77.099999999999994</v>
      </c>
      <c r="F2219" s="3">
        <v>1</v>
      </c>
      <c r="G2219" s="3">
        <v>67</v>
      </c>
      <c r="H2219" s="3">
        <v>62</v>
      </c>
      <c r="I2219" s="3">
        <v>80</v>
      </c>
      <c r="J2219" s="3">
        <v>64</v>
      </c>
      <c r="K2219" s="3">
        <v>77</v>
      </c>
      <c r="L2219" s="3"/>
      <c r="M2219" s="3">
        <v>82</v>
      </c>
      <c r="N2219" s="3"/>
      <c r="O2219" s="4">
        <f>MAX(G2219:H2219)</f>
        <v>67</v>
      </c>
      <c r="P2219" s="4">
        <f>MAX(I2219:J2219)</f>
        <v>80</v>
      </c>
      <c r="Q2219" s="4">
        <f>ABS(O2219-C2219)</f>
        <v>27</v>
      </c>
      <c r="R2219" s="4">
        <f>ABS(P2219-C2219)</f>
        <v>14</v>
      </c>
      <c r="S2219" s="4" t="b">
        <f ca="1">OR(O2219=0,P2219=0,Q2219&gt;$Q$1,R2219&gt;$R$1,W2219="N", V2219=2)</f>
        <v>1</v>
      </c>
      <c r="T2219" s="4" t="str">
        <f>TRIM(CLEAN(D2219))</f>
        <v>برنامج بكالوريوس هندسة الميكاترونيكس</v>
      </c>
      <c r="U2219" s="4">
        <f>COUNTIF(T:T,T2219)</f>
        <v>291</v>
      </c>
      <c r="V2219" s="4" t="str">
        <f>IF(E2219&lt;60, "F", IF(E2219&lt;70,"D", IF(E2219&lt;80, "C", IF(E2219&lt;90,"B", IF(E2219&lt;=100, "A", "?")))))</f>
        <v>C</v>
      </c>
      <c r="W2219" s="4" t="str" cm="1">
        <f t="array" aca="1" ref="W2219" ca="1">_xlfn.IFNA(INDIRECT($Y$1&amp;"!"&amp;W$1&amp;$Y2219),"N")</f>
        <v>B</v>
      </c>
      <c r="X2219" s="4">
        <f ca="1">COUNTIF(W:W,W2219)</f>
        <v>291</v>
      </c>
      <c r="Y2219" s="4">
        <f>MATCH(T2219,Coding!J:J,0)</f>
        <v>6</v>
      </c>
      <c r="Z2219" s="4" t="str" cm="1">
        <f t="array" aca="1" ref="Z2219" ca="1">_xlfn.IFNA(INDIRECT($Y$1&amp;"!"&amp;Z$1&amp;$Y2219),-1)</f>
        <v>B</v>
      </c>
      <c r="AA2219" s="4" cm="1">
        <f t="array" aca="1" ref="AA2219" ca="1">_xlfn.IFNA(INDIRECT($Y$1&amp;"!"&amp;AA$1&amp;$Y2219),-1)</f>
        <v>0</v>
      </c>
      <c r="AB2219" s="4" cm="1">
        <f t="array" aca="1" ref="AB2219" ca="1">_xlfn.IFNA(INDIRECT($Y$1&amp;"!"&amp;AB$1&amp;$Y2219),-1)</f>
        <v>0</v>
      </c>
      <c r="AC2219" s="4" cm="1">
        <f t="array" aca="1" ref="AC2219" ca="1">_xlfn.IFNA(INDIRECT($Y$1&amp;"!"&amp;AC$1&amp;$Y2219),-1)</f>
        <v>1</v>
      </c>
      <c r="AD2219" s="4" cm="1">
        <f t="array" aca="1" ref="AD2219" ca="1">_xlfn.IFNA(INDIRECT($Y$1&amp;"!"&amp;AD$1&amp;$Y2219),-1)</f>
        <v>1</v>
      </c>
      <c r="AE2219" s="4" cm="1">
        <f t="array" aca="1" ref="AE2219" ca="1">_xlfn.IFNA(INDIRECT($Y$1&amp;"!"&amp;AE$1&amp;$Y2219),-1)</f>
        <v>1</v>
      </c>
      <c r="AF2219" s="4" t="str">
        <f ca="1">_xlfn.CONCAT(W2219, "-",V2219)</f>
        <v>B-C</v>
      </c>
      <c r="AG2219" s="4" t="str">
        <f>TEXT(ROW()-2, "0000")</f>
        <v>2217</v>
      </c>
      <c r="AH2219" s="4" t="str">
        <f>IF(TRIM(CLEAN(A2219))="m", "male", IF(TRIM(CLEAN(A2219))="f","female", "missing"))</f>
        <v>male</v>
      </c>
      <c r="AI2219" s="4">
        <f>C2219</f>
        <v>94</v>
      </c>
      <c r="AJ2219" s="4">
        <f>O2219</f>
        <v>67</v>
      </c>
      <c r="AK2219" s="4">
        <f>P2219</f>
        <v>80</v>
      </c>
      <c r="AL2219" s="4">
        <f>IF(AI2219&lt;60, 0, IF(AI2219&lt;70,2, IF(AI2219&lt;80, 3, IF(AI2219&lt;90,4, IF(AI2219&lt;=100, 5, "?")))))</f>
        <v>5</v>
      </c>
      <c r="AM2219" s="4">
        <f>IF(AJ2219&lt;60, 0, IF(AJ2219&lt;70,2, IF(AJ2219&lt;80, 3, IF(AJ2219&lt;90,4, IF(AJ2219&lt;=100, 5, "?")))))</f>
        <v>2</v>
      </c>
      <c r="AN2219" s="4">
        <f>IF(AK2219&lt;60, 0, IF(AK2219&lt;70,2, IF(AK2219&lt;80, 3, IF(AK2219&lt;90,4, IF(AK2219&lt;=100, 5, "?")))))</f>
        <v>4</v>
      </c>
      <c r="AO2219" s="4">
        <f ca="1">AA2219</f>
        <v>0</v>
      </c>
      <c r="AP2219" s="4">
        <f ca="1">AB2219</f>
        <v>0</v>
      </c>
      <c r="AQ2219" s="4">
        <f ca="1">AC2219</f>
        <v>1</v>
      </c>
      <c r="AR2219" s="4">
        <f ca="1">AD2219</f>
        <v>1</v>
      </c>
      <c r="AS2219" s="4">
        <f ca="1">AE2219</f>
        <v>1</v>
      </c>
      <c r="AT2219" s="4" t="str">
        <f ca="1">Z2219</f>
        <v>B</v>
      </c>
      <c r="AU2219" s="4">
        <f>E2219</f>
        <v>77.099999999999994</v>
      </c>
      <c r="AV2219" s="4">
        <f>IF(AU2219&lt;60, 0, IF(AU2219&lt;70,2, IF(AU2219&lt;80, 3, IF(AU2219&lt;90,4, IF(AU2219&lt;=100, 5, "?")))))</f>
        <v>3</v>
      </c>
    </row>
    <row r="2220" spans="1:48" hidden="1" x14ac:dyDescent="0.2">
      <c r="A2220" s="2" t="s">
        <v>13</v>
      </c>
      <c r="B2220" s="3" t="s">
        <v>33</v>
      </c>
      <c r="C2220" s="3">
        <v>82</v>
      </c>
      <c r="D2220" s="3" t="s">
        <v>33</v>
      </c>
      <c r="E2220" s="3">
        <v>62</v>
      </c>
      <c r="F2220" s="3">
        <v>2</v>
      </c>
      <c r="G2220" s="3">
        <v>55</v>
      </c>
      <c r="H2220" s="3"/>
      <c r="I2220" s="3">
        <v>55</v>
      </c>
      <c r="J2220" s="3"/>
      <c r="K2220" s="3"/>
      <c r="L2220" s="3">
        <v>55</v>
      </c>
      <c r="M2220" s="3"/>
      <c r="N2220" s="3"/>
      <c r="O2220" s="4">
        <f>MAX(G2220:H2220)</f>
        <v>55</v>
      </c>
      <c r="P2220" s="4">
        <f>MAX(I2220:J2220)</f>
        <v>55</v>
      </c>
      <c r="Q2220" s="4">
        <f>ABS(O2220-C2220)</f>
        <v>27</v>
      </c>
      <c r="R2220" s="4">
        <f>ABS(P2220-C2220)</f>
        <v>27</v>
      </c>
      <c r="S2220" s="4" t="b">
        <f ca="1">OR(O2220=0,P2220=0,Q2220&gt;$Q$1,R2220&gt;$R$1,W2220="N", V2220=2)</f>
        <v>1</v>
      </c>
      <c r="T2220" s="4" t="str">
        <f>TRIM(CLEAN(D2220))</f>
        <v>برنامج بكالوريوس علم الحاسوب</v>
      </c>
      <c r="U2220" s="4">
        <f>COUNTIF(T:T,T2220)</f>
        <v>589</v>
      </c>
      <c r="V2220" s="4" t="str">
        <f>IF(E2220&lt;60, "F", IF(E2220&lt;70,"D", IF(E2220&lt;80, "C", IF(E2220&lt;90,"B", IF(E2220&lt;=100, "A", "?")))))</f>
        <v>D</v>
      </c>
      <c r="W2220" s="4" t="str" cm="1">
        <f t="array" aca="1" ref="W2220" ca="1">_xlfn.IFNA(INDIRECT($Y$1&amp;"!"&amp;W$1&amp;$Y2220),"N")</f>
        <v>D</v>
      </c>
      <c r="X2220" s="4">
        <f ca="1">COUNTIF(W:W,W2220)</f>
        <v>589</v>
      </c>
      <c r="Y2220" s="4">
        <f>MATCH(T2220,Coding!J:J,0)</f>
        <v>9</v>
      </c>
      <c r="Z2220" s="4" t="str" cm="1">
        <f t="array" aca="1" ref="Z2220" ca="1">_xlfn.IFNA(INDIRECT($Y$1&amp;"!"&amp;Z$1&amp;$Y2220),-1)</f>
        <v>D</v>
      </c>
      <c r="AA2220" s="4" cm="1">
        <f t="array" aca="1" ref="AA2220" ca="1">_xlfn.IFNA(INDIRECT($Y$1&amp;"!"&amp;AA$1&amp;$Y2220),-1)</f>
        <v>0</v>
      </c>
      <c r="AB2220" s="4" cm="1">
        <f t="array" aca="1" ref="AB2220" ca="1">_xlfn.IFNA(INDIRECT($Y$1&amp;"!"&amp;AB$1&amp;$Y2220),-1)</f>
        <v>1</v>
      </c>
      <c r="AC2220" s="4" cm="1">
        <f t="array" aca="1" ref="AC2220" ca="1">_xlfn.IFNA(INDIRECT($Y$1&amp;"!"&amp;AC$1&amp;$Y2220),-1)</f>
        <v>0</v>
      </c>
      <c r="AD2220" s="4" cm="1">
        <f t="array" aca="1" ref="AD2220" ca="1">_xlfn.IFNA(INDIRECT($Y$1&amp;"!"&amp;AD$1&amp;$Y2220),-1)</f>
        <v>0</v>
      </c>
      <c r="AE2220" s="4" cm="1">
        <f t="array" aca="1" ref="AE2220" ca="1">_xlfn.IFNA(INDIRECT($Y$1&amp;"!"&amp;AE$1&amp;$Y2220),-1)</f>
        <v>0</v>
      </c>
      <c r="AF2220" s="4" t="str">
        <f ca="1">_xlfn.CONCAT(W2220, "-",V2220)</f>
        <v>D-D</v>
      </c>
      <c r="AG2220" s="4" t="str">
        <f>TEXT(ROW()-2, "0000")</f>
        <v>2218</v>
      </c>
      <c r="AH2220" s="4" t="str">
        <f>IF(TRIM(CLEAN(A2220))="m", "male", IF(TRIM(CLEAN(A2220))="f","female", "missing"))</f>
        <v>male</v>
      </c>
      <c r="AI2220" s="4">
        <f>C2220</f>
        <v>82</v>
      </c>
      <c r="AJ2220" s="4">
        <f>O2220</f>
        <v>55</v>
      </c>
      <c r="AK2220" s="4">
        <f>P2220</f>
        <v>55</v>
      </c>
      <c r="AL2220" s="4">
        <f>IF(AI2220&lt;60, 0, IF(AI2220&lt;70,2, IF(AI2220&lt;80, 3, IF(AI2220&lt;90,4, IF(AI2220&lt;=100, 5, "?")))))</f>
        <v>4</v>
      </c>
      <c r="AM2220" s="4">
        <f>IF(AJ2220&lt;60, 0, IF(AJ2220&lt;70,2, IF(AJ2220&lt;80, 3, IF(AJ2220&lt;90,4, IF(AJ2220&lt;=100, 5, "?")))))</f>
        <v>0</v>
      </c>
      <c r="AN2220" s="4">
        <f>IF(AK2220&lt;60, 0, IF(AK2220&lt;70,2, IF(AK2220&lt;80, 3, IF(AK2220&lt;90,4, IF(AK2220&lt;=100, 5, "?")))))</f>
        <v>0</v>
      </c>
      <c r="AO2220" s="4">
        <f ca="1">AA2220</f>
        <v>0</v>
      </c>
      <c r="AP2220" s="4">
        <f ca="1">AB2220</f>
        <v>1</v>
      </c>
      <c r="AQ2220" s="4">
        <f ca="1">AC2220</f>
        <v>0</v>
      </c>
      <c r="AR2220" s="4">
        <f ca="1">AD2220</f>
        <v>0</v>
      </c>
      <c r="AS2220" s="4">
        <f ca="1">AE2220</f>
        <v>0</v>
      </c>
      <c r="AT2220" s="4" t="str">
        <f ca="1">Z2220</f>
        <v>D</v>
      </c>
      <c r="AU2220" s="4">
        <f>E2220</f>
        <v>62</v>
      </c>
      <c r="AV2220" s="4">
        <f>IF(AU2220&lt;60, 0, IF(AU2220&lt;70,2, IF(AU2220&lt;80, 3, IF(AU2220&lt;90,4, IF(AU2220&lt;=100, 5, "?")))))</f>
        <v>2</v>
      </c>
    </row>
    <row r="2221" spans="1:48" hidden="1" x14ac:dyDescent="0.2">
      <c r="A2221" s="2" t="s">
        <v>16</v>
      </c>
      <c r="B2221" s="3" t="s">
        <v>33</v>
      </c>
      <c r="C2221" s="3">
        <v>87</v>
      </c>
      <c r="D2221" s="3" t="s">
        <v>33</v>
      </c>
      <c r="E2221" s="3">
        <v>68.8</v>
      </c>
      <c r="F2221" s="3">
        <v>1</v>
      </c>
      <c r="G2221" s="3">
        <v>60</v>
      </c>
      <c r="H2221" s="3">
        <v>60</v>
      </c>
      <c r="I2221" s="3">
        <v>60</v>
      </c>
      <c r="J2221" s="3">
        <v>60</v>
      </c>
      <c r="K2221" s="3"/>
      <c r="L2221" s="3"/>
      <c r="M2221" s="3"/>
      <c r="N2221" s="3"/>
      <c r="O2221" s="4">
        <f>MAX(G2221:H2221)</f>
        <v>60</v>
      </c>
      <c r="P2221" s="4">
        <f>MAX(I2221:J2221)</f>
        <v>60</v>
      </c>
      <c r="Q2221" s="4">
        <f>ABS(O2221-C2221)</f>
        <v>27</v>
      </c>
      <c r="R2221" s="4">
        <f>ABS(P2221-C2221)</f>
        <v>27</v>
      </c>
      <c r="S2221" s="4" t="b">
        <f ca="1">OR(O2221=0,P2221=0,Q2221&gt;$Q$1,R2221&gt;$R$1,W2221="N", V2221=2)</f>
        <v>1</v>
      </c>
      <c r="T2221" s="4" t="str">
        <f>TRIM(CLEAN(D2221))</f>
        <v>برنامج بكالوريوس علم الحاسوب</v>
      </c>
      <c r="U2221" s="4">
        <f>COUNTIF(T:T,T2221)</f>
        <v>589</v>
      </c>
      <c r="V2221" s="4" t="str">
        <f>IF(E2221&lt;60, "F", IF(E2221&lt;70,"D", IF(E2221&lt;80, "C", IF(E2221&lt;90,"B", IF(E2221&lt;=100, "A", "?")))))</f>
        <v>D</v>
      </c>
      <c r="W2221" s="4" t="str" cm="1">
        <f t="array" aca="1" ref="W2221" ca="1">_xlfn.IFNA(INDIRECT($Y$1&amp;"!"&amp;W$1&amp;$Y2221),"N")</f>
        <v>D</v>
      </c>
      <c r="X2221" s="4">
        <f ca="1">COUNTIF(W:W,W2221)</f>
        <v>589</v>
      </c>
      <c r="Y2221" s="4">
        <f>MATCH(T2221,Coding!J:J,0)</f>
        <v>9</v>
      </c>
      <c r="Z2221" s="4" t="str" cm="1">
        <f t="array" aca="1" ref="Z2221" ca="1">_xlfn.IFNA(INDIRECT($Y$1&amp;"!"&amp;Z$1&amp;$Y2221),-1)</f>
        <v>D</v>
      </c>
      <c r="AA2221" s="4" cm="1">
        <f t="array" aca="1" ref="AA2221" ca="1">_xlfn.IFNA(INDIRECT($Y$1&amp;"!"&amp;AA$1&amp;$Y2221),-1)</f>
        <v>0</v>
      </c>
      <c r="AB2221" s="4" cm="1">
        <f t="array" aca="1" ref="AB2221" ca="1">_xlfn.IFNA(INDIRECT($Y$1&amp;"!"&amp;AB$1&amp;$Y2221),-1)</f>
        <v>1</v>
      </c>
      <c r="AC2221" s="4" cm="1">
        <f t="array" aca="1" ref="AC2221" ca="1">_xlfn.IFNA(INDIRECT($Y$1&amp;"!"&amp;AC$1&amp;$Y2221),-1)</f>
        <v>0</v>
      </c>
      <c r="AD2221" s="4" cm="1">
        <f t="array" aca="1" ref="AD2221" ca="1">_xlfn.IFNA(INDIRECT($Y$1&amp;"!"&amp;AD$1&amp;$Y2221),-1)</f>
        <v>0</v>
      </c>
      <c r="AE2221" s="4" cm="1">
        <f t="array" aca="1" ref="AE2221" ca="1">_xlfn.IFNA(INDIRECT($Y$1&amp;"!"&amp;AE$1&amp;$Y2221),-1)</f>
        <v>0</v>
      </c>
      <c r="AF2221" s="4" t="str">
        <f ca="1">_xlfn.CONCAT(W2221, "-",V2221)</f>
        <v>D-D</v>
      </c>
      <c r="AG2221" s="4" t="str">
        <f>TEXT(ROW()-2, "0000")</f>
        <v>2219</v>
      </c>
      <c r="AH2221" s="4" t="str">
        <f>IF(TRIM(CLEAN(A2221))="m", "male", IF(TRIM(CLEAN(A2221))="f","female", "missing"))</f>
        <v>female</v>
      </c>
      <c r="AI2221" s="4">
        <f>C2221</f>
        <v>87</v>
      </c>
      <c r="AJ2221" s="4">
        <f>O2221</f>
        <v>60</v>
      </c>
      <c r="AK2221" s="4">
        <f>P2221</f>
        <v>60</v>
      </c>
      <c r="AL2221" s="4">
        <f>IF(AI2221&lt;60, 0, IF(AI2221&lt;70,2, IF(AI2221&lt;80, 3, IF(AI2221&lt;90,4, IF(AI2221&lt;=100, 5, "?")))))</f>
        <v>4</v>
      </c>
      <c r="AM2221" s="4">
        <f>IF(AJ2221&lt;60, 0, IF(AJ2221&lt;70,2, IF(AJ2221&lt;80, 3, IF(AJ2221&lt;90,4, IF(AJ2221&lt;=100, 5, "?")))))</f>
        <v>2</v>
      </c>
      <c r="AN2221" s="4">
        <f>IF(AK2221&lt;60, 0, IF(AK2221&lt;70,2, IF(AK2221&lt;80, 3, IF(AK2221&lt;90,4, IF(AK2221&lt;=100, 5, "?")))))</f>
        <v>2</v>
      </c>
      <c r="AO2221" s="4">
        <f ca="1">AA2221</f>
        <v>0</v>
      </c>
      <c r="AP2221" s="4">
        <f ca="1">AB2221</f>
        <v>1</v>
      </c>
      <c r="AQ2221" s="4">
        <f ca="1">AC2221</f>
        <v>0</v>
      </c>
      <c r="AR2221" s="4">
        <f ca="1">AD2221</f>
        <v>0</v>
      </c>
      <c r="AS2221" s="4">
        <f ca="1">AE2221</f>
        <v>0</v>
      </c>
      <c r="AT2221" s="4" t="str">
        <f ca="1">Z2221</f>
        <v>D</v>
      </c>
      <c r="AU2221" s="4">
        <f>E2221</f>
        <v>68.8</v>
      </c>
      <c r="AV2221" s="4">
        <f>IF(AU2221&lt;60, 0, IF(AU2221&lt;70,2, IF(AU2221&lt;80, 3, IF(AU2221&lt;90,4, IF(AU2221&lt;=100, 5, "?")))))</f>
        <v>2</v>
      </c>
    </row>
    <row r="2222" spans="1:48" hidden="1" x14ac:dyDescent="0.2">
      <c r="A2222" s="2" t="s">
        <v>13</v>
      </c>
      <c r="B2222" s="3" t="s">
        <v>33</v>
      </c>
      <c r="C2222" s="3">
        <v>88</v>
      </c>
      <c r="D2222" s="3" t="s">
        <v>33</v>
      </c>
      <c r="E2222" s="3">
        <v>76.7</v>
      </c>
      <c r="F2222" s="3">
        <v>1</v>
      </c>
      <c r="G2222" s="3">
        <v>60</v>
      </c>
      <c r="H2222" s="3">
        <v>61</v>
      </c>
      <c r="I2222" s="3">
        <v>60</v>
      </c>
      <c r="J2222" s="3">
        <v>60</v>
      </c>
      <c r="K2222" s="3"/>
      <c r="L2222" s="3"/>
      <c r="M2222" s="3"/>
      <c r="N2222" s="3"/>
      <c r="O2222" s="4">
        <f>MAX(G2222:H2222)</f>
        <v>61</v>
      </c>
      <c r="P2222" s="4">
        <f>MAX(I2222:J2222)</f>
        <v>60</v>
      </c>
      <c r="Q2222" s="4">
        <f>ABS(O2222-C2222)</f>
        <v>27</v>
      </c>
      <c r="R2222" s="4">
        <f>ABS(P2222-C2222)</f>
        <v>28</v>
      </c>
      <c r="S2222" s="4" t="b">
        <f ca="1">OR(O2222=0,P2222=0,Q2222&gt;$Q$1,R2222&gt;$R$1,W2222="N", V2222=2)</f>
        <v>1</v>
      </c>
      <c r="T2222" s="4" t="str">
        <f>TRIM(CLEAN(D2222))</f>
        <v>برنامج بكالوريوس علم الحاسوب</v>
      </c>
      <c r="U2222" s="4">
        <f>COUNTIF(T:T,T2222)</f>
        <v>589</v>
      </c>
      <c r="V2222" s="4" t="str">
        <f>IF(E2222&lt;60, "F", IF(E2222&lt;70,"D", IF(E2222&lt;80, "C", IF(E2222&lt;90,"B", IF(E2222&lt;=100, "A", "?")))))</f>
        <v>C</v>
      </c>
      <c r="W2222" s="4" t="str" cm="1">
        <f t="array" aca="1" ref="W2222" ca="1">_xlfn.IFNA(INDIRECT($Y$1&amp;"!"&amp;W$1&amp;$Y2222),"N")</f>
        <v>D</v>
      </c>
      <c r="X2222" s="4">
        <f ca="1">COUNTIF(W:W,W2222)</f>
        <v>589</v>
      </c>
      <c r="Y2222" s="4">
        <f>MATCH(T2222,Coding!J:J,0)</f>
        <v>9</v>
      </c>
      <c r="Z2222" s="4" t="str" cm="1">
        <f t="array" aca="1" ref="Z2222" ca="1">_xlfn.IFNA(INDIRECT($Y$1&amp;"!"&amp;Z$1&amp;$Y2222),-1)</f>
        <v>D</v>
      </c>
      <c r="AA2222" s="4" cm="1">
        <f t="array" aca="1" ref="AA2222" ca="1">_xlfn.IFNA(INDIRECT($Y$1&amp;"!"&amp;AA$1&amp;$Y2222),-1)</f>
        <v>0</v>
      </c>
      <c r="AB2222" s="4" cm="1">
        <f t="array" aca="1" ref="AB2222" ca="1">_xlfn.IFNA(INDIRECT($Y$1&amp;"!"&amp;AB$1&amp;$Y2222),-1)</f>
        <v>1</v>
      </c>
      <c r="AC2222" s="4" cm="1">
        <f t="array" aca="1" ref="AC2222" ca="1">_xlfn.IFNA(INDIRECT($Y$1&amp;"!"&amp;AC$1&amp;$Y2222),-1)</f>
        <v>0</v>
      </c>
      <c r="AD2222" s="4" cm="1">
        <f t="array" aca="1" ref="AD2222" ca="1">_xlfn.IFNA(INDIRECT($Y$1&amp;"!"&amp;AD$1&amp;$Y2222),-1)</f>
        <v>0</v>
      </c>
      <c r="AE2222" s="4" cm="1">
        <f t="array" aca="1" ref="AE2222" ca="1">_xlfn.IFNA(INDIRECT($Y$1&amp;"!"&amp;AE$1&amp;$Y2222),-1)</f>
        <v>0</v>
      </c>
      <c r="AF2222" s="4" t="str">
        <f ca="1">_xlfn.CONCAT(W2222, "-",V2222)</f>
        <v>D-C</v>
      </c>
      <c r="AG2222" s="4" t="str">
        <f>TEXT(ROW()-2, "0000")</f>
        <v>2220</v>
      </c>
      <c r="AH2222" s="4" t="str">
        <f>IF(TRIM(CLEAN(A2222))="m", "male", IF(TRIM(CLEAN(A2222))="f","female", "missing"))</f>
        <v>male</v>
      </c>
      <c r="AI2222" s="4">
        <f>C2222</f>
        <v>88</v>
      </c>
      <c r="AJ2222" s="4">
        <f>O2222</f>
        <v>61</v>
      </c>
      <c r="AK2222" s="4">
        <f>P2222</f>
        <v>60</v>
      </c>
      <c r="AL2222" s="4">
        <f>IF(AI2222&lt;60, 0, IF(AI2222&lt;70,2, IF(AI2222&lt;80, 3, IF(AI2222&lt;90,4, IF(AI2222&lt;=100, 5, "?")))))</f>
        <v>4</v>
      </c>
      <c r="AM2222" s="4">
        <f>IF(AJ2222&lt;60, 0, IF(AJ2222&lt;70,2, IF(AJ2222&lt;80, 3, IF(AJ2222&lt;90,4, IF(AJ2222&lt;=100, 5, "?")))))</f>
        <v>2</v>
      </c>
      <c r="AN2222" s="4">
        <f>IF(AK2222&lt;60, 0, IF(AK2222&lt;70,2, IF(AK2222&lt;80, 3, IF(AK2222&lt;90,4, IF(AK2222&lt;=100, 5, "?")))))</f>
        <v>2</v>
      </c>
      <c r="AO2222" s="4">
        <f ca="1">AA2222</f>
        <v>0</v>
      </c>
      <c r="AP2222" s="4">
        <f ca="1">AB2222</f>
        <v>1</v>
      </c>
      <c r="AQ2222" s="4">
        <f ca="1">AC2222</f>
        <v>0</v>
      </c>
      <c r="AR2222" s="4">
        <f ca="1">AD2222</f>
        <v>0</v>
      </c>
      <c r="AS2222" s="4">
        <f ca="1">AE2222</f>
        <v>0</v>
      </c>
      <c r="AT2222" s="4" t="str">
        <f ca="1">Z2222</f>
        <v>D</v>
      </c>
      <c r="AU2222" s="4">
        <f>E2222</f>
        <v>76.7</v>
      </c>
      <c r="AV2222" s="4">
        <f>IF(AU2222&lt;60, 0, IF(AU2222&lt;70,2, IF(AU2222&lt;80, 3, IF(AU2222&lt;90,4, IF(AU2222&lt;=100, 5, "?")))))</f>
        <v>3</v>
      </c>
    </row>
    <row r="2223" spans="1:48" hidden="1" x14ac:dyDescent="0.2">
      <c r="A2223" s="2" t="s">
        <v>13</v>
      </c>
      <c r="B2223" s="3" t="s">
        <v>37</v>
      </c>
      <c r="C2223" s="3">
        <v>87.9</v>
      </c>
      <c r="D2223" s="3" t="s">
        <v>37</v>
      </c>
      <c r="E2223" s="3"/>
      <c r="F2223" s="3">
        <v>2</v>
      </c>
      <c r="G2223" s="3">
        <v>61</v>
      </c>
      <c r="H2223" s="3">
        <v>0</v>
      </c>
      <c r="I2223" s="3">
        <v>60</v>
      </c>
      <c r="J2223" s="3">
        <v>0</v>
      </c>
      <c r="K2223" s="3"/>
      <c r="L2223" s="3"/>
      <c r="M2223" s="3">
        <v>71</v>
      </c>
      <c r="N2223" s="3"/>
      <c r="O2223" s="4">
        <f>MAX(G2223:H2223)</f>
        <v>61</v>
      </c>
      <c r="P2223" s="4">
        <f>MAX(I2223:J2223)</f>
        <v>60</v>
      </c>
      <c r="Q2223" s="4">
        <f>ABS(O2223-C2223)</f>
        <v>26.900000000000006</v>
      </c>
      <c r="R2223" s="4">
        <f>ABS(P2223-C2223)</f>
        <v>27.900000000000006</v>
      </c>
      <c r="S2223" s="4" t="b">
        <f ca="1">OR(O2223=0,P2223=0,Q2223&gt;$Q$1,R2223&gt;$R$1,W2223="N", V2223=2)</f>
        <v>1</v>
      </c>
      <c r="T2223" s="4" t="str">
        <f>TRIM(CLEAN(D2223))</f>
        <v>كلية الهندسة والتكنولوجيا</v>
      </c>
      <c r="U2223" s="4">
        <f>COUNTIF(T:T,T2223)</f>
        <v>173</v>
      </c>
      <c r="V2223" s="4" t="str">
        <f>IF(E2223&lt;60, "F", IF(E2223&lt;70,"D", IF(E2223&lt;80, "C", IF(E2223&lt;90,"B", IF(E2223&lt;=100, "A", "?")))))</f>
        <v>F</v>
      </c>
      <c r="W2223" s="4" t="str" cm="1">
        <f t="array" aca="1" ref="W2223" ca="1">_xlfn.IFNA(INDIRECT($Y$1&amp;"!"&amp;W$1&amp;$Y2223),"N")</f>
        <v>A</v>
      </c>
      <c r="X2223" s="4">
        <f ca="1">COUNTIF(W:W,W2223)</f>
        <v>861</v>
      </c>
      <c r="Y2223" s="4">
        <f>MATCH(T2223,Coding!J:J,0)</f>
        <v>4</v>
      </c>
      <c r="Z2223" s="4" t="str" cm="1">
        <f t="array" aca="1" ref="Z2223" ca="1">_xlfn.IFNA(INDIRECT($Y$1&amp;"!"&amp;Z$1&amp;$Y2223),-1)</f>
        <v>A</v>
      </c>
      <c r="AA2223" s="4" cm="1">
        <f t="array" aca="1" ref="AA2223" ca="1">_xlfn.IFNA(INDIRECT($Y$1&amp;"!"&amp;AA$1&amp;$Y2223),-1)</f>
        <v>0</v>
      </c>
      <c r="AB2223" s="4" cm="1">
        <f t="array" aca="1" ref="AB2223" ca="1">_xlfn.IFNA(INDIRECT($Y$1&amp;"!"&amp;AB$1&amp;$Y2223),-1)</f>
        <v>1</v>
      </c>
      <c r="AC2223" s="4" cm="1">
        <f t="array" aca="1" ref="AC2223" ca="1">_xlfn.IFNA(INDIRECT($Y$1&amp;"!"&amp;AC$1&amp;$Y2223),-1)</f>
        <v>1</v>
      </c>
      <c r="AD2223" s="4" cm="1">
        <f t="array" aca="1" ref="AD2223" ca="1">_xlfn.IFNA(INDIRECT($Y$1&amp;"!"&amp;AD$1&amp;$Y2223),-1)</f>
        <v>1</v>
      </c>
      <c r="AE2223" s="4" cm="1">
        <f t="array" aca="1" ref="AE2223" ca="1">_xlfn.IFNA(INDIRECT($Y$1&amp;"!"&amp;AE$1&amp;$Y2223),-1)</f>
        <v>0</v>
      </c>
      <c r="AF2223" s="4" t="str">
        <f ca="1">_xlfn.CONCAT(W2223, "-",V2223)</f>
        <v>A-F</v>
      </c>
      <c r="AG2223" s="4" t="str">
        <f>TEXT(ROW()-2, "0000")</f>
        <v>2221</v>
      </c>
      <c r="AH2223" s="4" t="str">
        <f>IF(TRIM(CLEAN(A2223))="m", "male", IF(TRIM(CLEAN(A2223))="f","female", "missing"))</f>
        <v>male</v>
      </c>
      <c r="AI2223" s="4">
        <f>C2223</f>
        <v>87.9</v>
      </c>
      <c r="AJ2223" s="4">
        <f>O2223</f>
        <v>61</v>
      </c>
      <c r="AK2223" s="4">
        <f>P2223</f>
        <v>60</v>
      </c>
      <c r="AL2223" s="4">
        <f>IF(AI2223&lt;60, 0, IF(AI2223&lt;70,2, IF(AI2223&lt;80, 3, IF(AI2223&lt;90,4, IF(AI2223&lt;=100, 5, "?")))))</f>
        <v>4</v>
      </c>
      <c r="AM2223" s="4">
        <f>IF(AJ2223&lt;60, 0, IF(AJ2223&lt;70,2, IF(AJ2223&lt;80, 3, IF(AJ2223&lt;90,4, IF(AJ2223&lt;=100, 5, "?")))))</f>
        <v>2</v>
      </c>
      <c r="AN2223" s="4">
        <f>IF(AK2223&lt;60, 0, IF(AK2223&lt;70,2, IF(AK2223&lt;80, 3, IF(AK2223&lt;90,4, IF(AK2223&lt;=100, 5, "?")))))</f>
        <v>2</v>
      </c>
      <c r="AO2223" s="4">
        <f ca="1">AA2223</f>
        <v>0</v>
      </c>
      <c r="AP2223" s="4">
        <f ca="1">AB2223</f>
        <v>1</v>
      </c>
      <c r="AQ2223" s="4">
        <f ca="1">AC2223</f>
        <v>1</v>
      </c>
      <c r="AR2223" s="4">
        <f ca="1">AD2223</f>
        <v>1</v>
      </c>
      <c r="AS2223" s="4">
        <f ca="1">AE2223</f>
        <v>0</v>
      </c>
      <c r="AT2223" s="4" t="str">
        <f ca="1">Z2223</f>
        <v>A</v>
      </c>
      <c r="AU2223" s="4">
        <f>E2223</f>
        <v>0</v>
      </c>
      <c r="AV2223" s="4">
        <f>IF(AU2223&lt;60, 0, IF(AU2223&lt;70,2, IF(AU2223&lt;80, 3, IF(AU2223&lt;90,4, IF(AU2223&lt;=100, 5, "?")))))</f>
        <v>0</v>
      </c>
    </row>
    <row r="2224" spans="1:48" hidden="1" x14ac:dyDescent="0.2">
      <c r="A2224" s="2" t="s">
        <v>16</v>
      </c>
      <c r="B2224" s="3" t="s">
        <v>36</v>
      </c>
      <c r="C2224" s="3">
        <v>89.9</v>
      </c>
      <c r="D2224" s="3" t="s">
        <v>36</v>
      </c>
      <c r="E2224" s="3">
        <v>69.3</v>
      </c>
      <c r="F2224" s="3">
        <v>3</v>
      </c>
      <c r="G2224" s="3">
        <v>63</v>
      </c>
      <c r="H2224" s="3">
        <v>50</v>
      </c>
      <c r="I2224" s="3">
        <v>80</v>
      </c>
      <c r="J2224" s="3">
        <v>61</v>
      </c>
      <c r="K2224" s="3"/>
      <c r="L2224" s="3"/>
      <c r="M2224" s="3">
        <v>82</v>
      </c>
      <c r="N2224" s="3"/>
      <c r="O2224" s="4">
        <f>MAX(G2224:H2224)</f>
        <v>63</v>
      </c>
      <c r="P2224" s="4">
        <f>MAX(I2224:J2224)</f>
        <v>80</v>
      </c>
      <c r="Q2224" s="4">
        <f>ABS(O2224-C2224)</f>
        <v>26.900000000000006</v>
      </c>
      <c r="R2224" s="4">
        <f>ABS(P2224-C2224)</f>
        <v>9.9000000000000057</v>
      </c>
      <c r="S2224" s="4" t="b">
        <f ca="1">OR(O2224=0,P2224=0,Q2224&gt;$Q$1,R2224&gt;$R$1,W2224="N", V2224=2)</f>
        <v>1</v>
      </c>
      <c r="T2224" s="4" t="str">
        <f>TRIM(CLEAN(D2224))</f>
        <v>برنامج بكالوريوس هندسة أنظمة الحاسوب</v>
      </c>
      <c r="U2224" s="4">
        <f>COUNTIF(T:T,T2224)</f>
        <v>549</v>
      </c>
      <c r="V2224" s="4" t="str">
        <f>IF(E2224&lt;60, "F", IF(E2224&lt;70,"D", IF(E2224&lt;80, "C", IF(E2224&lt;90,"B", IF(E2224&lt;=100, "A", "?")))))</f>
        <v>D</v>
      </c>
      <c r="W2224" s="4" t="str" cm="1">
        <f t="array" aca="1" ref="W2224" ca="1">_xlfn.IFNA(INDIRECT($Y$1&amp;"!"&amp;W$1&amp;$Y2224),"N")</f>
        <v>A</v>
      </c>
      <c r="X2224" s="4">
        <f ca="1">COUNTIF(W:W,W2224)</f>
        <v>861</v>
      </c>
      <c r="Y2224" s="4">
        <f>MATCH(T2224,Coding!J:J,0)</f>
        <v>3</v>
      </c>
      <c r="Z2224" s="4" t="str" cm="1">
        <f t="array" aca="1" ref="Z2224" ca="1">_xlfn.IFNA(INDIRECT($Y$1&amp;"!"&amp;Z$1&amp;$Y2224),-1)</f>
        <v>A</v>
      </c>
      <c r="AA2224" s="4" cm="1">
        <f t="array" aca="1" ref="AA2224" ca="1">_xlfn.IFNA(INDIRECT($Y$1&amp;"!"&amp;AA$1&amp;$Y2224),-1)</f>
        <v>0</v>
      </c>
      <c r="AB2224" s="4" cm="1">
        <f t="array" aca="1" ref="AB2224" ca="1">_xlfn.IFNA(INDIRECT($Y$1&amp;"!"&amp;AB$1&amp;$Y2224),-1)</f>
        <v>1</v>
      </c>
      <c r="AC2224" s="4" cm="1">
        <f t="array" aca="1" ref="AC2224" ca="1">_xlfn.IFNA(INDIRECT($Y$1&amp;"!"&amp;AC$1&amp;$Y2224),-1)</f>
        <v>1</v>
      </c>
      <c r="AD2224" s="4" cm="1">
        <f t="array" aca="1" ref="AD2224" ca="1">_xlfn.IFNA(INDIRECT($Y$1&amp;"!"&amp;AD$1&amp;$Y2224),-1)</f>
        <v>1</v>
      </c>
      <c r="AE2224" s="4" cm="1">
        <f t="array" aca="1" ref="AE2224" ca="1">_xlfn.IFNA(INDIRECT($Y$1&amp;"!"&amp;AE$1&amp;$Y2224),-1)</f>
        <v>0</v>
      </c>
      <c r="AF2224" s="4" t="str">
        <f ca="1">_xlfn.CONCAT(W2224, "-",V2224)</f>
        <v>A-D</v>
      </c>
      <c r="AG2224" s="4" t="str">
        <f>TEXT(ROW()-2, "0000")</f>
        <v>2222</v>
      </c>
      <c r="AH2224" s="4" t="str">
        <f>IF(TRIM(CLEAN(A2224))="m", "male", IF(TRIM(CLEAN(A2224))="f","female", "missing"))</f>
        <v>female</v>
      </c>
      <c r="AI2224" s="4">
        <f>C2224</f>
        <v>89.9</v>
      </c>
      <c r="AJ2224" s="4">
        <f>O2224</f>
        <v>63</v>
      </c>
      <c r="AK2224" s="4">
        <f>P2224</f>
        <v>80</v>
      </c>
      <c r="AL2224" s="4">
        <f>IF(AI2224&lt;60, 0, IF(AI2224&lt;70,2, IF(AI2224&lt;80, 3, IF(AI2224&lt;90,4, IF(AI2224&lt;=100, 5, "?")))))</f>
        <v>4</v>
      </c>
      <c r="AM2224" s="4">
        <f>IF(AJ2224&lt;60, 0, IF(AJ2224&lt;70,2, IF(AJ2224&lt;80, 3, IF(AJ2224&lt;90,4, IF(AJ2224&lt;=100, 5, "?")))))</f>
        <v>2</v>
      </c>
      <c r="AN2224" s="4">
        <f>IF(AK2224&lt;60, 0, IF(AK2224&lt;70,2, IF(AK2224&lt;80, 3, IF(AK2224&lt;90,4, IF(AK2224&lt;=100, 5, "?")))))</f>
        <v>4</v>
      </c>
      <c r="AO2224" s="4">
        <f ca="1">AA2224</f>
        <v>0</v>
      </c>
      <c r="AP2224" s="4">
        <f ca="1">AB2224</f>
        <v>1</v>
      </c>
      <c r="AQ2224" s="4">
        <f ca="1">AC2224</f>
        <v>1</v>
      </c>
      <c r="AR2224" s="4">
        <f ca="1">AD2224</f>
        <v>1</v>
      </c>
      <c r="AS2224" s="4">
        <f ca="1">AE2224</f>
        <v>0</v>
      </c>
      <c r="AT2224" s="4" t="str">
        <f ca="1">Z2224</f>
        <v>A</v>
      </c>
      <c r="AU2224" s="4">
        <f>E2224</f>
        <v>69.3</v>
      </c>
      <c r="AV2224" s="4">
        <f>IF(AU2224&lt;60, 0, IF(AU2224&lt;70,2, IF(AU2224&lt;80, 3, IF(AU2224&lt;90,4, IF(AU2224&lt;=100, 5, "?")))))</f>
        <v>2</v>
      </c>
    </row>
    <row r="2225" spans="1:48" hidden="1" x14ac:dyDescent="0.2">
      <c r="A2225" s="2" t="s">
        <v>16</v>
      </c>
      <c r="B2225" s="3" t="s">
        <v>36</v>
      </c>
      <c r="C2225" s="3">
        <v>90.9</v>
      </c>
      <c r="D2225" s="3" t="s">
        <v>36</v>
      </c>
      <c r="E2225" s="3">
        <v>71.599999999999994</v>
      </c>
      <c r="F2225" s="3">
        <v>1</v>
      </c>
      <c r="G2225" s="3">
        <v>64</v>
      </c>
      <c r="H2225" s="3">
        <v>61</v>
      </c>
      <c r="I2225" s="3">
        <v>69</v>
      </c>
      <c r="J2225" s="3">
        <v>72</v>
      </c>
      <c r="K2225" s="3"/>
      <c r="L2225" s="3"/>
      <c r="M2225" s="3">
        <v>60</v>
      </c>
      <c r="N2225" s="3"/>
      <c r="O2225" s="4">
        <f>MAX(G2225:H2225)</f>
        <v>64</v>
      </c>
      <c r="P2225" s="4">
        <f>MAX(I2225:J2225)</f>
        <v>72</v>
      </c>
      <c r="Q2225" s="4">
        <f>ABS(O2225-C2225)</f>
        <v>26.900000000000006</v>
      </c>
      <c r="R2225" s="4">
        <f>ABS(P2225-C2225)</f>
        <v>18.900000000000006</v>
      </c>
      <c r="S2225" s="4" t="b">
        <f ca="1">OR(O2225=0,P2225=0,Q2225&gt;$Q$1,R2225&gt;$R$1,W2225="N", V2225=2)</f>
        <v>1</v>
      </c>
      <c r="T2225" s="4" t="str">
        <f>TRIM(CLEAN(D2225))</f>
        <v>برنامج بكالوريوس هندسة أنظمة الحاسوب</v>
      </c>
      <c r="U2225" s="4">
        <f>COUNTIF(T:T,T2225)</f>
        <v>549</v>
      </c>
      <c r="V2225" s="4" t="str">
        <f>IF(E2225&lt;60, "F", IF(E2225&lt;70,"D", IF(E2225&lt;80, "C", IF(E2225&lt;90,"B", IF(E2225&lt;=100, "A", "?")))))</f>
        <v>C</v>
      </c>
      <c r="W2225" s="4" t="str" cm="1">
        <f t="array" aca="1" ref="W2225" ca="1">_xlfn.IFNA(INDIRECT($Y$1&amp;"!"&amp;W$1&amp;$Y2225),"N")</f>
        <v>A</v>
      </c>
      <c r="X2225" s="4">
        <f ca="1">COUNTIF(W:W,W2225)</f>
        <v>861</v>
      </c>
      <c r="Y2225" s="4">
        <f>MATCH(T2225,Coding!J:J,0)</f>
        <v>3</v>
      </c>
      <c r="Z2225" s="4" t="str" cm="1">
        <f t="array" aca="1" ref="Z2225" ca="1">_xlfn.IFNA(INDIRECT($Y$1&amp;"!"&amp;Z$1&amp;$Y2225),-1)</f>
        <v>A</v>
      </c>
      <c r="AA2225" s="4" cm="1">
        <f t="array" aca="1" ref="AA2225" ca="1">_xlfn.IFNA(INDIRECT($Y$1&amp;"!"&amp;AA$1&amp;$Y2225),-1)</f>
        <v>0</v>
      </c>
      <c r="AB2225" s="4" cm="1">
        <f t="array" aca="1" ref="AB2225" ca="1">_xlfn.IFNA(INDIRECT($Y$1&amp;"!"&amp;AB$1&amp;$Y2225),-1)</f>
        <v>1</v>
      </c>
      <c r="AC2225" s="4" cm="1">
        <f t="array" aca="1" ref="AC2225" ca="1">_xlfn.IFNA(INDIRECT($Y$1&amp;"!"&amp;AC$1&amp;$Y2225),-1)</f>
        <v>1</v>
      </c>
      <c r="AD2225" s="4" cm="1">
        <f t="array" aca="1" ref="AD2225" ca="1">_xlfn.IFNA(INDIRECT($Y$1&amp;"!"&amp;AD$1&amp;$Y2225),-1)</f>
        <v>1</v>
      </c>
      <c r="AE2225" s="4" cm="1">
        <f t="array" aca="1" ref="AE2225" ca="1">_xlfn.IFNA(INDIRECT($Y$1&amp;"!"&amp;AE$1&amp;$Y2225),-1)</f>
        <v>0</v>
      </c>
      <c r="AF2225" s="4" t="str">
        <f ca="1">_xlfn.CONCAT(W2225, "-",V2225)</f>
        <v>A-C</v>
      </c>
      <c r="AG2225" s="4" t="str">
        <f>TEXT(ROW()-2, "0000")</f>
        <v>2223</v>
      </c>
      <c r="AH2225" s="4" t="str">
        <f>IF(TRIM(CLEAN(A2225))="m", "male", IF(TRIM(CLEAN(A2225))="f","female", "missing"))</f>
        <v>female</v>
      </c>
      <c r="AI2225" s="4">
        <f>C2225</f>
        <v>90.9</v>
      </c>
      <c r="AJ2225" s="4">
        <f>O2225</f>
        <v>64</v>
      </c>
      <c r="AK2225" s="4">
        <f>P2225</f>
        <v>72</v>
      </c>
      <c r="AL2225" s="4">
        <f>IF(AI2225&lt;60, 0, IF(AI2225&lt;70,2, IF(AI2225&lt;80, 3, IF(AI2225&lt;90,4, IF(AI2225&lt;=100, 5, "?")))))</f>
        <v>5</v>
      </c>
      <c r="AM2225" s="4">
        <f>IF(AJ2225&lt;60, 0, IF(AJ2225&lt;70,2, IF(AJ2225&lt;80, 3, IF(AJ2225&lt;90,4, IF(AJ2225&lt;=100, 5, "?")))))</f>
        <v>2</v>
      </c>
      <c r="AN2225" s="4">
        <f>IF(AK2225&lt;60, 0, IF(AK2225&lt;70,2, IF(AK2225&lt;80, 3, IF(AK2225&lt;90,4, IF(AK2225&lt;=100, 5, "?")))))</f>
        <v>3</v>
      </c>
      <c r="AO2225" s="4">
        <f ca="1">AA2225</f>
        <v>0</v>
      </c>
      <c r="AP2225" s="4">
        <f ca="1">AB2225</f>
        <v>1</v>
      </c>
      <c r="AQ2225" s="4">
        <f ca="1">AC2225</f>
        <v>1</v>
      </c>
      <c r="AR2225" s="4">
        <f ca="1">AD2225</f>
        <v>1</v>
      </c>
      <c r="AS2225" s="4">
        <f ca="1">AE2225</f>
        <v>0</v>
      </c>
      <c r="AT2225" s="4" t="str">
        <f ca="1">Z2225</f>
        <v>A</v>
      </c>
      <c r="AU2225" s="4">
        <f>E2225</f>
        <v>71.599999999999994</v>
      </c>
      <c r="AV2225" s="4">
        <f>IF(AU2225&lt;60, 0, IF(AU2225&lt;70,2, IF(AU2225&lt;80, 3, IF(AU2225&lt;90,4, IF(AU2225&lt;=100, 5, "?")))))</f>
        <v>3</v>
      </c>
    </row>
    <row r="2226" spans="1:48" hidden="1" x14ac:dyDescent="0.2">
      <c r="A2226" s="2" t="s">
        <v>16</v>
      </c>
      <c r="B2226" s="3" t="s">
        <v>35</v>
      </c>
      <c r="C2226" s="3">
        <v>86.9</v>
      </c>
      <c r="D2226" s="3" t="s">
        <v>35</v>
      </c>
      <c r="E2226" s="3">
        <v>70.3</v>
      </c>
      <c r="F2226" s="3">
        <v>1</v>
      </c>
      <c r="G2226" s="3">
        <v>60</v>
      </c>
      <c r="H2226" s="3">
        <v>60</v>
      </c>
      <c r="I2226" s="3">
        <v>70</v>
      </c>
      <c r="J2226" s="3">
        <v>66</v>
      </c>
      <c r="K2226" s="3">
        <v>63</v>
      </c>
      <c r="L2226" s="3"/>
      <c r="M2226" s="3">
        <v>76</v>
      </c>
      <c r="N2226" s="3"/>
      <c r="O2226" s="4">
        <f>MAX(G2226:H2226)</f>
        <v>60</v>
      </c>
      <c r="P2226" s="4">
        <f>MAX(I2226:J2226)</f>
        <v>70</v>
      </c>
      <c r="Q2226" s="4">
        <f>ABS(O2226-C2226)</f>
        <v>26.900000000000006</v>
      </c>
      <c r="R2226" s="4">
        <f>ABS(P2226-C2226)</f>
        <v>16.900000000000006</v>
      </c>
      <c r="S2226" s="4" t="b">
        <f ca="1">OR(O2226=0,P2226=0,Q2226&gt;$Q$1,R2226&gt;$R$1,W2226="N", V2226=2)</f>
        <v>1</v>
      </c>
      <c r="T2226" s="4" t="str">
        <f>TRIM(CLEAN(D2226))</f>
        <v>برنامج بكالوريوس هندسة الميكاترونيكس</v>
      </c>
      <c r="U2226" s="4">
        <f>COUNTIF(T:T,T2226)</f>
        <v>291</v>
      </c>
      <c r="V2226" s="4" t="str">
        <f>IF(E2226&lt;60, "F", IF(E2226&lt;70,"D", IF(E2226&lt;80, "C", IF(E2226&lt;90,"B", IF(E2226&lt;=100, "A", "?")))))</f>
        <v>C</v>
      </c>
      <c r="W2226" s="4" t="str" cm="1">
        <f t="array" aca="1" ref="W2226" ca="1">_xlfn.IFNA(INDIRECT($Y$1&amp;"!"&amp;W$1&amp;$Y2226),"N")</f>
        <v>B</v>
      </c>
      <c r="X2226" s="4">
        <f ca="1">COUNTIF(W:W,W2226)</f>
        <v>291</v>
      </c>
      <c r="Y2226" s="4">
        <f>MATCH(T2226,Coding!J:J,0)</f>
        <v>6</v>
      </c>
      <c r="Z2226" s="4" t="str" cm="1">
        <f t="array" aca="1" ref="Z2226" ca="1">_xlfn.IFNA(INDIRECT($Y$1&amp;"!"&amp;Z$1&amp;$Y2226),-1)</f>
        <v>B</v>
      </c>
      <c r="AA2226" s="4" cm="1">
        <f t="array" aca="1" ref="AA2226" ca="1">_xlfn.IFNA(INDIRECT($Y$1&amp;"!"&amp;AA$1&amp;$Y2226),-1)</f>
        <v>0</v>
      </c>
      <c r="AB2226" s="4" cm="1">
        <f t="array" aca="1" ref="AB2226" ca="1">_xlfn.IFNA(INDIRECT($Y$1&amp;"!"&amp;AB$1&amp;$Y2226),-1)</f>
        <v>0</v>
      </c>
      <c r="AC2226" s="4" cm="1">
        <f t="array" aca="1" ref="AC2226" ca="1">_xlfn.IFNA(INDIRECT($Y$1&amp;"!"&amp;AC$1&amp;$Y2226),-1)</f>
        <v>1</v>
      </c>
      <c r="AD2226" s="4" cm="1">
        <f t="array" aca="1" ref="AD2226" ca="1">_xlfn.IFNA(INDIRECT($Y$1&amp;"!"&amp;AD$1&amp;$Y2226),-1)</f>
        <v>1</v>
      </c>
      <c r="AE2226" s="4" cm="1">
        <f t="array" aca="1" ref="AE2226" ca="1">_xlfn.IFNA(INDIRECT($Y$1&amp;"!"&amp;AE$1&amp;$Y2226),-1)</f>
        <v>1</v>
      </c>
      <c r="AF2226" s="4" t="str">
        <f ca="1">_xlfn.CONCAT(W2226, "-",V2226)</f>
        <v>B-C</v>
      </c>
      <c r="AG2226" s="4" t="str">
        <f>TEXT(ROW()-2, "0000")</f>
        <v>2224</v>
      </c>
      <c r="AH2226" s="4" t="str">
        <f>IF(TRIM(CLEAN(A2226))="m", "male", IF(TRIM(CLEAN(A2226))="f","female", "missing"))</f>
        <v>female</v>
      </c>
      <c r="AI2226" s="4">
        <f>C2226</f>
        <v>86.9</v>
      </c>
      <c r="AJ2226" s="4">
        <f>O2226</f>
        <v>60</v>
      </c>
      <c r="AK2226" s="4">
        <f>P2226</f>
        <v>70</v>
      </c>
      <c r="AL2226" s="4">
        <f>IF(AI2226&lt;60, 0, IF(AI2226&lt;70,2, IF(AI2226&lt;80, 3, IF(AI2226&lt;90,4, IF(AI2226&lt;=100, 5, "?")))))</f>
        <v>4</v>
      </c>
      <c r="AM2226" s="4">
        <f>IF(AJ2226&lt;60, 0, IF(AJ2226&lt;70,2, IF(AJ2226&lt;80, 3, IF(AJ2226&lt;90,4, IF(AJ2226&lt;=100, 5, "?")))))</f>
        <v>2</v>
      </c>
      <c r="AN2226" s="4">
        <f>IF(AK2226&lt;60, 0, IF(AK2226&lt;70,2, IF(AK2226&lt;80, 3, IF(AK2226&lt;90,4, IF(AK2226&lt;=100, 5, "?")))))</f>
        <v>3</v>
      </c>
      <c r="AO2226" s="4">
        <f ca="1">AA2226</f>
        <v>0</v>
      </c>
      <c r="AP2226" s="4">
        <f ca="1">AB2226</f>
        <v>0</v>
      </c>
      <c r="AQ2226" s="4">
        <f ca="1">AC2226</f>
        <v>1</v>
      </c>
      <c r="AR2226" s="4">
        <f ca="1">AD2226</f>
        <v>1</v>
      </c>
      <c r="AS2226" s="4">
        <f ca="1">AE2226</f>
        <v>1</v>
      </c>
      <c r="AT2226" s="4" t="str">
        <f ca="1">Z2226</f>
        <v>B</v>
      </c>
      <c r="AU2226" s="4">
        <f>E2226</f>
        <v>70.3</v>
      </c>
      <c r="AV2226" s="4">
        <f>IF(AU2226&lt;60, 0, IF(AU2226&lt;70,2, IF(AU2226&lt;80, 3, IF(AU2226&lt;90,4, IF(AU2226&lt;=100, 5, "?")))))</f>
        <v>3</v>
      </c>
    </row>
    <row r="2227" spans="1:48" hidden="1" x14ac:dyDescent="0.2">
      <c r="A2227" s="2" t="s">
        <v>16</v>
      </c>
      <c r="B2227" s="3" t="s">
        <v>35</v>
      </c>
      <c r="C2227" s="3">
        <v>87.9</v>
      </c>
      <c r="D2227" s="3" t="s">
        <v>35</v>
      </c>
      <c r="E2227" s="3">
        <v>68.3</v>
      </c>
      <c r="F2227" s="3">
        <v>3</v>
      </c>
      <c r="G2227" s="3">
        <v>60</v>
      </c>
      <c r="H2227" s="3">
        <v>61</v>
      </c>
      <c r="I2227" s="3">
        <v>62</v>
      </c>
      <c r="J2227" s="3">
        <v>60</v>
      </c>
      <c r="K2227" s="3">
        <v>73</v>
      </c>
      <c r="L2227" s="3"/>
      <c r="M2227" s="3">
        <v>83</v>
      </c>
      <c r="N2227" s="3"/>
      <c r="O2227" s="4">
        <f>MAX(G2227:H2227)</f>
        <v>61</v>
      </c>
      <c r="P2227" s="4">
        <f>MAX(I2227:J2227)</f>
        <v>62</v>
      </c>
      <c r="Q2227" s="4">
        <f>ABS(O2227-C2227)</f>
        <v>26.900000000000006</v>
      </c>
      <c r="R2227" s="4">
        <f>ABS(P2227-C2227)</f>
        <v>25.900000000000006</v>
      </c>
      <c r="S2227" s="4" t="b">
        <f ca="1">OR(O2227=0,P2227=0,Q2227&gt;$Q$1,R2227&gt;$R$1,W2227="N", V2227=2)</f>
        <v>1</v>
      </c>
      <c r="T2227" s="4" t="str">
        <f>TRIM(CLEAN(D2227))</f>
        <v>برنامج بكالوريوس هندسة الميكاترونيكس</v>
      </c>
      <c r="U2227" s="4">
        <f>COUNTIF(T:T,T2227)</f>
        <v>291</v>
      </c>
      <c r="V2227" s="4" t="str">
        <f>IF(E2227&lt;60, "F", IF(E2227&lt;70,"D", IF(E2227&lt;80, "C", IF(E2227&lt;90,"B", IF(E2227&lt;=100, "A", "?")))))</f>
        <v>D</v>
      </c>
      <c r="W2227" s="4" t="str" cm="1">
        <f t="array" aca="1" ref="W2227" ca="1">_xlfn.IFNA(INDIRECT($Y$1&amp;"!"&amp;W$1&amp;$Y2227),"N")</f>
        <v>B</v>
      </c>
      <c r="X2227" s="4">
        <f ca="1">COUNTIF(W:W,W2227)</f>
        <v>291</v>
      </c>
      <c r="Y2227" s="4">
        <f>MATCH(T2227,Coding!J:J,0)</f>
        <v>6</v>
      </c>
      <c r="Z2227" s="4" t="str" cm="1">
        <f t="array" aca="1" ref="Z2227" ca="1">_xlfn.IFNA(INDIRECT($Y$1&amp;"!"&amp;Z$1&amp;$Y2227),-1)</f>
        <v>B</v>
      </c>
      <c r="AA2227" s="4" cm="1">
        <f t="array" aca="1" ref="AA2227" ca="1">_xlfn.IFNA(INDIRECT($Y$1&amp;"!"&amp;AA$1&amp;$Y2227),-1)</f>
        <v>0</v>
      </c>
      <c r="AB2227" s="4" cm="1">
        <f t="array" aca="1" ref="AB2227" ca="1">_xlfn.IFNA(INDIRECT($Y$1&amp;"!"&amp;AB$1&amp;$Y2227),-1)</f>
        <v>0</v>
      </c>
      <c r="AC2227" s="4" cm="1">
        <f t="array" aca="1" ref="AC2227" ca="1">_xlfn.IFNA(INDIRECT($Y$1&amp;"!"&amp;AC$1&amp;$Y2227),-1)</f>
        <v>1</v>
      </c>
      <c r="AD2227" s="4" cm="1">
        <f t="array" aca="1" ref="AD2227" ca="1">_xlfn.IFNA(INDIRECT($Y$1&amp;"!"&amp;AD$1&amp;$Y2227),-1)</f>
        <v>1</v>
      </c>
      <c r="AE2227" s="4" cm="1">
        <f t="array" aca="1" ref="AE2227" ca="1">_xlfn.IFNA(INDIRECT($Y$1&amp;"!"&amp;AE$1&amp;$Y2227),-1)</f>
        <v>1</v>
      </c>
      <c r="AF2227" s="4" t="str">
        <f ca="1">_xlfn.CONCAT(W2227, "-",V2227)</f>
        <v>B-D</v>
      </c>
      <c r="AG2227" s="4" t="str">
        <f>TEXT(ROW()-2, "0000")</f>
        <v>2225</v>
      </c>
      <c r="AH2227" s="4" t="str">
        <f>IF(TRIM(CLEAN(A2227))="m", "male", IF(TRIM(CLEAN(A2227))="f","female", "missing"))</f>
        <v>female</v>
      </c>
      <c r="AI2227" s="4">
        <f>C2227</f>
        <v>87.9</v>
      </c>
      <c r="AJ2227" s="4">
        <f>O2227</f>
        <v>61</v>
      </c>
      <c r="AK2227" s="4">
        <f>P2227</f>
        <v>62</v>
      </c>
      <c r="AL2227" s="4">
        <f>IF(AI2227&lt;60, 0, IF(AI2227&lt;70,2, IF(AI2227&lt;80, 3, IF(AI2227&lt;90,4, IF(AI2227&lt;=100, 5, "?")))))</f>
        <v>4</v>
      </c>
      <c r="AM2227" s="4">
        <f>IF(AJ2227&lt;60, 0, IF(AJ2227&lt;70,2, IF(AJ2227&lt;80, 3, IF(AJ2227&lt;90,4, IF(AJ2227&lt;=100, 5, "?")))))</f>
        <v>2</v>
      </c>
      <c r="AN2227" s="4">
        <f>IF(AK2227&lt;60, 0, IF(AK2227&lt;70,2, IF(AK2227&lt;80, 3, IF(AK2227&lt;90,4, IF(AK2227&lt;=100, 5, "?")))))</f>
        <v>2</v>
      </c>
      <c r="AO2227" s="4">
        <f ca="1">AA2227</f>
        <v>0</v>
      </c>
      <c r="AP2227" s="4">
        <f ca="1">AB2227</f>
        <v>0</v>
      </c>
      <c r="AQ2227" s="4">
        <f ca="1">AC2227</f>
        <v>1</v>
      </c>
      <c r="AR2227" s="4">
        <f ca="1">AD2227</f>
        <v>1</v>
      </c>
      <c r="AS2227" s="4">
        <f ca="1">AE2227</f>
        <v>1</v>
      </c>
      <c r="AT2227" s="4" t="str">
        <f ca="1">Z2227</f>
        <v>B</v>
      </c>
      <c r="AU2227" s="4">
        <f>E2227</f>
        <v>68.3</v>
      </c>
      <c r="AV2227" s="4">
        <f>IF(AU2227&lt;60, 0, IF(AU2227&lt;70,2, IF(AU2227&lt;80, 3, IF(AU2227&lt;90,4, IF(AU2227&lt;=100, 5, "?")))))</f>
        <v>2</v>
      </c>
    </row>
    <row r="2228" spans="1:48" hidden="1" x14ac:dyDescent="0.2">
      <c r="A2228" s="2" t="s">
        <v>16</v>
      </c>
      <c r="B2228" s="3" t="s">
        <v>46</v>
      </c>
      <c r="C2228" s="3">
        <v>86.9</v>
      </c>
      <c r="D2228" s="3" t="s">
        <v>46</v>
      </c>
      <c r="E2228" s="3">
        <v>75.599999999999994</v>
      </c>
      <c r="F2228" s="3">
        <v>1</v>
      </c>
      <c r="G2228" s="3">
        <v>60</v>
      </c>
      <c r="H2228" s="3">
        <v>60</v>
      </c>
      <c r="I2228" s="3">
        <v>66</v>
      </c>
      <c r="J2228" s="3">
        <v>62</v>
      </c>
      <c r="K2228" s="3"/>
      <c r="L2228" s="3"/>
      <c r="M2228" s="3">
        <v>70</v>
      </c>
      <c r="N2228" s="3"/>
      <c r="O2228" s="4">
        <f>MAX(G2228:H2228)</f>
        <v>60</v>
      </c>
      <c r="P2228" s="4">
        <f>MAX(I2228:J2228)</f>
        <v>66</v>
      </c>
      <c r="Q2228" s="4">
        <f>ABS(O2228-C2228)</f>
        <v>26.900000000000006</v>
      </c>
      <c r="R2228" s="4">
        <f>ABS(P2228-C2228)</f>
        <v>20.900000000000006</v>
      </c>
      <c r="S2228" s="4" t="b">
        <f ca="1">OR(O2228=0,P2228=0,Q2228&gt;$Q$1,R2228&gt;$R$1,W2228="N", V2228=2)</f>
        <v>1</v>
      </c>
      <c r="T2228" s="4" t="str">
        <f>TRIM(CLEAN(D2228))</f>
        <v>برنامج بكالوريوس هندسة التخطيط والتصميم الحضري</v>
      </c>
      <c r="U2228" s="4">
        <f>COUNTIF(T:T,T2228)</f>
        <v>24</v>
      </c>
      <c r="V2228" s="4" t="str">
        <f>IF(E2228&lt;60, "F", IF(E2228&lt;70,"D", IF(E2228&lt;80, "C", IF(E2228&lt;90,"B", IF(E2228&lt;=100, "A", "?")))))</f>
        <v>C</v>
      </c>
      <c r="W2228" s="4" t="str" cm="1">
        <f t="array" aca="1" ref="W2228" ca="1">_xlfn.IFNA(INDIRECT($Y$1&amp;"!"&amp;W$1&amp;$Y2228),"N")</f>
        <v>C</v>
      </c>
      <c r="X2228" s="4">
        <f ca="1">COUNTIF(W:W,W2228)</f>
        <v>747</v>
      </c>
      <c r="Y2228" s="4">
        <f>MATCH(T2228,Coding!J:J,0)</f>
        <v>7</v>
      </c>
      <c r="Z2228" s="4" t="str" cm="1">
        <f t="array" aca="1" ref="Z2228" ca="1">_xlfn.IFNA(INDIRECT($Y$1&amp;"!"&amp;Z$1&amp;$Y2228),-1)</f>
        <v>C</v>
      </c>
      <c r="AA2228" s="4" cm="1">
        <f t="array" aca="1" ref="AA2228" ca="1">_xlfn.IFNA(INDIRECT($Y$1&amp;"!"&amp;AA$1&amp;$Y2228),-1)</f>
        <v>0</v>
      </c>
      <c r="AB2228" s="4" cm="1">
        <f t="array" aca="1" ref="AB2228" ca="1">_xlfn.IFNA(INDIRECT($Y$1&amp;"!"&amp;AB$1&amp;$Y2228),-1)</f>
        <v>1</v>
      </c>
      <c r="AC2228" s="4" cm="1">
        <f t="array" aca="1" ref="AC2228" ca="1">_xlfn.IFNA(INDIRECT($Y$1&amp;"!"&amp;AC$1&amp;$Y2228),-1)</f>
        <v>0</v>
      </c>
      <c r="AD2228" s="4" cm="1">
        <f t="array" aca="1" ref="AD2228" ca="1">_xlfn.IFNA(INDIRECT($Y$1&amp;"!"&amp;AD$1&amp;$Y2228),-1)</f>
        <v>0</v>
      </c>
      <c r="AE2228" s="4" cm="1">
        <f t="array" aca="1" ref="AE2228" ca="1">_xlfn.IFNA(INDIRECT($Y$1&amp;"!"&amp;AE$1&amp;$Y2228),-1)</f>
        <v>0</v>
      </c>
      <c r="AF2228" s="4" t="str">
        <f ca="1">_xlfn.CONCAT(W2228, "-",V2228)</f>
        <v>C-C</v>
      </c>
      <c r="AG2228" s="4" t="str">
        <f>TEXT(ROW()-2, "0000")</f>
        <v>2226</v>
      </c>
      <c r="AH2228" s="4" t="str">
        <f>IF(TRIM(CLEAN(A2228))="m", "male", IF(TRIM(CLEAN(A2228))="f","female", "missing"))</f>
        <v>female</v>
      </c>
      <c r="AI2228" s="4">
        <f>C2228</f>
        <v>86.9</v>
      </c>
      <c r="AJ2228" s="4">
        <f>O2228</f>
        <v>60</v>
      </c>
      <c r="AK2228" s="4">
        <f>P2228</f>
        <v>66</v>
      </c>
      <c r="AL2228" s="4">
        <f>IF(AI2228&lt;60, 0, IF(AI2228&lt;70,2, IF(AI2228&lt;80, 3, IF(AI2228&lt;90,4, IF(AI2228&lt;=100, 5, "?")))))</f>
        <v>4</v>
      </c>
      <c r="AM2228" s="4">
        <f>IF(AJ2228&lt;60, 0, IF(AJ2228&lt;70,2, IF(AJ2228&lt;80, 3, IF(AJ2228&lt;90,4, IF(AJ2228&lt;=100, 5, "?")))))</f>
        <v>2</v>
      </c>
      <c r="AN2228" s="4">
        <f>IF(AK2228&lt;60, 0, IF(AK2228&lt;70,2, IF(AK2228&lt;80, 3, IF(AK2228&lt;90,4, IF(AK2228&lt;=100, 5, "?")))))</f>
        <v>2</v>
      </c>
      <c r="AO2228" s="4">
        <f ca="1">AA2228</f>
        <v>0</v>
      </c>
      <c r="AP2228" s="4">
        <f ca="1">AB2228</f>
        <v>1</v>
      </c>
      <c r="AQ2228" s="4">
        <f ca="1">AC2228</f>
        <v>0</v>
      </c>
      <c r="AR2228" s="4">
        <f ca="1">AD2228</f>
        <v>0</v>
      </c>
      <c r="AS2228" s="4">
        <f ca="1">AE2228</f>
        <v>0</v>
      </c>
      <c r="AT2228" s="4" t="str">
        <f ca="1">Z2228</f>
        <v>C</v>
      </c>
      <c r="AU2228" s="4">
        <f>E2228</f>
        <v>75.599999999999994</v>
      </c>
      <c r="AV2228" s="4">
        <f>IF(AU2228&lt;60, 0, IF(AU2228&lt;70,2, IF(AU2228&lt;80, 3, IF(AU2228&lt;90,4, IF(AU2228&lt;=100, 5, "?")))))</f>
        <v>3</v>
      </c>
    </row>
    <row r="2229" spans="1:48" hidden="1" x14ac:dyDescent="0.2">
      <c r="A2229" s="2" t="s">
        <v>13</v>
      </c>
      <c r="B2229" s="3" t="s">
        <v>33</v>
      </c>
      <c r="C2229" s="3">
        <v>76.900000000000006</v>
      </c>
      <c r="D2229" s="3" t="s">
        <v>33</v>
      </c>
      <c r="E2229" s="3">
        <v>53.8</v>
      </c>
      <c r="F2229" s="3">
        <v>3</v>
      </c>
      <c r="G2229" s="3">
        <v>50</v>
      </c>
      <c r="H2229" s="3"/>
      <c r="I2229" s="3">
        <v>55</v>
      </c>
      <c r="J2229" s="3"/>
      <c r="K2229" s="3"/>
      <c r="L2229" s="3"/>
      <c r="M2229" s="3"/>
      <c r="N2229" s="3"/>
      <c r="O2229" s="4">
        <f>MAX(G2229:H2229)</f>
        <v>50</v>
      </c>
      <c r="P2229" s="4">
        <f>MAX(I2229:J2229)</f>
        <v>55</v>
      </c>
      <c r="Q2229" s="4">
        <f>ABS(O2229-C2229)</f>
        <v>26.900000000000006</v>
      </c>
      <c r="R2229" s="4">
        <f>ABS(P2229-C2229)</f>
        <v>21.900000000000006</v>
      </c>
      <c r="S2229" s="4" t="b">
        <f ca="1">OR(O2229=0,P2229=0,Q2229&gt;$Q$1,R2229&gt;$R$1,W2229="N", V2229=2)</f>
        <v>1</v>
      </c>
      <c r="T2229" s="4" t="str">
        <f>TRIM(CLEAN(D2229))</f>
        <v>برنامج بكالوريوس علم الحاسوب</v>
      </c>
      <c r="U2229" s="4">
        <f>COUNTIF(T:T,T2229)</f>
        <v>589</v>
      </c>
      <c r="V2229" s="4" t="str">
        <f>IF(E2229&lt;60, "F", IF(E2229&lt;70,"D", IF(E2229&lt;80, "C", IF(E2229&lt;90,"B", IF(E2229&lt;=100, "A", "?")))))</f>
        <v>F</v>
      </c>
      <c r="W2229" s="4" t="str" cm="1">
        <f t="array" aca="1" ref="W2229" ca="1">_xlfn.IFNA(INDIRECT($Y$1&amp;"!"&amp;W$1&amp;$Y2229),"N")</f>
        <v>D</v>
      </c>
      <c r="X2229" s="4">
        <f ca="1">COUNTIF(W:W,W2229)</f>
        <v>589</v>
      </c>
      <c r="Y2229" s="4">
        <f>MATCH(T2229,Coding!J:J,0)</f>
        <v>9</v>
      </c>
      <c r="Z2229" s="4" t="str" cm="1">
        <f t="array" aca="1" ref="Z2229" ca="1">_xlfn.IFNA(INDIRECT($Y$1&amp;"!"&amp;Z$1&amp;$Y2229),-1)</f>
        <v>D</v>
      </c>
      <c r="AA2229" s="4" cm="1">
        <f t="array" aca="1" ref="AA2229" ca="1">_xlfn.IFNA(INDIRECT($Y$1&amp;"!"&amp;AA$1&amp;$Y2229),-1)</f>
        <v>0</v>
      </c>
      <c r="AB2229" s="4" cm="1">
        <f t="array" aca="1" ref="AB2229" ca="1">_xlfn.IFNA(INDIRECT($Y$1&amp;"!"&amp;AB$1&amp;$Y2229),-1)</f>
        <v>1</v>
      </c>
      <c r="AC2229" s="4" cm="1">
        <f t="array" aca="1" ref="AC2229" ca="1">_xlfn.IFNA(INDIRECT($Y$1&amp;"!"&amp;AC$1&amp;$Y2229),-1)</f>
        <v>0</v>
      </c>
      <c r="AD2229" s="4" cm="1">
        <f t="array" aca="1" ref="AD2229" ca="1">_xlfn.IFNA(INDIRECT($Y$1&amp;"!"&amp;AD$1&amp;$Y2229),-1)</f>
        <v>0</v>
      </c>
      <c r="AE2229" s="4" cm="1">
        <f t="array" aca="1" ref="AE2229" ca="1">_xlfn.IFNA(INDIRECT($Y$1&amp;"!"&amp;AE$1&amp;$Y2229),-1)</f>
        <v>0</v>
      </c>
      <c r="AF2229" s="4" t="str">
        <f ca="1">_xlfn.CONCAT(W2229, "-",V2229)</f>
        <v>D-F</v>
      </c>
      <c r="AG2229" s="4" t="str">
        <f>TEXT(ROW()-2, "0000")</f>
        <v>2227</v>
      </c>
      <c r="AH2229" s="4" t="str">
        <f>IF(TRIM(CLEAN(A2229))="m", "male", IF(TRIM(CLEAN(A2229))="f","female", "missing"))</f>
        <v>male</v>
      </c>
      <c r="AI2229" s="4">
        <f>C2229</f>
        <v>76.900000000000006</v>
      </c>
      <c r="AJ2229" s="4">
        <f>O2229</f>
        <v>50</v>
      </c>
      <c r="AK2229" s="4">
        <f>P2229</f>
        <v>55</v>
      </c>
      <c r="AL2229" s="4">
        <f>IF(AI2229&lt;60, 0, IF(AI2229&lt;70,2, IF(AI2229&lt;80, 3, IF(AI2229&lt;90,4, IF(AI2229&lt;=100, 5, "?")))))</f>
        <v>3</v>
      </c>
      <c r="AM2229" s="4">
        <f>IF(AJ2229&lt;60, 0, IF(AJ2229&lt;70,2, IF(AJ2229&lt;80, 3, IF(AJ2229&lt;90,4, IF(AJ2229&lt;=100, 5, "?")))))</f>
        <v>0</v>
      </c>
      <c r="AN2229" s="4">
        <f>IF(AK2229&lt;60, 0, IF(AK2229&lt;70,2, IF(AK2229&lt;80, 3, IF(AK2229&lt;90,4, IF(AK2229&lt;=100, 5, "?")))))</f>
        <v>0</v>
      </c>
      <c r="AO2229" s="4">
        <f ca="1">AA2229</f>
        <v>0</v>
      </c>
      <c r="AP2229" s="4">
        <f ca="1">AB2229</f>
        <v>1</v>
      </c>
      <c r="AQ2229" s="4">
        <f ca="1">AC2229</f>
        <v>0</v>
      </c>
      <c r="AR2229" s="4">
        <f ca="1">AD2229</f>
        <v>0</v>
      </c>
      <c r="AS2229" s="4">
        <f ca="1">AE2229</f>
        <v>0</v>
      </c>
      <c r="AT2229" s="4" t="str">
        <f ca="1">Z2229</f>
        <v>D</v>
      </c>
      <c r="AU2229" s="4">
        <f>E2229</f>
        <v>53.8</v>
      </c>
      <c r="AV2229" s="4">
        <f>IF(AU2229&lt;60, 0, IF(AU2229&lt;70,2, IF(AU2229&lt;80, 3, IF(AU2229&lt;90,4, IF(AU2229&lt;=100, 5, "?")))))</f>
        <v>0</v>
      </c>
    </row>
    <row r="2230" spans="1:48" hidden="1" x14ac:dyDescent="0.2">
      <c r="A2230" s="2" t="s">
        <v>13</v>
      </c>
      <c r="B2230" s="3" t="s">
        <v>33</v>
      </c>
      <c r="C2230" s="3">
        <v>76.900000000000006</v>
      </c>
      <c r="D2230" s="3" t="s">
        <v>33</v>
      </c>
      <c r="E2230" s="3">
        <v>59.4</v>
      </c>
      <c r="F2230" s="3">
        <v>3</v>
      </c>
      <c r="G2230" s="3">
        <v>50</v>
      </c>
      <c r="H2230" s="3"/>
      <c r="I2230" s="3">
        <v>60</v>
      </c>
      <c r="J2230" s="3"/>
      <c r="K2230" s="3"/>
      <c r="L2230" s="3"/>
      <c r="M2230" s="3"/>
      <c r="N2230" s="3"/>
      <c r="O2230" s="4">
        <f>MAX(G2230:H2230)</f>
        <v>50</v>
      </c>
      <c r="P2230" s="4">
        <f>MAX(I2230:J2230)</f>
        <v>60</v>
      </c>
      <c r="Q2230" s="4">
        <f>ABS(O2230-C2230)</f>
        <v>26.900000000000006</v>
      </c>
      <c r="R2230" s="4">
        <f>ABS(P2230-C2230)</f>
        <v>16.900000000000006</v>
      </c>
      <c r="S2230" s="4" t="b">
        <f ca="1">OR(O2230=0,P2230=0,Q2230&gt;$Q$1,R2230&gt;$R$1,W2230="N", V2230=2)</f>
        <v>1</v>
      </c>
      <c r="T2230" s="4" t="str">
        <f>TRIM(CLEAN(D2230))</f>
        <v>برنامج بكالوريوس علم الحاسوب</v>
      </c>
      <c r="U2230" s="4">
        <f>COUNTIF(T:T,T2230)</f>
        <v>589</v>
      </c>
      <c r="V2230" s="4" t="str">
        <f>IF(E2230&lt;60, "F", IF(E2230&lt;70,"D", IF(E2230&lt;80, "C", IF(E2230&lt;90,"B", IF(E2230&lt;=100, "A", "?")))))</f>
        <v>F</v>
      </c>
      <c r="W2230" s="4" t="str" cm="1">
        <f t="array" aca="1" ref="W2230" ca="1">_xlfn.IFNA(INDIRECT($Y$1&amp;"!"&amp;W$1&amp;$Y2230),"N")</f>
        <v>D</v>
      </c>
      <c r="X2230" s="4">
        <f ca="1">COUNTIF(W:W,W2230)</f>
        <v>589</v>
      </c>
      <c r="Y2230" s="4">
        <f>MATCH(T2230,Coding!J:J,0)</f>
        <v>9</v>
      </c>
      <c r="Z2230" s="4" t="str" cm="1">
        <f t="array" aca="1" ref="Z2230" ca="1">_xlfn.IFNA(INDIRECT($Y$1&amp;"!"&amp;Z$1&amp;$Y2230),-1)</f>
        <v>D</v>
      </c>
      <c r="AA2230" s="4" cm="1">
        <f t="array" aca="1" ref="AA2230" ca="1">_xlfn.IFNA(INDIRECT($Y$1&amp;"!"&amp;AA$1&amp;$Y2230),-1)</f>
        <v>0</v>
      </c>
      <c r="AB2230" s="4" cm="1">
        <f t="array" aca="1" ref="AB2230" ca="1">_xlfn.IFNA(INDIRECT($Y$1&amp;"!"&amp;AB$1&amp;$Y2230),-1)</f>
        <v>1</v>
      </c>
      <c r="AC2230" s="4" cm="1">
        <f t="array" aca="1" ref="AC2230" ca="1">_xlfn.IFNA(INDIRECT($Y$1&amp;"!"&amp;AC$1&amp;$Y2230),-1)</f>
        <v>0</v>
      </c>
      <c r="AD2230" s="4" cm="1">
        <f t="array" aca="1" ref="AD2230" ca="1">_xlfn.IFNA(INDIRECT($Y$1&amp;"!"&amp;AD$1&amp;$Y2230),-1)</f>
        <v>0</v>
      </c>
      <c r="AE2230" s="4" cm="1">
        <f t="array" aca="1" ref="AE2230" ca="1">_xlfn.IFNA(INDIRECT($Y$1&amp;"!"&amp;AE$1&amp;$Y2230),-1)</f>
        <v>0</v>
      </c>
      <c r="AF2230" s="4" t="str">
        <f ca="1">_xlfn.CONCAT(W2230, "-",V2230)</f>
        <v>D-F</v>
      </c>
      <c r="AG2230" s="4" t="str">
        <f>TEXT(ROW()-2, "0000")</f>
        <v>2228</v>
      </c>
      <c r="AH2230" s="4" t="str">
        <f>IF(TRIM(CLEAN(A2230))="m", "male", IF(TRIM(CLEAN(A2230))="f","female", "missing"))</f>
        <v>male</v>
      </c>
      <c r="AI2230" s="4">
        <f>C2230</f>
        <v>76.900000000000006</v>
      </c>
      <c r="AJ2230" s="4">
        <f>O2230</f>
        <v>50</v>
      </c>
      <c r="AK2230" s="4">
        <f>P2230</f>
        <v>60</v>
      </c>
      <c r="AL2230" s="4">
        <f>IF(AI2230&lt;60, 0, IF(AI2230&lt;70,2, IF(AI2230&lt;80, 3, IF(AI2230&lt;90,4, IF(AI2230&lt;=100, 5, "?")))))</f>
        <v>3</v>
      </c>
      <c r="AM2230" s="4">
        <f>IF(AJ2230&lt;60, 0, IF(AJ2230&lt;70,2, IF(AJ2230&lt;80, 3, IF(AJ2230&lt;90,4, IF(AJ2230&lt;=100, 5, "?")))))</f>
        <v>0</v>
      </c>
      <c r="AN2230" s="4">
        <f>IF(AK2230&lt;60, 0, IF(AK2230&lt;70,2, IF(AK2230&lt;80, 3, IF(AK2230&lt;90,4, IF(AK2230&lt;=100, 5, "?")))))</f>
        <v>2</v>
      </c>
      <c r="AO2230" s="4">
        <f ca="1">AA2230</f>
        <v>0</v>
      </c>
      <c r="AP2230" s="4">
        <f ca="1">AB2230</f>
        <v>1</v>
      </c>
      <c r="AQ2230" s="4">
        <f ca="1">AC2230</f>
        <v>0</v>
      </c>
      <c r="AR2230" s="4">
        <f ca="1">AD2230</f>
        <v>0</v>
      </c>
      <c r="AS2230" s="4">
        <f ca="1">AE2230</f>
        <v>0</v>
      </c>
      <c r="AT2230" s="4" t="str">
        <f ca="1">Z2230</f>
        <v>D</v>
      </c>
      <c r="AU2230" s="4">
        <f>E2230</f>
        <v>59.4</v>
      </c>
      <c r="AV2230" s="4">
        <f>IF(AU2230&lt;60, 0, IF(AU2230&lt;70,2, IF(AU2230&lt;80, 3, IF(AU2230&lt;90,4, IF(AU2230&lt;=100, 5, "?")))))</f>
        <v>0</v>
      </c>
    </row>
    <row r="2231" spans="1:48" hidden="1" x14ac:dyDescent="0.2">
      <c r="A2231" s="2" t="s">
        <v>13</v>
      </c>
      <c r="B2231" s="3" t="s">
        <v>33</v>
      </c>
      <c r="C2231" s="3">
        <v>87.9</v>
      </c>
      <c r="D2231" s="3" t="s">
        <v>33</v>
      </c>
      <c r="E2231" s="3">
        <v>70.400000000000006</v>
      </c>
      <c r="F2231" s="3">
        <v>1</v>
      </c>
      <c r="G2231" s="3">
        <v>61</v>
      </c>
      <c r="H2231" s="3">
        <v>60</v>
      </c>
      <c r="I2231" s="3">
        <v>65</v>
      </c>
      <c r="J2231" s="3">
        <v>75</v>
      </c>
      <c r="K2231" s="3"/>
      <c r="L2231" s="3"/>
      <c r="M2231" s="3"/>
      <c r="N2231" s="3"/>
      <c r="O2231" s="4">
        <f>MAX(G2231:H2231)</f>
        <v>61</v>
      </c>
      <c r="P2231" s="4">
        <f>MAX(I2231:J2231)</f>
        <v>75</v>
      </c>
      <c r="Q2231" s="4">
        <f>ABS(O2231-C2231)</f>
        <v>26.900000000000006</v>
      </c>
      <c r="R2231" s="4">
        <f>ABS(P2231-C2231)</f>
        <v>12.900000000000006</v>
      </c>
      <c r="S2231" s="4" t="b">
        <f ca="1">OR(O2231=0,P2231=0,Q2231&gt;$Q$1,R2231&gt;$R$1,W2231="N", V2231=2)</f>
        <v>1</v>
      </c>
      <c r="T2231" s="4" t="str">
        <f>TRIM(CLEAN(D2231))</f>
        <v>برنامج بكالوريوس علم الحاسوب</v>
      </c>
      <c r="U2231" s="4">
        <f>COUNTIF(T:T,T2231)</f>
        <v>589</v>
      </c>
      <c r="V2231" s="4" t="str">
        <f>IF(E2231&lt;60, "F", IF(E2231&lt;70,"D", IF(E2231&lt;80, "C", IF(E2231&lt;90,"B", IF(E2231&lt;=100, "A", "?")))))</f>
        <v>C</v>
      </c>
      <c r="W2231" s="4" t="str" cm="1">
        <f t="array" aca="1" ref="W2231" ca="1">_xlfn.IFNA(INDIRECT($Y$1&amp;"!"&amp;W$1&amp;$Y2231),"N")</f>
        <v>D</v>
      </c>
      <c r="X2231" s="4">
        <f ca="1">COUNTIF(W:W,W2231)</f>
        <v>589</v>
      </c>
      <c r="Y2231" s="4">
        <f>MATCH(T2231,Coding!J:J,0)</f>
        <v>9</v>
      </c>
      <c r="Z2231" s="4" t="str" cm="1">
        <f t="array" aca="1" ref="Z2231" ca="1">_xlfn.IFNA(INDIRECT($Y$1&amp;"!"&amp;Z$1&amp;$Y2231),-1)</f>
        <v>D</v>
      </c>
      <c r="AA2231" s="4" cm="1">
        <f t="array" aca="1" ref="AA2231" ca="1">_xlfn.IFNA(INDIRECT($Y$1&amp;"!"&amp;AA$1&amp;$Y2231),-1)</f>
        <v>0</v>
      </c>
      <c r="AB2231" s="4" cm="1">
        <f t="array" aca="1" ref="AB2231" ca="1">_xlfn.IFNA(INDIRECT($Y$1&amp;"!"&amp;AB$1&amp;$Y2231),-1)</f>
        <v>1</v>
      </c>
      <c r="AC2231" s="4" cm="1">
        <f t="array" aca="1" ref="AC2231" ca="1">_xlfn.IFNA(INDIRECT($Y$1&amp;"!"&amp;AC$1&amp;$Y2231),-1)</f>
        <v>0</v>
      </c>
      <c r="AD2231" s="4" cm="1">
        <f t="array" aca="1" ref="AD2231" ca="1">_xlfn.IFNA(INDIRECT($Y$1&amp;"!"&amp;AD$1&amp;$Y2231),-1)</f>
        <v>0</v>
      </c>
      <c r="AE2231" s="4" cm="1">
        <f t="array" aca="1" ref="AE2231" ca="1">_xlfn.IFNA(INDIRECT($Y$1&amp;"!"&amp;AE$1&amp;$Y2231),-1)</f>
        <v>0</v>
      </c>
      <c r="AF2231" s="4" t="str">
        <f ca="1">_xlfn.CONCAT(W2231, "-",V2231)</f>
        <v>D-C</v>
      </c>
      <c r="AG2231" s="4" t="str">
        <f>TEXT(ROW()-2, "0000")</f>
        <v>2229</v>
      </c>
      <c r="AH2231" s="4" t="str">
        <f>IF(TRIM(CLEAN(A2231))="m", "male", IF(TRIM(CLEAN(A2231))="f","female", "missing"))</f>
        <v>male</v>
      </c>
      <c r="AI2231" s="4">
        <f>C2231</f>
        <v>87.9</v>
      </c>
      <c r="AJ2231" s="4">
        <f>O2231</f>
        <v>61</v>
      </c>
      <c r="AK2231" s="4">
        <f>P2231</f>
        <v>75</v>
      </c>
      <c r="AL2231" s="4">
        <f>IF(AI2231&lt;60, 0, IF(AI2231&lt;70,2, IF(AI2231&lt;80, 3, IF(AI2231&lt;90,4, IF(AI2231&lt;=100, 5, "?")))))</f>
        <v>4</v>
      </c>
      <c r="AM2231" s="4">
        <f>IF(AJ2231&lt;60, 0, IF(AJ2231&lt;70,2, IF(AJ2231&lt;80, 3, IF(AJ2231&lt;90,4, IF(AJ2231&lt;=100, 5, "?")))))</f>
        <v>2</v>
      </c>
      <c r="AN2231" s="4">
        <f>IF(AK2231&lt;60, 0, IF(AK2231&lt;70,2, IF(AK2231&lt;80, 3, IF(AK2231&lt;90,4, IF(AK2231&lt;=100, 5, "?")))))</f>
        <v>3</v>
      </c>
      <c r="AO2231" s="4">
        <f ca="1">AA2231</f>
        <v>0</v>
      </c>
      <c r="AP2231" s="4">
        <f ca="1">AB2231</f>
        <v>1</v>
      </c>
      <c r="AQ2231" s="4">
        <f ca="1">AC2231</f>
        <v>0</v>
      </c>
      <c r="AR2231" s="4">
        <f ca="1">AD2231</f>
        <v>0</v>
      </c>
      <c r="AS2231" s="4">
        <f ca="1">AE2231</f>
        <v>0</v>
      </c>
      <c r="AT2231" s="4" t="str">
        <f ca="1">Z2231</f>
        <v>D</v>
      </c>
      <c r="AU2231" s="4">
        <f>E2231</f>
        <v>70.400000000000006</v>
      </c>
      <c r="AV2231" s="4">
        <f>IF(AU2231&lt;60, 0, IF(AU2231&lt;70,2, IF(AU2231&lt;80, 3, IF(AU2231&lt;90,4, IF(AU2231&lt;=100, 5, "?")))))</f>
        <v>3</v>
      </c>
    </row>
    <row r="2232" spans="1:48" hidden="1" x14ac:dyDescent="0.2">
      <c r="A2232" s="2" t="s">
        <v>16</v>
      </c>
      <c r="B2232" s="3" t="s">
        <v>33</v>
      </c>
      <c r="C2232" s="3">
        <v>90.9</v>
      </c>
      <c r="D2232" s="3" t="s">
        <v>33</v>
      </c>
      <c r="E2232" s="3">
        <v>69.900000000000006</v>
      </c>
      <c r="F2232" s="3">
        <v>1</v>
      </c>
      <c r="G2232" s="3">
        <v>64</v>
      </c>
      <c r="H2232" s="3">
        <v>60</v>
      </c>
      <c r="I2232" s="3">
        <v>63</v>
      </c>
      <c r="J2232" s="3">
        <v>65</v>
      </c>
      <c r="K2232" s="3"/>
      <c r="L2232" s="3"/>
      <c r="M2232" s="3"/>
      <c r="N2232" s="3"/>
      <c r="O2232" s="4">
        <f>MAX(G2232:H2232)</f>
        <v>64</v>
      </c>
      <c r="P2232" s="4">
        <f>MAX(I2232:J2232)</f>
        <v>65</v>
      </c>
      <c r="Q2232" s="4">
        <f>ABS(O2232-C2232)</f>
        <v>26.900000000000006</v>
      </c>
      <c r="R2232" s="4">
        <f>ABS(P2232-C2232)</f>
        <v>25.900000000000006</v>
      </c>
      <c r="S2232" s="4" t="b">
        <f ca="1">OR(O2232=0,P2232=0,Q2232&gt;$Q$1,R2232&gt;$R$1,W2232="N", V2232=2)</f>
        <v>1</v>
      </c>
      <c r="T2232" s="4" t="str">
        <f>TRIM(CLEAN(D2232))</f>
        <v>برنامج بكالوريوس علم الحاسوب</v>
      </c>
      <c r="U2232" s="4">
        <f>COUNTIF(T:T,T2232)</f>
        <v>589</v>
      </c>
      <c r="V2232" s="4" t="str">
        <f>IF(E2232&lt;60, "F", IF(E2232&lt;70,"D", IF(E2232&lt;80, "C", IF(E2232&lt;90,"B", IF(E2232&lt;=100, "A", "?")))))</f>
        <v>D</v>
      </c>
      <c r="W2232" s="4" t="str" cm="1">
        <f t="array" aca="1" ref="W2232" ca="1">_xlfn.IFNA(INDIRECT($Y$1&amp;"!"&amp;W$1&amp;$Y2232),"N")</f>
        <v>D</v>
      </c>
      <c r="X2232" s="4">
        <f ca="1">COUNTIF(W:W,W2232)</f>
        <v>589</v>
      </c>
      <c r="Y2232" s="4">
        <f>MATCH(T2232,Coding!J:J,0)</f>
        <v>9</v>
      </c>
      <c r="Z2232" s="4" t="str" cm="1">
        <f t="array" aca="1" ref="Z2232" ca="1">_xlfn.IFNA(INDIRECT($Y$1&amp;"!"&amp;Z$1&amp;$Y2232),-1)</f>
        <v>D</v>
      </c>
      <c r="AA2232" s="4" cm="1">
        <f t="array" aca="1" ref="AA2232" ca="1">_xlfn.IFNA(INDIRECT($Y$1&amp;"!"&amp;AA$1&amp;$Y2232),-1)</f>
        <v>0</v>
      </c>
      <c r="AB2232" s="4" cm="1">
        <f t="array" aca="1" ref="AB2232" ca="1">_xlfn.IFNA(INDIRECT($Y$1&amp;"!"&amp;AB$1&amp;$Y2232),-1)</f>
        <v>1</v>
      </c>
      <c r="AC2232" s="4" cm="1">
        <f t="array" aca="1" ref="AC2232" ca="1">_xlfn.IFNA(INDIRECT($Y$1&amp;"!"&amp;AC$1&amp;$Y2232),-1)</f>
        <v>0</v>
      </c>
      <c r="AD2232" s="4" cm="1">
        <f t="array" aca="1" ref="AD2232" ca="1">_xlfn.IFNA(INDIRECT($Y$1&amp;"!"&amp;AD$1&amp;$Y2232),-1)</f>
        <v>0</v>
      </c>
      <c r="AE2232" s="4" cm="1">
        <f t="array" aca="1" ref="AE2232" ca="1">_xlfn.IFNA(INDIRECT($Y$1&amp;"!"&amp;AE$1&amp;$Y2232),-1)</f>
        <v>0</v>
      </c>
      <c r="AF2232" s="4" t="str">
        <f ca="1">_xlfn.CONCAT(W2232, "-",V2232)</f>
        <v>D-D</v>
      </c>
      <c r="AG2232" s="4" t="str">
        <f>TEXT(ROW()-2, "0000")</f>
        <v>2230</v>
      </c>
      <c r="AH2232" s="4" t="str">
        <f>IF(TRIM(CLEAN(A2232))="m", "male", IF(TRIM(CLEAN(A2232))="f","female", "missing"))</f>
        <v>female</v>
      </c>
      <c r="AI2232" s="4">
        <f>C2232</f>
        <v>90.9</v>
      </c>
      <c r="AJ2232" s="4">
        <f>O2232</f>
        <v>64</v>
      </c>
      <c r="AK2232" s="4">
        <f>P2232</f>
        <v>65</v>
      </c>
      <c r="AL2232" s="4">
        <f>IF(AI2232&lt;60, 0, IF(AI2232&lt;70,2, IF(AI2232&lt;80, 3, IF(AI2232&lt;90,4, IF(AI2232&lt;=100, 5, "?")))))</f>
        <v>5</v>
      </c>
      <c r="AM2232" s="4">
        <f>IF(AJ2232&lt;60, 0, IF(AJ2232&lt;70,2, IF(AJ2232&lt;80, 3, IF(AJ2232&lt;90,4, IF(AJ2232&lt;=100, 5, "?")))))</f>
        <v>2</v>
      </c>
      <c r="AN2232" s="4">
        <f>IF(AK2232&lt;60, 0, IF(AK2232&lt;70,2, IF(AK2232&lt;80, 3, IF(AK2232&lt;90,4, IF(AK2232&lt;=100, 5, "?")))))</f>
        <v>2</v>
      </c>
      <c r="AO2232" s="4">
        <f ca="1">AA2232</f>
        <v>0</v>
      </c>
      <c r="AP2232" s="4">
        <f ca="1">AB2232</f>
        <v>1</v>
      </c>
      <c r="AQ2232" s="4">
        <f ca="1">AC2232</f>
        <v>0</v>
      </c>
      <c r="AR2232" s="4">
        <f ca="1">AD2232</f>
        <v>0</v>
      </c>
      <c r="AS2232" s="4">
        <f ca="1">AE2232</f>
        <v>0</v>
      </c>
      <c r="AT2232" s="4" t="str">
        <f ca="1">Z2232</f>
        <v>D</v>
      </c>
      <c r="AU2232" s="4">
        <f>E2232</f>
        <v>69.900000000000006</v>
      </c>
      <c r="AV2232" s="4">
        <f>IF(AU2232&lt;60, 0, IF(AU2232&lt;70,2, IF(AU2232&lt;80, 3, IF(AU2232&lt;90,4, IF(AU2232&lt;=100, 5, "?")))))</f>
        <v>2</v>
      </c>
    </row>
    <row r="2233" spans="1:48" hidden="1" x14ac:dyDescent="0.2">
      <c r="A2233" s="2" t="s">
        <v>16</v>
      </c>
      <c r="B2233" s="3" t="s">
        <v>36</v>
      </c>
      <c r="C2233" s="3">
        <v>92.9</v>
      </c>
      <c r="D2233" s="3" t="s">
        <v>33</v>
      </c>
      <c r="E2233" s="3">
        <v>79.3</v>
      </c>
      <c r="F2233" s="3">
        <v>1</v>
      </c>
      <c r="G2233" s="3">
        <v>61</v>
      </c>
      <c r="H2233" s="3">
        <v>66</v>
      </c>
      <c r="I2233" s="3">
        <v>81</v>
      </c>
      <c r="J2233" s="3">
        <v>82</v>
      </c>
      <c r="K2233" s="3"/>
      <c r="L2233" s="3"/>
      <c r="M2233" s="3">
        <v>60</v>
      </c>
      <c r="N2233" s="3"/>
      <c r="O2233" s="4">
        <f>MAX(G2233:H2233)</f>
        <v>66</v>
      </c>
      <c r="P2233" s="4">
        <f>MAX(I2233:J2233)</f>
        <v>82</v>
      </c>
      <c r="Q2233" s="4">
        <f>ABS(O2233-C2233)</f>
        <v>26.900000000000006</v>
      </c>
      <c r="R2233" s="4">
        <f>ABS(P2233-C2233)</f>
        <v>10.900000000000006</v>
      </c>
      <c r="S2233" s="4" t="b">
        <f ca="1">OR(O2233=0,P2233=0,Q2233&gt;$Q$1,R2233&gt;$R$1,W2233="N", V2233=2)</f>
        <v>1</v>
      </c>
      <c r="T2233" s="4" t="str">
        <f>TRIM(CLEAN(D2233))</f>
        <v>برنامج بكالوريوس علم الحاسوب</v>
      </c>
      <c r="U2233" s="4">
        <f>COUNTIF(T:T,T2233)</f>
        <v>589</v>
      </c>
      <c r="V2233" s="4" t="str">
        <f>IF(E2233&lt;60, "F", IF(E2233&lt;70,"D", IF(E2233&lt;80, "C", IF(E2233&lt;90,"B", IF(E2233&lt;=100, "A", "?")))))</f>
        <v>C</v>
      </c>
      <c r="W2233" s="4" t="str" cm="1">
        <f t="array" aca="1" ref="W2233" ca="1">_xlfn.IFNA(INDIRECT($Y$1&amp;"!"&amp;W$1&amp;$Y2233),"N")</f>
        <v>D</v>
      </c>
      <c r="X2233" s="4">
        <f ca="1">COUNTIF(W:W,W2233)</f>
        <v>589</v>
      </c>
      <c r="Y2233" s="4">
        <f>MATCH(T2233,Coding!J:J,0)</f>
        <v>9</v>
      </c>
      <c r="Z2233" s="4" t="str" cm="1">
        <f t="array" aca="1" ref="Z2233" ca="1">_xlfn.IFNA(INDIRECT($Y$1&amp;"!"&amp;Z$1&amp;$Y2233),-1)</f>
        <v>D</v>
      </c>
      <c r="AA2233" s="4" cm="1">
        <f t="array" aca="1" ref="AA2233" ca="1">_xlfn.IFNA(INDIRECT($Y$1&amp;"!"&amp;AA$1&amp;$Y2233),-1)</f>
        <v>0</v>
      </c>
      <c r="AB2233" s="4" cm="1">
        <f t="array" aca="1" ref="AB2233" ca="1">_xlfn.IFNA(INDIRECT($Y$1&amp;"!"&amp;AB$1&amp;$Y2233),-1)</f>
        <v>1</v>
      </c>
      <c r="AC2233" s="4" cm="1">
        <f t="array" aca="1" ref="AC2233" ca="1">_xlfn.IFNA(INDIRECT($Y$1&amp;"!"&amp;AC$1&amp;$Y2233),-1)</f>
        <v>0</v>
      </c>
      <c r="AD2233" s="4" cm="1">
        <f t="array" aca="1" ref="AD2233" ca="1">_xlfn.IFNA(INDIRECT($Y$1&amp;"!"&amp;AD$1&amp;$Y2233),-1)</f>
        <v>0</v>
      </c>
      <c r="AE2233" s="4" cm="1">
        <f t="array" aca="1" ref="AE2233" ca="1">_xlfn.IFNA(INDIRECT($Y$1&amp;"!"&amp;AE$1&amp;$Y2233),-1)</f>
        <v>0</v>
      </c>
      <c r="AF2233" s="4" t="str">
        <f ca="1">_xlfn.CONCAT(W2233, "-",V2233)</f>
        <v>D-C</v>
      </c>
      <c r="AG2233" s="4" t="str">
        <f>TEXT(ROW()-2, "0000")</f>
        <v>2231</v>
      </c>
      <c r="AH2233" s="4" t="str">
        <f>IF(TRIM(CLEAN(A2233))="m", "male", IF(TRIM(CLEAN(A2233))="f","female", "missing"))</f>
        <v>female</v>
      </c>
      <c r="AI2233" s="4">
        <f>C2233</f>
        <v>92.9</v>
      </c>
      <c r="AJ2233" s="4">
        <f>O2233</f>
        <v>66</v>
      </c>
      <c r="AK2233" s="4">
        <f>P2233</f>
        <v>82</v>
      </c>
      <c r="AL2233" s="4">
        <f>IF(AI2233&lt;60, 0, IF(AI2233&lt;70,2, IF(AI2233&lt;80, 3, IF(AI2233&lt;90,4, IF(AI2233&lt;=100, 5, "?")))))</f>
        <v>5</v>
      </c>
      <c r="AM2233" s="4">
        <f>IF(AJ2233&lt;60, 0, IF(AJ2233&lt;70,2, IF(AJ2233&lt;80, 3, IF(AJ2233&lt;90,4, IF(AJ2233&lt;=100, 5, "?")))))</f>
        <v>2</v>
      </c>
      <c r="AN2233" s="4">
        <f>IF(AK2233&lt;60, 0, IF(AK2233&lt;70,2, IF(AK2233&lt;80, 3, IF(AK2233&lt;90,4, IF(AK2233&lt;=100, 5, "?")))))</f>
        <v>4</v>
      </c>
      <c r="AO2233" s="4">
        <f ca="1">AA2233</f>
        <v>0</v>
      </c>
      <c r="AP2233" s="4">
        <f ca="1">AB2233</f>
        <v>1</v>
      </c>
      <c r="AQ2233" s="4">
        <f ca="1">AC2233</f>
        <v>0</v>
      </c>
      <c r="AR2233" s="4">
        <f ca="1">AD2233</f>
        <v>0</v>
      </c>
      <c r="AS2233" s="4">
        <f ca="1">AE2233</f>
        <v>0</v>
      </c>
      <c r="AT2233" s="4" t="str">
        <f ca="1">Z2233</f>
        <v>D</v>
      </c>
      <c r="AU2233" s="4">
        <f>E2233</f>
        <v>79.3</v>
      </c>
      <c r="AV2233" s="4">
        <f>IF(AU2233&lt;60, 0, IF(AU2233&lt;70,2, IF(AU2233&lt;80, 3, IF(AU2233&lt;90,4, IF(AU2233&lt;=100, 5, "?")))))</f>
        <v>3</v>
      </c>
    </row>
    <row r="2234" spans="1:48" hidden="1" x14ac:dyDescent="0.2">
      <c r="A2234" s="2" t="s">
        <v>16</v>
      </c>
      <c r="B2234" s="3" t="s">
        <v>36</v>
      </c>
      <c r="C2234" s="3">
        <v>87.9</v>
      </c>
      <c r="D2234" s="3" t="s">
        <v>28</v>
      </c>
      <c r="E2234" s="3">
        <v>72.2</v>
      </c>
      <c r="F2234" s="3">
        <v>3</v>
      </c>
      <c r="G2234" s="3">
        <v>60</v>
      </c>
      <c r="H2234" s="3">
        <v>61</v>
      </c>
      <c r="I2234" s="3">
        <v>85</v>
      </c>
      <c r="J2234" s="3">
        <v>83</v>
      </c>
      <c r="K2234" s="3"/>
      <c r="L2234" s="3"/>
      <c r="M2234" s="3">
        <v>66</v>
      </c>
      <c r="N2234" s="3"/>
      <c r="O2234" s="4">
        <f>MAX(G2234:H2234)</f>
        <v>61</v>
      </c>
      <c r="P2234" s="4">
        <f>MAX(I2234:J2234)</f>
        <v>85</v>
      </c>
      <c r="Q2234" s="4">
        <f>ABS(O2234-C2234)</f>
        <v>26.900000000000006</v>
      </c>
      <c r="R2234" s="4">
        <f>ABS(P2234-C2234)</f>
        <v>2.9000000000000057</v>
      </c>
      <c r="S2234" s="4" t="b">
        <f ca="1">OR(O2234=0,P2234=0,Q2234&gt;$Q$1,R2234&gt;$R$1,W2234="N", V2234=2)</f>
        <v>1</v>
      </c>
      <c r="T2234" s="4" t="str">
        <f>TRIM(CLEAN(D2234))</f>
        <v>برنامج بكالوريوس الهندسة الميكانيكية</v>
      </c>
      <c r="U2234" s="4">
        <f>COUNTIF(T:T,T2234)</f>
        <v>292</v>
      </c>
      <c r="V2234" s="4" t="str">
        <f>IF(E2234&lt;60, "F", IF(E2234&lt;70,"D", IF(E2234&lt;80, "C", IF(E2234&lt;90,"B", IF(E2234&lt;=100, "A", "?")))))</f>
        <v>C</v>
      </c>
      <c r="W2234" s="4" t="str" cm="1">
        <f t="array" aca="1" ref="W2234" ca="1">_xlfn.IFNA(INDIRECT($Y$1&amp;"!"&amp;W$1&amp;$Y2234),"N")</f>
        <v>E</v>
      </c>
      <c r="X2234" s="4">
        <f ca="1">COUNTIF(W:W,W2234)</f>
        <v>292</v>
      </c>
      <c r="Y2234" s="4">
        <f>MATCH(T2234,Coding!J:J,0)</f>
        <v>10</v>
      </c>
      <c r="Z2234" s="4" t="str" cm="1">
        <f t="array" aca="1" ref="Z2234" ca="1">_xlfn.IFNA(INDIRECT($Y$1&amp;"!"&amp;Z$1&amp;$Y2234),-1)</f>
        <v>E</v>
      </c>
      <c r="AA2234" s="4" cm="1">
        <f t="array" aca="1" ref="AA2234" ca="1">_xlfn.IFNA(INDIRECT($Y$1&amp;"!"&amp;AA$1&amp;$Y2234),-1)</f>
        <v>0</v>
      </c>
      <c r="AB2234" s="4" cm="1">
        <f t="array" aca="1" ref="AB2234" ca="1">_xlfn.IFNA(INDIRECT($Y$1&amp;"!"&amp;AB$1&amp;$Y2234),-1)</f>
        <v>0</v>
      </c>
      <c r="AC2234" s="4" cm="1">
        <f t="array" aca="1" ref="AC2234" ca="1">_xlfn.IFNA(INDIRECT($Y$1&amp;"!"&amp;AC$1&amp;$Y2234),-1)</f>
        <v>1</v>
      </c>
      <c r="AD2234" s="4" cm="1">
        <f t="array" aca="1" ref="AD2234" ca="1">_xlfn.IFNA(INDIRECT($Y$1&amp;"!"&amp;AD$1&amp;$Y2234),-1)</f>
        <v>0</v>
      </c>
      <c r="AE2234" s="4" cm="1">
        <f t="array" aca="1" ref="AE2234" ca="1">_xlfn.IFNA(INDIRECT($Y$1&amp;"!"&amp;AE$1&amp;$Y2234),-1)</f>
        <v>1</v>
      </c>
      <c r="AF2234" s="4" t="str">
        <f ca="1">_xlfn.CONCAT(W2234, "-",V2234)</f>
        <v>E-C</v>
      </c>
      <c r="AG2234" s="4" t="str">
        <f>TEXT(ROW()-2, "0000")</f>
        <v>2232</v>
      </c>
      <c r="AH2234" s="4" t="str">
        <f>IF(TRIM(CLEAN(A2234))="m", "male", IF(TRIM(CLEAN(A2234))="f","female", "missing"))</f>
        <v>female</v>
      </c>
      <c r="AI2234" s="4">
        <f>C2234</f>
        <v>87.9</v>
      </c>
      <c r="AJ2234" s="4">
        <f>O2234</f>
        <v>61</v>
      </c>
      <c r="AK2234" s="4">
        <f>P2234</f>
        <v>85</v>
      </c>
      <c r="AL2234" s="4">
        <f>IF(AI2234&lt;60, 0, IF(AI2234&lt;70,2, IF(AI2234&lt;80, 3, IF(AI2234&lt;90,4, IF(AI2234&lt;=100, 5, "?")))))</f>
        <v>4</v>
      </c>
      <c r="AM2234" s="4">
        <f>IF(AJ2234&lt;60, 0, IF(AJ2234&lt;70,2, IF(AJ2234&lt;80, 3, IF(AJ2234&lt;90,4, IF(AJ2234&lt;=100, 5, "?")))))</f>
        <v>2</v>
      </c>
      <c r="AN2234" s="4">
        <f>IF(AK2234&lt;60, 0, IF(AK2234&lt;70,2, IF(AK2234&lt;80, 3, IF(AK2234&lt;90,4, IF(AK2234&lt;=100, 5, "?")))))</f>
        <v>4</v>
      </c>
      <c r="AO2234" s="4">
        <f ca="1">AA2234</f>
        <v>0</v>
      </c>
      <c r="AP2234" s="4">
        <f ca="1">AB2234</f>
        <v>0</v>
      </c>
      <c r="AQ2234" s="4">
        <f ca="1">AC2234</f>
        <v>1</v>
      </c>
      <c r="AR2234" s="4">
        <f ca="1">AD2234</f>
        <v>0</v>
      </c>
      <c r="AS2234" s="4">
        <f ca="1">AE2234</f>
        <v>1</v>
      </c>
      <c r="AT2234" s="4" t="str">
        <f ca="1">Z2234</f>
        <v>E</v>
      </c>
      <c r="AU2234" s="4">
        <f>E2234</f>
        <v>72.2</v>
      </c>
      <c r="AV2234" s="4">
        <f>IF(AU2234&lt;60, 0, IF(AU2234&lt;70,2, IF(AU2234&lt;80, 3, IF(AU2234&lt;90,4, IF(AU2234&lt;=100, 5, "?")))))</f>
        <v>3</v>
      </c>
    </row>
    <row r="2235" spans="1:48" hidden="1" x14ac:dyDescent="0.2">
      <c r="A2235" s="2" t="s">
        <v>13</v>
      </c>
      <c r="B2235" s="3" t="s">
        <v>37</v>
      </c>
      <c r="C2235" s="3">
        <v>93.9</v>
      </c>
      <c r="D2235" s="3" t="s">
        <v>28</v>
      </c>
      <c r="E2235" s="3">
        <v>72.400000000000006</v>
      </c>
      <c r="F2235" s="3">
        <v>1</v>
      </c>
      <c r="G2235" s="3">
        <v>67</v>
      </c>
      <c r="H2235" s="3">
        <v>60</v>
      </c>
      <c r="I2235" s="3">
        <v>80</v>
      </c>
      <c r="J2235" s="3">
        <v>67</v>
      </c>
      <c r="K2235" s="3">
        <v>64</v>
      </c>
      <c r="L2235" s="3"/>
      <c r="M2235" s="3">
        <v>72</v>
      </c>
      <c r="N2235" s="3"/>
      <c r="O2235" s="4">
        <f>MAX(G2235:H2235)</f>
        <v>67</v>
      </c>
      <c r="P2235" s="4">
        <f>MAX(I2235:J2235)</f>
        <v>80</v>
      </c>
      <c r="Q2235" s="4">
        <f>ABS(O2235-C2235)</f>
        <v>26.900000000000006</v>
      </c>
      <c r="R2235" s="4">
        <f>ABS(P2235-C2235)</f>
        <v>13.900000000000006</v>
      </c>
      <c r="S2235" s="4" t="b">
        <f ca="1">OR(O2235=0,P2235=0,Q2235&gt;$Q$1,R2235&gt;$R$1,W2235="N", V2235=2)</f>
        <v>1</v>
      </c>
      <c r="T2235" s="4" t="str">
        <f>TRIM(CLEAN(D2235))</f>
        <v>برنامج بكالوريوس الهندسة الميكانيكية</v>
      </c>
      <c r="U2235" s="4">
        <f>COUNTIF(T:T,T2235)</f>
        <v>292</v>
      </c>
      <c r="V2235" s="4" t="str">
        <f>IF(E2235&lt;60, "F", IF(E2235&lt;70,"D", IF(E2235&lt;80, "C", IF(E2235&lt;90,"B", IF(E2235&lt;=100, "A", "?")))))</f>
        <v>C</v>
      </c>
      <c r="W2235" s="4" t="str" cm="1">
        <f t="array" aca="1" ref="W2235" ca="1">_xlfn.IFNA(INDIRECT($Y$1&amp;"!"&amp;W$1&amp;$Y2235),"N")</f>
        <v>E</v>
      </c>
      <c r="X2235" s="4">
        <f ca="1">COUNTIF(W:W,W2235)</f>
        <v>292</v>
      </c>
      <c r="Y2235" s="4">
        <f>MATCH(T2235,Coding!J:J,0)</f>
        <v>10</v>
      </c>
      <c r="Z2235" s="4" t="str" cm="1">
        <f t="array" aca="1" ref="Z2235" ca="1">_xlfn.IFNA(INDIRECT($Y$1&amp;"!"&amp;Z$1&amp;$Y2235),-1)</f>
        <v>E</v>
      </c>
      <c r="AA2235" s="4" cm="1">
        <f t="array" aca="1" ref="AA2235" ca="1">_xlfn.IFNA(INDIRECT($Y$1&amp;"!"&amp;AA$1&amp;$Y2235),-1)</f>
        <v>0</v>
      </c>
      <c r="AB2235" s="4" cm="1">
        <f t="array" aca="1" ref="AB2235" ca="1">_xlfn.IFNA(INDIRECT($Y$1&amp;"!"&amp;AB$1&amp;$Y2235),-1)</f>
        <v>0</v>
      </c>
      <c r="AC2235" s="4" cm="1">
        <f t="array" aca="1" ref="AC2235" ca="1">_xlfn.IFNA(INDIRECT($Y$1&amp;"!"&amp;AC$1&amp;$Y2235),-1)</f>
        <v>1</v>
      </c>
      <c r="AD2235" s="4" cm="1">
        <f t="array" aca="1" ref="AD2235" ca="1">_xlfn.IFNA(INDIRECT($Y$1&amp;"!"&amp;AD$1&amp;$Y2235),-1)</f>
        <v>0</v>
      </c>
      <c r="AE2235" s="4" cm="1">
        <f t="array" aca="1" ref="AE2235" ca="1">_xlfn.IFNA(INDIRECT($Y$1&amp;"!"&amp;AE$1&amp;$Y2235),-1)</f>
        <v>1</v>
      </c>
      <c r="AF2235" s="4" t="str">
        <f ca="1">_xlfn.CONCAT(W2235, "-",V2235)</f>
        <v>E-C</v>
      </c>
      <c r="AG2235" s="4" t="str">
        <f>TEXT(ROW()-2, "0000")</f>
        <v>2233</v>
      </c>
      <c r="AH2235" s="4" t="str">
        <f>IF(TRIM(CLEAN(A2235))="m", "male", IF(TRIM(CLEAN(A2235))="f","female", "missing"))</f>
        <v>male</v>
      </c>
      <c r="AI2235" s="4">
        <f>C2235</f>
        <v>93.9</v>
      </c>
      <c r="AJ2235" s="4">
        <f>O2235</f>
        <v>67</v>
      </c>
      <c r="AK2235" s="4">
        <f>P2235</f>
        <v>80</v>
      </c>
      <c r="AL2235" s="4">
        <f>IF(AI2235&lt;60, 0, IF(AI2235&lt;70,2, IF(AI2235&lt;80, 3, IF(AI2235&lt;90,4, IF(AI2235&lt;=100, 5, "?")))))</f>
        <v>5</v>
      </c>
      <c r="AM2235" s="4">
        <f>IF(AJ2235&lt;60, 0, IF(AJ2235&lt;70,2, IF(AJ2235&lt;80, 3, IF(AJ2235&lt;90,4, IF(AJ2235&lt;=100, 5, "?")))))</f>
        <v>2</v>
      </c>
      <c r="AN2235" s="4">
        <f>IF(AK2235&lt;60, 0, IF(AK2235&lt;70,2, IF(AK2235&lt;80, 3, IF(AK2235&lt;90,4, IF(AK2235&lt;=100, 5, "?")))))</f>
        <v>4</v>
      </c>
      <c r="AO2235" s="4">
        <f ca="1">AA2235</f>
        <v>0</v>
      </c>
      <c r="AP2235" s="4">
        <f ca="1">AB2235</f>
        <v>0</v>
      </c>
      <c r="AQ2235" s="4">
        <f ca="1">AC2235</f>
        <v>1</v>
      </c>
      <c r="AR2235" s="4">
        <f ca="1">AD2235</f>
        <v>0</v>
      </c>
      <c r="AS2235" s="4">
        <f ca="1">AE2235</f>
        <v>1</v>
      </c>
      <c r="AT2235" s="4" t="str">
        <f ca="1">Z2235</f>
        <v>E</v>
      </c>
      <c r="AU2235" s="4">
        <f>E2235</f>
        <v>72.400000000000006</v>
      </c>
      <c r="AV2235" s="4">
        <f>IF(AU2235&lt;60, 0, IF(AU2235&lt;70,2, IF(AU2235&lt;80, 3, IF(AU2235&lt;90,4, IF(AU2235&lt;=100, 5, "?")))))</f>
        <v>3</v>
      </c>
    </row>
    <row r="2236" spans="1:48" hidden="1" x14ac:dyDescent="0.2">
      <c r="A2236" s="2" t="s">
        <v>13</v>
      </c>
      <c r="B2236" s="3" t="s">
        <v>14</v>
      </c>
      <c r="C2236" s="3">
        <v>86.9</v>
      </c>
      <c r="D2236" s="3" t="s">
        <v>14</v>
      </c>
      <c r="E2236" s="3">
        <v>68.900000000000006</v>
      </c>
      <c r="F2236" s="3">
        <v>1</v>
      </c>
      <c r="G2236" s="3">
        <v>60</v>
      </c>
      <c r="H2236" s="3">
        <v>60</v>
      </c>
      <c r="I2236" s="3">
        <v>60</v>
      </c>
      <c r="J2236" s="3">
        <v>70</v>
      </c>
      <c r="K2236" s="3">
        <v>66</v>
      </c>
      <c r="L2236" s="3"/>
      <c r="M2236" s="3">
        <v>60</v>
      </c>
      <c r="N2236" s="3"/>
      <c r="O2236" s="4">
        <f>MAX(G2236:H2236)</f>
        <v>60</v>
      </c>
      <c r="P2236" s="4">
        <f>MAX(I2236:J2236)</f>
        <v>70</v>
      </c>
      <c r="Q2236" s="4">
        <f>ABS(O2236-C2236)</f>
        <v>26.900000000000006</v>
      </c>
      <c r="R2236" s="4">
        <f>ABS(P2236-C2236)</f>
        <v>16.900000000000006</v>
      </c>
      <c r="S2236" s="4" t="b">
        <f ca="1">OR(O2236=0,P2236=0,Q2236&gt;$Q$1,R2236&gt;$R$1,W2236="N", V2236=2)</f>
        <v>1</v>
      </c>
      <c r="T2236" s="4" t="str">
        <f>TRIM(CLEAN(D2236))</f>
        <v>برنامج بكالوريوس الهندسة الكهربائية</v>
      </c>
      <c r="U2236" s="4">
        <f>COUNTIF(T:T,T2236)</f>
        <v>420</v>
      </c>
      <c r="V2236" s="4" t="str">
        <f>IF(E2236&lt;60, "F", IF(E2236&lt;70,"D", IF(E2236&lt;80, "C", IF(E2236&lt;90,"B", IF(E2236&lt;=100, "A", "?")))))</f>
        <v>D</v>
      </c>
      <c r="W2236" s="4" t="str" cm="1">
        <f t="array" aca="1" ref="W2236" ca="1">_xlfn.IFNA(INDIRECT($Y$1&amp;"!"&amp;W$1&amp;$Y2236),"N")</f>
        <v>F</v>
      </c>
      <c r="X2236" s="4">
        <f ca="1">COUNTIF(W:W,W2236)</f>
        <v>420</v>
      </c>
      <c r="Y2236" s="4">
        <f>MATCH(T2236,Coding!J:J,0)</f>
        <v>11</v>
      </c>
      <c r="Z2236" s="4" t="str" cm="1">
        <f t="array" aca="1" ref="Z2236" ca="1">_xlfn.IFNA(INDIRECT($Y$1&amp;"!"&amp;Z$1&amp;$Y2236),-1)</f>
        <v>F</v>
      </c>
      <c r="AA2236" s="4" cm="1">
        <f t="array" aca="1" ref="AA2236" ca="1">_xlfn.IFNA(INDIRECT($Y$1&amp;"!"&amp;AA$1&amp;$Y2236),-1)</f>
        <v>0</v>
      </c>
      <c r="AB2236" s="4" cm="1">
        <f t="array" aca="1" ref="AB2236" ca="1">_xlfn.IFNA(INDIRECT($Y$1&amp;"!"&amp;AB$1&amp;$Y2236),-1)</f>
        <v>1</v>
      </c>
      <c r="AC2236" s="4" cm="1">
        <f t="array" aca="1" ref="AC2236" ca="1">_xlfn.IFNA(INDIRECT($Y$1&amp;"!"&amp;AC$1&amp;$Y2236),-1)</f>
        <v>0</v>
      </c>
      <c r="AD2236" s="4" cm="1">
        <f t="array" aca="1" ref="AD2236" ca="1">_xlfn.IFNA(INDIRECT($Y$1&amp;"!"&amp;AD$1&amp;$Y2236),-1)</f>
        <v>1</v>
      </c>
      <c r="AE2236" s="4" cm="1">
        <f t="array" aca="1" ref="AE2236" ca="1">_xlfn.IFNA(INDIRECT($Y$1&amp;"!"&amp;AE$1&amp;$Y2236),-1)</f>
        <v>0</v>
      </c>
      <c r="AF2236" s="4" t="str">
        <f ca="1">_xlfn.CONCAT(W2236, "-",V2236)</f>
        <v>F-D</v>
      </c>
      <c r="AG2236" s="4" t="str">
        <f>TEXT(ROW()-2, "0000")</f>
        <v>2234</v>
      </c>
      <c r="AH2236" s="4" t="str">
        <f>IF(TRIM(CLEAN(A2236))="m", "male", IF(TRIM(CLEAN(A2236))="f","female", "missing"))</f>
        <v>male</v>
      </c>
      <c r="AI2236" s="4">
        <f>C2236</f>
        <v>86.9</v>
      </c>
      <c r="AJ2236" s="4">
        <f>O2236</f>
        <v>60</v>
      </c>
      <c r="AK2236" s="4">
        <f>P2236</f>
        <v>70</v>
      </c>
      <c r="AL2236" s="4">
        <f>IF(AI2236&lt;60, 0, IF(AI2236&lt;70,2, IF(AI2236&lt;80, 3, IF(AI2236&lt;90,4, IF(AI2236&lt;=100, 5, "?")))))</f>
        <v>4</v>
      </c>
      <c r="AM2236" s="4">
        <f>IF(AJ2236&lt;60, 0, IF(AJ2236&lt;70,2, IF(AJ2236&lt;80, 3, IF(AJ2236&lt;90,4, IF(AJ2236&lt;=100, 5, "?")))))</f>
        <v>2</v>
      </c>
      <c r="AN2236" s="4">
        <f>IF(AK2236&lt;60, 0, IF(AK2236&lt;70,2, IF(AK2236&lt;80, 3, IF(AK2236&lt;90,4, IF(AK2236&lt;=100, 5, "?")))))</f>
        <v>3</v>
      </c>
      <c r="AO2236" s="4">
        <f ca="1">AA2236</f>
        <v>0</v>
      </c>
      <c r="AP2236" s="4">
        <f ca="1">AB2236</f>
        <v>1</v>
      </c>
      <c r="AQ2236" s="4">
        <f ca="1">AC2236</f>
        <v>0</v>
      </c>
      <c r="AR2236" s="4">
        <f ca="1">AD2236</f>
        <v>1</v>
      </c>
      <c r="AS2236" s="4">
        <f ca="1">AE2236</f>
        <v>0</v>
      </c>
      <c r="AT2236" s="4" t="str">
        <f ca="1">Z2236</f>
        <v>F</v>
      </c>
      <c r="AU2236" s="4">
        <f>E2236</f>
        <v>68.900000000000006</v>
      </c>
      <c r="AV2236" s="4">
        <f>IF(AU2236&lt;60, 0, IF(AU2236&lt;70,2, IF(AU2236&lt;80, 3, IF(AU2236&lt;90,4, IF(AU2236&lt;=100, 5, "?")))))</f>
        <v>2</v>
      </c>
    </row>
    <row r="2237" spans="1:48" hidden="1" x14ac:dyDescent="0.2">
      <c r="A2237" s="2" t="s">
        <v>16</v>
      </c>
      <c r="B2237" s="3" t="s">
        <v>37</v>
      </c>
      <c r="C2237" s="3">
        <v>90.9</v>
      </c>
      <c r="D2237" s="3" t="s">
        <v>14</v>
      </c>
      <c r="E2237" s="3">
        <v>69.7</v>
      </c>
      <c r="F2237" s="3">
        <v>1</v>
      </c>
      <c r="G2237" s="3">
        <v>60</v>
      </c>
      <c r="H2237" s="3">
        <v>64</v>
      </c>
      <c r="I2237" s="3">
        <v>85</v>
      </c>
      <c r="J2237" s="3">
        <v>82</v>
      </c>
      <c r="K2237" s="3">
        <v>60</v>
      </c>
      <c r="L2237" s="3"/>
      <c r="M2237" s="3">
        <v>60</v>
      </c>
      <c r="N2237" s="3"/>
      <c r="O2237" s="4">
        <f>MAX(G2237:H2237)</f>
        <v>64</v>
      </c>
      <c r="P2237" s="4">
        <f>MAX(I2237:J2237)</f>
        <v>85</v>
      </c>
      <c r="Q2237" s="4">
        <f>ABS(O2237-C2237)</f>
        <v>26.900000000000006</v>
      </c>
      <c r="R2237" s="4">
        <f>ABS(P2237-C2237)</f>
        <v>5.9000000000000057</v>
      </c>
      <c r="S2237" s="4" t="b">
        <f ca="1">OR(O2237=0,P2237=0,Q2237&gt;$Q$1,R2237&gt;$R$1,W2237="N", V2237=2)</f>
        <v>1</v>
      </c>
      <c r="T2237" s="4" t="str">
        <f>TRIM(CLEAN(D2237))</f>
        <v>برنامج بكالوريوس الهندسة الكهربائية</v>
      </c>
      <c r="U2237" s="4">
        <f>COUNTIF(T:T,T2237)</f>
        <v>420</v>
      </c>
      <c r="V2237" s="4" t="str">
        <f>IF(E2237&lt;60, "F", IF(E2237&lt;70,"D", IF(E2237&lt;80, "C", IF(E2237&lt;90,"B", IF(E2237&lt;=100, "A", "?")))))</f>
        <v>D</v>
      </c>
      <c r="W2237" s="4" t="str" cm="1">
        <f t="array" aca="1" ref="W2237" ca="1">_xlfn.IFNA(INDIRECT($Y$1&amp;"!"&amp;W$1&amp;$Y2237),"N")</f>
        <v>F</v>
      </c>
      <c r="X2237" s="4">
        <f ca="1">COUNTIF(W:W,W2237)</f>
        <v>420</v>
      </c>
      <c r="Y2237" s="4">
        <f>MATCH(T2237,Coding!J:J,0)</f>
        <v>11</v>
      </c>
      <c r="Z2237" s="4" t="str" cm="1">
        <f t="array" aca="1" ref="Z2237" ca="1">_xlfn.IFNA(INDIRECT($Y$1&amp;"!"&amp;Z$1&amp;$Y2237),-1)</f>
        <v>F</v>
      </c>
      <c r="AA2237" s="4" cm="1">
        <f t="array" aca="1" ref="AA2237" ca="1">_xlfn.IFNA(INDIRECT($Y$1&amp;"!"&amp;AA$1&amp;$Y2237),-1)</f>
        <v>0</v>
      </c>
      <c r="AB2237" s="4" cm="1">
        <f t="array" aca="1" ref="AB2237" ca="1">_xlfn.IFNA(INDIRECT($Y$1&amp;"!"&amp;AB$1&amp;$Y2237),-1)</f>
        <v>1</v>
      </c>
      <c r="AC2237" s="4" cm="1">
        <f t="array" aca="1" ref="AC2237" ca="1">_xlfn.IFNA(INDIRECT($Y$1&amp;"!"&amp;AC$1&amp;$Y2237),-1)</f>
        <v>0</v>
      </c>
      <c r="AD2237" s="4" cm="1">
        <f t="array" aca="1" ref="AD2237" ca="1">_xlfn.IFNA(INDIRECT($Y$1&amp;"!"&amp;AD$1&amp;$Y2237),-1)</f>
        <v>1</v>
      </c>
      <c r="AE2237" s="4" cm="1">
        <f t="array" aca="1" ref="AE2237" ca="1">_xlfn.IFNA(INDIRECT($Y$1&amp;"!"&amp;AE$1&amp;$Y2237),-1)</f>
        <v>0</v>
      </c>
      <c r="AF2237" s="4" t="str">
        <f ca="1">_xlfn.CONCAT(W2237, "-",V2237)</f>
        <v>F-D</v>
      </c>
      <c r="AG2237" s="4" t="str">
        <f>TEXT(ROW()-2, "0000")</f>
        <v>2235</v>
      </c>
      <c r="AH2237" s="4" t="str">
        <f>IF(TRIM(CLEAN(A2237))="m", "male", IF(TRIM(CLEAN(A2237))="f","female", "missing"))</f>
        <v>female</v>
      </c>
      <c r="AI2237" s="4">
        <f>C2237</f>
        <v>90.9</v>
      </c>
      <c r="AJ2237" s="4">
        <f>O2237</f>
        <v>64</v>
      </c>
      <c r="AK2237" s="4">
        <f>P2237</f>
        <v>85</v>
      </c>
      <c r="AL2237" s="4">
        <f>IF(AI2237&lt;60, 0, IF(AI2237&lt;70,2, IF(AI2237&lt;80, 3, IF(AI2237&lt;90,4, IF(AI2237&lt;=100, 5, "?")))))</f>
        <v>5</v>
      </c>
      <c r="AM2237" s="4">
        <f>IF(AJ2237&lt;60, 0, IF(AJ2237&lt;70,2, IF(AJ2237&lt;80, 3, IF(AJ2237&lt;90,4, IF(AJ2237&lt;=100, 5, "?")))))</f>
        <v>2</v>
      </c>
      <c r="AN2237" s="4">
        <f>IF(AK2237&lt;60, 0, IF(AK2237&lt;70,2, IF(AK2237&lt;80, 3, IF(AK2237&lt;90,4, IF(AK2237&lt;=100, 5, "?")))))</f>
        <v>4</v>
      </c>
      <c r="AO2237" s="4">
        <f ca="1">AA2237</f>
        <v>0</v>
      </c>
      <c r="AP2237" s="4">
        <f ca="1">AB2237</f>
        <v>1</v>
      </c>
      <c r="AQ2237" s="4">
        <f ca="1">AC2237</f>
        <v>0</v>
      </c>
      <c r="AR2237" s="4">
        <f ca="1">AD2237</f>
        <v>1</v>
      </c>
      <c r="AS2237" s="4">
        <f ca="1">AE2237</f>
        <v>0</v>
      </c>
      <c r="AT2237" s="4" t="str">
        <f ca="1">Z2237</f>
        <v>F</v>
      </c>
      <c r="AU2237" s="4">
        <f>E2237</f>
        <v>69.7</v>
      </c>
      <c r="AV2237" s="4">
        <f>IF(AU2237&lt;60, 0, IF(AU2237&lt;70,2, IF(AU2237&lt;80, 3, IF(AU2237&lt;90,4, IF(AU2237&lt;=100, 5, "?")))))</f>
        <v>2</v>
      </c>
    </row>
    <row r="2238" spans="1:48" hidden="1" x14ac:dyDescent="0.2">
      <c r="A2238" s="2" t="s">
        <v>16</v>
      </c>
      <c r="B2238" s="3" t="s">
        <v>27</v>
      </c>
      <c r="C2238" s="3">
        <v>88.9</v>
      </c>
      <c r="D2238" s="3" t="s">
        <v>27</v>
      </c>
      <c r="E2238" s="3">
        <v>70.5</v>
      </c>
      <c r="F2238" s="3">
        <v>3</v>
      </c>
      <c r="G2238" s="3">
        <v>61</v>
      </c>
      <c r="H2238" s="3">
        <v>62</v>
      </c>
      <c r="I2238" s="3">
        <v>75</v>
      </c>
      <c r="J2238" s="3">
        <v>61</v>
      </c>
      <c r="K2238" s="3"/>
      <c r="L2238" s="3"/>
      <c r="M2238" s="3"/>
      <c r="N2238" s="3">
        <v>71</v>
      </c>
      <c r="O2238" s="4">
        <f>MAX(G2238:H2238)</f>
        <v>62</v>
      </c>
      <c r="P2238" s="4">
        <f>MAX(I2238:J2238)</f>
        <v>75</v>
      </c>
      <c r="Q2238" s="4">
        <f>ABS(O2238-C2238)</f>
        <v>26.900000000000006</v>
      </c>
      <c r="R2238" s="4">
        <f>ABS(P2238-C2238)</f>
        <v>13.900000000000006</v>
      </c>
      <c r="S2238" s="4" t="b">
        <f ca="1">OR(O2238=0,P2238=0,Q2238&gt;$Q$1,R2238&gt;$R$1,W2238="N", V2238=2)</f>
        <v>1</v>
      </c>
      <c r="T2238" s="4" t="str">
        <f>TRIM(CLEAN(D2238))</f>
        <v>برنامج بكالوريوس الهندسة المعمارية</v>
      </c>
      <c r="U2238" s="4">
        <f>COUNTIF(T:T,T2238)</f>
        <v>391</v>
      </c>
      <c r="V2238" s="4" t="str">
        <f>IF(E2238&lt;60, "F", IF(E2238&lt;70,"D", IF(E2238&lt;80, "C", IF(E2238&lt;90,"B", IF(E2238&lt;=100, "A", "?")))))</f>
        <v>C</v>
      </c>
      <c r="W2238" s="4" t="str" cm="1">
        <f t="array" aca="1" ref="W2238" ca="1">_xlfn.IFNA(INDIRECT($Y$1&amp;"!"&amp;W$1&amp;$Y2238),"N")</f>
        <v>G</v>
      </c>
      <c r="X2238" s="4">
        <f ca="1">COUNTIF(W:W,W2238)</f>
        <v>391</v>
      </c>
      <c r="Y2238" s="4">
        <f>MATCH(T2238,Coding!J:J,0)</f>
        <v>12</v>
      </c>
      <c r="Z2238" s="4" t="str" cm="1">
        <f t="array" aca="1" ref="Z2238" ca="1">_xlfn.IFNA(INDIRECT($Y$1&amp;"!"&amp;Z$1&amp;$Y2238),-1)</f>
        <v>G</v>
      </c>
      <c r="AA2238" s="4" cm="1">
        <f t="array" aca="1" ref="AA2238" ca="1">_xlfn.IFNA(INDIRECT($Y$1&amp;"!"&amp;AA$1&amp;$Y2238),-1)</f>
        <v>1</v>
      </c>
      <c r="AB2238" s="4" cm="1">
        <f t="array" aca="1" ref="AB2238" ca="1">_xlfn.IFNA(INDIRECT($Y$1&amp;"!"&amp;AB$1&amp;$Y2238),-1)</f>
        <v>1</v>
      </c>
      <c r="AC2238" s="4" cm="1">
        <f t="array" aca="1" ref="AC2238" ca="1">_xlfn.IFNA(INDIRECT($Y$1&amp;"!"&amp;AC$1&amp;$Y2238),-1)</f>
        <v>1</v>
      </c>
      <c r="AD2238" s="4" cm="1">
        <f t="array" aca="1" ref="AD2238" ca="1">_xlfn.IFNA(INDIRECT($Y$1&amp;"!"&amp;AD$1&amp;$Y2238),-1)</f>
        <v>0</v>
      </c>
      <c r="AE2238" s="4" cm="1">
        <f t="array" aca="1" ref="AE2238" ca="1">_xlfn.IFNA(INDIRECT($Y$1&amp;"!"&amp;AE$1&amp;$Y2238),-1)</f>
        <v>0</v>
      </c>
      <c r="AF2238" s="4" t="str">
        <f ca="1">_xlfn.CONCAT(W2238, "-",V2238)</f>
        <v>G-C</v>
      </c>
      <c r="AG2238" s="4" t="str">
        <f>TEXT(ROW()-2, "0000")</f>
        <v>2236</v>
      </c>
      <c r="AH2238" s="4" t="str">
        <f>IF(TRIM(CLEAN(A2238))="m", "male", IF(TRIM(CLEAN(A2238))="f","female", "missing"))</f>
        <v>female</v>
      </c>
      <c r="AI2238" s="4">
        <f>C2238</f>
        <v>88.9</v>
      </c>
      <c r="AJ2238" s="4">
        <f>O2238</f>
        <v>62</v>
      </c>
      <c r="AK2238" s="4">
        <f>P2238</f>
        <v>75</v>
      </c>
      <c r="AL2238" s="4">
        <f>IF(AI2238&lt;60, 0, IF(AI2238&lt;70,2, IF(AI2238&lt;80, 3, IF(AI2238&lt;90,4, IF(AI2238&lt;=100, 5, "?")))))</f>
        <v>4</v>
      </c>
      <c r="AM2238" s="4">
        <f>IF(AJ2238&lt;60, 0, IF(AJ2238&lt;70,2, IF(AJ2238&lt;80, 3, IF(AJ2238&lt;90,4, IF(AJ2238&lt;=100, 5, "?")))))</f>
        <v>2</v>
      </c>
      <c r="AN2238" s="4">
        <f>IF(AK2238&lt;60, 0, IF(AK2238&lt;70,2, IF(AK2238&lt;80, 3, IF(AK2238&lt;90,4, IF(AK2238&lt;=100, 5, "?")))))</f>
        <v>3</v>
      </c>
      <c r="AO2238" s="4">
        <f ca="1">AA2238</f>
        <v>1</v>
      </c>
      <c r="AP2238" s="4">
        <f ca="1">AB2238</f>
        <v>1</v>
      </c>
      <c r="AQ2238" s="4">
        <f ca="1">AC2238</f>
        <v>1</v>
      </c>
      <c r="AR2238" s="4">
        <f ca="1">AD2238</f>
        <v>0</v>
      </c>
      <c r="AS2238" s="4">
        <f ca="1">AE2238</f>
        <v>0</v>
      </c>
      <c r="AT2238" s="4" t="str">
        <f ca="1">Z2238</f>
        <v>G</v>
      </c>
      <c r="AU2238" s="4">
        <f>E2238</f>
        <v>70.5</v>
      </c>
      <c r="AV2238" s="4">
        <f>IF(AU2238&lt;60, 0, IF(AU2238&lt;70,2, IF(AU2238&lt;80, 3, IF(AU2238&lt;90,4, IF(AU2238&lt;=100, 5, "?")))))</f>
        <v>3</v>
      </c>
    </row>
    <row r="2239" spans="1:48" hidden="1" x14ac:dyDescent="0.2">
      <c r="A2239" s="2" t="s">
        <v>16</v>
      </c>
      <c r="B2239" s="3" t="s">
        <v>36</v>
      </c>
      <c r="C2239" s="3">
        <v>92.8</v>
      </c>
      <c r="D2239" s="3" t="s">
        <v>36</v>
      </c>
      <c r="E2239" s="3">
        <v>71.8</v>
      </c>
      <c r="F2239" s="3">
        <v>1</v>
      </c>
      <c r="G2239" s="3">
        <v>66</v>
      </c>
      <c r="H2239" s="3">
        <v>60</v>
      </c>
      <c r="I2239" s="3">
        <v>61</v>
      </c>
      <c r="J2239" s="3">
        <v>70</v>
      </c>
      <c r="K2239" s="3"/>
      <c r="L2239" s="3"/>
      <c r="M2239" s="3">
        <v>75</v>
      </c>
      <c r="N2239" s="3"/>
      <c r="O2239" s="4">
        <f>MAX(G2239:H2239)</f>
        <v>66</v>
      </c>
      <c r="P2239" s="4">
        <f>MAX(I2239:J2239)</f>
        <v>70</v>
      </c>
      <c r="Q2239" s="4">
        <f>ABS(O2239-C2239)</f>
        <v>26.799999999999997</v>
      </c>
      <c r="R2239" s="4">
        <f>ABS(P2239-C2239)</f>
        <v>22.799999999999997</v>
      </c>
      <c r="S2239" s="4" t="b">
        <f ca="1">OR(O2239=0,P2239=0,Q2239&gt;$Q$1,R2239&gt;$R$1,W2239="N", V2239=2)</f>
        <v>1</v>
      </c>
      <c r="T2239" s="4" t="str">
        <f>TRIM(CLEAN(D2239))</f>
        <v>برنامج بكالوريوس هندسة أنظمة الحاسوب</v>
      </c>
      <c r="U2239" s="4">
        <f>COUNTIF(T:T,T2239)</f>
        <v>549</v>
      </c>
      <c r="V2239" s="4" t="str">
        <f>IF(E2239&lt;60, "F", IF(E2239&lt;70,"D", IF(E2239&lt;80, "C", IF(E2239&lt;90,"B", IF(E2239&lt;=100, "A", "?")))))</f>
        <v>C</v>
      </c>
      <c r="W2239" s="4" t="str" cm="1">
        <f t="array" aca="1" ref="W2239" ca="1">_xlfn.IFNA(INDIRECT($Y$1&amp;"!"&amp;W$1&amp;$Y2239),"N")</f>
        <v>A</v>
      </c>
      <c r="X2239" s="4">
        <f ca="1">COUNTIF(W:W,W2239)</f>
        <v>861</v>
      </c>
      <c r="Y2239" s="4">
        <f>MATCH(T2239,Coding!J:J,0)</f>
        <v>3</v>
      </c>
      <c r="Z2239" s="4" t="str" cm="1">
        <f t="array" aca="1" ref="Z2239" ca="1">_xlfn.IFNA(INDIRECT($Y$1&amp;"!"&amp;Z$1&amp;$Y2239),-1)</f>
        <v>A</v>
      </c>
      <c r="AA2239" s="4" cm="1">
        <f t="array" aca="1" ref="AA2239" ca="1">_xlfn.IFNA(INDIRECT($Y$1&amp;"!"&amp;AA$1&amp;$Y2239),-1)</f>
        <v>0</v>
      </c>
      <c r="AB2239" s="4" cm="1">
        <f t="array" aca="1" ref="AB2239" ca="1">_xlfn.IFNA(INDIRECT($Y$1&amp;"!"&amp;AB$1&amp;$Y2239),-1)</f>
        <v>1</v>
      </c>
      <c r="AC2239" s="4" cm="1">
        <f t="array" aca="1" ref="AC2239" ca="1">_xlfn.IFNA(INDIRECT($Y$1&amp;"!"&amp;AC$1&amp;$Y2239),-1)</f>
        <v>1</v>
      </c>
      <c r="AD2239" s="4" cm="1">
        <f t="array" aca="1" ref="AD2239" ca="1">_xlfn.IFNA(INDIRECT($Y$1&amp;"!"&amp;AD$1&amp;$Y2239),-1)</f>
        <v>1</v>
      </c>
      <c r="AE2239" s="4" cm="1">
        <f t="array" aca="1" ref="AE2239" ca="1">_xlfn.IFNA(INDIRECT($Y$1&amp;"!"&amp;AE$1&amp;$Y2239),-1)</f>
        <v>0</v>
      </c>
      <c r="AF2239" s="4" t="str">
        <f ca="1">_xlfn.CONCAT(W2239, "-",V2239)</f>
        <v>A-C</v>
      </c>
      <c r="AG2239" s="4" t="str">
        <f>TEXT(ROW()-2, "0000")</f>
        <v>2237</v>
      </c>
      <c r="AH2239" s="4" t="str">
        <f>IF(TRIM(CLEAN(A2239))="m", "male", IF(TRIM(CLEAN(A2239))="f","female", "missing"))</f>
        <v>female</v>
      </c>
      <c r="AI2239" s="4">
        <f>C2239</f>
        <v>92.8</v>
      </c>
      <c r="AJ2239" s="4">
        <f>O2239</f>
        <v>66</v>
      </c>
      <c r="AK2239" s="4">
        <f>P2239</f>
        <v>70</v>
      </c>
      <c r="AL2239" s="4">
        <f>IF(AI2239&lt;60, 0, IF(AI2239&lt;70,2, IF(AI2239&lt;80, 3, IF(AI2239&lt;90,4, IF(AI2239&lt;=100, 5, "?")))))</f>
        <v>5</v>
      </c>
      <c r="AM2239" s="4">
        <f>IF(AJ2239&lt;60, 0, IF(AJ2239&lt;70,2, IF(AJ2239&lt;80, 3, IF(AJ2239&lt;90,4, IF(AJ2239&lt;=100, 5, "?")))))</f>
        <v>2</v>
      </c>
      <c r="AN2239" s="4">
        <f>IF(AK2239&lt;60, 0, IF(AK2239&lt;70,2, IF(AK2239&lt;80, 3, IF(AK2239&lt;90,4, IF(AK2239&lt;=100, 5, "?")))))</f>
        <v>3</v>
      </c>
      <c r="AO2239" s="4">
        <f ca="1">AA2239</f>
        <v>0</v>
      </c>
      <c r="AP2239" s="4">
        <f ca="1">AB2239</f>
        <v>1</v>
      </c>
      <c r="AQ2239" s="4">
        <f ca="1">AC2239</f>
        <v>1</v>
      </c>
      <c r="AR2239" s="4">
        <f ca="1">AD2239</f>
        <v>1</v>
      </c>
      <c r="AS2239" s="4">
        <f ca="1">AE2239</f>
        <v>0</v>
      </c>
      <c r="AT2239" s="4" t="str">
        <f ca="1">Z2239</f>
        <v>A</v>
      </c>
      <c r="AU2239" s="4">
        <f>E2239</f>
        <v>71.8</v>
      </c>
      <c r="AV2239" s="4">
        <f>IF(AU2239&lt;60, 0, IF(AU2239&lt;70,2, IF(AU2239&lt;80, 3, IF(AU2239&lt;90,4, IF(AU2239&lt;=100, 5, "?")))))</f>
        <v>3</v>
      </c>
    </row>
    <row r="2240" spans="1:48" hidden="1" x14ac:dyDescent="0.2">
      <c r="A2240" s="2" t="s">
        <v>16</v>
      </c>
      <c r="B2240" s="3" t="s">
        <v>33</v>
      </c>
      <c r="C2240" s="3">
        <v>76.8</v>
      </c>
      <c r="D2240" s="3" t="s">
        <v>33</v>
      </c>
      <c r="E2240" s="3">
        <v>62.8</v>
      </c>
      <c r="F2240" s="3">
        <v>2</v>
      </c>
      <c r="G2240" s="3">
        <v>50</v>
      </c>
      <c r="H2240" s="3"/>
      <c r="I2240" s="3">
        <v>55</v>
      </c>
      <c r="J2240" s="3"/>
      <c r="K2240" s="3"/>
      <c r="L2240" s="3">
        <v>0</v>
      </c>
      <c r="M2240" s="3"/>
      <c r="N2240" s="3"/>
      <c r="O2240" s="4">
        <f>MAX(G2240:H2240)</f>
        <v>50</v>
      </c>
      <c r="P2240" s="4">
        <f>MAX(I2240:J2240)</f>
        <v>55</v>
      </c>
      <c r="Q2240" s="4">
        <f>ABS(O2240-C2240)</f>
        <v>26.799999999999997</v>
      </c>
      <c r="R2240" s="4">
        <f>ABS(P2240-C2240)</f>
        <v>21.799999999999997</v>
      </c>
      <c r="S2240" s="4" t="b">
        <f ca="1">OR(O2240=0,P2240=0,Q2240&gt;$Q$1,R2240&gt;$R$1,W2240="N", V2240=2)</f>
        <v>1</v>
      </c>
      <c r="T2240" s="4" t="str">
        <f>TRIM(CLEAN(D2240))</f>
        <v>برنامج بكالوريوس علم الحاسوب</v>
      </c>
      <c r="U2240" s="4">
        <f>COUNTIF(T:T,T2240)</f>
        <v>589</v>
      </c>
      <c r="V2240" s="4" t="str">
        <f>IF(E2240&lt;60, "F", IF(E2240&lt;70,"D", IF(E2240&lt;80, "C", IF(E2240&lt;90,"B", IF(E2240&lt;=100, "A", "?")))))</f>
        <v>D</v>
      </c>
      <c r="W2240" s="4" t="str" cm="1">
        <f t="array" aca="1" ref="W2240" ca="1">_xlfn.IFNA(INDIRECT($Y$1&amp;"!"&amp;W$1&amp;$Y2240),"N")</f>
        <v>D</v>
      </c>
      <c r="X2240" s="4">
        <f ca="1">COUNTIF(W:W,W2240)</f>
        <v>589</v>
      </c>
      <c r="Y2240" s="4">
        <f>MATCH(T2240,Coding!J:J,0)</f>
        <v>9</v>
      </c>
      <c r="Z2240" s="4" t="str" cm="1">
        <f t="array" aca="1" ref="Z2240" ca="1">_xlfn.IFNA(INDIRECT($Y$1&amp;"!"&amp;Z$1&amp;$Y2240),-1)</f>
        <v>D</v>
      </c>
      <c r="AA2240" s="4" cm="1">
        <f t="array" aca="1" ref="AA2240" ca="1">_xlfn.IFNA(INDIRECT($Y$1&amp;"!"&amp;AA$1&amp;$Y2240),-1)</f>
        <v>0</v>
      </c>
      <c r="AB2240" s="4" cm="1">
        <f t="array" aca="1" ref="AB2240" ca="1">_xlfn.IFNA(INDIRECT($Y$1&amp;"!"&amp;AB$1&amp;$Y2240),-1)</f>
        <v>1</v>
      </c>
      <c r="AC2240" s="4" cm="1">
        <f t="array" aca="1" ref="AC2240" ca="1">_xlfn.IFNA(INDIRECT($Y$1&amp;"!"&amp;AC$1&amp;$Y2240),-1)</f>
        <v>0</v>
      </c>
      <c r="AD2240" s="4" cm="1">
        <f t="array" aca="1" ref="AD2240" ca="1">_xlfn.IFNA(INDIRECT($Y$1&amp;"!"&amp;AD$1&amp;$Y2240),-1)</f>
        <v>0</v>
      </c>
      <c r="AE2240" s="4" cm="1">
        <f t="array" aca="1" ref="AE2240" ca="1">_xlfn.IFNA(INDIRECT($Y$1&amp;"!"&amp;AE$1&amp;$Y2240),-1)</f>
        <v>0</v>
      </c>
      <c r="AF2240" s="4" t="str">
        <f ca="1">_xlfn.CONCAT(W2240, "-",V2240)</f>
        <v>D-D</v>
      </c>
      <c r="AG2240" s="4" t="str">
        <f>TEXT(ROW()-2, "0000")</f>
        <v>2238</v>
      </c>
      <c r="AH2240" s="4" t="str">
        <f>IF(TRIM(CLEAN(A2240))="m", "male", IF(TRIM(CLEAN(A2240))="f","female", "missing"))</f>
        <v>female</v>
      </c>
      <c r="AI2240" s="4">
        <f>C2240</f>
        <v>76.8</v>
      </c>
      <c r="AJ2240" s="4">
        <f>O2240</f>
        <v>50</v>
      </c>
      <c r="AK2240" s="4">
        <f>P2240</f>
        <v>55</v>
      </c>
      <c r="AL2240" s="4">
        <f>IF(AI2240&lt;60, 0, IF(AI2240&lt;70,2, IF(AI2240&lt;80, 3, IF(AI2240&lt;90,4, IF(AI2240&lt;=100, 5, "?")))))</f>
        <v>3</v>
      </c>
      <c r="AM2240" s="4">
        <f>IF(AJ2240&lt;60, 0, IF(AJ2240&lt;70,2, IF(AJ2240&lt;80, 3, IF(AJ2240&lt;90,4, IF(AJ2240&lt;=100, 5, "?")))))</f>
        <v>0</v>
      </c>
      <c r="AN2240" s="4">
        <f>IF(AK2240&lt;60, 0, IF(AK2240&lt;70,2, IF(AK2240&lt;80, 3, IF(AK2240&lt;90,4, IF(AK2240&lt;=100, 5, "?")))))</f>
        <v>0</v>
      </c>
      <c r="AO2240" s="4">
        <f ca="1">AA2240</f>
        <v>0</v>
      </c>
      <c r="AP2240" s="4">
        <f ca="1">AB2240</f>
        <v>1</v>
      </c>
      <c r="AQ2240" s="4">
        <f ca="1">AC2240</f>
        <v>0</v>
      </c>
      <c r="AR2240" s="4">
        <f ca="1">AD2240</f>
        <v>0</v>
      </c>
      <c r="AS2240" s="4">
        <f ca="1">AE2240</f>
        <v>0</v>
      </c>
      <c r="AT2240" s="4" t="str">
        <f ca="1">Z2240</f>
        <v>D</v>
      </c>
      <c r="AU2240" s="4">
        <f>E2240</f>
        <v>62.8</v>
      </c>
      <c r="AV2240" s="4">
        <f>IF(AU2240&lt;60, 0, IF(AU2240&lt;70,2, IF(AU2240&lt;80, 3, IF(AU2240&lt;90,4, IF(AU2240&lt;=100, 5, "?")))))</f>
        <v>2</v>
      </c>
    </row>
    <row r="2241" spans="1:48" hidden="1" x14ac:dyDescent="0.2">
      <c r="A2241" s="2" t="s">
        <v>13</v>
      </c>
      <c r="B2241" s="3" t="s">
        <v>33</v>
      </c>
      <c r="C2241" s="3">
        <v>81.8</v>
      </c>
      <c r="D2241" s="3" t="s">
        <v>33</v>
      </c>
      <c r="E2241" s="3">
        <v>64.599999999999994</v>
      </c>
      <c r="F2241" s="3">
        <v>2</v>
      </c>
      <c r="G2241" s="3">
        <v>55</v>
      </c>
      <c r="H2241" s="3"/>
      <c r="I2241" s="3">
        <v>55</v>
      </c>
      <c r="J2241" s="3"/>
      <c r="K2241" s="3"/>
      <c r="L2241" s="3"/>
      <c r="M2241" s="3"/>
      <c r="N2241" s="3"/>
      <c r="O2241" s="4">
        <f>MAX(G2241:H2241)</f>
        <v>55</v>
      </c>
      <c r="P2241" s="4">
        <f>MAX(I2241:J2241)</f>
        <v>55</v>
      </c>
      <c r="Q2241" s="4">
        <f>ABS(O2241-C2241)</f>
        <v>26.799999999999997</v>
      </c>
      <c r="R2241" s="4">
        <f>ABS(P2241-C2241)</f>
        <v>26.799999999999997</v>
      </c>
      <c r="S2241" s="4" t="b">
        <f ca="1">OR(O2241=0,P2241=0,Q2241&gt;$Q$1,R2241&gt;$R$1,W2241="N", V2241=2)</f>
        <v>1</v>
      </c>
      <c r="T2241" s="4" t="str">
        <f>TRIM(CLEAN(D2241))</f>
        <v>برنامج بكالوريوس علم الحاسوب</v>
      </c>
      <c r="U2241" s="4">
        <f>COUNTIF(T:T,T2241)</f>
        <v>589</v>
      </c>
      <c r="V2241" s="4" t="str">
        <f>IF(E2241&lt;60, "F", IF(E2241&lt;70,"D", IF(E2241&lt;80, "C", IF(E2241&lt;90,"B", IF(E2241&lt;=100, "A", "?")))))</f>
        <v>D</v>
      </c>
      <c r="W2241" s="4" t="str" cm="1">
        <f t="array" aca="1" ref="W2241" ca="1">_xlfn.IFNA(INDIRECT($Y$1&amp;"!"&amp;W$1&amp;$Y2241),"N")</f>
        <v>D</v>
      </c>
      <c r="X2241" s="4">
        <f ca="1">COUNTIF(W:W,W2241)</f>
        <v>589</v>
      </c>
      <c r="Y2241" s="4">
        <f>MATCH(T2241,Coding!J:J,0)</f>
        <v>9</v>
      </c>
      <c r="Z2241" s="4" t="str" cm="1">
        <f t="array" aca="1" ref="Z2241" ca="1">_xlfn.IFNA(INDIRECT($Y$1&amp;"!"&amp;Z$1&amp;$Y2241),-1)</f>
        <v>D</v>
      </c>
      <c r="AA2241" s="4" cm="1">
        <f t="array" aca="1" ref="AA2241" ca="1">_xlfn.IFNA(INDIRECT($Y$1&amp;"!"&amp;AA$1&amp;$Y2241),-1)</f>
        <v>0</v>
      </c>
      <c r="AB2241" s="4" cm="1">
        <f t="array" aca="1" ref="AB2241" ca="1">_xlfn.IFNA(INDIRECT($Y$1&amp;"!"&amp;AB$1&amp;$Y2241),-1)</f>
        <v>1</v>
      </c>
      <c r="AC2241" s="4" cm="1">
        <f t="array" aca="1" ref="AC2241" ca="1">_xlfn.IFNA(INDIRECT($Y$1&amp;"!"&amp;AC$1&amp;$Y2241),-1)</f>
        <v>0</v>
      </c>
      <c r="AD2241" s="4" cm="1">
        <f t="array" aca="1" ref="AD2241" ca="1">_xlfn.IFNA(INDIRECT($Y$1&amp;"!"&amp;AD$1&amp;$Y2241),-1)</f>
        <v>0</v>
      </c>
      <c r="AE2241" s="4" cm="1">
        <f t="array" aca="1" ref="AE2241" ca="1">_xlfn.IFNA(INDIRECT($Y$1&amp;"!"&amp;AE$1&amp;$Y2241),-1)</f>
        <v>0</v>
      </c>
      <c r="AF2241" s="4" t="str">
        <f ca="1">_xlfn.CONCAT(W2241, "-",V2241)</f>
        <v>D-D</v>
      </c>
      <c r="AG2241" s="4" t="str">
        <f>TEXT(ROW()-2, "0000")</f>
        <v>2239</v>
      </c>
      <c r="AH2241" s="4" t="str">
        <f>IF(TRIM(CLEAN(A2241))="m", "male", IF(TRIM(CLEAN(A2241))="f","female", "missing"))</f>
        <v>male</v>
      </c>
      <c r="AI2241" s="4">
        <f>C2241</f>
        <v>81.8</v>
      </c>
      <c r="AJ2241" s="4">
        <f>O2241</f>
        <v>55</v>
      </c>
      <c r="AK2241" s="4">
        <f>P2241</f>
        <v>55</v>
      </c>
      <c r="AL2241" s="4">
        <f>IF(AI2241&lt;60, 0, IF(AI2241&lt;70,2, IF(AI2241&lt;80, 3, IF(AI2241&lt;90,4, IF(AI2241&lt;=100, 5, "?")))))</f>
        <v>4</v>
      </c>
      <c r="AM2241" s="4">
        <f>IF(AJ2241&lt;60, 0, IF(AJ2241&lt;70,2, IF(AJ2241&lt;80, 3, IF(AJ2241&lt;90,4, IF(AJ2241&lt;=100, 5, "?")))))</f>
        <v>0</v>
      </c>
      <c r="AN2241" s="4">
        <f>IF(AK2241&lt;60, 0, IF(AK2241&lt;70,2, IF(AK2241&lt;80, 3, IF(AK2241&lt;90,4, IF(AK2241&lt;=100, 5, "?")))))</f>
        <v>0</v>
      </c>
      <c r="AO2241" s="4">
        <f ca="1">AA2241</f>
        <v>0</v>
      </c>
      <c r="AP2241" s="4">
        <f ca="1">AB2241</f>
        <v>1</v>
      </c>
      <c r="AQ2241" s="4">
        <f ca="1">AC2241</f>
        <v>0</v>
      </c>
      <c r="AR2241" s="4">
        <f ca="1">AD2241</f>
        <v>0</v>
      </c>
      <c r="AS2241" s="4">
        <f ca="1">AE2241</f>
        <v>0</v>
      </c>
      <c r="AT2241" s="4" t="str">
        <f ca="1">Z2241</f>
        <v>D</v>
      </c>
      <c r="AU2241" s="4">
        <f>E2241</f>
        <v>64.599999999999994</v>
      </c>
      <c r="AV2241" s="4">
        <f>IF(AU2241&lt;60, 0, IF(AU2241&lt;70,2, IF(AU2241&lt;80, 3, IF(AU2241&lt;90,4, IF(AU2241&lt;=100, 5, "?")))))</f>
        <v>2</v>
      </c>
    </row>
    <row r="2242" spans="1:48" hidden="1" x14ac:dyDescent="0.2">
      <c r="A2242" s="2" t="s">
        <v>16</v>
      </c>
      <c r="B2242" s="3" t="s">
        <v>33</v>
      </c>
      <c r="C2242" s="3">
        <v>86.8</v>
      </c>
      <c r="D2242" s="3" t="s">
        <v>33</v>
      </c>
      <c r="E2242" s="3">
        <v>71.599999999999994</v>
      </c>
      <c r="F2242" s="3">
        <v>1</v>
      </c>
      <c r="G2242" s="3">
        <v>60</v>
      </c>
      <c r="H2242" s="3">
        <v>60</v>
      </c>
      <c r="I2242" s="3">
        <v>64</v>
      </c>
      <c r="J2242" s="3">
        <v>60</v>
      </c>
      <c r="K2242" s="3"/>
      <c r="L2242" s="3"/>
      <c r="M2242" s="3"/>
      <c r="N2242" s="3"/>
      <c r="O2242" s="4">
        <f>MAX(G2242:H2242)</f>
        <v>60</v>
      </c>
      <c r="P2242" s="4">
        <f>MAX(I2242:J2242)</f>
        <v>64</v>
      </c>
      <c r="Q2242" s="4">
        <f>ABS(O2242-C2242)</f>
        <v>26.799999999999997</v>
      </c>
      <c r="R2242" s="4">
        <f>ABS(P2242-C2242)</f>
        <v>22.799999999999997</v>
      </c>
      <c r="S2242" s="4" t="b">
        <f ca="1">OR(O2242=0,P2242=0,Q2242&gt;$Q$1,R2242&gt;$R$1,W2242="N", V2242=2)</f>
        <v>1</v>
      </c>
      <c r="T2242" s="4" t="str">
        <f>TRIM(CLEAN(D2242))</f>
        <v>برنامج بكالوريوس علم الحاسوب</v>
      </c>
      <c r="U2242" s="4">
        <f>COUNTIF(T:T,T2242)</f>
        <v>589</v>
      </c>
      <c r="V2242" s="4" t="str">
        <f>IF(E2242&lt;60, "F", IF(E2242&lt;70,"D", IF(E2242&lt;80, "C", IF(E2242&lt;90,"B", IF(E2242&lt;=100, "A", "?")))))</f>
        <v>C</v>
      </c>
      <c r="W2242" s="4" t="str" cm="1">
        <f t="array" aca="1" ref="W2242" ca="1">_xlfn.IFNA(INDIRECT($Y$1&amp;"!"&amp;W$1&amp;$Y2242),"N")</f>
        <v>D</v>
      </c>
      <c r="X2242" s="4">
        <f ca="1">COUNTIF(W:W,W2242)</f>
        <v>589</v>
      </c>
      <c r="Y2242" s="4">
        <f>MATCH(T2242,Coding!J:J,0)</f>
        <v>9</v>
      </c>
      <c r="Z2242" s="4" t="str" cm="1">
        <f t="array" aca="1" ref="Z2242" ca="1">_xlfn.IFNA(INDIRECT($Y$1&amp;"!"&amp;Z$1&amp;$Y2242),-1)</f>
        <v>D</v>
      </c>
      <c r="AA2242" s="4" cm="1">
        <f t="array" aca="1" ref="AA2242" ca="1">_xlfn.IFNA(INDIRECT($Y$1&amp;"!"&amp;AA$1&amp;$Y2242),-1)</f>
        <v>0</v>
      </c>
      <c r="AB2242" s="4" cm="1">
        <f t="array" aca="1" ref="AB2242" ca="1">_xlfn.IFNA(INDIRECT($Y$1&amp;"!"&amp;AB$1&amp;$Y2242),-1)</f>
        <v>1</v>
      </c>
      <c r="AC2242" s="4" cm="1">
        <f t="array" aca="1" ref="AC2242" ca="1">_xlfn.IFNA(INDIRECT($Y$1&amp;"!"&amp;AC$1&amp;$Y2242),-1)</f>
        <v>0</v>
      </c>
      <c r="AD2242" s="4" cm="1">
        <f t="array" aca="1" ref="AD2242" ca="1">_xlfn.IFNA(INDIRECT($Y$1&amp;"!"&amp;AD$1&amp;$Y2242),-1)</f>
        <v>0</v>
      </c>
      <c r="AE2242" s="4" cm="1">
        <f t="array" aca="1" ref="AE2242" ca="1">_xlfn.IFNA(INDIRECT($Y$1&amp;"!"&amp;AE$1&amp;$Y2242),-1)</f>
        <v>0</v>
      </c>
      <c r="AF2242" s="4" t="str">
        <f ca="1">_xlfn.CONCAT(W2242, "-",V2242)</f>
        <v>D-C</v>
      </c>
      <c r="AG2242" s="4" t="str">
        <f>TEXT(ROW()-2, "0000")</f>
        <v>2240</v>
      </c>
      <c r="AH2242" s="4" t="str">
        <f>IF(TRIM(CLEAN(A2242))="m", "male", IF(TRIM(CLEAN(A2242))="f","female", "missing"))</f>
        <v>female</v>
      </c>
      <c r="AI2242" s="4">
        <f>C2242</f>
        <v>86.8</v>
      </c>
      <c r="AJ2242" s="4">
        <f>O2242</f>
        <v>60</v>
      </c>
      <c r="AK2242" s="4">
        <f>P2242</f>
        <v>64</v>
      </c>
      <c r="AL2242" s="4">
        <f>IF(AI2242&lt;60, 0, IF(AI2242&lt;70,2, IF(AI2242&lt;80, 3, IF(AI2242&lt;90,4, IF(AI2242&lt;=100, 5, "?")))))</f>
        <v>4</v>
      </c>
      <c r="AM2242" s="4">
        <f>IF(AJ2242&lt;60, 0, IF(AJ2242&lt;70,2, IF(AJ2242&lt;80, 3, IF(AJ2242&lt;90,4, IF(AJ2242&lt;=100, 5, "?")))))</f>
        <v>2</v>
      </c>
      <c r="AN2242" s="4">
        <f>IF(AK2242&lt;60, 0, IF(AK2242&lt;70,2, IF(AK2242&lt;80, 3, IF(AK2242&lt;90,4, IF(AK2242&lt;=100, 5, "?")))))</f>
        <v>2</v>
      </c>
      <c r="AO2242" s="4">
        <f ca="1">AA2242</f>
        <v>0</v>
      </c>
      <c r="AP2242" s="4">
        <f ca="1">AB2242</f>
        <v>1</v>
      </c>
      <c r="AQ2242" s="4">
        <f ca="1">AC2242</f>
        <v>0</v>
      </c>
      <c r="AR2242" s="4">
        <f ca="1">AD2242</f>
        <v>0</v>
      </c>
      <c r="AS2242" s="4">
        <f ca="1">AE2242</f>
        <v>0</v>
      </c>
      <c r="AT2242" s="4" t="str">
        <f ca="1">Z2242</f>
        <v>D</v>
      </c>
      <c r="AU2242" s="4">
        <f>E2242</f>
        <v>71.599999999999994</v>
      </c>
      <c r="AV2242" s="4">
        <f>IF(AU2242&lt;60, 0, IF(AU2242&lt;70,2, IF(AU2242&lt;80, 3, IF(AU2242&lt;90,4, IF(AU2242&lt;=100, 5, "?")))))</f>
        <v>3</v>
      </c>
    </row>
    <row r="2243" spans="1:48" hidden="1" x14ac:dyDescent="0.2">
      <c r="A2243" s="2" t="s">
        <v>16</v>
      </c>
      <c r="B2243" s="3" t="s">
        <v>27</v>
      </c>
      <c r="C2243" s="3">
        <v>94.8</v>
      </c>
      <c r="D2243" s="3" t="s">
        <v>27</v>
      </c>
      <c r="E2243" s="3">
        <v>77.900000000000006</v>
      </c>
      <c r="F2243" s="3">
        <v>1</v>
      </c>
      <c r="G2243" s="3">
        <v>67</v>
      </c>
      <c r="H2243" s="3">
        <v>68</v>
      </c>
      <c r="I2243" s="3">
        <v>72</v>
      </c>
      <c r="J2243" s="3">
        <v>62</v>
      </c>
      <c r="K2243" s="3"/>
      <c r="L2243" s="3"/>
      <c r="M2243" s="3">
        <v>84</v>
      </c>
      <c r="N2243" s="3"/>
      <c r="O2243" s="4">
        <f>MAX(G2243:H2243)</f>
        <v>68</v>
      </c>
      <c r="P2243" s="4">
        <f>MAX(I2243:J2243)</f>
        <v>72</v>
      </c>
      <c r="Q2243" s="4">
        <f>ABS(O2243-C2243)</f>
        <v>26.799999999999997</v>
      </c>
      <c r="R2243" s="4">
        <f>ABS(P2243-C2243)</f>
        <v>22.799999999999997</v>
      </c>
      <c r="S2243" s="4" t="b">
        <f ca="1">OR(O2243=0,P2243=0,Q2243&gt;$Q$1,R2243&gt;$R$1,W2243="N", V2243=2)</f>
        <v>1</v>
      </c>
      <c r="T2243" s="4" t="str">
        <f>TRIM(CLEAN(D2243))</f>
        <v>برنامج بكالوريوس الهندسة المعمارية</v>
      </c>
      <c r="U2243" s="4">
        <f>COUNTIF(T:T,T2243)</f>
        <v>391</v>
      </c>
      <c r="V2243" s="4" t="str">
        <f>IF(E2243&lt;60, "F", IF(E2243&lt;70,"D", IF(E2243&lt;80, "C", IF(E2243&lt;90,"B", IF(E2243&lt;=100, "A", "?")))))</f>
        <v>C</v>
      </c>
      <c r="W2243" s="4" t="str" cm="1">
        <f t="array" aca="1" ref="W2243" ca="1">_xlfn.IFNA(INDIRECT($Y$1&amp;"!"&amp;W$1&amp;$Y2243),"N")</f>
        <v>G</v>
      </c>
      <c r="X2243" s="4">
        <f ca="1">COUNTIF(W:W,W2243)</f>
        <v>391</v>
      </c>
      <c r="Y2243" s="4">
        <f>MATCH(T2243,Coding!J:J,0)</f>
        <v>12</v>
      </c>
      <c r="Z2243" s="4" t="str" cm="1">
        <f t="array" aca="1" ref="Z2243" ca="1">_xlfn.IFNA(INDIRECT($Y$1&amp;"!"&amp;Z$1&amp;$Y2243),-1)</f>
        <v>G</v>
      </c>
      <c r="AA2243" s="4" cm="1">
        <f t="array" aca="1" ref="AA2243" ca="1">_xlfn.IFNA(INDIRECT($Y$1&amp;"!"&amp;AA$1&amp;$Y2243),-1)</f>
        <v>1</v>
      </c>
      <c r="AB2243" s="4" cm="1">
        <f t="array" aca="1" ref="AB2243" ca="1">_xlfn.IFNA(INDIRECT($Y$1&amp;"!"&amp;AB$1&amp;$Y2243),-1)</f>
        <v>1</v>
      </c>
      <c r="AC2243" s="4" cm="1">
        <f t="array" aca="1" ref="AC2243" ca="1">_xlfn.IFNA(INDIRECT($Y$1&amp;"!"&amp;AC$1&amp;$Y2243),-1)</f>
        <v>1</v>
      </c>
      <c r="AD2243" s="4" cm="1">
        <f t="array" aca="1" ref="AD2243" ca="1">_xlfn.IFNA(INDIRECT($Y$1&amp;"!"&amp;AD$1&amp;$Y2243),-1)</f>
        <v>0</v>
      </c>
      <c r="AE2243" s="4" cm="1">
        <f t="array" aca="1" ref="AE2243" ca="1">_xlfn.IFNA(INDIRECT($Y$1&amp;"!"&amp;AE$1&amp;$Y2243),-1)</f>
        <v>0</v>
      </c>
      <c r="AF2243" s="4" t="str">
        <f ca="1">_xlfn.CONCAT(W2243, "-",V2243)</f>
        <v>G-C</v>
      </c>
      <c r="AG2243" s="4" t="str">
        <f>TEXT(ROW()-2, "0000")</f>
        <v>2241</v>
      </c>
      <c r="AH2243" s="4" t="str">
        <f>IF(TRIM(CLEAN(A2243))="m", "male", IF(TRIM(CLEAN(A2243))="f","female", "missing"))</f>
        <v>female</v>
      </c>
      <c r="AI2243" s="4">
        <f>C2243</f>
        <v>94.8</v>
      </c>
      <c r="AJ2243" s="4">
        <f>O2243</f>
        <v>68</v>
      </c>
      <c r="AK2243" s="4">
        <f>P2243</f>
        <v>72</v>
      </c>
      <c r="AL2243" s="4">
        <f>IF(AI2243&lt;60, 0, IF(AI2243&lt;70,2, IF(AI2243&lt;80, 3, IF(AI2243&lt;90,4, IF(AI2243&lt;=100, 5, "?")))))</f>
        <v>5</v>
      </c>
      <c r="AM2243" s="4">
        <f>IF(AJ2243&lt;60, 0, IF(AJ2243&lt;70,2, IF(AJ2243&lt;80, 3, IF(AJ2243&lt;90,4, IF(AJ2243&lt;=100, 5, "?")))))</f>
        <v>2</v>
      </c>
      <c r="AN2243" s="4">
        <f>IF(AK2243&lt;60, 0, IF(AK2243&lt;70,2, IF(AK2243&lt;80, 3, IF(AK2243&lt;90,4, IF(AK2243&lt;=100, 5, "?")))))</f>
        <v>3</v>
      </c>
      <c r="AO2243" s="4">
        <f ca="1">AA2243</f>
        <v>1</v>
      </c>
      <c r="AP2243" s="4">
        <f ca="1">AB2243</f>
        <v>1</v>
      </c>
      <c r="AQ2243" s="4">
        <f ca="1">AC2243</f>
        <v>1</v>
      </c>
      <c r="AR2243" s="4">
        <f ca="1">AD2243</f>
        <v>0</v>
      </c>
      <c r="AS2243" s="4">
        <f ca="1">AE2243</f>
        <v>0</v>
      </c>
      <c r="AT2243" s="4" t="str">
        <f ca="1">Z2243</f>
        <v>G</v>
      </c>
      <c r="AU2243" s="4">
        <f>E2243</f>
        <v>77.900000000000006</v>
      </c>
      <c r="AV2243" s="4">
        <f>IF(AU2243&lt;60, 0, IF(AU2243&lt;70,2, IF(AU2243&lt;80, 3, IF(AU2243&lt;90,4, IF(AU2243&lt;=100, 5, "?")))))</f>
        <v>3</v>
      </c>
    </row>
    <row r="2244" spans="1:48" hidden="1" x14ac:dyDescent="0.2">
      <c r="A2244" s="2" t="s">
        <v>13</v>
      </c>
      <c r="B2244" s="3" t="s">
        <v>36</v>
      </c>
      <c r="C2244" s="3">
        <v>86.7</v>
      </c>
      <c r="D2244" s="3" t="s">
        <v>36</v>
      </c>
      <c r="E2244" s="3">
        <v>72.599999999999994</v>
      </c>
      <c r="F2244" s="3">
        <v>1</v>
      </c>
      <c r="G2244" s="3">
        <v>60</v>
      </c>
      <c r="H2244" s="3">
        <v>60</v>
      </c>
      <c r="I2244" s="3">
        <v>65</v>
      </c>
      <c r="J2244" s="3">
        <v>82</v>
      </c>
      <c r="K2244" s="3"/>
      <c r="L2244" s="3"/>
      <c r="M2244" s="3">
        <v>62</v>
      </c>
      <c r="N2244" s="3"/>
      <c r="O2244" s="4">
        <f>MAX(G2244:H2244)</f>
        <v>60</v>
      </c>
      <c r="P2244" s="4">
        <f>MAX(I2244:J2244)</f>
        <v>82</v>
      </c>
      <c r="Q2244" s="4">
        <f>ABS(O2244-C2244)</f>
        <v>26.700000000000003</v>
      </c>
      <c r="R2244" s="4">
        <f>ABS(P2244-C2244)</f>
        <v>4.7000000000000028</v>
      </c>
      <c r="S2244" s="4" t="b">
        <f ca="1">OR(O2244=0,P2244=0,Q2244&gt;$Q$1,R2244&gt;$R$1,W2244="N", V2244=2)</f>
        <v>1</v>
      </c>
      <c r="T2244" s="4" t="str">
        <f>TRIM(CLEAN(D2244))</f>
        <v>برنامج بكالوريوس هندسة أنظمة الحاسوب</v>
      </c>
      <c r="U2244" s="4">
        <f>COUNTIF(T:T,T2244)</f>
        <v>549</v>
      </c>
      <c r="V2244" s="4" t="str">
        <f>IF(E2244&lt;60, "F", IF(E2244&lt;70,"D", IF(E2244&lt;80, "C", IF(E2244&lt;90,"B", IF(E2244&lt;=100, "A", "?")))))</f>
        <v>C</v>
      </c>
      <c r="W2244" s="4" t="str" cm="1">
        <f t="array" aca="1" ref="W2244" ca="1">_xlfn.IFNA(INDIRECT($Y$1&amp;"!"&amp;W$1&amp;$Y2244),"N")</f>
        <v>A</v>
      </c>
      <c r="X2244" s="4">
        <f ca="1">COUNTIF(W:W,W2244)</f>
        <v>861</v>
      </c>
      <c r="Y2244" s="4">
        <f>MATCH(T2244,Coding!J:J,0)</f>
        <v>3</v>
      </c>
      <c r="Z2244" s="4" t="str" cm="1">
        <f t="array" aca="1" ref="Z2244" ca="1">_xlfn.IFNA(INDIRECT($Y$1&amp;"!"&amp;Z$1&amp;$Y2244),-1)</f>
        <v>A</v>
      </c>
      <c r="AA2244" s="4" cm="1">
        <f t="array" aca="1" ref="AA2244" ca="1">_xlfn.IFNA(INDIRECT($Y$1&amp;"!"&amp;AA$1&amp;$Y2244),-1)</f>
        <v>0</v>
      </c>
      <c r="AB2244" s="4" cm="1">
        <f t="array" aca="1" ref="AB2244" ca="1">_xlfn.IFNA(INDIRECT($Y$1&amp;"!"&amp;AB$1&amp;$Y2244),-1)</f>
        <v>1</v>
      </c>
      <c r="AC2244" s="4" cm="1">
        <f t="array" aca="1" ref="AC2244" ca="1">_xlfn.IFNA(INDIRECT($Y$1&amp;"!"&amp;AC$1&amp;$Y2244),-1)</f>
        <v>1</v>
      </c>
      <c r="AD2244" s="4" cm="1">
        <f t="array" aca="1" ref="AD2244" ca="1">_xlfn.IFNA(INDIRECT($Y$1&amp;"!"&amp;AD$1&amp;$Y2244),-1)</f>
        <v>1</v>
      </c>
      <c r="AE2244" s="4" cm="1">
        <f t="array" aca="1" ref="AE2244" ca="1">_xlfn.IFNA(INDIRECT($Y$1&amp;"!"&amp;AE$1&amp;$Y2244),-1)</f>
        <v>0</v>
      </c>
      <c r="AF2244" s="4" t="str">
        <f ca="1">_xlfn.CONCAT(W2244, "-",V2244)</f>
        <v>A-C</v>
      </c>
      <c r="AG2244" s="4" t="str">
        <f>TEXT(ROW()-2, "0000")</f>
        <v>2242</v>
      </c>
      <c r="AH2244" s="4" t="str">
        <f>IF(TRIM(CLEAN(A2244))="m", "male", IF(TRIM(CLEAN(A2244))="f","female", "missing"))</f>
        <v>male</v>
      </c>
      <c r="AI2244" s="4">
        <f>C2244</f>
        <v>86.7</v>
      </c>
      <c r="AJ2244" s="4">
        <f>O2244</f>
        <v>60</v>
      </c>
      <c r="AK2244" s="4">
        <f>P2244</f>
        <v>82</v>
      </c>
      <c r="AL2244" s="4">
        <f>IF(AI2244&lt;60, 0, IF(AI2244&lt;70,2, IF(AI2244&lt;80, 3, IF(AI2244&lt;90,4, IF(AI2244&lt;=100, 5, "?")))))</f>
        <v>4</v>
      </c>
      <c r="AM2244" s="4">
        <f>IF(AJ2244&lt;60, 0, IF(AJ2244&lt;70,2, IF(AJ2244&lt;80, 3, IF(AJ2244&lt;90,4, IF(AJ2244&lt;=100, 5, "?")))))</f>
        <v>2</v>
      </c>
      <c r="AN2244" s="4">
        <f>IF(AK2244&lt;60, 0, IF(AK2244&lt;70,2, IF(AK2244&lt;80, 3, IF(AK2244&lt;90,4, IF(AK2244&lt;=100, 5, "?")))))</f>
        <v>4</v>
      </c>
      <c r="AO2244" s="4">
        <f ca="1">AA2244</f>
        <v>0</v>
      </c>
      <c r="AP2244" s="4">
        <f ca="1">AB2244</f>
        <v>1</v>
      </c>
      <c r="AQ2244" s="4">
        <f ca="1">AC2244</f>
        <v>1</v>
      </c>
      <c r="AR2244" s="4">
        <f ca="1">AD2244</f>
        <v>1</v>
      </c>
      <c r="AS2244" s="4">
        <f ca="1">AE2244</f>
        <v>0</v>
      </c>
      <c r="AT2244" s="4" t="str">
        <f ca="1">Z2244</f>
        <v>A</v>
      </c>
      <c r="AU2244" s="4">
        <f>E2244</f>
        <v>72.599999999999994</v>
      </c>
      <c r="AV2244" s="4">
        <f>IF(AU2244&lt;60, 0, IF(AU2244&lt;70,2, IF(AU2244&lt;80, 3, IF(AU2244&lt;90,4, IF(AU2244&lt;=100, 5, "?")))))</f>
        <v>3</v>
      </c>
    </row>
    <row r="2245" spans="1:48" hidden="1" x14ac:dyDescent="0.2">
      <c r="A2245" s="2" t="s">
        <v>13</v>
      </c>
      <c r="B2245" s="3" t="s">
        <v>36</v>
      </c>
      <c r="C2245" s="3">
        <v>89.7</v>
      </c>
      <c r="D2245" s="3" t="s">
        <v>36</v>
      </c>
      <c r="E2245" s="3">
        <v>73.900000000000006</v>
      </c>
      <c r="F2245" s="3">
        <v>1</v>
      </c>
      <c r="G2245" s="3">
        <v>60</v>
      </c>
      <c r="H2245" s="3">
        <v>63</v>
      </c>
      <c r="I2245" s="3">
        <v>64</v>
      </c>
      <c r="J2245" s="3">
        <v>92</v>
      </c>
      <c r="K2245" s="3"/>
      <c r="L2245" s="3"/>
      <c r="M2245" s="3">
        <v>0</v>
      </c>
      <c r="N2245" s="3"/>
      <c r="O2245" s="4">
        <f>MAX(G2245:H2245)</f>
        <v>63</v>
      </c>
      <c r="P2245" s="4">
        <f>MAX(I2245:J2245)</f>
        <v>92</v>
      </c>
      <c r="Q2245" s="4">
        <f>ABS(O2245-C2245)</f>
        <v>26.700000000000003</v>
      </c>
      <c r="R2245" s="4">
        <f>ABS(P2245-C2245)</f>
        <v>2.2999999999999972</v>
      </c>
      <c r="S2245" s="4" t="b">
        <f ca="1">OR(O2245=0,P2245=0,Q2245&gt;$Q$1,R2245&gt;$R$1,W2245="N", V2245=2)</f>
        <v>1</v>
      </c>
      <c r="T2245" s="4" t="str">
        <f>TRIM(CLEAN(D2245))</f>
        <v>برنامج بكالوريوس هندسة أنظمة الحاسوب</v>
      </c>
      <c r="U2245" s="4">
        <f>COUNTIF(T:T,T2245)</f>
        <v>549</v>
      </c>
      <c r="V2245" s="4" t="str">
        <f>IF(E2245&lt;60, "F", IF(E2245&lt;70,"D", IF(E2245&lt;80, "C", IF(E2245&lt;90,"B", IF(E2245&lt;=100, "A", "?")))))</f>
        <v>C</v>
      </c>
      <c r="W2245" s="4" t="str" cm="1">
        <f t="array" aca="1" ref="W2245" ca="1">_xlfn.IFNA(INDIRECT($Y$1&amp;"!"&amp;W$1&amp;$Y2245),"N")</f>
        <v>A</v>
      </c>
      <c r="X2245" s="4">
        <f ca="1">COUNTIF(W:W,W2245)</f>
        <v>861</v>
      </c>
      <c r="Y2245" s="4">
        <f>MATCH(T2245,Coding!J:J,0)</f>
        <v>3</v>
      </c>
      <c r="Z2245" s="4" t="str" cm="1">
        <f t="array" aca="1" ref="Z2245" ca="1">_xlfn.IFNA(INDIRECT($Y$1&amp;"!"&amp;Z$1&amp;$Y2245),-1)</f>
        <v>A</v>
      </c>
      <c r="AA2245" s="4" cm="1">
        <f t="array" aca="1" ref="AA2245" ca="1">_xlfn.IFNA(INDIRECT($Y$1&amp;"!"&amp;AA$1&amp;$Y2245),-1)</f>
        <v>0</v>
      </c>
      <c r="AB2245" s="4" cm="1">
        <f t="array" aca="1" ref="AB2245" ca="1">_xlfn.IFNA(INDIRECT($Y$1&amp;"!"&amp;AB$1&amp;$Y2245),-1)</f>
        <v>1</v>
      </c>
      <c r="AC2245" s="4" cm="1">
        <f t="array" aca="1" ref="AC2245" ca="1">_xlfn.IFNA(INDIRECT($Y$1&amp;"!"&amp;AC$1&amp;$Y2245),-1)</f>
        <v>1</v>
      </c>
      <c r="AD2245" s="4" cm="1">
        <f t="array" aca="1" ref="AD2245" ca="1">_xlfn.IFNA(INDIRECT($Y$1&amp;"!"&amp;AD$1&amp;$Y2245),-1)</f>
        <v>1</v>
      </c>
      <c r="AE2245" s="4" cm="1">
        <f t="array" aca="1" ref="AE2245" ca="1">_xlfn.IFNA(INDIRECT($Y$1&amp;"!"&amp;AE$1&amp;$Y2245),-1)</f>
        <v>0</v>
      </c>
      <c r="AF2245" s="4" t="str">
        <f ca="1">_xlfn.CONCAT(W2245, "-",V2245)</f>
        <v>A-C</v>
      </c>
      <c r="AG2245" s="4" t="str">
        <f>TEXT(ROW()-2, "0000")</f>
        <v>2243</v>
      </c>
      <c r="AH2245" s="4" t="str">
        <f>IF(TRIM(CLEAN(A2245))="m", "male", IF(TRIM(CLEAN(A2245))="f","female", "missing"))</f>
        <v>male</v>
      </c>
      <c r="AI2245" s="4">
        <f>C2245</f>
        <v>89.7</v>
      </c>
      <c r="AJ2245" s="4">
        <f>O2245</f>
        <v>63</v>
      </c>
      <c r="AK2245" s="4">
        <f>P2245</f>
        <v>92</v>
      </c>
      <c r="AL2245" s="4">
        <f>IF(AI2245&lt;60, 0, IF(AI2245&lt;70,2, IF(AI2245&lt;80, 3, IF(AI2245&lt;90,4, IF(AI2245&lt;=100, 5, "?")))))</f>
        <v>4</v>
      </c>
      <c r="AM2245" s="4">
        <f>IF(AJ2245&lt;60, 0, IF(AJ2245&lt;70,2, IF(AJ2245&lt;80, 3, IF(AJ2245&lt;90,4, IF(AJ2245&lt;=100, 5, "?")))))</f>
        <v>2</v>
      </c>
      <c r="AN2245" s="4">
        <f>IF(AK2245&lt;60, 0, IF(AK2245&lt;70,2, IF(AK2245&lt;80, 3, IF(AK2245&lt;90,4, IF(AK2245&lt;=100, 5, "?")))))</f>
        <v>5</v>
      </c>
      <c r="AO2245" s="4">
        <f ca="1">AA2245</f>
        <v>0</v>
      </c>
      <c r="AP2245" s="4">
        <f ca="1">AB2245</f>
        <v>1</v>
      </c>
      <c r="AQ2245" s="4">
        <f ca="1">AC2245</f>
        <v>1</v>
      </c>
      <c r="AR2245" s="4">
        <f ca="1">AD2245</f>
        <v>1</v>
      </c>
      <c r="AS2245" s="4">
        <f ca="1">AE2245</f>
        <v>0</v>
      </c>
      <c r="AT2245" s="4" t="str">
        <f ca="1">Z2245</f>
        <v>A</v>
      </c>
      <c r="AU2245" s="4">
        <f>E2245</f>
        <v>73.900000000000006</v>
      </c>
      <c r="AV2245" s="4">
        <f>IF(AU2245&lt;60, 0, IF(AU2245&lt;70,2, IF(AU2245&lt;80, 3, IF(AU2245&lt;90,4, IF(AU2245&lt;=100, 5, "?")))))</f>
        <v>3</v>
      </c>
    </row>
    <row r="2246" spans="1:48" hidden="1" x14ac:dyDescent="0.2">
      <c r="A2246" s="2" t="s">
        <v>13</v>
      </c>
      <c r="B2246" s="3" t="s">
        <v>37</v>
      </c>
      <c r="C2246" s="3">
        <v>90.7</v>
      </c>
      <c r="D2246" s="3" t="s">
        <v>37</v>
      </c>
      <c r="E2246" s="3">
        <v>65.5</v>
      </c>
      <c r="F2246" s="3">
        <v>2</v>
      </c>
      <c r="G2246" s="3">
        <v>64</v>
      </c>
      <c r="H2246" s="3">
        <v>61</v>
      </c>
      <c r="I2246" s="3">
        <v>64</v>
      </c>
      <c r="J2246" s="3">
        <v>60</v>
      </c>
      <c r="K2246" s="3"/>
      <c r="L2246" s="3"/>
      <c r="M2246" s="3">
        <v>0</v>
      </c>
      <c r="N2246" s="3"/>
      <c r="O2246" s="4">
        <f>MAX(G2246:H2246)</f>
        <v>64</v>
      </c>
      <c r="P2246" s="4">
        <f>MAX(I2246:J2246)</f>
        <v>64</v>
      </c>
      <c r="Q2246" s="4">
        <f>ABS(O2246-C2246)</f>
        <v>26.700000000000003</v>
      </c>
      <c r="R2246" s="4">
        <f>ABS(P2246-C2246)</f>
        <v>26.700000000000003</v>
      </c>
      <c r="S2246" s="4" t="b">
        <f ca="1">OR(O2246=0,P2246=0,Q2246&gt;$Q$1,R2246&gt;$R$1,W2246="N", V2246=2)</f>
        <v>1</v>
      </c>
      <c r="T2246" s="4" t="str">
        <f>TRIM(CLEAN(D2246))</f>
        <v>كلية الهندسة والتكنولوجيا</v>
      </c>
      <c r="U2246" s="4">
        <f>COUNTIF(T:T,T2246)</f>
        <v>173</v>
      </c>
      <c r="V2246" s="4" t="str">
        <f>IF(E2246&lt;60, "F", IF(E2246&lt;70,"D", IF(E2246&lt;80, "C", IF(E2246&lt;90,"B", IF(E2246&lt;=100, "A", "?")))))</f>
        <v>D</v>
      </c>
      <c r="W2246" s="4" t="str" cm="1">
        <f t="array" aca="1" ref="W2246" ca="1">_xlfn.IFNA(INDIRECT($Y$1&amp;"!"&amp;W$1&amp;$Y2246),"N")</f>
        <v>A</v>
      </c>
      <c r="X2246" s="4">
        <f ca="1">COUNTIF(W:W,W2246)</f>
        <v>861</v>
      </c>
      <c r="Y2246" s="4">
        <f>MATCH(T2246,Coding!J:J,0)</f>
        <v>4</v>
      </c>
      <c r="Z2246" s="4" t="str" cm="1">
        <f t="array" aca="1" ref="Z2246" ca="1">_xlfn.IFNA(INDIRECT($Y$1&amp;"!"&amp;Z$1&amp;$Y2246),-1)</f>
        <v>A</v>
      </c>
      <c r="AA2246" s="4" cm="1">
        <f t="array" aca="1" ref="AA2246" ca="1">_xlfn.IFNA(INDIRECT($Y$1&amp;"!"&amp;AA$1&amp;$Y2246),-1)</f>
        <v>0</v>
      </c>
      <c r="AB2246" s="4" cm="1">
        <f t="array" aca="1" ref="AB2246" ca="1">_xlfn.IFNA(INDIRECT($Y$1&amp;"!"&amp;AB$1&amp;$Y2246),-1)</f>
        <v>1</v>
      </c>
      <c r="AC2246" s="4" cm="1">
        <f t="array" aca="1" ref="AC2246" ca="1">_xlfn.IFNA(INDIRECT($Y$1&amp;"!"&amp;AC$1&amp;$Y2246),-1)</f>
        <v>1</v>
      </c>
      <c r="AD2246" s="4" cm="1">
        <f t="array" aca="1" ref="AD2246" ca="1">_xlfn.IFNA(INDIRECT($Y$1&amp;"!"&amp;AD$1&amp;$Y2246),-1)</f>
        <v>1</v>
      </c>
      <c r="AE2246" s="4" cm="1">
        <f t="array" aca="1" ref="AE2246" ca="1">_xlfn.IFNA(INDIRECT($Y$1&amp;"!"&amp;AE$1&amp;$Y2246),-1)</f>
        <v>0</v>
      </c>
      <c r="AF2246" s="4" t="str">
        <f ca="1">_xlfn.CONCAT(W2246, "-",V2246)</f>
        <v>A-D</v>
      </c>
      <c r="AG2246" s="4" t="str">
        <f>TEXT(ROW()-2, "0000")</f>
        <v>2244</v>
      </c>
      <c r="AH2246" s="4" t="str">
        <f>IF(TRIM(CLEAN(A2246))="m", "male", IF(TRIM(CLEAN(A2246))="f","female", "missing"))</f>
        <v>male</v>
      </c>
      <c r="AI2246" s="4">
        <f>C2246</f>
        <v>90.7</v>
      </c>
      <c r="AJ2246" s="4">
        <f>O2246</f>
        <v>64</v>
      </c>
      <c r="AK2246" s="4">
        <f>P2246</f>
        <v>64</v>
      </c>
      <c r="AL2246" s="4">
        <f>IF(AI2246&lt;60, 0, IF(AI2246&lt;70,2, IF(AI2246&lt;80, 3, IF(AI2246&lt;90,4, IF(AI2246&lt;=100, 5, "?")))))</f>
        <v>5</v>
      </c>
      <c r="AM2246" s="4">
        <f>IF(AJ2246&lt;60, 0, IF(AJ2246&lt;70,2, IF(AJ2246&lt;80, 3, IF(AJ2246&lt;90,4, IF(AJ2246&lt;=100, 5, "?")))))</f>
        <v>2</v>
      </c>
      <c r="AN2246" s="4">
        <f>IF(AK2246&lt;60, 0, IF(AK2246&lt;70,2, IF(AK2246&lt;80, 3, IF(AK2246&lt;90,4, IF(AK2246&lt;=100, 5, "?")))))</f>
        <v>2</v>
      </c>
      <c r="AO2246" s="4">
        <f ca="1">AA2246</f>
        <v>0</v>
      </c>
      <c r="AP2246" s="4">
        <f ca="1">AB2246</f>
        <v>1</v>
      </c>
      <c r="AQ2246" s="4">
        <f ca="1">AC2246</f>
        <v>1</v>
      </c>
      <c r="AR2246" s="4">
        <f ca="1">AD2246</f>
        <v>1</v>
      </c>
      <c r="AS2246" s="4">
        <f ca="1">AE2246</f>
        <v>0</v>
      </c>
      <c r="AT2246" s="4" t="str">
        <f ca="1">Z2246</f>
        <v>A</v>
      </c>
      <c r="AU2246" s="4">
        <f>E2246</f>
        <v>65.5</v>
      </c>
      <c r="AV2246" s="4">
        <f>IF(AU2246&lt;60, 0, IF(AU2246&lt;70,2, IF(AU2246&lt;80, 3, IF(AU2246&lt;90,4, IF(AU2246&lt;=100, 5, "?")))))</f>
        <v>2</v>
      </c>
    </row>
    <row r="2247" spans="1:48" hidden="1" x14ac:dyDescent="0.2">
      <c r="A2247" s="2" t="s">
        <v>16</v>
      </c>
      <c r="B2247" s="3" t="s">
        <v>36</v>
      </c>
      <c r="C2247" s="3">
        <v>93.7</v>
      </c>
      <c r="D2247" s="3" t="s">
        <v>34</v>
      </c>
      <c r="E2247" s="3">
        <v>73.400000000000006</v>
      </c>
      <c r="F2247" s="3">
        <v>1</v>
      </c>
      <c r="G2247" s="3">
        <v>67</v>
      </c>
      <c r="H2247" s="3">
        <v>60</v>
      </c>
      <c r="I2247" s="3">
        <v>87</v>
      </c>
      <c r="J2247" s="3">
        <v>74</v>
      </c>
      <c r="K2247" s="3"/>
      <c r="L2247" s="3"/>
      <c r="M2247" s="3">
        <v>80</v>
      </c>
      <c r="N2247" s="3"/>
      <c r="O2247" s="4">
        <f>MAX(G2247:H2247)</f>
        <v>67</v>
      </c>
      <c r="P2247" s="4">
        <f>MAX(I2247:J2247)</f>
        <v>87</v>
      </c>
      <c r="Q2247" s="4">
        <f>ABS(O2247-C2247)</f>
        <v>26.700000000000003</v>
      </c>
      <c r="R2247" s="4">
        <f>ABS(P2247-C2247)</f>
        <v>6.7000000000000028</v>
      </c>
      <c r="S2247" s="4" t="b">
        <f ca="1">OR(O2247=0,P2247=0,Q2247&gt;$Q$1,R2247&gt;$R$1,W2247="N", V2247=2)</f>
        <v>1</v>
      </c>
      <c r="T2247" s="4" t="str">
        <f>TRIM(CLEAN(D2247))</f>
        <v>برنامج بكالوريوس هندسة الحاسوب</v>
      </c>
      <c r="U2247" s="4">
        <f>COUNTIF(T:T,T2247)</f>
        <v>139</v>
      </c>
      <c r="V2247" s="4" t="str">
        <f>IF(E2247&lt;60, "F", IF(E2247&lt;70,"D", IF(E2247&lt;80, "C", IF(E2247&lt;90,"B", IF(E2247&lt;=100, "A", "?")))))</f>
        <v>C</v>
      </c>
      <c r="W2247" s="4" t="str" cm="1">
        <f t="array" aca="1" ref="W2247" ca="1">_xlfn.IFNA(INDIRECT($Y$1&amp;"!"&amp;W$1&amp;$Y2247),"N")</f>
        <v>A</v>
      </c>
      <c r="X2247" s="4">
        <f ca="1">COUNTIF(W:W,W2247)</f>
        <v>861</v>
      </c>
      <c r="Y2247" s="4">
        <f>MATCH(T2247,Coding!J:J,0)</f>
        <v>5</v>
      </c>
      <c r="Z2247" s="4" t="str" cm="1">
        <f t="array" aca="1" ref="Z2247" ca="1">_xlfn.IFNA(INDIRECT($Y$1&amp;"!"&amp;Z$1&amp;$Y2247),-1)</f>
        <v>A</v>
      </c>
      <c r="AA2247" s="4" cm="1">
        <f t="array" aca="1" ref="AA2247" ca="1">_xlfn.IFNA(INDIRECT($Y$1&amp;"!"&amp;AA$1&amp;$Y2247),-1)</f>
        <v>0</v>
      </c>
      <c r="AB2247" s="4" cm="1">
        <f t="array" aca="1" ref="AB2247" ca="1">_xlfn.IFNA(INDIRECT($Y$1&amp;"!"&amp;AB$1&amp;$Y2247),-1)</f>
        <v>1</v>
      </c>
      <c r="AC2247" s="4" cm="1">
        <f t="array" aca="1" ref="AC2247" ca="1">_xlfn.IFNA(INDIRECT($Y$1&amp;"!"&amp;AC$1&amp;$Y2247),-1)</f>
        <v>1</v>
      </c>
      <c r="AD2247" s="4" cm="1">
        <f t="array" aca="1" ref="AD2247" ca="1">_xlfn.IFNA(INDIRECT($Y$1&amp;"!"&amp;AD$1&amp;$Y2247),-1)</f>
        <v>1</v>
      </c>
      <c r="AE2247" s="4" cm="1">
        <f t="array" aca="1" ref="AE2247" ca="1">_xlfn.IFNA(INDIRECT($Y$1&amp;"!"&amp;AE$1&amp;$Y2247),-1)</f>
        <v>0</v>
      </c>
      <c r="AF2247" s="4" t="str">
        <f ca="1">_xlfn.CONCAT(W2247, "-",V2247)</f>
        <v>A-C</v>
      </c>
      <c r="AG2247" s="4" t="str">
        <f>TEXT(ROW()-2, "0000")</f>
        <v>2245</v>
      </c>
      <c r="AH2247" s="4" t="str">
        <f>IF(TRIM(CLEAN(A2247))="m", "male", IF(TRIM(CLEAN(A2247))="f","female", "missing"))</f>
        <v>female</v>
      </c>
      <c r="AI2247" s="4">
        <f>C2247</f>
        <v>93.7</v>
      </c>
      <c r="AJ2247" s="4">
        <f>O2247</f>
        <v>67</v>
      </c>
      <c r="AK2247" s="4">
        <f>P2247</f>
        <v>87</v>
      </c>
      <c r="AL2247" s="4">
        <f>IF(AI2247&lt;60, 0, IF(AI2247&lt;70,2, IF(AI2247&lt;80, 3, IF(AI2247&lt;90,4, IF(AI2247&lt;=100, 5, "?")))))</f>
        <v>5</v>
      </c>
      <c r="AM2247" s="4">
        <f>IF(AJ2247&lt;60, 0, IF(AJ2247&lt;70,2, IF(AJ2247&lt;80, 3, IF(AJ2247&lt;90,4, IF(AJ2247&lt;=100, 5, "?")))))</f>
        <v>2</v>
      </c>
      <c r="AN2247" s="4">
        <f>IF(AK2247&lt;60, 0, IF(AK2247&lt;70,2, IF(AK2247&lt;80, 3, IF(AK2247&lt;90,4, IF(AK2247&lt;=100, 5, "?")))))</f>
        <v>4</v>
      </c>
      <c r="AO2247" s="4">
        <f ca="1">AA2247</f>
        <v>0</v>
      </c>
      <c r="AP2247" s="4">
        <f ca="1">AB2247</f>
        <v>1</v>
      </c>
      <c r="AQ2247" s="4">
        <f ca="1">AC2247</f>
        <v>1</v>
      </c>
      <c r="AR2247" s="4">
        <f ca="1">AD2247</f>
        <v>1</v>
      </c>
      <c r="AS2247" s="4">
        <f ca="1">AE2247</f>
        <v>0</v>
      </c>
      <c r="AT2247" s="4" t="str">
        <f ca="1">Z2247</f>
        <v>A</v>
      </c>
      <c r="AU2247" s="4">
        <f>E2247</f>
        <v>73.400000000000006</v>
      </c>
      <c r="AV2247" s="4">
        <f>IF(AU2247&lt;60, 0, IF(AU2247&lt;70,2, IF(AU2247&lt;80, 3, IF(AU2247&lt;90,4, IF(AU2247&lt;=100, 5, "?")))))</f>
        <v>3</v>
      </c>
    </row>
    <row r="2248" spans="1:48" hidden="1" x14ac:dyDescent="0.2">
      <c r="A2248" s="2" t="s">
        <v>13</v>
      </c>
      <c r="B2248" s="3" t="s">
        <v>37</v>
      </c>
      <c r="C2248" s="3">
        <v>96.7</v>
      </c>
      <c r="D2248" s="3" t="s">
        <v>36</v>
      </c>
      <c r="E2248" s="3">
        <v>70.8</v>
      </c>
      <c r="F2248" s="3">
        <v>1</v>
      </c>
      <c r="G2248" s="3">
        <v>67</v>
      </c>
      <c r="H2248" s="3">
        <v>70</v>
      </c>
      <c r="I2248" s="3">
        <v>86</v>
      </c>
      <c r="J2248" s="3">
        <v>86</v>
      </c>
      <c r="K2248" s="3"/>
      <c r="L2248" s="3"/>
      <c r="M2248" s="3">
        <v>60</v>
      </c>
      <c r="N2248" s="3"/>
      <c r="O2248" s="4">
        <f>MAX(G2248:H2248)</f>
        <v>70</v>
      </c>
      <c r="P2248" s="4">
        <f>MAX(I2248:J2248)</f>
        <v>86</v>
      </c>
      <c r="Q2248" s="4">
        <f>ABS(O2248-C2248)</f>
        <v>26.700000000000003</v>
      </c>
      <c r="R2248" s="4">
        <f>ABS(P2248-C2248)</f>
        <v>10.700000000000003</v>
      </c>
      <c r="S2248" s="4" t="b">
        <f ca="1">OR(O2248=0,P2248=0,Q2248&gt;$Q$1,R2248&gt;$R$1,W2248="N", V2248=2)</f>
        <v>1</v>
      </c>
      <c r="T2248" s="4" t="str">
        <f>TRIM(CLEAN(D2248))</f>
        <v>برنامج بكالوريوس هندسة أنظمة الحاسوب</v>
      </c>
      <c r="U2248" s="4">
        <f>COUNTIF(T:T,T2248)</f>
        <v>549</v>
      </c>
      <c r="V2248" s="4" t="str">
        <f>IF(E2248&lt;60, "F", IF(E2248&lt;70,"D", IF(E2248&lt;80, "C", IF(E2248&lt;90,"B", IF(E2248&lt;=100, "A", "?")))))</f>
        <v>C</v>
      </c>
      <c r="W2248" s="4" t="str" cm="1">
        <f t="array" aca="1" ref="W2248" ca="1">_xlfn.IFNA(INDIRECT($Y$1&amp;"!"&amp;W$1&amp;$Y2248),"N")</f>
        <v>A</v>
      </c>
      <c r="X2248" s="4">
        <f ca="1">COUNTIF(W:W,W2248)</f>
        <v>861</v>
      </c>
      <c r="Y2248" s="4">
        <f>MATCH(T2248,Coding!J:J,0)</f>
        <v>3</v>
      </c>
      <c r="Z2248" s="4" t="str" cm="1">
        <f t="array" aca="1" ref="Z2248" ca="1">_xlfn.IFNA(INDIRECT($Y$1&amp;"!"&amp;Z$1&amp;$Y2248),-1)</f>
        <v>A</v>
      </c>
      <c r="AA2248" s="4" cm="1">
        <f t="array" aca="1" ref="AA2248" ca="1">_xlfn.IFNA(INDIRECT($Y$1&amp;"!"&amp;AA$1&amp;$Y2248),-1)</f>
        <v>0</v>
      </c>
      <c r="AB2248" s="4" cm="1">
        <f t="array" aca="1" ref="AB2248" ca="1">_xlfn.IFNA(INDIRECT($Y$1&amp;"!"&amp;AB$1&amp;$Y2248),-1)</f>
        <v>1</v>
      </c>
      <c r="AC2248" s="4" cm="1">
        <f t="array" aca="1" ref="AC2248" ca="1">_xlfn.IFNA(INDIRECT($Y$1&amp;"!"&amp;AC$1&amp;$Y2248),-1)</f>
        <v>1</v>
      </c>
      <c r="AD2248" s="4" cm="1">
        <f t="array" aca="1" ref="AD2248" ca="1">_xlfn.IFNA(INDIRECT($Y$1&amp;"!"&amp;AD$1&amp;$Y2248),-1)</f>
        <v>1</v>
      </c>
      <c r="AE2248" s="4" cm="1">
        <f t="array" aca="1" ref="AE2248" ca="1">_xlfn.IFNA(INDIRECT($Y$1&amp;"!"&amp;AE$1&amp;$Y2248),-1)</f>
        <v>0</v>
      </c>
      <c r="AF2248" s="4" t="str">
        <f ca="1">_xlfn.CONCAT(W2248, "-",V2248)</f>
        <v>A-C</v>
      </c>
      <c r="AG2248" s="4" t="str">
        <f>TEXT(ROW()-2, "0000")</f>
        <v>2246</v>
      </c>
      <c r="AH2248" s="4" t="str">
        <f>IF(TRIM(CLEAN(A2248))="m", "male", IF(TRIM(CLEAN(A2248))="f","female", "missing"))</f>
        <v>male</v>
      </c>
      <c r="AI2248" s="4">
        <f>C2248</f>
        <v>96.7</v>
      </c>
      <c r="AJ2248" s="4">
        <f>O2248</f>
        <v>70</v>
      </c>
      <c r="AK2248" s="4">
        <f>P2248</f>
        <v>86</v>
      </c>
      <c r="AL2248" s="4">
        <f>IF(AI2248&lt;60, 0, IF(AI2248&lt;70,2, IF(AI2248&lt;80, 3, IF(AI2248&lt;90,4, IF(AI2248&lt;=100, 5, "?")))))</f>
        <v>5</v>
      </c>
      <c r="AM2248" s="4">
        <f>IF(AJ2248&lt;60, 0, IF(AJ2248&lt;70,2, IF(AJ2248&lt;80, 3, IF(AJ2248&lt;90,4, IF(AJ2248&lt;=100, 5, "?")))))</f>
        <v>3</v>
      </c>
      <c r="AN2248" s="4">
        <f>IF(AK2248&lt;60, 0, IF(AK2248&lt;70,2, IF(AK2248&lt;80, 3, IF(AK2248&lt;90,4, IF(AK2248&lt;=100, 5, "?")))))</f>
        <v>4</v>
      </c>
      <c r="AO2248" s="4">
        <f ca="1">AA2248</f>
        <v>0</v>
      </c>
      <c r="AP2248" s="4">
        <f ca="1">AB2248</f>
        <v>1</v>
      </c>
      <c r="AQ2248" s="4">
        <f ca="1">AC2248</f>
        <v>1</v>
      </c>
      <c r="AR2248" s="4">
        <f ca="1">AD2248</f>
        <v>1</v>
      </c>
      <c r="AS2248" s="4">
        <f ca="1">AE2248</f>
        <v>0</v>
      </c>
      <c r="AT2248" s="4" t="str">
        <f ca="1">Z2248</f>
        <v>A</v>
      </c>
      <c r="AU2248" s="4">
        <f>E2248</f>
        <v>70.8</v>
      </c>
      <c r="AV2248" s="4">
        <f>IF(AU2248&lt;60, 0, IF(AU2248&lt;70,2, IF(AU2248&lt;80, 3, IF(AU2248&lt;90,4, IF(AU2248&lt;=100, 5, "?")))))</f>
        <v>3</v>
      </c>
    </row>
    <row r="2249" spans="1:48" hidden="1" x14ac:dyDescent="0.2">
      <c r="A2249" s="2" t="s">
        <v>13</v>
      </c>
      <c r="B2249" s="3" t="s">
        <v>26</v>
      </c>
      <c r="C2249" s="3">
        <v>92.7</v>
      </c>
      <c r="D2249" s="3" t="s">
        <v>26</v>
      </c>
      <c r="E2249" s="3">
        <v>67.400000000000006</v>
      </c>
      <c r="F2249" s="3">
        <v>2</v>
      </c>
      <c r="G2249" s="3">
        <v>60</v>
      </c>
      <c r="H2249" s="3">
        <v>66</v>
      </c>
      <c r="I2249" s="3">
        <v>81</v>
      </c>
      <c r="J2249" s="3">
        <v>63</v>
      </c>
      <c r="K2249" s="3">
        <v>60</v>
      </c>
      <c r="L2249" s="3"/>
      <c r="M2249" s="3">
        <v>60</v>
      </c>
      <c r="N2249" s="3"/>
      <c r="O2249" s="4">
        <f>MAX(G2249:H2249)</f>
        <v>66</v>
      </c>
      <c r="P2249" s="4">
        <f>MAX(I2249:J2249)</f>
        <v>81</v>
      </c>
      <c r="Q2249" s="4">
        <f>ABS(O2249-C2249)</f>
        <v>26.700000000000003</v>
      </c>
      <c r="R2249" s="4">
        <f>ABS(P2249-C2249)</f>
        <v>11.700000000000003</v>
      </c>
      <c r="S2249" s="4" t="b">
        <f ca="1">OR(O2249=0,P2249=0,Q2249&gt;$Q$1,R2249&gt;$R$1,W2249="N", V2249=2)</f>
        <v>1</v>
      </c>
      <c r="T2249" s="4" t="str">
        <f>TRIM(CLEAN(D2249))</f>
        <v>برنامج بكالوريوس الهندسة المدنية</v>
      </c>
      <c r="U2249" s="4">
        <f>COUNTIF(T:T,T2249)</f>
        <v>723</v>
      </c>
      <c r="V2249" s="4" t="str">
        <f>IF(E2249&lt;60, "F", IF(E2249&lt;70,"D", IF(E2249&lt;80, "C", IF(E2249&lt;90,"B", IF(E2249&lt;=100, "A", "?")))))</f>
        <v>D</v>
      </c>
      <c r="W2249" s="4" t="str" cm="1">
        <f t="array" aca="1" ref="W2249" ca="1">_xlfn.IFNA(INDIRECT($Y$1&amp;"!"&amp;W$1&amp;$Y2249),"N")</f>
        <v>C</v>
      </c>
      <c r="X2249" s="4">
        <f ca="1">COUNTIF(W:W,W2249)</f>
        <v>747</v>
      </c>
      <c r="Y2249" s="4">
        <f>MATCH(T2249,Coding!J:J,0)</f>
        <v>8</v>
      </c>
      <c r="Z2249" s="4" t="str" cm="1">
        <f t="array" aca="1" ref="Z2249" ca="1">_xlfn.IFNA(INDIRECT($Y$1&amp;"!"&amp;Z$1&amp;$Y2249),-1)</f>
        <v>C</v>
      </c>
      <c r="AA2249" s="4" cm="1">
        <f t="array" aca="1" ref="AA2249" ca="1">_xlfn.IFNA(INDIRECT($Y$1&amp;"!"&amp;AA$1&amp;$Y2249),-1)</f>
        <v>1</v>
      </c>
      <c r="AB2249" s="4" cm="1">
        <f t="array" aca="1" ref="AB2249" ca="1">_xlfn.IFNA(INDIRECT($Y$1&amp;"!"&amp;AB$1&amp;$Y2249),-1)</f>
        <v>1</v>
      </c>
      <c r="AC2249" s="4" cm="1">
        <f t="array" aca="1" ref="AC2249" ca="1">_xlfn.IFNA(INDIRECT($Y$1&amp;"!"&amp;AC$1&amp;$Y2249),-1)</f>
        <v>1</v>
      </c>
      <c r="AD2249" s="4" cm="1">
        <f t="array" aca="1" ref="AD2249" ca="1">_xlfn.IFNA(INDIRECT($Y$1&amp;"!"&amp;AD$1&amp;$Y2249),-1)</f>
        <v>0</v>
      </c>
      <c r="AE2249" s="4" cm="1">
        <f t="array" aca="1" ref="AE2249" ca="1">_xlfn.IFNA(INDIRECT($Y$1&amp;"!"&amp;AE$1&amp;$Y2249),-1)</f>
        <v>0</v>
      </c>
      <c r="AF2249" s="4" t="str">
        <f ca="1">_xlfn.CONCAT(W2249, "-",V2249)</f>
        <v>C-D</v>
      </c>
      <c r="AG2249" s="4" t="str">
        <f>TEXT(ROW()-2, "0000")</f>
        <v>2247</v>
      </c>
      <c r="AH2249" s="4" t="str">
        <f>IF(TRIM(CLEAN(A2249))="m", "male", IF(TRIM(CLEAN(A2249))="f","female", "missing"))</f>
        <v>male</v>
      </c>
      <c r="AI2249" s="4">
        <f>C2249</f>
        <v>92.7</v>
      </c>
      <c r="AJ2249" s="4">
        <f>O2249</f>
        <v>66</v>
      </c>
      <c r="AK2249" s="4">
        <f>P2249</f>
        <v>81</v>
      </c>
      <c r="AL2249" s="4">
        <f>IF(AI2249&lt;60, 0, IF(AI2249&lt;70,2, IF(AI2249&lt;80, 3, IF(AI2249&lt;90,4, IF(AI2249&lt;=100, 5, "?")))))</f>
        <v>5</v>
      </c>
      <c r="AM2249" s="4">
        <f>IF(AJ2249&lt;60, 0, IF(AJ2249&lt;70,2, IF(AJ2249&lt;80, 3, IF(AJ2249&lt;90,4, IF(AJ2249&lt;=100, 5, "?")))))</f>
        <v>2</v>
      </c>
      <c r="AN2249" s="4">
        <f>IF(AK2249&lt;60, 0, IF(AK2249&lt;70,2, IF(AK2249&lt;80, 3, IF(AK2249&lt;90,4, IF(AK2249&lt;=100, 5, "?")))))</f>
        <v>4</v>
      </c>
      <c r="AO2249" s="4">
        <f ca="1">AA2249</f>
        <v>1</v>
      </c>
      <c r="AP2249" s="4">
        <f ca="1">AB2249</f>
        <v>1</v>
      </c>
      <c r="AQ2249" s="4">
        <f ca="1">AC2249</f>
        <v>1</v>
      </c>
      <c r="AR2249" s="4">
        <f ca="1">AD2249</f>
        <v>0</v>
      </c>
      <c r="AS2249" s="4">
        <f ca="1">AE2249</f>
        <v>0</v>
      </c>
      <c r="AT2249" s="4" t="str">
        <f ca="1">Z2249</f>
        <v>C</v>
      </c>
      <c r="AU2249" s="4">
        <f>E2249</f>
        <v>67.400000000000006</v>
      </c>
      <c r="AV2249" s="4">
        <f>IF(AU2249&lt;60, 0, IF(AU2249&lt;70,2, IF(AU2249&lt;80, 3, IF(AU2249&lt;90,4, IF(AU2249&lt;=100, 5, "?")))))</f>
        <v>2</v>
      </c>
    </row>
    <row r="2250" spans="1:48" hidden="1" x14ac:dyDescent="0.2">
      <c r="A2250" s="2" t="s">
        <v>13</v>
      </c>
      <c r="B2250" s="3" t="s">
        <v>33</v>
      </c>
      <c r="C2250" s="3">
        <v>81.7</v>
      </c>
      <c r="D2250" s="3" t="s">
        <v>33</v>
      </c>
      <c r="E2250" s="3">
        <v>65.7</v>
      </c>
      <c r="F2250" s="3">
        <v>2</v>
      </c>
      <c r="G2250" s="3">
        <v>55</v>
      </c>
      <c r="H2250" s="3"/>
      <c r="I2250" s="3">
        <v>60</v>
      </c>
      <c r="J2250" s="3">
        <v>55</v>
      </c>
      <c r="K2250" s="3"/>
      <c r="L2250" s="3"/>
      <c r="M2250" s="3"/>
      <c r="N2250" s="3"/>
      <c r="O2250" s="4">
        <f>MAX(G2250:H2250)</f>
        <v>55</v>
      </c>
      <c r="P2250" s="4">
        <f>MAX(I2250:J2250)</f>
        <v>60</v>
      </c>
      <c r="Q2250" s="4">
        <f>ABS(O2250-C2250)</f>
        <v>26.700000000000003</v>
      </c>
      <c r="R2250" s="4">
        <f>ABS(P2250-C2250)</f>
        <v>21.700000000000003</v>
      </c>
      <c r="S2250" s="4" t="b">
        <f ca="1">OR(O2250=0,P2250=0,Q2250&gt;$Q$1,R2250&gt;$R$1,W2250="N", V2250=2)</f>
        <v>1</v>
      </c>
      <c r="T2250" s="4" t="str">
        <f>TRIM(CLEAN(D2250))</f>
        <v>برنامج بكالوريوس علم الحاسوب</v>
      </c>
      <c r="U2250" s="4">
        <f>COUNTIF(T:T,T2250)</f>
        <v>589</v>
      </c>
      <c r="V2250" s="4" t="str">
        <f>IF(E2250&lt;60, "F", IF(E2250&lt;70,"D", IF(E2250&lt;80, "C", IF(E2250&lt;90,"B", IF(E2250&lt;=100, "A", "?")))))</f>
        <v>D</v>
      </c>
      <c r="W2250" s="4" t="str" cm="1">
        <f t="array" aca="1" ref="W2250" ca="1">_xlfn.IFNA(INDIRECT($Y$1&amp;"!"&amp;W$1&amp;$Y2250),"N")</f>
        <v>D</v>
      </c>
      <c r="X2250" s="4">
        <f ca="1">COUNTIF(W:W,W2250)</f>
        <v>589</v>
      </c>
      <c r="Y2250" s="4">
        <f>MATCH(T2250,Coding!J:J,0)</f>
        <v>9</v>
      </c>
      <c r="Z2250" s="4" t="str" cm="1">
        <f t="array" aca="1" ref="Z2250" ca="1">_xlfn.IFNA(INDIRECT($Y$1&amp;"!"&amp;Z$1&amp;$Y2250),-1)</f>
        <v>D</v>
      </c>
      <c r="AA2250" s="4" cm="1">
        <f t="array" aca="1" ref="AA2250" ca="1">_xlfn.IFNA(INDIRECT($Y$1&amp;"!"&amp;AA$1&amp;$Y2250),-1)</f>
        <v>0</v>
      </c>
      <c r="AB2250" s="4" cm="1">
        <f t="array" aca="1" ref="AB2250" ca="1">_xlfn.IFNA(INDIRECT($Y$1&amp;"!"&amp;AB$1&amp;$Y2250),-1)</f>
        <v>1</v>
      </c>
      <c r="AC2250" s="4" cm="1">
        <f t="array" aca="1" ref="AC2250" ca="1">_xlfn.IFNA(INDIRECT($Y$1&amp;"!"&amp;AC$1&amp;$Y2250),-1)</f>
        <v>0</v>
      </c>
      <c r="AD2250" s="4" cm="1">
        <f t="array" aca="1" ref="AD2250" ca="1">_xlfn.IFNA(INDIRECT($Y$1&amp;"!"&amp;AD$1&amp;$Y2250),-1)</f>
        <v>0</v>
      </c>
      <c r="AE2250" s="4" cm="1">
        <f t="array" aca="1" ref="AE2250" ca="1">_xlfn.IFNA(INDIRECT($Y$1&amp;"!"&amp;AE$1&amp;$Y2250),-1)</f>
        <v>0</v>
      </c>
      <c r="AF2250" s="4" t="str">
        <f ca="1">_xlfn.CONCAT(W2250, "-",V2250)</f>
        <v>D-D</v>
      </c>
      <c r="AG2250" s="4" t="str">
        <f>TEXT(ROW()-2, "0000")</f>
        <v>2248</v>
      </c>
      <c r="AH2250" s="4" t="str">
        <f>IF(TRIM(CLEAN(A2250))="m", "male", IF(TRIM(CLEAN(A2250))="f","female", "missing"))</f>
        <v>male</v>
      </c>
      <c r="AI2250" s="4">
        <f>C2250</f>
        <v>81.7</v>
      </c>
      <c r="AJ2250" s="4">
        <f>O2250</f>
        <v>55</v>
      </c>
      <c r="AK2250" s="4">
        <f>P2250</f>
        <v>60</v>
      </c>
      <c r="AL2250" s="4">
        <f>IF(AI2250&lt;60, 0, IF(AI2250&lt;70,2, IF(AI2250&lt;80, 3, IF(AI2250&lt;90,4, IF(AI2250&lt;=100, 5, "?")))))</f>
        <v>4</v>
      </c>
      <c r="AM2250" s="4">
        <f>IF(AJ2250&lt;60, 0, IF(AJ2250&lt;70,2, IF(AJ2250&lt;80, 3, IF(AJ2250&lt;90,4, IF(AJ2250&lt;=100, 5, "?")))))</f>
        <v>0</v>
      </c>
      <c r="AN2250" s="4">
        <f>IF(AK2250&lt;60, 0, IF(AK2250&lt;70,2, IF(AK2250&lt;80, 3, IF(AK2250&lt;90,4, IF(AK2250&lt;=100, 5, "?")))))</f>
        <v>2</v>
      </c>
      <c r="AO2250" s="4">
        <f ca="1">AA2250</f>
        <v>0</v>
      </c>
      <c r="AP2250" s="4">
        <f ca="1">AB2250</f>
        <v>1</v>
      </c>
      <c r="AQ2250" s="4">
        <f ca="1">AC2250</f>
        <v>0</v>
      </c>
      <c r="AR2250" s="4">
        <f ca="1">AD2250</f>
        <v>0</v>
      </c>
      <c r="AS2250" s="4">
        <f ca="1">AE2250</f>
        <v>0</v>
      </c>
      <c r="AT2250" s="4" t="str">
        <f ca="1">Z2250</f>
        <v>D</v>
      </c>
      <c r="AU2250" s="4">
        <f>E2250</f>
        <v>65.7</v>
      </c>
      <c r="AV2250" s="4">
        <f>IF(AU2250&lt;60, 0, IF(AU2250&lt;70,2, IF(AU2250&lt;80, 3, IF(AU2250&lt;90,4, IF(AU2250&lt;=100, 5, "?")))))</f>
        <v>2</v>
      </c>
    </row>
    <row r="2251" spans="1:48" hidden="1" x14ac:dyDescent="0.2">
      <c r="A2251" s="2" t="s">
        <v>16</v>
      </c>
      <c r="B2251" s="3" t="s">
        <v>33</v>
      </c>
      <c r="C2251" s="3">
        <v>86.7</v>
      </c>
      <c r="D2251" s="3" t="s">
        <v>33</v>
      </c>
      <c r="E2251" s="3">
        <v>68.400000000000006</v>
      </c>
      <c r="F2251" s="3">
        <v>3</v>
      </c>
      <c r="G2251" s="3">
        <v>60</v>
      </c>
      <c r="H2251" s="3">
        <v>60</v>
      </c>
      <c r="I2251" s="3">
        <v>60</v>
      </c>
      <c r="J2251" s="3">
        <v>82</v>
      </c>
      <c r="K2251" s="3"/>
      <c r="L2251" s="3">
        <v>66</v>
      </c>
      <c r="M2251" s="3"/>
      <c r="N2251" s="3"/>
      <c r="O2251" s="4">
        <f>MAX(G2251:H2251)</f>
        <v>60</v>
      </c>
      <c r="P2251" s="4">
        <f>MAX(I2251:J2251)</f>
        <v>82</v>
      </c>
      <c r="Q2251" s="4">
        <f>ABS(O2251-C2251)</f>
        <v>26.700000000000003</v>
      </c>
      <c r="R2251" s="4">
        <f>ABS(P2251-C2251)</f>
        <v>4.7000000000000028</v>
      </c>
      <c r="S2251" s="4" t="b">
        <f ca="1">OR(O2251=0,P2251=0,Q2251&gt;$Q$1,R2251&gt;$R$1,W2251="N", V2251=2)</f>
        <v>1</v>
      </c>
      <c r="T2251" s="4" t="str">
        <f>TRIM(CLEAN(D2251))</f>
        <v>برنامج بكالوريوس علم الحاسوب</v>
      </c>
      <c r="U2251" s="4">
        <f>COUNTIF(T:T,T2251)</f>
        <v>589</v>
      </c>
      <c r="V2251" s="4" t="str">
        <f>IF(E2251&lt;60, "F", IF(E2251&lt;70,"D", IF(E2251&lt;80, "C", IF(E2251&lt;90,"B", IF(E2251&lt;=100, "A", "?")))))</f>
        <v>D</v>
      </c>
      <c r="W2251" s="4" t="str" cm="1">
        <f t="array" aca="1" ref="W2251" ca="1">_xlfn.IFNA(INDIRECT($Y$1&amp;"!"&amp;W$1&amp;$Y2251),"N")</f>
        <v>D</v>
      </c>
      <c r="X2251" s="4">
        <f ca="1">COUNTIF(W:W,W2251)</f>
        <v>589</v>
      </c>
      <c r="Y2251" s="4">
        <f>MATCH(T2251,Coding!J:J,0)</f>
        <v>9</v>
      </c>
      <c r="Z2251" s="4" t="str" cm="1">
        <f t="array" aca="1" ref="Z2251" ca="1">_xlfn.IFNA(INDIRECT($Y$1&amp;"!"&amp;Z$1&amp;$Y2251),-1)</f>
        <v>D</v>
      </c>
      <c r="AA2251" s="4" cm="1">
        <f t="array" aca="1" ref="AA2251" ca="1">_xlfn.IFNA(INDIRECT($Y$1&amp;"!"&amp;AA$1&amp;$Y2251),-1)</f>
        <v>0</v>
      </c>
      <c r="AB2251" s="4" cm="1">
        <f t="array" aca="1" ref="AB2251" ca="1">_xlfn.IFNA(INDIRECT($Y$1&amp;"!"&amp;AB$1&amp;$Y2251),-1)</f>
        <v>1</v>
      </c>
      <c r="AC2251" s="4" cm="1">
        <f t="array" aca="1" ref="AC2251" ca="1">_xlfn.IFNA(INDIRECT($Y$1&amp;"!"&amp;AC$1&amp;$Y2251),-1)</f>
        <v>0</v>
      </c>
      <c r="AD2251" s="4" cm="1">
        <f t="array" aca="1" ref="AD2251" ca="1">_xlfn.IFNA(INDIRECT($Y$1&amp;"!"&amp;AD$1&amp;$Y2251),-1)</f>
        <v>0</v>
      </c>
      <c r="AE2251" s="4" cm="1">
        <f t="array" aca="1" ref="AE2251" ca="1">_xlfn.IFNA(INDIRECT($Y$1&amp;"!"&amp;AE$1&amp;$Y2251),-1)</f>
        <v>0</v>
      </c>
      <c r="AF2251" s="4" t="str">
        <f ca="1">_xlfn.CONCAT(W2251, "-",V2251)</f>
        <v>D-D</v>
      </c>
      <c r="AG2251" s="4" t="str">
        <f>TEXT(ROW()-2, "0000")</f>
        <v>2249</v>
      </c>
      <c r="AH2251" s="4" t="str">
        <f>IF(TRIM(CLEAN(A2251))="m", "male", IF(TRIM(CLEAN(A2251))="f","female", "missing"))</f>
        <v>female</v>
      </c>
      <c r="AI2251" s="4">
        <f>C2251</f>
        <v>86.7</v>
      </c>
      <c r="AJ2251" s="4">
        <f>O2251</f>
        <v>60</v>
      </c>
      <c r="AK2251" s="4">
        <f>P2251</f>
        <v>82</v>
      </c>
      <c r="AL2251" s="4">
        <f>IF(AI2251&lt;60, 0, IF(AI2251&lt;70,2, IF(AI2251&lt;80, 3, IF(AI2251&lt;90,4, IF(AI2251&lt;=100, 5, "?")))))</f>
        <v>4</v>
      </c>
      <c r="AM2251" s="4">
        <f>IF(AJ2251&lt;60, 0, IF(AJ2251&lt;70,2, IF(AJ2251&lt;80, 3, IF(AJ2251&lt;90,4, IF(AJ2251&lt;=100, 5, "?")))))</f>
        <v>2</v>
      </c>
      <c r="AN2251" s="4">
        <f>IF(AK2251&lt;60, 0, IF(AK2251&lt;70,2, IF(AK2251&lt;80, 3, IF(AK2251&lt;90,4, IF(AK2251&lt;=100, 5, "?")))))</f>
        <v>4</v>
      </c>
      <c r="AO2251" s="4">
        <f ca="1">AA2251</f>
        <v>0</v>
      </c>
      <c r="AP2251" s="4">
        <f ca="1">AB2251</f>
        <v>1</v>
      </c>
      <c r="AQ2251" s="4">
        <f ca="1">AC2251</f>
        <v>0</v>
      </c>
      <c r="AR2251" s="4">
        <f ca="1">AD2251</f>
        <v>0</v>
      </c>
      <c r="AS2251" s="4">
        <f ca="1">AE2251</f>
        <v>0</v>
      </c>
      <c r="AT2251" s="4" t="str">
        <f ca="1">Z2251</f>
        <v>D</v>
      </c>
      <c r="AU2251" s="4">
        <f>E2251</f>
        <v>68.400000000000006</v>
      </c>
      <c r="AV2251" s="4">
        <f>IF(AU2251&lt;60, 0, IF(AU2251&lt;70,2, IF(AU2251&lt;80, 3, IF(AU2251&lt;90,4, IF(AU2251&lt;=100, 5, "?")))))</f>
        <v>2</v>
      </c>
    </row>
    <row r="2252" spans="1:48" hidden="1" x14ac:dyDescent="0.2">
      <c r="A2252" s="2" t="s">
        <v>13</v>
      </c>
      <c r="B2252" s="3" t="s">
        <v>14</v>
      </c>
      <c r="C2252" s="3">
        <v>88.7</v>
      </c>
      <c r="D2252" s="3" t="s">
        <v>14</v>
      </c>
      <c r="E2252" s="3">
        <v>67.7</v>
      </c>
      <c r="F2252" s="3">
        <v>1</v>
      </c>
      <c r="G2252" s="3">
        <v>60</v>
      </c>
      <c r="H2252" s="3">
        <v>62</v>
      </c>
      <c r="I2252" s="3">
        <v>90</v>
      </c>
      <c r="J2252" s="3">
        <v>63</v>
      </c>
      <c r="K2252" s="3">
        <v>70</v>
      </c>
      <c r="L2252" s="3"/>
      <c r="M2252" s="3">
        <v>60</v>
      </c>
      <c r="N2252" s="3"/>
      <c r="O2252" s="4">
        <f>MAX(G2252:H2252)</f>
        <v>62</v>
      </c>
      <c r="P2252" s="4">
        <f>MAX(I2252:J2252)</f>
        <v>90</v>
      </c>
      <c r="Q2252" s="4">
        <f>ABS(O2252-C2252)</f>
        <v>26.700000000000003</v>
      </c>
      <c r="R2252" s="4">
        <f>ABS(P2252-C2252)</f>
        <v>1.2999999999999972</v>
      </c>
      <c r="S2252" s="4" t="b">
        <f ca="1">OR(O2252=0,P2252=0,Q2252&gt;$Q$1,R2252&gt;$R$1,W2252="N", V2252=2)</f>
        <v>1</v>
      </c>
      <c r="T2252" s="4" t="str">
        <f>TRIM(CLEAN(D2252))</f>
        <v>برنامج بكالوريوس الهندسة الكهربائية</v>
      </c>
      <c r="U2252" s="4">
        <f>COUNTIF(T:T,T2252)</f>
        <v>420</v>
      </c>
      <c r="V2252" s="4" t="str">
        <f>IF(E2252&lt;60, "F", IF(E2252&lt;70,"D", IF(E2252&lt;80, "C", IF(E2252&lt;90,"B", IF(E2252&lt;=100, "A", "?")))))</f>
        <v>D</v>
      </c>
      <c r="W2252" s="4" t="str" cm="1">
        <f t="array" aca="1" ref="W2252" ca="1">_xlfn.IFNA(INDIRECT($Y$1&amp;"!"&amp;W$1&amp;$Y2252),"N")</f>
        <v>F</v>
      </c>
      <c r="X2252" s="4">
        <f ca="1">COUNTIF(W:W,W2252)</f>
        <v>420</v>
      </c>
      <c r="Y2252" s="4">
        <f>MATCH(T2252,Coding!J:J,0)</f>
        <v>11</v>
      </c>
      <c r="Z2252" s="4" t="str" cm="1">
        <f t="array" aca="1" ref="Z2252" ca="1">_xlfn.IFNA(INDIRECT($Y$1&amp;"!"&amp;Z$1&amp;$Y2252),-1)</f>
        <v>F</v>
      </c>
      <c r="AA2252" s="4" cm="1">
        <f t="array" aca="1" ref="AA2252" ca="1">_xlfn.IFNA(INDIRECT($Y$1&amp;"!"&amp;AA$1&amp;$Y2252),-1)</f>
        <v>0</v>
      </c>
      <c r="AB2252" s="4" cm="1">
        <f t="array" aca="1" ref="AB2252" ca="1">_xlfn.IFNA(INDIRECT($Y$1&amp;"!"&amp;AB$1&amp;$Y2252),-1)</f>
        <v>1</v>
      </c>
      <c r="AC2252" s="4" cm="1">
        <f t="array" aca="1" ref="AC2252" ca="1">_xlfn.IFNA(INDIRECT($Y$1&amp;"!"&amp;AC$1&amp;$Y2252),-1)</f>
        <v>0</v>
      </c>
      <c r="AD2252" s="4" cm="1">
        <f t="array" aca="1" ref="AD2252" ca="1">_xlfn.IFNA(INDIRECT($Y$1&amp;"!"&amp;AD$1&amp;$Y2252),-1)</f>
        <v>1</v>
      </c>
      <c r="AE2252" s="4" cm="1">
        <f t="array" aca="1" ref="AE2252" ca="1">_xlfn.IFNA(INDIRECT($Y$1&amp;"!"&amp;AE$1&amp;$Y2252),-1)</f>
        <v>0</v>
      </c>
      <c r="AF2252" s="4" t="str">
        <f ca="1">_xlfn.CONCAT(W2252, "-",V2252)</f>
        <v>F-D</v>
      </c>
      <c r="AG2252" s="4" t="str">
        <f>TEXT(ROW()-2, "0000")</f>
        <v>2250</v>
      </c>
      <c r="AH2252" s="4" t="str">
        <f>IF(TRIM(CLEAN(A2252))="m", "male", IF(TRIM(CLEAN(A2252))="f","female", "missing"))</f>
        <v>male</v>
      </c>
      <c r="AI2252" s="4">
        <f>C2252</f>
        <v>88.7</v>
      </c>
      <c r="AJ2252" s="4">
        <f>O2252</f>
        <v>62</v>
      </c>
      <c r="AK2252" s="4">
        <f>P2252</f>
        <v>90</v>
      </c>
      <c r="AL2252" s="4">
        <f>IF(AI2252&lt;60, 0, IF(AI2252&lt;70,2, IF(AI2252&lt;80, 3, IF(AI2252&lt;90,4, IF(AI2252&lt;=100, 5, "?")))))</f>
        <v>4</v>
      </c>
      <c r="AM2252" s="4">
        <f>IF(AJ2252&lt;60, 0, IF(AJ2252&lt;70,2, IF(AJ2252&lt;80, 3, IF(AJ2252&lt;90,4, IF(AJ2252&lt;=100, 5, "?")))))</f>
        <v>2</v>
      </c>
      <c r="AN2252" s="4">
        <f>IF(AK2252&lt;60, 0, IF(AK2252&lt;70,2, IF(AK2252&lt;80, 3, IF(AK2252&lt;90,4, IF(AK2252&lt;=100, 5, "?")))))</f>
        <v>5</v>
      </c>
      <c r="AO2252" s="4">
        <f ca="1">AA2252</f>
        <v>0</v>
      </c>
      <c r="AP2252" s="4">
        <f ca="1">AB2252</f>
        <v>1</v>
      </c>
      <c r="AQ2252" s="4">
        <f ca="1">AC2252</f>
        <v>0</v>
      </c>
      <c r="AR2252" s="4">
        <f ca="1">AD2252</f>
        <v>1</v>
      </c>
      <c r="AS2252" s="4">
        <f ca="1">AE2252</f>
        <v>0</v>
      </c>
      <c r="AT2252" s="4" t="str">
        <f ca="1">Z2252</f>
        <v>F</v>
      </c>
      <c r="AU2252" s="4">
        <f>E2252</f>
        <v>67.7</v>
      </c>
      <c r="AV2252" s="4">
        <f>IF(AU2252&lt;60, 0, IF(AU2252&lt;70,2, IF(AU2252&lt;80, 3, IF(AU2252&lt;90,4, IF(AU2252&lt;=100, 5, "?")))))</f>
        <v>2</v>
      </c>
    </row>
    <row r="2253" spans="1:48" hidden="1" x14ac:dyDescent="0.2">
      <c r="A2253" s="2" t="s">
        <v>13</v>
      </c>
      <c r="B2253" s="3" t="s">
        <v>27</v>
      </c>
      <c r="C2253" s="3">
        <v>93.7</v>
      </c>
      <c r="D2253" s="3" t="s">
        <v>27</v>
      </c>
      <c r="E2253" s="3">
        <v>75.3</v>
      </c>
      <c r="F2253" s="3">
        <v>1</v>
      </c>
      <c r="G2253" s="3">
        <v>63</v>
      </c>
      <c r="H2253" s="3">
        <v>67</v>
      </c>
      <c r="I2253" s="3">
        <v>82</v>
      </c>
      <c r="J2253" s="3">
        <v>65</v>
      </c>
      <c r="K2253" s="3"/>
      <c r="L2253" s="3"/>
      <c r="M2253" s="3">
        <v>92</v>
      </c>
      <c r="N2253" s="3"/>
      <c r="O2253" s="4">
        <f>MAX(G2253:H2253)</f>
        <v>67</v>
      </c>
      <c r="P2253" s="4">
        <f>MAX(I2253:J2253)</f>
        <v>82</v>
      </c>
      <c r="Q2253" s="4">
        <f>ABS(O2253-C2253)</f>
        <v>26.700000000000003</v>
      </c>
      <c r="R2253" s="4">
        <f>ABS(P2253-C2253)</f>
        <v>11.700000000000003</v>
      </c>
      <c r="S2253" s="4" t="b">
        <f ca="1">OR(O2253=0,P2253=0,Q2253&gt;$Q$1,R2253&gt;$R$1,W2253="N", V2253=2)</f>
        <v>1</v>
      </c>
      <c r="T2253" s="4" t="str">
        <f>TRIM(CLEAN(D2253))</f>
        <v>برنامج بكالوريوس الهندسة المعمارية</v>
      </c>
      <c r="U2253" s="4">
        <f>COUNTIF(T:T,T2253)</f>
        <v>391</v>
      </c>
      <c r="V2253" s="4" t="str">
        <f>IF(E2253&lt;60, "F", IF(E2253&lt;70,"D", IF(E2253&lt;80, "C", IF(E2253&lt;90,"B", IF(E2253&lt;=100, "A", "?")))))</f>
        <v>C</v>
      </c>
      <c r="W2253" s="4" t="str" cm="1">
        <f t="array" aca="1" ref="W2253" ca="1">_xlfn.IFNA(INDIRECT($Y$1&amp;"!"&amp;W$1&amp;$Y2253),"N")</f>
        <v>G</v>
      </c>
      <c r="X2253" s="4">
        <f ca="1">COUNTIF(W:W,W2253)</f>
        <v>391</v>
      </c>
      <c r="Y2253" s="4">
        <f>MATCH(T2253,Coding!J:J,0)</f>
        <v>12</v>
      </c>
      <c r="Z2253" s="4" t="str" cm="1">
        <f t="array" aca="1" ref="Z2253" ca="1">_xlfn.IFNA(INDIRECT($Y$1&amp;"!"&amp;Z$1&amp;$Y2253),-1)</f>
        <v>G</v>
      </c>
      <c r="AA2253" s="4" cm="1">
        <f t="array" aca="1" ref="AA2253" ca="1">_xlfn.IFNA(INDIRECT($Y$1&amp;"!"&amp;AA$1&amp;$Y2253),-1)</f>
        <v>1</v>
      </c>
      <c r="AB2253" s="4" cm="1">
        <f t="array" aca="1" ref="AB2253" ca="1">_xlfn.IFNA(INDIRECT($Y$1&amp;"!"&amp;AB$1&amp;$Y2253),-1)</f>
        <v>1</v>
      </c>
      <c r="AC2253" s="4" cm="1">
        <f t="array" aca="1" ref="AC2253" ca="1">_xlfn.IFNA(INDIRECT($Y$1&amp;"!"&amp;AC$1&amp;$Y2253),-1)</f>
        <v>1</v>
      </c>
      <c r="AD2253" s="4" cm="1">
        <f t="array" aca="1" ref="AD2253" ca="1">_xlfn.IFNA(INDIRECT($Y$1&amp;"!"&amp;AD$1&amp;$Y2253),-1)</f>
        <v>0</v>
      </c>
      <c r="AE2253" s="4" cm="1">
        <f t="array" aca="1" ref="AE2253" ca="1">_xlfn.IFNA(INDIRECT($Y$1&amp;"!"&amp;AE$1&amp;$Y2253),-1)</f>
        <v>0</v>
      </c>
      <c r="AF2253" s="4" t="str">
        <f ca="1">_xlfn.CONCAT(W2253, "-",V2253)</f>
        <v>G-C</v>
      </c>
      <c r="AG2253" s="4" t="str">
        <f>TEXT(ROW()-2, "0000")</f>
        <v>2251</v>
      </c>
      <c r="AH2253" s="4" t="str">
        <f>IF(TRIM(CLEAN(A2253))="m", "male", IF(TRIM(CLEAN(A2253))="f","female", "missing"))</f>
        <v>male</v>
      </c>
      <c r="AI2253" s="4">
        <f>C2253</f>
        <v>93.7</v>
      </c>
      <c r="AJ2253" s="4">
        <f>O2253</f>
        <v>67</v>
      </c>
      <c r="AK2253" s="4">
        <f>P2253</f>
        <v>82</v>
      </c>
      <c r="AL2253" s="4">
        <f>IF(AI2253&lt;60, 0, IF(AI2253&lt;70,2, IF(AI2253&lt;80, 3, IF(AI2253&lt;90,4, IF(AI2253&lt;=100, 5, "?")))))</f>
        <v>5</v>
      </c>
      <c r="AM2253" s="4">
        <f>IF(AJ2253&lt;60, 0, IF(AJ2253&lt;70,2, IF(AJ2253&lt;80, 3, IF(AJ2253&lt;90,4, IF(AJ2253&lt;=100, 5, "?")))))</f>
        <v>2</v>
      </c>
      <c r="AN2253" s="4">
        <f>IF(AK2253&lt;60, 0, IF(AK2253&lt;70,2, IF(AK2253&lt;80, 3, IF(AK2253&lt;90,4, IF(AK2253&lt;=100, 5, "?")))))</f>
        <v>4</v>
      </c>
      <c r="AO2253" s="4">
        <f ca="1">AA2253</f>
        <v>1</v>
      </c>
      <c r="AP2253" s="4">
        <f ca="1">AB2253</f>
        <v>1</v>
      </c>
      <c r="AQ2253" s="4">
        <f ca="1">AC2253</f>
        <v>1</v>
      </c>
      <c r="AR2253" s="4">
        <f ca="1">AD2253</f>
        <v>0</v>
      </c>
      <c r="AS2253" s="4">
        <f ca="1">AE2253</f>
        <v>0</v>
      </c>
      <c r="AT2253" s="4" t="str">
        <f ca="1">Z2253</f>
        <v>G</v>
      </c>
      <c r="AU2253" s="4">
        <f>E2253</f>
        <v>75.3</v>
      </c>
      <c r="AV2253" s="4">
        <f>IF(AU2253&lt;60, 0, IF(AU2253&lt;70,2, IF(AU2253&lt;80, 3, IF(AU2253&lt;90,4, IF(AU2253&lt;=100, 5, "?")))))</f>
        <v>3</v>
      </c>
    </row>
    <row r="2254" spans="1:48" hidden="1" x14ac:dyDescent="0.2">
      <c r="A2254" s="2" t="s">
        <v>13</v>
      </c>
      <c r="B2254" s="3" t="s">
        <v>37</v>
      </c>
      <c r="C2254" s="3">
        <v>87.6</v>
      </c>
      <c r="D2254" s="3" t="s">
        <v>37</v>
      </c>
      <c r="E2254" s="3">
        <v>68.3</v>
      </c>
      <c r="F2254" s="3">
        <v>3</v>
      </c>
      <c r="G2254" s="3">
        <v>61</v>
      </c>
      <c r="H2254" s="3">
        <v>55</v>
      </c>
      <c r="I2254" s="3">
        <v>73</v>
      </c>
      <c r="J2254" s="3">
        <v>61</v>
      </c>
      <c r="K2254" s="3"/>
      <c r="L2254" s="3"/>
      <c r="M2254" s="3">
        <v>65</v>
      </c>
      <c r="N2254" s="3"/>
      <c r="O2254" s="4">
        <f>MAX(G2254:H2254)</f>
        <v>61</v>
      </c>
      <c r="P2254" s="4">
        <f>MAX(I2254:J2254)</f>
        <v>73</v>
      </c>
      <c r="Q2254" s="4">
        <f>ABS(O2254-C2254)</f>
        <v>26.599999999999994</v>
      </c>
      <c r="R2254" s="4">
        <f>ABS(P2254-C2254)</f>
        <v>14.599999999999994</v>
      </c>
      <c r="S2254" s="4" t="b">
        <f ca="1">OR(O2254=0,P2254=0,Q2254&gt;$Q$1,R2254&gt;$R$1,W2254="N", V2254=2)</f>
        <v>1</v>
      </c>
      <c r="T2254" s="4" t="str">
        <f>TRIM(CLEAN(D2254))</f>
        <v>كلية الهندسة والتكنولوجيا</v>
      </c>
      <c r="U2254" s="4">
        <f>COUNTIF(T:T,T2254)</f>
        <v>173</v>
      </c>
      <c r="V2254" s="4" t="str">
        <f>IF(E2254&lt;60, "F", IF(E2254&lt;70,"D", IF(E2254&lt;80, "C", IF(E2254&lt;90,"B", IF(E2254&lt;=100, "A", "?")))))</f>
        <v>D</v>
      </c>
      <c r="W2254" s="4" t="str" cm="1">
        <f t="array" aca="1" ref="W2254" ca="1">_xlfn.IFNA(INDIRECT($Y$1&amp;"!"&amp;W$1&amp;$Y2254),"N")</f>
        <v>A</v>
      </c>
      <c r="X2254" s="4">
        <f ca="1">COUNTIF(W:W,W2254)</f>
        <v>861</v>
      </c>
      <c r="Y2254" s="4">
        <f>MATCH(T2254,Coding!J:J,0)</f>
        <v>4</v>
      </c>
      <c r="Z2254" s="4" t="str" cm="1">
        <f t="array" aca="1" ref="Z2254" ca="1">_xlfn.IFNA(INDIRECT($Y$1&amp;"!"&amp;Z$1&amp;$Y2254),-1)</f>
        <v>A</v>
      </c>
      <c r="AA2254" s="4" cm="1">
        <f t="array" aca="1" ref="AA2254" ca="1">_xlfn.IFNA(INDIRECT($Y$1&amp;"!"&amp;AA$1&amp;$Y2254),-1)</f>
        <v>0</v>
      </c>
      <c r="AB2254" s="4" cm="1">
        <f t="array" aca="1" ref="AB2254" ca="1">_xlfn.IFNA(INDIRECT($Y$1&amp;"!"&amp;AB$1&amp;$Y2254),-1)</f>
        <v>1</v>
      </c>
      <c r="AC2254" s="4" cm="1">
        <f t="array" aca="1" ref="AC2254" ca="1">_xlfn.IFNA(INDIRECT($Y$1&amp;"!"&amp;AC$1&amp;$Y2254),-1)</f>
        <v>1</v>
      </c>
      <c r="AD2254" s="4" cm="1">
        <f t="array" aca="1" ref="AD2254" ca="1">_xlfn.IFNA(INDIRECT($Y$1&amp;"!"&amp;AD$1&amp;$Y2254),-1)</f>
        <v>1</v>
      </c>
      <c r="AE2254" s="4" cm="1">
        <f t="array" aca="1" ref="AE2254" ca="1">_xlfn.IFNA(INDIRECT($Y$1&amp;"!"&amp;AE$1&amp;$Y2254),-1)</f>
        <v>0</v>
      </c>
      <c r="AF2254" s="4" t="str">
        <f ca="1">_xlfn.CONCAT(W2254, "-",V2254)</f>
        <v>A-D</v>
      </c>
      <c r="AG2254" s="4" t="str">
        <f>TEXT(ROW()-2, "0000")</f>
        <v>2252</v>
      </c>
      <c r="AH2254" s="4" t="str">
        <f>IF(TRIM(CLEAN(A2254))="m", "male", IF(TRIM(CLEAN(A2254))="f","female", "missing"))</f>
        <v>male</v>
      </c>
      <c r="AI2254" s="4">
        <f>C2254</f>
        <v>87.6</v>
      </c>
      <c r="AJ2254" s="4">
        <f>O2254</f>
        <v>61</v>
      </c>
      <c r="AK2254" s="4">
        <f>P2254</f>
        <v>73</v>
      </c>
      <c r="AL2254" s="4">
        <f>IF(AI2254&lt;60, 0, IF(AI2254&lt;70,2, IF(AI2254&lt;80, 3, IF(AI2254&lt;90,4, IF(AI2254&lt;=100, 5, "?")))))</f>
        <v>4</v>
      </c>
      <c r="AM2254" s="4">
        <f>IF(AJ2254&lt;60, 0, IF(AJ2254&lt;70,2, IF(AJ2254&lt;80, 3, IF(AJ2254&lt;90,4, IF(AJ2254&lt;=100, 5, "?")))))</f>
        <v>2</v>
      </c>
      <c r="AN2254" s="4">
        <f>IF(AK2254&lt;60, 0, IF(AK2254&lt;70,2, IF(AK2254&lt;80, 3, IF(AK2254&lt;90,4, IF(AK2254&lt;=100, 5, "?")))))</f>
        <v>3</v>
      </c>
      <c r="AO2254" s="4">
        <f ca="1">AA2254</f>
        <v>0</v>
      </c>
      <c r="AP2254" s="4">
        <f ca="1">AB2254</f>
        <v>1</v>
      </c>
      <c r="AQ2254" s="4">
        <f ca="1">AC2254</f>
        <v>1</v>
      </c>
      <c r="AR2254" s="4">
        <f ca="1">AD2254</f>
        <v>1</v>
      </c>
      <c r="AS2254" s="4">
        <f ca="1">AE2254</f>
        <v>0</v>
      </c>
      <c r="AT2254" s="4" t="str">
        <f ca="1">Z2254</f>
        <v>A</v>
      </c>
      <c r="AU2254" s="4">
        <f>E2254</f>
        <v>68.3</v>
      </c>
      <c r="AV2254" s="4">
        <f>IF(AU2254&lt;60, 0, IF(AU2254&lt;70,2, IF(AU2254&lt;80, 3, IF(AU2254&lt;90,4, IF(AU2254&lt;=100, 5, "?")))))</f>
        <v>2</v>
      </c>
    </row>
    <row r="2255" spans="1:48" hidden="1" x14ac:dyDescent="0.2">
      <c r="A2255" s="2" t="s">
        <v>13</v>
      </c>
      <c r="B2255" s="3" t="s">
        <v>36</v>
      </c>
      <c r="C2255" s="3">
        <v>91.6</v>
      </c>
      <c r="D2255" s="3" t="s">
        <v>36</v>
      </c>
      <c r="E2255" s="3">
        <v>79.7</v>
      </c>
      <c r="F2255" s="3">
        <v>1</v>
      </c>
      <c r="G2255" s="3">
        <v>62</v>
      </c>
      <c r="H2255" s="3">
        <v>65</v>
      </c>
      <c r="I2255" s="3">
        <v>84</v>
      </c>
      <c r="J2255" s="3">
        <v>85</v>
      </c>
      <c r="K2255" s="3"/>
      <c r="L2255" s="3"/>
      <c r="M2255" s="3">
        <v>70</v>
      </c>
      <c r="N2255" s="3"/>
      <c r="O2255" s="4">
        <f>MAX(G2255:H2255)</f>
        <v>65</v>
      </c>
      <c r="P2255" s="4">
        <f>MAX(I2255:J2255)</f>
        <v>85</v>
      </c>
      <c r="Q2255" s="4">
        <f>ABS(O2255-C2255)</f>
        <v>26.599999999999994</v>
      </c>
      <c r="R2255" s="4">
        <f>ABS(P2255-C2255)</f>
        <v>6.5999999999999943</v>
      </c>
      <c r="S2255" s="4" t="b">
        <f ca="1">OR(O2255=0,P2255=0,Q2255&gt;$Q$1,R2255&gt;$R$1,W2255="N", V2255=2)</f>
        <v>1</v>
      </c>
      <c r="T2255" s="4" t="str">
        <f>TRIM(CLEAN(D2255))</f>
        <v>برنامج بكالوريوس هندسة أنظمة الحاسوب</v>
      </c>
      <c r="U2255" s="4">
        <f>COUNTIF(T:T,T2255)</f>
        <v>549</v>
      </c>
      <c r="V2255" s="4" t="str">
        <f>IF(E2255&lt;60, "F", IF(E2255&lt;70,"D", IF(E2255&lt;80, "C", IF(E2255&lt;90,"B", IF(E2255&lt;=100, "A", "?")))))</f>
        <v>C</v>
      </c>
      <c r="W2255" s="4" t="str" cm="1">
        <f t="array" aca="1" ref="W2255" ca="1">_xlfn.IFNA(INDIRECT($Y$1&amp;"!"&amp;W$1&amp;$Y2255),"N")</f>
        <v>A</v>
      </c>
      <c r="X2255" s="4">
        <f ca="1">COUNTIF(W:W,W2255)</f>
        <v>861</v>
      </c>
      <c r="Y2255" s="4">
        <f>MATCH(T2255,Coding!J:J,0)</f>
        <v>3</v>
      </c>
      <c r="Z2255" s="4" t="str" cm="1">
        <f t="array" aca="1" ref="Z2255" ca="1">_xlfn.IFNA(INDIRECT($Y$1&amp;"!"&amp;Z$1&amp;$Y2255),-1)</f>
        <v>A</v>
      </c>
      <c r="AA2255" s="4" cm="1">
        <f t="array" aca="1" ref="AA2255" ca="1">_xlfn.IFNA(INDIRECT($Y$1&amp;"!"&amp;AA$1&amp;$Y2255),-1)</f>
        <v>0</v>
      </c>
      <c r="AB2255" s="4" cm="1">
        <f t="array" aca="1" ref="AB2255" ca="1">_xlfn.IFNA(INDIRECT($Y$1&amp;"!"&amp;AB$1&amp;$Y2255),-1)</f>
        <v>1</v>
      </c>
      <c r="AC2255" s="4" cm="1">
        <f t="array" aca="1" ref="AC2255" ca="1">_xlfn.IFNA(INDIRECT($Y$1&amp;"!"&amp;AC$1&amp;$Y2255),-1)</f>
        <v>1</v>
      </c>
      <c r="AD2255" s="4" cm="1">
        <f t="array" aca="1" ref="AD2255" ca="1">_xlfn.IFNA(INDIRECT($Y$1&amp;"!"&amp;AD$1&amp;$Y2255),-1)</f>
        <v>1</v>
      </c>
      <c r="AE2255" s="4" cm="1">
        <f t="array" aca="1" ref="AE2255" ca="1">_xlfn.IFNA(INDIRECT($Y$1&amp;"!"&amp;AE$1&amp;$Y2255),-1)</f>
        <v>0</v>
      </c>
      <c r="AF2255" s="4" t="str">
        <f ca="1">_xlfn.CONCAT(W2255, "-",V2255)</f>
        <v>A-C</v>
      </c>
      <c r="AG2255" s="4" t="str">
        <f>TEXT(ROW()-2, "0000")</f>
        <v>2253</v>
      </c>
      <c r="AH2255" s="4" t="str">
        <f>IF(TRIM(CLEAN(A2255))="m", "male", IF(TRIM(CLEAN(A2255))="f","female", "missing"))</f>
        <v>male</v>
      </c>
      <c r="AI2255" s="4">
        <f>C2255</f>
        <v>91.6</v>
      </c>
      <c r="AJ2255" s="4">
        <f>O2255</f>
        <v>65</v>
      </c>
      <c r="AK2255" s="4">
        <f>P2255</f>
        <v>85</v>
      </c>
      <c r="AL2255" s="4">
        <f>IF(AI2255&lt;60, 0, IF(AI2255&lt;70,2, IF(AI2255&lt;80, 3, IF(AI2255&lt;90,4, IF(AI2255&lt;=100, 5, "?")))))</f>
        <v>5</v>
      </c>
      <c r="AM2255" s="4">
        <f>IF(AJ2255&lt;60, 0, IF(AJ2255&lt;70,2, IF(AJ2255&lt;80, 3, IF(AJ2255&lt;90,4, IF(AJ2255&lt;=100, 5, "?")))))</f>
        <v>2</v>
      </c>
      <c r="AN2255" s="4">
        <f>IF(AK2255&lt;60, 0, IF(AK2255&lt;70,2, IF(AK2255&lt;80, 3, IF(AK2255&lt;90,4, IF(AK2255&lt;=100, 5, "?")))))</f>
        <v>4</v>
      </c>
      <c r="AO2255" s="4">
        <f ca="1">AA2255</f>
        <v>0</v>
      </c>
      <c r="AP2255" s="4">
        <f ca="1">AB2255</f>
        <v>1</v>
      </c>
      <c r="AQ2255" s="4">
        <f ca="1">AC2255</f>
        <v>1</v>
      </c>
      <c r="AR2255" s="4">
        <f ca="1">AD2255</f>
        <v>1</v>
      </c>
      <c r="AS2255" s="4">
        <f ca="1">AE2255</f>
        <v>0</v>
      </c>
      <c r="AT2255" s="4" t="str">
        <f ca="1">Z2255</f>
        <v>A</v>
      </c>
      <c r="AU2255" s="4">
        <f>E2255</f>
        <v>79.7</v>
      </c>
      <c r="AV2255" s="4">
        <f>IF(AU2255&lt;60, 0, IF(AU2255&lt;70,2, IF(AU2255&lt;80, 3, IF(AU2255&lt;90,4, IF(AU2255&lt;=100, 5, "?")))))</f>
        <v>3</v>
      </c>
    </row>
    <row r="2256" spans="1:48" hidden="1" x14ac:dyDescent="0.2">
      <c r="A2256" s="2" t="s">
        <v>16</v>
      </c>
      <c r="B2256" s="3" t="s">
        <v>36</v>
      </c>
      <c r="C2256" s="3">
        <v>93.6</v>
      </c>
      <c r="D2256" s="3" t="s">
        <v>36</v>
      </c>
      <c r="E2256" s="3">
        <v>70.599999999999994</v>
      </c>
      <c r="F2256" s="3">
        <v>1</v>
      </c>
      <c r="G2256" s="3">
        <v>67</v>
      </c>
      <c r="H2256" s="3">
        <v>60</v>
      </c>
      <c r="I2256" s="3">
        <v>64</v>
      </c>
      <c r="J2256" s="3">
        <v>75</v>
      </c>
      <c r="K2256" s="3"/>
      <c r="L2256" s="3"/>
      <c r="M2256" s="3">
        <v>60</v>
      </c>
      <c r="N2256" s="3"/>
      <c r="O2256" s="4">
        <f>MAX(G2256:H2256)</f>
        <v>67</v>
      </c>
      <c r="P2256" s="4">
        <f>MAX(I2256:J2256)</f>
        <v>75</v>
      </c>
      <c r="Q2256" s="4">
        <f>ABS(O2256-C2256)</f>
        <v>26.599999999999994</v>
      </c>
      <c r="R2256" s="4">
        <f>ABS(P2256-C2256)</f>
        <v>18.599999999999994</v>
      </c>
      <c r="S2256" s="4" t="b">
        <f ca="1">OR(O2256=0,P2256=0,Q2256&gt;$Q$1,R2256&gt;$R$1,W2256="N", V2256=2)</f>
        <v>1</v>
      </c>
      <c r="T2256" s="4" t="str">
        <f>TRIM(CLEAN(D2256))</f>
        <v>برنامج بكالوريوس هندسة أنظمة الحاسوب</v>
      </c>
      <c r="U2256" s="4">
        <f>COUNTIF(T:T,T2256)</f>
        <v>549</v>
      </c>
      <c r="V2256" s="4" t="str">
        <f>IF(E2256&lt;60, "F", IF(E2256&lt;70,"D", IF(E2256&lt;80, "C", IF(E2256&lt;90,"B", IF(E2256&lt;=100, "A", "?")))))</f>
        <v>C</v>
      </c>
      <c r="W2256" s="4" t="str" cm="1">
        <f t="array" aca="1" ref="W2256" ca="1">_xlfn.IFNA(INDIRECT($Y$1&amp;"!"&amp;W$1&amp;$Y2256),"N")</f>
        <v>A</v>
      </c>
      <c r="X2256" s="4">
        <f ca="1">COUNTIF(W:W,W2256)</f>
        <v>861</v>
      </c>
      <c r="Y2256" s="4">
        <f>MATCH(T2256,Coding!J:J,0)</f>
        <v>3</v>
      </c>
      <c r="Z2256" s="4" t="str" cm="1">
        <f t="array" aca="1" ref="Z2256" ca="1">_xlfn.IFNA(INDIRECT($Y$1&amp;"!"&amp;Z$1&amp;$Y2256),-1)</f>
        <v>A</v>
      </c>
      <c r="AA2256" s="4" cm="1">
        <f t="array" aca="1" ref="AA2256" ca="1">_xlfn.IFNA(INDIRECT($Y$1&amp;"!"&amp;AA$1&amp;$Y2256),-1)</f>
        <v>0</v>
      </c>
      <c r="AB2256" s="4" cm="1">
        <f t="array" aca="1" ref="AB2256" ca="1">_xlfn.IFNA(INDIRECT($Y$1&amp;"!"&amp;AB$1&amp;$Y2256),-1)</f>
        <v>1</v>
      </c>
      <c r="AC2256" s="4" cm="1">
        <f t="array" aca="1" ref="AC2256" ca="1">_xlfn.IFNA(INDIRECT($Y$1&amp;"!"&amp;AC$1&amp;$Y2256),-1)</f>
        <v>1</v>
      </c>
      <c r="AD2256" s="4" cm="1">
        <f t="array" aca="1" ref="AD2256" ca="1">_xlfn.IFNA(INDIRECT($Y$1&amp;"!"&amp;AD$1&amp;$Y2256),-1)</f>
        <v>1</v>
      </c>
      <c r="AE2256" s="4" cm="1">
        <f t="array" aca="1" ref="AE2256" ca="1">_xlfn.IFNA(INDIRECT($Y$1&amp;"!"&amp;AE$1&amp;$Y2256),-1)</f>
        <v>0</v>
      </c>
      <c r="AF2256" s="4" t="str">
        <f ca="1">_xlfn.CONCAT(W2256, "-",V2256)</f>
        <v>A-C</v>
      </c>
      <c r="AG2256" s="4" t="str">
        <f>TEXT(ROW()-2, "0000")</f>
        <v>2254</v>
      </c>
      <c r="AH2256" s="4" t="str">
        <f>IF(TRIM(CLEAN(A2256))="m", "male", IF(TRIM(CLEAN(A2256))="f","female", "missing"))</f>
        <v>female</v>
      </c>
      <c r="AI2256" s="4">
        <f>C2256</f>
        <v>93.6</v>
      </c>
      <c r="AJ2256" s="4">
        <f>O2256</f>
        <v>67</v>
      </c>
      <c r="AK2256" s="4">
        <f>P2256</f>
        <v>75</v>
      </c>
      <c r="AL2256" s="4">
        <f>IF(AI2256&lt;60, 0, IF(AI2256&lt;70,2, IF(AI2256&lt;80, 3, IF(AI2256&lt;90,4, IF(AI2256&lt;=100, 5, "?")))))</f>
        <v>5</v>
      </c>
      <c r="AM2256" s="4">
        <f>IF(AJ2256&lt;60, 0, IF(AJ2256&lt;70,2, IF(AJ2256&lt;80, 3, IF(AJ2256&lt;90,4, IF(AJ2256&lt;=100, 5, "?")))))</f>
        <v>2</v>
      </c>
      <c r="AN2256" s="4">
        <f>IF(AK2256&lt;60, 0, IF(AK2256&lt;70,2, IF(AK2256&lt;80, 3, IF(AK2256&lt;90,4, IF(AK2256&lt;=100, 5, "?")))))</f>
        <v>3</v>
      </c>
      <c r="AO2256" s="4">
        <f ca="1">AA2256</f>
        <v>0</v>
      </c>
      <c r="AP2256" s="4">
        <f ca="1">AB2256</f>
        <v>1</v>
      </c>
      <c r="AQ2256" s="4">
        <f ca="1">AC2256</f>
        <v>1</v>
      </c>
      <c r="AR2256" s="4">
        <f ca="1">AD2256</f>
        <v>1</v>
      </c>
      <c r="AS2256" s="4">
        <f ca="1">AE2256</f>
        <v>0</v>
      </c>
      <c r="AT2256" s="4" t="str">
        <f ca="1">Z2256</f>
        <v>A</v>
      </c>
      <c r="AU2256" s="4">
        <f>E2256</f>
        <v>70.599999999999994</v>
      </c>
      <c r="AV2256" s="4">
        <f>IF(AU2256&lt;60, 0, IF(AU2256&lt;70,2, IF(AU2256&lt;80, 3, IF(AU2256&lt;90,4, IF(AU2256&lt;=100, 5, "?")))))</f>
        <v>3</v>
      </c>
    </row>
    <row r="2257" spans="1:48" hidden="1" x14ac:dyDescent="0.2">
      <c r="A2257" s="2" t="s">
        <v>13</v>
      </c>
      <c r="B2257" s="3" t="s">
        <v>36</v>
      </c>
      <c r="C2257" s="3">
        <v>93.6</v>
      </c>
      <c r="D2257" s="3" t="s">
        <v>36</v>
      </c>
      <c r="E2257" s="3">
        <v>73.5</v>
      </c>
      <c r="F2257" s="3">
        <v>1</v>
      </c>
      <c r="G2257" s="3">
        <v>67</v>
      </c>
      <c r="H2257" s="3">
        <v>63</v>
      </c>
      <c r="I2257" s="3">
        <v>80</v>
      </c>
      <c r="J2257" s="3">
        <v>65</v>
      </c>
      <c r="K2257" s="3"/>
      <c r="L2257" s="3"/>
      <c r="M2257" s="3">
        <v>60</v>
      </c>
      <c r="N2257" s="3"/>
      <c r="O2257" s="4">
        <f>MAX(G2257:H2257)</f>
        <v>67</v>
      </c>
      <c r="P2257" s="4">
        <f>MAX(I2257:J2257)</f>
        <v>80</v>
      </c>
      <c r="Q2257" s="4">
        <f>ABS(O2257-C2257)</f>
        <v>26.599999999999994</v>
      </c>
      <c r="R2257" s="4">
        <f>ABS(P2257-C2257)</f>
        <v>13.599999999999994</v>
      </c>
      <c r="S2257" s="4" t="b">
        <f ca="1">OR(O2257=0,P2257=0,Q2257&gt;$Q$1,R2257&gt;$R$1,W2257="N", V2257=2)</f>
        <v>1</v>
      </c>
      <c r="T2257" s="4" t="str">
        <f>TRIM(CLEAN(D2257))</f>
        <v>برنامج بكالوريوس هندسة أنظمة الحاسوب</v>
      </c>
      <c r="U2257" s="4">
        <f>COUNTIF(T:T,T2257)</f>
        <v>549</v>
      </c>
      <c r="V2257" s="4" t="str">
        <f>IF(E2257&lt;60, "F", IF(E2257&lt;70,"D", IF(E2257&lt;80, "C", IF(E2257&lt;90,"B", IF(E2257&lt;=100, "A", "?")))))</f>
        <v>C</v>
      </c>
      <c r="W2257" s="4" t="str" cm="1">
        <f t="array" aca="1" ref="W2257" ca="1">_xlfn.IFNA(INDIRECT($Y$1&amp;"!"&amp;W$1&amp;$Y2257),"N")</f>
        <v>A</v>
      </c>
      <c r="X2257" s="4">
        <f ca="1">COUNTIF(W:W,W2257)</f>
        <v>861</v>
      </c>
      <c r="Y2257" s="4">
        <f>MATCH(T2257,Coding!J:J,0)</f>
        <v>3</v>
      </c>
      <c r="Z2257" s="4" t="str" cm="1">
        <f t="array" aca="1" ref="Z2257" ca="1">_xlfn.IFNA(INDIRECT($Y$1&amp;"!"&amp;Z$1&amp;$Y2257),-1)</f>
        <v>A</v>
      </c>
      <c r="AA2257" s="4" cm="1">
        <f t="array" aca="1" ref="AA2257" ca="1">_xlfn.IFNA(INDIRECT($Y$1&amp;"!"&amp;AA$1&amp;$Y2257),-1)</f>
        <v>0</v>
      </c>
      <c r="AB2257" s="4" cm="1">
        <f t="array" aca="1" ref="AB2257" ca="1">_xlfn.IFNA(INDIRECT($Y$1&amp;"!"&amp;AB$1&amp;$Y2257),-1)</f>
        <v>1</v>
      </c>
      <c r="AC2257" s="4" cm="1">
        <f t="array" aca="1" ref="AC2257" ca="1">_xlfn.IFNA(INDIRECT($Y$1&amp;"!"&amp;AC$1&amp;$Y2257),-1)</f>
        <v>1</v>
      </c>
      <c r="AD2257" s="4" cm="1">
        <f t="array" aca="1" ref="AD2257" ca="1">_xlfn.IFNA(INDIRECT($Y$1&amp;"!"&amp;AD$1&amp;$Y2257),-1)</f>
        <v>1</v>
      </c>
      <c r="AE2257" s="4" cm="1">
        <f t="array" aca="1" ref="AE2257" ca="1">_xlfn.IFNA(INDIRECT($Y$1&amp;"!"&amp;AE$1&amp;$Y2257),-1)</f>
        <v>0</v>
      </c>
      <c r="AF2257" s="4" t="str">
        <f ca="1">_xlfn.CONCAT(W2257, "-",V2257)</f>
        <v>A-C</v>
      </c>
      <c r="AG2257" s="4" t="str">
        <f>TEXT(ROW()-2, "0000")</f>
        <v>2255</v>
      </c>
      <c r="AH2257" s="4" t="str">
        <f>IF(TRIM(CLEAN(A2257))="m", "male", IF(TRIM(CLEAN(A2257))="f","female", "missing"))</f>
        <v>male</v>
      </c>
      <c r="AI2257" s="4">
        <f>C2257</f>
        <v>93.6</v>
      </c>
      <c r="AJ2257" s="4">
        <f>O2257</f>
        <v>67</v>
      </c>
      <c r="AK2257" s="4">
        <f>P2257</f>
        <v>80</v>
      </c>
      <c r="AL2257" s="4">
        <f>IF(AI2257&lt;60, 0, IF(AI2257&lt;70,2, IF(AI2257&lt;80, 3, IF(AI2257&lt;90,4, IF(AI2257&lt;=100, 5, "?")))))</f>
        <v>5</v>
      </c>
      <c r="AM2257" s="4">
        <f>IF(AJ2257&lt;60, 0, IF(AJ2257&lt;70,2, IF(AJ2257&lt;80, 3, IF(AJ2257&lt;90,4, IF(AJ2257&lt;=100, 5, "?")))))</f>
        <v>2</v>
      </c>
      <c r="AN2257" s="4">
        <f>IF(AK2257&lt;60, 0, IF(AK2257&lt;70,2, IF(AK2257&lt;80, 3, IF(AK2257&lt;90,4, IF(AK2257&lt;=100, 5, "?")))))</f>
        <v>4</v>
      </c>
      <c r="AO2257" s="4">
        <f ca="1">AA2257</f>
        <v>0</v>
      </c>
      <c r="AP2257" s="4">
        <f ca="1">AB2257</f>
        <v>1</v>
      </c>
      <c r="AQ2257" s="4">
        <f ca="1">AC2257</f>
        <v>1</v>
      </c>
      <c r="AR2257" s="4">
        <f ca="1">AD2257</f>
        <v>1</v>
      </c>
      <c r="AS2257" s="4">
        <f ca="1">AE2257</f>
        <v>0</v>
      </c>
      <c r="AT2257" s="4" t="str">
        <f ca="1">Z2257</f>
        <v>A</v>
      </c>
      <c r="AU2257" s="4">
        <f>E2257</f>
        <v>73.5</v>
      </c>
      <c r="AV2257" s="4">
        <f>IF(AU2257&lt;60, 0, IF(AU2257&lt;70,2, IF(AU2257&lt;80, 3, IF(AU2257&lt;90,4, IF(AU2257&lt;=100, 5, "?")))))</f>
        <v>3</v>
      </c>
    </row>
    <row r="2258" spans="1:48" hidden="1" x14ac:dyDescent="0.2">
      <c r="A2258" s="2" t="s">
        <v>16</v>
      </c>
      <c r="B2258" s="3" t="s">
        <v>26</v>
      </c>
      <c r="C2258" s="3">
        <v>86.6</v>
      </c>
      <c r="D2258" s="3" t="s">
        <v>26</v>
      </c>
      <c r="E2258" s="3">
        <v>69.099999999999994</v>
      </c>
      <c r="F2258" s="3">
        <v>1</v>
      </c>
      <c r="G2258" s="3">
        <v>60</v>
      </c>
      <c r="H2258" s="3">
        <v>60</v>
      </c>
      <c r="I2258" s="3">
        <v>93</v>
      </c>
      <c r="J2258" s="3">
        <v>76</v>
      </c>
      <c r="K2258" s="3">
        <v>70</v>
      </c>
      <c r="L2258" s="3"/>
      <c r="M2258" s="3">
        <v>64</v>
      </c>
      <c r="N2258" s="3"/>
      <c r="O2258" s="4">
        <f>MAX(G2258:H2258)</f>
        <v>60</v>
      </c>
      <c r="P2258" s="4">
        <f>MAX(I2258:J2258)</f>
        <v>93</v>
      </c>
      <c r="Q2258" s="4">
        <f>ABS(O2258-C2258)</f>
        <v>26.599999999999994</v>
      </c>
      <c r="R2258" s="4">
        <f>ABS(P2258-C2258)</f>
        <v>6.4000000000000057</v>
      </c>
      <c r="S2258" s="4" t="b">
        <f ca="1">OR(O2258=0,P2258=0,Q2258&gt;$Q$1,R2258&gt;$R$1,W2258="N", V2258=2)</f>
        <v>1</v>
      </c>
      <c r="T2258" s="4" t="str">
        <f>TRIM(CLEAN(D2258))</f>
        <v>برنامج بكالوريوس الهندسة المدنية</v>
      </c>
      <c r="U2258" s="4">
        <f>COUNTIF(T:T,T2258)</f>
        <v>723</v>
      </c>
      <c r="V2258" s="4" t="str">
        <f>IF(E2258&lt;60, "F", IF(E2258&lt;70,"D", IF(E2258&lt;80, "C", IF(E2258&lt;90,"B", IF(E2258&lt;=100, "A", "?")))))</f>
        <v>D</v>
      </c>
      <c r="W2258" s="4" t="str" cm="1">
        <f t="array" aca="1" ref="W2258" ca="1">_xlfn.IFNA(INDIRECT($Y$1&amp;"!"&amp;W$1&amp;$Y2258),"N")</f>
        <v>C</v>
      </c>
      <c r="X2258" s="4">
        <f ca="1">COUNTIF(W:W,W2258)</f>
        <v>747</v>
      </c>
      <c r="Y2258" s="4">
        <f>MATCH(T2258,Coding!J:J,0)</f>
        <v>8</v>
      </c>
      <c r="Z2258" s="4" t="str" cm="1">
        <f t="array" aca="1" ref="Z2258" ca="1">_xlfn.IFNA(INDIRECT($Y$1&amp;"!"&amp;Z$1&amp;$Y2258),-1)</f>
        <v>C</v>
      </c>
      <c r="AA2258" s="4" cm="1">
        <f t="array" aca="1" ref="AA2258" ca="1">_xlfn.IFNA(INDIRECT($Y$1&amp;"!"&amp;AA$1&amp;$Y2258),-1)</f>
        <v>1</v>
      </c>
      <c r="AB2258" s="4" cm="1">
        <f t="array" aca="1" ref="AB2258" ca="1">_xlfn.IFNA(INDIRECT($Y$1&amp;"!"&amp;AB$1&amp;$Y2258),-1)</f>
        <v>1</v>
      </c>
      <c r="AC2258" s="4" cm="1">
        <f t="array" aca="1" ref="AC2258" ca="1">_xlfn.IFNA(INDIRECT($Y$1&amp;"!"&amp;AC$1&amp;$Y2258),-1)</f>
        <v>1</v>
      </c>
      <c r="AD2258" s="4" cm="1">
        <f t="array" aca="1" ref="AD2258" ca="1">_xlfn.IFNA(INDIRECT($Y$1&amp;"!"&amp;AD$1&amp;$Y2258),-1)</f>
        <v>0</v>
      </c>
      <c r="AE2258" s="4" cm="1">
        <f t="array" aca="1" ref="AE2258" ca="1">_xlfn.IFNA(INDIRECT($Y$1&amp;"!"&amp;AE$1&amp;$Y2258),-1)</f>
        <v>0</v>
      </c>
      <c r="AF2258" s="4" t="str">
        <f ca="1">_xlfn.CONCAT(W2258, "-",V2258)</f>
        <v>C-D</v>
      </c>
      <c r="AG2258" s="4" t="str">
        <f>TEXT(ROW()-2, "0000")</f>
        <v>2256</v>
      </c>
      <c r="AH2258" s="4" t="str">
        <f>IF(TRIM(CLEAN(A2258))="m", "male", IF(TRIM(CLEAN(A2258))="f","female", "missing"))</f>
        <v>female</v>
      </c>
      <c r="AI2258" s="4">
        <f>C2258</f>
        <v>86.6</v>
      </c>
      <c r="AJ2258" s="4">
        <f>O2258</f>
        <v>60</v>
      </c>
      <c r="AK2258" s="4">
        <f>P2258</f>
        <v>93</v>
      </c>
      <c r="AL2258" s="4">
        <f>IF(AI2258&lt;60, 0, IF(AI2258&lt;70,2, IF(AI2258&lt;80, 3, IF(AI2258&lt;90,4, IF(AI2258&lt;=100, 5, "?")))))</f>
        <v>4</v>
      </c>
      <c r="AM2258" s="4">
        <f>IF(AJ2258&lt;60, 0, IF(AJ2258&lt;70,2, IF(AJ2258&lt;80, 3, IF(AJ2258&lt;90,4, IF(AJ2258&lt;=100, 5, "?")))))</f>
        <v>2</v>
      </c>
      <c r="AN2258" s="4">
        <f>IF(AK2258&lt;60, 0, IF(AK2258&lt;70,2, IF(AK2258&lt;80, 3, IF(AK2258&lt;90,4, IF(AK2258&lt;=100, 5, "?")))))</f>
        <v>5</v>
      </c>
      <c r="AO2258" s="4">
        <f ca="1">AA2258</f>
        <v>1</v>
      </c>
      <c r="AP2258" s="4">
        <f ca="1">AB2258</f>
        <v>1</v>
      </c>
      <c r="AQ2258" s="4">
        <f ca="1">AC2258</f>
        <v>1</v>
      </c>
      <c r="AR2258" s="4">
        <f ca="1">AD2258</f>
        <v>0</v>
      </c>
      <c r="AS2258" s="4">
        <f ca="1">AE2258</f>
        <v>0</v>
      </c>
      <c r="AT2258" s="4" t="str">
        <f ca="1">Z2258</f>
        <v>C</v>
      </c>
      <c r="AU2258" s="4">
        <f>E2258</f>
        <v>69.099999999999994</v>
      </c>
      <c r="AV2258" s="4">
        <f>IF(AU2258&lt;60, 0, IF(AU2258&lt;70,2, IF(AU2258&lt;80, 3, IF(AU2258&lt;90,4, IF(AU2258&lt;=100, 5, "?")))))</f>
        <v>2</v>
      </c>
    </row>
    <row r="2259" spans="1:48" hidden="1" x14ac:dyDescent="0.2">
      <c r="A2259" s="2" t="s">
        <v>13</v>
      </c>
      <c r="B2259" s="3" t="s">
        <v>26</v>
      </c>
      <c r="C2259" s="3">
        <v>93.6</v>
      </c>
      <c r="D2259" s="3" t="s">
        <v>26</v>
      </c>
      <c r="E2259" s="3">
        <v>71.7</v>
      </c>
      <c r="F2259" s="3">
        <v>1</v>
      </c>
      <c r="G2259" s="3">
        <v>66</v>
      </c>
      <c r="H2259" s="3">
        <v>67</v>
      </c>
      <c r="I2259" s="3">
        <v>91</v>
      </c>
      <c r="J2259" s="3">
        <v>74</v>
      </c>
      <c r="K2259" s="3">
        <v>60</v>
      </c>
      <c r="L2259" s="3"/>
      <c r="M2259" s="3">
        <v>80</v>
      </c>
      <c r="N2259" s="3"/>
      <c r="O2259" s="4">
        <f>MAX(G2259:H2259)</f>
        <v>67</v>
      </c>
      <c r="P2259" s="4">
        <f>MAX(I2259:J2259)</f>
        <v>91</v>
      </c>
      <c r="Q2259" s="4">
        <f>ABS(O2259-C2259)</f>
        <v>26.599999999999994</v>
      </c>
      <c r="R2259" s="4">
        <f>ABS(P2259-C2259)</f>
        <v>2.5999999999999943</v>
      </c>
      <c r="S2259" s="4" t="b">
        <f ca="1">OR(O2259=0,P2259=0,Q2259&gt;$Q$1,R2259&gt;$R$1,W2259="N", V2259=2)</f>
        <v>1</v>
      </c>
      <c r="T2259" s="4" t="str">
        <f>TRIM(CLEAN(D2259))</f>
        <v>برنامج بكالوريوس الهندسة المدنية</v>
      </c>
      <c r="U2259" s="4">
        <f>COUNTIF(T:T,T2259)</f>
        <v>723</v>
      </c>
      <c r="V2259" s="4" t="str">
        <f>IF(E2259&lt;60, "F", IF(E2259&lt;70,"D", IF(E2259&lt;80, "C", IF(E2259&lt;90,"B", IF(E2259&lt;=100, "A", "?")))))</f>
        <v>C</v>
      </c>
      <c r="W2259" s="4" t="str" cm="1">
        <f t="array" aca="1" ref="W2259" ca="1">_xlfn.IFNA(INDIRECT($Y$1&amp;"!"&amp;W$1&amp;$Y2259),"N")</f>
        <v>C</v>
      </c>
      <c r="X2259" s="4">
        <f ca="1">COUNTIF(W:W,W2259)</f>
        <v>747</v>
      </c>
      <c r="Y2259" s="4">
        <f>MATCH(T2259,Coding!J:J,0)</f>
        <v>8</v>
      </c>
      <c r="Z2259" s="4" t="str" cm="1">
        <f t="array" aca="1" ref="Z2259" ca="1">_xlfn.IFNA(INDIRECT($Y$1&amp;"!"&amp;Z$1&amp;$Y2259),-1)</f>
        <v>C</v>
      </c>
      <c r="AA2259" s="4" cm="1">
        <f t="array" aca="1" ref="AA2259" ca="1">_xlfn.IFNA(INDIRECT($Y$1&amp;"!"&amp;AA$1&amp;$Y2259),-1)</f>
        <v>1</v>
      </c>
      <c r="AB2259" s="4" cm="1">
        <f t="array" aca="1" ref="AB2259" ca="1">_xlfn.IFNA(INDIRECT($Y$1&amp;"!"&amp;AB$1&amp;$Y2259),-1)</f>
        <v>1</v>
      </c>
      <c r="AC2259" s="4" cm="1">
        <f t="array" aca="1" ref="AC2259" ca="1">_xlfn.IFNA(INDIRECT($Y$1&amp;"!"&amp;AC$1&amp;$Y2259),-1)</f>
        <v>1</v>
      </c>
      <c r="AD2259" s="4" cm="1">
        <f t="array" aca="1" ref="AD2259" ca="1">_xlfn.IFNA(INDIRECT($Y$1&amp;"!"&amp;AD$1&amp;$Y2259),-1)</f>
        <v>0</v>
      </c>
      <c r="AE2259" s="4" cm="1">
        <f t="array" aca="1" ref="AE2259" ca="1">_xlfn.IFNA(INDIRECT($Y$1&amp;"!"&amp;AE$1&amp;$Y2259),-1)</f>
        <v>0</v>
      </c>
      <c r="AF2259" s="4" t="str">
        <f ca="1">_xlfn.CONCAT(W2259, "-",V2259)</f>
        <v>C-C</v>
      </c>
      <c r="AG2259" s="4" t="str">
        <f>TEXT(ROW()-2, "0000")</f>
        <v>2257</v>
      </c>
      <c r="AH2259" s="4" t="str">
        <f>IF(TRIM(CLEAN(A2259))="m", "male", IF(TRIM(CLEAN(A2259))="f","female", "missing"))</f>
        <v>male</v>
      </c>
      <c r="AI2259" s="4">
        <f>C2259</f>
        <v>93.6</v>
      </c>
      <c r="AJ2259" s="4">
        <f>O2259</f>
        <v>67</v>
      </c>
      <c r="AK2259" s="4">
        <f>P2259</f>
        <v>91</v>
      </c>
      <c r="AL2259" s="4">
        <f>IF(AI2259&lt;60, 0, IF(AI2259&lt;70,2, IF(AI2259&lt;80, 3, IF(AI2259&lt;90,4, IF(AI2259&lt;=100, 5, "?")))))</f>
        <v>5</v>
      </c>
      <c r="AM2259" s="4">
        <f>IF(AJ2259&lt;60, 0, IF(AJ2259&lt;70,2, IF(AJ2259&lt;80, 3, IF(AJ2259&lt;90,4, IF(AJ2259&lt;=100, 5, "?")))))</f>
        <v>2</v>
      </c>
      <c r="AN2259" s="4">
        <f>IF(AK2259&lt;60, 0, IF(AK2259&lt;70,2, IF(AK2259&lt;80, 3, IF(AK2259&lt;90,4, IF(AK2259&lt;=100, 5, "?")))))</f>
        <v>5</v>
      </c>
      <c r="AO2259" s="4">
        <f ca="1">AA2259</f>
        <v>1</v>
      </c>
      <c r="AP2259" s="4">
        <f ca="1">AB2259</f>
        <v>1</v>
      </c>
      <c r="AQ2259" s="4">
        <f ca="1">AC2259</f>
        <v>1</v>
      </c>
      <c r="AR2259" s="4">
        <f ca="1">AD2259</f>
        <v>0</v>
      </c>
      <c r="AS2259" s="4">
        <f ca="1">AE2259</f>
        <v>0</v>
      </c>
      <c r="AT2259" s="4" t="str">
        <f ca="1">Z2259</f>
        <v>C</v>
      </c>
      <c r="AU2259" s="4">
        <f>E2259</f>
        <v>71.7</v>
      </c>
      <c r="AV2259" s="4">
        <f>IF(AU2259&lt;60, 0, IF(AU2259&lt;70,2, IF(AU2259&lt;80, 3, IF(AU2259&lt;90,4, IF(AU2259&lt;=100, 5, "?")))))</f>
        <v>3</v>
      </c>
    </row>
    <row r="2260" spans="1:48" hidden="1" x14ac:dyDescent="0.2">
      <c r="A2260" s="2" t="s">
        <v>16</v>
      </c>
      <c r="B2260" s="3" t="s">
        <v>26</v>
      </c>
      <c r="C2260" s="3">
        <v>96.6</v>
      </c>
      <c r="D2260" s="3" t="s">
        <v>26</v>
      </c>
      <c r="E2260" s="3">
        <v>72.2</v>
      </c>
      <c r="F2260" s="3">
        <v>1</v>
      </c>
      <c r="G2260" s="3">
        <v>70</v>
      </c>
      <c r="H2260" s="3">
        <v>66</v>
      </c>
      <c r="I2260" s="3">
        <v>80</v>
      </c>
      <c r="J2260" s="3">
        <v>63</v>
      </c>
      <c r="K2260" s="3">
        <v>72</v>
      </c>
      <c r="L2260" s="3"/>
      <c r="M2260" s="3">
        <v>78</v>
      </c>
      <c r="N2260" s="3"/>
      <c r="O2260" s="4">
        <f>MAX(G2260:H2260)</f>
        <v>70</v>
      </c>
      <c r="P2260" s="4">
        <f>MAX(I2260:J2260)</f>
        <v>80</v>
      </c>
      <c r="Q2260" s="4">
        <f>ABS(O2260-C2260)</f>
        <v>26.599999999999994</v>
      </c>
      <c r="R2260" s="4">
        <f>ABS(P2260-C2260)</f>
        <v>16.599999999999994</v>
      </c>
      <c r="S2260" s="4" t="b">
        <f ca="1">OR(O2260=0,P2260=0,Q2260&gt;$Q$1,R2260&gt;$R$1,W2260="N", V2260=2)</f>
        <v>1</v>
      </c>
      <c r="T2260" s="4" t="str">
        <f>TRIM(CLEAN(D2260))</f>
        <v>برنامج بكالوريوس الهندسة المدنية</v>
      </c>
      <c r="U2260" s="4">
        <f>COUNTIF(T:T,T2260)</f>
        <v>723</v>
      </c>
      <c r="V2260" s="4" t="str">
        <f>IF(E2260&lt;60, "F", IF(E2260&lt;70,"D", IF(E2260&lt;80, "C", IF(E2260&lt;90,"B", IF(E2260&lt;=100, "A", "?")))))</f>
        <v>C</v>
      </c>
      <c r="W2260" s="4" t="str" cm="1">
        <f t="array" aca="1" ref="W2260" ca="1">_xlfn.IFNA(INDIRECT($Y$1&amp;"!"&amp;W$1&amp;$Y2260),"N")</f>
        <v>C</v>
      </c>
      <c r="X2260" s="4">
        <f ca="1">COUNTIF(W:W,W2260)</f>
        <v>747</v>
      </c>
      <c r="Y2260" s="4">
        <f>MATCH(T2260,Coding!J:J,0)</f>
        <v>8</v>
      </c>
      <c r="Z2260" s="4" t="str" cm="1">
        <f t="array" aca="1" ref="Z2260" ca="1">_xlfn.IFNA(INDIRECT($Y$1&amp;"!"&amp;Z$1&amp;$Y2260),-1)</f>
        <v>C</v>
      </c>
      <c r="AA2260" s="4" cm="1">
        <f t="array" aca="1" ref="AA2260" ca="1">_xlfn.IFNA(INDIRECT($Y$1&amp;"!"&amp;AA$1&amp;$Y2260),-1)</f>
        <v>1</v>
      </c>
      <c r="AB2260" s="4" cm="1">
        <f t="array" aca="1" ref="AB2260" ca="1">_xlfn.IFNA(INDIRECT($Y$1&amp;"!"&amp;AB$1&amp;$Y2260),-1)</f>
        <v>1</v>
      </c>
      <c r="AC2260" s="4" cm="1">
        <f t="array" aca="1" ref="AC2260" ca="1">_xlfn.IFNA(INDIRECT($Y$1&amp;"!"&amp;AC$1&amp;$Y2260),-1)</f>
        <v>1</v>
      </c>
      <c r="AD2260" s="4" cm="1">
        <f t="array" aca="1" ref="AD2260" ca="1">_xlfn.IFNA(INDIRECT($Y$1&amp;"!"&amp;AD$1&amp;$Y2260),-1)</f>
        <v>0</v>
      </c>
      <c r="AE2260" s="4" cm="1">
        <f t="array" aca="1" ref="AE2260" ca="1">_xlfn.IFNA(INDIRECT($Y$1&amp;"!"&amp;AE$1&amp;$Y2260),-1)</f>
        <v>0</v>
      </c>
      <c r="AF2260" s="4" t="str">
        <f ca="1">_xlfn.CONCAT(W2260, "-",V2260)</f>
        <v>C-C</v>
      </c>
      <c r="AG2260" s="4" t="str">
        <f>TEXT(ROW()-2, "0000")</f>
        <v>2258</v>
      </c>
      <c r="AH2260" s="4" t="str">
        <f>IF(TRIM(CLEAN(A2260))="m", "male", IF(TRIM(CLEAN(A2260))="f","female", "missing"))</f>
        <v>female</v>
      </c>
      <c r="AI2260" s="4">
        <f>C2260</f>
        <v>96.6</v>
      </c>
      <c r="AJ2260" s="4">
        <f>O2260</f>
        <v>70</v>
      </c>
      <c r="AK2260" s="4">
        <f>P2260</f>
        <v>80</v>
      </c>
      <c r="AL2260" s="4">
        <f>IF(AI2260&lt;60, 0, IF(AI2260&lt;70,2, IF(AI2260&lt;80, 3, IF(AI2260&lt;90,4, IF(AI2260&lt;=100, 5, "?")))))</f>
        <v>5</v>
      </c>
      <c r="AM2260" s="4">
        <f>IF(AJ2260&lt;60, 0, IF(AJ2260&lt;70,2, IF(AJ2260&lt;80, 3, IF(AJ2260&lt;90,4, IF(AJ2260&lt;=100, 5, "?")))))</f>
        <v>3</v>
      </c>
      <c r="AN2260" s="4">
        <f>IF(AK2260&lt;60, 0, IF(AK2260&lt;70,2, IF(AK2260&lt;80, 3, IF(AK2260&lt;90,4, IF(AK2260&lt;=100, 5, "?")))))</f>
        <v>4</v>
      </c>
      <c r="AO2260" s="4">
        <f ca="1">AA2260</f>
        <v>1</v>
      </c>
      <c r="AP2260" s="4">
        <f ca="1">AB2260</f>
        <v>1</v>
      </c>
      <c r="AQ2260" s="4">
        <f ca="1">AC2260</f>
        <v>1</v>
      </c>
      <c r="AR2260" s="4">
        <f ca="1">AD2260</f>
        <v>0</v>
      </c>
      <c r="AS2260" s="4">
        <f ca="1">AE2260</f>
        <v>0</v>
      </c>
      <c r="AT2260" s="4" t="str">
        <f ca="1">Z2260</f>
        <v>C</v>
      </c>
      <c r="AU2260" s="4">
        <f>E2260</f>
        <v>72.2</v>
      </c>
      <c r="AV2260" s="4">
        <f>IF(AU2260&lt;60, 0, IF(AU2260&lt;70,2, IF(AU2260&lt;80, 3, IF(AU2260&lt;90,4, IF(AU2260&lt;=100, 5, "?")))))</f>
        <v>3</v>
      </c>
    </row>
    <row r="2261" spans="1:48" hidden="1" x14ac:dyDescent="0.2">
      <c r="A2261" s="2" t="s">
        <v>13</v>
      </c>
      <c r="B2261" s="3" t="s">
        <v>33</v>
      </c>
      <c r="C2261" s="3">
        <v>86.6</v>
      </c>
      <c r="D2261" s="3" t="s">
        <v>33</v>
      </c>
      <c r="E2261" s="3">
        <v>70.7</v>
      </c>
      <c r="F2261" s="3">
        <v>1</v>
      </c>
      <c r="G2261" s="3">
        <v>60</v>
      </c>
      <c r="H2261" s="3">
        <v>0</v>
      </c>
      <c r="I2261" s="3">
        <v>63</v>
      </c>
      <c r="J2261" s="3">
        <v>60</v>
      </c>
      <c r="K2261" s="3"/>
      <c r="L2261" s="3"/>
      <c r="M2261" s="3"/>
      <c r="N2261" s="3"/>
      <c r="O2261" s="4">
        <f>MAX(G2261:H2261)</f>
        <v>60</v>
      </c>
      <c r="P2261" s="4">
        <f>MAX(I2261:J2261)</f>
        <v>63</v>
      </c>
      <c r="Q2261" s="4">
        <f>ABS(O2261-C2261)</f>
        <v>26.599999999999994</v>
      </c>
      <c r="R2261" s="4">
        <f>ABS(P2261-C2261)</f>
        <v>23.599999999999994</v>
      </c>
      <c r="S2261" s="4" t="b">
        <f ca="1">OR(O2261=0,P2261=0,Q2261&gt;$Q$1,R2261&gt;$R$1,W2261="N", V2261=2)</f>
        <v>1</v>
      </c>
      <c r="T2261" s="4" t="str">
        <f>TRIM(CLEAN(D2261))</f>
        <v>برنامج بكالوريوس علم الحاسوب</v>
      </c>
      <c r="U2261" s="4">
        <f>COUNTIF(T:T,T2261)</f>
        <v>589</v>
      </c>
      <c r="V2261" s="4" t="str">
        <f>IF(E2261&lt;60, "F", IF(E2261&lt;70,"D", IF(E2261&lt;80, "C", IF(E2261&lt;90,"B", IF(E2261&lt;=100, "A", "?")))))</f>
        <v>C</v>
      </c>
      <c r="W2261" s="4" t="str" cm="1">
        <f t="array" aca="1" ref="W2261" ca="1">_xlfn.IFNA(INDIRECT($Y$1&amp;"!"&amp;W$1&amp;$Y2261),"N")</f>
        <v>D</v>
      </c>
      <c r="X2261" s="4">
        <f ca="1">COUNTIF(W:W,W2261)</f>
        <v>589</v>
      </c>
      <c r="Y2261" s="4">
        <f>MATCH(T2261,Coding!J:J,0)</f>
        <v>9</v>
      </c>
      <c r="Z2261" s="4" t="str" cm="1">
        <f t="array" aca="1" ref="Z2261" ca="1">_xlfn.IFNA(INDIRECT($Y$1&amp;"!"&amp;Z$1&amp;$Y2261),-1)</f>
        <v>D</v>
      </c>
      <c r="AA2261" s="4" cm="1">
        <f t="array" aca="1" ref="AA2261" ca="1">_xlfn.IFNA(INDIRECT($Y$1&amp;"!"&amp;AA$1&amp;$Y2261),-1)</f>
        <v>0</v>
      </c>
      <c r="AB2261" s="4" cm="1">
        <f t="array" aca="1" ref="AB2261" ca="1">_xlfn.IFNA(INDIRECT($Y$1&amp;"!"&amp;AB$1&amp;$Y2261),-1)</f>
        <v>1</v>
      </c>
      <c r="AC2261" s="4" cm="1">
        <f t="array" aca="1" ref="AC2261" ca="1">_xlfn.IFNA(INDIRECT($Y$1&amp;"!"&amp;AC$1&amp;$Y2261),-1)</f>
        <v>0</v>
      </c>
      <c r="AD2261" s="4" cm="1">
        <f t="array" aca="1" ref="AD2261" ca="1">_xlfn.IFNA(INDIRECT($Y$1&amp;"!"&amp;AD$1&amp;$Y2261),-1)</f>
        <v>0</v>
      </c>
      <c r="AE2261" s="4" cm="1">
        <f t="array" aca="1" ref="AE2261" ca="1">_xlfn.IFNA(INDIRECT($Y$1&amp;"!"&amp;AE$1&amp;$Y2261),-1)</f>
        <v>0</v>
      </c>
      <c r="AF2261" s="4" t="str">
        <f ca="1">_xlfn.CONCAT(W2261, "-",V2261)</f>
        <v>D-C</v>
      </c>
      <c r="AG2261" s="4" t="str">
        <f>TEXT(ROW()-2, "0000")</f>
        <v>2259</v>
      </c>
      <c r="AH2261" s="4" t="str">
        <f>IF(TRIM(CLEAN(A2261))="m", "male", IF(TRIM(CLEAN(A2261))="f","female", "missing"))</f>
        <v>male</v>
      </c>
      <c r="AI2261" s="4">
        <f>C2261</f>
        <v>86.6</v>
      </c>
      <c r="AJ2261" s="4">
        <f>O2261</f>
        <v>60</v>
      </c>
      <c r="AK2261" s="4">
        <f>P2261</f>
        <v>63</v>
      </c>
      <c r="AL2261" s="4">
        <f>IF(AI2261&lt;60, 0, IF(AI2261&lt;70,2, IF(AI2261&lt;80, 3, IF(AI2261&lt;90,4, IF(AI2261&lt;=100, 5, "?")))))</f>
        <v>4</v>
      </c>
      <c r="AM2261" s="4">
        <f>IF(AJ2261&lt;60, 0, IF(AJ2261&lt;70,2, IF(AJ2261&lt;80, 3, IF(AJ2261&lt;90,4, IF(AJ2261&lt;=100, 5, "?")))))</f>
        <v>2</v>
      </c>
      <c r="AN2261" s="4">
        <f>IF(AK2261&lt;60, 0, IF(AK2261&lt;70,2, IF(AK2261&lt;80, 3, IF(AK2261&lt;90,4, IF(AK2261&lt;=100, 5, "?")))))</f>
        <v>2</v>
      </c>
      <c r="AO2261" s="4">
        <f ca="1">AA2261</f>
        <v>0</v>
      </c>
      <c r="AP2261" s="4">
        <f ca="1">AB2261</f>
        <v>1</v>
      </c>
      <c r="AQ2261" s="4">
        <f ca="1">AC2261</f>
        <v>0</v>
      </c>
      <c r="AR2261" s="4">
        <f ca="1">AD2261</f>
        <v>0</v>
      </c>
      <c r="AS2261" s="4">
        <f ca="1">AE2261</f>
        <v>0</v>
      </c>
      <c r="AT2261" s="4" t="str">
        <f ca="1">Z2261</f>
        <v>D</v>
      </c>
      <c r="AU2261" s="4">
        <f>E2261</f>
        <v>70.7</v>
      </c>
      <c r="AV2261" s="4">
        <f>IF(AU2261&lt;60, 0, IF(AU2261&lt;70,2, IF(AU2261&lt;80, 3, IF(AU2261&lt;90,4, IF(AU2261&lt;=100, 5, "?")))))</f>
        <v>3</v>
      </c>
    </row>
    <row r="2262" spans="1:48" hidden="1" x14ac:dyDescent="0.2">
      <c r="A2262" s="2" t="s">
        <v>16</v>
      </c>
      <c r="B2262" s="3" t="s">
        <v>33</v>
      </c>
      <c r="C2262" s="3">
        <v>87.6</v>
      </c>
      <c r="D2262" s="3" t="s">
        <v>33</v>
      </c>
      <c r="E2262" s="3">
        <v>65.400000000000006</v>
      </c>
      <c r="F2262" s="3">
        <v>2</v>
      </c>
      <c r="G2262" s="3">
        <v>61</v>
      </c>
      <c r="H2262" s="3"/>
      <c r="I2262" s="3">
        <v>63</v>
      </c>
      <c r="J2262" s="3">
        <v>60</v>
      </c>
      <c r="K2262" s="3"/>
      <c r="L2262" s="3"/>
      <c r="M2262" s="3"/>
      <c r="N2262" s="3"/>
      <c r="O2262" s="4">
        <f>MAX(G2262:H2262)</f>
        <v>61</v>
      </c>
      <c r="P2262" s="4">
        <f>MAX(I2262:J2262)</f>
        <v>63</v>
      </c>
      <c r="Q2262" s="4">
        <f>ABS(O2262-C2262)</f>
        <v>26.599999999999994</v>
      </c>
      <c r="R2262" s="4">
        <f>ABS(P2262-C2262)</f>
        <v>24.599999999999994</v>
      </c>
      <c r="S2262" s="4" t="b">
        <f ca="1">OR(O2262=0,P2262=0,Q2262&gt;$Q$1,R2262&gt;$R$1,W2262="N", V2262=2)</f>
        <v>1</v>
      </c>
      <c r="T2262" s="4" t="str">
        <f>TRIM(CLEAN(D2262))</f>
        <v>برنامج بكالوريوس علم الحاسوب</v>
      </c>
      <c r="U2262" s="4">
        <f>COUNTIF(T:T,T2262)</f>
        <v>589</v>
      </c>
      <c r="V2262" s="4" t="str">
        <f>IF(E2262&lt;60, "F", IF(E2262&lt;70,"D", IF(E2262&lt;80, "C", IF(E2262&lt;90,"B", IF(E2262&lt;=100, "A", "?")))))</f>
        <v>D</v>
      </c>
      <c r="W2262" s="4" t="str" cm="1">
        <f t="array" aca="1" ref="W2262" ca="1">_xlfn.IFNA(INDIRECT($Y$1&amp;"!"&amp;W$1&amp;$Y2262),"N")</f>
        <v>D</v>
      </c>
      <c r="X2262" s="4">
        <f ca="1">COUNTIF(W:W,W2262)</f>
        <v>589</v>
      </c>
      <c r="Y2262" s="4">
        <f>MATCH(T2262,Coding!J:J,0)</f>
        <v>9</v>
      </c>
      <c r="Z2262" s="4" t="str" cm="1">
        <f t="array" aca="1" ref="Z2262" ca="1">_xlfn.IFNA(INDIRECT($Y$1&amp;"!"&amp;Z$1&amp;$Y2262),-1)</f>
        <v>D</v>
      </c>
      <c r="AA2262" s="4" cm="1">
        <f t="array" aca="1" ref="AA2262" ca="1">_xlfn.IFNA(INDIRECT($Y$1&amp;"!"&amp;AA$1&amp;$Y2262),-1)</f>
        <v>0</v>
      </c>
      <c r="AB2262" s="4" cm="1">
        <f t="array" aca="1" ref="AB2262" ca="1">_xlfn.IFNA(INDIRECT($Y$1&amp;"!"&amp;AB$1&amp;$Y2262),-1)</f>
        <v>1</v>
      </c>
      <c r="AC2262" s="4" cm="1">
        <f t="array" aca="1" ref="AC2262" ca="1">_xlfn.IFNA(INDIRECT($Y$1&amp;"!"&amp;AC$1&amp;$Y2262),-1)</f>
        <v>0</v>
      </c>
      <c r="AD2262" s="4" cm="1">
        <f t="array" aca="1" ref="AD2262" ca="1">_xlfn.IFNA(INDIRECT($Y$1&amp;"!"&amp;AD$1&amp;$Y2262),-1)</f>
        <v>0</v>
      </c>
      <c r="AE2262" s="4" cm="1">
        <f t="array" aca="1" ref="AE2262" ca="1">_xlfn.IFNA(INDIRECT($Y$1&amp;"!"&amp;AE$1&amp;$Y2262),-1)</f>
        <v>0</v>
      </c>
      <c r="AF2262" s="4" t="str">
        <f ca="1">_xlfn.CONCAT(W2262, "-",V2262)</f>
        <v>D-D</v>
      </c>
      <c r="AG2262" s="4" t="str">
        <f>TEXT(ROW()-2, "0000")</f>
        <v>2260</v>
      </c>
      <c r="AH2262" s="4" t="str">
        <f>IF(TRIM(CLEAN(A2262))="m", "male", IF(TRIM(CLEAN(A2262))="f","female", "missing"))</f>
        <v>female</v>
      </c>
      <c r="AI2262" s="4">
        <f>C2262</f>
        <v>87.6</v>
      </c>
      <c r="AJ2262" s="4">
        <f>O2262</f>
        <v>61</v>
      </c>
      <c r="AK2262" s="4">
        <f>P2262</f>
        <v>63</v>
      </c>
      <c r="AL2262" s="4">
        <f>IF(AI2262&lt;60, 0, IF(AI2262&lt;70,2, IF(AI2262&lt;80, 3, IF(AI2262&lt;90,4, IF(AI2262&lt;=100, 5, "?")))))</f>
        <v>4</v>
      </c>
      <c r="AM2262" s="4">
        <f>IF(AJ2262&lt;60, 0, IF(AJ2262&lt;70,2, IF(AJ2262&lt;80, 3, IF(AJ2262&lt;90,4, IF(AJ2262&lt;=100, 5, "?")))))</f>
        <v>2</v>
      </c>
      <c r="AN2262" s="4">
        <f>IF(AK2262&lt;60, 0, IF(AK2262&lt;70,2, IF(AK2262&lt;80, 3, IF(AK2262&lt;90,4, IF(AK2262&lt;=100, 5, "?")))))</f>
        <v>2</v>
      </c>
      <c r="AO2262" s="4">
        <f ca="1">AA2262</f>
        <v>0</v>
      </c>
      <c r="AP2262" s="4">
        <f ca="1">AB2262</f>
        <v>1</v>
      </c>
      <c r="AQ2262" s="4">
        <f ca="1">AC2262</f>
        <v>0</v>
      </c>
      <c r="AR2262" s="4">
        <f ca="1">AD2262</f>
        <v>0</v>
      </c>
      <c r="AS2262" s="4">
        <f ca="1">AE2262</f>
        <v>0</v>
      </c>
      <c r="AT2262" s="4" t="str">
        <f ca="1">Z2262</f>
        <v>D</v>
      </c>
      <c r="AU2262" s="4">
        <f>E2262</f>
        <v>65.400000000000006</v>
      </c>
      <c r="AV2262" s="4">
        <f>IF(AU2262&lt;60, 0, IF(AU2262&lt;70,2, IF(AU2262&lt;80, 3, IF(AU2262&lt;90,4, IF(AU2262&lt;=100, 5, "?")))))</f>
        <v>2</v>
      </c>
    </row>
    <row r="2263" spans="1:48" hidden="1" x14ac:dyDescent="0.2">
      <c r="A2263" s="2" t="s">
        <v>13</v>
      </c>
      <c r="B2263" s="3" t="s">
        <v>14</v>
      </c>
      <c r="C2263" s="3">
        <v>86.6</v>
      </c>
      <c r="D2263" s="3" t="s">
        <v>14</v>
      </c>
      <c r="E2263" s="3">
        <v>69.2</v>
      </c>
      <c r="F2263" s="3">
        <v>1</v>
      </c>
      <c r="G2263" s="3">
        <v>60</v>
      </c>
      <c r="H2263" s="3">
        <v>60</v>
      </c>
      <c r="I2263" s="3">
        <v>80</v>
      </c>
      <c r="J2263" s="3">
        <v>60</v>
      </c>
      <c r="K2263" s="3">
        <v>80</v>
      </c>
      <c r="L2263" s="3"/>
      <c r="M2263" s="3">
        <v>82</v>
      </c>
      <c r="N2263" s="3"/>
      <c r="O2263" s="4">
        <f>MAX(G2263:H2263)</f>
        <v>60</v>
      </c>
      <c r="P2263" s="4">
        <f>MAX(I2263:J2263)</f>
        <v>80</v>
      </c>
      <c r="Q2263" s="4">
        <f>ABS(O2263-C2263)</f>
        <v>26.599999999999994</v>
      </c>
      <c r="R2263" s="4">
        <f>ABS(P2263-C2263)</f>
        <v>6.5999999999999943</v>
      </c>
      <c r="S2263" s="4" t="b">
        <f ca="1">OR(O2263=0,P2263=0,Q2263&gt;$Q$1,R2263&gt;$R$1,W2263="N", V2263=2)</f>
        <v>1</v>
      </c>
      <c r="T2263" s="4" t="str">
        <f>TRIM(CLEAN(D2263))</f>
        <v>برنامج بكالوريوس الهندسة الكهربائية</v>
      </c>
      <c r="U2263" s="4">
        <f>COUNTIF(T:T,T2263)</f>
        <v>420</v>
      </c>
      <c r="V2263" s="4" t="str">
        <f>IF(E2263&lt;60, "F", IF(E2263&lt;70,"D", IF(E2263&lt;80, "C", IF(E2263&lt;90,"B", IF(E2263&lt;=100, "A", "?")))))</f>
        <v>D</v>
      </c>
      <c r="W2263" s="4" t="str" cm="1">
        <f t="array" aca="1" ref="W2263" ca="1">_xlfn.IFNA(INDIRECT($Y$1&amp;"!"&amp;W$1&amp;$Y2263),"N")</f>
        <v>F</v>
      </c>
      <c r="X2263" s="4">
        <f ca="1">COUNTIF(W:W,W2263)</f>
        <v>420</v>
      </c>
      <c r="Y2263" s="4">
        <f>MATCH(T2263,Coding!J:J,0)</f>
        <v>11</v>
      </c>
      <c r="Z2263" s="4" t="str" cm="1">
        <f t="array" aca="1" ref="Z2263" ca="1">_xlfn.IFNA(INDIRECT($Y$1&amp;"!"&amp;Z$1&amp;$Y2263),-1)</f>
        <v>F</v>
      </c>
      <c r="AA2263" s="4" cm="1">
        <f t="array" aca="1" ref="AA2263" ca="1">_xlfn.IFNA(INDIRECT($Y$1&amp;"!"&amp;AA$1&amp;$Y2263),-1)</f>
        <v>0</v>
      </c>
      <c r="AB2263" s="4" cm="1">
        <f t="array" aca="1" ref="AB2263" ca="1">_xlfn.IFNA(INDIRECT($Y$1&amp;"!"&amp;AB$1&amp;$Y2263),-1)</f>
        <v>1</v>
      </c>
      <c r="AC2263" s="4" cm="1">
        <f t="array" aca="1" ref="AC2263" ca="1">_xlfn.IFNA(INDIRECT($Y$1&amp;"!"&amp;AC$1&amp;$Y2263),-1)</f>
        <v>0</v>
      </c>
      <c r="AD2263" s="4" cm="1">
        <f t="array" aca="1" ref="AD2263" ca="1">_xlfn.IFNA(INDIRECT($Y$1&amp;"!"&amp;AD$1&amp;$Y2263),-1)</f>
        <v>1</v>
      </c>
      <c r="AE2263" s="4" cm="1">
        <f t="array" aca="1" ref="AE2263" ca="1">_xlfn.IFNA(INDIRECT($Y$1&amp;"!"&amp;AE$1&amp;$Y2263),-1)</f>
        <v>0</v>
      </c>
      <c r="AF2263" s="4" t="str">
        <f ca="1">_xlfn.CONCAT(W2263, "-",V2263)</f>
        <v>F-D</v>
      </c>
      <c r="AG2263" s="4" t="str">
        <f>TEXT(ROW()-2, "0000")</f>
        <v>2261</v>
      </c>
      <c r="AH2263" s="4" t="str">
        <f>IF(TRIM(CLEAN(A2263))="m", "male", IF(TRIM(CLEAN(A2263))="f","female", "missing"))</f>
        <v>male</v>
      </c>
      <c r="AI2263" s="4">
        <f>C2263</f>
        <v>86.6</v>
      </c>
      <c r="AJ2263" s="4">
        <f>O2263</f>
        <v>60</v>
      </c>
      <c r="AK2263" s="4">
        <f>P2263</f>
        <v>80</v>
      </c>
      <c r="AL2263" s="4">
        <f>IF(AI2263&lt;60, 0, IF(AI2263&lt;70,2, IF(AI2263&lt;80, 3, IF(AI2263&lt;90,4, IF(AI2263&lt;=100, 5, "?")))))</f>
        <v>4</v>
      </c>
      <c r="AM2263" s="4">
        <f>IF(AJ2263&lt;60, 0, IF(AJ2263&lt;70,2, IF(AJ2263&lt;80, 3, IF(AJ2263&lt;90,4, IF(AJ2263&lt;=100, 5, "?")))))</f>
        <v>2</v>
      </c>
      <c r="AN2263" s="4">
        <f>IF(AK2263&lt;60, 0, IF(AK2263&lt;70,2, IF(AK2263&lt;80, 3, IF(AK2263&lt;90,4, IF(AK2263&lt;=100, 5, "?")))))</f>
        <v>4</v>
      </c>
      <c r="AO2263" s="4">
        <f ca="1">AA2263</f>
        <v>0</v>
      </c>
      <c r="AP2263" s="4">
        <f ca="1">AB2263</f>
        <v>1</v>
      </c>
      <c r="AQ2263" s="4">
        <f ca="1">AC2263</f>
        <v>0</v>
      </c>
      <c r="AR2263" s="4">
        <f ca="1">AD2263</f>
        <v>1</v>
      </c>
      <c r="AS2263" s="4">
        <f ca="1">AE2263</f>
        <v>0</v>
      </c>
      <c r="AT2263" s="4" t="str">
        <f ca="1">Z2263</f>
        <v>F</v>
      </c>
      <c r="AU2263" s="4">
        <f>E2263</f>
        <v>69.2</v>
      </c>
      <c r="AV2263" s="4">
        <f>IF(AU2263&lt;60, 0, IF(AU2263&lt;70,2, IF(AU2263&lt;80, 3, IF(AU2263&lt;90,4, IF(AU2263&lt;=100, 5, "?")))))</f>
        <v>2</v>
      </c>
    </row>
    <row r="2264" spans="1:48" hidden="1" x14ac:dyDescent="0.2">
      <c r="A2264" s="2" t="s">
        <v>13</v>
      </c>
      <c r="B2264" s="3" t="s">
        <v>14</v>
      </c>
      <c r="C2264" s="3">
        <v>89.5</v>
      </c>
      <c r="D2264" s="3" t="s">
        <v>37</v>
      </c>
      <c r="E2264" s="3">
        <v>64.7</v>
      </c>
      <c r="F2264" s="3">
        <v>2</v>
      </c>
      <c r="G2264" s="3">
        <v>63</v>
      </c>
      <c r="H2264" s="3">
        <v>60</v>
      </c>
      <c r="I2264" s="3">
        <v>68</v>
      </c>
      <c r="J2264" s="3">
        <v>64</v>
      </c>
      <c r="K2264" s="3">
        <v>62</v>
      </c>
      <c r="L2264" s="3"/>
      <c r="M2264" s="3">
        <v>70</v>
      </c>
      <c r="N2264" s="3"/>
      <c r="O2264" s="4">
        <f>MAX(G2264:H2264)</f>
        <v>63</v>
      </c>
      <c r="P2264" s="4">
        <f>MAX(I2264:J2264)</f>
        <v>68</v>
      </c>
      <c r="Q2264" s="4">
        <f>ABS(O2264-C2264)</f>
        <v>26.5</v>
      </c>
      <c r="R2264" s="4">
        <f>ABS(P2264-C2264)</f>
        <v>21.5</v>
      </c>
      <c r="S2264" s="4" t="b">
        <f ca="1">OR(O2264=0,P2264=0,Q2264&gt;$Q$1,R2264&gt;$R$1,W2264="N", V2264=2)</f>
        <v>1</v>
      </c>
      <c r="T2264" s="4" t="str">
        <f>TRIM(CLEAN(D2264))</f>
        <v>كلية الهندسة والتكنولوجيا</v>
      </c>
      <c r="U2264" s="4">
        <f>COUNTIF(T:T,T2264)</f>
        <v>173</v>
      </c>
      <c r="V2264" s="4" t="str">
        <f>IF(E2264&lt;60, "F", IF(E2264&lt;70,"D", IF(E2264&lt;80, "C", IF(E2264&lt;90,"B", IF(E2264&lt;=100, "A", "?")))))</f>
        <v>D</v>
      </c>
      <c r="W2264" s="4" t="str" cm="1">
        <f t="array" aca="1" ref="W2264" ca="1">_xlfn.IFNA(INDIRECT($Y$1&amp;"!"&amp;W$1&amp;$Y2264),"N")</f>
        <v>A</v>
      </c>
      <c r="X2264" s="4">
        <f ca="1">COUNTIF(W:W,W2264)</f>
        <v>861</v>
      </c>
      <c r="Y2264" s="4">
        <f>MATCH(T2264,Coding!J:J,0)</f>
        <v>4</v>
      </c>
      <c r="Z2264" s="4" t="str" cm="1">
        <f t="array" aca="1" ref="Z2264" ca="1">_xlfn.IFNA(INDIRECT($Y$1&amp;"!"&amp;Z$1&amp;$Y2264),-1)</f>
        <v>A</v>
      </c>
      <c r="AA2264" s="4" cm="1">
        <f t="array" aca="1" ref="AA2264" ca="1">_xlfn.IFNA(INDIRECT($Y$1&amp;"!"&amp;AA$1&amp;$Y2264),-1)</f>
        <v>0</v>
      </c>
      <c r="AB2264" s="4" cm="1">
        <f t="array" aca="1" ref="AB2264" ca="1">_xlfn.IFNA(INDIRECT($Y$1&amp;"!"&amp;AB$1&amp;$Y2264),-1)</f>
        <v>1</v>
      </c>
      <c r="AC2264" s="4" cm="1">
        <f t="array" aca="1" ref="AC2264" ca="1">_xlfn.IFNA(INDIRECT($Y$1&amp;"!"&amp;AC$1&amp;$Y2264),-1)</f>
        <v>1</v>
      </c>
      <c r="AD2264" s="4" cm="1">
        <f t="array" aca="1" ref="AD2264" ca="1">_xlfn.IFNA(INDIRECT($Y$1&amp;"!"&amp;AD$1&amp;$Y2264),-1)</f>
        <v>1</v>
      </c>
      <c r="AE2264" s="4" cm="1">
        <f t="array" aca="1" ref="AE2264" ca="1">_xlfn.IFNA(INDIRECT($Y$1&amp;"!"&amp;AE$1&amp;$Y2264),-1)</f>
        <v>0</v>
      </c>
      <c r="AF2264" s="4" t="str">
        <f ca="1">_xlfn.CONCAT(W2264, "-",V2264)</f>
        <v>A-D</v>
      </c>
      <c r="AG2264" s="4" t="str">
        <f>TEXT(ROW()-2, "0000")</f>
        <v>2262</v>
      </c>
      <c r="AH2264" s="4" t="str">
        <f>IF(TRIM(CLEAN(A2264))="m", "male", IF(TRIM(CLEAN(A2264))="f","female", "missing"))</f>
        <v>male</v>
      </c>
      <c r="AI2264" s="4">
        <f>C2264</f>
        <v>89.5</v>
      </c>
      <c r="AJ2264" s="4">
        <f>O2264</f>
        <v>63</v>
      </c>
      <c r="AK2264" s="4">
        <f>P2264</f>
        <v>68</v>
      </c>
      <c r="AL2264" s="4">
        <f>IF(AI2264&lt;60, 0, IF(AI2264&lt;70,2, IF(AI2264&lt;80, 3, IF(AI2264&lt;90,4, IF(AI2264&lt;=100, 5, "?")))))</f>
        <v>4</v>
      </c>
      <c r="AM2264" s="4">
        <f>IF(AJ2264&lt;60, 0, IF(AJ2264&lt;70,2, IF(AJ2264&lt;80, 3, IF(AJ2264&lt;90,4, IF(AJ2264&lt;=100, 5, "?")))))</f>
        <v>2</v>
      </c>
      <c r="AN2264" s="4">
        <f>IF(AK2264&lt;60, 0, IF(AK2264&lt;70,2, IF(AK2264&lt;80, 3, IF(AK2264&lt;90,4, IF(AK2264&lt;=100, 5, "?")))))</f>
        <v>2</v>
      </c>
      <c r="AO2264" s="4">
        <f ca="1">AA2264</f>
        <v>0</v>
      </c>
      <c r="AP2264" s="4">
        <f ca="1">AB2264</f>
        <v>1</v>
      </c>
      <c r="AQ2264" s="4">
        <f ca="1">AC2264</f>
        <v>1</v>
      </c>
      <c r="AR2264" s="4">
        <f ca="1">AD2264</f>
        <v>1</v>
      </c>
      <c r="AS2264" s="4">
        <f ca="1">AE2264</f>
        <v>0</v>
      </c>
      <c r="AT2264" s="4" t="str">
        <f ca="1">Z2264</f>
        <v>A</v>
      </c>
      <c r="AU2264" s="4">
        <f>E2264</f>
        <v>64.7</v>
      </c>
      <c r="AV2264" s="4">
        <f>IF(AU2264&lt;60, 0, IF(AU2264&lt;70,2, IF(AU2264&lt;80, 3, IF(AU2264&lt;90,4, IF(AU2264&lt;=100, 5, "?")))))</f>
        <v>2</v>
      </c>
    </row>
    <row r="2265" spans="1:48" hidden="1" x14ac:dyDescent="0.2">
      <c r="A2265" s="2" t="s">
        <v>13</v>
      </c>
      <c r="B2265" s="3" t="s">
        <v>36</v>
      </c>
      <c r="C2265" s="3">
        <v>90.5</v>
      </c>
      <c r="D2265" s="3" t="s">
        <v>36</v>
      </c>
      <c r="E2265" s="3">
        <v>74.8</v>
      </c>
      <c r="F2265" s="3">
        <v>1</v>
      </c>
      <c r="G2265" s="3">
        <v>60</v>
      </c>
      <c r="H2265" s="3">
        <v>64</v>
      </c>
      <c r="I2265" s="3">
        <v>87</v>
      </c>
      <c r="J2265" s="3">
        <v>64</v>
      </c>
      <c r="K2265" s="3"/>
      <c r="L2265" s="3"/>
      <c r="M2265" s="3">
        <v>64</v>
      </c>
      <c r="N2265" s="3"/>
      <c r="O2265" s="4">
        <f>MAX(G2265:H2265)</f>
        <v>64</v>
      </c>
      <c r="P2265" s="4">
        <f>MAX(I2265:J2265)</f>
        <v>87</v>
      </c>
      <c r="Q2265" s="4">
        <f>ABS(O2265-C2265)</f>
        <v>26.5</v>
      </c>
      <c r="R2265" s="4">
        <f>ABS(P2265-C2265)</f>
        <v>3.5</v>
      </c>
      <c r="S2265" s="4" t="b">
        <f ca="1">OR(O2265=0,P2265=0,Q2265&gt;$Q$1,R2265&gt;$R$1,W2265="N", V2265=2)</f>
        <v>1</v>
      </c>
      <c r="T2265" s="4" t="str">
        <f>TRIM(CLEAN(D2265))</f>
        <v>برنامج بكالوريوس هندسة أنظمة الحاسوب</v>
      </c>
      <c r="U2265" s="4">
        <f>COUNTIF(T:T,T2265)</f>
        <v>549</v>
      </c>
      <c r="V2265" s="4" t="str">
        <f>IF(E2265&lt;60, "F", IF(E2265&lt;70,"D", IF(E2265&lt;80, "C", IF(E2265&lt;90,"B", IF(E2265&lt;=100, "A", "?")))))</f>
        <v>C</v>
      </c>
      <c r="W2265" s="4" t="str" cm="1">
        <f t="array" aca="1" ref="W2265" ca="1">_xlfn.IFNA(INDIRECT($Y$1&amp;"!"&amp;W$1&amp;$Y2265),"N")</f>
        <v>A</v>
      </c>
      <c r="X2265" s="4">
        <f ca="1">COUNTIF(W:W,W2265)</f>
        <v>861</v>
      </c>
      <c r="Y2265" s="4">
        <f>MATCH(T2265,Coding!J:J,0)</f>
        <v>3</v>
      </c>
      <c r="Z2265" s="4" t="str" cm="1">
        <f t="array" aca="1" ref="Z2265" ca="1">_xlfn.IFNA(INDIRECT($Y$1&amp;"!"&amp;Z$1&amp;$Y2265),-1)</f>
        <v>A</v>
      </c>
      <c r="AA2265" s="4" cm="1">
        <f t="array" aca="1" ref="AA2265" ca="1">_xlfn.IFNA(INDIRECT($Y$1&amp;"!"&amp;AA$1&amp;$Y2265),-1)</f>
        <v>0</v>
      </c>
      <c r="AB2265" s="4" cm="1">
        <f t="array" aca="1" ref="AB2265" ca="1">_xlfn.IFNA(INDIRECT($Y$1&amp;"!"&amp;AB$1&amp;$Y2265),-1)</f>
        <v>1</v>
      </c>
      <c r="AC2265" s="4" cm="1">
        <f t="array" aca="1" ref="AC2265" ca="1">_xlfn.IFNA(INDIRECT($Y$1&amp;"!"&amp;AC$1&amp;$Y2265),-1)</f>
        <v>1</v>
      </c>
      <c r="AD2265" s="4" cm="1">
        <f t="array" aca="1" ref="AD2265" ca="1">_xlfn.IFNA(INDIRECT($Y$1&amp;"!"&amp;AD$1&amp;$Y2265),-1)</f>
        <v>1</v>
      </c>
      <c r="AE2265" s="4" cm="1">
        <f t="array" aca="1" ref="AE2265" ca="1">_xlfn.IFNA(INDIRECT($Y$1&amp;"!"&amp;AE$1&amp;$Y2265),-1)</f>
        <v>0</v>
      </c>
      <c r="AF2265" s="4" t="str">
        <f ca="1">_xlfn.CONCAT(W2265, "-",V2265)</f>
        <v>A-C</v>
      </c>
      <c r="AG2265" s="4" t="str">
        <f>TEXT(ROW()-2, "0000")</f>
        <v>2263</v>
      </c>
      <c r="AH2265" s="4" t="str">
        <f>IF(TRIM(CLEAN(A2265))="m", "male", IF(TRIM(CLEAN(A2265))="f","female", "missing"))</f>
        <v>male</v>
      </c>
      <c r="AI2265" s="4">
        <f>C2265</f>
        <v>90.5</v>
      </c>
      <c r="AJ2265" s="4">
        <f>O2265</f>
        <v>64</v>
      </c>
      <c r="AK2265" s="4">
        <f>P2265</f>
        <v>87</v>
      </c>
      <c r="AL2265" s="4">
        <f>IF(AI2265&lt;60, 0, IF(AI2265&lt;70,2, IF(AI2265&lt;80, 3, IF(AI2265&lt;90,4, IF(AI2265&lt;=100, 5, "?")))))</f>
        <v>5</v>
      </c>
      <c r="AM2265" s="4">
        <f>IF(AJ2265&lt;60, 0, IF(AJ2265&lt;70,2, IF(AJ2265&lt;80, 3, IF(AJ2265&lt;90,4, IF(AJ2265&lt;=100, 5, "?")))))</f>
        <v>2</v>
      </c>
      <c r="AN2265" s="4">
        <f>IF(AK2265&lt;60, 0, IF(AK2265&lt;70,2, IF(AK2265&lt;80, 3, IF(AK2265&lt;90,4, IF(AK2265&lt;=100, 5, "?")))))</f>
        <v>4</v>
      </c>
      <c r="AO2265" s="4">
        <f ca="1">AA2265</f>
        <v>0</v>
      </c>
      <c r="AP2265" s="4">
        <f ca="1">AB2265</f>
        <v>1</v>
      </c>
      <c r="AQ2265" s="4">
        <f ca="1">AC2265</f>
        <v>1</v>
      </c>
      <c r="AR2265" s="4">
        <f ca="1">AD2265</f>
        <v>1</v>
      </c>
      <c r="AS2265" s="4">
        <f ca="1">AE2265</f>
        <v>0</v>
      </c>
      <c r="AT2265" s="4" t="str">
        <f ca="1">Z2265</f>
        <v>A</v>
      </c>
      <c r="AU2265" s="4">
        <f>E2265</f>
        <v>74.8</v>
      </c>
      <c r="AV2265" s="4">
        <f>IF(AU2265&lt;60, 0, IF(AU2265&lt;70,2, IF(AU2265&lt;80, 3, IF(AU2265&lt;90,4, IF(AU2265&lt;=100, 5, "?")))))</f>
        <v>3</v>
      </c>
    </row>
    <row r="2266" spans="1:48" hidden="1" x14ac:dyDescent="0.2">
      <c r="A2266" s="2" t="s">
        <v>13</v>
      </c>
      <c r="B2266" s="3" t="s">
        <v>37</v>
      </c>
      <c r="C2266" s="3">
        <v>91.5</v>
      </c>
      <c r="D2266" s="3" t="s">
        <v>37</v>
      </c>
      <c r="E2266" s="3">
        <v>68.599999999999994</v>
      </c>
      <c r="F2266" s="3">
        <v>2</v>
      </c>
      <c r="G2266" s="3">
        <v>0</v>
      </c>
      <c r="H2266" s="3">
        <v>65</v>
      </c>
      <c r="I2266" s="3">
        <v>70</v>
      </c>
      <c r="J2266" s="3">
        <v>50</v>
      </c>
      <c r="K2266" s="3"/>
      <c r="L2266" s="3"/>
      <c r="M2266" s="3">
        <v>60</v>
      </c>
      <c r="N2266" s="3"/>
      <c r="O2266" s="4">
        <f>MAX(G2266:H2266)</f>
        <v>65</v>
      </c>
      <c r="P2266" s="4">
        <f>MAX(I2266:J2266)</f>
        <v>70</v>
      </c>
      <c r="Q2266" s="4">
        <f>ABS(O2266-C2266)</f>
        <v>26.5</v>
      </c>
      <c r="R2266" s="4">
        <f>ABS(P2266-C2266)</f>
        <v>21.5</v>
      </c>
      <c r="S2266" s="4" t="b">
        <f ca="1">OR(O2266=0,P2266=0,Q2266&gt;$Q$1,R2266&gt;$R$1,W2266="N", V2266=2)</f>
        <v>1</v>
      </c>
      <c r="T2266" s="4" t="str">
        <f>TRIM(CLEAN(D2266))</f>
        <v>كلية الهندسة والتكنولوجيا</v>
      </c>
      <c r="U2266" s="4">
        <f>COUNTIF(T:T,T2266)</f>
        <v>173</v>
      </c>
      <c r="V2266" s="4" t="str">
        <f>IF(E2266&lt;60, "F", IF(E2266&lt;70,"D", IF(E2266&lt;80, "C", IF(E2266&lt;90,"B", IF(E2266&lt;=100, "A", "?")))))</f>
        <v>D</v>
      </c>
      <c r="W2266" s="4" t="str" cm="1">
        <f t="array" aca="1" ref="W2266" ca="1">_xlfn.IFNA(INDIRECT($Y$1&amp;"!"&amp;W$1&amp;$Y2266),"N")</f>
        <v>A</v>
      </c>
      <c r="X2266" s="4">
        <f ca="1">COUNTIF(W:W,W2266)</f>
        <v>861</v>
      </c>
      <c r="Y2266" s="4">
        <f>MATCH(T2266,Coding!J:J,0)</f>
        <v>4</v>
      </c>
      <c r="Z2266" s="4" t="str" cm="1">
        <f t="array" aca="1" ref="Z2266" ca="1">_xlfn.IFNA(INDIRECT($Y$1&amp;"!"&amp;Z$1&amp;$Y2266),-1)</f>
        <v>A</v>
      </c>
      <c r="AA2266" s="4" cm="1">
        <f t="array" aca="1" ref="AA2266" ca="1">_xlfn.IFNA(INDIRECT($Y$1&amp;"!"&amp;AA$1&amp;$Y2266),-1)</f>
        <v>0</v>
      </c>
      <c r="AB2266" s="4" cm="1">
        <f t="array" aca="1" ref="AB2266" ca="1">_xlfn.IFNA(INDIRECT($Y$1&amp;"!"&amp;AB$1&amp;$Y2266),-1)</f>
        <v>1</v>
      </c>
      <c r="AC2266" s="4" cm="1">
        <f t="array" aca="1" ref="AC2266" ca="1">_xlfn.IFNA(INDIRECT($Y$1&amp;"!"&amp;AC$1&amp;$Y2266),-1)</f>
        <v>1</v>
      </c>
      <c r="AD2266" s="4" cm="1">
        <f t="array" aca="1" ref="AD2266" ca="1">_xlfn.IFNA(INDIRECT($Y$1&amp;"!"&amp;AD$1&amp;$Y2266),-1)</f>
        <v>1</v>
      </c>
      <c r="AE2266" s="4" cm="1">
        <f t="array" aca="1" ref="AE2266" ca="1">_xlfn.IFNA(INDIRECT($Y$1&amp;"!"&amp;AE$1&amp;$Y2266),-1)</f>
        <v>0</v>
      </c>
      <c r="AF2266" s="4" t="str">
        <f ca="1">_xlfn.CONCAT(W2266, "-",V2266)</f>
        <v>A-D</v>
      </c>
      <c r="AG2266" s="4" t="str">
        <f>TEXT(ROW()-2, "0000")</f>
        <v>2264</v>
      </c>
      <c r="AH2266" s="4" t="str">
        <f>IF(TRIM(CLEAN(A2266))="m", "male", IF(TRIM(CLEAN(A2266))="f","female", "missing"))</f>
        <v>male</v>
      </c>
      <c r="AI2266" s="4">
        <f>C2266</f>
        <v>91.5</v>
      </c>
      <c r="AJ2266" s="4">
        <f>O2266</f>
        <v>65</v>
      </c>
      <c r="AK2266" s="4">
        <f>P2266</f>
        <v>70</v>
      </c>
      <c r="AL2266" s="4">
        <f>IF(AI2266&lt;60, 0, IF(AI2266&lt;70,2, IF(AI2266&lt;80, 3, IF(AI2266&lt;90,4, IF(AI2266&lt;=100, 5, "?")))))</f>
        <v>5</v>
      </c>
      <c r="AM2266" s="4">
        <f>IF(AJ2266&lt;60, 0, IF(AJ2266&lt;70,2, IF(AJ2266&lt;80, 3, IF(AJ2266&lt;90,4, IF(AJ2266&lt;=100, 5, "?")))))</f>
        <v>2</v>
      </c>
      <c r="AN2266" s="4">
        <f>IF(AK2266&lt;60, 0, IF(AK2266&lt;70,2, IF(AK2266&lt;80, 3, IF(AK2266&lt;90,4, IF(AK2266&lt;=100, 5, "?")))))</f>
        <v>3</v>
      </c>
      <c r="AO2266" s="4">
        <f ca="1">AA2266</f>
        <v>0</v>
      </c>
      <c r="AP2266" s="4">
        <f ca="1">AB2266</f>
        <v>1</v>
      </c>
      <c r="AQ2266" s="4">
        <f ca="1">AC2266</f>
        <v>1</v>
      </c>
      <c r="AR2266" s="4">
        <f ca="1">AD2266</f>
        <v>1</v>
      </c>
      <c r="AS2266" s="4">
        <f ca="1">AE2266</f>
        <v>0</v>
      </c>
      <c r="AT2266" s="4" t="str">
        <f ca="1">Z2266</f>
        <v>A</v>
      </c>
      <c r="AU2266" s="4">
        <f>E2266</f>
        <v>68.599999999999994</v>
      </c>
      <c r="AV2266" s="4">
        <f>IF(AU2266&lt;60, 0, IF(AU2266&lt;70,2, IF(AU2266&lt;80, 3, IF(AU2266&lt;90,4, IF(AU2266&lt;=100, 5, "?")))))</f>
        <v>2</v>
      </c>
    </row>
    <row r="2267" spans="1:48" hidden="1" x14ac:dyDescent="0.2">
      <c r="A2267" s="2" t="s">
        <v>16</v>
      </c>
      <c r="B2267" s="3" t="s">
        <v>37</v>
      </c>
      <c r="C2267" s="3">
        <v>96.5</v>
      </c>
      <c r="D2267" s="3" t="s">
        <v>26</v>
      </c>
      <c r="E2267" s="3">
        <v>77.900000000000006</v>
      </c>
      <c r="F2267" s="3">
        <v>1</v>
      </c>
      <c r="G2267" s="3">
        <v>70</v>
      </c>
      <c r="H2267" s="3">
        <v>70</v>
      </c>
      <c r="I2267" s="3">
        <v>78</v>
      </c>
      <c r="J2267" s="3">
        <v>74</v>
      </c>
      <c r="K2267" s="3">
        <v>81</v>
      </c>
      <c r="L2267" s="3"/>
      <c r="M2267" s="3">
        <v>68</v>
      </c>
      <c r="N2267" s="3"/>
      <c r="O2267" s="4">
        <f>MAX(G2267:H2267)</f>
        <v>70</v>
      </c>
      <c r="P2267" s="4">
        <f>MAX(I2267:J2267)</f>
        <v>78</v>
      </c>
      <c r="Q2267" s="4">
        <f>ABS(O2267-C2267)</f>
        <v>26.5</v>
      </c>
      <c r="R2267" s="4">
        <f>ABS(P2267-C2267)</f>
        <v>18.5</v>
      </c>
      <c r="S2267" s="4" t="b">
        <f ca="1">OR(O2267=0,P2267=0,Q2267&gt;$Q$1,R2267&gt;$R$1,W2267="N", V2267=2)</f>
        <v>1</v>
      </c>
      <c r="T2267" s="4" t="str">
        <f>TRIM(CLEAN(D2267))</f>
        <v>برنامج بكالوريوس الهندسة المدنية</v>
      </c>
      <c r="U2267" s="4">
        <f>COUNTIF(T:T,T2267)</f>
        <v>723</v>
      </c>
      <c r="V2267" s="4" t="str">
        <f>IF(E2267&lt;60, "F", IF(E2267&lt;70,"D", IF(E2267&lt;80, "C", IF(E2267&lt;90,"B", IF(E2267&lt;=100, "A", "?")))))</f>
        <v>C</v>
      </c>
      <c r="W2267" s="4" t="str" cm="1">
        <f t="array" aca="1" ref="W2267" ca="1">_xlfn.IFNA(INDIRECT($Y$1&amp;"!"&amp;W$1&amp;$Y2267),"N")</f>
        <v>C</v>
      </c>
      <c r="X2267" s="4">
        <f ca="1">COUNTIF(W:W,W2267)</f>
        <v>747</v>
      </c>
      <c r="Y2267" s="4">
        <f>MATCH(T2267,Coding!J:J,0)</f>
        <v>8</v>
      </c>
      <c r="Z2267" s="4" t="str" cm="1">
        <f t="array" aca="1" ref="Z2267" ca="1">_xlfn.IFNA(INDIRECT($Y$1&amp;"!"&amp;Z$1&amp;$Y2267),-1)</f>
        <v>C</v>
      </c>
      <c r="AA2267" s="4" cm="1">
        <f t="array" aca="1" ref="AA2267" ca="1">_xlfn.IFNA(INDIRECT($Y$1&amp;"!"&amp;AA$1&amp;$Y2267),-1)</f>
        <v>1</v>
      </c>
      <c r="AB2267" s="4" cm="1">
        <f t="array" aca="1" ref="AB2267" ca="1">_xlfn.IFNA(INDIRECT($Y$1&amp;"!"&amp;AB$1&amp;$Y2267),-1)</f>
        <v>1</v>
      </c>
      <c r="AC2267" s="4" cm="1">
        <f t="array" aca="1" ref="AC2267" ca="1">_xlfn.IFNA(INDIRECT($Y$1&amp;"!"&amp;AC$1&amp;$Y2267),-1)</f>
        <v>1</v>
      </c>
      <c r="AD2267" s="4" cm="1">
        <f t="array" aca="1" ref="AD2267" ca="1">_xlfn.IFNA(INDIRECT($Y$1&amp;"!"&amp;AD$1&amp;$Y2267),-1)</f>
        <v>0</v>
      </c>
      <c r="AE2267" s="4" cm="1">
        <f t="array" aca="1" ref="AE2267" ca="1">_xlfn.IFNA(INDIRECT($Y$1&amp;"!"&amp;AE$1&amp;$Y2267),-1)</f>
        <v>0</v>
      </c>
      <c r="AF2267" s="4" t="str">
        <f ca="1">_xlfn.CONCAT(W2267, "-",V2267)</f>
        <v>C-C</v>
      </c>
      <c r="AG2267" s="4" t="str">
        <f>TEXT(ROW()-2, "0000")</f>
        <v>2265</v>
      </c>
      <c r="AH2267" s="4" t="str">
        <f>IF(TRIM(CLEAN(A2267))="m", "male", IF(TRIM(CLEAN(A2267))="f","female", "missing"))</f>
        <v>female</v>
      </c>
      <c r="AI2267" s="4">
        <f>C2267</f>
        <v>96.5</v>
      </c>
      <c r="AJ2267" s="4">
        <f>O2267</f>
        <v>70</v>
      </c>
      <c r="AK2267" s="4">
        <f>P2267</f>
        <v>78</v>
      </c>
      <c r="AL2267" s="4">
        <f>IF(AI2267&lt;60, 0, IF(AI2267&lt;70,2, IF(AI2267&lt;80, 3, IF(AI2267&lt;90,4, IF(AI2267&lt;=100, 5, "?")))))</f>
        <v>5</v>
      </c>
      <c r="AM2267" s="4">
        <f>IF(AJ2267&lt;60, 0, IF(AJ2267&lt;70,2, IF(AJ2267&lt;80, 3, IF(AJ2267&lt;90,4, IF(AJ2267&lt;=100, 5, "?")))))</f>
        <v>3</v>
      </c>
      <c r="AN2267" s="4">
        <f>IF(AK2267&lt;60, 0, IF(AK2267&lt;70,2, IF(AK2267&lt;80, 3, IF(AK2267&lt;90,4, IF(AK2267&lt;=100, 5, "?")))))</f>
        <v>3</v>
      </c>
      <c r="AO2267" s="4">
        <f ca="1">AA2267</f>
        <v>1</v>
      </c>
      <c r="AP2267" s="4">
        <f ca="1">AB2267</f>
        <v>1</v>
      </c>
      <c r="AQ2267" s="4">
        <f ca="1">AC2267</f>
        <v>1</v>
      </c>
      <c r="AR2267" s="4">
        <f ca="1">AD2267</f>
        <v>0</v>
      </c>
      <c r="AS2267" s="4">
        <f ca="1">AE2267</f>
        <v>0</v>
      </c>
      <c r="AT2267" s="4" t="str">
        <f ca="1">Z2267</f>
        <v>C</v>
      </c>
      <c r="AU2267" s="4">
        <f>E2267</f>
        <v>77.900000000000006</v>
      </c>
      <c r="AV2267" s="4">
        <f>IF(AU2267&lt;60, 0, IF(AU2267&lt;70,2, IF(AU2267&lt;80, 3, IF(AU2267&lt;90,4, IF(AU2267&lt;=100, 5, "?")))))</f>
        <v>3</v>
      </c>
    </row>
    <row r="2268" spans="1:48" hidden="1" x14ac:dyDescent="0.2">
      <c r="A2268" s="2" t="s">
        <v>16</v>
      </c>
      <c r="B2268" s="3" t="s">
        <v>37</v>
      </c>
      <c r="C2268" s="3">
        <v>88.5</v>
      </c>
      <c r="D2268" s="3" t="s">
        <v>14</v>
      </c>
      <c r="E2268" s="3">
        <v>75.2</v>
      </c>
      <c r="F2268" s="3">
        <v>1</v>
      </c>
      <c r="G2268" s="3">
        <v>60</v>
      </c>
      <c r="H2268" s="3">
        <v>62</v>
      </c>
      <c r="I2268" s="3">
        <v>83</v>
      </c>
      <c r="J2268" s="3">
        <v>83</v>
      </c>
      <c r="K2268" s="3">
        <v>75</v>
      </c>
      <c r="L2268" s="3"/>
      <c r="M2268" s="3">
        <v>60</v>
      </c>
      <c r="N2268" s="3"/>
      <c r="O2268" s="4">
        <f>MAX(G2268:H2268)</f>
        <v>62</v>
      </c>
      <c r="P2268" s="4">
        <f>MAX(I2268:J2268)</f>
        <v>83</v>
      </c>
      <c r="Q2268" s="4">
        <f>ABS(O2268-C2268)</f>
        <v>26.5</v>
      </c>
      <c r="R2268" s="4">
        <f>ABS(P2268-C2268)</f>
        <v>5.5</v>
      </c>
      <c r="S2268" s="4" t="b">
        <f ca="1">OR(O2268=0,P2268=0,Q2268&gt;$Q$1,R2268&gt;$R$1,W2268="N", V2268=2)</f>
        <v>1</v>
      </c>
      <c r="T2268" s="4" t="str">
        <f>TRIM(CLEAN(D2268))</f>
        <v>برنامج بكالوريوس الهندسة الكهربائية</v>
      </c>
      <c r="U2268" s="4">
        <f>COUNTIF(T:T,T2268)</f>
        <v>420</v>
      </c>
      <c r="V2268" s="4" t="str">
        <f>IF(E2268&lt;60, "F", IF(E2268&lt;70,"D", IF(E2268&lt;80, "C", IF(E2268&lt;90,"B", IF(E2268&lt;=100, "A", "?")))))</f>
        <v>C</v>
      </c>
      <c r="W2268" s="4" t="str" cm="1">
        <f t="array" aca="1" ref="W2268" ca="1">_xlfn.IFNA(INDIRECT($Y$1&amp;"!"&amp;W$1&amp;$Y2268),"N")</f>
        <v>F</v>
      </c>
      <c r="X2268" s="4">
        <f ca="1">COUNTIF(W:W,W2268)</f>
        <v>420</v>
      </c>
      <c r="Y2268" s="4">
        <f>MATCH(T2268,Coding!J:J,0)</f>
        <v>11</v>
      </c>
      <c r="Z2268" s="4" t="str" cm="1">
        <f t="array" aca="1" ref="Z2268" ca="1">_xlfn.IFNA(INDIRECT($Y$1&amp;"!"&amp;Z$1&amp;$Y2268),-1)</f>
        <v>F</v>
      </c>
      <c r="AA2268" s="4" cm="1">
        <f t="array" aca="1" ref="AA2268" ca="1">_xlfn.IFNA(INDIRECT($Y$1&amp;"!"&amp;AA$1&amp;$Y2268),-1)</f>
        <v>0</v>
      </c>
      <c r="AB2268" s="4" cm="1">
        <f t="array" aca="1" ref="AB2268" ca="1">_xlfn.IFNA(INDIRECT($Y$1&amp;"!"&amp;AB$1&amp;$Y2268),-1)</f>
        <v>1</v>
      </c>
      <c r="AC2268" s="4" cm="1">
        <f t="array" aca="1" ref="AC2268" ca="1">_xlfn.IFNA(INDIRECT($Y$1&amp;"!"&amp;AC$1&amp;$Y2268),-1)</f>
        <v>0</v>
      </c>
      <c r="AD2268" s="4" cm="1">
        <f t="array" aca="1" ref="AD2268" ca="1">_xlfn.IFNA(INDIRECT($Y$1&amp;"!"&amp;AD$1&amp;$Y2268),-1)</f>
        <v>1</v>
      </c>
      <c r="AE2268" s="4" cm="1">
        <f t="array" aca="1" ref="AE2268" ca="1">_xlfn.IFNA(INDIRECT($Y$1&amp;"!"&amp;AE$1&amp;$Y2268),-1)</f>
        <v>0</v>
      </c>
      <c r="AF2268" s="4" t="str">
        <f ca="1">_xlfn.CONCAT(W2268, "-",V2268)</f>
        <v>F-C</v>
      </c>
      <c r="AG2268" s="4" t="str">
        <f>TEXT(ROW()-2, "0000")</f>
        <v>2266</v>
      </c>
      <c r="AH2268" s="4" t="str">
        <f>IF(TRIM(CLEAN(A2268))="m", "male", IF(TRIM(CLEAN(A2268))="f","female", "missing"))</f>
        <v>female</v>
      </c>
      <c r="AI2268" s="4">
        <f>C2268</f>
        <v>88.5</v>
      </c>
      <c r="AJ2268" s="4">
        <f>O2268</f>
        <v>62</v>
      </c>
      <c r="AK2268" s="4">
        <f>P2268</f>
        <v>83</v>
      </c>
      <c r="AL2268" s="4">
        <f>IF(AI2268&lt;60, 0, IF(AI2268&lt;70,2, IF(AI2268&lt;80, 3, IF(AI2268&lt;90,4, IF(AI2268&lt;=100, 5, "?")))))</f>
        <v>4</v>
      </c>
      <c r="AM2268" s="4">
        <f>IF(AJ2268&lt;60, 0, IF(AJ2268&lt;70,2, IF(AJ2268&lt;80, 3, IF(AJ2268&lt;90,4, IF(AJ2268&lt;=100, 5, "?")))))</f>
        <v>2</v>
      </c>
      <c r="AN2268" s="4">
        <f>IF(AK2268&lt;60, 0, IF(AK2268&lt;70,2, IF(AK2268&lt;80, 3, IF(AK2268&lt;90,4, IF(AK2268&lt;=100, 5, "?")))))</f>
        <v>4</v>
      </c>
      <c r="AO2268" s="4">
        <f ca="1">AA2268</f>
        <v>0</v>
      </c>
      <c r="AP2268" s="4">
        <f ca="1">AB2268</f>
        <v>1</v>
      </c>
      <c r="AQ2268" s="4">
        <f ca="1">AC2268</f>
        <v>0</v>
      </c>
      <c r="AR2268" s="4">
        <f ca="1">AD2268</f>
        <v>1</v>
      </c>
      <c r="AS2268" s="4">
        <f ca="1">AE2268</f>
        <v>0</v>
      </c>
      <c r="AT2268" s="4" t="str">
        <f ca="1">Z2268</f>
        <v>F</v>
      </c>
      <c r="AU2268" s="4">
        <f>E2268</f>
        <v>75.2</v>
      </c>
      <c r="AV2268" s="4">
        <f>IF(AU2268&lt;60, 0, IF(AU2268&lt;70,2, IF(AU2268&lt;80, 3, IF(AU2268&lt;90,4, IF(AU2268&lt;=100, 5, "?")))))</f>
        <v>3</v>
      </c>
    </row>
    <row r="2269" spans="1:48" hidden="1" x14ac:dyDescent="0.2">
      <c r="A2269" s="2" t="s">
        <v>16</v>
      </c>
      <c r="B2269" s="3" t="s">
        <v>27</v>
      </c>
      <c r="C2269" s="3">
        <v>96.5</v>
      </c>
      <c r="D2269" s="3" t="s">
        <v>27</v>
      </c>
      <c r="E2269" s="3">
        <v>76.8</v>
      </c>
      <c r="F2269" s="3">
        <v>1</v>
      </c>
      <c r="G2269" s="3">
        <v>70</v>
      </c>
      <c r="H2269" s="3">
        <v>61</v>
      </c>
      <c r="I2269" s="3">
        <v>73</v>
      </c>
      <c r="J2269" s="3">
        <v>68</v>
      </c>
      <c r="K2269" s="3"/>
      <c r="L2269" s="3"/>
      <c r="M2269" s="3">
        <v>71</v>
      </c>
      <c r="N2269" s="3"/>
      <c r="O2269" s="4">
        <f>MAX(G2269:H2269)</f>
        <v>70</v>
      </c>
      <c r="P2269" s="4">
        <f>MAX(I2269:J2269)</f>
        <v>73</v>
      </c>
      <c r="Q2269" s="4">
        <f>ABS(O2269-C2269)</f>
        <v>26.5</v>
      </c>
      <c r="R2269" s="4">
        <f>ABS(P2269-C2269)</f>
        <v>23.5</v>
      </c>
      <c r="S2269" s="4" t="b">
        <f ca="1">OR(O2269=0,P2269=0,Q2269&gt;$Q$1,R2269&gt;$R$1,W2269="N", V2269=2)</f>
        <v>1</v>
      </c>
      <c r="T2269" s="4" t="str">
        <f>TRIM(CLEAN(D2269))</f>
        <v>برنامج بكالوريوس الهندسة المعمارية</v>
      </c>
      <c r="U2269" s="4">
        <f>COUNTIF(T:T,T2269)</f>
        <v>391</v>
      </c>
      <c r="V2269" s="4" t="str">
        <f>IF(E2269&lt;60, "F", IF(E2269&lt;70,"D", IF(E2269&lt;80, "C", IF(E2269&lt;90,"B", IF(E2269&lt;=100, "A", "?")))))</f>
        <v>C</v>
      </c>
      <c r="W2269" s="4" t="str" cm="1">
        <f t="array" aca="1" ref="W2269" ca="1">_xlfn.IFNA(INDIRECT($Y$1&amp;"!"&amp;W$1&amp;$Y2269),"N")</f>
        <v>G</v>
      </c>
      <c r="X2269" s="4">
        <f ca="1">COUNTIF(W:W,W2269)</f>
        <v>391</v>
      </c>
      <c r="Y2269" s="4">
        <f>MATCH(T2269,Coding!J:J,0)</f>
        <v>12</v>
      </c>
      <c r="Z2269" s="4" t="str" cm="1">
        <f t="array" aca="1" ref="Z2269" ca="1">_xlfn.IFNA(INDIRECT($Y$1&amp;"!"&amp;Z$1&amp;$Y2269),-1)</f>
        <v>G</v>
      </c>
      <c r="AA2269" s="4" cm="1">
        <f t="array" aca="1" ref="AA2269" ca="1">_xlfn.IFNA(INDIRECT($Y$1&amp;"!"&amp;AA$1&amp;$Y2269),-1)</f>
        <v>1</v>
      </c>
      <c r="AB2269" s="4" cm="1">
        <f t="array" aca="1" ref="AB2269" ca="1">_xlfn.IFNA(INDIRECT($Y$1&amp;"!"&amp;AB$1&amp;$Y2269),-1)</f>
        <v>1</v>
      </c>
      <c r="AC2269" s="4" cm="1">
        <f t="array" aca="1" ref="AC2269" ca="1">_xlfn.IFNA(INDIRECT($Y$1&amp;"!"&amp;AC$1&amp;$Y2269),-1)</f>
        <v>1</v>
      </c>
      <c r="AD2269" s="4" cm="1">
        <f t="array" aca="1" ref="AD2269" ca="1">_xlfn.IFNA(INDIRECT($Y$1&amp;"!"&amp;AD$1&amp;$Y2269),-1)</f>
        <v>0</v>
      </c>
      <c r="AE2269" s="4" cm="1">
        <f t="array" aca="1" ref="AE2269" ca="1">_xlfn.IFNA(INDIRECT($Y$1&amp;"!"&amp;AE$1&amp;$Y2269),-1)</f>
        <v>0</v>
      </c>
      <c r="AF2269" s="4" t="str">
        <f ca="1">_xlfn.CONCAT(W2269, "-",V2269)</f>
        <v>G-C</v>
      </c>
      <c r="AG2269" s="4" t="str">
        <f>TEXT(ROW()-2, "0000")</f>
        <v>2267</v>
      </c>
      <c r="AH2269" s="4" t="str">
        <f>IF(TRIM(CLEAN(A2269))="m", "male", IF(TRIM(CLEAN(A2269))="f","female", "missing"))</f>
        <v>female</v>
      </c>
      <c r="AI2269" s="4">
        <f>C2269</f>
        <v>96.5</v>
      </c>
      <c r="AJ2269" s="4">
        <f>O2269</f>
        <v>70</v>
      </c>
      <c r="AK2269" s="4">
        <f>P2269</f>
        <v>73</v>
      </c>
      <c r="AL2269" s="4">
        <f>IF(AI2269&lt;60, 0, IF(AI2269&lt;70,2, IF(AI2269&lt;80, 3, IF(AI2269&lt;90,4, IF(AI2269&lt;=100, 5, "?")))))</f>
        <v>5</v>
      </c>
      <c r="AM2269" s="4">
        <f>IF(AJ2269&lt;60, 0, IF(AJ2269&lt;70,2, IF(AJ2269&lt;80, 3, IF(AJ2269&lt;90,4, IF(AJ2269&lt;=100, 5, "?")))))</f>
        <v>3</v>
      </c>
      <c r="AN2269" s="4">
        <f>IF(AK2269&lt;60, 0, IF(AK2269&lt;70,2, IF(AK2269&lt;80, 3, IF(AK2269&lt;90,4, IF(AK2269&lt;=100, 5, "?")))))</f>
        <v>3</v>
      </c>
      <c r="AO2269" s="4">
        <f ca="1">AA2269</f>
        <v>1</v>
      </c>
      <c r="AP2269" s="4">
        <f ca="1">AB2269</f>
        <v>1</v>
      </c>
      <c r="AQ2269" s="4">
        <f ca="1">AC2269</f>
        <v>1</v>
      </c>
      <c r="AR2269" s="4">
        <f ca="1">AD2269</f>
        <v>0</v>
      </c>
      <c r="AS2269" s="4">
        <f ca="1">AE2269</f>
        <v>0</v>
      </c>
      <c r="AT2269" s="4" t="str">
        <f ca="1">Z2269</f>
        <v>G</v>
      </c>
      <c r="AU2269" s="4">
        <f>E2269</f>
        <v>76.8</v>
      </c>
      <c r="AV2269" s="4">
        <f>IF(AU2269&lt;60, 0, IF(AU2269&lt;70,2, IF(AU2269&lt;80, 3, IF(AU2269&lt;90,4, IF(AU2269&lt;=100, 5, "?")))))</f>
        <v>3</v>
      </c>
    </row>
    <row r="2270" spans="1:48" hidden="1" x14ac:dyDescent="0.2">
      <c r="A2270" s="2" t="s">
        <v>16</v>
      </c>
      <c r="B2270" s="3" t="s">
        <v>27</v>
      </c>
      <c r="C2270" s="3">
        <v>96.5</v>
      </c>
      <c r="D2270" s="3" t="s">
        <v>27</v>
      </c>
      <c r="E2270" s="3">
        <v>78.5</v>
      </c>
      <c r="F2270" s="3">
        <v>1</v>
      </c>
      <c r="G2270" s="3">
        <v>70</v>
      </c>
      <c r="H2270" s="3">
        <v>65</v>
      </c>
      <c r="I2270" s="3">
        <v>74</v>
      </c>
      <c r="J2270" s="3">
        <v>60</v>
      </c>
      <c r="K2270" s="3"/>
      <c r="L2270" s="3"/>
      <c r="M2270" s="3">
        <v>76</v>
      </c>
      <c r="N2270" s="3"/>
      <c r="O2270" s="4">
        <f>MAX(G2270:H2270)</f>
        <v>70</v>
      </c>
      <c r="P2270" s="4">
        <f>MAX(I2270:J2270)</f>
        <v>74</v>
      </c>
      <c r="Q2270" s="4">
        <f>ABS(O2270-C2270)</f>
        <v>26.5</v>
      </c>
      <c r="R2270" s="4">
        <f>ABS(P2270-C2270)</f>
        <v>22.5</v>
      </c>
      <c r="S2270" s="4" t="b">
        <f ca="1">OR(O2270=0,P2270=0,Q2270&gt;$Q$1,R2270&gt;$R$1,W2270="N", V2270=2)</f>
        <v>1</v>
      </c>
      <c r="T2270" s="4" t="str">
        <f>TRIM(CLEAN(D2270))</f>
        <v>برنامج بكالوريوس الهندسة المعمارية</v>
      </c>
      <c r="U2270" s="4">
        <f>COUNTIF(T:T,T2270)</f>
        <v>391</v>
      </c>
      <c r="V2270" s="4" t="str">
        <f>IF(E2270&lt;60, "F", IF(E2270&lt;70,"D", IF(E2270&lt;80, "C", IF(E2270&lt;90,"B", IF(E2270&lt;=100, "A", "?")))))</f>
        <v>C</v>
      </c>
      <c r="W2270" s="4" t="str" cm="1">
        <f t="array" aca="1" ref="W2270" ca="1">_xlfn.IFNA(INDIRECT($Y$1&amp;"!"&amp;W$1&amp;$Y2270),"N")</f>
        <v>G</v>
      </c>
      <c r="X2270" s="4">
        <f ca="1">COUNTIF(W:W,W2270)</f>
        <v>391</v>
      </c>
      <c r="Y2270" s="4">
        <f>MATCH(T2270,Coding!J:J,0)</f>
        <v>12</v>
      </c>
      <c r="Z2270" s="4" t="str" cm="1">
        <f t="array" aca="1" ref="Z2270" ca="1">_xlfn.IFNA(INDIRECT($Y$1&amp;"!"&amp;Z$1&amp;$Y2270),-1)</f>
        <v>G</v>
      </c>
      <c r="AA2270" s="4" cm="1">
        <f t="array" aca="1" ref="AA2270" ca="1">_xlfn.IFNA(INDIRECT($Y$1&amp;"!"&amp;AA$1&amp;$Y2270),-1)</f>
        <v>1</v>
      </c>
      <c r="AB2270" s="4" cm="1">
        <f t="array" aca="1" ref="AB2270" ca="1">_xlfn.IFNA(INDIRECT($Y$1&amp;"!"&amp;AB$1&amp;$Y2270),-1)</f>
        <v>1</v>
      </c>
      <c r="AC2270" s="4" cm="1">
        <f t="array" aca="1" ref="AC2270" ca="1">_xlfn.IFNA(INDIRECT($Y$1&amp;"!"&amp;AC$1&amp;$Y2270),-1)</f>
        <v>1</v>
      </c>
      <c r="AD2270" s="4" cm="1">
        <f t="array" aca="1" ref="AD2270" ca="1">_xlfn.IFNA(INDIRECT($Y$1&amp;"!"&amp;AD$1&amp;$Y2270),-1)</f>
        <v>0</v>
      </c>
      <c r="AE2270" s="4" cm="1">
        <f t="array" aca="1" ref="AE2270" ca="1">_xlfn.IFNA(INDIRECT($Y$1&amp;"!"&amp;AE$1&amp;$Y2270),-1)</f>
        <v>0</v>
      </c>
      <c r="AF2270" s="4" t="str">
        <f ca="1">_xlfn.CONCAT(W2270, "-",V2270)</f>
        <v>G-C</v>
      </c>
      <c r="AG2270" s="4" t="str">
        <f>TEXT(ROW()-2, "0000")</f>
        <v>2268</v>
      </c>
      <c r="AH2270" s="4" t="str">
        <f>IF(TRIM(CLEAN(A2270))="m", "male", IF(TRIM(CLEAN(A2270))="f","female", "missing"))</f>
        <v>female</v>
      </c>
      <c r="AI2270" s="4">
        <f>C2270</f>
        <v>96.5</v>
      </c>
      <c r="AJ2270" s="4">
        <f>O2270</f>
        <v>70</v>
      </c>
      <c r="AK2270" s="4">
        <f>P2270</f>
        <v>74</v>
      </c>
      <c r="AL2270" s="4">
        <f>IF(AI2270&lt;60, 0, IF(AI2270&lt;70,2, IF(AI2270&lt;80, 3, IF(AI2270&lt;90,4, IF(AI2270&lt;=100, 5, "?")))))</f>
        <v>5</v>
      </c>
      <c r="AM2270" s="4">
        <f>IF(AJ2270&lt;60, 0, IF(AJ2270&lt;70,2, IF(AJ2270&lt;80, 3, IF(AJ2270&lt;90,4, IF(AJ2270&lt;=100, 5, "?")))))</f>
        <v>3</v>
      </c>
      <c r="AN2270" s="4">
        <f>IF(AK2270&lt;60, 0, IF(AK2270&lt;70,2, IF(AK2270&lt;80, 3, IF(AK2270&lt;90,4, IF(AK2270&lt;=100, 5, "?")))))</f>
        <v>3</v>
      </c>
      <c r="AO2270" s="4">
        <f ca="1">AA2270</f>
        <v>1</v>
      </c>
      <c r="AP2270" s="4">
        <f ca="1">AB2270</f>
        <v>1</v>
      </c>
      <c r="AQ2270" s="4">
        <f ca="1">AC2270</f>
        <v>1</v>
      </c>
      <c r="AR2270" s="4">
        <f ca="1">AD2270</f>
        <v>0</v>
      </c>
      <c r="AS2270" s="4">
        <f ca="1">AE2270</f>
        <v>0</v>
      </c>
      <c r="AT2270" s="4" t="str">
        <f ca="1">Z2270</f>
        <v>G</v>
      </c>
      <c r="AU2270" s="4">
        <f>E2270</f>
        <v>78.5</v>
      </c>
      <c r="AV2270" s="4">
        <f>IF(AU2270&lt;60, 0, IF(AU2270&lt;70,2, IF(AU2270&lt;80, 3, IF(AU2270&lt;90,4, IF(AU2270&lt;=100, 5, "?")))))</f>
        <v>3</v>
      </c>
    </row>
    <row r="2271" spans="1:48" hidden="1" x14ac:dyDescent="0.2">
      <c r="A2271" s="2" t="s">
        <v>16</v>
      </c>
      <c r="B2271" s="3" t="s">
        <v>36</v>
      </c>
      <c r="C2271" s="3">
        <v>90.4</v>
      </c>
      <c r="D2271" s="3" t="s">
        <v>36</v>
      </c>
      <c r="E2271" s="3">
        <v>71.7</v>
      </c>
      <c r="F2271" s="3">
        <v>1</v>
      </c>
      <c r="G2271" s="3">
        <v>64</v>
      </c>
      <c r="H2271" s="3">
        <v>60</v>
      </c>
      <c r="I2271" s="3">
        <v>74</v>
      </c>
      <c r="J2271" s="3">
        <v>92</v>
      </c>
      <c r="K2271" s="3"/>
      <c r="L2271" s="3"/>
      <c r="M2271" s="3">
        <v>76</v>
      </c>
      <c r="N2271" s="3"/>
      <c r="O2271" s="4">
        <f>MAX(G2271:H2271)</f>
        <v>64</v>
      </c>
      <c r="P2271" s="4">
        <f>MAX(I2271:J2271)</f>
        <v>92</v>
      </c>
      <c r="Q2271" s="4">
        <f>ABS(O2271-C2271)</f>
        <v>26.400000000000006</v>
      </c>
      <c r="R2271" s="4">
        <f>ABS(P2271-C2271)</f>
        <v>1.5999999999999943</v>
      </c>
      <c r="S2271" s="4" t="b">
        <f ca="1">OR(O2271=0,P2271=0,Q2271&gt;$Q$1,R2271&gt;$R$1,W2271="N", V2271=2)</f>
        <v>1</v>
      </c>
      <c r="T2271" s="4" t="str">
        <f>TRIM(CLEAN(D2271))</f>
        <v>برنامج بكالوريوس هندسة أنظمة الحاسوب</v>
      </c>
      <c r="U2271" s="4">
        <f>COUNTIF(T:T,T2271)</f>
        <v>549</v>
      </c>
      <c r="V2271" s="4" t="str">
        <f>IF(E2271&lt;60, "F", IF(E2271&lt;70,"D", IF(E2271&lt;80, "C", IF(E2271&lt;90,"B", IF(E2271&lt;=100, "A", "?")))))</f>
        <v>C</v>
      </c>
      <c r="W2271" s="4" t="str" cm="1">
        <f t="array" aca="1" ref="W2271" ca="1">_xlfn.IFNA(INDIRECT($Y$1&amp;"!"&amp;W$1&amp;$Y2271),"N")</f>
        <v>A</v>
      </c>
      <c r="X2271" s="4">
        <f ca="1">COUNTIF(W:W,W2271)</f>
        <v>861</v>
      </c>
      <c r="Y2271" s="4">
        <f>MATCH(T2271,Coding!J:J,0)</f>
        <v>3</v>
      </c>
      <c r="Z2271" s="4" t="str" cm="1">
        <f t="array" aca="1" ref="Z2271" ca="1">_xlfn.IFNA(INDIRECT($Y$1&amp;"!"&amp;Z$1&amp;$Y2271),-1)</f>
        <v>A</v>
      </c>
      <c r="AA2271" s="4" cm="1">
        <f t="array" aca="1" ref="AA2271" ca="1">_xlfn.IFNA(INDIRECT($Y$1&amp;"!"&amp;AA$1&amp;$Y2271),-1)</f>
        <v>0</v>
      </c>
      <c r="AB2271" s="4" cm="1">
        <f t="array" aca="1" ref="AB2271" ca="1">_xlfn.IFNA(INDIRECT($Y$1&amp;"!"&amp;AB$1&amp;$Y2271),-1)</f>
        <v>1</v>
      </c>
      <c r="AC2271" s="4" cm="1">
        <f t="array" aca="1" ref="AC2271" ca="1">_xlfn.IFNA(INDIRECT($Y$1&amp;"!"&amp;AC$1&amp;$Y2271),-1)</f>
        <v>1</v>
      </c>
      <c r="AD2271" s="4" cm="1">
        <f t="array" aca="1" ref="AD2271" ca="1">_xlfn.IFNA(INDIRECT($Y$1&amp;"!"&amp;AD$1&amp;$Y2271),-1)</f>
        <v>1</v>
      </c>
      <c r="AE2271" s="4" cm="1">
        <f t="array" aca="1" ref="AE2271" ca="1">_xlfn.IFNA(INDIRECT($Y$1&amp;"!"&amp;AE$1&amp;$Y2271),-1)</f>
        <v>0</v>
      </c>
      <c r="AF2271" s="4" t="str">
        <f ca="1">_xlfn.CONCAT(W2271, "-",V2271)</f>
        <v>A-C</v>
      </c>
      <c r="AG2271" s="4" t="str">
        <f>TEXT(ROW()-2, "0000")</f>
        <v>2269</v>
      </c>
      <c r="AH2271" s="4" t="str">
        <f>IF(TRIM(CLEAN(A2271))="m", "male", IF(TRIM(CLEAN(A2271))="f","female", "missing"))</f>
        <v>female</v>
      </c>
      <c r="AI2271" s="4">
        <f>C2271</f>
        <v>90.4</v>
      </c>
      <c r="AJ2271" s="4">
        <f>O2271</f>
        <v>64</v>
      </c>
      <c r="AK2271" s="4">
        <f>P2271</f>
        <v>92</v>
      </c>
      <c r="AL2271" s="4">
        <f>IF(AI2271&lt;60, 0, IF(AI2271&lt;70,2, IF(AI2271&lt;80, 3, IF(AI2271&lt;90,4, IF(AI2271&lt;=100, 5, "?")))))</f>
        <v>5</v>
      </c>
      <c r="AM2271" s="4">
        <f>IF(AJ2271&lt;60, 0, IF(AJ2271&lt;70,2, IF(AJ2271&lt;80, 3, IF(AJ2271&lt;90,4, IF(AJ2271&lt;=100, 5, "?")))))</f>
        <v>2</v>
      </c>
      <c r="AN2271" s="4">
        <f>IF(AK2271&lt;60, 0, IF(AK2271&lt;70,2, IF(AK2271&lt;80, 3, IF(AK2271&lt;90,4, IF(AK2271&lt;=100, 5, "?")))))</f>
        <v>5</v>
      </c>
      <c r="AO2271" s="4">
        <f ca="1">AA2271</f>
        <v>0</v>
      </c>
      <c r="AP2271" s="4">
        <f ca="1">AB2271</f>
        <v>1</v>
      </c>
      <c r="AQ2271" s="4">
        <f ca="1">AC2271</f>
        <v>1</v>
      </c>
      <c r="AR2271" s="4">
        <f ca="1">AD2271</f>
        <v>1</v>
      </c>
      <c r="AS2271" s="4">
        <f ca="1">AE2271</f>
        <v>0</v>
      </c>
      <c r="AT2271" s="4" t="str">
        <f ca="1">Z2271</f>
        <v>A</v>
      </c>
      <c r="AU2271" s="4">
        <f>E2271</f>
        <v>71.7</v>
      </c>
      <c r="AV2271" s="4">
        <f>IF(AU2271&lt;60, 0, IF(AU2271&lt;70,2, IF(AU2271&lt;80, 3, IF(AU2271&lt;90,4, IF(AU2271&lt;=100, 5, "?")))))</f>
        <v>3</v>
      </c>
    </row>
    <row r="2272" spans="1:48" hidden="1" x14ac:dyDescent="0.2">
      <c r="A2272" s="2" t="s">
        <v>16</v>
      </c>
      <c r="B2272" s="3" t="s">
        <v>36</v>
      </c>
      <c r="C2272" s="3">
        <v>91.4</v>
      </c>
      <c r="D2272" s="3" t="s">
        <v>36</v>
      </c>
      <c r="E2272" s="3">
        <v>72.5</v>
      </c>
      <c r="F2272" s="3">
        <v>1</v>
      </c>
      <c r="G2272" s="3">
        <v>60</v>
      </c>
      <c r="H2272" s="3">
        <v>65</v>
      </c>
      <c r="I2272" s="3">
        <v>80</v>
      </c>
      <c r="J2272" s="3">
        <v>74</v>
      </c>
      <c r="K2272" s="3"/>
      <c r="L2272" s="3"/>
      <c r="M2272" s="3">
        <v>62</v>
      </c>
      <c r="N2272" s="3"/>
      <c r="O2272" s="4">
        <f>MAX(G2272:H2272)</f>
        <v>65</v>
      </c>
      <c r="P2272" s="4">
        <f>MAX(I2272:J2272)</f>
        <v>80</v>
      </c>
      <c r="Q2272" s="4">
        <f>ABS(O2272-C2272)</f>
        <v>26.400000000000006</v>
      </c>
      <c r="R2272" s="4">
        <f>ABS(P2272-C2272)</f>
        <v>11.400000000000006</v>
      </c>
      <c r="S2272" s="4" t="b">
        <f ca="1">OR(O2272=0,P2272=0,Q2272&gt;$Q$1,R2272&gt;$R$1,W2272="N", V2272=2)</f>
        <v>1</v>
      </c>
      <c r="T2272" s="4" t="str">
        <f>TRIM(CLEAN(D2272))</f>
        <v>برنامج بكالوريوس هندسة أنظمة الحاسوب</v>
      </c>
      <c r="U2272" s="4">
        <f>COUNTIF(T:T,T2272)</f>
        <v>549</v>
      </c>
      <c r="V2272" s="4" t="str">
        <f>IF(E2272&lt;60, "F", IF(E2272&lt;70,"D", IF(E2272&lt;80, "C", IF(E2272&lt;90,"B", IF(E2272&lt;=100, "A", "?")))))</f>
        <v>C</v>
      </c>
      <c r="W2272" s="4" t="str" cm="1">
        <f t="array" aca="1" ref="W2272" ca="1">_xlfn.IFNA(INDIRECT($Y$1&amp;"!"&amp;W$1&amp;$Y2272),"N")</f>
        <v>A</v>
      </c>
      <c r="X2272" s="4">
        <f ca="1">COUNTIF(W:W,W2272)</f>
        <v>861</v>
      </c>
      <c r="Y2272" s="4">
        <f>MATCH(T2272,Coding!J:J,0)</f>
        <v>3</v>
      </c>
      <c r="Z2272" s="4" t="str" cm="1">
        <f t="array" aca="1" ref="Z2272" ca="1">_xlfn.IFNA(INDIRECT($Y$1&amp;"!"&amp;Z$1&amp;$Y2272),-1)</f>
        <v>A</v>
      </c>
      <c r="AA2272" s="4" cm="1">
        <f t="array" aca="1" ref="AA2272" ca="1">_xlfn.IFNA(INDIRECT($Y$1&amp;"!"&amp;AA$1&amp;$Y2272),-1)</f>
        <v>0</v>
      </c>
      <c r="AB2272" s="4" cm="1">
        <f t="array" aca="1" ref="AB2272" ca="1">_xlfn.IFNA(INDIRECT($Y$1&amp;"!"&amp;AB$1&amp;$Y2272),-1)</f>
        <v>1</v>
      </c>
      <c r="AC2272" s="4" cm="1">
        <f t="array" aca="1" ref="AC2272" ca="1">_xlfn.IFNA(INDIRECT($Y$1&amp;"!"&amp;AC$1&amp;$Y2272),-1)</f>
        <v>1</v>
      </c>
      <c r="AD2272" s="4" cm="1">
        <f t="array" aca="1" ref="AD2272" ca="1">_xlfn.IFNA(INDIRECT($Y$1&amp;"!"&amp;AD$1&amp;$Y2272),-1)</f>
        <v>1</v>
      </c>
      <c r="AE2272" s="4" cm="1">
        <f t="array" aca="1" ref="AE2272" ca="1">_xlfn.IFNA(INDIRECT($Y$1&amp;"!"&amp;AE$1&amp;$Y2272),-1)</f>
        <v>0</v>
      </c>
      <c r="AF2272" s="4" t="str">
        <f ca="1">_xlfn.CONCAT(W2272, "-",V2272)</f>
        <v>A-C</v>
      </c>
      <c r="AG2272" s="4" t="str">
        <f>TEXT(ROW()-2, "0000")</f>
        <v>2270</v>
      </c>
      <c r="AH2272" s="4" t="str">
        <f>IF(TRIM(CLEAN(A2272))="m", "male", IF(TRIM(CLEAN(A2272))="f","female", "missing"))</f>
        <v>female</v>
      </c>
      <c r="AI2272" s="4">
        <f>C2272</f>
        <v>91.4</v>
      </c>
      <c r="AJ2272" s="4">
        <f>O2272</f>
        <v>65</v>
      </c>
      <c r="AK2272" s="4">
        <f>P2272</f>
        <v>80</v>
      </c>
      <c r="AL2272" s="4">
        <f>IF(AI2272&lt;60, 0, IF(AI2272&lt;70,2, IF(AI2272&lt;80, 3, IF(AI2272&lt;90,4, IF(AI2272&lt;=100, 5, "?")))))</f>
        <v>5</v>
      </c>
      <c r="AM2272" s="4">
        <f>IF(AJ2272&lt;60, 0, IF(AJ2272&lt;70,2, IF(AJ2272&lt;80, 3, IF(AJ2272&lt;90,4, IF(AJ2272&lt;=100, 5, "?")))))</f>
        <v>2</v>
      </c>
      <c r="AN2272" s="4">
        <f>IF(AK2272&lt;60, 0, IF(AK2272&lt;70,2, IF(AK2272&lt;80, 3, IF(AK2272&lt;90,4, IF(AK2272&lt;=100, 5, "?")))))</f>
        <v>4</v>
      </c>
      <c r="AO2272" s="4">
        <f ca="1">AA2272</f>
        <v>0</v>
      </c>
      <c r="AP2272" s="4">
        <f ca="1">AB2272</f>
        <v>1</v>
      </c>
      <c r="AQ2272" s="4">
        <f ca="1">AC2272</f>
        <v>1</v>
      </c>
      <c r="AR2272" s="4">
        <f ca="1">AD2272</f>
        <v>1</v>
      </c>
      <c r="AS2272" s="4">
        <f ca="1">AE2272</f>
        <v>0</v>
      </c>
      <c r="AT2272" s="4" t="str">
        <f ca="1">Z2272</f>
        <v>A</v>
      </c>
      <c r="AU2272" s="4">
        <f>E2272</f>
        <v>72.5</v>
      </c>
      <c r="AV2272" s="4">
        <f>IF(AU2272&lt;60, 0, IF(AU2272&lt;70,2, IF(AU2272&lt;80, 3, IF(AU2272&lt;90,4, IF(AU2272&lt;=100, 5, "?")))))</f>
        <v>3</v>
      </c>
    </row>
    <row r="2273" spans="1:48" hidden="1" x14ac:dyDescent="0.2">
      <c r="A2273" s="2" t="s">
        <v>13</v>
      </c>
      <c r="B2273" s="3" t="s">
        <v>33</v>
      </c>
      <c r="C2273" s="3">
        <v>86.4</v>
      </c>
      <c r="D2273" s="3" t="s">
        <v>33</v>
      </c>
      <c r="E2273" s="3">
        <v>62.4</v>
      </c>
      <c r="F2273" s="3">
        <v>2</v>
      </c>
      <c r="G2273" s="3">
        <v>60</v>
      </c>
      <c r="H2273" s="3"/>
      <c r="I2273" s="3">
        <v>63</v>
      </c>
      <c r="J2273" s="3">
        <v>50</v>
      </c>
      <c r="K2273" s="3"/>
      <c r="L2273" s="3"/>
      <c r="M2273" s="3"/>
      <c r="N2273" s="3"/>
      <c r="O2273" s="4">
        <f>MAX(G2273:H2273)</f>
        <v>60</v>
      </c>
      <c r="P2273" s="4">
        <f>MAX(I2273:J2273)</f>
        <v>63</v>
      </c>
      <c r="Q2273" s="4">
        <f>ABS(O2273-C2273)</f>
        <v>26.400000000000006</v>
      </c>
      <c r="R2273" s="4">
        <f>ABS(P2273-C2273)</f>
        <v>23.400000000000006</v>
      </c>
      <c r="S2273" s="4" t="b">
        <f ca="1">OR(O2273=0,P2273=0,Q2273&gt;$Q$1,R2273&gt;$R$1,W2273="N", V2273=2)</f>
        <v>1</v>
      </c>
      <c r="T2273" s="4" t="str">
        <f>TRIM(CLEAN(D2273))</f>
        <v>برنامج بكالوريوس علم الحاسوب</v>
      </c>
      <c r="U2273" s="4">
        <f>COUNTIF(T:T,T2273)</f>
        <v>589</v>
      </c>
      <c r="V2273" s="4" t="str">
        <f>IF(E2273&lt;60, "F", IF(E2273&lt;70,"D", IF(E2273&lt;80, "C", IF(E2273&lt;90,"B", IF(E2273&lt;=100, "A", "?")))))</f>
        <v>D</v>
      </c>
      <c r="W2273" s="4" t="str" cm="1">
        <f t="array" aca="1" ref="W2273" ca="1">_xlfn.IFNA(INDIRECT($Y$1&amp;"!"&amp;W$1&amp;$Y2273),"N")</f>
        <v>D</v>
      </c>
      <c r="X2273" s="4">
        <f ca="1">COUNTIF(W:W,W2273)</f>
        <v>589</v>
      </c>
      <c r="Y2273" s="4">
        <f>MATCH(T2273,Coding!J:J,0)</f>
        <v>9</v>
      </c>
      <c r="Z2273" s="4" t="str" cm="1">
        <f t="array" aca="1" ref="Z2273" ca="1">_xlfn.IFNA(INDIRECT($Y$1&amp;"!"&amp;Z$1&amp;$Y2273),-1)</f>
        <v>D</v>
      </c>
      <c r="AA2273" s="4" cm="1">
        <f t="array" aca="1" ref="AA2273" ca="1">_xlfn.IFNA(INDIRECT($Y$1&amp;"!"&amp;AA$1&amp;$Y2273),-1)</f>
        <v>0</v>
      </c>
      <c r="AB2273" s="4" cm="1">
        <f t="array" aca="1" ref="AB2273" ca="1">_xlfn.IFNA(INDIRECT($Y$1&amp;"!"&amp;AB$1&amp;$Y2273),-1)</f>
        <v>1</v>
      </c>
      <c r="AC2273" s="4" cm="1">
        <f t="array" aca="1" ref="AC2273" ca="1">_xlfn.IFNA(INDIRECT($Y$1&amp;"!"&amp;AC$1&amp;$Y2273),-1)</f>
        <v>0</v>
      </c>
      <c r="AD2273" s="4" cm="1">
        <f t="array" aca="1" ref="AD2273" ca="1">_xlfn.IFNA(INDIRECT($Y$1&amp;"!"&amp;AD$1&amp;$Y2273),-1)</f>
        <v>0</v>
      </c>
      <c r="AE2273" s="4" cm="1">
        <f t="array" aca="1" ref="AE2273" ca="1">_xlfn.IFNA(INDIRECT($Y$1&amp;"!"&amp;AE$1&amp;$Y2273),-1)</f>
        <v>0</v>
      </c>
      <c r="AF2273" s="4" t="str">
        <f ca="1">_xlfn.CONCAT(W2273, "-",V2273)</f>
        <v>D-D</v>
      </c>
      <c r="AG2273" s="4" t="str">
        <f>TEXT(ROW()-2, "0000")</f>
        <v>2271</v>
      </c>
      <c r="AH2273" s="4" t="str">
        <f>IF(TRIM(CLEAN(A2273))="m", "male", IF(TRIM(CLEAN(A2273))="f","female", "missing"))</f>
        <v>male</v>
      </c>
      <c r="AI2273" s="4">
        <f>C2273</f>
        <v>86.4</v>
      </c>
      <c r="AJ2273" s="4">
        <f>O2273</f>
        <v>60</v>
      </c>
      <c r="AK2273" s="4">
        <f>P2273</f>
        <v>63</v>
      </c>
      <c r="AL2273" s="4">
        <f>IF(AI2273&lt;60, 0, IF(AI2273&lt;70,2, IF(AI2273&lt;80, 3, IF(AI2273&lt;90,4, IF(AI2273&lt;=100, 5, "?")))))</f>
        <v>4</v>
      </c>
      <c r="AM2273" s="4">
        <f>IF(AJ2273&lt;60, 0, IF(AJ2273&lt;70,2, IF(AJ2273&lt;80, 3, IF(AJ2273&lt;90,4, IF(AJ2273&lt;=100, 5, "?")))))</f>
        <v>2</v>
      </c>
      <c r="AN2273" s="4">
        <f>IF(AK2273&lt;60, 0, IF(AK2273&lt;70,2, IF(AK2273&lt;80, 3, IF(AK2273&lt;90,4, IF(AK2273&lt;=100, 5, "?")))))</f>
        <v>2</v>
      </c>
      <c r="AO2273" s="4">
        <f ca="1">AA2273</f>
        <v>0</v>
      </c>
      <c r="AP2273" s="4">
        <f ca="1">AB2273</f>
        <v>1</v>
      </c>
      <c r="AQ2273" s="4">
        <f ca="1">AC2273</f>
        <v>0</v>
      </c>
      <c r="AR2273" s="4">
        <f ca="1">AD2273</f>
        <v>0</v>
      </c>
      <c r="AS2273" s="4">
        <f ca="1">AE2273</f>
        <v>0</v>
      </c>
      <c r="AT2273" s="4" t="str">
        <f ca="1">Z2273</f>
        <v>D</v>
      </c>
      <c r="AU2273" s="4">
        <f>E2273</f>
        <v>62.4</v>
      </c>
      <c r="AV2273" s="4">
        <f>IF(AU2273&lt;60, 0, IF(AU2273&lt;70,2, IF(AU2273&lt;80, 3, IF(AU2273&lt;90,4, IF(AU2273&lt;=100, 5, "?")))))</f>
        <v>2</v>
      </c>
    </row>
    <row r="2274" spans="1:48" hidden="1" x14ac:dyDescent="0.2">
      <c r="A2274" s="2" t="s">
        <v>13</v>
      </c>
      <c r="B2274" s="3" t="s">
        <v>33</v>
      </c>
      <c r="C2274" s="3">
        <v>86.4</v>
      </c>
      <c r="D2274" s="3" t="s">
        <v>33</v>
      </c>
      <c r="E2274" s="3">
        <v>66.8</v>
      </c>
      <c r="F2274" s="3">
        <v>2</v>
      </c>
      <c r="G2274" s="3">
        <v>60</v>
      </c>
      <c r="H2274" s="3"/>
      <c r="I2274" s="3">
        <v>60</v>
      </c>
      <c r="J2274" s="3">
        <v>0</v>
      </c>
      <c r="K2274" s="3"/>
      <c r="L2274" s="3"/>
      <c r="M2274" s="3"/>
      <c r="N2274" s="3"/>
      <c r="O2274" s="4">
        <f>MAX(G2274:H2274)</f>
        <v>60</v>
      </c>
      <c r="P2274" s="4">
        <f>MAX(I2274:J2274)</f>
        <v>60</v>
      </c>
      <c r="Q2274" s="4">
        <f>ABS(O2274-C2274)</f>
        <v>26.400000000000006</v>
      </c>
      <c r="R2274" s="4">
        <f>ABS(P2274-C2274)</f>
        <v>26.400000000000006</v>
      </c>
      <c r="S2274" s="4" t="b">
        <f ca="1">OR(O2274=0,P2274=0,Q2274&gt;$Q$1,R2274&gt;$R$1,W2274="N", V2274=2)</f>
        <v>1</v>
      </c>
      <c r="T2274" s="4" t="str">
        <f>TRIM(CLEAN(D2274))</f>
        <v>برنامج بكالوريوس علم الحاسوب</v>
      </c>
      <c r="U2274" s="4">
        <f>COUNTIF(T:T,T2274)</f>
        <v>589</v>
      </c>
      <c r="V2274" s="4" t="str">
        <f>IF(E2274&lt;60, "F", IF(E2274&lt;70,"D", IF(E2274&lt;80, "C", IF(E2274&lt;90,"B", IF(E2274&lt;=100, "A", "?")))))</f>
        <v>D</v>
      </c>
      <c r="W2274" s="4" t="str" cm="1">
        <f t="array" aca="1" ref="W2274" ca="1">_xlfn.IFNA(INDIRECT($Y$1&amp;"!"&amp;W$1&amp;$Y2274),"N")</f>
        <v>D</v>
      </c>
      <c r="X2274" s="4">
        <f ca="1">COUNTIF(W:W,W2274)</f>
        <v>589</v>
      </c>
      <c r="Y2274" s="4">
        <f>MATCH(T2274,Coding!J:J,0)</f>
        <v>9</v>
      </c>
      <c r="Z2274" s="4" t="str" cm="1">
        <f t="array" aca="1" ref="Z2274" ca="1">_xlfn.IFNA(INDIRECT($Y$1&amp;"!"&amp;Z$1&amp;$Y2274),-1)</f>
        <v>D</v>
      </c>
      <c r="AA2274" s="4" cm="1">
        <f t="array" aca="1" ref="AA2274" ca="1">_xlfn.IFNA(INDIRECT($Y$1&amp;"!"&amp;AA$1&amp;$Y2274),-1)</f>
        <v>0</v>
      </c>
      <c r="AB2274" s="4" cm="1">
        <f t="array" aca="1" ref="AB2274" ca="1">_xlfn.IFNA(INDIRECT($Y$1&amp;"!"&amp;AB$1&amp;$Y2274),-1)</f>
        <v>1</v>
      </c>
      <c r="AC2274" s="4" cm="1">
        <f t="array" aca="1" ref="AC2274" ca="1">_xlfn.IFNA(INDIRECT($Y$1&amp;"!"&amp;AC$1&amp;$Y2274),-1)</f>
        <v>0</v>
      </c>
      <c r="AD2274" s="4" cm="1">
        <f t="array" aca="1" ref="AD2274" ca="1">_xlfn.IFNA(INDIRECT($Y$1&amp;"!"&amp;AD$1&amp;$Y2274),-1)</f>
        <v>0</v>
      </c>
      <c r="AE2274" s="4" cm="1">
        <f t="array" aca="1" ref="AE2274" ca="1">_xlfn.IFNA(INDIRECT($Y$1&amp;"!"&amp;AE$1&amp;$Y2274),-1)</f>
        <v>0</v>
      </c>
      <c r="AF2274" s="4" t="str">
        <f ca="1">_xlfn.CONCAT(W2274, "-",V2274)</f>
        <v>D-D</v>
      </c>
      <c r="AG2274" s="4" t="str">
        <f>TEXT(ROW()-2, "0000")</f>
        <v>2272</v>
      </c>
      <c r="AH2274" s="4" t="str">
        <f>IF(TRIM(CLEAN(A2274))="m", "male", IF(TRIM(CLEAN(A2274))="f","female", "missing"))</f>
        <v>male</v>
      </c>
      <c r="AI2274" s="4">
        <f>C2274</f>
        <v>86.4</v>
      </c>
      <c r="AJ2274" s="4">
        <f>O2274</f>
        <v>60</v>
      </c>
      <c r="AK2274" s="4">
        <f>P2274</f>
        <v>60</v>
      </c>
      <c r="AL2274" s="4">
        <f>IF(AI2274&lt;60, 0, IF(AI2274&lt;70,2, IF(AI2274&lt;80, 3, IF(AI2274&lt;90,4, IF(AI2274&lt;=100, 5, "?")))))</f>
        <v>4</v>
      </c>
      <c r="AM2274" s="4">
        <f>IF(AJ2274&lt;60, 0, IF(AJ2274&lt;70,2, IF(AJ2274&lt;80, 3, IF(AJ2274&lt;90,4, IF(AJ2274&lt;=100, 5, "?")))))</f>
        <v>2</v>
      </c>
      <c r="AN2274" s="4">
        <f>IF(AK2274&lt;60, 0, IF(AK2274&lt;70,2, IF(AK2274&lt;80, 3, IF(AK2274&lt;90,4, IF(AK2274&lt;=100, 5, "?")))))</f>
        <v>2</v>
      </c>
      <c r="AO2274" s="4">
        <f ca="1">AA2274</f>
        <v>0</v>
      </c>
      <c r="AP2274" s="4">
        <f ca="1">AB2274</f>
        <v>1</v>
      </c>
      <c r="AQ2274" s="4">
        <f ca="1">AC2274</f>
        <v>0</v>
      </c>
      <c r="AR2274" s="4">
        <f ca="1">AD2274</f>
        <v>0</v>
      </c>
      <c r="AS2274" s="4">
        <f ca="1">AE2274</f>
        <v>0</v>
      </c>
      <c r="AT2274" s="4" t="str">
        <f ca="1">Z2274</f>
        <v>D</v>
      </c>
      <c r="AU2274" s="4">
        <f>E2274</f>
        <v>66.8</v>
      </c>
      <c r="AV2274" s="4">
        <f>IF(AU2274&lt;60, 0, IF(AU2274&lt;70,2, IF(AU2274&lt;80, 3, IF(AU2274&lt;90,4, IF(AU2274&lt;=100, 5, "?")))))</f>
        <v>2</v>
      </c>
    </row>
    <row r="2275" spans="1:48" hidden="1" x14ac:dyDescent="0.2">
      <c r="A2275" s="2" t="s">
        <v>13</v>
      </c>
      <c r="B2275" s="3" t="s">
        <v>33</v>
      </c>
      <c r="C2275" s="3">
        <v>86.4</v>
      </c>
      <c r="D2275" s="3" t="s">
        <v>33</v>
      </c>
      <c r="E2275" s="3">
        <v>73.900000000000006</v>
      </c>
      <c r="F2275" s="3">
        <v>1</v>
      </c>
      <c r="G2275" s="3">
        <v>60</v>
      </c>
      <c r="H2275" s="3">
        <v>60</v>
      </c>
      <c r="I2275" s="3">
        <v>67</v>
      </c>
      <c r="J2275" s="3">
        <v>60</v>
      </c>
      <c r="K2275" s="3"/>
      <c r="L2275" s="3"/>
      <c r="M2275" s="3"/>
      <c r="N2275" s="3"/>
      <c r="O2275" s="4">
        <f>MAX(G2275:H2275)</f>
        <v>60</v>
      </c>
      <c r="P2275" s="4">
        <f>MAX(I2275:J2275)</f>
        <v>67</v>
      </c>
      <c r="Q2275" s="4">
        <f>ABS(O2275-C2275)</f>
        <v>26.400000000000006</v>
      </c>
      <c r="R2275" s="4">
        <f>ABS(P2275-C2275)</f>
        <v>19.400000000000006</v>
      </c>
      <c r="S2275" s="4" t="b">
        <f ca="1">OR(O2275=0,P2275=0,Q2275&gt;$Q$1,R2275&gt;$R$1,W2275="N", V2275=2)</f>
        <v>1</v>
      </c>
      <c r="T2275" s="4" t="str">
        <f>TRIM(CLEAN(D2275))</f>
        <v>برنامج بكالوريوس علم الحاسوب</v>
      </c>
      <c r="U2275" s="4">
        <f>COUNTIF(T:T,T2275)</f>
        <v>589</v>
      </c>
      <c r="V2275" s="4" t="str">
        <f>IF(E2275&lt;60, "F", IF(E2275&lt;70,"D", IF(E2275&lt;80, "C", IF(E2275&lt;90,"B", IF(E2275&lt;=100, "A", "?")))))</f>
        <v>C</v>
      </c>
      <c r="W2275" s="4" t="str" cm="1">
        <f t="array" aca="1" ref="W2275" ca="1">_xlfn.IFNA(INDIRECT($Y$1&amp;"!"&amp;W$1&amp;$Y2275),"N")</f>
        <v>D</v>
      </c>
      <c r="X2275" s="4">
        <f ca="1">COUNTIF(W:W,W2275)</f>
        <v>589</v>
      </c>
      <c r="Y2275" s="4">
        <f>MATCH(T2275,Coding!J:J,0)</f>
        <v>9</v>
      </c>
      <c r="Z2275" s="4" t="str" cm="1">
        <f t="array" aca="1" ref="Z2275" ca="1">_xlfn.IFNA(INDIRECT($Y$1&amp;"!"&amp;Z$1&amp;$Y2275),-1)</f>
        <v>D</v>
      </c>
      <c r="AA2275" s="4" cm="1">
        <f t="array" aca="1" ref="AA2275" ca="1">_xlfn.IFNA(INDIRECT($Y$1&amp;"!"&amp;AA$1&amp;$Y2275),-1)</f>
        <v>0</v>
      </c>
      <c r="AB2275" s="4" cm="1">
        <f t="array" aca="1" ref="AB2275" ca="1">_xlfn.IFNA(INDIRECT($Y$1&amp;"!"&amp;AB$1&amp;$Y2275),-1)</f>
        <v>1</v>
      </c>
      <c r="AC2275" s="4" cm="1">
        <f t="array" aca="1" ref="AC2275" ca="1">_xlfn.IFNA(INDIRECT($Y$1&amp;"!"&amp;AC$1&amp;$Y2275),-1)</f>
        <v>0</v>
      </c>
      <c r="AD2275" s="4" cm="1">
        <f t="array" aca="1" ref="AD2275" ca="1">_xlfn.IFNA(INDIRECT($Y$1&amp;"!"&amp;AD$1&amp;$Y2275),-1)</f>
        <v>0</v>
      </c>
      <c r="AE2275" s="4" cm="1">
        <f t="array" aca="1" ref="AE2275" ca="1">_xlfn.IFNA(INDIRECT($Y$1&amp;"!"&amp;AE$1&amp;$Y2275),-1)</f>
        <v>0</v>
      </c>
      <c r="AF2275" s="4" t="str">
        <f ca="1">_xlfn.CONCAT(W2275, "-",V2275)</f>
        <v>D-C</v>
      </c>
      <c r="AG2275" s="4" t="str">
        <f>TEXT(ROW()-2, "0000")</f>
        <v>2273</v>
      </c>
      <c r="AH2275" s="4" t="str">
        <f>IF(TRIM(CLEAN(A2275))="m", "male", IF(TRIM(CLEAN(A2275))="f","female", "missing"))</f>
        <v>male</v>
      </c>
      <c r="AI2275" s="4">
        <f>C2275</f>
        <v>86.4</v>
      </c>
      <c r="AJ2275" s="4">
        <f>O2275</f>
        <v>60</v>
      </c>
      <c r="AK2275" s="4">
        <f>P2275</f>
        <v>67</v>
      </c>
      <c r="AL2275" s="4">
        <f>IF(AI2275&lt;60, 0, IF(AI2275&lt;70,2, IF(AI2275&lt;80, 3, IF(AI2275&lt;90,4, IF(AI2275&lt;=100, 5, "?")))))</f>
        <v>4</v>
      </c>
      <c r="AM2275" s="4">
        <f>IF(AJ2275&lt;60, 0, IF(AJ2275&lt;70,2, IF(AJ2275&lt;80, 3, IF(AJ2275&lt;90,4, IF(AJ2275&lt;=100, 5, "?")))))</f>
        <v>2</v>
      </c>
      <c r="AN2275" s="4">
        <f>IF(AK2275&lt;60, 0, IF(AK2275&lt;70,2, IF(AK2275&lt;80, 3, IF(AK2275&lt;90,4, IF(AK2275&lt;=100, 5, "?")))))</f>
        <v>2</v>
      </c>
      <c r="AO2275" s="4">
        <f ca="1">AA2275</f>
        <v>0</v>
      </c>
      <c r="AP2275" s="4">
        <f ca="1">AB2275</f>
        <v>1</v>
      </c>
      <c r="AQ2275" s="4">
        <f ca="1">AC2275</f>
        <v>0</v>
      </c>
      <c r="AR2275" s="4">
        <f ca="1">AD2275</f>
        <v>0</v>
      </c>
      <c r="AS2275" s="4">
        <f ca="1">AE2275</f>
        <v>0</v>
      </c>
      <c r="AT2275" s="4" t="str">
        <f ca="1">Z2275</f>
        <v>D</v>
      </c>
      <c r="AU2275" s="4">
        <f>E2275</f>
        <v>73.900000000000006</v>
      </c>
      <c r="AV2275" s="4">
        <f>IF(AU2275&lt;60, 0, IF(AU2275&lt;70,2, IF(AU2275&lt;80, 3, IF(AU2275&lt;90,4, IF(AU2275&lt;=100, 5, "?")))))</f>
        <v>3</v>
      </c>
    </row>
    <row r="2276" spans="1:48" hidden="1" x14ac:dyDescent="0.2">
      <c r="A2276" s="2" t="s">
        <v>13</v>
      </c>
      <c r="B2276" s="3" t="s">
        <v>33</v>
      </c>
      <c r="C2276" s="3">
        <v>87.4</v>
      </c>
      <c r="D2276" s="3" t="s">
        <v>33</v>
      </c>
      <c r="E2276" s="3">
        <v>66.599999999999994</v>
      </c>
      <c r="F2276" s="3">
        <v>2</v>
      </c>
      <c r="G2276" s="3">
        <v>61</v>
      </c>
      <c r="H2276" s="3">
        <v>0</v>
      </c>
      <c r="I2276" s="3">
        <v>68</v>
      </c>
      <c r="J2276" s="3">
        <v>71</v>
      </c>
      <c r="K2276" s="3"/>
      <c r="L2276" s="3"/>
      <c r="M2276" s="3"/>
      <c r="N2276" s="3"/>
      <c r="O2276" s="4">
        <f>MAX(G2276:H2276)</f>
        <v>61</v>
      </c>
      <c r="P2276" s="4">
        <f>MAX(I2276:J2276)</f>
        <v>71</v>
      </c>
      <c r="Q2276" s="4">
        <f>ABS(O2276-C2276)</f>
        <v>26.400000000000006</v>
      </c>
      <c r="R2276" s="4">
        <f>ABS(P2276-C2276)</f>
        <v>16.400000000000006</v>
      </c>
      <c r="S2276" s="4" t="b">
        <f ca="1">OR(O2276=0,P2276=0,Q2276&gt;$Q$1,R2276&gt;$R$1,W2276="N", V2276=2)</f>
        <v>1</v>
      </c>
      <c r="T2276" s="4" t="str">
        <f>TRIM(CLEAN(D2276))</f>
        <v>برنامج بكالوريوس علم الحاسوب</v>
      </c>
      <c r="U2276" s="4">
        <f>COUNTIF(T:T,T2276)</f>
        <v>589</v>
      </c>
      <c r="V2276" s="4" t="str">
        <f>IF(E2276&lt;60, "F", IF(E2276&lt;70,"D", IF(E2276&lt;80, "C", IF(E2276&lt;90,"B", IF(E2276&lt;=100, "A", "?")))))</f>
        <v>D</v>
      </c>
      <c r="W2276" s="4" t="str" cm="1">
        <f t="array" aca="1" ref="W2276" ca="1">_xlfn.IFNA(INDIRECT($Y$1&amp;"!"&amp;W$1&amp;$Y2276),"N")</f>
        <v>D</v>
      </c>
      <c r="X2276" s="4">
        <f ca="1">COUNTIF(W:W,W2276)</f>
        <v>589</v>
      </c>
      <c r="Y2276" s="4">
        <f>MATCH(T2276,Coding!J:J,0)</f>
        <v>9</v>
      </c>
      <c r="Z2276" s="4" t="str" cm="1">
        <f t="array" aca="1" ref="Z2276" ca="1">_xlfn.IFNA(INDIRECT($Y$1&amp;"!"&amp;Z$1&amp;$Y2276),-1)</f>
        <v>D</v>
      </c>
      <c r="AA2276" s="4" cm="1">
        <f t="array" aca="1" ref="AA2276" ca="1">_xlfn.IFNA(INDIRECT($Y$1&amp;"!"&amp;AA$1&amp;$Y2276),-1)</f>
        <v>0</v>
      </c>
      <c r="AB2276" s="4" cm="1">
        <f t="array" aca="1" ref="AB2276" ca="1">_xlfn.IFNA(INDIRECT($Y$1&amp;"!"&amp;AB$1&amp;$Y2276),-1)</f>
        <v>1</v>
      </c>
      <c r="AC2276" s="4" cm="1">
        <f t="array" aca="1" ref="AC2276" ca="1">_xlfn.IFNA(INDIRECT($Y$1&amp;"!"&amp;AC$1&amp;$Y2276),-1)</f>
        <v>0</v>
      </c>
      <c r="AD2276" s="4" cm="1">
        <f t="array" aca="1" ref="AD2276" ca="1">_xlfn.IFNA(INDIRECT($Y$1&amp;"!"&amp;AD$1&amp;$Y2276),-1)</f>
        <v>0</v>
      </c>
      <c r="AE2276" s="4" cm="1">
        <f t="array" aca="1" ref="AE2276" ca="1">_xlfn.IFNA(INDIRECT($Y$1&amp;"!"&amp;AE$1&amp;$Y2276),-1)</f>
        <v>0</v>
      </c>
      <c r="AF2276" s="4" t="str">
        <f ca="1">_xlfn.CONCAT(W2276, "-",V2276)</f>
        <v>D-D</v>
      </c>
      <c r="AG2276" s="4" t="str">
        <f>TEXT(ROW()-2, "0000")</f>
        <v>2274</v>
      </c>
      <c r="AH2276" s="4" t="str">
        <f>IF(TRIM(CLEAN(A2276))="m", "male", IF(TRIM(CLEAN(A2276))="f","female", "missing"))</f>
        <v>male</v>
      </c>
      <c r="AI2276" s="4">
        <f>C2276</f>
        <v>87.4</v>
      </c>
      <c r="AJ2276" s="4">
        <f>O2276</f>
        <v>61</v>
      </c>
      <c r="AK2276" s="4">
        <f>P2276</f>
        <v>71</v>
      </c>
      <c r="AL2276" s="4">
        <f>IF(AI2276&lt;60, 0, IF(AI2276&lt;70,2, IF(AI2276&lt;80, 3, IF(AI2276&lt;90,4, IF(AI2276&lt;=100, 5, "?")))))</f>
        <v>4</v>
      </c>
      <c r="AM2276" s="4">
        <f>IF(AJ2276&lt;60, 0, IF(AJ2276&lt;70,2, IF(AJ2276&lt;80, 3, IF(AJ2276&lt;90,4, IF(AJ2276&lt;=100, 5, "?")))))</f>
        <v>2</v>
      </c>
      <c r="AN2276" s="4">
        <f>IF(AK2276&lt;60, 0, IF(AK2276&lt;70,2, IF(AK2276&lt;80, 3, IF(AK2276&lt;90,4, IF(AK2276&lt;=100, 5, "?")))))</f>
        <v>3</v>
      </c>
      <c r="AO2276" s="4">
        <f ca="1">AA2276</f>
        <v>0</v>
      </c>
      <c r="AP2276" s="4">
        <f ca="1">AB2276</f>
        <v>1</v>
      </c>
      <c r="AQ2276" s="4">
        <f ca="1">AC2276</f>
        <v>0</v>
      </c>
      <c r="AR2276" s="4">
        <f ca="1">AD2276</f>
        <v>0</v>
      </c>
      <c r="AS2276" s="4">
        <f ca="1">AE2276</f>
        <v>0</v>
      </c>
      <c r="AT2276" s="4" t="str">
        <f ca="1">Z2276</f>
        <v>D</v>
      </c>
      <c r="AU2276" s="4">
        <f>E2276</f>
        <v>66.599999999999994</v>
      </c>
      <c r="AV2276" s="4">
        <f>IF(AU2276&lt;60, 0, IF(AU2276&lt;70,2, IF(AU2276&lt;80, 3, IF(AU2276&lt;90,4, IF(AU2276&lt;=100, 5, "?")))))</f>
        <v>2</v>
      </c>
    </row>
    <row r="2277" spans="1:48" hidden="1" x14ac:dyDescent="0.2">
      <c r="A2277" s="2" t="s">
        <v>16</v>
      </c>
      <c r="B2277" s="3" t="s">
        <v>36</v>
      </c>
      <c r="C2277" s="3">
        <v>91.4</v>
      </c>
      <c r="D2277" s="3" t="s">
        <v>33</v>
      </c>
      <c r="E2277" s="3">
        <v>68.099999999999994</v>
      </c>
      <c r="F2277" s="3">
        <v>3</v>
      </c>
      <c r="G2277" s="3">
        <v>65</v>
      </c>
      <c r="H2277" s="3">
        <v>65</v>
      </c>
      <c r="I2277" s="3">
        <v>75</v>
      </c>
      <c r="J2277" s="3">
        <v>60</v>
      </c>
      <c r="K2277" s="3"/>
      <c r="L2277" s="3"/>
      <c r="M2277" s="3">
        <v>55</v>
      </c>
      <c r="N2277" s="3"/>
      <c r="O2277" s="4">
        <f>MAX(G2277:H2277)</f>
        <v>65</v>
      </c>
      <c r="P2277" s="4">
        <f>MAX(I2277:J2277)</f>
        <v>75</v>
      </c>
      <c r="Q2277" s="4">
        <f>ABS(O2277-C2277)</f>
        <v>26.400000000000006</v>
      </c>
      <c r="R2277" s="4">
        <f>ABS(P2277-C2277)</f>
        <v>16.400000000000006</v>
      </c>
      <c r="S2277" s="4" t="b">
        <f ca="1">OR(O2277=0,P2277=0,Q2277&gt;$Q$1,R2277&gt;$R$1,W2277="N", V2277=2)</f>
        <v>1</v>
      </c>
      <c r="T2277" s="4" t="str">
        <f>TRIM(CLEAN(D2277))</f>
        <v>برنامج بكالوريوس علم الحاسوب</v>
      </c>
      <c r="U2277" s="4">
        <f>COUNTIF(T:T,T2277)</f>
        <v>589</v>
      </c>
      <c r="V2277" s="4" t="str">
        <f>IF(E2277&lt;60, "F", IF(E2277&lt;70,"D", IF(E2277&lt;80, "C", IF(E2277&lt;90,"B", IF(E2277&lt;=100, "A", "?")))))</f>
        <v>D</v>
      </c>
      <c r="W2277" s="4" t="str" cm="1">
        <f t="array" aca="1" ref="W2277" ca="1">_xlfn.IFNA(INDIRECT($Y$1&amp;"!"&amp;W$1&amp;$Y2277),"N")</f>
        <v>D</v>
      </c>
      <c r="X2277" s="4">
        <f ca="1">COUNTIF(W:W,W2277)</f>
        <v>589</v>
      </c>
      <c r="Y2277" s="4">
        <f>MATCH(T2277,Coding!J:J,0)</f>
        <v>9</v>
      </c>
      <c r="Z2277" s="4" t="str" cm="1">
        <f t="array" aca="1" ref="Z2277" ca="1">_xlfn.IFNA(INDIRECT($Y$1&amp;"!"&amp;Z$1&amp;$Y2277),-1)</f>
        <v>D</v>
      </c>
      <c r="AA2277" s="4" cm="1">
        <f t="array" aca="1" ref="AA2277" ca="1">_xlfn.IFNA(INDIRECT($Y$1&amp;"!"&amp;AA$1&amp;$Y2277),-1)</f>
        <v>0</v>
      </c>
      <c r="AB2277" s="4" cm="1">
        <f t="array" aca="1" ref="AB2277" ca="1">_xlfn.IFNA(INDIRECT($Y$1&amp;"!"&amp;AB$1&amp;$Y2277),-1)</f>
        <v>1</v>
      </c>
      <c r="AC2277" s="4" cm="1">
        <f t="array" aca="1" ref="AC2277" ca="1">_xlfn.IFNA(INDIRECT($Y$1&amp;"!"&amp;AC$1&amp;$Y2277),-1)</f>
        <v>0</v>
      </c>
      <c r="AD2277" s="4" cm="1">
        <f t="array" aca="1" ref="AD2277" ca="1">_xlfn.IFNA(INDIRECT($Y$1&amp;"!"&amp;AD$1&amp;$Y2277),-1)</f>
        <v>0</v>
      </c>
      <c r="AE2277" s="4" cm="1">
        <f t="array" aca="1" ref="AE2277" ca="1">_xlfn.IFNA(INDIRECT($Y$1&amp;"!"&amp;AE$1&amp;$Y2277),-1)</f>
        <v>0</v>
      </c>
      <c r="AF2277" s="4" t="str">
        <f ca="1">_xlfn.CONCAT(W2277, "-",V2277)</f>
        <v>D-D</v>
      </c>
      <c r="AG2277" s="4" t="str">
        <f>TEXT(ROW()-2, "0000")</f>
        <v>2275</v>
      </c>
      <c r="AH2277" s="4" t="str">
        <f>IF(TRIM(CLEAN(A2277))="m", "male", IF(TRIM(CLEAN(A2277))="f","female", "missing"))</f>
        <v>female</v>
      </c>
      <c r="AI2277" s="4">
        <f>C2277</f>
        <v>91.4</v>
      </c>
      <c r="AJ2277" s="4">
        <f>O2277</f>
        <v>65</v>
      </c>
      <c r="AK2277" s="4">
        <f>P2277</f>
        <v>75</v>
      </c>
      <c r="AL2277" s="4">
        <f>IF(AI2277&lt;60, 0, IF(AI2277&lt;70,2, IF(AI2277&lt;80, 3, IF(AI2277&lt;90,4, IF(AI2277&lt;=100, 5, "?")))))</f>
        <v>5</v>
      </c>
      <c r="AM2277" s="4">
        <f>IF(AJ2277&lt;60, 0, IF(AJ2277&lt;70,2, IF(AJ2277&lt;80, 3, IF(AJ2277&lt;90,4, IF(AJ2277&lt;=100, 5, "?")))))</f>
        <v>2</v>
      </c>
      <c r="AN2277" s="4">
        <f>IF(AK2277&lt;60, 0, IF(AK2277&lt;70,2, IF(AK2277&lt;80, 3, IF(AK2277&lt;90,4, IF(AK2277&lt;=100, 5, "?")))))</f>
        <v>3</v>
      </c>
      <c r="AO2277" s="4">
        <f ca="1">AA2277</f>
        <v>0</v>
      </c>
      <c r="AP2277" s="4">
        <f ca="1">AB2277</f>
        <v>1</v>
      </c>
      <c r="AQ2277" s="4">
        <f ca="1">AC2277</f>
        <v>0</v>
      </c>
      <c r="AR2277" s="4">
        <f ca="1">AD2277</f>
        <v>0</v>
      </c>
      <c r="AS2277" s="4">
        <f ca="1">AE2277</f>
        <v>0</v>
      </c>
      <c r="AT2277" s="4" t="str">
        <f ca="1">Z2277</f>
        <v>D</v>
      </c>
      <c r="AU2277" s="4">
        <f>E2277</f>
        <v>68.099999999999994</v>
      </c>
      <c r="AV2277" s="4">
        <f>IF(AU2277&lt;60, 0, IF(AU2277&lt;70,2, IF(AU2277&lt;80, 3, IF(AU2277&lt;90,4, IF(AU2277&lt;=100, 5, "?")))))</f>
        <v>2</v>
      </c>
    </row>
    <row r="2278" spans="1:48" hidden="1" x14ac:dyDescent="0.2">
      <c r="A2278" s="2" t="s">
        <v>13</v>
      </c>
      <c r="B2278" s="3" t="s">
        <v>28</v>
      </c>
      <c r="C2278" s="3">
        <v>88.4</v>
      </c>
      <c r="D2278" s="3" t="s">
        <v>28</v>
      </c>
      <c r="E2278" s="3">
        <v>70.3</v>
      </c>
      <c r="F2278" s="3">
        <v>1</v>
      </c>
      <c r="G2278" s="3">
        <v>62</v>
      </c>
      <c r="H2278" s="3">
        <v>60</v>
      </c>
      <c r="I2278" s="3">
        <v>65</v>
      </c>
      <c r="J2278" s="3">
        <v>60</v>
      </c>
      <c r="K2278" s="3">
        <v>63</v>
      </c>
      <c r="L2278" s="3"/>
      <c r="M2278" s="3">
        <v>71</v>
      </c>
      <c r="N2278" s="3"/>
      <c r="O2278" s="4">
        <f>MAX(G2278:H2278)</f>
        <v>62</v>
      </c>
      <c r="P2278" s="4">
        <f>MAX(I2278:J2278)</f>
        <v>65</v>
      </c>
      <c r="Q2278" s="4">
        <f>ABS(O2278-C2278)</f>
        <v>26.400000000000006</v>
      </c>
      <c r="R2278" s="4">
        <f>ABS(P2278-C2278)</f>
        <v>23.400000000000006</v>
      </c>
      <c r="S2278" s="4" t="b">
        <f ca="1">OR(O2278=0,P2278=0,Q2278&gt;$Q$1,R2278&gt;$R$1,W2278="N", V2278=2)</f>
        <v>1</v>
      </c>
      <c r="T2278" s="4" t="str">
        <f>TRIM(CLEAN(D2278))</f>
        <v>برنامج بكالوريوس الهندسة الميكانيكية</v>
      </c>
      <c r="U2278" s="4">
        <f>COUNTIF(T:T,T2278)</f>
        <v>292</v>
      </c>
      <c r="V2278" s="4" t="str">
        <f>IF(E2278&lt;60, "F", IF(E2278&lt;70,"D", IF(E2278&lt;80, "C", IF(E2278&lt;90,"B", IF(E2278&lt;=100, "A", "?")))))</f>
        <v>C</v>
      </c>
      <c r="W2278" s="4" t="str" cm="1">
        <f t="array" aca="1" ref="W2278" ca="1">_xlfn.IFNA(INDIRECT($Y$1&amp;"!"&amp;W$1&amp;$Y2278),"N")</f>
        <v>E</v>
      </c>
      <c r="X2278" s="4">
        <f ca="1">COUNTIF(W:W,W2278)</f>
        <v>292</v>
      </c>
      <c r="Y2278" s="4">
        <f>MATCH(T2278,Coding!J:J,0)</f>
        <v>10</v>
      </c>
      <c r="Z2278" s="4" t="str" cm="1">
        <f t="array" aca="1" ref="Z2278" ca="1">_xlfn.IFNA(INDIRECT($Y$1&amp;"!"&amp;Z$1&amp;$Y2278),-1)</f>
        <v>E</v>
      </c>
      <c r="AA2278" s="4" cm="1">
        <f t="array" aca="1" ref="AA2278" ca="1">_xlfn.IFNA(INDIRECT($Y$1&amp;"!"&amp;AA$1&amp;$Y2278),-1)</f>
        <v>0</v>
      </c>
      <c r="AB2278" s="4" cm="1">
        <f t="array" aca="1" ref="AB2278" ca="1">_xlfn.IFNA(INDIRECT($Y$1&amp;"!"&amp;AB$1&amp;$Y2278),-1)</f>
        <v>0</v>
      </c>
      <c r="AC2278" s="4" cm="1">
        <f t="array" aca="1" ref="AC2278" ca="1">_xlfn.IFNA(INDIRECT($Y$1&amp;"!"&amp;AC$1&amp;$Y2278),-1)</f>
        <v>1</v>
      </c>
      <c r="AD2278" s="4" cm="1">
        <f t="array" aca="1" ref="AD2278" ca="1">_xlfn.IFNA(INDIRECT($Y$1&amp;"!"&amp;AD$1&amp;$Y2278),-1)</f>
        <v>0</v>
      </c>
      <c r="AE2278" s="4" cm="1">
        <f t="array" aca="1" ref="AE2278" ca="1">_xlfn.IFNA(INDIRECT($Y$1&amp;"!"&amp;AE$1&amp;$Y2278),-1)</f>
        <v>1</v>
      </c>
      <c r="AF2278" s="4" t="str">
        <f ca="1">_xlfn.CONCAT(W2278, "-",V2278)</f>
        <v>E-C</v>
      </c>
      <c r="AG2278" s="4" t="str">
        <f>TEXT(ROW()-2, "0000")</f>
        <v>2276</v>
      </c>
      <c r="AH2278" s="4" t="str">
        <f>IF(TRIM(CLEAN(A2278))="m", "male", IF(TRIM(CLEAN(A2278))="f","female", "missing"))</f>
        <v>male</v>
      </c>
      <c r="AI2278" s="4">
        <f>C2278</f>
        <v>88.4</v>
      </c>
      <c r="AJ2278" s="4">
        <f>O2278</f>
        <v>62</v>
      </c>
      <c r="AK2278" s="4">
        <f>P2278</f>
        <v>65</v>
      </c>
      <c r="AL2278" s="4">
        <f>IF(AI2278&lt;60, 0, IF(AI2278&lt;70,2, IF(AI2278&lt;80, 3, IF(AI2278&lt;90,4, IF(AI2278&lt;=100, 5, "?")))))</f>
        <v>4</v>
      </c>
      <c r="AM2278" s="4">
        <f>IF(AJ2278&lt;60, 0, IF(AJ2278&lt;70,2, IF(AJ2278&lt;80, 3, IF(AJ2278&lt;90,4, IF(AJ2278&lt;=100, 5, "?")))))</f>
        <v>2</v>
      </c>
      <c r="AN2278" s="4">
        <f>IF(AK2278&lt;60, 0, IF(AK2278&lt;70,2, IF(AK2278&lt;80, 3, IF(AK2278&lt;90,4, IF(AK2278&lt;=100, 5, "?")))))</f>
        <v>2</v>
      </c>
      <c r="AO2278" s="4">
        <f ca="1">AA2278</f>
        <v>0</v>
      </c>
      <c r="AP2278" s="4">
        <f ca="1">AB2278</f>
        <v>0</v>
      </c>
      <c r="AQ2278" s="4">
        <f ca="1">AC2278</f>
        <v>1</v>
      </c>
      <c r="AR2278" s="4">
        <f ca="1">AD2278</f>
        <v>0</v>
      </c>
      <c r="AS2278" s="4">
        <f ca="1">AE2278</f>
        <v>1</v>
      </c>
      <c r="AT2278" s="4" t="str">
        <f ca="1">Z2278</f>
        <v>E</v>
      </c>
      <c r="AU2278" s="4">
        <f>E2278</f>
        <v>70.3</v>
      </c>
      <c r="AV2278" s="4">
        <f>IF(AU2278&lt;60, 0, IF(AU2278&lt;70,2, IF(AU2278&lt;80, 3, IF(AU2278&lt;90,4, IF(AU2278&lt;=100, 5, "?")))))</f>
        <v>3</v>
      </c>
    </row>
    <row r="2279" spans="1:48" hidden="1" x14ac:dyDescent="0.2">
      <c r="A2279" s="2" t="s">
        <v>16</v>
      </c>
      <c r="B2279" s="3" t="s">
        <v>37</v>
      </c>
      <c r="C2279" s="3">
        <v>91.4</v>
      </c>
      <c r="D2279" s="3" t="s">
        <v>28</v>
      </c>
      <c r="E2279" s="3">
        <v>74.3</v>
      </c>
      <c r="F2279" s="3">
        <v>1</v>
      </c>
      <c r="G2279" s="3">
        <v>65</v>
      </c>
      <c r="H2279" s="3">
        <v>60</v>
      </c>
      <c r="I2279" s="3">
        <v>72</v>
      </c>
      <c r="J2279" s="3">
        <v>85</v>
      </c>
      <c r="K2279" s="3">
        <v>60</v>
      </c>
      <c r="L2279" s="3"/>
      <c r="M2279" s="3">
        <v>77</v>
      </c>
      <c r="N2279" s="3"/>
      <c r="O2279" s="4">
        <f>MAX(G2279:H2279)</f>
        <v>65</v>
      </c>
      <c r="P2279" s="4">
        <f>MAX(I2279:J2279)</f>
        <v>85</v>
      </c>
      <c r="Q2279" s="4">
        <f>ABS(O2279-C2279)</f>
        <v>26.400000000000006</v>
      </c>
      <c r="R2279" s="4">
        <f>ABS(P2279-C2279)</f>
        <v>6.4000000000000057</v>
      </c>
      <c r="S2279" s="4" t="b">
        <f ca="1">OR(O2279=0,P2279=0,Q2279&gt;$Q$1,R2279&gt;$R$1,W2279="N", V2279=2)</f>
        <v>1</v>
      </c>
      <c r="T2279" s="4" t="str">
        <f>TRIM(CLEAN(D2279))</f>
        <v>برنامج بكالوريوس الهندسة الميكانيكية</v>
      </c>
      <c r="U2279" s="4">
        <f>COUNTIF(T:T,T2279)</f>
        <v>292</v>
      </c>
      <c r="V2279" s="4" t="str">
        <f>IF(E2279&lt;60, "F", IF(E2279&lt;70,"D", IF(E2279&lt;80, "C", IF(E2279&lt;90,"B", IF(E2279&lt;=100, "A", "?")))))</f>
        <v>C</v>
      </c>
      <c r="W2279" s="4" t="str" cm="1">
        <f t="array" aca="1" ref="W2279" ca="1">_xlfn.IFNA(INDIRECT($Y$1&amp;"!"&amp;W$1&amp;$Y2279),"N")</f>
        <v>E</v>
      </c>
      <c r="X2279" s="4">
        <f ca="1">COUNTIF(W:W,W2279)</f>
        <v>292</v>
      </c>
      <c r="Y2279" s="4">
        <f>MATCH(T2279,Coding!J:J,0)</f>
        <v>10</v>
      </c>
      <c r="Z2279" s="4" t="str" cm="1">
        <f t="array" aca="1" ref="Z2279" ca="1">_xlfn.IFNA(INDIRECT($Y$1&amp;"!"&amp;Z$1&amp;$Y2279),-1)</f>
        <v>E</v>
      </c>
      <c r="AA2279" s="4" cm="1">
        <f t="array" aca="1" ref="AA2279" ca="1">_xlfn.IFNA(INDIRECT($Y$1&amp;"!"&amp;AA$1&amp;$Y2279),-1)</f>
        <v>0</v>
      </c>
      <c r="AB2279" s="4" cm="1">
        <f t="array" aca="1" ref="AB2279" ca="1">_xlfn.IFNA(INDIRECT($Y$1&amp;"!"&amp;AB$1&amp;$Y2279),-1)</f>
        <v>0</v>
      </c>
      <c r="AC2279" s="4" cm="1">
        <f t="array" aca="1" ref="AC2279" ca="1">_xlfn.IFNA(INDIRECT($Y$1&amp;"!"&amp;AC$1&amp;$Y2279),-1)</f>
        <v>1</v>
      </c>
      <c r="AD2279" s="4" cm="1">
        <f t="array" aca="1" ref="AD2279" ca="1">_xlfn.IFNA(INDIRECT($Y$1&amp;"!"&amp;AD$1&amp;$Y2279),-1)</f>
        <v>0</v>
      </c>
      <c r="AE2279" s="4" cm="1">
        <f t="array" aca="1" ref="AE2279" ca="1">_xlfn.IFNA(INDIRECT($Y$1&amp;"!"&amp;AE$1&amp;$Y2279),-1)</f>
        <v>1</v>
      </c>
      <c r="AF2279" s="4" t="str">
        <f ca="1">_xlfn.CONCAT(W2279, "-",V2279)</f>
        <v>E-C</v>
      </c>
      <c r="AG2279" s="4" t="str">
        <f>TEXT(ROW()-2, "0000")</f>
        <v>2277</v>
      </c>
      <c r="AH2279" s="4" t="str">
        <f>IF(TRIM(CLEAN(A2279))="m", "male", IF(TRIM(CLEAN(A2279))="f","female", "missing"))</f>
        <v>female</v>
      </c>
      <c r="AI2279" s="4">
        <f>C2279</f>
        <v>91.4</v>
      </c>
      <c r="AJ2279" s="4">
        <f>O2279</f>
        <v>65</v>
      </c>
      <c r="AK2279" s="4">
        <f>P2279</f>
        <v>85</v>
      </c>
      <c r="AL2279" s="4">
        <f>IF(AI2279&lt;60, 0, IF(AI2279&lt;70,2, IF(AI2279&lt;80, 3, IF(AI2279&lt;90,4, IF(AI2279&lt;=100, 5, "?")))))</f>
        <v>5</v>
      </c>
      <c r="AM2279" s="4">
        <f>IF(AJ2279&lt;60, 0, IF(AJ2279&lt;70,2, IF(AJ2279&lt;80, 3, IF(AJ2279&lt;90,4, IF(AJ2279&lt;=100, 5, "?")))))</f>
        <v>2</v>
      </c>
      <c r="AN2279" s="4">
        <f>IF(AK2279&lt;60, 0, IF(AK2279&lt;70,2, IF(AK2279&lt;80, 3, IF(AK2279&lt;90,4, IF(AK2279&lt;=100, 5, "?")))))</f>
        <v>4</v>
      </c>
      <c r="AO2279" s="4">
        <f ca="1">AA2279</f>
        <v>0</v>
      </c>
      <c r="AP2279" s="4">
        <f ca="1">AB2279</f>
        <v>0</v>
      </c>
      <c r="AQ2279" s="4">
        <f ca="1">AC2279</f>
        <v>1</v>
      </c>
      <c r="AR2279" s="4">
        <f ca="1">AD2279</f>
        <v>0</v>
      </c>
      <c r="AS2279" s="4">
        <f ca="1">AE2279</f>
        <v>1</v>
      </c>
      <c r="AT2279" s="4" t="str">
        <f ca="1">Z2279</f>
        <v>E</v>
      </c>
      <c r="AU2279" s="4">
        <f>E2279</f>
        <v>74.3</v>
      </c>
      <c r="AV2279" s="4">
        <f>IF(AU2279&lt;60, 0, IF(AU2279&lt;70,2, IF(AU2279&lt;80, 3, IF(AU2279&lt;90,4, IF(AU2279&lt;=100, 5, "?")))))</f>
        <v>3</v>
      </c>
    </row>
    <row r="2280" spans="1:48" hidden="1" x14ac:dyDescent="0.2">
      <c r="A2280" s="2" t="s">
        <v>13</v>
      </c>
      <c r="B2280" s="3" t="s">
        <v>37</v>
      </c>
      <c r="C2280" s="3">
        <v>86.3</v>
      </c>
      <c r="D2280" s="3" t="s">
        <v>37</v>
      </c>
      <c r="E2280" s="3">
        <v>68.2</v>
      </c>
      <c r="F2280" s="3">
        <v>2</v>
      </c>
      <c r="G2280" s="3">
        <v>60</v>
      </c>
      <c r="H2280" s="3">
        <v>50</v>
      </c>
      <c r="I2280" s="3">
        <v>60</v>
      </c>
      <c r="J2280" s="3">
        <v>60</v>
      </c>
      <c r="K2280" s="3"/>
      <c r="L2280" s="3"/>
      <c r="M2280" s="3">
        <v>62</v>
      </c>
      <c r="N2280" s="3"/>
      <c r="O2280" s="4">
        <f>MAX(G2280:H2280)</f>
        <v>60</v>
      </c>
      <c r="P2280" s="4">
        <f>MAX(I2280:J2280)</f>
        <v>60</v>
      </c>
      <c r="Q2280" s="4">
        <f>ABS(O2280-C2280)</f>
        <v>26.299999999999997</v>
      </c>
      <c r="R2280" s="4">
        <f>ABS(P2280-C2280)</f>
        <v>26.299999999999997</v>
      </c>
      <c r="S2280" s="4" t="b">
        <f ca="1">OR(O2280=0,P2280=0,Q2280&gt;$Q$1,R2280&gt;$R$1,W2280="N", V2280=2)</f>
        <v>1</v>
      </c>
      <c r="T2280" s="4" t="str">
        <f>TRIM(CLEAN(D2280))</f>
        <v>كلية الهندسة والتكنولوجيا</v>
      </c>
      <c r="U2280" s="4">
        <f>COUNTIF(T:T,T2280)</f>
        <v>173</v>
      </c>
      <c r="V2280" s="4" t="str">
        <f>IF(E2280&lt;60, "F", IF(E2280&lt;70,"D", IF(E2280&lt;80, "C", IF(E2280&lt;90,"B", IF(E2280&lt;=100, "A", "?")))))</f>
        <v>D</v>
      </c>
      <c r="W2280" s="4" t="str" cm="1">
        <f t="array" aca="1" ref="W2280" ca="1">_xlfn.IFNA(INDIRECT($Y$1&amp;"!"&amp;W$1&amp;$Y2280),"N")</f>
        <v>A</v>
      </c>
      <c r="X2280" s="4">
        <f ca="1">COUNTIF(W:W,W2280)</f>
        <v>861</v>
      </c>
      <c r="Y2280" s="4">
        <f>MATCH(T2280,Coding!J:J,0)</f>
        <v>4</v>
      </c>
      <c r="Z2280" s="4" t="str" cm="1">
        <f t="array" aca="1" ref="Z2280" ca="1">_xlfn.IFNA(INDIRECT($Y$1&amp;"!"&amp;Z$1&amp;$Y2280),-1)</f>
        <v>A</v>
      </c>
      <c r="AA2280" s="4" cm="1">
        <f t="array" aca="1" ref="AA2280" ca="1">_xlfn.IFNA(INDIRECT($Y$1&amp;"!"&amp;AA$1&amp;$Y2280),-1)</f>
        <v>0</v>
      </c>
      <c r="AB2280" s="4" cm="1">
        <f t="array" aca="1" ref="AB2280" ca="1">_xlfn.IFNA(INDIRECT($Y$1&amp;"!"&amp;AB$1&amp;$Y2280),-1)</f>
        <v>1</v>
      </c>
      <c r="AC2280" s="4" cm="1">
        <f t="array" aca="1" ref="AC2280" ca="1">_xlfn.IFNA(INDIRECT($Y$1&amp;"!"&amp;AC$1&amp;$Y2280),-1)</f>
        <v>1</v>
      </c>
      <c r="AD2280" s="4" cm="1">
        <f t="array" aca="1" ref="AD2280" ca="1">_xlfn.IFNA(INDIRECT($Y$1&amp;"!"&amp;AD$1&amp;$Y2280),-1)</f>
        <v>1</v>
      </c>
      <c r="AE2280" s="4" cm="1">
        <f t="array" aca="1" ref="AE2280" ca="1">_xlfn.IFNA(INDIRECT($Y$1&amp;"!"&amp;AE$1&amp;$Y2280),-1)</f>
        <v>0</v>
      </c>
      <c r="AF2280" s="4" t="str">
        <f ca="1">_xlfn.CONCAT(W2280, "-",V2280)</f>
        <v>A-D</v>
      </c>
      <c r="AG2280" s="4" t="str">
        <f>TEXT(ROW()-2, "0000")</f>
        <v>2278</v>
      </c>
      <c r="AH2280" s="4" t="str">
        <f>IF(TRIM(CLEAN(A2280))="m", "male", IF(TRIM(CLEAN(A2280))="f","female", "missing"))</f>
        <v>male</v>
      </c>
      <c r="AI2280" s="4">
        <f>C2280</f>
        <v>86.3</v>
      </c>
      <c r="AJ2280" s="4">
        <f>O2280</f>
        <v>60</v>
      </c>
      <c r="AK2280" s="4">
        <f>P2280</f>
        <v>60</v>
      </c>
      <c r="AL2280" s="4">
        <f>IF(AI2280&lt;60, 0, IF(AI2280&lt;70,2, IF(AI2280&lt;80, 3, IF(AI2280&lt;90,4, IF(AI2280&lt;=100, 5, "?")))))</f>
        <v>4</v>
      </c>
      <c r="AM2280" s="4">
        <f>IF(AJ2280&lt;60, 0, IF(AJ2280&lt;70,2, IF(AJ2280&lt;80, 3, IF(AJ2280&lt;90,4, IF(AJ2280&lt;=100, 5, "?")))))</f>
        <v>2</v>
      </c>
      <c r="AN2280" s="4">
        <f>IF(AK2280&lt;60, 0, IF(AK2280&lt;70,2, IF(AK2280&lt;80, 3, IF(AK2280&lt;90,4, IF(AK2280&lt;=100, 5, "?")))))</f>
        <v>2</v>
      </c>
      <c r="AO2280" s="4">
        <f ca="1">AA2280</f>
        <v>0</v>
      </c>
      <c r="AP2280" s="4">
        <f ca="1">AB2280</f>
        <v>1</v>
      </c>
      <c r="AQ2280" s="4">
        <f ca="1">AC2280</f>
        <v>1</v>
      </c>
      <c r="AR2280" s="4">
        <f ca="1">AD2280</f>
        <v>1</v>
      </c>
      <c r="AS2280" s="4">
        <f ca="1">AE2280</f>
        <v>0</v>
      </c>
      <c r="AT2280" s="4" t="str">
        <f ca="1">Z2280</f>
        <v>A</v>
      </c>
      <c r="AU2280" s="4">
        <f>E2280</f>
        <v>68.2</v>
      </c>
      <c r="AV2280" s="4">
        <f>IF(AU2280&lt;60, 0, IF(AU2280&lt;70,2, IF(AU2280&lt;80, 3, IF(AU2280&lt;90,4, IF(AU2280&lt;=100, 5, "?")))))</f>
        <v>2</v>
      </c>
    </row>
    <row r="2281" spans="1:48" hidden="1" x14ac:dyDescent="0.2">
      <c r="A2281" s="2" t="s">
        <v>13</v>
      </c>
      <c r="B2281" s="3" t="s">
        <v>36</v>
      </c>
      <c r="C2281" s="3">
        <v>86.3</v>
      </c>
      <c r="D2281" s="3" t="s">
        <v>36</v>
      </c>
      <c r="E2281" s="3">
        <v>69.900000000000006</v>
      </c>
      <c r="F2281" s="3">
        <v>3</v>
      </c>
      <c r="G2281" s="3">
        <v>60</v>
      </c>
      <c r="H2281" s="3">
        <v>0</v>
      </c>
      <c r="I2281" s="3">
        <v>61</v>
      </c>
      <c r="J2281" s="3">
        <v>0</v>
      </c>
      <c r="K2281" s="3"/>
      <c r="L2281" s="3"/>
      <c r="M2281" s="3">
        <v>60</v>
      </c>
      <c r="N2281" s="3"/>
      <c r="O2281" s="4">
        <f>MAX(G2281:H2281)</f>
        <v>60</v>
      </c>
      <c r="P2281" s="4">
        <f>MAX(I2281:J2281)</f>
        <v>61</v>
      </c>
      <c r="Q2281" s="4">
        <f>ABS(O2281-C2281)</f>
        <v>26.299999999999997</v>
      </c>
      <c r="R2281" s="4">
        <f>ABS(P2281-C2281)</f>
        <v>25.299999999999997</v>
      </c>
      <c r="S2281" s="4" t="b">
        <f ca="1">OR(O2281=0,P2281=0,Q2281&gt;$Q$1,R2281&gt;$R$1,W2281="N", V2281=2)</f>
        <v>1</v>
      </c>
      <c r="T2281" s="4" t="str">
        <f>TRIM(CLEAN(D2281))</f>
        <v>برنامج بكالوريوس هندسة أنظمة الحاسوب</v>
      </c>
      <c r="U2281" s="4">
        <f>COUNTIF(T:T,T2281)</f>
        <v>549</v>
      </c>
      <c r="V2281" s="4" t="str">
        <f>IF(E2281&lt;60, "F", IF(E2281&lt;70,"D", IF(E2281&lt;80, "C", IF(E2281&lt;90,"B", IF(E2281&lt;=100, "A", "?")))))</f>
        <v>D</v>
      </c>
      <c r="W2281" s="4" t="str" cm="1">
        <f t="array" aca="1" ref="W2281" ca="1">_xlfn.IFNA(INDIRECT($Y$1&amp;"!"&amp;W$1&amp;$Y2281),"N")</f>
        <v>A</v>
      </c>
      <c r="X2281" s="4">
        <f ca="1">COUNTIF(W:W,W2281)</f>
        <v>861</v>
      </c>
      <c r="Y2281" s="4">
        <f>MATCH(T2281,Coding!J:J,0)</f>
        <v>3</v>
      </c>
      <c r="Z2281" s="4" t="str" cm="1">
        <f t="array" aca="1" ref="Z2281" ca="1">_xlfn.IFNA(INDIRECT($Y$1&amp;"!"&amp;Z$1&amp;$Y2281),-1)</f>
        <v>A</v>
      </c>
      <c r="AA2281" s="4" cm="1">
        <f t="array" aca="1" ref="AA2281" ca="1">_xlfn.IFNA(INDIRECT($Y$1&amp;"!"&amp;AA$1&amp;$Y2281),-1)</f>
        <v>0</v>
      </c>
      <c r="AB2281" s="4" cm="1">
        <f t="array" aca="1" ref="AB2281" ca="1">_xlfn.IFNA(INDIRECT($Y$1&amp;"!"&amp;AB$1&amp;$Y2281),-1)</f>
        <v>1</v>
      </c>
      <c r="AC2281" s="4" cm="1">
        <f t="array" aca="1" ref="AC2281" ca="1">_xlfn.IFNA(INDIRECT($Y$1&amp;"!"&amp;AC$1&amp;$Y2281),-1)</f>
        <v>1</v>
      </c>
      <c r="AD2281" s="4" cm="1">
        <f t="array" aca="1" ref="AD2281" ca="1">_xlfn.IFNA(INDIRECT($Y$1&amp;"!"&amp;AD$1&amp;$Y2281),-1)</f>
        <v>1</v>
      </c>
      <c r="AE2281" s="4" cm="1">
        <f t="array" aca="1" ref="AE2281" ca="1">_xlfn.IFNA(INDIRECT($Y$1&amp;"!"&amp;AE$1&amp;$Y2281),-1)</f>
        <v>0</v>
      </c>
      <c r="AF2281" s="4" t="str">
        <f ca="1">_xlfn.CONCAT(W2281, "-",V2281)</f>
        <v>A-D</v>
      </c>
      <c r="AG2281" s="4" t="str">
        <f>TEXT(ROW()-2, "0000")</f>
        <v>2279</v>
      </c>
      <c r="AH2281" s="4" t="str">
        <f>IF(TRIM(CLEAN(A2281))="m", "male", IF(TRIM(CLEAN(A2281))="f","female", "missing"))</f>
        <v>male</v>
      </c>
      <c r="AI2281" s="4">
        <f>C2281</f>
        <v>86.3</v>
      </c>
      <c r="AJ2281" s="4">
        <f>O2281</f>
        <v>60</v>
      </c>
      <c r="AK2281" s="4">
        <f>P2281</f>
        <v>61</v>
      </c>
      <c r="AL2281" s="4">
        <f>IF(AI2281&lt;60, 0, IF(AI2281&lt;70,2, IF(AI2281&lt;80, 3, IF(AI2281&lt;90,4, IF(AI2281&lt;=100, 5, "?")))))</f>
        <v>4</v>
      </c>
      <c r="AM2281" s="4">
        <f>IF(AJ2281&lt;60, 0, IF(AJ2281&lt;70,2, IF(AJ2281&lt;80, 3, IF(AJ2281&lt;90,4, IF(AJ2281&lt;=100, 5, "?")))))</f>
        <v>2</v>
      </c>
      <c r="AN2281" s="4">
        <f>IF(AK2281&lt;60, 0, IF(AK2281&lt;70,2, IF(AK2281&lt;80, 3, IF(AK2281&lt;90,4, IF(AK2281&lt;=100, 5, "?")))))</f>
        <v>2</v>
      </c>
      <c r="AO2281" s="4">
        <f ca="1">AA2281</f>
        <v>0</v>
      </c>
      <c r="AP2281" s="4">
        <f ca="1">AB2281</f>
        <v>1</v>
      </c>
      <c r="AQ2281" s="4">
        <f ca="1">AC2281</f>
        <v>1</v>
      </c>
      <c r="AR2281" s="4">
        <f ca="1">AD2281</f>
        <v>1</v>
      </c>
      <c r="AS2281" s="4">
        <f ca="1">AE2281</f>
        <v>0</v>
      </c>
      <c r="AT2281" s="4" t="str">
        <f ca="1">Z2281</f>
        <v>A</v>
      </c>
      <c r="AU2281" s="4">
        <f>E2281</f>
        <v>69.900000000000006</v>
      </c>
      <c r="AV2281" s="4">
        <f>IF(AU2281&lt;60, 0, IF(AU2281&lt;70,2, IF(AU2281&lt;80, 3, IF(AU2281&lt;90,4, IF(AU2281&lt;=100, 5, "?")))))</f>
        <v>2</v>
      </c>
    </row>
    <row r="2282" spans="1:48" hidden="1" x14ac:dyDescent="0.2">
      <c r="A2282" s="2" t="s">
        <v>16</v>
      </c>
      <c r="B2282" s="3" t="s">
        <v>36</v>
      </c>
      <c r="C2282" s="3">
        <v>88.3</v>
      </c>
      <c r="D2282" s="3" t="s">
        <v>36</v>
      </c>
      <c r="E2282" s="3">
        <v>70.599999999999994</v>
      </c>
      <c r="F2282" s="3">
        <v>1</v>
      </c>
      <c r="G2282" s="3">
        <v>60</v>
      </c>
      <c r="H2282" s="3">
        <v>62</v>
      </c>
      <c r="I2282" s="3">
        <v>60</v>
      </c>
      <c r="J2282" s="3">
        <v>60</v>
      </c>
      <c r="K2282" s="3"/>
      <c r="L2282" s="3"/>
      <c r="M2282" s="3">
        <v>60</v>
      </c>
      <c r="N2282" s="3"/>
      <c r="O2282" s="4">
        <f>MAX(G2282:H2282)</f>
        <v>62</v>
      </c>
      <c r="P2282" s="4">
        <f>MAX(I2282:J2282)</f>
        <v>60</v>
      </c>
      <c r="Q2282" s="4">
        <f>ABS(O2282-C2282)</f>
        <v>26.299999999999997</v>
      </c>
      <c r="R2282" s="4">
        <f>ABS(P2282-C2282)</f>
        <v>28.299999999999997</v>
      </c>
      <c r="S2282" s="4" t="b">
        <f ca="1">OR(O2282=0,P2282=0,Q2282&gt;$Q$1,R2282&gt;$R$1,W2282="N", V2282=2)</f>
        <v>1</v>
      </c>
      <c r="T2282" s="4" t="str">
        <f>TRIM(CLEAN(D2282))</f>
        <v>برنامج بكالوريوس هندسة أنظمة الحاسوب</v>
      </c>
      <c r="U2282" s="4">
        <f>COUNTIF(T:T,T2282)</f>
        <v>549</v>
      </c>
      <c r="V2282" s="4" t="str">
        <f>IF(E2282&lt;60, "F", IF(E2282&lt;70,"D", IF(E2282&lt;80, "C", IF(E2282&lt;90,"B", IF(E2282&lt;=100, "A", "?")))))</f>
        <v>C</v>
      </c>
      <c r="W2282" s="4" t="str" cm="1">
        <f t="array" aca="1" ref="W2282" ca="1">_xlfn.IFNA(INDIRECT($Y$1&amp;"!"&amp;W$1&amp;$Y2282),"N")</f>
        <v>A</v>
      </c>
      <c r="X2282" s="4">
        <f ca="1">COUNTIF(W:W,W2282)</f>
        <v>861</v>
      </c>
      <c r="Y2282" s="4">
        <f>MATCH(T2282,Coding!J:J,0)</f>
        <v>3</v>
      </c>
      <c r="Z2282" s="4" t="str" cm="1">
        <f t="array" aca="1" ref="Z2282" ca="1">_xlfn.IFNA(INDIRECT($Y$1&amp;"!"&amp;Z$1&amp;$Y2282),-1)</f>
        <v>A</v>
      </c>
      <c r="AA2282" s="4" cm="1">
        <f t="array" aca="1" ref="AA2282" ca="1">_xlfn.IFNA(INDIRECT($Y$1&amp;"!"&amp;AA$1&amp;$Y2282),-1)</f>
        <v>0</v>
      </c>
      <c r="AB2282" s="4" cm="1">
        <f t="array" aca="1" ref="AB2282" ca="1">_xlfn.IFNA(INDIRECT($Y$1&amp;"!"&amp;AB$1&amp;$Y2282),-1)</f>
        <v>1</v>
      </c>
      <c r="AC2282" s="4" cm="1">
        <f t="array" aca="1" ref="AC2282" ca="1">_xlfn.IFNA(INDIRECT($Y$1&amp;"!"&amp;AC$1&amp;$Y2282),-1)</f>
        <v>1</v>
      </c>
      <c r="AD2282" s="4" cm="1">
        <f t="array" aca="1" ref="AD2282" ca="1">_xlfn.IFNA(INDIRECT($Y$1&amp;"!"&amp;AD$1&amp;$Y2282),-1)</f>
        <v>1</v>
      </c>
      <c r="AE2282" s="4" cm="1">
        <f t="array" aca="1" ref="AE2282" ca="1">_xlfn.IFNA(INDIRECT($Y$1&amp;"!"&amp;AE$1&amp;$Y2282),-1)</f>
        <v>0</v>
      </c>
      <c r="AF2282" s="4" t="str">
        <f ca="1">_xlfn.CONCAT(W2282, "-",V2282)</f>
        <v>A-C</v>
      </c>
      <c r="AG2282" s="4" t="str">
        <f>TEXT(ROW()-2, "0000")</f>
        <v>2280</v>
      </c>
      <c r="AH2282" s="4" t="str">
        <f>IF(TRIM(CLEAN(A2282))="m", "male", IF(TRIM(CLEAN(A2282))="f","female", "missing"))</f>
        <v>female</v>
      </c>
      <c r="AI2282" s="4">
        <f>C2282</f>
        <v>88.3</v>
      </c>
      <c r="AJ2282" s="4">
        <f>O2282</f>
        <v>62</v>
      </c>
      <c r="AK2282" s="4">
        <f>P2282</f>
        <v>60</v>
      </c>
      <c r="AL2282" s="4">
        <f>IF(AI2282&lt;60, 0, IF(AI2282&lt;70,2, IF(AI2282&lt;80, 3, IF(AI2282&lt;90,4, IF(AI2282&lt;=100, 5, "?")))))</f>
        <v>4</v>
      </c>
      <c r="AM2282" s="4">
        <f>IF(AJ2282&lt;60, 0, IF(AJ2282&lt;70,2, IF(AJ2282&lt;80, 3, IF(AJ2282&lt;90,4, IF(AJ2282&lt;=100, 5, "?")))))</f>
        <v>2</v>
      </c>
      <c r="AN2282" s="4">
        <f>IF(AK2282&lt;60, 0, IF(AK2282&lt;70,2, IF(AK2282&lt;80, 3, IF(AK2282&lt;90,4, IF(AK2282&lt;=100, 5, "?")))))</f>
        <v>2</v>
      </c>
      <c r="AO2282" s="4">
        <f ca="1">AA2282</f>
        <v>0</v>
      </c>
      <c r="AP2282" s="4">
        <f ca="1">AB2282</f>
        <v>1</v>
      </c>
      <c r="AQ2282" s="4">
        <f ca="1">AC2282</f>
        <v>1</v>
      </c>
      <c r="AR2282" s="4">
        <f ca="1">AD2282</f>
        <v>1</v>
      </c>
      <c r="AS2282" s="4">
        <f ca="1">AE2282</f>
        <v>0</v>
      </c>
      <c r="AT2282" s="4" t="str">
        <f ca="1">Z2282</f>
        <v>A</v>
      </c>
      <c r="AU2282" s="4">
        <f>E2282</f>
        <v>70.599999999999994</v>
      </c>
      <c r="AV2282" s="4">
        <f>IF(AU2282&lt;60, 0, IF(AU2282&lt;70,2, IF(AU2282&lt;80, 3, IF(AU2282&lt;90,4, IF(AU2282&lt;=100, 5, "?")))))</f>
        <v>3</v>
      </c>
    </row>
    <row r="2283" spans="1:48" hidden="1" x14ac:dyDescent="0.2">
      <c r="A2283" s="2" t="s">
        <v>13</v>
      </c>
      <c r="B2283" s="3" t="s">
        <v>36</v>
      </c>
      <c r="C2283" s="3">
        <v>90.3</v>
      </c>
      <c r="D2283" s="3" t="s">
        <v>36</v>
      </c>
      <c r="E2283" s="3">
        <v>72.5</v>
      </c>
      <c r="F2283" s="3">
        <v>3</v>
      </c>
      <c r="G2283" s="3">
        <v>64</v>
      </c>
      <c r="H2283" s="3">
        <v>62</v>
      </c>
      <c r="I2283" s="3">
        <v>65</v>
      </c>
      <c r="J2283" s="3">
        <v>71</v>
      </c>
      <c r="K2283" s="3"/>
      <c r="L2283" s="3"/>
      <c r="M2283" s="3">
        <v>89</v>
      </c>
      <c r="N2283" s="3"/>
      <c r="O2283" s="4">
        <f>MAX(G2283:H2283)</f>
        <v>64</v>
      </c>
      <c r="P2283" s="4">
        <f>MAX(I2283:J2283)</f>
        <v>71</v>
      </c>
      <c r="Q2283" s="4">
        <f>ABS(O2283-C2283)</f>
        <v>26.299999999999997</v>
      </c>
      <c r="R2283" s="4">
        <f>ABS(P2283-C2283)</f>
        <v>19.299999999999997</v>
      </c>
      <c r="S2283" s="4" t="b">
        <f ca="1">OR(O2283=0,P2283=0,Q2283&gt;$Q$1,R2283&gt;$R$1,W2283="N", V2283=2)</f>
        <v>1</v>
      </c>
      <c r="T2283" s="4" t="str">
        <f>TRIM(CLEAN(D2283))</f>
        <v>برنامج بكالوريوس هندسة أنظمة الحاسوب</v>
      </c>
      <c r="U2283" s="4">
        <f>COUNTIF(T:T,T2283)</f>
        <v>549</v>
      </c>
      <c r="V2283" s="4" t="str">
        <f>IF(E2283&lt;60, "F", IF(E2283&lt;70,"D", IF(E2283&lt;80, "C", IF(E2283&lt;90,"B", IF(E2283&lt;=100, "A", "?")))))</f>
        <v>C</v>
      </c>
      <c r="W2283" s="4" t="str" cm="1">
        <f t="array" aca="1" ref="W2283" ca="1">_xlfn.IFNA(INDIRECT($Y$1&amp;"!"&amp;W$1&amp;$Y2283),"N")</f>
        <v>A</v>
      </c>
      <c r="X2283" s="4">
        <f ca="1">COUNTIF(W:W,W2283)</f>
        <v>861</v>
      </c>
      <c r="Y2283" s="4">
        <f>MATCH(T2283,Coding!J:J,0)</f>
        <v>3</v>
      </c>
      <c r="Z2283" s="4" t="str" cm="1">
        <f t="array" aca="1" ref="Z2283" ca="1">_xlfn.IFNA(INDIRECT($Y$1&amp;"!"&amp;Z$1&amp;$Y2283),-1)</f>
        <v>A</v>
      </c>
      <c r="AA2283" s="4" cm="1">
        <f t="array" aca="1" ref="AA2283" ca="1">_xlfn.IFNA(INDIRECT($Y$1&amp;"!"&amp;AA$1&amp;$Y2283),-1)</f>
        <v>0</v>
      </c>
      <c r="AB2283" s="4" cm="1">
        <f t="array" aca="1" ref="AB2283" ca="1">_xlfn.IFNA(INDIRECT($Y$1&amp;"!"&amp;AB$1&amp;$Y2283),-1)</f>
        <v>1</v>
      </c>
      <c r="AC2283" s="4" cm="1">
        <f t="array" aca="1" ref="AC2283" ca="1">_xlfn.IFNA(INDIRECT($Y$1&amp;"!"&amp;AC$1&amp;$Y2283),-1)</f>
        <v>1</v>
      </c>
      <c r="AD2283" s="4" cm="1">
        <f t="array" aca="1" ref="AD2283" ca="1">_xlfn.IFNA(INDIRECT($Y$1&amp;"!"&amp;AD$1&amp;$Y2283),-1)</f>
        <v>1</v>
      </c>
      <c r="AE2283" s="4" cm="1">
        <f t="array" aca="1" ref="AE2283" ca="1">_xlfn.IFNA(INDIRECT($Y$1&amp;"!"&amp;AE$1&amp;$Y2283),-1)</f>
        <v>0</v>
      </c>
      <c r="AF2283" s="4" t="str">
        <f ca="1">_xlfn.CONCAT(W2283, "-",V2283)</f>
        <v>A-C</v>
      </c>
      <c r="AG2283" s="4" t="str">
        <f>TEXT(ROW()-2, "0000")</f>
        <v>2281</v>
      </c>
      <c r="AH2283" s="4" t="str">
        <f>IF(TRIM(CLEAN(A2283))="m", "male", IF(TRIM(CLEAN(A2283))="f","female", "missing"))</f>
        <v>male</v>
      </c>
      <c r="AI2283" s="4">
        <f>C2283</f>
        <v>90.3</v>
      </c>
      <c r="AJ2283" s="4">
        <f>O2283</f>
        <v>64</v>
      </c>
      <c r="AK2283" s="4">
        <f>P2283</f>
        <v>71</v>
      </c>
      <c r="AL2283" s="4">
        <f>IF(AI2283&lt;60, 0, IF(AI2283&lt;70,2, IF(AI2283&lt;80, 3, IF(AI2283&lt;90,4, IF(AI2283&lt;=100, 5, "?")))))</f>
        <v>5</v>
      </c>
      <c r="AM2283" s="4">
        <f>IF(AJ2283&lt;60, 0, IF(AJ2283&lt;70,2, IF(AJ2283&lt;80, 3, IF(AJ2283&lt;90,4, IF(AJ2283&lt;=100, 5, "?")))))</f>
        <v>2</v>
      </c>
      <c r="AN2283" s="4">
        <f>IF(AK2283&lt;60, 0, IF(AK2283&lt;70,2, IF(AK2283&lt;80, 3, IF(AK2283&lt;90,4, IF(AK2283&lt;=100, 5, "?")))))</f>
        <v>3</v>
      </c>
      <c r="AO2283" s="4">
        <f ca="1">AA2283</f>
        <v>0</v>
      </c>
      <c r="AP2283" s="4">
        <f ca="1">AB2283</f>
        <v>1</v>
      </c>
      <c r="AQ2283" s="4">
        <f ca="1">AC2283</f>
        <v>1</v>
      </c>
      <c r="AR2283" s="4">
        <f ca="1">AD2283</f>
        <v>1</v>
      </c>
      <c r="AS2283" s="4">
        <f ca="1">AE2283</f>
        <v>0</v>
      </c>
      <c r="AT2283" s="4" t="str">
        <f ca="1">Z2283</f>
        <v>A</v>
      </c>
      <c r="AU2283" s="4">
        <f>E2283</f>
        <v>72.5</v>
      </c>
      <c r="AV2283" s="4">
        <f>IF(AU2283&lt;60, 0, IF(AU2283&lt;70,2, IF(AU2283&lt;80, 3, IF(AU2283&lt;90,4, IF(AU2283&lt;=100, 5, "?")))))</f>
        <v>3</v>
      </c>
    </row>
    <row r="2284" spans="1:48" hidden="1" x14ac:dyDescent="0.2">
      <c r="A2284" s="2" t="s">
        <v>13</v>
      </c>
      <c r="B2284" s="3" t="s">
        <v>37</v>
      </c>
      <c r="C2284" s="3">
        <v>92.3</v>
      </c>
      <c r="D2284" s="3" t="s">
        <v>37</v>
      </c>
      <c r="E2284" s="3">
        <v>67.3</v>
      </c>
      <c r="F2284" s="3">
        <v>3</v>
      </c>
      <c r="G2284" s="3">
        <v>66</v>
      </c>
      <c r="H2284" s="3">
        <v>60</v>
      </c>
      <c r="I2284" s="3">
        <v>66</v>
      </c>
      <c r="J2284" s="3">
        <v>55</v>
      </c>
      <c r="K2284" s="3"/>
      <c r="L2284" s="3"/>
      <c r="M2284" s="3">
        <v>55</v>
      </c>
      <c r="N2284" s="3"/>
      <c r="O2284" s="4">
        <f>MAX(G2284:H2284)</f>
        <v>66</v>
      </c>
      <c r="P2284" s="4">
        <f>MAX(I2284:J2284)</f>
        <v>66</v>
      </c>
      <c r="Q2284" s="4">
        <f>ABS(O2284-C2284)</f>
        <v>26.299999999999997</v>
      </c>
      <c r="R2284" s="4">
        <f>ABS(P2284-C2284)</f>
        <v>26.299999999999997</v>
      </c>
      <c r="S2284" s="4" t="b">
        <f ca="1">OR(O2284=0,P2284=0,Q2284&gt;$Q$1,R2284&gt;$R$1,W2284="N", V2284=2)</f>
        <v>1</v>
      </c>
      <c r="T2284" s="4" t="str">
        <f>TRIM(CLEAN(D2284))</f>
        <v>كلية الهندسة والتكنولوجيا</v>
      </c>
      <c r="U2284" s="4">
        <f>COUNTIF(T:T,T2284)</f>
        <v>173</v>
      </c>
      <c r="V2284" s="4" t="str">
        <f>IF(E2284&lt;60, "F", IF(E2284&lt;70,"D", IF(E2284&lt;80, "C", IF(E2284&lt;90,"B", IF(E2284&lt;=100, "A", "?")))))</f>
        <v>D</v>
      </c>
      <c r="W2284" s="4" t="str" cm="1">
        <f t="array" aca="1" ref="W2284" ca="1">_xlfn.IFNA(INDIRECT($Y$1&amp;"!"&amp;W$1&amp;$Y2284),"N")</f>
        <v>A</v>
      </c>
      <c r="X2284" s="4">
        <f ca="1">COUNTIF(W:W,W2284)</f>
        <v>861</v>
      </c>
      <c r="Y2284" s="4">
        <f>MATCH(T2284,Coding!J:J,0)</f>
        <v>4</v>
      </c>
      <c r="Z2284" s="4" t="str" cm="1">
        <f t="array" aca="1" ref="Z2284" ca="1">_xlfn.IFNA(INDIRECT($Y$1&amp;"!"&amp;Z$1&amp;$Y2284),-1)</f>
        <v>A</v>
      </c>
      <c r="AA2284" s="4" cm="1">
        <f t="array" aca="1" ref="AA2284" ca="1">_xlfn.IFNA(INDIRECT($Y$1&amp;"!"&amp;AA$1&amp;$Y2284),-1)</f>
        <v>0</v>
      </c>
      <c r="AB2284" s="4" cm="1">
        <f t="array" aca="1" ref="AB2284" ca="1">_xlfn.IFNA(INDIRECT($Y$1&amp;"!"&amp;AB$1&amp;$Y2284),-1)</f>
        <v>1</v>
      </c>
      <c r="AC2284" s="4" cm="1">
        <f t="array" aca="1" ref="AC2284" ca="1">_xlfn.IFNA(INDIRECT($Y$1&amp;"!"&amp;AC$1&amp;$Y2284),-1)</f>
        <v>1</v>
      </c>
      <c r="AD2284" s="4" cm="1">
        <f t="array" aca="1" ref="AD2284" ca="1">_xlfn.IFNA(INDIRECT($Y$1&amp;"!"&amp;AD$1&amp;$Y2284),-1)</f>
        <v>1</v>
      </c>
      <c r="AE2284" s="4" cm="1">
        <f t="array" aca="1" ref="AE2284" ca="1">_xlfn.IFNA(INDIRECT($Y$1&amp;"!"&amp;AE$1&amp;$Y2284),-1)</f>
        <v>0</v>
      </c>
      <c r="AF2284" s="4" t="str">
        <f ca="1">_xlfn.CONCAT(W2284, "-",V2284)</f>
        <v>A-D</v>
      </c>
      <c r="AG2284" s="4" t="str">
        <f>TEXT(ROW()-2, "0000")</f>
        <v>2282</v>
      </c>
      <c r="AH2284" s="4" t="str">
        <f>IF(TRIM(CLEAN(A2284))="m", "male", IF(TRIM(CLEAN(A2284))="f","female", "missing"))</f>
        <v>male</v>
      </c>
      <c r="AI2284" s="4">
        <f>C2284</f>
        <v>92.3</v>
      </c>
      <c r="AJ2284" s="4">
        <f>O2284</f>
        <v>66</v>
      </c>
      <c r="AK2284" s="4">
        <f>P2284</f>
        <v>66</v>
      </c>
      <c r="AL2284" s="4">
        <f>IF(AI2284&lt;60, 0, IF(AI2284&lt;70,2, IF(AI2284&lt;80, 3, IF(AI2284&lt;90,4, IF(AI2284&lt;=100, 5, "?")))))</f>
        <v>5</v>
      </c>
      <c r="AM2284" s="4">
        <f>IF(AJ2284&lt;60, 0, IF(AJ2284&lt;70,2, IF(AJ2284&lt;80, 3, IF(AJ2284&lt;90,4, IF(AJ2284&lt;=100, 5, "?")))))</f>
        <v>2</v>
      </c>
      <c r="AN2284" s="4">
        <f>IF(AK2284&lt;60, 0, IF(AK2284&lt;70,2, IF(AK2284&lt;80, 3, IF(AK2284&lt;90,4, IF(AK2284&lt;=100, 5, "?")))))</f>
        <v>2</v>
      </c>
      <c r="AO2284" s="4">
        <f ca="1">AA2284</f>
        <v>0</v>
      </c>
      <c r="AP2284" s="4">
        <f ca="1">AB2284</f>
        <v>1</v>
      </c>
      <c r="AQ2284" s="4">
        <f ca="1">AC2284</f>
        <v>1</v>
      </c>
      <c r="AR2284" s="4">
        <f ca="1">AD2284</f>
        <v>1</v>
      </c>
      <c r="AS2284" s="4">
        <f ca="1">AE2284</f>
        <v>0</v>
      </c>
      <c r="AT2284" s="4" t="str">
        <f ca="1">Z2284</f>
        <v>A</v>
      </c>
      <c r="AU2284" s="4">
        <f>E2284</f>
        <v>67.3</v>
      </c>
      <c r="AV2284" s="4">
        <f>IF(AU2284&lt;60, 0, IF(AU2284&lt;70,2, IF(AU2284&lt;80, 3, IF(AU2284&lt;90,4, IF(AU2284&lt;=100, 5, "?")))))</f>
        <v>2</v>
      </c>
    </row>
    <row r="2285" spans="1:48" hidden="1" x14ac:dyDescent="0.2">
      <c r="A2285" s="2" t="s">
        <v>16</v>
      </c>
      <c r="B2285" s="3" t="s">
        <v>36</v>
      </c>
      <c r="C2285" s="3">
        <v>92.3</v>
      </c>
      <c r="D2285" s="3" t="s">
        <v>36</v>
      </c>
      <c r="E2285" s="3">
        <v>85.9</v>
      </c>
      <c r="F2285" s="3">
        <v>1</v>
      </c>
      <c r="G2285" s="3">
        <v>66</v>
      </c>
      <c r="H2285" s="3">
        <v>60</v>
      </c>
      <c r="I2285" s="3">
        <v>73</v>
      </c>
      <c r="J2285" s="3">
        <v>90</v>
      </c>
      <c r="K2285" s="3"/>
      <c r="L2285" s="3"/>
      <c r="M2285" s="3">
        <v>82</v>
      </c>
      <c r="N2285" s="3"/>
      <c r="O2285" s="4">
        <f>MAX(G2285:H2285)</f>
        <v>66</v>
      </c>
      <c r="P2285" s="4">
        <f>MAX(I2285:J2285)</f>
        <v>90</v>
      </c>
      <c r="Q2285" s="4">
        <f>ABS(O2285-C2285)</f>
        <v>26.299999999999997</v>
      </c>
      <c r="R2285" s="4">
        <f>ABS(P2285-C2285)</f>
        <v>2.2999999999999972</v>
      </c>
      <c r="S2285" s="4" t="b">
        <f ca="1">OR(O2285=0,P2285=0,Q2285&gt;$Q$1,R2285&gt;$R$1,W2285="N", V2285=2)</f>
        <v>1</v>
      </c>
      <c r="T2285" s="4" t="str">
        <f>TRIM(CLEAN(D2285))</f>
        <v>برنامج بكالوريوس هندسة أنظمة الحاسوب</v>
      </c>
      <c r="U2285" s="4">
        <f>COUNTIF(T:T,T2285)</f>
        <v>549</v>
      </c>
      <c r="V2285" s="4" t="str">
        <f>IF(E2285&lt;60, "F", IF(E2285&lt;70,"D", IF(E2285&lt;80, "C", IF(E2285&lt;90,"B", IF(E2285&lt;=100, "A", "?")))))</f>
        <v>B</v>
      </c>
      <c r="W2285" s="4" t="str" cm="1">
        <f t="array" aca="1" ref="W2285" ca="1">_xlfn.IFNA(INDIRECT($Y$1&amp;"!"&amp;W$1&amp;$Y2285),"N")</f>
        <v>A</v>
      </c>
      <c r="X2285" s="4">
        <f ca="1">COUNTIF(W:W,W2285)</f>
        <v>861</v>
      </c>
      <c r="Y2285" s="4">
        <f>MATCH(T2285,Coding!J:J,0)</f>
        <v>3</v>
      </c>
      <c r="Z2285" s="4" t="str" cm="1">
        <f t="array" aca="1" ref="Z2285" ca="1">_xlfn.IFNA(INDIRECT($Y$1&amp;"!"&amp;Z$1&amp;$Y2285),-1)</f>
        <v>A</v>
      </c>
      <c r="AA2285" s="4" cm="1">
        <f t="array" aca="1" ref="AA2285" ca="1">_xlfn.IFNA(INDIRECT($Y$1&amp;"!"&amp;AA$1&amp;$Y2285),-1)</f>
        <v>0</v>
      </c>
      <c r="AB2285" s="4" cm="1">
        <f t="array" aca="1" ref="AB2285" ca="1">_xlfn.IFNA(INDIRECT($Y$1&amp;"!"&amp;AB$1&amp;$Y2285),-1)</f>
        <v>1</v>
      </c>
      <c r="AC2285" s="4" cm="1">
        <f t="array" aca="1" ref="AC2285" ca="1">_xlfn.IFNA(INDIRECT($Y$1&amp;"!"&amp;AC$1&amp;$Y2285),-1)</f>
        <v>1</v>
      </c>
      <c r="AD2285" s="4" cm="1">
        <f t="array" aca="1" ref="AD2285" ca="1">_xlfn.IFNA(INDIRECT($Y$1&amp;"!"&amp;AD$1&amp;$Y2285),-1)</f>
        <v>1</v>
      </c>
      <c r="AE2285" s="4" cm="1">
        <f t="array" aca="1" ref="AE2285" ca="1">_xlfn.IFNA(INDIRECT($Y$1&amp;"!"&amp;AE$1&amp;$Y2285),-1)</f>
        <v>0</v>
      </c>
      <c r="AF2285" s="4" t="str">
        <f ca="1">_xlfn.CONCAT(W2285, "-",V2285)</f>
        <v>A-B</v>
      </c>
      <c r="AG2285" s="4" t="str">
        <f>TEXT(ROW()-2, "0000")</f>
        <v>2283</v>
      </c>
      <c r="AH2285" s="4" t="str">
        <f>IF(TRIM(CLEAN(A2285))="m", "male", IF(TRIM(CLEAN(A2285))="f","female", "missing"))</f>
        <v>female</v>
      </c>
      <c r="AI2285" s="4">
        <f>C2285</f>
        <v>92.3</v>
      </c>
      <c r="AJ2285" s="4">
        <f>O2285</f>
        <v>66</v>
      </c>
      <c r="AK2285" s="4">
        <f>P2285</f>
        <v>90</v>
      </c>
      <c r="AL2285" s="4">
        <f>IF(AI2285&lt;60, 0, IF(AI2285&lt;70,2, IF(AI2285&lt;80, 3, IF(AI2285&lt;90,4, IF(AI2285&lt;=100, 5, "?")))))</f>
        <v>5</v>
      </c>
      <c r="AM2285" s="4">
        <f>IF(AJ2285&lt;60, 0, IF(AJ2285&lt;70,2, IF(AJ2285&lt;80, 3, IF(AJ2285&lt;90,4, IF(AJ2285&lt;=100, 5, "?")))))</f>
        <v>2</v>
      </c>
      <c r="AN2285" s="4">
        <f>IF(AK2285&lt;60, 0, IF(AK2285&lt;70,2, IF(AK2285&lt;80, 3, IF(AK2285&lt;90,4, IF(AK2285&lt;=100, 5, "?")))))</f>
        <v>5</v>
      </c>
      <c r="AO2285" s="4">
        <f ca="1">AA2285</f>
        <v>0</v>
      </c>
      <c r="AP2285" s="4">
        <f ca="1">AB2285</f>
        <v>1</v>
      </c>
      <c r="AQ2285" s="4">
        <f ca="1">AC2285</f>
        <v>1</v>
      </c>
      <c r="AR2285" s="4">
        <f ca="1">AD2285</f>
        <v>1</v>
      </c>
      <c r="AS2285" s="4">
        <f ca="1">AE2285</f>
        <v>0</v>
      </c>
      <c r="AT2285" s="4" t="str">
        <f ca="1">Z2285</f>
        <v>A</v>
      </c>
      <c r="AU2285" s="4">
        <f>E2285</f>
        <v>85.9</v>
      </c>
      <c r="AV2285" s="4">
        <f>IF(AU2285&lt;60, 0, IF(AU2285&lt;70,2, IF(AU2285&lt;80, 3, IF(AU2285&lt;90,4, IF(AU2285&lt;=100, 5, "?")))))</f>
        <v>4</v>
      </c>
    </row>
    <row r="2286" spans="1:48" hidden="1" x14ac:dyDescent="0.2">
      <c r="A2286" s="2" t="s">
        <v>13</v>
      </c>
      <c r="B2286" s="3" t="s">
        <v>36</v>
      </c>
      <c r="C2286" s="3">
        <v>96.3</v>
      </c>
      <c r="D2286" s="3" t="s">
        <v>36</v>
      </c>
      <c r="E2286" s="3">
        <v>76.3</v>
      </c>
      <c r="F2286" s="3">
        <v>1</v>
      </c>
      <c r="G2286" s="3">
        <v>70</v>
      </c>
      <c r="H2286" s="3">
        <v>68</v>
      </c>
      <c r="I2286" s="3">
        <v>87</v>
      </c>
      <c r="J2286" s="3">
        <v>71</v>
      </c>
      <c r="K2286" s="3"/>
      <c r="L2286" s="3"/>
      <c r="M2286" s="3">
        <v>83</v>
      </c>
      <c r="N2286" s="3"/>
      <c r="O2286" s="4">
        <f>MAX(G2286:H2286)</f>
        <v>70</v>
      </c>
      <c r="P2286" s="4">
        <f>MAX(I2286:J2286)</f>
        <v>87</v>
      </c>
      <c r="Q2286" s="4">
        <f>ABS(O2286-C2286)</f>
        <v>26.299999999999997</v>
      </c>
      <c r="R2286" s="4">
        <f>ABS(P2286-C2286)</f>
        <v>9.2999999999999972</v>
      </c>
      <c r="S2286" s="4" t="b">
        <f ca="1">OR(O2286=0,P2286=0,Q2286&gt;$Q$1,R2286&gt;$R$1,W2286="N", V2286=2)</f>
        <v>1</v>
      </c>
      <c r="T2286" s="4" t="str">
        <f>TRIM(CLEAN(D2286))</f>
        <v>برنامج بكالوريوس هندسة أنظمة الحاسوب</v>
      </c>
      <c r="U2286" s="4">
        <f>COUNTIF(T:T,T2286)</f>
        <v>549</v>
      </c>
      <c r="V2286" s="4" t="str">
        <f>IF(E2286&lt;60, "F", IF(E2286&lt;70,"D", IF(E2286&lt;80, "C", IF(E2286&lt;90,"B", IF(E2286&lt;=100, "A", "?")))))</f>
        <v>C</v>
      </c>
      <c r="W2286" s="4" t="str" cm="1">
        <f t="array" aca="1" ref="W2286" ca="1">_xlfn.IFNA(INDIRECT($Y$1&amp;"!"&amp;W$1&amp;$Y2286),"N")</f>
        <v>A</v>
      </c>
      <c r="X2286" s="4">
        <f ca="1">COUNTIF(W:W,W2286)</f>
        <v>861</v>
      </c>
      <c r="Y2286" s="4">
        <f>MATCH(T2286,Coding!J:J,0)</f>
        <v>3</v>
      </c>
      <c r="Z2286" s="4" t="str" cm="1">
        <f t="array" aca="1" ref="Z2286" ca="1">_xlfn.IFNA(INDIRECT($Y$1&amp;"!"&amp;Z$1&amp;$Y2286),-1)</f>
        <v>A</v>
      </c>
      <c r="AA2286" s="4" cm="1">
        <f t="array" aca="1" ref="AA2286" ca="1">_xlfn.IFNA(INDIRECT($Y$1&amp;"!"&amp;AA$1&amp;$Y2286),-1)</f>
        <v>0</v>
      </c>
      <c r="AB2286" s="4" cm="1">
        <f t="array" aca="1" ref="AB2286" ca="1">_xlfn.IFNA(INDIRECT($Y$1&amp;"!"&amp;AB$1&amp;$Y2286),-1)</f>
        <v>1</v>
      </c>
      <c r="AC2286" s="4" cm="1">
        <f t="array" aca="1" ref="AC2286" ca="1">_xlfn.IFNA(INDIRECT($Y$1&amp;"!"&amp;AC$1&amp;$Y2286),-1)</f>
        <v>1</v>
      </c>
      <c r="AD2286" s="4" cm="1">
        <f t="array" aca="1" ref="AD2286" ca="1">_xlfn.IFNA(INDIRECT($Y$1&amp;"!"&amp;AD$1&amp;$Y2286),-1)</f>
        <v>1</v>
      </c>
      <c r="AE2286" s="4" cm="1">
        <f t="array" aca="1" ref="AE2286" ca="1">_xlfn.IFNA(INDIRECT($Y$1&amp;"!"&amp;AE$1&amp;$Y2286),-1)</f>
        <v>0</v>
      </c>
      <c r="AF2286" s="4" t="str">
        <f ca="1">_xlfn.CONCAT(W2286, "-",V2286)</f>
        <v>A-C</v>
      </c>
      <c r="AG2286" s="4" t="str">
        <f>TEXT(ROW()-2, "0000")</f>
        <v>2284</v>
      </c>
      <c r="AH2286" s="4" t="str">
        <f>IF(TRIM(CLEAN(A2286))="m", "male", IF(TRIM(CLEAN(A2286))="f","female", "missing"))</f>
        <v>male</v>
      </c>
      <c r="AI2286" s="4">
        <f>C2286</f>
        <v>96.3</v>
      </c>
      <c r="AJ2286" s="4">
        <f>O2286</f>
        <v>70</v>
      </c>
      <c r="AK2286" s="4">
        <f>P2286</f>
        <v>87</v>
      </c>
      <c r="AL2286" s="4">
        <f>IF(AI2286&lt;60, 0, IF(AI2286&lt;70,2, IF(AI2286&lt;80, 3, IF(AI2286&lt;90,4, IF(AI2286&lt;=100, 5, "?")))))</f>
        <v>5</v>
      </c>
      <c r="AM2286" s="4">
        <f>IF(AJ2286&lt;60, 0, IF(AJ2286&lt;70,2, IF(AJ2286&lt;80, 3, IF(AJ2286&lt;90,4, IF(AJ2286&lt;=100, 5, "?")))))</f>
        <v>3</v>
      </c>
      <c r="AN2286" s="4">
        <f>IF(AK2286&lt;60, 0, IF(AK2286&lt;70,2, IF(AK2286&lt;80, 3, IF(AK2286&lt;90,4, IF(AK2286&lt;=100, 5, "?")))))</f>
        <v>4</v>
      </c>
      <c r="AO2286" s="4">
        <f ca="1">AA2286</f>
        <v>0</v>
      </c>
      <c r="AP2286" s="4">
        <f ca="1">AB2286</f>
        <v>1</v>
      </c>
      <c r="AQ2286" s="4">
        <f ca="1">AC2286</f>
        <v>1</v>
      </c>
      <c r="AR2286" s="4">
        <f ca="1">AD2286</f>
        <v>1</v>
      </c>
      <c r="AS2286" s="4">
        <f ca="1">AE2286</f>
        <v>0</v>
      </c>
      <c r="AT2286" s="4" t="str">
        <f ca="1">Z2286</f>
        <v>A</v>
      </c>
      <c r="AU2286" s="4">
        <f>E2286</f>
        <v>76.3</v>
      </c>
      <c r="AV2286" s="4">
        <f>IF(AU2286&lt;60, 0, IF(AU2286&lt;70,2, IF(AU2286&lt;80, 3, IF(AU2286&lt;90,4, IF(AU2286&lt;=100, 5, "?")))))</f>
        <v>3</v>
      </c>
    </row>
    <row r="2287" spans="1:48" hidden="1" x14ac:dyDescent="0.2">
      <c r="A2287" s="2" t="s">
        <v>13</v>
      </c>
      <c r="B2287" s="3" t="s">
        <v>35</v>
      </c>
      <c r="C2287" s="3">
        <v>91.3</v>
      </c>
      <c r="D2287" s="3" t="s">
        <v>35</v>
      </c>
      <c r="E2287" s="3">
        <v>70.900000000000006</v>
      </c>
      <c r="F2287" s="3">
        <v>3</v>
      </c>
      <c r="G2287" s="3">
        <v>65</v>
      </c>
      <c r="H2287" s="3">
        <v>60</v>
      </c>
      <c r="I2287" s="3">
        <v>60</v>
      </c>
      <c r="J2287" s="3">
        <v>66</v>
      </c>
      <c r="K2287" s="3">
        <v>74</v>
      </c>
      <c r="L2287" s="3"/>
      <c r="M2287" s="3">
        <v>62</v>
      </c>
      <c r="N2287" s="3"/>
      <c r="O2287" s="4">
        <f>MAX(G2287:H2287)</f>
        <v>65</v>
      </c>
      <c r="P2287" s="4">
        <f>MAX(I2287:J2287)</f>
        <v>66</v>
      </c>
      <c r="Q2287" s="4">
        <f>ABS(O2287-C2287)</f>
        <v>26.299999999999997</v>
      </c>
      <c r="R2287" s="4">
        <f>ABS(P2287-C2287)</f>
        <v>25.299999999999997</v>
      </c>
      <c r="S2287" s="4" t="b">
        <f ca="1">OR(O2287=0,P2287=0,Q2287&gt;$Q$1,R2287&gt;$R$1,W2287="N", V2287=2)</f>
        <v>1</v>
      </c>
      <c r="T2287" s="4" t="str">
        <f>TRIM(CLEAN(D2287))</f>
        <v>برنامج بكالوريوس هندسة الميكاترونيكس</v>
      </c>
      <c r="U2287" s="4">
        <f>COUNTIF(T:T,T2287)</f>
        <v>291</v>
      </c>
      <c r="V2287" s="4" t="str">
        <f>IF(E2287&lt;60, "F", IF(E2287&lt;70,"D", IF(E2287&lt;80, "C", IF(E2287&lt;90,"B", IF(E2287&lt;=100, "A", "?")))))</f>
        <v>C</v>
      </c>
      <c r="W2287" s="4" t="str" cm="1">
        <f t="array" aca="1" ref="W2287" ca="1">_xlfn.IFNA(INDIRECT($Y$1&amp;"!"&amp;W$1&amp;$Y2287),"N")</f>
        <v>B</v>
      </c>
      <c r="X2287" s="4">
        <f ca="1">COUNTIF(W:W,W2287)</f>
        <v>291</v>
      </c>
      <c r="Y2287" s="4">
        <f>MATCH(T2287,Coding!J:J,0)</f>
        <v>6</v>
      </c>
      <c r="Z2287" s="4" t="str" cm="1">
        <f t="array" aca="1" ref="Z2287" ca="1">_xlfn.IFNA(INDIRECT($Y$1&amp;"!"&amp;Z$1&amp;$Y2287),-1)</f>
        <v>B</v>
      </c>
      <c r="AA2287" s="4" cm="1">
        <f t="array" aca="1" ref="AA2287" ca="1">_xlfn.IFNA(INDIRECT($Y$1&amp;"!"&amp;AA$1&amp;$Y2287),-1)</f>
        <v>0</v>
      </c>
      <c r="AB2287" s="4" cm="1">
        <f t="array" aca="1" ref="AB2287" ca="1">_xlfn.IFNA(INDIRECT($Y$1&amp;"!"&amp;AB$1&amp;$Y2287),-1)</f>
        <v>0</v>
      </c>
      <c r="AC2287" s="4" cm="1">
        <f t="array" aca="1" ref="AC2287" ca="1">_xlfn.IFNA(INDIRECT($Y$1&amp;"!"&amp;AC$1&amp;$Y2287),-1)</f>
        <v>1</v>
      </c>
      <c r="AD2287" s="4" cm="1">
        <f t="array" aca="1" ref="AD2287" ca="1">_xlfn.IFNA(INDIRECT($Y$1&amp;"!"&amp;AD$1&amp;$Y2287),-1)</f>
        <v>1</v>
      </c>
      <c r="AE2287" s="4" cm="1">
        <f t="array" aca="1" ref="AE2287" ca="1">_xlfn.IFNA(INDIRECT($Y$1&amp;"!"&amp;AE$1&amp;$Y2287),-1)</f>
        <v>1</v>
      </c>
      <c r="AF2287" s="4" t="str">
        <f ca="1">_xlfn.CONCAT(W2287, "-",V2287)</f>
        <v>B-C</v>
      </c>
      <c r="AG2287" s="4" t="str">
        <f>TEXT(ROW()-2, "0000")</f>
        <v>2285</v>
      </c>
      <c r="AH2287" s="4" t="str">
        <f>IF(TRIM(CLEAN(A2287))="m", "male", IF(TRIM(CLEAN(A2287))="f","female", "missing"))</f>
        <v>male</v>
      </c>
      <c r="AI2287" s="4">
        <f>C2287</f>
        <v>91.3</v>
      </c>
      <c r="AJ2287" s="4">
        <f>O2287</f>
        <v>65</v>
      </c>
      <c r="AK2287" s="4">
        <f>P2287</f>
        <v>66</v>
      </c>
      <c r="AL2287" s="4">
        <f>IF(AI2287&lt;60, 0, IF(AI2287&lt;70,2, IF(AI2287&lt;80, 3, IF(AI2287&lt;90,4, IF(AI2287&lt;=100, 5, "?")))))</f>
        <v>5</v>
      </c>
      <c r="AM2287" s="4">
        <f>IF(AJ2287&lt;60, 0, IF(AJ2287&lt;70,2, IF(AJ2287&lt;80, 3, IF(AJ2287&lt;90,4, IF(AJ2287&lt;=100, 5, "?")))))</f>
        <v>2</v>
      </c>
      <c r="AN2287" s="4">
        <f>IF(AK2287&lt;60, 0, IF(AK2287&lt;70,2, IF(AK2287&lt;80, 3, IF(AK2287&lt;90,4, IF(AK2287&lt;=100, 5, "?")))))</f>
        <v>2</v>
      </c>
      <c r="AO2287" s="4">
        <f ca="1">AA2287</f>
        <v>0</v>
      </c>
      <c r="AP2287" s="4">
        <f ca="1">AB2287</f>
        <v>0</v>
      </c>
      <c r="AQ2287" s="4">
        <f ca="1">AC2287</f>
        <v>1</v>
      </c>
      <c r="AR2287" s="4">
        <f ca="1">AD2287</f>
        <v>1</v>
      </c>
      <c r="AS2287" s="4">
        <f ca="1">AE2287</f>
        <v>1</v>
      </c>
      <c r="AT2287" s="4" t="str">
        <f ca="1">Z2287</f>
        <v>B</v>
      </c>
      <c r="AU2287" s="4">
        <f>E2287</f>
        <v>70.900000000000006</v>
      </c>
      <c r="AV2287" s="4">
        <f>IF(AU2287&lt;60, 0, IF(AU2287&lt;70,2, IF(AU2287&lt;80, 3, IF(AU2287&lt;90,4, IF(AU2287&lt;=100, 5, "?")))))</f>
        <v>3</v>
      </c>
    </row>
    <row r="2288" spans="1:48" hidden="1" x14ac:dyDescent="0.2">
      <c r="A2288" s="2" t="s">
        <v>16</v>
      </c>
      <c r="B2288" s="3" t="s">
        <v>26</v>
      </c>
      <c r="C2288" s="3">
        <v>92.3</v>
      </c>
      <c r="D2288" s="3" t="s">
        <v>26</v>
      </c>
      <c r="E2288" s="3">
        <v>70</v>
      </c>
      <c r="F2288" s="3">
        <v>3</v>
      </c>
      <c r="G2288" s="3">
        <v>66</v>
      </c>
      <c r="H2288" s="3">
        <v>65</v>
      </c>
      <c r="I2288" s="3">
        <v>74</v>
      </c>
      <c r="J2288" s="3">
        <v>62</v>
      </c>
      <c r="K2288" s="3">
        <v>67</v>
      </c>
      <c r="L2288" s="3"/>
      <c r="M2288" s="3">
        <v>82</v>
      </c>
      <c r="N2288" s="3"/>
      <c r="O2288" s="4">
        <f>MAX(G2288:H2288)</f>
        <v>66</v>
      </c>
      <c r="P2288" s="4">
        <f>MAX(I2288:J2288)</f>
        <v>74</v>
      </c>
      <c r="Q2288" s="4">
        <f>ABS(O2288-C2288)</f>
        <v>26.299999999999997</v>
      </c>
      <c r="R2288" s="4">
        <f>ABS(P2288-C2288)</f>
        <v>18.299999999999997</v>
      </c>
      <c r="S2288" s="4" t="b">
        <f ca="1">OR(O2288=0,P2288=0,Q2288&gt;$Q$1,R2288&gt;$R$1,W2288="N", V2288=2)</f>
        <v>1</v>
      </c>
      <c r="T2288" s="4" t="str">
        <f>TRIM(CLEAN(D2288))</f>
        <v>برنامج بكالوريوس الهندسة المدنية</v>
      </c>
      <c r="U2288" s="4">
        <f>COUNTIF(T:T,T2288)</f>
        <v>723</v>
      </c>
      <c r="V2288" s="4" t="str">
        <f>IF(E2288&lt;60, "F", IF(E2288&lt;70,"D", IF(E2288&lt;80, "C", IF(E2288&lt;90,"B", IF(E2288&lt;=100, "A", "?")))))</f>
        <v>C</v>
      </c>
      <c r="W2288" s="4" t="str" cm="1">
        <f t="array" aca="1" ref="W2288" ca="1">_xlfn.IFNA(INDIRECT($Y$1&amp;"!"&amp;W$1&amp;$Y2288),"N")</f>
        <v>C</v>
      </c>
      <c r="X2288" s="4">
        <f ca="1">COUNTIF(W:W,W2288)</f>
        <v>747</v>
      </c>
      <c r="Y2288" s="4">
        <f>MATCH(T2288,Coding!J:J,0)</f>
        <v>8</v>
      </c>
      <c r="Z2288" s="4" t="str" cm="1">
        <f t="array" aca="1" ref="Z2288" ca="1">_xlfn.IFNA(INDIRECT($Y$1&amp;"!"&amp;Z$1&amp;$Y2288),-1)</f>
        <v>C</v>
      </c>
      <c r="AA2288" s="4" cm="1">
        <f t="array" aca="1" ref="AA2288" ca="1">_xlfn.IFNA(INDIRECT($Y$1&amp;"!"&amp;AA$1&amp;$Y2288),-1)</f>
        <v>1</v>
      </c>
      <c r="AB2288" s="4" cm="1">
        <f t="array" aca="1" ref="AB2288" ca="1">_xlfn.IFNA(INDIRECT($Y$1&amp;"!"&amp;AB$1&amp;$Y2288),-1)</f>
        <v>1</v>
      </c>
      <c r="AC2288" s="4" cm="1">
        <f t="array" aca="1" ref="AC2288" ca="1">_xlfn.IFNA(INDIRECT($Y$1&amp;"!"&amp;AC$1&amp;$Y2288),-1)</f>
        <v>1</v>
      </c>
      <c r="AD2288" s="4" cm="1">
        <f t="array" aca="1" ref="AD2288" ca="1">_xlfn.IFNA(INDIRECT($Y$1&amp;"!"&amp;AD$1&amp;$Y2288),-1)</f>
        <v>0</v>
      </c>
      <c r="AE2288" s="4" cm="1">
        <f t="array" aca="1" ref="AE2288" ca="1">_xlfn.IFNA(INDIRECT($Y$1&amp;"!"&amp;AE$1&amp;$Y2288),-1)</f>
        <v>0</v>
      </c>
      <c r="AF2288" s="4" t="str">
        <f ca="1">_xlfn.CONCAT(W2288, "-",V2288)</f>
        <v>C-C</v>
      </c>
      <c r="AG2288" s="4" t="str">
        <f>TEXT(ROW()-2, "0000")</f>
        <v>2286</v>
      </c>
      <c r="AH2288" s="4" t="str">
        <f>IF(TRIM(CLEAN(A2288))="m", "male", IF(TRIM(CLEAN(A2288))="f","female", "missing"))</f>
        <v>female</v>
      </c>
      <c r="AI2288" s="4">
        <f>C2288</f>
        <v>92.3</v>
      </c>
      <c r="AJ2288" s="4">
        <f>O2288</f>
        <v>66</v>
      </c>
      <c r="AK2288" s="4">
        <f>P2288</f>
        <v>74</v>
      </c>
      <c r="AL2288" s="4">
        <f>IF(AI2288&lt;60, 0, IF(AI2288&lt;70,2, IF(AI2288&lt;80, 3, IF(AI2288&lt;90,4, IF(AI2288&lt;=100, 5, "?")))))</f>
        <v>5</v>
      </c>
      <c r="AM2288" s="4">
        <f>IF(AJ2288&lt;60, 0, IF(AJ2288&lt;70,2, IF(AJ2288&lt;80, 3, IF(AJ2288&lt;90,4, IF(AJ2288&lt;=100, 5, "?")))))</f>
        <v>2</v>
      </c>
      <c r="AN2288" s="4">
        <f>IF(AK2288&lt;60, 0, IF(AK2288&lt;70,2, IF(AK2288&lt;80, 3, IF(AK2288&lt;90,4, IF(AK2288&lt;=100, 5, "?")))))</f>
        <v>3</v>
      </c>
      <c r="AO2288" s="4">
        <f ca="1">AA2288</f>
        <v>1</v>
      </c>
      <c r="AP2288" s="4">
        <f ca="1">AB2288</f>
        <v>1</v>
      </c>
      <c r="AQ2288" s="4">
        <f ca="1">AC2288</f>
        <v>1</v>
      </c>
      <c r="AR2288" s="4">
        <f ca="1">AD2288</f>
        <v>0</v>
      </c>
      <c r="AS2288" s="4">
        <f ca="1">AE2288</f>
        <v>0</v>
      </c>
      <c r="AT2288" s="4" t="str">
        <f ca="1">Z2288</f>
        <v>C</v>
      </c>
      <c r="AU2288" s="4">
        <f>E2288</f>
        <v>70</v>
      </c>
      <c r="AV2288" s="4">
        <f>IF(AU2288&lt;60, 0, IF(AU2288&lt;70,2, IF(AU2288&lt;80, 3, IF(AU2288&lt;90,4, IF(AU2288&lt;=100, 5, "?")))))</f>
        <v>3</v>
      </c>
    </row>
    <row r="2289" spans="1:48" hidden="1" x14ac:dyDescent="0.2">
      <c r="A2289" s="2" t="s">
        <v>13</v>
      </c>
      <c r="B2289" s="3" t="s">
        <v>26</v>
      </c>
      <c r="C2289" s="3">
        <v>94.3</v>
      </c>
      <c r="D2289" s="3" t="s">
        <v>26</v>
      </c>
      <c r="E2289" s="3">
        <v>69</v>
      </c>
      <c r="F2289" s="3">
        <v>1</v>
      </c>
      <c r="G2289" s="3">
        <v>68</v>
      </c>
      <c r="H2289" s="3">
        <v>62</v>
      </c>
      <c r="I2289" s="3">
        <v>66</v>
      </c>
      <c r="J2289" s="3">
        <v>74</v>
      </c>
      <c r="K2289" s="3">
        <v>74</v>
      </c>
      <c r="L2289" s="3"/>
      <c r="M2289" s="3">
        <v>82</v>
      </c>
      <c r="N2289" s="3"/>
      <c r="O2289" s="4">
        <f>MAX(G2289:H2289)</f>
        <v>68</v>
      </c>
      <c r="P2289" s="4">
        <f>MAX(I2289:J2289)</f>
        <v>74</v>
      </c>
      <c r="Q2289" s="4">
        <f>ABS(O2289-C2289)</f>
        <v>26.299999999999997</v>
      </c>
      <c r="R2289" s="4">
        <f>ABS(P2289-C2289)</f>
        <v>20.299999999999997</v>
      </c>
      <c r="S2289" s="4" t="b">
        <f ca="1">OR(O2289=0,P2289=0,Q2289&gt;$Q$1,R2289&gt;$R$1,W2289="N", V2289=2)</f>
        <v>1</v>
      </c>
      <c r="T2289" s="4" t="str">
        <f>TRIM(CLEAN(D2289))</f>
        <v>برنامج بكالوريوس الهندسة المدنية</v>
      </c>
      <c r="U2289" s="4">
        <f>COUNTIF(T:T,T2289)</f>
        <v>723</v>
      </c>
      <c r="V2289" s="4" t="str">
        <f>IF(E2289&lt;60, "F", IF(E2289&lt;70,"D", IF(E2289&lt;80, "C", IF(E2289&lt;90,"B", IF(E2289&lt;=100, "A", "?")))))</f>
        <v>D</v>
      </c>
      <c r="W2289" s="4" t="str" cm="1">
        <f t="array" aca="1" ref="W2289" ca="1">_xlfn.IFNA(INDIRECT($Y$1&amp;"!"&amp;W$1&amp;$Y2289),"N")</f>
        <v>C</v>
      </c>
      <c r="X2289" s="4">
        <f ca="1">COUNTIF(W:W,W2289)</f>
        <v>747</v>
      </c>
      <c r="Y2289" s="4">
        <f>MATCH(T2289,Coding!J:J,0)</f>
        <v>8</v>
      </c>
      <c r="Z2289" s="4" t="str" cm="1">
        <f t="array" aca="1" ref="Z2289" ca="1">_xlfn.IFNA(INDIRECT($Y$1&amp;"!"&amp;Z$1&amp;$Y2289),-1)</f>
        <v>C</v>
      </c>
      <c r="AA2289" s="4" cm="1">
        <f t="array" aca="1" ref="AA2289" ca="1">_xlfn.IFNA(INDIRECT($Y$1&amp;"!"&amp;AA$1&amp;$Y2289),-1)</f>
        <v>1</v>
      </c>
      <c r="AB2289" s="4" cm="1">
        <f t="array" aca="1" ref="AB2289" ca="1">_xlfn.IFNA(INDIRECT($Y$1&amp;"!"&amp;AB$1&amp;$Y2289),-1)</f>
        <v>1</v>
      </c>
      <c r="AC2289" s="4" cm="1">
        <f t="array" aca="1" ref="AC2289" ca="1">_xlfn.IFNA(INDIRECT($Y$1&amp;"!"&amp;AC$1&amp;$Y2289),-1)</f>
        <v>1</v>
      </c>
      <c r="AD2289" s="4" cm="1">
        <f t="array" aca="1" ref="AD2289" ca="1">_xlfn.IFNA(INDIRECT($Y$1&amp;"!"&amp;AD$1&amp;$Y2289),-1)</f>
        <v>0</v>
      </c>
      <c r="AE2289" s="4" cm="1">
        <f t="array" aca="1" ref="AE2289" ca="1">_xlfn.IFNA(INDIRECT($Y$1&amp;"!"&amp;AE$1&amp;$Y2289),-1)</f>
        <v>0</v>
      </c>
      <c r="AF2289" s="4" t="str">
        <f ca="1">_xlfn.CONCAT(W2289, "-",V2289)</f>
        <v>C-D</v>
      </c>
      <c r="AG2289" s="4" t="str">
        <f>TEXT(ROW()-2, "0000")</f>
        <v>2287</v>
      </c>
      <c r="AH2289" s="4" t="str">
        <f>IF(TRIM(CLEAN(A2289))="m", "male", IF(TRIM(CLEAN(A2289))="f","female", "missing"))</f>
        <v>male</v>
      </c>
      <c r="AI2289" s="4">
        <f>C2289</f>
        <v>94.3</v>
      </c>
      <c r="AJ2289" s="4">
        <f>O2289</f>
        <v>68</v>
      </c>
      <c r="AK2289" s="4">
        <f>P2289</f>
        <v>74</v>
      </c>
      <c r="AL2289" s="4">
        <f>IF(AI2289&lt;60, 0, IF(AI2289&lt;70,2, IF(AI2289&lt;80, 3, IF(AI2289&lt;90,4, IF(AI2289&lt;=100, 5, "?")))))</f>
        <v>5</v>
      </c>
      <c r="AM2289" s="4">
        <f>IF(AJ2289&lt;60, 0, IF(AJ2289&lt;70,2, IF(AJ2289&lt;80, 3, IF(AJ2289&lt;90,4, IF(AJ2289&lt;=100, 5, "?")))))</f>
        <v>2</v>
      </c>
      <c r="AN2289" s="4">
        <f>IF(AK2289&lt;60, 0, IF(AK2289&lt;70,2, IF(AK2289&lt;80, 3, IF(AK2289&lt;90,4, IF(AK2289&lt;=100, 5, "?")))))</f>
        <v>3</v>
      </c>
      <c r="AO2289" s="4">
        <f ca="1">AA2289</f>
        <v>1</v>
      </c>
      <c r="AP2289" s="4">
        <f ca="1">AB2289</f>
        <v>1</v>
      </c>
      <c r="AQ2289" s="4">
        <f ca="1">AC2289</f>
        <v>1</v>
      </c>
      <c r="AR2289" s="4">
        <f ca="1">AD2289</f>
        <v>0</v>
      </c>
      <c r="AS2289" s="4">
        <f ca="1">AE2289</f>
        <v>0</v>
      </c>
      <c r="AT2289" s="4" t="str">
        <f ca="1">Z2289</f>
        <v>C</v>
      </c>
      <c r="AU2289" s="4">
        <f>E2289</f>
        <v>69</v>
      </c>
      <c r="AV2289" s="4">
        <f>IF(AU2289&lt;60, 0, IF(AU2289&lt;70,2, IF(AU2289&lt;80, 3, IF(AU2289&lt;90,4, IF(AU2289&lt;=100, 5, "?")))))</f>
        <v>2</v>
      </c>
    </row>
    <row r="2290" spans="1:48" hidden="1" x14ac:dyDescent="0.2">
      <c r="A2290" s="2" t="s">
        <v>16</v>
      </c>
      <c r="B2290" s="3" t="s">
        <v>37</v>
      </c>
      <c r="C2290" s="3">
        <v>96.3</v>
      </c>
      <c r="D2290" s="3" t="s">
        <v>26</v>
      </c>
      <c r="E2290" s="3">
        <v>71.8</v>
      </c>
      <c r="F2290" s="3">
        <v>1</v>
      </c>
      <c r="G2290" s="3">
        <v>70</v>
      </c>
      <c r="H2290" s="3">
        <v>70</v>
      </c>
      <c r="I2290" s="3">
        <v>86</v>
      </c>
      <c r="J2290" s="3">
        <v>85</v>
      </c>
      <c r="K2290" s="3">
        <v>70</v>
      </c>
      <c r="L2290" s="3"/>
      <c r="M2290" s="3">
        <v>65</v>
      </c>
      <c r="N2290" s="3"/>
      <c r="O2290" s="4">
        <f>MAX(G2290:H2290)</f>
        <v>70</v>
      </c>
      <c r="P2290" s="4">
        <f>MAX(I2290:J2290)</f>
        <v>86</v>
      </c>
      <c r="Q2290" s="4">
        <f>ABS(O2290-C2290)</f>
        <v>26.299999999999997</v>
      </c>
      <c r="R2290" s="4">
        <f>ABS(P2290-C2290)</f>
        <v>10.299999999999997</v>
      </c>
      <c r="S2290" s="4" t="b">
        <f ca="1">OR(O2290=0,P2290=0,Q2290&gt;$Q$1,R2290&gt;$R$1,W2290="N", V2290=2)</f>
        <v>1</v>
      </c>
      <c r="T2290" s="4" t="str">
        <f>TRIM(CLEAN(D2290))</f>
        <v>برنامج بكالوريوس الهندسة المدنية</v>
      </c>
      <c r="U2290" s="4">
        <f>COUNTIF(T:T,T2290)</f>
        <v>723</v>
      </c>
      <c r="V2290" s="4" t="str">
        <f>IF(E2290&lt;60, "F", IF(E2290&lt;70,"D", IF(E2290&lt;80, "C", IF(E2290&lt;90,"B", IF(E2290&lt;=100, "A", "?")))))</f>
        <v>C</v>
      </c>
      <c r="W2290" s="4" t="str" cm="1">
        <f t="array" aca="1" ref="W2290" ca="1">_xlfn.IFNA(INDIRECT($Y$1&amp;"!"&amp;W$1&amp;$Y2290),"N")</f>
        <v>C</v>
      </c>
      <c r="X2290" s="4">
        <f ca="1">COUNTIF(W:W,W2290)</f>
        <v>747</v>
      </c>
      <c r="Y2290" s="4">
        <f>MATCH(T2290,Coding!J:J,0)</f>
        <v>8</v>
      </c>
      <c r="Z2290" s="4" t="str" cm="1">
        <f t="array" aca="1" ref="Z2290" ca="1">_xlfn.IFNA(INDIRECT($Y$1&amp;"!"&amp;Z$1&amp;$Y2290),-1)</f>
        <v>C</v>
      </c>
      <c r="AA2290" s="4" cm="1">
        <f t="array" aca="1" ref="AA2290" ca="1">_xlfn.IFNA(INDIRECT($Y$1&amp;"!"&amp;AA$1&amp;$Y2290),-1)</f>
        <v>1</v>
      </c>
      <c r="AB2290" s="4" cm="1">
        <f t="array" aca="1" ref="AB2290" ca="1">_xlfn.IFNA(INDIRECT($Y$1&amp;"!"&amp;AB$1&amp;$Y2290),-1)</f>
        <v>1</v>
      </c>
      <c r="AC2290" s="4" cm="1">
        <f t="array" aca="1" ref="AC2290" ca="1">_xlfn.IFNA(INDIRECT($Y$1&amp;"!"&amp;AC$1&amp;$Y2290),-1)</f>
        <v>1</v>
      </c>
      <c r="AD2290" s="4" cm="1">
        <f t="array" aca="1" ref="AD2290" ca="1">_xlfn.IFNA(INDIRECT($Y$1&amp;"!"&amp;AD$1&amp;$Y2290),-1)</f>
        <v>0</v>
      </c>
      <c r="AE2290" s="4" cm="1">
        <f t="array" aca="1" ref="AE2290" ca="1">_xlfn.IFNA(INDIRECT($Y$1&amp;"!"&amp;AE$1&amp;$Y2290),-1)</f>
        <v>0</v>
      </c>
      <c r="AF2290" s="4" t="str">
        <f ca="1">_xlfn.CONCAT(W2290, "-",V2290)</f>
        <v>C-C</v>
      </c>
      <c r="AG2290" s="4" t="str">
        <f>TEXT(ROW()-2, "0000")</f>
        <v>2288</v>
      </c>
      <c r="AH2290" s="4" t="str">
        <f>IF(TRIM(CLEAN(A2290))="m", "male", IF(TRIM(CLEAN(A2290))="f","female", "missing"))</f>
        <v>female</v>
      </c>
      <c r="AI2290" s="4">
        <f>C2290</f>
        <v>96.3</v>
      </c>
      <c r="AJ2290" s="4">
        <f>O2290</f>
        <v>70</v>
      </c>
      <c r="AK2290" s="4">
        <f>P2290</f>
        <v>86</v>
      </c>
      <c r="AL2290" s="4">
        <f>IF(AI2290&lt;60, 0, IF(AI2290&lt;70,2, IF(AI2290&lt;80, 3, IF(AI2290&lt;90,4, IF(AI2290&lt;=100, 5, "?")))))</f>
        <v>5</v>
      </c>
      <c r="AM2290" s="4">
        <f>IF(AJ2290&lt;60, 0, IF(AJ2290&lt;70,2, IF(AJ2290&lt;80, 3, IF(AJ2290&lt;90,4, IF(AJ2290&lt;=100, 5, "?")))))</f>
        <v>3</v>
      </c>
      <c r="AN2290" s="4">
        <f>IF(AK2290&lt;60, 0, IF(AK2290&lt;70,2, IF(AK2290&lt;80, 3, IF(AK2290&lt;90,4, IF(AK2290&lt;=100, 5, "?")))))</f>
        <v>4</v>
      </c>
      <c r="AO2290" s="4">
        <f ca="1">AA2290</f>
        <v>1</v>
      </c>
      <c r="AP2290" s="4">
        <f ca="1">AB2290</f>
        <v>1</v>
      </c>
      <c r="AQ2290" s="4">
        <f ca="1">AC2290</f>
        <v>1</v>
      </c>
      <c r="AR2290" s="4">
        <f ca="1">AD2290</f>
        <v>0</v>
      </c>
      <c r="AS2290" s="4">
        <f ca="1">AE2290</f>
        <v>0</v>
      </c>
      <c r="AT2290" s="4" t="str">
        <f ca="1">Z2290</f>
        <v>C</v>
      </c>
      <c r="AU2290" s="4">
        <f>E2290</f>
        <v>71.8</v>
      </c>
      <c r="AV2290" s="4">
        <f>IF(AU2290&lt;60, 0, IF(AU2290&lt;70,2, IF(AU2290&lt;80, 3, IF(AU2290&lt;90,4, IF(AU2290&lt;=100, 5, "?")))))</f>
        <v>3</v>
      </c>
    </row>
    <row r="2291" spans="1:48" hidden="1" x14ac:dyDescent="0.2">
      <c r="A2291" s="2" t="s">
        <v>13</v>
      </c>
      <c r="B2291" s="3" t="s">
        <v>33</v>
      </c>
      <c r="C2291" s="3">
        <v>86.3</v>
      </c>
      <c r="D2291" s="3" t="s">
        <v>33</v>
      </c>
      <c r="E2291" s="3">
        <v>66.099999999999994</v>
      </c>
      <c r="F2291" s="3">
        <v>3</v>
      </c>
      <c r="G2291" s="3">
        <v>60</v>
      </c>
      <c r="H2291" s="3"/>
      <c r="I2291" s="3">
        <v>70</v>
      </c>
      <c r="J2291" s="3">
        <v>70</v>
      </c>
      <c r="K2291" s="3"/>
      <c r="L2291" s="3"/>
      <c r="M2291" s="3">
        <v>70</v>
      </c>
      <c r="N2291" s="3"/>
      <c r="O2291" s="4">
        <f>MAX(G2291:H2291)</f>
        <v>60</v>
      </c>
      <c r="P2291" s="4">
        <f>MAX(I2291:J2291)</f>
        <v>70</v>
      </c>
      <c r="Q2291" s="4">
        <f>ABS(O2291-C2291)</f>
        <v>26.299999999999997</v>
      </c>
      <c r="R2291" s="4">
        <f>ABS(P2291-C2291)</f>
        <v>16.299999999999997</v>
      </c>
      <c r="S2291" s="4" t="b">
        <f ca="1">OR(O2291=0,P2291=0,Q2291&gt;$Q$1,R2291&gt;$R$1,W2291="N", V2291=2)</f>
        <v>1</v>
      </c>
      <c r="T2291" s="4" t="str">
        <f>TRIM(CLEAN(D2291))</f>
        <v>برنامج بكالوريوس علم الحاسوب</v>
      </c>
      <c r="U2291" s="4">
        <f>COUNTIF(T:T,T2291)</f>
        <v>589</v>
      </c>
      <c r="V2291" s="4" t="str">
        <f>IF(E2291&lt;60, "F", IF(E2291&lt;70,"D", IF(E2291&lt;80, "C", IF(E2291&lt;90,"B", IF(E2291&lt;=100, "A", "?")))))</f>
        <v>D</v>
      </c>
      <c r="W2291" s="4" t="str" cm="1">
        <f t="array" aca="1" ref="W2291" ca="1">_xlfn.IFNA(INDIRECT($Y$1&amp;"!"&amp;W$1&amp;$Y2291),"N")</f>
        <v>D</v>
      </c>
      <c r="X2291" s="4">
        <f ca="1">COUNTIF(W:W,W2291)</f>
        <v>589</v>
      </c>
      <c r="Y2291" s="4">
        <f>MATCH(T2291,Coding!J:J,0)</f>
        <v>9</v>
      </c>
      <c r="Z2291" s="4" t="str" cm="1">
        <f t="array" aca="1" ref="Z2291" ca="1">_xlfn.IFNA(INDIRECT($Y$1&amp;"!"&amp;Z$1&amp;$Y2291),-1)</f>
        <v>D</v>
      </c>
      <c r="AA2291" s="4" cm="1">
        <f t="array" aca="1" ref="AA2291" ca="1">_xlfn.IFNA(INDIRECT($Y$1&amp;"!"&amp;AA$1&amp;$Y2291),-1)</f>
        <v>0</v>
      </c>
      <c r="AB2291" s="4" cm="1">
        <f t="array" aca="1" ref="AB2291" ca="1">_xlfn.IFNA(INDIRECT($Y$1&amp;"!"&amp;AB$1&amp;$Y2291),-1)</f>
        <v>1</v>
      </c>
      <c r="AC2291" s="4" cm="1">
        <f t="array" aca="1" ref="AC2291" ca="1">_xlfn.IFNA(INDIRECT($Y$1&amp;"!"&amp;AC$1&amp;$Y2291),-1)</f>
        <v>0</v>
      </c>
      <c r="AD2291" s="4" cm="1">
        <f t="array" aca="1" ref="AD2291" ca="1">_xlfn.IFNA(INDIRECT($Y$1&amp;"!"&amp;AD$1&amp;$Y2291),-1)</f>
        <v>0</v>
      </c>
      <c r="AE2291" s="4" cm="1">
        <f t="array" aca="1" ref="AE2291" ca="1">_xlfn.IFNA(INDIRECT($Y$1&amp;"!"&amp;AE$1&amp;$Y2291),-1)</f>
        <v>0</v>
      </c>
      <c r="AF2291" s="4" t="str">
        <f ca="1">_xlfn.CONCAT(W2291, "-",V2291)</f>
        <v>D-D</v>
      </c>
      <c r="AG2291" s="4" t="str">
        <f>TEXT(ROW()-2, "0000")</f>
        <v>2289</v>
      </c>
      <c r="AH2291" s="4" t="str">
        <f>IF(TRIM(CLEAN(A2291))="m", "male", IF(TRIM(CLEAN(A2291))="f","female", "missing"))</f>
        <v>male</v>
      </c>
      <c r="AI2291" s="4">
        <f>C2291</f>
        <v>86.3</v>
      </c>
      <c r="AJ2291" s="4">
        <f>O2291</f>
        <v>60</v>
      </c>
      <c r="AK2291" s="4">
        <f>P2291</f>
        <v>70</v>
      </c>
      <c r="AL2291" s="4">
        <f>IF(AI2291&lt;60, 0, IF(AI2291&lt;70,2, IF(AI2291&lt;80, 3, IF(AI2291&lt;90,4, IF(AI2291&lt;=100, 5, "?")))))</f>
        <v>4</v>
      </c>
      <c r="AM2291" s="4">
        <f>IF(AJ2291&lt;60, 0, IF(AJ2291&lt;70,2, IF(AJ2291&lt;80, 3, IF(AJ2291&lt;90,4, IF(AJ2291&lt;=100, 5, "?")))))</f>
        <v>2</v>
      </c>
      <c r="AN2291" s="4">
        <f>IF(AK2291&lt;60, 0, IF(AK2291&lt;70,2, IF(AK2291&lt;80, 3, IF(AK2291&lt;90,4, IF(AK2291&lt;=100, 5, "?")))))</f>
        <v>3</v>
      </c>
      <c r="AO2291" s="4">
        <f ca="1">AA2291</f>
        <v>0</v>
      </c>
      <c r="AP2291" s="4">
        <f ca="1">AB2291</f>
        <v>1</v>
      </c>
      <c r="AQ2291" s="4">
        <f ca="1">AC2291</f>
        <v>0</v>
      </c>
      <c r="AR2291" s="4">
        <f ca="1">AD2291</f>
        <v>0</v>
      </c>
      <c r="AS2291" s="4">
        <f ca="1">AE2291</f>
        <v>0</v>
      </c>
      <c r="AT2291" s="4" t="str">
        <f ca="1">Z2291</f>
        <v>D</v>
      </c>
      <c r="AU2291" s="4">
        <f>E2291</f>
        <v>66.099999999999994</v>
      </c>
      <c r="AV2291" s="4">
        <f>IF(AU2291&lt;60, 0, IF(AU2291&lt;70,2, IF(AU2291&lt;80, 3, IF(AU2291&lt;90,4, IF(AU2291&lt;=100, 5, "?")))))</f>
        <v>2</v>
      </c>
    </row>
    <row r="2292" spans="1:48" hidden="1" x14ac:dyDescent="0.2">
      <c r="A2292" s="2" t="s">
        <v>16</v>
      </c>
      <c r="B2292" s="3" t="s">
        <v>33</v>
      </c>
      <c r="C2292" s="3">
        <v>87.3</v>
      </c>
      <c r="D2292" s="3" t="s">
        <v>33</v>
      </c>
      <c r="E2292" s="3">
        <v>68.8</v>
      </c>
      <c r="F2292" s="3">
        <v>1</v>
      </c>
      <c r="G2292" s="3">
        <v>61</v>
      </c>
      <c r="H2292" s="3">
        <v>60</v>
      </c>
      <c r="I2292" s="3">
        <v>60</v>
      </c>
      <c r="J2292" s="3">
        <v>70</v>
      </c>
      <c r="K2292" s="3"/>
      <c r="L2292" s="3"/>
      <c r="M2292" s="3"/>
      <c r="N2292" s="3"/>
      <c r="O2292" s="4">
        <f>MAX(G2292:H2292)</f>
        <v>61</v>
      </c>
      <c r="P2292" s="4">
        <f>MAX(I2292:J2292)</f>
        <v>70</v>
      </c>
      <c r="Q2292" s="4">
        <f>ABS(O2292-C2292)</f>
        <v>26.299999999999997</v>
      </c>
      <c r="R2292" s="4">
        <f>ABS(P2292-C2292)</f>
        <v>17.299999999999997</v>
      </c>
      <c r="S2292" s="4" t="b">
        <f ca="1">OR(O2292=0,P2292=0,Q2292&gt;$Q$1,R2292&gt;$R$1,W2292="N", V2292=2)</f>
        <v>1</v>
      </c>
      <c r="T2292" s="4" t="str">
        <f>TRIM(CLEAN(D2292))</f>
        <v>برنامج بكالوريوس علم الحاسوب</v>
      </c>
      <c r="U2292" s="4">
        <f>COUNTIF(T:T,T2292)</f>
        <v>589</v>
      </c>
      <c r="V2292" s="4" t="str">
        <f>IF(E2292&lt;60, "F", IF(E2292&lt;70,"D", IF(E2292&lt;80, "C", IF(E2292&lt;90,"B", IF(E2292&lt;=100, "A", "?")))))</f>
        <v>D</v>
      </c>
      <c r="W2292" s="4" t="str" cm="1">
        <f t="array" aca="1" ref="W2292" ca="1">_xlfn.IFNA(INDIRECT($Y$1&amp;"!"&amp;W$1&amp;$Y2292),"N")</f>
        <v>D</v>
      </c>
      <c r="X2292" s="4">
        <f ca="1">COUNTIF(W:W,W2292)</f>
        <v>589</v>
      </c>
      <c r="Y2292" s="4">
        <f>MATCH(T2292,Coding!J:J,0)</f>
        <v>9</v>
      </c>
      <c r="Z2292" s="4" t="str" cm="1">
        <f t="array" aca="1" ref="Z2292" ca="1">_xlfn.IFNA(INDIRECT($Y$1&amp;"!"&amp;Z$1&amp;$Y2292),-1)</f>
        <v>D</v>
      </c>
      <c r="AA2292" s="4" cm="1">
        <f t="array" aca="1" ref="AA2292" ca="1">_xlfn.IFNA(INDIRECT($Y$1&amp;"!"&amp;AA$1&amp;$Y2292),-1)</f>
        <v>0</v>
      </c>
      <c r="AB2292" s="4" cm="1">
        <f t="array" aca="1" ref="AB2292" ca="1">_xlfn.IFNA(INDIRECT($Y$1&amp;"!"&amp;AB$1&amp;$Y2292),-1)</f>
        <v>1</v>
      </c>
      <c r="AC2292" s="4" cm="1">
        <f t="array" aca="1" ref="AC2292" ca="1">_xlfn.IFNA(INDIRECT($Y$1&amp;"!"&amp;AC$1&amp;$Y2292),-1)</f>
        <v>0</v>
      </c>
      <c r="AD2292" s="4" cm="1">
        <f t="array" aca="1" ref="AD2292" ca="1">_xlfn.IFNA(INDIRECT($Y$1&amp;"!"&amp;AD$1&amp;$Y2292),-1)</f>
        <v>0</v>
      </c>
      <c r="AE2292" s="4" cm="1">
        <f t="array" aca="1" ref="AE2292" ca="1">_xlfn.IFNA(INDIRECT($Y$1&amp;"!"&amp;AE$1&amp;$Y2292),-1)</f>
        <v>0</v>
      </c>
      <c r="AF2292" s="4" t="str">
        <f ca="1">_xlfn.CONCAT(W2292, "-",V2292)</f>
        <v>D-D</v>
      </c>
      <c r="AG2292" s="4" t="str">
        <f>TEXT(ROW()-2, "0000")</f>
        <v>2290</v>
      </c>
      <c r="AH2292" s="4" t="str">
        <f>IF(TRIM(CLEAN(A2292))="m", "male", IF(TRIM(CLEAN(A2292))="f","female", "missing"))</f>
        <v>female</v>
      </c>
      <c r="AI2292" s="4">
        <f>C2292</f>
        <v>87.3</v>
      </c>
      <c r="AJ2292" s="4">
        <f>O2292</f>
        <v>61</v>
      </c>
      <c r="AK2292" s="4">
        <f>P2292</f>
        <v>70</v>
      </c>
      <c r="AL2292" s="4">
        <f>IF(AI2292&lt;60, 0, IF(AI2292&lt;70,2, IF(AI2292&lt;80, 3, IF(AI2292&lt;90,4, IF(AI2292&lt;=100, 5, "?")))))</f>
        <v>4</v>
      </c>
      <c r="AM2292" s="4">
        <f>IF(AJ2292&lt;60, 0, IF(AJ2292&lt;70,2, IF(AJ2292&lt;80, 3, IF(AJ2292&lt;90,4, IF(AJ2292&lt;=100, 5, "?")))))</f>
        <v>2</v>
      </c>
      <c r="AN2292" s="4">
        <f>IF(AK2292&lt;60, 0, IF(AK2292&lt;70,2, IF(AK2292&lt;80, 3, IF(AK2292&lt;90,4, IF(AK2292&lt;=100, 5, "?")))))</f>
        <v>3</v>
      </c>
      <c r="AO2292" s="4">
        <f ca="1">AA2292</f>
        <v>0</v>
      </c>
      <c r="AP2292" s="4">
        <f ca="1">AB2292</f>
        <v>1</v>
      </c>
      <c r="AQ2292" s="4">
        <f ca="1">AC2292</f>
        <v>0</v>
      </c>
      <c r="AR2292" s="4">
        <f ca="1">AD2292</f>
        <v>0</v>
      </c>
      <c r="AS2292" s="4">
        <f ca="1">AE2292</f>
        <v>0</v>
      </c>
      <c r="AT2292" s="4" t="str">
        <f ca="1">Z2292</f>
        <v>D</v>
      </c>
      <c r="AU2292" s="4">
        <f>E2292</f>
        <v>68.8</v>
      </c>
      <c r="AV2292" s="4">
        <f>IF(AU2292&lt;60, 0, IF(AU2292&lt;70,2, IF(AU2292&lt;80, 3, IF(AU2292&lt;90,4, IF(AU2292&lt;=100, 5, "?")))))</f>
        <v>2</v>
      </c>
    </row>
    <row r="2293" spans="1:48" hidden="1" x14ac:dyDescent="0.2">
      <c r="A2293" s="2" t="s">
        <v>16</v>
      </c>
      <c r="B2293" s="3" t="s">
        <v>37</v>
      </c>
      <c r="C2293" s="3">
        <v>87.3</v>
      </c>
      <c r="D2293" s="3" t="s">
        <v>14</v>
      </c>
      <c r="E2293" s="3">
        <v>69.2</v>
      </c>
      <c r="F2293" s="3">
        <v>3</v>
      </c>
      <c r="G2293" s="3">
        <v>61</v>
      </c>
      <c r="H2293" s="3">
        <v>60</v>
      </c>
      <c r="I2293" s="3">
        <v>85</v>
      </c>
      <c r="J2293" s="3">
        <v>80</v>
      </c>
      <c r="K2293" s="3">
        <v>77</v>
      </c>
      <c r="L2293" s="3"/>
      <c r="M2293" s="3">
        <v>80</v>
      </c>
      <c r="N2293" s="3"/>
      <c r="O2293" s="4">
        <f>MAX(G2293:H2293)</f>
        <v>61</v>
      </c>
      <c r="P2293" s="4">
        <f>MAX(I2293:J2293)</f>
        <v>85</v>
      </c>
      <c r="Q2293" s="4">
        <f>ABS(O2293-C2293)</f>
        <v>26.299999999999997</v>
      </c>
      <c r="R2293" s="4">
        <f>ABS(P2293-C2293)</f>
        <v>2.2999999999999972</v>
      </c>
      <c r="S2293" s="4" t="b">
        <f ca="1">OR(O2293=0,P2293=0,Q2293&gt;$Q$1,R2293&gt;$R$1,W2293="N", V2293=2)</f>
        <v>1</v>
      </c>
      <c r="T2293" s="4" t="str">
        <f>TRIM(CLEAN(D2293))</f>
        <v>برنامج بكالوريوس الهندسة الكهربائية</v>
      </c>
      <c r="U2293" s="4">
        <f>COUNTIF(T:T,T2293)</f>
        <v>420</v>
      </c>
      <c r="V2293" s="4" t="str">
        <f>IF(E2293&lt;60, "F", IF(E2293&lt;70,"D", IF(E2293&lt;80, "C", IF(E2293&lt;90,"B", IF(E2293&lt;=100, "A", "?")))))</f>
        <v>D</v>
      </c>
      <c r="W2293" s="4" t="str" cm="1">
        <f t="array" aca="1" ref="W2293" ca="1">_xlfn.IFNA(INDIRECT($Y$1&amp;"!"&amp;W$1&amp;$Y2293),"N")</f>
        <v>F</v>
      </c>
      <c r="X2293" s="4">
        <f ca="1">COUNTIF(W:W,W2293)</f>
        <v>420</v>
      </c>
      <c r="Y2293" s="4">
        <f>MATCH(T2293,Coding!J:J,0)</f>
        <v>11</v>
      </c>
      <c r="Z2293" s="4" t="str" cm="1">
        <f t="array" aca="1" ref="Z2293" ca="1">_xlfn.IFNA(INDIRECT($Y$1&amp;"!"&amp;Z$1&amp;$Y2293),-1)</f>
        <v>F</v>
      </c>
      <c r="AA2293" s="4" cm="1">
        <f t="array" aca="1" ref="AA2293" ca="1">_xlfn.IFNA(INDIRECT($Y$1&amp;"!"&amp;AA$1&amp;$Y2293),-1)</f>
        <v>0</v>
      </c>
      <c r="AB2293" s="4" cm="1">
        <f t="array" aca="1" ref="AB2293" ca="1">_xlfn.IFNA(INDIRECT($Y$1&amp;"!"&amp;AB$1&amp;$Y2293),-1)</f>
        <v>1</v>
      </c>
      <c r="AC2293" s="4" cm="1">
        <f t="array" aca="1" ref="AC2293" ca="1">_xlfn.IFNA(INDIRECT($Y$1&amp;"!"&amp;AC$1&amp;$Y2293),-1)</f>
        <v>0</v>
      </c>
      <c r="AD2293" s="4" cm="1">
        <f t="array" aca="1" ref="AD2293" ca="1">_xlfn.IFNA(INDIRECT($Y$1&amp;"!"&amp;AD$1&amp;$Y2293),-1)</f>
        <v>1</v>
      </c>
      <c r="AE2293" s="4" cm="1">
        <f t="array" aca="1" ref="AE2293" ca="1">_xlfn.IFNA(INDIRECT($Y$1&amp;"!"&amp;AE$1&amp;$Y2293),-1)</f>
        <v>0</v>
      </c>
      <c r="AF2293" s="4" t="str">
        <f ca="1">_xlfn.CONCAT(W2293, "-",V2293)</f>
        <v>F-D</v>
      </c>
      <c r="AG2293" s="4" t="str">
        <f>TEXT(ROW()-2, "0000")</f>
        <v>2291</v>
      </c>
      <c r="AH2293" s="4" t="str">
        <f>IF(TRIM(CLEAN(A2293))="m", "male", IF(TRIM(CLEAN(A2293))="f","female", "missing"))</f>
        <v>female</v>
      </c>
      <c r="AI2293" s="4">
        <f>C2293</f>
        <v>87.3</v>
      </c>
      <c r="AJ2293" s="4">
        <f>O2293</f>
        <v>61</v>
      </c>
      <c r="AK2293" s="4">
        <f>P2293</f>
        <v>85</v>
      </c>
      <c r="AL2293" s="4">
        <f>IF(AI2293&lt;60, 0, IF(AI2293&lt;70,2, IF(AI2293&lt;80, 3, IF(AI2293&lt;90,4, IF(AI2293&lt;=100, 5, "?")))))</f>
        <v>4</v>
      </c>
      <c r="AM2293" s="4">
        <f>IF(AJ2293&lt;60, 0, IF(AJ2293&lt;70,2, IF(AJ2293&lt;80, 3, IF(AJ2293&lt;90,4, IF(AJ2293&lt;=100, 5, "?")))))</f>
        <v>2</v>
      </c>
      <c r="AN2293" s="4">
        <f>IF(AK2293&lt;60, 0, IF(AK2293&lt;70,2, IF(AK2293&lt;80, 3, IF(AK2293&lt;90,4, IF(AK2293&lt;=100, 5, "?")))))</f>
        <v>4</v>
      </c>
      <c r="AO2293" s="4">
        <f ca="1">AA2293</f>
        <v>0</v>
      </c>
      <c r="AP2293" s="4">
        <f ca="1">AB2293</f>
        <v>1</v>
      </c>
      <c r="AQ2293" s="4">
        <f ca="1">AC2293</f>
        <v>0</v>
      </c>
      <c r="AR2293" s="4">
        <f ca="1">AD2293</f>
        <v>1</v>
      </c>
      <c r="AS2293" s="4">
        <f ca="1">AE2293</f>
        <v>0</v>
      </c>
      <c r="AT2293" s="4" t="str">
        <f ca="1">Z2293</f>
        <v>F</v>
      </c>
      <c r="AU2293" s="4">
        <f>E2293</f>
        <v>69.2</v>
      </c>
      <c r="AV2293" s="4">
        <f>IF(AU2293&lt;60, 0, IF(AU2293&lt;70,2, IF(AU2293&lt;80, 3, IF(AU2293&lt;90,4, IF(AU2293&lt;=100, 5, "?")))))</f>
        <v>2</v>
      </c>
    </row>
    <row r="2294" spans="1:48" hidden="1" x14ac:dyDescent="0.2">
      <c r="A2294" s="2" t="s">
        <v>13</v>
      </c>
      <c r="B2294" s="3" t="s">
        <v>37</v>
      </c>
      <c r="C2294" s="3">
        <v>93.3</v>
      </c>
      <c r="D2294" s="3" t="s">
        <v>14</v>
      </c>
      <c r="E2294" s="3">
        <v>70.5</v>
      </c>
      <c r="F2294" s="3">
        <v>1</v>
      </c>
      <c r="G2294" s="3">
        <v>67</v>
      </c>
      <c r="H2294" s="3">
        <v>60</v>
      </c>
      <c r="I2294" s="3">
        <v>80</v>
      </c>
      <c r="J2294" s="3">
        <v>71</v>
      </c>
      <c r="K2294" s="3">
        <v>80</v>
      </c>
      <c r="L2294" s="3"/>
      <c r="M2294" s="3">
        <v>75</v>
      </c>
      <c r="N2294" s="3"/>
      <c r="O2294" s="4">
        <f>MAX(G2294:H2294)</f>
        <v>67</v>
      </c>
      <c r="P2294" s="4">
        <f>MAX(I2294:J2294)</f>
        <v>80</v>
      </c>
      <c r="Q2294" s="4">
        <f>ABS(O2294-C2294)</f>
        <v>26.299999999999997</v>
      </c>
      <c r="R2294" s="4">
        <f>ABS(P2294-C2294)</f>
        <v>13.299999999999997</v>
      </c>
      <c r="S2294" s="4" t="b">
        <f ca="1">OR(O2294=0,P2294=0,Q2294&gt;$Q$1,R2294&gt;$R$1,W2294="N", V2294=2)</f>
        <v>1</v>
      </c>
      <c r="T2294" s="4" t="str">
        <f>TRIM(CLEAN(D2294))</f>
        <v>برنامج بكالوريوس الهندسة الكهربائية</v>
      </c>
      <c r="U2294" s="4">
        <f>COUNTIF(T:T,T2294)</f>
        <v>420</v>
      </c>
      <c r="V2294" s="4" t="str">
        <f>IF(E2294&lt;60, "F", IF(E2294&lt;70,"D", IF(E2294&lt;80, "C", IF(E2294&lt;90,"B", IF(E2294&lt;=100, "A", "?")))))</f>
        <v>C</v>
      </c>
      <c r="W2294" s="4" t="str" cm="1">
        <f t="array" aca="1" ref="W2294" ca="1">_xlfn.IFNA(INDIRECT($Y$1&amp;"!"&amp;W$1&amp;$Y2294),"N")</f>
        <v>F</v>
      </c>
      <c r="X2294" s="4">
        <f ca="1">COUNTIF(W:W,W2294)</f>
        <v>420</v>
      </c>
      <c r="Y2294" s="4">
        <f>MATCH(T2294,Coding!J:J,0)</f>
        <v>11</v>
      </c>
      <c r="Z2294" s="4" t="str" cm="1">
        <f t="array" aca="1" ref="Z2294" ca="1">_xlfn.IFNA(INDIRECT($Y$1&amp;"!"&amp;Z$1&amp;$Y2294),-1)</f>
        <v>F</v>
      </c>
      <c r="AA2294" s="4" cm="1">
        <f t="array" aca="1" ref="AA2294" ca="1">_xlfn.IFNA(INDIRECT($Y$1&amp;"!"&amp;AA$1&amp;$Y2294),-1)</f>
        <v>0</v>
      </c>
      <c r="AB2294" s="4" cm="1">
        <f t="array" aca="1" ref="AB2294" ca="1">_xlfn.IFNA(INDIRECT($Y$1&amp;"!"&amp;AB$1&amp;$Y2294),-1)</f>
        <v>1</v>
      </c>
      <c r="AC2294" s="4" cm="1">
        <f t="array" aca="1" ref="AC2294" ca="1">_xlfn.IFNA(INDIRECT($Y$1&amp;"!"&amp;AC$1&amp;$Y2294),-1)</f>
        <v>0</v>
      </c>
      <c r="AD2294" s="4" cm="1">
        <f t="array" aca="1" ref="AD2294" ca="1">_xlfn.IFNA(INDIRECT($Y$1&amp;"!"&amp;AD$1&amp;$Y2294),-1)</f>
        <v>1</v>
      </c>
      <c r="AE2294" s="4" cm="1">
        <f t="array" aca="1" ref="AE2294" ca="1">_xlfn.IFNA(INDIRECT($Y$1&amp;"!"&amp;AE$1&amp;$Y2294),-1)</f>
        <v>0</v>
      </c>
      <c r="AF2294" s="4" t="str">
        <f ca="1">_xlfn.CONCAT(W2294, "-",V2294)</f>
        <v>F-C</v>
      </c>
      <c r="AG2294" s="4" t="str">
        <f>TEXT(ROW()-2, "0000")</f>
        <v>2292</v>
      </c>
      <c r="AH2294" s="4" t="str">
        <f>IF(TRIM(CLEAN(A2294))="m", "male", IF(TRIM(CLEAN(A2294))="f","female", "missing"))</f>
        <v>male</v>
      </c>
      <c r="AI2294" s="4">
        <f>C2294</f>
        <v>93.3</v>
      </c>
      <c r="AJ2294" s="4">
        <f>O2294</f>
        <v>67</v>
      </c>
      <c r="AK2294" s="4">
        <f>P2294</f>
        <v>80</v>
      </c>
      <c r="AL2294" s="4">
        <f>IF(AI2294&lt;60, 0, IF(AI2294&lt;70,2, IF(AI2294&lt;80, 3, IF(AI2294&lt;90,4, IF(AI2294&lt;=100, 5, "?")))))</f>
        <v>5</v>
      </c>
      <c r="AM2294" s="4">
        <f>IF(AJ2294&lt;60, 0, IF(AJ2294&lt;70,2, IF(AJ2294&lt;80, 3, IF(AJ2294&lt;90,4, IF(AJ2294&lt;=100, 5, "?")))))</f>
        <v>2</v>
      </c>
      <c r="AN2294" s="4">
        <f>IF(AK2294&lt;60, 0, IF(AK2294&lt;70,2, IF(AK2294&lt;80, 3, IF(AK2294&lt;90,4, IF(AK2294&lt;=100, 5, "?")))))</f>
        <v>4</v>
      </c>
      <c r="AO2294" s="4">
        <f ca="1">AA2294</f>
        <v>0</v>
      </c>
      <c r="AP2294" s="4">
        <f ca="1">AB2294</f>
        <v>1</v>
      </c>
      <c r="AQ2294" s="4">
        <f ca="1">AC2294</f>
        <v>0</v>
      </c>
      <c r="AR2294" s="4">
        <f ca="1">AD2294</f>
        <v>1</v>
      </c>
      <c r="AS2294" s="4">
        <f ca="1">AE2294</f>
        <v>0</v>
      </c>
      <c r="AT2294" s="4" t="str">
        <f ca="1">Z2294</f>
        <v>F</v>
      </c>
      <c r="AU2294" s="4">
        <f>E2294</f>
        <v>70.5</v>
      </c>
      <c r="AV2294" s="4">
        <f>IF(AU2294&lt;60, 0, IF(AU2294&lt;70,2, IF(AU2294&lt;80, 3, IF(AU2294&lt;90,4, IF(AU2294&lt;=100, 5, "?")))))</f>
        <v>3</v>
      </c>
    </row>
    <row r="2295" spans="1:48" hidden="1" x14ac:dyDescent="0.2">
      <c r="A2295" s="2" t="s">
        <v>16</v>
      </c>
      <c r="B2295" s="3" t="s">
        <v>37</v>
      </c>
      <c r="C2295" s="3">
        <v>92.3</v>
      </c>
      <c r="D2295" s="3" t="s">
        <v>27</v>
      </c>
      <c r="E2295" s="3">
        <v>72.900000000000006</v>
      </c>
      <c r="F2295" s="3">
        <v>1</v>
      </c>
      <c r="G2295" s="3">
        <v>66</v>
      </c>
      <c r="H2295" s="3">
        <v>60</v>
      </c>
      <c r="I2295" s="3">
        <v>80</v>
      </c>
      <c r="J2295" s="3">
        <v>81</v>
      </c>
      <c r="K2295" s="3"/>
      <c r="L2295" s="3"/>
      <c r="M2295" s="3">
        <v>71</v>
      </c>
      <c r="N2295" s="3"/>
      <c r="O2295" s="4">
        <f>MAX(G2295:H2295)</f>
        <v>66</v>
      </c>
      <c r="P2295" s="4">
        <f>MAX(I2295:J2295)</f>
        <v>81</v>
      </c>
      <c r="Q2295" s="4">
        <f>ABS(O2295-C2295)</f>
        <v>26.299999999999997</v>
      </c>
      <c r="R2295" s="4">
        <f>ABS(P2295-C2295)</f>
        <v>11.299999999999997</v>
      </c>
      <c r="S2295" s="4" t="b">
        <f ca="1">OR(O2295=0,P2295=0,Q2295&gt;$Q$1,R2295&gt;$R$1,W2295="N", V2295=2)</f>
        <v>1</v>
      </c>
      <c r="T2295" s="4" t="str">
        <f>TRIM(CLEAN(D2295))</f>
        <v>برنامج بكالوريوس الهندسة المعمارية</v>
      </c>
      <c r="U2295" s="4">
        <f>COUNTIF(T:T,T2295)</f>
        <v>391</v>
      </c>
      <c r="V2295" s="4" t="str">
        <f>IF(E2295&lt;60, "F", IF(E2295&lt;70,"D", IF(E2295&lt;80, "C", IF(E2295&lt;90,"B", IF(E2295&lt;=100, "A", "?")))))</f>
        <v>C</v>
      </c>
      <c r="W2295" s="4" t="str" cm="1">
        <f t="array" aca="1" ref="W2295" ca="1">_xlfn.IFNA(INDIRECT($Y$1&amp;"!"&amp;W$1&amp;$Y2295),"N")</f>
        <v>G</v>
      </c>
      <c r="X2295" s="4">
        <f ca="1">COUNTIF(W:W,W2295)</f>
        <v>391</v>
      </c>
      <c r="Y2295" s="4">
        <f>MATCH(T2295,Coding!J:J,0)</f>
        <v>12</v>
      </c>
      <c r="Z2295" s="4" t="str" cm="1">
        <f t="array" aca="1" ref="Z2295" ca="1">_xlfn.IFNA(INDIRECT($Y$1&amp;"!"&amp;Z$1&amp;$Y2295),-1)</f>
        <v>G</v>
      </c>
      <c r="AA2295" s="4" cm="1">
        <f t="array" aca="1" ref="AA2295" ca="1">_xlfn.IFNA(INDIRECT($Y$1&amp;"!"&amp;AA$1&amp;$Y2295),-1)</f>
        <v>1</v>
      </c>
      <c r="AB2295" s="4" cm="1">
        <f t="array" aca="1" ref="AB2295" ca="1">_xlfn.IFNA(INDIRECT($Y$1&amp;"!"&amp;AB$1&amp;$Y2295),-1)</f>
        <v>1</v>
      </c>
      <c r="AC2295" s="4" cm="1">
        <f t="array" aca="1" ref="AC2295" ca="1">_xlfn.IFNA(INDIRECT($Y$1&amp;"!"&amp;AC$1&amp;$Y2295),-1)</f>
        <v>1</v>
      </c>
      <c r="AD2295" s="4" cm="1">
        <f t="array" aca="1" ref="AD2295" ca="1">_xlfn.IFNA(INDIRECT($Y$1&amp;"!"&amp;AD$1&amp;$Y2295),-1)</f>
        <v>0</v>
      </c>
      <c r="AE2295" s="4" cm="1">
        <f t="array" aca="1" ref="AE2295" ca="1">_xlfn.IFNA(INDIRECT($Y$1&amp;"!"&amp;AE$1&amp;$Y2295),-1)</f>
        <v>0</v>
      </c>
      <c r="AF2295" s="4" t="str">
        <f ca="1">_xlfn.CONCAT(W2295, "-",V2295)</f>
        <v>G-C</v>
      </c>
      <c r="AG2295" s="4" t="str">
        <f>TEXT(ROW()-2, "0000")</f>
        <v>2293</v>
      </c>
      <c r="AH2295" s="4" t="str">
        <f>IF(TRIM(CLEAN(A2295))="m", "male", IF(TRIM(CLEAN(A2295))="f","female", "missing"))</f>
        <v>female</v>
      </c>
      <c r="AI2295" s="4">
        <f>C2295</f>
        <v>92.3</v>
      </c>
      <c r="AJ2295" s="4">
        <f>O2295</f>
        <v>66</v>
      </c>
      <c r="AK2295" s="4">
        <f>P2295</f>
        <v>81</v>
      </c>
      <c r="AL2295" s="4">
        <f>IF(AI2295&lt;60, 0, IF(AI2295&lt;70,2, IF(AI2295&lt;80, 3, IF(AI2295&lt;90,4, IF(AI2295&lt;=100, 5, "?")))))</f>
        <v>5</v>
      </c>
      <c r="AM2295" s="4">
        <f>IF(AJ2295&lt;60, 0, IF(AJ2295&lt;70,2, IF(AJ2295&lt;80, 3, IF(AJ2295&lt;90,4, IF(AJ2295&lt;=100, 5, "?")))))</f>
        <v>2</v>
      </c>
      <c r="AN2295" s="4">
        <f>IF(AK2295&lt;60, 0, IF(AK2295&lt;70,2, IF(AK2295&lt;80, 3, IF(AK2295&lt;90,4, IF(AK2295&lt;=100, 5, "?")))))</f>
        <v>4</v>
      </c>
      <c r="AO2295" s="4">
        <f ca="1">AA2295</f>
        <v>1</v>
      </c>
      <c r="AP2295" s="4">
        <f ca="1">AB2295</f>
        <v>1</v>
      </c>
      <c r="AQ2295" s="4">
        <f ca="1">AC2295</f>
        <v>1</v>
      </c>
      <c r="AR2295" s="4">
        <f ca="1">AD2295</f>
        <v>0</v>
      </c>
      <c r="AS2295" s="4">
        <f ca="1">AE2295</f>
        <v>0</v>
      </c>
      <c r="AT2295" s="4" t="str">
        <f ca="1">Z2295</f>
        <v>G</v>
      </c>
      <c r="AU2295" s="4">
        <f>E2295</f>
        <v>72.900000000000006</v>
      </c>
      <c r="AV2295" s="4">
        <f>IF(AU2295&lt;60, 0, IF(AU2295&lt;70,2, IF(AU2295&lt;80, 3, IF(AU2295&lt;90,4, IF(AU2295&lt;=100, 5, "?")))))</f>
        <v>3</v>
      </c>
    </row>
    <row r="2296" spans="1:48" hidden="1" x14ac:dyDescent="0.2">
      <c r="A2296" s="2" t="s">
        <v>16</v>
      </c>
      <c r="B2296" s="3" t="s">
        <v>27</v>
      </c>
      <c r="C2296" s="3">
        <v>97.3</v>
      </c>
      <c r="D2296" s="3" t="s">
        <v>27</v>
      </c>
      <c r="E2296" s="3">
        <v>69</v>
      </c>
      <c r="F2296" s="3">
        <v>1</v>
      </c>
      <c r="G2296" s="3">
        <v>71</v>
      </c>
      <c r="H2296" s="3">
        <v>60</v>
      </c>
      <c r="I2296" s="3">
        <v>80</v>
      </c>
      <c r="J2296" s="3">
        <v>61</v>
      </c>
      <c r="K2296" s="3"/>
      <c r="L2296" s="3"/>
      <c r="M2296" s="3">
        <v>90</v>
      </c>
      <c r="N2296" s="3"/>
      <c r="O2296" s="4">
        <f>MAX(G2296:H2296)</f>
        <v>71</v>
      </c>
      <c r="P2296" s="4">
        <f>MAX(I2296:J2296)</f>
        <v>80</v>
      </c>
      <c r="Q2296" s="4">
        <f>ABS(O2296-C2296)</f>
        <v>26.299999999999997</v>
      </c>
      <c r="R2296" s="4">
        <f>ABS(P2296-C2296)</f>
        <v>17.299999999999997</v>
      </c>
      <c r="S2296" s="4" t="b">
        <f ca="1">OR(O2296=0,P2296=0,Q2296&gt;$Q$1,R2296&gt;$R$1,W2296="N", V2296=2)</f>
        <v>1</v>
      </c>
      <c r="T2296" s="4" t="str">
        <f>TRIM(CLEAN(D2296))</f>
        <v>برنامج بكالوريوس الهندسة المعمارية</v>
      </c>
      <c r="U2296" s="4">
        <f>COUNTIF(T:T,T2296)</f>
        <v>391</v>
      </c>
      <c r="V2296" s="4" t="str">
        <f>IF(E2296&lt;60, "F", IF(E2296&lt;70,"D", IF(E2296&lt;80, "C", IF(E2296&lt;90,"B", IF(E2296&lt;=100, "A", "?")))))</f>
        <v>D</v>
      </c>
      <c r="W2296" s="4" t="str" cm="1">
        <f t="array" aca="1" ref="W2296" ca="1">_xlfn.IFNA(INDIRECT($Y$1&amp;"!"&amp;W$1&amp;$Y2296),"N")</f>
        <v>G</v>
      </c>
      <c r="X2296" s="4">
        <f ca="1">COUNTIF(W:W,W2296)</f>
        <v>391</v>
      </c>
      <c r="Y2296" s="4">
        <f>MATCH(T2296,Coding!J:J,0)</f>
        <v>12</v>
      </c>
      <c r="Z2296" s="4" t="str" cm="1">
        <f t="array" aca="1" ref="Z2296" ca="1">_xlfn.IFNA(INDIRECT($Y$1&amp;"!"&amp;Z$1&amp;$Y2296),-1)</f>
        <v>G</v>
      </c>
      <c r="AA2296" s="4" cm="1">
        <f t="array" aca="1" ref="AA2296" ca="1">_xlfn.IFNA(INDIRECT($Y$1&amp;"!"&amp;AA$1&amp;$Y2296),-1)</f>
        <v>1</v>
      </c>
      <c r="AB2296" s="4" cm="1">
        <f t="array" aca="1" ref="AB2296" ca="1">_xlfn.IFNA(INDIRECT($Y$1&amp;"!"&amp;AB$1&amp;$Y2296),-1)</f>
        <v>1</v>
      </c>
      <c r="AC2296" s="4" cm="1">
        <f t="array" aca="1" ref="AC2296" ca="1">_xlfn.IFNA(INDIRECT($Y$1&amp;"!"&amp;AC$1&amp;$Y2296),-1)</f>
        <v>1</v>
      </c>
      <c r="AD2296" s="4" cm="1">
        <f t="array" aca="1" ref="AD2296" ca="1">_xlfn.IFNA(INDIRECT($Y$1&amp;"!"&amp;AD$1&amp;$Y2296),-1)</f>
        <v>0</v>
      </c>
      <c r="AE2296" s="4" cm="1">
        <f t="array" aca="1" ref="AE2296" ca="1">_xlfn.IFNA(INDIRECT($Y$1&amp;"!"&amp;AE$1&amp;$Y2296),-1)</f>
        <v>0</v>
      </c>
      <c r="AF2296" s="4" t="str">
        <f ca="1">_xlfn.CONCAT(W2296, "-",V2296)</f>
        <v>G-D</v>
      </c>
      <c r="AG2296" s="4" t="str">
        <f>TEXT(ROW()-2, "0000")</f>
        <v>2294</v>
      </c>
      <c r="AH2296" s="4" t="str">
        <f>IF(TRIM(CLEAN(A2296))="m", "male", IF(TRIM(CLEAN(A2296))="f","female", "missing"))</f>
        <v>female</v>
      </c>
      <c r="AI2296" s="4">
        <f>C2296</f>
        <v>97.3</v>
      </c>
      <c r="AJ2296" s="4">
        <f>O2296</f>
        <v>71</v>
      </c>
      <c r="AK2296" s="4">
        <f>P2296</f>
        <v>80</v>
      </c>
      <c r="AL2296" s="4">
        <f>IF(AI2296&lt;60, 0, IF(AI2296&lt;70,2, IF(AI2296&lt;80, 3, IF(AI2296&lt;90,4, IF(AI2296&lt;=100, 5, "?")))))</f>
        <v>5</v>
      </c>
      <c r="AM2296" s="4">
        <f>IF(AJ2296&lt;60, 0, IF(AJ2296&lt;70,2, IF(AJ2296&lt;80, 3, IF(AJ2296&lt;90,4, IF(AJ2296&lt;=100, 5, "?")))))</f>
        <v>3</v>
      </c>
      <c r="AN2296" s="4">
        <f>IF(AK2296&lt;60, 0, IF(AK2296&lt;70,2, IF(AK2296&lt;80, 3, IF(AK2296&lt;90,4, IF(AK2296&lt;=100, 5, "?")))))</f>
        <v>4</v>
      </c>
      <c r="AO2296" s="4">
        <f ca="1">AA2296</f>
        <v>1</v>
      </c>
      <c r="AP2296" s="4">
        <f ca="1">AB2296</f>
        <v>1</v>
      </c>
      <c r="AQ2296" s="4">
        <f ca="1">AC2296</f>
        <v>1</v>
      </c>
      <c r="AR2296" s="4">
        <f ca="1">AD2296</f>
        <v>0</v>
      </c>
      <c r="AS2296" s="4">
        <f ca="1">AE2296</f>
        <v>0</v>
      </c>
      <c r="AT2296" s="4" t="str">
        <f ca="1">Z2296</f>
        <v>G</v>
      </c>
      <c r="AU2296" s="4">
        <f>E2296</f>
        <v>69</v>
      </c>
      <c r="AV2296" s="4">
        <f>IF(AU2296&lt;60, 0, IF(AU2296&lt;70,2, IF(AU2296&lt;80, 3, IF(AU2296&lt;90,4, IF(AU2296&lt;=100, 5, "?")))))</f>
        <v>2</v>
      </c>
    </row>
    <row r="2297" spans="1:48" hidden="1" x14ac:dyDescent="0.2">
      <c r="A2297" s="2" t="s">
        <v>13</v>
      </c>
      <c r="B2297" s="3" t="s">
        <v>36</v>
      </c>
      <c r="C2297" s="3">
        <v>90.2</v>
      </c>
      <c r="D2297" s="3" t="s">
        <v>36</v>
      </c>
      <c r="E2297" s="3">
        <v>68.8</v>
      </c>
      <c r="F2297" s="3">
        <v>3</v>
      </c>
      <c r="G2297" s="3">
        <v>64</v>
      </c>
      <c r="H2297" s="3">
        <v>63</v>
      </c>
      <c r="I2297" s="3">
        <v>70</v>
      </c>
      <c r="J2297" s="3">
        <v>64</v>
      </c>
      <c r="K2297" s="3"/>
      <c r="L2297" s="3"/>
      <c r="M2297" s="3">
        <v>80</v>
      </c>
      <c r="N2297" s="3"/>
      <c r="O2297" s="4">
        <f>MAX(G2297:H2297)</f>
        <v>64</v>
      </c>
      <c r="P2297" s="4">
        <f>MAX(I2297:J2297)</f>
        <v>70</v>
      </c>
      <c r="Q2297" s="4">
        <f>ABS(O2297-C2297)</f>
        <v>26.200000000000003</v>
      </c>
      <c r="R2297" s="4">
        <f>ABS(P2297-C2297)</f>
        <v>20.200000000000003</v>
      </c>
      <c r="S2297" s="4" t="b">
        <f ca="1">OR(O2297=0,P2297=0,Q2297&gt;$Q$1,R2297&gt;$R$1,W2297="N", V2297=2)</f>
        <v>1</v>
      </c>
      <c r="T2297" s="4" t="str">
        <f>TRIM(CLEAN(D2297))</f>
        <v>برنامج بكالوريوس هندسة أنظمة الحاسوب</v>
      </c>
      <c r="U2297" s="4">
        <f>COUNTIF(T:T,T2297)</f>
        <v>549</v>
      </c>
      <c r="V2297" s="4" t="str">
        <f>IF(E2297&lt;60, "F", IF(E2297&lt;70,"D", IF(E2297&lt;80, "C", IF(E2297&lt;90,"B", IF(E2297&lt;=100, "A", "?")))))</f>
        <v>D</v>
      </c>
      <c r="W2297" s="4" t="str" cm="1">
        <f t="array" aca="1" ref="W2297" ca="1">_xlfn.IFNA(INDIRECT($Y$1&amp;"!"&amp;W$1&amp;$Y2297),"N")</f>
        <v>A</v>
      </c>
      <c r="X2297" s="4">
        <f ca="1">COUNTIF(W:W,W2297)</f>
        <v>861</v>
      </c>
      <c r="Y2297" s="4">
        <f>MATCH(T2297,Coding!J:J,0)</f>
        <v>3</v>
      </c>
      <c r="Z2297" s="4" t="str" cm="1">
        <f t="array" aca="1" ref="Z2297" ca="1">_xlfn.IFNA(INDIRECT($Y$1&amp;"!"&amp;Z$1&amp;$Y2297),-1)</f>
        <v>A</v>
      </c>
      <c r="AA2297" s="4" cm="1">
        <f t="array" aca="1" ref="AA2297" ca="1">_xlfn.IFNA(INDIRECT($Y$1&amp;"!"&amp;AA$1&amp;$Y2297),-1)</f>
        <v>0</v>
      </c>
      <c r="AB2297" s="4" cm="1">
        <f t="array" aca="1" ref="AB2297" ca="1">_xlfn.IFNA(INDIRECT($Y$1&amp;"!"&amp;AB$1&amp;$Y2297),-1)</f>
        <v>1</v>
      </c>
      <c r="AC2297" s="4" cm="1">
        <f t="array" aca="1" ref="AC2297" ca="1">_xlfn.IFNA(INDIRECT($Y$1&amp;"!"&amp;AC$1&amp;$Y2297),-1)</f>
        <v>1</v>
      </c>
      <c r="AD2297" s="4" cm="1">
        <f t="array" aca="1" ref="AD2297" ca="1">_xlfn.IFNA(INDIRECT($Y$1&amp;"!"&amp;AD$1&amp;$Y2297),-1)</f>
        <v>1</v>
      </c>
      <c r="AE2297" s="4" cm="1">
        <f t="array" aca="1" ref="AE2297" ca="1">_xlfn.IFNA(INDIRECT($Y$1&amp;"!"&amp;AE$1&amp;$Y2297),-1)</f>
        <v>0</v>
      </c>
      <c r="AF2297" s="4" t="str">
        <f ca="1">_xlfn.CONCAT(W2297, "-",V2297)</f>
        <v>A-D</v>
      </c>
      <c r="AG2297" s="4" t="str">
        <f>TEXT(ROW()-2, "0000")</f>
        <v>2295</v>
      </c>
      <c r="AH2297" s="4" t="str">
        <f>IF(TRIM(CLEAN(A2297))="m", "male", IF(TRIM(CLEAN(A2297))="f","female", "missing"))</f>
        <v>male</v>
      </c>
      <c r="AI2297" s="4">
        <f>C2297</f>
        <v>90.2</v>
      </c>
      <c r="AJ2297" s="4">
        <f>O2297</f>
        <v>64</v>
      </c>
      <c r="AK2297" s="4">
        <f>P2297</f>
        <v>70</v>
      </c>
      <c r="AL2297" s="4">
        <f>IF(AI2297&lt;60, 0, IF(AI2297&lt;70,2, IF(AI2297&lt;80, 3, IF(AI2297&lt;90,4, IF(AI2297&lt;=100, 5, "?")))))</f>
        <v>5</v>
      </c>
      <c r="AM2297" s="4">
        <f>IF(AJ2297&lt;60, 0, IF(AJ2297&lt;70,2, IF(AJ2297&lt;80, 3, IF(AJ2297&lt;90,4, IF(AJ2297&lt;=100, 5, "?")))))</f>
        <v>2</v>
      </c>
      <c r="AN2297" s="4">
        <f>IF(AK2297&lt;60, 0, IF(AK2297&lt;70,2, IF(AK2297&lt;80, 3, IF(AK2297&lt;90,4, IF(AK2297&lt;=100, 5, "?")))))</f>
        <v>3</v>
      </c>
      <c r="AO2297" s="4">
        <f ca="1">AA2297</f>
        <v>0</v>
      </c>
      <c r="AP2297" s="4">
        <f ca="1">AB2297</f>
        <v>1</v>
      </c>
      <c r="AQ2297" s="4">
        <f ca="1">AC2297</f>
        <v>1</v>
      </c>
      <c r="AR2297" s="4">
        <f ca="1">AD2297</f>
        <v>1</v>
      </c>
      <c r="AS2297" s="4">
        <f ca="1">AE2297</f>
        <v>0</v>
      </c>
      <c r="AT2297" s="4" t="str">
        <f ca="1">Z2297</f>
        <v>A</v>
      </c>
      <c r="AU2297" s="4">
        <f>E2297</f>
        <v>68.8</v>
      </c>
      <c r="AV2297" s="4">
        <f>IF(AU2297&lt;60, 0, IF(AU2297&lt;70,2, IF(AU2297&lt;80, 3, IF(AU2297&lt;90,4, IF(AU2297&lt;=100, 5, "?")))))</f>
        <v>2</v>
      </c>
    </row>
    <row r="2298" spans="1:48" hidden="1" x14ac:dyDescent="0.2">
      <c r="A2298" s="2" t="s">
        <v>13</v>
      </c>
      <c r="B2298" s="3" t="s">
        <v>36</v>
      </c>
      <c r="C2298" s="3">
        <v>92.2</v>
      </c>
      <c r="D2298" s="3" t="s">
        <v>36</v>
      </c>
      <c r="E2298" s="3">
        <v>67.8</v>
      </c>
      <c r="F2298" s="3">
        <v>2</v>
      </c>
      <c r="G2298" s="3">
        <v>60</v>
      </c>
      <c r="H2298" s="3">
        <v>66</v>
      </c>
      <c r="I2298" s="3">
        <v>77</v>
      </c>
      <c r="J2298" s="3">
        <v>60</v>
      </c>
      <c r="K2298" s="3"/>
      <c r="L2298" s="3"/>
      <c r="M2298" s="3">
        <v>80</v>
      </c>
      <c r="N2298" s="3"/>
      <c r="O2298" s="4">
        <f>MAX(G2298:H2298)</f>
        <v>66</v>
      </c>
      <c r="P2298" s="4">
        <f>MAX(I2298:J2298)</f>
        <v>77</v>
      </c>
      <c r="Q2298" s="4">
        <f>ABS(O2298-C2298)</f>
        <v>26.200000000000003</v>
      </c>
      <c r="R2298" s="4">
        <f>ABS(P2298-C2298)</f>
        <v>15.200000000000003</v>
      </c>
      <c r="S2298" s="4" t="b">
        <f ca="1">OR(O2298=0,P2298=0,Q2298&gt;$Q$1,R2298&gt;$R$1,W2298="N", V2298=2)</f>
        <v>1</v>
      </c>
      <c r="T2298" s="4" t="str">
        <f>TRIM(CLEAN(D2298))</f>
        <v>برنامج بكالوريوس هندسة أنظمة الحاسوب</v>
      </c>
      <c r="U2298" s="4">
        <f>COUNTIF(T:T,T2298)</f>
        <v>549</v>
      </c>
      <c r="V2298" s="4" t="str">
        <f>IF(E2298&lt;60, "F", IF(E2298&lt;70,"D", IF(E2298&lt;80, "C", IF(E2298&lt;90,"B", IF(E2298&lt;=100, "A", "?")))))</f>
        <v>D</v>
      </c>
      <c r="W2298" s="4" t="str" cm="1">
        <f t="array" aca="1" ref="W2298" ca="1">_xlfn.IFNA(INDIRECT($Y$1&amp;"!"&amp;W$1&amp;$Y2298),"N")</f>
        <v>A</v>
      </c>
      <c r="X2298" s="4">
        <f ca="1">COUNTIF(W:W,W2298)</f>
        <v>861</v>
      </c>
      <c r="Y2298" s="4">
        <f>MATCH(T2298,Coding!J:J,0)</f>
        <v>3</v>
      </c>
      <c r="Z2298" s="4" t="str" cm="1">
        <f t="array" aca="1" ref="Z2298" ca="1">_xlfn.IFNA(INDIRECT($Y$1&amp;"!"&amp;Z$1&amp;$Y2298),-1)</f>
        <v>A</v>
      </c>
      <c r="AA2298" s="4" cm="1">
        <f t="array" aca="1" ref="AA2298" ca="1">_xlfn.IFNA(INDIRECT($Y$1&amp;"!"&amp;AA$1&amp;$Y2298),-1)</f>
        <v>0</v>
      </c>
      <c r="AB2298" s="4" cm="1">
        <f t="array" aca="1" ref="AB2298" ca="1">_xlfn.IFNA(INDIRECT($Y$1&amp;"!"&amp;AB$1&amp;$Y2298),-1)</f>
        <v>1</v>
      </c>
      <c r="AC2298" s="4" cm="1">
        <f t="array" aca="1" ref="AC2298" ca="1">_xlfn.IFNA(INDIRECT($Y$1&amp;"!"&amp;AC$1&amp;$Y2298),-1)</f>
        <v>1</v>
      </c>
      <c r="AD2298" s="4" cm="1">
        <f t="array" aca="1" ref="AD2298" ca="1">_xlfn.IFNA(INDIRECT($Y$1&amp;"!"&amp;AD$1&amp;$Y2298),-1)</f>
        <v>1</v>
      </c>
      <c r="AE2298" s="4" cm="1">
        <f t="array" aca="1" ref="AE2298" ca="1">_xlfn.IFNA(INDIRECT($Y$1&amp;"!"&amp;AE$1&amp;$Y2298),-1)</f>
        <v>0</v>
      </c>
      <c r="AF2298" s="4" t="str">
        <f ca="1">_xlfn.CONCAT(W2298, "-",V2298)</f>
        <v>A-D</v>
      </c>
      <c r="AG2298" s="4" t="str">
        <f>TEXT(ROW()-2, "0000")</f>
        <v>2296</v>
      </c>
      <c r="AH2298" s="4" t="str">
        <f>IF(TRIM(CLEAN(A2298))="m", "male", IF(TRIM(CLEAN(A2298))="f","female", "missing"))</f>
        <v>male</v>
      </c>
      <c r="AI2298" s="4">
        <f>C2298</f>
        <v>92.2</v>
      </c>
      <c r="AJ2298" s="4">
        <f>O2298</f>
        <v>66</v>
      </c>
      <c r="AK2298" s="4">
        <f>P2298</f>
        <v>77</v>
      </c>
      <c r="AL2298" s="4">
        <f>IF(AI2298&lt;60, 0, IF(AI2298&lt;70,2, IF(AI2298&lt;80, 3, IF(AI2298&lt;90,4, IF(AI2298&lt;=100, 5, "?")))))</f>
        <v>5</v>
      </c>
      <c r="AM2298" s="4">
        <f>IF(AJ2298&lt;60, 0, IF(AJ2298&lt;70,2, IF(AJ2298&lt;80, 3, IF(AJ2298&lt;90,4, IF(AJ2298&lt;=100, 5, "?")))))</f>
        <v>2</v>
      </c>
      <c r="AN2298" s="4">
        <f>IF(AK2298&lt;60, 0, IF(AK2298&lt;70,2, IF(AK2298&lt;80, 3, IF(AK2298&lt;90,4, IF(AK2298&lt;=100, 5, "?")))))</f>
        <v>3</v>
      </c>
      <c r="AO2298" s="4">
        <f ca="1">AA2298</f>
        <v>0</v>
      </c>
      <c r="AP2298" s="4">
        <f ca="1">AB2298</f>
        <v>1</v>
      </c>
      <c r="AQ2298" s="4">
        <f ca="1">AC2298</f>
        <v>1</v>
      </c>
      <c r="AR2298" s="4">
        <f ca="1">AD2298</f>
        <v>1</v>
      </c>
      <c r="AS2298" s="4">
        <f ca="1">AE2298</f>
        <v>0</v>
      </c>
      <c r="AT2298" s="4" t="str">
        <f ca="1">Z2298</f>
        <v>A</v>
      </c>
      <c r="AU2298" s="4">
        <f>E2298</f>
        <v>67.8</v>
      </c>
      <c r="AV2298" s="4">
        <f>IF(AU2298&lt;60, 0, IF(AU2298&lt;70,2, IF(AU2298&lt;80, 3, IF(AU2298&lt;90,4, IF(AU2298&lt;=100, 5, "?")))))</f>
        <v>2</v>
      </c>
    </row>
    <row r="2299" spans="1:48" hidden="1" x14ac:dyDescent="0.2">
      <c r="A2299" s="2" t="s">
        <v>13</v>
      </c>
      <c r="B2299" s="3" t="s">
        <v>33</v>
      </c>
      <c r="C2299" s="3">
        <v>76.2</v>
      </c>
      <c r="D2299" s="3" t="s">
        <v>33</v>
      </c>
      <c r="E2299" s="3">
        <v>0</v>
      </c>
      <c r="F2299" s="3">
        <v>3</v>
      </c>
      <c r="G2299" s="3">
        <v>50</v>
      </c>
      <c r="H2299" s="3"/>
      <c r="I2299" s="3">
        <v>50</v>
      </c>
      <c r="J2299" s="3"/>
      <c r="K2299" s="3"/>
      <c r="L2299" s="3"/>
      <c r="M2299" s="3"/>
      <c r="N2299" s="3"/>
      <c r="O2299" s="4">
        <f>MAX(G2299:H2299)</f>
        <v>50</v>
      </c>
      <c r="P2299" s="4">
        <f>MAX(I2299:J2299)</f>
        <v>50</v>
      </c>
      <c r="Q2299" s="4">
        <f>ABS(O2299-C2299)</f>
        <v>26.200000000000003</v>
      </c>
      <c r="R2299" s="4">
        <f>ABS(P2299-C2299)</f>
        <v>26.200000000000003</v>
      </c>
      <c r="S2299" s="4" t="b">
        <f ca="1">OR(O2299=0,P2299=0,Q2299&gt;$Q$1,R2299&gt;$R$1,W2299="N", V2299=2)</f>
        <v>1</v>
      </c>
      <c r="T2299" s="4" t="str">
        <f>TRIM(CLEAN(D2299))</f>
        <v>برنامج بكالوريوس علم الحاسوب</v>
      </c>
      <c r="U2299" s="4">
        <f>COUNTIF(T:T,T2299)</f>
        <v>589</v>
      </c>
      <c r="V2299" s="4" t="str">
        <f>IF(E2299&lt;60, "F", IF(E2299&lt;70,"D", IF(E2299&lt;80, "C", IF(E2299&lt;90,"B", IF(E2299&lt;=100, "A", "?")))))</f>
        <v>F</v>
      </c>
      <c r="W2299" s="4" t="str" cm="1">
        <f t="array" aca="1" ref="W2299" ca="1">_xlfn.IFNA(INDIRECT($Y$1&amp;"!"&amp;W$1&amp;$Y2299),"N")</f>
        <v>D</v>
      </c>
      <c r="X2299" s="4">
        <f ca="1">COUNTIF(W:W,W2299)</f>
        <v>589</v>
      </c>
      <c r="Y2299" s="4">
        <f>MATCH(T2299,Coding!J:J,0)</f>
        <v>9</v>
      </c>
      <c r="Z2299" s="4" t="str" cm="1">
        <f t="array" aca="1" ref="Z2299" ca="1">_xlfn.IFNA(INDIRECT($Y$1&amp;"!"&amp;Z$1&amp;$Y2299),-1)</f>
        <v>D</v>
      </c>
      <c r="AA2299" s="4" cm="1">
        <f t="array" aca="1" ref="AA2299" ca="1">_xlfn.IFNA(INDIRECT($Y$1&amp;"!"&amp;AA$1&amp;$Y2299),-1)</f>
        <v>0</v>
      </c>
      <c r="AB2299" s="4" cm="1">
        <f t="array" aca="1" ref="AB2299" ca="1">_xlfn.IFNA(INDIRECT($Y$1&amp;"!"&amp;AB$1&amp;$Y2299),-1)</f>
        <v>1</v>
      </c>
      <c r="AC2299" s="4" cm="1">
        <f t="array" aca="1" ref="AC2299" ca="1">_xlfn.IFNA(INDIRECT($Y$1&amp;"!"&amp;AC$1&amp;$Y2299),-1)</f>
        <v>0</v>
      </c>
      <c r="AD2299" s="4" cm="1">
        <f t="array" aca="1" ref="AD2299" ca="1">_xlfn.IFNA(INDIRECT($Y$1&amp;"!"&amp;AD$1&amp;$Y2299),-1)</f>
        <v>0</v>
      </c>
      <c r="AE2299" s="4" cm="1">
        <f t="array" aca="1" ref="AE2299" ca="1">_xlfn.IFNA(INDIRECT($Y$1&amp;"!"&amp;AE$1&amp;$Y2299),-1)</f>
        <v>0</v>
      </c>
      <c r="AF2299" s="4" t="str">
        <f ca="1">_xlfn.CONCAT(W2299, "-",V2299)</f>
        <v>D-F</v>
      </c>
      <c r="AG2299" s="4" t="str">
        <f>TEXT(ROW()-2, "0000")</f>
        <v>2297</v>
      </c>
      <c r="AH2299" s="4" t="str">
        <f>IF(TRIM(CLEAN(A2299))="m", "male", IF(TRIM(CLEAN(A2299))="f","female", "missing"))</f>
        <v>male</v>
      </c>
      <c r="AI2299" s="4">
        <f>C2299</f>
        <v>76.2</v>
      </c>
      <c r="AJ2299" s="4">
        <f>O2299</f>
        <v>50</v>
      </c>
      <c r="AK2299" s="4">
        <f>P2299</f>
        <v>50</v>
      </c>
      <c r="AL2299" s="4">
        <f>IF(AI2299&lt;60, 0, IF(AI2299&lt;70,2, IF(AI2299&lt;80, 3, IF(AI2299&lt;90,4, IF(AI2299&lt;=100, 5, "?")))))</f>
        <v>3</v>
      </c>
      <c r="AM2299" s="4">
        <f>IF(AJ2299&lt;60, 0, IF(AJ2299&lt;70,2, IF(AJ2299&lt;80, 3, IF(AJ2299&lt;90,4, IF(AJ2299&lt;=100, 5, "?")))))</f>
        <v>0</v>
      </c>
      <c r="AN2299" s="4">
        <f>IF(AK2299&lt;60, 0, IF(AK2299&lt;70,2, IF(AK2299&lt;80, 3, IF(AK2299&lt;90,4, IF(AK2299&lt;=100, 5, "?")))))</f>
        <v>0</v>
      </c>
      <c r="AO2299" s="4">
        <f ca="1">AA2299</f>
        <v>0</v>
      </c>
      <c r="AP2299" s="4">
        <f ca="1">AB2299</f>
        <v>1</v>
      </c>
      <c r="AQ2299" s="4">
        <f ca="1">AC2299</f>
        <v>0</v>
      </c>
      <c r="AR2299" s="4">
        <f ca="1">AD2299</f>
        <v>0</v>
      </c>
      <c r="AS2299" s="4">
        <f ca="1">AE2299</f>
        <v>0</v>
      </c>
      <c r="AT2299" s="4" t="str">
        <f ca="1">Z2299</f>
        <v>D</v>
      </c>
      <c r="AU2299" s="4">
        <f>E2299</f>
        <v>0</v>
      </c>
      <c r="AV2299" s="4">
        <f>IF(AU2299&lt;60, 0, IF(AU2299&lt;70,2, IF(AU2299&lt;80, 3, IF(AU2299&lt;90,4, IF(AU2299&lt;=100, 5, "?")))))</f>
        <v>0</v>
      </c>
    </row>
    <row r="2300" spans="1:48" hidden="1" x14ac:dyDescent="0.2">
      <c r="A2300" s="2" t="s">
        <v>13</v>
      </c>
      <c r="B2300" s="3" t="s">
        <v>28</v>
      </c>
      <c r="C2300" s="3">
        <v>89.2</v>
      </c>
      <c r="D2300" s="3" t="s">
        <v>28</v>
      </c>
      <c r="E2300" s="3">
        <v>71.900000000000006</v>
      </c>
      <c r="F2300" s="3">
        <v>1</v>
      </c>
      <c r="G2300" s="3">
        <v>60</v>
      </c>
      <c r="H2300" s="3">
        <v>63</v>
      </c>
      <c r="I2300" s="3">
        <v>92</v>
      </c>
      <c r="J2300" s="3">
        <v>80</v>
      </c>
      <c r="K2300" s="3">
        <v>64</v>
      </c>
      <c r="L2300" s="3"/>
      <c r="M2300" s="3">
        <v>61</v>
      </c>
      <c r="N2300" s="3"/>
      <c r="O2300" s="4">
        <f>MAX(G2300:H2300)</f>
        <v>63</v>
      </c>
      <c r="P2300" s="4">
        <f>MAX(I2300:J2300)</f>
        <v>92</v>
      </c>
      <c r="Q2300" s="4">
        <f>ABS(O2300-C2300)</f>
        <v>26.200000000000003</v>
      </c>
      <c r="R2300" s="4">
        <f>ABS(P2300-C2300)</f>
        <v>2.7999999999999972</v>
      </c>
      <c r="S2300" s="4" t="b">
        <f ca="1">OR(O2300=0,P2300=0,Q2300&gt;$Q$1,R2300&gt;$R$1,W2300="N", V2300=2)</f>
        <v>1</v>
      </c>
      <c r="T2300" s="4" t="str">
        <f>TRIM(CLEAN(D2300))</f>
        <v>برنامج بكالوريوس الهندسة الميكانيكية</v>
      </c>
      <c r="U2300" s="4">
        <f>COUNTIF(T:T,T2300)</f>
        <v>292</v>
      </c>
      <c r="V2300" s="4" t="str">
        <f>IF(E2300&lt;60, "F", IF(E2300&lt;70,"D", IF(E2300&lt;80, "C", IF(E2300&lt;90,"B", IF(E2300&lt;=100, "A", "?")))))</f>
        <v>C</v>
      </c>
      <c r="W2300" s="4" t="str" cm="1">
        <f t="array" aca="1" ref="W2300" ca="1">_xlfn.IFNA(INDIRECT($Y$1&amp;"!"&amp;W$1&amp;$Y2300),"N")</f>
        <v>E</v>
      </c>
      <c r="X2300" s="4">
        <f ca="1">COUNTIF(W:W,W2300)</f>
        <v>292</v>
      </c>
      <c r="Y2300" s="4">
        <f>MATCH(T2300,Coding!J:J,0)</f>
        <v>10</v>
      </c>
      <c r="Z2300" s="4" t="str" cm="1">
        <f t="array" aca="1" ref="Z2300" ca="1">_xlfn.IFNA(INDIRECT($Y$1&amp;"!"&amp;Z$1&amp;$Y2300),-1)</f>
        <v>E</v>
      </c>
      <c r="AA2300" s="4" cm="1">
        <f t="array" aca="1" ref="AA2300" ca="1">_xlfn.IFNA(INDIRECT($Y$1&amp;"!"&amp;AA$1&amp;$Y2300),-1)</f>
        <v>0</v>
      </c>
      <c r="AB2300" s="4" cm="1">
        <f t="array" aca="1" ref="AB2300" ca="1">_xlfn.IFNA(INDIRECT($Y$1&amp;"!"&amp;AB$1&amp;$Y2300),-1)</f>
        <v>0</v>
      </c>
      <c r="AC2300" s="4" cm="1">
        <f t="array" aca="1" ref="AC2300" ca="1">_xlfn.IFNA(INDIRECT($Y$1&amp;"!"&amp;AC$1&amp;$Y2300),-1)</f>
        <v>1</v>
      </c>
      <c r="AD2300" s="4" cm="1">
        <f t="array" aca="1" ref="AD2300" ca="1">_xlfn.IFNA(INDIRECT($Y$1&amp;"!"&amp;AD$1&amp;$Y2300),-1)</f>
        <v>0</v>
      </c>
      <c r="AE2300" s="4" cm="1">
        <f t="array" aca="1" ref="AE2300" ca="1">_xlfn.IFNA(INDIRECT($Y$1&amp;"!"&amp;AE$1&amp;$Y2300),-1)</f>
        <v>1</v>
      </c>
      <c r="AF2300" s="4" t="str">
        <f ca="1">_xlfn.CONCAT(W2300, "-",V2300)</f>
        <v>E-C</v>
      </c>
      <c r="AG2300" s="4" t="str">
        <f>TEXT(ROW()-2, "0000")</f>
        <v>2298</v>
      </c>
      <c r="AH2300" s="4" t="str">
        <f>IF(TRIM(CLEAN(A2300))="m", "male", IF(TRIM(CLEAN(A2300))="f","female", "missing"))</f>
        <v>male</v>
      </c>
      <c r="AI2300" s="4">
        <f>C2300</f>
        <v>89.2</v>
      </c>
      <c r="AJ2300" s="4">
        <f>O2300</f>
        <v>63</v>
      </c>
      <c r="AK2300" s="4">
        <f>P2300</f>
        <v>92</v>
      </c>
      <c r="AL2300" s="4">
        <f>IF(AI2300&lt;60, 0, IF(AI2300&lt;70,2, IF(AI2300&lt;80, 3, IF(AI2300&lt;90,4, IF(AI2300&lt;=100, 5, "?")))))</f>
        <v>4</v>
      </c>
      <c r="AM2300" s="4">
        <f>IF(AJ2300&lt;60, 0, IF(AJ2300&lt;70,2, IF(AJ2300&lt;80, 3, IF(AJ2300&lt;90,4, IF(AJ2300&lt;=100, 5, "?")))))</f>
        <v>2</v>
      </c>
      <c r="AN2300" s="4">
        <f>IF(AK2300&lt;60, 0, IF(AK2300&lt;70,2, IF(AK2300&lt;80, 3, IF(AK2300&lt;90,4, IF(AK2300&lt;=100, 5, "?")))))</f>
        <v>5</v>
      </c>
      <c r="AO2300" s="4">
        <f ca="1">AA2300</f>
        <v>0</v>
      </c>
      <c r="AP2300" s="4">
        <f ca="1">AB2300</f>
        <v>0</v>
      </c>
      <c r="AQ2300" s="4">
        <f ca="1">AC2300</f>
        <v>1</v>
      </c>
      <c r="AR2300" s="4">
        <f ca="1">AD2300</f>
        <v>0</v>
      </c>
      <c r="AS2300" s="4">
        <f ca="1">AE2300</f>
        <v>1</v>
      </c>
      <c r="AT2300" s="4" t="str">
        <f ca="1">Z2300</f>
        <v>E</v>
      </c>
      <c r="AU2300" s="4">
        <f>E2300</f>
        <v>71.900000000000006</v>
      </c>
      <c r="AV2300" s="4">
        <f>IF(AU2300&lt;60, 0, IF(AU2300&lt;70,2, IF(AU2300&lt;80, 3, IF(AU2300&lt;90,4, IF(AU2300&lt;=100, 5, "?")))))</f>
        <v>3</v>
      </c>
    </row>
    <row r="2301" spans="1:48" hidden="1" x14ac:dyDescent="0.2">
      <c r="A2301" s="2" t="s">
        <v>13</v>
      </c>
      <c r="B2301" s="3" t="s">
        <v>37</v>
      </c>
      <c r="C2301" s="3">
        <v>87.1</v>
      </c>
      <c r="D2301" s="3" t="s">
        <v>37</v>
      </c>
      <c r="E2301" s="3">
        <v>69.900000000000006</v>
      </c>
      <c r="F2301" s="3">
        <v>3</v>
      </c>
      <c r="G2301" s="3">
        <v>61</v>
      </c>
      <c r="H2301" s="3"/>
      <c r="I2301" s="3">
        <v>62</v>
      </c>
      <c r="J2301" s="3">
        <v>65</v>
      </c>
      <c r="K2301" s="3"/>
      <c r="L2301" s="3"/>
      <c r="M2301" s="3">
        <v>72</v>
      </c>
      <c r="N2301" s="3"/>
      <c r="O2301" s="4">
        <f>MAX(G2301:H2301)</f>
        <v>61</v>
      </c>
      <c r="P2301" s="4">
        <f>MAX(I2301:J2301)</f>
        <v>65</v>
      </c>
      <c r="Q2301" s="4">
        <f>ABS(O2301-C2301)</f>
        <v>26.099999999999994</v>
      </c>
      <c r="R2301" s="4">
        <f>ABS(P2301-C2301)</f>
        <v>22.099999999999994</v>
      </c>
      <c r="S2301" s="4" t="b">
        <f ca="1">OR(O2301=0,P2301=0,Q2301&gt;$Q$1,R2301&gt;$R$1,W2301="N", V2301=2)</f>
        <v>1</v>
      </c>
      <c r="T2301" s="4" t="str">
        <f>TRIM(CLEAN(D2301))</f>
        <v>كلية الهندسة والتكنولوجيا</v>
      </c>
      <c r="U2301" s="4">
        <f>COUNTIF(T:T,T2301)</f>
        <v>173</v>
      </c>
      <c r="V2301" s="4" t="str">
        <f>IF(E2301&lt;60, "F", IF(E2301&lt;70,"D", IF(E2301&lt;80, "C", IF(E2301&lt;90,"B", IF(E2301&lt;=100, "A", "?")))))</f>
        <v>D</v>
      </c>
      <c r="W2301" s="4" t="str" cm="1">
        <f t="array" aca="1" ref="W2301" ca="1">_xlfn.IFNA(INDIRECT($Y$1&amp;"!"&amp;W$1&amp;$Y2301),"N")</f>
        <v>A</v>
      </c>
      <c r="X2301" s="4">
        <f ca="1">COUNTIF(W:W,W2301)</f>
        <v>861</v>
      </c>
      <c r="Y2301" s="4">
        <f>MATCH(T2301,Coding!J:J,0)</f>
        <v>4</v>
      </c>
      <c r="Z2301" s="4" t="str" cm="1">
        <f t="array" aca="1" ref="Z2301" ca="1">_xlfn.IFNA(INDIRECT($Y$1&amp;"!"&amp;Z$1&amp;$Y2301),-1)</f>
        <v>A</v>
      </c>
      <c r="AA2301" s="4" cm="1">
        <f t="array" aca="1" ref="AA2301" ca="1">_xlfn.IFNA(INDIRECT($Y$1&amp;"!"&amp;AA$1&amp;$Y2301),-1)</f>
        <v>0</v>
      </c>
      <c r="AB2301" s="4" cm="1">
        <f t="array" aca="1" ref="AB2301" ca="1">_xlfn.IFNA(INDIRECT($Y$1&amp;"!"&amp;AB$1&amp;$Y2301),-1)</f>
        <v>1</v>
      </c>
      <c r="AC2301" s="4" cm="1">
        <f t="array" aca="1" ref="AC2301" ca="1">_xlfn.IFNA(INDIRECT($Y$1&amp;"!"&amp;AC$1&amp;$Y2301),-1)</f>
        <v>1</v>
      </c>
      <c r="AD2301" s="4" cm="1">
        <f t="array" aca="1" ref="AD2301" ca="1">_xlfn.IFNA(INDIRECT($Y$1&amp;"!"&amp;AD$1&amp;$Y2301),-1)</f>
        <v>1</v>
      </c>
      <c r="AE2301" s="4" cm="1">
        <f t="array" aca="1" ref="AE2301" ca="1">_xlfn.IFNA(INDIRECT($Y$1&amp;"!"&amp;AE$1&amp;$Y2301),-1)</f>
        <v>0</v>
      </c>
      <c r="AF2301" s="4" t="str">
        <f ca="1">_xlfn.CONCAT(W2301, "-",V2301)</f>
        <v>A-D</v>
      </c>
      <c r="AG2301" s="4" t="str">
        <f>TEXT(ROW()-2, "0000")</f>
        <v>2299</v>
      </c>
      <c r="AH2301" s="4" t="str">
        <f>IF(TRIM(CLEAN(A2301))="m", "male", IF(TRIM(CLEAN(A2301))="f","female", "missing"))</f>
        <v>male</v>
      </c>
      <c r="AI2301" s="4">
        <f>C2301</f>
        <v>87.1</v>
      </c>
      <c r="AJ2301" s="4">
        <f>O2301</f>
        <v>61</v>
      </c>
      <c r="AK2301" s="4">
        <f>P2301</f>
        <v>65</v>
      </c>
      <c r="AL2301" s="4">
        <f>IF(AI2301&lt;60, 0, IF(AI2301&lt;70,2, IF(AI2301&lt;80, 3, IF(AI2301&lt;90,4, IF(AI2301&lt;=100, 5, "?")))))</f>
        <v>4</v>
      </c>
      <c r="AM2301" s="4">
        <f>IF(AJ2301&lt;60, 0, IF(AJ2301&lt;70,2, IF(AJ2301&lt;80, 3, IF(AJ2301&lt;90,4, IF(AJ2301&lt;=100, 5, "?")))))</f>
        <v>2</v>
      </c>
      <c r="AN2301" s="4">
        <f>IF(AK2301&lt;60, 0, IF(AK2301&lt;70,2, IF(AK2301&lt;80, 3, IF(AK2301&lt;90,4, IF(AK2301&lt;=100, 5, "?")))))</f>
        <v>2</v>
      </c>
      <c r="AO2301" s="4">
        <f ca="1">AA2301</f>
        <v>0</v>
      </c>
      <c r="AP2301" s="4">
        <f ca="1">AB2301</f>
        <v>1</v>
      </c>
      <c r="AQ2301" s="4">
        <f ca="1">AC2301</f>
        <v>1</v>
      </c>
      <c r="AR2301" s="4">
        <f ca="1">AD2301</f>
        <v>1</v>
      </c>
      <c r="AS2301" s="4">
        <f ca="1">AE2301</f>
        <v>0</v>
      </c>
      <c r="AT2301" s="4" t="str">
        <f ca="1">Z2301</f>
        <v>A</v>
      </c>
      <c r="AU2301" s="4">
        <f>E2301</f>
        <v>69.900000000000006</v>
      </c>
      <c r="AV2301" s="4">
        <f>IF(AU2301&lt;60, 0, IF(AU2301&lt;70,2, IF(AU2301&lt;80, 3, IF(AU2301&lt;90,4, IF(AU2301&lt;=100, 5, "?")))))</f>
        <v>2</v>
      </c>
    </row>
    <row r="2302" spans="1:48" hidden="1" x14ac:dyDescent="0.2">
      <c r="A2302" s="2" t="s">
        <v>13</v>
      </c>
      <c r="B2302" s="3" t="s">
        <v>36</v>
      </c>
      <c r="C2302" s="3">
        <v>94.1</v>
      </c>
      <c r="D2302" s="3" t="s">
        <v>34</v>
      </c>
      <c r="E2302" s="3">
        <v>74.3</v>
      </c>
      <c r="F2302" s="3">
        <v>3</v>
      </c>
      <c r="G2302" s="3">
        <v>68</v>
      </c>
      <c r="H2302" s="3">
        <v>60</v>
      </c>
      <c r="I2302" s="3">
        <v>70</v>
      </c>
      <c r="J2302" s="3">
        <v>67</v>
      </c>
      <c r="K2302" s="3"/>
      <c r="L2302" s="3"/>
      <c r="M2302" s="3">
        <v>86</v>
      </c>
      <c r="N2302" s="3"/>
      <c r="O2302" s="4">
        <f>MAX(G2302:H2302)</f>
        <v>68</v>
      </c>
      <c r="P2302" s="4">
        <f>MAX(I2302:J2302)</f>
        <v>70</v>
      </c>
      <c r="Q2302" s="4">
        <f>ABS(O2302-C2302)</f>
        <v>26.099999999999994</v>
      </c>
      <c r="R2302" s="4">
        <f>ABS(P2302-C2302)</f>
        <v>24.099999999999994</v>
      </c>
      <c r="S2302" s="4" t="b">
        <f ca="1">OR(O2302=0,P2302=0,Q2302&gt;$Q$1,R2302&gt;$R$1,W2302="N", V2302=2)</f>
        <v>1</v>
      </c>
      <c r="T2302" s="4" t="str">
        <f>TRIM(CLEAN(D2302))</f>
        <v>برنامج بكالوريوس هندسة الحاسوب</v>
      </c>
      <c r="U2302" s="4">
        <f>COUNTIF(T:T,T2302)</f>
        <v>139</v>
      </c>
      <c r="V2302" s="4" t="str">
        <f>IF(E2302&lt;60, "F", IF(E2302&lt;70,"D", IF(E2302&lt;80, "C", IF(E2302&lt;90,"B", IF(E2302&lt;=100, "A", "?")))))</f>
        <v>C</v>
      </c>
      <c r="W2302" s="4" t="str" cm="1">
        <f t="array" aca="1" ref="W2302" ca="1">_xlfn.IFNA(INDIRECT($Y$1&amp;"!"&amp;W$1&amp;$Y2302),"N")</f>
        <v>A</v>
      </c>
      <c r="X2302" s="4">
        <f ca="1">COUNTIF(W:W,W2302)</f>
        <v>861</v>
      </c>
      <c r="Y2302" s="4">
        <f>MATCH(T2302,Coding!J:J,0)</f>
        <v>5</v>
      </c>
      <c r="Z2302" s="4" t="str" cm="1">
        <f t="array" aca="1" ref="Z2302" ca="1">_xlfn.IFNA(INDIRECT($Y$1&amp;"!"&amp;Z$1&amp;$Y2302),-1)</f>
        <v>A</v>
      </c>
      <c r="AA2302" s="4" cm="1">
        <f t="array" aca="1" ref="AA2302" ca="1">_xlfn.IFNA(INDIRECT($Y$1&amp;"!"&amp;AA$1&amp;$Y2302),-1)</f>
        <v>0</v>
      </c>
      <c r="AB2302" s="4" cm="1">
        <f t="array" aca="1" ref="AB2302" ca="1">_xlfn.IFNA(INDIRECT($Y$1&amp;"!"&amp;AB$1&amp;$Y2302),-1)</f>
        <v>1</v>
      </c>
      <c r="AC2302" s="4" cm="1">
        <f t="array" aca="1" ref="AC2302" ca="1">_xlfn.IFNA(INDIRECT($Y$1&amp;"!"&amp;AC$1&amp;$Y2302),-1)</f>
        <v>1</v>
      </c>
      <c r="AD2302" s="4" cm="1">
        <f t="array" aca="1" ref="AD2302" ca="1">_xlfn.IFNA(INDIRECT($Y$1&amp;"!"&amp;AD$1&amp;$Y2302),-1)</f>
        <v>1</v>
      </c>
      <c r="AE2302" s="4" cm="1">
        <f t="array" aca="1" ref="AE2302" ca="1">_xlfn.IFNA(INDIRECT($Y$1&amp;"!"&amp;AE$1&amp;$Y2302),-1)</f>
        <v>0</v>
      </c>
      <c r="AF2302" s="4" t="str">
        <f ca="1">_xlfn.CONCAT(W2302, "-",V2302)</f>
        <v>A-C</v>
      </c>
      <c r="AG2302" s="4" t="str">
        <f>TEXT(ROW()-2, "0000")</f>
        <v>2300</v>
      </c>
      <c r="AH2302" s="4" t="str">
        <f>IF(TRIM(CLEAN(A2302))="m", "male", IF(TRIM(CLEAN(A2302))="f","female", "missing"))</f>
        <v>male</v>
      </c>
      <c r="AI2302" s="4">
        <f>C2302</f>
        <v>94.1</v>
      </c>
      <c r="AJ2302" s="4">
        <f>O2302</f>
        <v>68</v>
      </c>
      <c r="AK2302" s="4">
        <f>P2302</f>
        <v>70</v>
      </c>
      <c r="AL2302" s="4">
        <f>IF(AI2302&lt;60, 0, IF(AI2302&lt;70,2, IF(AI2302&lt;80, 3, IF(AI2302&lt;90,4, IF(AI2302&lt;=100, 5, "?")))))</f>
        <v>5</v>
      </c>
      <c r="AM2302" s="4">
        <f>IF(AJ2302&lt;60, 0, IF(AJ2302&lt;70,2, IF(AJ2302&lt;80, 3, IF(AJ2302&lt;90,4, IF(AJ2302&lt;=100, 5, "?")))))</f>
        <v>2</v>
      </c>
      <c r="AN2302" s="4">
        <f>IF(AK2302&lt;60, 0, IF(AK2302&lt;70,2, IF(AK2302&lt;80, 3, IF(AK2302&lt;90,4, IF(AK2302&lt;=100, 5, "?")))))</f>
        <v>3</v>
      </c>
      <c r="AO2302" s="4">
        <f ca="1">AA2302</f>
        <v>0</v>
      </c>
      <c r="AP2302" s="4">
        <f ca="1">AB2302</f>
        <v>1</v>
      </c>
      <c r="AQ2302" s="4">
        <f ca="1">AC2302</f>
        <v>1</v>
      </c>
      <c r="AR2302" s="4">
        <f ca="1">AD2302</f>
        <v>1</v>
      </c>
      <c r="AS2302" s="4">
        <f ca="1">AE2302</f>
        <v>0</v>
      </c>
      <c r="AT2302" s="4" t="str">
        <f ca="1">Z2302</f>
        <v>A</v>
      </c>
      <c r="AU2302" s="4">
        <f>E2302</f>
        <v>74.3</v>
      </c>
      <c r="AV2302" s="4">
        <f>IF(AU2302&lt;60, 0, IF(AU2302&lt;70,2, IF(AU2302&lt;80, 3, IF(AU2302&lt;90,4, IF(AU2302&lt;=100, 5, "?")))))</f>
        <v>3</v>
      </c>
    </row>
    <row r="2303" spans="1:48" hidden="1" x14ac:dyDescent="0.2">
      <c r="A2303" s="2" t="s">
        <v>13</v>
      </c>
      <c r="B2303" s="3" t="s">
        <v>35</v>
      </c>
      <c r="C2303" s="3">
        <v>86.1</v>
      </c>
      <c r="D2303" s="3" t="s">
        <v>35</v>
      </c>
      <c r="E2303" s="3">
        <v>66.599999999999994</v>
      </c>
      <c r="F2303" s="3">
        <v>2</v>
      </c>
      <c r="G2303" s="3">
        <v>60</v>
      </c>
      <c r="H2303" s="3">
        <v>60</v>
      </c>
      <c r="I2303" s="3">
        <v>60</v>
      </c>
      <c r="J2303" s="3">
        <v>60</v>
      </c>
      <c r="K2303" s="3">
        <v>61</v>
      </c>
      <c r="L2303" s="3"/>
      <c r="M2303" s="3">
        <v>68</v>
      </c>
      <c r="N2303" s="3"/>
      <c r="O2303" s="4">
        <f>MAX(G2303:H2303)</f>
        <v>60</v>
      </c>
      <c r="P2303" s="4">
        <f>MAX(I2303:J2303)</f>
        <v>60</v>
      </c>
      <c r="Q2303" s="4">
        <f>ABS(O2303-C2303)</f>
        <v>26.099999999999994</v>
      </c>
      <c r="R2303" s="4">
        <f>ABS(P2303-C2303)</f>
        <v>26.099999999999994</v>
      </c>
      <c r="S2303" s="4" t="b">
        <f ca="1">OR(O2303=0,P2303=0,Q2303&gt;$Q$1,R2303&gt;$R$1,W2303="N", V2303=2)</f>
        <v>1</v>
      </c>
      <c r="T2303" s="4" t="str">
        <f>TRIM(CLEAN(D2303))</f>
        <v>برنامج بكالوريوس هندسة الميكاترونيكس</v>
      </c>
      <c r="U2303" s="4">
        <f>COUNTIF(T:T,T2303)</f>
        <v>291</v>
      </c>
      <c r="V2303" s="4" t="str">
        <f>IF(E2303&lt;60, "F", IF(E2303&lt;70,"D", IF(E2303&lt;80, "C", IF(E2303&lt;90,"B", IF(E2303&lt;=100, "A", "?")))))</f>
        <v>D</v>
      </c>
      <c r="W2303" s="4" t="str" cm="1">
        <f t="array" aca="1" ref="W2303" ca="1">_xlfn.IFNA(INDIRECT($Y$1&amp;"!"&amp;W$1&amp;$Y2303),"N")</f>
        <v>B</v>
      </c>
      <c r="X2303" s="4">
        <f ca="1">COUNTIF(W:W,W2303)</f>
        <v>291</v>
      </c>
      <c r="Y2303" s="4">
        <f>MATCH(T2303,Coding!J:J,0)</f>
        <v>6</v>
      </c>
      <c r="Z2303" s="4" t="str" cm="1">
        <f t="array" aca="1" ref="Z2303" ca="1">_xlfn.IFNA(INDIRECT($Y$1&amp;"!"&amp;Z$1&amp;$Y2303),-1)</f>
        <v>B</v>
      </c>
      <c r="AA2303" s="4" cm="1">
        <f t="array" aca="1" ref="AA2303" ca="1">_xlfn.IFNA(INDIRECT($Y$1&amp;"!"&amp;AA$1&amp;$Y2303),-1)</f>
        <v>0</v>
      </c>
      <c r="AB2303" s="4" cm="1">
        <f t="array" aca="1" ref="AB2303" ca="1">_xlfn.IFNA(INDIRECT($Y$1&amp;"!"&amp;AB$1&amp;$Y2303),-1)</f>
        <v>0</v>
      </c>
      <c r="AC2303" s="4" cm="1">
        <f t="array" aca="1" ref="AC2303" ca="1">_xlfn.IFNA(INDIRECT($Y$1&amp;"!"&amp;AC$1&amp;$Y2303),-1)</f>
        <v>1</v>
      </c>
      <c r="AD2303" s="4" cm="1">
        <f t="array" aca="1" ref="AD2303" ca="1">_xlfn.IFNA(INDIRECT($Y$1&amp;"!"&amp;AD$1&amp;$Y2303),-1)</f>
        <v>1</v>
      </c>
      <c r="AE2303" s="4" cm="1">
        <f t="array" aca="1" ref="AE2303" ca="1">_xlfn.IFNA(INDIRECT($Y$1&amp;"!"&amp;AE$1&amp;$Y2303),-1)</f>
        <v>1</v>
      </c>
      <c r="AF2303" s="4" t="str">
        <f ca="1">_xlfn.CONCAT(W2303, "-",V2303)</f>
        <v>B-D</v>
      </c>
      <c r="AG2303" s="4" t="str">
        <f>TEXT(ROW()-2, "0000")</f>
        <v>2301</v>
      </c>
      <c r="AH2303" s="4" t="str">
        <f>IF(TRIM(CLEAN(A2303))="m", "male", IF(TRIM(CLEAN(A2303))="f","female", "missing"))</f>
        <v>male</v>
      </c>
      <c r="AI2303" s="4">
        <f>C2303</f>
        <v>86.1</v>
      </c>
      <c r="AJ2303" s="4">
        <f>O2303</f>
        <v>60</v>
      </c>
      <c r="AK2303" s="4">
        <f>P2303</f>
        <v>60</v>
      </c>
      <c r="AL2303" s="4">
        <f>IF(AI2303&lt;60, 0, IF(AI2303&lt;70,2, IF(AI2303&lt;80, 3, IF(AI2303&lt;90,4, IF(AI2303&lt;=100, 5, "?")))))</f>
        <v>4</v>
      </c>
      <c r="AM2303" s="4">
        <f>IF(AJ2303&lt;60, 0, IF(AJ2303&lt;70,2, IF(AJ2303&lt;80, 3, IF(AJ2303&lt;90,4, IF(AJ2303&lt;=100, 5, "?")))))</f>
        <v>2</v>
      </c>
      <c r="AN2303" s="4">
        <f>IF(AK2303&lt;60, 0, IF(AK2303&lt;70,2, IF(AK2303&lt;80, 3, IF(AK2303&lt;90,4, IF(AK2303&lt;=100, 5, "?")))))</f>
        <v>2</v>
      </c>
      <c r="AO2303" s="4">
        <f ca="1">AA2303</f>
        <v>0</v>
      </c>
      <c r="AP2303" s="4">
        <f ca="1">AB2303</f>
        <v>0</v>
      </c>
      <c r="AQ2303" s="4">
        <f ca="1">AC2303</f>
        <v>1</v>
      </c>
      <c r="AR2303" s="4">
        <f ca="1">AD2303</f>
        <v>1</v>
      </c>
      <c r="AS2303" s="4">
        <f ca="1">AE2303</f>
        <v>1</v>
      </c>
      <c r="AT2303" s="4" t="str">
        <f ca="1">Z2303</f>
        <v>B</v>
      </c>
      <c r="AU2303" s="4">
        <f>E2303</f>
        <v>66.599999999999994</v>
      </c>
      <c r="AV2303" s="4">
        <f>IF(AU2303&lt;60, 0, IF(AU2303&lt;70,2, IF(AU2303&lt;80, 3, IF(AU2303&lt;90,4, IF(AU2303&lt;=100, 5, "?")))))</f>
        <v>2</v>
      </c>
    </row>
    <row r="2304" spans="1:48" hidden="1" x14ac:dyDescent="0.2">
      <c r="A2304" s="2" t="s">
        <v>13</v>
      </c>
      <c r="B2304" s="3" t="s">
        <v>62</v>
      </c>
      <c r="C2304" s="3">
        <v>92.1</v>
      </c>
      <c r="D2304" s="3" t="s">
        <v>35</v>
      </c>
      <c r="E2304" s="3">
        <v>70.2</v>
      </c>
      <c r="F2304" s="3">
        <v>1</v>
      </c>
      <c r="G2304" s="3">
        <v>66</v>
      </c>
      <c r="H2304" s="3">
        <v>61</v>
      </c>
      <c r="I2304" s="3">
        <v>65</v>
      </c>
      <c r="J2304" s="3">
        <v>60</v>
      </c>
      <c r="K2304" s="3">
        <v>75</v>
      </c>
      <c r="L2304" s="3"/>
      <c r="M2304" s="3">
        <v>74</v>
      </c>
      <c r="N2304" s="3"/>
      <c r="O2304" s="4">
        <f>MAX(G2304:H2304)</f>
        <v>66</v>
      </c>
      <c r="P2304" s="4">
        <f>MAX(I2304:J2304)</f>
        <v>65</v>
      </c>
      <c r="Q2304" s="4">
        <f>ABS(O2304-C2304)</f>
        <v>26.099999999999994</v>
      </c>
      <c r="R2304" s="4">
        <f>ABS(P2304-C2304)</f>
        <v>27.099999999999994</v>
      </c>
      <c r="S2304" s="4" t="b">
        <f ca="1">OR(O2304=0,P2304=0,Q2304&gt;$Q$1,R2304&gt;$R$1,W2304="N", V2304=2)</f>
        <v>1</v>
      </c>
      <c r="T2304" s="4" t="str">
        <f>TRIM(CLEAN(D2304))</f>
        <v>برنامج بكالوريوس هندسة الميكاترونيكس</v>
      </c>
      <c r="U2304" s="4">
        <f>COUNTIF(T:T,T2304)</f>
        <v>291</v>
      </c>
      <c r="V2304" s="4" t="str">
        <f>IF(E2304&lt;60, "F", IF(E2304&lt;70,"D", IF(E2304&lt;80, "C", IF(E2304&lt;90,"B", IF(E2304&lt;=100, "A", "?")))))</f>
        <v>C</v>
      </c>
      <c r="W2304" s="4" t="str" cm="1">
        <f t="array" aca="1" ref="W2304" ca="1">_xlfn.IFNA(INDIRECT($Y$1&amp;"!"&amp;W$1&amp;$Y2304),"N")</f>
        <v>B</v>
      </c>
      <c r="X2304" s="4">
        <f ca="1">COUNTIF(W:W,W2304)</f>
        <v>291</v>
      </c>
      <c r="Y2304" s="4">
        <f>MATCH(T2304,Coding!J:J,0)</f>
        <v>6</v>
      </c>
      <c r="Z2304" s="4" t="str" cm="1">
        <f t="array" aca="1" ref="Z2304" ca="1">_xlfn.IFNA(INDIRECT($Y$1&amp;"!"&amp;Z$1&amp;$Y2304),-1)</f>
        <v>B</v>
      </c>
      <c r="AA2304" s="4" cm="1">
        <f t="array" aca="1" ref="AA2304" ca="1">_xlfn.IFNA(INDIRECT($Y$1&amp;"!"&amp;AA$1&amp;$Y2304),-1)</f>
        <v>0</v>
      </c>
      <c r="AB2304" s="4" cm="1">
        <f t="array" aca="1" ref="AB2304" ca="1">_xlfn.IFNA(INDIRECT($Y$1&amp;"!"&amp;AB$1&amp;$Y2304),-1)</f>
        <v>0</v>
      </c>
      <c r="AC2304" s="4" cm="1">
        <f t="array" aca="1" ref="AC2304" ca="1">_xlfn.IFNA(INDIRECT($Y$1&amp;"!"&amp;AC$1&amp;$Y2304),-1)</f>
        <v>1</v>
      </c>
      <c r="AD2304" s="4" cm="1">
        <f t="array" aca="1" ref="AD2304" ca="1">_xlfn.IFNA(INDIRECT($Y$1&amp;"!"&amp;AD$1&amp;$Y2304),-1)</f>
        <v>1</v>
      </c>
      <c r="AE2304" s="4" cm="1">
        <f t="array" aca="1" ref="AE2304" ca="1">_xlfn.IFNA(INDIRECT($Y$1&amp;"!"&amp;AE$1&amp;$Y2304),-1)</f>
        <v>1</v>
      </c>
      <c r="AF2304" s="4" t="str">
        <f ca="1">_xlfn.CONCAT(W2304, "-",V2304)</f>
        <v>B-C</v>
      </c>
      <c r="AG2304" s="4" t="str">
        <f>TEXT(ROW()-2, "0000")</f>
        <v>2302</v>
      </c>
      <c r="AH2304" s="4" t="str">
        <f>IF(TRIM(CLEAN(A2304))="m", "male", IF(TRIM(CLEAN(A2304))="f","female", "missing"))</f>
        <v>male</v>
      </c>
      <c r="AI2304" s="4">
        <f>C2304</f>
        <v>92.1</v>
      </c>
      <c r="AJ2304" s="4">
        <f>O2304</f>
        <v>66</v>
      </c>
      <c r="AK2304" s="4">
        <f>P2304</f>
        <v>65</v>
      </c>
      <c r="AL2304" s="4">
        <f>IF(AI2304&lt;60, 0, IF(AI2304&lt;70,2, IF(AI2304&lt;80, 3, IF(AI2304&lt;90,4, IF(AI2304&lt;=100, 5, "?")))))</f>
        <v>5</v>
      </c>
      <c r="AM2304" s="4">
        <f>IF(AJ2304&lt;60, 0, IF(AJ2304&lt;70,2, IF(AJ2304&lt;80, 3, IF(AJ2304&lt;90,4, IF(AJ2304&lt;=100, 5, "?")))))</f>
        <v>2</v>
      </c>
      <c r="AN2304" s="4">
        <f>IF(AK2304&lt;60, 0, IF(AK2304&lt;70,2, IF(AK2304&lt;80, 3, IF(AK2304&lt;90,4, IF(AK2304&lt;=100, 5, "?")))))</f>
        <v>2</v>
      </c>
      <c r="AO2304" s="4">
        <f ca="1">AA2304</f>
        <v>0</v>
      </c>
      <c r="AP2304" s="4">
        <f ca="1">AB2304</f>
        <v>0</v>
      </c>
      <c r="AQ2304" s="4">
        <f ca="1">AC2304</f>
        <v>1</v>
      </c>
      <c r="AR2304" s="4">
        <f ca="1">AD2304</f>
        <v>1</v>
      </c>
      <c r="AS2304" s="4">
        <f ca="1">AE2304</f>
        <v>1</v>
      </c>
      <c r="AT2304" s="4" t="str">
        <f ca="1">Z2304</f>
        <v>B</v>
      </c>
      <c r="AU2304" s="4">
        <f>E2304</f>
        <v>70.2</v>
      </c>
      <c r="AV2304" s="4">
        <f>IF(AU2304&lt;60, 0, IF(AU2304&lt;70,2, IF(AU2304&lt;80, 3, IF(AU2304&lt;90,4, IF(AU2304&lt;=100, 5, "?")))))</f>
        <v>3</v>
      </c>
    </row>
    <row r="2305" spans="1:48" hidden="1" x14ac:dyDescent="0.2">
      <c r="A2305" s="2" t="s">
        <v>16</v>
      </c>
      <c r="B2305" s="3" t="s">
        <v>26</v>
      </c>
      <c r="C2305" s="3">
        <v>90.1</v>
      </c>
      <c r="D2305" s="3" t="s">
        <v>26</v>
      </c>
      <c r="E2305" s="3">
        <v>69.7</v>
      </c>
      <c r="F2305" s="3">
        <v>1</v>
      </c>
      <c r="G2305" s="3">
        <v>60</v>
      </c>
      <c r="H2305" s="3">
        <v>64</v>
      </c>
      <c r="I2305" s="3">
        <v>64</v>
      </c>
      <c r="J2305" s="3">
        <v>60</v>
      </c>
      <c r="K2305" s="3">
        <v>66</v>
      </c>
      <c r="L2305" s="3"/>
      <c r="M2305" s="3">
        <v>80</v>
      </c>
      <c r="N2305" s="3"/>
      <c r="O2305" s="4">
        <f>MAX(G2305:H2305)</f>
        <v>64</v>
      </c>
      <c r="P2305" s="4">
        <f>MAX(I2305:J2305)</f>
        <v>64</v>
      </c>
      <c r="Q2305" s="4">
        <f>ABS(O2305-C2305)</f>
        <v>26.099999999999994</v>
      </c>
      <c r="R2305" s="4">
        <f>ABS(P2305-C2305)</f>
        <v>26.099999999999994</v>
      </c>
      <c r="S2305" s="4" t="b">
        <f ca="1">OR(O2305=0,P2305=0,Q2305&gt;$Q$1,R2305&gt;$R$1,W2305="N", V2305=2)</f>
        <v>1</v>
      </c>
      <c r="T2305" s="4" t="str">
        <f>TRIM(CLEAN(D2305))</f>
        <v>برنامج بكالوريوس الهندسة المدنية</v>
      </c>
      <c r="U2305" s="4">
        <f>COUNTIF(T:T,T2305)</f>
        <v>723</v>
      </c>
      <c r="V2305" s="4" t="str">
        <f>IF(E2305&lt;60, "F", IF(E2305&lt;70,"D", IF(E2305&lt;80, "C", IF(E2305&lt;90,"B", IF(E2305&lt;=100, "A", "?")))))</f>
        <v>D</v>
      </c>
      <c r="W2305" s="4" t="str" cm="1">
        <f t="array" aca="1" ref="W2305" ca="1">_xlfn.IFNA(INDIRECT($Y$1&amp;"!"&amp;W$1&amp;$Y2305),"N")</f>
        <v>C</v>
      </c>
      <c r="X2305" s="4">
        <f ca="1">COUNTIF(W:W,W2305)</f>
        <v>747</v>
      </c>
      <c r="Y2305" s="4">
        <f>MATCH(T2305,Coding!J:J,0)</f>
        <v>8</v>
      </c>
      <c r="Z2305" s="4" t="str" cm="1">
        <f t="array" aca="1" ref="Z2305" ca="1">_xlfn.IFNA(INDIRECT($Y$1&amp;"!"&amp;Z$1&amp;$Y2305),-1)</f>
        <v>C</v>
      </c>
      <c r="AA2305" s="4" cm="1">
        <f t="array" aca="1" ref="AA2305" ca="1">_xlfn.IFNA(INDIRECT($Y$1&amp;"!"&amp;AA$1&amp;$Y2305),-1)</f>
        <v>1</v>
      </c>
      <c r="AB2305" s="4" cm="1">
        <f t="array" aca="1" ref="AB2305" ca="1">_xlfn.IFNA(INDIRECT($Y$1&amp;"!"&amp;AB$1&amp;$Y2305),-1)</f>
        <v>1</v>
      </c>
      <c r="AC2305" s="4" cm="1">
        <f t="array" aca="1" ref="AC2305" ca="1">_xlfn.IFNA(INDIRECT($Y$1&amp;"!"&amp;AC$1&amp;$Y2305),-1)</f>
        <v>1</v>
      </c>
      <c r="AD2305" s="4" cm="1">
        <f t="array" aca="1" ref="AD2305" ca="1">_xlfn.IFNA(INDIRECT($Y$1&amp;"!"&amp;AD$1&amp;$Y2305),-1)</f>
        <v>0</v>
      </c>
      <c r="AE2305" s="4" cm="1">
        <f t="array" aca="1" ref="AE2305" ca="1">_xlfn.IFNA(INDIRECT($Y$1&amp;"!"&amp;AE$1&amp;$Y2305),-1)</f>
        <v>0</v>
      </c>
      <c r="AF2305" s="4" t="str">
        <f ca="1">_xlfn.CONCAT(W2305, "-",V2305)</f>
        <v>C-D</v>
      </c>
      <c r="AG2305" s="4" t="str">
        <f>TEXT(ROW()-2, "0000")</f>
        <v>2303</v>
      </c>
      <c r="AH2305" s="4" t="str">
        <f>IF(TRIM(CLEAN(A2305))="m", "male", IF(TRIM(CLEAN(A2305))="f","female", "missing"))</f>
        <v>female</v>
      </c>
      <c r="AI2305" s="4">
        <f>C2305</f>
        <v>90.1</v>
      </c>
      <c r="AJ2305" s="4">
        <f>O2305</f>
        <v>64</v>
      </c>
      <c r="AK2305" s="4">
        <f>P2305</f>
        <v>64</v>
      </c>
      <c r="AL2305" s="4">
        <f>IF(AI2305&lt;60, 0, IF(AI2305&lt;70,2, IF(AI2305&lt;80, 3, IF(AI2305&lt;90,4, IF(AI2305&lt;=100, 5, "?")))))</f>
        <v>5</v>
      </c>
      <c r="AM2305" s="4">
        <f>IF(AJ2305&lt;60, 0, IF(AJ2305&lt;70,2, IF(AJ2305&lt;80, 3, IF(AJ2305&lt;90,4, IF(AJ2305&lt;=100, 5, "?")))))</f>
        <v>2</v>
      </c>
      <c r="AN2305" s="4">
        <f>IF(AK2305&lt;60, 0, IF(AK2305&lt;70,2, IF(AK2305&lt;80, 3, IF(AK2305&lt;90,4, IF(AK2305&lt;=100, 5, "?")))))</f>
        <v>2</v>
      </c>
      <c r="AO2305" s="4">
        <f ca="1">AA2305</f>
        <v>1</v>
      </c>
      <c r="AP2305" s="4">
        <f ca="1">AB2305</f>
        <v>1</v>
      </c>
      <c r="AQ2305" s="4">
        <f ca="1">AC2305</f>
        <v>1</v>
      </c>
      <c r="AR2305" s="4">
        <f ca="1">AD2305</f>
        <v>0</v>
      </c>
      <c r="AS2305" s="4">
        <f ca="1">AE2305</f>
        <v>0</v>
      </c>
      <c r="AT2305" s="4" t="str">
        <f ca="1">Z2305</f>
        <v>C</v>
      </c>
      <c r="AU2305" s="4">
        <f>E2305</f>
        <v>69.7</v>
      </c>
      <c r="AV2305" s="4">
        <f>IF(AU2305&lt;60, 0, IF(AU2305&lt;70,2, IF(AU2305&lt;80, 3, IF(AU2305&lt;90,4, IF(AU2305&lt;=100, 5, "?")))))</f>
        <v>2</v>
      </c>
    </row>
    <row r="2306" spans="1:48" hidden="1" x14ac:dyDescent="0.2">
      <c r="A2306" s="2" t="s">
        <v>16</v>
      </c>
      <c r="B2306" s="3" t="s">
        <v>33</v>
      </c>
      <c r="C2306" s="3">
        <v>86.1</v>
      </c>
      <c r="D2306" s="3" t="s">
        <v>33</v>
      </c>
      <c r="E2306" s="3">
        <v>72.900000000000006</v>
      </c>
      <c r="F2306" s="3">
        <v>1</v>
      </c>
      <c r="G2306" s="3">
        <v>60</v>
      </c>
      <c r="H2306" s="3">
        <v>60</v>
      </c>
      <c r="I2306" s="3">
        <v>60</v>
      </c>
      <c r="J2306" s="3">
        <v>74</v>
      </c>
      <c r="K2306" s="3"/>
      <c r="L2306" s="3">
        <v>68</v>
      </c>
      <c r="M2306" s="3">
        <v>80</v>
      </c>
      <c r="N2306" s="3"/>
      <c r="O2306" s="4">
        <f>MAX(G2306:H2306)</f>
        <v>60</v>
      </c>
      <c r="P2306" s="4">
        <f>MAX(I2306:J2306)</f>
        <v>74</v>
      </c>
      <c r="Q2306" s="4">
        <f>ABS(O2306-C2306)</f>
        <v>26.099999999999994</v>
      </c>
      <c r="R2306" s="4">
        <f>ABS(P2306-C2306)</f>
        <v>12.099999999999994</v>
      </c>
      <c r="S2306" s="4" t="b">
        <f ca="1">OR(O2306=0,P2306=0,Q2306&gt;$Q$1,R2306&gt;$R$1,W2306="N", V2306=2)</f>
        <v>1</v>
      </c>
      <c r="T2306" s="4" t="str">
        <f>TRIM(CLEAN(D2306))</f>
        <v>برنامج بكالوريوس علم الحاسوب</v>
      </c>
      <c r="U2306" s="4">
        <f>COUNTIF(T:T,T2306)</f>
        <v>589</v>
      </c>
      <c r="V2306" s="4" t="str">
        <f>IF(E2306&lt;60, "F", IF(E2306&lt;70,"D", IF(E2306&lt;80, "C", IF(E2306&lt;90,"B", IF(E2306&lt;=100, "A", "?")))))</f>
        <v>C</v>
      </c>
      <c r="W2306" s="4" t="str" cm="1">
        <f t="array" aca="1" ref="W2306" ca="1">_xlfn.IFNA(INDIRECT($Y$1&amp;"!"&amp;W$1&amp;$Y2306),"N")</f>
        <v>D</v>
      </c>
      <c r="X2306" s="4">
        <f ca="1">COUNTIF(W:W,W2306)</f>
        <v>589</v>
      </c>
      <c r="Y2306" s="4">
        <f>MATCH(T2306,Coding!J:J,0)</f>
        <v>9</v>
      </c>
      <c r="Z2306" s="4" t="str" cm="1">
        <f t="array" aca="1" ref="Z2306" ca="1">_xlfn.IFNA(INDIRECT($Y$1&amp;"!"&amp;Z$1&amp;$Y2306),-1)</f>
        <v>D</v>
      </c>
      <c r="AA2306" s="4" cm="1">
        <f t="array" aca="1" ref="AA2306" ca="1">_xlfn.IFNA(INDIRECT($Y$1&amp;"!"&amp;AA$1&amp;$Y2306),-1)</f>
        <v>0</v>
      </c>
      <c r="AB2306" s="4" cm="1">
        <f t="array" aca="1" ref="AB2306" ca="1">_xlfn.IFNA(INDIRECT($Y$1&amp;"!"&amp;AB$1&amp;$Y2306),-1)</f>
        <v>1</v>
      </c>
      <c r="AC2306" s="4" cm="1">
        <f t="array" aca="1" ref="AC2306" ca="1">_xlfn.IFNA(INDIRECT($Y$1&amp;"!"&amp;AC$1&amp;$Y2306),-1)</f>
        <v>0</v>
      </c>
      <c r="AD2306" s="4" cm="1">
        <f t="array" aca="1" ref="AD2306" ca="1">_xlfn.IFNA(INDIRECT($Y$1&amp;"!"&amp;AD$1&amp;$Y2306),-1)</f>
        <v>0</v>
      </c>
      <c r="AE2306" s="4" cm="1">
        <f t="array" aca="1" ref="AE2306" ca="1">_xlfn.IFNA(INDIRECT($Y$1&amp;"!"&amp;AE$1&amp;$Y2306),-1)</f>
        <v>0</v>
      </c>
      <c r="AF2306" s="4" t="str">
        <f ca="1">_xlfn.CONCAT(W2306, "-",V2306)</f>
        <v>D-C</v>
      </c>
      <c r="AG2306" s="4" t="str">
        <f>TEXT(ROW()-2, "0000")</f>
        <v>2304</v>
      </c>
      <c r="AH2306" s="4" t="str">
        <f>IF(TRIM(CLEAN(A2306))="m", "male", IF(TRIM(CLEAN(A2306))="f","female", "missing"))</f>
        <v>female</v>
      </c>
      <c r="AI2306" s="4">
        <f>C2306</f>
        <v>86.1</v>
      </c>
      <c r="AJ2306" s="4">
        <f>O2306</f>
        <v>60</v>
      </c>
      <c r="AK2306" s="4">
        <f>P2306</f>
        <v>74</v>
      </c>
      <c r="AL2306" s="4">
        <f>IF(AI2306&lt;60, 0, IF(AI2306&lt;70,2, IF(AI2306&lt;80, 3, IF(AI2306&lt;90,4, IF(AI2306&lt;=100, 5, "?")))))</f>
        <v>4</v>
      </c>
      <c r="AM2306" s="4">
        <f>IF(AJ2306&lt;60, 0, IF(AJ2306&lt;70,2, IF(AJ2306&lt;80, 3, IF(AJ2306&lt;90,4, IF(AJ2306&lt;=100, 5, "?")))))</f>
        <v>2</v>
      </c>
      <c r="AN2306" s="4">
        <f>IF(AK2306&lt;60, 0, IF(AK2306&lt;70,2, IF(AK2306&lt;80, 3, IF(AK2306&lt;90,4, IF(AK2306&lt;=100, 5, "?")))))</f>
        <v>3</v>
      </c>
      <c r="AO2306" s="4">
        <f ca="1">AA2306</f>
        <v>0</v>
      </c>
      <c r="AP2306" s="4">
        <f ca="1">AB2306</f>
        <v>1</v>
      </c>
      <c r="AQ2306" s="4">
        <f ca="1">AC2306</f>
        <v>0</v>
      </c>
      <c r="AR2306" s="4">
        <f ca="1">AD2306</f>
        <v>0</v>
      </c>
      <c r="AS2306" s="4">
        <f ca="1">AE2306</f>
        <v>0</v>
      </c>
      <c r="AT2306" s="4" t="str">
        <f ca="1">Z2306</f>
        <v>D</v>
      </c>
      <c r="AU2306" s="4">
        <f>E2306</f>
        <v>72.900000000000006</v>
      </c>
      <c r="AV2306" s="4">
        <f>IF(AU2306&lt;60, 0, IF(AU2306&lt;70,2, IF(AU2306&lt;80, 3, IF(AU2306&lt;90,4, IF(AU2306&lt;=100, 5, "?")))))</f>
        <v>3</v>
      </c>
    </row>
    <row r="2307" spans="1:48" hidden="1" x14ac:dyDescent="0.2">
      <c r="A2307" s="2" t="s">
        <v>16</v>
      </c>
      <c r="B2307" s="3" t="s">
        <v>27</v>
      </c>
      <c r="C2307" s="3">
        <v>92.1</v>
      </c>
      <c r="D2307" s="3" t="s">
        <v>27</v>
      </c>
      <c r="E2307" s="3">
        <v>73.2</v>
      </c>
      <c r="F2307" s="3">
        <v>1</v>
      </c>
      <c r="G2307" s="3">
        <v>61</v>
      </c>
      <c r="H2307" s="3">
        <v>66</v>
      </c>
      <c r="I2307" s="3">
        <v>78</v>
      </c>
      <c r="J2307" s="3">
        <v>77</v>
      </c>
      <c r="K2307" s="3"/>
      <c r="L2307" s="3"/>
      <c r="M2307" s="3">
        <v>71</v>
      </c>
      <c r="N2307" s="3"/>
      <c r="O2307" s="4">
        <f>MAX(G2307:H2307)</f>
        <v>66</v>
      </c>
      <c r="P2307" s="4">
        <f>MAX(I2307:J2307)</f>
        <v>78</v>
      </c>
      <c r="Q2307" s="4">
        <f>ABS(O2307-C2307)</f>
        <v>26.099999999999994</v>
      </c>
      <c r="R2307" s="4">
        <f>ABS(P2307-C2307)</f>
        <v>14.099999999999994</v>
      </c>
      <c r="S2307" s="4" t="b">
        <f ca="1">OR(O2307=0,P2307=0,Q2307&gt;$Q$1,R2307&gt;$R$1,W2307="N", V2307=2)</f>
        <v>1</v>
      </c>
      <c r="T2307" s="4" t="str">
        <f>TRIM(CLEAN(D2307))</f>
        <v>برنامج بكالوريوس الهندسة المعمارية</v>
      </c>
      <c r="U2307" s="4">
        <f>COUNTIF(T:T,T2307)</f>
        <v>391</v>
      </c>
      <c r="V2307" s="4" t="str">
        <f>IF(E2307&lt;60, "F", IF(E2307&lt;70,"D", IF(E2307&lt;80, "C", IF(E2307&lt;90,"B", IF(E2307&lt;=100, "A", "?")))))</f>
        <v>C</v>
      </c>
      <c r="W2307" s="4" t="str" cm="1">
        <f t="array" aca="1" ref="W2307" ca="1">_xlfn.IFNA(INDIRECT($Y$1&amp;"!"&amp;W$1&amp;$Y2307),"N")</f>
        <v>G</v>
      </c>
      <c r="X2307" s="4">
        <f ca="1">COUNTIF(W:W,W2307)</f>
        <v>391</v>
      </c>
      <c r="Y2307" s="4">
        <f>MATCH(T2307,Coding!J:J,0)</f>
        <v>12</v>
      </c>
      <c r="Z2307" s="4" t="str" cm="1">
        <f t="array" aca="1" ref="Z2307" ca="1">_xlfn.IFNA(INDIRECT($Y$1&amp;"!"&amp;Z$1&amp;$Y2307),-1)</f>
        <v>G</v>
      </c>
      <c r="AA2307" s="4" cm="1">
        <f t="array" aca="1" ref="AA2307" ca="1">_xlfn.IFNA(INDIRECT($Y$1&amp;"!"&amp;AA$1&amp;$Y2307),-1)</f>
        <v>1</v>
      </c>
      <c r="AB2307" s="4" cm="1">
        <f t="array" aca="1" ref="AB2307" ca="1">_xlfn.IFNA(INDIRECT($Y$1&amp;"!"&amp;AB$1&amp;$Y2307),-1)</f>
        <v>1</v>
      </c>
      <c r="AC2307" s="4" cm="1">
        <f t="array" aca="1" ref="AC2307" ca="1">_xlfn.IFNA(INDIRECT($Y$1&amp;"!"&amp;AC$1&amp;$Y2307),-1)</f>
        <v>1</v>
      </c>
      <c r="AD2307" s="4" cm="1">
        <f t="array" aca="1" ref="AD2307" ca="1">_xlfn.IFNA(INDIRECT($Y$1&amp;"!"&amp;AD$1&amp;$Y2307),-1)</f>
        <v>0</v>
      </c>
      <c r="AE2307" s="4" cm="1">
        <f t="array" aca="1" ref="AE2307" ca="1">_xlfn.IFNA(INDIRECT($Y$1&amp;"!"&amp;AE$1&amp;$Y2307),-1)</f>
        <v>0</v>
      </c>
      <c r="AF2307" s="4" t="str">
        <f ca="1">_xlfn.CONCAT(W2307, "-",V2307)</f>
        <v>G-C</v>
      </c>
      <c r="AG2307" s="4" t="str">
        <f>TEXT(ROW()-2, "0000")</f>
        <v>2305</v>
      </c>
      <c r="AH2307" s="4" t="str">
        <f>IF(TRIM(CLEAN(A2307))="m", "male", IF(TRIM(CLEAN(A2307))="f","female", "missing"))</f>
        <v>female</v>
      </c>
      <c r="AI2307" s="4">
        <f>C2307</f>
        <v>92.1</v>
      </c>
      <c r="AJ2307" s="4">
        <f>O2307</f>
        <v>66</v>
      </c>
      <c r="AK2307" s="4">
        <f>P2307</f>
        <v>78</v>
      </c>
      <c r="AL2307" s="4">
        <f>IF(AI2307&lt;60, 0, IF(AI2307&lt;70,2, IF(AI2307&lt;80, 3, IF(AI2307&lt;90,4, IF(AI2307&lt;=100, 5, "?")))))</f>
        <v>5</v>
      </c>
      <c r="AM2307" s="4">
        <f>IF(AJ2307&lt;60, 0, IF(AJ2307&lt;70,2, IF(AJ2307&lt;80, 3, IF(AJ2307&lt;90,4, IF(AJ2307&lt;=100, 5, "?")))))</f>
        <v>2</v>
      </c>
      <c r="AN2307" s="4">
        <f>IF(AK2307&lt;60, 0, IF(AK2307&lt;70,2, IF(AK2307&lt;80, 3, IF(AK2307&lt;90,4, IF(AK2307&lt;=100, 5, "?")))))</f>
        <v>3</v>
      </c>
      <c r="AO2307" s="4">
        <f ca="1">AA2307</f>
        <v>1</v>
      </c>
      <c r="AP2307" s="4">
        <f ca="1">AB2307</f>
        <v>1</v>
      </c>
      <c r="AQ2307" s="4">
        <f ca="1">AC2307</f>
        <v>1</v>
      </c>
      <c r="AR2307" s="4">
        <f ca="1">AD2307</f>
        <v>0</v>
      </c>
      <c r="AS2307" s="4">
        <f ca="1">AE2307</f>
        <v>0</v>
      </c>
      <c r="AT2307" s="4" t="str">
        <f ca="1">Z2307</f>
        <v>G</v>
      </c>
      <c r="AU2307" s="4">
        <f>E2307</f>
        <v>73.2</v>
      </c>
      <c r="AV2307" s="4">
        <f>IF(AU2307&lt;60, 0, IF(AU2307&lt;70,2, IF(AU2307&lt;80, 3, IF(AU2307&lt;90,4, IF(AU2307&lt;=100, 5, "?")))))</f>
        <v>3</v>
      </c>
    </row>
    <row r="2308" spans="1:48" hidden="1" x14ac:dyDescent="0.2">
      <c r="A2308" s="2" t="s">
        <v>16</v>
      </c>
      <c r="B2308" s="3" t="s">
        <v>27</v>
      </c>
      <c r="C2308" s="3">
        <v>94.1</v>
      </c>
      <c r="D2308" s="3" t="s">
        <v>27</v>
      </c>
      <c r="E2308" s="3">
        <v>77.900000000000006</v>
      </c>
      <c r="F2308" s="3">
        <v>1</v>
      </c>
      <c r="G2308" s="3">
        <v>68</v>
      </c>
      <c r="H2308" s="3">
        <v>63</v>
      </c>
      <c r="I2308" s="3">
        <v>77</v>
      </c>
      <c r="J2308" s="3">
        <v>80</v>
      </c>
      <c r="K2308" s="3"/>
      <c r="L2308" s="3"/>
      <c r="M2308" s="3">
        <v>68</v>
      </c>
      <c r="N2308" s="3"/>
      <c r="O2308" s="4">
        <f>MAX(G2308:H2308)</f>
        <v>68</v>
      </c>
      <c r="P2308" s="4">
        <f>MAX(I2308:J2308)</f>
        <v>80</v>
      </c>
      <c r="Q2308" s="4">
        <f>ABS(O2308-C2308)</f>
        <v>26.099999999999994</v>
      </c>
      <c r="R2308" s="4">
        <f>ABS(P2308-C2308)</f>
        <v>14.099999999999994</v>
      </c>
      <c r="S2308" s="4" t="b">
        <f ca="1">OR(O2308=0,P2308=0,Q2308&gt;$Q$1,R2308&gt;$R$1,W2308="N", V2308=2)</f>
        <v>1</v>
      </c>
      <c r="T2308" s="4" t="str">
        <f>TRIM(CLEAN(D2308))</f>
        <v>برنامج بكالوريوس الهندسة المعمارية</v>
      </c>
      <c r="U2308" s="4">
        <f>COUNTIF(T:T,T2308)</f>
        <v>391</v>
      </c>
      <c r="V2308" s="4" t="str">
        <f>IF(E2308&lt;60, "F", IF(E2308&lt;70,"D", IF(E2308&lt;80, "C", IF(E2308&lt;90,"B", IF(E2308&lt;=100, "A", "?")))))</f>
        <v>C</v>
      </c>
      <c r="W2308" s="4" t="str" cm="1">
        <f t="array" aca="1" ref="W2308" ca="1">_xlfn.IFNA(INDIRECT($Y$1&amp;"!"&amp;W$1&amp;$Y2308),"N")</f>
        <v>G</v>
      </c>
      <c r="X2308" s="4">
        <f ca="1">COUNTIF(W:W,W2308)</f>
        <v>391</v>
      </c>
      <c r="Y2308" s="4">
        <f>MATCH(T2308,Coding!J:J,0)</f>
        <v>12</v>
      </c>
      <c r="Z2308" s="4" t="str" cm="1">
        <f t="array" aca="1" ref="Z2308" ca="1">_xlfn.IFNA(INDIRECT($Y$1&amp;"!"&amp;Z$1&amp;$Y2308),-1)</f>
        <v>G</v>
      </c>
      <c r="AA2308" s="4" cm="1">
        <f t="array" aca="1" ref="AA2308" ca="1">_xlfn.IFNA(INDIRECT($Y$1&amp;"!"&amp;AA$1&amp;$Y2308),-1)</f>
        <v>1</v>
      </c>
      <c r="AB2308" s="4" cm="1">
        <f t="array" aca="1" ref="AB2308" ca="1">_xlfn.IFNA(INDIRECT($Y$1&amp;"!"&amp;AB$1&amp;$Y2308),-1)</f>
        <v>1</v>
      </c>
      <c r="AC2308" s="4" cm="1">
        <f t="array" aca="1" ref="AC2308" ca="1">_xlfn.IFNA(INDIRECT($Y$1&amp;"!"&amp;AC$1&amp;$Y2308),-1)</f>
        <v>1</v>
      </c>
      <c r="AD2308" s="4" cm="1">
        <f t="array" aca="1" ref="AD2308" ca="1">_xlfn.IFNA(INDIRECT($Y$1&amp;"!"&amp;AD$1&amp;$Y2308),-1)</f>
        <v>0</v>
      </c>
      <c r="AE2308" s="4" cm="1">
        <f t="array" aca="1" ref="AE2308" ca="1">_xlfn.IFNA(INDIRECT($Y$1&amp;"!"&amp;AE$1&amp;$Y2308),-1)</f>
        <v>0</v>
      </c>
      <c r="AF2308" s="4" t="str">
        <f ca="1">_xlfn.CONCAT(W2308, "-",V2308)</f>
        <v>G-C</v>
      </c>
      <c r="AG2308" s="4" t="str">
        <f>TEXT(ROW()-2, "0000")</f>
        <v>2306</v>
      </c>
      <c r="AH2308" s="4" t="str">
        <f>IF(TRIM(CLEAN(A2308))="m", "male", IF(TRIM(CLEAN(A2308))="f","female", "missing"))</f>
        <v>female</v>
      </c>
      <c r="AI2308" s="4">
        <f>C2308</f>
        <v>94.1</v>
      </c>
      <c r="AJ2308" s="4">
        <f>O2308</f>
        <v>68</v>
      </c>
      <c r="AK2308" s="4">
        <f>P2308</f>
        <v>80</v>
      </c>
      <c r="AL2308" s="4">
        <f>IF(AI2308&lt;60, 0, IF(AI2308&lt;70,2, IF(AI2308&lt;80, 3, IF(AI2308&lt;90,4, IF(AI2308&lt;=100, 5, "?")))))</f>
        <v>5</v>
      </c>
      <c r="AM2308" s="4">
        <f>IF(AJ2308&lt;60, 0, IF(AJ2308&lt;70,2, IF(AJ2308&lt;80, 3, IF(AJ2308&lt;90,4, IF(AJ2308&lt;=100, 5, "?")))))</f>
        <v>2</v>
      </c>
      <c r="AN2308" s="4">
        <f>IF(AK2308&lt;60, 0, IF(AK2308&lt;70,2, IF(AK2308&lt;80, 3, IF(AK2308&lt;90,4, IF(AK2308&lt;=100, 5, "?")))))</f>
        <v>4</v>
      </c>
      <c r="AO2308" s="4">
        <f ca="1">AA2308</f>
        <v>1</v>
      </c>
      <c r="AP2308" s="4">
        <f ca="1">AB2308</f>
        <v>1</v>
      </c>
      <c r="AQ2308" s="4">
        <f ca="1">AC2308</f>
        <v>1</v>
      </c>
      <c r="AR2308" s="4">
        <f ca="1">AD2308</f>
        <v>0</v>
      </c>
      <c r="AS2308" s="4">
        <f ca="1">AE2308</f>
        <v>0</v>
      </c>
      <c r="AT2308" s="4" t="str">
        <f ca="1">Z2308</f>
        <v>G</v>
      </c>
      <c r="AU2308" s="4">
        <f>E2308</f>
        <v>77.900000000000006</v>
      </c>
      <c r="AV2308" s="4">
        <f>IF(AU2308&lt;60, 0, IF(AU2308&lt;70,2, IF(AU2308&lt;80, 3, IF(AU2308&lt;90,4, IF(AU2308&lt;=100, 5, "?")))))</f>
        <v>3</v>
      </c>
    </row>
    <row r="2309" spans="1:48" hidden="1" x14ac:dyDescent="0.2">
      <c r="A2309" s="2" t="s">
        <v>13</v>
      </c>
      <c r="B2309" s="3" t="s">
        <v>33</v>
      </c>
      <c r="C2309" s="3">
        <v>86</v>
      </c>
      <c r="D2309" s="3" t="s">
        <v>37</v>
      </c>
      <c r="E2309" s="3">
        <v>65.8</v>
      </c>
      <c r="F2309" s="3">
        <v>2</v>
      </c>
      <c r="G2309" s="3">
        <v>60</v>
      </c>
      <c r="H2309" s="3">
        <v>50</v>
      </c>
      <c r="I2309" s="3">
        <v>66</v>
      </c>
      <c r="J2309" s="3">
        <v>60</v>
      </c>
      <c r="K2309" s="3"/>
      <c r="L2309" s="3"/>
      <c r="M2309" s="3">
        <v>62</v>
      </c>
      <c r="N2309" s="3"/>
      <c r="O2309" s="4">
        <f>MAX(G2309:H2309)</f>
        <v>60</v>
      </c>
      <c r="P2309" s="4">
        <f>MAX(I2309:J2309)</f>
        <v>66</v>
      </c>
      <c r="Q2309" s="4">
        <f>ABS(O2309-C2309)</f>
        <v>26</v>
      </c>
      <c r="R2309" s="4">
        <f>ABS(P2309-C2309)</f>
        <v>20</v>
      </c>
      <c r="S2309" s="4" t="b">
        <f ca="1">OR(O2309=0,P2309=0,Q2309&gt;$Q$1,R2309&gt;$R$1,W2309="N", V2309=2)</f>
        <v>1</v>
      </c>
      <c r="T2309" s="4" t="str">
        <f>TRIM(CLEAN(D2309))</f>
        <v>كلية الهندسة والتكنولوجيا</v>
      </c>
      <c r="U2309" s="4">
        <f>COUNTIF(T:T,T2309)</f>
        <v>173</v>
      </c>
      <c r="V2309" s="4" t="str">
        <f>IF(E2309&lt;60, "F", IF(E2309&lt;70,"D", IF(E2309&lt;80, "C", IF(E2309&lt;90,"B", IF(E2309&lt;=100, "A", "?")))))</f>
        <v>D</v>
      </c>
      <c r="W2309" s="4" t="str" cm="1">
        <f t="array" aca="1" ref="W2309" ca="1">_xlfn.IFNA(INDIRECT($Y$1&amp;"!"&amp;W$1&amp;$Y2309),"N")</f>
        <v>A</v>
      </c>
      <c r="X2309" s="4">
        <f ca="1">COUNTIF(W:W,W2309)</f>
        <v>861</v>
      </c>
      <c r="Y2309" s="4">
        <f>MATCH(T2309,Coding!J:J,0)</f>
        <v>4</v>
      </c>
      <c r="Z2309" s="4" t="str" cm="1">
        <f t="array" aca="1" ref="Z2309" ca="1">_xlfn.IFNA(INDIRECT($Y$1&amp;"!"&amp;Z$1&amp;$Y2309),-1)</f>
        <v>A</v>
      </c>
      <c r="AA2309" s="4" cm="1">
        <f t="array" aca="1" ref="AA2309" ca="1">_xlfn.IFNA(INDIRECT($Y$1&amp;"!"&amp;AA$1&amp;$Y2309),-1)</f>
        <v>0</v>
      </c>
      <c r="AB2309" s="4" cm="1">
        <f t="array" aca="1" ref="AB2309" ca="1">_xlfn.IFNA(INDIRECT($Y$1&amp;"!"&amp;AB$1&amp;$Y2309),-1)</f>
        <v>1</v>
      </c>
      <c r="AC2309" s="4" cm="1">
        <f t="array" aca="1" ref="AC2309" ca="1">_xlfn.IFNA(INDIRECT($Y$1&amp;"!"&amp;AC$1&amp;$Y2309),-1)</f>
        <v>1</v>
      </c>
      <c r="AD2309" s="4" cm="1">
        <f t="array" aca="1" ref="AD2309" ca="1">_xlfn.IFNA(INDIRECT($Y$1&amp;"!"&amp;AD$1&amp;$Y2309),-1)</f>
        <v>1</v>
      </c>
      <c r="AE2309" s="4" cm="1">
        <f t="array" aca="1" ref="AE2309" ca="1">_xlfn.IFNA(INDIRECT($Y$1&amp;"!"&amp;AE$1&amp;$Y2309),-1)</f>
        <v>0</v>
      </c>
      <c r="AF2309" s="4" t="str">
        <f ca="1">_xlfn.CONCAT(W2309, "-",V2309)</f>
        <v>A-D</v>
      </c>
      <c r="AG2309" s="4" t="str">
        <f>TEXT(ROW()-2, "0000")</f>
        <v>2307</v>
      </c>
      <c r="AH2309" s="4" t="str">
        <f>IF(TRIM(CLEAN(A2309))="m", "male", IF(TRIM(CLEAN(A2309))="f","female", "missing"))</f>
        <v>male</v>
      </c>
      <c r="AI2309" s="4">
        <f>C2309</f>
        <v>86</v>
      </c>
      <c r="AJ2309" s="4">
        <f>O2309</f>
        <v>60</v>
      </c>
      <c r="AK2309" s="4">
        <f>P2309</f>
        <v>66</v>
      </c>
      <c r="AL2309" s="4">
        <f>IF(AI2309&lt;60, 0, IF(AI2309&lt;70,2, IF(AI2309&lt;80, 3, IF(AI2309&lt;90,4, IF(AI2309&lt;=100, 5, "?")))))</f>
        <v>4</v>
      </c>
      <c r="AM2309" s="4">
        <f>IF(AJ2309&lt;60, 0, IF(AJ2309&lt;70,2, IF(AJ2309&lt;80, 3, IF(AJ2309&lt;90,4, IF(AJ2309&lt;=100, 5, "?")))))</f>
        <v>2</v>
      </c>
      <c r="AN2309" s="4">
        <f>IF(AK2309&lt;60, 0, IF(AK2309&lt;70,2, IF(AK2309&lt;80, 3, IF(AK2309&lt;90,4, IF(AK2309&lt;=100, 5, "?")))))</f>
        <v>2</v>
      </c>
      <c r="AO2309" s="4">
        <f ca="1">AA2309</f>
        <v>0</v>
      </c>
      <c r="AP2309" s="4">
        <f ca="1">AB2309</f>
        <v>1</v>
      </c>
      <c r="AQ2309" s="4">
        <f ca="1">AC2309</f>
        <v>1</v>
      </c>
      <c r="AR2309" s="4">
        <f ca="1">AD2309</f>
        <v>1</v>
      </c>
      <c r="AS2309" s="4">
        <f ca="1">AE2309</f>
        <v>0</v>
      </c>
      <c r="AT2309" s="4" t="str">
        <f ca="1">Z2309</f>
        <v>A</v>
      </c>
      <c r="AU2309" s="4">
        <f>E2309</f>
        <v>65.8</v>
      </c>
      <c r="AV2309" s="4">
        <f>IF(AU2309&lt;60, 0, IF(AU2309&lt;70,2, IF(AU2309&lt;80, 3, IF(AU2309&lt;90,4, IF(AU2309&lt;=100, 5, "?")))))</f>
        <v>2</v>
      </c>
    </row>
    <row r="2310" spans="1:48" hidden="1" x14ac:dyDescent="0.2">
      <c r="A2310" s="2" t="s">
        <v>13</v>
      </c>
      <c r="B2310" s="3" t="s">
        <v>14</v>
      </c>
      <c r="C2310" s="3">
        <v>90</v>
      </c>
      <c r="D2310" s="3" t="s">
        <v>37</v>
      </c>
      <c r="E2310" s="3">
        <v>66.400000000000006</v>
      </c>
      <c r="F2310" s="3">
        <v>3</v>
      </c>
      <c r="G2310" s="3">
        <v>64</v>
      </c>
      <c r="H2310" s="3">
        <v>60</v>
      </c>
      <c r="I2310" s="3">
        <v>70</v>
      </c>
      <c r="J2310" s="3">
        <v>73</v>
      </c>
      <c r="K2310" s="3">
        <v>66</v>
      </c>
      <c r="L2310" s="3"/>
      <c r="M2310" s="3">
        <v>84</v>
      </c>
      <c r="N2310" s="3"/>
      <c r="O2310" s="4">
        <f>MAX(G2310:H2310)</f>
        <v>64</v>
      </c>
      <c r="P2310" s="4">
        <f>MAX(I2310:J2310)</f>
        <v>73</v>
      </c>
      <c r="Q2310" s="4">
        <f>ABS(O2310-C2310)</f>
        <v>26</v>
      </c>
      <c r="R2310" s="4">
        <f>ABS(P2310-C2310)</f>
        <v>17</v>
      </c>
      <c r="S2310" s="4" t="b">
        <f ca="1">OR(O2310=0,P2310=0,Q2310&gt;$Q$1,R2310&gt;$R$1,W2310="N", V2310=2)</f>
        <v>1</v>
      </c>
      <c r="T2310" s="4" t="str">
        <f>TRIM(CLEAN(D2310))</f>
        <v>كلية الهندسة والتكنولوجيا</v>
      </c>
      <c r="U2310" s="4">
        <f>COUNTIF(T:T,T2310)</f>
        <v>173</v>
      </c>
      <c r="V2310" s="4" t="str">
        <f>IF(E2310&lt;60, "F", IF(E2310&lt;70,"D", IF(E2310&lt;80, "C", IF(E2310&lt;90,"B", IF(E2310&lt;=100, "A", "?")))))</f>
        <v>D</v>
      </c>
      <c r="W2310" s="4" t="str" cm="1">
        <f t="array" aca="1" ref="W2310" ca="1">_xlfn.IFNA(INDIRECT($Y$1&amp;"!"&amp;W$1&amp;$Y2310),"N")</f>
        <v>A</v>
      </c>
      <c r="X2310" s="4">
        <f ca="1">COUNTIF(W:W,W2310)</f>
        <v>861</v>
      </c>
      <c r="Y2310" s="4">
        <f>MATCH(T2310,Coding!J:J,0)</f>
        <v>4</v>
      </c>
      <c r="Z2310" s="4" t="str" cm="1">
        <f t="array" aca="1" ref="Z2310" ca="1">_xlfn.IFNA(INDIRECT($Y$1&amp;"!"&amp;Z$1&amp;$Y2310),-1)</f>
        <v>A</v>
      </c>
      <c r="AA2310" s="4" cm="1">
        <f t="array" aca="1" ref="AA2310" ca="1">_xlfn.IFNA(INDIRECT($Y$1&amp;"!"&amp;AA$1&amp;$Y2310),-1)</f>
        <v>0</v>
      </c>
      <c r="AB2310" s="4" cm="1">
        <f t="array" aca="1" ref="AB2310" ca="1">_xlfn.IFNA(INDIRECT($Y$1&amp;"!"&amp;AB$1&amp;$Y2310),-1)</f>
        <v>1</v>
      </c>
      <c r="AC2310" s="4" cm="1">
        <f t="array" aca="1" ref="AC2310" ca="1">_xlfn.IFNA(INDIRECT($Y$1&amp;"!"&amp;AC$1&amp;$Y2310),-1)</f>
        <v>1</v>
      </c>
      <c r="AD2310" s="4" cm="1">
        <f t="array" aca="1" ref="AD2310" ca="1">_xlfn.IFNA(INDIRECT($Y$1&amp;"!"&amp;AD$1&amp;$Y2310),-1)</f>
        <v>1</v>
      </c>
      <c r="AE2310" s="4" cm="1">
        <f t="array" aca="1" ref="AE2310" ca="1">_xlfn.IFNA(INDIRECT($Y$1&amp;"!"&amp;AE$1&amp;$Y2310),-1)</f>
        <v>0</v>
      </c>
      <c r="AF2310" s="4" t="str">
        <f ca="1">_xlfn.CONCAT(W2310, "-",V2310)</f>
        <v>A-D</v>
      </c>
      <c r="AG2310" s="4" t="str">
        <f>TEXT(ROW()-2, "0000")</f>
        <v>2308</v>
      </c>
      <c r="AH2310" s="4" t="str">
        <f>IF(TRIM(CLEAN(A2310))="m", "male", IF(TRIM(CLEAN(A2310))="f","female", "missing"))</f>
        <v>male</v>
      </c>
      <c r="AI2310" s="4">
        <f>C2310</f>
        <v>90</v>
      </c>
      <c r="AJ2310" s="4">
        <f>O2310</f>
        <v>64</v>
      </c>
      <c r="AK2310" s="4">
        <f>P2310</f>
        <v>73</v>
      </c>
      <c r="AL2310" s="4">
        <f>IF(AI2310&lt;60, 0, IF(AI2310&lt;70,2, IF(AI2310&lt;80, 3, IF(AI2310&lt;90,4, IF(AI2310&lt;=100, 5, "?")))))</f>
        <v>5</v>
      </c>
      <c r="AM2310" s="4">
        <f>IF(AJ2310&lt;60, 0, IF(AJ2310&lt;70,2, IF(AJ2310&lt;80, 3, IF(AJ2310&lt;90,4, IF(AJ2310&lt;=100, 5, "?")))))</f>
        <v>2</v>
      </c>
      <c r="AN2310" s="4">
        <f>IF(AK2310&lt;60, 0, IF(AK2310&lt;70,2, IF(AK2310&lt;80, 3, IF(AK2310&lt;90,4, IF(AK2310&lt;=100, 5, "?")))))</f>
        <v>3</v>
      </c>
      <c r="AO2310" s="4">
        <f ca="1">AA2310</f>
        <v>0</v>
      </c>
      <c r="AP2310" s="4">
        <f ca="1">AB2310</f>
        <v>1</v>
      </c>
      <c r="AQ2310" s="4">
        <f ca="1">AC2310</f>
        <v>1</v>
      </c>
      <c r="AR2310" s="4">
        <f ca="1">AD2310</f>
        <v>1</v>
      </c>
      <c r="AS2310" s="4">
        <f ca="1">AE2310</f>
        <v>0</v>
      </c>
      <c r="AT2310" s="4" t="str">
        <f ca="1">Z2310</f>
        <v>A</v>
      </c>
      <c r="AU2310" s="4">
        <f>E2310</f>
        <v>66.400000000000006</v>
      </c>
      <c r="AV2310" s="4">
        <f>IF(AU2310&lt;60, 0, IF(AU2310&lt;70,2, IF(AU2310&lt;80, 3, IF(AU2310&lt;90,4, IF(AU2310&lt;=100, 5, "?")))))</f>
        <v>2</v>
      </c>
    </row>
    <row r="2311" spans="1:48" hidden="1" x14ac:dyDescent="0.2">
      <c r="A2311" s="2" t="s">
        <v>16</v>
      </c>
      <c r="B2311" s="3" t="s">
        <v>36</v>
      </c>
      <c r="C2311" s="3">
        <v>96</v>
      </c>
      <c r="D2311" s="3" t="s">
        <v>36</v>
      </c>
      <c r="E2311" s="3">
        <v>79.2</v>
      </c>
      <c r="F2311" s="3">
        <v>1</v>
      </c>
      <c r="G2311" s="3">
        <v>61</v>
      </c>
      <c r="H2311" s="3">
        <v>70</v>
      </c>
      <c r="I2311" s="3">
        <v>81</v>
      </c>
      <c r="J2311" s="3">
        <v>65</v>
      </c>
      <c r="K2311" s="3"/>
      <c r="L2311" s="3"/>
      <c r="M2311" s="3">
        <v>82</v>
      </c>
      <c r="N2311" s="3"/>
      <c r="O2311" s="4">
        <f>MAX(G2311:H2311)</f>
        <v>70</v>
      </c>
      <c r="P2311" s="4">
        <f>MAX(I2311:J2311)</f>
        <v>81</v>
      </c>
      <c r="Q2311" s="4">
        <f>ABS(O2311-C2311)</f>
        <v>26</v>
      </c>
      <c r="R2311" s="4">
        <f>ABS(P2311-C2311)</f>
        <v>15</v>
      </c>
      <c r="S2311" s="4" t="b">
        <f ca="1">OR(O2311=0,P2311=0,Q2311&gt;$Q$1,R2311&gt;$R$1,W2311="N", V2311=2)</f>
        <v>1</v>
      </c>
      <c r="T2311" s="4" t="str">
        <f>TRIM(CLEAN(D2311))</f>
        <v>برنامج بكالوريوس هندسة أنظمة الحاسوب</v>
      </c>
      <c r="U2311" s="4">
        <f>COUNTIF(T:T,T2311)</f>
        <v>549</v>
      </c>
      <c r="V2311" s="4" t="str">
        <f>IF(E2311&lt;60, "F", IF(E2311&lt;70,"D", IF(E2311&lt;80, "C", IF(E2311&lt;90,"B", IF(E2311&lt;=100, "A", "?")))))</f>
        <v>C</v>
      </c>
      <c r="W2311" s="4" t="str" cm="1">
        <f t="array" aca="1" ref="W2311" ca="1">_xlfn.IFNA(INDIRECT($Y$1&amp;"!"&amp;W$1&amp;$Y2311),"N")</f>
        <v>A</v>
      </c>
      <c r="X2311" s="4">
        <f ca="1">COUNTIF(W:W,W2311)</f>
        <v>861</v>
      </c>
      <c r="Y2311" s="4">
        <f>MATCH(T2311,Coding!J:J,0)</f>
        <v>3</v>
      </c>
      <c r="Z2311" s="4" t="str" cm="1">
        <f t="array" aca="1" ref="Z2311" ca="1">_xlfn.IFNA(INDIRECT($Y$1&amp;"!"&amp;Z$1&amp;$Y2311),-1)</f>
        <v>A</v>
      </c>
      <c r="AA2311" s="4" cm="1">
        <f t="array" aca="1" ref="AA2311" ca="1">_xlfn.IFNA(INDIRECT($Y$1&amp;"!"&amp;AA$1&amp;$Y2311),-1)</f>
        <v>0</v>
      </c>
      <c r="AB2311" s="4" cm="1">
        <f t="array" aca="1" ref="AB2311" ca="1">_xlfn.IFNA(INDIRECT($Y$1&amp;"!"&amp;AB$1&amp;$Y2311),-1)</f>
        <v>1</v>
      </c>
      <c r="AC2311" s="4" cm="1">
        <f t="array" aca="1" ref="AC2311" ca="1">_xlfn.IFNA(INDIRECT($Y$1&amp;"!"&amp;AC$1&amp;$Y2311),-1)</f>
        <v>1</v>
      </c>
      <c r="AD2311" s="4" cm="1">
        <f t="array" aca="1" ref="AD2311" ca="1">_xlfn.IFNA(INDIRECT($Y$1&amp;"!"&amp;AD$1&amp;$Y2311),-1)</f>
        <v>1</v>
      </c>
      <c r="AE2311" s="4" cm="1">
        <f t="array" aca="1" ref="AE2311" ca="1">_xlfn.IFNA(INDIRECT($Y$1&amp;"!"&amp;AE$1&amp;$Y2311),-1)</f>
        <v>0</v>
      </c>
      <c r="AF2311" s="4" t="str">
        <f ca="1">_xlfn.CONCAT(W2311, "-",V2311)</f>
        <v>A-C</v>
      </c>
      <c r="AG2311" s="4" t="str">
        <f>TEXT(ROW()-2, "0000")</f>
        <v>2309</v>
      </c>
      <c r="AH2311" s="4" t="str">
        <f>IF(TRIM(CLEAN(A2311))="m", "male", IF(TRIM(CLEAN(A2311))="f","female", "missing"))</f>
        <v>female</v>
      </c>
      <c r="AI2311" s="4">
        <f>C2311</f>
        <v>96</v>
      </c>
      <c r="AJ2311" s="4">
        <f>O2311</f>
        <v>70</v>
      </c>
      <c r="AK2311" s="4">
        <f>P2311</f>
        <v>81</v>
      </c>
      <c r="AL2311" s="4">
        <f>IF(AI2311&lt;60, 0, IF(AI2311&lt;70,2, IF(AI2311&lt;80, 3, IF(AI2311&lt;90,4, IF(AI2311&lt;=100, 5, "?")))))</f>
        <v>5</v>
      </c>
      <c r="AM2311" s="4">
        <f>IF(AJ2311&lt;60, 0, IF(AJ2311&lt;70,2, IF(AJ2311&lt;80, 3, IF(AJ2311&lt;90,4, IF(AJ2311&lt;=100, 5, "?")))))</f>
        <v>3</v>
      </c>
      <c r="AN2311" s="4">
        <f>IF(AK2311&lt;60, 0, IF(AK2311&lt;70,2, IF(AK2311&lt;80, 3, IF(AK2311&lt;90,4, IF(AK2311&lt;=100, 5, "?")))))</f>
        <v>4</v>
      </c>
      <c r="AO2311" s="4">
        <f ca="1">AA2311</f>
        <v>0</v>
      </c>
      <c r="AP2311" s="4">
        <f ca="1">AB2311</f>
        <v>1</v>
      </c>
      <c r="AQ2311" s="4">
        <f ca="1">AC2311</f>
        <v>1</v>
      </c>
      <c r="AR2311" s="4">
        <f ca="1">AD2311</f>
        <v>1</v>
      </c>
      <c r="AS2311" s="4">
        <f ca="1">AE2311</f>
        <v>0</v>
      </c>
      <c r="AT2311" s="4" t="str">
        <f ca="1">Z2311</f>
        <v>A</v>
      </c>
      <c r="AU2311" s="4">
        <f>E2311</f>
        <v>79.2</v>
      </c>
      <c r="AV2311" s="4">
        <f>IF(AU2311&lt;60, 0, IF(AU2311&lt;70,2, IF(AU2311&lt;80, 3, IF(AU2311&lt;90,4, IF(AU2311&lt;=100, 5, "?")))))</f>
        <v>3</v>
      </c>
    </row>
    <row r="2312" spans="1:48" hidden="1" x14ac:dyDescent="0.2">
      <c r="A2312" s="2" t="s">
        <v>16</v>
      </c>
      <c r="B2312" s="3" t="s">
        <v>35</v>
      </c>
      <c r="C2312" s="3">
        <v>86</v>
      </c>
      <c r="D2312" s="3" t="s">
        <v>35</v>
      </c>
      <c r="E2312" s="3">
        <v>70</v>
      </c>
      <c r="F2312" s="3">
        <v>3</v>
      </c>
      <c r="G2312" s="3">
        <v>60</v>
      </c>
      <c r="H2312" s="3">
        <v>0</v>
      </c>
      <c r="I2312" s="3">
        <v>60</v>
      </c>
      <c r="J2312" s="3">
        <v>84</v>
      </c>
      <c r="K2312" s="3">
        <v>64</v>
      </c>
      <c r="L2312" s="3"/>
      <c r="M2312" s="3">
        <v>60</v>
      </c>
      <c r="N2312" s="3"/>
      <c r="O2312" s="4">
        <f>MAX(G2312:H2312)</f>
        <v>60</v>
      </c>
      <c r="P2312" s="4">
        <f>MAX(I2312:J2312)</f>
        <v>84</v>
      </c>
      <c r="Q2312" s="4">
        <f>ABS(O2312-C2312)</f>
        <v>26</v>
      </c>
      <c r="R2312" s="4">
        <f>ABS(P2312-C2312)</f>
        <v>2</v>
      </c>
      <c r="S2312" s="4" t="b">
        <f ca="1">OR(O2312=0,P2312=0,Q2312&gt;$Q$1,R2312&gt;$R$1,W2312="N", V2312=2)</f>
        <v>1</v>
      </c>
      <c r="T2312" s="4" t="str">
        <f>TRIM(CLEAN(D2312))</f>
        <v>برنامج بكالوريوس هندسة الميكاترونيكس</v>
      </c>
      <c r="U2312" s="4">
        <f>COUNTIF(T:T,T2312)</f>
        <v>291</v>
      </c>
      <c r="V2312" s="4" t="str">
        <f>IF(E2312&lt;60, "F", IF(E2312&lt;70,"D", IF(E2312&lt;80, "C", IF(E2312&lt;90,"B", IF(E2312&lt;=100, "A", "?")))))</f>
        <v>C</v>
      </c>
      <c r="W2312" s="4" t="str" cm="1">
        <f t="array" aca="1" ref="W2312" ca="1">_xlfn.IFNA(INDIRECT($Y$1&amp;"!"&amp;W$1&amp;$Y2312),"N")</f>
        <v>B</v>
      </c>
      <c r="X2312" s="4">
        <f ca="1">COUNTIF(W:W,W2312)</f>
        <v>291</v>
      </c>
      <c r="Y2312" s="4">
        <f>MATCH(T2312,Coding!J:J,0)</f>
        <v>6</v>
      </c>
      <c r="Z2312" s="4" t="str" cm="1">
        <f t="array" aca="1" ref="Z2312" ca="1">_xlfn.IFNA(INDIRECT($Y$1&amp;"!"&amp;Z$1&amp;$Y2312),-1)</f>
        <v>B</v>
      </c>
      <c r="AA2312" s="4" cm="1">
        <f t="array" aca="1" ref="AA2312" ca="1">_xlfn.IFNA(INDIRECT($Y$1&amp;"!"&amp;AA$1&amp;$Y2312),-1)</f>
        <v>0</v>
      </c>
      <c r="AB2312" s="4" cm="1">
        <f t="array" aca="1" ref="AB2312" ca="1">_xlfn.IFNA(INDIRECT($Y$1&amp;"!"&amp;AB$1&amp;$Y2312),-1)</f>
        <v>0</v>
      </c>
      <c r="AC2312" s="4" cm="1">
        <f t="array" aca="1" ref="AC2312" ca="1">_xlfn.IFNA(INDIRECT($Y$1&amp;"!"&amp;AC$1&amp;$Y2312),-1)</f>
        <v>1</v>
      </c>
      <c r="AD2312" s="4" cm="1">
        <f t="array" aca="1" ref="AD2312" ca="1">_xlfn.IFNA(INDIRECT($Y$1&amp;"!"&amp;AD$1&amp;$Y2312),-1)</f>
        <v>1</v>
      </c>
      <c r="AE2312" s="4" cm="1">
        <f t="array" aca="1" ref="AE2312" ca="1">_xlfn.IFNA(INDIRECT($Y$1&amp;"!"&amp;AE$1&amp;$Y2312),-1)</f>
        <v>1</v>
      </c>
      <c r="AF2312" s="4" t="str">
        <f ca="1">_xlfn.CONCAT(W2312, "-",V2312)</f>
        <v>B-C</v>
      </c>
      <c r="AG2312" s="4" t="str">
        <f>TEXT(ROW()-2, "0000")</f>
        <v>2310</v>
      </c>
      <c r="AH2312" s="4" t="str">
        <f>IF(TRIM(CLEAN(A2312))="m", "male", IF(TRIM(CLEAN(A2312))="f","female", "missing"))</f>
        <v>female</v>
      </c>
      <c r="AI2312" s="4">
        <f>C2312</f>
        <v>86</v>
      </c>
      <c r="AJ2312" s="4">
        <f>O2312</f>
        <v>60</v>
      </c>
      <c r="AK2312" s="4">
        <f>P2312</f>
        <v>84</v>
      </c>
      <c r="AL2312" s="4">
        <f>IF(AI2312&lt;60, 0, IF(AI2312&lt;70,2, IF(AI2312&lt;80, 3, IF(AI2312&lt;90,4, IF(AI2312&lt;=100, 5, "?")))))</f>
        <v>4</v>
      </c>
      <c r="AM2312" s="4">
        <f>IF(AJ2312&lt;60, 0, IF(AJ2312&lt;70,2, IF(AJ2312&lt;80, 3, IF(AJ2312&lt;90,4, IF(AJ2312&lt;=100, 5, "?")))))</f>
        <v>2</v>
      </c>
      <c r="AN2312" s="4">
        <f>IF(AK2312&lt;60, 0, IF(AK2312&lt;70,2, IF(AK2312&lt;80, 3, IF(AK2312&lt;90,4, IF(AK2312&lt;=100, 5, "?")))))</f>
        <v>4</v>
      </c>
      <c r="AO2312" s="4">
        <f ca="1">AA2312</f>
        <v>0</v>
      </c>
      <c r="AP2312" s="4">
        <f ca="1">AB2312</f>
        <v>0</v>
      </c>
      <c r="AQ2312" s="4">
        <f ca="1">AC2312</f>
        <v>1</v>
      </c>
      <c r="AR2312" s="4">
        <f ca="1">AD2312</f>
        <v>1</v>
      </c>
      <c r="AS2312" s="4">
        <f ca="1">AE2312</f>
        <v>1</v>
      </c>
      <c r="AT2312" s="4" t="str">
        <f ca="1">Z2312</f>
        <v>B</v>
      </c>
      <c r="AU2312" s="4">
        <f>E2312</f>
        <v>70</v>
      </c>
      <c r="AV2312" s="4">
        <f>IF(AU2312&lt;60, 0, IF(AU2312&lt;70,2, IF(AU2312&lt;80, 3, IF(AU2312&lt;90,4, IF(AU2312&lt;=100, 5, "?")))))</f>
        <v>3</v>
      </c>
    </row>
    <row r="2313" spans="1:48" hidden="1" x14ac:dyDescent="0.2">
      <c r="A2313" s="2" t="s">
        <v>16</v>
      </c>
      <c r="B2313" s="3" t="s">
        <v>33</v>
      </c>
      <c r="C2313" s="3">
        <v>76</v>
      </c>
      <c r="D2313" s="3" t="s">
        <v>33</v>
      </c>
      <c r="E2313" s="3">
        <v>0</v>
      </c>
      <c r="F2313" s="3">
        <v>3</v>
      </c>
      <c r="G2313" s="3">
        <v>50</v>
      </c>
      <c r="H2313" s="3"/>
      <c r="I2313" s="3">
        <v>50</v>
      </c>
      <c r="J2313" s="3"/>
      <c r="K2313" s="3"/>
      <c r="L2313" s="3"/>
      <c r="M2313" s="3"/>
      <c r="N2313" s="3"/>
      <c r="O2313" s="4">
        <f>MAX(G2313:H2313)</f>
        <v>50</v>
      </c>
      <c r="P2313" s="4">
        <f>MAX(I2313:J2313)</f>
        <v>50</v>
      </c>
      <c r="Q2313" s="4">
        <f>ABS(O2313-C2313)</f>
        <v>26</v>
      </c>
      <c r="R2313" s="4">
        <f>ABS(P2313-C2313)</f>
        <v>26</v>
      </c>
      <c r="S2313" s="4" t="b">
        <f ca="1">OR(O2313=0,P2313=0,Q2313&gt;$Q$1,R2313&gt;$R$1,W2313="N", V2313=2)</f>
        <v>1</v>
      </c>
      <c r="T2313" s="4" t="str">
        <f>TRIM(CLEAN(D2313))</f>
        <v>برنامج بكالوريوس علم الحاسوب</v>
      </c>
      <c r="U2313" s="4">
        <f>COUNTIF(T:T,T2313)</f>
        <v>589</v>
      </c>
      <c r="V2313" s="4" t="str">
        <f>IF(E2313&lt;60, "F", IF(E2313&lt;70,"D", IF(E2313&lt;80, "C", IF(E2313&lt;90,"B", IF(E2313&lt;=100, "A", "?")))))</f>
        <v>F</v>
      </c>
      <c r="W2313" s="4" t="str" cm="1">
        <f t="array" aca="1" ref="W2313" ca="1">_xlfn.IFNA(INDIRECT($Y$1&amp;"!"&amp;W$1&amp;$Y2313),"N")</f>
        <v>D</v>
      </c>
      <c r="X2313" s="4">
        <f ca="1">COUNTIF(W:W,W2313)</f>
        <v>589</v>
      </c>
      <c r="Y2313" s="4">
        <f>MATCH(T2313,Coding!J:J,0)</f>
        <v>9</v>
      </c>
      <c r="Z2313" s="4" t="str" cm="1">
        <f t="array" aca="1" ref="Z2313" ca="1">_xlfn.IFNA(INDIRECT($Y$1&amp;"!"&amp;Z$1&amp;$Y2313),-1)</f>
        <v>D</v>
      </c>
      <c r="AA2313" s="4" cm="1">
        <f t="array" aca="1" ref="AA2313" ca="1">_xlfn.IFNA(INDIRECT($Y$1&amp;"!"&amp;AA$1&amp;$Y2313),-1)</f>
        <v>0</v>
      </c>
      <c r="AB2313" s="4" cm="1">
        <f t="array" aca="1" ref="AB2313" ca="1">_xlfn.IFNA(INDIRECT($Y$1&amp;"!"&amp;AB$1&amp;$Y2313),-1)</f>
        <v>1</v>
      </c>
      <c r="AC2313" s="4" cm="1">
        <f t="array" aca="1" ref="AC2313" ca="1">_xlfn.IFNA(INDIRECT($Y$1&amp;"!"&amp;AC$1&amp;$Y2313),-1)</f>
        <v>0</v>
      </c>
      <c r="AD2313" s="4" cm="1">
        <f t="array" aca="1" ref="AD2313" ca="1">_xlfn.IFNA(INDIRECT($Y$1&amp;"!"&amp;AD$1&amp;$Y2313),-1)</f>
        <v>0</v>
      </c>
      <c r="AE2313" s="4" cm="1">
        <f t="array" aca="1" ref="AE2313" ca="1">_xlfn.IFNA(INDIRECT($Y$1&amp;"!"&amp;AE$1&amp;$Y2313),-1)</f>
        <v>0</v>
      </c>
      <c r="AF2313" s="4" t="str">
        <f ca="1">_xlfn.CONCAT(W2313, "-",V2313)</f>
        <v>D-F</v>
      </c>
      <c r="AG2313" s="4" t="str">
        <f>TEXT(ROW()-2, "0000")</f>
        <v>2311</v>
      </c>
      <c r="AH2313" s="4" t="str">
        <f>IF(TRIM(CLEAN(A2313))="m", "male", IF(TRIM(CLEAN(A2313))="f","female", "missing"))</f>
        <v>female</v>
      </c>
      <c r="AI2313" s="4">
        <f>C2313</f>
        <v>76</v>
      </c>
      <c r="AJ2313" s="4">
        <f>O2313</f>
        <v>50</v>
      </c>
      <c r="AK2313" s="4">
        <f>P2313</f>
        <v>50</v>
      </c>
      <c r="AL2313" s="4">
        <f>IF(AI2313&lt;60, 0, IF(AI2313&lt;70,2, IF(AI2313&lt;80, 3, IF(AI2313&lt;90,4, IF(AI2313&lt;=100, 5, "?")))))</f>
        <v>3</v>
      </c>
      <c r="AM2313" s="4">
        <f>IF(AJ2313&lt;60, 0, IF(AJ2313&lt;70,2, IF(AJ2313&lt;80, 3, IF(AJ2313&lt;90,4, IF(AJ2313&lt;=100, 5, "?")))))</f>
        <v>0</v>
      </c>
      <c r="AN2313" s="4">
        <f>IF(AK2313&lt;60, 0, IF(AK2313&lt;70,2, IF(AK2313&lt;80, 3, IF(AK2313&lt;90,4, IF(AK2313&lt;=100, 5, "?")))))</f>
        <v>0</v>
      </c>
      <c r="AO2313" s="4">
        <f ca="1">AA2313</f>
        <v>0</v>
      </c>
      <c r="AP2313" s="4">
        <f ca="1">AB2313</f>
        <v>1</v>
      </c>
      <c r="AQ2313" s="4">
        <f ca="1">AC2313</f>
        <v>0</v>
      </c>
      <c r="AR2313" s="4">
        <f ca="1">AD2313</f>
        <v>0</v>
      </c>
      <c r="AS2313" s="4">
        <f ca="1">AE2313</f>
        <v>0</v>
      </c>
      <c r="AT2313" s="4" t="str">
        <f ca="1">Z2313</f>
        <v>D</v>
      </c>
      <c r="AU2313" s="4">
        <f>E2313</f>
        <v>0</v>
      </c>
      <c r="AV2313" s="4">
        <f>IF(AU2313&lt;60, 0, IF(AU2313&lt;70,2, IF(AU2313&lt;80, 3, IF(AU2313&lt;90,4, IF(AU2313&lt;=100, 5, "?")))))</f>
        <v>0</v>
      </c>
    </row>
    <row r="2314" spans="1:48" hidden="1" x14ac:dyDescent="0.2">
      <c r="A2314" s="2" t="s">
        <v>16</v>
      </c>
      <c r="B2314" s="3" t="s">
        <v>36</v>
      </c>
      <c r="C2314" s="3">
        <v>91.9</v>
      </c>
      <c r="D2314" s="3" t="s">
        <v>36</v>
      </c>
      <c r="E2314" s="3">
        <v>72.7</v>
      </c>
      <c r="F2314" s="3">
        <v>1</v>
      </c>
      <c r="G2314" s="3">
        <v>66</v>
      </c>
      <c r="H2314" s="3">
        <v>60</v>
      </c>
      <c r="I2314" s="3">
        <v>85</v>
      </c>
      <c r="J2314" s="3">
        <v>73</v>
      </c>
      <c r="K2314" s="3"/>
      <c r="L2314" s="3"/>
      <c r="M2314" s="3">
        <v>76</v>
      </c>
      <c r="N2314" s="3"/>
      <c r="O2314" s="4">
        <f>MAX(G2314:H2314)</f>
        <v>66</v>
      </c>
      <c r="P2314" s="4">
        <f>MAX(I2314:J2314)</f>
        <v>85</v>
      </c>
      <c r="Q2314" s="4">
        <f>ABS(O2314-C2314)</f>
        <v>25.900000000000006</v>
      </c>
      <c r="R2314" s="4">
        <f>ABS(P2314-C2314)</f>
        <v>6.9000000000000057</v>
      </c>
      <c r="S2314" s="4" t="b">
        <f ca="1">OR(O2314=0,P2314=0,Q2314&gt;$Q$1,R2314&gt;$R$1,W2314="N", V2314=2)</f>
        <v>1</v>
      </c>
      <c r="T2314" s="4" t="str">
        <f>TRIM(CLEAN(D2314))</f>
        <v>برنامج بكالوريوس هندسة أنظمة الحاسوب</v>
      </c>
      <c r="U2314" s="4">
        <f>COUNTIF(T:T,T2314)</f>
        <v>549</v>
      </c>
      <c r="V2314" s="4" t="str">
        <f>IF(E2314&lt;60, "F", IF(E2314&lt;70,"D", IF(E2314&lt;80, "C", IF(E2314&lt;90,"B", IF(E2314&lt;=100, "A", "?")))))</f>
        <v>C</v>
      </c>
      <c r="W2314" s="4" t="str" cm="1">
        <f t="array" aca="1" ref="W2314" ca="1">_xlfn.IFNA(INDIRECT($Y$1&amp;"!"&amp;W$1&amp;$Y2314),"N")</f>
        <v>A</v>
      </c>
      <c r="X2314" s="4">
        <f ca="1">COUNTIF(W:W,W2314)</f>
        <v>861</v>
      </c>
      <c r="Y2314" s="4">
        <f>MATCH(T2314,Coding!J:J,0)</f>
        <v>3</v>
      </c>
      <c r="Z2314" s="4" t="str" cm="1">
        <f t="array" aca="1" ref="Z2314" ca="1">_xlfn.IFNA(INDIRECT($Y$1&amp;"!"&amp;Z$1&amp;$Y2314),-1)</f>
        <v>A</v>
      </c>
      <c r="AA2314" s="4" cm="1">
        <f t="array" aca="1" ref="AA2314" ca="1">_xlfn.IFNA(INDIRECT($Y$1&amp;"!"&amp;AA$1&amp;$Y2314),-1)</f>
        <v>0</v>
      </c>
      <c r="AB2314" s="4" cm="1">
        <f t="array" aca="1" ref="AB2314" ca="1">_xlfn.IFNA(INDIRECT($Y$1&amp;"!"&amp;AB$1&amp;$Y2314),-1)</f>
        <v>1</v>
      </c>
      <c r="AC2314" s="4" cm="1">
        <f t="array" aca="1" ref="AC2314" ca="1">_xlfn.IFNA(INDIRECT($Y$1&amp;"!"&amp;AC$1&amp;$Y2314),-1)</f>
        <v>1</v>
      </c>
      <c r="AD2314" s="4" cm="1">
        <f t="array" aca="1" ref="AD2314" ca="1">_xlfn.IFNA(INDIRECT($Y$1&amp;"!"&amp;AD$1&amp;$Y2314),-1)</f>
        <v>1</v>
      </c>
      <c r="AE2314" s="4" cm="1">
        <f t="array" aca="1" ref="AE2314" ca="1">_xlfn.IFNA(INDIRECT($Y$1&amp;"!"&amp;AE$1&amp;$Y2314),-1)</f>
        <v>0</v>
      </c>
      <c r="AF2314" s="4" t="str">
        <f ca="1">_xlfn.CONCAT(W2314, "-",V2314)</f>
        <v>A-C</v>
      </c>
      <c r="AG2314" s="4" t="str">
        <f>TEXT(ROW()-2, "0000")</f>
        <v>2312</v>
      </c>
      <c r="AH2314" s="4" t="str">
        <f>IF(TRIM(CLEAN(A2314))="m", "male", IF(TRIM(CLEAN(A2314))="f","female", "missing"))</f>
        <v>female</v>
      </c>
      <c r="AI2314" s="4">
        <f>C2314</f>
        <v>91.9</v>
      </c>
      <c r="AJ2314" s="4">
        <f>O2314</f>
        <v>66</v>
      </c>
      <c r="AK2314" s="4">
        <f>P2314</f>
        <v>85</v>
      </c>
      <c r="AL2314" s="4">
        <f>IF(AI2314&lt;60, 0, IF(AI2314&lt;70,2, IF(AI2314&lt;80, 3, IF(AI2314&lt;90,4, IF(AI2314&lt;=100, 5, "?")))))</f>
        <v>5</v>
      </c>
      <c r="AM2314" s="4">
        <f>IF(AJ2314&lt;60, 0, IF(AJ2314&lt;70,2, IF(AJ2314&lt;80, 3, IF(AJ2314&lt;90,4, IF(AJ2314&lt;=100, 5, "?")))))</f>
        <v>2</v>
      </c>
      <c r="AN2314" s="4">
        <f>IF(AK2314&lt;60, 0, IF(AK2314&lt;70,2, IF(AK2314&lt;80, 3, IF(AK2314&lt;90,4, IF(AK2314&lt;=100, 5, "?")))))</f>
        <v>4</v>
      </c>
      <c r="AO2314" s="4">
        <f ca="1">AA2314</f>
        <v>0</v>
      </c>
      <c r="AP2314" s="4">
        <f ca="1">AB2314</f>
        <v>1</v>
      </c>
      <c r="AQ2314" s="4">
        <f ca="1">AC2314</f>
        <v>1</v>
      </c>
      <c r="AR2314" s="4">
        <f ca="1">AD2314</f>
        <v>1</v>
      </c>
      <c r="AS2314" s="4">
        <f ca="1">AE2314</f>
        <v>0</v>
      </c>
      <c r="AT2314" s="4" t="str">
        <f ca="1">Z2314</f>
        <v>A</v>
      </c>
      <c r="AU2314" s="4">
        <f>E2314</f>
        <v>72.7</v>
      </c>
      <c r="AV2314" s="4">
        <f>IF(AU2314&lt;60, 0, IF(AU2314&lt;70,2, IF(AU2314&lt;80, 3, IF(AU2314&lt;90,4, IF(AU2314&lt;=100, 5, "?")))))</f>
        <v>3</v>
      </c>
    </row>
    <row r="2315" spans="1:48" hidden="1" x14ac:dyDescent="0.2">
      <c r="A2315" s="2" t="s">
        <v>16</v>
      </c>
      <c r="B2315" s="3" t="s">
        <v>33</v>
      </c>
      <c r="C2315" s="3">
        <v>85.9</v>
      </c>
      <c r="D2315" s="3" t="s">
        <v>33</v>
      </c>
      <c r="E2315" s="3">
        <v>70.099999999999994</v>
      </c>
      <c r="F2315" s="3">
        <v>1</v>
      </c>
      <c r="G2315" s="3">
        <v>60</v>
      </c>
      <c r="H2315" s="3">
        <v>60</v>
      </c>
      <c r="I2315" s="3">
        <v>60</v>
      </c>
      <c r="J2315" s="3">
        <v>60</v>
      </c>
      <c r="K2315" s="3"/>
      <c r="L2315" s="3"/>
      <c r="M2315" s="3"/>
      <c r="N2315" s="3"/>
      <c r="O2315" s="4">
        <f>MAX(G2315:H2315)</f>
        <v>60</v>
      </c>
      <c r="P2315" s="4">
        <f>MAX(I2315:J2315)</f>
        <v>60</v>
      </c>
      <c r="Q2315" s="4">
        <f>ABS(O2315-C2315)</f>
        <v>25.900000000000006</v>
      </c>
      <c r="R2315" s="4">
        <f>ABS(P2315-C2315)</f>
        <v>25.900000000000006</v>
      </c>
      <c r="S2315" s="4" t="b">
        <f ca="1">OR(O2315=0,P2315=0,Q2315&gt;$Q$1,R2315&gt;$R$1,W2315="N", V2315=2)</f>
        <v>1</v>
      </c>
      <c r="T2315" s="4" t="str">
        <f>TRIM(CLEAN(D2315))</f>
        <v>برنامج بكالوريوس علم الحاسوب</v>
      </c>
      <c r="U2315" s="4">
        <f>COUNTIF(T:T,T2315)</f>
        <v>589</v>
      </c>
      <c r="V2315" s="4" t="str">
        <f>IF(E2315&lt;60, "F", IF(E2315&lt;70,"D", IF(E2315&lt;80, "C", IF(E2315&lt;90,"B", IF(E2315&lt;=100, "A", "?")))))</f>
        <v>C</v>
      </c>
      <c r="W2315" s="4" t="str" cm="1">
        <f t="array" aca="1" ref="W2315" ca="1">_xlfn.IFNA(INDIRECT($Y$1&amp;"!"&amp;W$1&amp;$Y2315),"N")</f>
        <v>D</v>
      </c>
      <c r="X2315" s="4">
        <f ca="1">COUNTIF(W:W,W2315)</f>
        <v>589</v>
      </c>
      <c r="Y2315" s="4">
        <f>MATCH(T2315,Coding!J:J,0)</f>
        <v>9</v>
      </c>
      <c r="Z2315" s="4" t="str" cm="1">
        <f t="array" aca="1" ref="Z2315" ca="1">_xlfn.IFNA(INDIRECT($Y$1&amp;"!"&amp;Z$1&amp;$Y2315),-1)</f>
        <v>D</v>
      </c>
      <c r="AA2315" s="4" cm="1">
        <f t="array" aca="1" ref="AA2315" ca="1">_xlfn.IFNA(INDIRECT($Y$1&amp;"!"&amp;AA$1&amp;$Y2315),-1)</f>
        <v>0</v>
      </c>
      <c r="AB2315" s="4" cm="1">
        <f t="array" aca="1" ref="AB2315" ca="1">_xlfn.IFNA(INDIRECT($Y$1&amp;"!"&amp;AB$1&amp;$Y2315),-1)</f>
        <v>1</v>
      </c>
      <c r="AC2315" s="4" cm="1">
        <f t="array" aca="1" ref="AC2315" ca="1">_xlfn.IFNA(INDIRECT($Y$1&amp;"!"&amp;AC$1&amp;$Y2315),-1)</f>
        <v>0</v>
      </c>
      <c r="AD2315" s="4" cm="1">
        <f t="array" aca="1" ref="AD2315" ca="1">_xlfn.IFNA(INDIRECT($Y$1&amp;"!"&amp;AD$1&amp;$Y2315),-1)</f>
        <v>0</v>
      </c>
      <c r="AE2315" s="4" cm="1">
        <f t="array" aca="1" ref="AE2315" ca="1">_xlfn.IFNA(INDIRECT($Y$1&amp;"!"&amp;AE$1&amp;$Y2315),-1)</f>
        <v>0</v>
      </c>
      <c r="AF2315" s="4" t="str">
        <f ca="1">_xlfn.CONCAT(W2315, "-",V2315)</f>
        <v>D-C</v>
      </c>
      <c r="AG2315" s="4" t="str">
        <f>TEXT(ROW()-2, "0000")</f>
        <v>2313</v>
      </c>
      <c r="AH2315" s="4" t="str">
        <f>IF(TRIM(CLEAN(A2315))="m", "male", IF(TRIM(CLEAN(A2315))="f","female", "missing"))</f>
        <v>female</v>
      </c>
      <c r="AI2315" s="4">
        <f>C2315</f>
        <v>85.9</v>
      </c>
      <c r="AJ2315" s="4">
        <f>O2315</f>
        <v>60</v>
      </c>
      <c r="AK2315" s="4">
        <f>P2315</f>
        <v>60</v>
      </c>
      <c r="AL2315" s="4">
        <f>IF(AI2315&lt;60, 0, IF(AI2315&lt;70,2, IF(AI2315&lt;80, 3, IF(AI2315&lt;90,4, IF(AI2315&lt;=100, 5, "?")))))</f>
        <v>4</v>
      </c>
      <c r="AM2315" s="4">
        <f>IF(AJ2315&lt;60, 0, IF(AJ2315&lt;70,2, IF(AJ2315&lt;80, 3, IF(AJ2315&lt;90,4, IF(AJ2315&lt;=100, 5, "?")))))</f>
        <v>2</v>
      </c>
      <c r="AN2315" s="4">
        <f>IF(AK2315&lt;60, 0, IF(AK2315&lt;70,2, IF(AK2315&lt;80, 3, IF(AK2315&lt;90,4, IF(AK2315&lt;=100, 5, "?")))))</f>
        <v>2</v>
      </c>
      <c r="AO2315" s="4">
        <f ca="1">AA2315</f>
        <v>0</v>
      </c>
      <c r="AP2315" s="4">
        <f ca="1">AB2315</f>
        <v>1</v>
      </c>
      <c r="AQ2315" s="4">
        <f ca="1">AC2315</f>
        <v>0</v>
      </c>
      <c r="AR2315" s="4">
        <f ca="1">AD2315</f>
        <v>0</v>
      </c>
      <c r="AS2315" s="4">
        <f ca="1">AE2315</f>
        <v>0</v>
      </c>
      <c r="AT2315" s="4" t="str">
        <f ca="1">Z2315</f>
        <v>D</v>
      </c>
      <c r="AU2315" s="4">
        <f>E2315</f>
        <v>70.099999999999994</v>
      </c>
      <c r="AV2315" s="4">
        <f>IF(AU2315&lt;60, 0, IF(AU2315&lt;70,2, IF(AU2315&lt;80, 3, IF(AU2315&lt;90,4, IF(AU2315&lt;=100, 5, "?")))))</f>
        <v>3</v>
      </c>
    </row>
    <row r="2316" spans="1:48" hidden="1" x14ac:dyDescent="0.2">
      <c r="A2316" s="2" t="s">
        <v>16</v>
      </c>
      <c r="B2316" s="3" t="s">
        <v>27</v>
      </c>
      <c r="C2316" s="3">
        <v>92.9</v>
      </c>
      <c r="D2316" s="3" t="s">
        <v>27</v>
      </c>
      <c r="E2316" s="3">
        <v>72.099999999999994</v>
      </c>
      <c r="F2316" s="3">
        <v>1</v>
      </c>
      <c r="G2316" s="3">
        <v>60</v>
      </c>
      <c r="H2316" s="3">
        <v>67</v>
      </c>
      <c r="I2316" s="3">
        <v>64</v>
      </c>
      <c r="J2316" s="3">
        <v>62</v>
      </c>
      <c r="K2316" s="3"/>
      <c r="L2316" s="3"/>
      <c r="M2316" s="3">
        <v>85</v>
      </c>
      <c r="N2316" s="3"/>
      <c r="O2316" s="4">
        <f>MAX(G2316:H2316)</f>
        <v>67</v>
      </c>
      <c r="P2316" s="4">
        <f>MAX(I2316:J2316)</f>
        <v>64</v>
      </c>
      <c r="Q2316" s="4">
        <f>ABS(O2316-C2316)</f>
        <v>25.900000000000006</v>
      </c>
      <c r="R2316" s="4">
        <f>ABS(P2316-C2316)</f>
        <v>28.900000000000006</v>
      </c>
      <c r="S2316" s="4" t="b">
        <f ca="1">OR(O2316=0,P2316=0,Q2316&gt;$Q$1,R2316&gt;$R$1,W2316="N", V2316=2)</f>
        <v>1</v>
      </c>
      <c r="T2316" s="4" t="str">
        <f>TRIM(CLEAN(D2316))</f>
        <v>برنامج بكالوريوس الهندسة المعمارية</v>
      </c>
      <c r="U2316" s="4">
        <f>COUNTIF(T:T,T2316)</f>
        <v>391</v>
      </c>
      <c r="V2316" s="4" t="str">
        <f>IF(E2316&lt;60, "F", IF(E2316&lt;70,"D", IF(E2316&lt;80, "C", IF(E2316&lt;90,"B", IF(E2316&lt;=100, "A", "?")))))</f>
        <v>C</v>
      </c>
      <c r="W2316" s="4" t="str" cm="1">
        <f t="array" aca="1" ref="W2316" ca="1">_xlfn.IFNA(INDIRECT($Y$1&amp;"!"&amp;W$1&amp;$Y2316),"N")</f>
        <v>G</v>
      </c>
      <c r="X2316" s="4">
        <f ca="1">COUNTIF(W:W,W2316)</f>
        <v>391</v>
      </c>
      <c r="Y2316" s="4">
        <f>MATCH(T2316,Coding!J:J,0)</f>
        <v>12</v>
      </c>
      <c r="Z2316" s="4" t="str" cm="1">
        <f t="array" aca="1" ref="Z2316" ca="1">_xlfn.IFNA(INDIRECT($Y$1&amp;"!"&amp;Z$1&amp;$Y2316),-1)</f>
        <v>G</v>
      </c>
      <c r="AA2316" s="4" cm="1">
        <f t="array" aca="1" ref="AA2316" ca="1">_xlfn.IFNA(INDIRECT($Y$1&amp;"!"&amp;AA$1&amp;$Y2316),-1)</f>
        <v>1</v>
      </c>
      <c r="AB2316" s="4" cm="1">
        <f t="array" aca="1" ref="AB2316" ca="1">_xlfn.IFNA(INDIRECT($Y$1&amp;"!"&amp;AB$1&amp;$Y2316),-1)</f>
        <v>1</v>
      </c>
      <c r="AC2316" s="4" cm="1">
        <f t="array" aca="1" ref="AC2316" ca="1">_xlfn.IFNA(INDIRECT($Y$1&amp;"!"&amp;AC$1&amp;$Y2316),-1)</f>
        <v>1</v>
      </c>
      <c r="AD2316" s="4" cm="1">
        <f t="array" aca="1" ref="AD2316" ca="1">_xlfn.IFNA(INDIRECT($Y$1&amp;"!"&amp;AD$1&amp;$Y2316),-1)</f>
        <v>0</v>
      </c>
      <c r="AE2316" s="4" cm="1">
        <f t="array" aca="1" ref="AE2316" ca="1">_xlfn.IFNA(INDIRECT($Y$1&amp;"!"&amp;AE$1&amp;$Y2316),-1)</f>
        <v>0</v>
      </c>
      <c r="AF2316" s="4" t="str">
        <f ca="1">_xlfn.CONCAT(W2316, "-",V2316)</f>
        <v>G-C</v>
      </c>
      <c r="AG2316" s="4" t="str">
        <f>TEXT(ROW()-2, "0000")</f>
        <v>2314</v>
      </c>
      <c r="AH2316" s="4" t="str">
        <f>IF(TRIM(CLEAN(A2316))="m", "male", IF(TRIM(CLEAN(A2316))="f","female", "missing"))</f>
        <v>female</v>
      </c>
      <c r="AI2316" s="4">
        <f>C2316</f>
        <v>92.9</v>
      </c>
      <c r="AJ2316" s="4">
        <f>O2316</f>
        <v>67</v>
      </c>
      <c r="AK2316" s="4">
        <f>P2316</f>
        <v>64</v>
      </c>
      <c r="AL2316" s="4">
        <f>IF(AI2316&lt;60, 0, IF(AI2316&lt;70,2, IF(AI2316&lt;80, 3, IF(AI2316&lt;90,4, IF(AI2316&lt;=100, 5, "?")))))</f>
        <v>5</v>
      </c>
      <c r="AM2316" s="4">
        <f>IF(AJ2316&lt;60, 0, IF(AJ2316&lt;70,2, IF(AJ2316&lt;80, 3, IF(AJ2316&lt;90,4, IF(AJ2316&lt;=100, 5, "?")))))</f>
        <v>2</v>
      </c>
      <c r="AN2316" s="4">
        <f>IF(AK2316&lt;60, 0, IF(AK2316&lt;70,2, IF(AK2316&lt;80, 3, IF(AK2316&lt;90,4, IF(AK2316&lt;=100, 5, "?")))))</f>
        <v>2</v>
      </c>
      <c r="AO2316" s="4">
        <f ca="1">AA2316</f>
        <v>1</v>
      </c>
      <c r="AP2316" s="4">
        <f ca="1">AB2316</f>
        <v>1</v>
      </c>
      <c r="AQ2316" s="4">
        <f ca="1">AC2316</f>
        <v>1</v>
      </c>
      <c r="AR2316" s="4">
        <f ca="1">AD2316</f>
        <v>0</v>
      </c>
      <c r="AS2316" s="4">
        <f ca="1">AE2316</f>
        <v>0</v>
      </c>
      <c r="AT2316" s="4" t="str">
        <f ca="1">Z2316</f>
        <v>G</v>
      </c>
      <c r="AU2316" s="4">
        <f>E2316</f>
        <v>72.099999999999994</v>
      </c>
      <c r="AV2316" s="4">
        <f>IF(AU2316&lt;60, 0, IF(AU2316&lt;70,2, IF(AU2316&lt;80, 3, IF(AU2316&lt;90,4, IF(AU2316&lt;=100, 5, "?")))))</f>
        <v>3</v>
      </c>
    </row>
    <row r="2317" spans="1:48" hidden="1" x14ac:dyDescent="0.2">
      <c r="A2317" s="2" t="s">
        <v>16</v>
      </c>
      <c r="B2317" s="3" t="s">
        <v>26</v>
      </c>
      <c r="C2317" s="3">
        <v>91.8</v>
      </c>
      <c r="D2317" s="3" t="s">
        <v>26</v>
      </c>
      <c r="E2317" s="3">
        <v>70.3</v>
      </c>
      <c r="F2317" s="3">
        <v>1</v>
      </c>
      <c r="G2317" s="3">
        <v>66</v>
      </c>
      <c r="H2317" s="3">
        <v>60</v>
      </c>
      <c r="I2317" s="3">
        <v>94</v>
      </c>
      <c r="J2317" s="3">
        <v>60</v>
      </c>
      <c r="K2317" s="3">
        <v>60</v>
      </c>
      <c r="L2317" s="3"/>
      <c r="M2317" s="3">
        <v>65</v>
      </c>
      <c r="N2317" s="3"/>
      <c r="O2317" s="4">
        <f>MAX(G2317:H2317)</f>
        <v>66</v>
      </c>
      <c r="P2317" s="4">
        <f>MAX(I2317:J2317)</f>
        <v>94</v>
      </c>
      <c r="Q2317" s="4">
        <f>ABS(O2317-C2317)</f>
        <v>25.799999999999997</v>
      </c>
      <c r="R2317" s="4">
        <f>ABS(P2317-C2317)</f>
        <v>2.2000000000000028</v>
      </c>
      <c r="S2317" s="4" t="b">
        <f ca="1">OR(O2317=0,P2317=0,Q2317&gt;$Q$1,R2317&gt;$R$1,W2317="N", V2317=2)</f>
        <v>1</v>
      </c>
      <c r="T2317" s="4" t="str">
        <f>TRIM(CLEAN(D2317))</f>
        <v>برنامج بكالوريوس الهندسة المدنية</v>
      </c>
      <c r="U2317" s="4">
        <f>COUNTIF(T:T,T2317)</f>
        <v>723</v>
      </c>
      <c r="V2317" s="4" t="str">
        <f>IF(E2317&lt;60, "F", IF(E2317&lt;70,"D", IF(E2317&lt;80, "C", IF(E2317&lt;90,"B", IF(E2317&lt;=100, "A", "?")))))</f>
        <v>C</v>
      </c>
      <c r="W2317" s="4" t="str" cm="1">
        <f t="array" aca="1" ref="W2317" ca="1">_xlfn.IFNA(INDIRECT($Y$1&amp;"!"&amp;W$1&amp;$Y2317),"N")</f>
        <v>C</v>
      </c>
      <c r="X2317" s="4">
        <f ca="1">COUNTIF(W:W,W2317)</f>
        <v>747</v>
      </c>
      <c r="Y2317" s="4">
        <f>MATCH(T2317,Coding!J:J,0)</f>
        <v>8</v>
      </c>
      <c r="Z2317" s="4" t="str" cm="1">
        <f t="array" aca="1" ref="Z2317" ca="1">_xlfn.IFNA(INDIRECT($Y$1&amp;"!"&amp;Z$1&amp;$Y2317),-1)</f>
        <v>C</v>
      </c>
      <c r="AA2317" s="4" cm="1">
        <f t="array" aca="1" ref="AA2317" ca="1">_xlfn.IFNA(INDIRECT($Y$1&amp;"!"&amp;AA$1&amp;$Y2317),-1)</f>
        <v>1</v>
      </c>
      <c r="AB2317" s="4" cm="1">
        <f t="array" aca="1" ref="AB2317" ca="1">_xlfn.IFNA(INDIRECT($Y$1&amp;"!"&amp;AB$1&amp;$Y2317),-1)</f>
        <v>1</v>
      </c>
      <c r="AC2317" s="4" cm="1">
        <f t="array" aca="1" ref="AC2317" ca="1">_xlfn.IFNA(INDIRECT($Y$1&amp;"!"&amp;AC$1&amp;$Y2317),-1)</f>
        <v>1</v>
      </c>
      <c r="AD2317" s="4" cm="1">
        <f t="array" aca="1" ref="AD2317" ca="1">_xlfn.IFNA(INDIRECT($Y$1&amp;"!"&amp;AD$1&amp;$Y2317),-1)</f>
        <v>0</v>
      </c>
      <c r="AE2317" s="4" cm="1">
        <f t="array" aca="1" ref="AE2317" ca="1">_xlfn.IFNA(INDIRECT($Y$1&amp;"!"&amp;AE$1&amp;$Y2317),-1)</f>
        <v>0</v>
      </c>
      <c r="AF2317" s="4" t="str">
        <f ca="1">_xlfn.CONCAT(W2317, "-",V2317)</f>
        <v>C-C</v>
      </c>
      <c r="AG2317" s="4" t="str">
        <f>TEXT(ROW()-2, "0000")</f>
        <v>2315</v>
      </c>
      <c r="AH2317" s="4" t="str">
        <f>IF(TRIM(CLEAN(A2317))="m", "male", IF(TRIM(CLEAN(A2317))="f","female", "missing"))</f>
        <v>female</v>
      </c>
      <c r="AI2317" s="4">
        <f>C2317</f>
        <v>91.8</v>
      </c>
      <c r="AJ2317" s="4">
        <f>O2317</f>
        <v>66</v>
      </c>
      <c r="AK2317" s="4">
        <f>P2317</f>
        <v>94</v>
      </c>
      <c r="AL2317" s="4">
        <f>IF(AI2317&lt;60, 0, IF(AI2317&lt;70,2, IF(AI2317&lt;80, 3, IF(AI2317&lt;90,4, IF(AI2317&lt;=100, 5, "?")))))</f>
        <v>5</v>
      </c>
      <c r="AM2317" s="4">
        <f>IF(AJ2317&lt;60, 0, IF(AJ2317&lt;70,2, IF(AJ2317&lt;80, 3, IF(AJ2317&lt;90,4, IF(AJ2317&lt;=100, 5, "?")))))</f>
        <v>2</v>
      </c>
      <c r="AN2317" s="4">
        <f>IF(AK2317&lt;60, 0, IF(AK2317&lt;70,2, IF(AK2317&lt;80, 3, IF(AK2317&lt;90,4, IF(AK2317&lt;=100, 5, "?")))))</f>
        <v>5</v>
      </c>
      <c r="AO2317" s="4">
        <f ca="1">AA2317</f>
        <v>1</v>
      </c>
      <c r="AP2317" s="4">
        <f ca="1">AB2317</f>
        <v>1</v>
      </c>
      <c r="AQ2317" s="4">
        <f ca="1">AC2317</f>
        <v>1</v>
      </c>
      <c r="AR2317" s="4">
        <f ca="1">AD2317</f>
        <v>0</v>
      </c>
      <c r="AS2317" s="4">
        <f ca="1">AE2317</f>
        <v>0</v>
      </c>
      <c r="AT2317" s="4" t="str">
        <f ca="1">Z2317</f>
        <v>C</v>
      </c>
      <c r="AU2317" s="4">
        <f>E2317</f>
        <v>70.3</v>
      </c>
      <c r="AV2317" s="4">
        <f>IF(AU2317&lt;60, 0, IF(AU2317&lt;70,2, IF(AU2317&lt;80, 3, IF(AU2317&lt;90,4, IF(AU2317&lt;=100, 5, "?")))))</f>
        <v>3</v>
      </c>
    </row>
    <row r="2318" spans="1:48" hidden="1" x14ac:dyDescent="0.2">
      <c r="A2318" s="2" t="s">
        <v>13</v>
      </c>
      <c r="B2318" s="3" t="s">
        <v>26</v>
      </c>
      <c r="C2318" s="3">
        <v>93.8</v>
      </c>
      <c r="D2318" s="3" t="s">
        <v>26</v>
      </c>
      <c r="E2318" s="3">
        <v>69.8</v>
      </c>
      <c r="F2318" s="3">
        <v>1</v>
      </c>
      <c r="G2318" s="3">
        <v>63</v>
      </c>
      <c r="H2318" s="3">
        <v>68</v>
      </c>
      <c r="I2318" s="3">
        <v>64</v>
      </c>
      <c r="J2318" s="3">
        <v>81</v>
      </c>
      <c r="K2318" s="3">
        <v>73</v>
      </c>
      <c r="L2318" s="3"/>
      <c r="M2318" s="3">
        <v>90</v>
      </c>
      <c r="N2318" s="3"/>
      <c r="O2318" s="4">
        <f>MAX(G2318:H2318)</f>
        <v>68</v>
      </c>
      <c r="P2318" s="4">
        <f>MAX(I2318:J2318)</f>
        <v>81</v>
      </c>
      <c r="Q2318" s="4">
        <f>ABS(O2318-C2318)</f>
        <v>25.799999999999997</v>
      </c>
      <c r="R2318" s="4">
        <f>ABS(P2318-C2318)</f>
        <v>12.799999999999997</v>
      </c>
      <c r="S2318" s="4" t="b">
        <f ca="1">OR(O2318=0,P2318=0,Q2318&gt;$Q$1,R2318&gt;$R$1,W2318="N", V2318=2)</f>
        <v>1</v>
      </c>
      <c r="T2318" s="4" t="str">
        <f>TRIM(CLEAN(D2318))</f>
        <v>برنامج بكالوريوس الهندسة المدنية</v>
      </c>
      <c r="U2318" s="4">
        <f>COUNTIF(T:T,T2318)</f>
        <v>723</v>
      </c>
      <c r="V2318" s="4" t="str">
        <f>IF(E2318&lt;60, "F", IF(E2318&lt;70,"D", IF(E2318&lt;80, "C", IF(E2318&lt;90,"B", IF(E2318&lt;=100, "A", "?")))))</f>
        <v>D</v>
      </c>
      <c r="W2318" s="4" t="str" cm="1">
        <f t="array" aca="1" ref="W2318" ca="1">_xlfn.IFNA(INDIRECT($Y$1&amp;"!"&amp;W$1&amp;$Y2318),"N")</f>
        <v>C</v>
      </c>
      <c r="X2318" s="4">
        <f ca="1">COUNTIF(W:W,W2318)</f>
        <v>747</v>
      </c>
      <c r="Y2318" s="4">
        <f>MATCH(T2318,Coding!J:J,0)</f>
        <v>8</v>
      </c>
      <c r="Z2318" s="4" t="str" cm="1">
        <f t="array" aca="1" ref="Z2318" ca="1">_xlfn.IFNA(INDIRECT($Y$1&amp;"!"&amp;Z$1&amp;$Y2318),-1)</f>
        <v>C</v>
      </c>
      <c r="AA2318" s="4" cm="1">
        <f t="array" aca="1" ref="AA2318" ca="1">_xlfn.IFNA(INDIRECT($Y$1&amp;"!"&amp;AA$1&amp;$Y2318),-1)</f>
        <v>1</v>
      </c>
      <c r="AB2318" s="4" cm="1">
        <f t="array" aca="1" ref="AB2318" ca="1">_xlfn.IFNA(INDIRECT($Y$1&amp;"!"&amp;AB$1&amp;$Y2318),-1)</f>
        <v>1</v>
      </c>
      <c r="AC2318" s="4" cm="1">
        <f t="array" aca="1" ref="AC2318" ca="1">_xlfn.IFNA(INDIRECT($Y$1&amp;"!"&amp;AC$1&amp;$Y2318),-1)</f>
        <v>1</v>
      </c>
      <c r="AD2318" s="4" cm="1">
        <f t="array" aca="1" ref="AD2318" ca="1">_xlfn.IFNA(INDIRECT($Y$1&amp;"!"&amp;AD$1&amp;$Y2318),-1)</f>
        <v>0</v>
      </c>
      <c r="AE2318" s="4" cm="1">
        <f t="array" aca="1" ref="AE2318" ca="1">_xlfn.IFNA(INDIRECT($Y$1&amp;"!"&amp;AE$1&amp;$Y2318),-1)</f>
        <v>0</v>
      </c>
      <c r="AF2318" s="4" t="str">
        <f ca="1">_xlfn.CONCAT(W2318, "-",V2318)</f>
        <v>C-D</v>
      </c>
      <c r="AG2318" s="4" t="str">
        <f>TEXT(ROW()-2, "0000")</f>
        <v>2316</v>
      </c>
      <c r="AH2318" s="4" t="str">
        <f>IF(TRIM(CLEAN(A2318))="m", "male", IF(TRIM(CLEAN(A2318))="f","female", "missing"))</f>
        <v>male</v>
      </c>
      <c r="AI2318" s="4">
        <f>C2318</f>
        <v>93.8</v>
      </c>
      <c r="AJ2318" s="4">
        <f>O2318</f>
        <v>68</v>
      </c>
      <c r="AK2318" s="4">
        <f>P2318</f>
        <v>81</v>
      </c>
      <c r="AL2318" s="4">
        <f>IF(AI2318&lt;60, 0, IF(AI2318&lt;70,2, IF(AI2318&lt;80, 3, IF(AI2318&lt;90,4, IF(AI2318&lt;=100, 5, "?")))))</f>
        <v>5</v>
      </c>
      <c r="AM2318" s="4">
        <f>IF(AJ2318&lt;60, 0, IF(AJ2318&lt;70,2, IF(AJ2318&lt;80, 3, IF(AJ2318&lt;90,4, IF(AJ2318&lt;=100, 5, "?")))))</f>
        <v>2</v>
      </c>
      <c r="AN2318" s="4">
        <f>IF(AK2318&lt;60, 0, IF(AK2318&lt;70,2, IF(AK2318&lt;80, 3, IF(AK2318&lt;90,4, IF(AK2318&lt;=100, 5, "?")))))</f>
        <v>4</v>
      </c>
      <c r="AO2318" s="4">
        <f ca="1">AA2318</f>
        <v>1</v>
      </c>
      <c r="AP2318" s="4">
        <f ca="1">AB2318</f>
        <v>1</v>
      </c>
      <c r="AQ2318" s="4">
        <f ca="1">AC2318</f>
        <v>1</v>
      </c>
      <c r="AR2318" s="4">
        <f ca="1">AD2318</f>
        <v>0</v>
      </c>
      <c r="AS2318" s="4">
        <f ca="1">AE2318</f>
        <v>0</v>
      </c>
      <c r="AT2318" s="4" t="str">
        <f ca="1">Z2318</f>
        <v>C</v>
      </c>
      <c r="AU2318" s="4">
        <f>E2318</f>
        <v>69.8</v>
      </c>
      <c r="AV2318" s="4">
        <f>IF(AU2318&lt;60, 0, IF(AU2318&lt;70,2, IF(AU2318&lt;80, 3, IF(AU2318&lt;90,4, IF(AU2318&lt;=100, 5, "?")))))</f>
        <v>2</v>
      </c>
    </row>
    <row r="2319" spans="1:48" hidden="1" x14ac:dyDescent="0.2">
      <c r="A2319" s="2" t="s">
        <v>13</v>
      </c>
      <c r="B2319" s="3" t="s">
        <v>37</v>
      </c>
      <c r="C2319" s="3">
        <v>93.8</v>
      </c>
      <c r="D2319" s="3" t="s">
        <v>26</v>
      </c>
      <c r="E2319" s="3">
        <v>69.900000000000006</v>
      </c>
      <c r="F2319" s="3">
        <v>1</v>
      </c>
      <c r="G2319" s="3">
        <v>67</v>
      </c>
      <c r="H2319" s="3">
        <v>68</v>
      </c>
      <c r="I2319" s="3">
        <v>83</v>
      </c>
      <c r="J2319" s="3">
        <v>73</v>
      </c>
      <c r="K2319" s="3">
        <v>75</v>
      </c>
      <c r="L2319" s="3"/>
      <c r="M2319" s="3">
        <v>74</v>
      </c>
      <c r="N2319" s="3"/>
      <c r="O2319" s="4">
        <f>MAX(G2319:H2319)</f>
        <v>68</v>
      </c>
      <c r="P2319" s="4">
        <f>MAX(I2319:J2319)</f>
        <v>83</v>
      </c>
      <c r="Q2319" s="4">
        <f>ABS(O2319-C2319)</f>
        <v>25.799999999999997</v>
      </c>
      <c r="R2319" s="4">
        <f>ABS(P2319-C2319)</f>
        <v>10.799999999999997</v>
      </c>
      <c r="S2319" s="4" t="b">
        <f ca="1">OR(O2319=0,P2319=0,Q2319&gt;$Q$1,R2319&gt;$R$1,W2319="N", V2319=2)</f>
        <v>1</v>
      </c>
      <c r="T2319" s="4" t="str">
        <f>TRIM(CLEAN(D2319))</f>
        <v>برنامج بكالوريوس الهندسة المدنية</v>
      </c>
      <c r="U2319" s="4">
        <f>COUNTIF(T:T,T2319)</f>
        <v>723</v>
      </c>
      <c r="V2319" s="4" t="str">
        <f>IF(E2319&lt;60, "F", IF(E2319&lt;70,"D", IF(E2319&lt;80, "C", IF(E2319&lt;90,"B", IF(E2319&lt;=100, "A", "?")))))</f>
        <v>D</v>
      </c>
      <c r="W2319" s="4" t="str" cm="1">
        <f t="array" aca="1" ref="W2319" ca="1">_xlfn.IFNA(INDIRECT($Y$1&amp;"!"&amp;W$1&amp;$Y2319),"N")</f>
        <v>C</v>
      </c>
      <c r="X2319" s="4">
        <f ca="1">COUNTIF(W:W,W2319)</f>
        <v>747</v>
      </c>
      <c r="Y2319" s="4">
        <f>MATCH(T2319,Coding!J:J,0)</f>
        <v>8</v>
      </c>
      <c r="Z2319" s="4" t="str" cm="1">
        <f t="array" aca="1" ref="Z2319" ca="1">_xlfn.IFNA(INDIRECT($Y$1&amp;"!"&amp;Z$1&amp;$Y2319),-1)</f>
        <v>C</v>
      </c>
      <c r="AA2319" s="4" cm="1">
        <f t="array" aca="1" ref="AA2319" ca="1">_xlfn.IFNA(INDIRECT($Y$1&amp;"!"&amp;AA$1&amp;$Y2319),-1)</f>
        <v>1</v>
      </c>
      <c r="AB2319" s="4" cm="1">
        <f t="array" aca="1" ref="AB2319" ca="1">_xlfn.IFNA(INDIRECT($Y$1&amp;"!"&amp;AB$1&amp;$Y2319),-1)</f>
        <v>1</v>
      </c>
      <c r="AC2319" s="4" cm="1">
        <f t="array" aca="1" ref="AC2319" ca="1">_xlfn.IFNA(INDIRECT($Y$1&amp;"!"&amp;AC$1&amp;$Y2319),-1)</f>
        <v>1</v>
      </c>
      <c r="AD2319" s="4" cm="1">
        <f t="array" aca="1" ref="AD2319" ca="1">_xlfn.IFNA(INDIRECT($Y$1&amp;"!"&amp;AD$1&amp;$Y2319),-1)</f>
        <v>0</v>
      </c>
      <c r="AE2319" s="4" cm="1">
        <f t="array" aca="1" ref="AE2319" ca="1">_xlfn.IFNA(INDIRECT($Y$1&amp;"!"&amp;AE$1&amp;$Y2319),-1)</f>
        <v>0</v>
      </c>
      <c r="AF2319" s="4" t="str">
        <f ca="1">_xlfn.CONCAT(W2319, "-",V2319)</f>
        <v>C-D</v>
      </c>
      <c r="AG2319" s="4" t="str">
        <f>TEXT(ROW()-2, "0000")</f>
        <v>2317</v>
      </c>
      <c r="AH2319" s="4" t="str">
        <f>IF(TRIM(CLEAN(A2319))="m", "male", IF(TRIM(CLEAN(A2319))="f","female", "missing"))</f>
        <v>male</v>
      </c>
      <c r="AI2319" s="4">
        <f>C2319</f>
        <v>93.8</v>
      </c>
      <c r="AJ2319" s="4">
        <f>O2319</f>
        <v>68</v>
      </c>
      <c r="AK2319" s="4">
        <f>P2319</f>
        <v>83</v>
      </c>
      <c r="AL2319" s="4">
        <f>IF(AI2319&lt;60, 0, IF(AI2319&lt;70,2, IF(AI2319&lt;80, 3, IF(AI2319&lt;90,4, IF(AI2319&lt;=100, 5, "?")))))</f>
        <v>5</v>
      </c>
      <c r="AM2319" s="4">
        <f>IF(AJ2319&lt;60, 0, IF(AJ2319&lt;70,2, IF(AJ2319&lt;80, 3, IF(AJ2319&lt;90,4, IF(AJ2319&lt;=100, 5, "?")))))</f>
        <v>2</v>
      </c>
      <c r="AN2319" s="4">
        <f>IF(AK2319&lt;60, 0, IF(AK2319&lt;70,2, IF(AK2319&lt;80, 3, IF(AK2319&lt;90,4, IF(AK2319&lt;=100, 5, "?")))))</f>
        <v>4</v>
      </c>
      <c r="AO2319" s="4">
        <f ca="1">AA2319</f>
        <v>1</v>
      </c>
      <c r="AP2319" s="4">
        <f ca="1">AB2319</f>
        <v>1</v>
      </c>
      <c r="AQ2319" s="4">
        <f ca="1">AC2319</f>
        <v>1</v>
      </c>
      <c r="AR2319" s="4">
        <f ca="1">AD2319</f>
        <v>0</v>
      </c>
      <c r="AS2319" s="4">
        <f ca="1">AE2319</f>
        <v>0</v>
      </c>
      <c r="AT2319" s="4" t="str">
        <f ca="1">Z2319</f>
        <v>C</v>
      </c>
      <c r="AU2319" s="4">
        <f>E2319</f>
        <v>69.900000000000006</v>
      </c>
      <c r="AV2319" s="4">
        <f>IF(AU2319&lt;60, 0, IF(AU2319&lt;70,2, IF(AU2319&lt;80, 3, IF(AU2319&lt;90,4, IF(AU2319&lt;=100, 5, "?")))))</f>
        <v>2</v>
      </c>
    </row>
    <row r="2320" spans="1:48" hidden="1" x14ac:dyDescent="0.2">
      <c r="A2320" s="2" t="s">
        <v>13</v>
      </c>
      <c r="B2320" s="3" t="s">
        <v>27</v>
      </c>
      <c r="C2320" s="3">
        <v>96.8</v>
      </c>
      <c r="D2320" s="3" t="s">
        <v>26</v>
      </c>
      <c r="E2320" s="3">
        <v>74.3</v>
      </c>
      <c r="F2320" s="3">
        <v>1</v>
      </c>
      <c r="G2320" s="3">
        <v>71</v>
      </c>
      <c r="H2320" s="3">
        <v>65</v>
      </c>
      <c r="I2320" s="3">
        <v>74</v>
      </c>
      <c r="J2320" s="3">
        <v>73</v>
      </c>
      <c r="K2320" s="3">
        <v>76</v>
      </c>
      <c r="L2320" s="3"/>
      <c r="M2320" s="3">
        <v>61</v>
      </c>
      <c r="N2320" s="3"/>
      <c r="O2320" s="4">
        <f>MAX(G2320:H2320)</f>
        <v>71</v>
      </c>
      <c r="P2320" s="4">
        <f>MAX(I2320:J2320)</f>
        <v>74</v>
      </c>
      <c r="Q2320" s="4">
        <f>ABS(O2320-C2320)</f>
        <v>25.799999999999997</v>
      </c>
      <c r="R2320" s="4">
        <f>ABS(P2320-C2320)</f>
        <v>22.799999999999997</v>
      </c>
      <c r="S2320" s="4" t="b">
        <f ca="1">OR(O2320=0,P2320=0,Q2320&gt;$Q$1,R2320&gt;$R$1,W2320="N", V2320=2)</f>
        <v>1</v>
      </c>
      <c r="T2320" s="4" t="str">
        <f>TRIM(CLEAN(D2320))</f>
        <v>برنامج بكالوريوس الهندسة المدنية</v>
      </c>
      <c r="U2320" s="4">
        <f>COUNTIF(T:T,T2320)</f>
        <v>723</v>
      </c>
      <c r="V2320" s="4" t="str">
        <f>IF(E2320&lt;60, "F", IF(E2320&lt;70,"D", IF(E2320&lt;80, "C", IF(E2320&lt;90,"B", IF(E2320&lt;=100, "A", "?")))))</f>
        <v>C</v>
      </c>
      <c r="W2320" s="4" t="str" cm="1">
        <f t="array" aca="1" ref="W2320" ca="1">_xlfn.IFNA(INDIRECT($Y$1&amp;"!"&amp;W$1&amp;$Y2320),"N")</f>
        <v>C</v>
      </c>
      <c r="X2320" s="4">
        <f ca="1">COUNTIF(W:W,W2320)</f>
        <v>747</v>
      </c>
      <c r="Y2320" s="4">
        <f>MATCH(T2320,Coding!J:J,0)</f>
        <v>8</v>
      </c>
      <c r="Z2320" s="4" t="str" cm="1">
        <f t="array" aca="1" ref="Z2320" ca="1">_xlfn.IFNA(INDIRECT($Y$1&amp;"!"&amp;Z$1&amp;$Y2320),-1)</f>
        <v>C</v>
      </c>
      <c r="AA2320" s="4" cm="1">
        <f t="array" aca="1" ref="AA2320" ca="1">_xlfn.IFNA(INDIRECT($Y$1&amp;"!"&amp;AA$1&amp;$Y2320),-1)</f>
        <v>1</v>
      </c>
      <c r="AB2320" s="4" cm="1">
        <f t="array" aca="1" ref="AB2320" ca="1">_xlfn.IFNA(INDIRECT($Y$1&amp;"!"&amp;AB$1&amp;$Y2320),-1)</f>
        <v>1</v>
      </c>
      <c r="AC2320" s="4" cm="1">
        <f t="array" aca="1" ref="AC2320" ca="1">_xlfn.IFNA(INDIRECT($Y$1&amp;"!"&amp;AC$1&amp;$Y2320),-1)</f>
        <v>1</v>
      </c>
      <c r="AD2320" s="4" cm="1">
        <f t="array" aca="1" ref="AD2320" ca="1">_xlfn.IFNA(INDIRECT($Y$1&amp;"!"&amp;AD$1&amp;$Y2320),-1)</f>
        <v>0</v>
      </c>
      <c r="AE2320" s="4" cm="1">
        <f t="array" aca="1" ref="AE2320" ca="1">_xlfn.IFNA(INDIRECT($Y$1&amp;"!"&amp;AE$1&amp;$Y2320),-1)</f>
        <v>0</v>
      </c>
      <c r="AF2320" s="4" t="str">
        <f ca="1">_xlfn.CONCAT(W2320, "-",V2320)</f>
        <v>C-C</v>
      </c>
      <c r="AG2320" s="4" t="str">
        <f>TEXT(ROW()-2, "0000")</f>
        <v>2318</v>
      </c>
      <c r="AH2320" s="4" t="str">
        <f>IF(TRIM(CLEAN(A2320))="m", "male", IF(TRIM(CLEAN(A2320))="f","female", "missing"))</f>
        <v>male</v>
      </c>
      <c r="AI2320" s="4">
        <f>C2320</f>
        <v>96.8</v>
      </c>
      <c r="AJ2320" s="4">
        <f>O2320</f>
        <v>71</v>
      </c>
      <c r="AK2320" s="4">
        <f>P2320</f>
        <v>74</v>
      </c>
      <c r="AL2320" s="4">
        <f>IF(AI2320&lt;60, 0, IF(AI2320&lt;70,2, IF(AI2320&lt;80, 3, IF(AI2320&lt;90,4, IF(AI2320&lt;=100, 5, "?")))))</f>
        <v>5</v>
      </c>
      <c r="AM2320" s="4">
        <f>IF(AJ2320&lt;60, 0, IF(AJ2320&lt;70,2, IF(AJ2320&lt;80, 3, IF(AJ2320&lt;90,4, IF(AJ2320&lt;=100, 5, "?")))))</f>
        <v>3</v>
      </c>
      <c r="AN2320" s="4">
        <f>IF(AK2320&lt;60, 0, IF(AK2320&lt;70,2, IF(AK2320&lt;80, 3, IF(AK2320&lt;90,4, IF(AK2320&lt;=100, 5, "?")))))</f>
        <v>3</v>
      </c>
      <c r="AO2320" s="4">
        <f ca="1">AA2320</f>
        <v>1</v>
      </c>
      <c r="AP2320" s="4">
        <f ca="1">AB2320</f>
        <v>1</v>
      </c>
      <c r="AQ2320" s="4">
        <f ca="1">AC2320</f>
        <v>1</v>
      </c>
      <c r="AR2320" s="4">
        <f ca="1">AD2320</f>
        <v>0</v>
      </c>
      <c r="AS2320" s="4">
        <f ca="1">AE2320</f>
        <v>0</v>
      </c>
      <c r="AT2320" s="4" t="str">
        <f ca="1">Z2320</f>
        <v>C</v>
      </c>
      <c r="AU2320" s="4">
        <f>E2320</f>
        <v>74.3</v>
      </c>
      <c r="AV2320" s="4">
        <f>IF(AU2320&lt;60, 0, IF(AU2320&lt;70,2, IF(AU2320&lt;80, 3, IF(AU2320&lt;90,4, IF(AU2320&lt;=100, 5, "?")))))</f>
        <v>3</v>
      </c>
    </row>
    <row r="2321" spans="1:48" hidden="1" x14ac:dyDescent="0.2">
      <c r="A2321" s="2" t="s">
        <v>13</v>
      </c>
      <c r="B2321" s="3" t="s">
        <v>33</v>
      </c>
      <c r="C2321" s="3">
        <v>85.8</v>
      </c>
      <c r="D2321" s="3" t="s">
        <v>33</v>
      </c>
      <c r="E2321" s="3">
        <v>69.2</v>
      </c>
      <c r="F2321" s="3">
        <v>1</v>
      </c>
      <c r="G2321" s="3">
        <v>60</v>
      </c>
      <c r="H2321" s="3">
        <v>60</v>
      </c>
      <c r="I2321" s="3">
        <v>60</v>
      </c>
      <c r="J2321" s="3">
        <v>60</v>
      </c>
      <c r="K2321" s="3"/>
      <c r="L2321" s="3"/>
      <c r="M2321" s="3"/>
      <c r="N2321" s="3"/>
      <c r="O2321" s="4">
        <f>MAX(G2321:H2321)</f>
        <v>60</v>
      </c>
      <c r="P2321" s="4">
        <f>MAX(I2321:J2321)</f>
        <v>60</v>
      </c>
      <c r="Q2321" s="4">
        <f>ABS(O2321-C2321)</f>
        <v>25.799999999999997</v>
      </c>
      <c r="R2321" s="4">
        <f>ABS(P2321-C2321)</f>
        <v>25.799999999999997</v>
      </c>
      <c r="S2321" s="4" t="b">
        <f ca="1">OR(O2321=0,P2321=0,Q2321&gt;$Q$1,R2321&gt;$R$1,W2321="N", V2321=2)</f>
        <v>1</v>
      </c>
      <c r="T2321" s="4" t="str">
        <f>TRIM(CLEAN(D2321))</f>
        <v>برنامج بكالوريوس علم الحاسوب</v>
      </c>
      <c r="U2321" s="4">
        <f>COUNTIF(T:T,T2321)</f>
        <v>589</v>
      </c>
      <c r="V2321" s="4" t="str">
        <f>IF(E2321&lt;60, "F", IF(E2321&lt;70,"D", IF(E2321&lt;80, "C", IF(E2321&lt;90,"B", IF(E2321&lt;=100, "A", "?")))))</f>
        <v>D</v>
      </c>
      <c r="W2321" s="4" t="str" cm="1">
        <f t="array" aca="1" ref="W2321" ca="1">_xlfn.IFNA(INDIRECT($Y$1&amp;"!"&amp;W$1&amp;$Y2321),"N")</f>
        <v>D</v>
      </c>
      <c r="X2321" s="4">
        <f ca="1">COUNTIF(W:W,W2321)</f>
        <v>589</v>
      </c>
      <c r="Y2321" s="4">
        <f>MATCH(T2321,Coding!J:J,0)</f>
        <v>9</v>
      </c>
      <c r="Z2321" s="4" t="str" cm="1">
        <f t="array" aca="1" ref="Z2321" ca="1">_xlfn.IFNA(INDIRECT($Y$1&amp;"!"&amp;Z$1&amp;$Y2321),-1)</f>
        <v>D</v>
      </c>
      <c r="AA2321" s="4" cm="1">
        <f t="array" aca="1" ref="AA2321" ca="1">_xlfn.IFNA(INDIRECT($Y$1&amp;"!"&amp;AA$1&amp;$Y2321),-1)</f>
        <v>0</v>
      </c>
      <c r="AB2321" s="4" cm="1">
        <f t="array" aca="1" ref="AB2321" ca="1">_xlfn.IFNA(INDIRECT($Y$1&amp;"!"&amp;AB$1&amp;$Y2321),-1)</f>
        <v>1</v>
      </c>
      <c r="AC2321" s="4" cm="1">
        <f t="array" aca="1" ref="AC2321" ca="1">_xlfn.IFNA(INDIRECT($Y$1&amp;"!"&amp;AC$1&amp;$Y2321),-1)</f>
        <v>0</v>
      </c>
      <c r="AD2321" s="4" cm="1">
        <f t="array" aca="1" ref="AD2321" ca="1">_xlfn.IFNA(INDIRECT($Y$1&amp;"!"&amp;AD$1&amp;$Y2321),-1)</f>
        <v>0</v>
      </c>
      <c r="AE2321" s="4" cm="1">
        <f t="array" aca="1" ref="AE2321" ca="1">_xlfn.IFNA(INDIRECT($Y$1&amp;"!"&amp;AE$1&amp;$Y2321),-1)</f>
        <v>0</v>
      </c>
      <c r="AF2321" s="4" t="str">
        <f ca="1">_xlfn.CONCAT(W2321, "-",V2321)</f>
        <v>D-D</v>
      </c>
      <c r="AG2321" s="4" t="str">
        <f>TEXT(ROW()-2, "0000")</f>
        <v>2319</v>
      </c>
      <c r="AH2321" s="4" t="str">
        <f>IF(TRIM(CLEAN(A2321))="m", "male", IF(TRIM(CLEAN(A2321))="f","female", "missing"))</f>
        <v>male</v>
      </c>
      <c r="AI2321" s="4">
        <f>C2321</f>
        <v>85.8</v>
      </c>
      <c r="AJ2321" s="4">
        <f>O2321</f>
        <v>60</v>
      </c>
      <c r="AK2321" s="4">
        <f>P2321</f>
        <v>60</v>
      </c>
      <c r="AL2321" s="4">
        <f>IF(AI2321&lt;60, 0, IF(AI2321&lt;70,2, IF(AI2321&lt;80, 3, IF(AI2321&lt;90,4, IF(AI2321&lt;=100, 5, "?")))))</f>
        <v>4</v>
      </c>
      <c r="AM2321" s="4">
        <f>IF(AJ2321&lt;60, 0, IF(AJ2321&lt;70,2, IF(AJ2321&lt;80, 3, IF(AJ2321&lt;90,4, IF(AJ2321&lt;=100, 5, "?")))))</f>
        <v>2</v>
      </c>
      <c r="AN2321" s="4">
        <f>IF(AK2321&lt;60, 0, IF(AK2321&lt;70,2, IF(AK2321&lt;80, 3, IF(AK2321&lt;90,4, IF(AK2321&lt;=100, 5, "?")))))</f>
        <v>2</v>
      </c>
      <c r="AO2321" s="4">
        <f ca="1">AA2321</f>
        <v>0</v>
      </c>
      <c r="AP2321" s="4">
        <f ca="1">AB2321</f>
        <v>1</v>
      </c>
      <c r="AQ2321" s="4">
        <f ca="1">AC2321</f>
        <v>0</v>
      </c>
      <c r="AR2321" s="4">
        <f ca="1">AD2321</f>
        <v>0</v>
      </c>
      <c r="AS2321" s="4">
        <f ca="1">AE2321</f>
        <v>0</v>
      </c>
      <c r="AT2321" s="4" t="str">
        <f ca="1">Z2321</f>
        <v>D</v>
      </c>
      <c r="AU2321" s="4">
        <f>E2321</f>
        <v>69.2</v>
      </c>
      <c r="AV2321" s="4">
        <f>IF(AU2321&lt;60, 0, IF(AU2321&lt;70,2, IF(AU2321&lt;80, 3, IF(AU2321&lt;90,4, IF(AU2321&lt;=100, 5, "?")))))</f>
        <v>2</v>
      </c>
    </row>
    <row r="2322" spans="1:48" hidden="1" x14ac:dyDescent="0.2">
      <c r="A2322" s="2" t="s">
        <v>16</v>
      </c>
      <c r="B2322" s="3" t="s">
        <v>33</v>
      </c>
      <c r="C2322" s="3">
        <v>89.8</v>
      </c>
      <c r="D2322" s="3" t="s">
        <v>33</v>
      </c>
      <c r="E2322" s="3">
        <v>72.599999999999994</v>
      </c>
      <c r="F2322" s="3">
        <v>1</v>
      </c>
      <c r="G2322" s="3">
        <v>62</v>
      </c>
      <c r="H2322" s="3">
        <v>64</v>
      </c>
      <c r="I2322" s="3">
        <v>80</v>
      </c>
      <c r="J2322" s="3">
        <v>60</v>
      </c>
      <c r="K2322" s="3"/>
      <c r="L2322" s="3">
        <v>73</v>
      </c>
      <c r="M2322" s="3"/>
      <c r="N2322" s="3"/>
      <c r="O2322" s="4">
        <f>MAX(G2322:H2322)</f>
        <v>64</v>
      </c>
      <c r="P2322" s="4">
        <f>MAX(I2322:J2322)</f>
        <v>80</v>
      </c>
      <c r="Q2322" s="4">
        <f>ABS(O2322-C2322)</f>
        <v>25.799999999999997</v>
      </c>
      <c r="R2322" s="4">
        <f>ABS(P2322-C2322)</f>
        <v>9.7999999999999972</v>
      </c>
      <c r="S2322" s="4" t="b">
        <f ca="1">OR(O2322=0,P2322=0,Q2322&gt;$Q$1,R2322&gt;$R$1,W2322="N", V2322=2)</f>
        <v>1</v>
      </c>
      <c r="T2322" s="4" t="str">
        <f>TRIM(CLEAN(D2322))</f>
        <v>برنامج بكالوريوس علم الحاسوب</v>
      </c>
      <c r="U2322" s="4">
        <f>COUNTIF(T:T,T2322)</f>
        <v>589</v>
      </c>
      <c r="V2322" s="4" t="str">
        <f>IF(E2322&lt;60, "F", IF(E2322&lt;70,"D", IF(E2322&lt;80, "C", IF(E2322&lt;90,"B", IF(E2322&lt;=100, "A", "?")))))</f>
        <v>C</v>
      </c>
      <c r="W2322" s="4" t="str" cm="1">
        <f t="array" aca="1" ref="W2322" ca="1">_xlfn.IFNA(INDIRECT($Y$1&amp;"!"&amp;W$1&amp;$Y2322),"N")</f>
        <v>D</v>
      </c>
      <c r="X2322" s="4">
        <f ca="1">COUNTIF(W:W,W2322)</f>
        <v>589</v>
      </c>
      <c r="Y2322" s="4">
        <f>MATCH(T2322,Coding!J:J,0)</f>
        <v>9</v>
      </c>
      <c r="Z2322" s="4" t="str" cm="1">
        <f t="array" aca="1" ref="Z2322" ca="1">_xlfn.IFNA(INDIRECT($Y$1&amp;"!"&amp;Z$1&amp;$Y2322),-1)</f>
        <v>D</v>
      </c>
      <c r="AA2322" s="4" cm="1">
        <f t="array" aca="1" ref="AA2322" ca="1">_xlfn.IFNA(INDIRECT($Y$1&amp;"!"&amp;AA$1&amp;$Y2322),-1)</f>
        <v>0</v>
      </c>
      <c r="AB2322" s="4" cm="1">
        <f t="array" aca="1" ref="AB2322" ca="1">_xlfn.IFNA(INDIRECT($Y$1&amp;"!"&amp;AB$1&amp;$Y2322),-1)</f>
        <v>1</v>
      </c>
      <c r="AC2322" s="4" cm="1">
        <f t="array" aca="1" ref="AC2322" ca="1">_xlfn.IFNA(INDIRECT($Y$1&amp;"!"&amp;AC$1&amp;$Y2322),-1)</f>
        <v>0</v>
      </c>
      <c r="AD2322" s="4" cm="1">
        <f t="array" aca="1" ref="AD2322" ca="1">_xlfn.IFNA(INDIRECT($Y$1&amp;"!"&amp;AD$1&amp;$Y2322),-1)</f>
        <v>0</v>
      </c>
      <c r="AE2322" s="4" cm="1">
        <f t="array" aca="1" ref="AE2322" ca="1">_xlfn.IFNA(INDIRECT($Y$1&amp;"!"&amp;AE$1&amp;$Y2322),-1)</f>
        <v>0</v>
      </c>
      <c r="AF2322" s="4" t="str">
        <f ca="1">_xlfn.CONCAT(W2322, "-",V2322)</f>
        <v>D-C</v>
      </c>
      <c r="AG2322" s="4" t="str">
        <f>TEXT(ROW()-2, "0000")</f>
        <v>2320</v>
      </c>
      <c r="AH2322" s="4" t="str">
        <f>IF(TRIM(CLEAN(A2322))="m", "male", IF(TRIM(CLEAN(A2322))="f","female", "missing"))</f>
        <v>female</v>
      </c>
      <c r="AI2322" s="4">
        <f>C2322</f>
        <v>89.8</v>
      </c>
      <c r="AJ2322" s="4">
        <f>O2322</f>
        <v>64</v>
      </c>
      <c r="AK2322" s="4">
        <f>P2322</f>
        <v>80</v>
      </c>
      <c r="AL2322" s="4">
        <f>IF(AI2322&lt;60, 0, IF(AI2322&lt;70,2, IF(AI2322&lt;80, 3, IF(AI2322&lt;90,4, IF(AI2322&lt;=100, 5, "?")))))</f>
        <v>4</v>
      </c>
      <c r="AM2322" s="4">
        <f>IF(AJ2322&lt;60, 0, IF(AJ2322&lt;70,2, IF(AJ2322&lt;80, 3, IF(AJ2322&lt;90,4, IF(AJ2322&lt;=100, 5, "?")))))</f>
        <v>2</v>
      </c>
      <c r="AN2322" s="4">
        <f>IF(AK2322&lt;60, 0, IF(AK2322&lt;70,2, IF(AK2322&lt;80, 3, IF(AK2322&lt;90,4, IF(AK2322&lt;=100, 5, "?")))))</f>
        <v>4</v>
      </c>
      <c r="AO2322" s="4">
        <f ca="1">AA2322</f>
        <v>0</v>
      </c>
      <c r="AP2322" s="4">
        <f ca="1">AB2322</f>
        <v>1</v>
      </c>
      <c r="AQ2322" s="4">
        <f ca="1">AC2322</f>
        <v>0</v>
      </c>
      <c r="AR2322" s="4">
        <f ca="1">AD2322</f>
        <v>0</v>
      </c>
      <c r="AS2322" s="4">
        <f ca="1">AE2322</f>
        <v>0</v>
      </c>
      <c r="AT2322" s="4" t="str">
        <f ca="1">Z2322</f>
        <v>D</v>
      </c>
      <c r="AU2322" s="4">
        <f>E2322</f>
        <v>72.599999999999994</v>
      </c>
      <c r="AV2322" s="4">
        <f>IF(AU2322&lt;60, 0, IF(AU2322&lt;70,2, IF(AU2322&lt;80, 3, IF(AU2322&lt;90,4, IF(AU2322&lt;=100, 5, "?")))))</f>
        <v>3</v>
      </c>
    </row>
    <row r="2323" spans="1:48" hidden="1" x14ac:dyDescent="0.2">
      <c r="A2323" s="2" t="s">
        <v>16</v>
      </c>
      <c r="B2323" s="3" t="s">
        <v>14</v>
      </c>
      <c r="C2323" s="3">
        <v>85.8</v>
      </c>
      <c r="D2323" s="3" t="s">
        <v>14</v>
      </c>
      <c r="E2323" s="3">
        <v>69.900000000000006</v>
      </c>
      <c r="F2323" s="3">
        <v>1</v>
      </c>
      <c r="G2323" s="3">
        <v>60</v>
      </c>
      <c r="H2323" s="3">
        <v>60</v>
      </c>
      <c r="I2323" s="3">
        <v>65</v>
      </c>
      <c r="J2323" s="3">
        <v>64</v>
      </c>
      <c r="K2323" s="3">
        <v>81</v>
      </c>
      <c r="L2323" s="3"/>
      <c r="M2323" s="3">
        <v>84</v>
      </c>
      <c r="N2323" s="3"/>
      <c r="O2323" s="4">
        <f>MAX(G2323:H2323)</f>
        <v>60</v>
      </c>
      <c r="P2323" s="4">
        <f>MAX(I2323:J2323)</f>
        <v>65</v>
      </c>
      <c r="Q2323" s="4">
        <f>ABS(O2323-C2323)</f>
        <v>25.799999999999997</v>
      </c>
      <c r="R2323" s="4">
        <f>ABS(P2323-C2323)</f>
        <v>20.799999999999997</v>
      </c>
      <c r="S2323" s="4" t="b">
        <f ca="1">OR(O2323=0,P2323=0,Q2323&gt;$Q$1,R2323&gt;$R$1,W2323="N", V2323=2)</f>
        <v>1</v>
      </c>
      <c r="T2323" s="4" t="str">
        <f>TRIM(CLEAN(D2323))</f>
        <v>برنامج بكالوريوس الهندسة الكهربائية</v>
      </c>
      <c r="U2323" s="4">
        <f>COUNTIF(T:T,T2323)</f>
        <v>420</v>
      </c>
      <c r="V2323" s="4" t="str">
        <f>IF(E2323&lt;60, "F", IF(E2323&lt;70,"D", IF(E2323&lt;80, "C", IF(E2323&lt;90,"B", IF(E2323&lt;=100, "A", "?")))))</f>
        <v>D</v>
      </c>
      <c r="W2323" s="4" t="str" cm="1">
        <f t="array" aca="1" ref="W2323" ca="1">_xlfn.IFNA(INDIRECT($Y$1&amp;"!"&amp;W$1&amp;$Y2323),"N")</f>
        <v>F</v>
      </c>
      <c r="X2323" s="4">
        <f ca="1">COUNTIF(W:W,W2323)</f>
        <v>420</v>
      </c>
      <c r="Y2323" s="4">
        <f>MATCH(T2323,Coding!J:J,0)</f>
        <v>11</v>
      </c>
      <c r="Z2323" s="4" t="str" cm="1">
        <f t="array" aca="1" ref="Z2323" ca="1">_xlfn.IFNA(INDIRECT($Y$1&amp;"!"&amp;Z$1&amp;$Y2323),-1)</f>
        <v>F</v>
      </c>
      <c r="AA2323" s="4" cm="1">
        <f t="array" aca="1" ref="AA2323" ca="1">_xlfn.IFNA(INDIRECT($Y$1&amp;"!"&amp;AA$1&amp;$Y2323),-1)</f>
        <v>0</v>
      </c>
      <c r="AB2323" s="4" cm="1">
        <f t="array" aca="1" ref="AB2323" ca="1">_xlfn.IFNA(INDIRECT($Y$1&amp;"!"&amp;AB$1&amp;$Y2323),-1)</f>
        <v>1</v>
      </c>
      <c r="AC2323" s="4" cm="1">
        <f t="array" aca="1" ref="AC2323" ca="1">_xlfn.IFNA(INDIRECT($Y$1&amp;"!"&amp;AC$1&amp;$Y2323),-1)</f>
        <v>0</v>
      </c>
      <c r="AD2323" s="4" cm="1">
        <f t="array" aca="1" ref="AD2323" ca="1">_xlfn.IFNA(INDIRECT($Y$1&amp;"!"&amp;AD$1&amp;$Y2323),-1)</f>
        <v>1</v>
      </c>
      <c r="AE2323" s="4" cm="1">
        <f t="array" aca="1" ref="AE2323" ca="1">_xlfn.IFNA(INDIRECT($Y$1&amp;"!"&amp;AE$1&amp;$Y2323),-1)</f>
        <v>0</v>
      </c>
      <c r="AF2323" s="4" t="str">
        <f ca="1">_xlfn.CONCAT(W2323, "-",V2323)</f>
        <v>F-D</v>
      </c>
      <c r="AG2323" s="4" t="str">
        <f>TEXT(ROW()-2, "0000")</f>
        <v>2321</v>
      </c>
      <c r="AH2323" s="4" t="str">
        <f>IF(TRIM(CLEAN(A2323))="m", "male", IF(TRIM(CLEAN(A2323))="f","female", "missing"))</f>
        <v>female</v>
      </c>
      <c r="AI2323" s="4">
        <f>C2323</f>
        <v>85.8</v>
      </c>
      <c r="AJ2323" s="4">
        <f>O2323</f>
        <v>60</v>
      </c>
      <c r="AK2323" s="4">
        <f>P2323</f>
        <v>65</v>
      </c>
      <c r="AL2323" s="4">
        <f>IF(AI2323&lt;60, 0, IF(AI2323&lt;70,2, IF(AI2323&lt;80, 3, IF(AI2323&lt;90,4, IF(AI2323&lt;=100, 5, "?")))))</f>
        <v>4</v>
      </c>
      <c r="AM2323" s="4">
        <f>IF(AJ2323&lt;60, 0, IF(AJ2323&lt;70,2, IF(AJ2323&lt;80, 3, IF(AJ2323&lt;90,4, IF(AJ2323&lt;=100, 5, "?")))))</f>
        <v>2</v>
      </c>
      <c r="AN2323" s="4">
        <f>IF(AK2323&lt;60, 0, IF(AK2323&lt;70,2, IF(AK2323&lt;80, 3, IF(AK2323&lt;90,4, IF(AK2323&lt;=100, 5, "?")))))</f>
        <v>2</v>
      </c>
      <c r="AO2323" s="4">
        <f ca="1">AA2323</f>
        <v>0</v>
      </c>
      <c r="AP2323" s="4">
        <f ca="1">AB2323</f>
        <v>1</v>
      </c>
      <c r="AQ2323" s="4">
        <f ca="1">AC2323</f>
        <v>0</v>
      </c>
      <c r="AR2323" s="4">
        <f ca="1">AD2323</f>
        <v>1</v>
      </c>
      <c r="AS2323" s="4">
        <f ca="1">AE2323</f>
        <v>0</v>
      </c>
      <c r="AT2323" s="4" t="str">
        <f ca="1">Z2323</f>
        <v>F</v>
      </c>
      <c r="AU2323" s="4">
        <f>E2323</f>
        <v>69.900000000000006</v>
      </c>
      <c r="AV2323" s="4">
        <f>IF(AU2323&lt;60, 0, IF(AU2323&lt;70,2, IF(AU2323&lt;80, 3, IF(AU2323&lt;90,4, IF(AU2323&lt;=100, 5, "?")))))</f>
        <v>2</v>
      </c>
    </row>
    <row r="2324" spans="1:48" hidden="1" x14ac:dyDescent="0.2">
      <c r="A2324" s="2" t="s">
        <v>16</v>
      </c>
      <c r="B2324" s="3" t="s">
        <v>14</v>
      </c>
      <c r="C2324" s="3">
        <v>85.8</v>
      </c>
      <c r="D2324" s="3" t="s">
        <v>14</v>
      </c>
      <c r="E2324" s="3">
        <v>72.400000000000006</v>
      </c>
      <c r="F2324" s="3">
        <v>1</v>
      </c>
      <c r="G2324" s="3">
        <v>60</v>
      </c>
      <c r="H2324" s="3">
        <v>0</v>
      </c>
      <c r="I2324" s="3">
        <v>75</v>
      </c>
      <c r="J2324" s="3">
        <v>71</v>
      </c>
      <c r="K2324" s="3">
        <v>68</v>
      </c>
      <c r="L2324" s="3"/>
      <c r="M2324" s="3">
        <v>70</v>
      </c>
      <c r="N2324" s="3"/>
      <c r="O2324" s="4">
        <f>MAX(G2324:H2324)</f>
        <v>60</v>
      </c>
      <c r="P2324" s="4">
        <f>MAX(I2324:J2324)</f>
        <v>75</v>
      </c>
      <c r="Q2324" s="4">
        <f>ABS(O2324-C2324)</f>
        <v>25.799999999999997</v>
      </c>
      <c r="R2324" s="4">
        <f>ABS(P2324-C2324)</f>
        <v>10.799999999999997</v>
      </c>
      <c r="S2324" s="4" t="b">
        <f ca="1">OR(O2324=0,P2324=0,Q2324&gt;$Q$1,R2324&gt;$R$1,W2324="N", V2324=2)</f>
        <v>1</v>
      </c>
      <c r="T2324" s="4" t="str">
        <f>TRIM(CLEAN(D2324))</f>
        <v>برنامج بكالوريوس الهندسة الكهربائية</v>
      </c>
      <c r="U2324" s="4">
        <f>COUNTIF(T:T,T2324)</f>
        <v>420</v>
      </c>
      <c r="V2324" s="4" t="str">
        <f>IF(E2324&lt;60, "F", IF(E2324&lt;70,"D", IF(E2324&lt;80, "C", IF(E2324&lt;90,"B", IF(E2324&lt;=100, "A", "?")))))</f>
        <v>C</v>
      </c>
      <c r="W2324" s="4" t="str" cm="1">
        <f t="array" aca="1" ref="W2324" ca="1">_xlfn.IFNA(INDIRECT($Y$1&amp;"!"&amp;W$1&amp;$Y2324),"N")</f>
        <v>F</v>
      </c>
      <c r="X2324" s="4">
        <f ca="1">COUNTIF(W:W,W2324)</f>
        <v>420</v>
      </c>
      <c r="Y2324" s="4">
        <f>MATCH(T2324,Coding!J:J,0)</f>
        <v>11</v>
      </c>
      <c r="Z2324" s="4" t="str" cm="1">
        <f t="array" aca="1" ref="Z2324" ca="1">_xlfn.IFNA(INDIRECT($Y$1&amp;"!"&amp;Z$1&amp;$Y2324),-1)</f>
        <v>F</v>
      </c>
      <c r="AA2324" s="4" cm="1">
        <f t="array" aca="1" ref="AA2324" ca="1">_xlfn.IFNA(INDIRECT($Y$1&amp;"!"&amp;AA$1&amp;$Y2324),-1)</f>
        <v>0</v>
      </c>
      <c r="AB2324" s="4" cm="1">
        <f t="array" aca="1" ref="AB2324" ca="1">_xlfn.IFNA(INDIRECT($Y$1&amp;"!"&amp;AB$1&amp;$Y2324),-1)</f>
        <v>1</v>
      </c>
      <c r="AC2324" s="4" cm="1">
        <f t="array" aca="1" ref="AC2324" ca="1">_xlfn.IFNA(INDIRECT($Y$1&amp;"!"&amp;AC$1&amp;$Y2324),-1)</f>
        <v>0</v>
      </c>
      <c r="AD2324" s="4" cm="1">
        <f t="array" aca="1" ref="AD2324" ca="1">_xlfn.IFNA(INDIRECT($Y$1&amp;"!"&amp;AD$1&amp;$Y2324),-1)</f>
        <v>1</v>
      </c>
      <c r="AE2324" s="4" cm="1">
        <f t="array" aca="1" ref="AE2324" ca="1">_xlfn.IFNA(INDIRECT($Y$1&amp;"!"&amp;AE$1&amp;$Y2324),-1)</f>
        <v>0</v>
      </c>
      <c r="AF2324" s="4" t="str">
        <f ca="1">_xlfn.CONCAT(W2324, "-",V2324)</f>
        <v>F-C</v>
      </c>
      <c r="AG2324" s="4" t="str">
        <f>TEXT(ROW()-2, "0000")</f>
        <v>2322</v>
      </c>
      <c r="AH2324" s="4" t="str">
        <f>IF(TRIM(CLEAN(A2324))="m", "male", IF(TRIM(CLEAN(A2324))="f","female", "missing"))</f>
        <v>female</v>
      </c>
      <c r="AI2324" s="4">
        <f>C2324</f>
        <v>85.8</v>
      </c>
      <c r="AJ2324" s="4">
        <f>O2324</f>
        <v>60</v>
      </c>
      <c r="AK2324" s="4">
        <f>P2324</f>
        <v>75</v>
      </c>
      <c r="AL2324" s="4">
        <f>IF(AI2324&lt;60, 0, IF(AI2324&lt;70,2, IF(AI2324&lt;80, 3, IF(AI2324&lt;90,4, IF(AI2324&lt;=100, 5, "?")))))</f>
        <v>4</v>
      </c>
      <c r="AM2324" s="4">
        <f>IF(AJ2324&lt;60, 0, IF(AJ2324&lt;70,2, IF(AJ2324&lt;80, 3, IF(AJ2324&lt;90,4, IF(AJ2324&lt;=100, 5, "?")))))</f>
        <v>2</v>
      </c>
      <c r="AN2324" s="4">
        <f>IF(AK2324&lt;60, 0, IF(AK2324&lt;70,2, IF(AK2324&lt;80, 3, IF(AK2324&lt;90,4, IF(AK2324&lt;=100, 5, "?")))))</f>
        <v>3</v>
      </c>
      <c r="AO2324" s="4">
        <f ca="1">AA2324</f>
        <v>0</v>
      </c>
      <c r="AP2324" s="4">
        <f ca="1">AB2324</f>
        <v>1</v>
      </c>
      <c r="AQ2324" s="4">
        <f ca="1">AC2324</f>
        <v>0</v>
      </c>
      <c r="AR2324" s="4">
        <f ca="1">AD2324</f>
        <v>1</v>
      </c>
      <c r="AS2324" s="4">
        <f ca="1">AE2324</f>
        <v>0</v>
      </c>
      <c r="AT2324" s="4" t="str">
        <f ca="1">Z2324</f>
        <v>F</v>
      </c>
      <c r="AU2324" s="4">
        <f>E2324</f>
        <v>72.400000000000006</v>
      </c>
      <c r="AV2324" s="4">
        <f>IF(AU2324&lt;60, 0, IF(AU2324&lt;70,2, IF(AU2324&lt;80, 3, IF(AU2324&lt;90,4, IF(AU2324&lt;=100, 5, "?")))))</f>
        <v>3</v>
      </c>
    </row>
    <row r="2325" spans="1:48" hidden="1" x14ac:dyDescent="0.2">
      <c r="A2325" s="2" t="s">
        <v>16</v>
      </c>
      <c r="B2325" s="3" t="s">
        <v>36</v>
      </c>
      <c r="C2325" s="3">
        <v>90.7</v>
      </c>
      <c r="D2325" s="3" t="s">
        <v>34</v>
      </c>
      <c r="E2325" s="3">
        <v>76.099999999999994</v>
      </c>
      <c r="F2325" s="3">
        <v>1</v>
      </c>
      <c r="G2325" s="3">
        <v>65</v>
      </c>
      <c r="H2325" s="3">
        <v>60</v>
      </c>
      <c r="I2325" s="3">
        <v>75</v>
      </c>
      <c r="J2325" s="3">
        <v>70</v>
      </c>
      <c r="K2325" s="3"/>
      <c r="L2325" s="3"/>
      <c r="M2325" s="3">
        <v>0</v>
      </c>
      <c r="N2325" s="3"/>
      <c r="O2325" s="4">
        <f>MAX(G2325:H2325)</f>
        <v>65</v>
      </c>
      <c r="P2325" s="4">
        <f>MAX(I2325:J2325)</f>
        <v>75</v>
      </c>
      <c r="Q2325" s="4">
        <f>ABS(O2325-C2325)</f>
        <v>25.700000000000003</v>
      </c>
      <c r="R2325" s="4">
        <f>ABS(P2325-C2325)</f>
        <v>15.700000000000003</v>
      </c>
      <c r="S2325" s="4" t="b">
        <f ca="1">OR(O2325=0,P2325=0,Q2325&gt;$Q$1,R2325&gt;$R$1,W2325="N", V2325=2)</f>
        <v>1</v>
      </c>
      <c r="T2325" s="4" t="str">
        <f>TRIM(CLEAN(D2325))</f>
        <v>برنامج بكالوريوس هندسة الحاسوب</v>
      </c>
      <c r="U2325" s="4">
        <f>COUNTIF(T:T,T2325)</f>
        <v>139</v>
      </c>
      <c r="V2325" s="4" t="str">
        <f>IF(E2325&lt;60, "F", IF(E2325&lt;70,"D", IF(E2325&lt;80, "C", IF(E2325&lt;90,"B", IF(E2325&lt;=100, "A", "?")))))</f>
        <v>C</v>
      </c>
      <c r="W2325" s="4" t="str" cm="1">
        <f t="array" aca="1" ref="W2325" ca="1">_xlfn.IFNA(INDIRECT($Y$1&amp;"!"&amp;W$1&amp;$Y2325),"N")</f>
        <v>A</v>
      </c>
      <c r="X2325" s="4">
        <f ca="1">COUNTIF(W:W,W2325)</f>
        <v>861</v>
      </c>
      <c r="Y2325" s="4">
        <f>MATCH(T2325,Coding!J:J,0)</f>
        <v>5</v>
      </c>
      <c r="Z2325" s="4" t="str" cm="1">
        <f t="array" aca="1" ref="Z2325" ca="1">_xlfn.IFNA(INDIRECT($Y$1&amp;"!"&amp;Z$1&amp;$Y2325),-1)</f>
        <v>A</v>
      </c>
      <c r="AA2325" s="4" cm="1">
        <f t="array" aca="1" ref="AA2325" ca="1">_xlfn.IFNA(INDIRECT($Y$1&amp;"!"&amp;AA$1&amp;$Y2325),-1)</f>
        <v>0</v>
      </c>
      <c r="AB2325" s="4" cm="1">
        <f t="array" aca="1" ref="AB2325" ca="1">_xlfn.IFNA(INDIRECT($Y$1&amp;"!"&amp;AB$1&amp;$Y2325),-1)</f>
        <v>1</v>
      </c>
      <c r="AC2325" s="4" cm="1">
        <f t="array" aca="1" ref="AC2325" ca="1">_xlfn.IFNA(INDIRECT($Y$1&amp;"!"&amp;AC$1&amp;$Y2325),-1)</f>
        <v>1</v>
      </c>
      <c r="AD2325" s="4" cm="1">
        <f t="array" aca="1" ref="AD2325" ca="1">_xlfn.IFNA(INDIRECT($Y$1&amp;"!"&amp;AD$1&amp;$Y2325),-1)</f>
        <v>1</v>
      </c>
      <c r="AE2325" s="4" cm="1">
        <f t="array" aca="1" ref="AE2325" ca="1">_xlfn.IFNA(INDIRECT($Y$1&amp;"!"&amp;AE$1&amp;$Y2325),-1)</f>
        <v>0</v>
      </c>
      <c r="AF2325" s="4" t="str">
        <f ca="1">_xlfn.CONCAT(W2325, "-",V2325)</f>
        <v>A-C</v>
      </c>
      <c r="AG2325" s="4" t="str">
        <f>TEXT(ROW()-2, "0000")</f>
        <v>2323</v>
      </c>
      <c r="AH2325" s="4" t="str">
        <f>IF(TRIM(CLEAN(A2325))="m", "male", IF(TRIM(CLEAN(A2325))="f","female", "missing"))</f>
        <v>female</v>
      </c>
      <c r="AI2325" s="4">
        <f>C2325</f>
        <v>90.7</v>
      </c>
      <c r="AJ2325" s="4">
        <f>O2325</f>
        <v>65</v>
      </c>
      <c r="AK2325" s="4">
        <f>P2325</f>
        <v>75</v>
      </c>
      <c r="AL2325" s="4">
        <f>IF(AI2325&lt;60, 0, IF(AI2325&lt;70,2, IF(AI2325&lt;80, 3, IF(AI2325&lt;90,4, IF(AI2325&lt;=100, 5, "?")))))</f>
        <v>5</v>
      </c>
      <c r="AM2325" s="4">
        <f>IF(AJ2325&lt;60, 0, IF(AJ2325&lt;70,2, IF(AJ2325&lt;80, 3, IF(AJ2325&lt;90,4, IF(AJ2325&lt;=100, 5, "?")))))</f>
        <v>2</v>
      </c>
      <c r="AN2325" s="4">
        <f>IF(AK2325&lt;60, 0, IF(AK2325&lt;70,2, IF(AK2325&lt;80, 3, IF(AK2325&lt;90,4, IF(AK2325&lt;=100, 5, "?")))))</f>
        <v>3</v>
      </c>
      <c r="AO2325" s="4">
        <f ca="1">AA2325</f>
        <v>0</v>
      </c>
      <c r="AP2325" s="4">
        <f ca="1">AB2325</f>
        <v>1</v>
      </c>
      <c r="AQ2325" s="4">
        <f ca="1">AC2325</f>
        <v>1</v>
      </c>
      <c r="AR2325" s="4">
        <f ca="1">AD2325</f>
        <v>1</v>
      </c>
      <c r="AS2325" s="4">
        <f ca="1">AE2325</f>
        <v>0</v>
      </c>
      <c r="AT2325" s="4" t="str">
        <f ca="1">Z2325</f>
        <v>A</v>
      </c>
      <c r="AU2325" s="4">
        <f>E2325</f>
        <v>76.099999999999994</v>
      </c>
      <c r="AV2325" s="4">
        <f>IF(AU2325&lt;60, 0, IF(AU2325&lt;70,2, IF(AU2325&lt;80, 3, IF(AU2325&lt;90,4, IF(AU2325&lt;=100, 5, "?")))))</f>
        <v>3</v>
      </c>
    </row>
    <row r="2326" spans="1:48" hidden="1" x14ac:dyDescent="0.2">
      <c r="A2326" s="2" t="s">
        <v>16</v>
      </c>
      <c r="B2326" s="3" t="s">
        <v>35</v>
      </c>
      <c r="C2326" s="3">
        <v>90.7</v>
      </c>
      <c r="D2326" s="3" t="s">
        <v>35</v>
      </c>
      <c r="E2326" s="3">
        <v>75.400000000000006</v>
      </c>
      <c r="F2326" s="3">
        <v>1</v>
      </c>
      <c r="G2326" s="3">
        <v>65</v>
      </c>
      <c r="H2326" s="3">
        <v>62</v>
      </c>
      <c r="I2326" s="3">
        <v>80</v>
      </c>
      <c r="J2326" s="3">
        <v>70</v>
      </c>
      <c r="K2326" s="3">
        <v>60</v>
      </c>
      <c r="L2326" s="3"/>
      <c r="M2326" s="3">
        <v>64</v>
      </c>
      <c r="N2326" s="3"/>
      <c r="O2326" s="4">
        <f>MAX(G2326:H2326)</f>
        <v>65</v>
      </c>
      <c r="P2326" s="4">
        <f>MAX(I2326:J2326)</f>
        <v>80</v>
      </c>
      <c r="Q2326" s="4">
        <f>ABS(O2326-C2326)</f>
        <v>25.700000000000003</v>
      </c>
      <c r="R2326" s="4">
        <f>ABS(P2326-C2326)</f>
        <v>10.700000000000003</v>
      </c>
      <c r="S2326" s="4" t="b">
        <f ca="1">OR(O2326=0,P2326=0,Q2326&gt;$Q$1,R2326&gt;$R$1,W2326="N", V2326=2)</f>
        <v>1</v>
      </c>
      <c r="T2326" s="4" t="str">
        <f>TRIM(CLEAN(D2326))</f>
        <v>برنامج بكالوريوس هندسة الميكاترونيكس</v>
      </c>
      <c r="U2326" s="4">
        <f>COUNTIF(T:T,T2326)</f>
        <v>291</v>
      </c>
      <c r="V2326" s="4" t="str">
        <f>IF(E2326&lt;60, "F", IF(E2326&lt;70,"D", IF(E2326&lt;80, "C", IF(E2326&lt;90,"B", IF(E2326&lt;=100, "A", "?")))))</f>
        <v>C</v>
      </c>
      <c r="W2326" s="4" t="str" cm="1">
        <f t="array" aca="1" ref="W2326" ca="1">_xlfn.IFNA(INDIRECT($Y$1&amp;"!"&amp;W$1&amp;$Y2326),"N")</f>
        <v>B</v>
      </c>
      <c r="X2326" s="4">
        <f ca="1">COUNTIF(W:W,W2326)</f>
        <v>291</v>
      </c>
      <c r="Y2326" s="4">
        <f>MATCH(T2326,Coding!J:J,0)</f>
        <v>6</v>
      </c>
      <c r="Z2326" s="4" t="str" cm="1">
        <f t="array" aca="1" ref="Z2326" ca="1">_xlfn.IFNA(INDIRECT($Y$1&amp;"!"&amp;Z$1&amp;$Y2326),-1)</f>
        <v>B</v>
      </c>
      <c r="AA2326" s="4" cm="1">
        <f t="array" aca="1" ref="AA2326" ca="1">_xlfn.IFNA(INDIRECT($Y$1&amp;"!"&amp;AA$1&amp;$Y2326),-1)</f>
        <v>0</v>
      </c>
      <c r="AB2326" s="4" cm="1">
        <f t="array" aca="1" ref="AB2326" ca="1">_xlfn.IFNA(INDIRECT($Y$1&amp;"!"&amp;AB$1&amp;$Y2326),-1)</f>
        <v>0</v>
      </c>
      <c r="AC2326" s="4" cm="1">
        <f t="array" aca="1" ref="AC2326" ca="1">_xlfn.IFNA(INDIRECT($Y$1&amp;"!"&amp;AC$1&amp;$Y2326),-1)</f>
        <v>1</v>
      </c>
      <c r="AD2326" s="4" cm="1">
        <f t="array" aca="1" ref="AD2326" ca="1">_xlfn.IFNA(INDIRECT($Y$1&amp;"!"&amp;AD$1&amp;$Y2326),-1)</f>
        <v>1</v>
      </c>
      <c r="AE2326" s="4" cm="1">
        <f t="array" aca="1" ref="AE2326" ca="1">_xlfn.IFNA(INDIRECT($Y$1&amp;"!"&amp;AE$1&amp;$Y2326),-1)</f>
        <v>1</v>
      </c>
      <c r="AF2326" s="4" t="str">
        <f ca="1">_xlfn.CONCAT(W2326, "-",V2326)</f>
        <v>B-C</v>
      </c>
      <c r="AG2326" s="4" t="str">
        <f>TEXT(ROW()-2, "0000")</f>
        <v>2324</v>
      </c>
      <c r="AH2326" s="4" t="str">
        <f>IF(TRIM(CLEAN(A2326))="m", "male", IF(TRIM(CLEAN(A2326))="f","female", "missing"))</f>
        <v>female</v>
      </c>
      <c r="AI2326" s="4">
        <f>C2326</f>
        <v>90.7</v>
      </c>
      <c r="AJ2326" s="4">
        <f>O2326</f>
        <v>65</v>
      </c>
      <c r="AK2326" s="4">
        <f>P2326</f>
        <v>80</v>
      </c>
      <c r="AL2326" s="4">
        <f>IF(AI2326&lt;60, 0, IF(AI2326&lt;70,2, IF(AI2326&lt;80, 3, IF(AI2326&lt;90,4, IF(AI2326&lt;=100, 5, "?")))))</f>
        <v>5</v>
      </c>
      <c r="AM2326" s="4">
        <f>IF(AJ2326&lt;60, 0, IF(AJ2326&lt;70,2, IF(AJ2326&lt;80, 3, IF(AJ2326&lt;90,4, IF(AJ2326&lt;=100, 5, "?")))))</f>
        <v>2</v>
      </c>
      <c r="AN2326" s="4">
        <f>IF(AK2326&lt;60, 0, IF(AK2326&lt;70,2, IF(AK2326&lt;80, 3, IF(AK2326&lt;90,4, IF(AK2326&lt;=100, 5, "?")))))</f>
        <v>4</v>
      </c>
      <c r="AO2326" s="4">
        <f ca="1">AA2326</f>
        <v>0</v>
      </c>
      <c r="AP2326" s="4">
        <f ca="1">AB2326</f>
        <v>0</v>
      </c>
      <c r="AQ2326" s="4">
        <f ca="1">AC2326</f>
        <v>1</v>
      </c>
      <c r="AR2326" s="4">
        <f ca="1">AD2326</f>
        <v>1</v>
      </c>
      <c r="AS2326" s="4">
        <f ca="1">AE2326</f>
        <v>1</v>
      </c>
      <c r="AT2326" s="4" t="str">
        <f ca="1">Z2326</f>
        <v>B</v>
      </c>
      <c r="AU2326" s="4">
        <f>E2326</f>
        <v>75.400000000000006</v>
      </c>
      <c r="AV2326" s="4">
        <f>IF(AU2326&lt;60, 0, IF(AU2326&lt;70,2, IF(AU2326&lt;80, 3, IF(AU2326&lt;90,4, IF(AU2326&lt;=100, 5, "?")))))</f>
        <v>3</v>
      </c>
    </row>
    <row r="2327" spans="1:48" hidden="1" x14ac:dyDescent="0.2">
      <c r="A2327" s="2" t="s">
        <v>16</v>
      </c>
      <c r="B2327" s="3" t="s">
        <v>36</v>
      </c>
      <c r="C2327" s="3">
        <v>85.7</v>
      </c>
      <c r="D2327" s="3" t="s">
        <v>28</v>
      </c>
      <c r="E2327" s="3">
        <v>70.3</v>
      </c>
      <c r="F2327" s="3">
        <v>1</v>
      </c>
      <c r="G2327" s="3">
        <v>60</v>
      </c>
      <c r="H2327" s="3">
        <v>60</v>
      </c>
      <c r="I2327" s="3">
        <v>92</v>
      </c>
      <c r="J2327" s="3">
        <v>81</v>
      </c>
      <c r="K2327" s="3"/>
      <c r="L2327" s="3"/>
      <c r="M2327" s="3">
        <v>60</v>
      </c>
      <c r="N2327" s="3"/>
      <c r="O2327" s="4">
        <f>MAX(G2327:H2327)</f>
        <v>60</v>
      </c>
      <c r="P2327" s="4">
        <f>MAX(I2327:J2327)</f>
        <v>92</v>
      </c>
      <c r="Q2327" s="4">
        <f>ABS(O2327-C2327)</f>
        <v>25.700000000000003</v>
      </c>
      <c r="R2327" s="4">
        <f>ABS(P2327-C2327)</f>
        <v>6.2999999999999972</v>
      </c>
      <c r="S2327" s="4" t="b">
        <f ca="1">OR(O2327=0,P2327=0,Q2327&gt;$Q$1,R2327&gt;$R$1,W2327="N", V2327=2)</f>
        <v>1</v>
      </c>
      <c r="T2327" s="4" t="str">
        <f>TRIM(CLEAN(D2327))</f>
        <v>برنامج بكالوريوس الهندسة الميكانيكية</v>
      </c>
      <c r="U2327" s="4">
        <f>COUNTIF(T:T,T2327)</f>
        <v>292</v>
      </c>
      <c r="V2327" s="4" t="str">
        <f>IF(E2327&lt;60, "F", IF(E2327&lt;70,"D", IF(E2327&lt;80, "C", IF(E2327&lt;90,"B", IF(E2327&lt;=100, "A", "?")))))</f>
        <v>C</v>
      </c>
      <c r="W2327" s="4" t="str" cm="1">
        <f t="array" aca="1" ref="W2327" ca="1">_xlfn.IFNA(INDIRECT($Y$1&amp;"!"&amp;W$1&amp;$Y2327),"N")</f>
        <v>E</v>
      </c>
      <c r="X2327" s="4">
        <f ca="1">COUNTIF(W:W,W2327)</f>
        <v>292</v>
      </c>
      <c r="Y2327" s="4">
        <f>MATCH(T2327,Coding!J:J,0)</f>
        <v>10</v>
      </c>
      <c r="Z2327" s="4" t="str" cm="1">
        <f t="array" aca="1" ref="Z2327" ca="1">_xlfn.IFNA(INDIRECT($Y$1&amp;"!"&amp;Z$1&amp;$Y2327),-1)</f>
        <v>E</v>
      </c>
      <c r="AA2327" s="4" cm="1">
        <f t="array" aca="1" ref="AA2327" ca="1">_xlfn.IFNA(INDIRECT($Y$1&amp;"!"&amp;AA$1&amp;$Y2327),-1)</f>
        <v>0</v>
      </c>
      <c r="AB2327" s="4" cm="1">
        <f t="array" aca="1" ref="AB2327" ca="1">_xlfn.IFNA(INDIRECT($Y$1&amp;"!"&amp;AB$1&amp;$Y2327),-1)</f>
        <v>0</v>
      </c>
      <c r="AC2327" s="4" cm="1">
        <f t="array" aca="1" ref="AC2327" ca="1">_xlfn.IFNA(INDIRECT($Y$1&amp;"!"&amp;AC$1&amp;$Y2327),-1)</f>
        <v>1</v>
      </c>
      <c r="AD2327" s="4" cm="1">
        <f t="array" aca="1" ref="AD2327" ca="1">_xlfn.IFNA(INDIRECT($Y$1&amp;"!"&amp;AD$1&amp;$Y2327),-1)</f>
        <v>0</v>
      </c>
      <c r="AE2327" s="4" cm="1">
        <f t="array" aca="1" ref="AE2327" ca="1">_xlfn.IFNA(INDIRECT($Y$1&amp;"!"&amp;AE$1&amp;$Y2327),-1)</f>
        <v>1</v>
      </c>
      <c r="AF2327" s="4" t="str">
        <f ca="1">_xlfn.CONCAT(W2327, "-",V2327)</f>
        <v>E-C</v>
      </c>
      <c r="AG2327" s="4" t="str">
        <f>TEXT(ROW()-2, "0000")</f>
        <v>2325</v>
      </c>
      <c r="AH2327" s="4" t="str">
        <f>IF(TRIM(CLEAN(A2327))="m", "male", IF(TRIM(CLEAN(A2327))="f","female", "missing"))</f>
        <v>female</v>
      </c>
      <c r="AI2327" s="4">
        <f>C2327</f>
        <v>85.7</v>
      </c>
      <c r="AJ2327" s="4">
        <f>O2327</f>
        <v>60</v>
      </c>
      <c r="AK2327" s="4">
        <f>P2327</f>
        <v>92</v>
      </c>
      <c r="AL2327" s="4">
        <f>IF(AI2327&lt;60, 0, IF(AI2327&lt;70,2, IF(AI2327&lt;80, 3, IF(AI2327&lt;90,4, IF(AI2327&lt;=100, 5, "?")))))</f>
        <v>4</v>
      </c>
      <c r="AM2327" s="4">
        <f>IF(AJ2327&lt;60, 0, IF(AJ2327&lt;70,2, IF(AJ2327&lt;80, 3, IF(AJ2327&lt;90,4, IF(AJ2327&lt;=100, 5, "?")))))</f>
        <v>2</v>
      </c>
      <c r="AN2327" s="4">
        <f>IF(AK2327&lt;60, 0, IF(AK2327&lt;70,2, IF(AK2327&lt;80, 3, IF(AK2327&lt;90,4, IF(AK2327&lt;=100, 5, "?")))))</f>
        <v>5</v>
      </c>
      <c r="AO2327" s="4">
        <f ca="1">AA2327</f>
        <v>0</v>
      </c>
      <c r="AP2327" s="4">
        <f ca="1">AB2327</f>
        <v>0</v>
      </c>
      <c r="AQ2327" s="4">
        <f ca="1">AC2327</f>
        <v>1</v>
      </c>
      <c r="AR2327" s="4">
        <f ca="1">AD2327</f>
        <v>0</v>
      </c>
      <c r="AS2327" s="4">
        <f ca="1">AE2327</f>
        <v>1</v>
      </c>
      <c r="AT2327" s="4" t="str">
        <f ca="1">Z2327</f>
        <v>E</v>
      </c>
      <c r="AU2327" s="4">
        <f>E2327</f>
        <v>70.3</v>
      </c>
      <c r="AV2327" s="4">
        <f>IF(AU2327&lt;60, 0, IF(AU2327&lt;70,2, IF(AU2327&lt;80, 3, IF(AU2327&lt;90,4, IF(AU2327&lt;=100, 5, "?")))))</f>
        <v>3</v>
      </c>
    </row>
    <row r="2328" spans="1:48" hidden="1" x14ac:dyDescent="0.2">
      <c r="A2328" s="2" t="s">
        <v>13</v>
      </c>
      <c r="B2328" s="3" t="s">
        <v>14</v>
      </c>
      <c r="C2328" s="3">
        <v>89.7</v>
      </c>
      <c r="D2328" s="3" t="s">
        <v>14</v>
      </c>
      <c r="E2328" s="3">
        <v>66.099999999999994</v>
      </c>
      <c r="F2328" s="3">
        <v>2</v>
      </c>
      <c r="G2328" s="3">
        <v>64</v>
      </c>
      <c r="H2328" s="3">
        <v>60</v>
      </c>
      <c r="I2328" s="3">
        <v>67</v>
      </c>
      <c r="J2328" s="3">
        <v>71</v>
      </c>
      <c r="K2328" s="3">
        <v>55</v>
      </c>
      <c r="L2328" s="3"/>
      <c r="M2328" s="3">
        <v>84</v>
      </c>
      <c r="N2328" s="3"/>
      <c r="O2328" s="4">
        <f>MAX(G2328:H2328)</f>
        <v>64</v>
      </c>
      <c r="P2328" s="4">
        <f>MAX(I2328:J2328)</f>
        <v>71</v>
      </c>
      <c r="Q2328" s="4">
        <f>ABS(O2328-C2328)</f>
        <v>25.700000000000003</v>
      </c>
      <c r="R2328" s="4">
        <f>ABS(P2328-C2328)</f>
        <v>18.700000000000003</v>
      </c>
      <c r="S2328" s="4" t="b">
        <f ca="1">OR(O2328=0,P2328=0,Q2328&gt;$Q$1,R2328&gt;$R$1,W2328="N", V2328=2)</f>
        <v>1</v>
      </c>
      <c r="T2328" s="4" t="str">
        <f>TRIM(CLEAN(D2328))</f>
        <v>برنامج بكالوريوس الهندسة الكهربائية</v>
      </c>
      <c r="U2328" s="4">
        <f>COUNTIF(T:T,T2328)</f>
        <v>420</v>
      </c>
      <c r="V2328" s="4" t="str">
        <f>IF(E2328&lt;60, "F", IF(E2328&lt;70,"D", IF(E2328&lt;80, "C", IF(E2328&lt;90,"B", IF(E2328&lt;=100, "A", "?")))))</f>
        <v>D</v>
      </c>
      <c r="W2328" s="4" t="str" cm="1">
        <f t="array" aca="1" ref="W2328" ca="1">_xlfn.IFNA(INDIRECT($Y$1&amp;"!"&amp;W$1&amp;$Y2328),"N")</f>
        <v>F</v>
      </c>
      <c r="X2328" s="4">
        <f ca="1">COUNTIF(W:W,W2328)</f>
        <v>420</v>
      </c>
      <c r="Y2328" s="4">
        <f>MATCH(T2328,Coding!J:J,0)</f>
        <v>11</v>
      </c>
      <c r="Z2328" s="4" t="str" cm="1">
        <f t="array" aca="1" ref="Z2328" ca="1">_xlfn.IFNA(INDIRECT($Y$1&amp;"!"&amp;Z$1&amp;$Y2328),-1)</f>
        <v>F</v>
      </c>
      <c r="AA2328" s="4" cm="1">
        <f t="array" aca="1" ref="AA2328" ca="1">_xlfn.IFNA(INDIRECT($Y$1&amp;"!"&amp;AA$1&amp;$Y2328),-1)</f>
        <v>0</v>
      </c>
      <c r="AB2328" s="4" cm="1">
        <f t="array" aca="1" ref="AB2328" ca="1">_xlfn.IFNA(INDIRECT($Y$1&amp;"!"&amp;AB$1&amp;$Y2328),-1)</f>
        <v>1</v>
      </c>
      <c r="AC2328" s="4" cm="1">
        <f t="array" aca="1" ref="AC2328" ca="1">_xlfn.IFNA(INDIRECT($Y$1&amp;"!"&amp;AC$1&amp;$Y2328),-1)</f>
        <v>0</v>
      </c>
      <c r="AD2328" s="4" cm="1">
        <f t="array" aca="1" ref="AD2328" ca="1">_xlfn.IFNA(INDIRECT($Y$1&amp;"!"&amp;AD$1&amp;$Y2328),-1)</f>
        <v>1</v>
      </c>
      <c r="AE2328" s="4" cm="1">
        <f t="array" aca="1" ref="AE2328" ca="1">_xlfn.IFNA(INDIRECT($Y$1&amp;"!"&amp;AE$1&amp;$Y2328),-1)</f>
        <v>0</v>
      </c>
      <c r="AF2328" s="4" t="str">
        <f ca="1">_xlfn.CONCAT(W2328, "-",V2328)</f>
        <v>F-D</v>
      </c>
      <c r="AG2328" s="4" t="str">
        <f>TEXT(ROW()-2, "0000")</f>
        <v>2326</v>
      </c>
      <c r="AH2328" s="4" t="str">
        <f>IF(TRIM(CLEAN(A2328))="m", "male", IF(TRIM(CLEAN(A2328))="f","female", "missing"))</f>
        <v>male</v>
      </c>
      <c r="AI2328" s="4">
        <f>C2328</f>
        <v>89.7</v>
      </c>
      <c r="AJ2328" s="4">
        <f>O2328</f>
        <v>64</v>
      </c>
      <c r="AK2328" s="4">
        <f>P2328</f>
        <v>71</v>
      </c>
      <c r="AL2328" s="4">
        <f>IF(AI2328&lt;60, 0, IF(AI2328&lt;70,2, IF(AI2328&lt;80, 3, IF(AI2328&lt;90,4, IF(AI2328&lt;=100, 5, "?")))))</f>
        <v>4</v>
      </c>
      <c r="AM2328" s="4">
        <f>IF(AJ2328&lt;60, 0, IF(AJ2328&lt;70,2, IF(AJ2328&lt;80, 3, IF(AJ2328&lt;90,4, IF(AJ2328&lt;=100, 5, "?")))))</f>
        <v>2</v>
      </c>
      <c r="AN2328" s="4">
        <f>IF(AK2328&lt;60, 0, IF(AK2328&lt;70,2, IF(AK2328&lt;80, 3, IF(AK2328&lt;90,4, IF(AK2328&lt;=100, 5, "?")))))</f>
        <v>3</v>
      </c>
      <c r="AO2328" s="4">
        <f ca="1">AA2328</f>
        <v>0</v>
      </c>
      <c r="AP2328" s="4">
        <f ca="1">AB2328</f>
        <v>1</v>
      </c>
      <c r="AQ2328" s="4">
        <f ca="1">AC2328</f>
        <v>0</v>
      </c>
      <c r="AR2328" s="4">
        <f ca="1">AD2328</f>
        <v>1</v>
      </c>
      <c r="AS2328" s="4">
        <f ca="1">AE2328</f>
        <v>0</v>
      </c>
      <c r="AT2328" s="4" t="str">
        <f ca="1">Z2328</f>
        <v>F</v>
      </c>
      <c r="AU2328" s="4">
        <f>E2328</f>
        <v>66.099999999999994</v>
      </c>
      <c r="AV2328" s="4">
        <f>IF(AU2328&lt;60, 0, IF(AU2328&lt;70,2, IF(AU2328&lt;80, 3, IF(AU2328&lt;90,4, IF(AU2328&lt;=100, 5, "?")))))</f>
        <v>2</v>
      </c>
    </row>
    <row r="2329" spans="1:48" hidden="1" x14ac:dyDescent="0.2">
      <c r="A2329" s="2" t="s">
        <v>16</v>
      </c>
      <c r="B2329" s="3" t="s">
        <v>37</v>
      </c>
      <c r="C2329" s="3">
        <v>86.7</v>
      </c>
      <c r="D2329" s="3" t="s">
        <v>27</v>
      </c>
      <c r="E2329" s="3">
        <v>70.2</v>
      </c>
      <c r="F2329" s="3">
        <v>1</v>
      </c>
      <c r="G2329" s="3">
        <v>61</v>
      </c>
      <c r="H2329" s="3">
        <v>60</v>
      </c>
      <c r="I2329" s="3">
        <v>92</v>
      </c>
      <c r="J2329" s="3">
        <v>74</v>
      </c>
      <c r="K2329" s="3">
        <v>55</v>
      </c>
      <c r="L2329" s="3"/>
      <c r="M2329" s="3">
        <v>84</v>
      </c>
      <c r="N2329" s="3"/>
      <c r="O2329" s="4">
        <f>MAX(G2329:H2329)</f>
        <v>61</v>
      </c>
      <c r="P2329" s="4">
        <f>MAX(I2329:J2329)</f>
        <v>92</v>
      </c>
      <c r="Q2329" s="4">
        <f>ABS(O2329-C2329)</f>
        <v>25.700000000000003</v>
      </c>
      <c r="R2329" s="4">
        <f>ABS(P2329-C2329)</f>
        <v>5.2999999999999972</v>
      </c>
      <c r="S2329" s="4" t="b">
        <f ca="1">OR(O2329=0,P2329=0,Q2329&gt;$Q$1,R2329&gt;$R$1,W2329="N", V2329=2)</f>
        <v>1</v>
      </c>
      <c r="T2329" s="4" t="str">
        <f>TRIM(CLEAN(D2329))</f>
        <v>برنامج بكالوريوس الهندسة المعمارية</v>
      </c>
      <c r="U2329" s="4">
        <f>COUNTIF(T:T,T2329)</f>
        <v>391</v>
      </c>
      <c r="V2329" s="4" t="str">
        <f>IF(E2329&lt;60, "F", IF(E2329&lt;70,"D", IF(E2329&lt;80, "C", IF(E2329&lt;90,"B", IF(E2329&lt;=100, "A", "?")))))</f>
        <v>C</v>
      </c>
      <c r="W2329" s="4" t="str" cm="1">
        <f t="array" aca="1" ref="W2329" ca="1">_xlfn.IFNA(INDIRECT($Y$1&amp;"!"&amp;W$1&amp;$Y2329),"N")</f>
        <v>G</v>
      </c>
      <c r="X2329" s="4">
        <f ca="1">COUNTIF(W:W,W2329)</f>
        <v>391</v>
      </c>
      <c r="Y2329" s="4">
        <f>MATCH(T2329,Coding!J:J,0)</f>
        <v>12</v>
      </c>
      <c r="Z2329" s="4" t="str" cm="1">
        <f t="array" aca="1" ref="Z2329" ca="1">_xlfn.IFNA(INDIRECT($Y$1&amp;"!"&amp;Z$1&amp;$Y2329),-1)</f>
        <v>G</v>
      </c>
      <c r="AA2329" s="4" cm="1">
        <f t="array" aca="1" ref="AA2329" ca="1">_xlfn.IFNA(INDIRECT($Y$1&amp;"!"&amp;AA$1&amp;$Y2329),-1)</f>
        <v>1</v>
      </c>
      <c r="AB2329" s="4" cm="1">
        <f t="array" aca="1" ref="AB2329" ca="1">_xlfn.IFNA(INDIRECT($Y$1&amp;"!"&amp;AB$1&amp;$Y2329),-1)</f>
        <v>1</v>
      </c>
      <c r="AC2329" s="4" cm="1">
        <f t="array" aca="1" ref="AC2329" ca="1">_xlfn.IFNA(INDIRECT($Y$1&amp;"!"&amp;AC$1&amp;$Y2329),-1)</f>
        <v>1</v>
      </c>
      <c r="AD2329" s="4" cm="1">
        <f t="array" aca="1" ref="AD2329" ca="1">_xlfn.IFNA(INDIRECT($Y$1&amp;"!"&amp;AD$1&amp;$Y2329),-1)</f>
        <v>0</v>
      </c>
      <c r="AE2329" s="4" cm="1">
        <f t="array" aca="1" ref="AE2329" ca="1">_xlfn.IFNA(INDIRECT($Y$1&amp;"!"&amp;AE$1&amp;$Y2329),-1)</f>
        <v>0</v>
      </c>
      <c r="AF2329" s="4" t="str">
        <f ca="1">_xlfn.CONCAT(W2329, "-",V2329)</f>
        <v>G-C</v>
      </c>
      <c r="AG2329" s="4" t="str">
        <f>TEXT(ROW()-2, "0000")</f>
        <v>2327</v>
      </c>
      <c r="AH2329" s="4" t="str">
        <f>IF(TRIM(CLEAN(A2329))="m", "male", IF(TRIM(CLEAN(A2329))="f","female", "missing"))</f>
        <v>female</v>
      </c>
      <c r="AI2329" s="4">
        <f>C2329</f>
        <v>86.7</v>
      </c>
      <c r="AJ2329" s="4">
        <f>O2329</f>
        <v>61</v>
      </c>
      <c r="AK2329" s="4">
        <f>P2329</f>
        <v>92</v>
      </c>
      <c r="AL2329" s="4">
        <f>IF(AI2329&lt;60, 0, IF(AI2329&lt;70,2, IF(AI2329&lt;80, 3, IF(AI2329&lt;90,4, IF(AI2329&lt;=100, 5, "?")))))</f>
        <v>4</v>
      </c>
      <c r="AM2329" s="4">
        <f>IF(AJ2329&lt;60, 0, IF(AJ2329&lt;70,2, IF(AJ2329&lt;80, 3, IF(AJ2329&lt;90,4, IF(AJ2329&lt;=100, 5, "?")))))</f>
        <v>2</v>
      </c>
      <c r="AN2329" s="4">
        <f>IF(AK2329&lt;60, 0, IF(AK2329&lt;70,2, IF(AK2329&lt;80, 3, IF(AK2329&lt;90,4, IF(AK2329&lt;=100, 5, "?")))))</f>
        <v>5</v>
      </c>
      <c r="AO2329" s="4">
        <f ca="1">AA2329</f>
        <v>1</v>
      </c>
      <c r="AP2329" s="4">
        <f ca="1">AB2329</f>
        <v>1</v>
      </c>
      <c r="AQ2329" s="4">
        <f ca="1">AC2329</f>
        <v>1</v>
      </c>
      <c r="AR2329" s="4">
        <f ca="1">AD2329</f>
        <v>0</v>
      </c>
      <c r="AS2329" s="4">
        <f ca="1">AE2329</f>
        <v>0</v>
      </c>
      <c r="AT2329" s="4" t="str">
        <f ca="1">Z2329</f>
        <v>G</v>
      </c>
      <c r="AU2329" s="4">
        <f>E2329</f>
        <v>70.2</v>
      </c>
      <c r="AV2329" s="4">
        <f>IF(AU2329&lt;60, 0, IF(AU2329&lt;70,2, IF(AU2329&lt;80, 3, IF(AU2329&lt;90,4, IF(AU2329&lt;=100, 5, "?")))))</f>
        <v>3</v>
      </c>
    </row>
    <row r="2330" spans="1:48" hidden="1" x14ac:dyDescent="0.2">
      <c r="A2330" s="2" t="s">
        <v>16</v>
      </c>
      <c r="B2330" s="3" t="s">
        <v>36</v>
      </c>
      <c r="C2330" s="3">
        <v>89.6</v>
      </c>
      <c r="D2330" s="3" t="s">
        <v>36</v>
      </c>
      <c r="E2330" s="3">
        <v>71.2</v>
      </c>
      <c r="F2330" s="3">
        <v>3</v>
      </c>
      <c r="G2330" s="3">
        <v>64</v>
      </c>
      <c r="H2330" s="3">
        <v>0</v>
      </c>
      <c r="I2330" s="3">
        <v>62</v>
      </c>
      <c r="J2330" s="3">
        <v>60</v>
      </c>
      <c r="K2330" s="3"/>
      <c r="L2330" s="3"/>
      <c r="M2330" s="3">
        <v>68</v>
      </c>
      <c r="N2330" s="3"/>
      <c r="O2330" s="4">
        <f>MAX(G2330:H2330)</f>
        <v>64</v>
      </c>
      <c r="P2330" s="4">
        <f>MAX(I2330:J2330)</f>
        <v>62</v>
      </c>
      <c r="Q2330" s="4">
        <f>ABS(O2330-C2330)</f>
        <v>25.599999999999994</v>
      </c>
      <c r="R2330" s="4">
        <f>ABS(P2330-C2330)</f>
        <v>27.599999999999994</v>
      </c>
      <c r="S2330" s="4" t="b">
        <f ca="1">OR(O2330=0,P2330=0,Q2330&gt;$Q$1,R2330&gt;$R$1,W2330="N", V2330=2)</f>
        <v>1</v>
      </c>
      <c r="T2330" s="4" t="str">
        <f>TRIM(CLEAN(D2330))</f>
        <v>برنامج بكالوريوس هندسة أنظمة الحاسوب</v>
      </c>
      <c r="U2330" s="4">
        <f>COUNTIF(T:T,T2330)</f>
        <v>549</v>
      </c>
      <c r="V2330" s="4" t="str">
        <f>IF(E2330&lt;60, "F", IF(E2330&lt;70,"D", IF(E2330&lt;80, "C", IF(E2330&lt;90,"B", IF(E2330&lt;=100, "A", "?")))))</f>
        <v>C</v>
      </c>
      <c r="W2330" s="4" t="str" cm="1">
        <f t="array" aca="1" ref="W2330" ca="1">_xlfn.IFNA(INDIRECT($Y$1&amp;"!"&amp;W$1&amp;$Y2330),"N")</f>
        <v>A</v>
      </c>
      <c r="X2330" s="4">
        <f ca="1">COUNTIF(W:W,W2330)</f>
        <v>861</v>
      </c>
      <c r="Y2330" s="4">
        <f>MATCH(T2330,Coding!J:J,0)</f>
        <v>3</v>
      </c>
      <c r="Z2330" s="4" t="str" cm="1">
        <f t="array" aca="1" ref="Z2330" ca="1">_xlfn.IFNA(INDIRECT($Y$1&amp;"!"&amp;Z$1&amp;$Y2330),-1)</f>
        <v>A</v>
      </c>
      <c r="AA2330" s="4" cm="1">
        <f t="array" aca="1" ref="AA2330" ca="1">_xlfn.IFNA(INDIRECT($Y$1&amp;"!"&amp;AA$1&amp;$Y2330),-1)</f>
        <v>0</v>
      </c>
      <c r="AB2330" s="4" cm="1">
        <f t="array" aca="1" ref="AB2330" ca="1">_xlfn.IFNA(INDIRECT($Y$1&amp;"!"&amp;AB$1&amp;$Y2330),-1)</f>
        <v>1</v>
      </c>
      <c r="AC2330" s="4" cm="1">
        <f t="array" aca="1" ref="AC2330" ca="1">_xlfn.IFNA(INDIRECT($Y$1&amp;"!"&amp;AC$1&amp;$Y2330),-1)</f>
        <v>1</v>
      </c>
      <c r="AD2330" s="4" cm="1">
        <f t="array" aca="1" ref="AD2330" ca="1">_xlfn.IFNA(INDIRECT($Y$1&amp;"!"&amp;AD$1&amp;$Y2330),-1)</f>
        <v>1</v>
      </c>
      <c r="AE2330" s="4" cm="1">
        <f t="array" aca="1" ref="AE2330" ca="1">_xlfn.IFNA(INDIRECT($Y$1&amp;"!"&amp;AE$1&amp;$Y2330),-1)</f>
        <v>0</v>
      </c>
      <c r="AF2330" s="4" t="str">
        <f ca="1">_xlfn.CONCAT(W2330, "-",V2330)</f>
        <v>A-C</v>
      </c>
      <c r="AG2330" s="4" t="str">
        <f>TEXT(ROW()-2, "0000")</f>
        <v>2328</v>
      </c>
      <c r="AH2330" s="4" t="str">
        <f>IF(TRIM(CLEAN(A2330))="m", "male", IF(TRIM(CLEAN(A2330))="f","female", "missing"))</f>
        <v>female</v>
      </c>
      <c r="AI2330" s="4">
        <f>C2330</f>
        <v>89.6</v>
      </c>
      <c r="AJ2330" s="4">
        <f>O2330</f>
        <v>64</v>
      </c>
      <c r="AK2330" s="4">
        <f>P2330</f>
        <v>62</v>
      </c>
      <c r="AL2330" s="4">
        <f>IF(AI2330&lt;60, 0, IF(AI2330&lt;70,2, IF(AI2330&lt;80, 3, IF(AI2330&lt;90,4, IF(AI2330&lt;=100, 5, "?")))))</f>
        <v>4</v>
      </c>
      <c r="AM2330" s="4">
        <f>IF(AJ2330&lt;60, 0, IF(AJ2330&lt;70,2, IF(AJ2330&lt;80, 3, IF(AJ2330&lt;90,4, IF(AJ2330&lt;=100, 5, "?")))))</f>
        <v>2</v>
      </c>
      <c r="AN2330" s="4">
        <f>IF(AK2330&lt;60, 0, IF(AK2330&lt;70,2, IF(AK2330&lt;80, 3, IF(AK2330&lt;90,4, IF(AK2330&lt;=100, 5, "?")))))</f>
        <v>2</v>
      </c>
      <c r="AO2330" s="4">
        <f ca="1">AA2330</f>
        <v>0</v>
      </c>
      <c r="AP2330" s="4">
        <f ca="1">AB2330</f>
        <v>1</v>
      </c>
      <c r="AQ2330" s="4">
        <f ca="1">AC2330</f>
        <v>1</v>
      </c>
      <c r="AR2330" s="4">
        <f ca="1">AD2330</f>
        <v>1</v>
      </c>
      <c r="AS2330" s="4">
        <f ca="1">AE2330</f>
        <v>0</v>
      </c>
      <c r="AT2330" s="4" t="str">
        <f ca="1">Z2330</f>
        <v>A</v>
      </c>
      <c r="AU2330" s="4">
        <f>E2330</f>
        <v>71.2</v>
      </c>
      <c r="AV2330" s="4">
        <f>IF(AU2330&lt;60, 0, IF(AU2330&lt;70,2, IF(AU2330&lt;80, 3, IF(AU2330&lt;90,4, IF(AU2330&lt;=100, 5, "?")))))</f>
        <v>3</v>
      </c>
    </row>
    <row r="2331" spans="1:48" hidden="1" x14ac:dyDescent="0.2">
      <c r="A2331" s="2" t="s">
        <v>13</v>
      </c>
      <c r="B2331" s="3" t="s">
        <v>26</v>
      </c>
      <c r="C2331" s="3">
        <v>91.6</v>
      </c>
      <c r="D2331" s="3" t="s">
        <v>26</v>
      </c>
      <c r="E2331" s="3">
        <v>68.8</v>
      </c>
      <c r="F2331" s="3">
        <v>1</v>
      </c>
      <c r="G2331" s="3">
        <v>60</v>
      </c>
      <c r="H2331" s="3">
        <v>66</v>
      </c>
      <c r="I2331" s="3">
        <v>60</v>
      </c>
      <c r="J2331" s="3">
        <v>82</v>
      </c>
      <c r="K2331" s="3">
        <v>63</v>
      </c>
      <c r="L2331" s="3"/>
      <c r="M2331" s="3">
        <v>63</v>
      </c>
      <c r="N2331" s="3"/>
      <c r="O2331" s="4">
        <f>MAX(G2331:H2331)</f>
        <v>66</v>
      </c>
      <c r="P2331" s="4">
        <f>MAX(I2331:J2331)</f>
        <v>82</v>
      </c>
      <c r="Q2331" s="4">
        <f>ABS(O2331-C2331)</f>
        <v>25.599999999999994</v>
      </c>
      <c r="R2331" s="4">
        <f>ABS(P2331-C2331)</f>
        <v>9.5999999999999943</v>
      </c>
      <c r="S2331" s="4" t="b">
        <f ca="1">OR(O2331=0,P2331=0,Q2331&gt;$Q$1,R2331&gt;$R$1,W2331="N", V2331=2)</f>
        <v>1</v>
      </c>
      <c r="T2331" s="4" t="str">
        <f>TRIM(CLEAN(D2331))</f>
        <v>برنامج بكالوريوس الهندسة المدنية</v>
      </c>
      <c r="U2331" s="4">
        <f>COUNTIF(T:T,T2331)</f>
        <v>723</v>
      </c>
      <c r="V2331" s="4" t="str">
        <f>IF(E2331&lt;60, "F", IF(E2331&lt;70,"D", IF(E2331&lt;80, "C", IF(E2331&lt;90,"B", IF(E2331&lt;=100, "A", "?")))))</f>
        <v>D</v>
      </c>
      <c r="W2331" s="4" t="str" cm="1">
        <f t="array" aca="1" ref="W2331" ca="1">_xlfn.IFNA(INDIRECT($Y$1&amp;"!"&amp;W$1&amp;$Y2331),"N")</f>
        <v>C</v>
      </c>
      <c r="X2331" s="4">
        <f ca="1">COUNTIF(W:W,W2331)</f>
        <v>747</v>
      </c>
      <c r="Y2331" s="4">
        <f>MATCH(T2331,Coding!J:J,0)</f>
        <v>8</v>
      </c>
      <c r="Z2331" s="4" t="str" cm="1">
        <f t="array" aca="1" ref="Z2331" ca="1">_xlfn.IFNA(INDIRECT($Y$1&amp;"!"&amp;Z$1&amp;$Y2331),-1)</f>
        <v>C</v>
      </c>
      <c r="AA2331" s="4" cm="1">
        <f t="array" aca="1" ref="AA2331" ca="1">_xlfn.IFNA(INDIRECT($Y$1&amp;"!"&amp;AA$1&amp;$Y2331),-1)</f>
        <v>1</v>
      </c>
      <c r="AB2331" s="4" cm="1">
        <f t="array" aca="1" ref="AB2331" ca="1">_xlfn.IFNA(INDIRECT($Y$1&amp;"!"&amp;AB$1&amp;$Y2331),-1)</f>
        <v>1</v>
      </c>
      <c r="AC2331" s="4" cm="1">
        <f t="array" aca="1" ref="AC2331" ca="1">_xlfn.IFNA(INDIRECT($Y$1&amp;"!"&amp;AC$1&amp;$Y2331),-1)</f>
        <v>1</v>
      </c>
      <c r="AD2331" s="4" cm="1">
        <f t="array" aca="1" ref="AD2331" ca="1">_xlfn.IFNA(INDIRECT($Y$1&amp;"!"&amp;AD$1&amp;$Y2331),-1)</f>
        <v>0</v>
      </c>
      <c r="AE2331" s="4" cm="1">
        <f t="array" aca="1" ref="AE2331" ca="1">_xlfn.IFNA(INDIRECT($Y$1&amp;"!"&amp;AE$1&amp;$Y2331),-1)</f>
        <v>0</v>
      </c>
      <c r="AF2331" s="4" t="str">
        <f ca="1">_xlfn.CONCAT(W2331, "-",V2331)</f>
        <v>C-D</v>
      </c>
      <c r="AG2331" s="4" t="str">
        <f>TEXT(ROW()-2, "0000")</f>
        <v>2329</v>
      </c>
      <c r="AH2331" s="4" t="str">
        <f>IF(TRIM(CLEAN(A2331))="m", "male", IF(TRIM(CLEAN(A2331))="f","female", "missing"))</f>
        <v>male</v>
      </c>
      <c r="AI2331" s="4">
        <f>C2331</f>
        <v>91.6</v>
      </c>
      <c r="AJ2331" s="4">
        <f>O2331</f>
        <v>66</v>
      </c>
      <c r="AK2331" s="4">
        <f>P2331</f>
        <v>82</v>
      </c>
      <c r="AL2331" s="4">
        <f>IF(AI2331&lt;60, 0, IF(AI2331&lt;70,2, IF(AI2331&lt;80, 3, IF(AI2331&lt;90,4, IF(AI2331&lt;=100, 5, "?")))))</f>
        <v>5</v>
      </c>
      <c r="AM2331" s="4">
        <f>IF(AJ2331&lt;60, 0, IF(AJ2331&lt;70,2, IF(AJ2331&lt;80, 3, IF(AJ2331&lt;90,4, IF(AJ2331&lt;=100, 5, "?")))))</f>
        <v>2</v>
      </c>
      <c r="AN2331" s="4">
        <f>IF(AK2331&lt;60, 0, IF(AK2331&lt;70,2, IF(AK2331&lt;80, 3, IF(AK2331&lt;90,4, IF(AK2331&lt;=100, 5, "?")))))</f>
        <v>4</v>
      </c>
      <c r="AO2331" s="4">
        <f ca="1">AA2331</f>
        <v>1</v>
      </c>
      <c r="AP2331" s="4">
        <f ca="1">AB2331</f>
        <v>1</v>
      </c>
      <c r="AQ2331" s="4">
        <f ca="1">AC2331</f>
        <v>1</v>
      </c>
      <c r="AR2331" s="4">
        <f ca="1">AD2331</f>
        <v>0</v>
      </c>
      <c r="AS2331" s="4">
        <f ca="1">AE2331</f>
        <v>0</v>
      </c>
      <c r="AT2331" s="4" t="str">
        <f ca="1">Z2331</f>
        <v>C</v>
      </c>
      <c r="AU2331" s="4">
        <f>E2331</f>
        <v>68.8</v>
      </c>
      <c r="AV2331" s="4">
        <f>IF(AU2331&lt;60, 0, IF(AU2331&lt;70,2, IF(AU2331&lt;80, 3, IF(AU2331&lt;90,4, IF(AU2331&lt;=100, 5, "?")))))</f>
        <v>2</v>
      </c>
    </row>
    <row r="2332" spans="1:48" hidden="1" x14ac:dyDescent="0.2">
      <c r="A2332" s="2" t="s">
        <v>13</v>
      </c>
      <c r="B2332" s="3" t="s">
        <v>33</v>
      </c>
      <c r="C2332" s="3">
        <v>85.6</v>
      </c>
      <c r="D2332" s="3" t="s">
        <v>33</v>
      </c>
      <c r="E2332" s="3">
        <v>64.7</v>
      </c>
      <c r="F2332" s="3">
        <v>2</v>
      </c>
      <c r="G2332" s="3">
        <v>60</v>
      </c>
      <c r="H2332" s="3">
        <v>60</v>
      </c>
      <c r="I2332" s="3">
        <v>64</v>
      </c>
      <c r="J2332" s="3">
        <v>55</v>
      </c>
      <c r="K2332" s="3"/>
      <c r="L2332" s="3"/>
      <c r="M2332" s="3"/>
      <c r="N2332" s="3"/>
      <c r="O2332" s="4">
        <f>MAX(G2332:H2332)</f>
        <v>60</v>
      </c>
      <c r="P2332" s="4">
        <f>MAX(I2332:J2332)</f>
        <v>64</v>
      </c>
      <c r="Q2332" s="4">
        <f>ABS(O2332-C2332)</f>
        <v>25.599999999999994</v>
      </c>
      <c r="R2332" s="4">
        <f>ABS(P2332-C2332)</f>
        <v>21.599999999999994</v>
      </c>
      <c r="S2332" s="4" t="b">
        <f ca="1">OR(O2332=0,P2332=0,Q2332&gt;$Q$1,R2332&gt;$R$1,W2332="N", V2332=2)</f>
        <v>1</v>
      </c>
      <c r="T2332" s="4" t="str">
        <f>TRIM(CLEAN(D2332))</f>
        <v>برنامج بكالوريوس علم الحاسوب</v>
      </c>
      <c r="U2332" s="4">
        <f>COUNTIF(T:T,T2332)</f>
        <v>589</v>
      </c>
      <c r="V2332" s="4" t="str">
        <f>IF(E2332&lt;60, "F", IF(E2332&lt;70,"D", IF(E2332&lt;80, "C", IF(E2332&lt;90,"B", IF(E2332&lt;=100, "A", "?")))))</f>
        <v>D</v>
      </c>
      <c r="W2332" s="4" t="str" cm="1">
        <f t="array" aca="1" ref="W2332" ca="1">_xlfn.IFNA(INDIRECT($Y$1&amp;"!"&amp;W$1&amp;$Y2332),"N")</f>
        <v>D</v>
      </c>
      <c r="X2332" s="4">
        <f ca="1">COUNTIF(W:W,W2332)</f>
        <v>589</v>
      </c>
      <c r="Y2332" s="4">
        <f>MATCH(T2332,Coding!J:J,0)</f>
        <v>9</v>
      </c>
      <c r="Z2332" s="4" t="str" cm="1">
        <f t="array" aca="1" ref="Z2332" ca="1">_xlfn.IFNA(INDIRECT($Y$1&amp;"!"&amp;Z$1&amp;$Y2332),-1)</f>
        <v>D</v>
      </c>
      <c r="AA2332" s="4" cm="1">
        <f t="array" aca="1" ref="AA2332" ca="1">_xlfn.IFNA(INDIRECT($Y$1&amp;"!"&amp;AA$1&amp;$Y2332),-1)</f>
        <v>0</v>
      </c>
      <c r="AB2332" s="4" cm="1">
        <f t="array" aca="1" ref="AB2332" ca="1">_xlfn.IFNA(INDIRECT($Y$1&amp;"!"&amp;AB$1&amp;$Y2332),-1)</f>
        <v>1</v>
      </c>
      <c r="AC2332" s="4" cm="1">
        <f t="array" aca="1" ref="AC2332" ca="1">_xlfn.IFNA(INDIRECT($Y$1&amp;"!"&amp;AC$1&amp;$Y2332),-1)</f>
        <v>0</v>
      </c>
      <c r="AD2332" s="4" cm="1">
        <f t="array" aca="1" ref="AD2332" ca="1">_xlfn.IFNA(INDIRECT($Y$1&amp;"!"&amp;AD$1&amp;$Y2332),-1)</f>
        <v>0</v>
      </c>
      <c r="AE2332" s="4" cm="1">
        <f t="array" aca="1" ref="AE2332" ca="1">_xlfn.IFNA(INDIRECT($Y$1&amp;"!"&amp;AE$1&amp;$Y2332),-1)</f>
        <v>0</v>
      </c>
      <c r="AF2332" s="4" t="str">
        <f ca="1">_xlfn.CONCAT(W2332, "-",V2332)</f>
        <v>D-D</v>
      </c>
      <c r="AG2332" s="4" t="str">
        <f>TEXT(ROW()-2, "0000")</f>
        <v>2330</v>
      </c>
      <c r="AH2332" s="4" t="str">
        <f>IF(TRIM(CLEAN(A2332))="m", "male", IF(TRIM(CLEAN(A2332))="f","female", "missing"))</f>
        <v>male</v>
      </c>
      <c r="AI2332" s="4">
        <f>C2332</f>
        <v>85.6</v>
      </c>
      <c r="AJ2332" s="4">
        <f>O2332</f>
        <v>60</v>
      </c>
      <c r="AK2332" s="4">
        <f>P2332</f>
        <v>64</v>
      </c>
      <c r="AL2332" s="4">
        <f>IF(AI2332&lt;60, 0, IF(AI2332&lt;70,2, IF(AI2332&lt;80, 3, IF(AI2332&lt;90,4, IF(AI2332&lt;=100, 5, "?")))))</f>
        <v>4</v>
      </c>
      <c r="AM2332" s="4">
        <f>IF(AJ2332&lt;60, 0, IF(AJ2332&lt;70,2, IF(AJ2332&lt;80, 3, IF(AJ2332&lt;90,4, IF(AJ2332&lt;=100, 5, "?")))))</f>
        <v>2</v>
      </c>
      <c r="AN2332" s="4">
        <f>IF(AK2332&lt;60, 0, IF(AK2332&lt;70,2, IF(AK2332&lt;80, 3, IF(AK2332&lt;90,4, IF(AK2332&lt;=100, 5, "?")))))</f>
        <v>2</v>
      </c>
      <c r="AO2332" s="4">
        <f ca="1">AA2332</f>
        <v>0</v>
      </c>
      <c r="AP2332" s="4">
        <f ca="1">AB2332</f>
        <v>1</v>
      </c>
      <c r="AQ2332" s="4">
        <f ca="1">AC2332</f>
        <v>0</v>
      </c>
      <c r="AR2332" s="4">
        <f ca="1">AD2332</f>
        <v>0</v>
      </c>
      <c r="AS2332" s="4">
        <f ca="1">AE2332</f>
        <v>0</v>
      </c>
      <c r="AT2332" s="4" t="str">
        <f ca="1">Z2332</f>
        <v>D</v>
      </c>
      <c r="AU2332" s="4">
        <f>E2332</f>
        <v>64.7</v>
      </c>
      <c r="AV2332" s="4">
        <f>IF(AU2332&lt;60, 0, IF(AU2332&lt;70,2, IF(AU2332&lt;80, 3, IF(AU2332&lt;90,4, IF(AU2332&lt;=100, 5, "?")))))</f>
        <v>2</v>
      </c>
    </row>
    <row r="2333" spans="1:48" hidden="1" x14ac:dyDescent="0.2">
      <c r="A2333" s="2" t="s">
        <v>13</v>
      </c>
      <c r="B2333" s="3" t="s">
        <v>28</v>
      </c>
      <c r="C2333" s="3">
        <v>85.6</v>
      </c>
      <c r="D2333" s="3" t="s">
        <v>28</v>
      </c>
      <c r="E2333" s="3">
        <v>68.8</v>
      </c>
      <c r="F2333" s="3">
        <v>3</v>
      </c>
      <c r="G2333" s="3">
        <v>60</v>
      </c>
      <c r="H2333" s="3">
        <v>60</v>
      </c>
      <c r="I2333" s="3">
        <v>60</v>
      </c>
      <c r="J2333" s="3">
        <v>75</v>
      </c>
      <c r="K2333" s="3">
        <v>62</v>
      </c>
      <c r="L2333" s="3"/>
      <c r="M2333" s="3">
        <v>70</v>
      </c>
      <c r="N2333" s="3"/>
      <c r="O2333" s="4">
        <f>MAX(G2333:H2333)</f>
        <v>60</v>
      </c>
      <c r="P2333" s="4">
        <f>MAX(I2333:J2333)</f>
        <v>75</v>
      </c>
      <c r="Q2333" s="4">
        <f>ABS(O2333-C2333)</f>
        <v>25.599999999999994</v>
      </c>
      <c r="R2333" s="4">
        <f>ABS(P2333-C2333)</f>
        <v>10.599999999999994</v>
      </c>
      <c r="S2333" s="4" t="b">
        <f ca="1">OR(O2333=0,P2333=0,Q2333&gt;$Q$1,R2333&gt;$R$1,W2333="N", V2333=2)</f>
        <v>1</v>
      </c>
      <c r="T2333" s="4" t="str">
        <f>TRIM(CLEAN(D2333))</f>
        <v>برنامج بكالوريوس الهندسة الميكانيكية</v>
      </c>
      <c r="U2333" s="4">
        <f>COUNTIF(T:T,T2333)</f>
        <v>292</v>
      </c>
      <c r="V2333" s="4" t="str">
        <f>IF(E2333&lt;60, "F", IF(E2333&lt;70,"D", IF(E2333&lt;80, "C", IF(E2333&lt;90,"B", IF(E2333&lt;=100, "A", "?")))))</f>
        <v>D</v>
      </c>
      <c r="W2333" s="4" t="str" cm="1">
        <f t="array" aca="1" ref="W2333" ca="1">_xlfn.IFNA(INDIRECT($Y$1&amp;"!"&amp;W$1&amp;$Y2333),"N")</f>
        <v>E</v>
      </c>
      <c r="X2333" s="4">
        <f ca="1">COUNTIF(W:W,W2333)</f>
        <v>292</v>
      </c>
      <c r="Y2333" s="4">
        <f>MATCH(T2333,Coding!J:J,0)</f>
        <v>10</v>
      </c>
      <c r="Z2333" s="4" t="str" cm="1">
        <f t="array" aca="1" ref="Z2333" ca="1">_xlfn.IFNA(INDIRECT($Y$1&amp;"!"&amp;Z$1&amp;$Y2333),-1)</f>
        <v>E</v>
      </c>
      <c r="AA2333" s="4" cm="1">
        <f t="array" aca="1" ref="AA2333" ca="1">_xlfn.IFNA(INDIRECT($Y$1&amp;"!"&amp;AA$1&amp;$Y2333),-1)</f>
        <v>0</v>
      </c>
      <c r="AB2333" s="4" cm="1">
        <f t="array" aca="1" ref="AB2333" ca="1">_xlfn.IFNA(INDIRECT($Y$1&amp;"!"&amp;AB$1&amp;$Y2333),-1)</f>
        <v>0</v>
      </c>
      <c r="AC2333" s="4" cm="1">
        <f t="array" aca="1" ref="AC2333" ca="1">_xlfn.IFNA(INDIRECT($Y$1&amp;"!"&amp;AC$1&amp;$Y2333),-1)</f>
        <v>1</v>
      </c>
      <c r="AD2333" s="4" cm="1">
        <f t="array" aca="1" ref="AD2333" ca="1">_xlfn.IFNA(INDIRECT($Y$1&amp;"!"&amp;AD$1&amp;$Y2333),-1)</f>
        <v>0</v>
      </c>
      <c r="AE2333" s="4" cm="1">
        <f t="array" aca="1" ref="AE2333" ca="1">_xlfn.IFNA(INDIRECT($Y$1&amp;"!"&amp;AE$1&amp;$Y2333),-1)</f>
        <v>1</v>
      </c>
      <c r="AF2333" s="4" t="str">
        <f ca="1">_xlfn.CONCAT(W2333, "-",V2333)</f>
        <v>E-D</v>
      </c>
      <c r="AG2333" s="4" t="str">
        <f>TEXT(ROW()-2, "0000")</f>
        <v>2331</v>
      </c>
      <c r="AH2333" s="4" t="str">
        <f>IF(TRIM(CLEAN(A2333))="m", "male", IF(TRIM(CLEAN(A2333))="f","female", "missing"))</f>
        <v>male</v>
      </c>
      <c r="AI2333" s="4">
        <f>C2333</f>
        <v>85.6</v>
      </c>
      <c r="AJ2333" s="4">
        <f>O2333</f>
        <v>60</v>
      </c>
      <c r="AK2333" s="4">
        <f>P2333</f>
        <v>75</v>
      </c>
      <c r="AL2333" s="4">
        <f>IF(AI2333&lt;60, 0, IF(AI2333&lt;70,2, IF(AI2333&lt;80, 3, IF(AI2333&lt;90,4, IF(AI2333&lt;=100, 5, "?")))))</f>
        <v>4</v>
      </c>
      <c r="AM2333" s="4">
        <f>IF(AJ2333&lt;60, 0, IF(AJ2333&lt;70,2, IF(AJ2333&lt;80, 3, IF(AJ2333&lt;90,4, IF(AJ2333&lt;=100, 5, "?")))))</f>
        <v>2</v>
      </c>
      <c r="AN2333" s="4">
        <f>IF(AK2333&lt;60, 0, IF(AK2333&lt;70,2, IF(AK2333&lt;80, 3, IF(AK2333&lt;90,4, IF(AK2333&lt;=100, 5, "?")))))</f>
        <v>3</v>
      </c>
      <c r="AO2333" s="4">
        <f ca="1">AA2333</f>
        <v>0</v>
      </c>
      <c r="AP2333" s="4">
        <f ca="1">AB2333</f>
        <v>0</v>
      </c>
      <c r="AQ2333" s="4">
        <f ca="1">AC2333</f>
        <v>1</v>
      </c>
      <c r="AR2333" s="4">
        <f ca="1">AD2333</f>
        <v>0</v>
      </c>
      <c r="AS2333" s="4">
        <f ca="1">AE2333</f>
        <v>1</v>
      </c>
      <c r="AT2333" s="4" t="str">
        <f ca="1">Z2333</f>
        <v>E</v>
      </c>
      <c r="AU2333" s="4">
        <f>E2333</f>
        <v>68.8</v>
      </c>
      <c r="AV2333" s="4">
        <f>IF(AU2333&lt;60, 0, IF(AU2333&lt;70,2, IF(AU2333&lt;80, 3, IF(AU2333&lt;90,4, IF(AU2333&lt;=100, 5, "?")))))</f>
        <v>2</v>
      </c>
    </row>
    <row r="2334" spans="1:48" hidden="1" x14ac:dyDescent="0.2">
      <c r="A2334" s="2" t="s">
        <v>13</v>
      </c>
      <c r="B2334" s="3" t="s">
        <v>28</v>
      </c>
      <c r="C2334" s="3">
        <v>85.6</v>
      </c>
      <c r="D2334" s="3" t="s">
        <v>28</v>
      </c>
      <c r="E2334" s="3">
        <v>70.5</v>
      </c>
      <c r="F2334" s="3">
        <v>1</v>
      </c>
      <c r="G2334" s="3">
        <v>60</v>
      </c>
      <c r="H2334" s="3">
        <v>60</v>
      </c>
      <c r="I2334" s="3">
        <v>64</v>
      </c>
      <c r="J2334" s="3">
        <v>87</v>
      </c>
      <c r="K2334" s="3">
        <v>68</v>
      </c>
      <c r="L2334" s="3"/>
      <c r="M2334" s="3">
        <v>74</v>
      </c>
      <c r="N2334" s="3"/>
      <c r="O2334" s="4">
        <f>MAX(G2334:H2334)</f>
        <v>60</v>
      </c>
      <c r="P2334" s="4">
        <f>MAX(I2334:J2334)</f>
        <v>87</v>
      </c>
      <c r="Q2334" s="4">
        <f>ABS(O2334-C2334)</f>
        <v>25.599999999999994</v>
      </c>
      <c r="R2334" s="4">
        <f>ABS(P2334-C2334)</f>
        <v>1.4000000000000057</v>
      </c>
      <c r="S2334" s="4" t="b">
        <f ca="1">OR(O2334=0,P2334=0,Q2334&gt;$Q$1,R2334&gt;$R$1,W2334="N", V2334=2)</f>
        <v>1</v>
      </c>
      <c r="T2334" s="4" t="str">
        <f>TRIM(CLEAN(D2334))</f>
        <v>برنامج بكالوريوس الهندسة الميكانيكية</v>
      </c>
      <c r="U2334" s="4">
        <f>COUNTIF(T:T,T2334)</f>
        <v>292</v>
      </c>
      <c r="V2334" s="4" t="str">
        <f>IF(E2334&lt;60, "F", IF(E2334&lt;70,"D", IF(E2334&lt;80, "C", IF(E2334&lt;90,"B", IF(E2334&lt;=100, "A", "?")))))</f>
        <v>C</v>
      </c>
      <c r="W2334" s="4" t="str" cm="1">
        <f t="array" aca="1" ref="W2334" ca="1">_xlfn.IFNA(INDIRECT($Y$1&amp;"!"&amp;W$1&amp;$Y2334),"N")</f>
        <v>E</v>
      </c>
      <c r="X2334" s="4">
        <f ca="1">COUNTIF(W:W,W2334)</f>
        <v>292</v>
      </c>
      <c r="Y2334" s="4">
        <f>MATCH(T2334,Coding!J:J,0)</f>
        <v>10</v>
      </c>
      <c r="Z2334" s="4" t="str" cm="1">
        <f t="array" aca="1" ref="Z2334" ca="1">_xlfn.IFNA(INDIRECT($Y$1&amp;"!"&amp;Z$1&amp;$Y2334),-1)</f>
        <v>E</v>
      </c>
      <c r="AA2334" s="4" cm="1">
        <f t="array" aca="1" ref="AA2334" ca="1">_xlfn.IFNA(INDIRECT($Y$1&amp;"!"&amp;AA$1&amp;$Y2334),-1)</f>
        <v>0</v>
      </c>
      <c r="AB2334" s="4" cm="1">
        <f t="array" aca="1" ref="AB2334" ca="1">_xlfn.IFNA(INDIRECT($Y$1&amp;"!"&amp;AB$1&amp;$Y2334),-1)</f>
        <v>0</v>
      </c>
      <c r="AC2334" s="4" cm="1">
        <f t="array" aca="1" ref="AC2334" ca="1">_xlfn.IFNA(INDIRECT($Y$1&amp;"!"&amp;AC$1&amp;$Y2334),-1)</f>
        <v>1</v>
      </c>
      <c r="AD2334" s="4" cm="1">
        <f t="array" aca="1" ref="AD2334" ca="1">_xlfn.IFNA(INDIRECT($Y$1&amp;"!"&amp;AD$1&amp;$Y2334),-1)</f>
        <v>0</v>
      </c>
      <c r="AE2334" s="4" cm="1">
        <f t="array" aca="1" ref="AE2334" ca="1">_xlfn.IFNA(INDIRECT($Y$1&amp;"!"&amp;AE$1&amp;$Y2334),-1)</f>
        <v>1</v>
      </c>
      <c r="AF2334" s="4" t="str">
        <f ca="1">_xlfn.CONCAT(W2334, "-",V2334)</f>
        <v>E-C</v>
      </c>
      <c r="AG2334" s="4" t="str">
        <f>TEXT(ROW()-2, "0000")</f>
        <v>2332</v>
      </c>
      <c r="AH2334" s="4" t="str">
        <f>IF(TRIM(CLEAN(A2334))="m", "male", IF(TRIM(CLEAN(A2334))="f","female", "missing"))</f>
        <v>male</v>
      </c>
      <c r="AI2334" s="4">
        <f>C2334</f>
        <v>85.6</v>
      </c>
      <c r="AJ2334" s="4">
        <f>O2334</f>
        <v>60</v>
      </c>
      <c r="AK2334" s="4">
        <f>P2334</f>
        <v>87</v>
      </c>
      <c r="AL2334" s="4">
        <f>IF(AI2334&lt;60, 0, IF(AI2334&lt;70,2, IF(AI2334&lt;80, 3, IF(AI2334&lt;90,4, IF(AI2334&lt;=100, 5, "?")))))</f>
        <v>4</v>
      </c>
      <c r="AM2334" s="4">
        <f>IF(AJ2334&lt;60, 0, IF(AJ2334&lt;70,2, IF(AJ2334&lt;80, 3, IF(AJ2334&lt;90,4, IF(AJ2334&lt;=100, 5, "?")))))</f>
        <v>2</v>
      </c>
      <c r="AN2334" s="4">
        <f>IF(AK2334&lt;60, 0, IF(AK2334&lt;70,2, IF(AK2334&lt;80, 3, IF(AK2334&lt;90,4, IF(AK2334&lt;=100, 5, "?")))))</f>
        <v>4</v>
      </c>
      <c r="AO2334" s="4">
        <f ca="1">AA2334</f>
        <v>0</v>
      </c>
      <c r="AP2334" s="4">
        <f ca="1">AB2334</f>
        <v>0</v>
      </c>
      <c r="AQ2334" s="4">
        <f ca="1">AC2334</f>
        <v>1</v>
      </c>
      <c r="AR2334" s="4">
        <f ca="1">AD2334</f>
        <v>0</v>
      </c>
      <c r="AS2334" s="4">
        <f ca="1">AE2334</f>
        <v>1</v>
      </c>
      <c r="AT2334" s="4" t="str">
        <f ca="1">Z2334</f>
        <v>E</v>
      </c>
      <c r="AU2334" s="4">
        <f>E2334</f>
        <v>70.5</v>
      </c>
      <c r="AV2334" s="4">
        <f>IF(AU2334&lt;60, 0, IF(AU2334&lt;70,2, IF(AU2334&lt;80, 3, IF(AU2334&lt;90,4, IF(AU2334&lt;=100, 5, "?")))))</f>
        <v>3</v>
      </c>
    </row>
    <row r="2335" spans="1:48" hidden="1" x14ac:dyDescent="0.2">
      <c r="A2335" s="2" t="s">
        <v>13</v>
      </c>
      <c r="B2335" s="3" t="s">
        <v>37</v>
      </c>
      <c r="C2335" s="3">
        <v>95.6</v>
      </c>
      <c r="D2335" s="3" t="s">
        <v>28</v>
      </c>
      <c r="E2335" s="3">
        <v>75.099999999999994</v>
      </c>
      <c r="F2335" s="3">
        <v>1</v>
      </c>
      <c r="G2335" s="3">
        <v>70</v>
      </c>
      <c r="H2335" s="3">
        <v>65</v>
      </c>
      <c r="I2335" s="3">
        <v>75</v>
      </c>
      <c r="J2335" s="3">
        <v>80</v>
      </c>
      <c r="K2335" s="3">
        <v>82</v>
      </c>
      <c r="L2335" s="3"/>
      <c r="M2335" s="3">
        <v>68</v>
      </c>
      <c r="N2335" s="3"/>
      <c r="O2335" s="4">
        <f>MAX(G2335:H2335)</f>
        <v>70</v>
      </c>
      <c r="P2335" s="4">
        <f>MAX(I2335:J2335)</f>
        <v>80</v>
      </c>
      <c r="Q2335" s="4">
        <f>ABS(O2335-C2335)</f>
        <v>25.599999999999994</v>
      </c>
      <c r="R2335" s="4">
        <f>ABS(P2335-C2335)</f>
        <v>15.599999999999994</v>
      </c>
      <c r="S2335" s="4" t="b">
        <f ca="1">OR(O2335=0,P2335=0,Q2335&gt;$Q$1,R2335&gt;$R$1,W2335="N", V2335=2)</f>
        <v>1</v>
      </c>
      <c r="T2335" s="4" t="str">
        <f>TRIM(CLEAN(D2335))</f>
        <v>برنامج بكالوريوس الهندسة الميكانيكية</v>
      </c>
      <c r="U2335" s="4">
        <f>COUNTIF(T:T,T2335)</f>
        <v>292</v>
      </c>
      <c r="V2335" s="4" t="str">
        <f>IF(E2335&lt;60, "F", IF(E2335&lt;70,"D", IF(E2335&lt;80, "C", IF(E2335&lt;90,"B", IF(E2335&lt;=100, "A", "?")))))</f>
        <v>C</v>
      </c>
      <c r="W2335" s="4" t="str" cm="1">
        <f t="array" aca="1" ref="W2335" ca="1">_xlfn.IFNA(INDIRECT($Y$1&amp;"!"&amp;W$1&amp;$Y2335),"N")</f>
        <v>E</v>
      </c>
      <c r="X2335" s="4">
        <f ca="1">COUNTIF(W:W,W2335)</f>
        <v>292</v>
      </c>
      <c r="Y2335" s="4">
        <f>MATCH(T2335,Coding!J:J,0)</f>
        <v>10</v>
      </c>
      <c r="Z2335" s="4" t="str" cm="1">
        <f t="array" aca="1" ref="Z2335" ca="1">_xlfn.IFNA(INDIRECT($Y$1&amp;"!"&amp;Z$1&amp;$Y2335),-1)</f>
        <v>E</v>
      </c>
      <c r="AA2335" s="4" cm="1">
        <f t="array" aca="1" ref="AA2335" ca="1">_xlfn.IFNA(INDIRECT($Y$1&amp;"!"&amp;AA$1&amp;$Y2335),-1)</f>
        <v>0</v>
      </c>
      <c r="AB2335" s="4" cm="1">
        <f t="array" aca="1" ref="AB2335" ca="1">_xlfn.IFNA(INDIRECT($Y$1&amp;"!"&amp;AB$1&amp;$Y2335),-1)</f>
        <v>0</v>
      </c>
      <c r="AC2335" s="4" cm="1">
        <f t="array" aca="1" ref="AC2335" ca="1">_xlfn.IFNA(INDIRECT($Y$1&amp;"!"&amp;AC$1&amp;$Y2335),-1)</f>
        <v>1</v>
      </c>
      <c r="AD2335" s="4" cm="1">
        <f t="array" aca="1" ref="AD2335" ca="1">_xlfn.IFNA(INDIRECT($Y$1&amp;"!"&amp;AD$1&amp;$Y2335),-1)</f>
        <v>0</v>
      </c>
      <c r="AE2335" s="4" cm="1">
        <f t="array" aca="1" ref="AE2335" ca="1">_xlfn.IFNA(INDIRECT($Y$1&amp;"!"&amp;AE$1&amp;$Y2335),-1)</f>
        <v>1</v>
      </c>
      <c r="AF2335" s="4" t="str">
        <f ca="1">_xlfn.CONCAT(W2335, "-",V2335)</f>
        <v>E-C</v>
      </c>
      <c r="AG2335" s="4" t="str">
        <f>TEXT(ROW()-2, "0000")</f>
        <v>2333</v>
      </c>
      <c r="AH2335" s="4" t="str">
        <f>IF(TRIM(CLEAN(A2335))="m", "male", IF(TRIM(CLEAN(A2335))="f","female", "missing"))</f>
        <v>male</v>
      </c>
      <c r="AI2335" s="4">
        <f>C2335</f>
        <v>95.6</v>
      </c>
      <c r="AJ2335" s="4">
        <f>O2335</f>
        <v>70</v>
      </c>
      <c r="AK2335" s="4">
        <f>P2335</f>
        <v>80</v>
      </c>
      <c r="AL2335" s="4">
        <f>IF(AI2335&lt;60, 0, IF(AI2335&lt;70,2, IF(AI2335&lt;80, 3, IF(AI2335&lt;90,4, IF(AI2335&lt;=100, 5, "?")))))</f>
        <v>5</v>
      </c>
      <c r="AM2335" s="4">
        <f>IF(AJ2335&lt;60, 0, IF(AJ2335&lt;70,2, IF(AJ2335&lt;80, 3, IF(AJ2335&lt;90,4, IF(AJ2335&lt;=100, 5, "?")))))</f>
        <v>3</v>
      </c>
      <c r="AN2335" s="4">
        <f>IF(AK2335&lt;60, 0, IF(AK2335&lt;70,2, IF(AK2335&lt;80, 3, IF(AK2335&lt;90,4, IF(AK2335&lt;=100, 5, "?")))))</f>
        <v>4</v>
      </c>
      <c r="AO2335" s="4">
        <f ca="1">AA2335</f>
        <v>0</v>
      </c>
      <c r="AP2335" s="4">
        <f ca="1">AB2335</f>
        <v>0</v>
      </c>
      <c r="AQ2335" s="4">
        <f ca="1">AC2335</f>
        <v>1</v>
      </c>
      <c r="AR2335" s="4">
        <f ca="1">AD2335</f>
        <v>0</v>
      </c>
      <c r="AS2335" s="4">
        <f ca="1">AE2335</f>
        <v>1</v>
      </c>
      <c r="AT2335" s="4" t="str">
        <f ca="1">Z2335</f>
        <v>E</v>
      </c>
      <c r="AU2335" s="4">
        <f>E2335</f>
        <v>75.099999999999994</v>
      </c>
      <c r="AV2335" s="4">
        <f>IF(AU2335&lt;60, 0, IF(AU2335&lt;70,2, IF(AU2335&lt;80, 3, IF(AU2335&lt;90,4, IF(AU2335&lt;=100, 5, "?")))))</f>
        <v>3</v>
      </c>
    </row>
    <row r="2336" spans="1:48" hidden="1" x14ac:dyDescent="0.2">
      <c r="A2336" s="2" t="s">
        <v>16</v>
      </c>
      <c r="B2336" s="3" t="s">
        <v>37</v>
      </c>
      <c r="C2336" s="3">
        <v>92.6</v>
      </c>
      <c r="D2336" s="3" t="s">
        <v>27</v>
      </c>
      <c r="E2336" s="3">
        <v>74.400000000000006</v>
      </c>
      <c r="F2336" s="3">
        <v>1</v>
      </c>
      <c r="G2336" s="3">
        <v>65</v>
      </c>
      <c r="H2336" s="3">
        <v>67</v>
      </c>
      <c r="I2336" s="3">
        <v>83</v>
      </c>
      <c r="J2336" s="3">
        <v>84</v>
      </c>
      <c r="K2336" s="3"/>
      <c r="L2336" s="3"/>
      <c r="M2336" s="3">
        <v>70</v>
      </c>
      <c r="N2336" s="3"/>
      <c r="O2336" s="4">
        <f>MAX(G2336:H2336)</f>
        <v>67</v>
      </c>
      <c r="P2336" s="4">
        <f>MAX(I2336:J2336)</f>
        <v>84</v>
      </c>
      <c r="Q2336" s="4">
        <f>ABS(O2336-C2336)</f>
        <v>25.599999999999994</v>
      </c>
      <c r="R2336" s="4">
        <f>ABS(P2336-C2336)</f>
        <v>8.5999999999999943</v>
      </c>
      <c r="S2336" s="4" t="b">
        <f ca="1">OR(O2336=0,P2336=0,Q2336&gt;$Q$1,R2336&gt;$R$1,W2336="N", V2336=2)</f>
        <v>1</v>
      </c>
      <c r="T2336" s="4" t="str">
        <f>TRIM(CLEAN(D2336))</f>
        <v>برنامج بكالوريوس الهندسة المعمارية</v>
      </c>
      <c r="U2336" s="4">
        <f>COUNTIF(T:T,T2336)</f>
        <v>391</v>
      </c>
      <c r="V2336" s="4" t="str">
        <f>IF(E2336&lt;60, "F", IF(E2336&lt;70,"D", IF(E2336&lt;80, "C", IF(E2336&lt;90,"B", IF(E2336&lt;=100, "A", "?")))))</f>
        <v>C</v>
      </c>
      <c r="W2336" s="4" t="str" cm="1">
        <f t="array" aca="1" ref="W2336" ca="1">_xlfn.IFNA(INDIRECT($Y$1&amp;"!"&amp;W$1&amp;$Y2336),"N")</f>
        <v>G</v>
      </c>
      <c r="X2336" s="4">
        <f ca="1">COUNTIF(W:W,W2336)</f>
        <v>391</v>
      </c>
      <c r="Y2336" s="4">
        <f>MATCH(T2336,Coding!J:J,0)</f>
        <v>12</v>
      </c>
      <c r="Z2336" s="4" t="str" cm="1">
        <f t="array" aca="1" ref="Z2336" ca="1">_xlfn.IFNA(INDIRECT($Y$1&amp;"!"&amp;Z$1&amp;$Y2336),-1)</f>
        <v>G</v>
      </c>
      <c r="AA2336" s="4" cm="1">
        <f t="array" aca="1" ref="AA2336" ca="1">_xlfn.IFNA(INDIRECT($Y$1&amp;"!"&amp;AA$1&amp;$Y2336),-1)</f>
        <v>1</v>
      </c>
      <c r="AB2336" s="4" cm="1">
        <f t="array" aca="1" ref="AB2336" ca="1">_xlfn.IFNA(INDIRECT($Y$1&amp;"!"&amp;AB$1&amp;$Y2336),-1)</f>
        <v>1</v>
      </c>
      <c r="AC2336" s="4" cm="1">
        <f t="array" aca="1" ref="AC2336" ca="1">_xlfn.IFNA(INDIRECT($Y$1&amp;"!"&amp;AC$1&amp;$Y2336),-1)</f>
        <v>1</v>
      </c>
      <c r="AD2336" s="4" cm="1">
        <f t="array" aca="1" ref="AD2336" ca="1">_xlfn.IFNA(INDIRECT($Y$1&amp;"!"&amp;AD$1&amp;$Y2336),-1)</f>
        <v>0</v>
      </c>
      <c r="AE2336" s="4" cm="1">
        <f t="array" aca="1" ref="AE2336" ca="1">_xlfn.IFNA(INDIRECT($Y$1&amp;"!"&amp;AE$1&amp;$Y2336),-1)</f>
        <v>0</v>
      </c>
      <c r="AF2336" s="4" t="str">
        <f ca="1">_xlfn.CONCAT(W2336, "-",V2336)</f>
        <v>G-C</v>
      </c>
      <c r="AG2336" s="4" t="str">
        <f>TEXT(ROW()-2, "0000")</f>
        <v>2334</v>
      </c>
      <c r="AH2336" s="4" t="str">
        <f>IF(TRIM(CLEAN(A2336))="m", "male", IF(TRIM(CLEAN(A2336))="f","female", "missing"))</f>
        <v>female</v>
      </c>
      <c r="AI2336" s="4">
        <f>C2336</f>
        <v>92.6</v>
      </c>
      <c r="AJ2336" s="4">
        <f>O2336</f>
        <v>67</v>
      </c>
      <c r="AK2336" s="4">
        <f>P2336</f>
        <v>84</v>
      </c>
      <c r="AL2336" s="4">
        <f>IF(AI2336&lt;60, 0, IF(AI2336&lt;70,2, IF(AI2336&lt;80, 3, IF(AI2336&lt;90,4, IF(AI2336&lt;=100, 5, "?")))))</f>
        <v>5</v>
      </c>
      <c r="AM2336" s="4">
        <f>IF(AJ2336&lt;60, 0, IF(AJ2336&lt;70,2, IF(AJ2336&lt;80, 3, IF(AJ2336&lt;90,4, IF(AJ2336&lt;=100, 5, "?")))))</f>
        <v>2</v>
      </c>
      <c r="AN2336" s="4">
        <f>IF(AK2336&lt;60, 0, IF(AK2336&lt;70,2, IF(AK2336&lt;80, 3, IF(AK2336&lt;90,4, IF(AK2336&lt;=100, 5, "?")))))</f>
        <v>4</v>
      </c>
      <c r="AO2336" s="4">
        <f ca="1">AA2336</f>
        <v>1</v>
      </c>
      <c r="AP2336" s="4">
        <f ca="1">AB2336</f>
        <v>1</v>
      </c>
      <c r="AQ2336" s="4">
        <f ca="1">AC2336</f>
        <v>1</v>
      </c>
      <c r="AR2336" s="4">
        <f ca="1">AD2336</f>
        <v>0</v>
      </c>
      <c r="AS2336" s="4">
        <f ca="1">AE2336</f>
        <v>0</v>
      </c>
      <c r="AT2336" s="4" t="str">
        <f ca="1">Z2336</f>
        <v>G</v>
      </c>
      <c r="AU2336" s="4">
        <f>E2336</f>
        <v>74.400000000000006</v>
      </c>
      <c r="AV2336" s="4">
        <f>IF(AU2336&lt;60, 0, IF(AU2336&lt;70,2, IF(AU2336&lt;80, 3, IF(AU2336&lt;90,4, IF(AU2336&lt;=100, 5, "?")))))</f>
        <v>3</v>
      </c>
    </row>
    <row r="2337" spans="1:48" hidden="1" x14ac:dyDescent="0.2">
      <c r="A2337" s="2" t="s">
        <v>13</v>
      </c>
      <c r="B2337" s="3" t="s">
        <v>36</v>
      </c>
      <c r="C2337" s="3">
        <v>85.5</v>
      </c>
      <c r="D2337" s="3" t="s">
        <v>36</v>
      </c>
      <c r="E2337" s="3">
        <v>68.7</v>
      </c>
      <c r="F2337" s="3">
        <v>1</v>
      </c>
      <c r="G2337" s="3">
        <v>60</v>
      </c>
      <c r="H2337" s="3">
        <v>60</v>
      </c>
      <c r="I2337" s="3">
        <v>66</v>
      </c>
      <c r="J2337" s="3">
        <v>60</v>
      </c>
      <c r="K2337" s="3"/>
      <c r="L2337" s="3"/>
      <c r="M2337" s="3">
        <v>60</v>
      </c>
      <c r="N2337" s="3"/>
      <c r="O2337" s="4">
        <f>MAX(G2337:H2337)</f>
        <v>60</v>
      </c>
      <c r="P2337" s="4">
        <f>MAX(I2337:J2337)</f>
        <v>66</v>
      </c>
      <c r="Q2337" s="4">
        <f>ABS(O2337-C2337)</f>
        <v>25.5</v>
      </c>
      <c r="R2337" s="4">
        <f>ABS(P2337-C2337)</f>
        <v>19.5</v>
      </c>
      <c r="S2337" s="4" t="b">
        <f ca="1">OR(O2337=0,P2337=0,Q2337&gt;$Q$1,R2337&gt;$R$1,W2337="N", V2337=2)</f>
        <v>1</v>
      </c>
      <c r="T2337" s="4" t="str">
        <f>TRIM(CLEAN(D2337))</f>
        <v>برنامج بكالوريوس هندسة أنظمة الحاسوب</v>
      </c>
      <c r="U2337" s="4">
        <f>COUNTIF(T:T,T2337)</f>
        <v>549</v>
      </c>
      <c r="V2337" s="4" t="str">
        <f>IF(E2337&lt;60, "F", IF(E2337&lt;70,"D", IF(E2337&lt;80, "C", IF(E2337&lt;90,"B", IF(E2337&lt;=100, "A", "?")))))</f>
        <v>D</v>
      </c>
      <c r="W2337" s="4" t="str" cm="1">
        <f t="array" aca="1" ref="W2337" ca="1">_xlfn.IFNA(INDIRECT($Y$1&amp;"!"&amp;W$1&amp;$Y2337),"N")</f>
        <v>A</v>
      </c>
      <c r="X2337" s="4">
        <f ca="1">COUNTIF(W:W,W2337)</f>
        <v>861</v>
      </c>
      <c r="Y2337" s="4">
        <f>MATCH(T2337,Coding!J:J,0)</f>
        <v>3</v>
      </c>
      <c r="Z2337" s="4" t="str" cm="1">
        <f t="array" aca="1" ref="Z2337" ca="1">_xlfn.IFNA(INDIRECT($Y$1&amp;"!"&amp;Z$1&amp;$Y2337),-1)</f>
        <v>A</v>
      </c>
      <c r="AA2337" s="4" cm="1">
        <f t="array" aca="1" ref="AA2337" ca="1">_xlfn.IFNA(INDIRECT($Y$1&amp;"!"&amp;AA$1&amp;$Y2337),-1)</f>
        <v>0</v>
      </c>
      <c r="AB2337" s="4" cm="1">
        <f t="array" aca="1" ref="AB2337" ca="1">_xlfn.IFNA(INDIRECT($Y$1&amp;"!"&amp;AB$1&amp;$Y2337),-1)</f>
        <v>1</v>
      </c>
      <c r="AC2337" s="4" cm="1">
        <f t="array" aca="1" ref="AC2337" ca="1">_xlfn.IFNA(INDIRECT($Y$1&amp;"!"&amp;AC$1&amp;$Y2337),-1)</f>
        <v>1</v>
      </c>
      <c r="AD2337" s="4" cm="1">
        <f t="array" aca="1" ref="AD2337" ca="1">_xlfn.IFNA(INDIRECT($Y$1&amp;"!"&amp;AD$1&amp;$Y2337),-1)</f>
        <v>1</v>
      </c>
      <c r="AE2337" s="4" cm="1">
        <f t="array" aca="1" ref="AE2337" ca="1">_xlfn.IFNA(INDIRECT($Y$1&amp;"!"&amp;AE$1&amp;$Y2337),-1)</f>
        <v>0</v>
      </c>
      <c r="AF2337" s="4" t="str">
        <f ca="1">_xlfn.CONCAT(W2337, "-",V2337)</f>
        <v>A-D</v>
      </c>
      <c r="AG2337" s="4" t="str">
        <f>TEXT(ROW()-2, "0000")</f>
        <v>2335</v>
      </c>
      <c r="AH2337" s="4" t="str">
        <f>IF(TRIM(CLEAN(A2337))="m", "male", IF(TRIM(CLEAN(A2337))="f","female", "missing"))</f>
        <v>male</v>
      </c>
      <c r="AI2337" s="4">
        <f>C2337</f>
        <v>85.5</v>
      </c>
      <c r="AJ2337" s="4">
        <f>O2337</f>
        <v>60</v>
      </c>
      <c r="AK2337" s="4">
        <f>P2337</f>
        <v>66</v>
      </c>
      <c r="AL2337" s="4">
        <f>IF(AI2337&lt;60, 0, IF(AI2337&lt;70,2, IF(AI2337&lt;80, 3, IF(AI2337&lt;90,4, IF(AI2337&lt;=100, 5, "?")))))</f>
        <v>4</v>
      </c>
      <c r="AM2337" s="4">
        <f>IF(AJ2337&lt;60, 0, IF(AJ2337&lt;70,2, IF(AJ2337&lt;80, 3, IF(AJ2337&lt;90,4, IF(AJ2337&lt;=100, 5, "?")))))</f>
        <v>2</v>
      </c>
      <c r="AN2337" s="4">
        <f>IF(AK2337&lt;60, 0, IF(AK2337&lt;70,2, IF(AK2337&lt;80, 3, IF(AK2337&lt;90,4, IF(AK2337&lt;=100, 5, "?")))))</f>
        <v>2</v>
      </c>
      <c r="AO2337" s="4">
        <f ca="1">AA2337</f>
        <v>0</v>
      </c>
      <c r="AP2337" s="4">
        <f ca="1">AB2337</f>
        <v>1</v>
      </c>
      <c r="AQ2337" s="4">
        <f ca="1">AC2337</f>
        <v>1</v>
      </c>
      <c r="AR2337" s="4">
        <f ca="1">AD2337</f>
        <v>1</v>
      </c>
      <c r="AS2337" s="4">
        <f ca="1">AE2337</f>
        <v>0</v>
      </c>
      <c r="AT2337" s="4" t="str">
        <f ca="1">Z2337</f>
        <v>A</v>
      </c>
      <c r="AU2337" s="4">
        <f>E2337</f>
        <v>68.7</v>
      </c>
      <c r="AV2337" s="4">
        <f>IF(AU2337&lt;60, 0, IF(AU2337&lt;70,2, IF(AU2337&lt;80, 3, IF(AU2337&lt;90,4, IF(AU2337&lt;=100, 5, "?")))))</f>
        <v>2</v>
      </c>
    </row>
    <row r="2338" spans="1:48" hidden="1" x14ac:dyDescent="0.2">
      <c r="A2338" s="2" t="s">
        <v>13</v>
      </c>
      <c r="B2338" s="3" t="s">
        <v>14</v>
      </c>
      <c r="C2338" s="3">
        <v>93.5</v>
      </c>
      <c r="D2338" s="3" t="s">
        <v>14</v>
      </c>
      <c r="E2338" s="3">
        <v>74.099999999999994</v>
      </c>
      <c r="F2338" s="3">
        <v>1</v>
      </c>
      <c r="G2338" s="3">
        <v>68</v>
      </c>
      <c r="H2338" s="3">
        <v>60</v>
      </c>
      <c r="I2338" s="3">
        <v>82</v>
      </c>
      <c r="J2338" s="3">
        <v>91</v>
      </c>
      <c r="K2338" s="3">
        <v>65</v>
      </c>
      <c r="L2338" s="3"/>
      <c r="M2338" s="3">
        <v>60</v>
      </c>
      <c r="N2338" s="3"/>
      <c r="O2338" s="4">
        <f>MAX(G2338:H2338)</f>
        <v>68</v>
      </c>
      <c r="P2338" s="4">
        <f>MAX(I2338:J2338)</f>
        <v>91</v>
      </c>
      <c r="Q2338" s="4">
        <f>ABS(O2338-C2338)</f>
        <v>25.5</v>
      </c>
      <c r="R2338" s="4">
        <f>ABS(P2338-C2338)</f>
        <v>2.5</v>
      </c>
      <c r="S2338" s="4" t="b">
        <f ca="1">OR(O2338=0,P2338=0,Q2338&gt;$Q$1,R2338&gt;$R$1,W2338="N", V2338=2)</f>
        <v>1</v>
      </c>
      <c r="T2338" s="4" t="str">
        <f>TRIM(CLEAN(D2338))</f>
        <v>برنامج بكالوريوس الهندسة الكهربائية</v>
      </c>
      <c r="U2338" s="4">
        <f>COUNTIF(T:T,T2338)</f>
        <v>420</v>
      </c>
      <c r="V2338" s="4" t="str">
        <f>IF(E2338&lt;60, "F", IF(E2338&lt;70,"D", IF(E2338&lt;80, "C", IF(E2338&lt;90,"B", IF(E2338&lt;=100, "A", "?")))))</f>
        <v>C</v>
      </c>
      <c r="W2338" s="4" t="str" cm="1">
        <f t="array" aca="1" ref="W2338" ca="1">_xlfn.IFNA(INDIRECT($Y$1&amp;"!"&amp;W$1&amp;$Y2338),"N")</f>
        <v>F</v>
      </c>
      <c r="X2338" s="4">
        <f ca="1">COUNTIF(W:W,W2338)</f>
        <v>420</v>
      </c>
      <c r="Y2338" s="4">
        <f>MATCH(T2338,Coding!J:J,0)</f>
        <v>11</v>
      </c>
      <c r="Z2338" s="4" t="str" cm="1">
        <f t="array" aca="1" ref="Z2338" ca="1">_xlfn.IFNA(INDIRECT($Y$1&amp;"!"&amp;Z$1&amp;$Y2338),-1)</f>
        <v>F</v>
      </c>
      <c r="AA2338" s="4" cm="1">
        <f t="array" aca="1" ref="AA2338" ca="1">_xlfn.IFNA(INDIRECT($Y$1&amp;"!"&amp;AA$1&amp;$Y2338),-1)</f>
        <v>0</v>
      </c>
      <c r="AB2338" s="4" cm="1">
        <f t="array" aca="1" ref="AB2338" ca="1">_xlfn.IFNA(INDIRECT($Y$1&amp;"!"&amp;AB$1&amp;$Y2338),-1)</f>
        <v>1</v>
      </c>
      <c r="AC2338" s="4" cm="1">
        <f t="array" aca="1" ref="AC2338" ca="1">_xlfn.IFNA(INDIRECT($Y$1&amp;"!"&amp;AC$1&amp;$Y2338),-1)</f>
        <v>0</v>
      </c>
      <c r="AD2338" s="4" cm="1">
        <f t="array" aca="1" ref="AD2338" ca="1">_xlfn.IFNA(INDIRECT($Y$1&amp;"!"&amp;AD$1&amp;$Y2338),-1)</f>
        <v>1</v>
      </c>
      <c r="AE2338" s="4" cm="1">
        <f t="array" aca="1" ref="AE2338" ca="1">_xlfn.IFNA(INDIRECT($Y$1&amp;"!"&amp;AE$1&amp;$Y2338),-1)</f>
        <v>0</v>
      </c>
      <c r="AF2338" s="4" t="str">
        <f ca="1">_xlfn.CONCAT(W2338, "-",V2338)</f>
        <v>F-C</v>
      </c>
      <c r="AG2338" s="4" t="str">
        <f>TEXT(ROW()-2, "0000")</f>
        <v>2336</v>
      </c>
      <c r="AH2338" s="4" t="str">
        <f>IF(TRIM(CLEAN(A2338))="m", "male", IF(TRIM(CLEAN(A2338))="f","female", "missing"))</f>
        <v>male</v>
      </c>
      <c r="AI2338" s="4">
        <f>C2338</f>
        <v>93.5</v>
      </c>
      <c r="AJ2338" s="4">
        <f>O2338</f>
        <v>68</v>
      </c>
      <c r="AK2338" s="4">
        <f>P2338</f>
        <v>91</v>
      </c>
      <c r="AL2338" s="4">
        <f>IF(AI2338&lt;60, 0, IF(AI2338&lt;70,2, IF(AI2338&lt;80, 3, IF(AI2338&lt;90,4, IF(AI2338&lt;=100, 5, "?")))))</f>
        <v>5</v>
      </c>
      <c r="AM2338" s="4">
        <f>IF(AJ2338&lt;60, 0, IF(AJ2338&lt;70,2, IF(AJ2338&lt;80, 3, IF(AJ2338&lt;90,4, IF(AJ2338&lt;=100, 5, "?")))))</f>
        <v>2</v>
      </c>
      <c r="AN2338" s="4">
        <f>IF(AK2338&lt;60, 0, IF(AK2338&lt;70,2, IF(AK2338&lt;80, 3, IF(AK2338&lt;90,4, IF(AK2338&lt;=100, 5, "?")))))</f>
        <v>5</v>
      </c>
      <c r="AO2338" s="4">
        <f ca="1">AA2338</f>
        <v>0</v>
      </c>
      <c r="AP2338" s="4">
        <f ca="1">AB2338</f>
        <v>1</v>
      </c>
      <c r="AQ2338" s="4">
        <f ca="1">AC2338</f>
        <v>0</v>
      </c>
      <c r="AR2338" s="4">
        <f ca="1">AD2338</f>
        <v>1</v>
      </c>
      <c r="AS2338" s="4">
        <f ca="1">AE2338</f>
        <v>0</v>
      </c>
      <c r="AT2338" s="4" t="str">
        <f ca="1">Z2338</f>
        <v>F</v>
      </c>
      <c r="AU2338" s="4">
        <f>E2338</f>
        <v>74.099999999999994</v>
      </c>
      <c r="AV2338" s="4">
        <f>IF(AU2338&lt;60, 0, IF(AU2338&lt;70,2, IF(AU2338&lt;80, 3, IF(AU2338&lt;90,4, IF(AU2338&lt;=100, 5, "?")))))</f>
        <v>3</v>
      </c>
    </row>
    <row r="2339" spans="1:48" hidden="1" x14ac:dyDescent="0.2">
      <c r="A2339" s="2" t="s">
        <v>13</v>
      </c>
      <c r="B2339" s="3" t="s">
        <v>36</v>
      </c>
      <c r="C2339" s="3">
        <v>85.4</v>
      </c>
      <c r="D2339" s="3" t="s">
        <v>34</v>
      </c>
      <c r="E2339" s="3">
        <v>62.7</v>
      </c>
      <c r="F2339" s="3">
        <v>3</v>
      </c>
      <c r="G2339" s="3">
        <v>60</v>
      </c>
      <c r="H2339" s="3">
        <v>60</v>
      </c>
      <c r="I2339" s="3">
        <v>65</v>
      </c>
      <c r="J2339" s="3">
        <v>60</v>
      </c>
      <c r="K2339" s="3"/>
      <c r="L2339" s="3"/>
      <c r="M2339" s="3">
        <v>55</v>
      </c>
      <c r="N2339" s="3"/>
      <c r="O2339" s="4">
        <f>MAX(G2339:H2339)</f>
        <v>60</v>
      </c>
      <c r="P2339" s="4">
        <f>MAX(I2339:J2339)</f>
        <v>65</v>
      </c>
      <c r="Q2339" s="4">
        <f>ABS(O2339-C2339)</f>
        <v>25.400000000000006</v>
      </c>
      <c r="R2339" s="4">
        <f>ABS(P2339-C2339)</f>
        <v>20.400000000000006</v>
      </c>
      <c r="S2339" s="4" t="b">
        <f ca="1">OR(O2339=0,P2339=0,Q2339&gt;$Q$1,R2339&gt;$R$1,W2339="N", V2339=2)</f>
        <v>1</v>
      </c>
      <c r="T2339" s="4" t="str">
        <f>TRIM(CLEAN(D2339))</f>
        <v>برنامج بكالوريوس هندسة الحاسوب</v>
      </c>
      <c r="U2339" s="4">
        <f>COUNTIF(T:T,T2339)</f>
        <v>139</v>
      </c>
      <c r="V2339" s="4" t="str">
        <f>IF(E2339&lt;60, "F", IF(E2339&lt;70,"D", IF(E2339&lt;80, "C", IF(E2339&lt;90,"B", IF(E2339&lt;=100, "A", "?")))))</f>
        <v>D</v>
      </c>
      <c r="W2339" s="4" t="str" cm="1">
        <f t="array" aca="1" ref="W2339" ca="1">_xlfn.IFNA(INDIRECT($Y$1&amp;"!"&amp;W$1&amp;$Y2339),"N")</f>
        <v>A</v>
      </c>
      <c r="X2339" s="4">
        <f ca="1">COUNTIF(W:W,W2339)</f>
        <v>861</v>
      </c>
      <c r="Y2339" s="4">
        <f>MATCH(T2339,Coding!J:J,0)</f>
        <v>5</v>
      </c>
      <c r="Z2339" s="4" t="str" cm="1">
        <f t="array" aca="1" ref="Z2339" ca="1">_xlfn.IFNA(INDIRECT($Y$1&amp;"!"&amp;Z$1&amp;$Y2339),-1)</f>
        <v>A</v>
      </c>
      <c r="AA2339" s="4" cm="1">
        <f t="array" aca="1" ref="AA2339" ca="1">_xlfn.IFNA(INDIRECT($Y$1&amp;"!"&amp;AA$1&amp;$Y2339),-1)</f>
        <v>0</v>
      </c>
      <c r="AB2339" s="4" cm="1">
        <f t="array" aca="1" ref="AB2339" ca="1">_xlfn.IFNA(INDIRECT($Y$1&amp;"!"&amp;AB$1&amp;$Y2339),-1)</f>
        <v>1</v>
      </c>
      <c r="AC2339" s="4" cm="1">
        <f t="array" aca="1" ref="AC2339" ca="1">_xlfn.IFNA(INDIRECT($Y$1&amp;"!"&amp;AC$1&amp;$Y2339),-1)</f>
        <v>1</v>
      </c>
      <c r="AD2339" s="4" cm="1">
        <f t="array" aca="1" ref="AD2339" ca="1">_xlfn.IFNA(INDIRECT($Y$1&amp;"!"&amp;AD$1&amp;$Y2339),-1)</f>
        <v>1</v>
      </c>
      <c r="AE2339" s="4" cm="1">
        <f t="array" aca="1" ref="AE2339" ca="1">_xlfn.IFNA(INDIRECT($Y$1&amp;"!"&amp;AE$1&amp;$Y2339),-1)</f>
        <v>0</v>
      </c>
      <c r="AF2339" s="4" t="str">
        <f ca="1">_xlfn.CONCAT(W2339, "-",V2339)</f>
        <v>A-D</v>
      </c>
      <c r="AG2339" s="4" t="str">
        <f>TEXT(ROW()-2, "0000")</f>
        <v>2337</v>
      </c>
      <c r="AH2339" s="4" t="str">
        <f>IF(TRIM(CLEAN(A2339))="m", "male", IF(TRIM(CLEAN(A2339))="f","female", "missing"))</f>
        <v>male</v>
      </c>
      <c r="AI2339" s="4">
        <f>C2339</f>
        <v>85.4</v>
      </c>
      <c r="AJ2339" s="4">
        <f>O2339</f>
        <v>60</v>
      </c>
      <c r="AK2339" s="4">
        <f>P2339</f>
        <v>65</v>
      </c>
      <c r="AL2339" s="4">
        <f>IF(AI2339&lt;60, 0, IF(AI2339&lt;70,2, IF(AI2339&lt;80, 3, IF(AI2339&lt;90,4, IF(AI2339&lt;=100, 5, "?")))))</f>
        <v>4</v>
      </c>
      <c r="AM2339" s="4">
        <f>IF(AJ2339&lt;60, 0, IF(AJ2339&lt;70,2, IF(AJ2339&lt;80, 3, IF(AJ2339&lt;90,4, IF(AJ2339&lt;=100, 5, "?")))))</f>
        <v>2</v>
      </c>
      <c r="AN2339" s="4">
        <f>IF(AK2339&lt;60, 0, IF(AK2339&lt;70,2, IF(AK2339&lt;80, 3, IF(AK2339&lt;90,4, IF(AK2339&lt;=100, 5, "?")))))</f>
        <v>2</v>
      </c>
      <c r="AO2339" s="4">
        <f ca="1">AA2339</f>
        <v>0</v>
      </c>
      <c r="AP2339" s="4">
        <f ca="1">AB2339</f>
        <v>1</v>
      </c>
      <c r="AQ2339" s="4">
        <f ca="1">AC2339</f>
        <v>1</v>
      </c>
      <c r="AR2339" s="4">
        <f ca="1">AD2339</f>
        <v>1</v>
      </c>
      <c r="AS2339" s="4">
        <f ca="1">AE2339</f>
        <v>0</v>
      </c>
      <c r="AT2339" s="4" t="str">
        <f ca="1">Z2339</f>
        <v>A</v>
      </c>
      <c r="AU2339" s="4">
        <f>E2339</f>
        <v>62.7</v>
      </c>
      <c r="AV2339" s="4">
        <f>IF(AU2339&lt;60, 0, IF(AU2339&lt;70,2, IF(AU2339&lt;80, 3, IF(AU2339&lt;90,4, IF(AU2339&lt;=100, 5, "?")))))</f>
        <v>2</v>
      </c>
    </row>
    <row r="2340" spans="1:48" hidden="1" x14ac:dyDescent="0.2">
      <c r="A2340" s="2" t="s">
        <v>13</v>
      </c>
      <c r="B2340" s="3" t="s">
        <v>36</v>
      </c>
      <c r="C2340" s="3">
        <v>86.4</v>
      </c>
      <c r="D2340" s="3" t="s">
        <v>36</v>
      </c>
      <c r="E2340" s="3">
        <v>71.5</v>
      </c>
      <c r="F2340" s="3">
        <v>1</v>
      </c>
      <c r="G2340" s="3">
        <v>61</v>
      </c>
      <c r="H2340" s="3">
        <v>61</v>
      </c>
      <c r="I2340" s="3">
        <v>68</v>
      </c>
      <c r="J2340" s="3">
        <v>60</v>
      </c>
      <c r="K2340" s="3"/>
      <c r="L2340" s="3"/>
      <c r="M2340" s="3">
        <v>60</v>
      </c>
      <c r="N2340" s="3"/>
      <c r="O2340" s="4">
        <f>MAX(G2340:H2340)</f>
        <v>61</v>
      </c>
      <c r="P2340" s="4">
        <f>MAX(I2340:J2340)</f>
        <v>68</v>
      </c>
      <c r="Q2340" s="4">
        <f>ABS(O2340-C2340)</f>
        <v>25.400000000000006</v>
      </c>
      <c r="R2340" s="4">
        <f>ABS(P2340-C2340)</f>
        <v>18.400000000000006</v>
      </c>
      <c r="S2340" s="4" t="b">
        <f ca="1">OR(O2340=0,P2340=0,Q2340&gt;$Q$1,R2340&gt;$R$1,W2340="N", V2340=2)</f>
        <v>1</v>
      </c>
      <c r="T2340" s="4" t="str">
        <f>TRIM(CLEAN(D2340))</f>
        <v>برنامج بكالوريوس هندسة أنظمة الحاسوب</v>
      </c>
      <c r="U2340" s="4">
        <f>COUNTIF(T:T,T2340)</f>
        <v>549</v>
      </c>
      <c r="V2340" s="4" t="str">
        <f>IF(E2340&lt;60, "F", IF(E2340&lt;70,"D", IF(E2340&lt;80, "C", IF(E2340&lt;90,"B", IF(E2340&lt;=100, "A", "?")))))</f>
        <v>C</v>
      </c>
      <c r="W2340" s="4" t="str" cm="1">
        <f t="array" aca="1" ref="W2340" ca="1">_xlfn.IFNA(INDIRECT($Y$1&amp;"!"&amp;W$1&amp;$Y2340),"N")</f>
        <v>A</v>
      </c>
      <c r="X2340" s="4">
        <f ca="1">COUNTIF(W:W,W2340)</f>
        <v>861</v>
      </c>
      <c r="Y2340" s="4">
        <f>MATCH(T2340,Coding!J:J,0)</f>
        <v>3</v>
      </c>
      <c r="Z2340" s="4" t="str" cm="1">
        <f t="array" aca="1" ref="Z2340" ca="1">_xlfn.IFNA(INDIRECT($Y$1&amp;"!"&amp;Z$1&amp;$Y2340),-1)</f>
        <v>A</v>
      </c>
      <c r="AA2340" s="4" cm="1">
        <f t="array" aca="1" ref="AA2340" ca="1">_xlfn.IFNA(INDIRECT($Y$1&amp;"!"&amp;AA$1&amp;$Y2340),-1)</f>
        <v>0</v>
      </c>
      <c r="AB2340" s="4" cm="1">
        <f t="array" aca="1" ref="AB2340" ca="1">_xlfn.IFNA(INDIRECT($Y$1&amp;"!"&amp;AB$1&amp;$Y2340),-1)</f>
        <v>1</v>
      </c>
      <c r="AC2340" s="4" cm="1">
        <f t="array" aca="1" ref="AC2340" ca="1">_xlfn.IFNA(INDIRECT($Y$1&amp;"!"&amp;AC$1&amp;$Y2340),-1)</f>
        <v>1</v>
      </c>
      <c r="AD2340" s="4" cm="1">
        <f t="array" aca="1" ref="AD2340" ca="1">_xlfn.IFNA(INDIRECT($Y$1&amp;"!"&amp;AD$1&amp;$Y2340),-1)</f>
        <v>1</v>
      </c>
      <c r="AE2340" s="4" cm="1">
        <f t="array" aca="1" ref="AE2340" ca="1">_xlfn.IFNA(INDIRECT($Y$1&amp;"!"&amp;AE$1&amp;$Y2340),-1)</f>
        <v>0</v>
      </c>
      <c r="AF2340" s="4" t="str">
        <f ca="1">_xlfn.CONCAT(W2340, "-",V2340)</f>
        <v>A-C</v>
      </c>
      <c r="AG2340" s="4" t="str">
        <f>TEXT(ROW()-2, "0000")</f>
        <v>2338</v>
      </c>
      <c r="AH2340" s="4" t="str">
        <f>IF(TRIM(CLEAN(A2340))="m", "male", IF(TRIM(CLEAN(A2340))="f","female", "missing"))</f>
        <v>male</v>
      </c>
      <c r="AI2340" s="4">
        <f>C2340</f>
        <v>86.4</v>
      </c>
      <c r="AJ2340" s="4">
        <f>O2340</f>
        <v>61</v>
      </c>
      <c r="AK2340" s="4">
        <f>P2340</f>
        <v>68</v>
      </c>
      <c r="AL2340" s="4">
        <f>IF(AI2340&lt;60, 0, IF(AI2340&lt;70,2, IF(AI2340&lt;80, 3, IF(AI2340&lt;90,4, IF(AI2340&lt;=100, 5, "?")))))</f>
        <v>4</v>
      </c>
      <c r="AM2340" s="4">
        <f>IF(AJ2340&lt;60, 0, IF(AJ2340&lt;70,2, IF(AJ2340&lt;80, 3, IF(AJ2340&lt;90,4, IF(AJ2340&lt;=100, 5, "?")))))</f>
        <v>2</v>
      </c>
      <c r="AN2340" s="4">
        <f>IF(AK2340&lt;60, 0, IF(AK2340&lt;70,2, IF(AK2340&lt;80, 3, IF(AK2340&lt;90,4, IF(AK2340&lt;=100, 5, "?")))))</f>
        <v>2</v>
      </c>
      <c r="AO2340" s="4">
        <f ca="1">AA2340</f>
        <v>0</v>
      </c>
      <c r="AP2340" s="4">
        <f ca="1">AB2340</f>
        <v>1</v>
      </c>
      <c r="AQ2340" s="4">
        <f ca="1">AC2340</f>
        <v>1</v>
      </c>
      <c r="AR2340" s="4">
        <f ca="1">AD2340</f>
        <v>1</v>
      </c>
      <c r="AS2340" s="4">
        <f ca="1">AE2340</f>
        <v>0</v>
      </c>
      <c r="AT2340" s="4" t="str">
        <f ca="1">Z2340</f>
        <v>A</v>
      </c>
      <c r="AU2340" s="4">
        <f>E2340</f>
        <v>71.5</v>
      </c>
      <c r="AV2340" s="4">
        <f>IF(AU2340&lt;60, 0, IF(AU2340&lt;70,2, IF(AU2340&lt;80, 3, IF(AU2340&lt;90,4, IF(AU2340&lt;=100, 5, "?")))))</f>
        <v>3</v>
      </c>
    </row>
    <row r="2341" spans="1:48" hidden="1" x14ac:dyDescent="0.2">
      <c r="A2341" s="2" t="s">
        <v>16</v>
      </c>
      <c r="B2341" s="3" t="s">
        <v>36</v>
      </c>
      <c r="C2341" s="3">
        <v>89.4</v>
      </c>
      <c r="D2341" s="3" t="s">
        <v>34</v>
      </c>
      <c r="E2341" s="3">
        <v>69.599999999999994</v>
      </c>
      <c r="F2341" s="3">
        <v>3</v>
      </c>
      <c r="G2341" s="3">
        <v>64</v>
      </c>
      <c r="H2341" s="3">
        <v>60</v>
      </c>
      <c r="I2341" s="3">
        <v>76</v>
      </c>
      <c r="J2341" s="3">
        <v>71</v>
      </c>
      <c r="K2341" s="3"/>
      <c r="L2341" s="3"/>
      <c r="M2341" s="3">
        <v>80</v>
      </c>
      <c r="N2341" s="3"/>
      <c r="O2341" s="4">
        <f>MAX(G2341:H2341)</f>
        <v>64</v>
      </c>
      <c r="P2341" s="4">
        <f>MAX(I2341:J2341)</f>
        <v>76</v>
      </c>
      <c r="Q2341" s="4">
        <f>ABS(O2341-C2341)</f>
        <v>25.400000000000006</v>
      </c>
      <c r="R2341" s="4">
        <f>ABS(P2341-C2341)</f>
        <v>13.400000000000006</v>
      </c>
      <c r="S2341" s="4" t="b">
        <f ca="1">OR(O2341=0,P2341=0,Q2341&gt;$Q$1,R2341&gt;$R$1,W2341="N", V2341=2)</f>
        <v>1</v>
      </c>
      <c r="T2341" s="4" t="str">
        <f>TRIM(CLEAN(D2341))</f>
        <v>برنامج بكالوريوس هندسة الحاسوب</v>
      </c>
      <c r="U2341" s="4">
        <f>COUNTIF(T:T,T2341)</f>
        <v>139</v>
      </c>
      <c r="V2341" s="4" t="str">
        <f>IF(E2341&lt;60, "F", IF(E2341&lt;70,"D", IF(E2341&lt;80, "C", IF(E2341&lt;90,"B", IF(E2341&lt;=100, "A", "?")))))</f>
        <v>D</v>
      </c>
      <c r="W2341" s="4" t="str" cm="1">
        <f t="array" aca="1" ref="W2341" ca="1">_xlfn.IFNA(INDIRECT($Y$1&amp;"!"&amp;W$1&amp;$Y2341),"N")</f>
        <v>A</v>
      </c>
      <c r="X2341" s="4">
        <f ca="1">COUNTIF(W:W,W2341)</f>
        <v>861</v>
      </c>
      <c r="Y2341" s="4">
        <f>MATCH(T2341,Coding!J:J,0)</f>
        <v>5</v>
      </c>
      <c r="Z2341" s="4" t="str" cm="1">
        <f t="array" aca="1" ref="Z2341" ca="1">_xlfn.IFNA(INDIRECT($Y$1&amp;"!"&amp;Z$1&amp;$Y2341),-1)</f>
        <v>A</v>
      </c>
      <c r="AA2341" s="4" cm="1">
        <f t="array" aca="1" ref="AA2341" ca="1">_xlfn.IFNA(INDIRECT($Y$1&amp;"!"&amp;AA$1&amp;$Y2341),-1)</f>
        <v>0</v>
      </c>
      <c r="AB2341" s="4" cm="1">
        <f t="array" aca="1" ref="AB2341" ca="1">_xlfn.IFNA(INDIRECT($Y$1&amp;"!"&amp;AB$1&amp;$Y2341),-1)</f>
        <v>1</v>
      </c>
      <c r="AC2341" s="4" cm="1">
        <f t="array" aca="1" ref="AC2341" ca="1">_xlfn.IFNA(INDIRECT($Y$1&amp;"!"&amp;AC$1&amp;$Y2341),-1)</f>
        <v>1</v>
      </c>
      <c r="AD2341" s="4" cm="1">
        <f t="array" aca="1" ref="AD2341" ca="1">_xlfn.IFNA(INDIRECT($Y$1&amp;"!"&amp;AD$1&amp;$Y2341),-1)</f>
        <v>1</v>
      </c>
      <c r="AE2341" s="4" cm="1">
        <f t="array" aca="1" ref="AE2341" ca="1">_xlfn.IFNA(INDIRECT($Y$1&amp;"!"&amp;AE$1&amp;$Y2341),-1)</f>
        <v>0</v>
      </c>
      <c r="AF2341" s="4" t="str">
        <f ca="1">_xlfn.CONCAT(W2341, "-",V2341)</f>
        <v>A-D</v>
      </c>
      <c r="AG2341" s="4" t="str">
        <f>TEXT(ROW()-2, "0000")</f>
        <v>2339</v>
      </c>
      <c r="AH2341" s="4" t="str">
        <f>IF(TRIM(CLEAN(A2341))="m", "male", IF(TRIM(CLEAN(A2341))="f","female", "missing"))</f>
        <v>female</v>
      </c>
      <c r="AI2341" s="4">
        <f>C2341</f>
        <v>89.4</v>
      </c>
      <c r="AJ2341" s="4">
        <f>O2341</f>
        <v>64</v>
      </c>
      <c r="AK2341" s="4">
        <f>P2341</f>
        <v>76</v>
      </c>
      <c r="AL2341" s="4">
        <f>IF(AI2341&lt;60, 0, IF(AI2341&lt;70,2, IF(AI2341&lt;80, 3, IF(AI2341&lt;90,4, IF(AI2341&lt;=100, 5, "?")))))</f>
        <v>4</v>
      </c>
      <c r="AM2341" s="4">
        <f>IF(AJ2341&lt;60, 0, IF(AJ2341&lt;70,2, IF(AJ2341&lt;80, 3, IF(AJ2341&lt;90,4, IF(AJ2341&lt;=100, 5, "?")))))</f>
        <v>2</v>
      </c>
      <c r="AN2341" s="4">
        <f>IF(AK2341&lt;60, 0, IF(AK2341&lt;70,2, IF(AK2341&lt;80, 3, IF(AK2341&lt;90,4, IF(AK2341&lt;=100, 5, "?")))))</f>
        <v>3</v>
      </c>
      <c r="AO2341" s="4">
        <f ca="1">AA2341</f>
        <v>0</v>
      </c>
      <c r="AP2341" s="4">
        <f ca="1">AB2341</f>
        <v>1</v>
      </c>
      <c r="AQ2341" s="4">
        <f ca="1">AC2341</f>
        <v>1</v>
      </c>
      <c r="AR2341" s="4">
        <f ca="1">AD2341</f>
        <v>1</v>
      </c>
      <c r="AS2341" s="4">
        <f ca="1">AE2341</f>
        <v>0</v>
      </c>
      <c r="AT2341" s="4" t="str">
        <f ca="1">Z2341</f>
        <v>A</v>
      </c>
      <c r="AU2341" s="4">
        <f>E2341</f>
        <v>69.599999999999994</v>
      </c>
      <c r="AV2341" s="4">
        <f>IF(AU2341&lt;60, 0, IF(AU2341&lt;70,2, IF(AU2341&lt;80, 3, IF(AU2341&lt;90,4, IF(AU2341&lt;=100, 5, "?")))))</f>
        <v>2</v>
      </c>
    </row>
    <row r="2342" spans="1:48" hidden="1" x14ac:dyDescent="0.2">
      <c r="A2342" s="2" t="s">
        <v>13</v>
      </c>
      <c r="B2342" s="3" t="s">
        <v>37</v>
      </c>
      <c r="C2342" s="3">
        <v>91.4</v>
      </c>
      <c r="D2342" s="3" t="s">
        <v>37</v>
      </c>
      <c r="E2342" s="3">
        <v>64.8</v>
      </c>
      <c r="F2342" s="3">
        <v>2</v>
      </c>
      <c r="G2342" s="3">
        <v>50</v>
      </c>
      <c r="H2342" s="3">
        <v>66</v>
      </c>
      <c r="I2342" s="3">
        <v>72</v>
      </c>
      <c r="J2342" s="3">
        <v>70</v>
      </c>
      <c r="K2342" s="3"/>
      <c r="L2342" s="3"/>
      <c r="M2342" s="3">
        <v>69</v>
      </c>
      <c r="N2342" s="3"/>
      <c r="O2342" s="4">
        <f>MAX(G2342:H2342)</f>
        <v>66</v>
      </c>
      <c r="P2342" s="4">
        <f>MAX(I2342:J2342)</f>
        <v>72</v>
      </c>
      <c r="Q2342" s="4">
        <f>ABS(O2342-C2342)</f>
        <v>25.400000000000006</v>
      </c>
      <c r="R2342" s="4">
        <f>ABS(P2342-C2342)</f>
        <v>19.400000000000006</v>
      </c>
      <c r="S2342" s="4" t="b">
        <f ca="1">OR(O2342=0,P2342=0,Q2342&gt;$Q$1,R2342&gt;$R$1,W2342="N", V2342=2)</f>
        <v>1</v>
      </c>
      <c r="T2342" s="4" t="str">
        <f>TRIM(CLEAN(D2342))</f>
        <v>كلية الهندسة والتكنولوجيا</v>
      </c>
      <c r="U2342" s="4">
        <f>COUNTIF(T:T,T2342)</f>
        <v>173</v>
      </c>
      <c r="V2342" s="4" t="str">
        <f>IF(E2342&lt;60, "F", IF(E2342&lt;70,"D", IF(E2342&lt;80, "C", IF(E2342&lt;90,"B", IF(E2342&lt;=100, "A", "?")))))</f>
        <v>D</v>
      </c>
      <c r="W2342" s="4" t="str" cm="1">
        <f t="array" aca="1" ref="W2342" ca="1">_xlfn.IFNA(INDIRECT($Y$1&amp;"!"&amp;W$1&amp;$Y2342),"N")</f>
        <v>A</v>
      </c>
      <c r="X2342" s="4">
        <f ca="1">COUNTIF(W:W,W2342)</f>
        <v>861</v>
      </c>
      <c r="Y2342" s="4">
        <f>MATCH(T2342,Coding!J:J,0)</f>
        <v>4</v>
      </c>
      <c r="Z2342" s="4" t="str" cm="1">
        <f t="array" aca="1" ref="Z2342" ca="1">_xlfn.IFNA(INDIRECT($Y$1&amp;"!"&amp;Z$1&amp;$Y2342),-1)</f>
        <v>A</v>
      </c>
      <c r="AA2342" s="4" cm="1">
        <f t="array" aca="1" ref="AA2342" ca="1">_xlfn.IFNA(INDIRECT($Y$1&amp;"!"&amp;AA$1&amp;$Y2342),-1)</f>
        <v>0</v>
      </c>
      <c r="AB2342" s="4" cm="1">
        <f t="array" aca="1" ref="AB2342" ca="1">_xlfn.IFNA(INDIRECT($Y$1&amp;"!"&amp;AB$1&amp;$Y2342),-1)</f>
        <v>1</v>
      </c>
      <c r="AC2342" s="4" cm="1">
        <f t="array" aca="1" ref="AC2342" ca="1">_xlfn.IFNA(INDIRECT($Y$1&amp;"!"&amp;AC$1&amp;$Y2342),-1)</f>
        <v>1</v>
      </c>
      <c r="AD2342" s="4" cm="1">
        <f t="array" aca="1" ref="AD2342" ca="1">_xlfn.IFNA(INDIRECT($Y$1&amp;"!"&amp;AD$1&amp;$Y2342),-1)</f>
        <v>1</v>
      </c>
      <c r="AE2342" s="4" cm="1">
        <f t="array" aca="1" ref="AE2342" ca="1">_xlfn.IFNA(INDIRECT($Y$1&amp;"!"&amp;AE$1&amp;$Y2342),-1)</f>
        <v>0</v>
      </c>
      <c r="AF2342" s="4" t="str">
        <f ca="1">_xlfn.CONCAT(W2342, "-",V2342)</f>
        <v>A-D</v>
      </c>
      <c r="AG2342" s="4" t="str">
        <f>TEXT(ROW()-2, "0000")</f>
        <v>2340</v>
      </c>
      <c r="AH2342" s="4" t="str">
        <f>IF(TRIM(CLEAN(A2342))="m", "male", IF(TRIM(CLEAN(A2342))="f","female", "missing"))</f>
        <v>male</v>
      </c>
      <c r="AI2342" s="4">
        <f>C2342</f>
        <v>91.4</v>
      </c>
      <c r="AJ2342" s="4">
        <f>O2342</f>
        <v>66</v>
      </c>
      <c r="AK2342" s="4">
        <f>P2342</f>
        <v>72</v>
      </c>
      <c r="AL2342" s="4">
        <f>IF(AI2342&lt;60, 0, IF(AI2342&lt;70,2, IF(AI2342&lt;80, 3, IF(AI2342&lt;90,4, IF(AI2342&lt;=100, 5, "?")))))</f>
        <v>5</v>
      </c>
      <c r="AM2342" s="4">
        <f>IF(AJ2342&lt;60, 0, IF(AJ2342&lt;70,2, IF(AJ2342&lt;80, 3, IF(AJ2342&lt;90,4, IF(AJ2342&lt;=100, 5, "?")))))</f>
        <v>2</v>
      </c>
      <c r="AN2342" s="4">
        <f>IF(AK2342&lt;60, 0, IF(AK2342&lt;70,2, IF(AK2342&lt;80, 3, IF(AK2342&lt;90,4, IF(AK2342&lt;=100, 5, "?")))))</f>
        <v>3</v>
      </c>
      <c r="AO2342" s="4">
        <f ca="1">AA2342</f>
        <v>0</v>
      </c>
      <c r="AP2342" s="4">
        <f ca="1">AB2342</f>
        <v>1</v>
      </c>
      <c r="AQ2342" s="4">
        <f ca="1">AC2342</f>
        <v>1</v>
      </c>
      <c r="AR2342" s="4">
        <f ca="1">AD2342</f>
        <v>1</v>
      </c>
      <c r="AS2342" s="4">
        <f ca="1">AE2342</f>
        <v>0</v>
      </c>
      <c r="AT2342" s="4" t="str">
        <f ca="1">Z2342</f>
        <v>A</v>
      </c>
      <c r="AU2342" s="4">
        <f>E2342</f>
        <v>64.8</v>
      </c>
      <c r="AV2342" s="4">
        <f>IF(AU2342&lt;60, 0, IF(AU2342&lt;70,2, IF(AU2342&lt;80, 3, IF(AU2342&lt;90,4, IF(AU2342&lt;=100, 5, "?")))))</f>
        <v>2</v>
      </c>
    </row>
    <row r="2343" spans="1:48" hidden="1" x14ac:dyDescent="0.2">
      <c r="A2343" s="2" t="s">
        <v>13</v>
      </c>
      <c r="B2343" s="3" t="s">
        <v>37</v>
      </c>
      <c r="C2343" s="3">
        <v>95.4</v>
      </c>
      <c r="D2343" s="3" t="s">
        <v>37</v>
      </c>
      <c r="E2343" s="3">
        <v>72.8</v>
      </c>
      <c r="F2343" s="3">
        <v>3</v>
      </c>
      <c r="G2343" s="3">
        <v>70</v>
      </c>
      <c r="H2343" s="3">
        <v>63</v>
      </c>
      <c r="I2343" s="3">
        <v>80</v>
      </c>
      <c r="J2343" s="3">
        <v>62</v>
      </c>
      <c r="K2343" s="3"/>
      <c r="L2343" s="3"/>
      <c r="M2343" s="3">
        <v>68</v>
      </c>
      <c r="N2343" s="3"/>
      <c r="O2343" s="4">
        <f>MAX(G2343:H2343)</f>
        <v>70</v>
      </c>
      <c r="P2343" s="4">
        <f>MAX(I2343:J2343)</f>
        <v>80</v>
      </c>
      <c r="Q2343" s="4">
        <f>ABS(O2343-C2343)</f>
        <v>25.400000000000006</v>
      </c>
      <c r="R2343" s="4">
        <f>ABS(P2343-C2343)</f>
        <v>15.400000000000006</v>
      </c>
      <c r="S2343" s="4" t="b">
        <f ca="1">OR(O2343=0,P2343=0,Q2343&gt;$Q$1,R2343&gt;$R$1,W2343="N", V2343=2)</f>
        <v>1</v>
      </c>
      <c r="T2343" s="4" t="str">
        <f>TRIM(CLEAN(D2343))</f>
        <v>كلية الهندسة والتكنولوجيا</v>
      </c>
      <c r="U2343" s="4">
        <f>COUNTIF(T:T,T2343)</f>
        <v>173</v>
      </c>
      <c r="V2343" s="4" t="str">
        <f>IF(E2343&lt;60, "F", IF(E2343&lt;70,"D", IF(E2343&lt;80, "C", IF(E2343&lt;90,"B", IF(E2343&lt;=100, "A", "?")))))</f>
        <v>C</v>
      </c>
      <c r="W2343" s="4" t="str" cm="1">
        <f t="array" aca="1" ref="W2343" ca="1">_xlfn.IFNA(INDIRECT($Y$1&amp;"!"&amp;W$1&amp;$Y2343),"N")</f>
        <v>A</v>
      </c>
      <c r="X2343" s="4">
        <f ca="1">COUNTIF(W:W,W2343)</f>
        <v>861</v>
      </c>
      <c r="Y2343" s="4">
        <f>MATCH(T2343,Coding!J:J,0)</f>
        <v>4</v>
      </c>
      <c r="Z2343" s="4" t="str" cm="1">
        <f t="array" aca="1" ref="Z2343" ca="1">_xlfn.IFNA(INDIRECT($Y$1&amp;"!"&amp;Z$1&amp;$Y2343),-1)</f>
        <v>A</v>
      </c>
      <c r="AA2343" s="4" cm="1">
        <f t="array" aca="1" ref="AA2343" ca="1">_xlfn.IFNA(INDIRECT($Y$1&amp;"!"&amp;AA$1&amp;$Y2343),-1)</f>
        <v>0</v>
      </c>
      <c r="AB2343" s="4" cm="1">
        <f t="array" aca="1" ref="AB2343" ca="1">_xlfn.IFNA(INDIRECT($Y$1&amp;"!"&amp;AB$1&amp;$Y2343),-1)</f>
        <v>1</v>
      </c>
      <c r="AC2343" s="4" cm="1">
        <f t="array" aca="1" ref="AC2343" ca="1">_xlfn.IFNA(INDIRECT($Y$1&amp;"!"&amp;AC$1&amp;$Y2343),-1)</f>
        <v>1</v>
      </c>
      <c r="AD2343" s="4" cm="1">
        <f t="array" aca="1" ref="AD2343" ca="1">_xlfn.IFNA(INDIRECT($Y$1&amp;"!"&amp;AD$1&amp;$Y2343),-1)</f>
        <v>1</v>
      </c>
      <c r="AE2343" s="4" cm="1">
        <f t="array" aca="1" ref="AE2343" ca="1">_xlfn.IFNA(INDIRECT($Y$1&amp;"!"&amp;AE$1&amp;$Y2343),-1)</f>
        <v>0</v>
      </c>
      <c r="AF2343" s="4" t="str">
        <f ca="1">_xlfn.CONCAT(W2343, "-",V2343)</f>
        <v>A-C</v>
      </c>
      <c r="AG2343" s="4" t="str">
        <f>TEXT(ROW()-2, "0000")</f>
        <v>2341</v>
      </c>
      <c r="AH2343" s="4" t="str">
        <f>IF(TRIM(CLEAN(A2343))="m", "male", IF(TRIM(CLEAN(A2343))="f","female", "missing"))</f>
        <v>male</v>
      </c>
      <c r="AI2343" s="4">
        <f>C2343</f>
        <v>95.4</v>
      </c>
      <c r="AJ2343" s="4">
        <f>O2343</f>
        <v>70</v>
      </c>
      <c r="AK2343" s="4">
        <f>P2343</f>
        <v>80</v>
      </c>
      <c r="AL2343" s="4">
        <f>IF(AI2343&lt;60, 0, IF(AI2343&lt;70,2, IF(AI2343&lt;80, 3, IF(AI2343&lt;90,4, IF(AI2343&lt;=100, 5, "?")))))</f>
        <v>5</v>
      </c>
      <c r="AM2343" s="4">
        <f>IF(AJ2343&lt;60, 0, IF(AJ2343&lt;70,2, IF(AJ2343&lt;80, 3, IF(AJ2343&lt;90,4, IF(AJ2343&lt;=100, 5, "?")))))</f>
        <v>3</v>
      </c>
      <c r="AN2343" s="4">
        <f>IF(AK2343&lt;60, 0, IF(AK2343&lt;70,2, IF(AK2343&lt;80, 3, IF(AK2343&lt;90,4, IF(AK2343&lt;=100, 5, "?")))))</f>
        <v>4</v>
      </c>
      <c r="AO2343" s="4">
        <f ca="1">AA2343</f>
        <v>0</v>
      </c>
      <c r="AP2343" s="4">
        <f ca="1">AB2343</f>
        <v>1</v>
      </c>
      <c r="AQ2343" s="4">
        <f ca="1">AC2343</f>
        <v>1</v>
      </c>
      <c r="AR2343" s="4">
        <f ca="1">AD2343</f>
        <v>1</v>
      </c>
      <c r="AS2343" s="4">
        <f ca="1">AE2343</f>
        <v>0</v>
      </c>
      <c r="AT2343" s="4" t="str">
        <f ca="1">Z2343</f>
        <v>A</v>
      </c>
      <c r="AU2343" s="4">
        <f>E2343</f>
        <v>72.8</v>
      </c>
      <c r="AV2343" s="4">
        <f>IF(AU2343&lt;60, 0, IF(AU2343&lt;70,2, IF(AU2343&lt;80, 3, IF(AU2343&lt;90,4, IF(AU2343&lt;=100, 5, "?")))))</f>
        <v>3</v>
      </c>
    </row>
    <row r="2344" spans="1:48" hidden="1" x14ac:dyDescent="0.2">
      <c r="A2344" s="2" t="s">
        <v>13</v>
      </c>
      <c r="B2344" s="3" t="s">
        <v>35</v>
      </c>
      <c r="C2344" s="3">
        <v>85.4</v>
      </c>
      <c r="D2344" s="3" t="s">
        <v>35</v>
      </c>
      <c r="E2344" s="3">
        <v>71</v>
      </c>
      <c r="F2344" s="3">
        <v>1</v>
      </c>
      <c r="G2344" s="3">
        <v>60</v>
      </c>
      <c r="H2344" s="3">
        <v>60</v>
      </c>
      <c r="I2344" s="3">
        <v>60</v>
      </c>
      <c r="J2344" s="3">
        <v>61</v>
      </c>
      <c r="K2344" s="3">
        <v>78</v>
      </c>
      <c r="L2344" s="3"/>
      <c r="M2344" s="3">
        <v>72</v>
      </c>
      <c r="N2344" s="3"/>
      <c r="O2344" s="4">
        <f>MAX(G2344:H2344)</f>
        <v>60</v>
      </c>
      <c r="P2344" s="4">
        <f>MAX(I2344:J2344)</f>
        <v>61</v>
      </c>
      <c r="Q2344" s="4">
        <f>ABS(O2344-C2344)</f>
        <v>25.400000000000006</v>
      </c>
      <c r="R2344" s="4">
        <f>ABS(P2344-C2344)</f>
        <v>24.400000000000006</v>
      </c>
      <c r="S2344" s="4" t="b">
        <f ca="1">OR(O2344=0,P2344=0,Q2344&gt;$Q$1,R2344&gt;$R$1,W2344="N", V2344=2)</f>
        <v>1</v>
      </c>
      <c r="T2344" s="4" t="str">
        <f>TRIM(CLEAN(D2344))</f>
        <v>برنامج بكالوريوس هندسة الميكاترونيكس</v>
      </c>
      <c r="U2344" s="4">
        <f>COUNTIF(T:T,T2344)</f>
        <v>291</v>
      </c>
      <c r="V2344" s="4" t="str">
        <f>IF(E2344&lt;60, "F", IF(E2344&lt;70,"D", IF(E2344&lt;80, "C", IF(E2344&lt;90,"B", IF(E2344&lt;=100, "A", "?")))))</f>
        <v>C</v>
      </c>
      <c r="W2344" s="4" t="str" cm="1">
        <f t="array" aca="1" ref="W2344" ca="1">_xlfn.IFNA(INDIRECT($Y$1&amp;"!"&amp;W$1&amp;$Y2344),"N")</f>
        <v>B</v>
      </c>
      <c r="X2344" s="4">
        <f ca="1">COUNTIF(W:W,W2344)</f>
        <v>291</v>
      </c>
      <c r="Y2344" s="4">
        <f>MATCH(T2344,Coding!J:J,0)</f>
        <v>6</v>
      </c>
      <c r="Z2344" s="4" t="str" cm="1">
        <f t="array" aca="1" ref="Z2344" ca="1">_xlfn.IFNA(INDIRECT($Y$1&amp;"!"&amp;Z$1&amp;$Y2344),-1)</f>
        <v>B</v>
      </c>
      <c r="AA2344" s="4" cm="1">
        <f t="array" aca="1" ref="AA2344" ca="1">_xlfn.IFNA(INDIRECT($Y$1&amp;"!"&amp;AA$1&amp;$Y2344),-1)</f>
        <v>0</v>
      </c>
      <c r="AB2344" s="4" cm="1">
        <f t="array" aca="1" ref="AB2344" ca="1">_xlfn.IFNA(INDIRECT($Y$1&amp;"!"&amp;AB$1&amp;$Y2344),-1)</f>
        <v>0</v>
      </c>
      <c r="AC2344" s="4" cm="1">
        <f t="array" aca="1" ref="AC2344" ca="1">_xlfn.IFNA(INDIRECT($Y$1&amp;"!"&amp;AC$1&amp;$Y2344),-1)</f>
        <v>1</v>
      </c>
      <c r="AD2344" s="4" cm="1">
        <f t="array" aca="1" ref="AD2344" ca="1">_xlfn.IFNA(INDIRECT($Y$1&amp;"!"&amp;AD$1&amp;$Y2344),-1)</f>
        <v>1</v>
      </c>
      <c r="AE2344" s="4" cm="1">
        <f t="array" aca="1" ref="AE2344" ca="1">_xlfn.IFNA(INDIRECT($Y$1&amp;"!"&amp;AE$1&amp;$Y2344),-1)</f>
        <v>1</v>
      </c>
      <c r="AF2344" s="4" t="str">
        <f ca="1">_xlfn.CONCAT(W2344, "-",V2344)</f>
        <v>B-C</v>
      </c>
      <c r="AG2344" s="4" t="str">
        <f>TEXT(ROW()-2, "0000")</f>
        <v>2342</v>
      </c>
      <c r="AH2344" s="4" t="str">
        <f>IF(TRIM(CLEAN(A2344))="m", "male", IF(TRIM(CLEAN(A2344))="f","female", "missing"))</f>
        <v>male</v>
      </c>
      <c r="AI2344" s="4">
        <f>C2344</f>
        <v>85.4</v>
      </c>
      <c r="AJ2344" s="4">
        <f>O2344</f>
        <v>60</v>
      </c>
      <c r="AK2344" s="4">
        <f>P2344</f>
        <v>61</v>
      </c>
      <c r="AL2344" s="4">
        <f>IF(AI2344&lt;60, 0, IF(AI2344&lt;70,2, IF(AI2344&lt;80, 3, IF(AI2344&lt;90,4, IF(AI2344&lt;=100, 5, "?")))))</f>
        <v>4</v>
      </c>
      <c r="AM2344" s="4">
        <f>IF(AJ2344&lt;60, 0, IF(AJ2344&lt;70,2, IF(AJ2344&lt;80, 3, IF(AJ2344&lt;90,4, IF(AJ2344&lt;=100, 5, "?")))))</f>
        <v>2</v>
      </c>
      <c r="AN2344" s="4">
        <f>IF(AK2344&lt;60, 0, IF(AK2344&lt;70,2, IF(AK2344&lt;80, 3, IF(AK2344&lt;90,4, IF(AK2344&lt;=100, 5, "?")))))</f>
        <v>2</v>
      </c>
      <c r="AO2344" s="4">
        <f ca="1">AA2344</f>
        <v>0</v>
      </c>
      <c r="AP2344" s="4">
        <f ca="1">AB2344</f>
        <v>0</v>
      </c>
      <c r="AQ2344" s="4">
        <f ca="1">AC2344</f>
        <v>1</v>
      </c>
      <c r="AR2344" s="4">
        <f ca="1">AD2344</f>
        <v>1</v>
      </c>
      <c r="AS2344" s="4">
        <f ca="1">AE2344</f>
        <v>1</v>
      </c>
      <c r="AT2344" s="4" t="str">
        <f ca="1">Z2344</f>
        <v>B</v>
      </c>
      <c r="AU2344" s="4">
        <f>E2344</f>
        <v>71</v>
      </c>
      <c r="AV2344" s="4">
        <f>IF(AU2344&lt;60, 0, IF(AU2344&lt;70,2, IF(AU2344&lt;80, 3, IF(AU2344&lt;90,4, IF(AU2344&lt;=100, 5, "?")))))</f>
        <v>3</v>
      </c>
    </row>
    <row r="2345" spans="1:48" hidden="1" x14ac:dyDescent="0.2">
      <c r="A2345" s="2" t="s">
        <v>16</v>
      </c>
      <c r="B2345" s="3" t="s">
        <v>37</v>
      </c>
      <c r="C2345" s="3">
        <v>91.4</v>
      </c>
      <c r="D2345" s="3" t="s">
        <v>35</v>
      </c>
      <c r="E2345" s="3">
        <v>67.900000000000006</v>
      </c>
      <c r="F2345" s="3">
        <v>1</v>
      </c>
      <c r="G2345" s="3">
        <v>66</v>
      </c>
      <c r="H2345" s="3">
        <v>61</v>
      </c>
      <c r="I2345" s="3">
        <v>74</v>
      </c>
      <c r="J2345" s="3">
        <v>90</v>
      </c>
      <c r="K2345" s="3">
        <v>65</v>
      </c>
      <c r="L2345" s="3"/>
      <c r="M2345" s="3">
        <v>82</v>
      </c>
      <c r="N2345" s="3"/>
      <c r="O2345" s="4">
        <f>MAX(G2345:H2345)</f>
        <v>66</v>
      </c>
      <c r="P2345" s="4">
        <f>MAX(I2345:J2345)</f>
        <v>90</v>
      </c>
      <c r="Q2345" s="4">
        <f>ABS(O2345-C2345)</f>
        <v>25.400000000000006</v>
      </c>
      <c r="R2345" s="4">
        <f>ABS(P2345-C2345)</f>
        <v>1.4000000000000057</v>
      </c>
      <c r="S2345" s="4" t="b">
        <f ca="1">OR(O2345=0,P2345=0,Q2345&gt;$Q$1,R2345&gt;$R$1,W2345="N", V2345=2)</f>
        <v>1</v>
      </c>
      <c r="T2345" s="4" t="str">
        <f>TRIM(CLEAN(D2345))</f>
        <v>برنامج بكالوريوس هندسة الميكاترونيكس</v>
      </c>
      <c r="U2345" s="4">
        <f>COUNTIF(T:T,T2345)</f>
        <v>291</v>
      </c>
      <c r="V2345" s="4" t="str">
        <f>IF(E2345&lt;60, "F", IF(E2345&lt;70,"D", IF(E2345&lt;80, "C", IF(E2345&lt;90,"B", IF(E2345&lt;=100, "A", "?")))))</f>
        <v>D</v>
      </c>
      <c r="W2345" s="4" t="str" cm="1">
        <f t="array" aca="1" ref="W2345" ca="1">_xlfn.IFNA(INDIRECT($Y$1&amp;"!"&amp;W$1&amp;$Y2345),"N")</f>
        <v>B</v>
      </c>
      <c r="X2345" s="4">
        <f ca="1">COUNTIF(W:W,W2345)</f>
        <v>291</v>
      </c>
      <c r="Y2345" s="4">
        <f>MATCH(T2345,Coding!J:J,0)</f>
        <v>6</v>
      </c>
      <c r="Z2345" s="4" t="str" cm="1">
        <f t="array" aca="1" ref="Z2345" ca="1">_xlfn.IFNA(INDIRECT($Y$1&amp;"!"&amp;Z$1&amp;$Y2345),-1)</f>
        <v>B</v>
      </c>
      <c r="AA2345" s="4" cm="1">
        <f t="array" aca="1" ref="AA2345" ca="1">_xlfn.IFNA(INDIRECT($Y$1&amp;"!"&amp;AA$1&amp;$Y2345),-1)</f>
        <v>0</v>
      </c>
      <c r="AB2345" s="4" cm="1">
        <f t="array" aca="1" ref="AB2345" ca="1">_xlfn.IFNA(INDIRECT($Y$1&amp;"!"&amp;AB$1&amp;$Y2345),-1)</f>
        <v>0</v>
      </c>
      <c r="AC2345" s="4" cm="1">
        <f t="array" aca="1" ref="AC2345" ca="1">_xlfn.IFNA(INDIRECT($Y$1&amp;"!"&amp;AC$1&amp;$Y2345),-1)</f>
        <v>1</v>
      </c>
      <c r="AD2345" s="4" cm="1">
        <f t="array" aca="1" ref="AD2345" ca="1">_xlfn.IFNA(INDIRECT($Y$1&amp;"!"&amp;AD$1&amp;$Y2345),-1)</f>
        <v>1</v>
      </c>
      <c r="AE2345" s="4" cm="1">
        <f t="array" aca="1" ref="AE2345" ca="1">_xlfn.IFNA(INDIRECT($Y$1&amp;"!"&amp;AE$1&amp;$Y2345),-1)</f>
        <v>1</v>
      </c>
      <c r="AF2345" s="4" t="str">
        <f ca="1">_xlfn.CONCAT(W2345, "-",V2345)</f>
        <v>B-D</v>
      </c>
      <c r="AG2345" s="4" t="str">
        <f>TEXT(ROW()-2, "0000")</f>
        <v>2343</v>
      </c>
      <c r="AH2345" s="4" t="str">
        <f>IF(TRIM(CLEAN(A2345))="m", "male", IF(TRIM(CLEAN(A2345))="f","female", "missing"))</f>
        <v>female</v>
      </c>
      <c r="AI2345" s="4">
        <f>C2345</f>
        <v>91.4</v>
      </c>
      <c r="AJ2345" s="4">
        <f>O2345</f>
        <v>66</v>
      </c>
      <c r="AK2345" s="4">
        <f>P2345</f>
        <v>90</v>
      </c>
      <c r="AL2345" s="4">
        <f>IF(AI2345&lt;60, 0, IF(AI2345&lt;70,2, IF(AI2345&lt;80, 3, IF(AI2345&lt;90,4, IF(AI2345&lt;=100, 5, "?")))))</f>
        <v>5</v>
      </c>
      <c r="AM2345" s="4">
        <f>IF(AJ2345&lt;60, 0, IF(AJ2345&lt;70,2, IF(AJ2345&lt;80, 3, IF(AJ2345&lt;90,4, IF(AJ2345&lt;=100, 5, "?")))))</f>
        <v>2</v>
      </c>
      <c r="AN2345" s="4">
        <f>IF(AK2345&lt;60, 0, IF(AK2345&lt;70,2, IF(AK2345&lt;80, 3, IF(AK2345&lt;90,4, IF(AK2345&lt;=100, 5, "?")))))</f>
        <v>5</v>
      </c>
      <c r="AO2345" s="4">
        <f ca="1">AA2345</f>
        <v>0</v>
      </c>
      <c r="AP2345" s="4">
        <f ca="1">AB2345</f>
        <v>0</v>
      </c>
      <c r="AQ2345" s="4">
        <f ca="1">AC2345</f>
        <v>1</v>
      </c>
      <c r="AR2345" s="4">
        <f ca="1">AD2345</f>
        <v>1</v>
      </c>
      <c r="AS2345" s="4">
        <f ca="1">AE2345</f>
        <v>1</v>
      </c>
      <c r="AT2345" s="4" t="str">
        <f ca="1">Z2345</f>
        <v>B</v>
      </c>
      <c r="AU2345" s="4">
        <f>E2345</f>
        <v>67.900000000000006</v>
      </c>
      <c r="AV2345" s="4">
        <f>IF(AU2345&lt;60, 0, IF(AU2345&lt;70,2, IF(AU2345&lt;80, 3, IF(AU2345&lt;90,4, IF(AU2345&lt;=100, 5, "?")))))</f>
        <v>2</v>
      </c>
    </row>
    <row r="2346" spans="1:48" hidden="1" x14ac:dyDescent="0.2">
      <c r="A2346" s="2" t="s">
        <v>13</v>
      </c>
      <c r="B2346" s="3" t="s">
        <v>33</v>
      </c>
      <c r="C2346" s="3">
        <v>85.4</v>
      </c>
      <c r="D2346" s="3" t="s">
        <v>33</v>
      </c>
      <c r="E2346" s="3">
        <v>64.099999999999994</v>
      </c>
      <c r="F2346" s="3">
        <v>2</v>
      </c>
      <c r="G2346" s="3">
        <v>60</v>
      </c>
      <c r="H2346" s="3">
        <v>0</v>
      </c>
      <c r="I2346" s="3">
        <v>60</v>
      </c>
      <c r="J2346" s="3">
        <v>0</v>
      </c>
      <c r="K2346" s="3"/>
      <c r="L2346" s="3"/>
      <c r="M2346" s="3"/>
      <c r="N2346" s="3"/>
      <c r="O2346" s="4">
        <f>MAX(G2346:H2346)</f>
        <v>60</v>
      </c>
      <c r="P2346" s="4">
        <f>MAX(I2346:J2346)</f>
        <v>60</v>
      </c>
      <c r="Q2346" s="4">
        <f>ABS(O2346-C2346)</f>
        <v>25.400000000000006</v>
      </c>
      <c r="R2346" s="4">
        <f>ABS(P2346-C2346)</f>
        <v>25.400000000000006</v>
      </c>
      <c r="S2346" s="4" t="b">
        <f ca="1">OR(O2346=0,P2346=0,Q2346&gt;$Q$1,R2346&gt;$R$1,W2346="N", V2346=2)</f>
        <v>1</v>
      </c>
      <c r="T2346" s="4" t="str">
        <f>TRIM(CLEAN(D2346))</f>
        <v>برنامج بكالوريوس علم الحاسوب</v>
      </c>
      <c r="U2346" s="4">
        <f>COUNTIF(T:T,T2346)</f>
        <v>589</v>
      </c>
      <c r="V2346" s="4" t="str">
        <f>IF(E2346&lt;60, "F", IF(E2346&lt;70,"D", IF(E2346&lt;80, "C", IF(E2346&lt;90,"B", IF(E2346&lt;=100, "A", "?")))))</f>
        <v>D</v>
      </c>
      <c r="W2346" s="4" t="str" cm="1">
        <f t="array" aca="1" ref="W2346" ca="1">_xlfn.IFNA(INDIRECT($Y$1&amp;"!"&amp;W$1&amp;$Y2346),"N")</f>
        <v>D</v>
      </c>
      <c r="X2346" s="4">
        <f ca="1">COUNTIF(W:W,W2346)</f>
        <v>589</v>
      </c>
      <c r="Y2346" s="4">
        <f>MATCH(T2346,Coding!J:J,0)</f>
        <v>9</v>
      </c>
      <c r="Z2346" s="4" t="str" cm="1">
        <f t="array" aca="1" ref="Z2346" ca="1">_xlfn.IFNA(INDIRECT($Y$1&amp;"!"&amp;Z$1&amp;$Y2346),-1)</f>
        <v>D</v>
      </c>
      <c r="AA2346" s="4" cm="1">
        <f t="array" aca="1" ref="AA2346" ca="1">_xlfn.IFNA(INDIRECT($Y$1&amp;"!"&amp;AA$1&amp;$Y2346),-1)</f>
        <v>0</v>
      </c>
      <c r="AB2346" s="4" cm="1">
        <f t="array" aca="1" ref="AB2346" ca="1">_xlfn.IFNA(INDIRECT($Y$1&amp;"!"&amp;AB$1&amp;$Y2346),-1)</f>
        <v>1</v>
      </c>
      <c r="AC2346" s="4" cm="1">
        <f t="array" aca="1" ref="AC2346" ca="1">_xlfn.IFNA(INDIRECT($Y$1&amp;"!"&amp;AC$1&amp;$Y2346),-1)</f>
        <v>0</v>
      </c>
      <c r="AD2346" s="4" cm="1">
        <f t="array" aca="1" ref="AD2346" ca="1">_xlfn.IFNA(INDIRECT($Y$1&amp;"!"&amp;AD$1&amp;$Y2346),-1)</f>
        <v>0</v>
      </c>
      <c r="AE2346" s="4" cm="1">
        <f t="array" aca="1" ref="AE2346" ca="1">_xlfn.IFNA(INDIRECT($Y$1&amp;"!"&amp;AE$1&amp;$Y2346),-1)</f>
        <v>0</v>
      </c>
      <c r="AF2346" s="4" t="str">
        <f ca="1">_xlfn.CONCAT(W2346, "-",V2346)</f>
        <v>D-D</v>
      </c>
      <c r="AG2346" s="4" t="str">
        <f>TEXT(ROW()-2, "0000")</f>
        <v>2344</v>
      </c>
      <c r="AH2346" s="4" t="str">
        <f>IF(TRIM(CLEAN(A2346))="m", "male", IF(TRIM(CLEAN(A2346))="f","female", "missing"))</f>
        <v>male</v>
      </c>
      <c r="AI2346" s="4">
        <f>C2346</f>
        <v>85.4</v>
      </c>
      <c r="AJ2346" s="4">
        <f>O2346</f>
        <v>60</v>
      </c>
      <c r="AK2346" s="4">
        <f>P2346</f>
        <v>60</v>
      </c>
      <c r="AL2346" s="4">
        <f>IF(AI2346&lt;60, 0, IF(AI2346&lt;70,2, IF(AI2346&lt;80, 3, IF(AI2346&lt;90,4, IF(AI2346&lt;=100, 5, "?")))))</f>
        <v>4</v>
      </c>
      <c r="AM2346" s="4">
        <f>IF(AJ2346&lt;60, 0, IF(AJ2346&lt;70,2, IF(AJ2346&lt;80, 3, IF(AJ2346&lt;90,4, IF(AJ2346&lt;=100, 5, "?")))))</f>
        <v>2</v>
      </c>
      <c r="AN2346" s="4">
        <f>IF(AK2346&lt;60, 0, IF(AK2346&lt;70,2, IF(AK2346&lt;80, 3, IF(AK2346&lt;90,4, IF(AK2346&lt;=100, 5, "?")))))</f>
        <v>2</v>
      </c>
      <c r="AO2346" s="4">
        <f ca="1">AA2346</f>
        <v>0</v>
      </c>
      <c r="AP2346" s="4">
        <f ca="1">AB2346</f>
        <v>1</v>
      </c>
      <c r="AQ2346" s="4">
        <f ca="1">AC2346</f>
        <v>0</v>
      </c>
      <c r="AR2346" s="4">
        <f ca="1">AD2346</f>
        <v>0</v>
      </c>
      <c r="AS2346" s="4">
        <f ca="1">AE2346</f>
        <v>0</v>
      </c>
      <c r="AT2346" s="4" t="str">
        <f ca="1">Z2346</f>
        <v>D</v>
      </c>
      <c r="AU2346" s="4">
        <f>E2346</f>
        <v>64.099999999999994</v>
      </c>
      <c r="AV2346" s="4">
        <f>IF(AU2346&lt;60, 0, IF(AU2346&lt;70,2, IF(AU2346&lt;80, 3, IF(AU2346&lt;90,4, IF(AU2346&lt;=100, 5, "?")))))</f>
        <v>2</v>
      </c>
    </row>
    <row r="2347" spans="1:48" hidden="1" x14ac:dyDescent="0.2">
      <c r="A2347" s="2" t="s">
        <v>13</v>
      </c>
      <c r="B2347" s="3" t="s">
        <v>33</v>
      </c>
      <c r="C2347" s="3">
        <v>85.4</v>
      </c>
      <c r="D2347" s="3" t="s">
        <v>33</v>
      </c>
      <c r="E2347" s="3">
        <v>73.2</v>
      </c>
      <c r="F2347" s="3">
        <v>1</v>
      </c>
      <c r="G2347" s="3">
        <v>60</v>
      </c>
      <c r="H2347" s="3">
        <v>60</v>
      </c>
      <c r="I2347" s="3">
        <v>80</v>
      </c>
      <c r="J2347" s="3">
        <v>75</v>
      </c>
      <c r="K2347" s="3"/>
      <c r="L2347" s="3"/>
      <c r="M2347" s="3"/>
      <c r="N2347" s="3"/>
      <c r="O2347" s="4">
        <f>MAX(G2347:H2347)</f>
        <v>60</v>
      </c>
      <c r="P2347" s="4">
        <f>MAX(I2347:J2347)</f>
        <v>80</v>
      </c>
      <c r="Q2347" s="4">
        <f>ABS(O2347-C2347)</f>
        <v>25.400000000000006</v>
      </c>
      <c r="R2347" s="4">
        <f>ABS(P2347-C2347)</f>
        <v>5.4000000000000057</v>
      </c>
      <c r="S2347" s="4" t="b">
        <f ca="1">OR(O2347=0,P2347=0,Q2347&gt;$Q$1,R2347&gt;$R$1,W2347="N", V2347=2)</f>
        <v>1</v>
      </c>
      <c r="T2347" s="4" t="str">
        <f>TRIM(CLEAN(D2347))</f>
        <v>برنامج بكالوريوس علم الحاسوب</v>
      </c>
      <c r="U2347" s="4">
        <f>COUNTIF(T:T,T2347)</f>
        <v>589</v>
      </c>
      <c r="V2347" s="4" t="str">
        <f>IF(E2347&lt;60, "F", IF(E2347&lt;70,"D", IF(E2347&lt;80, "C", IF(E2347&lt;90,"B", IF(E2347&lt;=100, "A", "?")))))</f>
        <v>C</v>
      </c>
      <c r="W2347" s="4" t="str" cm="1">
        <f t="array" aca="1" ref="W2347" ca="1">_xlfn.IFNA(INDIRECT($Y$1&amp;"!"&amp;W$1&amp;$Y2347),"N")</f>
        <v>D</v>
      </c>
      <c r="X2347" s="4">
        <f ca="1">COUNTIF(W:W,W2347)</f>
        <v>589</v>
      </c>
      <c r="Y2347" s="4">
        <f>MATCH(T2347,Coding!J:J,0)</f>
        <v>9</v>
      </c>
      <c r="Z2347" s="4" t="str" cm="1">
        <f t="array" aca="1" ref="Z2347" ca="1">_xlfn.IFNA(INDIRECT($Y$1&amp;"!"&amp;Z$1&amp;$Y2347),-1)</f>
        <v>D</v>
      </c>
      <c r="AA2347" s="4" cm="1">
        <f t="array" aca="1" ref="AA2347" ca="1">_xlfn.IFNA(INDIRECT($Y$1&amp;"!"&amp;AA$1&amp;$Y2347),-1)</f>
        <v>0</v>
      </c>
      <c r="AB2347" s="4" cm="1">
        <f t="array" aca="1" ref="AB2347" ca="1">_xlfn.IFNA(INDIRECT($Y$1&amp;"!"&amp;AB$1&amp;$Y2347),-1)</f>
        <v>1</v>
      </c>
      <c r="AC2347" s="4" cm="1">
        <f t="array" aca="1" ref="AC2347" ca="1">_xlfn.IFNA(INDIRECT($Y$1&amp;"!"&amp;AC$1&amp;$Y2347),-1)</f>
        <v>0</v>
      </c>
      <c r="AD2347" s="4" cm="1">
        <f t="array" aca="1" ref="AD2347" ca="1">_xlfn.IFNA(INDIRECT($Y$1&amp;"!"&amp;AD$1&amp;$Y2347),-1)</f>
        <v>0</v>
      </c>
      <c r="AE2347" s="4" cm="1">
        <f t="array" aca="1" ref="AE2347" ca="1">_xlfn.IFNA(INDIRECT($Y$1&amp;"!"&amp;AE$1&amp;$Y2347),-1)</f>
        <v>0</v>
      </c>
      <c r="AF2347" s="4" t="str">
        <f ca="1">_xlfn.CONCAT(W2347, "-",V2347)</f>
        <v>D-C</v>
      </c>
      <c r="AG2347" s="4" t="str">
        <f>TEXT(ROW()-2, "0000")</f>
        <v>2345</v>
      </c>
      <c r="AH2347" s="4" t="str">
        <f>IF(TRIM(CLEAN(A2347))="m", "male", IF(TRIM(CLEAN(A2347))="f","female", "missing"))</f>
        <v>male</v>
      </c>
      <c r="AI2347" s="4">
        <f>C2347</f>
        <v>85.4</v>
      </c>
      <c r="AJ2347" s="4">
        <f>O2347</f>
        <v>60</v>
      </c>
      <c r="AK2347" s="4">
        <f>P2347</f>
        <v>80</v>
      </c>
      <c r="AL2347" s="4">
        <f>IF(AI2347&lt;60, 0, IF(AI2347&lt;70,2, IF(AI2347&lt;80, 3, IF(AI2347&lt;90,4, IF(AI2347&lt;=100, 5, "?")))))</f>
        <v>4</v>
      </c>
      <c r="AM2347" s="4">
        <f>IF(AJ2347&lt;60, 0, IF(AJ2347&lt;70,2, IF(AJ2347&lt;80, 3, IF(AJ2347&lt;90,4, IF(AJ2347&lt;=100, 5, "?")))))</f>
        <v>2</v>
      </c>
      <c r="AN2347" s="4">
        <f>IF(AK2347&lt;60, 0, IF(AK2347&lt;70,2, IF(AK2347&lt;80, 3, IF(AK2347&lt;90,4, IF(AK2347&lt;=100, 5, "?")))))</f>
        <v>4</v>
      </c>
      <c r="AO2347" s="4">
        <f ca="1">AA2347</f>
        <v>0</v>
      </c>
      <c r="AP2347" s="4">
        <f ca="1">AB2347</f>
        <v>1</v>
      </c>
      <c r="AQ2347" s="4">
        <f ca="1">AC2347</f>
        <v>0</v>
      </c>
      <c r="AR2347" s="4">
        <f ca="1">AD2347</f>
        <v>0</v>
      </c>
      <c r="AS2347" s="4">
        <f ca="1">AE2347</f>
        <v>0</v>
      </c>
      <c r="AT2347" s="4" t="str">
        <f ca="1">Z2347</f>
        <v>D</v>
      </c>
      <c r="AU2347" s="4">
        <f>E2347</f>
        <v>73.2</v>
      </c>
      <c r="AV2347" s="4">
        <f>IF(AU2347&lt;60, 0, IF(AU2347&lt;70,2, IF(AU2347&lt;80, 3, IF(AU2347&lt;90,4, IF(AU2347&lt;=100, 5, "?")))))</f>
        <v>3</v>
      </c>
    </row>
    <row r="2348" spans="1:48" hidden="1" x14ac:dyDescent="0.2">
      <c r="A2348" s="2" t="s">
        <v>16</v>
      </c>
      <c r="B2348" s="3" t="s">
        <v>33</v>
      </c>
      <c r="C2348" s="3">
        <v>85.4</v>
      </c>
      <c r="D2348" s="3" t="s">
        <v>33</v>
      </c>
      <c r="E2348" s="3">
        <v>73.5</v>
      </c>
      <c r="F2348" s="3">
        <v>1</v>
      </c>
      <c r="G2348" s="3">
        <v>60</v>
      </c>
      <c r="H2348" s="3">
        <v>60</v>
      </c>
      <c r="I2348" s="3">
        <v>65</v>
      </c>
      <c r="J2348" s="3">
        <v>68</v>
      </c>
      <c r="K2348" s="3"/>
      <c r="L2348" s="3">
        <v>84</v>
      </c>
      <c r="M2348" s="3"/>
      <c r="N2348" s="3"/>
      <c r="O2348" s="4">
        <f>MAX(G2348:H2348)</f>
        <v>60</v>
      </c>
      <c r="P2348" s="4">
        <f>MAX(I2348:J2348)</f>
        <v>68</v>
      </c>
      <c r="Q2348" s="4">
        <f>ABS(O2348-C2348)</f>
        <v>25.400000000000006</v>
      </c>
      <c r="R2348" s="4">
        <f>ABS(P2348-C2348)</f>
        <v>17.400000000000006</v>
      </c>
      <c r="S2348" s="4" t="b">
        <f ca="1">OR(O2348=0,P2348=0,Q2348&gt;$Q$1,R2348&gt;$R$1,W2348="N", V2348=2)</f>
        <v>1</v>
      </c>
      <c r="T2348" s="4" t="str">
        <f>TRIM(CLEAN(D2348))</f>
        <v>برنامج بكالوريوس علم الحاسوب</v>
      </c>
      <c r="U2348" s="4">
        <f>COUNTIF(T:T,T2348)</f>
        <v>589</v>
      </c>
      <c r="V2348" s="4" t="str">
        <f>IF(E2348&lt;60, "F", IF(E2348&lt;70,"D", IF(E2348&lt;80, "C", IF(E2348&lt;90,"B", IF(E2348&lt;=100, "A", "?")))))</f>
        <v>C</v>
      </c>
      <c r="W2348" s="4" t="str" cm="1">
        <f t="array" aca="1" ref="W2348" ca="1">_xlfn.IFNA(INDIRECT($Y$1&amp;"!"&amp;W$1&amp;$Y2348),"N")</f>
        <v>D</v>
      </c>
      <c r="X2348" s="4">
        <f ca="1">COUNTIF(W:W,W2348)</f>
        <v>589</v>
      </c>
      <c r="Y2348" s="4">
        <f>MATCH(T2348,Coding!J:J,0)</f>
        <v>9</v>
      </c>
      <c r="Z2348" s="4" t="str" cm="1">
        <f t="array" aca="1" ref="Z2348" ca="1">_xlfn.IFNA(INDIRECT($Y$1&amp;"!"&amp;Z$1&amp;$Y2348),-1)</f>
        <v>D</v>
      </c>
      <c r="AA2348" s="4" cm="1">
        <f t="array" aca="1" ref="AA2348" ca="1">_xlfn.IFNA(INDIRECT($Y$1&amp;"!"&amp;AA$1&amp;$Y2348),-1)</f>
        <v>0</v>
      </c>
      <c r="AB2348" s="4" cm="1">
        <f t="array" aca="1" ref="AB2348" ca="1">_xlfn.IFNA(INDIRECT($Y$1&amp;"!"&amp;AB$1&amp;$Y2348),-1)</f>
        <v>1</v>
      </c>
      <c r="AC2348" s="4" cm="1">
        <f t="array" aca="1" ref="AC2348" ca="1">_xlfn.IFNA(INDIRECT($Y$1&amp;"!"&amp;AC$1&amp;$Y2348),-1)</f>
        <v>0</v>
      </c>
      <c r="AD2348" s="4" cm="1">
        <f t="array" aca="1" ref="AD2348" ca="1">_xlfn.IFNA(INDIRECT($Y$1&amp;"!"&amp;AD$1&amp;$Y2348),-1)</f>
        <v>0</v>
      </c>
      <c r="AE2348" s="4" cm="1">
        <f t="array" aca="1" ref="AE2348" ca="1">_xlfn.IFNA(INDIRECT($Y$1&amp;"!"&amp;AE$1&amp;$Y2348),-1)</f>
        <v>0</v>
      </c>
      <c r="AF2348" s="4" t="str">
        <f ca="1">_xlfn.CONCAT(W2348, "-",V2348)</f>
        <v>D-C</v>
      </c>
      <c r="AG2348" s="4" t="str">
        <f>TEXT(ROW()-2, "0000")</f>
        <v>2346</v>
      </c>
      <c r="AH2348" s="4" t="str">
        <f>IF(TRIM(CLEAN(A2348))="m", "male", IF(TRIM(CLEAN(A2348))="f","female", "missing"))</f>
        <v>female</v>
      </c>
      <c r="AI2348" s="4">
        <f>C2348</f>
        <v>85.4</v>
      </c>
      <c r="AJ2348" s="4">
        <f>O2348</f>
        <v>60</v>
      </c>
      <c r="AK2348" s="4">
        <f>P2348</f>
        <v>68</v>
      </c>
      <c r="AL2348" s="4">
        <f>IF(AI2348&lt;60, 0, IF(AI2348&lt;70,2, IF(AI2348&lt;80, 3, IF(AI2348&lt;90,4, IF(AI2348&lt;=100, 5, "?")))))</f>
        <v>4</v>
      </c>
      <c r="AM2348" s="4">
        <f>IF(AJ2348&lt;60, 0, IF(AJ2348&lt;70,2, IF(AJ2348&lt;80, 3, IF(AJ2348&lt;90,4, IF(AJ2348&lt;=100, 5, "?")))))</f>
        <v>2</v>
      </c>
      <c r="AN2348" s="4">
        <f>IF(AK2348&lt;60, 0, IF(AK2348&lt;70,2, IF(AK2348&lt;80, 3, IF(AK2348&lt;90,4, IF(AK2348&lt;=100, 5, "?")))))</f>
        <v>2</v>
      </c>
      <c r="AO2348" s="4">
        <f ca="1">AA2348</f>
        <v>0</v>
      </c>
      <c r="AP2348" s="4">
        <f ca="1">AB2348</f>
        <v>1</v>
      </c>
      <c r="AQ2348" s="4">
        <f ca="1">AC2348</f>
        <v>0</v>
      </c>
      <c r="AR2348" s="4">
        <f ca="1">AD2348</f>
        <v>0</v>
      </c>
      <c r="AS2348" s="4">
        <f ca="1">AE2348</f>
        <v>0</v>
      </c>
      <c r="AT2348" s="4" t="str">
        <f ca="1">Z2348</f>
        <v>D</v>
      </c>
      <c r="AU2348" s="4">
        <f>E2348</f>
        <v>73.5</v>
      </c>
      <c r="AV2348" s="4">
        <f>IF(AU2348&lt;60, 0, IF(AU2348&lt;70,2, IF(AU2348&lt;80, 3, IF(AU2348&lt;90,4, IF(AU2348&lt;=100, 5, "?")))))</f>
        <v>3</v>
      </c>
    </row>
    <row r="2349" spans="1:48" hidden="1" x14ac:dyDescent="0.2">
      <c r="A2349" s="2" t="s">
        <v>13</v>
      </c>
      <c r="B2349" s="3" t="s">
        <v>28</v>
      </c>
      <c r="C2349" s="3">
        <v>80.400000000000006</v>
      </c>
      <c r="D2349" s="3" t="s">
        <v>28</v>
      </c>
      <c r="E2349" s="3">
        <v>67.7</v>
      </c>
      <c r="F2349" s="3">
        <v>3</v>
      </c>
      <c r="G2349" s="3">
        <v>55</v>
      </c>
      <c r="H2349" s="3"/>
      <c r="I2349" s="3">
        <v>71</v>
      </c>
      <c r="J2349" s="3">
        <v>55</v>
      </c>
      <c r="K2349" s="3">
        <v>68</v>
      </c>
      <c r="L2349" s="3"/>
      <c r="M2349" s="3">
        <v>50</v>
      </c>
      <c r="N2349" s="3"/>
      <c r="O2349" s="4">
        <f>MAX(G2349:H2349)</f>
        <v>55</v>
      </c>
      <c r="P2349" s="4">
        <f>MAX(I2349:J2349)</f>
        <v>71</v>
      </c>
      <c r="Q2349" s="4">
        <f>ABS(O2349-C2349)</f>
        <v>25.400000000000006</v>
      </c>
      <c r="R2349" s="4">
        <f>ABS(P2349-C2349)</f>
        <v>9.4000000000000057</v>
      </c>
      <c r="S2349" s="4" t="b">
        <f ca="1">OR(O2349=0,P2349=0,Q2349&gt;$Q$1,R2349&gt;$R$1,W2349="N", V2349=2)</f>
        <v>1</v>
      </c>
      <c r="T2349" s="4" t="str">
        <f>TRIM(CLEAN(D2349))</f>
        <v>برنامج بكالوريوس الهندسة الميكانيكية</v>
      </c>
      <c r="U2349" s="4">
        <f>COUNTIF(T:T,T2349)</f>
        <v>292</v>
      </c>
      <c r="V2349" s="4" t="str">
        <f>IF(E2349&lt;60, "F", IF(E2349&lt;70,"D", IF(E2349&lt;80, "C", IF(E2349&lt;90,"B", IF(E2349&lt;=100, "A", "?")))))</f>
        <v>D</v>
      </c>
      <c r="W2349" s="4" t="str" cm="1">
        <f t="array" aca="1" ref="W2349" ca="1">_xlfn.IFNA(INDIRECT($Y$1&amp;"!"&amp;W$1&amp;$Y2349),"N")</f>
        <v>E</v>
      </c>
      <c r="X2349" s="4">
        <f ca="1">COUNTIF(W:W,W2349)</f>
        <v>292</v>
      </c>
      <c r="Y2349" s="4">
        <f>MATCH(T2349,Coding!J:J,0)</f>
        <v>10</v>
      </c>
      <c r="Z2349" s="4" t="str" cm="1">
        <f t="array" aca="1" ref="Z2349" ca="1">_xlfn.IFNA(INDIRECT($Y$1&amp;"!"&amp;Z$1&amp;$Y2349),-1)</f>
        <v>E</v>
      </c>
      <c r="AA2349" s="4" cm="1">
        <f t="array" aca="1" ref="AA2349" ca="1">_xlfn.IFNA(INDIRECT($Y$1&amp;"!"&amp;AA$1&amp;$Y2349),-1)</f>
        <v>0</v>
      </c>
      <c r="AB2349" s="4" cm="1">
        <f t="array" aca="1" ref="AB2349" ca="1">_xlfn.IFNA(INDIRECT($Y$1&amp;"!"&amp;AB$1&amp;$Y2349),-1)</f>
        <v>0</v>
      </c>
      <c r="AC2349" s="4" cm="1">
        <f t="array" aca="1" ref="AC2349" ca="1">_xlfn.IFNA(INDIRECT($Y$1&amp;"!"&amp;AC$1&amp;$Y2349),-1)</f>
        <v>1</v>
      </c>
      <c r="AD2349" s="4" cm="1">
        <f t="array" aca="1" ref="AD2349" ca="1">_xlfn.IFNA(INDIRECT($Y$1&amp;"!"&amp;AD$1&amp;$Y2349),-1)</f>
        <v>0</v>
      </c>
      <c r="AE2349" s="4" cm="1">
        <f t="array" aca="1" ref="AE2349" ca="1">_xlfn.IFNA(INDIRECT($Y$1&amp;"!"&amp;AE$1&amp;$Y2349),-1)</f>
        <v>1</v>
      </c>
      <c r="AF2349" s="4" t="str">
        <f ca="1">_xlfn.CONCAT(W2349, "-",V2349)</f>
        <v>E-D</v>
      </c>
      <c r="AG2349" s="4" t="str">
        <f>TEXT(ROW()-2, "0000")</f>
        <v>2347</v>
      </c>
      <c r="AH2349" s="4" t="str">
        <f>IF(TRIM(CLEAN(A2349))="m", "male", IF(TRIM(CLEAN(A2349))="f","female", "missing"))</f>
        <v>male</v>
      </c>
      <c r="AI2349" s="4">
        <f>C2349</f>
        <v>80.400000000000006</v>
      </c>
      <c r="AJ2349" s="4">
        <f>O2349</f>
        <v>55</v>
      </c>
      <c r="AK2349" s="4">
        <f>P2349</f>
        <v>71</v>
      </c>
      <c r="AL2349" s="4">
        <f>IF(AI2349&lt;60, 0, IF(AI2349&lt;70,2, IF(AI2349&lt;80, 3, IF(AI2349&lt;90,4, IF(AI2349&lt;=100, 5, "?")))))</f>
        <v>4</v>
      </c>
      <c r="AM2349" s="4">
        <f>IF(AJ2349&lt;60, 0, IF(AJ2349&lt;70,2, IF(AJ2349&lt;80, 3, IF(AJ2349&lt;90,4, IF(AJ2349&lt;=100, 5, "?")))))</f>
        <v>0</v>
      </c>
      <c r="AN2349" s="4">
        <f>IF(AK2349&lt;60, 0, IF(AK2349&lt;70,2, IF(AK2349&lt;80, 3, IF(AK2349&lt;90,4, IF(AK2349&lt;=100, 5, "?")))))</f>
        <v>3</v>
      </c>
      <c r="AO2349" s="4">
        <f ca="1">AA2349</f>
        <v>0</v>
      </c>
      <c r="AP2349" s="4">
        <f ca="1">AB2349</f>
        <v>0</v>
      </c>
      <c r="AQ2349" s="4">
        <f ca="1">AC2349</f>
        <v>1</v>
      </c>
      <c r="AR2349" s="4">
        <f ca="1">AD2349</f>
        <v>0</v>
      </c>
      <c r="AS2349" s="4">
        <f ca="1">AE2349</f>
        <v>1</v>
      </c>
      <c r="AT2349" s="4" t="str">
        <f ca="1">Z2349</f>
        <v>E</v>
      </c>
      <c r="AU2349" s="4">
        <f>E2349</f>
        <v>67.7</v>
      </c>
      <c r="AV2349" s="4">
        <f>IF(AU2349&lt;60, 0, IF(AU2349&lt;70,2, IF(AU2349&lt;80, 3, IF(AU2349&lt;90,4, IF(AU2349&lt;=100, 5, "?")))))</f>
        <v>2</v>
      </c>
    </row>
    <row r="2350" spans="1:48" hidden="1" x14ac:dyDescent="0.2">
      <c r="A2350" s="2" t="s">
        <v>13</v>
      </c>
      <c r="B2350" s="3" t="s">
        <v>28</v>
      </c>
      <c r="C2350" s="3">
        <v>85.4</v>
      </c>
      <c r="D2350" s="3" t="s">
        <v>28</v>
      </c>
      <c r="E2350" s="3">
        <v>70.7</v>
      </c>
      <c r="F2350" s="3">
        <v>1</v>
      </c>
      <c r="G2350" s="3">
        <v>60</v>
      </c>
      <c r="H2350" s="3">
        <v>60</v>
      </c>
      <c r="I2350" s="3">
        <v>70</v>
      </c>
      <c r="J2350" s="3">
        <v>63</v>
      </c>
      <c r="K2350" s="3">
        <v>75</v>
      </c>
      <c r="L2350" s="3"/>
      <c r="M2350" s="3">
        <v>90</v>
      </c>
      <c r="N2350" s="3"/>
      <c r="O2350" s="4">
        <f>MAX(G2350:H2350)</f>
        <v>60</v>
      </c>
      <c r="P2350" s="4">
        <f>MAX(I2350:J2350)</f>
        <v>70</v>
      </c>
      <c r="Q2350" s="4">
        <f>ABS(O2350-C2350)</f>
        <v>25.400000000000006</v>
      </c>
      <c r="R2350" s="4">
        <f>ABS(P2350-C2350)</f>
        <v>15.400000000000006</v>
      </c>
      <c r="S2350" s="4" t="b">
        <f ca="1">OR(O2350=0,P2350=0,Q2350&gt;$Q$1,R2350&gt;$R$1,W2350="N", V2350=2)</f>
        <v>1</v>
      </c>
      <c r="T2350" s="4" t="str">
        <f>TRIM(CLEAN(D2350))</f>
        <v>برنامج بكالوريوس الهندسة الميكانيكية</v>
      </c>
      <c r="U2350" s="4">
        <f>COUNTIF(T:T,T2350)</f>
        <v>292</v>
      </c>
      <c r="V2350" s="4" t="str">
        <f>IF(E2350&lt;60, "F", IF(E2350&lt;70,"D", IF(E2350&lt;80, "C", IF(E2350&lt;90,"B", IF(E2350&lt;=100, "A", "?")))))</f>
        <v>C</v>
      </c>
      <c r="W2350" s="4" t="str" cm="1">
        <f t="array" aca="1" ref="W2350" ca="1">_xlfn.IFNA(INDIRECT($Y$1&amp;"!"&amp;W$1&amp;$Y2350),"N")</f>
        <v>E</v>
      </c>
      <c r="X2350" s="4">
        <f ca="1">COUNTIF(W:W,W2350)</f>
        <v>292</v>
      </c>
      <c r="Y2350" s="4">
        <f>MATCH(T2350,Coding!J:J,0)</f>
        <v>10</v>
      </c>
      <c r="Z2350" s="4" t="str" cm="1">
        <f t="array" aca="1" ref="Z2350" ca="1">_xlfn.IFNA(INDIRECT($Y$1&amp;"!"&amp;Z$1&amp;$Y2350),-1)</f>
        <v>E</v>
      </c>
      <c r="AA2350" s="4" cm="1">
        <f t="array" aca="1" ref="AA2350" ca="1">_xlfn.IFNA(INDIRECT($Y$1&amp;"!"&amp;AA$1&amp;$Y2350),-1)</f>
        <v>0</v>
      </c>
      <c r="AB2350" s="4" cm="1">
        <f t="array" aca="1" ref="AB2350" ca="1">_xlfn.IFNA(INDIRECT($Y$1&amp;"!"&amp;AB$1&amp;$Y2350),-1)</f>
        <v>0</v>
      </c>
      <c r="AC2350" s="4" cm="1">
        <f t="array" aca="1" ref="AC2350" ca="1">_xlfn.IFNA(INDIRECT($Y$1&amp;"!"&amp;AC$1&amp;$Y2350),-1)</f>
        <v>1</v>
      </c>
      <c r="AD2350" s="4" cm="1">
        <f t="array" aca="1" ref="AD2350" ca="1">_xlfn.IFNA(INDIRECT($Y$1&amp;"!"&amp;AD$1&amp;$Y2350),-1)</f>
        <v>0</v>
      </c>
      <c r="AE2350" s="4" cm="1">
        <f t="array" aca="1" ref="AE2350" ca="1">_xlfn.IFNA(INDIRECT($Y$1&amp;"!"&amp;AE$1&amp;$Y2350),-1)</f>
        <v>1</v>
      </c>
      <c r="AF2350" s="4" t="str">
        <f ca="1">_xlfn.CONCAT(W2350, "-",V2350)</f>
        <v>E-C</v>
      </c>
      <c r="AG2350" s="4" t="str">
        <f>TEXT(ROW()-2, "0000")</f>
        <v>2348</v>
      </c>
      <c r="AH2350" s="4" t="str">
        <f>IF(TRIM(CLEAN(A2350))="m", "male", IF(TRIM(CLEAN(A2350))="f","female", "missing"))</f>
        <v>male</v>
      </c>
      <c r="AI2350" s="4">
        <f>C2350</f>
        <v>85.4</v>
      </c>
      <c r="AJ2350" s="4">
        <f>O2350</f>
        <v>60</v>
      </c>
      <c r="AK2350" s="4">
        <f>P2350</f>
        <v>70</v>
      </c>
      <c r="AL2350" s="4">
        <f>IF(AI2350&lt;60, 0, IF(AI2350&lt;70,2, IF(AI2350&lt;80, 3, IF(AI2350&lt;90,4, IF(AI2350&lt;=100, 5, "?")))))</f>
        <v>4</v>
      </c>
      <c r="AM2350" s="4">
        <f>IF(AJ2350&lt;60, 0, IF(AJ2350&lt;70,2, IF(AJ2350&lt;80, 3, IF(AJ2350&lt;90,4, IF(AJ2350&lt;=100, 5, "?")))))</f>
        <v>2</v>
      </c>
      <c r="AN2350" s="4">
        <f>IF(AK2350&lt;60, 0, IF(AK2350&lt;70,2, IF(AK2350&lt;80, 3, IF(AK2350&lt;90,4, IF(AK2350&lt;=100, 5, "?")))))</f>
        <v>3</v>
      </c>
      <c r="AO2350" s="4">
        <f ca="1">AA2350</f>
        <v>0</v>
      </c>
      <c r="AP2350" s="4">
        <f ca="1">AB2350</f>
        <v>0</v>
      </c>
      <c r="AQ2350" s="4">
        <f ca="1">AC2350</f>
        <v>1</v>
      </c>
      <c r="AR2350" s="4">
        <f ca="1">AD2350</f>
        <v>0</v>
      </c>
      <c r="AS2350" s="4">
        <f ca="1">AE2350</f>
        <v>1</v>
      </c>
      <c r="AT2350" s="4" t="str">
        <f ca="1">Z2350</f>
        <v>E</v>
      </c>
      <c r="AU2350" s="4">
        <f>E2350</f>
        <v>70.7</v>
      </c>
      <c r="AV2350" s="4">
        <f>IF(AU2350&lt;60, 0, IF(AU2350&lt;70,2, IF(AU2350&lt;80, 3, IF(AU2350&lt;90,4, IF(AU2350&lt;=100, 5, "?")))))</f>
        <v>3</v>
      </c>
    </row>
    <row r="2351" spans="1:48" hidden="1" x14ac:dyDescent="0.2">
      <c r="A2351" s="2" t="s">
        <v>13</v>
      </c>
      <c r="B2351" s="3" t="s">
        <v>14</v>
      </c>
      <c r="C2351" s="3">
        <v>95.4</v>
      </c>
      <c r="D2351" s="3" t="s">
        <v>14</v>
      </c>
      <c r="E2351" s="3">
        <v>77.3</v>
      </c>
      <c r="F2351" s="3">
        <v>1</v>
      </c>
      <c r="G2351" s="3">
        <v>70</v>
      </c>
      <c r="H2351" s="3">
        <v>62</v>
      </c>
      <c r="I2351" s="3">
        <v>86</v>
      </c>
      <c r="J2351" s="3">
        <v>71</v>
      </c>
      <c r="K2351" s="3">
        <v>72</v>
      </c>
      <c r="L2351" s="3"/>
      <c r="M2351" s="3">
        <v>67</v>
      </c>
      <c r="N2351" s="3"/>
      <c r="O2351" s="4">
        <f>MAX(G2351:H2351)</f>
        <v>70</v>
      </c>
      <c r="P2351" s="4">
        <f>MAX(I2351:J2351)</f>
        <v>86</v>
      </c>
      <c r="Q2351" s="4">
        <f>ABS(O2351-C2351)</f>
        <v>25.400000000000006</v>
      </c>
      <c r="R2351" s="4">
        <f>ABS(P2351-C2351)</f>
        <v>9.4000000000000057</v>
      </c>
      <c r="S2351" s="4" t="b">
        <f ca="1">OR(O2351=0,P2351=0,Q2351&gt;$Q$1,R2351&gt;$R$1,W2351="N", V2351=2)</f>
        <v>1</v>
      </c>
      <c r="T2351" s="4" t="str">
        <f>TRIM(CLEAN(D2351))</f>
        <v>برنامج بكالوريوس الهندسة الكهربائية</v>
      </c>
      <c r="U2351" s="4">
        <f>COUNTIF(T:T,T2351)</f>
        <v>420</v>
      </c>
      <c r="V2351" s="4" t="str">
        <f>IF(E2351&lt;60, "F", IF(E2351&lt;70,"D", IF(E2351&lt;80, "C", IF(E2351&lt;90,"B", IF(E2351&lt;=100, "A", "?")))))</f>
        <v>C</v>
      </c>
      <c r="W2351" s="4" t="str" cm="1">
        <f t="array" aca="1" ref="W2351" ca="1">_xlfn.IFNA(INDIRECT($Y$1&amp;"!"&amp;W$1&amp;$Y2351),"N")</f>
        <v>F</v>
      </c>
      <c r="X2351" s="4">
        <f ca="1">COUNTIF(W:W,W2351)</f>
        <v>420</v>
      </c>
      <c r="Y2351" s="4">
        <f>MATCH(T2351,Coding!J:J,0)</f>
        <v>11</v>
      </c>
      <c r="Z2351" s="4" t="str" cm="1">
        <f t="array" aca="1" ref="Z2351" ca="1">_xlfn.IFNA(INDIRECT($Y$1&amp;"!"&amp;Z$1&amp;$Y2351),-1)</f>
        <v>F</v>
      </c>
      <c r="AA2351" s="4" cm="1">
        <f t="array" aca="1" ref="AA2351" ca="1">_xlfn.IFNA(INDIRECT($Y$1&amp;"!"&amp;AA$1&amp;$Y2351),-1)</f>
        <v>0</v>
      </c>
      <c r="AB2351" s="4" cm="1">
        <f t="array" aca="1" ref="AB2351" ca="1">_xlfn.IFNA(INDIRECT($Y$1&amp;"!"&amp;AB$1&amp;$Y2351),-1)</f>
        <v>1</v>
      </c>
      <c r="AC2351" s="4" cm="1">
        <f t="array" aca="1" ref="AC2351" ca="1">_xlfn.IFNA(INDIRECT($Y$1&amp;"!"&amp;AC$1&amp;$Y2351),-1)</f>
        <v>0</v>
      </c>
      <c r="AD2351" s="4" cm="1">
        <f t="array" aca="1" ref="AD2351" ca="1">_xlfn.IFNA(INDIRECT($Y$1&amp;"!"&amp;AD$1&amp;$Y2351),-1)</f>
        <v>1</v>
      </c>
      <c r="AE2351" s="4" cm="1">
        <f t="array" aca="1" ref="AE2351" ca="1">_xlfn.IFNA(INDIRECT($Y$1&amp;"!"&amp;AE$1&amp;$Y2351),-1)</f>
        <v>0</v>
      </c>
      <c r="AF2351" s="4" t="str">
        <f ca="1">_xlfn.CONCAT(W2351, "-",V2351)</f>
        <v>F-C</v>
      </c>
      <c r="AG2351" s="4" t="str">
        <f>TEXT(ROW()-2, "0000")</f>
        <v>2349</v>
      </c>
      <c r="AH2351" s="4" t="str">
        <f>IF(TRIM(CLEAN(A2351))="m", "male", IF(TRIM(CLEAN(A2351))="f","female", "missing"))</f>
        <v>male</v>
      </c>
      <c r="AI2351" s="4">
        <f>C2351</f>
        <v>95.4</v>
      </c>
      <c r="AJ2351" s="4">
        <f>O2351</f>
        <v>70</v>
      </c>
      <c r="AK2351" s="4">
        <f>P2351</f>
        <v>86</v>
      </c>
      <c r="AL2351" s="4">
        <f>IF(AI2351&lt;60, 0, IF(AI2351&lt;70,2, IF(AI2351&lt;80, 3, IF(AI2351&lt;90,4, IF(AI2351&lt;=100, 5, "?")))))</f>
        <v>5</v>
      </c>
      <c r="AM2351" s="4">
        <f>IF(AJ2351&lt;60, 0, IF(AJ2351&lt;70,2, IF(AJ2351&lt;80, 3, IF(AJ2351&lt;90,4, IF(AJ2351&lt;=100, 5, "?")))))</f>
        <v>3</v>
      </c>
      <c r="AN2351" s="4">
        <f>IF(AK2351&lt;60, 0, IF(AK2351&lt;70,2, IF(AK2351&lt;80, 3, IF(AK2351&lt;90,4, IF(AK2351&lt;=100, 5, "?")))))</f>
        <v>4</v>
      </c>
      <c r="AO2351" s="4">
        <f ca="1">AA2351</f>
        <v>0</v>
      </c>
      <c r="AP2351" s="4">
        <f ca="1">AB2351</f>
        <v>1</v>
      </c>
      <c r="AQ2351" s="4">
        <f ca="1">AC2351</f>
        <v>0</v>
      </c>
      <c r="AR2351" s="4">
        <f ca="1">AD2351</f>
        <v>1</v>
      </c>
      <c r="AS2351" s="4">
        <f ca="1">AE2351</f>
        <v>0</v>
      </c>
      <c r="AT2351" s="4" t="str">
        <f ca="1">Z2351</f>
        <v>F</v>
      </c>
      <c r="AU2351" s="4">
        <f>E2351</f>
        <v>77.3</v>
      </c>
      <c r="AV2351" s="4">
        <f>IF(AU2351&lt;60, 0, IF(AU2351&lt;70,2, IF(AU2351&lt;80, 3, IF(AU2351&lt;90,4, IF(AU2351&lt;=100, 5, "?")))))</f>
        <v>3</v>
      </c>
    </row>
    <row r="2352" spans="1:48" hidden="1" x14ac:dyDescent="0.2">
      <c r="A2352" s="2" t="s">
        <v>16</v>
      </c>
      <c r="B2352" s="3" t="s">
        <v>36</v>
      </c>
      <c r="C2352" s="3">
        <v>90.3</v>
      </c>
      <c r="D2352" s="3" t="s">
        <v>34</v>
      </c>
      <c r="E2352" s="3">
        <v>83.2</v>
      </c>
      <c r="F2352" s="3">
        <v>1</v>
      </c>
      <c r="G2352" s="3">
        <v>65</v>
      </c>
      <c r="H2352" s="3">
        <v>65</v>
      </c>
      <c r="I2352" s="3">
        <v>82</v>
      </c>
      <c r="J2352" s="3">
        <v>76</v>
      </c>
      <c r="K2352" s="3"/>
      <c r="L2352" s="3"/>
      <c r="M2352" s="3">
        <v>92</v>
      </c>
      <c r="N2352" s="3"/>
      <c r="O2352" s="4">
        <f>MAX(G2352:H2352)</f>
        <v>65</v>
      </c>
      <c r="P2352" s="4">
        <f>MAX(I2352:J2352)</f>
        <v>82</v>
      </c>
      <c r="Q2352" s="4">
        <f>ABS(O2352-C2352)</f>
        <v>25.299999999999997</v>
      </c>
      <c r="R2352" s="4">
        <f>ABS(P2352-C2352)</f>
        <v>8.2999999999999972</v>
      </c>
      <c r="S2352" s="4" t="b">
        <f ca="1">OR(O2352=0,P2352=0,Q2352&gt;$Q$1,R2352&gt;$R$1,W2352="N", V2352=2)</f>
        <v>1</v>
      </c>
      <c r="T2352" s="4" t="str">
        <f>TRIM(CLEAN(D2352))</f>
        <v>برنامج بكالوريوس هندسة الحاسوب</v>
      </c>
      <c r="U2352" s="4">
        <f>COUNTIF(T:T,T2352)</f>
        <v>139</v>
      </c>
      <c r="V2352" s="4" t="str">
        <f>IF(E2352&lt;60, "F", IF(E2352&lt;70,"D", IF(E2352&lt;80, "C", IF(E2352&lt;90,"B", IF(E2352&lt;=100, "A", "?")))))</f>
        <v>B</v>
      </c>
      <c r="W2352" s="4" t="str" cm="1">
        <f t="array" aca="1" ref="W2352" ca="1">_xlfn.IFNA(INDIRECT($Y$1&amp;"!"&amp;W$1&amp;$Y2352),"N")</f>
        <v>A</v>
      </c>
      <c r="X2352" s="4">
        <f ca="1">COUNTIF(W:W,W2352)</f>
        <v>861</v>
      </c>
      <c r="Y2352" s="4">
        <f>MATCH(T2352,Coding!J:J,0)</f>
        <v>5</v>
      </c>
      <c r="Z2352" s="4" t="str" cm="1">
        <f t="array" aca="1" ref="Z2352" ca="1">_xlfn.IFNA(INDIRECT($Y$1&amp;"!"&amp;Z$1&amp;$Y2352),-1)</f>
        <v>A</v>
      </c>
      <c r="AA2352" s="4" cm="1">
        <f t="array" aca="1" ref="AA2352" ca="1">_xlfn.IFNA(INDIRECT($Y$1&amp;"!"&amp;AA$1&amp;$Y2352),-1)</f>
        <v>0</v>
      </c>
      <c r="AB2352" s="4" cm="1">
        <f t="array" aca="1" ref="AB2352" ca="1">_xlfn.IFNA(INDIRECT($Y$1&amp;"!"&amp;AB$1&amp;$Y2352),-1)</f>
        <v>1</v>
      </c>
      <c r="AC2352" s="4" cm="1">
        <f t="array" aca="1" ref="AC2352" ca="1">_xlfn.IFNA(INDIRECT($Y$1&amp;"!"&amp;AC$1&amp;$Y2352),-1)</f>
        <v>1</v>
      </c>
      <c r="AD2352" s="4" cm="1">
        <f t="array" aca="1" ref="AD2352" ca="1">_xlfn.IFNA(INDIRECT($Y$1&amp;"!"&amp;AD$1&amp;$Y2352),-1)</f>
        <v>1</v>
      </c>
      <c r="AE2352" s="4" cm="1">
        <f t="array" aca="1" ref="AE2352" ca="1">_xlfn.IFNA(INDIRECT($Y$1&amp;"!"&amp;AE$1&amp;$Y2352),-1)</f>
        <v>0</v>
      </c>
      <c r="AF2352" s="4" t="str">
        <f ca="1">_xlfn.CONCAT(W2352, "-",V2352)</f>
        <v>A-B</v>
      </c>
      <c r="AG2352" s="4" t="str">
        <f>TEXT(ROW()-2, "0000")</f>
        <v>2350</v>
      </c>
      <c r="AH2352" s="4" t="str">
        <f>IF(TRIM(CLEAN(A2352))="m", "male", IF(TRIM(CLEAN(A2352))="f","female", "missing"))</f>
        <v>female</v>
      </c>
      <c r="AI2352" s="4">
        <f>C2352</f>
        <v>90.3</v>
      </c>
      <c r="AJ2352" s="4">
        <f>O2352</f>
        <v>65</v>
      </c>
      <c r="AK2352" s="4">
        <f>P2352</f>
        <v>82</v>
      </c>
      <c r="AL2352" s="4">
        <f>IF(AI2352&lt;60, 0, IF(AI2352&lt;70,2, IF(AI2352&lt;80, 3, IF(AI2352&lt;90,4, IF(AI2352&lt;=100, 5, "?")))))</f>
        <v>5</v>
      </c>
      <c r="AM2352" s="4">
        <f>IF(AJ2352&lt;60, 0, IF(AJ2352&lt;70,2, IF(AJ2352&lt;80, 3, IF(AJ2352&lt;90,4, IF(AJ2352&lt;=100, 5, "?")))))</f>
        <v>2</v>
      </c>
      <c r="AN2352" s="4">
        <f>IF(AK2352&lt;60, 0, IF(AK2352&lt;70,2, IF(AK2352&lt;80, 3, IF(AK2352&lt;90,4, IF(AK2352&lt;=100, 5, "?")))))</f>
        <v>4</v>
      </c>
      <c r="AO2352" s="4">
        <f ca="1">AA2352</f>
        <v>0</v>
      </c>
      <c r="AP2352" s="4">
        <f ca="1">AB2352</f>
        <v>1</v>
      </c>
      <c r="AQ2352" s="4">
        <f ca="1">AC2352</f>
        <v>1</v>
      </c>
      <c r="AR2352" s="4">
        <f ca="1">AD2352</f>
        <v>1</v>
      </c>
      <c r="AS2352" s="4">
        <f ca="1">AE2352</f>
        <v>0</v>
      </c>
      <c r="AT2352" s="4" t="str">
        <f ca="1">Z2352</f>
        <v>A</v>
      </c>
      <c r="AU2352" s="4">
        <f>E2352</f>
        <v>83.2</v>
      </c>
      <c r="AV2352" s="4">
        <f>IF(AU2352&lt;60, 0, IF(AU2352&lt;70,2, IF(AU2352&lt;80, 3, IF(AU2352&lt;90,4, IF(AU2352&lt;=100, 5, "?")))))</f>
        <v>4</v>
      </c>
    </row>
    <row r="2353" spans="1:48" hidden="1" x14ac:dyDescent="0.2">
      <c r="A2353" s="2" t="s">
        <v>13</v>
      </c>
      <c r="B2353" s="3" t="s">
        <v>33</v>
      </c>
      <c r="C2353" s="3">
        <v>85.3</v>
      </c>
      <c r="D2353" s="3" t="s">
        <v>33</v>
      </c>
      <c r="E2353" s="3">
        <v>72.599999999999994</v>
      </c>
      <c r="F2353" s="3">
        <v>1</v>
      </c>
      <c r="G2353" s="3">
        <v>60</v>
      </c>
      <c r="H2353" s="3">
        <v>60</v>
      </c>
      <c r="I2353" s="3">
        <v>74</v>
      </c>
      <c r="J2353" s="3">
        <v>61</v>
      </c>
      <c r="K2353" s="3"/>
      <c r="L2353" s="3"/>
      <c r="M2353" s="3"/>
      <c r="N2353" s="3"/>
      <c r="O2353" s="4">
        <f>MAX(G2353:H2353)</f>
        <v>60</v>
      </c>
      <c r="P2353" s="4">
        <f>MAX(I2353:J2353)</f>
        <v>74</v>
      </c>
      <c r="Q2353" s="4">
        <f>ABS(O2353-C2353)</f>
        <v>25.299999999999997</v>
      </c>
      <c r="R2353" s="4">
        <f>ABS(P2353-C2353)</f>
        <v>11.299999999999997</v>
      </c>
      <c r="S2353" s="4" t="b">
        <f ca="1">OR(O2353=0,P2353=0,Q2353&gt;$Q$1,R2353&gt;$R$1,W2353="N", V2353=2)</f>
        <v>1</v>
      </c>
      <c r="T2353" s="4" t="str">
        <f>TRIM(CLEAN(D2353))</f>
        <v>برنامج بكالوريوس علم الحاسوب</v>
      </c>
      <c r="U2353" s="4">
        <f>COUNTIF(T:T,T2353)</f>
        <v>589</v>
      </c>
      <c r="V2353" s="4" t="str">
        <f>IF(E2353&lt;60, "F", IF(E2353&lt;70,"D", IF(E2353&lt;80, "C", IF(E2353&lt;90,"B", IF(E2353&lt;=100, "A", "?")))))</f>
        <v>C</v>
      </c>
      <c r="W2353" s="4" t="str" cm="1">
        <f t="array" aca="1" ref="W2353" ca="1">_xlfn.IFNA(INDIRECT($Y$1&amp;"!"&amp;W$1&amp;$Y2353),"N")</f>
        <v>D</v>
      </c>
      <c r="X2353" s="4">
        <f ca="1">COUNTIF(W:W,W2353)</f>
        <v>589</v>
      </c>
      <c r="Y2353" s="4">
        <f>MATCH(T2353,Coding!J:J,0)</f>
        <v>9</v>
      </c>
      <c r="Z2353" s="4" t="str" cm="1">
        <f t="array" aca="1" ref="Z2353" ca="1">_xlfn.IFNA(INDIRECT($Y$1&amp;"!"&amp;Z$1&amp;$Y2353),-1)</f>
        <v>D</v>
      </c>
      <c r="AA2353" s="4" cm="1">
        <f t="array" aca="1" ref="AA2353" ca="1">_xlfn.IFNA(INDIRECT($Y$1&amp;"!"&amp;AA$1&amp;$Y2353),-1)</f>
        <v>0</v>
      </c>
      <c r="AB2353" s="4" cm="1">
        <f t="array" aca="1" ref="AB2353" ca="1">_xlfn.IFNA(INDIRECT($Y$1&amp;"!"&amp;AB$1&amp;$Y2353),-1)</f>
        <v>1</v>
      </c>
      <c r="AC2353" s="4" cm="1">
        <f t="array" aca="1" ref="AC2353" ca="1">_xlfn.IFNA(INDIRECT($Y$1&amp;"!"&amp;AC$1&amp;$Y2353),-1)</f>
        <v>0</v>
      </c>
      <c r="AD2353" s="4" cm="1">
        <f t="array" aca="1" ref="AD2353" ca="1">_xlfn.IFNA(INDIRECT($Y$1&amp;"!"&amp;AD$1&amp;$Y2353),-1)</f>
        <v>0</v>
      </c>
      <c r="AE2353" s="4" cm="1">
        <f t="array" aca="1" ref="AE2353" ca="1">_xlfn.IFNA(INDIRECT($Y$1&amp;"!"&amp;AE$1&amp;$Y2353),-1)</f>
        <v>0</v>
      </c>
      <c r="AF2353" s="4" t="str">
        <f ca="1">_xlfn.CONCAT(W2353, "-",V2353)</f>
        <v>D-C</v>
      </c>
      <c r="AG2353" s="4" t="str">
        <f>TEXT(ROW()-2, "0000")</f>
        <v>2351</v>
      </c>
      <c r="AH2353" s="4" t="str">
        <f>IF(TRIM(CLEAN(A2353))="m", "male", IF(TRIM(CLEAN(A2353))="f","female", "missing"))</f>
        <v>male</v>
      </c>
      <c r="AI2353" s="4">
        <f>C2353</f>
        <v>85.3</v>
      </c>
      <c r="AJ2353" s="4">
        <f>O2353</f>
        <v>60</v>
      </c>
      <c r="AK2353" s="4">
        <f>P2353</f>
        <v>74</v>
      </c>
      <c r="AL2353" s="4">
        <f>IF(AI2353&lt;60, 0, IF(AI2353&lt;70,2, IF(AI2353&lt;80, 3, IF(AI2353&lt;90,4, IF(AI2353&lt;=100, 5, "?")))))</f>
        <v>4</v>
      </c>
      <c r="AM2353" s="4">
        <f>IF(AJ2353&lt;60, 0, IF(AJ2353&lt;70,2, IF(AJ2353&lt;80, 3, IF(AJ2353&lt;90,4, IF(AJ2353&lt;=100, 5, "?")))))</f>
        <v>2</v>
      </c>
      <c r="AN2353" s="4">
        <f>IF(AK2353&lt;60, 0, IF(AK2353&lt;70,2, IF(AK2353&lt;80, 3, IF(AK2353&lt;90,4, IF(AK2353&lt;=100, 5, "?")))))</f>
        <v>3</v>
      </c>
      <c r="AO2353" s="4">
        <f ca="1">AA2353</f>
        <v>0</v>
      </c>
      <c r="AP2353" s="4">
        <f ca="1">AB2353</f>
        <v>1</v>
      </c>
      <c r="AQ2353" s="4">
        <f ca="1">AC2353</f>
        <v>0</v>
      </c>
      <c r="AR2353" s="4">
        <f ca="1">AD2353</f>
        <v>0</v>
      </c>
      <c r="AS2353" s="4">
        <f ca="1">AE2353</f>
        <v>0</v>
      </c>
      <c r="AT2353" s="4" t="str">
        <f ca="1">Z2353</f>
        <v>D</v>
      </c>
      <c r="AU2353" s="4">
        <f>E2353</f>
        <v>72.599999999999994</v>
      </c>
      <c r="AV2353" s="4">
        <f>IF(AU2353&lt;60, 0, IF(AU2353&lt;70,2, IF(AU2353&lt;80, 3, IF(AU2353&lt;90,4, IF(AU2353&lt;=100, 5, "?")))))</f>
        <v>3</v>
      </c>
    </row>
    <row r="2354" spans="1:48" hidden="1" x14ac:dyDescent="0.2">
      <c r="A2354" s="2" t="s">
        <v>13</v>
      </c>
      <c r="B2354" s="3" t="s">
        <v>33</v>
      </c>
      <c r="C2354" s="3">
        <v>87.3</v>
      </c>
      <c r="D2354" s="3" t="s">
        <v>33</v>
      </c>
      <c r="E2354" s="3">
        <v>70</v>
      </c>
      <c r="F2354" s="3">
        <v>1</v>
      </c>
      <c r="G2354" s="3">
        <v>61</v>
      </c>
      <c r="H2354" s="3">
        <v>62</v>
      </c>
      <c r="I2354" s="3">
        <v>63</v>
      </c>
      <c r="J2354" s="3">
        <v>70</v>
      </c>
      <c r="K2354" s="3"/>
      <c r="L2354" s="3"/>
      <c r="M2354" s="3"/>
      <c r="N2354" s="3"/>
      <c r="O2354" s="4">
        <f>MAX(G2354:H2354)</f>
        <v>62</v>
      </c>
      <c r="P2354" s="4">
        <f>MAX(I2354:J2354)</f>
        <v>70</v>
      </c>
      <c r="Q2354" s="4">
        <f>ABS(O2354-C2354)</f>
        <v>25.299999999999997</v>
      </c>
      <c r="R2354" s="4">
        <f>ABS(P2354-C2354)</f>
        <v>17.299999999999997</v>
      </c>
      <c r="S2354" s="4" t="b">
        <f ca="1">OR(O2354=0,P2354=0,Q2354&gt;$Q$1,R2354&gt;$R$1,W2354="N", V2354=2)</f>
        <v>1</v>
      </c>
      <c r="T2354" s="4" t="str">
        <f>TRIM(CLEAN(D2354))</f>
        <v>برنامج بكالوريوس علم الحاسوب</v>
      </c>
      <c r="U2354" s="4">
        <f>COUNTIF(T:T,T2354)</f>
        <v>589</v>
      </c>
      <c r="V2354" s="4" t="str">
        <f>IF(E2354&lt;60, "F", IF(E2354&lt;70,"D", IF(E2354&lt;80, "C", IF(E2354&lt;90,"B", IF(E2354&lt;=100, "A", "?")))))</f>
        <v>C</v>
      </c>
      <c r="W2354" s="4" t="str" cm="1">
        <f t="array" aca="1" ref="W2354" ca="1">_xlfn.IFNA(INDIRECT($Y$1&amp;"!"&amp;W$1&amp;$Y2354),"N")</f>
        <v>D</v>
      </c>
      <c r="X2354" s="4">
        <f ca="1">COUNTIF(W:W,W2354)</f>
        <v>589</v>
      </c>
      <c r="Y2354" s="4">
        <f>MATCH(T2354,Coding!J:J,0)</f>
        <v>9</v>
      </c>
      <c r="Z2354" s="4" t="str" cm="1">
        <f t="array" aca="1" ref="Z2354" ca="1">_xlfn.IFNA(INDIRECT($Y$1&amp;"!"&amp;Z$1&amp;$Y2354),-1)</f>
        <v>D</v>
      </c>
      <c r="AA2354" s="4" cm="1">
        <f t="array" aca="1" ref="AA2354" ca="1">_xlfn.IFNA(INDIRECT($Y$1&amp;"!"&amp;AA$1&amp;$Y2354),-1)</f>
        <v>0</v>
      </c>
      <c r="AB2354" s="4" cm="1">
        <f t="array" aca="1" ref="AB2354" ca="1">_xlfn.IFNA(INDIRECT($Y$1&amp;"!"&amp;AB$1&amp;$Y2354),-1)</f>
        <v>1</v>
      </c>
      <c r="AC2354" s="4" cm="1">
        <f t="array" aca="1" ref="AC2354" ca="1">_xlfn.IFNA(INDIRECT($Y$1&amp;"!"&amp;AC$1&amp;$Y2354),-1)</f>
        <v>0</v>
      </c>
      <c r="AD2354" s="4" cm="1">
        <f t="array" aca="1" ref="AD2354" ca="1">_xlfn.IFNA(INDIRECT($Y$1&amp;"!"&amp;AD$1&amp;$Y2354),-1)</f>
        <v>0</v>
      </c>
      <c r="AE2354" s="4" cm="1">
        <f t="array" aca="1" ref="AE2354" ca="1">_xlfn.IFNA(INDIRECT($Y$1&amp;"!"&amp;AE$1&amp;$Y2354),-1)</f>
        <v>0</v>
      </c>
      <c r="AF2354" s="4" t="str">
        <f ca="1">_xlfn.CONCAT(W2354, "-",V2354)</f>
        <v>D-C</v>
      </c>
      <c r="AG2354" s="4" t="str">
        <f>TEXT(ROW()-2, "0000")</f>
        <v>2352</v>
      </c>
      <c r="AH2354" s="4" t="str">
        <f>IF(TRIM(CLEAN(A2354))="m", "male", IF(TRIM(CLEAN(A2354))="f","female", "missing"))</f>
        <v>male</v>
      </c>
      <c r="AI2354" s="4">
        <f>C2354</f>
        <v>87.3</v>
      </c>
      <c r="AJ2354" s="4">
        <f>O2354</f>
        <v>62</v>
      </c>
      <c r="AK2354" s="4">
        <f>P2354</f>
        <v>70</v>
      </c>
      <c r="AL2354" s="4">
        <f>IF(AI2354&lt;60, 0, IF(AI2354&lt;70,2, IF(AI2354&lt;80, 3, IF(AI2354&lt;90,4, IF(AI2354&lt;=100, 5, "?")))))</f>
        <v>4</v>
      </c>
      <c r="AM2354" s="4">
        <f>IF(AJ2354&lt;60, 0, IF(AJ2354&lt;70,2, IF(AJ2354&lt;80, 3, IF(AJ2354&lt;90,4, IF(AJ2354&lt;=100, 5, "?")))))</f>
        <v>2</v>
      </c>
      <c r="AN2354" s="4">
        <f>IF(AK2354&lt;60, 0, IF(AK2354&lt;70,2, IF(AK2354&lt;80, 3, IF(AK2354&lt;90,4, IF(AK2354&lt;=100, 5, "?")))))</f>
        <v>3</v>
      </c>
      <c r="AO2354" s="4">
        <f ca="1">AA2354</f>
        <v>0</v>
      </c>
      <c r="AP2354" s="4">
        <f ca="1">AB2354</f>
        <v>1</v>
      </c>
      <c r="AQ2354" s="4">
        <f ca="1">AC2354</f>
        <v>0</v>
      </c>
      <c r="AR2354" s="4">
        <f ca="1">AD2354</f>
        <v>0</v>
      </c>
      <c r="AS2354" s="4">
        <f ca="1">AE2354</f>
        <v>0</v>
      </c>
      <c r="AT2354" s="4" t="str">
        <f ca="1">Z2354</f>
        <v>D</v>
      </c>
      <c r="AU2354" s="4">
        <f>E2354</f>
        <v>70</v>
      </c>
      <c r="AV2354" s="4">
        <f>IF(AU2354&lt;60, 0, IF(AU2354&lt;70,2, IF(AU2354&lt;80, 3, IF(AU2354&lt;90,4, IF(AU2354&lt;=100, 5, "?")))))</f>
        <v>3</v>
      </c>
    </row>
    <row r="2355" spans="1:48" hidden="1" x14ac:dyDescent="0.2">
      <c r="A2355" s="2" t="s">
        <v>16</v>
      </c>
      <c r="B2355" s="3" t="s">
        <v>33</v>
      </c>
      <c r="C2355" s="3">
        <v>88.3</v>
      </c>
      <c r="D2355" s="3" t="s">
        <v>33</v>
      </c>
      <c r="E2355" s="3">
        <v>69.8</v>
      </c>
      <c r="F2355" s="3">
        <v>1</v>
      </c>
      <c r="G2355" s="3">
        <v>63</v>
      </c>
      <c r="H2355" s="3">
        <v>60</v>
      </c>
      <c r="I2355" s="3">
        <v>75</v>
      </c>
      <c r="J2355" s="3">
        <v>73</v>
      </c>
      <c r="K2355" s="3"/>
      <c r="L2355" s="3"/>
      <c r="M2355" s="3"/>
      <c r="N2355" s="3"/>
      <c r="O2355" s="4">
        <f>MAX(G2355:H2355)</f>
        <v>63</v>
      </c>
      <c r="P2355" s="4">
        <f>MAX(I2355:J2355)</f>
        <v>75</v>
      </c>
      <c r="Q2355" s="4">
        <f>ABS(O2355-C2355)</f>
        <v>25.299999999999997</v>
      </c>
      <c r="R2355" s="4">
        <f>ABS(P2355-C2355)</f>
        <v>13.299999999999997</v>
      </c>
      <c r="S2355" s="4" t="b">
        <f ca="1">OR(O2355=0,P2355=0,Q2355&gt;$Q$1,R2355&gt;$R$1,W2355="N", V2355=2)</f>
        <v>1</v>
      </c>
      <c r="T2355" s="4" t="str">
        <f>TRIM(CLEAN(D2355))</f>
        <v>برنامج بكالوريوس علم الحاسوب</v>
      </c>
      <c r="U2355" s="4">
        <f>COUNTIF(T:T,T2355)</f>
        <v>589</v>
      </c>
      <c r="V2355" s="4" t="str">
        <f>IF(E2355&lt;60, "F", IF(E2355&lt;70,"D", IF(E2355&lt;80, "C", IF(E2355&lt;90,"B", IF(E2355&lt;=100, "A", "?")))))</f>
        <v>D</v>
      </c>
      <c r="W2355" s="4" t="str" cm="1">
        <f t="array" aca="1" ref="W2355" ca="1">_xlfn.IFNA(INDIRECT($Y$1&amp;"!"&amp;W$1&amp;$Y2355),"N")</f>
        <v>D</v>
      </c>
      <c r="X2355" s="4">
        <f ca="1">COUNTIF(W:W,W2355)</f>
        <v>589</v>
      </c>
      <c r="Y2355" s="4">
        <f>MATCH(T2355,Coding!J:J,0)</f>
        <v>9</v>
      </c>
      <c r="Z2355" s="4" t="str" cm="1">
        <f t="array" aca="1" ref="Z2355" ca="1">_xlfn.IFNA(INDIRECT($Y$1&amp;"!"&amp;Z$1&amp;$Y2355),-1)</f>
        <v>D</v>
      </c>
      <c r="AA2355" s="4" cm="1">
        <f t="array" aca="1" ref="AA2355" ca="1">_xlfn.IFNA(INDIRECT($Y$1&amp;"!"&amp;AA$1&amp;$Y2355),-1)</f>
        <v>0</v>
      </c>
      <c r="AB2355" s="4" cm="1">
        <f t="array" aca="1" ref="AB2355" ca="1">_xlfn.IFNA(INDIRECT($Y$1&amp;"!"&amp;AB$1&amp;$Y2355),-1)</f>
        <v>1</v>
      </c>
      <c r="AC2355" s="4" cm="1">
        <f t="array" aca="1" ref="AC2355" ca="1">_xlfn.IFNA(INDIRECT($Y$1&amp;"!"&amp;AC$1&amp;$Y2355),-1)</f>
        <v>0</v>
      </c>
      <c r="AD2355" s="4" cm="1">
        <f t="array" aca="1" ref="AD2355" ca="1">_xlfn.IFNA(INDIRECT($Y$1&amp;"!"&amp;AD$1&amp;$Y2355),-1)</f>
        <v>0</v>
      </c>
      <c r="AE2355" s="4" cm="1">
        <f t="array" aca="1" ref="AE2355" ca="1">_xlfn.IFNA(INDIRECT($Y$1&amp;"!"&amp;AE$1&amp;$Y2355),-1)</f>
        <v>0</v>
      </c>
      <c r="AF2355" s="4" t="str">
        <f ca="1">_xlfn.CONCAT(W2355, "-",V2355)</f>
        <v>D-D</v>
      </c>
      <c r="AG2355" s="4" t="str">
        <f>TEXT(ROW()-2, "0000")</f>
        <v>2353</v>
      </c>
      <c r="AH2355" s="4" t="str">
        <f>IF(TRIM(CLEAN(A2355))="m", "male", IF(TRIM(CLEAN(A2355))="f","female", "missing"))</f>
        <v>female</v>
      </c>
      <c r="AI2355" s="4">
        <f>C2355</f>
        <v>88.3</v>
      </c>
      <c r="AJ2355" s="4">
        <f>O2355</f>
        <v>63</v>
      </c>
      <c r="AK2355" s="4">
        <f>P2355</f>
        <v>75</v>
      </c>
      <c r="AL2355" s="4">
        <f>IF(AI2355&lt;60, 0, IF(AI2355&lt;70,2, IF(AI2355&lt;80, 3, IF(AI2355&lt;90,4, IF(AI2355&lt;=100, 5, "?")))))</f>
        <v>4</v>
      </c>
      <c r="AM2355" s="4">
        <f>IF(AJ2355&lt;60, 0, IF(AJ2355&lt;70,2, IF(AJ2355&lt;80, 3, IF(AJ2355&lt;90,4, IF(AJ2355&lt;=100, 5, "?")))))</f>
        <v>2</v>
      </c>
      <c r="AN2355" s="4">
        <f>IF(AK2355&lt;60, 0, IF(AK2355&lt;70,2, IF(AK2355&lt;80, 3, IF(AK2355&lt;90,4, IF(AK2355&lt;=100, 5, "?")))))</f>
        <v>3</v>
      </c>
      <c r="AO2355" s="4">
        <f ca="1">AA2355</f>
        <v>0</v>
      </c>
      <c r="AP2355" s="4">
        <f ca="1">AB2355</f>
        <v>1</v>
      </c>
      <c r="AQ2355" s="4">
        <f ca="1">AC2355</f>
        <v>0</v>
      </c>
      <c r="AR2355" s="4">
        <f ca="1">AD2355</f>
        <v>0</v>
      </c>
      <c r="AS2355" s="4">
        <f ca="1">AE2355</f>
        <v>0</v>
      </c>
      <c r="AT2355" s="4" t="str">
        <f ca="1">Z2355</f>
        <v>D</v>
      </c>
      <c r="AU2355" s="4">
        <f>E2355</f>
        <v>69.8</v>
      </c>
      <c r="AV2355" s="4">
        <f>IF(AU2355&lt;60, 0, IF(AU2355&lt;70,2, IF(AU2355&lt;80, 3, IF(AU2355&lt;90,4, IF(AU2355&lt;=100, 5, "?")))))</f>
        <v>2</v>
      </c>
    </row>
    <row r="2356" spans="1:48" hidden="1" x14ac:dyDescent="0.2">
      <c r="A2356" s="2" t="s">
        <v>13</v>
      </c>
      <c r="B2356" s="3" t="s">
        <v>28</v>
      </c>
      <c r="C2356" s="3">
        <v>85.3</v>
      </c>
      <c r="D2356" s="3" t="s">
        <v>28</v>
      </c>
      <c r="E2356" s="3">
        <v>70.900000000000006</v>
      </c>
      <c r="F2356" s="3">
        <v>3</v>
      </c>
      <c r="G2356" s="3">
        <v>60</v>
      </c>
      <c r="H2356" s="3">
        <v>60</v>
      </c>
      <c r="I2356" s="3">
        <v>65</v>
      </c>
      <c r="J2356" s="3">
        <v>60</v>
      </c>
      <c r="K2356" s="3">
        <v>61</v>
      </c>
      <c r="L2356" s="3"/>
      <c r="M2356" s="3">
        <v>60</v>
      </c>
      <c r="N2356" s="3"/>
      <c r="O2356" s="4">
        <f>MAX(G2356:H2356)</f>
        <v>60</v>
      </c>
      <c r="P2356" s="4">
        <f>MAX(I2356:J2356)</f>
        <v>65</v>
      </c>
      <c r="Q2356" s="4">
        <f>ABS(O2356-C2356)</f>
        <v>25.299999999999997</v>
      </c>
      <c r="R2356" s="4">
        <f>ABS(P2356-C2356)</f>
        <v>20.299999999999997</v>
      </c>
      <c r="S2356" s="4" t="b">
        <f ca="1">OR(O2356=0,P2356=0,Q2356&gt;$Q$1,R2356&gt;$R$1,W2356="N", V2356=2)</f>
        <v>1</v>
      </c>
      <c r="T2356" s="4" t="str">
        <f>TRIM(CLEAN(D2356))</f>
        <v>برنامج بكالوريوس الهندسة الميكانيكية</v>
      </c>
      <c r="U2356" s="4">
        <f>COUNTIF(T:T,T2356)</f>
        <v>292</v>
      </c>
      <c r="V2356" s="4" t="str">
        <f>IF(E2356&lt;60, "F", IF(E2356&lt;70,"D", IF(E2356&lt;80, "C", IF(E2356&lt;90,"B", IF(E2356&lt;=100, "A", "?")))))</f>
        <v>C</v>
      </c>
      <c r="W2356" s="4" t="str" cm="1">
        <f t="array" aca="1" ref="W2356" ca="1">_xlfn.IFNA(INDIRECT($Y$1&amp;"!"&amp;W$1&amp;$Y2356),"N")</f>
        <v>E</v>
      </c>
      <c r="X2356" s="4">
        <f ca="1">COUNTIF(W:W,W2356)</f>
        <v>292</v>
      </c>
      <c r="Y2356" s="4">
        <f>MATCH(T2356,Coding!J:J,0)</f>
        <v>10</v>
      </c>
      <c r="Z2356" s="4" t="str" cm="1">
        <f t="array" aca="1" ref="Z2356" ca="1">_xlfn.IFNA(INDIRECT($Y$1&amp;"!"&amp;Z$1&amp;$Y2356),-1)</f>
        <v>E</v>
      </c>
      <c r="AA2356" s="4" cm="1">
        <f t="array" aca="1" ref="AA2356" ca="1">_xlfn.IFNA(INDIRECT($Y$1&amp;"!"&amp;AA$1&amp;$Y2356),-1)</f>
        <v>0</v>
      </c>
      <c r="AB2356" s="4" cm="1">
        <f t="array" aca="1" ref="AB2356" ca="1">_xlfn.IFNA(INDIRECT($Y$1&amp;"!"&amp;AB$1&amp;$Y2356),-1)</f>
        <v>0</v>
      </c>
      <c r="AC2356" s="4" cm="1">
        <f t="array" aca="1" ref="AC2356" ca="1">_xlfn.IFNA(INDIRECT($Y$1&amp;"!"&amp;AC$1&amp;$Y2356),-1)</f>
        <v>1</v>
      </c>
      <c r="AD2356" s="4" cm="1">
        <f t="array" aca="1" ref="AD2356" ca="1">_xlfn.IFNA(INDIRECT($Y$1&amp;"!"&amp;AD$1&amp;$Y2356),-1)</f>
        <v>0</v>
      </c>
      <c r="AE2356" s="4" cm="1">
        <f t="array" aca="1" ref="AE2356" ca="1">_xlfn.IFNA(INDIRECT($Y$1&amp;"!"&amp;AE$1&amp;$Y2356),-1)</f>
        <v>1</v>
      </c>
      <c r="AF2356" s="4" t="str">
        <f ca="1">_xlfn.CONCAT(W2356, "-",V2356)</f>
        <v>E-C</v>
      </c>
      <c r="AG2356" s="4" t="str">
        <f>TEXT(ROW()-2, "0000")</f>
        <v>2354</v>
      </c>
      <c r="AH2356" s="4" t="str">
        <f>IF(TRIM(CLEAN(A2356))="m", "male", IF(TRIM(CLEAN(A2356))="f","female", "missing"))</f>
        <v>male</v>
      </c>
      <c r="AI2356" s="4">
        <f>C2356</f>
        <v>85.3</v>
      </c>
      <c r="AJ2356" s="4">
        <f>O2356</f>
        <v>60</v>
      </c>
      <c r="AK2356" s="4">
        <f>P2356</f>
        <v>65</v>
      </c>
      <c r="AL2356" s="4">
        <f>IF(AI2356&lt;60, 0, IF(AI2356&lt;70,2, IF(AI2356&lt;80, 3, IF(AI2356&lt;90,4, IF(AI2356&lt;=100, 5, "?")))))</f>
        <v>4</v>
      </c>
      <c r="AM2356" s="4">
        <f>IF(AJ2356&lt;60, 0, IF(AJ2356&lt;70,2, IF(AJ2356&lt;80, 3, IF(AJ2356&lt;90,4, IF(AJ2356&lt;=100, 5, "?")))))</f>
        <v>2</v>
      </c>
      <c r="AN2356" s="4">
        <f>IF(AK2356&lt;60, 0, IF(AK2356&lt;70,2, IF(AK2356&lt;80, 3, IF(AK2356&lt;90,4, IF(AK2356&lt;=100, 5, "?")))))</f>
        <v>2</v>
      </c>
      <c r="AO2356" s="4">
        <f ca="1">AA2356</f>
        <v>0</v>
      </c>
      <c r="AP2356" s="4">
        <f ca="1">AB2356</f>
        <v>0</v>
      </c>
      <c r="AQ2356" s="4">
        <f ca="1">AC2356</f>
        <v>1</v>
      </c>
      <c r="AR2356" s="4">
        <f ca="1">AD2356</f>
        <v>0</v>
      </c>
      <c r="AS2356" s="4">
        <f ca="1">AE2356</f>
        <v>1</v>
      </c>
      <c r="AT2356" s="4" t="str">
        <f ca="1">Z2356</f>
        <v>E</v>
      </c>
      <c r="AU2356" s="4">
        <f>E2356</f>
        <v>70.900000000000006</v>
      </c>
      <c r="AV2356" s="4">
        <f>IF(AU2356&lt;60, 0, IF(AU2356&lt;70,2, IF(AU2356&lt;80, 3, IF(AU2356&lt;90,4, IF(AU2356&lt;=100, 5, "?")))))</f>
        <v>3</v>
      </c>
    </row>
    <row r="2357" spans="1:48" hidden="1" x14ac:dyDescent="0.2">
      <c r="A2357" s="2" t="s">
        <v>16</v>
      </c>
      <c r="B2357" s="3" t="s">
        <v>36</v>
      </c>
      <c r="C2357" s="3">
        <v>91.2</v>
      </c>
      <c r="D2357" s="3" t="s">
        <v>34</v>
      </c>
      <c r="E2357" s="3">
        <v>71.900000000000006</v>
      </c>
      <c r="F2357" s="3">
        <v>1</v>
      </c>
      <c r="G2357" s="3">
        <v>60</v>
      </c>
      <c r="H2357" s="3">
        <v>66</v>
      </c>
      <c r="I2357" s="3">
        <v>68</v>
      </c>
      <c r="J2357" s="3">
        <v>60</v>
      </c>
      <c r="K2357" s="3"/>
      <c r="L2357" s="3"/>
      <c r="M2357" s="3">
        <v>74</v>
      </c>
      <c r="N2357" s="3"/>
      <c r="O2357" s="4">
        <f>MAX(G2357:H2357)</f>
        <v>66</v>
      </c>
      <c r="P2357" s="4">
        <f>MAX(I2357:J2357)</f>
        <v>68</v>
      </c>
      <c r="Q2357" s="4">
        <f>ABS(O2357-C2357)</f>
        <v>25.200000000000003</v>
      </c>
      <c r="R2357" s="4">
        <f>ABS(P2357-C2357)</f>
        <v>23.200000000000003</v>
      </c>
      <c r="S2357" s="4" t="b">
        <f ca="1">OR(O2357=0,P2357=0,Q2357&gt;$Q$1,R2357&gt;$R$1,W2357="N", V2357=2)</f>
        <v>1</v>
      </c>
      <c r="T2357" s="4" t="str">
        <f>TRIM(CLEAN(D2357))</f>
        <v>برنامج بكالوريوس هندسة الحاسوب</v>
      </c>
      <c r="U2357" s="4">
        <f>COUNTIF(T:T,T2357)</f>
        <v>139</v>
      </c>
      <c r="V2357" s="4" t="str">
        <f>IF(E2357&lt;60, "F", IF(E2357&lt;70,"D", IF(E2357&lt;80, "C", IF(E2357&lt;90,"B", IF(E2357&lt;=100, "A", "?")))))</f>
        <v>C</v>
      </c>
      <c r="W2357" s="4" t="str" cm="1">
        <f t="array" aca="1" ref="W2357" ca="1">_xlfn.IFNA(INDIRECT($Y$1&amp;"!"&amp;W$1&amp;$Y2357),"N")</f>
        <v>A</v>
      </c>
      <c r="X2357" s="4">
        <f ca="1">COUNTIF(W:W,W2357)</f>
        <v>861</v>
      </c>
      <c r="Y2357" s="4">
        <f>MATCH(T2357,Coding!J:J,0)</f>
        <v>5</v>
      </c>
      <c r="Z2357" s="4" t="str" cm="1">
        <f t="array" aca="1" ref="Z2357" ca="1">_xlfn.IFNA(INDIRECT($Y$1&amp;"!"&amp;Z$1&amp;$Y2357),-1)</f>
        <v>A</v>
      </c>
      <c r="AA2357" s="4" cm="1">
        <f t="array" aca="1" ref="AA2357" ca="1">_xlfn.IFNA(INDIRECT($Y$1&amp;"!"&amp;AA$1&amp;$Y2357),-1)</f>
        <v>0</v>
      </c>
      <c r="AB2357" s="4" cm="1">
        <f t="array" aca="1" ref="AB2357" ca="1">_xlfn.IFNA(INDIRECT($Y$1&amp;"!"&amp;AB$1&amp;$Y2357),-1)</f>
        <v>1</v>
      </c>
      <c r="AC2357" s="4" cm="1">
        <f t="array" aca="1" ref="AC2357" ca="1">_xlfn.IFNA(INDIRECT($Y$1&amp;"!"&amp;AC$1&amp;$Y2357),-1)</f>
        <v>1</v>
      </c>
      <c r="AD2357" s="4" cm="1">
        <f t="array" aca="1" ref="AD2357" ca="1">_xlfn.IFNA(INDIRECT($Y$1&amp;"!"&amp;AD$1&amp;$Y2357),-1)</f>
        <v>1</v>
      </c>
      <c r="AE2357" s="4" cm="1">
        <f t="array" aca="1" ref="AE2357" ca="1">_xlfn.IFNA(INDIRECT($Y$1&amp;"!"&amp;AE$1&amp;$Y2357),-1)</f>
        <v>0</v>
      </c>
      <c r="AF2357" s="4" t="str">
        <f ca="1">_xlfn.CONCAT(W2357, "-",V2357)</f>
        <v>A-C</v>
      </c>
      <c r="AG2357" s="4" t="str">
        <f>TEXT(ROW()-2, "0000")</f>
        <v>2355</v>
      </c>
      <c r="AH2357" s="4" t="str">
        <f>IF(TRIM(CLEAN(A2357))="m", "male", IF(TRIM(CLEAN(A2357))="f","female", "missing"))</f>
        <v>female</v>
      </c>
      <c r="AI2357" s="4">
        <f>C2357</f>
        <v>91.2</v>
      </c>
      <c r="AJ2357" s="4">
        <f>O2357</f>
        <v>66</v>
      </c>
      <c r="AK2357" s="4">
        <f>P2357</f>
        <v>68</v>
      </c>
      <c r="AL2357" s="4">
        <f>IF(AI2357&lt;60, 0, IF(AI2357&lt;70,2, IF(AI2357&lt;80, 3, IF(AI2357&lt;90,4, IF(AI2357&lt;=100, 5, "?")))))</f>
        <v>5</v>
      </c>
      <c r="AM2357" s="4">
        <f>IF(AJ2357&lt;60, 0, IF(AJ2357&lt;70,2, IF(AJ2357&lt;80, 3, IF(AJ2357&lt;90,4, IF(AJ2357&lt;=100, 5, "?")))))</f>
        <v>2</v>
      </c>
      <c r="AN2357" s="4">
        <f>IF(AK2357&lt;60, 0, IF(AK2357&lt;70,2, IF(AK2357&lt;80, 3, IF(AK2357&lt;90,4, IF(AK2357&lt;=100, 5, "?")))))</f>
        <v>2</v>
      </c>
      <c r="AO2357" s="4">
        <f ca="1">AA2357</f>
        <v>0</v>
      </c>
      <c r="AP2357" s="4">
        <f ca="1">AB2357</f>
        <v>1</v>
      </c>
      <c r="AQ2357" s="4">
        <f ca="1">AC2357</f>
        <v>1</v>
      </c>
      <c r="AR2357" s="4">
        <f ca="1">AD2357</f>
        <v>1</v>
      </c>
      <c r="AS2357" s="4">
        <f ca="1">AE2357</f>
        <v>0</v>
      </c>
      <c r="AT2357" s="4" t="str">
        <f ca="1">Z2357</f>
        <v>A</v>
      </c>
      <c r="AU2357" s="4">
        <f>E2357</f>
        <v>71.900000000000006</v>
      </c>
      <c r="AV2357" s="4">
        <f>IF(AU2357&lt;60, 0, IF(AU2357&lt;70,2, IF(AU2357&lt;80, 3, IF(AU2357&lt;90,4, IF(AU2357&lt;=100, 5, "?")))))</f>
        <v>3</v>
      </c>
    </row>
    <row r="2358" spans="1:48" hidden="1" x14ac:dyDescent="0.2">
      <c r="A2358" s="2" t="s">
        <v>16</v>
      </c>
      <c r="B2358" s="3" t="s">
        <v>36</v>
      </c>
      <c r="C2358" s="3">
        <v>91.2</v>
      </c>
      <c r="D2358" s="3" t="s">
        <v>34</v>
      </c>
      <c r="E2358" s="3">
        <v>73.8</v>
      </c>
      <c r="F2358" s="3">
        <v>1</v>
      </c>
      <c r="G2358" s="3">
        <v>66</v>
      </c>
      <c r="H2358" s="3">
        <v>60</v>
      </c>
      <c r="I2358" s="3">
        <v>81</v>
      </c>
      <c r="J2358" s="3">
        <v>80</v>
      </c>
      <c r="K2358" s="3"/>
      <c r="L2358" s="3"/>
      <c r="M2358" s="3">
        <v>73</v>
      </c>
      <c r="N2358" s="3"/>
      <c r="O2358" s="4">
        <f>MAX(G2358:H2358)</f>
        <v>66</v>
      </c>
      <c r="P2358" s="4">
        <f>MAX(I2358:J2358)</f>
        <v>81</v>
      </c>
      <c r="Q2358" s="4">
        <f>ABS(O2358-C2358)</f>
        <v>25.200000000000003</v>
      </c>
      <c r="R2358" s="4">
        <f>ABS(P2358-C2358)</f>
        <v>10.200000000000003</v>
      </c>
      <c r="S2358" s="4" t="b">
        <f ca="1">OR(O2358=0,P2358=0,Q2358&gt;$Q$1,R2358&gt;$R$1,W2358="N", V2358=2)</f>
        <v>1</v>
      </c>
      <c r="T2358" s="4" t="str">
        <f>TRIM(CLEAN(D2358))</f>
        <v>برنامج بكالوريوس هندسة الحاسوب</v>
      </c>
      <c r="U2358" s="4">
        <f>COUNTIF(T:T,T2358)</f>
        <v>139</v>
      </c>
      <c r="V2358" s="4" t="str">
        <f>IF(E2358&lt;60, "F", IF(E2358&lt;70,"D", IF(E2358&lt;80, "C", IF(E2358&lt;90,"B", IF(E2358&lt;=100, "A", "?")))))</f>
        <v>C</v>
      </c>
      <c r="W2358" s="4" t="str" cm="1">
        <f t="array" aca="1" ref="W2358" ca="1">_xlfn.IFNA(INDIRECT($Y$1&amp;"!"&amp;W$1&amp;$Y2358),"N")</f>
        <v>A</v>
      </c>
      <c r="X2358" s="4">
        <f ca="1">COUNTIF(W:W,W2358)</f>
        <v>861</v>
      </c>
      <c r="Y2358" s="4">
        <f>MATCH(T2358,Coding!J:J,0)</f>
        <v>5</v>
      </c>
      <c r="Z2358" s="4" t="str" cm="1">
        <f t="array" aca="1" ref="Z2358" ca="1">_xlfn.IFNA(INDIRECT($Y$1&amp;"!"&amp;Z$1&amp;$Y2358),-1)</f>
        <v>A</v>
      </c>
      <c r="AA2358" s="4" cm="1">
        <f t="array" aca="1" ref="AA2358" ca="1">_xlfn.IFNA(INDIRECT($Y$1&amp;"!"&amp;AA$1&amp;$Y2358),-1)</f>
        <v>0</v>
      </c>
      <c r="AB2358" s="4" cm="1">
        <f t="array" aca="1" ref="AB2358" ca="1">_xlfn.IFNA(INDIRECT($Y$1&amp;"!"&amp;AB$1&amp;$Y2358),-1)</f>
        <v>1</v>
      </c>
      <c r="AC2358" s="4" cm="1">
        <f t="array" aca="1" ref="AC2358" ca="1">_xlfn.IFNA(INDIRECT($Y$1&amp;"!"&amp;AC$1&amp;$Y2358),-1)</f>
        <v>1</v>
      </c>
      <c r="AD2358" s="4" cm="1">
        <f t="array" aca="1" ref="AD2358" ca="1">_xlfn.IFNA(INDIRECT($Y$1&amp;"!"&amp;AD$1&amp;$Y2358),-1)</f>
        <v>1</v>
      </c>
      <c r="AE2358" s="4" cm="1">
        <f t="array" aca="1" ref="AE2358" ca="1">_xlfn.IFNA(INDIRECT($Y$1&amp;"!"&amp;AE$1&amp;$Y2358),-1)</f>
        <v>0</v>
      </c>
      <c r="AF2358" s="4" t="str">
        <f ca="1">_xlfn.CONCAT(W2358, "-",V2358)</f>
        <v>A-C</v>
      </c>
      <c r="AG2358" s="4" t="str">
        <f>TEXT(ROW()-2, "0000")</f>
        <v>2356</v>
      </c>
      <c r="AH2358" s="4" t="str">
        <f>IF(TRIM(CLEAN(A2358))="m", "male", IF(TRIM(CLEAN(A2358))="f","female", "missing"))</f>
        <v>female</v>
      </c>
      <c r="AI2358" s="4">
        <f>C2358</f>
        <v>91.2</v>
      </c>
      <c r="AJ2358" s="4">
        <f>O2358</f>
        <v>66</v>
      </c>
      <c r="AK2358" s="4">
        <f>P2358</f>
        <v>81</v>
      </c>
      <c r="AL2358" s="4">
        <f>IF(AI2358&lt;60, 0, IF(AI2358&lt;70,2, IF(AI2358&lt;80, 3, IF(AI2358&lt;90,4, IF(AI2358&lt;=100, 5, "?")))))</f>
        <v>5</v>
      </c>
      <c r="AM2358" s="4">
        <f>IF(AJ2358&lt;60, 0, IF(AJ2358&lt;70,2, IF(AJ2358&lt;80, 3, IF(AJ2358&lt;90,4, IF(AJ2358&lt;=100, 5, "?")))))</f>
        <v>2</v>
      </c>
      <c r="AN2358" s="4">
        <f>IF(AK2358&lt;60, 0, IF(AK2358&lt;70,2, IF(AK2358&lt;80, 3, IF(AK2358&lt;90,4, IF(AK2358&lt;=100, 5, "?")))))</f>
        <v>4</v>
      </c>
      <c r="AO2358" s="4">
        <f ca="1">AA2358</f>
        <v>0</v>
      </c>
      <c r="AP2358" s="4">
        <f ca="1">AB2358</f>
        <v>1</v>
      </c>
      <c r="AQ2358" s="4">
        <f ca="1">AC2358</f>
        <v>1</v>
      </c>
      <c r="AR2358" s="4">
        <f ca="1">AD2358</f>
        <v>1</v>
      </c>
      <c r="AS2358" s="4">
        <f ca="1">AE2358</f>
        <v>0</v>
      </c>
      <c r="AT2358" s="4" t="str">
        <f ca="1">Z2358</f>
        <v>A</v>
      </c>
      <c r="AU2358" s="4">
        <f>E2358</f>
        <v>73.8</v>
      </c>
      <c r="AV2358" s="4">
        <f>IF(AU2358&lt;60, 0, IF(AU2358&lt;70,2, IF(AU2358&lt;80, 3, IF(AU2358&lt;90,4, IF(AU2358&lt;=100, 5, "?")))))</f>
        <v>3</v>
      </c>
    </row>
    <row r="2359" spans="1:48" hidden="1" x14ac:dyDescent="0.2">
      <c r="A2359" s="2" t="s">
        <v>16</v>
      </c>
      <c r="B2359" s="3" t="s">
        <v>36</v>
      </c>
      <c r="C2359" s="3">
        <v>93.2</v>
      </c>
      <c r="D2359" s="3" t="s">
        <v>34</v>
      </c>
      <c r="E2359" s="3">
        <v>71.900000000000006</v>
      </c>
      <c r="F2359" s="3">
        <v>1</v>
      </c>
      <c r="G2359" s="3">
        <v>68</v>
      </c>
      <c r="H2359" s="3">
        <v>60</v>
      </c>
      <c r="I2359" s="3">
        <v>80</v>
      </c>
      <c r="J2359" s="3">
        <v>73</v>
      </c>
      <c r="K2359" s="3"/>
      <c r="L2359" s="3"/>
      <c r="M2359" s="3">
        <v>80</v>
      </c>
      <c r="N2359" s="3"/>
      <c r="O2359" s="4">
        <f>MAX(G2359:H2359)</f>
        <v>68</v>
      </c>
      <c r="P2359" s="4">
        <f>MAX(I2359:J2359)</f>
        <v>80</v>
      </c>
      <c r="Q2359" s="4">
        <f>ABS(O2359-C2359)</f>
        <v>25.200000000000003</v>
      </c>
      <c r="R2359" s="4">
        <f>ABS(P2359-C2359)</f>
        <v>13.200000000000003</v>
      </c>
      <c r="S2359" s="4" t="b">
        <f ca="1">OR(O2359=0,P2359=0,Q2359&gt;$Q$1,R2359&gt;$R$1,W2359="N", V2359=2)</f>
        <v>1</v>
      </c>
      <c r="T2359" s="4" t="str">
        <f>TRIM(CLEAN(D2359))</f>
        <v>برنامج بكالوريوس هندسة الحاسوب</v>
      </c>
      <c r="U2359" s="4">
        <f>COUNTIF(T:T,T2359)</f>
        <v>139</v>
      </c>
      <c r="V2359" s="4" t="str">
        <f>IF(E2359&lt;60, "F", IF(E2359&lt;70,"D", IF(E2359&lt;80, "C", IF(E2359&lt;90,"B", IF(E2359&lt;=100, "A", "?")))))</f>
        <v>C</v>
      </c>
      <c r="W2359" s="4" t="str" cm="1">
        <f t="array" aca="1" ref="W2359" ca="1">_xlfn.IFNA(INDIRECT($Y$1&amp;"!"&amp;W$1&amp;$Y2359),"N")</f>
        <v>A</v>
      </c>
      <c r="X2359" s="4">
        <f ca="1">COUNTIF(W:W,W2359)</f>
        <v>861</v>
      </c>
      <c r="Y2359" s="4">
        <f>MATCH(T2359,Coding!J:J,0)</f>
        <v>5</v>
      </c>
      <c r="Z2359" s="4" t="str" cm="1">
        <f t="array" aca="1" ref="Z2359" ca="1">_xlfn.IFNA(INDIRECT($Y$1&amp;"!"&amp;Z$1&amp;$Y2359),-1)</f>
        <v>A</v>
      </c>
      <c r="AA2359" s="4" cm="1">
        <f t="array" aca="1" ref="AA2359" ca="1">_xlfn.IFNA(INDIRECT($Y$1&amp;"!"&amp;AA$1&amp;$Y2359),-1)</f>
        <v>0</v>
      </c>
      <c r="AB2359" s="4" cm="1">
        <f t="array" aca="1" ref="AB2359" ca="1">_xlfn.IFNA(INDIRECT($Y$1&amp;"!"&amp;AB$1&amp;$Y2359),-1)</f>
        <v>1</v>
      </c>
      <c r="AC2359" s="4" cm="1">
        <f t="array" aca="1" ref="AC2359" ca="1">_xlfn.IFNA(INDIRECT($Y$1&amp;"!"&amp;AC$1&amp;$Y2359),-1)</f>
        <v>1</v>
      </c>
      <c r="AD2359" s="4" cm="1">
        <f t="array" aca="1" ref="AD2359" ca="1">_xlfn.IFNA(INDIRECT($Y$1&amp;"!"&amp;AD$1&amp;$Y2359),-1)</f>
        <v>1</v>
      </c>
      <c r="AE2359" s="4" cm="1">
        <f t="array" aca="1" ref="AE2359" ca="1">_xlfn.IFNA(INDIRECT($Y$1&amp;"!"&amp;AE$1&amp;$Y2359),-1)</f>
        <v>0</v>
      </c>
      <c r="AF2359" s="4" t="str">
        <f ca="1">_xlfn.CONCAT(W2359, "-",V2359)</f>
        <v>A-C</v>
      </c>
      <c r="AG2359" s="4" t="str">
        <f>TEXT(ROW()-2, "0000")</f>
        <v>2357</v>
      </c>
      <c r="AH2359" s="4" t="str">
        <f>IF(TRIM(CLEAN(A2359))="m", "male", IF(TRIM(CLEAN(A2359))="f","female", "missing"))</f>
        <v>female</v>
      </c>
      <c r="AI2359" s="4">
        <f>C2359</f>
        <v>93.2</v>
      </c>
      <c r="AJ2359" s="4">
        <f>O2359</f>
        <v>68</v>
      </c>
      <c r="AK2359" s="4">
        <f>P2359</f>
        <v>80</v>
      </c>
      <c r="AL2359" s="4">
        <f>IF(AI2359&lt;60, 0, IF(AI2359&lt;70,2, IF(AI2359&lt;80, 3, IF(AI2359&lt;90,4, IF(AI2359&lt;=100, 5, "?")))))</f>
        <v>5</v>
      </c>
      <c r="AM2359" s="4">
        <f>IF(AJ2359&lt;60, 0, IF(AJ2359&lt;70,2, IF(AJ2359&lt;80, 3, IF(AJ2359&lt;90,4, IF(AJ2359&lt;=100, 5, "?")))))</f>
        <v>2</v>
      </c>
      <c r="AN2359" s="4">
        <f>IF(AK2359&lt;60, 0, IF(AK2359&lt;70,2, IF(AK2359&lt;80, 3, IF(AK2359&lt;90,4, IF(AK2359&lt;=100, 5, "?")))))</f>
        <v>4</v>
      </c>
      <c r="AO2359" s="4">
        <f ca="1">AA2359</f>
        <v>0</v>
      </c>
      <c r="AP2359" s="4">
        <f ca="1">AB2359</f>
        <v>1</v>
      </c>
      <c r="AQ2359" s="4">
        <f ca="1">AC2359</f>
        <v>1</v>
      </c>
      <c r="AR2359" s="4">
        <f ca="1">AD2359</f>
        <v>1</v>
      </c>
      <c r="AS2359" s="4">
        <f ca="1">AE2359</f>
        <v>0</v>
      </c>
      <c r="AT2359" s="4" t="str">
        <f ca="1">Z2359</f>
        <v>A</v>
      </c>
      <c r="AU2359" s="4">
        <f>E2359</f>
        <v>71.900000000000006</v>
      </c>
      <c r="AV2359" s="4">
        <f>IF(AU2359&lt;60, 0, IF(AU2359&lt;70,2, IF(AU2359&lt;80, 3, IF(AU2359&lt;90,4, IF(AU2359&lt;=100, 5, "?")))))</f>
        <v>3</v>
      </c>
    </row>
    <row r="2360" spans="1:48" hidden="1" x14ac:dyDescent="0.2">
      <c r="A2360" s="2" t="s">
        <v>13</v>
      </c>
      <c r="B2360" s="3" t="s">
        <v>35</v>
      </c>
      <c r="C2360" s="3">
        <v>86.2</v>
      </c>
      <c r="D2360" s="3" t="s">
        <v>35</v>
      </c>
      <c r="E2360" s="3">
        <v>66.099999999999994</v>
      </c>
      <c r="F2360" s="3">
        <v>2</v>
      </c>
      <c r="G2360" s="3">
        <v>61</v>
      </c>
      <c r="H2360" s="3">
        <v>60</v>
      </c>
      <c r="I2360" s="3">
        <v>60</v>
      </c>
      <c r="J2360" s="3">
        <v>66</v>
      </c>
      <c r="K2360" s="3">
        <v>60</v>
      </c>
      <c r="L2360" s="3"/>
      <c r="M2360" s="3">
        <v>70</v>
      </c>
      <c r="N2360" s="3"/>
      <c r="O2360" s="4">
        <f>MAX(G2360:H2360)</f>
        <v>61</v>
      </c>
      <c r="P2360" s="4">
        <f>MAX(I2360:J2360)</f>
        <v>66</v>
      </c>
      <c r="Q2360" s="4">
        <f>ABS(O2360-C2360)</f>
        <v>25.200000000000003</v>
      </c>
      <c r="R2360" s="4">
        <f>ABS(P2360-C2360)</f>
        <v>20.200000000000003</v>
      </c>
      <c r="S2360" s="4" t="b">
        <f ca="1">OR(O2360=0,P2360=0,Q2360&gt;$Q$1,R2360&gt;$R$1,W2360="N", V2360=2)</f>
        <v>1</v>
      </c>
      <c r="T2360" s="4" t="str">
        <f>TRIM(CLEAN(D2360))</f>
        <v>برنامج بكالوريوس هندسة الميكاترونيكس</v>
      </c>
      <c r="U2360" s="4">
        <f>COUNTIF(T:T,T2360)</f>
        <v>291</v>
      </c>
      <c r="V2360" s="4" t="str">
        <f>IF(E2360&lt;60, "F", IF(E2360&lt;70,"D", IF(E2360&lt;80, "C", IF(E2360&lt;90,"B", IF(E2360&lt;=100, "A", "?")))))</f>
        <v>D</v>
      </c>
      <c r="W2360" s="4" t="str" cm="1">
        <f t="array" aca="1" ref="W2360" ca="1">_xlfn.IFNA(INDIRECT($Y$1&amp;"!"&amp;W$1&amp;$Y2360),"N")</f>
        <v>B</v>
      </c>
      <c r="X2360" s="4">
        <f ca="1">COUNTIF(W:W,W2360)</f>
        <v>291</v>
      </c>
      <c r="Y2360" s="4">
        <f>MATCH(T2360,Coding!J:J,0)</f>
        <v>6</v>
      </c>
      <c r="Z2360" s="4" t="str" cm="1">
        <f t="array" aca="1" ref="Z2360" ca="1">_xlfn.IFNA(INDIRECT($Y$1&amp;"!"&amp;Z$1&amp;$Y2360),-1)</f>
        <v>B</v>
      </c>
      <c r="AA2360" s="4" cm="1">
        <f t="array" aca="1" ref="AA2360" ca="1">_xlfn.IFNA(INDIRECT($Y$1&amp;"!"&amp;AA$1&amp;$Y2360),-1)</f>
        <v>0</v>
      </c>
      <c r="AB2360" s="4" cm="1">
        <f t="array" aca="1" ref="AB2360" ca="1">_xlfn.IFNA(INDIRECT($Y$1&amp;"!"&amp;AB$1&amp;$Y2360),-1)</f>
        <v>0</v>
      </c>
      <c r="AC2360" s="4" cm="1">
        <f t="array" aca="1" ref="AC2360" ca="1">_xlfn.IFNA(INDIRECT($Y$1&amp;"!"&amp;AC$1&amp;$Y2360),-1)</f>
        <v>1</v>
      </c>
      <c r="AD2360" s="4" cm="1">
        <f t="array" aca="1" ref="AD2360" ca="1">_xlfn.IFNA(INDIRECT($Y$1&amp;"!"&amp;AD$1&amp;$Y2360),-1)</f>
        <v>1</v>
      </c>
      <c r="AE2360" s="4" cm="1">
        <f t="array" aca="1" ref="AE2360" ca="1">_xlfn.IFNA(INDIRECT($Y$1&amp;"!"&amp;AE$1&amp;$Y2360),-1)</f>
        <v>1</v>
      </c>
      <c r="AF2360" s="4" t="str">
        <f ca="1">_xlfn.CONCAT(W2360, "-",V2360)</f>
        <v>B-D</v>
      </c>
      <c r="AG2360" s="4" t="str">
        <f>TEXT(ROW()-2, "0000")</f>
        <v>2358</v>
      </c>
      <c r="AH2360" s="4" t="str">
        <f>IF(TRIM(CLEAN(A2360))="m", "male", IF(TRIM(CLEAN(A2360))="f","female", "missing"))</f>
        <v>male</v>
      </c>
      <c r="AI2360" s="4">
        <f>C2360</f>
        <v>86.2</v>
      </c>
      <c r="AJ2360" s="4">
        <f>O2360</f>
        <v>61</v>
      </c>
      <c r="AK2360" s="4">
        <f>P2360</f>
        <v>66</v>
      </c>
      <c r="AL2360" s="4">
        <f>IF(AI2360&lt;60, 0, IF(AI2360&lt;70,2, IF(AI2360&lt;80, 3, IF(AI2360&lt;90,4, IF(AI2360&lt;=100, 5, "?")))))</f>
        <v>4</v>
      </c>
      <c r="AM2360" s="4">
        <f>IF(AJ2360&lt;60, 0, IF(AJ2360&lt;70,2, IF(AJ2360&lt;80, 3, IF(AJ2360&lt;90,4, IF(AJ2360&lt;=100, 5, "?")))))</f>
        <v>2</v>
      </c>
      <c r="AN2360" s="4">
        <f>IF(AK2360&lt;60, 0, IF(AK2360&lt;70,2, IF(AK2360&lt;80, 3, IF(AK2360&lt;90,4, IF(AK2360&lt;=100, 5, "?")))))</f>
        <v>2</v>
      </c>
      <c r="AO2360" s="4">
        <f ca="1">AA2360</f>
        <v>0</v>
      </c>
      <c r="AP2360" s="4">
        <f ca="1">AB2360</f>
        <v>0</v>
      </c>
      <c r="AQ2360" s="4">
        <f ca="1">AC2360</f>
        <v>1</v>
      </c>
      <c r="AR2360" s="4">
        <f ca="1">AD2360</f>
        <v>1</v>
      </c>
      <c r="AS2360" s="4">
        <f ca="1">AE2360</f>
        <v>1</v>
      </c>
      <c r="AT2360" s="4" t="str">
        <f ca="1">Z2360</f>
        <v>B</v>
      </c>
      <c r="AU2360" s="4">
        <f>E2360</f>
        <v>66.099999999999994</v>
      </c>
      <c r="AV2360" s="4">
        <f>IF(AU2360&lt;60, 0, IF(AU2360&lt;70,2, IF(AU2360&lt;80, 3, IF(AU2360&lt;90,4, IF(AU2360&lt;=100, 5, "?")))))</f>
        <v>2</v>
      </c>
    </row>
    <row r="2361" spans="1:48" hidden="1" x14ac:dyDescent="0.2">
      <c r="A2361" s="2" t="s">
        <v>13</v>
      </c>
      <c r="B2361" s="3" t="s">
        <v>62</v>
      </c>
      <c r="C2361" s="3">
        <v>93.2</v>
      </c>
      <c r="D2361" s="3" t="s">
        <v>35</v>
      </c>
      <c r="E2361" s="3">
        <v>71.099999999999994</v>
      </c>
      <c r="F2361" s="3">
        <v>1</v>
      </c>
      <c r="G2361" s="3">
        <v>64</v>
      </c>
      <c r="H2361" s="3">
        <v>68</v>
      </c>
      <c r="I2361" s="3">
        <v>71</v>
      </c>
      <c r="J2361" s="3">
        <v>61</v>
      </c>
      <c r="K2361" s="3">
        <v>67</v>
      </c>
      <c r="L2361" s="3"/>
      <c r="M2361" s="3">
        <v>72</v>
      </c>
      <c r="N2361" s="3"/>
      <c r="O2361" s="4">
        <f>MAX(G2361:H2361)</f>
        <v>68</v>
      </c>
      <c r="P2361" s="4">
        <f>MAX(I2361:J2361)</f>
        <v>71</v>
      </c>
      <c r="Q2361" s="4">
        <f>ABS(O2361-C2361)</f>
        <v>25.200000000000003</v>
      </c>
      <c r="R2361" s="4">
        <f>ABS(P2361-C2361)</f>
        <v>22.200000000000003</v>
      </c>
      <c r="S2361" s="4" t="b">
        <f ca="1">OR(O2361=0,P2361=0,Q2361&gt;$Q$1,R2361&gt;$R$1,W2361="N", V2361=2)</f>
        <v>1</v>
      </c>
      <c r="T2361" s="4" t="str">
        <f>TRIM(CLEAN(D2361))</f>
        <v>برنامج بكالوريوس هندسة الميكاترونيكس</v>
      </c>
      <c r="U2361" s="4">
        <f>COUNTIF(T:T,T2361)</f>
        <v>291</v>
      </c>
      <c r="V2361" s="4" t="str">
        <f>IF(E2361&lt;60, "F", IF(E2361&lt;70,"D", IF(E2361&lt;80, "C", IF(E2361&lt;90,"B", IF(E2361&lt;=100, "A", "?")))))</f>
        <v>C</v>
      </c>
      <c r="W2361" s="4" t="str" cm="1">
        <f t="array" aca="1" ref="W2361" ca="1">_xlfn.IFNA(INDIRECT($Y$1&amp;"!"&amp;W$1&amp;$Y2361),"N")</f>
        <v>B</v>
      </c>
      <c r="X2361" s="4">
        <f ca="1">COUNTIF(W:W,W2361)</f>
        <v>291</v>
      </c>
      <c r="Y2361" s="4">
        <f>MATCH(T2361,Coding!J:J,0)</f>
        <v>6</v>
      </c>
      <c r="Z2361" s="4" t="str" cm="1">
        <f t="array" aca="1" ref="Z2361" ca="1">_xlfn.IFNA(INDIRECT($Y$1&amp;"!"&amp;Z$1&amp;$Y2361),-1)</f>
        <v>B</v>
      </c>
      <c r="AA2361" s="4" cm="1">
        <f t="array" aca="1" ref="AA2361" ca="1">_xlfn.IFNA(INDIRECT($Y$1&amp;"!"&amp;AA$1&amp;$Y2361),-1)</f>
        <v>0</v>
      </c>
      <c r="AB2361" s="4" cm="1">
        <f t="array" aca="1" ref="AB2361" ca="1">_xlfn.IFNA(INDIRECT($Y$1&amp;"!"&amp;AB$1&amp;$Y2361),-1)</f>
        <v>0</v>
      </c>
      <c r="AC2361" s="4" cm="1">
        <f t="array" aca="1" ref="AC2361" ca="1">_xlfn.IFNA(INDIRECT($Y$1&amp;"!"&amp;AC$1&amp;$Y2361),-1)</f>
        <v>1</v>
      </c>
      <c r="AD2361" s="4" cm="1">
        <f t="array" aca="1" ref="AD2361" ca="1">_xlfn.IFNA(INDIRECT($Y$1&amp;"!"&amp;AD$1&amp;$Y2361),-1)</f>
        <v>1</v>
      </c>
      <c r="AE2361" s="4" cm="1">
        <f t="array" aca="1" ref="AE2361" ca="1">_xlfn.IFNA(INDIRECT($Y$1&amp;"!"&amp;AE$1&amp;$Y2361),-1)</f>
        <v>1</v>
      </c>
      <c r="AF2361" s="4" t="str">
        <f ca="1">_xlfn.CONCAT(W2361, "-",V2361)</f>
        <v>B-C</v>
      </c>
      <c r="AG2361" s="4" t="str">
        <f>TEXT(ROW()-2, "0000")</f>
        <v>2359</v>
      </c>
      <c r="AH2361" s="4" t="str">
        <f>IF(TRIM(CLEAN(A2361))="m", "male", IF(TRIM(CLEAN(A2361))="f","female", "missing"))</f>
        <v>male</v>
      </c>
      <c r="AI2361" s="4">
        <f>C2361</f>
        <v>93.2</v>
      </c>
      <c r="AJ2361" s="4">
        <f>O2361</f>
        <v>68</v>
      </c>
      <c r="AK2361" s="4">
        <f>P2361</f>
        <v>71</v>
      </c>
      <c r="AL2361" s="4">
        <f>IF(AI2361&lt;60, 0, IF(AI2361&lt;70,2, IF(AI2361&lt;80, 3, IF(AI2361&lt;90,4, IF(AI2361&lt;=100, 5, "?")))))</f>
        <v>5</v>
      </c>
      <c r="AM2361" s="4">
        <f>IF(AJ2361&lt;60, 0, IF(AJ2361&lt;70,2, IF(AJ2361&lt;80, 3, IF(AJ2361&lt;90,4, IF(AJ2361&lt;=100, 5, "?")))))</f>
        <v>2</v>
      </c>
      <c r="AN2361" s="4">
        <f>IF(AK2361&lt;60, 0, IF(AK2361&lt;70,2, IF(AK2361&lt;80, 3, IF(AK2361&lt;90,4, IF(AK2361&lt;=100, 5, "?")))))</f>
        <v>3</v>
      </c>
      <c r="AO2361" s="4">
        <f ca="1">AA2361</f>
        <v>0</v>
      </c>
      <c r="AP2361" s="4">
        <f ca="1">AB2361</f>
        <v>0</v>
      </c>
      <c r="AQ2361" s="4">
        <f ca="1">AC2361</f>
        <v>1</v>
      </c>
      <c r="AR2361" s="4">
        <f ca="1">AD2361</f>
        <v>1</v>
      </c>
      <c r="AS2361" s="4">
        <f ca="1">AE2361</f>
        <v>1</v>
      </c>
      <c r="AT2361" s="4" t="str">
        <f ca="1">Z2361</f>
        <v>B</v>
      </c>
      <c r="AU2361" s="4">
        <f>E2361</f>
        <v>71.099999999999994</v>
      </c>
      <c r="AV2361" s="4">
        <f>IF(AU2361&lt;60, 0, IF(AU2361&lt;70,2, IF(AU2361&lt;80, 3, IF(AU2361&lt;90,4, IF(AU2361&lt;=100, 5, "?")))))</f>
        <v>3</v>
      </c>
    </row>
    <row r="2362" spans="1:48" hidden="1" x14ac:dyDescent="0.2">
      <c r="A2362" s="2" t="s">
        <v>13</v>
      </c>
      <c r="B2362" s="3" t="s">
        <v>26</v>
      </c>
      <c r="C2362" s="3">
        <v>93.2</v>
      </c>
      <c r="D2362" s="3" t="s">
        <v>26</v>
      </c>
      <c r="E2362" s="3">
        <v>70.400000000000006</v>
      </c>
      <c r="F2362" s="3">
        <v>1</v>
      </c>
      <c r="G2362" s="3">
        <v>68</v>
      </c>
      <c r="H2362" s="3">
        <v>62</v>
      </c>
      <c r="I2362" s="3">
        <v>60</v>
      </c>
      <c r="J2362" s="3">
        <v>81</v>
      </c>
      <c r="K2362" s="3">
        <v>61</v>
      </c>
      <c r="L2362" s="3"/>
      <c r="M2362" s="3">
        <v>60</v>
      </c>
      <c r="N2362" s="3"/>
      <c r="O2362" s="4">
        <f>MAX(G2362:H2362)</f>
        <v>68</v>
      </c>
      <c r="P2362" s="4">
        <f>MAX(I2362:J2362)</f>
        <v>81</v>
      </c>
      <c r="Q2362" s="4">
        <f>ABS(O2362-C2362)</f>
        <v>25.200000000000003</v>
      </c>
      <c r="R2362" s="4">
        <f>ABS(P2362-C2362)</f>
        <v>12.200000000000003</v>
      </c>
      <c r="S2362" s="4" t="b">
        <f ca="1">OR(O2362=0,P2362=0,Q2362&gt;$Q$1,R2362&gt;$R$1,W2362="N", V2362=2)</f>
        <v>1</v>
      </c>
      <c r="T2362" s="4" t="str">
        <f>TRIM(CLEAN(D2362))</f>
        <v>برنامج بكالوريوس الهندسة المدنية</v>
      </c>
      <c r="U2362" s="4">
        <f>COUNTIF(T:T,T2362)</f>
        <v>723</v>
      </c>
      <c r="V2362" s="4" t="str">
        <f>IF(E2362&lt;60, "F", IF(E2362&lt;70,"D", IF(E2362&lt;80, "C", IF(E2362&lt;90,"B", IF(E2362&lt;=100, "A", "?")))))</f>
        <v>C</v>
      </c>
      <c r="W2362" s="4" t="str" cm="1">
        <f t="array" aca="1" ref="W2362" ca="1">_xlfn.IFNA(INDIRECT($Y$1&amp;"!"&amp;W$1&amp;$Y2362),"N")</f>
        <v>C</v>
      </c>
      <c r="X2362" s="4">
        <f ca="1">COUNTIF(W:W,W2362)</f>
        <v>747</v>
      </c>
      <c r="Y2362" s="4">
        <f>MATCH(T2362,Coding!J:J,0)</f>
        <v>8</v>
      </c>
      <c r="Z2362" s="4" t="str" cm="1">
        <f t="array" aca="1" ref="Z2362" ca="1">_xlfn.IFNA(INDIRECT($Y$1&amp;"!"&amp;Z$1&amp;$Y2362),-1)</f>
        <v>C</v>
      </c>
      <c r="AA2362" s="4" cm="1">
        <f t="array" aca="1" ref="AA2362" ca="1">_xlfn.IFNA(INDIRECT($Y$1&amp;"!"&amp;AA$1&amp;$Y2362),-1)</f>
        <v>1</v>
      </c>
      <c r="AB2362" s="4" cm="1">
        <f t="array" aca="1" ref="AB2362" ca="1">_xlfn.IFNA(INDIRECT($Y$1&amp;"!"&amp;AB$1&amp;$Y2362),-1)</f>
        <v>1</v>
      </c>
      <c r="AC2362" s="4" cm="1">
        <f t="array" aca="1" ref="AC2362" ca="1">_xlfn.IFNA(INDIRECT($Y$1&amp;"!"&amp;AC$1&amp;$Y2362),-1)</f>
        <v>1</v>
      </c>
      <c r="AD2362" s="4" cm="1">
        <f t="array" aca="1" ref="AD2362" ca="1">_xlfn.IFNA(INDIRECT($Y$1&amp;"!"&amp;AD$1&amp;$Y2362),-1)</f>
        <v>0</v>
      </c>
      <c r="AE2362" s="4" cm="1">
        <f t="array" aca="1" ref="AE2362" ca="1">_xlfn.IFNA(INDIRECT($Y$1&amp;"!"&amp;AE$1&amp;$Y2362),-1)</f>
        <v>0</v>
      </c>
      <c r="AF2362" s="4" t="str">
        <f ca="1">_xlfn.CONCAT(W2362, "-",V2362)</f>
        <v>C-C</v>
      </c>
      <c r="AG2362" s="4" t="str">
        <f>TEXT(ROW()-2, "0000")</f>
        <v>2360</v>
      </c>
      <c r="AH2362" s="4" t="str">
        <f>IF(TRIM(CLEAN(A2362))="m", "male", IF(TRIM(CLEAN(A2362))="f","female", "missing"))</f>
        <v>male</v>
      </c>
      <c r="AI2362" s="4">
        <f>C2362</f>
        <v>93.2</v>
      </c>
      <c r="AJ2362" s="4">
        <f>O2362</f>
        <v>68</v>
      </c>
      <c r="AK2362" s="4">
        <f>P2362</f>
        <v>81</v>
      </c>
      <c r="AL2362" s="4">
        <f>IF(AI2362&lt;60, 0, IF(AI2362&lt;70,2, IF(AI2362&lt;80, 3, IF(AI2362&lt;90,4, IF(AI2362&lt;=100, 5, "?")))))</f>
        <v>5</v>
      </c>
      <c r="AM2362" s="4">
        <f>IF(AJ2362&lt;60, 0, IF(AJ2362&lt;70,2, IF(AJ2362&lt;80, 3, IF(AJ2362&lt;90,4, IF(AJ2362&lt;=100, 5, "?")))))</f>
        <v>2</v>
      </c>
      <c r="AN2362" s="4">
        <f>IF(AK2362&lt;60, 0, IF(AK2362&lt;70,2, IF(AK2362&lt;80, 3, IF(AK2362&lt;90,4, IF(AK2362&lt;=100, 5, "?")))))</f>
        <v>4</v>
      </c>
      <c r="AO2362" s="4">
        <f ca="1">AA2362</f>
        <v>1</v>
      </c>
      <c r="AP2362" s="4">
        <f ca="1">AB2362</f>
        <v>1</v>
      </c>
      <c r="AQ2362" s="4">
        <f ca="1">AC2362</f>
        <v>1</v>
      </c>
      <c r="AR2362" s="4">
        <f ca="1">AD2362</f>
        <v>0</v>
      </c>
      <c r="AS2362" s="4">
        <f ca="1">AE2362</f>
        <v>0</v>
      </c>
      <c r="AT2362" s="4" t="str">
        <f ca="1">Z2362</f>
        <v>C</v>
      </c>
      <c r="AU2362" s="4">
        <f>E2362</f>
        <v>70.400000000000006</v>
      </c>
      <c r="AV2362" s="4">
        <f>IF(AU2362&lt;60, 0, IF(AU2362&lt;70,2, IF(AU2362&lt;80, 3, IF(AU2362&lt;90,4, IF(AU2362&lt;=100, 5, "?")))))</f>
        <v>3</v>
      </c>
    </row>
    <row r="2363" spans="1:48" hidden="1" x14ac:dyDescent="0.2">
      <c r="A2363" s="2" t="s">
        <v>13</v>
      </c>
      <c r="B2363" s="3" t="s">
        <v>33</v>
      </c>
      <c r="C2363" s="3">
        <v>75.2</v>
      </c>
      <c r="D2363" s="3" t="s">
        <v>33</v>
      </c>
      <c r="E2363" s="3">
        <v>61.6</v>
      </c>
      <c r="F2363" s="3">
        <v>3</v>
      </c>
      <c r="G2363" s="3">
        <v>50</v>
      </c>
      <c r="H2363" s="3"/>
      <c r="I2363" s="3">
        <v>55</v>
      </c>
      <c r="J2363" s="3"/>
      <c r="K2363" s="3"/>
      <c r="L2363" s="3"/>
      <c r="M2363" s="3"/>
      <c r="N2363" s="3"/>
      <c r="O2363" s="4">
        <f>MAX(G2363:H2363)</f>
        <v>50</v>
      </c>
      <c r="P2363" s="4">
        <f>MAX(I2363:J2363)</f>
        <v>55</v>
      </c>
      <c r="Q2363" s="4">
        <f>ABS(O2363-C2363)</f>
        <v>25.200000000000003</v>
      </c>
      <c r="R2363" s="4">
        <f>ABS(P2363-C2363)</f>
        <v>20.200000000000003</v>
      </c>
      <c r="S2363" s="4" t="b">
        <f ca="1">OR(O2363=0,P2363=0,Q2363&gt;$Q$1,R2363&gt;$R$1,W2363="N", V2363=2)</f>
        <v>1</v>
      </c>
      <c r="T2363" s="4" t="str">
        <f>TRIM(CLEAN(D2363))</f>
        <v>برنامج بكالوريوس علم الحاسوب</v>
      </c>
      <c r="U2363" s="4">
        <f>COUNTIF(T:T,T2363)</f>
        <v>589</v>
      </c>
      <c r="V2363" s="4" t="str">
        <f>IF(E2363&lt;60, "F", IF(E2363&lt;70,"D", IF(E2363&lt;80, "C", IF(E2363&lt;90,"B", IF(E2363&lt;=100, "A", "?")))))</f>
        <v>D</v>
      </c>
      <c r="W2363" s="4" t="str" cm="1">
        <f t="array" aca="1" ref="W2363" ca="1">_xlfn.IFNA(INDIRECT($Y$1&amp;"!"&amp;W$1&amp;$Y2363),"N")</f>
        <v>D</v>
      </c>
      <c r="X2363" s="4">
        <f ca="1">COUNTIF(W:W,W2363)</f>
        <v>589</v>
      </c>
      <c r="Y2363" s="4">
        <f>MATCH(T2363,Coding!J:J,0)</f>
        <v>9</v>
      </c>
      <c r="Z2363" s="4" t="str" cm="1">
        <f t="array" aca="1" ref="Z2363" ca="1">_xlfn.IFNA(INDIRECT($Y$1&amp;"!"&amp;Z$1&amp;$Y2363),-1)</f>
        <v>D</v>
      </c>
      <c r="AA2363" s="4" cm="1">
        <f t="array" aca="1" ref="AA2363" ca="1">_xlfn.IFNA(INDIRECT($Y$1&amp;"!"&amp;AA$1&amp;$Y2363),-1)</f>
        <v>0</v>
      </c>
      <c r="AB2363" s="4" cm="1">
        <f t="array" aca="1" ref="AB2363" ca="1">_xlfn.IFNA(INDIRECT($Y$1&amp;"!"&amp;AB$1&amp;$Y2363),-1)</f>
        <v>1</v>
      </c>
      <c r="AC2363" s="4" cm="1">
        <f t="array" aca="1" ref="AC2363" ca="1">_xlfn.IFNA(INDIRECT($Y$1&amp;"!"&amp;AC$1&amp;$Y2363),-1)</f>
        <v>0</v>
      </c>
      <c r="AD2363" s="4" cm="1">
        <f t="array" aca="1" ref="AD2363" ca="1">_xlfn.IFNA(INDIRECT($Y$1&amp;"!"&amp;AD$1&amp;$Y2363),-1)</f>
        <v>0</v>
      </c>
      <c r="AE2363" s="4" cm="1">
        <f t="array" aca="1" ref="AE2363" ca="1">_xlfn.IFNA(INDIRECT($Y$1&amp;"!"&amp;AE$1&amp;$Y2363),-1)</f>
        <v>0</v>
      </c>
      <c r="AF2363" s="4" t="str">
        <f ca="1">_xlfn.CONCAT(W2363, "-",V2363)</f>
        <v>D-D</v>
      </c>
      <c r="AG2363" s="4" t="str">
        <f>TEXT(ROW()-2, "0000")</f>
        <v>2361</v>
      </c>
      <c r="AH2363" s="4" t="str">
        <f>IF(TRIM(CLEAN(A2363))="m", "male", IF(TRIM(CLEAN(A2363))="f","female", "missing"))</f>
        <v>male</v>
      </c>
      <c r="AI2363" s="4">
        <f>C2363</f>
        <v>75.2</v>
      </c>
      <c r="AJ2363" s="4">
        <f>O2363</f>
        <v>50</v>
      </c>
      <c r="AK2363" s="4">
        <f>P2363</f>
        <v>55</v>
      </c>
      <c r="AL2363" s="4">
        <f>IF(AI2363&lt;60, 0, IF(AI2363&lt;70,2, IF(AI2363&lt;80, 3, IF(AI2363&lt;90,4, IF(AI2363&lt;=100, 5, "?")))))</f>
        <v>3</v>
      </c>
      <c r="AM2363" s="4">
        <f>IF(AJ2363&lt;60, 0, IF(AJ2363&lt;70,2, IF(AJ2363&lt;80, 3, IF(AJ2363&lt;90,4, IF(AJ2363&lt;=100, 5, "?")))))</f>
        <v>0</v>
      </c>
      <c r="AN2363" s="4">
        <f>IF(AK2363&lt;60, 0, IF(AK2363&lt;70,2, IF(AK2363&lt;80, 3, IF(AK2363&lt;90,4, IF(AK2363&lt;=100, 5, "?")))))</f>
        <v>0</v>
      </c>
      <c r="AO2363" s="4">
        <f ca="1">AA2363</f>
        <v>0</v>
      </c>
      <c r="AP2363" s="4">
        <f ca="1">AB2363</f>
        <v>1</v>
      </c>
      <c r="AQ2363" s="4">
        <f ca="1">AC2363</f>
        <v>0</v>
      </c>
      <c r="AR2363" s="4">
        <f ca="1">AD2363</f>
        <v>0</v>
      </c>
      <c r="AS2363" s="4">
        <f ca="1">AE2363</f>
        <v>0</v>
      </c>
      <c r="AT2363" s="4" t="str">
        <f ca="1">Z2363</f>
        <v>D</v>
      </c>
      <c r="AU2363" s="4">
        <f>E2363</f>
        <v>61.6</v>
      </c>
      <c r="AV2363" s="4">
        <f>IF(AU2363&lt;60, 0, IF(AU2363&lt;70,2, IF(AU2363&lt;80, 3, IF(AU2363&lt;90,4, IF(AU2363&lt;=100, 5, "?")))))</f>
        <v>2</v>
      </c>
    </row>
    <row r="2364" spans="1:48" hidden="1" x14ac:dyDescent="0.2">
      <c r="A2364" s="2" t="s">
        <v>16</v>
      </c>
      <c r="B2364" s="3" t="s">
        <v>36</v>
      </c>
      <c r="C2364" s="3">
        <v>85.2</v>
      </c>
      <c r="D2364" s="3" t="s">
        <v>33</v>
      </c>
      <c r="E2364" s="3">
        <v>71.599999999999994</v>
      </c>
      <c r="F2364" s="3">
        <v>3</v>
      </c>
      <c r="G2364" s="3">
        <v>60</v>
      </c>
      <c r="H2364" s="3">
        <v>60</v>
      </c>
      <c r="I2364" s="3">
        <v>75</v>
      </c>
      <c r="J2364" s="3">
        <v>60</v>
      </c>
      <c r="K2364" s="3"/>
      <c r="L2364" s="3"/>
      <c r="M2364" s="3">
        <v>67</v>
      </c>
      <c r="N2364" s="3"/>
      <c r="O2364" s="4">
        <f>MAX(G2364:H2364)</f>
        <v>60</v>
      </c>
      <c r="P2364" s="4">
        <f>MAX(I2364:J2364)</f>
        <v>75</v>
      </c>
      <c r="Q2364" s="4">
        <f>ABS(O2364-C2364)</f>
        <v>25.200000000000003</v>
      </c>
      <c r="R2364" s="4">
        <f>ABS(P2364-C2364)</f>
        <v>10.200000000000003</v>
      </c>
      <c r="S2364" s="4" t="b">
        <f ca="1">OR(O2364=0,P2364=0,Q2364&gt;$Q$1,R2364&gt;$R$1,W2364="N", V2364=2)</f>
        <v>1</v>
      </c>
      <c r="T2364" s="4" t="str">
        <f>TRIM(CLEAN(D2364))</f>
        <v>برنامج بكالوريوس علم الحاسوب</v>
      </c>
      <c r="U2364" s="4">
        <f>COUNTIF(T:T,T2364)</f>
        <v>589</v>
      </c>
      <c r="V2364" s="4" t="str">
        <f>IF(E2364&lt;60, "F", IF(E2364&lt;70,"D", IF(E2364&lt;80, "C", IF(E2364&lt;90,"B", IF(E2364&lt;=100, "A", "?")))))</f>
        <v>C</v>
      </c>
      <c r="W2364" s="4" t="str" cm="1">
        <f t="array" aca="1" ref="W2364" ca="1">_xlfn.IFNA(INDIRECT($Y$1&amp;"!"&amp;W$1&amp;$Y2364),"N")</f>
        <v>D</v>
      </c>
      <c r="X2364" s="4">
        <f ca="1">COUNTIF(W:W,W2364)</f>
        <v>589</v>
      </c>
      <c r="Y2364" s="4">
        <f>MATCH(T2364,Coding!J:J,0)</f>
        <v>9</v>
      </c>
      <c r="Z2364" s="4" t="str" cm="1">
        <f t="array" aca="1" ref="Z2364" ca="1">_xlfn.IFNA(INDIRECT($Y$1&amp;"!"&amp;Z$1&amp;$Y2364),-1)</f>
        <v>D</v>
      </c>
      <c r="AA2364" s="4" cm="1">
        <f t="array" aca="1" ref="AA2364" ca="1">_xlfn.IFNA(INDIRECT($Y$1&amp;"!"&amp;AA$1&amp;$Y2364),-1)</f>
        <v>0</v>
      </c>
      <c r="AB2364" s="4" cm="1">
        <f t="array" aca="1" ref="AB2364" ca="1">_xlfn.IFNA(INDIRECT($Y$1&amp;"!"&amp;AB$1&amp;$Y2364),-1)</f>
        <v>1</v>
      </c>
      <c r="AC2364" s="4" cm="1">
        <f t="array" aca="1" ref="AC2364" ca="1">_xlfn.IFNA(INDIRECT($Y$1&amp;"!"&amp;AC$1&amp;$Y2364),-1)</f>
        <v>0</v>
      </c>
      <c r="AD2364" s="4" cm="1">
        <f t="array" aca="1" ref="AD2364" ca="1">_xlfn.IFNA(INDIRECT($Y$1&amp;"!"&amp;AD$1&amp;$Y2364),-1)</f>
        <v>0</v>
      </c>
      <c r="AE2364" s="4" cm="1">
        <f t="array" aca="1" ref="AE2364" ca="1">_xlfn.IFNA(INDIRECT($Y$1&amp;"!"&amp;AE$1&amp;$Y2364),-1)</f>
        <v>0</v>
      </c>
      <c r="AF2364" s="4" t="str">
        <f ca="1">_xlfn.CONCAT(W2364, "-",V2364)</f>
        <v>D-C</v>
      </c>
      <c r="AG2364" s="4" t="str">
        <f>TEXT(ROW()-2, "0000")</f>
        <v>2362</v>
      </c>
      <c r="AH2364" s="4" t="str">
        <f>IF(TRIM(CLEAN(A2364))="m", "male", IF(TRIM(CLEAN(A2364))="f","female", "missing"))</f>
        <v>female</v>
      </c>
      <c r="AI2364" s="4">
        <f>C2364</f>
        <v>85.2</v>
      </c>
      <c r="AJ2364" s="4">
        <f>O2364</f>
        <v>60</v>
      </c>
      <c r="AK2364" s="4">
        <f>P2364</f>
        <v>75</v>
      </c>
      <c r="AL2364" s="4">
        <f>IF(AI2364&lt;60, 0, IF(AI2364&lt;70,2, IF(AI2364&lt;80, 3, IF(AI2364&lt;90,4, IF(AI2364&lt;=100, 5, "?")))))</f>
        <v>4</v>
      </c>
      <c r="AM2364" s="4">
        <f>IF(AJ2364&lt;60, 0, IF(AJ2364&lt;70,2, IF(AJ2364&lt;80, 3, IF(AJ2364&lt;90,4, IF(AJ2364&lt;=100, 5, "?")))))</f>
        <v>2</v>
      </c>
      <c r="AN2364" s="4">
        <f>IF(AK2364&lt;60, 0, IF(AK2364&lt;70,2, IF(AK2364&lt;80, 3, IF(AK2364&lt;90,4, IF(AK2364&lt;=100, 5, "?")))))</f>
        <v>3</v>
      </c>
      <c r="AO2364" s="4">
        <f ca="1">AA2364</f>
        <v>0</v>
      </c>
      <c r="AP2364" s="4">
        <f ca="1">AB2364</f>
        <v>1</v>
      </c>
      <c r="AQ2364" s="4">
        <f ca="1">AC2364</f>
        <v>0</v>
      </c>
      <c r="AR2364" s="4">
        <f ca="1">AD2364</f>
        <v>0</v>
      </c>
      <c r="AS2364" s="4">
        <f ca="1">AE2364</f>
        <v>0</v>
      </c>
      <c r="AT2364" s="4" t="str">
        <f ca="1">Z2364</f>
        <v>D</v>
      </c>
      <c r="AU2364" s="4">
        <f>E2364</f>
        <v>71.599999999999994</v>
      </c>
      <c r="AV2364" s="4">
        <f>IF(AU2364&lt;60, 0, IF(AU2364&lt;70,2, IF(AU2364&lt;80, 3, IF(AU2364&lt;90,4, IF(AU2364&lt;=100, 5, "?")))))</f>
        <v>3</v>
      </c>
    </row>
    <row r="2365" spans="1:48" hidden="1" x14ac:dyDescent="0.2">
      <c r="A2365" s="2" t="s">
        <v>16</v>
      </c>
      <c r="B2365" s="3" t="s">
        <v>33</v>
      </c>
      <c r="C2365" s="3">
        <v>85.2</v>
      </c>
      <c r="D2365" s="3" t="s">
        <v>33</v>
      </c>
      <c r="E2365" s="3">
        <v>72.400000000000006</v>
      </c>
      <c r="F2365" s="3">
        <v>1</v>
      </c>
      <c r="G2365" s="3">
        <v>60</v>
      </c>
      <c r="H2365" s="3">
        <v>60</v>
      </c>
      <c r="I2365" s="3">
        <v>74</v>
      </c>
      <c r="J2365" s="3">
        <v>60</v>
      </c>
      <c r="K2365" s="3"/>
      <c r="L2365" s="3">
        <v>60</v>
      </c>
      <c r="M2365" s="3"/>
      <c r="N2365" s="3"/>
      <c r="O2365" s="4">
        <f>MAX(G2365:H2365)</f>
        <v>60</v>
      </c>
      <c r="P2365" s="4">
        <f>MAX(I2365:J2365)</f>
        <v>74</v>
      </c>
      <c r="Q2365" s="4">
        <f>ABS(O2365-C2365)</f>
        <v>25.200000000000003</v>
      </c>
      <c r="R2365" s="4">
        <f>ABS(P2365-C2365)</f>
        <v>11.200000000000003</v>
      </c>
      <c r="S2365" s="4" t="b">
        <f ca="1">OR(O2365=0,P2365=0,Q2365&gt;$Q$1,R2365&gt;$R$1,W2365="N", V2365=2)</f>
        <v>1</v>
      </c>
      <c r="T2365" s="4" t="str">
        <f>TRIM(CLEAN(D2365))</f>
        <v>برنامج بكالوريوس علم الحاسوب</v>
      </c>
      <c r="U2365" s="4">
        <f>COUNTIF(T:T,T2365)</f>
        <v>589</v>
      </c>
      <c r="V2365" s="4" t="str">
        <f>IF(E2365&lt;60, "F", IF(E2365&lt;70,"D", IF(E2365&lt;80, "C", IF(E2365&lt;90,"B", IF(E2365&lt;=100, "A", "?")))))</f>
        <v>C</v>
      </c>
      <c r="W2365" s="4" t="str" cm="1">
        <f t="array" aca="1" ref="W2365" ca="1">_xlfn.IFNA(INDIRECT($Y$1&amp;"!"&amp;W$1&amp;$Y2365),"N")</f>
        <v>D</v>
      </c>
      <c r="X2365" s="4">
        <f ca="1">COUNTIF(W:W,W2365)</f>
        <v>589</v>
      </c>
      <c r="Y2365" s="4">
        <f>MATCH(T2365,Coding!J:J,0)</f>
        <v>9</v>
      </c>
      <c r="Z2365" s="4" t="str" cm="1">
        <f t="array" aca="1" ref="Z2365" ca="1">_xlfn.IFNA(INDIRECT($Y$1&amp;"!"&amp;Z$1&amp;$Y2365),-1)</f>
        <v>D</v>
      </c>
      <c r="AA2365" s="4" cm="1">
        <f t="array" aca="1" ref="AA2365" ca="1">_xlfn.IFNA(INDIRECT($Y$1&amp;"!"&amp;AA$1&amp;$Y2365),-1)</f>
        <v>0</v>
      </c>
      <c r="AB2365" s="4" cm="1">
        <f t="array" aca="1" ref="AB2365" ca="1">_xlfn.IFNA(INDIRECT($Y$1&amp;"!"&amp;AB$1&amp;$Y2365),-1)</f>
        <v>1</v>
      </c>
      <c r="AC2365" s="4" cm="1">
        <f t="array" aca="1" ref="AC2365" ca="1">_xlfn.IFNA(INDIRECT($Y$1&amp;"!"&amp;AC$1&amp;$Y2365),-1)</f>
        <v>0</v>
      </c>
      <c r="AD2365" s="4" cm="1">
        <f t="array" aca="1" ref="AD2365" ca="1">_xlfn.IFNA(INDIRECT($Y$1&amp;"!"&amp;AD$1&amp;$Y2365),-1)</f>
        <v>0</v>
      </c>
      <c r="AE2365" s="4" cm="1">
        <f t="array" aca="1" ref="AE2365" ca="1">_xlfn.IFNA(INDIRECT($Y$1&amp;"!"&amp;AE$1&amp;$Y2365),-1)</f>
        <v>0</v>
      </c>
      <c r="AF2365" s="4" t="str">
        <f ca="1">_xlfn.CONCAT(W2365, "-",V2365)</f>
        <v>D-C</v>
      </c>
      <c r="AG2365" s="4" t="str">
        <f>TEXT(ROW()-2, "0000")</f>
        <v>2363</v>
      </c>
      <c r="AH2365" s="4" t="str">
        <f>IF(TRIM(CLEAN(A2365))="m", "male", IF(TRIM(CLEAN(A2365))="f","female", "missing"))</f>
        <v>female</v>
      </c>
      <c r="AI2365" s="4">
        <f>C2365</f>
        <v>85.2</v>
      </c>
      <c r="AJ2365" s="4">
        <f>O2365</f>
        <v>60</v>
      </c>
      <c r="AK2365" s="4">
        <f>P2365</f>
        <v>74</v>
      </c>
      <c r="AL2365" s="4">
        <f>IF(AI2365&lt;60, 0, IF(AI2365&lt;70,2, IF(AI2365&lt;80, 3, IF(AI2365&lt;90,4, IF(AI2365&lt;=100, 5, "?")))))</f>
        <v>4</v>
      </c>
      <c r="AM2365" s="4">
        <f>IF(AJ2365&lt;60, 0, IF(AJ2365&lt;70,2, IF(AJ2365&lt;80, 3, IF(AJ2365&lt;90,4, IF(AJ2365&lt;=100, 5, "?")))))</f>
        <v>2</v>
      </c>
      <c r="AN2365" s="4">
        <f>IF(AK2365&lt;60, 0, IF(AK2365&lt;70,2, IF(AK2365&lt;80, 3, IF(AK2365&lt;90,4, IF(AK2365&lt;=100, 5, "?")))))</f>
        <v>3</v>
      </c>
      <c r="AO2365" s="4">
        <f ca="1">AA2365</f>
        <v>0</v>
      </c>
      <c r="AP2365" s="4">
        <f ca="1">AB2365</f>
        <v>1</v>
      </c>
      <c r="AQ2365" s="4">
        <f ca="1">AC2365</f>
        <v>0</v>
      </c>
      <c r="AR2365" s="4">
        <f ca="1">AD2365</f>
        <v>0</v>
      </c>
      <c r="AS2365" s="4">
        <f ca="1">AE2365</f>
        <v>0</v>
      </c>
      <c r="AT2365" s="4" t="str">
        <f ca="1">Z2365</f>
        <v>D</v>
      </c>
      <c r="AU2365" s="4">
        <f>E2365</f>
        <v>72.400000000000006</v>
      </c>
      <c r="AV2365" s="4">
        <f>IF(AU2365&lt;60, 0, IF(AU2365&lt;70,2, IF(AU2365&lt;80, 3, IF(AU2365&lt;90,4, IF(AU2365&lt;=100, 5, "?")))))</f>
        <v>3</v>
      </c>
    </row>
    <row r="2366" spans="1:48" hidden="1" x14ac:dyDescent="0.2">
      <c r="A2366" s="2" t="s">
        <v>13</v>
      </c>
      <c r="B2366" s="3" t="s">
        <v>33</v>
      </c>
      <c r="C2366" s="3">
        <v>86.2</v>
      </c>
      <c r="D2366" s="3" t="s">
        <v>33</v>
      </c>
      <c r="E2366" s="3">
        <v>60.7</v>
      </c>
      <c r="F2366" s="3">
        <v>2</v>
      </c>
      <c r="G2366" s="3">
        <v>61</v>
      </c>
      <c r="H2366" s="3">
        <v>50</v>
      </c>
      <c r="I2366" s="3">
        <v>70</v>
      </c>
      <c r="J2366" s="3">
        <v>55</v>
      </c>
      <c r="K2366" s="3"/>
      <c r="L2366" s="3"/>
      <c r="M2366" s="3"/>
      <c r="N2366" s="3"/>
      <c r="O2366" s="4">
        <f>MAX(G2366:H2366)</f>
        <v>61</v>
      </c>
      <c r="P2366" s="4">
        <f>MAX(I2366:J2366)</f>
        <v>70</v>
      </c>
      <c r="Q2366" s="4">
        <f>ABS(O2366-C2366)</f>
        <v>25.200000000000003</v>
      </c>
      <c r="R2366" s="4">
        <f>ABS(P2366-C2366)</f>
        <v>16.200000000000003</v>
      </c>
      <c r="S2366" s="4" t="b">
        <f ca="1">OR(O2366=0,P2366=0,Q2366&gt;$Q$1,R2366&gt;$R$1,W2366="N", V2366=2)</f>
        <v>1</v>
      </c>
      <c r="T2366" s="4" t="str">
        <f>TRIM(CLEAN(D2366))</f>
        <v>برنامج بكالوريوس علم الحاسوب</v>
      </c>
      <c r="U2366" s="4">
        <f>COUNTIF(T:T,T2366)</f>
        <v>589</v>
      </c>
      <c r="V2366" s="4" t="str">
        <f>IF(E2366&lt;60, "F", IF(E2366&lt;70,"D", IF(E2366&lt;80, "C", IF(E2366&lt;90,"B", IF(E2366&lt;=100, "A", "?")))))</f>
        <v>D</v>
      </c>
      <c r="W2366" s="4" t="str" cm="1">
        <f t="array" aca="1" ref="W2366" ca="1">_xlfn.IFNA(INDIRECT($Y$1&amp;"!"&amp;W$1&amp;$Y2366),"N")</f>
        <v>D</v>
      </c>
      <c r="X2366" s="4">
        <f ca="1">COUNTIF(W:W,W2366)</f>
        <v>589</v>
      </c>
      <c r="Y2366" s="4">
        <f>MATCH(T2366,Coding!J:J,0)</f>
        <v>9</v>
      </c>
      <c r="Z2366" s="4" t="str" cm="1">
        <f t="array" aca="1" ref="Z2366" ca="1">_xlfn.IFNA(INDIRECT($Y$1&amp;"!"&amp;Z$1&amp;$Y2366),-1)</f>
        <v>D</v>
      </c>
      <c r="AA2366" s="4" cm="1">
        <f t="array" aca="1" ref="AA2366" ca="1">_xlfn.IFNA(INDIRECT($Y$1&amp;"!"&amp;AA$1&amp;$Y2366),-1)</f>
        <v>0</v>
      </c>
      <c r="AB2366" s="4" cm="1">
        <f t="array" aca="1" ref="AB2366" ca="1">_xlfn.IFNA(INDIRECT($Y$1&amp;"!"&amp;AB$1&amp;$Y2366),-1)</f>
        <v>1</v>
      </c>
      <c r="AC2366" s="4" cm="1">
        <f t="array" aca="1" ref="AC2366" ca="1">_xlfn.IFNA(INDIRECT($Y$1&amp;"!"&amp;AC$1&amp;$Y2366),-1)</f>
        <v>0</v>
      </c>
      <c r="AD2366" s="4" cm="1">
        <f t="array" aca="1" ref="AD2366" ca="1">_xlfn.IFNA(INDIRECT($Y$1&amp;"!"&amp;AD$1&amp;$Y2366),-1)</f>
        <v>0</v>
      </c>
      <c r="AE2366" s="4" cm="1">
        <f t="array" aca="1" ref="AE2366" ca="1">_xlfn.IFNA(INDIRECT($Y$1&amp;"!"&amp;AE$1&amp;$Y2366),-1)</f>
        <v>0</v>
      </c>
      <c r="AF2366" s="4" t="str">
        <f ca="1">_xlfn.CONCAT(W2366, "-",V2366)</f>
        <v>D-D</v>
      </c>
      <c r="AG2366" s="4" t="str">
        <f>TEXT(ROW()-2, "0000")</f>
        <v>2364</v>
      </c>
      <c r="AH2366" s="4" t="str">
        <f>IF(TRIM(CLEAN(A2366))="m", "male", IF(TRIM(CLEAN(A2366))="f","female", "missing"))</f>
        <v>male</v>
      </c>
      <c r="AI2366" s="4">
        <f>C2366</f>
        <v>86.2</v>
      </c>
      <c r="AJ2366" s="4">
        <f>O2366</f>
        <v>61</v>
      </c>
      <c r="AK2366" s="4">
        <f>P2366</f>
        <v>70</v>
      </c>
      <c r="AL2366" s="4">
        <f>IF(AI2366&lt;60, 0, IF(AI2366&lt;70,2, IF(AI2366&lt;80, 3, IF(AI2366&lt;90,4, IF(AI2366&lt;=100, 5, "?")))))</f>
        <v>4</v>
      </c>
      <c r="AM2366" s="4">
        <f>IF(AJ2366&lt;60, 0, IF(AJ2366&lt;70,2, IF(AJ2366&lt;80, 3, IF(AJ2366&lt;90,4, IF(AJ2366&lt;=100, 5, "?")))))</f>
        <v>2</v>
      </c>
      <c r="AN2366" s="4">
        <f>IF(AK2366&lt;60, 0, IF(AK2366&lt;70,2, IF(AK2366&lt;80, 3, IF(AK2366&lt;90,4, IF(AK2366&lt;=100, 5, "?")))))</f>
        <v>3</v>
      </c>
      <c r="AO2366" s="4">
        <f ca="1">AA2366</f>
        <v>0</v>
      </c>
      <c r="AP2366" s="4">
        <f ca="1">AB2366</f>
        <v>1</v>
      </c>
      <c r="AQ2366" s="4">
        <f ca="1">AC2366</f>
        <v>0</v>
      </c>
      <c r="AR2366" s="4">
        <f ca="1">AD2366</f>
        <v>0</v>
      </c>
      <c r="AS2366" s="4">
        <f ca="1">AE2366</f>
        <v>0</v>
      </c>
      <c r="AT2366" s="4" t="str">
        <f ca="1">Z2366</f>
        <v>D</v>
      </c>
      <c r="AU2366" s="4">
        <f>E2366</f>
        <v>60.7</v>
      </c>
      <c r="AV2366" s="4">
        <f>IF(AU2366&lt;60, 0, IF(AU2366&lt;70,2, IF(AU2366&lt;80, 3, IF(AU2366&lt;90,4, IF(AU2366&lt;=100, 5, "?")))))</f>
        <v>2</v>
      </c>
    </row>
    <row r="2367" spans="1:48" hidden="1" x14ac:dyDescent="0.2">
      <c r="A2367" s="2" t="s">
        <v>16</v>
      </c>
      <c r="B2367" s="3" t="s">
        <v>33</v>
      </c>
      <c r="C2367" s="3">
        <v>86.2</v>
      </c>
      <c r="D2367" s="3" t="s">
        <v>33</v>
      </c>
      <c r="E2367" s="3">
        <v>70.8</v>
      </c>
      <c r="F2367" s="3">
        <v>1</v>
      </c>
      <c r="G2367" s="3">
        <v>61</v>
      </c>
      <c r="H2367" s="3">
        <v>60</v>
      </c>
      <c r="I2367" s="3">
        <v>60</v>
      </c>
      <c r="J2367" s="3">
        <v>68</v>
      </c>
      <c r="K2367" s="3"/>
      <c r="L2367" s="3"/>
      <c r="M2367" s="3"/>
      <c r="N2367" s="3"/>
      <c r="O2367" s="4">
        <f>MAX(G2367:H2367)</f>
        <v>61</v>
      </c>
      <c r="P2367" s="4">
        <f>MAX(I2367:J2367)</f>
        <v>68</v>
      </c>
      <c r="Q2367" s="4">
        <f>ABS(O2367-C2367)</f>
        <v>25.200000000000003</v>
      </c>
      <c r="R2367" s="4">
        <f>ABS(P2367-C2367)</f>
        <v>18.200000000000003</v>
      </c>
      <c r="S2367" s="4" t="b">
        <f ca="1">OR(O2367=0,P2367=0,Q2367&gt;$Q$1,R2367&gt;$R$1,W2367="N", V2367=2)</f>
        <v>1</v>
      </c>
      <c r="T2367" s="4" t="str">
        <f>TRIM(CLEAN(D2367))</f>
        <v>برنامج بكالوريوس علم الحاسوب</v>
      </c>
      <c r="U2367" s="4">
        <f>COUNTIF(T:T,T2367)</f>
        <v>589</v>
      </c>
      <c r="V2367" s="4" t="str">
        <f>IF(E2367&lt;60, "F", IF(E2367&lt;70,"D", IF(E2367&lt;80, "C", IF(E2367&lt;90,"B", IF(E2367&lt;=100, "A", "?")))))</f>
        <v>C</v>
      </c>
      <c r="W2367" s="4" t="str" cm="1">
        <f t="array" aca="1" ref="W2367" ca="1">_xlfn.IFNA(INDIRECT($Y$1&amp;"!"&amp;W$1&amp;$Y2367),"N")</f>
        <v>D</v>
      </c>
      <c r="X2367" s="4">
        <f ca="1">COUNTIF(W:W,W2367)</f>
        <v>589</v>
      </c>
      <c r="Y2367" s="4">
        <f>MATCH(T2367,Coding!J:J,0)</f>
        <v>9</v>
      </c>
      <c r="Z2367" s="4" t="str" cm="1">
        <f t="array" aca="1" ref="Z2367" ca="1">_xlfn.IFNA(INDIRECT($Y$1&amp;"!"&amp;Z$1&amp;$Y2367),-1)</f>
        <v>D</v>
      </c>
      <c r="AA2367" s="4" cm="1">
        <f t="array" aca="1" ref="AA2367" ca="1">_xlfn.IFNA(INDIRECT($Y$1&amp;"!"&amp;AA$1&amp;$Y2367),-1)</f>
        <v>0</v>
      </c>
      <c r="AB2367" s="4" cm="1">
        <f t="array" aca="1" ref="AB2367" ca="1">_xlfn.IFNA(INDIRECT($Y$1&amp;"!"&amp;AB$1&amp;$Y2367),-1)</f>
        <v>1</v>
      </c>
      <c r="AC2367" s="4" cm="1">
        <f t="array" aca="1" ref="AC2367" ca="1">_xlfn.IFNA(INDIRECT($Y$1&amp;"!"&amp;AC$1&amp;$Y2367),-1)</f>
        <v>0</v>
      </c>
      <c r="AD2367" s="4" cm="1">
        <f t="array" aca="1" ref="AD2367" ca="1">_xlfn.IFNA(INDIRECT($Y$1&amp;"!"&amp;AD$1&amp;$Y2367),-1)</f>
        <v>0</v>
      </c>
      <c r="AE2367" s="4" cm="1">
        <f t="array" aca="1" ref="AE2367" ca="1">_xlfn.IFNA(INDIRECT($Y$1&amp;"!"&amp;AE$1&amp;$Y2367),-1)</f>
        <v>0</v>
      </c>
      <c r="AF2367" s="4" t="str">
        <f ca="1">_xlfn.CONCAT(W2367, "-",V2367)</f>
        <v>D-C</v>
      </c>
      <c r="AG2367" s="4" t="str">
        <f>TEXT(ROW()-2, "0000")</f>
        <v>2365</v>
      </c>
      <c r="AH2367" s="4" t="str">
        <f>IF(TRIM(CLEAN(A2367))="m", "male", IF(TRIM(CLEAN(A2367))="f","female", "missing"))</f>
        <v>female</v>
      </c>
      <c r="AI2367" s="4">
        <f>C2367</f>
        <v>86.2</v>
      </c>
      <c r="AJ2367" s="4">
        <f>O2367</f>
        <v>61</v>
      </c>
      <c r="AK2367" s="4">
        <f>P2367</f>
        <v>68</v>
      </c>
      <c r="AL2367" s="4">
        <f>IF(AI2367&lt;60, 0, IF(AI2367&lt;70,2, IF(AI2367&lt;80, 3, IF(AI2367&lt;90,4, IF(AI2367&lt;=100, 5, "?")))))</f>
        <v>4</v>
      </c>
      <c r="AM2367" s="4">
        <f>IF(AJ2367&lt;60, 0, IF(AJ2367&lt;70,2, IF(AJ2367&lt;80, 3, IF(AJ2367&lt;90,4, IF(AJ2367&lt;=100, 5, "?")))))</f>
        <v>2</v>
      </c>
      <c r="AN2367" s="4">
        <f>IF(AK2367&lt;60, 0, IF(AK2367&lt;70,2, IF(AK2367&lt;80, 3, IF(AK2367&lt;90,4, IF(AK2367&lt;=100, 5, "?")))))</f>
        <v>2</v>
      </c>
      <c r="AO2367" s="4">
        <f ca="1">AA2367</f>
        <v>0</v>
      </c>
      <c r="AP2367" s="4">
        <f ca="1">AB2367</f>
        <v>1</v>
      </c>
      <c r="AQ2367" s="4">
        <f ca="1">AC2367</f>
        <v>0</v>
      </c>
      <c r="AR2367" s="4">
        <f ca="1">AD2367</f>
        <v>0</v>
      </c>
      <c r="AS2367" s="4">
        <f ca="1">AE2367</f>
        <v>0</v>
      </c>
      <c r="AT2367" s="4" t="str">
        <f ca="1">Z2367</f>
        <v>D</v>
      </c>
      <c r="AU2367" s="4">
        <f>E2367</f>
        <v>70.8</v>
      </c>
      <c r="AV2367" s="4">
        <f>IF(AU2367&lt;60, 0, IF(AU2367&lt;70,2, IF(AU2367&lt;80, 3, IF(AU2367&lt;90,4, IF(AU2367&lt;=100, 5, "?")))))</f>
        <v>3</v>
      </c>
    </row>
    <row r="2368" spans="1:48" hidden="1" x14ac:dyDescent="0.2">
      <c r="A2368" s="2" t="s">
        <v>13</v>
      </c>
      <c r="B2368" s="3" t="s">
        <v>33</v>
      </c>
      <c r="C2368" s="3">
        <v>88.2</v>
      </c>
      <c r="D2368" s="3" t="s">
        <v>33</v>
      </c>
      <c r="E2368" s="3">
        <v>74.099999999999994</v>
      </c>
      <c r="F2368" s="3">
        <v>1</v>
      </c>
      <c r="G2368" s="3">
        <v>61</v>
      </c>
      <c r="H2368" s="3">
        <v>63</v>
      </c>
      <c r="I2368" s="3">
        <v>64</v>
      </c>
      <c r="J2368" s="3">
        <v>60</v>
      </c>
      <c r="K2368" s="3"/>
      <c r="L2368" s="3"/>
      <c r="M2368" s="3"/>
      <c r="N2368" s="3"/>
      <c r="O2368" s="4">
        <f>MAX(G2368:H2368)</f>
        <v>63</v>
      </c>
      <c r="P2368" s="4">
        <f>MAX(I2368:J2368)</f>
        <v>64</v>
      </c>
      <c r="Q2368" s="4">
        <f>ABS(O2368-C2368)</f>
        <v>25.200000000000003</v>
      </c>
      <c r="R2368" s="4">
        <f>ABS(P2368-C2368)</f>
        <v>24.200000000000003</v>
      </c>
      <c r="S2368" s="4" t="b">
        <f ca="1">OR(O2368=0,P2368=0,Q2368&gt;$Q$1,R2368&gt;$R$1,W2368="N", V2368=2)</f>
        <v>1</v>
      </c>
      <c r="T2368" s="4" t="str">
        <f>TRIM(CLEAN(D2368))</f>
        <v>برنامج بكالوريوس علم الحاسوب</v>
      </c>
      <c r="U2368" s="4">
        <f>COUNTIF(T:T,T2368)</f>
        <v>589</v>
      </c>
      <c r="V2368" s="4" t="str">
        <f>IF(E2368&lt;60, "F", IF(E2368&lt;70,"D", IF(E2368&lt;80, "C", IF(E2368&lt;90,"B", IF(E2368&lt;=100, "A", "?")))))</f>
        <v>C</v>
      </c>
      <c r="W2368" s="4" t="str" cm="1">
        <f t="array" aca="1" ref="W2368" ca="1">_xlfn.IFNA(INDIRECT($Y$1&amp;"!"&amp;W$1&amp;$Y2368),"N")</f>
        <v>D</v>
      </c>
      <c r="X2368" s="4">
        <f ca="1">COUNTIF(W:W,W2368)</f>
        <v>589</v>
      </c>
      <c r="Y2368" s="4">
        <f>MATCH(T2368,Coding!J:J,0)</f>
        <v>9</v>
      </c>
      <c r="Z2368" s="4" t="str" cm="1">
        <f t="array" aca="1" ref="Z2368" ca="1">_xlfn.IFNA(INDIRECT($Y$1&amp;"!"&amp;Z$1&amp;$Y2368),-1)</f>
        <v>D</v>
      </c>
      <c r="AA2368" s="4" cm="1">
        <f t="array" aca="1" ref="AA2368" ca="1">_xlfn.IFNA(INDIRECT($Y$1&amp;"!"&amp;AA$1&amp;$Y2368),-1)</f>
        <v>0</v>
      </c>
      <c r="AB2368" s="4" cm="1">
        <f t="array" aca="1" ref="AB2368" ca="1">_xlfn.IFNA(INDIRECT($Y$1&amp;"!"&amp;AB$1&amp;$Y2368),-1)</f>
        <v>1</v>
      </c>
      <c r="AC2368" s="4" cm="1">
        <f t="array" aca="1" ref="AC2368" ca="1">_xlfn.IFNA(INDIRECT($Y$1&amp;"!"&amp;AC$1&amp;$Y2368),-1)</f>
        <v>0</v>
      </c>
      <c r="AD2368" s="4" cm="1">
        <f t="array" aca="1" ref="AD2368" ca="1">_xlfn.IFNA(INDIRECT($Y$1&amp;"!"&amp;AD$1&amp;$Y2368),-1)</f>
        <v>0</v>
      </c>
      <c r="AE2368" s="4" cm="1">
        <f t="array" aca="1" ref="AE2368" ca="1">_xlfn.IFNA(INDIRECT($Y$1&amp;"!"&amp;AE$1&amp;$Y2368),-1)</f>
        <v>0</v>
      </c>
      <c r="AF2368" s="4" t="str">
        <f ca="1">_xlfn.CONCAT(W2368, "-",V2368)</f>
        <v>D-C</v>
      </c>
      <c r="AG2368" s="4" t="str">
        <f>TEXT(ROW()-2, "0000")</f>
        <v>2366</v>
      </c>
      <c r="AH2368" s="4" t="str">
        <f>IF(TRIM(CLEAN(A2368))="m", "male", IF(TRIM(CLEAN(A2368))="f","female", "missing"))</f>
        <v>male</v>
      </c>
      <c r="AI2368" s="4">
        <f>C2368</f>
        <v>88.2</v>
      </c>
      <c r="AJ2368" s="4">
        <f>O2368</f>
        <v>63</v>
      </c>
      <c r="AK2368" s="4">
        <f>P2368</f>
        <v>64</v>
      </c>
      <c r="AL2368" s="4">
        <f>IF(AI2368&lt;60, 0, IF(AI2368&lt;70,2, IF(AI2368&lt;80, 3, IF(AI2368&lt;90,4, IF(AI2368&lt;=100, 5, "?")))))</f>
        <v>4</v>
      </c>
      <c r="AM2368" s="4">
        <f>IF(AJ2368&lt;60, 0, IF(AJ2368&lt;70,2, IF(AJ2368&lt;80, 3, IF(AJ2368&lt;90,4, IF(AJ2368&lt;=100, 5, "?")))))</f>
        <v>2</v>
      </c>
      <c r="AN2368" s="4">
        <f>IF(AK2368&lt;60, 0, IF(AK2368&lt;70,2, IF(AK2368&lt;80, 3, IF(AK2368&lt;90,4, IF(AK2368&lt;=100, 5, "?")))))</f>
        <v>2</v>
      </c>
      <c r="AO2368" s="4">
        <f ca="1">AA2368</f>
        <v>0</v>
      </c>
      <c r="AP2368" s="4">
        <f ca="1">AB2368</f>
        <v>1</v>
      </c>
      <c r="AQ2368" s="4">
        <f ca="1">AC2368</f>
        <v>0</v>
      </c>
      <c r="AR2368" s="4">
        <f ca="1">AD2368</f>
        <v>0</v>
      </c>
      <c r="AS2368" s="4">
        <f ca="1">AE2368</f>
        <v>0</v>
      </c>
      <c r="AT2368" s="4" t="str">
        <f ca="1">Z2368</f>
        <v>D</v>
      </c>
      <c r="AU2368" s="4">
        <f>E2368</f>
        <v>74.099999999999994</v>
      </c>
      <c r="AV2368" s="4">
        <f>IF(AU2368&lt;60, 0, IF(AU2368&lt;70,2, IF(AU2368&lt;80, 3, IF(AU2368&lt;90,4, IF(AU2368&lt;=100, 5, "?")))))</f>
        <v>3</v>
      </c>
    </row>
    <row r="2369" spans="1:48" hidden="1" x14ac:dyDescent="0.2">
      <c r="A2369" s="2" t="s">
        <v>13</v>
      </c>
      <c r="B2369" s="3" t="s">
        <v>36</v>
      </c>
      <c r="C2369" s="3">
        <v>90.2</v>
      </c>
      <c r="D2369" s="3" t="s">
        <v>33</v>
      </c>
      <c r="E2369" s="3">
        <v>75.400000000000006</v>
      </c>
      <c r="F2369" s="3">
        <v>1</v>
      </c>
      <c r="G2369" s="3">
        <v>65</v>
      </c>
      <c r="H2369" s="3">
        <v>61</v>
      </c>
      <c r="I2369" s="3">
        <v>65</v>
      </c>
      <c r="J2369" s="3">
        <v>60</v>
      </c>
      <c r="K2369" s="3"/>
      <c r="L2369" s="3"/>
      <c r="M2369" s="3">
        <v>81</v>
      </c>
      <c r="N2369" s="3"/>
      <c r="O2369" s="4">
        <f>MAX(G2369:H2369)</f>
        <v>65</v>
      </c>
      <c r="P2369" s="4">
        <f>MAX(I2369:J2369)</f>
        <v>65</v>
      </c>
      <c r="Q2369" s="4">
        <f>ABS(O2369-C2369)</f>
        <v>25.200000000000003</v>
      </c>
      <c r="R2369" s="4">
        <f>ABS(P2369-C2369)</f>
        <v>25.200000000000003</v>
      </c>
      <c r="S2369" s="4" t="b">
        <f ca="1">OR(O2369=0,P2369=0,Q2369&gt;$Q$1,R2369&gt;$R$1,W2369="N", V2369=2)</f>
        <v>1</v>
      </c>
      <c r="T2369" s="4" t="str">
        <f>TRIM(CLEAN(D2369))</f>
        <v>برنامج بكالوريوس علم الحاسوب</v>
      </c>
      <c r="U2369" s="4">
        <f>COUNTIF(T:T,T2369)</f>
        <v>589</v>
      </c>
      <c r="V2369" s="4" t="str">
        <f>IF(E2369&lt;60, "F", IF(E2369&lt;70,"D", IF(E2369&lt;80, "C", IF(E2369&lt;90,"B", IF(E2369&lt;=100, "A", "?")))))</f>
        <v>C</v>
      </c>
      <c r="W2369" s="4" t="str" cm="1">
        <f t="array" aca="1" ref="W2369" ca="1">_xlfn.IFNA(INDIRECT($Y$1&amp;"!"&amp;W$1&amp;$Y2369),"N")</f>
        <v>D</v>
      </c>
      <c r="X2369" s="4">
        <f ca="1">COUNTIF(W:W,W2369)</f>
        <v>589</v>
      </c>
      <c r="Y2369" s="4">
        <f>MATCH(T2369,Coding!J:J,0)</f>
        <v>9</v>
      </c>
      <c r="Z2369" s="4" t="str" cm="1">
        <f t="array" aca="1" ref="Z2369" ca="1">_xlfn.IFNA(INDIRECT($Y$1&amp;"!"&amp;Z$1&amp;$Y2369),-1)</f>
        <v>D</v>
      </c>
      <c r="AA2369" s="4" cm="1">
        <f t="array" aca="1" ref="AA2369" ca="1">_xlfn.IFNA(INDIRECT($Y$1&amp;"!"&amp;AA$1&amp;$Y2369),-1)</f>
        <v>0</v>
      </c>
      <c r="AB2369" s="4" cm="1">
        <f t="array" aca="1" ref="AB2369" ca="1">_xlfn.IFNA(INDIRECT($Y$1&amp;"!"&amp;AB$1&amp;$Y2369),-1)</f>
        <v>1</v>
      </c>
      <c r="AC2369" s="4" cm="1">
        <f t="array" aca="1" ref="AC2369" ca="1">_xlfn.IFNA(INDIRECT($Y$1&amp;"!"&amp;AC$1&amp;$Y2369),-1)</f>
        <v>0</v>
      </c>
      <c r="AD2369" s="4" cm="1">
        <f t="array" aca="1" ref="AD2369" ca="1">_xlfn.IFNA(INDIRECT($Y$1&amp;"!"&amp;AD$1&amp;$Y2369),-1)</f>
        <v>0</v>
      </c>
      <c r="AE2369" s="4" cm="1">
        <f t="array" aca="1" ref="AE2369" ca="1">_xlfn.IFNA(INDIRECT($Y$1&amp;"!"&amp;AE$1&amp;$Y2369),-1)</f>
        <v>0</v>
      </c>
      <c r="AF2369" s="4" t="str">
        <f ca="1">_xlfn.CONCAT(W2369, "-",V2369)</f>
        <v>D-C</v>
      </c>
      <c r="AG2369" s="4" t="str">
        <f>TEXT(ROW()-2, "0000")</f>
        <v>2367</v>
      </c>
      <c r="AH2369" s="4" t="str">
        <f>IF(TRIM(CLEAN(A2369))="m", "male", IF(TRIM(CLEAN(A2369))="f","female", "missing"))</f>
        <v>male</v>
      </c>
      <c r="AI2369" s="4">
        <f>C2369</f>
        <v>90.2</v>
      </c>
      <c r="AJ2369" s="4">
        <f>O2369</f>
        <v>65</v>
      </c>
      <c r="AK2369" s="4">
        <f>P2369</f>
        <v>65</v>
      </c>
      <c r="AL2369" s="4">
        <f>IF(AI2369&lt;60, 0, IF(AI2369&lt;70,2, IF(AI2369&lt;80, 3, IF(AI2369&lt;90,4, IF(AI2369&lt;=100, 5, "?")))))</f>
        <v>5</v>
      </c>
      <c r="AM2369" s="4">
        <f>IF(AJ2369&lt;60, 0, IF(AJ2369&lt;70,2, IF(AJ2369&lt;80, 3, IF(AJ2369&lt;90,4, IF(AJ2369&lt;=100, 5, "?")))))</f>
        <v>2</v>
      </c>
      <c r="AN2369" s="4">
        <f>IF(AK2369&lt;60, 0, IF(AK2369&lt;70,2, IF(AK2369&lt;80, 3, IF(AK2369&lt;90,4, IF(AK2369&lt;=100, 5, "?")))))</f>
        <v>2</v>
      </c>
      <c r="AO2369" s="4">
        <f ca="1">AA2369</f>
        <v>0</v>
      </c>
      <c r="AP2369" s="4">
        <f ca="1">AB2369</f>
        <v>1</v>
      </c>
      <c r="AQ2369" s="4">
        <f ca="1">AC2369</f>
        <v>0</v>
      </c>
      <c r="AR2369" s="4">
        <f ca="1">AD2369</f>
        <v>0</v>
      </c>
      <c r="AS2369" s="4">
        <f ca="1">AE2369</f>
        <v>0</v>
      </c>
      <c r="AT2369" s="4" t="str">
        <f ca="1">Z2369</f>
        <v>D</v>
      </c>
      <c r="AU2369" s="4">
        <f>E2369</f>
        <v>75.400000000000006</v>
      </c>
      <c r="AV2369" s="4">
        <f>IF(AU2369&lt;60, 0, IF(AU2369&lt;70,2, IF(AU2369&lt;80, 3, IF(AU2369&lt;90,4, IF(AU2369&lt;=100, 5, "?")))))</f>
        <v>3</v>
      </c>
    </row>
    <row r="2370" spans="1:48" hidden="1" x14ac:dyDescent="0.2">
      <c r="A2370" s="2" t="s">
        <v>13</v>
      </c>
      <c r="B2370" s="3" t="s">
        <v>37</v>
      </c>
      <c r="C2370" s="3">
        <v>95.2</v>
      </c>
      <c r="D2370" s="3" t="s">
        <v>14</v>
      </c>
      <c r="E2370" s="3">
        <v>71.5</v>
      </c>
      <c r="F2370" s="3">
        <v>1</v>
      </c>
      <c r="G2370" s="3">
        <v>70</v>
      </c>
      <c r="H2370" s="3">
        <v>70</v>
      </c>
      <c r="I2370" s="3">
        <v>84</v>
      </c>
      <c r="J2370" s="3">
        <v>66</v>
      </c>
      <c r="K2370" s="3">
        <v>74</v>
      </c>
      <c r="L2370" s="3"/>
      <c r="M2370" s="3">
        <v>78</v>
      </c>
      <c r="N2370" s="3"/>
      <c r="O2370" s="4">
        <f>MAX(G2370:H2370)</f>
        <v>70</v>
      </c>
      <c r="P2370" s="4">
        <f>MAX(I2370:J2370)</f>
        <v>84</v>
      </c>
      <c r="Q2370" s="4">
        <f>ABS(O2370-C2370)</f>
        <v>25.200000000000003</v>
      </c>
      <c r="R2370" s="4">
        <f>ABS(P2370-C2370)</f>
        <v>11.200000000000003</v>
      </c>
      <c r="S2370" s="4" t="b">
        <f ca="1">OR(O2370=0,P2370=0,Q2370&gt;$Q$1,R2370&gt;$R$1,W2370="N", V2370=2)</f>
        <v>1</v>
      </c>
      <c r="T2370" s="4" t="str">
        <f>TRIM(CLEAN(D2370))</f>
        <v>برنامج بكالوريوس الهندسة الكهربائية</v>
      </c>
      <c r="U2370" s="4">
        <f>COUNTIF(T:T,T2370)</f>
        <v>420</v>
      </c>
      <c r="V2370" s="4" t="str">
        <f>IF(E2370&lt;60, "F", IF(E2370&lt;70,"D", IF(E2370&lt;80, "C", IF(E2370&lt;90,"B", IF(E2370&lt;=100, "A", "?")))))</f>
        <v>C</v>
      </c>
      <c r="W2370" s="4" t="str" cm="1">
        <f t="array" aca="1" ref="W2370" ca="1">_xlfn.IFNA(INDIRECT($Y$1&amp;"!"&amp;W$1&amp;$Y2370),"N")</f>
        <v>F</v>
      </c>
      <c r="X2370" s="4">
        <f ca="1">COUNTIF(W:W,W2370)</f>
        <v>420</v>
      </c>
      <c r="Y2370" s="4">
        <f>MATCH(T2370,Coding!J:J,0)</f>
        <v>11</v>
      </c>
      <c r="Z2370" s="4" t="str" cm="1">
        <f t="array" aca="1" ref="Z2370" ca="1">_xlfn.IFNA(INDIRECT($Y$1&amp;"!"&amp;Z$1&amp;$Y2370),-1)</f>
        <v>F</v>
      </c>
      <c r="AA2370" s="4" cm="1">
        <f t="array" aca="1" ref="AA2370" ca="1">_xlfn.IFNA(INDIRECT($Y$1&amp;"!"&amp;AA$1&amp;$Y2370),-1)</f>
        <v>0</v>
      </c>
      <c r="AB2370" s="4" cm="1">
        <f t="array" aca="1" ref="AB2370" ca="1">_xlfn.IFNA(INDIRECT($Y$1&amp;"!"&amp;AB$1&amp;$Y2370),-1)</f>
        <v>1</v>
      </c>
      <c r="AC2370" s="4" cm="1">
        <f t="array" aca="1" ref="AC2370" ca="1">_xlfn.IFNA(INDIRECT($Y$1&amp;"!"&amp;AC$1&amp;$Y2370),-1)</f>
        <v>0</v>
      </c>
      <c r="AD2370" s="4" cm="1">
        <f t="array" aca="1" ref="AD2370" ca="1">_xlfn.IFNA(INDIRECT($Y$1&amp;"!"&amp;AD$1&amp;$Y2370),-1)</f>
        <v>1</v>
      </c>
      <c r="AE2370" s="4" cm="1">
        <f t="array" aca="1" ref="AE2370" ca="1">_xlfn.IFNA(INDIRECT($Y$1&amp;"!"&amp;AE$1&amp;$Y2370),-1)</f>
        <v>0</v>
      </c>
      <c r="AF2370" s="4" t="str">
        <f ca="1">_xlfn.CONCAT(W2370, "-",V2370)</f>
        <v>F-C</v>
      </c>
      <c r="AG2370" s="4" t="str">
        <f>TEXT(ROW()-2, "0000")</f>
        <v>2368</v>
      </c>
      <c r="AH2370" s="4" t="str">
        <f>IF(TRIM(CLEAN(A2370))="m", "male", IF(TRIM(CLEAN(A2370))="f","female", "missing"))</f>
        <v>male</v>
      </c>
      <c r="AI2370" s="4">
        <f>C2370</f>
        <v>95.2</v>
      </c>
      <c r="AJ2370" s="4">
        <f>O2370</f>
        <v>70</v>
      </c>
      <c r="AK2370" s="4">
        <f>P2370</f>
        <v>84</v>
      </c>
      <c r="AL2370" s="4">
        <f>IF(AI2370&lt;60, 0, IF(AI2370&lt;70,2, IF(AI2370&lt;80, 3, IF(AI2370&lt;90,4, IF(AI2370&lt;=100, 5, "?")))))</f>
        <v>5</v>
      </c>
      <c r="AM2370" s="4">
        <f>IF(AJ2370&lt;60, 0, IF(AJ2370&lt;70,2, IF(AJ2370&lt;80, 3, IF(AJ2370&lt;90,4, IF(AJ2370&lt;=100, 5, "?")))))</f>
        <v>3</v>
      </c>
      <c r="AN2370" s="4">
        <f>IF(AK2370&lt;60, 0, IF(AK2370&lt;70,2, IF(AK2370&lt;80, 3, IF(AK2370&lt;90,4, IF(AK2370&lt;=100, 5, "?")))))</f>
        <v>4</v>
      </c>
      <c r="AO2370" s="4">
        <f ca="1">AA2370</f>
        <v>0</v>
      </c>
      <c r="AP2370" s="4">
        <f ca="1">AB2370</f>
        <v>1</v>
      </c>
      <c r="AQ2370" s="4">
        <f ca="1">AC2370</f>
        <v>0</v>
      </c>
      <c r="AR2370" s="4">
        <f ca="1">AD2370</f>
        <v>1</v>
      </c>
      <c r="AS2370" s="4">
        <f ca="1">AE2370</f>
        <v>0</v>
      </c>
      <c r="AT2370" s="4" t="str">
        <f ca="1">Z2370</f>
        <v>F</v>
      </c>
      <c r="AU2370" s="4">
        <f>E2370</f>
        <v>71.5</v>
      </c>
      <c r="AV2370" s="4">
        <f>IF(AU2370&lt;60, 0, IF(AU2370&lt;70,2, IF(AU2370&lt;80, 3, IF(AU2370&lt;90,4, IF(AU2370&lt;=100, 5, "?")))))</f>
        <v>3</v>
      </c>
    </row>
    <row r="2371" spans="1:48" hidden="1" x14ac:dyDescent="0.2">
      <c r="A2371" s="2" t="s">
        <v>16</v>
      </c>
      <c r="B2371" s="3" t="s">
        <v>37</v>
      </c>
      <c r="C2371" s="3">
        <v>96.2</v>
      </c>
      <c r="D2371" s="3" t="s">
        <v>14</v>
      </c>
      <c r="E2371" s="3">
        <v>70.3</v>
      </c>
      <c r="F2371" s="3">
        <v>1</v>
      </c>
      <c r="G2371" s="3">
        <v>71</v>
      </c>
      <c r="H2371" s="3">
        <v>62</v>
      </c>
      <c r="I2371" s="3">
        <v>80</v>
      </c>
      <c r="J2371" s="3">
        <v>84</v>
      </c>
      <c r="K2371" s="3">
        <v>64</v>
      </c>
      <c r="L2371" s="3"/>
      <c r="M2371" s="3">
        <v>65</v>
      </c>
      <c r="N2371" s="3"/>
      <c r="O2371" s="4">
        <f>MAX(G2371:H2371)</f>
        <v>71</v>
      </c>
      <c r="P2371" s="4">
        <f>MAX(I2371:J2371)</f>
        <v>84</v>
      </c>
      <c r="Q2371" s="4">
        <f>ABS(O2371-C2371)</f>
        <v>25.200000000000003</v>
      </c>
      <c r="R2371" s="4">
        <f>ABS(P2371-C2371)</f>
        <v>12.200000000000003</v>
      </c>
      <c r="S2371" s="4" t="b">
        <f ca="1">OR(O2371=0,P2371=0,Q2371&gt;$Q$1,R2371&gt;$R$1,W2371="N", V2371=2)</f>
        <v>1</v>
      </c>
      <c r="T2371" s="4" t="str">
        <f>TRIM(CLEAN(D2371))</f>
        <v>برنامج بكالوريوس الهندسة الكهربائية</v>
      </c>
      <c r="U2371" s="4">
        <f>COUNTIF(T:T,T2371)</f>
        <v>420</v>
      </c>
      <c r="V2371" s="4" t="str">
        <f>IF(E2371&lt;60, "F", IF(E2371&lt;70,"D", IF(E2371&lt;80, "C", IF(E2371&lt;90,"B", IF(E2371&lt;=100, "A", "?")))))</f>
        <v>C</v>
      </c>
      <c r="W2371" s="4" t="str" cm="1">
        <f t="array" aca="1" ref="W2371" ca="1">_xlfn.IFNA(INDIRECT($Y$1&amp;"!"&amp;W$1&amp;$Y2371),"N")</f>
        <v>F</v>
      </c>
      <c r="X2371" s="4">
        <f ca="1">COUNTIF(W:W,W2371)</f>
        <v>420</v>
      </c>
      <c r="Y2371" s="4">
        <f>MATCH(T2371,Coding!J:J,0)</f>
        <v>11</v>
      </c>
      <c r="Z2371" s="4" t="str" cm="1">
        <f t="array" aca="1" ref="Z2371" ca="1">_xlfn.IFNA(INDIRECT($Y$1&amp;"!"&amp;Z$1&amp;$Y2371),-1)</f>
        <v>F</v>
      </c>
      <c r="AA2371" s="4" cm="1">
        <f t="array" aca="1" ref="AA2371" ca="1">_xlfn.IFNA(INDIRECT($Y$1&amp;"!"&amp;AA$1&amp;$Y2371),-1)</f>
        <v>0</v>
      </c>
      <c r="AB2371" s="4" cm="1">
        <f t="array" aca="1" ref="AB2371" ca="1">_xlfn.IFNA(INDIRECT($Y$1&amp;"!"&amp;AB$1&amp;$Y2371),-1)</f>
        <v>1</v>
      </c>
      <c r="AC2371" s="4" cm="1">
        <f t="array" aca="1" ref="AC2371" ca="1">_xlfn.IFNA(INDIRECT($Y$1&amp;"!"&amp;AC$1&amp;$Y2371),-1)</f>
        <v>0</v>
      </c>
      <c r="AD2371" s="4" cm="1">
        <f t="array" aca="1" ref="AD2371" ca="1">_xlfn.IFNA(INDIRECT($Y$1&amp;"!"&amp;AD$1&amp;$Y2371),-1)</f>
        <v>1</v>
      </c>
      <c r="AE2371" s="4" cm="1">
        <f t="array" aca="1" ref="AE2371" ca="1">_xlfn.IFNA(INDIRECT($Y$1&amp;"!"&amp;AE$1&amp;$Y2371),-1)</f>
        <v>0</v>
      </c>
      <c r="AF2371" s="4" t="str">
        <f ca="1">_xlfn.CONCAT(W2371, "-",V2371)</f>
        <v>F-C</v>
      </c>
      <c r="AG2371" s="4" t="str">
        <f>TEXT(ROW()-2, "0000")</f>
        <v>2369</v>
      </c>
      <c r="AH2371" s="4" t="str">
        <f>IF(TRIM(CLEAN(A2371))="m", "male", IF(TRIM(CLEAN(A2371))="f","female", "missing"))</f>
        <v>female</v>
      </c>
      <c r="AI2371" s="4">
        <f>C2371</f>
        <v>96.2</v>
      </c>
      <c r="AJ2371" s="4">
        <f>O2371</f>
        <v>71</v>
      </c>
      <c r="AK2371" s="4">
        <f>P2371</f>
        <v>84</v>
      </c>
      <c r="AL2371" s="4">
        <f>IF(AI2371&lt;60, 0, IF(AI2371&lt;70,2, IF(AI2371&lt;80, 3, IF(AI2371&lt;90,4, IF(AI2371&lt;=100, 5, "?")))))</f>
        <v>5</v>
      </c>
      <c r="AM2371" s="4">
        <f>IF(AJ2371&lt;60, 0, IF(AJ2371&lt;70,2, IF(AJ2371&lt;80, 3, IF(AJ2371&lt;90,4, IF(AJ2371&lt;=100, 5, "?")))))</f>
        <v>3</v>
      </c>
      <c r="AN2371" s="4">
        <f>IF(AK2371&lt;60, 0, IF(AK2371&lt;70,2, IF(AK2371&lt;80, 3, IF(AK2371&lt;90,4, IF(AK2371&lt;=100, 5, "?")))))</f>
        <v>4</v>
      </c>
      <c r="AO2371" s="4">
        <f ca="1">AA2371</f>
        <v>0</v>
      </c>
      <c r="AP2371" s="4">
        <f ca="1">AB2371</f>
        <v>1</v>
      </c>
      <c r="AQ2371" s="4">
        <f ca="1">AC2371</f>
        <v>0</v>
      </c>
      <c r="AR2371" s="4">
        <f ca="1">AD2371</f>
        <v>1</v>
      </c>
      <c r="AS2371" s="4">
        <f ca="1">AE2371</f>
        <v>0</v>
      </c>
      <c r="AT2371" s="4" t="str">
        <f ca="1">Z2371</f>
        <v>F</v>
      </c>
      <c r="AU2371" s="4">
        <f>E2371</f>
        <v>70.3</v>
      </c>
      <c r="AV2371" s="4">
        <f>IF(AU2371&lt;60, 0, IF(AU2371&lt;70,2, IF(AU2371&lt;80, 3, IF(AU2371&lt;90,4, IF(AU2371&lt;=100, 5, "?")))))</f>
        <v>3</v>
      </c>
    </row>
    <row r="2372" spans="1:48" hidden="1" x14ac:dyDescent="0.2">
      <c r="A2372" s="2" t="s">
        <v>16</v>
      </c>
      <c r="B2372" s="3" t="s">
        <v>36</v>
      </c>
      <c r="C2372" s="3">
        <v>85.1</v>
      </c>
      <c r="D2372" s="3" t="s">
        <v>36</v>
      </c>
      <c r="E2372" s="3">
        <v>65.5</v>
      </c>
      <c r="F2372" s="3">
        <v>3</v>
      </c>
      <c r="G2372" s="3">
        <v>60</v>
      </c>
      <c r="H2372" s="3"/>
      <c r="I2372" s="3">
        <v>63</v>
      </c>
      <c r="J2372" s="3"/>
      <c r="K2372" s="3"/>
      <c r="L2372" s="3"/>
      <c r="M2372" s="3"/>
      <c r="N2372" s="3"/>
      <c r="O2372" s="4">
        <f>MAX(G2372:H2372)</f>
        <v>60</v>
      </c>
      <c r="P2372" s="4">
        <f>MAX(I2372:J2372)</f>
        <v>63</v>
      </c>
      <c r="Q2372" s="4">
        <f>ABS(O2372-C2372)</f>
        <v>25.099999999999994</v>
      </c>
      <c r="R2372" s="4">
        <f>ABS(P2372-C2372)</f>
        <v>22.099999999999994</v>
      </c>
      <c r="S2372" s="4" t="b">
        <f ca="1">OR(O2372=0,P2372=0,Q2372&gt;$Q$1,R2372&gt;$R$1,W2372="N", V2372=2)</f>
        <v>1</v>
      </c>
      <c r="T2372" s="4" t="str">
        <f>TRIM(CLEAN(D2372))</f>
        <v>برنامج بكالوريوس هندسة أنظمة الحاسوب</v>
      </c>
      <c r="U2372" s="4">
        <f>COUNTIF(T:T,T2372)</f>
        <v>549</v>
      </c>
      <c r="V2372" s="4" t="str">
        <f>IF(E2372&lt;60, "F", IF(E2372&lt;70,"D", IF(E2372&lt;80, "C", IF(E2372&lt;90,"B", IF(E2372&lt;=100, "A", "?")))))</f>
        <v>D</v>
      </c>
      <c r="W2372" s="4" t="str" cm="1">
        <f t="array" aca="1" ref="W2372" ca="1">_xlfn.IFNA(INDIRECT($Y$1&amp;"!"&amp;W$1&amp;$Y2372),"N")</f>
        <v>A</v>
      </c>
      <c r="X2372" s="4">
        <f ca="1">COUNTIF(W:W,W2372)</f>
        <v>861</v>
      </c>
      <c r="Y2372" s="4">
        <f>MATCH(T2372,Coding!J:J,0)</f>
        <v>3</v>
      </c>
      <c r="Z2372" s="4" t="str" cm="1">
        <f t="array" aca="1" ref="Z2372" ca="1">_xlfn.IFNA(INDIRECT($Y$1&amp;"!"&amp;Z$1&amp;$Y2372),-1)</f>
        <v>A</v>
      </c>
      <c r="AA2372" s="4" cm="1">
        <f t="array" aca="1" ref="AA2372" ca="1">_xlfn.IFNA(INDIRECT($Y$1&amp;"!"&amp;AA$1&amp;$Y2372),-1)</f>
        <v>0</v>
      </c>
      <c r="AB2372" s="4" cm="1">
        <f t="array" aca="1" ref="AB2372" ca="1">_xlfn.IFNA(INDIRECT($Y$1&amp;"!"&amp;AB$1&amp;$Y2372),-1)</f>
        <v>1</v>
      </c>
      <c r="AC2372" s="4" cm="1">
        <f t="array" aca="1" ref="AC2372" ca="1">_xlfn.IFNA(INDIRECT($Y$1&amp;"!"&amp;AC$1&amp;$Y2372),-1)</f>
        <v>1</v>
      </c>
      <c r="AD2372" s="4" cm="1">
        <f t="array" aca="1" ref="AD2372" ca="1">_xlfn.IFNA(INDIRECT($Y$1&amp;"!"&amp;AD$1&amp;$Y2372),-1)</f>
        <v>1</v>
      </c>
      <c r="AE2372" s="4" cm="1">
        <f t="array" aca="1" ref="AE2372" ca="1">_xlfn.IFNA(INDIRECT($Y$1&amp;"!"&amp;AE$1&amp;$Y2372),-1)</f>
        <v>0</v>
      </c>
      <c r="AF2372" s="4" t="str">
        <f ca="1">_xlfn.CONCAT(W2372, "-",V2372)</f>
        <v>A-D</v>
      </c>
      <c r="AG2372" s="4" t="str">
        <f>TEXT(ROW()-2, "0000")</f>
        <v>2370</v>
      </c>
      <c r="AH2372" s="4" t="str">
        <f>IF(TRIM(CLEAN(A2372))="m", "male", IF(TRIM(CLEAN(A2372))="f","female", "missing"))</f>
        <v>female</v>
      </c>
      <c r="AI2372" s="4">
        <f>C2372</f>
        <v>85.1</v>
      </c>
      <c r="AJ2372" s="4">
        <f>O2372</f>
        <v>60</v>
      </c>
      <c r="AK2372" s="4">
        <f>P2372</f>
        <v>63</v>
      </c>
      <c r="AL2372" s="4">
        <f>IF(AI2372&lt;60, 0, IF(AI2372&lt;70,2, IF(AI2372&lt;80, 3, IF(AI2372&lt;90,4, IF(AI2372&lt;=100, 5, "?")))))</f>
        <v>4</v>
      </c>
      <c r="AM2372" s="4">
        <f>IF(AJ2372&lt;60, 0, IF(AJ2372&lt;70,2, IF(AJ2372&lt;80, 3, IF(AJ2372&lt;90,4, IF(AJ2372&lt;=100, 5, "?")))))</f>
        <v>2</v>
      </c>
      <c r="AN2372" s="4">
        <f>IF(AK2372&lt;60, 0, IF(AK2372&lt;70,2, IF(AK2372&lt;80, 3, IF(AK2372&lt;90,4, IF(AK2372&lt;=100, 5, "?")))))</f>
        <v>2</v>
      </c>
      <c r="AO2372" s="4">
        <f ca="1">AA2372</f>
        <v>0</v>
      </c>
      <c r="AP2372" s="4">
        <f ca="1">AB2372</f>
        <v>1</v>
      </c>
      <c r="AQ2372" s="4">
        <f ca="1">AC2372</f>
        <v>1</v>
      </c>
      <c r="AR2372" s="4">
        <f ca="1">AD2372</f>
        <v>1</v>
      </c>
      <c r="AS2372" s="4">
        <f ca="1">AE2372</f>
        <v>0</v>
      </c>
      <c r="AT2372" s="4" t="str">
        <f ca="1">Z2372</f>
        <v>A</v>
      </c>
      <c r="AU2372" s="4">
        <f>E2372</f>
        <v>65.5</v>
      </c>
      <c r="AV2372" s="4">
        <f>IF(AU2372&lt;60, 0, IF(AU2372&lt;70,2, IF(AU2372&lt;80, 3, IF(AU2372&lt;90,4, IF(AU2372&lt;=100, 5, "?")))))</f>
        <v>2</v>
      </c>
    </row>
    <row r="2373" spans="1:48" hidden="1" x14ac:dyDescent="0.2">
      <c r="A2373" s="2" t="s">
        <v>16</v>
      </c>
      <c r="B2373" s="3" t="s">
        <v>37</v>
      </c>
      <c r="C2373" s="3">
        <v>87.1</v>
      </c>
      <c r="D2373" s="3" t="s">
        <v>37</v>
      </c>
      <c r="E2373" s="3">
        <v>68.7</v>
      </c>
      <c r="F2373" s="3">
        <v>3</v>
      </c>
      <c r="G2373" s="3">
        <v>61</v>
      </c>
      <c r="H2373" s="3">
        <v>62</v>
      </c>
      <c r="I2373" s="3">
        <v>60</v>
      </c>
      <c r="J2373" s="3">
        <v>62</v>
      </c>
      <c r="K2373" s="3"/>
      <c r="L2373" s="3"/>
      <c r="M2373" s="3">
        <v>71</v>
      </c>
      <c r="N2373" s="3"/>
      <c r="O2373" s="4">
        <f>MAX(G2373:H2373)</f>
        <v>62</v>
      </c>
      <c r="P2373" s="4">
        <f>MAX(I2373:J2373)</f>
        <v>62</v>
      </c>
      <c r="Q2373" s="4">
        <f>ABS(O2373-C2373)</f>
        <v>25.099999999999994</v>
      </c>
      <c r="R2373" s="4">
        <f>ABS(P2373-C2373)</f>
        <v>25.099999999999994</v>
      </c>
      <c r="S2373" s="4" t="b">
        <f ca="1">OR(O2373=0,P2373=0,Q2373&gt;$Q$1,R2373&gt;$R$1,W2373="N", V2373=2)</f>
        <v>1</v>
      </c>
      <c r="T2373" s="4" t="str">
        <f>TRIM(CLEAN(D2373))</f>
        <v>كلية الهندسة والتكنولوجيا</v>
      </c>
      <c r="U2373" s="4">
        <f>COUNTIF(T:T,T2373)</f>
        <v>173</v>
      </c>
      <c r="V2373" s="4" t="str">
        <f>IF(E2373&lt;60, "F", IF(E2373&lt;70,"D", IF(E2373&lt;80, "C", IF(E2373&lt;90,"B", IF(E2373&lt;=100, "A", "?")))))</f>
        <v>D</v>
      </c>
      <c r="W2373" s="4" t="str" cm="1">
        <f t="array" aca="1" ref="W2373" ca="1">_xlfn.IFNA(INDIRECT($Y$1&amp;"!"&amp;W$1&amp;$Y2373),"N")</f>
        <v>A</v>
      </c>
      <c r="X2373" s="4">
        <f ca="1">COUNTIF(W:W,W2373)</f>
        <v>861</v>
      </c>
      <c r="Y2373" s="4">
        <f>MATCH(T2373,Coding!J:J,0)</f>
        <v>4</v>
      </c>
      <c r="Z2373" s="4" t="str" cm="1">
        <f t="array" aca="1" ref="Z2373" ca="1">_xlfn.IFNA(INDIRECT($Y$1&amp;"!"&amp;Z$1&amp;$Y2373),-1)</f>
        <v>A</v>
      </c>
      <c r="AA2373" s="4" cm="1">
        <f t="array" aca="1" ref="AA2373" ca="1">_xlfn.IFNA(INDIRECT($Y$1&amp;"!"&amp;AA$1&amp;$Y2373),-1)</f>
        <v>0</v>
      </c>
      <c r="AB2373" s="4" cm="1">
        <f t="array" aca="1" ref="AB2373" ca="1">_xlfn.IFNA(INDIRECT($Y$1&amp;"!"&amp;AB$1&amp;$Y2373),-1)</f>
        <v>1</v>
      </c>
      <c r="AC2373" s="4" cm="1">
        <f t="array" aca="1" ref="AC2373" ca="1">_xlfn.IFNA(INDIRECT($Y$1&amp;"!"&amp;AC$1&amp;$Y2373),-1)</f>
        <v>1</v>
      </c>
      <c r="AD2373" s="4" cm="1">
        <f t="array" aca="1" ref="AD2373" ca="1">_xlfn.IFNA(INDIRECT($Y$1&amp;"!"&amp;AD$1&amp;$Y2373),-1)</f>
        <v>1</v>
      </c>
      <c r="AE2373" s="4" cm="1">
        <f t="array" aca="1" ref="AE2373" ca="1">_xlfn.IFNA(INDIRECT($Y$1&amp;"!"&amp;AE$1&amp;$Y2373),-1)</f>
        <v>0</v>
      </c>
      <c r="AF2373" s="4" t="str">
        <f ca="1">_xlfn.CONCAT(W2373, "-",V2373)</f>
        <v>A-D</v>
      </c>
      <c r="AG2373" s="4" t="str">
        <f>TEXT(ROW()-2, "0000")</f>
        <v>2371</v>
      </c>
      <c r="AH2373" s="4" t="str">
        <f>IF(TRIM(CLEAN(A2373))="m", "male", IF(TRIM(CLEAN(A2373))="f","female", "missing"))</f>
        <v>female</v>
      </c>
      <c r="AI2373" s="4">
        <f>C2373</f>
        <v>87.1</v>
      </c>
      <c r="AJ2373" s="4">
        <f>O2373</f>
        <v>62</v>
      </c>
      <c r="AK2373" s="4">
        <f>P2373</f>
        <v>62</v>
      </c>
      <c r="AL2373" s="4">
        <f>IF(AI2373&lt;60, 0, IF(AI2373&lt;70,2, IF(AI2373&lt;80, 3, IF(AI2373&lt;90,4, IF(AI2373&lt;=100, 5, "?")))))</f>
        <v>4</v>
      </c>
      <c r="AM2373" s="4">
        <f>IF(AJ2373&lt;60, 0, IF(AJ2373&lt;70,2, IF(AJ2373&lt;80, 3, IF(AJ2373&lt;90,4, IF(AJ2373&lt;=100, 5, "?")))))</f>
        <v>2</v>
      </c>
      <c r="AN2373" s="4">
        <f>IF(AK2373&lt;60, 0, IF(AK2373&lt;70,2, IF(AK2373&lt;80, 3, IF(AK2373&lt;90,4, IF(AK2373&lt;=100, 5, "?")))))</f>
        <v>2</v>
      </c>
      <c r="AO2373" s="4">
        <f ca="1">AA2373</f>
        <v>0</v>
      </c>
      <c r="AP2373" s="4">
        <f ca="1">AB2373</f>
        <v>1</v>
      </c>
      <c r="AQ2373" s="4">
        <f ca="1">AC2373</f>
        <v>1</v>
      </c>
      <c r="AR2373" s="4">
        <f ca="1">AD2373</f>
        <v>1</v>
      </c>
      <c r="AS2373" s="4">
        <f ca="1">AE2373</f>
        <v>0</v>
      </c>
      <c r="AT2373" s="4" t="str">
        <f ca="1">Z2373</f>
        <v>A</v>
      </c>
      <c r="AU2373" s="4">
        <f>E2373</f>
        <v>68.7</v>
      </c>
      <c r="AV2373" s="4">
        <f>IF(AU2373&lt;60, 0, IF(AU2373&lt;70,2, IF(AU2373&lt;80, 3, IF(AU2373&lt;90,4, IF(AU2373&lt;=100, 5, "?")))))</f>
        <v>2</v>
      </c>
    </row>
    <row r="2374" spans="1:48" hidden="1" x14ac:dyDescent="0.2">
      <c r="A2374" s="2" t="s">
        <v>16</v>
      </c>
      <c r="B2374" s="3" t="s">
        <v>37</v>
      </c>
      <c r="C2374" s="3">
        <v>95.1</v>
      </c>
      <c r="D2374" s="3" t="s">
        <v>37</v>
      </c>
      <c r="E2374" s="3">
        <v>73.2</v>
      </c>
      <c r="F2374" s="3">
        <v>3</v>
      </c>
      <c r="G2374" s="3">
        <v>70</v>
      </c>
      <c r="H2374" s="3">
        <v>60</v>
      </c>
      <c r="I2374" s="3">
        <v>65</v>
      </c>
      <c r="J2374" s="3">
        <v>66</v>
      </c>
      <c r="K2374" s="3"/>
      <c r="L2374" s="3"/>
      <c r="M2374" s="3">
        <v>76</v>
      </c>
      <c r="N2374" s="3"/>
      <c r="O2374" s="4">
        <f>MAX(G2374:H2374)</f>
        <v>70</v>
      </c>
      <c r="P2374" s="4">
        <f>MAX(I2374:J2374)</f>
        <v>66</v>
      </c>
      <c r="Q2374" s="4">
        <f>ABS(O2374-C2374)</f>
        <v>25.099999999999994</v>
      </c>
      <c r="R2374" s="4">
        <f>ABS(P2374-C2374)</f>
        <v>29.099999999999994</v>
      </c>
      <c r="S2374" s="4" t="b">
        <f ca="1">OR(O2374=0,P2374=0,Q2374&gt;$Q$1,R2374&gt;$R$1,W2374="N", V2374=2)</f>
        <v>1</v>
      </c>
      <c r="T2374" s="4" t="str">
        <f>TRIM(CLEAN(D2374))</f>
        <v>كلية الهندسة والتكنولوجيا</v>
      </c>
      <c r="U2374" s="4">
        <f>COUNTIF(T:T,T2374)</f>
        <v>173</v>
      </c>
      <c r="V2374" s="4" t="str">
        <f>IF(E2374&lt;60, "F", IF(E2374&lt;70,"D", IF(E2374&lt;80, "C", IF(E2374&lt;90,"B", IF(E2374&lt;=100, "A", "?")))))</f>
        <v>C</v>
      </c>
      <c r="W2374" s="4" t="str" cm="1">
        <f t="array" aca="1" ref="W2374" ca="1">_xlfn.IFNA(INDIRECT($Y$1&amp;"!"&amp;W$1&amp;$Y2374),"N")</f>
        <v>A</v>
      </c>
      <c r="X2374" s="4">
        <f ca="1">COUNTIF(W:W,W2374)</f>
        <v>861</v>
      </c>
      <c r="Y2374" s="4">
        <f>MATCH(T2374,Coding!J:J,0)</f>
        <v>4</v>
      </c>
      <c r="Z2374" s="4" t="str" cm="1">
        <f t="array" aca="1" ref="Z2374" ca="1">_xlfn.IFNA(INDIRECT($Y$1&amp;"!"&amp;Z$1&amp;$Y2374),-1)</f>
        <v>A</v>
      </c>
      <c r="AA2374" s="4" cm="1">
        <f t="array" aca="1" ref="AA2374" ca="1">_xlfn.IFNA(INDIRECT($Y$1&amp;"!"&amp;AA$1&amp;$Y2374),-1)</f>
        <v>0</v>
      </c>
      <c r="AB2374" s="4" cm="1">
        <f t="array" aca="1" ref="AB2374" ca="1">_xlfn.IFNA(INDIRECT($Y$1&amp;"!"&amp;AB$1&amp;$Y2374),-1)</f>
        <v>1</v>
      </c>
      <c r="AC2374" s="4" cm="1">
        <f t="array" aca="1" ref="AC2374" ca="1">_xlfn.IFNA(INDIRECT($Y$1&amp;"!"&amp;AC$1&amp;$Y2374),-1)</f>
        <v>1</v>
      </c>
      <c r="AD2374" s="4" cm="1">
        <f t="array" aca="1" ref="AD2374" ca="1">_xlfn.IFNA(INDIRECT($Y$1&amp;"!"&amp;AD$1&amp;$Y2374),-1)</f>
        <v>1</v>
      </c>
      <c r="AE2374" s="4" cm="1">
        <f t="array" aca="1" ref="AE2374" ca="1">_xlfn.IFNA(INDIRECT($Y$1&amp;"!"&amp;AE$1&amp;$Y2374),-1)</f>
        <v>0</v>
      </c>
      <c r="AF2374" s="4" t="str">
        <f ca="1">_xlfn.CONCAT(W2374, "-",V2374)</f>
        <v>A-C</v>
      </c>
      <c r="AG2374" s="4" t="str">
        <f>TEXT(ROW()-2, "0000")</f>
        <v>2372</v>
      </c>
      <c r="AH2374" s="4" t="str">
        <f>IF(TRIM(CLEAN(A2374))="m", "male", IF(TRIM(CLEAN(A2374))="f","female", "missing"))</f>
        <v>female</v>
      </c>
      <c r="AI2374" s="4">
        <f>C2374</f>
        <v>95.1</v>
      </c>
      <c r="AJ2374" s="4">
        <f>O2374</f>
        <v>70</v>
      </c>
      <c r="AK2374" s="4">
        <f>P2374</f>
        <v>66</v>
      </c>
      <c r="AL2374" s="4">
        <f>IF(AI2374&lt;60, 0, IF(AI2374&lt;70,2, IF(AI2374&lt;80, 3, IF(AI2374&lt;90,4, IF(AI2374&lt;=100, 5, "?")))))</f>
        <v>5</v>
      </c>
      <c r="AM2374" s="4">
        <f>IF(AJ2374&lt;60, 0, IF(AJ2374&lt;70,2, IF(AJ2374&lt;80, 3, IF(AJ2374&lt;90,4, IF(AJ2374&lt;=100, 5, "?")))))</f>
        <v>3</v>
      </c>
      <c r="AN2374" s="4">
        <f>IF(AK2374&lt;60, 0, IF(AK2374&lt;70,2, IF(AK2374&lt;80, 3, IF(AK2374&lt;90,4, IF(AK2374&lt;=100, 5, "?")))))</f>
        <v>2</v>
      </c>
      <c r="AO2374" s="4">
        <f ca="1">AA2374</f>
        <v>0</v>
      </c>
      <c r="AP2374" s="4">
        <f ca="1">AB2374</f>
        <v>1</v>
      </c>
      <c r="AQ2374" s="4">
        <f ca="1">AC2374</f>
        <v>1</v>
      </c>
      <c r="AR2374" s="4">
        <f ca="1">AD2374</f>
        <v>1</v>
      </c>
      <c r="AS2374" s="4">
        <f ca="1">AE2374</f>
        <v>0</v>
      </c>
      <c r="AT2374" s="4" t="str">
        <f ca="1">Z2374</f>
        <v>A</v>
      </c>
      <c r="AU2374" s="4">
        <f>E2374</f>
        <v>73.2</v>
      </c>
      <c r="AV2374" s="4">
        <f>IF(AU2374&lt;60, 0, IF(AU2374&lt;70,2, IF(AU2374&lt;80, 3, IF(AU2374&lt;90,4, IF(AU2374&lt;=100, 5, "?")))))</f>
        <v>3</v>
      </c>
    </row>
    <row r="2375" spans="1:48" hidden="1" x14ac:dyDescent="0.2">
      <c r="A2375" s="2" t="s">
        <v>13</v>
      </c>
      <c r="B2375" s="3" t="s">
        <v>35</v>
      </c>
      <c r="C2375" s="3">
        <v>86.1</v>
      </c>
      <c r="D2375" s="3" t="s">
        <v>35</v>
      </c>
      <c r="E2375" s="3">
        <v>68.8</v>
      </c>
      <c r="F2375" s="3">
        <v>1</v>
      </c>
      <c r="G2375" s="3">
        <v>61</v>
      </c>
      <c r="H2375" s="3">
        <v>60</v>
      </c>
      <c r="I2375" s="3">
        <v>72</v>
      </c>
      <c r="J2375" s="3">
        <v>62</v>
      </c>
      <c r="K2375" s="3">
        <v>66</v>
      </c>
      <c r="L2375" s="3"/>
      <c r="M2375" s="3">
        <v>60</v>
      </c>
      <c r="N2375" s="3"/>
      <c r="O2375" s="4">
        <f>MAX(G2375:H2375)</f>
        <v>61</v>
      </c>
      <c r="P2375" s="4">
        <f>MAX(I2375:J2375)</f>
        <v>72</v>
      </c>
      <c r="Q2375" s="4">
        <f>ABS(O2375-C2375)</f>
        <v>25.099999999999994</v>
      </c>
      <c r="R2375" s="4">
        <f>ABS(P2375-C2375)</f>
        <v>14.099999999999994</v>
      </c>
      <c r="S2375" s="4" t="b">
        <f ca="1">OR(O2375=0,P2375=0,Q2375&gt;$Q$1,R2375&gt;$R$1,W2375="N", V2375=2)</f>
        <v>1</v>
      </c>
      <c r="T2375" s="4" t="str">
        <f>TRIM(CLEAN(D2375))</f>
        <v>برنامج بكالوريوس هندسة الميكاترونيكس</v>
      </c>
      <c r="U2375" s="4">
        <f>COUNTIF(T:T,T2375)</f>
        <v>291</v>
      </c>
      <c r="V2375" s="4" t="str">
        <f>IF(E2375&lt;60, "F", IF(E2375&lt;70,"D", IF(E2375&lt;80, "C", IF(E2375&lt;90,"B", IF(E2375&lt;=100, "A", "?")))))</f>
        <v>D</v>
      </c>
      <c r="W2375" s="4" t="str" cm="1">
        <f t="array" aca="1" ref="W2375" ca="1">_xlfn.IFNA(INDIRECT($Y$1&amp;"!"&amp;W$1&amp;$Y2375),"N")</f>
        <v>B</v>
      </c>
      <c r="X2375" s="4">
        <f ca="1">COUNTIF(W:W,W2375)</f>
        <v>291</v>
      </c>
      <c r="Y2375" s="4">
        <f>MATCH(T2375,Coding!J:J,0)</f>
        <v>6</v>
      </c>
      <c r="Z2375" s="4" t="str" cm="1">
        <f t="array" aca="1" ref="Z2375" ca="1">_xlfn.IFNA(INDIRECT($Y$1&amp;"!"&amp;Z$1&amp;$Y2375),-1)</f>
        <v>B</v>
      </c>
      <c r="AA2375" s="4" cm="1">
        <f t="array" aca="1" ref="AA2375" ca="1">_xlfn.IFNA(INDIRECT($Y$1&amp;"!"&amp;AA$1&amp;$Y2375),-1)</f>
        <v>0</v>
      </c>
      <c r="AB2375" s="4" cm="1">
        <f t="array" aca="1" ref="AB2375" ca="1">_xlfn.IFNA(INDIRECT($Y$1&amp;"!"&amp;AB$1&amp;$Y2375),-1)</f>
        <v>0</v>
      </c>
      <c r="AC2375" s="4" cm="1">
        <f t="array" aca="1" ref="AC2375" ca="1">_xlfn.IFNA(INDIRECT($Y$1&amp;"!"&amp;AC$1&amp;$Y2375),-1)</f>
        <v>1</v>
      </c>
      <c r="AD2375" s="4" cm="1">
        <f t="array" aca="1" ref="AD2375" ca="1">_xlfn.IFNA(INDIRECT($Y$1&amp;"!"&amp;AD$1&amp;$Y2375),-1)</f>
        <v>1</v>
      </c>
      <c r="AE2375" s="4" cm="1">
        <f t="array" aca="1" ref="AE2375" ca="1">_xlfn.IFNA(INDIRECT($Y$1&amp;"!"&amp;AE$1&amp;$Y2375),-1)</f>
        <v>1</v>
      </c>
      <c r="AF2375" s="4" t="str">
        <f ca="1">_xlfn.CONCAT(W2375, "-",V2375)</f>
        <v>B-D</v>
      </c>
      <c r="AG2375" s="4" t="str">
        <f>TEXT(ROW()-2, "0000")</f>
        <v>2373</v>
      </c>
      <c r="AH2375" s="4" t="str">
        <f>IF(TRIM(CLEAN(A2375))="m", "male", IF(TRIM(CLEAN(A2375))="f","female", "missing"))</f>
        <v>male</v>
      </c>
      <c r="AI2375" s="4">
        <f>C2375</f>
        <v>86.1</v>
      </c>
      <c r="AJ2375" s="4">
        <f>O2375</f>
        <v>61</v>
      </c>
      <c r="AK2375" s="4">
        <f>P2375</f>
        <v>72</v>
      </c>
      <c r="AL2375" s="4">
        <f>IF(AI2375&lt;60, 0, IF(AI2375&lt;70,2, IF(AI2375&lt;80, 3, IF(AI2375&lt;90,4, IF(AI2375&lt;=100, 5, "?")))))</f>
        <v>4</v>
      </c>
      <c r="AM2375" s="4">
        <f>IF(AJ2375&lt;60, 0, IF(AJ2375&lt;70,2, IF(AJ2375&lt;80, 3, IF(AJ2375&lt;90,4, IF(AJ2375&lt;=100, 5, "?")))))</f>
        <v>2</v>
      </c>
      <c r="AN2375" s="4">
        <f>IF(AK2375&lt;60, 0, IF(AK2375&lt;70,2, IF(AK2375&lt;80, 3, IF(AK2375&lt;90,4, IF(AK2375&lt;=100, 5, "?")))))</f>
        <v>3</v>
      </c>
      <c r="AO2375" s="4">
        <f ca="1">AA2375</f>
        <v>0</v>
      </c>
      <c r="AP2375" s="4">
        <f ca="1">AB2375</f>
        <v>0</v>
      </c>
      <c r="AQ2375" s="4">
        <f ca="1">AC2375</f>
        <v>1</v>
      </c>
      <c r="AR2375" s="4">
        <f ca="1">AD2375</f>
        <v>1</v>
      </c>
      <c r="AS2375" s="4">
        <f ca="1">AE2375</f>
        <v>1</v>
      </c>
      <c r="AT2375" s="4" t="str">
        <f ca="1">Z2375</f>
        <v>B</v>
      </c>
      <c r="AU2375" s="4">
        <f>E2375</f>
        <v>68.8</v>
      </c>
      <c r="AV2375" s="4">
        <f>IF(AU2375&lt;60, 0, IF(AU2375&lt;70,2, IF(AU2375&lt;80, 3, IF(AU2375&lt;90,4, IF(AU2375&lt;=100, 5, "?")))))</f>
        <v>2</v>
      </c>
    </row>
    <row r="2376" spans="1:48" hidden="1" x14ac:dyDescent="0.2">
      <c r="A2376" s="2" t="s">
        <v>16</v>
      </c>
      <c r="B2376" s="3" t="s">
        <v>26</v>
      </c>
      <c r="C2376" s="3">
        <v>90.1</v>
      </c>
      <c r="D2376" s="3" t="s">
        <v>26</v>
      </c>
      <c r="E2376" s="3">
        <v>72.599999999999994</v>
      </c>
      <c r="F2376" s="3">
        <v>1</v>
      </c>
      <c r="G2376" s="3">
        <v>61</v>
      </c>
      <c r="H2376" s="3">
        <v>65</v>
      </c>
      <c r="I2376" s="3">
        <v>80</v>
      </c>
      <c r="J2376" s="3">
        <v>70</v>
      </c>
      <c r="K2376" s="3">
        <v>65</v>
      </c>
      <c r="L2376" s="3"/>
      <c r="M2376" s="3">
        <v>66</v>
      </c>
      <c r="N2376" s="3"/>
      <c r="O2376" s="4">
        <f>MAX(G2376:H2376)</f>
        <v>65</v>
      </c>
      <c r="P2376" s="4">
        <f>MAX(I2376:J2376)</f>
        <v>80</v>
      </c>
      <c r="Q2376" s="4">
        <f>ABS(O2376-C2376)</f>
        <v>25.099999999999994</v>
      </c>
      <c r="R2376" s="4">
        <f>ABS(P2376-C2376)</f>
        <v>10.099999999999994</v>
      </c>
      <c r="S2376" s="4" t="b">
        <f ca="1">OR(O2376=0,P2376=0,Q2376&gt;$Q$1,R2376&gt;$R$1,W2376="N", V2376=2)</f>
        <v>1</v>
      </c>
      <c r="T2376" s="4" t="str">
        <f>TRIM(CLEAN(D2376))</f>
        <v>برنامج بكالوريوس الهندسة المدنية</v>
      </c>
      <c r="U2376" s="4">
        <f>COUNTIF(T:T,T2376)</f>
        <v>723</v>
      </c>
      <c r="V2376" s="4" t="str">
        <f>IF(E2376&lt;60, "F", IF(E2376&lt;70,"D", IF(E2376&lt;80, "C", IF(E2376&lt;90,"B", IF(E2376&lt;=100, "A", "?")))))</f>
        <v>C</v>
      </c>
      <c r="W2376" s="4" t="str" cm="1">
        <f t="array" aca="1" ref="W2376" ca="1">_xlfn.IFNA(INDIRECT($Y$1&amp;"!"&amp;W$1&amp;$Y2376),"N")</f>
        <v>C</v>
      </c>
      <c r="X2376" s="4">
        <f ca="1">COUNTIF(W:W,W2376)</f>
        <v>747</v>
      </c>
      <c r="Y2376" s="4">
        <f>MATCH(T2376,Coding!J:J,0)</f>
        <v>8</v>
      </c>
      <c r="Z2376" s="4" t="str" cm="1">
        <f t="array" aca="1" ref="Z2376" ca="1">_xlfn.IFNA(INDIRECT($Y$1&amp;"!"&amp;Z$1&amp;$Y2376),-1)</f>
        <v>C</v>
      </c>
      <c r="AA2376" s="4" cm="1">
        <f t="array" aca="1" ref="AA2376" ca="1">_xlfn.IFNA(INDIRECT($Y$1&amp;"!"&amp;AA$1&amp;$Y2376),-1)</f>
        <v>1</v>
      </c>
      <c r="AB2376" s="4" cm="1">
        <f t="array" aca="1" ref="AB2376" ca="1">_xlfn.IFNA(INDIRECT($Y$1&amp;"!"&amp;AB$1&amp;$Y2376),-1)</f>
        <v>1</v>
      </c>
      <c r="AC2376" s="4" cm="1">
        <f t="array" aca="1" ref="AC2376" ca="1">_xlfn.IFNA(INDIRECT($Y$1&amp;"!"&amp;AC$1&amp;$Y2376),-1)</f>
        <v>1</v>
      </c>
      <c r="AD2376" s="4" cm="1">
        <f t="array" aca="1" ref="AD2376" ca="1">_xlfn.IFNA(INDIRECT($Y$1&amp;"!"&amp;AD$1&amp;$Y2376),-1)</f>
        <v>0</v>
      </c>
      <c r="AE2376" s="4" cm="1">
        <f t="array" aca="1" ref="AE2376" ca="1">_xlfn.IFNA(INDIRECT($Y$1&amp;"!"&amp;AE$1&amp;$Y2376),-1)</f>
        <v>0</v>
      </c>
      <c r="AF2376" s="4" t="str">
        <f ca="1">_xlfn.CONCAT(W2376, "-",V2376)</f>
        <v>C-C</v>
      </c>
      <c r="AG2376" s="4" t="str">
        <f>TEXT(ROW()-2, "0000")</f>
        <v>2374</v>
      </c>
      <c r="AH2376" s="4" t="str">
        <f>IF(TRIM(CLEAN(A2376))="m", "male", IF(TRIM(CLEAN(A2376))="f","female", "missing"))</f>
        <v>female</v>
      </c>
      <c r="AI2376" s="4">
        <f>C2376</f>
        <v>90.1</v>
      </c>
      <c r="AJ2376" s="4">
        <f>O2376</f>
        <v>65</v>
      </c>
      <c r="AK2376" s="4">
        <f>P2376</f>
        <v>80</v>
      </c>
      <c r="AL2376" s="4">
        <f>IF(AI2376&lt;60, 0, IF(AI2376&lt;70,2, IF(AI2376&lt;80, 3, IF(AI2376&lt;90,4, IF(AI2376&lt;=100, 5, "?")))))</f>
        <v>5</v>
      </c>
      <c r="AM2376" s="4">
        <f>IF(AJ2376&lt;60, 0, IF(AJ2376&lt;70,2, IF(AJ2376&lt;80, 3, IF(AJ2376&lt;90,4, IF(AJ2376&lt;=100, 5, "?")))))</f>
        <v>2</v>
      </c>
      <c r="AN2376" s="4">
        <f>IF(AK2376&lt;60, 0, IF(AK2376&lt;70,2, IF(AK2376&lt;80, 3, IF(AK2376&lt;90,4, IF(AK2376&lt;=100, 5, "?")))))</f>
        <v>4</v>
      </c>
      <c r="AO2376" s="4">
        <f ca="1">AA2376</f>
        <v>1</v>
      </c>
      <c r="AP2376" s="4">
        <f ca="1">AB2376</f>
        <v>1</v>
      </c>
      <c r="AQ2376" s="4">
        <f ca="1">AC2376</f>
        <v>1</v>
      </c>
      <c r="AR2376" s="4">
        <f ca="1">AD2376</f>
        <v>0</v>
      </c>
      <c r="AS2376" s="4">
        <f ca="1">AE2376</f>
        <v>0</v>
      </c>
      <c r="AT2376" s="4" t="str">
        <f ca="1">Z2376</f>
        <v>C</v>
      </c>
      <c r="AU2376" s="4">
        <f>E2376</f>
        <v>72.599999999999994</v>
      </c>
      <c r="AV2376" s="4">
        <f>IF(AU2376&lt;60, 0, IF(AU2376&lt;70,2, IF(AU2376&lt;80, 3, IF(AU2376&lt;90,4, IF(AU2376&lt;=100, 5, "?")))))</f>
        <v>3</v>
      </c>
    </row>
    <row r="2377" spans="1:48" hidden="1" x14ac:dyDescent="0.2">
      <c r="A2377" s="2" t="s">
        <v>13</v>
      </c>
      <c r="B2377" s="3" t="s">
        <v>26</v>
      </c>
      <c r="C2377" s="3">
        <v>92.1</v>
      </c>
      <c r="D2377" s="3" t="s">
        <v>26</v>
      </c>
      <c r="E2377" s="3">
        <v>72.099999999999994</v>
      </c>
      <c r="F2377" s="3">
        <v>3</v>
      </c>
      <c r="G2377" s="3">
        <v>60</v>
      </c>
      <c r="H2377" s="3">
        <v>67</v>
      </c>
      <c r="I2377" s="3">
        <v>77</v>
      </c>
      <c r="J2377" s="3">
        <v>70</v>
      </c>
      <c r="K2377" s="3"/>
      <c r="L2377" s="3"/>
      <c r="M2377" s="3">
        <v>70</v>
      </c>
      <c r="N2377" s="3"/>
      <c r="O2377" s="4">
        <f>MAX(G2377:H2377)</f>
        <v>67</v>
      </c>
      <c r="P2377" s="4">
        <f>MAX(I2377:J2377)</f>
        <v>77</v>
      </c>
      <c r="Q2377" s="4">
        <f>ABS(O2377-C2377)</f>
        <v>25.099999999999994</v>
      </c>
      <c r="R2377" s="4">
        <f>ABS(P2377-C2377)</f>
        <v>15.099999999999994</v>
      </c>
      <c r="S2377" s="4" t="b">
        <f ca="1">OR(O2377=0,P2377=0,Q2377&gt;$Q$1,R2377&gt;$R$1,W2377="N", V2377=2)</f>
        <v>1</v>
      </c>
      <c r="T2377" s="4" t="str">
        <f>TRIM(CLEAN(D2377))</f>
        <v>برنامج بكالوريوس الهندسة المدنية</v>
      </c>
      <c r="U2377" s="4">
        <f>COUNTIF(T:T,T2377)</f>
        <v>723</v>
      </c>
      <c r="V2377" s="4" t="str">
        <f>IF(E2377&lt;60, "F", IF(E2377&lt;70,"D", IF(E2377&lt;80, "C", IF(E2377&lt;90,"B", IF(E2377&lt;=100, "A", "?")))))</f>
        <v>C</v>
      </c>
      <c r="W2377" s="4" t="str" cm="1">
        <f t="array" aca="1" ref="W2377" ca="1">_xlfn.IFNA(INDIRECT($Y$1&amp;"!"&amp;W$1&amp;$Y2377),"N")</f>
        <v>C</v>
      </c>
      <c r="X2377" s="4">
        <f ca="1">COUNTIF(W:W,W2377)</f>
        <v>747</v>
      </c>
      <c r="Y2377" s="4">
        <f>MATCH(T2377,Coding!J:J,0)</f>
        <v>8</v>
      </c>
      <c r="Z2377" s="4" t="str" cm="1">
        <f t="array" aca="1" ref="Z2377" ca="1">_xlfn.IFNA(INDIRECT($Y$1&amp;"!"&amp;Z$1&amp;$Y2377),-1)</f>
        <v>C</v>
      </c>
      <c r="AA2377" s="4" cm="1">
        <f t="array" aca="1" ref="AA2377" ca="1">_xlfn.IFNA(INDIRECT($Y$1&amp;"!"&amp;AA$1&amp;$Y2377),-1)</f>
        <v>1</v>
      </c>
      <c r="AB2377" s="4" cm="1">
        <f t="array" aca="1" ref="AB2377" ca="1">_xlfn.IFNA(INDIRECT($Y$1&amp;"!"&amp;AB$1&amp;$Y2377),-1)</f>
        <v>1</v>
      </c>
      <c r="AC2377" s="4" cm="1">
        <f t="array" aca="1" ref="AC2377" ca="1">_xlfn.IFNA(INDIRECT($Y$1&amp;"!"&amp;AC$1&amp;$Y2377),-1)</f>
        <v>1</v>
      </c>
      <c r="AD2377" s="4" cm="1">
        <f t="array" aca="1" ref="AD2377" ca="1">_xlfn.IFNA(INDIRECT($Y$1&amp;"!"&amp;AD$1&amp;$Y2377),-1)</f>
        <v>0</v>
      </c>
      <c r="AE2377" s="4" cm="1">
        <f t="array" aca="1" ref="AE2377" ca="1">_xlfn.IFNA(INDIRECT($Y$1&amp;"!"&amp;AE$1&amp;$Y2377),-1)</f>
        <v>0</v>
      </c>
      <c r="AF2377" s="4" t="str">
        <f ca="1">_xlfn.CONCAT(W2377, "-",V2377)</f>
        <v>C-C</v>
      </c>
      <c r="AG2377" s="4" t="str">
        <f>TEXT(ROW()-2, "0000")</f>
        <v>2375</v>
      </c>
      <c r="AH2377" s="4" t="str">
        <f>IF(TRIM(CLEAN(A2377))="m", "male", IF(TRIM(CLEAN(A2377))="f","female", "missing"))</f>
        <v>male</v>
      </c>
      <c r="AI2377" s="4">
        <f>C2377</f>
        <v>92.1</v>
      </c>
      <c r="AJ2377" s="4">
        <f>O2377</f>
        <v>67</v>
      </c>
      <c r="AK2377" s="4">
        <f>P2377</f>
        <v>77</v>
      </c>
      <c r="AL2377" s="4">
        <f>IF(AI2377&lt;60, 0, IF(AI2377&lt;70,2, IF(AI2377&lt;80, 3, IF(AI2377&lt;90,4, IF(AI2377&lt;=100, 5, "?")))))</f>
        <v>5</v>
      </c>
      <c r="AM2377" s="4">
        <f>IF(AJ2377&lt;60, 0, IF(AJ2377&lt;70,2, IF(AJ2377&lt;80, 3, IF(AJ2377&lt;90,4, IF(AJ2377&lt;=100, 5, "?")))))</f>
        <v>2</v>
      </c>
      <c r="AN2377" s="4">
        <f>IF(AK2377&lt;60, 0, IF(AK2377&lt;70,2, IF(AK2377&lt;80, 3, IF(AK2377&lt;90,4, IF(AK2377&lt;=100, 5, "?")))))</f>
        <v>3</v>
      </c>
      <c r="AO2377" s="4">
        <f ca="1">AA2377</f>
        <v>1</v>
      </c>
      <c r="AP2377" s="4">
        <f ca="1">AB2377</f>
        <v>1</v>
      </c>
      <c r="AQ2377" s="4">
        <f ca="1">AC2377</f>
        <v>1</v>
      </c>
      <c r="AR2377" s="4">
        <f ca="1">AD2377</f>
        <v>0</v>
      </c>
      <c r="AS2377" s="4">
        <f ca="1">AE2377</f>
        <v>0</v>
      </c>
      <c r="AT2377" s="4" t="str">
        <f ca="1">Z2377</f>
        <v>C</v>
      </c>
      <c r="AU2377" s="4">
        <f>E2377</f>
        <v>72.099999999999994</v>
      </c>
      <c r="AV2377" s="4">
        <f>IF(AU2377&lt;60, 0, IF(AU2377&lt;70,2, IF(AU2377&lt;80, 3, IF(AU2377&lt;90,4, IF(AU2377&lt;=100, 5, "?")))))</f>
        <v>3</v>
      </c>
    </row>
    <row r="2378" spans="1:48" hidden="1" x14ac:dyDescent="0.2">
      <c r="A2378" s="2" t="s">
        <v>13</v>
      </c>
      <c r="B2378" s="3" t="s">
        <v>37</v>
      </c>
      <c r="C2378" s="3">
        <v>95.1</v>
      </c>
      <c r="D2378" s="3" t="s">
        <v>26</v>
      </c>
      <c r="E2378" s="3">
        <v>68.400000000000006</v>
      </c>
      <c r="F2378" s="3">
        <v>3</v>
      </c>
      <c r="G2378" s="3">
        <v>70</v>
      </c>
      <c r="H2378" s="3">
        <v>60</v>
      </c>
      <c r="I2378" s="3">
        <v>76</v>
      </c>
      <c r="J2378" s="3">
        <v>86</v>
      </c>
      <c r="K2378" s="3">
        <v>82</v>
      </c>
      <c r="L2378" s="3"/>
      <c r="M2378" s="3">
        <v>72</v>
      </c>
      <c r="N2378" s="3"/>
      <c r="O2378" s="4">
        <f>MAX(G2378:H2378)</f>
        <v>70</v>
      </c>
      <c r="P2378" s="4">
        <f>MAX(I2378:J2378)</f>
        <v>86</v>
      </c>
      <c r="Q2378" s="4">
        <f>ABS(O2378-C2378)</f>
        <v>25.099999999999994</v>
      </c>
      <c r="R2378" s="4">
        <f>ABS(P2378-C2378)</f>
        <v>9.0999999999999943</v>
      </c>
      <c r="S2378" s="4" t="b">
        <f ca="1">OR(O2378=0,P2378=0,Q2378&gt;$Q$1,R2378&gt;$R$1,W2378="N", V2378=2)</f>
        <v>1</v>
      </c>
      <c r="T2378" s="4" t="str">
        <f>TRIM(CLEAN(D2378))</f>
        <v>برنامج بكالوريوس الهندسة المدنية</v>
      </c>
      <c r="U2378" s="4">
        <f>COUNTIF(T:T,T2378)</f>
        <v>723</v>
      </c>
      <c r="V2378" s="4" t="str">
        <f>IF(E2378&lt;60, "F", IF(E2378&lt;70,"D", IF(E2378&lt;80, "C", IF(E2378&lt;90,"B", IF(E2378&lt;=100, "A", "?")))))</f>
        <v>D</v>
      </c>
      <c r="W2378" s="4" t="str" cm="1">
        <f t="array" aca="1" ref="W2378" ca="1">_xlfn.IFNA(INDIRECT($Y$1&amp;"!"&amp;W$1&amp;$Y2378),"N")</f>
        <v>C</v>
      </c>
      <c r="X2378" s="4">
        <f ca="1">COUNTIF(W:W,W2378)</f>
        <v>747</v>
      </c>
      <c r="Y2378" s="4">
        <f>MATCH(T2378,Coding!J:J,0)</f>
        <v>8</v>
      </c>
      <c r="Z2378" s="4" t="str" cm="1">
        <f t="array" aca="1" ref="Z2378" ca="1">_xlfn.IFNA(INDIRECT($Y$1&amp;"!"&amp;Z$1&amp;$Y2378),-1)</f>
        <v>C</v>
      </c>
      <c r="AA2378" s="4" cm="1">
        <f t="array" aca="1" ref="AA2378" ca="1">_xlfn.IFNA(INDIRECT($Y$1&amp;"!"&amp;AA$1&amp;$Y2378),-1)</f>
        <v>1</v>
      </c>
      <c r="AB2378" s="4" cm="1">
        <f t="array" aca="1" ref="AB2378" ca="1">_xlfn.IFNA(INDIRECT($Y$1&amp;"!"&amp;AB$1&amp;$Y2378),-1)</f>
        <v>1</v>
      </c>
      <c r="AC2378" s="4" cm="1">
        <f t="array" aca="1" ref="AC2378" ca="1">_xlfn.IFNA(INDIRECT($Y$1&amp;"!"&amp;AC$1&amp;$Y2378),-1)</f>
        <v>1</v>
      </c>
      <c r="AD2378" s="4" cm="1">
        <f t="array" aca="1" ref="AD2378" ca="1">_xlfn.IFNA(INDIRECT($Y$1&amp;"!"&amp;AD$1&amp;$Y2378),-1)</f>
        <v>0</v>
      </c>
      <c r="AE2378" s="4" cm="1">
        <f t="array" aca="1" ref="AE2378" ca="1">_xlfn.IFNA(INDIRECT($Y$1&amp;"!"&amp;AE$1&amp;$Y2378),-1)</f>
        <v>0</v>
      </c>
      <c r="AF2378" s="4" t="str">
        <f ca="1">_xlfn.CONCAT(W2378, "-",V2378)</f>
        <v>C-D</v>
      </c>
      <c r="AG2378" s="4" t="str">
        <f>TEXT(ROW()-2, "0000")</f>
        <v>2376</v>
      </c>
      <c r="AH2378" s="4" t="str">
        <f>IF(TRIM(CLEAN(A2378))="m", "male", IF(TRIM(CLEAN(A2378))="f","female", "missing"))</f>
        <v>male</v>
      </c>
      <c r="AI2378" s="4">
        <f>C2378</f>
        <v>95.1</v>
      </c>
      <c r="AJ2378" s="4">
        <f>O2378</f>
        <v>70</v>
      </c>
      <c r="AK2378" s="4">
        <f>P2378</f>
        <v>86</v>
      </c>
      <c r="AL2378" s="4">
        <f>IF(AI2378&lt;60, 0, IF(AI2378&lt;70,2, IF(AI2378&lt;80, 3, IF(AI2378&lt;90,4, IF(AI2378&lt;=100, 5, "?")))))</f>
        <v>5</v>
      </c>
      <c r="AM2378" s="4">
        <f>IF(AJ2378&lt;60, 0, IF(AJ2378&lt;70,2, IF(AJ2378&lt;80, 3, IF(AJ2378&lt;90,4, IF(AJ2378&lt;=100, 5, "?")))))</f>
        <v>3</v>
      </c>
      <c r="AN2378" s="4">
        <f>IF(AK2378&lt;60, 0, IF(AK2378&lt;70,2, IF(AK2378&lt;80, 3, IF(AK2378&lt;90,4, IF(AK2378&lt;=100, 5, "?")))))</f>
        <v>4</v>
      </c>
      <c r="AO2378" s="4">
        <f ca="1">AA2378</f>
        <v>1</v>
      </c>
      <c r="AP2378" s="4">
        <f ca="1">AB2378</f>
        <v>1</v>
      </c>
      <c r="AQ2378" s="4">
        <f ca="1">AC2378</f>
        <v>1</v>
      </c>
      <c r="AR2378" s="4">
        <f ca="1">AD2378</f>
        <v>0</v>
      </c>
      <c r="AS2378" s="4">
        <f ca="1">AE2378</f>
        <v>0</v>
      </c>
      <c r="AT2378" s="4" t="str">
        <f ca="1">Z2378</f>
        <v>C</v>
      </c>
      <c r="AU2378" s="4">
        <f>E2378</f>
        <v>68.400000000000006</v>
      </c>
      <c r="AV2378" s="4">
        <f>IF(AU2378&lt;60, 0, IF(AU2378&lt;70,2, IF(AU2378&lt;80, 3, IF(AU2378&lt;90,4, IF(AU2378&lt;=100, 5, "?")))))</f>
        <v>2</v>
      </c>
    </row>
    <row r="2379" spans="1:48" hidden="1" x14ac:dyDescent="0.2">
      <c r="A2379" s="2" t="s">
        <v>13</v>
      </c>
      <c r="B2379" s="3" t="s">
        <v>33</v>
      </c>
      <c r="C2379" s="3">
        <v>85.1</v>
      </c>
      <c r="D2379" s="3" t="s">
        <v>33</v>
      </c>
      <c r="E2379" s="3">
        <v>69.599999999999994</v>
      </c>
      <c r="F2379" s="3">
        <v>3</v>
      </c>
      <c r="G2379" s="3">
        <v>60</v>
      </c>
      <c r="H2379" s="3">
        <v>60</v>
      </c>
      <c r="I2379" s="3">
        <v>60</v>
      </c>
      <c r="J2379" s="3">
        <v>77</v>
      </c>
      <c r="K2379" s="3"/>
      <c r="L2379" s="3"/>
      <c r="M2379" s="3"/>
      <c r="N2379" s="3"/>
      <c r="O2379" s="4">
        <f>MAX(G2379:H2379)</f>
        <v>60</v>
      </c>
      <c r="P2379" s="4">
        <f>MAX(I2379:J2379)</f>
        <v>77</v>
      </c>
      <c r="Q2379" s="4">
        <f>ABS(O2379-C2379)</f>
        <v>25.099999999999994</v>
      </c>
      <c r="R2379" s="4">
        <f>ABS(P2379-C2379)</f>
        <v>8.0999999999999943</v>
      </c>
      <c r="S2379" s="4" t="b">
        <f ca="1">OR(O2379=0,P2379=0,Q2379&gt;$Q$1,R2379&gt;$R$1,W2379="N", V2379=2)</f>
        <v>1</v>
      </c>
      <c r="T2379" s="4" t="str">
        <f>TRIM(CLEAN(D2379))</f>
        <v>برنامج بكالوريوس علم الحاسوب</v>
      </c>
      <c r="U2379" s="4">
        <f>COUNTIF(T:T,T2379)</f>
        <v>589</v>
      </c>
      <c r="V2379" s="4" t="str">
        <f>IF(E2379&lt;60, "F", IF(E2379&lt;70,"D", IF(E2379&lt;80, "C", IF(E2379&lt;90,"B", IF(E2379&lt;=100, "A", "?")))))</f>
        <v>D</v>
      </c>
      <c r="W2379" s="4" t="str" cm="1">
        <f t="array" aca="1" ref="W2379" ca="1">_xlfn.IFNA(INDIRECT($Y$1&amp;"!"&amp;W$1&amp;$Y2379),"N")</f>
        <v>D</v>
      </c>
      <c r="X2379" s="4">
        <f ca="1">COUNTIF(W:W,W2379)</f>
        <v>589</v>
      </c>
      <c r="Y2379" s="4">
        <f>MATCH(T2379,Coding!J:J,0)</f>
        <v>9</v>
      </c>
      <c r="Z2379" s="4" t="str" cm="1">
        <f t="array" aca="1" ref="Z2379" ca="1">_xlfn.IFNA(INDIRECT($Y$1&amp;"!"&amp;Z$1&amp;$Y2379),-1)</f>
        <v>D</v>
      </c>
      <c r="AA2379" s="4" cm="1">
        <f t="array" aca="1" ref="AA2379" ca="1">_xlfn.IFNA(INDIRECT($Y$1&amp;"!"&amp;AA$1&amp;$Y2379),-1)</f>
        <v>0</v>
      </c>
      <c r="AB2379" s="4" cm="1">
        <f t="array" aca="1" ref="AB2379" ca="1">_xlfn.IFNA(INDIRECT($Y$1&amp;"!"&amp;AB$1&amp;$Y2379),-1)</f>
        <v>1</v>
      </c>
      <c r="AC2379" s="4" cm="1">
        <f t="array" aca="1" ref="AC2379" ca="1">_xlfn.IFNA(INDIRECT($Y$1&amp;"!"&amp;AC$1&amp;$Y2379),-1)</f>
        <v>0</v>
      </c>
      <c r="AD2379" s="4" cm="1">
        <f t="array" aca="1" ref="AD2379" ca="1">_xlfn.IFNA(INDIRECT($Y$1&amp;"!"&amp;AD$1&amp;$Y2379),-1)</f>
        <v>0</v>
      </c>
      <c r="AE2379" s="4" cm="1">
        <f t="array" aca="1" ref="AE2379" ca="1">_xlfn.IFNA(INDIRECT($Y$1&amp;"!"&amp;AE$1&amp;$Y2379),-1)</f>
        <v>0</v>
      </c>
      <c r="AF2379" s="4" t="str">
        <f ca="1">_xlfn.CONCAT(W2379, "-",V2379)</f>
        <v>D-D</v>
      </c>
      <c r="AG2379" s="4" t="str">
        <f>TEXT(ROW()-2, "0000")</f>
        <v>2377</v>
      </c>
      <c r="AH2379" s="4" t="str">
        <f>IF(TRIM(CLEAN(A2379))="m", "male", IF(TRIM(CLEAN(A2379))="f","female", "missing"))</f>
        <v>male</v>
      </c>
      <c r="AI2379" s="4">
        <f>C2379</f>
        <v>85.1</v>
      </c>
      <c r="AJ2379" s="4">
        <f>O2379</f>
        <v>60</v>
      </c>
      <c r="AK2379" s="4">
        <f>P2379</f>
        <v>77</v>
      </c>
      <c r="AL2379" s="4">
        <f>IF(AI2379&lt;60, 0, IF(AI2379&lt;70,2, IF(AI2379&lt;80, 3, IF(AI2379&lt;90,4, IF(AI2379&lt;=100, 5, "?")))))</f>
        <v>4</v>
      </c>
      <c r="AM2379" s="4">
        <f>IF(AJ2379&lt;60, 0, IF(AJ2379&lt;70,2, IF(AJ2379&lt;80, 3, IF(AJ2379&lt;90,4, IF(AJ2379&lt;=100, 5, "?")))))</f>
        <v>2</v>
      </c>
      <c r="AN2379" s="4">
        <f>IF(AK2379&lt;60, 0, IF(AK2379&lt;70,2, IF(AK2379&lt;80, 3, IF(AK2379&lt;90,4, IF(AK2379&lt;=100, 5, "?")))))</f>
        <v>3</v>
      </c>
      <c r="AO2379" s="4">
        <f ca="1">AA2379</f>
        <v>0</v>
      </c>
      <c r="AP2379" s="4">
        <f ca="1">AB2379</f>
        <v>1</v>
      </c>
      <c r="AQ2379" s="4">
        <f ca="1">AC2379</f>
        <v>0</v>
      </c>
      <c r="AR2379" s="4">
        <f ca="1">AD2379</f>
        <v>0</v>
      </c>
      <c r="AS2379" s="4">
        <f ca="1">AE2379</f>
        <v>0</v>
      </c>
      <c r="AT2379" s="4" t="str">
        <f ca="1">Z2379</f>
        <v>D</v>
      </c>
      <c r="AU2379" s="4">
        <f>E2379</f>
        <v>69.599999999999994</v>
      </c>
      <c r="AV2379" s="4">
        <f>IF(AU2379&lt;60, 0, IF(AU2379&lt;70,2, IF(AU2379&lt;80, 3, IF(AU2379&lt;90,4, IF(AU2379&lt;=100, 5, "?")))))</f>
        <v>2</v>
      </c>
    </row>
    <row r="2380" spans="1:48" hidden="1" x14ac:dyDescent="0.2">
      <c r="A2380" s="2" t="s">
        <v>16</v>
      </c>
      <c r="B2380" s="3" t="s">
        <v>33</v>
      </c>
      <c r="C2380" s="3">
        <v>90.1</v>
      </c>
      <c r="D2380" s="3" t="s">
        <v>33</v>
      </c>
      <c r="E2380" s="3">
        <v>66.099999999999994</v>
      </c>
      <c r="F2380" s="3">
        <v>2</v>
      </c>
      <c r="G2380" s="3">
        <v>65</v>
      </c>
      <c r="H2380" s="3"/>
      <c r="I2380" s="3">
        <v>67</v>
      </c>
      <c r="J2380" s="3">
        <v>60</v>
      </c>
      <c r="K2380" s="3"/>
      <c r="L2380" s="3"/>
      <c r="M2380" s="3"/>
      <c r="N2380" s="3"/>
      <c r="O2380" s="4">
        <f>MAX(G2380:H2380)</f>
        <v>65</v>
      </c>
      <c r="P2380" s="4">
        <f>MAX(I2380:J2380)</f>
        <v>67</v>
      </c>
      <c r="Q2380" s="4">
        <f>ABS(O2380-C2380)</f>
        <v>25.099999999999994</v>
      </c>
      <c r="R2380" s="4">
        <f>ABS(P2380-C2380)</f>
        <v>23.099999999999994</v>
      </c>
      <c r="S2380" s="4" t="b">
        <f ca="1">OR(O2380=0,P2380=0,Q2380&gt;$Q$1,R2380&gt;$R$1,W2380="N", V2380=2)</f>
        <v>1</v>
      </c>
      <c r="T2380" s="4" t="str">
        <f>TRIM(CLEAN(D2380))</f>
        <v>برنامج بكالوريوس علم الحاسوب</v>
      </c>
      <c r="U2380" s="4">
        <f>COUNTIF(T:T,T2380)</f>
        <v>589</v>
      </c>
      <c r="V2380" s="4" t="str">
        <f>IF(E2380&lt;60, "F", IF(E2380&lt;70,"D", IF(E2380&lt;80, "C", IF(E2380&lt;90,"B", IF(E2380&lt;=100, "A", "?")))))</f>
        <v>D</v>
      </c>
      <c r="W2380" s="4" t="str" cm="1">
        <f t="array" aca="1" ref="W2380" ca="1">_xlfn.IFNA(INDIRECT($Y$1&amp;"!"&amp;W$1&amp;$Y2380),"N")</f>
        <v>D</v>
      </c>
      <c r="X2380" s="4">
        <f ca="1">COUNTIF(W:W,W2380)</f>
        <v>589</v>
      </c>
      <c r="Y2380" s="4">
        <f>MATCH(T2380,Coding!J:J,0)</f>
        <v>9</v>
      </c>
      <c r="Z2380" s="4" t="str" cm="1">
        <f t="array" aca="1" ref="Z2380" ca="1">_xlfn.IFNA(INDIRECT($Y$1&amp;"!"&amp;Z$1&amp;$Y2380),-1)</f>
        <v>D</v>
      </c>
      <c r="AA2380" s="4" cm="1">
        <f t="array" aca="1" ref="AA2380" ca="1">_xlfn.IFNA(INDIRECT($Y$1&amp;"!"&amp;AA$1&amp;$Y2380),-1)</f>
        <v>0</v>
      </c>
      <c r="AB2380" s="4" cm="1">
        <f t="array" aca="1" ref="AB2380" ca="1">_xlfn.IFNA(INDIRECT($Y$1&amp;"!"&amp;AB$1&amp;$Y2380),-1)</f>
        <v>1</v>
      </c>
      <c r="AC2380" s="4" cm="1">
        <f t="array" aca="1" ref="AC2380" ca="1">_xlfn.IFNA(INDIRECT($Y$1&amp;"!"&amp;AC$1&amp;$Y2380),-1)</f>
        <v>0</v>
      </c>
      <c r="AD2380" s="4" cm="1">
        <f t="array" aca="1" ref="AD2380" ca="1">_xlfn.IFNA(INDIRECT($Y$1&amp;"!"&amp;AD$1&amp;$Y2380),-1)</f>
        <v>0</v>
      </c>
      <c r="AE2380" s="4" cm="1">
        <f t="array" aca="1" ref="AE2380" ca="1">_xlfn.IFNA(INDIRECT($Y$1&amp;"!"&amp;AE$1&amp;$Y2380),-1)</f>
        <v>0</v>
      </c>
      <c r="AF2380" s="4" t="str">
        <f ca="1">_xlfn.CONCAT(W2380, "-",V2380)</f>
        <v>D-D</v>
      </c>
      <c r="AG2380" s="4" t="str">
        <f>TEXT(ROW()-2, "0000")</f>
        <v>2378</v>
      </c>
      <c r="AH2380" s="4" t="str">
        <f>IF(TRIM(CLEAN(A2380))="m", "male", IF(TRIM(CLEAN(A2380))="f","female", "missing"))</f>
        <v>female</v>
      </c>
      <c r="AI2380" s="4">
        <f>C2380</f>
        <v>90.1</v>
      </c>
      <c r="AJ2380" s="4">
        <f>O2380</f>
        <v>65</v>
      </c>
      <c r="AK2380" s="4">
        <f>P2380</f>
        <v>67</v>
      </c>
      <c r="AL2380" s="4">
        <f>IF(AI2380&lt;60, 0, IF(AI2380&lt;70,2, IF(AI2380&lt;80, 3, IF(AI2380&lt;90,4, IF(AI2380&lt;=100, 5, "?")))))</f>
        <v>5</v>
      </c>
      <c r="AM2380" s="4">
        <f>IF(AJ2380&lt;60, 0, IF(AJ2380&lt;70,2, IF(AJ2380&lt;80, 3, IF(AJ2380&lt;90,4, IF(AJ2380&lt;=100, 5, "?")))))</f>
        <v>2</v>
      </c>
      <c r="AN2380" s="4">
        <f>IF(AK2380&lt;60, 0, IF(AK2380&lt;70,2, IF(AK2380&lt;80, 3, IF(AK2380&lt;90,4, IF(AK2380&lt;=100, 5, "?")))))</f>
        <v>2</v>
      </c>
      <c r="AO2380" s="4">
        <f ca="1">AA2380</f>
        <v>0</v>
      </c>
      <c r="AP2380" s="4">
        <f ca="1">AB2380</f>
        <v>1</v>
      </c>
      <c r="AQ2380" s="4">
        <f ca="1">AC2380</f>
        <v>0</v>
      </c>
      <c r="AR2380" s="4">
        <f ca="1">AD2380</f>
        <v>0</v>
      </c>
      <c r="AS2380" s="4">
        <f ca="1">AE2380</f>
        <v>0</v>
      </c>
      <c r="AT2380" s="4" t="str">
        <f ca="1">Z2380</f>
        <v>D</v>
      </c>
      <c r="AU2380" s="4">
        <f>E2380</f>
        <v>66.099999999999994</v>
      </c>
      <c r="AV2380" s="4">
        <f>IF(AU2380&lt;60, 0, IF(AU2380&lt;70,2, IF(AU2380&lt;80, 3, IF(AU2380&lt;90,4, IF(AU2380&lt;=100, 5, "?")))))</f>
        <v>2</v>
      </c>
    </row>
    <row r="2381" spans="1:48" hidden="1" x14ac:dyDescent="0.2">
      <c r="A2381" s="2" t="s">
        <v>13</v>
      </c>
      <c r="B2381" s="3" t="s">
        <v>28</v>
      </c>
      <c r="C2381" s="3">
        <v>85.1</v>
      </c>
      <c r="D2381" s="3" t="s">
        <v>28</v>
      </c>
      <c r="E2381" s="3">
        <v>69.3</v>
      </c>
      <c r="F2381" s="3">
        <v>3</v>
      </c>
      <c r="G2381" s="3">
        <v>60</v>
      </c>
      <c r="H2381" s="3">
        <v>60</v>
      </c>
      <c r="I2381" s="3">
        <v>73</v>
      </c>
      <c r="J2381" s="3">
        <v>60</v>
      </c>
      <c r="K2381" s="3">
        <v>60</v>
      </c>
      <c r="L2381" s="3"/>
      <c r="M2381" s="3">
        <v>60</v>
      </c>
      <c r="N2381" s="3"/>
      <c r="O2381" s="4">
        <f>MAX(G2381:H2381)</f>
        <v>60</v>
      </c>
      <c r="P2381" s="4">
        <f>MAX(I2381:J2381)</f>
        <v>73</v>
      </c>
      <c r="Q2381" s="4">
        <f>ABS(O2381-C2381)</f>
        <v>25.099999999999994</v>
      </c>
      <c r="R2381" s="4">
        <f>ABS(P2381-C2381)</f>
        <v>12.099999999999994</v>
      </c>
      <c r="S2381" s="4" t="b">
        <f ca="1">OR(O2381=0,P2381=0,Q2381&gt;$Q$1,R2381&gt;$R$1,W2381="N", V2381=2)</f>
        <v>1</v>
      </c>
      <c r="T2381" s="4" t="str">
        <f>TRIM(CLEAN(D2381))</f>
        <v>برنامج بكالوريوس الهندسة الميكانيكية</v>
      </c>
      <c r="U2381" s="4">
        <f>COUNTIF(T:T,T2381)</f>
        <v>292</v>
      </c>
      <c r="V2381" s="4" t="str">
        <f>IF(E2381&lt;60, "F", IF(E2381&lt;70,"D", IF(E2381&lt;80, "C", IF(E2381&lt;90,"B", IF(E2381&lt;=100, "A", "?")))))</f>
        <v>D</v>
      </c>
      <c r="W2381" s="4" t="str" cm="1">
        <f t="array" aca="1" ref="W2381" ca="1">_xlfn.IFNA(INDIRECT($Y$1&amp;"!"&amp;W$1&amp;$Y2381),"N")</f>
        <v>E</v>
      </c>
      <c r="X2381" s="4">
        <f ca="1">COUNTIF(W:W,W2381)</f>
        <v>292</v>
      </c>
      <c r="Y2381" s="4">
        <f>MATCH(T2381,Coding!J:J,0)</f>
        <v>10</v>
      </c>
      <c r="Z2381" s="4" t="str" cm="1">
        <f t="array" aca="1" ref="Z2381" ca="1">_xlfn.IFNA(INDIRECT($Y$1&amp;"!"&amp;Z$1&amp;$Y2381),-1)</f>
        <v>E</v>
      </c>
      <c r="AA2381" s="4" cm="1">
        <f t="array" aca="1" ref="AA2381" ca="1">_xlfn.IFNA(INDIRECT($Y$1&amp;"!"&amp;AA$1&amp;$Y2381),-1)</f>
        <v>0</v>
      </c>
      <c r="AB2381" s="4" cm="1">
        <f t="array" aca="1" ref="AB2381" ca="1">_xlfn.IFNA(INDIRECT($Y$1&amp;"!"&amp;AB$1&amp;$Y2381),-1)</f>
        <v>0</v>
      </c>
      <c r="AC2381" s="4" cm="1">
        <f t="array" aca="1" ref="AC2381" ca="1">_xlfn.IFNA(INDIRECT($Y$1&amp;"!"&amp;AC$1&amp;$Y2381),-1)</f>
        <v>1</v>
      </c>
      <c r="AD2381" s="4" cm="1">
        <f t="array" aca="1" ref="AD2381" ca="1">_xlfn.IFNA(INDIRECT($Y$1&amp;"!"&amp;AD$1&amp;$Y2381),-1)</f>
        <v>0</v>
      </c>
      <c r="AE2381" s="4" cm="1">
        <f t="array" aca="1" ref="AE2381" ca="1">_xlfn.IFNA(INDIRECT($Y$1&amp;"!"&amp;AE$1&amp;$Y2381),-1)</f>
        <v>1</v>
      </c>
      <c r="AF2381" s="4" t="str">
        <f ca="1">_xlfn.CONCAT(W2381, "-",V2381)</f>
        <v>E-D</v>
      </c>
      <c r="AG2381" s="4" t="str">
        <f>TEXT(ROW()-2, "0000")</f>
        <v>2379</v>
      </c>
      <c r="AH2381" s="4" t="str">
        <f>IF(TRIM(CLEAN(A2381))="m", "male", IF(TRIM(CLEAN(A2381))="f","female", "missing"))</f>
        <v>male</v>
      </c>
      <c r="AI2381" s="4">
        <f>C2381</f>
        <v>85.1</v>
      </c>
      <c r="AJ2381" s="4">
        <f>O2381</f>
        <v>60</v>
      </c>
      <c r="AK2381" s="4">
        <f>P2381</f>
        <v>73</v>
      </c>
      <c r="AL2381" s="4">
        <f>IF(AI2381&lt;60, 0, IF(AI2381&lt;70,2, IF(AI2381&lt;80, 3, IF(AI2381&lt;90,4, IF(AI2381&lt;=100, 5, "?")))))</f>
        <v>4</v>
      </c>
      <c r="AM2381" s="4">
        <f>IF(AJ2381&lt;60, 0, IF(AJ2381&lt;70,2, IF(AJ2381&lt;80, 3, IF(AJ2381&lt;90,4, IF(AJ2381&lt;=100, 5, "?")))))</f>
        <v>2</v>
      </c>
      <c r="AN2381" s="4">
        <f>IF(AK2381&lt;60, 0, IF(AK2381&lt;70,2, IF(AK2381&lt;80, 3, IF(AK2381&lt;90,4, IF(AK2381&lt;=100, 5, "?")))))</f>
        <v>3</v>
      </c>
      <c r="AO2381" s="4">
        <f ca="1">AA2381</f>
        <v>0</v>
      </c>
      <c r="AP2381" s="4">
        <f ca="1">AB2381</f>
        <v>0</v>
      </c>
      <c r="AQ2381" s="4">
        <f ca="1">AC2381</f>
        <v>1</v>
      </c>
      <c r="AR2381" s="4">
        <f ca="1">AD2381</f>
        <v>0</v>
      </c>
      <c r="AS2381" s="4">
        <f ca="1">AE2381</f>
        <v>1</v>
      </c>
      <c r="AT2381" s="4" t="str">
        <f ca="1">Z2381</f>
        <v>E</v>
      </c>
      <c r="AU2381" s="4">
        <f>E2381</f>
        <v>69.3</v>
      </c>
      <c r="AV2381" s="4">
        <f>IF(AU2381&lt;60, 0, IF(AU2381&lt;70,2, IF(AU2381&lt;80, 3, IF(AU2381&lt;90,4, IF(AU2381&lt;=100, 5, "?")))))</f>
        <v>2</v>
      </c>
    </row>
    <row r="2382" spans="1:48" hidden="1" x14ac:dyDescent="0.2">
      <c r="A2382" s="2" t="s">
        <v>16</v>
      </c>
      <c r="B2382" s="3" t="s">
        <v>37</v>
      </c>
      <c r="C2382" s="3">
        <v>95.1</v>
      </c>
      <c r="D2382" s="3" t="s">
        <v>14</v>
      </c>
      <c r="E2382" s="3">
        <v>71.2</v>
      </c>
      <c r="F2382" s="3">
        <v>1</v>
      </c>
      <c r="G2382" s="3">
        <v>60</v>
      </c>
      <c r="H2382" s="3">
        <v>70</v>
      </c>
      <c r="I2382" s="3">
        <v>81</v>
      </c>
      <c r="J2382" s="3">
        <v>70</v>
      </c>
      <c r="K2382" s="3">
        <v>72</v>
      </c>
      <c r="L2382" s="3"/>
      <c r="M2382" s="3">
        <v>76</v>
      </c>
      <c r="N2382" s="3"/>
      <c r="O2382" s="4">
        <f>MAX(G2382:H2382)</f>
        <v>70</v>
      </c>
      <c r="P2382" s="4">
        <f>MAX(I2382:J2382)</f>
        <v>81</v>
      </c>
      <c r="Q2382" s="4">
        <f>ABS(O2382-C2382)</f>
        <v>25.099999999999994</v>
      </c>
      <c r="R2382" s="4">
        <f>ABS(P2382-C2382)</f>
        <v>14.099999999999994</v>
      </c>
      <c r="S2382" s="4" t="b">
        <f ca="1">OR(O2382=0,P2382=0,Q2382&gt;$Q$1,R2382&gt;$R$1,W2382="N", V2382=2)</f>
        <v>1</v>
      </c>
      <c r="T2382" s="4" t="str">
        <f>TRIM(CLEAN(D2382))</f>
        <v>برنامج بكالوريوس الهندسة الكهربائية</v>
      </c>
      <c r="U2382" s="4">
        <f>COUNTIF(T:T,T2382)</f>
        <v>420</v>
      </c>
      <c r="V2382" s="4" t="str">
        <f>IF(E2382&lt;60, "F", IF(E2382&lt;70,"D", IF(E2382&lt;80, "C", IF(E2382&lt;90,"B", IF(E2382&lt;=100, "A", "?")))))</f>
        <v>C</v>
      </c>
      <c r="W2382" s="4" t="str" cm="1">
        <f t="array" aca="1" ref="W2382" ca="1">_xlfn.IFNA(INDIRECT($Y$1&amp;"!"&amp;W$1&amp;$Y2382),"N")</f>
        <v>F</v>
      </c>
      <c r="X2382" s="4">
        <f ca="1">COUNTIF(W:W,W2382)</f>
        <v>420</v>
      </c>
      <c r="Y2382" s="4">
        <f>MATCH(T2382,Coding!J:J,0)</f>
        <v>11</v>
      </c>
      <c r="Z2382" s="4" t="str" cm="1">
        <f t="array" aca="1" ref="Z2382" ca="1">_xlfn.IFNA(INDIRECT($Y$1&amp;"!"&amp;Z$1&amp;$Y2382),-1)</f>
        <v>F</v>
      </c>
      <c r="AA2382" s="4" cm="1">
        <f t="array" aca="1" ref="AA2382" ca="1">_xlfn.IFNA(INDIRECT($Y$1&amp;"!"&amp;AA$1&amp;$Y2382),-1)</f>
        <v>0</v>
      </c>
      <c r="AB2382" s="4" cm="1">
        <f t="array" aca="1" ref="AB2382" ca="1">_xlfn.IFNA(INDIRECT($Y$1&amp;"!"&amp;AB$1&amp;$Y2382),-1)</f>
        <v>1</v>
      </c>
      <c r="AC2382" s="4" cm="1">
        <f t="array" aca="1" ref="AC2382" ca="1">_xlfn.IFNA(INDIRECT($Y$1&amp;"!"&amp;AC$1&amp;$Y2382),-1)</f>
        <v>0</v>
      </c>
      <c r="AD2382" s="4" cm="1">
        <f t="array" aca="1" ref="AD2382" ca="1">_xlfn.IFNA(INDIRECT($Y$1&amp;"!"&amp;AD$1&amp;$Y2382),-1)</f>
        <v>1</v>
      </c>
      <c r="AE2382" s="4" cm="1">
        <f t="array" aca="1" ref="AE2382" ca="1">_xlfn.IFNA(INDIRECT($Y$1&amp;"!"&amp;AE$1&amp;$Y2382),-1)</f>
        <v>0</v>
      </c>
      <c r="AF2382" s="4" t="str">
        <f ca="1">_xlfn.CONCAT(W2382, "-",V2382)</f>
        <v>F-C</v>
      </c>
      <c r="AG2382" s="4" t="str">
        <f>TEXT(ROW()-2, "0000")</f>
        <v>2380</v>
      </c>
      <c r="AH2382" s="4" t="str">
        <f>IF(TRIM(CLEAN(A2382))="m", "male", IF(TRIM(CLEAN(A2382))="f","female", "missing"))</f>
        <v>female</v>
      </c>
      <c r="AI2382" s="4">
        <f>C2382</f>
        <v>95.1</v>
      </c>
      <c r="AJ2382" s="4">
        <f>O2382</f>
        <v>70</v>
      </c>
      <c r="AK2382" s="4">
        <f>P2382</f>
        <v>81</v>
      </c>
      <c r="AL2382" s="4">
        <f>IF(AI2382&lt;60, 0, IF(AI2382&lt;70,2, IF(AI2382&lt;80, 3, IF(AI2382&lt;90,4, IF(AI2382&lt;=100, 5, "?")))))</f>
        <v>5</v>
      </c>
      <c r="AM2382" s="4">
        <f>IF(AJ2382&lt;60, 0, IF(AJ2382&lt;70,2, IF(AJ2382&lt;80, 3, IF(AJ2382&lt;90,4, IF(AJ2382&lt;=100, 5, "?")))))</f>
        <v>3</v>
      </c>
      <c r="AN2382" s="4">
        <f>IF(AK2382&lt;60, 0, IF(AK2382&lt;70,2, IF(AK2382&lt;80, 3, IF(AK2382&lt;90,4, IF(AK2382&lt;=100, 5, "?")))))</f>
        <v>4</v>
      </c>
      <c r="AO2382" s="4">
        <f ca="1">AA2382</f>
        <v>0</v>
      </c>
      <c r="AP2382" s="4">
        <f ca="1">AB2382</f>
        <v>1</v>
      </c>
      <c r="AQ2382" s="4">
        <f ca="1">AC2382</f>
        <v>0</v>
      </c>
      <c r="AR2382" s="4">
        <f ca="1">AD2382</f>
        <v>1</v>
      </c>
      <c r="AS2382" s="4">
        <f ca="1">AE2382</f>
        <v>0</v>
      </c>
      <c r="AT2382" s="4" t="str">
        <f ca="1">Z2382</f>
        <v>F</v>
      </c>
      <c r="AU2382" s="4">
        <f>E2382</f>
        <v>71.2</v>
      </c>
      <c r="AV2382" s="4">
        <f>IF(AU2382&lt;60, 0, IF(AU2382&lt;70,2, IF(AU2382&lt;80, 3, IF(AU2382&lt;90,4, IF(AU2382&lt;=100, 5, "?")))))</f>
        <v>3</v>
      </c>
    </row>
    <row r="2383" spans="1:48" hidden="1" x14ac:dyDescent="0.2">
      <c r="A2383" s="2" t="s">
        <v>16</v>
      </c>
      <c r="B2383" s="3" t="s">
        <v>37</v>
      </c>
      <c r="C2383" s="3">
        <v>95.1</v>
      </c>
      <c r="D2383" s="3" t="s">
        <v>14</v>
      </c>
      <c r="E2383" s="3">
        <v>75.5</v>
      </c>
      <c r="F2383" s="3">
        <v>3</v>
      </c>
      <c r="G2383" s="3">
        <v>65</v>
      </c>
      <c r="H2383" s="3">
        <v>70</v>
      </c>
      <c r="I2383" s="3">
        <v>84</v>
      </c>
      <c r="J2383" s="3">
        <v>65</v>
      </c>
      <c r="K2383" s="3">
        <v>60</v>
      </c>
      <c r="L2383" s="3"/>
      <c r="M2383" s="3">
        <v>60</v>
      </c>
      <c r="N2383" s="3"/>
      <c r="O2383" s="4">
        <f>MAX(G2383:H2383)</f>
        <v>70</v>
      </c>
      <c r="P2383" s="4">
        <f>MAX(I2383:J2383)</f>
        <v>84</v>
      </c>
      <c r="Q2383" s="4">
        <f>ABS(O2383-C2383)</f>
        <v>25.099999999999994</v>
      </c>
      <c r="R2383" s="4">
        <f>ABS(P2383-C2383)</f>
        <v>11.099999999999994</v>
      </c>
      <c r="S2383" s="4" t="b">
        <f ca="1">OR(O2383=0,P2383=0,Q2383&gt;$Q$1,R2383&gt;$R$1,W2383="N", V2383=2)</f>
        <v>1</v>
      </c>
      <c r="T2383" s="4" t="str">
        <f>TRIM(CLEAN(D2383))</f>
        <v>برنامج بكالوريوس الهندسة الكهربائية</v>
      </c>
      <c r="U2383" s="4">
        <f>COUNTIF(T:T,T2383)</f>
        <v>420</v>
      </c>
      <c r="V2383" s="4" t="str">
        <f>IF(E2383&lt;60, "F", IF(E2383&lt;70,"D", IF(E2383&lt;80, "C", IF(E2383&lt;90,"B", IF(E2383&lt;=100, "A", "?")))))</f>
        <v>C</v>
      </c>
      <c r="W2383" s="4" t="str" cm="1">
        <f t="array" aca="1" ref="W2383" ca="1">_xlfn.IFNA(INDIRECT($Y$1&amp;"!"&amp;W$1&amp;$Y2383),"N")</f>
        <v>F</v>
      </c>
      <c r="X2383" s="4">
        <f ca="1">COUNTIF(W:W,W2383)</f>
        <v>420</v>
      </c>
      <c r="Y2383" s="4">
        <f>MATCH(T2383,Coding!J:J,0)</f>
        <v>11</v>
      </c>
      <c r="Z2383" s="4" t="str" cm="1">
        <f t="array" aca="1" ref="Z2383" ca="1">_xlfn.IFNA(INDIRECT($Y$1&amp;"!"&amp;Z$1&amp;$Y2383),-1)</f>
        <v>F</v>
      </c>
      <c r="AA2383" s="4" cm="1">
        <f t="array" aca="1" ref="AA2383" ca="1">_xlfn.IFNA(INDIRECT($Y$1&amp;"!"&amp;AA$1&amp;$Y2383),-1)</f>
        <v>0</v>
      </c>
      <c r="AB2383" s="4" cm="1">
        <f t="array" aca="1" ref="AB2383" ca="1">_xlfn.IFNA(INDIRECT($Y$1&amp;"!"&amp;AB$1&amp;$Y2383),-1)</f>
        <v>1</v>
      </c>
      <c r="AC2383" s="4" cm="1">
        <f t="array" aca="1" ref="AC2383" ca="1">_xlfn.IFNA(INDIRECT($Y$1&amp;"!"&amp;AC$1&amp;$Y2383),-1)</f>
        <v>0</v>
      </c>
      <c r="AD2383" s="4" cm="1">
        <f t="array" aca="1" ref="AD2383" ca="1">_xlfn.IFNA(INDIRECT($Y$1&amp;"!"&amp;AD$1&amp;$Y2383),-1)</f>
        <v>1</v>
      </c>
      <c r="AE2383" s="4" cm="1">
        <f t="array" aca="1" ref="AE2383" ca="1">_xlfn.IFNA(INDIRECT($Y$1&amp;"!"&amp;AE$1&amp;$Y2383),-1)</f>
        <v>0</v>
      </c>
      <c r="AF2383" s="4" t="str">
        <f ca="1">_xlfn.CONCAT(W2383, "-",V2383)</f>
        <v>F-C</v>
      </c>
      <c r="AG2383" s="4" t="str">
        <f>TEXT(ROW()-2, "0000")</f>
        <v>2381</v>
      </c>
      <c r="AH2383" s="4" t="str">
        <f>IF(TRIM(CLEAN(A2383))="m", "male", IF(TRIM(CLEAN(A2383))="f","female", "missing"))</f>
        <v>female</v>
      </c>
      <c r="AI2383" s="4">
        <f>C2383</f>
        <v>95.1</v>
      </c>
      <c r="AJ2383" s="4">
        <f>O2383</f>
        <v>70</v>
      </c>
      <c r="AK2383" s="4">
        <f>P2383</f>
        <v>84</v>
      </c>
      <c r="AL2383" s="4">
        <f>IF(AI2383&lt;60, 0, IF(AI2383&lt;70,2, IF(AI2383&lt;80, 3, IF(AI2383&lt;90,4, IF(AI2383&lt;=100, 5, "?")))))</f>
        <v>5</v>
      </c>
      <c r="AM2383" s="4">
        <f>IF(AJ2383&lt;60, 0, IF(AJ2383&lt;70,2, IF(AJ2383&lt;80, 3, IF(AJ2383&lt;90,4, IF(AJ2383&lt;=100, 5, "?")))))</f>
        <v>3</v>
      </c>
      <c r="AN2383" s="4">
        <f>IF(AK2383&lt;60, 0, IF(AK2383&lt;70,2, IF(AK2383&lt;80, 3, IF(AK2383&lt;90,4, IF(AK2383&lt;=100, 5, "?")))))</f>
        <v>4</v>
      </c>
      <c r="AO2383" s="4">
        <f ca="1">AA2383</f>
        <v>0</v>
      </c>
      <c r="AP2383" s="4">
        <f ca="1">AB2383</f>
        <v>1</v>
      </c>
      <c r="AQ2383" s="4">
        <f ca="1">AC2383</f>
        <v>0</v>
      </c>
      <c r="AR2383" s="4">
        <f ca="1">AD2383</f>
        <v>1</v>
      </c>
      <c r="AS2383" s="4">
        <f ca="1">AE2383</f>
        <v>0</v>
      </c>
      <c r="AT2383" s="4" t="str">
        <f ca="1">Z2383</f>
        <v>F</v>
      </c>
      <c r="AU2383" s="4">
        <f>E2383</f>
        <v>75.5</v>
      </c>
      <c r="AV2383" s="4">
        <f>IF(AU2383&lt;60, 0, IF(AU2383&lt;70,2, IF(AU2383&lt;80, 3, IF(AU2383&lt;90,4, IF(AU2383&lt;=100, 5, "?")))))</f>
        <v>3</v>
      </c>
    </row>
    <row r="2384" spans="1:48" hidden="1" x14ac:dyDescent="0.2">
      <c r="A2384" s="2" t="s">
        <v>16</v>
      </c>
      <c r="B2384" s="3" t="s">
        <v>27</v>
      </c>
      <c r="C2384" s="3">
        <v>92.1</v>
      </c>
      <c r="D2384" s="3" t="s">
        <v>27</v>
      </c>
      <c r="E2384" s="3">
        <v>71.099999999999994</v>
      </c>
      <c r="F2384" s="3">
        <v>1</v>
      </c>
      <c r="G2384" s="3">
        <v>67</v>
      </c>
      <c r="H2384" s="3">
        <v>65</v>
      </c>
      <c r="I2384" s="3">
        <v>75</v>
      </c>
      <c r="J2384" s="3">
        <v>65</v>
      </c>
      <c r="K2384" s="3"/>
      <c r="L2384" s="3"/>
      <c r="M2384" s="3">
        <v>85</v>
      </c>
      <c r="N2384" s="3"/>
      <c r="O2384" s="4">
        <f>MAX(G2384:H2384)</f>
        <v>67</v>
      </c>
      <c r="P2384" s="4">
        <f>MAX(I2384:J2384)</f>
        <v>75</v>
      </c>
      <c r="Q2384" s="4">
        <f>ABS(O2384-C2384)</f>
        <v>25.099999999999994</v>
      </c>
      <c r="R2384" s="4">
        <f>ABS(P2384-C2384)</f>
        <v>17.099999999999994</v>
      </c>
      <c r="S2384" s="4" t="b">
        <f ca="1">OR(O2384=0,P2384=0,Q2384&gt;$Q$1,R2384&gt;$R$1,W2384="N", V2384=2)</f>
        <v>1</v>
      </c>
      <c r="T2384" s="4" t="str">
        <f>TRIM(CLEAN(D2384))</f>
        <v>برنامج بكالوريوس الهندسة المعمارية</v>
      </c>
      <c r="U2384" s="4">
        <f>COUNTIF(T:T,T2384)</f>
        <v>391</v>
      </c>
      <c r="V2384" s="4" t="str">
        <f>IF(E2384&lt;60, "F", IF(E2384&lt;70,"D", IF(E2384&lt;80, "C", IF(E2384&lt;90,"B", IF(E2384&lt;=100, "A", "?")))))</f>
        <v>C</v>
      </c>
      <c r="W2384" s="4" t="str" cm="1">
        <f t="array" aca="1" ref="W2384" ca="1">_xlfn.IFNA(INDIRECT($Y$1&amp;"!"&amp;W$1&amp;$Y2384),"N")</f>
        <v>G</v>
      </c>
      <c r="X2384" s="4">
        <f ca="1">COUNTIF(W:W,W2384)</f>
        <v>391</v>
      </c>
      <c r="Y2384" s="4">
        <f>MATCH(T2384,Coding!J:J,0)</f>
        <v>12</v>
      </c>
      <c r="Z2384" s="4" t="str" cm="1">
        <f t="array" aca="1" ref="Z2384" ca="1">_xlfn.IFNA(INDIRECT($Y$1&amp;"!"&amp;Z$1&amp;$Y2384),-1)</f>
        <v>G</v>
      </c>
      <c r="AA2384" s="4" cm="1">
        <f t="array" aca="1" ref="AA2384" ca="1">_xlfn.IFNA(INDIRECT($Y$1&amp;"!"&amp;AA$1&amp;$Y2384),-1)</f>
        <v>1</v>
      </c>
      <c r="AB2384" s="4" cm="1">
        <f t="array" aca="1" ref="AB2384" ca="1">_xlfn.IFNA(INDIRECT($Y$1&amp;"!"&amp;AB$1&amp;$Y2384),-1)</f>
        <v>1</v>
      </c>
      <c r="AC2384" s="4" cm="1">
        <f t="array" aca="1" ref="AC2384" ca="1">_xlfn.IFNA(INDIRECT($Y$1&amp;"!"&amp;AC$1&amp;$Y2384),-1)</f>
        <v>1</v>
      </c>
      <c r="AD2384" s="4" cm="1">
        <f t="array" aca="1" ref="AD2384" ca="1">_xlfn.IFNA(INDIRECT($Y$1&amp;"!"&amp;AD$1&amp;$Y2384),-1)</f>
        <v>0</v>
      </c>
      <c r="AE2384" s="4" cm="1">
        <f t="array" aca="1" ref="AE2384" ca="1">_xlfn.IFNA(INDIRECT($Y$1&amp;"!"&amp;AE$1&amp;$Y2384),-1)</f>
        <v>0</v>
      </c>
      <c r="AF2384" s="4" t="str">
        <f ca="1">_xlfn.CONCAT(W2384, "-",V2384)</f>
        <v>G-C</v>
      </c>
      <c r="AG2384" s="4" t="str">
        <f>TEXT(ROW()-2, "0000")</f>
        <v>2382</v>
      </c>
      <c r="AH2384" s="4" t="str">
        <f>IF(TRIM(CLEAN(A2384))="m", "male", IF(TRIM(CLEAN(A2384))="f","female", "missing"))</f>
        <v>female</v>
      </c>
      <c r="AI2384" s="4">
        <f>C2384</f>
        <v>92.1</v>
      </c>
      <c r="AJ2384" s="4">
        <f>O2384</f>
        <v>67</v>
      </c>
      <c r="AK2384" s="4">
        <f>P2384</f>
        <v>75</v>
      </c>
      <c r="AL2384" s="4">
        <f>IF(AI2384&lt;60, 0, IF(AI2384&lt;70,2, IF(AI2384&lt;80, 3, IF(AI2384&lt;90,4, IF(AI2384&lt;=100, 5, "?")))))</f>
        <v>5</v>
      </c>
      <c r="AM2384" s="4">
        <f>IF(AJ2384&lt;60, 0, IF(AJ2384&lt;70,2, IF(AJ2384&lt;80, 3, IF(AJ2384&lt;90,4, IF(AJ2384&lt;=100, 5, "?")))))</f>
        <v>2</v>
      </c>
      <c r="AN2384" s="4">
        <f>IF(AK2384&lt;60, 0, IF(AK2384&lt;70,2, IF(AK2384&lt;80, 3, IF(AK2384&lt;90,4, IF(AK2384&lt;=100, 5, "?")))))</f>
        <v>3</v>
      </c>
      <c r="AO2384" s="4">
        <f ca="1">AA2384</f>
        <v>1</v>
      </c>
      <c r="AP2384" s="4">
        <f ca="1">AB2384</f>
        <v>1</v>
      </c>
      <c r="AQ2384" s="4">
        <f ca="1">AC2384</f>
        <v>1</v>
      </c>
      <c r="AR2384" s="4">
        <f ca="1">AD2384</f>
        <v>0</v>
      </c>
      <c r="AS2384" s="4">
        <f ca="1">AE2384</f>
        <v>0</v>
      </c>
      <c r="AT2384" s="4" t="str">
        <f ca="1">Z2384</f>
        <v>G</v>
      </c>
      <c r="AU2384" s="4">
        <f>E2384</f>
        <v>71.099999999999994</v>
      </c>
      <c r="AV2384" s="4">
        <f>IF(AU2384&lt;60, 0, IF(AU2384&lt;70,2, IF(AU2384&lt;80, 3, IF(AU2384&lt;90,4, IF(AU2384&lt;=100, 5, "?")))))</f>
        <v>3</v>
      </c>
    </row>
    <row r="2385" spans="1:48" hidden="1" x14ac:dyDescent="0.2">
      <c r="A2385" s="2" t="s">
        <v>16</v>
      </c>
      <c r="B2385" s="3" t="s">
        <v>27</v>
      </c>
      <c r="C2385" s="3">
        <v>98.1</v>
      </c>
      <c r="D2385" s="3" t="s">
        <v>27</v>
      </c>
      <c r="E2385" s="3">
        <v>72.2</v>
      </c>
      <c r="F2385" s="3">
        <v>1</v>
      </c>
      <c r="G2385" s="3">
        <v>73</v>
      </c>
      <c r="H2385" s="3">
        <v>63</v>
      </c>
      <c r="I2385" s="3">
        <v>67</v>
      </c>
      <c r="J2385" s="3">
        <v>70</v>
      </c>
      <c r="K2385" s="3"/>
      <c r="L2385" s="3"/>
      <c r="M2385" s="3">
        <v>63</v>
      </c>
      <c r="N2385" s="3"/>
      <c r="O2385" s="4">
        <f>MAX(G2385:H2385)</f>
        <v>73</v>
      </c>
      <c r="P2385" s="4">
        <f>MAX(I2385:J2385)</f>
        <v>70</v>
      </c>
      <c r="Q2385" s="4">
        <f>ABS(O2385-C2385)</f>
        <v>25.099999999999994</v>
      </c>
      <c r="R2385" s="4">
        <f>ABS(P2385-C2385)</f>
        <v>28.099999999999994</v>
      </c>
      <c r="S2385" s="4" t="b">
        <f ca="1">OR(O2385=0,P2385=0,Q2385&gt;$Q$1,R2385&gt;$R$1,W2385="N", V2385=2)</f>
        <v>1</v>
      </c>
      <c r="T2385" s="4" t="str">
        <f>TRIM(CLEAN(D2385))</f>
        <v>برنامج بكالوريوس الهندسة المعمارية</v>
      </c>
      <c r="U2385" s="4">
        <f>COUNTIF(T:T,T2385)</f>
        <v>391</v>
      </c>
      <c r="V2385" s="4" t="str">
        <f>IF(E2385&lt;60, "F", IF(E2385&lt;70,"D", IF(E2385&lt;80, "C", IF(E2385&lt;90,"B", IF(E2385&lt;=100, "A", "?")))))</f>
        <v>C</v>
      </c>
      <c r="W2385" s="4" t="str" cm="1">
        <f t="array" aca="1" ref="W2385" ca="1">_xlfn.IFNA(INDIRECT($Y$1&amp;"!"&amp;W$1&amp;$Y2385),"N")</f>
        <v>G</v>
      </c>
      <c r="X2385" s="4">
        <f ca="1">COUNTIF(W:W,W2385)</f>
        <v>391</v>
      </c>
      <c r="Y2385" s="4">
        <f>MATCH(T2385,Coding!J:J,0)</f>
        <v>12</v>
      </c>
      <c r="Z2385" s="4" t="str" cm="1">
        <f t="array" aca="1" ref="Z2385" ca="1">_xlfn.IFNA(INDIRECT($Y$1&amp;"!"&amp;Z$1&amp;$Y2385),-1)</f>
        <v>G</v>
      </c>
      <c r="AA2385" s="4" cm="1">
        <f t="array" aca="1" ref="AA2385" ca="1">_xlfn.IFNA(INDIRECT($Y$1&amp;"!"&amp;AA$1&amp;$Y2385),-1)</f>
        <v>1</v>
      </c>
      <c r="AB2385" s="4" cm="1">
        <f t="array" aca="1" ref="AB2385" ca="1">_xlfn.IFNA(INDIRECT($Y$1&amp;"!"&amp;AB$1&amp;$Y2385),-1)</f>
        <v>1</v>
      </c>
      <c r="AC2385" s="4" cm="1">
        <f t="array" aca="1" ref="AC2385" ca="1">_xlfn.IFNA(INDIRECT($Y$1&amp;"!"&amp;AC$1&amp;$Y2385),-1)</f>
        <v>1</v>
      </c>
      <c r="AD2385" s="4" cm="1">
        <f t="array" aca="1" ref="AD2385" ca="1">_xlfn.IFNA(INDIRECT($Y$1&amp;"!"&amp;AD$1&amp;$Y2385),-1)</f>
        <v>0</v>
      </c>
      <c r="AE2385" s="4" cm="1">
        <f t="array" aca="1" ref="AE2385" ca="1">_xlfn.IFNA(INDIRECT($Y$1&amp;"!"&amp;AE$1&amp;$Y2385),-1)</f>
        <v>0</v>
      </c>
      <c r="AF2385" s="4" t="str">
        <f ca="1">_xlfn.CONCAT(W2385, "-",V2385)</f>
        <v>G-C</v>
      </c>
      <c r="AG2385" s="4" t="str">
        <f>TEXT(ROW()-2, "0000")</f>
        <v>2383</v>
      </c>
      <c r="AH2385" s="4" t="str">
        <f>IF(TRIM(CLEAN(A2385))="m", "male", IF(TRIM(CLEAN(A2385))="f","female", "missing"))</f>
        <v>female</v>
      </c>
      <c r="AI2385" s="4">
        <f>C2385</f>
        <v>98.1</v>
      </c>
      <c r="AJ2385" s="4">
        <f>O2385</f>
        <v>73</v>
      </c>
      <c r="AK2385" s="4">
        <f>P2385</f>
        <v>70</v>
      </c>
      <c r="AL2385" s="4">
        <f>IF(AI2385&lt;60, 0, IF(AI2385&lt;70,2, IF(AI2385&lt;80, 3, IF(AI2385&lt;90,4, IF(AI2385&lt;=100, 5, "?")))))</f>
        <v>5</v>
      </c>
      <c r="AM2385" s="4">
        <f>IF(AJ2385&lt;60, 0, IF(AJ2385&lt;70,2, IF(AJ2385&lt;80, 3, IF(AJ2385&lt;90,4, IF(AJ2385&lt;=100, 5, "?")))))</f>
        <v>3</v>
      </c>
      <c r="AN2385" s="4">
        <f>IF(AK2385&lt;60, 0, IF(AK2385&lt;70,2, IF(AK2385&lt;80, 3, IF(AK2385&lt;90,4, IF(AK2385&lt;=100, 5, "?")))))</f>
        <v>3</v>
      </c>
      <c r="AO2385" s="4">
        <f ca="1">AA2385</f>
        <v>1</v>
      </c>
      <c r="AP2385" s="4">
        <f ca="1">AB2385</f>
        <v>1</v>
      </c>
      <c r="AQ2385" s="4">
        <f ca="1">AC2385</f>
        <v>1</v>
      </c>
      <c r="AR2385" s="4">
        <f ca="1">AD2385</f>
        <v>0</v>
      </c>
      <c r="AS2385" s="4">
        <f ca="1">AE2385</f>
        <v>0</v>
      </c>
      <c r="AT2385" s="4" t="str">
        <f ca="1">Z2385</f>
        <v>G</v>
      </c>
      <c r="AU2385" s="4">
        <f>E2385</f>
        <v>72.2</v>
      </c>
      <c r="AV2385" s="4">
        <f>IF(AU2385&lt;60, 0, IF(AU2385&lt;70,2, IF(AU2385&lt;80, 3, IF(AU2385&lt;90,4, IF(AU2385&lt;=100, 5, "?")))))</f>
        <v>3</v>
      </c>
    </row>
    <row r="2386" spans="1:48" hidden="1" x14ac:dyDescent="0.2">
      <c r="A2386" s="2" t="s">
        <v>16</v>
      </c>
      <c r="B2386" s="3" t="s">
        <v>37</v>
      </c>
      <c r="C2386" s="3">
        <v>93</v>
      </c>
      <c r="D2386" s="3" t="s">
        <v>37</v>
      </c>
      <c r="E2386" s="3">
        <v>69.7</v>
      </c>
      <c r="F2386" s="3">
        <v>2</v>
      </c>
      <c r="G2386" s="3">
        <v>68</v>
      </c>
      <c r="H2386" s="3">
        <v>55</v>
      </c>
      <c r="I2386" s="3">
        <v>71</v>
      </c>
      <c r="J2386" s="3">
        <v>55</v>
      </c>
      <c r="K2386" s="3"/>
      <c r="L2386" s="3"/>
      <c r="M2386" s="3">
        <v>0</v>
      </c>
      <c r="N2386" s="3"/>
      <c r="O2386" s="4">
        <f>MAX(G2386:H2386)</f>
        <v>68</v>
      </c>
      <c r="P2386" s="4">
        <f>MAX(I2386:J2386)</f>
        <v>71</v>
      </c>
      <c r="Q2386" s="4">
        <f>ABS(O2386-C2386)</f>
        <v>25</v>
      </c>
      <c r="R2386" s="4">
        <f>ABS(P2386-C2386)</f>
        <v>22</v>
      </c>
      <c r="S2386" s="4" t="b">
        <f ca="1">OR(O2386=0,P2386=0,Q2386&gt;$Q$1,R2386&gt;$R$1,W2386="N", V2386=2)</f>
        <v>1</v>
      </c>
      <c r="T2386" s="4" t="str">
        <f>TRIM(CLEAN(D2386))</f>
        <v>كلية الهندسة والتكنولوجيا</v>
      </c>
      <c r="U2386" s="4">
        <f>COUNTIF(T:T,T2386)</f>
        <v>173</v>
      </c>
      <c r="V2386" s="4" t="str">
        <f>IF(E2386&lt;60, "F", IF(E2386&lt;70,"D", IF(E2386&lt;80, "C", IF(E2386&lt;90,"B", IF(E2386&lt;=100, "A", "?")))))</f>
        <v>D</v>
      </c>
      <c r="W2386" s="4" t="str" cm="1">
        <f t="array" aca="1" ref="W2386" ca="1">_xlfn.IFNA(INDIRECT($Y$1&amp;"!"&amp;W$1&amp;$Y2386),"N")</f>
        <v>A</v>
      </c>
      <c r="X2386" s="4">
        <f ca="1">COUNTIF(W:W,W2386)</f>
        <v>861</v>
      </c>
      <c r="Y2386" s="4">
        <f>MATCH(T2386,Coding!J:J,0)</f>
        <v>4</v>
      </c>
      <c r="Z2386" s="4" t="str" cm="1">
        <f t="array" aca="1" ref="Z2386" ca="1">_xlfn.IFNA(INDIRECT($Y$1&amp;"!"&amp;Z$1&amp;$Y2386),-1)</f>
        <v>A</v>
      </c>
      <c r="AA2386" s="4" cm="1">
        <f t="array" aca="1" ref="AA2386" ca="1">_xlfn.IFNA(INDIRECT($Y$1&amp;"!"&amp;AA$1&amp;$Y2386),-1)</f>
        <v>0</v>
      </c>
      <c r="AB2386" s="4" cm="1">
        <f t="array" aca="1" ref="AB2386" ca="1">_xlfn.IFNA(INDIRECT($Y$1&amp;"!"&amp;AB$1&amp;$Y2386),-1)</f>
        <v>1</v>
      </c>
      <c r="AC2386" s="4" cm="1">
        <f t="array" aca="1" ref="AC2386" ca="1">_xlfn.IFNA(INDIRECT($Y$1&amp;"!"&amp;AC$1&amp;$Y2386),-1)</f>
        <v>1</v>
      </c>
      <c r="AD2386" s="4" cm="1">
        <f t="array" aca="1" ref="AD2386" ca="1">_xlfn.IFNA(INDIRECT($Y$1&amp;"!"&amp;AD$1&amp;$Y2386),-1)</f>
        <v>1</v>
      </c>
      <c r="AE2386" s="4" cm="1">
        <f t="array" aca="1" ref="AE2386" ca="1">_xlfn.IFNA(INDIRECT($Y$1&amp;"!"&amp;AE$1&amp;$Y2386),-1)</f>
        <v>0</v>
      </c>
      <c r="AF2386" s="4" t="str">
        <f ca="1">_xlfn.CONCAT(W2386, "-",V2386)</f>
        <v>A-D</v>
      </c>
      <c r="AG2386" s="4" t="str">
        <f>TEXT(ROW()-2, "0000")</f>
        <v>2384</v>
      </c>
      <c r="AH2386" s="4" t="str">
        <f>IF(TRIM(CLEAN(A2386))="m", "male", IF(TRIM(CLEAN(A2386))="f","female", "missing"))</f>
        <v>female</v>
      </c>
      <c r="AI2386" s="4">
        <f>C2386</f>
        <v>93</v>
      </c>
      <c r="AJ2386" s="4">
        <f>O2386</f>
        <v>68</v>
      </c>
      <c r="AK2386" s="4">
        <f>P2386</f>
        <v>71</v>
      </c>
      <c r="AL2386" s="4">
        <f>IF(AI2386&lt;60, 0, IF(AI2386&lt;70,2, IF(AI2386&lt;80, 3, IF(AI2386&lt;90,4, IF(AI2386&lt;=100, 5, "?")))))</f>
        <v>5</v>
      </c>
      <c r="AM2386" s="4">
        <f>IF(AJ2386&lt;60, 0, IF(AJ2386&lt;70,2, IF(AJ2386&lt;80, 3, IF(AJ2386&lt;90,4, IF(AJ2386&lt;=100, 5, "?")))))</f>
        <v>2</v>
      </c>
      <c r="AN2386" s="4">
        <f>IF(AK2386&lt;60, 0, IF(AK2386&lt;70,2, IF(AK2386&lt;80, 3, IF(AK2386&lt;90,4, IF(AK2386&lt;=100, 5, "?")))))</f>
        <v>3</v>
      </c>
      <c r="AO2386" s="4">
        <f ca="1">AA2386</f>
        <v>0</v>
      </c>
      <c r="AP2386" s="4">
        <f ca="1">AB2386</f>
        <v>1</v>
      </c>
      <c r="AQ2386" s="4">
        <f ca="1">AC2386</f>
        <v>1</v>
      </c>
      <c r="AR2386" s="4">
        <f ca="1">AD2386</f>
        <v>1</v>
      </c>
      <c r="AS2386" s="4">
        <f ca="1">AE2386</f>
        <v>0</v>
      </c>
      <c r="AT2386" s="4" t="str">
        <f ca="1">Z2386</f>
        <v>A</v>
      </c>
      <c r="AU2386" s="4">
        <f>E2386</f>
        <v>69.7</v>
      </c>
      <c r="AV2386" s="4">
        <f>IF(AU2386&lt;60, 0, IF(AU2386&lt;70,2, IF(AU2386&lt;80, 3, IF(AU2386&lt;90,4, IF(AU2386&lt;=100, 5, "?")))))</f>
        <v>2</v>
      </c>
    </row>
    <row r="2387" spans="1:48" hidden="1" x14ac:dyDescent="0.2">
      <c r="A2387" s="2" t="s">
        <v>13</v>
      </c>
      <c r="B2387" s="3" t="s">
        <v>33</v>
      </c>
      <c r="C2387" s="3">
        <v>75</v>
      </c>
      <c r="D2387" s="3" t="s">
        <v>33</v>
      </c>
      <c r="E2387" s="3">
        <v>56.5</v>
      </c>
      <c r="F2387" s="3">
        <v>2</v>
      </c>
      <c r="G2387" s="3">
        <v>50</v>
      </c>
      <c r="H2387" s="3"/>
      <c r="I2387" s="3">
        <v>55</v>
      </c>
      <c r="J2387" s="3"/>
      <c r="K2387" s="3"/>
      <c r="L2387" s="3"/>
      <c r="M2387" s="3"/>
      <c r="N2387" s="3"/>
      <c r="O2387" s="4">
        <f>MAX(G2387:H2387)</f>
        <v>50</v>
      </c>
      <c r="P2387" s="4">
        <f>MAX(I2387:J2387)</f>
        <v>55</v>
      </c>
      <c r="Q2387" s="4">
        <f>ABS(O2387-C2387)</f>
        <v>25</v>
      </c>
      <c r="R2387" s="4">
        <f>ABS(P2387-C2387)</f>
        <v>20</v>
      </c>
      <c r="S2387" s="4" t="b">
        <f ca="1">OR(O2387=0,P2387=0,Q2387&gt;$Q$1,R2387&gt;$R$1,W2387="N", V2387=2)</f>
        <v>1</v>
      </c>
      <c r="T2387" s="4" t="str">
        <f>TRIM(CLEAN(D2387))</f>
        <v>برنامج بكالوريوس علم الحاسوب</v>
      </c>
      <c r="U2387" s="4">
        <f>COUNTIF(T:T,T2387)</f>
        <v>589</v>
      </c>
      <c r="V2387" s="4" t="str">
        <f>IF(E2387&lt;60, "F", IF(E2387&lt;70,"D", IF(E2387&lt;80, "C", IF(E2387&lt;90,"B", IF(E2387&lt;=100, "A", "?")))))</f>
        <v>F</v>
      </c>
      <c r="W2387" s="4" t="str" cm="1">
        <f t="array" aca="1" ref="W2387" ca="1">_xlfn.IFNA(INDIRECT($Y$1&amp;"!"&amp;W$1&amp;$Y2387),"N")</f>
        <v>D</v>
      </c>
      <c r="X2387" s="4">
        <f ca="1">COUNTIF(W:W,W2387)</f>
        <v>589</v>
      </c>
      <c r="Y2387" s="4">
        <f>MATCH(T2387,Coding!J:J,0)</f>
        <v>9</v>
      </c>
      <c r="Z2387" s="4" t="str" cm="1">
        <f t="array" aca="1" ref="Z2387" ca="1">_xlfn.IFNA(INDIRECT($Y$1&amp;"!"&amp;Z$1&amp;$Y2387),-1)</f>
        <v>D</v>
      </c>
      <c r="AA2387" s="4" cm="1">
        <f t="array" aca="1" ref="AA2387" ca="1">_xlfn.IFNA(INDIRECT($Y$1&amp;"!"&amp;AA$1&amp;$Y2387),-1)</f>
        <v>0</v>
      </c>
      <c r="AB2387" s="4" cm="1">
        <f t="array" aca="1" ref="AB2387" ca="1">_xlfn.IFNA(INDIRECT($Y$1&amp;"!"&amp;AB$1&amp;$Y2387),-1)</f>
        <v>1</v>
      </c>
      <c r="AC2387" s="4" cm="1">
        <f t="array" aca="1" ref="AC2387" ca="1">_xlfn.IFNA(INDIRECT($Y$1&amp;"!"&amp;AC$1&amp;$Y2387),-1)</f>
        <v>0</v>
      </c>
      <c r="AD2387" s="4" cm="1">
        <f t="array" aca="1" ref="AD2387" ca="1">_xlfn.IFNA(INDIRECT($Y$1&amp;"!"&amp;AD$1&amp;$Y2387),-1)</f>
        <v>0</v>
      </c>
      <c r="AE2387" s="4" cm="1">
        <f t="array" aca="1" ref="AE2387" ca="1">_xlfn.IFNA(INDIRECT($Y$1&amp;"!"&amp;AE$1&amp;$Y2387),-1)</f>
        <v>0</v>
      </c>
      <c r="AF2387" s="4" t="str">
        <f ca="1">_xlfn.CONCAT(W2387, "-",V2387)</f>
        <v>D-F</v>
      </c>
      <c r="AG2387" s="4" t="str">
        <f>TEXT(ROW()-2, "0000")</f>
        <v>2385</v>
      </c>
      <c r="AH2387" s="4" t="str">
        <f>IF(TRIM(CLEAN(A2387))="m", "male", IF(TRIM(CLEAN(A2387))="f","female", "missing"))</f>
        <v>male</v>
      </c>
      <c r="AI2387" s="4">
        <f>C2387</f>
        <v>75</v>
      </c>
      <c r="AJ2387" s="4">
        <f>O2387</f>
        <v>50</v>
      </c>
      <c r="AK2387" s="4">
        <f>P2387</f>
        <v>55</v>
      </c>
      <c r="AL2387" s="4">
        <f>IF(AI2387&lt;60, 0, IF(AI2387&lt;70,2, IF(AI2387&lt;80, 3, IF(AI2387&lt;90,4, IF(AI2387&lt;=100, 5, "?")))))</f>
        <v>3</v>
      </c>
      <c r="AM2387" s="4">
        <f>IF(AJ2387&lt;60, 0, IF(AJ2387&lt;70,2, IF(AJ2387&lt;80, 3, IF(AJ2387&lt;90,4, IF(AJ2387&lt;=100, 5, "?")))))</f>
        <v>0</v>
      </c>
      <c r="AN2387" s="4">
        <f>IF(AK2387&lt;60, 0, IF(AK2387&lt;70,2, IF(AK2387&lt;80, 3, IF(AK2387&lt;90,4, IF(AK2387&lt;=100, 5, "?")))))</f>
        <v>0</v>
      </c>
      <c r="AO2387" s="4">
        <f ca="1">AA2387</f>
        <v>0</v>
      </c>
      <c r="AP2387" s="4">
        <f ca="1">AB2387</f>
        <v>1</v>
      </c>
      <c r="AQ2387" s="4">
        <f ca="1">AC2387</f>
        <v>0</v>
      </c>
      <c r="AR2387" s="4">
        <f ca="1">AD2387</f>
        <v>0</v>
      </c>
      <c r="AS2387" s="4">
        <f ca="1">AE2387</f>
        <v>0</v>
      </c>
      <c r="AT2387" s="4" t="str">
        <f ca="1">Z2387</f>
        <v>D</v>
      </c>
      <c r="AU2387" s="4">
        <f>E2387</f>
        <v>56.5</v>
      </c>
      <c r="AV2387" s="4">
        <f>IF(AU2387&lt;60, 0, IF(AU2387&lt;70,2, IF(AU2387&lt;80, 3, IF(AU2387&lt;90,4, IF(AU2387&lt;=100, 5, "?")))))</f>
        <v>0</v>
      </c>
    </row>
    <row r="2388" spans="1:48" hidden="1" x14ac:dyDescent="0.2">
      <c r="A2388" s="2" t="s">
        <v>16</v>
      </c>
      <c r="B2388" s="3" t="s">
        <v>14</v>
      </c>
      <c r="C2388" s="3">
        <v>88</v>
      </c>
      <c r="D2388" s="3" t="s">
        <v>14</v>
      </c>
      <c r="E2388" s="3">
        <v>68.599999999999994</v>
      </c>
      <c r="F2388" s="3">
        <v>3</v>
      </c>
      <c r="G2388" s="3">
        <v>60</v>
      </c>
      <c r="H2388" s="3">
        <v>63</v>
      </c>
      <c r="I2388" s="3">
        <v>60</v>
      </c>
      <c r="J2388" s="3">
        <v>72</v>
      </c>
      <c r="K2388" s="3">
        <v>65</v>
      </c>
      <c r="L2388" s="3"/>
      <c r="M2388" s="3">
        <v>64</v>
      </c>
      <c r="N2388" s="3"/>
      <c r="O2388" s="4">
        <f>MAX(G2388:H2388)</f>
        <v>63</v>
      </c>
      <c r="P2388" s="4">
        <f>MAX(I2388:J2388)</f>
        <v>72</v>
      </c>
      <c r="Q2388" s="4">
        <f>ABS(O2388-C2388)</f>
        <v>25</v>
      </c>
      <c r="R2388" s="4">
        <f>ABS(P2388-C2388)</f>
        <v>16</v>
      </c>
      <c r="S2388" s="4" t="b">
        <f ca="1">OR(O2388=0,P2388=0,Q2388&gt;$Q$1,R2388&gt;$R$1,W2388="N", V2388=2)</f>
        <v>1</v>
      </c>
      <c r="T2388" s="4" t="str">
        <f>TRIM(CLEAN(D2388))</f>
        <v>برنامج بكالوريوس الهندسة الكهربائية</v>
      </c>
      <c r="U2388" s="4">
        <f>COUNTIF(T:T,T2388)</f>
        <v>420</v>
      </c>
      <c r="V2388" s="4" t="str">
        <f>IF(E2388&lt;60, "F", IF(E2388&lt;70,"D", IF(E2388&lt;80, "C", IF(E2388&lt;90,"B", IF(E2388&lt;=100, "A", "?")))))</f>
        <v>D</v>
      </c>
      <c r="W2388" s="4" t="str" cm="1">
        <f t="array" aca="1" ref="W2388" ca="1">_xlfn.IFNA(INDIRECT($Y$1&amp;"!"&amp;W$1&amp;$Y2388),"N")</f>
        <v>F</v>
      </c>
      <c r="X2388" s="4">
        <f ca="1">COUNTIF(W:W,W2388)</f>
        <v>420</v>
      </c>
      <c r="Y2388" s="4">
        <f>MATCH(T2388,Coding!J:J,0)</f>
        <v>11</v>
      </c>
      <c r="Z2388" s="4" t="str" cm="1">
        <f t="array" aca="1" ref="Z2388" ca="1">_xlfn.IFNA(INDIRECT($Y$1&amp;"!"&amp;Z$1&amp;$Y2388),-1)</f>
        <v>F</v>
      </c>
      <c r="AA2388" s="4" cm="1">
        <f t="array" aca="1" ref="AA2388" ca="1">_xlfn.IFNA(INDIRECT($Y$1&amp;"!"&amp;AA$1&amp;$Y2388),-1)</f>
        <v>0</v>
      </c>
      <c r="AB2388" s="4" cm="1">
        <f t="array" aca="1" ref="AB2388" ca="1">_xlfn.IFNA(INDIRECT($Y$1&amp;"!"&amp;AB$1&amp;$Y2388),-1)</f>
        <v>1</v>
      </c>
      <c r="AC2388" s="4" cm="1">
        <f t="array" aca="1" ref="AC2388" ca="1">_xlfn.IFNA(INDIRECT($Y$1&amp;"!"&amp;AC$1&amp;$Y2388),-1)</f>
        <v>0</v>
      </c>
      <c r="AD2388" s="4" cm="1">
        <f t="array" aca="1" ref="AD2388" ca="1">_xlfn.IFNA(INDIRECT($Y$1&amp;"!"&amp;AD$1&amp;$Y2388),-1)</f>
        <v>1</v>
      </c>
      <c r="AE2388" s="4" cm="1">
        <f t="array" aca="1" ref="AE2388" ca="1">_xlfn.IFNA(INDIRECT($Y$1&amp;"!"&amp;AE$1&amp;$Y2388),-1)</f>
        <v>0</v>
      </c>
      <c r="AF2388" s="4" t="str">
        <f ca="1">_xlfn.CONCAT(W2388, "-",V2388)</f>
        <v>F-D</v>
      </c>
      <c r="AG2388" s="4" t="str">
        <f>TEXT(ROW()-2, "0000")</f>
        <v>2386</v>
      </c>
      <c r="AH2388" s="4" t="str">
        <f>IF(TRIM(CLEAN(A2388))="m", "male", IF(TRIM(CLEAN(A2388))="f","female", "missing"))</f>
        <v>female</v>
      </c>
      <c r="AI2388" s="4">
        <f>C2388</f>
        <v>88</v>
      </c>
      <c r="AJ2388" s="4">
        <f>O2388</f>
        <v>63</v>
      </c>
      <c r="AK2388" s="4">
        <f>P2388</f>
        <v>72</v>
      </c>
      <c r="AL2388" s="4">
        <f>IF(AI2388&lt;60, 0, IF(AI2388&lt;70,2, IF(AI2388&lt;80, 3, IF(AI2388&lt;90,4, IF(AI2388&lt;=100, 5, "?")))))</f>
        <v>4</v>
      </c>
      <c r="AM2388" s="4">
        <f>IF(AJ2388&lt;60, 0, IF(AJ2388&lt;70,2, IF(AJ2388&lt;80, 3, IF(AJ2388&lt;90,4, IF(AJ2388&lt;=100, 5, "?")))))</f>
        <v>2</v>
      </c>
      <c r="AN2388" s="4">
        <f>IF(AK2388&lt;60, 0, IF(AK2388&lt;70,2, IF(AK2388&lt;80, 3, IF(AK2388&lt;90,4, IF(AK2388&lt;=100, 5, "?")))))</f>
        <v>3</v>
      </c>
      <c r="AO2388" s="4">
        <f ca="1">AA2388</f>
        <v>0</v>
      </c>
      <c r="AP2388" s="4">
        <f ca="1">AB2388</f>
        <v>1</v>
      </c>
      <c r="AQ2388" s="4">
        <f ca="1">AC2388</f>
        <v>0</v>
      </c>
      <c r="AR2388" s="4">
        <f ca="1">AD2388</f>
        <v>1</v>
      </c>
      <c r="AS2388" s="4">
        <f ca="1">AE2388</f>
        <v>0</v>
      </c>
      <c r="AT2388" s="4" t="str">
        <f ca="1">Z2388</f>
        <v>F</v>
      </c>
      <c r="AU2388" s="4">
        <f>E2388</f>
        <v>68.599999999999994</v>
      </c>
      <c r="AV2388" s="4">
        <f>IF(AU2388&lt;60, 0, IF(AU2388&lt;70,2, IF(AU2388&lt;80, 3, IF(AU2388&lt;90,4, IF(AU2388&lt;=100, 5, "?")))))</f>
        <v>2</v>
      </c>
    </row>
    <row r="2389" spans="1:48" hidden="1" x14ac:dyDescent="0.2">
      <c r="A2389" s="2" t="s">
        <v>16</v>
      </c>
      <c r="B2389" s="3" t="s">
        <v>27</v>
      </c>
      <c r="C2389" s="3">
        <v>95</v>
      </c>
      <c r="D2389" s="3" t="s">
        <v>14</v>
      </c>
      <c r="E2389" s="3">
        <v>74.400000000000006</v>
      </c>
      <c r="F2389" s="3">
        <v>1</v>
      </c>
      <c r="G2389" s="3">
        <v>70</v>
      </c>
      <c r="H2389" s="3">
        <v>68</v>
      </c>
      <c r="I2389" s="3">
        <v>91</v>
      </c>
      <c r="J2389" s="3">
        <v>67</v>
      </c>
      <c r="K2389" s="3">
        <v>63</v>
      </c>
      <c r="L2389" s="3"/>
      <c r="M2389" s="3"/>
      <c r="N2389" s="3">
        <v>65</v>
      </c>
      <c r="O2389" s="4">
        <f>MAX(G2389:H2389)</f>
        <v>70</v>
      </c>
      <c r="P2389" s="4">
        <f>MAX(I2389:J2389)</f>
        <v>91</v>
      </c>
      <c r="Q2389" s="4">
        <f>ABS(O2389-C2389)</f>
        <v>25</v>
      </c>
      <c r="R2389" s="4">
        <f>ABS(P2389-C2389)</f>
        <v>4</v>
      </c>
      <c r="S2389" s="4" t="b">
        <f ca="1">OR(O2389=0,P2389=0,Q2389&gt;$Q$1,R2389&gt;$R$1,W2389="N", V2389=2)</f>
        <v>1</v>
      </c>
      <c r="T2389" s="4" t="str">
        <f>TRIM(CLEAN(D2389))</f>
        <v>برنامج بكالوريوس الهندسة الكهربائية</v>
      </c>
      <c r="U2389" s="4">
        <f>COUNTIF(T:T,T2389)</f>
        <v>420</v>
      </c>
      <c r="V2389" s="4" t="str">
        <f>IF(E2389&lt;60, "F", IF(E2389&lt;70,"D", IF(E2389&lt;80, "C", IF(E2389&lt;90,"B", IF(E2389&lt;=100, "A", "?")))))</f>
        <v>C</v>
      </c>
      <c r="W2389" s="4" t="str" cm="1">
        <f t="array" aca="1" ref="W2389" ca="1">_xlfn.IFNA(INDIRECT($Y$1&amp;"!"&amp;W$1&amp;$Y2389),"N")</f>
        <v>F</v>
      </c>
      <c r="X2389" s="4">
        <f ca="1">COUNTIF(W:W,W2389)</f>
        <v>420</v>
      </c>
      <c r="Y2389" s="4">
        <f>MATCH(T2389,Coding!J:J,0)</f>
        <v>11</v>
      </c>
      <c r="Z2389" s="4" t="str" cm="1">
        <f t="array" aca="1" ref="Z2389" ca="1">_xlfn.IFNA(INDIRECT($Y$1&amp;"!"&amp;Z$1&amp;$Y2389),-1)</f>
        <v>F</v>
      </c>
      <c r="AA2389" s="4" cm="1">
        <f t="array" aca="1" ref="AA2389" ca="1">_xlfn.IFNA(INDIRECT($Y$1&amp;"!"&amp;AA$1&amp;$Y2389),-1)</f>
        <v>0</v>
      </c>
      <c r="AB2389" s="4" cm="1">
        <f t="array" aca="1" ref="AB2389" ca="1">_xlfn.IFNA(INDIRECT($Y$1&amp;"!"&amp;AB$1&amp;$Y2389),-1)</f>
        <v>1</v>
      </c>
      <c r="AC2389" s="4" cm="1">
        <f t="array" aca="1" ref="AC2389" ca="1">_xlfn.IFNA(INDIRECT($Y$1&amp;"!"&amp;AC$1&amp;$Y2389),-1)</f>
        <v>0</v>
      </c>
      <c r="AD2389" s="4" cm="1">
        <f t="array" aca="1" ref="AD2389" ca="1">_xlfn.IFNA(INDIRECT($Y$1&amp;"!"&amp;AD$1&amp;$Y2389),-1)</f>
        <v>1</v>
      </c>
      <c r="AE2389" s="4" cm="1">
        <f t="array" aca="1" ref="AE2389" ca="1">_xlfn.IFNA(INDIRECT($Y$1&amp;"!"&amp;AE$1&amp;$Y2389),-1)</f>
        <v>0</v>
      </c>
      <c r="AF2389" s="4" t="str">
        <f ca="1">_xlfn.CONCAT(W2389, "-",V2389)</f>
        <v>F-C</v>
      </c>
      <c r="AG2389" s="4" t="str">
        <f>TEXT(ROW()-2, "0000")</f>
        <v>2387</v>
      </c>
      <c r="AH2389" s="4" t="str">
        <f>IF(TRIM(CLEAN(A2389))="m", "male", IF(TRIM(CLEAN(A2389))="f","female", "missing"))</f>
        <v>female</v>
      </c>
      <c r="AI2389" s="4">
        <f>C2389</f>
        <v>95</v>
      </c>
      <c r="AJ2389" s="4">
        <f>O2389</f>
        <v>70</v>
      </c>
      <c r="AK2389" s="4">
        <f>P2389</f>
        <v>91</v>
      </c>
      <c r="AL2389" s="4">
        <f>IF(AI2389&lt;60, 0, IF(AI2389&lt;70,2, IF(AI2389&lt;80, 3, IF(AI2389&lt;90,4, IF(AI2389&lt;=100, 5, "?")))))</f>
        <v>5</v>
      </c>
      <c r="AM2389" s="4">
        <f>IF(AJ2389&lt;60, 0, IF(AJ2389&lt;70,2, IF(AJ2389&lt;80, 3, IF(AJ2389&lt;90,4, IF(AJ2389&lt;=100, 5, "?")))))</f>
        <v>3</v>
      </c>
      <c r="AN2389" s="4">
        <f>IF(AK2389&lt;60, 0, IF(AK2389&lt;70,2, IF(AK2389&lt;80, 3, IF(AK2389&lt;90,4, IF(AK2389&lt;=100, 5, "?")))))</f>
        <v>5</v>
      </c>
      <c r="AO2389" s="4">
        <f ca="1">AA2389</f>
        <v>0</v>
      </c>
      <c r="AP2389" s="4">
        <f ca="1">AB2389</f>
        <v>1</v>
      </c>
      <c r="AQ2389" s="4">
        <f ca="1">AC2389</f>
        <v>0</v>
      </c>
      <c r="AR2389" s="4">
        <f ca="1">AD2389</f>
        <v>1</v>
      </c>
      <c r="AS2389" s="4">
        <f ca="1">AE2389</f>
        <v>0</v>
      </c>
      <c r="AT2389" s="4" t="str">
        <f ca="1">Z2389</f>
        <v>F</v>
      </c>
      <c r="AU2389" s="4">
        <f>E2389</f>
        <v>74.400000000000006</v>
      </c>
      <c r="AV2389" s="4">
        <f>IF(AU2389&lt;60, 0, IF(AU2389&lt;70,2, IF(AU2389&lt;80, 3, IF(AU2389&lt;90,4, IF(AU2389&lt;=100, 5, "?")))))</f>
        <v>3</v>
      </c>
    </row>
    <row r="2390" spans="1:48" hidden="1" x14ac:dyDescent="0.2">
      <c r="A2390" s="2" t="s">
        <v>16</v>
      </c>
      <c r="B2390" s="3" t="s">
        <v>37</v>
      </c>
      <c r="C2390" s="3">
        <v>90</v>
      </c>
      <c r="D2390" s="3" t="s">
        <v>27</v>
      </c>
      <c r="E2390" s="3">
        <v>75.400000000000006</v>
      </c>
      <c r="F2390" s="3">
        <v>1</v>
      </c>
      <c r="G2390" s="3">
        <v>65</v>
      </c>
      <c r="H2390" s="3">
        <v>60</v>
      </c>
      <c r="I2390" s="3">
        <v>95</v>
      </c>
      <c r="J2390" s="3">
        <v>63</v>
      </c>
      <c r="K2390" s="3"/>
      <c r="L2390" s="3"/>
      <c r="M2390" s="3">
        <v>80</v>
      </c>
      <c r="N2390" s="3"/>
      <c r="O2390" s="4">
        <f>MAX(G2390:H2390)</f>
        <v>65</v>
      </c>
      <c r="P2390" s="4">
        <f>MAX(I2390:J2390)</f>
        <v>95</v>
      </c>
      <c r="Q2390" s="4">
        <f>ABS(O2390-C2390)</f>
        <v>25</v>
      </c>
      <c r="R2390" s="4">
        <f>ABS(P2390-C2390)</f>
        <v>5</v>
      </c>
      <c r="S2390" s="4" t="b">
        <f ca="1">OR(O2390=0,P2390=0,Q2390&gt;$Q$1,R2390&gt;$R$1,W2390="N", V2390=2)</f>
        <v>1</v>
      </c>
      <c r="T2390" s="4" t="str">
        <f>TRIM(CLEAN(D2390))</f>
        <v>برنامج بكالوريوس الهندسة المعمارية</v>
      </c>
      <c r="U2390" s="4">
        <f>COUNTIF(T:T,T2390)</f>
        <v>391</v>
      </c>
      <c r="V2390" s="4" t="str">
        <f>IF(E2390&lt;60, "F", IF(E2390&lt;70,"D", IF(E2390&lt;80, "C", IF(E2390&lt;90,"B", IF(E2390&lt;=100, "A", "?")))))</f>
        <v>C</v>
      </c>
      <c r="W2390" s="4" t="str" cm="1">
        <f t="array" aca="1" ref="W2390" ca="1">_xlfn.IFNA(INDIRECT($Y$1&amp;"!"&amp;W$1&amp;$Y2390),"N")</f>
        <v>G</v>
      </c>
      <c r="X2390" s="4">
        <f ca="1">COUNTIF(W:W,W2390)</f>
        <v>391</v>
      </c>
      <c r="Y2390" s="4">
        <f>MATCH(T2390,Coding!J:J,0)</f>
        <v>12</v>
      </c>
      <c r="Z2390" s="4" t="str" cm="1">
        <f t="array" aca="1" ref="Z2390" ca="1">_xlfn.IFNA(INDIRECT($Y$1&amp;"!"&amp;Z$1&amp;$Y2390),-1)</f>
        <v>G</v>
      </c>
      <c r="AA2390" s="4" cm="1">
        <f t="array" aca="1" ref="AA2390" ca="1">_xlfn.IFNA(INDIRECT($Y$1&amp;"!"&amp;AA$1&amp;$Y2390),-1)</f>
        <v>1</v>
      </c>
      <c r="AB2390" s="4" cm="1">
        <f t="array" aca="1" ref="AB2390" ca="1">_xlfn.IFNA(INDIRECT($Y$1&amp;"!"&amp;AB$1&amp;$Y2390),-1)</f>
        <v>1</v>
      </c>
      <c r="AC2390" s="4" cm="1">
        <f t="array" aca="1" ref="AC2390" ca="1">_xlfn.IFNA(INDIRECT($Y$1&amp;"!"&amp;AC$1&amp;$Y2390),-1)</f>
        <v>1</v>
      </c>
      <c r="AD2390" s="4" cm="1">
        <f t="array" aca="1" ref="AD2390" ca="1">_xlfn.IFNA(INDIRECT($Y$1&amp;"!"&amp;AD$1&amp;$Y2390),-1)</f>
        <v>0</v>
      </c>
      <c r="AE2390" s="4" cm="1">
        <f t="array" aca="1" ref="AE2390" ca="1">_xlfn.IFNA(INDIRECT($Y$1&amp;"!"&amp;AE$1&amp;$Y2390),-1)</f>
        <v>0</v>
      </c>
      <c r="AF2390" s="4" t="str">
        <f ca="1">_xlfn.CONCAT(W2390, "-",V2390)</f>
        <v>G-C</v>
      </c>
      <c r="AG2390" s="4" t="str">
        <f>TEXT(ROW()-2, "0000")</f>
        <v>2388</v>
      </c>
      <c r="AH2390" s="4" t="str">
        <f>IF(TRIM(CLEAN(A2390))="m", "male", IF(TRIM(CLEAN(A2390))="f","female", "missing"))</f>
        <v>female</v>
      </c>
      <c r="AI2390" s="4">
        <f>C2390</f>
        <v>90</v>
      </c>
      <c r="AJ2390" s="4">
        <f>O2390</f>
        <v>65</v>
      </c>
      <c r="AK2390" s="4">
        <f>P2390</f>
        <v>95</v>
      </c>
      <c r="AL2390" s="4">
        <f>IF(AI2390&lt;60, 0, IF(AI2390&lt;70,2, IF(AI2390&lt;80, 3, IF(AI2390&lt;90,4, IF(AI2390&lt;=100, 5, "?")))))</f>
        <v>5</v>
      </c>
      <c r="AM2390" s="4">
        <f>IF(AJ2390&lt;60, 0, IF(AJ2390&lt;70,2, IF(AJ2390&lt;80, 3, IF(AJ2390&lt;90,4, IF(AJ2390&lt;=100, 5, "?")))))</f>
        <v>2</v>
      </c>
      <c r="AN2390" s="4">
        <f>IF(AK2390&lt;60, 0, IF(AK2390&lt;70,2, IF(AK2390&lt;80, 3, IF(AK2390&lt;90,4, IF(AK2390&lt;=100, 5, "?")))))</f>
        <v>5</v>
      </c>
      <c r="AO2390" s="4">
        <f ca="1">AA2390</f>
        <v>1</v>
      </c>
      <c r="AP2390" s="4">
        <f ca="1">AB2390</f>
        <v>1</v>
      </c>
      <c r="AQ2390" s="4">
        <f ca="1">AC2390</f>
        <v>1</v>
      </c>
      <c r="AR2390" s="4">
        <f ca="1">AD2390</f>
        <v>0</v>
      </c>
      <c r="AS2390" s="4">
        <f ca="1">AE2390</f>
        <v>0</v>
      </c>
      <c r="AT2390" s="4" t="str">
        <f ca="1">Z2390</f>
        <v>G</v>
      </c>
      <c r="AU2390" s="4">
        <f>E2390</f>
        <v>75.400000000000006</v>
      </c>
      <c r="AV2390" s="4">
        <f>IF(AU2390&lt;60, 0, IF(AU2390&lt;70,2, IF(AU2390&lt;80, 3, IF(AU2390&lt;90,4, IF(AU2390&lt;=100, 5, "?")))))</f>
        <v>3</v>
      </c>
    </row>
    <row r="2391" spans="1:48" hidden="1" x14ac:dyDescent="0.2">
      <c r="A2391" s="2" t="s">
        <v>16</v>
      </c>
      <c r="B2391" s="3" t="s">
        <v>27</v>
      </c>
      <c r="C2391" s="3">
        <v>97</v>
      </c>
      <c r="D2391" s="3" t="s">
        <v>27</v>
      </c>
      <c r="E2391" s="3">
        <v>71.5</v>
      </c>
      <c r="F2391" s="3">
        <v>1</v>
      </c>
      <c r="G2391" s="3">
        <v>62</v>
      </c>
      <c r="H2391" s="3">
        <v>72</v>
      </c>
      <c r="I2391" s="3">
        <v>82</v>
      </c>
      <c r="J2391" s="3">
        <v>75</v>
      </c>
      <c r="K2391" s="3"/>
      <c r="L2391" s="3"/>
      <c r="M2391" s="3">
        <v>75</v>
      </c>
      <c r="N2391" s="3"/>
      <c r="O2391" s="4">
        <f>MAX(G2391:H2391)</f>
        <v>72</v>
      </c>
      <c r="P2391" s="4">
        <f>MAX(I2391:J2391)</f>
        <v>82</v>
      </c>
      <c r="Q2391" s="4">
        <f>ABS(O2391-C2391)</f>
        <v>25</v>
      </c>
      <c r="R2391" s="4">
        <f>ABS(P2391-C2391)</f>
        <v>15</v>
      </c>
      <c r="S2391" s="4" t="b">
        <f ca="1">OR(O2391=0,P2391=0,Q2391&gt;$Q$1,R2391&gt;$R$1,W2391="N", V2391=2)</f>
        <v>1</v>
      </c>
      <c r="T2391" s="4" t="str">
        <f>TRIM(CLEAN(D2391))</f>
        <v>برنامج بكالوريوس الهندسة المعمارية</v>
      </c>
      <c r="U2391" s="4">
        <f>COUNTIF(T:T,T2391)</f>
        <v>391</v>
      </c>
      <c r="V2391" s="4" t="str">
        <f>IF(E2391&lt;60, "F", IF(E2391&lt;70,"D", IF(E2391&lt;80, "C", IF(E2391&lt;90,"B", IF(E2391&lt;=100, "A", "?")))))</f>
        <v>C</v>
      </c>
      <c r="W2391" s="4" t="str" cm="1">
        <f t="array" aca="1" ref="W2391" ca="1">_xlfn.IFNA(INDIRECT($Y$1&amp;"!"&amp;W$1&amp;$Y2391),"N")</f>
        <v>G</v>
      </c>
      <c r="X2391" s="4">
        <f ca="1">COUNTIF(W:W,W2391)</f>
        <v>391</v>
      </c>
      <c r="Y2391" s="4">
        <f>MATCH(T2391,Coding!J:J,0)</f>
        <v>12</v>
      </c>
      <c r="Z2391" s="4" t="str" cm="1">
        <f t="array" aca="1" ref="Z2391" ca="1">_xlfn.IFNA(INDIRECT($Y$1&amp;"!"&amp;Z$1&amp;$Y2391),-1)</f>
        <v>G</v>
      </c>
      <c r="AA2391" s="4" cm="1">
        <f t="array" aca="1" ref="AA2391" ca="1">_xlfn.IFNA(INDIRECT($Y$1&amp;"!"&amp;AA$1&amp;$Y2391),-1)</f>
        <v>1</v>
      </c>
      <c r="AB2391" s="4" cm="1">
        <f t="array" aca="1" ref="AB2391" ca="1">_xlfn.IFNA(INDIRECT($Y$1&amp;"!"&amp;AB$1&amp;$Y2391),-1)</f>
        <v>1</v>
      </c>
      <c r="AC2391" s="4" cm="1">
        <f t="array" aca="1" ref="AC2391" ca="1">_xlfn.IFNA(INDIRECT($Y$1&amp;"!"&amp;AC$1&amp;$Y2391),-1)</f>
        <v>1</v>
      </c>
      <c r="AD2391" s="4" cm="1">
        <f t="array" aca="1" ref="AD2391" ca="1">_xlfn.IFNA(INDIRECT($Y$1&amp;"!"&amp;AD$1&amp;$Y2391),-1)</f>
        <v>0</v>
      </c>
      <c r="AE2391" s="4" cm="1">
        <f t="array" aca="1" ref="AE2391" ca="1">_xlfn.IFNA(INDIRECT($Y$1&amp;"!"&amp;AE$1&amp;$Y2391),-1)</f>
        <v>0</v>
      </c>
      <c r="AF2391" s="4" t="str">
        <f ca="1">_xlfn.CONCAT(W2391, "-",V2391)</f>
        <v>G-C</v>
      </c>
      <c r="AG2391" s="4" t="str">
        <f>TEXT(ROW()-2, "0000")</f>
        <v>2389</v>
      </c>
      <c r="AH2391" s="4" t="str">
        <f>IF(TRIM(CLEAN(A2391))="m", "male", IF(TRIM(CLEAN(A2391))="f","female", "missing"))</f>
        <v>female</v>
      </c>
      <c r="AI2391" s="4">
        <f>C2391</f>
        <v>97</v>
      </c>
      <c r="AJ2391" s="4">
        <f>O2391</f>
        <v>72</v>
      </c>
      <c r="AK2391" s="4">
        <f>P2391</f>
        <v>82</v>
      </c>
      <c r="AL2391" s="4">
        <f>IF(AI2391&lt;60, 0, IF(AI2391&lt;70,2, IF(AI2391&lt;80, 3, IF(AI2391&lt;90,4, IF(AI2391&lt;=100, 5, "?")))))</f>
        <v>5</v>
      </c>
      <c r="AM2391" s="4">
        <f>IF(AJ2391&lt;60, 0, IF(AJ2391&lt;70,2, IF(AJ2391&lt;80, 3, IF(AJ2391&lt;90,4, IF(AJ2391&lt;=100, 5, "?")))))</f>
        <v>3</v>
      </c>
      <c r="AN2391" s="4">
        <f>IF(AK2391&lt;60, 0, IF(AK2391&lt;70,2, IF(AK2391&lt;80, 3, IF(AK2391&lt;90,4, IF(AK2391&lt;=100, 5, "?")))))</f>
        <v>4</v>
      </c>
      <c r="AO2391" s="4">
        <f ca="1">AA2391</f>
        <v>1</v>
      </c>
      <c r="AP2391" s="4">
        <f ca="1">AB2391</f>
        <v>1</v>
      </c>
      <c r="AQ2391" s="4">
        <f ca="1">AC2391</f>
        <v>1</v>
      </c>
      <c r="AR2391" s="4">
        <f ca="1">AD2391</f>
        <v>0</v>
      </c>
      <c r="AS2391" s="4">
        <f ca="1">AE2391</f>
        <v>0</v>
      </c>
      <c r="AT2391" s="4" t="str">
        <f ca="1">Z2391</f>
        <v>G</v>
      </c>
      <c r="AU2391" s="4">
        <f>E2391</f>
        <v>71.5</v>
      </c>
      <c r="AV2391" s="4">
        <f>IF(AU2391&lt;60, 0, IF(AU2391&lt;70,2, IF(AU2391&lt;80, 3, IF(AU2391&lt;90,4, IF(AU2391&lt;=100, 5, "?")))))</f>
        <v>3</v>
      </c>
    </row>
    <row r="2392" spans="1:48" hidden="1" x14ac:dyDescent="0.2">
      <c r="A2392" s="2" t="s">
        <v>13</v>
      </c>
      <c r="B2392" s="3" t="s">
        <v>37</v>
      </c>
      <c r="C2392" s="3">
        <v>89.9</v>
      </c>
      <c r="D2392" s="3" t="s">
        <v>37</v>
      </c>
      <c r="E2392" s="3">
        <v>68.8</v>
      </c>
      <c r="F2392" s="3">
        <v>2</v>
      </c>
      <c r="G2392" s="3">
        <v>60</v>
      </c>
      <c r="H2392" s="3">
        <v>65</v>
      </c>
      <c r="I2392" s="3">
        <v>78</v>
      </c>
      <c r="J2392" s="3">
        <v>64</v>
      </c>
      <c r="K2392" s="3"/>
      <c r="L2392" s="3"/>
      <c r="M2392" s="3">
        <v>71</v>
      </c>
      <c r="N2392" s="3"/>
      <c r="O2392" s="4">
        <f>MAX(G2392:H2392)</f>
        <v>65</v>
      </c>
      <c r="P2392" s="4">
        <f>MAX(I2392:J2392)</f>
        <v>78</v>
      </c>
      <c r="Q2392" s="4">
        <f>ABS(O2392-C2392)</f>
        <v>24.900000000000006</v>
      </c>
      <c r="R2392" s="4">
        <f>ABS(P2392-C2392)</f>
        <v>11.900000000000006</v>
      </c>
      <c r="S2392" s="4" t="b">
        <f ca="1">OR(O2392=0,P2392=0,Q2392&gt;$Q$1,R2392&gt;$R$1,W2392="N", V2392=2)</f>
        <v>1</v>
      </c>
      <c r="T2392" s="4" t="str">
        <f>TRIM(CLEAN(D2392))</f>
        <v>كلية الهندسة والتكنولوجيا</v>
      </c>
      <c r="U2392" s="4">
        <f>COUNTIF(T:T,T2392)</f>
        <v>173</v>
      </c>
      <c r="V2392" s="4" t="str">
        <f>IF(E2392&lt;60, "F", IF(E2392&lt;70,"D", IF(E2392&lt;80, "C", IF(E2392&lt;90,"B", IF(E2392&lt;=100, "A", "?")))))</f>
        <v>D</v>
      </c>
      <c r="W2392" s="4" t="str" cm="1">
        <f t="array" aca="1" ref="W2392" ca="1">_xlfn.IFNA(INDIRECT($Y$1&amp;"!"&amp;W$1&amp;$Y2392),"N")</f>
        <v>A</v>
      </c>
      <c r="X2392" s="4">
        <f ca="1">COUNTIF(W:W,W2392)</f>
        <v>861</v>
      </c>
      <c r="Y2392" s="4">
        <f>MATCH(T2392,Coding!J:J,0)</f>
        <v>4</v>
      </c>
      <c r="Z2392" s="4" t="str" cm="1">
        <f t="array" aca="1" ref="Z2392" ca="1">_xlfn.IFNA(INDIRECT($Y$1&amp;"!"&amp;Z$1&amp;$Y2392),-1)</f>
        <v>A</v>
      </c>
      <c r="AA2392" s="4" cm="1">
        <f t="array" aca="1" ref="AA2392" ca="1">_xlfn.IFNA(INDIRECT($Y$1&amp;"!"&amp;AA$1&amp;$Y2392),-1)</f>
        <v>0</v>
      </c>
      <c r="AB2392" s="4" cm="1">
        <f t="array" aca="1" ref="AB2392" ca="1">_xlfn.IFNA(INDIRECT($Y$1&amp;"!"&amp;AB$1&amp;$Y2392),-1)</f>
        <v>1</v>
      </c>
      <c r="AC2392" s="4" cm="1">
        <f t="array" aca="1" ref="AC2392" ca="1">_xlfn.IFNA(INDIRECT($Y$1&amp;"!"&amp;AC$1&amp;$Y2392),-1)</f>
        <v>1</v>
      </c>
      <c r="AD2392" s="4" cm="1">
        <f t="array" aca="1" ref="AD2392" ca="1">_xlfn.IFNA(INDIRECT($Y$1&amp;"!"&amp;AD$1&amp;$Y2392),-1)</f>
        <v>1</v>
      </c>
      <c r="AE2392" s="4" cm="1">
        <f t="array" aca="1" ref="AE2392" ca="1">_xlfn.IFNA(INDIRECT($Y$1&amp;"!"&amp;AE$1&amp;$Y2392),-1)</f>
        <v>0</v>
      </c>
      <c r="AF2392" s="4" t="str">
        <f ca="1">_xlfn.CONCAT(W2392, "-",V2392)</f>
        <v>A-D</v>
      </c>
      <c r="AG2392" s="4" t="str">
        <f>TEXT(ROW()-2, "0000")</f>
        <v>2390</v>
      </c>
      <c r="AH2392" s="4" t="str">
        <f>IF(TRIM(CLEAN(A2392))="m", "male", IF(TRIM(CLEAN(A2392))="f","female", "missing"))</f>
        <v>male</v>
      </c>
      <c r="AI2392" s="4">
        <f>C2392</f>
        <v>89.9</v>
      </c>
      <c r="AJ2392" s="4">
        <f>O2392</f>
        <v>65</v>
      </c>
      <c r="AK2392" s="4">
        <f>P2392</f>
        <v>78</v>
      </c>
      <c r="AL2392" s="4">
        <f>IF(AI2392&lt;60, 0, IF(AI2392&lt;70,2, IF(AI2392&lt;80, 3, IF(AI2392&lt;90,4, IF(AI2392&lt;=100, 5, "?")))))</f>
        <v>4</v>
      </c>
      <c r="AM2392" s="4">
        <f>IF(AJ2392&lt;60, 0, IF(AJ2392&lt;70,2, IF(AJ2392&lt;80, 3, IF(AJ2392&lt;90,4, IF(AJ2392&lt;=100, 5, "?")))))</f>
        <v>2</v>
      </c>
      <c r="AN2392" s="4">
        <f>IF(AK2392&lt;60, 0, IF(AK2392&lt;70,2, IF(AK2392&lt;80, 3, IF(AK2392&lt;90,4, IF(AK2392&lt;=100, 5, "?")))))</f>
        <v>3</v>
      </c>
      <c r="AO2392" s="4">
        <f ca="1">AA2392</f>
        <v>0</v>
      </c>
      <c r="AP2392" s="4">
        <f ca="1">AB2392</f>
        <v>1</v>
      </c>
      <c r="AQ2392" s="4">
        <f ca="1">AC2392</f>
        <v>1</v>
      </c>
      <c r="AR2392" s="4">
        <f ca="1">AD2392</f>
        <v>1</v>
      </c>
      <c r="AS2392" s="4">
        <f ca="1">AE2392</f>
        <v>0</v>
      </c>
      <c r="AT2392" s="4" t="str">
        <f ca="1">Z2392</f>
        <v>A</v>
      </c>
      <c r="AU2392" s="4">
        <f>E2392</f>
        <v>68.8</v>
      </c>
      <c r="AV2392" s="4">
        <f>IF(AU2392&lt;60, 0, IF(AU2392&lt;70,2, IF(AU2392&lt;80, 3, IF(AU2392&lt;90,4, IF(AU2392&lt;=100, 5, "?")))))</f>
        <v>2</v>
      </c>
    </row>
    <row r="2393" spans="1:48" hidden="1" x14ac:dyDescent="0.2">
      <c r="A2393" s="2" t="s">
        <v>13</v>
      </c>
      <c r="B2393" s="3" t="s">
        <v>36</v>
      </c>
      <c r="C2393" s="3">
        <v>89.9</v>
      </c>
      <c r="D2393" s="3" t="s">
        <v>36</v>
      </c>
      <c r="E2393" s="3">
        <v>72.7</v>
      </c>
      <c r="F2393" s="3">
        <v>1</v>
      </c>
      <c r="G2393" s="3">
        <v>60</v>
      </c>
      <c r="H2393" s="3">
        <v>65</v>
      </c>
      <c r="I2393" s="3">
        <v>60</v>
      </c>
      <c r="J2393" s="3">
        <v>60</v>
      </c>
      <c r="K2393" s="3"/>
      <c r="L2393" s="3"/>
      <c r="M2393" s="3">
        <v>72</v>
      </c>
      <c r="N2393" s="3"/>
      <c r="O2393" s="4">
        <f>MAX(G2393:H2393)</f>
        <v>65</v>
      </c>
      <c r="P2393" s="4">
        <f>MAX(I2393:J2393)</f>
        <v>60</v>
      </c>
      <c r="Q2393" s="4">
        <f>ABS(O2393-C2393)</f>
        <v>24.900000000000006</v>
      </c>
      <c r="R2393" s="4">
        <f>ABS(P2393-C2393)</f>
        <v>29.900000000000006</v>
      </c>
      <c r="S2393" s="4" t="b">
        <f ca="1">OR(O2393=0,P2393=0,Q2393&gt;$Q$1,R2393&gt;$R$1,W2393="N", V2393=2)</f>
        <v>1</v>
      </c>
      <c r="T2393" s="4" t="str">
        <f>TRIM(CLEAN(D2393))</f>
        <v>برنامج بكالوريوس هندسة أنظمة الحاسوب</v>
      </c>
      <c r="U2393" s="4">
        <f>COUNTIF(T:T,T2393)</f>
        <v>549</v>
      </c>
      <c r="V2393" s="4" t="str">
        <f>IF(E2393&lt;60, "F", IF(E2393&lt;70,"D", IF(E2393&lt;80, "C", IF(E2393&lt;90,"B", IF(E2393&lt;=100, "A", "?")))))</f>
        <v>C</v>
      </c>
      <c r="W2393" s="4" t="str" cm="1">
        <f t="array" aca="1" ref="W2393" ca="1">_xlfn.IFNA(INDIRECT($Y$1&amp;"!"&amp;W$1&amp;$Y2393),"N")</f>
        <v>A</v>
      </c>
      <c r="X2393" s="4">
        <f ca="1">COUNTIF(W:W,W2393)</f>
        <v>861</v>
      </c>
      <c r="Y2393" s="4">
        <f>MATCH(T2393,Coding!J:J,0)</f>
        <v>3</v>
      </c>
      <c r="Z2393" s="4" t="str" cm="1">
        <f t="array" aca="1" ref="Z2393" ca="1">_xlfn.IFNA(INDIRECT($Y$1&amp;"!"&amp;Z$1&amp;$Y2393),-1)</f>
        <v>A</v>
      </c>
      <c r="AA2393" s="4" cm="1">
        <f t="array" aca="1" ref="AA2393" ca="1">_xlfn.IFNA(INDIRECT($Y$1&amp;"!"&amp;AA$1&amp;$Y2393),-1)</f>
        <v>0</v>
      </c>
      <c r="AB2393" s="4" cm="1">
        <f t="array" aca="1" ref="AB2393" ca="1">_xlfn.IFNA(INDIRECT($Y$1&amp;"!"&amp;AB$1&amp;$Y2393),-1)</f>
        <v>1</v>
      </c>
      <c r="AC2393" s="4" cm="1">
        <f t="array" aca="1" ref="AC2393" ca="1">_xlfn.IFNA(INDIRECT($Y$1&amp;"!"&amp;AC$1&amp;$Y2393),-1)</f>
        <v>1</v>
      </c>
      <c r="AD2393" s="4" cm="1">
        <f t="array" aca="1" ref="AD2393" ca="1">_xlfn.IFNA(INDIRECT($Y$1&amp;"!"&amp;AD$1&amp;$Y2393),-1)</f>
        <v>1</v>
      </c>
      <c r="AE2393" s="4" cm="1">
        <f t="array" aca="1" ref="AE2393" ca="1">_xlfn.IFNA(INDIRECT($Y$1&amp;"!"&amp;AE$1&amp;$Y2393),-1)</f>
        <v>0</v>
      </c>
      <c r="AF2393" s="4" t="str">
        <f ca="1">_xlfn.CONCAT(W2393, "-",V2393)</f>
        <v>A-C</v>
      </c>
      <c r="AG2393" s="4" t="str">
        <f>TEXT(ROW()-2, "0000")</f>
        <v>2391</v>
      </c>
      <c r="AH2393" s="4" t="str">
        <f>IF(TRIM(CLEAN(A2393))="m", "male", IF(TRIM(CLEAN(A2393))="f","female", "missing"))</f>
        <v>male</v>
      </c>
      <c r="AI2393" s="4">
        <f>C2393</f>
        <v>89.9</v>
      </c>
      <c r="AJ2393" s="4">
        <f>O2393</f>
        <v>65</v>
      </c>
      <c r="AK2393" s="4">
        <f>P2393</f>
        <v>60</v>
      </c>
      <c r="AL2393" s="4">
        <f>IF(AI2393&lt;60, 0, IF(AI2393&lt;70,2, IF(AI2393&lt;80, 3, IF(AI2393&lt;90,4, IF(AI2393&lt;=100, 5, "?")))))</f>
        <v>4</v>
      </c>
      <c r="AM2393" s="4">
        <f>IF(AJ2393&lt;60, 0, IF(AJ2393&lt;70,2, IF(AJ2393&lt;80, 3, IF(AJ2393&lt;90,4, IF(AJ2393&lt;=100, 5, "?")))))</f>
        <v>2</v>
      </c>
      <c r="AN2393" s="4">
        <f>IF(AK2393&lt;60, 0, IF(AK2393&lt;70,2, IF(AK2393&lt;80, 3, IF(AK2393&lt;90,4, IF(AK2393&lt;=100, 5, "?")))))</f>
        <v>2</v>
      </c>
      <c r="AO2393" s="4">
        <f ca="1">AA2393</f>
        <v>0</v>
      </c>
      <c r="AP2393" s="4">
        <f ca="1">AB2393</f>
        <v>1</v>
      </c>
      <c r="AQ2393" s="4">
        <f ca="1">AC2393</f>
        <v>1</v>
      </c>
      <c r="AR2393" s="4">
        <f ca="1">AD2393</f>
        <v>1</v>
      </c>
      <c r="AS2393" s="4">
        <f ca="1">AE2393</f>
        <v>0</v>
      </c>
      <c r="AT2393" s="4" t="str">
        <f ca="1">Z2393</f>
        <v>A</v>
      </c>
      <c r="AU2393" s="4">
        <f>E2393</f>
        <v>72.7</v>
      </c>
      <c r="AV2393" s="4">
        <f>IF(AU2393&lt;60, 0, IF(AU2393&lt;70,2, IF(AU2393&lt;80, 3, IF(AU2393&lt;90,4, IF(AU2393&lt;=100, 5, "?")))))</f>
        <v>3</v>
      </c>
    </row>
    <row r="2394" spans="1:48" hidden="1" x14ac:dyDescent="0.2">
      <c r="A2394" s="2" t="s">
        <v>16</v>
      </c>
      <c r="B2394" s="3" t="s">
        <v>36</v>
      </c>
      <c r="C2394" s="3">
        <v>89.9</v>
      </c>
      <c r="D2394" s="3" t="s">
        <v>34</v>
      </c>
      <c r="E2394" s="3">
        <v>74.2</v>
      </c>
      <c r="F2394" s="3">
        <v>1</v>
      </c>
      <c r="G2394" s="3">
        <v>65</v>
      </c>
      <c r="H2394" s="3">
        <v>63</v>
      </c>
      <c r="I2394" s="3">
        <v>80</v>
      </c>
      <c r="J2394" s="3">
        <v>65</v>
      </c>
      <c r="K2394" s="3"/>
      <c r="L2394" s="3"/>
      <c r="M2394" s="3">
        <v>66</v>
      </c>
      <c r="N2394" s="3"/>
      <c r="O2394" s="4">
        <f>MAX(G2394:H2394)</f>
        <v>65</v>
      </c>
      <c r="P2394" s="4">
        <f>MAX(I2394:J2394)</f>
        <v>80</v>
      </c>
      <c r="Q2394" s="4">
        <f>ABS(O2394-C2394)</f>
        <v>24.900000000000006</v>
      </c>
      <c r="R2394" s="4">
        <f>ABS(P2394-C2394)</f>
        <v>9.9000000000000057</v>
      </c>
      <c r="S2394" s="4" t="b">
        <f ca="1">OR(O2394=0,P2394=0,Q2394&gt;$Q$1,R2394&gt;$R$1,W2394="N", V2394=2)</f>
        <v>1</v>
      </c>
      <c r="T2394" s="4" t="str">
        <f>TRIM(CLEAN(D2394))</f>
        <v>برنامج بكالوريوس هندسة الحاسوب</v>
      </c>
      <c r="U2394" s="4">
        <f>COUNTIF(T:T,T2394)</f>
        <v>139</v>
      </c>
      <c r="V2394" s="4" t="str">
        <f>IF(E2394&lt;60, "F", IF(E2394&lt;70,"D", IF(E2394&lt;80, "C", IF(E2394&lt;90,"B", IF(E2394&lt;=100, "A", "?")))))</f>
        <v>C</v>
      </c>
      <c r="W2394" s="4" t="str" cm="1">
        <f t="array" aca="1" ref="W2394" ca="1">_xlfn.IFNA(INDIRECT($Y$1&amp;"!"&amp;W$1&amp;$Y2394),"N")</f>
        <v>A</v>
      </c>
      <c r="X2394" s="4">
        <f ca="1">COUNTIF(W:W,W2394)</f>
        <v>861</v>
      </c>
      <c r="Y2394" s="4">
        <f>MATCH(T2394,Coding!J:J,0)</f>
        <v>5</v>
      </c>
      <c r="Z2394" s="4" t="str" cm="1">
        <f t="array" aca="1" ref="Z2394" ca="1">_xlfn.IFNA(INDIRECT($Y$1&amp;"!"&amp;Z$1&amp;$Y2394),-1)</f>
        <v>A</v>
      </c>
      <c r="AA2394" s="4" cm="1">
        <f t="array" aca="1" ref="AA2394" ca="1">_xlfn.IFNA(INDIRECT($Y$1&amp;"!"&amp;AA$1&amp;$Y2394),-1)</f>
        <v>0</v>
      </c>
      <c r="AB2394" s="4" cm="1">
        <f t="array" aca="1" ref="AB2394" ca="1">_xlfn.IFNA(INDIRECT($Y$1&amp;"!"&amp;AB$1&amp;$Y2394),-1)</f>
        <v>1</v>
      </c>
      <c r="AC2394" s="4" cm="1">
        <f t="array" aca="1" ref="AC2394" ca="1">_xlfn.IFNA(INDIRECT($Y$1&amp;"!"&amp;AC$1&amp;$Y2394),-1)</f>
        <v>1</v>
      </c>
      <c r="AD2394" s="4" cm="1">
        <f t="array" aca="1" ref="AD2394" ca="1">_xlfn.IFNA(INDIRECT($Y$1&amp;"!"&amp;AD$1&amp;$Y2394),-1)</f>
        <v>1</v>
      </c>
      <c r="AE2394" s="4" cm="1">
        <f t="array" aca="1" ref="AE2394" ca="1">_xlfn.IFNA(INDIRECT($Y$1&amp;"!"&amp;AE$1&amp;$Y2394),-1)</f>
        <v>0</v>
      </c>
      <c r="AF2394" s="4" t="str">
        <f ca="1">_xlfn.CONCAT(W2394, "-",V2394)</f>
        <v>A-C</v>
      </c>
      <c r="AG2394" s="4" t="str">
        <f>TEXT(ROW()-2, "0000")</f>
        <v>2392</v>
      </c>
      <c r="AH2394" s="4" t="str">
        <f>IF(TRIM(CLEAN(A2394))="m", "male", IF(TRIM(CLEAN(A2394))="f","female", "missing"))</f>
        <v>female</v>
      </c>
      <c r="AI2394" s="4">
        <f>C2394</f>
        <v>89.9</v>
      </c>
      <c r="AJ2394" s="4">
        <f>O2394</f>
        <v>65</v>
      </c>
      <c r="AK2394" s="4">
        <f>P2394</f>
        <v>80</v>
      </c>
      <c r="AL2394" s="4">
        <f>IF(AI2394&lt;60, 0, IF(AI2394&lt;70,2, IF(AI2394&lt;80, 3, IF(AI2394&lt;90,4, IF(AI2394&lt;=100, 5, "?")))))</f>
        <v>4</v>
      </c>
      <c r="AM2394" s="4">
        <f>IF(AJ2394&lt;60, 0, IF(AJ2394&lt;70,2, IF(AJ2394&lt;80, 3, IF(AJ2394&lt;90,4, IF(AJ2394&lt;=100, 5, "?")))))</f>
        <v>2</v>
      </c>
      <c r="AN2394" s="4">
        <f>IF(AK2394&lt;60, 0, IF(AK2394&lt;70,2, IF(AK2394&lt;80, 3, IF(AK2394&lt;90,4, IF(AK2394&lt;=100, 5, "?")))))</f>
        <v>4</v>
      </c>
      <c r="AO2394" s="4">
        <f ca="1">AA2394</f>
        <v>0</v>
      </c>
      <c r="AP2394" s="4">
        <f ca="1">AB2394</f>
        <v>1</v>
      </c>
      <c r="AQ2394" s="4">
        <f ca="1">AC2394</f>
        <v>1</v>
      </c>
      <c r="AR2394" s="4">
        <f ca="1">AD2394</f>
        <v>1</v>
      </c>
      <c r="AS2394" s="4">
        <f ca="1">AE2394</f>
        <v>0</v>
      </c>
      <c r="AT2394" s="4" t="str">
        <f ca="1">Z2394</f>
        <v>A</v>
      </c>
      <c r="AU2394" s="4">
        <f>E2394</f>
        <v>74.2</v>
      </c>
      <c r="AV2394" s="4">
        <f>IF(AU2394&lt;60, 0, IF(AU2394&lt;70,2, IF(AU2394&lt;80, 3, IF(AU2394&lt;90,4, IF(AU2394&lt;=100, 5, "?")))))</f>
        <v>3</v>
      </c>
    </row>
    <row r="2395" spans="1:48" hidden="1" x14ac:dyDescent="0.2">
      <c r="A2395" s="2" t="s">
        <v>16</v>
      </c>
      <c r="B2395" s="3" t="s">
        <v>36</v>
      </c>
      <c r="C2395" s="3">
        <v>90.9</v>
      </c>
      <c r="D2395" s="3" t="s">
        <v>34</v>
      </c>
      <c r="E2395" s="3">
        <v>68.8</v>
      </c>
      <c r="F2395" s="3">
        <v>3</v>
      </c>
      <c r="G2395" s="3">
        <v>66</v>
      </c>
      <c r="H2395" s="3">
        <v>60</v>
      </c>
      <c r="I2395" s="3">
        <v>90</v>
      </c>
      <c r="J2395" s="3">
        <v>75</v>
      </c>
      <c r="K2395" s="3"/>
      <c r="L2395" s="3"/>
      <c r="M2395" s="3">
        <v>70</v>
      </c>
      <c r="N2395" s="3"/>
      <c r="O2395" s="4">
        <f>MAX(G2395:H2395)</f>
        <v>66</v>
      </c>
      <c r="P2395" s="4">
        <f>MAX(I2395:J2395)</f>
        <v>90</v>
      </c>
      <c r="Q2395" s="4">
        <f>ABS(O2395-C2395)</f>
        <v>24.900000000000006</v>
      </c>
      <c r="R2395" s="4">
        <f>ABS(P2395-C2395)</f>
        <v>0.90000000000000568</v>
      </c>
      <c r="S2395" s="4" t="b">
        <f ca="1">OR(O2395=0,P2395=0,Q2395&gt;$Q$1,R2395&gt;$R$1,W2395="N", V2395=2)</f>
        <v>1</v>
      </c>
      <c r="T2395" s="4" t="str">
        <f>TRIM(CLEAN(D2395))</f>
        <v>برنامج بكالوريوس هندسة الحاسوب</v>
      </c>
      <c r="U2395" s="4">
        <f>COUNTIF(T:T,T2395)</f>
        <v>139</v>
      </c>
      <c r="V2395" s="4" t="str">
        <f>IF(E2395&lt;60, "F", IF(E2395&lt;70,"D", IF(E2395&lt;80, "C", IF(E2395&lt;90,"B", IF(E2395&lt;=100, "A", "?")))))</f>
        <v>D</v>
      </c>
      <c r="W2395" s="4" t="str" cm="1">
        <f t="array" aca="1" ref="W2395" ca="1">_xlfn.IFNA(INDIRECT($Y$1&amp;"!"&amp;W$1&amp;$Y2395),"N")</f>
        <v>A</v>
      </c>
      <c r="X2395" s="4">
        <f ca="1">COUNTIF(W:W,W2395)</f>
        <v>861</v>
      </c>
      <c r="Y2395" s="4">
        <f>MATCH(T2395,Coding!J:J,0)</f>
        <v>5</v>
      </c>
      <c r="Z2395" s="4" t="str" cm="1">
        <f t="array" aca="1" ref="Z2395" ca="1">_xlfn.IFNA(INDIRECT($Y$1&amp;"!"&amp;Z$1&amp;$Y2395),-1)</f>
        <v>A</v>
      </c>
      <c r="AA2395" s="4" cm="1">
        <f t="array" aca="1" ref="AA2395" ca="1">_xlfn.IFNA(INDIRECT($Y$1&amp;"!"&amp;AA$1&amp;$Y2395),-1)</f>
        <v>0</v>
      </c>
      <c r="AB2395" s="4" cm="1">
        <f t="array" aca="1" ref="AB2395" ca="1">_xlfn.IFNA(INDIRECT($Y$1&amp;"!"&amp;AB$1&amp;$Y2395),-1)</f>
        <v>1</v>
      </c>
      <c r="AC2395" s="4" cm="1">
        <f t="array" aca="1" ref="AC2395" ca="1">_xlfn.IFNA(INDIRECT($Y$1&amp;"!"&amp;AC$1&amp;$Y2395),-1)</f>
        <v>1</v>
      </c>
      <c r="AD2395" s="4" cm="1">
        <f t="array" aca="1" ref="AD2395" ca="1">_xlfn.IFNA(INDIRECT($Y$1&amp;"!"&amp;AD$1&amp;$Y2395),-1)</f>
        <v>1</v>
      </c>
      <c r="AE2395" s="4" cm="1">
        <f t="array" aca="1" ref="AE2395" ca="1">_xlfn.IFNA(INDIRECT($Y$1&amp;"!"&amp;AE$1&amp;$Y2395),-1)</f>
        <v>0</v>
      </c>
      <c r="AF2395" s="4" t="str">
        <f ca="1">_xlfn.CONCAT(W2395, "-",V2395)</f>
        <v>A-D</v>
      </c>
      <c r="AG2395" s="4" t="str">
        <f>TEXT(ROW()-2, "0000")</f>
        <v>2393</v>
      </c>
      <c r="AH2395" s="4" t="str">
        <f>IF(TRIM(CLEAN(A2395))="m", "male", IF(TRIM(CLEAN(A2395))="f","female", "missing"))</f>
        <v>female</v>
      </c>
      <c r="AI2395" s="4">
        <f>C2395</f>
        <v>90.9</v>
      </c>
      <c r="AJ2395" s="4">
        <f>O2395</f>
        <v>66</v>
      </c>
      <c r="AK2395" s="4">
        <f>P2395</f>
        <v>90</v>
      </c>
      <c r="AL2395" s="4">
        <f>IF(AI2395&lt;60, 0, IF(AI2395&lt;70,2, IF(AI2395&lt;80, 3, IF(AI2395&lt;90,4, IF(AI2395&lt;=100, 5, "?")))))</f>
        <v>5</v>
      </c>
      <c r="AM2395" s="4">
        <f>IF(AJ2395&lt;60, 0, IF(AJ2395&lt;70,2, IF(AJ2395&lt;80, 3, IF(AJ2395&lt;90,4, IF(AJ2395&lt;=100, 5, "?")))))</f>
        <v>2</v>
      </c>
      <c r="AN2395" s="4">
        <f>IF(AK2395&lt;60, 0, IF(AK2395&lt;70,2, IF(AK2395&lt;80, 3, IF(AK2395&lt;90,4, IF(AK2395&lt;=100, 5, "?")))))</f>
        <v>5</v>
      </c>
      <c r="AO2395" s="4">
        <f ca="1">AA2395</f>
        <v>0</v>
      </c>
      <c r="AP2395" s="4">
        <f ca="1">AB2395</f>
        <v>1</v>
      </c>
      <c r="AQ2395" s="4">
        <f ca="1">AC2395</f>
        <v>1</v>
      </c>
      <c r="AR2395" s="4">
        <f ca="1">AD2395</f>
        <v>1</v>
      </c>
      <c r="AS2395" s="4">
        <f ca="1">AE2395</f>
        <v>0</v>
      </c>
      <c r="AT2395" s="4" t="str">
        <f ca="1">Z2395</f>
        <v>A</v>
      </c>
      <c r="AU2395" s="4">
        <f>E2395</f>
        <v>68.8</v>
      </c>
      <c r="AV2395" s="4">
        <f>IF(AU2395&lt;60, 0, IF(AU2395&lt;70,2, IF(AU2395&lt;80, 3, IF(AU2395&lt;90,4, IF(AU2395&lt;=100, 5, "?")))))</f>
        <v>2</v>
      </c>
    </row>
    <row r="2396" spans="1:48" hidden="1" x14ac:dyDescent="0.2">
      <c r="A2396" s="2" t="s">
        <v>16</v>
      </c>
      <c r="B2396" s="3" t="s">
        <v>36</v>
      </c>
      <c r="C2396" s="3">
        <v>90.9</v>
      </c>
      <c r="D2396" s="3" t="s">
        <v>34</v>
      </c>
      <c r="E2396" s="3">
        <v>70.2</v>
      </c>
      <c r="F2396" s="3">
        <v>1</v>
      </c>
      <c r="G2396" s="3">
        <v>66</v>
      </c>
      <c r="H2396" s="3">
        <v>65</v>
      </c>
      <c r="I2396" s="3">
        <v>75</v>
      </c>
      <c r="J2396" s="3">
        <v>63</v>
      </c>
      <c r="K2396" s="3"/>
      <c r="L2396" s="3"/>
      <c r="M2396" s="3">
        <v>71</v>
      </c>
      <c r="N2396" s="3"/>
      <c r="O2396" s="4">
        <f>MAX(G2396:H2396)</f>
        <v>66</v>
      </c>
      <c r="P2396" s="4">
        <f>MAX(I2396:J2396)</f>
        <v>75</v>
      </c>
      <c r="Q2396" s="4">
        <f>ABS(O2396-C2396)</f>
        <v>24.900000000000006</v>
      </c>
      <c r="R2396" s="4">
        <f>ABS(P2396-C2396)</f>
        <v>15.900000000000006</v>
      </c>
      <c r="S2396" s="4" t="b">
        <f ca="1">OR(O2396=0,P2396=0,Q2396&gt;$Q$1,R2396&gt;$R$1,W2396="N", V2396=2)</f>
        <v>1</v>
      </c>
      <c r="T2396" s="4" t="str">
        <f>TRIM(CLEAN(D2396))</f>
        <v>برنامج بكالوريوس هندسة الحاسوب</v>
      </c>
      <c r="U2396" s="4">
        <f>COUNTIF(T:T,T2396)</f>
        <v>139</v>
      </c>
      <c r="V2396" s="4" t="str">
        <f>IF(E2396&lt;60, "F", IF(E2396&lt;70,"D", IF(E2396&lt;80, "C", IF(E2396&lt;90,"B", IF(E2396&lt;=100, "A", "?")))))</f>
        <v>C</v>
      </c>
      <c r="W2396" s="4" t="str" cm="1">
        <f t="array" aca="1" ref="W2396" ca="1">_xlfn.IFNA(INDIRECT($Y$1&amp;"!"&amp;W$1&amp;$Y2396),"N")</f>
        <v>A</v>
      </c>
      <c r="X2396" s="4">
        <f ca="1">COUNTIF(W:W,W2396)</f>
        <v>861</v>
      </c>
      <c r="Y2396" s="4">
        <f>MATCH(T2396,Coding!J:J,0)</f>
        <v>5</v>
      </c>
      <c r="Z2396" s="4" t="str" cm="1">
        <f t="array" aca="1" ref="Z2396" ca="1">_xlfn.IFNA(INDIRECT($Y$1&amp;"!"&amp;Z$1&amp;$Y2396),-1)</f>
        <v>A</v>
      </c>
      <c r="AA2396" s="4" cm="1">
        <f t="array" aca="1" ref="AA2396" ca="1">_xlfn.IFNA(INDIRECT($Y$1&amp;"!"&amp;AA$1&amp;$Y2396),-1)</f>
        <v>0</v>
      </c>
      <c r="AB2396" s="4" cm="1">
        <f t="array" aca="1" ref="AB2396" ca="1">_xlfn.IFNA(INDIRECT($Y$1&amp;"!"&amp;AB$1&amp;$Y2396),-1)</f>
        <v>1</v>
      </c>
      <c r="AC2396" s="4" cm="1">
        <f t="array" aca="1" ref="AC2396" ca="1">_xlfn.IFNA(INDIRECT($Y$1&amp;"!"&amp;AC$1&amp;$Y2396),-1)</f>
        <v>1</v>
      </c>
      <c r="AD2396" s="4" cm="1">
        <f t="array" aca="1" ref="AD2396" ca="1">_xlfn.IFNA(INDIRECT($Y$1&amp;"!"&amp;AD$1&amp;$Y2396),-1)</f>
        <v>1</v>
      </c>
      <c r="AE2396" s="4" cm="1">
        <f t="array" aca="1" ref="AE2396" ca="1">_xlfn.IFNA(INDIRECT($Y$1&amp;"!"&amp;AE$1&amp;$Y2396),-1)</f>
        <v>0</v>
      </c>
      <c r="AF2396" s="4" t="str">
        <f ca="1">_xlfn.CONCAT(W2396, "-",V2396)</f>
        <v>A-C</v>
      </c>
      <c r="AG2396" s="4" t="str">
        <f>TEXT(ROW()-2, "0000")</f>
        <v>2394</v>
      </c>
      <c r="AH2396" s="4" t="str">
        <f>IF(TRIM(CLEAN(A2396))="m", "male", IF(TRIM(CLEAN(A2396))="f","female", "missing"))</f>
        <v>female</v>
      </c>
      <c r="AI2396" s="4">
        <f>C2396</f>
        <v>90.9</v>
      </c>
      <c r="AJ2396" s="4">
        <f>O2396</f>
        <v>66</v>
      </c>
      <c r="AK2396" s="4">
        <f>P2396</f>
        <v>75</v>
      </c>
      <c r="AL2396" s="4">
        <f>IF(AI2396&lt;60, 0, IF(AI2396&lt;70,2, IF(AI2396&lt;80, 3, IF(AI2396&lt;90,4, IF(AI2396&lt;=100, 5, "?")))))</f>
        <v>5</v>
      </c>
      <c r="AM2396" s="4">
        <f>IF(AJ2396&lt;60, 0, IF(AJ2396&lt;70,2, IF(AJ2396&lt;80, 3, IF(AJ2396&lt;90,4, IF(AJ2396&lt;=100, 5, "?")))))</f>
        <v>2</v>
      </c>
      <c r="AN2396" s="4">
        <f>IF(AK2396&lt;60, 0, IF(AK2396&lt;70,2, IF(AK2396&lt;80, 3, IF(AK2396&lt;90,4, IF(AK2396&lt;=100, 5, "?")))))</f>
        <v>3</v>
      </c>
      <c r="AO2396" s="4">
        <f ca="1">AA2396</f>
        <v>0</v>
      </c>
      <c r="AP2396" s="4">
        <f ca="1">AB2396</f>
        <v>1</v>
      </c>
      <c r="AQ2396" s="4">
        <f ca="1">AC2396</f>
        <v>1</v>
      </c>
      <c r="AR2396" s="4">
        <f ca="1">AD2396</f>
        <v>1</v>
      </c>
      <c r="AS2396" s="4">
        <f ca="1">AE2396</f>
        <v>0</v>
      </c>
      <c r="AT2396" s="4" t="str">
        <f ca="1">Z2396</f>
        <v>A</v>
      </c>
      <c r="AU2396" s="4">
        <f>E2396</f>
        <v>70.2</v>
      </c>
      <c r="AV2396" s="4">
        <f>IF(AU2396&lt;60, 0, IF(AU2396&lt;70,2, IF(AU2396&lt;80, 3, IF(AU2396&lt;90,4, IF(AU2396&lt;=100, 5, "?")))))</f>
        <v>3</v>
      </c>
    </row>
    <row r="2397" spans="1:48" hidden="1" x14ac:dyDescent="0.2">
      <c r="A2397" s="2" t="s">
        <v>16</v>
      </c>
      <c r="B2397" s="3" t="s">
        <v>36</v>
      </c>
      <c r="C2397" s="3">
        <v>92.9</v>
      </c>
      <c r="D2397" s="3" t="s">
        <v>36</v>
      </c>
      <c r="E2397" s="3">
        <v>72</v>
      </c>
      <c r="F2397" s="3">
        <v>1</v>
      </c>
      <c r="G2397" s="3">
        <v>61</v>
      </c>
      <c r="H2397" s="3">
        <v>68</v>
      </c>
      <c r="I2397" s="3">
        <v>60</v>
      </c>
      <c r="J2397" s="3">
        <v>76</v>
      </c>
      <c r="K2397" s="3"/>
      <c r="L2397" s="3"/>
      <c r="M2397" s="3">
        <v>74</v>
      </c>
      <c r="N2397" s="3"/>
      <c r="O2397" s="4">
        <f>MAX(G2397:H2397)</f>
        <v>68</v>
      </c>
      <c r="P2397" s="4">
        <f>MAX(I2397:J2397)</f>
        <v>76</v>
      </c>
      <c r="Q2397" s="4">
        <f>ABS(O2397-C2397)</f>
        <v>24.900000000000006</v>
      </c>
      <c r="R2397" s="4">
        <f>ABS(P2397-C2397)</f>
        <v>16.900000000000006</v>
      </c>
      <c r="S2397" s="4" t="b">
        <f ca="1">OR(O2397=0,P2397=0,Q2397&gt;$Q$1,R2397&gt;$R$1,W2397="N", V2397=2)</f>
        <v>1</v>
      </c>
      <c r="T2397" s="4" t="str">
        <f>TRIM(CLEAN(D2397))</f>
        <v>برنامج بكالوريوس هندسة أنظمة الحاسوب</v>
      </c>
      <c r="U2397" s="4">
        <f>COUNTIF(T:T,T2397)</f>
        <v>549</v>
      </c>
      <c r="V2397" s="4" t="str">
        <f>IF(E2397&lt;60, "F", IF(E2397&lt;70,"D", IF(E2397&lt;80, "C", IF(E2397&lt;90,"B", IF(E2397&lt;=100, "A", "?")))))</f>
        <v>C</v>
      </c>
      <c r="W2397" s="4" t="str" cm="1">
        <f t="array" aca="1" ref="W2397" ca="1">_xlfn.IFNA(INDIRECT($Y$1&amp;"!"&amp;W$1&amp;$Y2397),"N")</f>
        <v>A</v>
      </c>
      <c r="X2397" s="4">
        <f ca="1">COUNTIF(W:W,W2397)</f>
        <v>861</v>
      </c>
      <c r="Y2397" s="4">
        <f>MATCH(T2397,Coding!J:J,0)</f>
        <v>3</v>
      </c>
      <c r="Z2397" s="4" t="str" cm="1">
        <f t="array" aca="1" ref="Z2397" ca="1">_xlfn.IFNA(INDIRECT($Y$1&amp;"!"&amp;Z$1&amp;$Y2397),-1)</f>
        <v>A</v>
      </c>
      <c r="AA2397" s="4" cm="1">
        <f t="array" aca="1" ref="AA2397" ca="1">_xlfn.IFNA(INDIRECT($Y$1&amp;"!"&amp;AA$1&amp;$Y2397),-1)</f>
        <v>0</v>
      </c>
      <c r="AB2397" s="4" cm="1">
        <f t="array" aca="1" ref="AB2397" ca="1">_xlfn.IFNA(INDIRECT($Y$1&amp;"!"&amp;AB$1&amp;$Y2397),-1)</f>
        <v>1</v>
      </c>
      <c r="AC2397" s="4" cm="1">
        <f t="array" aca="1" ref="AC2397" ca="1">_xlfn.IFNA(INDIRECT($Y$1&amp;"!"&amp;AC$1&amp;$Y2397),-1)</f>
        <v>1</v>
      </c>
      <c r="AD2397" s="4" cm="1">
        <f t="array" aca="1" ref="AD2397" ca="1">_xlfn.IFNA(INDIRECT($Y$1&amp;"!"&amp;AD$1&amp;$Y2397),-1)</f>
        <v>1</v>
      </c>
      <c r="AE2397" s="4" cm="1">
        <f t="array" aca="1" ref="AE2397" ca="1">_xlfn.IFNA(INDIRECT($Y$1&amp;"!"&amp;AE$1&amp;$Y2397),-1)</f>
        <v>0</v>
      </c>
      <c r="AF2397" s="4" t="str">
        <f ca="1">_xlfn.CONCAT(W2397, "-",V2397)</f>
        <v>A-C</v>
      </c>
      <c r="AG2397" s="4" t="str">
        <f>TEXT(ROW()-2, "0000")</f>
        <v>2395</v>
      </c>
      <c r="AH2397" s="4" t="str">
        <f>IF(TRIM(CLEAN(A2397))="m", "male", IF(TRIM(CLEAN(A2397))="f","female", "missing"))</f>
        <v>female</v>
      </c>
      <c r="AI2397" s="4">
        <f>C2397</f>
        <v>92.9</v>
      </c>
      <c r="AJ2397" s="4">
        <f>O2397</f>
        <v>68</v>
      </c>
      <c r="AK2397" s="4">
        <f>P2397</f>
        <v>76</v>
      </c>
      <c r="AL2397" s="4">
        <f>IF(AI2397&lt;60, 0, IF(AI2397&lt;70,2, IF(AI2397&lt;80, 3, IF(AI2397&lt;90,4, IF(AI2397&lt;=100, 5, "?")))))</f>
        <v>5</v>
      </c>
      <c r="AM2397" s="4">
        <f>IF(AJ2397&lt;60, 0, IF(AJ2397&lt;70,2, IF(AJ2397&lt;80, 3, IF(AJ2397&lt;90,4, IF(AJ2397&lt;=100, 5, "?")))))</f>
        <v>2</v>
      </c>
      <c r="AN2397" s="4">
        <f>IF(AK2397&lt;60, 0, IF(AK2397&lt;70,2, IF(AK2397&lt;80, 3, IF(AK2397&lt;90,4, IF(AK2397&lt;=100, 5, "?")))))</f>
        <v>3</v>
      </c>
      <c r="AO2397" s="4">
        <f ca="1">AA2397</f>
        <v>0</v>
      </c>
      <c r="AP2397" s="4">
        <f ca="1">AB2397</f>
        <v>1</v>
      </c>
      <c r="AQ2397" s="4">
        <f ca="1">AC2397</f>
        <v>1</v>
      </c>
      <c r="AR2397" s="4">
        <f ca="1">AD2397</f>
        <v>1</v>
      </c>
      <c r="AS2397" s="4">
        <f ca="1">AE2397</f>
        <v>0</v>
      </c>
      <c r="AT2397" s="4" t="str">
        <f ca="1">Z2397</f>
        <v>A</v>
      </c>
      <c r="AU2397" s="4">
        <f>E2397</f>
        <v>72</v>
      </c>
      <c r="AV2397" s="4">
        <f>IF(AU2397&lt;60, 0, IF(AU2397&lt;70,2, IF(AU2397&lt;80, 3, IF(AU2397&lt;90,4, IF(AU2397&lt;=100, 5, "?")))))</f>
        <v>3</v>
      </c>
    </row>
    <row r="2398" spans="1:48" hidden="1" x14ac:dyDescent="0.2">
      <c r="A2398" s="2" t="s">
        <v>13</v>
      </c>
      <c r="B2398" s="3" t="s">
        <v>36</v>
      </c>
      <c r="C2398" s="3">
        <v>94.9</v>
      </c>
      <c r="D2398" s="3" t="s">
        <v>36</v>
      </c>
      <c r="E2398" s="3">
        <v>72.7</v>
      </c>
      <c r="F2398" s="3">
        <v>3</v>
      </c>
      <c r="G2398" s="3">
        <v>70</v>
      </c>
      <c r="H2398" s="3">
        <v>63</v>
      </c>
      <c r="I2398" s="3">
        <v>67</v>
      </c>
      <c r="J2398" s="3">
        <v>0</v>
      </c>
      <c r="K2398" s="3"/>
      <c r="L2398" s="3"/>
      <c r="M2398" s="3">
        <v>64</v>
      </c>
      <c r="N2398" s="3"/>
      <c r="O2398" s="4">
        <f>MAX(G2398:H2398)</f>
        <v>70</v>
      </c>
      <c r="P2398" s="4">
        <f>MAX(I2398:J2398)</f>
        <v>67</v>
      </c>
      <c r="Q2398" s="4">
        <f>ABS(O2398-C2398)</f>
        <v>24.900000000000006</v>
      </c>
      <c r="R2398" s="4">
        <f>ABS(P2398-C2398)</f>
        <v>27.900000000000006</v>
      </c>
      <c r="S2398" s="4" t="b">
        <f ca="1">OR(O2398=0,P2398=0,Q2398&gt;$Q$1,R2398&gt;$R$1,W2398="N", V2398=2)</f>
        <v>1</v>
      </c>
      <c r="T2398" s="4" t="str">
        <f>TRIM(CLEAN(D2398))</f>
        <v>برنامج بكالوريوس هندسة أنظمة الحاسوب</v>
      </c>
      <c r="U2398" s="4">
        <f>COUNTIF(T:T,T2398)</f>
        <v>549</v>
      </c>
      <c r="V2398" s="4" t="str">
        <f>IF(E2398&lt;60, "F", IF(E2398&lt;70,"D", IF(E2398&lt;80, "C", IF(E2398&lt;90,"B", IF(E2398&lt;=100, "A", "?")))))</f>
        <v>C</v>
      </c>
      <c r="W2398" s="4" t="str" cm="1">
        <f t="array" aca="1" ref="W2398" ca="1">_xlfn.IFNA(INDIRECT($Y$1&amp;"!"&amp;W$1&amp;$Y2398),"N")</f>
        <v>A</v>
      </c>
      <c r="X2398" s="4">
        <f ca="1">COUNTIF(W:W,W2398)</f>
        <v>861</v>
      </c>
      <c r="Y2398" s="4">
        <f>MATCH(T2398,Coding!J:J,0)</f>
        <v>3</v>
      </c>
      <c r="Z2398" s="4" t="str" cm="1">
        <f t="array" aca="1" ref="Z2398" ca="1">_xlfn.IFNA(INDIRECT($Y$1&amp;"!"&amp;Z$1&amp;$Y2398),-1)</f>
        <v>A</v>
      </c>
      <c r="AA2398" s="4" cm="1">
        <f t="array" aca="1" ref="AA2398" ca="1">_xlfn.IFNA(INDIRECT($Y$1&amp;"!"&amp;AA$1&amp;$Y2398),-1)</f>
        <v>0</v>
      </c>
      <c r="AB2398" s="4" cm="1">
        <f t="array" aca="1" ref="AB2398" ca="1">_xlfn.IFNA(INDIRECT($Y$1&amp;"!"&amp;AB$1&amp;$Y2398),-1)</f>
        <v>1</v>
      </c>
      <c r="AC2398" s="4" cm="1">
        <f t="array" aca="1" ref="AC2398" ca="1">_xlfn.IFNA(INDIRECT($Y$1&amp;"!"&amp;AC$1&amp;$Y2398),-1)</f>
        <v>1</v>
      </c>
      <c r="AD2398" s="4" cm="1">
        <f t="array" aca="1" ref="AD2398" ca="1">_xlfn.IFNA(INDIRECT($Y$1&amp;"!"&amp;AD$1&amp;$Y2398),-1)</f>
        <v>1</v>
      </c>
      <c r="AE2398" s="4" cm="1">
        <f t="array" aca="1" ref="AE2398" ca="1">_xlfn.IFNA(INDIRECT($Y$1&amp;"!"&amp;AE$1&amp;$Y2398),-1)</f>
        <v>0</v>
      </c>
      <c r="AF2398" s="4" t="str">
        <f ca="1">_xlfn.CONCAT(W2398, "-",V2398)</f>
        <v>A-C</v>
      </c>
      <c r="AG2398" s="4" t="str">
        <f>TEXT(ROW()-2, "0000")</f>
        <v>2396</v>
      </c>
      <c r="AH2398" s="4" t="str">
        <f>IF(TRIM(CLEAN(A2398))="m", "male", IF(TRIM(CLEAN(A2398))="f","female", "missing"))</f>
        <v>male</v>
      </c>
      <c r="AI2398" s="4">
        <f>C2398</f>
        <v>94.9</v>
      </c>
      <c r="AJ2398" s="4">
        <f>O2398</f>
        <v>70</v>
      </c>
      <c r="AK2398" s="4">
        <f>P2398</f>
        <v>67</v>
      </c>
      <c r="AL2398" s="4">
        <f>IF(AI2398&lt;60, 0, IF(AI2398&lt;70,2, IF(AI2398&lt;80, 3, IF(AI2398&lt;90,4, IF(AI2398&lt;=100, 5, "?")))))</f>
        <v>5</v>
      </c>
      <c r="AM2398" s="4">
        <f>IF(AJ2398&lt;60, 0, IF(AJ2398&lt;70,2, IF(AJ2398&lt;80, 3, IF(AJ2398&lt;90,4, IF(AJ2398&lt;=100, 5, "?")))))</f>
        <v>3</v>
      </c>
      <c r="AN2398" s="4">
        <f>IF(AK2398&lt;60, 0, IF(AK2398&lt;70,2, IF(AK2398&lt;80, 3, IF(AK2398&lt;90,4, IF(AK2398&lt;=100, 5, "?")))))</f>
        <v>2</v>
      </c>
      <c r="AO2398" s="4">
        <f ca="1">AA2398</f>
        <v>0</v>
      </c>
      <c r="AP2398" s="4">
        <f ca="1">AB2398</f>
        <v>1</v>
      </c>
      <c r="AQ2398" s="4">
        <f ca="1">AC2398</f>
        <v>1</v>
      </c>
      <c r="AR2398" s="4">
        <f ca="1">AD2398</f>
        <v>1</v>
      </c>
      <c r="AS2398" s="4">
        <f ca="1">AE2398</f>
        <v>0</v>
      </c>
      <c r="AT2398" s="4" t="str">
        <f ca="1">Z2398</f>
        <v>A</v>
      </c>
      <c r="AU2398" s="4">
        <f>E2398</f>
        <v>72.7</v>
      </c>
      <c r="AV2398" s="4">
        <f>IF(AU2398&lt;60, 0, IF(AU2398&lt;70,2, IF(AU2398&lt;80, 3, IF(AU2398&lt;90,4, IF(AU2398&lt;=100, 5, "?")))))</f>
        <v>3</v>
      </c>
    </row>
    <row r="2399" spans="1:48" hidden="1" x14ac:dyDescent="0.2">
      <c r="A2399" s="2" t="s">
        <v>13</v>
      </c>
      <c r="B2399" s="3" t="s">
        <v>26</v>
      </c>
      <c r="C2399" s="3">
        <v>98.9</v>
      </c>
      <c r="D2399" s="3" t="s">
        <v>26</v>
      </c>
      <c r="E2399" s="3">
        <v>73.7</v>
      </c>
      <c r="F2399" s="3">
        <v>1</v>
      </c>
      <c r="G2399" s="3">
        <v>74</v>
      </c>
      <c r="H2399" s="3">
        <v>72</v>
      </c>
      <c r="I2399" s="3">
        <v>84</v>
      </c>
      <c r="J2399" s="3">
        <v>64</v>
      </c>
      <c r="K2399" s="3">
        <v>85</v>
      </c>
      <c r="L2399" s="3"/>
      <c r="M2399" s="3">
        <v>77</v>
      </c>
      <c r="N2399" s="3"/>
      <c r="O2399" s="4">
        <f>MAX(G2399:H2399)</f>
        <v>74</v>
      </c>
      <c r="P2399" s="4">
        <f>MAX(I2399:J2399)</f>
        <v>84</v>
      </c>
      <c r="Q2399" s="4">
        <f>ABS(O2399-C2399)</f>
        <v>24.900000000000006</v>
      </c>
      <c r="R2399" s="4">
        <f>ABS(P2399-C2399)</f>
        <v>14.900000000000006</v>
      </c>
      <c r="S2399" s="4" t="b">
        <f ca="1">OR(O2399=0,P2399=0,Q2399&gt;$Q$1,R2399&gt;$R$1,W2399="N", V2399=2)</f>
        <v>1</v>
      </c>
      <c r="T2399" s="4" t="str">
        <f>TRIM(CLEAN(D2399))</f>
        <v>برنامج بكالوريوس الهندسة المدنية</v>
      </c>
      <c r="U2399" s="4">
        <f>COUNTIF(T:T,T2399)</f>
        <v>723</v>
      </c>
      <c r="V2399" s="4" t="str">
        <f>IF(E2399&lt;60, "F", IF(E2399&lt;70,"D", IF(E2399&lt;80, "C", IF(E2399&lt;90,"B", IF(E2399&lt;=100, "A", "?")))))</f>
        <v>C</v>
      </c>
      <c r="W2399" s="4" t="str" cm="1">
        <f t="array" aca="1" ref="W2399" ca="1">_xlfn.IFNA(INDIRECT($Y$1&amp;"!"&amp;W$1&amp;$Y2399),"N")</f>
        <v>C</v>
      </c>
      <c r="X2399" s="4">
        <f ca="1">COUNTIF(W:W,W2399)</f>
        <v>747</v>
      </c>
      <c r="Y2399" s="4">
        <f>MATCH(T2399,Coding!J:J,0)</f>
        <v>8</v>
      </c>
      <c r="Z2399" s="4" t="str" cm="1">
        <f t="array" aca="1" ref="Z2399" ca="1">_xlfn.IFNA(INDIRECT($Y$1&amp;"!"&amp;Z$1&amp;$Y2399),-1)</f>
        <v>C</v>
      </c>
      <c r="AA2399" s="4" cm="1">
        <f t="array" aca="1" ref="AA2399" ca="1">_xlfn.IFNA(INDIRECT($Y$1&amp;"!"&amp;AA$1&amp;$Y2399),-1)</f>
        <v>1</v>
      </c>
      <c r="AB2399" s="4" cm="1">
        <f t="array" aca="1" ref="AB2399" ca="1">_xlfn.IFNA(INDIRECT($Y$1&amp;"!"&amp;AB$1&amp;$Y2399),-1)</f>
        <v>1</v>
      </c>
      <c r="AC2399" s="4" cm="1">
        <f t="array" aca="1" ref="AC2399" ca="1">_xlfn.IFNA(INDIRECT($Y$1&amp;"!"&amp;AC$1&amp;$Y2399),-1)</f>
        <v>1</v>
      </c>
      <c r="AD2399" s="4" cm="1">
        <f t="array" aca="1" ref="AD2399" ca="1">_xlfn.IFNA(INDIRECT($Y$1&amp;"!"&amp;AD$1&amp;$Y2399),-1)</f>
        <v>0</v>
      </c>
      <c r="AE2399" s="4" cm="1">
        <f t="array" aca="1" ref="AE2399" ca="1">_xlfn.IFNA(INDIRECT($Y$1&amp;"!"&amp;AE$1&amp;$Y2399),-1)</f>
        <v>0</v>
      </c>
      <c r="AF2399" s="4" t="str">
        <f ca="1">_xlfn.CONCAT(W2399, "-",V2399)</f>
        <v>C-C</v>
      </c>
      <c r="AG2399" s="4" t="str">
        <f>TEXT(ROW()-2, "0000")</f>
        <v>2397</v>
      </c>
      <c r="AH2399" s="4" t="str">
        <f>IF(TRIM(CLEAN(A2399))="m", "male", IF(TRIM(CLEAN(A2399))="f","female", "missing"))</f>
        <v>male</v>
      </c>
      <c r="AI2399" s="4">
        <f>C2399</f>
        <v>98.9</v>
      </c>
      <c r="AJ2399" s="4">
        <f>O2399</f>
        <v>74</v>
      </c>
      <c r="AK2399" s="4">
        <f>P2399</f>
        <v>84</v>
      </c>
      <c r="AL2399" s="4">
        <f>IF(AI2399&lt;60, 0, IF(AI2399&lt;70,2, IF(AI2399&lt;80, 3, IF(AI2399&lt;90,4, IF(AI2399&lt;=100, 5, "?")))))</f>
        <v>5</v>
      </c>
      <c r="AM2399" s="4">
        <f>IF(AJ2399&lt;60, 0, IF(AJ2399&lt;70,2, IF(AJ2399&lt;80, 3, IF(AJ2399&lt;90,4, IF(AJ2399&lt;=100, 5, "?")))))</f>
        <v>3</v>
      </c>
      <c r="AN2399" s="4">
        <f>IF(AK2399&lt;60, 0, IF(AK2399&lt;70,2, IF(AK2399&lt;80, 3, IF(AK2399&lt;90,4, IF(AK2399&lt;=100, 5, "?")))))</f>
        <v>4</v>
      </c>
      <c r="AO2399" s="4">
        <f ca="1">AA2399</f>
        <v>1</v>
      </c>
      <c r="AP2399" s="4">
        <f ca="1">AB2399</f>
        <v>1</v>
      </c>
      <c r="AQ2399" s="4">
        <f ca="1">AC2399</f>
        <v>1</v>
      </c>
      <c r="AR2399" s="4">
        <f ca="1">AD2399</f>
        <v>0</v>
      </c>
      <c r="AS2399" s="4">
        <f ca="1">AE2399</f>
        <v>0</v>
      </c>
      <c r="AT2399" s="4" t="str">
        <f ca="1">Z2399</f>
        <v>C</v>
      </c>
      <c r="AU2399" s="4">
        <f>E2399</f>
        <v>73.7</v>
      </c>
      <c r="AV2399" s="4">
        <f>IF(AU2399&lt;60, 0, IF(AU2399&lt;70,2, IF(AU2399&lt;80, 3, IF(AU2399&lt;90,4, IF(AU2399&lt;=100, 5, "?")))))</f>
        <v>3</v>
      </c>
    </row>
    <row r="2400" spans="1:48" hidden="1" x14ac:dyDescent="0.2">
      <c r="A2400" s="2" t="s">
        <v>16</v>
      </c>
      <c r="B2400" s="3" t="s">
        <v>33</v>
      </c>
      <c r="C2400" s="3">
        <v>84.9</v>
      </c>
      <c r="D2400" s="3" t="s">
        <v>33</v>
      </c>
      <c r="E2400" s="3">
        <v>67.900000000000006</v>
      </c>
      <c r="F2400" s="3">
        <v>3</v>
      </c>
      <c r="G2400" s="3">
        <v>60</v>
      </c>
      <c r="H2400" s="3">
        <v>60</v>
      </c>
      <c r="I2400" s="3">
        <v>63</v>
      </c>
      <c r="J2400" s="3">
        <v>64</v>
      </c>
      <c r="K2400" s="3"/>
      <c r="L2400" s="3">
        <v>66</v>
      </c>
      <c r="M2400" s="3"/>
      <c r="N2400" s="3"/>
      <c r="O2400" s="4">
        <f>MAX(G2400:H2400)</f>
        <v>60</v>
      </c>
      <c r="P2400" s="4">
        <f>MAX(I2400:J2400)</f>
        <v>64</v>
      </c>
      <c r="Q2400" s="4">
        <f>ABS(O2400-C2400)</f>
        <v>24.900000000000006</v>
      </c>
      <c r="R2400" s="4">
        <f>ABS(P2400-C2400)</f>
        <v>20.900000000000006</v>
      </c>
      <c r="S2400" s="4" t="b">
        <f ca="1">OR(O2400=0,P2400=0,Q2400&gt;$Q$1,R2400&gt;$R$1,W2400="N", V2400=2)</f>
        <v>1</v>
      </c>
      <c r="T2400" s="4" t="str">
        <f>TRIM(CLEAN(D2400))</f>
        <v>برنامج بكالوريوس علم الحاسوب</v>
      </c>
      <c r="U2400" s="4">
        <f>COUNTIF(T:T,T2400)</f>
        <v>589</v>
      </c>
      <c r="V2400" s="4" t="str">
        <f>IF(E2400&lt;60, "F", IF(E2400&lt;70,"D", IF(E2400&lt;80, "C", IF(E2400&lt;90,"B", IF(E2400&lt;=100, "A", "?")))))</f>
        <v>D</v>
      </c>
      <c r="W2400" s="4" t="str" cm="1">
        <f t="array" aca="1" ref="W2400" ca="1">_xlfn.IFNA(INDIRECT($Y$1&amp;"!"&amp;W$1&amp;$Y2400),"N")</f>
        <v>D</v>
      </c>
      <c r="X2400" s="4">
        <f ca="1">COUNTIF(W:W,W2400)</f>
        <v>589</v>
      </c>
      <c r="Y2400" s="4">
        <f>MATCH(T2400,Coding!J:J,0)</f>
        <v>9</v>
      </c>
      <c r="Z2400" s="4" t="str" cm="1">
        <f t="array" aca="1" ref="Z2400" ca="1">_xlfn.IFNA(INDIRECT($Y$1&amp;"!"&amp;Z$1&amp;$Y2400),-1)</f>
        <v>D</v>
      </c>
      <c r="AA2400" s="4" cm="1">
        <f t="array" aca="1" ref="AA2400" ca="1">_xlfn.IFNA(INDIRECT($Y$1&amp;"!"&amp;AA$1&amp;$Y2400),-1)</f>
        <v>0</v>
      </c>
      <c r="AB2400" s="4" cm="1">
        <f t="array" aca="1" ref="AB2400" ca="1">_xlfn.IFNA(INDIRECT($Y$1&amp;"!"&amp;AB$1&amp;$Y2400),-1)</f>
        <v>1</v>
      </c>
      <c r="AC2400" s="4" cm="1">
        <f t="array" aca="1" ref="AC2400" ca="1">_xlfn.IFNA(INDIRECT($Y$1&amp;"!"&amp;AC$1&amp;$Y2400),-1)</f>
        <v>0</v>
      </c>
      <c r="AD2400" s="4" cm="1">
        <f t="array" aca="1" ref="AD2400" ca="1">_xlfn.IFNA(INDIRECT($Y$1&amp;"!"&amp;AD$1&amp;$Y2400),-1)</f>
        <v>0</v>
      </c>
      <c r="AE2400" s="4" cm="1">
        <f t="array" aca="1" ref="AE2400" ca="1">_xlfn.IFNA(INDIRECT($Y$1&amp;"!"&amp;AE$1&amp;$Y2400),-1)</f>
        <v>0</v>
      </c>
      <c r="AF2400" s="4" t="str">
        <f ca="1">_xlfn.CONCAT(W2400, "-",V2400)</f>
        <v>D-D</v>
      </c>
      <c r="AG2400" s="4" t="str">
        <f>TEXT(ROW()-2, "0000")</f>
        <v>2398</v>
      </c>
      <c r="AH2400" s="4" t="str">
        <f>IF(TRIM(CLEAN(A2400))="m", "male", IF(TRIM(CLEAN(A2400))="f","female", "missing"))</f>
        <v>female</v>
      </c>
      <c r="AI2400" s="4">
        <f>C2400</f>
        <v>84.9</v>
      </c>
      <c r="AJ2400" s="4">
        <f>O2400</f>
        <v>60</v>
      </c>
      <c r="AK2400" s="4">
        <f>P2400</f>
        <v>64</v>
      </c>
      <c r="AL2400" s="4">
        <f>IF(AI2400&lt;60, 0, IF(AI2400&lt;70,2, IF(AI2400&lt;80, 3, IF(AI2400&lt;90,4, IF(AI2400&lt;=100, 5, "?")))))</f>
        <v>4</v>
      </c>
      <c r="AM2400" s="4">
        <f>IF(AJ2400&lt;60, 0, IF(AJ2400&lt;70,2, IF(AJ2400&lt;80, 3, IF(AJ2400&lt;90,4, IF(AJ2400&lt;=100, 5, "?")))))</f>
        <v>2</v>
      </c>
      <c r="AN2400" s="4">
        <f>IF(AK2400&lt;60, 0, IF(AK2400&lt;70,2, IF(AK2400&lt;80, 3, IF(AK2400&lt;90,4, IF(AK2400&lt;=100, 5, "?")))))</f>
        <v>2</v>
      </c>
      <c r="AO2400" s="4">
        <f ca="1">AA2400</f>
        <v>0</v>
      </c>
      <c r="AP2400" s="4">
        <f ca="1">AB2400</f>
        <v>1</v>
      </c>
      <c r="AQ2400" s="4">
        <f ca="1">AC2400</f>
        <v>0</v>
      </c>
      <c r="AR2400" s="4">
        <f ca="1">AD2400</f>
        <v>0</v>
      </c>
      <c r="AS2400" s="4">
        <f ca="1">AE2400</f>
        <v>0</v>
      </c>
      <c r="AT2400" s="4" t="str">
        <f ca="1">Z2400</f>
        <v>D</v>
      </c>
      <c r="AU2400" s="4">
        <f>E2400</f>
        <v>67.900000000000006</v>
      </c>
      <c r="AV2400" s="4">
        <f>IF(AU2400&lt;60, 0, IF(AU2400&lt;70,2, IF(AU2400&lt;80, 3, IF(AU2400&lt;90,4, IF(AU2400&lt;=100, 5, "?")))))</f>
        <v>2</v>
      </c>
    </row>
    <row r="2401" spans="1:48" hidden="1" x14ac:dyDescent="0.2">
      <c r="A2401" s="2" t="s">
        <v>16</v>
      </c>
      <c r="B2401" s="3" t="s">
        <v>33</v>
      </c>
      <c r="C2401" s="3">
        <v>84.9</v>
      </c>
      <c r="D2401" s="3" t="s">
        <v>33</v>
      </c>
      <c r="E2401" s="3">
        <v>69.599999999999994</v>
      </c>
      <c r="F2401" s="3">
        <v>1</v>
      </c>
      <c r="G2401" s="3">
        <v>60</v>
      </c>
      <c r="H2401" s="3">
        <v>60</v>
      </c>
      <c r="I2401" s="3">
        <v>55</v>
      </c>
      <c r="J2401" s="3">
        <v>64</v>
      </c>
      <c r="K2401" s="3"/>
      <c r="L2401" s="3">
        <v>68</v>
      </c>
      <c r="M2401" s="3"/>
      <c r="N2401" s="3"/>
      <c r="O2401" s="4">
        <f>MAX(G2401:H2401)</f>
        <v>60</v>
      </c>
      <c r="P2401" s="4">
        <f>MAX(I2401:J2401)</f>
        <v>64</v>
      </c>
      <c r="Q2401" s="4">
        <f>ABS(O2401-C2401)</f>
        <v>24.900000000000006</v>
      </c>
      <c r="R2401" s="4">
        <f>ABS(P2401-C2401)</f>
        <v>20.900000000000006</v>
      </c>
      <c r="S2401" s="4" t="b">
        <f ca="1">OR(O2401=0,P2401=0,Q2401&gt;$Q$1,R2401&gt;$R$1,W2401="N", V2401=2)</f>
        <v>1</v>
      </c>
      <c r="T2401" s="4" t="str">
        <f>TRIM(CLEAN(D2401))</f>
        <v>برنامج بكالوريوس علم الحاسوب</v>
      </c>
      <c r="U2401" s="4">
        <f>COUNTIF(T:T,T2401)</f>
        <v>589</v>
      </c>
      <c r="V2401" s="4" t="str">
        <f>IF(E2401&lt;60, "F", IF(E2401&lt;70,"D", IF(E2401&lt;80, "C", IF(E2401&lt;90,"B", IF(E2401&lt;=100, "A", "?")))))</f>
        <v>D</v>
      </c>
      <c r="W2401" s="4" t="str" cm="1">
        <f t="array" aca="1" ref="W2401" ca="1">_xlfn.IFNA(INDIRECT($Y$1&amp;"!"&amp;W$1&amp;$Y2401),"N")</f>
        <v>D</v>
      </c>
      <c r="X2401" s="4">
        <f ca="1">COUNTIF(W:W,W2401)</f>
        <v>589</v>
      </c>
      <c r="Y2401" s="4">
        <f>MATCH(T2401,Coding!J:J,0)</f>
        <v>9</v>
      </c>
      <c r="Z2401" s="4" t="str" cm="1">
        <f t="array" aca="1" ref="Z2401" ca="1">_xlfn.IFNA(INDIRECT($Y$1&amp;"!"&amp;Z$1&amp;$Y2401),-1)</f>
        <v>D</v>
      </c>
      <c r="AA2401" s="4" cm="1">
        <f t="array" aca="1" ref="AA2401" ca="1">_xlfn.IFNA(INDIRECT($Y$1&amp;"!"&amp;AA$1&amp;$Y2401),-1)</f>
        <v>0</v>
      </c>
      <c r="AB2401" s="4" cm="1">
        <f t="array" aca="1" ref="AB2401" ca="1">_xlfn.IFNA(INDIRECT($Y$1&amp;"!"&amp;AB$1&amp;$Y2401),-1)</f>
        <v>1</v>
      </c>
      <c r="AC2401" s="4" cm="1">
        <f t="array" aca="1" ref="AC2401" ca="1">_xlfn.IFNA(INDIRECT($Y$1&amp;"!"&amp;AC$1&amp;$Y2401),-1)</f>
        <v>0</v>
      </c>
      <c r="AD2401" s="4" cm="1">
        <f t="array" aca="1" ref="AD2401" ca="1">_xlfn.IFNA(INDIRECT($Y$1&amp;"!"&amp;AD$1&amp;$Y2401),-1)</f>
        <v>0</v>
      </c>
      <c r="AE2401" s="4" cm="1">
        <f t="array" aca="1" ref="AE2401" ca="1">_xlfn.IFNA(INDIRECT($Y$1&amp;"!"&amp;AE$1&amp;$Y2401),-1)</f>
        <v>0</v>
      </c>
      <c r="AF2401" s="4" t="str">
        <f ca="1">_xlfn.CONCAT(W2401, "-",V2401)</f>
        <v>D-D</v>
      </c>
      <c r="AG2401" s="4" t="str">
        <f>TEXT(ROW()-2, "0000")</f>
        <v>2399</v>
      </c>
      <c r="AH2401" s="4" t="str">
        <f>IF(TRIM(CLEAN(A2401))="m", "male", IF(TRIM(CLEAN(A2401))="f","female", "missing"))</f>
        <v>female</v>
      </c>
      <c r="AI2401" s="4">
        <f>C2401</f>
        <v>84.9</v>
      </c>
      <c r="AJ2401" s="4">
        <f>O2401</f>
        <v>60</v>
      </c>
      <c r="AK2401" s="4">
        <f>P2401</f>
        <v>64</v>
      </c>
      <c r="AL2401" s="4">
        <f>IF(AI2401&lt;60, 0, IF(AI2401&lt;70,2, IF(AI2401&lt;80, 3, IF(AI2401&lt;90,4, IF(AI2401&lt;=100, 5, "?")))))</f>
        <v>4</v>
      </c>
      <c r="AM2401" s="4">
        <f>IF(AJ2401&lt;60, 0, IF(AJ2401&lt;70,2, IF(AJ2401&lt;80, 3, IF(AJ2401&lt;90,4, IF(AJ2401&lt;=100, 5, "?")))))</f>
        <v>2</v>
      </c>
      <c r="AN2401" s="4">
        <f>IF(AK2401&lt;60, 0, IF(AK2401&lt;70,2, IF(AK2401&lt;80, 3, IF(AK2401&lt;90,4, IF(AK2401&lt;=100, 5, "?")))))</f>
        <v>2</v>
      </c>
      <c r="AO2401" s="4">
        <f ca="1">AA2401</f>
        <v>0</v>
      </c>
      <c r="AP2401" s="4">
        <f ca="1">AB2401</f>
        <v>1</v>
      </c>
      <c r="AQ2401" s="4">
        <f ca="1">AC2401</f>
        <v>0</v>
      </c>
      <c r="AR2401" s="4">
        <f ca="1">AD2401</f>
        <v>0</v>
      </c>
      <c r="AS2401" s="4">
        <f ca="1">AE2401</f>
        <v>0</v>
      </c>
      <c r="AT2401" s="4" t="str">
        <f ca="1">Z2401</f>
        <v>D</v>
      </c>
      <c r="AU2401" s="4">
        <f>E2401</f>
        <v>69.599999999999994</v>
      </c>
      <c r="AV2401" s="4">
        <f>IF(AU2401&lt;60, 0, IF(AU2401&lt;70,2, IF(AU2401&lt;80, 3, IF(AU2401&lt;90,4, IF(AU2401&lt;=100, 5, "?")))))</f>
        <v>2</v>
      </c>
    </row>
    <row r="2402" spans="1:48" hidden="1" x14ac:dyDescent="0.2">
      <c r="A2402" s="2" t="s">
        <v>13</v>
      </c>
      <c r="B2402" s="3" t="s">
        <v>28</v>
      </c>
      <c r="C2402" s="3">
        <v>85.9</v>
      </c>
      <c r="D2402" s="3" t="s">
        <v>28</v>
      </c>
      <c r="E2402" s="3">
        <v>79.099999999999994</v>
      </c>
      <c r="F2402" s="3">
        <v>1</v>
      </c>
      <c r="G2402" s="3">
        <v>61</v>
      </c>
      <c r="H2402" s="3">
        <v>61</v>
      </c>
      <c r="I2402" s="3">
        <v>81</v>
      </c>
      <c r="J2402" s="3">
        <v>81</v>
      </c>
      <c r="K2402" s="3">
        <v>77</v>
      </c>
      <c r="L2402" s="3"/>
      <c r="M2402" s="3">
        <v>63</v>
      </c>
      <c r="N2402" s="3"/>
      <c r="O2402" s="4">
        <f>MAX(G2402:H2402)</f>
        <v>61</v>
      </c>
      <c r="P2402" s="4">
        <f>MAX(I2402:J2402)</f>
        <v>81</v>
      </c>
      <c r="Q2402" s="4">
        <f>ABS(O2402-C2402)</f>
        <v>24.900000000000006</v>
      </c>
      <c r="R2402" s="4">
        <f>ABS(P2402-C2402)</f>
        <v>4.9000000000000057</v>
      </c>
      <c r="S2402" s="4" t="b">
        <f ca="1">OR(O2402=0,P2402=0,Q2402&gt;$Q$1,R2402&gt;$R$1,W2402="N", V2402=2)</f>
        <v>1</v>
      </c>
      <c r="T2402" s="4" t="str">
        <f>TRIM(CLEAN(D2402))</f>
        <v>برنامج بكالوريوس الهندسة الميكانيكية</v>
      </c>
      <c r="U2402" s="4">
        <f>COUNTIF(T:T,T2402)</f>
        <v>292</v>
      </c>
      <c r="V2402" s="4" t="str">
        <f>IF(E2402&lt;60, "F", IF(E2402&lt;70,"D", IF(E2402&lt;80, "C", IF(E2402&lt;90,"B", IF(E2402&lt;=100, "A", "?")))))</f>
        <v>C</v>
      </c>
      <c r="W2402" s="4" t="str" cm="1">
        <f t="array" aca="1" ref="W2402" ca="1">_xlfn.IFNA(INDIRECT($Y$1&amp;"!"&amp;W$1&amp;$Y2402),"N")</f>
        <v>E</v>
      </c>
      <c r="X2402" s="4">
        <f ca="1">COUNTIF(W:W,W2402)</f>
        <v>292</v>
      </c>
      <c r="Y2402" s="4">
        <f>MATCH(T2402,Coding!J:J,0)</f>
        <v>10</v>
      </c>
      <c r="Z2402" s="4" t="str" cm="1">
        <f t="array" aca="1" ref="Z2402" ca="1">_xlfn.IFNA(INDIRECT($Y$1&amp;"!"&amp;Z$1&amp;$Y2402),-1)</f>
        <v>E</v>
      </c>
      <c r="AA2402" s="4" cm="1">
        <f t="array" aca="1" ref="AA2402" ca="1">_xlfn.IFNA(INDIRECT($Y$1&amp;"!"&amp;AA$1&amp;$Y2402),-1)</f>
        <v>0</v>
      </c>
      <c r="AB2402" s="4" cm="1">
        <f t="array" aca="1" ref="AB2402" ca="1">_xlfn.IFNA(INDIRECT($Y$1&amp;"!"&amp;AB$1&amp;$Y2402),-1)</f>
        <v>0</v>
      </c>
      <c r="AC2402" s="4" cm="1">
        <f t="array" aca="1" ref="AC2402" ca="1">_xlfn.IFNA(INDIRECT($Y$1&amp;"!"&amp;AC$1&amp;$Y2402),-1)</f>
        <v>1</v>
      </c>
      <c r="AD2402" s="4" cm="1">
        <f t="array" aca="1" ref="AD2402" ca="1">_xlfn.IFNA(INDIRECT($Y$1&amp;"!"&amp;AD$1&amp;$Y2402),-1)</f>
        <v>0</v>
      </c>
      <c r="AE2402" s="4" cm="1">
        <f t="array" aca="1" ref="AE2402" ca="1">_xlfn.IFNA(INDIRECT($Y$1&amp;"!"&amp;AE$1&amp;$Y2402),-1)</f>
        <v>1</v>
      </c>
      <c r="AF2402" s="4" t="str">
        <f ca="1">_xlfn.CONCAT(W2402, "-",V2402)</f>
        <v>E-C</v>
      </c>
      <c r="AG2402" s="4" t="str">
        <f>TEXT(ROW()-2, "0000")</f>
        <v>2400</v>
      </c>
      <c r="AH2402" s="4" t="str">
        <f>IF(TRIM(CLEAN(A2402))="m", "male", IF(TRIM(CLEAN(A2402))="f","female", "missing"))</f>
        <v>male</v>
      </c>
      <c r="AI2402" s="4">
        <f>C2402</f>
        <v>85.9</v>
      </c>
      <c r="AJ2402" s="4">
        <f>O2402</f>
        <v>61</v>
      </c>
      <c r="AK2402" s="4">
        <f>P2402</f>
        <v>81</v>
      </c>
      <c r="AL2402" s="4">
        <f>IF(AI2402&lt;60, 0, IF(AI2402&lt;70,2, IF(AI2402&lt;80, 3, IF(AI2402&lt;90,4, IF(AI2402&lt;=100, 5, "?")))))</f>
        <v>4</v>
      </c>
      <c r="AM2402" s="4">
        <f>IF(AJ2402&lt;60, 0, IF(AJ2402&lt;70,2, IF(AJ2402&lt;80, 3, IF(AJ2402&lt;90,4, IF(AJ2402&lt;=100, 5, "?")))))</f>
        <v>2</v>
      </c>
      <c r="AN2402" s="4">
        <f>IF(AK2402&lt;60, 0, IF(AK2402&lt;70,2, IF(AK2402&lt;80, 3, IF(AK2402&lt;90,4, IF(AK2402&lt;=100, 5, "?")))))</f>
        <v>4</v>
      </c>
      <c r="AO2402" s="4">
        <f ca="1">AA2402</f>
        <v>0</v>
      </c>
      <c r="AP2402" s="4">
        <f ca="1">AB2402</f>
        <v>0</v>
      </c>
      <c r="AQ2402" s="4">
        <f ca="1">AC2402</f>
        <v>1</v>
      </c>
      <c r="AR2402" s="4">
        <f ca="1">AD2402</f>
        <v>0</v>
      </c>
      <c r="AS2402" s="4">
        <f ca="1">AE2402</f>
        <v>1</v>
      </c>
      <c r="AT2402" s="4" t="str">
        <f ca="1">Z2402</f>
        <v>E</v>
      </c>
      <c r="AU2402" s="4">
        <f>E2402</f>
        <v>79.099999999999994</v>
      </c>
      <c r="AV2402" s="4">
        <f>IF(AU2402&lt;60, 0, IF(AU2402&lt;70,2, IF(AU2402&lt;80, 3, IF(AU2402&lt;90,4, IF(AU2402&lt;=100, 5, "?")))))</f>
        <v>3</v>
      </c>
    </row>
    <row r="2403" spans="1:48" hidden="1" x14ac:dyDescent="0.2">
      <c r="A2403" s="2" t="s">
        <v>13</v>
      </c>
      <c r="B2403" s="3" t="s">
        <v>36</v>
      </c>
      <c r="C2403" s="3">
        <v>88.9</v>
      </c>
      <c r="D2403" s="3" t="s">
        <v>27</v>
      </c>
      <c r="E2403" s="3">
        <v>74</v>
      </c>
      <c r="F2403" s="3">
        <v>1</v>
      </c>
      <c r="G2403" s="3">
        <v>64</v>
      </c>
      <c r="H2403" s="3">
        <v>60</v>
      </c>
      <c r="I2403" s="3">
        <v>81</v>
      </c>
      <c r="J2403" s="3">
        <v>60</v>
      </c>
      <c r="K2403" s="3"/>
      <c r="L2403" s="3"/>
      <c r="M2403" s="3">
        <v>94</v>
      </c>
      <c r="N2403" s="3"/>
      <c r="O2403" s="4">
        <f>MAX(G2403:H2403)</f>
        <v>64</v>
      </c>
      <c r="P2403" s="4">
        <f>MAX(I2403:J2403)</f>
        <v>81</v>
      </c>
      <c r="Q2403" s="4">
        <f>ABS(O2403-C2403)</f>
        <v>24.900000000000006</v>
      </c>
      <c r="R2403" s="4">
        <f>ABS(P2403-C2403)</f>
        <v>7.9000000000000057</v>
      </c>
      <c r="S2403" s="4" t="b">
        <f ca="1">OR(O2403=0,P2403=0,Q2403&gt;$Q$1,R2403&gt;$R$1,W2403="N", V2403=2)</f>
        <v>1</v>
      </c>
      <c r="T2403" s="4" t="str">
        <f>TRIM(CLEAN(D2403))</f>
        <v>برنامج بكالوريوس الهندسة المعمارية</v>
      </c>
      <c r="U2403" s="4">
        <f>COUNTIF(T:T,T2403)</f>
        <v>391</v>
      </c>
      <c r="V2403" s="4" t="str">
        <f>IF(E2403&lt;60, "F", IF(E2403&lt;70,"D", IF(E2403&lt;80, "C", IF(E2403&lt;90,"B", IF(E2403&lt;=100, "A", "?")))))</f>
        <v>C</v>
      </c>
      <c r="W2403" s="4" t="str" cm="1">
        <f t="array" aca="1" ref="W2403" ca="1">_xlfn.IFNA(INDIRECT($Y$1&amp;"!"&amp;W$1&amp;$Y2403),"N")</f>
        <v>G</v>
      </c>
      <c r="X2403" s="4">
        <f ca="1">COUNTIF(W:W,W2403)</f>
        <v>391</v>
      </c>
      <c r="Y2403" s="4">
        <f>MATCH(T2403,Coding!J:J,0)</f>
        <v>12</v>
      </c>
      <c r="Z2403" s="4" t="str" cm="1">
        <f t="array" aca="1" ref="Z2403" ca="1">_xlfn.IFNA(INDIRECT($Y$1&amp;"!"&amp;Z$1&amp;$Y2403),-1)</f>
        <v>G</v>
      </c>
      <c r="AA2403" s="4" cm="1">
        <f t="array" aca="1" ref="AA2403" ca="1">_xlfn.IFNA(INDIRECT($Y$1&amp;"!"&amp;AA$1&amp;$Y2403),-1)</f>
        <v>1</v>
      </c>
      <c r="AB2403" s="4" cm="1">
        <f t="array" aca="1" ref="AB2403" ca="1">_xlfn.IFNA(INDIRECT($Y$1&amp;"!"&amp;AB$1&amp;$Y2403),-1)</f>
        <v>1</v>
      </c>
      <c r="AC2403" s="4" cm="1">
        <f t="array" aca="1" ref="AC2403" ca="1">_xlfn.IFNA(INDIRECT($Y$1&amp;"!"&amp;AC$1&amp;$Y2403),-1)</f>
        <v>1</v>
      </c>
      <c r="AD2403" s="4" cm="1">
        <f t="array" aca="1" ref="AD2403" ca="1">_xlfn.IFNA(INDIRECT($Y$1&amp;"!"&amp;AD$1&amp;$Y2403),-1)</f>
        <v>0</v>
      </c>
      <c r="AE2403" s="4" cm="1">
        <f t="array" aca="1" ref="AE2403" ca="1">_xlfn.IFNA(INDIRECT($Y$1&amp;"!"&amp;AE$1&amp;$Y2403),-1)</f>
        <v>0</v>
      </c>
      <c r="AF2403" s="4" t="str">
        <f ca="1">_xlfn.CONCAT(W2403, "-",V2403)</f>
        <v>G-C</v>
      </c>
      <c r="AG2403" s="4" t="str">
        <f>TEXT(ROW()-2, "0000")</f>
        <v>2401</v>
      </c>
      <c r="AH2403" s="4" t="str">
        <f>IF(TRIM(CLEAN(A2403))="m", "male", IF(TRIM(CLEAN(A2403))="f","female", "missing"))</f>
        <v>male</v>
      </c>
      <c r="AI2403" s="4">
        <f>C2403</f>
        <v>88.9</v>
      </c>
      <c r="AJ2403" s="4">
        <f>O2403</f>
        <v>64</v>
      </c>
      <c r="AK2403" s="4">
        <f>P2403</f>
        <v>81</v>
      </c>
      <c r="AL2403" s="4">
        <f>IF(AI2403&lt;60, 0, IF(AI2403&lt;70,2, IF(AI2403&lt;80, 3, IF(AI2403&lt;90,4, IF(AI2403&lt;=100, 5, "?")))))</f>
        <v>4</v>
      </c>
      <c r="AM2403" s="4">
        <f>IF(AJ2403&lt;60, 0, IF(AJ2403&lt;70,2, IF(AJ2403&lt;80, 3, IF(AJ2403&lt;90,4, IF(AJ2403&lt;=100, 5, "?")))))</f>
        <v>2</v>
      </c>
      <c r="AN2403" s="4">
        <f>IF(AK2403&lt;60, 0, IF(AK2403&lt;70,2, IF(AK2403&lt;80, 3, IF(AK2403&lt;90,4, IF(AK2403&lt;=100, 5, "?")))))</f>
        <v>4</v>
      </c>
      <c r="AO2403" s="4">
        <f ca="1">AA2403</f>
        <v>1</v>
      </c>
      <c r="AP2403" s="4">
        <f ca="1">AB2403</f>
        <v>1</v>
      </c>
      <c r="AQ2403" s="4">
        <f ca="1">AC2403</f>
        <v>1</v>
      </c>
      <c r="AR2403" s="4">
        <f ca="1">AD2403</f>
        <v>0</v>
      </c>
      <c r="AS2403" s="4">
        <f ca="1">AE2403</f>
        <v>0</v>
      </c>
      <c r="AT2403" s="4" t="str">
        <f ca="1">Z2403</f>
        <v>G</v>
      </c>
      <c r="AU2403" s="4">
        <f>E2403</f>
        <v>74</v>
      </c>
      <c r="AV2403" s="4">
        <f>IF(AU2403&lt;60, 0, IF(AU2403&lt;70,2, IF(AU2403&lt;80, 3, IF(AU2403&lt;90,4, IF(AU2403&lt;=100, 5, "?")))))</f>
        <v>3</v>
      </c>
    </row>
    <row r="2404" spans="1:48" hidden="1" x14ac:dyDescent="0.2">
      <c r="A2404" s="2" t="s">
        <v>13</v>
      </c>
      <c r="B2404" s="3" t="s">
        <v>36</v>
      </c>
      <c r="C2404" s="3">
        <v>84.8</v>
      </c>
      <c r="D2404" s="3" t="s">
        <v>36</v>
      </c>
      <c r="E2404" s="3">
        <v>67.599999999999994</v>
      </c>
      <c r="F2404" s="3">
        <v>1</v>
      </c>
      <c r="G2404" s="3">
        <v>60</v>
      </c>
      <c r="H2404" s="3">
        <v>60</v>
      </c>
      <c r="I2404" s="3">
        <v>71</v>
      </c>
      <c r="J2404" s="3">
        <v>61</v>
      </c>
      <c r="K2404" s="3"/>
      <c r="L2404" s="3"/>
      <c r="M2404" s="3">
        <v>68</v>
      </c>
      <c r="N2404" s="3"/>
      <c r="O2404" s="4">
        <f>MAX(G2404:H2404)</f>
        <v>60</v>
      </c>
      <c r="P2404" s="4">
        <f>MAX(I2404:J2404)</f>
        <v>71</v>
      </c>
      <c r="Q2404" s="4">
        <f>ABS(O2404-C2404)</f>
        <v>24.799999999999997</v>
      </c>
      <c r="R2404" s="4">
        <f>ABS(P2404-C2404)</f>
        <v>13.799999999999997</v>
      </c>
      <c r="S2404" s="4" t="b">
        <f ca="1">OR(O2404=0,P2404=0,Q2404&gt;$Q$1,R2404&gt;$R$1,W2404="N", V2404=2)</f>
        <v>1</v>
      </c>
      <c r="T2404" s="4" t="str">
        <f>TRIM(CLEAN(D2404))</f>
        <v>برنامج بكالوريوس هندسة أنظمة الحاسوب</v>
      </c>
      <c r="U2404" s="4">
        <f>COUNTIF(T:T,T2404)</f>
        <v>549</v>
      </c>
      <c r="V2404" s="4" t="str">
        <f>IF(E2404&lt;60, "F", IF(E2404&lt;70,"D", IF(E2404&lt;80, "C", IF(E2404&lt;90,"B", IF(E2404&lt;=100, "A", "?")))))</f>
        <v>D</v>
      </c>
      <c r="W2404" s="4" t="str" cm="1">
        <f t="array" aca="1" ref="W2404" ca="1">_xlfn.IFNA(INDIRECT($Y$1&amp;"!"&amp;W$1&amp;$Y2404),"N")</f>
        <v>A</v>
      </c>
      <c r="X2404" s="4">
        <f ca="1">COUNTIF(W:W,W2404)</f>
        <v>861</v>
      </c>
      <c r="Y2404" s="4">
        <f>MATCH(T2404,Coding!J:J,0)</f>
        <v>3</v>
      </c>
      <c r="Z2404" s="4" t="str" cm="1">
        <f t="array" aca="1" ref="Z2404" ca="1">_xlfn.IFNA(INDIRECT($Y$1&amp;"!"&amp;Z$1&amp;$Y2404),-1)</f>
        <v>A</v>
      </c>
      <c r="AA2404" s="4" cm="1">
        <f t="array" aca="1" ref="AA2404" ca="1">_xlfn.IFNA(INDIRECT($Y$1&amp;"!"&amp;AA$1&amp;$Y2404),-1)</f>
        <v>0</v>
      </c>
      <c r="AB2404" s="4" cm="1">
        <f t="array" aca="1" ref="AB2404" ca="1">_xlfn.IFNA(INDIRECT($Y$1&amp;"!"&amp;AB$1&amp;$Y2404),-1)</f>
        <v>1</v>
      </c>
      <c r="AC2404" s="4" cm="1">
        <f t="array" aca="1" ref="AC2404" ca="1">_xlfn.IFNA(INDIRECT($Y$1&amp;"!"&amp;AC$1&amp;$Y2404),-1)</f>
        <v>1</v>
      </c>
      <c r="AD2404" s="4" cm="1">
        <f t="array" aca="1" ref="AD2404" ca="1">_xlfn.IFNA(INDIRECT($Y$1&amp;"!"&amp;AD$1&amp;$Y2404),-1)</f>
        <v>1</v>
      </c>
      <c r="AE2404" s="4" cm="1">
        <f t="array" aca="1" ref="AE2404" ca="1">_xlfn.IFNA(INDIRECT($Y$1&amp;"!"&amp;AE$1&amp;$Y2404),-1)</f>
        <v>0</v>
      </c>
      <c r="AF2404" s="4" t="str">
        <f ca="1">_xlfn.CONCAT(W2404, "-",V2404)</f>
        <v>A-D</v>
      </c>
      <c r="AG2404" s="4" t="str">
        <f>TEXT(ROW()-2, "0000")</f>
        <v>2402</v>
      </c>
      <c r="AH2404" s="4" t="str">
        <f>IF(TRIM(CLEAN(A2404))="m", "male", IF(TRIM(CLEAN(A2404))="f","female", "missing"))</f>
        <v>male</v>
      </c>
      <c r="AI2404" s="4">
        <f>C2404</f>
        <v>84.8</v>
      </c>
      <c r="AJ2404" s="4">
        <f>O2404</f>
        <v>60</v>
      </c>
      <c r="AK2404" s="4">
        <f>P2404</f>
        <v>71</v>
      </c>
      <c r="AL2404" s="4">
        <f>IF(AI2404&lt;60, 0, IF(AI2404&lt;70,2, IF(AI2404&lt;80, 3, IF(AI2404&lt;90,4, IF(AI2404&lt;=100, 5, "?")))))</f>
        <v>4</v>
      </c>
      <c r="AM2404" s="4">
        <f>IF(AJ2404&lt;60, 0, IF(AJ2404&lt;70,2, IF(AJ2404&lt;80, 3, IF(AJ2404&lt;90,4, IF(AJ2404&lt;=100, 5, "?")))))</f>
        <v>2</v>
      </c>
      <c r="AN2404" s="4">
        <f>IF(AK2404&lt;60, 0, IF(AK2404&lt;70,2, IF(AK2404&lt;80, 3, IF(AK2404&lt;90,4, IF(AK2404&lt;=100, 5, "?")))))</f>
        <v>3</v>
      </c>
      <c r="AO2404" s="4">
        <f ca="1">AA2404</f>
        <v>0</v>
      </c>
      <c r="AP2404" s="4">
        <f ca="1">AB2404</f>
        <v>1</v>
      </c>
      <c r="AQ2404" s="4">
        <f ca="1">AC2404</f>
        <v>1</v>
      </c>
      <c r="AR2404" s="4">
        <f ca="1">AD2404</f>
        <v>1</v>
      </c>
      <c r="AS2404" s="4">
        <f ca="1">AE2404</f>
        <v>0</v>
      </c>
      <c r="AT2404" s="4" t="str">
        <f ca="1">Z2404</f>
        <v>A</v>
      </c>
      <c r="AU2404" s="4">
        <f>E2404</f>
        <v>67.599999999999994</v>
      </c>
      <c r="AV2404" s="4">
        <f>IF(AU2404&lt;60, 0, IF(AU2404&lt;70,2, IF(AU2404&lt;80, 3, IF(AU2404&lt;90,4, IF(AU2404&lt;=100, 5, "?")))))</f>
        <v>2</v>
      </c>
    </row>
    <row r="2405" spans="1:48" hidden="1" x14ac:dyDescent="0.2">
      <c r="A2405" s="2" t="s">
        <v>13</v>
      </c>
      <c r="B2405" s="3" t="s">
        <v>36</v>
      </c>
      <c r="C2405" s="3">
        <v>92.8</v>
      </c>
      <c r="D2405" s="3" t="s">
        <v>36</v>
      </c>
      <c r="E2405" s="3">
        <v>76.7</v>
      </c>
      <c r="F2405" s="3">
        <v>1</v>
      </c>
      <c r="G2405" s="3">
        <v>66</v>
      </c>
      <c r="H2405" s="3">
        <v>68</v>
      </c>
      <c r="I2405" s="3">
        <v>84</v>
      </c>
      <c r="J2405" s="3">
        <v>70</v>
      </c>
      <c r="K2405" s="3"/>
      <c r="L2405" s="3"/>
      <c r="M2405" s="3">
        <v>67</v>
      </c>
      <c r="N2405" s="3"/>
      <c r="O2405" s="4">
        <f>MAX(G2405:H2405)</f>
        <v>68</v>
      </c>
      <c r="P2405" s="4">
        <f>MAX(I2405:J2405)</f>
        <v>84</v>
      </c>
      <c r="Q2405" s="4">
        <f>ABS(O2405-C2405)</f>
        <v>24.799999999999997</v>
      </c>
      <c r="R2405" s="4">
        <f>ABS(P2405-C2405)</f>
        <v>8.7999999999999972</v>
      </c>
      <c r="S2405" s="4" t="b">
        <f ca="1">OR(O2405=0,P2405=0,Q2405&gt;$Q$1,R2405&gt;$R$1,W2405="N", V2405=2)</f>
        <v>1</v>
      </c>
      <c r="T2405" s="4" t="str">
        <f>TRIM(CLEAN(D2405))</f>
        <v>برنامج بكالوريوس هندسة أنظمة الحاسوب</v>
      </c>
      <c r="U2405" s="4">
        <f>COUNTIF(T:T,T2405)</f>
        <v>549</v>
      </c>
      <c r="V2405" s="4" t="str">
        <f>IF(E2405&lt;60, "F", IF(E2405&lt;70,"D", IF(E2405&lt;80, "C", IF(E2405&lt;90,"B", IF(E2405&lt;=100, "A", "?")))))</f>
        <v>C</v>
      </c>
      <c r="W2405" s="4" t="str" cm="1">
        <f t="array" aca="1" ref="W2405" ca="1">_xlfn.IFNA(INDIRECT($Y$1&amp;"!"&amp;W$1&amp;$Y2405),"N")</f>
        <v>A</v>
      </c>
      <c r="X2405" s="4">
        <f ca="1">COUNTIF(W:W,W2405)</f>
        <v>861</v>
      </c>
      <c r="Y2405" s="4">
        <f>MATCH(T2405,Coding!J:J,0)</f>
        <v>3</v>
      </c>
      <c r="Z2405" s="4" t="str" cm="1">
        <f t="array" aca="1" ref="Z2405" ca="1">_xlfn.IFNA(INDIRECT($Y$1&amp;"!"&amp;Z$1&amp;$Y2405),-1)</f>
        <v>A</v>
      </c>
      <c r="AA2405" s="4" cm="1">
        <f t="array" aca="1" ref="AA2405" ca="1">_xlfn.IFNA(INDIRECT($Y$1&amp;"!"&amp;AA$1&amp;$Y2405),-1)</f>
        <v>0</v>
      </c>
      <c r="AB2405" s="4" cm="1">
        <f t="array" aca="1" ref="AB2405" ca="1">_xlfn.IFNA(INDIRECT($Y$1&amp;"!"&amp;AB$1&amp;$Y2405),-1)</f>
        <v>1</v>
      </c>
      <c r="AC2405" s="4" cm="1">
        <f t="array" aca="1" ref="AC2405" ca="1">_xlfn.IFNA(INDIRECT($Y$1&amp;"!"&amp;AC$1&amp;$Y2405),-1)</f>
        <v>1</v>
      </c>
      <c r="AD2405" s="4" cm="1">
        <f t="array" aca="1" ref="AD2405" ca="1">_xlfn.IFNA(INDIRECT($Y$1&amp;"!"&amp;AD$1&amp;$Y2405),-1)</f>
        <v>1</v>
      </c>
      <c r="AE2405" s="4" cm="1">
        <f t="array" aca="1" ref="AE2405" ca="1">_xlfn.IFNA(INDIRECT($Y$1&amp;"!"&amp;AE$1&amp;$Y2405),-1)</f>
        <v>0</v>
      </c>
      <c r="AF2405" s="4" t="str">
        <f ca="1">_xlfn.CONCAT(W2405, "-",V2405)</f>
        <v>A-C</v>
      </c>
      <c r="AG2405" s="4" t="str">
        <f>TEXT(ROW()-2, "0000")</f>
        <v>2403</v>
      </c>
      <c r="AH2405" s="4" t="str">
        <f>IF(TRIM(CLEAN(A2405))="m", "male", IF(TRIM(CLEAN(A2405))="f","female", "missing"))</f>
        <v>male</v>
      </c>
      <c r="AI2405" s="4">
        <f>C2405</f>
        <v>92.8</v>
      </c>
      <c r="AJ2405" s="4">
        <f>O2405</f>
        <v>68</v>
      </c>
      <c r="AK2405" s="4">
        <f>P2405</f>
        <v>84</v>
      </c>
      <c r="AL2405" s="4">
        <f>IF(AI2405&lt;60, 0, IF(AI2405&lt;70,2, IF(AI2405&lt;80, 3, IF(AI2405&lt;90,4, IF(AI2405&lt;=100, 5, "?")))))</f>
        <v>5</v>
      </c>
      <c r="AM2405" s="4">
        <f>IF(AJ2405&lt;60, 0, IF(AJ2405&lt;70,2, IF(AJ2405&lt;80, 3, IF(AJ2405&lt;90,4, IF(AJ2405&lt;=100, 5, "?")))))</f>
        <v>2</v>
      </c>
      <c r="AN2405" s="4">
        <f>IF(AK2405&lt;60, 0, IF(AK2405&lt;70,2, IF(AK2405&lt;80, 3, IF(AK2405&lt;90,4, IF(AK2405&lt;=100, 5, "?")))))</f>
        <v>4</v>
      </c>
      <c r="AO2405" s="4">
        <f ca="1">AA2405</f>
        <v>0</v>
      </c>
      <c r="AP2405" s="4">
        <f ca="1">AB2405</f>
        <v>1</v>
      </c>
      <c r="AQ2405" s="4">
        <f ca="1">AC2405</f>
        <v>1</v>
      </c>
      <c r="AR2405" s="4">
        <f ca="1">AD2405</f>
        <v>1</v>
      </c>
      <c r="AS2405" s="4">
        <f ca="1">AE2405</f>
        <v>0</v>
      </c>
      <c r="AT2405" s="4" t="str">
        <f ca="1">Z2405</f>
        <v>A</v>
      </c>
      <c r="AU2405" s="4">
        <f>E2405</f>
        <v>76.7</v>
      </c>
      <c r="AV2405" s="4">
        <f>IF(AU2405&lt;60, 0, IF(AU2405&lt;70,2, IF(AU2405&lt;80, 3, IF(AU2405&lt;90,4, IF(AU2405&lt;=100, 5, "?")))))</f>
        <v>3</v>
      </c>
    </row>
    <row r="2406" spans="1:48" hidden="1" x14ac:dyDescent="0.2">
      <c r="A2406" s="2" t="s">
        <v>16</v>
      </c>
      <c r="B2406" s="3" t="s">
        <v>36</v>
      </c>
      <c r="C2406" s="3">
        <v>92.8</v>
      </c>
      <c r="D2406" s="3" t="s">
        <v>36</v>
      </c>
      <c r="E2406" s="3">
        <v>77.2</v>
      </c>
      <c r="F2406" s="3">
        <v>1</v>
      </c>
      <c r="G2406" s="3">
        <v>67</v>
      </c>
      <c r="H2406" s="3">
        <v>68</v>
      </c>
      <c r="I2406" s="3">
        <v>64</v>
      </c>
      <c r="J2406" s="3">
        <v>61</v>
      </c>
      <c r="K2406" s="3"/>
      <c r="L2406" s="3"/>
      <c r="M2406" s="3">
        <v>73</v>
      </c>
      <c r="N2406" s="3"/>
      <c r="O2406" s="4">
        <f>MAX(G2406:H2406)</f>
        <v>68</v>
      </c>
      <c r="P2406" s="4">
        <f>MAX(I2406:J2406)</f>
        <v>64</v>
      </c>
      <c r="Q2406" s="4">
        <f>ABS(O2406-C2406)</f>
        <v>24.799999999999997</v>
      </c>
      <c r="R2406" s="4">
        <f>ABS(P2406-C2406)</f>
        <v>28.799999999999997</v>
      </c>
      <c r="S2406" s="4" t="b">
        <f ca="1">OR(O2406=0,P2406=0,Q2406&gt;$Q$1,R2406&gt;$R$1,W2406="N", V2406=2)</f>
        <v>1</v>
      </c>
      <c r="T2406" s="4" t="str">
        <f>TRIM(CLEAN(D2406))</f>
        <v>برنامج بكالوريوس هندسة أنظمة الحاسوب</v>
      </c>
      <c r="U2406" s="4">
        <f>COUNTIF(T:T,T2406)</f>
        <v>549</v>
      </c>
      <c r="V2406" s="4" t="str">
        <f>IF(E2406&lt;60, "F", IF(E2406&lt;70,"D", IF(E2406&lt;80, "C", IF(E2406&lt;90,"B", IF(E2406&lt;=100, "A", "?")))))</f>
        <v>C</v>
      </c>
      <c r="W2406" s="4" t="str" cm="1">
        <f t="array" aca="1" ref="W2406" ca="1">_xlfn.IFNA(INDIRECT($Y$1&amp;"!"&amp;W$1&amp;$Y2406),"N")</f>
        <v>A</v>
      </c>
      <c r="X2406" s="4">
        <f ca="1">COUNTIF(W:W,W2406)</f>
        <v>861</v>
      </c>
      <c r="Y2406" s="4">
        <f>MATCH(T2406,Coding!J:J,0)</f>
        <v>3</v>
      </c>
      <c r="Z2406" s="4" t="str" cm="1">
        <f t="array" aca="1" ref="Z2406" ca="1">_xlfn.IFNA(INDIRECT($Y$1&amp;"!"&amp;Z$1&amp;$Y2406),-1)</f>
        <v>A</v>
      </c>
      <c r="AA2406" s="4" cm="1">
        <f t="array" aca="1" ref="AA2406" ca="1">_xlfn.IFNA(INDIRECT($Y$1&amp;"!"&amp;AA$1&amp;$Y2406),-1)</f>
        <v>0</v>
      </c>
      <c r="AB2406" s="4" cm="1">
        <f t="array" aca="1" ref="AB2406" ca="1">_xlfn.IFNA(INDIRECT($Y$1&amp;"!"&amp;AB$1&amp;$Y2406),-1)</f>
        <v>1</v>
      </c>
      <c r="AC2406" s="4" cm="1">
        <f t="array" aca="1" ref="AC2406" ca="1">_xlfn.IFNA(INDIRECT($Y$1&amp;"!"&amp;AC$1&amp;$Y2406),-1)</f>
        <v>1</v>
      </c>
      <c r="AD2406" s="4" cm="1">
        <f t="array" aca="1" ref="AD2406" ca="1">_xlfn.IFNA(INDIRECT($Y$1&amp;"!"&amp;AD$1&amp;$Y2406),-1)</f>
        <v>1</v>
      </c>
      <c r="AE2406" s="4" cm="1">
        <f t="array" aca="1" ref="AE2406" ca="1">_xlfn.IFNA(INDIRECT($Y$1&amp;"!"&amp;AE$1&amp;$Y2406),-1)</f>
        <v>0</v>
      </c>
      <c r="AF2406" s="4" t="str">
        <f ca="1">_xlfn.CONCAT(W2406, "-",V2406)</f>
        <v>A-C</v>
      </c>
      <c r="AG2406" s="4" t="str">
        <f>TEXT(ROW()-2, "0000")</f>
        <v>2404</v>
      </c>
      <c r="AH2406" s="4" t="str">
        <f>IF(TRIM(CLEAN(A2406))="m", "male", IF(TRIM(CLEAN(A2406))="f","female", "missing"))</f>
        <v>female</v>
      </c>
      <c r="AI2406" s="4">
        <f>C2406</f>
        <v>92.8</v>
      </c>
      <c r="AJ2406" s="4">
        <f>O2406</f>
        <v>68</v>
      </c>
      <c r="AK2406" s="4">
        <f>P2406</f>
        <v>64</v>
      </c>
      <c r="AL2406" s="4">
        <f>IF(AI2406&lt;60, 0, IF(AI2406&lt;70,2, IF(AI2406&lt;80, 3, IF(AI2406&lt;90,4, IF(AI2406&lt;=100, 5, "?")))))</f>
        <v>5</v>
      </c>
      <c r="AM2406" s="4">
        <f>IF(AJ2406&lt;60, 0, IF(AJ2406&lt;70,2, IF(AJ2406&lt;80, 3, IF(AJ2406&lt;90,4, IF(AJ2406&lt;=100, 5, "?")))))</f>
        <v>2</v>
      </c>
      <c r="AN2406" s="4">
        <f>IF(AK2406&lt;60, 0, IF(AK2406&lt;70,2, IF(AK2406&lt;80, 3, IF(AK2406&lt;90,4, IF(AK2406&lt;=100, 5, "?")))))</f>
        <v>2</v>
      </c>
      <c r="AO2406" s="4">
        <f ca="1">AA2406</f>
        <v>0</v>
      </c>
      <c r="AP2406" s="4">
        <f ca="1">AB2406</f>
        <v>1</v>
      </c>
      <c r="AQ2406" s="4">
        <f ca="1">AC2406</f>
        <v>1</v>
      </c>
      <c r="AR2406" s="4">
        <f ca="1">AD2406</f>
        <v>1</v>
      </c>
      <c r="AS2406" s="4">
        <f ca="1">AE2406</f>
        <v>0</v>
      </c>
      <c r="AT2406" s="4" t="str">
        <f ca="1">Z2406</f>
        <v>A</v>
      </c>
      <c r="AU2406" s="4">
        <f>E2406</f>
        <v>77.2</v>
      </c>
      <c r="AV2406" s="4">
        <f>IF(AU2406&lt;60, 0, IF(AU2406&lt;70,2, IF(AU2406&lt;80, 3, IF(AU2406&lt;90,4, IF(AU2406&lt;=100, 5, "?")))))</f>
        <v>3</v>
      </c>
    </row>
    <row r="2407" spans="1:48" hidden="1" x14ac:dyDescent="0.2">
      <c r="A2407" s="2" t="s">
        <v>16</v>
      </c>
      <c r="B2407" s="3" t="s">
        <v>36</v>
      </c>
      <c r="C2407" s="3">
        <v>94.8</v>
      </c>
      <c r="D2407" s="3" t="s">
        <v>36</v>
      </c>
      <c r="E2407" s="3">
        <v>76.099999999999994</v>
      </c>
      <c r="F2407" s="3">
        <v>1</v>
      </c>
      <c r="G2407" s="3">
        <v>70</v>
      </c>
      <c r="H2407" s="3">
        <v>60</v>
      </c>
      <c r="I2407" s="3">
        <v>83</v>
      </c>
      <c r="J2407" s="3">
        <v>73</v>
      </c>
      <c r="K2407" s="3"/>
      <c r="L2407" s="3"/>
      <c r="M2407" s="3">
        <v>71</v>
      </c>
      <c r="N2407" s="3"/>
      <c r="O2407" s="4">
        <f>MAX(G2407:H2407)</f>
        <v>70</v>
      </c>
      <c r="P2407" s="4">
        <f>MAX(I2407:J2407)</f>
        <v>83</v>
      </c>
      <c r="Q2407" s="4">
        <f>ABS(O2407-C2407)</f>
        <v>24.799999999999997</v>
      </c>
      <c r="R2407" s="4">
        <f>ABS(P2407-C2407)</f>
        <v>11.799999999999997</v>
      </c>
      <c r="S2407" s="4" t="b">
        <f ca="1">OR(O2407=0,P2407=0,Q2407&gt;$Q$1,R2407&gt;$R$1,W2407="N", V2407=2)</f>
        <v>1</v>
      </c>
      <c r="T2407" s="4" t="str">
        <f>TRIM(CLEAN(D2407))</f>
        <v>برنامج بكالوريوس هندسة أنظمة الحاسوب</v>
      </c>
      <c r="U2407" s="4">
        <f>COUNTIF(T:T,T2407)</f>
        <v>549</v>
      </c>
      <c r="V2407" s="4" t="str">
        <f>IF(E2407&lt;60, "F", IF(E2407&lt;70,"D", IF(E2407&lt;80, "C", IF(E2407&lt;90,"B", IF(E2407&lt;=100, "A", "?")))))</f>
        <v>C</v>
      </c>
      <c r="W2407" s="4" t="str" cm="1">
        <f t="array" aca="1" ref="W2407" ca="1">_xlfn.IFNA(INDIRECT($Y$1&amp;"!"&amp;W$1&amp;$Y2407),"N")</f>
        <v>A</v>
      </c>
      <c r="X2407" s="4">
        <f ca="1">COUNTIF(W:W,W2407)</f>
        <v>861</v>
      </c>
      <c r="Y2407" s="4">
        <f>MATCH(T2407,Coding!J:J,0)</f>
        <v>3</v>
      </c>
      <c r="Z2407" s="4" t="str" cm="1">
        <f t="array" aca="1" ref="Z2407" ca="1">_xlfn.IFNA(INDIRECT($Y$1&amp;"!"&amp;Z$1&amp;$Y2407),-1)</f>
        <v>A</v>
      </c>
      <c r="AA2407" s="4" cm="1">
        <f t="array" aca="1" ref="AA2407" ca="1">_xlfn.IFNA(INDIRECT($Y$1&amp;"!"&amp;AA$1&amp;$Y2407),-1)</f>
        <v>0</v>
      </c>
      <c r="AB2407" s="4" cm="1">
        <f t="array" aca="1" ref="AB2407" ca="1">_xlfn.IFNA(INDIRECT($Y$1&amp;"!"&amp;AB$1&amp;$Y2407),-1)</f>
        <v>1</v>
      </c>
      <c r="AC2407" s="4" cm="1">
        <f t="array" aca="1" ref="AC2407" ca="1">_xlfn.IFNA(INDIRECT($Y$1&amp;"!"&amp;AC$1&amp;$Y2407),-1)</f>
        <v>1</v>
      </c>
      <c r="AD2407" s="4" cm="1">
        <f t="array" aca="1" ref="AD2407" ca="1">_xlfn.IFNA(INDIRECT($Y$1&amp;"!"&amp;AD$1&amp;$Y2407),-1)</f>
        <v>1</v>
      </c>
      <c r="AE2407" s="4" cm="1">
        <f t="array" aca="1" ref="AE2407" ca="1">_xlfn.IFNA(INDIRECT($Y$1&amp;"!"&amp;AE$1&amp;$Y2407),-1)</f>
        <v>0</v>
      </c>
      <c r="AF2407" s="4" t="str">
        <f ca="1">_xlfn.CONCAT(W2407, "-",V2407)</f>
        <v>A-C</v>
      </c>
      <c r="AG2407" s="4" t="str">
        <f>TEXT(ROW()-2, "0000")</f>
        <v>2405</v>
      </c>
      <c r="AH2407" s="4" t="str">
        <f>IF(TRIM(CLEAN(A2407))="m", "male", IF(TRIM(CLEAN(A2407))="f","female", "missing"))</f>
        <v>female</v>
      </c>
      <c r="AI2407" s="4">
        <f>C2407</f>
        <v>94.8</v>
      </c>
      <c r="AJ2407" s="4">
        <f>O2407</f>
        <v>70</v>
      </c>
      <c r="AK2407" s="4">
        <f>P2407</f>
        <v>83</v>
      </c>
      <c r="AL2407" s="4">
        <f>IF(AI2407&lt;60, 0, IF(AI2407&lt;70,2, IF(AI2407&lt;80, 3, IF(AI2407&lt;90,4, IF(AI2407&lt;=100, 5, "?")))))</f>
        <v>5</v>
      </c>
      <c r="AM2407" s="4">
        <f>IF(AJ2407&lt;60, 0, IF(AJ2407&lt;70,2, IF(AJ2407&lt;80, 3, IF(AJ2407&lt;90,4, IF(AJ2407&lt;=100, 5, "?")))))</f>
        <v>3</v>
      </c>
      <c r="AN2407" s="4">
        <f>IF(AK2407&lt;60, 0, IF(AK2407&lt;70,2, IF(AK2407&lt;80, 3, IF(AK2407&lt;90,4, IF(AK2407&lt;=100, 5, "?")))))</f>
        <v>4</v>
      </c>
      <c r="AO2407" s="4">
        <f ca="1">AA2407</f>
        <v>0</v>
      </c>
      <c r="AP2407" s="4">
        <f ca="1">AB2407</f>
        <v>1</v>
      </c>
      <c r="AQ2407" s="4">
        <f ca="1">AC2407</f>
        <v>1</v>
      </c>
      <c r="AR2407" s="4">
        <f ca="1">AD2407</f>
        <v>1</v>
      </c>
      <c r="AS2407" s="4">
        <f ca="1">AE2407</f>
        <v>0</v>
      </c>
      <c r="AT2407" s="4" t="str">
        <f ca="1">Z2407</f>
        <v>A</v>
      </c>
      <c r="AU2407" s="4">
        <f>E2407</f>
        <v>76.099999999999994</v>
      </c>
      <c r="AV2407" s="4">
        <f>IF(AU2407&lt;60, 0, IF(AU2407&lt;70,2, IF(AU2407&lt;80, 3, IF(AU2407&lt;90,4, IF(AU2407&lt;=100, 5, "?")))))</f>
        <v>3</v>
      </c>
    </row>
    <row r="2408" spans="1:48" hidden="1" x14ac:dyDescent="0.2">
      <c r="A2408" s="2" t="s">
        <v>13</v>
      </c>
      <c r="B2408" s="3" t="s">
        <v>35</v>
      </c>
      <c r="C2408" s="3">
        <v>88.8</v>
      </c>
      <c r="D2408" s="3" t="s">
        <v>35</v>
      </c>
      <c r="E2408" s="3">
        <v>62.7</v>
      </c>
      <c r="F2408" s="3">
        <v>2</v>
      </c>
      <c r="G2408" s="3">
        <v>60</v>
      </c>
      <c r="H2408" s="3">
        <v>64</v>
      </c>
      <c r="I2408" s="3">
        <v>61</v>
      </c>
      <c r="J2408" s="3">
        <v>60</v>
      </c>
      <c r="K2408" s="3">
        <v>55</v>
      </c>
      <c r="L2408" s="3"/>
      <c r="M2408" s="3">
        <v>0</v>
      </c>
      <c r="N2408" s="3"/>
      <c r="O2408" s="4">
        <f>MAX(G2408:H2408)</f>
        <v>64</v>
      </c>
      <c r="P2408" s="4">
        <f>MAX(I2408:J2408)</f>
        <v>61</v>
      </c>
      <c r="Q2408" s="4">
        <f>ABS(O2408-C2408)</f>
        <v>24.799999999999997</v>
      </c>
      <c r="R2408" s="4">
        <f>ABS(P2408-C2408)</f>
        <v>27.799999999999997</v>
      </c>
      <c r="S2408" s="4" t="b">
        <f ca="1">OR(O2408=0,P2408=0,Q2408&gt;$Q$1,R2408&gt;$R$1,W2408="N", V2408=2)</f>
        <v>1</v>
      </c>
      <c r="T2408" s="4" t="str">
        <f>TRIM(CLEAN(D2408))</f>
        <v>برنامج بكالوريوس هندسة الميكاترونيكس</v>
      </c>
      <c r="U2408" s="4">
        <f>COUNTIF(T:T,T2408)</f>
        <v>291</v>
      </c>
      <c r="V2408" s="4" t="str">
        <f>IF(E2408&lt;60, "F", IF(E2408&lt;70,"D", IF(E2408&lt;80, "C", IF(E2408&lt;90,"B", IF(E2408&lt;=100, "A", "?")))))</f>
        <v>D</v>
      </c>
      <c r="W2408" s="4" t="str" cm="1">
        <f t="array" aca="1" ref="W2408" ca="1">_xlfn.IFNA(INDIRECT($Y$1&amp;"!"&amp;W$1&amp;$Y2408),"N")</f>
        <v>B</v>
      </c>
      <c r="X2408" s="4">
        <f ca="1">COUNTIF(W:W,W2408)</f>
        <v>291</v>
      </c>
      <c r="Y2408" s="4">
        <f>MATCH(T2408,Coding!J:J,0)</f>
        <v>6</v>
      </c>
      <c r="Z2408" s="4" t="str" cm="1">
        <f t="array" aca="1" ref="Z2408" ca="1">_xlfn.IFNA(INDIRECT($Y$1&amp;"!"&amp;Z$1&amp;$Y2408),-1)</f>
        <v>B</v>
      </c>
      <c r="AA2408" s="4" cm="1">
        <f t="array" aca="1" ref="AA2408" ca="1">_xlfn.IFNA(INDIRECT($Y$1&amp;"!"&amp;AA$1&amp;$Y2408),-1)</f>
        <v>0</v>
      </c>
      <c r="AB2408" s="4" cm="1">
        <f t="array" aca="1" ref="AB2408" ca="1">_xlfn.IFNA(INDIRECT($Y$1&amp;"!"&amp;AB$1&amp;$Y2408),-1)</f>
        <v>0</v>
      </c>
      <c r="AC2408" s="4" cm="1">
        <f t="array" aca="1" ref="AC2408" ca="1">_xlfn.IFNA(INDIRECT($Y$1&amp;"!"&amp;AC$1&amp;$Y2408),-1)</f>
        <v>1</v>
      </c>
      <c r="AD2408" s="4" cm="1">
        <f t="array" aca="1" ref="AD2408" ca="1">_xlfn.IFNA(INDIRECT($Y$1&amp;"!"&amp;AD$1&amp;$Y2408),-1)</f>
        <v>1</v>
      </c>
      <c r="AE2408" s="4" cm="1">
        <f t="array" aca="1" ref="AE2408" ca="1">_xlfn.IFNA(INDIRECT($Y$1&amp;"!"&amp;AE$1&amp;$Y2408),-1)</f>
        <v>1</v>
      </c>
      <c r="AF2408" s="4" t="str">
        <f ca="1">_xlfn.CONCAT(W2408, "-",V2408)</f>
        <v>B-D</v>
      </c>
      <c r="AG2408" s="4" t="str">
        <f>TEXT(ROW()-2, "0000")</f>
        <v>2406</v>
      </c>
      <c r="AH2408" s="4" t="str">
        <f>IF(TRIM(CLEAN(A2408))="m", "male", IF(TRIM(CLEAN(A2408))="f","female", "missing"))</f>
        <v>male</v>
      </c>
      <c r="AI2408" s="4">
        <f>C2408</f>
        <v>88.8</v>
      </c>
      <c r="AJ2408" s="4">
        <f>O2408</f>
        <v>64</v>
      </c>
      <c r="AK2408" s="4">
        <f>P2408</f>
        <v>61</v>
      </c>
      <c r="AL2408" s="4">
        <f>IF(AI2408&lt;60, 0, IF(AI2408&lt;70,2, IF(AI2408&lt;80, 3, IF(AI2408&lt;90,4, IF(AI2408&lt;=100, 5, "?")))))</f>
        <v>4</v>
      </c>
      <c r="AM2408" s="4">
        <f>IF(AJ2408&lt;60, 0, IF(AJ2408&lt;70,2, IF(AJ2408&lt;80, 3, IF(AJ2408&lt;90,4, IF(AJ2408&lt;=100, 5, "?")))))</f>
        <v>2</v>
      </c>
      <c r="AN2408" s="4">
        <f>IF(AK2408&lt;60, 0, IF(AK2408&lt;70,2, IF(AK2408&lt;80, 3, IF(AK2408&lt;90,4, IF(AK2408&lt;=100, 5, "?")))))</f>
        <v>2</v>
      </c>
      <c r="AO2408" s="4">
        <f ca="1">AA2408</f>
        <v>0</v>
      </c>
      <c r="AP2408" s="4">
        <f ca="1">AB2408</f>
        <v>0</v>
      </c>
      <c r="AQ2408" s="4">
        <f ca="1">AC2408</f>
        <v>1</v>
      </c>
      <c r="AR2408" s="4">
        <f ca="1">AD2408</f>
        <v>1</v>
      </c>
      <c r="AS2408" s="4">
        <f ca="1">AE2408</f>
        <v>1</v>
      </c>
      <c r="AT2408" s="4" t="str">
        <f ca="1">Z2408</f>
        <v>B</v>
      </c>
      <c r="AU2408" s="4">
        <f>E2408</f>
        <v>62.7</v>
      </c>
      <c r="AV2408" s="4">
        <f>IF(AU2408&lt;60, 0, IF(AU2408&lt;70,2, IF(AU2408&lt;80, 3, IF(AU2408&lt;90,4, IF(AU2408&lt;=100, 5, "?")))))</f>
        <v>2</v>
      </c>
    </row>
    <row r="2409" spans="1:48" hidden="1" x14ac:dyDescent="0.2">
      <c r="A2409" s="2" t="s">
        <v>13</v>
      </c>
      <c r="B2409" s="3" t="s">
        <v>35</v>
      </c>
      <c r="C2409" s="3">
        <v>94.8</v>
      </c>
      <c r="D2409" s="3" t="s">
        <v>35</v>
      </c>
      <c r="E2409" s="3">
        <v>72.900000000000006</v>
      </c>
      <c r="F2409" s="3">
        <v>1</v>
      </c>
      <c r="G2409" s="3">
        <v>62</v>
      </c>
      <c r="H2409" s="3">
        <v>70</v>
      </c>
      <c r="I2409" s="3">
        <v>85</v>
      </c>
      <c r="J2409" s="3">
        <v>70</v>
      </c>
      <c r="K2409" s="3">
        <v>71</v>
      </c>
      <c r="L2409" s="3"/>
      <c r="M2409" s="3">
        <v>83</v>
      </c>
      <c r="N2409" s="3"/>
      <c r="O2409" s="4">
        <f>MAX(G2409:H2409)</f>
        <v>70</v>
      </c>
      <c r="P2409" s="4">
        <f>MAX(I2409:J2409)</f>
        <v>85</v>
      </c>
      <c r="Q2409" s="4">
        <f>ABS(O2409-C2409)</f>
        <v>24.799999999999997</v>
      </c>
      <c r="R2409" s="4">
        <f>ABS(P2409-C2409)</f>
        <v>9.7999999999999972</v>
      </c>
      <c r="S2409" s="4" t="b">
        <f ca="1">OR(O2409=0,P2409=0,Q2409&gt;$Q$1,R2409&gt;$R$1,W2409="N", V2409=2)</f>
        <v>1</v>
      </c>
      <c r="T2409" s="4" t="str">
        <f>TRIM(CLEAN(D2409))</f>
        <v>برنامج بكالوريوس هندسة الميكاترونيكس</v>
      </c>
      <c r="U2409" s="4">
        <f>COUNTIF(T:T,T2409)</f>
        <v>291</v>
      </c>
      <c r="V2409" s="4" t="str">
        <f>IF(E2409&lt;60, "F", IF(E2409&lt;70,"D", IF(E2409&lt;80, "C", IF(E2409&lt;90,"B", IF(E2409&lt;=100, "A", "?")))))</f>
        <v>C</v>
      </c>
      <c r="W2409" s="4" t="str" cm="1">
        <f t="array" aca="1" ref="W2409" ca="1">_xlfn.IFNA(INDIRECT($Y$1&amp;"!"&amp;W$1&amp;$Y2409),"N")</f>
        <v>B</v>
      </c>
      <c r="X2409" s="4">
        <f ca="1">COUNTIF(W:W,W2409)</f>
        <v>291</v>
      </c>
      <c r="Y2409" s="4">
        <f>MATCH(T2409,Coding!J:J,0)</f>
        <v>6</v>
      </c>
      <c r="Z2409" s="4" t="str" cm="1">
        <f t="array" aca="1" ref="Z2409" ca="1">_xlfn.IFNA(INDIRECT($Y$1&amp;"!"&amp;Z$1&amp;$Y2409),-1)</f>
        <v>B</v>
      </c>
      <c r="AA2409" s="4" cm="1">
        <f t="array" aca="1" ref="AA2409" ca="1">_xlfn.IFNA(INDIRECT($Y$1&amp;"!"&amp;AA$1&amp;$Y2409),-1)</f>
        <v>0</v>
      </c>
      <c r="AB2409" s="4" cm="1">
        <f t="array" aca="1" ref="AB2409" ca="1">_xlfn.IFNA(INDIRECT($Y$1&amp;"!"&amp;AB$1&amp;$Y2409),-1)</f>
        <v>0</v>
      </c>
      <c r="AC2409" s="4" cm="1">
        <f t="array" aca="1" ref="AC2409" ca="1">_xlfn.IFNA(INDIRECT($Y$1&amp;"!"&amp;AC$1&amp;$Y2409),-1)</f>
        <v>1</v>
      </c>
      <c r="AD2409" s="4" cm="1">
        <f t="array" aca="1" ref="AD2409" ca="1">_xlfn.IFNA(INDIRECT($Y$1&amp;"!"&amp;AD$1&amp;$Y2409),-1)</f>
        <v>1</v>
      </c>
      <c r="AE2409" s="4" cm="1">
        <f t="array" aca="1" ref="AE2409" ca="1">_xlfn.IFNA(INDIRECT($Y$1&amp;"!"&amp;AE$1&amp;$Y2409),-1)</f>
        <v>1</v>
      </c>
      <c r="AF2409" s="4" t="str">
        <f ca="1">_xlfn.CONCAT(W2409, "-",V2409)</f>
        <v>B-C</v>
      </c>
      <c r="AG2409" s="4" t="str">
        <f>TEXT(ROW()-2, "0000")</f>
        <v>2407</v>
      </c>
      <c r="AH2409" s="4" t="str">
        <f>IF(TRIM(CLEAN(A2409))="m", "male", IF(TRIM(CLEAN(A2409))="f","female", "missing"))</f>
        <v>male</v>
      </c>
      <c r="AI2409" s="4">
        <f>C2409</f>
        <v>94.8</v>
      </c>
      <c r="AJ2409" s="4">
        <f>O2409</f>
        <v>70</v>
      </c>
      <c r="AK2409" s="4">
        <f>P2409</f>
        <v>85</v>
      </c>
      <c r="AL2409" s="4">
        <f>IF(AI2409&lt;60, 0, IF(AI2409&lt;70,2, IF(AI2409&lt;80, 3, IF(AI2409&lt;90,4, IF(AI2409&lt;=100, 5, "?")))))</f>
        <v>5</v>
      </c>
      <c r="AM2409" s="4">
        <f>IF(AJ2409&lt;60, 0, IF(AJ2409&lt;70,2, IF(AJ2409&lt;80, 3, IF(AJ2409&lt;90,4, IF(AJ2409&lt;=100, 5, "?")))))</f>
        <v>3</v>
      </c>
      <c r="AN2409" s="4">
        <f>IF(AK2409&lt;60, 0, IF(AK2409&lt;70,2, IF(AK2409&lt;80, 3, IF(AK2409&lt;90,4, IF(AK2409&lt;=100, 5, "?")))))</f>
        <v>4</v>
      </c>
      <c r="AO2409" s="4">
        <f ca="1">AA2409</f>
        <v>0</v>
      </c>
      <c r="AP2409" s="4">
        <f ca="1">AB2409</f>
        <v>0</v>
      </c>
      <c r="AQ2409" s="4">
        <f ca="1">AC2409</f>
        <v>1</v>
      </c>
      <c r="AR2409" s="4">
        <f ca="1">AD2409</f>
        <v>1</v>
      </c>
      <c r="AS2409" s="4">
        <f ca="1">AE2409</f>
        <v>1</v>
      </c>
      <c r="AT2409" s="4" t="str">
        <f ca="1">Z2409</f>
        <v>B</v>
      </c>
      <c r="AU2409" s="4">
        <f>E2409</f>
        <v>72.900000000000006</v>
      </c>
      <c r="AV2409" s="4">
        <f>IF(AU2409&lt;60, 0, IF(AU2409&lt;70,2, IF(AU2409&lt;80, 3, IF(AU2409&lt;90,4, IF(AU2409&lt;=100, 5, "?")))))</f>
        <v>3</v>
      </c>
    </row>
    <row r="2410" spans="1:48" hidden="1" x14ac:dyDescent="0.2">
      <c r="A2410" s="2" t="s">
        <v>13</v>
      </c>
      <c r="B2410" s="3" t="s">
        <v>33</v>
      </c>
      <c r="C2410" s="3">
        <v>74.8</v>
      </c>
      <c r="D2410" s="3" t="s">
        <v>33</v>
      </c>
      <c r="E2410" s="3">
        <v>51.1</v>
      </c>
      <c r="F2410" s="3">
        <v>3</v>
      </c>
      <c r="G2410" s="3">
        <v>50</v>
      </c>
      <c r="H2410" s="3"/>
      <c r="I2410" s="3">
        <v>50</v>
      </c>
      <c r="J2410" s="3"/>
      <c r="K2410" s="3"/>
      <c r="L2410" s="3"/>
      <c r="M2410" s="3"/>
      <c r="N2410" s="3"/>
      <c r="O2410" s="4">
        <f>MAX(G2410:H2410)</f>
        <v>50</v>
      </c>
      <c r="P2410" s="4">
        <f>MAX(I2410:J2410)</f>
        <v>50</v>
      </c>
      <c r="Q2410" s="4">
        <f>ABS(O2410-C2410)</f>
        <v>24.799999999999997</v>
      </c>
      <c r="R2410" s="4">
        <f>ABS(P2410-C2410)</f>
        <v>24.799999999999997</v>
      </c>
      <c r="S2410" s="4" t="b">
        <f ca="1">OR(O2410=0,P2410=0,Q2410&gt;$Q$1,R2410&gt;$R$1,W2410="N", V2410=2)</f>
        <v>1</v>
      </c>
      <c r="T2410" s="4" t="str">
        <f>TRIM(CLEAN(D2410))</f>
        <v>برنامج بكالوريوس علم الحاسوب</v>
      </c>
      <c r="U2410" s="4">
        <f>COUNTIF(T:T,T2410)</f>
        <v>589</v>
      </c>
      <c r="V2410" s="4" t="str">
        <f>IF(E2410&lt;60, "F", IF(E2410&lt;70,"D", IF(E2410&lt;80, "C", IF(E2410&lt;90,"B", IF(E2410&lt;=100, "A", "?")))))</f>
        <v>F</v>
      </c>
      <c r="W2410" s="4" t="str" cm="1">
        <f t="array" aca="1" ref="W2410" ca="1">_xlfn.IFNA(INDIRECT($Y$1&amp;"!"&amp;W$1&amp;$Y2410),"N")</f>
        <v>D</v>
      </c>
      <c r="X2410" s="4">
        <f ca="1">COUNTIF(W:W,W2410)</f>
        <v>589</v>
      </c>
      <c r="Y2410" s="4">
        <f>MATCH(T2410,Coding!J:J,0)</f>
        <v>9</v>
      </c>
      <c r="Z2410" s="4" t="str" cm="1">
        <f t="array" aca="1" ref="Z2410" ca="1">_xlfn.IFNA(INDIRECT($Y$1&amp;"!"&amp;Z$1&amp;$Y2410),-1)</f>
        <v>D</v>
      </c>
      <c r="AA2410" s="4" cm="1">
        <f t="array" aca="1" ref="AA2410" ca="1">_xlfn.IFNA(INDIRECT($Y$1&amp;"!"&amp;AA$1&amp;$Y2410),-1)</f>
        <v>0</v>
      </c>
      <c r="AB2410" s="4" cm="1">
        <f t="array" aca="1" ref="AB2410" ca="1">_xlfn.IFNA(INDIRECT($Y$1&amp;"!"&amp;AB$1&amp;$Y2410),-1)</f>
        <v>1</v>
      </c>
      <c r="AC2410" s="4" cm="1">
        <f t="array" aca="1" ref="AC2410" ca="1">_xlfn.IFNA(INDIRECT($Y$1&amp;"!"&amp;AC$1&amp;$Y2410),-1)</f>
        <v>0</v>
      </c>
      <c r="AD2410" s="4" cm="1">
        <f t="array" aca="1" ref="AD2410" ca="1">_xlfn.IFNA(INDIRECT($Y$1&amp;"!"&amp;AD$1&amp;$Y2410),-1)</f>
        <v>0</v>
      </c>
      <c r="AE2410" s="4" cm="1">
        <f t="array" aca="1" ref="AE2410" ca="1">_xlfn.IFNA(INDIRECT($Y$1&amp;"!"&amp;AE$1&amp;$Y2410),-1)</f>
        <v>0</v>
      </c>
      <c r="AF2410" s="4" t="str">
        <f ca="1">_xlfn.CONCAT(W2410, "-",V2410)</f>
        <v>D-F</v>
      </c>
      <c r="AG2410" s="4" t="str">
        <f>TEXT(ROW()-2, "0000")</f>
        <v>2408</v>
      </c>
      <c r="AH2410" s="4" t="str">
        <f>IF(TRIM(CLEAN(A2410))="m", "male", IF(TRIM(CLEAN(A2410))="f","female", "missing"))</f>
        <v>male</v>
      </c>
      <c r="AI2410" s="4">
        <f>C2410</f>
        <v>74.8</v>
      </c>
      <c r="AJ2410" s="4">
        <f>O2410</f>
        <v>50</v>
      </c>
      <c r="AK2410" s="4">
        <f>P2410</f>
        <v>50</v>
      </c>
      <c r="AL2410" s="4">
        <f>IF(AI2410&lt;60, 0, IF(AI2410&lt;70,2, IF(AI2410&lt;80, 3, IF(AI2410&lt;90,4, IF(AI2410&lt;=100, 5, "?")))))</f>
        <v>3</v>
      </c>
      <c r="AM2410" s="4">
        <f>IF(AJ2410&lt;60, 0, IF(AJ2410&lt;70,2, IF(AJ2410&lt;80, 3, IF(AJ2410&lt;90,4, IF(AJ2410&lt;=100, 5, "?")))))</f>
        <v>0</v>
      </c>
      <c r="AN2410" s="4">
        <f>IF(AK2410&lt;60, 0, IF(AK2410&lt;70,2, IF(AK2410&lt;80, 3, IF(AK2410&lt;90,4, IF(AK2410&lt;=100, 5, "?")))))</f>
        <v>0</v>
      </c>
      <c r="AO2410" s="4">
        <f ca="1">AA2410</f>
        <v>0</v>
      </c>
      <c r="AP2410" s="4">
        <f ca="1">AB2410</f>
        <v>1</v>
      </c>
      <c r="AQ2410" s="4">
        <f ca="1">AC2410</f>
        <v>0</v>
      </c>
      <c r="AR2410" s="4">
        <f ca="1">AD2410</f>
        <v>0</v>
      </c>
      <c r="AS2410" s="4">
        <f ca="1">AE2410</f>
        <v>0</v>
      </c>
      <c r="AT2410" s="4" t="str">
        <f ca="1">Z2410</f>
        <v>D</v>
      </c>
      <c r="AU2410" s="4">
        <f>E2410</f>
        <v>51.1</v>
      </c>
      <c r="AV2410" s="4">
        <f>IF(AU2410&lt;60, 0, IF(AU2410&lt;70,2, IF(AU2410&lt;80, 3, IF(AU2410&lt;90,4, IF(AU2410&lt;=100, 5, "?")))))</f>
        <v>0</v>
      </c>
    </row>
    <row r="2411" spans="1:48" hidden="1" x14ac:dyDescent="0.2">
      <c r="A2411" s="2" t="s">
        <v>16</v>
      </c>
      <c r="B2411" s="3" t="s">
        <v>33</v>
      </c>
      <c r="C2411" s="3">
        <v>87.8</v>
      </c>
      <c r="D2411" s="3" t="s">
        <v>33</v>
      </c>
      <c r="E2411" s="3">
        <v>72.3</v>
      </c>
      <c r="F2411" s="3">
        <v>1</v>
      </c>
      <c r="G2411" s="3">
        <v>63</v>
      </c>
      <c r="H2411" s="3">
        <v>61</v>
      </c>
      <c r="I2411" s="3">
        <v>75</v>
      </c>
      <c r="J2411" s="3">
        <v>60</v>
      </c>
      <c r="K2411" s="3"/>
      <c r="L2411" s="3"/>
      <c r="M2411" s="3"/>
      <c r="N2411" s="3"/>
      <c r="O2411" s="4">
        <f>MAX(G2411:H2411)</f>
        <v>63</v>
      </c>
      <c r="P2411" s="4">
        <f>MAX(I2411:J2411)</f>
        <v>75</v>
      </c>
      <c r="Q2411" s="4">
        <f>ABS(O2411-C2411)</f>
        <v>24.799999999999997</v>
      </c>
      <c r="R2411" s="4">
        <f>ABS(P2411-C2411)</f>
        <v>12.799999999999997</v>
      </c>
      <c r="S2411" s="4" t="b">
        <f ca="1">OR(O2411=0,P2411=0,Q2411&gt;$Q$1,R2411&gt;$R$1,W2411="N", V2411=2)</f>
        <v>1</v>
      </c>
      <c r="T2411" s="4" t="str">
        <f>TRIM(CLEAN(D2411))</f>
        <v>برنامج بكالوريوس علم الحاسوب</v>
      </c>
      <c r="U2411" s="4">
        <f>COUNTIF(T:T,T2411)</f>
        <v>589</v>
      </c>
      <c r="V2411" s="4" t="str">
        <f>IF(E2411&lt;60, "F", IF(E2411&lt;70,"D", IF(E2411&lt;80, "C", IF(E2411&lt;90,"B", IF(E2411&lt;=100, "A", "?")))))</f>
        <v>C</v>
      </c>
      <c r="W2411" s="4" t="str" cm="1">
        <f t="array" aca="1" ref="W2411" ca="1">_xlfn.IFNA(INDIRECT($Y$1&amp;"!"&amp;W$1&amp;$Y2411),"N")</f>
        <v>D</v>
      </c>
      <c r="X2411" s="4">
        <f ca="1">COUNTIF(W:W,W2411)</f>
        <v>589</v>
      </c>
      <c r="Y2411" s="4">
        <f>MATCH(T2411,Coding!J:J,0)</f>
        <v>9</v>
      </c>
      <c r="Z2411" s="4" t="str" cm="1">
        <f t="array" aca="1" ref="Z2411" ca="1">_xlfn.IFNA(INDIRECT($Y$1&amp;"!"&amp;Z$1&amp;$Y2411),-1)</f>
        <v>D</v>
      </c>
      <c r="AA2411" s="4" cm="1">
        <f t="array" aca="1" ref="AA2411" ca="1">_xlfn.IFNA(INDIRECT($Y$1&amp;"!"&amp;AA$1&amp;$Y2411),-1)</f>
        <v>0</v>
      </c>
      <c r="AB2411" s="4" cm="1">
        <f t="array" aca="1" ref="AB2411" ca="1">_xlfn.IFNA(INDIRECT($Y$1&amp;"!"&amp;AB$1&amp;$Y2411),-1)</f>
        <v>1</v>
      </c>
      <c r="AC2411" s="4" cm="1">
        <f t="array" aca="1" ref="AC2411" ca="1">_xlfn.IFNA(INDIRECT($Y$1&amp;"!"&amp;AC$1&amp;$Y2411),-1)</f>
        <v>0</v>
      </c>
      <c r="AD2411" s="4" cm="1">
        <f t="array" aca="1" ref="AD2411" ca="1">_xlfn.IFNA(INDIRECT($Y$1&amp;"!"&amp;AD$1&amp;$Y2411),-1)</f>
        <v>0</v>
      </c>
      <c r="AE2411" s="4" cm="1">
        <f t="array" aca="1" ref="AE2411" ca="1">_xlfn.IFNA(INDIRECT($Y$1&amp;"!"&amp;AE$1&amp;$Y2411),-1)</f>
        <v>0</v>
      </c>
      <c r="AF2411" s="4" t="str">
        <f ca="1">_xlfn.CONCAT(W2411, "-",V2411)</f>
        <v>D-C</v>
      </c>
      <c r="AG2411" s="4" t="str">
        <f>TEXT(ROW()-2, "0000")</f>
        <v>2409</v>
      </c>
      <c r="AH2411" s="4" t="str">
        <f>IF(TRIM(CLEAN(A2411))="m", "male", IF(TRIM(CLEAN(A2411))="f","female", "missing"))</f>
        <v>female</v>
      </c>
      <c r="AI2411" s="4">
        <f>C2411</f>
        <v>87.8</v>
      </c>
      <c r="AJ2411" s="4">
        <f>O2411</f>
        <v>63</v>
      </c>
      <c r="AK2411" s="4">
        <f>P2411</f>
        <v>75</v>
      </c>
      <c r="AL2411" s="4">
        <f>IF(AI2411&lt;60, 0, IF(AI2411&lt;70,2, IF(AI2411&lt;80, 3, IF(AI2411&lt;90,4, IF(AI2411&lt;=100, 5, "?")))))</f>
        <v>4</v>
      </c>
      <c r="AM2411" s="4">
        <f>IF(AJ2411&lt;60, 0, IF(AJ2411&lt;70,2, IF(AJ2411&lt;80, 3, IF(AJ2411&lt;90,4, IF(AJ2411&lt;=100, 5, "?")))))</f>
        <v>2</v>
      </c>
      <c r="AN2411" s="4">
        <f>IF(AK2411&lt;60, 0, IF(AK2411&lt;70,2, IF(AK2411&lt;80, 3, IF(AK2411&lt;90,4, IF(AK2411&lt;=100, 5, "?")))))</f>
        <v>3</v>
      </c>
      <c r="AO2411" s="4">
        <f ca="1">AA2411</f>
        <v>0</v>
      </c>
      <c r="AP2411" s="4">
        <f ca="1">AB2411</f>
        <v>1</v>
      </c>
      <c r="AQ2411" s="4">
        <f ca="1">AC2411</f>
        <v>0</v>
      </c>
      <c r="AR2411" s="4">
        <f ca="1">AD2411</f>
        <v>0</v>
      </c>
      <c r="AS2411" s="4">
        <f ca="1">AE2411</f>
        <v>0</v>
      </c>
      <c r="AT2411" s="4" t="str">
        <f ca="1">Z2411</f>
        <v>D</v>
      </c>
      <c r="AU2411" s="4">
        <f>E2411</f>
        <v>72.3</v>
      </c>
      <c r="AV2411" s="4">
        <f>IF(AU2411&lt;60, 0, IF(AU2411&lt;70,2, IF(AU2411&lt;80, 3, IF(AU2411&lt;90,4, IF(AU2411&lt;=100, 5, "?")))))</f>
        <v>3</v>
      </c>
    </row>
    <row r="2412" spans="1:48" hidden="1" x14ac:dyDescent="0.2">
      <c r="A2412" s="2" t="s">
        <v>13</v>
      </c>
      <c r="B2412" s="3" t="s">
        <v>28</v>
      </c>
      <c r="C2412" s="3">
        <v>86.8</v>
      </c>
      <c r="D2412" s="3" t="s">
        <v>28</v>
      </c>
      <c r="E2412" s="3">
        <v>75.400000000000006</v>
      </c>
      <c r="F2412" s="3">
        <v>1</v>
      </c>
      <c r="G2412" s="3">
        <v>61</v>
      </c>
      <c r="H2412" s="3">
        <v>62</v>
      </c>
      <c r="I2412" s="3">
        <v>75</v>
      </c>
      <c r="J2412" s="3">
        <v>74</v>
      </c>
      <c r="K2412" s="3">
        <v>75</v>
      </c>
      <c r="L2412" s="3"/>
      <c r="M2412" s="3">
        <v>70</v>
      </c>
      <c r="N2412" s="3"/>
      <c r="O2412" s="4">
        <f>MAX(G2412:H2412)</f>
        <v>62</v>
      </c>
      <c r="P2412" s="4">
        <f>MAX(I2412:J2412)</f>
        <v>75</v>
      </c>
      <c r="Q2412" s="4">
        <f>ABS(O2412-C2412)</f>
        <v>24.799999999999997</v>
      </c>
      <c r="R2412" s="4">
        <f>ABS(P2412-C2412)</f>
        <v>11.799999999999997</v>
      </c>
      <c r="S2412" s="4" t="b">
        <f ca="1">OR(O2412=0,P2412=0,Q2412&gt;$Q$1,R2412&gt;$R$1,W2412="N", V2412=2)</f>
        <v>1</v>
      </c>
      <c r="T2412" s="4" t="str">
        <f>TRIM(CLEAN(D2412))</f>
        <v>برنامج بكالوريوس الهندسة الميكانيكية</v>
      </c>
      <c r="U2412" s="4">
        <f>COUNTIF(T:T,T2412)</f>
        <v>292</v>
      </c>
      <c r="V2412" s="4" t="str">
        <f>IF(E2412&lt;60, "F", IF(E2412&lt;70,"D", IF(E2412&lt;80, "C", IF(E2412&lt;90,"B", IF(E2412&lt;=100, "A", "?")))))</f>
        <v>C</v>
      </c>
      <c r="W2412" s="4" t="str" cm="1">
        <f t="array" aca="1" ref="W2412" ca="1">_xlfn.IFNA(INDIRECT($Y$1&amp;"!"&amp;W$1&amp;$Y2412),"N")</f>
        <v>E</v>
      </c>
      <c r="X2412" s="4">
        <f ca="1">COUNTIF(W:W,W2412)</f>
        <v>292</v>
      </c>
      <c r="Y2412" s="4">
        <f>MATCH(T2412,Coding!J:J,0)</f>
        <v>10</v>
      </c>
      <c r="Z2412" s="4" t="str" cm="1">
        <f t="array" aca="1" ref="Z2412" ca="1">_xlfn.IFNA(INDIRECT($Y$1&amp;"!"&amp;Z$1&amp;$Y2412),-1)</f>
        <v>E</v>
      </c>
      <c r="AA2412" s="4" cm="1">
        <f t="array" aca="1" ref="AA2412" ca="1">_xlfn.IFNA(INDIRECT($Y$1&amp;"!"&amp;AA$1&amp;$Y2412),-1)</f>
        <v>0</v>
      </c>
      <c r="AB2412" s="4" cm="1">
        <f t="array" aca="1" ref="AB2412" ca="1">_xlfn.IFNA(INDIRECT($Y$1&amp;"!"&amp;AB$1&amp;$Y2412),-1)</f>
        <v>0</v>
      </c>
      <c r="AC2412" s="4" cm="1">
        <f t="array" aca="1" ref="AC2412" ca="1">_xlfn.IFNA(INDIRECT($Y$1&amp;"!"&amp;AC$1&amp;$Y2412),-1)</f>
        <v>1</v>
      </c>
      <c r="AD2412" s="4" cm="1">
        <f t="array" aca="1" ref="AD2412" ca="1">_xlfn.IFNA(INDIRECT($Y$1&amp;"!"&amp;AD$1&amp;$Y2412),-1)</f>
        <v>0</v>
      </c>
      <c r="AE2412" s="4" cm="1">
        <f t="array" aca="1" ref="AE2412" ca="1">_xlfn.IFNA(INDIRECT($Y$1&amp;"!"&amp;AE$1&amp;$Y2412),-1)</f>
        <v>1</v>
      </c>
      <c r="AF2412" s="4" t="str">
        <f ca="1">_xlfn.CONCAT(W2412, "-",V2412)</f>
        <v>E-C</v>
      </c>
      <c r="AG2412" s="4" t="str">
        <f>TEXT(ROW()-2, "0000")</f>
        <v>2410</v>
      </c>
      <c r="AH2412" s="4" t="str">
        <f>IF(TRIM(CLEAN(A2412))="m", "male", IF(TRIM(CLEAN(A2412))="f","female", "missing"))</f>
        <v>male</v>
      </c>
      <c r="AI2412" s="4">
        <f>C2412</f>
        <v>86.8</v>
      </c>
      <c r="AJ2412" s="4">
        <f>O2412</f>
        <v>62</v>
      </c>
      <c r="AK2412" s="4">
        <f>P2412</f>
        <v>75</v>
      </c>
      <c r="AL2412" s="4">
        <f>IF(AI2412&lt;60, 0, IF(AI2412&lt;70,2, IF(AI2412&lt;80, 3, IF(AI2412&lt;90,4, IF(AI2412&lt;=100, 5, "?")))))</f>
        <v>4</v>
      </c>
      <c r="AM2412" s="4">
        <f>IF(AJ2412&lt;60, 0, IF(AJ2412&lt;70,2, IF(AJ2412&lt;80, 3, IF(AJ2412&lt;90,4, IF(AJ2412&lt;=100, 5, "?")))))</f>
        <v>2</v>
      </c>
      <c r="AN2412" s="4">
        <f>IF(AK2412&lt;60, 0, IF(AK2412&lt;70,2, IF(AK2412&lt;80, 3, IF(AK2412&lt;90,4, IF(AK2412&lt;=100, 5, "?")))))</f>
        <v>3</v>
      </c>
      <c r="AO2412" s="4">
        <f ca="1">AA2412</f>
        <v>0</v>
      </c>
      <c r="AP2412" s="4">
        <f ca="1">AB2412</f>
        <v>0</v>
      </c>
      <c r="AQ2412" s="4">
        <f ca="1">AC2412</f>
        <v>1</v>
      </c>
      <c r="AR2412" s="4">
        <f ca="1">AD2412</f>
        <v>0</v>
      </c>
      <c r="AS2412" s="4">
        <f ca="1">AE2412</f>
        <v>1</v>
      </c>
      <c r="AT2412" s="4" t="str">
        <f ca="1">Z2412</f>
        <v>E</v>
      </c>
      <c r="AU2412" s="4">
        <f>E2412</f>
        <v>75.400000000000006</v>
      </c>
      <c r="AV2412" s="4">
        <f>IF(AU2412&lt;60, 0, IF(AU2412&lt;70,2, IF(AU2412&lt;80, 3, IF(AU2412&lt;90,4, IF(AU2412&lt;=100, 5, "?")))))</f>
        <v>3</v>
      </c>
    </row>
    <row r="2413" spans="1:48" hidden="1" x14ac:dyDescent="0.2">
      <c r="A2413" s="2" t="s">
        <v>13</v>
      </c>
      <c r="B2413" s="3" t="s">
        <v>37</v>
      </c>
      <c r="C2413" s="3">
        <v>95.8</v>
      </c>
      <c r="D2413" s="3" t="s">
        <v>28</v>
      </c>
      <c r="E2413" s="3">
        <v>67.8</v>
      </c>
      <c r="F2413" s="3">
        <v>1</v>
      </c>
      <c r="G2413" s="3">
        <v>71</v>
      </c>
      <c r="H2413" s="3">
        <v>64</v>
      </c>
      <c r="I2413" s="3">
        <v>80</v>
      </c>
      <c r="J2413" s="3">
        <v>70</v>
      </c>
      <c r="K2413" s="3">
        <v>66</v>
      </c>
      <c r="L2413" s="3"/>
      <c r="M2413" s="3">
        <v>76</v>
      </c>
      <c r="N2413" s="3"/>
      <c r="O2413" s="4">
        <f>MAX(G2413:H2413)</f>
        <v>71</v>
      </c>
      <c r="P2413" s="4">
        <f>MAX(I2413:J2413)</f>
        <v>80</v>
      </c>
      <c r="Q2413" s="4">
        <f>ABS(O2413-C2413)</f>
        <v>24.799999999999997</v>
      </c>
      <c r="R2413" s="4">
        <f>ABS(P2413-C2413)</f>
        <v>15.799999999999997</v>
      </c>
      <c r="S2413" s="4" t="b">
        <f ca="1">OR(O2413=0,P2413=0,Q2413&gt;$Q$1,R2413&gt;$R$1,W2413="N", V2413=2)</f>
        <v>1</v>
      </c>
      <c r="T2413" s="4" t="str">
        <f>TRIM(CLEAN(D2413))</f>
        <v>برنامج بكالوريوس الهندسة الميكانيكية</v>
      </c>
      <c r="U2413" s="4">
        <f>COUNTIF(T:T,T2413)</f>
        <v>292</v>
      </c>
      <c r="V2413" s="4" t="str">
        <f>IF(E2413&lt;60, "F", IF(E2413&lt;70,"D", IF(E2413&lt;80, "C", IF(E2413&lt;90,"B", IF(E2413&lt;=100, "A", "?")))))</f>
        <v>D</v>
      </c>
      <c r="W2413" s="4" t="str" cm="1">
        <f t="array" aca="1" ref="W2413" ca="1">_xlfn.IFNA(INDIRECT($Y$1&amp;"!"&amp;W$1&amp;$Y2413),"N")</f>
        <v>E</v>
      </c>
      <c r="X2413" s="4">
        <f ca="1">COUNTIF(W:W,W2413)</f>
        <v>292</v>
      </c>
      <c r="Y2413" s="4">
        <f>MATCH(T2413,Coding!J:J,0)</f>
        <v>10</v>
      </c>
      <c r="Z2413" s="4" t="str" cm="1">
        <f t="array" aca="1" ref="Z2413" ca="1">_xlfn.IFNA(INDIRECT($Y$1&amp;"!"&amp;Z$1&amp;$Y2413),-1)</f>
        <v>E</v>
      </c>
      <c r="AA2413" s="4" cm="1">
        <f t="array" aca="1" ref="AA2413" ca="1">_xlfn.IFNA(INDIRECT($Y$1&amp;"!"&amp;AA$1&amp;$Y2413),-1)</f>
        <v>0</v>
      </c>
      <c r="AB2413" s="4" cm="1">
        <f t="array" aca="1" ref="AB2413" ca="1">_xlfn.IFNA(INDIRECT($Y$1&amp;"!"&amp;AB$1&amp;$Y2413),-1)</f>
        <v>0</v>
      </c>
      <c r="AC2413" s="4" cm="1">
        <f t="array" aca="1" ref="AC2413" ca="1">_xlfn.IFNA(INDIRECT($Y$1&amp;"!"&amp;AC$1&amp;$Y2413),-1)</f>
        <v>1</v>
      </c>
      <c r="AD2413" s="4" cm="1">
        <f t="array" aca="1" ref="AD2413" ca="1">_xlfn.IFNA(INDIRECT($Y$1&amp;"!"&amp;AD$1&amp;$Y2413),-1)</f>
        <v>0</v>
      </c>
      <c r="AE2413" s="4" cm="1">
        <f t="array" aca="1" ref="AE2413" ca="1">_xlfn.IFNA(INDIRECT($Y$1&amp;"!"&amp;AE$1&amp;$Y2413),-1)</f>
        <v>1</v>
      </c>
      <c r="AF2413" s="4" t="str">
        <f ca="1">_xlfn.CONCAT(W2413, "-",V2413)</f>
        <v>E-D</v>
      </c>
      <c r="AG2413" s="4" t="str">
        <f>TEXT(ROW()-2, "0000")</f>
        <v>2411</v>
      </c>
      <c r="AH2413" s="4" t="str">
        <f>IF(TRIM(CLEAN(A2413))="m", "male", IF(TRIM(CLEAN(A2413))="f","female", "missing"))</f>
        <v>male</v>
      </c>
      <c r="AI2413" s="4">
        <f>C2413</f>
        <v>95.8</v>
      </c>
      <c r="AJ2413" s="4">
        <f>O2413</f>
        <v>71</v>
      </c>
      <c r="AK2413" s="4">
        <f>P2413</f>
        <v>80</v>
      </c>
      <c r="AL2413" s="4">
        <f>IF(AI2413&lt;60, 0, IF(AI2413&lt;70,2, IF(AI2413&lt;80, 3, IF(AI2413&lt;90,4, IF(AI2413&lt;=100, 5, "?")))))</f>
        <v>5</v>
      </c>
      <c r="AM2413" s="4">
        <f>IF(AJ2413&lt;60, 0, IF(AJ2413&lt;70,2, IF(AJ2413&lt;80, 3, IF(AJ2413&lt;90,4, IF(AJ2413&lt;=100, 5, "?")))))</f>
        <v>3</v>
      </c>
      <c r="AN2413" s="4">
        <f>IF(AK2413&lt;60, 0, IF(AK2413&lt;70,2, IF(AK2413&lt;80, 3, IF(AK2413&lt;90,4, IF(AK2413&lt;=100, 5, "?")))))</f>
        <v>4</v>
      </c>
      <c r="AO2413" s="4">
        <f ca="1">AA2413</f>
        <v>0</v>
      </c>
      <c r="AP2413" s="4">
        <f ca="1">AB2413</f>
        <v>0</v>
      </c>
      <c r="AQ2413" s="4">
        <f ca="1">AC2413</f>
        <v>1</v>
      </c>
      <c r="AR2413" s="4">
        <f ca="1">AD2413</f>
        <v>0</v>
      </c>
      <c r="AS2413" s="4">
        <f ca="1">AE2413</f>
        <v>1</v>
      </c>
      <c r="AT2413" s="4" t="str">
        <f ca="1">Z2413</f>
        <v>E</v>
      </c>
      <c r="AU2413" s="4">
        <f>E2413</f>
        <v>67.8</v>
      </c>
      <c r="AV2413" s="4">
        <f>IF(AU2413&lt;60, 0, IF(AU2413&lt;70,2, IF(AU2413&lt;80, 3, IF(AU2413&lt;90,4, IF(AU2413&lt;=100, 5, "?")))))</f>
        <v>2</v>
      </c>
    </row>
    <row r="2414" spans="1:48" hidden="1" x14ac:dyDescent="0.2">
      <c r="A2414" s="2" t="s">
        <v>16</v>
      </c>
      <c r="B2414" s="3" t="s">
        <v>14</v>
      </c>
      <c r="C2414" s="3">
        <v>89.8</v>
      </c>
      <c r="D2414" s="3" t="s">
        <v>14</v>
      </c>
      <c r="E2414" s="3">
        <v>72.7</v>
      </c>
      <c r="F2414" s="3">
        <v>1</v>
      </c>
      <c r="G2414" s="3">
        <v>65</v>
      </c>
      <c r="H2414" s="3">
        <v>60</v>
      </c>
      <c r="I2414" s="3">
        <v>65</v>
      </c>
      <c r="J2414" s="3">
        <v>60</v>
      </c>
      <c r="K2414" s="3">
        <v>90</v>
      </c>
      <c r="L2414" s="3"/>
      <c r="M2414" s="3">
        <v>90</v>
      </c>
      <c r="N2414" s="3"/>
      <c r="O2414" s="4">
        <f>MAX(G2414:H2414)</f>
        <v>65</v>
      </c>
      <c r="P2414" s="4">
        <f>MAX(I2414:J2414)</f>
        <v>65</v>
      </c>
      <c r="Q2414" s="4">
        <f>ABS(O2414-C2414)</f>
        <v>24.799999999999997</v>
      </c>
      <c r="R2414" s="4">
        <f>ABS(P2414-C2414)</f>
        <v>24.799999999999997</v>
      </c>
      <c r="S2414" s="4" t="b">
        <f ca="1">OR(O2414=0,P2414=0,Q2414&gt;$Q$1,R2414&gt;$R$1,W2414="N", V2414=2)</f>
        <v>1</v>
      </c>
      <c r="T2414" s="4" t="str">
        <f>TRIM(CLEAN(D2414))</f>
        <v>برنامج بكالوريوس الهندسة الكهربائية</v>
      </c>
      <c r="U2414" s="4">
        <f>COUNTIF(T:T,T2414)</f>
        <v>420</v>
      </c>
      <c r="V2414" s="4" t="str">
        <f>IF(E2414&lt;60, "F", IF(E2414&lt;70,"D", IF(E2414&lt;80, "C", IF(E2414&lt;90,"B", IF(E2414&lt;=100, "A", "?")))))</f>
        <v>C</v>
      </c>
      <c r="W2414" s="4" t="str" cm="1">
        <f t="array" aca="1" ref="W2414" ca="1">_xlfn.IFNA(INDIRECT($Y$1&amp;"!"&amp;W$1&amp;$Y2414),"N")</f>
        <v>F</v>
      </c>
      <c r="X2414" s="4">
        <f ca="1">COUNTIF(W:W,W2414)</f>
        <v>420</v>
      </c>
      <c r="Y2414" s="4">
        <f>MATCH(T2414,Coding!J:J,0)</f>
        <v>11</v>
      </c>
      <c r="Z2414" s="4" t="str" cm="1">
        <f t="array" aca="1" ref="Z2414" ca="1">_xlfn.IFNA(INDIRECT($Y$1&amp;"!"&amp;Z$1&amp;$Y2414),-1)</f>
        <v>F</v>
      </c>
      <c r="AA2414" s="4" cm="1">
        <f t="array" aca="1" ref="AA2414" ca="1">_xlfn.IFNA(INDIRECT($Y$1&amp;"!"&amp;AA$1&amp;$Y2414),-1)</f>
        <v>0</v>
      </c>
      <c r="AB2414" s="4" cm="1">
        <f t="array" aca="1" ref="AB2414" ca="1">_xlfn.IFNA(INDIRECT($Y$1&amp;"!"&amp;AB$1&amp;$Y2414),-1)</f>
        <v>1</v>
      </c>
      <c r="AC2414" s="4" cm="1">
        <f t="array" aca="1" ref="AC2414" ca="1">_xlfn.IFNA(INDIRECT($Y$1&amp;"!"&amp;AC$1&amp;$Y2414),-1)</f>
        <v>0</v>
      </c>
      <c r="AD2414" s="4" cm="1">
        <f t="array" aca="1" ref="AD2414" ca="1">_xlfn.IFNA(INDIRECT($Y$1&amp;"!"&amp;AD$1&amp;$Y2414),-1)</f>
        <v>1</v>
      </c>
      <c r="AE2414" s="4" cm="1">
        <f t="array" aca="1" ref="AE2414" ca="1">_xlfn.IFNA(INDIRECT($Y$1&amp;"!"&amp;AE$1&amp;$Y2414),-1)</f>
        <v>0</v>
      </c>
      <c r="AF2414" s="4" t="str">
        <f ca="1">_xlfn.CONCAT(W2414, "-",V2414)</f>
        <v>F-C</v>
      </c>
      <c r="AG2414" s="4" t="str">
        <f>TEXT(ROW()-2, "0000")</f>
        <v>2412</v>
      </c>
      <c r="AH2414" s="4" t="str">
        <f>IF(TRIM(CLEAN(A2414))="m", "male", IF(TRIM(CLEAN(A2414))="f","female", "missing"))</f>
        <v>female</v>
      </c>
      <c r="AI2414" s="4">
        <f>C2414</f>
        <v>89.8</v>
      </c>
      <c r="AJ2414" s="4">
        <f>O2414</f>
        <v>65</v>
      </c>
      <c r="AK2414" s="4">
        <f>P2414</f>
        <v>65</v>
      </c>
      <c r="AL2414" s="4">
        <f>IF(AI2414&lt;60, 0, IF(AI2414&lt;70,2, IF(AI2414&lt;80, 3, IF(AI2414&lt;90,4, IF(AI2414&lt;=100, 5, "?")))))</f>
        <v>4</v>
      </c>
      <c r="AM2414" s="4">
        <f>IF(AJ2414&lt;60, 0, IF(AJ2414&lt;70,2, IF(AJ2414&lt;80, 3, IF(AJ2414&lt;90,4, IF(AJ2414&lt;=100, 5, "?")))))</f>
        <v>2</v>
      </c>
      <c r="AN2414" s="4">
        <f>IF(AK2414&lt;60, 0, IF(AK2414&lt;70,2, IF(AK2414&lt;80, 3, IF(AK2414&lt;90,4, IF(AK2414&lt;=100, 5, "?")))))</f>
        <v>2</v>
      </c>
      <c r="AO2414" s="4">
        <f ca="1">AA2414</f>
        <v>0</v>
      </c>
      <c r="AP2414" s="4">
        <f ca="1">AB2414</f>
        <v>1</v>
      </c>
      <c r="AQ2414" s="4">
        <f ca="1">AC2414</f>
        <v>0</v>
      </c>
      <c r="AR2414" s="4">
        <f ca="1">AD2414</f>
        <v>1</v>
      </c>
      <c r="AS2414" s="4">
        <f ca="1">AE2414</f>
        <v>0</v>
      </c>
      <c r="AT2414" s="4" t="str">
        <f ca="1">Z2414</f>
        <v>F</v>
      </c>
      <c r="AU2414" s="4">
        <f>E2414</f>
        <v>72.7</v>
      </c>
      <c r="AV2414" s="4">
        <f>IF(AU2414&lt;60, 0, IF(AU2414&lt;70,2, IF(AU2414&lt;80, 3, IF(AU2414&lt;90,4, IF(AU2414&lt;=100, 5, "?")))))</f>
        <v>3</v>
      </c>
    </row>
    <row r="2415" spans="1:48" hidden="1" x14ac:dyDescent="0.2">
      <c r="A2415" s="2" t="s">
        <v>16</v>
      </c>
      <c r="B2415" s="3" t="s">
        <v>27</v>
      </c>
      <c r="C2415" s="3">
        <v>96.8</v>
      </c>
      <c r="D2415" s="3" t="s">
        <v>27</v>
      </c>
      <c r="E2415" s="3">
        <v>78.400000000000006</v>
      </c>
      <c r="F2415" s="3">
        <v>1</v>
      </c>
      <c r="G2415" s="3">
        <v>72</v>
      </c>
      <c r="H2415" s="3">
        <v>71</v>
      </c>
      <c r="I2415" s="3">
        <v>91</v>
      </c>
      <c r="J2415" s="3">
        <v>80</v>
      </c>
      <c r="K2415" s="3"/>
      <c r="L2415" s="3"/>
      <c r="M2415" s="3">
        <v>83</v>
      </c>
      <c r="N2415" s="3"/>
      <c r="O2415" s="4">
        <f>MAX(G2415:H2415)</f>
        <v>72</v>
      </c>
      <c r="P2415" s="4">
        <f>MAX(I2415:J2415)</f>
        <v>91</v>
      </c>
      <c r="Q2415" s="4">
        <f>ABS(O2415-C2415)</f>
        <v>24.799999999999997</v>
      </c>
      <c r="R2415" s="4">
        <f>ABS(P2415-C2415)</f>
        <v>5.7999999999999972</v>
      </c>
      <c r="S2415" s="4" t="b">
        <f ca="1">OR(O2415=0,P2415=0,Q2415&gt;$Q$1,R2415&gt;$R$1,W2415="N", V2415=2)</f>
        <v>1</v>
      </c>
      <c r="T2415" s="4" t="str">
        <f>TRIM(CLEAN(D2415))</f>
        <v>برنامج بكالوريوس الهندسة المعمارية</v>
      </c>
      <c r="U2415" s="4">
        <f>COUNTIF(T:T,T2415)</f>
        <v>391</v>
      </c>
      <c r="V2415" s="4" t="str">
        <f>IF(E2415&lt;60, "F", IF(E2415&lt;70,"D", IF(E2415&lt;80, "C", IF(E2415&lt;90,"B", IF(E2415&lt;=100, "A", "?")))))</f>
        <v>C</v>
      </c>
      <c r="W2415" s="4" t="str" cm="1">
        <f t="array" aca="1" ref="W2415" ca="1">_xlfn.IFNA(INDIRECT($Y$1&amp;"!"&amp;W$1&amp;$Y2415),"N")</f>
        <v>G</v>
      </c>
      <c r="X2415" s="4">
        <f ca="1">COUNTIF(W:W,W2415)</f>
        <v>391</v>
      </c>
      <c r="Y2415" s="4">
        <f>MATCH(T2415,Coding!J:J,0)</f>
        <v>12</v>
      </c>
      <c r="Z2415" s="4" t="str" cm="1">
        <f t="array" aca="1" ref="Z2415" ca="1">_xlfn.IFNA(INDIRECT($Y$1&amp;"!"&amp;Z$1&amp;$Y2415),-1)</f>
        <v>G</v>
      </c>
      <c r="AA2415" s="4" cm="1">
        <f t="array" aca="1" ref="AA2415" ca="1">_xlfn.IFNA(INDIRECT($Y$1&amp;"!"&amp;AA$1&amp;$Y2415),-1)</f>
        <v>1</v>
      </c>
      <c r="AB2415" s="4" cm="1">
        <f t="array" aca="1" ref="AB2415" ca="1">_xlfn.IFNA(INDIRECT($Y$1&amp;"!"&amp;AB$1&amp;$Y2415),-1)</f>
        <v>1</v>
      </c>
      <c r="AC2415" s="4" cm="1">
        <f t="array" aca="1" ref="AC2415" ca="1">_xlfn.IFNA(INDIRECT($Y$1&amp;"!"&amp;AC$1&amp;$Y2415),-1)</f>
        <v>1</v>
      </c>
      <c r="AD2415" s="4" cm="1">
        <f t="array" aca="1" ref="AD2415" ca="1">_xlfn.IFNA(INDIRECT($Y$1&amp;"!"&amp;AD$1&amp;$Y2415),-1)</f>
        <v>0</v>
      </c>
      <c r="AE2415" s="4" cm="1">
        <f t="array" aca="1" ref="AE2415" ca="1">_xlfn.IFNA(INDIRECT($Y$1&amp;"!"&amp;AE$1&amp;$Y2415),-1)</f>
        <v>0</v>
      </c>
      <c r="AF2415" s="4" t="str">
        <f ca="1">_xlfn.CONCAT(W2415, "-",V2415)</f>
        <v>G-C</v>
      </c>
      <c r="AG2415" s="4" t="str">
        <f>TEXT(ROW()-2, "0000")</f>
        <v>2413</v>
      </c>
      <c r="AH2415" s="4" t="str">
        <f>IF(TRIM(CLEAN(A2415))="m", "male", IF(TRIM(CLEAN(A2415))="f","female", "missing"))</f>
        <v>female</v>
      </c>
      <c r="AI2415" s="4">
        <f>C2415</f>
        <v>96.8</v>
      </c>
      <c r="AJ2415" s="4">
        <f>O2415</f>
        <v>72</v>
      </c>
      <c r="AK2415" s="4">
        <f>P2415</f>
        <v>91</v>
      </c>
      <c r="AL2415" s="4">
        <f>IF(AI2415&lt;60, 0, IF(AI2415&lt;70,2, IF(AI2415&lt;80, 3, IF(AI2415&lt;90,4, IF(AI2415&lt;=100, 5, "?")))))</f>
        <v>5</v>
      </c>
      <c r="AM2415" s="4">
        <f>IF(AJ2415&lt;60, 0, IF(AJ2415&lt;70,2, IF(AJ2415&lt;80, 3, IF(AJ2415&lt;90,4, IF(AJ2415&lt;=100, 5, "?")))))</f>
        <v>3</v>
      </c>
      <c r="AN2415" s="4">
        <f>IF(AK2415&lt;60, 0, IF(AK2415&lt;70,2, IF(AK2415&lt;80, 3, IF(AK2415&lt;90,4, IF(AK2415&lt;=100, 5, "?")))))</f>
        <v>5</v>
      </c>
      <c r="AO2415" s="4">
        <f ca="1">AA2415</f>
        <v>1</v>
      </c>
      <c r="AP2415" s="4">
        <f ca="1">AB2415</f>
        <v>1</v>
      </c>
      <c r="AQ2415" s="4">
        <f ca="1">AC2415</f>
        <v>1</v>
      </c>
      <c r="AR2415" s="4">
        <f ca="1">AD2415</f>
        <v>0</v>
      </c>
      <c r="AS2415" s="4">
        <f ca="1">AE2415</f>
        <v>0</v>
      </c>
      <c r="AT2415" s="4" t="str">
        <f ca="1">Z2415</f>
        <v>G</v>
      </c>
      <c r="AU2415" s="4">
        <f>E2415</f>
        <v>78.400000000000006</v>
      </c>
      <c r="AV2415" s="4">
        <f>IF(AU2415&lt;60, 0, IF(AU2415&lt;70,2, IF(AU2415&lt;80, 3, IF(AU2415&lt;90,4, IF(AU2415&lt;=100, 5, "?")))))</f>
        <v>3</v>
      </c>
    </row>
    <row r="2416" spans="1:48" hidden="1" x14ac:dyDescent="0.2">
      <c r="A2416" s="2" t="s">
        <v>16</v>
      </c>
      <c r="B2416" s="3" t="s">
        <v>36</v>
      </c>
      <c r="C2416" s="3">
        <v>89.7</v>
      </c>
      <c r="D2416" s="3" t="s">
        <v>34</v>
      </c>
      <c r="E2416" s="3">
        <v>75.099999999999994</v>
      </c>
      <c r="F2416" s="3">
        <v>1</v>
      </c>
      <c r="G2416" s="3">
        <v>65</v>
      </c>
      <c r="H2416" s="3">
        <v>63</v>
      </c>
      <c r="I2416" s="3">
        <v>68</v>
      </c>
      <c r="J2416" s="3">
        <v>68</v>
      </c>
      <c r="K2416" s="3"/>
      <c r="L2416" s="3"/>
      <c r="M2416" s="3">
        <v>68</v>
      </c>
      <c r="N2416" s="3"/>
      <c r="O2416" s="4">
        <f>MAX(G2416:H2416)</f>
        <v>65</v>
      </c>
      <c r="P2416" s="4">
        <f>MAX(I2416:J2416)</f>
        <v>68</v>
      </c>
      <c r="Q2416" s="4">
        <f>ABS(O2416-C2416)</f>
        <v>24.700000000000003</v>
      </c>
      <c r="R2416" s="4">
        <f>ABS(P2416-C2416)</f>
        <v>21.700000000000003</v>
      </c>
      <c r="S2416" s="4" t="b">
        <f ca="1">OR(O2416=0,P2416=0,Q2416&gt;$Q$1,R2416&gt;$R$1,W2416="N", V2416=2)</f>
        <v>1</v>
      </c>
      <c r="T2416" s="4" t="str">
        <f>TRIM(CLEAN(D2416))</f>
        <v>برنامج بكالوريوس هندسة الحاسوب</v>
      </c>
      <c r="U2416" s="4">
        <f>COUNTIF(T:T,T2416)</f>
        <v>139</v>
      </c>
      <c r="V2416" s="4" t="str">
        <f>IF(E2416&lt;60, "F", IF(E2416&lt;70,"D", IF(E2416&lt;80, "C", IF(E2416&lt;90,"B", IF(E2416&lt;=100, "A", "?")))))</f>
        <v>C</v>
      </c>
      <c r="W2416" s="4" t="str" cm="1">
        <f t="array" aca="1" ref="W2416" ca="1">_xlfn.IFNA(INDIRECT($Y$1&amp;"!"&amp;W$1&amp;$Y2416),"N")</f>
        <v>A</v>
      </c>
      <c r="X2416" s="4">
        <f ca="1">COUNTIF(W:W,W2416)</f>
        <v>861</v>
      </c>
      <c r="Y2416" s="4">
        <f>MATCH(T2416,Coding!J:J,0)</f>
        <v>5</v>
      </c>
      <c r="Z2416" s="4" t="str" cm="1">
        <f t="array" aca="1" ref="Z2416" ca="1">_xlfn.IFNA(INDIRECT($Y$1&amp;"!"&amp;Z$1&amp;$Y2416),-1)</f>
        <v>A</v>
      </c>
      <c r="AA2416" s="4" cm="1">
        <f t="array" aca="1" ref="AA2416" ca="1">_xlfn.IFNA(INDIRECT($Y$1&amp;"!"&amp;AA$1&amp;$Y2416),-1)</f>
        <v>0</v>
      </c>
      <c r="AB2416" s="4" cm="1">
        <f t="array" aca="1" ref="AB2416" ca="1">_xlfn.IFNA(INDIRECT($Y$1&amp;"!"&amp;AB$1&amp;$Y2416),-1)</f>
        <v>1</v>
      </c>
      <c r="AC2416" s="4" cm="1">
        <f t="array" aca="1" ref="AC2416" ca="1">_xlfn.IFNA(INDIRECT($Y$1&amp;"!"&amp;AC$1&amp;$Y2416),-1)</f>
        <v>1</v>
      </c>
      <c r="AD2416" s="4" cm="1">
        <f t="array" aca="1" ref="AD2416" ca="1">_xlfn.IFNA(INDIRECT($Y$1&amp;"!"&amp;AD$1&amp;$Y2416),-1)</f>
        <v>1</v>
      </c>
      <c r="AE2416" s="4" cm="1">
        <f t="array" aca="1" ref="AE2416" ca="1">_xlfn.IFNA(INDIRECT($Y$1&amp;"!"&amp;AE$1&amp;$Y2416),-1)</f>
        <v>0</v>
      </c>
      <c r="AF2416" s="4" t="str">
        <f ca="1">_xlfn.CONCAT(W2416, "-",V2416)</f>
        <v>A-C</v>
      </c>
      <c r="AG2416" s="4" t="str">
        <f>TEXT(ROW()-2, "0000")</f>
        <v>2414</v>
      </c>
      <c r="AH2416" s="4" t="str">
        <f>IF(TRIM(CLEAN(A2416))="m", "male", IF(TRIM(CLEAN(A2416))="f","female", "missing"))</f>
        <v>female</v>
      </c>
      <c r="AI2416" s="4">
        <f>C2416</f>
        <v>89.7</v>
      </c>
      <c r="AJ2416" s="4">
        <f>O2416</f>
        <v>65</v>
      </c>
      <c r="AK2416" s="4">
        <f>P2416</f>
        <v>68</v>
      </c>
      <c r="AL2416" s="4">
        <f>IF(AI2416&lt;60, 0, IF(AI2416&lt;70,2, IF(AI2416&lt;80, 3, IF(AI2416&lt;90,4, IF(AI2416&lt;=100, 5, "?")))))</f>
        <v>4</v>
      </c>
      <c r="AM2416" s="4">
        <f>IF(AJ2416&lt;60, 0, IF(AJ2416&lt;70,2, IF(AJ2416&lt;80, 3, IF(AJ2416&lt;90,4, IF(AJ2416&lt;=100, 5, "?")))))</f>
        <v>2</v>
      </c>
      <c r="AN2416" s="4">
        <f>IF(AK2416&lt;60, 0, IF(AK2416&lt;70,2, IF(AK2416&lt;80, 3, IF(AK2416&lt;90,4, IF(AK2416&lt;=100, 5, "?")))))</f>
        <v>2</v>
      </c>
      <c r="AO2416" s="4">
        <f ca="1">AA2416</f>
        <v>0</v>
      </c>
      <c r="AP2416" s="4">
        <f ca="1">AB2416</f>
        <v>1</v>
      </c>
      <c r="AQ2416" s="4">
        <f ca="1">AC2416</f>
        <v>1</v>
      </c>
      <c r="AR2416" s="4">
        <f ca="1">AD2416</f>
        <v>1</v>
      </c>
      <c r="AS2416" s="4">
        <f ca="1">AE2416</f>
        <v>0</v>
      </c>
      <c r="AT2416" s="4" t="str">
        <f ca="1">Z2416</f>
        <v>A</v>
      </c>
      <c r="AU2416" s="4">
        <f>E2416</f>
        <v>75.099999999999994</v>
      </c>
      <c r="AV2416" s="4">
        <f>IF(AU2416&lt;60, 0, IF(AU2416&lt;70,2, IF(AU2416&lt;80, 3, IF(AU2416&lt;90,4, IF(AU2416&lt;=100, 5, "?")))))</f>
        <v>3</v>
      </c>
    </row>
    <row r="2417" spans="1:48" hidden="1" x14ac:dyDescent="0.2">
      <c r="A2417" s="2" t="s">
        <v>13</v>
      </c>
      <c r="B2417" s="3" t="s">
        <v>36</v>
      </c>
      <c r="C2417" s="3">
        <v>91.7</v>
      </c>
      <c r="D2417" s="3" t="s">
        <v>36</v>
      </c>
      <c r="E2417" s="3">
        <v>73.3</v>
      </c>
      <c r="F2417" s="3">
        <v>3</v>
      </c>
      <c r="G2417" s="3">
        <v>67</v>
      </c>
      <c r="H2417" s="3">
        <v>60</v>
      </c>
      <c r="I2417" s="3">
        <v>60</v>
      </c>
      <c r="J2417" s="3">
        <v>65</v>
      </c>
      <c r="K2417" s="3"/>
      <c r="L2417" s="3"/>
      <c r="M2417" s="3">
        <v>80</v>
      </c>
      <c r="N2417" s="3"/>
      <c r="O2417" s="4">
        <f>MAX(G2417:H2417)</f>
        <v>67</v>
      </c>
      <c r="P2417" s="4">
        <f>MAX(I2417:J2417)</f>
        <v>65</v>
      </c>
      <c r="Q2417" s="4">
        <f>ABS(O2417-C2417)</f>
        <v>24.700000000000003</v>
      </c>
      <c r="R2417" s="4">
        <f>ABS(P2417-C2417)</f>
        <v>26.700000000000003</v>
      </c>
      <c r="S2417" s="4" t="b">
        <f ca="1">OR(O2417=0,P2417=0,Q2417&gt;$Q$1,R2417&gt;$R$1,W2417="N", V2417=2)</f>
        <v>1</v>
      </c>
      <c r="T2417" s="4" t="str">
        <f>TRIM(CLEAN(D2417))</f>
        <v>برنامج بكالوريوس هندسة أنظمة الحاسوب</v>
      </c>
      <c r="U2417" s="4">
        <f>COUNTIF(T:T,T2417)</f>
        <v>549</v>
      </c>
      <c r="V2417" s="4" t="str">
        <f>IF(E2417&lt;60, "F", IF(E2417&lt;70,"D", IF(E2417&lt;80, "C", IF(E2417&lt;90,"B", IF(E2417&lt;=100, "A", "?")))))</f>
        <v>C</v>
      </c>
      <c r="W2417" s="4" t="str" cm="1">
        <f t="array" aca="1" ref="W2417" ca="1">_xlfn.IFNA(INDIRECT($Y$1&amp;"!"&amp;W$1&amp;$Y2417),"N")</f>
        <v>A</v>
      </c>
      <c r="X2417" s="4">
        <f ca="1">COUNTIF(W:W,W2417)</f>
        <v>861</v>
      </c>
      <c r="Y2417" s="4">
        <f>MATCH(T2417,Coding!J:J,0)</f>
        <v>3</v>
      </c>
      <c r="Z2417" s="4" t="str" cm="1">
        <f t="array" aca="1" ref="Z2417" ca="1">_xlfn.IFNA(INDIRECT($Y$1&amp;"!"&amp;Z$1&amp;$Y2417),-1)</f>
        <v>A</v>
      </c>
      <c r="AA2417" s="4" cm="1">
        <f t="array" aca="1" ref="AA2417" ca="1">_xlfn.IFNA(INDIRECT($Y$1&amp;"!"&amp;AA$1&amp;$Y2417),-1)</f>
        <v>0</v>
      </c>
      <c r="AB2417" s="4" cm="1">
        <f t="array" aca="1" ref="AB2417" ca="1">_xlfn.IFNA(INDIRECT($Y$1&amp;"!"&amp;AB$1&amp;$Y2417),-1)</f>
        <v>1</v>
      </c>
      <c r="AC2417" s="4" cm="1">
        <f t="array" aca="1" ref="AC2417" ca="1">_xlfn.IFNA(INDIRECT($Y$1&amp;"!"&amp;AC$1&amp;$Y2417),-1)</f>
        <v>1</v>
      </c>
      <c r="AD2417" s="4" cm="1">
        <f t="array" aca="1" ref="AD2417" ca="1">_xlfn.IFNA(INDIRECT($Y$1&amp;"!"&amp;AD$1&amp;$Y2417),-1)</f>
        <v>1</v>
      </c>
      <c r="AE2417" s="4" cm="1">
        <f t="array" aca="1" ref="AE2417" ca="1">_xlfn.IFNA(INDIRECT($Y$1&amp;"!"&amp;AE$1&amp;$Y2417),-1)</f>
        <v>0</v>
      </c>
      <c r="AF2417" s="4" t="str">
        <f ca="1">_xlfn.CONCAT(W2417, "-",V2417)</f>
        <v>A-C</v>
      </c>
      <c r="AG2417" s="4" t="str">
        <f>TEXT(ROW()-2, "0000")</f>
        <v>2415</v>
      </c>
      <c r="AH2417" s="4" t="str">
        <f>IF(TRIM(CLEAN(A2417))="m", "male", IF(TRIM(CLEAN(A2417))="f","female", "missing"))</f>
        <v>male</v>
      </c>
      <c r="AI2417" s="4">
        <f>C2417</f>
        <v>91.7</v>
      </c>
      <c r="AJ2417" s="4">
        <f>O2417</f>
        <v>67</v>
      </c>
      <c r="AK2417" s="4">
        <f>P2417</f>
        <v>65</v>
      </c>
      <c r="AL2417" s="4">
        <f>IF(AI2417&lt;60, 0, IF(AI2417&lt;70,2, IF(AI2417&lt;80, 3, IF(AI2417&lt;90,4, IF(AI2417&lt;=100, 5, "?")))))</f>
        <v>5</v>
      </c>
      <c r="AM2417" s="4">
        <f>IF(AJ2417&lt;60, 0, IF(AJ2417&lt;70,2, IF(AJ2417&lt;80, 3, IF(AJ2417&lt;90,4, IF(AJ2417&lt;=100, 5, "?")))))</f>
        <v>2</v>
      </c>
      <c r="AN2417" s="4">
        <f>IF(AK2417&lt;60, 0, IF(AK2417&lt;70,2, IF(AK2417&lt;80, 3, IF(AK2417&lt;90,4, IF(AK2417&lt;=100, 5, "?")))))</f>
        <v>2</v>
      </c>
      <c r="AO2417" s="4">
        <f ca="1">AA2417</f>
        <v>0</v>
      </c>
      <c r="AP2417" s="4">
        <f ca="1">AB2417</f>
        <v>1</v>
      </c>
      <c r="AQ2417" s="4">
        <f ca="1">AC2417</f>
        <v>1</v>
      </c>
      <c r="AR2417" s="4">
        <f ca="1">AD2417</f>
        <v>1</v>
      </c>
      <c r="AS2417" s="4">
        <f ca="1">AE2417</f>
        <v>0</v>
      </c>
      <c r="AT2417" s="4" t="str">
        <f ca="1">Z2417</f>
        <v>A</v>
      </c>
      <c r="AU2417" s="4">
        <f>E2417</f>
        <v>73.3</v>
      </c>
      <c r="AV2417" s="4">
        <f>IF(AU2417&lt;60, 0, IF(AU2417&lt;70,2, IF(AU2417&lt;80, 3, IF(AU2417&lt;90,4, IF(AU2417&lt;=100, 5, "?")))))</f>
        <v>3</v>
      </c>
    </row>
    <row r="2418" spans="1:48" hidden="1" x14ac:dyDescent="0.2">
      <c r="A2418" s="2" t="s">
        <v>13</v>
      </c>
      <c r="B2418" s="3" t="s">
        <v>46</v>
      </c>
      <c r="C2418" s="3">
        <v>89.7</v>
      </c>
      <c r="D2418" s="3" t="s">
        <v>46</v>
      </c>
      <c r="E2418" s="3">
        <v>76.3</v>
      </c>
      <c r="F2418" s="3">
        <v>1</v>
      </c>
      <c r="G2418" s="3">
        <v>65</v>
      </c>
      <c r="H2418" s="3">
        <v>60</v>
      </c>
      <c r="I2418" s="3">
        <v>80</v>
      </c>
      <c r="J2418" s="3">
        <v>61</v>
      </c>
      <c r="K2418" s="3"/>
      <c r="L2418" s="3"/>
      <c r="M2418" s="3">
        <v>80</v>
      </c>
      <c r="N2418" s="3"/>
      <c r="O2418" s="4">
        <f>MAX(G2418:H2418)</f>
        <v>65</v>
      </c>
      <c r="P2418" s="4">
        <f>MAX(I2418:J2418)</f>
        <v>80</v>
      </c>
      <c r="Q2418" s="4">
        <f>ABS(O2418-C2418)</f>
        <v>24.700000000000003</v>
      </c>
      <c r="R2418" s="4">
        <f>ABS(P2418-C2418)</f>
        <v>9.7000000000000028</v>
      </c>
      <c r="S2418" s="4" t="b">
        <f ca="1">OR(O2418=0,P2418=0,Q2418&gt;$Q$1,R2418&gt;$R$1,W2418="N", V2418=2)</f>
        <v>1</v>
      </c>
      <c r="T2418" s="4" t="str">
        <f>TRIM(CLEAN(D2418))</f>
        <v>برنامج بكالوريوس هندسة التخطيط والتصميم الحضري</v>
      </c>
      <c r="U2418" s="4">
        <f>COUNTIF(T:T,T2418)</f>
        <v>24</v>
      </c>
      <c r="V2418" s="4" t="str">
        <f>IF(E2418&lt;60, "F", IF(E2418&lt;70,"D", IF(E2418&lt;80, "C", IF(E2418&lt;90,"B", IF(E2418&lt;=100, "A", "?")))))</f>
        <v>C</v>
      </c>
      <c r="W2418" s="4" t="str" cm="1">
        <f t="array" aca="1" ref="W2418" ca="1">_xlfn.IFNA(INDIRECT($Y$1&amp;"!"&amp;W$1&amp;$Y2418),"N")</f>
        <v>C</v>
      </c>
      <c r="X2418" s="4">
        <f ca="1">COUNTIF(W:W,W2418)</f>
        <v>747</v>
      </c>
      <c r="Y2418" s="4">
        <f>MATCH(T2418,Coding!J:J,0)</f>
        <v>7</v>
      </c>
      <c r="Z2418" s="4" t="str" cm="1">
        <f t="array" aca="1" ref="Z2418" ca="1">_xlfn.IFNA(INDIRECT($Y$1&amp;"!"&amp;Z$1&amp;$Y2418),-1)</f>
        <v>C</v>
      </c>
      <c r="AA2418" s="4" cm="1">
        <f t="array" aca="1" ref="AA2418" ca="1">_xlfn.IFNA(INDIRECT($Y$1&amp;"!"&amp;AA$1&amp;$Y2418),-1)</f>
        <v>0</v>
      </c>
      <c r="AB2418" s="4" cm="1">
        <f t="array" aca="1" ref="AB2418" ca="1">_xlfn.IFNA(INDIRECT($Y$1&amp;"!"&amp;AB$1&amp;$Y2418),-1)</f>
        <v>1</v>
      </c>
      <c r="AC2418" s="4" cm="1">
        <f t="array" aca="1" ref="AC2418" ca="1">_xlfn.IFNA(INDIRECT($Y$1&amp;"!"&amp;AC$1&amp;$Y2418),-1)</f>
        <v>0</v>
      </c>
      <c r="AD2418" s="4" cm="1">
        <f t="array" aca="1" ref="AD2418" ca="1">_xlfn.IFNA(INDIRECT($Y$1&amp;"!"&amp;AD$1&amp;$Y2418),-1)</f>
        <v>0</v>
      </c>
      <c r="AE2418" s="4" cm="1">
        <f t="array" aca="1" ref="AE2418" ca="1">_xlfn.IFNA(INDIRECT($Y$1&amp;"!"&amp;AE$1&amp;$Y2418),-1)</f>
        <v>0</v>
      </c>
      <c r="AF2418" s="4" t="str">
        <f ca="1">_xlfn.CONCAT(W2418, "-",V2418)</f>
        <v>C-C</v>
      </c>
      <c r="AG2418" s="4" t="str">
        <f>TEXT(ROW()-2, "0000")</f>
        <v>2416</v>
      </c>
      <c r="AH2418" s="4" t="str">
        <f>IF(TRIM(CLEAN(A2418))="m", "male", IF(TRIM(CLEAN(A2418))="f","female", "missing"))</f>
        <v>male</v>
      </c>
      <c r="AI2418" s="4">
        <f>C2418</f>
        <v>89.7</v>
      </c>
      <c r="AJ2418" s="4">
        <f>O2418</f>
        <v>65</v>
      </c>
      <c r="AK2418" s="4">
        <f>P2418</f>
        <v>80</v>
      </c>
      <c r="AL2418" s="4">
        <f>IF(AI2418&lt;60, 0, IF(AI2418&lt;70,2, IF(AI2418&lt;80, 3, IF(AI2418&lt;90,4, IF(AI2418&lt;=100, 5, "?")))))</f>
        <v>4</v>
      </c>
      <c r="AM2418" s="4">
        <f>IF(AJ2418&lt;60, 0, IF(AJ2418&lt;70,2, IF(AJ2418&lt;80, 3, IF(AJ2418&lt;90,4, IF(AJ2418&lt;=100, 5, "?")))))</f>
        <v>2</v>
      </c>
      <c r="AN2418" s="4">
        <f>IF(AK2418&lt;60, 0, IF(AK2418&lt;70,2, IF(AK2418&lt;80, 3, IF(AK2418&lt;90,4, IF(AK2418&lt;=100, 5, "?")))))</f>
        <v>4</v>
      </c>
      <c r="AO2418" s="4">
        <f ca="1">AA2418</f>
        <v>0</v>
      </c>
      <c r="AP2418" s="4">
        <f ca="1">AB2418</f>
        <v>1</v>
      </c>
      <c r="AQ2418" s="4">
        <f ca="1">AC2418</f>
        <v>0</v>
      </c>
      <c r="AR2418" s="4">
        <f ca="1">AD2418</f>
        <v>0</v>
      </c>
      <c r="AS2418" s="4">
        <f ca="1">AE2418</f>
        <v>0</v>
      </c>
      <c r="AT2418" s="4" t="str">
        <f ca="1">Z2418</f>
        <v>C</v>
      </c>
      <c r="AU2418" s="4">
        <f>E2418</f>
        <v>76.3</v>
      </c>
      <c r="AV2418" s="4">
        <f>IF(AU2418&lt;60, 0, IF(AU2418&lt;70,2, IF(AU2418&lt;80, 3, IF(AU2418&lt;90,4, IF(AU2418&lt;=100, 5, "?")))))</f>
        <v>3</v>
      </c>
    </row>
    <row r="2419" spans="1:48" hidden="1" x14ac:dyDescent="0.2">
      <c r="A2419" s="2" t="s">
        <v>16</v>
      </c>
      <c r="B2419" s="3" t="s">
        <v>33</v>
      </c>
      <c r="C2419" s="3">
        <v>74.7</v>
      </c>
      <c r="D2419" s="3" t="s">
        <v>33</v>
      </c>
      <c r="E2419" s="3">
        <v>50</v>
      </c>
      <c r="F2419" s="3">
        <v>3</v>
      </c>
      <c r="G2419" s="3">
        <v>50</v>
      </c>
      <c r="H2419" s="3"/>
      <c r="I2419" s="3">
        <v>50</v>
      </c>
      <c r="J2419" s="3"/>
      <c r="K2419" s="3"/>
      <c r="L2419" s="3"/>
      <c r="M2419" s="3"/>
      <c r="N2419" s="3"/>
      <c r="O2419" s="4">
        <f>MAX(G2419:H2419)</f>
        <v>50</v>
      </c>
      <c r="P2419" s="4">
        <f>MAX(I2419:J2419)</f>
        <v>50</v>
      </c>
      <c r="Q2419" s="4">
        <f>ABS(O2419-C2419)</f>
        <v>24.700000000000003</v>
      </c>
      <c r="R2419" s="4">
        <f>ABS(P2419-C2419)</f>
        <v>24.700000000000003</v>
      </c>
      <c r="S2419" s="4" t="b">
        <f ca="1">OR(O2419=0,P2419=0,Q2419&gt;$Q$1,R2419&gt;$R$1,W2419="N", V2419=2)</f>
        <v>1</v>
      </c>
      <c r="T2419" s="4" t="str">
        <f>TRIM(CLEAN(D2419))</f>
        <v>برنامج بكالوريوس علم الحاسوب</v>
      </c>
      <c r="U2419" s="4">
        <f>COUNTIF(T:T,T2419)</f>
        <v>589</v>
      </c>
      <c r="V2419" s="4" t="str">
        <f>IF(E2419&lt;60, "F", IF(E2419&lt;70,"D", IF(E2419&lt;80, "C", IF(E2419&lt;90,"B", IF(E2419&lt;=100, "A", "?")))))</f>
        <v>F</v>
      </c>
      <c r="W2419" s="4" t="str" cm="1">
        <f t="array" aca="1" ref="W2419" ca="1">_xlfn.IFNA(INDIRECT($Y$1&amp;"!"&amp;W$1&amp;$Y2419),"N")</f>
        <v>D</v>
      </c>
      <c r="X2419" s="4">
        <f ca="1">COUNTIF(W:W,W2419)</f>
        <v>589</v>
      </c>
      <c r="Y2419" s="4">
        <f>MATCH(T2419,Coding!J:J,0)</f>
        <v>9</v>
      </c>
      <c r="Z2419" s="4" t="str" cm="1">
        <f t="array" aca="1" ref="Z2419" ca="1">_xlfn.IFNA(INDIRECT($Y$1&amp;"!"&amp;Z$1&amp;$Y2419),-1)</f>
        <v>D</v>
      </c>
      <c r="AA2419" s="4" cm="1">
        <f t="array" aca="1" ref="AA2419" ca="1">_xlfn.IFNA(INDIRECT($Y$1&amp;"!"&amp;AA$1&amp;$Y2419),-1)</f>
        <v>0</v>
      </c>
      <c r="AB2419" s="4" cm="1">
        <f t="array" aca="1" ref="AB2419" ca="1">_xlfn.IFNA(INDIRECT($Y$1&amp;"!"&amp;AB$1&amp;$Y2419),-1)</f>
        <v>1</v>
      </c>
      <c r="AC2419" s="4" cm="1">
        <f t="array" aca="1" ref="AC2419" ca="1">_xlfn.IFNA(INDIRECT($Y$1&amp;"!"&amp;AC$1&amp;$Y2419),-1)</f>
        <v>0</v>
      </c>
      <c r="AD2419" s="4" cm="1">
        <f t="array" aca="1" ref="AD2419" ca="1">_xlfn.IFNA(INDIRECT($Y$1&amp;"!"&amp;AD$1&amp;$Y2419),-1)</f>
        <v>0</v>
      </c>
      <c r="AE2419" s="4" cm="1">
        <f t="array" aca="1" ref="AE2419" ca="1">_xlfn.IFNA(INDIRECT($Y$1&amp;"!"&amp;AE$1&amp;$Y2419),-1)</f>
        <v>0</v>
      </c>
      <c r="AF2419" s="4" t="str">
        <f ca="1">_xlfn.CONCAT(W2419, "-",V2419)</f>
        <v>D-F</v>
      </c>
      <c r="AG2419" s="4" t="str">
        <f>TEXT(ROW()-2, "0000")</f>
        <v>2417</v>
      </c>
      <c r="AH2419" s="4" t="str">
        <f>IF(TRIM(CLEAN(A2419))="m", "male", IF(TRIM(CLEAN(A2419))="f","female", "missing"))</f>
        <v>female</v>
      </c>
      <c r="AI2419" s="4">
        <f>C2419</f>
        <v>74.7</v>
      </c>
      <c r="AJ2419" s="4">
        <f>O2419</f>
        <v>50</v>
      </c>
      <c r="AK2419" s="4">
        <f>P2419</f>
        <v>50</v>
      </c>
      <c r="AL2419" s="4">
        <f>IF(AI2419&lt;60, 0, IF(AI2419&lt;70,2, IF(AI2419&lt;80, 3, IF(AI2419&lt;90,4, IF(AI2419&lt;=100, 5, "?")))))</f>
        <v>3</v>
      </c>
      <c r="AM2419" s="4">
        <f>IF(AJ2419&lt;60, 0, IF(AJ2419&lt;70,2, IF(AJ2419&lt;80, 3, IF(AJ2419&lt;90,4, IF(AJ2419&lt;=100, 5, "?")))))</f>
        <v>0</v>
      </c>
      <c r="AN2419" s="4">
        <f>IF(AK2419&lt;60, 0, IF(AK2419&lt;70,2, IF(AK2419&lt;80, 3, IF(AK2419&lt;90,4, IF(AK2419&lt;=100, 5, "?")))))</f>
        <v>0</v>
      </c>
      <c r="AO2419" s="4">
        <f ca="1">AA2419</f>
        <v>0</v>
      </c>
      <c r="AP2419" s="4">
        <f ca="1">AB2419</f>
        <v>1</v>
      </c>
      <c r="AQ2419" s="4">
        <f ca="1">AC2419</f>
        <v>0</v>
      </c>
      <c r="AR2419" s="4">
        <f ca="1">AD2419</f>
        <v>0</v>
      </c>
      <c r="AS2419" s="4">
        <f ca="1">AE2419</f>
        <v>0</v>
      </c>
      <c r="AT2419" s="4" t="str">
        <f ca="1">Z2419</f>
        <v>D</v>
      </c>
      <c r="AU2419" s="4">
        <f>E2419</f>
        <v>50</v>
      </c>
      <c r="AV2419" s="4">
        <f>IF(AU2419&lt;60, 0, IF(AU2419&lt;70,2, IF(AU2419&lt;80, 3, IF(AU2419&lt;90,4, IF(AU2419&lt;=100, 5, "?")))))</f>
        <v>0</v>
      </c>
    </row>
    <row r="2420" spans="1:48" hidden="1" x14ac:dyDescent="0.2">
      <c r="A2420" s="2" t="s">
        <v>16</v>
      </c>
      <c r="B2420" s="3" t="s">
        <v>33</v>
      </c>
      <c r="C2420" s="3">
        <v>84.7</v>
      </c>
      <c r="D2420" s="3" t="s">
        <v>33</v>
      </c>
      <c r="E2420" s="3">
        <v>68.2</v>
      </c>
      <c r="F2420" s="3">
        <v>3</v>
      </c>
      <c r="G2420" s="3">
        <v>60</v>
      </c>
      <c r="H2420" s="3">
        <v>0</v>
      </c>
      <c r="I2420" s="3">
        <v>63</v>
      </c>
      <c r="J2420" s="3">
        <v>85</v>
      </c>
      <c r="K2420" s="3"/>
      <c r="L2420" s="3">
        <v>0</v>
      </c>
      <c r="M2420" s="3"/>
      <c r="N2420" s="3"/>
      <c r="O2420" s="4">
        <f>MAX(G2420:H2420)</f>
        <v>60</v>
      </c>
      <c r="P2420" s="4">
        <f>MAX(I2420:J2420)</f>
        <v>85</v>
      </c>
      <c r="Q2420" s="4">
        <f>ABS(O2420-C2420)</f>
        <v>24.700000000000003</v>
      </c>
      <c r="R2420" s="4">
        <f>ABS(P2420-C2420)</f>
        <v>0.29999999999999716</v>
      </c>
      <c r="S2420" s="4" t="b">
        <f ca="1">OR(O2420=0,P2420=0,Q2420&gt;$Q$1,R2420&gt;$R$1,W2420="N", V2420=2)</f>
        <v>1</v>
      </c>
      <c r="T2420" s="4" t="str">
        <f>TRIM(CLEAN(D2420))</f>
        <v>برنامج بكالوريوس علم الحاسوب</v>
      </c>
      <c r="U2420" s="4">
        <f>COUNTIF(T:T,T2420)</f>
        <v>589</v>
      </c>
      <c r="V2420" s="4" t="str">
        <f>IF(E2420&lt;60, "F", IF(E2420&lt;70,"D", IF(E2420&lt;80, "C", IF(E2420&lt;90,"B", IF(E2420&lt;=100, "A", "?")))))</f>
        <v>D</v>
      </c>
      <c r="W2420" s="4" t="str" cm="1">
        <f t="array" aca="1" ref="W2420" ca="1">_xlfn.IFNA(INDIRECT($Y$1&amp;"!"&amp;W$1&amp;$Y2420),"N")</f>
        <v>D</v>
      </c>
      <c r="X2420" s="4">
        <f ca="1">COUNTIF(W:W,W2420)</f>
        <v>589</v>
      </c>
      <c r="Y2420" s="4">
        <f>MATCH(T2420,Coding!J:J,0)</f>
        <v>9</v>
      </c>
      <c r="Z2420" s="4" t="str" cm="1">
        <f t="array" aca="1" ref="Z2420" ca="1">_xlfn.IFNA(INDIRECT($Y$1&amp;"!"&amp;Z$1&amp;$Y2420),-1)</f>
        <v>D</v>
      </c>
      <c r="AA2420" s="4" cm="1">
        <f t="array" aca="1" ref="AA2420" ca="1">_xlfn.IFNA(INDIRECT($Y$1&amp;"!"&amp;AA$1&amp;$Y2420),-1)</f>
        <v>0</v>
      </c>
      <c r="AB2420" s="4" cm="1">
        <f t="array" aca="1" ref="AB2420" ca="1">_xlfn.IFNA(INDIRECT($Y$1&amp;"!"&amp;AB$1&amp;$Y2420),-1)</f>
        <v>1</v>
      </c>
      <c r="AC2420" s="4" cm="1">
        <f t="array" aca="1" ref="AC2420" ca="1">_xlfn.IFNA(INDIRECT($Y$1&amp;"!"&amp;AC$1&amp;$Y2420),-1)</f>
        <v>0</v>
      </c>
      <c r="AD2420" s="4" cm="1">
        <f t="array" aca="1" ref="AD2420" ca="1">_xlfn.IFNA(INDIRECT($Y$1&amp;"!"&amp;AD$1&amp;$Y2420),-1)</f>
        <v>0</v>
      </c>
      <c r="AE2420" s="4" cm="1">
        <f t="array" aca="1" ref="AE2420" ca="1">_xlfn.IFNA(INDIRECT($Y$1&amp;"!"&amp;AE$1&amp;$Y2420),-1)</f>
        <v>0</v>
      </c>
      <c r="AF2420" s="4" t="str">
        <f ca="1">_xlfn.CONCAT(W2420, "-",V2420)</f>
        <v>D-D</v>
      </c>
      <c r="AG2420" s="4" t="str">
        <f>TEXT(ROW()-2, "0000")</f>
        <v>2418</v>
      </c>
      <c r="AH2420" s="4" t="str">
        <f>IF(TRIM(CLEAN(A2420))="m", "male", IF(TRIM(CLEAN(A2420))="f","female", "missing"))</f>
        <v>female</v>
      </c>
      <c r="AI2420" s="4">
        <f>C2420</f>
        <v>84.7</v>
      </c>
      <c r="AJ2420" s="4">
        <f>O2420</f>
        <v>60</v>
      </c>
      <c r="AK2420" s="4">
        <f>P2420</f>
        <v>85</v>
      </c>
      <c r="AL2420" s="4">
        <f>IF(AI2420&lt;60, 0, IF(AI2420&lt;70,2, IF(AI2420&lt;80, 3, IF(AI2420&lt;90,4, IF(AI2420&lt;=100, 5, "?")))))</f>
        <v>4</v>
      </c>
      <c r="AM2420" s="4">
        <f>IF(AJ2420&lt;60, 0, IF(AJ2420&lt;70,2, IF(AJ2420&lt;80, 3, IF(AJ2420&lt;90,4, IF(AJ2420&lt;=100, 5, "?")))))</f>
        <v>2</v>
      </c>
      <c r="AN2420" s="4">
        <f>IF(AK2420&lt;60, 0, IF(AK2420&lt;70,2, IF(AK2420&lt;80, 3, IF(AK2420&lt;90,4, IF(AK2420&lt;=100, 5, "?")))))</f>
        <v>4</v>
      </c>
      <c r="AO2420" s="4">
        <f ca="1">AA2420</f>
        <v>0</v>
      </c>
      <c r="AP2420" s="4">
        <f ca="1">AB2420</f>
        <v>1</v>
      </c>
      <c r="AQ2420" s="4">
        <f ca="1">AC2420</f>
        <v>0</v>
      </c>
      <c r="AR2420" s="4">
        <f ca="1">AD2420</f>
        <v>0</v>
      </c>
      <c r="AS2420" s="4">
        <f ca="1">AE2420</f>
        <v>0</v>
      </c>
      <c r="AT2420" s="4" t="str">
        <f ca="1">Z2420</f>
        <v>D</v>
      </c>
      <c r="AU2420" s="4">
        <f>E2420</f>
        <v>68.2</v>
      </c>
      <c r="AV2420" s="4">
        <f>IF(AU2420&lt;60, 0, IF(AU2420&lt;70,2, IF(AU2420&lt;80, 3, IF(AU2420&lt;90,4, IF(AU2420&lt;=100, 5, "?")))))</f>
        <v>2</v>
      </c>
    </row>
    <row r="2421" spans="1:48" hidden="1" x14ac:dyDescent="0.2">
      <c r="A2421" s="2" t="s">
        <v>16</v>
      </c>
      <c r="B2421" s="3" t="s">
        <v>33</v>
      </c>
      <c r="C2421" s="3">
        <v>84.7</v>
      </c>
      <c r="D2421" s="3" t="s">
        <v>33</v>
      </c>
      <c r="E2421" s="3">
        <v>69.8</v>
      </c>
      <c r="F2421" s="3">
        <v>1</v>
      </c>
      <c r="G2421" s="3">
        <v>60</v>
      </c>
      <c r="H2421" s="3">
        <v>60</v>
      </c>
      <c r="I2421" s="3">
        <v>65</v>
      </c>
      <c r="J2421" s="3">
        <v>63</v>
      </c>
      <c r="K2421" s="3"/>
      <c r="L2421" s="3">
        <v>72</v>
      </c>
      <c r="M2421" s="3"/>
      <c r="N2421" s="3"/>
      <c r="O2421" s="4">
        <f>MAX(G2421:H2421)</f>
        <v>60</v>
      </c>
      <c r="P2421" s="4">
        <f>MAX(I2421:J2421)</f>
        <v>65</v>
      </c>
      <c r="Q2421" s="4">
        <f>ABS(O2421-C2421)</f>
        <v>24.700000000000003</v>
      </c>
      <c r="R2421" s="4">
        <f>ABS(P2421-C2421)</f>
        <v>19.700000000000003</v>
      </c>
      <c r="S2421" s="4" t="b">
        <f ca="1">OR(O2421=0,P2421=0,Q2421&gt;$Q$1,R2421&gt;$R$1,W2421="N", V2421=2)</f>
        <v>1</v>
      </c>
      <c r="T2421" s="4" t="str">
        <f>TRIM(CLEAN(D2421))</f>
        <v>برنامج بكالوريوس علم الحاسوب</v>
      </c>
      <c r="U2421" s="4">
        <f>COUNTIF(T:T,T2421)</f>
        <v>589</v>
      </c>
      <c r="V2421" s="4" t="str">
        <f>IF(E2421&lt;60, "F", IF(E2421&lt;70,"D", IF(E2421&lt;80, "C", IF(E2421&lt;90,"B", IF(E2421&lt;=100, "A", "?")))))</f>
        <v>D</v>
      </c>
      <c r="W2421" s="4" t="str" cm="1">
        <f t="array" aca="1" ref="W2421" ca="1">_xlfn.IFNA(INDIRECT($Y$1&amp;"!"&amp;W$1&amp;$Y2421),"N")</f>
        <v>D</v>
      </c>
      <c r="X2421" s="4">
        <f ca="1">COUNTIF(W:W,W2421)</f>
        <v>589</v>
      </c>
      <c r="Y2421" s="4">
        <f>MATCH(T2421,Coding!J:J,0)</f>
        <v>9</v>
      </c>
      <c r="Z2421" s="4" t="str" cm="1">
        <f t="array" aca="1" ref="Z2421" ca="1">_xlfn.IFNA(INDIRECT($Y$1&amp;"!"&amp;Z$1&amp;$Y2421),-1)</f>
        <v>D</v>
      </c>
      <c r="AA2421" s="4" cm="1">
        <f t="array" aca="1" ref="AA2421" ca="1">_xlfn.IFNA(INDIRECT($Y$1&amp;"!"&amp;AA$1&amp;$Y2421),-1)</f>
        <v>0</v>
      </c>
      <c r="AB2421" s="4" cm="1">
        <f t="array" aca="1" ref="AB2421" ca="1">_xlfn.IFNA(INDIRECT($Y$1&amp;"!"&amp;AB$1&amp;$Y2421),-1)</f>
        <v>1</v>
      </c>
      <c r="AC2421" s="4" cm="1">
        <f t="array" aca="1" ref="AC2421" ca="1">_xlfn.IFNA(INDIRECT($Y$1&amp;"!"&amp;AC$1&amp;$Y2421),-1)</f>
        <v>0</v>
      </c>
      <c r="AD2421" s="4" cm="1">
        <f t="array" aca="1" ref="AD2421" ca="1">_xlfn.IFNA(INDIRECT($Y$1&amp;"!"&amp;AD$1&amp;$Y2421),-1)</f>
        <v>0</v>
      </c>
      <c r="AE2421" s="4" cm="1">
        <f t="array" aca="1" ref="AE2421" ca="1">_xlfn.IFNA(INDIRECT($Y$1&amp;"!"&amp;AE$1&amp;$Y2421),-1)</f>
        <v>0</v>
      </c>
      <c r="AF2421" s="4" t="str">
        <f ca="1">_xlfn.CONCAT(W2421, "-",V2421)</f>
        <v>D-D</v>
      </c>
      <c r="AG2421" s="4" t="str">
        <f>TEXT(ROW()-2, "0000")</f>
        <v>2419</v>
      </c>
      <c r="AH2421" s="4" t="str">
        <f>IF(TRIM(CLEAN(A2421))="m", "male", IF(TRIM(CLEAN(A2421))="f","female", "missing"))</f>
        <v>female</v>
      </c>
      <c r="AI2421" s="4">
        <f>C2421</f>
        <v>84.7</v>
      </c>
      <c r="AJ2421" s="4">
        <f>O2421</f>
        <v>60</v>
      </c>
      <c r="AK2421" s="4">
        <f>P2421</f>
        <v>65</v>
      </c>
      <c r="AL2421" s="4">
        <f>IF(AI2421&lt;60, 0, IF(AI2421&lt;70,2, IF(AI2421&lt;80, 3, IF(AI2421&lt;90,4, IF(AI2421&lt;=100, 5, "?")))))</f>
        <v>4</v>
      </c>
      <c r="AM2421" s="4">
        <f>IF(AJ2421&lt;60, 0, IF(AJ2421&lt;70,2, IF(AJ2421&lt;80, 3, IF(AJ2421&lt;90,4, IF(AJ2421&lt;=100, 5, "?")))))</f>
        <v>2</v>
      </c>
      <c r="AN2421" s="4">
        <f>IF(AK2421&lt;60, 0, IF(AK2421&lt;70,2, IF(AK2421&lt;80, 3, IF(AK2421&lt;90,4, IF(AK2421&lt;=100, 5, "?")))))</f>
        <v>2</v>
      </c>
      <c r="AO2421" s="4">
        <f ca="1">AA2421</f>
        <v>0</v>
      </c>
      <c r="AP2421" s="4">
        <f ca="1">AB2421</f>
        <v>1</v>
      </c>
      <c r="AQ2421" s="4">
        <f ca="1">AC2421</f>
        <v>0</v>
      </c>
      <c r="AR2421" s="4">
        <f ca="1">AD2421</f>
        <v>0</v>
      </c>
      <c r="AS2421" s="4">
        <f ca="1">AE2421</f>
        <v>0</v>
      </c>
      <c r="AT2421" s="4" t="str">
        <f ca="1">Z2421</f>
        <v>D</v>
      </c>
      <c r="AU2421" s="4">
        <f>E2421</f>
        <v>69.8</v>
      </c>
      <c r="AV2421" s="4">
        <f>IF(AU2421&lt;60, 0, IF(AU2421&lt;70,2, IF(AU2421&lt;80, 3, IF(AU2421&lt;90,4, IF(AU2421&lt;=100, 5, "?")))))</f>
        <v>2</v>
      </c>
    </row>
    <row r="2422" spans="1:48" hidden="1" x14ac:dyDescent="0.2">
      <c r="A2422" s="2" t="s">
        <v>13</v>
      </c>
      <c r="B2422" s="3" t="s">
        <v>37</v>
      </c>
      <c r="C2422" s="3">
        <v>90.7</v>
      </c>
      <c r="D2422" s="3" t="s">
        <v>28</v>
      </c>
      <c r="E2422" s="3">
        <v>69.5</v>
      </c>
      <c r="F2422" s="3">
        <v>1</v>
      </c>
      <c r="G2422" s="3">
        <v>66</v>
      </c>
      <c r="H2422" s="3">
        <v>60</v>
      </c>
      <c r="I2422" s="3">
        <v>80</v>
      </c>
      <c r="J2422" s="3">
        <v>78</v>
      </c>
      <c r="K2422" s="3">
        <v>65</v>
      </c>
      <c r="L2422" s="3"/>
      <c r="M2422" s="3">
        <v>74</v>
      </c>
      <c r="N2422" s="3"/>
      <c r="O2422" s="4">
        <f>MAX(G2422:H2422)</f>
        <v>66</v>
      </c>
      <c r="P2422" s="4">
        <f>MAX(I2422:J2422)</f>
        <v>80</v>
      </c>
      <c r="Q2422" s="4">
        <f>ABS(O2422-C2422)</f>
        <v>24.700000000000003</v>
      </c>
      <c r="R2422" s="4">
        <f>ABS(P2422-C2422)</f>
        <v>10.700000000000003</v>
      </c>
      <c r="S2422" s="4" t="b">
        <f ca="1">OR(O2422=0,P2422=0,Q2422&gt;$Q$1,R2422&gt;$R$1,W2422="N", V2422=2)</f>
        <v>1</v>
      </c>
      <c r="T2422" s="4" t="str">
        <f>TRIM(CLEAN(D2422))</f>
        <v>برنامج بكالوريوس الهندسة الميكانيكية</v>
      </c>
      <c r="U2422" s="4">
        <f>COUNTIF(T:T,T2422)</f>
        <v>292</v>
      </c>
      <c r="V2422" s="4" t="str">
        <f>IF(E2422&lt;60, "F", IF(E2422&lt;70,"D", IF(E2422&lt;80, "C", IF(E2422&lt;90,"B", IF(E2422&lt;=100, "A", "?")))))</f>
        <v>D</v>
      </c>
      <c r="W2422" s="4" t="str" cm="1">
        <f t="array" aca="1" ref="W2422" ca="1">_xlfn.IFNA(INDIRECT($Y$1&amp;"!"&amp;W$1&amp;$Y2422),"N")</f>
        <v>E</v>
      </c>
      <c r="X2422" s="4">
        <f ca="1">COUNTIF(W:W,W2422)</f>
        <v>292</v>
      </c>
      <c r="Y2422" s="4">
        <f>MATCH(T2422,Coding!J:J,0)</f>
        <v>10</v>
      </c>
      <c r="Z2422" s="4" t="str" cm="1">
        <f t="array" aca="1" ref="Z2422" ca="1">_xlfn.IFNA(INDIRECT($Y$1&amp;"!"&amp;Z$1&amp;$Y2422),-1)</f>
        <v>E</v>
      </c>
      <c r="AA2422" s="4" cm="1">
        <f t="array" aca="1" ref="AA2422" ca="1">_xlfn.IFNA(INDIRECT($Y$1&amp;"!"&amp;AA$1&amp;$Y2422),-1)</f>
        <v>0</v>
      </c>
      <c r="AB2422" s="4" cm="1">
        <f t="array" aca="1" ref="AB2422" ca="1">_xlfn.IFNA(INDIRECT($Y$1&amp;"!"&amp;AB$1&amp;$Y2422),-1)</f>
        <v>0</v>
      </c>
      <c r="AC2422" s="4" cm="1">
        <f t="array" aca="1" ref="AC2422" ca="1">_xlfn.IFNA(INDIRECT($Y$1&amp;"!"&amp;AC$1&amp;$Y2422),-1)</f>
        <v>1</v>
      </c>
      <c r="AD2422" s="4" cm="1">
        <f t="array" aca="1" ref="AD2422" ca="1">_xlfn.IFNA(INDIRECT($Y$1&amp;"!"&amp;AD$1&amp;$Y2422),-1)</f>
        <v>0</v>
      </c>
      <c r="AE2422" s="4" cm="1">
        <f t="array" aca="1" ref="AE2422" ca="1">_xlfn.IFNA(INDIRECT($Y$1&amp;"!"&amp;AE$1&amp;$Y2422),-1)</f>
        <v>1</v>
      </c>
      <c r="AF2422" s="4" t="str">
        <f ca="1">_xlfn.CONCAT(W2422, "-",V2422)</f>
        <v>E-D</v>
      </c>
      <c r="AG2422" s="4" t="str">
        <f>TEXT(ROW()-2, "0000")</f>
        <v>2420</v>
      </c>
      <c r="AH2422" s="4" t="str">
        <f>IF(TRIM(CLEAN(A2422))="m", "male", IF(TRIM(CLEAN(A2422))="f","female", "missing"))</f>
        <v>male</v>
      </c>
      <c r="AI2422" s="4">
        <f>C2422</f>
        <v>90.7</v>
      </c>
      <c r="AJ2422" s="4">
        <f>O2422</f>
        <v>66</v>
      </c>
      <c r="AK2422" s="4">
        <f>P2422</f>
        <v>80</v>
      </c>
      <c r="AL2422" s="4">
        <f>IF(AI2422&lt;60, 0, IF(AI2422&lt;70,2, IF(AI2422&lt;80, 3, IF(AI2422&lt;90,4, IF(AI2422&lt;=100, 5, "?")))))</f>
        <v>5</v>
      </c>
      <c r="AM2422" s="4">
        <f>IF(AJ2422&lt;60, 0, IF(AJ2422&lt;70,2, IF(AJ2422&lt;80, 3, IF(AJ2422&lt;90,4, IF(AJ2422&lt;=100, 5, "?")))))</f>
        <v>2</v>
      </c>
      <c r="AN2422" s="4">
        <f>IF(AK2422&lt;60, 0, IF(AK2422&lt;70,2, IF(AK2422&lt;80, 3, IF(AK2422&lt;90,4, IF(AK2422&lt;=100, 5, "?")))))</f>
        <v>4</v>
      </c>
      <c r="AO2422" s="4">
        <f ca="1">AA2422</f>
        <v>0</v>
      </c>
      <c r="AP2422" s="4">
        <f ca="1">AB2422</f>
        <v>0</v>
      </c>
      <c r="AQ2422" s="4">
        <f ca="1">AC2422</f>
        <v>1</v>
      </c>
      <c r="AR2422" s="4">
        <f ca="1">AD2422</f>
        <v>0</v>
      </c>
      <c r="AS2422" s="4">
        <f ca="1">AE2422</f>
        <v>1</v>
      </c>
      <c r="AT2422" s="4" t="str">
        <f ca="1">Z2422</f>
        <v>E</v>
      </c>
      <c r="AU2422" s="4">
        <f>E2422</f>
        <v>69.5</v>
      </c>
      <c r="AV2422" s="4">
        <f>IF(AU2422&lt;60, 0, IF(AU2422&lt;70,2, IF(AU2422&lt;80, 3, IF(AU2422&lt;90,4, IF(AU2422&lt;=100, 5, "?")))))</f>
        <v>2</v>
      </c>
    </row>
    <row r="2423" spans="1:48" hidden="1" x14ac:dyDescent="0.2">
      <c r="A2423" s="2" t="s">
        <v>16</v>
      </c>
      <c r="B2423" s="3" t="s">
        <v>37</v>
      </c>
      <c r="C2423" s="3">
        <v>87.7</v>
      </c>
      <c r="D2423" s="3" t="s">
        <v>14</v>
      </c>
      <c r="E2423" s="3">
        <v>69.7</v>
      </c>
      <c r="F2423" s="3">
        <v>1</v>
      </c>
      <c r="G2423" s="3">
        <v>63</v>
      </c>
      <c r="H2423" s="3">
        <v>61</v>
      </c>
      <c r="I2423" s="3">
        <v>81</v>
      </c>
      <c r="J2423" s="3">
        <v>75</v>
      </c>
      <c r="K2423" s="3">
        <v>75</v>
      </c>
      <c r="L2423" s="3"/>
      <c r="M2423" s="3">
        <v>72</v>
      </c>
      <c r="N2423" s="3"/>
      <c r="O2423" s="4">
        <f>MAX(G2423:H2423)</f>
        <v>63</v>
      </c>
      <c r="P2423" s="4">
        <f>MAX(I2423:J2423)</f>
        <v>81</v>
      </c>
      <c r="Q2423" s="4">
        <f>ABS(O2423-C2423)</f>
        <v>24.700000000000003</v>
      </c>
      <c r="R2423" s="4">
        <f>ABS(P2423-C2423)</f>
        <v>6.7000000000000028</v>
      </c>
      <c r="S2423" s="4" t="b">
        <f ca="1">OR(O2423=0,P2423=0,Q2423&gt;$Q$1,R2423&gt;$R$1,W2423="N", V2423=2)</f>
        <v>1</v>
      </c>
      <c r="T2423" s="4" t="str">
        <f>TRIM(CLEAN(D2423))</f>
        <v>برنامج بكالوريوس الهندسة الكهربائية</v>
      </c>
      <c r="U2423" s="4">
        <f>COUNTIF(T:T,T2423)</f>
        <v>420</v>
      </c>
      <c r="V2423" s="4" t="str">
        <f>IF(E2423&lt;60, "F", IF(E2423&lt;70,"D", IF(E2423&lt;80, "C", IF(E2423&lt;90,"B", IF(E2423&lt;=100, "A", "?")))))</f>
        <v>D</v>
      </c>
      <c r="W2423" s="4" t="str" cm="1">
        <f t="array" aca="1" ref="W2423" ca="1">_xlfn.IFNA(INDIRECT($Y$1&amp;"!"&amp;W$1&amp;$Y2423),"N")</f>
        <v>F</v>
      </c>
      <c r="X2423" s="4">
        <f ca="1">COUNTIF(W:W,W2423)</f>
        <v>420</v>
      </c>
      <c r="Y2423" s="4">
        <f>MATCH(T2423,Coding!J:J,0)</f>
        <v>11</v>
      </c>
      <c r="Z2423" s="4" t="str" cm="1">
        <f t="array" aca="1" ref="Z2423" ca="1">_xlfn.IFNA(INDIRECT($Y$1&amp;"!"&amp;Z$1&amp;$Y2423),-1)</f>
        <v>F</v>
      </c>
      <c r="AA2423" s="4" cm="1">
        <f t="array" aca="1" ref="AA2423" ca="1">_xlfn.IFNA(INDIRECT($Y$1&amp;"!"&amp;AA$1&amp;$Y2423),-1)</f>
        <v>0</v>
      </c>
      <c r="AB2423" s="4" cm="1">
        <f t="array" aca="1" ref="AB2423" ca="1">_xlfn.IFNA(INDIRECT($Y$1&amp;"!"&amp;AB$1&amp;$Y2423),-1)</f>
        <v>1</v>
      </c>
      <c r="AC2423" s="4" cm="1">
        <f t="array" aca="1" ref="AC2423" ca="1">_xlfn.IFNA(INDIRECT($Y$1&amp;"!"&amp;AC$1&amp;$Y2423),-1)</f>
        <v>0</v>
      </c>
      <c r="AD2423" s="4" cm="1">
        <f t="array" aca="1" ref="AD2423" ca="1">_xlfn.IFNA(INDIRECT($Y$1&amp;"!"&amp;AD$1&amp;$Y2423),-1)</f>
        <v>1</v>
      </c>
      <c r="AE2423" s="4" cm="1">
        <f t="array" aca="1" ref="AE2423" ca="1">_xlfn.IFNA(INDIRECT($Y$1&amp;"!"&amp;AE$1&amp;$Y2423),-1)</f>
        <v>0</v>
      </c>
      <c r="AF2423" s="4" t="str">
        <f ca="1">_xlfn.CONCAT(W2423, "-",V2423)</f>
        <v>F-D</v>
      </c>
      <c r="AG2423" s="4" t="str">
        <f>TEXT(ROW()-2, "0000")</f>
        <v>2421</v>
      </c>
      <c r="AH2423" s="4" t="str">
        <f>IF(TRIM(CLEAN(A2423))="m", "male", IF(TRIM(CLEAN(A2423))="f","female", "missing"))</f>
        <v>female</v>
      </c>
      <c r="AI2423" s="4">
        <f>C2423</f>
        <v>87.7</v>
      </c>
      <c r="AJ2423" s="4">
        <f>O2423</f>
        <v>63</v>
      </c>
      <c r="AK2423" s="4">
        <f>P2423</f>
        <v>81</v>
      </c>
      <c r="AL2423" s="4">
        <f>IF(AI2423&lt;60, 0, IF(AI2423&lt;70,2, IF(AI2423&lt;80, 3, IF(AI2423&lt;90,4, IF(AI2423&lt;=100, 5, "?")))))</f>
        <v>4</v>
      </c>
      <c r="AM2423" s="4">
        <f>IF(AJ2423&lt;60, 0, IF(AJ2423&lt;70,2, IF(AJ2423&lt;80, 3, IF(AJ2423&lt;90,4, IF(AJ2423&lt;=100, 5, "?")))))</f>
        <v>2</v>
      </c>
      <c r="AN2423" s="4">
        <f>IF(AK2423&lt;60, 0, IF(AK2423&lt;70,2, IF(AK2423&lt;80, 3, IF(AK2423&lt;90,4, IF(AK2423&lt;=100, 5, "?")))))</f>
        <v>4</v>
      </c>
      <c r="AO2423" s="4">
        <f ca="1">AA2423</f>
        <v>0</v>
      </c>
      <c r="AP2423" s="4">
        <f ca="1">AB2423</f>
        <v>1</v>
      </c>
      <c r="AQ2423" s="4">
        <f ca="1">AC2423</f>
        <v>0</v>
      </c>
      <c r="AR2423" s="4">
        <f ca="1">AD2423</f>
        <v>1</v>
      </c>
      <c r="AS2423" s="4">
        <f ca="1">AE2423</f>
        <v>0</v>
      </c>
      <c r="AT2423" s="4" t="str">
        <f ca="1">Z2423</f>
        <v>F</v>
      </c>
      <c r="AU2423" s="4">
        <f>E2423</f>
        <v>69.7</v>
      </c>
      <c r="AV2423" s="4">
        <f>IF(AU2423&lt;60, 0, IF(AU2423&lt;70,2, IF(AU2423&lt;80, 3, IF(AU2423&lt;90,4, IF(AU2423&lt;=100, 5, "?")))))</f>
        <v>2</v>
      </c>
    </row>
    <row r="2424" spans="1:48" hidden="1" x14ac:dyDescent="0.2">
      <c r="A2424" s="2" t="s">
        <v>13</v>
      </c>
      <c r="B2424" s="3" t="s">
        <v>14</v>
      </c>
      <c r="C2424" s="3">
        <v>89.7</v>
      </c>
      <c r="D2424" s="3" t="s">
        <v>14</v>
      </c>
      <c r="E2424" s="3">
        <v>71.400000000000006</v>
      </c>
      <c r="F2424" s="3">
        <v>2</v>
      </c>
      <c r="G2424" s="3">
        <v>65</v>
      </c>
      <c r="H2424" s="3">
        <v>60</v>
      </c>
      <c r="I2424" s="3">
        <v>78</v>
      </c>
      <c r="J2424" s="3">
        <v>64</v>
      </c>
      <c r="K2424" s="3">
        <v>0</v>
      </c>
      <c r="L2424" s="3"/>
      <c r="M2424" s="3">
        <v>0</v>
      </c>
      <c r="N2424" s="3"/>
      <c r="O2424" s="4">
        <f>MAX(G2424:H2424)</f>
        <v>65</v>
      </c>
      <c r="P2424" s="4">
        <f>MAX(I2424:J2424)</f>
        <v>78</v>
      </c>
      <c r="Q2424" s="4">
        <f>ABS(O2424-C2424)</f>
        <v>24.700000000000003</v>
      </c>
      <c r="R2424" s="4">
        <f>ABS(P2424-C2424)</f>
        <v>11.700000000000003</v>
      </c>
      <c r="S2424" s="4" t="b">
        <f ca="1">OR(O2424=0,P2424=0,Q2424&gt;$Q$1,R2424&gt;$R$1,W2424="N", V2424=2)</f>
        <v>1</v>
      </c>
      <c r="T2424" s="4" t="str">
        <f>TRIM(CLEAN(D2424))</f>
        <v>برنامج بكالوريوس الهندسة الكهربائية</v>
      </c>
      <c r="U2424" s="4">
        <f>COUNTIF(T:T,T2424)</f>
        <v>420</v>
      </c>
      <c r="V2424" s="4" t="str">
        <f>IF(E2424&lt;60, "F", IF(E2424&lt;70,"D", IF(E2424&lt;80, "C", IF(E2424&lt;90,"B", IF(E2424&lt;=100, "A", "?")))))</f>
        <v>C</v>
      </c>
      <c r="W2424" s="4" t="str" cm="1">
        <f t="array" aca="1" ref="W2424" ca="1">_xlfn.IFNA(INDIRECT($Y$1&amp;"!"&amp;W$1&amp;$Y2424),"N")</f>
        <v>F</v>
      </c>
      <c r="X2424" s="4">
        <f ca="1">COUNTIF(W:W,W2424)</f>
        <v>420</v>
      </c>
      <c r="Y2424" s="4">
        <f>MATCH(T2424,Coding!J:J,0)</f>
        <v>11</v>
      </c>
      <c r="Z2424" s="4" t="str" cm="1">
        <f t="array" aca="1" ref="Z2424" ca="1">_xlfn.IFNA(INDIRECT($Y$1&amp;"!"&amp;Z$1&amp;$Y2424),-1)</f>
        <v>F</v>
      </c>
      <c r="AA2424" s="4" cm="1">
        <f t="array" aca="1" ref="AA2424" ca="1">_xlfn.IFNA(INDIRECT($Y$1&amp;"!"&amp;AA$1&amp;$Y2424),-1)</f>
        <v>0</v>
      </c>
      <c r="AB2424" s="4" cm="1">
        <f t="array" aca="1" ref="AB2424" ca="1">_xlfn.IFNA(INDIRECT($Y$1&amp;"!"&amp;AB$1&amp;$Y2424),-1)</f>
        <v>1</v>
      </c>
      <c r="AC2424" s="4" cm="1">
        <f t="array" aca="1" ref="AC2424" ca="1">_xlfn.IFNA(INDIRECT($Y$1&amp;"!"&amp;AC$1&amp;$Y2424),-1)</f>
        <v>0</v>
      </c>
      <c r="AD2424" s="4" cm="1">
        <f t="array" aca="1" ref="AD2424" ca="1">_xlfn.IFNA(INDIRECT($Y$1&amp;"!"&amp;AD$1&amp;$Y2424),-1)</f>
        <v>1</v>
      </c>
      <c r="AE2424" s="4" cm="1">
        <f t="array" aca="1" ref="AE2424" ca="1">_xlfn.IFNA(INDIRECT($Y$1&amp;"!"&amp;AE$1&amp;$Y2424),-1)</f>
        <v>0</v>
      </c>
      <c r="AF2424" s="4" t="str">
        <f ca="1">_xlfn.CONCAT(W2424, "-",V2424)</f>
        <v>F-C</v>
      </c>
      <c r="AG2424" s="4" t="str">
        <f>TEXT(ROW()-2, "0000")</f>
        <v>2422</v>
      </c>
      <c r="AH2424" s="4" t="str">
        <f>IF(TRIM(CLEAN(A2424))="m", "male", IF(TRIM(CLEAN(A2424))="f","female", "missing"))</f>
        <v>male</v>
      </c>
      <c r="AI2424" s="4">
        <f>C2424</f>
        <v>89.7</v>
      </c>
      <c r="AJ2424" s="4">
        <f>O2424</f>
        <v>65</v>
      </c>
      <c r="AK2424" s="4">
        <f>P2424</f>
        <v>78</v>
      </c>
      <c r="AL2424" s="4">
        <f>IF(AI2424&lt;60, 0, IF(AI2424&lt;70,2, IF(AI2424&lt;80, 3, IF(AI2424&lt;90,4, IF(AI2424&lt;=100, 5, "?")))))</f>
        <v>4</v>
      </c>
      <c r="AM2424" s="4">
        <f>IF(AJ2424&lt;60, 0, IF(AJ2424&lt;70,2, IF(AJ2424&lt;80, 3, IF(AJ2424&lt;90,4, IF(AJ2424&lt;=100, 5, "?")))))</f>
        <v>2</v>
      </c>
      <c r="AN2424" s="4">
        <f>IF(AK2424&lt;60, 0, IF(AK2424&lt;70,2, IF(AK2424&lt;80, 3, IF(AK2424&lt;90,4, IF(AK2424&lt;=100, 5, "?")))))</f>
        <v>3</v>
      </c>
      <c r="AO2424" s="4">
        <f ca="1">AA2424</f>
        <v>0</v>
      </c>
      <c r="AP2424" s="4">
        <f ca="1">AB2424</f>
        <v>1</v>
      </c>
      <c r="AQ2424" s="4">
        <f ca="1">AC2424</f>
        <v>0</v>
      </c>
      <c r="AR2424" s="4">
        <f ca="1">AD2424</f>
        <v>1</v>
      </c>
      <c r="AS2424" s="4">
        <f ca="1">AE2424</f>
        <v>0</v>
      </c>
      <c r="AT2424" s="4" t="str">
        <f ca="1">Z2424</f>
        <v>F</v>
      </c>
      <c r="AU2424" s="4">
        <f>E2424</f>
        <v>71.400000000000006</v>
      </c>
      <c r="AV2424" s="4">
        <f>IF(AU2424&lt;60, 0, IF(AU2424&lt;70,2, IF(AU2424&lt;80, 3, IF(AU2424&lt;90,4, IF(AU2424&lt;=100, 5, "?")))))</f>
        <v>3</v>
      </c>
    </row>
    <row r="2425" spans="1:48" hidden="1" x14ac:dyDescent="0.2">
      <c r="A2425" s="2" t="s">
        <v>16</v>
      </c>
      <c r="B2425" s="3" t="s">
        <v>37</v>
      </c>
      <c r="C2425" s="3">
        <v>92.7</v>
      </c>
      <c r="D2425" s="3" t="s">
        <v>27</v>
      </c>
      <c r="E2425" s="3">
        <v>73.8</v>
      </c>
      <c r="F2425" s="3">
        <v>1</v>
      </c>
      <c r="G2425" s="3">
        <v>66</v>
      </c>
      <c r="H2425" s="3">
        <v>68</v>
      </c>
      <c r="I2425" s="3">
        <v>86</v>
      </c>
      <c r="J2425" s="3">
        <v>70</v>
      </c>
      <c r="K2425" s="3"/>
      <c r="L2425" s="3"/>
      <c r="M2425" s="3">
        <v>76</v>
      </c>
      <c r="N2425" s="3"/>
      <c r="O2425" s="4">
        <f>MAX(G2425:H2425)</f>
        <v>68</v>
      </c>
      <c r="P2425" s="4">
        <f>MAX(I2425:J2425)</f>
        <v>86</v>
      </c>
      <c r="Q2425" s="4">
        <f>ABS(O2425-C2425)</f>
        <v>24.700000000000003</v>
      </c>
      <c r="R2425" s="4">
        <f>ABS(P2425-C2425)</f>
        <v>6.7000000000000028</v>
      </c>
      <c r="S2425" s="4" t="b">
        <f ca="1">OR(O2425=0,P2425=0,Q2425&gt;$Q$1,R2425&gt;$R$1,W2425="N", V2425=2)</f>
        <v>1</v>
      </c>
      <c r="T2425" s="4" t="str">
        <f>TRIM(CLEAN(D2425))</f>
        <v>برنامج بكالوريوس الهندسة المعمارية</v>
      </c>
      <c r="U2425" s="4">
        <f>COUNTIF(T:T,T2425)</f>
        <v>391</v>
      </c>
      <c r="V2425" s="4" t="str">
        <f>IF(E2425&lt;60, "F", IF(E2425&lt;70,"D", IF(E2425&lt;80, "C", IF(E2425&lt;90,"B", IF(E2425&lt;=100, "A", "?")))))</f>
        <v>C</v>
      </c>
      <c r="W2425" s="4" t="str" cm="1">
        <f t="array" aca="1" ref="W2425" ca="1">_xlfn.IFNA(INDIRECT($Y$1&amp;"!"&amp;W$1&amp;$Y2425),"N")</f>
        <v>G</v>
      </c>
      <c r="X2425" s="4">
        <f ca="1">COUNTIF(W:W,W2425)</f>
        <v>391</v>
      </c>
      <c r="Y2425" s="4">
        <f>MATCH(T2425,Coding!J:J,0)</f>
        <v>12</v>
      </c>
      <c r="Z2425" s="4" t="str" cm="1">
        <f t="array" aca="1" ref="Z2425" ca="1">_xlfn.IFNA(INDIRECT($Y$1&amp;"!"&amp;Z$1&amp;$Y2425),-1)</f>
        <v>G</v>
      </c>
      <c r="AA2425" s="4" cm="1">
        <f t="array" aca="1" ref="AA2425" ca="1">_xlfn.IFNA(INDIRECT($Y$1&amp;"!"&amp;AA$1&amp;$Y2425),-1)</f>
        <v>1</v>
      </c>
      <c r="AB2425" s="4" cm="1">
        <f t="array" aca="1" ref="AB2425" ca="1">_xlfn.IFNA(INDIRECT($Y$1&amp;"!"&amp;AB$1&amp;$Y2425),-1)</f>
        <v>1</v>
      </c>
      <c r="AC2425" s="4" cm="1">
        <f t="array" aca="1" ref="AC2425" ca="1">_xlfn.IFNA(INDIRECT($Y$1&amp;"!"&amp;AC$1&amp;$Y2425),-1)</f>
        <v>1</v>
      </c>
      <c r="AD2425" s="4" cm="1">
        <f t="array" aca="1" ref="AD2425" ca="1">_xlfn.IFNA(INDIRECT($Y$1&amp;"!"&amp;AD$1&amp;$Y2425),-1)</f>
        <v>0</v>
      </c>
      <c r="AE2425" s="4" cm="1">
        <f t="array" aca="1" ref="AE2425" ca="1">_xlfn.IFNA(INDIRECT($Y$1&amp;"!"&amp;AE$1&amp;$Y2425),-1)</f>
        <v>0</v>
      </c>
      <c r="AF2425" s="4" t="str">
        <f ca="1">_xlfn.CONCAT(W2425, "-",V2425)</f>
        <v>G-C</v>
      </c>
      <c r="AG2425" s="4" t="str">
        <f>TEXT(ROW()-2, "0000")</f>
        <v>2423</v>
      </c>
      <c r="AH2425" s="4" t="str">
        <f>IF(TRIM(CLEAN(A2425))="m", "male", IF(TRIM(CLEAN(A2425))="f","female", "missing"))</f>
        <v>female</v>
      </c>
      <c r="AI2425" s="4">
        <f>C2425</f>
        <v>92.7</v>
      </c>
      <c r="AJ2425" s="4">
        <f>O2425</f>
        <v>68</v>
      </c>
      <c r="AK2425" s="4">
        <f>P2425</f>
        <v>86</v>
      </c>
      <c r="AL2425" s="4">
        <f>IF(AI2425&lt;60, 0, IF(AI2425&lt;70,2, IF(AI2425&lt;80, 3, IF(AI2425&lt;90,4, IF(AI2425&lt;=100, 5, "?")))))</f>
        <v>5</v>
      </c>
      <c r="AM2425" s="4">
        <f>IF(AJ2425&lt;60, 0, IF(AJ2425&lt;70,2, IF(AJ2425&lt;80, 3, IF(AJ2425&lt;90,4, IF(AJ2425&lt;=100, 5, "?")))))</f>
        <v>2</v>
      </c>
      <c r="AN2425" s="4">
        <f>IF(AK2425&lt;60, 0, IF(AK2425&lt;70,2, IF(AK2425&lt;80, 3, IF(AK2425&lt;90,4, IF(AK2425&lt;=100, 5, "?")))))</f>
        <v>4</v>
      </c>
      <c r="AO2425" s="4">
        <f ca="1">AA2425</f>
        <v>1</v>
      </c>
      <c r="AP2425" s="4">
        <f ca="1">AB2425</f>
        <v>1</v>
      </c>
      <c r="AQ2425" s="4">
        <f ca="1">AC2425</f>
        <v>1</v>
      </c>
      <c r="AR2425" s="4">
        <f ca="1">AD2425</f>
        <v>0</v>
      </c>
      <c r="AS2425" s="4">
        <f ca="1">AE2425</f>
        <v>0</v>
      </c>
      <c r="AT2425" s="4" t="str">
        <f ca="1">Z2425</f>
        <v>G</v>
      </c>
      <c r="AU2425" s="4">
        <f>E2425</f>
        <v>73.8</v>
      </c>
      <c r="AV2425" s="4">
        <f>IF(AU2425&lt;60, 0, IF(AU2425&lt;70,2, IF(AU2425&lt;80, 3, IF(AU2425&lt;90,4, IF(AU2425&lt;=100, 5, "?")))))</f>
        <v>3</v>
      </c>
    </row>
    <row r="2426" spans="1:48" hidden="1" x14ac:dyDescent="0.2">
      <c r="A2426" s="2" t="s">
        <v>16</v>
      </c>
      <c r="B2426" s="3" t="s">
        <v>36</v>
      </c>
      <c r="C2426" s="3">
        <v>85.6</v>
      </c>
      <c r="D2426" s="3" t="s">
        <v>36</v>
      </c>
      <c r="E2426" s="3">
        <v>69.599999999999994</v>
      </c>
      <c r="F2426" s="3">
        <v>1</v>
      </c>
      <c r="G2426" s="3">
        <v>61</v>
      </c>
      <c r="H2426" s="3">
        <v>60</v>
      </c>
      <c r="I2426" s="3">
        <v>60</v>
      </c>
      <c r="J2426" s="3">
        <v>76</v>
      </c>
      <c r="K2426" s="3"/>
      <c r="L2426" s="3"/>
      <c r="M2426" s="3">
        <v>62</v>
      </c>
      <c r="N2426" s="3"/>
      <c r="O2426" s="4">
        <f>MAX(G2426:H2426)</f>
        <v>61</v>
      </c>
      <c r="P2426" s="4">
        <f>MAX(I2426:J2426)</f>
        <v>76</v>
      </c>
      <c r="Q2426" s="4">
        <f>ABS(O2426-C2426)</f>
        <v>24.599999999999994</v>
      </c>
      <c r="R2426" s="4">
        <f>ABS(P2426-C2426)</f>
        <v>9.5999999999999943</v>
      </c>
      <c r="S2426" s="4" t="b">
        <f ca="1">OR(O2426=0,P2426=0,Q2426&gt;$Q$1,R2426&gt;$R$1,W2426="N", V2426=2)</f>
        <v>1</v>
      </c>
      <c r="T2426" s="4" t="str">
        <f>TRIM(CLEAN(D2426))</f>
        <v>برنامج بكالوريوس هندسة أنظمة الحاسوب</v>
      </c>
      <c r="U2426" s="4">
        <f>COUNTIF(T:T,T2426)</f>
        <v>549</v>
      </c>
      <c r="V2426" s="4" t="str">
        <f>IF(E2426&lt;60, "F", IF(E2426&lt;70,"D", IF(E2426&lt;80, "C", IF(E2426&lt;90,"B", IF(E2426&lt;=100, "A", "?")))))</f>
        <v>D</v>
      </c>
      <c r="W2426" s="4" t="str" cm="1">
        <f t="array" aca="1" ref="W2426" ca="1">_xlfn.IFNA(INDIRECT($Y$1&amp;"!"&amp;W$1&amp;$Y2426),"N")</f>
        <v>A</v>
      </c>
      <c r="X2426" s="4">
        <f ca="1">COUNTIF(W:W,W2426)</f>
        <v>861</v>
      </c>
      <c r="Y2426" s="4">
        <f>MATCH(T2426,Coding!J:J,0)</f>
        <v>3</v>
      </c>
      <c r="Z2426" s="4" t="str" cm="1">
        <f t="array" aca="1" ref="Z2426" ca="1">_xlfn.IFNA(INDIRECT($Y$1&amp;"!"&amp;Z$1&amp;$Y2426),-1)</f>
        <v>A</v>
      </c>
      <c r="AA2426" s="4" cm="1">
        <f t="array" aca="1" ref="AA2426" ca="1">_xlfn.IFNA(INDIRECT($Y$1&amp;"!"&amp;AA$1&amp;$Y2426),-1)</f>
        <v>0</v>
      </c>
      <c r="AB2426" s="4" cm="1">
        <f t="array" aca="1" ref="AB2426" ca="1">_xlfn.IFNA(INDIRECT($Y$1&amp;"!"&amp;AB$1&amp;$Y2426),-1)</f>
        <v>1</v>
      </c>
      <c r="AC2426" s="4" cm="1">
        <f t="array" aca="1" ref="AC2426" ca="1">_xlfn.IFNA(INDIRECT($Y$1&amp;"!"&amp;AC$1&amp;$Y2426),-1)</f>
        <v>1</v>
      </c>
      <c r="AD2426" s="4" cm="1">
        <f t="array" aca="1" ref="AD2426" ca="1">_xlfn.IFNA(INDIRECT($Y$1&amp;"!"&amp;AD$1&amp;$Y2426),-1)</f>
        <v>1</v>
      </c>
      <c r="AE2426" s="4" cm="1">
        <f t="array" aca="1" ref="AE2426" ca="1">_xlfn.IFNA(INDIRECT($Y$1&amp;"!"&amp;AE$1&amp;$Y2426),-1)</f>
        <v>0</v>
      </c>
      <c r="AF2426" s="4" t="str">
        <f ca="1">_xlfn.CONCAT(W2426, "-",V2426)</f>
        <v>A-D</v>
      </c>
      <c r="AG2426" s="4" t="str">
        <f>TEXT(ROW()-2, "0000")</f>
        <v>2424</v>
      </c>
      <c r="AH2426" s="4" t="str">
        <f>IF(TRIM(CLEAN(A2426))="m", "male", IF(TRIM(CLEAN(A2426))="f","female", "missing"))</f>
        <v>female</v>
      </c>
      <c r="AI2426" s="4">
        <f>C2426</f>
        <v>85.6</v>
      </c>
      <c r="AJ2426" s="4">
        <f>O2426</f>
        <v>61</v>
      </c>
      <c r="AK2426" s="4">
        <f>P2426</f>
        <v>76</v>
      </c>
      <c r="AL2426" s="4">
        <f>IF(AI2426&lt;60, 0, IF(AI2426&lt;70,2, IF(AI2426&lt;80, 3, IF(AI2426&lt;90,4, IF(AI2426&lt;=100, 5, "?")))))</f>
        <v>4</v>
      </c>
      <c r="AM2426" s="4">
        <f>IF(AJ2426&lt;60, 0, IF(AJ2426&lt;70,2, IF(AJ2426&lt;80, 3, IF(AJ2426&lt;90,4, IF(AJ2426&lt;=100, 5, "?")))))</f>
        <v>2</v>
      </c>
      <c r="AN2426" s="4">
        <f>IF(AK2426&lt;60, 0, IF(AK2426&lt;70,2, IF(AK2426&lt;80, 3, IF(AK2426&lt;90,4, IF(AK2426&lt;=100, 5, "?")))))</f>
        <v>3</v>
      </c>
      <c r="AO2426" s="4">
        <f ca="1">AA2426</f>
        <v>0</v>
      </c>
      <c r="AP2426" s="4">
        <f ca="1">AB2426</f>
        <v>1</v>
      </c>
      <c r="AQ2426" s="4">
        <f ca="1">AC2426</f>
        <v>1</v>
      </c>
      <c r="AR2426" s="4">
        <f ca="1">AD2426</f>
        <v>1</v>
      </c>
      <c r="AS2426" s="4">
        <f ca="1">AE2426</f>
        <v>0</v>
      </c>
      <c r="AT2426" s="4" t="str">
        <f ca="1">Z2426</f>
        <v>A</v>
      </c>
      <c r="AU2426" s="4">
        <f>E2426</f>
        <v>69.599999999999994</v>
      </c>
      <c r="AV2426" s="4">
        <f>IF(AU2426&lt;60, 0, IF(AU2426&lt;70,2, IF(AU2426&lt;80, 3, IF(AU2426&lt;90,4, IF(AU2426&lt;=100, 5, "?")))))</f>
        <v>2</v>
      </c>
    </row>
    <row r="2427" spans="1:48" hidden="1" x14ac:dyDescent="0.2">
      <c r="A2427" s="2" t="s">
        <v>13</v>
      </c>
      <c r="B2427" s="3" t="s">
        <v>37</v>
      </c>
      <c r="C2427" s="3">
        <v>92.6</v>
      </c>
      <c r="D2427" s="3" t="s">
        <v>37</v>
      </c>
      <c r="E2427" s="3">
        <v>74.8</v>
      </c>
      <c r="F2427" s="3">
        <v>3</v>
      </c>
      <c r="G2427" s="3">
        <v>68</v>
      </c>
      <c r="H2427" s="3">
        <v>62</v>
      </c>
      <c r="I2427" s="3">
        <v>67</v>
      </c>
      <c r="J2427" s="3">
        <v>74</v>
      </c>
      <c r="K2427" s="3">
        <v>83</v>
      </c>
      <c r="L2427" s="3"/>
      <c r="M2427" s="3">
        <v>60</v>
      </c>
      <c r="N2427" s="3"/>
      <c r="O2427" s="4">
        <f>MAX(G2427:H2427)</f>
        <v>68</v>
      </c>
      <c r="P2427" s="4">
        <f>MAX(I2427:J2427)</f>
        <v>74</v>
      </c>
      <c r="Q2427" s="4">
        <f>ABS(O2427-C2427)</f>
        <v>24.599999999999994</v>
      </c>
      <c r="R2427" s="4">
        <f>ABS(P2427-C2427)</f>
        <v>18.599999999999994</v>
      </c>
      <c r="S2427" s="4" t="b">
        <f ca="1">OR(O2427=0,P2427=0,Q2427&gt;$Q$1,R2427&gt;$R$1,W2427="N", V2427=2)</f>
        <v>1</v>
      </c>
      <c r="T2427" s="4" t="str">
        <f>TRIM(CLEAN(D2427))</f>
        <v>كلية الهندسة والتكنولوجيا</v>
      </c>
      <c r="U2427" s="4">
        <f>COUNTIF(T:T,T2427)</f>
        <v>173</v>
      </c>
      <c r="V2427" s="4" t="str">
        <f>IF(E2427&lt;60, "F", IF(E2427&lt;70,"D", IF(E2427&lt;80, "C", IF(E2427&lt;90,"B", IF(E2427&lt;=100, "A", "?")))))</f>
        <v>C</v>
      </c>
      <c r="W2427" s="4" t="str" cm="1">
        <f t="array" aca="1" ref="W2427" ca="1">_xlfn.IFNA(INDIRECT($Y$1&amp;"!"&amp;W$1&amp;$Y2427),"N")</f>
        <v>A</v>
      </c>
      <c r="X2427" s="4">
        <f ca="1">COUNTIF(W:W,W2427)</f>
        <v>861</v>
      </c>
      <c r="Y2427" s="4">
        <f>MATCH(T2427,Coding!J:J,0)</f>
        <v>4</v>
      </c>
      <c r="Z2427" s="4" t="str" cm="1">
        <f t="array" aca="1" ref="Z2427" ca="1">_xlfn.IFNA(INDIRECT($Y$1&amp;"!"&amp;Z$1&amp;$Y2427),-1)</f>
        <v>A</v>
      </c>
      <c r="AA2427" s="4" cm="1">
        <f t="array" aca="1" ref="AA2427" ca="1">_xlfn.IFNA(INDIRECT($Y$1&amp;"!"&amp;AA$1&amp;$Y2427),-1)</f>
        <v>0</v>
      </c>
      <c r="AB2427" s="4" cm="1">
        <f t="array" aca="1" ref="AB2427" ca="1">_xlfn.IFNA(INDIRECT($Y$1&amp;"!"&amp;AB$1&amp;$Y2427),-1)</f>
        <v>1</v>
      </c>
      <c r="AC2427" s="4" cm="1">
        <f t="array" aca="1" ref="AC2427" ca="1">_xlfn.IFNA(INDIRECT($Y$1&amp;"!"&amp;AC$1&amp;$Y2427),-1)</f>
        <v>1</v>
      </c>
      <c r="AD2427" s="4" cm="1">
        <f t="array" aca="1" ref="AD2427" ca="1">_xlfn.IFNA(INDIRECT($Y$1&amp;"!"&amp;AD$1&amp;$Y2427),-1)</f>
        <v>1</v>
      </c>
      <c r="AE2427" s="4" cm="1">
        <f t="array" aca="1" ref="AE2427" ca="1">_xlfn.IFNA(INDIRECT($Y$1&amp;"!"&amp;AE$1&amp;$Y2427),-1)</f>
        <v>0</v>
      </c>
      <c r="AF2427" s="4" t="str">
        <f ca="1">_xlfn.CONCAT(W2427, "-",V2427)</f>
        <v>A-C</v>
      </c>
      <c r="AG2427" s="4" t="str">
        <f>TEXT(ROW()-2, "0000")</f>
        <v>2425</v>
      </c>
      <c r="AH2427" s="4" t="str">
        <f>IF(TRIM(CLEAN(A2427))="m", "male", IF(TRIM(CLEAN(A2427))="f","female", "missing"))</f>
        <v>male</v>
      </c>
      <c r="AI2427" s="4">
        <f>C2427</f>
        <v>92.6</v>
      </c>
      <c r="AJ2427" s="4">
        <f>O2427</f>
        <v>68</v>
      </c>
      <c r="AK2427" s="4">
        <f>P2427</f>
        <v>74</v>
      </c>
      <c r="AL2427" s="4">
        <f>IF(AI2427&lt;60, 0, IF(AI2427&lt;70,2, IF(AI2427&lt;80, 3, IF(AI2427&lt;90,4, IF(AI2427&lt;=100, 5, "?")))))</f>
        <v>5</v>
      </c>
      <c r="AM2427" s="4">
        <f>IF(AJ2427&lt;60, 0, IF(AJ2427&lt;70,2, IF(AJ2427&lt;80, 3, IF(AJ2427&lt;90,4, IF(AJ2427&lt;=100, 5, "?")))))</f>
        <v>2</v>
      </c>
      <c r="AN2427" s="4">
        <f>IF(AK2427&lt;60, 0, IF(AK2427&lt;70,2, IF(AK2427&lt;80, 3, IF(AK2427&lt;90,4, IF(AK2427&lt;=100, 5, "?")))))</f>
        <v>3</v>
      </c>
      <c r="AO2427" s="4">
        <f ca="1">AA2427</f>
        <v>0</v>
      </c>
      <c r="AP2427" s="4">
        <f ca="1">AB2427</f>
        <v>1</v>
      </c>
      <c r="AQ2427" s="4">
        <f ca="1">AC2427</f>
        <v>1</v>
      </c>
      <c r="AR2427" s="4">
        <f ca="1">AD2427</f>
        <v>1</v>
      </c>
      <c r="AS2427" s="4">
        <f ca="1">AE2427</f>
        <v>0</v>
      </c>
      <c r="AT2427" s="4" t="str">
        <f ca="1">Z2427</f>
        <v>A</v>
      </c>
      <c r="AU2427" s="4">
        <f>E2427</f>
        <v>74.8</v>
      </c>
      <c r="AV2427" s="4">
        <f>IF(AU2427&lt;60, 0, IF(AU2427&lt;70,2, IF(AU2427&lt;80, 3, IF(AU2427&lt;90,4, IF(AU2427&lt;=100, 5, "?")))))</f>
        <v>3</v>
      </c>
    </row>
    <row r="2428" spans="1:48" hidden="1" x14ac:dyDescent="0.2">
      <c r="A2428" s="2" t="s">
        <v>16</v>
      </c>
      <c r="B2428" s="3" t="s">
        <v>37</v>
      </c>
      <c r="C2428" s="3">
        <v>94.6</v>
      </c>
      <c r="D2428" s="3" t="s">
        <v>37</v>
      </c>
      <c r="E2428" s="3">
        <v>80.7</v>
      </c>
      <c r="F2428" s="3">
        <v>3</v>
      </c>
      <c r="G2428" s="3">
        <v>70</v>
      </c>
      <c r="H2428" s="3"/>
      <c r="I2428" s="3">
        <v>73</v>
      </c>
      <c r="J2428" s="3"/>
      <c r="K2428" s="3"/>
      <c r="L2428" s="3"/>
      <c r="M2428" s="3"/>
      <c r="N2428" s="3"/>
      <c r="O2428" s="4">
        <f>MAX(G2428:H2428)</f>
        <v>70</v>
      </c>
      <c r="P2428" s="4">
        <f>MAX(I2428:J2428)</f>
        <v>73</v>
      </c>
      <c r="Q2428" s="4">
        <f>ABS(O2428-C2428)</f>
        <v>24.599999999999994</v>
      </c>
      <c r="R2428" s="4">
        <f>ABS(P2428-C2428)</f>
        <v>21.599999999999994</v>
      </c>
      <c r="S2428" s="4" t="b">
        <f ca="1">OR(O2428=0,P2428=0,Q2428&gt;$Q$1,R2428&gt;$R$1,W2428="N", V2428=2)</f>
        <v>1</v>
      </c>
      <c r="T2428" s="4" t="str">
        <f>TRIM(CLEAN(D2428))</f>
        <v>كلية الهندسة والتكنولوجيا</v>
      </c>
      <c r="U2428" s="4">
        <f>COUNTIF(T:T,T2428)</f>
        <v>173</v>
      </c>
      <c r="V2428" s="4" t="str">
        <f>IF(E2428&lt;60, "F", IF(E2428&lt;70,"D", IF(E2428&lt;80, "C", IF(E2428&lt;90,"B", IF(E2428&lt;=100, "A", "?")))))</f>
        <v>B</v>
      </c>
      <c r="W2428" s="4" t="str" cm="1">
        <f t="array" aca="1" ref="W2428" ca="1">_xlfn.IFNA(INDIRECT($Y$1&amp;"!"&amp;W$1&amp;$Y2428),"N")</f>
        <v>A</v>
      </c>
      <c r="X2428" s="4">
        <f ca="1">COUNTIF(W:W,W2428)</f>
        <v>861</v>
      </c>
      <c r="Y2428" s="4">
        <f>MATCH(T2428,Coding!J:J,0)</f>
        <v>4</v>
      </c>
      <c r="Z2428" s="4" t="str" cm="1">
        <f t="array" aca="1" ref="Z2428" ca="1">_xlfn.IFNA(INDIRECT($Y$1&amp;"!"&amp;Z$1&amp;$Y2428),-1)</f>
        <v>A</v>
      </c>
      <c r="AA2428" s="4" cm="1">
        <f t="array" aca="1" ref="AA2428" ca="1">_xlfn.IFNA(INDIRECT($Y$1&amp;"!"&amp;AA$1&amp;$Y2428),-1)</f>
        <v>0</v>
      </c>
      <c r="AB2428" s="4" cm="1">
        <f t="array" aca="1" ref="AB2428" ca="1">_xlfn.IFNA(INDIRECT($Y$1&amp;"!"&amp;AB$1&amp;$Y2428),-1)</f>
        <v>1</v>
      </c>
      <c r="AC2428" s="4" cm="1">
        <f t="array" aca="1" ref="AC2428" ca="1">_xlfn.IFNA(INDIRECT($Y$1&amp;"!"&amp;AC$1&amp;$Y2428),-1)</f>
        <v>1</v>
      </c>
      <c r="AD2428" s="4" cm="1">
        <f t="array" aca="1" ref="AD2428" ca="1">_xlfn.IFNA(INDIRECT($Y$1&amp;"!"&amp;AD$1&amp;$Y2428),-1)</f>
        <v>1</v>
      </c>
      <c r="AE2428" s="4" cm="1">
        <f t="array" aca="1" ref="AE2428" ca="1">_xlfn.IFNA(INDIRECT($Y$1&amp;"!"&amp;AE$1&amp;$Y2428),-1)</f>
        <v>0</v>
      </c>
      <c r="AF2428" s="4" t="str">
        <f ca="1">_xlfn.CONCAT(W2428, "-",V2428)</f>
        <v>A-B</v>
      </c>
      <c r="AG2428" s="4" t="str">
        <f>TEXT(ROW()-2, "0000")</f>
        <v>2426</v>
      </c>
      <c r="AH2428" s="4" t="str">
        <f>IF(TRIM(CLEAN(A2428))="m", "male", IF(TRIM(CLEAN(A2428))="f","female", "missing"))</f>
        <v>female</v>
      </c>
      <c r="AI2428" s="4">
        <f>C2428</f>
        <v>94.6</v>
      </c>
      <c r="AJ2428" s="4">
        <f>O2428</f>
        <v>70</v>
      </c>
      <c r="AK2428" s="4">
        <f>P2428</f>
        <v>73</v>
      </c>
      <c r="AL2428" s="4">
        <f>IF(AI2428&lt;60, 0, IF(AI2428&lt;70,2, IF(AI2428&lt;80, 3, IF(AI2428&lt;90,4, IF(AI2428&lt;=100, 5, "?")))))</f>
        <v>5</v>
      </c>
      <c r="AM2428" s="4">
        <f>IF(AJ2428&lt;60, 0, IF(AJ2428&lt;70,2, IF(AJ2428&lt;80, 3, IF(AJ2428&lt;90,4, IF(AJ2428&lt;=100, 5, "?")))))</f>
        <v>3</v>
      </c>
      <c r="AN2428" s="4">
        <f>IF(AK2428&lt;60, 0, IF(AK2428&lt;70,2, IF(AK2428&lt;80, 3, IF(AK2428&lt;90,4, IF(AK2428&lt;=100, 5, "?")))))</f>
        <v>3</v>
      </c>
      <c r="AO2428" s="4">
        <f ca="1">AA2428</f>
        <v>0</v>
      </c>
      <c r="AP2428" s="4">
        <f ca="1">AB2428</f>
        <v>1</v>
      </c>
      <c r="AQ2428" s="4">
        <f ca="1">AC2428</f>
        <v>1</v>
      </c>
      <c r="AR2428" s="4">
        <f ca="1">AD2428</f>
        <v>1</v>
      </c>
      <c r="AS2428" s="4">
        <f ca="1">AE2428</f>
        <v>0</v>
      </c>
      <c r="AT2428" s="4" t="str">
        <f ca="1">Z2428</f>
        <v>A</v>
      </c>
      <c r="AU2428" s="4">
        <f>E2428</f>
        <v>80.7</v>
      </c>
      <c r="AV2428" s="4">
        <f>IF(AU2428&lt;60, 0, IF(AU2428&lt;70,2, IF(AU2428&lt;80, 3, IF(AU2428&lt;90,4, IF(AU2428&lt;=100, 5, "?")))))</f>
        <v>4</v>
      </c>
    </row>
    <row r="2429" spans="1:48" hidden="1" x14ac:dyDescent="0.2">
      <c r="A2429" s="2" t="s">
        <v>16</v>
      </c>
      <c r="B2429" s="3" t="s">
        <v>37</v>
      </c>
      <c r="C2429" s="3">
        <v>94.6</v>
      </c>
      <c r="D2429" s="3" t="s">
        <v>26</v>
      </c>
      <c r="E2429" s="3">
        <v>73.900000000000006</v>
      </c>
      <c r="F2429" s="3">
        <v>1</v>
      </c>
      <c r="G2429" s="3">
        <v>70</v>
      </c>
      <c r="H2429" s="3">
        <v>65</v>
      </c>
      <c r="I2429" s="3">
        <v>88</v>
      </c>
      <c r="J2429" s="3">
        <v>63</v>
      </c>
      <c r="K2429" s="3">
        <v>62</v>
      </c>
      <c r="L2429" s="3"/>
      <c r="M2429" s="3">
        <v>64</v>
      </c>
      <c r="N2429" s="3"/>
      <c r="O2429" s="4">
        <f>MAX(G2429:H2429)</f>
        <v>70</v>
      </c>
      <c r="P2429" s="4">
        <f>MAX(I2429:J2429)</f>
        <v>88</v>
      </c>
      <c r="Q2429" s="4">
        <f>ABS(O2429-C2429)</f>
        <v>24.599999999999994</v>
      </c>
      <c r="R2429" s="4">
        <f>ABS(P2429-C2429)</f>
        <v>6.5999999999999943</v>
      </c>
      <c r="S2429" s="4" t="b">
        <f ca="1">OR(O2429=0,P2429=0,Q2429&gt;$Q$1,R2429&gt;$R$1,W2429="N", V2429=2)</f>
        <v>1</v>
      </c>
      <c r="T2429" s="4" t="str">
        <f>TRIM(CLEAN(D2429))</f>
        <v>برنامج بكالوريوس الهندسة المدنية</v>
      </c>
      <c r="U2429" s="4">
        <f>COUNTIF(T:T,T2429)</f>
        <v>723</v>
      </c>
      <c r="V2429" s="4" t="str">
        <f>IF(E2429&lt;60, "F", IF(E2429&lt;70,"D", IF(E2429&lt;80, "C", IF(E2429&lt;90,"B", IF(E2429&lt;=100, "A", "?")))))</f>
        <v>C</v>
      </c>
      <c r="W2429" s="4" t="str" cm="1">
        <f t="array" aca="1" ref="W2429" ca="1">_xlfn.IFNA(INDIRECT($Y$1&amp;"!"&amp;W$1&amp;$Y2429),"N")</f>
        <v>C</v>
      </c>
      <c r="X2429" s="4">
        <f ca="1">COUNTIF(W:W,W2429)</f>
        <v>747</v>
      </c>
      <c r="Y2429" s="4">
        <f>MATCH(T2429,Coding!J:J,0)</f>
        <v>8</v>
      </c>
      <c r="Z2429" s="4" t="str" cm="1">
        <f t="array" aca="1" ref="Z2429" ca="1">_xlfn.IFNA(INDIRECT($Y$1&amp;"!"&amp;Z$1&amp;$Y2429),-1)</f>
        <v>C</v>
      </c>
      <c r="AA2429" s="4" cm="1">
        <f t="array" aca="1" ref="AA2429" ca="1">_xlfn.IFNA(INDIRECT($Y$1&amp;"!"&amp;AA$1&amp;$Y2429),-1)</f>
        <v>1</v>
      </c>
      <c r="AB2429" s="4" cm="1">
        <f t="array" aca="1" ref="AB2429" ca="1">_xlfn.IFNA(INDIRECT($Y$1&amp;"!"&amp;AB$1&amp;$Y2429),-1)</f>
        <v>1</v>
      </c>
      <c r="AC2429" s="4" cm="1">
        <f t="array" aca="1" ref="AC2429" ca="1">_xlfn.IFNA(INDIRECT($Y$1&amp;"!"&amp;AC$1&amp;$Y2429),-1)</f>
        <v>1</v>
      </c>
      <c r="AD2429" s="4" cm="1">
        <f t="array" aca="1" ref="AD2429" ca="1">_xlfn.IFNA(INDIRECT($Y$1&amp;"!"&amp;AD$1&amp;$Y2429),-1)</f>
        <v>0</v>
      </c>
      <c r="AE2429" s="4" cm="1">
        <f t="array" aca="1" ref="AE2429" ca="1">_xlfn.IFNA(INDIRECT($Y$1&amp;"!"&amp;AE$1&amp;$Y2429),-1)</f>
        <v>0</v>
      </c>
      <c r="AF2429" s="4" t="str">
        <f ca="1">_xlfn.CONCAT(W2429, "-",V2429)</f>
        <v>C-C</v>
      </c>
      <c r="AG2429" s="4" t="str">
        <f>TEXT(ROW()-2, "0000")</f>
        <v>2427</v>
      </c>
      <c r="AH2429" s="4" t="str">
        <f>IF(TRIM(CLEAN(A2429))="m", "male", IF(TRIM(CLEAN(A2429))="f","female", "missing"))</f>
        <v>female</v>
      </c>
      <c r="AI2429" s="4">
        <f>C2429</f>
        <v>94.6</v>
      </c>
      <c r="AJ2429" s="4">
        <f>O2429</f>
        <v>70</v>
      </c>
      <c r="AK2429" s="4">
        <f>P2429</f>
        <v>88</v>
      </c>
      <c r="AL2429" s="4">
        <f>IF(AI2429&lt;60, 0, IF(AI2429&lt;70,2, IF(AI2429&lt;80, 3, IF(AI2429&lt;90,4, IF(AI2429&lt;=100, 5, "?")))))</f>
        <v>5</v>
      </c>
      <c r="AM2429" s="4">
        <f>IF(AJ2429&lt;60, 0, IF(AJ2429&lt;70,2, IF(AJ2429&lt;80, 3, IF(AJ2429&lt;90,4, IF(AJ2429&lt;=100, 5, "?")))))</f>
        <v>3</v>
      </c>
      <c r="AN2429" s="4">
        <f>IF(AK2429&lt;60, 0, IF(AK2429&lt;70,2, IF(AK2429&lt;80, 3, IF(AK2429&lt;90,4, IF(AK2429&lt;=100, 5, "?")))))</f>
        <v>4</v>
      </c>
      <c r="AO2429" s="4">
        <f ca="1">AA2429</f>
        <v>1</v>
      </c>
      <c r="AP2429" s="4">
        <f ca="1">AB2429</f>
        <v>1</v>
      </c>
      <c r="AQ2429" s="4">
        <f ca="1">AC2429</f>
        <v>1</v>
      </c>
      <c r="AR2429" s="4">
        <f ca="1">AD2429</f>
        <v>0</v>
      </c>
      <c r="AS2429" s="4">
        <f ca="1">AE2429</f>
        <v>0</v>
      </c>
      <c r="AT2429" s="4" t="str">
        <f ca="1">Z2429</f>
        <v>C</v>
      </c>
      <c r="AU2429" s="4">
        <f>E2429</f>
        <v>73.900000000000006</v>
      </c>
      <c r="AV2429" s="4">
        <f>IF(AU2429&lt;60, 0, IF(AU2429&lt;70,2, IF(AU2429&lt;80, 3, IF(AU2429&lt;90,4, IF(AU2429&lt;=100, 5, "?")))))</f>
        <v>3</v>
      </c>
    </row>
    <row r="2430" spans="1:48" hidden="1" x14ac:dyDescent="0.2">
      <c r="A2430" s="2" t="s">
        <v>16</v>
      </c>
      <c r="B2430" s="3" t="s">
        <v>33</v>
      </c>
      <c r="C2430" s="3">
        <v>84.6</v>
      </c>
      <c r="D2430" s="3" t="s">
        <v>33</v>
      </c>
      <c r="E2430" s="3">
        <v>69.3</v>
      </c>
      <c r="F2430" s="3">
        <v>1</v>
      </c>
      <c r="G2430" s="3">
        <v>60</v>
      </c>
      <c r="H2430" s="3">
        <v>0</v>
      </c>
      <c r="I2430" s="3">
        <v>74</v>
      </c>
      <c r="J2430" s="3">
        <v>63</v>
      </c>
      <c r="K2430" s="3"/>
      <c r="L2430" s="3"/>
      <c r="M2430" s="3"/>
      <c r="N2430" s="3"/>
      <c r="O2430" s="4">
        <f>MAX(G2430:H2430)</f>
        <v>60</v>
      </c>
      <c r="P2430" s="4">
        <f>MAX(I2430:J2430)</f>
        <v>74</v>
      </c>
      <c r="Q2430" s="4">
        <f>ABS(O2430-C2430)</f>
        <v>24.599999999999994</v>
      </c>
      <c r="R2430" s="4">
        <f>ABS(P2430-C2430)</f>
        <v>10.599999999999994</v>
      </c>
      <c r="S2430" s="4" t="b">
        <f ca="1">OR(O2430=0,P2430=0,Q2430&gt;$Q$1,R2430&gt;$R$1,W2430="N", V2430=2)</f>
        <v>1</v>
      </c>
      <c r="T2430" s="4" t="str">
        <f>TRIM(CLEAN(D2430))</f>
        <v>برنامج بكالوريوس علم الحاسوب</v>
      </c>
      <c r="U2430" s="4">
        <f>COUNTIF(T:T,T2430)</f>
        <v>589</v>
      </c>
      <c r="V2430" s="4" t="str">
        <f>IF(E2430&lt;60, "F", IF(E2430&lt;70,"D", IF(E2430&lt;80, "C", IF(E2430&lt;90,"B", IF(E2430&lt;=100, "A", "?")))))</f>
        <v>D</v>
      </c>
      <c r="W2430" s="4" t="str" cm="1">
        <f t="array" aca="1" ref="W2430" ca="1">_xlfn.IFNA(INDIRECT($Y$1&amp;"!"&amp;W$1&amp;$Y2430),"N")</f>
        <v>D</v>
      </c>
      <c r="X2430" s="4">
        <f ca="1">COUNTIF(W:W,W2430)</f>
        <v>589</v>
      </c>
      <c r="Y2430" s="4">
        <f>MATCH(T2430,Coding!J:J,0)</f>
        <v>9</v>
      </c>
      <c r="Z2430" s="4" t="str" cm="1">
        <f t="array" aca="1" ref="Z2430" ca="1">_xlfn.IFNA(INDIRECT($Y$1&amp;"!"&amp;Z$1&amp;$Y2430),-1)</f>
        <v>D</v>
      </c>
      <c r="AA2430" s="4" cm="1">
        <f t="array" aca="1" ref="AA2430" ca="1">_xlfn.IFNA(INDIRECT($Y$1&amp;"!"&amp;AA$1&amp;$Y2430),-1)</f>
        <v>0</v>
      </c>
      <c r="AB2430" s="4" cm="1">
        <f t="array" aca="1" ref="AB2430" ca="1">_xlfn.IFNA(INDIRECT($Y$1&amp;"!"&amp;AB$1&amp;$Y2430),-1)</f>
        <v>1</v>
      </c>
      <c r="AC2430" s="4" cm="1">
        <f t="array" aca="1" ref="AC2430" ca="1">_xlfn.IFNA(INDIRECT($Y$1&amp;"!"&amp;AC$1&amp;$Y2430),-1)</f>
        <v>0</v>
      </c>
      <c r="AD2430" s="4" cm="1">
        <f t="array" aca="1" ref="AD2430" ca="1">_xlfn.IFNA(INDIRECT($Y$1&amp;"!"&amp;AD$1&amp;$Y2430),-1)</f>
        <v>0</v>
      </c>
      <c r="AE2430" s="4" cm="1">
        <f t="array" aca="1" ref="AE2430" ca="1">_xlfn.IFNA(INDIRECT($Y$1&amp;"!"&amp;AE$1&amp;$Y2430),-1)</f>
        <v>0</v>
      </c>
      <c r="AF2430" s="4" t="str">
        <f ca="1">_xlfn.CONCAT(W2430, "-",V2430)</f>
        <v>D-D</v>
      </c>
      <c r="AG2430" s="4" t="str">
        <f>TEXT(ROW()-2, "0000")</f>
        <v>2428</v>
      </c>
      <c r="AH2430" s="4" t="str">
        <f>IF(TRIM(CLEAN(A2430))="m", "male", IF(TRIM(CLEAN(A2430))="f","female", "missing"))</f>
        <v>female</v>
      </c>
      <c r="AI2430" s="4">
        <f>C2430</f>
        <v>84.6</v>
      </c>
      <c r="AJ2430" s="4">
        <f>O2430</f>
        <v>60</v>
      </c>
      <c r="AK2430" s="4">
        <f>P2430</f>
        <v>74</v>
      </c>
      <c r="AL2430" s="4">
        <f>IF(AI2430&lt;60, 0, IF(AI2430&lt;70,2, IF(AI2430&lt;80, 3, IF(AI2430&lt;90,4, IF(AI2430&lt;=100, 5, "?")))))</f>
        <v>4</v>
      </c>
      <c r="AM2430" s="4">
        <f>IF(AJ2430&lt;60, 0, IF(AJ2430&lt;70,2, IF(AJ2430&lt;80, 3, IF(AJ2430&lt;90,4, IF(AJ2430&lt;=100, 5, "?")))))</f>
        <v>2</v>
      </c>
      <c r="AN2430" s="4">
        <f>IF(AK2430&lt;60, 0, IF(AK2430&lt;70,2, IF(AK2430&lt;80, 3, IF(AK2430&lt;90,4, IF(AK2430&lt;=100, 5, "?")))))</f>
        <v>3</v>
      </c>
      <c r="AO2430" s="4">
        <f ca="1">AA2430</f>
        <v>0</v>
      </c>
      <c r="AP2430" s="4">
        <f ca="1">AB2430</f>
        <v>1</v>
      </c>
      <c r="AQ2430" s="4">
        <f ca="1">AC2430</f>
        <v>0</v>
      </c>
      <c r="AR2430" s="4">
        <f ca="1">AD2430</f>
        <v>0</v>
      </c>
      <c r="AS2430" s="4">
        <f ca="1">AE2430</f>
        <v>0</v>
      </c>
      <c r="AT2430" s="4" t="str">
        <f ca="1">Z2430</f>
        <v>D</v>
      </c>
      <c r="AU2430" s="4">
        <f>E2430</f>
        <v>69.3</v>
      </c>
      <c r="AV2430" s="4">
        <f>IF(AU2430&lt;60, 0, IF(AU2430&lt;70,2, IF(AU2430&lt;80, 3, IF(AU2430&lt;90,4, IF(AU2430&lt;=100, 5, "?")))))</f>
        <v>2</v>
      </c>
    </row>
    <row r="2431" spans="1:48" hidden="1" x14ac:dyDescent="0.2">
      <c r="A2431" s="2" t="s">
        <v>13</v>
      </c>
      <c r="B2431" s="3" t="s">
        <v>28</v>
      </c>
      <c r="C2431" s="3">
        <v>94.6</v>
      </c>
      <c r="D2431" s="3" t="s">
        <v>28</v>
      </c>
      <c r="E2431" s="3">
        <v>74.599999999999994</v>
      </c>
      <c r="F2431" s="3">
        <v>1</v>
      </c>
      <c r="G2431" s="3">
        <v>60</v>
      </c>
      <c r="H2431" s="3">
        <v>70</v>
      </c>
      <c r="I2431" s="3">
        <v>84</v>
      </c>
      <c r="J2431" s="3">
        <v>64</v>
      </c>
      <c r="K2431" s="3">
        <v>83</v>
      </c>
      <c r="L2431" s="3"/>
      <c r="M2431" s="3">
        <v>70</v>
      </c>
      <c r="N2431" s="3"/>
      <c r="O2431" s="4">
        <f>MAX(G2431:H2431)</f>
        <v>70</v>
      </c>
      <c r="P2431" s="4">
        <f>MAX(I2431:J2431)</f>
        <v>84</v>
      </c>
      <c r="Q2431" s="4">
        <f>ABS(O2431-C2431)</f>
        <v>24.599999999999994</v>
      </c>
      <c r="R2431" s="4">
        <f>ABS(P2431-C2431)</f>
        <v>10.599999999999994</v>
      </c>
      <c r="S2431" s="4" t="b">
        <f ca="1">OR(O2431=0,P2431=0,Q2431&gt;$Q$1,R2431&gt;$R$1,W2431="N", V2431=2)</f>
        <v>1</v>
      </c>
      <c r="T2431" s="4" t="str">
        <f>TRIM(CLEAN(D2431))</f>
        <v>برنامج بكالوريوس الهندسة الميكانيكية</v>
      </c>
      <c r="U2431" s="4">
        <f>COUNTIF(T:T,T2431)</f>
        <v>292</v>
      </c>
      <c r="V2431" s="4" t="str">
        <f>IF(E2431&lt;60, "F", IF(E2431&lt;70,"D", IF(E2431&lt;80, "C", IF(E2431&lt;90,"B", IF(E2431&lt;=100, "A", "?")))))</f>
        <v>C</v>
      </c>
      <c r="W2431" s="4" t="str" cm="1">
        <f t="array" aca="1" ref="W2431" ca="1">_xlfn.IFNA(INDIRECT($Y$1&amp;"!"&amp;W$1&amp;$Y2431),"N")</f>
        <v>E</v>
      </c>
      <c r="X2431" s="4">
        <f ca="1">COUNTIF(W:W,W2431)</f>
        <v>292</v>
      </c>
      <c r="Y2431" s="4">
        <f>MATCH(T2431,Coding!J:J,0)</f>
        <v>10</v>
      </c>
      <c r="Z2431" s="4" t="str" cm="1">
        <f t="array" aca="1" ref="Z2431" ca="1">_xlfn.IFNA(INDIRECT($Y$1&amp;"!"&amp;Z$1&amp;$Y2431),-1)</f>
        <v>E</v>
      </c>
      <c r="AA2431" s="4" cm="1">
        <f t="array" aca="1" ref="AA2431" ca="1">_xlfn.IFNA(INDIRECT($Y$1&amp;"!"&amp;AA$1&amp;$Y2431),-1)</f>
        <v>0</v>
      </c>
      <c r="AB2431" s="4" cm="1">
        <f t="array" aca="1" ref="AB2431" ca="1">_xlfn.IFNA(INDIRECT($Y$1&amp;"!"&amp;AB$1&amp;$Y2431),-1)</f>
        <v>0</v>
      </c>
      <c r="AC2431" s="4" cm="1">
        <f t="array" aca="1" ref="AC2431" ca="1">_xlfn.IFNA(INDIRECT($Y$1&amp;"!"&amp;AC$1&amp;$Y2431),-1)</f>
        <v>1</v>
      </c>
      <c r="AD2431" s="4" cm="1">
        <f t="array" aca="1" ref="AD2431" ca="1">_xlfn.IFNA(INDIRECT($Y$1&amp;"!"&amp;AD$1&amp;$Y2431),-1)</f>
        <v>0</v>
      </c>
      <c r="AE2431" s="4" cm="1">
        <f t="array" aca="1" ref="AE2431" ca="1">_xlfn.IFNA(INDIRECT($Y$1&amp;"!"&amp;AE$1&amp;$Y2431),-1)</f>
        <v>1</v>
      </c>
      <c r="AF2431" s="4" t="str">
        <f ca="1">_xlfn.CONCAT(W2431, "-",V2431)</f>
        <v>E-C</v>
      </c>
      <c r="AG2431" s="4" t="str">
        <f>TEXT(ROW()-2, "0000")</f>
        <v>2429</v>
      </c>
      <c r="AH2431" s="4" t="str">
        <f>IF(TRIM(CLEAN(A2431))="m", "male", IF(TRIM(CLEAN(A2431))="f","female", "missing"))</f>
        <v>male</v>
      </c>
      <c r="AI2431" s="4">
        <f>C2431</f>
        <v>94.6</v>
      </c>
      <c r="AJ2431" s="4">
        <f>O2431</f>
        <v>70</v>
      </c>
      <c r="AK2431" s="4">
        <f>P2431</f>
        <v>84</v>
      </c>
      <c r="AL2431" s="4">
        <f>IF(AI2431&lt;60, 0, IF(AI2431&lt;70,2, IF(AI2431&lt;80, 3, IF(AI2431&lt;90,4, IF(AI2431&lt;=100, 5, "?")))))</f>
        <v>5</v>
      </c>
      <c r="AM2431" s="4">
        <f>IF(AJ2431&lt;60, 0, IF(AJ2431&lt;70,2, IF(AJ2431&lt;80, 3, IF(AJ2431&lt;90,4, IF(AJ2431&lt;=100, 5, "?")))))</f>
        <v>3</v>
      </c>
      <c r="AN2431" s="4">
        <f>IF(AK2431&lt;60, 0, IF(AK2431&lt;70,2, IF(AK2431&lt;80, 3, IF(AK2431&lt;90,4, IF(AK2431&lt;=100, 5, "?")))))</f>
        <v>4</v>
      </c>
      <c r="AO2431" s="4">
        <f ca="1">AA2431</f>
        <v>0</v>
      </c>
      <c r="AP2431" s="4">
        <f ca="1">AB2431</f>
        <v>0</v>
      </c>
      <c r="AQ2431" s="4">
        <f ca="1">AC2431</f>
        <v>1</v>
      </c>
      <c r="AR2431" s="4">
        <f ca="1">AD2431</f>
        <v>0</v>
      </c>
      <c r="AS2431" s="4">
        <f ca="1">AE2431</f>
        <v>1</v>
      </c>
      <c r="AT2431" s="4" t="str">
        <f ca="1">Z2431</f>
        <v>E</v>
      </c>
      <c r="AU2431" s="4">
        <f>E2431</f>
        <v>74.599999999999994</v>
      </c>
      <c r="AV2431" s="4">
        <f>IF(AU2431&lt;60, 0, IF(AU2431&lt;70,2, IF(AU2431&lt;80, 3, IF(AU2431&lt;90,4, IF(AU2431&lt;=100, 5, "?")))))</f>
        <v>3</v>
      </c>
    </row>
    <row r="2432" spans="1:48" hidden="1" x14ac:dyDescent="0.2">
      <c r="A2432" s="2" t="s">
        <v>13</v>
      </c>
      <c r="B2432" s="3" t="s">
        <v>14</v>
      </c>
      <c r="C2432" s="3">
        <v>84.6</v>
      </c>
      <c r="D2432" s="3" t="s">
        <v>14</v>
      </c>
      <c r="E2432" s="3">
        <v>64.599999999999994</v>
      </c>
      <c r="F2432" s="3">
        <v>3</v>
      </c>
      <c r="G2432" s="3">
        <v>60</v>
      </c>
      <c r="H2432" s="3">
        <v>60</v>
      </c>
      <c r="I2432" s="3">
        <v>74</v>
      </c>
      <c r="J2432" s="3">
        <v>62</v>
      </c>
      <c r="K2432" s="3"/>
      <c r="L2432" s="3"/>
      <c r="M2432" s="3">
        <v>0</v>
      </c>
      <c r="N2432" s="3"/>
      <c r="O2432" s="4">
        <f>MAX(G2432:H2432)</f>
        <v>60</v>
      </c>
      <c r="P2432" s="4">
        <f>MAX(I2432:J2432)</f>
        <v>74</v>
      </c>
      <c r="Q2432" s="4">
        <f>ABS(O2432-C2432)</f>
        <v>24.599999999999994</v>
      </c>
      <c r="R2432" s="4">
        <f>ABS(P2432-C2432)</f>
        <v>10.599999999999994</v>
      </c>
      <c r="S2432" s="4" t="b">
        <f ca="1">OR(O2432=0,P2432=0,Q2432&gt;$Q$1,R2432&gt;$R$1,W2432="N", V2432=2)</f>
        <v>1</v>
      </c>
      <c r="T2432" s="4" t="str">
        <f>TRIM(CLEAN(D2432))</f>
        <v>برنامج بكالوريوس الهندسة الكهربائية</v>
      </c>
      <c r="U2432" s="4">
        <f>COUNTIF(T:T,T2432)</f>
        <v>420</v>
      </c>
      <c r="V2432" s="4" t="str">
        <f>IF(E2432&lt;60, "F", IF(E2432&lt;70,"D", IF(E2432&lt;80, "C", IF(E2432&lt;90,"B", IF(E2432&lt;=100, "A", "?")))))</f>
        <v>D</v>
      </c>
      <c r="W2432" s="4" t="str" cm="1">
        <f t="array" aca="1" ref="W2432" ca="1">_xlfn.IFNA(INDIRECT($Y$1&amp;"!"&amp;W$1&amp;$Y2432),"N")</f>
        <v>F</v>
      </c>
      <c r="X2432" s="4">
        <f ca="1">COUNTIF(W:W,W2432)</f>
        <v>420</v>
      </c>
      <c r="Y2432" s="4">
        <f>MATCH(T2432,Coding!J:J,0)</f>
        <v>11</v>
      </c>
      <c r="Z2432" s="4" t="str" cm="1">
        <f t="array" aca="1" ref="Z2432" ca="1">_xlfn.IFNA(INDIRECT($Y$1&amp;"!"&amp;Z$1&amp;$Y2432),-1)</f>
        <v>F</v>
      </c>
      <c r="AA2432" s="4" cm="1">
        <f t="array" aca="1" ref="AA2432" ca="1">_xlfn.IFNA(INDIRECT($Y$1&amp;"!"&amp;AA$1&amp;$Y2432),-1)</f>
        <v>0</v>
      </c>
      <c r="AB2432" s="4" cm="1">
        <f t="array" aca="1" ref="AB2432" ca="1">_xlfn.IFNA(INDIRECT($Y$1&amp;"!"&amp;AB$1&amp;$Y2432),-1)</f>
        <v>1</v>
      </c>
      <c r="AC2432" s="4" cm="1">
        <f t="array" aca="1" ref="AC2432" ca="1">_xlfn.IFNA(INDIRECT($Y$1&amp;"!"&amp;AC$1&amp;$Y2432),-1)</f>
        <v>0</v>
      </c>
      <c r="AD2432" s="4" cm="1">
        <f t="array" aca="1" ref="AD2432" ca="1">_xlfn.IFNA(INDIRECT($Y$1&amp;"!"&amp;AD$1&amp;$Y2432),-1)</f>
        <v>1</v>
      </c>
      <c r="AE2432" s="4" cm="1">
        <f t="array" aca="1" ref="AE2432" ca="1">_xlfn.IFNA(INDIRECT($Y$1&amp;"!"&amp;AE$1&amp;$Y2432),-1)</f>
        <v>0</v>
      </c>
      <c r="AF2432" s="4" t="str">
        <f ca="1">_xlfn.CONCAT(W2432, "-",V2432)</f>
        <v>F-D</v>
      </c>
      <c r="AG2432" s="4" t="str">
        <f>TEXT(ROW()-2, "0000")</f>
        <v>2430</v>
      </c>
      <c r="AH2432" s="4" t="str">
        <f>IF(TRIM(CLEAN(A2432))="m", "male", IF(TRIM(CLEAN(A2432))="f","female", "missing"))</f>
        <v>male</v>
      </c>
      <c r="AI2432" s="4">
        <f>C2432</f>
        <v>84.6</v>
      </c>
      <c r="AJ2432" s="4">
        <f>O2432</f>
        <v>60</v>
      </c>
      <c r="AK2432" s="4">
        <f>P2432</f>
        <v>74</v>
      </c>
      <c r="AL2432" s="4">
        <f>IF(AI2432&lt;60, 0, IF(AI2432&lt;70,2, IF(AI2432&lt;80, 3, IF(AI2432&lt;90,4, IF(AI2432&lt;=100, 5, "?")))))</f>
        <v>4</v>
      </c>
      <c r="AM2432" s="4">
        <f>IF(AJ2432&lt;60, 0, IF(AJ2432&lt;70,2, IF(AJ2432&lt;80, 3, IF(AJ2432&lt;90,4, IF(AJ2432&lt;=100, 5, "?")))))</f>
        <v>2</v>
      </c>
      <c r="AN2432" s="4">
        <f>IF(AK2432&lt;60, 0, IF(AK2432&lt;70,2, IF(AK2432&lt;80, 3, IF(AK2432&lt;90,4, IF(AK2432&lt;=100, 5, "?")))))</f>
        <v>3</v>
      </c>
      <c r="AO2432" s="4">
        <f ca="1">AA2432</f>
        <v>0</v>
      </c>
      <c r="AP2432" s="4">
        <f ca="1">AB2432</f>
        <v>1</v>
      </c>
      <c r="AQ2432" s="4">
        <f ca="1">AC2432</f>
        <v>0</v>
      </c>
      <c r="AR2432" s="4">
        <f ca="1">AD2432</f>
        <v>1</v>
      </c>
      <c r="AS2432" s="4">
        <f ca="1">AE2432</f>
        <v>0</v>
      </c>
      <c r="AT2432" s="4" t="str">
        <f ca="1">Z2432</f>
        <v>F</v>
      </c>
      <c r="AU2432" s="4">
        <f>E2432</f>
        <v>64.599999999999994</v>
      </c>
      <c r="AV2432" s="4">
        <f>IF(AU2432&lt;60, 0, IF(AU2432&lt;70,2, IF(AU2432&lt;80, 3, IF(AU2432&lt;90,4, IF(AU2432&lt;=100, 5, "?")))))</f>
        <v>2</v>
      </c>
    </row>
    <row r="2433" spans="1:48" hidden="1" x14ac:dyDescent="0.2">
      <c r="A2433" s="2" t="s">
        <v>16</v>
      </c>
      <c r="B2433" s="3" t="s">
        <v>37</v>
      </c>
      <c r="C2433" s="3">
        <v>94.6</v>
      </c>
      <c r="D2433" s="3" t="s">
        <v>27</v>
      </c>
      <c r="E2433" s="3">
        <v>71.3</v>
      </c>
      <c r="F2433" s="3">
        <v>1</v>
      </c>
      <c r="G2433" s="3">
        <v>66</v>
      </c>
      <c r="H2433" s="3">
        <v>70</v>
      </c>
      <c r="I2433" s="3">
        <v>63</v>
      </c>
      <c r="J2433" s="3">
        <v>85</v>
      </c>
      <c r="K2433" s="3"/>
      <c r="L2433" s="3"/>
      <c r="M2433" s="3">
        <v>80</v>
      </c>
      <c r="N2433" s="3"/>
      <c r="O2433" s="4">
        <f>MAX(G2433:H2433)</f>
        <v>70</v>
      </c>
      <c r="P2433" s="4">
        <f>MAX(I2433:J2433)</f>
        <v>85</v>
      </c>
      <c r="Q2433" s="4">
        <f>ABS(O2433-C2433)</f>
        <v>24.599999999999994</v>
      </c>
      <c r="R2433" s="4">
        <f>ABS(P2433-C2433)</f>
        <v>9.5999999999999943</v>
      </c>
      <c r="S2433" s="4" t="b">
        <f ca="1">OR(O2433=0,P2433=0,Q2433&gt;$Q$1,R2433&gt;$R$1,W2433="N", V2433=2)</f>
        <v>1</v>
      </c>
      <c r="T2433" s="4" t="str">
        <f>TRIM(CLEAN(D2433))</f>
        <v>برنامج بكالوريوس الهندسة المعمارية</v>
      </c>
      <c r="U2433" s="4">
        <f>COUNTIF(T:T,T2433)</f>
        <v>391</v>
      </c>
      <c r="V2433" s="4" t="str">
        <f>IF(E2433&lt;60, "F", IF(E2433&lt;70,"D", IF(E2433&lt;80, "C", IF(E2433&lt;90,"B", IF(E2433&lt;=100, "A", "?")))))</f>
        <v>C</v>
      </c>
      <c r="W2433" s="4" t="str" cm="1">
        <f t="array" aca="1" ref="W2433" ca="1">_xlfn.IFNA(INDIRECT($Y$1&amp;"!"&amp;W$1&amp;$Y2433),"N")</f>
        <v>G</v>
      </c>
      <c r="X2433" s="4">
        <f ca="1">COUNTIF(W:W,W2433)</f>
        <v>391</v>
      </c>
      <c r="Y2433" s="4">
        <f>MATCH(T2433,Coding!J:J,0)</f>
        <v>12</v>
      </c>
      <c r="Z2433" s="4" t="str" cm="1">
        <f t="array" aca="1" ref="Z2433" ca="1">_xlfn.IFNA(INDIRECT($Y$1&amp;"!"&amp;Z$1&amp;$Y2433),-1)</f>
        <v>G</v>
      </c>
      <c r="AA2433" s="4" cm="1">
        <f t="array" aca="1" ref="AA2433" ca="1">_xlfn.IFNA(INDIRECT($Y$1&amp;"!"&amp;AA$1&amp;$Y2433),-1)</f>
        <v>1</v>
      </c>
      <c r="AB2433" s="4" cm="1">
        <f t="array" aca="1" ref="AB2433" ca="1">_xlfn.IFNA(INDIRECT($Y$1&amp;"!"&amp;AB$1&amp;$Y2433),-1)</f>
        <v>1</v>
      </c>
      <c r="AC2433" s="4" cm="1">
        <f t="array" aca="1" ref="AC2433" ca="1">_xlfn.IFNA(INDIRECT($Y$1&amp;"!"&amp;AC$1&amp;$Y2433),-1)</f>
        <v>1</v>
      </c>
      <c r="AD2433" s="4" cm="1">
        <f t="array" aca="1" ref="AD2433" ca="1">_xlfn.IFNA(INDIRECT($Y$1&amp;"!"&amp;AD$1&amp;$Y2433),-1)</f>
        <v>0</v>
      </c>
      <c r="AE2433" s="4" cm="1">
        <f t="array" aca="1" ref="AE2433" ca="1">_xlfn.IFNA(INDIRECT($Y$1&amp;"!"&amp;AE$1&amp;$Y2433),-1)</f>
        <v>0</v>
      </c>
      <c r="AF2433" s="4" t="str">
        <f ca="1">_xlfn.CONCAT(W2433, "-",V2433)</f>
        <v>G-C</v>
      </c>
      <c r="AG2433" s="4" t="str">
        <f>TEXT(ROW()-2, "0000")</f>
        <v>2431</v>
      </c>
      <c r="AH2433" s="4" t="str">
        <f>IF(TRIM(CLEAN(A2433))="m", "male", IF(TRIM(CLEAN(A2433))="f","female", "missing"))</f>
        <v>female</v>
      </c>
      <c r="AI2433" s="4">
        <f>C2433</f>
        <v>94.6</v>
      </c>
      <c r="AJ2433" s="4">
        <f>O2433</f>
        <v>70</v>
      </c>
      <c r="AK2433" s="4">
        <f>P2433</f>
        <v>85</v>
      </c>
      <c r="AL2433" s="4">
        <f>IF(AI2433&lt;60, 0, IF(AI2433&lt;70,2, IF(AI2433&lt;80, 3, IF(AI2433&lt;90,4, IF(AI2433&lt;=100, 5, "?")))))</f>
        <v>5</v>
      </c>
      <c r="AM2433" s="4">
        <f>IF(AJ2433&lt;60, 0, IF(AJ2433&lt;70,2, IF(AJ2433&lt;80, 3, IF(AJ2433&lt;90,4, IF(AJ2433&lt;=100, 5, "?")))))</f>
        <v>3</v>
      </c>
      <c r="AN2433" s="4">
        <f>IF(AK2433&lt;60, 0, IF(AK2433&lt;70,2, IF(AK2433&lt;80, 3, IF(AK2433&lt;90,4, IF(AK2433&lt;=100, 5, "?")))))</f>
        <v>4</v>
      </c>
      <c r="AO2433" s="4">
        <f ca="1">AA2433</f>
        <v>1</v>
      </c>
      <c r="AP2433" s="4">
        <f ca="1">AB2433</f>
        <v>1</v>
      </c>
      <c r="AQ2433" s="4">
        <f ca="1">AC2433</f>
        <v>1</v>
      </c>
      <c r="AR2433" s="4">
        <f ca="1">AD2433</f>
        <v>0</v>
      </c>
      <c r="AS2433" s="4">
        <f ca="1">AE2433</f>
        <v>0</v>
      </c>
      <c r="AT2433" s="4" t="str">
        <f ca="1">Z2433</f>
        <v>G</v>
      </c>
      <c r="AU2433" s="4">
        <f>E2433</f>
        <v>71.3</v>
      </c>
      <c r="AV2433" s="4">
        <f>IF(AU2433&lt;60, 0, IF(AU2433&lt;70,2, IF(AU2433&lt;80, 3, IF(AU2433&lt;90,4, IF(AU2433&lt;=100, 5, "?")))))</f>
        <v>3</v>
      </c>
    </row>
    <row r="2434" spans="1:48" hidden="1" x14ac:dyDescent="0.2">
      <c r="A2434" s="2" t="s">
        <v>16</v>
      </c>
      <c r="B2434" s="3" t="s">
        <v>27</v>
      </c>
      <c r="C2434" s="3">
        <v>94.6</v>
      </c>
      <c r="D2434" s="3" t="s">
        <v>27</v>
      </c>
      <c r="E2434" s="3">
        <v>74.400000000000006</v>
      </c>
      <c r="F2434" s="3">
        <v>3</v>
      </c>
      <c r="G2434" s="3">
        <v>60</v>
      </c>
      <c r="H2434" s="3">
        <v>70</v>
      </c>
      <c r="I2434" s="3">
        <v>72</v>
      </c>
      <c r="J2434" s="3">
        <v>60</v>
      </c>
      <c r="K2434" s="3"/>
      <c r="L2434" s="3"/>
      <c r="M2434" s="3"/>
      <c r="N2434" s="3">
        <v>64</v>
      </c>
      <c r="O2434" s="4">
        <f>MAX(G2434:H2434)</f>
        <v>70</v>
      </c>
      <c r="P2434" s="4">
        <f>MAX(I2434:J2434)</f>
        <v>72</v>
      </c>
      <c r="Q2434" s="4">
        <f>ABS(O2434-C2434)</f>
        <v>24.599999999999994</v>
      </c>
      <c r="R2434" s="4">
        <f>ABS(P2434-C2434)</f>
        <v>22.599999999999994</v>
      </c>
      <c r="S2434" s="4" t="b">
        <f ca="1">OR(O2434=0,P2434=0,Q2434&gt;$Q$1,R2434&gt;$R$1,W2434="N", V2434=2)</f>
        <v>1</v>
      </c>
      <c r="T2434" s="4" t="str">
        <f>TRIM(CLEAN(D2434))</f>
        <v>برنامج بكالوريوس الهندسة المعمارية</v>
      </c>
      <c r="U2434" s="4">
        <f>COUNTIF(T:T,T2434)</f>
        <v>391</v>
      </c>
      <c r="V2434" s="4" t="str">
        <f>IF(E2434&lt;60, "F", IF(E2434&lt;70,"D", IF(E2434&lt;80, "C", IF(E2434&lt;90,"B", IF(E2434&lt;=100, "A", "?")))))</f>
        <v>C</v>
      </c>
      <c r="W2434" s="4" t="str" cm="1">
        <f t="array" aca="1" ref="W2434" ca="1">_xlfn.IFNA(INDIRECT($Y$1&amp;"!"&amp;W$1&amp;$Y2434),"N")</f>
        <v>G</v>
      </c>
      <c r="X2434" s="4">
        <f ca="1">COUNTIF(W:W,W2434)</f>
        <v>391</v>
      </c>
      <c r="Y2434" s="4">
        <f>MATCH(T2434,Coding!J:J,0)</f>
        <v>12</v>
      </c>
      <c r="Z2434" s="4" t="str" cm="1">
        <f t="array" aca="1" ref="Z2434" ca="1">_xlfn.IFNA(INDIRECT($Y$1&amp;"!"&amp;Z$1&amp;$Y2434),-1)</f>
        <v>G</v>
      </c>
      <c r="AA2434" s="4" cm="1">
        <f t="array" aca="1" ref="AA2434" ca="1">_xlfn.IFNA(INDIRECT($Y$1&amp;"!"&amp;AA$1&amp;$Y2434),-1)</f>
        <v>1</v>
      </c>
      <c r="AB2434" s="4" cm="1">
        <f t="array" aca="1" ref="AB2434" ca="1">_xlfn.IFNA(INDIRECT($Y$1&amp;"!"&amp;AB$1&amp;$Y2434),-1)</f>
        <v>1</v>
      </c>
      <c r="AC2434" s="4" cm="1">
        <f t="array" aca="1" ref="AC2434" ca="1">_xlfn.IFNA(INDIRECT($Y$1&amp;"!"&amp;AC$1&amp;$Y2434),-1)</f>
        <v>1</v>
      </c>
      <c r="AD2434" s="4" cm="1">
        <f t="array" aca="1" ref="AD2434" ca="1">_xlfn.IFNA(INDIRECT($Y$1&amp;"!"&amp;AD$1&amp;$Y2434),-1)</f>
        <v>0</v>
      </c>
      <c r="AE2434" s="4" cm="1">
        <f t="array" aca="1" ref="AE2434" ca="1">_xlfn.IFNA(INDIRECT($Y$1&amp;"!"&amp;AE$1&amp;$Y2434),-1)</f>
        <v>0</v>
      </c>
      <c r="AF2434" s="4" t="str">
        <f ca="1">_xlfn.CONCAT(W2434, "-",V2434)</f>
        <v>G-C</v>
      </c>
      <c r="AG2434" s="4" t="str">
        <f>TEXT(ROW()-2, "0000")</f>
        <v>2432</v>
      </c>
      <c r="AH2434" s="4" t="str">
        <f>IF(TRIM(CLEAN(A2434))="m", "male", IF(TRIM(CLEAN(A2434))="f","female", "missing"))</f>
        <v>female</v>
      </c>
      <c r="AI2434" s="4">
        <f>C2434</f>
        <v>94.6</v>
      </c>
      <c r="AJ2434" s="4">
        <f>O2434</f>
        <v>70</v>
      </c>
      <c r="AK2434" s="4">
        <f>P2434</f>
        <v>72</v>
      </c>
      <c r="AL2434" s="4">
        <f>IF(AI2434&lt;60, 0, IF(AI2434&lt;70,2, IF(AI2434&lt;80, 3, IF(AI2434&lt;90,4, IF(AI2434&lt;=100, 5, "?")))))</f>
        <v>5</v>
      </c>
      <c r="AM2434" s="4">
        <f>IF(AJ2434&lt;60, 0, IF(AJ2434&lt;70,2, IF(AJ2434&lt;80, 3, IF(AJ2434&lt;90,4, IF(AJ2434&lt;=100, 5, "?")))))</f>
        <v>3</v>
      </c>
      <c r="AN2434" s="4">
        <f>IF(AK2434&lt;60, 0, IF(AK2434&lt;70,2, IF(AK2434&lt;80, 3, IF(AK2434&lt;90,4, IF(AK2434&lt;=100, 5, "?")))))</f>
        <v>3</v>
      </c>
      <c r="AO2434" s="4">
        <f ca="1">AA2434</f>
        <v>1</v>
      </c>
      <c r="AP2434" s="4">
        <f ca="1">AB2434</f>
        <v>1</v>
      </c>
      <c r="AQ2434" s="4">
        <f ca="1">AC2434</f>
        <v>1</v>
      </c>
      <c r="AR2434" s="4">
        <f ca="1">AD2434</f>
        <v>0</v>
      </c>
      <c r="AS2434" s="4">
        <f ca="1">AE2434</f>
        <v>0</v>
      </c>
      <c r="AT2434" s="4" t="str">
        <f ca="1">Z2434</f>
        <v>G</v>
      </c>
      <c r="AU2434" s="4">
        <f>E2434</f>
        <v>74.400000000000006</v>
      </c>
      <c r="AV2434" s="4">
        <f>IF(AU2434&lt;60, 0, IF(AU2434&lt;70,2, IF(AU2434&lt;80, 3, IF(AU2434&lt;90,4, IF(AU2434&lt;=100, 5, "?")))))</f>
        <v>3</v>
      </c>
    </row>
    <row r="2435" spans="1:48" hidden="1" x14ac:dyDescent="0.2">
      <c r="A2435" s="2" t="s">
        <v>16</v>
      </c>
      <c r="B2435" s="3" t="s">
        <v>62</v>
      </c>
      <c r="C2435" s="3">
        <v>94.5</v>
      </c>
      <c r="D2435" s="3" t="s">
        <v>35</v>
      </c>
      <c r="E2435" s="3">
        <v>78.400000000000006</v>
      </c>
      <c r="F2435" s="3">
        <v>1</v>
      </c>
      <c r="G2435" s="3">
        <v>60</v>
      </c>
      <c r="H2435" s="3">
        <v>70</v>
      </c>
      <c r="I2435" s="3">
        <v>71</v>
      </c>
      <c r="J2435" s="3">
        <v>75</v>
      </c>
      <c r="K2435" s="3">
        <v>87</v>
      </c>
      <c r="L2435" s="3"/>
      <c r="M2435" s="3">
        <v>80</v>
      </c>
      <c r="N2435" s="3"/>
      <c r="O2435" s="4">
        <f>MAX(G2435:H2435)</f>
        <v>70</v>
      </c>
      <c r="P2435" s="4">
        <f>MAX(I2435:J2435)</f>
        <v>75</v>
      </c>
      <c r="Q2435" s="4">
        <f>ABS(O2435-C2435)</f>
        <v>24.5</v>
      </c>
      <c r="R2435" s="4">
        <f>ABS(P2435-C2435)</f>
        <v>19.5</v>
      </c>
      <c r="S2435" s="4" t="b">
        <f ca="1">OR(O2435=0,P2435=0,Q2435&gt;$Q$1,R2435&gt;$R$1,W2435="N", V2435=2)</f>
        <v>1</v>
      </c>
      <c r="T2435" s="4" t="str">
        <f>TRIM(CLEAN(D2435))</f>
        <v>برنامج بكالوريوس هندسة الميكاترونيكس</v>
      </c>
      <c r="U2435" s="4">
        <f>COUNTIF(T:T,T2435)</f>
        <v>291</v>
      </c>
      <c r="V2435" s="4" t="str">
        <f>IF(E2435&lt;60, "F", IF(E2435&lt;70,"D", IF(E2435&lt;80, "C", IF(E2435&lt;90,"B", IF(E2435&lt;=100, "A", "?")))))</f>
        <v>C</v>
      </c>
      <c r="W2435" s="4" t="str" cm="1">
        <f t="array" aca="1" ref="W2435" ca="1">_xlfn.IFNA(INDIRECT($Y$1&amp;"!"&amp;W$1&amp;$Y2435),"N")</f>
        <v>B</v>
      </c>
      <c r="X2435" s="4">
        <f ca="1">COUNTIF(W:W,W2435)</f>
        <v>291</v>
      </c>
      <c r="Y2435" s="4">
        <f>MATCH(T2435,Coding!J:J,0)</f>
        <v>6</v>
      </c>
      <c r="Z2435" s="4" t="str" cm="1">
        <f t="array" aca="1" ref="Z2435" ca="1">_xlfn.IFNA(INDIRECT($Y$1&amp;"!"&amp;Z$1&amp;$Y2435),-1)</f>
        <v>B</v>
      </c>
      <c r="AA2435" s="4" cm="1">
        <f t="array" aca="1" ref="AA2435" ca="1">_xlfn.IFNA(INDIRECT($Y$1&amp;"!"&amp;AA$1&amp;$Y2435),-1)</f>
        <v>0</v>
      </c>
      <c r="AB2435" s="4" cm="1">
        <f t="array" aca="1" ref="AB2435" ca="1">_xlfn.IFNA(INDIRECT($Y$1&amp;"!"&amp;AB$1&amp;$Y2435),-1)</f>
        <v>0</v>
      </c>
      <c r="AC2435" s="4" cm="1">
        <f t="array" aca="1" ref="AC2435" ca="1">_xlfn.IFNA(INDIRECT($Y$1&amp;"!"&amp;AC$1&amp;$Y2435),-1)</f>
        <v>1</v>
      </c>
      <c r="AD2435" s="4" cm="1">
        <f t="array" aca="1" ref="AD2435" ca="1">_xlfn.IFNA(INDIRECT($Y$1&amp;"!"&amp;AD$1&amp;$Y2435),-1)</f>
        <v>1</v>
      </c>
      <c r="AE2435" s="4" cm="1">
        <f t="array" aca="1" ref="AE2435" ca="1">_xlfn.IFNA(INDIRECT($Y$1&amp;"!"&amp;AE$1&amp;$Y2435),-1)</f>
        <v>1</v>
      </c>
      <c r="AF2435" s="4" t="str">
        <f ca="1">_xlfn.CONCAT(W2435, "-",V2435)</f>
        <v>B-C</v>
      </c>
      <c r="AG2435" s="4" t="str">
        <f>TEXT(ROW()-2, "0000")</f>
        <v>2433</v>
      </c>
      <c r="AH2435" s="4" t="str">
        <f>IF(TRIM(CLEAN(A2435))="m", "male", IF(TRIM(CLEAN(A2435))="f","female", "missing"))</f>
        <v>female</v>
      </c>
      <c r="AI2435" s="4">
        <f>C2435</f>
        <v>94.5</v>
      </c>
      <c r="AJ2435" s="4">
        <f>O2435</f>
        <v>70</v>
      </c>
      <c r="AK2435" s="4">
        <f>P2435</f>
        <v>75</v>
      </c>
      <c r="AL2435" s="4">
        <f>IF(AI2435&lt;60, 0, IF(AI2435&lt;70,2, IF(AI2435&lt;80, 3, IF(AI2435&lt;90,4, IF(AI2435&lt;=100, 5, "?")))))</f>
        <v>5</v>
      </c>
      <c r="AM2435" s="4">
        <f>IF(AJ2435&lt;60, 0, IF(AJ2435&lt;70,2, IF(AJ2435&lt;80, 3, IF(AJ2435&lt;90,4, IF(AJ2435&lt;=100, 5, "?")))))</f>
        <v>3</v>
      </c>
      <c r="AN2435" s="4">
        <f>IF(AK2435&lt;60, 0, IF(AK2435&lt;70,2, IF(AK2435&lt;80, 3, IF(AK2435&lt;90,4, IF(AK2435&lt;=100, 5, "?")))))</f>
        <v>3</v>
      </c>
      <c r="AO2435" s="4">
        <f ca="1">AA2435</f>
        <v>0</v>
      </c>
      <c r="AP2435" s="4">
        <f ca="1">AB2435</f>
        <v>0</v>
      </c>
      <c r="AQ2435" s="4">
        <f ca="1">AC2435</f>
        <v>1</v>
      </c>
      <c r="AR2435" s="4">
        <f ca="1">AD2435</f>
        <v>1</v>
      </c>
      <c r="AS2435" s="4">
        <f ca="1">AE2435</f>
        <v>1</v>
      </c>
      <c r="AT2435" s="4" t="str">
        <f ca="1">Z2435</f>
        <v>B</v>
      </c>
      <c r="AU2435" s="4">
        <f>E2435</f>
        <v>78.400000000000006</v>
      </c>
      <c r="AV2435" s="4">
        <f>IF(AU2435&lt;60, 0, IF(AU2435&lt;70,2, IF(AU2435&lt;80, 3, IF(AU2435&lt;90,4, IF(AU2435&lt;=100, 5, "?")))))</f>
        <v>3</v>
      </c>
    </row>
    <row r="2436" spans="1:48" hidden="1" x14ac:dyDescent="0.2">
      <c r="A2436" s="2" t="s">
        <v>16</v>
      </c>
      <c r="B2436" s="3" t="s">
        <v>33</v>
      </c>
      <c r="C2436" s="3">
        <v>79.5</v>
      </c>
      <c r="D2436" s="3" t="s">
        <v>33</v>
      </c>
      <c r="E2436" s="3">
        <v>60.9</v>
      </c>
      <c r="F2436" s="3">
        <v>2</v>
      </c>
      <c r="G2436" s="3">
        <v>55</v>
      </c>
      <c r="H2436" s="3"/>
      <c r="I2436" s="3">
        <v>60</v>
      </c>
      <c r="J2436" s="3">
        <v>55</v>
      </c>
      <c r="K2436" s="3"/>
      <c r="L2436" s="3"/>
      <c r="M2436" s="3"/>
      <c r="N2436" s="3"/>
      <c r="O2436" s="4">
        <f>MAX(G2436:H2436)</f>
        <v>55</v>
      </c>
      <c r="P2436" s="4">
        <f>MAX(I2436:J2436)</f>
        <v>60</v>
      </c>
      <c r="Q2436" s="4">
        <f>ABS(O2436-C2436)</f>
        <v>24.5</v>
      </c>
      <c r="R2436" s="4">
        <f>ABS(P2436-C2436)</f>
        <v>19.5</v>
      </c>
      <c r="S2436" s="4" t="b">
        <f ca="1">OR(O2436=0,P2436=0,Q2436&gt;$Q$1,R2436&gt;$R$1,W2436="N", V2436=2)</f>
        <v>1</v>
      </c>
      <c r="T2436" s="4" t="str">
        <f>TRIM(CLEAN(D2436))</f>
        <v>برنامج بكالوريوس علم الحاسوب</v>
      </c>
      <c r="U2436" s="4">
        <f>COUNTIF(T:T,T2436)</f>
        <v>589</v>
      </c>
      <c r="V2436" s="4" t="str">
        <f>IF(E2436&lt;60, "F", IF(E2436&lt;70,"D", IF(E2436&lt;80, "C", IF(E2436&lt;90,"B", IF(E2436&lt;=100, "A", "?")))))</f>
        <v>D</v>
      </c>
      <c r="W2436" s="4" t="str" cm="1">
        <f t="array" aca="1" ref="W2436" ca="1">_xlfn.IFNA(INDIRECT($Y$1&amp;"!"&amp;W$1&amp;$Y2436),"N")</f>
        <v>D</v>
      </c>
      <c r="X2436" s="4">
        <f ca="1">COUNTIF(W:W,W2436)</f>
        <v>589</v>
      </c>
      <c r="Y2436" s="4">
        <f>MATCH(T2436,Coding!J:J,0)</f>
        <v>9</v>
      </c>
      <c r="Z2436" s="4" t="str" cm="1">
        <f t="array" aca="1" ref="Z2436" ca="1">_xlfn.IFNA(INDIRECT($Y$1&amp;"!"&amp;Z$1&amp;$Y2436),-1)</f>
        <v>D</v>
      </c>
      <c r="AA2436" s="4" cm="1">
        <f t="array" aca="1" ref="AA2436" ca="1">_xlfn.IFNA(INDIRECT($Y$1&amp;"!"&amp;AA$1&amp;$Y2436),-1)</f>
        <v>0</v>
      </c>
      <c r="AB2436" s="4" cm="1">
        <f t="array" aca="1" ref="AB2436" ca="1">_xlfn.IFNA(INDIRECT($Y$1&amp;"!"&amp;AB$1&amp;$Y2436),-1)</f>
        <v>1</v>
      </c>
      <c r="AC2436" s="4" cm="1">
        <f t="array" aca="1" ref="AC2436" ca="1">_xlfn.IFNA(INDIRECT($Y$1&amp;"!"&amp;AC$1&amp;$Y2436),-1)</f>
        <v>0</v>
      </c>
      <c r="AD2436" s="4" cm="1">
        <f t="array" aca="1" ref="AD2436" ca="1">_xlfn.IFNA(INDIRECT($Y$1&amp;"!"&amp;AD$1&amp;$Y2436),-1)</f>
        <v>0</v>
      </c>
      <c r="AE2436" s="4" cm="1">
        <f t="array" aca="1" ref="AE2436" ca="1">_xlfn.IFNA(INDIRECT($Y$1&amp;"!"&amp;AE$1&amp;$Y2436),-1)</f>
        <v>0</v>
      </c>
      <c r="AF2436" s="4" t="str">
        <f ca="1">_xlfn.CONCAT(W2436, "-",V2436)</f>
        <v>D-D</v>
      </c>
      <c r="AG2436" s="4" t="str">
        <f>TEXT(ROW()-2, "0000")</f>
        <v>2434</v>
      </c>
      <c r="AH2436" s="4" t="str">
        <f>IF(TRIM(CLEAN(A2436))="m", "male", IF(TRIM(CLEAN(A2436))="f","female", "missing"))</f>
        <v>female</v>
      </c>
      <c r="AI2436" s="4">
        <f>C2436</f>
        <v>79.5</v>
      </c>
      <c r="AJ2436" s="4">
        <f>O2436</f>
        <v>55</v>
      </c>
      <c r="AK2436" s="4">
        <f>P2436</f>
        <v>60</v>
      </c>
      <c r="AL2436" s="4">
        <f>IF(AI2436&lt;60, 0, IF(AI2436&lt;70,2, IF(AI2436&lt;80, 3, IF(AI2436&lt;90,4, IF(AI2436&lt;=100, 5, "?")))))</f>
        <v>3</v>
      </c>
      <c r="AM2436" s="4">
        <f>IF(AJ2436&lt;60, 0, IF(AJ2436&lt;70,2, IF(AJ2436&lt;80, 3, IF(AJ2436&lt;90,4, IF(AJ2436&lt;=100, 5, "?")))))</f>
        <v>0</v>
      </c>
      <c r="AN2436" s="4">
        <f>IF(AK2436&lt;60, 0, IF(AK2436&lt;70,2, IF(AK2436&lt;80, 3, IF(AK2436&lt;90,4, IF(AK2436&lt;=100, 5, "?")))))</f>
        <v>2</v>
      </c>
      <c r="AO2436" s="4">
        <f ca="1">AA2436</f>
        <v>0</v>
      </c>
      <c r="AP2436" s="4">
        <f ca="1">AB2436</f>
        <v>1</v>
      </c>
      <c r="AQ2436" s="4">
        <f ca="1">AC2436</f>
        <v>0</v>
      </c>
      <c r="AR2436" s="4">
        <f ca="1">AD2436</f>
        <v>0</v>
      </c>
      <c r="AS2436" s="4">
        <f ca="1">AE2436</f>
        <v>0</v>
      </c>
      <c r="AT2436" s="4" t="str">
        <f ca="1">Z2436</f>
        <v>D</v>
      </c>
      <c r="AU2436" s="4">
        <f>E2436</f>
        <v>60.9</v>
      </c>
      <c r="AV2436" s="4">
        <f>IF(AU2436&lt;60, 0, IF(AU2436&lt;70,2, IF(AU2436&lt;80, 3, IF(AU2436&lt;90,4, IF(AU2436&lt;=100, 5, "?")))))</f>
        <v>2</v>
      </c>
    </row>
    <row r="2437" spans="1:48" hidden="1" x14ac:dyDescent="0.2">
      <c r="A2437" s="2" t="s">
        <v>16</v>
      </c>
      <c r="B2437" s="3" t="s">
        <v>37</v>
      </c>
      <c r="C2437" s="3">
        <v>92.5</v>
      </c>
      <c r="D2437" s="3" t="s">
        <v>27</v>
      </c>
      <c r="E2437" s="3">
        <v>79.2</v>
      </c>
      <c r="F2437" s="3">
        <v>1</v>
      </c>
      <c r="G2437" s="3">
        <v>60</v>
      </c>
      <c r="H2437" s="3">
        <v>68</v>
      </c>
      <c r="I2437" s="3">
        <v>90</v>
      </c>
      <c r="J2437" s="3">
        <v>99</v>
      </c>
      <c r="K2437" s="3"/>
      <c r="L2437" s="3"/>
      <c r="M2437" s="3">
        <v>83</v>
      </c>
      <c r="N2437" s="3"/>
      <c r="O2437" s="4">
        <f>MAX(G2437:H2437)</f>
        <v>68</v>
      </c>
      <c r="P2437" s="4">
        <f>MAX(I2437:J2437)</f>
        <v>99</v>
      </c>
      <c r="Q2437" s="4">
        <f>ABS(O2437-C2437)</f>
        <v>24.5</v>
      </c>
      <c r="R2437" s="4">
        <f>ABS(P2437-C2437)</f>
        <v>6.5</v>
      </c>
      <c r="S2437" s="4" t="b">
        <f ca="1">OR(O2437=0,P2437=0,Q2437&gt;$Q$1,R2437&gt;$R$1,W2437="N", V2437=2)</f>
        <v>1</v>
      </c>
      <c r="T2437" s="4" t="str">
        <f>TRIM(CLEAN(D2437))</f>
        <v>برنامج بكالوريوس الهندسة المعمارية</v>
      </c>
      <c r="U2437" s="4">
        <f>COUNTIF(T:T,T2437)</f>
        <v>391</v>
      </c>
      <c r="V2437" s="4" t="str">
        <f>IF(E2437&lt;60, "F", IF(E2437&lt;70,"D", IF(E2437&lt;80, "C", IF(E2437&lt;90,"B", IF(E2437&lt;=100, "A", "?")))))</f>
        <v>C</v>
      </c>
      <c r="W2437" s="4" t="str" cm="1">
        <f t="array" aca="1" ref="W2437" ca="1">_xlfn.IFNA(INDIRECT($Y$1&amp;"!"&amp;W$1&amp;$Y2437),"N")</f>
        <v>G</v>
      </c>
      <c r="X2437" s="4">
        <f ca="1">COUNTIF(W:W,W2437)</f>
        <v>391</v>
      </c>
      <c r="Y2437" s="4">
        <f>MATCH(T2437,Coding!J:J,0)</f>
        <v>12</v>
      </c>
      <c r="Z2437" s="4" t="str" cm="1">
        <f t="array" aca="1" ref="Z2437" ca="1">_xlfn.IFNA(INDIRECT($Y$1&amp;"!"&amp;Z$1&amp;$Y2437),-1)</f>
        <v>G</v>
      </c>
      <c r="AA2437" s="4" cm="1">
        <f t="array" aca="1" ref="AA2437" ca="1">_xlfn.IFNA(INDIRECT($Y$1&amp;"!"&amp;AA$1&amp;$Y2437),-1)</f>
        <v>1</v>
      </c>
      <c r="AB2437" s="4" cm="1">
        <f t="array" aca="1" ref="AB2437" ca="1">_xlfn.IFNA(INDIRECT($Y$1&amp;"!"&amp;AB$1&amp;$Y2437),-1)</f>
        <v>1</v>
      </c>
      <c r="AC2437" s="4" cm="1">
        <f t="array" aca="1" ref="AC2437" ca="1">_xlfn.IFNA(INDIRECT($Y$1&amp;"!"&amp;AC$1&amp;$Y2437),-1)</f>
        <v>1</v>
      </c>
      <c r="AD2437" s="4" cm="1">
        <f t="array" aca="1" ref="AD2437" ca="1">_xlfn.IFNA(INDIRECT($Y$1&amp;"!"&amp;AD$1&amp;$Y2437),-1)</f>
        <v>0</v>
      </c>
      <c r="AE2437" s="4" cm="1">
        <f t="array" aca="1" ref="AE2437" ca="1">_xlfn.IFNA(INDIRECT($Y$1&amp;"!"&amp;AE$1&amp;$Y2437),-1)</f>
        <v>0</v>
      </c>
      <c r="AF2437" s="4" t="str">
        <f ca="1">_xlfn.CONCAT(W2437, "-",V2437)</f>
        <v>G-C</v>
      </c>
      <c r="AG2437" s="4" t="str">
        <f>TEXT(ROW()-2, "0000")</f>
        <v>2435</v>
      </c>
      <c r="AH2437" s="4" t="str">
        <f>IF(TRIM(CLEAN(A2437))="m", "male", IF(TRIM(CLEAN(A2437))="f","female", "missing"))</f>
        <v>female</v>
      </c>
      <c r="AI2437" s="4">
        <f>C2437</f>
        <v>92.5</v>
      </c>
      <c r="AJ2437" s="4">
        <f>O2437</f>
        <v>68</v>
      </c>
      <c r="AK2437" s="4">
        <f>P2437</f>
        <v>99</v>
      </c>
      <c r="AL2437" s="4">
        <f>IF(AI2437&lt;60, 0, IF(AI2437&lt;70,2, IF(AI2437&lt;80, 3, IF(AI2437&lt;90,4, IF(AI2437&lt;=100, 5, "?")))))</f>
        <v>5</v>
      </c>
      <c r="AM2437" s="4">
        <f>IF(AJ2437&lt;60, 0, IF(AJ2437&lt;70,2, IF(AJ2437&lt;80, 3, IF(AJ2437&lt;90,4, IF(AJ2437&lt;=100, 5, "?")))))</f>
        <v>2</v>
      </c>
      <c r="AN2437" s="4">
        <f>IF(AK2437&lt;60, 0, IF(AK2437&lt;70,2, IF(AK2437&lt;80, 3, IF(AK2437&lt;90,4, IF(AK2437&lt;=100, 5, "?")))))</f>
        <v>5</v>
      </c>
      <c r="AO2437" s="4">
        <f ca="1">AA2437</f>
        <v>1</v>
      </c>
      <c r="AP2437" s="4">
        <f ca="1">AB2437</f>
        <v>1</v>
      </c>
      <c r="AQ2437" s="4">
        <f ca="1">AC2437</f>
        <v>1</v>
      </c>
      <c r="AR2437" s="4">
        <f ca="1">AD2437</f>
        <v>0</v>
      </c>
      <c r="AS2437" s="4">
        <f ca="1">AE2437</f>
        <v>0</v>
      </c>
      <c r="AT2437" s="4" t="str">
        <f ca="1">Z2437</f>
        <v>G</v>
      </c>
      <c r="AU2437" s="4">
        <f>E2437</f>
        <v>79.2</v>
      </c>
      <c r="AV2437" s="4">
        <f>IF(AU2437&lt;60, 0, IF(AU2437&lt;70,2, IF(AU2437&lt;80, 3, IF(AU2437&lt;90,4, IF(AU2437&lt;=100, 5, "?")))))</f>
        <v>3</v>
      </c>
    </row>
    <row r="2438" spans="1:48" hidden="1" x14ac:dyDescent="0.2">
      <c r="A2438" s="2" t="s">
        <v>13</v>
      </c>
      <c r="B2438" s="3" t="s">
        <v>36</v>
      </c>
      <c r="C2438" s="3">
        <v>85.4</v>
      </c>
      <c r="D2438" s="3" t="s">
        <v>36</v>
      </c>
      <c r="E2438" s="3">
        <v>69.400000000000006</v>
      </c>
      <c r="F2438" s="3">
        <v>1</v>
      </c>
      <c r="G2438" s="3">
        <v>60</v>
      </c>
      <c r="H2438" s="3">
        <v>61</v>
      </c>
      <c r="I2438" s="3">
        <v>80</v>
      </c>
      <c r="J2438" s="3">
        <v>66</v>
      </c>
      <c r="K2438" s="3"/>
      <c r="L2438" s="3"/>
      <c r="M2438" s="3">
        <v>61</v>
      </c>
      <c r="N2438" s="3"/>
      <c r="O2438" s="4">
        <f>MAX(G2438:H2438)</f>
        <v>61</v>
      </c>
      <c r="P2438" s="4">
        <f>MAX(I2438:J2438)</f>
        <v>80</v>
      </c>
      <c r="Q2438" s="4">
        <f>ABS(O2438-C2438)</f>
        <v>24.400000000000006</v>
      </c>
      <c r="R2438" s="4">
        <f>ABS(P2438-C2438)</f>
        <v>5.4000000000000057</v>
      </c>
      <c r="S2438" s="4" t="b">
        <f ca="1">OR(O2438=0,P2438=0,Q2438&gt;$Q$1,R2438&gt;$R$1,W2438="N", V2438=2)</f>
        <v>1</v>
      </c>
      <c r="T2438" s="4" t="str">
        <f>TRIM(CLEAN(D2438))</f>
        <v>برنامج بكالوريوس هندسة أنظمة الحاسوب</v>
      </c>
      <c r="U2438" s="4">
        <f>COUNTIF(T:T,T2438)</f>
        <v>549</v>
      </c>
      <c r="V2438" s="4" t="str">
        <f>IF(E2438&lt;60, "F", IF(E2438&lt;70,"D", IF(E2438&lt;80, "C", IF(E2438&lt;90,"B", IF(E2438&lt;=100, "A", "?")))))</f>
        <v>D</v>
      </c>
      <c r="W2438" s="4" t="str" cm="1">
        <f t="array" aca="1" ref="W2438" ca="1">_xlfn.IFNA(INDIRECT($Y$1&amp;"!"&amp;W$1&amp;$Y2438),"N")</f>
        <v>A</v>
      </c>
      <c r="X2438" s="4">
        <f ca="1">COUNTIF(W:W,W2438)</f>
        <v>861</v>
      </c>
      <c r="Y2438" s="4">
        <f>MATCH(T2438,Coding!J:J,0)</f>
        <v>3</v>
      </c>
      <c r="Z2438" s="4" t="str" cm="1">
        <f t="array" aca="1" ref="Z2438" ca="1">_xlfn.IFNA(INDIRECT($Y$1&amp;"!"&amp;Z$1&amp;$Y2438),-1)</f>
        <v>A</v>
      </c>
      <c r="AA2438" s="4" cm="1">
        <f t="array" aca="1" ref="AA2438" ca="1">_xlfn.IFNA(INDIRECT($Y$1&amp;"!"&amp;AA$1&amp;$Y2438),-1)</f>
        <v>0</v>
      </c>
      <c r="AB2438" s="4" cm="1">
        <f t="array" aca="1" ref="AB2438" ca="1">_xlfn.IFNA(INDIRECT($Y$1&amp;"!"&amp;AB$1&amp;$Y2438),-1)</f>
        <v>1</v>
      </c>
      <c r="AC2438" s="4" cm="1">
        <f t="array" aca="1" ref="AC2438" ca="1">_xlfn.IFNA(INDIRECT($Y$1&amp;"!"&amp;AC$1&amp;$Y2438),-1)</f>
        <v>1</v>
      </c>
      <c r="AD2438" s="4" cm="1">
        <f t="array" aca="1" ref="AD2438" ca="1">_xlfn.IFNA(INDIRECT($Y$1&amp;"!"&amp;AD$1&amp;$Y2438),-1)</f>
        <v>1</v>
      </c>
      <c r="AE2438" s="4" cm="1">
        <f t="array" aca="1" ref="AE2438" ca="1">_xlfn.IFNA(INDIRECT($Y$1&amp;"!"&amp;AE$1&amp;$Y2438),-1)</f>
        <v>0</v>
      </c>
      <c r="AF2438" s="4" t="str">
        <f ca="1">_xlfn.CONCAT(W2438, "-",V2438)</f>
        <v>A-D</v>
      </c>
      <c r="AG2438" s="4" t="str">
        <f>TEXT(ROW()-2, "0000")</f>
        <v>2436</v>
      </c>
      <c r="AH2438" s="4" t="str">
        <f>IF(TRIM(CLEAN(A2438))="m", "male", IF(TRIM(CLEAN(A2438))="f","female", "missing"))</f>
        <v>male</v>
      </c>
      <c r="AI2438" s="4">
        <f>C2438</f>
        <v>85.4</v>
      </c>
      <c r="AJ2438" s="4">
        <f>O2438</f>
        <v>61</v>
      </c>
      <c r="AK2438" s="4">
        <f>P2438</f>
        <v>80</v>
      </c>
      <c r="AL2438" s="4">
        <f>IF(AI2438&lt;60, 0, IF(AI2438&lt;70,2, IF(AI2438&lt;80, 3, IF(AI2438&lt;90,4, IF(AI2438&lt;=100, 5, "?")))))</f>
        <v>4</v>
      </c>
      <c r="AM2438" s="4">
        <f>IF(AJ2438&lt;60, 0, IF(AJ2438&lt;70,2, IF(AJ2438&lt;80, 3, IF(AJ2438&lt;90,4, IF(AJ2438&lt;=100, 5, "?")))))</f>
        <v>2</v>
      </c>
      <c r="AN2438" s="4">
        <f>IF(AK2438&lt;60, 0, IF(AK2438&lt;70,2, IF(AK2438&lt;80, 3, IF(AK2438&lt;90,4, IF(AK2438&lt;=100, 5, "?")))))</f>
        <v>4</v>
      </c>
      <c r="AO2438" s="4">
        <f ca="1">AA2438</f>
        <v>0</v>
      </c>
      <c r="AP2438" s="4">
        <f ca="1">AB2438</f>
        <v>1</v>
      </c>
      <c r="AQ2438" s="4">
        <f ca="1">AC2438</f>
        <v>1</v>
      </c>
      <c r="AR2438" s="4">
        <f ca="1">AD2438</f>
        <v>1</v>
      </c>
      <c r="AS2438" s="4">
        <f ca="1">AE2438</f>
        <v>0</v>
      </c>
      <c r="AT2438" s="4" t="str">
        <f ca="1">Z2438</f>
        <v>A</v>
      </c>
      <c r="AU2438" s="4">
        <f>E2438</f>
        <v>69.400000000000006</v>
      </c>
      <c r="AV2438" s="4">
        <f>IF(AU2438&lt;60, 0, IF(AU2438&lt;70,2, IF(AU2438&lt;80, 3, IF(AU2438&lt;90,4, IF(AU2438&lt;=100, 5, "?")))))</f>
        <v>2</v>
      </c>
    </row>
    <row r="2439" spans="1:48" hidden="1" x14ac:dyDescent="0.2">
      <c r="A2439" s="2" t="s">
        <v>13</v>
      </c>
      <c r="B2439" s="3" t="s">
        <v>36</v>
      </c>
      <c r="C2439" s="3">
        <v>87.4</v>
      </c>
      <c r="D2439" s="3" t="s">
        <v>34</v>
      </c>
      <c r="E2439" s="3">
        <v>73.5</v>
      </c>
      <c r="F2439" s="3">
        <v>3</v>
      </c>
      <c r="G2439" s="3">
        <v>60</v>
      </c>
      <c r="H2439" s="3">
        <v>63</v>
      </c>
      <c r="I2439" s="3">
        <v>75</v>
      </c>
      <c r="J2439" s="3">
        <v>76</v>
      </c>
      <c r="K2439" s="3"/>
      <c r="L2439" s="3"/>
      <c r="M2439" s="3">
        <v>65</v>
      </c>
      <c r="N2439" s="3"/>
      <c r="O2439" s="4">
        <f>MAX(G2439:H2439)</f>
        <v>63</v>
      </c>
      <c r="P2439" s="4">
        <f>MAX(I2439:J2439)</f>
        <v>76</v>
      </c>
      <c r="Q2439" s="4">
        <f>ABS(O2439-C2439)</f>
        <v>24.400000000000006</v>
      </c>
      <c r="R2439" s="4">
        <f>ABS(P2439-C2439)</f>
        <v>11.400000000000006</v>
      </c>
      <c r="S2439" s="4" t="b">
        <f ca="1">OR(O2439=0,P2439=0,Q2439&gt;$Q$1,R2439&gt;$R$1,W2439="N", V2439=2)</f>
        <v>1</v>
      </c>
      <c r="T2439" s="4" t="str">
        <f>TRIM(CLEAN(D2439))</f>
        <v>برنامج بكالوريوس هندسة الحاسوب</v>
      </c>
      <c r="U2439" s="4">
        <f>COUNTIF(T:T,T2439)</f>
        <v>139</v>
      </c>
      <c r="V2439" s="4" t="str">
        <f>IF(E2439&lt;60, "F", IF(E2439&lt;70,"D", IF(E2439&lt;80, "C", IF(E2439&lt;90,"B", IF(E2439&lt;=100, "A", "?")))))</f>
        <v>C</v>
      </c>
      <c r="W2439" s="4" t="str" cm="1">
        <f t="array" aca="1" ref="W2439" ca="1">_xlfn.IFNA(INDIRECT($Y$1&amp;"!"&amp;W$1&amp;$Y2439),"N")</f>
        <v>A</v>
      </c>
      <c r="X2439" s="4">
        <f ca="1">COUNTIF(W:W,W2439)</f>
        <v>861</v>
      </c>
      <c r="Y2439" s="4">
        <f>MATCH(T2439,Coding!J:J,0)</f>
        <v>5</v>
      </c>
      <c r="Z2439" s="4" t="str" cm="1">
        <f t="array" aca="1" ref="Z2439" ca="1">_xlfn.IFNA(INDIRECT($Y$1&amp;"!"&amp;Z$1&amp;$Y2439),-1)</f>
        <v>A</v>
      </c>
      <c r="AA2439" s="4" cm="1">
        <f t="array" aca="1" ref="AA2439" ca="1">_xlfn.IFNA(INDIRECT($Y$1&amp;"!"&amp;AA$1&amp;$Y2439),-1)</f>
        <v>0</v>
      </c>
      <c r="AB2439" s="4" cm="1">
        <f t="array" aca="1" ref="AB2439" ca="1">_xlfn.IFNA(INDIRECT($Y$1&amp;"!"&amp;AB$1&amp;$Y2439),-1)</f>
        <v>1</v>
      </c>
      <c r="AC2439" s="4" cm="1">
        <f t="array" aca="1" ref="AC2439" ca="1">_xlfn.IFNA(INDIRECT($Y$1&amp;"!"&amp;AC$1&amp;$Y2439),-1)</f>
        <v>1</v>
      </c>
      <c r="AD2439" s="4" cm="1">
        <f t="array" aca="1" ref="AD2439" ca="1">_xlfn.IFNA(INDIRECT($Y$1&amp;"!"&amp;AD$1&amp;$Y2439),-1)</f>
        <v>1</v>
      </c>
      <c r="AE2439" s="4" cm="1">
        <f t="array" aca="1" ref="AE2439" ca="1">_xlfn.IFNA(INDIRECT($Y$1&amp;"!"&amp;AE$1&amp;$Y2439),-1)</f>
        <v>0</v>
      </c>
      <c r="AF2439" s="4" t="str">
        <f ca="1">_xlfn.CONCAT(W2439, "-",V2439)</f>
        <v>A-C</v>
      </c>
      <c r="AG2439" s="4" t="str">
        <f>TEXT(ROW()-2, "0000")</f>
        <v>2437</v>
      </c>
      <c r="AH2439" s="4" t="str">
        <f>IF(TRIM(CLEAN(A2439))="m", "male", IF(TRIM(CLEAN(A2439))="f","female", "missing"))</f>
        <v>male</v>
      </c>
      <c r="AI2439" s="4">
        <f>C2439</f>
        <v>87.4</v>
      </c>
      <c r="AJ2439" s="4">
        <f>O2439</f>
        <v>63</v>
      </c>
      <c r="AK2439" s="4">
        <f>P2439</f>
        <v>76</v>
      </c>
      <c r="AL2439" s="4">
        <f>IF(AI2439&lt;60, 0, IF(AI2439&lt;70,2, IF(AI2439&lt;80, 3, IF(AI2439&lt;90,4, IF(AI2439&lt;=100, 5, "?")))))</f>
        <v>4</v>
      </c>
      <c r="AM2439" s="4">
        <f>IF(AJ2439&lt;60, 0, IF(AJ2439&lt;70,2, IF(AJ2439&lt;80, 3, IF(AJ2439&lt;90,4, IF(AJ2439&lt;=100, 5, "?")))))</f>
        <v>2</v>
      </c>
      <c r="AN2439" s="4">
        <f>IF(AK2439&lt;60, 0, IF(AK2439&lt;70,2, IF(AK2439&lt;80, 3, IF(AK2439&lt;90,4, IF(AK2439&lt;=100, 5, "?")))))</f>
        <v>3</v>
      </c>
      <c r="AO2439" s="4">
        <f ca="1">AA2439</f>
        <v>0</v>
      </c>
      <c r="AP2439" s="4">
        <f ca="1">AB2439</f>
        <v>1</v>
      </c>
      <c r="AQ2439" s="4">
        <f ca="1">AC2439</f>
        <v>1</v>
      </c>
      <c r="AR2439" s="4">
        <f ca="1">AD2439</f>
        <v>1</v>
      </c>
      <c r="AS2439" s="4">
        <f ca="1">AE2439</f>
        <v>0</v>
      </c>
      <c r="AT2439" s="4" t="str">
        <f ca="1">Z2439</f>
        <v>A</v>
      </c>
      <c r="AU2439" s="4">
        <f>E2439</f>
        <v>73.5</v>
      </c>
      <c r="AV2439" s="4">
        <f>IF(AU2439&lt;60, 0, IF(AU2439&lt;70,2, IF(AU2439&lt;80, 3, IF(AU2439&lt;90,4, IF(AU2439&lt;=100, 5, "?")))))</f>
        <v>3</v>
      </c>
    </row>
    <row r="2440" spans="1:48" hidden="1" x14ac:dyDescent="0.2">
      <c r="A2440" s="2" t="s">
        <v>13</v>
      </c>
      <c r="B2440" s="3" t="s">
        <v>37</v>
      </c>
      <c r="C2440" s="3">
        <v>90.4</v>
      </c>
      <c r="D2440" s="3" t="s">
        <v>37</v>
      </c>
      <c r="E2440" s="3">
        <v>65.2</v>
      </c>
      <c r="F2440" s="3">
        <v>3</v>
      </c>
      <c r="G2440" s="3">
        <v>66</v>
      </c>
      <c r="H2440" s="3"/>
      <c r="I2440" s="3">
        <v>65</v>
      </c>
      <c r="J2440" s="3">
        <v>63</v>
      </c>
      <c r="K2440" s="3"/>
      <c r="L2440" s="3"/>
      <c r="M2440" s="3"/>
      <c r="N2440" s="3"/>
      <c r="O2440" s="4">
        <f>MAX(G2440:H2440)</f>
        <v>66</v>
      </c>
      <c r="P2440" s="4">
        <f>MAX(I2440:J2440)</f>
        <v>65</v>
      </c>
      <c r="Q2440" s="4">
        <f>ABS(O2440-C2440)</f>
        <v>24.400000000000006</v>
      </c>
      <c r="R2440" s="4">
        <f>ABS(P2440-C2440)</f>
        <v>25.400000000000006</v>
      </c>
      <c r="S2440" s="4" t="b">
        <f ca="1">OR(O2440=0,P2440=0,Q2440&gt;$Q$1,R2440&gt;$R$1,W2440="N", V2440=2)</f>
        <v>1</v>
      </c>
      <c r="T2440" s="4" t="str">
        <f>TRIM(CLEAN(D2440))</f>
        <v>كلية الهندسة والتكنولوجيا</v>
      </c>
      <c r="U2440" s="4">
        <f>COUNTIF(T:T,T2440)</f>
        <v>173</v>
      </c>
      <c r="V2440" s="4" t="str">
        <f>IF(E2440&lt;60, "F", IF(E2440&lt;70,"D", IF(E2440&lt;80, "C", IF(E2440&lt;90,"B", IF(E2440&lt;=100, "A", "?")))))</f>
        <v>D</v>
      </c>
      <c r="W2440" s="4" t="str" cm="1">
        <f t="array" aca="1" ref="W2440" ca="1">_xlfn.IFNA(INDIRECT($Y$1&amp;"!"&amp;W$1&amp;$Y2440),"N")</f>
        <v>A</v>
      </c>
      <c r="X2440" s="4">
        <f ca="1">COUNTIF(W:W,W2440)</f>
        <v>861</v>
      </c>
      <c r="Y2440" s="4">
        <f>MATCH(T2440,Coding!J:J,0)</f>
        <v>4</v>
      </c>
      <c r="Z2440" s="4" t="str" cm="1">
        <f t="array" aca="1" ref="Z2440" ca="1">_xlfn.IFNA(INDIRECT($Y$1&amp;"!"&amp;Z$1&amp;$Y2440),-1)</f>
        <v>A</v>
      </c>
      <c r="AA2440" s="4" cm="1">
        <f t="array" aca="1" ref="AA2440" ca="1">_xlfn.IFNA(INDIRECT($Y$1&amp;"!"&amp;AA$1&amp;$Y2440),-1)</f>
        <v>0</v>
      </c>
      <c r="AB2440" s="4" cm="1">
        <f t="array" aca="1" ref="AB2440" ca="1">_xlfn.IFNA(INDIRECT($Y$1&amp;"!"&amp;AB$1&amp;$Y2440),-1)</f>
        <v>1</v>
      </c>
      <c r="AC2440" s="4" cm="1">
        <f t="array" aca="1" ref="AC2440" ca="1">_xlfn.IFNA(INDIRECT($Y$1&amp;"!"&amp;AC$1&amp;$Y2440),-1)</f>
        <v>1</v>
      </c>
      <c r="AD2440" s="4" cm="1">
        <f t="array" aca="1" ref="AD2440" ca="1">_xlfn.IFNA(INDIRECT($Y$1&amp;"!"&amp;AD$1&amp;$Y2440),-1)</f>
        <v>1</v>
      </c>
      <c r="AE2440" s="4" cm="1">
        <f t="array" aca="1" ref="AE2440" ca="1">_xlfn.IFNA(INDIRECT($Y$1&amp;"!"&amp;AE$1&amp;$Y2440),-1)</f>
        <v>0</v>
      </c>
      <c r="AF2440" s="4" t="str">
        <f ca="1">_xlfn.CONCAT(W2440, "-",V2440)</f>
        <v>A-D</v>
      </c>
      <c r="AG2440" s="4" t="str">
        <f>TEXT(ROW()-2, "0000")</f>
        <v>2438</v>
      </c>
      <c r="AH2440" s="4" t="str">
        <f>IF(TRIM(CLEAN(A2440))="m", "male", IF(TRIM(CLEAN(A2440))="f","female", "missing"))</f>
        <v>male</v>
      </c>
      <c r="AI2440" s="4">
        <f>C2440</f>
        <v>90.4</v>
      </c>
      <c r="AJ2440" s="4">
        <f>O2440</f>
        <v>66</v>
      </c>
      <c r="AK2440" s="4">
        <f>P2440</f>
        <v>65</v>
      </c>
      <c r="AL2440" s="4">
        <f>IF(AI2440&lt;60, 0, IF(AI2440&lt;70,2, IF(AI2440&lt;80, 3, IF(AI2440&lt;90,4, IF(AI2440&lt;=100, 5, "?")))))</f>
        <v>5</v>
      </c>
      <c r="AM2440" s="4">
        <f>IF(AJ2440&lt;60, 0, IF(AJ2440&lt;70,2, IF(AJ2440&lt;80, 3, IF(AJ2440&lt;90,4, IF(AJ2440&lt;=100, 5, "?")))))</f>
        <v>2</v>
      </c>
      <c r="AN2440" s="4">
        <f>IF(AK2440&lt;60, 0, IF(AK2440&lt;70,2, IF(AK2440&lt;80, 3, IF(AK2440&lt;90,4, IF(AK2440&lt;=100, 5, "?")))))</f>
        <v>2</v>
      </c>
      <c r="AO2440" s="4">
        <f ca="1">AA2440</f>
        <v>0</v>
      </c>
      <c r="AP2440" s="4">
        <f ca="1">AB2440</f>
        <v>1</v>
      </c>
      <c r="AQ2440" s="4">
        <f ca="1">AC2440</f>
        <v>1</v>
      </c>
      <c r="AR2440" s="4">
        <f ca="1">AD2440</f>
        <v>1</v>
      </c>
      <c r="AS2440" s="4">
        <f ca="1">AE2440</f>
        <v>0</v>
      </c>
      <c r="AT2440" s="4" t="str">
        <f ca="1">Z2440</f>
        <v>A</v>
      </c>
      <c r="AU2440" s="4">
        <f>E2440</f>
        <v>65.2</v>
      </c>
      <c r="AV2440" s="4">
        <f>IF(AU2440&lt;60, 0, IF(AU2440&lt;70,2, IF(AU2440&lt;80, 3, IF(AU2440&lt;90,4, IF(AU2440&lt;=100, 5, "?")))))</f>
        <v>2</v>
      </c>
    </row>
    <row r="2441" spans="1:48" hidden="1" x14ac:dyDescent="0.2">
      <c r="A2441" s="2" t="s">
        <v>13</v>
      </c>
      <c r="B2441" s="3" t="s">
        <v>26</v>
      </c>
      <c r="C2441" s="3">
        <v>86.4</v>
      </c>
      <c r="D2441" s="3" t="s">
        <v>26</v>
      </c>
      <c r="E2441" s="3">
        <v>74.099999999999994</v>
      </c>
      <c r="F2441" s="3">
        <v>3</v>
      </c>
      <c r="G2441" s="3">
        <v>60</v>
      </c>
      <c r="H2441" s="3">
        <v>62</v>
      </c>
      <c r="I2441" s="3">
        <v>60</v>
      </c>
      <c r="J2441" s="3">
        <v>81</v>
      </c>
      <c r="K2441" s="3">
        <v>88</v>
      </c>
      <c r="L2441" s="3"/>
      <c r="M2441" s="3">
        <v>64</v>
      </c>
      <c r="N2441" s="3"/>
      <c r="O2441" s="4">
        <f>MAX(G2441:H2441)</f>
        <v>62</v>
      </c>
      <c r="P2441" s="4">
        <f>MAX(I2441:J2441)</f>
        <v>81</v>
      </c>
      <c r="Q2441" s="4">
        <f>ABS(O2441-C2441)</f>
        <v>24.400000000000006</v>
      </c>
      <c r="R2441" s="4">
        <f>ABS(P2441-C2441)</f>
        <v>5.4000000000000057</v>
      </c>
      <c r="S2441" s="4" t="b">
        <f ca="1">OR(O2441=0,P2441=0,Q2441&gt;$Q$1,R2441&gt;$R$1,W2441="N", V2441=2)</f>
        <v>1</v>
      </c>
      <c r="T2441" s="4" t="str">
        <f>TRIM(CLEAN(D2441))</f>
        <v>برنامج بكالوريوس الهندسة المدنية</v>
      </c>
      <c r="U2441" s="4">
        <f>COUNTIF(T:T,T2441)</f>
        <v>723</v>
      </c>
      <c r="V2441" s="4" t="str">
        <f>IF(E2441&lt;60, "F", IF(E2441&lt;70,"D", IF(E2441&lt;80, "C", IF(E2441&lt;90,"B", IF(E2441&lt;=100, "A", "?")))))</f>
        <v>C</v>
      </c>
      <c r="W2441" s="4" t="str" cm="1">
        <f t="array" aca="1" ref="W2441" ca="1">_xlfn.IFNA(INDIRECT($Y$1&amp;"!"&amp;W$1&amp;$Y2441),"N")</f>
        <v>C</v>
      </c>
      <c r="X2441" s="4">
        <f ca="1">COUNTIF(W:W,W2441)</f>
        <v>747</v>
      </c>
      <c r="Y2441" s="4">
        <f>MATCH(T2441,Coding!J:J,0)</f>
        <v>8</v>
      </c>
      <c r="Z2441" s="4" t="str" cm="1">
        <f t="array" aca="1" ref="Z2441" ca="1">_xlfn.IFNA(INDIRECT($Y$1&amp;"!"&amp;Z$1&amp;$Y2441),-1)</f>
        <v>C</v>
      </c>
      <c r="AA2441" s="4" cm="1">
        <f t="array" aca="1" ref="AA2441" ca="1">_xlfn.IFNA(INDIRECT($Y$1&amp;"!"&amp;AA$1&amp;$Y2441),-1)</f>
        <v>1</v>
      </c>
      <c r="AB2441" s="4" cm="1">
        <f t="array" aca="1" ref="AB2441" ca="1">_xlfn.IFNA(INDIRECT($Y$1&amp;"!"&amp;AB$1&amp;$Y2441),-1)</f>
        <v>1</v>
      </c>
      <c r="AC2441" s="4" cm="1">
        <f t="array" aca="1" ref="AC2441" ca="1">_xlfn.IFNA(INDIRECT($Y$1&amp;"!"&amp;AC$1&amp;$Y2441),-1)</f>
        <v>1</v>
      </c>
      <c r="AD2441" s="4" cm="1">
        <f t="array" aca="1" ref="AD2441" ca="1">_xlfn.IFNA(INDIRECT($Y$1&amp;"!"&amp;AD$1&amp;$Y2441),-1)</f>
        <v>0</v>
      </c>
      <c r="AE2441" s="4" cm="1">
        <f t="array" aca="1" ref="AE2441" ca="1">_xlfn.IFNA(INDIRECT($Y$1&amp;"!"&amp;AE$1&amp;$Y2441),-1)</f>
        <v>0</v>
      </c>
      <c r="AF2441" s="4" t="str">
        <f ca="1">_xlfn.CONCAT(W2441, "-",V2441)</f>
        <v>C-C</v>
      </c>
      <c r="AG2441" s="4" t="str">
        <f>TEXT(ROW()-2, "0000")</f>
        <v>2439</v>
      </c>
      <c r="AH2441" s="4" t="str">
        <f>IF(TRIM(CLEAN(A2441))="m", "male", IF(TRIM(CLEAN(A2441))="f","female", "missing"))</f>
        <v>male</v>
      </c>
      <c r="AI2441" s="4">
        <f>C2441</f>
        <v>86.4</v>
      </c>
      <c r="AJ2441" s="4">
        <f>O2441</f>
        <v>62</v>
      </c>
      <c r="AK2441" s="4">
        <f>P2441</f>
        <v>81</v>
      </c>
      <c r="AL2441" s="4">
        <f>IF(AI2441&lt;60, 0, IF(AI2441&lt;70,2, IF(AI2441&lt;80, 3, IF(AI2441&lt;90,4, IF(AI2441&lt;=100, 5, "?")))))</f>
        <v>4</v>
      </c>
      <c r="AM2441" s="4">
        <f>IF(AJ2441&lt;60, 0, IF(AJ2441&lt;70,2, IF(AJ2441&lt;80, 3, IF(AJ2441&lt;90,4, IF(AJ2441&lt;=100, 5, "?")))))</f>
        <v>2</v>
      </c>
      <c r="AN2441" s="4">
        <f>IF(AK2441&lt;60, 0, IF(AK2441&lt;70,2, IF(AK2441&lt;80, 3, IF(AK2441&lt;90,4, IF(AK2441&lt;=100, 5, "?")))))</f>
        <v>4</v>
      </c>
      <c r="AO2441" s="4">
        <f ca="1">AA2441</f>
        <v>1</v>
      </c>
      <c r="AP2441" s="4">
        <f ca="1">AB2441</f>
        <v>1</v>
      </c>
      <c r="AQ2441" s="4">
        <f ca="1">AC2441</f>
        <v>1</v>
      </c>
      <c r="AR2441" s="4">
        <f ca="1">AD2441</f>
        <v>0</v>
      </c>
      <c r="AS2441" s="4">
        <f ca="1">AE2441</f>
        <v>0</v>
      </c>
      <c r="AT2441" s="4" t="str">
        <f ca="1">Z2441</f>
        <v>C</v>
      </c>
      <c r="AU2441" s="4">
        <f>E2441</f>
        <v>74.099999999999994</v>
      </c>
      <c r="AV2441" s="4">
        <f>IF(AU2441&lt;60, 0, IF(AU2441&lt;70,2, IF(AU2441&lt;80, 3, IF(AU2441&lt;90,4, IF(AU2441&lt;=100, 5, "?")))))</f>
        <v>3</v>
      </c>
    </row>
    <row r="2442" spans="1:48" hidden="1" x14ac:dyDescent="0.2">
      <c r="A2442" s="2" t="s">
        <v>13</v>
      </c>
      <c r="B2442" s="3" t="s">
        <v>33</v>
      </c>
      <c r="C2442" s="3">
        <v>74.400000000000006</v>
      </c>
      <c r="D2442" s="3" t="s">
        <v>33</v>
      </c>
      <c r="E2442" s="3">
        <v>59.7</v>
      </c>
      <c r="F2442" s="3">
        <v>3</v>
      </c>
      <c r="G2442" s="3">
        <v>50</v>
      </c>
      <c r="H2442" s="3"/>
      <c r="I2442" s="3">
        <v>55</v>
      </c>
      <c r="J2442" s="3"/>
      <c r="K2442" s="3"/>
      <c r="L2442" s="3"/>
      <c r="M2442" s="3"/>
      <c r="N2442" s="3"/>
      <c r="O2442" s="4">
        <f>MAX(G2442:H2442)</f>
        <v>50</v>
      </c>
      <c r="P2442" s="4">
        <f>MAX(I2442:J2442)</f>
        <v>55</v>
      </c>
      <c r="Q2442" s="4">
        <f>ABS(O2442-C2442)</f>
        <v>24.400000000000006</v>
      </c>
      <c r="R2442" s="4">
        <f>ABS(P2442-C2442)</f>
        <v>19.400000000000006</v>
      </c>
      <c r="S2442" s="4" t="b">
        <f ca="1">OR(O2442=0,P2442=0,Q2442&gt;$Q$1,R2442&gt;$R$1,W2442="N", V2442=2)</f>
        <v>1</v>
      </c>
      <c r="T2442" s="4" t="str">
        <f>TRIM(CLEAN(D2442))</f>
        <v>برنامج بكالوريوس علم الحاسوب</v>
      </c>
      <c r="U2442" s="4">
        <f>COUNTIF(T:T,T2442)</f>
        <v>589</v>
      </c>
      <c r="V2442" s="4" t="str">
        <f>IF(E2442&lt;60, "F", IF(E2442&lt;70,"D", IF(E2442&lt;80, "C", IF(E2442&lt;90,"B", IF(E2442&lt;=100, "A", "?")))))</f>
        <v>F</v>
      </c>
      <c r="W2442" s="4" t="str" cm="1">
        <f t="array" aca="1" ref="W2442" ca="1">_xlfn.IFNA(INDIRECT($Y$1&amp;"!"&amp;W$1&amp;$Y2442),"N")</f>
        <v>D</v>
      </c>
      <c r="X2442" s="4">
        <f ca="1">COUNTIF(W:W,W2442)</f>
        <v>589</v>
      </c>
      <c r="Y2442" s="4">
        <f>MATCH(T2442,Coding!J:J,0)</f>
        <v>9</v>
      </c>
      <c r="Z2442" s="4" t="str" cm="1">
        <f t="array" aca="1" ref="Z2442" ca="1">_xlfn.IFNA(INDIRECT($Y$1&amp;"!"&amp;Z$1&amp;$Y2442),-1)</f>
        <v>D</v>
      </c>
      <c r="AA2442" s="4" cm="1">
        <f t="array" aca="1" ref="AA2442" ca="1">_xlfn.IFNA(INDIRECT($Y$1&amp;"!"&amp;AA$1&amp;$Y2442),-1)</f>
        <v>0</v>
      </c>
      <c r="AB2442" s="4" cm="1">
        <f t="array" aca="1" ref="AB2442" ca="1">_xlfn.IFNA(INDIRECT($Y$1&amp;"!"&amp;AB$1&amp;$Y2442),-1)</f>
        <v>1</v>
      </c>
      <c r="AC2442" s="4" cm="1">
        <f t="array" aca="1" ref="AC2442" ca="1">_xlfn.IFNA(INDIRECT($Y$1&amp;"!"&amp;AC$1&amp;$Y2442),-1)</f>
        <v>0</v>
      </c>
      <c r="AD2442" s="4" cm="1">
        <f t="array" aca="1" ref="AD2442" ca="1">_xlfn.IFNA(INDIRECT($Y$1&amp;"!"&amp;AD$1&amp;$Y2442),-1)</f>
        <v>0</v>
      </c>
      <c r="AE2442" s="4" cm="1">
        <f t="array" aca="1" ref="AE2442" ca="1">_xlfn.IFNA(INDIRECT($Y$1&amp;"!"&amp;AE$1&amp;$Y2442),-1)</f>
        <v>0</v>
      </c>
      <c r="AF2442" s="4" t="str">
        <f ca="1">_xlfn.CONCAT(W2442, "-",V2442)</f>
        <v>D-F</v>
      </c>
      <c r="AG2442" s="4" t="str">
        <f>TEXT(ROW()-2, "0000")</f>
        <v>2440</v>
      </c>
      <c r="AH2442" s="4" t="str">
        <f>IF(TRIM(CLEAN(A2442))="m", "male", IF(TRIM(CLEAN(A2442))="f","female", "missing"))</f>
        <v>male</v>
      </c>
      <c r="AI2442" s="4">
        <f>C2442</f>
        <v>74.400000000000006</v>
      </c>
      <c r="AJ2442" s="4">
        <f>O2442</f>
        <v>50</v>
      </c>
      <c r="AK2442" s="4">
        <f>P2442</f>
        <v>55</v>
      </c>
      <c r="AL2442" s="4">
        <f>IF(AI2442&lt;60, 0, IF(AI2442&lt;70,2, IF(AI2442&lt;80, 3, IF(AI2442&lt;90,4, IF(AI2442&lt;=100, 5, "?")))))</f>
        <v>3</v>
      </c>
      <c r="AM2442" s="4">
        <f>IF(AJ2442&lt;60, 0, IF(AJ2442&lt;70,2, IF(AJ2442&lt;80, 3, IF(AJ2442&lt;90,4, IF(AJ2442&lt;=100, 5, "?")))))</f>
        <v>0</v>
      </c>
      <c r="AN2442" s="4">
        <f>IF(AK2442&lt;60, 0, IF(AK2442&lt;70,2, IF(AK2442&lt;80, 3, IF(AK2442&lt;90,4, IF(AK2442&lt;=100, 5, "?")))))</f>
        <v>0</v>
      </c>
      <c r="AO2442" s="4">
        <f ca="1">AA2442</f>
        <v>0</v>
      </c>
      <c r="AP2442" s="4">
        <f ca="1">AB2442</f>
        <v>1</v>
      </c>
      <c r="AQ2442" s="4">
        <f ca="1">AC2442</f>
        <v>0</v>
      </c>
      <c r="AR2442" s="4">
        <f ca="1">AD2442</f>
        <v>0</v>
      </c>
      <c r="AS2442" s="4">
        <f ca="1">AE2442</f>
        <v>0</v>
      </c>
      <c r="AT2442" s="4" t="str">
        <f ca="1">Z2442</f>
        <v>D</v>
      </c>
      <c r="AU2442" s="4">
        <f>E2442</f>
        <v>59.7</v>
      </c>
      <c r="AV2442" s="4">
        <f>IF(AU2442&lt;60, 0, IF(AU2442&lt;70,2, IF(AU2442&lt;80, 3, IF(AU2442&lt;90,4, IF(AU2442&lt;=100, 5, "?")))))</f>
        <v>0</v>
      </c>
    </row>
    <row r="2443" spans="1:48" hidden="1" x14ac:dyDescent="0.2">
      <c r="A2443" s="2" t="s">
        <v>16</v>
      </c>
      <c r="B2443" s="3" t="s">
        <v>33</v>
      </c>
      <c r="C2443" s="3">
        <v>85.4</v>
      </c>
      <c r="D2443" s="3" t="s">
        <v>33</v>
      </c>
      <c r="E2443" s="3">
        <v>69.900000000000006</v>
      </c>
      <c r="F2443" s="3">
        <v>3</v>
      </c>
      <c r="G2443" s="3">
        <v>61</v>
      </c>
      <c r="H2443" s="3"/>
      <c r="I2443" s="3">
        <v>60</v>
      </c>
      <c r="J2443" s="3">
        <v>0</v>
      </c>
      <c r="K2443" s="3"/>
      <c r="L2443" s="3"/>
      <c r="M2443" s="3"/>
      <c r="N2443" s="3"/>
      <c r="O2443" s="4">
        <f>MAX(G2443:H2443)</f>
        <v>61</v>
      </c>
      <c r="P2443" s="4">
        <f>MAX(I2443:J2443)</f>
        <v>60</v>
      </c>
      <c r="Q2443" s="4">
        <f>ABS(O2443-C2443)</f>
        <v>24.400000000000006</v>
      </c>
      <c r="R2443" s="4">
        <f>ABS(P2443-C2443)</f>
        <v>25.400000000000006</v>
      </c>
      <c r="S2443" s="4" t="b">
        <f ca="1">OR(O2443=0,P2443=0,Q2443&gt;$Q$1,R2443&gt;$R$1,W2443="N", V2443=2)</f>
        <v>1</v>
      </c>
      <c r="T2443" s="4" t="str">
        <f>TRIM(CLEAN(D2443))</f>
        <v>برنامج بكالوريوس علم الحاسوب</v>
      </c>
      <c r="U2443" s="4">
        <f>COUNTIF(T:T,T2443)</f>
        <v>589</v>
      </c>
      <c r="V2443" s="4" t="str">
        <f>IF(E2443&lt;60, "F", IF(E2443&lt;70,"D", IF(E2443&lt;80, "C", IF(E2443&lt;90,"B", IF(E2443&lt;=100, "A", "?")))))</f>
        <v>D</v>
      </c>
      <c r="W2443" s="4" t="str" cm="1">
        <f t="array" aca="1" ref="W2443" ca="1">_xlfn.IFNA(INDIRECT($Y$1&amp;"!"&amp;W$1&amp;$Y2443),"N")</f>
        <v>D</v>
      </c>
      <c r="X2443" s="4">
        <f ca="1">COUNTIF(W:W,W2443)</f>
        <v>589</v>
      </c>
      <c r="Y2443" s="4">
        <f>MATCH(T2443,Coding!J:J,0)</f>
        <v>9</v>
      </c>
      <c r="Z2443" s="4" t="str" cm="1">
        <f t="array" aca="1" ref="Z2443" ca="1">_xlfn.IFNA(INDIRECT($Y$1&amp;"!"&amp;Z$1&amp;$Y2443),-1)</f>
        <v>D</v>
      </c>
      <c r="AA2443" s="4" cm="1">
        <f t="array" aca="1" ref="AA2443" ca="1">_xlfn.IFNA(INDIRECT($Y$1&amp;"!"&amp;AA$1&amp;$Y2443),-1)</f>
        <v>0</v>
      </c>
      <c r="AB2443" s="4" cm="1">
        <f t="array" aca="1" ref="AB2443" ca="1">_xlfn.IFNA(INDIRECT($Y$1&amp;"!"&amp;AB$1&amp;$Y2443),-1)</f>
        <v>1</v>
      </c>
      <c r="AC2443" s="4" cm="1">
        <f t="array" aca="1" ref="AC2443" ca="1">_xlfn.IFNA(INDIRECT($Y$1&amp;"!"&amp;AC$1&amp;$Y2443),-1)</f>
        <v>0</v>
      </c>
      <c r="AD2443" s="4" cm="1">
        <f t="array" aca="1" ref="AD2443" ca="1">_xlfn.IFNA(INDIRECT($Y$1&amp;"!"&amp;AD$1&amp;$Y2443),-1)</f>
        <v>0</v>
      </c>
      <c r="AE2443" s="4" cm="1">
        <f t="array" aca="1" ref="AE2443" ca="1">_xlfn.IFNA(INDIRECT($Y$1&amp;"!"&amp;AE$1&amp;$Y2443),-1)</f>
        <v>0</v>
      </c>
      <c r="AF2443" s="4" t="str">
        <f ca="1">_xlfn.CONCAT(W2443, "-",V2443)</f>
        <v>D-D</v>
      </c>
      <c r="AG2443" s="4" t="str">
        <f>TEXT(ROW()-2, "0000")</f>
        <v>2441</v>
      </c>
      <c r="AH2443" s="4" t="str">
        <f>IF(TRIM(CLEAN(A2443))="m", "male", IF(TRIM(CLEAN(A2443))="f","female", "missing"))</f>
        <v>female</v>
      </c>
      <c r="AI2443" s="4">
        <f>C2443</f>
        <v>85.4</v>
      </c>
      <c r="AJ2443" s="4">
        <f>O2443</f>
        <v>61</v>
      </c>
      <c r="AK2443" s="4">
        <f>P2443</f>
        <v>60</v>
      </c>
      <c r="AL2443" s="4">
        <f>IF(AI2443&lt;60, 0, IF(AI2443&lt;70,2, IF(AI2443&lt;80, 3, IF(AI2443&lt;90,4, IF(AI2443&lt;=100, 5, "?")))))</f>
        <v>4</v>
      </c>
      <c r="AM2443" s="4">
        <f>IF(AJ2443&lt;60, 0, IF(AJ2443&lt;70,2, IF(AJ2443&lt;80, 3, IF(AJ2443&lt;90,4, IF(AJ2443&lt;=100, 5, "?")))))</f>
        <v>2</v>
      </c>
      <c r="AN2443" s="4">
        <f>IF(AK2443&lt;60, 0, IF(AK2443&lt;70,2, IF(AK2443&lt;80, 3, IF(AK2443&lt;90,4, IF(AK2443&lt;=100, 5, "?")))))</f>
        <v>2</v>
      </c>
      <c r="AO2443" s="4">
        <f ca="1">AA2443</f>
        <v>0</v>
      </c>
      <c r="AP2443" s="4">
        <f ca="1">AB2443</f>
        <v>1</v>
      </c>
      <c r="AQ2443" s="4">
        <f ca="1">AC2443</f>
        <v>0</v>
      </c>
      <c r="AR2443" s="4">
        <f ca="1">AD2443</f>
        <v>0</v>
      </c>
      <c r="AS2443" s="4">
        <f ca="1">AE2443</f>
        <v>0</v>
      </c>
      <c r="AT2443" s="4" t="str">
        <f ca="1">Z2443</f>
        <v>D</v>
      </c>
      <c r="AU2443" s="4">
        <f>E2443</f>
        <v>69.900000000000006</v>
      </c>
      <c r="AV2443" s="4">
        <f>IF(AU2443&lt;60, 0, IF(AU2443&lt;70,2, IF(AU2443&lt;80, 3, IF(AU2443&lt;90,4, IF(AU2443&lt;=100, 5, "?")))))</f>
        <v>2</v>
      </c>
    </row>
    <row r="2444" spans="1:48" hidden="1" x14ac:dyDescent="0.2">
      <c r="A2444" s="2" t="s">
        <v>16</v>
      </c>
      <c r="B2444" s="3" t="s">
        <v>28</v>
      </c>
      <c r="C2444" s="3">
        <v>86.4</v>
      </c>
      <c r="D2444" s="3" t="s">
        <v>28</v>
      </c>
      <c r="E2444" s="3">
        <v>72.7</v>
      </c>
      <c r="F2444" s="3">
        <v>1</v>
      </c>
      <c r="G2444" s="3">
        <v>62</v>
      </c>
      <c r="H2444" s="3">
        <v>60</v>
      </c>
      <c r="I2444" s="3">
        <v>74</v>
      </c>
      <c r="J2444" s="3">
        <v>60</v>
      </c>
      <c r="K2444" s="3">
        <v>70</v>
      </c>
      <c r="L2444" s="3"/>
      <c r="M2444" s="3">
        <v>80</v>
      </c>
      <c r="N2444" s="3"/>
      <c r="O2444" s="4">
        <f>MAX(G2444:H2444)</f>
        <v>62</v>
      </c>
      <c r="P2444" s="4">
        <f>MAX(I2444:J2444)</f>
        <v>74</v>
      </c>
      <c r="Q2444" s="4">
        <f>ABS(O2444-C2444)</f>
        <v>24.400000000000006</v>
      </c>
      <c r="R2444" s="4">
        <f>ABS(P2444-C2444)</f>
        <v>12.400000000000006</v>
      </c>
      <c r="S2444" s="4" t="b">
        <f ca="1">OR(O2444=0,P2444=0,Q2444&gt;$Q$1,R2444&gt;$R$1,W2444="N", V2444=2)</f>
        <v>1</v>
      </c>
      <c r="T2444" s="4" t="str">
        <f>TRIM(CLEAN(D2444))</f>
        <v>برنامج بكالوريوس الهندسة الميكانيكية</v>
      </c>
      <c r="U2444" s="4">
        <f>COUNTIF(T:T,T2444)</f>
        <v>292</v>
      </c>
      <c r="V2444" s="4" t="str">
        <f>IF(E2444&lt;60, "F", IF(E2444&lt;70,"D", IF(E2444&lt;80, "C", IF(E2444&lt;90,"B", IF(E2444&lt;=100, "A", "?")))))</f>
        <v>C</v>
      </c>
      <c r="W2444" s="4" t="str" cm="1">
        <f t="array" aca="1" ref="W2444" ca="1">_xlfn.IFNA(INDIRECT($Y$1&amp;"!"&amp;W$1&amp;$Y2444),"N")</f>
        <v>E</v>
      </c>
      <c r="X2444" s="4">
        <f ca="1">COUNTIF(W:W,W2444)</f>
        <v>292</v>
      </c>
      <c r="Y2444" s="4">
        <f>MATCH(T2444,Coding!J:J,0)</f>
        <v>10</v>
      </c>
      <c r="Z2444" s="4" t="str" cm="1">
        <f t="array" aca="1" ref="Z2444" ca="1">_xlfn.IFNA(INDIRECT($Y$1&amp;"!"&amp;Z$1&amp;$Y2444),-1)</f>
        <v>E</v>
      </c>
      <c r="AA2444" s="4" cm="1">
        <f t="array" aca="1" ref="AA2444" ca="1">_xlfn.IFNA(INDIRECT($Y$1&amp;"!"&amp;AA$1&amp;$Y2444),-1)</f>
        <v>0</v>
      </c>
      <c r="AB2444" s="4" cm="1">
        <f t="array" aca="1" ref="AB2444" ca="1">_xlfn.IFNA(INDIRECT($Y$1&amp;"!"&amp;AB$1&amp;$Y2444),-1)</f>
        <v>0</v>
      </c>
      <c r="AC2444" s="4" cm="1">
        <f t="array" aca="1" ref="AC2444" ca="1">_xlfn.IFNA(INDIRECT($Y$1&amp;"!"&amp;AC$1&amp;$Y2444),-1)</f>
        <v>1</v>
      </c>
      <c r="AD2444" s="4" cm="1">
        <f t="array" aca="1" ref="AD2444" ca="1">_xlfn.IFNA(INDIRECT($Y$1&amp;"!"&amp;AD$1&amp;$Y2444),-1)</f>
        <v>0</v>
      </c>
      <c r="AE2444" s="4" cm="1">
        <f t="array" aca="1" ref="AE2444" ca="1">_xlfn.IFNA(INDIRECT($Y$1&amp;"!"&amp;AE$1&amp;$Y2444),-1)</f>
        <v>1</v>
      </c>
      <c r="AF2444" s="4" t="str">
        <f ca="1">_xlfn.CONCAT(W2444, "-",V2444)</f>
        <v>E-C</v>
      </c>
      <c r="AG2444" s="4" t="str">
        <f>TEXT(ROW()-2, "0000")</f>
        <v>2442</v>
      </c>
      <c r="AH2444" s="4" t="str">
        <f>IF(TRIM(CLEAN(A2444))="m", "male", IF(TRIM(CLEAN(A2444))="f","female", "missing"))</f>
        <v>female</v>
      </c>
      <c r="AI2444" s="4">
        <f>C2444</f>
        <v>86.4</v>
      </c>
      <c r="AJ2444" s="4">
        <f>O2444</f>
        <v>62</v>
      </c>
      <c r="AK2444" s="4">
        <f>P2444</f>
        <v>74</v>
      </c>
      <c r="AL2444" s="4">
        <f>IF(AI2444&lt;60, 0, IF(AI2444&lt;70,2, IF(AI2444&lt;80, 3, IF(AI2444&lt;90,4, IF(AI2444&lt;=100, 5, "?")))))</f>
        <v>4</v>
      </c>
      <c r="AM2444" s="4">
        <f>IF(AJ2444&lt;60, 0, IF(AJ2444&lt;70,2, IF(AJ2444&lt;80, 3, IF(AJ2444&lt;90,4, IF(AJ2444&lt;=100, 5, "?")))))</f>
        <v>2</v>
      </c>
      <c r="AN2444" s="4">
        <f>IF(AK2444&lt;60, 0, IF(AK2444&lt;70,2, IF(AK2444&lt;80, 3, IF(AK2444&lt;90,4, IF(AK2444&lt;=100, 5, "?")))))</f>
        <v>3</v>
      </c>
      <c r="AO2444" s="4">
        <f ca="1">AA2444</f>
        <v>0</v>
      </c>
      <c r="AP2444" s="4">
        <f ca="1">AB2444</f>
        <v>0</v>
      </c>
      <c r="AQ2444" s="4">
        <f ca="1">AC2444</f>
        <v>1</v>
      </c>
      <c r="AR2444" s="4">
        <f ca="1">AD2444</f>
        <v>0</v>
      </c>
      <c r="AS2444" s="4">
        <f ca="1">AE2444</f>
        <v>1</v>
      </c>
      <c r="AT2444" s="4" t="str">
        <f ca="1">Z2444</f>
        <v>E</v>
      </c>
      <c r="AU2444" s="4">
        <f>E2444</f>
        <v>72.7</v>
      </c>
      <c r="AV2444" s="4">
        <f>IF(AU2444&lt;60, 0, IF(AU2444&lt;70,2, IF(AU2444&lt;80, 3, IF(AU2444&lt;90,4, IF(AU2444&lt;=100, 5, "?")))))</f>
        <v>3</v>
      </c>
    </row>
    <row r="2445" spans="1:48" hidden="1" x14ac:dyDescent="0.2">
      <c r="A2445" s="2" t="s">
        <v>13</v>
      </c>
      <c r="B2445" s="3" t="s">
        <v>35</v>
      </c>
      <c r="C2445" s="3">
        <v>89.4</v>
      </c>
      <c r="D2445" s="3" t="s">
        <v>28</v>
      </c>
      <c r="E2445" s="3">
        <v>74.3</v>
      </c>
      <c r="F2445" s="3">
        <v>1</v>
      </c>
      <c r="G2445" s="3">
        <v>65</v>
      </c>
      <c r="H2445" s="3">
        <v>60</v>
      </c>
      <c r="I2445" s="3">
        <v>76</v>
      </c>
      <c r="J2445" s="3">
        <v>65</v>
      </c>
      <c r="K2445" s="3">
        <v>78</v>
      </c>
      <c r="L2445" s="3"/>
      <c r="M2445" s="3">
        <v>80</v>
      </c>
      <c r="N2445" s="3"/>
      <c r="O2445" s="4">
        <f>MAX(G2445:H2445)</f>
        <v>65</v>
      </c>
      <c r="P2445" s="4">
        <f>MAX(I2445:J2445)</f>
        <v>76</v>
      </c>
      <c r="Q2445" s="4">
        <f>ABS(O2445-C2445)</f>
        <v>24.400000000000006</v>
      </c>
      <c r="R2445" s="4">
        <f>ABS(P2445-C2445)</f>
        <v>13.400000000000006</v>
      </c>
      <c r="S2445" s="4" t="b">
        <f ca="1">OR(O2445=0,P2445=0,Q2445&gt;$Q$1,R2445&gt;$R$1,W2445="N", V2445=2)</f>
        <v>1</v>
      </c>
      <c r="T2445" s="4" t="str">
        <f>TRIM(CLEAN(D2445))</f>
        <v>برنامج بكالوريوس الهندسة الميكانيكية</v>
      </c>
      <c r="U2445" s="4">
        <f>COUNTIF(T:T,T2445)</f>
        <v>292</v>
      </c>
      <c r="V2445" s="4" t="str">
        <f>IF(E2445&lt;60, "F", IF(E2445&lt;70,"D", IF(E2445&lt;80, "C", IF(E2445&lt;90,"B", IF(E2445&lt;=100, "A", "?")))))</f>
        <v>C</v>
      </c>
      <c r="W2445" s="4" t="str" cm="1">
        <f t="array" aca="1" ref="W2445" ca="1">_xlfn.IFNA(INDIRECT($Y$1&amp;"!"&amp;W$1&amp;$Y2445),"N")</f>
        <v>E</v>
      </c>
      <c r="X2445" s="4">
        <f ca="1">COUNTIF(W:W,W2445)</f>
        <v>292</v>
      </c>
      <c r="Y2445" s="4">
        <f>MATCH(T2445,Coding!J:J,0)</f>
        <v>10</v>
      </c>
      <c r="Z2445" s="4" t="str" cm="1">
        <f t="array" aca="1" ref="Z2445" ca="1">_xlfn.IFNA(INDIRECT($Y$1&amp;"!"&amp;Z$1&amp;$Y2445),-1)</f>
        <v>E</v>
      </c>
      <c r="AA2445" s="4" cm="1">
        <f t="array" aca="1" ref="AA2445" ca="1">_xlfn.IFNA(INDIRECT($Y$1&amp;"!"&amp;AA$1&amp;$Y2445),-1)</f>
        <v>0</v>
      </c>
      <c r="AB2445" s="4" cm="1">
        <f t="array" aca="1" ref="AB2445" ca="1">_xlfn.IFNA(INDIRECT($Y$1&amp;"!"&amp;AB$1&amp;$Y2445),-1)</f>
        <v>0</v>
      </c>
      <c r="AC2445" s="4" cm="1">
        <f t="array" aca="1" ref="AC2445" ca="1">_xlfn.IFNA(INDIRECT($Y$1&amp;"!"&amp;AC$1&amp;$Y2445),-1)</f>
        <v>1</v>
      </c>
      <c r="AD2445" s="4" cm="1">
        <f t="array" aca="1" ref="AD2445" ca="1">_xlfn.IFNA(INDIRECT($Y$1&amp;"!"&amp;AD$1&amp;$Y2445),-1)</f>
        <v>0</v>
      </c>
      <c r="AE2445" s="4" cm="1">
        <f t="array" aca="1" ref="AE2445" ca="1">_xlfn.IFNA(INDIRECT($Y$1&amp;"!"&amp;AE$1&amp;$Y2445),-1)</f>
        <v>1</v>
      </c>
      <c r="AF2445" s="4" t="str">
        <f ca="1">_xlfn.CONCAT(W2445, "-",V2445)</f>
        <v>E-C</v>
      </c>
      <c r="AG2445" s="4" t="str">
        <f>TEXT(ROW()-2, "0000")</f>
        <v>2443</v>
      </c>
      <c r="AH2445" s="4" t="str">
        <f>IF(TRIM(CLEAN(A2445))="m", "male", IF(TRIM(CLEAN(A2445))="f","female", "missing"))</f>
        <v>male</v>
      </c>
      <c r="AI2445" s="4">
        <f>C2445</f>
        <v>89.4</v>
      </c>
      <c r="AJ2445" s="4">
        <f>O2445</f>
        <v>65</v>
      </c>
      <c r="AK2445" s="4">
        <f>P2445</f>
        <v>76</v>
      </c>
      <c r="AL2445" s="4">
        <f>IF(AI2445&lt;60, 0, IF(AI2445&lt;70,2, IF(AI2445&lt;80, 3, IF(AI2445&lt;90,4, IF(AI2445&lt;=100, 5, "?")))))</f>
        <v>4</v>
      </c>
      <c r="AM2445" s="4">
        <f>IF(AJ2445&lt;60, 0, IF(AJ2445&lt;70,2, IF(AJ2445&lt;80, 3, IF(AJ2445&lt;90,4, IF(AJ2445&lt;=100, 5, "?")))))</f>
        <v>2</v>
      </c>
      <c r="AN2445" s="4">
        <f>IF(AK2445&lt;60, 0, IF(AK2445&lt;70,2, IF(AK2445&lt;80, 3, IF(AK2445&lt;90,4, IF(AK2445&lt;=100, 5, "?")))))</f>
        <v>3</v>
      </c>
      <c r="AO2445" s="4">
        <f ca="1">AA2445</f>
        <v>0</v>
      </c>
      <c r="AP2445" s="4">
        <f ca="1">AB2445</f>
        <v>0</v>
      </c>
      <c r="AQ2445" s="4">
        <f ca="1">AC2445</f>
        <v>1</v>
      </c>
      <c r="AR2445" s="4">
        <f ca="1">AD2445</f>
        <v>0</v>
      </c>
      <c r="AS2445" s="4">
        <f ca="1">AE2445</f>
        <v>1</v>
      </c>
      <c r="AT2445" s="4" t="str">
        <f ca="1">Z2445</f>
        <v>E</v>
      </c>
      <c r="AU2445" s="4">
        <f>E2445</f>
        <v>74.3</v>
      </c>
      <c r="AV2445" s="4">
        <f>IF(AU2445&lt;60, 0, IF(AU2445&lt;70,2, IF(AU2445&lt;80, 3, IF(AU2445&lt;90,4, IF(AU2445&lt;=100, 5, "?")))))</f>
        <v>3</v>
      </c>
    </row>
    <row r="2446" spans="1:48" hidden="1" x14ac:dyDescent="0.2">
      <c r="A2446" s="2" t="s">
        <v>16</v>
      </c>
      <c r="B2446" s="3" t="s">
        <v>27</v>
      </c>
      <c r="C2446" s="3">
        <v>96.4</v>
      </c>
      <c r="D2446" s="3" t="s">
        <v>27</v>
      </c>
      <c r="E2446" s="3">
        <v>73.5</v>
      </c>
      <c r="F2446" s="3">
        <v>1</v>
      </c>
      <c r="G2446" s="3">
        <v>60</v>
      </c>
      <c r="H2446" s="3">
        <v>72</v>
      </c>
      <c r="I2446" s="3">
        <v>60</v>
      </c>
      <c r="J2446" s="3">
        <v>68</v>
      </c>
      <c r="K2446" s="3"/>
      <c r="L2446" s="3"/>
      <c r="M2446" s="3"/>
      <c r="N2446" s="3">
        <v>64</v>
      </c>
      <c r="O2446" s="4">
        <f>MAX(G2446:H2446)</f>
        <v>72</v>
      </c>
      <c r="P2446" s="4">
        <f>MAX(I2446:J2446)</f>
        <v>68</v>
      </c>
      <c r="Q2446" s="4">
        <f>ABS(O2446-C2446)</f>
        <v>24.400000000000006</v>
      </c>
      <c r="R2446" s="4">
        <f>ABS(P2446-C2446)</f>
        <v>28.400000000000006</v>
      </c>
      <c r="S2446" s="4" t="b">
        <f ca="1">OR(O2446=0,P2446=0,Q2446&gt;$Q$1,R2446&gt;$R$1,W2446="N", V2446=2)</f>
        <v>1</v>
      </c>
      <c r="T2446" s="4" t="str">
        <f>TRIM(CLEAN(D2446))</f>
        <v>برنامج بكالوريوس الهندسة المعمارية</v>
      </c>
      <c r="U2446" s="4">
        <f>COUNTIF(T:T,T2446)</f>
        <v>391</v>
      </c>
      <c r="V2446" s="4" t="str">
        <f>IF(E2446&lt;60, "F", IF(E2446&lt;70,"D", IF(E2446&lt;80, "C", IF(E2446&lt;90,"B", IF(E2446&lt;=100, "A", "?")))))</f>
        <v>C</v>
      </c>
      <c r="W2446" s="4" t="str" cm="1">
        <f t="array" aca="1" ref="W2446" ca="1">_xlfn.IFNA(INDIRECT($Y$1&amp;"!"&amp;W$1&amp;$Y2446),"N")</f>
        <v>G</v>
      </c>
      <c r="X2446" s="4">
        <f ca="1">COUNTIF(W:W,W2446)</f>
        <v>391</v>
      </c>
      <c r="Y2446" s="4">
        <f>MATCH(T2446,Coding!J:J,0)</f>
        <v>12</v>
      </c>
      <c r="Z2446" s="4" t="str" cm="1">
        <f t="array" aca="1" ref="Z2446" ca="1">_xlfn.IFNA(INDIRECT($Y$1&amp;"!"&amp;Z$1&amp;$Y2446),-1)</f>
        <v>G</v>
      </c>
      <c r="AA2446" s="4" cm="1">
        <f t="array" aca="1" ref="AA2446" ca="1">_xlfn.IFNA(INDIRECT($Y$1&amp;"!"&amp;AA$1&amp;$Y2446),-1)</f>
        <v>1</v>
      </c>
      <c r="AB2446" s="4" cm="1">
        <f t="array" aca="1" ref="AB2446" ca="1">_xlfn.IFNA(INDIRECT($Y$1&amp;"!"&amp;AB$1&amp;$Y2446),-1)</f>
        <v>1</v>
      </c>
      <c r="AC2446" s="4" cm="1">
        <f t="array" aca="1" ref="AC2446" ca="1">_xlfn.IFNA(INDIRECT($Y$1&amp;"!"&amp;AC$1&amp;$Y2446),-1)</f>
        <v>1</v>
      </c>
      <c r="AD2446" s="4" cm="1">
        <f t="array" aca="1" ref="AD2446" ca="1">_xlfn.IFNA(INDIRECT($Y$1&amp;"!"&amp;AD$1&amp;$Y2446),-1)</f>
        <v>0</v>
      </c>
      <c r="AE2446" s="4" cm="1">
        <f t="array" aca="1" ref="AE2446" ca="1">_xlfn.IFNA(INDIRECT($Y$1&amp;"!"&amp;AE$1&amp;$Y2446),-1)</f>
        <v>0</v>
      </c>
      <c r="AF2446" s="4" t="str">
        <f ca="1">_xlfn.CONCAT(W2446, "-",V2446)</f>
        <v>G-C</v>
      </c>
      <c r="AG2446" s="4" t="str">
        <f>TEXT(ROW()-2, "0000")</f>
        <v>2444</v>
      </c>
      <c r="AH2446" s="4" t="str">
        <f>IF(TRIM(CLEAN(A2446))="m", "male", IF(TRIM(CLEAN(A2446))="f","female", "missing"))</f>
        <v>female</v>
      </c>
      <c r="AI2446" s="4">
        <f>C2446</f>
        <v>96.4</v>
      </c>
      <c r="AJ2446" s="4">
        <f>O2446</f>
        <v>72</v>
      </c>
      <c r="AK2446" s="4">
        <f>P2446</f>
        <v>68</v>
      </c>
      <c r="AL2446" s="4">
        <f>IF(AI2446&lt;60, 0, IF(AI2446&lt;70,2, IF(AI2446&lt;80, 3, IF(AI2446&lt;90,4, IF(AI2446&lt;=100, 5, "?")))))</f>
        <v>5</v>
      </c>
      <c r="AM2446" s="4">
        <f>IF(AJ2446&lt;60, 0, IF(AJ2446&lt;70,2, IF(AJ2446&lt;80, 3, IF(AJ2446&lt;90,4, IF(AJ2446&lt;=100, 5, "?")))))</f>
        <v>3</v>
      </c>
      <c r="AN2446" s="4">
        <f>IF(AK2446&lt;60, 0, IF(AK2446&lt;70,2, IF(AK2446&lt;80, 3, IF(AK2446&lt;90,4, IF(AK2446&lt;=100, 5, "?")))))</f>
        <v>2</v>
      </c>
      <c r="AO2446" s="4">
        <f ca="1">AA2446</f>
        <v>1</v>
      </c>
      <c r="AP2446" s="4">
        <f ca="1">AB2446</f>
        <v>1</v>
      </c>
      <c r="AQ2446" s="4">
        <f ca="1">AC2446</f>
        <v>1</v>
      </c>
      <c r="AR2446" s="4">
        <f ca="1">AD2446</f>
        <v>0</v>
      </c>
      <c r="AS2446" s="4">
        <f ca="1">AE2446</f>
        <v>0</v>
      </c>
      <c r="AT2446" s="4" t="str">
        <f ca="1">Z2446</f>
        <v>G</v>
      </c>
      <c r="AU2446" s="4">
        <f>E2446</f>
        <v>73.5</v>
      </c>
      <c r="AV2446" s="4">
        <f>IF(AU2446&lt;60, 0, IF(AU2446&lt;70,2, IF(AU2446&lt;80, 3, IF(AU2446&lt;90,4, IF(AU2446&lt;=100, 5, "?")))))</f>
        <v>3</v>
      </c>
    </row>
    <row r="2447" spans="1:48" hidden="1" x14ac:dyDescent="0.2">
      <c r="A2447" s="2" t="s">
        <v>13</v>
      </c>
      <c r="B2447" s="3" t="s">
        <v>36</v>
      </c>
      <c r="C2447" s="3">
        <v>89.3</v>
      </c>
      <c r="D2447" s="3" t="s">
        <v>36</v>
      </c>
      <c r="E2447" s="3">
        <v>70.400000000000006</v>
      </c>
      <c r="F2447" s="3">
        <v>1</v>
      </c>
      <c r="G2447" s="3">
        <v>62</v>
      </c>
      <c r="H2447" s="3">
        <v>65</v>
      </c>
      <c r="I2447" s="3">
        <v>71</v>
      </c>
      <c r="J2447" s="3">
        <v>64</v>
      </c>
      <c r="K2447" s="3"/>
      <c r="L2447" s="3"/>
      <c r="M2447" s="3">
        <v>80</v>
      </c>
      <c r="N2447" s="3"/>
      <c r="O2447" s="4">
        <f>MAX(G2447:H2447)</f>
        <v>65</v>
      </c>
      <c r="P2447" s="4">
        <f>MAX(I2447:J2447)</f>
        <v>71</v>
      </c>
      <c r="Q2447" s="4">
        <f>ABS(O2447-C2447)</f>
        <v>24.299999999999997</v>
      </c>
      <c r="R2447" s="4">
        <f>ABS(P2447-C2447)</f>
        <v>18.299999999999997</v>
      </c>
      <c r="S2447" s="4" t="b">
        <f ca="1">OR(O2447=0,P2447=0,Q2447&gt;$Q$1,R2447&gt;$R$1,W2447="N", V2447=2)</f>
        <v>1</v>
      </c>
      <c r="T2447" s="4" t="str">
        <f>TRIM(CLEAN(D2447))</f>
        <v>برنامج بكالوريوس هندسة أنظمة الحاسوب</v>
      </c>
      <c r="U2447" s="4">
        <f>COUNTIF(T:T,T2447)</f>
        <v>549</v>
      </c>
      <c r="V2447" s="4" t="str">
        <f>IF(E2447&lt;60, "F", IF(E2447&lt;70,"D", IF(E2447&lt;80, "C", IF(E2447&lt;90,"B", IF(E2447&lt;=100, "A", "?")))))</f>
        <v>C</v>
      </c>
      <c r="W2447" s="4" t="str" cm="1">
        <f t="array" aca="1" ref="W2447" ca="1">_xlfn.IFNA(INDIRECT($Y$1&amp;"!"&amp;W$1&amp;$Y2447),"N")</f>
        <v>A</v>
      </c>
      <c r="X2447" s="4">
        <f ca="1">COUNTIF(W:W,W2447)</f>
        <v>861</v>
      </c>
      <c r="Y2447" s="4">
        <f>MATCH(T2447,Coding!J:J,0)</f>
        <v>3</v>
      </c>
      <c r="Z2447" s="4" t="str" cm="1">
        <f t="array" aca="1" ref="Z2447" ca="1">_xlfn.IFNA(INDIRECT($Y$1&amp;"!"&amp;Z$1&amp;$Y2447),-1)</f>
        <v>A</v>
      </c>
      <c r="AA2447" s="4" cm="1">
        <f t="array" aca="1" ref="AA2447" ca="1">_xlfn.IFNA(INDIRECT($Y$1&amp;"!"&amp;AA$1&amp;$Y2447),-1)</f>
        <v>0</v>
      </c>
      <c r="AB2447" s="4" cm="1">
        <f t="array" aca="1" ref="AB2447" ca="1">_xlfn.IFNA(INDIRECT($Y$1&amp;"!"&amp;AB$1&amp;$Y2447),-1)</f>
        <v>1</v>
      </c>
      <c r="AC2447" s="4" cm="1">
        <f t="array" aca="1" ref="AC2447" ca="1">_xlfn.IFNA(INDIRECT($Y$1&amp;"!"&amp;AC$1&amp;$Y2447),-1)</f>
        <v>1</v>
      </c>
      <c r="AD2447" s="4" cm="1">
        <f t="array" aca="1" ref="AD2447" ca="1">_xlfn.IFNA(INDIRECT($Y$1&amp;"!"&amp;AD$1&amp;$Y2447),-1)</f>
        <v>1</v>
      </c>
      <c r="AE2447" s="4" cm="1">
        <f t="array" aca="1" ref="AE2447" ca="1">_xlfn.IFNA(INDIRECT($Y$1&amp;"!"&amp;AE$1&amp;$Y2447),-1)</f>
        <v>0</v>
      </c>
      <c r="AF2447" s="4" t="str">
        <f ca="1">_xlfn.CONCAT(W2447, "-",V2447)</f>
        <v>A-C</v>
      </c>
      <c r="AG2447" s="4" t="str">
        <f>TEXT(ROW()-2, "0000")</f>
        <v>2445</v>
      </c>
      <c r="AH2447" s="4" t="str">
        <f>IF(TRIM(CLEAN(A2447))="m", "male", IF(TRIM(CLEAN(A2447))="f","female", "missing"))</f>
        <v>male</v>
      </c>
      <c r="AI2447" s="4">
        <f>C2447</f>
        <v>89.3</v>
      </c>
      <c r="AJ2447" s="4">
        <f>O2447</f>
        <v>65</v>
      </c>
      <c r="AK2447" s="4">
        <f>P2447</f>
        <v>71</v>
      </c>
      <c r="AL2447" s="4">
        <f>IF(AI2447&lt;60, 0, IF(AI2447&lt;70,2, IF(AI2447&lt;80, 3, IF(AI2447&lt;90,4, IF(AI2447&lt;=100, 5, "?")))))</f>
        <v>4</v>
      </c>
      <c r="AM2447" s="4">
        <f>IF(AJ2447&lt;60, 0, IF(AJ2447&lt;70,2, IF(AJ2447&lt;80, 3, IF(AJ2447&lt;90,4, IF(AJ2447&lt;=100, 5, "?")))))</f>
        <v>2</v>
      </c>
      <c r="AN2447" s="4">
        <f>IF(AK2447&lt;60, 0, IF(AK2447&lt;70,2, IF(AK2447&lt;80, 3, IF(AK2447&lt;90,4, IF(AK2447&lt;=100, 5, "?")))))</f>
        <v>3</v>
      </c>
      <c r="AO2447" s="4">
        <f ca="1">AA2447</f>
        <v>0</v>
      </c>
      <c r="AP2447" s="4">
        <f ca="1">AB2447</f>
        <v>1</v>
      </c>
      <c r="AQ2447" s="4">
        <f ca="1">AC2447</f>
        <v>1</v>
      </c>
      <c r="AR2447" s="4">
        <f ca="1">AD2447</f>
        <v>1</v>
      </c>
      <c r="AS2447" s="4">
        <f ca="1">AE2447</f>
        <v>0</v>
      </c>
      <c r="AT2447" s="4" t="str">
        <f ca="1">Z2447</f>
        <v>A</v>
      </c>
      <c r="AU2447" s="4">
        <f>E2447</f>
        <v>70.400000000000006</v>
      </c>
      <c r="AV2447" s="4">
        <f>IF(AU2447&lt;60, 0, IF(AU2447&lt;70,2, IF(AU2447&lt;80, 3, IF(AU2447&lt;90,4, IF(AU2447&lt;=100, 5, "?")))))</f>
        <v>3</v>
      </c>
    </row>
    <row r="2448" spans="1:48" hidden="1" x14ac:dyDescent="0.2">
      <c r="A2448" s="2" t="s">
        <v>13</v>
      </c>
      <c r="B2448" s="3" t="s">
        <v>35</v>
      </c>
      <c r="C2448" s="3">
        <v>84.3</v>
      </c>
      <c r="D2448" s="3" t="s">
        <v>35</v>
      </c>
      <c r="E2448" s="3">
        <v>62.6</v>
      </c>
      <c r="F2448" s="3">
        <v>3</v>
      </c>
      <c r="G2448" s="3">
        <v>60</v>
      </c>
      <c r="H2448" s="3">
        <v>55</v>
      </c>
      <c r="I2448" s="3">
        <v>60</v>
      </c>
      <c r="J2448" s="3">
        <v>0</v>
      </c>
      <c r="K2448" s="3"/>
      <c r="L2448" s="3"/>
      <c r="M2448" s="3">
        <v>55</v>
      </c>
      <c r="N2448" s="3"/>
      <c r="O2448" s="4">
        <f>MAX(G2448:H2448)</f>
        <v>60</v>
      </c>
      <c r="P2448" s="4">
        <f>MAX(I2448:J2448)</f>
        <v>60</v>
      </c>
      <c r="Q2448" s="4">
        <f>ABS(O2448-C2448)</f>
        <v>24.299999999999997</v>
      </c>
      <c r="R2448" s="4">
        <f>ABS(P2448-C2448)</f>
        <v>24.299999999999997</v>
      </c>
      <c r="S2448" s="4" t="b">
        <f ca="1">OR(O2448=0,P2448=0,Q2448&gt;$Q$1,R2448&gt;$R$1,W2448="N", V2448=2)</f>
        <v>1</v>
      </c>
      <c r="T2448" s="4" t="str">
        <f>TRIM(CLEAN(D2448))</f>
        <v>برنامج بكالوريوس هندسة الميكاترونيكس</v>
      </c>
      <c r="U2448" s="4">
        <f>COUNTIF(T:T,T2448)</f>
        <v>291</v>
      </c>
      <c r="V2448" s="4" t="str">
        <f>IF(E2448&lt;60, "F", IF(E2448&lt;70,"D", IF(E2448&lt;80, "C", IF(E2448&lt;90,"B", IF(E2448&lt;=100, "A", "?")))))</f>
        <v>D</v>
      </c>
      <c r="W2448" s="4" t="str" cm="1">
        <f t="array" aca="1" ref="W2448" ca="1">_xlfn.IFNA(INDIRECT($Y$1&amp;"!"&amp;W$1&amp;$Y2448),"N")</f>
        <v>B</v>
      </c>
      <c r="X2448" s="4">
        <f ca="1">COUNTIF(W:W,W2448)</f>
        <v>291</v>
      </c>
      <c r="Y2448" s="4">
        <f>MATCH(T2448,Coding!J:J,0)</f>
        <v>6</v>
      </c>
      <c r="Z2448" s="4" t="str" cm="1">
        <f t="array" aca="1" ref="Z2448" ca="1">_xlfn.IFNA(INDIRECT($Y$1&amp;"!"&amp;Z$1&amp;$Y2448),-1)</f>
        <v>B</v>
      </c>
      <c r="AA2448" s="4" cm="1">
        <f t="array" aca="1" ref="AA2448" ca="1">_xlfn.IFNA(INDIRECT($Y$1&amp;"!"&amp;AA$1&amp;$Y2448),-1)</f>
        <v>0</v>
      </c>
      <c r="AB2448" s="4" cm="1">
        <f t="array" aca="1" ref="AB2448" ca="1">_xlfn.IFNA(INDIRECT($Y$1&amp;"!"&amp;AB$1&amp;$Y2448),-1)</f>
        <v>0</v>
      </c>
      <c r="AC2448" s="4" cm="1">
        <f t="array" aca="1" ref="AC2448" ca="1">_xlfn.IFNA(INDIRECT($Y$1&amp;"!"&amp;AC$1&amp;$Y2448),-1)</f>
        <v>1</v>
      </c>
      <c r="AD2448" s="4" cm="1">
        <f t="array" aca="1" ref="AD2448" ca="1">_xlfn.IFNA(INDIRECT($Y$1&amp;"!"&amp;AD$1&amp;$Y2448),-1)</f>
        <v>1</v>
      </c>
      <c r="AE2448" s="4" cm="1">
        <f t="array" aca="1" ref="AE2448" ca="1">_xlfn.IFNA(INDIRECT($Y$1&amp;"!"&amp;AE$1&amp;$Y2448),-1)</f>
        <v>1</v>
      </c>
      <c r="AF2448" s="4" t="str">
        <f ca="1">_xlfn.CONCAT(W2448, "-",V2448)</f>
        <v>B-D</v>
      </c>
      <c r="AG2448" s="4" t="str">
        <f>TEXT(ROW()-2, "0000")</f>
        <v>2446</v>
      </c>
      <c r="AH2448" s="4" t="str">
        <f>IF(TRIM(CLEAN(A2448))="m", "male", IF(TRIM(CLEAN(A2448))="f","female", "missing"))</f>
        <v>male</v>
      </c>
      <c r="AI2448" s="4">
        <f>C2448</f>
        <v>84.3</v>
      </c>
      <c r="AJ2448" s="4">
        <f>O2448</f>
        <v>60</v>
      </c>
      <c r="AK2448" s="4">
        <f>P2448</f>
        <v>60</v>
      </c>
      <c r="AL2448" s="4">
        <f>IF(AI2448&lt;60, 0, IF(AI2448&lt;70,2, IF(AI2448&lt;80, 3, IF(AI2448&lt;90,4, IF(AI2448&lt;=100, 5, "?")))))</f>
        <v>4</v>
      </c>
      <c r="AM2448" s="4">
        <f>IF(AJ2448&lt;60, 0, IF(AJ2448&lt;70,2, IF(AJ2448&lt;80, 3, IF(AJ2448&lt;90,4, IF(AJ2448&lt;=100, 5, "?")))))</f>
        <v>2</v>
      </c>
      <c r="AN2448" s="4">
        <f>IF(AK2448&lt;60, 0, IF(AK2448&lt;70,2, IF(AK2448&lt;80, 3, IF(AK2448&lt;90,4, IF(AK2448&lt;=100, 5, "?")))))</f>
        <v>2</v>
      </c>
      <c r="AO2448" s="4">
        <f ca="1">AA2448</f>
        <v>0</v>
      </c>
      <c r="AP2448" s="4">
        <f ca="1">AB2448</f>
        <v>0</v>
      </c>
      <c r="AQ2448" s="4">
        <f ca="1">AC2448</f>
        <v>1</v>
      </c>
      <c r="AR2448" s="4">
        <f ca="1">AD2448</f>
        <v>1</v>
      </c>
      <c r="AS2448" s="4">
        <f ca="1">AE2448</f>
        <v>1</v>
      </c>
      <c r="AT2448" s="4" t="str">
        <f ca="1">Z2448</f>
        <v>B</v>
      </c>
      <c r="AU2448" s="4">
        <f>E2448</f>
        <v>62.6</v>
      </c>
      <c r="AV2448" s="4">
        <f>IF(AU2448&lt;60, 0, IF(AU2448&lt;70,2, IF(AU2448&lt;80, 3, IF(AU2448&lt;90,4, IF(AU2448&lt;=100, 5, "?")))))</f>
        <v>2</v>
      </c>
    </row>
    <row r="2449" spans="1:48" hidden="1" x14ac:dyDescent="0.2">
      <c r="A2449" s="2" t="s">
        <v>13</v>
      </c>
      <c r="B2449" s="3" t="s">
        <v>35</v>
      </c>
      <c r="C2449" s="3">
        <v>94.3</v>
      </c>
      <c r="D2449" s="3" t="s">
        <v>35</v>
      </c>
      <c r="E2449" s="3">
        <v>75.099999999999994</v>
      </c>
      <c r="F2449" s="3">
        <v>1</v>
      </c>
      <c r="G2449" s="3">
        <v>63</v>
      </c>
      <c r="H2449" s="3">
        <v>70</v>
      </c>
      <c r="I2449" s="3">
        <v>66</v>
      </c>
      <c r="J2449" s="3">
        <v>60</v>
      </c>
      <c r="K2449" s="3">
        <v>75</v>
      </c>
      <c r="L2449" s="3"/>
      <c r="M2449" s="3">
        <v>60</v>
      </c>
      <c r="N2449" s="3"/>
      <c r="O2449" s="4">
        <f>MAX(G2449:H2449)</f>
        <v>70</v>
      </c>
      <c r="P2449" s="4">
        <f>MAX(I2449:J2449)</f>
        <v>66</v>
      </c>
      <c r="Q2449" s="4">
        <f>ABS(O2449-C2449)</f>
        <v>24.299999999999997</v>
      </c>
      <c r="R2449" s="4">
        <f>ABS(P2449-C2449)</f>
        <v>28.299999999999997</v>
      </c>
      <c r="S2449" s="4" t="b">
        <f ca="1">OR(O2449=0,P2449=0,Q2449&gt;$Q$1,R2449&gt;$R$1,W2449="N", V2449=2)</f>
        <v>1</v>
      </c>
      <c r="T2449" s="4" t="str">
        <f>TRIM(CLEAN(D2449))</f>
        <v>برنامج بكالوريوس هندسة الميكاترونيكس</v>
      </c>
      <c r="U2449" s="4">
        <f>COUNTIF(T:T,T2449)</f>
        <v>291</v>
      </c>
      <c r="V2449" s="4" t="str">
        <f>IF(E2449&lt;60, "F", IF(E2449&lt;70,"D", IF(E2449&lt;80, "C", IF(E2449&lt;90,"B", IF(E2449&lt;=100, "A", "?")))))</f>
        <v>C</v>
      </c>
      <c r="W2449" s="4" t="str" cm="1">
        <f t="array" aca="1" ref="W2449" ca="1">_xlfn.IFNA(INDIRECT($Y$1&amp;"!"&amp;W$1&amp;$Y2449),"N")</f>
        <v>B</v>
      </c>
      <c r="X2449" s="4">
        <f ca="1">COUNTIF(W:W,W2449)</f>
        <v>291</v>
      </c>
      <c r="Y2449" s="4">
        <f>MATCH(T2449,Coding!J:J,0)</f>
        <v>6</v>
      </c>
      <c r="Z2449" s="4" t="str" cm="1">
        <f t="array" aca="1" ref="Z2449" ca="1">_xlfn.IFNA(INDIRECT($Y$1&amp;"!"&amp;Z$1&amp;$Y2449),-1)</f>
        <v>B</v>
      </c>
      <c r="AA2449" s="4" cm="1">
        <f t="array" aca="1" ref="AA2449" ca="1">_xlfn.IFNA(INDIRECT($Y$1&amp;"!"&amp;AA$1&amp;$Y2449),-1)</f>
        <v>0</v>
      </c>
      <c r="AB2449" s="4" cm="1">
        <f t="array" aca="1" ref="AB2449" ca="1">_xlfn.IFNA(INDIRECT($Y$1&amp;"!"&amp;AB$1&amp;$Y2449),-1)</f>
        <v>0</v>
      </c>
      <c r="AC2449" s="4" cm="1">
        <f t="array" aca="1" ref="AC2449" ca="1">_xlfn.IFNA(INDIRECT($Y$1&amp;"!"&amp;AC$1&amp;$Y2449),-1)</f>
        <v>1</v>
      </c>
      <c r="AD2449" s="4" cm="1">
        <f t="array" aca="1" ref="AD2449" ca="1">_xlfn.IFNA(INDIRECT($Y$1&amp;"!"&amp;AD$1&amp;$Y2449),-1)</f>
        <v>1</v>
      </c>
      <c r="AE2449" s="4" cm="1">
        <f t="array" aca="1" ref="AE2449" ca="1">_xlfn.IFNA(INDIRECT($Y$1&amp;"!"&amp;AE$1&amp;$Y2449),-1)</f>
        <v>1</v>
      </c>
      <c r="AF2449" s="4" t="str">
        <f ca="1">_xlfn.CONCAT(W2449, "-",V2449)</f>
        <v>B-C</v>
      </c>
      <c r="AG2449" s="4" t="str">
        <f>TEXT(ROW()-2, "0000")</f>
        <v>2447</v>
      </c>
      <c r="AH2449" s="4" t="str">
        <f>IF(TRIM(CLEAN(A2449))="m", "male", IF(TRIM(CLEAN(A2449))="f","female", "missing"))</f>
        <v>male</v>
      </c>
      <c r="AI2449" s="4">
        <f>C2449</f>
        <v>94.3</v>
      </c>
      <c r="AJ2449" s="4">
        <f>O2449</f>
        <v>70</v>
      </c>
      <c r="AK2449" s="4">
        <f>P2449</f>
        <v>66</v>
      </c>
      <c r="AL2449" s="4">
        <f>IF(AI2449&lt;60, 0, IF(AI2449&lt;70,2, IF(AI2449&lt;80, 3, IF(AI2449&lt;90,4, IF(AI2449&lt;=100, 5, "?")))))</f>
        <v>5</v>
      </c>
      <c r="AM2449" s="4">
        <f>IF(AJ2449&lt;60, 0, IF(AJ2449&lt;70,2, IF(AJ2449&lt;80, 3, IF(AJ2449&lt;90,4, IF(AJ2449&lt;=100, 5, "?")))))</f>
        <v>3</v>
      </c>
      <c r="AN2449" s="4">
        <f>IF(AK2449&lt;60, 0, IF(AK2449&lt;70,2, IF(AK2449&lt;80, 3, IF(AK2449&lt;90,4, IF(AK2449&lt;=100, 5, "?")))))</f>
        <v>2</v>
      </c>
      <c r="AO2449" s="4">
        <f ca="1">AA2449</f>
        <v>0</v>
      </c>
      <c r="AP2449" s="4">
        <f ca="1">AB2449</f>
        <v>0</v>
      </c>
      <c r="AQ2449" s="4">
        <f ca="1">AC2449</f>
        <v>1</v>
      </c>
      <c r="AR2449" s="4">
        <f ca="1">AD2449</f>
        <v>1</v>
      </c>
      <c r="AS2449" s="4">
        <f ca="1">AE2449</f>
        <v>1</v>
      </c>
      <c r="AT2449" s="4" t="str">
        <f ca="1">Z2449</f>
        <v>B</v>
      </c>
      <c r="AU2449" s="4">
        <f>E2449</f>
        <v>75.099999999999994</v>
      </c>
      <c r="AV2449" s="4">
        <f>IF(AU2449&lt;60, 0, IF(AU2449&lt;70,2, IF(AU2449&lt;80, 3, IF(AU2449&lt;90,4, IF(AU2449&lt;=100, 5, "?")))))</f>
        <v>3</v>
      </c>
    </row>
    <row r="2450" spans="1:48" hidden="1" x14ac:dyDescent="0.2">
      <c r="A2450" s="2" t="s">
        <v>13</v>
      </c>
      <c r="B2450" s="3" t="s">
        <v>26</v>
      </c>
      <c r="C2450" s="3">
        <v>95.3</v>
      </c>
      <c r="D2450" s="3" t="s">
        <v>26</v>
      </c>
      <c r="E2450" s="3">
        <v>81.400000000000006</v>
      </c>
      <c r="F2450" s="3">
        <v>1</v>
      </c>
      <c r="G2450" s="3">
        <v>67</v>
      </c>
      <c r="H2450" s="3">
        <v>71</v>
      </c>
      <c r="I2450" s="3">
        <v>86</v>
      </c>
      <c r="J2450" s="3">
        <v>76</v>
      </c>
      <c r="K2450" s="3">
        <v>80</v>
      </c>
      <c r="L2450" s="3"/>
      <c r="M2450" s="3">
        <v>80</v>
      </c>
      <c r="N2450" s="3"/>
      <c r="O2450" s="4">
        <f>MAX(G2450:H2450)</f>
        <v>71</v>
      </c>
      <c r="P2450" s="4">
        <f>MAX(I2450:J2450)</f>
        <v>86</v>
      </c>
      <c r="Q2450" s="4">
        <f>ABS(O2450-C2450)</f>
        <v>24.299999999999997</v>
      </c>
      <c r="R2450" s="4">
        <f>ABS(P2450-C2450)</f>
        <v>9.2999999999999972</v>
      </c>
      <c r="S2450" s="4" t="b">
        <f ca="1">OR(O2450=0,P2450=0,Q2450&gt;$Q$1,R2450&gt;$R$1,W2450="N", V2450=2)</f>
        <v>1</v>
      </c>
      <c r="T2450" s="4" t="str">
        <f>TRIM(CLEAN(D2450))</f>
        <v>برنامج بكالوريوس الهندسة المدنية</v>
      </c>
      <c r="U2450" s="4">
        <f>COUNTIF(T:T,T2450)</f>
        <v>723</v>
      </c>
      <c r="V2450" s="4" t="str">
        <f>IF(E2450&lt;60, "F", IF(E2450&lt;70,"D", IF(E2450&lt;80, "C", IF(E2450&lt;90,"B", IF(E2450&lt;=100, "A", "?")))))</f>
        <v>B</v>
      </c>
      <c r="W2450" s="4" t="str" cm="1">
        <f t="array" aca="1" ref="W2450" ca="1">_xlfn.IFNA(INDIRECT($Y$1&amp;"!"&amp;W$1&amp;$Y2450),"N")</f>
        <v>C</v>
      </c>
      <c r="X2450" s="4">
        <f ca="1">COUNTIF(W:W,W2450)</f>
        <v>747</v>
      </c>
      <c r="Y2450" s="4">
        <f>MATCH(T2450,Coding!J:J,0)</f>
        <v>8</v>
      </c>
      <c r="Z2450" s="4" t="str" cm="1">
        <f t="array" aca="1" ref="Z2450" ca="1">_xlfn.IFNA(INDIRECT($Y$1&amp;"!"&amp;Z$1&amp;$Y2450),-1)</f>
        <v>C</v>
      </c>
      <c r="AA2450" s="4" cm="1">
        <f t="array" aca="1" ref="AA2450" ca="1">_xlfn.IFNA(INDIRECT($Y$1&amp;"!"&amp;AA$1&amp;$Y2450),-1)</f>
        <v>1</v>
      </c>
      <c r="AB2450" s="4" cm="1">
        <f t="array" aca="1" ref="AB2450" ca="1">_xlfn.IFNA(INDIRECT($Y$1&amp;"!"&amp;AB$1&amp;$Y2450),-1)</f>
        <v>1</v>
      </c>
      <c r="AC2450" s="4" cm="1">
        <f t="array" aca="1" ref="AC2450" ca="1">_xlfn.IFNA(INDIRECT($Y$1&amp;"!"&amp;AC$1&amp;$Y2450),-1)</f>
        <v>1</v>
      </c>
      <c r="AD2450" s="4" cm="1">
        <f t="array" aca="1" ref="AD2450" ca="1">_xlfn.IFNA(INDIRECT($Y$1&amp;"!"&amp;AD$1&amp;$Y2450),-1)</f>
        <v>0</v>
      </c>
      <c r="AE2450" s="4" cm="1">
        <f t="array" aca="1" ref="AE2450" ca="1">_xlfn.IFNA(INDIRECT($Y$1&amp;"!"&amp;AE$1&amp;$Y2450),-1)</f>
        <v>0</v>
      </c>
      <c r="AF2450" s="4" t="str">
        <f ca="1">_xlfn.CONCAT(W2450, "-",V2450)</f>
        <v>C-B</v>
      </c>
      <c r="AG2450" s="4" t="str">
        <f>TEXT(ROW()-2, "0000")</f>
        <v>2448</v>
      </c>
      <c r="AH2450" s="4" t="str">
        <f>IF(TRIM(CLEAN(A2450))="m", "male", IF(TRIM(CLEAN(A2450))="f","female", "missing"))</f>
        <v>male</v>
      </c>
      <c r="AI2450" s="4">
        <f>C2450</f>
        <v>95.3</v>
      </c>
      <c r="AJ2450" s="4">
        <f>O2450</f>
        <v>71</v>
      </c>
      <c r="AK2450" s="4">
        <f>P2450</f>
        <v>86</v>
      </c>
      <c r="AL2450" s="4">
        <f>IF(AI2450&lt;60, 0, IF(AI2450&lt;70,2, IF(AI2450&lt;80, 3, IF(AI2450&lt;90,4, IF(AI2450&lt;=100, 5, "?")))))</f>
        <v>5</v>
      </c>
      <c r="AM2450" s="4">
        <f>IF(AJ2450&lt;60, 0, IF(AJ2450&lt;70,2, IF(AJ2450&lt;80, 3, IF(AJ2450&lt;90,4, IF(AJ2450&lt;=100, 5, "?")))))</f>
        <v>3</v>
      </c>
      <c r="AN2450" s="4">
        <f>IF(AK2450&lt;60, 0, IF(AK2450&lt;70,2, IF(AK2450&lt;80, 3, IF(AK2450&lt;90,4, IF(AK2450&lt;=100, 5, "?")))))</f>
        <v>4</v>
      </c>
      <c r="AO2450" s="4">
        <f ca="1">AA2450</f>
        <v>1</v>
      </c>
      <c r="AP2450" s="4">
        <f ca="1">AB2450</f>
        <v>1</v>
      </c>
      <c r="AQ2450" s="4">
        <f ca="1">AC2450</f>
        <v>1</v>
      </c>
      <c r="AR2450" s="4">
        <f ca="1">AD2450</f>
        <v>0</v>
      </c>
      <c r="AS2450" s="4">
        <f ca="1">AE2450</f>
        <v>0</v>
      </c>
      <c r="AT2450" s="4" t="str">
        <f ca="1">Z2450</f>
        <v>C</v>
      </c>
      <c r="AU2450" s="4">
        <f>E2450</f>
        <v>81.400000000000006</v>
      </c>
      <c r="AV2450" s="4">
        <f>IF(AU2450&lt;60, 0, IF(AU2450&lt;70,2, IF(AU2450&lt;80, 3, IF(AU2450&lt;90,4, IF(AU2450&lt;=100, 5, "?")))))</f>
        <v>4</v>
      </c>
    </row>
    <row r="2451" spans="1:48" hidden="1" x14ac:dyDescent="0.2">
      <c r="A2451" s="2" t="s">
        <v>16</v>
      </c>
      <c r="B2451" s="3" t="s">
        <v>33</v>
      </c>
      <c r="C2451" s="3">
        <v>84.3</v>
      </c>
      <c r="D2451" s="3" t="s">
        <v>33</v>
      </c>
      <c r="E2451" s="3">
        <v>72.599999999999994</v>
      </c>
      <c r="F2451" s="3">
        <v>1</v>
      </c>
      <c r="G2451" s="3">
        <v>60</v>
      </c>
      <c r="H2451" s="3">
        <v>60</v>
      </c>
      <c r="I2451" s="3">
        <v>72</v>
      </c>
      <c r="J2451" s="3">
        <v>63</v>
      </c>
      <c r="K2451" s="3"/>
      <c r="L2451" s="3">
        <v>82</v>
      </c>
      <c r="M2451" s="3"/>
      <c r="N2451" s="3"/>
      <c r="O2451" s="4">
        <f>MAX(G2451:H2451)</f>
        <v>60</v>
      </c>
      <c r="P2451" s="4">
        <f>MAX(I2451:J2451)</f>
        <v>72</v>
      </c>
      <c r="Q2451" s="4">
        <f>ABS(O2451-C2451)</f>
        <v>24.299999999999997</v>
      </c>
      <c r="R2451" s="4">
        <f>ABS(P2451-C2451)</f>
        <v>12.299999999999997</v>
      </c>
      <c r="S2451" s="4" t="b">
        <f ca="1">OR(O2451=0,P2451=0,Q2451&gt;$Q$1,R2451&gt;$R$1,W2451="N", V2451=2)</f>
        <v>1</v>
      </c>
      <c r="T2451" s="4" t="str">
        <f>TRIM(CLEAN(D2451))</f>
        <v>برنامج بكالوريوس علم الحاسوب</v>
      </c>
      <c r="U2451" s="4">
        <f>COUNTIF(T:T,T2451)</f>
        <v>589</v>
      </c>
      <c r="V2451" s="4" t="str">
        <f>IF(E2451&lt;60, "F", IF(E2451&lt;70,"D", IF(E2451&lt;80, "C", IF(E2451&lt;90,"B", IF(E2451&lt;=100, "A", "?")))))</f>
        <v>C</v>
      </c>
      <c r="W2451" s="4" t="str" cm="1">
        <f t="array" aca="1" ref="W2451" ca="1">_xlfn.IFNA(INDIRECT($Y$1&amp;"!"&amp;W$1&amp;$Y2451),"N")</f>
        <v>D</v>
      </c>
      <c r="X2451" s="4">
        <f ca="1">COUNTIF(W:W,W2451)</f>
        <v>589</v>
      </c>
      <c r="Y2451" s="4">
        <f>MATCH(T2451,Coding!J:J,0)</f>
        <v>9</v>
      </c>
      <c r="Z2451" s="4" t="str" cm="1">
        <f t="array" aca="1" ref="Z2451" ca="1">_xlfn.IFNA(INDIRECT($Y$1&amp;"!"&amp;Z$1&amp;$Y2451),-1)</f>
        <v>D</v>
      </c>
      <c r="AA2451" s="4" cm="1">
        <f t="array" aca="1" ref="AA2451" ca="1">_xlfn.IFNA(INDIRECT($Y$1&amp;"!"&amp;AA$1&amp;$Y2451),-1)</f>
        <v>0</v>
      </c>
      <c r="AB2451" s="4" cm="1">
        <f t="array" aca="1" ref="AB2451" ca="1">_xlfn.IFNA(INDIRECT($Y$1&amp;"!"&amp;AB$1&amp;$Y2451),-1)</f>
        <v>1</v>
      </c>
      <c r="AC2451" s="4" cm="1">
        <f t="array" aca="1" ref="AC2451" ca="1">_xlfn.IFNA(INDIRECT($Y$1&amp;"!"&amp;AC$1&amp;$Y2451),-1)</f>
        <v>0</v>
      </c>
      <c r="AD2451" s="4" cm="1">
        <f t="array" aca="1" ref="AD2451" ca="1">_xlfn.IFNA(INDIRECT($Y$1&amp;"!"&amp;AD$1&amp;$Y2451),-1)</f>
        <v>0</v>
      </c>
      <c r="AE2451" s="4" cm="1">
        <f t="array" aca="1" ref="AE2451" ca="1">_xlfn.IFNA(INDIRECT($Y$1&amp;"!"&amp;AE$1&amp;$Y2451),-1)</f>
        <v>0</v>
      </c>
      <c r="AF2451" s="4" t="str">
        <f ca="1">_xlfn.CONCAT(W2451, "-",V2451)</f>
        <v>D-C</v>
      </c>
      <c r="AG2451" s="4" t="str">
        <f>TEXT(ROW()-2, "0000")</f>
        <v>2449</v>
      </c>
      <c r="AH2451" s="4" t="str">
        <f>IF(TRIM(CLEAN(A2451))="m", "male", IF(TRIM(CLEAN(A2451))="f","female", "missing"))</f>
        <v>female</v>
      </c>
      <c r="AI2451" s="4">
        <f>C2451</f>
        <v>84.3</v>
      </c>
      <c r="AJ2451" s="4">
        <f>O2451</f>
        <v>60</v>
      </c>
      <c r="AK2451" s="4">
        <f>P2451</f>
        <v>72</v>
      </c>
      <c r="AL2451" s="4">
        <f>IF(AI2451&lt;60, 0, IF(AI2451&lt;70,2, IF(AI2451&lt;80, 3, IF(AI2451&lt;90,4, IF(AI2451&lt;=100, 5, "?")))))</f>
        <v>4</v>
      </c>
      <c r="AM2451" s="4">
        <f>IF(AJ2451&lt;60, 0, IF(AJ2451&lt;70,2, IF(AJ2451&lt;80, 3, IF(AJ2451&lt;90,4, IF(AJ2451&lt;=100, 5, "?")))))</f>
        <v>2</v>
      </c>
      <c r="AN2451" s="4">
        <f>IF(AK2451&lt;60, 0, IF(AK2451&lt;70,2, IF(AK2451&lt;80, 3, IF(AK2451&lt;90,4, IF(AK2451&lt;=100, 5, "?")))))</f>
        <v>3</v>
      </c>
      <c r="AO2451" s="4">
        <f ca="1">AA2451</f>
        <v>0</v>
      </c>
      <c r="AP2451" s="4">
        <f ca="1">AB2451</f>
        <v>1</v>
      </c>
      <c r="AQ2451" s="4">
        <f ca="1">AC2451</f>
        <v>0</v>
      </c>
      <c r="AR2451" s="4">
        <f ca="1">AD2451</f>
        <v>0</v>
      </c>
      <c r="AS2451" s="4">
        <f ca="1">AE2451</f>
        <v>0</v>
      </c>
      <c r="AT2451" s="4" t="str">
        <f ca="1">Z2451</f>
        <v>D</v>
      </c>
      <c r="AU2451" s="4">
        <f>E2451</f>
        <v>72.599999999999994</v>
      </c>
      <c r="AV2451" s="4">
        <f>IF(AU2451&lt;60, 0, IF(AU2451&lt;70,2, IF(AU2451&lt;80, 3, IF(AU2451&lt;90,4, IF(AU2451&lt;=100, 5, "?")))))</f>
        <v>3</v>
      </c>
    </row>
    <row r="2452" spans="1:48" hidden="1" x14ac:dyDescent="0.2">
      <c r="A2452" s="2" t="s">
        <v>16</v>
      </c>
      <c r="B2452" s="3" t="s">
        <v>33</v>
      </c>
      <c r="C2452" s="3">
        <v>85.3</v>
      </c>
      <c r="D2452" s="3" t="s">
        <v>33</v>
      </c>
      <c r="E2452" s="3">
        <v>68.900000000000006</v>
      </c>
      <c r="F2452" s="3">
        <v>1</v>
      </c>
      <c r="G2452" s="3">
        <v>61</v>
      </c>
      <c r="H2452" s="3">
        <v>60</v>
      </c>
      <c r="I2452" s="3">
        <v>60</v>
      </c>
      <c r="J2452" s="3">
        <v>60</v>
      </c>
      <c r="K2452" s="3"/>
      <c r="L2452" s="3"/>
      <c r="M2452" s="3"/>
      <c r="N2452" s="3"/>
      <c r="O2452" s="4">
        <f>MAX(G2452:H2452)</f>
        <v>61</v>
      </c>
      <c r="P2452" s="4">
        <f>MAX(I2452:J2452)</f>
        <v>60</v>
      </c>
      <c r="Q2452" s="4">
        <f>ABS(O2452-C2452)</f>
        <v>24.299999999999997</v>
      </c>
      <c r="R2452" s="4">
        <f>ABS(P2452-C2452)</f>
        <v>25.299999999999997</v>
      </c>
      <c r="S2452" s="4" t="b">
        <f ca="1">OR(O2452=0,P2452=0,Q2452&gt;$Q$1,R2452&gt;$R$1,W2452="N", V2452=2)</f>
        <v>1</v>
      </c>
      <c r="T2452" s="4" t="str">
        <f>TRIM(CLEAN(D2452))</f>
        <v>برنامج بكالوريوس علم الحاسوب</v>
      </c>
      <c r="U2452" s="4">
        <f>COUNTIF(T:T,T2452)</f>
        <v>589</v>
      </c>
      <c r="V2452" s="4" t="str">
        <f>IF(E2452&lt;60, "F", IF(E2452&lt;70,"D", IF(E2452&lt;80, "C", IF(E2452&lt;90,"B", IF(E2452&lt;=100, "A", "?")))))</f>
        <v>D</v>
      </c>
      <c r="W2452" s="4" t="str" cm="1">
        <f t="array" aca="1" ref="W2452" ca="1">_xlfn.IFNA(INDIRECT($Y$1&amp;"!"&amp;W$1&amp;$Y2452),"N")</f>
        <v>D</v>
      </c>
      <c r="X2452" s="4">
        <f ca="1">COUNTIF(W:W,W2452)</f>
        <v>589</v>
      </c>
      <c r="Y2452" s="4">
        <f>MATCH(T2452,Coding!J:J,0)</f>
        <v>9</v>
      </c>
      <c r="Z2452" s="4" t="str" cm="1">
        <f t="array" aca="1" ref="Z2452" ca="1">_xlfn.IFNA(INDIRECT($Y$1&amp;"!"&amp;Z$1&amp;$Y2452),-1)</f>
        <v>D</v>
      </c>
      <c r="AA2452" s="4" cm="1">
        <f t="array" aca="1" ref="AA2452" ca="1">_xlfn.IFNA(INDIRECT($Y$1&amp;"!"&amp;AA$1&amp;$Y2452),-1)</f>
        <v>0</v>
      </c>
      <c r="AB2452" s="4" cm="1">
        <f t="array" aca="1" ref="AB2452" ca="1">_xlfn.IFNA(INDIRECT($Y$1&amp;"!"&amp;AB$1&amp;$Y2452),-1)</f>
        <v>1</v>
      </c>
      <c r="AC2452" s="4" cm="1">
        <f t="array" aca="1" ref="AC2452" ca="1">_xlfn.IFNA(INDIRECT($Y$1&amp;"!"&amp;AC$1&amp;$Y2452),-1)</f>
        <v>0</v>
      </c>
      <c r="AD2452" s="4" cm="1">
        <f t="array" aca="1" ref="AD2452" ca="1">_xlfn.IFNA(INDIRECT($Y$1&amp;"!"&amp;AD$1&amp;$Y2452),-1)</f>
        <v>0</v>
      </c>
      <c r="AE2452" s="4" cm="1">
        <f t="array" aca="1" ref="AE2452" ca="1">_xlfn.IFNA(INDIRECT($Y$1&amp;"!"&amp;AE$1&amp;$Y2452),-1)</f>
        <v>0</v>
      </c>
      <c r="AF2452" s="4" t="str">
        <f ca="1">_xlfn.CONCAT(W2452, "-",V2452)</f>
        <v>D-D</v>
      </c>
      <c r="AG2452" s="4" t="str">
        <f>TEXT(ROW()-2, "0000")</f>
        <v>2450</v>
      </c>
      <c r="AH2452" s="4" t="str">
        <f>IF(TRIM(CLEAN(A2452))="m", "male", IF(TRIM(CLEAN(A2452))="f","female", "missing"))</f>
        <v>female</v>
      </c>
      <c r="AI2452" s="4">
        <f>C2452</f>
        <v>85.3</v>
      </c>
      <c r="AJ2452" s="4">
        <f>O2452</f>
        <v>61</v>
      </c>
      <c r="AK2452" s="4">
        <f>P2452</f>
        <v>60</v>
      </c>
      <c r="AL2452" s="4">
        <f>IF(AI2452&lt;60, 0, IF(AI2452&lt;70,2, IF(AI2452&lt;80, 3, IF(AI2452&lt;90,4, IF(AI2452&lt;=100, 5, "?")))))</f>
        <v>4</v>
      </c>
      <c r="AM2452" s="4">
        <f>IF(AJ2452&lt;60, 0, IF(AJ2452&lt;70,2, IF(AJ2452&lt;80, 3, IF(AJ2452&lt;90,4, IF(AJ2452&lt;=100, 5, "?")))))</f>
        <v>2</v>
      </c>
      <c r="AN2452" s="4">
        <f>IF(AK2452&lt;60, 0, IF(AK2452&lt;70,2, IF(AK2452&lt;80, 3, IF(AK2452&lt;90,4, IF(AK2452&lt;=100, 5, "?")))))</f>
        <v>2</v>
      </c>
      <c r="AO2452" s="4">
        <f ca="1">AA2452</f>
        <v>0</v>
      </c>
      <c r="AP2452" s="4">
        <f ca="1">AB2452</f>
        <v>1</v>
      </c>
      <c r="AQ2452" s="4">
        <f ca="1">AC2452</f>
        <v>0</v>
      </c>
      <c r="AR2452" s="4">
        <f ca="1">AD2452</f>
        <v>0</v>
      </c>
      <c r="AS2452" s="4">
        <f ca="1">AE2452</f>
        <v>0</v>
      </c>
      <c r="AT2452" s="4" t="str">
        <f ca="1">Z2452</f>
        <v>D</v>
      </c>
      <c r="AU2452" s="4">
        <f>E2452</f>
        <v>68.900000000000006</v>
      </c>
      <c r="AV2452" s="4">
        <f>IF(AU2452&lt;60, 0, IF(AU2452&lt;70,2, IF(AU2452&lt;80, 3, IF(AU2452&lt;90,4, IF(AU2452&lt;=100, 5, "?")))))</f>
        <v>2</v>
      </c>
    </row>
    <row r="2453" spans="1:48" hidden="1" x14ac:dyDescent="0.2">
      <c r="A2453" s="2" t="s">
        <v>16</v>
      </c>
      <c r="B2453" s="3" t="s">
        <v>33</v>
      </c>
      <c r="C2453" s="3">
        <v>85.3</v>
      </c>
      <c r="D2453" s="3" t="s">
        <v>33</v>
      </c>
      <c r="E2453" s="3">
        <v>69.5</v>
      </c>
      <c r="F2453" s="3">
        <v>1</v>
      </c>
      <c r="G2453" s="3">
        <v>61</v>
      </c>
      <c r="H2453" s="3">
        <v>60</v>
      </c>
      <c r="I2453" s="3">
        <v>68</v>
      </c>
      <c r="J2453" s="3">
        <v>61</v>
      </c>
      <c r="K2453" s="3"/>
      <c r="L2453" s="3"/>
      <c r="M2453" s="3"/>
      <c r="N2453" s="3"/>
      <c r="O2453" s="4">
        <f>MAX(G2453:H2453)</f>
        <v>61</v>
      </c>
      <c r="P2453" s="4">
        <f>MAX(I2453:J2453)</f>
        <v>68</v>
      </c>
      <c r="Q2453" s="4">
        <f>ABS(O2453-C2453)</f>
        <v>24.299999999999997</v>
      </c>
      <c r="R2453" s="4">
        <f>ABS(P2453-C2453)</f>
        <v>17.299999999999997</v>
      </c>
      <c r="S2453" s="4" t="b">
        <f ca="1">OR(O2453=0,P2453=0,Q2453&gt;$Q$1,R2453&gt;$R$1,W2453="N", V2453=2)</f>
        <v>1</v>
      </c>
      <c r="T2453" s="4" t="str">
        <f>TRIM(CLEAN(D2453))</f>
        <v>برنامج بكالوريوس علم الحاسوب</v>
      </c>
      <c r="U2453" s="4">
        <f>COUNTIF(T:T,T2453)</f>
        <v>589</v>
      </c>
      <c r="V2453" s="4" t="str">
        <f>IF(E2453&lt;60, "F", IF(E2453&lt;70,"D", IF(E2453&lt;80, "C", IF(E2453&lt;90,"B", IF(E2453&lt;=100, "A", "?")))))</f>
        <v>D</v>
      </c>
      <c r="W2453" s="4" t="str" cm="1">
        <f t="array" aca="1" ref="W2453" ca="1">_xlfn.IFNA(INDIRECT($Y$1&amp;"!"&amp;W$1&amp;$Y2453),"N")</f>
        <v>D</v>
      </c>
      <c r="X2453" s="4">
        <f ca="1">COUNTIF(W:W,W2453)</f>
        <v>589</v>
      </c>
      <c r="Y2453" s="4">
        <f>MATCH(T2453,Coding!J:J,0)</f>
        <v>9</v>
      </c>
      <c r="Z2453" s="4" t="str" cm="1">
        <f t="array" aca="1" ref="Z2453" ca="1">_xlfn.IFNA(INDIRECT($Y$1&amp;"!"&amp;Z$1&amp;$Y2453),-1)</f>
        <v>D</v>
      </c>
      <c r="AA2453" s="4" cm="1">
        <f t="array" aca="1" ref="AA2453" ca="1">_xlfn.IFNA(INDIRECT($Y$1&amp;"!"&amp;AA$1&amp;$Y2453),-1)</f>
        <v>0</v>
      </c>
      <c r="AB2453" s="4" cm="1">
        <f t="array" aca="1" ref="AB2453" ca="1">_xlfn.IFNA(INDIRECT($Y$1&amp;"!"&amp;AB$1&amp;$Y2453),-1)</f>
        <v>1</v>
      </c>
      <c r="AC2453" s="4" cm="1">
        <f t="array" aca="1" ref="AC2453" ca="1">_xlfn.IFNA(INDIRECT($Y$1&amp;"!"&amp;AC$1&amp;$Y2453),-1)</f>
        <v>0</v>
      </c>
      <c r="AD2453" s="4" cm="1">
        <f t="array" aca="1" ref="AD2453" ca="1">_xlfn.IFNA(INDIRECT($Y$1&amp;"!"&amp;AD$1&amp;$Y2453),-1)</f>
        <v>0</v>
      </c>
      <c r="AE2453" s="4" cm="1">
        <f t="array" aca="1" ref="AE2453" ca="1">_xlfn.IFNA(INDIRECT($Y$1&amp;"!"&amp;AE$1&amp;$Y2453),-1)</f>
        <v>0</v>
      </c>
      <c r="AF2453" s="4" t="str">
        <f ca="1">_xlfn.CONCAT(W2453, "-",V2453)</f>
        <v>D-D</v>
      </c>
      <c r="AG2453" s="4" t="str">
        <f>TEXT(ROW()-2, "0000")</f>
        <v>2451</v>
      </c>
      <c r="AH2453" s="4" t="str">
        <f>IF(TRIM(CLEAN(A2453))="m", "male", IF(TRIM(CLEAN(A2453))="f","female", "missing"))</f>
        <v>female</v>
      </c>
      <c r="AI2453" s="4">
        <f>C2453</f>
        <v>85.3</v>
      </c>
      <c r="AJ2453" s="4">
        <f>O2453</f>
        <v>61</v>
      </c>
      <c r="AK2453" s="4">
        <f>P2453</f>
        <v>68</v>
      </c>
      <c r="AL2453" s="4">
        <f>IF(AI2453&lt;60, 0, IF(AI2453&lt;70,2, IF(AI2453&lt;80, 3, IF(AI2453&lt;90,4, IF(AI2453&lt;=100, 5, "?")))))</f>
        <v>4</v>
      </c>
      <c r="AM2453" s="4">
        <f>IF(AJ2453&lt;60, 0, IF(AJ2453&lt;70,2, IF(AJ2453&lt;80, 3, IF(AJ2453&lt;90,4, IF(AJ2453&lt;=100, 5, "?")))))</f>
        <v>2</v>
      </c>
      <c r="AN2453" s="4">
        <f>IF(AK2453&lt;60, 0, IF(AK2453&lt;70,2, IF(AK2453&lt;80, 3, IF(AK2453&lt;90,4, IF(AK2453&lt;=100, 5, "?")))))</f>
        <v>2</v>
      </c>
      <c r="AO2453" s="4">
        <f ca="1">AA2453</f>
        <v>0</v>
      </c>
      <c r="AP2453" s="4">
        <f ca="1">AB2453</f>
        <v>1</v>
      </c>
      <c r="AQ2453" s="4">
        <f ca="1">AC2453</f>
        <v>0</v>
      </c>
      <c r="AR2453" s="4">
        <f ca="1">AD2453</f>
        <v>0</v>
      </c>
      <c r="AS2453" s="4">
        <f ca="1">AE2453</f>
        <v>0</v>
      </c>
      <c r="AT2453" s="4" t="str">
        <f ca="1">Z2453</f>
        <v>D</v>
      </c>
      <c r="AU2453" s="4">
        <f>E2453</f>
        <v>69.5</v>
      </c>
      <c r="AV2453" s="4">
        <f>IF(AU2453&lt;60, 0, IF(AU2453&lt;70,2, IF(AU2453&lt;80, 3, IF(AU2453&lt;90,4, IF(AU2453&lt;=100, 5, "?")))))</f>
        <v>2</v>
      </c>
    </row>
    <row r="2454" spans="1:48" hidden="1" x14ac:dyDescent="0.2">
      <c r="A2454" s="2" t="s">
        <v>16</v>
      </c>
      <c r="B2454" s="3" t="s">
        <v>33</v>
      </c>
      <c r="C2454" s="3">
        <v>87.3</v>
      </c>
      <c r="D2454" s="3" t="s">
        <v>33</v>
      </c>
      <c r="E2454" s="3">
        <v>76.2</v>
      </c>
      <c r="F2454" s="3">
        <v>1</v>
      </c>
      <c r="G2454" s="3">
        <v>63</v>
      </c>
      <c r="H2454" s="3">
        <v>60</v>
      </c>
      <c r="I2454" s="3">
        <v>88</v>
      </c>
      <c r="J2454" s="3">
        <v>80</v>
      </c>
      <c r="K2454" s="3"/>
      <c r="L2454" s="3"/>
      <c r="M2454" s="3"/>
      <c r="N2454" s="3"/>
      <c r="O2454" s="4">
        <f>MAX(G2454:H2454)</f>
        <v>63</v>
      </c>
      <c r="P2454" s="4">
        <f>MAX(I2454:J2454)</f>
        <v>88</v>
      </c>
      <c r="Q2454" s="4">
        <f>ABS(O2454-C2454)</f>
        <v>24.299999999999997</v>
      </c>
      <c r="R2454" s="4">
        <f>ABS(P2454-C2454)</f>
        <v>0.70000000000000284</v>
      </c>
      <c r="S2454" s="4" t="b">
        <f ca="1">OR(O2454=0,P2454=0,Q2454&gt;$Q$1,R2454&gt;$R$1,W2454="N", V2454=2)</f>
        <v>1</v>
      </c>
      <c r="T2454" s="4" t="str">
        <f>TRIM(CLEAN(D2454))</f>
        <v>برنامج بكالوريوس علم الحاسوب</v>
      </c>
      <c r="U2454" s="4">
        <f>COUNTIF(T:T,T2454)</f>
        <v>589</v>
      </c>
      <c r="V2454" s="4" t="str">
        <f>IF(E2454&lt;60, "F", IF(E2454&lt;70,"D", IF(E2454&lt;80, "C", IF(E2454&lt;90,"B", IF(E2454&lt;=100, "A", "?")))))</f>
        <v>C</v>
      </c>
      <c r="W2454" s="4" t="str" cm="1">
        <f t="array" aca="1" ref="W2454" ca="1">_xlfn.IFNA(INDIRECT($Y$1&amp;"!"&amp;W$1&amp;$Y2454),"N")</f>
        <v>D</v>
      </c>
      <c r="X2454" s="4">
        <f ca="1">COUNTIF(W:W,W2454)</f>
        <v>589</v>
      </c>
      <c r="Y2454" s="4">
        <f>MATCH(T2454,Coding!J:J,0)</f>
        <v>9</v>
      </c>
      <c r="Z2454" s="4" t="str" cm="1">
        <f t="array" aca="1" ref="Z2454" ca="1">_xlfn.IFNA(INDIRECT($Y$1&amp;"!"&amp;Z$1&amp;$Y2454),-1)</f>
        <v>D</v>
      </c>
      <c r="AA2454" s="4" cm="1">
        <f t="array" aca="1" ref="AA2454" ca="1">_xlfn.IFNA(INDIRECT($Y$1&amp;"!"&amp;AA$1&amp;$Y2454),-1)</f>
        <v>0</v>
      </c>
      <c r="AB2454" s="4" cm="1">
        <f t="array" aca="1" ref="AB2454" ca="1">_xlfn.IFNA(INDIRECT($Y$1&amp;"!"&amp;AB$1&amp;$Y2454),-1)</f>
        <v>1</v>
      </c>
      <c r="AC2454" s="4" cm="1">
        <f t="array" aca="1" ref="AC2454" ca="1">_xlfn.IFNA(INDIRECT($Y$1&amp;"!"&amp;AC$1&amp;$Y2454),-1)</f>
        <v>0</v>
      </c>
      <c r="AD2454" s="4" cm="1">
        <f t="array" aca="1" ref="AD2454" ca="1">_xlfn.IFNA(INDIRECT($Y$1&amp;"!"&amp;AD$1&amp;$Y2454),-1)</f>
        <v>0</v>
      </c>
      <c r="AE2454" s="4" cm="1">
        <f t="array" aca="1" ref="AE2454" ca="1">_xlfn.IFNA(INDIRECT($Y$1&amp;"!"&amp;AE$1&amp;$Y2454),-1)</f>
        <v>0</v>
      </c>
      <c r="AF2454" s="4" t="str">
        <f ca="1">_xlfn.CONCAT(W2454, "-",V2454)</f>
        <v>D-C</v>
      </c>
      <c r="AG2454" s="4" t="str">
        <f>TEXT(ROW()-2, "0000")</f>
        <v>2452</v>
      </c>
      <c r="AH2454" s="4" t="str">
        <f>IF(TRIM(CLEAN(A2454))="m", "male", IF(TRIM(CLEAN(A2454))="f","female", "missing"))</f>
        <v>female</v>
      </c>
      <c r="AI2454" s="4">
        <f>C2454</f>
        <v>87.3</v>
      </c>
      <c r="AJ2454" s="4">
        <f>O2454</f>
        <v>63</v>
      </c>
      <c r="AK2454" s="4">
        <f>P2454</f>
        <v>88</v>
      </c>
      <c r="AL2454" s="4">
        <f>IF(AI2454&lt;60, 0, IF(AI2454&lt;70,2, IF(AI2454&lt;80, 3, IF(AI2454&lt;90,4, IF(AI2454&lt;=100, 5, "?")))))</f>
        <v>4</v>
      </c>
      <c r="AM2454" s="4">
        <f>IF(AJ2454&lt;60, 0, IF(AJ2454&lt;70,2, IF(AJ2454&lt;80, 3, IF(AJ2454&lt;90,4, IF(AJ2454&lt;=100, 5, "?")))))</f>
        <v>2</v>
      </c>
      <c r="AN2454" s="4">
        <f>IF(AK2454&lt;60, 0, IF(AK2454&lt;70,2, IF(AK2454&lt;80, 3, IF(AK2454&lt;90,4, IF(AK2454&lt;=100, 5, "?")))))</f>
        <v>4</v>
      </c>
      <c r="AO2454" s="4">
        <f ca="1">AA2454</f>
        <v>0</v>
      </c>
      <c r="AP2454" s="4">
        <f ca="1">AB2454</f>
        <v>1</v>
      </c>
      <c r="AQ2454" s="4">
        <f ca="1">AC2454</f>
        <v>0</v>
      </c>
      <c r="AR2454" s="4">
        <f ca="1">AD2454</f>
        <v>0</v>
      </c>
      <c r="AS2454" s="4">
        <f ca="1">AE2454</f>
        <v>0</v>
      </c>
      <c r="AT2454" s="4" t="str">
        <f ca="1">Z2454</f>
        <v>D</v>
      </c>
      <c r="AU2454" s="4">
        <f>E2454</f>
        <v>76.2</v>
      </c>
      <c r="AV2454" s="4">
        <f>IF(AU2454&lt;60, 0, IF(AU2454&lt;70,2, IF(AU2454&lt;80, 3, IF(AU2454&lt;90,4, IF(AU2454&lt;=100, 5, "?")))))</f>
        <v>3</v>
      </c>
    </row>
    <row r="2455" spans="1:48" hidden="1" x14ac:dyDescent="0.2">
      <c r="A2455" s="2" t="s">
        <v>13</v>
      </c>
      <c r="B2455" s="3" t="s">
        <v>33</v>
      </c>
      <c r="C2455" s="3">
        <v>88.3</v>
      </c>
      <c r="D2455" s="3" t="s">
        <v>33</v>
      </c>
      <c r="E2455" s="3">
        <v>70.099999999999994</v>
      </c>
      <c r="F2455" s="3">
        <v>1</v>
      </c>
      <c r="G2455" s="3">
        <v>64</v>
      </c>
      <c r="H2455" s="3">
        <v>60</v>
      </c>
      <c r="I2455" s="3">
        <v>71</v>
      </c>
      <c r="J2455" s="3">
        <v>66</v>
      </c>
      <c r="K2455" s="3"/>
      <c r="L2455" s="3"/>
      <c r="M2455" s="3"/>
      <c r="N2455" s="3"/>
      <c r="O2455" s="4">
        <f>MAX(G2455:H2455)</f>
        <v>64</v>
      </c>
      <c r="P2455" s="4">
        <f>MAX(I2455:J2455)</f>
        <v>71</v>
      </c>
      <c r="Q2455" s="4">
        <f>ABS(O2455-C2455)</f>
        <v>24.299999999999997</v>
      </c>
      <c r="R2455" s="4">
        <f>ABS(P2455-C2455)</f>
        <v>17.299999999999997</v>
      </c>
      <c r="S2455" s="4" t="b">
        <f ca="1">OR(O2455=0,P2455=0,Q2455&gt;$Q$1,R2455&gt;$R$1,W2455="N", V2455=2)</f>
        <v>1</v>
      </c>
      <c r="T2455" s="4" t="str">
        <f>TRIM(CLEAN(D2455))</f>
        <v>برنامج بكالوريوس علم الحاسوب</v>
      </c>
      <c r="U2455" s="4">
        <f>COUNTIF(T:T,T2455)</f>
        <v>589</v>
      </c>
      <c r="V2455" s="4" t="str">
        <f>IF(E2455&lt;60, "F", IF(E2455&lt;70,"D", IF(E2455&lt;80, "C", IF(E2455&lt;90,"B", IF(E2455&lt;=100, "A", "?")))))</f>
        <v>C</v>
      </c>
      <c r="W2455" s="4" t="str" cm="1">
        <f t="array" aca="1" ref="W2455" ca="1">_xlfn.IFNA(INDIRECT($Y$1&amp;"!"&amp;W$1&amp;$Y2455),"N")</f>
        <v>D</v>
      </c>
      <c r="X2455" s="4">
        <f ca="1">COUNTIF(W:W,W2455)</f>
        <v>589</v>
      </c>
      <c r="Y2455" s="4">
        <f>MATCH(T2455,Coding!J:J,0)</f>
        <v>9</v>
      </c>
      <c r="Z2455" s="4" t="str" cm="1">
        <f t="array" aca="1" ref="Z2455" ca="1">_xlfn.IFNA(INDIRECT($Y$1&amp;"!"&amp;Z$1&amp;$Y2455),-1)</f>
        <v>D</v>
      </c>
      <c r="AA2455" s="4" cm="1">
        <f t="array" aca="1" ref="AA2455" ca="1">_xlfn.IFNA(INDIRECT($Y$1&amp;"!"&amp;AA$1&amp;$Y2455),-1)</f>
        <v>0</v>
      </c>
      <c r="AB2455" s="4" cm="1">
        <f t="array" aca="1" ref="AB2455" ca="1">_xlfn.IFNA(INDIRECT($Y$1&amp;"!"&amp;AB$1&amp;$Y2455),-1)</f>
        <v>1</v>
      </c>
      <c r="AC2455" s="4" cm="1">
        <f t="array" aca="1" ref="AC2455" ca="1">_xlfn.IFNA(INDIRECT($Y$1&amp;"!"&amp;AC$1&amp;$Y2455),-1)</f>
        <v>0</v>
      </c>
      <c r="AD2455" s="4" cm="1">
        <f t="array" aca="1" ref="AD2455" ca="1">_xlfn.IFNA(INDIRECT($Y$1&amp;"!"&amp;AD$1&amp;$Y2455),-1)</f>
        <v>0</v>
      </c>
      <c r="AE2455" s="4" cm="1">
        <f t="array" aca="1" ref="AE2455" ca="1">_xlfn.IFNA(INDIRECT($Y$1&amp;"!"&amp;AE$1&amp;$Y2455),-1)</f>
        <v>0</v>
      </c>
      <c r="AF2455" s="4" t="str">
        <f ca="1">_xlfn.CONCAT(W2455, "-",V2455)</f>
        <v>D-C</v>
      </c>
      <c r="AG2455" s="4" t="str">
        <f>TEXT(ROW()-2, "0000")</f>
        <v>2453</v>
      </c>
      <c r="AH2455" s="4" t="str">
        <f>IF(TRIM(CLEAN(A2455))="m", "male", IF(TRIM(CLEAN(A2455))="f","female", "missing"))</f>
        <v>male</v>
      </c>
      <c r="AI2455" s="4">
        <f>C2455</f>
        <v>88.3</v>
      </c>
      <c r="AJ2455" s="4">
        <f>O2455</f>
        <v>64</v>
      </c>
      <c r="AK2455" s="4">
        <f>P2455</f>
        <v>71</v>
      </c>
      <c r="AL2455" s="4">
        <f>IF(AI2455&lt;60, 0, IF(AI2455&lt;70,2, IF(AI2455&lt;80, 3, IF(AI2455&lt;90,4, IF(AI2455&lt;=100, 5, "?")))))</f>
        <v>4</v>
      </c>
      <c r="AM2455" s="4">
        <f>IF(AJ2455&lt;60, 0, IF(AJ2455&lt;70,2, IF(AJ2455&lt;80, 3, IF(AJ2455&lt;90,4, IF(AJ2455&lt;=100, 5, "?")))))</f>
        <v>2</v>
      </c>
      <c r="AN2455" s="4">
        <f>IF(AK2455&lt;60, 0, IF(AK2455&lt;70,2, IF(AK2455&lt;80, 3, IF(AK2455&lt;90,4, IF(AK2455&lt;=100, 5, "?")))))</f>
        <v>3</v>
      </c>
      <c r="AO2455" s="4">
        <f ca="1">AA2455</f>
        <v>0</v>
      </c>
      <c r="AP2455" s="4">
        <f ca="1">AB2455</f>
        <v>1</v>
      </c>
      <c r="AQ2455" s="4">
        <f ca="1">AC2455</f>
        <v>0</v>
      </c>
      <c r="AR2455" s="4">
        <f ca="1">AD2455</f>
        <v>0</v>
      </c>
      <c r="AS2455" s="4">
        <f ca="1">AE2455</f>
        <v>0</v>
      </c>
      <c r="AT2455" s="4" t="str">
        <f ca="1">Z2455</f>
        <v>D</v>
      </c>
      <c r="AU2455" s="4">
        <f>E2455</f>
        <v>70.099999999999994</v>
      </c>
      <c r="AV2455" s="4">
        <f>IF(AU2455&lt;60, 0, IF(AU2455&lt;70,2, IF(AU2455&lt;80, 3, IF(AU2455&lt;90,4, IF(AU2455&lt;=100, 5, "?")))))</f>
        <v>3</v>
      </c>
    </row>
    <row r="2456" spans="1:48" hidden="1" x14ac:dyDescent="0.2">
      <c r="A2456" s="2" t="s">
        <v>16</v>
      </c>
      <c r="B2456" s="3" t="s">
        <v>14</v>
      </c>
      <c r="C2456" s="3">
        <v>84.3</v>
      </c>
      <c r="D2456" s="3" t="s">
        <v>14</v>
      </c>
      <c r="E2456" s="3">
        <v>70.5</v>
      </c>
      <c r="F2456" s="3">
        <v>3</v>
      </c>
      <c r="G2456" s="3">
        <v>60</v>
      </c>
      <c r="H2456" s="3">
        <v>60</v>
      </c>
      <c r="I2456" s="3">
        <v>80</v>
      </c>
      <c r="J2456" s="3">
        <v>66</v>
      </c>
      <c r="K2456" s="3">
        <v>60</v>
      </c>
      <c r="L2456" s="3"/>
      <c r="M2456" s="3">
        <v>0</v>
      </c>
      <c r="N2456" s="3"/>
      <c r="O2456" s="4">
        <f>MAX(G2456:H2456)</f>
        <v>60</v>
      </c>
      <c r="P2456" s="4">
        <f>MAX(I2456:J2456)</f>
        <v>80</v>
      </c>
      <c r="Q2456" s="4">
        <f>ABS(O2456-C2456)</f>
        <v>24.299999999999997</v>
      </c>
      <c r="R2456" s="4">
        <f>ABS(P2456-C2456)</f>
        <v>4.2999999999999972</v>
      </c>
      <c r="S2456" s="4" t="b">
        <f ca="1">OR(O2456=0,P2456=0,Q2456&gt;$Q$1,R2456&gt;$R$1,W2456="N", V2456=2)</f>
        <v>1</v>
      </c>
      <c r="T2456" s="4" t="str">
        <f>TRIM(CLEAN(D2456))</f>
        <v>برنامج بكالوريوس الهندسة الكهربائية</v>
      </c>
      <c r="U2456" s="4">
        <f>COUNTIF(T:T,T2456)</f>
        <v>420</v>
      </c>
      <c r="V2456" s="4" t="str">
        <f>IF(E2456&lt;60, "F", IF(E2456&lt;70,"D", IF(E2456&lt;80, "C", IF(E2456&lt;90,"B", IF(E2456&lt;=100, "A", "?")))))</f>
        <v>C</v>
      </c>
      <c r="W2456" s="4" t="str" cm="1">
        <f t="array" aca="1" ref="W2456" ca="1">_xlfn.IFNA(INDIRECT($Y$1&amp;"!"&amp;W$1&amp;$Y2456),"N")</f>
        <v>F</v>
      </c>
      <c r="X2456" s="4">
        <f ca="1">COUNTIF(W:W,W2456)</f>
        <v>420</v>
      </c>
      <c r="Y2456" s="4">
        <f>MATCH(T2456,Coding!J:J,0)</f>
        <v>11</v>
      </c>
      <c r="Z2456" s="4" t="str" cm="1">
        <f t="array" aca="1" ref="Z2456" ca="1">_xlfn.IFNA(INDIRECT($Y$1&amp;"!"&amp;Z$1&amp;$Y2456),-1)</f>
        <v>F</v>
      </c>
      <c r="AA2456" s="4" cm="1">
        <f t="array" aca="1" ref="AA2456" ca="1">_xlfn.IFNA(INDIRECT($Y$1&amp;"!"&amp;AA$1&amp;$Y2456),-1)</f>
        <v>0</v>
      </c>
      <c r="AB2456" s="4" cm="1">
        <f t="array" aca="1" ref="AB2456" ca="1">_xlfn.IFNA(INDIRECT($Y$1&amp;"!"&amp;AB$1&amp;$Y2456),-1)</f>
        <v>1</v>
      </c>
      <c r="AC2456" s="4" cm="1">
        <f t="array" aca="1" ref="AC2456" ca="1">_xlfn.IFNA(INDIRECT($Y$1&amp;"!"&amp;AC$1&amp;$Y2456),-1)</f>
        <v>0</v>
      </c>
      <c r="AD2456" s="4" cm="1">
        <f t="array" aca="1" ref="AD2456" ca="1">_xlfn.IFNA(INDIRECT($Y$1&amp;"!"&amp;AD$1&amp;$Y2456),-1)</f>
        <v>1</v>
      </c>
      <c r="AE2456" s="4" cm="1">
        <f t="array" aca="1" ref="AE2456" ca="1">_xlfn.IFNA(INDIRECT($Y$1&amp;"!"&amp;AE$1&amp;$Y2456),-1)</f>
        <v>0</v>
      </c>
      <c r="AF2456" s="4" t="str">
        <f ca="1">_xlfn.CONCAT(W2456, "-",V2456)</f>
        <v>F-C</v>
      </c>
      <c r="AG2456" s="4" t="str">
        <f>TEXT(ROW()-2, "0000")</f>
        <v>2454</v>
      </c>
      <c r="AH2456" s="4" t="str">
        <f>IF(TRIM(CLEAN(A2456))="m", "male", IF(TRIM(CLEAN(A2456))="f","female", "missing"))</f>
        <v>female</v>
      </c>
      <c r="AI2456" s="4">
        <f>C2456</f>
        <v>84.3</v>
      </c>
      <c r="AJ2456" s="4">
        <f>O2456</f>
        <v>60</v>
      </c>
      <c r="AK2456" s="4">
        <f>P2456</f>
        <v>80</v>
      </c>
      <c r="AL2456" s="4">
        <f>IF(AI2456&lt;60, 0, IF(AI2456&lt;70,2, IF(AI2456&lt;80, 3, IF(AI2456&lt;90,4, IF(AI2456&lt;=100, 5, "?")))))</f>
        <v>4</v>
      </c>
      <c r="AM2456" s="4">
        <f>IF(AJ2456&lt;60, 0, IF(AJ2456&lt;70,2, IF(AJ2456&lt;80, 3, IF(AJ2456&lt;90,4, IF(AJ2456&lt;=100, 5, "?")))))</f>
        <v>2</v>
      </c>
      <c r="AN2456" s="4">
        <f>IF(AK2456&lt;60, 0, IF(AK2456&lt;70,2, IF(AK2456&lt;80, 3, IF(AK2456&lt;90,4, IF(AK2456&lt;=100, 5, "?")))))</f>
        <v>4</v>
      </c>
      <c r="AO2456" s="4">
        <f ca="1">AA2456</f>
        <v>0</v>
      </c>
      <c r="AP2456" s="4">
        <f ca="1">AB2456</f>
        <v>1</v>
      </c>
      <c r="AQ2456" s="4">
        <f ca="1">AC2456</f>
        <v>0</v>
      </c>
      <c r="AR2456" s="4">
        <f ca="1">AD2456</f>
        <v>1</v>
      </c>
      <c r="AS2456" s="4">
        <f ca="1">AE2456</f>
        <v>0</v>
      </c>
      <c r="AT2456" s="4" t="str">
        <f ca="1">Z2456</f>
        <v>F</v>
      </c>
      <c r="AU2456" s="4">
        <f>E2456</f>
        <v>70.5</v>
      </c>
      <c r="AV2456" s="4">
        <f>IF(AU2456&lt;60, 0, IF(AU2456&lt;70,2, IF(AU2456&lt;80, 3, IF(AU2456&lt;90,4, IF(AU2456&lt;=100, 5, "?")))))</f>
        <v>3</v>
      </c>
    </row>
    <row r="2457" spans="1:48" hidden="1" x14ac:dyDescent="0.2">
      <c r="A2457" s="2" t="s">
        <v>13</v>
      </c>
      <c r="B2457" s="3" t="s">
        <v>14</v>
      </c>
      <c r="C2457" s="3">
        <v>84.3</v>
      </c>
      <c r="D2457" s="3" t="s">
        <v>14</v>
      </c>
      <c r="E2457" s="3">
        <v>72.400000000000006</v>
      </c>
      <c r="F2457" s="3">
        <v>3</v>
      </c>
      <c r="G2457" s="3">
        <v>60</v>
      </c>
      <c r="H2457" s="3">
        <v>60</v>
      </c>
      <c r="I2457" s="3">
        <v>62</v>
      </c>
      <c r="J2457" s="3">
        <v>60</v>
      </c>
      <c r="K2457" s="3">
        <v>81</v>
      </c>
      <c r="L2457" s="3"/>
      <c r="M2457" s="3">
        <v>64</v>
      </c>
      <c r="N2457" s="3"/>
      <c r="O2457" s="4">
        <f>MAX(G2457:H2457)</f>
        <v>60</v>
      </c>
      <c r="P2457" s="4">
        <f>MAX(I2457:J2457)</f>
        <v>62</v>
      </c>
      <c r="Q2457" s="4">
        <f>ABS(O2457-C2457)</f>
        <v>24.299999999999997</v>
      </c>
      <c r="R2457" s="4">
        <f>ABS(P2457-C2457)</f>
        <v>22.299999999999997</v>
      </c>
      <c r="S2457" s="4" t="b">
        <f ca="1">OR(O2457=0,P2457=0,Q2457&gt;$Q$1,R2457&gt;$R$1,W2457="N", V2457=2)</f>
        <v>1</v>
      </c>
      <c r="T2457" s="4" t="str">
        <f>TRIM(CLEAN(D2457))</f>
        <v>برنامج بكالوريوس الهندسة الكهربائية</v>
      </c>
      <c r="U2457" s="4">
        <f>COUNTIF(T:T,T2457)</f>
        <v>420</v>
      </c>
      <c r="V2457" s="4" t="str">
        <f>IF(E2457&lt;60, "F", IF(E2457&lt;70,"D", IF(E2457&lt;80, "C", IF(E2457&lt;90,"B", IF(E2457&lt;=100, "A", "?")))))</f>
        <v>C</v>
      </c>
      <c r="W2457" s="4" t="str" cm="1">
        <f t="array" aca="1" ref="W2457" ca="1">_xlfn.IFNA(INDIRECT($Y$1&amp;"!"&amp;W$1&amp;$Y2457),"N")</f>
        <v>F</v>
      </c>
      <c r="X2457" s="4">
        <f ca="1">COUNTIF(W:W,W2457)</f>
        <v>420</v>
      </c>
      <c r="Y2457" s="4">
        <f>MATCH(T2457,Coding!J:J,0)</f>
        <v>11</v>
      </c>
      <c r="Z2457" s="4" t="str" cm="1">
        <f t="array" aca="1" ref="Z2457" ca="1">_xlfn.IFNA(INDIRECT($Y$1&amp;"!"&amp;Z$1&amp;$Y2457),-1)</f>
        <v>F</v>
      </c>
      <c r="AA2457" s="4" cm="1">
        <f t="array" aca="1" ref="AA2457" ca="1">_xlfn.IFNA(INDIRECT($Y$1&amp;"!"&amp;AA$1&amp;$Y2457),-1)</f>
        <v>0</v>
      </c>
      <c r="AB2457" s="4" cm="1">
        <f t="array" aca="1" ref="AB2457" ca="1">_xlfn.IFNA(INDIRECT($Y$1&amp;"!"&amp;AB$1&amp;$Y2457),-1)</f>
        <v>1</v>
      </c>
      <c r="AC2457" s="4" cm="1">
        <f t="array" aca="1" ref="AC2457" ca="1">_xlfn.IFNA(INDIRECT($Y$1&amp;"!"&amp;AC$1&amp;$Y2457),-1)</f>
        <v>0</v>
      </c>
      <c r="AD2457" s="4" cm="1">
        <f t="array" aca="1" ref="AD2457" ca="1">_xlfn.IFNA(INDIRECT($Y$1&amp;"!"&amp;AD$1&amp;$Y2457),-1)</f>
        <v>1</v>
      </c>
      <c r="AE2457" s="4" cm="1">
        <f t="array" aca="1" ref="AE2457" ca="1">_xlfn.IFNA(INDIRECT($Y$1&amp;"!"&amp;AE$1&amp;$Y2457),-1)</f>
        <v>0</v>
      </c>
      <c r="AF2457" s="4" t="str">
        <f ca="1">_xlfn.CONCAT(W2457, "-",V2457)</f>
        <v>F-C</v>
      </c>
      <c r="AG2457" s="4" t="str">
        <f>TEXT(ROW()-2, "0000")</f>
        <v>2455</v>
      </c>
      <c r="AH2457" s="4" t="str">
        <f>IF(TRIM(CLEAN(A2457))="m", "male", IF(TRIM(CLEAN(A2457))="f","female", "missing"))</f>
        <v>male</v>
      </c>
      <c r="AI2457" s="4">
        <f>C2457</f>
        <v>84.3</v>
      </c>
      <c r="AJ2457" s="4">
        <f>O2457</f>
        <v>60</v>
      </c>
      <c r="AK2457" s="4">
        <f>P2457</f>
        <v>62</v>
      </c>
      <c r="AL2457" s="4">
        <f>IF(AI2457&lt;60, 0, IF(AI2457&lt;70,2, IF(AI2457&lt;80, 3, IF(AI2457&lt;90,4, IF(AI2457&lt;=100, 5, "?")))))</f>
        <v>4</v>
      </c>
      <c r="AM2457" s="4">
        <f>IF(AJ2457&lt;60, 0, IF(AJ2457&lt;70,2, IF(AJ2457&lt;80, 3, IF(AJ2457&lt;90,4, IF(AJ2457&lt;=100, 5, "?")))))</f>
        <v>2</v>
      </c>
      <c r="AN2457" s="4">
        <f>IF(AK2457&lt;60, 0, IF(AK2457&lt;70,2, IF(AK2457&lt;80, 3, IF(AK2457&lt;90,4, IF(AK2457&lt;=100, 5, "?")))))</f>
        <v>2</v>
      </c>
      <c r="AO2457" s="4">
        <f ca="1">AA2457</f>
        <v>0</v>
      </c>
      <c r="AP2457" s="4">
        <f ca="1">AB2457</f>
        <v>1</v>
      </c>
      <c r="AQ2457" s="4">
        <f ca="1">AC2457</f>
        <v>0</v>
      </c>
      <c r="AR2457" s="4">
        <f ca="1">AD2457</f>
        <v>1</v>
      </c>
      <c r="AS2457" s="4">
        <f ca="1">AE2457</f>
        <v>0</v>
      </c>
      <c r="AT2457" s="4" t="str">
        <f ca="1">Z2457</f>
        <v>F</v>
      </c>
      <c r="AU2457" s="4">
        <f>E2457</f>
        <v>72.400000000000006</v>
      </c>
      <c r="AV2457" s="4">
        <f>IF(AU2457&lt;60, 0, IF(AU2457&lt;70,2, IF(AU2457&lt;80, 3, IF(AU2457&lt;90,4, IF(AU2457&lt;=100, 5, "?")))))</f>
        <v>3</v>
      </c>
    </row>
    <row r="2458" spans="1:48" hidden="1" x14ac:dyDescent="0.2">
      <c r="A2458" s="2" t="s">
        <v>13</v>
      </c>
      <c r="B2458" s="3" t="s">
        <v>14</v>
      </c>
      <c r="C2458" s="3">
        <v>94.3</v>
      </c>
      <c r="D2458" s="3" t="s">
        <v>14</v>
      </c>
      <c r="E2458" s="3">
        <v>71.599999999999994</v>
      </c>
      <c r="F2458" s="3">
        <v>1</v>
      </c>
      <c r="G2458" s="3">
        <v>70</v>
      </c>
      <c r="H2458" s="3">
        <v>60</v>
      </c>
      <c r="I2458" s="3">
        <v>78</v>
      </c>
      <c r="J2458" s="3">
        <v>80</v>
      </c>
      <c r="K2458" s="3">
        <v>60</v>
      </c>
      <c r="L2458" s="3"/>
      <c r="M2458" s="3">
        <v>64</v>
      </c>
      <c r="N2458" s="3"/>
      <c r="O2458" s="4">
        <f>MAX(G2458:H2458)</f>
        <v>70</v>
      </c>
      <c r="P2458" s="4">
        <f>MAX(I2458:J2458)</f>
        <v>80</v>
      </c>
      <c r="Q2458" s="4">
        <f>ABS(O2458-C2458)</f>
        <v>24.299999999999997</v>
      </c>
      <c r="R2458" s="4">
        <f>ABS(P2458-C2458)</f>
        <v>14.299999999999997</v>
      </c>
      <c r="S2458" s="4" t="b">
        <f ca="1">OR(O2458=0,P2458=0,Q2458&gt;$Q$1,R2458&gt;$R$1,W2458="N", V2458=2)</f>
        <v>1</v>
      </c>
      <c r="T2458" s="4" t="str">
        <f>TRIM(CLEAN(D2458))</f>
        <v>برنامج بكالوريوس الهندسة الكهربائية</v>
      </c>
      <c r="U2458" s="4">
        <f>COUNTIF(T:T,T2458)</f>
        <v>420</v>
      </c>
      <c r="V2458" s="4" t="str">
        <f>IF(E2458&lt;60, "F", IF(E2458&lt;70,"D", IF(E2458&lt;80, "C", IF(E2458&lt;90,"B", IF(E2458&lt;=100, "A", "?")))))</f>
        <v>C</v>
      </c>
      <c r="W2458" s="4" t="str" cm="1">
        <f t="array" aca="1" ref="W2458" ca="1">_xlfn.IFNA(INDIRECT($Y$1&amp;"!"&amp;W$1&amp;$Y2458),"N")</f>
        <v>F</v>
      </c>
      <c r="X2458" s="4">
        <f ca="1">COUNTIF(W:W,W2458)</f>
        <v>420</v>
      </c>
      <c r="Y2458" s="4">
        <f>MATCH(T2458,Coding!J:J,0)</f>
        <v>11</v>
      </c>
      <c r="Z2458" s="4" t="str" cm="1">
        <f t="array" aca="1" ref="Z2458" ca="1">_xlfn.IFNA(INDIRECT($Y$1&amp;"!"&amp;Z$1&amp;$Y2458),-1)</f>
        <v>F</v>
      </c>
      <c r="AA2458" s="4" cm="1">
        <f t="array" aca="1" ref="AA2458" ca="1">_xlfn.IFNA(INDIRECT($Y$1&amp;"!"&amp;AA$1&amp;$Y2458),-1)</f>
        <v>0</v>
      </c>
      <c r="AB2458" s="4" cm="1">
        <f t="array" aca="1" ref="AB2458" ca="1">_xlfn.IFNA(INDIRECT($Y$1&amp;"!"&amp;AB$1&amp;$Y2458),-1)</f>
        <v>1</v>
      </c>
      <c r="AC2458" s="4" cm="1">
        <f t="array" aca="1" ref="AC2458" ca="1">_xlfn.IFNA(INDIRECT($Y$1&amp;"!"&amp;AC$1&amp;$Y2458),-1)</f>
        <v>0</v>
      </c>
      <c r="AD2458" s="4" cm="1">
        <f t="array" aca="1" ref="AD2458" ca="1">_xlfn.IFNA(INDIRECT($Y$1&amp;"!"&amp;AD$1&amp;$Y2458),-1)</f>
        <v>1</v>
      </c>
      <c r="AE2458" s="4" cm="1">
        <f t="array" aca="1" ref="AE2458" ca="1">_xlfn.IFNA(INDIRECT($Y$1&amp;"!"&amp;AE$1&amp;$Y2458),-1)</f>
        <v>0</v>
      </c>
      <c r="AF2458" s="4" t="str">
        <f ca="1">_xlfn.CONCAT(W2458, "-",V2458)</f>
        <v>F-C</v>
      </c>
      <c r="AG2458" s="4" t="str">
        <f>TEXT(ROW()-2, "0000")</f>
        <v>2456</v>
      </c>
      <c r="AH2458" s="4" t="str">
        <f>IF(TRIM(CLEAN(A2458))="m", "male", IF(TRIM(CLEAN(A2458))="f","female", "missing"))</f>
        <v>male</v>
      </c>
      <c r="AI2458" s="4">
        <f>C2458</f>
        <v>94.3</v>
      </c>
      <c r="AJ2458" s="4">
        <f>O2458</f>
        <v>70</v>
      </c>
      <c r="AK2458" s="4">
        <f>P2458</f>
        <v>80</v>
      </c>
      <c r="AL2458" s="4">
        <f>IF(AI2458&lt;60, 0, IF(AI2458&lt;70,2, IF(AI2458&lt;80, 3, IF(AI2458&lt;90,4, IF(AI2458&lt;=100, 5, "?")))))</f>
        <v>5</v>
      </c>
      <c r="AM2458" s="4">
        <f>IF(AJ2458&lt;60, 0, IF(AJ2458&lt;70,2, IF(AJ2458&lt;80, 3, IF(AJ2458&lt;90,4, IF(AJ2458&lt;=100, 5, "?")))))</f>
        <v>3</v>
      </c>
      <c r="AN2458" s="4">
        <f>IF(AK2458&lt;60, 0, IF(AK2458&lt;70,2, IF(AK2458&lt;80, 3, IF(AK2458&lt;90,4, IF(AK2458&lt;=100, 5, "?")))))</f>
        <v>4</v>
      </c>
      <c r="AO2458" s="4">
        <f ca="1">AA2458</f>
        <v>0</v>
      </c>
      <c r="AP2458" s="4">
        <f ca="1">AB2458</f>
        <v>1</v>
      </c>
      <c r="AQ2458" s="4">
        <f ca="1">AC2458</f>
        <v>0</v>
      </c>
      <c r="AR2458" s="4">
        <f ca="1">AD2458</f>
        <v>1</v>
      </c>
      <c r="AS2458" s="4">
        <f ca="1">AE2458</f>
        <v>0</v>
      </c>
      <c r="AT2458" s="4" t="str">
        <f ca="1">Z2458</f>
        <v>F</v>
      </c>
      <c r="AU2458" s="4">
        <f>E2458</f>
        <v>71.599999999999994</v>
      </c>
      <c r="AV2458" s="4">
        <f>IF(AU2458&lt;60, 0, IF(AU2458&lt;70,2, IF(AU2458&lt;80, 3, IF(AU2458&lt;90,4, IF(AU2458&lt;=100, 5, "?")))))</f>
        <v>3</v>
      </c>
    </row>
    <row r="2459" spans="1:48" hidden="1" x14ac:dyDescent="0.2">
      <c r="A2459" s="2" t="s">
        <v>16</v>
      </c>
      <c r="B2459" s="3" t="s">
        <v>14</v>
      </c>
      <c r="C2459" s="3">
        <v>94.3</v>
      </c>
      <c r="D2459" s="3" t="s">
        <v>14</v>
      </c>
      <c r="E2459" s="3">
        <v>76.3</v>
      </c>
      <c r="F2459" s="3">
        <v>1</v>
      </c>
      <c r="G2459" s="3">
        <v>70</v>
      </c>
      <c r="H2459" s="3">
        <v>63</v>
      </c>
      <c r="I2459" s="3">
        <v>70</v>
      </c>
      <c r="J2459" s="3">
        <v>80</v>
      </c>
      <c r="K2459" s="3">
        <v>75</v>
      </c>
      <c r="L2459" s="3"/>
      <c r="M2459" s="3">
        <v>71</v>
      </c>
      <c r="N2459" s="3"/>
      <c r="O2459" s="4">
        <f>MAX(G2459:H2459)</f>
        <v>70</v>
      </c>
      <c r="P2459" s="4">
        <f>MAX(I2459:J2459)</f>
        <v>80</v>
      </c>
      <c r="Q2459" s="4">
        <f>ABS(O2459-C2459)</f>
        <v>24.299999999999997</v>
      </c>
      <c r="R2459" s="4">
        <f>ABS(P2459-C2459)</f>
        <v>14.299999999999997</v>
      </c>
      <c r="S2459" s="4" t="b">
        <f ca="1">OR(O2459=0,P2459=0,Q2459&gt;$Q$1,R2459&gt;$R$1,W2459="N", V2459=2)</f>
        <v>1</v>
      </c>
      <c r="T2459" s="4" t="str">
        <f>TRIM(CLEAN(D2459))</f>
        <v>برنامج بكالوريوس الهندسة الكهربائية</v>
      </c>
      <c r="U2459" s="4">
        <f>COUNTIF(T:T,T2459)</f>
        <v>420</v>
      </c>
      <c r="V2459" s="4" t="str">
        <f>IF(E2459&lt;60, "F", IF(E2459&lt;70,"D", IF(E2459&lt;80, "C", IF(E2459&lt;90,"B", IF(E2459&lt;=100, "A", "?")))))</f>
        <v>C</v>
      </c>
      <c r="W2459" s="4" t="str" cm="1">
        <f t="array" aca="1" ref="W2459" ca="1">_xlfn.IFNA(INDIRECT($Y$1&amp;"!"&amp;W$1&amp;$Y2459),"N")</f>
        <v>F</v>
      </c>
      <c r="X2459" s="4">
        <f ca="1">COUNTIF(W:W,W2459)</f>
        <v>420</v>
      </c>
      <c r="Y2459" s="4">
        <f>MATCH(T2459,Coding!J:J,0)</f>
        <v>11</v>
      </c>
      <c r="Z2459" s="4" t="str" cm="1">
        <f t="array" aca="1" ref="Z2459" ca="1">_xlfn.IFNA(INDIRECT($Y$1&amp;"!"&amp;Z$1&amp;$Y2459),-1)</f>
        <v>F</v>
      </c>
      <c r="AA2459" s="4" cm="1">
        <f t="array" aca="1" ref="AA2459" ca="1">_xlfn.IFNA(INDIRECT($Y$1&amp;"!"&amp;AA$1&amp;$Y2459),-1)</f>
        <v>0</v>
      </c>
      <c r="AB2459" s="4" cm="1">
        <f t="array" aca="1" ref="AB2459" ca="1">_xlfn.IFNA(INDIRECT($Y$1&amp;"!"&amp;AB$1&amp;$Y2459),-1)</f>
        <v>1</v>
      </c>
      <c r="AC2459" s="4" cm="1">
        <f t="array" aca="1" ref="AC2459" ca="1">_xlfn.IFNA(INDIRECT($Y$1&amp;"!"&amp;AC$1&amp;$Y2459),-1)</f>
        <v>0</v>
      </c>
      <c r="AD2459" s="4" cm="1">
        <f t="array" aca="1" ref="AD2459" ca="1">_xlfn.IFNA(INDIRECT($Y$1&amp;"!"&amp;AD$1&amp;$Y2459),-1)</f>
        <v>1</v>
      </c>
      <c r="AE2459" s="4" cm="1">
        <f t="array" aca="1" ref="AE2459" ca="1">_xlfn.IFNA(INDIRECT($Y$1&amp;"!"&amp;AE$1&amp;$Y2459),-1)</f>
        <v>0</v>
      </c>
      <c r="AF2459" s="4" t="str">
        <f ca="1">_xlfn.CONCAT(W2459, "-",V2459)</f>
        <v>F-C</v>
      </c>
      <c r="AG2459" s="4" t="str">
        <f>TEXT(ROW()-2, "0000")</f>
        <v>2457</v>
      </c>
      <c r="AH2459" s="4" t="str">
        <f>IF(TRIM(CLEAN(A2459))="m", "male", IF(TRIM(CLEAN(A2459))="f","female", "missing"))</f>
        <v>female</v>
      </c>
      <c r="AI2459" s="4">
        <f>C2459</f>
        <v>94.3</v>
      </c>
      <c r="AJ2459" s="4">
        <f>O2459</f>
        <v>70</v>
      </c>
      <c r="AK2459" s="4">
        <f>P2459</f>
        <v>80</v>
      </c>
      <c r="AL2459" s="4">
        <f>IF(AI2459&lt;60, 0, IF(AI2459&lt;70,2, IF(AI2459&lt;80, 3, IF(AI2459&lt;90,4, IF(AI2459&lt;=100, 5, "?")))))</f>
        <v>5</v>
      </c>
      <c r="AM2459" s="4">
        <f>IF(AJ2459&lt;60, 0, IF(AJ2459&lt;70,2, IF(AJ2459&lt;80, 3, IF(AJ2459&lt;90,4, IF(AJ2459&lt;=100, 5, "?")))))</f>
        <v>3</v>
      </c>
      <c r="AN2459" s="4">
        <f>IF(AK2459&lt;60, 0, IF(AK2459&lt;70,2, IF(AK2459&lt;80, 3, IF(AK2459&lt;90,4, IF(AK2459&lt;=100, 5, "?")))))</f>
        <v>4</v>
      </c>
      <c r="AO2459" s="4">
        <f ca="1">AA2459</f>
        <v>0</v>
      </c>
      <c r="AP2459" s="4">
        <f ca="1">AB2459</f>
        <v>1</v>
      </c>
      <c r="AQ2459" s="4">
        <f ca="1">AC2459</f>
        <v>0</v>
      </c>
      <c r="AR2459" s="4">
        <f ca="1">AD2459</f>
        <v>1</v>
      </c>
      <c r="AS2459" s="4">
        <f ca="1">AE2459</f>
        <v>0</v>
      </c>
      <c r="AT2459" s="4" t="str">
        <f ca="1">Z2459</f>
        <v>F</v>
      </c>
      <c r="AU2459" s="4">
        <f>E2459</f>
        <v>76.3</v>
      </c>
      <c r="AV2459" s="4">
        <f>IF(AU2459&lt;60, 0, IF(AU2459&lt;70,2, IF(AU2459&lt;80, 3, IF(AU2459&lt;90,4, IF(AU2459&lt;=100, 5, "?")))))</f>
        <v>3</v>
      </c>
    </row>
    <row r="2460" spans="1:48" hidden="1" x14ac:dyDescent="0.2">
      <c r="A2460" s="2" t="s">
        <v>13</v>
      </c>
      <c r="B2460" s="3" t="s">
        <v>37</v>
      </c>
      <c r="C2460" s="3">
        <v>92.2</v>
      </c>
      <c r="D2460" s="3" t="s">
        <v>37</v>
      </c>
      <c r="E2460" s="3">
        <v>0</v>
      </c>
      <c r="F2460" s="3">
        <v>3</v>
      </c>
      <c r="G2460" s="3">
        <v>68</v>
      </c>
      <c r="H2460" s="3"/>
      <c r="I2460" s="3">
        <v>64</v>
      </c>
      <c r="J2460" s="3"/>
      <c r="K2460" s="3"/>
      <c r="L2460" s="3"/>
      <c r="M2460" s="3"/>
      <c r="N2460" s="3"/>
      <c r="O2460" s="4">
        <f>MAX(G2460:H2460)</f>
        <v>68</v>
      </c>
      <c r="P2460" s="4">
        <f>MAX(I2460:J2460)</f>
        <v>64</v>
      </c>
      <c r="Q2460" s="4">
        <f>ABS(O2460-C2460)</f>
        <v>24.200000000000003</v>
      </c>
      <c r="R2460" s="4">
        <f>ABS(P2460-C2460)</f>
        <v>28.200000000000003</v>
      </c>
      <c r="S2460" s="4" t="b">
        <f ca="1">OR(O2460=0,P2460=0,Q2460&gt;$Q$1,R2460&gt;$R$1,W2460="N", V2460=2)</f>
        <v>1</v>
      </c>
      <c r="T2460" s="4" t="str">
        <f>TRIM(CLEAN(D2460))</f>
        <v>كلية الهندسة والتكنولوجيا</v>
      </c>
      <c r="U2460" s="4">
        <f>COUNTIF(T:T,T2460)</f>
        <v>173</v>
      </c>
      <c r="V2460" s="4" t="str">
        <f>IF(E2460&lt;60, "F", IF(E2460&lt;70,"D", IF(E2460&lt;80, "C", IF(E2460&lt;90,"B", IF(E2460&lt;=100, "A", "?")))))</f>
        <v>F</v>
      </c>
      <c r="W2460" s="4" t="str" cm="1">
        <f t="array" aca="1" ref="W2460" ca="1">_xlfn.IFNA(INDIRECT($Y$1&amp;"!"&amp;W$1&amp;$Y2460),"N")</f>
        <v>A</v>
      </c>
      <c r="X2460" s="4">
        <f ca="1">COUNTIF(W:W,W2460)</f>
        <v>861</v>
      </c>
      <c r="Y2460" s="4">
        <f>MATCH(T2460,Coding!J:J,0)</f>
        <v>4</v>
      </c>
      <c r="Z2460" s="4" t="str" cm="1">
        <f t="array" aca="1" ref="Z2460" ca="1">_xlfn.IFNA(INDIRECT($Y$1&amp;"!"&amp;Z$1&amp;$Y2460),-1)</f>
        <v>A</v>
      </c>
      <c r="AA2460" s="4" cm="1">
        <f t="array" aca="1" ref="AA2460" ca="1">_xlfn.IFNA(INDIRECT($Y$1&amp;"!"&amp;AA$1&amp;$Y2460),-1)</f>
        <v>0</v>
      </c>
      <c r="AB2460" s="4" cm="1">
        <f t="array" aca="1" ref="AB2460" ca="1">_xlfn.IFNA(INDIRECT($Y$1&amp;"!"&amp;AB$1&amp;$Y2460),-1)</f>
        <v>1</v>
      </c>
      <c r="AC2460" s="4" cm="1">
        <f t="array" aca="1" ref="AC2460" ca="1">_xlfn.IFNA(INDIRECT($Y$1&amp;"!"&amp;AC$1&amp;$Y2460),-1)</f>
        <v>1</v>
      </c>
      <c r="AD2460" s="4" cm="1">
        <f t="array" aca="1" ref="AD2460" ca="1">_xlfn.IFNA(INDIRECT($Y$1&amp;"!"&amp;AD$1&amp;$Y2460),-1)</f>
        <v>1</v>
      </c>
      <c r="AE2460" s="4" cm="1">
        <f t="array" aca="1" ref="AE2460" ca="1">_xlfn.IFNA(INDIRECT($Y$1&amp;"!"&amp;AE$1&amp;$Y2460),-1)</f>
        <v>0</v>
      </c>
      <c r="AF2460" s="4" t="str">
        <f ca="1">_xlfn.CONCAT(W2460, "-",V2460)</f>
        <v>A-F</v>
      </c>
      <c r="AG2460" s="4" t="str">
        <f>TEXT(ROW()-2, "0000")</f>
        <v>2458</v>
      </c>
      <c r="AH2460" s="4" t="str">
        <f>IF(TRIM(CLEAN(A2460))="m", "male", IF(TRIM(CLEAN(A2460))="f","female", "missing"))</f>
        <v>male</v>
      </c>
      <c r="AI2460" s="4">
        <f>C2460</f>
        <v>92.2</v>
      </c>
      <c r="AJ2460" s="4">
        <f>O2460</f>
        <v>68</v>
      </c>
      <c r="AK2460" s="4">
        <f>P2460</f>
        <v>64</v>
      </c>
      <c r="AL2460" s="4">
        <f>IF(AI2460&lt;60, 0, IF(AI2460&lt;70,2, IF(AI2460&lt;80, 3, IF(AI2460&lt;90,4, IF(AI2460&lt;=100, 5, "?")))))</f>
        <v>5</v>
      </c>
      <c r="AM2460" s="4">
        <f>IF(AJ2460&lt;60, 0, IF(AJ2460&lt;70,2, IF(AJ2460&lt;80, 3, IF(AJ2460&lt;90,4, IF(AJ2460&lt;=100, 5, "?")))))</f>
        <v>2</v>
      </c>
      <c r="AN2460" s="4">
        <f>IF(AK2460&lt;60, 0, IF(AK2460&lt;70,2, IF(AK2460&lt;80, 3, IF(AK2460&lt;90,4, IF(AK2460&lt;=100, 5, "?")))))</f>
        <v>2</v>
      </c>
      <c r="AO2460" s="4">
        <f ca="1">AA2460</f>
        <v>0</v>
      </c>
      <c r="AP2460" s="4">
        <f ca="1">AB2460</f>
        <v>1</v>
      </c>
      <c r="AQ2460" s="4">
        <f ca="1">AC2460</f>
        <v>1</v>
      </c>
      <c r="AR2460" s="4">
        <f ca="1">AD2460</f>
        <v>1</v>
      </c>
      <c r="AS2460" s="4">
        <f ca="1">AE2460</f>
        <v>0</v>
      </c>
      <c r="AT2460" s="4" t="str">
        <f ca="1">Z2460</f>
        <v>A</v>
      </c>
      <c r="AU2460" s="4">
        <f>E2460</f>
        <v>0</v>
      </c>
      <c r="AV2460" s="4">
        <f>IF(AU2460&lt;60, 0, IF(AU2460&lt;70,2, IF(AU2460&lt;80, 3, IF(AU2460&lt;90,4, IF(AU2460&lt;=100, 5, "?")))))</f>
        <v>0</v>
      </c>
    </row>
    <row r="2461" spans="1:48" hidden="1" x14ac:dyDescent="0.2">
      <c r="A2461" s="2" t="s">
        <v>16</v>
      </c>
      <c r="B2461" s="3" t="s">
        <v>36</v>
      </c>
      <c r="C2461" s="3">
        <v>94.2</v>
      </c>
      <c r="D2461" s="3" t="s">
        <v>36</v>
      </c>
      <c r="E2461" s="3">
        <v>77.2</v>
      </c>
      <c r="F2461" s="3">
        <v>1</v>
      </c>
      <c r="G2461" s="3">
        <v>70</v>
      </c>
      <c r="H2461" s="3">
        <v>66</v>
      </c>
      <c r="I2461" s="3">
        <v>80</v>
      </c>
      <c r="J2461" s="3">
        <v>77</v>
      </c>
      <c r="K2461" s="3"/>
      <c r="L2461" s="3"/>
      <c r="M2461" s="3">
        <v>63</v>
      </c>
      <c r="N2461" s="3"/>
      <c r="O2461" s="4">
        <f>MAX(G2461:H2461)</f>
        <v>70</v>
      </c>
      <c r="P2461" s="4">
        <f>MAX(I2461:J2461)</f>
        <v>80</v>
      </c>
      <c r="Q2461" s="4">
        <f>ABS(O2461-C2461)</f>
        <v>24.200000000000003</v>
      </c>
      <c r="R2461" s="4">
        <f>ABS(P2461-C2461)</f>
        <v>14.200000000000003</v>
      </c>
      <c r="S2461" s="4" t="b">
        <f ca="1">OR(O2461=0,P2461=0,Q2461&gt;$Q$1,R2461&gt;$R$1,W2461="N", V2461=2)</f>
        <v>1</v>
      </c>
      <c r="T2461" s="4" t="str">
        <f>TRIM(CLEAN(D2461))</f>
        <v>برنامج بكالوريوس هندسة أنظمة الحاسوب</v>
      </c>
      <c r="U2461" s="4">
        <f>COUNTIF(T:T,T2461)</f>
        <v>549</v>
      </c>
      <c r="V2461" s="4" t="str">
        <f>IF(E2461&lt;60, "F", IF(E2461&lt;70,"D", IF(E2461&lt;80, "C", IF(E2461&lt;90,"B", IF(E2461&lt;=100, "A", "?")))))</f>
        <v>C</v>
      </c>
      <c r="W2461" s="4" t="str" cm="1">
        <f t="array" aca="1" ref="W2461" ca="1">_xlfn.IFNA(INDIRECT($Y$1&amp;"!"&amp;W$1&amp;$Y2461),"N")</f>
        <v>A</v>
      </c>
      <c r="X2461" s="4">
        <f ca="1">COUNTIF(W:W,W2461)</f>
        <v>861</v>
      </c>
      <c r="Y2461" s="4">
        <f>MATCH(T2461,Coding!J:J,0)</f>
        <v>3</v>
      </c>
      <c r="Z2461" s="4" t="str" cm="1">
        <f t="array" aca="1" ref="Z2461" ca="1">_xlfn.IFNA(INDIRECT($Y$1&amp;"!"&amp;Z$1&amp;$Y2461),-1)</f>
        <v>A</v>
      </c>
      <c r="AA2461" s="4" cm="1">
        <f t="array" aca="1" ref="AA2461" ca="1">_xlfn.IFNA(INDIRECT($Y$1&amp;"!"&amp;AA$1&amp;$Y2461),-1)</f>
        <v>0</v>
      </c>
      <c r="AB2461" s="4" cm="1">
        <f t="array" aca="1" ref="AB2461" ca="1">_xlfn.IFNA(INDIRECT($Y$1&amp;"!"&amp;AB$1&amp;$Y2461),-1)</f>
        <v>1</v>
      </c>
      <c r="AC2461" s="4" cm="1">
        <f t="array" aca="1" ref="AC2461" ca="1">_xlfn.IFNA(INDIRECT($Y$1&amp;"!"&amp;AC$1&amp;$Y2461),-1)</f>
        <v>1</v>
      </c>
      <c r="AD2461" s="4" cm="1">
        <f t="array" aca="1" ref="AD2461" ca="1">_xlfn.IFNA(INDIRECT($Y$1&amp;"!"&amp;AD$1&amp;$Y2461),-1)</f>
        <v>1</v>
      </c>
      <c r="AE2461" s="4" cm="1">
        <f t="array" aca="1" ref="AE2461" ca="1">_xlfn.IFNA(INDIRECT($Y$1&amp;"!"&amp;AE$1&amp;$Y2461),-1)</f>
        <v>0</v>
      </c>
      <c r="AF2461" s="4" t="str">
        <f ca="1">_xlfn.CONCAT(W2461, "-",V2461)</f>
        <v>A-C</v>
      </c>
      <c r="AG2461" s="4" t="str">
        <f>TEXT(ROW()-2, "0000")</f>
        <v>2459</v>
      </c>
      <c r="AH2461" s="4" t="str">
        <f>IF(TRIM(CLEAN(A2461))="m", "male", IF(TRIM(CLEAN(A2461))="f","female", "missing"))</f>
        <v>female</v>
      </c>
      <c r="AI2461" s="4">
        <f>C2461</f>
        <v>94.2</v>
      </c>
      <c r="AJ2461" s="4">
        <f>O2461</f>
        <v>70</v>
      </c>
      <c r="AK2461" s="4">
        <f>P2461</f>
        <v>80</v>
      </c>
      <c r="AL2461" s="4">
        <f>IF(AI2461&lt;60, 0, IF(AI2461&lt;70,2, IF(AI2461&lt;80, 3, IF(AI2461&lt;90,4, IF(AI2461&lt;=100, 5, "?")))))</f>
        <v>5</v>
      </c>
      <c r="AM2461" s="4">
        <f>IF(AJ2461&lt;60, 0, IF(AJ2461&lt;70,2, IF(AJ2461&lt;80, 3, IF(AJ2461&lt;90,4, IF(AJ2461&lt;=100, 5, "?")))))</f>
        <v>3</v>
      </c>
      <c r="AN2461" s="4">
        <f>IF(AK2461&lt;60, 0, IF(AK2461&lt;70,2, IF(AK2461&lt;80, 3, IF(AK2461&lt;90,4, IF(AK2461&lt;=100, 5, "?")))))</f>
        <v>4</v>
      </c>
      <c r="AO2461" s="4">
        <f ca="1">AA2461</f>
        <v>0</v>
      </c>
      <c r="AP2461" s="4">
        <f ca="1">AB2461</f>
        <v>1</v>
      </c>
      <c r="AQ2461" s="4">
        <f ca="1">AC2461</f>
        <v>1</v>
      </c>
      <c r="AR2461" s="4">
        <f ca="1">AD2461</f>
        <v>1</v>
      </c>
      <c r="AS2461" s="4">
        <f ca="1">AE2461</f>
        <v>0</v>
      </c>
      <c r="AT2461" s="4" t="str">
        <f ca="1">Z2461</f>
        <v>A</v>
      </c>
      <c r="AU2461" s="4">
        <f>E2461</f>
        <v>77.2</v>
      </c>
      <c r="AV2461" s="4">
        <f>IF(AU2461&lt;60, 0, IF(AU2461&lt;70,2, IF(AU2461&lt;80, 3, IF(AU2461&lt;90,4, IF(AU2461&lt;=100, 5, "?")))))</f>
        <v>3</v>
      </c>
    </row>
    <row r="2462" spans="1:48" hidden="1" x14ac:dyDescent="0.2">
      <c r="A2462" s="2" t="s">
        <v>13</v>
      </c>
      <c r="B2462" s="3" t="s">
        <v>35</v>
      </c>
      <c r="C2462" s="3">
        <v>92.2</v>
      </c>
      <c r="D2462" s="3" t="s">
        <v>35</v>
      </c>
      <c r="E2462" s="3">
        <v>73.2</v>
      </c>
      <c r="F2462" s="3">
        <v>1</v>
      </c>
      <c r="G2462" s="3">
        <v>60</v>
      </c>
      <c r="H2462" s="3">
        <v>68</v>
      </c>
      <c r="I2462" s="3">
        <v>84</v>
      </c>
      <c r="J2462" s="3">
        <v>71</v>
      </c>
      <c r="K2462" s="3">
        <v>60</v>
      </c>
      <c r="L2462" s="3"/>
      <c r="M2462" s="3">
        <v>60</v>
      </c>
      <c r="N2462" s="3"/>
      <c r="O2462" s="4">
        <f>MAX(G2462:H2462)</f>
        <v>68</v>
      </c>
      <c r="P2462" s="4">
        <f>MAX(I2462:J2462)</f>
        <v>84</v>
      </c>
      <c r="Q2462" s="4">
        <f>ABS(O2462-C2462)</f>
        <v>24.200000000000003</v>
      </c>
      <c r="R2462" s="4">
        <f>ABS(P2462-C2462)</f>
        <v>8.2000000000000028</v>
      </c>
      <c r="S2462" s="4" t="b">
        <f ca="1">OR(O2462=0,P2462=0,Q2462&gt;$Q$1,R2462&gt;$R$1,W2462="N", V2462=2)</f>
        <v>1</v>
      </c>
      <c r="T2462" s="4" t="str">
        <f>TRIM(CLEAN(D2462))</f>
        <v>برنامج بكالوريوس هندسة الميكاترونيكس</v>
      </c>
      <c r="U2462" s="4">
        <f>COUNTIF(T:T,T2462)</f>
        <v>291</v>
      </c>
      <c r="V2462" s="4" t="str">
        <f>IF(E2462&lt;60, "F", IF(E2462&lt;70,"D", IF(E2462&lt;80, "C", IF(E2462&lt;90,"B", IF(E2462&lt;=100, "A", "?")))))</f>
        <v>C</v>
      </c>
      <c r="W2462" s="4" t="str" cm="1">
        <f t="array" aca="1" ref="W2462" ca="1">_xlfn.IFNA(INDIRECT($Y$1&amp;"!"&amp;W$1&amp;$Y2462),"N")</f>
        <v>B</v>
      </c>
      <c r="X2462" s="4">
        <f ca="1">COUNTIF(W:W,W2462)</f>
        <v>291</v>
      </c>
      <c r="Y2462" s="4">
        <f>MATCH(T2462,Coding!J:J,0)</f>
        <v>6</v>
      </c>
      <c r="Z2462" s="4" t="str" cm="1">
        <f t="array" aca="1" ref="Z2462" ca="1">_xlfn.IFNA(INDIRECT($Y$1&amp;"!"&amp;Z$1&amp;$Y2462),-1)</f>
        <v>B</v>
      </c>
      <c r="AA2462" s="4" cm="1">
        <f t="array" aca="1" ref="AA2462" ca="1">_xlfn.IFNA(INDIRECT($Y$1&amp;"!"&amp;AA$1&amp;$Y2462),-1)</f>
        <v>0</v>
      </c>
      <c r="AB2462" s="4" cm="1">
        <f t="array" aca="1" ref="AB2462" ca="1">_xlfn.IFNA(INDIRECT($Y$1&amp;"!"&amp;AB$1&amp;$Y2462),-1)</f>
        <v>0</v>
      </c>
      <c r="AC2462" s="4" cm="1">
        <f t="array" aca="1" ref="AC2462" ca="1">_xlfn.IFNA(INDIRECT($Y$1&amp;"!"&amp;AC$1&amp;$Y2462),-1)</f>
        <v>1</v>
      </c>
      <c r="AD2462" s="4" cm="1">
        <f t="array" aca="1" ref="AD2462" ca="1">_xlfn.IFNA(INDIRECT($Y$1&amp;"!"&amp;AD$1&amp;$Y2462),-1)</f>
        <v>1</v>
      </c>
      <c r="AE2462" s="4" cm="1">
        <f t="array" aca="1" ref="AE2462" ca="1">_xlfn.IFNA(INDIRECT($Y$1&amp;"!"&amp;AE$1&amp;$Y2462),-1)</f>
        <v>1</v>
      </c>
      <c r="AF2462" s="4" t="str">
        <f ca="1">_xlfn.CONCAT(W2462, "-",V2462)</f>
        <v>B-C</v>
      </c>
      <c r="AG2462" s="4" t="str">
        <f>TEXT(ROW()-2, "0000")</f>
        <v>2460</v>
      </c>
      <c r="AH2462" s="4" t="str">
        <f>IF(TRIM(CLEAN(A2462))="m", "male", IF(TRIM(CLEAN(A2462))="f","female", "missing"))</f>
        <v>male</v>
      </c>
      <c r="AI2462" s="4">
        <f>C2462</f>
        <v>92.2</v>
      </c>
      <c r="AJ2462" s="4">
        <f>O2462</f>
        <v>68</v>
      </c>
      <c r="AK2462" s="4">
        <f>P2462</f>
        <v>84</v>
      </c>
      <c r="AL2462" s="4">
        <f>IF(AI2462&lt;60, 0, IF(AI2462&lt;70,2, IF(AI2462&lt;80, 3, IF(AI2462&lt;90,4, IF(AI2462&lt;=100, 5, "?")))))</f>
        <v>5</v>
      </c>
      <c r="AM2462" s="4">
        <f>IF(AJ2462&lt;60, 0, IF(AJ2462&lt;70,2, IF(AJ2462&lt;80, 3, IF(AJ2462&lt;90,4, IF(AJ2462&lt;=100, 5, "?")))))</f>
        <v>2</v>
      </c>
      <c r="AN2462" s="4">
        <f>IF(AK2462&lt;60, 0, IF(AK2462&lt;70,2, IF(AK2462&lt;80, 3, IF(AK2462&lt;90,4, IF(AK2462&lt;=100, 5, "?")))))</f>
        <v>4</v>
      </c>
      <c r="AO2462" s="4">
        <f ca="1">AA2462</f>
        <v>0</v>
      </c>
      <c r="AP2462" s="4">
        <f ca="1">AB2462</f>
        <v>0</v>
      </c>
      <c r="AQ2462" s="4">
        <f ca="1">AC2462</f>
        <v>1</v>
      </c>
      <c r="AR2462" s="4">
        <f ca="1">AD2462</f>
        <v>1</v>
      </c>
      <c r="AS2462" s="4">
        <f ca="1">AE2462</f>
        <v>1</v>
      </c>
      <c r="AT2462" s="4" t="str">
        <f ca="1">Z2462</f>
        <v>B</v>
      </c>
      <c r="AU2462" s="4">
        <f>E2462</f>
        <v>73.2</v>
      </c>
      <c r="AV2462" s="4">
        <f>IF(AU2462&lt;60, 0, IF(AU2462&lt;70,2, IF(AU2462&lt;80, 3, IF(AU2462&lt;90,4, IF(AU2462&lt;=100, 5, "?")))))</f>
        <v>3</v>
      </c>
    </row>
    <row r="2463" spans="1:48" hidden="1" x14ac:dyDescent="0.2">
      <c r="A2463" s="2" t="s">
        <v>13</v>
      </c>
      <c r="B2463" s="3" t="s">
        <v>62</v>
      </c>
      <c r="C2463" s="3">
        <v>94.2</v>
      </c>
      <c r="D2463" s="3" t="s">
        <v>35</v>
      </c>
      <c r="E2463" s="3">
        <v>71.7</v>
      </c>
      <c r="F2463" s="3">
        <v>2</v>
      </c>
      <c r="G2463" s="3">
        <v>70</v>
      </c>
      <c r="H2463" s="3">
        <v>55</v>
      </c>
      <c r="I2463" s="3">
        <v>70</v>
      </c>
      <c r="J2463" s="3">
        <v>55</v>
      </c>
      <c r="K2463" s="3"/>
      <c r="L2463" s="3"/>
      <c r="M2463" s="3">
        <v>85</v>
      </c>
      <c r="N2463" s="3"/>
      <c r="O2463" s="4">
        <f>MAX(G2463:H2463)</f>
        <v>70</v>
      </c>
      <c r="P2463" s="4">
        <f>MAX(I2463:J2463)</f>
        <v>70</v>
      </c>
      <c r="Q2463" s="4">
        <f>ABS(O2463-C2463)</f>
        <v>24.200000000000003</v>
      </c>
      <c r="R2463" s="4">
        <f>ABS(P2463-C2463)</f>
        <v>24.200000000000003</v>
      </c>
      <c r="S2463" s="4" t="b">
        <f ca="1">OR(O2463=0,P2463=0,Q2463&gt;$Q$1,R2463&gt;$R$1,W2463="N", V2463=2)</f>
        <v>1</v>
      </c>
      <c r="T2463" s="4" t="str">
        <f>TRIM(CLEAN(D2463))</f>
        <v>برنامج بكالوريوس هندسة الميكاترونيكس</v>
      </c>
      <c r="U2463" s="4">
        <f>COUNTIF(T:T,T2463)</f>
        <v>291</v>
      </c>
      <c r="V2463" s="4" t="str">
        <f>IF(E2463&lt;60, "F", IF(E2463&lt;70,"D", IF(E2463&lt;80, "C", IF(E2463&lt;90,"B", IF(E2463&lt;=100, "A", "?")))))</f>
        <v>C</v>
      </c>
      <c r="W2463" s="4" t="str" cm="1">
        <f t="array" aca="1" ref="W2463" ca="1">_xlfn.IFNA(INDIRECT($Y$1&amp;"!"&amp;W$1&amp;$Y2463),"N")</f>
        <v>B</v>
      </c>
      <c r="X2463" s="4">
        <f ca="1">COUNTIF(W:W,W2463)</f>
        <v>291</v>
      </c>
      <c r="Y2463" s="4">
        <f>MATCH(T2463,Coding!J:J,0)</f>
        <v>6</v>
      </c>
      <c r="Z2463" s="4" t="str" cm="1">
        <f t="array" aca="1" ref="Z2463" ca="1">_xlfn.IFNA(INDIRECT($Y$1&amp;"!"&amp;Z$1&amp;$Y2463),-1)</f>
        <v>B</v>
      </c>
      <c r="AA2463" s="4" cm="1">
        <f t="array" aca="1" ref="AA2463" ca="1">_xlfn.IFNA(INDIRECT($Y$1&amp;"!"&amp;AA$1&amp;$Y2463),-1)</f>
        <v>0</v>
      </c>
      <c r="AB2463" s="4" cm="1">
        <f t="array" aca="1" ref="AB2463" ca="1">_xlfn.IFNA(INDIRECT($Y$1&amp;"!"&amp;AB$1&amp;$Y2463),-1)</f>
        <v>0</v>
      </c>
      <c r="AC2463" s="4" cm="1">
        <f t="array" aca="1" ref="AC2463" ca="1">_xlfn.IFNA(INDIRECT($Y$1&amp;"!"&amp;AC$1&amp;$Y2463),-1)</f>
        <v>1</v>
      </c>
      <c r="AD2463" s="4" cm="1">
        <f t="array" aca="1" ref="AD2463" ca="1">_xlfn.IFNA(INDIRECT($Y$1&amp;"!"&amp;AD$1&amp;$Y2463),-1)</f>
        <v>1</v>
      </c>
      <c r="AE2463" s="4" cm="1">
        <f t="array" aca="1" ref="AE2463" ca="1">_xlfn.IFNA(INDIRECT($Y$1&amp;"!"&amp;AE$1&amp;$Y2463),-1)</f>
        <v>1</v>
      </c>
      <c r="AF2463" s="4" t="str">
        <f ca="1">_xlfn.CONCAT(W2463, "-",V2463)</f>
        <v>B-C</v>
      </c>
      <c r="AG2463" s="4" t="str">
        <f>TEXT(ROW()-2, "0000")</f>
        <v>2461</v>
      </c>
      <c r="AH2463" s="4" t="str">
        <f>IF(TRIM(CLEAN(A2463))="m", "male", IF(TRIM(CLEAN(A2463))="f","female", "missing"))</f>
        <v>male</v>
      </c>
      <c r="AI2463" s="4">
        <f>C2463</f>
        <v>94.2</v>
      </c>
      <c r="AJ2463" s="4">
        <f>O2463</f>
        <v>70</v>
      </c>
      <c r="AK2463" s="4">
        <f>P2463</f>
        <v>70</v>
      </c>
      <c r="AL2463" s="4">
        <f>IF(AI2463&lt;60, 0, IF(AI2463&lt;70,2, IF(AI2463&lt;80, 3, IF(AI2463&lt;90,4, IF(AI2463&lt;=100, 5, "?")))))</f>
        <v>5</v>
      </c>
      <c r="AM2463" s="4">
        <f>IF(AJ2463&lt;60, 0, IF(AJ2463&lt;70,2, IF(AJ2463&lt;80, 3, IF(AJ2463&lt;90,4, IF(AJ2463&lt;=100, 5, "?")))))</f>
        <v>3</v>
      </c>
      <c r="AN2463" s="4">
        <f>IF(AK2463&lt;60, 0, IF(AK2463&lt;70,2, IF(AK2463&lt;80, 3, IF(AK2463&lt;90,4, IF(AK2463&lt;=100, 5, "?")))))</f>
        <v>3</v>
      </c>
      <c r="AO2463" s="4">
        <f ca="1">AA2463</f>
        <v>0</v>
      </c>
      <c r="AP2463" s="4">
        <f ca="1">AB2463</f>
        <v>0</v>
      </c>
      <c r="AQ2463" s="4">
        <f ca="1">AC2463</f>
        <v>1</v>
      </c>
      <c r="AR2463" s="4">
        <f ca="1">AD2463</f>
        <v>1</v>
      </c>
      <c r="AS2463" s="4">
        <f ca="1">AE2463</f>
        <v>1</v>
      </c>
      <c r="AT2463" s="4" t="str">
        <f ca="1">Z2463</f>
        <v>B</v>
      </c>
      <c r="AU2463" s="4">
        <f>E2463</f>
        <v>71.7</v>
      </c>
      <c r="AV2463" s="4">
        <f>IF(AU2463&lt;60, 0, IF(AU2463&lt;70,2, IF(AU2463&lt;80, 3, IF(AU2463&lt;90,4, IF(AU2463&lt;=100, 5, "?")))))</f>
        <v>3</v>
      </c>
    </row>
    <row r="2464" spans="1:48" hidden="1" x14ac:dyDescent="0.2">
      <c r="A2464" s="2" t="s">
        <v>13</v>
      </c>
      <c r="B2464" s="3" t="s">
        <v>26</v>
      </c>
      <c r="C2464" s="3">
        <v>90.2</v>
      </c>
      <c r="D2464" s="3" t="s">
        <v>26</v>
      </c>
      <c r="E2464" s="3">
        <v>70</v>
      </c>
      <c r="F2464" s="3">
        <v>1</v>
      </c>
      <c r="G2464" s="3">
        <v>60</v>
      </c>
      <c r="H2464" s="3">
        <v>66</v>
      </c>
      <c r="I2464" s="3">
        <v>60</v>
      </c>
      <c r="J2464" s="3">
        <v>74</v>
      </c>
      <c r="K2464" s="3">
        <v>63</v>
      </c>
      <c r="L2464" s="3"/>
      <c r="M2464" s="3">
        <v>70</v>
      </c>
      <c r="N2464" s="3"/>
      <c r="O2464" s="4">
        <f>MAX(G2464:H2464)</f>
        <v>66</v>
      </c>
      <c r="P2464" s="4">
        <f>MAX(I2464:J2464)</f>
        <v>74</v>
      </c>
      <c r="Q2464" s="4">
        <f>ABS(O2464-C2464)</f>
        <v>24.200000000000003</v>
      </c>
      <c r="R2464" s="4">
        <f>ABS(P2464-C2464)</f>
        <v>16.200000000000003</v>
      </c>
      <c r="S2464" s="4" t="b">
        <f ca="1">OR(O2464=0,P2464=0,Q2464&gt;$Q$1,R2464&gt;$R$1,W2464="N", V2464=2)</f>
        <v>1</v>
      </c>
      <c r="T2464" s="4" t="str">
        <f>TRIM(CLEAN(D2464))</f>
        <v>برنامج بكالوريوس الهندسة المدنية</v>
      </c>
      <c r="U2464" s="4">
        <f>COUNTIF(T:T,T2464)</f>
        <v>723</v>
      </c>
      <c r="V2464" s="4" t="str">
        <f>IF(E2464&lt;60, "F", IF(E2464&lt;70,"D", IF(E2464&lt;80, "C", IF(E2464&lt;90,"B", IF(E2464&lt;=100, "A", "?")))))</f>
        <v>C</v>
      </c>
      <c r="W2464" s="4" t="str" cm="1">
        <f t="array" aca="1" ref="W2464" ca="1">_xlfn.IFNA(INDIRECT($Y$1&amp;"!"&amp;W$1&amp;$Y2464),"N")</f>
        <v>C</v>
      </c>
      <c r="X2464" s="4">
        <f ca="1">COUNTIF(W:W,W2464)</f>
        <v>747</v>
      </c>
      <c r="Y2464" s="4">
        <f>MATCH(T2464,Coding!J:J,0)</f>
        <v>8</v>
      </c>
      <c r="Z2464" s="4" t="str" cm="1">
        <f t="array" aca="1" ref="Z2464" ca="1">_xlfn.IFNA(INDIRECT($Y$1&amp;"!"&amp;Z$1&amp;$Y2464),-1)</f>
        <v>C</v>
      </c>
      <c r="AA2464" s="4" cm="1">
        <f t="array" aca="1" ref="AA2464" ca="1">_xlfn.IFNA(INDIRECT($Y$1&amp;"!"&amp;AA$1&amp;$Y2464),-1)</f>
        <v>1</v>
      </c>
      <c r="AB2464" s="4" cm="1">
        <f t="array" aca="1" ref="AB2464" ca="1">_xlfn.IFNA(INDIRECT($Y$1&amp;"!"&amp;AB$1&amp;$Y2464),-1)</f>
        <v>1</v>
      </c>
      <c r="AC2464" s="4" cm="1">
        <f t="array" aca="1" ref="AC2464" ca="1">_xlfn.IFNA(INDIRECT($Y$1&amp;"!"&amp;AC$1&amp;$Y2464),-1)</f>
        <v>1</v>
      </c>
      <c r="AD2464" s="4" cm="1">
        <f t="array" aca="1" ref="AD2464" ca="1">_xlfn.IFNA(INDIRECT($Y$1&amp;"!"&amp;AD$1&amp;$Y2464),-1)</f>
        <v>0</v>
      </c>
      <c r="AE2464" s="4" cm="1">
        <f t="array" aca="1" ref="AE2464" ca="1">_xlfn.IFNA(INDIRECT($Y$1&amp;"!"&amp;AE$1&amp;$Y2464),-1)</f>
        <v>0</v>
      </c>
      <c r="AF2464" s="4" t="str">
        <f ca="1">_xlfn.CONCAT(W2464, "-",V2464)</f>
        <v>C-C</v>
      </c>
      <c r="AG2464" s="4" t="str">
        <f>TEXT(ROW()-2, "0000")</f>
        <v>2462</v>
      </c>
      <c r="AH2464" s="4" t="str">
        <f>IF(TRIM(CLEAN(A2464))="m", "male", IF(TRIM(CLEAN(A2464))="f","female", "missing"))</f>
        <v>male</v>
      </c>
      <c r="AI2464" s="4">
        <f>C2464</f>
        <v>90.2</v>
      </c>
      <c r="AJ2464" s="4">
        <f>O2464</f>
        <v>66</v>
      </c>
      <c r="AK2464" s="4">
        <f>P2464</f>
        <v>74</v>
      </c>
      <c r="AL2464" s="4">
        <f>IF(AI2464&lt;60, 0, IF(AI2464&lt;70,2, IF(AI2464&lt;80, 3, IF(AI2464&lt;90,4, IF(AI2464&lt;=100, 5, "?")))))</f>
        <v>5</v>
      </c>
      <c r="AM2464" s="4">
        <f>IF(AJ2464&lt;60, 0, IF(AJ2464&lt;70,2, IF(AJ2464&lt;80, 3, IF(AJ2464&lt;90,4, IF(AJ2464&lt;=100, 5, "?")))))</f>
        <v>2</v>
      </c>
      <c r="AN2464" s="4">
        <f>IF(AK2464&lt;60, 0, IF(AK2464&lt;70,2, IF(AK2464&lt;80, 3, IF(AK2464&lt;90,4, IF(AK2464&lt;=100, 5, "?")))))</f>
        <v>3</v>
      </c>
      <c r="AO2464" s="4">
        <f ca="1">AA2464</f>
        <v>1</v>
      </c>
      <c r="AP2464" s="4">
        <f ca="1">AB2464</f>
        <v>1</v>
      </c>
      <c r="AQ2464" s="4">
        <f ca="1">AC2464</f>
        <v>1</v>
      </c>
      <c r="AR2464" s="4">
        <f ca="1">AD2464</f>
        <v>0</v>
      </c>
      <c r="AS2464" s="4">
        <f ca="1">AE2464</f>
        <v>0</v>
      </c>
      <c r="AT2464" s="4" t="str">
        <f ca="1">Z2464</f>
        <v>C</v>
      </c>
      <c r="AU2464" s="4">
        <f>E2464</f>
        <v>70</v>
      </c>
      <c r="AV2464" s="4">
        <f>IF(AU2464&lt;60, 0, IF(AU2464&lt;70,2, IF(AU2464&lt;80, 3, IF(AU2464&lt;90,4, IF(AU2464&lt;=100, 5, "?")))))</f>
        <v>3</v>
      </c>
    </row>
    <row r="2465" spans="1:48" hidden="1" x14ac:dyDescent="0.2">
      <c r="A2465" s="2" t="s">
        <v>13</v>
      </c>
      <c r="B2465" s="3" t="s">
        <v>33</v>
      </c>
      <c r="C2465" s="3">
        <v>85.2</v>
      </c>
      <c r="D2465" s="3" t="s">
        <v>33</v>
      </c>
      <c r="E2465" s="3">
        <v>69.599999999999994</v>
      </c>
      <c r="F2465" s="3">
        <v>1</v>
      </c>
      <c r="G2465" s="3">
        <v>60</v>
      </c>
      <c r="H2465" s="3">
        <v>61</v>
      </c>
      <c r="I2465" s="3">
        <v>60</v>
      </c>
      <c r="J2465" s="3">
        <v>61</v>
      </c>
      <c r="K2465" s="3"/>
      <c r="L2465" s="3"/>
      <c r="M2465" s="3"/>
      <c r="N2465" s="3"/>
      <c r="O2465" s="4">
        <f>MAX(G2465:H2465)</f>
        <v>61</v>
      </c>
      <c r="P2465" s="4">
        <f>MAX(I2465:J2465)</f>
        <v>61</v>
      </c>
      <c r="Q2465" s="4">
        <f>ABS(O2465-C2465)</f>
        <v>24.200000000000003</v>
      </c>
      <c r="R2465" s="4">
        <f>ABS(P2465-C2465)</f>
        <v>24.200000000000003</v>
      </c>
      <c r="S2465" s="4" t="b">
        <f ca="1">OR(O2465=0,P2465=0,Q2465&gt;$Q$1,R2465&gt;$R$1,W2465="N", V2465=2)</f>
        <v>1</v>
      </c>
      <c r="T2465" s="4" t="str">
        <f>TRIM(CLEAN(D2465))</f>
        <v>برنامج بكالوريوس علم الحاسوب</v>
      </c>
      <c r="U2465" s="4">
        <f>COUNTIF(T:T,T2465)</f>
        <v>589</v>
      </c>
      <c r="V2465" s="4" t="str">
        <f>IF(E2465&lt;60, "F", IF(E2465&lt;70,"D", IF(E2465&lt;80, "C", IF(E2465&lt;90,"B", IF(E2465&lt;=100, "A", "?")))))</f>
        <v>D</v>
      </c>
      <c r="W2465" s="4" t="str" cm="1">
        <f t="array" aca="1" ref="W2465" ca="1">_xlfn.IFNA(INDIRECT($Y$1&amp;"!"&amp;W$1&amp;$Y2465),"N")</f>
        <v>D</v>
      </c>
      <c r="X2465" s="4">
        <f ca="1">COUNTIF(W:W,W2465)</f>
        <v>589</v>
      </c>
      <c r="Y2465" s="4">
        <f>MATCH(T2465,Coding!J:J,0)</f>
        <v>9</v>
      </c>
      <c r="Z2465" s="4" t="str" cm="1">
        <f t="array" aca="1" ref="Z2465" ca="1">_xlfn.IFNA(INDIRECT($Y$1&amp;"!"&amp;Z$1&amp;$Y2465),-1)</f>
        <v>D</v>
      </c>
      <c r="AA2465" s="4" cm="1">
        <f t="array" aca="1" ref="AA2465" ca="1">_xlfn.IFNA(INDIRECT($Y$1&amp;"!"&amp;AA$1&amp;$Y2465),-1)</f>
        <v>0</v>
      </c>
      <c r="AB2465" s="4" cm="1">
        <f t="array" aca="1" ref="AB2465" ca="1">_xlfn.IFNA(INDIRECT($Y$1&amp;"!"&amp;AB$1&amp;$Y2465),-1)</f>
        <v>1</v>
      </c>
      <c r="AC2465" s="4" cm="1">
        <f t="array" aca="1" ref="AC2465" ca="1">_xlfn.IFNA(INDIRECT($Y$1&amp;"!"&amp;AC$1&amp;$Y2465),-1)</f>
        <v>0</v>
      </c>
      <c r="AD2465" s="4" cm="1">
        <f t="array" aca="1" ref="AD2465" ca="1">_xlfn.IFNA(INDIRECT($Y$1&amp;"!"&amp;AD$1&amp;$Y2465),-1)</f>
        <v>0</v>
      </c>
      <c r="AE2465" s="4" cm="1">
        <f t="array" aca="1" ref="AE2465" ca="1">_xlfn.IFNA(INDIRECT($Y$1&amp;"!"&amp;AE$1&amp;$Y2465),-1)</f>
        <v>0</v>
      </c>
      <c r="AF2465" s="4" t="str">
        <f ca="1">_xlfn.CONCAT(W2465, "-",V2465)</f>
        <v>D-D</v>
      </c>
      <c r="AG2465" s="4" t="str">
        <f>TEXT(ROW()-2, "0000")</f>
        <v>2463</v>
      </c>
      <c r="AH2465" s="4" t="str">
        <f>IF(TRIM(CLEAN(A2465))="m", "male", IF(TRIM(CLEAN(A2465))="f","female", "missing"))</f>
        <v>male</v>
      </c>
      <c r="AI2465" s="4">
        <f>C2465</f>
        <v>85.2</v>
      </c>
      <c r="AJ2465" s="4">
        <f>O2465</f>
        <v>61</v>
      </c>
      <c r="AK2465" s="4">
        <f>P2465</f>
        <v>61</v>
      </c>
      <c r="AL2465" s="4">
        <f>IF(AI2465&lt;60, 0, IF(AI2465&lt;70,2, IF(AI2465&lt;80, 3, IF(AI2465&lt;90,4, IF(AI2465&lt;=100, 5, "?")))))</f>
        <v>4</v>
      </c>
      <c r="AM2465" s="4">
        <f>IF(AJ2465&lt;60, 0, IF(AJ2465&lt;70,2, IF(AJ2465&lt;80, 3, IF(AJ2465&lt;90,4, IF(AJ2465&lt;=100, 5, "?")))))</f>
        <v>2</v>
      </c>
      <c r="AN2465" s="4">
        <f>IF(AK2465&lt;60, 0, IF(AK2465&lt;70,2, IF(AK2465&lt;80, 3, IF(AK2465&lt;90,4, IF(AK2465&lt;=100, 5, "?")))))</f>
        <v>2</v>
      </c>
      <c r="AO2465" s="4">
        <f ca="1">AA2465</f>
        <v>0</v>
      </c>
      <c r="AP2465" s="4">
        <f ca="1">AB2465</f>
        <v>1</v>
      </c>
      <c r="AQ2465" s="4">
        <f ca="1">AC2465</f>
        <v>0</v>
      </c>
      <c r="AR2465" s="4">
        <f ca="1">AD2465</f>
        <v>0</v>
      </c>
      <c r="AS2465" s="4">
        <f ca="1">AE2465</f>
        <v>0</v>
      </c>
      <c r="AT2465" s="4" t="str">
        <f ca="1">Z2465</f>
        <v>D</v>
      </c>
      <c r="AU2465" s="4">
        <f>E2465</f>
        <v>69.599999999999994</v>
      </c>
      <c r="AV2465" s="4">
        <f>IF(AU2465&lt;60, 0, IF(AU2465&lt;70,2, IF(AU2465&lt;80, 3, IF(AU2465&lt;90,4, IF(AU2465&lt;=100, 5, "?")))))</f>
        <v>2</v>
      </c>
    </row>
    <row r="2466" spans="1:48" hidden="1" x14ac:dyDescent="0.2">
      <c r="A2466" s="2" t="s">
        <v>13</v>
      </c>
      <c r="B2466" s="3" t="s">
        <v>33</v>
      </c>
      <c r="C2466" s="3">
        <v>87.2</v>
      </c>
      <c r="D2466" s="3" t="s">
        <v>33</v>
      </c>
      <c r="E2466" s="3">
        <v>80.8</v>
      </c>
      <c r="F2466" s="3">
        <v>1</v>
      </c>
      <c r="G2466" s="3">
        <v>60</v>
      </c>
      <c r="H2466" s="3">
        <v>63</v>
      </c>
      <c r="I2466" s="3">
        <v>73</v>
      </c>
      <c r="J2466" s="3">
        <v>60</v>
      </c>
      <c r="K2466" s="3">
        <v>91</v>
      </c>
      <c r="L2466" s="3"/>
      <c r="M2466" s="3"/>
      <c r="N2466" s="3"/>
      <c r="O2466" s="4">
        <f>MAX(G2466:H2466)</f>
        <v>63</v>
      </c>
      <c r="P2466" s="4">
        <f>MAX(I2466:J2466)</f>
        <v>73</v>
      </c>
      <c r="Q2466" s="4">
        <f>ABS(O2466-C2466)</f>
        <v>24.200000000000003</v>
      </c>
      <c r="R2466" s="4">
        <f>ABS(P2466-C2466)</f>
        <v>14.200000000000003</v>
      </c>
      <c r="S2466" s="4" t="b">
        <f ca="1">OR(O2466=0,P2466=0,Q2466&gt;$Q$1,R2466&gt;$R$1,W2466="N", V2466=2)</f>
        <v>1</v>
      </c>
      <c r="T2466" s="4" t="str">
        <f>TRIM(CLEAN(D2466))</f>
        <v>برنامج بكالوريوس علم الحاسوب</v>
      </c>
      <c r="U2466" s="4">
        <f>COUNTIF(T:T,T2466)</f>
        <v>589</v>
      </c>
      <c r="V2466" s="4" t="str">
        <f>IF(E2466&lt;60, "F", IF(E2466&lt;70,"D", IF(E2466&lt;80, "C", IF(E2466&lt;90,"B", IF(E2466&lt;=100, "A", "?")))))</f>
        <v>B</v>
      </c>
      <c r="W2466" s="4" t="str" cm="1">
        <f t="array" aca="1" ref="W2466" ca="1">_xlfn.IFNA(INDIRECT($Y$1&amp;"!"&amp;W$1&amp;$Y2466),"N")</f>
        <v>D</v>
      </c>
      <c r="X2466" s="4">
        <f ca="1">COUNTIF(W:W,W2466)</f>
        <v>589</v>
      </c>
      <c r="Y2466" s="4">
        <f>MATCH(T2466,Coding!J:J,0)</f>
        <v>9</v>
      </c>
      <c r="Z2466" s="4" t="str" cm="1">
        <f t="array" aca="1" ref="Z2466" ca="1">_xlfn.IFNA(INDIRECT($Y$1&amp;"!"&amp;Z$1&amp;$Y2466),-1)</f>
        <v>D</v>
      </c>
      <c r="AA2466" s="4" cm="1">
        <f t="array" aca="1" ref="AA2466" ca="1">_xlfn.IFNA(INDIRECT($Y$1&amp;"!"&amp;AA$1&amp;$Y2466),-1)</f>
        <v>0</v>
      </c>
      <c r="AB2466" s="4" cm="1">
        <f t="array" aca="1" ref="AB2466" ca="1">_xlfn.IFNA(INDIRECT($Y$1&amp;"!"&amp;AB$1&amp;$Y2466),-1)</f>
        <v>1</v>
      </c>
      <c r="AC2466" s="4" cm="1">
        <f t="array" aca="1" ref="AC2466" ca="1">_xlfn.IFNA(INDIRECT($Y$1&amp;"!"&amp;AC$1&amp;$Y2466),-1)</f>
        <v>0</v>
      </c>
      <c r="AD2466" s="4" cm="1">
        <f t="array" aca="1" ref="AD2466" ca="1">_xlfn.IFNA(INDIRECT($Y$1&amp;"!"&amp;AD$1&amp;$Y2466),-1)</f>
        <v>0</v>
      </c>
      <c r="AE2466" s="4" cm="1">
        <f t="array" aca="1" ref="AE2466" ca="1">_xlfn.IFNA(INDIRECT($Y$1&amp;"!"&amp;AE$1&amp;$Y2466),-1)</f>
        <v>0</v>
      </c>
      <c r="AF2466" s="4" t="str">
        <f ca="1">_xlfn.CONCAT(W2466, "-",V2466)</f>
        <v>D-B</v>
      </c>
      <c r="AG2466" s="4" t="str">
        <f>TEXT(ROW()-2, "0000")</f>
        <v>2464</v>
      </c>
      <c r="AH2466" s="4" t="str">
        <f>IF(TRIM(CLEAN(A2466))="m", "male", IF(TRIM(CLEAN(A2466))="f","female", "missing"))</f>
        <v>male</v>
      </c>
      <c r="AI2466" s="4">
        <f>C2466</f>
        <v>87.2</v>
      </c>
      <c r="AJ2466" s="4">
        <f>O2466</f>
        <v>63</v>
      </c>
      <c r="AK2466" s="4">
        <f>P2466</f>
        <v>73</v>
      </c>
      <c r="AL2466" s="4">
        <f>IF(AI2466&lt;60, 0, IF(AI2466&lt;70,2, IF(AI2466&lt;80, 3, IF(AI2466&lt;90,4, IF(AI2466&lt;=100, 5, "?")))))</f>
        <v>4</v>
      </c>
      <c r="AM2466" s="4">
        <f>IF(AJ2466&lt;60, 0, IF(AJ2466&lt;70,2, IF(AJ2466&lt;80, 3, IF(AJ2466&lt;90,4, IF(AJ2466&lt;=100, 5, "?")))))</f>
        <v>2</v>
      </c>
      <c r="AN2466" s="4">
        <f>IF(AK2466&lt;60, 0, IF(AK2466&lt;70,2, IF(AK2466&lt;80, 3, IF(AK2466&lt;90,4, IF(AK2466&lt;=100, 5, "?")))))</f>
        <v>3</v>
      </c>
      <c r="AO2466" s="4">
        <f ca="1">AA2466</f>
        <v>0</v>
      </c>
      <c r="AP2466" s="4">
        <f ca="1">AB2466</f>
        <v>1</v>
      </c>
      <c r="AQ2466" s="4">
        <f ca="1">AC2466</f>
        <v>0</v>
      </c>
      <c r="AR2466" s="4">
        <f ca="1">AD2466</f>
        <v>0</v>
      </c>
      <c r="AS2466" s="4">
        <f ca="1">AE2466</f>
        <v>0</v>
      </c>
      <c r="AT2466" s="4" t="str">
        <f ca="1">Z2466</f>
        <v>D</v>
      </c>
      <c r="AU2466" s="4">
        <f>E2466</f>
        <v>80.8</v>
      </c>
      <c r="AV2466" s="4">
        <f>IF(AU2466&lt;60, 0, IF(AU2466&lt;70,2, IF(AU2466&lt;80, 3, IF(AU2466&lt;90,4, IF(AU2466&lt;=100, 5, "?")))))</f>
        <v>4</v>
      </c>
    </row>
    <row r="2467" spans="1:48" hidden="1" x14ac:dyDescent="0.2">
      <c r="A2467" s="2" t="s">
        <v>16</v>
      </c>
      <c r="B2467" s="3" t="s">
        <v>33</v>
      </c>
      <c r="C2467" s="3">
        <v>92.2</v>
      </c>
      <c r="D2467" s="3" t="s">
        <v>33</v>
      </c>
      <c r="E2467" s="3">
        <v>71.8</v>
      </c>
      <c r="F2467" s="3">
        <v>1</v>
      </c>
      <c r="G2467" s="3">
        <v>68</v>
      </c>
      <c r="H2467" s="3">
        <v>63</v>
      </c>
      <c r="I2467" s="3">
        <v>71</v>
      </c>
      <c r="J2467" s="3">
        <v>70</v>
      </c>
      <c r="K2467" s="3"/>
      <c r="L2467" s="3"/>
      <c r="M2467" s="3"/>
      <c r="N2467" s="3"/>
      <c r="O2467" s="4">
        <f>MAX(G2467:H2467)</f>
        <v>68</v>
      </c>
      <c r="P2467" s="4">
        <f>MAX(I2467:J2467)</f>
        <v>71</v>
      </c>
      <c r="Q2467" s="4">
        <f>ABS(O2467-C2467)</f>
        <v>24.200000000000003</v>
      </c>
      <c r="R2467" s="4">
        <f>ABS(P2467-C2467)</f>
        <v>21.200000000000003</v>
      </c>
      <c r="S2467" s="4" t="b">
        <f ca="1">OR(O2467=0,P2467=0,Q2467&gt;$Q$1,R2467&gt;$R$1,W2467="N", V2467=2)</f>
        <v>1</v>
      </c>
      <c r="T2467" s="4" t="str">
        <f>TRIM(CLEAN(D2467))</f>
        <v>برنامج بكالوريوس علم الحاسوب</v>
      </c>
      <c r="U2467" s="4">
        <f>COUNTIF(T:T,T2467)</f>
        <v>589</v>
      </c>
      <c r="V2467" s="4" t="str">
        <f>IF(E2467&lt;60, "F", IF(E2467&lt;70,"D", IF(E2467&lt;80, "C", IF(E2467&lt;90,"B", IF(E2467&lt;=100, "A", "?")))))</f>
        <v>C</v>
      </c>
      <c r="W2467" s="4" t="str" cm="1">
        <f t="array" aca="1" ref="W2467" ca="1">_xlfn.IFNA(INDIRECT($Y$1&amp;"!"&amp;W$1&amp;$Y2467),"N")</f>
        <v>D</v>
      </c>
      <c r="X2467" s="4">
        <f ca="1">COUNTIF(W:W,W2467)</f>
        <v>589</v>
      </c>
      <c r="Y2467" s="4">
        <f>MATCH(T2467,Coding!J:J,0)</f>
        <v>9</v>
      </c>
      <c r="Z2467" s="4" t="str" cm="1">
        <f t="array" aca="1" ref="Z2467" ca="1">_xlfn.IFNA(INDIRECT($Y$1&amp;"!"&amp;Z$1&amp;$Y2467),-1)</f>
        <v>D</v>
      </c>
      <c r="AA2467" s="4" cm="1">
        <f t="array" aca="1" ref="AA2467" ca="1">_xlfn.IFNA(INDIRECT($Y$1&amp;"!"&amp;AA$1&amp;$Y2467),-1)</f>
        <v>0</v>
      </c>
      <c r="AB2467" s="4" cm="1">
        <f t="array" aca="1" ref="AB2467" ca="1">_xlfn.IFNA(INDIRECT($Y$1&amp;"!"&amp;AB$1&amp;$Y2467),-1)</f>
        <v>1</v>
      </c>
      <c r="AC2467" s="4" cm="1">
        <f t="array" aca="1" ref="AC2467" ca="1">_xlfn.IFNA(INDIRECT($Y$1&amp;"!"&amp;AC$1&amp;$Y2467),-1)</f>
        <v>0</v>
      </c>
      <c r="AD2467" s="4" cm="1">
        <f t="array" aca="1" ref="AD2467" ca="1">_xlfn.IFNA(INDIRECT($Y$1&amp;"!"&amp;AD$1&amp;$Y2467),-1)</f>
        <v>0</v>
      </c>
      <c r="AE2467" s="4" cm="1">
        <f t="array" aca="1" ref="AE2467" ca="1">_xlfn.IFNA(INDIRECT($Y$1&amp;"!"&amp;AE$1&amp;$Y2467),-1)</f>
        <v>0</v>
      </c>
      <c r="AF2467" s="4" t="str">
        <f ca="1">_xlfn.CONCAT(W2467, "-",V2467)</f>
        <v>D-C</v>
      </c>
      <c r="AG2467" s="4" t="str">
        <f>TEXT(ROW()-2, "0000")</f>
        <v>2465</v>
      </c>
      <c r="AH2467" s="4" t="str">
        <f>IF(TRIM(CLEAN(A2467))="m", "male", IF(TRIM(CLEAN(A2467))="f","female", "missing"))</f>
        <v>female</v>
      </c>
      <c r="AI2467" s="4">
        <f>C2467</f>
        <v>92.2</v>
      </c>
      <c r="AJ2467" s="4">
        <f>O2467</f>
        <v>68</v>
      </c>
      <c r="AK2467" s="4">
        <f>P2467</f>
        <v>71</v>
      </c>
      <c r="AL2467" s="4">
        <f>IF(AI2467&lt;60, 0, IF(AI2467&lt;70,2, IF(AI2467&lt;80, 3, IF(AI2467&lt;90,4, IF(AI2467&lt;=100, 5, "?")))))</f>
        <v>5</v>
      </c>
      <c r="AM2467" s="4">
        <f>IF(AJ2467&lt;60, 0, IF(AJ2467&lt;70,2, IF(AJ2467&lt;80, 3, IF(AJ2467&lt;90,4, IF(AJ2467&lt;=100, 5, "?")))))</f>
        <v>2</v>
      </c>
      <c r="AN2467" s="4">
        <f>IF(AK2467&lt;60, 0, IF(AK2467&lt;70,2, IF(AK2467&lt;80, 3, IF(AK2467&lt;90,4, IF(AK2467&lt;=100, 5, "?")))))</f>
        <v>3</v>
      </c>
      <c r="AO2467" s="4">
        <f ca="1">AA2467</f>
        <v>0</v>
      </c>
      <c r="AP2467" s="4">
        <f ca="1">AB2467</f>
        <v>1</v>
      </c>
      <c r="AQ2467" s="4">
        <f ca="1">AC2467</f>
        <v>0</v>
      </c>
      <c r="AR2467" s="4">
        <f ca="1">AD2467</f>
        <v>0</v>
      </c>
      <c r="AS2467" s="4">
        <f ca="1">AE2467</f>
        <v>0</v>
      </c>
      <c r="AT2467" s="4" t="str">
        <f ca="1">Z2467</f>
        <v>D</v>
      </c>
      <c r="AU2467" s="4">
        <f>E2467</f>
        <v>71.8</v>
      </c>
      <c r="AV2467" s="4">
        <f>IF(AU2467&lt;60, 0, IF(AU2467&lt;70,2, IF(AU2467&lt;80, 3, IF(AU2467&lt;90,4, IF(AU2467&lt;=100, 5, "?")))))</f>
        <v>3</v>
      </c>
    </row>
    <row r="2468" spans="1:48" hidden="1" x14ac:dyDescent="0.2">
      <c r="A2468" s="2" t="s">
        <v>13</v>
      </c>
      <c r="B2468" s="3" t="s">
        <v>28</v>
      </c>
      <c r="C2468" s="3">
        <v>84.2</v>
      </c>
      <c r="D2468" s="3" t="s">
        <v>28</v>
      </c>
      <c r="E2468" s="3">
        <v>62.6</v>
      </c>
      <c r="F2468" s="3">
        <v>2</v>
      </c>
      <c r="G2468" s="3">
        <v>60</v>
      </c>
      <c r="H2468" s="3"/>
      <c r="I2468" s="3">
        <v>60</v>
      </c>
      <c r="J2468" s="3"/>
      <c r="K2468" s="3"/>
      <c r="L2468" s="3"/>
      <c r="M2468" s="3">
        <v>50</v>
      </c>
      <c r="N2468" s="3"/>
      <c r="O2468" s="4">
        <f>MAX(G2468:H2468)</f>
        <v>60</v>
      </c>
      <c r="P2468" s="4">
        <f>MAX(I2468:J2468)</f>
        <v>60</v>
      </c>
      <c r="Q2468" s="4">
        <f>ABS(O2468-C2468)</f>
        <v>24.200000000000003</v>
      </c>
      <c r="R2468" s="4">
        <f>ABS(P2468-C2468)</f>
        <v>24.200000000000003</v>
      </c>
      <c r="S2468" s="4" t="b">
        <f ca="1">OR(O2468=0,P2468=0,Q2468&gt;$Q$1,R2468&gt;$R$1,W2468="N", V2468=2)</f>
        <v>1</v>
      </c>
      <c r="T2468" s="4" t="str">
        <f>TRIM(CLEAN(D2468))</f>
        <v>برنامج بكالوريوس الهندسة الميكانيكية</v>
      </c>
      <c r="U2468" s="4">
        <f>COUNTIF(T:T,T2468)</f>
        <v>292</v>
      </c>
      <c r="V2468" s="4" t="str">
        <f>IF(E2468&lt;60, "F", IF(E2468&lt;70,"D", IF(E2468&lt;80, "C", IF(E2468&lt;90,"B", IF(E2468&lt;=100, "A", "?")))))</f>
        <v>D</v>
      </c>
      <c r="W2468" s="4" t="str" cm="1">
        <f t="array" aca="1" ref="W2468" ca="1">_xlfn.IFNA(INDIRECT($Y$1&amp;"!"&amp;W$1&amp;$Y2468),"N")</f>
        <v>E</v>
      </c>
      <c r="X2468" s="4">
        <f ca="1">COUNTIF(W:W,W2468)</f>
        <v>292</v>
      </c>
      <c r="Y2468" s="4">
        <f>MATCH(T2468,Coding!J:J,0)</f>
        <v>10</v>
      </c>
      <c r="Z2468" s="4" t="str" cm="1">
        <f t="array" aca="1" ref="Z2468" ca="1">_xlfn.IFNA(INDIRECT($Y$1&amp;"!"&amp;Z$1&amp;$Y2468),-1)</f>
        <v>E</v>
      </c>
      <c r="AA2468" s="4" cm="1">
        <f t="array" aca="1" ref="AA2468" ca="1">_xlfn.IFNA(INDIRECT($Y$1&amp;"!"&amp;AA$1&amp;$Y2468),-1)</f>
        <v>0</v>
      </c>
      <c r="AB2468" s="4" cm="1">
        <f t="array" aca="1" ref="AB2468" ca="1">_xlfn.IFNA(INDIRECT($Y$1&amp;"!"&amp;AB$1&amp;$Y2468),-1)</f>
        <v>0</v>
      </c>
      <c r="AC2468" s="4" cm="1">
        <f t="array" aca="1" ref="AC2468" ca="1">_xlfn.IFNA(INDIRECT($Y$1&amp;"!"&amp;AC$1&amp;$Y2468),-1)</f>
        <v>1</v>
      </c>
      <c r="AD2468" s="4" cm="1">
        <f t="array" aca="1" ref="AD2468" ca="1">_xlfn.IFNA(INDIRECT($Y$1&amp;"!"&amp;AD$1&amp;$Y2468),-1)</f>
        <v>0</v>
      </c>
      <c r="AE2468" s="4" cm="1">
        <f t="array" aca="1" ref="AE2468" ca="1">_xlfn.IFNA(INDIRECT($Y$1&amp;"!"&amp;AE$1&amp;$Y2468),-1)</f>
        <v>1</v>
      </c>
      <c r="AF2468" s="4" t="str">
        <f ca="1">_xlfn.CONCAT(W2468, "-",V2468)</f>
        <v>E-D</v>
      </c>
      <c r="AG2468" s="4" t="str">
        <f>TEXT(ROW()-2, "0000")</f>
        <v>2466</v>
      </c>
      <c r="AH2468" s="4" t="str">
        <f>IF(TRIM(CLEAN(A2468))="m", "male", IF(TRIM(CLEAN(A2468))="f","female", "missing"))</f>
        <v>male</v>
      </c>
      <c r="AI2468" s="4">
        <f>C2468</f>
        <v>84.2</v>
      </c>
      <c r="AJ2468" s="4">
        <f>O2468</f>
        <v>60</v>
      </c>
      <c r="AK2468" s="4">
        <f>P2468</f>
        <v>60</v>
      </c>
      <c r="AL2468" s="4">
        <f>IF(AI2468&lt;60, 0, IF(AI2468&lt;70,2, IF(AI2468&lt;80, 3, IF(AI2468&lt;90,4, IF(AI2468&lt;=100, 5, "?")))))</f>
        <v>4</v>
      </c>
      <c r="AM2468" s="4">
        <f>IF(AJ2468&lt;60, 0, IF(AJ2468&lt;70,2, IF(AJ2468&lt;80, 3, IF(AJ2468&lt;90,4, IF(AJ2468&lt;=100, 5, "?")))))</f>
        <v>2</v>
      </c>
      <c r="AN2468" s="4">
        <f>IF(AK2468&lt;60, 0, IF(AK2468&lt;70,2, IF(AK2468&lt;80, 3, IF(AK2468&lt;90,4, IF(AK2468&lt;=100, 5, "?")))))</f>
        <v>2</v>
      </c>
      <c r="AO2468" s="4">
        <f ca="1">AA2468</f>
        <v>0</v>
      </c>
      <c r="AP2468" s="4">
        <f ca="1">AB2468</f>
        <v>0</v>
      </c>
      <c r="AQ2468" s="4">
        <f ca="1">AC2468</f>
        <v>1</v>
      </c>
      <c r="AR2468" s="4">
        <f ca="1">AD2468</f>
        <v>0</v>
      </c>
      <c r="AS2468" s="4">
        <f ca="1">AE2468</f>
        <v>1</v>
      </c>
      <c r="AT2468" s="4" t="str">
        <f ca="1">Z2468</f>
        <v>E</v>
      </c>
      <c r="AU2468" s="4">
        <f>E2468</f>
        <v>62.6</v>
      </c>
      <c r="AV2468" s="4">
        <f>IF(AU2468&lt;60, 0, IF(AU2468&lt;70,2, IF(AU2468&lt;80, 3, IF(AU2468&lt;90,4, IF(AU2468&lt;=100, 5, "?")))))</f>
        <v>2</v>
      </c>
    </row>
    <row r="2469" spans="1:48" hidden="1" x14ac:dyDescent="0.2">
      <c r="A2469" s="2" t="s">
        <v>13</v>
      </c>
      <c r="B2469" s="3" t="s">
        <v>28</v>
      </c>
      <c r="C2469" s="3">
        <v>84.2</v>
      </c>
      <c r="D2469" s="3" t="s">
        <v>28</v>
      </c>
      <c r="E2469" s="3">
        <v>72.8</v>
      </c>
      <c r="F2469" s="3">
        <v>3</v>
      </c>
      <c r="G2469" s="3">
        <v>60</v>
      </c>
      <c r="H2469" s="3">
        <v>60</v>
      </c>
      <c r="I2469" s="3">
        <v>61</v>
      </c>
      <c r="J2469" s="3">
        <v>65</v>
      </c>
      <c r="K2469" s="3">
        <v>68</v>
      </c>
      <c r="L2469" s="3"/>
      <c r="M2469" s="3">
        <v>80</v>
      </c>
      <c r="N2469" s="3"/>
      <c r="O2469" s="4">
        <f>MAX(G2469:H2469)</f>
        <v>60</v>
      </c>
      <c r="P2469" s="4">
        <f>MAX(I2469:J2469)</f>
        <v>65</v>
      </c>
      <c r="Q2469" s="4">
        <f>ABS(O2469-C2469)</f>
        <v>24.200000000000003</v>
      </c>
      <c r="R2469" s="4">
        <f>ABS(P2469-C2469)</f>
        <v>19.200000000000003</v>
      </c>
      <c r="S2469" s="4" t="b">
        <f ca="1">OR(O2469=0,P2469=0,Q2469&gt;$Q$1,R2469&gt;$R$1,W2469="N", V2469=2)</f>
        <v>1</v>
      </c>
      <c r="T2469" s="4" t="str">
        <f>TRIM(CLEAN(D2469))</f>
        <v>برنامج بكالوريوس الهندسة الميكانيكية</v>
      </c>
      <c r="U2469" s="4">
        <f>COUNTIF(T:T,T2469)</f>
        <v>292</v>
      </c>
      <c r="V2469" s="4" t="str">
        <f>IF(E2469&lt;60, "F", IF(E2469&lt;70,"D", IF(E2469&lt;80, "C", IF(E2469&lt;90,"B", IF(E2469&lt;=100, "A", "?")))))</f>
        <v>C</v>
      </c>
      <c r="W2469" s="4" t="str" cm="1">
        <f t="array" aca="1" ref="W2469" ca="1">_xlfn.IFNA(INDIRECT($Y$1&amp;"!"&amp;W$1&amp;$Y2469),"N")</f>
        <v>E</v>
      </c>
      <c r="X2469" s="4">
        <f ca="1">COUNTIF(W:W,W2469)</f>
        <v>292</v>
      </c>
      <c r="Y2469" s="4">
        <f>MATCH(T2469,Coding!J:J,0)</f>
        <v>10</v>
      </c>
      <c r="Z2469" s="4" t="str" cm="1">
        <f t="array" aca="1" ref="Z2469" ca="1">_xlfn.IFNA(INDIRECT($Y$1&amp;"!"&amp;Z$1&amp;$Y2469),-1)</f>
        <v>E</v>
      </c>
      <c r="AA2469" s="4" cm="1">
        <f t="array" aca="1" ref="AA2469" ca="1">_xlfn.IFNA(INDIRECT($Y$1&amp;"!"&amp;AA$1&amp;$Y2469),-1)</f>
        <v>0</v>
      </c>
      <c r="AB2469" s="4" cm="1">
        <f t="array" aca="1" ref="AB2469" ca="1">_xlfn.IFNA(INDIRECT($Y$1&amp;"!"&amp;AB$1&amp;$Y2469),-1)</f>
        <v>0</v>
      </c>
      <c r="AC2469" s="4" cm="1">
        <f t="array" aca="1" ref="AC2469" ca="1">_xlfn.IFNA(INDIRECT($Y$1&amp;"!"&amp;AC$1&amp;$Y2469),-1)</f>
        <v>1</v>
      </c>
      <c r="AD2469" s="4" cm="1">
        <f t="array" aca="1" ref="AD2469" ca="1">_xlfn.IFNA(INDIRECT($Y$1&amp;"!"&amp;AD$1&amp;$Y2469),-1)</f>
        <v>0</v>
      </c>
      <c r="AE2469" s="4" cm="1">
        <f t="array" aca="1" ref="AE2469" ca="1">_xlfn.IFNA(INDIRECT($Y$1&amp;"!"&amp;AE$1&amp;$Y2469),-1)</f>
        <v>1</v>
      </c>
      <c r="AF2469" s="4" t="str">
        <f ca="1">_xlfn.CONCAT(W2469, "-",V2469)</f>
        <v>E-C</v>
      </c>
      <c r="AG2469" s="4" t="str">
        <f>TEXT(ROW()-2, "0000")</f>
        <v>2467</v>
      </c>
      <c r="AH2469" s="4" t="str">
        <f>IF(TRIM(CLEAN(A2469))="m", "male", IF(TRIM(CLEAN(A2469))="f","female", "missing"))</f>
        <v>male</v>
      </c>
      <c r="AI2469" s="4">
        <f>C2469</f>
        <v>84.2</v>
      </c>
      <c r="AJ2469" s="4">
        <f>O2469</f>
        <v>60</v>
      </c>
      <c r="AK2469" s="4">
        <f>P2469</f>
        <v>65</v>
      </c>
      <c r="AL2469" s="4">
        <f>IF(AI2469&lt;60, 0, IF(AI2469&lt;70,2, IF(AI2469&lt;80, 3, IF(AI2469&lt;90,4, IF(AI2469&lt;=100, 5, "?")))))</f>
        <v>4</v>
      </c>
      <c r="AM2469" s="4">
        <f>IF(AJ2469&lt;60, 0, IF(AJ2469&lt;70,2, IF(AJ2469&lt;80, 3, IF(AJ2469&lt;90,4, IF(AJ2469&lt;=100, 5, "?")))))</f>
        <v>2</v>
      </c>
      <c r="AN2469" s="4">
        <f>IF(AK2469&lt;60, 0, IF(AK2469&lt;70,2, IF(AK2469&lt;80, 3, IF(AK2469&lt;90,4, IF(AK2469&lt;=100, 5, "?")))))</f>
        <v>2</v>
      </c>
      <c r="AO2469" s="4">
        <f ca="1">AA2469</f>
        <v>0</v>
      </c>
      <c r="AP2469" s="4">
        <f ca="1">AB2469</f>
        <v>0</v>
      </c>
      <c r="AQ2469" s="4">
        <f ca="1">AC2469</f>
        <v>1</v>
      </c>
      <c r="AR2469" s="4">
        <f ca="1">AD2469</f>
        <v>0</v>
      </c>
      <c r="AS2469" s="4">
        <f ca="1">AE2469</f>
        <v>1</v>
      </c>
      <c r="AT2469" s="4" t="str">
        <f ca="1">Z2469</f>
        <v>E</v>
      </c>
      <c r="AU2469" s="4">
        <f>E2469</f>
        <v>72.8</v>
      </c>
      <c r="AV2469" s="4">
        <f>IF(AU2469&lt;60, 0, IF(AU2469&lt;70,2, IF(AU2469&lt;80, 3, IF(AU2469&lt;90,4, IF(AU2469&lt;=100, 5, "?")))))</f>
        <v>3</v>
      </c>
    </row>
    <row r="2470" spans="1:48" hidden="1" x14ac:dyDescent="0.2">
      <c r="A2470" s="2" t="s">
        <v>13</v>
      </c>
      <c r="B2470" s="3" t="s">
        <v>14</v>
      </c>
      <c r="C2470" s="3">
        <v>84.2</v>
      </c>
      <c r="D2470" s="3" t="s">
        <v>14</v>
      </c>
      <c r="E2470" s="3">
        <v>72.7</v>
      </c>
      <c r="F2470" s="3">
        <v>1</v>
      </c>
      <c r="G2470" s="3">
        <v>60</v>
      </c>
      <c r="H2470" s="3">
        <v>60</v>
      </c>
      <c r="I2470" s="3">
        <v>99</v>
      </c>
      <c r="J2470" s="3">
        <v>71</v>
      </c>
      <c r="K2470" s="3">
        <v>76</v>
      </c>
      <c r="L2470" s="3"/>
      <c r="M2470" s="3">
        <v>73</v>
      </c>
      <c r="N2470" s="3"/>
      <c r="O2470" s="4">
        <f>MAX(G2470:H2470)</f>
        <v>60</v>
      </c>
      <c r="P2470" s="4">
        <f>MAX(I2470:J2470)</f>
        <v>99</v>
      </c>
      <c r="Q2470" s="4">
        <f>ABS(O2470-C2470)</f>
        <v>24.200000000000003</v>
      </c>
      <c r="R2470" s="4">
        <f>ABS(P2470-C2470)</f>
        <v>14.799999999999997</v>
      </c>
      <c r="S2470" s="4" t="b">
        <f ca="1">OR(O2470=0,P2470=0,Q2470&gt;$Q$1,R2470&gt;$R$1,W2470="N", V2470=2)</f>
        <v>1</v>
      </c>
      <c r="T2470" s="4" t="str">
        <f>TRIM(CLEAN(D2470))</f>
        <v>برنامج بكالوريوس الهندسة الكهربائية</v>
      </c>
      <c r="U2470" s="4">
        <f>COUNTIF(T:T,T2470)</f>
        <v>420</v>
      </c>
      <c r="V2470" s="4" t="str">
        <f>IF(E2470&lt;60, "F", IF(E2470&lt;70,"D", IF(E2470&lt;80, "C", IF(E2470&lt;90,"B", IF(E2470&lt;=100, "A", "?")))))</f>
        <v>C</v>
      </c>
      <c r="W2470" s="4" t="str" cm="1">
        <f t="array" aca="1" ref="W2470" ca="1">_xlfn.IFNA(INDIRECT($Y$1&amp;"!"&amp;W$1&amp;$Y2470),"N")</f>
        <v>F</v>
      </c>
      <c r="X2470" s="4">
        <f ca="1">COUNTIF(W:W,W2470)</f>
        <v>420</v>
      </c>
      <c r="Y2470" s="4">
        <f>MATCH(T2470,Coding!J:J,0)</f>
        <v>11</v>
      </c>
      <c r="Z2470" s="4" t="str" cm="1">
        <f t="array" aca="1" ref="Z2470" ca="1">_xlfn.IFNA(INDIRECT($Y$1&amp;"!"&amp;Z$1&amp;$Y2470),-1)</f>
        <v>F</v>
      </c>
      <c r="AA2470" s="4" cm="1">
        <f t="array" aca="1" ref="AA2470" ca="1">_xlfn.IFNA(INDIRECT($Y$1&amp;"!"&amp;AA$1&amp;$Y2470),-1)</f>
        <v>0</v>
      </c>
      <c r="AB2470" s="4" cm="1">
        <f t="array" aca="1" ref="AB2470" ca="1">_xlfn.IFNA(INDIRECT($Y$1&amp;"!"&amp;AB$1&amp;$Y2470),-1)</f>
        <v>1</v>
      </c>
      <c r="AC2470" s="4" cm="1">
        <f t="array" aca="1" ref="AC2470" ca="1">_xlfn.IFNA(INDIRECT($Y$1&amp;"!"&amp;AC$1&amp;$Y2470),-1)</f>
        <v>0</v>
      </c>
      <c r="AD2470" s="4" cm="1">
        <f t="array" aca="1" ref="AD2470" ca="1">_xlfn.IFNA(INDIRECT($Y$1&amp;"!"&amp;AD$1&amp;$Y2470),-1)</f>
        <v>1</v>
      </c>
      <c r="AE2470" s="4" cm="1">
        <f t="array" aca="1" ref="AE2470" ca="1">_xlfn.IFNA(INDIRECT($Y$1&amp;"!"&amp;AE$1&amp;$Y2470),-1)</f>
        <v>0</v>
      </c>
      <c r="AF2470" s="4" t="str">
        <f ca="1">_xlfn.CONCAT(W2470, "-",V2470)</f>
        <v>F-C</v>
      </c>
      <c r="AG2470" s="4" t="str">
        <f>TEXT(ROW()-2, "0000")</f>
        <v>2468</v>
      </c>
      <c r="AH2470" s="4" t="str">
        <f>IF(TRIM(CLEAN(A2470))="m", "male", IF(TRIM(CLEAN(A2470))="f","female", "missing"))</f>
        <v>male</v>
      </c>
      <c r="AI2470" s="4">
        <f>C2470</f>
        <v>84.2</v>
      </c>
      <c r="AJ2470" s="4">
        <f>O2470</f>
        <v>60</v>
      </c>
      <c r="AK2470" s="4">
        <f>P2470</f>
        <v>99</v>
      </c>
      <c r="AL2470" s="4">
        <f>IF(AI2470&lt;60, 0, IF(AI2470&lt;70,2, IF(AI2470&lt;80, 3, IF(AI2470&lt;90,4, IF(AI2470&lt;=100, 5, "?")))))</f>
        <v>4</v>
      </c>
      <c r="AM2470" s="4">
        <f>IF(AJ2470&lt;60, 0, IF(AJ2470&lt;70,2, IF(AJ2470&lt;80, 3, IF(AJ2470&lt;90,4, IF(AJ2470&lt;=100, 5, "?")))))</f>
        <v>2</v>
      </c>
      <c r="AN2470" s="4">
        <f>IF(AK2470&lt;60, 0, IF(AK2470&lt;70,2, IF(AK2470&lt;80, 3, IF(AK2470&lt;90,4, IF(AK2470&lt;=100, 5, "?")))))</f>
        <v>5</v>
      </c>
      <c r="AO2470" s="4">
        <f ca="1">AA2470</f>
        <v>0</v>
      </c>
      <c r="AP2470" s="4">
        <f ca="1">AB2470</f>
        <v>1</v>
      </c>
      <c r="AQ2470" s="4">
        <f ca="1">AC2470</f>
        <v>0</v>
      </c>
      <c r="AR2470" s="4">
        <f ca="1">AD2470</f>
        <v>1</v>
      </c>
      <c r="AS2470" s="4">
        <f ca="1">AE2470</f>
        <v>0</v>
      </c>
      <c r="AT2470" s="4" t="str">
        <f ca="1">Z2470</f>
        <v>F</v>
      </c>
      <c r="AU2470" s="4">
        <f>E2470</f>
        <v>72.7</v>
      </c>
      <c r="AV2470" s="4">
        <f>IF(AU2470&lt;60, 0, IF(AU2470&lt;70,2, IF(AU2470&lt;80, 3, IF(AU2470&lt;90,4, IF(AU2470&lt;=100, 5, "?")))))</f>
        <v>3</v>
      </c>
    </row>
    <row r="2471" spans="1:48" hidden="1" x14ac:dyDescent="0.2">
      <c r="A2471" s="2" t="s">
        <v>13</v>
      </c>
      <c r="B2471" s="3" t="s">
        <v>37</v>
      </c>
      <c r="C2471" s="3">
        <v>94.2</v>
      </c>
      <c r="D2471" s="3" t="s">
        <v>14</v>
      </c>
      <c r="E2471" s="3">
        <v>71.3</v>
      </c>
      <c r="F2471" s="3">
        <v>1</v>
      </c>
      <c r="G2471" s="3">
        <v>70</v>
      </c>
      <c r="H2471" s="3">
        <v>61</v>
      </c>
      <c r="I2471" s="3">
        <v>80</v>
      </c>
      <c r="J2471" s="3">
        <v>70</v>
      </c>
      <c r="K2471" s="3">
        <v>81</v>
      </c>
      <c r="L2471" s="3"/>
      <c r="M2471" s="3">
        <v>62</v>
      </c>
      <c r="N2471" s="3"/>
      <c r="O2471" s="4">
        <f>MAX(G2471:H2471)</f>
        <v>70</v>
      </c>
      <c r="P2471" s="4">
        <f>MAX(I2471:J2471)</f>
        <v>80</v>
      </c>
      <c r="Q2471" s="4">
        <f>ABS(O2471-C2471)</f>
        <v>24.200000000000003</v>
      </c>
      <c r="R2471" s="4">
        <f>ABS(P2471-C2471)</f>
        <v>14.200000000000003</v>
      </c>
      <c r="S2471" s="4" t="b">
        <f ca="1">OR(O2471=0,P2471=0,Q2471&gt;$Q$1,R2471&gt;$R$1,W2471="N", V2471=2)</f>
        <v>1</v>
      </c>
      <c r="T2471" s="4" t="str">
        <f>TRIM(CLEAN(D2471))</f>
        <v>برنامج بكالوريوس الهندسة الكهربائية</v>
      </c>
      <c r="U2471" s="4">
        <f>COUNTIF(T:T,T2471)</f>
        <v>420</v>
      </c>
      <c r="V2471" s="4" t="str">
        <f>IF(E2471&lt;60, "F", IF(E2471&lt;70,"D", IF(E2471&lt;80, "C", IF(E2471&lt;90,"B", IF(E2471&lt;=100, "A", "?")))))</f>
        <v>C</v>
      </c>
      <c r="W2471" s="4" t="str" cm="1">
        <f t="array" aca="1" ref="W2471" ca="1">_xlfn.IFNA(INDIRECT($Y$1&amp;"!"&amp;W$1&amp;$Y2471),"N")</f>
        <v>F</v>
      </c>
      <c r="X2471" s="4">
        <f ca="1">COUNTIF(W:W,W2471)</f>
        <v>420</v>
      </c>
      <c r="Y2471" s="4">
        <f>MATCH(T2471,Coding!J:J,0)</f>
        <v>11</v>
      </c>
      <c r="Z2471" s="4" t="str" cm="1">
        <f t="array" aca="1" ref="Z2471" ca="1">_xlfn.IFNA(INDIRECT($Y$1&amp;"!"&amp;Z$1&amp;$Y2471),-1)</f>
        <v>F</v>
      </c>
      <c r="AA2471" s="4" cm="1">
        <f t="array" aca="1" ref="AA2471" ca="1">_xlfn.IFNA(INDIRECT($Y$1&amp;"!"&amp;AA$1&amp;$Y2471),-1)</f>
        <v>0</v>
      </c>
      <c r="AB2471" s="4" cm="1">
        <f t="array" aca="1" ref="AB2471" ca="1">_xlfn.IFNA(INDIRECT($Y$1&amp;"!"&amp;AB$1&amp;$Y2471),-1)</f>
        <v>1</v>
      </c>
      <c r="AC2471" s="4" cm="1">
        <f t="array" aca="1" ref="AC2471" ca="1">_xlfn.IFNA(INDIRECT($Y$1&amp;"!"&amp;AC$1&amp;$Y2471),-1)</f>
        <v>0</v>
      </c>
      <c r="AD2471" s="4" cm="1">
        <f t="array" aca="1" ref="AD2471" ca="1">_xlfn.IFNA(INDIRECT($Y$1&amp;"!"&amp;AD$1&amp;$Y2471),-1)</f>
        <v>1</v>
      </c>
      <c r="AE2471" s="4" cm="1">
        <f t="array" aca="1" ref="AE2471" ca="1">_xlfn.IFNA(INDIRECT($Y$1&amp;"!"&amp;AE$1&amp;$Y2471),-1)</f>
        <v>0</v>
      </c>
      <c r="AF2471" s="4" t="str">
        <f ca="1">_xlfn.CONCAT(W2471, "-",V2471)</f>
        <v>F-C</v>
      </c>
      <c r="AG2471" s="4" t="str">
        <f>TEXT(ROW()-2, "0000")</f>
        <v>2469</v>
      </c>
      <c r="AH2471" s="4" t="str">
        <f>IF(TRIM(CLEAN(A2471))="m", "male", IF(TRIM(CLEAN(A2471))="f","female", "missing"))</f>
        <v>male</v>
      </c>
      <c r="AI2471" s="4">
        <f>C2471</f>
        <v>94.2</v>
      </c>
      <c r="AJ2471" s="4">
        <f>O2471</f>
        <v>70</v>
      </c>
      <c r="AK2471" s="4">
        <f>P2471</f>
        <v>80</v>
      </c>
      <c r="AL2471" s="4">
        <f>IF(AI2471&lt;60, 0, IF(AI2471&lt;70,2, IF(AI2471&lt;80, 3, IF(AI2471&lt;90,4, IF(AI2471&lt;=100, 5, "?")))))</f>
        <v>5</v>
      </c>
      <c r="AM2471" s="4">
        <f>IF(AJ2471&lt;60, 0, IF(AJ2471&lt;70,2, IF(AJ2471&lt;80, 3, IF(AJ2471&lt;90,4, IF(AJ2471&lt;=100, 5, "?")))))</f>
        <v>3</v>
      </c>
      <c r="AN2471" s="4">
        <f>IF(AK2471&lt;60, 0, IF(AK2471&lt;70,2, IF(AK2471&lt;80, 3, IF(AK2471&lt;90,4, IF(AK2471&lt;=100, 5, "?")))))</f>
        <v>4</v>
      </c>
      <c r="AO2471" s="4">
        <f ca="1">AA2471</f>
        <v>0</v>
      </c>
      <c r="AP2471" s="4">
        <f ca="1">AB2471</f>
        <v>1</v>
      </c>
      <c r="AQ2471" s="4">
        <f ca="1">AC2471</f>
        <v>0</v>
      </c>
      <c r="AR2471" s="4">
        <f ca="1">AD2471</f>
        <v>1</v>
      </c>
      <c r="AS2471" s="4">
        <f ca="1">AE2471</f>
        <v>0</v>
      </c>
      <c r="AT2471" s="4" t="str">
        <f ca="1">Z2471</f>
        <v>F</v>
      </c>
      <c r="AU2471" s="4">
        <f>E2471</f>
        <v>71.3</v>
      </c>
      <c r="AV2471" s="4">
        <f>IF(AU2471&lt;60, 0, IF(AU2471&lt;70,2, IF(AU2471&lt;80, 3, IF(AU2471&lt;90,4, IF(AU2471&lt;=100, 5, "?")))))</f>
        <v>3</v>
      </c>
    </row>
    <row r="2472" spans="1:48" hidden="1" x14ac:dyDescent="0.2">
      <c r="A2472" s="2" t="s">
        <v>16</v>
      </c>
      <c r="B2472" s="3" t="s">
        <v>36</v>
      </c>
      <c r="C2472" s="3">
        <v>98.1</v>
      </c>
      <c r="D2472" s="3" t="s">
        <v>36</v>
      </c>
      <c r="E2472" s="3">
        <v>79.2</v>
      </c>
      <c r="F2472" s="3">
        <v>1</v>
      </c>
      <c r="G2472" s="3">
        <v>74</v>
      </c>
      <c r="H2472" s="3">
        <v>70</v>
      </c>
      <c r="I2472" s="3">
        <v>75</v>
      </c>
      <c r="J2472" s="3">
        <v>85</v>
      </c>
      <c r="K2472" s="3"/>
      <c r="L2472" s="3"/>
      <c r="M2472" s="3">
        <v>80</v>
      </c>
      <c r="N2472" s="3"/>
      <c r="O2472" s="4">
        <f>MAX(G2472:H2472)</f>
        <v>74</v>
      </c>
      <c r="P2472" s="4">
        <f>MAX(I2472:J2472)</f>
        <v>85</v>
      </c>
      <c r="Q2472" s="4">
        <f>ABS(O2472-C2472)</f>
        <v>24.099999999999994</v>
      </c>
      <c r="R2472" s="4">
        <f>ABS(P2472-C2472)</f>
        <v>13.099999999999994</v>
      </c>
      <c r="S2472" s="4" t="b">
        <f ca="1">OR(O2472=0,P2472=0,Q2472&gt;$Q$1,R2472&gt;$R$1,W2472="N", V2472=2)</f>
        <v>1</v>
      </c>
      <c r="T2472" s="4" t="str">
        <f>TRIM(CLEAN(D2472))</f>
        <v>برنامج بكالوريوس هندسة أنظمة الحاسوب</v>
      </c>
      <c r="U2472" s="4">
        <f>COUNTIF(T:T,T2472)</f>
        <v>549</v>
      </c>
      <c r="V2472" s="4" t="str">
        <f>IF(E2472&lt;60, "F", IF(E2472&lt;70,"D", IF(E2472&lt;80, "C", IF(E2472&lt;90,"B", IF(E2472&lt;=100, "A", "?")))))</f>
        <v>C</v>
      </c>
      <c r="W2472" s="4" t="str" cm="1">
        <f t="array" aca="1" ref="W2472" ca="1">_xlfn.IFNA(INDIRECT($Y$1&amp;"!"&amp;W$1&amp;$Y2472),"N")</f>
        <v>A</v>
      </c>
      <c r="X2472" s="4">
        <f ca="1">COUNTIF(W:W,W2472)</f>
        <v>861</v>
      </c>
      <c r="Y2472" s="4">
        <f>MATCH(T2472,Coding!J:J,0)</f>
        <v>3</v>
      </c>
      <c r="Z2472" s="4" t="str" cm="1">
        <f t="array" aca="1" ref="Z2472" ca="1">_xlfn.IFNA(INDIRECT($Y$1&amp;"!"&amp;Z$1&amp;$Y2472),-1)</f>
        <v>A</v>
      </c>
      <c r="AA2472" s="4" cm="1">
        <f t="array" aca="1" ref="AA2472" ca="1">_xlfn.IFNA(INDIRECT($Y$1&amp;"!"&amp;AA$1&amp;$Y2472),-1)</f>
        <v>0</v>
      </c>
      <c r="AB2472" s="4" cm="1">
        <f t="array" aca="1" ref="AB2472" ca="1">_xlfn.IFNA(INDIRECT($Y$1&amp;"!"&amp;AB$1&amp;$Y2472),-1)</f>
        <v>1</v>
      </c>
      <c r="AC2472" s="4" cm="1">
        <f t="array" aca="1" ref="AC2472" ca="1">_xlfn.IFNA(INDIRECT($Y$1&amp;"!"&amp;AC$1&amp;$Y2472),-1)</f>
        <v>1</v>
      </c>
      <c r="AD2472" s="4" cm="1">
        <f t="array" aca="1" ref="AD2472" ca="1">_xlfn.IFNA(INDIRECT($Y$1&amp;"!"&amp;AD$1&amp;$Y2472),-1)</f>
        <v>1</v>
      </c>
      <c r="AE2472" s="4" cm="1">
        <f t="array" aca="1" ref="AE2472" ca="1">_xlfn.IFNA(INDIRECT($Y$1&amp;"!"&amp;AE$1&amp;$Y2472),-1)</f>
        <v>0</v>
      </c>
      <c r="AF2472" s="4" t="str">
        <f ca="1">_xlfn.CONCAT(W2472, "-",V2472)</f>
        <v>A-C</v>
      </c>
      <c r="AG2472" s="4" t="str">
        <f>TEXT(ROW()-2, "0000")</f>
        <v>2470</v>
      </c>
      <c r="AH2472" s="4" t="str">
        <f>IF(TRIM(CLEAN(A2472))="m", "male", IF(TRIM(CLEAN(A2472))="f","female", "missing"))</f>
        <v>female</v>
      </c>
      <c r="AI2472" s="4">
        <f>C2472</f>
        <v>98.1</v>
      </c>
      <c r="AJ2472" s="4">
        <f>O2472</f>
        <v>74</v>
      </c>
      <c r="AK2472" s="4">
        <f>P2472</f>
        <v>85</v>
      </c>
      <c r="AL2472" s="4">
        <f>IF(AI2472&lt;60, 0, IF(AI2472&lt;70,2, IF(AI2472&lt;80, 3, IF(AI2472&lt;90,4, IF(AI2472&lt;=100, 5, "?")))))</f>
        <v>5</v>
      </c>
      <c r="AM2472" s="4">
        <f>IF(AJ2472&lt;60, 0, IF(AJ2472&lt;70,2, IF(AJ2472&lt;80, 3, IF(AJ2472&lt;90,4, IF(AJ2472&lt;=100, 5, "?")))))</f>
        <v>3</v>
      </c>
      <c r="AN2472" s="4">
        <f>IF(AK2472&lt;60, 0, IF(AK2472&lt;70,2, IF(AK2472&lt;80, 3, IF(AK2472&lt;90,4, IF(AK2472&lt;=100, 5, "?")))))</f>
        <v>4</v>
      </c>
      <c r="AO2472" s="4">
        <f ca="1">AA2472</f>
        <v>0</v>
      </c>
      <c r="AP2472" s="4">
        <f ca="1">AB2472</f>
        <v>1</v>
      </c>
      <c r="AQ2472" s="4">
        <f ca="1">AC2472</f>
        <v>1</v>
      </c>
      <c r="AR2472" s="4">
        <f ca="1">AD2472</f>
        <v>1</v>
      </c>
      <c r="AS2472" s="4">
        <f ca="1">AE2472</f>
        <v>0</v>
      </c>
      <c r="AT2472" s="4" t="str">
        <f ca="1">Z2472</f>
        <v>A</v>
      </c>
      <c r="AU2472" s="4">
        <f>E2472</f>
        <v>79.2</v>
      </c>
      <c r="AV2472" s="4">
        <f>IF(AU2472&lt;60, 0, IF(AU2472&lt;70,2, IF(AU2472&lt;80, 3, IF(AU2472&lt;90,4, IF(AU2472&lt;=100, 5, "?")))))</f>
        <v>3</v>
      </c>
    </row>
    <row r="2473" spans="1:48" hidden="1" x14ac:dyDescent="0.2">
      <c r="A2473" s="2" t="s">
        <v>16</v>
      </c>
      <c r="B2473" s="3" t="s">
        <v>26</v>
      </c>
      <c r="C2473" s="3">
        <v>95.1</v>
      </c>
      <c r="D2473" s="3" t="s">
        <v>26</v>
      </c>
      <c r="E2473" s="3">
        <v>69.8</v>
      </c>
      <c r="F2473" s="3">
        <v>1</v>
      </c>
      <c r="G2473" s="3">
        <v>71</v>
      </c>
      <c r="H2473" s="3">
        <v>61</v>
      </c>
      <c r="I2473" s="3">
        <v>66</v>
      </c>
      <c r="J2473" s="3">
        <v>73</v>
      </c>
      <c r="K2473" s="3">
        <v>70</v>
      </c>
      <c r="L2473" s="3"/>
      <c r="M2473" s="3">
        <v>74</v>
      </c>
      <c r="N2473" s="3"/>
      <c r="O2473" s="4">
        <f>MAX(G2473:H2473)</f>
        <v>71</v>
      </c>
      <c r="P2473" s="4">
        <f>MAX(I2473:J2473)</f>
        <v>73</v>
      </c>
      <c r="Q2473" s="4">
        <f>ABS(O2473-C2473)</f>
        <v>24.099999999999994</v>
      </c>
      <c r="R2473" s="4">
        <f>ABS(P2473-C2473)</f>
        <v>22.099999999999994</v>
      </c>
      <c r="S2473" s="4" t="b">
        <f ca="1">OR(O2473=0,P2473=0,Q2473&gt;$Q$1,R2473&gt;$R$1,W2473="N", V2473=2)</f>
        <v>1</v>
      </c>
      <c r="T2473" s="4" t="str">
        <f>TRIM(CLEAN(D2473))</f>
        <v>برنامج بكالوريوس الهندسة المدنية</v>
      </c>
      <c r="U2473" s="4">
        <f>COUNTIF(T:T,T2473)</f>
        <v>723</v>
      </c>
      <c r="V2473" s="4" t="str">
        <f>IF(E2473&lt;60, "F", IF(E2473&lt;70,"D", IF(E2473&lt;80, "C", IF(E2473&lt;90,"B", IF(E2473&lt;=100, "A", "?")))))</f>
        <v>D</v>
      </c>
      <c r="W2473" s="4" t="str" cm="1">
        <f t="array" aca="1" ref="W2473" ca="1">_xlfn.IFNA(INDIRECT($Y$1&amp;"!"&amp;W$1&amp;$Y2473),"N")</f>
        <v>C</v>
      </c>
      <c r="X2473" s="4">
        <f ca="1">COUNTIF(W:W,W2473)</f>
        <v>747</v>
      </c>
      <c r="Y2473" s="4">
        <f>MATCH(T2473,Coding!J:J,0)</f>
        <v>8</v>
      </c>
      <c r="Z2473" s="4" t="str" cm="1">
        <f t="array" aca="1" ref="Z2473" ca="1">_xlfn.IFNA(INDIRECT($Y$1&amp;"!"&amp;Z$1&amp;$Y2473),-1)</f>
        <v>C</v>
      </c>
      <c r="AA2473" s="4" cm="1">
        <f t="array" aca="1" ref="AA2473" ca="1">_xlfn.IFNA(INDIRECT($Y$1&amp;"!"&amp;AA$1&amp;$Y2473),-1)</f>
        <v>1</v>
      </c>
      <c r="AB2473" s="4" cm="1">
        <f t="array" aca="1" ref="AB2473" ca="1">_xlfn.IFNA(INDIRECT($Y$1&amp;"!"&amp;AB$1&amp;$Y2473),-1)</f>
        <v>1</v>
      </c>
      <c r="AC2473" s="4" cm="1">
        <f t="array" aca="1" ref="AC2473" ca="1">_xlfn.IFNA(INDIRECT($Y$1&amp;"!"&amp;AC$1&amp;$Y2473),-1)</f>
        <v>1</v>
      </c>
      <c r="AD2473" s="4" cm="1">
        <f t="array" aca="1" ref="AD2473" ca="1">_xlfn.IFNA(INDIRECT($Y$1&amp;"!"&amp;AD$1&amp;$Y2473),-1)</f>
        <v>0</v>
      </c>
      <c r="AE2473" s="4" cm="1">
        <f t="array" aca="1" ref="AE2473" ca="1">_xlfn.IFNA(INDIRECT($Y$1&amp;"!"&amp;AE$1&amp;$Y2473),-1)</f>
        <v>0</v>
      </c>
      <c r="AF2473" s="4" t="str">
        <f ca="1">_xlfn.CONCAT(W2473, "-",V2473)</f>
        <v>C-D</v>
      </c>
      <c r="AG2473" s="4" t="str">
        <f>TEXT(ROW()-2, "0000")</f>
        <v>2471</v>
      </c>
      <c r="AH2473" s="4" t="str">
        <f>IF(TRIM(CLEAN(A2473))="m", "male", IF(TRIM(CLEAN(A2473))="f","female", "missing"))</f>
        <v>female</v>
      </c>
      <c r="AI2473" s="4">
        <f>C2473</f>
        <v>95.1</v>
      </c>
      <c r="AJ2473" s="4">
        <f>O2473</f>
        <v>71</v>
      </c>
      <c r="AK2473" s="4">
        <f>P2473</f>
        <v>73</v>
      </c>
      <c r="AL2473" s="4">
        <f>IF(AI2473&lt;60, 0, IF(AI2473&lt;70,2, IF(AI2473&lt;80, 3, IF(AI2473&lt;90,4, IF(AI2473&lt;=100, 5, "?")))))</f>
        <v>5</v>
      </c>
      <c r="AM2473" s="4">
        <f>IF(AJ2473&lt;60, 0, IF(AJ2473&lt;70,2, IF(AJ2473&lt;80, 3, IF(AJ2473&lt;90,4, IF(AJ2473&lt;=100, 5, "?")))))</f>
        <v>3</v>
      </c>
      <c r="AN2473" s="4">
        <f>IF(AK2473&lt;60, 0, IF(AK2473&lt;70,2, IF(AK2473&lt;80, 3, IF(AK2473&lt;90,4, IF(AK2473&lt;=100, 5, "?")))))</f>
        <v>3</v>
      </c>
      <c r="AO2473" s="4">
        <f ca="1">AA2473</f>
        <v>1</v>
      </c>
      <c r="AP2473" s="4">
        <f ca="1">AB2473</f>
        <v>1</v>
      </c>
      <c r="AQ2473" s="4">
        <f ca="1">AC2473</f>
        <v>1</v>
      </c>
      <c r="AR2473" s="4">
        <f ca="1">AD2473</f>
        <v>0</v>
      </c>
      <c r="AS2473" s="4">
        <f ca="1">AE2473</f>
        <v>0</v>
      </c>
      <c r="AT2473" s="4" t="str">
        <f ca="1">Z2473</f>
        <v>C</v>
      </c>
      <c r="AU2473" s="4">
        <f>E2473</f>
        <v>69.8</v>
      </c>
      <c r="AV2473" s="4">
        <f>IF(AU2473&lt;60, 0, IF(AU2473&lt;70,2, IF(AU2473&lt;80, 3, IF(AU2473&lt;90,4, IF(AU2473&lt;=100, 5, "?")))))</f>
        <v>2</v>
      </c>
    </row>
    <row r="2474" spans="1:48" hidden="1" x14ac:dyDescent="0.2">
      <c r="A2474" s="2" t="s">
        <v>13</v>
      </c>
      <c r="B2474" s="3" t="s">
        <v>33</v>
      </c>
      <c r="C2474" s="3">
        <v>84.1</v>
      </c>
      <c r="D2474" s="3" t="s">
        <v>33</v>
      </c>
      <c r="E2474" s="3">
        <v>66.5</v>
      </c>
      <c r="F2474" s="3">
        <v>2</v>
      </c>
      <c r="G2474" s="3">
        <v>60</v>
      </c>
      <c r="H2474" s="3"/>
      <c r="I2474" s="3">
        <v>60</v>
      </c>
      <c r="J2474" s="3">
        <v>55</v>
      </c>
      <c r="K2474" s="3"/>
      <c r="L2474" s="3"/>
      <c r="M2474" s="3"/>
      <c r="N2474" s="3"/>
      <c r="O2474" s="4">
        <f>MAX(G2474:H2474)</f>
        <v>60</v>
      </c>
      <c r="P2474" s="4">
        <f>MAX(I2474:J2474)</f>
        <v>60</v>
      </c>
      <c r="Q2474" s="4">
        <f>ABS(O2474-C2474)</f>
        <v>24.099999999999994</v>
      </c>
      <c r="R2474" s="4">
        <f>ABS(P2474-C2474)</f>
        <v>24.099999999999994</v>
      </c>
      <c r="S2474" s="4" t="b">
        <f ca="1">OR(O2474=0,P2474=0,Q2474&gt;$Q$1,R2474&gt;$R$1,W2474="N", V2474=2)</f>
        <v>1</v>
      </c>
      <c r="T2474" s="4" t="str">
        <f>TRIM(CLEAN(D2474))</f>
        <v>برنامج بكالوريوس علم الحاسوب</v>
      </c>
      <c r="U2474" s="4">
        <f>COUNTIF(T:T,T2474)</f>
        <v>589</v>
      </c>
      <c r="V2474" s="4" t="str">
        <f>IF(E2474&lt;60, "F", IF(E2474&lt;70,"D", IF(E2474&lt;80, "C", IF(E2474&lt;90,"B", IF(E2474&lt;=100, "A", "?")))))</f>
        <v>D</v>
      </c>
      <c r="W2474" s="4" t="str" cm="1">
        <f t="array" aca="1" ref="W2474" ca="1">_xlfn.IFNA(INDIRECT($Y$1&amp;"!"&amp;W$1&amp;$Y2474),"N")</f>
        <v>D</v>
      </c>
      <c r="X2474" s="4">
        <f ca="1">COUNTIF(W:W,W2474)</f>
        <v>589</v>
      </c>
      <c r="Y2474" s="4">
        <f>MATCH(T2474,Coding!J:J,0)</f>
        <v>9</v>
      </c>
      <c r="Z2474" s="4" t="str" cm="1">
        <f t="array" aca="1" ref="Z2474" ca="1">_xlfn.IFNA(INDIRECT($Y$1&amp;"!"&amp;Z$1&amp;$Y2474),-1)</f>
        <v>D</v>
      </c>
      <c r="AA2474" s="4" cm="1">
        <f t="array" aca="1" ref="AA2474" ca="1">_xlfn.IFNA(INDIRECT($Y$1&amp;"!"&amp;AA$1&amp;$Y2474),-1)</f>
        <v>0</v>
      </c>
      <c r="AB2474" s="4" cm="1">
        <f t="array" aca="1" ref="AB2474" ca="1">_xlfn.IFNA(INDIRECT($Y$1&amp;"!"&amp;AB$1&amp;$Y2474),-1)</f>
        <v>1</v>
      </c>
      <c r="AC2474" s="4" cm="1">
        <f t="array" aca="1" ref="AC2474" ca="1">_xlfn.IFNA(INDIRECT($Y$1&amp;"!"&amp;AC$1&amp;$Y2474),-1)</f>
        <v>0</v>
      </c>
      <c r="AD2474" s="4" cm="1">
        <f t="array" aca="1" ref="AD2474" ca="1">_xlfn.IFNA(INDIRECT($Y$1&amp;"!"&amp;AD$1&amp;$Y2474),-1)</f>
        <v>0</v>
      </c>
      <c r="AE2474" s="4" cm="1">
        <f t="array" aca="1" ref="AE2474" ca="1">_xlfn.IFNA(INDIRECT($Y$1&amp;"!"&amp;AE$1&amp;$Y2474),-1)</f>
        <v>0</v>
      </c>
      <c r="AF2474" s="4" t="str">
        <f ca="1">_xlfn.CONCAT(W2474, "-",V2474)</f>
        <v>D-D</v>
      </c>
      <c r="AG2474" s="4" t="str">
        <f>TEXT(ROW()-2, "0000")</f>
        <v>2472</v>
      </c>
      <c r="AH2474" s="4" t="str">
        <f>IF(TRIM(CLEAN(A2474))="m", "male", IF(TRIM(CLEAN(A2474))="f","female", "missing"))</f>
        <v>male</v>
      </c>
      <c r="AI2474" s="4">
        <f>C2474</f>
        <v>84.1</v>
      </c>
      <c r="AJ2474" s="4">
        <f>O2474</f>
        <v>60</v>
      </c>
      <c r="AK2474" s="4">
        <f>P2474</f>
        <v>60</v>
      </c>
      <c r="AL2474" s="4">
        <f>IF(AI2474&lt;60, 0, IF(AI2474&lt;70,2, IF(AI2474&lt;80, 3, IF(AI2474&lt;90,4, IF(AI2474&lt;=100, 5, "?")))))</f>
        <v>4</v>
      </c>
      <c r="AM2474" s="4">
        <f>IF(AJ2474&lt;60, 0, IF(AJ2474&lt;70,2, IF(AJ2474&lt;80, 3, IF(AJ2474&lt;90,4, IF(AJ2474&lt;=100, 5, "?")))))</f>
        <v>2</v>
      </c>
      <c r="AN2474" s="4">
        <f>IF(AK2474&lt;60, 0, IF(AK2474&lt;70,2, IF(AK2474&lt;80, 3, IF(AK2474&lt;90,4, IF(AK2474&lt;=100, 5, "?")))))</f>
        <v>2</v>
      </c>
      <c r="AO2474" s="4">
        <f ca="1">AA2474</f>
        <v>0</v>
      </c>
      <c r="AP2474" s="4">
        <f ca="1">AB2474</f>
        <v>1</v>
      </c>
      <c r="AQ2474" s="4">
        <f ca="1">AC2474</f>
        <v>0</v>
      </c>
      <c r="AR2474" s="4">
        <f ca="1">AD2474</f>
        <v>0</v>
      </c>
      <c r="AS2474" s="4">
        <f ca="1">AE2474</f>
        <v>0</v>
      </c>
      <c r="AT2474" s="4" t="str">
        <f ca="1">Z2474</f>
        <v>D</v>
      </c>
      <c r="AU2474" s="4">
        <f>E2474</f>
        <v>66.5</v>
      </c>
      <c r="AV2474" s="4">
        <f>IF(AU2474&lt;60, 0, IF(AU2474&lt;70,2, IF(AU2474&lt;80, 3, IF(AU2474&lt;90,4, IF(AU2474&lt;=100, 5, "?")))))</f>
        <v>2</v>
      </c>
    </row>
    <row r="2475" spans="1:48" hidden="1" x14ac:dyDescent="0.2">
      <c r="A2475" s="2" t="s">
        <v>13</v>
      </c>
      <c r="B2475" s="3" t="s">
        <v>28</v>
      </c>
      <c r="C2475" s="3">
        <v>84.1</v>
      </c>
      <c r="D2475" s="3" t="s">
        <v>28</v>
      </c>
      <c r="E2475" s="3">
        <v>73.099999999999994</v>
      </c>
      <c r="F2475" s="3">
        <v>3</v>
      </c>
      <c r="G2475" s="3">
        <v>60</v>
      </c>
      <c r="H2475" s="3">
        <v>60</v>
      </c>
      <c r="I2475" s="3">
        <v>71</v>
      </c>
      <c r="J2475" s="3">
        <v>60</v>
      </c>
      <c r="K2475" s="3">
        <v>80</v>
      </c>
      <c r="L2475" s="3"/>
      <c r="M2475" s="3">
        <v>66</v>
      </c>
      <c r="N2475" s="3"/>
      <c r="O2475" s="4">
        <f>MAX(G2475:H2475)</f>
        <v>60</v>
      </c>
      <c r="P2475" s="4">
        <f>MAX(I2475:J2475)</f>
        <v>71</v>
      </c>
      <c r="Q2475" s="4">
        <f>ABS(O2475-C2475)</f>
        <v>24.099999999999994</v>
      </c>
      <c r="R2475" s="4">
        <f>ABS(P2475-C2475)</f>
        <v>13.099999999999994</v>
      </c>
      <c r="S2475" s="4" t="b">
        <f ca="1">OR(O2475=0,P2475=0,Q2475&gt;$Q$1,R2475&gt;$R$1,W2475="N", V2475=2)</f>
        <v>1</v>
      </c>
      <c r="T2475" s="4" t="str">
        <f>TRIM(CLEAN(D2475))</f>
        <v>برنامج بكالوريوس الهندسة الميكانيكية</v>
      </c>
      <c r="U2475" s="4">
        <f>COUNTIF(T:T,T2475)</f>
        <v>292</v>
      </c>
      <c r="V2475" s="4" t="str">
        <f>IF(E2475&lt;60, "F", IF(E2475&lt;70,"D", IF(E2475&lt;80, "C", IF(E2475&lt;90,"B", IF(E2475&lt;=100, "A", "?")))))</f>
        <v>C</v>
      </c>
      <c r="W2475" s="4" t="str" cm="1">
        <f t="array" aca="1" ref="W2475" ca="1">_xlfn.IFNA(INDIRECT($Y$1&amp;"!"&amp;W$1&amp;$Y2475),"N")</f>
        <v>E</v>
      </c>
      <c r="X2475" s="4">
        <f ca="1">COUNTIF(W:W,W2475)</f>
        <v>292</v>
      </c>
      <c r="Y2475" s="4">
        <f>MATCH(T2475,Coding!J:J,0)</f>
        <v>10</v>
      </c>
      <c r="Z2475" s="4" t="str" cm="1">
        <f t="array" aca="1" ref="Z2475" ca="1">_xlfn.IFNA(INDIRECT($Y$1&amp;"!"&amp;Z$1&amp;$Y2475),-1)</f>
        <v>E</v>
      </c>
      <c r="AA2475" s="4" cm="1">
        <f t="array" aca="1" ref="AA2475" ca="1">_xlfn.IFNA(INDIRECT($Y$1&amp;"!"&amp;AA$1&amp;$Y2475),-1)</f>
        <v>0</v>
      </c>
      <c r="AB2475" s="4" cm="1">
        <f t="array" aca="1" ref="AB2475" ca="1">_xlfn.IFNA(INDIRECT($Y$1&amp;"!"&amp;AB$1&amp;$Y2475),-1)</f>
        <v>0</v>
      </c>
      <c r="AC2475" s="4" cm="1">
        <f t="array" aca="1" ref="AC2475" ca="1">_xlfn.IFNA(INDIRECT($Y$1&amp;"!"&amp;AC$1&amp;$Y2475),-1)</f>
        <v>1</v>
      </c>
      <c r="AD2475" s="4" cm="1">
        <f t="array" aca="1" ref="AD2475" ca="1">_xlfn.IFNA(INDIRECT($Y$1&amp;"!"&amp;AD$1&amp;$Y2475),-1)</f>
        <v>0</v>
      </c>
      <c r="AE2475" s="4" cm="1">
        <f t="array" aca="1" ref="AE2475" ca="1">_xlfn.IFNA(INDIRECT($Y$1&amp;"!"&amp;AE$1&amp;$Y2475),-1)</f>
        <v>1</v>
      </c>
      <c r="AF2475" s="4" t="str">
        <f ca="1">_xlfn.CONCAT(W2475, "-",V2475)</f>
        <v>E-C</v>
      </c>
      <c r="AG2475" s="4" t="str">
        <f>TEXT(ROW()-2, "0000")</f>
        <v>2473</v>
      </c>
      <c r="AH2475" s="4" t="str">
        <f>IF(TRIM(CLEAN(A2475))="m", "male", IF(TRIM(CLEAN(A2475))="f","female", "missing"))</f>
        <v>male</v>
      </c>
      <c r="AI2475" s="4">
        <f>C2475</f>
        <v>84.1</v>
      </c>
      <c r="AJ2475" s="4">
        <f>O2475</f>
        <v>60</v>
      </c>
      <c r="AK2475" s="4">
        <f>P2475</f>
        <v>71</v>
      </c>
      <c r="AL2475" s="4">
        <f>IF(AI2475&lt;60, 0, IF(AI2475&lt;70,2, IF(AI2475&lt;80, 3, IF(AI2475&lt;90,4, IF(AI2475&lt;=100, 5, "?")))))</f>
        <v>4</v>
      </c>
      <c r="AM2475" s="4">
        <f>IF(AJ2475&lt;60, 0, IF(AJ2475&lt;70,2, IF(AJ2475&lt;80, 3, IF(AJ2475&lt;90,4, IF(AJ2475&lt;=100, 5, "?")))))</f>
        <v>2</v>
      </c>
      <c r="AN2475" s="4">
        <f>IF(AK2475&lt;60, 0, IF(AK2475&lt;70,2, IF(AK2475&lt;80, 3, IF(AK2475&lt;90,4, IF(AK2475&lt;=100, 5, "?")))))</f>
        <v>3</v>
      </c>
      <c r="AO2475" s="4">
        <f ca="1">AA2475</f>
        <v>0</v>
      </c>
      <c r="AP2475" s="4">
        <f ca="1">AB2475</f>
        <v>0</v>
      </c>
      <c r="AQ2475" s="4">
        <f ca="1">AC2475</f>
        <v>1</v>
      </c>
      <c r="AR2475" s="4">
        <f ca="1">AD2475</f>
        <v>0</v>
      </c>
      <c r="AS2475" s="4">
        <f ca="1">AE2475</f>
        <v>1</v>
      </c>
      <c r="AT2475" s="4" t="str">
        <f ca="1">Z2475</f>
        <v>E</v>
      </c>
      <c r="AU2475" s="4">
        <f>E2475</f>
        <v>73.099999999999994</v>
      </c>
      <c r="AV2475" s="4">
        <f>IF(AU2475&lt;60, 0, IF(AU2475&lt;70,2, IF(AU2475&lt;80, 3, IF(AU2475&lt;90,4, IF(AU2475&lt;=100, 5, "?")))))</f>
        <v>3</v>
      </c>
    </row>
    <row r="2476" spans="1:48" hidden="1" x14ac:dyDescent="0.2">
      <c r="A2476" s="2" t="s">
        <v>13</v>
      </c>
      <c r="B2476" s="3" t="s">
        <v>14</v>
      </c>
      <c r="C2476" s="3">
        <v>90.1</v>
      </c>
      <c r="D2476" s="3" t="s">
        <v>14</v>
      </c>
      <c r="E2476" s="3">
        <v>73.7</v>
      </c>
      <c r="F2476" s="3">
        <v>3</v>
      </c>
      <c r="G2476" s="3">
        <v>66</v>
      </c>
      <c r="H2476" s="3">
        <v>66</v>
      </c>
      <c r="I2476" s="3">
        <v>90</v>
      </c>
      <c r="J2476" s="3">
        <v>75</v>
      </c>
      <c r="K2476" s="3">
        <v>80</v>
      </c>
      <c r="L2476" s="3"/>
      <c r="M2476" s="3">
        <v>62</v>
      </c>
      <c r="N2476" s="3"/>
      <c r="O2476" s="4">
        <f>MAX(G2476:H2476)</f>
        <v>66</v>
      </c>
      <c r="P2476" s="4">
        <f>MAX(I2476:J2476)</f>
        <v>90</v>
      </c>
      <c r="Q2476" s="4">
        <f>ABS(O2476-C2476)</f>
        <v>24.099999999999994</v>
      </c>
      <c r="R2476" s="4">
        <f>ABS(P2476-C2476)</f>
        <v>9.9999999999994316E-2</v>
      </c>
      <c r="S2476" s="4" t="b">
        <f ca="1">OR(O2476=0,P2476=0,Q2476&gt;$Q$1,R2476&gt;$R$1,W2476="N", V2476=2)</f>
        <v>1</v>
      </c>
      <c r="T2476" s="4" t="str">
        <f>TRIM(CLEAN(D2476))</f>
        <v>برنامج بكالوريوس الهندسة الكهربائية</v>
      </c>
      <c r="U2476" s="4">
        <f>COUNTIF(T:T,T2476)</f>
        <v>420</v>
      </c>
      <c r="V2476" s="4" t="str">
        <f>IF(E2476&lt;60, "F", IF(E2476&lt;70,"D", IF(E2476&lt;80, "C", IF(E2476&lt;90,"B", IF(E2476&lt;=100, "A", "?")))))</f>
        <v>C</v>
      </c>
      <c r="W2476" s="4" t="str" cm="1">
        <f t="array" aca="1" ref="W2476" ca="1">_xlfn.IFNA(INDIRECT($Y$1&amp;"!"&amp;W$1&amp;$Y2476),"N")</f>
        <v>F</v>
      </c>
      <c r="X2476" s="4">
        <f ca="1">COUNTIF(W:W,W2476)</f>
        <v>420</v>
      </c>
      <c r="Y2476" s="4">
        <f>MATCH(T2476,Coding!J:J,0)</f>
        <v>11</v>
      </c>
      <c r="Z2476" s="4" t="str" cm="1">
        <f t="array" aca="1" ref="Z2476" ca="1">_xlfn.IFNA(INDIRECT($Y$1&amp;"!"&amp;Z$1&amp;$Y2476),-1)</f>
        <v>F</v>
      </c>
      <c r="AA2476" s="4" cm="1">
        <f t="array" aca="1" ref="AA2476" ca="1">_xlfn.IFNA(INDIRECT($Y$1&amp;"!"&amp;AA$1&amp;$Y2476),-1)</f>
        <v>0</v>
      </c>
      <c r="AB2476" s="4" cm="1">
        <f t="array" aca="1" ref="AB2476" ca="1">_xlfn.IFNA(INDIRECT($Y$1&amp;"!"&amp;AB$1&amp;$Y2476),-1)</f>
        <v>1</v>
      </c>
      <c r="AC2476" s="4" cm="1">
        <f t="array" aca="1" ref="AC2476" ca="1">_xlfn.IFNA(INDIRECT($Y$1&amp;"!"&amp;AC$1&amp;$Y2476),-1)</f>
        <v>0</v>
      </c>
      <c r="AD2476" s="4" cm="1">
        <f t="array" aca="1" ref="AD2476" ca="1">_xlfn.IFNA(INDIRECT($Y$1&amp;"!"&amp;AD$1&amp;$Y2476),-1)</f>
        <v>1</v>
      </c>
      <c r="AE2476" s="4" cm="1">
        <f t="array" aca="1" ref="AE2476" ca="1">_xlfn.IFNA(INDIRECT($Y$1&amp;"!"&amp;AE$1&amp;$Y2476),-1)</f>
        <v>0</v>
      </c>
      <c r="AF2476" s="4" t="str">
        <f ca="1">_xlfn.CONCAT(W2476, "-",V2476)</f>
        <v>F-C</v>
      </c>
      <c r="AG2476" s="4" t="str">
        <f>TEXT(ROW()-2, "0000")</f>
        <v>2474</v>
      </c>
      <c r="AH2476" s="4" t="str">
        <f>IF(TRIM(CLEAN(A2476))="m", "male", IF(TRIM(CLEAN(A2476))="f","female", "missing"))</f>
        <v>male</v>
      </c>
      <c r="AI2476" s="4">
        <f>C2476</f>
        <v>90.1</v>
      </c>
      <c r="AJ2476" s="4">
        <f>O2476</f>
        <v>66</v>
      </c>
      <c r="AK2476" s="4">
        <f>P2476</f>
        <v>90</v>
      </c>
      <c r="AL2476" s="4">
        <f>IF(AI2476&lt;60, 0, IF(AI2476&lt;70,2, IF(AI2476&lt;80, 3, IF(AI2476&lt;90,4, IF(AI2476&lt;=100, 5, "?")))))</f>
        <v>5</v>
      </c>
      <c r="AM2476" s="4">
        <f>IF(AJ2476&lt;60, 0, IF(AJ2476&lt;70,2, IF(AJ2476&lt;80, 3, IF(AJ2476&lt;90,4, IF(AJ2476&lt;=100, 5, "?")))))</f>
        <v>2</v>
      </c>
      <c r="AN2476" s="4">
        <f>IF(AK2476&lt;60, 0, IF(AK2476&lt;70,2, IF(AK2476&lt;80, 3, IF(AK2476&lt;90,4, IF(AK2476&lt;=100, 5, "?")))))</f>
        <v>5</v>
      </c>
      <c r="AO2476" s="4">
        <f ca="1">AA2476</f>
        <v>0</v>
      </c>
      <c r="AP2476" s="4">
        <f ca="1">AB2476</f>
        <v>1</v>
      </c>
      <c r="AQ2476" s="4">
        <f ca="1">AC2476</f>
        <v>0</v>
      </c>
      <c r="AR2476" s="4">
        <f ca="1">AD2476</f>
        <v>1</v>
      </c>
      <c r="AS2476" s="4">
        <f ca="1">AE2476</f>
        <v>0</v>
      </c>
      <c r="AT2476" s="4" t="str">
        <f ca="1">Z2476</f>
        <v>F</v>
      </c>
      <c r="AU2476" s="4">
        <f>E2476</f>
        <v>73.7</v>
      </c>
      <c r="AV2476" s="4">
        <f>IF(AU2476&lt;60, 0, IF(AU2476&lt;70,2, IF(AU2476&lt;80, 3, IF(AU2476&lt;90,4, IF(AU2476&lt;=100, 5, "?")))))</f>
        <v>3</v>
      </c>
    </row>
    <row r="2477" spans="1:48" hidden="1" x14ac:dyDescent="0.2">
      <c r="A2477" s="2" t="s">
        <v>16</v>
      </c>
      <c r="B2477" s="3" t="s">
        <v>37</v>
      </c>
      <c r="C2477" s="3">
        <v>91.1</v>
      </c>
      <c r="D2477" s="3" t="s">
        <v>27</v>
      </c>
      <c r="E2477" s="3">
        <v>72</v>
      </c>
      <c r="F2477" s="3">
        <v>1</v>
      </c>
      <c r="G2477" s="3">
        <v>61</v>
      </c>
      <c r="H2477" s="3">
        <v>67</v>
      </c>
      <c r="I2477" s="3">
        <v>80</v>
      </c>
      <c r="J2477" s="3">
        <v>73</v>
      </c>
      <c r="K2477" s="3"/>
      <c r="L2477" s="3"/>
      <c r="M2477" s="3">
        <v>75</v>
      </c>
      <c r="N2477" s="3"/>
      <c r="O2477" s="4">
        <f>MAX(G2477:H2477)</f>
        <v>67</v>
      </c>
      <c r="P2477" s="4">
        <f>MAX(I2477:J2477)</f>
        <v>80</v>
      </c>
      <c r="Q2477" s="4">
        <f>ABS(O2477-C2477)</f>
        <v>24.099999999999994</v>
      </c>
      <c r="R2477" s="4">
        <f>ABS(P2477-C2477)</f>
        <v>11.099999999999994</v>
      </c>
      <c r="S2477" s="4" t="b">
        <f ca="1">OR(O2477=0,P2477=0,Q2477&gt;$Q$1,R2477&gt;$R$1,W2477="N", V2477=2)</f>
        <v>1</v>
      </c>
      <c r="T2477" s="4" t="str">
        <f>TRIM(CLEAN(D2477))</f>
        <v>برنامج بكالوريوس الهندسة المعمارية</v>
      </c>
      <c r="U2477" s="4">
        <f>COUNTIF(T:T,T2477)</f>
        <v>391</v>
      </c>
      <c r="V2477" s="4" t="str">
        <f>IF(E2477&lt;60, "F", IF(E2477&lt;70,"D", IF(E2477&lt;80, "C", IF(E2477&lt;90,"B", IF(E2477&lt;=100, "A", "?")))))</f>
        <v>C</v>
      </c>
      <c r="W2477" s="4" t="str" cm="1">
        <f t="array" aca="1" ref="W2477" ca="1">_xlfn.IFNA(INDIRECT($Y$1&amp;"!"&amp;W$1&amp;$Y2477),"N")</f>
        <v>G</v>
      </c>
      <c r="X2477" s="4">
        <f ca="1">COUNTIF(W:W,W2477)</f>
        <v>391</v>
      </c>
      <c r="Y2477" s="4">
        <f>MATCH(T2477,Coding!J:J,0)</f>
        <v>12</v>
      </c>
      <c r="Z2477" s="4" t="str" cm="1">
        <f t="array" aca="1" ref="Z2477" ca="1">_xlfn.IFNA(INDIRECT($Y$1&amp;"!"&amp;Z$1&amp;$Y2477),-1)</f>
        <v>G</v>
      </c>
      <c r="AA2477" s="4" cm="1">
        <f t="array" aca="1" ref="AA2477" ca="1">_xlfn.IFNA(INDIRECT($Y$1&amp;"!"&amp;AA$1&amp;$Y2477),-1)</f>
        <v>1</v>
      </c>
      <c r="AB2477" s="4" cm="1">
        <f t="array" aca="1" ref="AB2477" ca="1">_xlfn.IFNA(INDIRECT($Y$1&amp;"!"&amp;AB$1&amp;$Y2477),-1)</f>
        <v>1</v>
      </c>
      <c r="AC2477" s="4" cm="1">
        <f t="array" aca="1" ref="AC2477" ca="1">_xlfn.IFNA(INDIRECT($Y$1&amp;"!"&amp;AC$1&amp;$Y2477),-1)</f>
        <v>1</v>
      </c>
      <c r="AD2477" s="4" cm="1">
        <f t="array" aca="1" ref="AD2477" ca="1">_xlfn.IFNA(INDIRECT($Y$1&amp;"!"&amp;AD$1&amp;$Y2477),-1)</f>
        <v>0</v>
      </c>
      <c r="AE2477" s="4" cm="1">
        <f t="array" aca="1" ref="AE2477" ca="1">_xlfn.IFNA(INDIRECT($Y$1&amp;"!"&amp;AE$1&amp;$Y2477),-1)</f>
        <v>0</v>
      </c>
      <c r="AF2477" s="4" t="str">
        <f ca="1">_xlfn.CONCAT(W2477, "-",V2477)</f>
        <v>G-C</v>
      </c>
      <c r="AG2477" s="4" t="str">
        <f>TEXT(ROW()-2, "0000")</f>
        <v>2475</v>
      </c>
      <c r="AH2477" s="4" t="str">
        <f>IF(TRIM(CLEAN(A2477))="m", "male", IF(TRIM(CLEAN(A2477))="f","female", "missing"))</f>
        <v>female</v>
      </c>
      <c r="AI2477" s="4">
        <f>C2477</f>
        <v>91.1</v>
      </c>
      <c r="AJ2477" s="4">
        <f>O2477</f>
        <v>67</v>
      </c>
      <c r="AK2477" s="4">
        <f>P2477</f>
        <v>80</v>
      </c>
      <c r="AL2477" s="4">
        <f>IF(AI2477&lt;60, 0, IF(AI2477&lt;70,2, IF(AI2477&lt;80, 3, IF(AI2477&lt;90,4, IF(AI2477&lt;=100, 5, "?")))))</f>
        <v>5</v>
      </c>
      <c r="AM2477" s="4">
        <f>IF(AJ2477&lt;60, 0, IF(AJ2477&lt;70,2, IF(AJ2477&lt;80, 3, IF(AJ2477&lt;90,4, IF(AJ2477&lt;=100, 5, "?")))))</f>
        <v>2</v>
      </c>
      <c r="AN2477" s="4">
        <f>IF(AK2477&lt;60, 0, IF(AK2477&lt;70,2, IF(AK2477&lt;80, 3, IF(AK2477&lt;90,4, IF(AK2477&lt;=100, 5, "?")))))</f>
        <v>4</v>
      </c>
      <c r="AO2477" s="4">
        <f ca="1">AA2477</f>
        <v>1</v>
      </c>
      <c r="AP2477" s="4">
        <f ca="1">AB2477</f>
        <v>1</v>
      </c>
      <c r="AQ2477" s="4">
        <f ca="1">AC2477</f>
        <v>1</v>
      </c>
      <c r="AR2477" s="4">
        <f ca="1">AD2477</f>
        <v>0</v>
      </c>
      <c r="AS2477" s="4">
        <f ca="1">AE2477</f>
        <v>0</v>
      </c>
      <c r="AT2477" s="4" t="str">
        <f ca="1">Z2477</f>
        <v>G</v>
      </c>
      <c r="AU2477" s="4">
        <f>E2477</f>
        <v>72</v>
      </c>
      <c r="AV2477" s="4">
        <f>IF(AU2477&lt;60, 0, IF(AU2477&lt;70,2, IF(AU2477&lt;80, 3, IF(AU2477&lt;90,4, IF(AU2477&lt;=100, 5, "?")))))</f>
        <v>3</v>
      </c>
    </row>
    <row r="2478" spans="1:48" hidden="1" x14ac:dyDescent="0.2">
      <c r="A2478" s="2" t="s">
        <v>13</v>
      </c>
      <c r="B2478" s="3" t="s">
        <v>27</v>
      </c>
      <c r="C2478" s="3">
        <v>94.1</v>
      </c>
      <c r="D2478" s="3" t="s">
        <v>27</v>
      </c>
      <c r="E2478" s="3">
        <v>71.900000000000006</v>
      </c>
      <c r="F2478" s="3">
        <v>1</v>
      </c>
      <c r="G2478" s="3">
        <v>70</v>
      </c>
      <c r="H2478" s="3">
        <v>60</v>
      </c>
      <c r="I2478" s="3">
        <v>60</v>
      </c>
      <c r="J2478" s="3">
        <v>78</v>
      </c>
      <c r="K2478" s="3"/>
      <c r="L2478" s="3"/>
      <c r="M2478" s="3">
        <v>84</v>
      </c>
      <c r="N2478" s="3"/>
      <c r="O2478" s="4">
        <f>MAX(G2478:H2478)</f>
        <v>70</v>
      </c>
      <c r="P2478" s="4">
        <f>MAX(I2478:J2478)</f>
        <v>78</v>
      </c>
      <c r="Q2478" s="4">
        <f>ABS(O2478-C2478)</f>
        <v>24.099999999999994</v>
      </c>
      <c r="R2478" s="4">
        <f>ABS(P2478-C2478)</f>
        <v>16.099999999999994</v>
      </c>
      <c r="S2478" s="4" t="b">
        <f ca="1">OR(O2478=0,P2478=0,Q2478&gt;$Q$1,R2478&gt;$R$1,W2478="N", V2478=2)</f>
        <v>1</v>
      </c>
      <c r="T2478" s="4" t="str">
        <f>TRIM(CLEAN(D2478))</f>
        <v>برنامج بكالوريوس الهندسة المعمارية</v>
      </c>
      <c r="U2478" s="4">
        <f>COUNTIF(T:T,T2478)</f>
        <v>391</v>
      </c>
      <c r="V2478" s="4" t="str">
        <f>IF(E2478&lt;60, "F", IF(E2478&lt;70,"D", IF(E2478&lt;80, "C", IF(E2478&lt;90,"B", IF(E2478&lt;=100, "A", "?")))))</f>
        <v>C</v>
      </c>
      <c r="W2478" s="4" t="str" cm="1">
        <f t="array" aca="1" ref="W2478" ca="1">_xlfn.IFNA(INDIRECT($Y$1&amp;"!"&amp;W$1&amp;$Y2478),"N")</f>
        <v>G</v>
      </c>
      <c r="X2478" s="4">
        <f ca="1">COUNTIF(W:W,W2478)</f>
        <v>391</v>
      </c>
      <c r="Y2478" s="4">
        <f>MATCH(T2478,Coding!J:J,0)</f>
        <v>12</v>
      </c>
      <c r="Z2478" s="4" t="str" cm="1">
        <f t="array" aca="1" ref="Z2478" ca="1">_xlfn.IFNA(INDIRECT($Y$1&amp;"!"&amp;Z$1&amp;$Y2478),-1)</f>
        <v>G</v>
      </c>
      <c r="AA2478" s="4" cm="1">
        <f t="array" aca="1" ref="AA2478" ca="1">_xlfn.IFNA(INDIRECT($Y$1&amp;"!"&amp;AA$1&amp;$Y2478),-1)</f>
        <v>1</v>
      </c>
      <c r="AB2478" s="4" cm="1">
        <f t="array" aca="1" ref="AB2478" ca="1">_xlfn.IFNA(INDIRECT($Y$1&amp;"!"&amp;AB$1&amp;$Y2478),-1)</f>
        <v>1</v>
      </c>
      <c r="AC2478" s="4" cm="1">
        <f t="array" aca="1" ref="AC2478" ca="1">_xlfn.IFNA(INDIRECT($Y$1&amp;"!"&amp;AC$1&amp;$Y2478),-1)</f>
        <v>1</v>
      </c>
      <c r="AD2478" s="4" cm="1">
        <f t="array" aca="1" ref="AD2478" ca="1">_xlfn.IFNA(INDIRECT($Y$1&amp;"!"&amp;AD$1&amp;$Y2478),-1)</f>
        <v>0</v>
      </c>
      <c r="AE2478" s="4" cm="1">
        <f t="array" aca="1" ref="AE2478" ca="1">_xlfn.IFNA(INDIRECT($Y$1&amp;"!"&amp;AE$1&amp;$Y2478),-1)</f>
        <v>0</v>
      </c>
      <c r="AF2478" s="4" t="str">
        <f ca="1">_xlfn.CONCAT(W2478, "-",V2478)</f>
        <v>G-C</v>
      </c>
      <c r="AG2478" s="4" t="str">
        <f>TEXT(ROW()-2, "0000")</f>
        <v>2476</v>
      </c>
      <c r="AH2478" s="4" t="str">
        <f>IF(TRIM(CLEAN(A2478))="m", "male", IF(TRIM(CLEAN(A2478))="f","female", "missing"))</f>
        <v>male</v>
      </c>
      <c r="AI2478" s="4">
        <f>C2478</f>
        <v>94.1</v>
      </c>
      <c r="AJ2478" s="4">
        <f>O2478</f>
        <v>70</v>
      </c>
      <c r="AK2478" s="4">
        <f>P2478</f>
        <v>78</v>
      </c>
      <c r="AL2478" s="4">
        <f>IF(AI2478&lt;60, 0, IF(AI2478&lt;70,2, IF(AI2478&lt;80, 3, IF(AI2478&lt;90,4, IF(AI2478&lt;=100, 5, "?")))))</f>
        <v>5</v>
      </c>
      <c r="AM2478" s="4">
        <f>IF(AJ2478&lt;60, 0, IF(AJ2478&lt;70,2, IF(AJ2478&lt;80, 3, IF(AJ2478&lt;90,4, IF(AJ2478&lt;=100, 5, "?")))))</f>
        <v>3</v>
      </c>
      <c r="AN2478" s="4">
        <f>IF(AK2478&lt;60, 0, IF(AK2478&lt;70,2, IF(AK2478&lt;80, 3, IF(AK2478&lt;90,4, IF(AK2478&lt;=100, 5, "?")))))</f>
        <v>3</v>
      </c>
      <c r="AO2478" s="4">
        <f ca="1">AA2478</f>
        <v>1</v>
      </c>
      <c r="AP2478" s="4">
        <f ca="1">AB2478</f>
        <v>1</v>
      </c>
      <c r="AQ2478" s="4">
        <f ca="1">AC2478</f>
        <v>1</v>
      </c>
      <c r="AR2478" s="4">
        <f ca="1">AD2478</f>
        <v>0</v>
      </c>
      <c r="AS2478" s="4">
        <f ca="1">AE2478</f>
        <v>0</v>
      </c>
      <c r="AT2478" s="4" t="str">
        <f ca="1">Z2478</f>
        <v>G</v>
      </c>
      <c r="AU2478" s="4">
        <f>E2478</f>
        <v>71.900000000000006</v>
      </c>
      <c r="AV2478" s="4">
        <f>IF(AU2478&lt;60, 0, IF(AU2478&lt;70,2, IF(AU2478&lt;80, 3, IF(AU2478&lt;90,4, IF(AU2478&lt;=100, 5, "?")))))</f>
        <v>3</v>
      </c>
    </row>
    <row r="2479" spans="1:48" hidden="1" x14ac:dyDescent="0.2">
      <c r="A2479" s="2" t="s">
        <v>16</v>
      </c>
      <c r="B2479" s="3" t="s">
        <v>37</v>
      </c>
      <c r="C2479" s="3">
        <v>96.1</v>
      </c>
      <c r="D2479" s="3" t="s">
        <v>27</v>
      </c>
      <c r="E2479" s="3">
        <v>76.5</v>
      </c>
      <c r="F2479" s="3">
        <v>1</v>
      </c>
      <c r="G2479" s="3">
        <v>72</v>
      </c>
      <c r="H2479" s="3">
        <v>62</v>
      </c>
      <c r="I2479" s="3">
        <v>80</v>
      </c>
      <c r="J2479" s="3">
        <v>73</v>
      </c>
      <c r="K2479" s="3"/>
      <c r="L2479" s="3"/>
      <c r="M2479" s="3">
        <v>84</v>
      </c>
      <c r="N2479" s="3"/>
      <c r="O2479" s="4">
        <f>MAX(G2479:H2479)</f>
        <v>72</v>
      </c>
      <c r="P2479" s="4">
        <f>MAX(I2479:J2479)</f>
        <v>80</v>
      </c>
      <c r="Q2479" s="4">
        <f>ABS(O2479-C2479)</f>
        <v>24.099999999999994</v>
      </c>
      <c r="R2479" s="4">
        <f>ABS(P2479-C2479)</f>
        <v>16.099999999999994</v>
      </c>
      <c r="S2479" s="4" t="b">
        <f ca="1">OR(O2479=0,P2479=0,Q2479&gt;$Q$1,R2479&gt;$R$1,W2479="N", V2479=2)</f>
        <v>1</v>
      </c>
      <c r="T2479" s="4" t="str">
        <f>TRIM(CLEAN(D2479))</f>
        <v>برنامج بكالوريوس الهندسة المعمارية</v>
      </c>
      <c r="U2479" s="4">
        <f>COUNTIF(T:T,T2479)</f>
        <v>391</v>
      </c>
      <c r="V2479" s="4" t="str">
        <f>IF(E2479&lt;60, "F", IF(E2479&lt;70,"D", IF(E2479&lt;80, "C", IF(E2479&lt;90,"B", IF(E2479&lt;=100, "A", "?")))))</f>
        <v>C</v>
      </c>
      <c r="W2479" s="4" t="str" cm="1">
        <f t="array" aca="1" ref="W2479" ca="1">_xlfn.IFNA(INDIRECT($Y$1&amp;"!"&amp;W$1&amp;$Y2479),"N")</f>
        <v>G</v>
      </c>
      <c r="X2479" s="4">
        <f ca="1">COUNTIF(W:W,W2479)</f>
        <v>391</v>
      </c>
      <c r="Y2479" s="4">
        <f>MATCH(T2479,Coding!J:J,0)</f>
        <v>12</v>
      </c>
      <c r="Z2479" s="4" t="str" cm="1">
        <f t="array" aca="1" ref="Z2479" ca="1">_xlfn.IFNA(INDIRECT($Y$1&amp;"!"&amp;Z$1&amp;$Y2479),-1)</f>
        <v>G</v>
      </c>
      <c r="AA2479" s="4" cm="1">
        <f t="array" aca="1" ref="AA2479" ca="1">_xlfn.IFNA(INDIRECT($Y$1&amp;"!"&amp;AA$1&amp;$Y2479),-1)</f>
        <v>1</v>
      </c>
      <c r="AB2479" s="4" cm="1">
        <f t="array" aca="1" ref="AB2479" ca="1">_xlfn.IFNA(INDIRECT($Y$1&amp;"!"&amp;AB$1&amp;$Y2479),-1)</f>
        <v>1</v>
      </c>
      <c r="AC2479" s="4" cm="1">
        <f t="array" aca="1" ref="AC2479" ca="1">_xlfn.IFNA(INDIRECT($Y$1&amp;"!"&amp;AC$1&amp;$Y2479),-1)</f>
        <v>1</v>
      </c>
      <c r="AD2479" s="4" cm="1">
        <f t="array" aca="1" ref="AD2479" ca="1">_xlfn.IFNA(INDIRECT($Y$1&amp;"!"&amp;AD$1&amp;$Y2479),-1)</f>
        <v>0</v>
      </c>
      <c r="AE2479" s="4" cm="1">
        <f t="array" aca="1" ref="AE2479" ca="1">_xlfn.IFNA(INDIRECT($Y$1&amp;"!"&amp;AE$1&amp;$Y2479),-1)</f>
        <v>0</v>
      </c>
      <c r="AF2479" s="4" t="str">
        <f ca="1">_xlfn.CONCAT(W2479, "-",V2479)</f>
        <v>G-C</v>
      </c>
      <c r="AG2479" s="4" t="str">
        <f>TEXT(ROW()-2, "0000")</f>
        <v>2477</v>
      </c>
      <c r="AH2479" s="4" t="str">
        <f>IF(TRIM(CLEAN(A2479))="m", "male", IF(TRIM(CLEAN(A2479))="f","female", "missing"))</f>
        <v>female</v>
      </c>
      <c r="AI2479" s="4">
        <f>C2479</f>
        <v>96.1</v>
      </c>
      <c r="AJ2479" s="4">
        <f>O2479</f>
        <v>72</v>
      </c>
      <c r="AK2479" s="4">
        <f>P2479</f>
        <v>80</v>
      </c>
      <c r="AL2479" s="4">
        <f>IF(AI2479&lt;60, 0, IF(AI2479&lt;70,2, IF(AI2479&lt;80, 3, IF(AI2479&lt;90,4, IF(AI2479&lt;=100, 5, "?")))))</f>
        <v>5</v>
      </c>
      <c r="AM2479" s="4">
        <f>IF(AJ2479&lt;60, 0, IF(AJ2479&lt;70,2, IF(AJ2479&lt;80, 3, IF(AJ2479&lt;90,4, IF(AJ2479&lt;=100, 5, "?")))))</f>
        <v>3</v>
      </c>
      <c r="AN2479" s="4">
        <f>IF(AK2479&lt;60, 0, IF(AK2479&lt;70,2, IF(AK2479&lt;80, 3, IF(AK2479&lt;90,4, IF(AK2479&lt;=100, 5, "?")))))</f>
        <v>4</v>
      </c>
      <c r="AO2479" s="4">
        <f ca="1">AA2479</f>
        <v>1</v>
      </c>
      <c r="AP2479" s="4">
        <f ca="1">AB2479</f>
        <v>1</v>
      </c>
      <c r="AQ2479" s="4">
        <f ca="1">AC2479</f>
        <v>1</v>
      </c>
      <c r="AR2479" s="4">
        <f ca="1">AD2479</f>
        <v>0</v>
      </c>
      <c r="AS2479" s="4">
        <f ca="1">AE2479</f>
        <v>0</v>
      </c>
      <c r="AT2479" s="4" t="str">
        <f ca="1">Z2479</f>
        <v>G</v>
      </c>
      <c r="AU2479" s="4">
        <f>E2479</f>
        <v>76.5</v>
      </c>
      <c r="AV2479" s="4">
        <f>IF(AU2479&lt;60, 0, IF(AU2479&lt;70,2, IF(AU2479&lt;80, 3, IF(AU2479&lt;90,4, IF(AU2479&lt;=100, 5, "?")))))</f>
        <v>3</v>
      </c>
    </row>
    <row r="2480" spans="1:48" hidden="1" x14ac:dyDescent="0.2">
      <c r="A2480" s="2" t="s">
        <v>16</v>
      </c>
      <c r="B2480" s="3" t="s">
        <v>62</v>
      </c>
      <c r="C2480" s="3">
        <v>94</v>
      </c>
      <c r="D2480" s="3" t="s">
        <v>35</v>
      </c>
      <c r="E2480" s="3">
        <v>74.400000000000006</v>
      </c>
      <c r="F2480" s="3">
        <v>1</v>
      </c>
      <c r="G2480" s="3">
        <v>70</v>
      </c>
      <c r="H2480" s="3">
        <v>60</v>
      </c>
      <c r="I2480" s="3">
        <v>68</v>
      </c>
      <c r="J2480" s="3">
        <v>67</v>
      </c>
      <c r="K2480" s="3">
        <v>75</v>
      </c>
      <c r="L2480" s="3"/>
      <c r="M2480" s="3">
        <v>77</v>
      </c>
      <c r="N2480" s="3"/>
      <c r="O2480" s="4">
        <f>MAX(G2480:H2480)</f>
        <v>70</v>
      </c>
      <c r="P2480" s="4">
        <f>MAX(I2480:J2480)</f>
        <v>68</v>
      </c>
      <c r="Q2480" s="4">
        <f>ABS(O2480-C2480)</f>
        <v>24</v>
      </c>
      <c r="R2480" s="4">
        <f>ABS(P2480-C2480)</f>
        <v>26</v>
      </c>
      <c r="S2480" s="4" t="b">
        <f ca="1">OR(O2480=0,P2480=0,Q2480&gt;$Q$1,R2480&gt;$R$1,W2480="N", V2480=2)</f>
        <v>1</v>
      </c>
      <c r="T2480" s="4" t="str">
        <f>TRIM(CLEAN(D2480))</f>
        <v>برنامج بكالوريوس هندسة الميكاترونيكس</v>
      </c>
      <c r="U2480" s="4">
        <f>COUNTIF(T:T,T2480)</f>
        <v>291</v>
      </c>
      <c r="V2480" s="4" t="str">
        <f>IF(E2480&lt;60, "F", IF(E2480&lt;70,"D", IF(E2480&lt;80, "C", IF(E2480&lt;90,"B", IF(E2480&lt;=100, "A", "?")))))</f>
        <v>C</v>
      </c>
      <c r="W2480" s="4" t="str" cm="1">
        <f t="array" aca="1" ref="W2480" ca="1">_xlfn.IFNA(INDIRECT($Y$1&amp;"!"&amp;W$1&amp;$Y2480),"N")</f>
        <v>B</v>
      </c>
      <c r="X2480" s="4">
        <f ca="1">COUNTIF(W:W,W2480)</f>
        <v>291</v>
      </c>
      <c r="Y2480" s="4">
        <f>MATCH(T2480,Coding!J:J,0)</f>
        <v>6</v>
      </c>
      <c r="Z2480" s="4" t="str" cm="1">
        <f t="array" aca="1" ref="Z2480" ca="1">_xlfn.IFNA(INDIRECT($Y$1&amp;"!"&amp;Z$1&amp;$Y2480),-1)</f>
        <v>B</v>
      </c>
      <c r="AA2480" s="4" cm="1">
        <f t="array" aca="1" ref="AA2480" ca="1">_xlfn.IFNA(INDIRECT($Y$1&amp;"!"&amp;AA$1&amp;$Y2480),-1)</f>
        <v>0</v>
      </c>
      <c r="AB2480" s="4" cm="1">
        <f t="array" aca="1" ref="AB2480" ca="1">_xlfn.IFNA(INDIRECT($Y$1&amp;"!"&amp;AB$1&amp;$Y2480),-1)</f>
        <v>0</v>
      </c>
      <c r="AC2480" s="4" cm="1">
        <f t="array" aca="1" ref="AC2480" ca="1">_xlfn.IFNA(INDIRECT($Y$1&amp;"!"&amp;AC$1&amp;$Y2480),-1)</f>
        <v>1</v>
      </c>
      <c r="AD2480" s="4" cm="1">
        <f t="array" aca="1" ref="AD2480" ca="1">_xlfn.IFNA(INDIRECT($Y$1&amp;"!"&amp;AD$1&amp;$Y2480),-1)</f>
        <v>1</v>
      </c>
      <c r="AE2480" s="4" cm="1">
        <f t="array" aca="1" ref="AE2480" ca="1">_xlfn.IFNA(INDIRECT($Y$1&amp;"!"&amp;AE$1&amp;$Y2480),-1)</f>
        <v>1</v>
      </c>
      <c r="AF2480" s="4" t="str">
        <f ca="1">_xlfn.CONCAT(W2480, "-",V2480)</f>
        <v>B-C</v>
      </c>
      <c r="AG2480" s="4" t="str">
        <f>TEXT(ROW()-2, "0000")</f>
        <v>2478</v>
      </c>
      <c r="AH2480" s="4" t="str">
        <f>IF(TRIM(CLEAN(A2480))="m", "male", IF(TRIM(CLEAN(A2480))="f","female", "missing"))</f>
        <v>female</v>
      </c>
      <c r="AI2480" s="4">
        <f>C2480</f>
        <v>94</v>
      </c>
      <c r="AJ2480" s="4">
        <f>O2480</f>
        <v>70</v>
      </c>
      <c r="AK2480" s="4">
        <f>P2480</f>
        <v>68</v>
      </c>
      <c r="AL2480" s="4">
        <f>IF(AI2480&lt;60, 0, IF(AI2480&lt;70,2, IF(AI2480&lt;80, 3, IF(AI2480&lt;90,4, IF(AI2480&lt;=100, 5, "?")))))</f>
        <v>5</v>
      </c>
      <c r="AM2480" s="4">
        <f>IF(AJ2480&lt;60, 0, IF(AJ2480&lt;70,2, IF(AJ2480&lt;80, 3, IF(AJ2480&lt;90,4, IF(AJ2480&lt;=100, 5, "?")))))</f>
        <v>3</v>
      </c>
      <c r="AN2480" s="4">
        <f>IF(AK2480&lt;60, 0, IF(AK2480&lt;70,2, IF(AK2480&lt;80, 3, IF(AK2480&lt;90,4, IF(AK2480&lt;=100, 5, "?")))))</f>
        <v>2</v>
      </c>
      <c r="AO2480" s="4">
        <f ca="1">AA2480</f>
        <v>0</v>
      </c>
      <c r="AP2480" s="4">
        <f ca="1">AB2480</f>
        <v>0</v>
      </c>
      <c r="AQ2480" s="4">
        <f ca="1">AC2480</f>
        <v>1</v>
      </c>
      <c r="AR2480" s="4">
        <f ca="1">AD2480</f>
        <v>1</v>
      </c>
      <c r="AS2480" s="4">
        <f ca="1">AE2480</f>
        <v>1</v>
      </c>
      <c r="AT2480" s="4" t="str">
        <f ca="1">Z2480</f>
        <v>B</v>
      </c>
      <c r="AU2480" s="4">
        <f>E2480</f>
        <v>74.400000000000006</v>
      </c>
      <c r="AV2480" s="4">
        <f>IF(AU2480&lt;60, 0, IF(AU2480&lt;70,2, IF(AU2480&lt;80, 3, IF(AU2480&lt;90,4, IF(AU2480&lt;=100, 5, "?")))))</f>
        <v>3</v>
      </c>
    </row>
    <row r="2481" spans="1:48" hidden="1" x14ac:dyDescent="0.2">
      <c r="A2481" s="2" t="s">
        <v>13</v>
      </c>
      <c r="B2481" s="3" t="s">
        <v>62</v>
      </c>
      <c r="C2481" s="3">
        <v>94</v>
      </c>
      <c r="D2481" s="3" t="s">
        <v>35</v>
      </c>
      <c r="E2481" s="3">
        <v>75.2</v>
      </c>
      <c r="F2481" s="3">
        <v>1</v>
      </c>
      <c r="G2481" s="3">
        <v>70</v>
      </c>
      <c r="H2481" s="3">
        <v>60</v>
      </c>
      <c r="I2481" s="3">
        <v>66</v>
      </c>
      <c r="J2481" s="3">
        <v>60</v>
      </c>
      <c r="K2481" s="3">
        <v>75</v>
      </c>
      <c r="L2481" s="3"/>
      <c r="M2481" s="3">
        <v>62</v>
      </c>
      <c r="N2481" s="3"/>
      <c r="O2481" s="4">
        <f>MAX(G2481:H2481)</f>
        <v>70</v>
      </c>
      <c r="P2481" s="4">
        <f>MAX(I2481:J2481)</f>
        <v>66</v>
      </c>
      <c r="Q2481" s="4">
        <f>ABS(O2481-C2481)</f>
        <v>24</v>
      </c>
      <c r="R2481" s="4">
        <f>ABS(P2481-C2481)</f>
        <v>28</v>
      </c>
      <c r="S2481" s="4" t="b">
        <f ca="1">OR(O2481=0,P2481=0,Q2481&gt;$Q$1,R2481&gt;$R$1,W2481="N", V2481=2)</f>
        <v>1</v>
      </c>
      <c r="T2481" s="4" t="str">
        <f>TRIM(CLEAN(D2481))</f>
        <v>برنامج بكالوريوس هندسة الميكاترونيكس</v>
      </c>
      <c r="U2481" s="4">
        <f>COUNTIF(T:T,T2481)</f>
        <v>291</v>
      </c>
      <c r="V2481" s="4" t="str">
        <f>IF(E2481&lt;60, "F", IF(E2481&lt;70,"D", IF(E2481&lt;80, "C", IF(E2481&lt;90,"B", IF(E2481&lt;=100, "A", "?")))))</f>
        <v>C</v>
      </c>
      <c r="W2481" s="4" t="str" cm="1">
        <f t="array" aca="1" ref="W2481" ca="1">_xlfn.IFNA(INDIRECT($Y$1&amp;"!"&amp;W$1&amp;$Y2481),"N")</f>
        <v>B</v>
      </c>
      <c r="X2481" s="4">
        <f ca="1">COUNTIF(W:W,W2481)</f>
        <v>291</v>
      </c>
      <c r="Y2481" s="4">
        <f>MATCH(T2481,Coding!J:J,0)</f>
        <v>6</v>
      </c>
      <c r="Z2481" s="4" t="str" cm="1">
        <f t="array" aca="1" ref="Z2481" ca="1">_xlfn.IFNA(INDIRECT($Y$1&amp;"!"&amp;Z$1&amp;$Y2481),-1)</f>
        <v>B</v>
      </c>
      <c r="AA2481" s="4" cm="1">
        <f t="array" aca="1" ref="AA2481" ca="1">_xlfn.IFNA(INDIRECT($Y$1&amp;"!"&amp;AA$1&amp;$Y2481),-1)</f>
        <v>0</v>
      </c>
      <c r="AB2481" s="4" cm="1">
        <f t="array" aca="1" ref="AB2481" ca="1">_xlfn.IFNA(INDIRECT($Y$1&amp;"!"&amp;AB$1&amp;$Y2481),-1)</f>
        <v>0</v>
      </c>
      <c r="AC2481" s="4" cm="1">
        <f t="array" aca="1" ref="AC2481" ca="1">_xlfn.IFNA(INDIRECT($Y$1&amp;"!"&amp;AC$1&amp;$Y2481),-1)</f>
        <v>1</v>
      </c>
      <c r="AD2481" s="4" cm="1">
        <f t="array" aca="1" ref="AD2481" ca="1">_xlfn.IFNA(INDIRECT($Y$1&amp;"!"&amp;AD$1&amp;$Y2481),-1)</f>
        <v>1</v>
      </c>
      <c r="AE2481" s="4" cm="1">
        <f t="array" aca="1" ref="AE2481" ca="1">_xlfn.IFNA(INDIRECT($Y$1&amp;"!"&amp;AE$1&amp;$Y2481),-1)</f>
        <v>1</v>
      </c>
      <c r="AF2481" s="4" t="str">
        <f ca="1">_xlfn.CONCAT(W2481, "-",V2481)</f>
        <v>B-C</v>
      </c>
      <c r="AG2481" s="4" t="str">
        <f>TEXT(ROW()-2, "0000")</f>
        <v>2479</v>
      </c>
      <c r="AH2481" s="4" t="str">
        <f>IF(TRIM(CLEAN(A2481))="m", "male", IF(TRIM(CLEAN(A2481))="f","female", "missing"))</f>
        <v>male</v>
      </c>
      <c r="AI2481" s="4">
        <f>C2481</f>
        <v>94</v>
      </c>
      <c r="AJ2481" s="4">
        <f>O2481</f>
        <v>70</v>
      </c>
      <c r="AK2481" s="4">
        <f>P2481</f>
        <v>66</v>
      </c>
      <c r="AL2481" s="4">
        <f>IF(AI2481&lt;60, 0, IF(AI2481&lt;70,2, IF(AI2481&lt;80, 3, IF(AI2481&lt;90,4, IF(AI2481&lt;=100, 5, "?")))))</f>
        <v>5</v>
      </c>
      <c r="AM2481" s="4">
        <f>IF(AJ2481&lt;60, 0, IF(AJ2481&lt;70,2, IF(AJ2481&lt;80, 3, IF(AJ2481&lt;90,4, IF(AJ2481&lt;=100, 5, "?")))))</f>
        <v>3</v>
      </c>
      <c r="AN2481" s="4">
        <f>IF(AK2481&lt;60, 0, IF(AK2481&lt;70,2, IF(AK2481&lt;80, 3, IF(AK2481&lt;90,4, IF(AK2481&lt;=100, 5, "?")))))</f>
        <v>2</v>
      </c>
      <c r="AO2481" s="4">
        <f ca="1">AA2481</f>
        <v>0</v>
      </c>
      <c r="AP2481" s="4">
        <f ca="1">AB2481</f>
        <v>0</v>
      </c>
      <c r="AQ2481" s="4">
        <f ca="1">AC2481</f>
        <v>1</v>
      </c>
      <c r="AR2481" s="4">
        <f ca="1">AD2481</f>
        <v>1</v>
      </c>
      <c r="AS2481" s="4">
        <f ca="1">AE2481</f>
        <v>1</v>
      </c>
      <c r="AT2481" s="4" t="str">
        <f ca="1">Z2481</f>
        <v>B</v>
      </c>
      <c r="AU2481" s="4">
        <f>E2481</f>
        <v>75.2</v>
      </c>
      <c r="AV2481" s="4">
        <f>IF(AU2481&lt;60, 0, IF(AU2481&lt;70,2, IF(AU2481&lt;80, 3, IF(AU2481&lt;90,4, IF(AU2481&lt;=100, 5, "?")))))</f>
        <v>3</v>
      </c>
    </row>
    <row r="2482" spans="1:48" hidden="1" x14ac:dyDescent="0.2">
      <c r="A2482" s="2" t="s">
        <v>13</v>
      </c>
      <c r="B2482" s="3" t="s">
        <v>33</v>
      </c>
      <c r="C2482" s="3">
        <v>74</v>
      </c>
      <c r="D2482" s="3" t="s">
        <v>33</v>
      </c>
      <c r="E2482" s="3">
        <v>50</v>
      </c>
      <c r="F2482" s="3">
        <v>3</v>
      </c>
      <c r="G2482" s="3">
        <v>50</v>
      </c>
      <c r="H2482" s="3"/>
      <c r="I2482" s="3">
        <v>50</v>
      </c>
      <c r="J2482" s="3"/>
      <c r="K2482" s="3"/>
      <c r="L2482" s="3"/>
      <c r="M2482" s="3"/>
      <c r="N2482" s="3"/>
      <c r="O2482" s="4">
        <f>MAX(G2482:H2482)</f>
        <v>50</v>
      </c>
      <c r="P2482" s="4">
        <f>MAX(I2482:J2482)</f>
        <v>50</v>
      </c>
      <c r="Q2482" s="4">
        <f>ABS(O2482-C2482)</f>
        <v>24</v>
      </c>
      <c r="R2482" s="4">
        <f>ABS(P2482-C2482)</f>
        <v>24</v>
      </c>
      <c r="S2482" s="4" t="b">
        <f ca="1">OR(O2482=0,P2482=0,Q2482&gt;$Q$1,R2482&gt;$R$1,W2482="N", V2482=2)</f>
        <v>1</v>
      </c>
      <c r="T2482" s="4" t="str">
        <f>TRIM(CLEAN(D2482))</f>
        <v>برنامج بكالوريوس علم الحاسوب</v>
      </c>
      <c r="U2482" s="4">
        <f>COUNTIF(T:T,T2482)</f>
        <v>589</v>
      </c>
      <c r="V2482" s="4" t="str">
        <f>IF(E2482&lt;60, "F", IF(E2482&lt;70,"D", IF(E2482&lt;80, "C", IF(E2482&lt;90,"B", IF(E2482&lt;=100, "A", "?")))))</f>
        <v>F</v>
      </c>
      <c r="W2482" s="4" t="str" cm="1">
        <f t="array" aca="1" ref="W2482" ca="1">_xlfn.IFNA(INDIRECT($Y$1&amp;"!"&amp;W$1&amp;$Y2482),"N")</f>
        <v>D</v>
      </c>
      <c r="X2482" s="4">
        <f ca="1">COUNTIF(W:W,W2482)</f>
        <v>589</v>
      </c>
      <c r="Y2482" s="4">
        <f>MATCH(T2482,Coding!J:J,0)</f>
        <v>9</v>
      </c>
      <c r="Z2482" s="4" t="str" cm="1">
        <f t="array" aca="1" ref="Z2482" ca="1">_xlfn.IFNA(INDIRECT($Y$1&amp;"!"&amp;Z$1&amp;$Y2482),-1)</f>
        <v>D</v>
      </c>
      <c r="AA2482" s="4" cm="1">
        <f t="array" aca="1" ref="AA2482" ca="1">_xlfn.IFNA(INDIRECT($Y$1&amp;"!"&amp;AA$1&amp;$Y2482),-1)</f>
        <v>0</v>
      </c>
      <c r="AB2482" s="4" cm="1">
        <f t="array" aca="1" ref="AB2482" ca="1">_xlfn.IFNA(INDIRECT($Y$1&amp;"!"&amp;AB$1&amp;$Y2482),-1)</f>
        <v>1</v>
      </c>
      <c r="AC2482" s="4" cm="1">
        <f t="array" aca="1" ref="AC2482" ca="1">_xlfn.IFNA(INDIRECT($Y$1&amp;"!"&amp;AC$1&amp;$Y2482),-1)</f>
        <v>0</v>
      </c>
      <c r="AD2482" s="4" cm="1">
        <f t="array" aca="1" ref="AD2482" ca="1">_xlfn.IFNA(INDIRECT($Y$1&amp;"!"&amp;AD$1&amp;$Y2482),-1)</f>
        <v>0</v>
      </c>
      <c r="AE2482" s="4" cm="1">
        <f t="array" aca="1" ref="AE2482" ca="1">_xlfn.IFNA(INDIRECT($Y$1&amp;"!"&amp;AE$1&amp;$Y2482),-1)</f>
        <v>0</v>
      </c>
      <c r="AF2482" s="4" t="str">
        <f ca="1">_xlfn.CONCAT(W2482, "-",V2482)</f>
        <v>D-F</v>
      </c>
      <c r="AG2482" s="4" t="str">
        <f>TEXT(ROW()-2, "0000")</f>
        <v>2480</v>
      </c>
      <c r="AH2482" s="4" t="str">
        <f>IF(TRIM(CLEAN(A2482))="m", "male", IF(TRIM(CLEAN(A2482))="f","female", "missing"))</f>
        <v>male</v>
      </c>
      <c r="AI2482" s="4">
        <f>C2482</f>
        <v>74</v>
      </c>
      <c r="AJ2482" s="4">
        <f>O2482</f>
        <v>50</v>
      </c>
      <c r="AK2482" s="4">
        <f>P2482</f>
        <v>50</v>
      </c>
      <c r="AL2482" s="4">
        <f>IF(AI2482&lt;60, 0, IF(AI2482&lt;70,2, IF(AI2482&lt;80, 3, IF(AI2482&lt;90,4, IF(AI2482&lt;=100, 5, "?")))))</f>
        <v>3</v>
      </c>
      <c r="AM2482" s="4">
        <f>IF(AJ2482&lt;60, 0, IF(AJ2482&lt;70,2, IF(AJ2482&lt;80, 3, IF(AJ2482&lt;90,4, IF(AJ2482&lt;=100, 5, "?")))))</f>
        <v>0</v>
      </c>
      <c r="AN2482" s="4">
        <f>IF(AK2482&lt;60, 0, IF(AK2482&lt;70,2, IF(AK2482&lt;80, 3, IF(AK2482&lt;90,4, IF(AK2482&lt;=100, 5, "?")))))</f>
        <v>0</v>
      </c>
      <c r="AO2482" s="4">
        <f ca="1">AA2482</f>
        <v>0</v>
      </c>
      <c r="AP2482" s="4">
        <f ca="1">AB2482</f>
        <v>1</v>
      </c>
      <c r="AQ2482" s="4">
        <f ca="1">AC2482</f>
        <v>0</v>
      </c>
      <c r="AR2482" s="4">
        <f ca="1">AD2482</f>
        <v>0</v>
      </c>
      <c r="AS2482" s="4">
        <f ca="1">AE2482</f>
        <v>0</v>
      </c>
      <c r="AT2482" s="4" t="str">
        <f ca="1">Z2482</f>
        <v>D</v>
      </c>
      <c r="AU2482" s="4">
        <f>E2482</f>
        <v>50</v>
      </c>
      <c r="AV2482" s="4">
        <f>IF(AU2482&lt;60, 0, IF(AU2482&lt;70,2, IF(AU2482&lt;80, 3, IF(AU2482&lt;90,4, IF(AU2482&lt;=100, 5, "?")))))</f>
        <v>0</v>
      </c>
    </row>
    <row r="2483" spans="1:48" hidden="1" x14ac:dyDescent="0.2">
      <c r="A2483" s="2" t="s">
        <v>16</v>
      </c>
      <c r="B2483" s="3" t="s">
        <v>33</v>
      </c>
      <c r="C2483" s="3">
        <v>89</v>
      </c>
      <c r="D2483" s="3" t="s">
        <v>33</v>
      </c>
      <c r="E2483" s="3">
        <v>69</v>
      </c>
      <c r="F2483" s="3">
        <v>1</v>
      </c>
      <c r="G2483" s="3">
        <v>65</v>
      </c>
      <c r="H2483" s="3">
        <v>60</v>
      </c>
      <c r="I2483" s="3">
        <v>72</v>
      </c>
      <c r="J2483" s="3">
        <v>60</v>
      </c>
      <c r="K2483" s="3"/>
      <c r="L2483" s="3"/>
      <c r="M2483" s="3"/>
      <c r="N2483" s="3"/>
      <c r="O2483" s="4">
        <f>MAX(G2483:H2483)</f>
        <v>65</v>
      </c>
      <c r="P2483" s="4">
        <f>MAX(I2483:J2483)</f>
        <v>72</v>
      </c>
      <c r="Q2483" s="4">
        <f>ABS(O2483-C2483)</f>
        <v>24</v>
      </c>
      <c r="R2483" s="4">
        <f>ABS(P2483-C2483)</f>
        <v>17</v>
      </c>
      <c r="S2483" s="4" t="b">
        <f ca="1">OR(O2483=0,P2483=0,Q2483&gt;$Q$1,R2483&gt;$R$1,W2483="N", V2483=2)</f>
        <v>1</v>
      </c>
      <c r="T2483" s="4" t="str">
        <f>TRIM(CLEAN(D2483))</f>
        <v>برنامج بكالوريوس علم الحاسوب</v>
      </c>
      <c r="U2483" s="4">
        <f>COUNTIF(T:T,T2483)</f>
        <v>589</v>
      </c>
      <c r="V2483" s="4" t="str">
        <f>IF(E2483&lt;60, "F", IF(E2483&lt;70,"D", IF(E2483&lt;80, "C", IF(E2483&lt;90,"B", IF(E2483&lt;=100, "A", "?")))))</f>
        <v>D</v>
      </c>
      <c r="W2483" s="4" t="str" cm="1">
        <f t="array" aca="1" ref="W2483" ca="1">_xlfn.IFNA(INDIRECT($Y$1&amp;"!"&amp;W$1&amp;$Y2483),"N")</f>
        <v>D</v>
      </c>
      <c r="X2483" s="4">
        <f ca="1">COUNTIF(W:W,W2483)</f>
        <v>589</v>
      </c>
      <c r="Y2483" s="4">
        <f>MATCH(T2483,Coding!J:J,0)</f>
        <v>9</v>
      </c>
      <c r="Z2483" s="4" t="str" cm="1">
        <f t="array" aca="1" ref="Z2483" ca="1">_xlfn.IFNA(INDIRECT($Y$1&amp;"!"&amp;Z$1&amp;$Y2483),-1)</f>
        <v>D</v>
      </c>
      <c r="AA2483" s="4" cm="1">
        <f t="array" aca="1" ref="AA2483" ca="1">_xlfn.IFNA(INDIRECT($Y$1&amp;"!"&amp;AA$1&amp;$Y2483),-1)</f>
        <v>0</v>
      </c>
      <c r="AB2483" s="4" cm="1">
        <f t="array" aca="1" ref="AB2483" ca="1">_xlfn.IFNA(INDIRECT($Y$1&amp;"!"&amp;AB$1&amp;$Y2483),-1)</f>
        <v>1</v>
      </c>
      <c r="AC2483" s="4" cm="1">
        <f t="array" aca="1" ref="AC2483" ca="1">_xlfn.IFNA(INDIRECT($Y$1&amp;"!"&amp;AC$1&amp;$Y2483),-1)</f>
        <v>0</v>
      </c>
      <c r="AD2483" s="4" cm="1">
        <f t="array" aca="1" ref="AD2483" ca="1">_xlfn.IFNA(INDIRECT($Y$1&amp;"!"&amp;AD$1&amp;$Y2483),-1)</f>
        <v>0</v>
      </c>
      <c r="AE2483" s="4" cm="1">
        <f t="array" aca="1" ref="AE2483" ca="1">_xlfn.IFNA(INDIRECT($Y$1&amp;"!"&amp;AE$1&amp;$Y2483),-1)</f>
        <v>0</v>
      </c>
      <c r="AF2483" s="4" t="str">
        <f ca="1">_xlfn.CONCAT(W2483, "-",V2483)</f>
        <v>D-D</v>
      </c>
      <c r="AG2483" s="4" t="str">
        <f>TEXT(ROW()-2, "0000")</f>
        <v>2481</v>
      </c>
      <c r="AH2483" s="4" t="str">
        <f>IF(TRIM(CLEAN(A2483))="m", "male", IF(TRIM(CLEAN(A2483))="f","female", "missing"))</f>
        <v>female</v>
      </c>
      <c r="AI2483" s="4">
        <f>C2483</f>
        <v>89</v>
      </c>
      <c r="AJ2483" s="4">
        <f>O2483</f>
        <v>65</v>
      </c>
      <c r="AK2483" s="4">
        <f>P2483</f>
        <v>72</v>
      </c>
      <c r="AL2483" s="4">
        <f>IF(AI2483&lt;60, 0, IF(AI2483&lt;70,2, IF(AI2483&lt;80, 3, IF(AI2483&lt;90,4, IF(AI2483&lt;=100, 5, "?")))))</f>
        <v>4</v>
      </c>
      <c r="AM2483" s="4">
        <f>IF(AJ2483&lt;60, 0, IF(AJ2483&lt;70,2, IF(AJ2483&lt;80, 3, IF(AJ2483&lt;90,4, IF(AJ2483&lt;=100, 5, "?")))))</f>
        <v>2</v>
      </c>
      <c r="AN2483" s="4">
        <f>IF(AK2483&lt;60, 0, IF(AK2483&lt;70,2, IF(AK2483&lt;80, 3, IF(AK2483&lt;90,4, IF(AK2483&lt;=100, 5, "?")))))</f>
        <v>3</v>
      </c>
      <c r="AO2483" s="4">
        <f ca="1">AA2483</f>
        <v>0</v>
      </c>
      <c r="AP2483" s="4">
        <f ca="1">AB2483</f>
        <v>1</v>
      </c>
      <c r="AQ2483" s="4">
        <f ca="1">AC2483</f>
        <v>0</v>
      </c>
      <c r="AR2483" s="4">
        <f ca="1">AD2483</f>
        <v>0</v>
      </c>
      <c r="AS2483" s="4">
        <f ca="1">AE2483</f>
        <v>0</v>
      </c>
      <c r="AT2483" s="4" t="str">
        <f ca="1">Z2483</f>
        <v>D</v>
      </c>
      <c r="AU2483" s="4">
        <f>E2483</f>
        <v>69</v>
      </c>
      <c r="AV2483" s="4">
        <f>IF(AU2483&lt;60, 0, IF(AU2483&lt;70,2, IF(AU2483&lt;80, 3, IF(AU2483&lt;90,4, IF(AU2483&lt;=100, 5, "?")))))</f>
        <v>2</v>
      </c>
    </row>
    <row r="2484" spans="1:48" hidden="1" x14ac:dyDescent="0.2">
      <c r="A2484" s="2" t="s">
        <v>13</v>
      </c>
      <c r="B2484" s="3" t="s">
        <v>37</v>
      </c>
      <c r="C2484" s="3">
        <v>96</v>
      </c>
      <c r="D2484" s="3" t="s">
        <v>14</v>
      </c>
      <c r="E2484" s="3">
        <v>76</v>
      </c>
      <c r="F2484" s="3">
        <v>1</v>
      </c>
      <c r="G2484" s="3">
        <v>70</v>
      </c>
      <c r="H2484" s="3">
        <v>72</v>
      </c>
      <c r="I2484" s="3">
        <v>82</v>
      </c>
      <c r="J2484" s="3">
        <v>74</v>
      </c>
      <c r="K2484" s="3">
        <v>87</v>
      </c>
      <c r="L2484" s="3"/>
      <c r="M2484" s="3">
        <v>96</v>
      </c>
      <c r="N2484" s="3"/>
      <c r="O2484" s="4">
        <f>MAX(G2484:H2484)</f>
        <v>72</v>
      </c>
      <c r="P2484" s="4">
        <f>MAX(I2484:J2484)</f>
        <v>82</v>
      </c>
      <c r="Q2484" s="4">
        <f>ABS(O2484-C2484)</f>
        <v>24</v>
      </c>
      <c r="R2484" s="4">
        <f>ABS(P2484-C2484)</f>
        <v>14</v>
      </c>
      <c r="S2484" s="4" t="b">
        <f ca="1">OR(O2484=0,P2484=0,Q2484&gt;$Q$1,R2484&gt;$R$1,W2484="N", V2484=2)</f>
        <v>1</v>
      </c>
      <c r="T2484" s="4" t="str">
        <f>TRIM(CLEAN(D2484))</f>
        <v>برنامج بكالوريوس الهندسة الكهربائية</v>
      </c>
      <c r="U2484" s="4">
        <f>COUNTIF(T:T,T2484)</f>
        <v>420</v>
      </c>
      <c r="V2484" s="4" t="str">
        <f>IF(E2484&lt;60, "F", IF(E2484&lt;70,"D", IF(E2484&lt;80, "C", IF(E2484&lt;90,"B", IF(E2484&lt;=100, "A", "?")))))</f>
        <v>C</v>
      </c>
      <c r="W2484" s="4" t="str" cm="1">
        <f t="array" aca="1" ref="W2484" ca="1">_xlfn.IFNA(INDIRECT($Y$1&amp;"!"&amp;W$1&amp;$Y2484),"N")</f>
        <v>F</v>
      </c>
      <c r="X2484" s="4">
        <f ca="1">COUNTIF(W:W,W2484)</f>
        <v>420</v>
      </c>
      <c r="Y2484" s="4">
        <f>MATCH(T2484,Coding!J:J,0)</f>
        <v>11</v>
      </c>
      <c r="Z2484" s="4" t="str" cm="1">
        <f t="array" aca="1" ref="Z2484" ca="1">_xlfn.IFNA(INDIRECT($Y$1&amp;"!"&amp;Z$1&amp;$Y2484),-1)</f>
        <v>F</v>
      </c>
      <c r="AA2484" s="4" cm="1">
        <f t="array" aca="1" ref="AA2484" ca="1">_xlfn.IFNA(INDIRECT($Y$1&amp;"!"&amp;AA$1&amp;$Y2484),-1)</f>
        <v>0</v>
      </c>
      <c r="AB2484" s="4" cm="1">
        <f t="array" aca="1" ref="AB2484" ca="1">_xlfn.IFNA(INDIRECT($Y$1&amp;"!"&amp;AB$1&amp;$Y2484),-1)</f>
        <v>1</v>
      </c>
      <c r="AC2484" s="4" cm="1">
        <f t="array" aca="1" ref="AC2484" ca="1">_xlfn.IFNA(INDIRECT($Y$1&amp;"!"&amp;AC$1&amp;$Y2484),-1)</f>
        <v>0</v>
      </c>
      <c r="AD2484" s="4" cm="1">
        <f t="array" aca="1" ref="AD2484" ca="1">_xlfn.IFNA(INDIRECT($Y$1&amp;"!"&amp;AD$1&amp;$Y2484),-1)</f>
        <v>1</v>
      </c>
      <c r="AE2484" s="4" cm="1">
        <f t="array" aca="1" ref="AE2484" ca="1">_xlfn.IFNA(INDIRECT($Y$1&amp;"!"&amp;AE$1&amp;$Y2484),-1)</f>
        <v>0</v>
      </c>
      <c r="AF2484" s="4" t="str">
        <f ca="1">_xlfn.CONCAT(W2484, "-",V2484)</f>
        <v>F-C</v>
      </c>
      <c r="AG2484" s="4" t="str">
        <f>TEXT(ROW()-2, "0000")</f>
        <v>2482</v>
      </c>
      <c r="AH2484" s="4" t="str">
        <f>IF(TRIM(CLEAN(A2484))="m", "male", IF(TRIM(CLEAN(A2484))="f","female", "missing"))</f>
        <v>male</v>
      </c>
      <c r="AI2484" s="4">
        <f>C2484</f>
        <v>96</v>
      </c>
      <c r="AJ2484" s="4">
        <f>O2484</f>
        <v>72</v>
      </c>
      <c r="AK2484" s="4">
        <f>P2484</f>
        <v>82</v>
      </c>
      <c r="AL2484" s="4">
        <f>IF(AI2484&lt;60, 0, IF(AI2484&lt;70,2, IF(AI2484&lt;80, 3, IF(AI2484&lt;90,4, IF(AI2484&lt;=100, 5, "?")))))</f>
        <v>5</v>
      </c>
      <c r="AM2484" s="4">
        <f>IF(AJ2484&lt;60, 0, IF(AJ2484&lt;70,2, IF(AJ2484&lt;80, 3, IF(AJ2484&lt;90,4, IF(AJ2484&lt;=100, 5, "?")))))</f>
        <v>3</v>
      </c>
      <c r="AN2484" s="4">
        <f>IF(AK2484&lt;60, 0, IF(AK2484&lt;70,2, IF(AK2484&lt;80, 3, IF(AK2484&lt;90,4, IF(AK2484&lt;=100, 5, "?")))))</f>
        <v>4</v>
      </c>
      <c r="AO2484" s="4">
        <f ca="1">AA2484</f>
        <v>0</v>
      </c>
      <c r="AP2484" s="4">
        <f ca="1">AB2484</f>
        <v>1</v>
      </c>
      <c r="AQ2484" s="4">
        <f ca="1">AC2484</f>
        <v>0</v>
      </c>
      <c r="AR2484" s="4">
        <f ca="1">AD2484</f>
        <v>1</v>
      </c>
      <c r="AS2484" s="4">
        <f ca="1">AE2484</f>
        <v>0</v>
      </c>
      <c r="AT2484" s="4" t="str">
        <f ca="1">Z2484</f>
        <v>F</v>
      </c>
      <c r="AU2484" s="4">
        <f>E2484</f>
        <v>76</v>
      </c>
      <c r="AV2484" s="4">
        <f>IF(AU2484&lt;60, 0, IF(AU2484&lt;70,2, IF(AU2484&lt;80, 3, IF(AU2484&lt;90,4, IF(AU2484&lt;=100, 5, "?")))))</f>
        <v>3</v>
      </c>
    </row>
    <row r="2485" spans="1:48" hidden="1" x14ac:dyDescent="0.2">
      <c r="A2485" s="2" t="s">
        <v>16</v>
      </c>
      <c r="B2485" s="3" t="s">
        <v>27</v>
      </c>
      <c r="C2485" s="3">
        <v>94</v>
      </c>
      <c r="D2485" s="3" t="s">
        <v>27</v>
      </c>
      <c r="E2485" s="3">
        <v>71.599999999999994</v>
      </c>
      <c r="F2485" s="3">
        <v>3</v>
      </c>
      <c r="G2485" s="3">
        <v>64</v>
      </c>
      <c r="H2485" s="3">
        <v>70</v>
      </c>
      <c r="I2485" s="3">
        <v>84</v>
      </c>
      <c r="J2485" s="3">
        <v>60</v>
      </c>
      <c r="K2485" s="3"/>
      <c r="L2485" s="3"/>
      <c r="M2485" s="3">
        <v>77</v>
      </c>
      <c r="N2485" s="3"/>
      <c r="O2485" s="4">
        <f>MAX(G2485:H2485)</f>
        <v>70</v>
      </c>
      <c r="P2485" s="4">
        <f>MAX(I2485:J2485)</f>
        <v>84</v>
      </c>
      <c r="Q2485" s="4">
        <f>ABS(O2485-C2485)</f>
        <v>24</v>
      </c>
      <c r="R2485" s="4">
        <f>ABS(P2485-C2485)</f>
        <v>10</v>
      </c>
      <c r="S2485" s="4" t="b">
        <f ca="1">OR(O2485=0,P2485=0,Q2485&gt;$Q$1,R2485&gt;$R$1,W2485="N", V2485=2)</f>
        <v>1</v>
      </c>
      <c r="T2485" s="4" t="str">
        <f>TRIM(CLEAN(D2485))</f>
        <v>برنامج بكالوريوس الهندسة المعمارية</v>
      </c>
      <c r="U2485" s="4">
        <f>COUNTIF(T:T,T2485)</f>
        <v>391</v>
      </c>
      <c r="V2485" s="4" t="str">
        <f>IF(E2485&lt;60, "F", IF(E2485&lt;70,"D", IF(E2485&lt;80, "C", IF(E2485&lt;90,"B", IF(E2485&lt;=100, "A", "?")))))</f>
        <v>C</v>
      </c>
      <c r="W2485" s="4" t="str" cm="1">
        <f t="array" aca="1" ref="W2485" ca="1">_xlfn.IFNA(INDIRECT($Y$1&amp;"!"&amp;W$1&amp;$Y2485),"N")</f>
        <v>G</v>
      </c>
      <c r="X2485" s="4">
        <f ca="1">COUNTIF(W:W,W2485)</f>
        <v>391</v>
      </c>
      <c r="Y2485" s="4">
        <f>MATCH(T2485,Coding!J:J,0)</f>
        <v>12</v>
      </c>
      <c r="Z2485" s="4" t="str" cm="1">
        <f t="array" aca="1" ref="Z2485" ca="1">_xlfn.IFNA(INDIRECT($Y$1&amp;"!"&amp;Z$1&amp;$Y2485),-1)</f>
        <v>G</v>
      </c>
      <c r="AA2485" s="4" cm="1">
        <f t="array" aca="1" ref="AA2485" ca="1">_xlfn.IFNA(INDIRECT($Y$1&amp;"!"&amp;AA$1&amp;$Y2485),-1)</f>
        <v>1</v>
      </c>
      <c r="AB2485" s="4" cm="1">
        <f t="array" aca="1" ref="AB2485" ca="1">_xlfn.IFNA(INDIRECT($Y$1&amp;"!"&amp;AB$1&amp;$Y2485),-1)</f>
        <v>1</v>
      </c>
      <c r="AC2485" s="4" cm="1">
        <f t="array" aca="1" ref="AC2485" ca="1">_xlfn.IFNA(INDIRECT($Y$1&amp;"!"&amp;AC$1&amp;$Y2485),-1)</f>
        <v>1</v>
      </c>
      <c r="AD2485" s="4" cm="1">
        <f t="array" aca="1" ref="AD2485" ca="1">_xlfn.IFNA(INDIRECT($Y$1&amp;"!"&amp;AD$1&amp;$Y2485),-1)</f>
        <v>0</v>
      </c>
      <c r="AE2485" s="4" cm="1">
        <f t="array" aca="1" ref="AE2485" ca="1">_xlfn.IFNA(INDIRECT($Y$1&amp;"!"&amp;AE$1&amp;$Y2485),-1)</f>
        <v>0</v>
      </c>
      <c r="AF2485" s="4" t="str">
        <f ca="1">_xlfn.CONCAT(W2485, "-",V2485)</f>
        <v>G-C</v>
      </c>
      <c r="AG2485" s="4" t="str">
        <f>TEXT(ROW()-2, "0000")</f>
        <v>2483</v>
      </c>
      <c r="AH2485" s="4" t="str">
        <f>IF(TRIM(CLEAN(A2485))="m", "male", IF(TRIM(CLEAN(A2485))="f","female", "missing"))</f>
        <v>female</v>
      </c>
      <c r="AI2485" s="4">
        <f>C2485</f>
        <v>94</v>
      </c>
      <c r="AJ2485" s="4">
        <f>O2485</f>
        <v>70</v>
      </c>
      <c r="AK2485" s="4">
        <f>P2485</f>
        <v>84</v>
      </c>
      <c r="AL2485" s="4">
        <f>IF(AI2485&lt;60, 0, IF(AI2485&lt;70,2, IF(AI2485&lt;80, 3, IF(AI2485&lt;90,4, IF(AI2485&lt;=100, 5, "?")))))</f>
        <v>5</v>
      </c>
      <c r="AM2485" s="4">
        <f>IF(AJ2485&lt;60, 0, IF(AJ2485&lt;70,2, IF(AJ2485&lt;80, 3, IF(AJ2485&lt;90,4, IF(AJ2485&lt;=100, 5, "?")))))</f>
        <v>3</v>
      </c>
      <c r="AN2485" s="4">
        <f>IF(AK2485&lt;60, 0, IF(AK2485&lt;70,2, IF(AK2485&lt;80, 3, IF(AK2485&lt;90,4, IF(AK2485&lt;=100, 5, "?")))))</f>
        <v>4</v>
      </c>
      <c r="AO2485" s="4">
        <f ca="1">AA2485</f>
        <v>1</v>
      </c>
      <c r="AP2485" s="4">
        <f ca="1">AB2485</f>
        <v>1</v>
      </c>
      <c r="AQ2485" s="4">
        <f ca="1">AC2485</f>
        <v>1</v>
      </c>
      <c r="AR2485" s="4">
        <f ca="1">AD2485</f>
        <v>0</v>
      </c>
      <c r="AS2485" s="4">
        <f ca="1">AE2485</f>
        <v>0</v>
      </c>
      <c r="AT2485" s="4" t="str">
        <f ca="1">Z2485</f>
        <v>G</v>
      </c>
      <c r="AU2485" s="4">
        <f>E2485</f>
        <v>71.599999999999994</v>
      </c>
      <c r="AV2485" s="4">
        <f>IF(AU2485&lt;60, 0, IF(AU2485&lt;70,2, IF(AU2485&lt;80, 3, IF(AU2485&lt;90,4, IF(AU2485&lt;=100, 5, "?")))))</f>
        <v>3</v>
      </c>
    </row>
    <row r="2486" spans="1:48" hidden="1" x14ac:dyDescent="0.2">
      <c r="A2486" s="2" t="s">
        <v>16</v>
      </c>
      <c r="B2486" s="3" t="s">
        <v>37</v>
      </c>
      <c r="C2486" s="3">
        <v>83.9</v>
      </c>
      <c r="D2486" s="3" t="s">
        <v>37</v>
      </c>
      <c r="E2486" s="3">
        <v>66.400000000000006</v>
      </c>
      <c r="F2486" s="3">
        <v>3</v>
      </c>
      <c r="G2486" s="3">
        <v>60</v>
      </c>
      <c r="H2486" s="3">
        <v>0</v>
      </c>
      <c r="I2486" s="3">
        <v>60</v>
      </c>
      <c r="J2486" s="3">
        <v>55</v>
      </c>
      <c r="K2486" s="3"/>
      <c r="L2486" s="3"/>
      <c r="M2486" s="3">
        <v>60</v>
      </c>
      <c r="N2486" s="3"/>
      <c r="O2486" s="4">
        <f>MAX(G2486:H2486)</f>
        <v>60</v>
      </c>
      <c r="P2486" s="4">
        <f>MAX(I2486:J2486)</f>
        <v>60</v>
      </c>
      <c r="Q2486" s="4">
        <f>ABS(O2486-C2486)</f>
        <v>23.900000000000006</v>
      </c>
      <c r="R2486" s="4">
        <f>ABS(P2486-C2486)</f>
        <v>23.900000000000006</v>
      </c>
      <c r="S2486" s="4" t="b">
        <f ca="1">OR(O2486=0,P2486=0,Q2486&gt;$Q$1,R2486&gt;$R$1,W2486="N", V2486=2)</f>
        <v>1</v>
      </c>
      <c r="T2486" s="4" t="str">
        <f>TRIM(CLEAN(D2486))</f>
        <v>كلية الهندسة والتكنولوجيا</v>
      </c>
      <c r="U2486" s="4">
        <f>COUNTIF(T:T,T2486)</f>
        <v>173</v>
      </c>
      <c r="V2486" s="4" t="str">
        <f>IF(E2486&lt;60, "F", IF(E2486&lt;70,"D", IF(E2486&lt;80, "C", IF(E2486&lt;90,"B", IF(E2486&lt;=100, "A", "?")))))</f>
        <v>D</v>
      </c>
      <c r="W2486" s="4" t="str" cm="1">
        <f t="array" aca="1" ref="W2486" ca="1">_xlfn.IFNA(INDIRECT($Y$1&amp;"!"&amp;W$1&amp;$Y2486),"N")</f>
        <v>A</v>
      </c>
      <c r="X2486" s="4">
        <f ca="1">COUNTIF(W:W,W2486)</f>
        <v>861</v>
      </c>
      <c r="Y2486" s="4">
        <f>MATCH(T2486,Coding!J:J,0)</f>
        <v>4</v>
      </c>
      <c r="Z2486" s="4" t="str" cm="1">
        <f t="array" aca="1" ref="Z2486" ca="1">_xlfn.IFNA(INDIRECT($Y$1&amp;"!"&amp;Z$1&amp;$Y2486),-1)</f>
        <v>A</v>
      </c>
      <c r="AA2486" s="4" cm="1">
        <f t="array" aca="1" ref="AA2486" ca="1">_xlfn.IFNA(INDIRECT($Y$1&amp;"!"&amp;AA$1&amp;$Y2486),-1)</f>
        <v>0</v>
      </c>
      <c r="AB2486" s="4" cm="1">
        <f t="array" aca="1" ref="AB2486" ca="1">_xlfn.IFNA(INDIRECT($Y$1&amp;"!"&amp;AB$1&amp;$Y2486),-1)</f>
        <v>1</v>
      </c>
      <c r="AC2486" s="4" cm="1">
        <f t="array" aca="1" ref="AC2486" ca="1">_xlfn.IFNA(INDIRECT($Y$1&amp;"!"&amp;AC$1&amp;$Y2486),-1)</f>
        <v>1</v>
      </c>
      <c r="AD2486" s="4" cm="1">
        <f t="array" aca="1" ref="AD2486" ca="1">_xlfn.IFNA(INDIRECT($Y$1&amp;"!"&amp;AD$1&amp;$Y2486),-1)</f>
        <v>1</v>
      </c>
      <c r="AE2486" s="4" cm="1">
        <f t="array" aca="1" ref="AE2486" ca="1">_xlfn.IFNA(INDIRECT($Y$1&amp;"!"&amp;AE$1&amp;$Y2486),-1)</f>
        <v>0</v>
      </c>
      <c r="AF2486" s="4" t="str">
        <f ca="1">_xlfn.CONCAT(W2486, "-",V2486)</f>
        <v>A-D</v>
      </c>
      <c r="AG2486" s="4" t="str">
        <f>TEXT(ROW()-2, "0000")</f>
        <v>2484</v>
      </c>
      <c r="AH2486" s="4" t="str">
        <f>IF(TRIM(CLEAN(A2486))="m", "male", IF(TRIM(CLEAN(A2486))="f","female", "missing"))</f>
        <v>female</v>
      </c>
      <c r="AI2486" s="4">
        <f>C2486</f>
        <v>83.9</v>
      </c>
      <c r="AJ2486" s="4">
        <f>O2486</f>
        <v>60</v>
      </c>
      <c r="AK2486" s="4">
        <f>P2486</f>
        <v>60</v>
      </c>
      <c r="AL2486" s="4">
        <f>IF(AI2486&lt;60, 0, IF(AI2486&lt;70,2, IF(AI2486&lt;80, 3, IF(AI2486&lt;90,4, IF(AI2486&lt;=100, 5, "?")))))</f>
        <v>4</v>
      </c>
      <c r="AM2486" s="4">
        <f>IF(AJ2486&lt;60, 0, IF(AJ2486&lt;70,2, IF(AJ2486&lt;80, 3, IF(AJ2486&lt;90,4, IF(AJ2486&lt;=100, 5, "?")))))</f>
        <v>2</v>
      </c>
      <c r="AN2486" s="4">
        <f>IF(AK2486&lt;60, 0, IF(AK2486&lt;70,2, IF(AK2486&lt;80, 3, IF(AK2486&lt;90,4, IF(AK2486&lt;=100, 5, "?")))))</f>
        <v>2</v>
      </c>
      <c r="AO2486" s="4">
        <f ca="1">AA2486</f>
        <v>0</v>
      </c>
      <c r="AP2486" s="4">
        <f ca="1">AB2486</f>
        <v>1</v>
      </c>
      <c r="AQ2486" s="4">
        <f ca="1">AC2486</f>
        <v>1</v>
      </c>
      <c r="AR2486" s="4">
        <f ca="1">AD2486</f>
        <v>1</v>
      </c>
      <c r="AS2486" s="4">
        <f ca="1">AE2486</f>
        <v>0</v>
      </c>
      <c r="AT2486" s="4" t="str">
        <f ca="1">Z2486</f>
        <v>A</v>
      </c>
      <c r="AU2486" s="4">
        <f>E2486</f>
        <v>66.400000000000006</v>
      </c>
      <c r="AV2486" s="4">
        <f>IF(AU2486&lt;60, 0, IF(AU2486&lt;70,2, IF(AU2486&lt;80, 3, IF(AU2486&lt;90,4, IF(AU2486&lt;=100, 5, "?")))))</f>
        <v>2</v>
      </c>
    </row>
    <row r="2487" spans="1:48" hidden="1" x14ac:dyDescent="0.2">
      <c r="A2487" s="2" t="s">
        <v>16</v>
      </c>
      <c r="B2487" s="3" t="s">
        <v>37</v>
      </c>
      <c r="C2487" s="3">
        <v>93.9</v>
      </c>
      <c r="D2487" s="3" t="s">
        <v>37</v>
      </c>
      <c r="E2487" s="3">
        <v>66.2</v>
      </c>
      <c r="F2487" s="3">
        <v>2</v>
      </c>
      <c r="G2487" s="3">
        <v>70</v>
      </c>
      <c r="H2487" s="3">
        <v>0</v>
      </c>
      <c r="I2487" s="3">
        <v>74</v>
      </c>
      <c r="J2487" s="3">
        <v>50</v>
      </c>
      <c r="K2487" s="3"/>
      <c r="L2487" s="3"/>
      <c r="M2487" s="3">
        <v>50</v>
      </c>
      <c r="N2487" s="3"/>
      <c r="O2487" s="4">
        <f>MAX(G2487:H2487)</f>
        <v>70</v>
      </c>
      <c r="P2487" s="4">
        <f>MAX(I2487:J2487)</f>
        <v>74</v>
      </c>
      <c r="Q2487" s="4">
        <f>ABS(O2487-C2487)</f>
        <v>23.900000000000006</v>
      </c>
      <c r="R2487" s="4">
        <f>ABS(P2487-C2487)</f>
        <v>19.900000000000006</v>
      </c>
      <c r="S2487" s="4" t="b">
        <f ca="1">OR(O2487=0,P2487=0,Q2487&gt;$Q$1,R2487&gt;$R$1,W2487="N", V2487=2)</f>
        <v>1</v>
      </c>
      <c r="T2487" s="4" t="str">
        <f>TRIM(CLEAN(D2487))</f>
        <v>كلية الهندسة والتكنولوجيا</v>
      </c>
      <c r="U2487" s="4">
        <f>COUNTIF(T:T,T2487)</f>
        <v>173</v>
      </c>
      <c r="V2487" s="4" t="str">
        <f>IF(E2487&lt;60, "F", IF(E2487&lt;70,"D", IF(E2487&lt;80, "C", IF(E2487&lt;90,"B", IF(E2487&lt;=100, "A", "?")))))</f>
        <v>D</v>
      </c>
      <c r="W2487" s="4" t="str" cm="1">
        <f t="array" aca="1" ref="W2487" ca="1">_xlfn.IFNA(INDIRECT($Y$1&amp;"!"&amp;W$1&amp;$Y2487),"N")</f>
        <v>A</v>
      </c>
      <c r="X2487" s="4">
        <f ca="1">COUNTIF(W:W,W2487)</f>
        <v>861</v>
      </c>
      <c r="Y2487" s="4">
        <f>MATCH(T2487,Coding!J:J,0)</f>
        <v>4</v>
      </c>
      <c r="Z2487" s="4" t="str" cm="1">
        <f t="array" aca="1" ref="Z2487" ca="1">_xlfn.IFNA(INDIRECT($Y$1&amp;"!"&amp;Z$1&amp;$Y2487),-1)</f>
        <v>A</v>
      </c>
      <c r="AA2487" s="4" cm="1">
        <f t="array" aca="1" ref="AA2487" ca="1">_xlfn.IFNA(INDIRECT($Y$1&amp;"!"&amp;AA$1&amp;$Y2487),-1)</f>
        <v>0</v>
      </c>
      <c r="AB2487" s="4" cm="1">
        <f t="array" aca="1" ref="AB2487" ca="1">_xlfn.IFNA(INDIRECT($Y$1&amp;"!"&amp;AB$1&amp;$Y2487),-1)</f>
        <v>1</v>
      </c>
      <c r="AC2487" s="4" cm="1">
        <f t="array" aca="1" ref="AC2487" ca="1">_xlfn.IFNA(INDIRECT($Y$1&amp;"!"&amp;AC$1&amp;$Y2487),-1)</f>
        <v>1</v>
      </c>
      <c r="AD2487" s="4" cm="1">
        <f t="array" aca="1" ref="AD2487" ca="1">_xlfn.IFNA(INDIRECT($Y$1&amp;"!"&amp;AD$1&amp;$Y2487),-1)</f>
        <v>1</v>
      </c>
      <c r="AE2487" s="4" cm="1">
        <f t="array" aca="1" ref="AE2487" ca="1">_xlfn.IFNA(INDIRECT($Y$1&amp;"!"&amp;AE$1&amp;$Y2487),-1)</f>
        <v>0</v>
      </c>
      <c r="AF2487" s="4" t="str">
        <f ca="1">_xlfn.CONCAT(W2487, "-",V2487)</f>
        <v>A-D</v>
      </c>
      <c r="AG2487" s="4" t="str">
        <f>TEXT(ROW()-2, "0000")</f>
        <v>2485</v>
      </c>
      <c r="AH2487" s="4" t="str">
        <f>IF(TRIM(CLEAN(A2487))="m", "male", IF(TRIM(CLEAN(A2487))="f","female", "missing"))</f>
        <v>female</v>
      </c>
      <c r="AI2487" s="4">
        <f>C2487</f>
        <v>93.9</v>
      </c>
      <c r="AJ2487" s="4">
        <f>O2487</f>
        <v>70</v>
      </c>
      <c r="AK2487" s="4">
        <f>P2487</f>
        <v>74</v>
      </c>
      <c r="AL2487" s="4">
        <f>IF(AI2487&lt;60, 0, IF(AI2487&lt;70,2, IF(AI2487&lt;80, 3, IF(AI2487&lt;90,4, IF(AI2487&lt;=100, 5, "?")))))</f>
        <v>5</v>
      </c>
      <c r="AM2487" s="4">
        <f>IF(AJ2487&lt;60, 0, IF(AJ2487&lt;70,2, IF(AJ2487&lt;80, 3, IF(AJ2487&lt;90,4, IF(AJ2487&lt;=100, 5, "?")))))</f>
        <v>3</v>
      </c>
      <c r="AN2487" s="4">
        <f>IF(AK2487&lt;60, 0, IF(AK2487&lt;70,2, IF(AK2487&lt;80, 3, IF(AK2487&lt;90,4, IF(AK2487&lt;=100, 5, "?")))))</f>
        <v>3</v>
      </c>
      <c r="AO2487" s="4">
        <f ca="1">AA2487</f>
        <v>0</v>
      </c>
      <c r="AP2487" s="4">
        <f ca="1">AB2487</f>
        <v>1</v>
      </c>
      <c r="AQ2487" s="4">
        <f ca="1">AC2487</f>
        <v>1</v>
      </c>
      <c r="AR2487" s="4">
        <f ca="1">AD2487</f>
        <v>1</v>
      </c>
      <c r="AS2487" s="4">
        <f ca="1">AE2487</f>
        <v>0</v>
      </c>
      <c r="AT2487" s="4" t="str">
        <f ca="1">Z2487</f>
        <v>A</v>
      </c>
      <c r="AU2487" s="4">
        <f>E2487</f>
        <v>66.2</v>
      </c>
      <c r="AV2487" s="4">
        <f>IF(AU2487&lt;60, 0, IF(AU2487&lt;70,2, IF(AU2487&lt;80, 3, IF(AU2487&lt;90,4, IF(AU2487&lt;=100, 5, "?")))))</f>
        <v>2</v>
      </c>
    </row>
    <row r="2488" spans="1:48" hidden="1" x14ac:dyDescent="0.2">
      <c r="A2488" s="2" t="s">
        <v>13</v>
      </c>
      <c r="B2488" s="3" t="s">
        <v>26</v>
      </c>
      <c r="C2488" s="3">
        <v>93.9</v>
      </c>
      <c r="D2488" s="3" t="s">
        <v>26</v>
      </c>
      <c r="E2488" s="3">
        <v>71.3</v>
      </c>
      <c r="F2488" s="3">
        <v>1</v>
      </c>
      <c r="G2488" s="3">
        <v>70</v>
      </c>
      <c r="H2488" s="3">
        <v>60</v>
      </c>
      <c r="I2488" s="3">
        <v>67</v>
      </c>
      <c r="J2488" s="3">
        <v>68</v>
      </c>
      <c r="K2488" s="3">
        <v>72</v>
      </c>
      <c r="L2488" s="3"/>
      <c r="M2488" s="3">
        <v>76</v>
      </c>
      <c r="N2488" s="3"/>
      <c r="O2488" s="4">
        <f>MAX(G2488:H2488)</f>
        <v>70</v>
      </c>
      <c r="P2488" s="4">
        <f>MAX(I2488:J2488)</f>
        <v>68</v>
      </c>
      <c r="Q2488" s="4">
        <f>ABS(O2488-C2488)</f>
        <v>23.900000000000006</v>
      </c>
      <c r="R2488" s="4">
        <f>ABS(P2488-C2488)</f>
        <v>25.900000000000006</v>
      </c>
      <c r="S2488" s="4" t="b">
        <f ca="1">OR(O2488=0,P2488=0,Q2488&gt;$Q$1,R2488&gt;$R$1,W2488="N", V2488=2)</f>
        <v>1</v>
      </c>
      <c r="T2488" s="4" t="str">
        <f>TRIM(CLEAN(D2488))</f>
        <v>برنامج بكالوريوس الهندسة المدنية</v>
      </c>
      <c r="U2488" s="4">
        <f>COUNTIF(T:T,T2488)</f>
        <v>723</v>
      </c>
      <c r="V2488" s="4" t="str">
        <f>IF(E2488&lt;60, "F", IF(E2488&lt;70,"D", IF(E2488&lt;80, "C", IF(E2488&lt;90,"B", IF(E2488&lt;=100, "A", "?")))))</f>
        <v>C</v>
      </c>
      <c r="W2488" s="4" t="str" cm="1">
        <f t="array" aca="1" ref="W2488" ca="1">_xlfn.IFNA(INDIRECT($Y$1&amp;"!"&amp;W$1&amp;$Y2488),"N")</f>
        <v>C</v>
      </c>
      <c r="X2488" s="4">
        <f ca="1">COUNTIF(W:W,W2488)</f>
        <v>747</v>
      </c>
      <c r="Y2488" s="4">
        <f>MATCH(T2488,Coding!J:J,0)</f>
        <v>8</v>
      </c>
      <c r="Z2488" s="4" t="str" cm="1">
        <f t="array" aca="1" ref="Z2488" ca="1">_xlfn.IFNA(INDIRECT($Y$1&amp;"!"&amp;Z$1&amp;$Y2488),-1)</f>
        <v>C</v>
      </c>
      <c r="AA2488" s="4" cm="1">
        <f t="array" aca="1" ref="AA2488" ca="1">_xlfn.IFNA(INDIRECT($Y$1&amp;"!"&amp;AA$1&amp;$Y2488),-1)</f>
        <v>1</v>
      </c>
      <c r="AB2488" s="4" cm="1">
        <f t="array" aca="1" ref="AB2488" ca="1">_xlfn.IFNA(INDIRECT($Y$1&amp;"!"&amp;AB$1&amp;$Y2488),-1)</f>
        <v>1</v>
      </c>
      <c r="AC2488" s="4" cm="1">
        <f t="array" aca="1" ref="AC2488" ca="1">_xlfn.IFNA(INDIRECT($Y$1&amp;"!"&amp;AC$1&amp;$Y2488),-1)</f>
        <v>1</v>
      </c>
      <c r="AD2488" s="4" cm="1">
        <f t="array" aca="1" ref="AD2488" ca="1">_xlfn.IFNA(INDIRECT($Y$1&amp;"!"&amp;AD$1&amp;$Y2488),-1)</f>
        <v>0</v>
      </c>
      <c r="AE2488" s="4" cm="1">
        <f t="array" aca="1" ref="AE2488" ca="1">_xlfn.IFNA(INDIRECT($Y$1&amp;"!"&amp;AE$1&amp;$Y2488),-1)</f>
        <v>0</v>
      </c>
      <c r="AF2488" s="4" t="str">
        <f ca="1">_xlfn.CONCAT(W2488, "-",V2488)</f>
        <v>C-C</v>
      </c>
      <c r="AG2488" s="4" t="str">
        <f>TEXT(ROW()-2, "0000")</f>
        <v>2486</v>
      </c>
      <c r="AH2488" s="4" t="str">
        <f>IF(TRIM(CLEAN(A2488))="m", "male", IF(TRIM(CLEAN(A2488))="f","female", "missing"))</f>
        <v>male</v>
      </c>
      <c r="AI2488" s="4">
        <f>C2488</f>
        <v>93.9</v>
      </c>
      <c r="AJ2488" s="4">
        <f>O2488</f>
        <v>70</v>
      </c>
      <c r="AK2488" s="4">
        <f>P2488</f>
        <v>68</v>
      </c>
      <c r="AL2488" s="4">
        <f>IF(AI2488&lt;60, 0, IF(AI2488&lt;70,2, IF(AI2488&lt;80, 3, IF(AI2488&lt;90,4, IF(AI2488&lt;=100, 5, "?")))))</f>
        <v>5</v>
      </c>
      <c r="AM2488" s="4">
        <f>IF(AJ2488&lt;60, 0, IF(AJ2488&lt;70,2, IF(AJ2488&lt;80, 3, IF(AJ2488&lt;90,4, IF(AJ2488&lt;=100, 5, "?")))))</f>
        <v>3</v>
      </c>
      <c r="AN2488" s="4">
        <f>IF(AK2488&lt;60, 0, IF(AK2488&lt;70,2, IF(AK2488&lt;80, 3, IF(AK2488&lt;90,4, IF(AK2488&lt;=100, 5, "?")))))</f>
        <v>2</v>
      </c>
      <c r="AO2488" s="4">
        <f ca="1">AA2488</f>
        <v>1</v>
      </c>
      <c r="AP2488" s="4">
        <f ca="1">AB2488</f>
        <v>1</v>
      </c>
      <c r="AQ2488" s="4">
        <f ca="1">AC2488</f>
        <v>1</v>
      </c>
      <c r="AR2488" s="4">
        <f ca="1">AD2488</f>
        <v>0</v>
      </c>
      <c r="AS2488" s="4">
        <f ca="1">AE2488</f>
        <v>0</v>
      </c>
      <c r="AT2488" s="4" t="str">
        <f ca="1">Z2488</f>
        <v>C</v>
      </c>
      <c r="AU2488" s="4">
        <f>E2488</f>
        <v>71.3</v>
      </c>
      <c r="AV2488" s="4">
        <f>IF(AU2488&lt;60, 0, IF(AU2488&lt;70,2, IF(AU2488&lt;80, 3, IF(AU2488&lt;90,4, IF(AU2488&lt;=100, 5, "?")))))</f>
        <v>3</v>
      </c>
    </row>
    <row r="2489" spans="1:48" hidden="1" x14ac:dyDescent="0.2">
      <c r="A2489" s="2" t="s">
        <v>13</v>
      </c>
      <c r="B2489" s="3" t="s">
        <v>33</v>
      </c>
      <c r="C2489" s="3">
        <v>83.9</v>
      </c>
      <c r="D2489" s="3" t="s">
        <v>33</v>
      </c>
      <c r="E2489" s="3">
        <v>74.8</v>
      </c>
      <c r="F2489" s="3">
        <v>1</v>
      </c>
      <c r="G2489" s="3">
        <v>60</v>
      </c>
      <c r="H2489" s="3">
        <v>60</v>
      </c>
      <c r="I2489" s="3">
        <v>60</v>
      </c>
      <c r="J2489" s="3">
        <v>60</v>
      </c>
      <c r="K2489" s="3"/>
      <c r="L2489" s="3">
        <v>91</v>
      </c>
      <c r="M2489" s="3"/>
      <c r="N2489" s="3"/>
      <c r="O2489" s="4">
        <f>MAX(G2489:H2489)</f>
        <v>60</v>
      </c>
      <c r="P2489" s="4">
        <f>MAX(I2489:J2489)</f>
        <v>60</v>
      </c>
      <c r="Q2489" s="4">
        <f>ABS(O2489-C2489)</f>
        <v>23.900000000000006</v>
      </c>
      <c r="R2489" s="4">
        <f>ABS(P2489-C2489)</f>
        <v>23.900000000000006</v>
      </c>
      <c r="S2489" s="4" t="b">
        <f ca="1">OR(O2489=0,P2489=0,Q2489&gt;$Q$1,R2489&gt;$R$1,W2489="N", V2489=2)</f>
        <v>1</v>
      </c>
      <c r="T2489" s="4" t="str">
        <f>TRIM(CLEAN(D2489))</f>
        <v>برنامج بكالوريوس علم الحاسوب</v>
      </c>
      <c r="U2489" s="4">
        <f>COUNTIF(T:T,T2489)</f>
        <v>589</v>
      </c>
      <c r="V2489" s="4" t="str">
        <f>IF(E2489&lt;60, "F", IF(E2489&lt;70,"D", IF(E2489&lt;80, "C", IF(E2489&lt;90,"B", IF(E2489&lt;=100, "A", "?")))))</f>
        <v>C</v>
      </c>
      <c r="W2489" s="4" t="str" cm="1">
        <f t="array" aca="1" ref="W2489" ca="1">_xlfn.IFNA(INDIRECT($Y$1&amp;"!"&amp;W$1&amp;$Y2489),"N")</f>
        <v>D</v>
      </c>
      <c r="X2489" s="4">
        <f ca="1">COUNTIF(W:W,W2489)</f>
        <v>589</v>
      </c>
      <c r="Y2489" s="4">
        <f>MATCH(T2489,Coding!J:J,0)</f>
        <v>9</v>
      </c>
      <c r="Z2489" s="4" t="str" cm="1">
        <f t="array" aca="1" ref="Z2489" ca="1">_xlfn.IFNA(INDIRECT($Y$1&amp;"!"&amp;Z$1&amp;$Y2489),-1)</f>
        <v>D</v>
      </c>
      <c r="AA2489" s="4" cm="1">
        <f t="array" aca="1" ref="AA2489" ca="1">_xlfn.IFNA(INDIRECT($Y$1&amp;"!"&amp;AA$1&amp;$Y2489),-1)</f>
        <v>0</v>
      </c>
      <c r="AB2489" s="4" cm="1">
        <f t="array" aca="1" ref="AB2489" ca="1">_xlfn.IFNA(INDIRECT($Y$1&amp;"!"&amp;AB$1&amp;$Y2489),-1)</f>
        <v>1</v>
      </c>
      <c r="AC2489" s="4" cm="1">
        <f t="array" aca="1" ref="AC2489" ca="1">_xlfn.IFNA(INDIRECT($Y$1&amp;"!"&amp;AC$1&amp;$Y2489),-1)</f>
        <v>0</v>
      </c>
      <c r="AD2489" s="4" cm="1">
        <f t="array" aca="1" ref="AD2489" ca="1">_xlfn.IFNA(INDIRECT($Y$1&amp;"!"&amp;AD$1&amp;$Y2489),-1)</f>
        <v>0</v>
      </c>
      <c r="AE2489" s="4" cm="1">
        <f t="array" aca="1" ref="AE2489" ca="1">_xlfn.IFNA(INDIRECT($Y$1&amp;"!"&amp;AE$1&amp;$Y2489),-1)</f>
        <v>0</v>
      </c>
      <c r="AF2489" s="4" t="str">
        <f ca="1">_xlfn.CONCAT(W2489, "-",V2489)</f>
        <v>D-C</v>
      </c>
      <c r="AG2489" s="4" t="str">
        <f>TEXT(ROW()-2, "0000")</f>
        <v>2487</v>
      </c>
      <c r="AH2489" s="4" t="str">
        <f>IF(TRIM(CLEAN(A2489))="m", "male", IF(TRIM(CLEAN(A2489))="f","female", "missing"))</f>
        <v>male</v>
      </c>
      <c r="AI2489" s="4">
        <f>C2489</f>
        <v>83.9</v>
      </c>
      <c r="AJ2489" s="4">
        <f>O2489</f>
        <v>60</v>
      </c>
      <c r="AK2489" s="4">
        <f>P2489</f>
        <v>60</v>
      </c>
      <c r="AL2489" s="4">
        <f>IF(AI2489&lt;60, 0, IF(AI2489&lt;70,2, IF(AI2489&lt;80, 3, IF(AI2489&lt;90,4, IF(AI2489&lt;=100, 5, "?")))))</f>
        <v>4</v>
      </c>
      <c r="AM2489" s="4">
        <f>IF(AJ2489&lt;60, 0, IF(AJ2489&lt;70,2, IF(AJ2489&lt;80, 3, IF(AJ2489&lt;90,4, IF(AJ2489&lt;=100, 5, "?")))))</f>
        <v>2</v>
      </c>
      <c r="AN2489" s="4">
        <f>IF(AK2489&lt;60, 0, IF(AK2489&lt;70,2, IF(AK2489&lt;80, 3, IF(AK2489&lt;90,4, IF(AK2489&lt;=100, 5, "?")))))</f>
        <v>2</v>
      </c>
      <c r="AO2489" s="4">
        <f ca="1">AA2489</f>
        <v>0</v>
      </c>
      <c r="AP2489" s="4">
        <f ca="1">AB2489</f>
        <v>1</v>
      </c>
      <c r="AQ2489" s="4">
        <f ca="1">AC2489</f>
        <v>0</v>
      </c>
      <c r="AR2489" s="4">
        <f ca="1">AD2489</f>
        <v>0</v>
      </c>
      <c r="AS2489" s="4">
        <f ca="1">AE2489</f>
        <v>0</v>
      </c>
      <c r="AT2489" s="4" t="str">
        <f ca="1">Z2489</f>
        <v>D</v>
      </c>
      <c r="AU2489" s="4">
        <f>E2489</f>
        <v>74.8</v>
      </c>
      <c r="AV2489" s="4">
        <f>IF(AU2489&lt;60, 0, IF(AU2489&lt;70,2, IF(AU2489&lt;80, 3, IF(AU2489&lt;90,4, IF(AU2489&lt;=100, 5, "?")))))</f>
        <v>3</v>
      </c>
    </row>
    <row r="2490" spans="1:48" hidden="1" x14ac:dyDescent="0.2">
      <c r="A2490" s="2" t="s">
        <v>13</v>
      </c>
      <c r="B2490" s="3" t="s">
        <v>33</v>
      </c>
      <c r="C2490" s="3">
        <v>83.9</v>
      </c>
      <c r="D2490" s="3" t="s">
        <v>33</v>
      </c>
      <c r="E2490" s="3">
        <v>75.2</v>
      </c>
      <c r="F2490" s="3">
        <v>1</v>
      </c>
      <c r="G2490" s="3">
        <v>60</v>
      </c>
      <c r="H2490" s="3">
        <v>60</v>
      </c>
      <c r="I2490" s="3">
        <v>60</v>
      </c>
      <c r="J2490" s="3">
        <v>60</v>
      </c>
      <c r="K2490" s="3"/>
      <c r="L2490" s="3">
        <v>91</v>
      </c>
      <c r="M2490" s="3"/>
      <c r="N2490" s="3"/>
      <c r="O2490" s="4">
        <f>MAX(G2490:H2490)</f>
        <v>60</v>
      </c>
      <c r="P2490" s="4">
        <f>MAX(I2490:J2490)</f>
        <v>60</v>
      </c>
      <c r="Q2490" s="4">
        <f>ABS(O2490-C2490)</f>
        <v>23.900000000000006</v>
      </c>
      <c r="R2490" s="4">
        <f>ABS(P2490-C2490)</f>
        <v>23.900000000000006</v>
      </c>
      <c r="S2490" s="4" t="b">
        <f ca="1">OR(O2490=0,P2490=0,Q2490&gt;$Q$1,R2490&gt;$R$1,W2490="N", V2490=2)</f>
        <v>1</v>
      </c>
      <c r="T2490" s="4" t="str">
        <f>TRIM(CLEAN(D2490))</f>
        <v>برنامج بكالوريوس علم الحاسوب</v>
      </c>
      <c r="U2490" s="4">
        <f>COUNTIF(T:T,T2490)</f>
        <v>589</v>
      </c>
      <c r="V2490" s="4" t="str">
        <f>IF(E2490&lt;60, "F", IF(E2490&lt;70,"D", IF(E2490&lt;80, "C", IF(E2490&lt;90,"B", IF(E2490&lt;=100, "A", "?")))))</f>
        <v>C</v>
      </c>
      <c r="W2490" s="4" t="str" cm="1">
        <f t="array" aca="1" ref="W2490" ca="1">_xlfn.IFNA(INDIRECT($Y$1&amp;"!"&amp;W$1&amp;$Y2490),"N")</f>
        <v>D</v>
      </c>
      <c r="X2490" s="4">
        <f ca="1">COUNTIF(W:W,W2490)</f>
        <v>589</v>
      </c>
      <c r="Y2490" s="4">
        <f>MATCH(T2490,Coding!J:J,0)</f>
        <v>9</v>
      </c>
      <c r="Z2490" s="4" t="str" cm="1">
        <f t="array" aca="1" ref="Z2490" ca="1">_xlfn.IFNA(INDIRECT($Y$1&amp;"!"&amp;Z$1&amp;$Y2490),-1)</f>
        <v>D</v>
      </c>
      <c r="AA2490" s="4" cm="1">
        <f t="array" aca="1" ref="AA2490" ca="1">_xlfn.IFNA(INDIRECT($Y$1&amp;"!"&amp;AA$1&amp;$Y2490),-1)</f>
        <v>0</v>
      </c>
      <c r="AB2490" s="4" cm="1">
        <f t="array" aca="1" ref="AB2490" ca="1">_xlfn.IFNA(INDIRECT($Y$1&amp;"!"&amp;AB$1&amp;$Y2490),-1)</f>
        <v>1</v>
      </c>
      <c r="AC2490" s="4" cm="1">
        <f t="array" aca="1" ref="AC2490" ca="1">_xlfn.IFNA(INDIRECT($Y$1&amp;"!"&amp;AC$1&amp;$Y2490),-1)</f>
        <v>0</v>
      </c>
      <c r="AD2490" s="4" cm="1">
        <f t="array" aca="1" ref="AD2490" ca="1">_xlfn.IFNA(INDIRECT($Y$1&amp;"!"&amp;AD$1&amp;$Y2490),-1)</f>
        <v>0</v>
      </c>
      <c r="AE2490" s="4" cm="1">
        <f t="array" aca="1" ref="AE2490" ca="1">_xlfn.IFNA(INDIRECT($Y$1&amp;"!"&amp;AE$1&amp;$Y2490),-1)</f>
        <v>0</v>
      </c>
      <c r="AF2490" s="4" t="str">
        <f ca="1">_xlfn.CONCAT(W2490, "-",V2490)</f>
        <v>D-C</v>
      </c>
      <c r="AG2490" s="4" t="str">
        <f>TEXT(ROW()-2, "0000")</f>
        <v>2488</v>
      </c>
      <c r="AH2490" s="4" t="str">
        <f>IF(TRIM(CLEAN(A2490))="m", "male", IF(TRIM(CLEAN(A2490))="f","female", "missing"))</f>
        <v>male</v>
      </c>
      <c r="AI2490" s="4">
        <f>C2490</f>
        <v>83.9</v>
      </c>
      <c r="AJ2490" s="4">
        <f>O2490</f>
        <v>60</v>
      </c>
      <c r="AK2490" s="4">
        <f>P2490</f>
        <v>60</v>
      </c>
      <c r="AL2490" s="4">
        <f>IF(AI2490&lt;60, 0, IF(AI2490&lt;70,2, IF(AI2490&lt;80, 3, IF(AI2490&lt;90,4, IF(AI2490&lt;=100, 5, "?")))))</f>
        <v>4</v>
      </c>
      <c r="AM2490" s="4">
        <f>IF(AJ2490&lt;60, 0, IF(AJ2490&lt;70,2, IF(AJ2490&lt;80, 3, IF(AJ2490&lt;90,4, IF(AJ2490&lt;=100, 5, "?")))))</f>
        <v>2</v>
      </c>
      <c r="AN2490" s="4">
        <f>IF(AK2490&lt;60, 0, IF(AK2490&lt;70,2, IF(AK2490&lt;80, 3, IF(AK2490&lt;90,4, IF(AK2490&lt;=100, 5, "?")))))</f>
        <v>2</v>
      </c>
      <c r="AO2490" s="4">
        <f ca="1">AA2490</f>
        <v>0</v>
      </c>
      <c r="AP2490" s="4">
        <f ca="1">AB2490</f>
        <v>1</v>
      </c>
      <c r="AQ2490" s="4">
        <f ca="1">AC2490</f>
        <v>0</v>
      </c>
      <c r="AR2490" s="4">
        <f ca="1">AD2490</f>
        <v>0</v>
      </c>
      <c r="AS2490" s="4">
        <f ca="1">AE2490</f>
        <v>0</v>
      </c>
      <c r="AT2490" s="4" t="str">
        <f ca="1">Z2490</f>
        <v>D</v>
      </c>
      <c r="AU2490" s="4">
        <f>E2490</f>
        <v>75.2</v>
      </c>
      <c r="AV2490" s="4">
        <f>IF(AU2490&lt;60, 0, IF(AU2490&lt;70,2, IF(AU2490&lt;80, 3, IF(AU2490&lt;90,4, IF(AU2490&lt;=100, 5, "?")))))</f>
        <v>3</v>
      </c>
    </row>
    <row r="2491" spans="1:48" hidden="1" x14ac:dyDescent="0.2">
      <c r="A2491" s="2" t="s">
        <v>16</v>
      </c>
      <c r="B2491" s="3" t="s">
        <v>33</v>
      </c>
      <c r="C2491" s="3">
        <v>91.9</v>
      </c>
      <c r="D2491" s="3" t="s">
        <v>33</v>
      </c>
      <c r="E2491" s="3">
        <v>70.900000000000006</v>
      </c>
      <c r="F2491" s="3">
        <v>3</v>
      </c>
      <c r="G2491" s="3">
        <v>68</v>
      </c>
      <c r="H2491" s="3"/>
      <c r="I2491" s="3">
        <v>72</v>
      </c>
      <c r="J2491" s="3">
        <v>55</v>
      </c>
      <c r="K2491" s="3"/>
      <c r="L2491" s="3"/>
      <c r="M2491" s="3"/>
      <c r="N2491" s="3"/>
      <c r="O2491" s="4">
        <f>MAX(G2491:H2491)</f>
        <v>68</v>
      </c>
      <c r="P2491" s="4">
        <f>MAX(I2491:J2491)</f>
        <v>72</v>
      </c>
      <c r="Q2491" s="4">
        <f>ABS(O2491-C2491)</f>
        <v>23.900000000000006</v>
      </c>
      <c r="R2491" s="4">
        <f>ABS(P2491-C2491)</f>
        <v>19.900000000000006</v>
      </c>
      <c r="S2491" s="4" t="b">
        <f ca="1">OR(O2491=0,P2491=0,Q2491&gt;$Q$1,R2491&gt;$R$1,W2491="N", V2491=2)</f>
        <v>1</v>
      </c>
      <c r="T2491" s="4" t="str">
        <f>TRIM(CLEAN(D2491))</f>
        <v>برنامج بكالوريوس علم الحاسوب</v>
      </c>
      <c r="U2491" s="4">
        <f>COUNTIF(T:T,T2491)</f>
        <v>589</v>
      </c>
      <c r="V2491" s="4" t="str">
        <f>IF(E2491&lt;60, "F", IF(E2491&lt;70,"D", IF(E2491&lt;80, "C", IF(E2491&lt;90,"B", IF(E2491&lt;=100, "A", "?")))))</f>
        <v>C</v>
      </c>
      <c r="W2491" s="4" t="str" cm="1">
        <f t="array" aca="1" ref="W2491" ca="1">_xlfn.IFNA(INDIRECT($Y$1&amp;"!"&amp;W$1&amp;$Y2491),"N")</f>
        <v>D</v>
      </c>
      <c r="X2491" s="4">
        <f ca="1">COUNTIF(W:W,W2491)</f>
        <v>589</v>
      </c>
      <c r="Y2491" s="4">
        <f>MATCH(T2491,Coding!J:J,0)</f>
        <v>9</v>
      </c>
      <c r="Z2491" s="4" t="str" cm="1">
        <f t="array" aca="1" ref="Z2491" ca="1">_xlfn.IFNA(INDIRECT($Y$1&amp;"!"&amp;Z$1&amp;$Y2491),-1)</f>
        <v>D</v>
      </c>
      <c r="AA2491" s="4" cm="1">
        <f t="array" aca="1" ref="AA2491" ca="1">_xlfn.IFNA(INDIRECT($Y$1&amp;"!"&amp;AA$1&amp;$Y2491),-1)</f>
        <v>0</v>
      </c>
      <c r="AB2491" s="4" cm="1">
        <f t="array" aca="1" ref="AB2491" ca="1">_xlfn.IFNA(INDIRECT($Y$1&amp;"!"&amp;AB$1&amp;$Y2491),-1)</f>
        <v>1</v>
      </c>
      <c r="AC2491" s="4" cm="1">
        <f t="array" aca="1" ref="AC2491" ca="1">_xlfn.IFNA(INDIRECT($Y$1&amp;"!"&amp;AC$1&amp;$Y2491),-1)</f>
        <v>0</v>
      </c>
      <c r="AD2491" s="4" cm="1">
        <f t="array" aca="1" ref="AD2491" ca="1">_xlfn.IFNA(INDIRECT($Y$1&amp;"!"&amp;AD$1&amp;$Y2491),-1)</f>
        <v>0</v>
      </c>
      <c r="AE2491" s="4" cm="1">
        <f t="array" aca="1" ref="AE2491" ca="1">_xlfn.IFNA(INDIRECT($Y$1&amp;"!"&amp;AE$1&amp;$Y2491),-1)</f>
        <v>0</v>
      </c>
      <c r="AF2491" s="4" t="str">
        <f ca="1">_xlfn.CONCAT(W2491, "-",V2491)</f>
        <v>D-C</v>
      </c>
      <c r="AG2491" s="4" t="str">
        <f>TEXT(ROW()-2, "0000")</f>
        <v>2489</v>
      </c>
      <c r="AH2491" s="4" t="str">
        <f>IF(TRIM(CLEAN(A2491))="m", "male", IF(TRIM(CLEAN(A2491))="f","female", "missing"))</f>
        <v>female</v>
      </c>
      <c r="AI2491" s="4">
        <f>C2491</f>
        <v>91.9</v>
      </c>
      <c r="AJ2491" s="4">
        <f>O2491</f>
        <v>68</v>
      </c>
      <c r="AK2491" s="4">
        <f>P2491</f>
        <v>72</v>
      </c>
      <c r="AL2491" s="4">
        <f>IF(AI2491&lt;60, 0, IF(AI2491&lt;70,2, IF(AI2491&lt;80, 3, IF(AI2491&lt;90,4, IF(AI2491&lt;=100, 5, "?")))))</f>
        <v>5</v>
      </c>
      <c r="AM2491" s="4">
        <f>IF(AJ2491&lt;60, 0, IF(AJ2491&lt;70,2, IF(AJ2491&lt;80, 3, IF(AJ2491&lt;90,4, IF(AJ2491&lt;=100, 5, "?")))))</f>
        <v>2</v>
      </c>
      <c r="AN2491" s="4">
        <f>IF(AK2491&lt;60, 0, IF(AK2491&lt;70,2, IF(AK2491&lt;80, 3, IF(AK2491&lt;90,4, IF(AK2491&lt;=100, 5, "?")))))</f>
        <v>3</v>
      </c>
      <c r="AO2491" s="4">
        <f ca="1">AA2491</f>
        <v>0</v>
      </c>
      <c r="AP2491" s="4">
        <f ca="1">AB2491</f>
        <v>1</v>
      </c>
      <c r="AQ2491" s="4">
        <f ca="1">AC2491</f>
        <v>0</v>
      </c>
      <c r="AR2491" s="4">
        <f ca="1">AD2491</f>
        <v>0</v>
      </c>
      <c r="AS2491" s="4">
        <f ca="1">AE2491</f>
        <v>0</v>
      </c>
      <c r="AT2491" s="4" t="str">
        <f ca="1">Z2491</f>
        <v>D</v>
      </c>
      <c r="AU2491" s="4">
        <f>E2491</f>
        <v>70.900000000000006</v>
      </c>
      <c r="AV2491" s="4">
        <f>IF(AU2491&lt;60, 0, IF(AU2491&lt;70,2, IF(AU2491&lt;80, 3, IF(AU2491&lt;90,4, IF(AU2491&lt;=100, 5, "?")))))</f>
        <v>3</v>
      </c>
    </row>
    <row r="2492" spans="1:48" hidden="1" x14ac:dyDescent="0.2">
      <c r="A2492" s="2" t="s">
        <v>16</v>
      </c>
      <c r="B2492" s="3" t="s">
        <v>28</v>
      </c>
      <c r="C2492" s="3">
        <v>85.9</v>
      </c>
      <c r="D2492" s="3" t="s">
        <v>28</v>
      </c>
      <c r="E2492" s="3">
        <v>70.5</v>
      </c>
      <c r="F2492" s="3">
        <v>1</v>
      </c>
      <c r="G2492" s="3">
        <v>60</v>
      </c>
      <c r="H2492" s="3">
        <v>62</v>
      </c>
      <c r="I2492" s="3">
        <v>60</v>
      </c>
      <c r="J2492" s="3">
        <v>60</v>
      </c>
      <c r="K2492" s="3">
        <v>75</v>
      </c>
      <c r="L2492" s="3"/>
      <c r="M2492" s="3">
        <v>65</v>
      </c>
      <c r="N2492" s="3"/>
      <c r="O2492" s="4">
        <f>MAX(G2492:H2492)</f>
        <v>62</v>
      </c>
      <c r="P2492" s="4">
        <f>MAX(I2492:J2492)</f>
        <v>60</v>
      </c>
      <c r="Q2492" s="4">
        <f>ABS(O2492-C2492)</f>
        <v>23.900000000000006</v>
      </c>
      <c r="R2492" s="4">
        <f>ABS(P2492-C2492)</f>
        <v>25.900000000000006</v>
      </c>
      <c r="S2492" s="4" t="b">
        <f ca="1">OR(O2492=0,P2492=0,Q2492&gt;$Q$1,R2492&gt;$R$1,W2492="N", V2492=2)</f>
        <v>1</v>
      </c>
      <c r="T2492" s="4" t="str">
        <f>TRIM(CLEAN(D2492))</f>
        <v>برنامج بكالوريوس الهندسة الميكانيكية</v>
      </c>
      <c r="U2492" s="4">
        <f>COUNTIF(T:T,T2492)</f>
        <v>292</v>
      </c>
      <c r="V2492" s="4" t="str">
        <f>IF(E2492&lt;60, "F", IF(E2492&lt;70,"D", IF(E2492&lt;80, "C", IF(E2492&lt;90,"B", IF(E2492&lt;=100, "A", "?")))))</f>
        <v>C</v>
      </c>
      <c r="W2492" s="4" t="str" cm="1">
        <f t="array" aca="1" ref="W2492" ca="1">_xlfn.IFNA(INDIRECT($Y$1&amp;"!"&amp;W$1&amp;$Y2492),"N")</f>
        <v>E</v>
      </c>
      <c r="X2492" s="4">
        <f ca="1">COUNTIF(W:W,W2492)</f>
        <v>292</v>
      </c>
      <c r="Y2492" s="4">
        <f>MATCH(T2492,Coding!J:J,0)</f>
        <v>10</v>
      </c>
      <c r="Z2492" s="4" t="str" cm="1">
        <f t="array" aca="1" ref="Z2492" ca="1">_xlfn.IFNA(INDIRECT($Y$1&amp;"!"&amp;Z$1&amp;$Y2492),-1)</f>
        <v>E</v>
      </c>
      <c r="AA2492" s="4" cm="1">
        <f t="array" aca="1" ref="AA2492" ca="1">_xlfn.IFNA(INDIRECT($Y$1&amp;"!"&amp;AA$1&amp;$Y2492),-1)</f>
        <v>0</v>
      </c>
      <c r="AB2492" s="4" cm="1">
        <f t="array" aca="1" ref="AB2492" ca="1">_xlfn.IFNA(INDIRECT($Y$1&amp;"!"&amp;AB$1&amp;$Y2492),-1)</f>
        <v>0</v>
      </c>
      <c r="AC2492" s="4" cm="1">
        <f t="array" aca="1" ref="AC2492" ca="1">_xlfn.IFNA(INDIRECT($Y$1&amp;"!"&amp;AC$1&amp;$Y2492),-1)</f>
        <v>1</v>
      </c>
      <c r="AD2492" s="4" cm="1">
        <f t="array" aca="1" ref="AD2492" ca="1">_xlfn.IFNA(INDIRECT($Y$1&amp;"!"&amp;AD$1&amp;$Y2492),-1)</f>
        <v>0</v>
      </c>
      <c r="AE2492" s="4" cm="1">
        <f t="array" aca="1" ref="AE2492" ca="1">_xlfn.IFNA(INDIRECT($Y$1&amp;"!"&amp;AE$1&amp;$Y2492),-1)</f>
        <v>1</v>
      </c>
      <c r="AF2492" s="4" t="str">
        <f ca="1">_xlfn.CONCAT(W2492, "-",V2492)</f>
        <v>E-C</v>
      </c>
      <c r="AG2492" s="4" t="str">
        <f>TEXT(ROW()-2, "0000")</f>
        <v>2490</v>
      </c>
      <c r="AH2492" s="4" t="str">
        <f>IF(TRIM(CLEAN(A2492))="m", "male", IF(TRIM(CLEAN(A2492))="f","female", "missing"))</f>
        <v>female</v>
      </c>
      <c r="AI2492" s="4">
        <f>C2492</f>
        <v>85.9</v>
      </c>
      <c r="AJ2492" s="4">
        <f>O2492</f>
        <v>62</v>
      </c>
      <c r="AK2492" s="4">
        <f>P2492</f>
        <v>60</v>
      </c>
      <c r="AL2492" s="4">
        <f>IF(AI2492&lt;60, 0, IF(AI2492&lt;70,2, IF(AI2492&lt;80, 3, IF(AI2492&lt;90,4, IF(AI2492&lt;=100, 5, "?")))))</f>
        <v>4</v>
      </c>
      <c r="AM2492" s="4">
        <f>IF(AJ2492&lt;60, 0, IF(AJ2492&lt;70,2, IF(AJ2492&lt;80, 3, IF(AJ2492&lt;90,4, IF(AJ2492&lt;=100, 5, "?")))))</f>
        <v>2</v>
      </c>
      <c r="AN2492" s="4">
        <f>IF(AK2492&lt;60, 0, IF(AK2492&lt;70,2, IF(AK2492&lt;80, 3, IF(AK2492&lt;90,4, IF(AK2492&lt;=100, 5, "?")))))</f>
        <v>2</v>
      </c>
      <c r="AO2492" s="4">
        <f ca="1">AA2492</f>
        <v>0</v>
      </c>
      <c r="AP2492" s="4">
        <f ca="1">AB2492</f>
        <v>0</v>
      </c>
      <c r="AQ2492" s="4">
        <f ca="1">AC2492</f>
        <v>1</v>
      </c>
      <c r="AR2492" s="4">
        <f ca="1">AD2492</f>
        <v>0</v>
      </c>
      <c r="AS2492" s="4">
        <f ca="1">AE2492</f>
        <v>1</v>
      </c>
      <c r="AT2492" s="4" t="str">
        <f ca="1">Z2492</f>
        <v>E</v>
      </c>
      <c r="AU2492" s="4">
        <f>E2492</f>
        <v>70.5</v>
      </c>
      <c r="AV2492" s="4">
        <f>IF(AU2492&lt;60, 0, IF(AU2492&lt;70,2, IF(AU2492&lt;80, 3, IF(AU2492&lt;90,4, IF(AU2492&lt;=100, 5, "?")))))</f>
        <v>3</v>
      </c>
    </row>
    <row r="2493" spans="1:48" hidden="1" x14ac:dyDescent="0.2">
      <c r="A2493" s="2" t="s">
        <v>13</v>
      </c>
      <c r="B2493" s="3" t="s">
        <v>14</v>
      </c>
      <c r="C2493" s="3">
        <v>93.9</v>
      </c>
      <c r="D2493" s="3" t="s">
        <v>14</v>
      </c>
      <c r="E2493" s="3">
        <v>66.7</v>
      </c>
      <c r="F2493" s="3">
        <v>2</v>
      </c>
      <c r="G2493" s="3">
        <v>70</v>
      </c>
      <c r="H2493" s="3">
        <v>63</v>
      </c>
      <c r="I2493" s="3">
        <v>71</v>
      </c>
      <c r="J2493" s="3">
        <v>66</v>
      </c>
      <c r="K2493" s="3">
        <v>76</v>
      </c>
      <c r="L2493" s="3"/>
      <c r="M2493" s="3">
        <v>0</v>
      </c>
      <c r="N2493" s="3"/>
      <c r="O2493" s="4">
        <f>MAX(G2493:H2493)</f>
        <v>70</v>
      </c>
      <c r="P2493" s="4">
        <f>MAX(I2493:J2493)</f>
        <v>71</v>
      </c>
      <c r="Q2493" s="4">
        <f>ABS(O2493-C2493)</f>
        <v>23.900000000000006</v>
      </c>
      <c r="R2493" s="4">
        <f>ABS(P2493-C2493)</f>
        <v>22.900000000000006</v>
      </c>
      <c r="S2493" s="4" t="b">
        <f ca="1">OR(O2493=0,P2493=0,Q2493&gt;$Q$1,R2493&gt;$R$1,W2493="N", V2493=2)</f>
        <v>1</v>
      </c>
      <c r="T2493" s="4" t="str">
        <f>TRIM(CLEAN(D2493))</f>
        <v>برنامج بكالوريوس الهندسة الكهربائية</v>
      </c>
      <c r="U2493" s="4">
        <f>COUNTIF(T:T,T2493)</f>
        <v>420</v>
      </c>
      <c r="V2493" s="4" t="str">
        <f>IF(E2493&lt;60, "F", IF(E2493&lt;70,"D", IF(E2493&lt;80, "C", IF(E2493&lt;90,"B", IF(E2493&lt;=100, "A", "?")))))</f>
        <v>D</v>
      </c>
      <c r="W2493" s="4" t="str" cm="1">
        <f t="array" aca="1" ref="W2493" ca="1">_xlfn.IFNA(INDIRECT($Y$1&amp;"!"&amp;W$1&amp;$Y2493),"N")</f>
        <v>F</v>
      </c>
      <c r="X2493" s="4">
        <f ca="1">COUNTIF(W:W,W2493)</f>
        <v>420</v>
      </c>
      <c r="Y2493" s="4">
        <f>MATCH(T2493,Coding!J:J,0)</f>
        <v>11</v>
      </c>
      <c r="Z2493" s="4" t="str" cm="1">
        <f t="array" aca="1" ref="Z2493" ca="1">_xlfn.IFNA(INDIRECT($Y$1&amp;"!"&amp;Z$1&amp;$Y2493),-1)</f>
        <v>F</v>
      </c>
      <c r="AA2493" s="4" cm="1">
        <f t="array" aca="1" ref="AA2493" ca="1">_xlfn.IFNA(INDIRECT($Y$1&amp;"!"&amp;AA$1&amp;$Y2493),-1)</f>
        <v>0</v>
      </c>
      <c r="AB2493" s="4" cm="1">
        <f t="array" aca="1" ref="AB2493" ca="1">_xlfn.IFNA(INDIRECT($Y$1&amp;"!"&amp;AB$1&amp;$Y2493),-1)</f>
        <v>1</v>
      </c>
      <c r="AC2493" s="4" cm="1">
        <f t="array" aca="1" ref="AC2493" ca="1">_xlfn.IFNA(INDIRECT($Y$1&amp;"!"&amp;AC$1&amp;$Y2493),-1)</f>
        <v>0</v>
      </c>
      <c r="AD2493" s="4" cm="1">
        <f t="array" aca="1" ref="AD2493" ca="1">_xlfn.IFNA(INDIRECT($Y$1&amp;"!"&amp;AD$1&amp;$Y2493),-1)</f>
        <v>1</v>
      </c>
      <c r="AE2493" s="4" cm="1">
        <f t="array" aca="1" ref="AE2493" ca="1">_xlfn.IFNA(INDIRECT($Y$1&amp;"!"&amp;AE$1&amp;$Y2493),-1)</f>
        <v>0</v>
      </c>
      <c r="AF2493" s="4" t="str">
        <f ca="1">_xlfn.CONCAT(W2493, "-",V2493)</f>
        <v>F-D</v>
      </c>
      <c r="AG2493" s="4" t="str">
        <f>TEXT(ROW()-2, "0000")</f>
        <v>2491</v>
      </c>
      <c r="AH2493" s="4" t="str">
        <f>IF(TRIM(CLEAN(A2493))="m", "male", IF(TRIM(CLEAN(A2493))="f","female", "missing"))</f>
        <v>male</v>
      </c>
      <c r="AI2493" s="4">
        <f>C2493</f>
        <v>93.9</v>
      </c>
      <c r="AJ2493" s="4">
        <f>O2493</f>
        <v>70</v>
      </c>
      <c r="AK2493" s="4">
        <f>P2493</f>
        <v>71</v>
      </c>
      <c r="AL2493" s="4">
        <f>IF(AI2493&lt;60, 0, IF(AI2493&lt;70,2, IF(AI2493&lt;80, 3, IF(AI2493&lt;90,4, IF(AI2493&lt;=100, 5, "?")))))</f>
        <v>5</v>
      </c>
      <c r="AM2493" s="4">
        <f>IF(AJ2493&lt;60, 0, IF(AJ2493&lt;70,2, IF(AJ2493&lt;80, 3, IF(AJ2493&lt;90,4, IF(AJ2493&lt;=100, 5, "?")))))</f>
        <v>3</v>
      </c>
      <c r="AN2493" s="4">
        <f>IF(AK2493&lt;60, 0, IF(AK2493&lt;70,2, IF(AK2493&lt;80, 3, IF(AK2493&lt;90,4, IF(AK2493&lt;=100, 5, "?")))))</f>
        <v>3</v>
      </c>
      <c r="AO2493" s="4">
        <f ca="1">AA2493</f>
        <v>0</v>
      </c>
      <c r="AP2493" s="4">
        <f ca="1">AB2493</f>
        <v>1</v>
      </c>
      <c r="AQ2493" s="4">
        <f ca="1">AC2493</f>
        <v>0</v>
      </c>
      <c r="AR2493" s="4">
        <f ca="1">AD2493</f>
        <v>1</v>
      </c>
      <c r="AS2493" s="4">
        <f ca="1">AE2493</f>
        <v>0</v>
      </c>
      <c r="AT2493" s="4" t="str">
        <f ca="1">Z2493</f>
        <v>F</v>
      </c>
      <c r="AU2493" s="4">
        <f>E2493</f>
        <v>66.7</v>
      </c>
      <c r="AV2493" s="4">
        <f>IF(AU2493&lt;60, 0, IF(AU2493&lt;70,2, IF(AU2493&lt;80, 3, IF(AU2493&lt;90,4, IF(AU2493&lt;=100, 5, "?")))))</f>
        <v>2</v>
      </c>
    </row>
    <row r="2494" spans="1:48" hidden="1" x14ac:dyDescent="0.2">
      <c r="A2494" s="2" t="s">
        <v>16</v>
      </c>
      <c r="B2494" s="3" t="s">
        <v>27</v>
      </c>
      <c r="C2494" s="3">
        <v>93.9</v>
      </c>
      <c r="D2494" s="3" t="s">
        <v>27</v>
      </c>
      <c r="E2494" s="3">
        <v>73.900000000000006</v>
      </c>
      <c r="F2494" s="3">
        <v>1</v>
      </c>
      <c r="G2494" s="3">
        <v>70</v>
      </c>
      <c r="H2494" s="3">
        <v>68</v>
      </c>
      <c r="I2494" s="3">
        <v>77</v>
      </c>
      <c r="J2494" s="3">
        <v>60</v>
      </c>
      <c r="K2494" s="3"/>
      <c r="L2494" s="3"/>
      <c r="M2494" s="3">
        <v>80</v>
      </c>
      <c r="N2494" s="3"/>
      <c r="O2494" s="4">
        <f>MAX(G2494:H2494)</f>
        <v>70</v>
      </c>
      <c r="P2494" s="4">
        <f>MAX(I2494:J2494)</f>
        <v>77</v>
      </c>
      <c r="Q2494" s="4">
        <f>ABS(O2494-C2494)</f>
        <v>23.900000000000006</v>
      </c>
      <c r="R2494" s="4">
        <f>ABS(P2494-C2494)</f>
        <v>16.900000000000006</v>
      </c>
      <c r="S2494" s="4" t="b">
        <f ca="1">OR(O2494=0,P2494=0,Q2494&gt;$Q$1,R2494&gt;$R$1,W2494="N", V2494=2)</f>
        <v>1</v>
      </c>
      <c r="T2494" s="4" t="str">
        <f>TRIM(CLEAN(D2494))</f>
        <v>برنامج بكالوريوس الهندسة المعمارية</v>
      </c>
      <c r="U2494" s="4">
        <f>COUNTIF(T:T,T2494)</f>
        <v>391</v>
      </c>
      <c r="V2494" s="4" t="str">
        <f>IF(E2494&lt;60, "F", IF(E2494&lt;70,"D", IF(E2494&lt;80, "C", IF(E2494&lt;90,"B", IF(E2494&lt;=100, "A", "?")))))</f>
        <v>C</v>
      </c>
      <c r="W2494" s="4" t="str" cm="1">
        <f t="array" aca="1" ref="W2494" ca="1">_xlfn.IFNA(INDIRECT($Y$1&amp;"!"&amp;W$1&amp;$Y2494),"N")</f>
        <v>G</v>
      </c>
      <c r="X2494" s="4">
        <f ca="1">COUNTIF(W:W,W2494)</f>
        <v>391</v>
      </c>
      <c r="Y2494" s="4">
        <f>MATCH(T2494,Coding!J:J,0)</f>
        <v>12</v>
      </c>
      <c r="Z2494" s="4" t="str" cm="1">
        <f t="array" aca="1" ref="Z2494" ca="1">_xlfn.IFNA(INDIRECT($Y$1&amp;"!"&amp;Z$1&amp;$Y2494),-1)</f>
        <v>G</v>
      </c>
      <c r="AA2494" s="4" cm="1">
        <f t="array" aca="1" ref="AA2494" ca="1">_xlfn.IFNA(INDIRECT($Y$1&amp;"!"&amp;AA$1&amp;$Y2494),-1)</f>
        <v>1</v>
      </c>
      <c r="AB2494" s="4" cm="1">
        <f t="array" aca="1" ref="AB2494" ca="1">_xlfn.IFNA(INDIRECT($Y$1&amp;"!"&amp;AB$1&amp;$Y2494),-1)</f>
        <v>1</v>
      </c>
      <c r="AC2494" s="4" cm="1">
        <f t="array" aca="1" ref="AC2494" ca="1">_xlfn.IFNA(INDIRECT($Y$1&amp;"!"&amp;AC$1&amp;$Y2494),-1)</f>
        <v>1</v>
      </c>
      <c r="AD2494" s="4" cm="1">
        <f t="array" aca="1" ref="AD2494" ca="1">_xlfn.IFNA(INDIRECT($Y$1&amp;"!"&amp;AD$1&amp;$Y2494),-1)</f>
        <v>0</v>
      </c>
      <c r="AE2494" s="4" cm="1">
        <f t="array" aca="1" ref="AE2494" ca="1">_xlfn.IFNA(INDIRECT($Y$1&amp;"!"&amp;AE$1&amp;$Y2494),-1)</f>
        <v>0</v>
      </c>
      <c r="AF2494" s="4" t="str">
        <f ca="1">_xlfn.CONCAT(W2494, "-",V2494)</f>
        <v>G-C</v>
      </c>
      <c r="AG2494" s="4" t="str">
        <f>TEXT(ROW()-2, "0000")</f>
        <v>2492</v>
      </c>
      <c r="AH2494" s="4" t="str">
        <f>IF(TRIM(CLEAN(A2494))="m", "male", IF(TRIM(CLEAN(A2494))="f","female", "missing"))</f>
        <v>female</v>
      </c>
      <c r="AI2494" s="4">
        <f>C2494</f>
        <v>93.9</v>
      </c>
      <c r="AJ2494" s="4">
        <f>O2494</f>
        <v>70</v>
      </c>
      <c r="AK2494" s="4">
        <f>P2494</f>
        <v>77</v>
      </c>
      <c r="AL2494" s="4">
        <f>IF(AI2494&lt;60, 0, IF(AI2494&lt;70,2, IF(AI2494&lt;80, 3, IF(AI2494&lt;90,4, IF(AI2494&lt;=100, 5, "?")))))</f>
        <v>5</v>
      </c>
      <c r="AM2494" s="4">
        <f>IF(AJ2494&lt;60, 0, IF(AJ2494&lt;70,2, IF(AJ2494&lt;80, 3, IF(AJ2494&lt;90,4, IF(AJ2494&lt;=100, 5, "?")))))</f>
        <v>3</v>
      </c>
      <c r="AN2494" s="4">
        <f>IF(AK2494&lt;60, 0, IF(AK2494&lt;70,2, IF(AK2494&lt;80, 3, IF(AK2494&lt;90,4, IF(AK2494&lt;=100, 5, "?")))))</f>
        <v>3</v>
      </c>
      <c r="AO2494" s="4">
        <f ca="1">AA2494</f>
        <v>1</v>
      </c>
      <c r="AP2494" s="4">
        <f ca="1">AB2494</f>
        <v>1</v>
      </c>
      <c r="AQ2494" s="4">
        <f ca="1">AC2494</f>
        <v>1</v>
      </c>
      <c r="AR2494" s="4">
        <f ca="1">AD2494</f>
        <v>0</v>
      </c>
      <c r="AS2494" s="4">
        <f ca="1">AE2494</f>
        <v>0</v>
      </c>
      <c r="AT2494" s="4" t="str">
        <f ca="1">Z2494</f>
        <v>G</v>
      </c>
      <c r="AU2494" s="4">
        <f>E2494</f>
        <v>73.900000000000006</v>
      </c>
      <c r="AV2494" s="4">
        <f>IF(AU2494&lt;60, 0, IF(AU2494&lt;70,2, IF(AU2494&lt;80, 3, IF(AU2494&lt;90,4, IF(AU2494&lt;=100, 5, "?")))))</f>
        <v>3</v>
      </c>
    </row>
    <row r="2495" spans="1:48" hidden="1" x14ac:dyDescent="0.2">
      <c r="A2495" s="2" t="s">
        <v>16</v>
      </c>
      <c r="B2495" s="3" t="s">
        <v>27</v>
      </c>
      <c r="C2495" s="3">
        <v>94.9</v>
      </c>
      <c r="D2495" s="3" t="s">
        <v>27</v>
      </c>
      <c r="E2495" s="3">
        <v>74.5</v>
      </c>
      <c r="F2495" s="3">
        <v>3</v>
      </c>
      <c r="G2495" s="3">
        <v>71</v>
      </c>
      <c r="H2495" s="3">
        <v>64</v>
      </c>
      <c r="I2495" s="3">
        <v>82</v>
      </c>
      <c r="J2495" s="3">
        <v>65</v>
      </c>
      <c r="K2495" s="3"/>
      <c r="L2495" s="3"/>
      <c r="M2495" s="3"/>
      <c r="N2495" s="3">
        <v>74</v>
      </c>
      <c r="O2495" s="4">
        <f>MAX(G2495:H2495)</f>
        <v>71</v>
      </c>
      <c r="P2495" s="4">
        <f>MAX(I2495:J2495)</f>
        <v>82</v>
      </c>
      <c r="Q2495" s="4">
        <f>ABS(O2495-C2495)</f>
        <v>23.900000000000006</v>
      </c>
      <c r="R2495" s="4">
        <f>ABS(P2495-C2495)</f>
        <v>12.900000000000006</v>
      </c>
      <c r="S2495" s="4" t="b">
        <f ca="1">OR(O2495=0,P2495=0,Q2495&gt;$Q$1,R2495&gt;$R$1,W2495="N", V2495=2)</f>
        <v>1</v>
      </c>
      <c r="T2495" s="4" t="str">
        <f>TRIM(CLEAN(D2495))</f>
        <v>برنامج بكالوريوس الهندسة المعمارية</v>
      </c>
      <c r="U2495" s="4">
        <f>COUNTIF(T:T,T2495)</f>
        <v>391</v>
      </c>
      <c r="V2495" s="4" t="str">
        <f>IF(E2495&lt;60, "F", IF(E2495&lt;70,"D", IF(E2495&lt;80, "C", IF(E2495&lt;90,"B", IF(E2495&lt;=100, "A", "?")))))</f>
        <v>C</v>
      </c>
      <c r="W2495" s="4" t="str" cm="1">
        <f t="array" aca="1" ref="W2495" ca="1">_xlfn.IFNA(INDIRECT($Y$1&amp;"!"&amp;W$1&amp;$Y2495),"N")</f>
        <v>G</v>
      </c>
      <c r="X2495" s="4">
        <f ca="1">COUNTIF(W:W,W2495)</f>
        <v>391</v>
      </c>
      <c r="Y2495" s="4">
        <f>MATCH(T2495,Coding!J:J,0)</f>
        <v>12</v>
      </c>
      <c r="Z2495" s="4" t="str" cm="1">
        <f t="array" aca="1" ref="Z2495" ca="1">_xlfn.IFNA(INDIRECT($Y$1&amp;"!"&amp;Z$1&amp;$Y2495),-1)</f>
        <v>G</v>
      </c>
      <c r="AA2495" s="4" cm="1">
        <f t="array" aca="1" ref="AA2495" ca="1">_xlfn.IFNA(INDIRECT($Y$1&amp;"!"&amp;AA$1&amp;$Y2495),-1)</f>
        <v>1</v>
      </c>
      <c r="AB2495" s="4" cm="1">
        <f t="array" aca="1" ref="AB2495" ca="1">_xlfn.IFNA(INDIRECT($Y$1&amp;"!"&amp;AB$1&amp;$Y2495),-1)</f>
        <v>1</v>
      </c>
      <c r="AC2495" s="4" cm="1">
        <f t="array" aca="1" ref="AC2495" ca="1">_xlfn.IFNA(INDIRECT($Y$1&amp;"!"&amp;AC$1&amp;$Y2495),-1)</f>
        <v>1</v>
      </c>
      <c r="AD2495" s="4" cm="1">
        <f t="array" aca="1" ref="AD2495" ca="1">_xlfn.IFNA(INDIRECT($Y$1&amp;"!"&amp;AD$1&amp;$Y2495),-1)</f>
        <v>0</v>
      </c>
      <c r="AE2495" s="4" cm="1">
        <f t="array" aca="1" ref="AE2495" ca="1">_xlfn.IFNA(INDIRECT($Y$1&amp;"!"&amp;AE$1&amp;$Y2495),-1)</f>
        <v>0</v>
      </c>
      <c r="AF2495" s="4" t="str">
        <f ca="1">_xlfn.CONCAT(W2495, "-",V2495)</f>
        <v>G-C</v>
      </c>
      <c r="AG2495" s="4" t="str">
        <f>TEXT(ROW()-2, "0000")</f>
        <v>2493</v>
      </c>
      <c r="AH2495" s="4" t="str">
        <f>IF(TRIM(CLEAN(A2495))="m", "male", IF(TRIM(CLEAN(A2495))="f","female", "missing"))</f>
        <v>female</v>
      </c>
      <c r="AI2495" s="4">
        <f>C2495</f>
        <v>94.9</v>
      </c>
      <c r="AJ2495" s="4">
        <f>O2495</f>
        <v>71</v>
      </c>
      <c r="AK2495" s="4">
        <f>P2495</f>
        <v>82</v>
      </c>
      <c r="AL2495" s="4">
        <f>IF(AI2495&lt;60, 0, IF(AI2495&lt;70,2, IF(AI2495&lt;80, 3, IF(AI2495&lt;90,4, IF(AI2495&lt;=100, 5, "?")))))</f>
        <v>5</v>
      </c>
      <c r="AM2495" s="4">
        <f>IF(AJ2495&lt;60, 0, IF(AJ2495&lt;70,2, IF(AJ2495&lt;80, 3, IF(AJ2495&lt;90,4, IF(AJ2495&lt;=100, 5, "?")))))</f>
        <v>3</v>
      </c>
      <c r="AN2495" s="4">
        <f>IF(AK2495&lt;60, 0, IF(AK2495&lt;70,2, IF(AK2495&lt;80, 3, IF(AK2495&lt;90,4, IF(AK2495&lt;=100, 5, "?")))))</f>
        <v>4</v>
      </c>
      <c r="AO2495" s="4">
        <f ca="1">AA2495</f>
        <v>1</v>
      </c>
      <c r="AP2495" s="4">
        <f ca="1">AB2495</f>
        <v>1</v>
      </c>
      <c r="AQ2495" s="4">
        <f ca="1">AC2495</f>
        <v>1</v>
      </c>
      <c r="AR2495" s="4">
        <f ca="1">AD2495</f>
        <v>0</v>
      </c>
      <c r="AS2495" s="4">
        <f ca="1">AE2495</f>
        <v>0</v>
      </c>
      <c r="AT2495" s="4" t="str">
        <f ca="1">Z2495</f>
        <v>G</v>
      </c>
      <c r="AU2495" s="4">
        <f>E2495</f>
        <v>74.5</v>
      </c>
      <c r="AV2495" s="4">
        <f>IF(AU2495&lt;60, 0, IF(AU2495&lt;70,2, IF(AU2495&lt;80, 3, IF(AU2495&lt;90,4, IF(AU2495&lt;=100, 5, "?")))))</f>
        <v>3</v>
      </c>
    </row>
    <row r="2496" spans="1:48" hidden="1" x14ac:dyDescent="0.2">
      <c r="A2496" s="2" t="s">
        <v>13</v>
      </c>
      <c r="B2496" s="3" t="s">
        <v>36</v>
      </c>
      <c r="C2496" s="3">
        <v>89.8</v>
      </c>
      <c r="D2496" s="3" t="s">
        <v>36</v>
      </c>
      <c r="E2496" s="3">
        <v>73.900000000000006</v>
      </c>
      <c r="F2496" s="3">
        <v>1</v>
      </c>
      <c r="G2496" s="3">
        <v>66</v>
      </c>
      <c r="H2496" s="3">
        <v>61</v>
      </c>
      <c r="I2496" s="3">
        <v>74</v>
      </c>
      <c r="J2496" s="3">
        <v>60</v>
      </c>
      <c r="K2496" s="3"/>
      <c r="L2496" s="3"/>
      <c r="M2496" s="3">
        <v>65</v>
      </c>
      <c r="N2496" s="3"/>
      <c r="O2496" s="4">
        <f>MAX(G2496:H2496)</f>
        <v>66</v>
      </c>
      <c r="P2496" s="4">
        <f>MAX(I2496:J2496)</f>
        <v>74</v>
      </c>
      <c r="Q2496" s="4">
        <f>ABS(O2496-C2496)</f>
        <v>23.799999999999997</v>
      </c>
      <c r="R2496" s="4">
        <f>ABS(P2496-C2496)</f>
        <v>15.799999999999997</v>
      </c>
      <c r="S2496" s="4" t="b">
        <f ca="1">OR(O2496=0,P2496=0,Q2496&gt;$Q$1,R2496&gt;$R$1,W2496="N", V2496=2)</f>
        <v>1</v>
      </c>
      <c r="T2496" s="4" t="str">
        <f>TRIM(CLEAN(D2496))</f>
        <v>برنامج بكالوريوس هندسة أنظمة الحاسوب</v>
      </c>
      <c r="U2496" s="4">
        <f>COUNTIF(T:T,T2496)</f>
        <v>549</v>
      </c>
      <c r="V2496" s="4" t="str">
        <f>IF(E2496&lt;60, "F", IF(E2496&lt;70,"D", IF(E2496&lt;80, "C", IF(E2496&lt;90,"B", IF(E2496&lt;=100, "A", "?")))))</f>
        <v>C</v>
      </c>
      <c r="W2496" s="4" t="str" cm="1">
        <f t="array" aca="1" ref="W2496" ca="1">_xlfn.IFNA(INDIRECT($Y$1&amp;"!"&amp;W$1&amp;$Y2496),"N")</f>
        <v>A</v>
      </c>
      <c r="X2496" s="4">
        <f ca="1">COUNTIF(W:W,W2496)</f>
        <v>861</v>
      </c>
      <c r="Y2496" s="4">
        <f>MATCH(T2496,Coding!J:J,0)</f>
        <v>3</v>
      </c>
      <c r="Z2496" s="4" t="str" cm="1">
        <f t="array" aca="1" ref="Z2496" ca="1">_xlfn.IFNA(INDIRECT($Y$1&amp;"!"&amp;Z$1&amp;$Y2496),-1)</f>
        <v>A</v>
      </c>
      <c r="AA2496" s="4" cm="1">
        <f t="array" aca="1" ref="AA2496" ca="1">_xlfn.IFNA(INDIRECT($Y$1&amp;"!"&amp;AA$1&amp;$Y2496),-1)</f>
        <v>0</v>
      </c>
      <c r="AB2496" s="4" cm="1">
        <f t="array" aca="1" ref="AB2496" ca="1">_xlfn.IFNA(INDIRECT($Y$1&amp;"!"&amp;AB$1&amp;$Y2496),-1)</f>
        <v>1</v>
      </c>
      <c r="AC2496" s="4" cm="1">
        <f t="array" aca="1" ref="AC2496" ca="1">_xlfn.IFNA(INDIRECT($Y$1&amp;"!"&amp;AC$1&amp;$Y2496),-1)</f>
        <v>1</v>
      </c>
      <c r="AD2496" s="4" cm="1">
        <f t="array" aca="1" ref="AD2496" ca="1">_xlfn.IFNA(INDIRECT($Y$1&amp;"!"&amp;AD$1&amp;$Y2496),-1)</f>
        <v>1</v>
      </c>
      <c r="AE2496" s="4" cm="1">
        <f t="array" aca="1" ref="AE2496" ca="1">_xlfn.IFNA(INDIRECT($Y$1&amp;"!"&amp;AE$1&amp;$Y2496),-1)</f>
        <v>0</v>
      </c>
      <c r="AF2496" s="4" t="str">
        <f ca="1">_xlfn.CONCAT(W2496, "-",V2496)</f>
        <v>A-C</v>
      </c>
      <c r="AG2496" s="4" t="str">
        <f>TEXT(ROW()-2, "0000")</f>
        <v>2494</v>
      </c>
      <c r="AH2496" s="4" t="str">
        <f>IF(TRIM(CLEAN(A2496))="m", "male", IF(TRIM(CLEAN(A2496))="f","female", "missing"))</f>
        <v>male</v>
      </c>
      <c r="AI2496" s="4">
        <f>C2496</f>
        <v>89.8</v>
      </c>
      <c r="AJ2496" s="4">
        <f>O2496</f>
        <v>66</v>
      </c>
      <c r="AK2496" s="4">
        <f>P2496</f>
        <v>74</v>
      </c>
      <c r="AL2496" s="4">
        <f>IF(AI2496&lt;60, 0, IF(AI2496&lt;70,2, IF(AI2496&lt;80, 3, IF(AI2496&lt;90,4, IF(AI2496&lt;=100, 5, "?")))))</f>
        <v>4</v>
      </c>
      <c r="AM2496" s="4">
        <f>IF(AJ2496&lt;60, 0, IF(AJ2496&lt;70,2, IF(AJ2496&lt;80, 3, IF(AJ2496&lt;90,4, IF(AJ2496&lt;=100, 5, "?")))))</f>
        <v>2</v>
      </c>
      <c r="AN2496" s="4">
        <f>IF(AK2496&lt;60, 0, IF(AK2496&lt;70,2, IF(AK2496&lt;80, 3, IF(AK2496&lt;90,4, IF(AK2496&lt;=100, 5, "?")))))</f>
        <v>3</v>
      </c>
      <c r="AO2496" s="4">
        <f ca="1">AA2496</f>
        <v>0</v>
      </c>
      <c r="AP2496" s="4">
        <f ca="1">AB2496</f>
        <v>1</v>
      </c>
      <c r="AQ2496" s="4">
        <f ca="1">AC2496</f>
        <v>1</v>
      </c>
      <c r="AR2496" s="4">
        <f ca="1">AD2496</f>
        <v>1</v>
      </c>
      <c r="AS2496" s="4">
        <f ca="1">AE2496</f>
        <v>0</v>
      </c>
      <c r="AT2496" s="4" t="str">
        <f ca="1">Z2496</f>
        <v>A</v>
      </c>
      <c r="AU2496" s="4">
        <f>E2496</f>
        <v>73.900000000000006</v>
      </c>
      <c r="AV2496" s="4">
        <f>IF(AU2496&lt;60, 0, IF(AU2496&lt;70,2, IF(AU2496&lt;80, 3, IF(AU2496&lt;90,4, IF(AU2496&lt;=100, 5, "?")))))</f>
        <v>3</v>
      </c>
    </row>
    <row r="2497" spans="1:48" hidden="1" x14ac:dyDescent="0.2">
      <c r="A2497" s="2" t="s">
        <v>16</v>
      </c>
      <c r="B2497" s="3" t="s">
        <v>36</v>
      </c>
      <c r="C2497" s="3">
        <v>90.8</v>
      </c>
      <c r="D2497" s="3" t="s">
        <v>36</v>
      </c>
      <c r="E2497" s="3">
        <v>73.5</v>
      </c>
      <c r="F2497" s="3">
        <v>1</v>
      </c>
      <c r="G2497" s="3">
        <v>67</v>
      </c>
      <c r="H2497" s="3">
        <v>60</v>
      </c>
      <c r="I2497" s="3">
        <v>71</v>
      </c>
      <c r="J2497" s="3">
        <v>61</v>
      </c>
      <c r="K2497" s="3"/>
      <c r="L2497" s="3"/>
      <c r="M2497" s="3">
        <v>80</v>
      </c>
      <c r="N2497" s="3"/>
      <c r="O2497" s="4">
        <f>MAX(G2497:H2497)</f>
        <v>67</v>
      </c>
      <c r="P2497" s="4">
        <f>MAX(I2497:J2497)</f>
        <v>71</v>
      </c>
      <c r="Q2497" s="4">
        <f>ABS(O2497-C2497)</f>
        <v>23.799999999999997</v>
      </c>
      <c r="R2497" s="4">
        <f>ABS(P2497-C2497)</f>
        <v>19.799999999999997</v>
      </c>
      <c r="S2497" s="4" t="b">
        <f ca="1">OR(O2497=0,P2497=0,Q2497&gt;$Q$1,R2497&gt;$R$1,W2497="N", V2497=2)</f>
        <v>1</v>
      </c>
      <c r="T2497" s="4" t="str">
        <f>TRIM(CLEAN(D2497))</f>
        <v>برنامج بكالوريوس هندسة أنظمة الحاسوب</v>
      </c>
      <c r="U2497" s="4">
        <f>COUNTIF(T:T,T2497)</f>
        <v>549</v>
      </c>
      <c r="V2497" s="4" t="str">
        <f>IF(E2497&lt;60, "F", IF(E2497&lt;70,"D", IF(E2497&lt;80, "C", IF(E2497&lt;90,"B", IF(E2497&lt;=100, "A", "?")))))</f>
        <v>C</v>
      </c>
      <c r="W2497" s="4" t="str" cm="1">
        <f t="array" aca="1" ref="W2497" ca="1">_xlfn.IFNA(INDIRECT($Y$1&amp;"!"&amp;W$1&amp;$Y2497),"N")</f>
        <v>A</v>
      </c>
      <c r="X2497" s="4">
        <f ca="1">COUNTIF(W:W,W2497)</f>
        <v>861</v>
      </c>
      <c r="Y2497" s="4">
        <f>MATCH(T2497,Coding!J:J,0)</f>
        <v>3</v>
      </c>
      <c r="Z2497" s="4" t="str" cm="1">
        <f t="array" aca="1" ref="Z2497" ca="1">_xlfn.IFNA(INDIRECT($Y$1&amp;"!"&amp;Z$1&amp;$Y2497),-1)</f>
        <v>A</v>
      </c>
      <c r="AA2497" s="4" cm="1">
        <f t="array" aca="1" ref="AA2497" ca="1">_xlfn.IFNA(INDIRECT($Y$1&amp;"!"&amp;AA$1&amp;$Y2497),-1)</f>
        <v>0</v>
      </c>
      <c r="AB2497" s="4" cm="1">
        <f t="array" aca="1" ref="AB2497" ca="1">_xlfn.IFNA(INDIRECT($Y$1&amp;"!"&amp;AB$1&amp;$Y2497),-1)</f>
        <v>1</v>
      </c>
      <c r="AC2497" s="4" cm="1">
        <f t="array" aca="1" ref="AC2497" ca="1">_xlfn.IFNA(INDIRECT($Y$1&amp;"!"&amp;AC$1&amp;$Y2497),-1)</f>
        <v>1</v>
      </c>
      <c r="AD2497" s="4" cm="1">
        <f t="array" aca="1" ref="AD2497" ca="1">_xlfn.IFNA(INDIRECT($Y$1&amp;"!"&amp;AD$1&amp;$Y2497),-1)</f>
        <v>1</v>
      </c>
      <c r="AE2497" s="4" cm="1">
        <f t="array" aca="1" ref="AE2497" ca="1">_xlfn.IFNA(INDIRECT($Y$1&amp;"!"&amp;AE$1&amp;$Y2497),-1)</f>
        <v>0</v>
      </c>
      <c r="AF2497" s="4" t="str">
        <f ca="1">_xlfn.CONCAT(W2497, "-",V2497)</f>
        <v>A-C</v>
      </c>
      <c r="AG2497" s="4" t="str">
        <f>TEXT(ROW()-2, "0000")</f>
        <v>2495</v>
      </c>
      <c r="AH2497" s="4" t="str">
        <f>IF(TRIM(CLEAN(A2497))="m", "male", IF(TRIM(CLEAN(A2497))="f","female", "missing"))</f>
        <v>female</v>
      </c>
      <c r="AI2497" s="4">
        <f>C2497</f>
        <v>90.8</v>
      </c>
      <c r="AJ2497" s="4">
        <f>O2497</f>
        <v>67</v>
      </c>
      <c r="AK2497" s="4">
        <f>P2497</f>
        <v>71</v>
      </c>
      <c r="AL2497" s="4">
        <f>IF(AI2497&lt;60, 0, IF(AI2497&lt;70,2, IF(AI2497&lt;80, 3, IF(AI2497&lt;90,4, IF(AI2497&lt;=100, 5, "?")))))</f>
        <v>5</v>
      </c>
      <c r="AM2497" s="4">
        <f>IF(AJ2497&lt;60, 0, IF(AJ2497&lt;70,2, IF(AJ2497&lt;80, 3, IF(AJ2497&lt;90,4, IF(AJ2497&lt;=100, 5, "?")))))</f>
        <v>2</v>
      </c>
      <c r="AN2497" s="4">
        <f>IF(AK2497&lt;60, 0, IF(AK2497&lt;70,2, IF(AK2497&lt;80, 3, IF(AK2497&lt;90,4, IF(AK2497&lt;=100, 5, "?")))))</f>
        <v>3</v>
      </c>
      <c r="AO2497" s="4">
        <f ca="1">AA2497</f>
        <v>0</v>
      </c>
      <c r="AP2497" s="4">
        <f ca="1">AB2497</f>
        <v>1</v>
      </c>
      <c r="AQ2497" s="4">
        <f ca="1">AC2497</f>
        <v>1</v>
      </c>
      <c r="AR2497" s="4">
        <f ca="1">AD2497</f>
        <v>1</v>
      </c>
      <c r="AS2497" s="4">
        <f ca="1">AE2497</f>
        <v>0</v>
      </c>
      <c r="AT2497" s="4" t="str">
        <f ca="1">Z2497</f>
        <v>A</v>
      </c>
      <c r="AU2497" s="4">
        <f>E2497</f>
        <v>73.5</v>
      </c>
      <c r="AV2497" s="4">
        <f>IF(AU2497&lt;60, 0, IF(AU2497&lt;70,2, IF(AU2497&lt;80, 3, IF(AU2497&lt;90,4, IF(AU2497&lt;=100, 5, "?")))))</f>
        <v>3</v>
      </c>
    </row>
    <row r="2498" spans="1:48" hidden="1" x14ac:dyDescent="0.2">
      <c r="A2498" s="2" t="s">
        <v>13</v>
      </c>
      <c r="B2498" s="3" t="s">
        <v>36</v>
      </c>
      <c r="C2498" s="3">
        <v>95.8</v>
      </c>
      <c r="D2498" s="3" t="s">
        <v>36</v>
      </c>
      <c r="E2498" s="3">
        <v>71.400000000000006</v>
      </c>
      <c r="F2498" s="3">
        <v>1</v>
      </c>
      <c r="G2498" s="3">
        <v>71</v>
      </c>
      <c r="H2498" s="3">
        <v>72</v>
      </c>
      <c r="I2498" s="3">
        <v>70</v>
      </c>
      <c r="J2498" s="3">
        <v>64</v>
      </c>
      <c r="K2498" s="3"/>
      <c r="L2498" s="3"/>
      <c r="M2498" s="3">
        <v>76</v>
      </c>
      <c r="N2498" s="3"/>
      <c r="O2498" s="4">
        <f>MAX(G2498:H2498)</f>
        <v>72</v>
      </c>
      <c r="P2498" s="4">
        <f>MAX(I2498:J2498)</f>
        <v>70</v>
      </c>
      <c r="Q2498" s="4">
        <f>ABS(O2498-C2498)</f>
        <v>23.799999999999997</v>
      </c>
      <c r="R2498" s="4">
        <f>ABS(P2498-C2498)</f>
        <v>25.799999999999997</v>
      </c>
      <c r="S2498" s="4" t="b">
        <f ca="1">OR(O2498=0,P2498=0,Q2498&gt;$Q$1,R2498&gt;$R$1,W2498="N", V2498=2)</f>
        <v>1</v>
      </c>
      <c r="T2498" s="4" t="str">
        <f>TRIM(CLEAN(D2498))</f>
        <v>برنامج بكالوريوس هندسة أنظمة الحاسوب</v>
      </c>
      <c r="U2498" s="4">
        <f>COUNTIF(T:T,T2498)</f>
        <v>549</v>
      </c>
      <c r="V2498" s="4" t="str">
        <f>IF(E2498&lt;60, "F", IF(E2498&lt;70,"D", IF(E2498&lt;80, "C", IF(E2498&lt;90,"B", IF(E2498&lt;=100, "A", "?")))))</f>
        <v>C</v>
      </c>
      <c r="W2498" s="4" t="str" cm="1">
        <f t="array" aca="1" ref="W2498" ca="1">_xlfn.IFNA(INDIRECT($Y$1&amp;"!"&amp;W$1&amp;$Y2498),"N")</f>
        <v>A</v>
      </c>
      <c r="X2498" s="4">
        <f ca="1">COUNTIF(W:W,W2498)</f>
        <v>861</v>
      </c>
      <c r="Y2498" s="4">
        <f>MATCH(T2498,Coding!J:J,0)</f>
        <v>3</v>
      </c>
      <c r="Z2498" s="4" t="str" cm="1">
        <f t="array" aca="1" ref="Z2498" ca="1">_xlfn.IFNA(INDIRECT($Y$1&amp;"!"&amp;Z$1&amp;$Y2498),-1)</f>
        <v>A</v>
      </c>
      <c r="AA2498" s="4" cm="1">
        <f t="array" aca="1" ref="AA2498" ca="1">_xlfn.IFNA(INDIRECT($Y$1&amp;"!"&amp;AA$1&amp;$Y2498),-1)</f>
        <v>0</v>
      </c>
      <c r="AB2498" s="4" cm="1">
        <f t="array" aca="1" ref="AB2498" ca="1">_xlfn.IFNA(INDIRECT($Y$1&amp;"!"&amp;AB$1&amp;$Y2498),-1)</f>
        <v>1</v>
      </c>
      <c r="AC2498" s="4" cm="1">
        <f t="array" aca="1" ref="AC2498" ca="1">_xlfn.IFNA(INDIRECT($Y$1&amp;"!"&amp;AC$1&amp;$Y2498),-1)</f>
        <v>1</v>
      </c>
      <c r="AD2498" s="4" cm="1">
        <f t="array" aca="1" ref="AD2498" ca="1">_xlfn.IFNA(INDIRECT($Y$1&amp;"!"&amp;AD$1&amp;$Y2498),-1)</f>
        <v>1</v>
      </c>
      <c r="AE2498" s="4" cm="1">
        <f t="array" aca="1" ref="AE2498" ca="1">_xlfn.IFNA(INDIRECT($Y$1&amp;"!"&amp;AE$1&amp;$Y2498),-1)</f>
        <v>0</v>
      </c>
      <c r="AF2498" s="4" t="str">
        <f ca="1">_xlfn.CONCAT(W2498, "-",V2498)</f>
        <v>A-C</v>
      </c>
      <c r="AG2498" s="4" t="str">
        <f>TEXT(ROW()-2, "0000")</f>
        <v>2496</v>
      </c>
      <c r="AH2498" s="4" t="str">
        <f>IF(TRIM(CLEAN(A2498))="m", "male", IF(TRIM(CLEAN(A2498))="f","female", "missing"))</f>
        <v>male</v>
      </c>
      <c r="AI2498" s="4">
        <f>C2498</f>
        <v>95.8</v>
      </c>
      <c r="AJ2498" s="4">
        <f>O2498</f>
        <v>72</v>
      </c>
      <c r="AK2498" s="4">
        <f>P2498</f>
        <v>70</v>
      </c>
      <c r="AL2498" s="4">
        <f>IF(AI2498&lt;60, 0, IF(AI2498&lt;70,2, IF(AI2498&lt;80, 3, IF(AI2498&lt;90,4, IF(AI2498&lt;=100, 5, "?")))))</f>
        <v>5</v>
      </c>
      <c r="AM2498" s="4">
        <f>IF(AJ2498&lt;60, 0, IF(AJ2498&lt;70,2, IF(AJ2498&lt;80, 3, IF(AJ2498&lt;90,4, IF(AJ2498&lt;=100, 5, "?")))))</f>
        <v>3</v>
      </c>
      <c r="AN2498" s="4">
        <f>IF(AK2498&lt;60, 0, IF(AK2498&lt;70,2, IF(AK2498&lt;80, 3, IF(AK2498&lt;90,4, IF(AK2498&lt;=100, 5, "?")))))</f>
        <v>3</v>
      </c>
      <c r="AO2498" s="4">
        <f ca="1">AA2498</f>
        <v>0</v>
      </c>
      <c r="AP2498" s="4">
        <f ca="1">AB2498</f>
        <v>1</v>
      </c>
      <c r="AQ2498" s="4">
        <f ca="1">AC2498</f>
        <v>1</v>
      </c>
      <c r="AR2498" s="4">
        <f ca="1">AD2498</f>
        <v>1</v>
      </c>
      <c r="AS2498" s="4">
        <f ca="1">AE2498</f>
        <v>0</v>
      </c>
      <c r="AT2498" s="4" t="str">
        <f ca="1">Z2498</f>
        <v>A</v>
      </c>
      <c r="AU2498" s="4">
        <f>E2498</f>
        <v>71.400000000000006</v>
      </c>
      <c r="AV2498" s="4">
        <f>IF(AU2498&lt;60, 0, IF(AU2498&lt;70,2, IF(AU2498&lt;80, 3, IF(AU2498&lt;90,4, IF(AU2498&lt;=100, 5, "?")))))</f>
        <v>3</v>
      </c>
    </row>
    <row r="2499" spans="1:48" hidden="1" x14ac:dyDescent="0.2">
      <c r="A2499" s="2" t="s">
        <v>13</v>
      </c>
      <c r="B2499" s="3" t="s">
        <v>35</v>
      </c>
      <c r="C2499" s="3">
        <v>89.8</v>
      </c>
      <c r="D2499" s="3" t="s">
        <v>35</v>
      </c>
      <c r="E2499" s="3">
        <v>71.5</v>
      </c>
      <c r="F2499" s="3">
        <v>3</v>
      </c>
      <c r="G2499" s="3">
        <v>66</v>
      </c>
      <c r="H2499" s="3">
        <v>0</v>
      </c>
      <c r="I2499" s="3">
        <v>71</v>
      </c>
      <c r="J2499" s="3">
        <v>60</v>
      </c>
      <c r="K2499" s="3">
        <v>55</v>
      </c>
      <c r="L2499" s="3"/>
      <c r="M2499" s="3">
        <v>75</v>
      </c>
      <c r="N2499" s="3"/>
      <c r="O2499" s="4">
        <f>MAX(G2499:H2499)</f>
        <v>66</v>
      </c>
      <c r="P2499" s="4">
        <f>MAX(I2499:J2499)</f>
        <v>71</v>
      </c>
      <c r="Q2499" s="4">
        <f>ABS(O2499-C2499)</f>
        <v>23.799999999999997</v>
      </c>
      <c r="R2499" s="4">
        <f>ABS(P2499-C2499)</f>
        <v>18.799999999999997</v>
      </c>
      <c r="S2499" s="4" t="b">
        <f ca="1">OR(O2499=0,P2499=0,Q2499&gt;$Q$1,R2499&gt;$R$1,W2499="N", V2499=2)</f>
        <v>1</v>
      </c>
      <c r="T2499" s="4" t="str">
        <f>TRIM(CLEAN(D2499))</f>
        <v>برنامج بكالوريوس هندسة الميكاترونيكس</v>
      </c>
      <c r="U2499" s="4">
        <f>COUNTIF(T:T,T2499)</f>
        <v>291</v>
      </c>
      <c r="V2499" s="4" t="str">
        <f>IF(E2499&lt;60, "F", IF(E2499&lt;70,"D", IF(E2499&lt;80, "C", IF(E2499&lt;90,"B", IF(E2499&lt;=100, "A", "?")))))</f>
        <v>C</v>
      </c>
      <c r="W2499" s="4" t="str" cm="1">
        <f t="array" aca="1" ref="W2499" ca="1">_xlfn.IFNA(INDIRECT($Y$1&amp;"!"&amp;W$1&amp;$Y2499),"N")</f>
        <v>B</v>
      </c>
      <c r="X2499" s="4">
        <f ca="1">COUNTIF(W:W,W2499)</f>
        <v>291</v>
      </c>
      <c r="Y2499" s="4">
        <f>MATCH(T2499,Coding!J:J,0)</f>
        <v>6</v>
      </c>
      <c r="Z2499" s="4" t="str" cm="1">
        <f t="array" aca="1" ref="Z2499" ca="1">_xlfn.IFNA(INDIRECT($Y$1&amp;"!"&amp;Z$1&amp;$Y2499),-1)</f>
        <v>B</v>
      </c>
      <c r="AA2499" s="4" cm="1">
        <f t="array" aca="1" ref="AA2499" ca="1">_xlfn.IFNA(INDIRECT($Y$1&amp;"!"&amp;AA$1&amp;$Y2499),-1)</f>
        <v>0</v>
      </c>
      <c r="AB2499" s="4" cm="1">
        <f t="array" aca="1" ref="AB2499" ca="1">_xlfn.IFNA(INDIRECT($Y$1&amp;"!"&amp;AB$1&amp;$Y2499),-1)</f>
        <v>0</v>
      </c>
      <c r="AC2499" s="4" cm="1">
        <f t="array" aca="1" ref="AC2499" ca="1">_xlfn.IFNA(INDIRECT($Y$1&amp;"!"&amp;AC$1&amp;$Y2499),-1)</f>
        <v>1</v>
      </c>
      <c r="AD2499" s="4" cm="1">
        <f t="array" aca="1" ref="AD2499" ca="1">_xlfn.IFNA(INDIRECT($Y$1&amp;"!"&amp;AD$1&amp;$Y2499),-1)</f>
        <v>1</v>
      </c>
      <c r="AE2499" s="4" cm="1">
        <f t="array" aca="1" ref="AE2499" ca="1">_xlfn.IFNA(INDIRECT($Y$1&amp;"!"&amp;AE$1&amp;$Y2499),-1)</f>
        <v>1</v>
      </c>
      <c r="AF2499" s="4" t="str">
        <f ca="1">_xlfn.CONCAT(W2499, "-",V2499)</f>
        <v>B-C</v>
      </c>
      <c r="AG2499" s="4" t="str">
        <f>TEXT(ROW()-2, "0000")</f>
        <v>2497</v>
      </c>
      <c r="AH2499" s="4" t="str">
        <f>IF(TRIM(CLEAN(A2499))="m", "male", IF(TRIM(CLEAN(A2499))="f","female", "missing"))</f>
        <v>male</v>
      </c>
      <c r="AI2499" s="4">
        <f>C2499</f>
        <v>89.8</v>
      </c>
      <c r="AJ2499" s="4">
        <f>O2499</f>
        <v>66</v>
      </c>
      <c r="AK2499" s="4">
        <f>P2499</f>
        <v>71</v>
      </c>
      <c r="AL2499" s="4">
        <f>IF(AI2499&lt;60, 0, IF(AI2499&lt;70,2, IF(AI2499&lt;80, 3, IF(AI2499&lt;90,4, IF(AI2499&lt;=100, 5, "?")))))</f>
        <v>4</v>
      </c>
      <c r="AM2499" s="4">
        <f>IF(AJ2499&lt;60, 0, IF(AJ2499&lt;70,2, IF(AJ2499&lt;80, 3, IF(AJ2499&lt;90,4, IF(AJ2499&lt;=100, 5, "?")))))</f>
        <v>2</v>
      </c>
      <c r="AN2499" s="4">
        <f>IF(AK2499&lt;60, 0, IF(AK2499&lt;70,2, IF(AK2499&lt;80, 3, IF(AK2499&lt;90,4, IF(AK2499&lt;=100, 5, "?")))))</f>
        <v>3</v>
      </c>
      <c r="AO2499" s="4">
        <f ca="1">AA2499</f>
        <v>0</v>
      </c>
      <c r="AP2499" s="4">
        <f ca="1">AB2499</f>
        <v>0</v>
      </c>
      <c r="AQ2499" s="4">
        <f ca="1">AC2499</f>
        <v>1</v>
      </c>
      <c r="AR2499" s="4">
        <f ca="1">AD2499</f>
        <v>1</v>
      </c>
      <c r="AS2499" s="4">
        <f ca="1">AE2499</f>
        <v>1</v>
      </c>
      <c r="AT2499" s="4" t="str">
        <f ca="1">Z2499</f>
        <v>B</v>
      </c>
      <c r="AU2499" s="4">
        <f>E2499</f>
        <v>71.5</v>
      </c>
      <c r="AV2499" s="4">
        <f>IF(AU2499&lt;60, 0, IF(AU2499&lt;70,2, IF(AU2499&lt;80, 3, IF(AU2499&lt;90,4, IF(AU2499&lt;=100, 5, "?")))))</f>
        <v>3</v>
      </c>
    </row>
    <row r="2500" spans="1:48" hidden="1" x14ac:dyDescent="0.2">
      <c r="A2500" s="2" t="s">
        <v>16</v>
      </c>
      <c r="B2500" s="3" t="s">
        <v>26</v>
      </c>
      <c r="C2500" s="3">
        <v>91.8</v>
      </c>
      <c r="D2500" s="3" t="s">
        <v>26</v>
      </c>
      <c r="E2500" s="3">
        <v>70.8</v>
      </c>
      <c r="F2500" s="3">
        <v>1</v>
      </c>
      <c r="G2500" s="3">
        <v>67</v>
      </c>
      <c r="H2500" s="3">
        <v>68</v>
      </c>
      <c r="I2500" s="3">
        <v>74</v>
      </c>
      <c r="J2500" s="3">
        <v>70</v>
      </c>
      <c r="K2500" s="3">
        <v>91</v>
      </c>
      <c r="L2500" s="3"/>
      <c r="M2500" s="3">
        <v>81</v>
      </c>
      <c r="N2500" s="3"/>
      <c r="O2500" s="4">
        <f>MAX(G2500:H2500)</f>
        <v>68</v>
      </c>
      <c r="P2500" s="4">
        <f>MAX(I2500:J2500)</f>
        <v>74</v>
      </c>
      <c r="Q2500" s="4">
        <f>ABS(O2500-C2500)</f>
        <v>23.799999999999997</v>
      </c>
      <c r="R2500" s="4">
        <f>ABS(P2500-C2500)</f>
        <v>17.799999999999997</v>
      </c>
      <c r="S2500" s="4" t="b">
        <f ca="1">OR(O2500=0,P2500=0,Q2500&gt;$Q$1,R2500&gt;$R$1,W2500="N", V2500=2)</f>
        <v>1</v>
      </c>
      <c r="T2500" s="4" t="str">
        <f>TRIM(CLEAN(D2500))</f>
        <v>برنامج بكالوريوس الهندسة المدنية</v>
      </c>
      <c r="U2500" s="4">
        <f>COUNTIF(T:T,T2500)</f>
        <v>723</v>
      </c>
      <c r="V2500" s="4" t="str">
        <f>IF(E2500&lt;60, "F", IF(E2500&lt;70,"D", IF(E2500&lt;80, "C", IF(E2500&lt;90,"B", IF(E2500&lt;=100, "A", "?")))))</f>
        <v>C</v>
      </c>
      <c r="W2500" s="4" t="str" cm="1">
        <f t="array" aca="1" ref="W2500" ca="1">_xlfn.IFNA(INDIRECT($Y$1&amp;"!"&amp;W$1&amp;$Y2500),"N")</f>
        <v>C</v>
      </c>
      <c r="X2500" s="4">
        <f ca="1">COUNTIF(W:W,W2500)</f>
        <v>747</v>
      </c>
      <c r="Y2500" s="4">
        <f>MATCH(T2500,Coding!J:J,0)</f>
        <v>8</v>
      </c>
      <c r="Z2500" s="4" t="str" cm="1">
        <f t="array" aca="1" ref="Z2500" ca="1">_xlfn.IFNA(INDIRECT($Y$1&amp;"!"&amp;Z$1&amp;$Y2500),-1)</f>
        <v>C</v>
      </c>
      <c r="AA2500" s="4" cm="1">
        <f t="array" aca="1" ref="AA2500" ca="1">_xlfn.IFNA(INDIRECT($Y$1&amp;"!"&amp;AA$1&amp;$Y2500),-1)</f>
        <v>1</v>
      </c>
      <c r="AB2500" s="4" cm="1">
        <f t="array" aca="1" ref="AB2500" ca="1">_xlfn.IFNA(INDIRECT($Y$1&amp;"!"&amp;AB$1&amp;$Y2500),-1)</f>
        <v>1</v>
      </c>
      <c r="AC2500" s="4" cm="1">
        <f t="array" aca="1" ref="AC2500" ca="1">_xlfn.IFNA(INDIRECT($Y$1&amp;"!"&amp;AC$1&amp;$Y2500),-1)</f>
        <v>1</v>
      </c>
      <c r="AD2500" s="4" cm="1">
        <f t="array" aca="1" ref="AD2500" ca="1">_xlfn.IFNA(INDIRECT($Y$1&amp;"!"&amp;AD$1&amp;$Y2500),-1)</f>
        <v>0</v>
      </c>
      <c r="AE2500" s="4" cm="1">
        <f t="array" aca="1" ref="AE2500" ca="1">_xlfn.IFNA(INDIRECT($Y$1&amp;"!"&amp;AE$1&amp;$Y2500),-1)</f>
        <v>0</v>
      </c>
      <c r="AF2500" s="4" t="str">
        <f ca="1">_xlfn.CONCAT(W2500, "-",V2500)</f>
        <v>C-C</v>
      </c>
      <c r="AG2500" s="4" t="str">
        <f>TEXT(ROW()-2, "0000")</f>
        <v>2498</v>
      </c>
      <c r="AH2500" s="4" t="str">
        <f>IF(TRIM(CLEAN(A2500))="m", "male", IF(TRIM(CLEAN(A2500))="f","female", "missing"))</f>
        <v>female</v>
      </c>
      <c r="AI2500" s="4">
        <f>C2500</f>
        <v>91.8</v>
      </c>
      <c r="AJ2500" s="4">
        <f>O2500</f>
        <v>68</v>
      </c>
      <c r="AK2500" s="4">
        <f>P2500</f>
        <v>74</v>
      </c>
      <c r="AL2500" s="4">
        <f>IF(AI2500&lt;60, 0, IF(AI2500&lt;70,2, IF(AI2500&lt;80, 3, IF(AI2500&lt;90,4, IF(AI2500&lt;=100, 5, "?")))))</f>
        <v>5</v>
      </c>
      <c r="AM2500" s="4">
        <f>IF(AJ2500&lt;60, 0, IF(AJ2500&lt;70,2, IF(AJ2500&lt;80, 3, IF(AJ2500&lt;90,4, IF(AJ2500&lt;=100, 5, "?")))))</f>
        <v>2</v>
      </c>
      <c r="AN2500" s="4">
        <f>IF(AK2500&lt;60, 0, IF(AK2500&lt;70,2, IF(AK2500&lt;80, 3, IF(AK2500&lt;90,4, IF(AK2500&lt;=100, 5, "?")))))</f>
        <v>3</v>
      </c>
      <c r="AO2500" s="4">
        <f ca="1">AA2500</f>
        <v>1</v>
      </c>
      <c r="AP2500" s="4">
        <f ca="1">AB2500</f>
        <v>1</v>
      </c>
      <c r="AQ2500" s="4">
        <f ca="1">AC2500</f>
        <v>1</v>
      </c>
      <c r="AR2500" s="4">
        <f ca="1">AD2500</f>
        <v>0</v>
      </c>
      <c r="AS2500" s="4">
        <f ca="1">AE2500</f>
        <v>0</v>
      </c>
      <c r="AT2500" s="4" t="str">
        <f ca="1">Z2500</f>
        <v>C</v>
      </c>
      <c r="AU2500" s="4">
        <f>E2500</f>
        <v>70.8</v>
      </c>
      <c r="AV2500" s="4">
        <f>IF(AU2500&lt;60, 0, IF(AU2500&lt;70,2, IF(AU2500&lt;80, 3, IF(AU2500&lt;90,4, IF(AU2500&lt;=100, 5, "?")))))</f>
        <v>3</v>
      </c>
    </row>
    <row r="2501" spans="1:48" hidden="1" x14ac:dyDescent="0.2">
      <c r="A2501" s="2" t="s">
        <v>16</v>
      </c>
      <c r="B2501" s="3" t="s">
        <v>33</v>
      </c>
      <c r="C2501" s="3">
        <v>83.8</v>
      </c>
      <c r="D2501" s="3" t="s">
        <v>33</v>
      </c>
      <c r="E2501" s="3">
        <v>67.900000000000006</v>
      </c>
      <c r="F2501" s="3">
        <v>2</v>
      </c>
      <c r="G2501" s="3">
        <v>60</v>
      </c>
      <c r="H2501" s="3">
        <v>0</v>
      </c>
      <c r="I2501" s="3">
        <v>60</v>
      </c>
      <c r="J2501" s="3">
        <v>60</v>
      </c>
      <c r="K2501" s="3"/>
      <c r="L2501" s="3">
        <v>80</v>
      </c>
      <c r="M2501" s="3"/>
      <c r="N2501" s="3"/>
      <c r="O2501" s="4">
        <f>MAX(G2501:H2501)</f>
        <v>60</v>
      </c>
      <c r="P2501" s="4">
        <f>MAX(I2501:J2501)</f>
        <v>60</v>
      </c>
      <c r="Q2501" s="4">
        <f>ABS(O2501-C2501)</f>
        <v>23.799999999999997</v>
      </c>
      <c r="R2501" s="4">
        <f>ABS(P2501-C2501)</f>
        <v>23.799999999999997</v>
      </c>
      <c r="S2501" s="4" t="b">
        <f ca="1">OR(O2501=0,P2501=0,Q2501&gt;$Q$1,R2501&gt;$R$1,W2501="N", V2501=2)</f>
        <v>1</v>
      </c>
      <c r="T2501" s="4" t="str">
        <f>TRIM(CLEAN(D2501))</f>
        <v>برنامج بكالوريوس علم الحاسوب</v>
      </c>
      <c r="U2501" s="4">
        <f>COUNTIF(T:T,T2501)</f>
        <v>589</v>
      </c>
      <c r="V2501" s="4" t="str">
        <f>IF(E2501&lt;60, "F", IF(E2501&lt;70,"D", IF(E2501&lt;80, "C", IF(E2501&lt;90,"B", IF(E2501&lt;=100, "A", "?")))))</f>
        <v>D</v>
      </c>
      <c r="W2501" s="4" t="str" cm="1">
        <f t="array" aca="1" ref="W2501" ca="1">_xlfn.IFNA(INDIRECT($Y$1&amp;"!"&amp;W$1&amp;$Y2501),"N")</f>
        <v>D</v>
      </c>
      <c r="X2501" s="4">
        <f ca="1">COUNTIF(W:W,W2501)</f>
        <v>589</v>
      </c>
      <c r="Y2501" s="4">
        <f>MATCH(T2501,Coding!J:J,0)</f>
        <v>9</v>
      </c>
      <c r="Z2501" s="4" t="str" cm="1">
        <f t="array" aca="1" ref="Z2501" ca="1">_xlfn.IFNA(INDIRECT($Y$1&amp;"!"&amp;Z$1&amp;$Y2501),-1)</f>
        <v>D</v>
      </c>
      <c r="AA2501" s="4" cm="1">
        <f t="array" aca="1" ref="AA2501" ca="1">_xlfn.IFNA(INDIRECT($Y$1&amp;"!"&amp;AA$1&amp;$Y2501),-1)</f>
        <v>0</v>
      </c>
      <c r="AB2501" s="4" cm="1">
        <f t="array" aca="1" ref="AB2501" ca="1">_xlfn.IFNA(INDIRECT($Y$1&amp;"!"&amp;AB$1&amp;$Y2501),-1)</f>
        <v>1</v>
      </c>
      <c r="AC2501" s="4" cm="1">
        <f t="array" aca="1" ref="AC2501" ca="1">_xlfn.IFNA(INDIRECT($Y$1&amp;"!"&amp;AC$1&amp;$Y2501),-1)</f>
        <v>0</v>
      </c>
      <c r="AD2501" s="4" cm="1">
        <f t="array" aca="1" ref="AD2501" ca="1">_xlfn.IFNA(INDIRECT($Y$1&amp;"!"&amp;AD$1&amp;$Y2501),-1)</f>
        <v>0</v>
      </c>
      <c r="AE2501" s="4" cm="1">
        <f t="array" aca="1" ref="AE2501" ca="1">_xlfn.IFNA(INDIRECT($Y$1&amp;"!"&amp;AE$1&amp;$Y2501),-1)</f>
        <v>0</v>
      </c>
      <c r="AF2501" s="4" t="str">
        <f ca="1">_xlfn.CONCAT(W2501, "-",V2501)</f>
        <v>D-D</v>
      </c>
      <c r="AG2501" s="4" t="str">
        <f>TEXT(ROW()-2, "0000")</f>
        <v>2499</v>
      </c>
      <c r="AH2501" s="4" t="str">
        <f>IF(TRIM(CLEAN(A2501))="m", "male", IF(TRIM(CLEAN(A2501))="f","female", "missing"))</f>
        <v>female</v>
      </c>
      <c r="AI2501" s="4">
        <f>C2501</f>
        <v>83.8</v>
      </c>
      <c r="AJ2501" s="4">
        <f>O2501</f>
        <v>60</v>
      </c>
      <c r="AK2501" s="4">
        <f>P2501</f>
        <v>60</v>
      </c>
      <c r="AL2501" s="4">
        <f>IF(AI2501&lt;60, 0, IF(AI2501&lt;70,2, IF(AI2501&lt;80, 3, IF(AI2501&lt;90,4, IF(AI2501&lt;=100, 5, "?")))))</f>
        <v>4</v>
      </c>
      <c r="AM2501" s="4">
        <f>IF(AJ2501&lt;60, 0, IF(AJ2501&lt;70,2, IF(AJ2501&lt;80, 3, IF(AJ2501&lt;90,4, IF(AJ2501&lt;=100, 5, "?")))))</f>
        <v>2</v>
      </c>
      <c r="AN2501" s="4">
        <f>IF(AK2501&lt;60, 0, IF(AK2501&lt;70,2, IF(AK2501&lt;80, 3, IF(AK2501&lt;90,4, IF(AK2501&lt;=100, 5, "?")))))</f>
        <v>2</v>
      </c>
      <c r="AO2501" s="4">
        <f ca="1">AA2501</f>
        <v>0</v>
      </c>
      <c r="AP2501" s="4">
        <f ca="1">AB2501</f>
        <v>1</v>
      </c>
      <c r="AQ2501" s="4">
        <f ca="1">AC2501</f>
        <v>0</v>
      </c>
      <c r="AR2501" s="4">
        <f ca="1">AD2501</f>
        <v>0</v>
      </c>
      <c r="AS2501" s="4">
        <f ca="1">AE2501</f>
        <v>0</v>
      </c>
      <c r="AT2501" s="4" t="str">
        <f ca="1">Z2501</f>
        <v>D</v>
      </c>
      <c r="AU2501" s="4">
        <f>E2501</f>
        <v>67.900000000000006</v>
      </c>
      <c r="AV2501" s="4">
        <f>IF(AU2501&lt;60, 0, IF(AU2501&lt;70,2, IF(AU2501&lt;80, 3, IF(AU2501&lt;90,4, IF(AU2501&lt;=100, 5, "?")))))</f>
        <v>2</v>
      </c>
    </row>
    <row r="2502" spans="1:48" hidden="1" x14ac:dyDescent="0.2">
      <c r="A2502" s="2" t="s">
        <v>13</v>
      </c>
      <c r="B2502" s="3" t="s">
        <v>28</v>
      </c>
      <c r="C2502" s="3">
        <v>83.8</v>
      </c>
      <c r="D2502" s="3" t="s">
        <v>28</v>
      </c>
      <c r="E2502" s="3">
        <v>0</v>
      </c>
      <c r="F2502" s="3">
        <v>3</v>
      </c>
      <c r="G2502" s="3">
        <v>60</v>
      </c>
      <c r="H2502" s="3"/>
      <c r="I2502" s="3">
        <v>55</v>
      </c>
      <c r="J2502" s="3"/>
      <c r="K2502" s="3"/>
      <c r="L2502" s="3"/>
      <c r="M2502" s="3"/>
      <c r="N2502" s="3"/>
      <c r="O2502" s="4">
        <f>MAX(G2502:H2502)</f>
        <v>60</v>
      </c>
      <c r="P2502" s="4">
        <f>MAX(I2502:J2502)</f>
        <v>55</v>
      </c>
      <c r="Q2502" s="4">
        <f>ABS(O2502-C2502)</f>
        <v>23.799999999999997</v>
      </c>
      <c r="R2502" s="4">
        <f>ABS(P2502-C2502)</f>
        <v>28.799999999999997</v>
      </c>
      <c r="S2502" s="4" t="b">
        <f ca="1">OR(O2502=0,P2502=0,Q2502&gt;$Q$1,R2502&gt;$R$1,W2502="N", V2502=2)</f>
        <v>1</v>
      </c>
      <c r="T2502" s="4" t="str">
        <f>TRIM(CLEAN(D2502))</f>
        <v>برنامج بكالوريوس الهندسة الميكانيكية</v>
      </c>
      <c r="U2502" s="4">
        <f>COUNTIF(T:T,T2502)</f>
        <v>292</v>
      </c>
      <c r="V2502" s="4" t="str">
        <f>IF(E2502&lt;60, "F", IF(E2502&lt;70,"D", IF(E2502&lt;80, "C", IF(E2502&lt;90,"B", IF(E2502&lt;=100, "A", "?")))))</f>
        <v>F</v>
      </c>
      <c r="W2502" s="4" t="str" cm="1">
        <f t="array" aca="1" ref="W2502" ca="1">_xlfn.IFNA(INDIRECT($Y$1&amp;"!"&amp;W$1&amp;$Y2502),"N")</f>
        <v>E</v>
      </c>
      <c r="X2502" s="4">
        <f ca="1">COUNTIF(W:W,W2502)</f>
        <v>292</v>
      </c>
      <c r="Y2502" s="4">
        <f>MATCH(T2502,Coding!J:J,0)</f>
        <v>10</v>
      </c>
      <c r="Z2502" s="4" t="str" cm="1">
        <f t="array" aca="1" ref="Z2502" ca="1">_xlfn.IFNA(INDIRECT($Y$1&amp;"!"&amp;Z$1&amp;$Y2502),-1)</f>
        <v>E</v>
      </c>
      <c r="AA2502" s="4" cm="1">
        <f t="array" aca="1" ref="AA2502" ca="1">_xlfn.IFNA(INDIRECT($Y$1&amp;"!"&amp;AA$1&amp;$Y2502),-1)</f>
        <v>0</v>
      </c>
      <c r="AB2502" s="4" cm="1">
        <f t="array" aca="1" ref="AB2502" ca="1">_xlfn.IFNA(INDIRECT($Y$1&amp;"!"&amp;AB$1&amp;$Y2502),-1)</f>
        <v>0</v>
      </c>
      <c r="AC2502" s="4" cm="1">
        <f t="array" aca="1" ref="AC2502" ca="1">_xlfn.IFNA(INDIRECT($Y$1&amp;"!"&amp;AC$1&amp;$Y2502),-1)</f>
        <v>1</v>
      </c>
      <c r="AD2502" s="4" cm="1">
        <f t="array" aca="1" ref="AD2502" ca="1">_xlfn.IFNA(INDIRECT($Y$1&amp;"!"&amp;AD$1&amp;$Y2502),-1)</f>
        <v>0</v>
      </c>
      <c r="AE2502" s="4" cm="1">
        <f t="array" aca="1" ref="AE2502" ca="1">_xlfn.IFNA(INDIRECT($Y$1&amp;"!"&amp;AE$1&amp;$Y2502),-1)</f>
        <v>1</v>
      </c>
      <c r="AF2502" s="4" t="str">
        <f ca="1">_xlfn.CONCAT(W2502, "-",V2502)</f>
        <v>E-F</v>
      </c>
      <c r="AG2502" s="4" t="str">
        <f>TEXT(ROW()-2, "0000")</f>
        <v>2500</v>
      </c>
      <c r="AH2502" s="4" t="str">
        <f>IF(TRIM(CLEAN(A2502))="m", "male", IF(TRIM(CLEAN(A2502))="f","female", "missing"))</f>
        <v>male</v>
      </c>
      <c r="AI2502" s="4">
        <f>C2502</f>
        <v>83.8</v>
      </c>
      <c r="AJ2502" s="4">
        <f>O2502</f>
        <v>60</v>
      </c>
      <c r="AK2502" s="4">
        <f>P2502</f>
        <v>55</v>
      </c>
      <c r="AL2502" s="4">
        <f>IF(AI2502&lt;60, 0, IF(AI2502&lt;70,2, IF(AI2502&lt;80, 3, IF(AI2502&lt;90,4, IF(AI2502&lt;=100, 5, "?")))))</f>
        <v>4</v>
      </c>
      <c r="AM2502" s="4">
        <f>IF(AJ2502&lt;60, 0, IF(AJ2502&lt;70,2, IF(AJ2502&lt;80, 3, IF(AJ2502&lt;90,4, IF(AJ2502&lt;=100, 5, "?")))))</f>
        <v>2</v>
      </c>
      <c r="AN2502" s="4">
        <f>IF(AK2502&lt;60, 0, IF(AK2502&lt;70,2, IF(AK2502&lt;80, 3, IF(AK2502&lt;90,4, IF(AK2502&lt;=100, 5, "?")))))</f>
        <v>0</v>
      </c>
      <c r="AO2502" s="4">
        <f ca="1">AA2502</f>
        <v>0</v>
      </c>
      <c r="AP2502" s="4">
        <f ca="1">AB2502</f>
        <v>0</v>
      </c>
      <c r="AQ2502" s="4">
        <f ca="1">AC2502</f>
        <v>1</v>
      </c>
      <c r="AR2502" s="4">
        <f ca="1">AD2502</f>
        <v>0</v>
      </c>
      <c r="AS2502" s="4">
        <f ca="1">AE2502</f>
        <v>1</v>
      </c>
      <c r="AT2502" s="4" t="str">
        <f ca="1">Z2502</f>
        <v>E</v>
      </c>
      <c r="AU2502" s="4">
        <f>E2502</f>
        <v>0</v>
      </c>
      <c r="AV2502" s="4">
        <f>IF(AU2502&lt;60, 0, IF(AU2502&lt;70,2, IF(AU2502&lt;80, 3, IF(AU2502&lt;90,4, IF(AU2502&lt;=100, 5, "?")))))</f>
        <v>0</v>
      </c>
    </row>
    <row r="2503" spans="1:48" hidden="1" x14ac:dyDescent="0.2">
      <c r="A2503" s="2" t="s">
        <v>13</v>
      </c>
      <c r="B2503" s="3" t="s">
        <v>28</v>
      </c>
      <c r="C2503" s="3">
        <v>83.8</v>
      </c>
      <c r="D2503" s="3" t="s">
        <v>28</v>
      </c>
      <c r="E2503" s="3">
        <v>66.400000000000006</v>
      </c>
      <c r="F2503" s="3">
        <v>3</v>
      </c>
      <c r="G2503" s="3">
        <v>60</v>
      </c>
      <c r="H2503" s="3"/>
      <c r="I2503" s="3">
        <v>55</v>
      </c>
      <c r="J2503" s="3"/>
      <c r="K2503" s="3"/>
      <c r="L2503" s="3"/>
      <c r="M2503" s="3">
        <v>60</v>
      </c>
      <c r="N2503" s="3"/>
      <c r="O2503" s="4">
        <f>MAX(G2503:H2503)</f>
        <v>60</v>
      </c>
      <c r="P2503" s="4">
        <f>MAX(I2503:J2503)</f>
        <v>55</v>
      </c>
      <c r="Q2503" s="4">
        <f>ABS(O2503-C2503)</f>
        <v>23.799999999999997</v>
      </c>
      <c r="R2503" s="4">
        <f>ABS(P2503-C2503)</f>
        <v>28.799999999999997</v>
      </c>
      <c r="S2503" s="4" t="b">
        <f ca="1">OR(O2503=0,P2503=0,Q2503&gt;$Q$1,R2503&gt;$R$1,W2503="N", V2503=2)</f>
        <v>1</v>
      </c>
      <c r="T2503" s="4" t="str">
        <f>TRIM(CLEAN(D2503))</f>
        <v>برنامج بكالوريوس الهندسة الميكانيكية</v>
      </c>
      <c r="U2503" s="4">
        <f>COUNTIF(T:T,T2503)</f>
        <v>292</v>
      </c>
      <c r="V2503" s="4" t="str">
        <f>IF(E2503&lt;60, "F", IF(E2503&lt;70,"D", IF(E2503&lt;80, "C", IF(E2503&lt;90,"B", IF(E2503&lt;=100, "A", "?")))))</f>
        <v>D</v>
      </c>
      <c r="W2503" s="4" t="str" cm="1">
        <f t="array" aca="1" ref="W2503" ca="1">_xlfn.IFNA(INDIRECT($Y$1&amp;"!"&amp;W$1&amp;$Y2503),"N")</f>
        <v>E</v>
      </c>
      <c r="X2503" s="4">
        <f ca="1">COUNTIF(W:W,W2503)</f>
        <v>292</v>
      </c>
      <c r="Y2503" s="4">
        <f>MATCH(T2503,Coding!J:J,0)</f>
        <v>10</v>
      </c>
      <c r="Z2503" s="4" t="str" cm="1">
        <f t="array" aca="1" ref="Z2503" ca="1">_xlfn.IFNA(INDIRECT($Y$1&amp;"!"&amp;Z$1&amp;$Y2503),-1)</f>
        <v>E</v>
      </c>
      <c r="AA2503" s="4" cm="1">
        <f t="array" aca="1" ref="AA2503" ca="1">_xlfn.IFNA(INDIRECT($Y$1&amp;"!"&amp;AA$1&amp;$Y2503),-1)</f>
        <v>0</v>
      </c>
      <c r="AB2503" s="4" cm="1">
        <f t="array" aca="1" ref="AB2503" ca="1">_xlfn.IFNA(INDIRECT($Y$1&amp;"!"&amp;AB$1&amp;$Y2503),-1)</f>
        <v>0</v>
      </c>
      <c r="AC2503" s="4" cm="1">
        <f t="array" aca="1" ref="AC2503" ca="1">_xlfn.IFNA(INDIRECT($Y$1&amp;"!"&amp;AC$1&amp;$Y2503),-1)</f>
        <v>1</v>
      </c>
      <c r="AD2503" s="4" cm="1">
        <f t="array" aca="1" ref="AD2503" ca="1">_xlfn.IFNA(INDIRECT($Y$1&amp;"!"&amp;AD$1&amp;$Y2503),-1)</f>
        <v>0</v>
      </c>
      <c r="AE2503" s="4" cm="1">
        <f t="array" aca="1" ref="AE2503" ca="1">_xlfn.IFNA(INDIRECT($Y$1&amp;"!"&amp;AE$1&amp;$Y2503),-1)</f>
        <v>1</v>
      </c>
      <c r="AF2503" s="4" t="str">
        <f ca="1">_xlfn.CONCAT(W2503, "-",V2503)</f>
        <v>E-D</v>
      </c>
      <c r="AG2503" s="4" t="str">
        <f>TEXT(ROW()-2, "0000")</f>
        <v>2501</v>
      </c>
      <c r="AH2503" s="4" t="str">
        <f>IF(TRIM(CLEAN(A2503))="m", "male", IF(TRIM(CLEAN(A2503))="f","female", "missing"))</f>
        <v>male</v>
      </c>
      <c r="AI2503" s="4">
        <f>C2503</f>
        <v>83.8</v>
      </c>
      <c r="AJ2503" s="4">
        <f>O2503</f>
        <v>60</v>
      </c>
      <c r="AK2503" s="4">
        <f>P2503</f>
        <v>55</v>
      </c>
      <c r="AL2503" s="4">
        <f>IF(AI2503&lt;60, 0, IF(AI2503&lt;70,2, IF(AI2503&lt;80, 3, IF(AI2503&lt;90,4, IF(AI2503&lt;=100, 5, "?")))))</f>
        <v>4</v>
      </c>
      <c r="AM2503" s="4">
        <f>IF(AJ2503&lt;60, 0, IF(AJ2503&lt;70,2, IF(AJ2503&lt;80, 3, IF(AJ2503&lt;90,4, IF(AJ2503&lt;=100, 5, "?")))))</f>
        <v>2</v>
      </c>
      <c r="AN2503" s="4">
        <f>IF(AK2503&lt;60, 0, IF(AK2503&lt;70,2, IF(AK2503&lt;80, 3, IF(AK2503&lt;90,4, IF(AK2503&lt;=100, 5, "?")))))</f>
        <v>0</v>
      </c>
      <c r="AO2503" s="4">
        <f ca="1">AA2503</f>
        <v>0</v>
      </c>
      <c r="AP2503" s="4">
        <f ca="1">AB2503</f>
        <v>0</v>
      </c>
      <c r="AQ2503" s="4">
        <f ca="1">AC2503</f>
        <v>1</v>
      </c>
      <c r="AR2503" s="4">
        <f ca="1">AD2503</f>
        <v>0</v>
      </c>
      <c r="AS2503" s="4">
        <f ca="1">AE2503</f>
        <v>1</v>
      </c>
      <c r="AT2503" s="4" t="str">
        <f ca="1">Z2503</f>
        <v>E</v>
      </c>
      <c r="AU2503" s="4">
        <f>E2503</f>
        <v>66.400000000000006</v>
      </c>
      <c r="AV2503" s="4">
        <f>IF(AU2503&lt;60, 0, IF(AU2503&lt;70,2, IF(AU2503&lt;80, 3, IF(AU2503&lt;90,4, IF(AU2503&lt;=100, 5, "?")))))</f>
        <v>2</v>
      </c>
    </row>
    <row r="2504" spans="1:48" hidden="1" x14ac:dyDescent="0.2">
      <c r="A2504" s="2" t="s">
        <v>16</v>
      </c>
      <c r="B2504" s="3" t="s">
        <v>36</v>
      </c>
      <c r="C2504" s="3">
        <v>89.7</v>
      </c>
      <c r="D2504" s="3" t="s">
        <v>36</v>
      </c>
      <c r="E2504" s="3">
        <v>67.8</v>
      </c>
      <c r="F2504" s="3">
        <v>2</v>
      </c>
      <c r="G2504" s="3">
        <v>60</v>
      </c>
      <c r="H2504" s="3">
        <v>66</v>
      </c>
      <c r="I2504" s="3">
        <v>71</v>
      </c>
      <c r="J2504" s="3">
        <v>81</v>
      </c>
      <c r="K2504" s="3"/>
      <c r="L2504" s="3"/>
      <c r="M2504" s="3">
        <v>70</v>
      </c>
      <c r="N2504" s="3"/>
      <c r="O2504" s="4">
        <f>MAX(G2504:H2504)</f>
        <v>66</v>
      </c>
      <c r="P2504" s="4">
        <f>MAX(I2504:J2504)</f>
        <v>81</v>
      </c>
      <c r="Q2504" s="4">
        <f>ABS(O2504-C2504)</f>
        <v>23.700000000000003</v>
      </c>
      <c r="R2504" s="4">
        <f>ABS(P2504-C2504)</f>
        <v>8.7000000000000028</v>
      </c>
      <c r="S2504" s="4" t="b">
        <f ca="1">OR(O2504=0,P2504=0,Q2504&gt;$Q$1,R2504&gt;$R$1,W2504="N", V2504=2)</f>
        <v>1</v>
      </c>
      <c r="T2504" s="4" t="str">
        <f>TRIM(CLEAN(D2504))</f>
        <v>برنامج بكالوريوس هندسة أنظمة الحاسوب</v>
      </c>
      <c r="U2504" s="4">
        <f>COUNTIF(T:T,T2504)</f>
        <v>549</v>
      </c>
      <c r="V2504" s="4" t="str">
        <f>IF(E2504&lt;60, "F", IF(E2504&lt;70,"D", IF(E2504&lt;80, "C", IF(E2504&lt;90,"B", IF(E2504&lt;=100, "A", "?")))))</f>
        <v>D</v>
      </c>
      <c r="W2504" s="4" t="str" cm="1">
        <f t="array" aca="1" ref="W2504" ca="1">_xlfn.IFNA(INDIRECT($Y$1&amp;"!"&amp;W$1&amp;$Y2504),"N")</f>
        <v>A</v>
      </c>
      <c r="X2504" s="4">
        <f ca="1">COUNTIF(W:W,W2504)</f>
        <v>861</v>
      </c>
      <c r="Y2504" s="4">
        <f>MATCH(T2504,Coding!J:J,0)</f>
        <v>3</v>
      </c>
      <c r="Z2504" s="4" t="str" cm="1">
        <f t="array" aca="1" ref="Z2504" ca="1">_xlfn.IFNA(INDIRECT($Y$1&amp;"!"&amp;Z$1&amp;$Y2504),-1)</f>
        <v>A</v>
      </c>
      <c r="AA2504" s="4" cm="1">
        <f t="array" aca="1" ref="AA2504" ca="1">_xlfn.IFNA(INDIRECT($Y$1&amp;"!"&amp;AA$1&amp;$Y2504),-1)</f>
        <v>0</v>
      </c>
      <c r="AB2504" s="4" cm="1">
        <f t="array" aca="1" ref="AB2504" ca="1">_xlfn.IFNA(INDIRECT($Y$1&amp;"!"&amp;AB$1&amp;$Y2504),-1)</f>
        <v>1</v>
      </c>
      <c r="AC2504" s="4" cm="1">
        <f t="array" aca="1" ref="AC2504" ca="1">_xlfn.IFNA(INDIRECT($Y$1&amp;"!"&amp;AC$1&amp;$Y2504),-1)</f>
        <v>1</v>
      </c>
      <c r="AD2504" s="4" cm="1">
        <f t="array" aca="1" ref="AD2504" ca="1">_xlfn.IFNA(INDIRECT($Y$1&amp;"!"&amp;AD$1&amp;$Y2504),-1)</f>
        <v>1</v>
      </c>
      <c r="AE2504" s="4" cm="1">
        <f t="array" aca="1" ref="AE2504" ca="1">_xlfn.IFNA(INDIRECT($Y$1&amp;"!"&amp;AE$1&amp;$Y2504),-1)</f>
        <v>0</v>
      </c>
      <c r="AF2504" s="4" t="str">
        <f ca="1">_xlfn.CONCAT(W2504, "-",V2504)</f>
        <v>A-D</v>
      </c>
      <c r="AG2504" s="4" t="str">
        <f>TEXT(ROW()-2, "0000")</f>
        <v>2502</v>
      </c>
      <c r="AH2504" s="4" t="str">
        <f>IF(TRIM(CLEAN(A2504))="m", "male", IF(TRIM(CLEAN(A2504))="f","female", "missing"))</f>
        <v>female</v>
      </c>
      <c r="AI2504" s="4">
        <f>C2504</f>
        <v>89.7</v>
      </c>
      <c r="AJ2504" s="4">
        <f>O2504</f>
        <v>66</v>
      </c>
      <c r="AK2504" s="4">
        <f>P2504</f>
        <v>81</v>
      </c>
      <c r="AL2504" s="4">
        <f>IF(AI2504&lt;60, 0, IF(AI2504&lt;70,2, IF(AI2504&lt;80, 3, IF(AI2504&lt;90,4, IF(AI2504&lt;=100, 5, "?")))))</f>
        <v>4</v>
      </c>
      <c r="AM2504" s="4">
        <f>IF(AJ2504&lt;60, 0, IF(AJ2504&lt;70,2, IF(AJ2504&lt;80, 3, IF(AJ2504&lt;90,4, IF(AJ2504&lt;=100, 5, "?")))))</f>
        <v>2</v>
      </c>
      <c r="AN2504" s="4">
        <f>IF(AK2504&lt;60, 0, IF(AK2504&lt;70,2, IF(AK2504&lt;80, 3, IF(AK2504&lt;90,4, IF(AK2504&lt;=100, 5, "?")))))</f>
        <v>4</v>
      </c>
      <c r="AO2504" s="4">
        <f ca="1">AA2504</f>
        <v>0</v>
      </c>
      <c r="AP2504" s="4">
        <f ca="1">AB2504</f>
        <v>1</v>
      </c>
      <c r="AQ2504" s="4">
        <f ca="1">AC2504</f>
        <v>1</v>
      </c>
      <c r="AR2504" s="4">
        <f ca="1">AD2504</f>
        <v>1</v>
      </c>
      <c r="AS2504" s="4">
        <f ca="1">AE2504</f>
        <v>0</v>
      </c>
      <c r="AT2504" s="4" t="str">
        <f ca="1">Z2504</f>
        <v>A</v>
      </c>
      <c r="AU2504" s="4">
        <f>E2504</f>
        <v>67.8</v>
      </c>
      <c r="AV2504" s="4">
        <f>IF(AU2504&lt;60, 0, IF(AU2504&lt;70,2, IF(AU2504&lt;80, 3, IF(AU2504&lt;90,4, IF(AU2504&lt;=100, 5, "?")))))</f>
        <v>2</v>
      </c>
    </row>
    <row r="2505" spans="1:48" hidden="1" x14ac:dyDescent="0.2">
      <c r="A2505" s="2" t="s">
        <v>16</v>
      </c>
      <c r="B2505" s="3" t="s">
        <v>37</v>
      </c>
      <c r="C2505" s="3">
        <v>95.7</v>
      </c>
      <c r="D2505" s="3" t="s">
        <v>37</v>
      </c>
      <c r="E2505" s="3">
        <v>82.1</v>
      </c>
      <c r="F2505" s="3">
        <v>2</v>
      </c>
      <c r="G2505" s="3">
        <v>72</v>
      </c>
      <c r="H2505" s="3">
        <v>0</v>
      </c>
      <c r="I2505" s="3">
        <v>84</v>
      </c>
      <c r="J2505" s="3">
        <v>0</v>
      </c>
      <c r="K2505" s="3"/>
      <c r="L2505" s="3"/>
      <c r="M2505" s="3">
        <v>87</v>
      </c>
      <c r="N2505" s="3"/>
      <c r="O2505" s="4">
        <f>MAX(G2505:H2505)</f>
        <v>72</v>
      </c>
      <c r="P2505" s="4">
        <f>MAX(I2505:J2505)</f>
        <v>84</v>
      </c>
      <c r="Q2505" s="4">
        <f>ABS(O2505-C2505)</f>
        <v>23.700000000000003</v>
      </c>
      <c r="R2505" s="4">
        <f>ABS(P2505-C2505)</f>
        <v>11.700000000000003</v>
      </c>
      <c r="S2505" s="4" t="b">
        <f ca="1">OR(O2505=0,P2505=0,Q2505&gt;$Q$1,R2505&gt;$R$1,W2505="N", V2505=2)</f>
        <v>1</v>
      </c>
      <c r="T2505" s="4" t="str">
        <f>TRIM(CLEAN(D2505))</f>
        <v>كلية الهندسة والتكنولوجيا</v>
      </c>
      <c r="U2505" s="4">
        <f>COUNTIF(T:T,T2505)</f>
        <v>173</v>
      </c>
      <c r="V2505" s="4" t="str">
        <f>IF(E2505&lt;60, "F", IF(E2505&lt;70,"D", IF(E2505&lt;80, "C", IF(E2505&lt;90,"B", IF(E2505&lt;=100, "A", "?")))))</f>
        <v>B</v>
      </c>
      <c r="W2505" s="4" t="str" cm="1">
        <f t="array" aca="1" ref="W2505" ca="1">_xlfn.IFNA(INDIRECT($Y$1&amp;"!"&amp;W$1&amp;$Y2505),"N")</f>
        <v>A</v>
      </c>
      <c r="X2505" s="4">
        <f ca="1">COUNTIF(W:W,W2505)</f>
        <v>861</v>
      </c>
      <c r="Y2505" s="4">
        <f>MATCH(T2505,Coding!J:J,0)</f>
        <v>4</v>
      </c>
      <c r="Z2505" s="4" t="str" cm="1">
        <f t="array" aca="1" ref="Z2505" ca="1">_xlfn.IFNA(INDIRECT($Y$1&amp;"!"&amp;Z$1&amp;$Y2505),-1)</f>
        <v>A</v>
      </c>
      <c r="AA2505" s="4" cm="1">
        <f t="array" aca="1" ref="AA2505" ca="1">_xlfn.IFNA(INDIRECT($Y$1&amp;"!"&amp;AA$1&amp;$Y2505),-1)</f>
        <v>0</v>
      </c>
      <c r="AB2505" s="4" cm="1">
        <f t="array" aca="1" ref="AB2505" ca="1">_xlfn.IFNA(INDIRECT($Y$1&amp;"!"&amp;AB$1&amp;$Y2505),-1)</f>
        <v>1</v>
      </c>
      <c r="AC2505" s="4" cm="1">
        <f t="array" aca="1" ref="AC2505" ca="1">_xlfn.IFNA(INDIRECT($Y$1&amp;"!"&amp;AC$1&amp;$Y2505),-1)</f>
        <v>1</v>
      </c>
      <c r="AD2505" s="4" cm="1">
        <f t="array" aca="1" ref="AD2505" ca="1">_xlfn.IFNA(INDIRECT($Y$1&amp;"!"&amp;AD$1&amp;$Y2505),-1)</f>
        <v>1</v>
      </c>
      <c r="AE2505" s="4" cm="1">
        <f t="array" aca="1" ref="AE2505" ca="1">_xlfn.IFNA(INDIRECT($Y$1&amp;"!"&amp;AE$1&amp;$Y2505),-1)</f>
        <v>0</v>
      </c>
      <c r="AF2505" s="4" t="str">
        <f ca="1">_xlfn.CONCAT(W2505, "-",V2505)</f>
        <v>A-B</v>
      </c>
      <c r="AG2505" s="4" t="str">
        <f>TEXT(ROW()-2, "0000")</f>
        <v>2503</v>
      </c>
      <c r="AH2505" s="4" t="str">
        <f>IF(TRIM(CLEAN(A2505))="m", "male", IF(TRIM(CLEAN(A2505))="f","female", "missing"))</f>
        <v>female</v>
      </c>
      <c r="AI2505" s="4">
        <f>C2505</f>
        <v>95.7</v>
      </c>
      <c r="AJ2505" s="4">
        <f>O2505</f>
        <v>72</v>
      </c>
      <c r="AK2505" s="4">
        <f>P2505</f>
        <v>84</v>
      </c>
      <c r="AL2505" s="4">
        <f>IF(AI2505&lt;60, 0, IF(AI2505&lt;70,2, IF(AI2505&lt;80, 3, IF(AI2505&lt;90,4, IF(AI2505&lt;=100, 5, "?")))))</f>
        <v>5</v>
      </c>
      <c r="AM2505" s="4">
        <f>IF(AJ2505&lt;60, 0, IF(AJ2505&lt;70,2, IF(AJ2505&lt;80, 3, IF(AJ2505&lt;90,4, IF(AJ2505&lt;=100, 5, "?")))))</f>
        <v>3</v>
      </c>
      <c r="AN2505" s="4">
        <f>IF(AK2505&lt;60, 0, IF(AK2505&lt;70,2, IF(AK2505&lt;80, 3, IF(AK2505&lt;90,4, IF(AK2505&lt;=100, 5, "?")))))</f>
        <v>4</v>
      </c>
      <c r="AO2505" s="4">
        <f ca="1">AA2505</f>
        <v>0</v>
      </c>
      <c r="AP2505" s="4">
        <f ca="1">AB2505</f>
        <v>1</v>
      </c>
      <c r="AQ2505" s="4">
        <f ca="1">AC2505</f>
        <v>1</v>
      </c>
      <c r="AR2505" s="4">
        <f ca="1">AD2505</f>
        <v>1</v>
      </c>
      <c r="AS2505" s="4">
        <f ca="1">AE2505</f>
        <v>0</v>
      </c>
      <c r="AT2505" s="4" t="str">
        <f ca="1">Z2505</f>
        <v>A</v>
      </c>
      <c r="AU2505" s="4">
        <f>E2505</f>
        <v>82.1</v>
      </c>
      <c r="AV2505" s="4">
        <f>IF(AU2505&lt;60, 0, IF(AU2505&lt;70,2, IF(AU2505&lt;80, 3, IF(AU2505&lt;90,4, IF(AU2505&lt;=100, 5, "?")))))</f>
        <v>4</v>
      </c>
    </row>
    <row r="2506" spans="1:48" hidden="1" x14ac:dyDescent="0.2">
      <c r="A2506" s="2" t="s">
        <v>13</v>
      </c>
      <c r="B2506" s="3" t="s">
        <v>14</v>
      </c>
      <c r="C2506" s="3">
        <v>89.7</v>
      </c>
      <c r="D2506" s="3" t="s">
        <v>26</v>
      </c>
      <c r="E2506" s="3">
        <v>79.5</v>
      </c>
      <c r="F2506" s="3">
        <v>1</v>
      </c>
      <c r="G2506" s="3">
        <v>63</v>
      </c>
      <c r="H2506" s="3">
        <v>66</v>
      </c>
      <c r="I2506" s="3">
        <v>81</v>
      </c>
      <c r="J2506" s="3">
        <v>90</v>
      </c>
      <c r="K2506" s="3">
        <v>80</v>
      </c>
      <c r="L2506" s="3"/>
      <c r="M2506" s="3">
        <v>83</v>
      </c>
      <c r="N2506" s="3"/>
      <c r="O2506" s="4">
        <f>MAX(G2506:H2506)</f>
        <v>66</v>
      </c>
      <c r="P2506" s="4">
        <f>MAX(I2506:J2506)</f>
        <v>90</v>
      </c>
      <c r="Q2506" s="4">
        <f>ABS(O2506-C2506)</f>
        <v>23.700000000000003</v>
      </c>
      <c r="R2506" s="4">
        <f>ABS(P2506-C2506)</f>
        <v>0.29999999999999716</v>
      </c>
      <c r="S2506" s="4" t="b">
        <f ca="1">OR(O2506=0,P2506=0,Q2506&gt;$Q$1,R2506&gt;$R$1,W2506="N", V2506=2)</f>
        <v>1</v>
      </c>
      <c r="T2506" s="4" t="str">
        <f>TRIM(CLEAN(D2506))</f>
        <v>برنامج بكالوريوس الهندسة المدنية</v>
      </c>
      <c r="U2506" s="4">
        <f>COUNTIF(T:T,T2506)</f>
        <v>723</v>
      </c>
      <c r="V2506" s="4" t="str">
        <f>IF(E2506&lt;60, "F", IF(E2506&lt;70,"D", IF(E2506&lt;80, "C", IF(E2506&lt;90,"B", IF(E2506&lt;=100, "A", "?")))))</f>
        <v>C</v>
      </c>
      <c r="W2506" s="4" t="str" cm="1">
        <f t="array" aca="1" ref="W2506" ca="1">_xlfn.IFNA(INDIRECT($Y$1&amp;"!"&amp;W$1&amp;$Y2506),"N")</f>
        <v>C</v>
      </c>
      <c r="X2506" s="4">
        <f ca="1">COUNTIF(W:W,W2506)</f>
        <v>747</v>
      </c>
      <c r="Y2506" s="4">
        <f>MATCH(T2506,Coding!J:J,0)</f>
        <v>8</v>
      </c>
      <c r="Z2506" s="4" t="str" cm="1">
        <f t="array" aca="1" ref="Z2506" ca="1">_xlfn.IFNA(INDIRECT($Y$1&amp;"!"&amp;Z$1&amp;$Y2506),-1)</f>
        <v>C</v>
      </c>
      <c r="AA2506" s="4" cm="1">
        <f t="array" aca="1" ref="AA2506" ca="1">_xlfn.IFNA(INDIRECT($Y$1&amp;"!"&amp;AA$1&amp;$Y2506),-1)</f>
        <v>1</v>
      </c>
      <c r="AB2506" s="4" cm="1">
        <f t="array" aca="1" ref="AB2506" ca="1">_xlfn.IFNA(INDIRECT($Y$1&amp;"!"&amp;AB$1&amp;$Y2506),-1)</f>
        <v>1</v>
      </c>
      <c r="AC2506" s="4" cm="1">
        <f t="array" aca="1" ref="AC2506" ca="1">_xlfn.IFNA(INDIRECT($Y$1&amp;"!"&amp;AC$1&amp;$Y2506),-1)</f>
        <v>1</v>
      </c>
      <c r="AD2506" s="4" cm="1">
        <f t="array" aca="1" ref="AD2506" ca="1">_xlfn.IFNA(INDIRECT($Y$1&amp;"!"&amp;AD$1&amp;$Y2506),-1)</f>
        <v>0</v>
      </c>
      <c r="AE2506" s="4" cm="1">
        <f t="array" aca="1" ref="AE2506" ca="1">_xlfn.IFNA(INDIRECT($Y$1&amp;"!"&amp;AE$1&amp;$Y2506),-1)</f>
        <v>0</v>
      </c>
      <c r="AF2506" s="4" t="str">
        <f ca="1">_xlfn.CONCAT(W2506, "-",V2506)</f>
        <v>C-C</v>
      </c>
      <c r="AG2506" s="4" t="str">
        <f>TEXT(ROW()-2, "0000")</f>
        <v>2504</v>
      </c>
      <c r="AH2506" s="4" t="str">
        <f>IF(TRIM(CLEAN(A2506))="m", "male", IF(TRIM(CLEAN(A2506))="f","female", "missing"))</f>
        <v>male</v>
      </c>
      <c r="AI2506" s="4">
        <f>C2506</f>
        <v>89.7</v>
      </c>
      <c r="AJ2506" s="4">
        <f>O2506</f>
        <v>66</v>
      </c>
      <c r="AK2506" s="4">
        <f>P2506</f>
        <v>90</v>
      </c>
      <c r="AL2506" s="4">
        <f>IF(AI2506&lt;60, 0, IF(AI2506&lt;70,2, IF(AI2506&lt;80, 3, IF(AI2506&lt;90,4, IF(AI2506&lt;=100, 5, "?")))))</f>
        <v>4</v>
      </c>
      <c r="AM2506" s="4">
        <f>IF(AJ2506&lt;60, 0, IF(AJ2506&lt;70,2, IF(AJ2506&lt;80, 3, IF(AJ2506&lt;90,4, IF(AJ2506&lt;=100, 5, "?")))))</f>
        <v>2</v>
      </c>
      <c r="AN2506" s="4">
        <f>IF(AK2506&lt;60, 0, IF(AK2506&lt;70,2, IF(AK2506&lt;80, 3, IF(AK2506&lt;90,4, IF(AK2506&lt;=100, 5, "?")))))</f>
        <v>5</v>
      </c>
      <c r="AO2506" s="4">
        <f ca="1">AA2506</f>
        <v>1</v>
      </c>
      <c r="AP2506" s="4">
        <f ca="1">AB2506</f>
        <v>1</v>
      </c>
      <c r="AQ2506" s="4">
        <f ca="1">AC2506</f>
        <v>1</v>
      </c>
      <c r="AR2506" s="4">
        <f ca="1">AD2506</f>
        <v>0</v>
      </c>
      <c r="AS2506" s="4">
        <f ca="1">AE2506</f>
        <v>0</v>
      </c>
      <c r="AT2506" s="4" t="str">
        <f ca="1">Z2506</f>
        <v>C</v>
      </c>
      <c r="AU2506" s="4">
        <f>E2506</f>
        <v>79.5</v>
      </c>
      <c r="AV2506" s="4">
        <f>IF(AU2506&lt;60, 0, IF(AU2506&lt;70,2, IF(AU2506&lt;80, 3, IF(AU2506&lt;90,4, IF(AU2506&lt;=100, 5, "?")))))</f>
        <v>3</v>
      </c>
    </row>
    <row r="2507" spans="1:48" hidden="1" x14ac:dyDescent="0.2">
      <c r="A2507" s="2" t="s">
        <v>13</v>
      </c>
      <c r="B2507" s="3" t="s">
        <v>33</v>
      </c>
      <c r="C2507" s="3">
        <v>73.7</v>
      </c>
      <c r="D2507" s="3" t="s">
        <v>33</v>
      </c>
      <c r="E2507" s="3">
        <v>50.9</v>
      </c>
      <c r="F2507" s="3">
        <v>3</v>
      </c>
      <c r="G2507" s="3">
        <v>50</v>
      </c>
      <c r="H2507" s="3"/>
      <c r="I2507" s="3">
        <v>50</v>
      </c>
      <c r="J2507" s="3"/>
      <c r="K2507" s="3"/>
      <c r="L2507" s="3"/>
      <c r="M2507" s="3"/>
      <c r="N2507" s="3"/>
      <c r="O2507" s="4">
        <f>MAX(G2507:H2507)</f>
        <v>50</v>
      </c>
      <c r="P2507" s="4">
        <f>MAX(I2507:J2507)</f>
        <v>50</v>
      </c>
      <c r="Q2507" s="4">
        <f>ABS(O2507-C2507)</f>
        <v>23.700000000000003</v>
      </c>
      <c r="R2507" s="4">
        <f>ABS(P2507-C2507)</f>
        <v>23.700000000000003</v>
      </c>
      <c r="S2507" s="4" t="b">
        <f ca="1">OR(O2507=0,P2507=0,Q2507&gt;$Q$1,R2507&gt;$R$1,W2507="N", V2507=2)</f>
        <v>1</v>
      </c>
      <c r="T2507" s="4" t="str">
        <f>TRIM(CLEAN(D2507))</f>
        <v>برنامج بكالوريوس علم الحاسوب</v>
      </c>
      <c r="U2507" s="4">
        <f>COUNTIF(T:T,T2507)</f>
        <v>589</v>
      </c>
      <c r="V2507" s="4" t="str">
        <f>IF(E2507&lt;60, "F", IF(E2507&lt;70,"D", IF(E2507&lt;80, "C", IF(E2507&lt;90,"B", IF(E2507&lt;=100, "A", "?")))))</f>
        <v>F</v>
      </c>
      <c r="W2507" s="4" t="str" cm="1">
        <f t="array" aca="1" ref="W2507" ca="1">_xlfn.IFNA(INDIRECT($Y$1&amp;"!"&amp;W$1&amp;$Y2507),"N")</f>
        <v>D</v>
      </c>
      <c r="X2507" s="4">
        <f ca="1">COUNTIF(W:W,W2507)</f>
        <v>589</v>
      </c>
      <c r="Y2507" s="4">
        <f>MATCH(T2507,Coding!J:J,0)</f>
        <v>9</v>
      </c>
      <c r="Z2507" s="4" t="str" cm="1">
        <f t="array" aca="1" ref="Z2507" ca="1">_xlfn.IFNA(INDIRECT($Y$1&amp;"!"&amp;Z$1&amp;$Y2507),-1)</f>
        <v>D</v>
      </c>
      <c r="AA2507" s="4" cm="1">
        <f t="array" aca="1" ref="AA2507" ca="1">_xlfn.IFNA(INDIRECT($Y$1&amp;"!"&amp;AA$1&amp;$Y2507),-1)</f>
        <v>0</v>
      </c>
      <c r="AB2507" s="4" cm="1">
        <f t="array" aca="1" ref="AB2507" ca="1">_xlfn.IFNA(INDIRECT($Y$1&amp;"!"&amp;AB$1&amp;$Y2507),-1)</f>
        <v>1</v>
      </c>
      <c r="AC2507" s="4" cm="1">
        <f t="array" aca="1" ref="AC2507" ca="1">_xlfn.IFNA(INDIRECT($Y$1&amp;"!"&amp;AC$1&amp;$Y2507),-1)</f>
        <v>0</v>
      </c>
      <c r="AD2507" s="4" cm="1">
        <f t="array" aca="1" ref="AD2507" ca="1">_xlfn.IFNA(INDIRECT($Y$1&amp;"!"&amp;AD$1&amp;$Y2507),-1)</f>
        <v>0</v>
      </c>
      <c r="AE2507" s="4" cm="1">
        <f t="array" aca="1" ref="AE2507" ca="1">_xlfn.IFNA(INDIRECT($Y$1&amp;"!"&amp;AE$1&amp;$Y2507),-1)</f>
        <v>0</v>
      </c>
      <c r="AF2507" s="4" t="str">
        <f ca="1">_xlfn.CONCAT(W2507, "-",V2507)</f>
        <v>D-F</v>
      </c>
      <c r="AG2507" s="4" t="str">
        <f>TEXT(ROW()-2, "0000")</f>
        <v>2505</v>
      </c>
      <c r="AH2507" s="4" t="str">
        <f>IF(TRIM(CLEAN(A2507))="m", "male", IF(TRIM(CLEAN(A2507))="f","female", "missing"))</f>
        <v>male</v>
      </c>
      <c r="AI2507" s="4">
        <f>C2507</f>
        <v>73.7</v>
      </c>
      <c r="AJ2507" s="4">
        <f>O2507</f>
        <v>50</v>
      </c>
      <c r="AK2507" s="4">
        <f>P2507</f>
        <v>50</v>
      </c>
      <c r="AL2507" s="4">
        <f>IF(AI2507&lt;60, 0, IF(AI2507&lt;70,2, IF(AI2507&lt;80, 3, IF(AI2507&lt;90,4, IF(AI2507&lt;=100, 5, "?")))))</f>
        <v>3</v>
      </c>
      <c r="AM2507" s="4">
        <f>IF(AJ2507&lt;60, 0, IF(AJ2507&lt;70,2, IF(AJ2507&lt;80, 3, IF(AJ2507&lt;90,4, IF(AJ2507&lt;=100, 5, "?")))))</f>
        <v>0</v>
      </c>
      <c r="AN2507" s="4">
        <f>IF(AK2507&lt;60, 0, IF(AK2507&lt;70,2, IF(AK2507&lt;80, 3, IF(AK2507&lt;90,4, IF(AK2507&lt;=100, 5, "?")))))</f>
        <v>0</v>
      </c>
      <c r="AO2507" s="4">
        <f ca="1">AA2507</f>
        <v>0</v>
      </c>
      <c r="AP2507" s="4">
        <f ca="1">AB2507</f>
        <v>1</v>
      </c>
      <c r="AQ2507" s="4">
        <f ca="1">AC2507</f>
        <v>0</v>
      </c>
      <c r="AR2507" s="4">
        <f ca="1">AD2507</f>
        <v>0</v>
      </c>
      <c r="AS2507" s="4">
        <f ca="1">AE2507</f>
        <v>0</v>
      </c>
      <c r="AT2507" s="4" t="str">
        <f ca="1">Z2507</f>
        <v>D</v>
      </c>
      <c r="AU2507" s="4">
        <f>E2507</f>
        <v>50.9</v>
      </c>
      <c r="AV2507" s="4">
        <f>IF(AU2507&lt;60, 0, IF(AU2507&lt;70,2, IF(AU2507&lt;80, 3, IF(AU2507&lt;90,4, IF(AU2507&lt;=100, 5, "?")))))</f>
        <v>0</v>
      </c>
    </row>
    <row r="2508" spans="1:48" hidden="1" x14ac:dyDescent="0.2">
      <c r="A2508" s="2" t="s">
        <v>13</v>
      </c>
      <c r="B2508" s="3" t="s">
        <v>33</v>
      </c>
      <c r="C2508" s="3">
        <v>85.7</v>
      </c>
      <c r="D2508" s="3" t="s">
        <v>33</v>
      </c>
      <c r="E2508" s="3">
        <v>70.2</v>
      </c>
      <c r="F2508" s="3">
        <v>3</v>
      </c>
      <c r="G2508" s="3">
        <v>62</v>
      </c>
      <c r="H2508" s="3">
        <v>60</v>
      </c>
      <c r="I2508" s="3">
        <v>70</v>
      </c>
      <c r="J2508" s="3">
        <v>68</v>
      </c>
      <c r="K2508" s="3"/>
      <c r="L2508" s="3">
        <v>80</v>
      </c>
      <c r="M2508" s="3"/>
      <c r="N2508" s="3"/>
      <c r="O2508" s="4">
        <f>MAX(G2508:H2508)</f>
        <v>62</v>
      </c>
      <c r="P2508" s="4">
        <f>MAX(I2508:J2508)</f>
        <v>70</v>
      </c>
      <c r="Q2508" s="4">
        <f>ABS(O2508-C2508)</f>
        <v>23.700000000000003</v>
      </c>
      <c r="R2508" s="4">
        <f>ABS(P2508-C2508)</f>
        <v>15.700000000000003</v>
      </c>
      <c r="S2508" s="4" t="b">
        <f ca="1">OR(O2508=0,P2508=0,Q2508&gt;$Q$1,R2508&gt;$R$1,W2508="N", V2508=2)</f>
        <v>1</v>
      </c>
      <c r="T2508" s="4" t="str">
        <f>TRIM(CLEAN(D2508))</f>
        <v>برنامج بكالوريوس علم الحاسوب</v>
      </c>
      <c r="U2508" s="4">
        <f>COUNTIF(T:T,T2508)</f>
        <v>589</v>
      </c>
      <c r="V2508" s="4" t="str">
        <f>IF(E2508&lt;60, "F", IF(E2508&lt;70,"D", IF(E2508&lt;80, "C", IF(E2508&lt;90,"B", IF(E2508&lt;=100, "A", "?")))))</f>
        <v>C</v>
      </c>
      <c r="W2508" s="4" t="str" cm="1">
        <f t="array" aca="1" ref="W2508" ca="1">_xlfn.IFNA(INDIRECT($Y$1&amp;"!"&amp;W$1&amp;$Y2508),"N")</f>
        <v>D</v>
      </c>
      <c r="X2508" s="4">
        <f ca="1">COUNTIF(W:W,W2508)</f>
        <v>589</v>
      </c>
      <c r="Y2508" s="4">
        <f>MATCH(T2508,Coding!J:J,0)</f>
        <v>9</v>
      </c>
      <c r="Z2508" s="4" t="str" cm="1">
        <f t="array" aca="1" ref="Z2508" ca="1">_xlfn.IFNA(INDIRECT($Y$1&amp;"!"&amp;Z$1&amp;$Y2508),-1)</f>
        <v>D</v>
      </c>
      <c r="AA2508" s="4" cm="1">
        <f t="array" aca="1" ref="AA2508" ca="1">_xlfn.IFNA(INDIRECT($Y$1&amp;"!"&amp;AA$1&amp;$Y2508),-1)</f>
        <v>0</v>
      </c>
      <c r="AB2508" s="4" cm="1">
        <f t="array" aca="1" ref="AB2508" ca="1">_xlfn.IFNA(INDIRECT($Y$1&amp;"!"&amp;AB$1&amp;$Y2508),-1)</f>
        <v>1</v>
      </c>
      <c r="AC2508" s="4" cm="1">
        <f t="array" aca="1" ref="AC2508" ca="1">_xlfn.IFNA(INDIRECT($Y$1&amp;"!"&amp;AC$1&amp;$Y2508),-1)</f>
        <v>0</v>
      </c>
      <c r="AD2508" s="4" cm="1">
        <f t="array" aca="1" ref="AD2508" ca="1">_xlfn.IFNA(INDIRECT($Y$1&amp;"!"&amp;AD$1&amp;$Y2508),-1)</f>
        <v>0</v>
      </c>
      <c r="AE2508" s="4" cm="1">
        <f t="array" aca="1" ref="AE2508" ca="1">_xlfn.IFNA(INDIRECT($Y$1&amp;"!"&amp;AE$1&amp;$Y2508),-1)</f>
        <v>0</v>
      </c>
      <c r="AF2508" s="4" t="str">
        <f ca="1">_xlfn.CONCAT(W2508, "-",V2508)</f>
        <v>D-C</v>
      </c>
      <c r="AG2508" s="4" t="str">
        <f>TEXT(ROW()-2, "0000")</f>
        <v>2506</v>
      </c>
      <c r="AH2508" s="4" t="str">
        <f>IF(TRIM(CLEAN(A2508))="m", "male", IF(TRIM(CLEAN(A2508))="f","female", "missing"))</f>
        <v>male</v>
      </c>
      <c r="AI2508" s="4">
        <f>C2508</f>
        <v>85.7</v>
      </c>
      <c r="AJ2508" s="4">
        <f>O2508</f>
        <v>62</v>
      </c>
      <c r="AK2508" s="4">
        <f>P2508</f>
        <v>70</v>
      </c>
      <c r="AL2508" s="4">
        <f>IF(AI2508&lt;60, 0, IF(AI2508&lt;70,2, IF(AI2508&lt;80, 3, IF(AI2508&lt;90,4, IF(AI2508&lt;=100, 5, "?")))))</f>
        <v>4</v>
      </c>
      <c r="AM2508" s="4">
        <f>IF(AJ2508&lt;60, 0, IF(AJ2508&lt;70,2, IF(AJ2508&lt;80, 3, IF(AJ2508&lt;90,4, IF(AJ2508&lt;=100, 5, "?")))))</f>
        <v>2</v>
      </c>
      <c r="AN2508" s="4">
        <f>IF(AK2508&lt;60, 0, IF(AK2508&lt;70,2, IF(AK2508&lt;80, 3, IF(AK2508&lt;90,4, IF(AK2508&lt;=100, 5, "?")))))</f>
        <v>3</v>
      </c>
      <c r="AO2508" s="4">
        <f ca="1">AA2508</f>
        <v>0</v>
      </c>
      <c r="AP2508" s="4">
        <f ca="1">AB2508</f>
        <v>1</v>
      </c>
      <c r="AQ2508" s="4">
        <f ca="1">AC2508</f>
        <v>0</v>
      </c>
      <c r="AR2508" s="4">
        <f ca="1">AD2508</f>
        <v>0</v>
      </c>
      <c r="AS2508" s="4">
        <f ca="1">AE2508</f>
        <v>0</v>
      </c>
      <c r="AT2508" s="4" t="str">
        <f ca="1">Z2508</f>
        <v>D</v>
      </c>
      <c r="AU2508" s="4">
        <f>E2508</f>
        <v>70.2</v>
      </c>
      <c r="AV2508" s="4">
        <f>IF(AU2508&lt;60, 0, IF(AU2508&lt;70,2, IF(AU2508&lt;80, 3, IF(AU2508&lt;90,4, IF(AU2508&lt;=100, 5, "?")))))</f>
        <v>3</v>
      </c>
    </row>
    <row r="2509" spans="1:48" hidden="1" x14ac:dyDescent="0.2">
      <c r="A2509" s="2" t="s">
        <v>13</v>
      </c>
      <c r="B2509" s="3" t="s">
        <v>33</v>
      </c>
      <c r="C2509" s="3">
        <v>86.7</v>
      </c>
      <c r="D2509" s="3" t="s">
        <v>33</v>
      </c>
      <c r="E2509" s="3">
        <v>71.2</v>
      </c>
      <c r="F2509" s="3">
        <v>1</v>
      </c>
      <c r="G2509" s="3">
        <v>60</v>
      </c>
      <c r="H2509" s="3">
        <v>63</v>
      </c>
      <c r="I2509" s="3">
        <v>74</v>
      </c>
      <c r="J2509" s="3">
        <v>74</v>
      </c>
      <c r="K2509" s="3"/>
      <c r="L2509" s="3"/>
      <c r="M2509" s="3"/>
      <c r="N2509" s="3"/>
      <c r="O2509" s="4">
        <f>MAX(G2509:H2509)</f>
        <v>63</v>
      </c>
      <c r="P2509" s="4">
        <f>MAX(I2509:J2509)</f>
        <v>74</v>
      </c>
      <c r="Q2509" s="4">
        <f>ABS(O2509-C2509)</f>
        <v>23.700000000000003</v>
      </c>
      <c r="R2509" s="4">
        <f>ABS(P2509-C2509)</f>
        <v>12.700000000000003</v>
      </c>
      <c r="S2509" s="4" t="b">
        <f ca="1">OR(O2509=0,P2509=0,Q2509&gt;$Q$1,R2509&gt;$R$1,W2509="N", V2509=2)</f>
        <v>1</v>
      </c>
      <c r="T2509" s="4" t="str">
        <f>TRIM(CLEAN(D2509))</f>
        <v>برنامج بكالوريوس علم الحاسوب</v>
      </c>
      <c r="U2509" s="4">
        <f>COUNTIF(T:T,T2509)</f>
        <v>589</v>
      </c>
      <c r="V2509" s="4" t="str">
        <f>IF(E2509&lt;60, "F", IF(E2509&lt;70,"D", IF(E2509&lt;80, "C", IF(E2509&lt;90,"B", IF(E2509&lt;=100, "A", "?")))))</f>
        <v>C</v>
      </c>
      <c r="W2509" s="4" t="str" cm="1">
        <f t="array" aca="1" ref="W2509" ca="1">_xlfn.IFNA(INDIRECT($Y$1&amp;"!"&amp;W$1&amp;$Y2509),"N")</f>
        <v>D</v>
      </c>
      <c r="X2509" s="4">
        <f ca="1">COUNTIF(W:W,W2509)</f>
        <v>589</v>
      </c>
      <c r="Y2509" s="4">
        <f>MATCH(T2509,Coding!J:J,0)</f>
        <v>9</v>
      </c>
      <c r="Z2509" s="4" t="str" cm="1">
        <f t="array" aca="1" ref="Z2509" ca="1">_xlfn.IFNA(INDIRECT($Y$1&amp;"!"&amp;Z$1&amp;$Y2509),-1)</f>
        <v>D</v>
      </c>
      <c r="AA2509" s="4" cm="1">
        <f t="array" aca="1" ref="AA2509" ca="1">_xlfn.IFNA(INDIRECT($Y$1&amp;"!"&amp;AA$1&amp;$Y2509),-1)</f>
        <v>0</v>
      </c>
      <c r="AB2509" s="4" cm="1">
        <f t="array" aca="1" ref="AB2509" ca="1">_xlfn.IFNA(INDIRECT($Y$1&amp;"!"&amp;AB$1&amp;$Y2509),-1)</f>
        <v>1</v>
      </c>
      <c r="AC2509" s="4" cm="1">
        <f t="array" aca="1" ref="AC2509" ca="1">_xlfn.IFNA(INDIRECT($Y$1&amp;"!"&amp;AC$1&amp;$Y2509),-1)</f>
        <v>0</v>
      </c>
      <c r="AD2509" s="4" cm="1">
        <f t="array" aca="1" ref="AD2509" ca="1">_xlfn.IFNA(INDIRECT($Y$1&amp;"!"&amp;AD$1&amp;$Y2509),-1)</f>
        <v>0</v>
      </c>
      <c r="AE2509" s="4" cm="1">
        <f t="array" aca="1" ref="AE2509" ca="1">_xlfn.IFNA(INDIRECT($Y$1&amp;"!"&amp;AE$1&amp;$Y2509),-1)</f>
        <v>0</v>
      </c>
      <c r="AF2509" s="4" t="str">
        <f ca="1">_xlfn.CONCAT(W2509, "-",V2509)</f>
        <v>D-C</v>
      </c>
      <c r="AG2509" s="4" t="str">
        <f>TEXT(ROW()-2, "0000")</f>
        <v>2507</v>
      </c>
      <c r="AH2509" s="4" t="str">
        <f>IF(TRIM(CLEAN(A2509))="m", "male", IF(TRIM(CLEAN(A2509))="f","female", "missing"))</f>
        <v>male</v>
      </c>
      <c r="AI2509" s="4">
        <f>C2509</f>
        <v>86.7</v>
      </c>
      <c r="AJ2509" s="4">
        <f>O2509</f>
        <v>63</v>
      </c>
      <c r="AK2509" s="4">
        <f>P2509</f>
        <v>74</v>
      </c>
      <c r="AL2509" s="4">
        <f>IF(AI2509&lt;60, 0, IF(AI2509&lt;70,2, IF(AI2509&lt;80, 3, IF(AI2509&lt;90,4, IF(AI2509&lt;=100, 5, "?")))))</f>
        <v>4</v>
      </c>
      <c r="AM2509" s="4">
        <f>IF(AJ2509&lt;60, 0, IF(AJ2509&lt;70,2, IF(AJ2509&lt;80, 3, IF(AJ2509&lt;90,4, IF(AJ2509&lt;=100, 5, "?")))))</f>
        <v>2</v>
      </c>
      <c r="AN2509" s="4">
        <f>IF(AK2509&lt;60, 0, IF(AK2509&lt;70,2, IF(AK2509&lt;80, 3, IF(AK2509&lt;90,4, IF(AK2509&lt;=100, 5, "?")))))</f>
        <v>3</v>
      </c>
      <c r="AO2509" s="4">
        <f ca="1">AA2509</f>
        <v>0</v>
      </c>
      <c r="AP2509" s="4">
        <f ca="1">AB2509</f>
        <v>1</v>
      </c>
      <c r="AQ2509" s="4">
        <f ca="1">AC2509</f>
        <v>0</v>
      </c>
      <c r="AR2509" s="4">
        <f ca="1">AD2509</f>
        <v>0</v>
      </c>
      <c r="AS2509" s="4">
        <f ca="1">AE2509</f>
        <v>0</v>
      </c>
      <c r="AT2509" s="4" t="str">
        <f ca="1">Z2509</f>
        <v>D</v>
      </c>
      <c r="AU2509" s="4">
        <f>E2509</f>
        <v>71.2</v>
      </c>
      <c r="AV2509" s="4">
        <f>IF(AU2509&lt;60, 0, IF(AU2509&lt;70,2, IF(AU2509&lt;80, 3, IF(AU2509&lt;90,4, IF(AU2509&lt;=100, 5, "?")))))</f>
        <v>3</v>
      </c>
    </row>
    <row r="2510" spans="1:48" hidden="1" x14ac:dyDescent="0.2">
      <c r="A2510" s="2" t="s">
        <v>13</v>
      </c>
      <c r="B2510" s="3" t="s">
        <v>14</v>
      </c>
      <c r="C2510" s="3">
        <v>90.7</v>
      </c>
      <c r="D2510" s="3" t="s">
        <v>14</v>
      </c>
      <c r="E2510" s="3">
        <v>71.099999999999994</v>
      </c>
      <c r="F2510" s="3">
        <v>3</v>
      </c>
      <c r="G2510" s="3">
        <v>67</v>
      </c>
      <c r="H2510" s="3">
        <v>60</v>
      </c>
      <c r="I2510" s="3">
        <v>65</v>
      </c>
      <c r="J2510" s="3">
        <v>72</v>
      </c>
      <c r="K2510" s="3">
        <v>62</v>
      </c>
      <c r="L2510" s="3"/>
      <c r="M2510" s="3">
        <v>66</v>
      </c>
      <c r="N2510" s="3"/>
      <c r="O2510" s="4">
        <f>MAX(G2510:H2510)</f>
        <v>67</v>
      </c>
      <c r="P2510" s="4">
        <f>MAX(I2510:J2510)</f>
        <v>72</v>
      </c>
      <c r="Q2510" s="4">
        <f>ABS(O2510-C2510)</f>
        <v>23.700000000000003</v>
      </c>
      <c r="R2510" s="4">
        <f>ABS(P2510-C2510)</f>
        <v>18.700000000000003</v>
      </c>
      <c r="S2510" s="4" t="b">
        <f ca="1">OR(O2510=0,P2510=0,Q2510&gt;$Q$1,R2510&gt;$R$1,W2510="N", V2510=2)</f>
        <v>1</v>
      </c>
      <c r="T2510" s="4" t="str">
        <f>TRIM(CLEAN(D2510))</f>
        <v>برنامج بكالوريوس الهندسة الكهربائية</v>
      </c>
      <c r="U2510" s="4">
        <f>COUNTIF(T:T,T2510)</f>
        <v>420</v>
      </c>
      <c r="V2510" s="4" t="str">
        <f>IF(E2510&lt;60, "F", IF(E2510&lt;70,"D", IF(E2510&lt;80, "C", IF(E2510&lt;90,"B", IF(E2510&lt;=100, "A", "?")))))</f>
        <v>C</v>
      </c>
      <c r="W2510" s="4" t="str" cm="1">
        <f t="array" aca="1" ref="W2510" ca="1">_xlfn.IFNA(INDIRECT($Y$1&amp;"!"&amp;W$1&amp;$Y2510),"N")</f>
        <v>F</v>
      </c>
      <c r="X2510" s="4">
        <f ca="1">COUNTIF(W:W,W2510)</f>
        <v>420</v>
      </c>
      <c r="Y2510" s="4">
        <f>MATCH(T2510,Coding!J:J,0)</f>
        <v>11</v>
      </c>
      <c r="Z2510" s="4" t="str" cm="1">
        <f t="array" aca="1" ref="Z2510" ca="1">_xlfn.IFNA(INDIRECT($Y$1&amp;"!"&amp;Z$1&amp;$Y2510),-1)</f>
        <v>F</v>
      </c>
      <c r="AA2510" s="4" cm="1">
        <f t="array" aca="1" ref="AA2510" ca="1">_xlfn.IFNA(INDIRECT($Y$1&amp;"!"&amp;AA$1&amp;$Y2510),-1)</f>
        <v>0</v>
      </c>
      <c r="AB2510" s="4" cm="1">
        <f t="array" aca="1" ref="AB2510" ca="1">_xlfn.IFNA(INDIRECT($Y$1&amp;"!"&amp;AB$1&amp;$Y2510),-1)</f>
        <v>1</v>
      </c>
      <c r="AC2510" s="4" cm="1">
        <f t="array" aca="1" ref="AC2510" ca="1">_xlfn.IFNA(INDIRECT($Y$1&amp;"!"&amp;AC$1&amp;$Y2510),-1)</f>
        <v>0</v>
      </c>
      <c r="AD2510" s="4" cm="1">
        <f t="array" aca="1" ref="AD2510" ca="1">_xlfn.IFNA(INDIRECT($Y$1&amp;"!"&amp;AD$1&amp;$Y2510),-1)</f>
        <v>1</v>
      </c>
      <c r="AE2510" s="4" cm="1">
        <f t="array" aca="1" ref="AE2510" ca="1">_xlfn.IFNA(INDIRECT($Y$1&amp;"!"&amp;AE$1&amp;$Y2510),-1)</f>
        <v>0</v>
      </c>
      <c r="AF2510" s="4" t="str">
        <f ca="1">_xlfn.CONCAT(W2510, "-",V2510)</f>
        <v>F-C</v>
      </c>
      <c r="AG2510" s="4" t="str">
        <f>TEXT(ROW()-2, "0000")</f>
        <v>2508</v>
      </c>
      <c r="AH2510" s="4" t="str">
        <f>IF(TRIM(CLEAN(A2510))="m", "male", IF(TRIM(CLEAN(A2510))="f","female", "missing"))</f>
        <v>male</v>
      </c>
      <c r="AI2510" s="4">
        <f>C2510</f>
        <v>90.7</v>
      </c>
      <c r="AJ2510" s="4">
        <f>O2510</f>
        <v>67</v>
      </c>
      <c r="AK2510" s="4">
        <f>P2510</f>
        <v>72</v>
      </c>
      <c r="AL2510" s="4">
        <f>IF(AI2510&lt;60, 0, IF(AI2510&lt;70,2, IF(AI2510&lt;80, 3, IF(AI2510&lt;90,4, IF(AI2510&lt;=100, 5, "?")))))</f>
        <v>5</v>
      </c>
      <c r="AM2510" s="4">
        <f>IF(AJ2510&lt;60, 0, IF(AJ2510&lt;70,2, IF(AJ2510&lt;80, 3, IF(AJ2510&lt;90,4, IF(AJ2510&lt;=100, 5, "?")))))</f>
        <v>2</v>
      </c>
      <c r="AN2510" s="4">
        <f>IF(AK2510&lt;60, 0, IF(AK2510&lt;70,2, IF(AK2510&lt;80, 3, IF(AK2510&lt;90,4, IF(AK2510&lt;=100, 5, "?")))))</f>
        <v>3</v>
      </c>
      <c r="AO2510" s="4">
        <f ca="1">AA2510</f>
        <v>0</v>
      </c>
      <c r="AP2510" s="4">
        <f ca="1">AB2510</f>
        <v>1</v>
      </c>
      <c r="AQ2510" s="4">
        <f ca="1">AC2510</f>
        <v>0</v>
      </c>
      <c r="AR2510" s="4">
        <f ca="1">AD2510</f>
        <v>1</v>
      </c>
      <c r="AS2510" s="4">
        <f ca="1">AE2510</f>
        <v>0</v>
      </c>
      <c r="AT2510" s="4" t="str">
        <f ca="1">Z2510</f>
        <v>F</v>
      </c>
      <c r="AU2510" s="4">
        <f>E2510</f>
        <v>71.099999999999994</v>
      </c>
      <c r="AV2510" s="4">
        <f>IF(AU2510&lt;60, 0, IF(AU2510&lt;70,2, IF(AU2510&lt;80, 3, IF(AU2510&lt;90,4, IF(AU2510&lt;=100, 5, "?")))))</f>
        <v>3</v>
      </c>
    </row>
    <row r="2511" spans="1:48" hidden="1" x14ac:dyDescent="0.2">
      <c r="A2511" s="2" t="s">
        <v>13</v>
      </c>
      <c r="B2511" s="3" t="s">
        <v>36</v>
      </c>
      <c r="C2511" s="3">
        <v>93.6</v>
      </c>
      <c r="D2511" s="3" t="s">
        <v>36</v>
      </c>
      <c r="E2511" s="3">
        <v>74.3</v>
      </c>
      <c r="F2511" s="3">
        <v>1</v>
      </c>
      <c r="G2511" s="3">
        <v>68</v>
      </c>
      <c r="H2511" s="3">
        <v>70</v>
      </c>
      <c r="I2511" s="3">
        <v>73</v>
      </c>
      <c r="J2511" s="3">
        <v>60</v>
      </c>
      <c r="K2511" s="3"/>
      <c r="L2511" s="3"/>
      <c r="M2511" s="3">
        <v>62</v>
      </c>
      <c r="N2511" s="3"/>
      <c r="O2511" s="4">
        <f>MAX(G2511:H2511)</f>
        <v>70</v>
      </c>
      <c r="P2511" s="4">
        <f>MAX(I2511:J2511)</f>
        <v>73</v>
      </c>
      <c r="Q2511" s="4">
        <f>ABS(O2511-C2511)</f>
        <v>23.599999999999994</v>
      </c>
      <c r="R2511" s="4">
        <f>ABS(P2511-C2511)</f>
        <v>20.599999999999994</v>
      </c>
      <c r="S2511" s="4" t="b">
        <f ca="1">OR(O2511=0,P2511=0,Q2511&gt;$Q$1,R2511&gt;$R$1,W2511="N", V2511=2)</f>
        <v>1</v>
      </c>
      <c r="T2511" s="4" t="str">
        <f>TRIM(CLEAN(D2511))</f>
        <v>برنامج بكالوريوس هندسة أنظمة الحاسوب</v>
      </c>
      <c r="U2511" s="4">
        <f>COUNTIF(T:T,T2511)</f>
        <v>549</v>
      </c>
      <c r="V2511" s="4" t="str">
        <f>IF(E2511&lt;60, "F", IF(E2511&lt;70,"D", IF(E2511&lt;80, "C", IF(E2511&lt;90,"B", IF(E2511&lt;=100, "A", "?")))))</f>
        <v>C</v>
      </c>
      <c r="W2511" s="4" t="str" cm="1">
        <f t="array" aca="1" ref="W2511" ca="1">_xlfn.IFNA(INDIRECT($Y$1&amp;"!"&amp;W$1&amp;$Y2511),"N")</f>
        <v>A</v>
      </c>
      <c r="X2511" s="4">
        <f ca="1">COUNTIF(W:W,W2511)</f>
        <v>861</v>
      </c>
      <c r="Y2511" s="4">
        <f>MATCH(T2511,Coding!J:J,0)</f>
        <v>3</v>
      </c>
      <c r="Z2511" s="4" t="str" cm="1">
        <f t="array" aca="1" ref="Z2511" ca="1">_xlfn.IFNA(INDIRECT($Y$1&amp;"!"&amp;Z$1&amp;$Y2511),-1)</f>
        <v>A</v>
      </c>
      <c r="AA2511" s="4" cm="1">
        <f t="array" aca="1" ref="AA2511" ca="1">_xlfn.IFNA(INDIRECT($Y$1&amp;"!"&amp;AA$1&amp;$Y2511),-1)</f>
        <v>0</v>
      </c>
      <c r="AB2511" s="4" cm="1">
        <f t="array" aca="1" ref="AB2511" ca="1">_xlfn.IFNA(INDIRECT($Y$1&amp;"!"&amp;AB$1&amp;$Y2511),-1)</f>
        <v>1</v>
      </c>
      <c r="AC2511" s="4" cm="1">
        <f t="array" aca="1" ref="AC2511" ca="1">_xlfn.IFNA(INDIRECT($Y$1&amp;"!"&amp;AC$1&amp;$Y2511),-1)</f>
        <v>1</v>
      </c>
      <c r="AD2511" s="4" cm="1">
        <f t="array" aca="1" ref="AD2511" ca="1">_xlfn.IFNA(INDIRECT($Y$1&amp;"!"&amp;AD$1&amp;$Y2511),-1)</f>
        <v>1</v>
      </c>
      <c r="AE2511" s="4" cm="1">
        <f t="array" aca="1" ref="AE2511" ca="1">_xlfn.IFNA(INDIRECT($Y$1&amp;"!"&amp;AE$1&amp;$Y2511),-1)</f>
        <v>0</v>
      </c>
      <c r="AF2511" s="4" t="str">
        <f ca="1">_xlfn.CONCAT(W2511, "-",V2511)</f>
        <v>A-C</v>
      </c>
      <c r="AG2511" s="4" t="str">
        <f>TEXT(ROW()-2, "0000")</f>
        <v>2509</v>
      </c>
      <c r="AH2511" s="4" t="str">
        <f>IF(TRIM(CLEAN(A2511))="m", "male", IF(TRIM(CLEAN(A2511))="f","female", "missing"))</f>
        <v>male</v>
      </c>
      <c r="AI2511" s="4">
        <f>C2511</f>
        <v>93.6</v>
      </c>
      <c r="AJ2511" s="4">
        <f>O2511</f>
        <v>70</v>
      </c>
      <c r="AK2511" s="4">
        <f>P2511</f>
        <v>73</v>
      </c>
      <c r="AL2511" s="4">
        <f>IF(AI2511&lt;60, 0, IF(AI2511&lt;70,2, IF(AI2511&lt;80, 3, IF(AI2511&lt;90,4, IF(AI2511&lt;=100, 5, "?")))))</f>
        <v>5</v>
      </c>
      <c r="AM2511" s="4">
        <f>IF(AJ2511&lt;60, 0, IF(AJ2511&lt;70,2, IF(AJ2511&lt;80, 3, IF(AJ2511&lt;90,4, IF(AJ2511&lt;=100, 5, "?")))))</f>
        <v>3</v>
      </c>
      <c r="AN2511" s="4">
        <f>IF(AK2511&lt;60, 0, IF(AK2511&lt;70,2, IF(AK2511&lt;80, 3, IF(AK2511&lt;90,4, IF(AK2511&lt;=100, 5, "?")))))</f>
        <v>3</v>
      </c>
      <c r="AO2511" s="4">
        <f ca="1">AA2511</f>
        <v>0</v>
      </c>
      <c r="AP2511" s="4">
        <f ca="1">AB2511</f>
        <v>1</v>
      </c>
      <c r="AQ2511" s="4">
        <f ca="1">AC2511</f>
        <v>1</v>
      </c>
      <c r="AR2511" s="4">
        <f ca="1">AD2511</f>
        <v>1</v>
      </c>
      <c r="AS2511" s="4">
        <f ca="1">AE2511</f>
        <v>0</v>
      </c>
      <c r="AT2511" s="4" t="str">
        <f ca="1">Z2511</f>
        <v>A</v>
      </c>
      <c r="AU2511" s="4">
        <f>E2511</f>
        <v>74.3</v>
      </c>
      <c r="AV2511" s="4">
        <f>IF(AU2511&lt;60, 0, IF(AU2511&lt;70,2, IF(AU2511&lt;80, 3, IF(AU2511&lt;90,4, IF(AU2511&lt;=100, 5, "?")))))</f>
        <v>3</v>
      </c>
    </row>
    <row r="2512" spans="1:48" hidden="1" x14ac:dyDescent="0.2">
      <c r="A2512" s="2" t="s">
        <v>13</v>
      </c>
      <c r="B2512" s="3" t="s">
        <v>26</v>
      </c>
      <c r="C2512" s="3">
        <v>85.6</v>
      </c>
      <c r="D2512" s="3" t="s">
        <v>26</v>
      </c>
      <c r="E2512" s="3">
        <v>68.599999999999994</v>
      </c>
      <c r="F2512" s="3">
        <v>3</v>
      </c>
      <c r="G2512" s="3">
        <v>60</v>
      </c>
      <c r="H2512" s="3">
        <v>62</v>
      </c>
      <c r="I2512" s="3">
        <v>65</v>
      </c>
      <c r="J2512" s="3">
        <v>71</v>
      </c>
      <c r="K2512" s="3">
        <v>73</v>
      </c>
      <c r="L2512" s="3"/>
      <c r="M2512" s="3">
        <v>76</v>
      </c>
      <c r="N2512" s="3"/>
      <c r="O2512" s="4">
        <f>MAX(G2512:H2512)</f>
        <v>62</v>
      </c>
      <c r="P2512" s="4">
        <f>MAX(I2512:J2512)</f>
        <v>71</v>
      </c>
      <c r="Q2512" s="4">
        <f>ABS(O2512-C2512)</f>
        <v>23.599999999999994</v>
      </c>
      <c r="R2512" s="4">
        <f>ABS(P2512-C2512)</f>
        <v>14.599999999999994</v>
      </c>
      <c r="S2512" s="4" t="b">
        <f ca="1">OR(O2512=0,P2512=0,Q2512&gt;$Q$1,R2512&gt;$R$1,W2512="N", V2512=2)</f>
        <v>1</v>
      </c>
      <c r="T2512" s="4" t="str">
        <f>TRIM(CLEAN(D2512))</f>
        <v>برنامج بكالوريوس الهندسة المدنية</v>
      </c>
      <c r="U2512" s="4">
        <f>COUNTIF(T:T,T2512)</f>
        <v>723</v>
      </c>
      <c r="V2512" s="4" t="str">
        <f>IF(E2512&lt;60, "F", IF(E2512&lt;70,"D", IF(E2512&lt;80, "C", IF(E2512&lt;90,"B", IF(E2512&lt;=100, "A", "?")))))</f>
        <v>D</v>
      </c>
      <c r="W2512" s="4" t="str" cm="1">
        <f t="array" aca="1" ref="W2512" ca="1">_xlfn.IFNA(INDIRECT($Y$1&amp;"!"&amp;W$1&amp;$Y2512),"N")</f>
        <v>C</v>
      </c>
      <c r="X2512" s="4">
        <f ca="1">COUNTIF(W:W,W2512)</f>
        <v>747</v>
      </c>
      <c r="Y2512" s="4">
        <f>MATCH(T2512,Coding!J:J,0)</f>
        <v>8</v>
      </c>
      <c r="Z2512" s="4" t="str" cm="1">
        <f t="array" aca="1" ref="Z2512" ca="1">_xlfn.IFNA(INDIRECT($Y$1&amp;"!"&amp;Z$1&amp;$Y2512),-1)</f>
        <v>C</v>
      </c>
      <c r="AA2512" s="4" cm="1">
        <f t="array" aca="1" ref="AA2512" ca="1">_xlfn.IFNA(INDIRECT($Y$1&amp;"!"&amp;AA$1&amp;$Y2512),-1)</f>
        <v>1</v>
      </c>
      <c r="AB2512" s="4" cm="1">
        <f t="array" aca="1" ref="AB2512" ca="1">_xlfn.IFNA(INDIRECT($Y$1&amp;"!"&amp;AB$1&amp;$Y2512),-1)</f>
        <v>1</v>
      </c>
      <c r="AC2512" s="4" cm="1">
        <f t="array" aca="1" ref="AC2512" ca="1">_xlfn.IFNA(INDIRECT($Y$1&amp;"!"&amp;AC$1&amp;$Y2512),-1)</f>
        <v>1</v>
      </c>
      <c r="AD2512" s="4" cm="1">
        <f t="array" aca="1" ref="AD2512" ca="1">_xlfn.IFNA(INDIRECT($Y$1&amp;"!"&amp;AD$1&amp;$Y2512),-1)</f>
        <v>0</v>
      </c>
      <c r="AE2512" s="4" cm="1">
        <f t="array" aca="1" ref="AE2512" ca="1">_xlfn.IFNA(INDIRECT($Y$1&amp;"!"&amp;AE$1&amp;$Y2512),-1)</f>
        <v>0</v>
      </c>
      <c r="AF2512" s="4" t="str">
        <f ca="1">_xlfn.CONCAT(W2512, "-",V2512)</f>
        <v>C-D</v>
      </c>
      <c r="AG2512" s="4" t="str">
        <f>TEXT(ROW()-2, "0000")</f>
        <v>2510</v>
      </c>
      <c r="AH2512" s="4" t="str">
        <f>IF(TRIM(CLEAN(A2512))="m", "male", IF(TRIM(CLEAN(A2512))="f","female", "missing"))</f>
        <v>male</v>
      </c>
      <c r="AI2512" s="4">
        <f>C2512</f>
        <v>85.6</v>
      </c>
      <c r="AJ2512" s="4">
        <f>O2512</f>
        <v>62</v>
      </c>
      <c r="AK2512" s="4">
        <f>P2512</f>
        <v>71</v>
      </c>
      <c r="AL2512" s="4">
        <f>IF(AI2512&lt;60, 0, IF(AI2512&lt;70,2, IF(AI2512&lt;80, 3, IF(AI2512&lt;90,4, IF(AI2512&lt;=100, 5, "?")))))</f>
        <v>4</v>
      </c>
      <c r="AM2512" s="4">
        <f>IF(AJ2512&lt;60, 0, IF(AJ2512&lt;70,2, IF(AJ2512&lt;80, 3, IF(AJ2512&lt;90,4, IF(AJ2512&lt;=100, 5, "?")))))</f>
        <v>2</v>
      </c>
      <c r="AN2512" s="4">
        <f>IF(AK2512&lt;60, 0, IF(AK2512&lt;70,2, IF(AK2512&lt;80, 3, IF(AK2512&lt;90,4, IF(AK2512&lt;=100, 5, "?")))))</f>
        <v>3</v>
      </c>
      <c r="AO2512" s="4">
        <f ca="1">AA2512</f>
        <v>1</v>
      </c>
      <c r="AP2512" s="4">
        <f ca="1">AB2512</f>
        <v>1</v>
      </c>
      <c r="AQ2512" s="4">
        <f ca="1">AC2512</f>
        <v>1</v>
      </c>
      <c r="AR2512" s="4">
        <f ca="1">AD2512</f>
        <v>0</v>
      </c>
      <c r="AS2512" s="4">
        <f ca="1">AE2512</f>
        <v>0</v>
      </c>
      <c r="AT2512" s="4" t="str">
        <f ca="1">Z2512</f>
        <v>C</v>
      </c>
      <c r="AU2512" s="4">
        <f>E2512</f>
        <v>68.599999999999994</v>
      </c>
      <c r="AV2512" s="4">
        <f>IF(AU2512&lt;60, 0, IF(AU2512&lt;70,2, IF(AU2512&lt;80, 3, IF(AU2512&lt;90,4, IF(AU2512&lt;=100, 5, "?")))))</f>
        <v>2</v>
      </c>
    </row>
    <row r="2513" spans="1:48" hidden="1" x14ac:dyDescent="0.2">
      <c r="A2513" s="2" t="s">
        <v>16</v>
      </c>
      <c r="B2513" s="3" t="s">
        <v>37</v>
      </c>
      <c r="C2513" s="3">
        <v>95.6</v>
      </c>
      <c r="D2513" s="3" t="s">
        <v>26</v>
      </c>
      <c r="E2513" s="3">
        <v>73.099999999999994</v>
      </c>
      <c r="F2513" s="3">
        <v>1</v>
      </c>
      <c r="G2513" s="3">
        <v>72</v>
      </c>
      <c r="H2513" s="3">
        <v>71</v>
      </c>
      <c r="I2513" s="3">
        <v>81</v>
      </c>
      <c r="J2513" s="3">
        <v>61</v>
      </c>
      <c r="K2513" s="3">
        <v>75</v>
      </c>
      <c r="L2513" s="3"/>
      <c r="M2513" s="3">
        <v>74</v>
      </c>
      <c r="N2513" s="3"/>
      <c r="O2513" s="4">
        <f>MAX(G2513:H2513)</f>
        <v>72</v>
      </c>
      <c r="P2513" s="4">
        <f>MAX(I2513:J2513)</f>
        <v>81</v>
      </c>
      <c r="Q2513" s="4">
        <f>ABS(O2513-C2513)</f>
        <v>23.599999999999994</v>
      </c>
      <c r="R2513" s="4">
        <f>ABS(P2513-C2513)</f>
        <v>14.599999999999994</v>
      </c>
      <c r="S2513" s="4" t="b">
        <f ca="1">OR(O2513=0,P2513=0,Q2513&gt;$Q$1,R2513&gt;$R$1,W2513="N", V2513=2)</f>
        <v>1</v>
      </c>
      <c r="T2513" s="4" t="str">
        <f>TRIM(CLEAN(D2513))</f>
        <v>برنامج بكالوريوس الهندسة المدنية</v>
      </c>
      <c r="U2513" s="4">
        <f>COUNTIF(T:T,T2513)</f>
        <v>723</v>
      </c>
      <c r="V2513" s="4" t="str">
        <f>IF(E2513&lt;60, "F", IF(E2513&lt;70,"D", IF(E2513&lt;80, "C", IF(E2513&lt;90,"B", IF(E2513&lt;=100, "A", "?")))))</f>
        <v>C</v>
      </c>
      <c r="W2513" s="4" t="str" cm="1">
        <f t="array" aca="1" ref="W2513" ca="1">_xlfn.IFNA(INDIRECT($Y$1&amp;"!"&amp;W$1&amp;$Y2513),"N")</f>
        <v>C</v>
      </c>
      <c r="X2513" s="4">
        <f ca="1">COUNTIF(W:W,W2513)</f>
        <v>747</v>
      </c>
      <c r="Y2513" s="4">
        <f>MATCH(T2513,Coding!J:J,0)</f>
        <v>8</v>
      </c>
      <c r="Z2513" s="4" t="str" cm="1">
        <f t="array" aca="1" ref="Z2513" ca="1">_xlfn.IFNA(INDIRECT($Y$1&amp;"!"&amp;Z$1&amp;$Y2513),-1)</f>
        <v>C</v>
      </c>
      <c r="AA2513" s="4" cm="1">
        <f t="array" aca="1" ref="AA2513" ca="1">_xlfn.IFNA(INDIRECT($Y$1&amp;"!"&amp;AA$1&amp;$Y2513),-1)</f>
        <v>1</v>
      </c>
      <c r="AB2513" s="4" cm="1">
        <f t="array" aca="1" ref="AB2513" ca="1">_xlfn.IFNA(INDIRECT($Y$1&amp;"!"&amp;AB$1&amp;$Y2513),-1)</f>
        <v>1</v>
      </c>
      <c r="AC2513" s="4" cm="1">
        <f t="array" aca="1" ref="AC2513" ca="1">_xlfn.IFNA(INDIRECT($Y$1&amp;"!"&amp;AC$1&amp;$Y2513),-1)</f>
        <v>1</v>
      </c>
      <c r="AD2513" s="4" cm="1">
        <f t="array" aca="1" ref="AD2513" ca="1">_xlfn.IFNA(INDIRECT($Y$1&amp;"!"&amp;AD$1&amp;$Y2513),-1)</f>
        <v>0</v>
      </c>
      <c r="AE2513" s="4" cm="1">
        <f t="array" aca="1" ref="AE2513" ca="1">_xlfn.IFNA(INDIRECT($Y$1&amp;"!"&amp;AE$1&amp;$Y2513),-1)</f>
        <v>0</v>
      </c>
      <c r="AF2513" s="4" t="str">
        <f ca="1">_xlfn.CONCAT(W2513, "-",V2513)</f>
        <v>C-C</v>
      </c>
      <c r="AG2513" s="4" t="str">
        <f>TEXT(ROW()-2, "0000")</f>
        <v>2511</v>
      </c>
      <c r="AH2513" s="4" t="str">
        <f>IF(TRIM(CLEAN(A2513))="m", "male", IF(TRIM(CLEAN(A2513))="f","female", "missing"))</f>
        <v>female</v>
      </c>
      <c r="AI2513" s="4">
        <f>C2513</f>
        <v>95.6</v>
      </c>
      <c r="AJ2513" s="4">
        <f>O2513</f>
        <v>72</v>
      </c>
      <c r="AK2513" s="4">
        <f>P2513</f>
        <v>81</v>
      </c>
      <c r="AL2513" s="4">
        <f>IF(AI2513&lt;60, 0, IF(AI2513&lt;70,2, IF(AI2513&lt;80, 3, IF(AI2513&lt;90,4, IF(AI2513&lt;=100, 5, "?")))))</f>
        <v>5</v>
      </c>
      <c r="AM2513" s="4">
        <f>IF(AJ2513&lt;60, 0, IF(AJ2513&lt;70,2, IF(AJ2513&lt;80, 3, IF(AJ2513&lt;90,4, IF(AJ2513&lt;=100, 5, "?")))))</f>
        <v>3</v>
      </c>
      <c r="AN2513" s="4">
        <f>IF(AK2513&lt;60, 0, IF(AK2513&lt;70,2, IF(AK2513&lt;80, 3, IF(AK2513&lt;90,4, IF(AK2513&lt;=100, 5, "?")))))</f>
        <v>4</v>
      </c>
      <c r="AO2513" s="4">
        <f ca="1">AA2513</f>
        <v>1</v>
      </c>
      <c r="AP2513" s="4">
        <f ca="1">AB2513</f>
        <v>1</v>
      </c>
      <c r="AQ2513" s="4">
        <f ca="1">AC2513</f>
        <v>1</v>
      </c>
      <c r="AR2513" s="4">
        <f ca="1">AD2513</f>
        <v>0</v>
      </c>
      <c r="AS2513" s="4">
        <f ca="1">AE2513</f>
        <v>0</v>
      </c>
      <c r="AT2513" s="4" t="str">
        <f ca="1">Z2513</f>
        <v>C</v>
      </c>
      <c r="AU2513" s="4">
        <f>E2513</f>
        <v>73.099999999999994</v>
      </c>
      <c r="AV2513" s="4">
        <f>IF(AU2513&lt;60, 0, IF(AU2513&lt;70,2, IF(AU2513&lt;80, 3, IF(AU2513&lt;90,4, IF(AU2513&lt;=100, 5, "?")))))</f>
        <v>3</v>
      </c>
    </row>
    <row r="2514" spans="1:48" hidden="1" x14ac:dyDescent="0.2">
      <c r="A2514" s="2" t="s">
        <v>16</v>
      </c>
      <c r="B2514" s="3" t="s">
        <v>36</v>
      </c>
      <c r="C2514" s="3">
        <v>93.6</v>
      </c>
      <c r="D2514" s="3" t="s">
        <v>33</v>
      </c>
      <c r="E2514" s="3">
        <v>75.3</v>
      </c>
      <c r="F2514" s="3">
        <v>3</v>
      </c>
      <c r="G2514" s="3">
        <v>70</v>
      </c>
      <c r="H2514" s="3">
        <v>60</v>
      </c>
      <c r="I2514" s="3">
        <v>68</v>
      </c>
      <c r="J2514" s="3">
        <v>62</v>
      </c>
      <c r="K2514" s="3"/>
      <c r="L2514" s="3"/>
      <c r="M2514" s="3">
        <v>65</v>
      </c>
      <c r="N2514" s="3"/>
      <c r="O2514" s="4">
        <f>MAX(G2514:H2514)</f>
        <v>70</v>
      </c>
      <c r="P2514" s="4">
        <f>MAX(I2514:J2514)</f>
        <v>68</v>
      </c>
      <c r="Q2514" s="4">
        <f>ABS(O2514-C2514)</f>
        <v>23.599999999999994</v>
      </c>
      <c r="R2514" s="4">
        <f>ABS(P2514-C2514)</f>
        <v>25.599999999999994</v>
      </c>
      <c r="S2514" s="4" t="b">
        <f ca="1">OR(O2514=0,P2514=0,Q2514&gt;$Q$1,R2514&gt;$R$1,W2514="N", V2514=2)</f>
        <v>1</v>
      </c>
      <c r="T2514" s="4" t="str">
        <f>TRIM(CLEAN(D2514))</f>
        <v>برنامج بكالوريوس علم الحاسوب</v>
      </c>
      <c r="U2514" s="4">
        <f>COUNTIF(T:T,T2514)</f>
        <v>589</v>
      </c>
      <c r="V2514" s="4" t="str">
        <f>IF(E2514&lt;60, "F", IF(E2514&lt;70,"D", IF(E2514&lt;80, "C", IF(E2514&lt;90,"B", IF(E2514&lt;=100, "A", "?")))))</f>
        <v>C</v>
      </c>
      <c r="W2514" s="4" t="str" cm="1">
        <f t="array" aca="1" ref="W2514" ca="1">_xlfn.IFNA(INDIRECT($Y$1&amp;"!"&amp;W$1&amp;$Y2514),"N")</f>
        <v>D</v>
      </c>
      <c r="X2514" s="4">
        <f ca="1">COUNTIF(W:W,W2514)</f>
        <v>589</v>
      </c>
      <c r="Y2514" s="4">
        <f>MATCH(T2514,Coding!J:J,0)</f>
        <v>9</v>
      </c>
      <c r="Z2514" s="4" t="str" cm="1">
        <f t="array" aca="1" ref="Z2514" ca="1">_xlfn.IFNA(INDIRECT($Y$1&amp;"!"&amp;Z$1&amp;$Y2514),-1)</f>
        <v>D</v>
      </c>
      <c r="AA2514" s="4" cm="1">
        <f t="array" aca="1" ref="AA2514" ca="1">_xlfn.IFNA(INDIRECT($Y$1&amp;"!"&amp;AA$1&amp;$Y2514),-1)</f>
        <v>0</v>
      </c>
      <c r="AB2514" s="4" cm="1">
        <f t="array" aca="1" ref="AB2514" ca="1">_xlfn.IFNA(INDIRECT($Y$1&amp;"!"&amp;AB$1&amp;$Y2514),-1)</f>
        <v>1</v>
      </c>
      <c r="AC2514" s="4" cm="1">
        <f t="array" aca="1" ref="AC2514" ca="1">_xlfn.IFNA(INDIRECT($Y$1&amp;"!"&amp;AC$1&amp;$Y2514),-1)</f>
        <v>0</v>
      </c>
      <c r="AD2514" s="4" cm="1">
        <f t="array" aca="1" ref="AD2514" ca="1">_xlfn.IFNA(INDIRECT($Y$1&amp;"!"&amp;AD$1&amp;$Y2514),-1)</f>
        <v>0</v>
      </c>
      <c r="AE2514" s="4" cm="1">
        <f t="array" aca="1" ref="AE2514" ca="1">_xlfn.IFNA(INDIRECT($Y$1&amp;"!"&amp;AE$1&amp;$Y2514),-1)</f>
        <v>0</v>
      </c>
      <c r="AF2514" s="4" t="str">
        <f ca="1">_xlfn.CONCAT(W2514, "-",V2514)</f>
        <v>D-C</v>
      </c>
      <c r="AG2514" s="4" t="str">
        <f>TEXT(ROW()-2, "0000")</f>
        <v>2512</v>
      </c>
      <c r="AH2514" s="4" t="str">
        <f>IF(TRIM(CLEAN(A2514))="m", "male", IF(TRIM(CLEAN(A2514))="f","female", "missing"))</f>
        <v>female</v>
      </c>
      <c r="AI2514" s="4">
        <f>C2514</f>
        <v>93.6</v>
      </c>
      <c r="AJ2514" s="4">
        <f>O2514</f>
        <v>70</v>
      </c>
      <c r="AK2514" s="4">
        <f>P2514</f>
        <v>68</v>
      </c>
      <c r="AL2514" s="4">
        <f>IF(AI2514&lt;60, 0, IF(AI2514&lt;70,2, IF(AI2514&lt;80, 3, IF(AI2514&lt;90,4, IF(AI2514&lt;=100, 5, "?")))))</f>
        <v>5</v>
      </c>
      <c r="AM2514" s="4">
        <f>IF(AJ2514&lt;60, 0, IF(AJ2514&lt;70,2, IF(AJ2514&lt;80, 3, IF(AJ2514&lt;90,4, IF(AJ2514&lt;=100, 5, "?")))))</f>
        <v>3</v>
      </c>
      <c r="AN2514" s="4">
        <f>IF(AK2514&lt;60, 0, IF(AK2514&lt;70,2, IF(AK2514&lt;80, 3, IF(AK2514&lt;90,4, IF(AK2514&lt;=100, 5, "?")))))</f>
        <v>2</v>
      </c>
      <c r="AO2514" s="4">
        <f ca="1">AA2514</f>
        <v>0</v>
      </c>
      <c r="AP2514" s="4">
        <f ca="1">AB2514</f>
        <v>1</v>
      </c>
      <c r="AQ2514" s="4">
        <f ca="1">AC2514</f>
        <v>0</v>
      </c>
      <c r="AR2514" s="4">
        <f ca="1">AD2514</f>
        <v>0</v>
      </c>
      <c r="AS2514" s="4">
        <f ca="1">AE2514</f>
        <v>0</v>
      </c>
      <c r="AT2514" s="4" t="str">
        <f ca="1">Z2514</f>
        <v>D</v>
      </c>
      <c r="AU2514" s="4">
        <f>E2514</f>
        <v>75.3</v>
      </c>
      <c r="AV2514" s="4">
        <f>IF(AU2514&lt;60, 0, IF(AU2514&lt;70,2, IF(AU2514&lt;80, 3, IF(AU2514&lt;90,4, IF(AU2514&lt;=100, 5, "?")))))</f>
        <v>3</v>
      </c>
    </row>
    <row r="2515" spans="1:48" hidden="1" x14ac:dyDescent="0.2">
      <c r="A2515" s="2" t="s">
        <v>16</v>
      </c>
      <c r="B2515" s="3" t="s">
        <v>37</v>
      </c>
      <c r="C2515" s="3">
        <v>94.6</v>
      </c>
      <c r="D2515" s="3" t="s">
        <v>28</v>
      </c>
      <c r="E2515" s="3">
        <v>80.2</v>
      </c>
      <c r="F2515" s="3">
        <v>2</v>
      </c>
      <c r="G2515" s="3">
        <v>71</v>
      </c>
      <c r="H2515" s="3">
        <v>60</v>
      </c>
      <c r="I2515" s="3">
        <v>72</v>
      </c>
      <c r="J2515" s="3">
        <v>81</v>
      </c>
      <c r="K2515" s="3"/>
      <c r="L2515" s="3"/>
      <c r="M2515" s="3">
        <v>72</v>
      </c>
      <c r="N2515" s="3"/>
      <c r="O2515" s="4">
        <f>MAX(G2515:H2515)</f>
        <v>71</v>
      </c>
      <c r="P2515" s="4">
        <f>MAX(I2515:J2515)</f>
        <v>81</v>
      </c>
      <c r="Q2515" s="4">
        <f>ABS(O2515-C2515)</f>
        <v>23.599999999999994</v>
      </c>
      <c r="R2515" s="4">
        <f>ABS(P2515-C2515)</f>
        <v>13.599999999999994</v>
      </c>
      <c r="S2515" s="4" t="b">
        <f ca="1">OR(O2515=0,P2515=0,Q2515&gt;$Q$1,R2515&gt;$R$1,W2515="N", V2515=2)</f>
        <v>1</v>
      </c>
      <c r="T2515" s="4" t="str">
        <f>TRIM(CLEAN(D2515))</f>
        <v>برنامج بكالوريوس الهندسة الميكانيكية</v>
      </c>
      <c r="U2515" s="4">
        <f>COUNTIF(T:T,T2515)</f>
        <v>292</v>
      </c>
      <c r="V2515" s="4" t="str">
        <f>IF(E2515&lt;60, "F", IF(E2515&lt;70,"D", IF(E2515&lt;80, "C", IF(E2515&lt;90,"B", IF(E2515&lt;=100, "A", "?")))))</f>
        <v>B</v>
      </c>
      <c r="W2515" s="4" t="str" cm="1">
        <f t="array" aca="1" ref="W2515" ca="1">_xlfn.IFNA(INDIRECT($Y$1&amp;"!"&amp;W$1&amp;$Y2515),"N")</f>
        <v>E</v>
      </c>
      <c r="X2515" s="4">
        <f ca="1">COUNTIF(W:W,W2515)</f>
        <v>292</v>
      </c>
      <c r="Y2515" s="4">
        <f>MATCH(T2515,Coding!J:J,0)</f>
        <v>10</v>
      </c>
      <c r="Z2515" s="4" t="str" cm="1">
        <f t="array" aca="1" ref="Z2515" ca="1">_xlfn.IFNA(INDIRECT($Y$1&amp;"!"&amp;Z$1&amp;$Y2515),-1)</f>
        <v>E</v>
      </c>
      <c r="AA2515" s="4" cm="1">
        <f t="array" aca="1" ref="AA2515" ca="1">_xlfn.IFNA(INDIRECT($Y$1&amp;"!"&amp;AA$1&amp;$Y2515),-1)</f>
        <v>0</v>
      </c>
      <c r="AB2515" s="4" cm="1">
        <f t="array" aca="1" ref="AB2515" ca="1">_xlfn.IFNA(INDIRECT($Y$1&amp;"!"&amp;AB$1&amp;$Y2515),-1)</f>
        <v>0</v>
      </c>
      <c r="AC2515" s="4" cm="1">
        <f t="array" aca="1" ref="AC2515" ca="1">_xlfn.IFNA(INDIRECT($Y$1&amp;"!"&amp;AC$1&amp;$Y2515),-1)</f>
        <v>1</v>
      </c>
      <c r="AD2515" s="4" cm="1">
        <f t="array" aca="1" ref="AD2515" ca="1">_xlfn.IFNA(INDIRECT($Y$1&amp;"!"&amp;AD$1&amp;$Y2515),-1)</f>
        <v>0</v>
      </c>
      <c r="AE2515" s="4" cm="1">
        <f t="array" aca="1" ref="AE2515" ca="1">_xlfn.IFNA(INDIRECT($Y$1&amp;"!"&amp;AE$1&amp;$Y2515),-1)</f>
        <v>1</v>
      </c>
      <c r="AF2515" s="4" t="str">
        <f ca="1">_xlfn.CONCAT(W2515, "-",V2515)</f>
        <v>E-B</v>
      </c>
      <c r="AG2515" s="4" t="str">
        <f>TEXT(ROW()-2, "0000")</f>
        <v>2513</v>
      </c>
      <c r="AH2515" s="4" t="str">
        <f>IF(TRIM(CLEAN(A2515))="m", "male", IF(TRIM(CLEAN(A2515))="f","female", "missing"))</f>
        <v>female</v>
      </c>
      <c r="AI2515" s="4">
        <f>C2515</f>
        <v>94.6</v>
      </c>
      <c r="AJ2515" s="4">
        <f>O2515</f>
        <v>71</v>
      </c>
      <c r="AK2515" s="4">
        <f>P2515</f>
        <v>81</v>
      </c>
      <c r="AL2515" s="4">
        <f>IF(AI2515&lt;60, 0, IF(AI2515&lt;70,2, IF(AI2515&lt;80, 3, IF(AI2515&lt;90,4, IF(AI2515&lt;=100, 5, "?")))))</f>
        <v>5</v>
      </c>
      <c r="AM2515" s="4">
        <f>IF(AJ2515&lt;60, 0, IF(AJ2515&lt;70,2, IF(AJ2515&lt;80, 3, IF(AJ2515&lt;90,4, IF(AJ2515&lt;=100, 5, "?")))))</f>
        <v>3</v>
      </c>
      <c r="AN2515" s="4">
        <f>IF(AK2515&lt;60, 0, IF(AK2515&lt;70,2, IF(AK2515&lt;80, 3, IF(AK2515&lt;90,4, IF(AK2515&lt;=100, 5, "?")))))</f>
        <v>4</v>
      </c>
      <c r="AO2515" s="4">
        <f ca="1">AA2515</f>
        <v>0</v>
      </c>
      <c r="AP2515" s="4">
        <f ca="1">AB2515</f>
        <v>0</v>
      </c>
      <c r="AQ2515" s="4">
        <f ca="1">AC2515</f>
        <v>1</v>
      </c>
      <c r="AR2515" s="4">
        <f ca="1">AD2515</f>
        <v>0</v>
      </c>
      <c r="AS2515" s="4">
        <f ca="1">AE2515</f>
        <v>1</v>
      </c>
      <c r="AT2515" s="4" t="str">
        <f ca="1">Z2515</f>
        <v>E</v>
      </c>
      <c r="AU2515" s="4">
        <f>E2515</f>
        <v>80.2</v>
      </c>
      <c r="AV2515" s="4">
        <f>IF(AU2515&lt;60, 0, IF(AU2515&lt;70,2, IF(AU2515&lt;80, 3, IF(AU2515&lt;90,4, IF(AU2515&lt;=100, 5, "?")))))</f>
        <v>4</v>
      </c>
    </row>
    <row r="2516" spans="1:48" hidden="1" x14ac:dyDescent="0.2">
      <c r="A2516" s="2" t="s">
        <v>13</v>
      </c>
      <c r="B2516" s="3" t="s">
        <v>37</v>
      </c>
      <c r="C2516" s="3">
        <v>93.6</v>
      </c>
      <c r="D2516" s="3" t="s">
        <v>14</v>
      </c>
      <c r="E2516" s="3">
        <v>67.8</v>
      </c>
      <c r="F2516" s="3">
        <v>2</v>
      </c>
      <c r="G2516" s="3">
        <v>60</v>
      </c>
      <c r="H2516" s="3">
        <v>70</v>
      </c>
      <c r="I2516" s="3">
        <v>80</v>
      </c>
      <c r="J2516" s="3">
        <v>83</v>
      </c>
      <c r="K2516" s="3">
        <v>55</v>
      </c>
      <c r="L2516" s="3"/>
      <c r="M2516" s="3">
        <v>63</v>
      </c>
      <c r="N2516" s="3"/>
      <c r="O2516" s="4">
        <f>MAX(G2516:H2516)</f>
        <v>70</v>
      </c>
      <c r="P2516" s="4">
        <f>MAX(I2516:J2516)</f>
        <v>83</v>
      </c>
      <c r="Q2516" s="4">
        <f>ABS(O2516-C2516)</f>
        <v>23.599999999999994</v>
      </c>
      <c r="R2516" s="4">
        <f>ABS(P2516-C2516)</f>
        <v>10.599999999999994</v>
      </c>
      <c r="S2516" s="4" t="b">
        <f ca="1">OR(O2516=0,P2516=0,Q2516&gt;$Q$1,R2516&gt;$R$1,W2516="N", V2516=2)</f>
        <v>1</v>
      </c>
      <c r="T2516" s="4" t="str">
        <f>TRIM(CLEAN(D2516))</f>
        <v>برنامج بكالوريوس الهندسة الكهربائية</v>
      </c>
      <c r="U2516" s="4">
        <f>COUNTIF(T:T,T2516)</f>
        <v>420</v>
      </c>
      <c r="V2516" s="4" t="str">
        <f>IF(E2516&lt;60, "F", IF(E2516&lt;70,"D", IF(E2516&lt;80, "C", IF(E2516&lt;90,"B", IF(E2516&lt;=100, "A", "?")))))</f>
        <v>D</v>
      </c>
      <c r="W2516" s="4" t="str" cm="1">
        <f t="array" aca="1" ref="W2516" ca="1">_xlfn.IFNA(INDIRECT($Y$1&amp;"!"&amp;W$1&amp;$Y2516),"N")</f>
        <v>F</v>
      </c>
      <c r="X2516" s="4">
        <f ca="1">COUNTIF(W:W,W2516)</f>
        <v>420</v>
      </c>
      <c r="Y2516" s="4">
        <f>MATCH(T2516,Coding!J:J,0)</f>
        <v>11</v>
      </c>
      <c r="Z2516" s="4" t="str" cm="1">
        <f t="array" aca="1" ref="Z2516" ca="1">_xlfn.IFNA(INDIRECT($Y$1&amp;"!"&amp;Z$1&amp;$Y2516),-1)</f>
        <v>F</v>
      </c>
      <c r="AA2516" s="4" cm="1">
        <f t="array" aca="1" ref="AA2516" ca="1">_xlfn.IFNA(INDIRECT($Y$1&amp;"!"&amp;AA$1&amp;$Y2516),-1)</f>
        <v>0</v>
      </c>
      <c r="AB2516" s="4" cm="1">
        <f t="array" aca="1" ref="AB2516" ca="1">_xlfn.IFNA(INDIRECT($Y$1&amp;"!"&amp;AB$1&amp;$Y2516),-1)</f>
        <v>1</v>
      </c>
      <c r="AC2516" s="4" cm="1">
        <f t="array" aca="1" ref="AC2516" ca="1">_xlfn.IFNA(INDIRECT($Y$1&amp;"!"&amp;AC$1&amp;$Y2516),-1)</f>
        <v>0</v>
      </c>
      <c r="AD2516" s="4" cm="1">
        <f t="array" aca="1" ref="AD2516" ca="1">_xlfn.IFNA(INDIRECT($Y$1&amp;"!"&amp;AD$1&amp;$Y2516),-1)</f>
        <v>1</v>
      </c>
      <c r="AE2516" s="4" cm="1">
        <f t="array" aca="1" ref="AE2516" ca="1">_xlfn.IFNA(INDIRECT($Y$1&amp;"!"&amp;AE$1&amp;$Y2516),-1)</f>
        <v>0</v>
      </c>
      <c r="AF2516" s="4" t="str">
        <f ca="1">_xlfn.CONCAT(W2516, "-",V2516)</f>
        <v>F-D</v>
      </c>
      <c r="AG2516" s="4" t="str">
        <f>TEXT(ROW()-2, "0000")</f>
        <v>2514</v>
      </c>
      <c r="AH2516" s="4" t="str">
        <f>IF(TRIM(CLEAN(A2516))="m", "male", IF(TRIM(CLEAN(A2516))="f","female", "missing"))</f>
        <v>male</v>
      </c>
      <c r="AI2516" s="4">
        <f>C2516</f>
        <v>93.6</v>
      </c>
      <c r="AJ2516" s="4">
        <f>O2516</f>
        <v>70</v>
      </c>
      <c r="AK2516" s="4">
        <f>P2516</f>
        <v>83</v>
      </c>
      <c r="AL2516" s="4">
        <f>IF(AI2516&lt;60, 0, IF(AI2516&lt;70,2, IF(AI2516&lt;80, 3, IF(AI2516&lt;90,4, IF(AI2516&lt;=100, 5, "?")))))</f>
        <v>5</v>
      </c>
      <c r="AM2516" s="4">
        <f>IF(AJ2516&lt;60, 0, IF(AJ2516&lt;70,2, IF(AJ2516&lt;80, 3, IF(AJ2516&lt;90,4, IF(AJ2516&lt;=100, 5, "?")))))</f>
        <v>3</v>
      </c>
      <c r="AN2516" s="4">
        <f>IF(AK2516&lt;60, 0, IF(AK2516&lt;70,2, IF(AK2516&lt;80, 3, IF(AK2516&lt;90,4, IF(AK2516&lt;=100, 5, "?")))))</f>
        <v>4</v>
      </c>
      <c r="AO2516" s="4">
        <f ca="1">AA2516</f>
        <v>0</v>
      </c>
      <c r="AP2516" s="4">
        <f ca="1">AB2516</f>
        <v>1</v>
      </c>
      <c r="AQ2516" s="4">
        <f ca="1">AC2516</f>
        <v>0</v>
      </c>
      <c r="AR2516" s="4">
        <f ca="1">AD2516</f>
        <v>1</v>
      </c>
      <c r="AS2516" s="4">
        <f ca="1">AE2516</f>
        <v>0</v>
      </c>
      <c r="AT2516" s="4" t="str">
        <f ca="1">Z2516</f>
        <v>F</v>
      </c>
      <c r="AU2516" s="4">
        <f>E2516</f>
        <v>67.8</v>
      </c>
      <c r="AV2516" s="4">
        <f>IF(AU2516&lt;60, 0, IF(AU2516&lt;70,2, IF(AU2516&lt;80, 3, IF(AU2516&lt;90,4, IF(AU2516&lt;=100, 5, "?")))))</f>
        <v>2</v>
      </c>
    </row>
    <row r="2517" spans="1:48" hidden="1" x14ac:dyDescent="0.2">
      <c r="A2517" s="2" t="s">
        <v>16</v>
      </c>
      <c r="B2517" s="3" t="s">
        <v>37</v>
      </c>
      <c r="C2517" s="3">
        <v>93.6</v>
      </c>
      <c r="D2517" s="3" t="s">
        <v>27</v>
      </c>
      <c r="E2517" s="3">
        <v>76.099999999999994</v>
      </c>
      <c r="F2517" s="3">
        <v>1</v>
      </c>
      <c r="G2517" s="3">
        <v>62</v>
      </c>
      <c r="H2517" s="3">
        <v>70</v>
      </c>
      <c r="I2517" s="3">
        <v>80</v>
      </c>
      <c r="J2517" s="3">
        <v>75</v>
      </c>
      <c r="K2517" s="3"/>
      <c r="L2517" s="3"/>
      <c r="M2517" s="3">
        <v>84</v>
      </c>
      <c r="N2517" s="3"/>
      <c r="O2517" s="4">
        <f>MAX(G2517:H2517)</f>
        <v>70</v>
      </c>
      <c r="P2517" s="4">
        <f>MAX(I2517:J2517)</f>
        <v>80</v>
      </c>
      <c r="Q2517" s="4">
        <f>ABS(O2517-C2517)</f>
        <v>23.599999999999994</v>
      </c>
      <c r="R2517" s="4">
        <f>ABS(P2517-C2517)</f>
        <v>13.599999999999994</v>
      </c>
      <c r="S2517" s="4" t="b">
        <f ca="1">OR(O2517=0,P2517=0,Q2517&gt;$Q$1,R2517&gt;$R$1,W2517="N", V2517=2)</f>
        <v>1</v>
      </c>
      <c r="T2517" s="4" t="str">
        <f>TRIM(CLEAN(D2517))</f>
        <v>برنامج بكالوريوس الهندسة المعمارية</v>
      </c>
      <c r="U2517" s="4">
        <f>COUNTIF(T:T,T2517)</f>
        <v>391</v>
      </c>
      <c r="V2517" s="4" t="str">
        <f>IF(E2517&lt;60, "F", IF(E2517&lt;70,"D", IF(E2517&lt;80, "C", IF(E2517&lt;90,"B", IF(E2517&lt;=100, "A", "?")))))</f>
        <v>C</v>
      </c>
      <c r="W2517" s="4" t="str" cm="1">
        <f t="array" aca="1" ref="W2517" ca="1">_xlfn.IFNA(INDIRECT($Y$1&amp;"!"&amp;W$1&amp;$Y2517),"N")</f>
        <v>G</v>
      </c>
      <c r="X2517" s="4">
        <f ca="1">COUNTIF(W:W,W2517)</f>
        <v>391</v>
      </c>
      <c r="Y2517" s="4">
        <f>MATCH(T2517,Coding!J:J,0)</f>
        <v>12</v>
      </c>
      <c r="Z2517" s="4" t="str" cm="1">
        <f t="array" aca="1" ref="Z2517" ca="1">_xlfn.IFNA(INDIRECT($Y$1&amp;"!"&amp;Z$1&amp;$Y2517),-1)</f>
        <v>G</v>
      </c>
      <c r="AA2517" s="4" cm="1">
        <f t="array" aca="1" ref="AA2517" ca="1">_xlfn.IFNA(INDIRECT($Y$1&amp;"!"&amp;AA$1&amp;$Y2517),-1)</f>
        <v>1</v>
      </c>
      <c r="AB2517" s="4" cm="1">
        <f t="array" aca="1" ref="AB2517" ca="1">_xlfn.IFNA(INDIRECT($Y$1&amp;"!"&amp;AB$1&amp;$Y2517),-1)</f>
        <v>1</v>
      </c>
      <c r="AC2517" s="4" cm="1">
        <f t="array" aca="1" ref="AC2517" ca="1">_xlfn.IFNA(INDIRECT($Y$1&amp;"!"&amp;AC$1&amp;$Y2517),-1)</f>
        <v>1</v>
      </c>
      <c r="AD2517" s="4" cm="1">
        <f t="array" aca="1" ref="AD2517" ca="1">_xlfn.IFNA(INDIRECT($Y$1&amp;"!"&amp;AD$1&amp;$Y2517),-1)</f>
        <v>0</v>
      </c>
      <c r="AE2517" s="4" cm="1">
        <f t="array" aca="1" ref="AE2517" ca="1">_xlfn.IFNA(INDIRECT($Y$1&amp;"!"&amp;AE$1&amp;$Y2517),-1)</f>
        <v>0</v>
      </c>
      <c r="AF2517" s="4" t="str">
        <f ca="1">_xlfn.CONCAT(W2517, "-",V2517)</f>
        <v>G-C</v>
      </c>
      <c r="AG2517" s="4" t="str">
        <f>TEXT(ROW()-2, "0000")</f>
        <v>2515</v>
      </c>
      <c r="AH2517" s="4" t="str">
        <f>IF(TRIM(CLEAN(A2517))="m", "male", IF(TRIM(CLEAN(A2517))="f","female", "missing"))</f>
        <v>female</v>
      </c>
      <c r="AI2517" s="4">
        <f>C2517</f>
        <v>93.6</v>
      </c>
      <c r="AJ2517" s="4">
        <f>O2517</f>
        <v>70</v>
      </c>
      <c r="AK2517" s="4">
        <f>P2517</f>
        <v>80</v>
      </c>
      <c r="AL2517" s="4">
        <f>IF(AI2517&lt;60, 0, IF(AI2517&lt;70,2, IF(AI2517&lt;80, 3, IF(AI2517&lt;90,4, IF(AI2517&lt;=100, 5, "?")))))</f>
        <v>5</v>
      </c>
      <c r="AM2517" s="4">
        <f>IF(AJ2517&lt;60, 0, IF(AJ2517&lt;70,2, IF(AJ2517&lt;80, 3, IF(AJ2517&lt;90,4, IF(AJ2517&lt;=100, 5, "?")))))</f>
        <v>3</v>
      </c>
      <c r="AN2517" s="4">
        <f>IF(AK2517&lt;60, 0, IF(AK2517&lt;70,2, IF(AK2517&lt;80, 3, IF(AK2517&lt;90,4, IF(AK2517&lt;=100, 5, "?")))))</f>
        <v>4</v>
      </c>
      <c r="AO2517" s="4">
        <f ca="1">AA2517</f>
        <v>1</v>
      </c>
      <c r="AP2517" s="4">
        <f ca="1">AB2517</f>
        <v>1</v>
      </c>
      <c r="AQ2517" s="4">
        <f ca="1">AC2517</f>
        <v>1</v>
      </c>
      <c r="AR2517" s="4">
        <f ca="1">AD2517</f>
        <v>0</v>
      </c>
      <c r="AS2517" s="4">
        <f ca="1">AE2517</f>
        <v>0</v>
      </c>
      <c r="AT2517" s="4" t="str">
        <f ca="1">Z2517</f>
        <v>G</v>
      </c>
      <c r="AU2517" s="4">
        <f>E2517</f>
        <v>76.099999999999994</v>
      </c>
      <c r="AV2517" s="4">
        <f>IF(AU2517&lt;60, 0, IF(AU2517&lt;70,2, IF(AU2517&lt;80, 3, IF(AU2517&lt;90,4, IF(AU2517&lt;=100, 5, "?")))))</f>
        <v>3</v>
      </c>
    </row>
    <row r="2518" spans="1:48" hidden="1" x14ac:dyDescent="0.2">
      <c r="A2518" s="2" t="s">
        <v>13</v>
      </c>
      <c r="B2518" s="3" t="s">
        <v>37</v>
      </c>
      <c r="C2518" s="3">
        <v>93.5</v>
      </c>
      <c r="D2518" s="3" t="s">
        <v>37</v>
      </c>
      <c r="E2518" s="3">
        <v>72.8</v>
      </c>
      <c r="F2518" s="3">
        <v>2</v>
      </c>
      <c r="G2518" s="3">
        <v>70</v>
      </c>
      <c r="H2518" s="3">
        <v>68</v>
      </c>
      <c r="I2518" s="3">
        <v>68</v>
      </c>
      <c r="J2518" s="3">
        <v>60</v>
      </c>
      <c r="K2518" s="3">
        <v>0</v>
      </c>
      <c r="L2518" s="3"/>
      <c r="M2518" s="3">
        <v>72</v>
      </c>
      <c r="N2518" s="3"/>
      <c r="O2518" s="4">
        <f>MAX(G2518:H2518)</f>
        <v>70</v>
      </c>
      <c r="P2518" s="4">
        <f>MAX(I2518:J2518)</f>
        <v>68</v>
      </c>
      <c r="Q2518" s="4">
        <f>ABS(O2518-C2518)</f>
        <v>23.5</v>
      </c>
      <c r="R2518" s="4">
        <f>ABS(P2518-C2518)</f>
        <v>25.5</v>
      </c>
      <c r="S2518" s="4" t="b">
        <f ca="1">OR(O2518=0,P2518=0,Q2518&gt;$Q$1,R2518&gt;$R$1,W2518="N", V2518=2)</f>
        <v>1</v>
      </c>
      <c r="T2518" s="4" t="str">
        <f>TRIM(CLEAN(D2518))</f>
        <v>كلية الهندسة والتكنولوجيا</v>
      </c>
      <c r="U2518" s="4">
        <f>COUNTIF(T:T,T2518)</f>
        <v>173</v>
      </c>
      <c r="V2518" s="4" t="str">
        <f>IF(E2518&lt;60, "F", IF(E2518&lt;70,"D", IF(E2518&lt;80, "C", IF(E2518&lt;90,"B", IF(E2518&lt;=100, "A", "?")))))</f>
        <v>C</v>
      </c>
      <c r="W2518" s="4" t="str" cm="1">
        <f t="array" aca="1" ref="W2518" ca="1">_xlfn.IFNA(INDIRECT($Y$1&amp;"!"&amp;W$1&amp;$Y2518),"N")</f>
        <v>A</v>
      </c>
      <c r="X2518" s="4">
        <f ca="1">COUNTIF(W:W,W2518)</f>
        <v>861</v>
      </c>
      <c r="Y2518" s="4">
        <f>MATCH(T2518,Coding!J:J,0)</f>
        <v>4</v>
      </c>
      <c r="Z2518" s="4" t="str" cm="1">
        <f t="array" aca="1" ref="Z2518" ca="1">_xlfn.IFNA(INDIRECT($Y$1&amp;"!"&amp;Z$1&amp;$Y2518),-1)</f>
        <v>A</v>
      </c>
      <c r="AA2518" s="4" cm="1">
        <f t="array" aca="1" ref="AA2518" ca="1">_xlfn.IFNA(INDIRECT($Y$1&amp;"!"&amp;AA$1&amp;$Y2518),-1)</f>
        <v>0</v>
      </c>
      <c r="AB2518" s="4" cm="1">
        <f t="array" aca="1" ref="AB2518" ca="1">_xlfn.IFNA(INDIRECT($Y$1&amp;"!"&amp;AB$1&amp;$Y2518),-1)</f>
        <v>1</v>
      </c>
      <c r="AC2518" s="4" cm="1">
        <f t="array" aca="1" ref="AC2518" ca="1">_xlfn.IFNA(INDIRECT($Y$1&amp;"!"&amp;AC$1&amp;$Y2518),-1)</f>
        <v>1</v>
      </c>
      <c r="AD2518" s="4" cm="1">
        <f t="array" aca="1" ref="AD2518" ca="1">_xlfn.IFNA(INDIRECT($Y$1&amp;"!"&amp;AD$1&amp;$Y2518),-1)</f>
        <v>1</v>
      </c>
      <c r="AE2518" s="4" cm="1">
        <f t="array" aca="1" ref="AE2518" ca="1">_xlfn.IFNA(INDIRECT($Y$1&amp;"!"&amp;AE$1&amp;$Y2518),-1)</f>
        <v>0</v>
      </c>
      <c r="AF2518" s="4" t="str">
        <f ca="1">_xlfn.CONCAT(W2518, "-",V2518)</f>
        <v>A-C</v>
      </c>
      <c r="AG2518" s="4" t="str">
        <f>TEXT(ROW()-2, "0000")</f>
        <v>2516</v>
      </c>
      <c r="AH2518" s="4" t="str">
        <f>IF(TRIM(CLEAN(A2518))="m", "male", IF(TRIM(CLEAN(A2518))="f","female", "missing"))</f>
        <v>male</v>
      </c>
      <c r="AI2518" s="4">
        <f>C2518</f>
        <v>93.5</v>
      </c>
      <c r="AJ2518" s="4">
        <f>O2518</f>
        <v>70</v>
      </c>
      <c r="AK2518" s="4">
        <f>P2518</f>
        <v>68</v>
      </c>
      <c r="AL2518" s="4">
        <f>IF(AI2518&lt;60, 0, IF(AI2518&lt;70,2, IF(AI2518&lt;80, 3, IF(AI2518&lt;90,4, IF(AI2518&lt;=100, 5, "?")))))</f>
        <v>5</v>
      </c>
      <c r="AM2518" s="4">
        <f>IF(AJ2518&lt;60, 0, IF(AJ2518&lt;70,2, IF(AJ2518&lt;80, 3, IF(AJ2518&lt;90,4, IF(AJ2518&lt;=100, 5, "?")))))</f>
        <v>3</v>
      </c>
      <c r="AN2518" s="4">
        <f>IF(AK2518&lt;60, 0, IF(AK2518&lt;70,2, IF(AK2518&lt;80, 3, IF(AK2518&lt;90,4, IF(AK2518&lt;=100, 5, "?")))))</f>
        <v>2</v>
      </c>
      <c r="AO2518" s="4">
        <f ca="1">AA2518</f>
        <v>0</v>
      </c>
      <c r="AP2518" s="4">
        <f ca="1">AB2518</f>
        <v>1</v>
      </c>
      <c r="AQ2518" s="4">
        <f ca="1">AC2518</f>
        <v>1</v>
      </c>
      <c r="AR2518" s="4">
        <f ca="1">AD2518</f>
        <v>1</v>
      </c>
      <c r="AS2518" s="4">
        <f ca="1">AE2518</f>
        <v>0</v>
      </c>
      <c r="AT2518" s="4" t="str">
        <f ca="1">Z2518</f>
        <v>A</v>
      </c>
      <c r="AU2518" s="4">
        <f>E2518</f>
        <v>72.8</v>
      </c>
      <c r="AV2518" s="4">
        <f>IF(AU2518&lt;60, 0, IF(AU2518&lt;70,2, IF(AU2518&lt;80, 3, IF(AU2518&lt;90,4, IF(AU2518&lt;=100, 5, "?")))))</f>
        <v>3</v>
      </c>
    </row>
    <row r="2519" spans="1:48" hidden="1" x14ac:dyDescent="0.2">
      <c r="A2519" s="2" t="s">
        <v>16</v>
      </c>
      <c r="B2519" s="3" t="s">
        <v>36</v>
      </c>
      <c r="C2519" s="3">
        <v>94.5</v>
      </c>
      <c r="D2519" s="3" t="s">
        <v>36</v>
      </c>
      <c r="E2519" s="3">
        <v>74.3</v>
      </c>
      <c r="F2519" s="3">
        <v>1</v>
      </c>
      <c r="G2519" s="3">
        <v>71</v>
      </c>
      <c r="H2519" s="3">
        <v>70</v>
      </c>
      <c r="I2519" s="3">
        <v>82</v>
      </c>
      <c r="J2519" s="3">
        <v>73</v>
      </c>
      <c r="K2519" s="3"/>
      <c r="L2519" s="3"/>
      <c r="M2519" s="3">
        <v>67</v>
      </c>
      <c r="N2519" s="3"/>
      <c r="O2519" s="4">
        <f>MAX(G2519:H2519)</f>
        <v>71</v>
      </c>
      <c r="P2519" s="4">
        <f>MAX(I2519:J2519)</f>
        <v>82</v>
      </c>
      <c r="Q2519" s="4">
        <f>ABS(O2519-C2519)</f>
        <v>23.5</v>
      </c>
      <c r="R2519" s="4">
        <f>ABS(P2519-C2519)</f>
        <v>12.5</v>
      </c>
      <c r="S2519" s="4" t="b">
        <f ca="1">OR(O2519=0,P2519=0,Q2519&gt;$Q$1,R2519&gt;$R$1,W2519="N", V2519=2)</f>
        <v>1</v>
      </c>
      <c r="T2519" s="4" t="str">
        <f>TRIM(CLEAN(D2519))</f>
        <v>برنامج بكالوريوس هندسة أنظمة الحاسوب</v>
      </c>
      <c r="U2519" s="4">
        <f>COUNTIF(T:T,T2519)</f>
        <v>549</v>
      </c>
      <c r="V2519" s="4" t="str">
        <f>IF(E2519&lt;60, "F", IF(E2519&lt;70,"D", IF(E2519&lt;80, "C", IF(E2519&lt;90,"B", IF(E2519&lt;=100, "A", "?")))))</f>
        <v>C</v>
      </c>
      <c r="W2519" s="4" t="str" cm="1">
        <f t="array" aca="1" ref="W2519" ca="1">_xlfn.IFNA(INDIRECT($Y$1&amp;"!"&amp;W$1&amp;$Y2519),"N")</f>
        <v>A</v>
      </c>
      <c r="X2519" s="4">
        <f ca="1">COUNTIF(W:W,W2519)</f>
        <v>861</v>
      </c>
      <c r="Y2519" s="4">
        <f>MATCH(T2519,Coding!J:J,0)</f>
        <v>3</v>
      </c>
      <c r="Z2519" s="4" t="str" cm="1">
        <f t="array" aca="1" ref="Z2519" ca="1">_xlfn.IFNA(INDIRECT($Y$1&amp;"!"&amp;Z$1&amp;$Y2519),-1)</f>
        <v>A</v>
      </c>
      <c r="AA2519" s="4" cm="1">
        <f t="array" aca="1" ref="AA2519" ca="1">_xlfn.IFNA(INDIRECT($Y$1&amp;"!"&amp;AA$1&amp;$Y2519),-1)</f>
        <v>0</v>
      </c>
      <c r="AB2519" s="4" cm="1">
        <f t="array" aca="1" ref="AB2519" ca="1">_xlfn.IFNA(INDIRECT($Y$1&amp;"!"&amp;AB$1&amp;$Y2519),-1)</f>
        <v>1</v>
      </c>
      <c r="AC2519" s="4" cm="1">
        <f t="array" aca="1" ref="AC2519" ca="1">_xlfn.IFNA(INDIRECT($Y$1&amp;"!"&amp;AC$1&amp;$Y2519),-1)</f>
        <v>1</v>
      </c>
      <c r="AD2519" s="4" cm="1">
        <f t="array" aca="1" ref="AD2519" ca="1">_xlfn.IFNA(INDIRECT($Y$1&amp;"!"&amp;AD$1&amp;$Y2519),-1)</f>
        <v>1</v>
      </c>
      <c r="AE2519" s="4" cm="1">
        <f t="array" aca="1" ref="AE2519" ca="1">_xlfn.IFNA(INDIRECT($Y$1&amp;"!"&amp;AE$1&amp;$Y2519),-1)</f>
        <v>0</v>
      </c>
      <c r="AF2519" s="4" t="str">
        <f ca="1">_xlfn.CONCAT(W2519, "-",V2519)</f>
        <v>A-C</v>
      </c>
      <c r="AG2519" s="4" t="str">
        <f>TEXT(ROW()-2, "0000")</f>
        <v>2517</v>
      </c>
      <c r="AH2519" s="4" t="str">
        <f>IF(TRIM(CLEAN(A2519))="m", "male", IF(TRIM(CLEAN(A2519))="f","female", "missing"))</f>
        <v>female</v>
      </c>
      <c r="AI2519" s="4">
        <f>C2519</f>
        <v>94.5</v>
      </c>
      <c r="AJ2519" s="4">
        <f>O2519</f>
        <v>71</v>
      </c>
      <c r="AK2519" s="4">
        <f>P2519</f>
        <v>82</v>
      </c>
      <c r="AL2519" s="4">
        <f>IF(AI2519&lt;60, 0, IF(AI2519&lt;70,2, IF(AI2519&lt;80, 3, IF(AI2519&lt;90,4, IF(AI2519&lt;=100, 5, "?")))))</f>
        <v>5</v>
      </c>
      <c r="AM2519" s="4">
        <f>IF(AJ2519&lt;60, 0, IF(AJ2519&lt;70,2, IF(AJ2519&lt;80, 3, IF(AJ2519&lt;90,4, IF(AJ2519&lt;=100, 5, "?")))))</f>
        <v>3</v>
      </c>
      <c r="AN2519" s="4">
        <f>IF(AK2519&lt;60, 0, IF(AK2519&lt;70,2, IF(AK2519&lt;80, 3, IF(AK2519&lt;90,4, IF(AK2519&lt;=100, 5, "?")))))</f>
        <v>4</v>
      </c>
      <c r="AO2519" s="4">
        <f ca="1">AA2519</f>
        <v>0</v>
      </c>
      <c r="AP2519" s="4">
        <f ca="1">AB2519</f>
        <v>1</v>
      </c>
      <c r="AQ2519" s="4">
        <f ca="1">AC2519</f>
        <v>1</v>
      </c>
      <c r="AR2519" s="4">
        <f ca="1">AD2519</f>
        <v>1</v>
      </c>
      <c r="AS2519" s="4">
        <f ca="1">AE2519</f>
        <v>0</v>
      </c>
      <c r="AT2519" s="4" t="str">
        <f ca="1">Z2519</f>
        <v>A</v>
      </c>
      <c r="AU2519" s="4">
        <f>E2519</f>
        <v>74.3</v>
      </c>
      <c r="AV2519" s="4">
        <f>IF(AU2519&lt;60, 0, IF(AU2519&lt;70,2, IF(AU2519&lt;80, 3, IF(AU2519&lt;90,4, IF(AU2519&lt;=100, 5, "?")))))</f>
        <v>3</v>
      </c>
    </row>
    <row r="2520" spans="1:48" hidden="1" x14ac:dyDescent="0.2">
      <c r="A2520" s="2" t="s">
        <v>13</v>
      </c>
      <c r="B2520" s="3" t="s">
        <v>62</v>
      </c>
      <c r="C2520" s="3">
        <v>93.5</v>
      </c>
      <c r="D2520" s="3" t="s">
        <v>35</v>
      </c>
      <c r="E2520" s="3">
        <v>73.900000000000006</v>
      </c>
      <c r="F2520" s="3">
        <v>1</v>
      </c>
      <c r="G2520" s="3">
        <v>68</v>
      </c>
      <c r="H2520" s="3">
        <v>70</v>
      </c>
      <c r="I2520" s="3">
        <v>66</v>
      </c>
      <c r="J2520" s="3">
        <v>74</v>
      </c>
      <c r="K2520" s="3">
        <v>76</v>
      </c>
      <c r="L2520" s="3"/>
      <c r="M2520" s="3">
        <v>60</v>
      </c>
      <c r="N2520" s="3"/>
      <c r="O2520" s="4">
        <f>MAX(G2520:H2520)</f>
        <v>70</v>
      </c>
      <c r="P2520" s="4">
        <f>MAX(I2520:J2520)</f>
        <v>74</v>
      </c>
      <c r="Q2520" s="4">
        <f>ABS(O2520-C2520)</f>
        <v>23.5</v>
      </c>
      <c r="R2520" s="4">
        <f>ABS(P2520-C2520)</f>
        <v>19.5</v>
      </c>
      <c r="S2520" s="4" t="b">
        <f ca="1">OR(O2520=0,P2520=0,Q2520&gt;$Q$1,R2520&gt;$R$1,W2520="N", V2520=2)</f>
        <v>1</v>
      </c>
      <c r="T2520" s="4" t="str">
        <f>TRIM(CLEAN(D2520))</f>
        <v>برنامج بكالوريوس هندسة الميكاترونيكس</v>
      </c>
      <c r="U2520" s="4">
        <f>COUNTIF(T:T,T2520)</f>
        <v>291</v>
      </c>
      <c r="V2520" s="4" t="str">
        <f>IF(E2520&lt;60, "F", IF(E2520&lt;70,"D", IF(E2520&lt;80, "C", IF(E2520&lt;90,"B", IF(E2520&lt;=100, "A", "?")))))</f>
        <v>C</v>
      </c>
      <c r="W2520" s="4" t="str" cm="1">
        <f t="array" aca="1" ref="W2520" ca="1">_xlfn.IFNA(INDIRECT($Y$1&amp;"!"&amp;W$1&amp;$Y2520),"N")</f>
        <v>B</v>
      </c>
      <c r="X2520" s="4">
        <f ca="1">COUNTIF(W:W,W2520)</f>
        <v>291</v>
      </c>
      <c r="Y2520" s="4">
        <f>MATCH(T2520,Coding!J:J,0)</f>
        <v>6</v>
      </c>
      <c r="Z2520" s="4" t="str" cm="1">
        <f t="array" aca="1" ref="Z2520" ca="1">_xlfn.IFNA(INDIRECT($Y$1&amp;"!"&amp;Z$1&amp;$Y2520),-1)</f>
        <v>B</v>
      </c>
      <c r="AA2520" s="4" cm="1">
        <f t="array" aca="1" ref="AA2520" ca="1">_xlfn.IFNA(INDIRECT($Y$1&amp;"!"&amp;AA$1&amp;$Y2520),-1)</f>
        <v>0</v>
      </c>
      <c r="AB2520" s="4" cm="1">
        <f t="array" aca="1" ref="AB2520" ca="1">_xlfn.IFNA(INDIRECT($Y$1&amp;"!"&amp;AB$1&amp;$Y2520),-1)</f>
        <v>0</v>
      </c>
      <c r="AC2520" s="4" cm="1">
        <f t="array" aca="1" ref="AC2520" ca="1">_xlfn.IFNA(INDIRECT($Y$1&amp;"!"&amp;AC$1&amp;$Y2520),-1)</f>
        <v>1</v>
      </c>
      <c r="AD2520" s="4" cm="1">
        <f t="array" aca="1" ref="AD2520" ca="1">_xlfn.IFNA(INDIRECT($Y$1&amp;"!"&amp;AD$1&amp;$Y2520),-1)</f>
        <v>1</v>
      </c>
      <c r="AE2520" s="4" cm="1">
        <f t="array" aca="1" ref="AE2520" ca="1">_xlfn.IFNA(INDIRECT($Y$1&amp;"!"&amp;AE$1&amp;$Y2520),-1)</f>
        <v>1</v>
      </c>
      <c r="AF2520" s="4" t="str">
        <f ca="1">_xlfn.CONCAT(W2520, "-",V2520)</f>
        <v>B-C</v>
      </c>
      <c r="AG2520" s="4" t="str">
        <f>TEXT(ROW()-2, "0000")</f>
        <v>2518</v>
      </c>
      <c r="AH2520" s="4" t="str">
        <f>IF(TRIM(CLEAN(A2520))="m", "male", IF(TRIM(CLEAN(A2520))="f","female", "missing"))</f>
        <v>male</v>
      </c>
      <c r="AI2520" s="4">
        <f>C2520</f>
        <v>93.5</v>
      </c>
      <c r="AJ2520" s="4">
        <f>O2520</f>
        <v>70</v>
      </c>
      <c r="AK2520" s="4">
        <f>P2520</f>
        <v>74</v>
      </c>
      <c r="AL2520" s="4">
        <f>IF(AI2520&lt;60, 0, IF(AI2520&lt;70,2, IF(AI2520&lt;80, 3, IF(AI2520&lt;90,4, IF(AI2520&lt;=100, 5, "?")))))</f>
        <v>5</v>
      </c>
      <c r="AM2520" s="4">
        <f>IF(AJ2520&lt;60, 0, IF(AJ2520&lt;70,2, IF(AJ2520&lt;80, 3, IF(AJ2520&lt;90,4, IF(AJ2520&lt;=100, 5, "?")))))</f>
        <v>3</v>
      </c>
      <c r="AN2520" s="4">
        <f>IF(AK2520&lt;60, 0, IF(AK2520&lt;70,2, IF(AK2520&lt;80, 3, IF(AK2520&lt;90,4, IF(AK2520&lt;=100, 5, "?")))))</f>
        <v>3</v>
      </c>
      <c r="AO2520" s="4">
        <f ca="1">AA2520</f>
        <v>0</v>
      </c>
      <c r="AP2520" s="4">
        <f ca="1">AB2520</f>
        <v>0</v>
      </c>
      <c r="AQ2520" s="4">
        <f ca="1">AC2520</f>
        <v>1</v>
      </c>
      <c r="AR2520" s="4">
        <f ca="1">AD2520</f>
        <v>1</v>
      </c>
      <c r="AS2520" s="4">
        <f ca="1">AE2520</f>
        <v>1</v>
      </c>
      <c r="AT2520" s="4" t="str">
        <f ca="1">Z2520</f>
        <v>B</v>
      </c>
      <c r="AU2520" s="4">
        <f>E2520</f>
        <v>73.900000000000006</v>
      </c>
      <c r="AV2520" s="4">
        <f>IF(AU2520&lt;60, 0, IF(AU2520&lt;70,2, IF(AU2520&lt;80, 3, IF(AU2520&lt;90,4, IF(AU2520&lt;=100, 5, "?")))))</f>
        <v>3</v>
      </c>
    </row>
    <row r="2521" spans="1:48" hidden="1" x14ac:dyDescent="0.2">
      <c r="A2521" s="2" t="s">
        <v>13</v>
      </c>
      <c r="B2521" s="3" t="s">
        <v>37</v>
      </c>
      <c r="C2521" s="3">
        <v>91.5</v>
      </c>
      <c r="D2521" s="3" t="s">
        <v>26</v>
      </c>
      <c r="E2521" s="3">
        <v>70.099999999999994</v>
      </c>
      <c r="F2521" s="3">
        <v>1</v>
      </c>
      <c r="G2521" s="3">
        <v>64</v>
      </c>
      <c r="H2521" s="3">
        <v>68</v>
      </c>
      <c r="I2521" s="3">
        <v>90</v>
      </c>
      <c r="J2521" s="3">
        <v>80</v>
      </c>
      <c r="K2521" s="3">
        <v>67</v>
      </c>
      <c r="L2521" s="3"/>
      <c r="M2521" s="3">
        <v>80</v>
      </c>
      <c r="N2521" s="3"/>
      <c r="O2521" s="4">
        <f>MAX(G2521:H2521)</f>
        <v>68</v>
      </c>
      <c r="P2521" s="4">
        <f>MAX(I2521:J2521)</f>
        <v>90</v>
      </c>
      <c r="Q2521" s="4">
        <f>ABS(O2521-C2521)</f>
        <v>23.5</v>
      </c>
      <c r="R2521" s="4">
        <f>ABS(P2521-C2521)</f>
        <v>1.5</v>
      </c>
      <c r="S2521" s="4" t="b">
        <f ca="1">OR(O2521=0,P2521=0,Q2521&gt;$Q$1,R2521&gt;$R$1,W2521="N", V2521=2)</f>
        <v>1</v>
      </c>
      <c r="T2521" s="4" t="str">
        <f>TRIM(CLEAN(D2521))</f>
        <v>برنامج بكالوريوس الهندسة المدنية</v>
      </c>
      <c r="U2521" s="4">
        <f>COUNTIF(T:T,T2521)</f>
        <v>723</v>
      </c>
      <c r="V2521" s="4" t="str">
        <f>IF(E2521&lt;60, "F", IF(E2521&lt;70,"D", IF(E2521&lt;80, "C", IF(E2521&lt;90,"B", IF(E2521&lt;=100, "A", "?")))))</f>
        <v>C</v>
      </c>
      <c r="W2521" s="4" t="str" cm="1">
        <f t="array" aca="1" ref="W2521" ca="1">_xlfn.IFNA(INDIRECT($Y$1&amp;"!"&amp;W$1&amp;$Y2521),"N")</f>
        <v>C</v>
      </c>
      <c r="X2521" s="4">
        <f ca="1">COUNTIF(W:W,W2521)</f>
        <v>747</v>
      </c>
      <c r="Y2521" s="4">
        <f>MATCH(T2521,Coding!J:J,0)</f>
        <v>8</v>
      </c>
      <c r="Z2521" s="4" t="str" cm="1">
        <f t="array" aca="1" ref="Z2521" ca="1">_xlfn.IFNA(INDIRECT($Y$1&amp;"!"&amp;Z$1&amp;$Y2521),-1)</f>
        <v>C</v>
      </c>
      <c r="AA2521" s="4" cm="1">
        <f t="array" aca="1" ref="AA2521" ca="1">_xlfn.IFNA(INDIRECT($Y$1&amp;"!"&amp;AA$1&amp;$Y2521),-1)</f>
        <v>1</v>
      </c>
      <c r="AB2521" s="4" cm="1">
        <f t="array" aca="1" ref="AB2521" ca="1">_xlfn.IFNA(INDIRECT($Y$1&amp;"!"&amp;AB$1&amp;$Y2521),-1)</f>
        <v>1</v>
      </c>
      <c r="AC2521" s="4" cm="1">
        <f t="array" aca="1" ref="AC2521" ca="1">_xlfn.IFNA(INDIRECT($Y$1&amp;"!"&amp;AC$1&amp;$Y2521),-1)</f>
        <v>1</v>
      </c>
      <c r="AD2521" s="4" cm="1">
        <f t="array" aca="1" ref="AD2521" ca="1">_xlfn.IFNA(INDIRECT($Y$1&amp;"!"&amp;AD$1&amp;$Y2521),-1)</f>
        <v>0</v>
      </c>
      <c r="AE2521" s="4" cm="1">
        <f t="array" aca="1" ref="AE2521" ca="1">_xlfn.IFNA(INDIRECT($Y$1&amp;"!"&amp;AE$1&amp;$Y2521),-1)</f>
        <v>0</v>
      </c>
      <c r="AF2521" s="4" t="str">
        <f ca="1">_xlfn.CONCAT(W2521, "-",V2521)</f>
        <v>C-C</v>
      </c>
      <c r="AG2521" s="4" t="str">
        <f>TEXT(ROW()-2, "0000")</f>
        <v>2519</v>
      </c>
      <c r="AH2521" s="4" t="str">
        <f>IF(TRIM(CLEAN(A2521))="m", "male", IF(TRIM(CLEAN(A2521))="f","female", "missing"))</f>
        <v>male</v>
      </c>
      <c r="AI2521" s="4">
        <f>C2521</f>
        <v>91.5</v>
      </c>
      <c r="AJ2521" s="4">
        <f>O2521</f>
        <v>68</v>
      </c>
      <c r="AK2521" s="4">
        <f>P2521</f>
        <v>90</v>
      </c>
      <c r="AL2521" s="4">
        <f>IF(AI2521&lt;60, 0, IF(AI2521&lt;70,2, IF(AI2521&lt;80, 3, IF(AI2521&lt;90,4, IF(AI2521&lt;=100, 5, "?")))))</f>
        <v>5</v>
      </c>
      <c r="AM2521" s="4">
        <f>IF(AJ2521&lt;60, 0, IF(AJ2521&lt;70,2, IF(AJ2521&lt;80, 3, IF(AJ2521&lt;90,4, IF(AJ2521&lt;=100, 5, "?")))))</f>
        <v>2</v>
      </c>
      <c r="AN2521" s="4">
        <f>IF(AK2521&lt;60, 0, IF(AK2521&lt;70,2, IF(AK2521&lt;80, 3, IF(AK2521&lt;90,4, IF(AK2521&lt;=100, 5, "?")))))</f>
        <v>5</v>
      </c>
      <c r="AO2521" s="4">
        <f ca="1">AA2521</f>
        <v>1</v>
      </c>
      <c r="AP2521" s="4">
        <f ca="1">AB2521</f>
        <v>1</v>
      </c>
      <c r="AQ2521" s="4">
        <f ca="1">AC2521</f>
        <v>1</v>
      </c>
      <c r="AR2521" s="4">
        <f ca="1">AD2521</f>
        <v>0</v>
      </c>
      <c r="AS2521" s="4">
        <f ca="1">AE2521</f>
        <v>0</v>
      </c>
      <c r="AT2521" s="4" t="str">
        <f ca="1">Z2521</f>
        <v>C</v>
      </c>
      <c r="AU2521" s="4">
        <f>E2521</f>
        <v>70.099999999999994</v>
      </c>
      <c r="AV2521" s="4">
        <f>IF(AU2521&lt;60, 0, IF(AU2521&lt;70,2, IF(AU2521&lt;80, 3, IF(AU2521&lt;90,4, IF(AU2521&lt;=100, 5, "?")))))</f>
        <v>3</v>
      </c>
    </row>
    <row r="2522" spans="1:48" hidden="1" x14ac:dyDescent="0.2">
      <c r="A2522" s="2" t="s">
        <v>16</v>
      </c>
      <c r="B2522" s="3" t="s">
        <v>26</v>
      </c>
      <c r="C2522" s="3">
        <v>95.5</v>
      </c>
      <c r="D2522" s="3" t="s">
        <v>26</v>
      </c>
      <c r="E2522" s="3">
        <v>76</v>
      </c>
      <c r="F2522" s="3">
        <v>1</v>
      </c>
      <c r="G2522" s="3">
        <v>72</v>
      </c>
      <c r="H2522" s="3">
        <v>66</v>
      </c>
      <c r="I2522" s="3">
        <v>80</v>
      </c>
      <c r="J2522" s="3">
        <v>84</v>
      </c>
      <c r="K2522" s="3">
        <v>88</v>
      </c>
      <c r="L2522" s="3"/>
      <c r="M2522" s="3">
        <v>76</v>
      </c>
      <c r="N2522" s="3"/>
      <c r="O2522" s="4">
        <f>MAX(G2522:H2522)</f>
        <v>72</v>
      </c>
      <c r="P2522" s="4">
        <f>MAX(I2522:J2522)</f>
        <v>84</v>
      </c>
      <c r="Q2522" s="4">
        <f>ABS(O2522-C2522)</f>
        <v>23.5</v>
      </c>
      <c r="R2522" s="4">
        <f>ABS(P2522-C2522)</f>
        <v>11.5</v>
      </c>
      <c r="S2522" s="4" t="b">
        <f ca="1">OR(O2522=0,P2522=0,Q2522&gt;$Q$1,R2522&gt;$R$1,W2522="N", V2522=2)</f>
        <v>1</v>
      </c>
      <c r="T2522" s="4" t="str">
        <f>TRIM(CLEAN(D2522))</f>
        <v>برنامج بكالوريوس الهندسة المدنية</v>
      </c>
      <c r="U2522" s="4">
        <f>COUNTIF(T:T,T2522)</f>
        <v>723</v>
      </c>
      <c r="V2522" s="4" t="str">
        <f>IF(E2522&lt;60, "F", IF(E2522&lt;70,"D", IF(E2522&lt;80, "C", IF(E2522&lt;90,"B", IF(E2522&lt;=100, "A", "?")))))</f>
        <v>C</v>
      </c>
      <c r="W2522" s="4" t="str" cm="1">
        <f t="array" aca="1" ref="W2522" ca="1">_xlfn.IFNA(INDIRECT($Y$1&amp;"!"&amp;W$1&amp;$Y2522),"N")</f>
        <v>C</v>
      </c>
      <c r="X2522" s="4">
        <f ca="1">COUNTIF(W:W,W2522)</f>
        <v>747</v>
      </c>
      <c r="Y2522" s="4">
        <f>MATCH(T2522,Coding!J:J,0)</f>
        <v>8</v>
      </c>
      <c r="Z2522" s="4" t="str" cm="1">
        <f t="array" aca="1" ref="Z2522" ca="1">_xlfn.IFNA(INDIRECT($Y$1&amp;"!"&amp;Z$1&amp;$Y2522),-1)</f>
        <v>C</v>
      </c>
      <c r="AA2522" s="4" cm="1">
        <f t="array" aca="1" ref="AA2522" ca="1">_xlfn.IFNA(INDIRECT($Y$1&amp;"!"&amp;AA$1&amp;$Y2522),-1)</f>
        <v>1</v>
      </c>
      <c r="AB2522" s="4" cm="1">
        <f t="array" aca="1" ref="AB2522" ca="1">_xlfn.IFNA(INDIRECT($Y$1&amp;"!"&amp;AB$1&amp;$Y2522),-1)</f>
        <v>1</v>
      </c>
      <c r="AC2522" s="4" cm="1">
        <f t="array" aca="1" ref="AC2522" ca="1">_xlfn.IFNA(INDIRECT($Y$1&amp;"!"&amp;AC$1&amp;$Y2522),-1)</f>
        <v>1</v>
      </c>
      <c r="AD2522" s="4" cm="1">
        <f t="array" aca="1" ref="AD2522" ca="1">_xlfn.IFNA(INDIRECT($Y$1&amp;"!"&amp;AD$1&amp;$Y2522),-1)</f>
        <v>0</v>
      </c>
      <c r="AE2522" s="4" cm="1">
        <f t="array" aca="1" ref="AE2522" ca="1">_xlfn.IFNA(INDIRECT($Y$1&amp;"!"&amp;AE$1&amp;$Y2522),-1)</f>
        <v>0</v>
      </c>
      <c r="AF2522" s="4" t="str">
        <f ca="1">_xlfn.CONCAT(W2522, "-",V2522)</f>
        <v>C-C</v>
      </c>
      <c r="AG2522" s="4" t="str">
        <f>TEXT(ROW()-2, "0000")</f>
        <v>2520</v>
      </c>
      <c r="AH2522" s="4" t="str">
        <f>IF(TRIM(CLEAN(A2522))="m", "male", IF(TRIM(CLEAN(A2522))="f","female", "missing"))</f>
        <v>female</v>
      </c>
      <c r="AI2522" s="4">
        <f>C2522</f>
        <v>95.5</v>
      </c>
      <c r="AJ2522" s="4">
        <f>O2522</f>
        <v>72</v>
      </c>
      <c r="AK2522" s="4">
        <f>P2522</f>
        <v>84</v>
      </c>
      <c r="AL2522" s="4">
        <f>IF(AI2522&lt;60, 0, IF(AI2522&lt;70,2, IF(AI2522&lt;80, 3, IF(AI2522&lt;90,4, IF(AI2522&lt;=100, 5, "?")))))</f>
        <v>5</v>
      </c>
      <c r="AM2522" s="4">
        <f>IF(AJ2522&lt;60, 0, IF(AJ2522&lt;70,2, IF(AJ2522&lt;80, 3, IF(AJ2522&lt;90,4, IF(AJ2522&lt;=100, 5, "?")))))</f>
        <v>3</v>
      </c>
      <c r="AN2522" s="4">
        <f>IF(AK2522&lt;60, 0, IF(AK2522&lt;70,2, IF(AK2522&lt;80, 3, IF(AK2522&lt;90,4, IF(AK2522&lt;=100, 5, "?")))))</f>
        <v>4</v>
      </c>
      <c r="AO2522" s="4">
        <f ca="1">AA2522</f>
        <v>1</v>
      </c>
      <c r="AP2522" s="4">
        <f ca="1">AB2522</f>
        <v>1</v>
      </c>
      <c r="AQ2522" s="4">
        <f ca="1">AC2522</f>
        <v>1</v>
      </c>
      <c r="AR2522" s="4">
        <f ca="1">AD2522</f>
        <v>0</v>
      </c>
      <c r="AS2522" s="4">
        <f ca="1">AE2522</f>
        <v>0</v>
      </c>
      <c r="AT2522" s="4" t="str">
        <f ca="1">Z2522</f>
        <v>C</v>
      </c>
      <c r="AU2522" s="4">
        <f>E2522</f>
        <v>76</v>
      </c>
      <c r="AV2522" s="4">
        <f>IF(AU2522&lt;60, 0, IF(AU2522&lt;70,2, IF(AU2522&lt;80, 3, IF(AU2522&lt;90,4, IF(AU2522&lt;=100, 5, "?")))))</f>
        <v>3</v>
      </c>
    </row>
    <row r="2523" spans="1:48" hidden="1" x14ac:dyDescent="0.2">
      <c r="A2523" s="2" t="s">
        <v>13</v>
      </c>
      <c r="B2523" s="3" t="s">
        <v>33</v>
      </c>
      <c r="C2523" s="3">
        <v>89.5</v>
      </c>
      <c r="D2523" s="3" t="s">
        <v>33</v>
      </c>
      <c r="E2523" s="3">
        <v>72.7</v>
      </c>
      <c r="F2523" s="3">
        <v>1</v>
      </c>
      <c r="G2523" s="3">
        <v>60</v>
      </c>
      <c r="H2523" s="3">
        <v>66</v>
      </c>
      <c r="I2523" s="3">
        <v>72</v>
      </c>
      <c r="J2523" s="3">
        <v>62</v>
      </c>
      <c r="K2523" s="3"/>
      <c r="L2523" s="3"/>
      <c r="M2523" s="3"/>
      <c r="N2523" s="3"/>
      <c r="O2523" s="4">
        <f>MAX(G2523:H2523)</f>
        <v>66</v>
      </c>
      <c r="P2523" s="4">
        <f>MAX(I2523:J2523)</f>
        <v>72</v>
      </c>
      <c r="Q2523" s="4">
        <f>ABS(O2523-C2523)</f>
        <v>23.5</v>
      </c>
      <c r="R2523" s="4">
        <f>ABS(P2523-C2523)</f>
        <v>17.5</v>
      </c>
      <c r="S2523" s="4" t="b">
        <f ca="1">OR(O2523=0,P2523=0,Q2523&gt;$Q$1,R2523&gt;$R$1,W2523="N", V2523=2)</f>
        <v>1</v>
      </c>
      <c r="T2523" s="4" t="str">
        <f>TRIM(CLEAN(D2523))</f>
        <v>برنامج بكالوريوس علم الحاسوب</v>
      </c>
      <c r="U2523" s="4">
        <f>COUNTIF(T:T,T2523)</f>
        <v>589</v>
      </c>
      <c r="V2523" s="4" t="str">
        <f>IF(E2523&lt;60, "F", IF(E2523&lt;70,"D", IF(E2523&lt;80, "C", IF(E2523&lt;90,"B", IF(E2523&lt;=100, "A", "?")))))</f>
        <v>C</v>
      </c>
      <c r="W2523" s="4" t="str" cm="1">
        <f t="array" aca="1" ref="W2523" ca="1">_xlfn.IFNA(INDIRECT($Y$1&amp;"!"&amp;W$1&amp;$Y2523),"N")</f>
        <v>D</v>
      </c>
      <c r="X2523" s="4">
        <f ca="1">COUNTIF(W:W,W2523)</f>
        <v>589</v>
      </c>
      <c r="Y2523" s="4">
        <f>MATCH(T2523,Coding!J:J,0)</f>
        <v>9</v>
      </c>
      <c r="Z2523" s="4" t="str" cm="1">
        <f t="array" aca="1" ref="Z2523" ca="1">_xlfn.IFNA(INDIRECT($Y$1&amp;"!"&amp;Z$1&amp;$Y2523),-1)</f>
        <v>D</v>
      </c>
      <c r="AA2523" s="4" cm="1">
        <f t="array" aca="1" ref="AA2523" ca="1">_xlfn.IFNA(INDIRECT($Y$1&amp;"!"&amp;AA$1&amp;$Y2523),-1)</f>
        <v>0</v>
      </c>
      <c r="AB2523" s="4" cm="1">
        <f t="array" aca="1" ref="AB2523" ca="1">_xlfn.IFNA(INDIRECT($Y$1&amp;"!"&amp;AB$1&amp;$Y2523),-1)</f>
        <v>1</v>
      </c>
      <c r="AC2523" s="4" cm="1">
        <f t="array" aca="1" ref="AC2523" ca="1">_xlfn.IFNA(INDIRECT($Y$1&amp;"!"&amp;AC$1&amp;$Y2523),-1)</f>
        <v>0</v>
      </c>
      <c r="AD2523" s="4" cm="1">
        <f t="array" aca="1" ref="AD2523" ca="1">_xlfn.IFNA(INDIRECT($Y$1&amp;"!"&amp;AD$1&amp;$Y2523),-1)</f>
        <v>0</v>
      </c>
      <c r="AE2523" s="4" cm="1">
        <f t="array" aca="1" ref="AE2523" ca="1">_xlfn.IFNA(INDIRECT($Y$1&amp;"!"&amp;AE$1&amp;$Y2523),-1)</f>
        <v>0</v>
      </c>
      <c r="AF2523" s="4" t="str">
        <f ca="1">_xlfn.CONCAT(W2523, "-",V2523)</f>
        <v>D-C</v>
      </c>
      <c r="AG2523" s="4" t="str">
        <f>TEXT(ROW()-2, "0000")</f>
        <v>2521</v>
      </c>
      <c r="AH2523" s="4" t="str">
        <f>IF(TRIM(CLEAN(A2523))="m", "male", IF(TRIM(CLEAN(A2523))="f","female", "missing"))</f>
        <v>male</v>
      </c>
      <c r="AI2523" s="4">
        <f>C2523</f>
        <v>89.5</v>
      </c>
      <c r="AJ2523" s="4">
        <f>O2523</f>
        <v>66</v>
      </c>
      <c r="AK2523" s="4">
        <f>P2523</f>
        <v>72</v>
      </c>
      <c r="AL2523" s="4">
        <f>IF(AI2523&lt;60, 0, IF(AI2523&lt;70,2, IF(AI2523&lt;80, 3, IF(AI2523&lt;90,4, IF(AI2523&lt;=100, 5, "?")))))</f>
        <v>4</v>
      </c>
      <c r="AM2523" s="4">
        <f>IF(AJ2523&lt;60, 0, IF(AJ2523&lt;70,2, IF(AJ2523&lt;80, 3, IF(AJ2523&lt;90,4, IF(AJ2523&lt;=100, 5, "?")))))</f>
        <v>2</v>
      </c>
      <c r="AN2523" s="4">
        <f>IF(AK2523&lt;60, 0, IF(AK2523&lt;70,2, IF(AK2523&lt;80, 3, IF(AK2523&lt;90,4, IF(AK2523&lt;=100, 5, "?")))))</f>
        <v>3</v>
      </c>
      <c r="AO2523" s="4">
        <f ca="1">AA2523</f>
        <v>0</v>
      </c>
      <c r="AP2523" s="4">
        <f ca="1">AB2523</f>
        <v>1</v>
      </c>
      <c r="AQ2523" s="4">
        <f ca="1">AC2523</f>
        <v>0</v>
      </c>
      <c r="AR2523" s="4">
        <f ca="1">AD2523</f>
        <v>0</v>
      </c>
      <c r="AS2523" s="4">
        <f ca="1">AE2523</f>
        <v>0</v>
      </c>
      <c r="AT2523" s="4" t="str">
        <f ca="1">Z2523</f>
        <v>D</v>
      </c>
      <c r="AU2523" s="4">
        <f>E2523</f>
        <v>72.7</v>
      </c>
      <c r="AV2523" s="4">
        <f>IF(AU2523&lt;60, 0, IF(AU2523&lt;70,2, IF(AU2523&lt;80, 3, IF(AU2523&lt;90,4, IF(AU2523&lt;=100, 5, "?")))))</f>
        <v>3</v>
      </c>
    </row>
    <row r="2524" spans="1:48" hidden="1" x14ac:dyDescent="0.2">
      <c r="A2524" s="2" t="s">
        <v>16</v>
      </c>
      <c r="B2524" s="3" t="s">
        <v>62</v>
      </c>
      <c r="C2524" s="3">
        <v>93.5</v>
      </c>
      <c r="D2524" s="3" t="s">
        <v>28</v>
      </c>
      <c r="E2524" s="3">
        <v>70.099999999999994</v>
      </c>
      <c r="F2524" s="3">
        <v>1</v>
      </c>
      <c r="G2524" s="3">
        <v>64</v>
      </c>
      <c r="H2524" s="3">
        <v>70</v>
      </c>
      <c r="I2524" s="3">
        <v>65</v>
      </c>
      <c r="J2524" s="3">
        <v>60</v>
      </c>
      <c r="K2524" s="3">
        <v>70</v>
      </c>
      <c r="L2524" s="3"/>
      <c r="M2524" s="3">
        <v>70</v>
      </c>
      <c r="N2524" s="3"/>
      <c r="O2524" s="4">
        <f>MAX(G2524:H2524)</f>
        <v>70</v>
      </c>
      <c r="P2524" s="4">
        <f>MAX(I2524:J2524)</f>
        <v>65</v>
      </c>
      <c r="Q2524" s="4">
        <f>ABS(O2524-C2524)</f>
        <v>23.5</v>
      </c>
      <c r="R2524" s="4">
        <f>ABS(P2524-C2524)</f>
        <v>28.5</v>
      </c>
      <c r="S2524" s="4" t="b">
        <f ca="1">OR(O2524=0,P2524=0,Q2524&gt;$Q$1,R2524&gt;$R$1,W2524="N", V2524=2)</f>
        <v>1</v>
      </c>
      <c r="T2524" s="4" t="str">
        <f>TRIM(CLEAN(D2524))</f>
        <v>برنامج بكالوريوس الهندسة الميكانيكية</v>
      </c>
      <c r="U2524" s="4">
        <f>COUNTIF(T:T,T2524)</f>
        <v>292</v>
      </c>
      <c r="V2524" s="4" t="str">
        <f>IF(E2524&lt;60, "F", IF(E2524&lt;70,"D", IF(E2524&lt;80, "C", IF(E2524&lt;90,"B", IF(E2524&lt;=100, "A", "?")))))</f>
        <v>C</v>
      </c>
      <c r="W2524" s="4" t="str" cm="1">
        <f t="array" aca="1" ref="W2524" ca="1">_xlfn.IFNA(INDIRECT($Y$1&amp;"!"&amp;W$1&amp;$Y2524),"N")</f>
        <v>E</v>
      </c>
      <c r="X2524" s="4">
        <f ca="1">COUNTIF(W:W,W2524)</f>
        <v>292</v>
      </c>
      <c r="Y2524" s="4">
        <f>MATCH(T2524,Coding!J:J,0)</f>
        <v>10</v>
      </c>
      <c r="Z2524" s="4" t="str" cm="1">
        <f t="array" aca="1" ref="Z2524" ca="1">_xlfn.IFNA(INDIRECT($Y$1&amp;"!"&amp;Z$1&amp;$Y2524),-1)</f>
        <v>E</v>
      </c>
      <c r="AA2524" s="4" cm="1">
        <f t="array" aca="1" ref="AA2524" ca="1">_xlfn.IFNA(INDIRECT($Y$1&amp;"!"&amp;AA$1&amp;$Y2524),-1)</f>
        <v>0</v>
      </c>
      <c r="AB2524" s="4" cm="1">
        <f t="array" aca="1" ref="AB2524" ca="1">_xlfn.IFNA(INDIRECT($Y$1&amp;"!"&amp;AB$1&amp;$Y2524),-1)</f>
        <v>0</v>
      </c>
      <c r="AC2524" s="4" cm="1">
        <f t="array" aca="1" ref="AC2524" ca="1">_xlfn.IFNA(INDIRECT($Y$1&amp;"!"&amp;AC$1&amp;$Y2524),-1)</f>
        <v>1</v>
      </c>
      <c r="AD2524" s="4" cm="1">
        <f t="array" aca="1" ref="AD2524" ca="1">_xlfn.IFNA(INDIRECT($Y$1&amp;"!"&amp;AD$1&amp;$Y2524),-1)</f>
        <v>0</v>
      </c>
      <c r="AE2524" s="4" cm="1">
        <f t="array" aca="1" ref="AE2524" ca="1">_xlfn.IFNA(INDIRECT($Y$1&amp;"!"&amp;AE$1&amp;$Y2524),-1)</f>
        <v>1</v>
      </c>
      <c r="AF2524" s="4" t="str">
        <f ca="1">_xlfn.CONCAT(W2524, "-",V2524)</f>
        <v>E-C</v>
      </c>
      <c r="AG2524" s="4" t="str">
        <f>TEXT(ROW()-2, "0000")</f>
        <v>2522</v>
      </c>
      <c r="AH2524" s="4" t="str">
        <f>IF(TRIM(CLEAN(A2524))="m", "male", IF(TRIM(CLEAN(A2524))="f","female", "missing"))</f>
        <v>female</v>
      </c>
      <c r="AI2524" s="4">
        <f>C2524</f>
        <v>93.5</v>
      </c>
      <c r="AJ2524" s="4">
        <f>O2524</f>
        <v>70</v>
      </c>
      <c r="AK2524" s="4">
        <f>P2524</f>
        <v>65</v>
      </c>
      <c r="AL2524" s="4">
        <f>IF(AI2524&lt;60, 0, IF(AI2524&lt;70,2, IF(AI2524&lt;80, 3, IF(AI2524&lt;90,4, IF(AI2524&lt;=100, 5, "?")))))</f>
        <v>5</v>
      </c>
      <c r="AM2524" s="4">
        <f>IF(AJ2524&lt;60, 0, IF(AJ2524&lt;70,2, IF(AJ2524&lt;80, 3, IF(AJ2524&lt;90,4, IF(AJ2524&lt;=100, 5, "?")))))</f>
        <v>3</v>
      </c>
      <c r="AN2524" s="4">
        <f>IF(AK2524&lt;60, 0, IF(AK2524&lt;70,2, IF(AK2524&lt;80, 3, IF(AK2524&lt;90,4, IF(AK2524&lt;=100, 5, "?")))))</f>
        <v>2</v>
      </c>
      <c r="AO2524" s="4">
        <f ca="1">AA2524</f>
        <v>0</v>
      </c>
      <c r="AP2524" s="4">
        <f ca="1">AB2524</f>
        <v>0</v>
      </c>
      <c r="AQ2524" s="4">
        <f ca="1">AC2524</f>
        <v>1</v>
      </c>
      <c r="AR2524" s="4">
        <f ca="1">AD2524</f>
        <v>0</v>
      </c>
      <c r="AS2524" s="4">
        <f ca="1">AE2524</f>
        <v>1</v>
      </c>
      <c r="AT2524" s="4" t="str">
        <f ca="1">Z2524</f>
        <v>E</v>
      </c>
      <c r="AU2524" s="4">
        <f>E2524</f>
        <v>70.099999999999994</v>
      </c>
      <c r="AV2524" s="4">
        <f>IF(AU2524&lt;60, 0, IF(AU2524&lt;70,2, IF(AU2524&lt;80, 3, IF(AU2524&lt;90,4, IF(AU2524&lt;=100, 5, "?")))))</f>
        <v>3</v>
      </c>
    </row>
    <row r="2525" spans="1:48" hidden="1" x14ac:dyDescent="0.2">
      <c r="A2525" s="2" t="s">
        <v>13</v>
      </c>
      <c r="B2525" s="3" t="s">
        <v>37</v>
      </c>
      <c r="C2525" s="3">
        <v>96.5</v>
      </c>
      <c r="D2525" s="3" t="s">
        <v>14</v>
      </c>
      <c r="E2525" s="3">
        <v>78.900000000000006</v>
      </c>
      <c r="F2525" s="3">
        <v>1</v>
      </c>
      <c r="G2525" s="3">
        <v>73</v>
      </c>
      <c r="H2525" s="3">
        <v>71</v>
      </c>
      <c r="I2525" s="3">
        <v>84</v>
      </c>
      <c r="J2525" s="3">
        <v>85</v>
      </c>
      <c r="K2525" s="3">
        <v>86</v>
      </c>
      <c r="L2525" s="3"/>
      <c r="M2525" s="3">
        <v>76</v>
      </c>
      <c r="N2525" s="3"/>
      <c r="O2525" s="4">
        <f>MAX(G2525:H2525)</f>
        <v>73</v>
      </c>
      <c r="P2525" s="4">
        <f>MAX(I2525:J2525)</f>
        <v>85</v>
      </c>
      <c r="Q2525" s="4">
        <f>ABS(O2525-C2525)</f>
        <v>23.5</v>
      </c>
      <c r="R2525" s="4">
        <f>ABS(P2525-C2525)</f>
        <v>11.5</v>
      </c>
      <c r="S2525" s="4" t="b">
        <f ca="1">OR(O2525=0,P2525=0,Q2525&gt;$Q$1,R2525&gt;$R$1,W2525="N", V2525=2)</f>
        <v>1</v>
      </c>
      <c r="T2525" s="4" t="str">
        <f>TRIM(CLEAN(D2525))</f>
        <v>برنامج بكالوريوس الهندسة الكهربائية</v>
      </c>
      <c r="U2525" s="4">
        <f>COUNTIF(T:T,T2525)</f>
        <v>420</v>
      </c>
      <c r="V2525" s="4" t="str">
        <f>IF(E2525&lt;60, "F", IF(E2525&lt;70,"D", IF(E2525&lt;80, "C", IF(E2525&lt;90,"B", IF(E2525&lt;=100, "A", "?")))))</f>
        <v>C</v>
      </c>
      <c r="W2525" s="4" t="str" cm="1">
        <f t="array" aca="1" ref="W2525" ca="1">_xlfn.IFNA(INDIRECT($Y$1&amp;"!"&amp;W$1&amp;$Y2525),"N")</f>
        <v>F</v>
      </c>
      <c r="X2525" s="4">
        <f ca="1">COUNTIF(W:W,W2525)</f>
        <v>420</v>
      </c>
      <c r="Y2525" s="4">
        <f>MATCH(T2525,Coding!J:J,0)</f>
        <v>11</v>
      </c>
      <c r="Z2525" s="4" t="str" cm="1">
        <f t="array" aca="1" ref="Z2525" ca="1">_xlfn.IFNA(INDIRECT($Y$1&amp;"!"&amp;Z$1&amp;$Y2525),-1)</f>
        <v>F</v>
      </c>
      <c r="AA2525" s="4" cm="1">
        <f t="array" aca="1" ref="AA2525" ca="1">_xlfn.IFNA(INDIRECT($Y$1&amp;"!"&amp;AA$1&amp;$Y2525),-1)</f>
        <v>0</v>
      </c>
      <c r="AB2525" s="4" cm="1">
        <f t="array" aca="1" ref="AB2525" ca="1">_xlfn.IFNA(INDIRECT($Y$1&amp;"!"&amp;AB$1&amp;$Y2525),-1)</f>
        <v>1</v>
      </c>
      <c r="AC2525" s="4" cm="1">
        <f t="array" aca="1" ref="AC2525" ca="1">_xlfn.IFNA(INDIRECT($Y$1&amp;"!"&amp;AC$1&amp;$Y2525),-1)</f>
        <v>0</v>
      </c>
      <c r="AD2525" s="4" cm="1">
        <f t="array" aca="1" ref="AD2525" ca="1">_xlfn.IFNA(INDIRECT($Y$1&amp;"!"&amp;AD$1&amp;$Y2525),-1)</f>
        <v>1</v>
      </c>
      <c r="AE2525" s="4" cm="1">
        <f t="array" aca="1" ref="AE2525" ca="1">_xlfn.IFNA(INDIRECT($Y$1&amp;"!"&amp;AE$1&amp;$Y2525),-1)</f>
        <v>0</v>
      </c>
      <c r="AF2525" s="4" t="str">
        <f ca="1">_xlfn.CONCAT(W2525, "-",V2525)</f>
        <v>F-C</v>
      </c>
      <c r="AG2525" s="4" t="str">
        <f>TEXT(ROW()-2, "0000")</f>
        <v>2523</v>
      </c>
      <c r="AH2525" s="4" t="str">
        <f>IF(TRIM(CLEAN(A2525))="m", "male", IF(TRIM(CLEAN(A2525))="f","female", "missing"))</f>
        <v>male</v>
      </c>
      <c r="AI2525" s="4">
        <f>C2525</f>
        <v>96.5</v>
      </c>
      <c r="AJ2525" s="4">
        <f>O2525</f>
        <v>73</v>
      </c>
      <c r="AK2525" s="4">
        <f>P2525</f>
        <v>85</v>
      </c>
      <c r="AL2525" s="4">
        <f>IF(AI2525&lt;60, 0, IF(AI2525&lt;70,2, IF(AI2525&lt;80, 3, IF(AI2525&lt;90,4, IF(AI2525&lt;=100, 5, "?")))))</f>
        <v>5</v>
      </c>
      <c r="AM2525" s="4">
        <f>IF(AJ2525&lt;60, 0, IF(AJ2525&lt;70,2, IF(AJ2525&lt;80, 3, IF(AJ2525&lt;90,4, IF(AJ2525&lt;=100, 5, "?")))))</f>
        <v>3</v>
      </c>
      <c r="AN2525" s="4">
        <f>IF(AK2525&lt;60, 0, IF(AK2525&lt;70,2, IF(AK2525&lt;80, 3, IF(AK2525&lt;90,4, IF(AK2525&lt;=100, 5, "?")))))</f>
        <v>4</v>
      </c>
      <c r="AO2525" s="4">
        <f ca="1">AA2525</f>
        <v>0</v>
      </c>
      <c r="AP2525" s="4">
        <f ca="1">AB2525</f>
        <v>1</v>
      </c>
      <c r="AQ2525" s="4">
        <f ca="1">AC2525</f>
        <v>0</v>
      </c>
      <c r="AR2525" s="4">
        <f ca="1">AD2525</f>
        <v>1</v>
      </c>
      <c r="AS2525" s="4">
        <f ca="1">AE2525</f>
        <v>0</v>
      </c>
      <c r="AT2525" s="4" t="str">
        <f ca="1">Z2525</f>
        <v>F</v>
      </c>
      <c r="AU2525" s="4">
        <f>E2525</f>
        <v>78.900000000000006</v>
      </c>
      <c r="AV2525" s="4">
        <f>IF(AU2525&lt;60, 0, IF(AU2525&lt;70,2, IF(AU2525&lt;80, 3, IF(AU2525&lt;90,4, IF(AU2525&lt;=100, 5, "?")))))</f>
        <v>3</v>
      </c>
    </row>
    <row r="2526" spans="1:48" hidden="1" x14ac:dyDescent="0.2">
      <c r="A2526" s="2" t="s">
        <v>13</v>
      </c>
      <c r="B2526" s="3" t="s">
        <v>37</v>
      </c>
      <c r="C2526" s="3">
        <v>96.5</v>
      </c>
      <c r="D2526" s="3" t="s">
        <v>14</v>
      </c>
      <c r="E2526" s="3">
        <v>79.900000000000006</v>
      </c>
      <c r="F2526" s="3">
        <v>1</v>
      </c>
      <c r="G2526" s="3">
        <v>73</v>
      </c>
      <c r="H2526" s="3">
        <v>60</v>
      </c>
      <c r="I2526" s="3">
        <v>80</v>
      </c>
      <c r="J2526" s="3">
        <v>77</v>
      </c>
      <c r="K2526" s="3">
        <v>84</v>
      </c>
      <c r="L2526" s="3"/>
      <c r="M2526" s="3">
        <v>70</v>
      </c>
      <c r="N2526" s="3"/>
      <c r="O2526" s="4">
        <f>MAX(G2526:H2526)</f>
        <v>73</v>
      </c>
      <c r="P2526" s="4">
        <f>MAX(I2526:J2526)</f>
        <v>80</v>
      </c>
      <c r="Q2526" s="4">
        <f>ABS(O2526-C2526)</f>
        <v>23.5</v>
      </c>
      <c r="R2526" s="4">
        <f>ABS(P2526-C2526)</f>
        <v>16.5</v>
      </c>
      <c r="S2526" s="4" t="b">
        <f ca="1">OR(O2526=0,P2526=0,Q2526&gt;$Q$1,R2526&gt;$R$1,W2526="N", V2526=2)</f>
        <v>1</v>
      </c>
      <c r="T2526" s="4" t="str">
        <f>TRIM(CLEAN(D2526))</f>
        <v>برنامج بكالوريوس الهندسة الكهربائية</v>
      </c>
      <c r="U2526" s="4">
        <f>COUNTIF(T:T,T2526)</f>
        <v>420</v>
      </c>
      <c r="V2526" s="4" t="str">
        <f>IF(E2526&lt;60, "F", IF(E2526&lt;70,"D", IF(E2526&lt;80, "C", IF(E2526&lt;90,"B", IF(E2526&lt;=100, "A", "?")))))</f>
        <v>C</v>
      </c>
      <c r="W2526" s="4" t="str" cm="1">
        <f t="array" aca="1" ref="W2526" ca="1">_xlfn.IFNA(INDIRECT($Y$1&amp;"!"&amp;W$1&amp;$Y2526),"N")</f>
        <v>F</v>
      </c>
      <c r="X2526" s="4">
        <f ca="1">COUNTIF(W:W,W2526)</f>
        <v>420</v>
      </c>
      <c r="Y2526" s="4">
        <f>MATCH(T2526,Coding!J:J,0)</f>
        <v>11</v>
      </c>
      <c r="Z2526" s="4" t="str" cm="1">
        <f t="array" aca="1" ref="Z2526" ca="1">_xlfn.IFNA(INDIRECT($Y$1&amp;"!"&amp;Z$1&amp;$Y2526),-1)</f>
        <v>F</v>
      </c>
      <c r="AA2526" s="4" cm="1">
        <f t="array" aca="1" ref="AA2526" ca="1">_xlfn.IFNA(INDIRECT($Y$1&amp;"!"&amp;AA$1&amp;$Y2526),-1)</f>
        <v>0</v>
      </c>
      <c r="AB2526" s="4" cm="1">
        <f t="array" aca="1" ref="AB2526" ca="1">_xlfn.IFNA(INDIRECT($Y$1&amp;"!"&amp;AB$1&amp;$Y2526),-1)</f>
        <v>1</v>
      </c>
      <c r="AC2526" s="4" cm="1">
        <f t="array" aca="1" ref="AC2526" ca="1">_xlfn.IFNA(INDIRECT($Y$1&amp;"!"&amp;AC$1&amp;$Y2526),-1)</f>
        <v>0</v>
      </c>
      <c r="AD2526" s="4" cm="1">
        <f t="array" aca="1" ref="AD2526" ca="1">_xlfn.IFNA(INDIRECT($Y$1&amp;"!"&amp;AD$1&amp;$Y2526),-1)</f>
        <v>1</v>
      </c>
      <c r="AE2526" s="4" cm="1">
        <f t="array" aca="1" ref="AE2526" ca="1">_xlfn.IFNA(INDIRECT($Y$1&amp;"!"&amp;AE$1&amp;$Y2526),-1)</f>
        <v>0</v>
      </c>
      <c r="AF2526" s="4" t="str">
        <f ca="1">_xlfn.CONCAT(W2526, "-",V2526)</f>
        <v>F-C</v>
      </c>
      <c r="AG2526" s="4" t="str">
        <f>TEXT(ROW()-2, "0000")</f>
        <v>2524</v>
      </c>
      <c r="AH2526" s="4" t="str">
        <f>IF(TRIM(CLEAN(A2526))="m", "male", IF(TRIM(CLEAN(A2526))="f","female", "missing"))</f>
        <v>male</v>
      </c>
      <c r="AI2526" s="4">
        <f>C2526</f>
        <v>96.5</v>
      </c>
      <c r="AJ2526" s="4">
        <f>O2526</f>
        <v>73</v>
      </c>
      <c r="AK2526" s="4">
        <f>P2526</f>
        <v>80</v>
      </c>
      <c r="AL2526" s="4">
        <f>IF(AI2526&lt;60, 0, IF(AI2526&lt;70,2, IF(AI2526&lt;80, 3, IF(AI2526&lt;90,4, IF(AI2526&lt;=100, 5, "?")))))</f>
        <v>5</v>
      </c>
      <c r="AM2526" s="4">
        <f>IF(AJ2526&lt;60, 0, IF(AJ2526&lt;70,2, IF(AJ2526&lt;80, 3, IF(AJ2526&lt;90,4, IF(AJ2526&lt;=100, 5, "?")))))</f>
        <v>3</v>
      </c>
      <c r="AN2526" s="4">
        <f>IF(AK2526&lt;60, 0, IF(AK2526&lt;70,2, IF(AK2526&lt;80, 3, IF(AK2526&lt;90,4, IF(AK2526&lt;=100, 5, "?")))))</f>
        <v>4</v>
      </c>
      <c r="AO2526" s="4">
        <f ca="1">AA2526</f>
        <v>0</v>
      </c>
      <c r="AP2526" s="4">
        <f ca="1">AB2526</f>
        <v>1</v>
      </c>
      <c r="AQ2526" s="4">
        <f ca="1">AC2526</f>
        <v>0</v>
      </c>
      <c r="AR2526" s="4">
        <f ca="1">AD2526</f>
        <v>1</v>
      </c>
      <c r="AS2526" s="4">
        <f ca="1">AE2526</f>
        <v>0</v>
      </c>
      <c r="AT2526" s="4" t="str">
        <f ca="1">Z2526</f>
        <v>F</v>
      </c>
      <c r="AU2526" s="4">
        <f>E2526</f>
        <v>79.900000000000006</v>
      </c>
      <c r="AV2526" s="4">
        <f>IF(AU2526&lt;60, 0, IF(AU2526&lt;70,2, IF(AU2526&lt;80, 3, IF(AU2526&lt;90,4, IF(AU2526&lt;=100, 5, "?")))))</f>
        <v>3</v>
      </c>
    </row>
    <row r="2527" spans="1:48" hidden="1" x14ac:dyDescent="0.2">
      <c r="A2527" s="2" t="s">
        <v>13</v>
      </c>
      <c r="B2527" s="3" t="s">
        <v>36</v>
      </c>
      <c r="C2527" s="3">
        <v>90.4</v>
      </c>
      <c r="D2527" s="3" t="s">
        <v>36</v>
      </c>
      <c r="E2527" s="3">
        <v>75.400000000000006</v>
      </c>
      <c r="F2527" s="3">
        <v>1</v>
      </c>
      <c r="G2527" s="3">
        <v>60</v>
      </c>
      <c r="H2527" s="3">
        <v>67</v>
      </c>
      <c r="I2527" s="3">
        <v>70</v>
      </c>
      <c r="J2527" s="3">
        <v>76</v>
      </c>
      <c r="K2527" s="3"/>
      <c r="L2527" s="3"/>
      <c r="M2527" s="3">
        <v>64</v>
      </c>
      <c r="N2527" s="3"/>
      <c r="O2527" s="4">
        <f>MAX(G2527:H2527)</f>
        <v>67</v>
      </c>
      <c r="P2527" s="4">
        <f>MAX(I2527:J2527)</f>
        <v>76</v>
      </c>
      <c r="Q2527" s="4">
        <f>ABS(O2527-C2527)</f>
        <v>23.400000000000006</v>
      </c>
      <c r="R2527" s="4">
        <f>ABS(P2527-C2527)</f>
        <v>14.400000000000006</v>
      </c>
      <c r="S2527" s="4" t="b">
        <f ca="1">OR(O2527=0,P2527=0,Q2527&gt;$Q$1,R2527&gt;$R$1,W2527="N", V2527=2)</f>
        <v>1</v>
      </c>
      <c r="T2527" s="4" t="str">
        <f>TRIM(CLEAN(D2527))</f>
        <v>برنامج بكالوريوس هندسة أنظمة الحاسوب</v>
      </c>
      <c r="U2527" s="4">
        <f>COUNTIF(T:T,T2527)</f>
        <v>549</v>
      </c>
      <c r="V2527" s="4" t="str">
        <f>IF(E2527&lt;60, "F", IF(E2527&lt;70,"D", IF(E2527&lt;80, "C", IF(E2527&lt;90,"B", IF(E2527&lt;=100, "A", "?")))))</f>
        <v>C</v>
      </c>
      <c r="W2527" s="4" t="str" cm="1">
        <f t="array" aca="1" ref="W2527" ca="1">_xlfn.IFNA(INDIRECT($Y$1&amp;"!"&amp;W$1&amp;$Y2527),"N")</f>
        <v>A</v>
      </c>
      <c r="X2527" s="4">
        <f ca="1">COUNTIF(W:W,W2527)</f>
        <v>861</v>
      </c>
      <c r="Y2527" s="4">
        <f>MATCH(T2527,Coding!J:J,0)</f>
        <v>3</v>
      </c>
      <c r="Z2527" s="4" t="str" cm="1">
        <f t="array" aca="1" ref="Z2527" ca="1">_xlfn.IFNA(INDIRECT($Y$1&amp;"!"&amp;Z$1&amp;$Y2527),-1)</f>
        <v>A</v>
      </c>
      <c r="AA2527" s="4" cm="1">
        <f t="array" aca="1" ref="AA2527" ca="1">_xlfn.IFNA(INDIRECT($Y$1&amp;"!"&amp;AA$1&amp;$Y2527),-1)</f>
        <v>0</v>
      </c>
      <c r="AB2527" s="4" cm="1">
        <f t="array" aca="1" ref="AB2527" ca="1">_xlfn.IFNA(INDIRECT($Y$1&amp;"!"&amp;AB$1&amp;$Y2527),-1)</f>
        <v>1</v>
      </c>
      <c r="AC2527" s="4" cm="1">
        <f t="array" aca="1" ref="AC2527" ca="1">_xlfn.IFNA(INDIRECT($Y$1&amp;"!"&amp;AC$1&amp;$Y2527),-1)</f>
        <v>1</v>
      </c>
      <c r="AD2527" s="4" cm="1">
        <f t="array" aca="1" ref="AD2527" ca="1">_xlfn.IFNA(INDIRECT($Y$1&amp;"!"&amp;AD$1&amp;$Y2527),-1)</f>
        <v>1</v>
      </c>
      <c r="AE2527" s="4" cm="1">
        <f t="array" aca="1" ref="AE2527" ca="1">_xlfn.IFNA(INDIRECT($Y$1&amp;"!"&amp;AE$1&amp;$Y2527),-1)</f>
        <v>0</v>
      </c>
      <c r="AF2527" s="4" t="str">
        <f ca="1">_xlfn.CONCAT(W2527, "-",V2527)</f>
        <v>A-C</v>
      </c>
      <c r="AG2527" s="4" t="str">
        <f>TEXT(ROW()-2, "0000")</f>
        <v>2525</v>
      </c>
      <c r="AH2527" s="4" t="str">
        <f>IF(TRIM(CLEAN(A2527))="m", "male", IF(TRIM(CLEAN(A2527))="f","female", "missing"))</f>
        <v>male</v>
      </c>
      <c r="AI2527" s="4">
        <f>C2527</f>
        <v>90.4</v>
      </c>
      <c r="AJ2527" s="4">
        <f>O2527</f>
        <v>67</v>
      </c>
      <c r="AK2527" s="4">
        <f>P2527</f>
        <v>76</v>
      </c>
      <c r="AL2527" s="4">
        <f>IF(AI2527&lt;60, 0, IF(AI2527&lt;70,2, IF(AI2527&lt;80, 3, IF(AI2527&lt;90,4, IF(AI2527&lt;=100, 5, "?")))))</f>
        <v>5</v>
      </c>
      <c r="AM2527" s="4">
        <f>IF(AJ2527&lt;60, 0, IF(AJ2527&lt;70,2, IF(AJ2527&lt;80, 3, IF(AJ2527&lt;90,4, IF(AJ2527&lt;=100, 5, "?")))))</f>
        <v>2</v>
      </c>
      <c r="AN2527" s="4">
        <f>IF(AK2527&lt;60, 0, IF(AK2527&lt;70,2, IF(AK2527&lt;80, 3, IF(AK2527&lt;90,4, IF(AK2527&lt;=100, 5, "?")))))</f>
        <v>3</v>
      </c>
      <c r="AO2527" s="4">
        <f ca="1">AA2527</f>
        <v>0</v>
      </c>
      <c r="AP2527" s="4">
        <f ca="1">AB2527</f>
        <v>1</v>
      </c>
      <c r="AQ2527" s="4">
        <f ca="1">AC2527</f>
        <v>1</v>
      </c>
      <c r="AR2527" s="4">
        <f ca="1">AD2527</f>
        <v>1</v>
      </c>
      <c r="AS2527" s="4">
        <f ca="1">AE2527</f>
        <v>0</v>
      </c>
      <c r="AT2527" s="4" t="str">
        <f ca="1">Z2527</f>
        <v>A</v>
      </c>
      <c r="AU2527" s="4">
        <f>E2527</f>
        <v>75.400000000000006</v>
      </c>
      <c r="AV2527" s="4">
        <f>IF(AU2527&lt;60, 0, IF(AU2527&lt;70,2, IF(AU2527&lt;80, 3, IF(AU2527&lt;90,4, IF(AU2527&lt;=100, 5, "?")))))</f>
        <v>3</v>
      </c>
    </row>
    <row r="2528" spans="1:48" hidden="1" x14ac:dyDescent="0.2">
      <c r="A2528" s="2" t="s">
        <v>16</v>
      </c>
      <c r="B2528" s="3" t="s">
        <v>36</v>
      </c>
      <c r="C2528" s="3">
        <v>93.4</v>
      </c>
      <c r="D2528" s="3" t="s">
        <v>36</v>
      </c>
      <c r="E2528" s="3">
        <v>80.7</v>
      </c>
      <c r="F2528" s="3">
        <v>1</v>
      </c>
      <c r="G2528" s="3">
        <v>70</v>
      </c>
      <c r="H2528" s="3">
        <v>66</v>
      </c>
      <c r="I2528" s="3">
        <v>80</v>
      </c>
      <c r="J2528" s="3">
        <v>87</v>
      </c>
      <c r="K2528" s="3"/>
      <c r="L2528" s="3"/>
      <c r="M2528" s="3">
        <v>73</v>
      </c>
      <c r="N2528" s="3"/>
      <c r="O2528" s="4">
        <f>MAX(G2528:H2528)</f>
        <v>70</v>
      </c>
      <c r="P2528" s="4">
        <f>MAX(I2528:J2528)</f>
        <v>87</v>
      </c>
      <c r="Q2528" s="4">
        <f>ABS(O2528-C2528)</f>
        <v>23.400000000000006</v>
      </c>
      <c r="R2528" s="4">
        <f>ABS(P2528-C2528)</f>
        <v>6.4000000000000057</v>
      </c>
      <c r="S2528" s="4" t="b">
        <f ca="1">OR(O2528=0,P2528=0,Q2528&gt;$Q$1,R2528&gt;$R$1,W2528="N", V2528=2)</f>
        <v>1</v>
      </c>
      <c r="T2528" s="4" t="str">
        <f>TRIM(CLEAN(D2528))</f>
        <v>برنامج بكالوريوس هندسة أنظمة الحاسوب</v>
      </c>
      <c r="U2528" s="4">
        <f>COUNTIF(T:T,T2528)</f>
        <v>549</v>
      </c>
      <c r="V2528" s="4" t="str">
        <f>IF(E2528&lt;60, "F", IF(E2528&lt;70,"D", IF(E2528&lt;80, "C", IF(E2528&lt;90,"B", IF(E2528&lt;=100, "A", "?")))))</f>
        <v>B</v>
      </c>
      <c r="W2528" s="4" t="str" cm="1">
        <f t="array" aca="1" ref="W2528" ca="1">_xlfn.IFNA(INDIRECT($Y$1&amp;"!"&amp;W$1&amp;$Y2528),"N")</f>
        <v>A</v>
      </c>
      <c r="X2528" s="4">
        <f ca="1">COUNTIF(W:W,W2528)</f>
        <v>861</v>
      </c>
      <c r="Y2528" s="4">
        <f>MATCH(T2528,Coding!J:J,0)</f>
        <v>3</v>
      </c>
      <c r="Z2528" s="4" t="str" cm="1">
        <f t="array" aca="1" ref="Z2528" ca="1">_xlfn.IFNA(INDIRECT($Y$1&amp;"!"&amp;Z$1&amp;$Y2528),-1)</f>
        <v>A</v>
      </c>
      <c r="AA2528" s="4" cm="1">
        <f t="array" aca="1" ref="AA2528" ca="1">_xlfn.IFNA(INDIRECT($Y$1&amp;"!"&amp;AA$1&amp;$Y2528),-1)</f>
        <v>0</v>
      </c>
      <c r="AB2528" s="4" cm="1">
        <f t="array" aca="1" ref="AB2528" ca="1">_xlfn.IFNA(INDIRECT($Y$1&amp;"!"&amp;AB$1&amp;$Y2528),-1)</f>
        <v>1</v>
      </c>
      <c r="AC2528" s="4" cm="1">
        <f t="array" aca="1" ref="AC2528" ca="1">_xlfn.IFNA(INDIRECT($Y$1&amp;"!"&amp;AC$1&amp;$Y2528),-1)</f>
        <v>1</v>
      </c>
      <c r="AD2528" s="4" cm="1">
        <f t="array" aca="1" ref="AD2528" ca="1">_xlfn.IFNA(INDIRECT($Y$1&amp;"!"&amp;AD$1&amp;$Y2528),-1)</f>
        <v>1</v>
      </c>
      <c r="AE2528" s="4" cm="1">
        <f t="array" aca="1" ref="AE2528" ca="1">_xlfn.IFNA(INDIRECT($Y$1&amp;"!"&amp;AE$1&amp;$Y2528),-1)</f>
        <v>0</v>
      </c>
      <c r="AF2528" s="4" t="str">
        <f ca="1">_xlfn.CONCAT(W2528, "-",V2528)</f>
        <v>A-B</v>
      </c>
      <c r="AG2528" s="4" t="str">
        <f>TEXT(ROW()-2, "0000")</f>
        <v>2526</v>
      </c>
      <c r="AH2528" s="4" t="str">
        <f>IF(TRIM(CLEAN(A2528))="m", "male", IF(TRIM(CLEAN(A2528))="f","female", "missing"))</f>
        <v>female</v>
      </c>
      <c r="AI2528" s="4">
        <f>C2528</f>
        <v>93.4</v>
      </c>
      <c r="AJ2528" s="4">
        <f>O2528</f>
        <v>70</v>
      </c>
      <c r="AK2528" s="4">
        <f>P2528</f>
        <v>87</v>
      </c>
      <c r="AL2528" s="4">
        <f>IF(AI2528&lt;60, 0, IF(AI2528&lt;70,2, IF(AI2528&lt;80, 3, IF(AI2528&lt;90,4, IF(AI2528&lt;=100, 5, "?")))))</f>
        <v>5</v>
      </c>
      <c r="AM2528" s="4">
        <f>IF(AJ2528&lt;60, 0, IF(AJ2528&lt;70,2, IF(AJ2528&lt;80, 3, IF(AJ2528&lt;90,4, IF(AJ2528&lt;=100, 5, "?")))))</f>
        <v>3</v>
      </c>
      <c r="AN2528" s="4">
        <f>IF(AK2528&lt;60, 0, IF(AK2528&lt;70,2, IF(AK2528&lt;80, 3, IF(AK2528&lt;90,4, IF(AK2528&lt;=100, 5, "?")))))</f>
        <v>4</v>
      </c>
      <c r="AO2528" s="4">
        <f ca="1">AA2528</f>
        <v>0</v>
      </c>
      <c r="AP2528" s="4">
        <f ca="1">AB2528</f>
        <v>1</v>
      </c>
      <c r="AQ2528" s="4">
        <f ca="1">AC2528</f>
        <v>1</v>
      </c>
      <c r="AR2528" s="4">
        <f ca="1">AD2528</f>
        <v>1</v>
      </c>
      <c r="AS2528" s="4">
        <f ca="1">AE2528</f>
        <v>0</v>
      </c>
      <c r="AT2528" s="4" t="str">
        <f ca="1">Z2528</f>
        <v>A</v>
      </c>
      <c r="AU2528" s="4">
        <f>E2528</f>
        <v>80.7</v>
      </c>
      <c r="AV2528" s="4">
        <f>IF(AU2528&lt;60, 0, IF(AU2528&lt;70,2, IF(AU2528&lt;80, 3, IF(AU2528&lt;90,4, IF(AU2528&lt;=100, 5, "?")))))</f>
        <v>4</v>
      </c>
    </row>
    <row r="2529" spans="1:48" hidden="1" x14ac:dyDescent="0.2">
      <c r="A2529" s="2" t="s">
        <v>13</v>
      </c>
      <c r="B2529" s="3" t="s">
        <v>37</v>
      </c>
      <c r="C2529" s="3">
        <v>96.4</v>
      </c>
      <c r="D2529" s="3" t="s">
        <v>37</v>
      </c>
      <c r="E2529" s="3">
        <v>76.3</v>
      </c>
      <c r="F2529" s="3">
        <v>2</v>
      </c>
      <c r="G2529" s="3">
        <v>73</v>
      </c>
      <c r="H2529" s="3"/>
      <c r="I2529" s="3">
        <v>76</v>
      </c>
      <c r="J2529" s="3">
        <v>50</v>
      </c>
      <c r="K2529" s="3"/>
      <c r="L2529" s="3"/>
      <c r="M2529" s="3">
        <v>50</v>
      </c>
      <c r="N2529" s="3"/>
      <c r="O2529" s="4">
        <f>MAX(G2529:H2529)</f>
        <v>73</v>
      </c>
      <c r="P2529" s="4">
        <f>MAX(I2529:J2529)</f>
        <v>76</v>
      </c>
      <c r="Q2529" s="4">
        <f>ABS(O2529-C2529)</f>
        <v>23.400000000000006</v>
      </c>
      <c r="R2529" s="4">
        <f>ABS(P2529-C2529)</f>
        <v>20.400000000000006</v>
      </c>
      <c r="S2529" s="4" t="b">
        <f ca="1">OR(O2529=0,P2529=0,Q2529&gt;$Q$1,R2529&gt;$R$1,W2529="N", V2529=2)</f>
        <v>1</v>
      </c>
      <c r="T2529" s="4" t="str">
        <f>TRIM(CLEAN(D2529))</f>
        <v>كلية الهندسة والتكنولوجيا</v>
      </c>
      <c r="U2529" s="4">
        <f>COUNTIF(T:T,T2529)</f>
        <v>173</v>
      </c>
      <c r="V2529" s="4" t="str">
        <f>IF(E2529&lt;60, "F", IF(E2529&lt;70,"D", IF(E2529&lt;80, "C", IF(E2529&lt;90,"B", IF(E2529&lt;=100, "A", "?")))))</f>
        <v>C</v>
      </c>
      <c r="W2529" s="4" t="str" cm="1">
        <f t="array" aca="1" ref="W2529" ca="1">_xlfn.IFNA(INDIRECT($Y$1&amp;"!"&amp;W$1&amp;$Y2529),"N")</f>
        <v>A</v>
      </c>
      <c r="X2529" s="4">
        <f ca="1">COUNTIF(W:W,W2529)</f>
        <v>861</v>
      </c>
      <c r="Y2529" s="4">
        <f>MATCH(T2529,Coding!J:J,0)</f>
        <v>4</v>
      </c>
      <c r="Z2529" s="4" t="str" cm="1">
        <f t="array" aca="1" ref="Z2529" ca="1">_xlfn.IFNA(INDIRECT($Y$1&amp;"!"&amp;Z$1&amp;$Y2529),-1)</f>
        <v>A</v>
      </c>
      <c r="AA2529" s="4" cm="1">
        <f t="array" aca="1" ref="AA2529" ca="1">_xlfn.IFNA(INDIRECT($Y$1&amp;"!"&amp;AA$1&amp;$Y2529),-1)</f>
        <v>0</v>
      </c>
      <c r="AB2529" s="4" cm="1">
        <f t="array" aca="1" ref="AB2529" ca="1">_xlfn.IFNA(INDIRECT($Y$1&amp;"!"&amp;AB$1&amp;$Y2529),-1)</f>
        <v>1</v>
      </c>
      <c r="AC2529" s="4" cm="1">
        <f t="array" aca="1" ref="AC2529" ca="1">_xlfn.IFNA(INDIRECT($Y$1&amp;"!"&amp;AC$1&amp;$Y2529),-1)</f>
        <v>1</v>
      </c>
      <c r="AD2529" s="4" cm="1">
        <f t="array" aca="1" ref="AD2529" ca="1">_xlfn.IFNA(INDIRECT($Y$1&amp;"!"&amp;AD$1&amp;$Y2529),-1)</f>
        <v>1</v>
      </c>
      <c r="AE2529" s="4" cm="1">
        <f t="array" aca="1" ref="AE2529" ca="1">_xlfn.IFNA(INDIRECT($Y$1&amp;"!"&amp;AE$1&amp;$Y2529),-1)</f>
        <v>0</v>
      </c>
      <c r="AF2529" s="4" t="str">
        <f ca="1">_xlfn.CONCAT(W2529, "-",V2529)</f>
        <v>A-C</v>
      </c>
      <c r="AG2529" s="4" t="str">
        <f>TEXT(ROW()-2, "0000")</f>
        <v>2527</v>
      </c>
      <c r="AH2529" s="4" t="str">
        <f>IF(TRIM(CLEAN(A2529))="m", "male", IF(TRIM(CLEAN(A2529))="f","female", "missing"))</f>
        <v>male</v>
      </c>
      <c r="AI2529" s="4">
        <f>C2529</f>
        <v>96.4</v>
      </c>
      <c r="AJ2529" s="4">
        <f>O2529</f>
        <v>73</v>
      </c>
      <c r="AK2529" s="4">
        <f>P2529</f>
        <v>76</v>
      </c>
      <c r="AL2529" s="4">
        <f>IF(AI2529&lt;60, 0, IF(AI2529&lt;70,2, IF(AI2529&lt;80, 3, IF(AI2529&lt;90,4, IF(AI2529&lt;=100, 5, "?")))))</f>
        <v>5</v>
      </c>
      <c r="AM2529" s="4">
        <f>IF(AJ2529&lt;60, 0, IF(AJ2529&lt;70,2, IF(AJ2529&lt;80, 3, IF(AJ2529&lt;90,4, IF(AJ2529&lt;=100, 5, "?")))))</f>
        <v>3</v>
      </c>
      <c r="AN2529" s="4">
        <f>IF(AK2529&lt;60, 0, IF(AK2529&lt;70,2, IF(AK2529&lt;80, 3, IF(AK2529&lt;90,4, IF(AK2529&lt;=100, 5, "?")))))</f>
        <v>3</v>
      </c>
      <c r="AO2529" s="4">
        <f ca="1">AA2529</f>
        <v>0</v>
      </c>
      <c r="AP2529" s="4">
        <f ca="1">AB2529</f>
        <v>1</v>
      </c>
      <c r="AQ2529" s="4">
        <f ca="1">AC2529</f>
        <v>1</v>
      </c>
      <c r="AR2529" s="4">
        <f ca="1">AD2529</f>
        <v>1</v>
      </c>
      <c r="AS2529" s="4">
        <f ca="1">AE2529</f>
        <v>0</v>
      </c>
      <c r="AT2529" s="4" t="str">
        <f ca="1">Z2529</f>
        <v>A</v>
      </c>
      <c r="AU2529" s="4">
        <f>E2529</f>
        <v>76.3</v>
      </c>
      <c r="AV2529" s="4">
        <f>IF(AU2529&lt;60, 0, IF(AU2529&lt;70,2, IF(AU2529&lt;80, 3, IF(AU2529&lt;90,4, IF(AU2529&lt;=100, 5, "?")))))</f>
        <v>3</v>
      </c>
    </row>
    <row r="2530" spans="1:48" hidden="1" x14ac:dyDescent="0.2">
      <c r="A2530" s="2" t="s">
        <v>13</v>
      </c>
      <c r="B2530" s="3" t="s">
        <v>14</v>
      </c>
      <c r="C2530" s="3">
        <v>84.4</v>
      </c>
      <c r="D2530" s="3" t="s">
        <v>33</v>
      </c>
      <c r="E2530" s="3">
        <v>69.900000000000006</v>
      </c>
      <c r="F2530" s="3">
        <v>1</v>
      </c>
      <c r="G2530" s="3">
        <v>61</v>
      </c>
      <c r="H2530" s="3">
        <v>60</v>
      </c>
      <c r="I2530" s="3">
        <v>70</v>
      </c>
      <c r="J2530" s="3">
        <v>86</v>
      </c>
      <c r="K2530" s="3">
        <v>83</v>
      </c>
      <c r="L2530" s="3"/>
      <c r="M2530" s="3">
        <v>65</v>
      </c>
      <c r="N2530" s="3"/>
      <c r="O2530" s="4">
        <f>MAX(G2530:H2530)</f>
        <v>61</v>
      </c>
      <c r="P2530" s="4">
        <f>MAX(I2530:J2530)</f>
        <v>86</v>
      </c>
      <c r="Q2530" s="4">
        <f>ABS(O2530-C2530)</f>
        <v>23.400000000000006</v>
      </c>
      <c r="R2530" s="4">
        <f>ABS(P2530-C2530)</f>
        <v>1.5999999999999943</v>
      </c>
      <c r="S2530" s="4" t="b">
        <f ca="1">OR(O2530=0,P2530=0,Q2530&gt;$Q$1,R2530&gt;$R$1,W2530="N", V2530=2)</f>
        <v>1</v>
      </c>
      <c r="T2530" s="4" t="str">
        <f>TRIM(CLEAN(D2530))</f>
        <v>برنامج بكالوريوس علم الحاسوب</v>
      </c>
      <c r="U2530" s="4">
        <f>COUNTIF(T:T,T2530)</f>
        <v>589</v>
      </c>
      <c r="V2530" s="4" t="str">
        <f>IF(E2530&lt;60, "F", IF(E2530&lt;70,"D", IF(E2530&lt;80, "C", IF(E2530&lt;90,"B", IF(E2530&lt;=100, "A", "?")))))</f>
        <v>D</v>
      </c>
      <c r="W2530" s="4" t="str" cm="1">
        <f t="array" aca="1" ref="W2530" ca="1">_xlfn.IFNA(INDIRECT($Y$1&amp;"!"&amp;W$1&amp;$Y2530),"N")</f>
        <v>D</v>
      </c>
      <c r="X2530" s="4">
        <f ca="1">COUNTIF(W:W,W2530)</f>
        <v>589</v>
      </c>
      <c r="Y2530" s="4">
        <f>MATCH(T2530,Coding!J:J,0)</f>
        <v>9</v>
      </c>
      <c r="Z2530" s="4" t="str" cm="1">
        <f t="array" aca="1" ref="Z2530" ca="1">_xlfn.IFNA(INDIRECT($Y$1&amp;"!"&amp;Z$1&amp;$Y2530),-1)</f>
        <v>D</v>
      </c>
      <c r="AA2530" s="4" cm="1">
        <f t="array" aca="1" ref="AA2530" ca="1">_xlfn.IFNA(INDIRECT($Y$1&amp;"!"&amp;AA$1&amp;$Y2530),-1)</f>
        <v>0</v>
      </c>
      <c r="AB2530" s="4" cm="1">
        <f t="array" aca="1" ref="AB2530" ca="1">_xlfn.IFNA(INDIRECT($Y$1&amp;"!"&amp;AB$1&amp;$Y2530),-1)</f>
        <v>1</v>
      </c>
      <c r="AC2530" s="4" cm="1">
        <f t="array" aca="1" ref="AC2530" ca="1">_xlfn.IFNA(INDIRECT($Y$1&amp;"!"&amp;AC$1&amp;$Y2530),-1)</f>
        <v>0</v>
      </c>
      <c r="AD2530" s="4" cm="1">
        <f t="array" aca="1" ref="AD2530" ca="1">_xlfn.IFNA(INDIRECT($Y$1&amp;"!"&amp;AD$1&amp;$Y2530),-1)</f>
        <v>0</v>
      </c>
      <c r="AE2530" s="4" cm="1">
        <f t="array" aca="1" ref="AE2530" ca="1">_xlfn.IFNA(INDIRECT($Y$1&amp;"!"&amp;AE$1&amp;$Y2530),-1)</f>
        <v>0</v>
      </c>
      <c r="AF2530" s="4" t="str">
        <f ca="1">_xlfn.CONCAT(W2530, "-",V2530)</f>
        <v>D-D</v>
      </c>
      <c r="AG2530" s="4" t="str">
        <f>TEXT(ROW()-2, "0000")</f>
        <v>2528</v>
      </c>
      <c r="AH2530" s="4" t="str">
        <f>IF(TRIM(CLEAN(A2530))="m", "male", IF(TRIM(CLEAN(A2530))="f","female", "missing"))</f>
        <v>male</v>
      </c>
      <c r="AI2530" s="4">
        <f>C2530</f>
        <v>84.4</v>
      </c>
      <c r="AJ2530" s="4">
        <f>O2530</f>
        <v>61</v>
      </c>
      <c r="AK2530" s="4">
        <f>P2530</f>
        <v>86</v>
      </c>
      <c r="AL2530" s="4">
        <f>IF(AI2530&lt;60, 0, IF(AI2530&lt;70,2, IF(AI2530&lt;80, 3, IF(AI2530&lt;90,4, IF(AI2530&lt;=100, 5, "?")))))</f>
        <v>4</v>
      </c>
      <c r="AM2530" s="4">
        <f>IF(AJ2530&lt;60, 0, IF(AJ2530&lt;70,2, IF(AJ2530&lt;80, 3, IF(AJ2530&lt;90,4, IF(AJ2530&lt;=100, 5, "?")))))</f>
        <v>2</v>
      </c>
      <c r="AN2530" s="4">
        <f>IF(AK2530&lt;60, 0, IF(AK2530&lt;70,2, IF(AK2530&lt;80, 3, IF(AK2530&lt;90,4, IF(AK2530&lt;=100, 5, "?")))))</f>
        <v>4</v>
      </c>
      <c r="AO2530" s="4">
        <f ca="1">AA2530</f>
        <v>0</v>
      </c>
      <c r="AP2530" s="4">
        <f ca="1">AB2530</f>
        <v>1</v>
      </c>
      <c r="AQ2530" s="4">
        <f ca="1">AC2530</f>
        <v>0</v>
      </c>
      <c r="AR2530" s="4">
        <f ca="1">AD2530</f>
        <v>0</v>
      </c>
      <c r="AS2530" s="4">
        <f ca="1">AE2530</f>
        <v>0</v>
      </c>
      <c r="AT2530" s="4" t="str">
        <f ca="1">Z2530</f>
        <v>D</v>
      </c>
      <c r="AU2530" s="4">
        <f>E2530</f>
        <v>69.900000000000006</v>
      </c>
      <c r="AV2530" s="4">
        <f>IF(AU2530&lt;60, 0, IF(AU2530&lt;70,2, IF(AU2530&lt;80, 3, IF(AU2530&lt;90,4, IF(AU2530&lt;=100, 5, "?")))))</f>
        <v>2</v>
      </c>
    </row>
    <row r="2531" spans="1:48" hidden="1" x14ac:dyDescent="0.2">
      <c r="A2531" s="2" t="s">
        <v>16</v>
      </c>
      <c r="B2531" s="3" t="s">
        <v>33</v>
      </c>
      <c r="C2531" s="3">
        <v>88.4</v>
      </c>
      <c r="D2531" s="3" t="s">
        <v>33</v>
      </c>
      <c r="E2531" s="3">
        <v>71.900000000000006</v>
      </c>
      <c r="F2531" s="3">
        <v>2</v>
      </c>
      <c r="G2531" s="3">
        <v>65</v>
      </c>
      <c r="H2531" s="3"/>
      <c r="I2531" s="3">
        <v>60</v>
      </c>
      <c r="J2531" s="3"/>
      <c r="K2531" s="3"/>
      <c r="L2531" s="3"/>
      <c r="M2531" s="3"/>
      <c r="N2531" s="3"/>
      <c r="O2531" s="4">
        <f>MAX(G2531:H2531)</f>
        <v>65</v>
      </c>
      <c r="P2531" s="4">
        <f>MAX(I2531:J2531)</f>
        <v>60</v>
      </c>
      <c r="Q2531" s="4">
        <f>ABS(O2531-C2531)</f>
        <v>23.400000000000006</v>
      </c>
      <c r="R2531" s="4">
        <f>ABS(P2531-C2531)</f>
        <v>28.400000000000006</v>
      </c>
      <c r="S2531" s="4" t="b">
        <f ca="1">OR(O2531=0,P2531=0,Q2531&gt;$Q$1,R2531&gt;$R$1,W2531="N", V2531=2)</f>
        <v>1</v>
      </c>
      <c r="T2531" s="4" t="str">
        <f>TRIM(CLEAN(D2531))</f>
        <v>برنامج بكالوريوس علم الحاسوب</v>
      </c>
      <c r="U2531" s="4">
        <f>COUNTIF(T:T,T2531)</f>
        <v>589</v>
      </c>
      <c r="V2531" s="4" t="str">
        <f>IF(E2531&lt;60, "F", IF(E2531&lt;70,"D", IF(E2531&lt;80, "C", IF(E2531&lt;90,"B", IF(E2531&lt;=100, "A", "?")))))</f>
        <v>C</v>
      </c>
      <c r="W2531" s="4" t="str" cm="1">
        <f t="array" aca="1" ref="W2531" ca="1">_xlfn.IFNA(INDIRECT($Y$1&amp;"!"&amp;W$1&amp;$Y2531),"N")</f>
        <v>D</v>
      </c>
      <c r="X2531" s="4">
        <f ca="1">COUNTIF(W:W,W2531)</f>
        <v>589</v>
      </c>
      <c r="Y2531" s="4">
        <f>MATCH(T2531,Coding!J:J,0)</f>
        <v>9</v>
      </c>
      <c r="Z2531" s="4" t="str" cm="1">
        <f t="array" aca="1" ref="Z2531" ca="1">_xlfn.IFNA(INDIRECT($Y$1&amp;"!"&amp;Z$1&amp;$Y2531),-1)</f>
        <v>D</v>
      </c>
      <c r="AA2531" s="4" cm="1">
        <f t="array" aca="1" ref="AA2531" ca="1">_xlfn.IFNA(INDIRECT($Y$1&amp;"!"&amp;AA$1&amp;$Y2531),-1)</f>
        <v>0</v>
      </c>
      <c r="AB2531" s="4" cm="1">
        <f t="array" aca="1" ref="AB2531" ca="1">_xlfn.IFNA(INDIRECT($Y$1&amp;"!"&amp;AB$1&amp;$Y2531),-1)</f>
        <v>1</v>
      </c>
      <c r="AC2531" s="4" cm="1">
        <f t="array" aca="1" ref="AC2531" ca="1">_xlfn.IFNA(INDIRECT($Y$1&amp;"!"&amp;AC$1&amp;$Y2531),-1)</f>
        <v>0</v>
      </c>
      <c r="AD2531" s="4" cm="1">
        <f t="array" aca="1" ref="AD2531" ca="1">_xlfn.IFNA(INDIRECT($Y$1&amp;"!"&amp;AD$1&amp;$Y2531),-1)</f>
        <v>0</v>
      </c>
      <c r="AE2531" s="4" cm="1">
        <f t="array" aca="1" ref="AE2531" ca="1">_xlfn.IFNA(INDIRECT($Y$1&amp;"!"&amp;AE$1&amp;$Y2531),-1)</f>
        <v>0</v>
      </c>
      <c r="AF2531" s="4" t="str">
        <f ca="1">_xlfn.CONCAT(W2531, "-",V2531)</f>
        <v>D-C</v>
      </c>
      <c r="AG2531" s="4" t="str">
        <f>TEXT(ROW()-2, "0000")</f>
        <v>2529</v>
      </c>
      <c r="AH2531" s="4" t="str">
        <f>IF(TRIM(CLEAN(A2531))="m", "male", IF(TRIM(CLEAN(A2531))="f","female", "missing"))</f>
        <v>female</v>
      </c>
      <c r="AI2531" s="4">
        <f>C2531</f>
        <v>88.4</v>
      </c>
      <c r="AJ2531" s="4">
        <f>O2531</f>
        <v>65</v>
      </c>
      <c r="AK2531" s="4">
        <f>P2531</f>
        <v>60</v>
      </c>
      <c r="AL2531" s="4">
        <f>IF(AI2531&lt;60, 0, IF(AI2531&lt;70,2, IF(AI2531&lt;80, 3, IF(AI2531&lt;90,4, IF(AI2531&lt;=100, 5, "?")))))</f>
        <v>4</v>
      </c>
      <c r="AM2531" s="4">
        <f>IF(AJ2531&lt;60, 0, IF(AJ2531&lt;70,2, IF(AJ2531&lt;80, 3, IF(AJ2531&lt;90,4, IF(AJ2531&lt;=100, 5, "?")))))</f>
        <v>2</v>
      </c>
      <c r="AN2531" s="4">
        <f>IF(AK2531&lt;60, 0, IF(AK2531&lt;70,2, IF(AK2531&lt;80, 3, IF(AK2531&lt;90,4, IF(AK2531&lt;=100, 5, "?")))))</f>
        <v>2</v>
      </c>
      <c r="AO2531" s="4">
        <f ca="1">AA2531</f>
        <v>0</v>
      </c>
      <c r="AP2531" s="4">
        <f ca="1">AB2531</f>
        <v>1</v>
      </c>
      <c r="AQ2531" s="4">
        <f ca="1">AC2531</f>
        <v>0</v>
      </c>
      <c r="AR2531" s="4">
        <f ca="1">AD2531</f>
        <v>0</v>
      </c>
      <c r="AS2531" s="4">
        <f ca="1">AE2531</f>
        <v>0</v>
      </c>
      <c r="AT2531" s="4" t="str">
        <f ca="1">Z2531</f>
        <v>D</v>
      </c>
      <c r="AU2531" s="4">
        <f>E2531</f>
        <v>71.900000000000006</v>
      </c>
      <c r="AV2531" s="4">
        <f>IF(AU2531&lt;60, 0, IF(AU2531&lt;70,2, IF(AU2531&lt;80, 3, IF(AU2531&lt;90,4, IF(AU2531&lt;=100, 5, "?")))))</f>
        <v>3</v>
      </c>
    </row>
    <row r="2532" spans="1:48" hidden="1" x14ac:dyDescent="0.2">
      <c r="A2532" s="2" t="s">
        <v>16</v>
      </c>
      <c r="B2532" s="3" t="s">
        <v>37</v>
      </c>
      <c r="C2532" s="3">
        <v>91.4</v>
      </c>
      <c r="D2532" s="3" t="s">
        <v>28</v>
      </c>
      <c r="E2532" s="3">
        <v>68.8</v>
      </c>
      <c r="F2532" s="3">
        <v>1</v>
      </c>
      <c r="G2532" s="3">
        <v>68</v>
      </c>
      <c r="H2532" s="3">
        <v>62</v>
      </c>
      <c r="I2532" s="3">
        <v>82</v>
      </c>
      <c r="J2532" s="3">
        <v>70</v>
      </c>
      <c r="K2532" s="3">
        <v>61</v>
      </c>
      <c r="L2532" s="3"/>
      <c r="M2532" s="3">
        <v>63</v>
      </c>
      <c r="N2532" s="3"/>
      <c r="O2532" s="4">
        <f>MAX(G2532:H2532)</f>
        <v>68</v>
      </c>
      <c r="P2532" s="4">
        <f>MAX(I2532:J2532)</f>
        <v>82</v>
      </c>
      <c r="Q2532" s="4">
        <f>ABS(O2532-C2532)</f>
        <v>23.400000000000006</v>
      </c>
      <c r="R2532" s="4">
        <f>ABS(P2532-C2532)</f>
        <v>9.4000000000000057</v>
      </c>
      <c r="S2532" s="4" t="b">
        <f ca="1">OR(O2532=0,P2532=0,Q2532&gt;$Q$1,R2532&gt;$R$1,W2532="N", V2532=2)</f>
        <v>1</v>
      </c>
      <c r="T2532" s="4" t="str">
        <f>TRIM(CLEAN(D2532))</f>
        <v>برنامج بكالوريوس الهندسة الميكانيكية</v>
      </c>
      <c r="U2532" s="4">
        <f>COUNTIF(T:T,T2532)</f>
        <v>292</v>
      </c>
      <c r="V2532" s="4" t="str">
        <f>IF(E2532&lt;60, "F", IF(E2532&lt;70,"D", IF(E2532&lt;80, "C", IF(E2532&lt;90,"B", IF(E2532&lt;=100, "A", "?")))))</f>
        <v>D</v>
      </c>
      <c r="W2532" s="4" t="str" cm="1">
        <f t="array" aca="1" ref="W2532" ca="1">_xlfn.IFNA(INDIRECT($Y$1&amp;"!"&amp;W$1&amp;$Y2532),"N")</f>
        <v>E</v>
      </c>
      <c r="X2532" s="4">
        <f ca="1">COUNTIF(W:W,W2532)</f>
        <v>292</v>
      </c>
      <c r="Y2532" s="4">
        <f>MATCH(T2532,Coding!J:J,0)</f>
        <v>10</v>
      </c>
      <c r="Z2532" s="4" t="str" cm="1">
        <f t="array" aca="1" ref="Z2532" ca="1">_xlfn.IFNA(INDIRECT($Y$1&amp;"!"&amp;Z$1&amp;$Y2532),-1)</f>
        <v>E</v>
      </c>
      <c r="AA2532" s="4" cm="1">
        <f t="array" aca="1" ref="AA2532" ca="1">_xlfn.IFNA(INDIRECT($Y$1&amp;"!"&amp;AA$1&amp;$Y2532),-1)</f>
        <v>0</v>
      </c>
      <c r="AB2532" s="4" cm="1">
        <f t="array" aca="1" ref="AB2532" ca="1">_xlfn.IFNA(INDIRECT($Y$1&amp;"!"&amp;AB$1&amp;$Y2532),-1)</f>
        <v>0</v>
      </c>
      <c r="AC2532" s="4" cm="1">
        <f t="array" aca="1" ref="AC2532" ca="1">_xlfn.IFNA(INDIRECT($Y$1&amp;"!"&amp;AC$1&amp;$Y2532),-1)</f>
        <v>1</v>
      </c>
      <c r="AD2532" s="4" cm="1">
        <f t="array" aca="1" ref="AD2532" ca="1">_xlfn.IFNA(INDIRECT($Y$1&amp;"!"&amp;AD$1&amp;$Y2532),-1)</f>
        <v>0</v>
      </c>
      <c r="AE2532" s="4" cm="1">
        <f t="array" aca="1" ref="AE2532" ca="1">_xlfn.IFNA(INDIRECT($Y$1&amp;"!"&amp;AE$1&amp;$Y2532),-1)</f>
        <v>1</v>
      </c>
      <c r="AF2532" s="4" t="str">
        <f ca="1">_xlfn.CONCAT(W2532, "-",V2532)</f>
        <v>E-D</v>
      </c>
      <c r="AG2532" s="4" t="str">
        <f>TEXT(ROW()-2, "0000")</f>
        <v>2530</v>
      </c>
      <c r="AH2532" s="4" t="str">
        <f>IF(TRIM(CLEAN(A2532))="m", "male", IF(TRIM(CLEAN(A2532))="f","female", "missing"))</f>
        <v>female</v>
      </c>
      <c r="AI2532" s="4">
        <f>C2532</f>
        <v>91.4</v>
      </c>
      <c r="AJ2532" s="4">
        <f>O2532</f>
        <v>68</v>
      </c>
      <c r="AK2532" s="4">
        <f>P2532</f>
        <v>82</v>
      </c>
      <c r="AL2532" s="4">
        <f>IF(AI2532&lt;60, 0, IF(AI2532&lt;70,2, IF(AI2532&lt;80, 3, IF(AI2532&lt;90,4, IF(AI2532&lt;=100, 5, "?")))))</f>
        <v>5</v>
      </c>
      <c r="AM2532" s="4">
        <f>IF(AJ2532&lt;60, 0, IF(AJ2532&lt;70,2, IF(AJ2532&lt;80, 3, IF(AJ2532&lt;90,4, IF(AJ2532&lt;=100, 5, "?")))))</f>
        <v>2</v>
      </c>
      <c r="AN2532" s="4">
        <f>IF(AK2532&lt;60, 0, IF(AK2532&lt;70,2, IF(AK2532&lt;80, 3, IF(AK2532&lt;90,4, IF(AK2532&lt;=100, 5, "?")))))</f>
        <v>4</v>
      </c>
      <c r="AO2532" s="4">
        <f ca="1">AA2532</f>
        <v>0</v>
      </c>
      <c r="AP2532" s="4">
        <f ca="1">AB2532</f>
        <v>0</v>
      </c>
      <c r="AQ2532" s="4">
        <f ca="1">AC2532</f>
        <v>1</v>
      </c>
      <c r="AR2532" s="4">
        <f ca="1">AD2532</f>
        <v>0</v>
      </c>
      <c r="AS2532" s="4">
        <f ca="1">AE2532</f>
        <v>1</v>
      </c>
      <c r="AT2532" s="4" t="str">
        <f ca="1">Z2532</f>
        <v>E</v>
      </c>
      <c r="AU2532" s="4">
        <f>E2532</f>
        <v>68.8</v>
      </c>
      <c r="AV2532" s="4">
        <f>IF(AU2532&lt;60, 0, IF(AU2532&lt;70,2, IF(AU2532&lt;80, 3, IF(AU2532&lt;90,4, IF(AU2532&lt;=100, 5, "?")))))</f>
        <v>2</v>
      </c>
    </row>
    <row r="2533" spans="1:48" hidden="1" x14ac:dyDescent="0.2">
      <c r="A2533" s="2" t="s">
        <v>13</v>
      </c>
      <c r="B2533" s="3" t="s">
        <v>27</v>
      </c>
      <c r="C2533" s="3">
        <v>95.4</v>
      </c>
      <c r="D2533" s="3" t="s">
        <v>27</v>
      </c>
      <c r="E2533" s="3">
        <v>70.3</v>
      </c>
      <c r="F2533" s="3">
        <v>1</v>
      </c>
      <c r="G2533" s="3">
        <v>71</v>
      </c>
      <c r="H2533" s="3">
        <v>72</v>
      </c>
      <c r="I2533" s="3">
        <v>92</v>
      </c>
      <c r="J2533" s="3">
        <v>90</v>
      </c>
      <c r="K2533" s="3"/>
      <c r="L2533" s="3"/>
      <c r="M2533" s="3"/>
      <c r="N2533" s="3">
        <v>68</v>
      </c>
      <c r="O2533" s="4">
        <f>MAX(G2533:H2533)</f>
        <v>72</v>
      </c>
      <c r="P2533" s="4">
        <f>MAX(I2533:J2533)</f>
        <v>92</v>
      </c>
      <c r="Q2533" s="4">
        <f>ABS(O2533-C2533)</f>
        <v>23.400000000000006</v>
      </c>
      <c r="R2533" s="4">
        <f>ABS(P2533-C2533)</f>
        <v>3.4000000000000057</v>
      </c>
      <c r="S2533" s="4" t="b">
        <f ca="1">OR(O2533=0,P2533=0,Q2533&gt;$Q$1,R2533&gt;$R$1,W2533="N", V2533=2)</f>
        <v>1</v>
      </c>
      <c r="T2533" s="4" t="str">
        <f>TRIM(CLEAN(D2533))</f>
        <v>برنامج بكالوريوس الهندسة المعمارية</v>
      </c>
      <c r="U2533" s="4">
        <f>COUNTIF(T:T,T2533)</f>
        <v>391</v>
      </c>
      <c r="V2533" s="4" t="str">
        <f>IF(E2533&lt;60, "F", IF(E2533&lt;70,"D", IF(E2533&lt;80, "C", IF(E2533&lt;90,"B", IF(E2533&lt;=100, "A", "?")))))</f>
        <v>C</v>
      </c>
      <c r="W2533" s="4" t="str" cm="1">
        <f t="array" aca="1" ref="W2533" ca="1">_xlfn.IFNA(INDIRECT($Y$1&amp;"!"&amp;W$1&amp;$Y2533),"N")</f>
        <v>G</v>
      </c>
      <c r="X2533" s="4">
        <f ca="1">COUNTIF(W:W,W2533)</f>
        <v>391</v>
      </c>
      <c r="Y2533" s="4">
        <f>MATCH(T2533,Coding!J:J,0)</f>
        <v>12</v>
      </c>
      <c r="Z2533" s="4" t="str" cm="1">
        <f t="array" aca="1" ref="Z2533" ca="1">_xlfn.IFNA(INDIRECT($Y$1&amp;"!"&amp;Z$1&amp;$Y2533),-1)</f>
        <v>G</v>
      </c>
      <c r="AA2533" s="4" cm="1">
        <f t="array" aca="1" ref="AA2533" ca="1">_xlfn.IFNA(INDIRECT($Y$1&amp;"!"&amp;AA$1&amp;$Y2533),-1)</f>
        <v>1</v>
      </c>
      <c r="AB2533" s="4" cm="1">
        <f t="array" aca="1" ref="AB2533" ca="1">_xlfn.IFNA(INDIRECT($Y$1&amp;"!"&amp;AB$1&amp;$Y2533),-1)</f>
        <v>1</v>
      </c>
      <c r="AC2533" s="4" cm="1">
        <f t="array" aca="1" ref="AC2533" ca="1">_xlfn.IFNA(INDIRECT($Y$1&amp;"!"&amp;AC$1&amp;$Y2533),-1)</f>
        <v>1</v>
      </c>
      <c r="AD2533" s="4" cm="1">
        <f t="array" aca="1" ref="AD2533" ca="1">_xlfn.IFNA(INDIRECT($Y$1&amp;"!"&amp;AD$1&amp;$Y2533),-1)</f>
        <v>0</v>
      </c>
      <c r="AE2533" s="4" cm="1">
        <f t="array" aca="1" ref="AE2533" ca="1">_xlfn.IFNA(INDIRECT($Y$1&amp;"!"&amp;AE$1&amp;$Y2533),-1)</f>
        <v>0</v>
      </c>
      <c r="AF2533" s="4" t="str">
        <f ca="1">_xlfn.CONCAT(W2533, "-",V2533)</f>
        <v>G-C</v>
      </c>
      <c r="AG2533" s="4" t="str">
        <f>TEXT(ROW()-2, "0000")</f>
        <v>2531</v>
      </c>
      <c r="AH2533" s="4" t="str">
        <f>IF(TRIM(CLEAN(A2533))="m", "male", IF(TRIM(CLEAN(A2533))="f","female", "missing"))</f>
        <v>male</v>
      </c>
      <c r="AI2533" s="4">
        <f>C2533</f>
        <v>95.4</v>
      </c>
      <c r="AJ2533" s="4">
        <f>O2533</f>
        <v>72</v>
      </c>
      <c r="AK2533" s="4">
        <f>P2533</f>
        <v>92</v>
      </c>
      <c r="AL2533" s="4">
        <f>IF(AI2533&lt;60, 0, IF(AI2533&lt;70,2, IF(AI2533&lt;80, 3, IF(AI2533&lt;90,4, IF(AI2533&lt;=100, 5, "?")))))</f>
        <v>5</v>
      </c>
      <c r="AM2533" s="4">
        <f>IF(AJ2533&lt;60, 0, IF(AJ2533&lt;70,2, IF(AJ2533&lt;80, 3, IF(AJ2533&lt;90,4, IF(AJ2533&lt;=100, 5, "?")))))</f>
        <v>3</v>
      </c>
      <c r="AN2533" s="4">
        <f>IF(AK2533&lt;60, 0, IF(AK2533&lt;70,2, IF(AK2533&lt;80, 3, IF(AK2533&lt;90,4, IF(AK2533&lt;=100, 5, "?")))))</f>
        <v>5</v>
      </c>
      <c r="AO2533" s="4">
        <f ca="1">AA2533</f>
        <v>1</v>
      </c>
      <c r="AP2533" s="4">
        <f ca="1">AB2533</f>
        <v>1</v>
      </c>
      <c r="AQ2533" s="4">
        <f ca="1">AC2533</f>
        <v>1</v>
      </c>
      <c r="AR2533" s="4">
        <f ca="1">AD2533</f>
        <v>0</v>
      </c>
      <c r="AS2533" s="4">
        <f ca="1">AE2533</f>
        <v>0</v>
      </c>
      <c r="AT2533" s="4" t="str">
        <f ca="1">Z2533</f>
        <v>G</v>
      </c>
      <c r="AU2533" s="4">
        <f>E2533</f>
        <v>70.3</v>
      </c>
      <c r="AV2533" s="4">
        <f>IF(AU2533&lt;60, 0, IF(AU2533&lt;70,2, IF(AU2533&lt;80, 3, IF(AU2533&lt;90,4, IF(AU2533&lt;=100, 5, "?")))))</f>
        <v>3</v>
      </c>
    </row>
    <row r="2534" spans="1:48" hidden="1" x14ac:dyDescent="0.2">
      <c r="A2534" s="2" t="s">
        <v>13</v>
      </c>
      <c r="B2534" s="3" t="s">
        <v>27</v>
      </c>
      <c r="C2534" s="3">
        <v>95.4</v>
      </c>
      <c r="D2534" s="3" t="s">
        <v>27</v>
      </c>
      <c r="E2534" s="3">
        <v>73</v>
      </c>
      <c r="F2534" s="3">
        <v>1</v>
      </c>
      <c r="G2534" s="3">
        <v>72</v>
      </c>
      <c r="H2534" s="3">
        <v>65</v>
      </c>
      <c r="I2534" s="3">
        <v>71</v>
      </c>
      <c r="J2534" s="3">
        <v>75</v>
      </c>
      <c r="K2534" s="3"/>
      <c r="L2534" s="3"/>
      <c r="M2534" s="3"/>
      <c r="N2534" s="3">
        <v>73</v>
      </c>
      <c r="O2534" s="4">
        <f>MAX(G2534:H2534)</f>
        <v>72</v>
      </c>
      <c r="P2534" s="4">
        <f>MAX(I2534:J2534)</f>
        <v>75</v>
      </c>
      <c r="Q2534" s="4">
        <f>ABS(O2534-C2534)</f>
        <v>23.400000000000006</v>
      </c>
      <c r="R2534" s="4">
        <f>ABS(P2534-C2534)</f>
        <v>20.400000000000006</v>
      </c>
      <c r="S2534" s="4" t="b">
        <f ca="1">OR(O2534=0,P2534=0,Q2534&gt;$Q$1,R2534&gt;$R$1,W2534="N", V2534=2)</f>
        <v>1</v>
      </c>
      <c r="T2534" s="4" t="str">
        <f>TRIM(CLEAN(D2534))</f>
        <v>برنامج بكالوريوس الهندسة المعمارية</v>
      </c>
      <c r="U2534" s="4">
        <f>COUNTIF(T:T,T2534)</f>
        <v>391</v>
      </c>
      <c r="V2534" s="4" t="str">
        <f>IF(E2534&lt;60, "F", IF(E2534&lt;70,"D", IF(E2534&lt;80, "C", IF(E2534&lt;90,"B", IF(E2534&lt;=100, "A", "?")))))</f>
        <v>C</v>
      </c>
      <c r="W2534" s="4" t="str" cm="1">
        <f t="array" aca="1" ref="W2534" ca="1">_xlfn.IFNA(INDIRECT($Y$1&amp;"!"&amp;W$1&amp;$Y2534),"N")</f>
        <v>G</v>
      </c>
      <c r="X2534" s="4">
        <f ca="1">COUNTIF(W:W,W2534)</f>
        <v>391</v>
      </c>
      <c r="Y2534" s="4">
        <f>MATCH(T2534,Coding!J:J,0)</f>
        <v>12</v>
      </c>
      <c r="Z2534" s="4" t="str" cm="1">
        <f t="array" aca="1" ref="Z2534" ca="1">_xlfn.IFNA(INDIRECT($Y$1&amp;"!"&amp;Z$1&amp;$Y2534),-1)</f>
        <v>G</v>
      </c>
      <c r="AA2534" s="4" cm="1">
        <f t="array" aca="1" ref="AA2534" ca="1">_xlfn.IFNA(INDIRECT($Y$1&amp;"!"&amp;AA$1&amp;$Y2534),-1)</f>
        <v>1</v>
      </c>
      <c r="AB2534" s="4" cm="1">
        <f t="array" aca="1" ref="AB2534" ca="1">_xlfn.IFNA(INDIRECT($Y$1&amp;"!"&amp;AB$1&amp;$Y2534),-1)</f>
        <v>1</v>
      </c>
      <c r="AC2534" s="4" cm="1">
        <f t="array" aca="1" ref="AC2534" ca="1">_xlfn.IFNA(INDIRECT($Y$1&amp;"!"&amp;AC$1&amp;$Y2534),-1)</f>
        <v>1</v>
      </c>
      <c r="AD2534" s="4" cm="1">
        <f t="array" aca="1" ref="AD2534" ca="1">_xlfn.IFNA(INDIRECT($Y$1&amp;"!"&amp;AD$1&amp;$Y2534),-1)</f>
        <v>0</v>
      </c>
      <c r="AE2534" s="4" cm="1">
        <f t="array" aca="1" ref="AE2534" ca="1">_xlfn.IFNA(INDIRECT($Y$1&amp;"!"&amp;AE$1&amp;$Y2534),-1)</f>
        <v>0</v>
      </c>
      <c r="AF2534" s="4" t="str">
        <f ca="1">_xlfn.CONCAT(W2534, "-",V2534)</f>
        <v>G-C</v>
      </c>
      <c r="AG2534" s="4" t="str">
        <f>TEXT(ROW()-2, "0000")</f>
        <v>2532</v>
      </c>
      <c r="AH2534" s="4" t="str">
        <f>IF(TRIM(CLEAN(A2534))="m", "male", IF(TRIM(CLEAN(A2534))="f","female", "missing"))</f>
        <v>male</v>
      </c>
      <c r="AI2534" s="4">
        <f>C2534</f>
        <v>95.4</v>
      </c>
      <c r="AJ2534" s="4">
        <f>O2534</f>
        <v>72</v>
      </c>
      <c r="AK2534" s="4">
        <f>P2534</f>
        <v>75</v>
      </c>
      <c r="AL2534" s="4">
        <f>IF(AI2534&lt;60, 0, IF(AI2534&lt;70,2, IF(AI2534&lt;80, 3, IF(AI2534&lt;90,4, IF(AI2534&lt;=100, 5, "?")))))</f>
        <v>5</v>
      </c>
      <c r="AM2534" s="4">
        <f>IF(AJ2534&lt;60, 0, IF(AJ2534&lt;70,2, IF(AJ2534&lt;80, 3, IF(AJ2534&lt;90,4, IF(AJ2534&lt;=100, 5, "?")))))</f>
        <v>3</v>
      </c>
      <c r="AN2534" s="4">
        <f>IF(AK2534&lt;60, 0, IF(AK2534&lt;70,2, IF(AK2534&lt;80, 3, IF(AK2534&lt;90,4, IF(AK2534&lt;=100, 5, "?")))))</f>
        <v>3</v>
      </c>
      <c r="AO2534" s="4">
        <f ca="1">AA2534</f>
        <v>1</v>
      </c>
      <c r="AP2534" s="4">
        <f ca="1">AB2534</f>
        <v>1</v>
      </c>
      <c r="AQ2534" s="4">
        <f ca="1">AC2534</f>
        <v>1</v>
      </c>
      <c r="AR2534" s="4">
        <f ca="1">AD2534</f>
        <v>0</v>
      </c>
      <c r="AS2534" s="4">
        <f ca="1">AE2534</f>
        <v>0</v>
      </c>
      <c r="AT2534" s="4" t="str">
        <f ca="1">Z2534</f>
        <v>G</v>
      </c>
      <c r="AU2534" s="4">
        <f>E2534</f>
        <v>73</v>
      </c>
      <c r="AV2534" s="4">
        <f>IF(AU2534&lt;60, 0, IF(AU2534&lt;70,2, IF(AU2534&lt;80, 3, IF(AU2534&lt;90,4, IF(AU2534&lt;=100, 5, "?")))))</f>
        <v>3</v>
      </c>
    </row>
    <row r="2535" spans="1:48" hidden="1" x14ac:dyDescent="0.2">
      <c r="A2535" s="2" t="s">
        <v>16</v>
      </c>
      <c r="B2535" s="3" t="s">
        <v>33</v>
      </c>
      <c r="C2535" s="3">
        <v>83.3</v>
      </c>
      <c r="D2535" s="3" t="s">
        <v>37</v>
      </c>
      <c r="E2535" s="3">
        <v>66.8</v>
      </c>
      <c r="F2535" s="3">
        <v>2</v>
      </c>
      <c r="G2535" s="3">
        <v>60</v>
      </c>
      <c r="H2535" s="3">
        <v>0</v>
      </c>
      <c r="I2535" s="3">
        <v>70</v>
      </c>
      <c r="J2535" s="3">
        <v>60</v>
      </c>
      <c r="K2535" s="3"/>
      <c r="L2535" s="3"/>
      <c r="M2535" s="3"/>
      <c r="N2535" s="3"/>
      <c r="O2535" s="4">
        <f>MAX(G2535:H2535)</f>
        <v>60</v>
      </c>
      <c r="P2535" s="4">
        <f>MAX(I2535:J2535)</f>
        <v>70</v>
      </c>
      <c r="Q2535" s="4">
        <f>ABS(O2535-C2535)</f>
        <v>23.299999999999997</v>
      </c>
      <c r="R2535" s="4">
        <f>ABS(P2535-C2535)</f>
        <v>13.299999999999997</v>
      </c>
      <c r="S2535" s="4" t="b">
        <f ca="1">OR(O2535=0,P2535=0,Q2535&gt;$Q$1,R2535&gt;$R$1,W2535="N", V2535=2)</f>
        <v>1</v>
      </c>
      <c r="T2535" s="4" t="str">
        <f>TRIM(CLEAN(D2535))</f>
        <v>كلية الهندسة والتكنولوجيا</v>
      </c>
      <c r="U2535" s="4">
        <f>COUNTIF(T:T,T2535)</f>
        <v>173</v>
      </c>
      <c r="V2535" s="4" t="str">
        <f>IF(E2535&lt;60, "F", IF(E2535&lt;70,"D", IF(E2535&lt;80, "C", IF(E2535&lt;90,"B", IF(E2535&lt;=100, "A", "?")))))</f>
        <v>D</v>
      </c>
      <c r="W2535" s="4" t="str" cm="1">
        <f t="array" aca="1" ref="W2535" ca="1">_xlfn.IFNA(INDIRECT($Y$1&amp;"!"&amp;W$1&amp;$Y2535),"N")</f>
        <v>A</v>
      </c>
      <c r="X2535" s="4">
        <f ca="1">COUNTIF(W:W,W2535)</f>
        <v>861</v>
      </c>
      <c r="Y2535" s="4">
        <f>MATCH(T2535,Coding!J:J,0)</f>
        <v>4</v>
      </c>
      <c r="Z2535" s="4" t="str" cm="1">
        <f t="array" aca="1" ref="Z2535" ca="1">_xlfn.IFNA(INDIRECT($Y$1&amp;"!"&amp;Z$1&amp;$Y2535),-1)</f>
        <v>A</v>
      </c>
      <c r="AA2535" s="4" cm="1">
        <f t="array" aca="1" ref="AA2535" ca="1">_xlfn.IFNA(INDIRECT($Y$1&amp;"!"&amp;AA$1&amp;$Y2535),-1)</f>
        <v>0</v>
      </c>
      <c r="AB2535" s="4" cm="1">
        <f t="array" aca="1" ref="AB2535" ca="1">_xlfn.IFNA(INDIRECT($Y$1&amp;"!"&amp;AB$1&amp;$Y2535),-1)</f>
        <v>1</v>
      </c>
      <c r="AC2535" s="4" cm="1">
        <f t="array" aca="1" ref="AC2535" ca="1">_xlfn.IFNA(INDIRECT($Y$1&amp;"!"&amp;AC$1&amp;$Y2535),-1)</f>
        <v>1</v>
      </c>
      <c r="AD2535" s="4" cm="1">
        <f t="array" aca="1" ref="AD2535" ca="1">_xlfn.IFNA(INDIRECT($Y$1&amp;"!"&amp;AD$1&amp;$Y2535),-1)</f>
        <v>1</v>
      </c>
      <c r="AE2535" s="4" cm="1">
        <f t="array" aca="1" ref="AE2535" ca="1">_xlfn.IFNA(INDIRECT($Y$1&amp;"!"&amp;AE$1&amp;$Y2535),-1)</f>
        <v>0</v>
      </c>
      <c r="AF2535" s="4" t="str">
        <f ca="1">_xlfn.CONCAT(W2535, "-",V2535)</f>
        <v>A-D</v>
      </c>
      <c r="AG2535" s="4" t="str">
        <f>TEXT(ROW()-2, "0000")</f>
        <v>2533</v>
      </c>
      <c r="AH2535" s="4" t="str">
        <f>IF(TRIM(CLEAN(A2535))="m", "male", IF(TRIM(CLEAN(A2535))="f","female", "missing"))</f>
        <v>female</v>
      </c>
      <c r="AI2535" s="4">
        <f>C2535</f>
        <v>83.3</v>
      </c>
      <c r="AJ2535" s="4">
        <f>O2535</f>
        <v>60</v>
      </c>
      <c r="AK2535" s="4">
        <f>P2535</f>
        <v>70</v>
      </c>
      <c r="AL2535" s="4">
        <f>IF(AI2535&lt;60, 0, IF(AI2535&lt;70,2, IF(AI2535&lt;80, 3, IF(AI2535&lt;90,4, IF(AI2535&lt;=100, 5, "?")))))</f>
        <v>4</v>
      </c>
      <c r="AM2535" s="4">
        <f>IF(AJ2535&lt;60, 0, IF(AJ2535&lt;70,2, IF(AJ2535&lt;80, 3, IF(AJ2535&lt;90,4, IF(AJ2535&lt;=100, 5, "?")))))</f>
        <v>2</v>
      </c>
      <c r="AN2535" s="4">
        <f>IF(AK2535&lt;60, 0, IF(AK2535&lt;70,2, IF(AK2535&lt;80, 3, IF(AK2535&lt;90,4, IF(AK2535&lt;=100, 5, "?")))))</f>
        <v>3</v>
      </c>
      <c r="AO2535" s="4">
        <f ca="1">AA2535</f>
        <v>0</v>
      </c>
      <c r="AP2535" s="4">
        <f ca="1">AB2535</f>
        <v>1</v>
      </c>
      <c r="AQ2535" s="4">
        <f ca="1">AC2535</f>
        <v>1</v>
      </c>
      <c r="AR2535" s="4">
        <f ca="1">AD2535</f>
        <v>1</v>
      </c>
      <c r="AS2535" s="4">
        <f ca="1">AE2535</f>
        <v>0</v>
      </c>
      <c r="AT2535" s="4" t="str">
        <f ca="1">Z2535</f>
        <v>A</v>
      </c>
      <c r="AU2535" s="4">
        <f>E2535</f>
        <v>66.8</v>
      </c>
      <c r="AV2535" s="4">
        <f>IF(AU2535&lt;60, 0, IF(AU2535&lt;70,2, IF(AU2535&lt;80, 3, IF(AU2535&lt;90,4, IF(AU2535&lt;=100, 5, "?")))))</f>
        <v>2</v>
      </c>
    </row>
    <row r="2536" spans="1:48" hidden="1" x14ac:dyDescent="0.2">
      <c r="A2536" s="2" t="s">
        <v>16</v>
      </c>
      <c r="B2536" s="3" t="s">
        <v>36</v>
      </c>
      <c r="C2536" s="3">
        <v>83.3</v>
      </c>
      <c r="D2536" s="3" t="s">
        <v>36</v>
      </c>
      <c r="E2536" s="3">
        <v>67.3</v>
      </c>
      <c r="F2536" s="3">
        <v>2</v>
      </c>
      <c r="G2536" s="3">
        <v>60</v>
      </c>
      <c r="H2536" s="3">
        <v>60</v>
      </c>
      <c r="I2536" s="3">
        <v>60</v>
      </c>
      <c r="J2536" s="3">
        <v>80</v>
      </c>
      <c r="K2536" s="3"/>
      <c r="L2536" s="3"/>
      <c r="M2536" s="3">
        <v>94</v>
      </c>
      <c r="N2536" s="3"/>
      <c r="O2536" s="4">
        <f>MAX(G2536:H2536)</f>
        <v>60</v>
      </c>
      <c r="P2536" s="4">
        <f>MAX(I2536:J2536)</f>
        <v>80</v>
      </c>
      <c r="Q2536" s="4">
        <f>ABS(O2536-C2536)</f>
        <v>23.299999999999997</v>
      </c>
      <c r="R2536" s="4">
        <f>ABS(P2536-C2536)</f>
        <v>3.2999999999999972</v>
      </c>
      <c r="S2536" s="4" t="b">
        <f ca="1">OR(O2536=0,P2536=0,Q2536&gt;$Q$1,R2536&gt;$R$1,W2536="N", V2536=2)</f>
        <v>1</v>
      </c>
      <c r="T2536" s="4" t="str">
        <f>TRIM(CLEAN(D2536))</f>
        <v>برنامج بكالوريوس هندسة أنظمة الحاسوب</v>
      </c>
      <c r="U2536" s="4">
        <f>COUNTIF(T:T,T2536)</f>
        <v>549</v>
      </c>
      <c r="V2536" s="4" t="str">
        <f>IF(E2536&lt;60, "F", IF(E2536&lt;70,"D", IF(E2536&lt;80, "C", IF(E2536&lt;90,"B", IF(E2536&lt;=100, "A", "?")))))</f>
        <v>D</v>
      </c>
      <c r="W2536" s="4" t="str" cm="1">
        <f t="array" aca="1" ref="W2536" ca="1">_xlfn.IFNA(INDIRECT($Y$1&amp;"!"&amp;W$1&amp;$Y2536),"N")</f>
        <v>A</v>
      </c>
      <c r="X2536" s="4">
        <f ca="1">COUNTIF(W:W,W2536)</f>
        <v>861</v>
      </c>
      <c r="Y2536" s="4">
        <f>MATCH(T2536,Coding!J:J,0)</f>
        <v>3</v>
      </c>
      <c r="Z2536" s="4" t="str" cm="1">
        <f t="array" aca="1" ref="Z2536" ca="1">_xlfn.IFNA(INDIRECT($Y$1&amp;"!"&amp;Z$1&amp;$Y2536),-1)</f>
        <v>A</v>
      </c>
      <c r="AA2536" s="4" cm="1">
        <f t="array" aca="1" ref="AA2536" ca="1">_xlfn.IFNA(INDIRECT($Y$1&amp;"!"&amp;AA$1&amp;$Y2536),-1)</f>
        <v>0</v>
      </c>
      <c r="AB2536" s="4" cm="1">
        <f t="array" aca="1" ref="AB2536" ca="1">_xlfn.IFNA(INDIRECT($Y$1&amp;"!"&amp;AB$1&amp;$Y2536),-1)</f>
        <v>1</v>
      </c>
      <c r="AC2536" s="4" cm="1">
        <f t="array" aca="1" ref="AC2536" ca="1">_xlfn.IFNA(INDIRECT($Y$1&amp;"!"&amp;AC$1&amp;$Y2536),-1)</f>
        <v>1</v>
      </c>
      <c r="AD2536" s="4" cm="1">
        <f t="array" aca="1" ref="AD2536" ca="1">_xlfn.IFNA(INDIRECT($Y$1&amp;"!"&amp;AD$1&amp;$Y2536),-1)</f>
        <v>1</v>
      </c>
      <c r="AE2536" s="4" cm="1">
        <f t="array" aca="1" ref="AE2536" ca="1">_xlfn.IFNA(INDIRECT($Y$1&amp;"!"&amp;AE$1&amp;$Y2536),-1)</f>
        <v>0</v>
      </c>
      <c r="AF2536" s="4" t="str">
        <f ca="1">_xlfn.CONCAT(W2536, "-",V2536)</f>
        <v>A-D</v>
      </c>
      <c r="AG2536" s="4" t="str">
        <f>TEXT(ROW()-2, "0000")</f>
        <v>2534</v>
      </c>
      <c r="AH2536" s="4" t="str">
        <f>IF(TRIM(CLEAN(A2536))="m", "male", IF(TRIM(CLEAN(A2536))="f","female", "missing"))</f>
        <v>female</v>
      </c>
      <c r="AI2536" s="4">
        <f>C2536</f>
        <v>83.3</v>
      </c>
      <c r="AJ2536" s="4">
        <f>O2536</f>
        <v>60</v>
      </c>
      <c r="AK2536" s="4">
        <f>P2536</f>
        <v>80</v>
      </c>
      <c r="AL2536" s="4">
        <f>IF(AI2536&lt;60, 0, IF(AI2536&lt;70,2, IF(AI2536&lt;80, 3, IF(AI2536&lt;90,4, IF(AI2536&lt;=100, 5, "?")))))</f>
        <v>4</v>
      </c>
      <c r="AM2536" s="4">
        <f>IF(AJ2536&lt;60, 0, IF(AJ2536&lt;70,2, IF(AJ2536&lt;80, 3, IF(AJ2536&lt;90,4, IF(AJ2536&lt;=100, 5, "?")))))</f>
        <v>2</v>
      </c>
      <c r="AN2536" s="4">
        <f>IF(AK2536&lt;60, 0, IF(AK2536&lt;70,2, IF(AK2536&lt;80, 3, IF(AK2536&lt;90,4, IF(AK2536&lt;=100, 5, "?")))))</f>
        <v>4</v>
      </c>
      <c r="AO2536" s="4">
        <f ca="1">AA2536</f>
        <v>0</v>
      </c>
      <c r="AP2536" s="4">
        <f ca="1">AB2536</f>
        <v>1</v>
      </c>
      <c r="AQ2536" s="4">
        <f ca="1">AC2536</f>
        <v>1</v>
      </c>
      <c r="AR2536" s="4">
        <f ca="1">AD2536</f>
        <v>1</v>
      </c>
      <c r="AS2536" s="4">
        <f ca="1">AE2536</f>
        <v>0</v>
      </c>
      <c r="AT2536" s="4" t="str">
        <f ca="1">Z2536</f>
        <v>A</v>
      </c>
      <c r="AU2536" s="4">
        <f>E2536</f>
        <v>67.3</v>
      </c>
      <c r="AV2536" s="4">
        <f>IF(AU2536&lt;60, 0, IF(AU2536&lt;70,2, IF(AU2536&lt;80, 3, IF(AU2536&lt;90,4, IF(AU2536&lt;=100, 5, "?")))))</f>
        <v>2</v>
      </c>
    </row>
    <row r="2537" spans="1:48" hidden="1" x14ac:dyDescent="0.2">
      <c r="A2537" s="2" t="s">
        <v>13</v>
      </c>
      <c r="B2537" s="3" t="s">
        <v>14</v>
      </c>
      <c r="C2537" s="3">
        <v>89.3</v>
      </c>
      <c r="D2537" s="3" t="s">
        <v>37</v>
      </c>
      <c r="E2537" s="3">
        <v>66</v>
      </c>
      <c r="F2537" s="3">
        <v>3</v>
      </c>
      <c r="G2537" s="3">
        <v>63</v>
      </c>
      <c r="H2537" s="3">
        <v>66</v>
      </c>
      <c r="I2537" s="3">
        <v>61</v>
      </c>
      <c r="J2537" s="3">
        <v>63</v>
      </c>
      <c r="K2537" s="3">
        <v>65</v>
      </c>
      <c r="L2537" s="3"/>
      <c r="M2537" s="3"/>
      <c r="N2537" s="3"/>
      <c r="O2537" s="4">
        <f>MAX(G2537:H2537)</f>
        <v>66</v>
      </c>
      <c r="P2537" s="4">
        <f>MAX(I2537:J2537)</f>
        <v>63</v>
      </c>
      <c r="Q2537" s="4">
        <f>ABS(O2537-C2537)</f>
        <v>23.299999999999997</v>
      </c>
      <c r="R2537" s="4">
        <f>ABS(P2537-C2537)</f>
        <v>26.299999999999997</v>
      </c>
      <c r="S2537" s="4" t="b">
        <f ca="1">OR(O2537=0,P2537=0,Q2537&gt;$Q$1,R2537&gt;$R$1,W2537="N", V2537=2)</f>
        <v>1</v>
      </c>
      <c r="T2537" s="4" t="str">
        <f>TRIM(CLEAN(D2537))</f>
        <v>كلية الهندسة والتكنولوجيا</v>
      </c>
      <c r="U2537" s="4">
        <f>COUNTIF(T:T,T2537)</f>
        <v>173</v>
      </c>
      <c r="V2537" s="4" t="str">
        <f>IF(E2537&lt;60, "F", IF(E2537&lt;70,"D", IF(E2537&lt;80, "C", IF(E2537&lt;90,"B", IF(E2537&lt;=100, "A", "?")))))</f>
        <v>D</v>
      </c>
      <c r="W2537" s="4" t="str" cm="1">
        <f t="array" aca="1" ref="W2537" ca="1">_xlfn.IFNA(INDIRECT($Y$1&amp;"!"&amp;W$1&amp;$Y2537),"N")</f>
        <v>A</v>
      </c>
      <c r="X2537" s="4">
        <f ca="1">COUNTIF(W:W,W2537)</f>
        <v>861</v>
      </c>
      <c r="Y2537" s="4">
        <f>MATCH(T2537,Coding!J:J,0)</f>
        <v>4</v>
      </c>
      <c r="Z2537" s="4" t="str" cm="1">
        <f t="array" aca="1" ref="Z2537" ca="1">_xlfn.IFNA(INDIRECT($Y$1&amp;"!"&amp;Z$1&amp;$Y2537),-1)</f>
        <v>A</v>
      </c>
      <c r="AA2537" s="4" cm="1">
        <f t="array" aca="1" ref="AA2537" ca="1">_xlfn.IFNA(INDIRECT($Y$1&amp;"!"&amp;AA$1&amp;$Y2537),-1)</f>
        <v>0</v>
      </c>
      <c r="AB2537" s="4" cm="1">
        <f t="array" aca="1" ref="AB2537" ca="1">_xlfn.IFNA(INDIRECT($Y$1&amp;"!"&amp;AB$1&amp;$Y2537),-1)</f>
        <v>1</v>
      </c>
      <c r="AC2537" s="4" cm="1">
        <f t="array" aca="1" ref="AC2537" ca="1">_xlfn.IFNA(INDIRECT($Y$1&amp;"!"&amp;AC$1&amp;$Y2537),-1)</f>
        <v>1</v>
      </c>
      <c r="AD2537" s="4" cm="1">
        <f t="array" aca="1" ref="AD2537" ca="1">_xlfn.IFNA(INDIRECT($Y$1&amp;"!"&amp;AD$1&amp;$Y2537),-1)</f>
        <v>1</v>
      </c>
      <c r="AE2537" s="4" cm="1">
        <f t="array" aca="1" ref="AE2537" ca="1">_xlfn.IFNA(INDIRECT($Y$1&amp;"!"&amp;AE$1&amp;$Y2537),-1)</f>
        <v>0</v>
      </c>
      <c r="AF2537" s="4" t="str">
        <f ca="1">_xlfn.CONCAT(W2537, "-",V2537)</f>
        <v>A-D</v>
      </c>
      <c r="AG2537" s="4" t="str">
        <f>TEXT(ROW()-2, "0000")</f>
        <v>2535</v>
      </c>
      <c r="AH2537" s="4" t="str">
        <f>IF(TRIM(CLEAN(A2537))="m", "male", IF(TRIM(CLEAN(A2537))="f","female", "missing"))</f>
        <v>male</v>
      </c>
      <c r="AI2537" s="4">
        <f>C2537</f>
        <v>89.3</v>
      </c>
      <c r="AJ2537" s="4">
        <f>O2537</f>
        <v>66</v>
      </c>
      <c r="AK2537" s="4">
        <f>P2537</f>
        <v>63</v>
      </c>
      <c r="AL2537" s="4">
        <f>IF(AI2537&lt;60, 0, IF(AI2537&lt;70,2, IF(AI2537&lt;80, 3, IF(AI2537&lt;90,4, IF(AI2537&lt;=100, 5, "?")))))</f>
        <v>4</v>
      </c>
      <c r="AM2537" s="4">
        <f>IF(AJ2537&lt;60, 0, IF(AJ2537&lt;70,2, IF(AJ2537&lt;80, 3, IF(AJ2537&lt;90,4, IF(AJ2537&lt;=100, 5, "?")))))</f>
        <v>2</v>
      </c>
      <c r="AN2537" s="4">
        <f>IF(AK2537&lt;60, 0, IF(AK2537&lt;70,2, IF(AK2537&lt;80, 3, IF(AK2537&lt;90,4, IF(AK2537&lt;=100, 5, "?")))))</f>
        <v>2</v>
      </c>
      <c r="AO2537" s="4">
        <f ca="1">AA2537</f>
        <v>0</v>
      </c>
      <c r="AP2537" s="4">
        <f ca="1">AB2537</f>
        <v>1</v>
      </c>
      <c r="AQ2537" s="4">
        <f ca="1">AC2537</f>
        <v>1</v>
      </c>
      <c r="AR2537" s="4">
        <f ca="1">AD2537</f>
        <v>1</v>
      </c>
      <c r="AS2537" s="4">
        <f ca="1">AE2537</f>
        <v>0</v>
      </c>
      <c r="AT2537" s="4" t="str">
        <f ca="1">Z2537</f>
        <v>A</v>
      </c>
      <c r="AU2537" s="4">
        <f>E2537</f>
        <v>66</v>
      </c>
      <c r="AV2537" s="4">
        <f>IF(AU2537&lt;60, 0, IF(AU2537&lt;70,2, IF(AU2537&lt;80, 3, IF(AU2537&lt;90,4, IF(AU2537&lt;=100, 5, "?")))))</f>
        <v>2</v>
      </c>
    </row>
    <row r="2538" spans="1:48" hidden="1" x14ac:dyDescent="0.2">
      <c r="A2538" s="2" t="s">
        <v>16</v>
      </c>
      <c r="B2538" s="3" t="s">
        <v>36</v>
      </c>
      <c r="C2538" s="3">
        <v>97.3</v>
      </c>
      <c r="D2538" s="3" t="s">
        <v>36</v>
      </c>
      <c r="E2538" s="3">
        <v>76</v>
      </c>
      <c r="F2538" s="3">
        <v>3</v>
      </c>
      <c r="G2538" s="3">
        <v>74</v>
      </c>
      <c r="H2538" s="3">
        <v>71</v>
      </c>
      <c r="I2538" s="3">
        <v>82</v>
      </c>
      <c r="J2538" s="3">
        <v>73</v>
      </c>
      <c r="K2538" s="3"/>
      <c r="L2538" s="3"/>
      <c r="M2538" s="3">
        <v>74</v>
      </c>
      <c r="N2538" s="3"/>
      <c r="O2538" s="4">
        <f>MAX(G2538:H2538)</f>
        <v>74</v>
      </c>
      <c r="P2538" s="4">
        <f>MAX(I2538:J2538)</f>
        <v>82</v>
      </c>
      <c r="Q2538" s="4">
        <f>ABS(O2538-C2538)</f>
        <v>23.299999999999997</v>
      </c>
      <c r="R2538" s="4">
        <f>ABS(P2538-C2538)</f>
        <v>15.299999999999997</v>
      </c>
      <c r="S2538" s="4" t="b">
        <f ca="1">OR(O2538=0,P2538=0,Q2538&gt;$Q$1,R2538&gt;$R$1,W2538="N", V2538=2)</f>
        <v>1</v>
      </c>
      <c r="T2538" s="4" t="str">
        <f>TRIM(CLEAN(D2538))</f>
        <v>برنامج بكالوريوس هندسة أنظمة الحاسوب</v>
      </c>
      <c r="U2538" s="4">
        <f>COUNTIF(T:T,T2538)</f>
        <v>549</v>
      </c>
      <c r="V2538" s="4" t="str">
        <f>IF(E2538&lt;60, "F", IF(E2538&lt;70,"D", IF(E2538&lt;80, "C", IF(E2538&lt;90,"B", IF(E2538&lt;=100, "A", "?")))))</f>
        <v>C</v>
      </c>
      <c r="W2538" s="4" t="str" cm="1">
        <f t="array" aca="1" ref="W2538" ca="1">_xlfn.IFNA(INDIRECT($Y$1&amp;"!"&amp;W$1&amp;$Y2538),"N")</f>
        <v>A</v>
      </c>
      <c r="X2538" s="4">
        <f ca="1">COUNTIF(W:W,W2538)</f>
        <v>861</v>
      </c>
      <c r="Y2538" s="4">
        <f>MATCH(T2538,Coding!J:J,0)</f>
        <v>3</v>
      </c>
      <c r="Z2538" s="4" t="str" cm="1">
        <f t="array" aca="1" ref="Z2538" ca="1">_xlfn.IFNA(INDIRECT($Y$1&amp;"!"&amp;Z$1&amp;$Y2538),-1)</f>
        <v>A</v>
      </c>
      <c r="AA2538" s="4" cm="1">
        <f t="array" aca="1" ref="AA2538" ca="1">_xlfn.IFNA(INDIRECT($Y$1&amp;"!"&amp;AA$1&amp;$Y2538),-1)</f>
        <v>0</v>
      </c>
      <c r="AB2538" s="4" cm="1">
        <f t="array" aca="1" ref="AB2538" ca="1">_xlfn.IFNA(INDIRECT($Y$1&amp;"!"&amp;AB$1&amp;$Y2538),-1)</f>
        <v>1</v>
      </c>
      <c r="AC2538" s="4" cm="1">
        <f t="array" aca="1" ref="AC2538" ca="1">_xlfn.IFNA(INDIRECT($Y$1&amp;"!"&amp;AC$1&amp;$Y2538),-1)</f>
        <v>1</v>
      </c>
      <c r="AD2538" s="4" cm="1">
        <f t="array" aca="1" ref="AD2538" ca="1">_xlfn.IFNA(INDIRECT($Y$1&amp;"!"&amp;AD$1&amp;$Y2538),-1)</f>
        <v>1</v>
      </c>
      <c r="AE2538" s="4" cm="1">
        <f t="array" aca="1" ref="AE2538" ca="1">_xlfn.IFNA(INDIRECT($Y$1&amp;"!"&amp;AE$1&amp;$Y2538),-1)</f>
        <v>0</v>
      </c>
      <c r="AF2538" s="4" t="str">
        <f ca="1">_xlfn.CONCAT(W2538, "-",V2538)</f>
        <v>A-C</v>
      </c>
      <c r="AG2538" s="4" t="str">
        <f>TEXT(ROW()-2, "0000")</f>
        <v>2536</v>
      </c>
      <c r="AH2538" s="4" t="str">
        <f>IF(TRIM(CLEAN(A2538))="m", "male", IF(TRIM(CLEAN(A2538))="f","female", "missing"))</f>
        <v>female</v>
      </c>
      <c r="AI2538" s="4">
        <f>C2538</f>
        <v>97.3</v>
      </c>
      <c r="AJ2538" s="4">
        <f>O2538</f>
        <v>74</v>
      </c>
      <c r="AK2538" s="4">
        <f>P2538</f>
        <v>82</v>
      </c>
      <c r="AL2538" s="4">
        <f>IF(AI2538&lt;60, 0, IF(AI2538&lt;70,2, IF(AI2538&lt;80, 3, IF(AI2538&lt;90,4, IF(AI2538&lt;=100, 5, "?")))))</f>
        <v>5</v>
      </c>
      <c r="AM2538" s="4">
        <f>IF(AJ2538&lt;60, 0, IF(AJ2538&lt;70,2, IF(AJ2538&lt;80, 3, IF(AJ2538&lt;90,4, IF(AJ2538&lt;=100, 5, "?")))))</f>
        <v>3</v>
      </c>
      <c r="AN2538" s="4">
        <f>IF(AK2538&lt;60, 0, IF(AK2538&lt;70,2, IF(AK2538&lt;80, 3, IF(AK2538&lt;90,4, IF(AK2538&lt;=100, 5, "?")))))</f>
        <v>4</v>
      </c>
      <c r="AO2538" s="4">
        <f ca="1">AA2538</f>
        <v>0</v>
      </c>
      <c r="AP2538" s="4">
        <f ca="1">AB2538</f>
        <v>1</v>
      </c>
      <c r="AQ2538" s="4">
        <f ca="1">AC2538</f>
        <v>1</v>
      </c>
      <c r="AR2538" s="4">
        <f ca="1">AD2538</f>
        <v>1</v>
      </c>
      <c r="AS2538" s="4">
        <f ca="1">AE2538</f>
        <v>0</v>
      </c>
      <c r="AT2538" s="4" t="str">
        <f ca="1">Z2538</f>
        <v>A</v>
      </c>
      <c r="AU2538" s="4">
        <f>E2538</f>
        <v>76</v>
      </c>
      <c r="AV2538" s="4">
        <f>IF(AU2538&lt;60, 0, IF(AU2538&lt;70,2, IF(AU2538&lt;80, 3, IF(AU2538&lt;90,4, IF(AU2538&lt;=100, 5, "?")))))</f>
        <v>3</v>
      </c>
    </row>
    <row r="2539" spans="1:48" hidden="1" x14ac:dyDescent="0.2">
      <c r="A2539" s="2" t="s">
        <v>13</v>
      </c>
      <c r="B2539" s="3" t="s">
        <v>35</v>
      </c>
      <c r="C2539" s="3">
        <v>83.3</v>
      </c>
      <c r="D2539" s="3" t="s">
        <v>35</v>
      </c>
      <c r="E2539" s="3">
        <v>66.599999999999994</v>
      </c>
      <c r="F2539" s="3">
        <v>2</v>
      </c>
      <c r="G2539" s="3">
        <v>60</v>
      </c>
      <c r="H2539" s="3">
        <v>60</v>
      </c>
      <c r="I2539" s="3">
        <v>60</v>
      </c>
      <c r="J2539" s="3">
        <v>73</v>
      </c>
      <c r="K2539" s="3"/>
      <c r="L2539" s="3"/>
      <c r="M2539" s="3">
        <v>60</v>
      </c>
      <c r="N2539" s="3"/>
      <c r="O2539" s="4">
        <f>MAX(G2539:H2539)</f>
        <v>60</v>
      </c>
      <c r="P2539" s="4">
        <f>MAX(I2539:J2539)</f>
        <v>73</v>
      </c>
      <c r="Q2539" s="4">
        <f>ABS(O2539-C2539)</f>
        <v>23.299999999999997</v>
      </c>
      <c r="R2539" s="4">
        <f>ABS(P2539-C2539)</f>
        <v>10.299999999999997</v>
      </c>
      <c r="S2539" s="4" t="b">
        <f ca="1">OR(O2539=0,P2539=0,Q2539&gt;$Q$1,R2539&gt;$R$1,W2539="N", V2539=2)</f>
        <v>1</v>
      </c>
      <c r="T2539" s="4" t="str">
        <f>TRIM(CLEAN(D2539))</f>
        <v>برنامج بكالوريوس هندسة الميكاترونيكس</v>
      </c>
      <c r="U2539" s="4">
        <f>COUNTIF(T:T,T2539)</f>
        <v>291</v>
      </c>
      <c r="V2539" s="4" t="str">
        <f>IF(E2539&lt;60, "F", IF(E2539&lt;70,"D", IF(E2539&lt;80, "C", IF(E2539&lt;90,"B", IF(E2539&lt;=100, "A", "?")))))</f>
        <v>D</v>
      </c>
      <c r="W2539" s="4" t="str" cm="1">
        <f t="array" aca="1" ref="W2539" ca="1">_xlfn.IFNA(INDIRECT($Y$1&amp;"!"&amp;W$1&amp;$Y2539),"N")</f>
        <v>B</v>
      </c>
      <c r="X2539" s="4">
        <f ca="1">COUNTIF(W:W,W2539)</f>
        <v>291</v>
      </c>
      <c r="Y2539" s="4">
        <f>MATCH(T2539,Coding!J:J,0)</f>
        <v>6</v>
      </c>
      <c r="Z2539" s="4" t="str" cm="1">
        <f t="array" aca="1" ref="Z2539" ca="1">_xlfn.IFNA(INDIRECT($Y$1&amp;"!"&amp;Z$1&amp;$Y2539),-1)</f>
        <v>B</v>
      </c>
      <c r="AA2539" s="4" cm="1">
        <f t="array" aca="1" ref="AA2539" ca="1">_xlfn.IFNA(INDIRECT($Y$1&amp;"!"&amp;AA$1&amp;$Y2539),-1)</f>
        <v>0</v>
      </c>
      <c r="AB2539" s="4" cm="1">
        <f t="array" aca="1" ref="AB2539" ca="1">_xlfn.IFNA(INDIRECT($Y$1&amp;"!"&amp;AB$1&amp;$Y2539),-1)</f>
        <v>0</v>
      </c>
      <c r="AC2539" s="4" cm="1">
        <f t="array" aca="1" ref="AC2539" ca="1">_xlfn.IFNA(INDIRECT($Y$1&amp;"!"&amp;AC$1&amp;$Y2539),-1)</f>
        <v>1</v>
      </c>
      <c r="AD2539" s="4" cm="1">
        <f t="array" aca="1" ref="AD2539" ca="1">_xlfn.IFNA(INDIRECT($Y$1&amp;"!"&amp;AD$1&amp;$Y2539),-1)</f>
        <v>1</v>
      </c>
      <c r="AE2539" s="4" cm="1">
        <f t="array" aca="1" ref="AE2539" ca="1">_xlfn.IFNA(INDIRECT($Y$1&amp;"!"&amp;AE$1&amp;$Y2539),-1)</f>
        <v>1</v>
      </c>
      <c r="AF2539" s="4" t="str">
        <f ca="1">_xlfn.CONCAT(W2539, "-",V2539)</f>
        <v>B-D</v>
      </c>
      <c r="AG2539" s="4" t="str">
        <f>TEXT(ROW()-2, "0000")</f>
        <v>2537</v>
      </c>
      <c r="AH2539" s="4" t="str">
        <f>IF(TRIM(CLEAN(A2539))="m", "male", IF(TRIM(CLEAN(A2539))="f","female", "missing"))</f>
        <v>male</v>
      </c>
      <c r="AI2539" s="4">
        <f>C2539</f>
        <v>83.3</v>
      </c>
      <c r="AJ2539" s="4">
        <f>O2539</f>
        <v>60</v>
      </c>
      <c r="AK2539" s="4">
        <f>P2539</f>
        <v>73</v>
      </c>
      <c r="AL2539" s="4">
        <f>IF(AI2539&lt;60, 0, IF(AI2539&lt;70,2, IF(AI2539&lt;80, 3, IF(AI2539&lt;90,4, IF(AI2539&lt;=100, 5, "?")))))</f>
        <v>4</v>
      </c>
      <c r="AM2539" s="4">
        <f>IF(AJ2539&lt;60, 0, IF(AJ2539&lt;70,2, IF(AJ2539&lt;80, 3, IF(AJ2539&lt;90,4, IF(AJ2539&lt;=100, 5, "?")))))</f>
        <v>2</v>
      </c>
      <c r="AN2539" s="4">
        <f>IF(AK2539&lt;60, 0, IF(AK2539&lt;70,2, IF(AK2539&lt;80, 3, IF(AK2539&lt;90,4, IF(AK2539&lt;=100, 5, "?")))))</f>
        <v>3</v>
      </c>
      <c r="AO2539" s="4">
        <f ca="1">AA2539</f>
        <v>0</v>
      </c>
      <c r="AP2539" s="4">
        <f ca="1">AB2539</f>
        <v>0</v>
      </c>
      <c r="AQ2539" s="4">
        <f ca="1">AC2539</f>
        <v>1</v>
      </c>
      <c r="AR2539" s="4">
        <f ca="1">AD2539</f>
        <v>1</v>
      </c>
      <c r="AS2539" s="4">
        <f ca="1">AE2539</f>
        <v>1</v>
      </c>
      <c r="AT2539" s="4" t="str">
        <f ca="1">Z2539</f>
        <v>B</v>
      </c>
      <c r="AU2539" s="4">
        <f>E2539</f>
        <v>66.599999999999994</v>
      </c>
      <c r="AV2539" s="4">
        <f>IF(AU2539&lt;60, 0, IF(AU2539&lt;70,2, IF(AU2539&lt;80, 3, IF(AU2539&lt;90,4, IF(AU2539&lt;=100, 5, "?")))))</f>
        <v>2</v>
      </c>
    </row>
    <row r="2540" spans="1:48" hidden="1" x14ac:dyDescent="0.2">
      <c r="A2540" s="2" t="s">
        <v>13</v>
      </c>
      <c r="B2540" s="3" t="s">
        <v>37</v>
      </c>
      <c r="C2540" s="3">
        <v>93.3</v>
      </c>
      <c r="D2540" s="3" t="s">
        <v>35</v>
      </c>
      <c r="E2540" s="3">
        <v>72.7</v>
      </c>
      <c r="F2540" s="3">
        <v>1</v>
      </c>
      <c r="G2540" s="3">
        <v>70</v>
      </c>
      <c r="H2540" s="3">
        <v>60</v>
      </c>
      <c r="I2540" s="3">
        <v>60</v>
      </c>
      <c r="J2540" s="3">
        <v>76</v>
      </c>
      <c r="K2540" s="3">
        <v>77</v>
      </c>
      <c r="L2540" s="3"/>
      <c r="M2540" s="3">
        <v>60</v>
      </c>
      <c r="N2540" s="3"/>
      <c r="O2540" s="4">
        <f>MAX(G2540:H2540)</f>
        <v>70</v>
      </c>
      <c r="P2540" s="4">
        <f>MAX(I2540:J2540)</f>
        <v>76</v>
      </c>
      <c r="Q2540" s="4">
        <f>ABS(O2540-C2540)</f>
        <v>23.299999999999997</v>
      </c>
      <c r="R2540" s="4">
        <f>ABS(P2540-C2540)</f>
        <v>17.299999999999997</v>
      </c>
      <c r="S2540" s="4" t="b">
        <f ca="1">OR(O2540=0,P2540=0,Q2540&gt;$Q$1,R2540&gt;$R$1,W2540="N", V2540=2)</f>
        <v>1</v>
      </c>
      <c r="T2540" s="4" t="str">
        <f>TRIM(CLEAN(D2540))</f>
        <v>برنامج بكالوريوس هندسة الميكاترونيكس</v>
      </c>
      <c r="U2540" s="4">
        <f>COUNTIF(T:T,T2540)</f>
        <v>291</v>
      </c>
      <c r="V2540" s="4" t="str">
        <f>IF(E2540&lt;60, "F", IF(E2540&lt;70,"D", IF(E2540&lt;80, "C", IF(E2540&lt;90,"B", IF(E2540&lt;=100, "A", "?")))))</f>
        <v>C</v>
      </c>
      <c r="W2540" s="4" t="str" cm="1">
        <f t="array" aca="1" ref="W2540" ca="1">_xlfn.IFNA(INDIRECT($Y$1&amp;"!"&amp;W$1&amp;$Y2540),"N")</f>
        <v>B</v>
      </c>
      <c r="X2540" s="4">
        <f ca="1">COUNTIF(W:W,W2540)</f>
        <v>291</v>
      </c>
      <c r="Y2540" s="4">
        <f>MATCH(T2540,Coding!J:J,0)</f>
        <v>6</v>
      </c>
      <c r="Z2540" s="4" t="str" cm="1">
        <f t="array" aca="1" ref="Z2540" ca="1">_xlfn.IFNA(INDIRECT($Y$1&amp;"!"&amp;Z$1&amp;$Y2540),-1)</f>
        <v>B</v>
      </c>
      <c r="AA2540" s="4" cm="1">
        <f t="array" aca="1" ref="AA2540" ca="1">_xlfn.IFNA(INDIRECT($Y$1&amp;"!"&amp;AA$1&amp;$Y2540),-1)</f>
        <v>0</v>
      </c>
      <c r="AB2540" s="4" cm="1">
        <f t="array" aca="1" ref="AB2540" ca="1">_xlfn.IFNA(INDIRECT($Y$1&amp;"!"&amp;AB$1&amp;$Y2540),-1)</f>
        <v>0</v>
      </c>
      <c r="AC2540" s="4" cm="1">
        <f t="array" aca="1" ref="AC2540" ca="1">_xlfn.IFNA(INDIRECT($Y$1&amp;"!"&amp;AC$1&amp;$Y2540),-1)</f>
        <v>1</v>
      </c>
      <c r="AD2540" s="4" cm="1">
        <f t="array" aca="1" ref="AD2540" ca="1">_xlfn.IFNA(INDIRECT($Y$1&amp;"!"&amp;AD$1&amp;$Y2540),-1)</f>
        <v>1</v>
      </c>
      <c r="AE2540" s="4" cm="1">
        <f t="array" aca="1" ref="AE2540" ca="1">_xlfn.IFNA(INDIRECT($Y$1&amp;"!"&amp;AE$1&amp;$Y2540),-1)</f>
        <v>1</v>
      </c>
      <c r="AF2540" s="4" t="str">
        <f ca="1">_xlfn.CONCAT(W2540, "-",V2540)</f>
        <v>B-C</v>
      </c>
      <c r="AG2540" s="4" t="str">
        <f>TEXT(ROW()-2, "0000")</f>
        <v>2538</v>
      </c>
      <c r="AH2540" s="4" t="str">
        <f>IF(TRIM(CLEAN(A2540))="m", "male", IF(TRIM(CLEAN(A2540))="f","female", "missing"))</f>
        <v>male</v>
      </c>
      <c r="AI2540" s="4">
        <f>C2540</f>
        <v>93.3</v>
      </c>
      <c r="AJ2540" s="4">
        <f>O2540</f>
        <v>70</v>
      </c>
      <c r="AK2540" s="4">
        <f>P2540</f>
        <v>76</v>
      </c>
      <c r="AL2540" s="4">
        <f>IF(AI2540&lt;60, 0, IF(AI2540&lt;70,2, IF(AI2540&lt;80, 3, IF(AI2540&lt;90,4, IF(AI2540&lt;=100, 5, "?")))))</f>
        <v>5</v>
      </c>
      <c r="AM2540" s="4">
        <f>IF(AJ2540&lt;60, 0, IF(AJ2540&lt;70,2, IF(AJ2540&lt;80, 3, IF(AJ2540&lt;90,4, IF(AJ2540&lt;=100, 5, "?")))))</f>
        <v>3</v>
      </c>
      <c r="AN2540" s="4">
        <f>IF(AK2540&lt;60, 0, IF(AK2540&lt;70,2, IF(AK2540&lt;80, 3, IF(AK2540&lt;90,4, IF(AK2540&lt;=100, 5, "?")))))</f>
        <v>3</v>
      </c>
      <c r="AO2540" s="4">
        <f ca="1">AA2540</f>
        <v>0</v>
      </c>
      <c r="AP2540" s="4">
        <f ca="1">AB2540</f>
        <v>0</v>
      </c>
      <c r="AQ2540" s="4">
        <f ca="1">AC2540</f>
        <v>1</v>
      </c>
      <c r="AR2540" s="4">
        <f ca="1">AD2540</f>
        <v>1</v>
      </c>
      <c r="AS2540" s="4">
        <f ca="1">AE2540</f>
        <v>1</v>
      </c>
      <c r="AT2540" s="4" t="str">
        <f ca="1">Z2540</f>
        <v>B</v>
      </c>
      <c r="AU2540" s="4">
        <f>E2540</f>
        <v>72.7</v>
      </c>
      <c r="AV2540" s="4">
        <f>IF(AU2540&lt;60, 0, IF(AU2540&lt;70,2, IF(AU2540&lt;80, 3, IF(AU2540&lt;90,4, IF(AU2540&lt;=100, 5, "?")))))</f>
        <v>3</v>
      </c>
    </row>
    <row r="2541" spans="1:48" hidden="1" x14ac:dyDescent="0.2">
      <c r="A2541" s="2" t="s">
        <v>16</v>
      </c>
      <c r="B2541" s="3" t="s">
        <v>33</v>
      </c>
      <c r="C2541" s="3">
        <v>86.3</v>
      </c>
      <c r="D2541" s="3" t="s">
        <v>33</v>
      </c>
      <c r="E2541" s="3">
        <v>72.400000000000006</v>
      </c>
      <c r="F2541" s="3">
        <v>1</v>
      </c>
      <c r="G2541" s="3">
        <v>60</v>
      </c>
      <c r="H2541" s="3">
        <v>63</v>
      </c>
      <c r="I2541" s="3">
        <v>60</v>
      </c>
      <c r="J2541" s="3">
        <v>85</v>
      </c>
      <c r="K2541" s="3"/>
      <c r="L2541" s="3">
        <v>71</v>
      </c>
      <c r="M2541" s="3"/>
      <c r="N2541" s="3"/>
      <c r="O2541" s="4">
        <f>MAX(G2541:H2541)</f>
        <v>63</v>
      </c>
      <c r="P2541" s="4">
        <f>MAX(I2541:J2541)</f>
        <v>85</v>
      </c>
      <c r="Q2541" s="4">
        <f>ABS(O2541-C2541)</f>
        <v>23.299999999999997</v>
      </c>
      <c r="R2541" s="4">
        <f>ABS(P2541-C2541)</f>
        <v>1.2999999999999972</v>
      </c>
      <c r="S2541" s="4" t="b">
        <f ca="1">OR(O2541=0,P2541=0,Q2541&gt;$Q$1,R2541&gt;$R$1,W2541="N", V2541=2)</f>
        <v>1</v>
      </c>
      <c r="T2541" s="4" t="str">
        <f>TRIM(CLEAN(D2541))</f>
        <v>برنامج بكالوريوس علم الحاسوب</v>
      </c>
      <c r="U2541" s="4">
        <f>COUNTIF(T:T,T2541)</f>
        <v>589</v>
      </c>
      <c r="V2541" s="4" t="str">
        <f>IF(E2541&lt;60, "F", IF(E2541&lt;70,"D", IF(E2541&lt;80, "C", IF(E2541&lt;90,"B", IF(E2541&lt;=100, "A", "?")))))</f>
        <v>C</v>
      </c>
      <c r="W2541" s="4" t="str" cm="1">
        <f t="array" aca="1" ref="W2541" ca="1">_xlfn.IFNA(INDIRECT($Y$1&amp;"!"&amp;W$1&amp;$Y2541),"N")</f>
        <v>D</v>
      </c>
      <c r="X2541" s="4">
        <f ca="1">COUNTIF(W:W,W2541)</f>
        <v>589</v>
      </c>
      <c r="Y2541" s="4">
        <f>MATCH(T2541,Coding!J:J,0)</f>
        <v>9</v>
      </c>
      <c r="Z2541" s="4" t="str" cm="1">
        <f t="array" aca="1" ref="Z2541" ca="1">_xlfn.IFNA(INDIRECT($Y$1&amp;"!"&amp;Z$1&amp;$Y2541),-1)</f>
        <v>D</v>
      </c>
      <c r="AA2541" s="4" cm="1">
        <f t="array" aca="1" ref="AA2541" ca="1">_xlfn.IFNA(INDIRECT($Y$1&amp;"!"&amp;AA$1&amp;$Y2541),-1)</f>
        <v>0</v>
      </c>
      <c r="AB2541" s="4" cm="1">
        <f t="array" aca="1" ref="AB2541" ca="1">_xlfn.IFNA(INDIRECT($Y$1&amp;"!"&amp;AB$1&amp;$Y2541),-1)</f>
        <v>1</v>
      </c>
      <c r="AC2541" s="4" cm="1">
        <f t="array" aca="1" ref="AC2541" ca="1">_xlfn.IFNA(INDIRECT($Y$1&amp;"!"&amp;AC$1&amp;$Y2541),-1)</f>
        <v>0</v>
      </c>
      <c r="AD2541" s="4" cm="1">
        <f t="array" aca="1" ref="AD2541" ca="1">_xlfn.IFNA(INDIRECT($Y$1&amp;"!"&amp;AD$1&amp;$Y2541),-1)</f>
        <v>0</v>
      </c>
      <c r="AE2541" s="4" cm="1">
        <f t="array" aca="1" ref="AE2541" ca="1">_xlfn.IFNA(INDIRECT($Y$1&amp;"!"&amp;AE$1&amp;$Y2541),-1)</f>
        <v>0</v>
      </c>
      <c r="AF2541" s="4" t="str">
        <f ca="1">_xlfn.CONCAT(W2541, "-",V2541)</f>
        <v>D-C</v>
      </c>
      <c r="AG2541" s="4" t="str">
        <f>TEXT(ROW()-2, "0000")</f>
        <v>2539</v>
      </c>
      <c r="AH2541" s="4" t="str">
        <f>IF(TRIM(CLEAN(A2541))="m", "male", IF(TRIM(CLEAN(A2541))="f","female", "missing"))</f>
        <v>female</v>
      </c>
      <c r="AI2541" s="4">
        <f>C2541</f>
        <v>86.3</v>
      </c>
      <c r="AJ2541" s="4">
        <f>O2541</f>
        <v>63</v>
      </c>
      <c r="AK2541" s="4">
        <f>P2541</f>
        <v>85</v>
      </c>
      <c r="AL2541" s="4">
        <f>IF(AI2541&lt;60, 0, IF(AI2541&lt;70,2, IF(AI2541&lt;80, 3, IF(AI2541&lt;90,4, IF(AI2541&lt;=100, 5, "?")))))</f>
        <v>4</v>
      </c>
      <c r="AM2541" s="4">
        <f>IF(AJ2541&lt;60, 0, IF(AJ2541&lt;70,2, IF(AJ2541&lt;80, 3, IF(AJ2541&lt;90,4, IF(AJ2541&lt;=100, 5, "?")))))</f>
        <v>2</v>
      </c>
      <c r="AN2541" s="4">
        <f>IF(AK2541&lt;60, 0, IF(AK2541&lt;70,2, IF(AK2541&lt;80, 3, IF(AK2541&lt;90,4, IF(AK2541&lt;=100, 5, "?")))))</f>
        <v>4</v>
      </c>
      <c r="AO2541" s="4">
        <f ca="1">AA2541</f>
        <v>0</v>
      </c>
      <c r="AP2541" s="4">
        <f ca="1">AB2541</f>
        <v>1</v>
      </c>
      <c r="AQ2541" s="4">
        <f ca="1">AC2541</f>
        <v>0</v>
      </c>
      <c r="AR2541" s="4">
        <f ca="1">AD2541</f>
        <v>0</v>
      </c>
      <c r="AS2541" s="4">
        <f ca="1">AE2541</f>
        <v>0</v>
      </c>
      <c r="AT2541" s="4" t="str">
        <f ca="1">Z2541</f>
        <v>D</v>
      </c>
      <c r="AU2541" s="4">
        <f>E2541</f>
        <v>72.400000000000006</v>
      </c>
      <c r="AV2541" s="4">
        <f>IF(AU2541&lt;60, 0, IF(AU2541&lt;70,2, IF(AU2541&lt;80, 3, IF(AU2541&lt;90,4, IF(AU2541&lt;=100, 5, "?")))))</f>
        <v>3</v>
      </c>
    </row>
    <row r="2542" spans="1:48" hidden="1" x14ac:dyDescent="0.2">
      <c r="A2542" s="2" t="s">
        <v>16</v>
      </c>
      <c r="B2542" s="3" t="s">
        <v>33</v>
      </c>
      <c r="C2542" s="3">
        <v>86.3</v>
      </c>
      <c r="D2542" s="3" t="s">
        <v>33</v>
      </c>
      <c r="E2542" s="3">
        <v>75.099999999999994</v>
      </c>
      <c r="F2542" s="3">
        <v>1</v>
      </c>
      <c r="G2542" s="3">
        <v>63</v>
      </c>
      <c r="H2542" s="3">
        <v>62</v>
      </c>
      <c r="I2542" s="3">
        <v>74</v>
      </c>
      <c r="J2542" s="3">
        <v>64</v>
      </c>
      <c r="K2542" s="3"/>
      <c r="L2542" s="3">
        <v>80</v>
      </c>
      <c r="M2542" s="3"/>
      <c r="N2542" s="3"/>
      <c r="O2542" s="4">
        <f>MAX(G2542:H2542)</f>
        <v>63</v>
      </c>
      <c r="P2542" s="4">
        <f>MAX(I2542:J2542)</f>
        <v>74</v>
      </c>
      <c r="Q2542" s="4">
        <f>ABS(O2542-C2542)</f>
        <v>23.299999999999997</v>
      </c>
      <c r="R2542" s="4">
        <f>ABS(P2542-C2542)</f>
        <v>12.299999999999997</v>
      </c>
      <c r="S2542" s="4" t="b">
        <f ca="1">OR(O2542=0,P2542=0,Q2542&gt;$Q$1,R2542&gt;$R$1,W2542="N", V2542=2)</f>
        <v>1</v>
      </c>
      <c r="T2542" s="4" t="str">
        <f>TRIM(CLEAN(D2542))</f>
        <v>برنامج بكالوريوس علم الحاسوب</v>
      </c>
      <c r="U2542" s="4">
        <f>COUNTIF(T:T,T2542)</f>
        <v>589</v>
      </c>
      <c r="V2542" s="4" t="str">
        <f>IF(E2542&lt;60, "F", IF(E2542&lt;70,"D", IF(E2542&lt;80, "C", IF(E2542&lt;90,"B", IF(E2542&lt;=100, "A", "?")))))</f>
        <v>C</v>
      </c>
      <c r="W2542" s="4" t="str" cm="1">
        <f t="array" aca="1" ref="W2542" ca="1">_xlfn.IFNA(INDIRECT($Y$1&amp;"!"&amp;W$1&amp;$Y2542),"N")</f>
        <v>D</v>
      </c>
      <c r="X2542" s="4">
        <f ca="1">COUNTIF(W:W,W2542)</f>
        <v>589</v>
      </c>
      <c r="Y2542" s="4">
        <f>MATCH(T2542,Coding!J:J,0)</f>
        <v>9</v>
      </c>
      <c r="Z2542" s="4" t="str" cm="1">
        <f t="array" aca="1" ref="Z2542" ca="1">_xlfn.IFNA(INDIRECT($Y$1&amp;"!"&amp;Z$1&amp;$Y2542),-1)</f>
        <v>D</v>
      </c>
      <c r="AA2542" s="4" cm="1">
        <f t="array" aca="1" ref="AA2542" ca="1">_xlfn.IFNA(INDIRECT($Y$1&amp;"!"&amp;AA$1&amp;$Y2542),-1)</f>
        <v>0</v>
      </c>
      <c r="AB2542" s="4" cm="1">
        <f t="array" aca="1" ref="AB2542" ca="1">_xlfn.IFNA(INDIRECT($Y$1&amp;"!"&amp;AB$1&amp;$Y2542),-1)</f>
        <v>1</v>
      </c>
      <c r="AC2542" s="4" cm="1">
        <f t="array" aca="1" ref="AC2542" ca="1">_xlfn.IFNA(INDIRECT($Y$1&amp;"!"&amp;AC$1&amp;$Y2542),-1)</f>
        <v>0</v>
      </c>
      <c r="AD2542" s="4" cm="1">
        <f t="array" aca="1" ref="AD2542" ca="1">_xlfn.IFNA(INDIRECT($Y$1&amp;"!"&amp;AD$1&amp;$Y2542),-1)</f>
        <v>0</v>
      </c>
      <c r="AE2542" s="4" cm="1">
        <f t="array" aca="1" ref="AE2542" ca="1">_xlfn.IFNA(INDIRECT($Y$1&amp;"!"&amp;AE$1&amp;$Y2542),-1)</f>
        <v>0</v>
      </c>
      <c r="AF2542" s="4" t="str">
        <f ca="1">_xlfn.CONCAT(W2542, "-",V2542)</f>
        <v>D-C</v>
      </c>
      <c r="AG2542" s="4" t="str">
        <f>TEXT(ROW()-2, "0000")</f>
        <v>2540</v>
      </c>
      <c r="AH2542" s="4" t="str">
        <f>IF(TRIM(CLEAN(A2542))="m", "male", IF(TRIM(CLEAN(A2542))="f","female", "missing"))</f>
        <v>female</v>
      </c>
      <c r="AI2542" s="4">
        <f>C2542</f>
        <v>86.3</v>
      </c>
      <c r="AJ2542" s="4">
        <f>O2542</f>
        <v>63</v>
      </c>
      <c r="AK2542" s="4">
        <f>P2542</f>
        <v>74</v>
      </c>
      <c r="AL2542" s="4">
        <f>IF(AI2542&lt;60, 0, IF(AI2542&lt;70,2, IF(AI2542&lt;80, 3, IF(AI2542&lt;90,4, IF(AI2542&lt;=100, 5, "?")))))</f>
        <v>4</v>
      </c>
      <c r="AM2542" s="4">
        <f>IF(AJ2542&lt;60, 0, IF(AJ2542&lt;70,2, IF(AJ2542&lt;80, 3, IF(AJ2542&lt;90,4, IF(AJ2542&lt;=100, 5, "?")))))</f>
        <v>2</v>
      </c>
      <c r="AN2542" s="4">
        <f>IF(AK2542&lt;60, 0, IF(AK2542&lt;70,2, IF(AK2542&lt;80, 3, IF(AK2542&lt;90,4, IF(AK2542&lt;=100, 5, "?")))))</f>
        <v>3</v>
      </c>
      <c r="AO2542" s="4">
        <f ca="1">AA2542</f>
        <v>0</v>
      </c>
      <c r="AP2542" s="4">
        <f ca="1">AB2542</f>
        <v>1</v>
      </c>
      <c r="AQ2542" s="4">
        <f ca="1">AC2542</f>
        <v>0</v>
      </c>
      <c r="AR2542" s="4">
        <f ca="1">AD2542</f>
        <v>0</v>
      </c>
      <c r="AS2542" s="4">
        <f ca="1">AE2542</f>
        <v>0</v>
      </c>
      <c r="AT2542" s="4" t="str">
        <f ca="1">Z2542</f>
        <v>D</v>
      </c>
      <c r="AU2542" s="4">
        <f>E2542</f>
        <v>75.099999999999994</v>
      </c>
      <c r="AV2542" s="4">
        <f>IF(AU2542&lt;60, 0, IF(AU2542&lt;70,2, IF(AU2542&lt;80, 3, IF(AU2542&lt;90,4, IF(AU2542&lt;=100, 5, "?")))))</f>
        <v>3</v>
      </c>
    </row>
    <row r="2543" spans="1:48" hidden="1" x14ac:dyDescent="0.2">
      <c r="A2543" s="2" t="s">
        <v>16</v>
      </c>
      <c r="B2543" s="3" t="s">
        <v>33</v>
      </c>
      <c r="C2543" s="3">
        <v>89.3</v>
      </c>
      <c r="D2543" s="3" t="s">
        <v>33</v>
      </c>
      <c r="E2543" s="3">
        <v>79.2</v>
      </c>
      <c r="F2543" s="3">
        <v>1</v>
      </c>
      <c r="G2543" s="3">
        <v>66</v>
      </c>
      <c r="H2543" s="3">
        <v>60</v>
      </c>
      <c r="I2543" s="3">
        <v>65</v>
      </c>
      <c r="J2543" s="3">
        <v>68</v>
      </c>
      <c r="K2543" s="3"/>
      <c r="L2543" s="3"/>
      <c r="M2543" s="3">
        <v>84</v>
      </c>
      <c r="N2543" s="3"/>
      <c r="O2543" s="4">
        <f>MAX(G2543:H2543)</f>
        <v>66</v>
      </c>
      <c r="P2543" s="4">
        <f>MAX(I2543:J2543)</f>
        <v>68</v>
      </c>
      <c r="Q2543" s="4">
        <f>ABS(O2543-C2543)</f>
        <v>23.299999999999997</v>
      </c>
      <c r="R2543" s="4">
        <f>ABS(P2543-C2543)</f>
        <v>21.299999999999997</v>
      </c>
      <c r="S2543" s="4" t="b">
        <f ca="1">OR(O2543=0,P2543=0,Q2543&gt;$Q$1,R2543&gt;$R$1,W2543="N", V2543=2)</f>
        <v>1</v>
      </c>
      <c r="T2543" s="4" t="str">
        <f>TRIM(CLEAN(D2543))</f>
        <v>برنامج بكالوريوس علم الحاسوب</v>
      </c>
      <c r="U2543" s="4">
        <f>COUNTIF(T:T,T2543)</f>
        <v>589</v>
      </c>
      <c r="V2543" s="4" t="str">
        <f>IF(E2543&lt;60, "F", IF(E2543&lt;70,"D", IF(E2543&lt;80, "C", IF(E2543&lt;90,"B", IF(E2543&lt;=100, "A", "?")))))</f>
        <v>C</v>
      </c>
      <c r="W2543" s="4" t="str" cm="1">
        <f t="array" aca="1" ref="W2543" ca="1">_xlfn.IFNA(INDIRECT($Y$1&amp;"!"&amp;W$1&amp;$Y2543),"N")</f>
        <v>D</v>
      </c>
      <c r="X2543" s="4">
        <f ca="1">COUNTIF(W:W,W2543)</f>
        <v>589</v>
      </c>
      <c r="Y2543" s="4">
        <f>MATCH(T2543,Coding!J:J,0)</f>
        <v>9</v>
      </c>
      <c r="Z2543" s="4" t="str" cm="1">
        <f t="array" aca="1" ref="Z2543" ca="1">_xlfn.IFNA(INDIRECT($Y$1&amp;"!"&amp;Z$1&amp;$Y2543),-1)</f>
        <v>D</v>
      </c>
      <c r="AA2543" s="4" cm="1">
        <f t="array" aca="1" ref="AA2543" ca="1">_xlfn.IFNA(INDIRECT($Y$1&amp;"!"&amp;AA$1&amp;$Y2543),-1)</f>
        <v>0</v>
      </c>
      <c r="AB2543" s="4" cm="1">
        <f t="array" aca="1" ref="AB2543" ca="1">_xlfn.IFNA(INDIRECT($Y$1&amp;"!"&amp;AB$1&amp;$Y2543),-1)</f>
        <v>1</v>
      </c>
      <c r="AC2543" s="4" cm="1">
        <f t="array" aca="1" ref="AC2543" ca="1">_xlfn.IFNA(INDIRECT($Y$1&amp;"!"&amp;AC$1&amp;$Y2543),-1)</f>
        <v>0</v>
      </c>
      <c r="AD2543" s="4" cm="1">
        <f t="array" aca="1" ref="AD2543" ca="1">_xlfn.IFNA(INDIRECT($Y$1&amp;"!"&amp;AD$1&amp;$Y2543),-1)</f>
        <v>0</v>
      </c>
      <c r="AE2543" s="4" cm="1">
        <f t="array" aca="1" ref="AE2543" ca="1">_xlfn.IFNA(INDIRECT($Y$1&amp;"!"&amp;AE$1&amp;$Y2543),-1)</f>
        <v>0</v>
      </c>
      <c r="AF2543" s="4" t="str">
        <f ca="1">_xlfn.CONCAT(W2543, "-",V2543)</f>
        <v>D-C</v>
      </c>
      <c r="AG2543" s="4" t="str">
        <f>TEXT(ROW()-2, "0000")</f>
        <v>2541</v>
      </c>
      <c r="AH2543" s="4" t="str">
        <f>IF(TRIM(CLEAN(A2543))="m", "male", IF(TRIM(CLEAN(A2543))="f","female", "missing"))</f>
        <v>female</v>
      </c>
      <c r="AI2543" s="4">
        <f>C2543</f>
        <v>89.3</v>
      </c>
      <c r="AJ2543" s="4">
        <f>O2543</f>
        <v>66</v>
      </c>
      <c r="AK2543" s="4">
        <f>P2543</f>
        <v>68</v>
      </c>
      <c r="AL2543" s="4">
        <f>IF(AI2543&lt;60, 0, IF(AI2543&lt;70,2, IF(AI2543&lt;80, 3, IF(AI2543&lt;90,4, IF(AI2543&lt;=100, 5, "?")))))</f>
        <v>4</v>
      </c>
      <c r="AM2543" s="4">
        <f>IF(AJ2543&lt;60, 0, IF(AJ2543&lt;70,2, IF(AJ2543&lt;80, 3, IF(AJ2543&lt;90,4, IF(AJ2543&lt;=100, 5, "?")))))</f>
        <v>2</v>
      </c>
      <c r="AN2543" s="4">
        <f>IF(AK2543&lt;60, 0, IF(AK2543&lt;70,2, IF(AK2543&lt;80, 3, IF(AK2543&lt;90,4, IF(AK2543&lt;=100, 5, "?")))))</f>
        <v>2</v>
      </c>
      <c r="AO2543" s="4">
        <f ca="1">AA2543</f>
        <v>0</v>
      </c>
      <c r="AP2543" s="4">
        <f ca="1">AB2543</f>
        <v>1</v>
      </c>
      <c r="AQ2543" s="4">
        <f ca="1">AC2543</f>
        <v>0</v>
      </c>
      <c r="AR2543" s="4">
        <f ca="1">AD2543</f>
        <v>0</v>
      </c>
      <c r="AS2543" s="4">
        <f ca="1">AE2543</f>
        <v>0</v>
      </c>
      <c r="AT2543" s="4" t="str">
        <f ca="1">Z2543</f>
        <v>D</v>
      </c>
      <c r="AU2543" s="4">
        <f>E2543</f>
        <v>79.2</v>
      </c>
      <c r="AV2543" s="4">
        <f>IF(AU2543&lt;60, 0, IF(AU2543&lt;70,2, IF(AU2543&lt;80, 3, IF(AU2543&lt;90,4, IF(AU2543&lt;=100, 5, "?")))))</f>
        <v>3</v>
      </c>
    </row>
    <row r="2544" spans="1:48" hidden="1" x14ac:dyDescent="0.2">
      <c r="A2544" s="2" t="s">
        <v>16</v>
      </c>
      <c r="B2544" s="3" t="s">
        <v>36</v>
      </c>
      <c r="C2544" s="3">
        <v>98.3</v>
      </c>
      <c r="D2544" s="3" t="s">
        <v>33</v>
      </c>
      <c r="E2544" s="3">
        <v>76.599999999999994</v>
      </c>
      <c r="F2544" s="3">
        <v>3</v>
      </c>
      <c r="G2544" s="3">
        <v>75</v>
      </c>
      <c r="H2544" s="3">
        <v>60</v>
      </c>
      <c r="I2544" s="3">
        <v>85</v>
      </c>
      <c r="J2544" s="3">
        <v>67</v>
      </c>
      <c r="K2544" s="3"/>
      <c r="L2544" s="3"/>
      <c r="M2544" s="3">
        <v>90</v>
      </c>
      <c r="N2544" s="3"/>
      <c r="O2544" s="4">
        <f>MAX(G2544:H2544)</f>
        <v>75</v>
      </c>
      <c r="P2544" s="4">
        <f>MAX(I2544:J2544)</f>
        <v>85</v>
      </c>
      <c r="Q2544" s="4">
        <f>ABS(O2544-C2544)</f>
        <v>23.299999999999997</v>
      </c>
      <c r="R2544" s="4">
        <f>ABS(P2544-C2544)</f>
        <v>13.299999999999997</v>
      </c>
      <c r="S2544" s="4" t="b">
        <f ca="1">OR(O2544=0,P2544=0,Q2544&gt;$Q$1,R2544&gt;$R$1,W2544="N", V2544=2)</f>
        <v>1</v>
      </c>
      <c r="T2544" s="4" t="str">
        <f>TRIM(CLEAN(D2544))</f>
        <v>برنامج بكالوريوس علم الحاسوب</v>
      </c>
      <c r="U2544" s="4">
        <f>COUNTIF(T:T,T2544)</f>
        <v>589</v>
      </c>
      <c r="V2544" s="4" t="str">
        <f>IF(E2544&lt;60, "F", IF(E2544&lt;70,"D", IF(E2544&lt;80, "C", IF(E2544&lt;90,"B", IF(E2544&lt;=100, "A", "?")))))</f>
        <v>C</v>
      </c>
      <c r="W2544" s="4" t="str" cm="1">
        <f t="array" aca="1" ref="W2544" ca="1">_xlfn.IFNA(INDIRECT($Y$1&amp;"!"&amp;W$1&amp;$Y2544),"N")</f>
        <v>D</v>
      </c>
      <c r="X2544" s="4">
        <f ca="1">COUNTIF(W:W,W2544)</f>
        <v>589</v>
      </c>
      <c r="Y2544" s="4">
        <f>MATCH(T2544,Coding!J:J,0)</f>
        <v>9</v>
      </c>
      <c r="Z2544" s="4" t="str" cm="1">
        <f t="array" aca="1" ref="Z2544" ca="1">_xlfn.IFNA(INDIRECT($Y$1&amp;"!"&amp;Z$1&amp;$Y2544),-1)</f>
        <v>D</v>
      </c>
      <c r="AA2544" s="4" cm="1">
        <f t="array" aca="1" ref="AA2544" ca="1">_xlfn.IFNA(INDIRECT($Y$1&amp;"!"&amp;AA$1&amp;$Y2544),-1)</f>
        <v>0</v>
      </c>
      <c r="AB2544" s="4" cm="1">
        <f t="array" aca="1" ref="AB2544" ca="1">_xlfn.IFNA(INDIRECT($Y$1&amp;"!"&amp;AB$1&amp;$Y2544),-1)</f>
        <v>1</v>
      </c>
      <c r="AC2544" s="4" cm="1">
        <f t="array" aca="1" ref="AC2544" ca="1">_xlfn.IFNA(INDIRECT($Y$1&amp;"!"&amp;AC$1&amp;$Y2544),-1)</f>
        <v>0</v>
      </c>
      <c r="AD2544" s="4" cm="1">
        <f t="array" aca="1" ref="AD2544" ca="1">_xlfn.IFNA(INDIRECT($Y$1&amp;"!"&amp;AD$1&amp;$Y2544),-1)</f>
        <v>0</v>
      </c>
      <c r="AE2544" s="4" cm="1">
        <f t="array" aca="1" ref="AE2544" ca="1">_xlfn.IFNA(INDIRECT($Y$1&amp;"!"&amp;AE$1&amp;$Y2544),-1)</f>
        <v>0</v>
      </c>
      <c r="AF2544" s="4" t="str">
        <f ca="1">_xlfn.CONCAT(W2544, "-",V2544)</f>
        <v>D-C</v>
      </c>
      <c r="AG2544" s="4" t="str">
        <f>TEXT(ROW()-2, "0000")</f>
        <v>2542</v>
      </c>
      <c r="AH2544" s="4" t="str">
        <f>IF(TRIM(CLEAN(A2544))="m", "male", IF(TRIM(CLEAN(A2544))="f","female", "missing"))</f>
        <v>female</v>
      </c>
      <c r="AI2544" s="4">
        <f>C2544</f>
        <v>98.3</v>
      </c>
      <c r="AJ2544" s="4">
        <f>O2544</f>
        <v>75</v>
      </c>
      <c r="AK2544" s="4">
        <f>P2544</f>
        <v>85</v>
      </c>
      <c r="AL2544" s="4">
        <f>IF(AI2544&lt;60, 0, IF(AI2544&lt;70,2, IF(AI2544&lt;80, 3, IF(AI2544&lt;90,4, IF(AI2544&lt;=100, 5, "?")))))</f>
        <v>5</v>
      </c>
      <c r="AM2544" s="4">
        <f>IF(AJ2544&lt;60, 0, IF(AJ2544&lt;70,2, IF(AJ2544&lt;80, 3, IF(AJ2544&lt;90,4, IF(AJ2544&lt;=100, 5, "?")))))</f>
        <v>3</v>
      </c>
      <c r="AN2544" s="4">
        <f>IF(AK2544&lt;60, 0, IF(AK2544&lt;70,2, IF(AK2544&lt;80, 3, IF(AK2544&lt;90,4, IF(AK2544&lt;=100, 5, "?")))))</f>
        <v>4</v>
      </c>
      <c r="AO2544" s="4">
        <f ca="1">AA2544</f>
        <v>0</v>
      </c>
      <c r="AP2544" s="4">
        <f ca="1">AB2544</f>
        <v>1</v>
      </c>
      <c r="AQ2544" s="4">
        <f ca="1">AC2544</f>
        <v>0</v>
      </c>
      <c r="AR2544" s="4">
        <f ca="1">AD2544</f>
        <v>0</v>
      </c>
      <c r="AS2544" s="4">
        <f ca="1">AE2544</f>
        <v>0</v>
      </c>
      <c r="AT2544" s="4" t="str">
        <f ca="1">Z2544</f>
        <v>D</v>
      </c>
      <c r="AU2544" s="4">
        <f>E2544</f>
        <v>76.599999999999994</v>
      </c>
      <c r="AV2544" s="4">
        <f>IF(AU2544&lt;60, 0, IF(AU2544&lt;70,2, IF(AU2544&lt;80, 3, IF(AU2544&lt;90,4, IF(AU2544&lt;=100, 5, "?")))))</f>
        <v>3</v>
      </c>
    </row>
    <row r="2545" spans="1:48" hidden="1" x14ac:dyDescent="0.2">
      <c r="A2545" s="2" t="s">
        <v>13</v>
      </c>
      <c r="B2545" s="3" t="s">
        <v>28</v>
      </c>
      <c r="C2545" s="3">
        <v>83.3</v>
      </c>
      <c r="D2545" s="3" t="s">
        <v>28</v>
      </c>
      <c r="E2545" s="3">
        <v>70.5</v>
      </c>
      <c r="F2545" s="3">
        <v>1</v>
      </c>
      <c r="G2545" s="3">
        <v>60</v>
      </c>
      <c r="H2545" s="3">
        <v>60</v>
      </c>
      <c r="I2545" s="3">
        <v>81</v>
      </c>
      <c r="J2545" s="3">
        <v>60</v>
      </c>
      <c r="K2545" s="3">
        <v>60</v>
      </c>
      <c r="L2545" s="3"/>
      <c r="M2545" s="3">
        <v>68</v>
      </c>
      <c r="N2545" s="3"/>
      <c r="O2545" s="4">
        <f>MAX(G2545:H2545)</f>
        <v>60</v>
      </c>
      <c r="P2545" s="4">
        <f>MAX(I2545:J2545)</f>
        <v>81</v>
      </c>
      <c r="Q2545" s="4">
        <f>ABS(O2545-C2545)</f>
        <v>23.299999999999997</v>
      </c>
      <c r="R2545" s="4">
        <f>ABS(P2545-C2545)</f>
        <v>2.2999999999999972</v>
      </c>
      <c r="S2545" s="4" t="b">
        <f ca="1">OR(O2545=0,P2545=0,Q2545&gt;$Q$1,R2545&gt;$R$1,W2545="N", V2545=2)</f>
        <v>1</v>
      </c>
      <c r="T2545" s="4" t="str">
        <f>TRIM(CLEAN(D2545))</f>
        <v>برنامج بكالوريوس الهندسة الميكانيكية</v>
      </c>
      <c r="U2545" s="4">
        <f>COUNTIF(T:T,T2545)</f>
        <v>292</v>
      </c>
      <c r="V2545" s="4" t="str">
        <f>IF(E2545&lt;60, "F", IF(E2545&lt;70,"D", IF(E2545&lt;80, "C", IF(E2545&lt;90,"B", IF(E2545&lt;=100, "A", "?")))))</f>
        <v>C</v>
      </c>
      <c r="W2545" s="4" t="str" cm="1">
        <f t="array" aca="1" ref="W2545" ca="1">_xlfn.IFNA(INDIRECT($Y$1&amp;"!"&amp;W$1&amp;$Y2545),"N")</f>
        <v>E</v>
      </c>
      <c r="X2545" s="4">
        <f ca="1">COUNTIF(W:W,W2545)</f>
        <v>292</v>
      </c>
      <c r="Y2545" s="4">
        <f>MATCH(T2545,Coding!J:J,0)</f>
        <v>10</v>
      </c>
      <c r="Z2545" s="4" t="str" cm="1">
        <f t="array" aca="1" ref="Z2545" ca="1">_xlfn.IFNA(INDIRECT($Y$1&amp;"!"&amp;Z$1&amp;$Y2545),-1)</f>
        <v>E</v>
      </c>
      <c r="AA2545" s="4" cm="1">
        <f t="array" aca="1" ref="AA2545" ca="1">_xlfn.IFNA(INDIRECT($Y$1&amp;"!"&amp;AA$1&amp;$Y2545),-1)</f>
        <v>0</v>
      </c>
      <c r="AB2545" s="4" cm="1">
        <f t="array" aca="1" ref="AB2545" ca="1">_xlfn.IFNA(INDIRECT($Y$1&amp;"!"&amp;AB$1&amp;$Y2545),-1)</f>
        <v>0</v>
      </c>
      <c r="AC2545" s="4" cm="1">
        <f t="array" aca="1" ref="AC2545" ca="1">_xlfn.IFNA(INDIRECT($Y$1&amp;"!"&amp;AC$1&amp;$Y2545),-1)</f>
        <v>1</v>
      </c>
      <c r="AD2545" s="4" cm="1">
        <f t="array" aca="1" ref="AD2545" ca="1">_xlfn.IFNA(INDIRECT($Y$1&amp;"!"&amp;AD$1&amp;$Y2545),-1)</f>
        <v>0</v>
      </c>
      <c r="AE2545" s="4" cm="1">
        <f t="array" aca="1" ref="AE2545" ca="1">_xlfn.IFNA(INDIRECT($Y$1&amp;"!"&amp;AE$1&amp;$Y2545),-1)</f>
        <v>1</v>
      </c>
      <c r="AF2545" s="4" t="str">
        <f ca="1">_xlfn.CONCAT(W2545, "-",V2545)</f>
        <v>E-C</v>
      </c>
      <c r="AG2545" s="4" t="str">
        <f>TEXT(ROW()-2, "0000")</f>
        <v>2543</v>
      </c>
      <c r="AH2545" s="4" t="str">
        <f>IF(TRIM(CLEAN(A2545))="m", "male", IF(TRIM(CLEAN(A2545))="f","female", "missing"))</f>
        <v>male</v>
      </c>
      <c r="AI2545" s="4">
        <f>C2545</f>
        <v>83.3</v>
      </c>
      <c r="AJ2545" s="4">
        <f>O2545</f>
        <v>60</v>
      </c>
      <c r="AK2545" s="4">
        <f>P2545</f>
        <v>81</v>
      </c>
      <c r="AL2545" s="4">
        <f>IF(AI2545&lt;60, 0, IF(AI2545&lt;70,2, IF(AI2545&lt;80, 3, IF(AI2545&lt;90,4, IF(AI2545&lt;=100, 5, "?")))))</f>
        <v>4</v>
      </c>
      <c r="AM2545" s="4">
        <f>IF(AJ2545&lt;60, 0, IF(AJ2545&lt;70,2, IF(AJ2545&lt;80, 3, IF(AJ2545&lt;90,4, IF(AJ2545&lt;=100, 5, "?")))))</f>
        <v>2</v>
      </c>
      <c r="AN2545" s="4">
        <f>IF(AK2545&lt;60, 0, IF(AK2545&lt;70,2, IF(AK2545&lt;80, 3, IF(AK2545&lt;90,4, IF(AK2545&lt;=100, 5, "?")))))</f>
        <v>4</v>
      </c>
      <c r="AO2545" s="4">
        <f ca="1">AA2545</f>
        <v>0</v>
      </c>
      <c r="AP2545" s="4">
        <f ca="1">AB2545</f>
        <v>0</v>
      </c>
      <c r="AQ2545" s="4">
        <f ca="1">AC2545</f>
        <v>1</v>
      </c>
      <c r="AR2545" s="4">
        <f ca="1">AD2545</f>
        <v>0</v>
      </c>
      <c r="AS2545" s="4">
        <f ca="1">AE2545</f>
        <v>1</v>
      </c>
      <c r="AT2545" s="4" t="str">
        <f ca="1">Z2545</f>
        <v>E</v>
      </c>
      <c r="AU2545" s="4">
        <f>E2545</f>
        <v>70.5</v>
      </c>
      <c r="AV2545" s="4">
        <f>IF(AU2545&lt;60, 0, IF(AU2545&lt;70,2, IF(AU2545&lt;80, 3, IF(AU2545&lt;90,4, IF(AU2545&lt;=100, 5, "?")))))</f>
        <v>3</v>
      </c>
    </row>
    <row r="2546" spans="1:48" hidden="1" x14ac:dyDescent="0.2">
      <c r="A2546" s="2" t="s">
        <v>16</v>
      </c>
      <c r="B2546" s="3" t="s">
        <v>14</v>
      </c>
      <c r="C2546" s="3">
        <v>83.3</v>
      </c>
      <c r="D2546" s="3" t="s">
        <v>14</v>
      </c>
      <c r="E2546" s="3">
        <v>70.099999999999994</v>
      </c>
      <c r="F2546" s="3">
        <v>1</v>
      </c>
      <c r="G2546" s="3">
        <v>60</v>
      </c>
      <c r="H2546" s="3">
        <v>60</v>
      </c>
      <c r="I2546" s="3">
        <v>60</v>
      </c>
      <c r="J2546" s="3">
        <v>66</v>
      </c>
      <c r="K2546" s="3">
        <v>65</v>
      </c>
      <c r="L2546" s="3"/>
      <c r="M2546" s="3">
        <v>81</v>
      </c>
      <c r="N2546" s="3"/>
      <c r="O2546" s="4">
        <f>MAX(G2546:H2546)</f>
        <v>60</v>
      </c>
      <c r="P2546" s="4">
        <f>MAX(I2546:J2546)</f>
        <v>66</v>
      </c>
      <c r="Q2546" s="4">
        <f>ABS(O2546-C2546)</f>
        <v>23.299999999999997</v>
      </c>
      <c r="R2546" s="4">
        <f>ABS(P2546-C2546)</f>
        <v>17.299999999999997</v>
      </c>
      <c r="S2546" s="4" t="b">
        <f ca="1">OR(O2546=0,P2546=0,Q2546&gt;$Q$1,R2546&gt;$R$1,W2546="N", V2546=2)</f>
        <v>1</v>
      </c>
      <c r="T2546" s="4" t="str">
        <f>TRIM(CLEAN(D2546))</f>
        <v>برنامج بكالوريوس الهندسة الكهربائية</v>
      </c>
      <c r="U2546" s="4">
        <f>COUNTIF(T:T,T2546)</f>
        <v>420</v>
      </c>
      <c r="V2546" s="4" t="str">
        <f>IF(E2546&lt;60, "F", IF(E2546&lt;70,"D", IF(E2546&lt;80, "C", IF(E2546&lt;90,"B", IF(E2546&lt;=100, "A", "?")))))</f>
        <v>C</v>
      </c>
      <c r="W2546" s="4" t="str" cm="1">
        <f t="array" aca="1" ref="W2546" ca="1">_xlfn.IFNA(INDIRECT($Y$1&amp;"!"&amp;W$1&amp;$Y2546),"N")</f>
        <v>F</v>
      </c>
      <c r="X2546" s="4">
        <f ca="1">COUNTIF(W:W,W2546)</f>
        <v>420</v>
      </c>
      <c r="Y2546" s="4">
        <f>MATCH(T2546,Coding!J:J,0)</f>
        <v>11</v>
      </c>
      <c r="Z2546" s="4" t="str" cm="1">
        <f t="array" aca="1" ref="Z2546" ca="1">_xlfn.IFNA(INDIRECT($Y$1&amp;"!"&amp;Z$1&amp;$Y2546),-1)</f>
        <v>F</v>
      </c>
      <c r="AA2546" s="4" cm="1">
        <f t="array" aca="1" ref="AA2546" ca="1">_xlfn.IFNA(INDIRECT($Y$1&amp;"!"&amp;AA$1&amp;$Y2546),-1)</f>
        <v>0</v>
      </c>
      <c r="AB2546" s="4" cm="1">
        <f t="array" aca="1" ref="AB2546" ca="1">_xlfn.IFNA(INDIRECT($Y$1&amp;"!"&amp;AB$1&amp;$Y2546),-1)</f>
        <v>1</v>
      </c>
      <c r="AC2546" s="4" cm="1">
        <f t="array" aca="1" ref="AC2546" ca="1">_xlfn.IFNA(INDIRECT($Y$1&amp;"!"&amp;AC$1&amp;$Y2546),-1)</f>
        <v>0</v>
      </c>
      <c r="AD2546" s="4" cm="1">
        <f t="array" aca="1" ref="AD2546" ca="1">_xlfn.IFNA(INDIRECT($Y$1&amp;"!"&amp;AD$1&amp;$Y2546),-1)</f>
        <v>1</v>
      </c>
      <c r="AE2546" s="4" cm="1">
        <f t="array" aca="1" ref="AE2546" ca="1">_xlfn.IFNA(INDIRECT($Y$1&amp;"!"&amp;AE$1&amp;$Y2546),-1)</f>
        <v>0</v>
      </c>
      <c r="AF2546" s="4" t="str">
        <f ca="1">_xlfn.CONCAT(W2546, "-",V2546)</f>
        <v>F-C</v>
      </c>
      <c r="AG2546" s="4" t="str">
        <f>TEXT(ROW()-2, "0000")</f>
        <v>2544</v>
      </c>
      <c r="AH2546" s="4" t="str">
        <f>IF(TRIM(CLEAN(A2546))="m", "male", IF(TRIM(CLEAN(A2546))="f","female", "missing"))</f>
        <v>female</v>
      </c>
      <c r="AI2546" s="4">
        <f>C2546</f>
        <v>83.3</v>
      </c>
      <c r="AJ2546" s="4">
        <f>O2546</f>
        <v>60</v>
      </c>
      <c r="AK2546" s="4">
        <f>P2546</f>
        <v>66</v>
      </c>
      <c r="AL2546" s="4">
        <f>IF(AI2546&lt;60, 0, IF(AI2546&lt;70,2, IF(AI2546&lt;80, 3, IF(AI2546&lt;90,4, IF(AI2546&lt;=100, 5, "?")))))</f>
        <v>4</v>
      </c>
      <c r="AM2546" s="4">
        <f>IF(AJ2546&lt;60, 0, IF(AJ2546&lt;70,2, IF(AJ2546&lt;80, 3, IF(AJ2546&lt;90,4, IF(AJ2546&lt;=100, 5, "?")))))</f>
        <v>2</v>
      </c>
      <c r="AN2546" s="4">
        <f>IF(AK2546&lt;60, 0, IF(AK2546&lt;70,2, IF(AK2546&lt;80, 3, IF(AK2546&lt;90,4, IF(AK2546&lt;=100, 5, "?")))))</f>
        <v>2</v>
      </c>
      <c r="AO2546" s="4">
        <f ca="1">AA2546</f>
        <v>0</v>
      </c>
      <c r="AP2546" s="4">
        <f ca="1">AB2546</f>
        <v>1</v>
      </c>
      <c r="AQ2546" s="4">
        <f ca="1">AC2546</f>
        <v>0</v>
      </c>
      <c r="AR2546" s="4">
        <f ca="1">AD2546</f>
        <v>1</v>
      </c>
      <c r="AS2546" s="4">
        <f ca="1">AE2546</f>
        <v>0</v>
      </c>
      <c r="AT2546" s="4" t="str">
        <f ca="1">Z2546</f>
        <v>F</v>
      </c>
      <c r="AU2546" s="4">
        <f>E2546</f>
        <v>70.099999999999994</v>
      </c>
      <c r="AV2546" s="4">
        <f>IF(AU2546&lt;60, 0, IF(AU2546&lt;70,2, IF(AU2546&lt;80, 3, IF(AU2546&lt;90,4, IF(AU2546&lt;=100, 5, "?")))))</f>
        <v>3</v>
      </c>
    </row>
    <row r="2547" spans="1:48" hidden="1" x14ac:dyDescent="0.2">
      <c r="A2547" s="2" t="s">
        <v>16</v>
      </c>
      <c r="B2547" s="3" t="s">
        <v>14</v>
      </c>
      <c r="C2547" s="3">
        <v>83.3</v>
      </c>
      <c r="D2547" s="3" t="s">
        <v>14</v>
      </c>
      <c r="E2547" s="3">
        <v>71.3</v>
      </c>
      <c r="F2547" s="3">
        <v>1</v>
      </c>
      <c r="G2547" s="3">
        <v>60</v>
      </c>
      <c r="H2547" s="3">
        <v>60</v>
      </c>
      <c r="I2547" s="3">
        <v>70</v>
      </c>
      <c r="J2547" s="3">
        <v>70</v>
      </c>
      <c r="K2547" s="3">
        <v>70</v>
      </c>
      <c r="L2547" s="3"/>
      <c r="M2547" s="3">
        <v>61</v>
      </c>
      <c r="N2547" s="3"/>
      <c r="O2547" s="4">
        <f>MAX(G2547:H2547)</f>
        <v>60</v>
      </c>
      <c r="P2547" s="4">
        <f>MAX(I2547:J2547)</f>
        <v>70</v>
      </c>
      <c r="Q2547" s="4">
        <f>ABS(O2547-C2547)</f>
        <v>23.299999999999997</v>
      </c>
      <c r="R2547" s="4">
        <f>ABS(P2547-C2547)</f>
        <v>13.299999999999997</v>
      </c>
      <c r="S2547" s="4" t="b">
        <f ca="1">OR(O2547=0,P2547=0,Q2547&gt;$Q$1,R2547&gt;$R$1,W2547="N", V2547=2)</f>
        <v>1</v>
      </c>
      <c r="T2547" s="4" t="str">
        <f>TRIM(CLEAN(D2547))</f>
        <v>برنامج بكالوريوس الهندسة الكهربائية</v>
      </c>
      <c r="U2547" s="4">
        <f>COUNTIF(T:T,T2547)</f>
        <v>420</v>
      </c>
      <c r="V2547" s="4" t="str">
        <f>IF(E2547&lt;60, "F", IF(E2547&lt;70,"D", IF(E2547&lt;80, "C", IF(E2547&lt;90,"B", IF(E2547&lt;=100, "A", "?")))))</f>
        <v>C</v>
      </c>
      <c r="W2547" s="4" t="str" cm="1">
        <f t="array" aca="1" ref="W2547" ca="1">_xlfn.IFNA(INDIRECT($Y$1&amp;"!"&amp;W$1&amp;$Y2547),"N")</f>
        <v>F</v>
      </c>
      <c r="X2547" s="4">
        <f ca="1">COUNTIF(W:W,W2547)</f>
        <v>420</v>
      </c>
      <c r="Y2547" s="4">
        <f>MATCH(T2547,Coding!J:J,0)</f>
        <v>11</v>
      </c>
      <c r="Z2547" s="4" t="str" cm="1">
        <f t="array" aca="1" ref="Z2547" ca="1">_xlfn.IFNA(INDIRECT($Y$1&amp;"!"&amp;Z$1&amp;$Y2547),-1)</f>
        <v>F</v>
      </c>
      <c r="AA2547" s="4" cm="1">
        <f t="array" aca="1" ref="AA2547" ca="1">_xlfn.IFNA(INDIRECT($Y$1&amp;"!"&amp;AA$1&amp;$Y2547),-1)</f>
        <v>0</v>
      </c>
      <c r="AB2547" s="4" cm="1">
        <f t="array" aca="1" ref="AB2547" ca="1">_xlfn.IFNA(INDIRECT($Y$1&amp;"!"&amp;AB$1&amp;$Y2547),-1)</f>
        <v>1</v>
      </c>
      <c r="AC2547" s="4" cm="1">
        <f t="array" aca="1" ref="AC2547" ca="1">_xlfn.IFNA(INDIRECT($Y$1&amp;"!"&amp;AC$1&amp;$Y2547),-1)</f>
        <v>0</v>
      </c>
      <c r="AD2547" s="4" cm="1">
        <f t="array" aca="1" ref="AD2547" ca="1">_xlfn.IFNA(INDIRECT($Y$1&amp;"!"&amp;AD$1&amp;$Y2547),-1)</f>
        <v>1</v>
      </c>
      <c r="AE2547" s="4" cm="1">
        <f t="array" aca="1" ref="AE2547" ca="1">_xlfn.IFNA(INDIRECT($Y$1&amp;"!"&amp;AE$1&amp;$Y2547),-1)</f>
        <v>0</v>
      </c>
      <c r="AF2547" s="4" t="str">
        <f ca="1">_xlfn.CONCAT(W2547, "-",V2547)</f>
        <v>F-C</v>
      </c>
      <c r="AG2547" s="4" t="str">
        <f>TEXT(ROW()-2, "0000")</f>
        <v>2545</v>
      </c>
      <c r="AH2547" s="4" t="str">
        <f>IF(TRIM(CLEAN(A2547))="m", "male", IF(TRIM(CLEAN(A2547))="f","female", "missing"))</f>
        <v>female</v>
      </c>
      <c r="AI2547" s="4">
        <f>C2547</f>
        <v>83.3</v>
      </c>
      <c r="AJ2547" s="4">
        <f>O2547</f>
        <v>60</v>
      </c>
      <c r="AK2547" s="4">
        <f>P2547</f>
        <v>70</v>
      </c>
      <c r="AL2547" s="4">
        <f>IF(AI2547&lt;60, 0, IF(AI2547&lt;70,2, IF(AI2547&lt;80, 3, IF(AI2547&lt;90,4, IF(AI2547&lt;=100, 5, "?")))))</f>
        <v>4</v>
      </c>
      <c r="AM2547" s="4">
        <f>IF(AJ2547&lt;60, 0, IF(AJ2547&lt;70,2, IF(AJ2547&lt;80, 3, IF(AJ2547&lt;90,4, IF(AJ2547&lt;=100, 5, "?")))))</f>
        <v>2</v>
      </c>
      <c r="AN2547" s="4">
        <f>IF(AK2547&lt;60, 0, IF(AK2547&lt;70,2, IF(AK2547&lt;80, 3, IF(AK2547&lt;90,4, IF(AK2547&lt;=100, 5, "?")))))</f>
        <v>3</v>
      </c>
      <c r="AO2547" s="4">
        <f ca="1">AA2547</f>
        <v>0</v>
      </c>
      <c r="AP2547" s="4">
        <f ca="1">AB2547</f>
        <v>1</v>
      </c>
      <c r="AQ2547" s="4">
        <f ca="1">AC2547</f>
        <v>0</v>
      </c>
      <c r="AR2547" s="4">
        <f ca="1">AD2547</f>
        <v>1</v>
      </c>
      <c r="AS2547" s="4">
        <f ca="1">AE2547</f>
        <v>0</v>
      </c>
      <c r="AT2547" s="4" t="str">
        <f ca="1">Z2547</f>
        <v>F</v>
      </c>
      <c r="AU2547" s="4">
        <f>E2547</f>
        <v>71.3</v>
      </c>
      <c r="AV2547" s="4">
        <f>IF(AU2547&lt;60, 0, IF(AU2547&lt;70,2, IF(AU2547&lt;80, 3, IF(AU2547&lt;90,4, IF(AU2547&lt;=100, 5, "?")))))</f>
        <v>3</v>
      </c>
    </row>
    <row r="2548" spans="1:48" hidden="1" x14ac:dyDescent="0.2">
      <c r="A2548" s="2" t="s">
        <v>13</v>
      </c>
      <c r="B2548" s="3" t="s">
        <v>14</v>
      </c>
      <c r="C2548" s="3">
        <v>84.3</v>
      </c>
      <c r="D2548" s="3" t="s">
        <v>14</v>
      </c>
      <c r="E2548" s="3">
        <v>65.7</v>
      </c>
      <c r="F2548" s="3">
        <v>3</v>
      </c>
      <c r="G2548" s="3">
        <v>61</v>
      </c>
      <c r="H2548" s="3">
        <v>61</v>
      </c>
      <c r="I2548" s="3">
        <v>62</v>
      </c>
      <c r="J2548" s="3">
        <v>0</v>
      </c>
      <c r="K2548" s="3">
        <v>0</v>
      </c>
      <c r="L2548" s="3"/>
      <c r="M2548" s="3">
        <v>0</v>
      </c>
      <c r="N2548" s="3"/>
      <c r="O2548" s="4">
        <f>MAX(G2548:H2548)</f>
        <v>61</v>
      </c>
      <c r="P2548" s="4">
        <f>MAX(I2548:J2548)</f>
        <v>62</v>
      </c>
      <c r="Q2548" s="4">
        <f>ABS(O2548-C2548)</f>
        <v>23.299999999999997</v>
      </c>
      <c r="R2548" s="4">
        <f>ABS(P2548-C2548)</f>
        <v>22.299999999999997</v>
      </c>
      <c r="S2548" s="4" t="b">
        <f ca="1">OR(O2548=0,P2548=0,Q2548&gt;$Q$1,R2548&gt;$R$1,W2548="N", V2548=2)</f>
        <v>1</v>
      </c>
      <c r="T2548" s="4" t="str">
        <f>TRIM(CLEAN(D2548))</f>
        <v>برنامج بكالوريوس الهندسة الكهربائية</v>
      </c>
      <c r="U2548" s="4">
        <f>COUNTIF(T:T,T2548)</f>
        <v>420</v>
      </c>
      <c r="V2548" s="4" t="str">
        <f>IF(E2548&lt;60, "F", IF(E2548&lt;70,"D", IF(E2548&lt;80, "C", IF(E2548&lt;90,"B", IF(E2548&lt;=100, "A", "?")))))</f>
        <v>D</v>
      </c>
      <c r="W2548" s="4" t="str" cm="1">
        <f t="array" aca="1" ref="W2548" ca="1">_xlfn.IFNA(INDIRECT($Y$1&amp;"!"&amp;W$1&amp;$Y2548),"N")</f>
        <v>F</v>
      </c>
      <c r="X2548" s="4">
        <f ca="1">COUNTIF(W:W,W2548)</f>
        <v>420</v>
      </c>
      <c r="Y2548" s="4">
        <f>MATCH(T2548,Coding!J:J,0)</f>
        <v>11</v>
      </c>
      <c r="Z2548" s="4" t="str" cm="1">
        <f t="array" aca="1" ref="Z2548" ca="1">_xlfn.IFNA(INDIRECT($Y$1&amp;"!"&amp;Z$1&amp;$Y2548),-1)</f>
        <v>F</v>
      </c>
      <c r="AA2548" s="4" cm="1">
        <f t="array" aca="1" ref="AA2548" ca="1">_xlfn.IFNA(INDIRECT($Y$1&amp;"!"&amp;AA$1&amp;$Y2548),-1)</f>
        <v>0</v>
      </c>
      <c r="AB2548" s="4" cm="1">
        <f t="array" aca="1" ref="AB2548" ca="1">_xlfn.IFNA(INDIRECT($Y$1&amp;"!"&amp;AB$1&amp;$Y2548),-1)</f>
        <v>1</v>
      </c>
      <c r="AC2548" s="4" cm="1">
        <f t="array" aca="1" ref="AC2548" ca="1">_xlfn.IFNA(INDIRECT($Y$1&amp;"!"&amp;AC$1&amp;$Y2548),-1)</f>
        <v>0</v>
      </c>
      <c r="AD2548" s="4" cm="1">
        <f t="array" aca="1" ref="AD2548" ca="1">_xlfn.IFNA(INDIRECT($Y$1&amp;"!"&amp;AD$1&amp;$Y2548),-1)</f>
        <v>1</v>
      </c>
      <c r="AE2548" s="4" cm="1">
        <f t="array" aca="1" ref="AE2548" ca="1">_xlfn.IFNA(INDIRECT($Y$1&amp;"!"&amp;AE$1&amp;$Y2548),-1)</f>
        <v>0</v>
      </c>
      <c r="AF2548" s="4" t="str">
        <f ca="1">_xlfn.CONCAT(W2548, "-",V2548)</f>
        <v>F-D</v>
      </c>
      <c r="AG2548" s="4" t="str">
        <f>TEXT(ROW()-2, "0000")</f>
        <v>2546</v>
      </c>
      <c r="AH2548" s="4" t="str">
        <f>IF(TRIM(CLEAN(A2548))="m", "male", IF(TRIM(CLEAN(A2548))="f","female", "missing"))</f>
        <v>male</v>
      </c>
      <c r="AI2548" s="4">
        <f>C2548</f>
        <v>84.3</v>
      </c>
      <c r="AJ2548" s="4">
        <f>O2548</f>
        <v>61</v>
      </c>
      <c r="AK2548" s="4">
        <f>P2548</f>
        <v>62</v>
      </c>
      <c r="AL2548" s="4">
        <f>IF(AI2548&lt;60, 0, IF(AI2548&lt;70,2, IF(AI2548&lt;80, 3, IF(AI2548&lt;90,4, IF(AI2548&lt;=100, 5, "?")))))</f>
        <v>4</v>
      </c>
      <c r="AM2548" s="4">
        <f>IF(AJ2548&lt;60, 0, IF(AJ2548&lt;70,2, IF(AJ2548&lt;80, 3, IF(AJ2548&lt;90,4, IF(AJ2548&lt;=100, 5, "?")))))</f>
        <v>2</v>
      </c>
      <c r="AN2548" s="4">
        <f>IF(AK2548&lt;60, 0, IF(AK2548&lt;70,2, IF(AK2548&lt;80, 3, IF(AK2548&lt;90,4, IF(AK2548&lt;=100, 5, "?")))))</f>
        <v>2</v>
      </c>
      <c r="AO2548" s="4">
        <f ca="1">AA2548</f>
        <v>0</v>
      </c>
      <c r="AP2548" s="4">
        <f ca="1">AB2548</f>
        <v>1</v>
      </c>
      <c r="AQ2548" s="4">
        <f ca="1">AC2548</f>
        <v>0</v>
      </c>
      <c r="AR2548" s="4">
        <f ca="1">AD2548</f>
        <v>1</v>
      </c>
      <c r="AS2548" s="4">
        <f ca="1">AE2548</f>
        <v>0</v>
      </c>
      <c r="AT2548" s="4" t="str">
        <f ca="1">Z2548</f>
        <v>F</v>
      </c>
      <c r="AU2548" s="4">
        <f>E2548</f>
        <v>65.7</v>
      </c>
      <c r="AV2548" s="4">
        <f>IF(AU2548&lt;60, 0, IF(AU2548&lt;70,2, IF(AU2548&lt;80, 3, IF(AU2548&lt;90,4, IF(AU2548&lt;=100, 5, "?")))))</f>
        <v>2</v>
      </c>
    </row>
    <row r="2549" spans="1:48" hidden="1" x14ac:dyDescent="0.2">
      <c r="A2549" s="2" t="s">
        <v>13</v>
      </c>
      <c r="B2549" s="3" t="s">
        <v>37</v>
      </c>
      <c r="C2549" s="3">
        <v>90.2</v>
      </c>
      <c r="D2549" s="3" t="s">
        <v>37</v>
      </c>
      <c r="E2549" s="3">
        <v>71.2</v>
      </c>
      <c r="F2549" s="3">
        <v>2</v>
      </c>
      <c r="G2549" s="3">
        <v>67</v>
      </c>
      <c r="H2549" s="3">
        <v>67</v>
      </c>
      <c r="I2549" s="3">
        <v>73</v>
      </c>
      <c r="J2549" s="3">
        <v>61</v>
      </c>
      <c r="K2549" s="3"/>
      <c r="L2549" s="3"/>
      <c r="M2549" s="3">
        <v>71</v>
      </c>
      <c r="N2549" s="3"/>
      <c r="O2549" s="4">
        <f>MAX(G2549:H2549)</f>
        <v>67</v>
      </c>
      <c r="P2549" s="4">
        <f>MAX(I2549:J2549)</f>
        <v>73</v>
      </c>
      <c r="Q2549" s="4">
        <f>ABS(O2549-C2549)</f>
        <v>23.200000000000003</v>
      </c>
      <c r="R2549" s="4">
        <f>ABS(P2549-C2549)</f>
        <v>17.200000000000003</v>
      </c>
      <c r="S2549" s="4" t="b">
        <f ca="1">OR(O2549=0,P2549=0,Q2549&gt;$Q$1,R2549&gt;$R$1,W2549="N", V2549=2)</f>
        <v>1</v>
      </c>
      <c r="T2549" s="4" t="str">
        <f>TRIM(CLEAN(D2549))</f>
        <v>كلية الهندسة والتكنولوجيا</v>
      </c>
      <c r="U2549" s="4">
        <f>COUNTIF(T:T,T2549)</f>
        <v>173</v>
      </c>
      <c r="V2549" s="4" t="str">
        <f>IF(E2549&lt;60, "F", IF(E2549&lt;70,"D", IF(E2549&lt;80, "C", IF(E2549&lt;90,"B", IF(E2549&lt;=100, "A", "?")))))</f>
        <v>C</v>
      </c>
      <c r="W2549" s="4" t="str" cm="1">
        <f t="array" aca="1" ref="W2549" ca="1">_xlfn.IFNA(INDIRECT($Y$1&amp;"!"&amp;W$1&amp;$Y2549),"N")</f>
        <v>A</v>
      </c>
      <c r="X2549" s="4">
        <f ca="1">COUNTIF(W:W,W2549)</f>
        <v>861</v>
      </c>
      <c r="Y2549" s="4">
        <f>MATCH(T2549,Coding!J:J,0)</f>
        <v>4</v>
      </c>
      <c r="Z2549" s="4" t="str" cm="1">
        <f t="array" aca="1" ref="Z2549" ca="1">_xlfn.IFNA(INDIRECT($Y$1&amp;"!"&amp;Z$1&amp;$Y2549),-1)</f>
        <v>A</v>
      </c>
      <c r="AA2549" s="4" cm="1">
        <f t="array" aca="1" ref="AA2549" ca="1">_xlfn.IFNA(INDIRECT($Y$1&amp;"!"&amp;AA$1&amp;$Y2549),-1)</f>
        <v>0</v>
      </c>
      <c r="AB2549" s="4" cm="1">
        <f t="array" aca="1" ref="AB2549" ca="1">_xlfn.IFNA(INDIRECT($Y$1&amp;"!"&amp;AB$1&amp;$Y2549),-1)</f>
        <v>1</v>
      </c>
      <c r="AC2549" s="4" cm="1">
        <f t="array" aca="1" ref="AC2549" ca="1">_xlfn.IFNA(INDIRECT($Y$1&amp;"!"&amp;AC$1&amp;$Y2549),-1)</f>
        <v>1</v>
      </c>
      <c r="AD2549" s="4" cm="1">
        <f t="array" aca="1" ref="AD2549" ca="1">_xlfn.IFNA(INDIRECT($Y$1&amp;"!"&amp;AD$1&amp;$Y2549),-1)</f>
        <v>1</v>
      </c>
      <c r="AE2549" s="4" cm="1">
        <f t="array" aca="1" ref="AE2549" ca="1">_xlfn.IFNA(INDIRECT($Y$1&amp;"!"&amp;AE$1&amp;$Y2549),-1)</f>
        <v>0</v>
      </c>
      <c r="AF2549" s="4" t="str">
        <f ca="1">_xlfn.CONCAT(W2549, "-",V2549)</f>
        <v>A-C</v>
      </c>
      <c r="AG2549" s="4" t="str">
        <f>TEXT(ROW()-2, "0000")</f>
        <v>2547</v>
      </c>
      <c r="AH2549" s="4" t="str">
        <f>IF(TRIM(CLEAN(A2549))="m", "male", IF(TRIM(CLEAN(A2549))="f","female", "missing"))</f>
        <v>male</v>
      </c>
      <c r="AI2549" s="4">
        <f>C2549</f>
        <v>90.2</v>
      </c>
      <c r="AJ2549" s="4">
        <f>O2549</f>
        <v>67</v>
      </c>
      <c r="AK2549" s="4">
        <f>P2549</f>
        <v>73</v>
      </c>
      <c r="AL2549" s="4">
        <f>IF(AI2549&lt;60, 0, IF(AI2549&lt;70,2, IF(AI2549&lt;80, 3, IF(AI2549&lt;90,4, IF(AI2549&lt;=100, 5, "?")))))</f>
        <v>5</v>
      </c>
      <c r="AM2549" s="4">
        <f>IF(AJ2549&lt;60, 0, IF(AJ2549&lt;70,2, IF(AJ2549&lt;80, 3, IF(AJ2549&lt;90,4, IF(AJ2549&lt;=100, 5, "?")))))</f>
        <v>2</v>
      </c>
      <c r="AN2549" s="4">
        <f>IF(AK2549&lt;60, 0, IF(AK2549&lt;70,2, IF(AK2549&lt;80, 3, IF(AK2549&lt;90,4, IF(AK2549&lt;=100, 5, "?")))))</f>
        <v>3</v>
      </c>
      <c r="AO2549" s="4">
        <f ca="1">AA2549</f>
        <v>0</v>
      </c>
      <c r="AP2549" s="4">
        <f ca="1">AB2549</f>
        <v>1</v>
      </c>
      <c r="AQ2549" s="4">
        <f ca="1">AC2549</f>
        <v>1</v>
      </c>
      <c r="AR2549" s="4">
        <f ca="1">AD2549</f>
        <v>1</v>
      </c>
      <c r="AS2549" s="4">
        <f ca="1">AE2549</f>
        <v>0</v>
      </c>
      <c r="AT2549" s="4" t="str">
        <f ca="1">Z2549</f>
        <v>A</v>
      </c>
      <c r="AU2549" s="4">
        <f>E2549</f>
        <v>71.2</v>
      </c>
      <c r="AV2549" s="4">
        <f>IF(AU2549&lt;60, 0, IF(AU2549&lt;70,2, IF(AU2549&lt;80, 3, IF(AU2549&lt;90,4, IF(AU2549&lt;=100, 5, "?")))))</f>
        <v>3</v>
      </c>
    </row>
    <row r="2550" spans="1:48" hidden="1" x14ac:dyDescent="0.2">
      <c r="A2550" s="2" t="s">
        <v>16</v>
      </c>
      <c r="B2550" s="3" t="s">
        <v>36</v>
      </c>
      <c r="C2550" s="3">
        <v>93.2</v>
      </c>
      <c r="D2550" s="3" t="s">
        <v>36</v>
      </c>
      <c r="E2550" s="3">
        <v>70.8</v>
      </c>
      <c r="F2550" s="3">
        <v>1</v>
      </c>
      <c r="G2550" s="3">
        <v>60</v>
      </c>
      <c r="H2550" s="3">
        <v>70</v>
      </c>
      <c r="I2550" s="3">
        <v>70</v>
      </c>
      <c r="J2550" s="3">
        <v>71</v>
      </c>
      <c r="K2550" s="3"/>
      <c r="L2550" s="3"/>
      <c r="M2550" s="3">
        <v>63</v>
      </c>
      <c r="N2550" s="3"/>
      <c r="O2550" s="4">
        <f>MAX(G2550:H2550)</f>
        <v>70</v>
      </c>
      <c r="P2550" s="4">
        <f>MAX(I2550:J2550)</f>
        <v>71</v>
      </c>
      <c r="Q2550" s="4">
        <f>ABS(O2550-C2550)</f>
        <v>23.200000000000003</v>
      </c>
      <c r="R2550" s="4">
        <f>ABS(P2550-C2550)</f>
        <v>22.200000000000003</v>
      </c>
      <c r="S2550" s="4" t="b">
        <f ca="1">OR(O2550=0,P2550=0,Q2550&gt;$Q$1,R2550&gt;$R$1,W2550="N", V2550=2)</f>
        <v>1</v>
      </c>
      <c r="T2550" s="4" t="str">
        <f>TRIM(CLEAN(D2550))</f>
        <v>برنامج بكالوريوس هندسة أنظمة الحاسوب</v>
      </c>
      <c r="U2550" s="4">
        <f>COUNTIF(T:T,T2550)</f>
        <v>549</v>
      </c>
      <c r="V2550" s="4" t="str">
        <f>IF(E2550&lt;60, "F", IF(E2550&lt;70,"D", IF(E2550&lt;80, "C", IF(E2550&lt;90,"B", IF(E2550&lt;=100, "A", "?")))))</f>
        <v>C</v>
      </c>
      <c r="W2550" s="4" t="str" cm="1">
        <f t="array" aca="1" ref="W2550" ca="1">_xlfn.IFNA(INDIRECT($Y$1&amp;"!"&amp;W$1&amp;$Y2550),"N")</f>
        <v>A</v>
      </c>
      <c r="X2550" s="4">
        <f ca="1">COUNTIF(W:W,W2550)</f>
        <v>861</v>
      </c>
      <c r="Y2550" s="4">
        <f>MATCH(T2550,Coding!J:J,0)</f>
        <v>3</v>
      </c>
      <c r="Z2550" s="4" t="str" cm="1">
        <f t="array" aca="1" ref="Z2550" ca="1">_xlfn.IFNA(INDIRECT($Y$1&amp;"!"&amp;Z$1&amp;$Y2550),-1)</f>
        <v>A</v>
      </c>
      <c r="AA2550" s="4" cm="1">
        <f t="array" aca="1" ref="AA2550" ca="1">_xlfn.IFNA(INDIRECT($Y$1&amp;"!"&amp;AA$1&amp;$Y2550),-1)</f>
        <v>0</v>
      </c>
      <c r="AB2550" s="4" cm="1">
        <f t="array" aca="1" ref="AB2550" ca="1">_xlfn.IFNA(INDIRECT($Y$1&amp;"!"&amp;AB$1&amp;$Y2550),-1)</f>
        <v>1</v>
      </c>
      <c r="AC2550" s="4" cm="1">
        <f t="array" aca="1" ref="AC2550" ca="1">_xlfn.IFNA(INDIRECT($Y$1&amp;"!"&amp;AC$1&amp;$Y2550),-1)</f>
        <v>1</v>
      </c>
      <c r="AD2550" s="4" cm="1">
        <f t="array" aca="1" ref="AD2550" ca="1">_xlfn.IFNA(INDIRECT($Y$1&amp;"!"&amp;AD$1&amp;$Y2550),-1)</f>
        <v>1</v>
      </c>
      <c r="AE2550" s="4" cm="1">
        <f t="array" aca="1" ref="AE2550" ca="1">_xlfn.IFNA(INDIRECT($Y$1&amp;"!"&amp;AE$1&amp;$Y2550),-1)</f>
        <v>0</v>
      </c>
      <c r="AF2550" s="4" t="str">
        <f ca="1">_xlfn.CONCAT(W2550, "-",V2550)</f>
        <v>A-C</v>
      </c>
      <c r="AG2550" s="4" t="str">
        <f>TEXT(ROW()-2, "0000")</f>
        <v>2548</v>
      </c>
      <c r="AH2550" s="4" t="str">
        <f>IF(TRIM(CLEAN(A2550))="m", "male", IF(TRIM(CLEAN(A2550))="f","female", "missing"))</f>
        <v>female</v>
      </c>
      <c r="AI2550" s="4">
        <f>C2550</f>
        <v>93.2</v>
      </c>
      <c r="AJ2550" s="4">
        <f>O2550</f>
        <v>70</v>
      </c>
      <c r="AK2550" s="4">
        <f>P2550</f>
        <v>71</v>
      </c>
      <c r="AL2550" s="4">
        <f>IF(AI2550&lt;60, 0, IF(AI2550&lt;70,2, IF(AI2550&lt;80, 3, IF(AI2550&lt;90,4, IF(AI2550&lt;=100, 5, "?")))))</f>
        <v>5</v>
      </c>
      <c r="AM2550" s="4">
        <f>IF(AJ2550&lt;60, 0, IF(AJ2550&lt;70,2, IF(AJ2550&lt;80, 3, IF(AJ2550&lt;90,4, IF(AJ2550&lt;=100, 5, "?")))))</f>
        <v>3</v>
      </c>
      <c r="AN2550" s="4">
        <f>IF(AK2550&lt;60, 0, IF(AK2550&lt;70,2, IF(AK2550&lt;80, 3, IF(AK2550&lt;90,4, IF(AK2550&lt;=100, 5, "?")))))</f>
        <v>3</v>
      </c>
      <c r="AO2550" s="4">
        <f ca="1">AA2550</f>
        <v>0</v>
      </c>
      <c r="AP2550" s="4">
        <f ca="1">AB2550</f>
        <v>1</v>
      </c>
      <c r="AQ2550" s="4">
        <f ca="1">AC2550</f>
        <v>1</v>
      </c>
      <c r="AR2550" s="4">
        <f ca="1">AD2550</f>
        <v>1</v>
      </c>
      <c r="AS2550" s="4">
        <f ca="1">AE2550</f>
        <v>0</v>
      </c>
      <c r="AT2550" s="4" t="str">
        <f ca="1">Z2550</f>
        <v>A</v>
      </c>
      <c r="AU2550" s="4">
        <f>E2550</f>
        <v>70.8</v>
      </c>
      <c r="AV2550" s="4">
        <f>IF(AU2550&lt;60, 0, IF(AU2550&lt;70,2, IF(AU2550&lt;80, 3, IF(AU2550&lt;90,4, IF(AU2550&lt;=100, 5, "?")))))</f>
        <v>3</v>
      </c>
    </row>
    <row r="2551" spans="1:48" hidden="1" x14ac:dyDescent="0.2">
      <c r="A2551" s="2" t="s">
        <v>13</v>
      </c>
      <c r="B2551" s="3" t="s">
        <v>36</v>
      </c>
      <c r="C2551" s="3">
        <v>94.2</v>
      </c>
      <c r="D2551" s="3" t="s">
        <v>36</v>
      </c>
      <c r="E2551" s="3">
        <v>72.900000000000006</v>
      </c>
      <c r="F2551" s="3">
        <v>1</v>
      </c>
      <c r="G2551" s="3">
        <v>67</v>
      </c>
      <c r="H2551" s="3">
        <v>71</v>
      </c>
      <c r="I2551" s="3">
        <v>80</v>
      </c>
      <c r="J2551" s="3">
        <v>61</v>
      </c>
      <c r="K2551" s="3"/>
      <c r="L2551" s="3"/>
      <c r="M2551" s="3">
        <v>70</v>
      </c>
      <c r="N2551" s="3"/>
      <c r="O2551" s="4">
        <f>MAX(G2551:H2551)</f>
        <v>71</v>
      </c>
      <c r="P2551" s="4">
        <f>MAX(I2551:J2551)</f>
        <v>80</v>
      </c>
      <c r="Q2551" s="4">
        <f>ABS(O2551-C2551)</f>
        <v>23.200000000000003</v>
      </c>
      <c r="R2551" s="4">
        <f>ABS(P2551-C2551)</f>
        <v>14.200000000000003</v>
      </c>
      <c r="S2551" s="4" t="b">
        <f ca="1">OR(O2551=0,P2551=0,Q2551&gt;$Q$1,R2551&gt;$R$1,W2551="N", V2551=2)</f>
        <v>1</v>
      </c>
      <c r="T2551" s="4" t="str">
        <f>TRIM(CLEAN(D2551))</f>
        <v>برنامج بكالوريوس هندسة أنظمة الحاسوب</v>
      </c>
      <c r="U2551" s="4">
        <f>COUNTIF(T:T,T2551)</f>
        <v>549</v>
      </c>
      <c r="V2551" s="4" t="str">
        <f>IF(E2551&lt;60, "F", IF(E2551&lt;70,"D", IF(E2551&lt;80, "C", IF(E2551&lt;90,"B", IF(E2551&lt;=100, "A", "?")))))</f>
        <v>C</v>
      </c>
      <c r="W2551" s="4" t="str" cm="1">
        <f t="array" aca="1" ref="W2551" ca="1">_xlfn.IFNA(INDIRECT($Y$1&amp;"!"&amp;W$1&amp;$Y2551),"N")</f>
        <v>A</v>
      </c>
      <c r="X2551" s="4">
        <f ca="1">COUNTIF(W:W,W2551)</f>
        <v>861</v>
      </c>
      <c r="Y2551" s="4">
        <f>MATCH(T2551,Coding!J:J,0)</f>
        <v>3</v>
      </c>
      <c r="Z2551" s="4" t="str" cm="1">
        <f t="array" aca="1" ref="Z2551" ca="1">_xlfn.IFNA(INDIRECT($Y$1&amp;"!"&amp;Z$1&amp;$Y2551),-1)</f>
        <v>A</v>
      </c>
      <c r="AA2551" s="4" cm="1">
        <f t="array" aca="1" ref="AA2551" ca="1">_xlfn.IFNA(INDIRECT($Y$1&amp;"!"&amp;AA$1&amp;$Y2551),-1)</f>
        <v>0</v>
      </c>
      <c r="AB2551" s="4" cm="1">
        <f t="array" aca="1" ref="AB2551" ca="1">_xlfn.IFNA(INDIRECT($Y$1&amp;"!"&amp;AB$1&amp;$Y2551),-1)</f>
        <v>1</v>
      </c>
      <c r="AC2551" s="4" cm="1">
        <f t="array" aca="1" ref="AC2551" ca="1">_xlfn.IFNA(INDIRECT($Y$1&amp;"!"&amp;AC$1&amp;$Y2551),-1)</f>
        <v>1</v>
      </c>
      <c r="AD2551" s="4" cm="1">
        <f t="array" aca="1" ref="AD2551" ca="1">_xlfn.IFNA(INDIRECT($Y$1&amp;"!"&amp;AD$1&amp;$Y2551),-1)</f>
        <v>1</v>
      </c>
      <c r="AE2551" s="4" cm="1">
        <f t="array" aca="1" ref="AE2551" ca="1">_xlfn.IFNA(INDIRECT($Y$1&amp;"!"&amp;AE$1&amp;$Y2551),-1)</f>
        <v>0</v>
      </c>
      <c r="AF2551" s="4" t="str">
        <f ca="1">_xlfn.CONCAT(W2551, "-",V2551)</f>
        <v>A-C</v>
      </c>
      <c r="AG2551" s="4" t="str">
        <f>TEXT(ROW()-2, "0000")</f>
        <v>2549</v>
      </c>
      <c r="AH2551" s="4" t="str">
        <f>IF(TRIM(CLEAN(A2551))="m", "male", IF(TRIM(CLEAN(A2551))="f","female", "missing"))</f>
        <v>male</v>
      </c>
      <c r="AI2551" s="4">
        <f>C2551</f>
        <v>94.2</v>
      </c>
      <c r="AJ2551" s="4">
        <f>O2551</f>
        <v>71</v>
      </c>
      <c r="AK2551" s="4">
        <f>P2551</f>
        <v>80</v>
      </c>
      <c r="AL2551" s="4">
        <f>IF(AI2551&lt;60, 0, IF(AI2551&lt;70,2, IF(AI2551&lt;80, 3, IF(AI2551&lt;90,4, IF(AI2551&lt;=100, 5, "?")))))</f>
        <v>5</v>
      </c>
      <c r="AM2551" s="4">
        <f>IF(AJ2551&lt;60, 0, IF(AJ2551&lt;70,2, IF(AJ2551&lt;80, 3, IF(AJ2551&lt;90,4, IF(AJ2551&lt;=100, 5, "?")))))</f>
        <v>3</v>
      </c>
      <c r="AN2551" s="4">
        <f>IF(AK2551&lt;60, 0, IF(AK2551&lt;70,2, IF(AK2551&lt;80, 3, IF(AK2551&lt;90,4, IF(AK2551&lt;=100, 5, "?")))))</f>
        <v>4</v>
      </c>
      <c r="AO2551" s="4">
        <f ca="1">AA2551</f>
        <v>0</v>
      </c>
      <c r="AP2551" s="4">
        <f ca="1">AB2551</f>
        <v>1</v>
      </c>
      <c r="AQ2551" s="4">
        <f ca="1">AC2551</f>
        <v>1</v>
      </c>
      <c r="AR2551" s="4">
        <f ca="1">AD2551</f>
        <v>1</v>
      </c>
      <c r="AS2551" s="4">
        <f ca="1">AE2551</f>
        <v>0</v>
      </c>
      <c r="AT2551" s="4" t="str">
        <f ca="1">Z2551</f>
        <v>A</v>
      </c>
      <c r="AU2551" s="4">
        <f>E2551</f>
        <v>72.900000000000006</v>
      </c>
      <c r="AV2551" s="4">
        <f>IF(AU2551&lt;60, 0, IF(AU2551&lt;70,2, IF(AU2551&lt;80, 3, IF(AU2551&lt;90,4, IF(AU2551&lt;=100, 5, "?")))))</f>
        <v>3</v>
      </c>
    </row>
    <row r="2552" spans="1:48" hidden="1" x14ac:dyDescent="0.2">
      <c r="A2552" s="2" t="s">
        <v>13</v>
      </c>
      <c r="B2552" s="3" t="s">
        <v>36</v>
      </c>
      <c r="C2552" s="3">
        <v>96.2</v>
      </c>
      <c r="D2552" s="3" t="s">
        <v>36</v>
      </c>
      <c r="E2552" s="3">
        <v>72.3</v>
      </c>
      <c r="F2552" s="3">
        <v>1</v>
      </c>
      <c r="G2552" s="3">
        <v>68</v>
      </c>
      <c r="H2552" s="3">
        <v>73</v>
      </c>
      <c r="I2552" s="3">
        <v>83</v>
      </c>
      <c r="J2552" s="3">
        <v>78</v>
      </c>
      <c r="K2552" s="3"/>
      <c r="L2552" s="3"/>
      <c r="M2552" s="3">
        <v>67</v>
      </c>
      <c r="N2552" s="3"/>
      <c r="O2552" s="4">
        <f>MAX(G2552:H2552)</f>
        <v>73</v>
      </c>
      <c r="P2552" s="4">
        <f>MAX(I2552:J2552)</f>
        <v>83</v>
      </c>
      <c r="Q2552" s="4">
        <f>ABS(O2552-C2552)</f>
        <v>23.200000000000003</v>
      </c>
      <c r="R2552" s="4">
        <f>ABS(P2552-C2552)</f>
        <v>13.200000000000003</v>
      </c>
      <c r="S2552" s="4" t="b">
        <f ca="1">OR(O2552=0,P2552=0,Q2552&gt;$Q$1,R2552&gt;$R$1,W2552="N", V2552=2)</f>
        <v>1</v>
      </c>
      <c r="T2552" s="4" t="str">
        <f>TRIM(CLEAN(D2552))</f>
        <v>برنامج بكالوريوس هندسة أنظمة الحاسوب</v>
      </c>
      <c r="U2552" s="4">
        <f>COUNTIF(T:T,T2552)</f>
        <v>549</v>
      </c>
      <c r="V2552" s="4" t="str">
        <f>IF(E2552&lt;60, "F", IF(E2552&lt;70,"D", IF(E2552&lt;80, "C", IF(E2552&lt;90,"B", IF(E2552&lt;=100, "A", "?")))))</f>
        <v>C</v>
      </c>
      <c r="W2552" s="4" t="str" cm="1">
        <f t="array" aca="1" ref="W2552" ca="1">_xlfn.IFNA(INDIRECT($Y$1&amp;"!"&amp;W$1&amp;$Y2552),"N")</f>
        <v>A</v>
      </c>
      <c r="X2552" s="4">
        <f ca="1">COUNTIF(W:W,W2552)</f>
        <v>861</v>
      </c>
      <c r="Y2552" s="4">
        <f>MATCH(T2552,Coding!J:J,0)</f>
        <v>3</v>
      </c>
      <c r="Z2552" s="4" t="str" cm="1">
        <f t="array" aca="1" ref="Z2552" ca="1">_xlfn.IFNA(INDIRECT($Y$1&amp;"!"&amp;Z$1&amp;$Y2552),-1)</f>
        <v>A</v>
      </c>
      <c r="AA2552" s="4" cm="1">
        <f t="array" aca="1" ref="AA2552" ca="1">_xlfn.IFNA(INDIRECT($Y$1&amp;"!"&amp;AA$1&amp;$Y2552),-1)</f>
        <v>0</v>
      </c>
      <c r="AB2552" s="4" cm="1">
        <f t="array" aca="1" ref="AB2552" ca="1">_xlfn.IFNA(INDIRECT($Y$1&amp;"!"&amp;AB$1&amp;$Y2552),-1)</f>
        <v>1</v>
      </c>
      <c r="AC2552" s="4" cm="1">
        <f t="array" aca="1" ref="AC2552" ca="1">_xlfn.IFNA(INDIRECT($Y$1&amp;"!"&amp;AC$1&amp;$Y2552),-1)</f>
        <v>1</v>
      </c>
      <c r="AD2552" s="4" cm="1">
        <f t="array" aca="1" ref="AD2552" ca="1">_xlfn.IFNA(INDIRECT($Y$1&amp;"!"&amp;AD$1&amp;$Y2552),-1)</f>
        <v>1</v>
      </c>
      <c r="AE2552" s="4" cm="1">
        <f t="array" aca="1" ref="AE2552" ca="1">_xlfn.IFNA(INDIRECT($Y$1&amp;"!"&amp;AE$1&amp;$Y2552),-1)</f>
        <v>0</v>
      </c>
      <c r="AF2552" s="4" t="str">
        <f ca="1">_xlfn.CONCAT(W2552, "-",V2552)</f>
        <v>A-C</v>
      </c>
      <c r="AG2552" s="4" t="str">
        <f>TEXT(ROW()-2, "0000")</f>
        <v>2550</v>
      </c>
      <c r="AH2552" s="4" t="str">
        <f>IF(TRIM(CLEAN(A2552))="m", "male", IF(TRIM(CLEAN(A2552))="f","female", "missing"))</f>
        <v>male</v>
      </c>
      <c r="AI2552" s="4">
        <f>C2552</f>
        <v>96.2</v>
      </c>
      <c r="AJ2552" s="4">
        <f>O2552</f>
        <v>73</v>
      </c>
      <c r="AK2552" s="4">
        <f>P2552</f>
        <v>83</v>
      </c>
      <c r="AL2552" s="4">
        <f>IF(AI2552&lt;60, 0, IF(AI2552&lt;70,2, IF(AI2552&lt;80, 3, IF(AI2552&lt;90,4, IF(AI2552&lt;=100, 5, "?")))))</f>
        <v>5</v>
      </c>
      <c r="AM2552" s="4">
        <f>IF(AJ2552&lt;60, 0, IF(AJ2552&lt;70,2, IF(AJ2552&lt;80, 3, IF(AJ2552&lt;90,4, IF(AJ2552&lt;=100, 5, "?")))))</f>
        <v>3</v>
      </c>
      <c r="AN2552" s="4">
        <f>IF(AK2552&lt;60, 0, IF(AK2552&lt;70,2, IF(AK2552&lt;80, 3, IF(AK2552&lt;90,4, IF(AK2552&lt;=100, 5, "?")))))</f>
        <v>4</v>
      </c>
      <c r="AO2552" s="4">
        <f ca="1">AA2552</f>
        <v>0</v>
      </c>
      <c r="AP2552" s="4">
        <f ca="1">AB2552</f>
        <v>1</v>
      </c>
      <c r="AQ2552" s="4">
        <f ca="1">AC2552</f>
        <v>1</v>
      </c>
      <c r="AR2552" s="4">
        <f ca="1">AD2552</f>
        <v>1</v>
      </c>
      <c r="AS2552" s="4">
        <f ca="1">AE2552</f>
        <v>0</v>
      </c>
      <c r="AT2552" s="4" t="str">
        <f ca="1">Z2552</f>
        <v>A</v>
      </c>
      <c r="AU2552" s="4">
        <f>E2552</f>
        <v>72.3</v>
      </c>
      <c r="AV2552" s="4">
        <f>IF(AU2552&lt;60, 0, IF(AU2552&lt;70,2, IF(AU2552&lt;80, 3, IF(AU2552&lt;90,4, IF(AU2552&lt;=100, 5, "?")))))</f>
        <v>3</v>
      </c>
    </row>
    <row r="2553" spans="1:48" hidden="1" x14ac:dyDescent="0.2">
      <c r="A2553" s="2" t="s">
        <v>16</v>
      </c>
      <c r="B2553" s="3" t="s">
        <v>36</v>
      </c>
      <c r="C2553" s="3">
        <v>97.2</v>
      </c>
      <c r="D2553" s="3" t="s">
        <v>36</v>
      </c>
      <c r="E2553" s="3">
        <v>80.900000000000006</v>
      </c>
      <c r="F2553" s="3">
        <v>1</v>
      </c>
      <c r="G2553" s="3">
        <v>72</v>
      </c>
      <c r="H2553" s="3">
        <v>74</v>
      </c>
      <c r="I2553" s="3">
        <v>80</v>
      </c>
      <c r="J2553" s="3">
        <v>71</v>
      </c>
      <c r="K2553" s="3"/>
      <c r="L2553" s="3"/>
      <c r="M2553" s="3">
        <v>90</v>
      </c>
      <c r="N2553" s="3"/>
      <c r="O2553" s="4">
        <f>MAX(G2553:H2553)</f>
        <v>74</v>
      </c>
      <c r="P2553" s="4">
        <f>MAX(I2553:J2553)</f>
        <v>80</v>
      </c>
      <c r="Q2553" s="4">
        <f>ABS(O2553-C2553)</f>
        <v>23.200000000000003</v>
      </c>
      <c r="R2553" s="4">
        <f>ABS(P2553-C2553)</f>
        <v>17.200000000000003</v>
      </c>
      <c r="S2553" s="4" t="b">
        <f ca="1">OR(O2553=0,P2553=0,Q2553&gt;$Q$1,R2553&gt;$R$1,W2553="N", V2553=2)</f>
        <v>1</v>
      </c>
      <c r="T2553" s="4" t="str">
        <f>TRIM(CLEAN(D2553))</f>
        <v>برنامج بكالوريوس هندسة أنظمة الحاسوب</v>
      </c>
      <c r="U2553" s="4">
        <f>COUNTIF(T:T,T2553)</f>
        <v>549</v>
      </c>
      <c r="V2553" s="4" t="str">
        <f>IF(E2553&lt;60, "F", IF(E2553&lt;70,"D", IF(E2553&lt;80, "C", IF(E2553&lt;90,"B", IF(E2553&lt;=100, "A", "?")))))</f>
        <v>B</v>
      </c>
      <c r="W2553" s="4" t="str" cm="1">
        <f t="array" aca="1" ref="W2553" ca="1">_xlfn.IFNA(INDIRECT($Y$1&amp;"!"&amp;W$1&amp;$Y2553),"N")</f>
        <v>A</v>
      </c>
      <c r="X2553" s="4">
        <f ca="1">COUNTIF(W:W,W2553)</f>
        <v>861</v>
      </c>
      <c r="Y2553" s="4">
        <f>MATCH(T2553,Coding!J:J,0)</f>
        <v>3</v>
      </c>
      <c r="Z2553" s="4" t="str" cm="1">
        <f t="array" aca="1" ref="Z2553" ca="1">_xlfn.IFNA(INDIRECT($Y$1&amp;"!"&amp;Z$1&amp;$Y2553),-1)</f>
        <v>A</v>
      </c>
      <c r="AA2553" s="4" cm="1">
        <f t="array" aca="1" ref="AA2553" ca="1">_xlfn.IFNA(INDIRECT($Y$1&amp;"!"&amp;AA$1&amp;$Y2553),-1)</f>
        <v>0</v>
      </c>
      <c r="AB2553" s="4" cm="1">
        <f t="array" aca="1" ref="AB2553" ca="1">_xlfn.IFNA(INDIRECT($Y$1&amp;"!"&amp;AB$1&amp;$Y2553),-1)</f>
        <v>1</v>
      </c>
      <c r="AC2553" s="4" cm="1">
        <f t="array" aca="1" ref="AC2553" ca="1">_xlfn.IFNA(INDIRECT($Y$1&amp;"!"&amp;AC$1&amp;$Y2553),-1)</f>
        <v>1</v>
      </c>
      <c r="AD2553" s="4" cm="1">
        <f t="array" aca="1" ref="AD2553" ca="1">_xlfn.IFNA(INDIRECT($Y$1&amp;"!"&amp;AD$1&amp;$Y2553),-1)</f>
        <v>1</v>
      </c>
      <c r="AE2553" s="4" cm="1">
        <f t="array" aca="1" ref="AE2553" ca="1">_xlfn.IFNA(INDIRECT($Y$1&amp;"!"&amp;AE$1&amp;$Y2553),-1)</f>
        <v>0</v>
      </c>
      <c r="AF2553" s="4" t="str">
        <f ca="1">_xlfn.CONCAT(W2553, "-",V2553)</f>
        <v>A-B</v>
      </c>
      <c r="AG2553" s="4" t="str">
        <f>TEXT(ROW()-2, "0000")</f>
        <v>2551</v>
      </c>
      <c r="AH2553" s="4" t="str">
        <f>IF(TRIM(CLEAN(A2553))="m", "male", IF(TRIM(CLEAN(A2553))="f","female", "missing"))</f>
        <v>female</v>
      </c>
      <c r="AI2553" s="4">
        <f>C2553</f>
        <v>97.2</v>
      </c>
      <c r="AJ2553" s="4">
        <f>O2553</f>
        <v>74</v>
      </c>
      <c r="AK2553" s="4">
        <f>P2553</f>
        <v>80</v>
      </c>
      <c r="AL2553" s="4">
        <f>IF(AI2553&lt;60, 0, IF(AI2553&lt;70,2, IF(AI2553&lt;80, 3, IF(AI2553&lt;90,4, IF(AI2553&lt;=100, 5, "?")))))</f>
        <v>5</v>
      </c>
      <c r="AM2553" s="4">
        <f>IF(AJ2553&lt;60, 0, IF(AJ2553&lt;70,2, IF(AJ2553&lt;80, 3, IF(AJ2553&lt;90,4, IF(AJ2553&lt;=100, 5, "?")))))</f>
        <v>3</v>
      </c>
      <c r="AN2553" s="4">
        <f>IF(AK2553&lt;60, 0, IF(AK2553&lt;70,2, IF(AK2553&lt;80, 3, IF(AK2553&lt;90,4, IF(AK2553&lt;=100, 5, "?")))))</f>
        <v>4</v>
      </c>
      <c r="AO2553" s="4">
        <f ca="1">AA2553</f>
        <v>0</v>
      </c>
      <c r="AP2553" s="4">
        <f ca="1">AB2553</f>
        <v>1</v>
      </c>
      <c r="AQ2553" s="4">
        <f ca="1">AC2553</f>
        <v>1</v>
      </c>
      <c r="AR2553" s="4">
        <f ca="1">AD2553</f>
        <v>1</v>
      </c>
      <c r="AS2553" s="4">
        <f ca="1">AE2553</f>
        <v>0</v>
      </c>
      <c r="AT2553" s="4" t="str">
        <f ca="1">Z2553</f>
        <v>A</v>
      </c>
      <c r="AU2553" s="4">
        <f>E2553</f>
        <v>80.900000000000006</v>
      </c>
      <c r="AV2553" s="4">
        <f>IF(AU2553&lt;60, 0, IF(AU2553&lt;70,2, IF(AU2553&lt;80, 3, IF(AU2553&lt;90,4, IF(AU2553&lt;=100, 5, "?")))))</f>
        <v>4</v>
      </c>
    </row>
    <row r="2554" spans="1:48" hidden="1" x14ac:dyDescent="0.2">
      <c r="A2554" s="2" t="s">
        <v>13</v>
      </c>
      <c r="B2554" s="3" t="s">
        <v>62</v>
      </c>
      <c r="C2554" s="3">
        <v>95.2</v>
      </c>
      <c r="D2554" s="3" t="s">
        <v>35</v>
      </c>
      <c r="E2554" s="3">
        <v>72.2</v>
      </c>
      <c r="F2554" s="3">
        <v>1</v>
      </c>
      <c r="G2554" s="3">
        <v>72</v>
      </c>
      <c r="H2554" s="3">
        <v>60</v>
      </c>
      <c r="I2554" s="3">
        <v>67</v>
      </c>
      <c r="J2554" s="3">
        <v>73</v>
      </c>
      <c r="K2554" s="3">
        <v>74</v>
      </c>
      <c r="L2554" s="3"/>
      <c r="M2554" s="3">
        <v>75</v>
      </c>
      <c r="N2554" s="3"/>
      <c r="O2554" s="4">
        <f>MAX(G2554:H2554)</f>
        <v>72</v>
      </c>
      <c r="P2554" s="4">
        <f>MAX(I2554:J2554)</f>
        <v>73</v>
      </c>
      <c r="Q2554" s="4">
        <f>ABS(O2554-C2554)</f>
        <v>23.200000000000003</v>
      </c>
      <c r="R2554" s="4">
        <f>ABS(P2554-C2554)</f>
        <v>22.200000000000003</v>
      </c>
      <c r="S2554" s="4" t="b">
        <f ca="1">OR(O2554=0,P2554=0,Q2554&gt;$Q$1,R2554&gt;$R$1,W2554="N", V2554=2)</f>
        <v>1</v>
      </c>
      <c r="T2554" s="4" t="str">
        <f>TRIM(CLEAN(D2554))</f>
        <v>برنامج بكالوريوس هندسة الميكاترونيكس</v>
      </c>
      <c r="U2554" s="4">
        <f>COUNTIF(T:T,T2554)</f>
        <v>291</v>
      </c>
      <c r="V2554" s="4" t="str">
        <f>IF(E2554&lt;60, "F", IF(E2554&lt;70,"D", IF(E2554&lt;80, "C", IF(E2554&lt;90,"B", IF(E2554&lt;=100, "A", "?")))))</f>
        <v>C</v>
      </c>
      <c r="W2554" s="4" t="str" cm="1">
        <f t="array" aca="1" ref="W2554" ca="1">_xlfn.IFNA(INDIRECT($Y$1&amp;"!"&amp;W$1&amp;$Y2554),"N")</f>
        <v>B</v>
      </c>
      <c r="X2554" s="4">
        <f ca="1">COUNTIF(W:W,W2554)</f>
        <v>291</v>
      </c>
      <c r="Y2554" s="4">
        <f>MATCH(T2554,Coding!J:J,0)</f>
        <v>6</v>
      </c>
      <c r="Z2554" s="4" t="str" cm="1">
        <f t="array" aca="1" ref="Z2554" ca="1">_xlfn.IFNA(INDIRECT($Y$1&amp;"!"&amp;Z$1&amp;$Y2554),-1)</f>
        <v>B</v>
      </c>
      <c r="AA2554" s="4" cm="1">
        <f t="array" aca="1" ref="AA2554" ca="1">_xlfn.IFNA(INDIRECT($Y$1&amp;"!"&amp;AA$1&amp;$Y2554),-1)</f>
        <v>0</v>
      </c>
      <c r="AB2554" s="4" cm="1">
        <f t="array" aca="1" ref="AB2554" ca="1">_xlfn.IFNA(INDIRECT($Y$1&amp;"!"&amp;AB$1&amp;$Y2554),-1)</f>
        <v>0</v>
      </c>
      <c r="AC2554" s="4" cm="1">
        <f t="array" aca="1" ref="AC2554" ca="1">_xlfn.IFNA(INDIRECT($Y$1&amp;"!"&amp;AC$1&amp;$Y2554),-1)</f>
        <v>1</v>
      </c>
      <c r="AD2554" s="4" cm="1">
        <f t="array" aca="1" ref="AD2554" ca="1">_xlfn.IFNA(INDIRECT($Y$1&amp;"!"&amp;AD$1&amp;$Y2554),-1)</f>
        <v>1</v>
      </c>
      <c r="AE2554" s="4" cm="1">
        <f t="array" aca="1" ref="AE2554" ca="1">_xlfn.IFNA(INDIRECT($Y$1&amp;"!"&amp;AE$1&amp;$Y2554),-1)</f>
        <v>1</v>
      </c>
      <c r="AF2554" s="4" t="str">
        <f ca="1">_xlfn.CONCAT(W2554, "-",V2554)</f>
        <v>B-C</v>
      </c>
      <c r="AG2554" s="4" t="str">
        <f>TEXT(ROW()-2, "0000")</f>
        <v>2552</v>
      </c>
      <c r="AH2554" s="4" t="str">
        <f>IF(TRIM(CLEAN(A2554))="m", "male", IF(TRIM(CLEAN(A2554))="f","female", "missing"))</f>
        <v>male</v>
      </c>
      <c r="AI2554" s="4">
        <f>C2554</f>
        <v>95.2</v>
      </c>
      <c r="AJ2554" s="4">
        <f>O2554</f>
        <v>72</v>
      </c>
      <c r="AK2554" s="4">
        <f>P2554</f>
        <v>73</v>
      </c>
      <c r="AL2554" s="4">
        <f>IF(AI2554&lt;60, 0, IF(AI2554&lt;70,2, IF(AI2554&lt;80, 3, IF(AI2554&lt;90,4, IF(AI2554&lt;=100, 5, "?")))))</f>
        <v>5</v>
      </c>
      <c r="AM2554" s="4">
        <f>IF(AJ2554&lt;60, 0, IF(AJ2554&lt;70,2, IF(AJ2554&lt;80, 3, IF(AJ2554&lt;90,4, IF(AJ2554&lt;=100, 5, "?")))))</f>
        <v>3</v>
      </c>
      <c r="AN2554" s="4">
        <f>IF(AK2554&lt;60, 0, IF(AK2554&lt;70,2, IF(AK2554&lt;80, 3, IF(AK2554&lt;90,4, IF(AK2554&lt;=100, 5, "?")))))</f>
        <v>3</v>
      </c>
      <c r="AO2554" s="4">
        <f ca="1">AA2554</f>
        <v>0</v>
      </c>
      <c r="AP2554" s="4">
        <f ca="1">AB2554</f>
        <v>0</v>
      </c>
      <c r="AQ2554" s="4">
        <f ca="1">AC2554</f>
        <v>1</v>
      </c>
      <c r="AR2554" s="4">
        <f ca="1">AD2554</f>
        <v>1</v>
      </c>
      <c r="AS2554" s="4">
        <f ca="1">AE2554</f>
        <v>1</v>
      </c>
      <c r="AT2554" s="4" t="str">
        <f ca="1">Z2554</f>
        <v>B</v>
      </c>
      <c r="AU2554" s="4">
        <f>E2554</f>
        <v>72.2</v>
      </c>
      <c r="AV2554" s="4">
        <f>IF(AU2554&lt;60, 0, IF(AU2554&lt;70,2, IF(AU2554&lt;80, 3, IF(AU2554&lt;90,4, IF(AU2554&lt;=100, 5, "?")))))</f>
        <v>3</v>
      </c>
    </row>
    <row r="2555" spans="1:48" hidden="1" x14ac:dyDescent="0.2">
      <c r="A2555" s="2" t="s">
        <v>13</v>
      </c>
      <c r="B2555" s="3" t="s">
        <v>37</v>
      </c>
      <c r="C2555" s="3">
        <v>93.2</v>
      </c>
      <c r="D2555" s="3" t="s">
        <v>26</v>
      </c>
      <c r="E2555" s="3">
        <v>75</v>
      </c>
      <c r="F2555" s="3">
        <v>1</v>
      </c>
      <c r="G2555" s="3">
        <v>63</v>
      </c>
      <c r="H2555" s="3">
        <v>70</v>
      </c>
      <c r="I2555" s="3">
        <v>76</v>
      </c>
      <c r="J2555" s="3">
        <v>87</v>
      </c>
      <c r="K2555" s="3">
        <v>93</v>
      </c>
      <c r="L2555" s="3"/>
      <c r="M2555" s="3">
        <v>86</v>
      </c>
      <c r="N2555" s="3"/>
      <c r="O2555" s="4">
        <f>MAX(G2555:H2555)</f>
        <v>70</v>
      </c>
      <c r="P2555" s="4">
        <f>MAX(I2555:J2555)</f>
        <v>87</v>
      </c>
      <c r="Q2555" s="4">
        <f>ABS(O2555-C2555)</f>
        <v>23.200000000000003</v>
      </c>
      <c r="R2555" s="4">
        <f>ABS(P2555-C2555)</f>
        <v>6.2000000000000028</v>
      </c>
      <c r="S2555" s="4" t="b">
        <f ca="1">OR(O2555=0,P2555=0,Q2555&gt;$Q$1,R2555&gt;$R$1,W2555="N", V2555=2)</f>
        <v>1</v>
      </c>
      <c r="T2555" s="4" t="str">
        <f>TRIM(CLEAN(D2555))</f>
        <v>برنامج بكالوريوس الهندسة المدنية</v>
      </c>
      <c r="U2555" s="4">
        <f>COUNTIF(T:T,T2555)</f>
        <v>723</v>
      </c>
      <c r="V2555" s="4" t="str">
        <f>IF(E2555&lt;60, "F", IF(E2555&lt;70,"D", IF(E2555&lt;80, "C", IF(E2555&lt;90,"B", IF(E2555&lt;=100, "A", "?")))))</f>
        <v>C</v>
      </c>
      <c r="W2555" s="4" t="str" cm="1">
        <f t="array" aca="1" ref="W2555" ca="1">_xlfn.IFNA(INDIRECT($Y$1&amp;"!"&amp;W$1&amp;$Y2555),"N")</f>
        <v>C</v>
      </c>
      <c r="X2555" s="4">
        <f ca="1">COUNTIF(W:W,W2555)</f>
        <v>747</v>
      </c>
      <c r="Y2555" s="4">
        <f>MATCH(T2555,Coding!J:J,0)</f>
        <v>8</v>
      </c>
      <c r="Z2555" s="4" t="str" cm="1">
        <f t="array" aca="1" ref="Z2555" ca="1">_xlfn.IFNA(INDIRECT($Y$1&amp;"!"&amp;Z$1&amp;$Y2555),-1)</f>
        <v>C</v>
      </c>
      <c r="AA2555" s="4" cm="1">
        <f t="array" aca="1" ref="AA2555" ca="1">_xlfn.IFNA(INDIRECT($Y$1&amp;"!"&amp;AA$1&amp;$Y2555),-1)</f>
        <v>1</v>
      </c>
      <c r="AB2555" s="4" cm="1">
        <f t="array" aca="1" ref="AB2555" ca="1">_xlfn.IFNA(INDIRECT($Y$1&amp;"!"&amp;AB$1&amp;$Y2555),-1)</f>
        <v>1</v>
      </c>
      <c r="AC2555" s="4" cm="1">
        <f t="array" aca="1" ref="AC2555" ca="1">_xlfn.IFNA(INDIRECT($Y$1&amp;"!"&amp;AC$1&amp;$Y2555),-1)</f>
        <v>1</v>
      </c>
      <c r="AD2555" s="4" cm="1">
        <f t="array" aca="1" ref="AD2555" ca="1">_xlfn.IFNA(INDIRECT($Y$1&amp;"!"&amp;AD$1&amp;$Y2555),-1)</f>
        <v>0</v>
      </c>
      <c r="AE2555" s="4" cm="1">
        <f t="array" aca="1" ref="AE2555" ca="1">_xlfn.IFNA(INDIRECT($Y$1&amp;"!"&amp;AE$1&amp;$Y2555),-1)</f>
        <v>0</v>
      </c>
      <c r="AF2555" s="4" t="str">
        <f ca="1">_xlfn.CONCAT(W2555, "-",V2555)</f>
        <v>C-C</v>
      </c>
      <c r="AG2555" s="4" t="str">
        <f>TEXT(ROW()-2, "0000")</f>
        <v>2553</v>
      </c>
      <c r="AH2555" s="4" t="str">
        <f>IF(TRIM(CLEAN(A2555))="m", "male", IF(TRIM(CLEAN(A2555))="f","female", "missing"))</f>
        <v>male</v>
      </c>
      <c r="AI2555" s="4">
        <f>C2555</f>
        <v>93.2</v>
      </c>
      <c r="AJ2555" s="4">
        <f>O2555</f>
        <v>70</v>
      </c>
      <c r="AK2555" s="4">
        <f>P2555</f>
        <v>87</v>
      </c>
      <c r="AL2555" s="4">
        <f>IF(AI2555&lt;60, 0, IF(AI2555&lt;70,2, IF(AI2555&lt;80, 3, IF(AI2555&lt;90,4, IF(AI2555&lt;=100, 5, "?")))))</f>
        <v>5</v>
      </c>
      <c r="AM2555" s="4">
        <f>IF(AJ2555&lt;60, 0, IF(AJ2555&lt;70,2, IF(AJ2555&lt;80, 3, IF(AJ2555&lt;90,4, IF(AJ2555&lt;=100, 5, "?")))))</f>
        <v>3</v>
      </c>
      <c r="AN2555" s="4">
        <f>IF(AK2555&lt;60, 0, IF(AK2555&lt;70,2, IF(AK2555&lt;80, 3, IF(AK2555&lt;90,4, IF(AK2555&lt;=100, 5, "?")))))</f>
        <v>4</v>
      </c>
      <c r="AO2555" s="4">
        <f ca="1">AA2555</f>
        <v>1</v>
      </c>
      <c r="AP2555" s="4">
        <f ca="1">AB2555</f>
        <v>1</v>
      </c>
      <c r="AQ2555" s="4">
        <f ca="1">AC2555</f>
        <v>1</v>
      </c>
      <c r="AR2555" s="4">
        <f ca="1">AD2555</f>
        <v>0</v>
      </c>
      <c r="AS2555" s="4">
        <f ca="1">AE2555</f>
        <v>0</v>
      </c>
      <c r="AT2555" s="4" t="str">
        <f ca="1">Z2555</f>
        <v>C</v>
      </c>
      <c r="AU2555" s="4">
        <f>E2555</f>
        <v>75</v>
      </c>
      <c r="AV2555" s="4">
        <f>IF(AU2555&lt;60, 0, IF(AU2555&lt;70,2, IF(AU2555&lt;80, 3, IF(AU2555&lt;90,4, IF(AU2555&lt;=100, 5, "?")))))</f>
        <v>3</v>
      </c>
    </row>
    <row r="2556" spans="1:48" hidden="1" x14ac:dyDescent="0.2">
      <c r="A2556" s="2" t="s">
        <v>13</v>
      </c>
      <c r="B2556" s="3" t="s">
        <v>28</v>
      </c>
      <c r="C2556" s="3">
        <v>91.2</v>
      </c>
      <c r="D2556" s="3" t="s">
        <v>28</v>
      </c>
      <c r="E2556" s="3">
        <v>67.599999999999994</v>
      </c>
      <c r="F2556" s="3">
        <v>1</v>
      </c>
      <c r="G2556" s="3">
        <v>62</v>
      </c>
      <c r="H2556" s="3">
        <v>68</v>
      </c>
      <c r="I2556" s="3">
        <v>82</v>
      </c>
      <c r="J2556" s="3">
        <v>62</v>
      </c>
      <c r="K2556" s="3">
        <v>68</v>
      </c>
      <c r="L2556" s="3"/>
      <c r="M2556" s="3">
        <v>80</v>
      </c>
      <c r="N2556" s="3"/>
      <c r="O2556" s="4">
        <f>MAX(G2556:H2556)</f>
        <v>68</v>
      </c>
      <c r="P2556" s="4">
        <f>MAX(I2556:J2556)</f>
        <v>82</v>
      </c>
      <c r="Q2556" s="4">
        <f>ABS(O2556-C2556)</f>
        <v>23.200000000000003</v>
      </c>
      <c r="R2556" s="4">
        <f>ABS(P2556-C2556)</f>
        <v>9.2000000000000028</v>
      </c>
      <c r="S2556" s="4" t="b">
        <f ca="1">OR(O2556=0,P2556=0,Q2556&gt;$Q$1,R2556&gt;$R$1,W2556="N", V2556=2)</f>
        <v>1</v>
      </c>
      <c r="T2556" s="4" t="str">
        <f>TRIM(CLEAN(D2556))</f>
        <v>برنامج بكالوريوس الهندسة الميكانيكية</v>
      </c>
      <c r="U2556" s="4">
        <f>COUNTIF(T:T,T2556)</f>
        <v>292</v>
      </c>
      <c r="V2556" s="4" t="str">
        <f>IF(E2556&lt;60, "F", IF(E2556&lt;70,"D", IF(E2556&lt;80, "C", IF(E2556&lt;90,"B", IF(E2556&lt;=100, "A", "?")))))</f>
        <v>D</v>
      </c>
      <c r="W2556" s="4" t="str" cm="1">
        <f t="array" aca="1" ref="W2556" ca="1">_xlfn.IFNA(INDIRECT($Y$1&amp;"!"&amp;W$1&amp;$Y2556),"N")</f>
        <v>E</v>
      </c>
      <c r="X2556" s="4">
        <f ca="1">COUNTIF(W:W,W2556)</f>
        <v>292</v>
      </c>
      <c r="Y2556" s="4">
        <f>MATCH(T2556,Coding!J:J,0)</f>
        <v>10</v>
      </c>
      <c r="Z2556" s="4" t="str" cm="1">
        <f t="array" aca="1" ref="Z2556" ca="1">_xlfn.IFNA(INDIRECT($Y$1&amp;"!"&amp;Z$1&amp;$Y2556),-1)</f>
        <v>E</v>
      </c>
      <c r="AA2556" s="4" cm="1">
        <f t="array" aca="1" ref="AA2556" ca="1">_xlfn.IFNA(INDIRECT($Y$1&amp;"!"&amp;AA$1&amp;$Y2556),-1)</f>
        <v>0</v>
      </c>
      <c r="AB2556" s="4" cm="1">
        <f t="array" aca="1" ref="AB2556" ca="1">_xlfn.IFNA(INDIRECT($Y$1&amp;"!"&amp;AB$1&amp;$Y2556),-1)</f>
        <v>0</v>
      </c>
      <c r="AC2556" s="4" cm="1">
        <f t="array" aca="1" ref="AC2556" ca="1">_xlfn.IFNA(INDIRECT($Y$1&amp;"!"&amp;AC$1&amp;$Y2556),-1)</f>
        <v>1</v>
      </c>
      <c r="AD2556" s="4" cm="1">
        <f t="array" aca="1" ref="AD2556" ca="1">_xlfn.IFNA(INDIRECT($Y$1&amp;"!"&amp;AD$1&amp;$Y2556),-1)</f>
        <v>0</v>
      </c>
      <c r="AE2556" s="4" cm="1">
        <f t="array" aca="1" ref="AE2556" ca="1">_xlfn.IFNA(INDIRECT($Y$1&amp;"!"&amp;AE$1&amp;$Y2556),-1)</f>
        <v>1</v>
      </c>
      <c r="AF2556" s="4" t="str">
        <f ca="1">_xlfn.CONCAT(W2556, "-",V2556)</f>
        <v>E-D</v>
      </c>
      <c r="AG2556" s="4" t="str">
        <f>TEXT(ROW()-2, "0000")</f>
        <v>2554</v>
      </c>
      <c r="AH2556" s="4" t="str">
        <f>IF(TRIM(CLEAN(A2556))="m", "male", IF(TRIM(CLEAN(A2556))="f","female", "missing"))</f>
        <v>male</v>
      </c>
      <c r="AI2556" s="4">
        <f>C2556</f>
        <v>91.2</v>
      </c>
      <c r="AJ2556" s="4">
        <f>O2556</f>
        <v>68</v>
      </c>
      <c r="AK2556" s="4">
        <f>P2556</f>
        <v>82</v>
      </c>
      <c r="AL2556" s="4">
        <f>IF(AI2556&lt;60, 0, IF(AI2556&lt;70,2, IF(AI2556&lt;80, 3, IF(AI2556&lt;90,4, IF(AI2556&lt;=100, 5, "?")))))</f>
        <v>5</v>
      </c>
      <c r="AM2556" s="4">
        <f>IF(AJ2556&lt;60, 0, IF(AJ2556&lt;70,2, IF(AJ2556&lt;80, 3, IF(AJ2556&lt;90,4, IF(AJ2556&lt;=100, 5, "?")))))</f>
        <v>2</v>
      </c>
      <c r="AN2556" s="4">
        <f>IF(AK2556&lt;60, 0, IF(AK2556&lt;70,2, IF(AK2556&lt;80, 3, IF(AK2556&lt;90,4, IF(AK2556&lt;=100, 5, "?")))))</f>
        <v>4</v>
      </c>
      <c r="AO2556" s="4">
        <f ca="1">AA2556</f>
        <v>0</v>
      </c>
      <c r="AP2556" s="4">
        <f ca="1">AB2556</f>
        <v>0</v>
      </c>
      <c r="AQ2556" s="4">
        <f ca="1">AC2556</f>
        <v>1</v>
      </c>
      <c r="AR2556" s="4">
        <f ca="1">AD2556</f>
        <v>0</v>
      </c>
      <c r="AS2556" s="4">
        <f ca="1">AE2556</f>
        <v>1</v>
      </c>
      <c r="AT2556" s="4" t="str">
        <f ca="1">Z2556</f>
        <v>E</v>
      </c>
      <c r="AU2556" s="4">
        <f>E2556</f>
        <v>67.599999999999994</v>
      </c>
      <c r="AV2556" s="4">
        <f>IF(AU2556&lt;60, 0, IF(AU2556&lt;70,2, IF(AU2556&lt;80, 3, IF(AU2556&lt;90,4, IF(AU2556&lt;=100, 5, "?")))))</f>
        <v>2</v>
      </c>
    </row>
    <row r="2557" spans="1:48" hidden="1" x14ac:dyDescent="0.2">
      <c r="A2557" s="2" t="s">
        <v>16</v>
      </c>
      <c r="B2557" s="3" t="s">
        <v>37</v>
      </c>
      <c r="C2557" s="3">
        <v>94.2</v>
      </c>
      <c r="D2557" s="3" t="s">
        <v>14</v>
      </c>
      <c r="E2557" s="3">
        <v>70.8</v>
      </c>
      <c r="F2557" s="3">
        <v>1</v>
      </c>
      <c r="G2557" s="3">
        <v>71</v>
      </c>
      <c r="H2557" s="3">
        <v>70</v>
      </c>
      <c r="I2557" s="3">
        <v>63</v>
      </c>
      <c r="J2557" s="3">
        <v>75</v>
      </c>
      <c r="K2557" s="3">
        <v>81</v>
      </c>
      <c r="L2557" s="3"/>
      <c r="M2557" s="3">
        <v>74</v>
      </c>
      <c r="N2557" s="3"/>
      <c r="O2557" s="4">
        <f>MAX(G2557:H2557)</f>
        <v>71</v>
      </c>
      <c r="P2557" s="4">
        <f>MAX(I2557:J2557)</f>
        <v>75</v>
      </c>
      <c r="Q2557" s="4">
        <f>ABS(O2557-C2557)</f>
        <v>23.200000000000003</v>
      </c>
      <c r="R2557" s="4">
        <f>ABS(P2557-C2557)</f>
        <v>19.200000000000003</v>
      </c>
      <c r="S2557" s="4" t="b">
        <f ca="1">OR(O2557=0,P2557=0,Q2557&gt;$Q$1,R2557&gt;$R$1,W2557="N", V2557=2)</f>
        <v>1</v>
      </c>
      <c r="T2557" s="4" t="str">
        <f>TRIM(CLEAN(D2557))</f>
        <v>برنامج بكالوريوس الهندسة الكهربائية</v>
      </c>
      <c r="U2557" s="4">
        <f>COUNTIF(T:T,T2557)</f>
        <v>420</v>
      </c>
      <c r="V2557" s="4" t="str">
        <f>IF(E2557&lt;60, "F", IF(E2557&lt;70,"D", IF(E2557&lt;80, "C", IF(E2557&lt;90,"B", IF(E2557&lt;=100, "A", "?")))))</f>
        <v>C</v>
      </c>
      <c r="W2557" s="4" t="str" cm="1">
        <f t="array" aca="1" ref="W2557" ca="1">_xlfn.IFNA(INDIRECT($Y$1&amp;"!"&amp;W$1&amp;$Y2557),"N")</f>
        <v>F</v>
      </c>
      <c r="X2557" s="4">
        <f ca="1">COUNTIF(W:W,W2557)</f>
        <v>420</v>
      </c>
      <c r="Y2557" s="4">
        <f>MATCH(T2557,Coding!J:J,0)</f>
        <v>11</v>
      </c>
      <c r="Z2557" s="4" t="str" cm="1">
        <f t="array" aca="1" ref="Z2557" ca="1">_xlfn.IFNA(INDIRECT($Y$1&amp;"!"&amp;Z$1&amp;$Y2557),-1)</f>
        <v>F</v>
      </c>
      <c r="AA2557" s="4" cm="1">
        <f t="array" aca="1" ref="AA2557" ca="1">_xlfn.IFNA(INDIRECT($Y$1&amp;"!"&amp;AA$1&amp;$Y2557),-1)</f>
        <v>0</v>
      </c>
      <c r="AB2557" s="4" cm="1">
        <f t="array" aca="1" ref="AB2557" ca="1">_xlfn.IFNA(INDIRECT($Y$1&amp;"!"&amp;AB$1&amp;$Y2557),-1)</f>
        <v>1</v>
      </c>
      <c r="AC2557" s="4" cm="1">
        <f t="array" aca="1" ref="AC2557" ca="1">_xlfn.IFNA(INDIRECT($Y$1&amp;"!"&amp;AC$1&amp;$Y2557),-1)</f>
        <v>0</v>
      </c>
      <c r="AD2557" s="4" cm="1">
        <f t="array" aca="1" ref="AD2557" ca="1">_xlfn.IFNA(INDIRECT($Y$1&amp;"!"&amp;AD$1&amp;$Y2557),-1)</f>
        <v>1</v>
      </c>
      <c r="AE2557" s="4" cm="1">
        <f t="array" aca="1" ref="AE2557" ca="1">_xlfn.IFNA(INDIRECT($Y$1&amp;"!"&amp;AE$1&amp;$Y2557),-1)</f>
        <v>0</v>
      </c>
      <c r="AF2557" s="4" t="str">
        <f ca="1">_xlfn.CONCAT(W2557, "-",V2557)</f>
        <v>F-C</v>
      </c>
      <c r="AG2557" s="4" t="str">
        <f>TEXT(ROW()-2, "0000")</f>
        <v>2555</v>
      </c>
      <c r="AH2557" s="4" t="str">
        <f>IF(TRIM(CLEAN(A2557))="m", "male", IF(TRIM(CLEAN(A2557))="f","female", "missing"))</f>
        <v>female</v>
      </c>
      <c r="AI2557" s="4">
        <f>C2557</f>
        <v>94.2</v>
      </c>
      <c r="AJ2557" s="4">
        <f>O2557</f>
        <v>71</v>
      </c>
      <c r="AK2557" s="4">
        <f>P2557</f>
        <v>75</v>
      </c>
      <c r="AL2557" s="4">
        <f>IF(AI2557&lt;60, 0, IF(AI2557&lt;70,2, IF(AI2557&lt;80, 3, IF(AI2557&lt;90,4, IF(AI2557&lt;=100, 5, "?")))))</f>
        <v>5</v>
      </c>
      <c r="AM2557" s="4">
        <f>IF(AJ2557&lt;60, 0, IF(AJ2557&lt;70,2, IF(AJ2557&lt;80, 3, IF(AJ2557&lt;90,4, IF(AJ2557&lt;=100, 5, "?")))))</f>
        <v>3</v>
      </c>
      <c r="AN2557" s="4">
        <f>IF(AK2557&lt;60, 0, IF(AK2557&lt;70,2, IF(AK2557&lt;80, 3, IF(AK2557&lt;90,4, IF(AK2557&lt;=100, 5, "?")))))</f>
        <v>3</v>
      </c>
      <c r="AO2557" s="4">
        <f ca="1">AA2557</f>
        <v>0</v>
      </c>
      <c r="AP2557" s="4">
        <f ca="1">AB2557</f>
        <v>1</v>
      </c>
      <c r="AQ2557" s="4">
        <f ca="1">AC2557</f>
        <v>0</v>
      </c>
      <c r="AR2557" s="4">
        <f ca="1">AD2557</f>
        <v>1</v>
      </c>
      <c r="AS2557" s="4">
        <f ca="1">AE2557</f>
        <v>0</v>
      </c>
      <c r="AT2557" s="4" t="str">
        <f ca="1">Z2557</f>
        <v>F</v>
      </c>
      <c r="AU2557" s="4">
        <f>E2557</f>
        <v>70.8</v>
      </c>
      <c r="AV2557" s="4">
        <f>IF(AU2557&lt;60, 0, IF(AU2557&lt;70,2, IF(AU2557&lt;80, 3, IF(AU2557&lt;90,4, IF(AU2557&lt;=100, 5, "?")))))</f>
        <v>3</v>
      </c>
    </row>
    <row r="2558" spans="1:48" hidden="1" x14ac:dyDescent="0.2">
      <c r="A2558" s="2" t="s">
        <v>13</v>
      </c>
      <c r="B2558" s="3" t="s">
        <v>27</v>
      </c>
      <c r="C2558" s="3">
        <v>83.2</v>
      </c>
      <c r="D2558" s="3" t="s">
        <v>27</v>
      </c>
      <c r="E2558" s="3">
        <v>70.2</v>
      </c>
      <c r="F2558" s="3">
        <v>3</v>
      </c>
      <c r="G2558" s="3">
        <v>60</v>
      </c>
      <c r="H2558" s="3">
        <v>0</v>
      </c>
      <c r="I2558" s="3">
        <v>60</v>
      </c>
      <c r="J2558" s="3">
        <v>70</v>
      </c>
      <c r="K2558" s="3"/>
      <c r="L2558" s="3"/>
      <c r="M2558" s="3"/>
      <c r="N2558" s="3">
        <v>67</v>
      </c>
      <c r="O2558" s="4">
        <f>MAX(G2558:H2558)</f>
        <v>60</v>
      </c>
      <c r="P2558" s="4">
        <f>MAX(I2558:J2558)</f>
        <v>70</v>
      </c>
      <c r="Q2558" s="4">
        <f>ABS(O2558-C2558)</f>
        <v>23.200000000000003</v>
      </c>
      <c r="R2558" s="4">
        <f>ABS(P2558-C2558)</f>
        <v>13.200000000000003</v>
      </c>
      <c r="S2558" s="4" t="b">
        <f ca="1">OR(O2558=0,P2558=0,Q2558&gt;$Q$1,R2558&gt;$R$1,W2558="N", V2558=2)</f>
        <v>1</v>
      </c>
      <c r="T2558" s="4" t="str">
        <f>TRIM(CLEAN(D2558))</f>
        <v>برنامج بكالوريوس الهندسة المعمارية</v>
      </c>
      <c r="U2558" s="4">
        <f>COUNTIF(T:T,T2558)</f>
        <v>391</v>
      </c>
      <c r="V2558" s="4" t="str">
        <f>IF(E2558&lt;60, "F", IF(E2558&lt;70,"D", IF(E2558&lt;80, "C", IF(E2558&lt;90,"B", IF(E2558&lt;=100, "A", "?")))))</f>
        <v>C</v>
      </c>
      <c r="W2558" s="4" t="str" cm="1">
        <f t="array" aca="1" ref="W2558" ca="1">_xlfn.IFNA(INDIRECT($Y$1&amp;"!"&amp;W$1&amp;$Y2558),"N")</f>
        <v>G</v>
      </c>
      <c r="X2558" s="4">
        <f ca="1">COUNTIF(W:W,W2558)</f>
        <v>391</v>
      </c>
      <c r="Y2558" s="4">
        <f>MATCH(T2558,Coding!J:J,0)</f>
        <v>12</v>
      </c>
      <c r="Z2558" s="4" t="str" cm="1">
        <f t="array" aca="1" ref="Z2558" ca="1">_xlfn.IFNA(INDIRECT($Y$1&amp;"!"&amp;Z$1&amp;$Y2558),-1)</f>
        <v>G</v>
      </c>
      <c r="AA2558" s="4" cm="1">
        <f t="array" aca="1" ref="AA2558" ca="1">_xlfn.IFNA(INDIRECT($Y$1&amp;"!"&amp;AA$1&amp;$Y2558),-1)</f>
        <v>1</v>
      </c>
      <c r="AB2558" s="4" cm="1">
        <f t="array" aca="1" ref="AB2558" ca="1">_xlfn.IFNA(INDIRECT($Y$1&amp;"!"&amp;AB$1&amp;$Y2558),-1)</f>
        <v>1</v>
      </c>
      <c r="AC2558" s="4" cm="1">
        <f t="array" aca="1" ref="AC2558" ca="1">_xlfn.IFNA(INDIRECT($Y$1&amp;"!"&amp;AC$1&amp;$Y2558),-1)</f>
        <v>1</v>
      </c>
      <c r="AD2558" s="4" cm="1">
        <f t="array" aca="1" ref="AD2558" ca="1">_xlfn.IFNA(INDIRECT($Y$1&amp;"!"&amp;AD$1&amp;$Y2558),-1)</f>
        <v>0</v>
      </c>
      <c r="AE2558" s="4" cm="1">
        <f t="array" aca="1" ref="AE2558" ca="1">_xlfn.IFNA(INDIRECT($Y$1&amp;"!"&amp;AE$1&amp;$Y2558),-1)</f>
        <v>0</v>
      </c>
      <c r="AF2558" s="4" t="str">
        <f ca="1">_xlfn.CONCAT(W2558, "-",V2558)</f>
        <v>G-C</v>
      </c>
      <c r="AG2558" s="4" t="str">
        <f>TEXT(ROW()-2, "0000")</f>
        <v>2556</v>
      </c>
      <c r="AH2558" s="4" t="str">
        <f>IF(TRIM(CLEAN(A2558))="m", "male", IF(TRIM(CLEAN(A2558))="f","female", "missing"))</f>
        <v>male</v>
      </c>
      <c r="AI2558" s="4">
        <f>C2558</f>
        <v>83.2</v>
      </c>
      <c r="AJ2558" s="4">
        <f>O2558</f>
        <v>60</v>
      </c>
      <c r="AK2558" s="4">
        <f>P2558</f>
        <v>70</v>
      </c>
      <c r="AL2558" s="4">
        <f>IF(AI2558&lt;60, 0, IF(AI2558&lt;70,2, IF(AI2558&lt;80, 3, IF(AI2558&lt;90,4, IF(AI2558&lt;=100, 5, "?")))))</f>
        <v>4</v>
      </c>
      <c r="AM2558" s="4">
        <f>IF(AJ2558&lt;60, 0, IF(AJ2558&lt;70,2, IF(AJ2558&lt;80, 3, IF(AJ2558&lt;90,4, IF(AJ2558&lt;=100, 5, "?")))))</f>
        <v>2</v>
      </c>
      <c r="AN2558" s="4">
        <f>IF(AK2558&lt;60, 0, IF(AK2558&lt;70,2, IF(AK2558&lt;80, 3, IF(AK2558&lt;90,4, IF(AK2558&lt;=100, 5, "?")))))</f>
        <v>3</v>
      </c>
      <c r="AO2558" s="4">
        <f ca="1">AA2558</f>
        <v>1</v>
      </c>
      <c r="AP2558" s="4">
        <f ca="1">AB2558</f>
        <v>1</v>
      </c>
      <c r="AQ2558" s="4">
        <f ca="1">AC2558</f>
        <v>1</v>
      </c>
      <c r="AR2558" s="4">
        <f ca="1">AD2558</f>
        <v>0</v>
      </c>
      <c r="AS2558" s="4">
        <f ca="1">AE2558</f>
        <v>0</v>
      </c>
      <c r="AT2558" s="4" t="str">
        <f ca="1">Z2558</f>
        <v>G</v>
      </c>
      <c r="AU2558" s="4">
        <f>E2558</f>
        <v>70.2</v>
      </c>
      <c r="AV2558" s="4">
        <f>IF(AU2558&lt;60, 0, IF(AU2558&lt;70,2, IF(AU2558&lt;80, 3, IF(AU2558&lt;90,4, IF(AU2558&lt;=100, 5, "?")))))</f>
        <v>3</v>
      </c>
    </row>
    <row r="2559" spans="1:48" hidden="1" x14ac:dyDescent="0.2">
      <c r="A2559" s="2" t="s">
        <v>16</v>
      </c>
      <c r="B2559" s="3" t="s">
        <v>37</v>
      </c>
      <c r="C2559" s="3">
        <v>95.2</v>
      </c>
      <c r="D2559" s="3" t="s">
        <v>27</v>
      </c>
      <c r="E2559" s="3">
        <v>76.7</v>
      </c>
      <c r="F2559" s="3">
        <v>1</v>
      </c>
      <c r="G2559" s="3">
        <v>70</v>
      </c>
      <c r="H2559" s="3">
        <v>72</v>
      </c>
      <c r="I2559" s="3">
        <v>73</v>
      </c>
      <c r="J2559" s="3">
        <v>77</v>
      </c>
      <c r="K2559" s="3"/>
      <c r="L2559" s="3"/>
      <c r="M2559" s="3">
        <v>80</v>
      </c>
      <c r="N2559" s="3"/>
      <c r="O2559" s="4">
        <f>MAX(G2559:H2559)</f>
        <v>72</v>
      </c>
      <c r="P2559" s="4">
        <f>MAX(I2559:J2559)</f>
        <v>77</v>
      </c>
      <c r="Q2559" s="4">
        <f>ABS(O2559-C2559)</f>
        <v>23.200000000000003</v>
      </c>
      <c r="R2559" s="4">
        <f>ABS(P2559-C2559)</f>
        <v>18.200000000000003</v>
      </c>
      <c r="S2559" s="4" t="b">
        <f ca="1">OR(O2559=0,P2559=0,Q2559&gt;$Q$1,R2559&gt;$R$1,W2559="N", V2559=2)</f>
        <v>1</v>
      </c>
      <c r="T2559" s="4" t="str">
        <f>TRIM(CLEAN(D2559))</f>
        <v>برنامج بكالوريوس الهندسة المعمارية</v>
      </c>
      <c r="U2559" s="4">
        <f>COUNTIF(T:T,T2559)</f>
        <v>391</v>
      </c>
      <c r="V2559" s="4" t="str">
        <f>IF(E2559&lt;60, "F", IF(E2559&lt;70,"D", IF(E2559&lt;80, "C", IF(E2559&lt;90,"B", IF(E2559&lt;=100, "A", "?")))))</f>
        <v>C</v>
      </c>
      <c r="W2559" s="4" t="str" cm="1">
        <f t="array" aca="1" ref="W2559" ca="1">_xlfn.IFNA(INDIRECT($Y$1&amp;"!"&amp;W$1&amp;$Y2559),"N")</f>
        <v>G</v>
      </c>
      <c r="X2559" s="4">
        <f ca="1">COUNTIF(W:W,W2559)</f>
        <v>391</v>
      </c>
      <c r="Y2559" s="4">
        <f>MATCH(T2559,Coding!J:J,0)</f>
        <v>12</v>
      </c>
      <c r="Z2559" s="4" t="str" cm="1">
        <f t="array" aca="1" ref="Z2559" ca="1">_xlfn.IFNA(INDIRECT($Y$1&amp;"!"&amp;Z$1&amp;$Y2559),-1)</f>
        <v>G</v>
      </c>
      <c r="AA2559" s="4" cm="1">
        <f t="array" aca="1" ref="AA2559" ca="1">_xlfn.IFNA(INDIRECT($Y$1&amp;"!"&amp;AA$1&amp;$Y2559),-1)</f>
        <v>1</v>
      </c>
      <c r="AB2559" s="4" cm="1">
        <f t="array" aca="1" ref="AB2559" ca="1">_xlfn.IFNA(INDIRECT($Y$1&amp;"!"&amp;AB$1&amp;$Y2559),-1)</f>
        <v>1</v>
      </c>
      <c r="AC2559" s="4" cm="1">
        <f t="array" aca="1" ref="AC2559" ca="1">_xlfn.IFNA(INDIRECT($Y$1&amp;"!"&amp;AC$1&amp;$Y2559),-1)</f>
        <v>1</v>
      </c>
      <c r="AD2559" s="4" cm="1">
        <f t="array" aca="1" ref="AD2559" ca="1">_xlfn.IFNA(INDIRECT($Y$1&amp;"!"&amp;AD$1&amp;$Y2559),-1)</f>
        <v>0</v>
      </c>
      <c r="AE2559" s="4" cm="1">
        <f t="array" aca="1" ref="AE2559" ca="1">_xlfn.IFNA(INDIRECT($Y$1&amp;"!"&amp;AE$1&amp;$Y2559),-1)</f>
        <v>0</v>
      </c>
      <c r="AF2559" s="4" t="str">
        <f ca="1">_xlfn.CONCAT(W2559, "-",V2559)</f>
        <v>G-C</v>
      </c>
      <c r="AG2559" s="4" t="str">
        <f>TEXT(ROW()-2, "0000")</f>
        <v>2557</v>
      </c>
      <c r="AH2559" s="4" t="str">
        <f>IF(TRIM(CLEAN(A2559))="m", "male", IF(TRIM(CLEAN(A2559))="f","female", "missing"))</f>
        <v>female</v>
      </c>
      <c r="AI2559" s="4">
        <f>C2559</f>
        <v>95.2</v>
      </c>
      <c r="AJ2559" s="4">
        <f>O2559</f>
        <v>72</v>
      </c>
      <c r="AK2559" s="4">
        <f>P2559</f>
        <v>77</v>
      </c>
      <c r="AL2559" s="4">
        <f>IF(AI2559&lt;60, 0, IF(AI2559&lt;70,2, IF(AI2559&lt;80, 3, IF(AI2559&lt;90,4, IF(AI2559&lt;=100, 5, "?")))))</f>
        <v>5</v>
      </c>
      <c r="AM2559" s="4">
        <f>IF(AJ2559&lt;60, 0, IF(AJ2559&lt;70,2, IF(AJ2559&lt;80, 3, IF(AJ2559&lt;90,4, IF(AJ2559&lt;=100, 5, "?")))))</f>
        <v>3</v>
      </c>
      <c r="AN2559" s="4">
        <f>IF(AK2559&lt;60, 0, IF(AK2559&lt;70,2, IF(AK2559&lt;80, 3, IF(AK2559&lt;90,4, IF(AK2559&lt;=100, 5, "?")))))</f>
        <v>3</v>
      </c>
      <c r="AO2559" s="4">
        <f ca="1">AA2559</f>
        <v>1</v>
      </c>
      <c r="AP2559" s="4">
        <f ca="1">AB2559</f>
        <v>1</v>
      </c>
      <c r="AQ2559" s="4">
        <f ca="1">AC2559</f>
        <v>1</v>
      </c>
      <c r="AR2559" s="4">
        <f ca="1">AD2559</f>
        <v>0</v>
      </c>
      <c r="AS2559" s="4">
        <f ca="1">AE2559</f>
        <v>0</v>
      </c>
      <c r="AT2559" s="4" t="str">
        <f ca="1">Z2559</f>
        <v>G</v>
      </c>
      <c r="AU2559" s="4">
        <f>E2559</f>
        <v>76.7</v>
      </c>
      <c r="AV2559" s="4">
        <f>IF(AU2559&lt;60, 0, IF(AU2559&lt;70,2, IF(AU2559&lt;80, 3, IF(AU2559&lt;90,4, IF(AU2559&lt;=100, 5, "?")))))</f>
        <v>3</v>
      </c>
    </row>
    <row r="2560" spans="1:48" hidden="1" x14ac:dyDescent="0.2">
      <c r="A2560" s="2" t="s">
        <v>13</v>
      </c>
      <c r="B2560" s="3" t="s">
        <v>36</v>
      </c>
      <c r="C2560" s="3">
        <v>83.1</v>
      </c>
      <c r="D2560" s="3" t="s">
        <v>36</v>
      </c>
      <c r="E2560" s="3">
        <v>71.2</v>
      </c>
      <c r="F2560" s="3">
        <v>1</v>
      </c>
      <c r="G2560" s="3">
        <v>60</v>
      </c>
      <c r="H2560" s="3">
        <v>60</v>
      </c>
      <c r="I2560" s="3">
        <v>74</v>
      </c>
      <c r="J2560" s="3">
        <v>72</v>
      </c>
      <c r="K2560" s="3"/>
      <c r="L2560" s="3"/>
      <c r="M2560" s="3">
        <v>61</v>
      </c>
      <c r="N2560" s="3"/>
      <c r="O2560" s="4">
        <f>MAX(G2560:H2560)</f>
        <v>60</v>
      </c>
      <c r="P2560" s="4">
        <f>MAX(I2560:J2560)</f>
        <v>74</v>
      </c>
      <c r="Q2560" s="4">
        <f>ABS(O2560-C2560)</f>
        <v>23.099999999999994</v>
      </c>
      <c r="R2560" s="4">
        <f>ABS(P2560-C2560)</f>
        <v>9.0999999999999943</v>
      </c>
      <c r="S2560" s="4" t="b">
        <f ca="1">OR(O2560=0,P2560=0,Q2560&gt;$Q$1,R2560&gt;$R$1,W2560="N", V2560=2)</f>
        <v>1</v>
      </c>
      <c r="T2560" s="4" t="str">
        <f>TRIM(CLEAN(D2560))</f>
        <v>برنامج بكالوريوس هندسة أنظمة الحاسوب</v>
      </c>
      <c r="U2560" s="4">
        <f>COUNTIF(T:T,T2560)</f>
        <v>549</v>
      </c>
      <c r="V2560" s="4" t="str">
        <f>IF(E2560&lt;60, "F", IF(E2560&lt;70,"D", IF(E2560&lt;80, "C", IF(E2560&lt;90,"B", IF(E2560&lt;=100, "A", "?")))))</f>
        <v>C</v>
      </c>
      <c r="W2560" s="4" t="str" cm="1">
        <f t="array" aca="1" ref="W2560" ca="1">_xlfn.IFNA(INDIRECT($Y$1&amp;"!"&amp;W$1&amp;$Y2560),"N")</f>
        <v>A</v>
      </c>
      <c r="X2560" s="4">
        <f ca="1">COUNTIF(W:W,W2560)</f>
        <v>861</v>
      </c>
      <c r="Y2560" s="4">
        <f>MATCH(T2560,Coding!J:J,0)</f>
        <v>3</v>
      </c>
      <c r="Z2560" s="4" t="str" cm="1">
        <f t="array" aca="1" ref="Z2560" ca="1">_xlfn.IFNA(INDIRECT($Y$1&amp;"!"&amp;Z$1&amp;$Y2560),-1)</f>
        <v>A</v>
      </c>
      <c r="AA2560" s="4" cm="1">
        <f t="array" aca="1" ref="AA2560" ca="1">_xlfn.IFNA(INDIRECT($Y$1&amp;"!"&amp;AA$1&amp;$Y2560),-1)</f>
        <v>0</v>
      </c>
      <c r="AB2560" s="4" cm="1">
        <f t="array" aca="1" ref="AB2560" ca="1">_xlfn.IFNA(INDIRECT($Y$1&amp;"!"&amp;AB$1&amp;$Y2560),-1)</f>
        <v>1</v>
      </c>
      <c r="AC2560" s="4" cm="1">
        <f t="array" aca="1" ref="AC2560" ca="1">_xlfn.IFNA(INDIRECT($Y$1&amp;"!"&amp;AC$1&amp;$Y2560),-1)</f>
        <v>1</v>
      </c>
      <c r="AD2560" s="4" cm="1">
        <f t="array" aca="1" ref="AD2560" ca="1">_xlfn.IFNA(INDIRECT($Y$1&amp;"!"&amp;AD$1&amp;$Y2560),-1)</f>
        <v>1</v>
      </c>
      <c r="AE2560" s="4" cm="1">
        <f t="array" aca="1" ref="AE2560" ca="1">_xlfn.IFNA(INDIRECT($Y$1&amp;"!"&amp;AE$1&amp;$Y2560),-1)</f>
        <v>0</v>
      </c>
      <c r="AF2560" s="4" t="str">
        <f ca="1">_xlfn.CONCAT(W2560, "-",V2560)</f>
        <v>A-C</v>
      </c>
      <c r="AG2560" s="4" t="str">
        <f>TEXT(ROW()-2, "0000")</f>
        <v>2558</v>
      </c>
      <c r="AH2560" s="4" t="str">
        <f>IF(TRIM(CLEAN(A2560))="m", "male", IF(TRIM(CLEAN(A2560))="f","female", "missing"))</f>
        <v>male</v>
      </c>
      <c r="AI2560" s="4">
        <f>C2560</f>
        <v>83.1</v>
      </c>
      <c r="AJ2560" s="4">
        <f>O2560</f>
        <v>60</v>
      </c>
      <c r="AK2560" s="4">
        <f>P2560</f>
        <v>74</v>
      </c>
      <c r="AL2560" s="4">
        <f>IF(AI2560&lt;60, 0, IF(AI2560&lt;70,2, IF(AI2560&lt;80, 3, IF(AI2560&lt;90,4, IF(AI2560&lt;=100, 5, "?")))))</f>
        <v>4</v>
      </c>
      <c r="AM2560" s="4">
        <f>IF(AJ2560&lt;60, 0, IF(AJ2560&lt;70,2, IF(AJ2560&lt;80, 3, IF(AJ2560&lt;90,4, IF(AJ2560&lt;=100, 5, "?")))))</f>
        <v>2</v>
      </c>
      <c r="AN2560" s="4">
        <f>IF(AK2560&lt;60, 0, IF(AK2560&lt;70,2, IF(AK2560&lt;80, 3, IF(AK2560&lt;90,4, IF(AK2560&lt;=100, 5, "?")))))</f>
        <v>3</v>
      </c>
      <c r="AO2560" s="4">
        <f ca="1">AA2560</f>
        <v>0</v>
      </c>
      <c r="AP2560" s="4">
        <f ca="1">AB2560</f>
        <v>1</v>
      </c>
      <c r="AQ2560" s="4">
        <f ca="1">AC2560</f>
        <v>1</v>
      </c>
      <c r="AR2560" s="4">
        <f ca="1">AD2560</f>
        <v>1</v>
      </c>
      <c r="AS2560" s="4">
        <f ca="1">AE2560</f>
        <v>0</v>
      </c>
      <c r="AT2560" s="4" t="str">
        <f ca="1">Z2560</f>
        <v>A</v>
      </c>
      <c r="AU2560" s="4">
        <f>E2560</f>
        <v>71.2</v>
      </c>
      <c r="AV2560" s="4">
        <f>IF(AU2560&lt;60, 0, IF(AU2560&lt;70,2, IF(AU2560&lt;80, 3, IF(AU2560&lt;90,4, IF(AU2560&lt;=100, 5, "?")))))</f>
        <v>3</v>
      </c>
    </row>
    <row r="2561" spans="1:48" hidden="1" x14ac:dyDescent="0.2">
      <c r="A2561" s="2" t="s">
        <v>13</v>
      </c>
      <c r="B2561" s="3" t="s">
        <v>37</v>
      </c>
      <c r="C2561" s="3">
        <v>85.1</v>
      </c>
      <c r="D2561" s="3" t="s">
        <v>37</v>
      </c>
      <c r="E2561" s="3">
        <v>71.8</v>
      </c>
      <c r="F2561" s="3">
        <v>3</v>
      </c>
      <c r="G2561" s="3">
        <v>62</v>
      </c>
      <c r="H2561" s="3">
        <v>0</v>
      </c>
      <c r="I2561" s="3">
        <v>66</v>
      </c>
      <c r="J2561" s="3">
        <v>70</v>
      </c>
      <c r="K2561" s="3"/>
      <c r="L2561" s="3"/>
      <c r="M2561" s="3">
        <v>93</v>
      </c>
      <c r="N2561" s="3"/>
      <c r="O2561" s="4">
        <f>MAX(G2561:H2561)</f>
        <v>62</v>
      </c>
      <c r="P2561" s="4">
        <f>MAX(I2561:J2561)</f>
        <v>70</v>
      </c>
      <c r="Q2561" s="4">
        <f>ABS(O2561-C2561)</f>
        <v>23.099999999999994</v>
      </c>
      <c r="R2561" s="4">
        <f>ABS(P2561-C2561)</f>
        <v>15.099999999999994</v>
      </c>
      <c r="S2561" s="4" t="b">
        <f ca="1">OR(O2561=0,P2561=0,Q2561&gt;$Q$1,R2561&gt;$R$1,W2561="N", V2561=2)</f>
        <v>1</v>
      </c>
      <c r="T2561" s="4" t="str">
        <f>TRIM(CLEAN(D2561))</f>
        <v>كلية الهندسة والتكنولوجيا</v>
      </c>
      <c r="U2561" s="4">
        <f>COUNTIF(T:T,T2561)</f>
        <v>173</v>
      </c>
      <c r="V2561" s="4" t="str">
        <f>IF(E2561&lt;60, "F", IF(E2561&lt;70,"D", IF(E2561&lt;80, "C", IF(E2561&lt;90,"B", IF(E2561&lt;=100, "A", "?")))))</f>
        <v>C</v>
      </c>
      <c r="W2561" s="4" t="str" cm="1">
        <f t="array" aca="1" ref="W2561" ca="1">_xlfn.IFNA(INDIRECT($Y$1&amp;"!"&amp;W$1&amp;$Y2561),"N")</f>
        <v>A</v>
      </c>
      <c r="X2561" s="4">
        <f ca="1">COUNTIF(W:W,W2561)</f>
        <v>861</v>
      </c>
      <c r="Y2561" s="4">
        <f>MATCH(T2561,Coding!J:J,0)</f>
        <v>4</v>
      </c>
      <c r="Z2561" s="4" t="str" cm="1">
        <f t="array" aca="1" ref="Z2561" ca="1">_xlfn.IFNA(INDIRECT($Y$1&amp;"!"&amp;Z$1&amp;$Y2561),-1)</f>
        <v>A</v>
      </c>
      <c r="AA2561" s="4" cm="1">
        <f t="array" aca="1" ref="AA2561" ca="1">_xlfn.IFNA(INDIRECT($Y$1&amp;"!"&amp;AA$1&amp;$Y2561),-1)</f>
        <v>0</v>
      </c>
      <c r="AB2561" s="4" cm="1">
        <f t="array" aca="1" ref="AB2561" ca="1">_xlfn.IFNA(INDIRECT($Y$1&amp;"!"&amp;AB$1&amp;$Y2561),-1)</f>
        <v>1</v>
      </c>
      <c r="AC2561" s="4" cm="1">
        <f t="array" aca="1" ref="AC2561" ca="1">_xlfn.IFNA(INDIRECT($Y$1&amp;"!"&amp;AC$1&amp;$Y2561),-1)</f>
        <v>1</v>
      </c>
      <c r="AD2561" s="4" cm="1">
        <f t="array" aca="1" ref="AD2561" ca="1">_xlfn.IFNA(INDIRECT($Y$1&amp;"!"&amp;AD$1&amp;$Y2561),-1)</f>
        <v>1</v>
      </c>
      <c r="AE2561" s="4" cm="1">
        <f t="array" aca="1" ref="AE2561" ca="1">_xlfn.IFNA(INDIRECT($Y$1&amp;"!"&amp;AE$1&amp;$Y2561),-1)</f>
        <v>0</v>
      </c>
      <c r="AF2561" s="4" t="str">
        <f ca="1">_xlfn.CONCAT(W2561, "-",V2561)</f>
        <v>A-C</v>
      </c>
      <c r="AG2561" s="4" t="str">
        <f>TEXT(ROW()-2, "0000")</f>
        <v>2559</v>
      </c>
      <c r="AH2561" s="4" t="str">
        <f>IF(TRIM(CLEAN(A2561))="m", "male", IF(TRIM(CLEAN(A2561))="f","female", "missing"))</f>
        <v>male</v>
      </c>
      <c r="AI2561" s="4">
        <f>C2561</f>
        <v>85.1</v>
      </c>
      <c r="AJ2561" s="4">
        <f>O2561</f>
        <v>62</v>
      </c>
      <c r="AK2561" s="4">
        <f>P2561</f>
        <v>70</v>
      </c>
      <c r="AL2561" s="4">
        <f>IF(AI2561&lt;60, 0, IF(AI2561&lt;70,2, IF(AI2561&lt;80, 3, IF(AI2561&lt;90,4, IF(AI2561&lt;=100, 5, "?")))))</f>
        <v>4</v>
      </c>
      <c r="AM2561" s="4">
        <f>IF(AJ2561&lt;60, 0, IF(AJ2561&lt;70,2, IF(AJ2561&lt;80, 3, IF(AJ2561&lt;90,4, IF(AJ2561&lt;=100, 5, "?")))))</f>
        <v>2</v>
      </c>
      <c r="AN2561" s="4">
        <f>IF(AK2561&lt;60, 0, IF(AK2561&lt;70,2, IF(AK2561&lt;80, 3, IF(AK2561&lt;90,4, IF(AK2561&lt;=100, 5, "?")))))</f>
        <v>3</v>
      </c>
      <c r="AO2561" s="4">
        <f ca="1">AA2561</f>
        <v>0</v>
      </c>
      <c r="AP2561" s="4">
        <f ca="1">AB2561</f>
        <v>1</v>
      </c>
      <c r="AQ2561" s="4">
        <f ca="1">AC2561</f>
        <v>1</v>
      </c>
      <c r="AR2561" s="4">
        <f ca="1">AD2561</f>
        <v>1</v>
      </c>
      <c r="AS2561" s="4">
        <f ca="1">AE2561</f>
        <v>0</v>
      </c>
      <c r="AT2561" s="4" t="str">
        <f ca="1">Z2561</f>
        <v>A</v>
      </c>
      <c r="AU2561" s="4">
        <f>E2561</f>
        <v>71.8</v>
      </c>
      <c r="AV2561" s="4">
        <f>IF(AU2561&lt;60, 0, IF(AU2561&lt;70,2, IF(AU2561&lt;80, 3, IF(AU2561&lt;90,4, IF(AU2561&lt;=100, 5, "?")))))</f>
        <v>3</v>
      </c>
    </row>
    <row r="2562" spans="1:48" hidden="1" x14ac:dyDescent="0.2">
      <c r="A2562" s="2" t="s">
        <v>16</v>
      </c>
      <c r="B2562" s="3" t="s">
        <v>36</v>
      </c>
      <c r="C2562" s="3">
        <v>93.1</v>
      </c>
      <c r="D2562" s="3" t="s">
        <v>36</v>
      </c>
      <c r="E2562" s="3">
        <v>75.099999999999994</v>
      </c>
      <c r="F2562" s="3">
        <v>1</v>
      </c>
      <c r="G2562" s="3">
        <v>70</v>
      </c>
      <c r="H2562" s="3">
        <v>60</v>
      </c>
      <c r="I2562" s="3">
        <v>73</v>
      </c>
      <c r="J2562" s="3">
        <v>66</v>
      </c>
      <c r="K2562" s="3"/>
      <c r="L2562" s="3"/>
      <c r="M2562" s="3">
        <v>65</v>
      </c>
      <c r="N2562" s="3"/>
      <c r="O2562" s="4">
        <f>MAX(G2562:H2562)</f>
        <v>70</v>
      </c>
      <c r="P2562" s="4">
        <f>MAX(I2562:J2562)</f>
        <v>73</v>
      </c>
      <c r="Q2562" s="4">
        <f>ABS(O2562-C2562)</f>
        <v>23.099999999999994</v>
      </c>
      <c r="R2562" s="4">
        <f>ABS(P2562-C2562)</f>
        <v>20.099999999999994</v>
      </c>
      <c r="S2562" s="4" t="b">
        <f ca="1">OR(O2562=0,P2562=0,Q2562&gt;$Q$1,R2562&gt;$R$1,W2562="N", V2562=2)</f>
        <v>1</v>
      </c>
      <c r="T2562" s="4" t="str">
        <f>TRIM(CLEAN(D2562))</f>
        <v>برنامج بكالوريوس هندسة أنظمة الحاسوب</v>
      </c>
      <c r="U2562" s="4">
        <f>COUNTIF(T:T,T2562)</f>
        <v>549</v>
      </c>
      <c r="V2562" s="4" t="str">
        <f>IF(E2562&lt;60, "F", IF(E2562&lt;70,"D", IF(E2562&lt;80, "C", IF(E2562&lt;90,"B", IF(E2562&lt;=100, "A", "?")))))</f>
        <v>C</v>
      </c>
      <c r="W2562" s="4" t="str" cm="1">
        <f t="array" aca="1" ref="W2562" ca="1">_xlfn.IFNA(INDIRECT($Y$1&amp;"!"&amp;W$1&amp;$Y2562),"N")</f>
        <v>A</v>
      </c>
      <c r="X2562" s="4">
        <f ca="1">COUNTIF(W:W,W2562)</f>
        <v>861</v>
      </c>
      <c r="Y2562" s="4">
        <f>MATCH(T2562,Coding!J:J,0)</f>
        <v>3</v>
      </c>
      <c r="Z2562" s="4" t="str" cm="1">
        <f t="array" aca="1" ref="Z2562" ca="1">_xlfn.IFNA(INDIRECT($Y$1&amp;"!"&amp;Z$1&amp;$Y2562),-1)</f>
        <v>A</v>
      </c>
      <c r="AA2562" s="4" cm="1">
        <f t="array" aca="1" ref="AA2562" ca="1">_xlfn.IFNA(INDIRECT($Y$1&amp;"!"&amp;AA$1&amp;$Y2562),-1)</f>
        <v>0</v>
      </c>
      <c r="AB2562" s="4" cm="1">
        <f t="array" aca="1" ref="AB2562" ca="1">_xlfn.IFNA(INDIRECT($Y$1&amp;"!"&amp;AB$1&amp;$Y2562),-1)</f>
        <v>1</v>
      </c>
      <c r="AC2562" s="4" cm="1">
        <f t="array" aca="1" ref="AC2562" ca="1">_xlfn.IFNA(INDIRECT($Y$1&amp;"!"&amp;AC$1&amp;$Y2562),-1)</f>
        <v>1</v>
      </c>
      <c r="AD2562" s="4" cm="1">
        <f t="array" aca="1" ref="AD2562" ca="1">_xlfn.IFNA(INDIRECT($Y$1&amp;"!"&amp;AD$1&amp;$Y2562),-1)</f>
        <v>1</v>
      </c>
      <c r="AE2562" s="4" cm="1">
        <f t="array" aca="1" ref="AE2562" ca="1">_xlfn.IFNA(INDIRECT($Y$1&amp;"!"&amp;AE$1&amp;$Y2562),-1)</f>
        <v>0</v>
      </c>
      <c r="AF2562" s="4" t="str">
        <f ca="1">_xlfn.CONCAT(W2562, "-",V2562)</f>
        <v>A-C</v>
      </c>
      <c r="AG2562" s="4" t="str">
        <f>TEXT(ROW()-2, "0000")</f>
        <v>2560</v>
      </c>
      <c r="AH2562" s="4" t="str">
        <f>IF(TRIM(CLEAN(A2562))="m", "male", IF(TRIM(CLEAN(A2562))="f","female", "missing"))</f>
        <v>female</v>
      </c>
      <c r="AI2562" s="4">
        <f>C2562</f>
        <v>93.1</v>
      </c>
      <c r="AJ2562" s="4">
        <f>O2562</f>
        <v>70</v>
      </c>
      <c r="AK2562" s="4">
        <f>P2562</f>
        <v>73</v>
      </c>
      <c r="AL2562" s="4">
        <f>IF(AI2562&lt;60, 0, IF(AI2562&lt;70,2, IF(AI2562&lt;80, 3, IF(AI2562&lt;90,4, IF(AI2562&lt;=100, 5, "?")))))</f>
        <v>5</v>
      </c>
      <c r="AM2562" s="4">
        <f>IF(AJ2562&lt;60, 0, IF(AJ2562&lt;70,2, IF(AJ2562&lt;80, 3, IF(AJ2562&lt;90,4, IF(AJ2562&lt;=100, 5, "?")))))</f>
        <v>3</v>
      </c>
      <c r="AN2562" s="4">
        <f>IF(AK2562&lt;60, 0, IF(AK2562&lt;70,2, IF(AK2562&lt;80, 3, IF(AK2562&lt;90,4, IF(AK2562&lt;=100, 5, "?")))))</f>
        <v>3</v>
      </c>
      <c r="AO2562" s="4">
        <f ca="1">AA2562</f>
        <v>0</v>
      </c>
      <c r="AP2562" s="4">
        <f ca="1">AB2562</f>
        <v>1</v>
      </c>
      <c r="AQ2562" s="4">
        <f ca="1">AC2562</f>
        <v>1</v>
      </c>
      <c r="AR2562" s="4">
        <f ca="1">AD2562</f>
        <v>1</v>
      </c>
      <c r="AS2562" s="4">
        <f ca="1">AE2562</f>
        <v>0</v>
      </c>
      <c r="AT2562" s="4" t="str">
        <f ca="1">Z2562</f>
        <v>A</v>
      </c>
      <c r="AU2562" s="4">
        <f>E2562</f>
        <v>75.099999999999994</v>
      </c>
      <c r="AV2562" s="4">
        <f>IF(AU2562&lt;60, 0, IF(AU2562&lt;70,2, IF(AU2562&lt;80, 3, IF(AU2562&lt;90,4, IF(AU2562&lt;=100, 5, "?")))))</f>
        <v>3</v>
      </c>
    </row>
    <row r="2563" spans="1:48" hidden="1" x14ac:dyDescent="0.2">
      <c r="A2563" s="2" t="s">
        <v>13</v>
      </c>
      <c r="B2563" s="3" t="s">
        <v>62</v>
      </c>
      <c r="C2563" s="3">
        <v>85.1</v>
      </c>
      <c r="D2563" s="3" t="s">
        <v>35</v>
      </c>
      <c r="E2563" s="3">
        <v>68.599999999999994</v>
      </c>
      <c r="F2563" s="3">
        <v>1</v>
      </c>
      <c r="G2563" s="3">
        <v>62</v>
      </c>
      <c r="H2563" s="3">
        <v>60</v>
      </c>
      <c r="I2563" s="3">
        <v>65</v>
      </c>
      <c r="J2563" s="3">
        <v>60</v>
      </c>
      <c r="K2563" s="3">
        <v>64</v>
      </c>
      <c r="L2563" s="3"/>
      <c r="M2563" s="3">
        <v>74</v>
      </c>
      <c r="N2563" s="3"/>
      <c r="O2563" s="4">
        <f>MAX(G2563:H2563)</f>
        <v>62</v>
      </c>
      <c r="P2563" s="4">
        <f>MAX(I2563:J2563)</f>
        <v>65</v>
      </c>
      <c r="Q2563" s="4">
        <f>ABS(O2563-C2563)</f>
        <v>23.099999999999994</v>
      </c>
      <c r="R2563" s="4">
        <f>ABS(P2563-C2563)</f>
        <v>20.099999999999994</v>
      </c>
      <c r="S2563" s="4" t="b">
        <f ca="1">OR(O2563=0,P2563=0,Q2563&gt;$Q$1,R2563&gt;$R$1,W2563="N", V2563=2)</f>
        <v>1</v>
      </c>
      <c r="T2563" s="4" t="str">
        <f>TRIM(CLEAN(D2563))</f>
        <v>برنامج بكالوريوس هندسة الميكاترونيكس</v>
      </c>
      <c r="U2563" s="4">
        <f>COUNTIF(T:T,T2563)</f>
        <v>291</v>
      </c>
      <c r="V2563" s="4" t="str">
        <f>IF(E2563&lt;60, "F", IF(E2563&lt;70,"D", IF(E2563&lt;80, "C", IF(E2563&lt;90,"B", IF(E2563&lt;=100, "A", "?")))))</f>
        <v>D</v>
      </c>
      <c r="W2563" s="4" t="str" cm="1">
        <f t="array" aca="1" ref="W2563" ca="1">_xlfn.IFNA(INDIRECT($Y$1&amp;"!"&amp;W$1&amp;$Y2563),"N")</f>
        <v>B</v>
      </c>
      <c r="X2563" s="4">
        <f ca="1">COUNTIF(W:W,W2563)</f>
        <v>291</v>
      </c>
      <c r="Y2563" s="4">
        <f>MATCH(T2563,Coding!J:J,0)</f>
        <v>6</v>
      </c>
      <c r="Z2563" s="4" t="str" cm="1">
        <f t="array" aca="1" ref="Z2563" ca="1">_xlfn.IFNA(INDIRECT($Y$1&amp;"!"&amp;Z$1&amp;$Y2563),-1)</f>
        <v>B</v>
      </c>
      <c r="AA2563" s="4" cm="1">
        <f t="array" aca="1" ref="AA2563" ca="1">_xlfn.IFNA(INDIRECT($Y$1&amp;"!"&amp;AA$1&amp;$Y2563),-1)</f>
        <v>0</v>
      </c>
      <c r="AB2563" s="4" cm="1">
        <f t="array" aca="1" ref="AB2563" ca="1">_xlfn.IFNA(INDIRECT($Y$1&amp;"!"&amp;AB$1&amp;$Y2563),-1)</f>
        <v>0</v>
      </c>
      <c r="AC2563" s="4" cm="1">
        <f t="array" aca="1" ref="AC2563" ca="1">_xlfn.IFNA(INDIRECT($Y$1&amp;"!"&amp;AC$1&amp;$Y2563),-1)</f>
        <v>1</v>
      </c>
      <c r="AD2563" s="4" cm="1">
        <f t="array" aca="1" ref="AD2563" ca="1">_xlfn.IFNA(INDIRECT($Y$1&amp;"!"&amp;AD$1&amp;$Y2563),-1)</f>
        <v>1</v>
      </c>
      <c r="AE2563" s="4" cm="1">
        <f t="array" aca="1" ref="AE2563" ca="1">_xlfn.IFNA(INDIRECT($Y$1&amp;"!"&amp;AE$1&amp;$Y2563),-1)</f>
        <v>1</v>
      </c>
      <c r="AF2563" s="4" t="str">
        <f ca="1">_xlfn.CONCAT(W2563, "-",V2563)</f>
        <v>B-D</v>
      </c>
      <c r="AG2563" s="4" t="str">
        <f>TEXT(ROW()-2, "0000")</f>
        <v>2561</v>
      </c>
      <c r="AH2563" s="4" t="str">
        <f>IF(TRIM(CLEAN(A2563))="m", "male", IF(TRIM(CLEAN(A2563))="f","female", "missing"))</f>
        <v>male</v>
      </c>
      <c r="AI2563" s="4">
        <f>C2563</f>
        <v>85.1</v>
      </c>
      <c r="AJ2563" s="4">
        <f>O2563</f>
        <v>62</v>
      </c>
      <c r="AK2563" s="4">
        <f>P2563</f>
        <v>65</v>
      </c>
      <c r="AL2563" s="4">
        <f>IF(AI2563&lt;60, 0, IF(AI2563&lt;70,2, IF(AI2563&lt;80, 3, IF(AI2563&lt;90,4, IF(AI2563&lt;=100, 5, "?")))))</f>
        <v>4</v>
      </c>
      <c r="AM2563" s="4">
        <f>IF(AJ2563&lt;60, 0, IF(AJ2563&lt;70,2, IF(AJ2563&lt;80, 3, IF(AJ2563&lt;90,4, IF(AJ2563&lt;=100, 5, "?")))))</f>
        <v>2</v>
      </c>
      <c r="AN2563" s="4">
        <f>IF(AK2563&lt;60, 0, IF(AK2563&lt;70,2, IF(AK2563&lt;80, 3, IF(AK2563&lt;90,4, IF(AK2563&lt;=100, 5, "?")))))</f>
        <v>2</v>
      </c>
      <c r="AO2563" s="4">
        <f ca="1">AA2563</f>
        <v>0</v>
      </c>
      <c r="AP2563" s="4">
        <f ca="1">AB2563</f>
        <v>0</v>
      </c>
      <c r="AQ2563" s="4">
        <f ca="1">AC2563</f>
        <v>1</v>
      </c>
      <c r="AR2563" s="4">
        <f ca="1">AD2563</f>
        <v>1</v>
      </c>
      <c r="AS2563" s="4">
        <f ca="1">AE2563</f>
        <v>1</v>
      </c>
      <c r="AT2563" s="4" t="str">
        <f ca="1">Z2563</f>
        <v>B</v>
      </c>
      <c r="AU2563" s="4">
        <f>E2563</f>
        <v>68.599999999999994</v>
      </c>
      <c r="AV2563" s="4">
        <f>IF(AU2563&lt;60, 0, IF(AU2563&lt;70,2, IF(AU2563&lt;80, 3, IF(AU2563&lt;90,4, IF(AU2563&lt;=100, 5, "?")))))</f>
        <v>2</v>
      </c>
    </row>
    <row r="2564" spans="1:48" hidden="1" x14ac:dyDescent="0.2">
      <c r="A2564" s="2" t="s">
        <v>13</v>
      </c>
      <c r="B2564" s="3" t="s">
        <v>62</v>
      </c>
      <c r="C2564" s="3">
        <v>89.1</v>
      </c>
      <c r="D2564" s="3" t="s">
        <v>35</v>
      </c>
      <c r="E2564" s="3">
        <v>70.7</v>
      </c>
      <c r="F2564" s="3">
        <v>1</v>
      </c>
      <c r="G2564" s="3">
        <v>66</v>
      </c>
      <c r="H2564" s="3">
        <v>60</v>
      </c>
      <c r="I2564" s="3">
        <v>64</v>
      </c>
      <c r="J2564" s="3">
        <v>76</v>
      </c>
      <c r="K2564" s="3">
        <v>60</v>
      </c>
      <c r="L2564" s="3"/>
      <c r="M2564" s="3">
        <v>67</v>
      </c>
      <c r="N2564" s="3"/>
      <c r="O2564" s="4">
        <f>MAX(G2564:H2564)</f>
        <v>66</v>
      </c>
      <c r="P2564" s="4">
        <f>MAX(I2564:J2564)</f>
        <v>76</v>
      </c>
      <c r="Q2564" s="4">
        <f>ABS(O2564-C2564)</f>
        <v>23.099999999999994</v>
      </c>
      <c r="R2564" s="4">
        <f>ABS(P2564-C2564)</f>
        <v>13.099999999999994</v>
      </c>
      <c r="S2564" s="4" t="b">
        <f ca="1">OR(O2564=0,P2564=0,Q2564&gt;$Q$1,R2564&gt;$R$1,W2564="N", V2564=2)</f>
        <v>1</v>
      </c>
      <c r="T2564" s="4" t="str">
        <f>TRIM(CLEAN(D2564))</f>
        <v>برنامج بكالوريوس هندسة الميكاترونيكس</v>
      </c>
      <c r="U2564" s="4">
        <f>COUNTIF(T:T,T2564)</f>
        <v>291</v>
      </c>
      <c r="V2564" s="4" t="str">
        <f>IF(E2564&lt;60, "F", IF(E2564&lt;70,"D", IF(E2564&lt;80, "C", IF(E2564&lt;90,"B", IF(E2564&lt;=100, "A", "?")))))</f>
        <v>C</v>
      </c>
      <c r="W2564" s="4" t="str" cm="1">
        <f t="array" aca="1" ref="W2564" ca="1">_xlfn.IFNA(INDIRECT($Y$1&amp;"!"&amp;W$1&amp;$Y2564),"N")</f>
        <v>B</v>
      </c>
      <c r="X2564" s="4">
        <f ca="1">COUNTIF(W:W,W2564)</f>
        <v>291</v>
      </c>
      <c r="Y2564" s="4">
        <f>MATCH(T2564,Coding!J:J,0)</f>
        <v>6</v>
      </c>
      <c r="Z2564" s="4" t="str" cm="1">
        <f t="array" aca="1" ref="Z2564" ca="1">_xlfn.IFNA(INDIRECT($Y$1&amp;"!"&amp;Z$1&amp;$Y2564),-1)</f>
        <v>B</v>
      </c>
      <c r="AA2564" s="4" cm="1">
        <f t="array" aca="1" ref="AA2564" ca="1">_xlfn.IFNA(INDIRECT($Y$1&amp;"!"&amp;AA$1&amp;$Y2564),-1)</f>
        <v>0</v>
      </c>
      <c r="AB2564" s="4" cm="1">
        <f t="array" aca="1" ref="AB2564" ca="1">_xlfn.IFNA(INDIRECT($Y$1&amp;"!"&amp;AB$1&amp;$Y2564),-1)</f>
        <v>0</v>
      </c>
      <c r="AC2564" s="4" cm="1">
        <f t="array" aca="1" ref="AC2564" ca="1">_xlfn.IFNA(INDIRECT($Y$1&amp;"!"&amp;AC$1&amp;$Y2564),-1)</f>
        <v>1</v>
      </c>
      <c r="AD2564" s="4" cm="1">
        <f t="array" aca="1" ref="AD2564" ca="1">_xlfn.IFNA(INDIRECT($Y$1&amp;"!"&amp;AD$1&amp;$Y2564),-1)</f>
        <v>1</v>
      </c>
      <c r="AE2564" s="4" cm="1">
        <f t="array" aca="1" ref="AE2564" ca="1">_xlfn.IFNA(INDIRECT($Y$1&amp;"!"&amp;AE$1&amp;$Y2564),-1)</f>
        <v>1</v>
      </c>
      <c r="AF2564" s="4" t="str">
        <f ca="1">_xlfn.CONCAT(W2564, "-",V2564)</f>
        <v>B-C</v>
      </c>
      <c r="AG2564" s="4" t="str">
        <f>TEXT(ROW()-2, "0000")</f>
        <v>2562</v>
      </c>
      <c r="AH2564" s="4" t="str">
        <f>IF(TRIM(CLEAN(A2564))="m", "male", IF(TRIM(CLEAN(A2564))="f","female", "missing"))</f>
        <v>male</v>
      </c>
      <c r="AI2564" s="4">
        <f>C2564</f>
        <v>89.1</v>
      </c>
      <c r="AJ2564" s="4">
        <f>O2564</f>
        <v>66</v>
      </c>
      <c r="AK2564" s="4">
        <f>P2564</f>
        <v>76</v>
      </c>
      <c r="AL2564" s="4">
        <f>IF(AI2564&lt;60, 0, IF(AI2564&lt;70,2, IF(AI2564&lt;80, 3, IF(AI2564&lt;90,4, IF(AI2564&lt;=100, 5, "?")))))</f>
        <v>4</v>
      </c>
      <c r="AM2564" s="4">
        <f>IF(AJ2564&lt;60, 0, IF(AJ2564&lt;70,2, IF(AJ2564&lt;80, 3, IF(AJ2564&lt;90,4, IF(AJ2564&lt;=100, 5, "?")))))</f>
        <v>2</v>
      </c>
      <c r="AN2564" s="4">
        <f>IF(AK2564&lt;60, 0, IF(AK2564&lt;70,2, IF(AK2564&lt;80, 3, IF(AK2564&lt;90,4, IF(AK2564&lt;=100, 5, "?")))))</f>
        <v>3</v>
      </c>
      <c r="AO2564" s="4">
        <f ca="1">AA2564</f>
        <v>0</v>
      </c>
      <c r="AP2564" s="4">
        <f ca="1">AB2564</f>
        <v>0</v>
      </c>
      <c r="AQ2564" s="4">
        <f ca="1">AC2564</f>
        <v>1</v>
      </c>
      <c r="AR2564" s="4">
        <f ca="1">AD2564</f>
        <v>1</v>
      </c>
      <c r="AS2564" s="4">
        <f ca="1">AE2564</f>
        <v>1</v>
      </c>
      <c r="AT2564" s="4" t="str">
        <f ca="1">Z2564</f>
        <v>B</v>
      </c>
      <c r="AU2564" s="4">
        <f>E2564</f>
        <v>70.7</v>
      </c>
      <c r="AV2564" s="4">
        <f>IF(AU2564&lt;60, 0, IF(AU2564&lt;70,2, IF(AU2564&lt;80, 3, IF(AU2564&lt;90,4, IF(AU2564&lt;=100, 5, "?")))))</f>
        <v>3</v>
      </c>
    </row>
    <row r="2565" spans="1:48" hidden="1" x14ac:dyDescent="0.2">
      <c r="A2565" s="2" t="s">
        <v>16</v>
      </c>
      <c r="B2565" s="3" t="s">
        <v>62</v>
      </c>
      <c r="C2565" s="3">
        <v>91.1</v>
      </c>
      <c r="D2565" s="3" t="s">
        <v>35</v>
      </c>
      <c r="E2565" s="3">
        <v>73.400000000000006</v>
      </c>
      <c r="F2565" s="3">
        <v>1</v>
      </c>
      <c r="G2565" s="3">
        <v>68</v>
      </c>
      <c r="H2565" s="3">
        <v>60</v>
      </c>
      <c r="I2565" s="3">
        <v>76</v>
      </c>
      <c r="J2565" s="3">
        <v>80</v>
      </c>
      <c r="K2565" s="3">
        <v>66</v>
      </c>
      <c r="L2565" s="3"/>
      <c r="M2565" s="3">
        <v>70</v>
      </c>
      <c r="N2565" s="3"/>
      <c r="O2565" s="4">
        <f>MAX(G2565:H2565)</f>
        <v>68</v>
      </c>
      <c r="P2565" s="4">
        <f>MAX(I2565:J2565)</f>
        <v>80</v>
      </c>
      <c r="Q2565" s="4">
        <f>ABS(O2565-C2565)</f>
        <v>23.099999999999994</v>
      </c>
      <c r="R2565" s="4">
        <f>ABS(P2565-C2565)</f>
        <v>11.099999999999994</v>
      </c>
      <c r="S2565" s="4" t="b">
        <f ca="1">OR(O2565=0,P2565=0,Q2565&gt;$Q$1,R2565&gt;$R$1,W2565="N", V2565=2)</f>
        <v>1</v>
      </c>
      <c r="T2565" s="4" t="str">
        <f>TRIM(CLEAN(D2565))</f>
        <v>برنامج بكالوريوس هندسة الميكاترونيكس</v>
      </c>
      <c r="U2565" s="4">
        <f>COUNTIF(T:T,T2565)</f>
        <v>291</v>
      </c>
      <c r="V2565" s="4" t="str">
        <f>IF(E2565&lt;60, "F", IF(E2565&lt;70,"D", IF(E2565&lt;80, "C", IF(E2565&lt;90,"B", IF(E2565&lt;=100, "A", "?")))))</f>
        <v>C</v>
      </c>
      <c r="W2565" s="4" t="str" cm="1">
        <f t="array" aca="1" ref="W2565" ca="1">_xlfn.IFNA(INDIRECT($Y$1&amp;"!"&amp;W$1&amp;$Y2565),"N")</f>
        <v>B</v>
      </c>
      <c r="X2565" s="4">
        <f ca="1">COUNTIF(W:W,W2565)</f>
        <v>291</v>
      </c>
      <c r="Y2565" s="4">
        <f>MATCH(T2565,Coding!J:J,0)</f>
        <v>6</v>
      </c>
      <c r="Z2565" s="4" t="str" cm="1">
        <f t="array" aca="1" ref="Z2565" ca="1">_xlfn.IFNA(INDIRECT($Y$1&amp;"!"&amp;Z$1&amp;$Y2565),-1)</f>
        <v>B</v>
      </c>
      <c r="AA2565" s="4" cm="1">
        <f t="array" aca="1" ref="AA2565" ca="1">_xlfn.IFNA(INDIRECT($Y$1&amp;"!"&amp;AA$1&amp;$Y2565),-1)</f>
        <v>0</v>
      </c>
      <c r="AB2565" s="4" cm="1">
        <f t="array" aca="1" ref="AB2565" ca="1">_xlfn.IFNA(INDIRECT($Y$1&amp;"!"&amp;AB$1&amp;$Y2565),-1)</f>
        <v>0</v>
      </c>
      <c r="AC2565" s="4" cm="1">
        <f t="array" aca="1" ref="AC2565" ca="1">_xlfn.IFNA(INDIRECT($Y$1&amp;"!"&amp;AC$1&amp;$Y2565),-1)</f>
        <v>1</v>
      </c>
      <c r="AD2565" s="4" cm="1">
        <f t="array" aca="1" ref="AD2565" ca="1">_xlfn.IFNA(INDIRECT($Y$1&amp;"!"&amp;AD$1&amp;$Y2565),-1)</f>
        <v>1</v>
      </c>
      <c r="AE2565" s="4" cm="1">
        <f t="array" aca="1" ref="AE2565" ca="1">_xlfn.IFNA(INDIRECT($Y$1&amp;"!"&amp;AE$1&amp;$Y2565),-1)</f>
        <v>1</v>
      </c>
      <c r="AF2565" s="4" t="str">
        <f ca="1">_xlfn.CONCAT(W2565, "-",V2565)</f>
        <v>B-C</v>
      </c>
      <c r="AG2565" s="4" t="str">
        <f>TEXT(ROW()-2, "0000")</f>
        <v>2563</v>
      </c>
      <c r="AH2565" s="4" t="str">
        <f>IF(TRIM(CLEAN(A2565))="m", "male", IF(TRIM(CLEAN(A2565))="f","female", "missing"))</f>
        <v>female</v>
      </c>
      <c r="AI2565" s="4">
        <f>C2565</f>
        <v>91.1</v>
      </c>
      <c r="AJ2565" s="4">
        <f>O2565</f>
        <v>68</v>
      </c>
      <c r="AK2565" s="4">
        <f>P2565</f>
        <v>80</v>
      </c>
      <c r="AL2565" s="4">
        <f>IF(AI2565&lt;60, 0, IF(AI2565&lt;70,2, IF(AI2565&lt;80, 3, IF(AI2565&lt;90,4, IF(AI2565&lt;=100, 5, "?")))))</f>
        <v>5</v>
      </c>
      <c r="AM2565" s="4">
        <f>IF(AJ2565&lt;60, 0, IF(AJ2565&lt;70,2, IF(AJ2565&lt;80, 3, IF(AJ2565&lt;90,4, IF(AJ2565&lt;=100, 5, "?")))))</f>
        <v>2</v>
      </c>
      <c r="AN2565" s="4">
        <f>IF(AK2565&lt;60, 0, IF(AK2565&lt;70,2, IF(AK2565&lt;80, 3, IF(AK2565&lt;90,4, IF(AK2565&lt;=100, 5, "?")))))</f>
        <v>4</v>
      </c>
      <c r="AO2565" s="4">
        <f ca="1">AA2565</f>
        <v>0</v>
      </c>
      <c r="AP2565" s="4">
        <f ca="1">AB2565</f>
        <v>0</v>
      </c>
      <c r="AQ2565" s="4">
        <f ca="1">AC2565</f>
        <v>1</v>
      </c>
      <c r="AR2565" s="4">
        <f ca="1">AD2565</f>
        <v>1</v>
      </c>
      <c r="AS2565" s="4">
        <f ca="1">AE2565</f>
        <v>1</v>
      </c>
      <c r="AT2565" s="4" t="str">
        <f ca="1">Z2565</f>
        <v>B</v>
      </c>
      <c r="AU2565" s="4">
        <f>E2565</f>
        <v>73.400000000000006</v>
      </c>
      <c r="AV2565" s="4">
        <f>IF(AU2565&lt;60, 0, IF(AU2565&lt;70,2, IF(AU2565&lt;80, 3, IF(AU2565&lt;90,4, IF(AU2565&lt;=100, 5, "?")))))</f>
        <v>3</v>
      </c>
    </row>
    <row r="2566" spans="1:48" hidden="1" x14ac:dyDescent="0.2">
      <c r="A2566" s="2" t="s">
        <v>13</v>
      </c>
      <c r="B2566" s="3" t="s">
        <v>37</v>
      </c>
      <c r="C2566" s="3">
        <v>94.1</v>
      </c>
      <c r="D2566" s="3" t="s">
        <v>26</v>
      </c>
      <c r="E2566" s="3">
        <v>79.5</v>
      </c>
      <c r="F2566" s="3">
        <v>1</v>
      </c>
      <c r="G2566" s="3">
        <v>65</v>
      </c>
      <c r="H2566" s="3">
        <v>71</v>
      </c>
      <c r="I2566" s="3">
        <v>82</v>
      </c>
      <c r="J2566" s="3">
        <v>70</v>
      </c>
      <c r="K2566" s="3">
        <v>82</v>
      </c>
      <c r="L2566" s="3"/>
      <c r="M2566" s="3">
        <v>85</v>
      </c>
      <c r="N2566" s="3"/>
      <c r="O2566" s="4">
        <f>MAX(G2566:H2566)</f>
        <v>71</v>
      </c>
      <c r="P2566" s="4">
        <f>MAX(I2566:J2566)</f>
        <v>82</v>
      </c>
      <c r="Q2566" s="4">
        <f>ABS(O2566-C2566)</f>
        <v>23.099999999999994</v>
      </c>
      <c r="R2566" s="4">
        <f>ABS(P2566-C2566)</f>
        <v>12.099999999999994</v>
      </c>
      <c r="S2566" s="4" t="b">
        <f ca="1">OR(O2566=0,P2566=0,Q2566&gt;$Q$1,R2566&gt;$R$1,W2566="N", V2566=2)</f>
        <v>1</v>
      </c>
      <c r="T2566" s="4" t="str">
        <f>TRIM(CLEAN(D2566))</f>
        <v>برنامج بكالوريوس الهندسة المدنية</v>
      </c>
      <c r="U2566" s="4">
        <f>COUNTIF(T:T,T2566)</f>
        <v>723</v>
      </c>
      <c r="V2566" s="4" t="str">
        <f>IF(E2566&lt;60, "F", IF(E2566&lt;70,"D", IF(E2566&lt;80, "C", IF(E2566&lt;90,"B", IF(E2566&lt;=100, "A", "?")))))</f>
        <v>C</v>
      </c>
      <c r="W2566" s="4" t="str" cm="1">
        <f t="array" aca="1" ref="W2566" ca="1">_xlfn.IFNA(INDIRECT($Y$1&amp;"!"&amp;W$1&amp;$Y2566),"N")</f>
        <v>C</v>
      </c>
      <c r="X2566" s="4">
        <f ca="1">COUNTIF(W:W,W2566)</f>
        <v>747</v>
      </c>
      <c r="Y2566" s="4">
        <f>MATCH(T2566,Coding!J:J,0)</f>
        <v>8</v>
      </c>
      <c r="Z2566" s="4" t="str" cm="1">
        <f t="array" aca="1" ref="Z2566" ca="1">_xlfn.IFNA(INDIRECT($Y$1&amp;"!"&amp;Z$1&amp;$Y2566),-1)</f>
        <v>C</v>
      </c>
      <c r="AA2566" s="4" cm="1">
        <f t="array" aca="1" ref="AA2566" ca="1">_xlfn.IFNA(INDIRECT($Y$1&amp;"!"&amp;AA$1&amp;$Y2566),-1)</f>
        <v>1</v>
      </c>
      <c r="AB2566" s="4" cm="1">
        <f t="array" aca="1" ref="AB2566" ca="1">_xlfn.IFNA(INDIRECT($Y$1&amp;"!"&amp;AB$1&amp;$Y2566),-1)</f>
        <v>1</v>
      </c>
      <c r="AC2566" s="4" cm="1">
        <f t="array" aca="1" ref="AC2566" ca="1">_xlfn.IFNA(INDIRECT($Y$1&amp;"!"&amp;AC$1&amp;$Y2566),-1)</f>
        <v>1</v>
      </c>
      <c r="AD2566" s="4" cm="1">
        <f t="array" aca="1" ref="AD2566" ca="1">_xlfn.IFNA(INDIRECT($Y$1&amp;"!"&amp;AD$1&amp;$Y2566),-1)</f>
        <v>0</v>
      </c>
      <c r="AE2566" s="4" cm="1">
        <f t="array" aca="1" ref="AE2566" ca="1">_xlfn.IFNA(INDIRECT($Y$1&amp;"!"&amp;AE$1&amp;$Y2566),-1)</f>
        <v>0</v>
      </c>
      <c r="AF2566" s="4" t="str">
        <f ca="1">_xlfn.CONCAT(W2566, "-",V2566)</f>
        <v>C-C</v>
      </c>
      <c r="AG2566" s="4" t="str">
        <f>TEXT(ROW()-2, "0000")</f>
        <v>2564</v>
      </c>
      <c r="AH2566" s="4" t="str">
        <f>IF(TRIM(CLEAN(A2566))="m", "male", IF(TRIM(CLEAN(A2566))="f","female", "missing"))</f>
        <v>male</v>
      </c>
      <c r="AI2566" s="4">
        <f>C2566</f>
        <v>94.1</v>
      </c>
      <c r="AJ2566" s="4">
        <f>O2566</f>
        <v>71</v>
      </c>
      <c r="AK2566" s="4">
        <f>P2566</f>
        <v>82</v>
      </c>
      <c r="AL2566" s="4">
        <f>IF(AI2566&lt;60, 0, IF(AI2566&lt;70,2, IF(AI2566&lt;80, 3, IF(AI2566&lt;90,4, IF(AI2566&lt;=100, 5, "?")))))</f>
        <v>5</v>
      </c>
      <c r="AM2566" s="4">
        <f>IF(AJ2566&lt;60, 0, IF(AJ2566&lt;70,2, IF(AJ2566&lt;80, 3, IF(AJ2566&lt;90,4, IF(AJ2566&lt;=100, 5, "?")))))</f>
        <v>3</v>
      </c>
      <c r="AN2566" s="4">
        <f>IF(AK2566&lt;60, 0, IF(AK2566&lt;70,2, IF(AK2566&lt;80, 3, IF(AK2566&lt;90,4, IF(AK2566&lt;=100, 5, "?")))))</f>
        <v>4</v>
      </c>
      <c r="AO2566" s="4">
        <f ca="1">AA2566</f>
        <v>1</v>
      </c>
      <c r="AP2566" s="4">
        <f ca="1">AB2566</f>
        <v>1</v>
      </c>
      <c r="AQ2566" s="4">
        <f ca="1">AC2566</f>
        <v>1</v>
      </c>
      <c r="AR2566" s="4">
        <f ca="1">AD2566</f>
        <v>0</v>
      </c>
      <c r="AS2566" s="4">
        <f ca="1">AE2566</f>
        <v>0</v>
      </c>
      <c r="AT2566" s="4" t="str">
        <f ca="1">Z2566</f>
        <v>C</v>
      </c>
      <c r="AU2566" s="4">
        <f>E2566</f>
        <v>79.5</v>
      </c>
      <c r="AV2566" s="4">
        <f>IF(AU2566&lt;60, 0, IF(AU2566&lt;70,2, IF(AU2566&lt;80, 3, IF(AU2566&lt;90,4, IF(AU2566&lt;=100, 5, "?")))))</f>
        <v>3</v>
      </c>
    </row>
    <row r="2567" spans="1:48" hidden="1" x14ac:dyDescent="0.2">
      <c r="A2567" s="2" t="s">
        <v>13</v>
      </c>
      <c r="B2567" s="3" t="s">
        <v>33</v>
      </c>
      <c r="C2567" s="3">
        <v>83.1</v>
      </c>
      <c r="D2567" s="3" t="s">
        <v>33</v>
      </c>
      <c r="E2567" s="3">
        <v>68.400000000000006</v>
      </c>
      <c r="F2567" s="3">
        <v>3</v>
      </c>
      <c r="G2567" s="3">
        <v>60</v>
      </c>
      <c r="H2567" s="3">
        <v>0</v>
      </c>
      <c r="I2567" s="3">
        <v>70</v>
      </c>
      <c r="J2567" s="3">
        <v>70</v>
      </c>
      <c r="K2567" s="3"/>
      <c r="L2567" s="3">
        <v>64</v>
      </c>
      <c r="M2567" s="3"/>
      <c r="N2567" s="3"/>
      <c r="O2567" s="4">
        <f>MAX(G2567:H2567)</f>
        <v>60</v>
      </c>
      <c r="P2567" s="4">
        <f>MAX(I2567:J2567)</f>
        <v>70</v>
      </c>
      <c r="Q2567" s="4">
        <f>ABS(O2567-C2567)</f>
        <v>23.099999999999994</v>
      </c>
      <c r="R2567" s="4">
        <f>ABS(P2567-C2567)</f>
        <v>13.099999999999994</v>
      </c>
      <c r="S2567" s="4" t="b">
        <f ca="1">OR(O2567=0,P2567=0,Q2567&gt;$Q$1,R2567&gt;$R$1,W2567="N", V2567=2)</f>
        <v>1</v>
      </c>
      <c r="T2567" s="4" t="str">
        <f>TRIM(CLEAN(D2567))</f>
        <v>برنامج بكالوريوس علم الحاسوب</v>
      </c>
      <c r="U2567" s="4">
        <f>COUNTIF(T:T,T2567)</f>
        <v>589</v>
      </c>
      <c r="V2567" s="4" t="str">
        <f>IF(E2567&lt;60, "F", IF(E2567&lt;70,"D", IF(E2567&lt;80, "C", IF(E2567&lt;90,"B", IF(E2567&lt;=100, "A", "?")))))</f>
        <v>D</v>
      </c>
      <c r="W2567" s="4" t="str" cm="1">
        <f t="array" aca="1" ref="W2567" ca="1">_xlfn.IFNA(INDIRECT($Y$1&amp;"!"&amp;W$1&amp;$Y2567),"N")</f>
        <v>D</v>
      </c>
      <c r="X2567" s="4">
        <f ca="1">COUNTIF(W:W,W2567)</f>
        <v>589</v>
      </c>
      <c r="Y2567" s="4">
        <f>MATCH(T2567,Coding!J:J,0)</f>
        <v>9</v>
      </c>
      <c r="Z2567" s="4" t="str" cm="1">
        <f t="array" aca="1" ref="Z2567" ca="1">_xlfn.IFNA(INDIRECT($Y$1&amp;"!"&amp;Z$1&amp;$Y2567),-1)</f>
        <v>D</v>
      </c>
      <c r="AA2567" s="4" cm="1">
        <f t="array" aca="1" ref="AA2567" ca="1">_xlfn.IFNA(INDIRECT($Y$1&amp;"!"&amp;AA$1&amp;$Y2567),-1)</f>
        <v>0</v>
      </c>
      <c r="AB2567" s="4" cm="1">
        <f t="array" aca="1" ref="AB2567" ca="1">_xlfn.IFNA(INDIRECT($Y$1&amp;"!"&amp;AB$1&amp;$Y2567),-1)</f>
        <v>1</v>
      </c>
      <c r="AC2567" s="4" cm="1">
        <f t="array" aca="1" ref="AC2567" ca="1">_xlfn.IFNA(INDIRECT($Y$1&amp;"!"&amp;AC$1&amp;$Y2567),-1)</f>
        <v>0</v>
      </c>
      <c r="AD2567" s="4" cm="1">
        <f t="array" aca="1" ref="AD2567" ca="1">_xlfn.IFNA(INDIRECT($Y$1&amp;"!"&amp;AD$1&amp;$Y2567),-1)</f>
        <v>0</v>
      </c>
      <c r="AE2567" s="4" cm="1">
        <f t="array" aca="1" ref="AE2567" ca="1">_xlfn.IFNA(INDIRECT($Y$1&amp;"!"&amp;AE$1&amp;$Y2567),-1)</f>
        <v>0</v>
      </c>
      <c r="AF2567" s="4" t="str">
        <f ca="1">_xlfn.CONCAT(W2567, "-",V2567)</f>
        <v>D-D</v>
      </c>
      <c r="AG2567" s="4" t="str">
        <f>TEXT(ROW()-2, "0000")</f>
        <v>2565</v>
      </c>
      <c r="AH2567" s="4" t="str">
        <f>IF(TRIM(CLEAN(A2567))="m", "male", IF(TRIM(CLEAN(A2567))="f","female", "missing"))</f>
        <v>male</v>
      </c>
      <c r="AI2567" s="4">
        <f>C2567</f>
        <v>83.1</v>
      </c>
      <c r="AJ2567" s="4">
        <f>O2567</f>
        <v>60</v>
      </c>
      <c r="AK2567" s="4">
        <f>P2567</f>
        <v>70</v>
      </c>
      <c r="AL2567" s="4">
        <f>IF(AI2567&lt;60, 0, IF(AI2567&lt;70,2, IF(AI2567&lt;80, 3, IF(AI2567&lt;90,4, IF(AI2567&lt;=100, 5, "?")))))</f>
        <v>4</v>
      </c>
      <c r="AM2567" s="4">
        <f>IF(AJ2567&lt;60, 0, IF(AJ2567&lt;70,2, IF(AJ2567&lt;80, 3, IF(AJ2567&lt;90,4, IF(AJ2567&lt;=100, 5, "?")))))</f>
        <v>2</v>
      </c>
      <c r="AN2567" s="4">
        <f>IF(AK2567&lt;60, 0, IF(AK2567&lt;70,2, IF(AK2567&lt;80, 3, IF(AK2567&lt;90,4, IF(AK2567&lt;=100, 5, "?")))))</f>
        <v>3</v>
      </c>
      <c r="AO2567" s="4">
        <f ca="1">AA2567</f>
        <v>0</v>
      </c>
      <c r="AP2567" s="4">
        <f ca="1">AB2567</f>
        <v>1</v>
      </c>
      <c r="AQ2567" s="4">
        <f ca="1">AC2567</f>
        <v>0</v>
      </c>
      <c r="AR2567" s="4">
        <f ca="1">AD2567</f>
        <v>0</v>
      </c>
      <c r="AS2567" s="4">
        <f ca="1">AE2567</f>
        <v>0</v>
      </c>
      <c r="AT2567" s="4" t="str">
        <f ca="1">Z2567</f>
        <v>D</v>
      </c>
      <c r="AU2567" s="4">
        <f>E2567</f>
        <v>68.400000000000006</v>
      </c>
      <c r="AV2567" s="4">
        <f>IF(AU2567&lt;60, 0, IF(AU2567&lt;70,2, IF(AU2567&lt;80, 3, IF(AU2567&lt;90,4, IF(AU2567&lt;=100, 5, "?")))))</f>
        <v>2</v>
      </c>
    </row>
    <row r="2568" spans="1:48" hidden="1" x14ac:dyDescent="0.2">
      <c r="A2568" s="2" t="s">
        <v>16</v>
      </c>
      <c r="B2568" s="3" t="s">
        <v>33</v>
      </c>
      <c r="C2568" s="3">
        <v>83.1</v>
      </c>
      <c r="D2568" s="3" t="s">
        <v>33</v>
      </c>
      <c r="E2568" s="3">
        <v>69.900000000000006</v>
      </c>
      <c r="F2568" s="3">
        <v>1</v>
      </c>
      <c r="G2568" s="3">
        <v>60</v>
      </c>
      <c r="H2568" s="3">
        <v>60</v>
      </c>
      <c r="I2568" s="3">
        <v>60</v>
      </c>
      <c r="J2568" s="3">
        <v>63</v>
      </c>
      <c r="K2568" s="3"/>
      <c r="L2568" s="3"/>
      <c r="M2568" s="3"/>
      <c r="N2568" s="3"/>
      <c r="O2568" s="4">
        <f>MAX(G2568:H2568)</f>
        <v>60</v>
      </c>
      <c r="P2568" s="4">
        <f>MAX(I2568:J2568)</f>
        <v>63</v>
      </c>
      <c r="Q2568" s="4">
        <f>ABS(O2568-C2568)</f>
        <v>23.099999999999994</v>
      </c>
      <c r="R2568" s="4">
        <f>ABS(P2568-C2568)</f>
        <v>20.099999999999994</v>
      </c>
      <c r="S2568" s="4" t="b">
        <f ca="1">OR(O2568=0,P2568=0,Q2568&gt;$Q$1,R2568&gt;$R$1,W2568="N", V2568=2)</f>
        <v>1</v>
      </c>
      <c r="T2568" s="4" t="str">
        <f>TRIM(CLEAN(D2568))</f>
        <v>برنامج بكالوريوس علم الحاسوب</v>
      </c>
      <c r="U2568" s="4">
        <f>COUNTIF(T:T,T2568)</f>
        <v>589</v>
      </c>
      <c r="V2568" s="4" t="str">
        <f>IF(E2568&lt;60, "F", IF(E2568&lt;70,"D", IF(E2568&lt;80, "C", IF(E2568&lt;90,"B", IF(E2568&lt;=100, "A", "?")))))</f>
        <v>D</v>
      </c>
      <c r="W2568" s="4" t="str" cm="1">
        <f t="array" aca="1" ref="W2568" ca="1">_xlfn.IFNA(INDIRECT($Y$1&amp;"!"&amp;W$1&amp;$Y2568),"N")</f>
        <v>D</v>
      </c>
      <c r="X2568" s="4">
        <f ca="1">COUNTIF(W:W,W2568)</f>
        <v>589</v>
      </c>
      <c r="Y2568" s="4">
        <f>MATCH(T2568,Coding!J:J,0)</f>
        <v>9</v>
      </c>
      <c r="Z2568" s="4" t="str" cm="1">
        <f t="array" aca="1" ref="Z2568" ca="1">_xlfn.IFNA(INDIRECT($Y$1&amp;"!"&amp;Z$1&amp;$Y2568),-1)</f>
        <v>D</v>
      </c>
      <c r="AA2568" s="4" cm="1">
        <f t="array" aca="1" ref="AA2568" ca="1">_xlfn.IFNA(INDIRECT($Y$1&amp;"!"&amp;AA$1&amp;$Y2568),-1)</f>
        <v>0</v>
      </c>
      <c r="AB2568" s="4" cm="1">
        <f t="array" aca="1" ref="AB2568" ca="1">_xlfn.IFNA(INDIRECT($Y$1&amp;"!"&amp;AB$1&amp;$Y2568),-1)</f>
        <v>1</v>
      </c>
      <c r="AC2568" s="4" cm="1">
        <f t="array" aca="1" ref="AC2568" ca="1">_xlfn.IFNA(INDIRECT($Y$1&amp;"!"&amp;AC$1&amp;$Y2568),-1)</f>
        <v>0</v>
      </c>
      <c r="AD2568" s="4" cm="1">
        <f t="array" aca="1" ref="AD2568" ca="1">_xlfn.IFNA(INDIRECT($Y$1&amp;"!"&amp;AD$1&amp;$Y2568),-1)</f>
        <v>0</v>
      </c>
      <c r="AE2568" s="4" cm="1">
        <f t="array" aca="1" ref="AE2568" ca="1">_xlfn.IFNA(INDIRECT($Y$1&amp;"!"&amp;AE$1&amp;$Y2568),-1)</f>
        <v>0</v>
      </c>
      <c r="AF2568" s="4" t="str">
        <f ca="1">_xlfn.CONCAT(W2568, "-",V2568)</f>
        <v>D-D</v>
      </c>
      <c r="AG2568" s="4" t="str">
        <f>TEXT(ROW()-2, "0000")</f>
        <v>2566</v>
      </c>
      <c r="AH2568" s="4" t="str">
        <f>IF(TRIM(CLEAN(A2568))="m", "male", IF(TRIM(CLEAN(A2568))="f","female", "missing"))</f>
        <v>female</v>
      </c>
      <c r="AI2568" s="4">
        <f>C2568</f>
        <v>83.1</v>
      </c>
      <c r="AJ2568" s="4">
        <f>O2568</f>
        <v>60</v>
      </c>
      <c r="AK2568" s="4">
        <f>P2568</f>
        <v>63</v>
      </c>
      <c r="AL2568" s="4">
        <f>IF(AI2568&lt;60, 0, IF(AI2568&lt;70,2, IF(AI2568&lt;80, 3, IF(AI2568&lt;90,4, IF(AI2568&lt;=100, 5, "?")))))</f>
        <v>4</v>
      </c>
      <c r="AM2568" s="4">
        <f>IF(AJ2568&lt;60, 0, IF(AJ2568&lt;70,2, IF(AJ2568&lt;80, 3, IF(AJ2568&lt;90,4, IF(AJ2568&lt;=100, 5, "?")))))</f>
        <v>2</v>
      </c>
      <c r="AN2568" s="4">
        <f>IF(AK2568&lt;60, 0, IF(AK2568&lt;70,2, IF(AK2568&lt;80, 3, IF(AK2568&lt;90,4, IF(AK2568&lt;=100, 5, "?")))))</f>
        <v>2</v>
      </c>
      <c r="AO2568" s="4">
        <f ca="1">AA2568</f>
        <v>0</v>
      </c>
      <c r="AP2568" s="4">
        <f ca="1">AB2568</f>
        <v>1</v>
      </c>
      <c r="AQ2568" s="4">
        <f ca="1">AC2568</f>
        <v>0</v>
      </c>
      <c r="AR2568" s="4">
        <f ca="1">AD2568</f>
        <v>0</v>
      </c>
      <c r="AS2568" s="4">
        <f ca="1">AE2568</f>
        <v>0</v>
      </c>
      <c r="AT2568" s="4" t="str">
        <f ca="1">Z2568</f>
        <v>D</v>
      </c>
      <c r="AU2568" s="4">
        <f>E2568</f>
        <v>69.900000000000006</v>
      </c>
      <c r="AV2568" s="4">
        <f>IF(AU2568&lt;60, 0, IF(AU2568&lt;70,2, IF(AU2568&lt;80, 3, IF(AU2568&lt;90,4, IF(AU2568&lt;=100, 5, "?")))))</f>
        <v>2</v>
      </c>
    </row>
    <row r="2569" spans="1:48" hidden="1" x14ac:dyDescent="0.2">
      <c r="A2569" s="2" t="s">
        <v>16</v>
      </c>
      <c r="B2569" s="3" t="s">
        <v>33</v>
      </c>
      <c r="C2569" s="3">
        <v>89.1</v>
      </c>
      <c r="D2569" s="3" t="s">
        <v>33</v>
      </c>
      <c r="E2569" s="3">
        <v>75.3</v>
      </c>
      <c r="F2569" s="3">
        <v>1</v>
      </c>
      <c r="G2569" s="3">
        <v>66</v>
      </c>
      <c r="H2569" s="3">
        <v>60</v>
      </c>
      <c r="I2569" s="3">
        <v>61</v>
      </c>
      <c r="J2569" s="3">
        <v>60</v>
      </c>
      <c r="K2569" s="3"/>
      <c r="L2569" s="3"/>
      <c r="M2569" s="3"/>
      <c r="N2569" s="3"/>
      <c r="O2569" s="4">
        <f>MAX(G2569:H2569)</f>
        <v>66</v>
      </c>
      <c r="P2569" s="4">
        <f>MAX(I2569:J2569)</f>
        <v>61</v>
      </c>
      <c r="Q2569" s="4">
        <f>ABS(O2569-C2569)</f>
        <v>23.099999999999994</v>
      </c>
      <c r="R2569" s="4">
        <f>ABS(P2569-C2569)</f>
        <v>28.099999999999994</v>
      </c>
      <c r="S2569" s="4" t="b">
        <f ca="1">OR(O2569=0,P2569=0,Q2569&gt;$Q$1,R2569&gt;$R$1,W2569="N", V2569=2)</f>
        <v>1</v>
      </c>
      <c r="T2569" s="4" t="str">
        <f>TRIM(CLEAN(D2569))</f>
        <v>برنامج بكالوريوس علم الحاسوب</v>
      </c>
      <c r="U2569" s="4">
        <f>COUNTIF(T:T,T2569)</f>
        <v>589</v>
      </c>
      <c r="V2569" s="4" t="str">
        <f>IF(E2569&lt;60, "F", IF(E2569&lt;70,"D", IF(E2569&lt;80, "C", IF(E2569&lt;90,"B", IF(E2569&lt;=100, "A", "?")))))</f>
        <v>C</v>
      </c>
      <c r="W2569" s="4" t="str" cm="1">
        <f t="array" aca="1" ref="W2569" ca="1">_xlfn.IFNA(INDIRECT($Y$1&amp;"!"&amp;W$1&amp;$Y2569),"N")</f>
        <v>D</v>
      </c>
      <c r="X2569" s="4">
        <f ca="1">COUNTIF(W:W,W2569)</f>
        <v>589</v>
      </c>
      <c r="Y2569" s="4">
        <f>MATCH(T2569,Coding!J:J,0)</f>
        <v>9</v>
      </c>
      <c r="Z2569" s="4" t="str" cm="1">
        <f t="array" aca="1" ref="Z2569" ca="1">_xlfn.IFNA(INDIRECT($Y$1&amp;"!"&amp;Z$1&amp;$Y2569),-1)</f>
        <v>D</v>
      </c>
      <c r="AA2569" s="4" cm="1">
        <f t="array" aca="1" ref="AA2569" ca="1">_xlfn.IFNA(INDIRECT($Y$1&amp;"!"&amp;AA$1&amp;$Y2569),-1)</f>
        <v>0</v>
      </c>
      <c r="AB2569" s="4" cm="1">
        <f t="array" aca="1" ref="AB2569" ca="1">_xlfn.IFNA(INDIRECT($Y$1&amp;"!"&amp;AB$1&amp;$Y2569),-1)</f>
        <v>1</v>
      </c>
      <c r="AC2569" s="4" cm="1">
        <f t="array" aca="1" ref="AC2569" ca="1">_xlfn.IFNA(INDIRECT($Y$1&amp;"!"&amp;AC$1&amp;$Y2569),-1)</f>
        <v>0</v>
      </c>
      <c r="AD2569" s="4" cm="1">
        <f t="array" aca="1" ref="AD2569" ca="1">_xlfn.IFNA(INDIRECT($Y$1&amp;"!"&amp;AD$1&amp;$Y2569),-1)</f>
        <v>0</v>
      </c>
      <c r="AE2569" s="4" cm="1">
        <f t="array" aca="1" ref="AE2569" ca="1">_xlfn.IFNA(INDIRECT($Y$1&amp;"!"&amp;AE$1&amp;$Y2569),-1)</f>
        <v>0</v>
      </c>
      <c r="AF2569" s="4" t="str">
        <f ca="1">_xlfn.CONCAT(W2569, "-",V2569)</f>
        <v>D-C</v>
      </c>
      <c r="AG2569" s="4" t="str">
        <f>TEXT(ROW()-2, "0000")</f>
        <v>2567</v>
      </c>
      <c r="AH2569" s="4" t="str">
        <f>IF(TRIM(CLEAN(A2569))="m", "male", IF(TRIM(CLEAN(A2569))="f","female", "missing"))</f>
        <v>female</v>
      </c>
      <c r="AI2569" s="4">
        <f>C2569</f>
        <v>89.1</v>
      </c>
      <c r="AJ2569" s="4">
        <f>O2569</f>
        <v>66</v>
      </c>
      <c r="AK2569" s="4">
        <f>P2569</f>
        <v>61</v>
      </c>
      <c r="AL2569" s="4">
        <f>IF(AI2569&lt;60, 0, IF(AI2569&lt;70,2, IF(AI2569&lt;80, 3, IF(AI2569&lt;90,4, IF(AI2569&lt;=100, 5, "?")))))</f>
        <v>4</v>
      </c>
      <c r="AM2569" s="4">
        <f>IF(AJ2569&lt;60, 0, IF(AJ2569&lt;70,2, IF(AJ2569&lt;80, 3, IF(AJ2569&lt;90,4, IF(AJ2569&lt;=100, 5, "?")))))</f>
        <v>2</v>
      </c>
      <c r="AN2569" s="4">
        <f>IF(AK2569&lt;60, 0, IF(AK2569&lt;70,2, IF(AK2569&lt;80, 3, IF(AK2569&lt;90,4, IF(AK2569&lt;=100, 5, "?")))))</f>
        <v>2</v>
      </c>
      <c r="AO2569" s="4">
        <f ca="1">AA2569</f>
        <v>0</v>
      </c>
      <c r="AP2569" s="4">
        <f ca="1">AB2569</f>
        <v>1</v>
      </c>
      <c r="AQ2569" s="4">
        <f ca="1">AC2569</f>
        <v>0</v>
      </c>
      <c r="AR2569" s="4">
        <f ca="1">AD2569</f>
        <v>0</v>
      </c>
      <c r="AS2569" s="4">
        <f ca="1">AE2569</f>
        <v>0</v>
      </c>
      <c r="AT2569" s="4" t="str">
        <f ca="1">Z2569</f>
        <v>D</v>
      </c>
      <c r="AU2569" s="4">
        <f>E2569</f>
        <v>75.3</v>
      </c>
      <c r="AV2569" s="4">
        <f>IF(AU2569&lt;60, 0, IF(AU2569&lt;70,2, IF(AU2569&lt;80, 3, IF(AU2569&lt;90,4, IF(AU2569&lt;=100, 5, "?")))))</f>
        <v>3</v>
      </c>
    </row>
    <row r="2570" spans="1:48" hidden="1" x14ac:dyDescent="0.2">
      <c r="A2570" s="2" t="s">
        <v>16</v>
      </c>
      <c r="B2570" s="3" t="s">
        <v>28</v>
      </c>
      <c r="C2570" s="3">
        <v>84.1</v>
      </c>
      <c r="D2570" s="3" t="s">
        <v>28</v>
      </c>
      <c r="E2570" s="3">
        <v>70.900000000000006</v>
      </c>
      <c r="F2570" s="3">
        <v>1</v>
      </c>
      <c r="G2570" s="3">
        <v>61</v>
      </c>
      <c r="H2570" s="3">
        <v>60</v>
      </c>
      <c r="I2570" s="3">
        <v>74</v>
      </c>
      <c r="J2570" s="3">
        <v>77</v>
      </c>
      <c r="K2570" s="3">
        <v>60</v>
      </c>
      <c r="L2570" s="3"/>
      <c r="M2570" s="3">
        <v>63</v>
      </c>
      <c r="N2570" s="3"/>
      <c r="O2570" s="4">
        <f>MAX(G2570:H2570)</f>
        <v>61</v>
      </c>
      <c r="P2570" s="4">
        <f>MAX(I2570:J2570)</f>
        <v>77</v>
      </c>
      <c r="Q2570" s="4">
        <f>ABS(O2570-C2570)</f>
        <v>23.099999999999994</v>
      </c>
      <c r="R2570" s="4">
        <f>ABS(P2570-C2570)</f>
        <v>7.0999999999999943</v>
      </c>
      <c r="S2570" s="4" t="b">
        <f ca="1">OR(O2570=0,P2570=0,Q2570&gt;$Q$1,R2570&gt;$R$1,W2570="N", V2570=2)</f>
        <v>1</v>
      </c>
      <c r="T2570" s="4" t="str">
        <f>TRIM(CLEAN(D2570))</f>
        <v>برنامج بكالوريوس الهندسة الميكانيكية</v>
      </c>
      <c r="U2570" s="4">
        <f>COUNTIF(T:T,T2570)</f>
        <v>292</v>
      </c>
      <c r="V2570" s="4" t="str">
        <f>IF(E2570&lt;60, "F", IF(E2570&lt;70,"D", IF(E2570&lt;80, "C", IF(E2570&lt;90,"B", IF(E2570&lt;=100, "A", "?")))))</f>
        <v>C</v>
      </c>
      <c r="W2570" s="4" t="str" cm="1">
        <f t="array" aca="1" ref="W2570" ca="1">_xlfn.IFNA(INDIRECT($Y$1&amp;"!"&amp;W$1&amp;$Y2570),"N")</f>
        <v>E</v>
      </c>
      <c r="X2570" s="4">
        <f ca="1">COUNTIF(W:W,W2570)</f>
        <v>292</v>
      </c>
      <c r="Y2570" s="4">
        <f>MATCH(T2570,Coding!J:J,0)</f>
        <v>10</v>
      </c>
      <c r="Z2570" s="4" t="str" cm="1">
        <f t="array" aca="1" ref="Z2570" ca="1">_xlfn.IFNA(INDIRECT($Y$1&amp;"!"&amp;Z$1&amp;$Y2570),-1)</f>
        <v>E</v>
      </c>
      <c r="AA2570" s="4" cm="1">
        <f t="array" aca="1" ref="AA2570" ca="1">_xlfn.IFNA(INDIRECT($Y$1&amp;"!"&amp;AA$1&amp;$Y2570),-1)</f>
        <v>0</v>
      </c>
      <c r="AB2570" s="4" cm="1">
        <f t="array" aca="1" ref="AB2570" ca="1">_xlfn.IFNA(INDIRECT($Y$1&amp;"!"&amp;AB$1&amp;$Y2570),-1)</f>
        <v>0</v>
      </c>
      <c r="AC2570" s="4" cm="1">
        <f t="array" aca="1" ref="AC2570" ca="1">_xlfn.IFNA(INDIRECT($Y$1&amp;"!"&amp;AC$1&amp;$Y2570),-1)</f>
        <v>1</v>
      </c>
      <c r="AD2570" s="4" cm="1">
        <f t="array" aca="1" ref="AD2570" ca="1">_xlfn.IFNA(INDIRECT($Y$1&amp;"!"&amp;AD$1&amp;$Y2570),-1)</f>
        <v>0</v>
      </c>
      <c r="AE2570" s="4" cm="1">
        <f t="array" aca="1" ref="AE2570" ca="1">_xlfn.IFNA(INDIRECT($Y$1&amp;"!"&amp;AE$1&amp;$Y2570),-1)</f>
        <v>1</v>
      </c>
      <c r="AF2570" s="4" t="str">
        <f ca="1">_xlfn.CONCAT(W2570, "-",V2570)</f>
        <v>E-C</v>
      </c>
      <c r="AG2570" s="4" t="str">
        <f>TEXT(ROW()-2, "0000")</f>
        <v>2568</v>
      </c>
      <c r="AH2570" s="4" t="str">
        <f>IF(TRIM(CLEAN(A2570))="m", "male", IF(TRIM(CLEAN(A2570))="f","female", "missing"))</f>
        <v>female</v>
      </c>
      <c r="AI2570" s="4">
        <f>C2570</f>
        <v>84.1</v>
      </c>
      <c r="AJ2570" s="4">
        <f>O2570</f>
        <v>61</v>
      </c>
      <c r="AK2570" s="4">
        <f>P2570</f>
        <v>77</v>
      </c>
      <c r="AL2570" s="4">
        <f>IF(AI2570&lt;60, 0, IF(AI2570&lt;70,2, IF(AI2570&lt;80, 3, IF(AI2570&lt;90,4, IF(AI2570&lt;=100, 5, "?")))))</f>
        <v>4</v>
      </c>
      <c r="AM2570" s="4">
        <f>IF(AJ2570&lt;60, 0, IF(AJ2570&lt;70,2, IF(AJ2570&lt;80, 3, IF(AJ2570&lt;90,4, IF(AJ2570&lt;=100, 5, "?")))))</f>
        <v>2</v>
      </c>
      <c r="AN2570" s="4">
        <f>IF(AK2570&lt;60, 0, IF(AK2570&lt;70,2, IF(AK2570&lt;80, 3, IF(AK2570&lt;90,4, IF(AK2570&lt;=100, 5, "?")))))</f>
        <v>3</v>
      </c>
      <c r="AO2570" s="4">
        <f ca="1">AA2570</f>
        <v>0</v>
      </c>
      <c r="AP2570" s="4">
        <f ca="1">AB2570</f>
        <v>0</v>
      </c>
      <c r="AQ2570" s="4">
        <f ca="1">AC2570</f>
        <v>1</v>
      </c>
      <c r="AR2570" s="4">
        <f ca="1">AD2570</f>
        <v>0</v>
      </c>
      <c r="AS2570" s="4">
        <f ca="1">AE2570</f>
        <v>1</v>
      </c>
      <c r="AT2570" s="4" t="str">
        <f ca="1">Z2570</f>
        <v>E</v>
      </c>
      <c r="AU2570" s="4">
        <f>E2570</f>
        <v>70.900000000000006</v>
      </c>
      <c r="AV2570" s="4">
        <f>IF(AU2570&lt;60, 0, IF(AU2570&lt;70,2, IF(AU2570&lt;80, 3, IF(AU2570&lt;90,4, IF(AU2570&lt;=100, 5, "?")))))</f>
        <v>3</v>
      </c>
    </row>
    <row r="2571" spans="1:48" hidden="1" x14ac:dyDescent="0.2">
      <c r="A2571" s="2" t="s">
        <v>13</v>
      </c>
      <c r="B2571" s="3" t="s">
        <v>28</v>
      </c>
      <c r="C2571" s="3">
        <v>86.1</v>
      </c>
      <c r="D2571" s="3" t="s">
        <v>28</v>
      </c>
      <c r="E2571" s="3">
        <v>68.900000000000006</v>
      </c>
      <c r="F2571" s="3">
        <v>3</v>
      </c>
      <c r="G2571" s="3">
        <v>62</v>
      </c>
      <c r="H2571" s="3">
        <v>63</v>
      </c>
      <c r="I2571" s="3">
        <v>84</v>
      </c>
      <c r="J2571" s="3">
        <v>66</v>
      </c>
      <c r="K2571" s="3">
        <v>60</v>
      </c>
      <c r="L2571" s="3"/>
      <c r="M2571" s="3">
        <v>76</v>
      </c>
      <c r="N2571" s="3"/>
      <c r="O2571" s="4">
        <f>MAX(G2571:H2571)</f>
        <v>63</v>
      </c>
      <c r="P2571" s="4">
        <f>MAX(I2571:J2571)</f>
        <v>84</v>
      </c>
      <c r="Q2571" s="4">
        <f>ABS(O2571-C2571)</f>
        <v>23.099999999999994</v>
      </c>
      <c r="R2571" s="4">
        <f>ABS(P2571-C2571)</f>
        <v>2.0999999999999943</v>
      </c>
      <c r="S2571" s="4" t="b">
        <f ca="1">OR(O2571=0,P2571=0,Q2571&gt;$Q$1,R2571&gt;$R$1,W2571="N", V2571=2)</f>
        <v>1</v>
      </c>
      <c r="T2571" s="4" t="str">
        <f>TRIM(CLEAN(D2571))</f>
        <v>برنامج بكالوريوس الهندسة الميكانيكية</v>
      </c>
      <c r="U2571" s="4">
        <f>COUNTIF(T:T,T2571)</f>
        <v>292</v>
      </c>
      <c r="V2571" s="4" t="str">
        <f>IF(E2571&lt;60, "F", IF(E2571&lt;70,"D", IF(E2571&lt;80, "C", IF(E2571&lt;90,"B", IF(E2571&lt;=100, "A", "?")))))</f>
        <v>D</v>
      </c>
      <c r="W2571" s="4" t="str" cm="1">
        <f t="array" aca="1" ref="W2571" ca="1">_xlfn.IFNA(INDIRECT($Y$1&amp;"!"&amp;W$1&amp;$Y2571),"N")</f>
        <v>E</v>
      </c>
      <c r="X2571" s="4">
        <f ca="1">COUNTIF(W:W,W2571)</f>
        <v>292</v>
      </c>
      <c r="Y2571" s="4">
        <f>MATCH(T2571,Coding!J:J,0)</f>
        <v>10</v>
      </c>
      <c r="Z2571" s="4" t="str" cm="1">
        <f t="array" aca="1" ref="Z2571" ca="1">_xlfn.IFNA(INDIRECT($Y$1&amp;"!"&amp;Z$1&amp;$Y2571),-1)</f>
        <v>E</v>
      </c>
      <c r="AA2571" s="4" cm="1">
        <f t="array" aca="1" ref="AA2571" ca="1">_xlfn.IFNA(INDIRECT($Y$1&amp;"!"&amp;AA$1&amp;$Y2571),-1)</f>
        <v>0</v>
      </c>
      <c r="AB2571" s="4" cm="1">
        <f t="array" aca="1" ref="AB2571" ca="1">_xlfn.IFNA(INDIRECT($Y$1&amp;"!"&amp;AB$1&amp;$Y2571),-1)</f>
        <v>0</v>
      </c>
      <c r="AC2571" s="4" cm="1">
        <f t="array" aca="1" ref="AC2571" ca="1">_xlfn.IFNA(INDIRECT($Y$1&amp;"!"&amp;AC$1&amp;$Y2571),-1)</f>
        <v>1</v>
      </c>
      <c r="AD2571" s="4" cm="1">
        <f t="array" aca="1" ref="AD2571" ca="1">_xlfn.IFNA(INDIRECT($Y$1&amp;"!"&amp;AD$1&amp;$Y2571),-1)</f>
        <v>0</v>
      </c>
      <c r="AE2571" s="4" cm="1">
        <f t="array" aca="1" ref="AE2571" ca="1">_xlfn.IFNA(INDIRECT($Y$1&amp;"!"&amp;AE$1&amp;$Y2571),-1)</f>
        <v>1</v>
      </c>
      <c r="AF2571" s="4" t="str">
        <f ca="1">_xlfn.CONCAT(W2571, "-",V2571)</f>
        <v>E-D</v>
      </c>
      <c r="AG2571" s="4" t="str">
        <f>TEXT(ROW()-2, "0000")</f>
        <v>2569</v>
      </c>
      <c r="AH2571" s="4" t="str">
        <f>IF(TRIM(CLEAN(A2571))="m", "male", IF(TRIM(CLEAN(A2571))="f","female", "missing"))</f>
        <v>male</v>
      </c>
      <c r="AI2571" s="4">
        <f>C2571</f>
        <v>86.1</v>
      </c>
      <c r="AJ2571" s="4">
        <f>O2571</f>
        <v>63</v>
      </c>
      <c r="AK2571" s="4">
        <f>P2571</f>
        <v>84</v>
      </c>
      <c r="AL2571" s="4">
        <f>IF(AI2571&lt;60, 0, IF(AI2571&lt;70,2, IF(AI2571&lt;80, 3, IF(AI2571&lt;90,4, IF(AI2571&lt;=100, 5, "?")))))</f>
        <v>4</v>
      </c>
      <c r="AM2571" s="4">
        <f>IF(AJ2571&lt;60, 0, IF(AJ2571&lt;70,2, IF(AJ2571&lt;80, 3, IF(AJ2571&lt;90,4, IF(AJ2571&lt;=100, 5, "?")))))</f>
        <v>2</v>
      </c>
      <c r="AN2571" s="4">
        <f>IF(AK2571&lt;60, 0, IF(AK2571&lt;70,2, IF(AK2571&lt;80, 3, IF(AK2571&lt;90,4, IF(AK2571&lt;=100, 5, "?")))))</f>
        <v>4</v>
      </c>
      <c r="AO2571" s="4">
        <f ca="1">AA2571</f>
        <v>0</v>
      </c>
      <c r="AP2571" s="4">
        <f ca="1">AB2571</f>
        <v>0</v>
      </c>
      <c r="AQ2571" s="4">
        <f ca="1">AC2571</f>
        <v>1</v>
      </c>
      <c r="AR2571" s="4">
        <f ca="1">AD2571</f>
        <v>0</v>
      </c>
      <c r="AS2571" s="4">
        <f ca="1">AE2571</f>
        <v>1</v>
      </c>
      <c r="AT2571" s="4" t="str">
        <f ca="1">Z2571</f>
        <v>E</v>
      </c>
      <c r="AU2571" s="4">
        <f>E2571</f>
        <v>68.900000000000006</v>
      </c>
      <c r="AV2571" s="4">
        <f>IF(AU2571&lt;60, 0, IF(AU2571&lt;70,2, IF(AU2571&lt;80, 3, IF(AU2571&lt;90,4, IF(AU2571&lt;=100, 5, "?")))))</f>
        <v>2</v>
      </c>
    </row>
    <row r="2572" spans="1:48" hidden="1" x14ac:dyDescent="0.2">
      <c r="A2572" s="2" t="s">
        <v>13</v>
      </c>
      <c r="B2572" s="3" t="s">
        <v>37</v>
      </c>
      <c r="C2572" s="3">
        <v>94.1</v>
      </c>
      <c r="D2572" s="3" t="s">
        <v>28</v>
      </c>
      <c r="E2572" s="3">
        <v>72.3</v>
      </c>
      <c r="F2572" s="3">
        <v>1</v>
      </c>
      <c r="G2572" s="3">
        <v>60</v>
      </c>
      <c r="H2572" s="3">
        <v>71</v>
      </c>
      <c r="I2572" s="3">
        <v>75</v>
      </c>
      <c r="J2572" s="3">
        <v>87</v>
      </c>
      <c r="K2572" s="3">
        <v>80</v>
      </c>
      <c r="L2572" s="3"/>
      <c r="M2572" s="3">
        <v>67</v>
      </c>
      <c r="N2572" s="3"/>
      <c r="O2572" s="4">
        <f>MAX(G2572:H2572)</f>
        <v>71</v>
      </c>
      <c r="P2572" s="4">
        <f>MAX(I2572:J2572)</f>
        <v>87</v>
      </c>
      <c r="Q2572" s="4">
        <f>ABS(O2572-C2572)</f>
        <v>23.099999999999994</v>
      </c>
      <c r="R2572" s="4">
        <f>ABS(P2572-C2572)</f>
        <v>7.0999999999999943</v>
      </c>
      <c r="S2572" s="4" t="b">
        <f ca="1">OR(O2572=0,P2572=0,Q2572&gt;$Q$1,R2572&gt;$R$1,W2572="N", V2572=2)</f>
        <v>1</v>
      </c>
      <c r="T2572" s="4" t="str">
        <f>TRIM(CLEAN(D2572))</f>
        <v>برنامج بكالوريوس الهندسة الميكانيكية</v>
      </c>
      <c r="U2572" s="4">
        <f>COUNTIF(T:T,T2572)</f>
        <v>292</v>
      </c>
      <c r="V2572" s="4" t="str">
        <f>IF(E2572&lt;60, "F", IF(E2572&lt;70,"D", IF(E2572&lt;80, "C", IF(E2572&lt;90,"B", IF(E2572&lt;=100, "A", "?")))))</f>
        <v>C</v>
      </c>
      <c r="W2572" s="4" t="str" cm="1">
        <f t="array" aca="1" ref="W2572" ca="1">_xlfn.IFNA(INDIRECT($Y$1&amp;"!"&amp;W$1&amp;$Y2572),"N")</f>
        <v>E</v>
      </c>
      <c r="X2572" s="4">
        <f ca="1">COUNTIF(W:W,W2572)</f>
        <v>292</v>
      </c>
      <c r="Y2572" s="4">
        <f>MATCH(T2572,Coding!J:J,0)</f>
        <v>10</v>
      </c>
      <c r="Z2572" s="4" t="str" cm="1">
        <f t="array" aca="1" ref="Z2572" ca="1">_xlfn.IFNA(INDIRECT($Y$1&amp;"!"&amp;Z$1&amp;$Y2572),-1)</f>
        <v>E</v>
      </c>
      <c r="AA2572" s="4" cm="1">
        <f t="array" aca="1" ref="AA2572" ca="1">_xlfn.IFNA(INDIRECT($Y$1&amp;"!"&amp;AA$1&amp;$Y2572),-1)</f>
        <v>0</v>
      </c>
      <c r="AB2572" s="4" cm="1">
        <f t="array" aca="1" ref="AB2572" ca="1">_xlfn.IFNA(INDIRECT($Y$1&amp;"!"&amp;AB$1&amp;$Y2572),-1)</f>
        <v>0</v>
      </c>
      <c r="AC2572" s="4" cm="1">
        <f t="array" aca="1" ref="AC2572" ca="1">_xlfn.IFNA(INDIRECT($Y$1&amp;"!"&amp;AC$1&amp;$Y2572),-1)</f>
        <v>1</v>
      </c>
      <c r="AD2572" s="4" cm="1">
        <f t="array" aca="1" ref="AD2572" ca="1">_xlfn.IFNA(INDIRECT($Y$1&amp;"!"&amp;AD$1&amp;$Y2572),-1)</f>
        <v>0</v>
      </c>
      <c r="AE2572" s="4" cm="1">
        <f t="array" aca="1" ref="AE2572" ca="1">_xlfn.IFNA(INDIRECT($Y$1&amp;"!"&amp;AE$1&amp;$Y2572),-1)</f>
        <v>1</v>
      </c>
      <c r="AF2572" s="4" t="str">
        <f ca="1">_xlfn.CONCAT(W2572, "-",V2572)</f>
        <v>E-C</v>
      </c>
      <c r="AG2572" s="4" t="str">
        <f>TEXT(ROW()-2, "0000")</f>
        <v>2570</v>
      </c>
      <c r="AH2572" s="4" t="str">
        <f>IF(TRIM(CLEAN(A2572))="m", "male", IF(TRIM(CLEAN(A2572))="f","female", "missing"))</f>
        <v>male</v>
      </c>
      <c r="AI2572" s="4">
        <f>C2572</f>
        <v>94.1</v>
      </c>
      <c r="AJ2572" s="4">
        <f>O2572</f>
        <v>71</v>
      </c>
      <c r="AK2572" s="4">
        <f>P2572</f>
        <v>87</v>
      </c>
      <c r="AL2572" s="4">
        <f>IF(AI2572&lt;60, 0, IF(AI2572&lt;70,2, IF(AI2572&lt;80, 3, IF(AI2572&lt;90,4, IF(AI2572&lt;=100, 5, "?")))))</f>
        <v>5</v>
      </c>
      <c r="AM2572" s="4">
        <f>IF(AJ2572&lt;60, 0, IF(AJ2572&lt;70,2, IF(AJ2572&lt;80, 3, IF(AJ2572&lt;90,4, IF(AJ2572&lt;=100, 5, "?")))))</f>
        <v>3</v>
      </c>
      <c r="AN2572" s="4">
        <f>IF(AK2572&lt;60, 0, IF(AK2572&lt;70,2, IF(AK2572&lt;80, 3, IF(AK2572&lt;90,4, IF(AK2572&lt;=100, 5, "?")))))</f>
        <v>4</v>
      </c>
      <c r="AO2572" s="4">
        <f ca="1">AA2572</f>
        <v>0</v>
      </c>
      <c r="AP2572" s="4">
        <f ca="1">AB2572</f>
        <v>0</v>
      </c>
      <c r="AQ2572" s="4">
        <f ca="1">AC2572</f>
        <v>1</v>
      </c>
      <c r="AR2572" s="4">
        <f ca="1">AD2572</f>
        <v>0</v>
      </c>
      <c r="AS2572" s="4">
        <f ca="1">AE2572</f>
        <v>1</v>
      </c>
      <c r="AT2572" s="4" t="str">
        <f ca="1">Z2572</f>
        <v>E</v>
      </c>
      <c r="AU2572" s="4">
        <f>E2572</f>
        <v>72.3</v>
      </c>
      <c r="AV2572" s="4">
        <f>IF(AU2572&lt;60, 0, IF(AU2572&lt;70,2, IF(AU2572&lt;80, 3, IF(AU2572&lt;90,4, IF(AU2572&lt;=100, 5, "?")))))</f>
        <v>3</v>
      </c>
    </row>
    <row r="2573" spans="1:48" hidden="1" x14ac:dyDescent="0.2">
      <c r="A2573" s="2" t="s">
        <v>13</v>
      </c>
      <c r="B2573" s="3" t="s">
        <v>14</v>
      </c>
      <c r="C2573" s="3">
        <v>83.1</v>
      </c>
      <c r="D2573" s="3" t="s">
        <v>14</v>
      </c>
      <c r="E2573" s="3">
        <v>70.2</v>
      </c>
      <c r="F2573" s="3">
        <v>1</v>
      </c>
      <c r="G2573" s="3">
        <v>60</v>
      </c>
      <c r="H2573" s="3">
        <v>60</v>
      </c>
      <c r="I2573" s="3">
        <v>81</v>
      </c>
      <c r="J2573" s="3">
        <v>67</v>
      </c>
      <c r="K2573" s="3">
        <v>60</v>
      </c>
      <c r="L2573" s="3"/>
      <c r="M2573" s="3">
        <v>60</v>
      </c>
      <c r="N2573" s="3"/>
      <c r="O2573" s="4">
        <f>MAX(G2573:H2573)</f>
        <v>60</v>
      </c>
      <c r="P2573" s="4">
        <f>MAX(I2573:J2573)</f>
        <v>81</v>
      </c>
      <c r="Q2573" s="4">
        <f>ABS(O2573-C2573)</f>
        <v>23.099999999999994</v>
      </c>
      <c r="R2573" s="4">
        <f>ABS(P2573-C2573)</f>
        <v>2.0999999999999943</v>
      </c>
      <c r="S2573" s="4" t="b">
        <f ca="1">OR(O2573=0,P2573=0,Q2573&gt;$Q$1,R2573&gt;$R$1,W2573="N", V2573=2)</f>
        <v>1</v>
      </c>
      <c r="T2573" s="4" t="str">
        <f>TRIM(CLEAN(D2573))</f>
        <v>برنامج بكالوريوس الهندسة الكهربائية</v>
      </c>
      <c r="U2573" s="4">
        <f>COUNTIF(T:T,T2573)</f>
        <v>420</v>
      </c>
      <c r="V2573" s="4" t="str">
        <f>IF(E2573&lt;60, "F", IF(E2573&lt;70,"D", IF(E2573&lt;80, "C", IF(E2573&lt;90,"B", IF(E2573&lt;=100, "A", "?")))))</f>
        <v>C</v>
      </c>
      <c r="W2573" s="4" t="str" cm="1">
        <f t="array" aca="1" ref="W2573" ca="1">_xlfn.IFNA(INDIRECT($Y$1&amp;"!"&amp;W$1&amp;$Y2573),"N")</f>
        <v>F</v>
      </c>
      <c r="X2573" s="4">
        <f ca="1">COUNTIF(W:W,W2573)</f>
        <v>420</v>
      </c>
      <c r="Y2573" s="4">
        <f>MATCH(T2573,Coding!J:J,0)</f>
        <v>11</v>
      </c>
      <c r="Z2573" s="4" t="str" cm="1">
        <f t="array" aca="1" ref="Z2573" ca="1">_xlfn.IFNA(INDIRECT($Y$1&amp;"!"&amp;Z$1&amp;$Y2573),-1)</f>
        <v>F</v>
      </c>
      <c r="AA2573" s="4" cm="1">
        <f t="array" aca="1" ref="AA2573" ca="1">_xlfn.IFNA(INDIRECT($Y$1&amp;"!"&amp;AA$1&amp;$Y2573),-1)</f>
        <v>0</v>
      </c>
      <c r="AB2573" s="4" cm="1">
        <f t="array" aca="1" ref="AB2573" ca="1">_xlfn.IFNA(INDIRECT($Y$1&amp;"!"&amp;AB$1&amp;$Y2573),-1)</f>
        <v>1</v>
      </c>
      <c r="AC2573" s="4" cm="1">
        <f t="array" aca="1" ref="AC2573" ca="1">_xlfn.IFNA(INDIRECT($Y$1&amp;"!"&amp;AC$1&amp;$Y2573),-1)</f>
        <v>0</v>
      </c>
      <c r="AD2573" s="4" cm="1">
        <f t="array" aca="1" ref="AD2573" ca="1">_xlfn.IFNA(INDIRECT($Y$1&amp;"!"&amp;AD$1&amp;$Y2573),-1)</f>
        <v>1</v>
      </c>
      <c r="AE2573" s="4" cm="1">
        <f t="array" aca="1" ref="AE2573" ca="1">_xlfn.IFNA(INDIRECT($Y$1&amp;"!"&amp;AE$1&amp;$Y2573),-1)</f>
        <v>0</v>
      </c>
      <c r="AF2573" s="4" t="str">
        <f ca="1">_xlfn.CONCAT(W2573, "-",V2573)</f>
        <v>F-C</v>
      </c>
      <c r="AG2573" s="4" t="str">
        <f>TEXT(ROW()-2, "0000")</f>
        <v>2571</v>
      </c>
      <c r="AH2573" s="4" t="str">
        <f>IF(TRIM(CLEAN(A2573))="m", "male", IF(TRIM(CLEAN(A2573))="f","female", "missing"))</f>
        <v>male</v>
      </c>
      <c r="AI2573" s="4">
        <f>C2573</f>
        <v>83.1</v>
      </c>
      <c r="AJ2573" s="4">
        <f>O2573</f>
        <v>60</v>
      </c>
      <c r="AK2573" s="4">
        <f>P2573</f>
        <v>81</v>
      </c>
      <c r="AL2573" s="4">
        <f>IF(AI2573&lt;60, 0, IF(AI2573&lt;70,2, IF(AI2573&lt;80, 3, IF(AI2573&lt;90,4, IF(AI2573&lt;=100, 5, "?")))))</f>
        <v>4</v>
      </c>
      <c r="AM2573" s="4">
        <f>IF(AJ2573&lt;60, 0, IF(AJ2573&lt;70,2, IF(AJ2573&lt;80, 3, IF(AJ2573&lt;90,4, IF(AJ2573&lt;=100, 5, "?")))))</f>
        <v>2</v>
      </c>
      <c r="AN2573" s="4">
        <f>IF(AK2573&lt;60, 0, IF(AK2573&lt;70,2, IF(AK2573&lt;80, 3, IF(AK2573&lt;90,4, IF(AK2573&lt;=100, 5, "?")))))</f>
        <v>4</v>
      </c>
      <c r="AO2573" s="4">
        <f ca="1">AA2573</f>
        <v>0</v>
      </c>
      <c r="AP2573" s="4">
        <f ca="1">AB2573</f>
        <v>1</v>
      </c>
      <c r="AQ2573" s="4">
        <f ca="1">AC2573</f>
        <v>0</v>
      </c>
      <c r="AR2573" s="4">
        <f ca="1">AD2573</f>
        <v>1</v>
      </c>
      <c r="AS2573" s="4">
        <f ca="1">AE2573</f>
        <v>0</v>
      </c>
      <c r="AT2573" s="4" t="str">
        <f ca="1">Z2573</f>
        <v>F</v>
      </c>
      <c r="AU2573" s="4">
        <f>E2573</f>
        <v>70.2</v>
      </c>
      <c r="AV2573" s="4">
        <f>IF(AU2573&lt;60, 0, IF(AU2573&lt;70,2, IF(AU2573&lt;80, 3, IF(AU2573&lt;90,4, IF(AU2573&lt;=100, 5, "?")))))</f>
        <v>3</v>
      </c>
    </row>
    <row r="2574" spans="1:48" hidden="1" x14ac:dyDescent="0.2">
      <c r="A2574" s="2" t="s">
        <v>13</v>
      </c>
      <c r="B2574" s="3" t="s">
        <v>27</v>
      </c>
      <c r="C2574" s="3">
        <v>93.1</v>
      </c>
      <c r="D2574" s="3" t="s">
        <v>27</v>
      </c>
      <c r="E2574" s="3">
        <v>70.599999999999994</v>
      </c>
      <c r="F2574" s="3">
        <v>1</v>
      </c>
      <c r="G2574" s="3">
        <v>70</v>
      </c>
      <c r="H2574" s="3">
        <v>0</v>
      </c>
      <c r="I2574" s="3">
        <v>80</v>
      </c>
      <c r="J2574" s="3">
        <v>70</v>
      </c>
      <c r="K2574" s="3"/>
      <c r="L2574" s="3"/>
      <c r="M2574" s="3">
        <v>77</v>
      </c>
      <c r="N2574" s="3"/>
      <c r="O2574" s="4">
        <f>MAX(G2574:H2574)</f>
        <v>70</v>
      </c>
      <c r="P2574" s="4">
        <f>MAX(I2574:J2574)</f>
        <v>80</v>
      </c>
      <c r="Q2574" s="4">
        <f>ABS(O2574-C2574)</f>
        <v>23.099999999999994</v>
      </c>
      <c r="R2574" s="4">
        <f>ABS(P2574-C2574)</f>
        <v>13.099999999999994</v>
      </c>
      <c r="S2574" s="4" t="b">
        <f ca="1">OR(O2574=0,P2574=0,Q2574&gt;$Q$1,R2574&gt;$R$1,W2574="N", V2574=2)</f>
        <v>1</v>
      </c>
      <c r="T2574" s="4" t="str">
        <f>TRIM(CLEAN(D2574))</f>
        <v>برنامج بكالوريوس الهندسة المعمارية</v>
      </c>
      <c r="U2574" s="4">
        <f>COUNTIF(T:T,T2574)</f>
        <v>391</v>
      </c>
      <c r="V2574" s="4" t="str">
        <f>IF(E2574&lt;60, "F", IF(E2574&lt;70,"D", IF(E2574&lt;80, "C", IF(E2574&lt;90,"B", IF(E2574&lt;=100, "A", "?")))))</f>
        <v>C</v>
      </c>
      <c r="W2574" s="4" t="str" cm="1">
        <f t="array" aca="1" ref="W2574" ca="1">_xlfn.IFNA(INDIRECT($Y$1&amp;"!"&amp;W$1&amp;$Y2574),"N")</f>
        <v>G</v>
      </c>
      <c r="X2574" s="4">
        <f ca="1">COUNTIF(W:W,W2574)</f>
        <v>391</v>
      </c>
      <c r="Y2574" s="4">
        <f>MATCH(T2574,Coding!J:J,0)</f>
        <v>12</v>
      </c>
      <c r="Z2574" s="4" t="str" cm="1">
        <f t="array" aca="1" ref="Z2574" ca="1">_xlfn.IFNA(INDIRECT($Y$1&amp;"!"&amp;Z$1&amp;$Y2574),-1)</f>
        <v>G</v>
      </c>
      <c r="AA2574" s="4" cm="1">
        <f t="array" aca="1" ref="AA2574" ca="1">_xlfn.IFNA(INDIRECT($Y$1&amp;"!"&amp;AA$1&amp;$Y2574),-1)</f>
        <v>1</v>
      </c>
      <c r="AB2574" s="4" cm="1">
        <f t="array" aca="1" ref="AB2574" ca="1">_xlfn.IFNA(INDIRECT($Y$1&amp;"!"&amp;AB$1&amp;$Y2574),-1)</f>
        <v>1</v>
      </c>
      <c r="AC2574" s="4" cm="1">
        <f t="array" aca="1" ref="AC2574" ca="1">_xlfn.IFNA(INDIRECT($Y$1&amp;"!"&amp;AC$1&amp;$Y2574),-1)</f>
        <v>1</v>
      </c>
      <c r="AD2574" s="4" cm="1">
        <f t="array" aca="1" ref="AD2574" ca="1">_xlfn.IFNA(INDIRECT($Y$1&amp;"!"&amp;AD$1&amp;$Y2574),-1)</f>
        <v>0</v>
      </c>
      <c r="AE2574" s="4" cm="1">
        <f t="array" aca="1" ref="AE2574" ca="1">_xlfn.IFNA(INDIRECT($Y$1&amp;"!"&amp;AE$1&amp;$Y2574),-1)</f>
        <v>0</v>
      </c>
      <c r="AF2574" s="4" t="str">
        <f ca="1">_xlfn.CONCAT(W2574, "-",V2574)</f>
        <v>G-C</v>
      </c>
      <c r="AG2574" s="4" t="str">
        <f>TEXT(ROW()-2, "0000")</f>
        <v>2572</v>
      </c>
      <c r="AH2574" s="4" t="str">
        <f>IF(TRIM(CLEAN(A2574))="m", "male", IF(TRIM(CLEAN(A2574))="f","female", "missing"))</f>
        <v>male</v>
      </c>
      <c r="AI2574" s="4">
        <f>C2574</f>
        <v>93.1</v>
      </c>
      <c r="AJ2574" s="4">
        <f>O2574</f>
        <v>70</v>
      </c>
      <c r="AK2574" s="4">
        <f>P2574</f>
        <v>80</v>
      </c>
      <c r="AL2574" s="4">
        <f>IF(AI2574&lt;60, 0, IF(AI2574&lt;70,2, IF(AI2574&lt;80, 3, IF(AI2574&lt;90,4, IF(AI2574&lt;=100, 5, "?")))))</f>
        <v>5</v>
      </c>
      <c r="AM2574" s="4">
        <f>IF(AJ2574&lt;60, 0, IF(AJ2574&lt;70,2, IF(AJ2574&lt;80, 3, IF(AJ2574&lt;90,4, IF(AJ2574&lt;=100, 5, "?")))))</f>
        <v>3</v>
      </c>
      <c r="AN2574" s="4">
        <f>IF(AK2574&lt;60, 0, IF(AK2574&lt;70,2, IF(AK2574&lt;80, 3, IF(AK2574&lt;90,4, IF(AK2574&lt;=100, 5, "?")))))</f>
        <v>4</v>
      </c>
      <c r="AO2574" s="4">
        <f ca="1">AA2574</f>
        <v>1</v>
      </c>
      <c r="AP2574" s="4">
        <f ca="1">AB2574</f>
        <v>1</v>
      </c>
      <c r="AQ2574" s="4">
        <f ca="1">AC2574</f>
        <v>1</v>
      </c>
      <c r="AR2574" s="4">
        <f ca="1">AD2574</f>
        <v>0</v>
      </c>
      <c r="AS2574" s="4">
        <f ca="1">AE2574</f>
        <v>0</v>
      </c>
      <c r="AT2574" s="4" t="str">
        <f ca="1">Z2574</f>
        <v>G</v>
      </c>
      <c r="AU2574" s="4">
        <f>E2574</f>
        <v>70.599999999999994</v>
      </c>
      <c r="AV2574" s="4">
        <f>IF(AU2574&lt;60, 0, IF(AU2574&lt;70,2, IF(AU2574&lt;80, 3, IF(AU2574&lt;90,4, IF(AU2574&lt;=100, 5, "?")))))</f>
        <v>3</v>
      </c>
    </row>
    <row r="2575" spans="1:48" hidden="1" x14ac:dyDescent="0.2">
      <c r="A2575" s="2" t="s">
        <v>13</v>
      </c>
      <c r="B2575" s="3" t="s">
        <v>37</v>
      </c>
      <c r="C2575" s="3">
        <v>88</v>
      </c>
      <c r="D2575" s="3" t="s">
        <v>37</v>
      </c>
      <c r="E2575" s="3">
        <v>61.2</v>
      </c>
      <c r="F2575" s="3">
        <v>2</v>
      </c>
      <c r="G2575" s="3">
        <v>65</v>
      </c>
      <c r="H2575" s="3"/>
      <c r="I2575" s="3">
        <v>61</v>
      </c>
      <c r="J2575" s="3">
        <v>60</v>
      </c>
      <c r="K2575" s="3"/>
      <c r="L2575" s="3"/>
      <c r="M2575" s="3">
        <v>55</v>
      </c>
      <c r="N2575" s="3"/>
      <c r="O2575" s="4">
        <f>MAX(G2575:H2575)</f>
        <v>65</v>
      </c>
      <c r="P2575" s="4">
        <f>MAX(I2575:J2575)</f>
        <v>61</v>
      </c>
      <c r="Q2575" s="4">
        <f>ABS(O2575-C2575)</f>
        <v>23</v>
      </c>
      <c r="R2575" s="4">
        <f>ABS(P2575-C2575)</f>
        <v>27</v>
      </c>
      <c r="S2575" s="4" t="b">
        <f ca="1">OR(O2575=0,P2575=0,Q2575&gt;$Q$1,R2575&gt;$R$1,W2575="N", V2575=2)</f>
        <v>1</v>
      </c>
      <c r="T2575" s="4" t="str">
        <f>TRIM(CLEAN(D2575))</f>
        <v>كلية الهندسة والتكنولوجيا</v>
      </c>
      <c r="U2575" s="4">
        <f>COUNTIF(T:T,T2575)</f>
        <v>173</v>
      </c>
      <c r="V2575" s="4" t="str">
        <f>IF(E2575&lt;60, "F", IF(E2575&lt;70,"D", IF(E2575&lt;80, "C", IF(E2575&lt;90,"B", IF(E2575&lt;=100, "A", "?")))))</f>
        <v>D</v>
      </c>
      <c r="W2575" s="4" t="str" cm="1">
        <f t="array" aca="1" ref="W2575" ca="1">_xlfn.IFNA(INDIRECT($Y$1&amp;"!"&amp;W$1&amp;$Y2575),"N")</f>
        <v>A</v>
      </c>
      <c r="X2575" s="4">
        <f ca="1">COUNTIF(W:W,W2575)</f>
        <v>861</v>
      </c>
      <c r="Y2575" s="4">
        <f>MATCH(T2575,Coding!J:J,0)</f>
        <v>4</v>
      </c>
      <c r="Z2575" s="4" t="str" cm="1">
        <f t="array" aca="1" ref="Z2575" ca="1">_xlfn.IFNA(INDIRECT($Y$1&amp;"!"&amp;Z$1&amp;$Y2575),-1)</f>
        <v>A</v>
      </c>
      <c r="AA2575" s="4" cm="1">
        <f t="array" aca="1" ref="AA2575" ca="1">_xlfn.IFNA(INDIRECT($Y$1&amp;"!"&amp;AA$1&amp;$Y2575),-1)</f>
        <v>0</v>
      </c>
      <c r="AB2575" s="4" cm="1">
        <f t="array" aca="1" ref="AB2575" ca="1">_xlfn.IFNA(INDIRECT($Y$1&amp;"!"&amp;AB$1&amp;$Y2575),-1)</f>
        <v>1</v>
      </c>
      <c r="AC2575" s="4" cm="1">
        <f t="array" aca="1" ref="AC2575" ca="1">_xlfn.IFNA(INDIRECT($Y$1&amp;"!"&amp;AC$1&amp;$Y2575),-1)</f>
        <v>1</v>
      </c>
      <c r="AD2575" s="4" cm="1">
        <f t="array" aca="1" ref="AD2575" ca="1">_xlfn.IFNA(INDIRECT($Y$1&amp;"!"&amp;AD$1&amp;$Y2575),-1)</f>
        <v>1</v>
      </c>
      <c r="AE2575" s="4" cm="1">
        <f t="array" aca="1" ref="AE2575" ca="1">_xlfn.IFNA(INDIRECT($Y$1&amp;"!"&amp;AE$1&amp;$Y2575),-1)</f>
        <v>0</v>
      </c>
      <c r="AF2575" s="4" t="str">
        <f ca="1">_xlfn.CONCAT(W2575, "-",V2575)</f>
        <v>A-D</v>
      </c>
      <c r="AG2575" s="4" t="str">
        <f>TEXT(ROW()-2, "0000")</f>
        <v>2573</v>
      </c>
      <c r="AH2575" s="4" t="str">
        <f>IF(TRIM(CLEAN(A2575))="m", "male", IF(TRIM(CLEAN(A2575))="f","female", "missing"))</f>
        <v>male</v>
      </c>
      <c r="AI2575" s="4">
        <f>C2575</f>
        <v>88</v>
      </c>
      <c r="AJ2575" s="4">
        <f>O2575</f>
        <v>65</v>
      </c>
      <c r="AK2575" s="4">
        <f>P2575</f>
        <v>61</v>
      </c>
      <c r="AL2575" s="4">
        <f>IF(AI2575&lt;60, 0, IF(AI2575&lt;70,2, IF(AI2575&lt;80, 3, IF(AI2575&lt;90,4, IF(AI2575&lt;=100, 5, "?")))))</f>
        <v>4</v>
      </c>
      <c r="AM2575" s="4">
        <f>IF(AJ2575&lt;60, 0, IF(AJ2575&lt;70,2, IF(AJ2575&lt;80, 3, IF(AJ2575&lt;90,4, IF(AJ2575&lt;=100, 5, "?")))))</f>
        <v>2</v>
      </c>
      <c r="AN2575" s="4">
        <f>IF(AK2575&lt;60, 0, IF(AK2575&lt;70,2, IF(AK2575&lt;80, 3, IF(AK2575&lt;90,4, IF(AK2575&lt;=100, 5, "?")))))</f>
        <v>2</v>
      </c>
      <c r="AO2575" s="4">
        <f ca="1">AA2575</f>
        <v>0</v>
      </c>
      <c r="AP2575" s="4">
        <f ca="1">AB2575</f>
        <v>1</v>
      </c>
      <c r="AQ2575" s="4">
        <f ca="1">AC2575</f>
        <v>1</v>
      </c>
      <c r="AR2575" s="4">
        <f ca="1">AD2575</f>
        <v>1</v>
      </c>
      <c r="AS2575" s="4">
        <f ca="1">AE2575</f>
        <v>0</v>
      </c>
      <c r="AT2575" s="4" t="str">
        <f ca="1">Z2575</f>
        <v>A</v>
      </c>
      <c r="AU2575" s="4">
        <f>E2575</f>
        <v>61.2</v>
      </c>
      <c r="AV2575" s="4">
        <f>IF(AU2575&lt;60, 0, IF(AU2575&lt;70,2, IF(AU2575&lt;80, 3, IF(AU2575&lt;90,4, IF(AU2575&lt;=100, 5, "?")))))</f>
        <v>2</v>
      </c>
    </row>
    <row r="2576" spans="1:48" hidden="1" x14ac:dyDescent="0.2">
      <c r="A2576" s="2" t="s">
        <v>13</v>
      </c>
      <c r="B2576" s="3" t="s">
        <v>36</v>
      </c>
      <c r="C2576" s="3">
        <v>96</v>
      </c>
      <c r="D2576" s="3" t="s">
        <v>36</v>
      </c>
      <c r="E2576" s="3">
        <v>75.7</v>
      </c>
      <c r="F2576" s="3">
        <v>1</v>
      </c>
      <c r="G2576" s="3">
        <v>73</v>
      </c>
      <c r="H2576" s="3">
        <v>60</v>
      </c>
      <c r="I2576" s="3">
        <v>71</v>
      </c>
      <c r="J2576" s="3">
        <v>66</v>
      </c>
      <c r="K2576" s="3"/>
      <c r="L2576" s="3"/>
      <c r="M2576" s="3">
        <v>62</v>
      </c>
      <c r="N2576" s="3"/>
      <c r="O2576" s="4">
        <f>MAX(G2576:H2576)</f>
        <v>73</v>
      </c>
      <c r="P2576" s="4">
        <f>MAX(I2576:J2576)</f>
        <v>71</v>
      </c>
      <c r="Q2576" s="4">
        <f>ABS(O2576-C2576)</f>
        <v>23</v>
      </c>
      <c r="R2576" s="4">
        <f>ABS(P2576-C2576)</f>
        <v>25</v>
      </c>
      <c r="S2576" s="4" t="b">
        <f ca="1">OR(O2576=0,P2576=0,Q2576&gt;$Q$1,R2576&gt;$R$1,W2576="N", V2576=2)</f>
        <v>1</v>
      </c>
      <c r="T2576" s="4" t="str">
        <f>TRIM(CLEAN(D2576))</f>
        <v>برنامج بكالوريوس هندسة أنظمة الحاسوب</v>
      </c>
      <c r="U2576" s="4">
        <f>COUNTIF(T:T,T2576)</f>
        <v>549</v>
      </c>
      <c r="V2576" s="4" t="str">
        <f>IF(E2576&lt;60, "F", IF(E2576&lt;70,"D", IF(E2576&lt;80, "C", IF(E2576&lt;90,"B", IF(E2576&lt;=100, "A", "?")))))</f>
        <v>C</v>
      </c>
      <c r="W2576" s="4" t="str" cm="1">
        <f t="array" aca="1" ref="W2576" ca="1">_xlfn.IFNA(INDIRECT($Y$1&amp;"!"&amp;W$1&amp;$Y2576),"N")</f>
        <v>A</v>
      </c>
      <c r="X2576" s="4">
        <f ca="1">COUNTIF(W:W,W2576)</f>
        <v>861</v>
      </c>
      <c r="Y2576" s="4">
        <f>MATCH(T2576,Coding!J:J,0)</f>
        <v>3</v>
      </c>
      <c r="Z2576" s="4" t="str" cm="1">
        <f t="array" aca="1" ref="Z2576" ca="1">_xlfn.IFNA(INDIRECT($Y$1&amp;"!"&amp;Z$1&amp;$Y2576),-1)</f>
        <v>A</v>
      </c>
      <c r="AA2576" s="4" cm="1">
        <f t="array" aca="1" ref="AA2576" ca="1">_xlfn.IFNA(INDIRECT($Y$1&amp;"!"&amp;AA$1&amp;$Y2576),-1)</f>
        <v>0</v>
      </c>
      <c r="AB2576" s="4" cm="1">
        <f t="array" aca="1" ref="AB2576" ca="1">_xlfn.IFNA(INDIRECT($Y$1&amp;"!"&amp;AB$1&amp;$Y2576),-1)</f>
        <v>1</v>
      </c>
      <c r="AC2576" s="4" cm="1">
        <f t="array" aca="1" ref="AC2576" ca="1">_xlfn.IFNA(INDIRECT($Y$1&amp;"!"&amp;AC$1&amp;$Y2576),-1)</f>
        <v>1</v>
      </c>
      <c r="AD2576" s="4" cm="1">
        <f t="array" aca="1" ref="AD2576" ca="1">_xlfn.IFNA(INDIRECT($Y$1&amp;"!"&amp;AD$1&amp;$Y2576),-1)</f>
        <v>1</v>
      </c>
      <c r="AE2576" s="4" cm="1">
        <f t="array" aca="1" ref="AE2576" ca="1">_xlfn.IFNA(INDIRECT($Y$1&amp;"!"&amp;AE$1&amp;$Y2576),-1)</f>
        <v>0</v>
      </c>
      <c r="AF2576" s="4" t="str">
        <f ca="1">_xlfn.CONCAT(W2576, "-",V2576)</f>
        <v>A-C</v>
      </c>
      <c r="AG2576" s="4" t="str">
        <f>TEXT(ROW()-2, "0000")</f>
        <v>2574</v>
      </c>
      <c r="AH2576" s="4" t="str">
        <f>IF(TRIM(CLEAN(A2576))="m", "male", IF(TRIM(CLEAN(A2576))="f","female", "missing"))</f>
        <v>male</v>
      </c>
      <c r="AI2576" s="4">
        <f>C2576</f>
        <v>96</v>
      </c>
      <c r="AJ2576" s="4">
        <f>O2576</f>
        <v>73</v>
      </c>
      <c r="AK2576" s="4">
        <f>P2576</f>
        <v>71</v>
      </c>
      <c r="AL2576" s="4">
        <f>IF(AI2576&lt;60, 0, IF(AI2576&lt;70,2, IF(AI2576&lt;80, 3, IF(AI2576&lt;90,4, IF(AI2576&lt;=100, 5, "?")))))</f>
        <v>5</v>
      </c>
      <c r="AM2576" s="4">
        <f>IF(AJ2576&lt;60, 0, IF(AJ2576&lt;70,2, IF(AJ2576&lt;80, 3, IF(AJ2576&lt;90,4, IF(AJ2576&lt;=100, 5, "?")))))</f>
        <v>3</v>
      </c>
      <c r="AN2576" s="4">
        <f>IF(AK2576&lt;60, 0, IF(AK2576&lt;70,2, IF(AK2576&lt;80, 3, IF(AK2576&lt;90,4, IF(AK2576&lt;=100, 5, "?")))))</f>
        <v>3</v>
      </c>
      <c r="AO2576" s="4">
        <f ca="1">AA2576</f>
        <v>0</v>
      </c>
      <c r="AP2576" s="4">
        <f ca="1">AB2576</f>
        <v>1</v>
      </c>
      <c r="AQ2576" s="4">
        <f ca="1">AC2576</f>
        <v>1</v>
      </c>
      <c r="AR2576" s="4">
        <f ca="1">AD2576</f>
        <v>1</v>
      </c>
      <c r="AS2576" s="4">
        <f ca="1">AE2576</f>
        <v>0</v>
      </c>
      <c r="AT2576" s="4" t="str">
        <f ca="1">Z2576</f>
        <v>A</v>
      </c>
      <c r="AU2576" s="4">
        <f>E2576</f>
        <v>75.7</v>
      </c>
      <c r="AV2576" s="4">
        <f>IF(AU2576&lt;60, 0, IF(AU2576&lt;70,2, IF(AU2576&lt;80, 3, IF(AU2576&lt;90,4, IF(AU2576&lt;=100, 5, "?")))))</f>
        <v>3</v>
      </c>
    </row>
    <row r="2577" spans="1:48" hidden="1" x14ac:dyDescent="0.2">
      <c r="A2577" s="2" t="s">
        <v>13</v>
      </c>
      <c r="B2577" s="3" t="s">
        <v>62</v>
      </c>
      <c r="C2577" s="3">
        <v>86</v>
      </c>
      <c r="D2577" s="3" t="s">
        <v>35</v>
      </c>
      <c r="E2577" s="3">
        <v>70.5</v>
      </c>
      <c r="F2577" s="3">
        <v>1</v>
      </c>
      <c r="G2577" s="3">
        <v>60</v>
      </c>
      <c r="H2577" s="3">
        <v>63</v>
      </c>
      <c r="I2577" s="3">
        <v>60</v>
      </c>
      <c r="J2577" s="3">
        <v>74</v>
      </c>
      <c r="K2577" s="3">
        <v>80</v>
      </c>
      <c r="L2577" s="3"/>
      <c r="M2577" s="3">
        <v>63</v>
      </c>
      <c r="N2577" s="3"/>
      <c r="O2577" s="4">
        <f>MAX(G2577:H2577)</f>
        <v>63</v>
      </c>
      <c r="P2577" s="4">
        <f>MAX(I2577:J2577)</f>
        <v>74</v>
      </c>
      <c r="Q2577" s="4">
        <f>ABS(O2577-C2577)</f>
        <v>23</v>
      </c>
      <c r="R2577" s="4">
        <f>ABS(P2577-C2577)</f>
        <v>12</v>
      </c>
      <c r="S2577" s="4" t="b">
        <f ca="1">OR(O2577=0,P2577=0,Q2577&gt;$Q$1,R2577&gt;$R$1,W2577="N", V2577=2)</f>
        <v>1</v>
      </c>
      <c r="T2577" s="4" t="str">
        <f>TRIM(CLEAN(D2577))</f>
        <v>برنامج بكالوريوس هندسة الميكاترونيكس</v>
      </c>
      <c r="U2577" s="4">
        <f>COUNTIF(T:T,T2577)</f>
        <v>291</v>
      </c>
      <c r="V2577" s="4" t="str">
        <f>IF(E2577&lt;60, "F", IF(E2577&lt;70,"D", IF(E2577&lt;80, "C", IF(E2577&lt;90,"B", IF(E2577&lt;=100, "A", "?")))))</f>
        <v>C</v>
      </c>
      <c r="W2577" s="4" t="str" cm="1">
        <f t="array" aca="1" ref="W2577" ca="1">_xlfn.IFNA(INDIRECT($Y$1&amp;"!"&amp;W$1&amp;$Y2577),"N")</f>
        <v>B</v>
      </c>
      <c r="X2577" s="4">
        <f ca="1">COUNTIF(W:W,W2577)</f>
        <v>291</v>
      </c>
      <c r="Y2577" s="4">
        <f>MATCH(T2577,Coding!J:J,0)</f>
        <v>6</v>
      </c>
      <c r="Z2577" s="4" t="str" cm="1">
        <f t="array" aca="1" ref="Z2577" ca="1">_xlfn.IFNA(INDIRECT($Y$1&amp;"!"&amp;Z$1&amp;$Y2577),-1)</f>
        <v>B</v>
      </c>
      <c r="AA2577" s="4" cm="1">
        <f t="array" aca="1" ref="AA2577" ca="1">_xlfn.IFNA(INDIRECT($Y$1&amp;"!"&amp;AA$1&amp;$Y2577),-1)</f>
        <v>0</v>
      </c>
      <c r="AB2577" s="4" cm="1">
        <f t="array" aca="1" ref="AB2577" ca="1">_xlfn.IFNA(INDIRECT($Y$1&amp;"!"&amp;AB$1&amp;$Y2577),-1)</f>
        <v>0</v>
      </c>
      <c r="AC2577" s="4" cm="1">
        <f t="array" aca="1" ref="AC2577" ca="1">_xlfn.IFNA(INDIRECT($Y$1&amp;"!"&amp;AC$1&amp;$Y2577),-1)</f>
        <v>1</v>
      </c>
      <c r="AD2577" s="4" cm="1">
        <f t="array" aca="1" ref="AD2577" ca="1">_xlfn.IFNA(INDIRECT($Y$1&amp;"!"&amp;AD$1&amp;$Y2577),-1)</f>
        <v>1</v>
      </c>
      <c r="AE2577" s="4" cm="1">
        <f t="array" aca="1" ref="AE2577" ca="1">_xlfn.IFNA(INDIRECT($Y$1&amp;"!"&amp;AE$1&amp;$Y2577),-1)</f>
        <v>1</v>
      </c>
      <c r="AF2577" s="4" t="str">
        <f ca="1">_xlfn.CONCAT(W2577, "-",V2577)</f>
        <v>B-C</v>
      </c>
      <c r="AG2577" s="4" t="str">
        <f>TEXT(ROW()-2, "0000")</f>
        <v>2575</v>
      </c>
      <c r="AH2577" s="4" t="str">
        <f>IF(TRIM(CLEAN(A2577))="m", "male", IF(TRIM(CLEAN(A2577))="f","female", "missing"))</f>
        <v>male</v>
      </c>
      <c r="AI2577" s="4">
        <f>C2577</f>
        <v>86</v>
      </c>
      <c r="AJ2577" s="4">
        <f>O2577</f>
        <v>63</v>
      </c>
      <c r="AK2577" s="4">
        <f>P2577</f>
        <v>74</v>
      </c>
      <c r="AL2577" s="4">
        <f>IF(AI2577&lt;60, 0, IF(AI2577&lt;70,2, IF(AI2577&lt;80, 3, IF(AI2577&lt;90,4, IF(AI2577&lt;=100, 5, "?")))))</f>
        <v>4</v>
      </c>
      <c r="AM2577" s="4">
        <f>IF(AJ2577&lt;60, 0, IF(AJ2577&lt;70,2, IF(AJ2577&lt;80, 3, IF(AJ2577&lt;90,4, IF(AJ2577&lt;=100, 5, "?")))))</f>
        <v>2</v>
      </c>
      <c r="AN2577" s="4">
        <f>IF(AK2577&lt;60, 0, IF(AK2577&lt;70,2, IF(AK2577&lt;80, 3, IF(AK2577&lt;90,4, IF(AK2577&lt;=100, 5, "?")))))</f>
        <v>3</v>
      </c>
      <c r="AO2577" s="4">
        <f ca="1">AA2577</f>
        <v>0</v>
      </c>
      <c r="AP2577" s="4">
        <f ca="1">AB2577</f>
        <v>0</v>
      </c>
      <c r="AQ2577" s="4">
        <f ca="1">AC2577</f>
        <v>1</v>
      </c>
      <c r="AR2577" s="4">
        <f ca="1">AD2577</f>
        <v>1</v>
      </c>
      <c r="AS2577" s="4">
        <f ca="1">AE2577</f>
        <v>1</v>
      </c>
      <c r="AT2577" s="4" t="str">
        <f ca="1">Z2577</f>
        <v>B</v>
      </c>
      <c r="AU2577" s="4">
        <f>E2577</f>
        <v>70.5</v>
      </c>
      <c r="AV2577" s="4">
        <f>IF(AU2577&lt;60, 0, IF(AU2577&lt;70,2, IF(AU2577&lt;80, 3, IF(AU2577&lt;90,4, IF(AU2577&lt;=100, 5, "?")))))</f>
        <v>3</v>
      </c>
    </row>
    <row r="2578" spans="1:48" hidden="1" x14ac:dyDescent="0.2">
      <c r="A2578" s="2" t="s">
        <v>16</v>
      </c>
      <c r="B2578" s="3" t="s">
        <v>35</v>
      </c>
      <c r="C2578" s="3">
        <v>87</v>
      </c>
      <c r="D2578" s="3" t="s">
        <v>35</v>
      </c>
      <c r="E2578" s="3">
        <v>73.7</v>
      </c>
      <c r="F2578" s="3">
        <v>2</v>
      </c>
      <c r="G2578" s="3">
        <v>64</v>
      </c>
      <c r="H2578" s="3">
        <v>0</v>
      </c>
      <c r="I2578" s="3">
        <v>75</v>
      </c>
      <c r="J2578" s="3">
        <v>0</v>
      </c>
      <c r="K2578" s="3"/>
      <c r="L2578" s="3"/>
      <c r="M2578" s="3">
        <v>72</v>
      </c>
      <c r="N2578" s="3"/>
      <c r="O2578" s="4">
        <f>MAX(G2578:H2578)</f>
        <v>64</v>
      </c>
      <c r="P2578" s="4">
        <f>MAX(I2578:J2578)</f>
        <v>75</v>
      </c>
      <c r="Q2578" s="4">
        <f>ABS(O2578-C2578)</f>
        <v>23</v>
      </c>
      <c r="R2578" s="4">
        <f>ABS(P2578-C2578)</f>
        <v>12</v>
      </c>
      <c r="S2578" s="4" t="b">
        <f ca="1">OR(O2578=0,P2578=0,Q2578&gt;$Q$1,R2578&gt;$R$1,W2578="N", V2578=2)</f>
        <v>1</v>
      </c>
      <c r="T2578" s="4" t="str">
        <f>TRIM(CLEAN(D2578))</f>
        <v>برنامج بكالوريوس هندسة الميكاترونيكس</v>
      </c>
      <c r="U2578" s="4">
        <f>COUNTIF(T:T,T2578)</f>
        <v>291</v>
      </c>
      <c r="V2578" s="4" t="str">
        <f>IF(E2578&lt;60, "F", IF(E2578&lt;70,"D", IF(E2578&lt;80, "C", IF(E2578&lt;90,"B", IF(E2578&lt;=100, "A", "?")))))</f>
        <v>C</v>
      </c>
      <c r="W2578" s="4" t="str" cm="1">
        <f t="array" aca="1" ref="W2578" ca="1">_xlfn.IFNA(INDIRECT($Y$1&amp;"!"&amp;W$1&amp;$Y2578),"N")</f>
        <v>B</v>
      </c>
      <c r="X2578" s="4">
        <f ca="1">COUNTIF(W:W,W2578)</f>
        <v>291</v>
      </c>
      <c r="Y2578" s="4">
        <f>MATCH(T2578,Coding!J:J,0)</f>
        <v>6</v>
      </c>
      <c r="Z2578" s="4" t="str" cm="1">
        <f t="array" aca="1" ref="Z2578" ca="1">_xlfn.IFNA(INDIRECT($Y$1&amp;"!"&amp;Z$1&amp;$Y2578),-1)</f>
        <v>B</v>
      </c>
      <c r="AA2578" s="4" cm="1">
        <f t="array" aca="1" ref="AA2578" ca="1">_xlfn.IFNA(INDIRECT($Y$1&amp;"!"&amp;AA$1&amp;$Y2578),-1)</f>
        <v>0</v>
      </c>
      <c r="AB2578" s="4" cm="1">
        <f t="array" aca="1" ref="AB2578" ca="1">_xlfn.IFNA(INDIRECT($Y$1&amp;"!"&amp;AB$1&amp;$Y2578),-1)</f>
        <v>0</v>
      </c>
      <c r="AC2578" s="4" cm="1">
        <f t="array" aca="1" ref="AC2578" ca="1">_xlfn.IFNA(INDIRECT($Y$1&amp;"!"&amp;AC$1&amp;$Y2578),-1)</f>
        <v>1</v>
      </c>
      <c r="AD2578" s="4" cm="1">
        <f t="array" aca="1" ref="AD2578" ca="1">_xlfn.IFNA(INDIRECT($Y$1&amp;"!"&amp;AD$1&amp;$Y2578),-1)</f>
        <v>1</v>
      </c>
      <c r="AE2578" s="4" cm="1">
        <f t="array" aca="1" ref="AE2578" ca="1">_xlfn.IFNA(INDIRECT($Y$1&amp;"!"&amp;AE$1&amp;$Y2578),-1)</f>
        <v>1</v>
      </c>
      <c r="AF2578" s="4" t="str">
        <f ca="1">_xlfn.CONCAT(W2578, "-",V2578)</f>
        <v>B-C</v>
      </c>
      <c r="AG2578" s="4" t="str">
        <f>TEXT(ROW()-2, "0000")</f>
        <v>2576</v>
      </c>
      <c r="AH2578" s="4" t="str">
        <f>IF(TRIM(CLEAN(A2578))="m", "male", IF(TRIM(CLEAN(A2578))="f","female", "missing"))</f>
        <v>female</v>
      </c>
      <c r="AI2578" s="4">
        <f>C2578</f>
        <v>87</v>
      </c>
      <c r="AJ2578" s="4">
        <f>O2578</f>
        <v>64</v>
      </c>
      <c r="AK2578" s="4">
        <f>P2578</f>
        <v>75</v>
      </c>
      <c r="AL2578" s="4">
        <f>IF(AI2578&lt;60, 0, IF(AI2578&lt;70,2, IF(AI2578&lt;80, 3, IF(AI2578&lt;90,4, IF(AI2578&lt;=100, 5, "?")))))</f>
        <v>4</v>
      </c>
      <c r="AM2578" s="4">
        <f>IF(AJ2578&lt;60, 0, IF(AJ2578&lt;70,2, IF(AJ2578&lt;80, 3, IF(AJ2578&lt;90,4, IF(AJ2578&lt;=100, 5, "?")))))</f>
        <v>2</v>
      </c>
      <c r="AN2578" s="4">
        <f>IF(AK2578&lt;60, 0, IF(AK2578&lt;70,2, IF(AK2578&lt;80, 3, IF(AK2578&lt;90,4, IF(AK2578&lt;=100, 5, "?")))))</f>
        <v>3</v>
      </c>
      <c r="AO2578" s="4">
        <f ca="1">AA2578</f>
        <v>0</v>
      </c>
      <c r="AP2578" s="4">
        <f ca="1">AB2578</f>
        <v>0</v>
      </c>
      <c r="AQ2578" s="4">
        <f ca="1">AC2578</f>
        <v>1</v>
      </c>
      <c r="AR2578" s="4">
        <f ca="1">AD2578</f>
        <v>1</v>
      </c>
      <c r="AS2578" s="4">
        <f ca="1">AE2578</f>
        <v>1</v>
      </c>
      <c r="AT2578" s="4" t="str">
        <f ca="1">Z2578</f>
        <v>B</v>
      </c>
      <c r="AU2578" s="4">
        <f>E2578</f>
        <v>73.7</v>
      </c>
      <c r="AV2578" s="4">
        <f>IF(AU2578&lt;60, 0, IF(AU2578&lt;70,2, IF(AU2578&lt;80, 3, IF(AU2578&lt;90,4, IF(AU2578&lt;=100, 5, "?")))))</f>
        <v>3</v>
      </c>
    </row>
    <row r="2579" spans="1:48" hidden="1" x14ac:dyDescent="0.2">
      <c r="A2579" s="2" t="s">
        <v>13</v>
      </c>
      <c r="B2579" s="3" t="s">
        <v>26</v>
      </c>
      <c r="C2579" s="3">
        <v>93</v>
      </c>
      <c r="D2579" s="3" t="s">
        <v>26</v>
      </c>
      <c r="E2579" s="3">
        <v>71.2</v>
      </c>
      <c r="F2579" s="3">
        <v>1</v>
      </c>
      <c r="G2579" s="3">
        <v>70</v>
      </c>
      <c r="H2579" s="3">
        <v>61</v>
      </c>
      <c r="I2579" s="3">
        <v>80</v>
      </c>
      <c r="J2579" s="3">
        <v>74</v>
      </c>
      <c r="K2579" s="3">
        <v>62</v>
      </c>
      <c r="L2579" s="3"/>
      <c r="M2579" s="3">
        <v>67</v>
      </c>
      <c r="N2579" s="3"/>
      <c r="O2579" s="4">
        <f>MAX(G2579:H2579)</f>
        <v>70</v>
      </c>
      <c r="P2579" s="4">
        <f>MAX(I2579:J2579)</f>
        <v>80</v>
      </c>
      <c r="Q2579" s="4">
        <f>ABS(O2579-C2579)</f>
        <v>23</v>
      </c>
      <c r="R2579" s="4">
        <f>ABS(P2579-C2579)</f>
        <v>13</v>
      </c>
      <c r="S2579" s="4" t="b">
        <f ca="1">OR(O2579=0,P2579=0,Q2579&gt;$Q$1,R2579&gt;$R$1,W2579="N", V2579=2)</f>
        <v>1</v>
      </c>
      <c r="T2579" s="4" t="str">
        <f>TRIM(CLEAN(D2579))</f>
        <v>برنامج بكالوريوس الهندسة المدنية</v>
      </c>
      <c r="U2579" s="4">
        <f>COUNTIF(T:T,T2579)</f>
        <v>723</v>
      </c>
      <c r="V2579" s="4" t="str">
        <f>IF(E2579&lt;60, "F", IF(E2579&lt;70,"D", IF(E2579&lt;80, "C", IF(E2579&lt;90,"B", IF(E2579&lt;=100, "A", "?")))))</f>
        <v>C</v>
      </c>
      <c r="W2579" s="4" t="str" cm="1">
        <f t="array" aca="1" ref="W2579" ca="1">_xlfn.IFNA(INDIRECT($Y$1&amp;"!"&amp;W$1&amp;$Y2579),"N")</f>
        <v>C</v>
      </c>
      <c r="X2579" s="4">
        <f ca="1">COUNTIF(W:W,W2579)</f>
        <v>747</v>
      </c>
      <c r="Y2579" s="4">
        <f>MATCH(T2579,Coding!J:J,0)</f>
        <v>8</v>
      </c>
      <c r="Z2579" s="4" t="str" cm="1">
        <f t="array" aca="1" ref="Z2579" ca="1">_xlfn.IFNA(INDIRECT($Y$1&amp;"!"&amp;Z$1&amp;$Y2579),-1)</f>
        <v>C</v>
      </c>
      <c r="AA2579" s="4" cm="1">
        <f t="array" aca="1" ref="AA2579" ca="1">_xlfn.IFNA(INDIRECT($Y$1&amp;"!"&amp;AA$1&amp;$Y2579),-1)</f>
        <v>1</v>
      </c>
      <c r="AB2579" s="4" cm="1">
        <f t="array" aca="1" ref="AB2579" ca="1">_xlfn.IFNA(INDIRECT($Y$1&amp;"!"&amp;AB$1&amp;$Y2579),-1)</f>
        <v>1</v>
      </c>
      <c r="AC2579" s="4" cm="1">
        <f t="array" aca="1" ref="AC2579" ca="1">_xlfn.IFNA(INDIRECT($Y$1&amp;"!"&amp;AC$1&amp;$Y2579),-1)</f>
        <v>1</v>
      </c>
      <c r="AD2579" s="4" cm="1">
        <f t="array" aca="1" ref="AD2579" ca="1">_xlfn.IFNA(INDIRECT($Y$1&amp;"!"&amp;AD$1&amp;$Y2579),-1)</f>
        <v>0</v>
      </c>
      <c r="AE2579" s="4" cm="1">
        <f t="array" aca="1" ref="AE2579" ca="1">_xlfn.IFNA(INDIRECT($Y$1&amp;"!"&amp;AE$1&amp;$Y2579),-1)</f>
        <v>0</v>
      </c>
      <c r="AF2579" s="4" t="str">
        <f ca="1">_xlfn.CONCAT(W2579, "-",V2579)</f>
        <v>C-C</v>
      </c>
      <c r="AG2579" s="4" t="str">
        <f>TEXT(ROW()-2, "0000")</f>
        <v>2577</v>
      </c>
      <c r="AH2579" s="4" t="str">
        <f>IF(TRIM(CLEAN(A2579))="m", "male", IF(TRIM(CLEAN(A2579))="f","female", "missing"))</f>
        <v>male</v>
      </c>
      <c r="AI2579" s="4">
        <f>C2579</f>
        <v>93</v>
      </c>
      <c r="AJ2579" s="4">
        <f>O2579</f>
        <v>70</v>
      </c>
      <c r="AK2579" s="4">
        <f>P2579</f>
        <v>80</v>
      </c>
      <c r="AL2579" s="4">
        <f>IF(AI2579&lt;60, 0, IF(AI2579&lt;70,2, IF(AI2579&lt;80, 3, IF(AI2579&lt;90,4, IF(AI2579&lt;=100, 5, "?")))))</f>
        <v>5</v>
      </c>
      <c r="AM2579" s="4">
        <f>IF(AJ2579&lt;60, 0, IF(AJ2579&lt;70,2, IF(AJ2579&lt;80, 3, IF(AJ2579&lt;90,4, IF(AJ2579&lt;=100, 5, "?")))))</f>
        <v>3</v>
      </c>
      <c r="AN2579" s="4">
        <f>IF(AK2579&lt;60, 0, IF(AK2579&lt;70,2, IF(AK2579&lt;80, 3, IF(AK2579&lt;90,4, IF(AK2579&lt;=100, 5, "?")))))</f>
        <v>4</v>
      </c>
      <c r="AO2579" s="4">
        <f ca="1">AA2579</f>
        <v>1</v>
      </c>
      <c r="AP2579" s="4">
        <f ca="1">AB2579</f>
        <v>1</v>
      </c>
      <c r="AQ2579" s="4">
        <f ca="1">AC2579</f>
        <v>1</v>
      </c>
      <c r="AR2579" s="4">
        <f ca="1">AD2579</f>
        <v>0</v>
      </c>
      <c r="AS2579" s="4">
        <f ca="1">AE2579</f>
        <v>0</v>
      </c>
      <c r="AT2579" s="4" t="str">
        <f ca="1">Z2579</f>
        <v>C</v>
      </c>
      <c r="AU2579" s="4">
        <f>E2579</f>
        <v>71.2</v>
      </c>
      <c r="AV2579" s="4">
        <f>IF(AU2579&lt;60, 0, IF(AU2579&lt;70,2, IF(AU2579&lt;80, 3, IF(AU2579&lt;90,4, IF(AU2579&lt;=100, 5, "?")))))</f>
        <v>3</v>
      </c>
    </row>
    <row r="2580" spans="1:48" hidden="1" x14ac:dyDescent="0.2">
      <c r="A2580" s="2" t="s">
        <v>16</v>
      </c>
      <c r="B2580" s="3" t="s">
        <v>37</v>
      </c>
      <c r="C2580" s="3">
        <v>93</v>
      </c>
      <c r="D2580" s="3" t="s">
        <v>26</v>
      </c>
      <c r="E2580" s="3">
        <v>76.2</v>
      </c>
      <c r="F2580" s="3">
        <v>1</v>
      </c>
      <c r="G2580" s="3">
        <v>70</v>
      </c>
      <c r="H2580" s="3">
        <v>60</v>
      </c>
      <c r="I2580" s="3">
        <v>72</v>
      </c>
      <c r="J2580" s="3">
        <v>78</v>
      </c>
      <c r="K2580" s="3">
        <v>78</v>
      </c>
      <c r="L2580" s="3"/>
      <c r="M2580" s="3">
        <v>85</v>
      </c>
      <c r="N2580" s="3"/>
      <c r="O2580" s="4">
        <f>MAX(G2580:H2580)</f>
        <v>70</v>
      </c>
      <c r="P2580" s="4">
        <f>MAX(I2580:J2580)</f>
        <v>78</v>
      </c>
      <c r="Q2580" s="4">
        <f>ABS(O2580-C2580)</f>
        <v>23</v>
      </c>
      <c r="R2580" s="4">
        <f>ABS(P2580-C2580)</f>
        <v>15</v>
      </c>
      <c r="S2580" s="4" t="b">
        <f ca="1">OR(O2580=0,P2580=0,Q2580&gt;$Q$1,R2580&gt;$R$1,W2580="N", V2580=2)</f>
        <v>1</v>
      </c>
      <c r="T2580" s="4" t="str">
        <f>TRIM(CLEAN(D2580))</f>
        <v>برنامج بكالوريوس الهندسة المدنية</v>
      </c>
      <c r="U2580" s="4">
        <f>COUNTIF(T:T,T2580)</f>
        <v>723</v>
      </c>
      <c r="V2580" s="4" t="str">
        <f>IF(E2580&lt;60, "F", IF(E2580&lt;70,"D", IF(E2580&lt;80, "C", IF(E2580&lt;90,"B", IF(E2580&lt;=100, "A", "?")))))</f>
        <v>C</v>
      </c>
      <c r="W2580" s="4" t="str" cm="1">
        <f t="array" aca="1" ref="W2580" ca="1">_xlfn.IFNA(INDIRECT($Y$1&amp;"!"&amp;W$1&amp;$Y2580),"N")</f>
        <v>C</v>
      </c>
      <c r="X2580" s="4">
        <f ca="1">COUNTIF(W:W,W2580)</f>
        <v>747</v>
      </c>
      <c r="Y2580" s="4">
        <f>MATCH(T2580,Coding!J:J,0)</f>
        <v>8</v>
      </c>
      <c r="Z2580" s="4" t="str" cm="1">
        <f t="array" aca="1" ref="Z2580" ca="1">_xlfn.IFNA(INDIRECT($Y$1&amp;"!"&amp;Z$1&amp;$Y2580),-1)</f>
        <v>C</v>
      </c>
      <c r="AA2580" s="4" cm="1">
        <f t="array" aca="1" ref="AA2580" ca="1">_xlfn.IFNA(INDIRECT($Y$1&amp;"!"&amp;AA$1&amp;$Y2580),-1)</f>
        <v>1</v>
      </c>
      <c r="AB2580" s="4" cm="1">
        <f t="array" aca="1" ref="AB2580" ca="1">_xlfn.IFNA(INDIRECT($Y$1&amp;"!"&amp;AB$1&amp;$Y2580),-1)</f>
        <v>1</v>
      </c>
      <c r="AC2580" s="4" cm="1">
        <f t="array" aca="1" ref="AC2580" ca="1">_xlfn.IFNA(INDIRECT($Y$1&amp;"!"&amp;AC$1&amp;$Y2580),-1)</f>
        <v>1</v>
      </c>
      <c r="AD2580" s="4" cm="1">
        <f t="array" aca="1" ref="AD2580" ca="1">_xlfn.IFNA(INDIRECT($Y$1&amp;"!"&amp;AD$1&amp;$Y2580),-1)</f>
        <v>0</v>
      </c>
      <c r="AE2580" s="4" cm="1">
        <f t="array" aca="1" ref="AE2580" ca="1">_xlfn.IFNA(INDIRECT($Y$1&amp;"!"&amp;AE$1&amp;$Y2580),-1)</f>
        <v>0</v>
      </c>
      <c r="AF2580" s="4" t="str">
        <f ca="1">_xlfn.CONCAT(W2580, "-",V2580)</f>
        <v>C-C</v>
      </c>
      <c r="AG2580" s="4" t="str">
        <f>TEXT(ROW()-2, "0000")</f>
        <v>2578</v>
      </c>
      <c r="AH2580" s="4" t="str">
        <f>IF(TRIM(CLEAN(A2580))="m", "male", IF(TRIM(CLEAN(A2580))="f","female", "missing"))</f>
        <v>female</v>
      </c>
      <c r="AI2580" s="4">
        <f>C2580</f>
        <v>93</v>
      </c>
      <c r="AJ2580" s="4">
        <f>O2580</f>
        <v>70</v>
      </c>
      <c r="AK2580" s="4">
        <f>P2580</f>
        <v>78</v>
      </c>
      <c r="AL2580" s="4">
        <f>IF(AI2580&lt;60, 0, IF(AI2580&lt;70,2, IF(AI2580&lt;80, 3, IF(AI2580&lt;90,4, IF(AI2580&lt;=100, 5, "?")))))</f>
        <v>5</v>
      </c>
      <c r="AM2580" s="4">
        <f>IF(AJ2580&lt;60, 0, IF(AJ2580&lt;70,2, IF(AJ2580&lt;80, 3, IF(AJ2580&lt;90,4, IF(AJ2580&lt;=100, 5, "?")))))</f>
        <v>3</v>
      </c>
      <c r="AN2580" s="4">
        <f>IF(AK2580&lt;60, 0, IF(AK2580&lt;70,2, IF(AK2580&lt;80, 3, IF(AK2580&lt;90,4, IF(AK2580&lt;=100, 5, "?")))))</f>
        <v>3</v>
      </c>
      <c r="AO2580" s="4">
        <f ca="1">AA2580</f>
        <v>1</v>
      </c>
      <c r="AP2580" s="4">
        <f ca="1">AB2580</f>
        <v>1</v>
      </c>
      <c r="AQ2580" s="4">
        <f ca="1">AC2580</f>
        <v>1</v>
      </c>
      <c r="AR2580" s="4">
        <f ca="1">AD2580</f>
        <v>0</v>
      </c>
      <c r="AS2580" s="4">
        <f ca="1">AE2580</f>
        <v>0</v>
      </c>
      <c r="AT2580" s="4" t="str">
        <f ca="1">Z2580</f>
        <v>C</v>
      </c>
      <c r="AU2580" s="4">
        <f>E2580</f>
        <v>76.2</v>
      </c>
      <c r="AV2580" s="4">
        <f>IF(AU2580&lt;60, 0, IF(AU2580&lt;70,2, IF(AU2580&lt;80, 3, IF(AU2580&lt;90,4, IF(AU2580&lt;=100, 5, "?")))))</f>
        <v>3</v>
      </c>
    </row>
    <row r="2581" spans="1:48" hidden="1" x14ac:dyDescent="0.2">
      <c r="A2581" s="2" t="s">
        <v>13</v>
      </c>
      <c r="B2581" s="3" t="s">
        <v>26</v>
      </c>
      <c r="C2581" s="3">
        <v>94</v>
      </c>
      <c r="D2581" s="3" t="s">
        <v>26</v>
      </c>
      <c r="E2581" s="3">
        <v>73.3</v>
      </c>
      <c r="F2581" s="3">
        <v>1</v>
      </c>
      <c r="G2581" s="3">
        <v>70</v>
      </c>
      <c r="H2581" s="3">
        <v>71</v>
      </c>
      <c r="I2581" s="3">
        <v>77</v>
      </c>
      <c r="J2581" s="3">
        <v>80</v>
      </c>
      <c r="K2581" s="3">
        <v>76</v>
      </c>
      <c r="L2581" s="3"/>
      <c r="M2581" s="3">
        <v>68</v>
      </c>
      <c r="N2581" s="3"/>
      <c r="O2581" s="4">
        <f>MAX(G2581:H2581)</f>
        <v>71</v>
      </c>
      <c r="P2581" s="4">
        <f>MAX(I2581:J2581)</f>
        <v>80</v>
      </c>
      <c r="Q2581" s="4">
        <f>ABS(O2581-C2581)</f>
        <v>23</v>
      </c>
      <c r="R2581" s="4">
        <f>ABS(P2581-C2581)</f>
        <v>14</v>
      </c>
      <c r="S2581" s="4" t="b">
        <f ca="1">OR(O2581=0,P2581=0,Q2581&gt;$Q$1,R2581&gt;$R$1,W2581="N", V2581=2)</f>
        <v>1</v>
      </c>
      <c r="T2581" s="4" t="str">
        <f>TRIM(CLEAN(D2581))</f>
        <v>برنامج بكالوريوس الهندسة المدنية</v>
      </c>
      <c r="U2581" s="4">
        <f>COUNTIF(T:T,T2581)</f>
        <v>723</v>
      </c>
      <c r="V2581" s="4" t="str">
        <f>IF(E2581&lt;60, "F", IF(E2581&lt;70,"D", IF(E2581&lt;80, "C", IF(E2581&lt;90,"B", IF(E2581&lt;=100, "A", "?")))))</f>
        <v>C</v>
      </c>
      <c r="W2581" s="4" t="str" cm="1">
        <f t="array" aca="1" ref="W2581" ca="1">_xlfn.IFNA(INDIRECT($Y$1&amp;"!"&amp;W$1&amp;$Y2581),"N")</f>
        <v>C</v>
      </c>
      <c r="X2581" s="4">
        <f ca="1">COUNTIF(W:W,W2581)</f>
        <v>747</v>
      </c>
      <c r="Y2581" s="4">
        <f>MATCH(T2581,Coding!J:J,0)</f>
        <v>8</v>
      </c>
      <c r="Z2581" s="4" t="str" cm="1">
        <f t="array" aca="1" ref="Z2581" ca="1">_xlfn.IFNA(INDIRECT($Y$1&amp;"!"&amp;Z$1&amp;$Y2581),-1)</f>
        <v>C</v>
      </c>
      <c r="AA2581" s="4" cm="1">
        <f t="array" aca="1" ref="AA2581" ca="1">_xlfn.IFNA(INDIRECT($Y$1&amp;"!"&amp;AA$1&amp;$Y2581),-1)</f>
        <v>1</v>
      </c>
      <c r="AB2581" s="4" cm="1">
        <f t="array" aca="1" ref="AB2581" ca="1">_xlfn.IFNA(INDIRECT($Y$1&amp;"!"&amp;AB$1&amp;$Y2581),-1)</f>
        <v>1</v>
      </c>
      <c r="AC2581" s="4" cm="1">
        <f t="array" aca="1" ref="AC2581" ca="1">_xlfn.IFNA(INDIRECT($Y$1&amp;"!"&amp;AC$1&amp;$Y2581),-1)</f>
        <v>1</v>
      </c>
      <c r="AD2581" s="4" cm="1">
        <f t="array" aca="1" ref="AD2581" ca="1">_xlfn.IFNA(INDIRECT($Y$1&amp;"!"&amp;AD$1&amp;$Y2581),-1)</f>
        <v>0</v>
      </c>
      <c r="AE2581" s="4" cm="1">
        <f t="array" aca="1" ref="AE2581" ca="1">_xlfn.IFNA(INDIRECT($Y$1&amp;"!"&amp;AE$1&amp;$Y2581),-1)</f>
        <v>0</v>
      </c>
      <c r="AF2581" s="4" t="str">
        <f ca="1">_xlfn.CONCAT(W2581, "-",V2581)</f>
        <v>C-C</v>
      </c>
      <c r="AG2581" s="4" t="str">
        <f>TEXT(ROW()-2, "0000")</f>
        <v>2579</v>
      </c>
      <c r="AH2581" s="4" t="str">
        <f>IF(TRIM(CLEAN(A2581))="m", "male", IF(TRIM(CLEAN(A2581))="f","female", "missing"))</f>
        <v>male</v>
      </c>
      <c r="AI2581" s="4">
        <f>C2581</f>
        <v>94</v>
      </c>
      <c r="AJ2581" s="4">
        <f>O2581</f>
        <v>71</v>
      </c>
      <c r="AK2581" s="4">
        <f>P2581</f>
        <v>80</v>
      </c>
      <c r="AL2581" s="4">
        <f>IF(AI2581&lt;60, 0, IF(AI2581&lt;70,2, IF(AI2581&lt;80, 3, IF(AI2581&lt;90,4, IF(AI2581&lt;=100, 5, "?")))))</f>
        <v>5</v>
      </c>
      <c r="AM2581" s="4">
        <f>IF(AJ2581&lt;60, 0, IF(AJ2581&lt;70,2, IF(AJ2581&lt;80, 3, IF(AJ2581&lt;90,4, IF(AJ2581&lt;=100, 5, "?")))))</f>
        <v>3</v>
      </c>
      <c r="AN2581" s="4">
        <f>IF(AK2581&lt;60, 0, IF(AK2581&lt;70,2, IF(AK2581&lt;80, 3, IF(AK2581&lt;90,4, IF(AK2581&lt;=100, 5, "?")))))</f>
        <v>4</v>
      </c>
      <c r="AO2581" s="4">
        <f ca="1">AA2581</f>
        <v>1</v>
      </c>
      <c r="AP2581" s="4">
        <f ca="1">AB2581</f>
        <v>1</v>
      </c>
      <c r="AQ2581" s="4">
        <f ca="1">AC2581</f>
        <v>1</v>
      </c>
      <c r="AR2581" s="4">
        <f ca="1">AD2581</f>
        <v>0</v>
      </c>
      <c r="AS2581" s="4">
        <f ca="1">AE2581</f>
        <v>0</v>
      </c>
      <c r="AT2581" s="4" t="str">
        <f ca="1">Z2581</f>
        <v>C</v>
      </c>
      <c r="AU2581" s="4">
        <f>E2581</f>
        <v>73.3</v>
      </c>
      <c r="AV2581" s="4">
        <f>IF(AU2581&lt;60, 0, IF(AU2581&lt;70,2, IF(AU2581&lt;80, 3, IF(AU2581&lt;90,4, IF(AU2581&lt;=100, 5, "?")))))</f>
        <v>3</v>
      </c>
    </row>
    <row r="2582" spans="1:48" hidden="1" x14ac:dyDescent="0.2">
      <c r="A2582" s="2" t="s">
        <v>16</v>
      </c>
      <c r="B2582" s="3" t="s">
        <v>26</v>
      </c>
      <c r="C2582" s="3">
        <v>94</v>
      </c>
      <c r="D2582" s="3" t="s">
        <v>26</v>
      </c>
      <c r="E2582" s="3">
        <v>73.599999999999994</v>
      </c>
      <c r="F2582" s="3">
        <v>1</v>
      </c>
      <c r="G2582" s="3">
        <v>71</v>
      </c>
      <c r="H2582" s="3">
        <v>61</v>
      </c>
      <c r="I2582" s="3">
        <v>70</v>
      </c>
      <c r="J2582" s="3">
        <v>70</v>
      </c>
      <c r="K2582" s="3">
        <v>73</v>
      </c>
      <c r="L2582" s="3"/>
      <c r="M2582" s="3">
        <v>66</v>
      </c>
      <c r="N2582" s="3"/>
      <c r="O2582" s="4">
        <f>MAX(G2582:H2582)</f>
        <v>71</v>
      </c>
      <c r="P2582" s="4">
        <f>MAX(I2582:J2582)</f>
        <v>70</v>
      </c>
      <c r="Q2582" s="4">
        <f>ABS(O2582-C2582)</f>
        <v>23</v>
      </c>
      <c r="R2582" s="4">
        <f>ABS(P2582-C2582)</f>
        <v>24</v>
      </c>
      <c r="S2582" s="4" t="b">
        <f ca="1">OR(O2582=0,P2582=0,Q2582&gt;$Q$1,R2582&gt;$R$1,W2582="N", V2582=2)</f>
        <v>1</v>
      </c>
      <c r="T2582" s="4" t="str">
        <f>TRIM(CLEAN(D2582))</f>
        <v>برنامج بكالوريوس الهندسة المدنية</v>
      </c>
      <c r="U2582" s="4">
        <f>COUNTIF(T:T,T2582)</f>
        <v>723</v>
      </c>
      <c r="V2582" s="4" t="str">
        <f>IF(E2582&lt;60, "F", IF(E2582&lt;70,"D", IF(E2582&lt;80, "C", IF(E2582&lt;90,"B", IF(E2582&lt;=100, "A", "?")))))</f>
        <v>C</v>
      </c>
      <c r="W2582" s="4" t="str" cm="1">
        <f t="array" aca="1" ref="W2582" ca="1">_xlfn.IFNA(INDIRECT($Y$1&amp;"!"&amp;W$1&amp;$Y2582),"N")</f>
        <v>C</v>
      </c>
      <c r="X2582" s="4">
        <f ca="1">COUNTIF(W:W,W2582)</f>
        <v>747</v>
      </c>
      <c r="Y2582" s="4">
        <f>MATCH(T2582,Coding!J:J,0)</f>
        <v>8</v>
      </c>
      <c r="Z2582" s="4" t="str" cm="1">
        <f t="array" aca="1" ref="Z2582" ca="1">_xlfn.IFNA(INDIRECT($Y$1&amp;"!"&amp;Z$1&amp;$Y2582),-1)</f>
        <v>C</v>
      </c>
      <c r="AA2582" s="4" cm="1">
        <f t="array" aca="1" ref="AA2582" ca="1">_xlfn.IFNA(INDIRECT($Y$1&amp;"!"&amp;AA$1&amp;$Y2582),-1)</f>
        <v>1</v>
      </c>
      <c r="AB2582" s="4" cm="1">
        <f t="array" aca="1" ref="AB2582" ca="1">_xlfn.IFNA(INDIRECT($Y$1&amp;"!"&amp;AB$1&amp;$Y2582),-1)</f>
        <v>1</v>
      </c>
      <c r="AC2582" s="4" cm="1">
        <f t="array" aca="1" ref="AC2582" ca="1">_xlfn.IFNA(INDIRECT($Y$1&amp;"!"&amp;AC$1&amp;$Y2582),-1)</f>
        <v>1</v>
      </c>
      <c r="AD2582" s="4" cm="1">
        <f t="array" aca="1" ref="AD2582" ca="1">_xlfn.IFNA(INDIRECT($Y$1&amp;"!"&amp;AD$1&amp;$Y2582),-1)</f>
        <v>0</v>
      </c>
      <c r="AE2582" s="4" cm="1">
        <f t="array" aca="1" ref="AE2582" ca="1">_xlfn.IFNA(INDIRECT($Y$1&amp;"!"&amp;AE$1&amp;$Y2582),-1)</f>
        <v>0</v>
      </c>
      <c r="AF2582" s="4" t="str">
        <f ca="1">_xlfn.CONCAT(W2582, "-",V2582)</f>
        <v>C-C</v>
      </c>
      <c r="AG2582" s="4" t="str">
        <f>TEXT(ROW()-2, "0000")</f>
        <v>2580</v>
      </c>
      <c r="AH2582" s="4" t="str">
        <f>IF(TRIM(CLEAN(A2582))="m", "male", IF(TRIM(CLEAN(A2582))="f","female", "missing"))</f>
        <v>female</v>
      </c>
      <c r="AI2582" s="4">
        <f>C2582</f>
        <v>94</v>
      </c>
      <c r="AJ2582" s="4">
        <f>O2582</f>
        <v>71</v>
      </c>
      <c r="AK2582" s="4">
        <f>P2582</f>
        <v>70</v>
      </c>
      <c r="AL2582" s="4">
        <f>IF(AI2582&lt;60, 0, IF(AI2582&lt;70,2, IF(AI2582&lt;80, 3, IF(AI2582&lt;90,4, IF(AI2582&lt;=100, 5, "?")))))</f>
        <v>5</v>
      </c>
      <c r="AM2582" s="4">
        <f>IF(AJ2582&lt;60, 0, IF(AJ2582&lt;70,2, IF(AJ2582&lt;80, 3, IF(AJ2582&lt;90,4, IF(AJ2582&lt;=100, 5, "?")))))</f>
        <v>3</v>
      </c>
      <c r="AN2582" s="4">
        <f>IF(AK2582&lt;60, 0, IF(AK2582&lt;70,2, IF(AK2582&lt;80, 3, IF(AK2582&lt;90,4, IF(AK2582&lt;=100, 5, "?")))))</f>
        <v>3</v>
      </c>
      <c r="AO2582" s="4">
        <f ca="1">AA2582</f>
        <v>1</v>
      </c>
      <c r="AP2582" s="4">
        <f ca="1">AB2582</f>
        <v>1</v>
      </c>
      <c r="AQ2582" s="4">
        <f ca="1">AC2582</f>
        <v>1</v>
      </c>
      <c r="AR2582" s="4">
        <f ca="1">AD2582</f>
        <v>0</v>
      </c>
      <c r="AS2582" s="4">
        <f ca="1">AE2582</f>
        <v>0</v>
      </c>
      <c r="AT2582" s="4" t="str">
        <f ca="1">Z2582</f>
        <v>C</v>
      </c>
      <c r="AU2582" s="4">
        <f>E2582</f>
        <v>73.599999999999994</v>
      </c>
      <c r="AV2582" s="4">
        <f>IF(AU2582&lt;60, 0, IF(AU2582&lt;70,2, IF(AU2582&lt;80, 3, IF(AU2582&lt;90,4, IF(AU2582&lt;=100, 5, "?")))))</f>
        <v>3</v>
      </c>
    </row>
    <row r="2583" spans="1:48" hidden="1" x14ac:dyDescent="0.2">
      <c r="A2583" s="2" t="s">
        <v>16</v>
      </c>
      <c r="B2583" s="3" t="s">
        <v>33</v>
      </c>
      <c r="C2583" s="3">
        <v>83</v>
      </c>
      <c r="D2583" s="3" t="s">
        <v>33</v>
      </c>
      <c r="E2583" s="3">
        <v>71.5</v>
      </c>
      <c r="F2583" s="3">
        <v>1</v>
      </c>
      <c r="G2583" s="3">
        <v>60</v>
      </c>
      <c r="H2583" s="3">
        <v>60</v>
      </c>
      <c r="I2583" s="3">
        <v>63</v>
      </c>
      <c r="J2583" s="3">
        <v>74</v>
      </c>
      <c r="K2583" s="3"/>
      <c r="L2583" s="3"/>
      <c r="M2583" s="3"/>
      <c r="N2583" s="3"/>
      <c r="O2583" s="4">
        <f>MAX(G2583:H2583)</f>
        <v>60</v>
      </c>
      <c r="P2583" s="4">
        <f>MAX(I2583:J2583)</f>
        <v>74</v>
      </c>
      <c r="Q2583" s="4">
        <f>ABS(O2583-C2583)</f>
        <v>23</v>
      </c>
      <c r="R2583" s="4">
        <f>ABS(P2583-C2583)</f>
        <v>9</v>
      </c>
      <c r="S2583" s="4" t="b">
        <f ca="1">OR(O2583=0,P2583=0,Q2583&gt;$Q$1,R2583&gt;$R$1,W2583="N", V2583=2)</f>
        <v>1</v>
      </c>
      <c r="T2583" s="4" t="str">
        <f>TRIM(CLEAN(D2583))</f>
        <v>برنامج بكالوريوس علم الحاسوب</v>
      </c>
      <c r="U2583" s="4">
        <f>COUNTIF(T:T,T2583)</f>
        <v>589</v>
      </c>
      <c r="V2583" s="4" t="str">
        <f>IF(E2583&lt;60, "F", IF(E2583&lt;70,"D", IF(E2583&lt;80, "C", IF(E2583&lt;90,"B", IF(E2583&lt;=100, "A", "?")))))</f>
        <v>C</v>
      </c>
      <c r="W2583" s="4" t="str" cm="1">
        <f t="array" aca="1" ref="W2583" ca="1">_xlfn.IFNA(INDIRECT($Y$1&amp;"!"&amp;W$1&amp;$Y2583),"N")</f>
        <v>D</v>
      </c>
      <c r="X2583" s="4">
        <f ca="1">COUNTIF(W:W,W2583)</f>
        <v>589</v>
      </c>
      <c r="Y2583" s="4">
        <f>MATCH(T2583,Coding!J:J,0)</f>
        <v>9</v>
      </c>
      <c r="Z2583" s="4" t="str" cm="1">
        <f t="array" aca="1" ref="Z2583" ca="1">_xlfn.IFNA(INDIRECT($Y$1&amp;"!"&amp;Z$1&amp;$Y2583),-1)</f>
        <v>D</v>
      </c>
      <c r="AA2583" s="4" cm="1">
        <f t="array" aca="1" ref="AA2583" ca="1">_xlfn.IFNA(INDIRECT($Y$1&amp;"!"&amp;AA$1&amp;$Y2583),-1)</f>
        <v>0</v>
      </c>
      <c r="AB2583" s="4" cm="1">
        <f t="array" aca="1" ref="AB2583" ca="1">_xlfn.IFNA(INDIRECT($Y$1&amp;"!"&amp;AB$1&amp;$Y2583),-1)</f>
        <v>1</v>
      </c>
      <c r="AC2583" s="4" cm="1">
        <f t="array" aca="1" ref="AC2583" ca="1">_xlfn.IFNA(INDIRECT($Y$1&amp;"!"&amp;AC$1&amp;$Y2583),-1)</f>
        <v>0</v>
      </c>
      <c r="AD2583" s="4" cm="1">
        <f t="array" aca="1" ref="AD2583" ca="1">_xlfn.IFNA(INDIRECT($Y$1&amp;"!"&amp;AD$1&amp;$Y2583),-1)</f>
        <v>0</v>
      </c>
      <c r="AE2583" s="4" cm="1">
        <f t="array" aca="1" ref="AE2583" ca="1">_xlfn.IFNA(INDIRECT($Y$1&amp;"!"&amp;AE$1&amp;$Y2583),-1)</f>
        <v>0</v>
      </c>
      <c r="AF2583" s="4" t="str">
        <f ca="1">_xlfn.CONCAT(W2583, "-",V2583)</f>
        <v>D-C</v>
      </c>
      <c r="AG2583" s="4" t="str">
        <f>TEXT(ROW()-2, "0000")</f>
        <v>2581</v>
      </c>
      <c r="AH2583" s="4" t="str">
        <f>IF(TRIM(CLEAN(A2583))="m", "male", IF(TRIM(CLEAN(A2583))="f","female", "missing"))</f>
        <v>female</v>
      </c>
      <c r="AI2583" s="4">
        <f>C2583</f>
        <v>83</v>
      </c>
      <c r="AJ2583" s="4">
        <f>O2583</f>
        <v>60</v>
      </c>
      <c r="AK2583" s="4">
        <f>P2583</f>
        <v>74</v>
      </c>
      <c r="AL2583" s="4">
        <f>IF(AI2583&lt;60, 0, IF(AI2583&lt;70,2, IF(AI2583&lt;80, 3, IF(AI2583&lt;90,4, IF(AI2583&lt;=100, 5, "?")))))</f>
        <v>4</v>
      </c>
      <c r="AM2583" s="4">
        <f>IF(AJ2583&lt;60, 0, IF(AJ2583&lt;70,2, IF(AJ2583&lt;80, 3, IF(AJ2583&lt;90,4, IF(AJ2583&lt;=100, 5, "?")))))</f>
        <v>2</v>
      </c>
      <c r="AN2583" s="4">
        <f>IF(AK2583&lt;60, 0, IF(AK2583&lt;70,2, IF(AK2583&lt;80, 3, IF(AK2583&lt;90,4, IF(AK2583&lt;=100, 5, "?")))))</f>
        <v>3</v>
      </c>
      <c r="AO2583" s="4">
        <f ca="1">AA2583</f>
        <v>0</v>
      </c>
      <c r="AP2583" s="4">
        <f ca="1">AB2583</f>
        <v>1</v>
      </c>
      <c r="AQ2583" s="4">
        <f ca="1">AC2583</f>
        <v>0</v>
      </c>
      <c r="AR2583" s="4">
        <f ca="1">AD2583</f>
        <v>0</v>
      </c>
      <c r="AS2583" s="4">
        <f ca="1">AE2583</f>
        <v>0</v>
      </c>
      <c r="AT2583" s="4" t="str">
        <f ca="1">Z2583</f>
        <v>D</v>
      </c>
      <c r="AU2583" s="4">
        <f>E2583</f>
        <v>71.5</v>
      </c>
      <c r="AV2583" s="4">
        <f>IF(AU2583&lt;60, 0, IF(AU2583&lt;70,2, IF(AU2583&lt;80, 3, IF(AU2583&lt;90,4, IF(AU2583&lt;=100, 5, "?")))))</f>
        <v>3</v>
      </c>
    </row>
    <row r="2584" spans="1:48" hidden="1" x14ac:dyDescent="0.2">
      <c r="A2584" s="2" t="s">
        <v>13</v>
      </c>
      <c r="B2584" s="3" t="s">
        <v>28</v>
      </c>
      <c r="C2584" s="3">
        <v>83</v>
      </c>
      <c r="D2584" s="3" t="s">
        <v>28</v>
      </c>
      <c r="E2584" s="3">
        <v>63.6</v>
      </c>
      <c r="F2584" s="3">
        <v>2</v>
      </c>
      <c r="G2584" s="3">
        <v>60</v>
      </c>
      <c r="H2584" s="3">
        <v>0</v>
      </c>
      <c r="I2584" s="3">
        <v>60</v>
      </c>
      <c r="J2584" s="3">
        <v>0</v>
      </c>
      <c r="K2584" s="3"/>
      <c r="L2584" s="3"/>
      <c r="M2584" s="3">
        <v>65</v>
      </c>
      <c r="N2584" s="3"/>
      <c r="O2584" s="4">
        <f>MAX(G2584:H2584)</f>
        <v>60</v>
      </c>
      <c r="P2584" s="4">
        <f>MAX(I2584:J2584)</f>
        <v>60</v>
      </c>
      <c r="Q2584" s="4">
        <f>ABS(O2584-C2584)</f>
        <v>23</v>
      </c>
      <c r="R2584" s="4">
        <f>ABS(P2584-C2584)</f>
        <v>23</v>
      </c>
      <c r="S2584" s="4" t="b">
        <f ca="1">OR(O2584=0,P2584=0,Q2584&gt;$Q$1,R2584&gt;$R$1,W2584="N", V2584=2)</f>
        <v>1</v>
      </c>
      <c r="T2584" s="4" t="str">
        <f>TRIM(CLEAN(D2584))</f>
        <v>برنامج بكالوريوس الهندسة الميكانيكية</v>
      </c>
      <c r="U2584" s="4">
        <f>COUNTIF(T:T,T2584)</f>
        <v>292</v>
      </c>
      <c r="V2584" s="4" t="str">
        <f>IF(E2584&lt;60, "F", IF(E2584&lt;70,"D", IF(E2584&lt;80, "C", IF(E2584&lt;90,"B", IF(E2584&lt;=100, "A", "?")))))</f>
        <v>D</v>
      </c>
      <c r="W2584" s="4" t="str" cm="1">
        <f t="array" aca="1" ref="W2584" ca="1">_xlfn.IFNA(INDIRECT($Y$1&amp;"!"&amp;W$1&amp;$Y2584),"N")</f>
        <v>E</v>
      </c>
      <c r="X2584" s="4">
        <f ca="1">COUNTIF(W:W,W2584)</f>
        <v>292</v>
      </c>
      <c r="Y2584" s="4">
        <f>MATCH(T2584,Coding!J:J,0)</f>
        <v>10</v>
      </c>
      <c r="Z2584" s="4" t="str" cm="1">
        <f t="array" aca="1" ref="Z2584" ca="1">_xlfn.IFNA(INDIRECT($Y$1&amp;"!"&amp;Z$1&amp;$Y2584),-1)</f>
        <v>E</v>
      </c>
      <c r="AA2584" s="4" cm="1">
        <f t="array" aca="1" ref="AA2584" ca="1">_xlfn.IFNA(INDIRECT($Y$1&amp;"!"&amp;AA$1&amp;$Y2584),-1)</f>
        <v>0</v>
      </c>
      <c r="AB2584" s="4" cm="1">
        <f t="array" aca="1" ref="AB2584" ca="1">_xlfn.IFNA(INDIRECT($Y$1&amp;"!"&amp;AB$1&amp;$Y2584),-1)</f>
        <v>0</v>
      </c>
      <c r="AC2584" s="4" cm="1">
        <f t="array" aca="1" ref="AC2584" ca="1">_xlfn.IFNA(INDIRECT($Y$1&amp;"!"&amp;AC$1&amp;$Y2584),-1)</f>
        <v>1</v>
      </c>
      <c r="AD2584" s="4" cm="1">
        <f t="array" aca="1" ref="AD2584" ca="1">_xlfn.IFNA(INDIRECT($Y$1&amp;"!"&amp;AD$1&amp;$Y2584),-1)</f>
        <v>0</v>
      </c>
      <c r="AE2584" s="4" cm="1">
        <f t="array" aca="1" ref="AE2584" ca="1">_xlfn.IFNA(INDIRECT($Y$1&amp;"!"&amp;AE$1&amp;$Y2584),-1)</f>
        <v>1</v>
      </c>
      <c r="AF2584" s="4" t="str">
        <f ca="1">_xlfn.CONCAT(W2584, "-",V2584)</f>
        <v>E-D</v>
      </c>
      <c r="AG2584" s="4" t="str">
        <f>TEXT(ROW()-2, "0000")</f>
        <v>2582</v>
      </c>
      <c r="AH2584" s="4" t="str">
        <f>IF(TRIM(CLEAN(A2584))="m", "male", IF(TRIM(CLEAN(A2584))="f","female", "missing"))</f>
        <v>male</v>
      </c>
      <c r="AI2584" s="4">
        <f>C2584</f>
        <v>83</v>
      </c>
      <c r="AJ2584" s="4">
        <f>O2584</f>
        <v>60</v>
      </c>
      <c r="AK2584" s="4">
        <f>P2584</f>
        <v>60</v>
      </c>
      <c r="AL2584" s="4">
        <f>IF(AI2584&lt;60, 0, IF(AI2584&lt;70,2, IF(AI2584&lt;80, 3, IF(AI2584&lt;90,4, IF(AI2584&lt;=100, 5, "?")))))</f>
        <v>4</v>
      </c>
      <c r="AM2584" s="4">
        <f>IF(AJ2584&lt;60, 0, IF(AJ2584&lt;70,2, IF(AJ2584&lt;80, 3, IF(AJ2584&lt;90,4, IF(AJ2584&lt;=100, 5, "?")))))</f>
        <v>2</v>
      </c>
      <c r="AN2584" s="4">
        <f>IF(AK2584&lt;60, 0, IF(AK2584&lt;70,2, IF(AK2584&lt;80, 3, IF(AK2584&lt;90,4, IF(AK2584&lt;=100, 5, "?")))))</f>
        <v>2</v>
      </c>
      <c r="AO2584" s="4">
        <f ca="1">AA2584</f>
        <v>0</v>
      </c>
      <c r="AP2584" s="4">
        <f ca="1">AB2584</f>
        <v>0</v>
      </c>
      <c r="AQ2584" s="4">
        <f ca="1">AC2584</f>
        <v>1</v>
      </c>
      <c r="AR2584" s="4">
        <f ca="1">AD2584</f>
        <v>0</v>
      </c>
      <c r="AS2584" s="4">
        <f ca="1">AE2584</f>
        <v>1</v>
      </c>
      <c r="AT2584" s="4" t="str">
        <f ca="1">Z2584</f>
        <v>E</v>
      </c>
      <c r="AU2584" s="4">
        <f>E2584</f>
        <v>63.6</v>
      </c>
      <c r="AV2584" s="4">
        <f>IF(AU2584&lt;60, 0, IF(AU2584&lt;70,2, IF(AU2584&lt;80, 3, IF(AU2584&lt;90,4, IF(AU2584&lt;=100, 5, "?")))))</f>
        <v>2</v>
      </c>
    </row>
    <row r="2585" spans="1:48" hidden="1" x14ac:dyDescent="0.2">
      <c r="A2585" s="2" t="s">
        <v>13</v>
      </c>
      <c r="B2585" s="3" t="s">
        <v>28</v>
      </c>
      <c r="C2585" s="3">
        <v>83</v>
      </c>
      <c r="D2585" s="3" t="s">
        <v>28</v>
      </c>
      <c r="E2585" s="3">
        <v>69.5</v>
      </c>
      <c r="F2585" s="3">
        <v>1</v>
      </c>
      <c r="G2585" s="3">
        <v>60</v>
      </c>
      <c r="H2585" s="3">
        <v>60</v>
      </c>
      <c r="I2585" s="3">
        <v>67</v>
      </c>
      <c r="J2585" s="3">
        <v>60</v>
      </c>
      <c r="K2585" s="3">
        <v>73</v>
      </c>
      <c r="L2585" s="3"/>
      <c r="M2585" s="3">
        <v>60</v>
      </c>
      <c r="N2585" s="3"/>
      <c r="O2585" s="4">
        <f>MAX(G2585:H2585)</f>
        <v>60</v>
      </c>
      <c r="P2585" s="4">
        <f>MAX(I2585:J2585)</f>
        <v>67</v>
      </c>
      <c r="Q2585" s="4">
        <f>ABS(O2585-C2585)</f>
        <v>23</v>
      </c>
      <c r="R2585" s="4">
        <f>ABS(P2585-C2585)</f>
        <v>16</v>
      </c>
      <c r="S2585" s="4" t="b">
        <f ca="1">OR(O2585=0,P2585=0,Q2585&gt;$Q$1,R2585&gt;$R$1,W2585="N", V2585=2)</f>
        <v>1</v>
      </c>
      <c r="T2585" s="4" t="str">
        <f>TRIM(CLEAN(D2585))</f>
        <v>برنامج بكالوريوس الهندسة الميكانيكية</v>
      </c>
      <c r="U2585" s="4">
        <f>COUNTIF(T:T,T2585)</f>
        <v>292</v>
      </c>
      <c r="V2585" s="4" t="str">
        <f>IF(E2585&lt;60, "F", IF(E2585&lt;70,"D", IF(E2585&lt;80, "C", IF(E2585&lt;90,"B", IF(E2585&lt;=100, "A", "?")))))</f>
        <v>D</v>
      </c>
      <c r="W2585" s="4" t="str" cm="1">
        <f t="array" aca="1" ref="W2585" ca="1">_xlfn.IFNA(INDIRECT($Y$1&amp;"!"&amp;W$1&amp;$Y2585),"N")</f>
        <v>E</v>
      </c>
      <c r="X2585" s="4">
        <f ca="1">COUNTIF(W:W,W2585)</f>
        <v>292</v>
      </c>
      <c r="Y2585" s="4">
        <f>MATCH(T2585,Coding!J:J,0)</f>
        <v>10</v>
      </c>
      <c r="Z2585" s="4" t="str" cm="1">
        <f t="array" aca="1" ref="Z2585" ca="1">_xlfn.IFNA(INDIRECT($Y$1&amp;"!"&amp;Z$1&amp;$Y2585),-1)</f>
        <v>E</v>
      </c>
      <c r="AA2585" s="4" cm="1">
        <f t="array" aca="1" ref="AA2585" ca="1">_xlfn.IFNA(INDIRECT($Y$1&amp;"!"&amp;AA$1&amp;$Y2585),-1)</f>
        <v>0</v>
      </c>
      <c r="AB2585" s="4" cm="1">
        <f t="array" aca="1" ref="AB2585" ca="1">_xlfn.IFNA(INDIRECT($Y$1&amp;"!"&amp;AB$1&amp;$Y2585),-1)</f>
        <v>0</v>
      </c>
      <c r="AC2585" s="4" cm="1">
        <f t="array" aca="1" ref="AC2585" ca="1">_xlfn.IFNA(INDIRECT($Y$1&amp;"!"&amp;AC$1&amp;$Y2585),-1)</f>
        <v>1</v>
      </c>
      <c r="AD2585" s="4" cm="1">
        <f t="array" aca="1" ref="AD2585" ca="1">_xlfn.IFNA(INDIRECT($Y$1&amp;"!"&amp;AD$1&amp;$Y2585),-1)</f>
        <v>0</v>
      </c>
      <c r="AE2585" s="4" cm="1">
        <f t="array" aca="1" ref="AE2585" ca="1">_xlfn.IFNA(INDIRECT($Y$1&amp;"!"&amp;AE$1&amp;$Y2585),-1)</f>
        <v>1</v>
      </c>
      <c r="AF2585" s="4" t="str">
        <f ca="1">_xlfn.CONCAT(W2585, "-",V2585)</f>
        <v>E-D</v>
      </c>
      <c r="AG2585" s="4" t="str">
        <f>TEXT(ROW()-2, "0000")</f>
        <v>2583</v>
      </c>
      <c r="AH2585" s="4" t="str">
        <f>IF(TRIM(CLEAN(A2585))="m", "male", IF(TRIM(CLEAN(A2585))="f","female", "missing"))</f>
        <v>male</v>
      </c>
      <c r="AI2585" s="4">
        <f>C2585</f>
        <v>83</v>
      </c>
      <c r="AJ2585" s="4">
        <f>O2585</f>
        <v>60</v>
      </c>
      <c r="AK2585" s="4">
        <f>P2585</f>
        <v>67</v>
      </c>
      <c r="AL2585" s="4">
        <f>IF(AI2585&lt;60, 0, IF(AI2585&lt;70,2, IF(AI2585&lt;80, 3, IF(AI2585&lt;90,4, IF(AI2585&lt;=100, 5, "?")))))</f>
        <v>4</v>
      </c>
      <c r="AM2585" s="4">
        <f>IF(AJ2585&lt;60, 0, IF(AJ2585&lt;70,2, IF(AJ2585&lt;80, 3, IF(AJ2585&lt;90,4, IF(AJ2585&lt;=100, 5, "?")))))</f>
        <v>2</v>
      </c>
      <c r="AN2585" s="4">
        <f>IF(AK2585&lt;60, 0, IF(AK2585&lt;70,2, IF(AK2585&lt;80, 3, IF(AK2585&lt;90,4, IF(AK2585&lt;=100, 5, "?")))))</f>
        <v>2</v>
      </c>
      <c r="AO2585" s="4">
        <f ca="1">AA2585</f>
        <v>0</v>
      </c>
      <c r="AP2585" s="4">
        <f ca="1">AB2585</f>
        <v>0</v>
      </c>
      <c r="AQ2585" s="4">
        <f ca="1">AC2585</f>
        <v>1</v>
      </c>
      <c r="AR2585" s="4">
        <f ca="1">AD2585</f>
        <v>0</v>
      </c>
      <c r="AS2585" s="4">
        <f ca="1">AE2585</f>
        <v>1</v>
      </c>
      <c r="AT2585" s="4" t="str">
        <f ca="1">Z2585</f>
        <v>E</v>
      </c>
      <c r="AU2585" s="4">
        <f>E2585</f>
        <v>69.5</v>
      </c>
      <c r="AV2585" s="4">
        <f>IF(AU2585&lt;60, 0, IF(AU2585&lt;70,2, IF(AU2585&lt;80, 3, IF(AU2585&lt;90,4, IF(AU2585&lt;=100, 5, "?")))))</f>
        <v>2</v>
      </c>
    </row>
    <row r="2586" spans="1:48" hidden="1" x14ac:dyDescent="0.2">
      <c r="A2586" s="2" t="s">
        <v>16</v>
      </c>
      <c r="B2586" s="3" t="s">
        <v>28</v>
      </c>
      <c r="C2586" s="3">
        <v>88</v>
      </c>
      <c r="D2586" s="3" t="s">
        <v>28</v>
      </c>
      <c r="E2586" s="3">
        <v>66.8</v>
      </c>
      <c r="F2586" s="3">
        <v>2</v>
      </c>
      <c r="G2586" s="3">
        <v>65</v>
      </c>
      <c r="H2586" s="3">
        <v>60</v>
      </c>
      <c r="I2586" s="3">
        <v>60</v>
      </c>
      <c r="J2586" s="3">
        <v>55</v>
      </c>
      <c r="K2586" s="3"/>
      <c r="L2586" s="3"/>
      <c r="M2586" s="3">
        <v>65</v>
      </c>
      <c r="N2586" s="3"/>
      <c r="O2586" s="4">
        <f>MAX(G2586:H2586)</f>
        <v>65</v>
      </c>
      <c r="P2586" s="4">
        <f>MAX(I2586:J2586)</f>
        <v>60</v>
      </c>
      <c r="Q2586" s="4">
        <f>ABS(O2586-C2586)</f>
        <v>23</v>
      </c>
      <c r="R2586" s="4">
        <f>ABS(P2586-C2586)</f>
        <v>28</v>
      </c>
      <c r="S2586" s="4" t="b">
        <f ca="1">OR(O2586=0,P2586=0,Q2586&gt;$Q$1,R2586&gt;$R$1,W2586="N", V2586=2)</f>
        <v>1</v>
      </c>
      <c r="T2586" s="4" t="str">
        <f>TRIM(CLEAN(D2586))</f>
        <v>برنامج بكالوريوس الهندسة الميكانيكية</v>
      </c>
      <c r="U2586" s="4">
        <f>COUNTIF(T:T,T2586)</f>
        <v>292</v>
      </c>
      <c r="V2586" s="4" t="str">
        <f>IF(E2586&lt;60, "F", IF(E2586&lt;70,"D", IF(E2586&lt;80, "C", IF(E2586&lt;90,"B", IF(E2586&lt;=100, "A", "?")))))</f>
        <v>D</v>
      </c>
      <c r="W2586" s="4" t="str" cm="1">
        <f t="array" aca="1" ref="W2586" ca="1">_xlfn.IFNA(INDIRECT($Y$1&amp;"!"&amp;W$1&amp;$Y2586),"N")</f>
        <v>E</v>
      </c>
      <c r="X2586" s="4">
        <f ca="1">COUNTIF(W:W,W2586)</f>
        <v>292</v>
      </c>
      <c r="Y2586" s="4">
        <f>MATCH(T2586,Coding!J:J,0)</f>
        <v>10</v>
      </c>
      <c r="Z2586" s="4" t="str" cm="1">
        <f t="array" aca="1" ref="Z2586" ca="1">_xlfn.IFNA(INDIRECT($Y$1&amp;"!"&amp;Z$1&amp;$Y2586),-1)</f>
        <v>E</v>
      </c>
      <c r="AA2586" s="4" cm="1">
        <f t="array" aca="1" ref="AA2586" ca="1">_xlfn.IFNA(INDIRECT($Y$1&amp;"!"&amp;AA$1&amp;$Y2586),-1)</f>
        <v>0</v>
      </c>
      <c r="AB2586" s="4" cm="1">
        <f t="array" aca="1" ref="AB2586" ca="1">_xlfn.IFNA(INDIRECT($Y$1&amp;"!"&amp;AB$1&amp;$Y2586),-1)</f>
        <v>0</v>
      </c>
      <c r="AC2586" s="4" cm="1">
        <f t="array" aca="1" ref="AC2586" ca="1">_xlfn.IFNA(INDIRECT($Y$1&amp;"!"&amp;AC$1&amp;$Y2586),-1)</f>
        <v>1</v>
      </c>
      <c r="AD2586" s="4" cm="1">
        <f t="array" aca="1" ref="AD2586" ca="1">_xlfn.IFNA(INDIRECT($Y$1&amp;"!"&amp;AD$1&amp;$Y2586),-1)</f>
        <v>0</v>
      </c>
      <c r="AE2586" s="4" cm="1">
        <f t="array" aca="1" ref="AE2586" ca="1">_xlfn.IFNA(INDIRECT($Y$1&amp;"!"&amp;AE$1&amp;$Y2586),-1)</f>
        <v>1</v>
      </c>
      <c r="AF2586" s="4" t="str">
        <f ca="1">_xlfn.CONCAT(W2586, "-",V2586)</f>
        <v>E-D</v>
      </c>
      <c r="AG2586" s="4" t="str">
        <f>TEXT(ROW()-2, "0000")</f>
        <v>2584</v>
      </c>
      <c r="AH2586" s="4" t="str">
        <f>IF(TRIM(CLEAN(A2586))="m", "male", IF(TRIM(CLEAN(A2586))="f","female", "missing"))</f>
        <v>female</v>
      </c>
      <c r="AI2586" s="4">
        <f>C2586</f>
        <v>88</v>
      </c>
      <c r="AJ2586" s="4">
        <f>O2586</f>
        <v>65</v>
      </c>
      <c r="AK2586" s="4">
        <f>P2586</f>
        <v>60</v>
      </c>
      <c r="AL2586" s="4">
        <f>IF(AI2586&lt;60, 0, IF(AI2586&lt;70,2, IF(AI2586&lt;80, 3, IF(AI2586&lt;90,4, IF(AI2586&lt;=100, 5, "?")))))</f>
        <v>4</v>
      </c>
      <c r="AM2586" s="4">
        <f>IF(AJ2586&lt;60, 0, IF(AJ2586&lt;70,2, IF(AJ2586&lt;80, 3, IF(AJ2586&lt;90,4, IF(AJ2586&lt;=100, 5, "?")))))</f>
        <v>2</v>
      </c>
      <c r="AN2586" s="4">
        <f>IF(AK2586&lt;60, 0, IF(AK2586&lt;70,2, IF(AK2586&lt;80, 3, IF(AK2586&lt;90,4, IF(AK2586&lt;=100, 5, "?")))))</f>
        <v>2</v>
      </c>
      <c r="AO2586" s="4">
        <f ca="1">AA2586</f>
        <v>0</v>
      </c>
      <c r="AP2586" s="4">
        <f ca="1">AB2586</f>
        <v>0</v>
      </c>
      <c r="AQ2586" s="4">
        <f ca="1">AC2586</f>
        <v>1</v>
      </c>
      <c r="AR2586" s="4">
        <f ca="1">AD2586</f>
        <v>0</v>
      </c>
      <c r="AS2586" s="4">
        <f ca="1">AE2586</f>
        <v>1</v>
      </c>
      <c r="AT2586" s="4" t="str">
        <f ca="1">Z2586</f>
        <v>E</v>
      </c>
      <c r="AU2586" s="4">
        <f>E2586</f>
        <v>66.8</v>
      </c>
      <c r="AV2586" s="4">
        <f>IF(AU2586&lt;60, 0, IF(AU2586&lt;70,2, IF(AU2586&lt;80, 3, IF(AU2586&lt;90,4, IF(AU2586&lt;=100, 5, "?")))))</f>
        <v>2</v>
      </c>
    </row>
    <row r="2587" spans="1:48" hidden="1" x14ac:dyDescent="0.2">
      <c r="A2587" s="2" t="s">
        <v>13</v>
      </c>
      <c r="B2587" s="3" t="s">
        <v>14</v>
      </c>
      <c r="C2587" s="3">
        <v>83</v>
      </c>
      <c r="D2587" s="3" t="s">
        <v>14</v>
      </c>
      <c r="E2587" s="3">
        <v>72.5</v>
      </c>
      <c r="F2587" s="3">
        <v>1</v>
      </c>
      <c r="G2587" s="3">
        <v>60</v>
      </c>
      <c r="H2587" s="3">
        <v>60</v>
      </c>
      <c r="I2587" s="3">
        <v>80</v>
      </c>
      <c r="J2587" s="3">
        <v>62</v>
      </c>
      <c r="K2587" s="3">
        <v>78</v>
      </c>
      <c r="L2587" s="3"/>
      <c r="M2587" s="3">
        <v>73</v>
      </c>
      <c r="N2587" s="3"/>
      <c r="O2587" s="4">
        <f>MAX(G2587:H2587)</f>
        <v>60</v>
      </c>
      <c r="P2587" s="4">
        <f>MAX(I2587:J2587)</f>
        <v>80</v>
      </c>
      <c r="Q2587" s="4">
        <f>ABS(O2587-C2587)</f>
        <v>23</v>
      </c>
      <c r="R2587" s="4">
        <f>ABS(P2587-C2587)</f>
        <v>3</v>
      </c>
      <c r="S2587" s="4" t="b">
        <f ca="1">OR(O2587=0,P2587=0,Q2587&gt;$Q$1,R2587&gt;$R$1,W2587="N", V2587=2)</f>
        <v>1</v>
      </c>
      <c r="T2587" s="4" t="str">
        <f>TRIM(CLEAN(D2587))</f>
        <v>برنامج بكالوريوس الهندسة الكهربائية</v>
      </c>
      <c r="U2587" s="4">
        <f>COUNTIF(T:T,T2587)</f>
        <v>420</v>
      </c>
      <c r="V2587" s="4" t="str">
        <f>IF(E2587&lt;60, "F", IF(E2587&lt;70,"D", IF(E2587&lt;80, "C", IF(E2587&lt;90,"B", IF(E2587&lt;=100, "A", "?")))))</f>
        <v>C</v>
      </c>
      <c r="W2587" s="4" t="str" cm="1">
        <f t="array" aca="1" ref="W2587" ca="1">_xlfn.IFNA(INDIRECT($Y$1&amp;"!"&amp;W$1&amp;$Y2587),"N")</f>
        <v>F</v>
      </c>
      <c r="X2587" s="4">
        <f ca="1">COUNTIF(W:W,W2587)</f>
        <v>420</v>
      </c>
      <c r="Y2587" s="4">
        <f>MATCH(T2587,Coding!J:J,0)</f>
        <v>11</v>
      </c>
      <c r="Z2587" s="4" t="str" cm="1">
        <f t="array" aca="1" ref="Z2587" ca="1">_xlfn.IFNA(INDIRECT($Y$1&amp;"!"&amp;Z$1&amp;$Y2587),-1)</f>
        <v>F</v>
      </c>
      <c r="AA2587" s="4" cm="1">
        <f t="array" aca="1" ref="AA2587" ca="1">_xlfn.IFNA(INDIRECT($Y$1&amp;"!"&amp;AA$1&amp;$Y2587),-1)</f>
        <v>0</v>
      </c>
      <c r="AB2587" s="4" cm="1">
        <f t="array" aca="1" ref="AB2587" ca="1">_xlfn.IFNA(INDIRECT($Y$1&amp;"!"&amp;AB$1&amp;$Y2587),-1)</f>
        <v>1</v>
      </c>
      <c r="AC2587" s="4" cm="1">
        <f t="array" aca="1" ref="AC2587" ca="1">_xlfn.IFNA(INDIRECT($Y$1&amp;"!"&amp;AC$1&amp;$Y2587),-1)</f>
        <v>0</v>
      </c>
      <c r="AD2587" s="4" cm="1">
        <f t="array" aca="1" ref="AD2587" ca="1">_xlfn.IFNA(INDIRECT($Y$1&amp;"!"&amp;AD$1&amp;$Y2587),-1)</f>
        <v>1</v>
      </c>
      <c r="AE2587" s="4" cm="1">
        <f t="array" aca="1" ref="AE2587" ca="1">_xlfn.IFNA(INDIRECT($Y$1&amp;"!"&amp;AE$1&amp;$Y2587),-1)</f>
        <v>0</v>
      </c>
      <c r="AF2587" s="4" t="str">
        <f ca="1">_xlfn.CONCAT(W2587, "-",V2587)</f>
        <v>F-C</v>
      </c>
      <c r="AG2587" s="4" t="str">
        <f>TEXT(ROW()-2, "0000")</f>
        <v>2585</v>
      </c>
      <c r="AH2587" s="4" t="str">
        <f>IF(TRIM(CLEAN(A2587))="m", "male", IF(TRIM(CLEAN(A2587))="f","female", "missing"))</f>
        <v>male</v>
      </c>
      <c r="AI2587" s="4">
        <f>C2587</f>
        <v>83</v>
      </c>
      <c r="AJ2587" s="4">
        <f>O2587</f>
        <v>60</v>
      </c>
      <c r="AK2587" s="4">
        <f>P2587</f>
        <v>80</v>
      </c>
      <c r="AL2587" s="4">
        <f>IF(AI2587&lt;60, 0, IF(AI2587&lt;70,2, IF(AI2587&lt;80, 3, IF(AI2587&lt;90,4, IF(AI2587&lt;=100, 5, "?")))))</f>
        <v>4</v>
      </c>
      <c r="AM2587" s="4">
        <f>IF(AJ2587&lt;60, 0, IF(AJ2587&lt;70,2, IF(AJ2587&lt;80, 3, IF(AJ2587&lt;90,4, IF(AJ2587&lt;=100, 5, "?")))))</f>
        <v>2</v>
      </c>
      <c r="AN2587" s="4">
        <f>IF(AK2587&lt;60, 0, IF(AK2587&lt;70,2, IF(AK2587&lt;80, 3, IF(AK2587&lt;90,4, IF(AK2587&lt;=100, 5, "?")))))</f>
        <v>4</v>
      </c>
      <c r="AO2587" s="4">
        <f ca="1">AA2587</f>
        <v>0</v>
      </c>
      <c r="AP2587" s="4">
        <f ca="1">AB2587</f>
        <v>1</v>
      </c>
      <c r="AQ2587" s="4">
        <f ca="1">AC2587</f>
        <v>0</v>
      </c>
      <c r="AR2587" s="4">
        <f ca="1">AD2587</f>
        <v>1</v>
      </c>
      <c r="AS2587" s="4">
        <f ca="1">AE2587</f>
        <v>0</v>
      </c>
      <c r="AT2587" s="4" t="str">
        <f ca="1">Z2587</f>
        <v>F</v>
      </c>
      <c r="AU2587" s="4">
        <f>E2587</f>
        <v>72.5</v>
      </c>
      <c r="AV2587" s="4">
        <f>IF(AU2587&lt;60, 0, IF(AU2587&lt;70,2, IF(AU2587&lt;80, 3, IF(AU2587&lt;90,4, IF(AU2587&lt;=100, 5, "?")))))</f>
        <v>3</v>
      </c>
    </row>
    <row r="2588" spans="1:48" hidden="1" x14ac:dyDescent="0.2">
      <c r="A2588" s="2" t="s">
        <v>16</v>
      </c>
      <c r="B2588" s="3" t="s">
        <v>37</v>
      </c>
      <c r="C2588" s="3">
        <v>93</v>
      </c>
      <c r="D2588" s="3" t="s">
        <v>27</v>
      </c>
      <c r="E2588" s="3">
        <v>74</v>
      </c>
      <c r="F2588" s="3">
        <v>1</v>
      </c>
      <c r="G2588" s="3">
        <v>70</v>
      </c>
      <c r="H2588" s="3">
        <v>65</v>
      </c>
      <c r="I2588" s="3">
        <v>75</v>
      </c>
      <c r="J2588" s="3">
        <v>85</v>
      </c>
      <c r="K2588" s="3"/>
      <c r="L2588" s="3"/>
      <c r="M2588" s="3">
        <v>71</v>
      </c>
      <c r="N2588" s="3"/>
      <c r="O2588" s="4">
        <f>MAX(G2588:H2588)</f>
        <v>70</v>
      </c>
      <c r="P2588" s="4">
        <f>MAX(I2588:J2588)</f>
        <v>85</v>
      </c>
      <c r="Q2588" s="4">
        <f>ABS(O2588-C2588)</f>
        <v>23</v>
      </c>
      <c r="R2588" s="4">
        <f>ABS(P2588-C2588)</f>
        <v>8</v>
      </c>
      <c r="S2588" s="4" t="b">
        <f ca="1">OR(O2588=0,P2588=0,Q2588&gt;$Q$1,R2588&gt;$R$1,W2588="N", V2588=2)</f>
        <v>1</v>
      </c>
      <c r="T2588" s="4" t="str">
        <f>TRIM(CLEAN(D2588))</f>
        <v>برنامج بكالوريوس الهندسة المعمارية</v>
      </c>
      <c r="U2588" s="4">
        <f>COUNTIF(T:T,T2588)</f>
        <v>391</v>
      </c>
      <c r="V2588" s="4" t="str">
        <f>IF(E2588&lt;60, "F", IF(E2588&lt;70,"D", IF(E2588&lt;80, "C", IF(E2588&lt;90,"B", IF(E2588&lt;=100, "A", "?")))))</f>
        <v>C</v>
      </c>
      <c r="W2588" s="4" t="str" cm="1">
        <f t="array" aca="1" ref="W2588" ca="1">_xlfn.IFNA(INDIRECT($Y$1&amp;"!"&amp;W$1&amp;$Y2588),"N")</f>
        <v>G</v>
      </c>
      <c r="X2588" s="4">
        <f ca="1">COUNTIF(W:W,W2588)</f>
        <v>391</v>
      </c>
      <c r="Y2588" s="4">
        <f>MATCH(T2588,Coding!J:J,0)</f>
        <v>12</v>
      </c>
      <c r="Z2588" s="4" t="str" cm="1">
        <f t="array" aca="1" ref="Z2588" ca="1">_xlfn.IFNA(INDIRECT($Y$1&amp;"!"&amp;Z$1&amp;$Y2588),-1)</f>
        <v>G</v>
      </c>
      <c r="AA2588" s="4" cm="1">
        <f t="array" aca="1" ref="AA2588" ca="1">_xlfn.IFNA(INDIRECT($Y$1&amp;"!"&amp;AA$1&amp;$Y2588),-1)</f>
        <v>1</v>
      </c>
      <c r="AB2588" s="4" cm="1">
        <f t="array" aca="1" ref="AB2588" ca="1">_xlfn.IFNA(INDIRECT($Y$1&amp;"!"&amp;AB$1&amp;$Y2588),-1)</f>
        <v>1</v>
      </c>
      <c r="AC2588" s="4" cm="1">
        <f t="array" aca="1" ref="AC2588" ca="1">_xlfn.IFNA(INDIRECT($Y$1&amp;"!"&amp;AC$1&amp;$Y2588),-1)</f>
        <v>1</v>
      </c>
      <c r="AD2588" s="4" cm="1">
        <f t="array" aca="1" ref="AD2588" ca="1">_xlfn.IFNA(INDIRECT($Y$1&amp;"!"&amp;AD$1&amp;$Y2588),-1)</f>
        <v>0</v>
      </c>
      <c r="AE2588" s="4" cm="1">
        <f t="array" aca="1" ref="AE2588" ca="1">_xlfn.IFNA(INDIRECT($Y$1&amp;"!"&amp;AE$1&amp;$Y2588),-1)</f>
        <v>0</v>
      </c>
      <c r="AF2588" s="4" t="str">
        <f ca="1">_xlfn.CONCAT(W2588, "-",V2588)</f>
        <v>G-C</v>
      </c>
      <c r="AG2588" s="4" t="str">
        <f>TEXT(ROW()-2, "0000")</f>
        <v>2586</v>
      </c>
      <c r="AH2588" s="4" t="str">
        <f>IF(TRIM(CLEAN(A2588))="m", "male", IF(TRIM(CLEAN(A2588))="f","female", "missing"))</f>
        <v>female</v>
      </c>
      <c r="AI2588" s="4">
        <f>C2588</f>
        <v>93</v>
      </c>
      <c r="AJ2588" s="4">
        <f>O2588</f>
        <v>70</v>
      </c>
      <c r="AK2588" s="4">
        <f>P2588</f>
        <v>85</v>
      </c>
      <c r="AL2588" s="4">
        <f>IF(AI2588&lt;60, 0, IF(AI2588&lt;70,2, IF(AI2588&lt;80, 3, IF(AI2588&lt;90,4, IF(AI2588&lt;=100, 5, "?")))))</f>
        <v>5</v>
      </c>
      <c r="AM2588" s="4">
        <f>IF(AJ2588&lt;60, 0, IF(AJ2588&lt;70,2, IF(AJ2588&lt;80, 3, IF(AJ2588&lt;90,4, IF(AJ2588&lt;=100, 5, "?")))))</f>
        <v>3</v>
      </c>
      <c r="AN2588" s="4">
        <f>IF(AK2588&lt;60, 0, IF(AK2588&lt;70,2, IF(AK2588&lt;80, 3, IF(AK2588&lt;90,4, IF(AK2588&lt;=100, 5, "?")))))</f>
        <v>4</v>
      </c>
      <c r="AO2588" s="4">
        <f ca="1">AA2588</f>
        <v>1</v>
      </c>
      <c r="AP2588" s="4">
        <f ca="1">AB2588</f>
        <v>1</v>
      </c>
      <c r="AQ2588" s="4">
        <f ca="1">AC2588</f>
        <v>1</v>
      </c>
      <c r="AR2588" s="4">
        <f ca="1">AD2588</f>
        <v>0</v>
      </c>
      <c r="AS2588" s="4">
        <f ca="1">AE2588</f>
        <v>0</v>
      </c>
      <c r="AT2588" s="4" t="str">
        <f ca="1">Z2588</f>
        <v>G</v>
      </c>
      <c r="AU2588" s="4">
        <f>E2588</f>
        <v>74</v>
      </c>
      <c r="AV2588" s="4">
        <f>IF(AU2588&lt;60, 0, IF(AU2588&lt;70,2, IF(AU2588&lt;80, 3, IF(AU2588&lt;90,4, IF(AU2588&lt;=100, 5, "?")))))</f>
        <v>3</v>
      </c>
    </row>
    <row r="2589" spans="1:48" hidden="1" x14ac:dyDescent="0.2">
      <c r="A2589" s="2" t="s">
        <v>16</v>
      </c>
      <c r="B2589" s="3" t="s">
        <v>36</v>
      </c>
      <c r="C2589" s="3">
        <v>88.9</v>
      </c>
      <c r="D2589" s="3" t="s">
        <v>36</v>
      </c>
      <c r="E2589" s="3">
        <v>68.099999999999994</v>
      </c>
      <c r="F2589" s="3">
        <v>3</v>
      </c>
      <c r="G2589" s="3">
        <v>66</v>
      </c>
      <c r="H2589" s="3">
        <v>60</v>
      </c>
      <c r="I2589" s="3">
        <v>78</v>
      </c>
      <c r="J2589" s="3">
        <v>83</v>
      </c>
      <c r="K2589" s="3"/>
      <c r="L2589" s="3"/>
      <c r="M2589" s="3">
        <v>67</v>
      </c>
      <c r="N2589" s="3"/>
      <c r="O2589" s="4">
        <f>MAX(G2589:H2589)</f>
        <v>66</v>
      </c>
      <c r="P2589" s="4">
        <f>MAX(I2589:J2589)</f>
        <v>83</v>
      </c>
      <c r="Q2589" s="4">
        <f>ABS(O2589-C2589)</f>
        <v>22.900000000000006</v>
      </c>
      <c r="R2589" s="4">
        <f>ABS(P2589-C2589)</f>
        <v>5.9000000000000057</v>
      </c>
      <c r="S2589" s="4" t="b">
        <f ca="1">OR(O2589=0,P2589=0,Q2589&gt;$Q$1,R2589&gt;$R$1,W2589="N", V2589=2)</f>
        <v>1</v>
      </c>
      <c r="T2589" s="4" t="str">
        <f>TRIM(CLEAN(D2589))</f>
        <v>برنامج بكالوريوس هندسة أنظمة الحاسوب</v>
      </c>
      <c r="U2589" s="4">
        <f>COUNTIF(T:T,T2589)</f>
        <v>549</v>
      </c>
      <c r="V2589" s="4" t="str">
        <f>IF(E2589&lt;60, "F", IF(E2589&lt;70,"D", IF(E2589&lt;80, "C", IF(E2589&lt;90,"B", IF(E2589&lt;=100, "A", "?")))))</f>
        <v>D</v>
      </c>
      <c r="W2589" s="4" t="str" cm="1">
        <f t="array" aca="1" ref="W2589" ca="1">_xlfn.IFNA(INDIRECT($Y$1&amp;"!"&amp;W$1&amp;$Y2589),"N")</f>
        <v>A</v>
      </c>
      <c r="X2589" s="4">
        <f ca="1">COUNTIF(W:W,W2589)</f>
        <v>861</v>
      </c>
      <c r="Y2589" s="4">
        <f>MATCH(T2589,Coding!J:J,0)</f>
        <v>3</v>
      </c>
      <c r="Z2589" s="4" t="str" cm="1">
        <f t="array" aca="1" ref="Z2589" ca="1">_xlfn.IFNA(INDIRECT($Y$1&amp;"!"&amp;Z$1&amp;$Y2589),-1)</f>
        <v>A</v>
      </c>
      <c r="AA2589" s="4" cm="1">
        <f t="array" aca="1" ref="AA2589" ca="1">_xlfn.IFNA(INDIRECT($Y$1&amp;"!"&amp;AA$1&amp;$Y2589),-1)</f>
        <v>0</v>
      </c>
      <c r="AB2589" s="4" cm="1">
        <f t="array" aca="1" ref="AB2589" ca="1">_xlfn.IFNA(INDIRECT($Y$1&amp;"!"&amp;AB$1&amp;$Y2589),-1)</f>
        <v>1</v>
      </c>
      <c r="AC2589" s="4" cm="1">
        <f t="array" aca="1" ref="AC2589" ca="1">_xlfn.IFNA(INDIRECT($Y$1&amp;"!"&amp;AC$1&amp;$Y2589),-1)</f>
        <v>1</v>
      </c>
      <c r="AD2589" s="4" cm="1">
        <f t="array" aca="1" ref="AD2589" ca="1">_xlfn.IFNA(INDIRECT($Y$1&amp;"!"&amp;AD$1&amp;$Y2589),-1)</f>
        <v>1</v>
      </c>
      <c r="AE2589" s="4" cm="1">
        <f t="array" aca="1" ref="AE2589" ca="1">_xlfn.IFNA(INDIRECT($Y$1&amp;"!"&amp;AE$1&amp;$Y2589),-1)</f>
        <v>0</v>
      </c>
      <c r="AF2589" s="4" t="str">
        <f ca="1">_xlfn.CONCAT(W2589, "-",V2589)</f>
        <v>A-D</v>
      </c>
      <c r="AG2589" s="4" t="str">
        <f>TEXT(ROW()-2, "0000")</f>
        <v>2587</v>
      </c>
      <c r="AH2589" s="4" t="str">
        <f>IF(TRIM(CLEAN(A2589))="m", "male", IF(TRIM(CLEAN(A2589))="f","female", "missing"))</f>
        <v>female</v>
      </c>
      <c r="AI2589" s="4">
        <f>C2589</f>
        <v>88.9</v>
      </c>
      <c r="AJ2589" s="4">
        <f>O2589</f>
        <v>66</v>
      </c>
      <c r="AK2589" s="4">
        <f>P2589</f>
        <v>83</v>
      </c>
      <c r="AL2589" s="4">
        <f>IF(AI2589&lt;60, 0, IF(AI2589&lt;70,2, IF(AI2589&lt;80, 3, IF(AI2589&lt;90,4, IF(AI2589&lt;=100, 5, "?")))))</f>
        <v>4</v>
      </c>
      <c r="AM2589" s="4">
        <f>IF(AJ2589&lt;60, 0, IF(AJ2589&lt;70,2, IF(AJ2589&lt;80, 3, IF(AJ2589&lt;90,4, IF(AJ2589&lt;=100, 5, "?")))))</f>
        <v>2</v>
      </c>
      <c r="AN2589" s="4">
        <f>IF(AK2589&lt;60, 0, IF(AK2589&lt;70,2, IF(AK2589&lt;80, 3, IF(AK2589&lt;90,4, IF(AK2589&lt;=100, 5, "?")))))</f>
        <v>4</v>
      </c>
      <c r="AO2589" s="4">
        <f ca="1">AA2589</f>
        <v>0</v>
      </c>
      <c r="AP2589" s="4">
        <f ca="1">AB2589</f>
        <v>1</v>
      </c>
      <c r="AQ2589" s="4">
        <f ca="1">AC2589</f>
        <v>1</v>
      </c>
      <c r="AR2589" s="4">
        <f ca="1">AD2589</f>
        <v>1</v>
      </c>
      <c r="AS2589" s="4">
        <f ca="1">AE2589</f>
        <v>0</v>
      </c>
      <c r="AT2589" s="4" t="str">
        <f ca="1">Z2589</f>
        <v>A</v>
      </c>
      <c r="AU2589" s="4">
        <f>E2589</f>
        <v>68.099999999999994</v>
      </c>
      <c r="AV2589" s="4">
        <f>IF(AU2589&lt;60, 0, IF(AU2589&lt;70,2, IF(AU2589&lt;80, 3, IF(AU2589&lt;90,4, IF(AU2589&lt;=100, 5, "?")))))</f>
        <v>2</v>
      </c>
    </row>
    <row r="2590" spans="1:48" hidden="1" x14ac:dyDescent="0.2">
      <c r="A2590" s="2" t="s">
        <v>13</v>
      </c>
      <c r="B2590" s="3" t="s">
        <v>36</v>
      </c>
      <c r="C2590" s="3">
        <v>93.9</v>
      </c>
      <c r="D2590" s="3" t="s">
        <v>36</v>
      </c>
      <c r="E2590" s="3">
        <v>83.2</v>
      </c>
      <c r="F2590" s="3">
        <v>1</v>
      </c>
      <c r="G2590" s="3">
        <v>71</v>
      </c>
      <c r="H2590" s="3">
        <v>70</v>
      </c>
      <c r="I2590" s="3">
        <v>70</v>
      </c>
      <c r="J2590" s="3">
        <v>87</v>
      </c>
      <c r="K2590" s="3"/>
      <c r="L2590" s="3"/>
      <c r="M2590" s="3">
        <v>65</v>
      </c>
      <c r="N2590" s="3"/>
      <c r="O2590" s="4">
        <f>MAX(G2590:H2590)</f>
        <v>71</v>
      </c>
      <c r="P2590" s="4">
        <f>MAX(I2590:J2590)</f>
        <v>87</v>
      </c>
      <c r="Q2590" s="4">
        <f>ABS(O2590-C2590)</f>
        <v>22.900000000000006</v>
      </c>
      <c r="R2590" s="4">
        <f>ABS(P2590-C2590)</f>
        <v>6.9000000000000057</v>
      </c>
      <c r="S2590" s="4" t="b">
        <f ca="1">OR(O2590=0,P2590=0,Q2590&gt;$Q$1,R2590&gt;$R$1,W2590="N", V2590=2)</f>
        <v>1</v>
      </c>
      <c r="T2590" s="4" t="str">
        <f>TRIM(CLEAN(D2590))</f>
        <v>برنامج بكالوريوس هندسة أنظمة الحاسوب</v>
      </c>
      <c r="U2590" s="4">
        <f>COUNTIF(T:T,T2590)</f>
        <v>549</v>
      </c>
      <c r="V2590" s="4" t="str">
        <f>IF(E2590&lt;60, "F", IF(E2590&lt;70,"D", IF(E2590&lt;80, "C", IF(E2590&lt;90,"B", IF(E2590&lt;=100, "A", "?")))))</f>
        <v>B</v>
      </c>
      <c r="W2590" s="4" t="str" cm="1">
        <f t="array" aca="1" ref="W2590" ca="1">_xlfn.IFNA(INDIRECT($Y$1&amp;"!"&amp;W$1&amp;$Y2590),"N")</f>
        <v>A</v>
      </c>
      <c r="X2590" s="4">
        <f ca="1">COUNTIF(W:W,W2590)</f>
        <v>861</v>
      </c>
      <c r="Y2590" s="4">
        <f>MATCH(T2590,Coding!J:J,0)</f>
        <v>3</v>
      </c>
      <c r="Z2590" s="4" t="str" cm="1">
        <f t="array" aca="1" ref="Z2590" ca="1">_xlfn.IFNA(INDIRECT($Y$1&amp;"!"&amp;Z$1&amp;$Y2590),-1)</f>
        <v>A</v>
      </c>
      <c r="AA2590" s="4" cm="1">
        <f t="array" aca="1" ref="AA2590" ca="1">_xlfn.IFNA(INDIRECT($Y$1&amp;"!"&amp;AA$1&amp;$Y2590),-1)</f>
        <v>0</v>
      </c>
      <c r="AB2590" s="4" cm="1">
        <f t="array" aca="1" ref="AB2590" ca="1">_xlfn.IFNA(INDIRECT($Y$1&amp;"!"&amp;AB$1&amp;$Y2590),-1)</f>
        <v>1</v>
      </c>
      <c r="AC2590" s="4" cm="1">
        <f t="array" aca="1" ref="AC2590" ca="1">_xlfn.IFNA(INDIRECT($Y$1&amp;"!"&amp;AC$1&amp;$Y2590),-1)</f>
        <v>1</v>
      </c>
      <c r="AD2590" s="4" cm="1">
        <f t="array" aca="1" ref="AD2590" ca="1">_xlfn.IFNA(INDIRECT($Y$1&amp;"!"&amp;AD$1&amp;$Y2590),-1)</f>
        <v>1</v>
      </c>
      <c r="AE2590" s="4" cm="1">
        <f t="array" aca="1" ref="AE2590" ca="1">_xlfn.IFNA(INDIRECT($Y$1&amp;"!"&amp;AE$1&amp;$Y2590),-1)</f>
        <v>0</v>
      </c>
      <c r="AF2590" s="4" t="str">
        <f ca="1">_xlfn.CONCAT(W2590, "-",V2590)</f>
        <v>A-B</v>
      </c>
      <c r="AG2590" s="4" t="str">
        <f>TEXT(ROW()-2, "0000")</f>
        <v>2588</v>
      </c>
      <c r="AH2590" s="4" t="str">
        <f>IF(TRIM(CLEAN(A2590))="m", "male", IF(TRIM(CLEAN(A2590))="f","female", "missing"))</f>
        <v>male</v>
      </c>
      <c r="AI2590" s="4">
        <f>C2590</f>
        <v>93.9</v>
      </c>
      <c r="AJ2590" s="4">
        <f>O2590</f>
        <v>71</v>
      </c>
      <c r="AK2590" s="4">
        <f>P2590</f>
        <v>87</v>
      </c>
      <c r="AL2590" s="4">
        <f>IF(AI2590&lt;60, 0, IF(AI2590&lt;70,2, IF(AI2590&lt;80, 3, IF(AI2590&lt;90,4, IF(AI2590&lt;=100, 5, "?")))))</f>
        <v>5</v>
      </c>
      <c r="AM2590" s="4">
        <f>IF(AJ2590&lt;60, 0, IF(AJ2590&lt;70,2, IF(AJ2590&lt;80, 3, IF(AJ2590&lt;90,4, IF(AJ2590&lt;=100, 5, "?")))))</f>
        <v>3</v>
      </c>
      <c r="AN2590" s="4">
        <f>IF(AK2590&lt;60, 0, IF(AK2590&lt;70,2, IF(AK2590&lt;80, 3, IF(AK2590&lt;90,4, IF(AK2590&lt;=100, 5, "?")))))</f>
        <v>4</v>
      </c>
      <c r="AO2590" s="4">
        <f ca="1">AA2590</f>
        <v>0</v>
      </c>
      <c r="AP2590" s="4">
        <f ca="1">AB2590</f>
        <v>1</v>
      </c>
      <c r="AQ2590" s="4">
        <f ca="1">AC2590</f>
        <v>1</v>
      </c>
      <c r="AR2590" s="4">
        <f ca="1">AD2590</f>
        <v>1</v>
      </c>
      <c r="AS2590" s="4">
        <f ca="1">AE2590</f>
        <v>0</v>
      </c>
      <c r="AT2590" s="4" t="str">
        <f ca="1">Z2590</f>
        <v>A</v>
      </c>
      <c r="AU2590" s="4">
        <f>E2590</f>
        <v>83.2</v>
      </c>
      <c r="AV2590" s="4">
        <f>IF(AU2590&lt;60, 0, IF(AU2590&lt;70,2, IF(AU2590&lt;80, 3, IF(AU2590&lt;90,4, IF(AU2590&lt;=100, 5, "?")))))</f>
        <v>4</v>
      </c>
    </row>
    <row r="2591" spans="1:48" hidden="1" x14ac:dyDescent="0.2">
      <c r="A2591" s="2" t="s">
        <v>13</v>
      </c>
      <c r="B2591" s="3" t="s">
        <v>35</v>
      </c>
      <c r="C2591" s="3">
        <v>86.9</v>
      </c>
      <c r="D2591" s="3" t="s">
        <v>35</v>
      </c>
      <c r="E2591" s="3">
        <v>72.3</v>
      </c>
      <c r="F2591" s="3">
        <v>1</v>
      </c>
      <c r="G2591" s="3">
        <v>64</v>
      </c>
      <c r="H2591" s="3">
        <v>60</v>
      </c>
      <c r="I2591" s="3">
        <v>60</v>
      </c>
      <c r="J2591" s="3">
        <v>63</v>
      </c>
      <c r="K2591" s="3">
        <v>75</v>
      </c>
      <c r="L2591" s="3"/>
      <c r="M2591" s="3">
        <v>68</v>
      </c>
      <c r="N2591" s="3"/>
      <c r="O2591" s="4">
        <f>MAX(G2591:H2591)</f>
        <v>64</v>
      </c>
      <c r="P2591" s="4">
        <f>MAX(I2591:J2591)</f>
        <v>63</v>
      </c>
      <c r="Q2591" s="4">
        <f>ABS(O2591-C2591)</f>
        <v>22.900000000000006</v>
      </c>
      <c r="R2591" s="4">
        <f>ABS(P2591-C2591)</f>
        <v>23.900000000000006</v>
      </c>
      <c r="S2591" s="4" t="b">
        <f ca="1">OR(O2591=0,P2591=0,Q2591&gt;$Q$1,R2591&gt;$R$1,W2591="N", V2591=2)</f>
        <v>1</v>
      </c>
      <c r="T2591" s="4" t="str">
        <f>TRIM(CLEAN(D2591))</f>
        <v>برنامج بكالوريوس هندسة الميكاترونيكس</v>
      </c>
      <c r="U2591" s="4">
        <f>COUNTIF(T:T,T2591)</f>
        <v>291</v>
      </c>
      <c r="V2591" s="4" t="str">
        <f>IF(E2591&lt;60, "F", IF(E2591&lt;70,"D", IF(E2591&lt;80, "C", IF(E2591&lt;90,"B", IF(E2591&lt;=100, "A", "?")))))</f>
        <v>C</v>
      </c>
      <c r="W2591" s="4" t="str" cm="1">
        <f t="array" aca="1" ref="W2591" ca="1">_xlfn.IFNA(INDIRECT($Y$1&amp;"!"&amp;W$1&amp;$Y2591),"N")</f>
        <v>B</v>
      </c>
      <c r="X2591" s="4">
        <f ca="1">COUNTIF(W:W,W2591)</f>
        <v>291</v>
      </c>
      <c r="Y2591" s="4">
        <f>MATCH(T2591,Coding!J:J,0)</f>
        <v>6</v>
      </c>
      <c r="Z2591" s="4" t="str" cm="1">
        <f t="array" aca="1" ref="Z2591" ca="1">_xlfn.IFNA(INDIRECT($Y$1&amp;"!"&amp;Z$1&amp;$Y2591),-1)</f>
        <v>B</v>
      </c>
      <c r="AA2591" s="4" cm="1">
        <f t="array" aca="1" ref="AA2591" ca="1">_xlfn.IFNA(INDIRECT($Y$1&amp;"!"&amp;AA$1&amp;$Y2591),-1)</f>
        <v>0</v>
      </c>
      <c r="AB2591" s="4" cm="1">
        <f t="array" aca="1" ref="AB2591" ca="1">_xlfn.IFNA(INDIRECT($Y$1&amp;"!"&amp;AB$1&amp;$Y2591),-1)</f>
        <v>0</v>
      </c>
      <c r="AC2591" s="4" cm="1">
        <f t="array" aca="1" ref="AC2591" ca="1">_xlfn.IFNA(INDIRECT($Y$1&amp;"!"&amp;AC$1&amp;$Y2591),-1)</f>
        <v>1</v>
      </c>
      <c r="AD2591" s="4" cm="1">
        <f t="array" aca="1" ref="AD2591" ca="1">_xlfn.IFNA(INDIRECT($Y$1&amp;"!"&amp;AD$1&amp;$Y2591),-1)</f>
        <v>1</v>
      </c>
      <c r="AE2591" s="4" cm="1">
        <f t="array" aca="1" ref="AE2591" ca="1">_xlfn.IFNA(INDIRECT($Y$1&amp;"!"&amp;AE$1&amp;$Y2591),-1)</f>
        <v>1</v>
      </c>
      <c r="AF2591" s="4" t="str">
        <f ca="1">_xlfn.CONCAT(W2591, "-",V2591)</f>
        <v>B-C</v>
      </c>
      <c r="AG2591" s="4" t="str">
        <f>TEXT(ROW()-2, "0000")</f>
        <v>2589</v>
      </c>
      <c r="AH2591" s="4" t="str">
        <f>IF(TRIM(CLEAN(A2591))="m", "male", IF(TRIM(CLEAN(A2591))="f","female", "missing"))</f>
        <v>male</v>
      </c>
      <c r="AI2591" s="4">
        <f>C2591</f>
        <v>86.9</v>
      </c>
      <c r="AJ2591" s="4">
        <f>O2591</f>
        <v>64</v>
      </c>
      <c r="AK2591" s="4">
        <f>P2591</f>
        <v>63</v>
      </c>
      <c r="AL2591" s="4">
        <f>IF(AI2591&lt;60, 0, IF(AI2591&lt;70,2, IF(AI2591&lt;80, 3, IF(AI2591&lt;90,4, IF(AI2591&lt;=100, 5, "?")))))</f>
        <v>4</v>
      </c>
      <c r="AM2591" s="4">
        <f>IF(AJ2591&lt;60, 0, IF(AJ2591&lt;70,2, IF(AJ2591&lt;80, 3, IF(AJ2591&lt;90,4, IF(AJ2591&lt;=100, 5, "?")))))</f>
        <v>2</v>
      </c>
      <c r="AN2591" s="4">
        <f>IF(AK2591&lt;60, 0, IF(AK2591&lt;70,2, IF(AK2591&lt;80, 3, IF(AK2591&lt;90,4, IF(AK2591&lt;=100, 5, "?")))))</f>
        <v>2</v>
      </c>
      <c r="AO2591" s="4">
        <f ca="1">AA2591</f>
        <v>0</v>
      </c>
      <c r="AP2591" s="4">
        <f ca="1">AB2591</f>
        <v>0</v>
      </c>
      <c r="AQ2591" s="4">
        <f ca="1">AC2591</f>
        <v>1</v>
      </c>
      <c r="AR2591" s="4">
        <f ca="1">AD2591</f>
        <v>1</v>
      </c>
      <c r="AS2591" s="4">
        <f ca="1">AE2591</f>
        <v>1</v>
      </c>
      <c r="AT2591" s="4" t="str">
        <f ca="1">Z2591</f>
        <v>B</v>
      </c>
      <c r="AU2591" s="4">
        <f>E2591</f>
        <v>72.3</v>
      </c>
      <c r="AV2591" s="4">
        <f>IF(AU2591&lt;60, 0, IF(AU2591&lt;70,2, IF(AU2591&lt;80, 3, IF(AU2591&lt;90,4, IF(AU2591&lt;=100, 5, "?")))))</f>
        <v>3</v>
      </c>
    </row>
    <row r="2592" spans="1:48" hidden="1" x14ac:dyDescent="0.2">
      <c r="A2592" s="2" t="s">
        <v>16</v>
      </c>
      <c r="B2592" s="3" t="s">
        <v>35</v>
      </c>
      <c r="C2592" s="3">
        <v>90.9</v>
      </c>
      <c r="D2592" s="3" t="s">
        <v>35</v>
      </c>
      <c r="E2592" s="3">
        <v>71.099999999999994</v>
      </c>
      <c r="F2592" s="3">
        <v>1</v>
      </c>
      <c r="G2592" s="3">
        <v>68</v>
      </c>
      <c r="H2592" s="3">
        <v>65</v>
      </c>
      <c r="I2592" s="3">
        <v>84</v>
      </c>
      <c r="J2592" s="3">
        <v>63</v>
      </c>
      <c r="K2592" s="3">
        <v>70</v>
      </c>
      <c r="L2592" s="3"/>
      <c r="M2592" s="3">
        <v>69</v>
      </c>
      <c r="N2592" s="3"/>
      <c r="O2592" s="4">
        <f>MAX(G2592:H2592)</f>
        <v>68</v>
      </c>
      <c r="P2592" s="4">
        <f>MAX(I2592:J2592)</f>
        <v>84</v>
      </c>
      <c r="Q2592" s="4">
        <f>ABS(O2592-C2592)</f>
        <v>22.900000000000006</v>
      </c>
      <c r="R2592" s="4">
        <f>ABS(P2592-C2592)</f>
        <v>6.9000000000000057</v>
      </c>
      <c r="S2592" s="4" t="b">
        <f ca="1">OR(O2592=0,P2592=0,Q2592&gt;$Q$1,R2592&gt;$R$1,W2592="N", V2592=2)</f>
        <v>1</v>
      </c>
      <c r="T2592" s="4" t="str">
        <f>TRIM(CLEAN(D2592))</f>
        <v>برنامج بكالوريوس هندسة الميكاترونيكس</v>
      </c>
      <c r="U2592" s="4">
        <f>COUNTIF(T:T,T2592)</f>
        <v>291</v>
      </c>
      <c r="V2592" s="4" t="str">
        <f>IF(E2592&lt;60, "F", IF(E2592&lt;70,"D", IF(E2592&lt;80, "C", IF(E2592&lt;90,"B", IF(E2592&lt;=100, "A", "?")))))</f>
        <v>C</v>
      </c>
      <c r="W2592" s="4" t="str" cm="1">
        <f t="array" aca="1" ref="W2592" ca="1">_xlfn.IFNA(INDIRECT($Y$1&amp;"!"&amp;W$1&amp;$Y2592),"N")</f>
        <v>B</v>
      </c>
      <c r="X2592" s="4">
        <f ca="1">COUNTIF(W:W,W2592)</f>
        <v>291</v>
      </c>
      <c r="Y2592" s="4">
        <f>MATCH(T2592,Coding!J:J,0)</f>
        <v>6</v>
      </c>
      <c r="Z2592" s="4" t="str" cm="1">
        <f t="array" aca="1" ref="Z2592" ca="1">_xlfn.IFNA(INDIRECT($Y$1&amp;"!"&amp;Z$1&amp;$Y2592),-1)</f>
        <v>B</v>
      </c>
      <c r="AA2592" s="4" cm="1">
        <f t="array" aca="1" ref="AA2592" ca="1">_xlfn.IFNA(INDIRECT($Y$1&amp;"!"&amp;AA$1&amp;$Y2592),-1)</f>
        <v>0</v>
      </c>
      <c r="AB2592" s="4" cm="1">
        <f t="array" aca="1" ref="AB2592" ca="1">_xlfn.IFNA(INDIRECT($Y$1&amp;"!"&amp;AB$1&amp;$Y2592),-1)</f>
        <v>0</v>
      </c>
      <c r="AC2592" s="4" cm="1">
        <f t="array" aca="1" ref="AC2592" ca="1">_xlfn.IFNA(INDIRECT($Y$1&amp;"!"&amp;AC$1&amp;$Y2592),-1)</f>
        <v>1</v>
      </c>
      <c r="AD2592" s="4" cm="1">
        <f t="array" aca="1" ref="AD2592" ca="1">_xlfn.IFNA(INDIRECT($Y$1&amp;"!"&amp;AD$1&amp;$Y2592),-1)</f>
        <v>1</v>
      </c>
      <c r="AE2592" s="4" cm="1">
        <f t="array" aca="1" ref="AE2592" ca="1">_xlfn.IFNA(INDIRECT($Y$1&amp;"!"&amp;AE$1&amp;$Y2592),-1)</f>
        <v>1</v>
      </c>
      <c r="AF2592" s="4" t="str">
        <f ca="1">_xlfn.CONCAT(W2592, "-",V2592)</f>
        <v>B-C</v>
      </c>
      <c r="AG2592" s="4" t="str">
        <f>TEXT(ROW()-2, "0000")</f>
        <v>2590</v>
      </c>
      <c r="AH2592" s="4" t="str">
        <f>IF(TRIM(CLEAN(A2592))="m", "male", IF(TRIM(CLEAN(A2592))="f","female", "missing"))</f>
        <v>female</v>
      </c>
      <c r="AI2592" s="4">
        <f>C2592</f>
        <v>90.9</v>
      </c>
      <c r="AJ2592" s="4">
        <f>O2592</f>
        <v>68</v>
      </c>
      <c r="AK2592" s="4">
        <f>P2592</f>
        <v>84</v>
      </c>
      <c r="AL2592" s="4">
        <f>IF(AI2592&lt;60, 0, IF(AI2592&lt;70,2, IF(AI2592&lt;80, 3, IF(AI2592&lt;90,4, IF(AI2592&lt;=100, 5, "?")))))</f>
        <v>5</v>
      </c>
      <c r="AM2592" s="4">
        <f>IF(AJ2592&lt;60, 0, IF(AJ2592&lt;70,2, IF(AJ2592&lt;80, 3, IF(AJ2592&lt;90,4, IF(AJ2592&lt;=100, 5, "?")))))</f>
        <v>2</v>
      </c>
      <c r="AN2592" s="4">
        <f>IF(AK2592&lt;60, 0, IF(AK2592&lt;70,2, IF(AK2592&lt;80, 3, IF(AK2592&lt;90,4, IF(AK2592&lt;=100, 5, "?")))))</f>
        <v>4</v>
      </c>
      <c r="AO2592" s="4">
        <f ca="1">AA2592</f>
        <v>0</v>
      </c>
      <c r="AP2592" s="4">
        <f ca="1">AB2592</f>
        <v>0</v>
      </c>
      <c r="AQ2592" s="4">
        <f ca="1">AC2592</f>
        <v>1</v>
      </c>
      <c r="AR2592" s="4">
        <f ca="1">AD2592</f>
        <v>1</v>
      </c>
      <c r="AS2592" s="4">
        <f ca="1">AE2592</f>
        <v>1</v>
      </c>
      <c r="AT2592" s="4" t="str">
        <f ca="1">Z2592</f>
        <v>B</v>
      </c>
      <c r="AU2592" s="4">
        <f>E2592</f>
        <v>71.099999999999994</v>
      </c>
      <c r="AV2592" s="4">
        <f>IF(AU2592&lt;60, 0, IF(AU2592&lt;70,2, IF(AU2592&lt;80, 3, IF(AU2592&lt;90,4, IF(AU2592&lt;=100, 5, "?")))))</f>
        <v>3</v>
      </c>
    </row>
    <row r="2593" spans="1:48" hidden="1" x14ac:dyDescent="0.2">
      <c r="A2593" s="2" t="s">
        <v>13</v>
      </c>
      <c r="B2593" s="3" t="s">
        <v>26</v>
      </c>
      <c r="C2593" s="3">
        <v>90.9</v>
      </c>
      <c r="D2593" s="3" t="s">
        <v>26</v>
      </c>
      <c r="E2593" s="3">
        <v>70.099999999999994</v>
      </c>
      <c r="F2593" s="3">
        <v>1</v>
      </c>
      <c r="G2593" s="3">
        <v>60</v>
      </c>
      <c r="H2593" s="3">
        <v>68</v>
      </c>
      <c r="I2593" s="3">
        <v>68</v>
      </c>
      <c r="J2593" s="3">
        <v>71</v>
      </c>
      <c r="K2593" s="3">
        <v>80</v>
      </c>
      <c r="L2593" s="3"/>
      <c r="M2593" s="3">
        <v>76</v>
      </c>
      <c r="N2593" s="3"/>
      <c r="O2593" s="4">
        <f>MAX(G2593:H2593)</f>
        <v>68</v>
      </c>
      <c r="P2593" s="4">
        <f>MAX(I2593:J2593)</f>
        <v>71</v>
      </c>
      <c r="Q2593" s="4">
        <f>ABS(O2593-C2593)</f>
        <v>22.900000000000006</v>
      </c>
      <c r="R2593" s="4">
        <f>ABS(P2593-C2593)</f>
        <v>19.900000000000006</v>
      </c>
      <c r="S2593" s="4" t="b">
        <f ca="1">OR(O2593=0,P2593=0,Q2593&gt;$Q$1,R2593&gt;$R$1,W2593="N", V2593=2)</f>
        <v>1</v>
      </c>
      <c r="T2593" s="4" t="str">
        <f>TRIM(CLEAN(D2593))</f>
        <v>برنامج بكالوريوس الهندسة المدنية</v>
      </c>
      <c r="U2593" s="4">
        <f>COUNTIF(T:T,T2593)</f>
        <v>723</v>
      </c>
      <c r="V2593" s="4" t="str">
        <f>IF(E2593&lt;60, "F", IF(E2593&lt;70,"D", IF(E2593&lt;80, "C", IF(E2593&lt;90,"B", IF(E2593&lt;=100, "A", "?")))))</f>
        <v>C</v>
      </c>
      <c r="W2593" s="4" t="str" cm="1">
        <f t="array" aca="1" ref="W2593" ca="1">_xlfn.IFNA(INDIRECT($Y$1&amp;"!"&amp;W$1&amp;$Y2593),"N")</f>
        <v>C</v>
      </c>
      <c r="X2593" s="4">
        <f ca="1">COUNTIF(W:W,W2593)</f>
        <v>747</v>
      </c>
      <c r="Y2593" s="4">
        <f>MATCH(T2593,Coding!J:J,0)</f>
        <v>8</v>
      </c>
      <c r="Z2593" s="4" t="str" cm="1">
        <f t="array" aca="1" ref="Z2593" ca="1">_xlfn.IFNA(INDIRECT($Y$1&amp;"!"&amp;Z$1&amp;$Y2593),-1)</f>
        <v>C</v>
      </c>
      <c r="AA2593" s="4" cm="1">
        <f t="array" aca="1" ref="AA2593" ca="1">_xlfn.IFNA(INDIRECT($Y$1&amp;"!"&amp;AA$1&amp;$Y2593),-1)</f>
        <v>1</v>
      </c>
      <c r="AB2593" s="4" cm="1">
        <f t="array" aca="1" ref="AB2593" ca="1">_xlfn.IFNA(INDIRECT($Y$1&amp;"!"&amp;AB$1&amp;$Y2593),-1)</f>
        <v>1</v>
      </c>
      <c r="AC2593" s="4" cm="1">
        <f t="array" aca="1" ref="AC2593" ca="1">_xlfn.IFNA(INDIRECT($Y$1&amp;"!"&amp;AC$1&amp;$Y2593),-1)</f>
        <v>1</v>
      </c>
      <c r="AD2593" s="4" cm="1">
        <f t="array" aca="1" ref="AD2593" ca="1">_xlfn.IFNA(INDIRECT($Y$1&amp;"!"&amp;AD$1&amp;$Y2593),-1)</f>
        <v>0</v>
      </c>
      <c r="AE2593" s="4" cm="1">
        <f t="array" aca="1" ref="AE2593" ca="1">_xlfn.IFNA(INDIRECT($Y$1&amp;"!"&amp;AE$1&amp;$Y2593),-1)</f>
        <v>0</v>
      </c>
      <c r="AF2593" s="4" t="str">
        <f ca="1">_xlfn.CONCAT(W2593, "-",V2593)</f>
        <v>C-C</v>
      </c>
      <c r="AG2593" s="4" t="str">
        <f>TEXT(ROW()-2, "0000")</f>
        <v>2591</v>
      </c>
      <c r="AH2593" s="4" t="str">
        <f>IF(TRIM(CLEAN(A2593))="m", "male", IF(TRIM(CLEAN(A2593))="f","female", "missing"))</f>
        <v>male</v>
      </c>
      <c r="AI2593" s="4">
        <f>C2593</f>
        <v>90.9</v>
      </c>
      <c r="AJ2593" s="4">
        <f>O2593</f>
        <v>68</v>
      </c>
      <c r="AK2593" s="4">
        <f>P2593</f>
        <v>71</v>
      </c>
      <c r="AL2593" s="4">
        <f>IF(AI2593&lt;60, 0, IF(AI2593&lt;70,2, IF(AI2593&lt;80, 3, IF(AI2593&lt;90,4, IF(AI2593&lt;=100, 5, "?")))))</f>
        <v>5</v>
      </c>
      <c r="AM2593" s="4">
        <f>IF(AJ2593&lt;60, 0, IF(AJ2593&lt;70,2, IF(AJ2593&lt;80, 3, IF(AJ2593&lt;90,4, IF(AJ2593&lt;=100, 5, "?")))))</f>
        <v>2</v>
      </c>
      <c r="AN2593" s="4">
        <f>IF(AK2593&lt;60, 0, IF(AK2593&lt;70,2, IF(AK2593&lt;80, 3, IF(AK2593&lt;90,4, IF(AK2593&lt;=100, 5, "?")))))</f>
        <v>3</v>
      </c>
      <c r="AO2593" s="4">
        <f ca="1">AA2593</f>
        <v>1</v>
      </c>
      <c r="AP2593" s="4">
        <f ca="1">AB2593</f>
        <v>1</v>
      </c>
      <c r="AQ2593" s="4">
        <f ca="1">AC2593</f>
        <v>1</v>
      </c>
      <c r="AR2593" s="4">
        <f ca="1">AD2593</f>
        <v>0</v>
      </c>
      <c r="AS2593" s="4">
        <f ca="1">AE2593</f>
        <v>0</v>
      </c>
      <c r="AT2593" s="4" t="str">
        <f ca="1">Z2593</f>
        <v>C</v>
      </c>
      <c r="AU2593" s="4">
        <f>E2593</f>
        <v>70.099999999999994</v>
      </c>
      <c r="AV2593" s="4">
        <f>IF(AU2593&lt;60, 0, IF(AU2593&lt;70,2, IF(AU2593&lt;80, 3, IF(AU2593&lt;90,4, IF(AU2593&lt;=100, 5, "?")))))</f>
        <v>3</v>
      </c>
    </row>
    <row r="2594" spans="1:48" hidden="1" x14ac:dyDescent="0.2">
      <c r="A2594" s="2" t="s">
        <v>13</v>
      </c>
      <c r="B2594" s="3" t="s">
        <v>26</v>
      </c>
      <c r="C2594" s="3">
        <v>92.9</v>
      </c>
      <c r="D2594" s="3" t="s">
        <v>26</v>
      </c>
      <c r="E2594" s="3">
        <v>71.8</v>
      </c>
      <c r="F2594" s="3">
        <v>1</v>
      </c>
      <c r="G2594" s="3">
        <v>70</v>
      </c>
      <c r="H2594" s="3">
        <v>70</v>
      </c>
      <c r="I2594" s="3">
        <v>78</v>
      </c>
      <c r="J2594" s="3">
        <v>92</v>
      </c>
      <c r="K2594" s="3">
        <v>82</v>
      </c>
      <c r="L2594" s="3"/>
      <c r="M2594" s="3">
        <v>81</v>
      </c>
      <c r="N2594" s="3"/>
      <c r="O2594" s="4">
        <f>MAX(G2594:H2594)</f>
        <v>70</v>
      </c>
      <c r="P2594" s="4">
        <f>MAX(I2594:J2594)</f>
        <v>92</v>
      </c>
      <c r="Q2594" s="4">
        <f>ABS(O2594-C2594)</f>
        <v>22.900000000000006</v>
      </c>
      <c r="R2594" s="4">
        <f>ABS(P2594-C2594)</f>
        <v>0.90000000000000568</v>
      </c>
      <c r="S2594" s="4" t="b">
        <f ca="1">OR(O2594=0,P2594=0,Q2594&gt;$Q$1,R2594&gt;$R$1,W2594="N", V2594=2)</f>
        <v>1</v>
      </c>
      <c r="T2594" s="4" t="str">
        <f>TRIM(CLEAN(D2594))</f>
        <v>برنامج بكالوريوس الهندسة المدنية</v>
      </c>
      <c r="U2594" s="4">
        <f>COUNTIF(T:T,T2594)</f>
        <v>723</v>
      </c>
      <c r="V2594" s="4" t="str">
        <f>IF(E2594&lt;60, "F", IF(E2594&lt;70,"D", IF(E2594&lt;80, "C", IF(E2594&lt;90,"B", IF(E2594&lt;=100, "A", "?")))))</f>
        <v>C</v>
      </c>
      <c r="W2594" s="4" t="str" cm="1">
        <f t="array" aca="1" ref="W2594" ca="1">_xlfn.IFNA(INDIRECT($Y$1&amp;"!"&amp;W$1&amp;$Y2594),"N")</f>
        <v>C</v>
      </c>
      <c r="X2594" s="4">
        <f ca="1">COUNTIF(W:W,W2594)</f>
        <v>747</v>
      </c>
      <c r="Y2594" s="4">
        <f>MATCH(T2594,Coding!J:J,0)</f>
        <v>8</v>
      </c>
      <c r="Z2594" s="4" t="str" cm="1">
        <f t="array" aca="1" ref="Z2594" ca="1">_xlfn.IFNA(INDIRECT($Y$1&amp;"!"&amp;Z$1&amp;$Y2594),-1)</f>
        <v>C</v>
      </c>
      <c r="AA2594" s="4" cm="1">
        <f t="array" aca="1" ref="AA2594" ca="1">_xlfn.IFNA(INDIRECT($Y$1&amp;"!"&amp;AA$1&amp;$Y2594),-1)</f>
        <v>1</v>
      </c>
      <c r="AB2594" s="4" cm="1">
        <f t="array" aca="1" ref="AB2594" ca="1">_xlfn.IFNA(INDIRECT($Y$1&amp;"!"&amp;AB$1&amp;$Y2594),-1)</f>
        <v>1</v>
      </c>
      <c r="AC2594" s="4" cm="1">
        <f t="array" aca="1" ref="AC2594" ca="1">_xlfn.IFNA(INDIRECT($Y$1&amp;"!"&amp;AC$1&amp;$Y2594),-1)</f>
        <v>1</v>
      </c>
      <c r="AD2594" s="4" cm="1">
        <f t="array" aca="1" ref="AD2594" ca="1">_xlfn.IFNA(INDIRECT($Y$1&amp;"!"&amp;AD$1&amp;$Y2594),-1)</f>
        <v>0</v>
      </c>
      <c r="AE2594" s="4" cm="1">
        <f t="array" aca="1" ref="AE2594" ca="1">_xlfn.IFNA(INDIRECT($Y$1&amp;"!"&amp;AE$1&amp;$Y2594),-1)</f>
        <v>0</v>
      </c>
      <c r="AF2594" s="4" t="str">
        <f ca="1">_xlfn.CONCAT(W2594, "-",V2594)</f>
        <v>C-C</v>
      </c>
      <c r="AG2594" s="4" t="str">
        <f>TEXT(ROW()-2, "0000")</f>
        <v>2592</v>
      </c>
      <c r="AH2594" s="4" t="str">
        <f>IF(TRIM(CLEAN(A2594))="m", "male", IF(TRIM(CLEAN(A2594))="f","female", "missing"))</f>
        <v>male</v>
      </c>
      <c r="AI2594" s="4">
        <f>C2594</f>
        <v>92.9</v>
      </c>
      <c r="AJ2594" s="4">
        <f>O2594</f>
        <v>70</v>
      </c>
      <c r="AK2594" s="4">
        <f>P2594</f>
        <v>92</v>
      </c>
      <c r="AL2594" s="4">
        <f>IF(AI2594&lt;60, 0, IF(AI2594&lt;70,2, IF(AI2594&lt;80, 3, IF(AI2594&lt;90,4, IF(AI2594&lt;=100, 5, "?")))))</f>
        <v>5</v>
      </c>
      <c r="AM2594" s="4">
        <f>IF(AJ2594&lt;60, 0, IF(AJ2594&lt;70,2, IF(AJ2594&lt;80, 3, IF(AJ2594&lt;90,4, IF(AJ2594&lt;=100, 5, "?")))))</f>
        <v>3</v>
      </c>
      <c r="AN2594" s="4">
        <f>IF(AK2594&lt;60, 0, IF(AK2594&lt;70,2, IF(AK2594&lt;80, 3, IF(AK2594&lt;90,4, IF(AK2594&lt;=100, 5, "?")))))</f>
        <v>5</v>
      </c>
      <c r="AO2594" s="4">
        <f ca="1">AA2594</f>
        <v>1</v>
      </c>
      <c r="AP2594" s="4">
        <f ca="1">AB2594</f>
        <v>1</v>
      </c>
      <c r="AQ2594" s="4">
        <f ca="1">AC2594</f>
        <v>1</v>
      </c>
      <c r="AR2594" s="4">
        <f ca="1">AD2594</f>
        <v>0</v>
      </c>
      <c r="AS2594" s="4">
        <f ca="1">AE2594</f>
        <v>0</v>
      </c>
      <c r="AT2594" s="4" t="str">
        <f ca="1">Z2594</f>
        <v>C</v>
      </c>
      <c r="AU2594" s="4">
        <f>E2594</f>
        <v>71.8</v>
      </c>
      <c r="AV2594" s="4">
        <f>IF(AU2594&lt;60, 0, IF(AU2594&lt;70,2, IF(AU2594&lt;80, 3, IF(AU2594&lt;90,4, IF(AU2594&lt;=100, 5, "?")))))</f>
        <v>3</v>
      </c>
    </row>
    <row r="2595" spans="1:48" hidden="1" x14ac:dyDescent="0.2">
      <c r="A2595" s="2" t="s">
        <v>16</v>
      </c>
      <c r="B2595" s="3" t="s">
        <v>26</v>
      </c>
      <c r="C2595" s="3">
        <v>93.9</v>
      </c>
      <c r="D2595" s="3" t="s">
        <v>26</v>
      </c>
      <c r="E2595" s="3">
        <v>71.7</v>
      </c>
      <c r="F2595" s="3">
        <v>1</v>
      </c>
      <c r="G2595" s="3">
        <v>66</v>
      </c>
      <c r="H2595" s="3">
        <v>71</v>
      </c>
      <c r="I2595" s="3">
        <v>80</v>
      </c>
      <c r="J2595" s="3">
        <v>80</v>
      </c>
      <c r="K2595" s="3">
        <v>71</v>
      </c>
      <c r="L2595" s="3"/>
      <c r="M2595" s="3">
        <v>66</v>
      </c>
      <c r="N2595" s="3"/>
      <c r="O2595" s="4">
        <f>MAX(G2595:H2595)</f>
        <v>71</v>
      </c>
      <c r="P2595" s="4">
        <f>MAX(I2595:J2595)</f>
        <v>80</v>
      </c>
      <c r="Q2595" s="4">
        <f>ABS(O2595-C2595)</f>
        <v>22.900000000000006</v>
      </c>
      <c r="R2595" s="4">
        <f>ABS(P2595-C2595)</f>
        <v>13.900000000000006</v>
      </c>
      <c r="S2595" s="4" t="b">
        <f ca="1">OR(O2595=0,P2595=0,Q2595&gt;$Q$1,R2595&gt;$R$1,W2595="N", V2595=2)</f>
        <v>1</v>
      </c>
      <c r="T2595" s="4" t="str">
        <f>TRIM(CLEAN(D2595))</f>
        <v>برنامج بكالوريوس الهندسة المدنية</v>
      </c>
      <c r="U2595" s="4">
        <f>COUNTIF(T:T,T2595)</f>
        <v>723</v>
      </c>
      <c r="V2595" s="4" t="str">
        <f>IF(E2595&lt;60, "F", IF(E2595&lt;70,"D", IF(E2595&lt;80, "C", IF(E2595&lt;90,"B", IF(E2595&lt;=100, "A", "?")))))</f>
        <v>C</v>
      </c>
      <c r="W2595" s="4" t="str" cm="1">
        <f t="array" aca="1" ref="W2595" ca="1">_xlfn.IFNA(INDIRECT($Y$1&amp;"!"&amp;W$1&amp;$Y2595),"N")</f>
        <v>C</v>
      </c>
      <c r="X2595" s="4">
        <f ca="1">COUNTIF(W:W,W2595)</f>
        <v>747</v>
      </c>
      <c r="Y2595" s="4">
        <f>MATCH(T2595,Coding!J:J,0)</f>
        <v>8</v>
      </c>
      <c r="Z2595" s="4" t="str" cm="1">
        <f t="array" aca="1" ref="Z2595" ca="1">_xlfn.IFNA(INDIRECT($Y$1&amp;"!"&amp;Z$1&amp;$Y2595),-1)</f>
        <v>C</v>
      </c>
      <c r="AA2595" s="4" cm="1">
        <f t="array" aca="1" ref="AA2595" ca="1">_xlfn.IFNA(INDIRECT($Y$1&amp;"!"&amp;AA$1&amp;$Y2595),-1)</f>
        <v>1</v>
      </c>
      <c r="AB2595" s="4" cm="1">
        <f t="array" aca="1" ref="AB2595" ca="1">_xlfn.IFNA(INDIRECT($Y$1&amp;"!"&amp;AB$1&amp;$Y2595),-1)</f>
        <v>1</v>
      </c>
      <c r="AC2595" s="4" cm="1">
        <f t="array" aca="1" ref="AC2595" ca="1">_xlfn.IFNA(INDIRECT($Y$1&amp;"!"&amp;AC$1&amp;$Y2595),-1)</f>
        <v>1</v>
      </c>
      <c r="AD2595" s="4" cm="1">
        <f t="array" aca="1" ref="AD2595" ca="1">_xlfn.IFNA(INDIRECT($Y$1&amp;"!"&amp;AD$1&amp;$Y2595),-1)</f>
        <v>0</v>
      </c>
      <c r="AE2595" s="4" cm="1">
        <f t="array" aca="1" ref="AE2595" ca="1">_xlfn.IFNA(INDIRECT($Y$1&amp;"!"&amp;AE$1&amp;$Y2595),-1)</f>
        <v>0</v>
      </c>
      <c r="AF2595" s="4" t="str">
        <f ca="1">_xlfn.CONCAT(W2595, "-",V2595)</f>
        <v>C-C</v>
      </c>
      <c r="AG2595" s="4" t="str">
        <f>TEXT(ROW()-2, "0000")</f>
        <v>2593</v>
      </c>
      <c r="AH2595" s="4" t="str">
        <f>IF(TRIM(CLEAN(A2595))="m", "male", IF(TRIM(CLEAN(A2595))="f","female", "missing"))</f>
        <v>female</v>
      </c>
      <c r="AI2595" s="4">
        <f>C2595</f>
        <v>93.9</v>
      </c>
      <c r="AJ2595" s="4">
        <f>O2595</f>
        <v>71</v>
      </c>
      <c r="AK2595" s="4">
        <f>P2595</f>
        <v>80</v>
      </c>
      <c r="AL2595" s="4">
        <f>IF(AI2595&lt;60, 0, IF(AI2595&lt;70,2, IF(AI2595&lt;80, 3, IF(AI2595&lt;90,4, IF(AI2595&lt;=100, 5, "?")))))</f>
        <v>5</v>
      </c>
      <c r="AM2595" s="4">
        <f>IF(AJ2595&lt;60, 0, IF(AJ2595&lt;70,2, IF(AJ2595&lt;80, 3, IF(AJ2595&lt;90,4, IF(AJ2595&lt;=100, 5, "?")))))</f>
        <v>3</v>
      </c>
      <c r="AN2595" s="4">
        <f>IF(AK2595&lt;60, 0, IF(AK2595&lt;70,2, IF(AK2595&lt;80, 3, IF(AK2595&lt;90,4, IF(AK2595&lt;=100, 5, "?")))))</f>
        <v>4</v>
      </c>
      <c r="AO2595" s="4">
        <f ca="1">AA2595</f>
        <v>1</v>
      </c>
      <c r="AP2595" s="4">
        <f ca="1">AB2595</f>
        <v>1</v>
      </c>
      <c r="AQ2595" s="4">
        <f ca="1">AC2595</f>
        <v>1</v>
      </c>
      <c r="AR2595" s="4">
        <f ca="1">AD2595</f>
        <v>0</v>
      </c>
      <c r="AS2595" s="4">
        <f ca="1">AE2595</f>
        <v>0</v>
      </c>
      <c r="AT2595" s="4" t="str">
        <f ca="1">Z2595</f>
        <v>C</v>
      </c>
      <c r="AU2595" s="4">
        <f>E2595</f>
        <v>71.7</v>
      </c>
      <c r="AV2595" s="4">
        <f>IF(AU2595&lt;60, 0, IF(AU2595&lt;70,2, IF(AU2595&lt;80, 3, IF(AU2595&lt;90,4, IF(AU2595&lt;=100, 5, "?")))))</f>
        <v>3</v>
      </c>
    </row>
    <row r="2596" spans="1:48" hidden="1" x14ac:dyDescent="0.2">
      <c r="A2596" s="2" t="s">
        <v>16</v>
      </c>
      <c r="B2596" s="3" t="s">
        <v>33</v>
      </c>
      <c r="C2596" s="3">
        <v>87.9</v>
      </c>
      <c r="D2596" s="3" t="s">
        <v>33</v>
      </c>
      <c r="E2596" s="3">
        <v>72.2</v>
      </c>
      <c r="F2596" s="3">
        <v>1</v>
      </c>
      <c r="G2596" s="3">
        <v>65</v>
      </c>
      <c r="H2596" s="3">
        <v>60</v>
      </c>
      <c r="I2596" s="3">
        <v>60</v>
      </c>
      <c r="J2596" s="3">
        <v>60</v>
      </c>
      <c r="K2596" s="3"/>
      <c r="L2596" s="3"/>
      <c r="M2596" s="3"/>
      <c r="N2596" s="3"/>
      <c r="O2596" s="4">
        <f>MAX(G2596:H2596)</f>
        <v>65</v>
      </c>
      <c r="P2596" s="4">
        <f>MAX(I2596:J2596)</f>
        <v>60</v>
      </c>
      <c r="Q2596" s="4">
        <f>ABS(O2596-C2596)</f>
        <v>22.900000000000006</v>
      </c>
      <c r="R2596" s="4">
        <f>ABS(P2596-C2596)</f>
        <v>27.900000000000006</v>
      </c>
      <c r="S2596" s="4" t="b">
        <f ca="1">OR(O2596=0,P2596=0,Q2596&gt;$Q$1,R2596&gt;$R$1,W2596="N", V2596=2)</f>
        <v>1</v>
      </c>
      <c r="T2596" s="4" t="str">
        <f>TRIM(CLEAN(D2596))</f>
        <v>برنامج بكالوريوس علم الحاسوب</v>
      </c>
      <c r="U2596" s="4">
        <f>COUNTIF(T:T,T2596)</f>
        <v>589</v>
      </c>
      <c r="V2596" s="4" t="str">
        <f>IF(E2596&lt;60, "F", IF(E2596&lt;70,"D", IF(E2596&lt;80, "C", IF(E2596&lt;90,"B", IF(E2596&lt;=100, "A", "?")))))</f>
        <v>C</v>
      </c>
      <c r="W2596" s="4" t="str" cm="1">
        <f t="array" aca="1" ref="W2596" ca="1">_xlfn.IFNA(INDIRECT($Y$1&amp;"!"&amp;W$1&amp;$Y2596),"N")</f>
        <v>D</v>
      </c>
      <c r="X2596" s="4">
        <f ca="1">COUNTIF(W:W,W2596)</f>
        <v>589</v>
      </c>
      <c r="Y2596" s="4">
        <f>MATCH(T2596,Coding!J:J,0)</f>
        <v>9</v>
      </c>
      <c r="Z2596" s="4" t="str" cm="1">
        <f t="array" aca="1" ref="Z2596" ca="1">_xlfn.IFNA(INDIRECT($Y$1&amp;"!"&amp;Z$1&amp;$Y2596),-1)</f>
        <v>D</v>
      </c>
      <c r="AA2596" s="4" cm="1">
        <f t="array" aca="1" ref="AA2596" ca="1">_xlfn.IFNA(INDIRECT($Y$1&amp;"!"&amp;AA$1&amp;$Y2596),-1)</f>
        <v>0</v>
      </c>
      <c r="AB2596" s="4" cm="1">
        <f t="array" aca="1" ref="AB2596" ca="1">_xlfn.IFNA(INDIRECT($Y$1&amp;"!"&amp;AB$1&amp;$Y2596),-1)</f>
        <v>1</v>
      </c>
      <c r="AC2596" s="4" cm="1">
        <f t="array" aca="1" ref="AC2596" ca="1">_xlfn.IFNA(INDIRECT($Y$1&amp;"!"&amp;AC$1&amp;$Y2596),-1)</f>
        <v>0</v>
      </c>
      <c r="AD2596" s="4" cm="1">
        <f t="array" aca="1" ref="AD2596" ca="1">_xlfn.IFNA(INDIRECT($Y$1&amp;"!"&amp;AD$1&amp;$Y2596),-1)</f>
        <v>0</v>
      </c>
      <c r="AE2596" s="4" cm="1">
        <f t="array" aca="1" ref="AE2596" ca="1">_xlfn.IFNA(INDIRECT($Y$1&amp;"!"&amp;AE$1&amp;$Y2596),-1)</f>
        <v>0</v>
      </c>
      <c r="AF2596" s="4" t="str">
        <f ca="1">_xlfn.CONCAT(W2596, "-",V2596)</f>
        <v>D-C</v>
      </c>
      <c r="AG2596" s="4" t="str">
        <f>TEXT(ROW()-2, "0000")</f>
        <v>2594</v>
      </c>
      <c r="AH2596" s="4" t="str">
        <f>IF(TRIM(CLEAN(A2596))="m", "male", IF(TRIM(CLEAN(A2596))="f","female", "missing"))</f>
        <v>female</v>
      </c>
      <c r="AI2596" s="4">
        <f>C2596</f>
        <v>87.9</v>
      </c>
      <c r="AJ2596" s="4">
        <f>O2596</f>
        <v>65</v>
      </c>
      <c r="AK2596" s="4">
        <f>P2596</f>
        <v>60</v>
      </c>
      <c r="AL2596" s="4">
        <f>IF(AI2596&lt;60, 0, IF(AI2596&lt;70,2, IF(AI2596&lt;80, 3, IF(AI2596&lt;90,4, IF(AI2596&lt;=100, 5, "?")))))</f>
        <v>4</v>
      </c>
      <c r="AM2596" s="4">
        <f>IF(AJ2596&lt;60, 0, IF(AJ2596&lt;70,2, IF(AJ2596&lt;80, 3, IF(AJ2596&lt;90,4, IF(AJ2596&lt;=100, 5, "?")))))</f>
        <v>2</v>
      </c>
      <c r="AN2596" s="4">
        <f>IF(AK2596&lt;60, 0, IF(AK2596&lt;70,2, IF(AK2596&lt;80, 3, IF(AK2596&lt;90,4, IF(AK2596&lt;=100, 5, "?")))))</f>
        <v>2</v>
      </c>
      <c r="AO2596" s="4">
        <f ca="1">AA2596</f>
        <v>0</v>
      </c>
      <c r="AP2596" s="4">
        <f ca="1">AB2596</f>
        <v>1</v>
      </c>
      <c r="AQ2596" s="4">
        <f ca="1">AC2596</f>
        <v>0</v>
      </c>
      <c r="AR2596" s="4">
        <f ca="1">AD2596</f>
        <v>0</v>
      </c>
      <c r="AS2596" s="4">
        <f ca="1">AE2596</f>
        <v>0</v>
      </c>
      <c r="AT2596" s="4" t="str">
        <f ca="1">Z2596</f>
        <v>D</v>
      </c>
      <c r="AU2596" s="4">
        <f>E2596</f>
        <v>72.2</v>
      </c>
      <c r="AV2596" s="4">
        <f>IF(AU2596&lt;60, 0, IF(AU2596&lt;70,2, IF(AU2596&lt;80, 3, IF(AU2596&lt;90,4, IF(AU2596&lt;=100, 5, "?")))))</f>
        <v>3</v>
      </c>
    </row>
    <row r="2597" spans="1:48" hidden="1" x14ac:dyDescent="0.2">
      <c r="A2597" s="2" t="s">
        <v>13</v>
      </c>
      <c r="B2597" s="3" t="s">
        <v>28</v>
      </c>
      <c r="C2597" s="3">
        <v>89.9</v>
      </c>
      <c r="D2597" s="3" t="s">
        <v>28</v>
      </c>
      <c r="E2597" s="3">
        <v>72.7</v>
      </c>
      <c r="F2597" s="3">
        <v>1</v>
      </c>
      <c r="G2597" s="3">
        <v>67</v>
      </c>
      <c r="H2597" s="3">
        <v>64</v>
      </c>
      <c r="I2597" s="3">
        <v>66</v>
      </c>
      <c r="J2597" s="3">
        <v>60</v>
      </c>
      <c r="K2597" s="3">
        <v>71</v>
      </c>
      <c r="L2597" s="3"/>
      <c r="M2597" s="3">
        <v>60</v>
      </c>
      <c r="N2597" s="3"/>
      <c r="O2597" s="4">
        <f>MAX(G2597:H2597)</f>
        <v>67</v>
      </c>
      <c r="P2597" s="4">
        <f>MAX(I2597:J2597)</f>
        <v>66</v>
      </c>
      <c r="Q2597" s="4">
        <f>ABS(O2597-C2597)</f>
        <v>22.900000000000006</v>
      </c>
      <c r="R2597" s="4">
        <f>ABS(P2597-C2597)</f>
        <v>23.900000000000006</v>
      </c>
      <c r="S2597" s="4" t="b">
        <f ca="1">OR(O2597=0,P2597=0,Q2597&gt;$Q$1,R2597&gt;$R$1,W2597="N", V2597=2)</f>
        <v>1</v>
      </c>
      <c r="T2597" s="4" t="str">
        <f>TRIM(CLEAN(D2597))</f>
        <v>برنامج بكالوريوس الهندسة الميكانيكية</v>
      </c>
      <c r="U2597" s="4">
        <f>COUNTIF(T:T,T2597)</f>
        <v>292</v>
      </c>
      <c r="V2597" s="4" t="str">
        <f>IF(E2597&lt;60, "F", IF(E2597&lt;70,"D", IF(E2597&lt;80, "C", IF(E2597&lt;90,"B", IF(E2597&lt;=100, "A", "?")))))</f>
        <v>C</v>
      </c>
      <c r="W2597" s="4" t="str" cm="1">
        <f t="array" aca="1" ref="W2597" ca="1">_xlfn.IFNA(INDIRECT($Y$1&amp;"!"&amp;W$1&amp;$Y2597),"N")</f>
        <v>E</v>
      </c>
      <c r="X2597" s="4">
        <f ca="1">COUNTIF(W:W,W2597)</f>
        <v>292</v>
      </c>
      <c r="Y2597" s="4">
        <f>MATCH(T2597,Coding!J:J,0)</f>
        <v>10</v>
      </c>
      <c r="Z2597" s="4" t="str" cm="1">
        <f t="array" aca="1" ref="Z2597" ca="1">_xlfn.IFNA(INDIRECT($Y$1&amp;"!"&amp;Z$1&amp;$Y2597),-1)</f>
        <v>E</v>
      </c>
      <c r="AA2597" s="4" cm="1">
        <f t="array" aca="1" ref="AA2597" ca="1">_xlfn.IFNA(INDIRECT($Y$1&amp;"!"&amp;AA$1&amp;$Y2597),-1)</f>
        <v>0</v>
      </c>
      <c r="AB2597" s="4" cm="1">
        <f t="array" aca="1" ref="AB2597" ca="1">_xlfn.IFNA(INDIRECT($Y$1&amp;"!"&amp;AB$1&amp;$Y2597),-1)</f>
        <v>0</v>
      </c>
      <c r="AC2597" s="4" cm="1">
        <f t="array" aca="1" ref="AC2597" ca="1">_xlfn.IFNA(INDIRECT($Y$1&amp;"!"&amp;AC$1&amp;$Y2597),-1)</f>
        <v>1</v>
      </c>
      <c r="AD2597" s="4" cm="1">
        <f t="array" aca="1" ref="AD2597" ca="1">_xlfn.IFNA(INDIRECT($Y$1&amp;"!"&amp;AD$1&amp;$Y2597),-1)</f>
        <v>0</v>
      </c>
      <c r="AE2597" s="4" cm="1">
        <f t="array" aca="1" ref="AE2597" ca="1">_xlfn.IFNA(INDIRECT($Y$1&amp;"!"&amp;AE$1&amp;$Y2597),-1)</f>
        <v>1</v>
      </c>
      <c r="AF2597" s="4" t="str">
        <f ca="1">_xlfn.CONCAT(W2597, "-",V2597)</f>
        <v>E-C</v>
      </c>
      <c r="AG2597" s="4" t="str">
        <f>TEXT(ROW()-2, "0000")</f>
        <v>2595</v>
      </c>
      <c r="AH2597" s="4" t="str">
        <f>IF(TRIM(CLEAN(A2597))="m", "male", IF(TRIM(CLEAN(A2597))="f","female", "missing"))</f>
        <v>male</v>
      </c>
      <c r="AI2597" s="4">
        <f>C2597</f>
        <v>89.9</v>
      </c>
      <c r="AJ2597" s="4">
        <f>O2597</f>
        <v>67</v>
      </c>
      <c r="AK2597" s="4">
        <f>P2597</f>
        <v>66</v>
      </c>
      <c r="AL2597" s="4">
        <f>IF(AI2597&lt;60, 0, IF(AI2597&lt;70,2, IF(AI2597&lt;80, 3, IF(AI2597&lt;90,4, IF(AI2597&lt;=100, 5, "?")))))</f>
        <v>4</v>
      </c>
      <c r="AM2597" s="4">
        <f>IF(AJ2597&lt;60, 0, IF(AJ2597&lt;70,2, IF(AJ2597&lt;80, 3, IF(AJ2597&lt;90,4, IF(AJ2597&lt;=100, 5, "?")))))</f>
        <v>2</v>
      </c>
      <c r="AN2597" s="4">
        <f>IF(AK2597&lt;60, 0, IF(AK2597&lt;70,2, IF(AK2597&lt;80, 3, IF(AK2597&lt;90,4, IF(AK2597&lt;=100, 5, "?")))))</f>
        <v>2</v>
      </c>
      <c r="AO2597" s="4">
        <f ca="1">AA2597</f>
        <v>0</v>
      </c>
      <c r="AP2597" s="4">
        <f ca="1">AB2597</f>
        <v>0</v>
      </c>
      <c r="AQ2597" s="4">
        <f ca="1">AC2597</f>
        <v>1</v>
      </c>
      <c r="AR2597" s="4">
        <f ca="1">AD2597</f>
        <v>0</v>
      </c>
      <c r="AS2597" s="4">
        <f ca="1">AE2597</f>
        <v>1</v>
      </c>
      <c r="AT2597" s="4" t="str">
        <f ca="1">Z2597</f>
        <v>E</v>
      </c>
      <c r="AU2597" s="4">
        <f>E2597</f>
        <v>72.7</v>
      </c>
      <c r="AV2597" s="4">
        <f>IF(AU2597&lt;60, 0, IF(AU2597&lt;70,2, IF(AU2597&lt;80, 3, IF(AU2597&lt;90,4, IF(AU2597&lt;=100, 5, "?")))))</f>
        <v>3</v>
      </c>
    </row>
    <row r="2598" spans="1:48" hidden="1" x14ac:dyDescent="0.2">
      <c r="A2598" s="2" t="s">
        <v>16</v>
      </c>
      <c r="B2598" s="3" t="s">
        <v>27</v>
      </c>
      <c r="C2598" s="3">
        <v>95.9</v>
      </c>
      <c r="D2598" s="3" t="s">
        <v>27</v>
      </c>
      <c r="E2598" s="3">
        <v>75</v>
      </c>
      <c r="F2598" s="3">
        <v>1</v>
      </c>
      <c r="G2598" s="3">
        <v>73</v>
      </c>
      <c r="H2598" s="3">
        <v>72</v>
      </c>
      <c r="I2598" s="3">
        <v>78</v>
      </c>
      <c r="J2598" s="3">
        <v>63</v>
      </c>
      <c r="K2598" s="3"/>
      <c r="L2598" s="3"/>
      <c r="M2598" s="3">
        <v>82</v>
      </c>
      <c r="N2598" s="3"/>
      <c r="O2598" s="4">
        <f>MAX(G2598:H2598)</f>
        <v>73</v>
      </c>
      <c r="P2598" s="4">
        <f>MAX(I2598:J2598)</f>
        <v>78</v>
      </c>
      <c r="Q2598" s="4">
        <f>ABS(O2598-C2598)</f>
        <v>22.900000000000006</v>
      </c>
      <c r="R2598" s="4">
        <f>ABS(P2598-C2598)</f>
        <v>17.900000000000006</v>
      </c>
      <c r="S2598" s="4" t="b">
        <f ca="1">OR(O2598=0,P2598=0,Q2598&gt;$Q$1,R2598&gt;$R$1,W2598="N", V2598=2)</f>
        <v>1</v>
      </c>
      <c r="T2598" s="4" t="str">
        <f>TRIM(CLEAN(D2598))</f>
        <v>برنامج بكالوريوس الهندسة المعمارية</v>
      </c>
      <c r="U2598" s="4">
        <f>COUNTIF(T:T,T2598)</f>
        <v>391</v>
      </c>
      <c r="V2598" s="4" t="str">
        <f>IF(E2598&lt;60, "F", IF(E2598&lt;70,"D", IF(E2598&lt;80, "C", IF(E2598&lt;90,"B", IF(E2598&lt;=100, "A", "?")))))</f>
        <v>C</v>
      </c>
      <c r="W2598" s="4" t="str" cm="1">
        <f t="array" aca="1" ref="W2598" ca="1">_xlfn.IFNA(INDIRECT($Y$1&amp;"!"&amp;W$1&amp;$Y2598),"N")</f>
        <v>G</v>
      </c>
      <c r="X2598" s="4">
        <f ca="1">COUNTIF(W:W,W2598)</f>
        <v>391</v>
      </c>
      <c r="Y2598" s="4">
        <f>MATCH(T2598,Coding!J:J,0)</f>
        <v>12</v>
      </c>
      <c r="Z2598" s="4" t="str" cm="1">
        <f t="array" aca="1" ref="Z2598" ca="1">_xlfn.IFNA(INDIRECT($Y$1&amp;"!"&amp;Z$1&amp;$Y2598),-1)</f>
        <v>G</v>
      </c>
      <c r="AA2598" s="4" cm="1">
        <f t="array" aca="1" ref="AA2598" ca="1">_xlfn.IFNA(INDIRECT($Y$1&amp;"!"&amp;AA$1&amp;$Y2598),-1)</f>
        <v>1</v>
      </c>
      <c r="AB2598" s="4" cm="1">
        <f t="array" aca="1" ref="AB2598" ca="1">_xlfn.IFNA(INDIRECT($Y$1&amp;"!"&amp;AB$1&amp;$Y2598),-1)</f>
        <v>1</v>
      </c>
      <c r="AC2598" s="4" cm="1">
        <f t="array" aca="1" ref="AC2598" ca="1">_xlfn.IFNA(INDIRECT($Y$1&amp;"!"&amp;AC$1&amp;$Y2598),-1)</f>
        <v>1</v>
      </c>
      <c r="AD2598" s="4" cm="1">
        <f t="array" aca="1" ref="AD2598" ca="1">_xlfn.IFNA(INDIRECT($Y$1&amp;"!"&amp;AD$1&amp;$Y2598),-1)</f>
        <v>0</v>
      </c>
      <c r="AE2598" s="4" cm="1">
        <f t="array" aca="1" ref="AE2598" ca="1">_xlfn.IFNA(INDIRECT($Y$1&amp;"!"&amp;AE$1&amp;$Y2598),-1)</f>
        <v>0</v>
      </c>
      <c r="AF2598" s="4" t="str">
        <f ca="1">_xlfn.CONCAT(W2598, "-",V2598)</f>
        <v>G-C</v>
      </c>
      <c r="AG2598" s="4" t="str">
        <f>TEXT(ROW()-2, "0000")</f>
        <v>2596</v>
      </c>
      <c r="AH2598" s="4" t="str">
        <f>IF(TRIM(CLEAN(A2598))="m", "male", IF(TRIM(CLEAN(A2598))="f","female", "missing"))</f>
        <v>female</v>
      </c>
      <c r="AI2598" s="4">
        <f>C2598</f>
        <v>95.9</v>
      </c>
      <c r="AJ2598" s="4">
        <f>O2598</f>
        <v>73</v>
      </c>
      <c r="AK2598" s="4">
        <f>P2598</f>
        <v>78</v>
      </c>
      <c r="AL2598" s="4">
        <f>IF(AI2598&lt;60, 0, IF(AI2598&lt;70,2, IF(AI2598&lt;80, 3, IF(AI2598&lt;90,4, IF(AI2598&lt;=100, 5, "?")))))</f>
        <v>5</v>
      </c>
      <c r="AM2598" s="4">
        <f>IF(AJ2598&lt;60, 0, IF(AJ2598&lt;70,2, IF(AJ2598&lt;80, 3, IF(AJ2598&lt;90,4, IF(AJ2598&lt;=100, 5, "?")))))</f>
        <v>3</v>
      </c>
      <c r="AN2598" s="4">
        <f>IF(AK2598&lt;60, 0, IF(AK2598&lt;70,2, IF(AK2598&lt;80, 3, IF(AK2598&lt;90,4, IF(AK2598&lt;=100, 5, "?")))))</f>
        <v>3</v>
      </c>
      <c r="AO2598" s="4">
        <f ca="1">AA2598</f>
        <v>1</v>
      </c>
      <c r="AP2598" s="4">
        <f ca="1">AB2598</f>
        <v>1</v>
      </c>
      <c r="AQ2598" s="4">
        <f ca="1">AC2598</f>
        <v>1</v>
      </c>
      <c r="AR2598" s="4">
        <f ca="1">AD2598</f>
        <v>0</v>
      </c>
      <c r="AS2598" s="4">
        <f ca="1">AE2598</f>
        <v>0</v>
      </c>
      <c r="AT2598" s="4" t="str">
        <f ca="1">Z2598</f>
        <v>G</v>
      </c>
      <c r="AU2598" s="4">
        <f>E2598</f>
        <v>75</v>
      </c>
      <c r="AV2598" s="4">
        <f>IF(AU2598&lt;60, 0, IF(AU2598&lt;70,2, IF(AU2598&lt;80, 3, IF(AU2598&lt;90,4, IF(AU2598&lt;=100, 5, "?")))))</f>
        <v>3</v>
      </c>
    </row>
    <row r="2599" spans="1:48" hidden="1" x14ac:dyDescent="0.2">
      <c r="A2599" s="2" t="s">
        <v>13</v>
      </c>
      <c r="B2599" s="3" t="s">
        <v>37</v>
      </c>
      <c r="C2599" s="3">
        <v>82.8</v>
      </c>
      <c r="D2599" s="3" t="s">
        <v>37</v>
      </c>
      <c r="E2599" s="3">
        <v>61.6</v>
      </c>
      <c r="F2599" s="3">
        <v>2</v>
      </c>
      <c r="G2599" s="3">
        <v>60</v>
      </c>
      <c r="H2599" s="3">
        <v>60</v>
      </c>
      <c r="I2599" s="3">
        <v>60</v>
      </c>
      <c r="J2599" s="3">
        <v>55</v>
      </c>
      <c r="K2599" s="3"/>
      <c r="L2599" s="3"/>
      <c r="M2599" s="3">
        <v>70</v>
      </c>
      <c r="N2599" s="3"/>
      <c r="O2599" s="4">
        <f>MAX(G2599:H2599)</f>
        <v>60</v>
      </c>
      <c r="P2599" s="4">
        <f>MAX(I2599:J2599)</f>
        <v>60</v>
      </c>
      <c r="Q2599" s="4">
        <f>ABS(O2599-C2599)</f>
        <v>22.799999999999997</v>
      </c>
      <c r="R2599" s="4">
        <f>ABS(P2599-C2599)</f>
        <v>22.799999999999997</v>
      </c>
      <c r="S2599" s="4" t="b">
        <f ca="1">OR(O2599=0,P2599=0,Q2599&gt;$Q$1,R2599&gt;$R$1,W2599="N", V2599=2)</f>
        <v>1</v>
      </c>
      <c r="T2599" s="4" t="str">
        <f>TRIM(CLEAN(D2599))</f>
        <v>كلية الهندسة والتكنولوجيا</v>
      </c>
      <c r="U2599" s="4">
        <f>COUNTIF(T:T,T2599)</f>
        <v>173</v>
      </c>
      <c r="V2599" s="4" t="str">
        <f>IF(E2599&lt;60, "F", IF(E2599&lt;70,"D", IF(E2599&lt;80, "C", IF(E2599&lt;90,"B", IF(E2599&lt;=100, "A", "?")))))</f>
        <v>D</v>
      </c>
      <c r="W2599" s="4" t="str" cm="1">
        <f t="array" aca="1" ref="W2599" ca="1">_xlfn.IFNA(INDIRECT($Y$1&amp;"!"&amp;W$1&amp;$Y2599),"N")</f>
        <v>A</v>
      </c>
      <c r="X2599" s="4">
        <f ca="1">COUNTIF(W:W,W2599)</f>
        <v>861</v>
      </c>
      <c r="Y2599" s="4">
        <f>MATCH(T2599,Coding!J:J,0)</f>
        <v>4</v>
      </c>
      <c r="Z2599" s="4" t="str" cm="1">
        <f t="array" aca="1" ref="Z2599" ca="1">_xlfn.IFNA(INDIRECT($Y$1&amp;"!"&amp;Z$1&amp;$Y2599),-1)</f>
        <v>A</v>
      </c>
      <c r="AA2599" s="4" cm="1">
        <f t="array" aca="1" ref="AA2599" ca="1">_xlfn.IFNA(INDIRECT($Y$1&amp;"!"&amp;AA$1&amp;$Y2599),-1)</f>
        <v>0</v>
      </c>
      <c r="AB2599" s="4" cm="1">
        <f t="array" aca="1" ref="AB2599" ca="1">_xlfn.IFNA(INDIRECT($Y$1&amp;"!"&amp;AB$1&amp;$Y2599),-1)</f>
        <v>1</v>
      </c>
      <c r="AC2599" s="4" cm="1">
        <f t="array" aca="1" ref="AC2599" ca="1">_xlfn.IFNA(INDIRECT($Y$1&amp;"!"&amp;AC$1&amp;$Y2599),-1)</f>
        <v>1</v>
      </c>
      <c r="AD2599" s="4" cm="1">
        <f t="array" aca="1" ref="AD2599" ca="1">_xlfn.IFNA(INDIRECT($Y$1&amp;"!"&amp;AD$1&amp;$Y2599),-1)</f>
        <v>1</v>
      </c>
      <c r="AE2599" s="4" cm="1">
        <f t="array" aca="1" ref="AE2599" ca="1">_xlfn.IFNA(INDIRECT($Y$1&amp;"!"&amp;AE$1&amp;$Y2599),-1)</f>
        <v>0</v>
      </c>
      <c r="AF2599" s="4" t="str">
        <f ca="1">_xlfn.CONCAT(W2599, "-",V2599)</f>
        <v>A-D</v>
      </c>
      <c r="AG2599" s="4" t="str">
        <f>TEXT(ROW()-2, "0000")</f>
        <v>2597</v>
      </c>
      <c r="AH2599" s="4" t="str">
        <f>IF(TRIM(CLEAN(A2599))="m", "male", IF(TRIM(CLEAN(A2599))="f","female", "missing"))</f>
        <v>male</v>
      </c>
      <c r="AI2599" s="4">
        <f>C2599</f>
        <v>82.8</v>
      </c>
      <c r="AJ2599" s="4">
        <f>O2599</f>
        <v>60</v>
      </c>
      <c r="AK2599" s="4">
        <f>P2599</f>
        <v>60</v>
      </c>
      <c r="AL2599" s="4">
        <f>IF(AI2599&lt;60, 0, IF(AI2599&lt;70,2, IF(AI2599&lt;80, 3, IF(AI2599&lt;90,4, IF(AI2599&lt;=100, 5, "?")))))</f>
        <v>4</v>
      </c>
      <c r="AM2599" s="4">
        <f>IF(AJ2599&lt;60, 0, IF(AJ2599&lt;70,2, IF(AJ2599&lt;80, 3, IF(AJ2599&lt;90,4, IF(AJ2599&lt;=100, 5, "?")))))</f>
        <v>2</v>
      </c>
      <c r="AN2599" s="4">
        <f>IF(AK2599&lt;60, 0, IF(AK2599&lt;70,2, IF(AK2599&lt;80, 3, IF(AK2599&lt;90,4, IF(AK2599&lt;=100, 5, "?")))))</f>
        <v>2</v>
      </c>
      <c r="AO2599" s="4">
        <f ca="1">AA2599</f>
        <v>0</v>
      </c>
      <c r="AP2599" s="4">
        <f ca="1">AB2599</f>
        <v>1</v>
      </c>
      <c r="AQ2599" s="4">
        <f ca="1">AC2599</f>
        <v>1</v>
      </c>
      <c r="AR2599" s="4">
        <f ca="1">AD2599</f>
        <v>1</v>
      </c>
      <c r="AS2599" s="4">
        <f ca="1">AE2599</f>
        <v>0</v>
      </c>
      <c r="AT2599" s="4" t="str">
        <f ca="1">Z2599</f>
        <v>A</v>
      </c>
      <c r="AU2599" s="4">
        <f>E2599</f>
        <v>61.6</v>
      </c>
      <c r="AV2599" s="4">
        <f>IF(AU2599&lt;60, 0, IF(AU2599&lt;70,2, IF(AU2599&lt;80, 3, IF(AU2599&lt;90,4, IF(AU2599&lt;=100, 5, "?")))))</f>
        <v>2</v>
      </c>
    </row>
    <row r="2600" spans="1:48" hidden="1" x14ac:dyDescent="0.2">
      <c r="A2600" s="2" t="s">
        <v>13</v>
      </c>
      <c r="B2600" s="3" t="s">
        <v>36</v>
      </c>
      <c r="C2600" s="3">
        <v>92.8</v>
      </c>
      <c r="D2600" s="3" t="s">
        <v>36</v>
      </c>
      <c r="E2600" s="3">
        <v>68.400000000000006</v>
      </c>
      <c r="F2600" s="3">
        <v>1</v>
      </c>
      <c r="G2600" s="3">
        <v>60</v>
      </c>
      <c r="H2600" s="3">
        <v>70</v>
      </c>
      <c r="I2600" s="3">
        <v>80</v>
      </c>
      <c r="J2600" s="3">
        <v>67</v>
      </c>
      <c r="K2600" s="3"/>
      <c r="L2600" s="3"/>
      <c r="M2600" s="3">
        <v>71</v>
      </c>
      <c r="N2600" s="3"/>
      <c r="O2600" s="4">
        <f>MAX(G2600:H2600)</f>
        <v>70</v>
      </c>
      <c r="P2600" s="4">
        <f>MAX(I2600:J2600)</f>
        <v>80</v>
      </c>
      <c r="Q2600" s="4">
        <f>ABS(O2600-C2600)</f>
        <v>22.799999999999997</v>
      </c>
      <c r="R2600" s="4">
        <f>ABS(P2600-C2600)</f>
        <v>12.799999999999997</v>
      </c>
      <c r="S2600" s="4" t="b">
        <f ca="1">OR(O2600=0,P2600=0,Q2600&gt;$Q$1,R2600&gt;$R$1,W2600="N", V2600=2)</f>
        <v>1</v>
      </c>
      <c r="T2600" s="4" t="str">
        <f>TRIM(CLEAN(D2600))</f>
        <v>برنامج بكالوريوس هندسة أنظمة الحاسوب</v>
      </c>
      <c r="U2600" s="4">
        <f>COUNTIF(T:T,T2600)</f>
        <v>549</v>
      </c>
      <c r="V2600" s="4" t="str">
        <f>IF(E2600&lt;60, "F", IF(E2600&lt;70,"D", IF(E2600&lt;80, "C", IF(E2600&lt;90,"B", IF(E2600&lt;=100, "A", "?")))))</f>
        <v>D</v>
      </c>
      <c r="W2600" s="4" t="str" cm="1">
        <f t="array" aca="1" ref="W2600" ca="1">_xlfn.IFNA(INDIRECT($Y$1&amp;"!"&amp;W$1&amp;$Y2600),"N")</f>
        <v>A</v>
      </c>
      <c r="X2600" s="4">
        <f ca="1">COUNTIF(W:W,W2600)</f>
        <v>861</v>
      </c>
      <c r="Y2600" s="4">
        <f>MATCH(T2600,Coding!J:J,0)</f>
        <v>3</v>
      </c>
      <c r="Z2600" s="4" t="str" cm="1">
        <f t="array" aca="1" ref="Z2600" ca="1">_xlfn.IFNA(INDIRECT($Y$1&amp;"!"&amp;Z$1&amp;$Y2600),-1)</f>
        <v>A</v>
      </c>
      <c r="AA2600" s="4" cm="1">
        <f t="array" aca="1" ref="AA2600" ca="1">_xlfn.IFNA(INDIRECT($Y$1&amp;"!"&amp;AA$1&amp;$Y2600),-1)</f>
        <v>0</v>
      </c>
      <c r="AB2600" s="4" cm="1">
        <f t="array" aca="1" ref="AB2600" ca="1">_xlfn.IFNA(INDIRECT($Y$1&amp;"!"&amp;AB$1&amp;$Y2600),-1)</f>
        <v>1</v>
      </c>
      <c r="AC2600" s="4" cm="1">
        <f t="array" aca="1" ref="AC2600" ca="1">_xlfn.IFNA(INDIRECT($Y$1&amp;"!"&amp;AC$1&amp;$Y2600),-1)</f>
        <v>1</v>
      </c>
      <c r="AD2600" s="4" cm="1">
        <f t="array" aca="1" ref="AD2600" ca="1">_xlfn.IFNA(INDIRECT($Y$1&amp;"!"&amp;AD$1&amp;$Y2600),-1)</f>
        <v>1</v>
      </c>
      <c r="AE2600" s="4" cm="1">
        <f t="array" aca="1" ref="AE2600" ca="1">_xlfn.IFNA(INDIRECT($Y$1&amp;"!"&amp;AE$1&amp;$Y2600),-1)</f>
        <v>0</v>
      </c>
      <c r="AF2600" s="4" t="str">
        <f ca="1">_xlfn.CONCAT(W2600, "-",V2600)</f>
        <v>A-D</v>
      </c>
      <c r="AG2600" s="4" t="str">
        <f>TEXT(ROW()-2, "0000")</f>
        <v>2598</v>
      </c>
      <c r="AH2600" s="4" t="str">
        <f>IF(TRIM(CLEAN(A2600))="m", "male", IF(TRIM(CLEAN(A2600))="f","female", "missing"))</f>
        <v>male</v>
      </c>
      <c r="AI2600" s="4">
        <f>C2600</f>
        <v>92.8</v>
      </c>
      <c r="AJ2600" s="4">
        <f>O2600</f>
        <v>70</v>
      </c>
      <c r="AK2600" s="4">
        <f>P2600</f>
        <v>80</v>
      </c>
      <c r="AL2600" s="4">
        <f>IF(AI2600&lt;60, 0, IF(AI2600&lt;70,2, IF(AI2600&lt;80, 3, IF(AI2600&lt;90,4, IF(AI2600&lt;=100, 5, "?")))))</f>
        <v>5</v>
      </c>
      <c r="AM2600" s="4">
        <f>IF(AJ2600&lt;60, 0, IF(AJ2600&lt;70,2, IF(AJ2600&lt;80, 3, IF(AJ2600&lt;90,4, IF(AJ2600&lt;=100, 5, "?")))))</f>
        <v>3</v>
      </c>
      <c r="AN2600" s="4">
        <f>IF(AK2600&lt;60, 0, IF(AK2600&lt;70,2, IF(AK2600&lt;80, 3, IF(AK2600&lt;90,4, IF(AK2600&lt;=100, 5, "?")))))</f>
        <v>4</v>
      </c>
      <c r="AO2600" s="4">
        <f ca="1">AA2600</f>
        <v>0</v>
      </c>
      <c r="AP2600" s="4">
        <f ca="1">AB2600</f>
        <v>1</v>
      </c>
      <c r="AQ2600" s="4">
        <f ca="1">AC2600</f>
        <v>1</v>
      </c>
      <c r="AR2600" s="4">
        <f ca="1">AD2600</f>
        <v>1</v>
      </c>
      <c r="AS2600" s="4">
        <f ca="1">AE2600</f>
        <v>0</v>
      </c>
      <c r="AT2600" s="4" t="str">
        <f ca="1">Z2600</f>
        <v>A</v>
      </c>
      <c r="AU2600" s="4">
        <f>E2600</f>
        <v>68.400000000000006</v>
      </c>
      <c r="AV2600" s="4">
        <f>IF(AU2600&lt;60, 0, IF(AU2600&lt;70,2, IF(AU2600&lt;80, 3, IF(AU2600&lt;90,4, IF(AU2600&lt;=100, 5, "?")))))</f>
        <v>2</v>
      </c>
    </row>
    <row r="2601" spans="1:48" hidden="1" x14ac:dyDescent="0.2">
      <c r="A2601" s="2" t="s">
        <v>16</v>
      </c>
      <c r="B2601" s="3" t="s">
        <v>36</v>
      </c>
      <c r="C2601" s="3">
        <v>92.8</v>
      </c>
      <c r="D2601" s="3" t="s">
        <v>36</v>
      </c>
      <c r="E2601" s="3">
        <v>74.5</v>
      </c>
      <c r="F2601" s="3">
        <v>1</v>
      </c>
      <c r="G2601" s="3">
        <v>60</v>
      </c>
      <c r="H2601" s="3">
        <v>70</v>
      </c>
      <c r="I2601" s="3">
        <v>70</v>
      </c>
      <c r="J2601" s="3">
        <v>76</v>
      </c>
      <c r="K2601" s="3"/>
      <c r="L2601" s="3"/>
      <c r="M2601" s="3">
        <v>83</v>
      </c>
      <c r="N2601" s="3"/>
      <c r="O2601" s="4">
        <f>MAX(G2601:H2601)</f>
        <v>70</v>
      </c>
      <c r="P2601" s="4">
        <f>MAX(I2601:J2601)</f>
        <v>76</v>
      </c>
      <c r="Q2601" s="4">
        <f>ABS(O2601-C2601)</f>
        <v>22.799999999999997</v>
      </c>
      <c r="R2601" s="4">
        <f>ABS(P2601-C2601)</f>
        <v>16.799999999999997</v>
      </c>
      <c r="S2601" s="4" t="b">
        <f ca="1">OR(O2601=0,P2601=0,Q2601&gt;$Q$1,R2601&gt;$R$1,W2601="N", V2601=2)</f>
        <v>1</v>
      </c>
      <c r="T2601" s="4" t="str">
        <f>TRIM(CLEAN(D2601))</f>
        <v>برنامج بكالوريوس هندسة أنظمة الحاسوب</v>
      </c>
      <c r="U2601" s="4">
        <f>COUNTIF(T:T,T2601)</f>
        <v>549</v>
      </c>
      <c r="V2601" s="4" t="str">
        <f>IF(E2601&lt;60, "F", IF(E2601&lt;70,"D", IF(E2601&lt;80, "C", IF(E2601&lt;90,"B", IF(E2601&lt;=100, "A", "?")))))</f>
        <v>C</v>
      </c>
      <c r="W2601" s="4" t="str" cm="1">
        <f t="array" aca="1" ref="W2601" ca="1">_xlfn.IFNA(INDIRECT($Y$1&amp;"!"&amp;W$1&amp;$Y2601),"N")</f>
        <v>A</v>
      </c>
      <c r="X2601" s="4">
        <f ca="1">COUNTIF(W:W,W2601)</f>
        <v>861</v>
      </c>
      <c r="Y2601" s="4">
        <f>MATCH(T2601,Coding!J:J,0)</f>
        <v>3</v>
      </c>
      <c r="Z2601" s="4" t="str" cm="1">
        <f t="array" aca="1" ref="Z2601" ca="1">_xlfn.IFNA(INDIRECT($Y$1&amp;"!"&amp;Z$1&amp;$Y2601),-1)</f>
        <v>A</v>
      </c>
      <c r="AA2601" s="4" cm="1">
        <f t="array" aca="1" ref="AA2601" ca="1">_xlfn.IFNA(INDIRECT($Y$1&amp;"!"&amp;AA$1&amp;$Y2601),-1)</f>
        <v>0</v>
      </c>
      <c r="AB2601" s="4" cm="1">
        <f t="array" aca="1" ref="AB2601" ca="1">_xlfn.IFNA(INDIRECT($Y$1&amp;"!"&amp;AB$1&amp;$Y2601),-1)</f>
        <v>1</v>
      </c>
      <c r="AC2601" s="4" cm="1">
        <f t="array" aca="1" ref="AC2601" ca="1">_xlfn.IFNA(INDIRECT($Y$1&amp;"!"&amp;AC$1&amp;$Y2601),-1)</f>
        <v>1</v>
      </c>
      <c r="AD2601" s="4" cm="1">
        <f t="array" aca="1" ref="AD2601" ca="1">_xlfn.IFNA(INDIRECT($Y$1&amp;"!"&amp;AD$1&amp;$Y2601),-1)</f>
        <v>1</v>
      </c>
      <c r="AE2601" s="4" cm="1">
        <f t="array" aca="1" ref="AE2601" ca="1">_xlfn.IFNA(INDIRECT($Y$1&amp;"!"&amp;AE$1&amp;$Y2601),-1)</f>
        <v>0</v>
      </c>
      <c r="AF2601" s="4" t="str">
        <f ca="1">_xlfn.CONCAT(W2601, "-",V2601)</f>
        <v>A-C</v>
      </c>
      <c r="AG2601" s="4" t="str">
        <f>TEXT(ROW()-2, "0000")</f>
        <v>2599</v>
      </c>
      <c r="AH2601" s="4" t="str">
        <f>IF(TRIM(CLEAN(A2601))="m", "male", IF(TRIM(CLEAN(A2601))="f","female", "missing"))</f>
        <v>female</v>
      </c>
      <c r="AI2601" s="4">
        <f>C2601</f>
        <v>92.8</v>
      </c>
      <c r="AJ2601" s="4">
        <f>O2601</f>
        <v>70</v>
      </c>
      <c r="AK2601" s="4">
        <f>P2601</f>
        <v>76</v>
      </c>
      <c r="AL2601" s="4">
        <f>IF(AI2601&lt;60, 0, IF(AI2601&lt;70,2, IF(AI2601&lt;80, 3, IF(AI2601&lt;90,4, IF(AI2601&lt;=100, 5, "?")))))</f>
        <v>5</v>
      </c>
      <c r="AM2601" s="4">
        <f>IF(AJ2601&lt;60, 0, IF(AJ2601&lt;70,2, IF(AJ2601&lt;80, 3, IF(AJ2601&lt;90,4, IF(AJ2601&lt;=100, 5, "?")))))</f>
        <v>3</v>
      </c>
      <c r="AN2601" s="4">
        <f>IF(AK2601&lt;60, 0, IF(AK2601&lt;70,2, IF(AK2601&lt;80, 3, IF(AK2601&lt;90,4, IF(AK2601&lt;=100, 5, "?")))))</f>
        <v>3</v>
      </c>
      <c r="AO2601" s="4">
        <f ca="1">AA2601</f>
        <v>0</v>
      </c>
      <c r="AP2601" s="4">
        <f ca="1">AB2601</f>
        <v>1</v>
      </c>
      <c r="AQ2601" s="4">
        <f ca="1">AC2601</f>
        <v>1</v>
      </c>
      <c r="AR2601" s="4">
        <f ca="1">AD2601</f>
        <v>1</v>
      </c>
      <c r="AS2601" s="4">
        <f ca="1">AE2601</f>
        <v>0</v>
      </c>
      <c r="AT2601" s="4" t="str">
        <f ca="1">Z2601</f>
        <v>A</v>
      </c>
      <c r="AU2601" s="4">
        <f>E2601</f>
        <v>74.5</v>
      </c>
      <c r="AV2601" s="4">
        <f>IF(AU2601&lt;60, 0, IF(AU2601&lt;70,2, IF(AU2601&lt;80, 3, IF(AU2601&lt;90,4, IF(AU2601&lt;=100, 5, "?")))))</f>
        <v>3</v>
      </c>
    </row>
    <row r="2602" spans="1:48" hidden="1" x14ac:dyDescent="0.2">
      <c r="A2602" s="2" t="s">
        <v>13</v>
      </c>
      <c r="B2602" s="3" t="s">
        <v>36</v>
      </c>
      <c r="C2602" s="3">
        <v>92.8</v>
      </c>
      <c r="D2602" s="3" t="s">
        <v>34</v>
      </c>
      <c r="E2602" s="3">
        <v>76.7</v>
      </c>
      <c r="F2602" s="3">
        <v>3</v>
      </c>
      <c r="G2602" s="3">
        <v>70</v>
      </c>
      <c r="H2602" s="3">
        <v>65</v>
      </c>
      <c r="I2602" s="3">
        <v>95</v>
      </c>
      <c r="J2602" s="3">
        <v>75</v>
      </c>
      <c r="K2602" s="3"/>
      <c r="L2602" s="3"/>
      <c r="M2602" s="3">
        <v>80</v>
      </c>
      <c r="N2602" s="3"/>
      <c r="O2602" s="4">
        <f>MAX(G2602:H2602)</f>
        <v>70</v>
      </c>
      <c r="P2602" s="4">
        <f>MAX(I2602:J2602)</f>
        <v>95</v>
      </c>
      <c r="Q2602" s="4">
        <f>ABS(O2602-C2602)</f>
        <v>22.799999999999997</v>
      </c>
      <c r="R2602" s="4">
        <f>ABS(P2602-C2602)</f>
        <v>2.2000000000000028</v>
      </c>
      <c r="S2602" s="4" t="b">
        <f ca="1">OR(O2602=0,P2602=0,Q2602&gt;$Q$1,R2602&gt;$R$1,W2602="N", V2602=2)</f>
        <v>1</v>
      </c>
      <c r="T2602" s="4" t="str">
        <f>TRIM(CLEAN(D2602))</f>
        <v>برنامج بكالوريوس هندسة الحاسوب</v>
      </c>
      <c r="U2602" s="4">
        <f>COUNTIF(T:T,T2602)</f>
        <v>139</v>
      </c>
      <c r="V2602" s="4" t="str">
        <f>IF(E2602&lt;60, "F", IF(E2602&lt;70,"D", IF(E2602&lt;80, "C", IF(E2602&lt;90,"B", IF(E2602&lt;=100, "A", "?")))))</f>
        <v>C</v>
      </c>
      <c r="W2602" s="4" t="str" cm="1">
        <f t="array" aca="1" ref="W2602" ca="1">_xlfn.IFNA(INDIRECT($Y$1&amp;"!"&amp;W$1&amp;$Y2602),"N")</f>
        <v>A</v>
      </c>
      <c r="X2602" s="4">
        <f ca="1">COUNTIF(W:W,W2602)</f>
        <v>861</v>
      </c>
      <c r="Y2602" s="4">
        <f>MATCH(T2602,Coding!J:J,0)</f>
        <v>5</v>
      </c>
      <c r="Z2602" s="4" t="str" cm="1">
        <f t="array" aca="1" ref="Z2602" ca="1">_xlfn.IFNA(INDIRECT($Y$1&amp;"!"&amp;Z$1&amp;$Y2602),-1)</f>
        <v>A</v>
      </c>
      <c r="AA2602" s="4" cm="1">
        <f t="array" aca="1" ref="AA2602" ca="1">_xlfn.IFNA(INDIRECT($Y$1&amp;"!"&amp;AA$1&amp;$Y2602),-1)</f>
        <v>0</v>
      </c>
      <c r="AB2602" s="4" cm="1">
        <f t="array" aca="1" ref="AB2602" ca="1">_xlfn.IFNA(INDIRECT($Y$1&amp;"!"&amp;AB$1&amp;$Y2602),-1)</f>
        <v>1</v>
      </c>
      <c r="AC2602" s="4" cm="1">
        <f t="array" aca="1" ref="AC2602" ca="1">_xlfn.IFNA(INDIRECT($Y$1&amp;"!"&amp;AC$1&amp;$Y2602),-1)</f>
        <v>1</v>
      </c>
      <c r="AD2602" s="4" cm="1">
        <f t="array" aca="1" ref="AD2602" ca="1">_xlfn.IFNA(INDIRECT($Y$1&amp;"!"&amp;AD$1&amp;$Y2602),-1)</f>
        <v>1</v>
      </c>
      <c r="AE2602" s="4" cm="1">
        <f t="array" aca="1" ref="AE2602" ca="1">_xlfn.IFNA(INDIRECT($Y$1&amp;"!"&amp;AE$1&amp;$Y2602),-1)</f>
        <v>0</v>
      </c>
      <c r="AF2602" s="4" t="str">
        <f ca="1">_xlfn.CONCAT(W2602, "-",V2602)</f>
        <v>A-C</v>
      </c>
      <c r="AG2602" s="4" t="str">
        <f>TEXT(ROW()-2, "0000")</f>
        <v>2600</v>
      </c>
      <c r="AH2602" s="4" t="str">
        <f>IF(TRIM(CLEAN(A2602))="m", "male", IF(TRIM(CLEAN(A2602))="f","female", "missing"))</f>
        <v>male</v>
      </c>
      <c r="AI2602" s="4">
        <f>C2602</f>
        <v>92.8</v>
      </c>
      <c r="AJ2602" s="4">
        <f>O2602</f>
        <v>70</v>
      </c>
      <c r="AK2602" s="4">
        <f>P2602</f>
        <v>95</v>
      </c>
      <c r="AL2602" s="4">
        <f>IF(AI2602&lt;60, 0, IF(AI2602&lt;70,2, IF(AI2602&lt;80, 3, IF(AI2602&lt;90,4, IF(AI2602&lt;=100, 5, "?")))))</f>
        <v>5</v>
      </c>
      <c r="AM2602" s="4">
        <f>IF(AJ2602&lt;60, 0, IF(AJ2602&lt;70,2, IF(AJ2602&lt;80, 3, IF(AJ2602&lt;90,4, IF(AJ2602&lt;=100, 5, "?")))))</f>
        <v>3</v>
      </c>
      <c r="AN2602" s="4">
        <f>IF(AK2602&lt;60, 0, IF(AK2602&lt;70,2, IF(AK2602&lt;80, 3, IF(AK2602&lt;90,4, IF(AK2602&lt;=100, 5, "?")))))</f>
        <v>5</v>
      </c>
      <c r="AO2602" s="4">
        <f ca="1">AA2602</f>
        <v>0</v>
      </c>
      <c r="AP2602" s="4">
        <f ca="1">AB2602</f>
        <v>1</v>
      </c>
      <c r="AQ2602" s="4">
        <f ca="1">AC2602</f>
        <v>1</v>
      </c>
      <c r="AR2602" s="4">
        <f ca="1">AD2602</f>
        <v>1</v>
      </c>
      <c r="AS2602" s="4">
        <f ca="1">AE2602</f>
        <v>0</v>
      </c>
      <c r="AT2602" s="4" t="str">
        <f ca="1">Z2602</f>
        <v>A</v>
      </c>
      <c r="AU2602" s="4">
        <f>E2602</f>
        <v>76.7</v>
      </c>
      <c r="AV2602" s="4">
        <f>IF(AU2602&lt;60, 0, IF(AU2602&lt;70,2, IF(AU2602&lt;80, 3, IF(AU2602&lt;90,4, IF(AU2602&lt;=100, 5, "?")))))</f>
        <v>3</v>
      </c>
    </row>
    <row r="2603" spans="1:48" hidden="1" x14ac:dyDescent="0.2">
      <c r="A2603" s="2" t="s">
        <v>16</v>
      </c>
      <c r="B2603" s="3" t="s">
        <v>36</v>
      </c>
      <c r="C2603" s="3">
        <v>93.8</v>
      </c>
      <c r="D2603" s="3" t="s">
        <v>36</v>
      </c>
      <c r="E2603" s="3">
        <v>74</v>
      </c>
      <c r="F2603" s="3">
        <v>2</v>
      </c>
      <c r="G2603" s="3">
        <v>71</v>
      </c>
      <c r="H2603" s="3">
        <v>60</v>
      </c>
      <c r="I2603" s="3">
        <v>72</v>
      </c>
      <c r="J2603" s="3">
        <v>0</v>
      </c>
      <c r="K2603" s="3"/>
      <c r="L2603" s="3"/>
      <c r="M2603" s="3">
        <v>94</v>
      </c>
      <c r="N2603" s="3"/>
      <c r="O2603" s="4">
        <f>MAX(G2603:H2603)</f>
        <v>71</v>
      </c>
      <c r="P2603" s="4">
        <f>MAX(I2603:J2603)</f>
        <v>72</v>
      </c>
      <c r="Q2603" s="4">
        <f>ABS(O2603-C2603)</f>
        <v>22.799999999999997</v>
      </c>
      <c r="R2603" s="4">
        <f>ABS(P2603-C2603)</f>
        <v>21.799999999999997</v>
      </c>
      <c r="S2603" s="4" t="b">
        <f ca="1">OR(O2603=0,P2603=0,Q2603&gt;$Q$1,R2603&gt;$R$1,W2603="N", V2603=2)</f>
        <v>1</v>
      </c>
      <c r="T2603" s="4" t="str">
        <f>TRIM(CLEAN(D2603))</f>
        <v>برنامج بكالوريوس هندسة أنظمة الحاسوب</v>
      </c>
      <c r="U2603" s="4">
        <f>COUNTIF(T:T,T2603)</f>
        <v>549</v>
      </c>
      <c r="V2603" s="4" t="str">
        <f>IF(E2603&lt;60, "F", IF(E2603&lt;70,"D", IF(E2603&lt;80, "C", IF(E2603&lt;90,"B", IF(E2603&lt;=100, "A", "?")))))</f>
        <v>C</v>
      </c>
      <c r="W2603" s="4" t="str" cm="1">
        <f t="array" aca="1" ref="W2603" ca="1">_xlfn.IFNA(INDIRECT($Y$1&amp;"!"&amp;W$1&amp;$Y2603),"N")</f>
        <v>A</v>
      </c>
      <c r="X2603" s="4">
        <f ca="1">COUNTIF(W:W,W2603)</f>
        <v>861</v>
      </c>
      <c r="Y2603" s="4">
        <f>MATCH(T2603,Coding!J:J,0)</f>
        <v>3</v>
      </c>
      <c r="Z2603" s="4" t="str" cm="1">
        <f t="array" aca="1" ref="Z2603" ca="1">_xlfn.IFNA(INDIRECT($Y$1&amp;"!"&amp;Z$1&amp;$Y2603),-1)</f>
        <v>A</v>
      </c>
      <c r="AA2603" s="4" cm="1">
        <f t="array" aca="1" ref="AA2603" ca="1">_xlfn.IFNA(INDIRECT($Y$1&amp;"!"&amp;AA$1&amp;$Y2603),-1)</f>
        <v>0</v>
      </c>
      <c r="AB2603" s="4" cm="1">
        <f t="array" aca="1" ref="AB2603" ca="1">_xlfn.IFNA(INDIRECT($Y$1&amp;"!"&amp;AB$1&amp;$Y2603),-1)</f>
        <v>1</v>
      </c>
      <c r="AC2603" s="4" cm="1">
        <f t="array" aca="1" ref="AC2603" ca="1">_xlfn.IFNA(INDIRECT($Y$1&amp;"!"&amp;AC$1&amp;$Y2603),-1)</f>
        <v>1</v>
      </c>
      <c r="AD2603" s="4" cm="1">
        <f t="array" aca="1" ref="AD2603" ca="1">_xlfn.IFNA(INDIRECT($Y$1&amp;"!"&amp;AD$1&amp;$Y2603),-1)</f>
        <v>1</v>
      </c>
      <c r="AE2603" s="4" cm="1">
        <f t="array" aca="1" ref="AE2603" ca="1">_xlfn.IFNA(INDIRECT($Y$1&amp;"!"&amp;AE$1&amp;$Y2603),-1)</f>
        <v>0</v>
      </c>
      <c r="AF2603" s="4" t="str">
        <f ca="1">_xlfn.CONCAT(W2603, "-",V2603)</f>
        <v>A-C</v>
      </c>
      <c r="AG2603" s="4" t="str">
        <f>TEXT(ROW()-2, "0000")</f>
        <v>2601</v>
      </c>
      <c r="AH2603" s="4" t="str">
        <f>IF(TRIM(CLEAN(A2603))="m", "male", IF(TRIM(CLEAN(A2603))="f","female", "missing"))</f>
        <v>female</v>
      </c>
      <c r="AI2603" s="4">
        <f>C2603</f>
        <v>93.8</v>
      </c>
      <c r="AJ2603" s="4">
        <f>O2603</f>
        <v>71</v>
      </c>
      <c r="AK2603" s="4">
        <f>P2603</f>
        <v>72</v>
      </c>
      <c r="AL2603" s="4">
        <f>IF(AI2603&lt;60, 0, IF(AI2603&lt;70,2, IF(AI2603&lt;80, 3, IF(AI2603&lt;90,4, IF(AI2603&lt;=100, 5, "?")))))</f>
        <v>5</v>
      </c>
      <c r="AM2603" s="4">
        <f>IF(AJ2603&lt;60, 0, IF(AJ2603&lt;70,2, IF(AJ2603&lt;80, 3, IF(AJ2603&lt;90,4, IF(AJ2603&lt;=100, 5, "?")))))</f>
        <v>3</v>
      </c>
      <c r="AN2603" s="4">
        <f>IF(AK2603&lt;60, 0, IF(AK2603&lt;70,2, IF(AK2603&lt;80, 3, IF(AK2603&lt;90,4, IF(AK2603&lt;=100, 5, "?")))))</f>
        <v>3</v>
      </c>
      <c r="AO2603" s="4">
        <f ca="1">AA2603</f>
        <v>0</v>
      </c>
      <c r="AP2603" s="4">
        <f ca="1">AB2603</f>
        <v>1</v>
      </c>
      <c r="AQ2603" s="4">
        <f ca="1">AC2603</f>
        <v>1</v>
      </c>
      <c r="AR2603" s="4">
        <f ca="1">AD2603</f>
        <v>1</v>
      </c>
      <c r="AS2603" s="4">
        <f ca="1">AE2603</f>
        <v>0</v>
      </c>
      <c r="AT2603" s="4" t="str">
        <f ca="1">Z2603</f>
        <v>A</v>
      </c>
      <c r="AU2603" s="4">
        <f>E2603</f>
        <v>74</v>
      </c>
      <c r="AV2603" s="4">
        <f>IF(AU2603&lt;60, 0, IF(AU2603&lt;70,2, IF(AU2603&lt;80, 3, IF(AU2603&lt;90,4, IF(AU2603&lt;=100, 5, "?")))))</f>
        <v>3</v>
      </c>
    </row>
    <row r="2604" spans="1:48" hidden="1" x14ac:dyDescent="0.2">
      <c r="A2604" s="2" t="s">
        <v>16</v>
      </c>
      <c r="B2604" s="3" t="s">
        <v>26</v>
      </c>
      <c r="C2604" s="3">
        <v>94.8</v>
      </c>
      <c r="D2604" s="3" t="s">
        <v>26</v>
      </c>
      <c r="E2604" s="3">
        <v>80.099999999999994</v>
      </c>
      <c r="F2604" s="3">
        <v>1</v>
      </c>
      <c r="G2604" s="3">
        <v>70</v>
      </c>
      <c r="H2604" s="3">
        <v>72</v>
      </c>
      <c r="I2604" s="3">
        <v>88</v>
      </c>
      <c r="J2604" s="3">
        <v>80</v>
      </c>
      <c r="K2604" s="3">
        <v>90</v>
      </c>
      <c r="L2604" s="3"/>
      <c r="M2604" s="3">
        <v>90</v>
      </c>
      <c r="N2604" s="3"/>
      <c r="O2604" s="4">
        <f>MAX(G2604:H2604)</f>
        <v>72</v>
      </c>
      <c r="P2604" s="4">
        <f>MAX(I2604:J2604)</f>
        <v>88</v>
      </c>
      <c r="Q2604" s="4">
        <f>ABS(O2604-C2604)</f>
        <v>22.799999999999997</v>
      </c>
      <c r="R2604" s="4">
        <f>ABS(P2604-C2604)</f>
        <v>6.7999999999999972</v>
      </c>
      <c r="S2604" s="4" t="b">
        <f ca="1">OR(O2604=0,P2604=0,Q2604&gt;$Q$1,R2604&gt;$R$1,W2604="N", V2604=2)</f>
        <v>1</v>
      </c>
      <c r="T2604" s="4" t="str">
        <f>TRIM(CLEAN(D2604))</f>
        <v>برنامج بكالوريوس الهندسة المدنية</v>
      </c>
      <c r="U2604" s="4">
        <f>COUNTIF(T:T,T2604)</f>
        <v>723</v>
      </c>
      <c r="V2604" s="4" t="str">
        <f>IF(E2604&lt;60, "F", IF(E2604&lt;70,"D", IF(E2604&lt;80, "C", IF(E2604&lt;90,"B", IF(E2604&lt;=100, "A", "?")))))</f>
        <v>B</v>
      </c>
      <c r="W2604" s="4" t="str" cm="1">
        <f t="array" aca="1" ref="W2604" ca="1">_xlfn.IFNA(INDIRECT($Y$1&amp;"!"&amp;W$1&amp;$Y2604),"N")</f>
        <v>C</v>
      </c>
      <c r="X2604" s="4">
        <f ca="1">COUNTIF(W:W,W2604)</f>
        <v>747</v>
      </c>
      <c r="Y2604" s="4">
        <f>MATCH(T2604,Coding!J:J,0)</f>
        <v>8</v>
      </c>
      <c r="Z2604" s="4" t="str" cm="1">
        <f t="array" aca="1" ref="Z2604" ca="1">_xlfn.IFNA(INDIRECT($Y$1&amp;"!"&amp;Z$1&amp;$Y2604),-1)</f>
        <v>C</v>
      </c>
      <c r="AA2604" s="4" cm="1">
        <f t="array" aca="1" ref="AA2604" ca="1">_xlfn.IFNA(INDIRECT($Y$1&amp;"!"&amp;AA$1&amp;$Y2604),-1)</f>
        <v>1</v>
      </c>
      <c r="AB2604" s="4" cm="1">
        <f t="array" aca="1" ref="AB2604" ca="1">_xlfn.IFNA(INDIRECT($Y$1&amp;"!"&amp;AB$1&amp;$Y2604),-1)</f>
        <v>1</v>
      </c>
      <c r="AC2604" s="4" cm="1">
        <f t="array" aca="1" ref="AC2604" ca="1">_xlfn.IFNA(INDIRECT($Y$1&amp;"!"&amp;AC$1&amp;$Y2604),-1)</f>
        <v>1</v>
      </c>
      <c r="AD2604" s="4" cm="1">
        <f t="array" aca="1" ref="AD2604" ca="1">_xlfn.IFNA(INDIRECT($Y$1&amp;"!"&amp;AD$1&amp;$Y2604),-1)</f>
        <v>0</v>
      </c>
      <c r="AE2604" s="4" cm="1">
        <f t="array" aca="1" ref="AE2604" ca="1">_xlfn.IFNA(INDIRECT($Y$1&amp;"!"&amp;AE$1&amp;$Y2604),-1)</f>
        <v>0</v>
      </c>
      <c r="AF2604" s="4" t="str">
        <f ca="1">_xlfn.CONCAT(W2604, "-",V2604)</f>
        <v>C-B</v>
      </c>
      <c r="AG2604" s="4" t="str">
        <f>TEXT(ROW()-2, "0000")</f>
        <v>2602</v>
      </c>
      <c r="AH2604" s="4" t="str">
        <f>IF(TRIM(CLEAN(A2604))="m", "male", IF(TRIM(CLEAN(A2604))="f","female", "missing"))</f>
        <v>female</v>
      </c>
      <c r="AI2604" s="4">
        <f>C2604</f>
        <v>94.8</v>
      </c>
      <c r="AJ2604" s="4">
        <f>O2604</f>
        <v>72</v>
      </c>
      <c r="AK2604" s="4">
        <f>P2604</f>
        <v>88</v>
      </c>
      <c r="AL2604" s="4">
        <f>IF(AI2604&lt;60, 0, IF(AI2604&lt;70,2, IF(AI2604&lt;80, 3, IF(AI2604&lt;90,4, IF(AI2604&lt;=100, 5, "?")))))</f>
        <v>5</v>
      </c>
      <c r="AM2604" s="4">
        <f>IF(AJ2604&lt;60, 0, IF(AJ2604&lt;70,2, IF(AJ2604&lt;80, 3, IF(AJ2604&lt;90,4, IF(AJ2604&lt;=100, 5, "?")))))</f>
        <v>3</v>
      </c>
      <c r="AN2604" s="4">
        <f>IF(AK2604&lt;60, 0, IF(AK2604&lt;70,2, IF(AK2604&lt;80, 3, IF(AK2604&lt;90,4, IF(AK2604&lt;=100, 5, "?")))))</f>
        <v>4</v>
      </c>
      <c r="AO2604" s="4">
        <f ca="1">AA2604</f>
        <v>1</v>
      </c>
      <c r="AP2604" s="4">
        <f ca="1">AB2604</f>
        <v>1</v>
      </c>
      <c r="AQ2604" s="4">
        <f ca="1">AC2604</f>
        <v>1</v>
      </c>
      <c r="AR2604" s="4">
        <f ca="1">AD2604</f>
        <v>0</v>
      </c>
      <c r="AS2604" s="4">
        <f ca="1">AE2604</f>
        <v>0</v>
      </c>
      <c r="AT2604" s="4" t="str">
        <f ca="1">Z2604</f>
        <v>C</v>
      </c>
      <c r="AU2604" s="4">
        <f>E2604</f>
        <v>80.099999999999994</v>
      </c>
      <c r="AV2604" s="4">
        <f>IF(AU2604&lt;60, 0, IF(AU2604&lt;70,2, IF(AU2604&lt;80, 3, IF(AU2604&lt;90,4, IF(AU2604&lt;=100, 5, "?")))))</f>
        <v>4</v>
      </c>
    </row>
    <row r="2605" spans="1:48" hidden="1" x14ac:dyDescent="0.2">
      <c r="A2605" s="2" t="s">
        <v>13</v>
      </c>
      <c r="B2605" s="3" t="s">
        <v>36</v>
      </c>
      <c r="C2605" s="3">
        <v>92.8</v>
      </c>
      <c r="D2605" s="3" t="s">
        <v>33</v>
      </c>
      <c r="E2605" s="3">
        <v>69.3</v>
      </c>
      <c r="F2605" s="3">
        <v>1</v>
      </c>
      <c r="G2605" s="3">
        <v>70</v>
      </c>
      <c r="H2605" s="3">
        <v>67</v>
      </c>
      <c r="I2605" s="3">
        <v>72</v>
      </c>
      <c r="J2605" s="3">
        <v>73</v>
      </c>
      <c r="K2605" s="3"/>
      <c r="L2605" s="3"/>
      <c r="M2605" s="3">
        <v>71</v>
      </c>
      <c r="N2605" s="3"/>
      <c r="O2605" s="4">
        <f>MAX(G2605:H2605)</f>
        <v>70</v>
      </c>
      <c r="P2605" s="4">
        <f>MAX(I2605:J2605)</f>
        <v>73</v>
      </c>
      <c r="Q2605" s="4">
        <f>ABS(O2605-C2605)</f>
        <v>22.799999999999997</v>
      </c>
      <c r="R2605" s="4">
        <f>ABS(P2605-C2605)</f>
        <v>19.799999999999997</v>
      </c>
      <c r="S2605" s="4" t="b">
        <f ca="1">OR(O2605=0,P2605=0,Q2605&gt;$Q$1,R2605&gt;$R$1,W2605="N", V2605=2)</f>
        <v>1</v>
      </c>
      <c r="T2605" s="4" t="str">
        <f>TRIM(CLEAN(D2605))</f>
        <v>برنامج بكالوريوس علم الحاسوب</v>
      </c>
      <c r="U2605" s="4">
        <f>COUNTIF(T:T,T2605)</f>
        <v>589</v>
      </c>
      <c r="V2605" s="4" t="str">
        <f>IF(E2605&lt;60, "F", IF(E2605&lt;70,"D", IF(E2605&lt;80, "C", IF(E2605&lt;90,"B", IF(E2605&lt;=100, "A", "?")))))</f>
        <v>D</v>
      </c>
      <c r="W2605" s="4" t="str" cm="1">
        <f t="array" aca="1" ref="W2605" ca="1">_xlfn.IFNA(INDIRECT($Y$1&amp;"!"&amp;W$1&amp;$Y2605),"N")</f>
        <v>D</v>
      </c>
      <c r="X2605" s="4">
        <f ca="1">COUNTIF(W:W,W2605)</f>
        <v>589</v>
      </c>
      <c r="Y2605" s="4">
        <f>MATCH(T2605,Coding!J:J,0)</f>
        <v>9</v>
      </c>
      <c r="Z2605" s="4" t="str" cm="1">
        <f t="array" aca="1" ref="Z2605" ca="1">_xlfn.IFNA(INDIRECT($Y$1&amp;"!"&amp;Z$1&amp;$Y2605),-1)</f>
        <v>D</v>
      </c>
      <c r="AA2605" s="4" cm="1">
        <f t="array" aca="1" ref="AA2605" ca="1">_xlfn.IFNA(INDIRECT($Y$1&amp;"!"&amp;AA$1&amp;$Y2605),-1)</f>
        <v>0</v>
      </c>
      <c r="AB2605" s="4" cm="1">
        <f t="array" aca="1" ref="AB2605" ca="1">_xlfn.IFNA(INDIRECT($Y$1&amp;"!"&amp;AB$1&amp;$Y2605),-1)</f>
        <v>1</v>
      </c>
      <c r="AC2605" s="4" cm="1">
        <f t="array" aca="1" ref="AC2605" ca="1">_xlfn.IFNA(INDIRECT($Y$1&amp;"!"&amp;AC$1&amp;$Y2605),-1)</f>
        <v>0</v>
      </c>
      <c r="AD2605" s="4" cm="1">
        <f t="array" aca="1" ref="AD2605" ca="1">_xlfn.IFNA(INDIRECT($Y$1&amp;"!"&amp;AD$1&amp;$Y2605),-1)</f>
        <v>0</v>
      </c>
      <c r="AE2605" s="4" cm="1">
        <f t="array" aca="1" ref="AE2605" ca="1">_xlfn.IFNA(INDIRECT($Y$1&amp;"!"&amp;AE$1&amp;$Y2605),-1)</f>
        <v>0</v>
      </c>
      <c r="AF2605" s="4" t="str">
        <f ca="1">_xlfn.CONCAT(W2605, "-",V2605)</f>
        <v>D-D</v>
      </c>
      <c r="AG2605" s="4" t="str">
        <f>TEXT(ROW()-2, "0000")</f>
        <v>2603</v>
      </c>
      <c r="AH2605" s="4" t="str">
        <f>IF(TRIM(CLEAN(A2605))="m", "male", IF(TRIM(CLEAN(A2605))="f","female", "missing"))</f>
        <v>male</v>
      </c>
      <c r="AI2605" s="4">
        <f>C2605</f>
        <v>92.8</v>
      </c>
      <c r="AJ2605" s="4">
        <f>O2605</f>
        <v>70</v>
      </c>
      <c r="AK2605" s="4">
        <f>P2605</f>
        <v>73</v>
      </c>
      <c r="AL2605" s="4">
        <f>IF(AI2605&lt;60, 0, IF(AI2605&lt;70,2, IF(AI2605&lt;80, 3, IF(AI2605&lt;90,4, IF(AI2605&lt;=100, 5, "?")))))</f>
        <v>5</v>
      </c>
      <c r="AM2605" s="4">
        <f>IF(AJ2605&lt;60, 0, IF(AJ2605&lt;70,2, IF(AJ2605&lt;80, 3, IF(AJ2605&lt;90,4, IF(AJ2605&lt;=100, 5, "?")))))</f>
        <v>3</v>
      </c>
      <c r="AN2605" s="4">
        <f>IF(AK2605&lt;60, 0, IF(AK2605&lt;70,2, IF(AK2605&lt;80, 3, IF(AK2605&lt;90,4, IF(AK2605&lt;=100, 5, "?")))))</f>
        <v>3</v>
      </c>
      <c r="AO2605" s="4">
        <f ca="1">AA2605</f>
        <v>0</v>
      </c>
      <c r="AP2605" s="4">
        <f ca="1">AB2605</f>
        <v>1</v>
      </c>
      <c r="AQ2605" s="4">
        <f ca="1">AC2605</f>
        <v>0</v>
      </c>
      <c r="AR2605" s="4">
        <f ca="1">AD2605</f>
        <v>0</v>
      </c>
      <c r="AS2605" s="4">
        <f ca="1">AE2605</f>
        <v>0</v>
      </c>
      <c r="AT2605" s="4" t="str">
        <f ca="1">Z2605</f>
        <v>D</v>
      </c>
      <c r="AU2605" s="4">
        <f>E2605</f>
        <v>69.3</v>
      </c>
      <c r="AV2605" s="4">
        <f>IF(AU2605&lt;60, 0, IF(AU2605&lt;70,2, IF(AU2605&lt;80, 3, IF(AU2605&lt;90,4, IF(AU2605&lt;=100, 5, "?")))))</f>
        <v>2</v>
      </c>
    </row>
    <row r="2606" spans="1:48" hidden="1" x14ac:dyDescent="0.2">
      <c r="A2606" s="2" t="s">
        <v>13</v>
      </c>
      <c r="B2606" s="3" t="s">
        <v>14</v>
      </c>
      <c r="C2606" s="3">
        <v>82.8</v>
      </c>
      <c r="D2606" s="3" t="s">
        <v>14</v>
      </c>
      <c r="E2606" s="3">
        <v>68.8</v>
      </c>
      <c r="F2606" s="3">
        <v>1</v>
      </c>
      <c r="G2606" s="3">
        <v>60</v>
      </c>
      <c r="H2606" s="3">
        <v>60</v>
      </c>
      <c r="I2606" s="3">
        <v>60</v>
      </c>
      <c r="J2606" s="3">
        <v>62</v>
      </c>
      <c r="K2606" s="3">
        <v>70</v>
      </c>
      <c r="L2606" s="3"/>
      <c r="M2606" s="3">
        <v>0</v>
      </c>
      <c r="N2606" s="3"/>
      <c r="O2606" s="4">
        <f>MAX(G2606:H2606)</f>
        <v>60</v>
      </c>
      <c r="P2606" s="4">
        <f>MAX(I2606:J2606)</f>
        <v>62</v>
      </c>
      <c r="Q2606" s="4">
        <f>ABS(O2606-C2606)</f>
        <v>22.799999999999997</v>
      </c>
      <c r="R2606" s="4">
        <f>ABS(P2606-C2606)</f>
        <v>20.799999999999997</v>
      </c>
      <c r="S2606" s="4" t="b">
        <f ca="1">OR(O2606=0,P2606=0,Q2606&gt;$Q$1,R2606&gt;$R$1,W2606="N", V2606=2)</f>
        <v>1</v>
      </c>
      <c r="T2606" s="4" t="str">
        <f>TRIM(CLEAN(D2606))</f>
        <v>برنامج بكالوريوس الهندسة الكهربائية</v>
      </c>
      <c r="U2606" s="4">
        <f>COUNTIF(T:T,T2606)</f>
        <v>420</v>
      </c>
      <c r="V2606" s="4" t="str">
        <f>IF(E2606&lt;60, "F", IF(E2606&lt;70,"D", IF(E2606&lt;80, "C", IF(E2606&lt;90,"B", IF(E2606&lt;=100, "A", "?")))))</f>
        <v>D</v>
      </c>
      <c r="W2606" s="4" t="str" cm="1">
        <f t="array" aca="1" ref="W2606" ca="1">_xlfn.IFNA(INDIRECT($Y$1&amp;"!"&amp;W$1&amp;$Y2606),"N")</f>
        <v>F</v>
      </c>
      <c r="X2606" s="4">
        <f ca="1">COUNTIF(W:W,W2606)</f>
        <v>420</v>
      </c>
      <c r="Y2606" s="4">
        <f>MATCH(T2606,Coding!J:J,0)</f>
        <v>11</v>
      </c>
      <c r="Z2606" s="4" t="str" cm="1">
        <f t="array" aca="1" ref="Z2606" ca="1">_xlfn.IFNA(INDIRECT($Y$1&amp;"!"&amp;Z$1&amp;$Y2606),-1)</f>
        <v>F</v>
      </c>
      <c r="AA2606" s="4" cm="1">
        <f t="array" aca="1" ref="AA2606" ca="1">_xlfn.IFNA(INDIRECT($Y$1&amp;"!"&amp;AA$1&amp;$Y2606),-1)</f>
        <v>0</v>
      </c>
      <c r="AB2606" s="4" cm="1">
        <f t="array" aca="1" ref="AB2606" ca="1">_xlfn.IFNA(INDIRECT($Y$1&amp;"!"&amp;AB$1&amp;$Y2606),-1)</f>
        <v>1</v>
      </c>
      <c r="AC2606" s="4" cm="1">
        <f t="array" aca="1" ref="AC2606" ca="1">_xlfn.IFNA(INDIRECT($Y$1&amp;"!"&amp;AC$1&amp;$Y2606),-1)</f>
        <v>0</v>
      </c>
      <c r="AD2606" s="4" cm="1">
        <f t="array" aca="1" ref="AD2606" ca="1">_xlfn.IFNA(INDIRECT($Y$1&amp;"!"&amp;AD$1&amp;$Y2606),-1)</f>
        <v>1</v>
      </c>
      <c r="AE2606" s="4" cm="1">
        <f t="array" aca="1" ref="AE2606" ca="1">_xlfn.IFNA(INDIRECT($Y$1&amp;"!"&amp;AE$1&amp;$Y2606),-1)</f>
        <v>0</v>
      </c>
      <c r="AF2606" s="4" t="str">
        <f ca="1">_xlfn.CONCAT(W2606, "-",V2606)</f>
        <v>F-D</v>
      </c>
      <c r="AG2606" s="4" t="str">
        <f>TEXT(ROW()-2, "0000")</f>
        <v>2604</v>
      </c>
      <c r="AH2606" s="4" t="str">
        <f>IF(TRIM(CLEAN(A2606))="m", "male", IF(TRIM(CLEAN(A2606))="f","female", "missing"))</f>
        <v>male</v>
      </c>
      <c r="AI2606" s="4">
        <f>C2606</f>
        <v>82.8</v>
      </c>
      <c r="AJ2606" s="4">
        <f>O2606</f>
        <v>60</v>
      </c>
      <c r="AK2606" s="4">
        <f>P2606</f>
        <v>62</v>
      </c>
      <c r="AL2606" s="4">
        <f>IF(AI2606&lt;60, 0, IF(AI2606&lt;70,2, IF(AI2606&lt;80, 3, IF(AI2606&lt;90,4, IF(AI2606&lt;=100, 5, "?")))))</f>
        <v>4</v>
      </c>
      <c r="AM2606" s="4">
        <f>IF(AJ2606&lt;60, 0, IF(AJ2606&lt;70,2, IF(AJ2606&lt;80, 3, IF(AJ2606&lt;90,4, IF(AJ2606&lt;=100, 5, "?")))))</f>
        <v>2</v>
      </c>
      <c r="AN2606" s="4">
        <f>IF(AK2606&lt;60, 0, IF(AK2606&lt;70,2, IF(AK2606&lt;80, 3, IF(AK2606&lt;90,4, IF(AK2606&lt;=100, 5, "?")))))</f>
        <v>2</v>
      </c>
      <c r="AO2606" s="4">
        <f ca="1">AA2606</f>
        <v>0</v>
      </c>
      <c r="AP2606" s="4">
        <f ca="1">AB2606</f>
        <v>1</v>
      </c>
      <c r="AQ2606" s="4">
        <f ca="1">AC2606</f>
        <v>0</v>
      </c>
      <c r="AR2606" s="4">
        <f ca="1">AD2606</f>
        <v>1</v>
      </c>
      <c r="AS2606" s="4">
        <f ca="1">AE2606</f>
        <v>0</v>
      </c>
      <c r="AT2606" s="4" t="str">
        <f ca="1">Z2606</f>
        <v>F</v>
      </c>
      <c r="AU2606" s="4">
        <f>E2606</f>
        <v>68.8</v>
      </c>
      <c r="AV2606" s="4">
        <f>IF(AU2606&lt;60, 0, IF(AU2606&lt;70,2, IF(AU2606&lt;80, 3, IF(AU2606&lt;90,4, IF(AU2606&lt;=100, 5, "?")))))</f>
        <v>2</v>
      </c>
    </row>
    <row r="2607" spans="1:48" hidden="1" x14ac:dyDescent="0.2">
      <c r="A2607" s="2" t="s">
        <v>16</v>
      </c>
      <c r="B2607" s="3" t="s">
        <v>37</v>
      </c>
      <c r="C2607" s="3">
        <v>95.8</v>
      </c>
      <c r="D2607" s="3" t="s">
        <v>27</v>
      </c>
      <c r="E2607" s="3">
        <v>76.3</v>
      </c>
      <c r="F2607" s="3">
        <v>1</v>
      </c>
      <c r="G2607" s="3">
        <v>65</v>
      </c>
      <c r="H2607" s="3">
        <v>73</v>
      </c>
      <c r="I2607" s="3">
        <v>77</v>
      </c>
      <c r="J2607" s="3">
        <v>60</v>
      </c>
      <c r="K2607" s="3"/>
      <c r="L2607" s="3"/>
      <c r="M2607" s="3">
        <v>78</v>
      </c>
      <c r="N2607" s="3"/>
      <c r="O2607" s="4">
        <f>MAX(G2607:H2607)</f>
        <v>73</v>
      </c>
      <c r="P2607" s="4">
        <f>MAX(I2607:J2607)</f>
        <v>77</v>
      </c>
      <c r="Q2607" s="4">
        <f>ABS(O2607-C2607)</f>
        <v>22.799999999999997</v>
      </c>
      <c r="R2607" s="4">
        <f>ABS(P2607-C2607)</f>
        <v>18.799999999999997</v>
      </c>
      <c r="S2607" s="4" t="b">
        <f ca="1">OR(O2607=0,P2607=0,Q2607&gt;$Q$1,R2607&gt;$R$1,W2607="N", V2607=2)</f>
        <v>1</v>
      </c>
      <c r="T2607" s="4" t="str">
        <f>TRIM(CLEAN(D2607))</f>
        <v>برنامج بكالوريوس الهندسة المعمارية</v>
      </c>
      <c r="U2607" s="4">
        <f>COUNTIF(T:T,T2607)</f>
        <v>391</v>
      </c>
      <c r="V2607" s="4" t="str">
        <f>IF(E2607&lt;60, "F", IF(E2607&lt;70,"D", IF(E2607&lt;80, "C", IF(E2607&lt;90,"B", IF(E2607&lt;=100, "A", "?")))))</f>
        <v>C</v>
      </c>
      <c r="W2607" s="4" t="str" cm="1">
        <f t="array" aca="1" ref="W2607" ca="1">_xlfn.IFNA(INDIRECT($Y$1&amp;"!"&amp;W$1&amp;$Y2607),"N")</f>
        <v>G</v>
      </c>
      <c r="X2607" s="4">
        <f ca="1">COUNTIF(W:W,W2607)</f>
        <v>391</v>
      </c>
      <c r="Y2607" s="4">
        <f>MATCH(T2607,Coding!J:J,0)</f>
        <v>12</v>
      </c>
      <c r="Z2607" s="4" t="str" cm="1">
        <f t="array" aca="1" ref="Z2607" ca="1">_xlfn.IFNA(INDIRECT($Y$1&amp;"!"&amp;Z$1&amp;$Y2607),-1)</f>
        <v>G</v>
      </c>
      <c r="AA2607" s="4" cm="1">
        <f t="array" aca="1" ref="AA2607" ca="1">_xlfn.IFNA(INDIRECT($Y$1&amp;"!"&amp;AA$1&amp;$Y2607),-1)</f>
        <v>1</v>
      </c>
      <c r="AB2607" s="4" cm="1">
        <f t="array" aca="1" ref="AB2607" ca="1">_xlfn.IFNA(INDIRECT($Y$1&amp;"!"&amp;AB$1&amp;$Y2607),-1)</f>
        <v>1</v>
      </c>
      <c r="AC2607" s="4" cm="1">
        <f t="array" aca="1" ref="AC2607" ca="1">_xlfn.IFNA(INDIRECT($Y$1&amp;"!"&amp;AC$1&amp;$Y2607),-1)</f>
        <v>1</v>
      </c>
      <c r="AD2607" s="4" cm="1">
        <f t="array" aca="1" ref="AD2607" ca="1">_xlfn.IFNA(INDIRECT($Y$1&amp;"!"&amp;AD$1&amp;$Y2607),-1)</f>
        <v>0</v>
      </c>
      <c r="AE2607" s="4" cm="1">
        <f t="array" aca="1" ref="AE2607" ca="1">_xlfn.IFNA(INDIRECT($Y$1&amp;"!"&amp;AE$1&amp;$Y2607),-1)</f>
        <v>0</v>
      </c>
      <c r="AF2607" s="4" t="str">
        <f ca="1">_xlfn.CONCAT(W2607, "-",V2607)</f>
        <v>G-C</v>
      </c>
      <c r="AG2607" s="4" t="str">
        <f>TEXT(ROW()-2, "0000")</f>
        <v>2605</v>
      </c>
      <c r="AH2607" s="4" t="str">
        <f>IF(TRIM(CLEAN(A2607))="m", "male", IF(TRIM(CLEAN(A2607))="f","female", "missing"))</f>
        <v>female</v>
      </c>
      <c r="AI2607" s="4">
        <f>C2607</f>
        <v>95.8</v>
      </c>
      <c r="AJ2607" s="4">
        <f>O2607</f>
        <v>73</v>
      </c>
      <c r="AK2607" s="4">
        <f>P2607</f>
        <v>77</v>
      </c>
      <c r="AL2607" s="4">
        <f>IF(AI2607&lt;60, 0, IF(AI2607&lt;70,2, IF(AI2607&lt;80, 3, IF(AI2607&lt;90,4, IF(AI2607&lt;=100, 5, "?")))))</f>
        <v>5</v>
      </c>
      <c r="AM2607" s="4">
        <f>IF(AJ2607&lt;60, 0, IF(AJ2607&lt;70,2, IF(AJ2607&lt;80, 3, IF(AJ2607&lt;90,4, IF(AJ2607&lt;=100, 5, "?")))))</f>
        <v>3</v>
      </c>
      <c r="AN2607" s="4">
        <f>IF(AK2607&lt;60, 0, IF(AK2607&lt;70,2, IF(AK2607&lt;80, 3, IF(AK2607&lt;90,4, IF(AK2607&lt;=100, 5, "?")))))</f>
        <v>3</v>
      </c>
      <c r="AO2607" s="4">
        <f ca="1">AA2607</f>
        <v>1</v>
      </c>
      <c r="AP2607" s="4">
        <f ca="1">AB2607</f>
        <v>1</v>
      </c>
      <c r="AQ2607" s="4">
        <f ca="1">AC2607</f>
        <v>1</v>
      </c>
      <c r="AR2607" s="4">
        <f ca="1">AD2607</f>
        <v>0</v>
      </c>
      <c r="AS2607" s="4">
        <f ca="1">AE2607</f>
        <v>0</v>
      </c>
      <c r="AT2607" s="4" t="str">
        <f ca="1">Z2607</f>
        <v>G</v>
      </c>
      <c r="AU2607" s="4">
        <f>E2607</f>
        <v>76.3</v>
      </c>
      <c r="AV2607" s="4">
        <f>IF(AU2607&lt;60, 0, IF(AU2607&lt;70,2, IF(AU2607&lt;80, 3, IF(AU2607&lt;90,4, IF(AU2607&lt;=100, 5, "?")))))</f>
        <v>3</v>
      </c>
    </row>
    <row r="2608" spans="1:48" hidden="1" x14ac:dyDescent="0.2">
      <c r="A2608" s="2" t="s">
        <v>16</v>
      </c>
      <c r="B2608" s="3" t="s">
        <v>37</v>
      </c>
      <c r="C2608" s="3">
        <v>94.7</v>
      </c>
      <c r="D2608" s="3" t="s">
        <v>36</v>
      </c>
      <c r="E2608" s="3">
        <v>76.2</v>
      </c>
      <c r="F2608" s="3">
        <v>1</v>
      </c>
      <c r="G2608" s="3">
        <v>65</v>
      </c>
      <c r="H2608" s="3">
        <v>72</v>
      </c>
      <c r="I2608" s="3">
        <v>80</v>
      </c>
      <c r="J2608" s="3">
        <v>80</v>
      </c>
      <c r="K2608" s="3"/>
      <c r="L2608" s="3"/>
      <c r="M2608" s="3">
        <v>80</v>
      </c>
      <c r="N2608" s="3"/>
      <c r="O2608" s="4">
        <f>MAX(G2608:H2608)</f>
        <v>72</v>
      </c>
      <c r="P2608" s="4">
        <f>MAX(I2608:J2608)</f>
        <v>80</v>
      </c>
      <c r="Q2608" s="4">
        <f>ABS(O2608-C2608)</f>
        <v>22.700000000000003</v>
      </c>
      <c r="R2608" s="4">
        <f>ABS(P2608-C2608)</f>
        <v>14.700000000000003</v>
      </c>
      <c r="S2608" s="4" t="b">
        <f ca="1">OR(O2608=0,P2608=0,Q2608&gt;$Q$1,R2608&gt;$R$1,W2608="N", V2608=2)</f>
        <v>1</v>
      </c>
      <c r="T2608" s="4" t="str">
        <f>TRIM(CLEAN(D2608))</f>
        <v>برنامج بكالوريوس هندسة أنظمة الحاسوب</v>
      </c>
      <c r="U2608" s="4">
        <f>COUNTIF(T:T,T2608)</f>
        <v>549</v>
      </c>
      <c r="V2608" s="4" t="str">
        <f>IF(E2608&lt;60, "F", IF(E2608&lt;70,"D", IF(E2608&lt;80, "C", IF(E2608&lt;90,"B", IF(E2608&lt;=100, "A", "?")))))</f>
        <v>C</v>
      </c>
      <c r="W2608" s="4" t="str" cm="1">
        <f t="array" aca="1" ref="W2608" ca="1">_xlfn.IFNA(INDIRECT($Y$1&amp;"!"&amp;W$1&amp;$Y2608),"N")</f>
        <v>A</v>
      </c>
      <c r="X2608" s="4">
        <f ca="1">COUNTIF(W:W,W2608)</f>
        <v>861</v>
      </c>
      <c r="Y2608" s="4">
        <f>MATCH(T2608,Coding!J:J,0)</f>
        <v>3</v>
      </c>
      <c r="Z2608" s="4" t="str" cm="1">
        <f t="array" aca="1" ref="Z2608" ca="1">_xlfn.IFNA(INDIRECT($Y$1&amp;"!"&amp;Z$1&amp;$Y2608),-1)</f>
        <v>A</v>
      </c>
      <c r="AA2608" s="4" cm="1">
        <f t="array" aca="1" ref="AA2608" ca="1">_xlfn.IFNA(INDIRECT($Y$1&amp;"!"&amp;AA$1&amp;$Y2608),-1)</f>
        <v>0</v>
      </c>
      <c r="AB2608" s="4" cm="1">
        <f t="array" aca="1" ref="AB2608" ca="1">_xlfn.IFNA(INDIRECT($Y$1&amp;"!"&amp;AB$1&amp;$Y2608),-1)</f>
        <v>1</v>
      </c>
      <c r="AC2608" s="4" cm="1">
        <f t="array" aca="1" ref="AC2608" ca="1">_xlfn.IFNA(INDIRECT($Y$1&amp;"!"&amp;AC$1&amp;$Y2608),-1)</f>
        <v>1</v>
      </c>
      <c r="AD2608" s="4" cm="1">
        <f t="array" aca="1" ref="AD2608" ca="1">_xlfn.IFNA(INDIRECT($Y$1&amp;"!"&amp;AD$1&amp;$Y2608),-1)</f>
        <v>1</v>
      </c>
      <c r="AE2608" s="4" cm="1">
        <f t="array" aca="1" ref="AE2608" ca="1">_xlfn.IFNA(INDIRECT($Y$1&amp;"!"&amp;AE$1&amp;$Y2608),-1)</f>
        <v>0</v>
      </c>
      <c r="AF2608" s="4" t="str">
        <f ca="1">_xlfn.CONCAT(W2608, "-",V2608)</f>
        <v>A-C</v>
      </c>
      <c r="AG2608" s="4" t="str">
        <f>TEXT(ROW()-2, "0000")</f>
        <v>2606</v>
      </c>
      <c r="AH2608" s="4" t="str">
        <f>IF(TRIM(CLEAN(A2608))="m", "male", IF(TRIM(CLEAN(A2608))="f","female", "missing"))</f>
        <v>female</v>
      </c>
      <c r="AI2608" s="4">
        <f>C2608</f>
        <v>94.7</v>
      </c>
      <c r="AJ2608" s="4">
        <f>O2608</f>
        <v>72</v>
      </c>
      <c r="AK2608" s="4">
        <f>P2608</f>
        <v>80</v>
      </c>
      <c r="AL2608" s="4">
        <f>IF(AI2608&lt;60, 0, IF(AI2608&lt;70,2, IF(AI2608&lt;80, 3, IF(AI2608&lt;90,4, IF(AI2608&lt;=100, 5, "?")))))</f>
        <v>5</v>
      </c>
      <c r="AM2608" s="4">
        <f>IF(AJ2608&lt;60, 0, IF(AJ2608&lt;70,2, IF(AJ2608&lt;80, 3, IF(AJ2608&lt;90,4, IF(AJ2608&lt;=100, 5, "?")))))</f>
        <v>3</v>
      </c>
      <c r="AN2608" s="4">
        <f>IF(AK2608&lt;60, 0, IF(AK2608&lt;70,2, IF(AK2608&lt;80, 3, IF(AK2608&lt;90,4, IF(AK2608&lt;=100, 5, "?")))))</f>
        <v>4</v>
      </c>
      <c r="AO2608" s="4">
        <f ca="1">AA2608</f>
        <v>0</v>
      </c>
      <c r="AP2608" s="4">
        <f ca="1">AB2608</f>
        <v>1</v>
      </c>
      <c r="AQ2608" s="4">
        <f ca="1">AC2608</f>
        <v>1</v>
      </c>
      <c r="AR2608" s="4">
        <f ca="1">AD2608</f>
        <v>1</v>
      </c>
      <c r="AS2608" s="4">
        <f ca="1">AE2608</f>
        <v>0</v>
      </c>
      <c r="AT2608" s="4" t="str">
        <f ca="1">Z2608</f>
        <v>A</v>
      </c>
      <c r="AU2608" s="4">
        <f>E2608</f>
        <v>76.2</v>
      </c>
      <c r="AV2608" s="4">
        <f>IF(AU2608&lt;60, 0, IF(AU2608&lt;70,2, IF(AU2608&lt;80, 3, IF(AU2608&lt;90,4, IF(AU2608&lt;=100, 5, "?")))))</f>
        <v>3</v>
      </c>
    </row>
    <row r="2609" spans="1:48" hidden="1" x14ac:dyDescent="0.2">
      <c r="A2609" s="2" t="s">
        <v>13</v>
      </c>
      <c r="B2609" s="3" t="s">
        <v>62</v>
      </c>
      <c r="C2609" s="3">
        <v>92.7</v>
      </c>
      <c r="D2609" s="3" t="s">
        <v>35</v>
      </c>
      <c r="E2609" s="3">
        <v>70.099999999999994</v>
      </c>
      <c r="F2609" s="3">
        <v>1</v>
      </c>
      <c r="G2609" s="3">
        <v>64</v>
      </c>
      <c r="H2609" s="3">
        <v>70</v>
      </c>
      <c r="I2609" s="3">
        <v>76</v>
      </c>
      <c r="J2609" s="3">
        <v>72</v>
      </c>
      <c r="K2609" s="3">
        <v>86</v>
      </c>
      <c r="L2609" s="3"/>
      <c r="M2609" s="3">
        <v>68</v>
      </c>
      <c r="N2609" s="3"/>
      <c r="O2609" s="4">
        <f>MAX(G2609:H2609)</f>
        <v>70</v>
      </c>
      <c r="P2609" s="4">
        <f>MAX(I2609:J2609)</f>
        <v>76</v>
      </c>
      <c r="Q2609" s="4">
        <f>ABS(O2609-C2609)</f>
        <v>22.700000000000003</v>
      </c>
      <c r="R2609" s="4">
        <f>ABS(P2609-C2609)</f>
        <v>16.700000000000003</v>
      </c>
      <c r="S2609" s="4" t="b">
        <f ca="1">OR(O2609=0,P2609=0,Q2609&gt;$Q$1,R2609&gt;$R$1,W2609="N", V2609=2)</f>
        <v>1</v>
      </c>
      <c r="T2609" s="4" t="str">
        <f>TRIM(CLEAN(D2609))</f>
        <v>برنامج بكالوريوس هندسة الميكاترونيكس</v>
      </c>
      <c r="U2609" s="4">
        <f>COUNTIF(T:T,T2609)</f>
        <v>291</v>
      </c>
      <c r="V2609" s="4" t="str">
        <f>IF(E2609&lt;60, "F", IF(E2609&lt;70,"D", IF(E2609&lt;80, "C", IF(E2609&lt;90,"B", IF(E2609&lt;=100, "A", "?")))))</f>
        <v>C</v>
      </c>
      <c r="W2609" s="4" t="str" cm="1">
        <f t="array" aca="1" ref="W2609" ca="1">_xlfn.IFNA(INDIRECT($Y$1&amp;"!"&amp;W$1&amp;$Y2609),"N")</f>
        <v>B</v>
      </c>
      <c r="X2609" s="4">
        <f ca="1">COUNTIF(W:W,W2609)</f>
        <v>291</v>
      </c>
      <c r="Y2609" s="4">
        <f>MATCH(T2609,Coding!J:J,0)</f>
        <v>6</v>
      </c>
      <c r="Z2609" s="4" t="str" cm="1">
        <f t="array" aca="1" ref="Z2609" ca="1">_xlfn.IFNA(INDIRECT($Y$1&amp;"!"&amp;Z$1&amp;$Y2609),-1)</f>
        <v>B</v>
      </c>
      <c r="AA2609" s="4" cm="1">
        <f t="array" aca="1" ref="AA2609" ca="1">_xlfn.IFNA(INDIRECT($Y$1&amp;"!"&amp;AA$1&amp;$Y2609),-1)</f>
        <v>0</v>
      </c>
      <c r="AB2609" s="4" cm="1">
        <f t="array" aca="1" ref="AB2609" ca="1">_xlfn.IFNA(INDIRECT($Y$1&amp;"!"&amp;AB$1&amp;$Y2609),-1)</f>
        <v>0</v>
      </c>
      <c r="AC2609" s="4" cm="1">
        <f t="array" aca="1" ref="AC2609" ca="1">_xlfn.IFNA(INDIRECT($Y$1&amp;"!"&amp;AC$1&amp;$Y2609),-1)</f>
        <v>1</v>
      </c>
      <c r="AD2609" s="4" cm="1">
        <f t="array" aca="1" ref="AD2609" ca="1">_xlfn.IFNA(INDIRECT($Y$1&amp;"!"&amp;AD$1&amp;$Y2609),-1)</f>
        <v>1</v>
      </c>
      <c r="AE2609" s="4" cm="1">
        <f t="array" aca="1" ref="AE2609" ca="1">_xlfn.IFNA(INDIRECT($Y$1&amp;"!"&amp;AE$1&amp;$Y2609),-1)</f>
        <v>1</v>
      </c>
      <c r="AF2609" s="4" t="str">
        <f ca="1">_xlfn.CONCAT(W2609, "-",V2609)</f>
        <v>B-C</v>
      </c>
      <c r="AG2609" s="4" t="str">
        <f>TEXT(ROW()-2, "0000")</f>
        <v>2607</v>
      </c>
      <c r="AH2609" s="4" t="str">
        <f>IF(TRIM(CLEAN(A2609))="m", "male", IF(TRIM(CLEAN(A2609))="f","female", "missing"))</f>
        <v>male</v>
      </c>
      <c r="AI2609" s="4">
        <f>C2609</f>
        <v>92.7</v>
      </c>
      <c r="AJ2609" s="4">
        <f>O2609</f>
        <v>70</v>
      </c>
      <c r="AK2609" s="4">
        <f>P2609</f>
        <v>76</v>
      </c>
      <c r="AL2609" s="4">
        <f>IF(AI2609&lt;60, 0, IF(AI2609&lt;70,2, IF(AI2609&lt;80, 3, IF(AI2609&lt;90,4, IF(AI2609&lt;=100, 5, "?")))))</f>
        <v>5</v>
      </c>
      <c r="AM2609" s="4">
        <f>IF(AJ2609&lt;60, 0, IF(AJ2609&lt;70,2, IF(AJ2609&lt;80, 3, IF(AJ2609&lt;90,4, IF(AJ2609&lt;=100, 5, "?")))))</f>
        <v>3</v>
      </c>
      <c r="AN2609" s="4">
        <f>IF(AK2609&lt;60, 0, IF(AK2609&lt;70,2, IF(AK2609&lt;80, 3, IF(AK2609&lt;90,4, IF(AK2609&lt;=100, 5, "?")))))</f>
        <v>3</v>
      </c>
      <c r="AO2609" s="4">
        <f ca="1">AA2609</f>
        <v>0</v>
      </c>
      <c r="AP2609" s="4">
        <f ca="1">AB2609</f>
        <v>0</v>
      </c>
      <c r="AQ2609" s="4">
        <f ca="1">AC2609</f>
        <v>1</v>
      </c>
      <c r="AR2609" s="4">
        <f ca="1">AD2609</f>
        <v>1</v>
      </c>
      <c r="AS2609" s="4">
        <f ca="1">AE2609</f>
        <v>1</v>
      </c>
      <c r="AT2609" s="4" t="str">
        <f ca="1">Z2609</f>
        <v>B</v>
      </c>
      <c r="AU2609" s="4">
        <f>E2609</f>
        <v>70.099999999999994</v>
      </c>
      <c r="AV2609" s="4">
        <f>IF(AU2609&lt;60, 0, IF(AU2609&lt;70,2, IF(AU2609&lt;80, 3, IF(AU2609&lt;90,4, IF(AU2609&lt;=100, 5, "?")))))</f>
        <v>3</v>
      </c>
    </row>
    <row r="2610" spans="1:48" hidden="1" x14ac:dyDescent="0.2">
      <c r="A2610" s="2" t="s">
        <v>13</v>
      </c>
      <c r="B2610" s="3" t="s">
        <v>62</v>
      </c>
      <c r="C2610" s="3">
        <v>94.7</v>
      </c>
      <c r="D2610" s="3" t="s">
        <v>35</v>
      </c>
      <c r="E2610" s="3">
        <v>74</v>
      </c>
      <c r="F2610" s="3">
        <v>1</v>
      </c>
      <c r="G2610" s="3">
        <v>72</v>
      </c>
      <c r="H2610" s="3">
        <v>72</v>
      </c>
      <c r="I2610" s="3">
        <v>71</v>
      </c>
      <c r="J2610" s="3">
        <v>77</v>
      </c>
      <c r="K2610" s="3">
        <v>77</v>
      </c>
      <c r="L2610" s="3"/>
      <c r="M2610" s="3">
        <v>66</v>
      </c>
      <c r="N2610" s="3"/>
      <c r="O2610" s="4">
        <f>MAX(G2610:H2610)</f>
        <v>72</v>
      </c>
      <c r="P2610" s="4">
        <f>MAX(I2610:J2610)</f>
        <v>77</v>
      </c>
      <c r="Q2610" s="4">
        <f>ABS(O2610-C2610)</f>
        <v>22.700000000000003</v>
      </c>
      <c r="R2610" s="4">
        <f>ABS(P2610-C2610)</f>
        <v>17.700000000000003</v>
      </c>
      <c r="S2610" s="4" t="b">
        <f ca="1">OR(O2610=0,P2610=0,Q2610&gt;$Q$1,R2610&gt;$R$1,W2610="N", V2610=2)</f>
        <v>1</v>
      </c>
      <c r="T2610" s="4" t="str">
        <f>TRIM(CLEAN(D2610))</f>
        <v>برنامج بكالوريوس هندسة الميكاترونيكس</v>
      </c>
      <c r="U2610" s="4">
        <f>COUNTIF(T:T,T2610)</f>
        <v>291</v>
      </c>
      <c r="V2610" s="4" t="str">
        <f>IF(E2610&lt;60, "F", IF(E2610&lt;70,"D", IF(E2610&lt;80, "C", IF(E2610&lt;90,"B", IF(E2610&lt;=100, "A", "?")))))</f>
        <v>C</v>
      </c>
      <c r="W2610" s="4" t="str" cm="1">
        <f t="array" aca="1" ref="W2610" ca="1">_xlfn.IFNA(INDIRECT($Y$1&amp;"!"&amp;W$1&amp;$Y2610),"N")</f>
        <v>B</v>
      </c>
      <c r="X2610" s="4">
        <f ca="1">COUNTIF(W:W,W2610)</f>
        <v>291</v>
      </c>
      <c r="Y2610" s="4">
        <f>MATCH(T2610,Coding!J:J,0)</f>
        <v>6</v>
      </c>
      <c r="Z2610" s="4" t="str" cm="1">
        <f t="array" aca="1" ref="Z2610" ca="1">_xlfn.IFNA(INDIRECT($Y$1&amp;"!"&amp;Z$1&amp;$Y2610),-1)</f>
        <v>B</v>
      </c>
      <c r="AA2610" s="4" cm="1">
        <f t="array" aca="1" ref="AA2610" ca="1">_xlfn.IFNA(INDIRECT($Y$1&amp;"!"&amp;AA$1&amp;$Y2610),-1)</f>
        <v>0</v>
      </c>
      <c r="AB2610" s="4" cm="1">
        <f t="array" aca="1" ref="AB2610" ca="1">_xlfn.IFNA(INDIRECT($Y$1&amp;"!"&amp;AB$1&amp;$Y2610),-1)</f>
        <v>0</v>
      </c>
      <c r="AC2610" s="4" cm="1">
        <f t="array" aca="1" ref="AC2610" ca="1">_xlfn.IFNA(INDIRECT($Y$1&amp;"!"&amp;AC$1&amp;$Y2610),-1)</f>
        <v>1</v>
      </c>
      <c r="AD2610" s="4" cm="1">
        <f t="array" aca="1" ref="AD2610" ca="1">_xlfn.IFNA(INDIRECT($Y$1&amp;"!"&amp;AD$1&amp;$Y2610),-1)</f>
        <v>1</v>
      </c>
      <c r="AE2610" s="4" cm="1">
        <f t="array" aca="1" ref="AE2610" ca="1">_xlfn.IFNA(INDIRECT($Y$1&amp;"!"&amp;AE$1&amp;$Y2610),-1)</f>
        <v>1</v>
      </c>
      <c r="AF2610" s="4" t="str">
        <f ca="1">_xlfn.CONCAT(W2610, "-",V2610)</f>
        <v>B-C</v>
      </c>
      <c r="AG2610" s="4" t="str">
        <f>TEXT(ROW()-2, "0000")</f>
        <v>2608</v>
      </c>
      <c r="AH2610" s="4" t="str">
        <f>IF(TRIM(CLEAN(A2610))="m", "male", IF(TRIM(CLEAN(A2610))="f","female", "missing"))</f>
        <v>male</v>
      </c>
      <c r="AI2610" s="4">
        <f>C2610</f>
        <v>94.7</v>
      </c>
      <c r="AJ2610" s="4">
        <f>O2610</f>
        <v>72</v>
      </c>
      <c r="AK2610" s="4">
        <f>P2610</f>
        <v>77</v>
      </c>
      <c r="AL2610" s="4">
        <f>IF(AI2610&lt;60, 0, IF(AI2610&lt;70,2, IF(AI2610&lt;80, 3, IF(AI2610&lt;90,4, IF(AI2610&lt;=100, 5, "?")))))</f>
        <v>5</v>
      </c>
      <c r="AM2610" s="4">
        <f>IF(AJ2610&lt;60, 0, IF(AJ2610&lt;70,2, IF(AJ2610&lt;80, 3, IF(AJ2610&lt;90,4, IF(AJ2610&lt;=100, 5, "?")))))</f>
        <v>3</v>
      </c>
      <c r="AN2610" s="4">
        <f>IF(AK2610&lt;60, 0, IF(AK2610&lt;70,2, IF(AK2610&lt;80, 3, IF(AK2610&lt;90,4, IF(AK2610&lt;=100, 5, "?")))))</f>
        <v>3</v>
      </c>
      <c r="AO2610" s="4">
        <f ca="1">AA2610</f>
        <v>0</v>
      </c>
      <c r="AP2610" s="4">
        <f ca="1">AB2610</f>
        <v>0</v>
      </c>
      <c r="AQ2610" s="4">
        <f ca="1">AC2610</f>
        <v>1</v>
      </c>
      <c r="AR2610" s="4">
        <f ca="1">AD2610</f>
        <v>1</v>
      </c>
      <c r="AS2610" s="4">
        <f ca="1">AE2610</f>
        <v>1</v>
      </c>
      <c r="AT2610" s="4" t="str">
        <f ca="1">Z2610</f>
        <v>B</v>
      </c>
      <c r="AU2610" s="4">
        <f>E2610</f>
        <v>74</v>
      </c>
      <c r="AV2610" s="4">
        <f>IF(AU2610&lt;60, 0, IF(AU2610&lt;70,2, IF(AU2610&lt;80, 3, IF(AU2610&lt;90,4, IF(AU2610&lt;=100, 5, "?")))))</f>
        <v>3</v>
      </c>
    </row>
    <row r="2611" spans="1:48" hidden="1" x14ac:dyDescent="0.2">
      <c r="A2611" s="2" t="s">
        <v>16</v>
      </c>
      <c r="B2611" s="3" t="s">
        <v>26</v>
      </c>
      <c r="C2611" s="3">
        <v>93.7</v>
      </c>
      <c r="D2611" s="3" t="s">
        <v>26</v>
      </c>
      <c r="E2611" s="3">
        <v>71.599999999999994</v>
      </c>
      <c r="F2611" s="3">
        <v>1</v>
      </c>
      <c r="G2611" s="3">
        <v>71</v>
      </c>
      <c r="H2611" s="3">
        <v>60</v>
      </c>
      <c r="I2611" s="3">
        <v>84</v>
      </c>
      <c r="J2611" s="3">
        <v>72</v>
      </c>
      <c r="K2611" s="3">
        <v>75</v>
      </c>
      <c r="L2611" s="3"/>
      <c r="M2611" s="3">
        <v>74</v>
      </c>
      <c r="N2611" s="3"/>
      <c r="O2611" s="4">
        <f>MAX(G2611:H2611)</f>
        <v>71</v>
      </c>
      <c r="P2611" s="4">
        <f>MAX(I2611:J2611)</f>
        <v>84</v>
      </c>
      <c r="Q2611" s="4">
        <f>ABS(O2611-C2611)</f>
        <v>22.700000000000003</v>
      </c>
      <c r="R2611" s="4">
        <f>ABS(P2611-C2611)</f>
        <v>9.7000000000000028</v>
      </c>
      <c r="S2611" s="4" t="b">
        <f ca="1">OR(O2611=0,P2611=0,Q2611&gt;$Q$1,R2611&gt;$R$1,W2611="N", V2611=2)</f>
        <v>1</v>
      </c>
      <c r="T2611" s="4" t="str">
        <f>TRIM(CLEAN(D2611))</f>
        <v>برنامج بكالوريوس الهندسة المدنية</v>
      </c>
      <c r="U2611" s="4">
        <f>COUNTIF(T:T,T2611)</f>
        <v>723</v>
      </c>
      <c r="V2611" s="4" t="str">
        <f>IF(E2611&lt;60, "F", IF(E2611&lt;70,"D", IF(E2611&lt;80, "C", IF(E2611&lt;90,"B", IF(E2611&lt;=100, "A", "?")))))</f>
        <v>C</v>
      </c>
      <c r="W2611" s="4" t="str" cm="1">
        <f t="array" aca="1" ref="W2611" ca="1">_xlfn.IFNA(INDIRECT($Y$1&amp;"!"&amp;W$1&amp;$Y2611),"N")</f>
        <v>C</v>
      </c>
      <c r="X2611" s="4">
        <f ca="1">COUNTIF(W:W,W2611)</f>
        <v>747</v>
      </c>
      <c r="Y2611" s="4">
        <f>MATCH(T2611,Coding!J:J,0)</f>
        <v>8</v>
      </c>
      <c r="Z2611" s="4" t="str" cm="1">
        <f t="array" aca="1" ref="Z2611" ca="1">_xlfn.IFNA(INDIRECT($Y$1&amp;"!"&amp;Z$1&amp;$Y2611),-1)</f>
        <v>C</v>
      </c>
      <c r="AA2611" s="4" cm="1">
        <f t="array" aca="1" ref="AA2611" ca="1">_xlfn.IFNA(INDIRECT($Y$1&amp;"!"&amp;AA$1&amp;$Y2611),-1)</f>
        <v>1</v>
      </c>
      <c r="AB2611" s="4" cm="1">
        <f t="array" aca="1" ref="AB2611" ca="1">_xlfn.IFNA(INDIRECT($Y$1&amp;"!"&amp;AB$1&amp;$Y2611),-1)</f>
        <v>1</v>
      </c>
      <c r="AC2611" s="4" cm="1">
        <f t="array" aca="1" ref="AC2611" ca="1">_xlfn.IFNA(INDIRECT($Y$1&amp;"!"&amp;AC$1&amp;$Y2611),-1)</f>
        <v>1</v>
      </c>
      <c r="AD2611" s="4" cm="1">
        <f t="array" aca="1" ref="AD2611" ca="1">_xlfn.IFNA(INDIRECT($Y$1&amp;"!"&amp;AD$1&amp;$Y2611),-1)</f>
        <v>0</v>
      </c>
      <c r="AE2611" s="4" cm="1">
        <f t="array" aca="1" ref="AE2611" ca="1">_xlfn.IFNA(INDIRECT($Y$1&amp;"!"&amp;AE$1&amp;$Y2611),-1)</f>
        <v>0</v>
      </c>
      <c r="AF2611" s="4" t="str">
        <f ca="1">_xlfn.CONCAT(W2611, "-",V2611)</f>
        <v>C-C</v>
      </c>
      <c r="AG2611" s="4" t="str">
        <f>TEXT(ROW()-2, "0000")</f>
        <v>2609</v>
      </c>
      <c r="AH2611" s="4" t="str">
        <f>IF(TRIM(CLEAN(A2611))="m", "male", IF(TRIM(CLEAN(A2611))="f","female", "missing"))</f>
        <v>female</v>
      </c>
      <c r="AI2611" s="4">
        <f>C2611</f>
        <v>93.7</v>
      </c>
      <c r="AJ2611" s="4">
        <f>O2611</f>
        <v>71</v>
      </c>
      <c r="AK2611" s="4">
        <f>P2611</f>
        <v>84</v>
      </c>
      <c r="AL2611" s="4">
        <f>IF(AI2611&lt;60, 0, IF(AI2611&lt;70,2, IF(AI2611&lt;80, 3, IF(AI2611&lt;90,4, IF(AI2611&lt;=100, 5, "?")))))</f>
        <v>5</v>
      </c>
      <c r="AM2611" s="4">
        <f>IF(AJ2611&lt;60, 0, IF(AJ2611&lt;70,2, IF(AJ2611&lt;80, 3, IF(AJ2611&lt;90,4, IF(AJ2611&lt;=100, 5, "?")))))</f>
        <v>3</v>
      </c>
      <c r="AN2611" s="4">
        <f>IF(AK2611&lt;60, 0, IF(AK2611&lt;70,2, IF(AK2611&lt;80, 3, IF(AK2611&lt;90,4, IF(AK2611&lt;=100, 5, "?")))))</f>
        <v>4</v>
      </c>
      <c r="AO2611" s="4">
        <f ca="1">AA2611</f>
        <v>1</v>
      </c>
      <c r="AP2611" s="4">
        <f ca="1">AB2611</f>
        <v>1</v>
      </c>
      <c r="AQ2611" s="4">
        <f ca="1">AC2611</f>
        <v>1</v>
      </c>
      <c r="AR2611" s="4">
        <f ca="1">AD2611</f>
        <v>0</v>
      </c>
      <c r="AS2611" s="4">
        <f ca="1">AE2611</f>
        <v>0</v>
      </c>
      <c r="AT2611" s="4" t="str">
        <f ca="1">Z2611</f>
        <v>C</v>
      </c>
      <c r="AU2611" s="4">
        <f>E2611</f>
        <v>71.599999999999994</v>
      </c>
      <c r="AV2611" s="4">
        <f>IF(AU2611&lt;60, 0, IF(AU2611&lt;70,2, IF(AU2611&lt;80, 3, IF(AU2611&lt;90,4, IF(AU2611&lt;=100, 5, "?")))))</f>
        <v>3</v>
      </c>
    </row>
    <row r="2612" spans="1:48" hidden="1" x14ac:dyDescent="0.2">
      <c r="A2612" s="2" t="s">
        <v>13</v>
      </c>
      <c r="B2612" s="3" t="s">
        <v>37</v>
      </c>
      <c r="C2612" s="3">
        <v>93.7</v>
      </c>
      <c r="D2612" s="3" t="s">
        <v>26</v>
      </c>
      <c r="E2612" s="3">
        <v>72.599999999999994</v>
      </c>
      <c r="F2612" s="3">
        <v>1</v>
      </c>
      <c r="G2612" s="3">
        <v>71</v>
      </c>
      <c r="H2612" s="3">
        <v>70</v>
      </c>
      <c r="I2612" s="3">
        <v>82</v>
      </c>
      <c r="J2612" s="3">
        <v>81</v>
      </c>
      <c r="K2612" s="3">
        <v>80</v>
      </c>
      <c r="L2612" s="3"/>
      <c r="M2612" s="3">
        <v>70</v>
      </c>
      <c r="N2612" s="3"/>
      <c r="O2612" s="4">
        <f>MAX(G2612:H2612)</f>
        <v>71</v>
      </c>
      <c r="P2612" s="4">
        <f>MAX(I2612:J2612)</f>
        <v>82</v>
      </c>
      <c r="Q2612" s="4">
        <f>ABS(O2612-C2612)</f>
        <v>22.700000000000003</v>
      </c>
      <c r="R2612" s="4">
        <f>ABS(P2612-C2612)</f>
        <v>11.700000000000003</v>
      </c>
      <c r="S2612" s="4" t="b">
        <f ca="1">OR(O2612=0,P2612=0,Q2612&gt;$Q$1,R2612&gt;$R$1,W2612="N", V2612=2)</f>
        <v>1</v>
      </c>
      <c r="T2612" s="4" t="str">
        <f>TRIM(CLEAN(D2612))</f>
        <v>برنامج بكالوريوس الهندسة المدنية</v>
      </c>
      <c r="U2612" s="4">
        <f>COUNTIF(T:T,T2612)</f>
        <v>723</v>
      </c>
      <c r="V2612" s="4" t="str">
        <f>IF(E2612&lt;60, "F", IF(E2612&lt;70,"D", IF(E2612&lt;80, "C", IF(E2612&lt;90,"B", IF(E2612&lt;=100, "A", "?")))))</f>
        <v>C</v>
      </c>
      <c r="W2612" s="4" t="str" cm="1">
        <f t="array" aca="1" ref="W2612" ca="1">_xlfn.IFNA(INDIRECT($Y$1&amp;"!"&amp;W$1&amp;$Y2612),"N")</f>
        <v>C</v>
      </c>
      <c r="X2612" s="4">
        <f ca="1">COUNTIF(W:W,W2612)</f>
        <v>747</v>
      </c>
      <c r="Y2612" s="4">
        <f>MATCH(T2612,Coding!J:J,0)</f>
        <v>8</v>
      </c>
      <c r="Z2612" s="4" t="str" cm="1">
        <f t="array" aca="1" ref="Z2612" ca="1">_xlfn.IFNA(INDIRECT($Y$1&amp;"!"&amp;Z$1&amp;$Y2612),-1)</f>
        <v>C</v>
      </c>
      <c r="AA2612" s="4" cm="1">
        <f t="array" aca="1" ref="AA2612" ca="1">_xlfn.IFNA(INDIRECT($Y$1&amp;"!"&amp;AA$1&amp;$Y2612),-1)</f>
        <v>1</v>
      </c>
      <c r="AB2612" s="4" cm="1">
        <f t="array" aca="1" ref="AB2612" ca="1">_xlfn.IFNA(INDIRECT($Y$1&amp;"!"&amp;AB$1&amp;$Y2612),-1)</f>
        <v>1</v>
      </c>
      <c r="AC2612" s="4" cm="1">
        <f t="array" aca="1" ref="AC2612" ca="1">_xlfn.IFNA(INDIRECT($Y$1&amp;"!"&amp;AC$1&amp;$Y2612),-1)</f>
        <v>1</v>
      </c>
      <c r="AD2612" s="4" cm="1">
        <f t="array" aca="1" ref="AD2612" ca="1">_xlfn.IFNA(INDIRECT($Y$1&amp;"!"&amp;AD$1&amp;$Y2612),-1)</f>
        <v>0</v>
      </c>
      <c r="AE2612" s="4" cm="1">
        <f t="array" aca="1" ref="AE2612" ca="1">_xlfn.IFNA(INDIRECT($Y$1&amp;"!"&amp;AE$1&amp;$Y2612),-1)</f>
        <v>0</v>
      </c>
      <c r="AF2612" s="4" t="str">
        <f ca="1">_xlfn.CONCAT(W2612, "-",V2612)</f>
        <v>C-C</v>
      </c>
      <c r="AG2612" s="4" t="str">
        <f>TEXT(ROW()-2, "0000")</f>
        <v>2610</v>
      </c>
      <c r="AH2612" s="4" t="str">
        <f>IF(TRIM(CLEAN(A2612))="m", "male", IF(TRIM(CLEAN(A2612))="f","female", "missing"))</f>
        <v>male</v>
      </c>
      <c r="AI2612" s="4">
        <f>C2612</f>
        <v>93.7</v>
      </c>
      <c r="AJ2612" s="4">
        <f>O2612</f>
        <v>71</v>
      </c>
      <c r="AK2612" s="4">
        <f>P2612</f>
        <v>82</v>
      </c>
      <c r="AL2612" s="4">
        <f>IF(AI2612&lt;60, 0, IF(AI2612&lt;70,2, IF(AI2612&lt;80, 3, IF(AI2612&lt;90,4, IF(AI2612&lt;=100, 5, "?")))))</f>
        <v>5</v>
      </c>
      <c r="AM2612" s="4">
        <f>IF(AJ2612&lt;60, 0, IF(AJ2612&lt;70,2, IF(AJ2612&lt;80, 3, IF(AJ2612&lt;90,4, IF(AJ2612&lt;=100, 5, "?")))))</f>
        <v>3</v>
      </c>
      <c r="AN2612" s="4">
        <f>IF(AK2612&lt;60, 0, IF(AK2612&lt;70,2, IF(AK2612&lt;80, 3, IF(AK2612&lt;90,4, IF(AK2612&lt;=100, 5, "?")))))</f>
        <v>4</v>
      </c>
      <c r="AO2612" s="4">
        <f ca="1">AA2612</f>
        <v>1</v>
      </c>
      <c r="AP2612" s="4">
        <f ca="1">AB2612</f>
        <v>1</v>
      </c>
      <c r="AQ2612" s="4">
        <f ca="1">AC2612</f>
        <v>1</v>
      </c>
      <c r="AR2612" s="4">
        <f ca="1">AD2612</f>
        <v>0</v>
      </c>
      <c r="AS2612" s="4">
        <f ca="1">AE2612</f>
        <v>0</v>
      </c>
      <c r="AT2612" s="4" t="str">
        <f ca="1">Z2612</f>
        <v>C</v>
      </c>
      <c r="AU2612" s="4">
        <f>E2612</f>
        <v>72.599999999999994</v>
      </c>
      <c r="AV2612" s="4">
        <f>IF(AU2612&lt;60, 0, IF(AU2612&lt;70,2, IF(AU2612&lt;80, 3, IF(AU2612&lt;90,4, IF(AU2612&lt;=100, 5, "?")))))</f>
        <v>3</v>
      </c>
    </row>
    <row r="2613" spans="1:48" hidden="1" x14ac:dyDescent="0.2">
      <c r="A2613" s="2" t="s">
        <v>16</v>
      </c>
      <c r="B2613" s="3" t="s">
        <v>37</v>
      </c>
      <c r="C2613" s="3">
        <v>95.7</v>
      </c>
      <c r="D2613" s="3" t="s">
        <v>26</v>
      </c>
      <c r="E2613" s="3">
        <v>72.099999999999994</v>
      </c>
      <c r="F2613" s="3">
        <v>1</v>
      </c>
      <c r="G2613" s="3">
        <v>71</v>
      </c>
      <c r="H2613" s="3">
        <v>73</v>
      </c>
      <c r="I2613" s="3">
        <v>72</v>
      </c>
      <c r="J2613" s="3">
        <v>80</v>
      </c>
      <c r="K2613" s="3">
        <v>81</v>
      </c>
      <c r="L2613" s="3"/>
      <c r="M2613" s="3">
        <v>77</v>
      </c>
      <c r="N2613" s="3"/>
      <c r="O2613" s="4">
        <f>MAX(G2613:H2613)</f>
        <v>73</v>
      </c>
      <c r="P2613" s="4">
        <f>MAX(I2613:J2613)</f>
        <v>80</v>
      </c>
      <c r="Q2613" s="4">
        <f>ABS(O2613-C2613)</f>
        <v>22.700000000000003</v>
      </c>
      <c r="R2613" s="4">
        <f>ABS(P2613-C2613)</f>
        <v>15.700000000000003</v>
      </c>
      <c r="S2613" s="4" t="b">
        <f ca="1">OR(O2613=0,P2613=0,Q2613&gt;$Q$1,R2613&gt;$R$1,W2613="N", V2613=2)</f>
        <v>1</v>
      </c>
      <c r="T2613" s="4" t="str">
        <f>TRIM(CLEAN(D2613))</f>
        <v>برنامج بكالوريوس الهندسة المدنية</v>
      </c>
      <c r="U2613" s="4">
        <f>COUNTIF(T:T,T2613)</f>
        <v>723</v>
      </c>
      <c r="V2613" s="4" t="str">
        <f>IF(E2613&lt;60, "F", IF(E2613&lt;70,"D", IF(E2613&lt;80, "C", IF(E2613&lt;90,"B", IF(E2613&lt;=100, "A", "?")))))</f>
        <v>C</v>
      </c>
      <c r="W2613" s="4" t="str" cm="1">
        <f t="array" aca="1" ref="W2613" ca="1">_xlfn.IFNA(INDIRECT($Y$1&amp;"!"&amp;W$1&amp;$Y2613),"N")</f>
        <v>C</v>
      </c>
      <c r="X2613" s="4">
        <f ca="1">COUNTIF(W:W,W2613)</f>
        <v>747</v>
      </c>
      <c r="Y2613" s="4">
        <f>MATCH(T2613,Coding!J:J,0)</f>
        <v>8</v>
      </c>
      <c r="Z2613" s="4" t="str" cm="1">
        <f t="array" aca="1" ref="Z2613" ca="1">_xlfn.IFNA(INDIRECT($Y$1&amp;"!"&amp;Z$1&amp;$Y2613),-1)</f>
        <v>C</v>
      </c>
      <c r="AA2613" s="4" cm="1">
        <f t="array" aca="1" ref="AA2613" ca="1">_xlfn.IFNA(INDIRECT($Y$1&amp;"!"&amp;AA$1&amp;$Y2613),-1)</f>
        <v>1</v>
      </c>
      <c r="AB2613" s="4" cm="1">
        <f t="array" aca="1" ref="AB2613" ca="1">_xlfn.IFNA(INDIRECT($Y$1&amp;"!"&amp;AB$1&amp;$Y2613),-1)</f>
        <v>1</v>
      </c>
      <c r="AC2613" s="4" cm="1">
        <f t="array" aca="1" ref="AC2613" ca="1">_xlfn.IFNA(INDIRECT($Y$1&amp;"!"&amp;AC$1&amp;$Y2613),-1)</f>
        <v>1</v>
      </c>
      <c r="AD2613" s="4" cm="1">
        <f t="array" aca="1" ref="AD2613" ca="1">_xlfn.IFNA(INDIRECT($Y$1&amp;"!"&amp;AD$1&amp;$Y2613),-1)</f>
        <v>0</v>
      </c>
      <c r="AE2613" s="4" cm="1">
        <f t="array" aca="1" ref="AE2613" ca="1">_xlfn.IFNA(INDIRECT($Y$1&amp;"!"&amp;AE$1&amp;$Y2613),-1)</f>
        <v>0</v>
      </c>
      <c r="AF2613" s="4" t="str">
        <f ca="1">_xlfn.CONCAT(W2613, "-",V2613)</f>
        <v>C-C</v>
      </c>
      <c r="AG2613" s="4" t="str">
        <f>TEXT(ROW()-2, "0000")</f>
        <v>2611</v>
      </c>
      <c r="AH2613" s="4" t="str">
        <f>IF(TRIM(CLEAN(A2613))="m", "male", IF(TRIM(CLEAN(A2613))="f","female", "missing"))</f>
        <v>female</v>
      </c>
      <c r="AI2613" s="4">
        <f>C2613</f>
        <v>95.7</v>
      </c>
      <c r="AJ2613" s="4">
        <f>O2613</f>
        <v>73</v>
      </c>
      <c r="AK2613" s="4">
        <f>P2613</f>
        <v>80</v>
      </c>
      <c r="AL2613" s="4">
        <f>IF(AI2613&lt;60, 0, IF(AI2613&lt;70,2, IF(AI2613&lt;80, 3, IF(AI2613&lt;90,4, IF(AI2613&lt;=100, 5, "?")))))</f>
        <v>5</v>
      </c>
      <c r="AM2613" s="4">
        <f>IF(AJ2613&lt;60, 0, IF(AJ2613&lt;70,2, IF(AJ2613&lt;80, 3, IF(AJ2613&lt;90,4, IF(AJ2613&lt;=100, 5, "?")))))</f>
        <v>3</v>
      </c>
      <c r="AN2613" s="4">
        <f>IF(AK2613&lt;60, 0, IF(AK2613&lt;70,2, IF(AK2613&lt;80, 3, IF(AK2613&lt;90,4, IF(AK2613&lt;=100, 5, "?")))))</f>
        <v>4</v>
      </c>
      <c r="AO2613" s="4">
        <f ca="1">AA2613</f>
        <v>1</v>
      </c>
      <c r="AP2613" s="4">
        <f ca="1">AB2613</f>
        <v>1</v>
      </c>
      <c r="AQ2613" s="4">
        <f ca="1">AC2613</f>
        <v>1</v>
      </c>
      <c r="AR2613" s="4">
        <f ca="1">AD2613</f>
        <v>0</v>
      </c>
      <c r="AS2613" s="4">
        <f ca="1">AE2613</f>
        <v>0</v>
      </c>
      <c r="AT2613" s="4" t="str">
        <f ca="1">Z2613</f>
        <v>C</v>
      </c>
      <c r="AU2613" s="4">
        <f>E2613</f>
        <v>72.099999999999994</v>
      </c>
      <c r="AV2613" s="4">
        <f>IF(AU2613&lt;60, 0, IF(AU2613&lt;70,2, IF(AU2613&lt;80, 3, IF(AU2613&lt;90,4, IF(AU2613&lt;=100, 5, "?")))))</f>
        <v>3</v>
      </c>
    </row>
    <row r="2614" spans="1:48" hidden="1" x14ac:dyDescent="0.2">
      <c r="A2614" s="2" t="s">
        <v>16</v>
      </c>
      <c r="B2614" s="3" t="s">
        <v>33</v>
      </c>
      <c r="C2614" s="3">
        <v>82.7</v>
      </c>
      <c r="D2614" s="3" t="s">
        <v>33</v>
      </c>
      <c r="E2614" s="3">
        <v>70</v>
      </c>
      <c r="F2614" s="3">
        <v>3</v>
      </c>
      <c r="G2614" s="3">
        <v>60</v>
      </c>
      <c r="H2614" s="3">
        <v>60</v>
      </c>
      <c r="I2614" s="3">
        <v>80</v>
      </c>
      <c r="J2614" s="3">
        <v>66</v>
      </c>
      <c r="K2614" s="3"/>
      <c r="L2614" s="3">
        <v>70</v>
      </c>
      <c r="M2614" s="3">
        <v>72</v>
      </c>
      <c r="N2614" s="3"/>
      <c r="O2614" s="4">
        <f>MAX(G2614:H2614)</f>
        <v>60</v>
      </c>
      <c r="P2614" s="4">
        <f>MAX(I2614:J2614)</f>
        <v>80</v>
      </c>
      <c r="Q2614" s="4">
        <f>ABS(O2614-C2614)</f>
        <v>22.700000000000003</v>
      </c>
      <c r="R2614" s="4">
        <f>ABS(P2614-C2614)</f>
        <v>2.7000000000000028</v>
      </c>
      <c r="S2614" s="4" t="b">
        <f ca="1">OR(O2614=0,P2614=0,Q2614&gt;$Q$1,R2614&gt;$R$1,W2614="N", V2614=2)</f>
        <v>1</v>
      </c>
      <c r="T2614" s="4" t="str">
        <f>TRIM(CLEAN(D2614))</f>
        <v>برنامج بكالوريوس علم الحاسوب</v>
      </c>
      <c r="U2614" s="4">
        <f>COUNTIF(T:T,T2614)</f>
        <v>589</v>
      </c>
      <c r="V2614" s="4" t="str">
        <f>IF(E2614&lt;60, "F", IF(E2614&lt;70,"D", IF(E2614&lt;80, "C", IF(E2614&lt;90,"B", IF(E2614&lt;=100, "A", "?")))))</f>
        <v>C</v>
      </c>
      <c r="W2614" s="4" t="str" cm="1">
        <f t="array" aca="1" ref="W2614" ca="1">_xlfn.IFNA(INDIRECT($Y$1&amp;"!"&amp;W$1&amp;$Y2614),"N")</f>
        <v>D</v>
      </c>
      <c r="X2614" s="4">
        <f ca="1">COUNTIF(W:W,W2614)</f>
        <v>589</v>
      </c>
      <c r="Y2614" s="4">
        <f>MATCH(T2614,Coding!J:J,0)</f>
        <v>9</v>
      </c>
      <c r="Z2614" s="4" t="str" cm="1">
        <f t="array" aca="1" ref="Z2614" ca="1">_xlfn.IFNA(INDIRECT($Y$1&amp;"!"&amp;Z$1&amp;$Y2614),-1)</f>
        <v>D</v>
      </c>
      <c r="AA2614" s="4" cm="1">
        <f t="array" aca="1" ref="AA2614" ca="1">_xlfn.IFNA(INDIRECT($Y$1&amp;"!"&amp;AA$1&amp;$Y2614),-1)</f>
        <v>0</v>
      </c>
      <c r="AB2614" s="4" cm="1">
        <f t="array" aca="1" ref="AB2614" ca="1">_xlfn.IFNA(INDIRECT($Y$1&amp;"!"&amp;AB$1&amp;$Y2614),-1)</f>
        <v>1</v>
      </c>
      <c r="AC2614" s="4" cm="1">
        <f t="array" aca="1" ref="AC2614" ca="1">_xlfn.IFNA(INDIRECT($Y$1&amp;"!"&amp;AC$1&amp;$Y2614),-1)</f>
        <v>0</v>
      </c>
      <c r="AD2614" s="4" cm="1">
        <f t="array" aca="1" ref="AD2614" ca="1">_xlfn.IFNA(INDIRECT($Y$1&amp;"!"&amp;AD$1&amp;$Y2614),-1)</f>
        <v>0</v>
      </c>
      <c r="AE2614" s="4" cm="1">
        <f t="array" aca="1" ref="AE2614" ca="1">_xlfn.IFNA(INDIRECT($Y$1&amp;"!"&amp;AE$1&amp;$Y2614),-1)</f>
        <v>0</v>
      </c>
      <c r="AF2614" s="4" t="str">
        <f ca="1">_xlfn.CONCAT(W2614, "-",V2614)</f>
        <v>D-C</v>
      </c>
      <c r="AG2614" s="4" t="str">
        <f>TEXT(ROW()-2, "0000")</f>
        <v>2612</v>
      </c>
      <c r="AH2614" s="4" t="str">
        <f>IF(TRIM(CLEAN(A2614))="m", "male", IF(TRIM(CLEAN(A2614))="f","female", "missing"))</f>
        <v>female</v>
      </c>
      <c r="AI2614" s="4">
        <f>C2614</f>
        <v>82.7</v>
      </c>
      <c r="AJ2614" s="4">
        <f>O2614</f>
        <v>60</v>
      </c>
      <c r="AK2614" s="4">
        <f>P2614</f>
        <v>80</v>
      </c>
      <c r="AL2614" s="4">
        <f>IF(AI2614&lt;60, 0, IF(AI2614&lt;70,2, IF(AI2614&lt;80, 3, IF(AI2614&lt;90,4, IF(AI2614&lt;=100, 5, "?")))))</f>
        <v>4</v>
      </c>
      <c r="AM2614" s="4">
        <f>IF(AJ2614&lt;60, 0, IF(AJ2614&lt;70,2, IF(AJ2614&lt;80, 3, IF(AJ2614&lt;90,4, IF(AJ2614&lt;=100, 5, "?")))))</f>
        <v>2</v>
      </c>
      <c r="AN2614" s="4">
        <f>IF(AK2614&lt;60, 0, IF(AK2614&lt;70,2, IF(AK2614&lt;80, 3, IF(AK2614&lt;90,4, IF(AK2614&lt;=100, 5, "?")))))</f>
        <v>4</v>
      </c>
      <c r="AO2614" s="4">
        <f ca="1">AA2614</f>
        <v>0</v>
      </c>
      <c r="AP2614" s="4">
        <f ca="1">AB2614</f>
        <v>1</v>
      </c>
      <c r="AQ2614" s="4">
        <f ca="1">AC2614</f>
        <v>0</v>
      </c>
      <c r="AR2614" s="4">
        <f ca="1">AD2614</f>
        <v>0</v>
      </c>
      <c r="AS2614" s="4">
        <f ca="1">AE2614</f>
        <v>0</v>
      </c>
      <c r="AT2614" s="4" t="str">
        <f ca="1">Z2614</f>
        <v>D</v>
      </c>
      <c r="AU2614" s="4">
        <f>E2614</f>
        <v>70</v>
      </c>
      <c r="AV2614" s="4">
        <f>IF(AU2614&lt;60, 0, IF(AU2614&lt;70,2, IF(AU2614&lt;80, 3, IF(AU2614&lt;90,4, IF(AU2614&lt;=100, 5, "?")))))</f>
        <v>3</v>
      </c>
    </row>
    <row r="2615" spans="1:48" hidden="1" x14ac:dyDescent="0.2">
      <c r="A2615" s="2" t="s">
        <v>13</v>
      </c>
      <c r="B2615" s="3" t="s">
        <v>33</v>
      </c>
      <c r="C2615" s="3">
        <v>83.7</v>
      </c>
      <c r="D2615" s="3" t="s">
        <v>33</v>
      </c>
      <c r="E2615" s="3">
        <v>70</v>
      </c>
      <c r="F2615" s="3">
        <v>3</v>
      </c>
      <c r="G2615" s="3">
        <v>61</v>
      </c>
      <c r="H2615" s="3"/>
      <c r="I2615" s="3">
        <v>68</v>
      </c>
      <c r="J2615" s="3">
        <v>82</v>
      </c>
      <c r="K2615" s="3"/>
      <c r="L2615" s="3"/>
      <c r="M2615" s="3"/>
      <c r="N2615" s="3"/>
      <c r="O2615" s="4">
        <f>MAX(G2615:H2615)</f>
        <v>61</v>
      </c>
      <c r="P2615" s="4">
        <f>MAX(I2615:J2615)</f>
        <v>82</v>
      </c>
      <c r="Q2615" s="4">
        <f>ABS(O2615-C2615)</f>
        <v>22.700000000000003</v>
      </c>
      <c r="R2615" s="4">
        <f>ABS(P2615-C2615)</f>
        <v>1.7000000000000028</v>
      </c>
      <c r="S2615" s="4" t="b">
        <f ca="1">OR(O2615=0,P2615=0,Q2615&gt;$Q$1,R2615&gt;$R$1,W2615="N", V2615=2)</f>
        <v>1</v>
      </c>
      <c r="T2615" s="4" t="str">
        <f>TRIM(CLEAN(D2615))</f>
        <v>برنامج بكالوريوس علم الحاسوب</v>
      </c>
      <c r="U2615" s="4">
        <f>COUNTIF(T:T,T2615)</f>
        <v>589</v>
      </c>
      <c r="V2615" s="4" t="str">
        <f>IF(E2615&lt;60, "F", IF(E2615&lt;70,"D", IF(E2615&lt;80, "C", IF(E2615&lt;90,"B", IF(E2615&lt;=100, "A", "?")))))</f>
        <v>C</v>
      </c>
      <c r="W2615" s="4" t="str" cm="1">
        <f t="array" aca="1" ref="W2615" ca="1">_xlfn.IFNA(INDIRECT($Y$1&amp;"!"&amp;W$1&amp;$Y2615),"N")</f>
        <v>D</v>
      </c>
      <c r="X2615" s="4">
        <f ca="1">COUNTIF(W:W,W2615)</f>
        <v>589</v>
      </c>
      <c r="Y2615" s="4">
        <f>MATCH(T2615,Coding!J:J,0)</f>
        <v>9</v>
      </c>
      <c r="Z2615" s="4" t="str" cm="1">
        <f t="array" aca="1" ref="Z2615" ca="1">_xlfn.IFNA(INDIRECT($Y$1&amp;"!"&amp;Z$1&amp;$Y2615),-1)</f>
        <v>D</v>
      </c>
      <c r="AA2615" s="4" cm="1">
        <f t="array" aca="1" ref="AA2615" ca="1">_xlfn.IFNA(INDIRECT($Y$1&amp;"!"&amp;AA$1&amp;$Y2615),-1)</f>
        <v>0</v>
      </c>
      <c r="AB2615" s="4" cm="1">
        <f t="array" aca="1" ref="AB2615" ca="1">_xlfn.IFNA(INDIRECT($Y$1&amp;"!"&amp;AB$1&amp;$Y2615),-1)</f>
        <v>1</v>
      </c>
      <c r="AC2615" s="4" cm="1">
        <f t="array" aca="1" ref="AC2615" ca="1">_xlfn.IFNA(INDIRECT($Y$1&amp;"!"&amp;AC$1&amp;$Y2615),-1)</f>
        <v>0</v>
      </c>
      <c r="AD2615" s="4" cm="1">
        <f t="array" aca="1" ref="AD2615" ca="1">_xlfn.IFNA(INDIRECT($Y$1&amp;"!"&amp;AD$1&amp;$Y2615),-1)</f>
        <v>0</v>
      </c>
      <c r="AE2615" s="4" cm="1">
        <f t="array" aca="1" ref="AE2615" ca="1">_xlfn.IFNA(INDIRECT($Y$1&amp;"!"&amp;AE$1&amp;$Y2615),-1)</f>
        <v>0</v>
      </c>
      <c r="AF2615" s="4" t="str">
        <f ca="1">_xlfn.CONCAT(W2615, "-",V2615)</f>
        <v>D-C</v>
      </c>
      <c r="AG2615" s="4" t="str">
        <f>TEXT(ROW()-2, "0000")</f>
        <v>2613</v>
      </c>
      <c r="AH2615" s="4" t="str">
        <f>IF(TRIM(CLEAN(A2615))="m", "male", IF(TRIM(CLEAN(A2615))="f","female", "missing"))</f>
        <v>male</v>
      </c>
      <c r="AI2615" s="4">
        <f>C2615</f>
        <v>83.7</v>
      </c>
      <c r="AJ2615" s="4">
        <f>O2615</f>
        <v>61</v>
      </c>
      <c r="AK2615" s="4">
        <f>P2615</f>
        <v>82</v>
      </c>
      <c r="AL2615" s="4">
        <f>IF(AI2615&lt;60, 0, IF(AI2615&lt;70,2, IF(AI2615&lt;80, 3, IF(AI2615&lt;90,4, IF(AI2615&lt;=100, 5, "?")))))</f>
        <v>4</v>
      </c>
      <c r="AM2615" s="4">
        <f>IF(AJ2615&lt;60, 0, IF(AJ2615&lt;70,2, IF(AJ2615&lt;80, 3, IF(AJ2615&lt;90,4, IF(AJ2615&lt;=100, 5, "?")))))</f>
        <v>2</v>
      </c>
      <c r="AN2615" s="4">
        <f>IF(AK2615&lt;60, 0, IF(AK2615&lt;70,2, IF(AK2615&lt;80, 3, IF(AK2615&lt;90,4, IF(AK2615&lt;=100, 5, "?")))))</f>
        <v>4</v>
      </c>
      <c r="AO2615" s="4">
        <f ca="1">AA2615</f>
        <v>0</v>
      </c>
      <c r="AP2615" s="4">
        <f ca="1">AB2615</f>
        <v>1</v>
      </c>
      <c r="AQ2615" s="4">
        <f ca="1">AC2615</f>
        <v>0</v>
      </c>
      <c r="AR2615" s="4">
        <f ca="1">AD2615</f>
        <v>0</v>
      </c>
      <c r="AS2615" s="4">
        <f ca="1">AE2615</f>
        <v>0</v>
      </c>
      <c r="AT2615" s="4" t="str">
        <f ca="1">Z2615</f>
        <v>D</v>
      </c>
      <c r="AU2615" s="4">
        <f>E2615</f>
        <v>70</v>
      </c>
      <c r="AV2615" s="4">
        <f>IF(AU2615&lt;60, 0, IF(AU2615&lt;70,2, IF(AU2615&lt;80, 3, IF(AU2615&lt;90,4, IF(AU2615&lt;=100, 5, "?")))))</f>
        <v>3</v>
      </c>
    </row>
    <row r="2616" spans="1:48" hidden="1" x14ac:dyDescent="0.2">
      <c r="A2616" s="2" t="s">
        <v>16</v>
      </c>
      <c r="B2616" s="3" t="s">
        <v>33</v>
      </c>
      <c r="C2616" s="3">
        <v>84.7</v>
      </c>
      <c r="D2616" s="3" t="s">
        <v>33</v>
      </c>
      <c r="E2616" s="3">
        <v>66.3</v>
      </c>
      <c r="F2616" s="3">
        <v>3</v>
      </c>
      <c r="G2616" s="3">
        <v>62</v>
      </c>
      <c r="H2616" s="3"/>
      <c r="I2616" s="3">
        <v>82</v>
      </c>
      <c r="J2616" s="3">
        <v>65</v>
      </c>
      <c r="K2616" s="3"/>
      <c r="L2616" s="3"/>
      <c r="M2616" s="3"/>
      <c r="N2616" s="3"/>
      <c r="O2616" s="4">
        <f>MAX(G2616:H2616)</f>
        <v>62</v>
      </c>
      <c r="P2616" s="4">
        <f>MAX(I2616:J2616)</f>
        <v>82</v>
      </c>
      <c r="Q2616" s="4">
        <f>ABS(O2616-C2616)</f>
        <v>22.700000000000003</v>
      </c>
      <c r="R2616" s="4">
        <f>ABS(P2616-C2616)</f>
        <v>2.7000000000000028</v>
      </c>
      <c r="S2616" s="4" t="b">
        <f ca="1">OR(O2616=0,P2616=0,Q2616&gt;$Q$1,R2616&gt;$R$1,W2616="N", V2616=2)</f>
        <v>1</v>
      </c>
      <c r="T2616" s="4" t="str">
        <f>TRIM(CLEAN(D2616))</f>
        <v>برنامج بكالوريوس علم الحاسوب</v>
      </c>
      <c r="U2616" s="4">
        <f>COUNTIF(T:T,T2616)</f>
        <v>589</v>
      </c>
      <c r="V2616" s="4" t="str">
        <f>IF(E2616&lt;60, "F", IF(E2616&lt;70,"D", IF(E2616&lt;80, "C", IF(E2616&lt;90,"B", IF(E2616&lt;=100, "A", "?")))))</f>
        <v>D</v>
      </c>
      <c r="W2616" s="4" t="str" cm="1">
        <f t="array" aca="1" ref="W2616" ca="1">_xlfn.IFNA(INDIRECT($Y$1&amp;"!"&amp;W$1&amp;$Y2616),"N")</f>
        <v>D</v>
      </c>
      <c r="X2616" s="4">
        <f ca="1">COUNTIF(W:W,W2616)</f>
        <v>589</v>
      </c>
      <c r="Y2616" s="4">
        <f>MATCH(T2616,Coding!J:J,0)</f>
        <v>9</v>
      </c>
      <c r="Z2616" s="4" t="str" cm="1">
        <f t="array" aca="1" ref="Z2616" ca="1">_xlfn.IFNA(INDIRECT($Y$1&amp;"!"&amp;Z$1&amp;$Y2616),-1)</f>
        <v>D</v>
      </c>
      <c r="AA2616" s="4" cm="1">
        <f t="array" aca="1" ref="AA2616" ca="1">_xlfn.IFNA(INDIRECT($Y$1&amp;"!"&amp;AA$1&amp;$Y2616),-1)</f>
        <v>0</v>
      </c>
      <c r="AB2616" s="4" cm="1">
        <f t="array" aca="1" ref="AB2616" ca="1">_xlfn.IFNA(INDIRECT($Y$1&amp;"!"&amp;AB$1&amp;$Y2616),-1)</f>
        <v>1</v>
      </c>
      <c r="AC2616" s="4" cm="1">
        <f t="array" aca="1" ref="AC2616" ca="1">_xlfn.IFNA(INDIRECT($Y$1&amp;"!"&amp;AC$1&amp;$Y2616),-1)</f>
        <v>0</v>
      </c>
      <c r="AD2616" s="4" cm="1">
        <f t="array" aca="1" ref="AD2616" ca="1">_xlfn.IFNA(INDIRECT($Y$1&amp;"!"&amp;AD$1&amp;$Y2616),-1)</f>
        <v>0</v>
      </c>
      <c r="AE2616" s="4" cm="1">
        <f t="array" aca="1" ref="AE2616" ca="1">_xlfn.IFNA(INDIRECT($Y$1&amp;"!"&amp;AE$1&amp;$Y2616),-1)</f>
        <v>0</v>
      </c>
      <c r="AF2616" s="4" t="str">
        <f ca="1">_xlfn.CONCAT(W2616, "-",V2616)</f>
        <v>D-D</v>
      </c>
      <c r="AG2616" s="4" t="str">
        <f>TEXT(ROW()-2, "0000")</f>
        <v>2614</v>
      </c>
      <c r="AH2616" s="4" t="str">
        <f>IF(TRIM(CLEAN(A2616))="m", "male", IF(TRIM(CLEAN(A2616))="f","female", "missing"))</f>
        <v>female</v>
      </c>
      <c r="AI2616" s="4">
        <f>C2616</f>
        <v>84.7</v>
      </c>
      <c r="AJ2616" s="4">
        <f>O2616</f>
        <v>62</v>
      </c>
      <c r="AK2616" s="4">
        <f>P2616</f>
        <v>82</v>
      </c>
      <c r="AL2616" s="4">
        <f>IF(AI2616&lt;60, 0, IF(AI2616&lt;70,2, IF(AI2616&lt;80, 3, IF(AI2616&lt;90,4, IF(AI2616&lt;=100, 5, "?")))))</f>
        <v>4</v>
      </c>
      <c r="AM2616" s="4">
        <f>IF(AJ2616&lt;60, 0, IF(AJ2616&lt;70,2, IF(AJ2616&lt;80, 3, IF(AJ2616&lt;90,4, IF(AJ2616&lt;=100, 5, "?")))))</f>
        <v>2</v>
      </c>
      <c r="AN2616" s="4">
        <f>IF(AK2616&lt;60, 0, IF(AK2616&lt;70,2, IF(AK2616&lt;80, 3, IF(AK2616&lt;90,4, IF(AK2616&lt;=100, 5, "?")))))</f>
        <v>4</v>
      </c>
      <c r="AO2616" s="4">
        <f ca="1">AA2616</f>
        <v>0</v>
      </c>
      <c r="AP2616" s="4">
        <f ca="1">AB2616</f>
        <v>1</v>
      </c>
      <c r="AQ2616" s="4">
        <f ca="1">AC2616</f>
        <v>0</v>
      </c>
      <c r="AR2616" s="4">
        <f ca="1">AD2616</f>
        <v>0</v>
      </c>
      <c r="AS2616" s="4">
        <f ca="1">AE2616</f>
        <v>0</v>
      </c>
      <c r="AT2616" s="4" t="str">
        <f ca="1">Z2616</f>
        <v>D</v>
      </c>
      <c r="AU2616" s="4">
        <f>E2616</f>
        <v>66.3</v>
      </c>
      <c r="AV2616" s="4">
        <f>IF(AU2616&lt;60, 0, IF(AU2616&lt;70,2, IF(AU2616&lt;80, 3, IF(AU2616&lt;90,4, IF(AU2616&lt;=100, 5, "?")))))</f>
        <v>2</v>
      </c>
    </row>
    <row r="2617" spans="1:48" hidden="1" x14ac:dyDescent="0.2">
      <c r="A2617" s="2" t="s">
        <v>13</v>
      </c>
      <c r="B2617" s="3" t="s">
        <v>28</v>
      </c>
      <c r="C2617" s="3">
        <v>82.7</v>
      </c>
      <c r="D2617" s="3" t="s">
        <v>28</v>
      </c>
      <c r="E2617" s="3">
        <v>70</v>
      </c>
      <c r="F2617" s="3">
        <v>1</v>
      </c>
      <c r="G2617" s="3">
        <v>60</v>
      </c>
      <c r="H2617" s="3">
        <v>60</v>
      </c>
      <c r="I2617" s="3">
        <v>72</v>
      </c>
      <c r="J2617" s="3">
        <v>60</v>
      </c>
      <c r="K2617" s="3">
        <v>70</v>
      </c>
      <c r="L2617" s="3"/>
      <c r="M2617" s="3">
        <v>60</v>
      </c>
      <c r="N2617" s="3"/>
      <c r="O2617" s="4">
        <f>MAX(G2617:H2617)</f>
        <v>60</v>
      </c>
      <c r="P2617" s="4">
        <f>MAX(I2617:J2617)</f>
        <v>72</v>
      </c>
      <c r="Q2617" s="4">
        <f>ABS(O2617-C2617)</f>
        <v>22.700000000000003</v>
      </c>
      <c r="R2617" s="4">
        <f>ABS(P2617-C2617)</f>
        <v>10.700000000000003</v>
      </c>
      <c r="S2617" s="4" t="b">
        <f ca="1">OR(O2617=0,P2617=0,Q2617&gt;$Q$1,R2617&gt;$R$1,W2617="N", V2617=2)</f>
        <v>1</v>
      </c>
      <c r="T2617" s="4" t="str">
        <f>TRIM(CLEAN(D2617))</f>
        <v>برنامج بكالوريوس الهندسة الميكانيكية</v>
      </c>
      <c r="U2617" s="4">
        <f>COUNTIF(T:T,T2617)</f>
        <v>292</v>
      </c>
      <c r="V2617" s="4" t="str">
        <f>IF(E2617&lt;60, "F", IF(E2617&lt;70,"D", IF(E2617&lt;80, "C", IF(E2617&lt;90,"B", IF(E2617&lt;=100, "A", "?")))))</f>
        <v>C</v>
      </c>
      <c r="W2617" s="4" t="str" cm="1">
        <f t="array" aca="1" ref="W2617" ca="1">_xlfn.IFNA(INDIRECT($Y$1&amp;"!"&amp;W$1&amp;$Y2617),"N")</f>
        <v>E</v>
      </c>
      <c r="X2617" s="4">
        <f ca="1">COUNTIF(W:W,W2617)</f>
        <v>292</v>
      </c>
      <c r="Y2617" s="4">
        <f>MATCH(T2617,Coding!J:J,0)</f>
        <v>10</v>
      </c>
      <c r="Z2617" s="4" t="str" cm="1">
        <f t="array" aca="1" ref="Z2617" ca="1">_xlfn.IFNA(INDIRECT($Y$1&amp;"!"&amp;Z$1&amp;$Y2617),-1)</f>
        <v>E</v>
      </c>
      <c r="AA2617" s="4" cm="1">
        <f t="array" aca="1" ref="AA2617" ca="1">_xlfn.IFNA(INDIRECT($Y$1&amp;"!"&amp;AA$1&amp;$Y2617),-1)</f>
        <v>0</v>
      </c>
      <c r="AB2617" s="4" cm="1">
        <f t="array" aca="1" ref="AB2617" ca="1">_xlfn.IFNA(INDIRECT($Y$1&amp;"!"&amp;AB$1&amp;$Y2617),-1)</f>
        <v>0</v>
      </c>
      <c r="AC2617" s="4" cm="1">
        <f t="array" aca="1" ref="AC2617" ca="1">_xlfn.IFNA(INDIRECT($Y$1&amp;"!"&amp;AC$1&amp;$Y2617),-1)</f>
        <v>1</v>
      </c>
      <c r="AD2617" s="4" cm="1">
        <f t="array" aca="1" ref="AD2617" ca="1">_xlfn.IFNA(INDIRECT($Y$1&amp;"!"&amp;AD$1&amp;$Y2617),-1)</f>
        <v>0</v>
      </c>
      <c r="AE2617" s="4" cm="1">
        <f t="array" aca="1" ref="AE2617" ca="1">_xlfn.IFNA(INDIRECT($Y$1&amp;"!"&amp;AE$1&amp;$Y2617),-1)</f>
        <v>1</v>
      </c>
      <c r="AF2617" s="4" t="str">
        <f ca="1">_xlfn.CONCAT(W2617, "-",V2617)</f>
        <v>E-C</v>
      </c>
      <c r="AG2617" s="4" t="str">
        <f>TEXT(ROW()-2, "0000")</f>
        <v>2615</v>
      </c>
      <c r="AH2617" s="4" t="str">
        <f>IF(TRIM(CLEAN(A2617))="m", "male", IF(TRIM(CLEAN(A2617))="f","female", "missing"))</f>
        <v>male</v>
      </c>
      <c r="AI2617" s="4">
        <f>C2617</f>
        <v>82.7</v>
      </c>
      <c r="AJ2617" s="4">
        <f>O2617</f>
        <v>60</v>
      </c>
      <c r="AK2617" s="4">
        <f>P2617</f>
        <v>72</v>
      </c>
      <c r="AL2617" s="4">
        <f>IF(AI2617&lt;60, 0, IF(AI2617&lt;70,2, IF(AI2617&lt;80, 3, IF(AI2617&lt;90,4, IF(AI2617&lt;=100, 5, "?")))))</f>
        <v>4</v>
      </c>
      <c r="AM2617" s="4">
        <f>IF(AJ2617&lt;60, 0, IF(AJ2617&lt;70,2, IF(AJ2617&lt;80, 3, IF(AJ2617&lt;90,4, IF(AJ2617&lt;=100, 5, "?")))))</f>
        <v>2</v>
      </c>
      <c r="AN2617" s="4">
        <f>IF(AK2617&lt;60, 0, IF(AK2617&lt;70,2, IF(AK2617&lt;80, 3, IF(AK2617&lt;90,4, IF(AK2617&lt;=100, 5, "?")))))</f>
        <v>3</v>
      </c>
      <c r="AO2617" s="4">
        <f ca="1">AA2617</f>
        <v>0</v>
      </c>
      <c r="AP2617" s="4">
        <f ca="1">AB2617</f>
        <v>0</v>
      </c>
      <c r="AQ2617" s="4">
        <f ca="1">AC2617</f>
        <v>1</v>
      </c>
      <c r="AR2617" s="4">
        <f ca="1">AD2617</f>
        <v>0</v>
      </c>
      <c r="AS2617" s="4">
        <f ca="1">AE2617</f>
        <v>1</v>
      </c>
      <c r="AT2617" s="4" t="str">
        <f ca="1">Z2617</f>
        <v>E</v>
      </c>
      <c r="AU2617" s="4">
        <f>E2617</f>
        <v>70</v>
      </c>
      <c r="AV2617" s="4">
        <f>IF(AU2617&lt;60, 0, IF(AU2617&lt;70,2, IF(AU2617&lt;80, 3, IF(AU2617&lt;90,4, IF(AU2617&lt;=100, 5, "?")))))</f>
        <v>3</v>
      </c>
    </row>
    <row r="2618" spans="1:48" hidden="1" x14ac:dyDescent="0.2">
      <c r="A2618" s="2" t="s">
        <v>13</v>
      </c>
      <c r="B2618" s="3" t="s">
        <v>37</v>
      </c>
      <c r="C2618" s="3">
        <v>90.7</v>
      </c>
      <c r="D2618" s="3" t="s">
        <v>28</v>
      </c>
      <c r="E2618" s="3">
        <v>69.7</v>
      </c>
      <c r="F2618" s="3">
        <v>1</v>
      </c>
      <c r="G2618" s="3">
        <v>68</v>
      </c>
      <c r="H2618" s="3">
        <v>64</v>
      </c>
      <c r="I2618" s="3">
        <v>80</v>
      </c>
      <c r="J2618" s="3">
        <v>63</v>
      </c>
      <c r="K2618" s="3">
        <v>65</v>
      </c>
      <c r="L2618" s="3"/>
      <c r="M2618" s="3">
        <v>83</v>
      </c>
      <c r="N2618" s="3"/>
      <c r="O2618" s="4">
        <f>MAX(G2618:H2618)</f>
        <v>68</v>
      </c>
      <c r="P2618" s="4">
        <f>MAX(I2618:J2618)</f>
        <v>80</v>
      </c>
      <c r="Q2618" s="4">
        <f>ABS(O2618-C2618)</f>
        <v>22.700000000000003</v>
      </c>
      <c r="R2618" s="4">
        <f>ABS(P2618-C2618)</f>
        <v>10.700000000000003</v>
      </c>
      <c r="S2618" s="4" t="b">
        <f ca="1">OR(O2618=0,P2618=0,Q2618&gt;$Q$1,R2618&gt;$R$1,W2618="N", V2618=2)</f>
        <v>1</v>
      </c>
      <c r="T2618" s="4" t="str">
        <f>TRIM(CLEAN(D2618))</f>
        <v>برنامج بكالوريوس الهندسة الميكانيكية</v>
      </c>
      <c r="U2618" s="4">
        <f>COUNTIF(T:T,T2618)</f>
        <v>292</v>
      </c>
      <c r="V2618" s="4" t="str">
        <f>IF(E2618&lt;60, "F", IF(E2618&lt;70,"D", IF(E2618&lt;80, "C", IF(E2618&lt;90,"B", IF(E2618&lt;=100, "A", "?")))))</f>
        <v>D</v>
      </c>
      <c r="W2618" s="4" t="str" cm="1">
        <f t="array" aca="1" ref="W2618" ca="1">_xlfn.IFNA(INDIRECT($Y$1&amp;"!"&amp;W$1&amp;$Y2618),"N")</f>
        <v>E</v>
      </c>
      <c r="X2618" s="4">
        <f ca="1">COUNTIF(W:W,W2618)</f>
        <v>292</v>
      </c>
      <c r="Y2618" s="4">
        <f>MATCH(T2618,Coding!J:J,0)</f>
        <v>10</v>
      </c>
      <c r="Z2618" s="4" t="str" cm="1">
        <f t="array" aca="1" ref="Z2618" ca="1">_xlfn.IFNA(INDIRECT($Y$1&amp;"!"&amp;Z$1&amp;$Y2618),-1)</f>
        <v>E</v>
      </c>
      <c r="AA2618" s="4" cm="1">
        <f t="array" aca="1" ref="AA2618" ca="1">_xlfn.IFNA(INDIRECT($Y$1&amp;"!"&amp;AA$1&amp;$Y2618),-1)</f>
        <v>0</v>
      </c>
      <c r="AB2618" s="4" cm="1">
        <f t="array" aca="1" ref="AB2618" ca="1">_xlfn.IFNA(INDIRECT($Y$1&amp;"!"&amp;AB$1&amp;$Y2618),-1)</f>
        <v>0</v>
      </c>
      <c r="AC2618" s="4" cm="1">
        <f t="array" aca="1" ref="AC2618" ca="1">_xlfn.IFNA(INDIRECT($Y$1&amp;"!"&amp;AC$1&amp;$Y2618),-1)</f>
        <v>1</v>
      </c>
      <c r="AD2618" s="4" cm="1">
        <f t="array" aca="1" ref="AD2618" ca="1">_xlfn.IFNA(INDIRECT($Y$1&amp;"!"&amp;AD$1&amp;$Y2618),-1)</f>
        <v>0</v>
      </c>
      <c r="AE2618" s="4" cm="1">
        <f t="array" aca="1" ref="AE2618" ca="1">_xlfn.IFNA(INDIRECT($Y$1&amp;"!"&amp;AE$1&amp;$Y2618),-1)</f>
        <v>1</v>
      </c>
      <c r="AF2618" s="4" t="str">
        <f ca="1">_xlfn.CONCAT(W2618, "-",V2618)</f>
        <v>E-D</v>
      </c>
      <c r="AG2618" s="4" t="str">
        <f>TEXT(ROW()-2, "0000")</f>
        <v>2616</v>
      </c>
      <c r="AH2618" s="4" t="str">
        <f>IF(TRIM(CLEAN(A2618))="m", "male", IF(TRIM(CLEAN(A2618))="f","female", "missing"))</f>
        <v>male</v>
      </c>
      <c r="AI2618" s="4">
        <f>C2618</f>
        <v>90.7</v>
      </c>
      <c r="AJ2618" s="4">
        <f>O2618</f>
        <v>68</v>
      </c>
      <c r="AK2618" s="4">
        <f>P2618</f>
        <v>80</v>
      </c>
      <c r="AL2618" s="4">
        <f>IF(AI2618&lt;60, 0, IF(AI2618&lt;70,2, IF(AI2618&lt;80, 3, IF(AI2618&lt;90,4, IF(AI2618&lt;=100, 5, "?")))))</f>
        <v>5</v>
      </c>
      <c r="AM2618" s="4">
        <f>IF(AJ2618&lt;60, 0, IF(AJ2618&lt;70,2, IF(AJ2618&lt;80, 3, IF(AJ2618&lt;90,4, IF(AJ2618&lt;=100, 5, "?")))))</f>
        <v>2</v>
      </c>
      <c r="AN2618" s="4">
        <f>IF(AK2618&lt;60, 0, IF(AK2618&lt;70,2, IF(AK2618&lt;80, 3, IF(AK2618&lt;90,4, IF(AK2618&lt;=100, 5, "?")))))</f>
        <v>4</v>
      </c>
      <c r="AO2618" s="4">
        <f ca="1">AA2618</f>
        <v>0</v>
      </c>
      <c r="AP2618" s="4">
        <f ca="1">AB2618</f>
        <v>0</v>
      </c>
      <c r="AQ2618" s="4">
        <f ca="1">AC2618</f>
        <v>1</v>
      </c>
      <c r="AR2618" s="4">
        <f ca="1">AD2618</f>
        <v>0</v>
      </c>
      <c r="AS2618" s="4">
        <f ca="1">AE2618</f>
        <v>1</v>
      </c>
      <c r="AT2618" s="4" t="str">
        <f ca="1">Z2618</f>
        <v>E</v>
      </c>
      <c r="AU2618" s="4">
        <f>E2618</f>
        <v>69.7</v>
      </c>
      <c r="AV2618" s="4">
        <f>IF(AU2618&lt;60, 0, IF(AU2618&lt;70,2, IF(AU2618&lt;80, 3, IF(AU2618&lt;90,4, IF(AU2618&lt;=100, 5, "?")))))</f>
        <v>2</v>
      </c>
    </row>
    <row r="2619" spans="1:48" hidden="1" x14ac:dyDescent="0.2">
      <c r="A2619" s="2" t="s">
        <v>13</v>
      </c>
      <c r="B2619" s="3" t="s">
        <v>14</v>
      </c>
      <c r="C2619" s="3">
        <v>82.7</v>
      </c>
      <c r="D2619" s="3" t="s">
        <v>14</v>
      </c>
      <c r="E2619" s="3">
        <v>65.2</v>
      </c>
      <c r="F2619" s="3">
        <v>2</v>
      </c>
      <c r="G2619" s="3">
        <v>60</v>
      </c>
      <c r="H2619" s="3">
        <v>60</v>
      </c>
      <c r="I2619" s="3">
        <v>60</v>
      </c>
      <c r="J2619" s="3">
        <v>60</v>
      </c>
      <c r="K2619" s="3">
        <v>60</v>
      </c>
      <c r="L2619" s="3"/>
      <c r="M2619" s="3">
        <v>77</v>
      </c>
      <c r="N2619" s="3"/>
      <c r="O2619" s="4">
        <f>MAX(G2619:H2619)</f>
        <v>60</v>
      </c>
      <c r="P2619" s="4">
        <f>MAX(I2619:J2619)</f>
        <v>60</v>
      </c>
      <c r="Q2619" s="4">
        <f>ABS(O2619-C2619)</f>
        <v>22.700000000000003</v>
      </c>
      <c r="R2619" s="4">
        <f>ABS(P2619-C2619)</f>
        <v>22.700000000000003</v>
      </c>
      <c r="S2619" s="4" t="b">
        <f ca="1">OR(O2619=0,P2619=0,Q2619&gt;$Q$1,R2619&gt;$R$1,W2619="N", V2619=2)</f>
        <v>1</v>
      </c>
      <c r="T2619" s="4" t="str">
        <f>TRIM(CLEAN(D2619))</f>
        <v>برنامج بكالوريوس الهندسة الكهربائية</v>
      </c>
      <c r="U2619" s="4">
        <f>COUNTIF(T:T,T2619)</f>
        <v>420</v>
      </c>
      <c r="V2619" s="4" t="str">
        <f>IF(E2619&lt;60, "F", IF(E2619&lt;70,"D", IF(E2619&lt;80, "C", IF(E2619&lt;90,"B", IF(E2619&lt;=100, "A", "?")))))</f>
        <v>D</v>
      </c>
      <c r="W2619" s="4" t="str" cm="1">
        <f t="array" aca="1" ref="W2619" ca="1">_xlfn.IFNA(INDIRECT($Y$1&amp;"!"&amp;W$1&amp;$Y2619),"N")</f>
        <v>F</v>
      </c>
      <c r="X2619" s="4">
        <f ca="1">COUNTIF(W:W,W2619)</f>
        <v>420</v>
      </c>
      <c r="Y2619" s="4">
        <f>MATCH(T2619,Coding!J:J,0)</f>
        <v>11</v>
      </c>
      <c r="Z2619" s="4" t="str" cm="1">
        <f t="array" aca="1" ref="Z2619" ca="1">_xlfn.IFNA(INDIRECT($Y$1&amp;"!"&amp;Z$1&amp;$Y2619),-1)</f>
        <v>F</v>
      </c>
      <c r="AA2619" s="4" cm="1">
        <f t="array" aca="1" ref="AA2619" ca="1">_xlfn.IFNA(INDIRECT($Y$1&amp;"!"&amp;AA$1&amp;$Y2619),-1)</f>
        <v>0</v>
      </c>
      <c r="AB2619" s="4" cm="1">
        <f t="array" aca="1" ref="AB2619" ca="1">_xlfn.IFNA(INDIRECT($Y$1&amp;"!"&amp;AB$1&amp;$Y2619),-1)</f>
        <v>1</v>
      </c>
      <c r="AC2619" s="4" cm="1">
        <f t="array" aca="1" ref="AC2619" ca="1">_xlfn.IFNA(INDIRECT($Y$1&amp;"!"&amp;AC$1&amp;$Y2619),-1)</f>
        <v>0</v>
      </c>
      <c r="AD2619" s="4" cm="1">
        <f t="array" aca="1" ref="AD2619" ca="1">_xlfn.IFNA(INDIRECT($Y$1&amp;"!"&amp;AD$1&amp;$Y2619),-1)</f>
        <v>1</v>
      </c>
      <c r="AE2619" s="4" cm="1">
        <f t="array" aca="1" ref="AE2619" ca="1">_xlfn.IFNA(INDIRECT($Y$1&amp;"!"&amp;AE$1&amp;$Y2619),-1)</f>
        <v>0</v>
      </c>
      <c r="AF2619" s="4" t="str">
        <f ca="1">_xlfn.CONCAT(W2619, "-",V2619)</f>
        <v>F-D</v>
      </c>
      <c r="AG2619" s="4" t="str">
        <f>TEXT(ROW()-2, "0000")</f>
        <v>2617</v>
      </c>
      <c r="AH2619" s="4" t="str">
        <f>IF(TRIM(CLEAN(A2619))="m", "male", IF(TRIM(CLEAN(A2619))="f","female", "missing"))</f>
        <v>male</v>
      </c>
      <c r="AI2619" s="4">
        <f>C2619</f>
        <v>82.7</v>
      </c>
      <c r="AJ2619" s="4">
        <f>O2619</f>
        <v>60</v>
      </c>
      <c r="AK2619" s="4">
        <f>P2619</f>
        <v>60</v>
      </c>
      <c r="AL2619" s="4">
        <f>IF(AI2619&lt;60, 0, IF(AI2619&lt;70,2, IF(AI2619&lt;80, 3, IF(AI2619&lt;90,4, IF(AI2619&lt;=100, 5, "?")))))</f>
        <v>4</v>
      </c>
      <c r="AM2619" s="4">
        <f>IF(AJ2619&lt;60, 0, IF(AJ2619&lt;70,2, IF(AJ2619&lt;80, 3, IF(AJ2619&lt;90,4, IF(AJ2619&lt;=100, 5, "?")))))</f>
        <v>2</v>
      </c>
      <c r="AN2619" s="4">
        <f>IF(AK2619&lt;60, 0, IF(AK2619&lt;70,2, IF(AK2619&lt;80, 3, IF(AK2619&lt;90,4, IF(AK2619&lt;=100, 5, "?")))))</f>
        <v>2</v>
      </c>
      <c r="AO2619" s="4">
        <f ca="1">AA2619</f>
        <v>0</v>
      </c>
      <c r="AP2619" s="4">
        <f ca="1">AB2619</f>
        <v>1</v>
      </c>
      <c r="AQ2619" s="4">
        <f ca="1">AC2619</f>
        <v>0</v>
      </c>
      <c r="AR2619" s="4">
        <f ca="1">AD2619</f>
        <v>1</v>
      </c>
      <c r="AS2619" s="4">
        <f ca="1">AE2619</f>
        <v>0</v>
      </c>
      <c r="AT2619" s="4" t="str">
        <f ca="1">Z2619</f>
        <v>F</v>
      </c>
      <c r="AU2619" s="4">
        <f>E2619</f>
        <v>65.2</v>
      </c>
      <c r="AV2619" s="4">
        <f>IF(AU2619&lt;60, 0, IF(AU2619&lt;70,2, IF(AU2619&lt;80, 3, IF(AU2619&lt;90,4, IF(AU2619&lt;=100, 5, "?")))))</f>
        <v>2</v>
      </c>
    </row>
    <row r="2620" spans="1:48" hidden="1" x14ac:dyDescent="0.2">
      <c r="A2620" s="2" t="s">
        <v>16</v>
      </c>
      <c r="B2620" s="3" t="s">
        <v>14</v>
      </c>
      <c r="C2620" s="3">
        <v>83.7</v>
      </c>
      <c r="D2620" s="3" t="s">
        <v>14</v>
      </c>
      <c r="E2620" s="3">
        <v>65.099999999999994</v>
      </c>
      <c r="F2620" s="3">
        <v>2</v>
      </c>
      <c r="G2620" s="3">
        <v>61</v>
      </c>
      <c r="H2620" s="3">
        <v>60</v>
      </c>
      <c r="I2620" s="3">
        <v>62</v>
      </c>
      <c r="J2620" s="3">
        <v>60</v>
      </c>
      <c r="K2620" s="3">
        <v>65</v>
      </c>
      <c r="L2620" s="3"/>
      <c r="M2620" s="3">
        <v>0</v>
      </c>
      <c r="N2620" s="3"/>
      <c r="O2620" s="4">
        <f>MAX(G2620:H2620)</f>
        <v>61</v>
      </c>
      <c r="P2620" s="4">
        <f>MAX(I2620:J2620)</f>
        <v>62</v>
      </c>
      <c r="Q2620" s="4">
        <f>ABS(O2620-C2620)</f>
        <v>22.700000000000003</v>
      </c>
      <c r="R2620" s="4">
        <f>ABS(P2620-C2620)</f>
        <v>21.700000000000003</v>
      </c>
      <c r="S2620" s="4" t="b">
        <f ca="1">OR(O2620=0,P2620=0,Q2620&gt;$Q$1,R2620&gt;$R$1,W2620="N", V2620=2)</f>
        <v>1</v>
      </c>
      <c r="T2620" s="4" t="str">
        <f>TRIM(CLEAN(D2620))</f>
        <v>برنامج بكالوريوس الهندسة الكهربائية</v>
      </c>
      <c r="U2620" s="4">
        <f>COUNTIF(T:T,T2620)</f>
        <v>420</v>
      </c>
      <c r="V2620" s="4" t="str">
        <f>IF(E2620&lt;60, "F", IF(E2620&lt;70,"D", IF(E2620&lt;80, "C", IF(E2620&lt;90,"B", IF(E2620&lt;=100, "A", "?")))))</f>
        <v>D</v>
      </c>
      <c r="W2620" s="4" t="str" cm="1">
        <f t="array" aca="1" ref="W2620" ca="1">_xlfn.IFNA(INDIRECT($Y$1&amp;"!"&amp;W$1&amp;$Y2620),"N")</f>
        <v>F</v>
      </c>
      <c r="X2620" s="4">
        <f ca="1">COUNTIF(W:W,W2620)</f>
        <v>420</v>
      </c>
      <c r="Y2620" s="4">
        <f>MATCH(T2620,Coding!J:J,0)</f>
        <v>11</v>
      </c>
      <c r="Z2620" s="4" t="str" cm="1">
        <f t="array" aca="1" ref="Z2620" ca="1">_xlfn.IFNA(INDIRECT($Y$1&amp;"!"&amp;Z$1&amp;$Y2620),-1)</f>
        <v>F</v>
      </c>
      <c r="AA2620" s="4" cm="1">
        <f t="array" aca="1" ref="AA2620" ca="1">_xlfn.IFNA(INDIRECT($Y$1&amp;"!"&amp;AA$1&amp;$Y2620),-1)</f>
        <v>0</v>
      </c>
      <c r="AB2620" s="4" cm="1">
        <f t="array" aca="1" ref="AB2620" ca="1">_xlfn.IFNA(INDIRECT($Y$1&amp;"!"&amp;AB$1&amp;$Y2620),-1)</f>
        <v>1</v>
      </c>
      <c r="AC2620" s="4" cm="1">
        <f t="array" aca="1" ref="AC2620" ca="1">_xlfn.IFNA(INDIRECT($Y$1&amp;"!"&amp;AC$1&amp;$Y2620),-1)</f>
        <v>0</v>
      </c>
      <c r="AD2620" s="4" cm="1">
        <f t="array" aca="1" ref="AD2620" ca="1">_xlfn.IFNA(INDIRECT($Y$1&amp;"!"&amp;AD$1&amp;$Y2620),-1)</f>
        <v>1</v>
      </c>
      <c r="AE2620" s="4" cm="1">
        <f t="array" aca="1" ref="AE2620" ca="1">_xlfn.IFNA(INDIRECT($Y$1&amp;"!"&amp;AE$1&amp;$Y2620),-1)</f>
        <v>0</v>
      </c>
      <c r="AF2620" s="4" t="str">
        <f ca="1">_xlfn.CONCAT(W2620, "-",V2620)</f>
        <v>F-D</v>
      </c>
      <c r="AG2620" s="4" t="str">
        <f>TEXT(ROW()-2, "0000")</f>
        <v>2618</v>
      </c>
      <c r="AH2620" s="4" t="str">
        <f>IF(TRIM(CLEAN(A2620))="m", "male", IF(TRIM(CLEAN(A2620))="f","female", "missing"))</f>
        <v>female</v>
      </c>
      <c r="AI2620" s="4">
        <f>C2620</f>
        <v>83.7</v>
      </c>
      <c r="AJ2620" s="4">
        <f>O2620</f>
        <v>61</v>
      </c>
      <c r="AK2620" s="4">
        <f>P2620</f>
        <v>62</v>
      </c>
      <c r="AL2620" s="4">
        <f>IF(AI2620&lt;60, 0, IF(AI2620&lt;70,2, IF(AI2620&lt;80, 3, IF(AI2620&lt;90,4, IF(AI2620&lt;=100, 5, "?")))))</f>
        <v>4</v>
      </c>
      <c r="AM2620" s="4">
        <f>IF(AJ2620&lt;60, 0, IF(AJ2620&lt;70,2, IF(AJ2620&lt;80, 3, IF(AJ2620&lt;90,4, IF(AJ2620&lt;=100, 5, "?")))))</f>
        <v>2</v>
      </c>
      <c r="AN2620" s="4">
        <f>IF(AK2620&lt;60, 0, IF(AK2620&lt;70,2, IF(AK2620&lt;80, 3, IF(AK2620&lt;90,4, IF(AK2620&lt;=100, 5, "?")))))</f>
        <v>2</v>
      </c>
      <c r="AO2620" s="4">
        <f ca="1">AA2620</f>
        <v>0</v>
      </c>
      <c r="AP2620" s="4">
        <f ca="1">AB2620</f>
        <v>1</v>
      </c>
      <c r="AQ2620" s="4">
        <f ca="1">AC2620</f>
        <v>0</v>
      </c>
      <c r="AR2620" s="4">
        <f ca="1">AD2620</f>
        <v>1</v>
      </c>
      <c r="AS2620" s="4">
        <f ca="1">AE2620</f>
        <v>0</v>
      </c>
      <c r="AT2620" s="4" t="str">
        <f ca="1">Z2620</f>
        <v>F</v>
      </c>
      <c r="AU2620" s="4">
        <f>E2620</f>
        <v>65.099999999999994</v>
      </c>
      <c r="AV2620" s="4">
        <f>IF(AU2620&lt;60, 0, IF(AU2620&lt;70,2, IF(AU2620&lt;80, 3, IF(AU2620&lt;90,4, IF(AU2620&lt;=100, 5, "?")))))</f>
        <v>2</v>
      </c>
    </row>
    <row r="2621" spans="1:48" hidden="1" x14ac:dyDescent="0.2">
      <c r="A2621" s="2" t="s">
        <v>13</v>
      </c>
      <c r="B2621" s="3" t="s">
        <v>27</v>
      </c>
      <c r="C2621" s="3">
        <v>92.7</v>
      </c>
      <c r="D2621" s="3" t="s">
        <v>27</v>
      </c>
      <c r="E2621" s="3">
        <v>64.8</v>
      </c>
      <c r="F2621" s="3">
        <v>2</v>
      </c>
      <c r="G2621" s="3">
        <v>63</v>
      </c>
      <c r="H2621" s="3">
        <v>70</v>
      </c>
      <c r="I2621" s="3">
        <v>63</v>
      </c>
      <c r="J2621" s="3">
        <v>67</v>
      </c>
      <c r="K2621" s="3"/>
      <c r="L2621" s="3"/>
      <c r="M2621" s="3">
        <v>60</v>
      </c>
      <c r="N2621" s="3"/>
      <c r="O2621" s="4">
        <f>MAX(G2621:H2621)</f>
        <v>70</v>
      </c>
      <c r="P2621" s="4">
        <f>MAX(I2621:J2621)</f>
        <v>67</v>
      </c>
      <c r="Q2621" s="4">
        <f>ABS(O2621-C2621)</f>
        <v>22.700000000000003</v>
      </c>
      <c r="R2621" s="4">
        <f>ABS(P2621-C2621)</f>
        <v>25.700000000000003</v>
      </c>
      <c r="S2621" s="4" t="b">
        <f ca="1">OR(O2621=0,P2621=0,Q2621&gt;$Q$1,R2621&gt;$R$1,W2621="N", V2621=2)</f>
        <v>1</v>
      </c>
      <c r="T2621" s="4" t="str">
        <f>TRIM(CLEAN(D2621))</f>
        <v>برنامج بكالوريوس الهندسة المعمارية</v>
      </c>
      <c r="U2621" s="4">
        <f>COUNTIF(T:T,T2621)</f>
        <v>391</v>
      </c>
      <c r="V2621" s="4" t="str">
        <f>IF(E2621&lt;60, "F", IF(E2621&lt;70,"D", IF(E2621&lt;80, "C", IF(E2621&lt;90,"B", IF(E2621&lt;=100, "A", "?")))))</f>
        <v>D</v>
      </c>
      <c r="W2621" s="4" t="str" cm="1">
        <f t="array" aca="1" ref="W2621" ca="1">_xlfn.IFNA(INDIRECT($Y$1&amp;"!"&amp;W$1&amp;$Y2621),"N")</f>
        <v>G</v>
      </c>
      <c r="X2621" s="4">
        <f ca="1">COUNTIF(W:W,W2621)</f>
        <v>391</v>
      </c>
      <c r="Y2621" s="4">
        <f>MATCH(T2621,Coding!J:J,0)</f>
        <v>12</v>
      </c>
      <c r="Z2621" s="4" t="str" cm="1">
        <f t="array" aca="1" ref="Z2621" ca="1">_xlfn.IFNA(INDIRECT($Y$1&amp;"!"&amp;Z$1&amp;$Y2621),-1)</f>
        <v>G</v>
      </c>
      <c r="AA2621" s="4" cm="1">
        <f t="array" aca="1" ref="AA2621" ca="1">_xlfn.IFNA(INDIRECT($Y$1&amp;"!"&amp;AA$1&amp;$Y2621),-1)</f>
        <v>1</v>
      </c>
      <c r="AB2621" s="4" cm="1">
        <f t="array" aca="1" ref="AB2621" ca="1">_xlfn.IFNA(INDIRECT($Y$1&amp;"!"&amp;AB$1&amp;$Y2621),-1)</f>
        <v>1</v>
      </c>
      <c r="AC2621" s="4" cm="1">
        <f t="array" aca="1" ref="AC2621" ca="1">_xlfn.IFNA(INDIRECT($Y$1&amp;"!"&amp;AC$1&amp;$Y2621),-1)</f>
        <v>1</v>
      </c>
      <c r="AD2621" s="4" cm="1">
        <f t="array" aca="1" ref="AD2621" ca="1">_xlfn.IFNA(INDIRECT($Y$1&amp;"!"&amp;AD$1&amp;$Y2621),-1)</f>
        <v>0</v>
      </c>
      <c r="AE2621" s="4" cm="1">
        <f t="array" aca="1" ref="AE2621" ca="1">_xlfn.IFNA(INDIRECT($Y$1&amp;"!"&amp;AE$1&amp;$Y2621),-1)</f>
        <v>0</v>
      </c>
      <c r="AF2621" s="4" t="str">
        <f ca="1">_xlfn.CONCAT(W2621, "-",V2621)</f>
        <v>G-D</v>
      </c>
      <c r="AG2621" s="4" t="str">
        <f>TEXT(ROW()-2, "0000")</f>
        <v>2619</v>
      </c>
      <c r="AH2621" s="4" t="str">
        <f>IF(TRIM(CLEAN(A2621))="m", "male", IF(TRIM(CLEAN(A2621))="f","female", "missing"))</f>
        <v>male</v>
      </c>
      <c r="AI2621" s="4">
        <f>C2621</f>
        <v>92.7</v>
      </c>
      <c r="AJ2621" s="4">
        <f>O2621</f>
        <v>70</v>
      </c>
      <c r="AK2621" s="4">
        <f>P2621</f>
        <v>67</v>
      </c>
      <c r="AL2621" s="4">
        <f>IF(AI2621&lt;60, 0, IF(AI2621&lt;70,2, IF(AI2621&lt;80, 3, IF(AI2621&lt;90,4, IF(AI2621&lt;=100, 5, "?")))))</f>
        <v>5</v>
      </c>
      <c r="AM2621" s="4">
        <f>IF(AJ2621&lt;60, 0, IF(AJ2621&lt;70,2, IF(AJ2621&lt;80, 3, IF(AJ2621&lt;90,4, IF(AJ2621&lt;=100, 5, "?")))))</f>
        <v>3</v>
      </c>
      <c r="AN2621" s="4">
        <f>IF(AK2621&lt;60, 0, IF(AK2621&lt;70,2, IF(AK2621&lt;80, 3, IF(AK2621&lt;90,4, IF(AK2621&lt;=100, 5, "?")))))</f>
        <v>2</v>
      </c>
      <c r="AO2621" s="4">
        <f ca="1">AA2621</f>
        <v>1</v>
      </c>
      <c r="AP2621" s="4">
        <f ca="1">AB2621</f>
        <v>1</v>
      </c>
      <c r="AQ2621" s="4">
        <f ca="1">AC2621</f>
        <v>1</v>
      </c>
      <c r="AR2621" s="4">
        <f ca="1">AD2621</f>
        <v>0</v>
      </c>
      <c r="AS2621" s="4">
        <f ca="1">AE2621</f>
        <v>0</v>
      </c>
      <c r="AT2621" s="4" t="str">
        <f ca="1">Z2621</f>
        <v>G</v>
      </c>
      <c r="AU2621" s="4">
        <f>E2621</f>
        <v>64.8</v>
      </c>
      <c r="AV2621" s="4">
        <f>IF(AU2621&lt;60, 0, IF(AU2621&lt;70,2, IF(AU2621&lt;80, 3, IF(AU2621&lt;90,4, IF(AU2621&lt;=100, 5, "?")))))</f>
        <v>2</v>
      </c>
    </row>
    <row r="2622" spans="1:48" hidden="1" x14ac:dyDescent="0.2">
      <c r="A2622" s="2" t="s">
        <v>13</v>
      </c>
      <c r="B2622" s="3" t="s">
        <v>14</v>
      </c>
      <c r="C2622" s="3">
        <v>87.6</v>
      </c>
      <c r="D2622" s="3" t="s">
        <v>37</v>
      </c>
      <c r="E2622" s="3">
        <v>66.7</v>
      </c>
      <c r="F2622" s="3">
        <v>3</v>
      </c>
      <c r="G2622" s="3">
        <v>65</v>
      </c>
      <c r="H2622" s="3">
        <v>60</v>
      </c>
      <c r="I2622" s="3">
        <v>60</v>
      </c>
      <c r="J2622" s="3">
        <v>68</v>
      </c>
      <c r="K2622" s="3">
        <v>60</v>
      </c>
      <c r="L2622" s="3"/>
      <c r="M2622" s="3">
        <v>63</v>
      </c>
      <c r="N2622" s="3"/>
      <c r="O2622" s="4">
        <f>MAX(G2622:H2622)</f>
        <v>65</v>
      </c>
      <c r="P2622" s="4">
        <f>MAX(I2622:J2622)</f>
        <v>68</v>
      </c>
      <c r="Q2622" s="4">
        <f>ABS(O2622-C2622)</f>
        <v>22.599999999999994</v>
      </c>
      <c r="R2622" s="4">
        <f>ABS(P2622-C2622)</f>
        <v>19.599999999999994</v>
      </c>
      <c r="S2622" s="4" t="b">
        <f ca="1">OR(O2622=0,P2622=0,Q2622&gt;$Q$1,R2622&gt;$R$1,W2622="N", V2622=2)</f>
        <v>1</v>
      </c>
      <c r="T2622" s="4" t="str">
        <f>TRIM(CLEAN(D2622))</f>
        <v>كلية الهندسة والتكنولوجيا</v>
      </c>
      <c r="U2622" s="4">
        <f>COUNTIF(T:T,T2622)</f>
        <v>173</v>
      </c>
      <c r="V2622" s="4" t="str">
        <f>IF(E2622&lt;60, "F", IF(E2622&lt;70,"D", IF(E2622&lt;80, "C", IF(E2622&lt;90,"B", IF(E2622&lt;=100, "A", "?")))))</f>
        <v>D</v>
      </c>
      <c r="W2622" s="4" t="str" cm="1">
        <f t="array" aca="1" ref="W2622" ca="1">_xlfn.IFNA(INDIRECT($Y$1&amp;"!"&amp;W$1&amp;$Y2622),"N")</f>
        <v>A</v>
      </c>
      <c r="X2622" s="4">
        <f ca="1">COUNTIF(W:W,W2622)</f>
        <v>861</v>
      </c>
      <c r="Y2622" s="4">
        <f>MATCH(T2622,Coding!J:J,0)</f>
        <v>4</v>
      </c>
      <c r="Z2622" s="4" t="str" cm="1">
        <f t="array" aca="1" ref="Z2622" ca="1">_xlfn.IFNA(INDIRECT($Y$1&amp;"!"&amp;Z$1&amp;$Y2622),-1)</f>
        <v>A</v>
      </c>
      <c r="AA2622" s="4" cm="1">
        <f t="array" aca="1" ref="AA2622" ca="1">_xlfn.IFNA(INDIRECT($Y$1&amp;"!"&amp;AA$1&amp;$Y2622),-1)</f>
        <v>0</v>
      </c>
      <c r="AB2622" s="4" cm="1">
        <f t="array" aca="1" ref="AB2622" ca="1">_xlfn.IFNA(INDIRECT($Y$1&amp;"!"&amp;AB$1&amp;$Y2622),-1)</f>
        <v>1</v>
      </c>
      <c r="AC2622" s="4" cm="1">
        <f t="array" aca="1" ref="AC2622" ca="1">_xlfn.IFNA(INDIRECT($Y$1&amp;"!"&amp;AC$1&amp;$Y2622),-1)</f>
        <v>1</v>
      </c>
      <c r="AD2622" s="4" cm="1">
        <f t="array" aca="1" ref="AD2622" ca="1">_xlfn.IFNA(INDIRECT($Y$1&amp;"!"&amp;AD$1&amp;$Y2622),-1)</f>
        <v>1</v>
      </c>
      <c r="AE2622" s="4" cm="1">
        <f t="array" aca="1" ref="AE2622" ca="1">_xlfn.IFNA(INDIRECT($Y$1&amp;"!"&amp;AE$1&amp;$Y2622),-1)</f>
        <v>0</v>
      </c>
      <c r="AF2622" s="4" t="str">
        <f ca="1">_xlfn.CONCAT(W2622, "-",V2622)</f>
        <v>A-D</v>
      </c>
      <c r="AG2622" s="4" t="str">
        <f>TEXT(ROW()-2, "0000")</f>
        <v>2620</v>
      </c>
      <c r="AH2622" s="4" t="str">
        <f>IF(TRIM(CLEAN(A2622))="m", "male", IF(TRIM(CLEAN(A2622))="f","female", "missing"))</f>
        <v>male</v>
      </c>
      <c r="AI2622" s="4">
        <f>C2622</f>
        <v>87.6</v>
      </c>
      <c r="AJ2622" s="4">
        <f>O2622</f>
        <v>65</v>
      </c>
      <c r="AK2622" s="4">
        <f>P2622</f>
        <v>68</v>
      </c>
      <c r="AL2622" s="4">
        <f>IF(AI2622&lt;60, 0, IF(AI2622&lt;70,2, IF(AI2622&lt;80, 3, IF(AI2622&lt;90,4, IF(AI2622&lt;=100, 5, "?")))))</f>
        <v>4</v>
      </c>
      <c r="AM2622" s="4">
        <f>IF(AJ2622&lt;60, 0, IF(AJ2622&lt;70,2, IF(AJ2622&lt;80, 3, IF(AJ2622&lt;90,4, IF(AJ2622&lt;=100, 5, "?")))))</f>
        <v>2</v>
      </c>
      <c r="AN2622" s="4">
        <f>IF(AK2622&lt;60, 0, IF(AK2622&lt;70,2, IF(AK2622&lt;80, 3, IF(AK2622&lt;90,4, IF(AK2622&lt;=100, 5, "?")))))</f>
        <v>2</v>
      </c>
      <c r="AO2622" s="4">
        <f ca="1">AA2622</f>
        <v>0</v>
      </c>
      <c r="AP2622" s="4">
        <f ca="1">AB2622</f>
        <v>1</v>
      </c>
      <c r="AQ2622" s="4">
        <f ca="1">AC2622</f>
        <v>1</v>
      </c>
      <c r="AR2622" s="4">
        <f ca="1">AD2622</f>
        <v>1</v>
      </c>
      <c r="AS2622" s="4">
        <f ca="1">AE2622</f>
        <v>0</v>
      </c>
      <c r="AT2622" s="4" t="str">
        <f ca="1">Z2622</f>
        <v>A</v>
      </c>
      <c r="AU2622" s="4">
        <f>E2622</f>
        <v>66.7</v>
      </c>
      <c r="AV2622" s="4">
        <f>IF(AU2622&lt;60, 0, IF(AU2622&lt;70,2, IF(AU2622&lt;80, 3, IF(AU2622&lt;90,4, IF(AU2622&lt;=100, 5, "?")))))</f>
        <v>2</v>
      </c>
    </row>
    <row r="2623" spans="1:48" hidden="1" x14ac:dyDescent="0.2">
      <c r="A2623" s="2" t="s">
        <v>16</v>
      </c>
      <c r="B2623" s="3" t="s">
        <v>35</v>
      </c>
      <c r="C2623" s="3">
        <v>90.6</v>
      </c>
      <c r="D2623" s="3" t="s">
        <v>35</v>
      </c>
      <c r="E2623" s="3">
        <v>69.3</v>
      </c>
      <c r="F2623" s="3">
        <v>3</v>
      </c>
      <c r="G2623" s="3">
        <v>68</v>
      </c>
      <c r="H2623" s="3">
        <v>62</v>
      </c>
      <c r="I2623" s="3">
        <v>77</v>
      </c>
      <c r="J2623" s="3">
        <v>96</v>
      </c>
      <c r="K2623" s="3">
        <v>60</v>
      </c>
      <c r="L2623" s="3"/>
      <c r="M2623" s="3">
        <v>60</v>
      </c>
      <c r="N2623" s="3"/>
      <c r="O2623" s="4">
        <f>MAX(G2623:H2623)</f>
        <v>68</v>
      </c>
      <c r="P2623" s="4">
        <f>MAX(I2623:J2623)</f>
        <v>96</v>
      </c>
      <c r="Q2623" s="4">
        <f>ABS(O2623-C2623)</f>
        <v>22.599999999999994</v>
      </c>
      <c r="R2623" s="4">
        <f>ABS(P2623-C2623)</f>
        <v>5.4000000000000057</v>
      </c>
      <c r="S2623" s="4" t="b">
        <f ca="1">OR(O2623=0,P2623=0,Q2623&gt;$Q$1,R2623&gt;$R$1,W2623="N", V2623=2)</f>
        <v>1</v>
      </c>
      <c r="T2623" s="4" t="str">
        <f>TRIM(CLEAN(D2623))</f>
        <v>برنامج بكالوريوس هندسة الميكاترونيكس</v>
      </c>
      <c r="U2623" s="4">
        <f>COUNTIF(T:T,T2623)</f>
        <v>291</v>
      </c>
      <c r="V2623" s="4" t="str">
        <f>IF(E2623&lt;60, "F", IF(E2623&lt;70,"D", IF(E2623&lt;80, "C", IF(E2623&lt;90,"B", IF(E2623&lt;=100, "A", "?")))))</f>
        <v>D</v>
      </c>
      <c r="W2623" s="4" t="str" cm="1">
        <f t="array" aca="1" ref="W2623" ca="1">_xlfn.IFNA(INDIRECT($Y$1&amp;"!"&amp;W$1&amp;$Y2623),"N")</f>
        <v>B</v>
      </c>
      <c r="X2623" s="4">
        <f ca="1">COUNTIF(W:W,W2623)</f>
        <v>291</v>
      </c>
      <c r="Y2623" s="4">
        <f>MATCH(T2623,Coding!J:J,0)</f>
        <v>6</v>
      </c>
      <c r="Z2623" s="4" t="str" cm="1">
        <f t="array" aca="1" ref="Z2623" ca="1">_xlfn.IFNA(INDIRECT($Y$1&amp;"!"&amp;Z$1&amp;$Y2623),-1)</f>
        <v>B</v>
      </c>
      <c r="AA2623" s="4" cm="1">
        <f t="array" aca="1" ref="AA2623" ca="1">_xlfn.IFNA(INDIRECT($Y$1&amp;"!"&amp;AA$1&amp;$Y2623),-1)</f>
        <v>0</v>
      </c>
      <c r="AB2623" s="4" cm="1">
        <f t="array" aca="1" ref="AB2623" ca="1">_xlfn.IFNA(INDIRECT($Y$1&amp;"!"&amp;AB$1&amp;$Y2623),-1)</f>
        <v>0</v>
      </c>
      <c r="AC2623" s="4" cm="1">
        <f t="array" aca="1" ref="AC2623" ca="1">_xlfn.IFNA(INDIRECT($Y$1&amp;"!"&amp;AC$1&amp;$Y2623),-1)</f>
        <v>1</v>
      </c>
      <c r="AD2623" s="4" cm="1">
        <f t="array" aca="1" ref="AD2623" ca="1">_xlfn.IFNA(INDIRECT($Y$1&amp;"!"&amp;AD$1&amp;$Y2623),-1)</f>
        <v>1</v>
      </c>
      <c r="AE2623" s="4" cm="1">
        <f t="array" aca="1" ref="AE2623" ca="1">_xlfn.IFNA(INDIRECT($Y$1&amp;"!"&amp;AE$1&amp;$Y2623),-1)</f>
        <v>1</v>
      </c>
      <c r="AF2623" s="4" t="str">
        <f ca="1">_xlfn.CONCAT(W2623, "-",V2623)</f>
        <v>B-D</v>
      </c>
      <c r="AG2623" s="4" t="str">
        <f>TEXT(ROW()-2, "0000")</f>
        <v>2621</v>
      </c>
      <c r="AH2623" s="4" t="str">
        <f>IF(TRIM(CLEAN(A2623))="m", "male", IF(TRIM(CLEAN(A2623))="f","female", "missing"))</f>
        <v>female</v>
      </c>
      <c r="AI2623" s="4">
        <f>C2623</f>
        <v>90.6</v>
      </c>
      <c r="AJ2623" s="4">
        <f>O2623</f>
        <v>68</v>
      </c>
      <c r="AK2623" s="4">
        <f>P2623</f>
        <v>96</v>
      </c>
      <c r="AL2623" s="4">
        <f>IF(AI2623&lt;60, 0, IF(AI2623&lt;70,2, IF(AI2623&lt;80, 3, IF(AI2623&lt;90,4, IF(AI2623&lt;=100, 5, "?")))))</f>
        <v>5</v>
      </c>
      <c r="AM2623" s="4">
        <f>IF(AJ2623&lt;60, 0, IF(AJ2623&lt;70,2, IF(AJ2623&lt;80, 3, IF(AJ2623&lt;90,4, IF(AJ2623&lt;=100, 5, "?")))))</f>
        <v>2</v>
      </c>
      <c r="AN2623" s="4">
        <f>IF(AK2623&lt;60, 0, IF(AK2623&lt;70,2, IF(AK2623&lt;80, 3, IF(AK2623&lt;90,4, IF(AK2623&lt;=100, 5, "?")))))</f>
        <v>5</v>
      </c>
      <c r="AO2623" s="4">
        <f ca="1">AA2623</f>
        <v>0</v>
      </c>
      <c r="AP2623" s="4">
        <f ca="1">AB2623</f>
        <v>0</v>
      </c>
      <c r="AQ2623" s="4">
        <f ca="1">AC2623</f>
        <v>1</v>
      </c>
      <c r="AR2623" s="4">
        <f ca="1">AD2623</f>
        <v>1</v>
      </c>
      <c r="AS2623" s="4">
        <f ca="1">AE2623</f>
        <v>1</v>
      </c>
      <c r="AT2623" s="4" t="str">
        <f ca="1">Z2623</f>
        <v>B</v>
      </c>
      <c r="AU2623" s="4">
        <f>E2623</f>
        <v>69.3</v>
      </c>
      <c r="AV2623" s="4">
        <f>IF(AU2623&lt;60, 0, IF(AU2623&lt;70,2, IF(AU2623&lt;80, 3, IF(AU2623&lt;90,4, IF(AU2623&lt;=100, 5, "?")))))</f>
        <v>2</v>
      </c>
    </row>
    <row r="2624" spans="1:48" hidden="1" x14ac:dyDescent="0.2">
      <c r="A2624" s="2" t="s">
        <v>16</v>
      </c>
      <c r="B2624" s="3" t="s">
        <v>37</v>
      </c>
      <c r="C2624" s="3">
        <v>95.6</v>
      </c>
      <c r="D2624" s="3" t="s">
        <v>35</v>
      </c>
      <c r="E2624" s="3">
        <v>74.5</v>
      </c>
      <c r="F2624" s="3">
        <v>1</v>
      </c>
      <c r="G2624" s="3">
        <v>72</v>
      </c>
      <c r="H2624" s="3">
        <v>73</v>
      </c>
      <c r="I2624" s="3">
        <v>80</v>
      </c>
      <c r="J2624" s="3">
        <v>73</v>
      </c>
      <c r="K2624" s="3">
        <v>89</v>
      </c>
      <c r="L2624" s="3"/>
      <c r="M2624" s="3">
        <v>68</v>
      </c>
      <c r="N2624" s="3"/>
      <c r="O2624" s="4">
        <f>MAX(G2624:H2624)</f>
        <v>73</v>
      </c>
      <c r="P2624" s="4">
        <f>MAX(I2624:J2624)</f>
        <v>80</v>
      </c>
      <c r="Q2624" s="4">
        <f>ABS(O2624-C2624)</f>
        <v>22.599999999999994</v>
      </c>
      <c r="R2624" s="4">
        <f>ABS(P2624-C2624)</f>
        <v>15.599999999999994</v>
      </c>
      <c r="S2624" s="4" t="b">
        <f ca="1">OR(O2624=0,P2624=0,Q2624&gt;$Q$1,R2624&gt;$R$1,W2624="N", V2624=2)</f>
        <v>1</v>
      </c>
      <c r="T2624" s="4" t="str">
        <f>TRIM(CLEAN(D2624))</f>
        <v>برنامج بكالوريوس هندسة الميكاترونيكس</v>
      </c>
      <c r="U2624" s="4">
        <f>COUNTIF(T:T,T2624)</f>
        <v>291</v>
      </c>
      <c r="V2624" s="4" t="str">
        <f>IF(E2624&lt;60, "F", IF(E2624&lt;70,"D", IF(E2624&lt;80, "C", IF(E2624&lt;90,"B", IF(E2624&lt;=100, "A", "?")))))</f>
        <v>C</v>
      </c>
      <c r="W2624" s="4" t="str" cm="1">
        <f t="array" aca="1" ref="W2624" ca="1">_xlfn.IFNA(INDIRECT($Y$1&amp;"!"&amp;W$1&amp;$Y2624),"N")</f>
        <v>B</v>
      </c>
      <c r="X2624" s="4">
        <f ca="1">COUNTIF(W:W,W2624)</f>
        <v>291</v>
      </c>
      <c r="Y2624" s="4">
        <f>MATCH(T2624,Coding!J:J,0)</f>
        <v>6</v>
      </c>
      <c r="Z2624" s="4" t="str" cm="1">
        <f t="array" aca="1" ref="Z2624" ca="1">_xlfn.IFNA(INDIRECT($Y$1&amp;"!"&amp;Z$1&amp;$Y2624),-1)</f>
        <v>B</v>
      </c>
      <c r="AA2624" s="4" cm="1">
        <f t="array" aca="1" ref="AA2624" ca="1">_xlfn.IFNA(INDIRECT($Y$1&amp;"!"&amp;AA$1&amp;$Y2624),-1)</f>
        <v>0</v>
      </c>
      <c r="AB2624" s="4" cm="1">
        <f t="array" aca="1" ref="AB2624" ca="1">_xlfn.IFNA(INDIRECT($Y$1&amp;"!"&amp;AB$1&amp;$Y2624),-1)</f>
        <v>0</v>
      </c>
      <c r="AC2624" s="4" cm="1">
        <f t="array" aca="1" ref="AC2624" ca="1">_xlfn.IFNA(INDIRECT($Y$1&amp;"!"&amp;AC$1&amp;$Y2624),-1)</f>
        <v>1</v>
      </c>
      <c r="AD2624" s="4" cm="1">
        <f t="array" aca="1" ref="AD2624" ca="1">_xlfn.IFNA(INDIRECT($Y$1&amp;"!"&amp;AD$1&amp;$Y2624),-1)</f>
        <v>1</v>
      </c>
      <c r="AE2624" s="4" cm="1">
        <f t="array" aca="1" ref="AE2624" ca="1">_xlfn.IFNA(INDIRECT($Y$1&amp;"!"&amp;AE$1&amp;$Y2624),-1)</f>
        <v>1</v>
      </c>
      <c r="AF2624" s="4" t="str">
        <f ca="1">_xlfn.CONCAT(W2624, "-",V2624)</f>
        <v>B-C</v>
      </c>
      <c r="AG2624" s="4" t="str">
        <f>TEXT(ROW()-2, "0000")</f>
        <v>2622</v>
      </c>
      <c r="AH2624" s="4" t="str">
        <f>IF(TRIM(CLEAN(A2624))="m", "male", IF(TRIM(CLEAN(A2624))="f","female", "missing"))</f>
        <v>female</v>
      </c>
      <c r="AI2624" s="4">
        <f>C2624</f>
        <v>95.6</v>
      </c>
      <c r="AJ2624" s="4">
        <f>O2624</f>
        <v>73</v>
      </c>
      <c r="AK2624" s="4">
        <f>P2624</f>
        <v>80</v>
      </c>
      <c r="AL2624" s="4">
        <f>IF(AI2624&lt;60, 0, IF(AI2624&lt;70,2, IF(AI2624&lt;80, 3, IF(AI2624&lt;90,4, IF(AI2624&lt;=100, 5, "?")))))</f>
        <v>5</v>
      </c>
      <c r="AM2624" s="4">
        <f>IF(AJ2624&lt;60, 0, IF(AJ2624&lt;70,2, IF(AJ2624&lt;80, 3, IF(AJ2624&lt;90,4, IF(AJ2624&lt;=100, 5, "?")))))</f>
        <v>3</v>
      </c>
      <c r="AN2624" s="4">
        <f>IF(AK2624&lt;60, 0, IF(AK2624&lt;70,2, IF(AK2624&lt;80, 3, IF(AK2624&lt;90,4, IF(AK2624&lt;=100, 5, "?")))))</f>
        <v>4</v>
      </c>
      <c r="AO2624" s="4">
        <f ca="1">AA2624</f>
        <v>0</v>
      </c>
      <c r="AP2624" s="4">
        <f ca="1">AB2624</f>
        <v>0</v>
      </c>
      <c r="AQ2624" s="4">
        <f ca="1">AC2624</f>
        <v>1</v>
      </c>
      <c r="AR2624" s="4">
        <f ca="1">AD2624</f>
        <v>1</v>
      </c>
      <c r="AS2624" s="4">
        <f ca="1">AE2624</f>
        <v>1</v>
      </c>
      <c r="AT2624" s="4" t="str">
        <f ca="1">Z2624</f>
        <v>B</v>
      </c>
      <c r="AU2624" s="4">
        <f>E2624</f>
        <v>74.5</v>
      </c>
      <c r="AV2624" s="4">
        <f>IF(AU2624&lt;60, 0, IF(AU2624&lt;70,2, IF(AU2624&lt;80, 3, IF(AU2624&lt;90,4, IF(AU2624&lt;=100, 5, "?")))))</f>
        <v>3</v>
      </c>
    </row>
    <row r="2625" spans="1:48" hidden="1" x14ac:dyDescent="0.2">
      <c r="A2625" s="2" t="s">
        <v>13</v>
      </c>
      <c r="B2625" s="3" t="s">
        <v>37</v>
      </c>
      <c r="C2625" s="3">
        <v>92.6</v>
      </c>
      <c r="D2625" s="3" t="s">
        <v>26</v>
      </c>
      <c r="E2625" s="3">
        <v>69.2</v>
      </c>
      <c r="F2625" s="3">
        <v>1</v>
      </c>
      <c r="G2625" s="3">
        <v>70</v>
      </c>
      <c r="H2625" s="3">
        <v>61</v>
      </c>
      <c r="I2625" s="3">
        <v>81</v>
      </c>
      <c r="J2625" s="3">
        <v>85</v>
      </c>
      <c r="K2625" s="3">
        <v>72</v>
      </c>
      <c r="L2625" s="3"/>
      <c r="M2625" s="3">
        <v>94</v>
      </c>
      <c r="N2625" s="3"/>
      <c r="O2625" s="4">
        <f>MAX(G2625:H2625)</f>
        <v>70</v>
      </c>
      <c r="P2625" s="4">
        <f>MAX(I2625:J2625)</f>
        <v>85</v>
      </c>
      <c r="Q2625" s="4">
        <f>ABS(O2625-C2625)</f>
        <v>22.599999999999994</v>
      </c>
      <c r="R2625" s="4">
        <f>ABS(P2625-C2625)</f>
        <v>7.5999999999999943</v>
      </c>
      <c r="S2625" s="4" t="b">
        <f ca="1">OR(O2625=0,P2625=0,Q2625&gt;$Q$1,R2625&gt;$R$1,W2625="N", V2625=2)</f>
        <v>1</v>
      </c>
      <c r="T2625" s="4" t="str">
        <f>TRIM(CLEAN(D2625))</f>
        <v>برنامج بكالوريوس الهندسة المدنية</v>
      </c>
      <c r="U2625" s="4">
        <f>COUNTIF(T:T,T2625)</f>
        <v>723</v>
      </c>
      <c r="V2625" s="4" t="str">
        <f>IF(E2625&lt;60, "F", IF(E2625&lt;70,"D", IF(E2625&lt;80, "C", IF(E2625&lt;90,"B", IF(E2625&lt;=100, "A", "?")))))</f>
        <v>D</v>
      </c>
      <c r="W2625" s="4" t="str" cm="1">
        <f t="array" aca="1" ref="W2625" ca="1">_xlfn.IFNA(INDIRECT($Y$1&amp;"!"&amp;W$1&amp;$Y2625),"N")</f>
        <v>C</v>
      </c>
      <c r="X2625" s="4">
        <f ca="1">COUNTIF(W:W,W2625)</f>
        <v>747</v>
      </c>
      <c r="Y2625" s="4">
        <f>MATCH(T2625,Coding!J:J,0)</f>
        <v>8</v>
      </c>
      <c r="Z2625" s="4" t="str" cm="1">
        <f t="array" aca="1" ref="Z2625" ca="1">_xlfn.IFNA(INDIRECT($Y$1&amp;"!"&amp;Z$1&amp;$Y2625),-1)</f>
        <v>C</v>
      </c>
      <c r="AA2625" s="4" cm="1">
        <f t="array" aca="1" ref="AA2625" ca="1">_xlfn.IFNA(INDIRECT($Y$1&amp;"!"&amp;AA$1&amp;$Y2625),-1)</f>
        <v>1</v>
      </c>
      <c r="AB2625" s="4" cm="1">
        <f t="array" aca="1" ref="AB2625" ca="1">_xlfn.IFNA(INDIRECT($Y$1&amp;"!"&amp;AB$1&amp;$Y2625),-1)</f>
        <v>1</v>
      </c>
      <c r="AC2625" s="4" cm="1">
        <f t="array" aca="1" ref="AC2625" ca="1">_xlfn.IFNA(INDIRECT($Y$1&amp;"!"&amp;AC$1&amp;$Y2625),-1)</f>
        <v>1</v>
      </c>
      <c r="AD2625" s="4" cm="1">
        <f t="array" aca="1" ref="AD2625" ca="1">_xlfn.IFNA(INDIRECT($Y$1&amp;"!"&amp;AD$1&amp;$Y2625),-1)</f>
        <v>0</v>
      </c>
      <c r="AE2625" s="4" cm="1">
        <f t="array" aca="1" ref="AE2625" ca="1">_xlfn.IFNA(INDIRECT($Y$1&amp;"!"&amp;AE$1&amp;$Y2625),-1)</f>
        <v>0</v>
      </c>
      <c r="AF2625" s="4" t="str">
        <f ca="1">_xlfn.CONCAT(W2625, "-",V2625)</f>
        <v>C-D</v>
      </c>
      <c r="AG2625" s="4" t="str">
        <f>TEXT(ROW()-2, "0000")</f>
        <v>2623</v>
      </c>
      <c r="AH2625" s="4" t="str">
        <f>IF(TRIM(CLEAN(A2625))="m", "male", IF(TRIM(CLEAN(A2625))="f","female", "missing"))</f>
        <v>male</v>
      </c>
      <c r="AI2625" s="4">
        <f>C2625</f>
        <v>92.6</v>
      </c>
      <c r="AJ2625" s="4">
        <f>O2625</f>
        <v>70</v>
      </c>
      <c r="AK2625" s="4">
        <f>P2625</f>
        <v>85</v>
      </c>
      <c r="AL2625" s="4">
        <f>IF(AI2625&lt;60, 0, IF(AI2625&lt;70,2, IF(AI2625&lt;80, 3, IF(AI2625&lt;90,4, IF(AI2625&lt;=100, 5, "?")))))</f>
        <v>5</v>
      </c>
      <c r="AM2625" s="4">
        <f>IF(AJ2625&lt;60, 0, IF(AJ2625&lt;70,2, IF(AJ2625&lt;80, 3, IF(AJ2625&lt;90,4, IF(AJ2625&lt;=100, 5, "?")))))</f>
        <v>3</v>
      </c>
      <c r="AN2625" s="4">
        <f>IF(AK2625&lt;60, 0, IF(AK2625&lt;70,2, IF(AK2625&lt;80, 3, IF(AK2625&lt;90,4, IF(AK2625&lt;=100, 5, "?")))))</f>
        <v>4</v>
      </c>
      <c r="AO2625" s="4">
        <f ca="1">AA2625</f>
        <v>1</v>
      </c>
      <c r="AP2625" s="4">
        <f ca="1">AB2625</f>
        <v>1</v>
      </c>
      <c r="AQ2625" s="4">
        <f ca="1">AC2625</f>
        <v>1</v>
      </c>
      <c r="AR2625" s="4">
        <f ca="1">AD2625</f>
        <v>0</v>
      </c>
      <c r="AS2625" s="4">
        <f ca="1">AE2625</f>
        <v>0</v>
      </c>
      <c r="AT2625" s="4" t="str">
        <f ca="1">Z2625</f>
        <v>C</v>
      </c>
      <c r="AU2625" s="4">
        <f>E2625</f>
        <v>69.2</v>
      </c>
      <c r="AV2625" s="4">
        <f>IF(AU2625&lt;60, 0, IF(AU2625&lt;70,2, IF(AU2625&lt;80, 3, IF(AU2625&lt;90,4, IF(AU2625&lt;=100, 5, "?")))))</f>
        <v>2</v>
      </c>
    </row>
    <row r="2626" spans="1:48" hidden="1" x14ac:dyDescent="0.2">
      <c r="A2626" s="2" t="s">
        <v>13</v>
      </c>
      <c r="B2626" s="3" t="s">
        <v>26</v>
      </c>
      <c r="C2626" s="3">
        <v>92.6</v>
      </c>
      <c r="D2626" s="3" t="s">
        <v>26</v>
      </c>
      <c r="E2626" s="3">
        <v>71.7</v>
      </c>
      <c r="F2626" s="3">
        <v>1</v>
      </c>
      <c r="G2626" s="3">
        <v>61</v>
      </c>
      <c r="H2626" s="3">
        <v>70</v>
      </c>
      <c r="I2626" s="3">
        <v>84</v>
      </c>
      <c r="J2626" s="3">
        <v>72</v>
      </c>
      <c r="K2626" s="3">
        <v>85</v>
      </c>
      <c r="L2626" s="3"/>
      <c r="M2626" s="3">
        <v>72</v>
      </c>
      <c r="N2626" s="3"/>
      <c r="O2626" s="4">
        <f>MAX(G2626:H2626)</f>
        <v>70</v>
      </c>
      <c r="P2626" s="4">
        <f>MAX(I2626:J2626)</f>
        <v>84</v>
      </c>
      <c r="Q2626" s="4">
        <f>ABS(O2626-C2626)</f>
        <v>22.599999999999994</v>
      </c>
      <c r="R2626" s="4">
        <f>ABS(P2626-C2626)</f>
        <v>8.5999999999999943</v>
      </c>
      <c r="S2626" s="4" t="b">
        <f ca="1">OR(O2626=0,P2626=0,Q2626&gt;$Q$1,R2626&gt;$R$1,W2626="N", V2626=2)</f>
        <v>1</v>
      </c>
      <c r="T2626" s="4" t="str">
        <f>TRIM(CLEAN(D2626))</f>
        <v>برنامج بكالوريوس الهندسة المدنية</v>
      </c>
      <c r="U2626" s="4">
        <f>COUNTIF(T:T,T2626)</f>
        <v>723</v>
      </c>
      <c r="V2626" s="4" t="str">
        <f>IF(E2626&lt;60, "F", IF(E2626&lt;70,"D", IF(E2626&lt;80, "C", IF(E2626&lt;90,"B", IF(E2626&lt;=100, "A", "?")))))</f>
        <v>C</v>
      </c>
      <c r="W2626" s="4" t="str" cm="1">
        <f t="array" aca="1" ref="W2626" ca="1">_xlfn.IFNA(INDIRECT($Y$1&amp;"!"&amp;W$1&amp;$Y2626),"N")</f>
        <v>C</v>
      </c>
      <c r="X2626" s="4">
        <f ca="1">COUNTIF(W:W,W2626)</f>
        <v>747</v>
      </c>
      <c r="Y2626" s="4">
        <f>MATCH(T2626,Coding!J:J,0)</f>
        <v>8</v>
      </c>
      <c r="Z2626" s="4" t="str" cm="1">
        <f t="array" aca="1" ref="Z2626" ca="1">_xlfn.IFNA(INDIRECT($Y$1&amp;"!"&amp;Z$1&amp;$Y2626),-1)</f>
        <v>C</v>
      </c>
      <c r="AA2626" s="4" cm="1">
        <f t="array" aca="1" ref="AA2626" ca="1">_xlfn.IFNA(INDIRECT($Y$1&amp;"!"&amp;AA$1&amp;$Y2626),-1)</f>
        <v>1</v>
      </c>
      <c r="AB2626" s="4" cm="1">
        <f t="array" aca="1" ref="AB2626" ca="1">_xlfn.IFNA(INDIRECT($Y$1&amp;"!"&amp;AB$1&amp;$Y2626),-1)</f>
        <v>1</v>
      </c>
      <c r="AC2626" s="4" cm="1">
        <f t="array" aca="1" ref="AC2626" ca="1">_xlfn.IFNA(INDIRECT($Y$1&amp;"!"&amp;AC$1&amp;$Y2626),-1)</f>
        <v>1</v>
      </c>
      <c r="AD2626" s="4" cm="1">
        <f t="array" aca="1" ref="AD2626" ca="1">_xlfn.IFNA(INDIRECT($Y$1&amp;"!"&amp;AD$1&amp;$Y2626),-1)</f>
        <v>0</v>
      </c>
      <c r="AE2626" s="4" cm="1">
        <f t="array" aca="1" ref="AE2626" ca="1">_xlfn.IFNA(INDIRECT($Y$1&amp;"!"&amp;AE$1&amp;$Y2626),-1)</f>
        <v>0</v>
      </c>
      <c r="AF2626" s="4" t="str">
        <f ca="1">_xlfn.CONCAT(W2626, "-",V2626)</f>
        <v>C-C</v>
      </c>
      <c r="AG2626" s="4" t="str">
        <f>TEXT(ROW()-2, "0000")</f>
        <v>2624</v>
      </c>
      <c r="AH2626" s="4" t="str">
        <f>IF(TRIM(CLEAN(A2626))="m", "male", IF(TRIM(CLEAN(A2626))="f","female", "missing"))</f>
        <v>male</v>
      </c>
      <c r="AI2626" s="4">
        <f>C2626</f>
        <v>92.6</v>
      </c>
      <c r="AJ2626" s="4">
        <f>O2626</f>
        <v>70</v>
      </c>
      <c r="AK2626" s="4">
        <f>P2626</f>
        <v>84</v>
      </c>
      <c r="AL2626" s="4">
        <f>IF(AI2626&lt;60, 0, IF(AI2626&lt;70,2, IF(AI2626&lt;80, 3, IF(AI2626&lt;90,4, IF(AI2626&lt;=100, 5, "?")))))</f>
        <v>5</v>
      </c>
      <c r="AM2626" s="4">
        <f>IF(AJ2626&lt;60, 0, IF(AJ2626&lt;70,2, IF(AJ2626&lt;80, 3, IF(AJ2626&lt;90,4, IF(AJ2626&lt;=100, 5, "?")))))</f>
        <v>3</v>
      </c>
      <c r="AN2626" s="4">
        <f>IF(AK2626&lt;60, 0, IF(AK2626&lt;70,2, IF(AK2626&lt;80, 3, IF(AK2626&lt;90,4, IF(AK2626&lt;=100, 5, "?")))))</f>
        <v>4</v>
      </c>
      <c r="AO2626" s="4">
        <f ca="1">AA2626</f>
        <v>1</v>
      </c>
      <c r="AP2626" s="4">
        <f ca="1">AB2626</f>
        <v>1</v>
      </c>
      <c r="AQ2626" s="4">
        <f ca="1">AC2626</f>
        <v>1</v>
      </c>
      <c r="AR2626" s="4">
        <f ca="1">AD2626</f>
        <v>0</v>
      </c>
      <c r="AS2626" s="4">
        <f ca="1">AE2626</f>
        <v>0</v>
      </c>
      <c r="AT2626" s="4" t="str">
        <f ca="1">Z2626</f>
        <v>C</v>
      </c>
      <c r="AU2626" s="4">
        <f>E2626</f>
        <v>71.7</v>
      </c>
      <c r="AV2626" s="4">
        <f>IF(AU2626&lt;60, 0, IF(AU2626&lt;70,2, IF(AU2626&lt;80, 3, IF(AU2626&lt;90,4, IF(AU2626&lt;=100, 5, "?")))))</f>
        <v>3</v>
      </c>
    </row>
    <row r="2627" spans="1:48" hidden="1" x14ac:dyDescent="0.2">
      <c r="A2627" s="2" t="s">
        <v>13</v>
      </c>
      <c r="B2627" s="3" t="s">
        <v>37</v>
      </c>
      <c r="C2627" s="3">
        <v>95.6</v>
      </c>
      <c r="D2627" s="3" t="s">
        <v>26</v>
      </c>
      <c r="E2627" s="3">
        <v>78.900000000000006</v>
      </c>
      <c r="F2627" s="3">
        <v>1</v>
      </c>
      <c r="G2627" s="3">
        <v>71</v>
      </c>
      <c r="H2627" s="3">
        <v>73</v>
      </c>
      <c r="I2627" s="3">
        <v>77</v>
      </c>
      <c r="J2627" s="3">
        <v>83</v>
      </c>
      <c r="K2627" s="3">
        <v>82</v>
      </c>
      <c r="L2627" s="3"/>
      <c r="M2627" s="3">
        <v>84</v>
      </c>
      <c r="N2627" s="3"/>
      <c r="O2627" s="4">
        <f>MAX(G2627:H2627)</f>
        <v>73</v>
      </c>
      <c r="P2627" s="4">
        <f>MAX(I2627:J2627)</f>
        <v>83</v>
      </c>
      <c r="Q2627" s="4">
        <f>ABS(O2627-C2627)</f>
        <v>22.599999999999994</v>
      </c>
      <c r="R2627" s="4">
        <f>ABS(P2627-C2627)</f>
        <v>12.599999999999994</v>
      </c>
      <c r="S2627" s="4" t="b">
        <f ca="1">OR(O2627=0,P2627=0,Q2627&gt;$Q$1,R2627&gt;$R$1,W2627="N", V2627=2)</f>
        <v>1</v>
      </c>
      <c r="T2627" s="4" t="str">
        <f>TRIM(CLEAN(D2627))</f>
        <v>برنامج بكالوريوس الهندسة المدنية</v>
      </c>
      <c r="U2627" s="4">
        <f>COUNTIF(T:T,T2627)</f>
        <v>723</v>
      </c>
      <c r="V2627" s="4" t="str">
        <f>IF(E2627&lt;60, "F", IF(E2627&lt;70,"D", IF(E2627&lt;80, "C", IF(E2627&lt;90,"B", IF(E2627&lt;=100, "A", "?")))))</f>
        <v>C</v>
      </c>
      <c r="W2627" s="4" t="str" cm="1">
        <f t="array" aca="1" ref="W2627" ca="1">_xlfn.IFNA(INDIRECT($Y$1&amp;"!"&amp;W$1&amp;$Y2627),"N")</f>
        <v>C</v>
      </c>
      <c r="X2627" s="4">
        <f ca="1">COUNTIF(W:W,W2627)</f>
        <v>747</v>
      </c>
      <c r="Y2627" s="4">
        <f>MATCH(T2627,Coding!J:J,0)</f>
        <v>8</v>
      </c>
      <c r="Z2627" s="4" t="str" cm="1">
        <f t="array" aca="1" ref="Z2627" ca="1">_xlfn.IFNA(INDIRECT($Y$1&amp;"!"&amp;Z$1&amp;$Y2627),-1)</f>
        <v>C</v>
      </c>
      <c r="AA2627" s="4" cm="1">
        <f t="array" aca="1" ref="AA2627" ca="1">_xlfn.IFNA(INDIRECT($Y$1&amp;"!"&amp;AA$1&amp;$Y2627),-1)</f>
        <v>1</v>
      </c>
      <c r="AB2627" s="4" cm="1">
        <f t="array" aca="1" ref="AB2627" ca="1">_xlfn.IFNA(INDIRECT($Y$1&amp;"!"&amp;AB$1&amp;$Y2627),-1)</f>
        <v>1</v>
      </c>
      <c r="AC2627" s="4" cm="1">
        <f t="array" aca="1" ref="AC2627" ca="1">_xlfn.IFNA(INDIRECT($Y$1&amp;"!"&amp;AC$1&amp;$Y2627),-1)</f>
        <v>1</v>
      </c>
      <c r="AD2627" s="4" cm="1">
        <f t="array" aca="1" ref="AD2627" ca="1">_xlfn.IFNA(INDIRECT($Y$1&amp;"!"&amp;AD$1&amp;$Y2627),-1)</f>
        <v>0</v>
      </c>
      <c r="AE2627" s="4" cm="1">
        <f t="array" aca="1" ref="AE2627" ca="1">_xlfn.IFNA(INDIRECT($Y$1&amp;"!"&amp;AE$1&amp;$Y2627),-1)</f>
        <v>0</v>
      </c>
      <c r="AF2627" s="4" t="str">
        <f ca="1">_xlfn.CONCAT(W2627, "-",V2627)</f>
        <v>C-C</v>
      </c>
      <c r="AG2627" s="4" t="str">
        <f>TEXT(ROW()-2, "0000")</f>
        <v>2625</v>
      </c>
      <c r="AH2627" s="4" t="str">
        <f>IF(TRIM(CLEAN(A2627))="m", "male", IF(TRIM(CLEAN(A2627))="f","female", "missing"))</f>
        <v>male</v>
      </c>
      <c r="AI2627" s="4">
        <f>C2627</f>
        <v>95.6</v>
      </c>
      <c r="AJ2627" s="4">
        <f>O2627</f>
        <v>73</v>
      </c>
      <c r="AK2627" s="4">
        <f>P2627</f>
        <v>83</v>
      </c>
      <c r="AL2627" s="4">
        <f>IF(AI2627&lt;60, 0, IF(AI2627&lt;70,2, IF(AI2627&lt;80, 3, IF(AI2627&lt;90,4, IF(AI2627&lt;=100, 5, "?")))))</f>
        <v>5</v>
      </c>
      <c r="AM2627" s="4">
        <f>IF(AJ2627&lt;60, 0, IF(AJ2627&lt;70,2, IF(AJ2627&lt;80, 3, IF(AJ2627&lt;90,4, IF(AJ2627&lt;=100, 5, "?")))))</f>
        <v>3</v>
      </c>
      <c r="AN2627" s="4">
        <f>IF(AK2627&lt;60, 0, IF(AK2627&lt;70,2, IF(AK2627&lt;80, 3, IF(AK2627&lt;90,4, IF(AK2627&lt;=100, 5, "?")))))</f>
        <v>4</v>
      </c>
      <c r="AO2627" s="4">
        <f ca="1">AA2627</f>
        <v>1</v>
      </c>
      <c r="AP2627" s="4">
        <f ca="1">AB2627</f>
        <v>1</v>
      </c>
      <c r="AQ2627" s="4">
        <f ca="1">AC2627</f>
        <v>1</v>
      </c>
      <c r="AR2627" s="4">
        <f ca="1">AD2627</f>
        <v>0</v>
      </c>
      <c r="AS2627" s="4">
        <f ca="1">AE2627</f>
        <v>0</v>
      </c>
      <c r="AT2627" s="4" t="str">
        <f ca="1">Z2627</f>
        <v>C</v>
      </c>
      <c r="AU2627" s="4">
        <f>E2627</f>
        <v>78.900000000000006</v>
      </c>
      <c r="AV2627" s="4">
        <f>IF(AU2627&lt;60, 0, IF(AU2627&lt;70,2, IF(AU2627&lt;80, 3, IF(AU2627&lt;90,4, IF(AU2627&lt;=100, 5, "?")))))</f>
        <v>3</v>
      </c>
    </row>
    <row r="2628" spans="1:48" hidden="1" x14ac:dyDescent="0.2">
      <c r="A2628" s="2" t="s">
        <v>13</v>
      </c>
      <c r="B2628" s="3" t="s">
        <v>33</v>
      </c>
      <c r="C2628" s="3">
        <v>72.599999999999994</v>
      </c>
      <c r="D2628" s="3" t="s">
        <v>33</v>
      </c>
      <c r="E2628" s="3">
        <v>56.7</v>
      </c>
      <c r="F2628" s="3">
        <v>3</v>
      </c>
      <c r="G2628" s="3">
        <v>50</v>
      </c>
      <c r="H2628" s="3"/>
      <c r="I2628" s="3">
        <v>60</v>
      </c>
      <c r="J2628" s="3"/>
      <c r="K2628" s="3"/>
      <c r="L2628" s="3">
        <v>55</v>
      </c>
      <c r="M2628" s="3"/>
      <c r="N2628" s="3"/>
      <c r="O2628" s="4">
        <f>MAX(G2628:H2628)</f>
        <v>50</v>
      </c>
      <c r="P2628" s="4">
        <f>MAX(I2628:J2628)</f>
        <v>60</v>
      </c>
      <c r="Q2628" s="4">
        <f>ABS(O2628-C2628)</f>
        <v>22.599999999999994</v>
      </c>
      <c r="R2628" s="4">
        <f>ABS(P2628-C2628)</f>
        <v>12.599999999999994</v>
      </c>
      <c r="S2628" s="4" t="b">
        <f ca="1">OR(O2628=0,P2628=0,Q2628&gt;$Q$1,R2628&gt;$R$1,W2628="N", V2628=2)</f>
        <v>1</v>
      </c>
      <c r="T2628" s="4" t="str">
        <f>TRIM(CLEAN(D2628))</f>
        <v>برنامج بكالوريوس علم الحاسوب</v>
      </c>
      <c r="U2628" s="4">
        <f>COUNTIF(T:T,T2628)</f>
        <v>589</v>
      </c>
      <c r="V2628" s="4" t="str">
        <f>IF(E2628&lt;60, "F", IF(E2628&lt;70,"D", IF(E2628&lt;80, "C", IF(E2628&lt;90,"B", IF(E2628&lt;=100, "A", "?")))))</f>
        <v>F</v>
      </c>
      <c r="W2628" s="4" t="str" cm="1">
        <f t="array" aca="1" ref="W2628" ca="1">_xlfn.IFNA(INDIRECT($Y$1&amp;"!"&amp;W$1&amp;$Y2628),"N")</f>
        <v>D</v>
      </c>
      <c r="X2628" s="4">
        <f ca="1">COUNTIF(W:W,W2628)</f>
        <v>589</v>
      </c>
      <c r="Y2628" s="4">
        <f>MATCH(T2628,Coding!J:J,0)</f>
        <v>9</v>
      </c>
      <c r="Z2628" s="4" t="str" cm="1">
        <f t="array" aca="1" ref="Z2628" ca="1">_xlfn.IFNA(INDIRECT($Y$1&amp;"!"&amp;Z$1&amp;$Y2628),-1)</f>
        <v>D</v>
      </c>
      <c r="AA2628" s="4" cm="1">
        <f t="array" aca="1" ref="AA2628" ca="1">_xlfn.IFNA(INDIRECT($Y$1&amp;"!"&amp;AA$1&amp;$Y2628),-1)</f>
        <v>0</v>
      </c>
      <c r="AB2628" s="4" cm="1">
        <f t="array" aca="1" ref="AB2628" ca="1">_xlfn.IFNA(INDIRECT($Y$1&amp;"!"&amp;AB$1&amp;$Y2628),-1)</f>
        <v>1</v>
      </c>
      <c r="AC2628" s="4" cm="1">
        <f t="array" aca="1" ref="AC2628" ca="1">_xlfn.IFNA(INDIRECT($Y$1&amp;"!"&amp;AC$1&amp;$Y2628),-1)</f>
        <v>0</v>
      </c>
      <c r="AD2628" s="4" cm="1">
        <f t="array" aca="1" ref="AD2628" ca="1">_xlfn.IFNA(INDIRECT($Y$1&amp;"!"&amp;AD$1&amp;$Y2628),-1)</f>
        <v>0</v>
      </c>
      <c r="AE2628" s="4" cm="1">
        <f t="array" aca="1" ref="AE2628" ca="1">_xlfn.IFNA(INDIRECT($Y$1&amp;"!"&amp;AE$1&amp;$Y2628),-1)</f>
        <v>0</v>
      </c>
      <c r="AF2628" s="4" t="str">
        <f ca="1">_xlfn.CONCAT(W2628, "-",V2628)</f>
        <v>D-F</v>
      </c>
      <c r="AG2628" s="4" t="str">
        <f>TEXT(ROW()-2, "0000")</f>
        <v>2626</v>
      </c>
      <c r="AH2628" s="4" t="str">
        <f>IF(TRIM(CLEAN(A2628))="m", "male", IF(TRIM(CLEAN(A2628))="f","female", "missing"))</f>
        <v>male</v>
      </c>
      <c r="AI2628" s="4">
        <f>C2628</f>
        <v>72.599999999999994</v>
      </c>
      <c r="AJ2628" s="4">
        <f>O2628</f>
        <v>50</v>
      </c>
      <c r="AK2628" s="4">
        <f>P2628</f>
        <v>60</v>
      </c>
      <c r="AL2628" s="4">
        <f>IF(AI2628&lt;60, 0, IF(AI2628&lt;70,2, IF(AI2628&lt;80, 3, IF(AI2628&lt;90,4, IF(AI2628&lt;=100, 5, "?")))))</f>
        <v>3</v>
      </c>
      <c r="AM2628" s="4">
        <f>IF(AJ2628&lt;60, 0, IF(AJ2628&lt;70,2, IF(AJ2628&lt;80, 3, IF(AJ2628&lt;90,4, IF(AJ2628&lt;=100, 5, "?")))))</f>
        <v>0</v>
      </c>
      <c r="AN2628" s="4">
        <f>IF(AK2628&lt;60, 0, IF(AK2628&lt;70,2, IF(AK2628&lt;80, 3, IF(AK2628&lt;90,4, IF(AK2628&lt;=100, 5, "?")))))</f>
        <v>2</v>
      </c>
      <c r="AO2628" s="4">
        <f ca="1">AA2628</f>
        <v>0</v>
      </c>
      <c r="AP2628" s="4">
        <f ca="1">AB2628</f>
        <v>1</v>
      </c>
      <c r="AQ2628" s="4">
        <f ca="1">AC2628</f>
        <v>0</v>
      </c>
      <c r="AR2628" s="4">
        <f ca="1">AD2628</f>
        <v>0</v>
      </c>
      <c r="AS2628" s="4">
        <f ca="1">AE2628</f>
        <v>0</v>
      </c>
      <c r="AT2628" s="4" t="str">
        <f ca="1">Z2628</f>
        <v>D</v>
      </c>
      <c r="AU2628" s="4">
        <f>E2628</f>
        <v>56.7</v>
      </c>
      <c r="AV2628" s="4">
        <f>IF(AU2628&lt;60, 0, IF(AU2628&lt;70,2, IF(AU2628&lt;80, 3, IF(AU2628&lt;90,4, IF(AU2628&lt;=100, 5, "?")))))</f>
        <v>0</v>
      </c>
    </row>
    <row r="2629" spans="1:48" hidden="1" x14ac:dyDescent="0.2">
      <c r="A2629" s="2" t="s">
        <v>13</v>
      </c>
      <c r="B2629" s="3" t="s">
        <v>33</v>
      </c>
      <c r="C2629" s="3">
        <v>82.6</v>
      </c>
      <c r="D2629" s="3" t="s">
        <v>33</v>
      </c>
      <c r="E2629" s="3">
        <v>63.3</v>
      </c>
      <c r="F2629" s="3">
        <v>2</v>
      </c>
      <c r="G2629" s="3">
        <v>60</v>
      </c>
      <c r="H2629" s="3"/>
      <c r="I2629" s="3">
        <v>55</v>
      </c>
      <c r="J2629" s="3"/>
      <c r="K2629" s="3"/>
      <c r="L2629" s="3"/>
      <c r="M2629" s="3"/>
      <c r="N2629" s="3"/>
      <c r="O2629" s="4">
        <f>MAX(G2629:H2629)</f>
        <v>60</v>
      </c>
      <c r="P2629" s="4">
        <f>MAX(I2629:J2629)</f>
        <v>55</v>
      </c>
      <c r="Q2629" s="4">
        <f>ABS(O2629-C2629)</f>
        <v>22.599999999999994</v>
      </c>
      <c r="R2629" s="4">
        <f>ABS(P2629-C2629)</f>
        <v>27.599999999999994</v>
      </c>
      <c r="S2629" s="4" t="b">
        <f ca="1">OR(O2629=0,P2629=0,Q2629&gt;$Q$1,R2629&gt;$R$1,W2629="N", V2629=2)</f>
        <v>1</v>
      </c>
      <c r="T2629" s="4" t="str">
        <f>TRIM(CLEAN(D2629))</f>
        <v>برنامج بكالوريوس علم الحاسوب</v>
      </c>
      <c r="U2629" s="4">
        <f>COUNTIF(T:T,T2629)</f>
        <v>589</v>
      </c>
      <c r="V2629" s="4" t="str">
        <f>IF(E2629&lt;60, "F", IF(E2629&lt;70,"D", IF(E2629&lt;80, "C", IF(E2629&lt;90,"B", IF(E2629&lt;=100, "A", "?")))))</f>
        <v>D</v>
      </c>
      <c r="W2629" s="4" t="str" cm="1">
        <f t="array" aca="1" ref="W2629" ca="1">_xlfn.IFNA(INDIRECT($Y$1&amp;"!"&amp;W$1&amp;$Y2629),"N")</f>
        <v>D</v>
      </c>
      <c r="X2629" s="4">
        <f ca="1">COUNTIF(W:W,W2629)</f>
        <v>589</v>
      </c>
      <c r="Y2629" s="4">
        <f>MATCH(T2629,Coding!J:J,0)</f>
        <v>9</v>
      </c>
      <c r="Z2629" s="4" t="str" cm="1">
        <f t="array" aca="1" ref="Z2629" ca="1">_xlfn.IFNA(INDIRECT($Y$1&amp;"!"&amp;Z$1&amp;$Y2629),-1)</f>
        <v>D</v>
      </c>
      <c r="AA2629" s="4" cm="1">
        <f t="array" aca="1" ref="AA2629" ca="1">_xlfn.IFNA(INDIRECT($Y$1&amp;"!"&amp;AA$1&amp;$Y2629),-1)</f>
        <v>0</v>
      </c>
      <c r="AB2629" s="4" cm="1">
        <f t="array" aca="1" ref="AB2629" ca="1">_xlfn.IFNA(INDIRECT($Y$1&amp;"!"&amp;AB$1&amp;$Y2629),-1)</f>
        <v>1</v>
      </c>
      <c r="AC2629" s="4" cm="1">
        <f t="array" aca="1" ref="AC2629" ca="1">_xlfn.IFNA(INDIRECT($Y$1&amp;"!"&amp;AC$1&amp;$Y2629),-1)</f>
        <v>0</v>
      </c>
      <c r="AD2629" s="4" cm="1">
        <f t="array" aca="1" ref="AD2629" ca="1">_xlfn.IFNA(INDIRECT($Y$1&amp;"!"&amp;AD$1&amp;$Y2629),-1)</f>
        <v>0</v>
      </c>
      <c r="AE2629" s="4" cm="1">
        <f t="array" aca="1" ref="AE2629" ca="1">_xlfn.IFNA(INDIRECT($Y$1&amp;"!"&amp;AE$1&amp;$Y2629),-1)</f>
        <v>0</v>
      </c>
      <c r="AF2629" s="4" t="str">
        <f ca="1">_xlfn.CONCAT(W2629, "-",V2629)</f>
        <v>D-D</v>
      </c>
      <c r="AG2629" s="4" t="str">
        <f>TEXT(ROW()-2, "0000")</f>
        <v>2627</v>
      </c>
      <c r="AH2629" s="4" t="str">
        <f>IF(TRIM(CLEAN(A2629))="m", "male", IF(TRIM(CLEAN(A2629))="f","female", "missing"))</f>
        <v>male</v>
      </c>
      <c r="AI2629" s="4">
        <f>C2629</f>
        <v>82.6</v>
      </c>
      <c r="AJ2629" s="4">
        <f>O2629</f>
        <v>60</v>
      </c>
      <c r="AK2629" s="4">
        <f>P2629</f>
        <v>55</v>
      </c>
      <c r="AL2629" s="4">
        <f>IF(AI2629&lt;60, 0, IF(AI2629&lt;70,2, IF(AI2629&lt;80, 3, IF(AI2629&lt;90,4, IF(AI2629&lt;=100, 5, "?")))))</f>
        <v>4</v>
      </c>
      <c r="AM2629" s="4">
        <f>IF(AJ2629&lt;60, 0, IF(AJ2629&lt;70,2, IF(AJ2629&lt;80, 3, IF(AJ2629&lt;90,4, IF(AJ2629&lt;=100, 5, "?")))))</f>
        <v>2</v>
      </c>
      <c r="AN2629" s="4">
        <f>IF(AK2629&lt;60, 0, IF(AK2629&lt;70,2, IF(AK2629&lt;80, 3, IF(AK2629&lt;90,4, IF(AK2629&lt;=100, 5, "?")))))</f>
        <v>0</v>
      </c>
      <c r="AO2629" s="4">
        <f ca="1">AA2629</f>
        <v>0</v>
      </c>
      <c r="AP2629" s="4">
        <f ca="1">AB2629</f>
        <v>1</v>
      </c>
      <c r="AQ2629" s="4">
        <f ca="1">AC2629</f>
        <v>0</v>
      </c>
      <c r="AR2629" s="4">
        <f ca="1">AD2629</f>
        <v>0</v>
      </c>
      <c r="AS2629" s="4">
        <f ca="1">AE2629</f>
        <v>0</v>
      </c>
      <c r="AT2629" s="4" t="str">
        <f ca="1">Z2629</f>
        <v>D</v>
      </c>
      <c r="AU2629" s="4">
        <f>E2629</f>
        <v>63.3</v>
      </c>
      <c r="AV2629" s="4">
        <f>IF(AU2629&lt;60, 0, IF(AU2629&lt;70,2, IF(AU2629&lt;80, 3, IF(AU2629&lt;90,4, IF(AU2629&lt;=100, 5, "?")))))</f>
        <v>2</v>
      </c>
    </row>
    <row r="2630" spans="1:48" hidden="1" x14ac:dyDescent="0.2">
      <c r="A2630" s="2" t="s">
        <v>16</v>
      </c>
      <c r="B2630" s="3" t="s">
        <v>33</v>
      </c>
      <c r="C2630" s="3">
        <v>83.6</v>
      </c>
      <c r="D2630" s="3" t="s">
        <v>33</v>
      </c>
      <c r="E2630" s="3">
        <v>69.8</v>
      </c>
      <c r="F2630" s="3">
        <v>1</v>
      </c>
      <c r="G2630" s="3">
        <v>61</v>
      </c>
      <c r="H2630" s="3">
        <v>61</v>
      </c>
      <c r="I2630" s="3">
        <v>60</v>
      </c>
      <c r="J2630" s="3">
        <v>68</v>
      </c>
      <c r="K2630" s="3"/>
      <c r="L2630" s="3"/>
      <c r="M2630" s="3"/>
      <c r="N2630" s="3"/>
      <c r="O2630" s="4">
        <f>MAX(G2630:H2630)</f>
        <v>61</v>
      </c>
      <c r="P2630" s="4">
        <f>MAX(I2630:J2630)</f>
        <v>68</v>
      </c>
      <c r="Q2630" s="4">
        <f>ABS(O2630-C2630)</f>
        <v>22.599999999999994</v>
      </c>
      <c r="R2630" s="4">
        <f>ABS(P2630-C2630)</f>
        <v>15.599999999999994</v>
      </c>
      <c r="S2630" s="4" t="b">
        <f ca="1">OR(O2630=0,P2630=0,Q2630&gt;$Q$1,R2630&gt;$R$1,W2630="N", V2630=2)</f>
        <v>1</v>
      </c>
      <c r="T2630" s="4" t="str">
        <f>TRIM(CLEAN(D2630))</f>
        <v>برنامج بكالوريوس علم الحاسوب</v>
      </c>
      <c r="U2630" s="4">
        <f>COUNTIF(T:T,T2630)</f>
        <v>589</v>
      </c>
      <c r="V2630" s="4" t="str">
        <f>IF(E2630&lt;60, "F", IF(E2630&lt;70,"D", IF(E2630&lt;80, "C", IF(E2630&lt;90,"B", IF(E2630&lt;=100, "A", "?")))))</f>
        <v>D</v>
      </c>
      <c r="W2630" s="4" t="str" cm="1">
        <f t="array" aca="1" ref="W2630" ca="1">_xlfn.IFNA(INDIRECT($Y$1&amp;"!"&amp;W$1&amp;$Y2630),"N")</f>
        <v>D</v>
      </c>
      <c r="X2630" s="4">
        <f ca="1">COUNTIF(W:W,W2630)</f>
        <v>589</v>
      </c>
      <c r="Y2630" s="4">
        <f>MATCH(T2630,Coding!J:J,0)</f>
        <v>9</v>
      </c>
      <c r="Z2630" s="4" t="str" cm="1">
        <f t="array" aca="1" ref="Z2630" ca="1">_xlfn.IFNA(INDIRECT($Y$1&amp;"!"&amp;Z$1&amp;$Y2630),-1)</f>
        <v>D</v>
      </c>
      <c r="AA2630" s="4" cm="1">
        <f t="array" aca="1" ref="AA2630" ca="1">_xlfn.IFNA(INDIRECT($Y$1&amp;"!"&amp;AA$1&amp;$Y2630),-1)</f>
        <v>0</v>
      </c>
      <c r="AB2630" s="4" cm="1">
        <f t="array" aca="1" ref="AB2630" ca="1">_xlfn.IFNA(INDIRECT($Y$1&amp;"!"&amp;AB$1&amp;$Y2630),-1)</f>
        <v>1</v>
      </c>
      <c r="AC2630" s="4" cm="1">
        <f t="array" aca="1" ref="AC2630" ca="1">_xlfn.IFNA(INDIRECT($Y$1&amp;"!"&amp;AC$1&amp;$Y2630),-1)</f>
        <v>0</v>
      </c>
      <c r="AD2630" s="4" cm="1">
        <f t="array" aca="1" ref="AD2630" ca="1">_xlfn.IFNA(INDIRECT($Y$1&amp;"!"&amp;AD$1&amp;$Y2630),-1)</f>
        <v>0</v>
      </c>
      <c r="AE2630" s="4" cm="1">
        <f t="array" aca="1" ref="AE2630" ca="1">_xlfn.IFNA(INDIRECT($Y$1&amp;"!"&amp;AE$1&amp;$Y2630),-1)</f>
        <v>0</v>
      </c>
      <c r="AF2630" s="4" t="str">
        <f ca="1">_xlfn.CONCAT(W2630, "-",V2630)</f>
        <v>D-D</v>
      </c>
      <c r="AG2630" s="4" t="str">
        <f>TEXT(ROW()-2, "0000")</f>
        <v>2628</v>
      </c>
      <c r="AH2630" s="4" t="str">
        <f>IF(TRIM(CLEAN(A2630))="m", "male", IF(TRIM(CLEAN(A2630))="f","female", "missing"))</f>
        <v>female</v>
      </c>
      <c r="AI2630" s="4">
        <f>C2630</f>
        <v>83.6</v>
      </c>
      <c r="AJ2630" s="4">
        <f>O2630</f>
        <v>61</v>
      </c>
      <c r="AK2630" s="4">
        <f>P2630</f>
        <v>68</v>
      </c>
      <c r="AL2630" s="4">
        <f>IF(AI2630&lt;60, 0, IF(AI2630&lt;70,2, IF(AI2630&lt;80, 3, IF(AI2630&lt;90,4, IF(AI2630&lt;=100, 5, "?")))))</f>
        <v>4</v>
      </c>
      <c r="AM2630" s="4">
        <f>IF(AJ2630&lt;60, 0, IF(AJ2630&lt;70,2, IF(AJ2630&lt;80, 3, IF(AJ2630&lt;90,4, IF(AJ2630&lt;=100, 5, "?")))))</f>
        <v>2</v>
      </c>
      <c r="AN2630" s="4">
        <f>IF(AK2630&lt;60, 0, IF(AK2630&lt;70,2, IF(AK2630&lt;80, 3, IF(AK2630&lt;90,4, IF(AK2630&lt;=100, 5, "?")))))</f>
        <v>2</v>
      </c>
      <c r="AO2630" s="4">
        <f ca="1">AA2630</f>
        <v>0</v>
      </c>
      <c r="AP2630" s="4">
        <f ca="1">AB2630</f>
        <v>1</v>
      </c>
      <c r="AQ2630" s="4">
        <f ca="1">AC2630</f>
        <v>0</v>
      </c>
      <c r="AR2630" s="4">
        <f ca="1">AD2630</f>
        <v>0</v>
      </c>
      <c r="AS2630" s="4">
        <f ca="1">AE2630</f>
        <v>0</v>
      </c>
      <c r="AT2630" s="4" t="str">
        <f ca="1">Z2630</f>
        <v>D</v>
      </c>
      <c r="AU2630" s="4">
        <f>E2630</f>
        <v>69.8</v>
      </c>
      <c r="AV2630" s="4">
        <f>IF(AU2630&lt;60, 0, IF(AU2630&lt;70,2, IF(AU2630&lt;80, 3, IF(AU2630&lt;90,4, IF(AU2630&lt;=100, 5, "?")))))</f>
        <v>2</v>
      </c>
    </row>
    <row r="2631" spans="1:48" hidden="1" x14ac:dyDescent="0.2">
      <c r="A2631" s="2" t="s">
        <v>16</v>
      </c>
      <c r="B2631" s="3" t="s">
        <v>33</v>
      </c>
      <c r="C2631" s="3">
        <v>86.6</v>
      </c>
      <c r="D2631" s="3" t="s">
        <v>33</v>
      </c>
      <c r="E2631" s="3">
        <v>71.3</v>
      </c>
      <c r="F2631" s="3">
        <v>1</v>
      </c>
      <c r="G2631" s="3">
        <v>64</v>
      </c>
      <c r="H2631" s="3">
        <v>60</v>
      </c>
      <c r="I2631" s="3">
        <v>75</v>
      </c>
      <c r="J2631" s="3">
        <v>64</v>
      </c>
      <c r="K2631" s="3"/>
      <c r="L2631" s="3"/>
      <c r="M2631" s="3"/>
      <c r="N2631" s="3"/>
      <c r="O2631" s="4">
        <f>MAX(G2631:H2631)</f>
        <v>64</v>
      </c>
      <c r="P2631" s="4">
        <f>MAX(I2631:J2631)</f>
        <v>75</v>
      </c>
      <c r="Q2631" s="4">
        <f>ABS(O2631-C2631)</f>
        <v>22.599999999999994</v>
      </c>
      <c r="R2631" s="4">
        <f>ABS(P2631-C2631)</f>
        <v>11.599999999999994</v>
      </c>
      <c r="S2631" s="4" t="b">
        <f ca="1">OR(O2631=0,P2631=0,Q2631&gt;$Q$1,R2631&gt;$R$1,W2631="N", V2631=2)</f>
        <v>1</v>
      </c>
      <c r="T2631" s="4" t="str">
        <f>TRIM(CLEAN(D2631))</f>
        <v>برنامج بكالوريوس علم الحاسوب</v>
      </c>
      <c r="U2631" s="4">
        <f>COUNTIF(T:T,T2631)</f>
        <v>589</v>
      </c>
      <c r="V2631" s="4" t="str">
        <f>IF(E2631&lt;60, "F", IF(E2631&lt;70,"D", IF(E2631&lt;80, "C", IF(E2631&lt;90,"B", IF(E2631&lt;=100, "A", "?")))))</f>
        <v>C</v>
      </c>
      <c r="W2631" s="4" t="str" cm="1">
        <f t="array" aca="1" ref="W2631" ca="1">_xlfn.IFNA(INDIRECT($Y$1&amp;"!"&amp;W$1&amp;$Y2631),"N")</f>
        <v>D</v>
      </c>
      <c r="X2631" s="4">
        <f ca="1">COUNTIF(W:W,W2631)</f>
        <v>589</v>
      </c>
      <c r="Y2631" s="4">
        <f>MATCH(T2631,Coding!J:J,0)</f>
        <v>9</v>
      </c>
      <c r="Z2631" s="4" t="str" cm="1">
        <f t="array" aca="1" ref="Z2631" ca="1">_xlfn.IFNA(INDIRECT($Y$1&amp;"!"&amp;Z$1&amp;$Y2631),-1)</f>
        <v>D</v>
      </c>
      <c r="AA2631" s="4" cm="1">
        <f t="array" aca="1" ref="AA2631" ca="1">_xlfn.IFNA(INDIRECT($Y$1&amp;"!"&amp;AA$1&amp;$Y2631),-1)</f>
        <v>0</v>
      </c>
      <c r="AB2631" s="4" cm="1">
        <f t="array" aca="1" ref="AB2631" ca="1">_xlfn.IFNA(INDIRECT($Y$1&amp;"!"&amp;AB$1&amp;$Y2631),-1)</f>
        <v>1</v>
      </c>
      <c r="AC2631" s="4" cm="1">
        <f t="array" aca="1" ref="AC2631" ca="1">_xlfn.IFNA(INDIRECT($Y$1&amp;"!"&amp;AC$1&amp;$Y2631),-1)</f>
        <v>0</v>
      </c>
      <c r="AD2631" s="4" cm="1">
        <f t="array" aca="1" ref="AD2631" ca="1">_xlfn.IFNA(INDIRECT($Y$1&amp;"!"&amp;AD$1&amp;$Y2631),-1)</f>
        <v>0</v>
      </c>
      <c r="AE2631" s="4" cm="1">
        <f t="array" aca="1" ref="AE2631" ca="1">_xlfn.IFNA(INDIRECT($Y$1&amp;"!"&amp;AE$1&amp;$Y2631),-1)</f>
        <v>0</v>
      </c>
      <c r="AF2631" s="4" t="str">
        <f ca="1">_xlfn.CONCAT(W2631, "-",V2631)</f>
        <v>D-C</v>
      </c>
      <c r="AG2631" s="4" t="str">
        <f>TEXT(ROW()-2, "0000")</f>
        <v>2629</v>
      </c>
      <c r="AH2631" s="4" t="str">
        <f>IF(TRIM(CLEAN(A2631))="m", "male", IF(TRIM(CLEAN(A2631))="f","female", "missing"))</f>
        <v>female</v>
      </c>
      <c r="AI2631" s="4">
        <f>C2631</f>
        <v>86.6</v>
      </c>
      <c r="AJ2631" s="4">
        <f>O2631</f>
        <v>64</v>
      </c>
      <c r="AK2631" s="4">
        <f>P2631</f>
        <v>75</v>
      </c>
      <c r="AL2631" s="4">
        <f>IF(AI2631&lt;60, 0, IF(AI2631&lt;70,2, IF(AI2631&lt;80, 3, IF(AI2631&lt;90,4, IF(AI2631&lt;=100, 5, "?")))))</f>
        <v>4</v>
      </c>
      <c r="AM2631" s="4">
        <f>IF(AJ2631&lt;60, 0, IF(AJ2631&lt;70,2, IF(AJ2631&lt;80, 3, IF(AJ2631&lt;90,4, IF(AJ2631&lt;=100, 5, "?")))))</f>
        <v>2</v>
      </c>
      <c r="AN2631" s="4">
        <f>IF(AK2631&lt;60, 0, IF(AK2631&lt;70,2, IF(AK2631&lt;80, 3, IF(AK2631&lt;90,4, IF(AK2631&lt;=100, 5, "?")))))</f>
        <v>3</v>
      </c>
      <c r="AO2631" s="4">
        <f ca="1">AA2631</f>
        <v>0</v>
      </c>
      <c r="AP2631" s="4">
        <f ca="1">AB2631</f>
        <v>1</v>
      </c>
      <c r="AQ2631" s="4">
        <f ca="1">AC2631</f>
        <v>0</v>
      </c>
      <c r="AR2631" s="4">
        <f ca="1">AD2631</f>
        <v>0</v>
      </c>
      <c r="AS2631" s="4">
        <f ca="1">AE2631</f>
        <v>0</v>
      </c>
      <c r="AT2631" s="4" t="str">
        <f ca="1">Z2631</f>
        <v>D</v>
      </c>
      <c r="AU2631" s="4">
        <f>E2631</f>
        <v>71.3</v>
      </c>
      <c r="AV2631" s="4">
        <f>IF(AU2631&lt;60, 0, IF(AU2631&lt;70,2, IF(AU2631&lt;80, 3, IF(AU2631&lt;90,4, IF(AU2631&lt;=100, 5, "?")))))</f>
        <v>3</v>
      </c>
    </row>
    <row r="2632" spans="1:48" hidden="1" x14ac:dyDescent="0.2">
      <c r="A2632" s="2" t="s">
        <v>16</v>
      </c>
      <c r="B2632" s="3" t="s">
        <v>33</v>
      </c>
      <c r="C2632" s="3">
        <v>93.6</v>
      </c>
      <c r="D2632" s="3" t="s">
        <v>33</v>
      </c>
      <c r="E2632" s="3">
        <v>74</v>
      </c>
      <c r="F2632" s="3">
        <v>1</v>
      </c>
      <c r="G2632" s="3">
        <v>71</v>
      </c>
      <c r="H2632" s="3">
        <v>61</v>
      </c>
      <c r="I2632" s="3">
        <v>76</v>
      </c>
      <c r="J2632" s="3">
        <v>74</v>
      </c>
      <c r="K2632" s="3"/>
      <c r="L2632" s="3"/>
      <c r="M2632" s="3"/>
      <c r="N2632" s="3"/>
      <c r="O2632" s="4">
        <f>MAX(G2632:H2632)</f>
        <v>71</v>
      </c>
      <c r="P2632" s="4">
        <f>MAX(I2632:J2632)</f>
        <v>76</v>
      </c>
      <c r="Q2632" s="4">
        <f>ABS(O2632-C2632)</f>
        <v>22.599999999999994</v>
      </c>
      <c r="R2632" s="4">
        <f>ABS(P2632-C2632)</f>
        <v>17.599999999999994</v>
      </c>
      <c r="S2632" s="4" t="b">
        <f ca="1">OR(O2632=0,P2632=0,Q2632&gt;$Q$1,R2632&gt;$R$1,W2632="N", V2632=2)</f>
        <v>1</v>
      </c>
      <c r="T2632" s="4" t="str">
        <f>TRIM(CLEAN(D2632))</f>
        <v>برنامج بكالوريوس علم الحاسوب</v>
      </c>
      <c r="U2632" s="4">
        <f>COUNTIF(T:T,T2632)</f>
        <v>589</v>
      </c>
      <c r="V2632" s="4" t="str">
        <f>IF(E2632&lt;60, "F", IF(E2632&lt;70,"D", IF(E2632&lt;80, "C", IF(E2632&lt;90,"B", IF(E2632&lt;=100, "A", "?")))))</f>
        <v>C</v>
      </c>
      <c r="W2632" s="4" t="str" cm="1">
        <f t="array" aca="1" ref="W2632" ca="1">_xlfn.IFNA(INDIRECT($Y$1&amp;"!"&amp;W$1&amp;$Y2632),"N")</f>
        <v>D</v>
      </c>
      <c r="X2632" s="4">
        <f ca="1">COUNTIF(W:W,W2632)</f>
        <v>589</v>
      </c>
      <c r="Y2632" s="4">
        <f>MATCH(T2632,Coding!J:J,0)</f>
        <v>9</v>
      </c>
      <c r="Z2632" s="4" t="str" cm="1">
        <f t="array" aca="1" ref="Z2632" ca="1">_xlfn.IFNA(INDIRECT($Y$1&amp;"!"&amp;Z$1&amp;$Y2632),-1)</f>
        <v>D</v>
      </c>
      <c r="AA2632" s="4" cm="1">
        <f t="array" aca="1" ref="AA2632" ca="1">_xlfn.IFNA(INDIRECT($Y$1&amp;"!"&amp;AA$1&amp;$Y2632),-1)</f>
        <v>0</v>
      </c>
      <c r="AB2632" s="4" cm="1">
        <f t="array" aca="1" ref="AB2632" ca="1">_xlfn.IFNA(INDIRECT($Y$1&amp;"!"&amp;AB$1&amp;$Y2632),-1)</f>
        <v>1</v>
      </c>
      <c r="AC2632" s="4" cm="1">
        <f t="array" aca="1" ref="AC2632" ca="1">_xlfn.IFNA(INDIRECT($Y$1&amp;"!"&amp;AC$1&amp;$Y2632),-1)</f>
        <v>0</v>
      </c>
      <c r="AD2632" s="4" cm="1">
        <f t="array" aca="1" ref="AD2632" ca="1">_xlfn.IFNA(INDIRECT($Y$1&amp;"!"&amp;AD$1&amp;$Y2632),-1)</f>
        <v>0</v>
      </c>
      <c r="AE2632" s="4" cm="1">
        <f t="array" aca="1" ref="AE2632" ca="1">_xlfn.IFNA(INDIRECT($Y$1&amp;"!"&amp;AE$1&amp;$Y2632),-1)</f>
        <v>0</v>
      </c>
      <c r="AF2632" s="4" t="str">
        <f ca="1">_xlfn.CONCAT(W2632, "-",V2632)</f>
        <v>D-C</v>
      </c>
      <c r="AG2632" s="4" t="str">
        <f>TEXT(ROW()-2, "0000")</f>
        <v>2630</v>
      </c>
      <c r="AH2632" s="4" t="str">
        <f>IF(TRIM(CLEAN(A2632))="m", "male", IF(TRIM(CLEAN(A2632))="f","female", "missing"))</f>
        <v>female</v>
      </c>
      <c r="AI2632" s="4">
        <f>C2632</f>
        <v>93.6</v>
      </c>
      <c r="AJ2632" s="4">
        <f>O2632</f>
        <v>71</v>
      </c>
      <c r="AK2632" s="4">
        <f>P2632</f>
        <v>76</v>
      </c>
      <c r="AL2632" s="4">
        <f>IF(AI2632&lt;60, 0, IF(AI2632&lt;70,2, IF(AI2632&lt;80, 3, IF(AI2632&lt;90,4, IF(AI2632&lt;=100, 5, "?")))))</f>
        <v>5</v>
      </c>
      <c r="AM2632" s="4">
        <f>IF(AJ2632&lt;60, 0, IF(AJ2632&lt;70,2, IF(AJ2632&lt;80, 3, IF(AJ2632&lt;90,4, IF(AJ2632&lt;=100, 5, "?")))))</f>
        <v>3</v>
      </c>
      <c r="AN2632" s="4">
        <f>IF(AK2632&lt;60, 0, IF(AK2632&lt;70,2, IF(AK2632&lt;80, 3, IF(AK2632&lt;90,4, IF(AK2632&lt;=100, 5, "?")))))</f>
        <v>3</v>
      </c>
      <c r="AO2632" s="4">
        <f ca="1">AA2632</f>
        <v>0</v>
      </c>
      <c r="AP2632" s="4">
        <f ca="1">AB2632</f>
        <v>1</v>
      </c>
      <c r="AQ2632" s="4">
        <f ca="1">AC2632</f>
        <v>0</v>
      </c>
      <c r="AR2632" s="4">
        <f ca="1">AD2632</f>
        <v>0</v>
      </c>
      <c r="AS2632" s="4">
        <f ca="1">AE2632</f>
        <v>0</v>
      </c>
      <c r="AT2632" s="4" t="str">
        <f ca="1">Z2632</f>
        <v>D</v>
      </c>
      <c r="AU2632" s="4">
        <f>E2632</f>
        <v>74</v>
      </c>
      <c r="AV2632" s="4">
        <f>IF(AU2632&lt;60, 0, IF(AU2632&lt;70,2, IF(AU2632&lt;80, 3, IF(AU2632&lt;90,4, IF(AU2632&lt;=100, 5, "?")))))</f>
        <v>3</v>
      </c>
    </row>
    <row r="2633" spans="1:48" hidden="1" x14ac:dyDescent="0.2">
      <c r="A2633" s="2" t="s">
        <v>13</v>
      </c>
      <c r="B2633" s="3" t="s">
        <v>28</v>
      </c>
      <c r="C2633" s="3">
        <v>83.6</v>
      </c>
      <c r="D2633" s="3" t="s">
        <v>28</v>
      </c>
      <c r="E2633" s="3">
        <v>68.400000000000006</v>
      </c>
      <c r="F2633" s="3">
        <v>2</v>
      </c>
      <c r="G2633" s="3">
        <v>61</v>
      </c>
      <c r="H2633" s="3">
        <v>50</v>
      </c>
      <c r="I2633" s="3">
        <v>60</v>
      </c>
      <c r="J2633" s="3">
        <v>62</v>
      </c>
      <c r="K2633" s="3">
        <v>60</v>
      </c>
      <c r="L2633" s="3"/>
      <c r="M2633" s="3">
        <v>80</v>
      </c>
      <c r="N2633" s="3"/>
      <c r="O2633" s="4">
        <f>MAX(G2633:H2633)</f>
        <v>61</v>
      </c>
      <c r="P2633" s="4">
        <f>MAX(I2633:J2633)</f>
        <v>62</v>
      </c>
      <c r="Q2633" s="4">
        <f>ABS(O2633-C2633)</f>
        <v>22.599999999999994</v>
      </c>
      <c r="R2633" s="4">
        <f>ABS(P2633-C2633)</f>
        <v>21.599999999999994</v>
      </c>
      <c r="S2633" s="4" t="b">
        <f ca="1">OR(O2633=0,P2633=0,Q2633&gt;$Q$1,R2633&gt;$R$1,W2633="N", V2633=2)</f>
        <v>1</v>
      </c>
      <c r="T2633" s="4" t="str">
        <f>TRIM(CLEAN(D2633))</f>
        <v>برنامج بكالوريوس الهندسة الميكانيكية</v>
      </c>
      <c r="U2633" s="4">
        <f>COUNTIF(T:T,T2633)</f>
        <v>292</v>
      </c>
      <c r="V2633" s="4" t="str">
        <f>IF(E2633&lt;60, "F", IF(E2633&lt;70,"D", IF(E2633&lt;80, "C", IF(E2633&lt;90,"B", IF(E2633&lt;=100, "A", "?")))))</f>
        <v>D</v>
      </c>
      <c r="W2633" s="4" t="str" cm="1">
        <f t="array" aca="1" ref="W2633" ca="1">_xlfn.IFNA(INDIRECT($Y$1&amp;"!"&amp;W$1&amp;$Y2633),"N")</f>
        <v>E</v>
      </c>
      <c r="X2633" s="4">
        <f ca="1">COUNTIF(W:W,W2633)</f>
        <v>292</v>
      </c>
      <c r="Y2633" s="4">
        <f>MATCH(T2633,Coding!J:J,0)</f>
        <v>10</v>
      </c>
      <c r="Z2633" s="4" t="str" cm="1">
        <f t="array" aca="1" ref="Z2633" ca="1">_xlfn.IFNA(INDIRECT($Y$1&amp;"!"&amp;Z$1&amp;$Y2633),-1)</f>
        <v>E</v>
      </c>
      <c r="AA2633" s="4" cm="1">
        <f t="array" aca="1" ref="AA2633" ca="1">_xlfn.IFNA(INDIRECT($Y$1&amp;"!"&amp;AA$1&amp;$Y2633),-1)</f>
        <v>0</v>
      </c>
      <c r="AB2633" s="4" cm="1">
        <f t="array" aca="1" ref="AB2633" ca="1">_xlfn.IFNA(INDIRECT($Y$1&amp;"!"&amp;AB$1&amp;$Y2633),-1)</f>
        <v>0</v>
      </c>
      <c r="AC2633" s="4" cm="1">
        <f t="array" aca="1" ref="AC2633" ca="1">_xlfn.IFNA(INDIRECT($Y$1&amp;"!"&amp;AC$1&amp;$Y2633),-1)</f>
        <v>1</v>
      </c>
      <c r="AD2633" s="4" cm="1">
        <f t="array" aca="1" ref="AD2633" ca="1">_xlfn.IFNA(INDIRECT($Y$1&amp;"!"&amp;AD$1&amp;$Y2633),-1)</f>
        <v>0</v>
      </c>
      <c r="AE2633" s="4" cm="1">
        <f t="array" aca="1" ref="AE2633" ca="1">_xlfn.IFNA(INDIRECT($Y$1&amp;"!"&amp;AE$1&amp;$Y2633),-1)</f>
        <v>1</v>
      </c>
      <c r="AF2633" s="4" t="str">
        <f ca="1">_xlfn.CONCAT(W2633, "-",V2633)</f>
        <v>E-D</v>
      </c>
      <c r="AG2633" s="4" t="str">
        <f>TEXT(ROW()-2, "0000")</f>
        <v>2631</v>
      </c>
      <c r="AH2633" s="4" t="str">
        <f>IF(TRIM(CLEAN(A2633))="m", "male", IF(TRIM(CLEAN(A2633))="f","female", "missing"))</f>
        <v>male</v>
      </c>
      <c r="AI2633" s="4">
        <f>C2633</f>
        <v>83.6</v>
      </c>
      <c r="AJ2633" s="4">
        <f>O2633</f>
        <v>61</v>
      </c>
      <c r="AK2633" s="4">
        <f>P2633</f>
        <v>62</v>
      </c>
      <c r="AL2633" s="4">
        <f>IF(AI2633&lt;60, 0, IF(AI2633&lt;70,2, IF(AI2633&lt;80, 3, IF(AI2633&lt;90,4, IF(AI2633&lt;=100, 5, "?")))))</f>
        <v>4</v>
      </c>
      <c r="AM2633" s="4">
        <f>IF(AJ2633&lt;60, 0, IF(AJ2633&lt;70,2, IF(AJ2633&lt;80, 3, IF(AJ2633&lt;90,4, IF(AJ2633&lt;=100, 5, "?")))))</f>
        <v>2</v>
      </c>
      <c r="AN2633" s="4">
        <f>IF(AK2633&lt;60, 0, IF(AK2633&lt;70,2, IF(AK2633&lt;80, 3, IF(AK2633&lt;90,4, IF(AK2633&lt;=100, 5, "?")))))</f>
        <v>2</v>
      </c>
      <c r="AO2633" s="4">
        <f ca="1">AA2633</f>
        <v>0</v>
      </c>
      <c r="AP2633" s="4">
        <f ca="1">AB2633</f>
        <v>0</v>
      </c>
      <c r="AQ2633" s="4">
        <f ca="1">AC2633</f>
        <v>1</v>
      </c>
      <c r="AR2633" s="4">
        <f ca="1">AD2633</f>
        <v>0</v>
      </c>
      <c r="AS2633" s="4">
        <f ca="1">AE2633</f>
        <v>1</v>
      </c>
      <c r="AT2633" s="4" t="str">
        <f ca="1">Z2633</f>
        <v>E</v>
      </c>
      <c r="AU2633" s="4">
        <f>E2633</f>
        <v>68.400000000000006</v>
      </c>
      <c r="AV2633" s="4">
        <f>IF(AU2633&lt;60, 0, IF(AU2633&lt;70,2, IF(AU2633&lt;80, 3, IF(AU2633&lt;90,4, IF(AU2633&lt;=100, 5, "?")))))</f>
        <v>2</v>
      </c>
    </row>
    <row r="2634" spans="1:48" hidden="1" x14ac:dyDescent="0.2">
      <c r="A2634" s="2" t="s">
        <v>13</v>
      </c>
      <c r="B2634" s="3" t="s">
        <v>37</v>
      </c>
      <c r="C2634" s="3">
        <v>93.6</v>
      </c>
      <c r="D2634" s="3" t="s">
        <v>28</v>
      </c>
      <c r="E2634" s="3">
        <v>72.3</v>
      </c>
      <c r="F2634" s="3">
        <v>1</v>
      </c>
      <c r="G2634" s="3">
        <v>71</v>
      </c>
      <c r="H2634" s="3">
        <v>70</v>
      </c>
      <c r="I2634" s="3">
        <v>75</v>
      </c>
      <c r="J2634" s="3">
        <v>70</v>
      </c>
      <c r="K2634" s="3">
        <v>73</v>
      </c>
      <c r="L2634" s="3"/>
      <c r="M2634" s="3">
        <v>71</v>
      </c>
      <c r="N2634" s="3"/>
      <c r="O2634" s="4">
        <f>MAX(G2634:H2634)</f>
        <v>71</v>
      </c>
      <c r="P2634" s="4">
        <f>MAX(I2634:J2634)</f>
        <v>75</v>
      </c>
      <c r="Q2634" s="4">
        <f>ABS(O2634-C2634)</f>
        <v>22.599999999999994</v>
      </c>
      <c r="R2634" s="4">
        <f>ABS(P2634-C2634)</f>
        <v>18.599999999999994</v>
      </c>
      <c r="S2634" s="4" t="b">
        <f ca="1">OR(O2634=0,P2634=0,Q2634&gt;$Q$1,R2634&gt;$R$1,W2634="N", V2634=2)</f>
        <v>1</v>
      </c>
      <c r="T2634" s="4" t="str">
        <f>TRIM(CLEAN(D2634))</f>
        <v>برنامج بكالوريوس الهندسة الميكانيكية</v>
      </c>
      <c r="U2634" s="4">
        <f>COUNTIF(T:T,T2634)</f>
        <v>292</v>
      </c>
      <c r="V2634" s="4" t="str">
        <f>IF(E2634&lt;60, "F", IF(E2634&lt;70,"D", IF(E2634&lt;80, "C", IF(E2634&lt;90,"B", IF(E2634&lt;=100, "A", "?")))))</f>
        <v>C</v>
      </c>
      <c r="W2634" s="4" t="str" cm="1">
        <f t="array" aca="1" ref="W2634" ca="1">_xlfn.IFNA(INDIRECT($Y$1&amp;"!"&amp;W$1&amp;$Y2634),"N")</f>
        <v>E</v>
      </c>
      <c r="X2634" s="4">
        <f ca="1">COUNTIF(W:W,W2634)</f>
        <v>292</v>
      </c>
      <c r="Y2634" s="4">
        <f>MATCH(T2634,Coding!J:J,0)</f>
        <v>10</v>
      </c>
      <c r="Z2634" s="4" t="str" cm="1">
        <f t="array" aca="1" ref="Z2634" ca="1">_xlfn.IFNA(INDIRECT($Y$1&amp;"!"&amp;Z$1&amp;$Y2634),-1)</f>
        <v>E</v>
      </c>
      <c r="AA2634" s="4" cm="1">
        <f t="array" aca="1" ref="AA2634" ca="1">_xlfn.IFNA(INDIRECT($Y$1&amp;"!"&amp;AA$1&amp;$Y2634),-1)</f>
        <v>0</v>
      </c>
      <c r="AB2634" s="4" cm="1">
        <f t="array" aca="1" ref="AB2634" ca="1">_xlfn.IFNA(INDIRECT($Y$1&amp;"!"&amp;AB$1&amp;$Y2634),-1)</f>
        <v>0</v>
      </c>
      <c r="AC2634" s="4" cm="1">
        <f t="array" aca="1" ref="AC2634" ca="1">_xlfn.IFNA(INDIRECT($Y$1&amp;"!"&amp;AC$1&amp;$Y2634),-1)</f>
        <v>1</v>
      </c>
      <c r="AD2634" s="4" cm="1">
        <f t="array" aca="1" ref="AD2634" ca="1">_xlfn.IFNA(INDIRECT($Y$1&amp;"!"&amp;AD$1&amp;$Y2634),-1)</f>
        <v>0</v>
      </c>
      <c r="AE2634" s="4" cm="1">
        <f t="array" aca="1" ref="AE2634" ca="1">_xlfn.IFNA(INDIRECT($Y$1&amp;"!"&amp;AE$1&amp;$Y2634),-1)</f>
        <v>1</v>
      </c>
      <c r="AF2634" s="4" t="str">
        <f ca="1">_xlfn.CONCAT(W2634, "-",V2634)</f>
        <v>E-C</v>
      </c>
      <c r="AG2634" s="4" t="str">
        <f>TEXT(ROW()-2, "0000")</f>
        <v>2632</v>
      </c>
      <c r="AH2634" s="4" t="str">
        <f>IF(TRIM(CLEAN(A2634))="m", "male", IF(TRIM(CLEAN(A2634))="f","female", "missing"))</f>
        <v>male</v>
      </c>
      <c r="AI2634" s="4">
        <f>C2634</f>
        <v>93.6</v>
      </c>
      <c r="AJ2634" s="4">
        <f>O2634</f>
        <v>71</v>
      </c>
      <c r="AK2634" s="4">
        <f>P2634</f>
        <v>75</v>
      </c>
      <c r="AL2634" s="4">
        <f>IF(AI2634&lt;60, 0, IF(AI2634&lt;70,2, IF(AI2634&lt;80, 3, IF(AI2634&lt;90,4, IF(AI2634&lt;=100, 5, "?")))))</f>
        <v>5</v>
      </c>
      <c r="AM2634" s="4">
        <f>IF(AJ2634&lt;60, 0, IF(AJ2634&lt;70,2, IF(AJ2634&lt;80, 3, IF(AJ2634&lt;90,4, IF(AJ2634&lt;=100, 5, "?")))))</f>
        <v>3</v>
      </c>
      <c r="AN2634" s="4">
        <f>IF(AK2634&lt;60, 0, IF(AK2634&lt;70,2, IF(AK2634&lt;80, 3, IF(AK2634&lt;90,4, IF(AK2634&lt;=100, 5, "?")))))</f>
        <v>3</v>
      </c>
      <c r="AO2634" s="4">
        <f ca="1">AA2634</f>
        <v>0</v>
      </c>
      <c r="AP2634" s="4">
        <f ca="1">AB2634</f>
        <v>0</v>
      </c>
      <c r="AQ2634" s="4">
        <f ca="1">AC2634</f>
        <v>1</v>
      </c>
      <c r="AR2634" s="4">
        <f ca="1">AD2634</f>
        <v>0</v>
      </c>
      <c r="AS2634" s="4">
        <f ca="1">AE2634</f>
        <v>1</v>
      </c>
      <c r="AT2634" s="4" t="str">
        <f ca="1">Z2634</f>
        <v>E</v>
      </c>
      <c r="AU2634" s="4">
        <f>E2634</f>
        <v>72.3</v>
      </c>
      <c r="AV2634" s="4">
        <f>IF(AU2634&lt;60, 0, IF(AU2634&lt;70,2, IF(AU2634&lt;80, 3, IF(AU2634&lt;90,4, IF(AU2634&lt;=100, 5, "?")))))</f>
        <v>3</v>
      </c>
    </row>
    <row r="2635" spans="1:48" hidden="1" x14ac:dyDescent="0.2">
      <c r="A2635" s="2" t="s">
        <v>13</v>
      </c>
      <c r="B2635" s="3" t="s">
        <v>37</v>
      </c>
      <c r="C2635" s="3">
        <v>94.6</v>
      </c>
      <c r="D2635" s="3" t="s">
        <v>14</v>
      </c>
      <c r="E2635" s="3">
        <v>83.4</v>
      </c>
      <c r="F2635" s="3">
        <v>1</v>
      </c>
      <c r="G2635" s="3">
        <v>72</v>
      </c>
      <c r="H2635" s="3">
        <v>62</v>
      </c>
      <c r="I2635" s="3">
        <v>71</v>
      </c>
      <c r="J2635" s="3">
        <v>83</v>
      </c>
      <c r="K2635" s="3">
        <v>86</v>
      </c>
      <c r="L2635" s="3"/>
      <c r="M2635" s="3">
        <v>76</v>
      </c>
      <c r="N2635" s="3"/>
      <c r="O2635" s="4">
        <f>MAX(G2635:H2635)</f>
        <v>72</v>
      </c>
      <c r="P2635" s="4">
        <f>MAX(I2635:J2635)</f>
        <v>83</v>
      </c>
      <c r="Q2635" s="4">
        <f>ABS(O2635-C2635)</f>
        <v>22.599999999999994</v>
      </c>
      <c r="R2635" s="4">
        <f>ABS(P2635-C2635)</f>
        <v>11.599999999999994</v>
      </c>
      <c r="S2635" s="4" t="b">
        <f ca="1">OR(O2635=0,P2635=0,Q2635&gt;$Q$1,R2635&gt;$R$1,W2635="N", V2635=2)</f>
        <v>1</v>
      </c>
      <c r="T2635" s="4" t="str">
        <f>TRIM(CLEAN(D2635))</f>
        <v>برنامج بكالوريوس الهندسة الكهربائية</v>
      </c>
      <c r="U2635" s="4">
        <f>COUNTIF(T:T,T2635)</f>
        <v>420</v>
      </c>
      <c r="V2635" s="4" t="str">
        <f>IF(E2635&lt;60, "F", IF(E2635&lt;70,"D", IF(E2635&lt;80, "C", IF(E2635&lt;90,"B", IF(E2635&lt;=100, "A", "?")))))</f>
        <v>B</v>
      </c>
      <c r="W2635" s="4" t="str" cm="1">
        <f t="array" aca="1" ref="W2635" ca="1">_xlfn.IFNA(INDIRECT($Y$1&amp;"!"&amp;W$1&amp;$Y2635),"N")</f>
        <v>F</v>
      </c>
      <c r="X2635" s="4">
        <f ca="1">COUNTIF(W:W,W2635)</f>
        <v>420</v>
      </c>
      <c r="Y2635" s="4">
        <f>MATCH(T2635,Coding!J:J,0)</f>
        <v>11</v>
      </c>
      <c r="Z2635" s="4" t="str" cm="1">
        <f t="array" aca="1" ref="Z2635" ca="1">_xlfn.IFNA(INDIRECT($Y$1&amp;"!"&amp;Z$1&amp;$Y2635),-1)</f>
        <v>F</v>
      </c>
      <c r="AA2635" s="4" cm="1">
        <f t="array" aca="1" ref="AA2635" ca="1">_xlfn.IFNA(INDIRECT($Y$1&amp;"!"&amp;AA$1&amp;$Y2635),-1)</f>
        <v>0</v>
      </c>
      <c r="AB2635" s="4" cm="1">
        <f t="array" aca="1" ref="AB2635" ca="1">_xlfn.IFNA(INDIRECT($Y$1&amp;"!"&amp;AB$1&amp;$Y2635),-1)</f>
        <v>1</v>
      </c>
      <c r="AC2635" s="4" cm="1">
        <f t="array" aca="1" ref="AC2635" ca="1">_xlfn.IFNA(INDIRECT($Y$1&amp;"!"&amp;AC$1&amp;$Y2635),-1)</f>
        <v>0</v>
      </c>
      <c r="AD2635" s="4" cm="1">
        <f t="array" aca="1" ref="AD2635" ca="1">_xlfn.IFNA(INDIRECT($Y$1&amp;"!"&amp;AD$1&amp;$Y2635),-1)</f>
        <v>1</v>
      </c>
      <c r="AE2635" s="4" cm="1">
        <f t="array" aca="1" ref="AE2635" ca="1">_xlfn.IFNA(INDIRECT($Y$1&amp;"!"&amp;AE$1&amp;$Y2635),-1)</f>
        <v>0</v>
      </c>
      <c r="AF2635" s="4" t="str">
        <f ca="1">_xlfn.CONCAT(W2635, "-",V2635)</f>
        <v>F-B</v>
      </c>
      <c r="AG2635" s="4" t="str">
        <f>TEXT(ROW()-2, "0000")</f>
        <v>2633</v>
      </c>
      <c r="AH2635" s="4" t="str">
        <f>IF(TRIM(CLEAN(A2635))="m", "male", IF(TRIM(CLEAN(A2635))="f","female", "missing"))</f>
        <v>male</v>
      </c>
      <c r="AI2635" s="4">
        <f>C2635</f>
        <v>94.6</v>
      </c>
      <c r="AJ2635" s="4">
        <f>O2635</f>
        <v>72</v>
      </c>
      <c r="AK2635" s="4">
        <f>P2635</f>
        <v>83</v>
      </c>
      <c r="AL2635" s="4">
        <f>IF(AI2635&lt;60, 0, IF(AI2635&lt;70,2, IF(AI2635&lt;80, 3, IF(AI2635&lt;90,4, IF(AI2635&lt;=100, 5, "?")))))</f>
        <v>5</v>
      </c>
      <c r="AM2635" s="4">
        <f>IF(AJ2635&lt;60, 0, IF(AJ2635&lt;70,2, IF(AJ2635&lt;80, 3, IF(AJ2635&lt;90,4, IF(AJ2635&lt;=100, 5, "?")))))</f>
        <v>3</v>
      </c>
      <c r="AN2635" s="4">
        <f>IF(AK2635&lt;60, 0, IF(AK2635&lt;70,2, IF(AK2635&lt;80, 3, IF(AK2635&lt;90,4, IF(AK2635&lt;=100, 5, "?")))))</f>
        <v>4</v>
      </c>
      <c r="AO2635" s="4">
        <f ca="1">AA2635</f>
        <v>0</v>
      </c>
      <c r="AP2635" s="4">
        <f ca="1">AB2635</f>
        <v>1</v>
      </c>
      <c r="AQ2635" s="4">
        <f ca="1">AC2635</f>
        <v>0</v>
      </c>
      <c r="AR2635" s="4">
        <f ca="1">AD2635</f>
        <v>1</v>
      </c>
      <c r="AS2635" s="4">
        <f ca="1">AE2635</f>
        <v>0</v>
      </c>
      <c r="AT2635" s="4" t="str">
        <f ca="1">Z2635</f>
        <v>F</v>
      </c>
      <c r="AU2635" s="4">
        <f>E2635</f>
        <v>83.4</v>
      </c>
      <c r="AV2635" s="4">
        <f>IF(AU2635&lt;60, 0, IF(AU2635&lt;70,2, IF(AU2635&lt;80, 3, IF(AU2635&lt;90,4, IF(AU2635&lt;=100, 5, "?")))))</f>
        <v>4</v>
      </c>
    </row>
    <row r="2636" spans="1:48" hidden="1" x14ac:dyDescent="0.2">
      <c r="A2636" s="2" t="s">
        <v>13</v>
      </c>
      <c r="B2636" s="3" t="s">
        <v>36</v>
      </c>
      <c r="C2636" s="3">
        <v>93.5</v>
      </c>
      <c r="D2636" s="3" t="s">
        <v>36</v>
      </c>
      <c r="E2636" s="3">
        <v>79.5</v>
      </c>
      <c r="F2636" s="3">
        <v>1</v>
      </c>
      <c r="G2636" s="3">
        <v>71</v>
      </c>
      <c r="H2636" s="3">
        <v>67</v>
      </c>
      <c r="I2636" s="3">
        <v>70</v>
      </c>
      <c r="J2636" s="3">
        <v>60</v>
      </c>
      <c r="K2636" s="3"/>
      <c r="L2636" s="3"/>
      <c r="M2636" s="3">
        <v>80</v>
      </c>
      <c r="N2636" s="3"/>
      <c r="O2636" s="4">
        <f>MAX(G2636:H2636)</f>
        <v>71</v>
      </c>
      <c r="P2636" s="4">
        <f>MAX(I2636:J2636)</f>
        <v>70</v>
      </c>
      <c r="Q2636" s="4">
        <f>ABS(O2636-C2636)</f>
        <v>22.5</v>
      </c>
      <c r="R2636" s="4">
        <f>ABS(P2636-C2636)</f>
        <v>23.5</v>
      </c>
      <c r="S2636" s="4" t="b">
        <f ca="1">OR(O2636=0,P2636=0,Q2636&gt;$Q$1,R2636&gt;$R$1,W2636="N", V2636=2)</f>
        <v>1</v>
      </c>
      <c r="T2636" s="4" t="str">
        <f>TRIM(CLEAN(D2636))</f>
        <v>برنامج بكالوريوس هندسة أنظمة الحاسوب</v>
      </c>
      <c r="U2636" s="4">
        <f>COUNTIF(T:T,T2636)</f>
        <v>549</v>
      </c>
      <c r="V2636" s="4" t="str">
        <f>IF(E2636&lt;60, "F", IF(E2636&lt;70,"D", IF(E2636&lt;80, "C", IF(E2636&lt;90,"B", IF(E2636&lt;=100, "A", "?")))))</f>
        <v>C</v>
      </c>
      <c r="W2636" s="4" t="str" cm="1">
        <f t="array" aca="1" ref="W2636" ca="1">_xlfn.IFNA(INDIRECT($Y$1&amp;"!"&amp;W$1&amp;$Y2636),"N")</f>
        <v>A</v>
      </c>
      <c r="X2636" s="4">
        <f ca="1">COUNTIF(W:W,W2636)</f>
        <v>861</v>
      </c>
      <c r="Y2636" s="4">
        <f>MATCH(T2636,Coding!J:J,0)</f>
        <v>3</v>
      </c>
      <c r="Z2636" s="4" t="str" cm="1">
        <f t="array" aca="1" ref="Z2636" ca="1">_xlfn.IFNA(INDIRECT($Y$1&amp;"!"&amp;Z$1&amp;$Y2636),-1)</f>
        <v>A</v>
      </c>
      <c r="AA2636" s="4" cm="1">
        <f t="array" aca="1" ref="AA2636" ca="1">_xlfn.IFNA(INDIRECT($Y$1&amp;"!"&amp;AA$1&amp;$Y2636),-1)</f>
        <v>0</v>
      </c>
      <c r="AB2636" s="4" cm="1">
        <f t="array" aca="1" ref="AB2636" ca="1">_xlfn.IFNA(INDIRECT($Y$1&amp;"!"&amp;AB$1&amp;$Y2636),-1)</f>
        <v>1</v>
      </c>
      <c r="AC2636" s="4" cm="1">
        <f t="array" aca="1" ref="AC2636" ca="1">_xlfn.IFNA(INDIRECT($Y$1&amp;"!"&amp;AC$1&amp;$Y2636),-1)</f>
        <v>1</v>
      </c>
      <c r="AD2636" s="4" cm="1">
        <f t="array" aca="1" ref="AD2636" ca="1">_xlfn.IFNA(INDIRECT($Y$1&amp;"!"&amp;AD$1&amp;$Y2636),-1)</f>
        <v>1</v>
      </c>
      <c r="AE2636" s="4" cm="1">
        <f t="array" aca="1" ref="AE2636" ca="1">_xlfn.IFNA(INDIRECT($Y$1&amp;"!"&amp;AE$1&amp;$Y2636),-1)</f>
        <v>0</v>
      </c>
      <c r="AF2636" s="4" t="str">
        <f ca="1">_xlfn.CONCAT(W2636, "-",V2636)</f>
        <v>A-C</v>
      </c>
      <c r="AG2636" s="4" t="str">
        <f>TEXT(ROW()-2, "0000")</f>
        <v>2634</v>
      </c>
      <c r="AH2636" s="4" t="str">
        <f>IF(TRIM(CLEAN(A2636))="m", "male", IF(TRIM(CLEAN(A2636))="f","female", "missing"))</f>
        <v>male</v>
      </c>
      <c r="AI2636" s="4">
        <f>C2636</f>
        <v>93.5</v>
      </c>
      <c r="AJ2636" s="4">
        <f>O2636</f>
        <v>71</v>
      </c>
      <c r="AK2636" s="4">
        <f>P2636</f>
        <v>70</v>
      </c>
      <c r="AL2636" s="4">
        <f>IF(AI2636&lt;60, 0, IF(AI2636&lt;70,2, IF(AI2636&lt;80, 3, IF(AI2636&lt;90,4, IF(AI2636&lt;=100, 5, "?")))))</f>
        <v>5</v>
      </c>
      <c r="AM2636" s="4">
        <f>IF(AJ2636&lt;60, 0, IF(AJ2636&lt;70,2, IF(AJ2636&lt;80, 3, IF(AJ2636&lt;90,4, IF(AJ2636&lt;=100, 5, "?")))))</f>
        <v>3</v>
      </c>
      <c r="AN2636" s="4">
        <f>IF(AK2636&lt;60, 0, IF(AK2636&lt;70,2, IF(AK2636&lt;80, 3, IF(AK2636&lt;90,4, IF(AK2636&lt;=100, 5, "?")))))</f>
        <v>3</v>
      </c>
      <c r="AO2636" s="4">
        <f ca="1">AA2636</f>
        <v>0</v>
      </c>
      <c r="AP2636" s="4">
        <f ca="1">AB2636</f>
        <v>1</v>
      </c>
      <c r="AQ2636" s="4">
        <f ca="1">AC2636</f>
        <v>1</v>
      </c>
      <c r="AR2636" s="4">
        <f ca="1">AD2636</f>
        <v>1</v>
      </c>
      <c r="AS2636" s="4">
        <f ca="1">AE2636</f>
        <v>0</v>
      </c>
      <c r="AT2636" s="4" t="str">
        <f ca="1">Z2636</f>
        <v>A</v>
      </c>
      <c r="AU2636" s="4">
        <f>E2636</f>
        <v>79.5</v>
      </c>
      <c r="AV2636" s="4">
        <f>IF(AU2636&lt;60, 0, IF(AU2636&lt;70,2, IF(AU2636&lt;80, 3, IF(AU2636&lt;90,4, IF(AU2636&lt;=100, 5, "?")))))</f>
        <v>3</v>
      </c>
    </row>
    <row r="2637" spans="1:48" hidden="1" x14ac:dyDescent="0.2">
      <c r="A2637" s="2" t="s">
        <v>13</v>
      </c>
      <c r="B2637" s="3" t="s">
        <v>26</v>
      </c>
      <c r="C2637" s="3">
        <v>94.5</v>
      </c>
      <c r="D2637" s="3" t="s">
        <v>26</v>
      </c>
      <c r="E2637" s="3">
        <v>70.3</v>
      </c>
      <c r="F2637" s="3">
        <v>1</v>
      </c>
      <c r="G2637" s="3">
        <v>72</v>
      </c>
      <c r="H2637" s="3">
        <v>72</v>
      </c>
      <c r="I2637" s="3">
        <v>75</v>
      </c>
      <c r="J2637" s="3">
        <v>87</v>
      </c>
      <c r="K2637" s="3">
        <v>80</v>
      </c>
      <c r="L2637" s="3"/>
      <c r="M2637" s="3">
        <v>90</v>
      </c>
      <c r="N2637" s="3"/>
      <c r="O2637" s="4">
        <f>MAX(G2637:H2637)</f>
        <v>72</v>
      </c>
      <c r="P2637" s="4">
        <f>MAX(I2637:J2637)</f>
        <v>87</v>
      </c>
      <c r="Q2637" s="4">
        <f>ABS(O2637-C2637)</f>
        <v>22.5</v>
      </c>
      <c r="R2637" s="4">
        <f>ABS(P2637-C2637)</f>
        <v>7.5</v>
      </c>
      <c r="S2637" s="4" t="b">
        <f ca="1">OR(O2637=0,P2637=0,Q2637&gt;$Q$1,R2637&gt;$R$1,W2637="N", V2637=2)</f>
        <v>1</v>
      </c>
      <c r="T2637" s="4" t="str">
        <f>TRIM(CLEAN(D2637))</f>
        <v>برنامج بكالوريوس الهندسة المدنية</v>
      </c>
      <c r="U2637" s="4">
        <f>COUNTIF(T:T,T2637)</f>
        <v>723</v>
      </c>
      <c r="V2637" s="4" t="str">
        <f>IF(E2637&lt;60, "F", IF(E2637&lt;70,"D", IF(E2637&lt;80, "C", IF(E2637&lt;90,"B", IF(E2637&lt;=100, "A", "?")))))</f>
        <v>C</v>
      </c>
      <c r="W2637" s="4" t="str" cm="1">
        <f t="array" aca="1" ref="W2637" ca="1">_xlfn.IFNA(INDIRECT($Y$1&amp;"!"&amp;W$1&amp;$Y2637),"N")</f>
        <v>C</v>
      </c>
      <c r="X2637" s="4">
        <f ca="1">COUNTIF(W:W,W2637)</f>
        <v>747</v>
      </c>
      <c r="Y2637" s="4">
        <f>MATCH(T2637,Coding!J:J,0)</f>
        <v>8</v>
      </c>
      <c r="Z2637" s="4" t="str" cm="1">
        <f t="array" aca="1" ref="Z2637" ca="1">_xlfn.IFNA(INDIRECT($Y$1&amp;"!"&amp;Z$1&amp;$Y2637),-1)</f>
        <v>C</v>
      </c>
      <c r="AA2637" s="4" cm="1">
        <f t="array" aca="1" ref="AA2637" ca="1">_xlfn.IFNA(INDIRECT($Y$1&amp;"!"&amp;AA$1&amp;$Y2637),-1)</f>
        <v>1</v>
      </c>
      <c r="AB2637" s="4" cm="1">
        <f t="array" aca="1" ref="AB2637" ca="1">_xlfn.IFNA(INDIRECT($Y$1&amp;"!"&amp;AB$1&amp;$Y2637),-1)</f>
        <v>1</v>
      </c>
      <c r="AC2637" s="4" cm="1">
        <f t="array" aca="1" ref="AC2637" ca="1">_xlfn.IFNA(INDIRECT($Y$1&amp;"!"&amp;AC$1&amp;$Y2637),-1)</f>
        <v>1</v>
      </c>
      <c r="AD2637" s="4" cm="1">
        <f t="array" aca="1" ref="AD2637" ca="1">_xlfn.IFNA(INDIRECT($Y$1&amp;"!"&amp;AD$1&amp;$Y2637),-1)</f>
        <v>0</v>
      </c>
      <c r="AE2637" s="4" cm="1">
        <f t="array" aca="1" ref="AE2637" ca="1">_xlfn.IFNA(INDIRECT($Y$1&amp;"!"&amp;AE$1&amp;$Y2637),-1)</f>
        <v>0</v>
      </c>
      <c r="AF2637" s="4" t="str">
        <f ca="1">_xlfn.CONCAT(W2637, "-",V2637)</f>
        <v>C-C</v>
      </c>
      <c r="AG2637" s="4" t="str">
        <f>TEXT(ROW()-2, "0000")</f>
        <v>2635</v>
      </c>
      <c r="AH2637" s="4" t="str">
        <f>IF(TRIM(CLEAN(A2637))="m", "male", IF(TRIM(CLEAN(A2637))="f","female", "missing"))</f>
        <v>male</v>
      </c>
      <c r="AI2637" s="4">
        <f>C2637</f>
        <v>94.5</v>
      </c>
      <c r="AJ2637" s="4">
        <f>O2637</f>
        <v>72</v>
      </c>
      <c r="AK2637" s="4">
        <f>P2637</f>
        <v>87</v>
      </c>
      <c r="AL2637" s="4">
        <f>IF(AI2637&lt;60, 0, IF(AI2637&lt;70,2, IF(AI2637&lt;80, 3, IF(AI2637&lt;90,4, IF(AI2637&lt;=100, 5, "?")))))</f>
        <v>5</v>
      </c>
      <c r="AM2637" s="4">
        <f>IF(AJ2637&lt;60, 0, IF(AJ2637&lt;70,2, IF(AJ2637&lt;80, 3, IF(AJ2637&lt;90,4, IF(AJ2637&lt;=100, 5, "?")))))</f>
        <v>3</v>
      </c>
      <c r="AN2637" s="4">
        <f>IF(AK2637&lt;60, 0, IF(AK2637&lt;70,2, IF(AK2637&lt;80, 3, IF(AK2637&lt;90,4, IF(AK2637&lt;=100, 5, "?")))))</f>
        <v>4</v>
      </c>
      <c r="AO2637" s="4">
        <f ca="1">AA2637</f>
        <v>1</v>
      </c>
      <c r="AP2637" s="4">
        <f ca="1">AB2637</f>
        <v>1</v>
      </c>
      <c r="AQ2637" s="4">
        <f ca="1">AC2637</f>
        <v>1</v>
      </c>
      <c r="AR2637" s="4">
        <f ca="1">AD2637</f>
        <v>0</v>
      </c>
      <c r="AS2637" s="4">
        <f ca="1">AE2637</f>
        <v>0</v>
      </c>
      <c r="AT2637" s="4" t="str">
        <f ca="1">Z2637</f>
        <v>C</v>
      </c>
      <c r="AU2637" s="4">
        <f>E2637</f>
        <v>70.3</v>
      </c>
      <c r="AV2637" s="4">
        <f>IF(AU2637&lt;60, 0, IF(AU2637&lt;70,2, IF(AU2637&lt;80, 3, IF(AU2637&lt;90,4, IF(AU2637&lt;=100, 5, "?")))))</f>
        <v>3</v>
      </c>
    </row>
    <row r="2638" spans="1:48" hidden="1" x14ac:dyDescent="0.2">
      <c r="A2638" s="2" t="s">
        <v>16</v>
      </c>
      <c r="B2638" s="3" t="s">
        <v>33</v>
      </c>
      <c r="C2638" s="3">
        <v>82.5</v>
      </c>
      <c r="D2638" s="3" t="s">
        <v>33</v>
      </c>
      <c r="E2638" s="3">
        <v>68.2</v>
      </c>
      <c r="F2638" s="3">
        <v>2</v>
      </c>
      <c r="G2638" s="3">
        <v>60</v>
      </c>
      <c r="H2638" s="3"/>
      <c r="I2638" s="3">
        <v>65</v>
      </c>
      <c r="J2638" s="3">
        <v>0</v>
      </c>
      <c r="K2638" s="3"/>
      <c r="L2638" s="3"/>
      <c r="M2638" s="3"/>
      <c r="N2638" s="3"/>
      <c r="O2638" s="4">
        <f>MAX(G2638:H2638)</f>
        <v>60</v>
      </c>
      <c r="P2638" s="4">
        <f>MAX(I2638:J2638)</f>
        <v>65</v>
      </c>
      <c r="Q2638" s="4">
        <f>ABS(O2638-C2638)</f>
        <v>22.5</v>
      </c>
      <c r="R2638" s="4">
        <f>ABS(P2638-C2638)</f>
        <v>17.5</v>
      </c>
      <c r="S2638" s="4" t="b">
        <f ca="1">OR(O2638=0,P2638=0,Q2638&gt;$Q$1,R2638&gt;$R$1,W2638="N", V2638=2)</f>
        <v>1</v>
      </c>
      <c r="T2638" s="4" t="str">
        <f>TRIM(CLEAN(D2638))</f>
        <v>برنامج بكالوريوس علم الحاسوب</v>
      </c>
      <c r="U2638" s="4">
        <f>COUNTIF(T:T,T2638)</f>
        <v>589</v>
      </c>
      <c r="V2638" s="4" t="str">
        <f>IF(E2638&lt;60, "F", IF(E2638&lt;70,"D", IF(E2638&lt;80, "C", IF(E2638&lt;90,"B", IF(E2638&lt;=100, "A", "?")))))</f>
        <v>D</v>
      </c>
      <c r="W2638" s="4" t="str" cm="1">
        <f t="array" aca="1" ref="W2638" ca="1">_xlfn.IFNA(INDIRECT($Y$1&amp;"!"&amp;W$1&amp;$Y2638),"N")</f>
        <v>D</v>
      </c>
      <c r="X2638" s="4">
        <f ca="1">COUNTIF(W:W,W2638)</f>
        <v>589</v>
      </c>
      <c r="Y2638" s="4">
        <f>MATCH(T2638,Coding!J:J,0)</f>
        <v>9</v>
      </c>
      <c r="Z2638" s="4" t="str" cm="1">
        <f t="array" aca="1" ref="Z2638" ca="1">_xlfn.IFNA(INDIRECT($Y$1&amp;"!"&amp;Z$1&amp;$Y2638),-1)</f>
        <v>D</v>
      </c>
      <c r="AA2638" s="4" cm="1">
        <f t="array" aca="1" ref="AA2638" ca="1">_xlfn.IFNA(INDIRECT($Y$1&amp;"!"&amp;AA$1&amp;$Y2638),-1)</f>
        <v>0</v>
      </c>
      <c r="AB2638" s="4" cm="1">
        <f t="array" aca="1" ref="AB2638" ca="1">_xlfn.IFNA(INDIRECT($Y$1&amp;"!"&amp;AB$1&amp;$Y2638),-1)</f>
        <v>1</v>
      </c>
      <c r="AC2638" s="4" cm="1">
        <f t="array" aca="1" ref="AC2638" ca="1">_xlfn.IFNA(INDIRECT($Y$1&amp;"!"&amp;AC$1&amp;$Y2638),-1)</f>
        <v>0</v>
      </c>
      <c r="AD2638" s="4" cm="1">
        <f t="array" aca="1" ref="AD2638" ca="1">_xlfn.IFNA(INDIRECT($Y$1&amp;"!"&amp;AD$1&amp;$Y2638),-1)</f>
        <v>0</v>
      </c>
      <c r="AE2638" s="4" cm="1">
        <f t="array" aca="1" ref="AE2638" ca="1">_xlfn.IFNA(INDIRECT($Y$1&amp;"!"&amp;AE$1&amp;$Y2638),-1)</f>
        <v>0</v>
      </c>
      <c r="AF2638" s="4" t="str">
        <f ca="1">_xlfn.CONCAT(W2638, "-",V2638)</f>
        <v>D-D</v>
      </c>
      <c r="AG2638" s="4" t="str">
        <f>TEXT(ROW()-2, "0000")</f>
        <v>2636</v>
      </c>
      <c r="AH2638" s="4" t="str">
        <f>IF(TRIM(CLEAN(A2638))="m", "male", IF(TRIM(CLEAN(A2638))="f","female", "missing"))</f>
        <v>female</v>
      </c>
      <c r="AI2638" s="4">
        <f>C2638</f>
        <v>82.5</v>
      </c>
      <c r="AJ2638" s="4">
        <f>O2638</f>
        <v>60</v>
      </c>
      <c r="AK2638" s="4">
        <f>P2638</f>
        <v>65</v>
      </c>
      <c r="AL2638" s="4">
        <f>IF(AI2638&lt;60, 0, IF(AI2638&lt;70,2, IF(AI2638&lt;80, 3, IF(AI2638&lt;90,4, IF(AI2638&lt;=100, 5, "?")))))</f>
        <v>4</v>
      </c>
      <c r="AM2638" s="4">
        <f>IF(AJ2638&lt;60, 0, IF(AJ2638&lt;70,2, IF(AJ2638&lt;80, 3, IF(AJ2638&lt;90,4, IF(AJ2638&lt;=100, 5, "?")))))</f>
        <v>2</v>
      </c>
      <c r="AN2638" s="4">
        <f>IF(AK2638&lt;60, 0, IF(AK2638&lt;70,2, IF(AK2638&lt;80, 3, IF(AK2638&lt;90,4, IF(AK2638&lt;=100, 5, "?")))))</f>
        <v>2</v>
      </c>
      <c r="AO2638" s="4">
        <f ca="1">AA2638</f>
        <v>0</v>
      </c>
      <c r="AP2638" s="4">
        <f ca="1">AB2638</f>
        <v>1</v>
      </c>
      <c r="AQ2638" s="4">
        <f ca="1">AC2638</f>
        <v>0</v>
      </c>
      <c r="AR2638" s="4">
        <f ca="1">AD2638</f>
        <v>0</v>
      </c>
      <c r="AS2638" s="4">
        <f ca="1">AE2638</f>
        <v>0</v>
      </c>
      <c r="AT2638" s="4" t="str">
        <f ca="1">Z2638</f>
        <v>D</v>
      </c>
      <c r="AU2638" s="4">
        <f>E2638</f>
        <v>68.2</v>
      </c>
      <c r="AV2638" s="4">
        <f>IF(AU2638&lt;60, 0, IF(AU2638&lt;70,2, IF(AU2638&lt;80, 3, IF(AU2638&lt;90,4, IF(AU2638&lt;=100, 5, "?")))))</f>
        <v>2</v>
      </c>
    </row>
    <row r="2639" spans="1:48" hidden="1" x14ac:dyDescent="0.2">
      <c r="A2639" s="2" t="s">
        <v>13</v>
      </c>
      <c r="B2639" s="3" t="s">
        <v>37</v>
      </c>
      <c r="C2639" s="3">
        <v>92.4</v>
      </c>
      <c r="D2639" s="3" t="s">
        <v>26</v>
      </c>
      <c r="E2639" s="3">
        <v>71.2</v>
      </c>
      <c r="F2639" s="3">
        <v>1</v>
      </c>
      <c r="G2639" s="3">
        <v>67</v>
      </c>
      <c r="H2639" s="3">
        <v>70</v>
      </c>
      <c r="I2639" s="3">
        <v>75</v>
      </c>
      <c r="J2639" s="3">
        <v>63</v>
      </c>
      <c r="K2639" s="3">
        <v>82</v>
      </c>
      <c r="L2639" s="3"/>
      <c r="M2639" s="3">
        <v>81</v>
      </c>
      <c r="N2639" s="3"/>
      <c r="O2639" s="4">
        <f>MAX(G2639:H2639)</f>
        <v>70</v>
      </c>
      <c r="P2639" s="4">
        <f>MAX(I2639:J2639)</f>
        <v>75</v>
      </c>
      <c r="Q2639" s="4">
        <f>ABS(O2639-C2639)</f>
        <v>22.400000000000006</v>
      </c>
      <c r="R2639" s="4">
        <f>ABS(P2639-C2639)</f>
        <v>17.400000000000006</v>
      </c>
      <c r="S2639" s="4" t="b">
        <f ca="1">OR(O2639=0,P2639=0,Q2639&gt;$Q$1,R2639&gt;$R$1,W2639="N", V2639=2)</f>
        <v>1</v>
      </c>
      <c r="T2639" s="4" t="str">
        <f>TRIM(CLEAN(D2639))</f>
        <v>برنامج بكالوريوس الهندسة المدنية</v>
      </c>
      <c r="U2639" s="4">
        <f>COUNTIF(T:T,T2639)</f>
        <v>723</v>
      </c>
      <c r="V2639" s="4" t="str">
        <f>IF(E2639&lt;60, "F", IF(E2639&lt;70,"D", IF(E2639&lt;80, "C", IF(E2639&lt;90,"B", IF(E2639&lt;=100, "A", "?")))))</f>
        <v>C</v>
      </c>
      <c r="W2639" s="4" t="str" cm="1">
        <f t="array" aca="1" ref="W2639" ca="1">_xlfn.IFNA(INDIRECT($Y$1&amp;"!"&amp;W$1&amp;$Y2639),"N")</f>
        <v>C</v>
      </c>
      <c r="X2639" s="4">
        <f ca="1">COUNTIF(W:W,W2639)</f>
        <v>747</v>
      </c>
      <c r="Y2639" s="4">
        <f>MATCH(T2639,Coding!J:J,0)</f>
        <v>8</v>
      </c>
      <c r="Z2639" s="4" t="str" cm="1">
        <f t="array" aca="1" ref="Z2639" ca="1">_xlfn.IFNA(INDIRECT($Y$1&amp;"!"&amp;Z$1&amp;$Y2639),-1)</f>
        <v>C</v>
      </c>
      <c r="AA2639" s="4" cm="1">
        <f t="array" aca="1" ref="AA2639" ca="1">_xlfn.IFNA(INDIRECT($Y$1&amp;"!"&amp;AA$1&amp;$Y2639),-1)</f>
        <v>1</v>
      </c>
      <c r="AB2639" s="4" cm="1">
        <f t="array" aca="1" ref="AB2639" ca="1">_xlfn.IFNA(INDIRECT($Y$1&amp;"!"&amp;AB$1&amp;$Y2639),-1)</f>
        <v>1</v>
      </c>
      <c r="AC2639" s="4" cm="1">
        <f t="array" aca="1" ref="AC2639" ca="1">_xlfn.IFNA(INDIRECT($Y$1&amp;"!"&amp;AC$1&amp;$Y2639),-1)</f>
        <v>1</v>
      </c>
      <c r="AD2639" s="4" cm="1">
        <f t="array" aca="1" ref="AD2639" ca="1">_xlfn.IFNA(INDIRECT($Y$1&amp;"!"&amp;AD$1&amp;$Y2639),-1)</f>
        <v>0</v>
      </c>
      <c r="AE2639" s="4" cm="1">
        <f t="array" aca="1" ref="AE2639" ca="1">_xlfn.IFNA(INDIRECT($Y$1&amp;"!"&amp;AE$1&amp;$Y2639),-1)</f>
        <v>0</v>
      </c>
      <c r="AF2639" s="4" t="str">
        <f ca="1">_xlfn.CONCAT(W2639, "-",V2639)</f>
        <v>C-C</v>
      </c>
      <c r="AG2639" s="4" t="str">
        <f>TEXT(ROW()-2, "0000")</f>
        <v>2637</v>
      </c>
      <c r="AH2639" s="4" t="str">
        <f>IF(TRIM(CLEAN(A2639))="m", "male", IF(TRIM(CLEAN(A2639))="f","female", "missing"))</f>
        <v>male</v>
      </c>
      <c r="AI2639" s="4">
        <f>C2639</f>
        <v>92.4</v>
      </c>
      <c r="AJ2639" s="4">
        <f>O2639</f>
        <v>70</v>
      </c>
      <c r="AK2639" s="4">
        <f>P2639</f>
        <v>75</v>
      </c>
      <c r="AL2639" s="4">
        <f>IF(AI2639&lt;60, 0, IF(AI2639&lt;70,2, IF(AI2639&lt;80, 3, IF(AI2639&lt;90,4, IF(AI2639&lt;=100, 5, "?")))))</f>
        <v>5</v>
      </c>
      <c r="AM2639" s="4">
        <f>IF(AJ2639&lt;60, 0, IF(AJ2639&lt;70,2, IF(AJ2639&lt;80, 3, IF(AJ2639&lt;90,4, IF(AJ2639&lt;=100, 5, "?")))))</f>
        <v>3</v>
      </c>
      <c r="AN2639" s="4">
        <f>IF(AK2639&lt;60, 0, IF(AK2639&lt;70,2, IF(AK2639&lt;80, 3, IF(AK2639&lt;90,4, IF(AK2639&lt;=100, 5, "?")))))</f>
        <v>3</v>
      </c>
      <c r="AO2639" s="4">
        <f ca="1">AA2639</f>
        <v>1</v>
      </c>
      <c r="AP2639" s="4">
        <f ca="1">AB2639</f>
        <v>1</v>
      </c>
      <c r="AQ2639" s="4">
        <f ca="1">AC2639</f>
        <v>1</v>
      </c>
      <c r="AR2639" s="4">
        <f ca="1">AD2639</f>
        <v>0</v>
      </c>
      <c r="AS2639" s="4">
        <f ca="1">AE2639</f>
        <v>0</v>
      </c>
      <c r="AT2639" s="4" t="str">
        <f ca="1">Z2639</f>
        <v>C</v>
      </c>
      <c r="AU2639" s="4">
        <f>E2639</f>
        <v>71.2</v>
      </c>
      <c r="AV2639" s="4">
        <f>IF(AU2639&lt;60, 0, IF(AU2639&lt;70,2, IF(AU2639&lt;80, 3, IF(AU2639&lt;90,4, IF(AU2639&lt;=100, 5, "?")))))</f>
        <v>3</v>
      </c>
    </row>
    <row r="2640" spans="1:48" hidden="1" x14ac:dyDescent="0.2">
      <c r="A2640" s="2" t="s">
        <v>16</v>
      </c>
      <c r="B2640" s="3" t="s">
        <v>26</v>
      </c>
      <c r="C2640" s="3">
        <v>95.4</v>
      </c>
      <c r="D2640" s="3" t="s">
        <v>26</v>
      </c>
      <c r="E2640" s="3">
        <v>73.3</v>
      </c>
      <c r="F2640" s="3">
        <v>1</v>
      </c>
      <c r="G2640" s="3">
        <v>73</v>
      </c>
      <c r="H2640" s="3">
        <v>71</v>
      </c>
      <c r="I2640" s="3">
        <v>76</v>
      </c>
      <c r="J2640" s="3">
        <v>60</v>
      </c>
      <c r="K2640" s="3">
        <v>81</v>
      </c>
      <c r="L2640" s="3"/>
      <c r="M2640" s="3">
        <v>65</v>
      </c>
      <c r="N2640" s="3"/>
      <c r="O2640" s="4">
        <f>MAX(G2640:H2640)</f>
        <v>73</v>
      </c>
      <c r="P2640" s="4">
        <f>MAX(I2640:J2640)</f>
        <v>76</v>
      </c>
      <c r="Q2640" s="4">
        <f>ABS(O2640-C2640)</f>
        <v>22.400000000000006</v>
      </c>
      <c r="R2640" s="4">
        <f>ABS(P2640-C2640)</f>
        <v>19.400000000000006</v>
      </c>
      <c r="S2640" s="4" t="b">
        <f ca="1">OR(O2640=0,P2640=0,Q2640&gt;$Q$1,R2640&gt;$R$1,W2640="N", V2640=2)</f>
        <v>1</v>
      </c>
      <c r="T2640" s="4" t="str">
        <f>TRIM(CLEAN(D2640))</f>
        <v>برنامج بكالوريوس الهندسة المدنية</v>
      </c>
      <c r="U2640" s="4">
        <f>COUNTIF(T:T,T2640)</f>
        <v>723</v>
      </c>
      <c r="V2640" s="4" t="str">
        <f>IF(E2640&lt;60, "F", IF(E2640&lt;70,"D", IF(E2640&lt;80, "C", IF(E2640&lt;90,"B", IF(E2640&lt;=100, "A", "?")))))</f>
        <v>C</v>
      </c>
      <c r="W2640" s="4" t="str" cm="1">
        <f t="array" aca="1" ref="W2640" ca="1">_xlfn.IFNA(INDIRECT($Y$1&amp;"!"&amp;W$1&amp;$Y2640),"N")</f>
        <v>C</v>
      </c>
      <c r="X2640" s="4">
        <f ca="1">COUNTIF(W:W,W2640)</f>
        <v>747</v>
      </c>
      <c r="Y2640" s="4">
        <f>MATCH(T2640,Coding!J:J,0)</f>
        <v>8</v>
      </c>
      <c r="Z2640" s="4" t="str" cm="1">
        <f t="array" aca="1" ref="Z2640" ca="1">_xlfn.IFNA(INDIRECT($Y$1&amp;"!"&amp;Z$1&amp;$Y2640),-1)</f>
        <v>C</v>
      </c>
      <c r="AA2640" s="4" cm="1">
        <f t="array" aca="1" ref="AA2640" ca="1">_xlfn.IFNA(INDIRECT($Y$1&amp;"!"&amp;AA$1&amp;$Y2640),-1)</f>
        <v>1</v>
      </c>
      <c r="AB2640" s="4" cm="1">
        <f t="array" aca="1" ref="AB2640" ca="1">_xlfn.IFNA(INDIRECT($Y$1&amp;"!"&amp;AB$1&amp;$Y2640),-1)</f>
        <v>1</v>
      </c>
      <c r="AC2640" s="4" cm="1">
        <f t="array" aca="1" ref="AC2640" ca="1">_xlfn.IFNA(INDIRECT($Y$1&amp;"!"&amp;AC$1&amp;$Y2640),-1)</f>
        <v>1</v>
      </c>
      <c r="AD2640" s="4" cm="1">
        <f t="array" aca="1" ref="AD2640" ca="1">_xlfn.IFNA(INDIRECT($Y$1&amp;"!"&amp;AD$1&amp;$Y2640),-1)</f>
        <v>0</v>
      </c>
      <c r="AE2640" s="4" cm="1">
        <f t="array" aca="1" ref="AE2640" ca="1">_xlfn.IFNA(INDIRECT($Y$1&amp;"!"&amp;AE$1&amp;$Y2640),-1)</f>
        <v>0</v>
      </c>
      <c r="AF2640" s="4" t="str">
        <f ca="1">_xlfn.CONCAT(W2640, "-",V2640)</f>
        <v>C-C</v>
      </c>
      <c r="AG2640" s="4" t="str">
        <f>TEXT(ROW()-2, "0000")</f>
        <v>2638</v>
      </c>
      <c r="AH2640" s="4" t="str">
        <f>IF(TRIM(CLEAN(A2640))="m", "male", IF(TRIM(CLEAN(A2640))="f","female", "missing"))</f>
        <v>female</v>
      </c>
      <c r="AI2640" s="4">
        <f>C2640</f>
        <v>95.4</v>
      </c>
      <c r="AJ2640" s="4">
        <f>O2640</f>
        <v>73</v>
      </c>
      <c r="AK2640" s="4">
        <f>P2640</f>
        <v>76</v>
      </c>
      <c r="AL2640" s="4">
        <f>IF(AI2640&lt;60, 0, IF(AI2640&lt;70,2, IF(AI2640&lt;80, 3, IF(AI2640&lt;90,4, IF(AI2640&lt;=100, 5, "?")))))</f>
        <v>5</v>
      </c>
      <c r="AM2640" s="4">
        <f>IF(AJ2640&lt;60, 0, IF(AJ2640&lt;70,2, IF(AJ2640&lt;80, 3, IF(AJ2640&lt;90,4, IF(AJ2640&lt;=100, 5, "?")))))</f>
        <v>3</v>
      </c>
      <c r="AN2640" s="4">
        <f>IF(AK2640&lt;60, 0, IF(AK2640&lt;70,2, IF(AK2640&lt;80, 3, IF(AK2640&lt;90,4, IF(AK2640&lt;=100, 5, "?")))))</f>
        <v>3</v>
      </c>
      <c r="AO2640" s="4">
        <f ca="1">AA2640</f>
        <v>1</v>
      </c>
      <c r="AP2640" s="4">
        <f ca="1">AB2640</f>
        <v>1</v>
      </c>
      <c r="AQ2640" s="4">
        <f ca="1">AC2640</f>
        <v>1</v>
      </c>
      <c r="AR2640" s="4">
        <f ca="1">AD2640</f>
        <v>0</v>
      </c>
      <c r="AS2640" s="4">
        <f ca="1">AE2640</f>
        <v>0</v>
      </c>
      <c r="AT2640" s="4" t="str">
        <f ca="1">Z2640</f>
        <v>C</v>
      </c>
      <c r="AU2640" s="4">
        <f>E2640</f>
        <v>73.3</v>
      </c>
      <c r="AV2640" s="4">
        <f>IF(AU2640&lt;60, 0, IF(AU2640&lt;70,2, IF(AU2640&lt;80, 3, IF(AU2640&lt;90,4, IF(AU2640&lt;=100, 5, "?")))))</f>
        <v>3</v>
      </c>
    </row>
    <row r="2641" spans="1:48" hidden="1" x14ac:dyDescent="0.2">
      <c r="A2641" s="2" t="s">
        <v>13</v>
      </c>
      <c r="B2641" s="3" t="s">
        <v>33</v>
      </c>
      <c r="C2641" s="3">
        <v>72.400000000000006</v>
      </c>
      <c r="D2641" s="3" t="s">
        <v>33</v>
      </c>
      <c r="E2641" s="3">
        <v>57.8</v>
      </c>
      <c r="F2641" s="3">
        <v>2</v>
      </c>
      <c r="G2641" s="3">
        <v>50</v>
      </c>
      <c r="H2641" s="3"/>
      <c r="I2641" s="3">
        <v>60</v>
      </c>
      <c r="J2641" s="3">
        <v>0</v>
      </c>
      <c r="K2641" s="3"/>
      <c r="L2641" s="3"/>
      <c r="M2641" s="3"/>
      <c r="N2641" s="3"/>
      <c r="O2641" s="4">
        <f>MAX(G2641:H2641)</f>
        <v>50</v>
      </c>
      <c r="P2641" s="4">
        <f>MAX(I2641:J2641)</f>
        <v>60</v>
      </c>
      <c r="Q2641" s="4">
        <f>ABS(O2641-C2641)</f>
        <v>22.400000000000006</v>
      </c>
      <c r="R2641" s="4">
        <f>ABS(P2641-C2641)</f>
        <v>12.400000000000006</v>
      </c>
      <c r="S2641" s="4" t="b">
        <f ca="1">OR(O2641=0,P2641=0,Q2641&gt;$Q$1,R2641&gt;$R$1,W2641="N", V2641=2)</f>
        <v>1</v>
      </c>
      <c r="T2641" s="4" t="str">
        <f>TRIM(CLEAN(D2641))</f>
        <v>برنامج بكالوريوس علم الحاسوب</v>
      </c>
      <c r="U2641" s="4">
        <f>COUNTIF(T:T,T2641)</f>
        <v>589</v>
      </c>
      <c r="V2641" s="4" t="str">
        <f>IF(E2641&lt;60, "F", IF(E2641&lt;70,"D", IF(E2641&lt;80, "C", IF(E2641&lt;90,"B", IF(E2641&lt;=100, "A", "?")))))</f>
        <v>F</v>
      </c>
      <c r="W2641" s="4" t="str" cm="1">
        <f t="array" aca="1" ref="W2641" ca="1">_xlfn.IFNA(INDIRECT($Y$1&amp;"!"&amp;W$1&amp;$Y2641),"N")</f>
        <v>D</v>
      </c>
      <c r="X2641" s="4">
        <f ca="1">COUNTIF(W:W,W2641)</f>
        <v>589</v>
      </c>
      <c r="Y2641" s="4">
        <f>MATCH(T2641,Coding!J:J,0)</f>
        <v>9</v>
      </c>
      <c r="Z2641" s="4" t="str" cm="1">
        <f t="array" aca="1" ref="Z2641" ca="1">_xlfn.IFNA(INDIRECT($Y$1&amp;"!"&amp;Z$1&amp;$Y2641),-1)</f>
        <v>D</v>
      </c>
      <c r="AA2641" s="4" cm="1">
        <f t="array" aca="1" ref="AA2641" ca="1">_xlfn.IFNA(INDIRECT($Y$1&amp;"!"&amp;AA$1&amp;$Y2641),-1)</f>
        <v>0</v>
      </c>
      <c r="AB2641" s="4" cm="1">
        <f t="array" aca="1" ref="AB2641" ca="1">_xlfn.IFNA(INDIRECT($Y$1&amp;"!"&amp;AB$1&amp;$Y2641),-1)</f>
        <v>1</v>
      </c>
      <c r="AC2641" s="4" cm="1">
        <f t="array" aca="1" ref="AC2641" ca="1">_xlfn.IFNA(INDIRECT($Y$1&amp;"!"&amp;AC$1&amp;$Y2641),-1)</f>
        <v>0</v>
      </c>
      <c r="AD2641" s="4" cm="1">
        <f t="array" aca="1" ref="AD2641" ca="1">_xlfn.IFNA(INDIRECT($Y$1&amp;"!"&amp;AD$1&amp;$Y2641),-1)</f>
        <v>0</v>
      </c>
      <c r="AE2641" s="4" cm="1">
        <f t="array" aca="1" ref="AE2641" ca="1">_xlfn.IFNA(INDIRECT($Y$1&amp;"!"&amp;AE$1&amp;$Y2641),-1)</f>
        <v>0</v>
      </c>
      <c r="AF2641" s="4" t="str">
        <f ca="1">_xlfn.CONCAT(W2641, "-",V2641)</f>
        <v>D-F</v>
      </c>
      <c r="AG2641" s="4" t="str">
        <f>TEXT(ROW()-2, "0000")</f>
        <v>2639</v>
      </c>
      <c r="AH2641" s="4" t="str">
        <f>IF(TRIM(CLEAN(A2641))="m", "male", IF(TRIM(CLEAN(A2641))="f","female", "missing"))</f>
        <v>male</v>
      </c>
      <c r="AI2641" s="4">
        <f>C2641</f>
        <v>72.400000000000006</v>
      </c>
      <c r="AJ2641" s="4">
        <f>O2641</f>
        <v>50</v>
      </c>
      <c r="AK2641" s="4">
        <f>P2641</f>
        <v>60</v>
      </c>
      <c r="AL2641" s="4">
        <f>IF(AI2641&lt;60, 0, IF(AI2641&lt;70,2, IF(AI2641&lt;80, 3, IF(AI2641&lt;90,4, IF(AI2641&lt;=100, 5, "?")))))</f>
        <v>3</v>
      </c>
      <c r="AM2641" s="4">
        <f>IF(AJ2641&lt;60, 0, IF(AJ2641&lt;70,2, IF(AJ2641&lt;80, 3, IF(AJ2641&lt;90,4, IF(AJ2641&lt;=100, 5, "?")))))</f>
        <v>0</v>
      </c>
      <c r="AN2641" s="4">
        <f>IF(AK2641&lt;60, 0, IF(AK2641&lt;70,2, IF(AK2641&lt;80, 3, IF(AK2641&lt;90,4, IF(AK2641&lt;=100, 5, "?")))))</f>
        <v>2</v>
      </c>
      <c r="AO2641" s="4">
        <f ca="1">AA2641</f>
        <v>0</v>
      </c>
      <c r="AP2641" s="4">
        <f ca="1">AB2641</f>
        <v>1</v>
      </c>
      <c r="AQ2641" s="4">
        <f ca="1">AC2641</f>
        <v>0</v>
      </c>
      <c r="AR2641" s="4">
        <f ca="1">AD2641</f>
        <v>0</v>
      </c>
      <c r="AS2641" s="4">
        <f ca="1">AE2641</f>
        <v>0</v>
      </c>
      <c r="AT2641" s="4" t="str">
        <f ca="1">Z2641</f>
        <v>D</v>
      </c>
      <c r="AU2641" s="4">
        <f>E2641</f>
        <v>57.8</v>
      </c>
      <c r="AV2641" s="4">
        <f>IF(AU2641&lt;60, 0, IF(AU2641&lt;70,2, IF(AU2641&lt;80, 3, IF(AU2641&lt;90,4, IF(AU2641&lt;=100, 5, "?")))))</f>
        <v>0</v>
      </c>
    </row>
    <row r="2642" spans="1:48" hidden="1" x14ac:dyDescent="0.2">
      <c r="A2642" s="2" t="s">
        <v>16</v>
      </c>
      <c r="B2642" s="3" t="s">
        <v>33</v>
      </c>
      <c r="C2642" s="3">
        <v>85.4</v>
      </c>
      <c r="D2642" s="3" t="s">
        <v>33</v>
      </c>
      <c r="E2642" s="3">
        <v>71.2</v>
      </c>
      <c r="F2642" s="3">
        <v>1</v>
      </c>
      <c r="G2642" s="3">
        <v>63</v>
      </c>
      <c r="H2642" s="3">
        <v>60</v>
      </c>
      <c r="I2642" s="3">
        <v>65</v>
      </c>
      <c r="J2642" s="3">
        <v>60</v>
      </c>
      <c r="K2642" s="3"/>
      <c r="L2642" s="3"/>
      <c r="M2642" s="3"/>
      <c r="N2642" s="3"/>
      <c r="O2642" s="4">
        <f>MAX(G2642:H2642)</f>
        <v>63</v>
      </c>
      <c r="P2642" s="4">
        <f>MAX(I2642:J2642)</f>
        <v>65</v>
      </c>
      <c r="Q2642" s="4">
        <f>ABS(O2642-C2642)</f>
        <v>22.400000000000006</v>
      </c>
      <c r="R2642" s="4">
        <f>ABS(P2642-C2642)</f>
        <v>20.400000000000006</v>
      </c>
      <c r="S2642" s="4" t="b">
        <f ca="1">OR(O2642=0,P2642=0,Q2642&gt;$Q$1,R2642&gt;$R$1,W2642="N", V2642=2)</f>
        <v>1</v>
      </c>
      <c r="T2642" s="4" t="str">
        <f>TRIM(CLEAN(D2642))</f>
        <v>برنامج بكالوريوس علم الحاسوب</v>
      </c>
      <c r="U2642" s="4">
        <f>COUNTIF(T:T,T2642)</f>
        <v>589</v>
      </c>
      <c r="V2642" s="4" t="str">
        <f>IF(E2642&lt;60, "F", IF(E2642&lt;70,"D", IF(E2642&lt;80, "C", IF(E2642&lt;90,"B", IF(E2642&lt;=100, "A", "?")))))</f>
        <v>C</v>
      </c>
      <c r="W2642" s="4" t="str" cm="1">
        <f t="array" aca="1" ref="W2642" ca="1">_xlfn.IFNA(INDIRECT($Y$1&amp;"!"&amp;W$1&amp;$Y2642),"N")</f>
        <v>D</v>
      </c>
      <c r="X2642" s="4">
        <f ca="1">COUNTIF(W:W,W2642)</f>
        <v>589</v>
      </c>
      <c r="Y2642" s="4">
        <f>MATCH(T2642,Coding!J:J,0)</f>
        <v>9</v>
      </c>
      <c r="Z2642" s="4" t="str" cm="1">
        <f t="array" aca="1" ref="Z2642" ca="1">_xlfn.IFNA(INDIRECT($Y$1&amp;"!"&amp;Z$1&amp;$Y2642),-1)</f>
        <v>D</v>
      </c>
      <c r="AA2642" s="4" cm="1">
        <f t="array" aca="1" ref="AA2642" ca="1">_xlfn.IFNA(INDIRECT($Y$1&amp;"!"&amp;AA$1&amp;$Y2642),-1)</f>
        <v>0</v>
      </c>
      <c r="AB2642" s="4" cm="1">
        <f t="array" aca="1" ref="AB2642" ca="1">_xlfn.IFNA(INDIRECT($Y$1&amp;"!"&amp;AB$1&amp;$Y2642),-1)</f>
        <v>1</v>
      </c>
      <c r="AC2642" s="4" cm="1">
        <f t="array" aca="1" ref="AC2642" ca="1">_xlfn.IFNA(INDIRECT($Y$1&amp;"!"&amp;AC$1&amp;$Y2642),-1)</f>
        <v>0</v>
      </c>
      <c r="AD2642" s="4" cm="1">
        <f t="array" aca="1" ref="AD2642" ca="1">_xlfn.IFNA(INDIRECT($Y$1&amp;"!"&amp;AD$1&amp;$Y2642),-1)</f>
        <v>0</v>
      </c>
      <c r="AE2642" s="4" cm="1">
        <f t="array" aca="1" ref="AE2642" ca="1">_xlfn.IFNA(INDIRECT($Y$1&amp;"!"&amp;AE$1&amp;$Y2642),-1)</f>
        <v>0</v>
      </c>
      <c r="AF2642" s="4" t="str">
        <f ca="1">_xlfn.CONCAT(W2642, "-",V2642)</f>
        <v>D-C</v>
      </c>
      <c r="AG2642" s="4" t="str">
        <f>TEXT(ROW()-2, "0000")</f>
        <v>2640</v>
      </c>
      <c r="AH2642" s="4" t="str">
        <f>IF(TRIM(CLEAN(A2642))="m", "male", IF(TRIM(CLEAN(A2642))="f","female", "missing"))</f>
        <v>female</v>
      </c>
      <c r="AI2642" s="4">
        <f>C2642</f>
        <v>85.4</v>
      </c>
      <c r="AJ2642" s="4">
        <f>O2642</f>
        <v>63</v>
      </c>
      <c r="AK2642" s="4">
        <f>P2642</f>
        <v>65</v>
      </c>
      <c r="AL2642" s="4">
        <f>IF(AI2642&lt;60, 0, IF(AI2642&lt;70,2, IF(AI2642&lt;80, 3, IF(AI2642&lt;90,4, IF(AI2642&lt;=100, 5, "?")))))</f>
        <v>4</v>
      </c>
      <c r="AM2642" s="4">
        <f>IF(AJ2642&lt;60, 0, IF(AJ2642&lt;70,2, IF(AJ2642&lt;80, 3, IF(AJ2642&lt;90,4, IF(AJ2642&lt;=100, 5, "?")))))</f>
        <v>2</v>
      </c>
      <c r="AN2642" s="4">
        <f>IF(AK2642&lt;60, 0, IF(AK2642&lt;70,2, IF(AK2642&lt;80, 3, IF(AK2642&lt;90,4, IF(AK2642&lt;=100, 5, "?")))))</f>
        <v>2</v>
      </c>
      <c r="AO2642" s="4">
        <f ca="1">AA2642</f>
        <v>0</v>
      </c>
      <c r="AP2642" s="4">
        <f ca="1">AB2642</f>
        <v>1</v>
      </c>
      <c r="AQ2642" s="4">
        <f ca="1">AC2642</f>
        <v>0</v>
      </c>
      <c r="AR2642" s="4">
        <f ca="1">AD2642</f>
        <v>0</v>
      </c>
      <c r="AS2642" s="4">
        <f ca="1">AE2642</f>
        <v>0</v>
      </c>
      <c r="AT2642" s="4" t="str">
        <f ca="1">Z2642</f>
        <v>D</v>
      </c>
      <c r="AU2642" s="4">
        <f>E2642</f>
        <v>71.2</v>
      </c>
      <c r="AV2642" s="4">
        <f>IF(AU2642&lt;60, 0, IF(AU2642&lt;70,2, IF(AU2642&lt;80, 3, IF(AU2642&lt;90,4, IF(AU2642&lt;=100, 5, "?")))))</f>
        <v>3</v>
      </c>
    </row>
    <row r="2643" spans="1:48" hidden="1" x14ac:dyDescent="0.2">
      <c r="A2643" s="2" t="s">
        <v>16</v>
      </c>
      <c r="B2643" s="3" t="s">
        <v>33</v>
      </c>
      <c r="C2643" s="3">
        <v>92.4</v>
      </c>
      <c r="D2643" s="3" t="s">
        <v>33</v>
      </c>
      <c r="E2643" s="3">
        <v>69.400000000000006</v>
      </c>
      <c r="F2643" s="3">
        <v>1</v>
      </c>
      <c r="G2643" s="3">
        <v>63</v>
      </c>
      <c r="H2643" s="3">
        <v>70</v>
      </c>
      <c r="I2643" s="3">
        <v>60</v>
      </c>
      <c r="J2643" s="3">
        <v>66</v>
      </c>
      <c r="K2643" s="3"/>
      <c r="L2643" s="3"/>
      <c r="M2643" s="3"/>
      <c r="N2643" s="3"/>
      <c r="O2643" s="4">
        <f>MAX(G2643:H2643)</f>
        <v>70</v>
      </c>
      <c r="P2643" s="4">
        <f>MAX(I2643:J2643)</f>
        <v>66</v>
      </c>
      <c r="Q2643" s="4">
        <f>ABS(O2643-C2643)</f>
        <v>22.400000000000006</v>
      </c>
      <c r="R2643" s="4">
        <f>ABS(P2643-C2643)</f>
        <v>26.400000000000006</v>
      </c>
      <c r="S2643" s="4" t="b">
        <f ca="1">OR(O2643=0,P2643=0,Q2643&gt;$Q$1,R2643&gt;$R$1,W2643="N", V2643=2)</f>
        <v>1</v>
      </c>
      <c r="T2643" s="4" t="str">
        <f>TRIM(CLEAN(D2643))</f>
        <v>برنامج بكالوريوس علم الحاسوب</v>
      </c>
      <c r="U2643" s="4">
        <f>COUNTIF(T:T,T2643)</f>
        <v>589</v>
      </c>
      <c r="V2643" s="4" t="str">
        <f>IF(E2643&lt;60, "F", IF(E2643&lt;70,"D", IF(E2643&lt;80, "C", IF(E2643&lt;90,"B", IF(E2643&lt;=100, "A", "?")))))</f>
        <v>D</v>
      </c>
      <c r="W2643" s="4" t="str" cm="1">
        <f t="array" aca="1" ref="W2643" ca="1">_xlfn.IFNA(INDIRECT($Y$1&amp;"!"&amp;W$1&amp;$Y2643),"N")</f>
        <v>D</v>
      </c>
      <c r="X2643" s="4">
        <f ca="1">COUNTIF(W:W,W2643)</f>
        <v>589</v>
      </c>
      <c r="Y2643" s="4">
        <f>MATCH(T2643,Coding!J:J,0)</f>
        <v>9</v>
      </c>
      <c r="Z2643" s="4" t="str" cm="1">
        <f t="array" aca="1" ref="Z2643" ca="1">_xlfn.IFNA(INDIRECT($Y$1&amp;"!"&amp;Z$1&amp;$Y2643),-1)</f>
        <v>D</v>
      </c>
      <c r="AA2643" s="4" cm="1">
        <f t="array" aca="1" ref="AA2643" ca="1">_xlfn.IFNA(INDIRECT($Y$1&amp;"!"&amp;AA$1&amp;$Y2643),-1)</f>
        <v>0</v>
      </c>
      <c r="AB2643" s="4" cm="1">
        <f t="array" aca="1" ref="AB2643" ca="1">_xlfn.IFNA(INDIRECT($Y$1&amp;"!"&amp;AB$1&amp;$Y2643),-1)</f>
        <v>1</v>
      </c>
      <c r="AC2643" s="4" cm="1">
        <f t="array" aca="1" ref="AC2643" ca="1">_xlfn.IFNA(INDIRECT($Y$1&amp;"!"&amp;AC$1&amp;$Y2643),-1)</f>
        <v>0</v>
      </c>
      <c r="AD2643" s="4" cm="1">
        <f t="array" aca="1" ref="AD2643" ca="1">_xlfn.IFNA(INDIRECT($Y$1&amp;"!"&amp;AD$1&amp;$Y2643),-1)</f>
        <v>0</v>
      </c>
      <c r="AE2643" s="4" cm="1">
        <f t="array" aca="1" ref="AE2643" ca="1">_xlfn.IFNA(INDIRECT($Y$1&amp;"!"&amp;AE$1&amp;$Y2643),-1)</f>
        <v>0</v>
      </c>
      <c r="AF2643" s="4" t="str">
        <f ca="1">_xlfn.CONCAT(W2643, "-",V2643)</f>
        <v>D-D</v>
      </c>
      <c r="AG2643" s="4" t="str">
        <f>TEXT(ROW()-2, "0000")</f>
        <v>2641</v>
      </c>
      <c r="AH2643" s="4" t="str">
        <f>IF(TRIM(CLEAN(A2643))="m", "male", IF(TRIM(CLEAN(A2643))="f","female", "missing"))</f>
        <v>female</v>
      </c>
      <c r="AI2643" s="4">
        <f>C2643</f>
        <v>92.4</v>
      </c>
      <c r="AJ2643" s="4">
        <f>O2643</f>
        <v>70</v>
      </c>
      <c r="AK2643" s="4">
        <f>P2643</f>
        <v>66</v>
      </c>
      <c r="AL2643" s="4">
        <f>IF(AI2643&lt;60, 0, IF(AI2643&lt;70,2, IF(AI2643&lt;80, 3, IF(AI2643&lt;90,4, IF(AI2643&lt;=100, 5, "?")))))</f>
        <v>5</v>
      </c>
      <c r="AM2643" s="4">
        <f>IF(AJ2643&lt;60, 0, IF(AJ2643&lt;70,2, IF(AJ2643&lt;80, 3, IF(AJ2643&lt;90,4, IF(AJ2643&lt;=100, 5, "?")))))</f>
        <v>3</v>
      </c>
      <c r="AN2643" s="4">
        <f>IF(AK2643&lt;60, 0, IF(AK2643&lt;70,2, IF(AK2643&lt;80, 3, IF(AK2643&lt;90,4, IF(AK2643&lt;=100, 5, "?")))))</f>
        <v>2</v>
      </c>
      <c r="AO2643" s="4">
        <f ca="1">AA2643</f>
        <v>0</v>
      </c>
      <c r="AP2643" s="4">
        <f ca="1">AB2643</f>
        <v>1</v>
      </c>
      <c r="AQ2643" s="4">
        <f ca="1">AC2643</f>
        <v>0</v>
      </c>
      <c r="AR2643" s="4">
        <f ca="1">AD2643</f>
        <v>0</v>
      </c>
      <c r="AS2643" s="4">
        <f ca="1">AE2643</f>
        <v>0</v>
      </c>
      <c r="AT2643" s="4" t="str">
        <f ca="1">Z2643</f>
        <v>D</v>
      </c>
      <c r="AU2643" s="4">
        <f>E2643</f>
        <v>69.400000000000006</v>
      </c>
      <c r="AV2643" s="4">
        <f>IF(AU2643&lt;60, 0, IF(AU2643&lt;70,2, IF(AU2643&lt;80, 3, IF(AU2643&lt;90,4, IF(AU2643&lt;=100, 5, "?")))))</f>
        <v>2</v>
      </c>
    </row>
    <row r="2644" spans="1:48" hidden="1" x14ac:dyDescent="0.2">
      <c r="A2644" s="2" t="s">
        <v>16</v>
      </c>
      <c r="B2644" s="3" t="s">
        <v>37</v>
      </c>
      <c r="C2644" s="3">
        <v>88.4</v>
      </c>
      <c r="D2644" s="3" t="s">
        <v>28</v>
      </c>
      <c r="E2644" s="3">
        <v>77.5</v>
      </c>
      <c r="F2644" s="3">
        <v>1</v>
      </c>
      <c r="G2644" s="3">
        <v>66</v>
      </c>
      <c r="H2644" s="3">
        <v>66</v>
      </c>
      <c r="I2644" s="3">
        <v>86</v>
      </c>
      <c r="J2644" s="3">
        <v>61</v>
      </c>
      <c r="K2644" s="3">
        <v>73</v>
      </c>
      <c r="L2644" s="3"/>
      <c r="M2644" s="3">
        <v>86</v>
      </c>
      <c r="N2644" s="3"/>
      <c r="O2644" s="4">
        <f>MAX(G2644:H2644)</f>
        <v>66</v>
      </c>
      <c r="P2644" s="4">
        <f>MAX(I2644:J2644)</f>
        <v>86</v>
      </c>
      <c r="Q2644" s="4">
        <f>ABS(O2644-C2644)</f>
        <v>22.400000000000006</v>
      </c>
      <c r="R2644" s="4">
        <f>ABS(P2644-C2644)</f>
        <v>2.4000000000000057</v>
      </c>
      <c r="S2644" s="4" t="b">
        <f ca="1">OR(O2644=0,P2644=0,Q2644&gt;$Q$1,R2644&gt;$R$1,W2644="N", V2644=2)</f>
        <v>1</v>
      </c>
      <c r="T2644" s="4" t="str">
        <f>TRIM(CLEAN(D2644))</f>
        <v>برنامج بكالوريوس الهندسة الميكانيكية</v>
      </c>
      <c r="U2644" s="4">
        <f>COUNTIF(T:T,T2644)</f>
        <v>292</v>
      </c>
      <c r="V2644" s="4" t="str">
        <f>IF(E2644&lt;60, "F", IF(E2644&lt;70,"D", IF(E2644&lt;80, "C", IF(E2644&lt;90,"B", IF(E2644&lt;=100, "A", "?")))))</f>
        <v>C</v>
      </c>
      <c r="W2644" s="4" t="str" cm="1">
        <f t="array" aca="1" ref="W2644" ca="1">_xlfn.IFNA(INDIRECT($Y$1&amp;"!"&amp;W$1&amp;$Y2644),"N")</f>
        <v>E</v>
      </c>
      <c r="X2644" s="4">
        <f ca="1">COUNTIF(W:W,W2644)</f>
        <v>292</v>
      </c>
      <c r="Y2644" s="4">
        <f>MATCH(T2644,Coding!J:J,0)</f>
        <v>10</v>
      </c>
      <c r="Z2644" s="4" t="str" cm="1">
        <f t="array" aca="1" ref="Z2644" ca="1">_xlfn.IFNA(INDIRECT($Y$1&amp;"!"&amp;Z$1&amp;$Y2644),-1)</f>
        <v>E</v>
      </c>
      <c r="AA2644" s="4" cm="1">
        <f t="array" aca="1" ref="AA2644" ca="1">_xlfn.IFNA(INDIRECT($Y$1&amp;"!"&amp;AA$1&amp;$Y2644),-1)</f>
        <v>0</v>
      </c>
      <c r="AB2644" s="4" cm="1">
        <f t="array" aca="1" ref="AB2644" ca="1">_xlfn.IFNA(INDIRECT($Y$1&amp;"!"&amp;AB$1&amp;$Y2644),-1)</f>
        <v>0</v>
      </c>
      <c r="AC2644" s="4" cm="1">
        <f t="array" aca="1" ref="AC2644" ca="1">_xlfn.IFNA(INDIRECT($Y$1&amp;"!"&amp;AC$1&amp;$Y2644),-1)</f>
        <v>1</v>
      </c>
      <c r="AD2644" s="4" cm="1">
        <f t="array" aca="1" ref="AD2644" ca="1">_xlfn.IFNA(INDIRECT($Y$1&amp;"!"&amp;AD$1&amp;$Y2644),-1)</f>
        <v>0</v>
      </c>
      <c r="AE2644" s="4" cm="1">
        <f t="array" aca="1" ref="AE2644" ca="1">_xlfn.IFNA(INDIRECT($Y$1&amp;"!"&amp;AE$1&amp;$Y2644),-1)</f>
        <v>1</v>
      </c>
      <c r="AF2644" s="4" t="str">
        <f ca="1">_xlfn.CONCAT(W2644, "-",V2644)</f>
        <v>E-C</v>
      </c>
      <c r="AG2644" s="4" t="str">
        <f>TEXT(ROW()-2, "0000")</f>
        <v>2642</v>
      </c>
      <c r="AH2644" s="4" t="str">
        <f>IF(TRIM(CLEAN(A2644))="m", "male", IF(TRIM(CLEAN(A2644))="f","female", "missing"))</f>
        <v>female</v>
      </c>
      <c r="AI2644" s="4">
        <f>C2644</f>
        <v>88.4</v>
      </c>
      <c r="AJ2644" s="4">
        <f>O2644</f>
        <v>66</v>
      </c>
      <c r="AK2644" s="4">
        <f>P2644</f>
        <v>86</v>
      </c>
      <c r="AL2644" s="4">
        <f>IF(AI2644&lt;60, 0, IF(AI2644&lt;70,2, IF(AI2644&lt;80, 3, IF(AI2644&lt;90,4, IF(AI2644&lt;=100, 5, "?")))))</f>
        <v>4</v>
      </c>
      <c r="AM2644" s="4">
        <f>IF(AJ2644&lt;60, 0, IF(AJ2644&lt;70,2, IF(AJ2644&lt;80, 3, IF(AJ2644&lt;90,4, IF(AJ2644&lt;=100, 5, "?")))))</f>
        <v>2</v>
      </c>
      <c r="AN2644" s="4">
        <f>IF(AK2644&lt;60, 0, IF(AK2644&lt;70,2, IF(AK2644&lt;80, 3, IF(AK2644&lt;90,4, IF(AK2644&lt;=100, 5, "?")))))</f>
        <v>4</v>
      </c>
      <c r="AO2644" s="4">
        <f ca="1">AA2644</f>
        <v>0</v>
      </c>
      <c r="AP2644" s="4">
        <f ca="1">AB2644</f>
        <v>0</v>
      </c>
      <c r="AQ2644" s="4">
        <f ca="1">AC2644</f>
        <v>1</v>
      </c>
      <c r="AR2644" s="4">
        <f ca="1">AD2644</f>
        <v>0</v>
      </c>
      <c r="AS2644" s="4">
        <f ca="1">AE2644</f>
        <v>1</v>
      </c>
      <c r="AT2644" s="4" t="str">
        <f ca="1">Z2644</f>
        <v>E</v>
      </c>
      <c r="AU2644" s="4">
        <f>E2644</f>
        <v>77.5</v>
      </c>
      <c r="AV2644" s="4">
        <f>IF(AU2644&lt;60, 0, IF(AU2644&lt;70,2, IF(AU2644&lt;80, 3, IF(AU2644&lt;90,4, IF(AU2644&lt;=100, 5, "?")))))</f>
        <v>3</v>
      </c>
    </row>
    <row r="2645" spans="1:48" hidden="1" x14ac:dyDescent="0.2">
      <c r="A2645" s="2" t="s">
        <v>16</v>
      </c>
      <c r="B2645" s="3" t="s">
        <v>37</v>
      </c>
      <c r="C2645" s="3">
        <v>95.4</v>
      </c>
      <c r="D2645" s="3" t="s">
        <v>28</v>
      </c>
      <c r="E2645" s="3">
        <v>71.900000000000006</v>
      </c>
      <c r="F2645" s="3">
        <v>1</v>
      </c>
      <c r="G2645" s="3">
        <v>73</v>
      </c>
      <c r="H2645" s="3">
        <v>60</v>
      </c>
      <c r="I2645" s="3">
        <v>84</v>
      </c>
      <c r="J2645" s="3">
        <v>70</v>
      </c>
      <c r="K2645" s="3">
        <v>66</v>
      </c>
      <c r="L2645" s="3"/>
      <c r="M2645" s="3">
        <v>66</v>
      </c>
      <c r="N2645" s="3"/>
      <c r="O2645" s="4">
        <f>MAX(G2645:H2645)</f>
        <v>73</v>
      </c>
      <c r="P2645" s="4">
        <f>MAX(I2645:J2645)</f>
        <v>84</v>
      </c>
      <c r="Q2645" s="4">
        <f>ABS(O2645-C2645)</f>
        <v>22.400000000000006</v>
      </c>
      <c r="R2645" s="4">
        <f>ABS(P2645-C2645)</f>
        <v>11.400000000000006</v>
      </c>
      <c r="S2645" s="4" t="b">
        <f ca="1">OR(O2645=0,P2645=0,Q2645&gt;$Q$1,R2645&gt;$R$1,W2645="N", V2645=2)</f>
        <v>1</v>
      </c>
      <c r="T2645" s="4" t="str">
        <f>TRIM(CLEAN(D2645))</f>
        <v>برنامج بكالوريوس الهندسة الميكانيكية</v>
      </c>
      <c r="U2645" s="4">
        <f>COUNTIF(T:T,T2645)</f>
        <v>292</v>
      </c>
      <c r="V2645" s="4" t="str">
        <f>IF(E2645&lt;60, "F", IF(E2645&lt;70,"D", IF(E2645&lt;80, "C", IF(E2645&lt;90,"B", IF(E2645&lt;=100, "A", "?")))))</f>
        <v>C</v>
      </c>
      <c r="W2645" s="4" t="str" cm="1">
        <f t="array" aca="1" ref="W2645" ca="1">_xlfn.IFNA(INDIRECT($Y$1&amp;"!"&amp;W$1&amp;$Y2645),"N")</f>
        <v>E</v>
      </c>
      <c r="X2645" s="4">
        <f ca="1">COUNTIF(W:W,W2645)</f>
        <v>292</v>
      </c>
      <c r="Y2645" s="4">
        <f>MATCH(T2645,Coding!J:J,0)</f>
        <v>10</v>
      </c>
      <c r="Z2645" s="4" t="str" cm="1">
        <f t="array" aca="1" ref="Z2645" ca="1">_xlfn.IFNA(INDIRECT($Y$1&amp;"!"&amp;Z$1&amp;$Y2645),-1)</f>
        <v>E</v>
      </c>
      <c r="AA2645" s="4" cm="1">
        <f t="array" aca="1" ref="AA2645" ca="1">_xlfn.IFNA(INDIRECT($Y$1&amp;"!"&amp;AA$1&amp;$Y2645),-1)</f>
        <v>0</v>
      </c>
      <c r="AB2645" s="4" cm="1">
        <f t="array" aca="1" ref="AB2645" ca="1">_xlfn.IFNA(INDIRECT($Y$1&amp;"!"&amp;AB$1&amp;$Y2645),-1)</f>
        <v>0</v>
      </c>
      <c r="AC2645" s="4" cm="1">
        <f t="array" aca="1" ref="AC2645" ca="1">_xlfn.IFNA(INDIRECT($Y$1&amp;"!"&amp;AC$1&amp;$Y2645),-1)</f>
        <v>1</v>
      </c>
      <c r="AD2645" s="4" cm="1">
        <f t="array" aca="1" ref="AD2645" ca="1">_xlfn.IFNA(INDIRECT($Y$1&amp;"!"&amp;AD$1&amp;$Y2645),-1)</f>
        <v>0</v>
      </c>
      <c r="AE2645" s="4" cm="1">
        <f t="array" aca="1" ref="AE2645" ca="1">_xlfn.IFNA(INDIRECT($Y$1&amp;"!"&amp;AE$1&amp;$Y2645),-1)</f>
        <v>1</v>
      </c>
      <c r="AF2645" s="4" t="str">
        <f ca="1">_xlfn.CONCAT(W2645, "-",V2645)</f>
        <v>E-C</v>
      </c>
      <c r="AG2645" s="4" t="str">
        <f>TEXT(ROW()-2, "0000")</f>
        <v>2643</v>
      </c>
      <c r="AH2645" s="4" t="str">
        <f>IF(TRIM(CLEAN(A2645))="m", "male", IF(TRIM(CLEAN(A2645))="f","female", "missing"))</f>
        <v>female</v>
      </c>
      <c r="AI2645" s="4">
        <f>C2645</f>
        <v>95.4</v>
      </c>
      <c r="AJ2645" s="4">
        <f>O2645</f>
        <v>73</v>
      </c>
      <c r="AK2645" s="4">
        <f>P2645</f>
        <v>84</v>
      </c>
      <c r="AL2645" s="4">
        <f>IF(AI2645&lt;60, 0, IF(AI2645&lt;70,2, IF(AI2645&lt;80, 3, IF(AI2645&lt;90,4, IF(AI2645&lt;=100, 5, "?")))))</f>
        <v>5</v>
      </c>
      <c r="AM2645" s="4">
        <f>IF(AJ2645&lt;60, 0, IF(AJ2645&lt;70,2, IF(AJ2645&lt;80, 3, IF(AJ2645&lt;90,4, IF(AJ2645&lt;=100, 5, "?")))))</f>
        <v>3</v>
      </c>
      <c r="AN2645" s="4">
        <f>IF(AK2645&lt;60, 0, IF(AK2645&lt;70,2, IF(AK2645&lt;80, 3, IF(AK2645&lt;90,4, IF(AK2645&lt;=100, 5, "?")))))</f>
        <v>4</v>
      </c>
      <c r="AO2645" s="4">
        <f ca="1">AA2645</f>
        <v>0</v>
      </c>
      <c r="AP2645" s="4">
        <f ca="1">AB2645</f>
        <v>0</v>
      </c>
      <c r="AQ2645" s="4">
        <f ca="1">AC2645</f>
        <v>1</v>
      </c>
      <c r="AR2645" s="4">
        <f ca="1">AD2645</f>
        <v>0</v>
      </c>
      <c r="AS2645" s="4">
        <f ca="1">AE2645</f>
        <v>1</v>
      </c>
      <c r="AT2645" s="4" t="str">
        <f ca="1">Z2645</f>
        <v>E</v>
      </c>
      <c r="AU2645" s="4">
        <f>E2645</f>
        <v>71.900000000000006</v>
      </c>
      <c r="AV2645" s="4">
        <f>IF(AU2645&lt;60, 0, IF(AU2645&lt;70,2, IF(AU2645&lt;80, 3, IF(AU2645&lt;90,4, IF(AU2645&lt;=100, 5, "?")))))</f>
        <v>3</v>
      </c>
    </row>
    <row r="2646" spans="1:48" hidden="1" x14ac:dyDescent="0.2">
      <c r="A2646" s="2" t="s">
        <v>16</v>
      </c>
      <c r="B2646" s="3" t="s">
        <v>14</v>
      </c>
      <c r="C2646" s="3">
        <v>83.4</v>
      </c>
      <c r="D2646" s="3" t="s">
        <v>14</v>
      </c>
      <c r="E2646" s="3">
        <v>71.599999999999994</v>
      </c>
      <c r="F2646" s="3">
        <v>1</v>
      </c>
      <c r="G2646" s="3">
        <v>61</v>
      </c>
      <c r="H2646" s="3">
        <v>60</v>
      </c>
      <c r="I2646" s="3">
        <v>72</v>
      </c>
      <c r="J2646" s="3">
        <v>62</v>
      </c>
      <c r="K2646" s="3">
        <v>70</v>
      </c>
      <c r="L2646" s="3"/>
      <c r="M2646" s="3">
        <v>67</v>
      </c>
      <c r="N2646" s="3"/>
      <c r="O2646" s="4">
        <f>MAX(G2646:H2646)</f>
        <v>61</v>
      </c>
      <c r="P2646" s="4">
        <f>MAX(I2646:J2646)</f>
        <v>72</v>
      </c>
      <c r="Q2646" s="4">
        <f>ABS(O2646-C2646)</f>
        <v>22.400000000000006</v>
      </c>
      <c r="R2646" s="4">
        <f>ABS(P2646-C2646)</f>
        <v>11.400000000000006</v>
      </c>
      <c r="S2646" s="4" t="b">
        <f ca="1">OR(O2646=0,P2646=0,Q2646&gt;$Q$1,R2646&gt;$R$1,W2646="N", V2646=2)</f>
        <v>1</v>
      </c>
      <c r="T2646" s="4" t="str">
        <f>TRIM(CLEAN(D2646))</f>
        <v>برنامج بكالوريوس الهندسة الكهربائية</v>
      </c>
      <c r="U2646" s="4">
        <f>COUNTIF(T:T,T2646)</f>
        <v>420</v>
      </c>
      <c r="V2646" s="4" t="str">
        <f>IF(E2646&lt;60, "F", IF(E2646&lt;70,"D", IF(E2646&lt;80, "C", IF(E2646&lt;90,"B", IF(E2646&lt;=100, "A", "?")))))</f>
        <v>C</v>
      </c>
      <c r="W2646" s="4" t="str" cm="1">
        <f t="array" aca="1" ref="W2646" ca="1">_xlfn.IFNA(INDIRECT($Y$1&amp;"!"&amp;W$1&amp;$Y2646),"N")</f>
        <v>F</v>
      </c>
      <c r="X2646" s="4">
        <f ca="1">COUNTIF(W:W,W2646)</f>
        <v>420</v>
      </c>
      <c r="Y2646" s="4">
        <f>MATCH(T2646,Coding!J:J,0)</f>
        <v>11</v>
      </c>
      <c r="Z2646" s="4" t="str" cm="1">
        <f t="array" aca="1" ref="Z2646" ca="1">_xlfn.IFNA(INDIRECT($Y$1&amp;"!"&amp;Z$1&amp;$Y2646),-1)</f>
        <v>F</v>
      </c>
      <c r="AA2646" s="4" cm="1">
        <f t="array" aca="1" ref="AA2646" ca="1">_xlfn.IFNA(INDIRECT($Y$1&amp;"!"&amp;AA$1&amp;$Y2646),-1)</f>
        <v>0</v>
      </c>
      <c r="AB2646" s="4" cm="1">
        <f t="array" aca="1" ref="AB2646" ca="1">_xlfn.IFNA(INDIRECT($Y$1&amp;"!"&amp;AB$1&amp;$Y2646),-1)</f>
        <v>1</v>
      </c>
      <c r="AC2646" s="4" cm="1">
        <f t="array" aca="1" ref="AC2646" ca="1">_xlfn.IFNA(INDIRECT($Y$1&amp;"!"&amp;AC$1&amp;$Y2646),-1)</f>
        <v>0</v>
      </c>
      <c r="AD2646" s="4" cm="1">
        <f t="array" aca="1" ref="AD2646" ca="1">_xlfn.IFNA(INDIRECT($Y$1&amp;"!"&amp;AD$1&amp;$Y2646),-1)</f>
        <v>1</v>
      </c>
      <c r="AE2646" s="4" cm="1">
        <f t="array" aca="1" ref="AE2646" ca="1">_xlfn.IFNA(INDIRECT($Y$1&amp;"!"&amp;AE$1&amp;$Y2646),-1)</f>
        <v>0</v>
      </c>
      <c r="AF2646" s="4" t="str">
        <f ca="1">_xlfn.CONCAT(W2646, "-",V2646)</f>
        <v>F-C</v>
      </c>
      <c r="AG2646" s="4" t="str">
        <f>TEXT(ROW()-2, "0000")</f>
        <v>2644</v>
      </c>
      <c r="AH2646" s="4" t="str">
        <f>IF(TRIM(CLEAN(A2646))="m", "male", IF(TRIM(CLEAN(A2646))="f","female", "missing"))</f>
        <v>female</v>
      </c>
      <c r="AI2646" s="4">
        <f>C2646</f>
        <v>83.4</v>
      </c>
      <c r="AJ2646" s="4">
        <f>O2646</f>
        <v>61</v>
      </c>
      <c r="AK2646" s="4">
        <f>P2646</f>
        <v>72</v>
      </c>
      <c r="AL2646" s="4">
        <f>IF(AI2646&lt;60, 0, IF(AI2646&lt;70,2, IF(AI2646&lt;80, 3, IF(AI2646&lt;90,4, IF(AI2646&lt;=100, 5, "?")))))</f>
        <v>4</v>
      </c>
      <c r="AM2646" s="4">
        <f>IF(AJ2646&lt;60, 0, IF(AJ2646&lt;70,2, IF(AJ2646&lt;80, 3, IF(AJ2646&lt;90,4, IF(AJ2646&lt;=100, 5, "?")))))</f>
        <v>2</v>
      </c>
      <c r="AN2646" s="4">
        <f>IF(AK2646&lt;60, 0, IF(AK2646&lt;70,2, IF(AK2646&lt;80, 3, IF(AK2646&lt;90,4, IF(AK2646&lt;=100, 5, "?")))))</f>
        <v>3</v>
      </c>
      <c r="AO2646" s="4">
        <f ca="1">AA2646</f>
        <v>0</v>
      </c>
      <c r="AP2646" s="4">
        <f ca="1">AB2646</f>
        <v>1</v>
      </c>
      <c r="AQ2646" s="4">
        <f ca="1">AC2646</f>
        <v>0</v>
      </c>
      <c r="AR2646" s="4">
        <f ca="1">AD2646</f>
        <v>1</v>
      </c>
      <c r="AS2646" s="4">
        <f ca="1">AE2646</f>
        <v>0</v>
      </c>
      <c r="AT2646" s="4" t="str">
        <f ca="1">Z2646</f>
        <v>F</v>
      </c>
      <c r="AU2646" s="4">
        <f>E2646</f>
        <v>71.599999999999994</v>
      </c>
      <c r="AV2646" s="4">
        <f>IF(AU2646&lt;60, 0, IF(AU2646&lt;70,2, IF(AU2646&lt;80, 3, IF(AU2646&lt;90,4, IF(AU2646&lt;=100, 5, "?")))))</f>
        <v>3</v>
      </c>
    </row>
    <row r="2647" spans="1:48" hidden="1" x14ac:dyDescent="0.2">
      <c r="A2647" s="2" t="s">
        <v>13</v>
      </c>
      <c r="B2647" s="3" t="s">
        <v>14</v>
      </c>
      <c r="C2647" s="3">
        <v>86.4</v>
      </c>
      <c r="D2647" s="3" t="s">
        <v>14</v>
      </c>
      <c r="E2647" s="3">
        <v>72.900000000000006</v>
      </c>
      <c r="F2647" s="3">
        <v>1</v>
      </c>
      <c r="G2647" s="3">
        <v>60</v>
      </c>
      <c r="H2647" s="3">
        <v>64</v>
      </c>
      <c r="I2647" s="3">
        <v>95</v>
      </c>
      <c r="J2647" s="3">
        <v>73</v>
      </c>
      <c r="K2647" s="3">
        <v>74</v>
      </c>
      <c r="L2647" s="3"/>
      <c r="M2647" s="3">
        <v>87</v>
      </c>
      <c r="N2647" s="3"/>
      <c r="O2647" s="4">
        <f>MAX(G2647:H2647)</f>
        <v>64</v>
      </c>
      <c r="P2647" s="4">
        <f>MAX(I2647:J2647)</f>
        <v>95</v>
      </c>
      <c r="Q2647" s="4">
        <f>ABS(O2647-C2647)</f>
        <v>22.400000000000006</v>
      </c>
      <c r="R2647" s="4">
        <f>ABS(P2647-C2647)</f>
        <v>8.5999999999999943</v>
      </c>
      <c r="S2647" s="4" t="b">
        <f ca="1">OR(O2647=0,P2647=0,Q2647&gt;$Q$1,R2647&gt;$R$1,W2647="N", V2647=2)</f>
        <v>1</v>
      </c>
      <c r="T2647" s="4" t="str">
        <f>TRIM(CLEAN(D2647))</f>
        <v>برنامج بكالوريوس الهندسة الكهربائية</v>
      </c>
      <c r="U2647" s="4">
        <f>COUNTIF(T:T,T2647)</f>
        <v>420</v>
      </c>
      <c r="V2647" s="4" t="str">
        <f>IF(E2647&lt;60, "F", IF(E2647&lt;70,"D", IF(E2647&lt;80, "C", IF(E2647&lt;90,"B", IF(E2647&lt;=100, "A", "?")))))</f>
        <v>C</v>
      </c>
      <c r="W2647" s="4" t="str" cm="1">
        <f t="array" aca="1" ref="W2647" ca="1">_xlfn.IFNA(INDIRECT($Y$1&amp;"!"&amp;W$1&amp;$Y2647),"N")</f>
        <v>F</v>
      </c>
      <c r="X2647" s="4">
        <f ca="1">COUNTIF(W:W,W2647)</f>
        <v>420</v>
      </c>
      <c r="Y2647" s="4">
        <f>MATCH(T2647,Coding!J:J,0)</f>
        <v>11</v>
      </c>
      <c r="Z2647" s="4" t="str" cm="1">
        <f t="array" aca="1" ref="Z2647" ca="1">_xlfn.IFNA(INDIRECT($Y$1&amp;"!"&amp;Z$1&amp;$Y2647),-1)</f>
        <v>F</v>
      </c>
      <c r="AA2647" s="4" cm="1">
        <f t="array" aca="1" ref="AA2647" ca="1">_xlfn.IFNA(INDIRECT($Y$1&amp;"!"&amp;AA$1&amp;$Y2647),-1)</f>
        <v>0</v>
      </c>
      <c r="AB2647" s="4" cm="1">
        <f t="array" aca="1" ref="AB2647" ca="1">_xlfn.IFNA(INDIRECT($Y$1&amp;"!"&amp;AB$1&amp;$Y2647),-1)</f>
        <v>1</v>
      </c>
      <c r="AC2647" s="4" cm="1">
        <f t="array" aca="1" ref="AC2647" ca="1">_xlfn.IFNA(INDIRECT($Y$1&amp;"!"&amp;AC$1&amp;$Y2647),-1)</f>
        <v>0</v>
      </c>
      <c r="AD2647" s="4" cm="1">
        <f t="array" aca="1" ref="AD2647" ca="1">_xlfn.IFNA(INDIRECT($Y$1&amp;"!"&amp;AD$1&amp;$Y2647),-1)</f>
        <v>1</v>
      </c>
      <c r="AE2647" s="4" cm="1">
        <f t="array" aca="1" ref="AE2647" ca="1">_xlfn.IFNA(INDIRECT($Y$1&amp;"!"&amp;AE$1&amp;$Y2647),-1)</f>
        <v>0</v>
      </c>
      <c r="AF2647" s="4" t="str">
        <f ca="1">_xlfn.CONCAT(W2647, "-",V2647)</f>
        <v>F-C</v>
      </c>
      <c r="AG2647" s="4" t="str">
        <f>TEXT(ROW()-2, "0000")</f>
        <v>2645</v>
      </c>
      <c r="AH2647" s="4" t="str">
        <f>IF(TRIM(CLEAN(A2647))="m", "male", IF(TRIM(CLEAN(A2647))="f","female", "missing"))</f>
        <v>male</v>
      </c>
      <c r="AI2647" s="4">
        <f>C2647</f>
        <v>86.4</v>
      </c>
      <c r="AJ2647" s="4">
        <f>O2647</f>
        <v>64</v>
      </c>
      <c r="AK2647" s="4">
        <f>P2647</f>
        <v>95</v>
      </c>
      <c r="AL2647" s="4">
        <f>IF(AI2647&lt;60, 0, IF(AI2647&lt;70,2, IF(AI2647&lt;80, 3, IF(AI2647&lt;90,4, IF(AI2647&lt;=100, 5, "?")))))</f>
        <v>4</v>
      </c>
      <c r="AM2647" s="4">
        <f>IF(AJ2647&lt;60, 0, IF(AJ2647&lt;70,2, IF(AJ2647&lt;80, 3, IF(AJ2647&lt;90,4, IF(AJ2647&lt;=100, 5, "?")))))</f>
        <v>2</v>
      </c>
      <c r="AN2647" s="4">
        <f>IF(AK2647&lt;60, 0, IF(AK2647&lt;70,2, IF(AK2647&lt;80, 3, IF(AK2647&lt;90,4, IF(AK2647&lt;=100, 5, "?")))))</f>
        <v>5</v>
      </c>
      <c r="AO2647" s="4">
        <f ca="1">AA2647</f>
        <v>0</v>
      </c>
      <c r="AP2647" s="4">
        <f ca="1">AB2647</f>
        <v>1</v>
      </c>
      <c r="AQ2647" s="4">
        <f ca="1">AC2647</f>
        <v>0</v>
      </c>
      <c r="AR2647" s="4">
        <f ca="1">AD2647</f>
        <v>1</v>
      </c>
      <c r="AS2647" s="4">
        <f ca="1">AE2647</f>
        <v>0</v>
      </c>
      <c r="AT2647" s="4" t="str">
        <f ca="1">Z2647</f>
        <v>F</v>
      </c>
      <c r="AU2647" s="4">
        <f>E2647</f>
        <v>72.900000000000006</v>
      </c>
      <c r="AV2647" s="4">
        <f>IF(AU2647&lt;60, 0, IF(AU2647&lt;70,2, IF(AU2647&lt;80, 3, IF(AU2647&lt;90,4, IF(AU2647&lt;=100, 5, "?")))))</f>
        <v>3</v>
      </c>
    </row>
    <row r="2648" spans="1:48" hidden="1" x14ac:dyDescent="0.2">
      <c r="A2648" s="2" t="s">
        <v>13</v>
      </c>
      <c r="B2648" s="3" t="s">
        <v>27</v>
      </c>
      <c r="C2648" s="3">
        <v>88.4</v>
      </c>
      <c r="D2648" s="3" t="s">
        <v>27</v>
      </c>
      <c r="E2648" s="3">
        <v>70.3</v>
      </c>
      <c r="F2648" s="3">
        <v>3</v>
      </c>
      <c r="G2648" s="3">
        <v>66</v>
      </c>
      <c r="H2648" s="3">
        <v>0</v>
      </c>
      <c r="I2648" s="3">
        <v>60</v>
      </c>
      <c r="J2648" s="3">
        <v>61</v>
      </c>
      <c r="K2648" s="3"/>
      <c r="L2648" s="3"/>
      <c r="M2648" s="3">
        <v>80</v>
      </c>
      <c r="N2648" s="3">
        <v>80</v>
      </c>
      <c r="O2648" s="4">
        <f>MAX(G2648:H2648)</f>
        <v>66</v>
      </c>
      <c r="P2648" s="4">
        <f>MAX(I2648:J2648)</f>
        <v>61</v>
      </c>
      <c r="Q2648" s="4">
        <f>ABS(O2648-C2648)</f>
        <v>22.400000000000006</v>
      </c>
      <c r="R2648" s="4">
        <f>ABS(P2648-C2648)</f>
        <v>27.400000000000006</v>
      </c>
      <c r="S2648" s="4" t="b">
        <f ca="1">OR(O2648=0,P2648=0,Q2648&gt;$Q$1,R2648&gt;$R$1,W2648="N", V2648=2)</f>
        <v>1</v>
      </c>
      <c r="T2648" s="4" t="str">
        <f>TRIM(CLEAN(D2648))</f>
        <v>برنامج بكالوريوس الهندسة المعمارية</v>
      </c>
      <c r="U2648" s="4">
        <f>COUNTIF(T:T,T2648)</f>
        <v>391</v>
      </c>
      <c r="V2648" s="4" t="str">
        <f>IF(E2648&lt;60, "F", IF(E2648&lt;70,"D", IF(E2648&lt;80, "C", IF(E2648&lt;90,"B", IF(E2648&lt;=100, "A", "?")))))</f>
        <v>C</v>
      </c>
      <c r="W2648" s="4" t="str" cm="1">
        <f t="array" aca="1" ref="W2648" ca="1">_xlfn.IFNA(INDIRECT($Y$1&amp;"!"&amp;W$1&amp;$Y2648),"N")</f>
        <v>G</v>
      </c>
      <c r="X2648" s="4">
        <f ca="1">COUNTIF(W:W,W2648)</f>
        <v>391</v>
      </c>
      <c r="Y2648" s="4">
        <f>MATCH(T2648,Coding!J:J,0)</f>
        <v>12</v>
      </c>
      <c r="Z2648" s="4" t="str" cm="1">
        <f t="array" aca="1" ref="Z2648" ca="1">_xlfn.IFNA(INDIRECT($Y$1&amp;"!"&amp;Z$1&amp;$Y2648),-1)</f>
        <v>G</v>
      </c>
      <c r="AA2648" s="4" cm="1">
        <f t="array" aca="1" ref="AA2648" ca="1">_xlfn.IFNA(INDIRECT($Y$1&amp;"!"&amp;AA$1&amp;$Y2648),-1)</f>
        <v>1</v>
      </c>
      <c r="AB2648" s="4" cm="1">
        <f t="array" aca="1" ref="AB2648" ca="1">_xlfn.IFNA(INDIRECT($Y$1&amp;"!"&amp;AB$1&amp;$Y2648),-1)</f>
        <v>1</v>
      </c>
      <c r="AC2648" s="4" cm="1">
        <f t="array" aca="1" ref="AC2648" ca="1">_xlfn.IFNA(INDIRECT($Y$1&amp;"!"&amp;AC$1&amp;$Y2648),-1)</f>
        <v>1</v>
      </c>
      <c r="AD2648" s="4" cm="1">
        <f t="array" aca="1" ref="AD2648" ca="1">_xlfn.IFNA(INDIRECT($Y$1&amp;"!"&amp;AD$1&amp;$Y2648),-1)</f>
        <v>0</v>
      </c>
      <c r="AE2648" s="4" cm="1">
        <f t="array" aca="1" ref="AE2648" ca="1">_xlfn.IFNA(INDIRECT($Y$1&amp;"!"&amp;AE$1&amp;$Y2648),-1)</f>
        <v>0</v>
      </c>
      <c r="AF2648" s="4" t="str">
        <f ca="1">_xlfn.CONCAT(W2648, "-",V2648)</f>
        <v>G-C</v>
      </c>
      <c r="AG2648" s="4" t="str">
        <f>TEXT(ROW()-2, "0000")</f>
        <v>2646</v>
      </c>
      <c r="AH2648" s="4" t="str">
        <f>IF(TRIM(CLEAN(A2648))="m", "male", IF(TRIM(CLEAN(A2648))="f","female", "missing"))</f>
        <v>male</v>
      </c>
      <c r="AI2648" s="4">
        <f>C2648</f>
        <v>88.4</v>
      </c>
      <c r="AJ2648" s="4">
        <f>O2648</f>
        <v>66</v>
      </c>
      <c r="AK2648" s="4">
        <f>P2648</f>
        <v>61</v>
      </c>
      <c r="AL2648" s="4">
        <f>IF(AI2648&lt;60, 0, IF(AI2648&lt;70,2, IF(AI2648&lt;80, 3, IF(AI2648&lt;90,4, IF(AI2648&lt;=100, 5, "?")))))</f>
        <v>4</v>
      </c>
      <c r="AM2648" s="4">
        <f>IF(AJ2648&lt;60, 0, IF(AJ2648&lt;70,2, IF(AJ2648&lt;80, 3, IF(AJ2648&lt;90,4, IF(AJ2648&lt;=100, 5, "?")))))</f>
        <v>2</v>
      </c>
      <c r="AN2648" s="4">
        <f>IF(AK2648&lt;60, 0, IF(AK2648&lt;70,2, IF(AK2648&lt;80, 3, IF(AK2648&lt;90,4, IF(AK2648&lt;=100, 5, "?")))))</f>
        <v>2</v>
      </c>
      <c r="AO2648" s="4">
        <f ca="1">AA2648</f>
        <v>1</v>
      </c>
      <c r="AP2648" s="4">
        <f ca="1">AB2648</f>
        <v>1</v>
      </c>
      <c r="AQ2648" s="4">
        <f ca="1">AC2648</f>
        <v>1</v>
      </c>
      <c r="AR2648" s="4">
        <f ca="1">AD2648</f>
        <v>0</v>
      </c>
      <c r="AS2648" s="4">
        <f ca="1">AE2648</f>
        <v>0</v>
      </c>
      <c r="AT2648" s="4" t="str">
        <f ca="1">Z2648</f>
        <v>G</v>
      </c>
      <c r="AU2648" s="4">
        <f>E2648</f>
        <v>70.3</v>
      </c>
      <c r="AV2648" s="4">
        <f>IF(AU2648&lt;60, 0, IF(AU2648&lt;70,2, IF(AU2648&lt;80, 3, IF(AU2648&lt;90,4, IF(AU2648&lt;=100, 5, "?")))))</f>
        <v>3</v>
      </c>
    </row>
    <row r="2649" spans="1:48" hidden="1" x14ac:dyDescent="0.2">
      <c r="A2649" s="2" t="s">
        <v>16</v>
      </c>
      <c r="B2649" s="3" t="s">
        <v>37</v>
      </c>
      <c r="C2649" s="3">
        <v>92.4</v>
      </c>
      <c r="D2649" s="3" t="s">
        <v>27</v>
      </c>
      <c r="E2649" s="3">
        <v>71.400000000000006</v>
      </c>
      <c r="F2649" s="3">
        <v>1</v>
      </c>
      <c r="G2649" s="3">
        <v>67</v>
      </c>
      <c r="H2649" s="3">
        <v>70</v>
      </c>
      <c r="I2649" s="3">
        <v>72</v>
      </c>
      <c r="J2649" s="3">
        <v>80</v>
      </c>
      <c r="K2649" s="3"/>
      <c r="L2649" s="3"/>
      <c r="M2649" s="3">
        <v>74</v>
      </c>
      <c r="N2649" s="3"/>
      <c r="O2649" s="4">
        <f>MAX(G2649:H2649)</f>
        <v>70</v>
      </c>
      <c r="P2649" s="4">
        <f>MAX(I2649:J2649)</f>
        <v>80</v>
      </c>
      <c r="Q2649" s="4">
        <f>ABS(O2649-C2649)</f>
        <v>22.400000000000006</v>
      </c>
      <c r="R2649" s="4">
        <f>ABS(P2649-C2649)</f>
        <v>12.400000000000006</v>
      </c>
      <c r="S2649" s="4" t="b">
        <f ca="1">OR(O2649=0,P2649=0,Q2649&gt;$Q$1,R2649&gt;$R$1,W2649="N", V2649=2)</f>
        <v>1</v>
      </c>
      <c r="T2649" s="4" t="str">
        <f>TRIM(CLEAN(D2649))</f>
        <v>برنامج بكالوريوس الهندسة المعمارية</v>
      </c>
      <c r="U2649" s="4">
        <f>COUNTIF(T:T,T2649)</f>
        <v>391</v>
      </c>
      <c r="V2649" s="4" t="str">
        <f>IF(E2649&lt;60, "F", IF(E2649&lt;70,"D", IF(E2649&lt;80, "C", IF(E2649&lt;90,"B", IF(E2649&lt;=100, "A", "?")))))</f>
        <v>C</v>
      </c>
      <c r="W2649" s="4" t="str" cm="1">
        <f t="array" aca="1" ref="W2649" ca="1">_xlfn.IFNA(INDIRECT($Y$1&amp;"!"&amp;W$1&amp;$Y2649),"N")</f>
        <v>G</v>
      </c>
      <c r="X2649" s="4">
        <f ca="1">COUNTIF(W:W,W2649)</f>
        <v>391</v>
      </c>
      <c r="Y2649" s="4">
        <f>MATCH(T2649,Coding!J:J,0)</f>
        <v>12</v>
      </c>
      <c r="Z2649" s="4" t="str" cm="1">
        <f t="array" aca="1" ref="Z2649" ca="1">_xlfn.IFNA(INDIRECT($Y$1&amp;"!"&amp;Z$1&amp;$Y2649),-1)</f>
        <v>G</v>
      </c>
      <c r="AA2649" s="4" cm="1">
        <f t="array" aca="1" ref="AA2649" ca="1">_xlfn.IFNA(INDIRECT($Y$1&amp;"!"&amp;AA$1&amp;$Y2649),-1)</f>
        <v>1</v>
      </c>
      <c r="AB2649" s="4" cm="1">
        <f t="array" aca="1" ref="AB2649" ca="1">_xlfn.IFNA(INDIRECT($Y$1&amp;"!"&amp;AB$1&amp;$Y2649),-1)</f>
        <v>1</v>
      </c>
      <c r="AC2649" s="4" cm="1">
        <f t="array" aca="1" ref="AC2649" ca="1">_xlfn.IFNA(INDIRECT($Y$1&amp;"!"&amp;AC$1&amp;$Y2649),-1)</f>
        <v>1</v>
      </c>
      <c r="AD2649" s="4" cm="1">
        <f t="array" aca="1" ref="AD2649" ca="1">_xlfn.IFNA(INDIRECT($Y$1&amp;"!"&amp;AD$1&amp;$Y2649),-1)</f>
        <v>0</v>
      </c>
      <c r="AE2649" s="4" cm="1">
        <f t="array" aca="1" ref="AE2649" ca="1">_xlfn.IFNA(INDIRECT($Y$1&amp;"!"&amp;AE$1&amp;$Y2649),-1)</f>
        <v>0</v>
      </c>
      <c r="AF2649" s="4" t="str">
        <f ca="1">_xlfn.CONCAT(W2649, "-",V2649)</f>
        <v>G-C</v>
      </c>
      <c r="AG2649" s="4" t="str">
        <f>TEXT(ROW()-2, "0000")</f>
        <v>2647</v>
      </c>
      <c r="AH2649" s="4" t="str">
        <f>IF(TRIM(CLEAN(A2649))="m", "male", IF(TRIM(CLEAN(A2649))="f","female", "missing"))</f>
        <v>female</v>
      </c>
      <c r="AI2649" s="4">
        <f>C2649</f>
        <v>92.4</v>
      </c>
      <c r="AJ2649" s="4">
        <f>O2649</f>
        <v>70</v>
      </c>
      <c r="AK2649" s="4">
        <f>P2649</f>
        <v>80</v>
      </c>
      <c r="AL2649" s="4">
        <f>IF(AI2649&lt;60, 0, IF(AI2649&lt;70,2, IF(AI2649&lt;80, 3, IF(AI2649&lt;90,4, IF(AI2649&lt;=100, 5, "?")))))</f>
        <v>5</v>
      </c>
      <c r="AM2649" s="4">
        <f>IF(AJ2649&lt;60, 0, IF(AJ2649&lt;70,2, IF(AJ2649&lt;80, 3, IF(AJ2649&lt;90,4, IF(AJ2649&lt;=100, 5, "?")))))</f>
        <v>3</v>
      </c>
      <c r="AN2649" s="4">
        <f>IF(AK2649&lt;60, 0, IF(AK2649&lt;70,2, IF(AK2649&lt;80, 3, IF(AK2649&lt;90,4, IF(AK2649&lt;=100, 5, "?")))))</f>
        <v>4</v>
      </c>
      <c r="AO2649" s="4">
        <f ca="1">AA2649</f>
        <v>1</v>
      </c>
      <c r="AP2649" s="4">
        <f ca="1">AB2649</f>
        <v>1</v>
      </c>
      <c r="AQ2649" s="4">
        <f ca="1">AC2649</f>
        <v>1</v>
      </c>
      <c r="AR2649" s="4">
        <f ca="1">AD2649</f>
        <v>0</v>
      </c>
      <c r="AS2649" s="4">
        <f ca="1">AE2649</f>
        <v>0</v>
      </c>
      <c r="AT2649" s="4" t="str">
        <f ca="1">Z2649</f>
        <v>G</v>
      </c>
      <c r="AU2649" s="4">
        <f>E2649</f>
        <v>71.400000000000006</v>
      </c>
      <c r="AV2649" s="4">
        <f>IF(AU2649&lt;60, 0, IF(AU2649&lt;70,2, IF(AU2649&lt;80, 3, IF(AU2649&lt;90,4, IF(AU2649&lt;=100, 5, "?")))))</f>
        <v>3</v>
      </c>
    </row>
    <row r="2650" spans="1:48" hidden="1" x14ac:dyDescent="0.2">
      <c r="A2650" s="2" t="s">
        <v>13</v>
      </c>
      <c r="B2650" s="3" t="s">
        <v>26</v>
      </c>
      <c r="C2650" s="3">
        <v>94.4</v>
      </c>
      <c r="D2650" s="3" t="s">
        <v>27</v>
      </c>
      <c r="E2650" s="3">
        <v>77.2</v>
      </c>
      <c r="F2650" s="3">
        <v>3</v>
      </c>
      <c r="G2650" s="3">
        <v>67</v>
      </c>
      <c r="H2650" s="3">
        <v>72</v>
      </c>
      <c r="I2650" s="3">
        <v>70</v>
      </c>
      <c r="J2650" s="3">
        <v>68</v>
      </c>
      <c r="K2650" s="3"/>
      <c r="L2650" s="3"/>
      <c r="M2650" s="3">
        <v>80</v>
      </c>
      <c r="N2650" s="3"/>
      <c r="O2650" s="4">
        <f>MAX(G2650:H2650)</f>
        <v>72</v>
      </c>
      <c r="P2650" s="4">
        <f>MAX(I2650:J2650)</f>
        <v>70</v>
      </c>
      <c r="Q2650" s="4">
        <f>ABS(O2650-C2650)</f>
        <v>22.400000000000006</v>
      </c>
      <c r="R2650" s="4">
        <f>ABS(P2650-C2650)</f>
        <v>24.400000000000006</v>
      </c>
      <c r="S2650" s="4" t="b">
        <f ca="1">OR(O2650=0,P2650=0,Q2650&gt;$Q$1,R2650&gt;$R$1,W2650="N", V2650=2)</f>
        <v>1</v>
      </c>
      <c r="T2650" s="4" t="str">
        <f>TRIM(CLEAN(D2650))</f>
        <v>برنامج بكالوريوس الهندسة المعمارية</v>
      </c>
      <c r="U2650" s="4">
        <f>COUNTIF(T:T,T2650)</f>
        <v>391</v>
      </c>
      <c r="V2650" s="4" t="str">
        <f>IF(E2650&lt;60, "F", IF(E2650&lt;70,"D", IF(E2650&lt;80, "C", IF(E2650&lt;90,"B", IF(E2650&lt;=100, "A", "?")))))</f>
        <v>C</v>
      </c>
      <c r="W2650" s="4" t="str" cm="1">
        <f t="array" aca="1" ref="W2650" ca="1">_xlfn.IFNA(INDIRECT($Y$1&amp;"!"&amp;W$1&amp;$Y2650),"N")</f>
        <v>G</v>
      </c>
      <c r="X2650" s="4">
        <f ca="1">COUNTIF(W:W,W2650)</f>
        <v>391</v>
      </c>
      <c r="Y2650" s="4">
        <f>MATCH(T2650,Coding!J:J,0)</f>
        <v>12</v>
      </c>
      <c r="Z2650" s="4" t="str" cm="1">
        <f t="array" aca="1" ref="Z2650" ca="1">_xlfn.IFNA(INDIRECT($Y$1&amp;"!"&amp;Z$1&amp;$Y2650),-1)</f>
        <v>G</v>
      </c>
      <c r="AA2650" s="4" cm="1">
        <f t="array" aca="1" ref="AA2650" ca="1">_xlfn.IFNA(INDIRECT($Y$1&amp;"!"&amp;AA$1&amp;$Y2650),-1)</f>
        <v>1</v>
      </c>
      <c r="AB2650" s="4" cm="1">
        <f t="array" aca="1" ref="AB2650" ca="1">_xlfn.IFNA(INDIRECT($Y$1&amp;"!"&amp;AB$1&amp;$Y2650),-1)</f>
        <v>1</v>
      </c>
      <c r="AC2650" s="4" cm="1">
        <f t="array" aca="1" ref="AC2650" ca="1">_xlfn.IFNA(INDIRECT($Y$1&amp;"!"&amp;AC$1&amp;$Y2650),-1)</f>
        <v>1</v>
      </c>
      <c r="AD2650" s="4" cm="1">
        <f t="array" aca="1" ref="AD2650" ca="1">_xlfn.IFNA(INDIRECT($Y$1&amp;"!"&amp;AD$1&amp;$Y2650),-1)</f>
        <v>0</v>
      </c>
      <c r="AE2650" s="4" cm="1">
        <f t="array" aca="1" ref="AE2650" ca="1">_xlfn.IFNA(INDIRECT($Y$1&amp;"!"&amp;AE$1&amp;$Y2650),-1)</f>
        <v>0</v>
      </c>
      <c r="AF2650" s="4" t="str">
        <f ca="1">_xlfn.CONCAT(W2650, "-",V2650)</f>
        <v>G-C</v>
      </c>
      <c r="AG2650" s="4" t="str">
        <f>TEXT(ROW()-2, "0000")</f>
        <v>2648</v>
      </c>
      <c r="AH2650" s="4" t="str">
        <f>IF(TRIM(CLEAN(A2650))="m", "male", IF(TRIM(CLEAN(A2650))="f","female", "missing"))</f>
        <v>male</v>
      </c>
      <c r="AI2650" s="4">
        <f>C2650</f>
        <v>94.4</v>
      </c>
      <c r="AJ2650" s="4">
        <f>O2650</f>
        <v>72</v>
      </c>
      <c r="AK2650" s="4">
        <f>P2650</f>
        <v>70</v>
      </c>
      <c r="AL2650" s="4">
        <f>IF(AI2650&lt;60, 0, IF(AI2650&lt;70,2, IF(AI2650&lt;80, 3, IF(AI2650&lt;90,4, IF(AI2650&lt;=100, 5, "?")))))</f>
        <v>5</v>
      </c>
      <c r="AM2650" s="4">
        <f>IF(AJ2650&lt;60, 0, IF(AJ2650&lt;70,2, IF(AJ2650&lt;80, 3, IF(AJ2650&lt;90,4, IF(AJ2650&lt;=100, 5, "?")))))</f>
        <v>3</v>
      </c>
      <c r="AN2650" s="4">
        <f>IF(AK2650&lt;60, 0, IF(AK2650&lt;70,2, IF(AK2650&lt;80, 3, IF(AK2650&lt;90,4, IF(AK2650&lt;=100, 5, "?")))))</f>
        <v>3</v>
      </c>
      <c r="AO2650" s="4">
        <f ca="1">AA2650</f>
        <v>1</v>
      </c>
      <c r="AP2650" s="4">
        <f ca="1">AB2650</f>
        <v>1</v>
      </c>
      <c r="AQ2650" s="4">
        <f ca="1">AC2650</f>
        <v>1</v>
      </c>
      <c r="AR2650" s="4">
        <f ca="1">AD2650</f>
        <v>0</v>
      </c>
      <c r="AS2650" s="4">
        <f ca="1">AE2650</f>
        <v>0</v>
      </c>
      <c r="AT2650" s="4" t="str">
        <f ca="1">Z2650</f>
        <v>G</v>
      </c>
      <c r="AU2650" s="4">
        <f>E2650</f>
        <v>77.2</v>
      </c>
      <c r="AV2650" s="4">
        <f>IF(AU2650&lt;60, 0, IF(AU2650&lt;70,2, IF(AU2650&lt;80, 3, IF(AU2650&lt;90,4, IF(AU2650&lt;=100, 5, "?")))))</f>
        <v>3</v>
      </c>
    </row>
    <row r="2651" spans="1:48" hidden="1" x14ac:dyDescent="0.2">
      <c r="A2651" s="2" t="s">
        <v>13</v>
      </c>
      <c r="B2651" s="3" t="s">
        <v>37</v>
      </c>
      <c r="C2651" s="3">
        <v>87.3</v>
      </c>
      <c r="D2651" s="3" t="s">
        <v>37</v>
      </c>
      <c r="E2651" s="3">
        <v>66.099999999999994</v>
      </c>
      <c r="F2651" s="3">
        <v>3</v>
      </c>
      <c r="G2651" s="3">
        <v>50</v>
      </c>
      <c r="H2651" s="3">
        <v>65</v>
      </c>
      <c r="I2651" s="3">
        <v>65</v>
      </c>
      <c r="J2651" s="3">
        <v>70</v>
      </c>
      <c r="K2651" s="3"/>
      <c r="L2651" s="3"/>
      <c r="M2651" s="3">
        <v>80</v>
      </c>
      <c r="N2651" s="3"/>
      <c r="O2651" s="4">
        <f>MAX(G2651:H2651)</f>
        <v>65</v>
      </c>
      <c r="P2651" s="4">
        <f>MAX(I2651:J2651)</f>
        <v>70</v>
      </c>
      <c r="Q2651" s="4">
        <f>ABS(O2651-C2651)</f>
        <v>22.299999999999997</v>
      </c>
      <c r="R2651" s="4">
        <f>ABS(P2651-C2651)</f>
        <v>17.299999999999997</v>
      </c>
      <c r="S2651" s="4" t="b">
        <f ca="1">OR(O2651=0,P2651=0,Q2651&gt;$Q$1,R2651&gt;$R$1,W2651="N", V2651=2)</f>
        <v>1</v>
      </c>
      <c r="T2651" s="4" t="str">
        <f>TRIM(CLEAN(D2651))</f>
        <v>كلية الهندسة والتكنولوجيا</v>
      </c>
      <c r="U2651" s="4">
        <f>COUNTIF(T:T,T2651)</f>
        <v>173</v>
      </c>
      <c r="V2651" s="4" t="str">
        <f>IF(E2651&lt;60, "F", IF(E2651&lt;70,"D", IF(E2651&lt;80, "C", IF(E2651&lt;90,"B", IF(E2651&lt;=100, "A", "?")))))</f>
        <v>D</v>
      </c>
      <c r="W2651" s="4" t="str" cm="1">
        <f t="array" aca="1" ref="W2651" ca="1">_xlfn.IFNA(INDIRECT($Y$1&amp;"!"&amp;W$1&amp;$Y2651),"N")</f>
        <v>A</v>
      </c>
      <c r="X2651" s="4">
        <f ca="1">COUNTIF(W:W,W2651)</f>
        <v>861</v>
      </c>
      <c r="Y2651" s="4">
        <f>MATCH(T2651,Coding!J:J,0)</f>
        <v>4</v>
      </c>
      <c r="Z2651" s="4" t="str" cm="1">
        <f t="array" aca="1" ref="Z2651" ca="1">_xlfn.IFNA(INDIRECT($Y$1&amp;"!"&amp;Z$1&amp;$Y2651),-1)</f>
        <v>A</v>
      </c>
      <c r="AA2651" s="4" cm="1">
        <f t="array" aca="1" ref="AA2651" ca="1">_xlfn.IFNA(INDIRECT($Y$1&amp;"!"&amp;AA$1&amp;$Y2651),-1)</f>
        <v>0</v>
      </c>
      <c r="AB2651" s="4" cm="1">
        <f t="array" aca="1" ref="AB2651" ca="1">_xlfn.IFNA(INDIRECT($Y$1&amp;"!"&amp;AB$1&amp;$Y2651),-1)</f>
        <v>1</v>
      </c>
      <c r="AC2651" s="4" cm="1">
        <f t="array" aca="1" ref="AC2651" ca="1">_xlfn.IFNA(INDIRECT($Y$1&amp;"!"&amp;AC$1&amp;$Y2651),-1)</f>
        <v>1</v>
      </c>
      <c r="AD2651" s="4" cm="1">
        <f t="array" aca="1" ref="AD2651" ca="1">_xlfn.IFNA(INDIRECT($Y$1&amp;"!"&amp;AD$1&amp;$Y2651),-1)</f>
        <v>1</v>
      </c>
      <c r="AE2651" s="4" cm="1">
        <f t="array" aca="1" ref="AE2651" ca="1">_xlfn.IFNA(INDIRECT($Y$1&amp;"!"&amp;AE$1&amp;$Y2651),-1)</f>
        <v>0</v>
      </c>
      <c r="AF2651" s="4" t="str">
        <f ca="1">_xlfn.CONCAT(W2651, "-",V2651)</f>
        <v>A-D</v>
      </c>
      <c r="AG2651" s="4" t="str">
        <f>TEXT(ROW()-2, "0000")</f>
        <v>2649</v>
      </c>
      <c r="AH2651" s="4" t="str">
        <f>IF(TRIM(CLEAN(A2651))="m", "male", IF(TRIM(CLEAN(A2651))="f","female", "missing"))</f>
        <v>male</v>
      </c>
      <c r="AI2651" s="4">
        <f>C2651</f>
        <v>87.3</v>
      </c>
      <c r="AJ2651" s="4">
        <f>O2651</f>
        <v>65</v>
      </c>
      <c r="AK2651" s="4">
        <f>P2651</f>
        <v>70</v>
      </c>
      <c r="AL2651" s="4">
        <f>IF(AI2651&lt;60, 0, IF(AI2651&lt;70,2, IF(AI2651&lt;80, 3, IF(AI2651&lt;90,4, IF(AI2651&lt;=100, 5, "?")))))</f>
        <v>4</v>
      </c>
      <c r="AM2651" s="4">
        <f>IF(AJ2651&lt;60, 0, IF(AJ2651&lt;70,2, IF(AJ2651&lt;80, 3, IF(AJ2651&lt;90,4, IF(AJ2651&lt;=100, 5, "?")))))</f>
        <v>2</v>
      </c>
      <c r="AN2651" s="4">
        <f>IF(AK2651&lt;60, 0, IF(AK2651&lt;70,2, IF(AK2651&lt;80, 3, IF(AK2651&lt;90,4, IF(AK2651&lt;=100, 5, "?")))))</f>
        <v>3</v>
      </c>
      <c r="AO2651" s="4">
        <f ca="1">AA2651</f>
        <v>0</v>
      </c>
      <c r="AP2651" s="4">
        <f ca="1">AB2651</f>
        <v>1</v>
      </c>
      <c r="AQ2651" s="4">
        <f ca="1">AC2651</f>
        <v>1</v>
      </c>
      <c r="AR2651" s="4">
        <f ca="1">AD2651</f>
        <v>1</v>
      </c>
      <c r="AS2651" s="4">
        <f ca="1">AE2651</f>
        <v>0</v>
      </c>
      <c r="AT2651" s="4" t="str">
        <f ca="1">Z2651</f>
        <v>A</v>
      </c>
      <c r="AU2651" s="4">
        <f>E2651</f>
        <v>66.099999999999994</v>
      </c>
      <c r="AV2651" s="4">
        <f>IF(AU2651&lt;60, 0, IF(AU2651&lt;70,2, IF(AU2651&lt;80, 3, IF(AU2651&lt;90,4, IF(AU2651&lt;=100, 5, "?")))))</f>
        <v>2</v>
      </c>
    </row>
    <row r="2652" spans="1:48" hidden="1" x14ac:dyDescent="0.2">
      <c r="A2652" s="2" t="s">
        <v>16</v>
      </c>
      <c r="B2652" s="3" t="s">
        <v>37</v>
      </c>
      <c r="C2652" s="3">
        <v>92.3</v>
      </c>
      <c r="D2652" s="3" t="s">
        <v>26</v>
      </c>
      <c r="E2652" s="3">
        <v>76.7</v>
      </c>
      <c r="F2652" s="3">
        <v>1</v>
      </c>
      <c r="G2652" s="3">
        <v>70</v>
      </c>
      <c r="H2652" s="3">
        <v>60</v>
      </c>
      <c r="I2652" s="3">
        <v>89</v>
      </c>
      <c r="J2652" s="3">
        <v>73</v>
      </c>
      <c r="K2652" s="3">
        <v>87</v>
      </c>
      <c r="L2652" s="3"/>
      <c r="M2652" s="3">
        <v>65</v>
      </c>
      <c r="N2652" s="3"/>
      <c r="O2652" s="4">
        <f>MAX(G2652:H2652)</f>
        <v>70</v>
      </c>
      <c r="P2652" s="4">
        <f>MAX(I2652:J2652)</f>
        <v>89</v>
      </c>
      <c r="Q2652" s="4">
        <f>ABS(O2652-C2652)</f>
        <v>22.299999999999997</v>
      </c>
      <c r="R2652" s="4">
        <f>ABS(P2652-C2652)</f>
        <v>3.2999999999999972</v>
      </c>
      <c r="S2652" s="4" t="b">
        <f ca="1">OR(O2652=0,P2652=0,Q2652&gt;$Q$1,R2652&gt;$R$1,W2652="N", V2652=2)</f>
        <v>1</v>
      </c>
      <c r="T2652" s="4" t="str">
        <f>TRIM(CLEAN(D2652))</f>
        <v>برنامج بكالوريوس الهندسة المدنية</v>
      </c>
      <c r="U2652" s="4">
        <f>COUNTIF(T:T,T2652)</f>
        <v>723</v>
      </c>
      <c r="V2652" s="4" t="str">
        <f>IF(E2652&lt;60, "F", IF(E2652&lt;70,"D", IF(E2652&lt;80, "C", IF(E2652&lt;90,"B", IF(E2652&lt;=100, "A", "?")))))</f>
        <v>C</v>
      </c>
      <c r="W2652" s="4" t="str" cm="1">
        <f t="array" aca="1" ref="W2652" ca="1">_xlfn.IFNA(INDIRECT($Y$1&amp;"!"&amp;W$1&amp;$Y2652),"N")</f>
        <v>C</v>
      </c>
      <c r="X2652" s="4">
        <f ca="1">COUNTIF(W:W,W2652)</f>
        <v>747</v>
      </c>
      <c r="Y2652" s="4">
        <f>MATCH(T2652,Coding!J:J,0)</f>
        <v>8</v>
      </c>
      <c r="Z2652" s="4" t="str" cm="1">
        <f t="array" aca="1" ref="Z2652" ca="1">_xlfn.IFNA(INDIRECT($Y$1&amp;"!"&amp;Z$1&amp;$Y2652),-1)</f>
        <v>C</v>
      </c>
      <c r="AA2652" s="4" cm="1">
        <f t="array" aca="1" ref="AA2652" ca="1">_xlfn.IFNA(INDIRECT($Y$1&amp;"!"&amp;AA$1&amp;$Y2652),-1)</f>
        <v>1</v>
      </c>
      <c r="AB2652" s="4" cm="1">
        <f t="array" aca="1" ref="AB2652" ca="1">_xlfn.IFNA(INDIRECT($Y$1&amp;"!"&amp;AB$1&amp;$Y2652),-1)</f>
        <v>1</v>
      </c>
      <c r="AC2652" s="4" cm="1">
        <f t="array" aca="1" ref="AC2652" ca="1">_xlfn.IFNA(INDIRECT($Y$1&amp;"!"&amp;AC$1&amp;$Y2652),-1)</f>
        <v>1</v>
      </c>
      <c r="AD2652" s="4" cm="1">
        <f t="array" aca="1" ref="AD2652" ca="1">_xlfn.IFNA(INDIRECT($Y$1&amp;"!"&amp;AD$1&amp;$Y2652),-1)</f>
        <v>0</v>
      </c>
      <c r="AE2652" s="4" cm="1">
        <f t="array" aca="1" ref="AE2652" ca="1">_xlfn.IFNA(INDIRECT($Y$1&amp;"!"&amp;AE$1&amp;$Y2652),-1)</f>
        <v>0</v>
      </c>
      <c r="AF2652" s="4" t="str">
        <f ca="1">_xlfn.CONCAT(W2652, "-",V2652)</f>
        <v>C-C</v>
      </c>
      <c r="AG2652" s="4" t="str">
        <f>TEXT(ROW()-2, "0000")</f>
        <v>2650</v>
      </c>
      <c r="AH2652" s="4" t="str">
        <f>IF(TRIM(CLEAN(A2652))="m", "male", IF(TRIM(CLEAN(A2652))="f","female", "missing"))</f>
        <v>female</v>
      </c>
      <c r="AI2652" s="4">
        <f>C2652</f>
        <v>92.3</v>
      </c>
      <c r="AJ2652" s="4">
        <f>O2652</f>
        <v>70</v>
      </c>
      <c r="AK2652" s="4">
        <f>P2652</f>
        <v>89</v>
      </c>
      <c r="AL2652" s="4">
        <f>IF(AI2652&lt;60, 0, IF(AI2652&lt;70,2, IF(AI2652&lt;80, 3, IF(AI2652&lt;90,4, IF(AI2652&lt;=100, 5, "?")))))</f>
        <v>5</v>
      </c>
      <c r="AM2652" s="4">
        <f>IF(AJ2652&lt;60, 0, IF(AJ2652&lt;70,2, IF(AJ2652&lt;80, 3, IF(AJ2652&lt;90,4, IF(AJ2652&lt;=100, 5, "?")))))</f>
        <v>3</v>
      </c>
      <c r="AN2652" s="4">
        <f>IF(AK2652&lt;60, 0, IF(AK2652&lt;70,2, IF(AK2652&lt;80, 3, IF(AK2652&lt;90,4, IF(AK2652&lt;=100, 5, "?")))))</f>
        <v>4</v>
      </c>
      <c r="AO2652" s="4">
        <f ca="1">AA2652</f>
        <v>1</v>
      </c>
      <c r="AP2652" s="4">
        <f ca="1">AB2652</f>
        <v>1</v>
      </c>
      <c r="AQ2652" s="4">
        <f ca="1">AC2652</f>
        <v>1</v>
      </c>
      <c r="AR2652" s="4">
        <f ca="1">AD2652</f>
        <v>0</v>
      </c>
      <c r="AS2652" s="4">
        <f ca="1">AE2652</f>
        <v>0</v>
      </c>
      <c r="AT2652" s="4" t="str">
        <f ca="1">Z2652</f>
        <v>C</v>
      </c>
      <c r="AU2652" s="4">
        <f>E2652</f>
        <v>76.7</v>
      </c>
      <c r="AV2652" s="4">
        <f>IF(AU2652&lt;60, 0, IF(AU2652&lt;70,2, IF(AU2652&lt;80, 3, IF(AU2652&lt;90,4, IF(AU2652&lt;=100, 5, "?")))))</f>
        <v>3</v>
      </c>
    </row>
    <row r="2653" spans="1:48" hidden="1" x14ac:dyDescent="0.2">
      <c r="A2653" s="2" t="s">
        <v>13</v>
      </c>
      <c r="B2653" s="3" t="s">
        <v>26</v>
      </c>
      <c r="C2653" s="3">
        <v>95.3</v>
      </c>
      <c r="D2653" s="3" t="s">
        <v>26</v>
      </c>
      <c r="E2653" s="3">
        <v>70</v>
      </c>
      <c r="F2653" s="3">
        <v>3</v>
      </c>
      <c r="G2653" s="3">
        <v>73</v>
      </c>
      <c r="H2653" s="3">
        <v>60</v>
      </c>
      <c r="I2653" s="3">
        <v>94</v>
      </c>
      <c r="J2653" s="3">
        <v>71</v>
      </c>
      <c r="K2653" s="3">
        <v>0</v>
      </c>
      <c r="L2653" s="3"/>
      <c r="M2653" s="3">
        <v>62</v>
      </c>
      <c r="N2653" s="3"/>
      <c r="O2653" s="4">
        <f>MAX(G2653:H2653)</f>
        <v>73</v>
      </c>
      <c r="P2653" s="4">
        <f>MAX(I2653:J2653)</f>
        <v>94</v>
      </c>
      <c r="Q2653" s="4">
        <f>ABS(O2653-C2653)</f>
        <v>22.299999999999997</v>
      </c>
      <c r="R2653" s="4">
        <f>ABS(P2653-C2653)</f>
        <v>1.2999999999999972</v>
      </c>
      <c r="S2653" s="4" t="b">
        <f ca="1">OR(O2653=0,P2653=0,Q2653&gt;$Q$1,R2653&gt;$R$1,W2653="N", V2653=2)</f>
        <v>1</v>
      </c>
      <c r="T2653" s="4" t="str">
        <f>TRIM(CLEAN(D2653))</f>
        <v>برنامج بكالوريوس الهندسة المدنية</v>
      </c>
      <c r="U2653" s="4">
        <f>COUNTIF(T:T,T2653)</f>
        <v>723</v>
      </c>
      <c r="V2653" s="4" t="str">
        <f>IF(E2653&lt;60, "F", IF(E2653&lt;70,"D", IF(E2653&lt;80, "C", IF(E2653&lt;90,"B", IF(E2653&lt;=100, "A", "?")))))</f>
        <v>C</v>
      </c>
      <c r="W2653" s="4" t="str" cm="1">
        <f t="array" aca="1" ref="W2653" ca="1">_xlfn.IFNA(INDIRECT($Y$1&amp;"!"&amp;W$1&amp;$Y2653),"N")</f>
        <v>C</v>
      </c>
      <c r="X2653" s="4">
        <f ca="1">COUNTIF(W:W,W2653)</f>
        <v>747</v>
      </c>
      <c r="Y2653" s="4">
        <f>MATCH(T2653,Coding!J:J,0)</f>
        <v>8</v>
      </c>
      <c r="Z2653" s="4" t="str" cm="1">
        <f t="array" aca="1" ref="Z2653" ca="1">_xlfn.IFNA(INDIRECT($Y$1&amp;"!"&amp;Z$1&amp;$Y2653),-1)</f>
        <v>C</v>
      </c>
      <c r="AA2653" s="4" cm="1">
        <f t="array" aca="1" ref="AA2653" ca="1">_xlfn.IFNA(INDIRECT($Y$1&amp;"!"&amp;AA$1&amp;$Y2653),-1)</f>
        <v>1</v>
      </c>
      <c r="AB2653" s="4" cm="1">
        <f t="array" aca="1" ref="AB2653" ca="1">_xlfn.IFNA(INDIRECT($Y$1&amp;"!"&amp;AB$1&amp;$Y2653),-1)</f>
        <v>1</v>
      </c>
      <c r="AC2653" s="4" cm="1">
        <f t="array" aca="1" ref="AC2653" ca="1">_xlfn.IFNA(INDIRECT($Y$1&amp;"!"&amp;AC$1&amp;$Y2653),-1)</f>
        <v>1</v>
      </c>
      <c r="AD2653" s="4" cm="1">
        <f t="array" aca="1" ref="AD2653" ca="1">_xlfn.IFNA(INDIRECT($Y$1&amp;"!"&amp;AD$1&amp;$Y2653),-1)</f>
        <v>0</v>
      </c>
      <c r="AE2653" s="4" cm="1">
        <f t="array" aca="1" ref="AE2653" ca="1">_xlfn.IFNA(INDIRECT($Y$1&amp;"!"&amp;AE$1&amp;$Y2653),-1)</f>
        <v>0</v>
      </c>
      <c r="AF2653" s="4" t="str">
        <f ca="1">_xlfn.CONCAT(W2653, "-",V2653)</f>
        <v>C-C</v>
      </c>
      <c r="AG2653" s="4" t="str">
        <f>TEXT(ROW()-2, "0000")</f>
        <v>2651</v>
      </c>
      <c r="AH2653" s="4" t="str">
        <f>IF(TRIM(CLEAN(A2653))="m", "male", IF(TRIM(CLEAN(A2653))="f","female", "missing"))</f>
        <v>male</v>
      </c>
      <c r="AI2653" s="4">
        <f>C2653</f>
        <v>95.3</v>
      </c>
      <c r="AJ2653" s="4">
        <f>O2653</f>
        <v>73</v>
      </c>
      <c r="AK2653" s="4">
        <f>P2653</f>
        <v>94</v>
      </c>
      <c r="AL2653" s="4">
        <f>IF(AI2653&lt;60, 0, IF(AI2653&lt;70,2, IF(AI2653&lt;80, 3, IF(AI2653&lt;90,4, IF(AI2653&lt;=100, 5, "?")))))</f>
        <v>5</v>
      </c>
      <c r="AM2653" s="4">
        <f>IF(AJ2653&lt;60, 0, IF(AJ2653&lt;70,2, IF(AJ2653&lt;80, 3, IF(AJ2653&lt;90,4, IF(AJ2653&lt;=100, 5, "?")))))</f>
        <v>3</v>
      </c>
      <c r="AN2653" s="4">
        <f>IF(AK2653&lt;60, 0, IF(AK2653&lt;70,2, IF(AK2653&lt;80, 3, IF(AK2653&lt;90,4, IF(AK2653&lt;=100, 5, "?")))))</f>
        <v>5</v>
      </c>
      <c r="AO2653" s="4">
        <f ca="1">AA2653</f>
        <v>1</v>
      </c>
      <c r="AP2653" s="4">
        <f ca="1">AB2653</f>
        <v>1</v>
      </c>
      <c r="AQ2653" s="4">
        <f ca="1">AC2653</f>
        <v>1</v>
      </c>
      <c r="AR2653" s="4">
        <f ca="1">AD2653</f>
        <v>0</v>
      </c>
      <c r="AS2653" s="4">
        <f ca="1">AE2653</f>
        <v>0</v>
      </c>
      <c r="AT2653" s="4" t="str">
        <f ca="1">Z2653</f>
        <v>C</v>
      </c>
      <c r="AU2653" s="4">
        <f>E2653</f>
        <v>70</v>
      </c>
      <c r="AV2653" s="4">
        <f>IF(AU2653&lt;60, 0, IF(AU2653&lt;70,2, IF(AU2653&lt;80, 3, IF(AU2653&lt;90,4, IF(AU2653&lt;=100, 5, "?")))))</f>
        <v>3</v>
      </c>
    </row>
    <row r="2654" spans="1:48" hidden="1" x14ac:dyDescent="0.2">
      <c r="A2654" s="2" t="s">
        <v>16</v>
      </c>
      <c r="B2654" s="3" t="s">
        <v>33</v>
      </c>
      <c r="C2654" s="3">
        <v>83.3</v>
      </c>
      <c r="D2654" s="3" t="s">
        <v>33</v>
      </c>
      <c r="E2654" s="3">
        <v>69</v>
      </c>
      <c r="F2654" s="3">
        <v>1</v>
      </c>
      <c r="G2654" s="3">
        <v>61</v>
      </c>
      <c r="H2654" s="3">
        <v>60</v>
      </c>
      <c r="I2654" s="3">
        <v>71</v>
      </c>
      <c r="J2654" s="3">
        <v>62</v>
      </c>
      <c r="K2654" s="3"/>
      <c r="L2654" s="3"/>
      <c r="M2654" s="3"/>
      <c r="N2654" s="3"/>
      <c r="O2654" s="4">
        <f>MAX(G2654:H2654)</f>
        <v>61</v>
      </c>
      <c r="P2654" s="4">
        <f>MAX(I2654:J2654)</f>
        <v>71</v>
      </c>
      <c r="Q2654" s="4">
        <f>ABS(O2654-C2654)</f>
        <v>22.299999999999997</v>
      </c>
      <c r="R2654" s="4">
        <f>ABS(P2654-C2654)</f>
        <v>12.299999999999997</v>
      </c>
      <c r="S2654" s="4" t="b">
        <f ca="1">OR(O2654=0,P2654=0,Q2654&gt;$Q$1,R2654&gt;$R$1,W2654="N", V2654=2)</f>
        <v>1</v>
      </c>
      <c r="T2654" s="4" t="str">
        <f>TRIM(CLEAN(D2654))</f>
        <v>برنامج بكالوريوس علم الحاسوب</v>
      </c>
      <c r="U2654" s="4">
        <f>COUNTIF(T:T,T2654)</f>
        <v>589</v>
      </c>
      <c r="V2654" s="4" t="str">
        <f>IF(E2654&lt;60, "F", IF(E2654&lt;70,"D", IF(E2654&lt;80, "C", IF(E2654&lt;90,"B", IF(E2654&lt;=100, "A", "?")))))</f>
        <v>D</v>
      </c>
      <c r="W2654" s="4" t="str" cm="1">
        <f t="array" aca="1" ref="W2654" ca="1">_xlfn.IFNA(INDIRECT($Y$1&amp;"!"&amp;W$1&amp;$Y2654),"N")</f>
        <v>D</v>
      </c>
      <c r="X2654" s="4">
        <f ca="1">COUNTIF(W:W,W2654)</f>
        <v>589</v>
      </c>
      <c r="Y2654" s="4">
        <f>MATCH(T2654,Coding!J:J,0)</f>
        <v>9</v>
      </c>
      <c r="Z2654" s="4" t="str" cm="1">
        <f t="array" aca="1" ref="Z2654" ca="1">_xlfn.IFNA(INDIRECT($Y$1&amp;"!"&amp;Z$1&amp;$Y2654),-1)</f>
        <v>D</v>
      </c>
      <c r="AA2654" s="4" cm="1">
        <f t="array" aca="1" ref="AA2654" ca="1">_xlfn.IFNA(INDIRECT($Y$1&amp;"!"&amp;AA$1&amp;$Y2654),-1)</f>
        <v>0</v>
      </c>
      <c r="AB2654" s="4" cm="1">
        <f t="array" aca="1" ref="AB2654" ca="1">_xlfn.IFNA(INDIRECT($Y$1&amp;"!"&amp;AB$1&amp;$Y2654),-1)</f>
        <v>1</v>
      </c>
      <c r="AC2654" s="4" cm="1">
        <f t="array" aca="1" ref="AC2654" ca="1">_xlfn.IFNA(INDIRECT($Y$1&amp;"!"&amp;AC$1&amp;$Y2654),-1)</f>
        <v>0</v>
      </c>
      <c r="AD2654" s="4" cm="1">
        <f t="array" aca="1" ref="AD2654" ca="1">_xlfn.IFNA(INDIRECT($Y$1&amp;"!"&amp;AD$1&amp;$Y2654),-1)</f>
        <v>0</v>
      </c>
      <c r="AE2654" s="4" cm="1">
        <f t="array" aca="1" ref="AE2654" ca="1">_xlfn.IFNA(INDIRECT($Y$1&amp;"!"&amp;AE$1&amp;$Y2654),-1)</f>
        <v>0</v>
      </c>
      <c r="AF2654" s="4" t="str">
        <f ca="1">_xlfn.CONCAT(W2654, "-",V2654)</f>
        <v>D-D</v>
      </c>
      <c r="AG2654" s="4" t="str">
        <f>TEXT(ROW()-2, "0000")</f>
        <v>2652</v>
      </c>
      <c r="AH2654" s="4" t="str">
        <f>IF(TRIM(CLEAN(A2654))="m", "male", IF(TRIM(CLEAN(A2654))="f","female", "missing"))</f>
        <v>female</v>
      </c>
      <c r="AI2654" s="4">
        <f>C2654</f>
        <v>83.3</v>
      </c>
      <c r="AJ2654" s="4">
        <f>O2654</f>
        <v>61</v>
      </c>
      <c r="AK2654" s="4">
        <f>P2654</f>
        <v>71</v>
      </c>
      <c r="AL2654" s="4">
        <f>IF(AI2654&lt;60, 0, IF(AI2654&lt;70,2, IF(AI2654&lt;80, 3, IF(AI2654&lt;90,4, IF(AI2654&lt;=100, 5, "?")))))</f>
        <v>4</v>
      </c>
      <c r="AM2654" s="4">
        <f>IF(AJ2654&lt;60, 0, IF(AJ2654&lt;70,2, IF(AJ2654&lt;80, 3, IF(AJ2654&lt;90,4, IF(AJ2654&lt;=100, 5, "?")))))</f>
        <v>2</v>
      </c>
      <c r="AN2654" s="4">
        <f>IF(AK2654&lt;60, 0, IF(AK2654&lt;70,2, IF(AK2654&lt;80, 3, IF(AK2654&lt;90,4, IF(AK2654&lt;=100, 5, "?")))))</f>
        <v>3</v>
      </c>
      <c r="AO2654" s="4">
        <f ca="1">AA2654</f>
        <v>0</v>
      </c>
      <c r="AP2654" s="4">
        <f ca="1">AB2654</f>
        <v>1</v>
      </c>
      <c r="AQ2654" s="4">
        <f ca="1">AC2654</f>
        <v>0</v>
      </c>
      <c r="AR2654" s="4">
        <f ca="1">AD2654</f>
        <v>0</v>
      </c>
      <c r="AS2654" s="4">
        <f ca="1">AE2654</f>
        <v>0</v>
      </c>
      <c r="AT2654" s="4" t="str">
        <f ca="1">Z2654</f>
        <v>D</v>
      </c>
      <c r="AU2654" s="4">
        <f>E2654</f>
        <v>69</v>
      </c>
      <c r="AV2654" s="4">
        <f>IF(AU2654&lt;60, 0, IF(AU2654&lt;70,2, IF(AU2654&lt;80, 3, IF(AU2654&lt;90,4, IF(AU2654&lt;=100, 5, "?")))))</f>
        <v>2</v>
      </c>
    </row>
    <row r="2655" spans="1:48" hidden="1" x14ac:dyDescent="0.2">
      <c r="A2655" s="2" t="s">
        <v>16</v>
      </c>
      <c r="B2655" s="3" t="s">
        <v>33</v>
      </c>
      <c r="C2655" s="3">
        <v>89.3</v>
      </c>
      <c r="D2655" s="3" t="s">
        <v>33</v>
      </c>
      <c r="E2655" s="3">
        <v>77.599999999999994</v>
      </c>
      <c r="F2655" s="3">
        <v>1</v>
      </c>
      <c r="G2655" s="3">
        <v>63</v>
      </c>
      <c r="H2655" s="3">
        <v>67</v>
      </c>
      <c r="I2655" s="3">
        <v>60</v>
      </c>
      <c r="J2655" s="3">
        <v>60</v>
      </c>
      <c r="K2655" s="3"/>
      <c r="L2655" s="3"/>
      <c r="M2655" s="3"/>
      <c r="N2655" s="3"/>
      <c r="O2655" s="4">
        <f>MAX(G2655:H2655)</f>
        <v>67</v>
      </c>
      <c r="P2655" s="4">
        <f>MAX(I2655:J2655)</f>
        <v>60</v>
      </c>
      <c r="Q2655" s="4">
        <f>ABS(O2655-C2655)</f>
        <v>22.299999999999997</v>
      </c>
      <c r="R2655" s="4">
        <f>ABS(P2655-C2655)</f>
        <v>29.299999999999997</v>
      </c>
      <c r="S2655" s="4" t="b">
        <f ca="1">OR(O2655=0,P2655=0,Q2655&gt;$Q$1,R2655&gt;$R$1,W2655="N", V2655=2)</f>
        <v>1</v>
      </c>
      <c r="T2655" s="4" t="str">
        <f>TRIM(CLEAN(D2655))</f>
        <v>برنامج بكالوريوس علم الحاسوب</v>
      </c>
      <c r="U2655" s="4">
        <f>COUNTIF(T:T,T2655)</f>
        <v>589</v>
      </c>
      <c r="V2655" s="4" t="str">
        <f>IF(E2655&lt;60, "F", IF(E2655&lt;70,"D", IF(E2655&lt;80, "C", IF(E2655&lt;90,"B", IF(E2655&lt;=100, "A", "?")))))</f>
        <v>C</v>
      </c>
      <c r="W2655" s="4" t="str" cm="1">
        <f t="array" aca="1" ref="W2655" ca="1">_xlfn.IFNA(INDIRECT($Y$1&amp;"!"&amp;W$1&amp;$Y2655),"N")</f>
        <v>D</v>
      </c>
      <c r="X2655" s="4">
        <f ca="1">COUNTIF(W:W,W2655)</f>
        <v>589</v>
      </c>
      <c r="Y2655" s="4">
        <f>MATCH(T2655,Coding!J:J,0)</f>
        <v>9</v>
      </c>
      <c r="Z2655" s="4" t="str" cm="1">
        <f t="array" aca="1" ref="Z2655" ca="1">_xlfn.IFNA(INDIRECT($Y$1&amp;"!"&amp;Z$1&amp;$Y2655),-1)</f>
        <v>D</v>
      </c>
      <c r="AA2655" s="4" cm="1">
        <f t="array" aca="1" ref="AA2655" ca="1">_xlfn.IFNA(INDIRECT($Y$1&amp;"!"&amp;AA$1&amp;$Y2655),-1)</f>
        <v>0</v>
      </c>
      <c r="AB2655" s="4" cm="1">
        <f t="array" aca="1" ref="AB2655" ca="1">_xlfn.IFNA(INDIRECT($Y$1&amp;"!"&amp;AB$1&amp;$Y2655),-1)</f>
        <v>1</v>
      </c>
      <c r="AC2655" s="4" cm="1">
        <f t="array" aca="1" ref="AC2655" ca="1">_xlfn.IFNA(INDIRECT($Y$1&amp;"!"&amp;AC$1&amp;$Y2655),-1)</f>
        <v>0</v>
      </c>
      <c r="AD2655" s="4" cm="1">
        <f t="array" aca="1" ref="AD2655" ca="1">_xlfn.IFNA(INDIRECT($Y$1&amp;"!"&amp;AD$1&amp;$Y2655),-1)</f>
        <v>0</v>
      </c>
      <c r="AE2655" s="4" cm="1">
        <f t="array" aca="1" ref="AE2655" ca="1">_xlfn.IFNA(INDIRECT($Y$1&amp;"!"&amp;AE$1&amp;$Y2655),-1)</f>
        <v>0</v>
      </c>
      <c r="AF2655" s="4" t="str">
        <f ca="1">_xlfn.CONCAT(W2655, "-",V2655)</f>
        <v>D-C</v>
      </c>
      <c r="AG2655" s="4" t="str">
        <f>TEXT(ROW()-2, "0000")</f>
        <v>2653</v>
      </c>
      <c r="AH2655" s="4" t="str">
        <f>IF(TRIM(CLEAN(A2655))="m", "male", IF(TRIM(CLEAN(A2655))="f","female", "missing"))</f>
        <v>female</v>
      </c>
      <c r="AI2655" s="4">
        <f>C2655</f>
        <v>89.3</v>
      </c>
      <c r="AJ2655" s="4">
        <f>O2655</f>
        <v>67</v>
      </c>
      <c r="AK2655" s="4">
        <f>P2655</f>
        <v>60</v>
      </c>
      <c r="AL2655" s="4">
        <f>IF(AI2655&lt;60, 0, IF(AI2655&lt;70,2, IF(AI2655&lt;80, 3, IF(AI2655&lt;90,4, IF(AI2655&lt;=100, 5, "?")))))</f>
        <v>4</v>
      </c>
      <c r="AM2655" s="4">
        <f>IF(AJ2655&lt;60, 0, IF(AJ2655&lt;70,2, IF(AJ2655&lt;80, 3, IF(AJ2655&lt;90,4, IF(AJ2655&lt;=100, 5, "?")))))</f>
        <v>2</v>
      </c>
      <c r="AN2655" s="4">
        <f>IF(AK2655&lt;60, 0, IF(AK2655&lt;70,2, IF(AK2655&lt;80, 3, IF(AK2655&lt;90,4, IF(AK2655&lt;=100, 5, "?")))))</f>
        <v>2</v>
      </c>
      <c r="AO2655" s="4">
        <f ca="1">AA2655</f>
        <v>0</v>
      </c>
      <c r="AP2655" s="4">
        <f ca="1">AB2655</f>
        <v>1</v>
      </c>
      <c r="AQ2655" s="4">
        <f ca="1">AC2655</f>
        <v>0</v>
      </c>
      <c r="AR2655" s="4">
        <f ca="1">AD2655</f>
        <v>0</v>
      </c>
      <c r="AS2655" s="4">
        <f ca="1">AE2655</f>
        <v>0</v>
      </c>
      <c r="AT2655" s="4" t="str">
        <f ca="1">Z2655</f>
        <v>D</v>
      </c>
      <c r="AU2655" s="4">
        <f>E2655</f>
        <v>77.599999999999994</v>
      </c>
      <c r="AV2655" s="4">
        <f>IF(AU2655&lt;60, 0, IF(AU2655&lt;70,2, IF(AU2655&lt;80, 3, IF(AU2655&lt;90,4, IF(AU2655&lt;=100, 5, "?")))))</f>
        <v>3</v>
      </c>
    </row>
    <row r="2656" spans="1:48" hidden="1" x14ac:dyDescent="0.2">
      <c r="A2656" s="2" t="s">
        <v>13</v>
      </c>
      <c r="B2656" s="3" t="s">
        <v>28</v>
      </c>
      <c r="C2656" s="3">
        <v>82.3</v>
      </c>
      <c r="D2656" s="3" t="s">
        <v>28</v>
      </c>
      <c r="E2656" s="3">
        <v>73.099999999999994</v>
      </c>
      <c r="F2656" s="3">
        <v>3</v>
      </c>
      <c r="G2656" s="3">
        <v>60</v>
      </c>
      <c r="H2656" s="3"/>
      <c r="I2656" s="3">
        <v>85</v>
      </c>
      <c r="J2656" s="3"/>
      <c r="K2656" s="3"/>
      <c r="L2656" s="3"/>
      <c r="M2656" s="3">
        <v>0</v>
      </c>
      <c r="N2656" s="3"/>
      <c r="O2656" s="4">
        <f>MAX(G2656:H2656)</f>
        <v>60</v>
      </c>
      <c r="P2656" s="4">
        <f>MAX(I2656:J2656)</f>
        <v>85</v>
      </c>
      <c r="Q2656" s="4">
        <f>ABS(O2656-C2656)</f>
        <v>22.299999999999997</v>
      </c>
      <c r="R2656" s="4">
        <f>ABS(P2656-C2656)</f>
        <v>2.7000000000000028</v>
      </c>
      <c r="S2656" s="4" t="b">
        <f ca="1">OR(O2656=0,P2656=0,Q2656&gt;$Q$1,R2656&gt;$R$1,W2656="N", V2656=2)</f>
        <v>1</v>
      </c>
      <c r="T2656" s="4" t="str">
        <f>TRIM(CLEAN(D2656))</f>
        <v>برنامج بكالوريوس الهندسة الميكانيكية</v>
      </c>
      <c r="U2656" s="4">
        <f>COUNTIF(T:T,T2656)</f>
        <v>292</v>
      </c>
      <c r="V2656" s="4" t="str">
        <f>IF(E2656&lt;60, "F", IF(E2656&lt;70,"D", IF(E2656&lt;80, "C", IF(E2656&lt;90,"B", IF(E2656&lt;=100, "A", "?")))))</f>
        <v>C</v>
      </c>
      <c r="W2656" s="4" t="str" cm="1">
        <f t="array" aca="1" ref="W2656" ca="1">_xlfn.IFNA(INDIRECT($Y$1&amp;"!"&amp;W$1&amp;$Y2656),"N")</f>
        <v>E</v>
      </c>
      <c r="X2656" s="4">
        <f ca="1">COUNTIF(W:W,W2656)</f>
        <v>292</v>
      </c>
      <c r="Y2656" s="4">
        <f>MATCH(T2656,Coding!J:J,0)</f>
        <v>10</v>
      </c>
      <c r="Z2656" s="4" t="str" cm="1">
        <f t="array" aca="1" ref="Z2656" ca="1">_xlfn.IFNA(INDIRECT($Y$1&amp;"!"&amp;Z$1&amp;$Y2656),-1)</f>
        <v>E</v>
      </c>
      <c r="AA2656" s="4" cm="1">
        <f t="array" aca="1" ref="AA2656" ca="1">_xlfn.IFNA(INDIRECT($Y$1&amp;"!"&amp;AA$1&amp;$Y2656),-1)</f>
        <v>0</v>
      </c>
      <c r="AB2656" s="4" cm="1">
        <f t="array" aca="1" ref="AB2656" ca="1">_xlfn.IFNA(INDIRECT($Y$1&amp;"!"&amp;AB$1&amp;$Y2656),-1)</f>
        <v>0</v>
      </c>
      <c r="AC2656" s="4" cm="1">
        <f t="array" aca="1" ref="AC2656" ca="1">_xlfn.IFNA(INDIRECT($Y$1&amp;"!"&amp;AC$1&amp;$Y2656),-1)</f>
        <v>1</v>
      </c>
      <c r="AD2656" s="4" cm="1">
        <f t="array" aca="1" ref="AD2656" ca="1">_xlfn.IFNA(INDIRECT($Y$1&amp;"!"&amp;AD$1&amp;$Y2656),-1)</f>
        <v>0</v>
      </c>
      <c r="AE2656" s="4" cm="1">
        <f t="array" aca="1" ref="AE2656" ca="1">_xlfn.IFNA(INDIRECT($Y$1&amp;"!"&amp;AE$1&amp;$Y2656),-1)</f>
        <v>1</v>
      </c>
      <c r="AF2656" s="4" t="str">
        <f ca="1">_xlfn.CONCAT(W2656, "-",V2656)</f>
        <v>E-C</v>
      </c>
      <c r="AG2656" s="4" t="str">
        <f>TEXT(ROW()-2, "0000")</f>
        <v>2654</v>
      </c>
      <c r="AH2656" s="4" t="str">
        <f>IF(TRIM(CLEAN(A2656))="m", "male", IF(TRIM(CLEAN(A2656))="f","female", "missing"))</f>
        <v>male</v>
      </c>
      <c r="AI2656" s="4">
        <f>C2656</f>
        <v>82.3</v>
      </c>
      <c r="AJ2656" s="4">
        <f>O2656</f>
        <v>60</v>
      </c>
      <c r="AK2656" s="4">
        <f>P2656</f>
        <v>85</v>
      </c>
      <c r="AL2656" s="4">
        <f>IF(AI2656&lt;60, 0, IF(AI2656&lt;70,2, IF(AI2656&lt;80, 3, IF(AI2656&lt;90,4, IF(AI2656&lt;=100, 5, "?")))))</f>
        <v>4</v>
      </c>
      <c r="AM2656" s="4">
        <f>IF(AJ2656&lt;60, 0, IF(AJ2656&lt;70,2, IF(AJ2656&lt;80, 3, IF(AJ2656&lt;90,4, IF(AJ2656&lt;=100, 5, "?")))))</f>
        <v>2</v>
      </c>
      <c r="AN2656" s="4">
        <f>IF(AK2656&lt;60, 0, IF(AK2656&lt;70,2, IF(AK2656&lt;80, 3, IF(AK2656&lt;90,4, IF(AK2656&lt;=100, 5, "?")))))</f>
        <v>4</v>
      </c>
      <c r="AO2656" s="4">
        <f ca="1">AA2656</f>
        <v>0</v>
      </c>
      <c r="AP2656" s="4">
        <f ca="1">AB2656</f>
        <v>0</v>
      </c>
      <c r="AQ2656" s="4">
        <f ca="1">AC2656</f>
        <v>1</v>
      </c>
      <c r="AR2656" s="4">
        <f ca="1">AD2656</f>
        <v>0</v>
      </c>
      <c r="AS2656" s="4">
        <f ca="1">AE2656</f>
        <v>1</v>
      </c>
      <c r="AT2656" s="4" t="str">
        <f ca="1">Z2656</f>
        <v>E</v>
      </c>
      <c r="AU2656" s="4">
        <f>E2656</f>
        <v>73.099999999999994</v>
      </c>
      <c r="AV2656" s="4">
        <f>IF(AU2656&lt;60, 0, IF(AU2656&lt;70,2, IF(AU2656&lt;80, 3, IF(AU2656&lt;90,4, IF(AU2656&lt;=100, 5, "?")))))</f>
        <v>3</v>
      </c>
    </row>
    <row r="2657" spans="1:48" hidden="1" x14ac:dyDescent="0.2">
      <c r="A2657" s="2" t="s">
        <v>13</v>
      </c>
      <c r="B2657" s="3" t="s">
        <v>28</v>
      </c>
      <c r="C2657" s="3">
        <v>84.3</v>
      </c>
      <c r="D2657" s="3" t="s">
        <v>28</v>
      </c>
      <c r="E2657" s="3">
        <v>74.7</v>
      </c>
      <c r="F2657" s="3">
        <v>3</v>
      </c>
      <c r="G2657" s="3">
        <v>62</v>
      </c>
      <c r="H2657" s="3">
        <v>60</v>
      </c>
      <c r="I2657" s="3">
        <v>92</v>
      </c>
      <c r="J2657" s="3">
        <v>91</v>
      </c>
      <c r="K2657" s="3">
        <v>68</v>
      </c>
      <c r="L2657" s="3"/>
      <c r="M2657" s="3">
        <v>63</v>
      </c>
      <c r="N2657" s="3"/>
      <c r="O2657" s="4">
        <f>MAX(G2657:H2657)</f>
        <v>62</v>
      </c>
      <c r="P2657" s="4">
        <f>MAX(I2657:J2657)</f>
        <v>92</v>
      </c>
      <c r="Q2657" s="4">
        <f>ABS(O2657-C2657)</f>
        <v>22.299999999999997</v>
      </c>
      <c r="R2657" s="4">
        <f>ABS(P2657-C2657)</f>
        <v>7.7000000000000028</v>
      </c>
      <c r="S2657" s="4" t="b">
        <f ca="1">OR(O2657=0,P2657=0,Q2657&gt;$Q$1,R2657&gt;$R$1,W2657="N", V2657=2)</f>
        <v>1</v>
      </c>
      <c r="T2657" s="4" t="str">
        <f>TRIM(CLEAN(D2657))</f>
        <v>برنامج بكالوريوس الهندسة الميكانيكية</v>
      </c>
      <c r="U2657" s="4">
        <f>COUNTIF(T:T,T2657)</f>
        <v>292</v>
      </c>
      <c r="V2657" s="4" t="str">
        <f>IF(E2657&lt;60, "F", IF(E2657&lt;70,"D", IF(E2657&lt;80, "C", IF(E2657&lt;90,"B", IF(E2657&lt;=100, "A", "?")))))</f>
        <v>C</v>
      </c>
      <c r="W2657" s="4" t="str" cm="1">
        <f t="array" aca="1" ref="W2657" ca="1">_xlfn.IFNA(INDIRECT($Y$1&amp;"!"&amp;W$1&amp;$Y2657),"N")</f>
        <v>E</v>
      </c>
      <c r="X2657" s="4">
        <f ca="1">COUNTIF(W:W,W2657)</f>
        <v>292</v>
      </c>
      <c r="Y2657" s="4">
        <f>MATCH(T2657,Coding!J:J,0)</f>
        <v>10</v>
      </c>
      <c r="Z2657" s="4" t="str" cm="1">
        <f t="array" aca="1" ref="Z2657" ca="1">_xlfn.IFNA(INDIRECT($Y$1&amp;"!"&amp;Z$1&amp;$Y2657),-1)</f>
        <v>E</v>
      </c>
      <c r="AA2657" s="4" cm="1">
        <f t="array" aca="1" ref="AA2657" ca="1">_xlfn.IFNA(INDIRECT($Y$1&amp;"!"&amp;AA$1&amp;$Y2657),-1)</f>
        <v>0</v>
      </c>
      <c r="AB2657" s="4" cm="1">
        <f t="array" aca="1" ref="AB2657" ca="1">_xlfn.IFNA(INDIRECT($Y$1&amp;"!"&amp;AB$1&amp;$Y2657),-1)</f>
        <v>0</v>
      </c>
      <c r="AC2657" s="4" cm="1">
        <f t="array" aca="1" ref="AC2657" ca="1">_xlfn.IFNA(INDIRECT($Y$1&amp;"!"&amp;AC$1&amp;$Y2657),-1)</f>
        <v>1</v>
      </c>
      <c r="AD2657" s="4" cm="1">
        <f t="array" aca="1" ref="AD2657" ca="1">_xlfn.IFNA(INDIRECT($Y$1&amp;"!"&amp;AD$1&amp;$Y2657),-1)</f>
        <v>0</v>
      </c>
      <c r="AE2657" s="4" cm="1">
        <f t="array" aca="1" ref="AE2657" ca="1">_xlfn.IFNA(INDIRECT($Y$1&amp;"!"&amp;AE$1&amp;$Y2657),-1)</f>
        <v>1</v>
      </c>
      <c r="AF2657" s="4" t="str">
        <f ca="1">_xlfn.CONCAT(W2657, "-",V2657)</f>
        <v>E-C</v>
      </c>
      <c r="AG2657" s="4" t="str">
        <f>TEXT(ROW()-2, "0000")</f>
        <v>2655</v>
      </c>
      <c r="AH2657" s="4" t="str">
        <f>IF(TRIM(CLEAN(A2657))="m", "male", IF(TRIM(CLEAN(A2657))="f","female", "missing"))</f>
        <v>male</v>
      </c>
      <c r="AI2657" s="4">
        <f>C2657</f>
        <v>84.3</v>
      </c>
      <c r="AJ2657" s="4">
        <f>O2657</f>
        <v>62</v>
      </c>
      <c r="AK2657" s="4">
        <f>P2657</f>
        <v>92</v>
      </c>
      <c r="AL2657" s="4">
        <f>IF(AI2657&lt;60, 0, IF(AI2657&lt;70,2, IF(AI2657&lt;80, 3, IF(AI2657&lt;90,4, IF(AI2657&lt;=100, 5, "?")))))</f>
        <v>4</v>
      </c>
      <c r="AM2657" s="4">
        <f>IF(AJ2657&lt;60, 0, IF(AJ2657&lt;70,2, IF(AJ2657&lt;80, 3, IF(AJ2657&lt;90,4, IF(AJ2657&lt;=100, 5, "?")))))</f>
        <v>2</v>
      </c>
      <c r="AN2657" s="4">
        <f>IF(AK2657&lt;60, 0, IF(AK2657&lt;70,2, IF(AK2657&lt;80, 3, IF(AK2657&lt;90,4, IF(AK2657&lt;=100, 5, "?")))))</f>
        <v>5</v>
      </c>
      <c r="AO2657" s="4">
        <f ca="1">AA2657</f>
        <v>0</v>
      </c>
      <c r="AP2657" s="4">
        <f ca="1">AB2657</f>
        <v>0</v>
      </c>
      <c r="AQ2657" s="4">
        <f ca="1">AC2657</f>
        <v>1</v>
      </c>
      <c r="AR2657" s="4">
        <f ca="1">AD2657</f>
        <v>0</v>
      </c>
      <c r="AS2657" s="4">
        <f ca="1">AE2657</f>
        <v>1</v>
      </c>
      <c r="AT2657" s="4" t="str">
        <f ca="1">Z2657</f>
        <v>E</v>
      </c>
      <c r="AU2657" s="4">
        <f>E2657</f>
        <v>74.7</v>
      </c>
      <c r="AV2657" s="4">
        <f>IF(AU2657&lt;60, 0, IF(AU2657&lt;70,2, IF(AU2657&lt;80, 3, IF(AU2657&lt;90,4, IF(AU2657&lt;=100, 5, "?")))))</f>
        <v>3</v>
      </c>
    </row>
    <row r="2658" spans="1:48" hidden="1" x14ac:dyDescent="0.2">
      <c r="A2658" s="2" t="s">
        <v>13</v>
      </c>
      <c r="B2658" s="3" t="s">
        <v>14</v>
      </c>
      <c r="C2658" s="3">
        <v>89.3</v>
      </c>
      <c r="D2658" s="3" t="s">
        <v>14</v>
      </c>
      <c r="E2658" s="3">
        <v>70.900000000000006</v>
      </c>
      <c r="F2658" s="3">
        <v>1</v>
      </c>
      <c r="G2658" s="3">
        <v>67</v>
      </c>
      <c r="H2658" s="3">
        <v>61</v>
      </c>
      <c r="I2658" s="3">
        <v>74</v>
      </c>
      <c r="J2658" s="3">
        <v>61</v>
      </c>
      <c r="K2658" s="3">
        <v>70</v>
      </c>
      <c r="L2658" s="3"/>
      <c r="M2658" s="3">
        <v>76</v>
      </c>
      <c r="N2658" s="3"/>
      <c r="O2658" s="4">
        <f>MAX(G2658:H2658)</f>
        <v>67</v>
      </c>
      <c r="P2658" s="4">
        <f>MAX(I2658:J2658)</f>
        <v>74</v>
      </c>
      <c r="Q2658" s="4">
        <f>ABS(O2658-C2658)</f>
        <v>22.299999999999997</v>
      </c>
      <c r="R2658" s="4">
        <f>ABS(P2658-C2658)</f>
        <v>15.299999999999997</v>
      </c>
      <c r="S2658" s="4" t="b">
        <f ca="1">OR(O2658=0,P2658=0,Q2658&gt;$Q$1,R2658&gt;$R$1,W2658="N", V2658=2)</f>
        <v>1</v>
      </c>
      <c r="T2658" s="4" t="str">
        <f>TRIM(CLEAN(D2658))</f>
        <v>برنامج بكالوريوس الهندسة الكهربائية</v>
      </c>
      <c r="U2658" s="4">
        <f>COUNTIF(T:T,T2658)</f>
        <v>420</v>
      </c>
      <c r="V2658" s="4" t="str">
        <f>IF(E2658&lt;60, "F", IF(E2658&lt;70,"D", IF(E2658&lt;80, "C", IF(E2658&lt;90,"B", IF(E2658&lt;=100, "A", "?")))))</f>
        <v>C</v>
      </c>
      <c r="W2658" s="4" t="str" cm="1">
        <f t="array" aca="1" ref="W2658" ca="1">_xlfn.IFNA(INDIRECT($Y$1&amp;"!"&amp;W$1&amp;$Y2658),"N")</f>
        <v>F</v>
      </c>
      <c r="X2658" s="4">
        <f ca="1">COUNTIF(W:W,W2658)</f>
        <v>420</v>
      </c>
      <c r="Y2658" s="4">
        <f>MATCH(T2658,Coding!J:J,0)</f>
        <v>11</v>
      </c>
      <c r="Z2658" s="4" t="str" cm="1">
        <f t="array" aca="1" ref="Z2658" ca="1">_xlfn.IFNA(INDIRECT($Y$1&amp;"!"&amp;Z$1&amp;$Y2658),-1)</f>
        <v>F</v>
      </c>
      <c r="AA2658" s="4" cm="1">
        <f t="array" aca="1" ref="AA2658" ca="1">_xlfn.IFNA(INDIRECT($Y$1&amp;"!"&amp;AA$1&amp;$Y2658),-1)</f>
        <v>0</v>
      </c>
      <c r="AB2658" s="4" cm="1">
        <f t="array" aca="1" ref="AB2658" ca="1">_xlfn.IFNA(INDIRECT($Y$1&amp;"!"&amp;AB$1&amp;$Y2658),-1)</f>
        <v>1</v>
      </c>
      <c r="AC2658" s="4" cm="1">
        <f t="array" aca="1" ref="AC2658" ca="1">_xlfn.IFNA(INDIRECT($Y$1&amp;"!"&amp;AC$1&amp;$Y2658),-1)</f>
        <v>0</v>
      </c>
      <c r="AD2658" s="4" cm="1">
        <f t="array" aca="1" ref="AD2658" ca="1">_xlfn.IFNA(INDIRECT($Y$1&amp;"!"&amp;AD$1&amp;$Y2658),-1)</f>
        <v>1</v>
      </c>
      <c r="AE2658" s="4" cm="1">
        <f t="array" aca="1" ref="AE2658" ca="1">_xlfn.IFNA(INDIRECT($Y$1&amp;"!"&amp;AE$1&amp;$Y2658),-1)</f>
        <v>0</v>
      </c>
      <c r="AF2658" s="4" t="str">
        <f ca="1">_xlfn.CONCAT(W2658, "-",V2658)</f>
        <v>F-C</v>
      </c>
      <c r="AG2658" s="4" t="str">
        <f>TEXT(ROW()-2, "0000")</f>
        <v>2656</v>
      </c>
      <c r="AH2658" s="4" t="str">
        <f>IF(TRIM(CLEAN(A2658))="m", "male", IF(TRIM(CLEAN(A2658))="f","female", "missing"))</f>
        <v>male</v>
      </c>
      <c r="AI2658" s="4">
        <f>C2658</f>
        <v>89.3</v>
      </c>
      <c r="AJ2658" s="4">
        <f>O2658</f>
        <v>67</v>
      </c>
      <c r="AK2658" s="4">
        <f>P2658</f>
        <v>74</v>
      </c>
      <c r="AL2658" s="4">
        <f>IF(AI2658&lt;60, 0, IF(AI2658&lt;70,2, IF(AI2658&lt;80, 3, IF(AI2658&lt;90,4, IF(AI2658&lt;=100, 5, "?")))))</f>
        <v>4</v>
      </c>
      <c r="AM2658" s="4">
        <f>IF(AJ2658&lt;60, 0, IF(AJ2658&lt;70,2, IF(AJ2658&lt;80, 3, IF(AJ2658&lt;90,4, IF(AJ2658&lt;=100, 5, "?")))))</f>
        <v>2</v>
      </c>
      <c r="AN2658" s="4">
        <f>IF(AK2658&lt;60, 0, IF(AK2658&lt;70,2, IF(AK2658&lt;80, 3, IF(AK2658&lt;90,4, IF(AK2658&lt;=100, 5, "?")))))</f>
        <v>3</v>
      </c>
      <c r="AO2658" s="4">
        <f ca="1">AA2658</f>
        <v>0</v>
      </c>
      <c r="AP2658" s="4">
        <f ca="1">AB2658</f>
        <v>1</v>
      </c>
      <c r="AQ2658" s="4">
        <f ca="1">AC2658</f>
        <v>0</v>
      </c>
      <c r="AR2658" s="4">
        <f ca="1">AD2658</f>
        <v>1</v>
      </c>
      <c r="AS2658" s="4">
        <f ca="1">AE2658</f>
        <v>0</v>
      </c>
      <c r="AT2658" s="4" t="str">
        <f ca="1">Z2658</f>
        <v>F</v>
      </c>
      <c r="AU2658" s="4">
        <f>E2658</f>
        <v>70.900000000000006</v>
      </c>
      <c r="AV2658" s="4">
        <f>IF(AU2658&lt;60, 0, IF(AU2658&lt;70,2, IF(AU2658&lt;80, 3, IF(AU2658&lt;90,4, IF(AU2658&lt;=100, 5, "?")))))</f>
        <v>3</v>
      </c>
    </row>
    <row r="2659" spans="1:48" hidden="1" x14ac:dyDescent="0.2">
      <c r="A2659" s="2" t="s">
        <v>13</v>
      </c>
      <c r="B2659" s="3" t="s">
        <v>37</v>
      </c>
      <c r="C2659" s="3">
        <v>83.2</v>
      </c>
      <c r="D2659" s="3" t="s">
        <v>37</v>
      </c>
      <c r="E2659" s="3">
        <v>64.099999999999994</v>
      </c>
      <c r="F2659" s="3">
        <v>3</v>
      </c>
      <c r="G2659" s="3">
        <v>61</v>
      </c>
      <c r="H2659" s="3">
        <v>50</v>
      </c>
      <c r="I2659" s="3">
        <v>55</v>
      </c>
      <c r="J2659" s="3">
        <v>55</v>
      </c>
      <c r="K2659" s="3"/>
      <c r="L2659" s="3"/>
      <c r="M2659" s="3">
        <v>77</v>
      </c>
      <c r="N2659" s="3"/>
      <c r="O2659" s="4">
        <f>MAX(G2659:H2659)</f>
        <v>61</v>
      </c>
      <c r="P2659" s="4">
        <f>MAX(I2659:J2659)</f>
        <v>55</v>
      </c>
      <c r="Q2659" s="4">
        <f>ABS(O2659-C2659)</f>
        <v>22.200000000000003</v>
      </c>
      <c r="R2659" s="4">
        <f>ABS(P2659-C2659)</f>
        <v>28.200000000000003</v>
      </c>
      <c r="S2659" s="4" t="b">
        <f ca="1">OR(O2659=0,P2659=0,Q2659&gt;$Q$1,R2659&gt;$R$1,W2659="N", V2659=2)</f>
        <v>1</v>
      </c>
      <c r="T2659" s="4" t="str">
        <f>TRIM(CLEAN(D2659))</f>
        <v>كلية الهندسة والتكنولوجيا</v>
      </c>
      <c r="U2659" s="4">
        <f>COUNTIF(T:T,T2659)</f>
        <v>173</v>
      </c>
      <c r="V2659" s="4" t="str">
        <f>IF(E2659&lt;60, "F", IF(E2659&lt;70,"D", IF(E2659&lt;80, "C", IF(E2659&lt;90,"B", IF(E2659&lt;=100, "A", "?")))))</f>
        <v>D</v>
      </c>
      <c r="W2659" s="4" t="str" cm="1">
        <f t="array" aca="1" ref="W2659" ca="1">_xlfn.IFNA(INDIRECT($Y$1&amp;"!"&amp;W$1&amp;$Y2659),"N")</f>
        <v>A</v>
      </c>
      <c r="X2659" s="4">
        <f ca="1">COUNTIF(W:W,W2659)</f>
        <v>861</v>
      </c>
      <c r="Y2659" s="4">
        <f>MATCH(T2659,Coding!J:J,0)</f>
        <v>4</v>
      </c>
      <c r="Z2659" s="4" t="str" cm="1">
        <f t="array" aca="1" ref="Z2659" ca="1">_xlfn.IFNA(INDIRECT($Y$1&amp;"!"&amp;Z$1&amp;$Y2659),-1)</f>
        <v>A</v>
      </c>
      <c r="AA2659" s="4" cm="1">
        <f t="array" aca="1" ref="AA2659" ca="1">_xlfn.IFNA(INDIRECT($Y$1&amp;"!"&amp;AA$1&amp;$Y2659),-1)</f>
        <v>0</v>
      </c>
      <c r="AB2659" s="4" cm="1">
        <f t="array" aca="1" ref="AB2659" ca="1">_xlfn.IFNA(INDIRECT($Y$1&amp;"!"&amp;AB$1&amp;$Y2659),-1)</f>
        <v>1</v>
      </c>
      <c r="AC2659" s="4" cm="1">
        <f t="array" aca="1" ref="AC2659" ca="1">_xlfn.IFNA(INDIRECT($Y$1&amp;"!"&amp;AC$1&amp;$Y2659),-1)</f>
        <v>1</v>
      </c>
      <c r="AD2659" s="4" cm="1">
        <f t="array" aca="1" ref="AD2659" ca="1">_xlfn.IFNA(INDIRECT($Y$1&amp;"!"&amp;AD$1&amp;$Y2659),-1)</f>
        <v>1</v>
      </c>
      <c r="AE2659" s="4" cm="1">
        <f t="array" aca="1" ref="AE2659" ca="1">_xlfn.IFNA(INDIRECT($Y$1&amp;"!"&amp;AE$1&amp;$Y2659),-1)</f>
        <v>0</v>
      </c>
      <c r="AF2659" s="4" t="str">
        <f ca="1">_xlfn.CONCAT(W2659, "-",V2659)</f>
        <v>A-D</v>
      </c>
      <c r="AG2659" s="4" t="str">
        <f>TEXT(ROW()-2, "0000")</f>
        <v>2657</v>
      </c>
      <c r="AH2659" s="4" t="str">
        <f>IF(TRIM(CLEAN(A2659))="m", "male", IF(TRIM(CLEAN(A2659))="f","female", "missing"))</f>
        <v>male</v>
      </c>
      <c r="AI2659" s="4">
        <f>C2659</f>
        <v>83.2</v>
      </c>
      <c r="AJ2659" s="4">
        <f>O2659</f>
        <v>61</v>
      </c>
      <c r="AK2659" s="4">
        <f>P2659</f>
        <v>55</v>
      </c>
      <c r="AL2659" s="4">
        <f>IF(AI2659&lt;60, 0, IF(AI2659&lt;70,2, IF(AI2659&lt;80, 3, IF(AI2659&lt;90,4, IF(AI2659&lt;=100, 5, "?")))))</f>
        <v>4</v>
      </c>
      <c r="AM2659" s="4">
        <f>IF(AJ2659&lt;60, 0, IF(AJ2659&lt;70,2, IF(AJ2659&lt;80, 3, IF(AJ2659&lt;90,4, IF(AJ2659&lt;=100, 5, "?")))))</f>
        <v>2</v>
      </c>
      <c r="AN2659" s="4">
        <f>IF(AK2659&lt;60, 0, IF(AK2659&lt;70,2, IF(AK2659&lt;80, 3, IF(AK2659&lt;90,4, IF(AK2659&lt;=100, 5, "?")))))</f>
        <v>0</v>
      </c>
      <c r="AO2659" s="4">
        <f ca="1">AA2659</f>
        <v>0</v>
      </c>
      <c r="AP2659" s="4">
        <f ca="1">AB2659</f>
        <v>1</v>
      </c>
      <c r="AQ2659" s="4">
        <f ca="1">AC2659</f>
        <v>1</v>
      </c>
      <c r="AR2659" s="4">
        <f ca="1">AD2659</f>
        <v>1</v>
      </c>
      <c r="AS2659" s="4">
        <f ca="1">AE2659</f>
        <v>0</v>
      </c>
      <c r="AT2659" s="4" t="str">
        <f ca="1">Z2659</f>
        <v>A</v>
      </c>
      <c r="AU2659" s="4">
        <f>E2659</f>
        <v>64.099999999999994</v>
      </c>
      <c r="AV2659" s="4">
        <f>IF(AU2659&lt;60, 0, IF(AU2659&lt;70,2, IF(AU2659&lt;80, 3, IF(AU2659&lt;90,4, IF(AU2659&lt;=100, 5, "?")))))</f>
        <v>2</v>
      </c>
    </row>
    <row r="2660" spans="1:48" hidden="1" x14ac:dyDescent="0.2">
      <c r="A2660" s="2" t="s">
        <v>13</v>
      </c>
      <c r="B2660" s="3" t="s">
        <v>36</v>
      </c>
      <c r="C2660" s="3">
        <v>88.2</v>
      </c>
      <c r="D2660" s="3" t="s">
        <v>36</v>
      </c>
      <c r="E2660" s="3">
        <v>73</v>
      </c>
      <c r="F2660" s="3">
        <v>1</v>
      </c>
      <c r="G2660" s="3">
        <v>66</v>
      </c>
      <c r="H2660" s="3">
        <v>62</v>
      </c>
      <c r="I2660" s="3">
        <v>64</v>
      </c>
      <c r="J2660" s="3">
        <v>60</v>
      </c>
      <c r="K2660" s="3"/>
      <c r="L2660" s="3"/>
      <c r="M2660" s="3">
        <v>73</v>
      </c>
      <c r="N2660" s="3"/>
      <c r="O2660" s="4">
        <f>MAX(G2660:H2660)</f>
        <v>66</v>
      </c>
      <c r="P2660" s="4">
        <f>MAX(I2660:J2660)</f>
        <v>64</v>
      </c>
      <c r="Q2660" s="4">
        <f>ABS(O2660-C2660)</f>
        <v>22.200000000000003</v>
      </c>
      <c r="R2660" s="4">
        <f>ABS(P2660-C2660)</f>
        <v>24.200000000000003</v>
      </c>
      <c r="S2660" s="4" t="b">
        <f ca="1">OR(O2660=0,P2660=0,Q2660&gt;$Q$1,R2660&gt;$R$1,W2660="N", V2660=2)</f>
        <v>1</v>
      </c>
      <c r="T2660" s="4" t="str">
        <f>TRIM(CLEAN(D2660))</f>
        <v>برنامج بكالوريوس هندسة أنظمة الحاسوب</v>
      </c>
      <c r="U2660" s="4">
        <f>COUNTIF(T:T,T2660)</f>
        <v>549</v>
      </c>
      <c r="V2660" s="4" t="str">
        <f>IF(E2660&lt;60, "F", IF(E2660&lt;70,"D", IF(E2660&lt;80, "C", IF(E2660&lt;90,"B", IF(E2660&lt;=100, "A", "?")))))</f>
        <v>C</v>
      </c>
      <c r="W2660" s="4" t="str" cm="1">
        <f t="array" aca="1" ref="W2660" ca="1">_xlfn.IFNA(INDIRECT($Y$1&amp;"!"&amp;W$1&amp;$Y2660),"N")</f>
        <v>A</v>
      </c>
      <c r="X2660" s="4">
        <f ca="1">COUNTIF(W:W,W2660)</f>
        <v>861</v>
      </c>
      <c r="Y2660" s="4">
        <f>MATCH(T2660,Coding!J:J,0)</f>
        <v>3</v>
      </c>
      <c r="Z2660" s="4" t="str" cm="1">
        <f t="array" aca="1" ref="Z2660" ca="1">_xlfn.IFNA(INDIRECT($Y$1&amp;"!"&amp;Z$1&amp;$Y2660),-1)</f>
        <v>A</v>
      </c>
      <c r="AA2660" s="4" cm="1">
        <f t="array" aca="1" ref="AA2660" ca="1">_xlfn.IFNA(INDIRECT($Y$1&amp;"!"&amp;AA$1&amp;$Y2660),-1)</f>
        <v>0</v>
      </c>
      <c r="AB2660" s="4" cm="1">
        <f t="array" aca="1" ref="AB2660" ca="1">_xlfn.IFNA(INDIRECT($Y$1&amp;"!"&amp;AB$1&amp;$Y2660),-1)</f>
        <v>1</v>
      </c>
      <c r="AC2660" s="4" cm="1">
        <f t="array" aca="1" ref="AC2660" ca="1">_xlfn.IFNA(INDIRECT($Y$1&amp;"!"&amp;AC$1&amp;$Y2660),-1)</f>
        <v>1</v>
      </c>
      <c r="AD2660" s="4" cm="1">
        <f t="array" aca="1" ref="AD2660" ca="1">_xlfn.IFNA(INDIRECT($Y$1&amp;"!"&amp;AD$1&amp;$Y2660),-1)</f>
        <v>1</v>
      </c>
      <c r="AE2660" s="4" cm="1">
        <f t="array" aca="1" ref="AE2660" ca="1">_xlfn.IFNA(INDIRECT($Y$1&amp;"!"&amp;AE$1&amp;$Y2660),-1)</f>
        <v>0</v>
      </c>
      <c r="AF2660" s="4" t="str">
        <f ca="1">_xlfn.CONCAT(W2660, "-",V2660)</f>
        <v>A-C</v>
      </c>
      <c r="AG2660" s="4" t="str">
        <f>TEXT(ROW()-2, "0000")</f>
        <v>2658</v>
      </c>
      <c r="AH2660" s="4" t="str">
        <f>IF(TRIM(CLEAN(A2660))="m", "male", IF(TRIM(CLEAN(A2660))="f","female", "missing"))</f>
        <v>male</v>
      </c>
      <c r="AI2660" s="4">
        <f>C2660</f>
        <v>88.2</v>
      </c>
      <c r="AJ2660" s="4">
        <f>O2660</f>
        <v>66</v>
      </c>
      <c r="AK2660" s="4">
        <f>P2660</f>
        <v>64</v>
      </c>
      <c r="AL2660" s="4">
        <f>IF(AI2660&lt;60, 0, IF(AI2660&lt;70,2, IF(AI2660&lt;80, 3, IF(AI2660&lt;90,4, IF(AI2660&lt;=100, 5, "?")))))</f>
        <v>4</v>
      </c>
      <c r="AM2660" s="4">
        <f>IF(AJ2660&lt;60, 0, IF(AJ2660&lt;70,2, IF(AJ2660&lt;80, 3, IF(AJ2660&lt;90,4, IF(AJ2660&lt;=100, 5, "?")))))</f>
        <v>2</v>
      </c>
      <c r="AN2660" s="4">
        <f>IF(AK2660&lt;60, 0, IF(AK2660&lt;70,2, IF(AK2660&lt;80, 3, IF(AK2660&lt;90,4, IF(AK2660&lt;=100, 5, "?")))))</f>
        <v>2</v>
      </c>
      <c r="AO2660" s="4">
        <f ca="1">AA2660</f>
        <v>0</v>
      </c>
      <c r="AP2660" s="4">
        <f ca="1">AB2660</f>
        <v>1</v>
      </c>
      <c r="AQ2660" s="4">
        <f ca="1">AC2660</f>
        <v>1</v>
      </c>
      <c r="AR2660" s="4">
        <f ca="1">AD2660</f>
        <v>1</v>
      </c>
      <c r="AS2660" s="4">
        <f ca="1">AE2660</f>
        <v>0</v>
      </c>
      <c r="AT2660" s="4" t="str">
        <f ca="1">Z2660</f>
        <v>A</v>
      </c>
      <c r="AU2660" s="4">
        <f>E2660</f>
        <v>73</v>
      </c>
      <c r="AV2660" s="4">
        <f>IF(AU2660&lt;60, 0, IF(AU2660&lt;70,2, IF(AU2660&lt;80, 3, IF(AU2660&lt;90,4, IF(AU2660&lt;=100, 5, "?")))))</f>
        <v>3</v>
      </c>
    </row>
    <row r="2661" spans="1:48" hidden="1" x14ac:dyDescent="0.2">
      <c r="A2661" s="2" t="s">
        <v>13</v>
      </c>
      <c r="B2661" s="3" t="s">
        <v>36</v>
      </c>
      <c r="C2661" s="3">
        <v>94.2</v>
      </c>
      <c r="D2661" s="3" t="s">
        <v>36</v>
      </c>
      <c r="E2661" s="3">
        <v>74.8</v>
      </c>
      <c r="F2661" s="3">
        <v>1</v>
      </c>
      <c r="G2661" s="3">
        <v>64</v>
      </c>
      <c r="H2661" s="3">
        <v>72</v>
      </c>
      <c r="I2661" s="3">
        <v>73</v>
      </c>
      <c r="J2661" s="3">
        <v>72</v>
      </c>
      <c r="K2661" s="3"/>
      <c r="L2661" s="3"/>
      <c r="M2661" s="3">
        <v>64</v>
      </c>
      <c r="N2661" s="3"/>
      <c r="O2661" s="4">
        <f>MAX(G2661:H2661)</f>
        <v>72</v>
      </c>
      <c r="P2661" s="4">
        <f>MAX(I2661:J2661)</f>
        <v>73</v>
      </c>
      <c r="Q2661" s="4">
        <f>ABS(O2661-C2661)</f>
        <v>22.200000000000003</v>
      </c>
      <c r="R2661" s="4">
        <f>ABS(P2661-C2661)</f>
        <v>21.200000000000003</v>
      </c>
      <c r="S2661" s="4" t="b">
        <f ca="1">OR(O2661=0,P2661=0,Q2661&gt;$Q$1,R2661&gt;$R$1,W2661="N", V2661=2)</f>
        <v>1</v>
      </c>
      <c r="T2661" s="4" t="str">
        <f>TRIM(CLEAN(D2661))</f>
        <v>برنامج بكالوريوس هندسة أنظمة الحاسوب</v>
      </c>
      <c r="U2661" s="4">
        <f>COUNTIF(T:T,T2661)</f>
        <v>549</v>
      </c>
      <c r="V2661" s="4" t="str">
        <f>IF(E2661&lt;60, "F", IF(E2661&lt;70,"D", IF(E2661&lt;80, "C", IF(E2661&lt;90,"B", IF(E2661&lt;=100, "A", "?")))))</f>
        <v>C</v>
      </c>
      <c r="W2661" s="4" t="str" cm="1">
        <f t="array" aca="1" ref="W2661" ca="1">_xlfn.IFNA(INDIRECT($Y$1&amp;"!"&amp;W$1&amp;$Y2661),"N")</f>
        <v>A</v>
      </c>
      <c r="X2661" s="4">
        <f ca="1">COUNTIF(W:W,W2661)</f>
        <v>861</v>
      </c>
      <c r="Y2661" s="4">
        <f>MATCH(T2661,Coding!J:J,0)</f>
        <v>3</v>
      </c>
      <c r="Z2661" s="4" t="str" cm="1">
        <f t="array" aca="1" ref="Z2661" ca="1">_xlfn.IFNA(INDIRECT($Y$1&amp;"!"&amp;Z$1&amp;$Y2661),-1)</f>
        <v>A</v>
      </c>
      <c r="AA2661" s="4" cm="1">
        <f t="array" aca="1" ref="AA2661" ca="1">_xlfn.IFNA(INDIRECT($Y$1&amp;"!"&amp;AA$1&amp;$Y2661),-1)</f>
        <v>0</v>
      </c>
      <c r="AB2661" s="4" cm="1">
        <f t="array" aca="1" ref="AB2661" ca="1">_xlfn.IFNA(INDIRECT($Y$1&amp;"!"&amp;AB$1&amp;$Y2661),-1)</f>
        <v>1</v>
      </c>
      <c r="AC2661" s="4" cm="1">
        <f t="array" aca="1" ref="AC2661" ca="1">_xlfn.IFNA(INDIRECT($Y$1&amp;"!"&amp;AC$1&amp;$Y2661),-1)</f>
        <v>1</v>
      </c>
      <c r="AD2661" s="4" cm="1">
        <f t="array" aca="1" ref="AD2661" ca="1">_xlfn.IFNA(INDIRECT($Y$1&amp;"!"&amp;AD$1&amp;$Y2661),-1)</f>
        <v>1</v>
      </c>
      <c r="AE2661" s="4" cm="1">
        <f t="array" aca="1" ref="AE2661" ca="1">_xlfn.IFNA(INDIRECT($Y$1&amp;"!"&amp;AE$1&amp;$Y2661),-1)</f>
        <v>0</v>
      </c>
      <c r="AF2661" s="4" t="str">
        <f ca="1">_xlfn.CONCAT(W2661, "-",V2661)</f>
        <v>A-C</v>
      </c>
      <c r="AG2661" s="4" t="str">
        <f>TEXT(ROW()-2, "0000")</f>
        <v>2659</v>
      </c>
      <c r="AH2661" s="4" t="str">
        <f>IF(TRIM(CLEAN(A2661))="m", "male", IF(TRIM(CLEAN(A2661))="f","female", "missing"))</f>
        <v>male</v>
      </c>
      <c r="AI2661" s="4">
        <f>C2661</f>
        <v>94.2</v>
      </c>
      <c r="AJ2661" s="4">
        <f>O2661</f>
        <v>72</v>
      </c>
      <c r="AK2661" s="4">
        <f>P2661</f>
        <v>73</v>
      </c>
      <c r="AL2661" s="4">
        <f>IF(AI2661&lt;60, 0, IF(AI2661&lt;70,2, IF(AI2661&lt;80, 3, IF(AI2661&lt;90,4, IF(AI2661&lt;=100, 5, "?")))))</f>
        <v>5</v>
      </c>
      <c r="AM2661" s="4">
        <f>IF(AJ2661&lt;60, 0, IF(AJ2661&lt;70,2, IF(AJ2661&lt;80, 3, IF(AJ2661&lt;90,4, IF(AJ2661&lt;=100, 5, "?")))))</f>
        <v>3</v>
      </c>
      <c r="AN2661" s="4">
        <f>IF(AK2661&lt;60, 0, IF(AK2661&lt;70,2, IF(AK2661&lt;80, 3, IF(AK2661&lt;90,4, IF(AK2661&lt;=100, 5, "?")))))</f>
        <v>3</v>
      </c>
      <c r="AO2661" s="4">
        <f ca="1">AA2661</f>
        <v>0</v>
      </c>
      <c r="AP2661" s="4">
        <f ca="1">AB2661</f>
        <v>1</v>
      </c>
      <c r="AQ2661" s="4">
        <f ca="1">AC2661</f>
        <v>1</v>
      </c>
      <c r="AR2661" s="4">
        <f ca="1">AD2661</f>
        <v>1</v>
      </c>
      <c r="AS2661" s="4">
        <f ca="1">AE2661</f>
        <v>0</v>
      </c>
      <c r="AT2661" s="4" t="str">
        <f ca="1">Z2661</f>
        <v>A</v>
      </c>
      <c r="AU2661" s="4">
        <f>E2661</f>
        <v>74.8</v>
      </c>
      <c r="AV2661" s="4">
        <f>IF(AU2661&lt;60, 0, IF(AU2661&lt;70,2, IF(AU2661&lt;80, 3, IF(AU2661&lt;90,4, IF(AU2661&lt;=100, 5, "?")))))</f>
        <v>3</v>
      </c>
    </row>
    <row r="2662" spans="1:48" hidden="1" x14ac:dyDescent="0.2">
      <c r="A2662" s="2" t="s">
        <v>13</v>
      </c>
      <c r="B2662" s="3" t="s">
        <v>36</v>
      </c>
      <c r="C2662" s="3">
        <v>96.2</v>
      </c>
      <c r="D2662" s="3" t="s">
        <v>36</v>
      </c>
      <c r="E2662" s="3">
        <v>73.900000000000006</v>
      </c>
      <c r="F2662" s="3">
        <v>1</v>
      </c>
      <c r="G2662" s="3">
        <v>74</v>
      </c>
      <c r="H2662" s="3">
        <v>60</v>
      </c>
      <c r="I2662" s="3">
        <v>80</v>
      </c>
      <c r="J2662" s="3">
        <v>75</v>
      </c>
      <c r="K2662" s="3"/>
      <c r="L2662" s="3"/>
      <c r="M2662" s="3">
        <v>68</v>
      </c>
      <c r="N2662" s="3"/>
      <c r="O2662" s="4">
        <f>MAX(G2662:H2662)</f>
        <v>74</v>
      </c>
      <c r="P2662" s="4">
        <f>MAX(I2662:J2662)</f>
        <v>80</v>
      </c>
      <c r="Q2662" s="4">
        <f>ABS(O2662-C2662)</f>
        <v>22.200000000000003</v>
      </c>
      <c r="R2662" s="4">
        <f>ABS(P2662-C2662)</f>
        <v>16.200000000000003</v>
      </c>
      <c r="S2662" s="4" t="b">
        <f ca="1">OR(O2662=0,P2662=0,Q2662&gt;$Q$1,R2662&gt;$R$1,W2662="N", V2662=2)</f>
        <v>1</v>
      </c>
      <c r="T2662" s="4" t="str">
        <f>TRIM(CLEAN(D2662))</f>
        <v>برنامج بكالوريوس هندسة أنظمة الحاسوب</v>
      </c>
      <c r="U2662" s="4">
        <f>COUNTIF(T:T,T2662)</f>
        <v>549</v>
      </c>
      <c r="V2662" s="4" t="str">
        <f>IF(E2662&lt;60, "F", IF(E2662&lt;70,"D", IF(E2662&lt;80, "C", IF(E2662&lt;90,"B", IF(E2662&lt;=100, "A", "?")))))</f>
        <v>C</v>
      </c>
      <c r="W2662" s="4" t="str" cm="1">
        <f t="array" aca="1" ref="W2662" ca="1">_xlfn.IFNA(INDIRECT($Y$1&amp;"!"&amp;W$1&amp;$Y2662),"N")</f>
        <v>A</v>
      </c>
      <c r="X2662" s="4">
        <f ca="1">COUNTIF(W:W,W2662)</f>
        <v>861</v>
      </c>
      <c r="Y2662" s="4">
        <f>MATCH(T2662,Coding!J:J,0)</f>
        <v>3</v>
      </c>
      <c r="Z2662" s="4" t="str" cm="1">
        <f t="array" aca="1" ref="Z2662" ca="1">_xlfn.IFNA(INDIRECT($Y$1&amp;"!"&amp;Z$1&amp;$Y2662),-1)</f>
        <v>A</v>
      </c>
      <c r="AA2662" s="4" cm="1">
        <f t="array" aca="1" ref="AA2662" ca="1">_xlfn.IFNA(INDIRECT($Y$1&amp;"!"&amp;AA$1&amp;$Y2662),-1)</f>
        <v>0</v>
      </c>
      <c r="AB2662" s="4" cm="1">
        <f t="array" aca="1" ref="AB2662" ca="1">_xlfn.IFNA(INDIRECT($Y$1&amp;"!"&amp;AB$1&amp;$Y2662),-1)</f>
        <v>1</v>
      </c>
      <c r="AC2662" s="4" cm="1">
        <f t="array" aca="1" ref="AC2662" ca="1">_xlfn.IFNA(INDIRECT($Y$1&amp;"!"&amp;AC$1&amp;$Y2662),-1)</f>
        <v>1</v>
      </c>
      <c r="AD2662" s="4" cm="1">
        <f t="array" aca="1" ref="AD2662" ca="1">_xlfn.IFNA(INDIRECT($Y$1&amp;"!"&amp;AD$1&amp;$Y2662),-1)</f>
        <v>1</v>
      </c>
      <c r="AE2662" s="4" cm="1">
        <f t="array" aca="1" ref="AE2662" ca="1">_xlfn.IFNA(INDIRECT($Y$1&amp;"!"&amp;AE$1&amp;$Y2662),-1)</f>
        <v>0</v>
      </c>
      <c r="AF2662" s="4" t="str">
        <f ca="1">_xlfn.CONCAT(W2662, "-",V2662)</f>
        <v>A-C</v>
      </c>
      <c r="AG2662" s="4" t="str">
        <f>TEXT(ROW()-2, "0000")</f>
        <v>2660</v>
      </c>
      <c r="AH2662" s="4" t="str">
        <f>IF(TRIM(CLEAN(A2662))="m", "male", IF(TRIM(CLEAN(A2662))="f","female", "missing"))</f>
        <v>male</v>
      </c>
      <c r="AI2662" s="4">
        <f>C2662</f>
        <v>96.2</v>
      </c>
      <c r="AJ2662" s="4">
        <f>O2662</f>
        <v>74</v>
      </c>
      <c r="AK2662" s="4">
        <f>P2662</f>
        <v>80</v>
      </c>
      <c r="AL2662" s="4">
        <f>IF(AI2662&lt;60, 0, IF(AI2662&lt;70,2, IF(AI2662&lt;80, 3, IF(AI2662&lt;90,4, IF(AI2662&lt;=100, 5, "?")))))</f>
        <v>5</v>
      </c>
      <c r="AM2662" s="4">
        <f>IF(AJ2662&lt;60, 0, IF(AJ2662&lt;70,2, IF(AJ2662&lt;80, 3, IF(AJ2662&lt;90,4, IF(AJ2662&lt;=100, 5, "?")))))</f>
        <v>3</v>
      </c>
      <c r="AN2662" s="4">
        <f>IF(AK2662&lt;60, 0, IF(AK2662&lt;70,2, IF(AK2662&lt;80, 3, IF(AK2662&lt;90,4, IF(AK2662&lt;=100, 5, "?")))))</f>
        <v>4</v>
      </c>
      <c r="AO2662" s="4">
        <f ca="1">AA2662</f>
        <v>0</v>
      </c>
      <c r="AP2662" s="4">
        <f ca="1">AB2662</f>
        <v>1</v>
      </c>
      <c r="AQ2662" s="4">
        <f ca="1">AC2662</f>
        <v>1</v>
      </c>
      <c r="AR2662" s="4">
        <f ca="1">AD2662</f>
        <v>1</v>
      </c>
      <c r="AS2662" s="4">
        <f ca="1">AE2662</f>
        <v>0</v>
      </c>
      <c r="AT2662" s="4" t="str">
        <f ca="1">Z2662</f>
        <v>A</v>
      </c>
      <c r="AU2662" s="4">
        <f>E2662</f>
        <v>73.900000000000006</v>
      </c>
      <c r="AV2662" s="4">
        <f>IF(AU2662&lt;60, 0, IF(AU2662&lt;70,2, IF(AU2662&lt;80, 3, IF(AU2662&lt;90,4, IF(AU2662&lt;=100, 5, "?")))))</f>
        <v>3</v>
      </c>
    </row>
    <row r="2663" spans="1:48" hidden="1" x14ac:dyDescent="0.2">
      <c r="A2663" s="2" t="s">
        <v>13</v>
      </c>
      <c r="B2663" s="3" t="s">
        <v>26</v>
      </c>
      <c r="C2663" s="3">
        <v>92.2</v>
      </c>
      <c r="D2663" s="3" t="s">
        <v>26</v>
      </c>
      <c r="E2663" s="3">
        <v>68.5</v>
      </c>
      <c r="F2663" s="3">
        <v>1</v>
      </c>
      <c r="G2663" s="3">
        <v>65</v>
      </c>
      <c r="H2663" s="3">
        <v>70</v>
      </c>
      <c r="I2663" s="3">
        <v>60</v>
      </c>
      <c r="J2663" s="3">
        <v>66</v>
      </c>
      <c r="K2663" s="3">
        <v>85</v>
      </c>
      <c r="L2663" s="3"/>
      <c r="M2663" s="3">
        <v>60</v>
      </c>
      <c r="N2663" s="3"/>
      <c r="O2663" s="4">
        <f>MAX(G2663:H2663)</f>
        <v>70</v>
      </c>
      <c r="P2663" s="4">
        <f>MAX(I2663:J2663)</f>
        <v>66</v>
      </c>
      <c r="Q2663" s="4">
        <f>ABS(O2663-C2663)</f>
        <v>22.200000000000003</v>
      </c>
      <c r="R2663" s="4">
        <f>ABS(P2663-C2663)</f>
        <v>26.200000000000003</v>
      </c>
      <c r="S2663" s="4" t="b">
        <f ca="1">OR(O2663=0,P2663=0,Q2663&gt;$Q$1,R2663&gt;$R$1,W2663="N", V2663=2)</f>
        <v>1</v>
      </c>
      <c r="T2663" s="4" t="str">
        <f>TRIM(CLEAN(D2663))</f>
        <v>برنامج بكالوريوس الهندسة المدنية</v>
      </c>
      <c r="U2663" s="4">
        <f>COUNTIF(T:T,T2663)</f>
        <v>723</v>
      </c>
      <c r="V2663" s="4" t="str">
        <f>IF(E2663&lt;60, "F", IF(E2663&lt;70,"D", IF(E2663&lt;80, "C", IF(E2663&lt;90,"B", IF(E2663&lt;=100, "A", "?")))))</f>
        <v>D</v>
      </c>
      <c r="W2663" s="4" t="str" cm="1">
        <f t="array" aca="1" ref="W2663" ca="1">_xlfn.IFNA(INDIRECT($Y$1&amp;"!"&amp;W$1&amp;$Y2663),"N")</f>
        <v>C</v>
      </c>
      <c r="X2663" s="4">
        <f ca="1">COUNTIF(W:W,W2663)</f>
        <v>747</v>
      </c>
      <c r="Y2663" s="4">
        <f>MATCH(T2663,Coding!J:J,0)</f>
        <v>8</v>
      </c>
      <c r="Z2663" s="4" t="str" cm="1">
        <f t="array" aca="1" ref="Z2663" ca="1">_xlfn.IFNA(INDIRECT($Y$1&amp;"!"&amp;Z$1&amp;$Y2663),-1)</f>
        <v>C</v>
      </c>
      <c r="AA2663" s="4" cm="1">
        <f t="array" aca="1" ref="AA2663" ca="1">_xlfn.IFNA(INDIRECT($Y$1&amp;"!"&amp;AA$1&amp;$Y2663),-1)</f>
        <v>1</v>
      </c>
      <c r="AB2663" s="4" cm="1">
        <f t="array" aca="1" ref="AB2663" ca="1">_xlfn.IFNA(INDIRECT($Y$1&amp;"!"&amp;AB$1&amp;$Y2663),-1)</f>
        <v>1</v>
      </c>
      <c r="AC2663" s="4" cm="1">
        <f t="array" aca="1" ref="AC2663" ca="1">_xlfn.IFNA(INDIRECT($Y$1&amp;"!"&amp;AC$1&amp;$Y2663),-1)</f>
        <v>1</v>
      </c>
      <c r="AD2663" s="4" cm="1">
        <f t="array" aca="1" ref="AD2663" ca="1">_xlfn.IFNA(INDIRECT($Y$1&amp;"!"&amp;AD$1&amp;$Y2663),-1)</f>
        <v>0</v>
      </c>
      <c r="AE2663" s="4" cm="1">
        <f t="array" aca="1" ref="AE2663" ca="1">_xlfn.IFNA(INDIRECT($Y$1&amp;"!"&amp;AE$1&amp;$Y2663),-1)</f>
        <v>0</v>
      </c>
      <c r="AF2663" s="4" t="str">
        <f ca="1">_xlfn.CONCAT(W2663, "-",V2663)</f>
        <v>C-D</v>
      </c>
      <c r="AG2663" s="4" t="str">
        <f>TEXT(ROW()-2, "0000")</f>
        <v>2661</v>
      </c>
      <c r="AH2663" s="4" t="str">
        <f>IF(TRIM(CLEAN(A2663))="m", "male", IF(TRIM(CLEAN(A2663))="f","female", "missing"))</f>
        <v>male</v>
      </c>
      <c r="AI2663" s="4">
        <f>C2663</f>
        <v>92.2</v>
      </c>
      <c r="AJ2663" s="4">
        <f>O2663</f>
        <v>70</v>
      </c>
      <c r="AK2663" s="4">
        <f>P2663</f>
        <v>66</v>
      </c>
      <c r="AL2663" s="4">
        <f>IF(AI2663&lt;60, 0, IF(AI2663&lt;70,2, IF(AI2663&lt;80, 3, IF(AI2663&lt;90,4, IF(AI2663&lt;=100, 5, "?")))))</f>
        <v>5</v>
      </c>
      <c r="AM2663" s="4">
        <f>IF(AJ2663&lt;60, 0, IF(AJ2663&lt;70,2, IF(AJ2663&lt;80, 3, IF(AJ2663&lt;90,4, IF(AJ2663&lt;=100, 5, "?")))))</f>
        <v>3</v>
      </c>
      <c r="AN2663" s="4">
        <f>IF(AK2663&lt;60, 0, IF(AK2663&lt;70,2, IF(AK2663&lt;80, 3, IF(AK2663&lt;90,4, IF(AK2663&lt;=100, 5, "?")))))</f>
        <v>2</v>
      </c>
      <c r="AO2663" s="4">
        <f ca="1">AA2663</f>
        <v>1</v>
      </c>
      <c r="AP2663" s="4">
        <f ca="1">AB2663</f>
        <v>1</v>
      </c>
      <c r="AQ2663" s="4">
        <f ca="1">AC2663</f>
        <v>1</v>
      </c>
      <c r="AR2663" s="4">
        <f ca="1">AD2663</f>
        <v>0</v>
      </c>
      <c r="AS2663" s="4">
        <f ca="1">AE2663</f>
        <v>0</v>
      </c>
      <c r="AT2663" s="4" t="str">
        <f ca="1">Z2663</f>
        <v>C</v>
      </c>
      <c r="AU2663" s="4">
        <f>E2663</f>
        <v>68.5</v>
      </c>
      <c r="AV2663" s="4">
        <f>IF(AU2663&lt;60, 0, IF(AU2663&lt;70,2, IF(AU2663&lt;80, 3, IF(AU2663&lt;90,4, IF(AU2663&lt;=100, 5, "?")))))</f>
        <v>2</v>
      </c>
    </row>
    <row r="2664" spans="1:48" hidden="1" x14ac:dyDescent="0.2">
      <c r="A2664" s="2" t="s">
        <v>13</v>
      </c>
      <c r="B2664" s="3" t="s">
        <v>37</v>
      </c>
      <c r="C2664" s="3">
        <v>92.2</v>
      </c>
      <c r="D2664" s="3" t="s">
        <v>26</v>
      </c>
      <c r="E2664" s="3">
        <v>73.400000000000006</v>
      </c>
      <c r="F2664" s="3">
        <v>1</v>
      </c>
      <c r="G2664" s="3">
        <v>70</v>
      </c>
      <c r="H2664" s="3">
        <v>60</v>
      </c>
      <c r="I2664" s="3">
        <v>87</v>
      </c>
      <c r="J2664" s="3">
        <v>72</v>
      </c>
      <c r="K2664" s="3">
        <v>78</v>
      </c>
      <c r="L2664" s="3"/>
      <c r="M2664" s="3">
        <v>87</v>
      </c>
      <c r="N2664" s="3"/>
      <c r="O2664" s="4">
        <f>MAX(G2664:H2664)</f>
        <v>70</v>
      </c>
      <c r="P2664" s="4">
        <f>MAX(I2664:J2664)</f>
        <v>87</v>
      </c>
      <c r="Q2664" s="4">
        <f>ABS(O2664-C2664)</f>
        <v>22.200000000000003</v>
      </c>
      <c r="R2664" s="4">
        <f>ABS(P2664-C2664)</f>
        <v>5.2000000000000028</v>
      </c>
      <c r="S2664" s="4" t="b">
        <f ca="1">OR(O2664=0,P2664=0,Q2664&gt;$Q$1,R2664&gt;$R$1,W2664="N", V2664=2)</f>
        <v>1</v>
      </c>
      <c r="T2664" s="4" t="str">
        <f>TRIM(CLEAN(D2664))</f>
        <v>برنامج بكالوريوس الهندسة المدنية</v>
      </c>
      <c r="U2664" s="4">
        <f>COUNTIF(T:T,T2664)</f>
        <v>723</v>
      </c>
      <c r="V2664" s="4" t="str">
        <f>IF(E2664&lt;60, "F", IF(E2664&lt;70,"D", IF(E2664&lt;80, "C", IF(E2664&lt;90,"B", IF(E2664&lt;=100, "A", "?")))))</f>
        <v>C</v>
      </c>
      <c r="W2664" s="4" t="str" cm="1">
        <f t="array" aca="1" ref="W2664" ca="1">_xlfn.IFNA(INDIRECT($Y$1&amp;"!"&amp;W$1&amp;$Y2664),"N")</f>
        <v>C</v>
      </c>
      <c r="X2664" s="4">
        <f ca="1">COUNTIF(W:W,W2664)</f>
        <v>747</v>
      </c>
      <c r="Y2664" s="4">
        <f>MATCH(T2664,Coding!J:J,0)</f>
        <v>8</v>
      </c>
      <c r="Z2664" s="4" t="str" cm="1">
        <f t="array" aca="1" ref="Z2664" ca="1">_xlfn.IFNA(INDIRECT($Y$1&amp;"!"&amp;Z$1&amp;$Y2664),-1)</f>
        <v>C</v>
      </c>
      <c r="AA2664" s="4" cm="1">
        <f t="array" aca="1" ref="AA2664" ca="1">_xlfn.IFNA(INDIRECT($Y$1&amp;"!"&amp;AA$1&amp;$Y2664),-1)</f>
        <v>1</v>
      </c>
      <c r="AB2664" s="4" cm="1">
        <f t="array" aca="1" ref="AB2664" ca="1">_xlfn.IFNA(INDIRECT($Y$1&amp;"!"&amp;AB$1&amp;$Y2664),-1)</f>
        <v>1</v>
      </c>
      <c r="AC2664" s="4" cm="1">
        <f t="array" aca="1" ref="AC2664" ca="1">_xlfn.IFNA(INDIRECT($Y$1&amp;"!"&amp;AC$1&amp;$Y2664),-1)</f>
        <v>1</v>
      </c>
      <c r="AD2664" s="4" cm="1">
        <f t="array" aca="1" ref="AD2664" ca="1">_xlfn.IFNA(INDIRECT($Y$1&amp;"!"&amp;AD$1&amp;$Y2664),-1)</f>
        <v>0</v>
      </c>
      <c r="AE2664" s="4" cm="1">
        <f t="array" aca="1" ref="AE2664" ca="1">_xlfn.IFNA(INDIRECT($Y$1&amp;"!"&amp;AE$1&amp;$Y2664),-1)</f>
        <v>0</v>
      </c>
      <c r="AF2664" s="4" t="str">
        <f ca="1">_xlfn.CONCAT(W2664, "-",V2664)</f>
        <v>C-C</v>
      </c>
      <c r="AG2664" s="4" t="str">
        <f>TEXT(ROW()-2, "0000")</f>
        <v>2662</v>
      </c>
      <c r="AH2664" s="4" t="str">
        <f>IF(TRIM(CLEAN(A2664))="m", "male", IF(TRIM(CLEAN(A2664))="f","female", "missing"))</f>
        <v>male</v>
      </c>
      <c r="AI2664" s="4">
        <f>C2664</f>
        <v>92.2</v>
      </c>
      <c r="AJ2664" s="4">
        <f>O2664</f>
        <v>70</v>
      </c>
      <c r="AK2664" s="4">
        <f>P2664</f>
        <v>87</v>
      </c>
      <c r="AL2664" s="4">
        <f>IF(AI2664&lt;60, 0, IF(AI2664&lt;70,2, IF(AI2664&lt;80, 3, IF(AI2664&lt;90,4, IF(AI2664&lt;=100, 5, "?")))))</f>
        <v>5</v>
      </c>
      <c r="AM2664" s="4">
        <f>IF(AJ2664&lt;60, 0, IF(AJ2664&lt;70,2, IF(AJ2664&lt;80, 3, IF(AJ2664&lt;90,4, IF(AJ2664&lt;=100, 5, "?")))))</f>
        <v>3</v>
      </c>
      <c r="AN2664" s="4">
        <f>IF(AK2664&lt;60, 0, IF(AK2664&lt;70,2, IF(AK2664&lt;80, 3, IF(AK2664&lt;90,4, IF(AK2664&lt;=100, 5, "?")))))</f>
        <v>4</v>
      </c>
      <c r="AO2664" s="4">
        <f ca="1">AA2664</f>
        <v>1</v>
      </c>
      <c r="AP2664" s="4">
        <f ca="1">AB2664</f>
        <v>1</v>
      </c>
      <c r="AQ2664" s="4">
        <f ca="1">AC2664</f>
        <v>1</v>
      </c>
      <c r="AR2664" s="4">
        <f ca="1">AD2664</f>
        <v>0</v>
      </c>
      <c r="AS2664" s="4">
        <f ca="1">AE2664</f>
        <v>0</v>
      </c>
      <c r="AT2664" s="4" t="str">
        <f ca="1">Z2664</f>
        <v>C</v>
      </c>
      <c r="AU2664" s="4">
        <f>E2664</f>
        <v>73.400000000000006</v>
      </c>
      <c r="AV2664" s="4">
        <f>IF(AU2664&lt;60, 0, IF(AU2664&lt;70,2, IF(AU2664&lt;80, 3, IF(AU2664&lt;90,4, IF(AU2664&lt;=100, 5, "?")))))</f>
        <v>3</v>
      </c>
    </row>
    <row r="2665" spans="1:48" hidden="1" x14ac:dyDescent="0.2">
      <c r="A2665" s="2" t="s">
        <v>13</v>
      </c>
      <c r="B2665" s="3" t="s">
        <v>37</v>
      </c>
      <c r="C2665" s="3">
        <v>96.2</v>
      </c>
      <c r="D2665" s="3" t="s">
        <v>26</v>
      </c>
      <c r="E2665" s="3">
        <v>74</v>
      </c>
      <c r="F2665" s="3">
        <v>1</v>
      </c>
      <c r="G2665" s="3">
        <v>74</v>
      </c>
      <c r="H2665" s="3">
        <v>73</v>
      </c>
      <c r="I2665" s="3">
        <v>82</v>
      </c>
      <c r="J2665" s="3">
        <v>77</v>
      </c>
      <c r="K2665" s="3">
        <v>60</v>
      </c>
      <c r="L2665" s="3"/>
      <c r="M2665" s="3">
        <v>61</v>
      </c>
      <c r="N2665" s="3"/>
      <c r="O2665" s="4">
        <f>MAX(G2665:H2665)</f>
        <v>74</v>
      </c>
      <c r="P2665" s="4">
        <f>MAX(I2665:J2665)</f>
        <v>82</v>
      </c>
      <c r="Q2665" s="4">
        <f>ABS(O2665-C2665)</f>
        <v>22.200000000000003</v>
      </c>
      <c r="R2665" s="4">
        <f>ABS(P2665-C2665)</f>
        <v>14.200000000000003</v>
      </c>
      <c r="S2665" s="4" t="b">
        <f ca="1">OR(O2665=0,P2665=0,Q2665&gt;$Q$1,R2665&gt;$R$1,W2665="N", V2665=2)</f>
        <v>1</v>
      </c>
      <c r="T2665" s="4" t="str">
        <f>TRIM(CLEAN(D2665))</f>
        <v>برنامج بكالوريوس الهندسة المدنية</v>
      </c>
      <c r="U2665" s="4">
        <f>COUNTIF(T:T,T2665)</f>
        <v>723</v>
      </c>
      <c r="V2665" s="4" t="str">
        <f>IF(E2665&lt;60, "F", IF(E2665&lt;70,"D", IF(E2665&lt;80, "C", IF(E2665&lt;90,"B", IF(E2665&lt;=100, "A", "?")))))</f>
        <v>C</v>
      </c>
      <c r="W2665" s="4" t="str" cm="1">
        <f t="array" aca="1" ref="W2665" ca="1">_xlfn.IFNA(INDIRECT($Y$1&amp;"!"&amp;W$1&amp;$Y2665),"N")</f>
        <v>C</v>
      </c>
      <c r="X2665" s="4">
        <f ca="1">COUNTIF(W:W,W2665)</f>
        <v>747</v>
      </c>
      <c r="Y2665" s="4">
        <f>MATCH(T2665,Coding!J:J,0)</f>
        <v>8</v>
      </c>
      <c r="Z2665" s="4" t="str" cm="1">
        <f t="array" aca="1" ref="Z2665" ca="1">_xlfn.IFNA(INDIRECT($Y$1&amp;"!"&amp;Z$1&amp;$Y2665),-1)</f>
        <v>C</v>
      </c>
      <c r="AA2665" s="4" cm="1">
        <f t="array" aca="1" ref="AA2665" ca="1">_xlfn.IFNA(INDIRECT($Y$1&amp;"!"&amp;AA$1&amp;$Y2665),-1)</f>
        <v>1</v>
      </c>
      <c r="AB2665" s="4" cm="1">
        <f t="array" aca="1" ref="AB2665" ca="1">_xlfn.IFNA(INDIRECT($Y$1&amp;"!"&amp;AB$1&amp;$Y2665),-1)</f>
        <v>1</v>
      </c>
      <c r="AC2665" s="4" cm="1">
        <f t="array" aca="1" ref="AC2665" ca="1">_xlfn.IFNA(INDIRECT($Y$1&amp;"!"&amp;AC$1&amp;$Y2665),-1)</f>
        <v>1</v>
      </c>
      <c r="AD2665" s="4" cm="1">
        <f t="array" aca="1" ref="AD2665" ca="1">_xlfn.IFNA(INDIRECT($Y$1&amp;"!"&amp;AD$1&amp;$Y2665),-1)</f>
        <v>0</v>
      </c>
      <c r="AE2665" s="4" cm="1">
        <f t="array" aca="1" ref="AE2665" ca="1">_xlfn.IFNA(INDIRECT($Y$1&amp;"!"&amp;AE$1&amp;$Y2665),-1)</f>
        <v>0</v>
      </c>
      <c r="AF2665" s="4" t="str">
        <f ca="1">_xlfn.CONCAT(W2665, "-",V2665)</f>
        <v>C-C</v>
      </c>
      <c r="AG2665" s="4" t="str">
        <f>TEXT(ROW()-2, "0000")</f>
        <v>2663</v>
      </c>
      <c r="AH2665" s="4" t="str">
        <f>IF(TRIM(CLEAN(A2665))="m", "male", IF(TRIM(CLEAN(A2665))="f","female", "missing"))</f>
        <v>male</v>
      </c>
      <c r="AI2665" s="4">
        <f>C2665</f>
        <v>96.2</v>
      </c>
      <c r="AJ2665" s="4">
        <f>O2665</f>
        <v>74</v>
      </c>
      <c r="AK2665" s="4">
        <f>P2665</f>
        <v>82</v>
      </c>
      <c r="AL2665" s="4">
        <f>IF(AI2665&lt;60, 0, IF(AI2665&lt;70,2, IF(AI2665&lt;80, 3, IF(AI2665&lt;90,4, IF(AI2665&lt;=100, 5, "?")))))</f>
        <v>5</v>
      </c>
      <c r="AM2665" s="4">
        <f>IF(AJ2665&lt;60, 0, IF(AJ2665&lt;70,2, IF(AJ2665&lt;80, 3, IF(AJ2665&lt;90,4, IF(AJ2665&lt;=100, 5, "?")))))</f>
        <v>3</v>
      </c>
      <c r="AN2665" s="4">
        <f>IF(AK2665&lt;60, 0, IF(AK2665&lt;70,2, IF(AK2665&lt;80, 3, IF(AK2665&lt;90,4, IF(AK2665&lt;=100, 5, "?")))))</f>
        <v>4</v>
      </c>
      <c r="AO2665" s="4">
        <f ca="1">AA2665</f>
        <v>1</v>
      </c>
      <c r="AP2665" s="4">
        <f ca="1">AB2665</f>
        <v>1</v>
      </c>
      <c r="AQ2665" s="4">
        <f ca="1">AC2665</f>
        <v>1</v>
      </c>
      <c r="AR2665" s="4">
        <f ca="1">AD2665</f>
        <v>0</v>
      </c>
      <c r="AS2665" s="4">
        <f ca="1">AE2665</f>
        <v>0</v>
      </c>
      <c r="AT2665" s="4" t="str">
        <f ca="1">Z2665</f>
        <v>C</v>
      </c>
      <c r="AU2665" s="4">
        <f>E2665</f>
        <v>74</v>
      </c>
      <c r="AV2665" s="4">
        <f>IF(AU2665&lt;60, 0, IF(AU2665&lt;70,2, IF(AU2665&lt;80, 3, IF(AU2665&lt;90,4, IF(AU2665&lt;=100, 5, "?")))))</f>
        <v>3</v>
      </c>
    </row>
    <row r="2666" spans="1:48" hidden="1" x14ac:dyDescent="0.2">
      <c r="A2666" s="2" t="s">
        <v>13</v>
      </c>
      <c r="B2666" s="3" t="s">
        <v>33</v>
      </c>
      <c r="C2666" s="3">
        <v>72.2</v>
      </c>
      <c r="D2666" s="3" t="s">
        <v>33</v>
      </c>
      <c r="E2666" s="3">
        <v>50</v>
      </c>
      <c r="F2666" s="3">
        <v>3</v>
      </c>
      <c r="G2666" s="3">
        <v>50</v>
      </c>
      <c r="H2666" s="3"/>
      <c r="I2666" s="3">
        <v>50</v>
      </c>
      <c r="J2666" s="3"/>
      <c r="K2666" s="3"/>
      <c r="L2666" s="3"/>
      <c r="M2666" s="3"/>
      <c r="N2666" s="3"/>
      <c r="O2666" s="4">
        <f>MAX(G2666:H2666)</f>
        <v>50</v>
      </c>
      <c r="P2666" s="4">
        <f>MAX(I2666:J2666)</f>
        <v>50</v>
      </c>
      <c r="Q2666" s="4">
        <f>ABS(O2666-C2666)</f>
        <v>22.200000000000003</v>
      </c>
      <c r="R2666" s="4">
        <f>ABS(P2666-C2666)</f>
        <v>22.200000000000003</v>
      </c>
      <c r="S2666" s="4" t="b">
        <f ca="1">OR(O2666=0,P2666=0,Q2666&gt;$Q$1,R2666&gt;$R$1,W2666="N", V2666=2)</f>
        <v>1</v>
      </c>
      <c r="T2666" s="4" t="str">
        <f>TRIM(CLEAN(D2666))</f>
        <v>برنامج بكالوريوس علم الحاسوب</v>
      </c>
      <c r="U2666" s="4">
        <f>COUNTIF(T:T,T2666)</f>
        <v>589</v>
      </c>
      <c r="V2666" s="4" t="str">
        <f>IF(E2666&lt;60, "F", IF(E2666&lt;70,"D", IF(E2666&lt;80, "C", IF(E2666&lt;90,"B", IF(E2666&lt;=100, "A", "?")))))</f>
        <v>F</v>
      </c>
      <c r="W2666" s="4" t="str" cm="1">
        <f t="array" aca="1" ref="W2666" ca="1">_xlfn.IFNA(INDIRECT($Y$1&amp;"!"&amp;W$1&amp;$Y2666),"N")</f>
        <v>D</v>
      </c>
      <c r="X2666" s="4">
        <f ca="1">COUNTIF(W:W,W2666)</f>
        <v>589</v>
      </c>
      <c r="Y2666" s="4">
        <f>MATCH(T2666,Coding!J:J,0)</f>
        <v>9</v>
      </c>
      <c r="Z2666" s="4" t="str" cm="1">
        <f t="array" aca="1" ref="Z2666" ca="1">_xlfn.IFNA(INDIRECT($Y$1&amp;"!"&amp;Z$1&amp;$Y2666),-1)</f>
        <v>D</v>
      </c>
      <c r="AA2666" s="4" cm="1">
        <f t="array" aca="1" ref="AA2666" ca="1">_xlfn.IFNA(INDIRECT($Y$1&amp;"!"&amp;AA$1&amp;$Y2666),-1)</f>
        <v>0</v>
      </c>
      <c r="AB2666" s="4" cm="1">
        <f t="array" aca="1" ref="AB2666" ca="1">_xlfn.IFNA(INDIRECT($Y$1&amp;"!"&amp;AB$1&amp;$Y2666),-1)</f>
        <v>1</v>
      </c>
      <c r="AC2666" s="4" cm="1">
        <f t="array" aca="1" ref="AC2666" ca="1">_xlfn.IFNA(INDIRECT($Y$1&amp;"!"&amp;AC$1&amp;$Y2666),-1)</f>
        <v>0</v>
      </c>
      <c r="AD2666" s="4" cm="1">
        <f t="array" aca="1" ref="AD2666" ca="1">_xlfn.IFNA(INDIRECT($Y$1&amp;"!"&amp;AD$1&amp;$Y2666),-1)</f>
        <v>0</v>
      </c>
      <c r="AE2666" s="4" cm="1">
        <f t="array" aca="1" ref="AE2666" ca="1">_xlfn.IFNA(INDIRECT($Y$1&amp;"!"&amp;AE$1&amp;$Y2666),-1)</f>
        <v>0</v>
      </c>
      <c r="AF2666" s="4" t="str">
        <f ca="1">_xlfn.CONCAT(W2666, "-",V2666)</f>
        <v>D-F</v>
      </c>
      <c r="AG2666" s="4" t="str">
        <f>TEXT(ROW()-2, "0000")</f>
        <v>2664</v>
      </c>
      <c r="AH2666" s="4" t="str">
        <f>IF(TRIM(CLEAN(A2666))="m", "male", IF(TRIM(CLEAN(A2666))="f","female", "missing"))</f>
        <v>male</v>
      </c>
      <c r="AI2666" s="4">
        <f>C2666</f>
        <v>72.2</v>
      </c>
      <c r="AJ2666" s="4">
        <f>O2666</f>
        <v>50</v>
      </c>
      <c r="AK2666" s="4">
        <f>P2666</f>
        <v>50</v>
      </c>
      <c r="AL2666" s="4">
        <f>IF(AI2666&lt;60, 0, IF(AI2666&lt;70,2, IF(AI2666&lt;80, 3, IF(AI2666&lt;90,4, IF(AI2666&lt;=100, 5, "?")))))</f>
        <v>3</v>
      </c>
      <c r="AM2666" s="4">
        <f>IF(AJ2666&lt;60, 0, IF(AJ2666&lt;70,2, IF(AJ2666&lt;80, 3, IF(AJ2666&lt;90,4, IF(AJ2666&lt;=100, 5, "?")))))</f>
        <v>0</v>
      </c>
      <c r="AN2666" s="4">
        <f>IF(AK2666&lt;60, 0, IF(AK2666&lt;70,2, IF(AK2666&lt;80, 3, IF(AK2666&lt;90,4, IF(AK2666&lt;=100, 5, "?")))))</f>
        <v>0</v>
      </c>
      <c r="AO2666" s="4">
        <f ca="1">AA2666</f>
        <v>0</v>
      </c>
      <c r="AP2666" s="4">
        <f ca="1">AB2666</f>
        <v>1</v>
      </c>
      <c r="AQ2666" s="4">
        <f ca="1">AC2666</f>
        <v>0</v>
      </c>
      <c r="AR2666" s="4">
        <f ca="1">AD2666</f>
        <v>0</v>
      </c>
      <c r="AS2666" s="4">
        <f ca="1">AE2666</f>
        <v>0</v>
      </c>
      <c r="AT2666" s="4" t="str">
        <f ca="1">Z2666</f>
        <v>D</v>
      </c>
      <c r="AU2666" s="4">
        <f>E2666</f>
        <v>50</v>
      </c>
      <c r="AV2666" s="4">
        <f>IF(AU2666&lt;60, 0, IF(AU2666&lt;70,2, IF(AU2666&lt;80, 3, IF(AU2666&lt;90,4, IF(AU2666&lt;=100, 5, "?")))))</f>
        <v>0</v>
      </c>
    </row>
    <row r="2667" spans="1:48" hidden="1" x14ac:dyDescent="0.2">
      <c r="A2667" s="2" t="s">
        <v>16</v>
      </c>
      <c r="B2667" s="3" t="s">
        <v>33</v>
      </c>
      <c r="C2667" s="3">
        <v>82.2</v>
      </c>
      <c r="D2667" s="3" t="s">
        <v>33</v>
      </c>
      <c r="E2667" s="3">
        <v>69.3</v>
      </c>
      <c r="F2667" s="3">
        <v>1</v>
      </c>
      <c r="G2667" s="3">
        <v>60</v>
      </c>
      <c r="H2667" s="3">
        <v>60</v>
      </c>
      <c r="I2667" s="3">
        <v>60</v>
      </c>
      <c r="J2667" s="3">
        <v>68</v>
      </c>
      <c r="K2667" s="3"/>
      <c r="L2667" s="3">
        <v>60</v>
      </c>
      <c r="M2667" s="3"/>
      <c r="N2667" s="3"/>
      <c r="O2667" s="4">
        <f>MAX(G2667:H2667)</f>
        <v>60</v>
      </c>
      <c r="P2667" s="4">
        <f>MAX(I2667:J2667)</f>
        <v>68</v>
      </c>
      <c r="Q2667" s="4">
        <f>ABS(O2667-C2667)</f>
        <v>22.200000000000003</v>
      </c>
      <c r="R2667" s="4">
        <f>ABS(P2667-C2667)</f>
        <v>14.200000000000003</v>
      </c>
      <c r="S2667" s="4" t="b">
        <f ca="1">OR(O2667=0,P2667=0,Q2667&gt;$Q$1,R2667&gt;$R$1,W2667="N", V2667=2)</f>
        <v>1</v>
      </c>
      <c r="T2667" s="4" t="str">
        <f>TRIM(CLEAN(D2667))</f>
        <v>برنامج بكالوريوس علم الحاسوب</v>
      </c>
      <c r="U2667" s="4">
        <f>COUNTIF(T:T,T2667)</f>
        <v>589</v>
      </c>
      <c r="V2667" s="4" t="str">
        <f>IF(E2667&lt;60, "F", IF(E2667&lt;70,"D", IF(E2667&lt;80, "C", IF(E2667&lt;90,"B", IF(E2667&lt;=100, "A", "?")))))</f>
        <v>D</v>
      </c>
      <c r="W2667" s="4" t="str" cm="1">
        <f t="array" aca="1" ref="W2667" ca="1">_xlfn.IFNA(INDIRECT($Y$1&amp;"!"&amp;W$1&amp;$Y2667),"N")</f>
        <v>D</v>
      </c>
      <c r="X2667" s="4">
        <f ca="1">COUNTIF(W:W,W2667)</f>
        <v>589</v>
      </c>
      <c r="Y2667" s="4">
        <f>MATCH(T2667,Coding!J:J,0)</f>
        <v>9</v>
      </c>
      <c r="Z2667" s="4" t="str" cm="1">
        <f t="array" aca="1" ref="Z2667" ca="1">_xlfn.IFNA(INDIRECT($Y$1&amp;"!"&amp;Z$1&amp;$Y2667),-1)</f>
        <v>D</v>
      </c>
      <c r="AA2667" s="4" cm="1">
        <f t="array" aca="1" ref="AA2667" ca="1">_xlfn.IFNA(INDIRECT($Y$1&amp;"!"&amp;AA$1&amp;$Y2667),-1)</f>
        <v>0</v>
      </c>
      <c r="AB2667" s="4" cm="1">
        <f t="array" aca="1" ref="AB2667" ca="1">_xlfn.IFNA(INDIRECT($Y$1&amp;"!"&amp;AB$1&amp;$Y2667),-1)</f>
        <v>1</v>
      </c>
      <c r="AC2667" s="4" cm="1">
        <f t="array" aca="1" ref="AC2667" ca="1">_xlfn.IFNA(INDIRECT($Y$1&amp;"!"&amp;AC$1&amp;$Y2667),-1)</f>
        <v>0</v>
      </c>
      <c r="AD2667" s="4" cm="1">
        <f t="array" aca="1" ref="AD2667" ca="1">_xlfn.IFNA(INDIRECT($Y$1&amp;"!"&amp;AD$1&amp;$Y2667),-1)</f>
        <v>0</v>
      </c>
      <c r="AE2667" s="4" cm="1">
        <f t="array" aca="1" ref="AE2667" ca="1">_xlfn.IFNA(INDIRECT($Y$1&amp;"!"&amp;AE$1&amp;$Y2667),-1)</f>
        <v>0</v>
      </c>
      <c r="AF2667" s="4" t="str">
        <f ca="1">_xlfn.CONCAT(W2667, "-",V2667)</f>
        <v>D-D</v>
      </c>
      <c r="AG2667" s="4" t="str">
        <f>TEXT(ROW()-2, "0000")</f>
        <v>2665</v>
      </c>
      <c r="AH2667" s="4" t="str">
        <f>IF(TRIM(CLEAN(A2667))="m", "male", IF(TRIM(CLEAN(A2667))="f","female", "missing"))</f>
        <v>female</v>
      </c>
      <c r="AI2667" s="4">
        <f>C2667</f>
        <v>82.2</v>
      </c>
      <c r="AJ2667" s="4">
        <f>O2667</f>
        <v>60</v>
      </c>
      <c r="AK2667" s="4">
        <f>P2667</f>
        <v>68</v>
      </c>
      <c r="AL2667" s="4">
        <f>IF(AI2667&lt;60, 0, IF(AI2667&lt;70,2, IF(AI2667&lt;80, 3, IF(AI2667&lt;90,4, IF(AI2667&lt;=100, 5, "?")))))</f>
        <v>4</v>
      </c>
      <c r="AM2667" s="4">
        <f>IF(AJ2667&lt;60, 0, IF(AJ2667&lt;70,2, IF(AJ2667&lt;80, 3, IF(AJ2667&lt;90,4, IF(AJ2667&lt;=100, 5, "?")))))</f>
        <v>2</v>
      </c>
      <c r="AN2667" s="4">
        <f>IF(AK2667&lt;60, 0, IF(AK2667&lt;70,2, IF(AK2667&lt;80, 3, IF(AK2667&lt;90,4, IF(AK2667&lt;=100, 5, "?")))))</f>
        <v>2</v>
      </c>
      <c r="AO2667" s="4">
        <f ca="1">AA2667</f>
        <v>0</v>
      </c>
      <c r="AP2667" s="4">
        <f ca="1">AB2667</f>
        <v>1</v>
      </c>
      <c r="AQ2667" s="4">
        <f ca="1">AC2667</f>
        <v>0</v>
      </c>
      <c r="AR2667" s="4">
        <f ca="1">AD2667</f>
        <v>0</v>
      </c>
      <c r="AS2667" s="4">
        <f ca="1">AE2667</f>
        <v>0</v>
      </c>
      <c r="AT2667" s="4" t="str">
        <f ca="1">Z2667</f>
        <v>D</v>
      </c>
      <c r="AU2667" s="4">
        <f>E2667</f>
        <v>69.3</v>
      </c>
      <c r="AV2667" s="4">
        <f>IF(AU2667&lt;60, 0, IF(AU2667&lt;70,2, IF(AU2667&lt;80, 3, IF(AU2667&lt;90,4, IF(AU2667&lt;=100, 5, "?")))))</f>
        <v>2</v>
      </c>
    </row>
    <row r="2668" spans="1:48" hidden="1" x14ac:dyDescent="0.2">
      <c r="A2668" s="2" t="s">
        <v>13</v>
      </c>
      <c r="B2668" s="3" t="s">
        <v>33</v>
      </c>
      <c r="C2668" s="3">
        <v>83.2</v>
      </c>
      <c r="D2668" s="3" t="s">
        <v>33</v>
      </c>
      <c r="E2668" s="3">
        <v>70.8</v>
      </c>
      <c r="F2668" s="3">
        <v>1</v>
      </c>
      <c r="G2668" s="3">
        <v>61</v>
      </c>
      <c r="H2668" s="3">
        <v>60</v>
      </c>
      <c r="I2668" s="3">
        <v>73</v>
      </c>
      <c r="J2668" s="3">
        <v>63</v>
      </c>
      <c r="K2668" s="3"/>
      <c r="L2668" s="3"/>
      <c r="M2668" s="3"/>
      <c r="N2668" s="3"/>
      <c r="O2668" s="4">
        <f>MAX(G2668:H2668)</f>
        <v>61</v>
      </c>
      <c r="P2668" s="4">
        <f>MAX(I2668:J2668)</f>
        <v>73</v>
      </c>
      <c r="Q2668" s="4">
        <f>ABS(O2668-C2668)</f>
        <v>22.200000000000003</v>
      </c>
      <c r="R2668" s="4">
        <f>ABS(P2668-C2668)</f>
        <v>10.200000000000003</v>
      </c>
      <c r="S2668" s="4" t="b">
        <f ca="1">OR(O2668=0,P2668=0,Q2668&gt;$Q$1,R2668&gt;$R$1,W2668="N", V2668=2)</f>
        <v>1</v>
      </c>
      <c r="T2668" s="4" t="str">
        <f>TRIM(CLEAN(D2668))</f>
        <v>برنامج بكالوريوس علم الحاسوب</v>
      </c>
      <c r="U2668" s="4">
        <f>COUNTIF(T:T,T2668)</f>
        <v>589</v>
      </c>
      <c r="V2668" s="4" t="str">
        <f>IF(E2668&lt;60, "F", IF(E2668&lt;70,"D", IF(E2668&lt;80, "C", IF(E2668&lt;90,"B", IF(E2668&lt;=100, "A", "?")))))</f>
        <v>C</v>
      </c>
      <c r="W2668" s="4" t="str" cm="1">
        <f t="array" aca="1" ref="W2668" ca="1">_xlfn.IFNA(INDIRECT($Y$1&amp;"!"&amp;W$1&amp;$Y2668),"N")</f>
        <v>D</v>
      </c>
      <c r="X2668" s="4">
        <f ca="1">COUNTIF(W:W,W2668)</f>
        <v>589</v>
      </c>
      <c r="Y2668" s="4">
        <f>MATCH(T2668,Coding!J:J,0)</f>
        <v>9</v>
      </c>
      <c r="Z2668" s="4" t="str" cm="1">
        <f t="array" aca="1" ref="Z2668" ca="1">_xlfn.IFNA(INDIRECT($Y$1&amp;"!"&amp;Z$1&amp;$Y2668),-1)</f>
        <v>D</v>
      </c>
      <c r="AA2668" s="4" cm="1">
        <f t="array" aca="1" ref="AA2668" ca="1">_xlfn.IFNA(INDIRECT($Y$1&amp;"!"&amp;AA$1&amp;$Y2668),-1)</f>
        <v>0</v>
      </c>
      <c r="AB2668" s="4" cm="1">
        <f t="array" aca="1" ref="AB2668" ca="1">_xlfn.IFNA(INDIRECT($Y$1&amp;"!"&amp;AB$1&amp;$Y2668),-1)</f>
        <v>1</v>
      </c>
      <c r="AC2668" s="4" cm="1">
        <f t="array" aca="1" ref="AC2668" ca="1">_xlfn.IFNA(INDIRECT($Y$1&amp;"!"&amp;AC$1&amp;$Y2668),-1)</f>
        <v>0</v>
      </c>
      <c r="AD2668" s="4" cm="1">
        <f t="array" aca="1" ref="AD2668" ca="1">_xlfn.IFNA(INDIRECT($Y$1&amp;"!"&amp;AD$1&amp;$Y2668),-1)</f>
        <v>0</v>
      </c>
      <c r="AE2668" s="4" cm="1">
        <f t="array" aca="1" ref="AE2668" ca="1">_xlfn.IFNA(INDIRECT($Y$1&amp;"!"&amp;AE$1&amp;$Y2668),-1)</f>
        <v>0</v>
      </c>
      <c r="AF2668" s="4" t="str">
        <f ca="1">_xlfn.CONCAT(W2668, "-",V2668)</f>
        <v>D-C</v>
      </c>
      <c r="AG2668" s="4" t="str">
        <f>TEXT(ROW()-2, "0000")</f>
        <v>2666</v>
      </c>
      <c r="AH2668" s="4" t="str">
        <f>IF(TRIM(CLEAN(A2668))="m", "male", IF(TRIM(CLEAN(A2668))="f","female", "missing"))</f>
        <v>male</v>
      </c>
      <c r="AI2668" s="4">
        <f>C2668</f>
        <v>83.2</v>
      </c>
      <c r="AJ2668" s="4">
        <f>O2668</f>
        <v>61</v>
      </c>
      <c r="AK2668" s="4">
        <f>P2668</f>
        <v>73</v>
      </c>
      <c r="AL2668" s="4">
        <f>IF(AI2668&lt;60, 0, IF(AI2668&lt;70,2, IF(AI2668&lt;80, 3, IF(AI2668&lt;90,4, IF(AI2668&lt;=100, 5, "?")))))</f>
        <v>4</v>
      </c>
      <c r="AM2668" s="4">
        <f>IF(AJ2668&lt;60, 0, IF(AJ2668&lt;70,2, IF(AJ2668&lt;80, 3, IF(AJ2668&lt;90,4, IF(AJ2668&lt;=100, 5, "?")))))</f>
        <v>2</v>
      </c>
      <c r="AN2668" s="4">
        <f>IF(AK2668&lt;60, 0, IF(AK2668&lt;70,2, IF(AK2668&lt;80, 3, IF(AK2668&lt;90,4, IF(AK2668&lt;=100, 5, "?")))))</f>
        <v>3</v>
      </c>
      <c r="AO2668" s="4">
        <f ca="1">AA2668</f>
        <v>0</v>
      </c>
      <c r="AP2668" s="4">
        <f ca="1">AB2668</f>
        <v>1</v>
      </c>
      <c r="AQ2668" s="4">
        <f ca="1">AC2668</f>
        <v>0</v>
      </c>
      <c r="AR2668" s="4">
        <f ca="1">AD2668</f>
        <v>0</v>
      </c>
      <c r="AS2668" s="4">
        <f ca="1">AE2668</f>
        <v>0</v>
      </c>
      <c r="AT2668" s="4" t="str">
        <f ca="1">Z2668</f>
        <v>D</v>
      </c>
      <c r="AU2668" s="4">
        <f>E2668</f>
        <v>70.8</v>
      </c>
      <c r="AV2668" s="4">
        <f>IF(AU2668&lt;60, 0, IF(AU2668&lt;70,2, IF(AU2668&lt;80, 3, IF(AU2668&lt;90,4, IF(AU2668&lt;=100, 5, "?")))))</f>
        <v>3</v>
      </c>
    </row>
    <row r="2669" spans="1:48" hidden="1" x14ac:dyDescent="0.2">
      <c r="A2669" s="2" t="s">
        <v>13</v>
      </c>
      <c r="B2669" s="3" t="s">
        <v>37</v>
      </c>
      <c r="C2669" s="3">
        <v>88.2</v>
      </c>
      <c r="D2669" s="3" t="s">
        <v>28</v>
      </c>
      <c r="E2669" s="3">
        <v>71.599999999999994</v>
      </c>
      <c r="F2669" s="3">
        <v>1</v>
      </c>
      <c r="G2669" s="3">
        <v>60</v>
      </c>
      <c r="H2669" s="3">
        <v>66</v>
      </c>
      <c r="I2669" s="3">
        <v>80</v>
      </c>
      <c r="J2669" s="3">
        <v>67</v>
      </c>
      <c r="K2669" s="3">
        <v>72</v>
      </c>
      <c r="L2669" s="3"/>
      <c r="M2669" s="3">
        <v>80</v>
      </c>
      <c r="N2669" s="3"/>
      <c r="O2669" s="4">
        <f>MAX(G2669:H2669)</f>
        <v>66</v>
      </c>
      <c r="P2669" s="4">
        <f>MAX(I2669:J2669)</f>
        <v>80</v>
      </c>
      <c r="Q2669" s="4">
        <f>ABS(O2669-C2669)</f>
        <v>22.200000000000003</v>
      </c>
      <c r="R2669" s="4">
        <f>ABS(P2669-C2669)</f>
        <v>8.2000000000000028</v>
      </c>
      <c r="S2669" s="4" t="b">
        <f ca="1">OR(O2669=0,P2669=0,Q2669&gt;$Q$1,R2669&gt;$R$1,W2669="N", V2669=2)</f>
        <v>1</v>
      </c>
      <c r="T2669" s="4" t="str">
        <f>TRIM(CLEAN(D2669))</f>
        <v>برنامج بكالوريوس الهندسة الميكانيكية</v>
      </c>
      <c r="U2669" s="4">
        <f>COUNTIF(T:T,T2669)</f>
        <v>292</v>
      </c>
      <c r="V2669" s="4" t="str">
        <f>IF(E2669&lt;60, "F", IF(E2669&lt;70,"D", IF(E2669&lt;80, "C", IF(E2669&lt;90,"B", IF(E2669&lt;=100, "A", "?")))))</f>
        <v>C</v>
      </c>
      <c r="W2669" s="4" t="str" cm="1">
        <f t="array" aca="1" ref="W2669" ca="1">_xlfn.IFNA(INDIRECT($Y$1&amp;"!"&amp;W$1&amp;$Y2669),"N")</f>
        <v>E</v>
      </c>
      <c r="X2669" s="4">
        <f ca="1">COUNTIF(W:W,W2669)</f>
        <v>292</v>
      </c>
      <c r="Y2669" s="4">
        <f>MATCH(T2669,Coding!J:J,0)</f>
        <v>10</v>
      </c>
      <c r="Z2669" s="4" t="str" cm="1">
        <f t="array" aca="1" ref="Z2669" ca="1">_xlfn.IFNA(INDIRECT($Y$1&amp;"!"&amp;Z$1&amp;$Y2669),-1)</f>
        <v>E</v>
      </c>
      <c r="AA2669" s="4" cm="1">
        <f t="array" aca="1" ref="AA2669" ca="1">_xlfn.IFNA(INDIRECT($Y$1&amp;"!"&amp;AA$1&amp;$Y2669),-1)</f>
        <v>0</v>
      </c>
      <c r="AB2669" s="4" cm="1">
        <f t="array" aca="1" ref="AB2669" ca="1">_xlfn.IFNA(INDIRECT($Y$1&amp;"!"&amp;AB$1&amp;$Y2669),-1)</f>
        <v>0</v>
      </c>
      <c r="AC2669" s="4" cm="1">
        <f t="array" aca="1" ref="AC2669" ca="1">_xlfn.IFNA(INDIRECT($Y$1&amp;"!"&amp;AC$1&amp;$Y2669),-1)</f>
        <v>1</v>
      </c>
      <c r="AD2669" s="4" cm="1">
        <f t="array" aca="1" ref="AD2669" ca="1">_xlfn.IFNA(INDIRECT($Y$1&amp;"!"&amp;AD$1&amp;$Y2669),-1)</f>
        <v>0</v>
      </c>
      <c r="AE2669" s="4" cm="1">
        <f t="array" aca="1" ref="AE2669" ca="1">_xlfn.IFNA(INDIRECT($Y$1&amp;"!"&amp;AE$1&amp;$Y2669),-1)</f>
        <v>1</v>
      </c>
      <c r="AF2669" s="4" t="str">
        <f ca="1">_xlfn.CONCAT(W2669, "-",V2669)</f>
        <v>E-C</v>
      </c>
      <c r="AG2669" s="4" t="str">
        <f>TEXT(ROW()-2, "0000")</f>
        <v>2667</v>
      </c>
      <c r="AH2669" s="4" t="str">
        <f>IF(TRIM(CLEAN(A2669))="m", "male", IF(TRIM(CLEAN(A2669))="f","female", "missing"))</f>
        <v>male</v>
      </c>
      <c r="AI2669" s="4">
        <f>C2669</f>
        <v>88.2</v>
      </c>
      <c r="AJ2669" s="4">
        <f>O2669</f>
        <v>66</v>
      </c>
      <c r="AK2669" s="4">
        <f>P2669</f>
        <v>80</v>
      </c>
      <c r="AL2669" s="4">
        <f>IF(AI2669&lt;60, 0, IF(AI2669&lt;70,2, IF(AI2669&lt;80, 3, IF(AI2669&lt;90,4, IF(AI2669&lt;=100, 5, "?")))))</f>
        <v>4</v>
      </c>
      <c r="AM2669" s="4">
        <f>IF(AJ2669&lt;60, 0, IF(AJ2669&lt;70,2, IF(AJ2669&lt;80, 3, IF(AJ2669&lt;90,4, IF(AJ2669&lt;=100, 5, "?")))))</f>
        <v>2</v>
      </c>
      <c r="AN2669" s="4">
        <f>IF(AK2669&lt;60, 0, IF(AK2669&lt;70,2, IF(AK2669&lt;80, 3, IF(AK2669&lt;90,4, IF(AK2669&lt;=100, 5, "?")))))</f>
        <v>4</v>
      </c>
      <c r="AO2669" s="4">
        <f ca="1">AA2669</f>
        <v>0</v>
      </c>
      <c r="AP2669" s="4">
        <f ca="1">AB2669</f>
        <v>0</v>
      </c>
      <c r="AQ2669" s="4">
        <f ca="1">AC2669</f>
        <v>1</v>
      </c>
      <c r="AR2669" s="4">
        <f ca="1">AD2669</f>
        <v>0</v>
      </c>
      <c r="AS2669" s="4">
        <f ca="1">AE2669</f>
        <v>1</v>
      </c>
      <c r="AT2669" s="4" t="str">
        <f ca="1">Z2669</f>
        <v>E</v>
      </c>
      <c r="AU2669" s="4">
        <f>E2669</f>
        <v>71.599999999999994</v>
      </c>
      <c r="AV2669" s="4">
        <f>IF(AU2669&lt;60, 0, IF(AU2669&lt;70,2, IF(AU2669&lt;80, 3, IF(AU2669&lt;90,4, IF(AU2669&lt;=100, 5, "?")))))</f>
        <v>3</v>
      </c>
    </row>
    <row r="2670" spans="1:48" hidden="1" x14ac:dyDescent="0.2">
      <c r="A2670" s="2" t="s">
        <v>13</v>
      </c>
      <c r="B2670" s="3" t="s">
        <v>37</v>
      </c>
      <c r="C2670" s="3">
        <v>93.2</v>
      </c>
      <c r="D2670" s="3" t="s">
        <v>28</v>
      </c>
      <c r="E2670" s="3">
        <v>70.400000000000006</v>
      </c>
      <c r="F2670" s="3">
        <v>1</v>
      </c>
      <c r="G2670" s="3">
        <v>71</v>
      </c>
      <c r="H2670" s="3">
        <v>60</v>
      </c>
      <c r="I2670" s="3">
        <v>81</v>
      </c>
      <c r="J2670" s="3">
        <v>78</v>
      </c>
      <c r="K2670" s="3">
        <v>65</v>
      </c>
      <c r="L2670" s="3"/>
      <c r="M2670" s="3">
        <v>72</v>
      </c>
      <c r="N2670" s="3"/>
      <c r="O2670" s="4">
        <f>MAX(G2670:H2670)</f>
        <v>71</v>
      </c>
      <c r="P2670" s="4">
        <f>MAX(I2670:J2670)</f>
        <v>81</v>
      </c>
      <c r="Q2670" s="4">
        <f>ABS(O2670-C2670)</f>
        <v>22.200000000000003</v>
      </c>
      <c r="R2670" s="4">
        <f>ABS(P2670-C2670)</f>
        <v>12.200000000000003</v>
      </c>
      <c r="S2670" s="4" t="b">
        <f ca="1">OR(O2670=0,P2670=0,Q2670&gt;$Q$1,R2670&gt;$R$1,W2670="N", V2670=2)</f>
        <v>1</v>
      </c>
      <c r="T2670" s="4" t="str">
        <f>TRIM(CLEAN(D2670))</f>
        <v>برنامج بكالوريوس الهندسة الميكانيكية</v>
      </c>
      <c r="U2670" s="4">
        <f>COUNTIF(T:T,T2670)</f>
        <v>292</v>
      </c>
      <c r="V2670" s="4" t="str">
        <f>IF(E2670&lt;60, "F", IF(E2670&lt;70,"D", IF(E2670&lt;80, "C", IF(E2670&lt;90,"B", IF(E2670&lt;=100, "A", "?")))))</f>
        <v>C</v>
      </c>
      <c r="W2670" s="4" t="str" cm="1">
        <f t="array" aca="1" ref="W2670" ca="1">_xlfn.IFNA(INDIRECT($Y$1&amp;"!"&amp;W$1&amp;$Y2670),"N")</f>
        <v>E</v>
      </c>
      <c r="X2670" s="4">
        <f ca="1">COUNTIF(W:W,W2670)</f>
        <v>292</v>
      </c>
      <c r="Y2670" s="4">
        <f>MATCH(T2670,Coding!J:J,0)</f>
        <v>10</v>
      </c>
      <c r="Z2670" s="4" t="str" cm="1">
        <f t="array" aca="1" ref="Z2670" ca="1">_xlfn.IFNA(INDIRECT($Y$1&amp;"!"&amp;Z$1&amp;$Y2670),-1)</f>
        <v>E</v>
      </c>
      <c r="AA2670" s="4" cm="1">
        <f t="array" aca="1" ref="AA2670" ca="1">_xlfn.IFNA(INDIRECT($Y$1&amp;"!"&amp;AA$1&amp;$Y2670),-1)</f>
        <v>0</v>
      </c>
      <c r="AB2670" s="4" cm="1">
        <f t="array" aca="1" ref="AB2670" ca="1">_xlfn.IFNA(INDIRECT($Y$1&amp;"!"&amp;AB$1&amp;$Y2670),-1)</f>
        <v>0</v>
      </c>
      <c r="AC2670" s="4" cm="1">
        <f t="array" aca="1" ref="AC2670" ca="1">_xlfn.IFNA(INDIRECT($Y$1&amp;"!"&amp;AC$1&amp;$Y2670),-1)</f>
        <v>1</v>
      </c>
      <c r="AD2670" s="4" cm="1">
        <f t="array" aca="1" ref="AD2670" ca="1">_xlfn.IFNA(INDIRECT($Y$1&amp;"!"&amp;AD$1&amp;$Y2670),-1)</f>
        <v>0</v>
      </c>
      <c r="AE2670" s="4" cm="1">
        <f t="array" aca="1" ref="AE2670" ca="1">_xlfn.IFNA(INDIRECT($Y$1&amp;"!"&amp;AE$1&amp;$Y2670),-1)</f>
        <v>1</v>
      </c>
      <c r="AF2670" s="4" t="str">
        <f ca="1">_xlfn.CONCAT(W2670, "-",V2670)</f>
        <v>E-C</v>
      </c>
      <c r="AG2670" s="4" t="str">
        <f>TEXT(ROW()-2, "0000")</f>
        <v>2668</v>
      </c>
      <c r="AH2670" s="4" t="str">
        <f>IF(TRIM(CLEAN(A2670))="m", "male", IF(TRIM(CLEAN(A2670))="f","female", "missing"))</f>
        <v>male</v>
      </c>
      <c r="AI2670" s="4">
        <f>C2670</f>
        <v>93.2</v>
      </c>
      <c r="AJ2670" s="4">
        <f>O2670</f>
        <v>71</v>
      </c>
      <c r="AK2670" s="4">
        <f>P2670</f>
        <v>81</v>
      </c>
      <c r="AL2670" s="4">
        <f>IF(AI2670&lt;60, 0, IF(AI2670&lt;70,2, IF(AI2670&lt;80, 3, IF(AI2670&lt;90,4, IF(AI2670&lt;=100, 5, "?")))))</f>
        <v>5</v>
      </c>
      <c r="AM2670" s="4">
        <f>IF(AJ2670&lt;60, 0, IF(AJ2670&lt;70,2, IF(AJ2670&lt;80, 3, IF(AJ2670&lt;90,4, IF(AJ2670&lt;=100, 5, "?")))))</f>
        <v>3</v>
      </c>
      <c r="AN2670" s="4">
        <f>IF(AK2670&lt;60, 0, IF(AK2670&lt;70,2, IF(AK2670&lt;80, 3, IF(AK2670&lt;90,4, IF(AK2670&lt;=100, 5, "?")))))</f>
        <v>4</v>
      </c>
      <c r="AO2670" s="4">
        <f ca="1">AA2670</f>
        <v>0</v>
      </c>
      <c r="AP2670" s="4">
        <f ca="1">AB2670</f>
        <v>0</v>
      </c>
      <c r="AQ2670" s="4">
        <f ca="1">AC2670</f>
        <v>1</v>
      </c>
      <c r="AR2670" s="4">
        <f ca="1">AD2670</f>
        <v>0</v>
      </c>
      <c r="AS2670" s="4">
        <f ca="1">AE2670</f>
        <v>1</v>
      </c>
      <c r="AT2670" s="4" t="str">
        <f ca="1">Z2670</f>
        <v>E</v>
      </c>
      <c r="AU2670" s="4">
        <f>E2670</f>
        <v>70.400000000000006</v>
      </c>
      <c r="AV2670" s="4">
        <f>IF(AU2670&lt;60, 0, IF(AU2670&lt;70,2, IF(AU2670&lt;80, 3, IF(AU2670&lt;90,4, IF(AU2670&lt;=100, 5, "?")))))</f>
        <v>3</v>
      </c>
    </row>
    <row r="2671" spans="1:48" hidden="1" x14ac:dyDescent="0.2">
      <c r="A2671" s="2" t="s">
        <v>13</v>
      </c>
      <c r="B2671" s="3" t="s">
        <v>14</v>
      </c>
      <c r="C2671" s="3">
        <v>88.2</v>
      </c>
      <c r="D2671" s="3" t="s">
        <v>14</v>
      </c>
      <c r="E2671" s="3">
        <v>69.099999999999994</v>
      </c>
      <c r="F2671" s="3">
        <v>3</v>
      </c>
      <c r="G2671" s="3">
        <v>63</v>
      </c>
      <c r="H2671" s="3">
        <v>66</v>
      </c>
      <c r="I2671" s="3">
        <v>70</v>
      </c>
      <c r="J2671" s="3">
        <v>74</v>
      </c>
      <c r="K2671" s="3">
        <v>71</v>
      </c>
      <c r="L2671" s="3"/>
      <c r="M2671" s="3">
        <v>0</v>
      </c>
      <c r="N2671" s="3"/>
      <c r="O2671" s="4">
        <f>MAX(G2671:H2671)</f>
        <v>66</v>
      </c>
      <c r="P2671" s="4">
        <f>MAX(I2671:J2671)</f>
        <v>74</v>
      </c>
      <c r="Q2671" s="4">
        <f>ABS(O2671-C2671)</f>
        <v>22.200000000000003</v>
      </c>
      <c r="R2671" s="4">
        <f>ABS(P2671-C2671)</f>
        <v>14.200000000000003</v>
      </c>
      <c r="S2671" s="4" t="b">
        <f ca="1">OR(O2671=0,P2671=0,Q2671&gt;$Q$1,R2671&gt;$R$1,W2671="N", V2671=2)</f>
        <v>1</v>
      </c>
      <c r="T2671" s="4" t="str">
        <f>TRIM(CLEAN(D2671))</f>
        <v>برنامج بكالوريوس الهندسة الكهربائية</v>
      </c>
      <c r="U2671" s="4">
        <f>COUNTIF(T:T,T2671)</f>
        <v>420</v>
      </c>
      <c r="V2671" s="4" t="str">
        <f>IF(E2671&lt;60, "F", IF(E2671&lt;70,"D", IF(E2671&lt;80, "C", IF(E2671&lt;90,"B", IF(E2671&lt;=100, "A", "?")))))</f>
        <v>D</v>
      </c>
      <c r="W2671" s="4" t="str" cm="1">
        <f t="array" aca="1" ref="W2671" ca="1">_xlfn.IFNA(INDIRECT($Y$1&amp;"!"&amp;W$1&amp;$Y2671),"N")</f>
        <v>F</v>
      </c>
      <c r="X2671" s="4">
        <f ca="1">COUNTIF(W:W,W2671)</f>
        <v>420</v>
      </c>
      <c r="Y2671" s="4">
        <f>MATCH(T2671,Coding!J:J,0)</f>
        <v>11</v>
      </c>
      <c r="Z2671" s="4" t="str" cm="1">
        <f t="array" aca="1" ref="Z2671" ca="1">_xlfn.IFNA(INDIRECT($Y$1&amp;"!"&amp;Z$1&amp;$Y2671),-1)</f>
        <v>F</v>
      </c>
      <c r="AA2671" s="4" cm="1">
        <f t="array" aca="1" ref="AA2671" ca="1">_xlfn.IFNA(INDIRECT($Y$1&amp;"!"&amp;AA$1&amp;$Y2671),-1)</f>
        <v>0</v>
      </c>
      <c r="AB2671" s="4" cm="1">
        <f t="array" aca="1" ref="AB2671" ca="1">_xlfn.IFNA(INDIRECT($Y$1&amp;"!"&amp;AB$1&amp;$Y2671),-1)</f>
        <v>1</v>
      </c>
      <c r="AC2671" s="4" cm="1">
        <f t="array" aca="1" ref="AC2671" ca="1">_xlfn.IFNA(INDIRECT($Y$1&amp;"!"&amp;AC$1&amp;$Y2671),-1)</f>
        <v>0</v>
      </c>
      <c r="AD2671" s="4" cm="1">
        <f t="array" aca="1" ref="AD2671" ca="1">_xlfn.IFNA(INDIRECT($Y$1&amp;"!"&amp;AD$1&amp;$Y2671),-1)</f>
        <v>1</v>
      </c>
      <c r="AE2671" s="4" cm="1">
        <f t="array" aca="1" ref="AE2671" ca="1">_xlfn.IFNA(INDIRECT($Y$1&amp;"!"&amp;AE$1&amp;$Y2671),-1)</f>
        <v>0</v>
      </c>
      <c r="AF2671" s="4" t="str">
        <f ca="1">_xlfn.CONCAT(W2671, "-",V2671)</f>
        <v>F-D</v>
      </c>
      <c r="AG2671" s="4" t="str">
        <f>TEXT(ROW()-2, "0000")</f>
        <v>2669</v>
      </c>
      <c r="AH2671" s="4" t="str">
        <f>IF(TRIM(CLEAN(A2671))="m", "male", IF(TRIM(CLEAN(A2671))="f","female", "missing"))</f>
        <v>male</v>
      </c>
      <c r="AI2671" s="4">
        <f>C2671</f>
        <v>88.2</v>
      </c>
      <c r="AJ2671" s="4">
        <f>O2671</f>
        <v>66</v>
      </c>
      <c r="AK2671" s="4">
        <f>P2671</f>
        <v>74</v>
      </c>
      <c r="AL2671" s="4">
        <f>IF(AI2671&lt;60, 0, IF(AI2671&lt;70,2, IF(AI2671&lt;80, 3, IF(AI2671&lt;90,4, IF(AI2671&lt;=100, 5, "?")))))</f>
        <v>4</v>
      </c>
      <c r="AM2671" s="4">
        <f>IF(AJ2671&lt;60, 0, IF(AJ2671&lt;70,2, IF(AJ2671&lt;80, 3, IF(AJ2671&lt;90,4, IF(AJ2671&lt;=100, 5, "?")))))</f>
        <v>2</v>
      </c>
      <c r="AN2671" s="4">
        <f>IF(AK2671&lt;60, 0, IF(AK2671&lt;70,2, IF(AK2671&lt;80, 3, IF(AK2671&lt;90,4, IF(AK2671&lt;=100, 5, "?")))))</f>
        <v>3</v>
      </c>
      <c r="AO2671" s="4">
        <f ca="1">AA2671</f>
        <v>0</v>
      </c>
      <c r="AP2671" s="4">
        <f ca="1">AB2671</f>
        <v>1</v>
      </c>
      <c r="AQ2671" s="4">
        <f ca="1">AC2671</f>
        <v>0</v>
      </c>
      <c r="AR2671" s="4">
        <f ca="1">AD2671</f>
        <v>1</v>
      </c>
      <c r="AS2671" s="4">
        <f ca="1">AE2671</f>
        <v>0</v>
      </c>
      <c r="AT2671" s="4" t="str">
        <f ca="1">Z2671</f>
        <v>F</v>
      </c>
      <c r="AU2671" s="4">
        <f>E2671</f>
        <v>69.099999999999994</v>
      </c>
      <c r="AV2671" s="4">
        <f>IF(AU2671&lt;60, 0, IF(AU2671&lt;70,2, IF(AU2671&lt;80, 3, IF(AU2671&lt;90,4, IF(AU2671&lt;=100, 5, "?")))))</f>
        <v>2</v>
      </c>
    </row>
    <row r="2672" spans="1:48" hidden="1" x14ac:dyDescent="0.2">
      <c r="A2672" s="2" t="s">
        <v>13</v>
      </c>
      <c r="B2672" s="3" t="s">
        <v>14</v>
      </c>
      <c r="C2672" s="3">
        <v>92.2</v>
      </c>
      <c r="D2672" s="3" t="s">
        <v>14</v>
      </c>
      <c r="E2672" s="3">
        <v>69.3</v>
      </c>
      <c r="F2672" s="3">
        <v>3</v>
      </c>
      <c r="G2672" s="3">
        <v>67</v>
      </c>
      <c r="H2672" s="3">
        <v>70</v>
      </c>
      <c r="I2672" s="3">
        <v>71</v>
      </c>
      <c r="J2672" s="3">
        <v>60</v>
      </c>
      <c r="K2672" s="3">
        <v>64</v>
      </c>
      <c r="L2672" s="3"/>
      <c r="M2672" s="3">
        <v>71</v>
      </c>
      <c r="N2672" s="3"/>
      <c r="O2672" s="4">
        <f>MAX(G2672:H2672)</f>
        <v>70</v>
      </c>
      <c r="P2672" s="4">
        <f>MAX(I2672:J2672)</f>
        <v>71</v>
      </c>
      <c r="Q2672" s="4">
        <f>ABS(O2672-C2672)</f>
        <v>22.200000000000003</v>
      </c>
      <c r="R2672" s="4">
        <f>ABS(P2672-C2672)</f>
        <v>21.200000000000003</v>
      </c>
      <c r="S2672" s="4" t="b">
        <f ca="1">OR(O2672=0,P2672=0,Q2672&gt;$Q$1,R2672&gt;$R$1,W2672="N", V2672=2)</f>
        <v>1</v>
      </c>
      <c r="T2672" s="4" t="str">
        <f>TRIM(CLEAN(D2672))</f>
        <v>برنامج بكالوريوس الهندسة الكهربائية</v>
      </c>
      <c r="U2672" s="4">
        <f>COUNTIF(T:T,T2672)</f>
        <v>420</v>
      </c>
      <c r="V2672" s="4" t="str">
        <f>IF(E2672&lt;60, "F", IF(E2672&lt;70,"D", IF(E2672&lt;80, "C", IF(E2672&lt;90,"B", IF(E2672&lt;=100, "A", "?")))))</f>
        <v>D</v>
      </c>
      <c r="W2672" s="4" t="str" cm="1">
        <f t="array" aca="1" ref="W2672" ca="1">_xlfn.IFNA(INDIRECT($Y$1&amp;"!"&amp;W$1&amp;$Y2672),"N")</f>
        <v>F</v>
      </c>
      <c r="X2672" s="4">
        <f ca="1">COUNTIF(W:W,W2672)</f>
        <v>420</v>
      </c>
      <c r="Y2672" s="4">
        <f>MATCH(T2672,Coding!J:J,0)</f>
        <v>11</v>
      </c>
      <c r="Z2672" s="4" t="str" cm="1">
        <f t="array" aca="1" ref="Z2672" ca="1">_xlfn.IFNA(INDIRECT($Y$1&amp;"!"&amp;Z$1&amp;$Y2672),-1)</f>
        <v>F</v>
      </c>
      <c r="AA2672" s="4" cm="1">
        <f t="array" aca="1" ref="AA2672" ca="1">_xlfn.IFNA(INDIRECT($Y$1&amp;"!"&amp;AA$1&amp;$Y2672),-1)</f>
        <v>0</v>
      </c>
      <c r="AB2672" s="4" cm="1">
        <f t="array" aca="1" ref="AB2672" ca="1">_xlfn.IFNA(INDIRECT($Y$1&amp;"!"&amp;AB$1&amp;$Y2672),-1)</f>
        <v>1</v>
      </c>
      <c r="AC2672" s="4" cm="1">
        <f t="array" aca="1" ref="AC2672" ca="1">_xlfn.IFNA(INDIRECT($Y$1&amp;"!"&amp;AC$1&amp;$Y2672),-1)</f>
        <v>0</v>
      </c>
      <c r="AD2672" s="4" cm="1">
        <f t="array" aca="1" ref="AD2672" ca="1">_xlfn.IFNA(INDIRECT($Y$1&amp;"!"&amp;AD$1&amp;$Y2672),-1)</f>
        <v>1</v>
      </c>
      <c r="AE2672" s="4" cm="1">
        <f t="array" aca="1" ref="AE2672" ca="1">_xlfn.IFNA(INDIRECT($Y$1&amp;"!"&amp;AE$1&amp;$Y2672),-1)</f>
        <v>0</v>
      </c>
      <c r="AF2672" s="4" t="str">
        <f ca="1">_xlfn.CONCAT(W2672, "-",V2672)</f>
        <v>F-D</v>
      </c>
      <c r="AG2672" s="4" t="str">
        <f>TEXT(ROW()-2, "0000")</f>
        <v>2670</v>
      </c>
      <c r="AH2672" s="4" t="str">
        <f>IF(TRIM(CLEAN(A2672))="m", "male", IF(TRIM(CLEAN(A2672))="f","female", "missing"))</f>
        <v>male</v>
      </c>
      <c r="AI2672" s="4">
        <f>C2672</f>
        <v>92.2</v>
      </c>
      <c r="AJ2672" s="4">
        <f>O2672</f>
        <v>70</v>
      </c>
      <c r="AK2672" s="4">
        <f>P2672</f>
        <v>71</v>
      </c>
      <c r="AL2672" s="4">
        <f>IF(AI2672&lt;60, 0, IF(AI2672&lt;70,2, IF(AI2672&lt;80, 3, IF(AI2672&lt;90,4, IF(AI2672&lt;=100, 5, "?")))))</f>
        <v>5</v>
      </c>
      <c r="AM2672" s="4">
        <f>IF(AJ2672&lt;60, 0, IF(AJ2672&lt;70,2, IF(AJ2672&lt;80, 3, IF(AJ2672&lt;90,4, IF(AJ2672&lt;=100, 5, "?")))))</f>
        <v>3</v>
      </c>
      <c r="AN2672" s="4">
        <f>IF(AK2672&lt;60, 0, IF(AK2672&lt;70,2, IF(AK2672&lt;80, 3, IF(AK2672&lt;90,4, IF(AK2672&lt;=100, 5, "?")))))</f>
        <v>3</v>
      </c>
      <c r="AO2672" s="4">
        <f ca="1">AA2672</f>
        <v>0</v>
      </c>
      <c r="AP2672" s="4">
        <f ca="1">AB2672</f>
        <v>1</v>
      </c>
      <c r="AQ2672" s="4">
        <f ca="1">AC2672</f>
        <v>0</v>
      </c>
      <c r="AR2672" s="4">
        <f ca="1">AD2672</f>
        <v>1</v>
      </c>
      <c r="AS2672" s="4">
        <f ca="1">AE2672</f>
        <v>0</v>
      </c>
      <c r="AT2672" s="4" t="str">
        <f ca="1">Z2672</f>
        <v>F</v>
      </c>
      <c r="AU2672" s="4">
        <f>E2672</f>
        <v>69.3</v>
      </c>
      <c r="AV2672" s="4">
        <f>IF(AU2672&lt;60, 0, IF(AU2672&lt;70,2, IF(AU2672&lt;80, 3, IF(AU2672&lt;90,4, IF(AU2672&lt;=100, 5, "?")))))</f>
        <v>2</v>
      </c>
    </row>
    <row r="2673" spans="1:48" hidden="1" x14ac:dyDescent="0.2">
      <c r="A2673" s="2" t="s">
        <v>16</v>
      </c>
      <c r="B2673" s="3" t="s">
        <v>36</v>
      </c>
      <c r="C2673" s="3">
        <v>92.1</v>
      </c>
      <c r="D2673" s="3" t="s">
        <v>36</v>
      </c>
      <c r="E2673" s="3">
        <v>76.900000000000006</v>
      </c>
      <c r="F2673" s="3">
        <v>1</v>
      </c>
      <c r="G2673" s="3">
        <v>70</v>
      </c>
      <c r="H2673" s="3">
        <v>67</v>
      </c>
      <c r="I2673" s="3">
        <v>65</v>
      </c>
      <c r="J2673" s="3">
        <v>70</v>
      </c>
      <c r="K2673" s="3"/>
      <c r="L2673" s="3"/>
      <c r="M2673" s="3">
        <v>60</v>
      </c>
      <c r="N2673" s="3"/>
      <c r="O2673" s="4">
        <f>MAX(G2673:H2673)</f>
        <v>70</v>
      </c>
      <c r="P2673" s="4">
        <f>MAX(I2673:J2673)</f>
        <v>70</v>
      </c>
      <c r="Q2673" s="4">
        <f>ABS(O2673-C2673)</f>
        <v>22.099999999999994</v>
      </c>
      <c r="R2673" s="4">
        <f>ABS(P2673-C2673)</f>
        <v>22.099999999999994</v>
      </c>
      <c r="S2673" s="4" t="b">
        <f ca="1">OR(O2673=0,P2673=0,Q2673&gt;$Q$1,R2673&gt;$R$1,W2673="N", V2673=2)</f>
        <v>1</v>
      </c>
      <c r="T2673" s="4" t="str">
        <f>TRIM(CLEAN(D2673))</f>
        <v>برنامج بكالوريوس هندسة أنظمة الحاسوب</v>
      </c>
      <c r="U2673" s="4">
        <f>COUNTIF(T:T,T2673)</f>
        <v>549</v>
      </c>
      <c r="V2673" s="4" t="str">
        <f>IF(E2673&lt;60, "F", IF(E2673&lt;70,"D", IF(E2673&lt;80, "C", IF(E2673&lt;90,"B", IF(E2673&lt;=100, "A", "?")))))</f>
        <v>C</v>
      </c>
      <c r="W2673" s="4" t="str" cm="1">
        <f t="array" aca="1" ref="W2673" ca="1">_xlfn.IFNA(INDIRECT($Y$1&amp;"!"&amp;W$1&amp;$Y2673),"N")</f>
        <v>A</v>
      </c>
      <c r="X2673" s="4">
        <f ca="1">COUNTIF(W:W,W2673)</f>
        <v>861</v>
      </c>
      <c r="Y2673" s="4">
        <f>MATCH(T2673,Coding!J:J,0)</f>
        <v>3</v>
      </c>
      <c r="Z2673" s="4" t="str" cm="1">
        <f t="array" aca="1" ref="Z2673" ca="1">_xlfn.IFNA(INDIRECT($Y$1&amp;"!"&amp;Z$1&amp;$Y2673),-1)</f>
        <v>A</v>
      </c>
      <c r="AA2673" s="4" cm="1">
        <f t="array" aca="1" ref="AA2673" ca="1">_xlfn.IFNA(INDIRECT($Y$1&amp;"!"&amp;AA$1&amp;$Y2673),-1)</f>
        <v>0</v>
      </c>
      <c r="AB2673" s="4" cm="1">
        <f t="array" aca="1" ref="AB2673" ca="1">_xlfn.IFNA(INDIRECT($Y$1&amp;"!"&amp;AB$1&amp;$Y2673),-1)</f>
        <v>1</v>
      </c>
      <c r="AC2673" s="4" cm="1">
        <f t="array" aca="1" ref="AC2673" ca="1">_xlfn.IFNA(INDIRECT($Y$1&amp;"!"&amp;AC$1&amp;$Y2673),-1)</f>
        <v>1</v>
      </c>
      <c r="AD2673" s="4" cm="1">
        <f t="array" aca="1" ref="AD2673" ca="1">_xlfn.IFNA(INDIRECT($Y$1&amp;"!"&amp;AD$1&amp;$Y2673),-1)</f>
        <v>1</v>
      </c>
      <c r="AE2673" s="4" cm="1">
        <f t="array" aca="1" ref="AE2673" ca="1">_xlfn.IFNA(INDIRECT($Y$1&amp;"!"&amp;AE$1&amp;$Y2673),-1)</f>
        <v>0</v>
      </c>
      <c r="AF2673" s="4" t="str">
        <f ca="1">_xlfn.CONCAT(W2673, "-",V2673)</f>
        <v>A-C</v>
      </c>
      <c r="AG2673" s="4" t="str">
        <f>TEXT(ROW()-2, "0000")</f>
        <v>2671</v>
      </c>
      <c r="AH2673" s="4" t="str">
        <f>IF(TRIM(CLEAN(A2673))="m", "male", IF(TRIM(CLEAN(A2673))="f","female", "missing"))</f>
        <v>female</v>
      </c>
      <c r="AI2673" s="4">
        <f>C2673</f>
        <v>92.1</v>
      </c>
      <c r="AJ2673" s="4">
        <f>O2673</f>
        <v>70</v>
      </c>
      <c r="AK2673" s="4">
        <f>P2673</f>
        <v>70</v>
      </c>
      <c r="AL2673" s="4">
        <f>IF(AI2673&lt;60, 0, IF(AI2673&lt;70,2, IF(AI2673&lt;80, 3, IF(AI2673&lt;90,4, IF(AI2673&lt;=100, 5, "?")))))</f>
        <v>5</v>
      </c>
      <c r="AM2673" s="4">
        <f>IF(AJ2673&lt;60, 0, IF(AJ2673&lt;70,2, IF(AJ2673&lt;80, 3, IF(AJ2673&lt;90,4, IF(AJ2673&lt;=100, 5, "?")))))</f>
        <v>3</v>
      </c>
      <c r="AN2673" s="4">
        <f>IF(AK2673&lt;60, 0, IF(AK2673&lt;70,2, IF(AK2673&lt;80, 3, IF(AK2673&lt;90,4, IF(AK2673&lt;=100, 5, "?")))))</f>
        <v>3</v>
      </c>
      <c r="AO2673" s="4">
        <f ca="1">AA2673</f>
        <v>0</v>
      </c>
      <c r="AP2673" s="4">
        <f ca="1">AB2673</f>
        <v>1</v>
      </c>
      <c r="AQ2673" s="4">
        <f ca="1">AC2673</f>
        <v>1</v>
      </c>
      <c r="AR2673" s="4">
        <f ca="1">AD2673</f>
        <v>1</v>
      </c>
      <c r="AS2673" s="4">
        <f ca="1">AE2673</f>
        <v>0</v>
      </c>
      <c r="AT2673" s="4" t="str">
        <f ca="1">Z2673</f>
        <v>A</v>
      </c>
      <c r="AU2673" s="4">
        <f>E2673</f>
        <v>76.900000000000006</v>
      </c>
      <c r="AV2673" s="4">
        <f>IF(AU2673&lt;60, 0, IF(AU2673&lt;70,2, IF(AU2673&lt;80, 3, IF(AU2673&lt;90,4, IF(AU2673&lt;=100, 5, "?")))))</f>
        <v>3</v>
      </c>
    </row>
    <row r="2674" spans="1:48" hidden="1" x14ac:dyDescent="0.2">
      <c r="A2674" s="2" t="s">
        <v>16</v>
      </c>
      <c r="B2674" s="3" t="s">
        <v>36</v>
      </c>
      <c r="C2674" s="3">
        <v>92.1</v>
      </c>
      <c r="D2674" s="3" t="s">
        <v>36</v>
      </c>
      <c r="E2674" s="3">
        <v>76.900000000000006</v>
      </c>
      <c r="F2674" s="3">
        <v>1</v>
      </c>
      <c r="G2674" s="3">
        <v>61</v>
      </c>
      <c r="H2674" s="3">
        <v>70</v>
      </c>
      <c r="I2674" s="3">
        <v>68</v>
      </c>
      <c r="J2674" s="3">
        <v>82</v>
      </c>
      <c r="K2674" s="3"/>
      <c r="L2674" s="3"/>
      <c r="M2674" s="3">
        <v>76</v>
      </c>
      <c r="N2674" s="3"/>
      <c r="O2674" s="4">
        <f>MAX(G2674:H2674)</f>
        <v>70</v>
      </c>
      <c r="P2674" s="4">
        <f>MAX(I2674:J2674)</f>
        <v>82</v>
      </c>
      <c r="Q2674" s="4">
        <f>ABS(O2674-C2674)</f>
        <v>22.099999999999994</v>
      </c>
      <c r="R2674" s="4">
        <f>ABS(P2674-C2674)</f>
        <v>10.099999999999994</v>
      </c>
      <c r="S2674" s="4" t="b">
        <f ca="1">OR(O2674=0,P2674=0,Q2674&gt;$Q$1,R2674&gt;$R$1,W2674="N", V2674=2)</f>
        <v>1</v>
      </c>
      <c r="T2674" s="4" t="str">
        <f>TRIM(CLEAN(D2674))</f>
        <v>برنامج بكالوريوس هندسة أنظمة الحاسوب</v>
      </c>
      <c r="U2674" s="4">
        <f>COUNTIF(T:T,T2674)</f>
        <v>549</v>
      </c>
      <c r="V2674" s="4" t="str">
        <f>IF(E2674&lt;60, "F", IF(E2674&lt;70,"D", IF(E2674&lt;80, "C", IF(E2674&lt;90,"B", IF(E2674&lt;=100, "A", "?")))))</f>
        <v>C</v>
      </c>
      <c r="W2674" s="4" t="str" cm="1">
        <f t="array" aca="1" ref="W2674" ca="1">_xlfn.IFNA(INDIRECT($Y$1&amp;"!"&amp;W$1&amp;$Y2674),"N")</f>
        <v>A</v>
      </c>
      <c r="X2674" s="4">
        <f ca="1">COUNTIF(W:W,W2674)</f>
        <v>861</v>
      </c>
      <c r="Y2674" s="4">
        <f>MATCH(T2674,Coding!J:J,0)</f>
        <v>3</v>
      </c>
      <c r="Z2674" s="4" t="str" cm="1">
        <f t="array" aca="1" ref="Z2674" ca="1">_xlfn.IFNA(INDIRECT($Y$1&amp;"!"&amp;Z$1&amp;$Y2674),-1)</f>
        <v>A</v>
      </c>
      <c r="AA2674" s="4" cm="1">
        <f t="array" aca="1" ref="AA2674" ca="1">_xlfn.IFNA(INDIRECT($Y$1&amp;"!"&amp;AA$1&amp;$Y2674),-1)</f>
        <v>0</v>
      </c>
      <c r="AB2674" s="4" cm="1">
        <f t="array" aca="1" ref="AB2674" ca="1">_xlfn.IFNA(INDIRECT($Y$1&amp;"!"&amp;AB$1&amp;$Y2674),-1)</f>
        <v>1</v>
      </c>
      <c r="AC2674" s="4" cm="1">
        <f t="array" aca="1" ref="AC2674" ca="1">_xlfn.IFNA(INDIRECT($Y$1&amp;"!"&amp;AC$1&amp;$Y2674),-1)</f>
        <v>1</v>
      </c>
      <c r="AD2674" s="4" cm="1">
        <f t="array" aca="1" ref="AD2674" ca="1">_xlfn.IFNA(INDIRECT($Y$1&amp;"!"&amp;AD$1&amp;$Y2674),-1)</f>
        <v>1</v>
      </c>
      <c r="AE2674" s="4" cm="1">
        <f t="array" aca="1" ref="AE2674" ca="1">_xlfn.IFNA(INDIRECT($Y$1&amp;"!"&amp;AE$1&amp;$Y2674),-1)</f>
        <v>0</v>
      </c>
      <c r="AF2674" s="4" t="str">
        <f ca="1">_xlfn.CONCAT(W2674, "-",V2674)</f>
        <v>A-C</v>
      </c>
      <c r="AG2674" s="4" t="str">
        <f>TEXT(ROW()-2, "0000")</f>
        <v>2672</v>
      </c>
      <c r="AH2674" s="4" t="str">
        <f>IF(TRIM(CLEAN(A2674))="m", "male", IF(TRIM(CLEAN(A2674))="f","female", "missing"))</f>
        <v>female</v>
      </c>
      <c r="AI2674" s="4">
        <f>C2674</f>
        <v>92.1</v>
      </c>
      <c r="AJ2674" s="4">
        <f>O2674</f>
        <v>70</v>
      </c>
      <c r="AK2674" s="4">
        <f>P2674</f>
        <v>82</v>
      </c>
      <c r="AL2674" s="4">
        <f>IF(AI2674&lt;60, 0, IF(AI2674&lt;70,2, IF(AI2674&lt;80, 3, IF(AI2674&lt;90,4, IF(AI2674&lt;=100, 5, "?")))))</f>
        <v>5</v>
      </c>
      <c r="AM2674" s="4">
        <f>IF(AJ2674&lt;60, 0, IF(AJ2674&lt;70,2, IF(AJ2674&lt;80, 3, IF(AJ2674&lt;90,4, IF(AJ2674&lt;=100, 5, "?")))))</f>
        <v>3</v>
      </c>
      <c r="AN2674" s="4">
        <f>IF(AK2674&lt;60, 0, IF(AK2674&lt;70,2, IF(AK2674&lt;80, 3, IF(AK2674&lt;90,4, IF(AK2674&lt;=100, 5, "?")))))</f>
        <v>4</v>
      </c>
      <c r="AO2674" s="4">
        <f ca="1">AA2674</f>
        <v>0</v>
      </c>
      <c r="AP2674" s="4">
        <f ca="1">AB2674</f>
        <v>1</v>
      </c>
      <c r="AQ2674" s="4">
        <f ca="1">AC2674</f>
        <v>1</v>
      </c>
      <c r="AR2674" s="4">
        <f ca="1">AD2674</f>
        <v>1</v>
      </c>
      <c r="AS2674" s="4">
        <f ca="1">AE2674</f>
        <v>0</v>
      </c>
      <c r="AT2674" s="4" t="str">
        <f ca="1">Z2674</f>
        <v>A</v>
      </c>
      <c r="AU2674" s="4">
        <f>E2674</f>
        <v>76.900000000000006</v>
      </c>
      <c r="AV2674" s="4">
        <f>IF(AU2674&lt;60, 0, IF(AU2674&lt;70,2, IF(AU2674&lt;80, 3, IF(AU2674&lt;90,4, IF(AU2674&lt;=100, 5, "?")))))</f>
        <v>3</v>
      </c>
    </row>
    <row r="2675" spans="1:48" hidden="1" x14ac:dyDescent="0.2">
      <c r="A2675" s="2" t="s">
        <v>16</v>
      </c>
      <c r="B2675" s="3" t="s">
        <v>36</v>
      </c>
      <c r="C2675" s="3">
        <v>94.1</v>
      </c>
      <c r="D2675" s="3" t="s">
        <v>36</v>
      </c>
      <c r="E2675" s="3">
        <v>69</v>
      </c>
      <c r="F2675" s="3">
        <v>1</v>
      </c>
      <c r="G2675" s="3">
        <v>72</v>
      </c>
      <c r="H2675" s="3">
        <v>60</v>
      </c>
      <c r="I2675" s="3">
        <v>72</v>
      </c>
      <c r="J2675" s="3">
        <v>83</v>
      </c>
      <c r="K2675" s="3"/>
      <c r="L2675" s="3"/>
      <c r="M2675" s="3">
        <v>71</v>
      </c>
      <c r="N2675" s="3"/>
      <c r="O2675" s="4">
        <f>MAX(G2675:H2675)</f>
        <v>72</v>
      </c>
      <c r="P2675" s="4">
        <f>MAX(I2675:J2675)</f>
        <v>83</v>
      </c>
      <c r="Q2675" s="4">
        <f>ABS(O2675-C2675)</f>
        <v>22.099999999999994</v>
      </c>
      <c r="R2675" s="4">
        <f>ABS(P2675-C2675)</f>
        <v>11.099999999999994</v>
      </c>
      <c r="S2675" s="4" t="b">
        <f ca="1">OR(O2675=0,P2675=0,Q2675&gt;$Q$1,R2675&gt;$R$1,W2675="N", V2675=2)</f>
        <v>1</v>
      </c>
      <c r="T2675" s="4" t="str">
        <f>TRIM(CLEAN(D2675))</f>
        <v>برنامج بكالوريوس هندسة أنظمة الحاسوب</v>
      </c>
      <c r="U2675" s="4">
        <f>COUNTIF(T:T,T2675)</f>
        <v>549</v>
      </c>
      <c r="V2675" s="4" t="str">
        <f>IF(E2675&lt;60, "F", IF(E2675&lt;70,"D", IF(E2675&lt;80, "C", IF(E2675&lt;90,"B", IF(E2675&lt;=100, "A", "?")))))</f>
        <v>D</v>
      </c>
      <c r="W2675" s="4" t="str" cm="1">
        <f t="array" aca="1" ref="W2675" ca="1">_xlfn.IFNA(INDIRECT($Y$1&amp;"!"&amp;W$1&amp;$Y2675),"N")</f>
        <v>A</v>
      </c>
      <c r="X2675" s="4">
        <f ca="1">COUNTIF(W:W,W2675)</f>
        <v>861</v>
      </c>
      <c r="Y2675" s="4">
        <f>MATCH(T2675,Coding!J:J,0)</f>
        <v>3</v>
      </c>
      <c r="Z2675" s="4" t="str" cm="1">
        <f t="array" aca="1" ref="Z2675" ca="1">_xlfn.IFNA(INDIRECT($Y$1&amp;"!"&amp;Z$1&amp;$Y2675),-1)</f>
        <v>A</v>
      </c>
      <c r="AA2675" s="4" cm="1">
        <f t="array" aca="1" ref="AA2675" ca="1">_xlfn.IFNA(INDIRECT($Y$1&amp;"!"&amp;AA$1&amp;$Y2675),-1)</f>
        <v>0</v>
      </c>
      <c r="AB2675" s="4" cm="1">
        <f t="array" aca="1" ref="AB2675" ca="1">_xlfn.IFNA(INDIRECT($Y$1&amp;"!"&amp;AB$1&amp;$Y2675),-1)</f>
        <v>1</v>
      </c>
      <c r="AC2675" s="4" cm="1">
        <f t="array" aca="1" ref="AC2675" ca="1">_xlfn.IFNA(INDIRECT($Y$1&amp;"!"&amp;AC$1&amp;$Y2675),-1)</f>
        <v>1</v>
      </c>
      <c r="AD2675" s="4" cm="1">
        <f t="array" aca="1" ref="AD2675" ca="1">_xlfn.IFNA(INDIRECT($Y$1&amp;"!"&amp;AD$1&amp;$Y2675),-1)</f>
        <v>1</v>
      </c>
      <c r="AE2675" s="4" cm="1">
        <f t="array" aca="1" ref="AE2675" ca="1">_xlfn.IFNA(INDIRECT($Y$1&amp;"!"&amp;AE$1&amp;$Y2675),-1)</f>
        <v>0</v>
      </c>
      <c r="AF2675" s="4" t="str">
        <f ca="1">_xlfn.CONCAT(W2675, "-",V2675)</f>
        <v>A-D</v>
      </c>
      <c r="AG2675" s="4" t="str">
        <f>TEXT(ROW()-2, "0000")</f>
        <v>2673</v>
      </c>
      <c r="AH2675" s="4" t="str">
        <f>IF(TRIM(CLEAN(A2675))="m", "male", IF(TRIM(CLEAN(A2675))="f","female", "missing"))</f>
        <v>female</v>
      </c>
      <c r="AI2675" s="4">
        <f>C2675</f>
        <v>94.1</v>
      </c>
      <c r="AJ2675" s="4">
        <f>O2675</f>
        <v>72</v>
      </c>
      <c r="AK2675" s="4">
        <f>P2675</f>
        <v>83</v>
      </c>
      <c r="AL2675" s="4">
        <f>IF(AI2675&lt;60, 0, IF(AI2675&lt;70,2, IF(AI2675&lt;80, 3, IF(AI2675&lt;90,4, IF(AI2675&lt;=100, 5, "?")))))</f>
        <v>5</v>
      </c>
      <c r="AM2675" s="4">
        <f>IF(AJ2675&lt;60, 0, IF(AJ2675&lt;70,2, IF(AJ2675&lt;80, 3, IF(AJ2675&lt;90,4, IF(AJ2675&lt;=100, 5, "?")))))</f>
        <v>3</v>
      </c>
      <c r="AN2675" s="4">
        <f>IF(AK2675&lt;60, 0, IF(AK2675&lt;70,2, IF(AK2675&lt;80, 3, IF(AK2675&lt;90,4, IF(AK2675&lt;=100, 5, "?")))))</f>
        <v>4</v>
      </c>
      <c r="AO2675" s="4">
        <f ca="1">AA2675</f>
        <v>0</v>
      </c>
      <c r="AP2675" s="4">
        <f ca="1">AB2675</f>
        <v>1</v>
      </c>
      <c r="AQ2675" s="4">
        <f ca="1">AC2675</f>
        <v>1</v>
      </c>
      <c r="AR2675" s="4">
        <f ca="1">AD2675</f>
        <v>1</v>
      </c>
      <c r="AS2675" s="4">
        <f ca="1">AE2675</f>
        <v>0</v>
      </c>
      <c r="AT2675" s="4" t="str">
        <f ca="1">Z2675</f>
        <v>A</v>
      </c>
      <c r="AU2675" s="4">
        <f>E2675</f>
        <v>69</v>
      </c>
      <c r="AV2675" s="4">
        <f>IF(AU2675&lt;60, 0, IF(AU2675&lt;70,2, IF(AU2675&lt;80, 3, IF(AU2675&lt;90,4, IF(AU2675&lt;=100, 5, "?")))))</f>
        <v>2</v>
      </c>
    </row>
    <row r="2676" spans="1:48" hidden="1" x14ac:dyDescent="0.2">
      <c r="A2676" s="2" t="s">
        <v>16</v>
      </c>
      <c r="B2676" s="3" t="s">
        <v>36</v>
      </c>
      <c r="C2676" s="3">
        <v>95.1</v>
      </c>
      <c r="D2676" s="3" t="s">
        <v>36</v>
      </c>
      <c r="E2676" s="3">
        <v>71.2</v>
      </c>
      <c r="F2676" s="3">
        <v>1</v>
      </c>
      <c r="G2676" s="3">
        <v>65</v>
      </c>
      <c r="H2676" s="3">
        <v>73</v>
      </c>
      <c r="I2676" s="3">
        <v>83</v>
      </c>
      <c r="J2676" s="3">
        <v>64</v>
      </c>
      <c r="K2676" s="3"/>
      <c r="L2676" s="3"/>
      <c r="M2676" s="3">
        <v>66</v>
      </c>
      <c r="N2676" s="3"/>
      <c r="O2676" s="4">
        <f>MAX(G2676:H2676)</f>
        <v>73</v>
      </c>
      <c r="P2676" s="4">
        <f>MAX(I2676:J2676)</f>
        <v>83</v>
      </c>
      <c r="Q2676" s="4">
        <f>ABS(O2676-C2676)</f>
        <v>22.099999999999994</v>
      </c>
      <c r="R2676" s="4">
        <f>ABS(P2676-C2676)</f>
        <v>12.099999999999994</v>
      </c>
      <c r="S2676" s="4" t="b">
        <f ca="1">OR(O2676=0,P2676=0,Q2676&gt;$Q$1,R2676&gt;$R$1,W2676="N", V2676=2)</f>
        <v>1</v>
      </c>
      <c r="T2676" s="4" t="str">
        <f>TRIM(CLEAN(D2676))</f>
        <v>برنامج بكالوريوس هندسة أنظمة الحاسوب</v>
      </c>
      <c r="U2676" s="4">
        <f>COUNTIF(T:T,T2676)</f>
        <v>549</v>
      </c>
      <c r="V2676" s="4" t="str">
        <f>IF(E2676&lt;60, "F", IF(E2676&lt;70,"D", IF(E2676&lt;80, "C", IF(E2676&lt;90,"B", IF(E2676&lt;=100, "A", "?")))))</f>
        <v>C</v>
      </c>
      <c r="W2676" s="4" t="str" cm="1">
        <f t="array" aca="1" ref="W2676" ca="1">_xlfn.IFNA(INDIRECT($Y$1&amp;"!"&amp;W$1&amp;$Y2676),"N")</f>
        <v>A</v>
      </c>
      <c r="X2676" s="4">
        <f ca="1">COUNTIF(W:W,W2676)</f>
        <v>861</v>
      </c>
      <c r="Y2676" s="4">
        <f>MATCH(T2676,Coding!J:J,0)</f>
        <v>3</v>
      </c>
      <c r="Z2676" s="4" t="str" cm="1">
        <f t="array" aca="1" ref="Z2676" ca="1">_xlfn.IFNA(INDIRECT($Y$1&amp;"!"&amp;Z$1&amp;$Y2676),-1)</f>
        <v>A</v>
      </c>
      <c r="AA2676" s="4" cm="1">
        <f t="array" aca="1" ref="AA2676" ca="1">_xlfn.IFNA(INDIRECT($Y$1&amp;"!"&amp;AA$1&amp;$Y2676),-1)</f>
        <v>0</v>
      </c>
      <c r="AB2676" s="4" cm="1">
        <f t="array" aca="1" ref="AB2676" ca="1">_xlfn.IFNA(INDIRECT($Y$1&amp;"!"&amp;AB$1&amp;$Y2676),-1)</f>
        <v>1</v>
      </c>
      <c r="AC2676" s="4" cm="1">
        <f t="array" aca="1" ref="AC2676" ca="1">_xlfn.IFNA(INDIRECT($Y$1&amp;"!"&amp;AC$1&amp;$Y2676),-1)</f>
        <v>1</v>
      </c>
      <c r="AD2676" s="4" cm="1">
        <f t="array" aca="1" ref="AD2676" ca="1">_xlfn.IFNA(INDIRECT($Y$1&amp;"!"&amp;AD$1&amp;$Y2676),-1)</f>
        <v>1</v>
      </c>
      <c r="AE2676" s="4" cm="1">
        <f t="array" aca="1" ref="AE2676" ca="1">_xlfn.IFNA(INDIRECT($Y$1&amp;"!"&amp;AE$1&amp;$Y2676),-1)</f>
        <v>0</v>
      </c>
      <c r="AF2676" s="4" t="str">
        <f ca="1">_xlfn.CONCAT(W2676, "-",V2676)</f>
        <v>A-C</v>
      </c>
      <c r="AG2676" s="4" t="str">
        <f>TEXT(ROW()-2, "0000")</f>
        <v>2674</v>
      </c>
      <c r="AH2676" s="4" t="str">
        <f>IF(TRIM(CLEAN(A2676))="m", "male", IF(TRIM(CLEAN(A2676))="f","female", "missing"))</f>
        <v>female</v>
      </c>
      <c r="AI2676" s="4">
        <f>C2676</f>
        <v>95.1</v>
      </c>
      <c r="AJ2676" s="4">
        <f>O2676</f>
        <v>73</v>
      </c>
      <c r="AK2676" s="4">
        <f>P2676</f>
        <v>83</v>
      </c>
      <c r="AL2676" s="4">
        <f>IF(AI2676&lt;60, 0, IF(AI2676&lt;70,2, IF(AI2676&lt;80, 3, IF(AI2676&lt;90,4, IF(AI2676&lt;=100, 5, "?")))))</f>
        <v>5</v>
      </c>
      <c r="AM2676" s="4">
        <f>IF(AJ2676&lt;60, 0, IF(AJ2676&lt;70,2, IF(AJ2676&lt;80, 3, IF(AJ2676&lt;90,4, IF(AJ2676&lt;=100, 5, "?")))))</f>
        <v>3</v>
      </c>
      <c r="AN2676" s="4">
        <f>IF(AK2676&lt;60, 0, IF(AK2676&lt;70,2, IF(AK2676&lt;80, 3, IF(AK2676&lt;90,4, IF(AK2676&lt;=100, 5, "?")))))</f>
        <v>4</v>
      </c>
      <c r="AO2676" s="4">
        <f ca="1">AA2676</f>
        <v>0</v>
      </c>
      <c r="AP2676" s="4">
        <f ca="1">AB2676</f>
        <v>1</v>
      </c>
      <c r="AQ2676" s="4">
        <f ca="1">AC2676</f>
        <v>1</v>
      </c>
      <c r="AR2676" s="4">
        <f ca="1">AD2676</f>
        <v>1</v>
      </c>
      <c r="AS2676" s="4">
        <f ca="1">AE2676</f>
        <v>0</v>
      </c>
      <c r="AT2676" s="4" t="str">
        <f ca="1">Z2676</f>
        <v>A</v>
      </c>
      <c r="AU2676" s="4">
        <f>E2676</f>
        <v>71.2</v>
      </c>
      <c r="AV2676" s="4">
        <f>IF(AU2676&lt;60, 0, IF(AU2676&lt;70,2, IF(AU2676&lt;80, 3, IF(AU2676&lt;90,4, IF(AU2676&lt;=100, 5, "?")))))</f>
        <v>3</v>
      </c>
    </row>
    <row r="2677" spans="1:48" hidden="1" x14ac:dyDescent="0.2">
      <c r="A2677" s="2" t="s">
        <v>13</v>
      </c>
      <c r="B2677" s="3" t="s">
        <v>36</v>
      </c>
      <c r="C2677" s="3">
        <v>95.1</v>
      </c>
      <c r="D2677" s="3" t="s">
        <v>36</v>
      </c>
      <c r="E2677" s="3">
        <v>77.3</v>
      </c>
      <c r="F2677" s="3">
        <v>1</v>
      </c>
      <c r="G2677" s="3">
        <v>71</v>
      </c>
      <c r="H2677" s="3">
        <v>73</v>
      </c>
      <c r="I2677" s="3">
        <v>80</v>
      </c>
      <c r="J2677" s="3">
        <v>60</v>
      </c>
      <c r="K2677" s="3"/>
      <c r="L2677" s="3"/>
      <c r="M2677" s="3">
        <v>94</v>
      </c>
      <c r="N2677" s="3"/>
      <c r="O2677" s="4">
        <f>MAX(G2677:H2677)</f>
        <v>73</v>
      </c>
      <c r="P2677" s="4">
        <f>MAX(I2677:J2677)</f>
        <v>80</v>
      </c>
      <c r="Q2677" s="4">
        <f>ABS(O2677-C2677)</f>
        <v>22.099999999999994</v>
      </c>
      <c r="R2677" s="4">
        <f>ABS(P2677-C2677)</f>
        <v>15.099999999999994</v>
      </c>
      <c r="S2677" s="4" t="b">
        <f ca="1">OR(O2677=0,P2677=0,Q2677&gt;$Q$1,R2677&gt;$R$1,W2677="N", V2677=2)</f>
        <v>1</v>
      </c>
      <c r="T2677" s="4" t="str">
        <f>TRIM(CLEAN(D2677))</f>
        <v>برنامج بكالوريوس هندسة أنظمة الحاسوب</v>
      </c>
      <c r="U2677" s="4">
        <f>COUNTIF(T:T,T2677)</f>
        <v>549</v>
      </c>
      <c r="V2677" s="4" t="str">
        <f>IF(E2677&lt;60, "F", IF(E2677&lt;70,"D", IF(E2677&lt;80, "C", IF(E2677&lt;90,"B", IF(E2677&lt;=100, "A", "?")))))</f>
        <v>C</v>
      </c>
      <c r="W2677" s="4" t="str" cm="1">
        <f t="array" aca="1" ref="W2677" ca="1">_xlfn.IFNA(INDIRECT($Y$1&amp;"!"&amp;W$1&amp;$Y2677),"N")</f>
        <v>A</v>
      </c>
      <c r="X2677" s="4">
        <f ca="1">COUNTIF(W:W,W2677)</f>
        <v>861</v>
      </c>
      <c r="Y2677" s="4">
        <f>MATCH(T2677,Coding!J:J,0)</f>
        <v>3</v>
      </c>
      <c r="Z2677" s="4" t="str" cm="1">
        <f t="array" aca="1" ref="Z2677" ca="1">_xlfn.IFNA(INDIRECT($Y$1&amp;"!"&amp;Z$1&amp;$Y2677),-1)</f>
        <v>A</v>
      </c>
      <c r="AA2677" s="4" cm="1">
        <f t="array" aca="1" ref="AA2677" ca="1">_xlfn.IFNA(INDIRECT($Y$1&amp;"!"&amp;AA$1&amp;$Y2677),-1)</f>
        <v>0</v>
      </c>
      <c r="AB2677" s="4" cm="1">
        <f t="array" aca="1" ref="AB2677" ca="1">_xlfn.IFNA(INDIRECT($Y$1&amp;"!"&amp;AB$1&amp;$Y2677),-1)</f>
        <v>1</v>
      </c>
      <c r="AC2677" s="4" cm="1">
        <f t="array" aca="1" ref="AC2677" ca="1">_xlfn.IFNA(INDIRECT($Y$1&amp;"!"&amp;AC$1&amp;$Y2677),-1)</f>
        <v>1</v>
      </c>
      <c r="AD2677" s="4" cm="1">
        <f t="array" aca="1" ref="AD2677" ca="1">_xlfn.IFNA(INDIRECT($Y$1&amp;"!"&amp;AD$1&amp;$Y2677),-1)</f>
        <v>1</v>
      </c>
      <c r="AE2677" s="4" cm="1">
        <f t="array" aca="1" ref="AE2677" ca="1">_xlfn.IFNA(INDIRECT($Y$1&amp;"!"&amp;AE$1&amp;$Y2677),-1)</f>
        <v>0</v>
      </c>
      <c r="AF2677" s="4" t="str">
        <f ca="1">_xlfn.CONCAT(W2677, "-",V2677)</f>
        <v>A-C</v>
      </c>
      <c r="AG2677" s="4" t="str">
        <f>TEXT(ROW()-2, "0000")</f>
        <v>2675</v>
      </c>
      <c r="AH2677" s="4" t="str">
        <f>IF(TRIM(CLEAN(A2677))="m", "male", IF(TRIM(CLEAN(A2677))="f","female", "missing"))</f>
        <v>male</v>
      </c>
      <c r="AI2677" s="4">
        <f>C2677</f>
        <v>95.1</v>
      </c>
      <c r="AJ2677" s="4">
        <f>O2677</f>
        <v>73</v>
      </c>
      <c r="AK2677" s="4">
        <f>P2677</f>
        <v>80</v>
      </c>
      <c r="AL2677" s="4">
        <f>IF(AI2677&lt;60, 0, IF(AI2677&lt;70,2, IF(AI2677&lt;80, 3, IF(AI2677&lt;90,4, IF(AI2677&lt;=100, 5, "?")))))</f>
        <v>5</v>
      </c>
      <c r="AM2677" s="4">
        <f>IF(AJ2677&lt;60, 0, IF(AJ2677&lt;70,2, IF(AJ2677&lt;80, 3, IF(AJ2677&lt;90,4, IF(AJ2677&lt;=100, 5, "?")))))</f>
        <v>3</v>
      </c>
      <c r="AN2677" s="4">
        <f>IF(AK2677&lt;60, 0, IF(AK2677&lt;70,2, IF(AK2677&lt;80, 3, IF(AK2677&lt;90,4, IF(AK2677&lt;=100, 5, "?")))))</f>
        <v>4</v>
      </c>
      <c r="AO2677" s="4">
        <f ca="1">AA2677</f>
        <v>0</v>
      </c>
      <c r="AP2677" s="4">
        <f ca="1">AB2677</f>
        <v>1</v>
      </c>
      <c r="AQ2677" s="4">
        <f ca="1">AC2677</f>
        <v>1</v>
      </c>
      <c r="AR2677" s="4">
        <f ca="1">AD2677</f>
        <v>1</v>
      </c>
      <c r="AS2677" s="4">
        <f ca="1">AE2677</f>
        <v>0</v>
      </c>
      <c r="AT2677" s="4" t="str">
        <f ca="1">Z2677</f>
        <v>A</v>
      </c>
      <c r="AU2677" s="4">
        <f>E2677</f>
        <v>77.3</v>
      </c>
      <c r="AV2677" s="4">
        <f>IF(AU2677&lt;60, 0, IF(AU2677&lt;70,2, IF(AU2677&lt;80, 3, IF(AU2677&lt;90,4, IF(AU2677&lt;=100, 5, "?")))))</f>
        <v>3</v>
      </c>
    </row>
    <row r="2678" spans="1:48" hidden="1" x14ac:dyDescent="0.2">
      <c r="A2678" s="2" t="s">
        <v>13</v>
      </c>
      <c r="B2678" s="3" t="s">
        <v>35</v>
      </c>
      <c r="C2678" s="3">
        <v>86.1</v>
      </c>
      <c r="D2678" s="3" t="s">
        <v>35</v>
      </c>
      <c r="E2678" s="3">
        <v>70.7</v>
      </c>
      <c r="F2678" s="3">
        <v>3</v>
      </c>
      <c r="G2678" s="3">
        <v>64</v>
      </c>
      <c r="H2678" s="3">
        <v>60</v>
      </c>
      <c r="I2678" s="3">
        <v>60</v>
      </c>
      <c r="J2678" s="3">
        <v>94</v>
      </c>
      <c r="K2678" s="3">
        <v>81</v>
      </c>
      <c r="L2678" s="3"/>
      <c r="M2678" s="3">
        <v>67</v>
      </c>
      <c r="N2678" s="3"/>
      <c r="O2678" s="4">
        <f>MAX(G2678:H2678)</f>
        <v>64</v>
      </c>
      <c r="P2678" s="4">
        <f>MAX(I2678:J2678)</f>
        <v>94</v>
      </c>
      <c r="Q2678" s="4">
        <f>ABS(O2678-C2678)</f>
        <v>22.099999999999994</v>
      </c>
      <c r="R2678" s="4">
        <f>ABS(P2678-C2678)</f>
        <v>7.9000000000000057</v>
      </c>
      <c r="S2678" s="4" t="b">
        <f ca="1">OR(O2678=0,P2678=0,Q2678&gt;$Q$1,R2678&gt;$R$1,W2678="N", V2678=2)</f>
        <v>1</v>
      </c>
      <c r="T2678" s="4" t="str">
        <f>TRIM(CLEAN(D2678))</f>
        <v>برنامج بكالوريوس هندسة الميكاترونيكس</v>
      </c>
      <c r="U2678" s="4">
        <f>COUNTIF(T:T,T2678)</f>
        <v>291</v>
      </c>
      <c r="V2678" s="4" t="str">
        <f>IF(E2678&lt;60, "F", IF(E2678&lt;70,"D", IF(E2678&lt;80, "C", IF(E2678&lt;90,"B", IF(E2678&lt;=100, "A", "?")))))</f>
        <v>C</v>
      </c>
      <c r="W2678" s="4" t="str" cm="1">
        <f t="array" aca="1" ref="W2678" ca="1">_xlfn.IFNA(INDIRECT($Y$1&amp;"!"&amp;W$1&amp;$Y2678),"N")</f>
        <v>B</v>
      </c>
      <c r="X2678" s="4">
        <f ca="1">COUNTIF(W:W,W2678)</f>
        <v>291</v>
      </c>
      <c r="Y2678" s="4">
        <f>MATCH(T2678,Coding!J:J,0)</f>
        <v>6</v>
      </c>
      <c r="Z2678" s="4" t="str" cm="1">
        <f t="array" aca="1" ref="Z2678" ca="1">_xlfn.IFNA(INDIRECT($Y$1&amp;"!"&amp;Z$1&amp;$Y2678),-1)</f>
        <v>B</v>
      </c>
      <c r="AA2678" s="4" cm="1">
        <f t="array" aca="1" ref="AA2678" ca="1">_xlfn.IFNA(INDIRECT($Y$1&amp;"!"&amp;AA$1&amp;$Y2678),-1)</f>
        <v>0</v>
      </c>
      <c r="AB2678" s="4" cm="1">
        <f t="array" aca="1" ref="AB2678" ca="1">_xlfn.IFNA(INDIRECT($Y$1&amp;"!"&amp;AB$1&amp;$Y2678),-1)</f>
        <v>0</v>
      </c>
      <c r="AC2678" s="4" cm="1">
        <f t="array" aca="1" ref="AC2678" ca="1">_xlfn.IFNA(INDIRECT($Y$1&amp;"!"&amp;AC$1&amp;$Y2678),-1)</f>
        <v>1</v>
      </c>
      <c r="AD2678" s="4" cm="1">
        <f t="array" aca="1" ref="AD2678" ca="1">_xlfn.IFNA(INDIRECT($Y$1&amp;"!"&amp;AD$1&amp;$Y2678),-1)</f>
        <v>1</v>
      </c>
      <c r="AE2678" s="4" cm="1">
        <f t="array" aca="1" ref="AE2678" ca="1">_xlfn.IFNA(INDIRECT($Y$1&amp;"!"&amp;AE$1&amp;$Y2678),-1)</f>
        <v>1</v>
      </c>
      <c r="AF2678" s="4" t="str">
        <f ca="1">_xlfn.CONCAT(W2678, "-",V2678)</f>
        <v>B-C</v>
      </c>
      <c r="AG2678" s="4" t="str">
        <f>TEXT(ROW()-2, "0000")</f>
        <v>2676</v>
      </c>
      <c r="AH2678" s="4" t="str">
        <f>IF(TRIM(CLEAN(A2678))="m", "male", IF(TRIM(CLEAN(A2678))="f","female", "missing"))</f>
        <v>male</v>
      </c>
      <c r="AI2678" s="4">
        <f>C2678</f>
        <v>86.1</v>
      </c>
      <c r="AJ2678" s="4">
        <f>O2678</f>
        <v>64</v>
      </c>
      <c r="AK2678" s="4">
        <f>P2678</f>
        <v>94</v>
      </c>
      <c r="AL2678" s="4">
        <f>IF(AI2678&lt;60, 0, IF(AI2678&lt;70,2, IF(AI2678&lt;80, 3, IF(AI2678&lt;90,4, IF(AI2678&lt;=100, 5, "?")))))</f>
        <v>4</v>
      </c>
      <c r="AM2678" s="4">
        <f>IF(AJ2678&lt;60, 0, IF(AJ2678&lt;70,2, IF(AJ2678&lt;80, 3, IF(AJ2678&lt;90,4, IF(AJ2678&lt;=100, 5, "?")))))</f>
        <v>2</v>
      </c>
      <c r="AN2678" s="4">
        <f>IF(AK2678&lt;60, 0, IF(AK2678&lt;70,2, IF(AK2678&lt;80, 3, IF(AK2678&lt;90,4, IF(AK2678&lt;=100, 5, "?")))))</f>
        <v>5</v>
      </c>
      <c r="AO2678" s="4">
        <f ca="1">AA2678</f>
        <v>0</v>
      </c>
      <c r="AP2678" s="4">
        <f ca="1">AB2678</f>
        <v>0</v>
      </c>
      <c r="AQ2678" s="4">
        <f ca="1">AC2678</f>
        <v>1</v>
      </c>
      <c r="AR2678" s="4">
        <f ca="1">AD2678</f>
        <v>1</v>
      </c>
      <c r="AS2678" s="4">
        <f ca="1">AE2678</f>
        <v>1</v>
      </c>
      <c r="AT2678" s="4" t="str">
        <f ca="1">Z2678</f>
        <v>B</v>
      </c>
      <c r="AU2678" s="4">
        <f>E2678</f>
        <v>70.7</v>
      </c>
      <c r="AV2678" s="4">
        <f>IF(AU2678&lt;60, 0, IF(AU2678&lt;70,2, IF(AU2678&lt;80, 3, IF(AU2678&lt;90,4, IF(AU2678&lt;=100, 5, "?")))))</f>
        <v>3</v>
      </c>
    </row>
    <row r="2679" spans="1:48" hidden="1" x14ac:dyDescent="0.2">
      <c r="A2679" s="2" t="s">
        <v>16</v>
      </c>
      <c r="B2679" s="3" t="s">
        <v>26</v>
      </c>
      <c r="C2679" s="3">
        <v>90.1</v>
      </c>
      <c r="D2679" s="3" t="s">
        <v>26</v>
      </c>
      <c r="E2679" s="3">
        <v>70.3</v>
      </c>
      <c r="F2679" s="3">
        <v>1</v>
      </c>
      <c r="G2679" s="3">
        <v>60</v>
      </c>
      <c r="H2679" s="3">
        <v>68</v>
      </c>
      <c r="I2679" s="3">
        <v>60</v>
      </c>
      <c r="J2679" s="3">
        <v>63</v>
      </c>
      <c r="K2679" s="3">
        <v>71</v>
      </c>
      <c r="L2679" s="3"/>
      <c r="M2679" s="3">
        <v>62</v>
      </c>
      <c r="N2679" s="3"/>
      <c r="O2679" s="4">
        <f>MAX(G2679:H2679)</f>
        <v>68</v>
      </c>
      <c r="P2679" s="4">
        <f>MAX(I2679:J2679)</f>
        <v>63</v>
      </c>
      <c r="Q2679" s="4">
        <f>ABS(O2679-C2679)</f>
        <v>22.099999999999994</v>
      </c>
      <c r="R2679" s="4">
        <f>ABS(P2679-C2679)</f>
        <v>27.099999999999994</v>
      </c>
      <c r="S2679" s="4" t="b">
        <f ca="1">OR(O2679=0,P2679=0,Q2679&gt;$Q$1,R2679&gt;$R$1,W2679="N", V2679=2)</f>
        <v>1</v>
      </c>
      <c r="T2679" s="4" t="str">
        <f>TRIM(CLEAN(D2679))</f>
        <v>برنامج بكالوريوس الهندسة المدنية</v>
      </c>
      <c r="U2679" s="4">
        <f>COUNTIF(T:T,T2679)</f>
        <v>723</v>
      </c>
      <c r="V2679" s="4" t="str">
        <f>IF(E2679&lt;60, "F", IF(E2679&lt;70,"D", IF(E2679&lt;80, "C", IF(E2679&lt;90,"B", IF(E2679&lt;=100, "A", "?")))))</f>
        <v>C</v>
      </c>
      <c r="W2679" s="4" t="str" cm="1">
        <f t="array" aca="1" ref="W2679" ca="1">_xlfn.IFNA(INDIRECT($Y$1&amp;"!"&amp;W$1&amp;$Y2679),"N")</f>
        <v>C</v>
      </c>
      <c r="X2679" s="4">
        <f ca="1">COUNTIF(W:W,W2679)</f>
        <v>747</v>
      </c>
      <c r="Y2679" s="4">
        <f>MATCH(T2679,Coding!J:J,0)</f>
        <v>8</v>
      </c>
      <c r="Z2679" s="4" t="str" cm="1">
        <f t="array" aca="1" ref="Z2679" ca="1">_xlfn.IFNA(INDIRECT($Y$1&amp;"!"&amp;Z$1&amp;$Y2679),-1)</f>
        <v>C</v>
      </c>
      <c r="AA2679" s="4" cm="1">
        <f t="array" aca="1" ref="AA2679" ca="1">_xlfn.IFNA(INDIRECT($Y$1&amp;"!"&amp;AA$1&amp;$Y2679),-1)</f>
        <v>1</v>
      </c>
      <c r="AB2679" s="4" cm="1">
        <f t="array" aca="1" ref="AB2679" ca="1">_xlfn.IFNA(INDIRECT($Y$1&amp;"!"&amp;AB$1&amp;$Y2679),-1)</f>
        <v>1</v>
      </c>
      <c r="AC2679" s="4" cm="1">
        <f t="array" aca="1" ref="AC2679" ca="1">_xlfn.IFNA(INDIRECT($Y$1&amp;"!"&amp;AC$1&amp;$Y2679),-1)</f>
        <v>1</v>
      </c>
      <c r="AD2679" s="4" cm="1">
        <f t="array" aca="1" ref="AD2679" ca="1">_xlfn.IFNA(INDIRECT($Y$1&amp;"!"&amp;AD$1&amp;$Y2679),-1)</f>
        <v>0</v>
      </c>
      <c r="AE2679" s="4" cm="1">
        <f t="array" aca="1" ref="AE2679" ca="1">_xlfn.IFNA(INDIRECT($Y$1&amp;"!"&amp;AE$1&amp;$Y2679),-1)</f>
        <v>0</v>
      </c>
      <c r="AF2679" s="4" t="str">
        <f ca="1">_xlfn.CONCAT(W2679, "-",V2679)</f>
        <v>C-C</v>
      </c>
      <c r="AG2679" s="4" t="str">
        <f>TEXT(ROW()-2, "0000")</f>
        <v>2677</v>
      </c>
      <c r="AH2679" s="4" t="str">
        <f>IF(TRIM(CLEAN(A2679))="m", "male", IF(TRIM(CLEAN(A2679))="f","female", "missing"))</f>
        <v>female</v>
      </c>
      <c r="AI2679" s="4">
        <f>C2679</f>
        <v>90.1</v>
      </c>
      <c r="AJ2679" s="4">
        <f>O2679</f>
        <v>68</v>
      </c>
      <c r="AK2679" s="4">
        <f>P2679</f>
        <v>63</v>
      </c>
      <c r="AL2679" s="4">
        <f>IF(AI2679&lt;60, 0, IF(AI2679&lt;70,2, IF(AI2679&lt;80, 3, IF(AI2679&lt;90,4, IF(AI2679&lt;=100, 5, "?")))))</f>
        <v>5</v>
      </c>
      <c r="AM2679" s="4">
        <f>IF(AJ2679&lt;60, 0, IF(AJ2679&lt;70,2, IF(AJ2679&lt;80, 3, IF(AJ2679&lt;90,4, IF(AJ2679&lt;=100, 5, "?")))))</f>
        <v>2</v>
      </c>
      <c r="AN2679" s="4">
        <f>IF(AK2679&lt;60, 0, IF(AK2679&lt;70,2, IF(AK2679&lt;80, 3, IF(AK2679&lt;90,4, IF(AK2679&lt;=100, 5, "?")))))</f>
        <v>2</v>
      </c>
      <c r="AO2679" s="4">
        <f ca="1">AA2679</f>
        <v>1</v>
      </c>
      <c r="AP2679" s="4">
        <f ca="1">AB2679</f>
        <v>1</v>
      </c>
      <c r="AQ2679" s="4">
        <f ca="1">AC2679</f>
        <v>1</v>
      </c>
      <c r="AR2679" s="4">
        <f ca="1">AD2679</f>
        <v>0</v>
      </c>
      <c r="AS2679" s="4">
        <f ca="1">AE2679</f>
        <v>0</v>
      </c>
      <c r="AT2679" s="4" t="str">
        <f ca="1">Z2679</f>
        <v>C</v>
      </c>
      <c r="AU2679" s="4">
        <f>E2679</f>
        <v>70.3</v>
      </c>
      <c r="AV2679" s="4">
        <f>IF(AU2679&lt;60, 0, IF(AU2679&lt;70,2, IF(AU2679&lt;80, 3, IF(AU2679&lt;90,4, IF(AU2679&lt;=100, 5, "?")))))</f>
        <v>3</v>
      </c>
    </row>
    <row r="2680" spans="1:48" hidden="1" x14ac:dyDescent="0.2">
      <c r="A2680" s="2" t="s">
        <v>16</v>
      </c>
      <c r="B2680" s="3" t="s">
        <v>26</v>
      </c>
      <c r="C2680" s="3">
        <v>92.1</v>
      </c>
      <c r="D2680" s="3" t="s">
        <v>26</v>
      </c>
      <c r="E2680" s="3">
        <v>76.3</v>
      </c>
      <c r="F2680" s="3">
        <v>1</v>
      </c>
      <c r="G2680" s="3">
        <v>70</v>
      </c>
      <c r="H2680" s="3">
        <v>70</v>
      </c>
      <c r="I2680" s="3">
        <v>74</v>
      </c>
      <c r="J2680" s="3">
        <v>71</v>
      </c>
      <c r="K2680" s="3">
        <v>72</v>
      </c>
      <c r="L2680" s="3"/>
      <c r="M2680" s="3">
        <v>60</v>
      </c>
      <c r="N2680" s="3"/>
      <c r="O2680" s="4">
        <f>MAX(G2680:H2680)</f>
        <v>70</v>
      </c>
      <c r="P2680" s="4">
        <f>MAX(I2680:J2680)</f>
        <v>74</v>
      </c>
      <c r="Q2680" s="4">
        <f>ABS(O2680-C2680)</f>
        <v>22.099999999999994</v>
      </c>
      <c r="R2680" s="4">
        <f>ABS(P2680-C2680)</f>
        <v>18.099999999999994</v>
      </c>
      <c r="S2680" s="4" t="b">
        <f ca="1">OR(O2680=0,P2680=0,Q2680&gt;$Q$1,R2680&gt;$R$1,W2680="N", V2680=2)</f>
        <v>1</v>
      </c>
      <c r="T2680" s="4" t="str">
        <f>TRIM(CLEAN(D2680))</f>
        <v>برنامج بكالوريوس الهندسة المدنية</v>
      </c>
      <c r="U2680" s="4">
        <f>COUNTIF(T:T,T2680)</f>
        <v>723</v>
      </c>
      <c r="V2680" s="4" t="str">
        <f>IF(E2680&lt;60, "F", IF(E2680&lt;70,"D", IF(E2680&lt;80, "C", IF(E2680&lt;90,"B", IF(E2680&lt;=100, "A", "?")))))</f>
        <v>C</v>
      </c>
      <c r="W2680" s="4" t="str" cm="1">
        <f t="array" aca="1" ref="W2680" ca="1">_xlfn.IFNA(INDIRECT($Y$1&amp;"!"&amp;W$1&amp;$Y2680),"N")</f>
        <v>C</v>
      </c>
      <c r="X2680" s="4">
        <f ca="1">COUNTIF(W:W,W2680)</f>
        <v>747</v>
      </c>
      <c r="Y2680" s="4">
        <f>MATCH(T2680,Coding!J:J,0)</f>
        <v>8</v>
      </c>
      <c r="Z2680" s="4" t="str" cm="1">
        <f t="array" aca="1" ref="Z2680" ca="1">_xlfn.IFNA(INDIRECT($Y$1&amp;"!"&amp;Z$1&amp;$Y2680),-1)</f>
        <v>C</v>
      </c>
      <c r="AA2680" s="4" cm="1">
        <f t="array" aca="1" ref="AA2680" ca="1">_xlfn.IFNA(INDIRECT($Y$1&amp;"!"&amp;AA$1&amp;$Y2680),-1)</f>
        <v>1</v>
      </c>
      <c r="AB2680" s="4" cm="1">
        <f t="array" aca="1" ref="AB2680" ca="1">_xlfn.IFNA(INDIRECT($Y$1&amp;"!"&amp;AB$1&amp;$Y2680),-1)</f>
        <v>1</v>
      </c>
      <c r="AC2680" s="4" cm="1">
        <f t="array" aca="1" ref="AC2680" ca="1">_xlfn.IFNA(INDIRECT($Y$1&amp;"!"&amp;AC$1&amp;$Y2680),-1)</f>
        <v>1</v>
      </c>
      <c r="AD2680" s="4" cm="1">
        <f t="array" aca="1" ref="AD2680" ca="1">_xlfn.IFNA(INDIRECT($Y$1&amp;"!"&amp;AD$1&amp;$Y2680),-1)</f>
        <v>0</v>
      </c>
      <c r="AE2680" s="4" cm="1">
        <f t="array" aca="1" ref="AE2680" ca="1">_xlfn.IFNA(INDIRECT($Y$1&amp;"!"&amp;AE$1&amp;$Y2680),-1)</f>
        <v>0</v>
      </c>
      <c r="AF2680" s="4" t="str">
        <f ca="1">_xlfn.CONCAT(W2680, "-",V2680)</f>
        <v>C-C</v>
      </c>
      <c r="AG2680" s="4" t="str">
        <f>TEXT(ROW()-2, "0000")</f>
        <v>2678</v>
      </c>
      <c r="AH2680" s="4" t="str">
        <f>IF(TRIM(CLEAN(A2680))="m", "male", IF(TRIM(CLEAN(A2680))="f","female", "missing"))</f>
        <v>female</v>
      </c>
      <c r="AI2680" s="4">
        <f>C2680</f>
        <v>92.1</v>
      </c>
      <c r="AJ2680" s="4">
        <f>O2680</f>
        <v>70</v>
      </c>
      <c r="AK2680" s="4">
        <f>P2680</f>
        <v>74</v>
      </c>
      <c r="AL2680" s="4">
        <f>IF(AI2680&lt;60, 0, IF(AI2680&lt;70,2, IF(AI2680&lt;80, 3, IF(AI2680&lt;90,4, IF(AI2680&lt;=100, 5, "?")))))</f>
        <v>5</v>
      </c>
      <c r="AM2680" s="4">
        <f>IF(AJ2680&lt;60, 0, IF(AJ2680&lt;70,2, IF(AJ2680&lt;80, 3, IF(AJ2680&lt;90,4, IF(AJ2680&lt;=100, 5, "?")))))</f>
        <v>3</v>
      </c>
      <c r="AN2680" s="4">
        <f>IF(AK2680&lt;60, 0, IF(AK2680&lt;70,2, IF(AK2680&lt;80, 3, IF(AK2680&lt;90,4, IF(AK2680&lt;=100, 5, "?")))))</f>
        <v>3</v>
      </c>
      <c r="AO2680" s="4">
        <f ca="1">AA2680</f>
        <v>1</v>
      </c>
      <c r="AP2680" s="4">
        <f ca="1">AB2680</f>
        <v>1</v>
      </c>
      <c r="AQ2680" s="4">
        <f ca="1">AC2680</f>
        <v>1</v>
      </c>
      <c r="AR2680" s="4">
        <f ca="1">AD2680</f>
        <v>0</v>
      </c>
      <c r="AS2680" s="4">
        <f ca="1">AE2680</f>
        <v>0</v>
      </c>
      <c r="AT2680" s="4" t="str">
        <f ca="1">Z2680</f>
        <v>C</v>
      </c>
      <c r="AU2680" s="4">
        <f>E2680</f>
        <v>76.3</v>
      </c>
      <c r="AV2680" s="4">
        <f>IF(AU2680&lt;60, 0, IF(AU2680&lt;70,2, IF(AU2680&lt;80, 3, IF(AU2680&lt;90,4, IF(AU2680&lt;=100, 5, "?")))))</f>
        <v>3</v>
      </c>
    </row>
    <row r="2681" spans="1:48" hidden="1" x14ac:dyDescent="0.2">
      <c r="A2681" s="2" t="s">
        <v>16</v>
      </c>
      <c r="B2681" s="3" t="s">
        <v>37</v>
      </c>
      <c r="C2681" s="3">
        <v>94.1</v>
      </c>
      <c r="D2681" s="3" t="s">
        <v>26</v>
      </c>
      <c r="E2681" s="3">
        <v>78.5</v>
      </c>
      <c r="F2681" s="3">
        <v>1</v>
      </c>
      <c r="G2681" s="3">
        <v>60</v>
      </c>
      <c r="H2681" s="3">
        <v>72</v>
      </c>
      <c r="I2681" s="3">
        <v>91</v>
      </c>
      <c r="J2681" s="3">
        <v>70</v>
      </c>
      <c r="K2681" s="3">
        <v>89</v>
      </c>
      <c r="L2681" s="3"/>
      <c r="M2681" s="3">
        <v>82</v>
      </c>
      <c r="N2681" s="3"/>
      <c r="O2681" s="4">
        <f>MAX(G2681:H2681)</f>
        <v>72</v>
      </c>
      <c r="P2681" s="4">
        <f>MAX(I2681:J2681)</f>
        <v>91</v>
      </c>
      <c r="Q2681" s="4">
        <f>ABS(O2681-C2681)</f>
        <v>22.099999999999994</v>
      </c>
      <c r="R2681" s="4">
        <f>ABS(P2681-C2681)</f>
        <v>3.0999999999999943</v>
      </c>
      <c r="S2681" s="4" t="b">
        <f ca="1">OR(O2681=0,P2681=0,Q2681&gt;$Q$1,R2681&gt;$R$1,W2681="N", V2681=2)</f>
        <v>1</v>
      </c>
      <c r="T2681" s="4" t="str">
        <f>TRIM(CLEAN(D2681))</f>
        <v>برنامج بكالوريوس الهندسة المدنية</v>
      </c>
      <c r="U2681" s="4">
        <f>COUNTIF(T:T,T2681)</f>
        <v>723</v>
      </c>
      <c r="V2681" s="4" t="str">
        <f>IF(E2681&lt;60, "F", IF(E2681&lt;70,"D", IF(E2681&lt;80, "C", IF(E2681&lt;90,"B", IF(E2681&lt;=100, "A", "?")))))</f>
        <v>C</v>
      </c>
      <c r="W2681" s="4" t="str" cm="1">
        <f t="array" aca="1" ref="W2681" ca="1">_xlfn.IFNA(INDIRECT($Y$1&amp;"!"&amp;W$1&amp;$Y2681),"N")</f>
        <v>C</v>
      </c>
      <c r="X2681" s="4">
        <f ca="1">COUNTIF(W:W,W2681)</f>
        <v>747</v>
      </c>
      <c r="Y2681" s="4">
        <f>MATCH(T2681,Coding!J:J,0)</f>
        <v>8</v>
      </c>
      <c r="Z2681" s="4" t="str" cm="1">
        <f t="array" aca="1" ref="Z2681" ca="1">_xlfn.IFNA(INDIRECT($Y$1&amp;"!"&amp;Z$1&amp;$Y2681),-1)</f>
        <v>C</v>
      </c>
      <c r="AA2681" s="4" cm="1">
        <f t="array" aca="1" ref="AA2681" ca="1">_xlfn.IFNA(INDIRECT($Y$1&amp;"!"&amp;AA$1&amp;$Y2681),-1)</f>
        <v>1</v>
      </c>
      <c r="AB2681" s="4" cm="1">
        <f t="array" aca="1" ref="AB2681" ca="1">_xlfn.IFNA(INDIRECT($Y$1&amp;"!"&amp;AB$1&amp;$Y2681),-1)</f>
        <v>1</v>
      </c>
      <c r="AC2681" s="4" cm="1">
        <f t="array" aca="1" ref="AC2681" ca="1">_xlfn.IFNA(INDIRECT($Y$1&amp;"!"&amp;AC$1&amp;$Y2681),-1)</f>
        <v>1</v>
      </c>
      <c r="AD2681" s="4" cm="1">
        <f t="array" aca="1" ref="AD2681" ca="1">_xlfn.IFNA(INDIRECT($Y$1&amp;"!"&amp;AD$1&amp;$Y2681),-1)</f>
        <v>0</v>
      </c>
      <c r="AE2681" s="4" cm="1">
        <f t="array" aca="1" ref="AE2681" ca="1">_xlfn.IFNA(INDIRECT($Y$1&amp;"!"&amp;AE$1&amp;$Y2681),-1)</f>
        <v>0</v>
      </c>
      <c r="AF2681" s="4" t="str">
        <f ca="1">_xlfn.CONCAT(W2681, "-",V2681)</f>
        <v>C-C</v>
      </c>
      <c r="AG2681" s="4" t="str">
        <f>TEXT(ROW()-2, "0000")</f>
        <v>2679</v>
      </c>
      <c r="AH2681" s="4" t="str">
        <f>IF(TRIM(CLEAN(A2681))="m", "male", IF(TRIM(CLEAN(A2681))="f","female", "missing"))</f>
        <v>female</v>
      </c>
      <c r="AI2681" s="4">
        <f>C2681</f>
        <v>94.1</v>
      </c>
      <c r="AJ2681" s="4">
        <f>O2681</f>
        <v>72</v>
      </c>
      <c r="AK2681" s="4">
        <f>P2681</f>
        <v>91</v>
      </c>
      <c r="AL2681" s="4">
        <f>IF(AI2681&lt;60, 0, IF(AI2681&lt;70,2, IF(AI2681&lt;80, 3, IF(AI2681&lt;90,4, IF(AI2681&lt;=100, 5, "?")))))</f>
        <v>5</v>
      </c>
      <c r="AM2681" s="4">
        <f>IF(AJ2681&lt;60, 0, IF(AJ2681&lt;70,2, IF(AJ2681&lt;80, 3, IF(AJ2681&lt;90,4, IF(AJ2681&lt;=100, 5, "?")))))</f>
        <v>3</v>
      </c>
      <c r="AN2681" s="4">
        <f>IF(AK2681&lt;60, 0, IF(AK2681&lt;70,2, IF(AK2681&lt;80, 3, IF(AK2681&lt;90,4, IF(AK2681&lt;=100, 5, "?")))))</f>
        <v>5</v>
      </c>
      <c r="AO2681" s="4">
        <f ca="1">AA2681</f>
        <v>1</v>
      </c>
      <c r="AP2681" s="4">
        <f ca="1">AB2681</f>
        <v>1</v>
      </c>
      <c r="AQ2681" s="4">
        <f ca="1">AC2681</f>
        <v>1</v>
      </c>
      <c r="AR2681" s="4">
        <f ca="1">AD2681</f>
        <v>0</v>
      </c>
      <c r="AS2681" s="4">
        <f ca="1">AE2681</f>
        <v>0</v>
      </c>
      <c r="AT2681" s="4" t="str">
        <f ca="1">Z2681</f>
        <v>C</v>
      </c>
      <c r="AU2681" s="4">
        <f>E2681</f>
        <v>78.5</v>
      </c>
      <c r="AV2681" s="4">
        <f>IF(AU2681&lt;60, 0, IF(AU2681&lt;70,2, IF(AU2681&lt;80, 3, IF(AU2681&lt;90,4, IF(AU2681&lt;=100, 5, "?")))))</f>
        <v>3</v>
      </c>
    </row>
    <row r="2682" spans="1:48" hidden="1" x14ac:dyDescent="0.2">
      <c r="A2682" s="2" t="s">
        <v>16</v>
      </c>
      <c r="B2682" s="3" t="s">
        <v>27</v>
      </c>
      <c r="C2682" s="3">
        <v>96.1</v>
      </c>
      <c r="D2682" s="3" t="s">
        <v>26</v>
      </c>
      <c r="E2682" s="3">
        <v>74.3</v>
      </c>
      <c r="F2682" s="3">
        <v>1</v>
      </c>
      <c r="G2682" s="3">
        <v>63</v>
      </c>
      <c r="H2682" s="3">
        <v>74</v>
      </c>
      <c r="I2682" s="3">
        <v>82</v>
      </c>
      <c r="J2682" s="3">
        <v>87</v>
      </c>
      <c r="K2682" s="3">
        <v>0</v>
      </c>
      <c r="L2682" s="3"/>
      <c r="M2682" s="3">
        <v>67</v>
      </c>
      <c r="N2682" s="3"/>
      <c r="O2682" s="4">
        <f>MAX(G2682:H2682)</f>
        <v>74</v>
      </c>
      <c r="P2682" s="4">
        <f>MAX(I2682:J2682)</f>
        <v>87</v>
      </c>
      <c r="Q2682" s="4">
        <f>ABS(O2682-C2682)</f>
        <v>22.099999999999994</v>
      </c>
      <c r="R2682" s="4">
        <f>ABS(P2682-C2682)</f>
        <v>9.0999999999999943</v>
      </c>
      <c r="S2682" s="4" t="b">
        <f ca="1">OR(O2682=0,P2682=0,Q2682&gt;$Q$1,R2682&gt;$R$1,W2682="N", V2682=2)</f>
        <v>1</v>
      </c>
      <c r="T2682" s="4" t="str">
        <f>TRIM(CLEAN(D2682))</f>
        <v>برنامج بكالوريوس الهندسة المدنية</v>
      </c>
      <c r="U2682" s="4">
        <f>COUNTIF(T:T,T2682)</f>
        <v>723</v>
      </c>
      <c r="V2682" s="4" t="str">
        <f>IF(E2682&lt;60, "F", IF(E2682&lt;70,"D", IF(E2682&lt;80, "C", IF(E2682&lt;90,"B", IF(E2682&lt;=100, "A", "?")))))</f>
        <v>C</v>
      </c>
      <c r="W2682" s="4" t="str" cm="1">
        <f t="array" aca="1" ref="W2682" ca="1">_xlfn.IFNA(INDIRECT($Y$1&amp;"!"&amp;W$1&amp;$Y2682),"N")</f>
        <v>C</v>
      </c>
      <c r="X2682" s="4">
        <f ca="1">COUNTIF(W:W,W2682)</f>
        <v>747</v>
      </c>
      <c r="Y2682" s="4">
        <f>MATCH(T2682,Coding!J:J,0)</f>
        <v>8</v>
      </c>
      <c r="Z2682" s="4" t="str" cm="1">
        <f t="array" aca="1" ref="Z2682" ca="1">_xlfn.IFNA(INDIRECT($Y$1&amp;"!"&amp;Z$1&amp;$Y2682),-1)</f>
        <v>C</v>
      </c>
      <c r="AA2682" s="4" cm="1">
        <f t="array" aca="1" ref="AA2682" ca="1">_xlfn.IFNA(INDIRECT($Y$1&amp;"!"&amp;AA$1&amp;$Y2682),-1)</f>
        <v>1</v>
      </c>
      <c r="AB2682" s="4" cm="1">
        <f t="array" aca="1" ref="AB2682" ca="1">_xlfn.IFNA(INDIRECT($Y$1&amp;"!"&amp;AB$1&amp;$Y2682),-1)</f>
        <v>1</v>
      </c>
      <c r="AC2682" s="4" cm="1">
        <f t="array" aca="1" ref="AC2682" ca="1">_xlfn.IFNA(INDIRECT($Y$1&amp;"!"&amp;AC$1&amp;$Y2682),-1)</f>
        <v>1</v>
      </c>
      <c r="AD2682" s="4" cm="1">
        <f t="array" aca="1" ref="AD2682" ca="1">_xlfn.IFNA(INDIRECT($Y$1&amp;"!"&amp;AD$1&amp;$Y2682),-1)</f>
        <v>0</v>
      </c>
      <c r="AE2682" s="4" cm="1">
        <f t="array" aca="1" ref="AE2682" ca="1">_xlfn.IFNA(INDIRECT($Y$1&amp;"!"&amp;AE$1&amp;$Y2682),-1)</f>
        <v>0</v>
      </c>
      <c r="AF2682" s="4" t="str">
        <f ca="1">_xlfn.CONCAT(W2682, "-",V2682)</f>
        <v>C-C</v>
      </c>
      <c r="AG2682" s="4" t="str">
        <f>TEXT(ROW()-2, "0000")</f>
        <v>2680</v>
      </c>
      <c r="AH2682" s="4" t="str">
        <f>IF(TRIM(CLEAN(A2682))="m", "male", IF(TRIM(CLEAN(A2682))="f","female", "missing"))</f>
        <v>female</v>
      </c>
      <c r="AI2682" s="4">
        <f>C2682</f>
        <v>96.1</v>
      </c>
      <c r="AJ2682" s="4">
        <f>O2682</f>
        <v>74</v>
      </c>
      <c r="AK2682" s="4">
        <f>P2682</f>
        <v>87</v>
      </c>
      <c r="AL2682" s="4">
        <f>IF(AI2682&lt;60, 0, IF(AI2682&lt;70,2, IF(AI2682&lt;80, 3, IF(AI2682&lt;90,4, IF(AI2682&lt;=100, 5, "?")))))</f>
        <v>5</v>
      </c>
      <c r="AM2682" s="4">
        <f>IF(AJ2682&lt;60, 0, IF(AJ2682&lt;70,2, IF(AJ2682&lt;80, 3, IF(AJ2682&lt;90,4, IF(AJ2682&lt;=100, 5, "?")))))</f>
        <v>3</v>
      </c>
      <c r="AN2682" s="4">
        <f>IF(AK2682&lt;60, 0, IF(AK2682&lt;70,2, IF(AK2682&lt;80, 3, IF(AK2682&lt;90,4, IF(AK2682&lt;=100, 5, "?")))))</f>
        <v>4</v>
      </c>
      <c r="AO2682" s="4">
        <f ca="1">AA2682</f>
        <v>1</v>
      </c>
      <c r="AP2682" s="4">
        <f ca="1">AB2682</f>
        <v>1</v>
      </c>
      <c r="AQ2682" s="4">
        <f ca="1">AC2682</f>
        <v>1</v>
      </c>
      <c r="AR2682" s="4">
        <f ca="1">AD2682</f>
        <v>0</v>
      </c>
      <c r="AS2682" s="4">
        <f ca="1">AE2682</f>
        <v>0</v>
      </c>
      <c r="AT2682" s="4" t="str">
        <f ca="1">Z2682</f>
        <v>C</v>
      </c>
      <c r="AU2682" s="4">
        <f>E2682</f>
        <v>74.3</v>
      </c>
      <c r="AV2682" s="4">
        <f>IF(AU2682&lt;60, 0, IF(AU2682&lt;70,2, IF(AU2682&lt;80, 3, IF(AU2682&lt;90,4, IF(AU2682&lt;=100, 5, "?")))))</f>
        <v>3</v>
      </c>
    </row>
    <row r="2683" spans="1:48" hidden="1" x14ac:dyDescent="0.2">
      <c r="A2683" s="2" t="s">
        <v>13</v>
      </c>
      <c r="B2683" s="3" t="s">
        <v>33</v>
      </c>
      <c r="C2683" s="3">
        <v>92.1</v>
      </c>
      <c r="D2683" s="3" t="s">
        <v>33</v>
      </c>
      <c r="E2683" s="3">
        <v>72.5</v>
      </c>
      <c r="F2683" s="3">
        <v>1</v>
      </c>
      <c r="G2683" s="3">
        <v>70</v>
      </c>
      <c r="H2683" s="3">
        <v>60</v>
      </c>
      <c r="I2683" s="3">
        <v>60</v>
      </c>
      <c r="J2683" s="3">
        <v>68</v>
      </c>
      <c r="K2683" s="3"/>
      <c r="L2683" s="3"/>
      <c r="M2683" s="3"/>
      <c r="N2683" s="3"/>
      <c r="O2683" s="4">
        <f>MAX(G2683:H2683)</f>
        <v>70</v>
      </c>
      <c r="P2683" s="4">
        <f>MAX(I2683:J2683)</f>
        <v>68</v>
      </c>
      <c r="Q2683" s="4">
        <f>ABS(O2683-C2683)</f>
        <v>22.099999999999994</v>
      </c>
      <c r="R2683" s="4">
        <f>ABS(P2683-C2683)</f>
        <v>24.099999999999994</v>
      </c>
      <c r="S2683" s="4" t="b">
        <f ca="1">OR(O2683=0,P2683=0,Q2683&gt;$Q$1,R2683&gt;$R$1,W2683="N", V2683=2)</f>
        <v>1</v>
      </c>
      <c r="T2683" s="4" t="str">
        <f>TRIM(CLEAN(D2683))</f>
        <v>برنامج بكالوريوس علم الحاسوب</v>
      </c>
      <c r="U2683" s="4">
        <f>COUNTIF(T:T,T2683)</f>
        <v>589</v>
      </c>
      <c r="V2683" s="4" t="str">
        <f>IF(E2683&lt;60, "F", IF(E2683&lt;70,"D", IF(E2683&lt;80, "C", IF(E2683&lt;90,"B", IF(E2683&lt;=100, "A", "?")))))</f>
        <v>C</v>
      </c>
      <c r="W2683" s="4" t="str" cm="1">
        <f t="array" aca="1" ref="W2683" ca="1">_xlfn.IFNA(INDIRECT($Y$1&amp;"!"&amp;W$1&amp;$Y2683),"N")</f>
        <v>D</v>
      </c>
      <c r="X2683" s="4">
        <f ca="1">COUNTIF(W:W,W2683)</f>
        <v>589</v>
      </c>
      <c r="Y2683" s="4">
        <f>MATCH(T2683,Coding!J:J,0)</f>
        <v>9</v>
      </c>
      <c r="Z2683" s="4" t="str" cm="1">
        <f t="array" aca="1" ref="Z2683" ca="1">_xlfn.IFNA(INDIRECT($Y$1&amp;"!"&amp;Z$1&amp;$Y2683),-1)</f>
        <v>D</v>
      </c>
      <c r="AA2683" s="4" cm="1">
        <f t="array" aca="1" ref="AA2683" ca="1">_xlfn.IFNA(INDIRECT($Y$1&amp;"!"&amp;AA$1&amp;$Y2683),-1)</f>
        <v>0</v>
      </c>
      <c r="AB2683" s="4" cm="1">
        <f t="array" aca="1" ref="AB2683" ca="1">_xlfn.IFNA(INDIRECT($Y$1&amp;"!"&amp;AB$1&amp;$Y2683),-1)</f>
        <v>1</v>
      </c>
      <c r="AC2683" s="4" cm="1">
        <f t="array" aca="1" ref="AC2683" ca="1">_xlfn.IFNA(INDIRECT($Y$1&amp;"!"&amp;AC$1&amp;$Y2683),-1)</f>
        <v>0</v>
      </c>
      <c r="AD2683" s="4" cm="1">
        <f t="array" aca="1" ref="AD2683" ca="1">_xlfn.IFNA(INDIRECT($Y$1&amp;"!"&amp;AD$1&amp;$Y2683),-1)</f>
        <v>0</v>
      </c>
      <c r="AE2683" s="4" cm="1">
        <f t="array" aca="1" ref="AE2683" ca="1">_xlfn.IFNA(INDIRECT($Y$1&amp;"!"&amp;AE$1&amp;$Y2683),-1)</f>
        <v>0</v>
      </c>
      <c r="AF2683" s="4" t="str">
        <f ca="1">_xlfn.CONCAT(W2683, "-",V2683)</f>
        <v>D-C</v>
      </c>
      <c r="AG2683" s="4" t="str">
        <f>TEXT(ROW()-2, "0000")</f>
        <v>2681</v>
      </c>
      <c r="AH2683" s="4" t="str">
        <f>IF(TRIM(CLEAN(A2683))="m", "male", IF(TRIM(CLEAN(A2683))="f","female", "missing"))</f>
        <v>male</v>
      </c>
      <c r="AI2683" s="4">
        <f>C2683</f>
        <v>92.1</v>
      </c>
      <c r="AJ2683" s="4">
        <f>O2683</f>
        <v>70</v>
      </c>
      <c r="AK2683" s="4">
        <f>P2683</f>
        <v>68</v>
      </c>
      <c r="AL2683" s="4">
        <f>IF(AI2683&lt;60, 0, IF(AI2683&lt;70,2, IF(AI2683&lt;80, 3, IF(AI2683&lt;90,4, IF(AI2683&lt;=100, 5, "?")))))</f>
        <v>5</v>
      </c>
      <c r="AM2683" s="4">
        <f>IF(AJ2683&lt;60, 0, IF(AJ2683&lt;70,2, IF(AJ2683&lt;80, 3, IF(AJ2683&lt;90,4, IF(AJ2683&lt;=100, 5, "?")))))</f>
        <v>3</v>
      </c>
      <c r="AN2683" s="4">
        <f>IF(AK2683&lt;60, 0, IF(AK2683&lt;70,2, IF(AK2683&lt;80, 3, IF(AK2683&lt;90,4, IF(AK2683&lt;=100, 5, "?")))))</f>
        <v>2</v>
      </c>
      <c r="AO2683" s="4">
        <f ca="1">AA2683</f>
        <v>0</v>
      </c>
      <c r="AP2683" s="4">
        <f ca="1">AB2683</f>
        <v>1</v>
      </c>
      <c r="AQ2683" s="4">
        <f ca="1">AC2683</f>
        <v>0</v>
      </c>
      <c r="AR2683" s="4">
        <f ca="1">AD2683</f>
        <v>0</v>
      </c>
      <c r="AS2683" s="4">
        <f ca="1">AE2683</f>
        <v>0</v>
      </c>
      <c r="AT2683" s="4" t="str">
        <f ca="1">Z2683</f>
        <v>D</v>
      </c>
      <c r="AU2683" s="4">
        <f>E2683</f>
        <v>72.5</v>
      </c>
      <c r="AV2683" s="4">
        <f>IF(AU2683&lt;60, 0, IF(AU2683&lt;70,2, IF(AU2683&lt;80, 3, IF(AU2683&lt;90,4, IF(AU2683&lt;=100, 5, "?")))))</f>
        <v>3</v>
      </c>
    </row>
    <row r="2684" spans="1:48" hidden="1" x14ac:dyDescent="0.2">
      <c r="A2684" s="2" t="s">
        <v>16</v>
      </c>
      <c r="B2684" s="3" t="s">
        <v>37</v>
      </c>
      <c r="C2684" s="3">
        <v>89.1</v>
      </c>
      <c r="D2684" s="3" t="s">
        <v>28</v>
      </c>
      <c r="E2684" s="3">
        <v>73.2</v>
      </c>
      <c r="F2684" s="3">
        <v>3</v>
      </c>
      <c r="G2684" s="3">
        <v>67</v>
      </c>
      <c r="H2684" s="3">
        <v>60</v>
      </c>
      <c r="I2684" s="3">
        <v>87</v>
      </c>
      <c r="J2684" s="3">
        <v>61</v>
      </c>
      <c r="K2684" s="3">
        <v>60</v>
      </c>
      <c r="L2684" s="3"/>
      <c r="M2684" s="3">
        <v>80</v>
      </c>
      <c r="N2684" s="3"/>
      <c r="O2684" s="4">
        <f>MAX(G2684:H2684)</f>
        <v>67</v>
      </c>
      <c r="P2684" s="4">
        <f>MAX(I2684:J2684)</f>
        <v>87</v>
      </c>
      <c r="Q2684" s="4">
        <f>ABS(O2684-C2684)</f>
        <v>22.099999999999994</v>
      </c>
      <c r="R2684" s="4">
        <f>ABS(P2684-C2684)</f>
        <v>2.0999999999999943</v>
      </c>
      <c r="S2684" s="4" t="b">
        <f ca="1">OR(O2684=0,P2684=0,Q2684&gt;$Q$1,R2684&gt;$R$1,W2684="N", V2684=2)</f>
        <v>1</v>
      </c>
      <c r="T2684" s="4" t="str">
        <f>TRIM(CLEAN(D2684))</f>
        <v>برنامج بكالوريوس الهندسة الميكانيكية</v>
      </c>
      <c r="U2684" s="4">
        <f>COUNTIF(T:T,T2684)</f>
        <v>292</v>
      </c>
      <c r="V2684" s="4" t="str">
        <f>IF(E2684&lt;60, "F", IF(E2684&lt;70,"D", IF(E2684&lt;80, "C", IF(E2684&lt;90,"B", IF(E2684&lt;=100, "A", "?")))))</f>
        <v>C</v>
      </c>
      <c r="W2684" s="4" t="str" cm="1">
        <f t="array" aca="1" ref="W2684" ca="1">_xlfn.IFNA(INDIRECT($Y$1&amp;"!"&amp;W$1&amp;$Y2684),"N")</f>
        <v>E</v>
      </c>
      <c r="X2684" s="4">
        <f ca="1">COUNTIF(W:W,W2684)</f>
        <v>292</v>
      </c>
      <c r="Y2684" s="4">
        <f>MATCH(T2684,Coding!J:J,0)</f>
        <v>10</v>
      </c>
      <c r="Z2684" s="4" t="str" cm="1">
        <f t="array" aca="1" ref="Z2684" ca="1">_xlfn.IFNA(INDIRECT($Y$1&amp;"!"&amp;Z$1&amp;$Y2684),-1)</f>
        <v>E</v>
      </c>
      <c r="AA2684" s="4" cm="1">
        <f t="array" aca="1" ref="AA2684" ca="1">_xlfn.IFNA(INDIRECT($Y$1&amp;"!"&amp;AA$1&amp;$Y2684),-1)</f>
        <v>0</v>
      </c>
      <c r="AB2684" s="4" cm="1">
        <f t="array" aca="1" ref="AB2684" ca="1">_xlfn.IFNA(INDIRECT($Y$1&amp;"!"&amp;AB$1&amp;$Y2684),-1)</f>
        <v>0</v>
      </c>
      <c r="AC2684" s="4" cm="1">
        <f t="array" aca="1" ref="AC2684" ca="1">_xlfn.IFNA(INDIRECT($Y$1&amp;"!"&amp;AC$1&amp;$Y2684),-1)</f>
        <v>1</v>
      </c>
      <c r="AD2684" s="4" cm="1">
        <f t="array" aca="1" ref="AD2684" ca="1">_xlfn.IFNA(INDIRECT($Y$1&amp;"!"&amp;AD$1&amp;$Y2684),-1)</f>
        <v>0</v>
      </c>
      <c r="AE2684" s="4" cm="1">
        <f t="array" aca="1" ref="AE2684" ca="1">_xlfn.IFNA(INDIRECT($Y$1&amp;"!"&amp;AE$1&amp;$Y2684),-1)</f>
        <v>1</v>
      </c>
      <c r="AF2684" s="4" t="str">
        <f ca="1">_xlfn.CONCAT(W2684, "-",V2684)</f>
        <v>E-C</v>
      </c>
      <c r="AG2684" s="4" t="str">
        <f>TEXT(ROW()-2, "0000")</f>
        <v>2682</v>
      </c>
      <c r="AH2684" s="4" t="str">
        <f>IF(TRIM(CLEAN(A2684))="m", "male", IF(TRIM(CLEAN(A2684))="f","female", "missing"))</f>
        <v>female</v>
      </c>
      <c r="AI2684" s="4">
        <f>C2684</f>
        <v>89.1</v>
      </c>
      <c r="AJ2684" s="4">
        <f>O2684</f>
        <v>67</v>
      </c>
      <c r="AK2684" s="4">
        <f>P2684</f>
        <v>87</v>
      </c>
      <c r="AL2684" s="4">
        <f>IF(AI2684&lt;60, 0, IF(AI2684&lt;70,2, IF(AI2684&lt;80, 3, IF(AI2684&lt;90,4, IF(AI2684&lt;=100, 5, "?")))))</f>
        <v>4</v>
      </c>
      <c r="AM2684" s="4">
        <f>IF(AJ2684&lt;60, 0, IF(AJ2684&lt;70,2, IF(AJ2684&lt;80, 3, IF(AJ2684&lt;90,4, IF(AJ2684&lt;=100, 5, "?")))))</f>
        <v>2</v>
      </c>
      <c r="AN2684" s="4">
        <f>IF(AK2684&lt;60, 0, IF(AK2684&lt;70,2, IF(AK2684&lt;80, 3, IF(AK2684&lt;90,4, IF(AK2684&lt;=100, 5, "?")))))</f>
        <v>4</v>
      </c>
      <c r="AO2684" s="4">
        <f ca="1">AA2684</f>
        <v>0</v>
      </c>
      <c r="AP2684" s="4">
        <f ca="1">AB2684</f>
        <v>0</v>
      </c>
      <c r="AQ2684" s="4">
        <f ca="1">AC2684</f>
        <v>1</v>
      </c>
      <c r="AR2684" s="4">
        <f ca="1">AD2684</f>
        <v>0</v>
      </c>
      <c r="AS2684" s="4">
        <f ca="1">AE2684</f>
        <v>1</v>
      </c>
      <c r="AT2684" s="4" t="str">
        <f ca="1">Z2684</f>
        <v>E</v>
      </c>
      <c r="AU2684" s="4">
        <f>E2684</f>
        <v>73.2</v>
      </c>
      <c r="AV2684" s="4">
        <f>IF(AU2684&lt;60, 0, IF(AU2684&lt;70,2, IF(AU2684&lt;80, 3, IF(AU2684&lt;90,4, IF(AU2684&lt;=100, 5, "?")))))</f>
        <v>3</v>
      </c>
    </row>
    <row r="2685" spans="1:48" hidden="1" x14ac:dyDescent="0.2">
      <c r="A2685" s="2" t="s">
        <v>16</v>
      </c>
      <c r="B2685" s="3" t="s">
        <v>37</v>
      </c>
      <c r="C2685" s="3">
        <v>92.1</v>
      </c>
      <c r="D2685" s="3" t="s">
        <v>14</v>
      </c>
      <c r="E2685" s="3">
        <v>68.900000000000006</v>
      </c>
      <c r="F2685" s="3">
        <v>1</v>
      </c>
      <c r="G2685" s="3">
        <v>70</v>
      </c>
      <c r="H2685" s="3">
        <v>60</v>
      </c>
      <c r="I2685" s="3">
        <v>88</v>
      </c>
      <c r="J2685" s="3">
        <v>61</v>
      </c>
      <c r="K2685" s="3">
        <v>64</v>
      </c>
      <c r="L2685" s="3"/>
      <c r="M2685" s="3">
        <v>62</v>
      </c>
      <c r="N2685" s="3"/>
      <c r="O2685" s="4">
        <f>MAX(G2685:H2685)</f>
        <v>70</v>
      </c>
      <c r="P2685" s="4">
        <f>MAX(I2685:J2685)</f>
        <v>88</v>
      </c>
      <c r="Q2685" s="4">
        <f>ABS(O2685-C2685)</f>
        <v>22.099999999999994</v>
      </c>
      <c r="R2685" s="4">
        <f>ABS(P2685-C2685)</f>
        <v>4.0999999999999943</v>
      </c>
      <c r="S2685" s="4" t="b">
        <f ca="1">OR(O2685=0,P2685=0,Q2685&gt;$Q$1,R2685&gt;$R$1,W2685="N", V2685=2)</f>
        <v>1</v>
      </c>
      <c r="T2685" s="4" t="str">
        <f>TRIM(CLEAN(D2685))</f>
        <v>برنامج بكالوريوس الهندسة الكهربائية</v>
      </c>
      <c r="U2685" s="4">
        <f>COUNTIF(T:T,T2685)</f>
        <v>420</v>
      </c>
      <c r="V2685" s="4" t="str">
        <f>IF(E2685&lt;60, "F", IF(E2685&lt;70,"D", IF(E2685&lt;80, "C", IF(E2685&lt;90,"B", IF(E2685&lt;=100, "A", "?")))))</f>
        <v>D</v>
      </c>
      <c r="W2685" s="4" t="str" cm="1">
        <f t="array" aca="1" ref="W2685" ca="1">_xlfn.IFNA(INDIRECT($Y$1&amp;"!"&amp;W$1&amp;$Y2685),"N")</f>
        <v>F</v>
      </c>
      <c r="X2685" s="4">
        <f ca="1">COUNTIF(W:W,W2685)</f>
        <v>420</v>
      </c>
      <c r="Y2685" s="4">
        <f>MATCH(T2685,Coding!J:J,0)</f>
        <v>11</v>
      </c>
      <c r="Z2685" s="4" t="str" cm="1">
        <f t="array" aca="1" ref="Z2685" ca="1">_xlfn.IFNA(INDIRECT($Y$1&amp;"!"&amp;Z$1&amp;$Y2685),-1)</f>
        <v>F</v>
      </c>
      <c r="AA2685" s="4" cm="1">
        <f t="array" aca="1" ref="AA2685" ca="1">_xlfn.IFNA(INDIRECT($Y$1&amp;"!"&amp;AA$1&amp;$Y2685),-1)</f>
        <v>0</v>
      </c>
      <c r="AB2685" s="4" cm="1">
        <f t="array" aca="1" ref="AB2685" ca="1">_xlfn.IFNA(INDIRECT($Y$1&amp;"!"&amp;AB$1&amp;$Y2685),-1)</f>
        <v>1</v>
      </c>
      <c r="AC2685" s="4" cm="1">
        <f t="array" aca="1" ref="AC2685" ca="1">_xlfn.IFNA(INDIRECT($Y$1&amp;"!"&amp;AC$1&amp;$Y2685),-1)</f>
        <v>0</v>
      </c>
      <c r="AD2685" s="4" cm="1">
        <f t="array" aca="1" ref="AD2685" ca="1">_xlfn.IFNA(INDIRECT($Y$1&amp;"!"&amp;AD$1&amp;$Y2685),-1)</f>
        <v>1</v>
      </c>
      <c r="AE2685" s="4" cm="1">
        <f t="array" aca="1" ref="AE2685" ca="1">_xlfn.IFNA(INDIRECT($Y$1&amp;"!"&amp;AE$1&amp;$Y2685),-1)</f>
        <v>0</v>
      </c>
      <c r="AF2685" s="4" t="str">
        <f ca="1">_xlfn.CONCAT(W2685, "-",V2685)</f>
        <v>F-D</v>
      </c>
      <c r="AG2685" s="4" t="str">
        <f>TEXT(ROW()-2, "0000")</f>
        <v>2683</v>
      </c>
      <c r="AH2685" s="4" t="str">
        <f>IF(TRIM(CLEAN(A2685))="m", "male", IF(TRIM(CLEAN(A2685))="f","female", "missing"))</f>
        <v>female</v>
      </c>
      <c r="AI2685" s="4">
        <f>C2685</f>
        <v>92.1</v>
      </c>
      <c r="AJ2685" s="4">
        <f>O2685</f>
        <v>70</v>
      </c>
      <c r="AK2685" s="4">
        <f>P2685</f>
        <v>88</v>
      </c>
      <c r="AL2685" s="4">
        <f>IF(AI2685&lt;60, 0, IF(AI2685&lt;70,2, IF(AI2685&lt;80, 3, IF(AI2685&lt;90,4, IF(AI2685&lt;=100, 5, "?")))))</f>
        <v>5</v>
      </c>
      <c r="AM2685" s="4">
        <f>IF(AJ2685&lt;60, 0, IF(AJ2685&lt;70,2, IF(AJ2685&lt;80, 3, IF(AJ2685&lt;90,4, IF(AJ2685&lt;=100, 5, "?")))))</f>
        <v>3</v>
      </c>
      <c r="AN2685" s="4">
        <f>IF(AK2685&lt;60, 0, IF(AK2685&lt;70,2, IF(AK2685&lt;80, 3, IF(AK2685&lt;90,4, IF(AK2685&lt;=100, 5, "?")))))</f>
        <v>4</v>
      </c>
      <c r="AO2685" s="4">
        <f ca="1">AA2685</f>
        <v>0</v>
      </c>
      <c r="AP2685" s="4">
        <f ca="1">AB2685</f>
        <v>1</v>
      </c>
      <c r="AQ2685" s="4">
        <f ca="1">AC2685</f>
        <v>0</v>
      </c>
      <c r="AR2685" s="4">
        <f ca="1">AD2685</f>
        <v>1</v>
      </c>
      <c r="AS2685" s="4">
        <f ca="1">AE2685</f>
        <v>0</v>
      </c>
      <c r="AT2685" s="4" t="str">
        <f ca="1">Z2685</f>
        <v>F</v>
      </c>
      <c r="AU2685" s="4">
        <f>E2685</f>
        <v>68.900000000000006</v>
      </c>
      <c r="AV2685" s="4">
        <f>IF(AU2685&lt;60, 0, IF(AU2685&lt;70,2, IF(AU2685&lt;80, 3, IF(AU2685&lt;90,4, IF(AU2685&lt;=100, 5, "?")))))</f>
        <v>2</v>
      </c>
    </row>
    <row r="2686" spans="1:48" hidden="1" x14ac:dyDescent="0.2">
      <c r="A2686" s="2" t="s">
        <v>13</v>
      </c>
      <c r="B2686" s="3" t="s">
        <v>27</v>
      </c>
      <c r="C2686" s="3">
        <v>94.1</v>
      </c>
      <c r="D2686" s="3" t="s">
        <v>27</v>
      </c>
      <c r="E2686" s="3">
        <v>75.400000000000006</v>
      </c>
      <c r="F2686" s="3">
        <v>1</v>
      </c>
      <c r="G2686" s="3">
        <v>66</v>
      </c>
      <c r="H2686" s="3">
        <v>72</v>
      </c>
      <c r="I2686" s="3">
        <v>67</v>
      </c>
      <c r="J2686" s="3">
        <v>80</v>
      </c>
      <c r="K2686" s="3"/>
      <c r="L2686" s="3"/>
      <c r="M2686" s="3">
        <v>92</v>
      </c>
      <c r="N2686" s="3"/>
      <c r="O2686" s="4">
        <f>MAX(G2686:H2686)</f>
        <v>72</v>
      </c>
      <c r="P2686" s="4">
        <f>MAX(I2686:J2686)</f>
        <v>80</v>
      </c>
      <c r="Q2686" s="4">
        <f>ABS(O2686-C2686)</f>
        <v>22.099999999999994</v>
      </c>
      <c r="R2686" s="4">
        <f>ABS(P2686-C2686)</f>
        <v>14.099999999999994</v>
      </c>
      <c r="S2686" s="4" t="b">
        <f ca="1">OR(O2686=0,P2686=0,Q2686&gt;$Q$1,R2686&gt;$R$1,W2686="N", V2686=2)</f>
        <v>1</v>
      </c>
      <c r="T2686" s="4" t="str">
        <f>TRIM(CLEAN(D2686))</f>
        <v>برنامج بكالوريوس الهندسة المعمارية</v>
      </c>
      <c r="U2686" s="4">
        <f>COUNTIF(T:T,T2686)</f>
        <v>391</v>
      </c>
      <c r="V2686" s="4" t="str">
        <f>IF(E2686&lt;60, "F", IF(E2686&lt;70,"D", IF(E2686&lt;80, "C", IF(E2686&lt;90,"B", IF(E2686&lt;=100, "A", "?")))))</f>
        <v>C</v>
      </c>
      <c r="W2686" s="4" t="str" cm="1">
        <f t="array" aca="1" ref="W2686" ca="1">_xlfn.IFNA(INDIRECT($Y$1&amp;"!"&amp;W$1&amp;$Y2686),"N")</f>
        <v>G</v>
      </c>
      <c r="X2686" s="4">
        <f ca="1">COUNTIF(W:W,W2686)</f>
        <v>391</v>
      </c>
      <c r="Y2686" s="4">
        <f>MATCH(T2686,Coding!J:J,0)</f>
        <v>12</v>
      </c>
      <c r="Z2686" s="4" t="str" cm="1">
        <f t="array" aca="1" ref="Z2686" ca="1">_xlfn.IFNA(INDIRECT($Y$1&amp;"!"&amp;Z$1&amp;$Y2686),-1)</f>
        <v>G</v>
      </c>
      <c r="AA2686" s="4" cm="1">
        <f t="array" aca="1" ref="AA2686" ca="1">_xlfn.IFNA(INDIRECT($Y$1&amp;"!"&amp;AA$1&amp;$Y2686),-1)</f>
        <v>1</v>
      </c>
      <c r="AB2686" s="4" cm="1">
        <f t="array" aca="1" ref="AB2686" ca="1">_xlfn.IFNA(INDIRECT($Y$1&amp;"!"&amp;AB$1&amp;$Y2686),-1)</f>
        <v>1</v>
      </c>
      <c r="AC2686" s="4" cm="1">
        <f t="array" aca="1" ref="AC2686" ca="1">_xlfn.IFNA(INDIRECT($Y$1&amp;"!"&amp;AC$1&amp;$Y2686),-1)</f>
        <v>1</v>
      </c>
      <c r="AD2686" s="4" cm="1">
        <f t="array" aca="1" ref="AD2686" ca="1">_xlfn.IFNA(INDIRECT($Y$1&amp;"!"&amp;AD$1&amp;$Y2686),-1)</f>
        <v>0</v>
      </c>
      <c r="AE2686" s="4" cm="1">
        <f t="array" aca="1" ref="AE2686" ca="1">_xlfn.IFNA(INDIRECT($Y$1&amp;"!"&amp;AE$1&amp;$Y2686),-1)</f>
        <v>0</v>
      </c>
      <c r="AF2686" s="4" t="str">
        <f ca="1">_xlfn.CONCAT(W2686, "-",V2686)</f>
        <v>G-C</v>
      </c>
      <c r="AG2686" s="4" t="str">
        <f>TEXT(ROW()-2, "0000")</f>
        <v>2684</v>
      </c>
      <c r="AH2686" s="4" t="str">
        <f>IF(TRIM(CLEAN(A2686))="m", "male", IF(TRIM(CLEAN(A2686))="f","female", "missing"))</f>
        <v>male</v>
      </c>
      <c r="AI2686" s="4">
        <f>C2686</f>
        <v>94.1</v>
      </c>
      <c r="AJ2686" s="4">
        <f>O2686</f>
        <v>72</v>
      </c>
      <c r="AK2686" s="4">
        <f>P2686</f>
        <v>80</v>
      </c>
      <c r="AL2686" s="4">
        <f>IF(AI2686&lt;60, 0, IF(AI2686&lt;70,2, IF(AI2686&lt;80, 3, IF(AI2686&lt;90,4, IF(AI2686&lt;=100, 5, "?")))))</f>
        <v>5</v>
      </c>
      <c r="AM2686" s="4">
        <f>IF(AJ2686&lt;60, 0, IF(AJ2686&lt;70,2, IF(AJ2686&lt;80, 3, IF(AJ2686&lt;90,4, IF(AJ2686&lt;=100, 5, "?")))))</f>
        <v>3</v>
      </c>
      <c r="AN2686" s="4">
        <f>IF(AK2686&lt;60, 0, IF(AK2686&lt;70,2, IF(AK2686&lt;80, 3, IF(AK2686&lt;90,4, IF(AK2686&lt;=100, 5, "?")))))</f>
        <v>4</v>
      </c>
      <c r="AO2686" s="4">
        <f ca="1">AA2686</f>
        <v>1</v>
      </c>
      <c r="AP2686" s="4">
        <f ca="1">AB2686</f>
        <v>1</v>
      </c>
      <c r="AQ2686" s="4">
        <f ca="1">AC2686</f>
        <v>1</v>
      </c>
      <c r="AR2686" s="4">
        <f ca="1">AD2686</f>
        <v>0</v>
      </c>
      <c r="AS2686" s="4">
        <f ca="1">AE2686</f>
        <v>0</v>
      </c>
      <c r="AT2686" s="4" t="str">
        <f ca="1">Z2686</f>
        <v>G</v>
      </c>
      <c r="AU2686" s="4">
        <f>E2686</f>
        <v>75.400000000000006</v>
      </c>
      <c r="AV2686" s="4">
        <f>IF(AU2686&lt;60, 0, IF(AU2686&lt;70,2, IF(AU2686&lt;80, 3, IF(AU2686&lt;90,4, IF(AU2686&lt;=100, 5, "?")))))</f>
        <v>3</v>
      </c>
    </row>
    <row r="2687" spans="1:48" hidden="1" x14ac:dyDescent="0.2">
      <c r="A2687" s="2" t="s">
        <v>13</v>
      </c>
      <c r="B2687" s="3" t="s">
        <v>37</v>
      </c>
      <c r="C2687" s="3">
        <v>92</v>
      </c>
      <c r="D2687" s="3" t="s">
        <v>37</v>
      </c>
      <c r="E2687" s="3">
        <v>66.2</v>
      </c>
      <c r="F2687" s="3">
        <v>2</v>
      </c>
      <c r="G2687" s="3">
        <v>70</v>
      </c>
      <c r="H2687" s="3">
        <v>61</v>
      </c>
      <c r="I2687" s="3">
        <v>70</v>
      </c>
      <c r="J2687" s="3">
        <v>77</v>
      </c>
      <c r="K2687" s="3">
        <v>61</v>
      </c>
      <c r="L2687" s="3"/>
      <c r="M2687" s="3">
        <v>80</v>
      </c>
      <c r="N2687" s="3"/>
      <c r="O2687" s="4">
        <f>MAX(G2687:H2687)</f>
        <v>70</v>
      </c>
      <c r="P2687" s="4">
        <f>MAX(I2687:J2687)</f>
        <v>77</v>
      </c>
      <c r="Q2687" s="4">
        <f>ABS(O2687-C2687)</f>
        <v>22</v>
      </c>
      <c r="R2687" s="4">
        <f>ABS(P2687-C2687)</f>
        <v>15</v>
      </c>
      <c r="S2687" s="4" t="b">
        <f ca="1">OR(O2687=0,P2687=0,Q2687&gt;$Q$1,R2687&gt;$R$1,W2687="N", V2687=2)</f>
        <v>1</v>
      </c>
      <c r="T2687" s="4" t="str">
        <f>TRIM(CLEAN(D2687))</f>
        <v>كلية الهندسة والتكنولوجيا</v>
      </c>
      <c r="U2687" s="4">
        <f>COUNTIF(T:T,T2687)</f>
        <v>173</v>
      </c>
      <c r="V2687" s="4" t="str">
        <f>IF(E2687&lt;60, "F", IF(E2687&lt;70,"D", IF(E2687&lt;80, "C", IF(E2687&lt;90,"B", IF(E2687&lt;=100, "A", "?")))))</f>
        <v>D</v>
      </c>
      <c r="W2687" s="4" t="str" cm="1">
        <f t="array" aca="1" ref="W2687" ca="1">_xlfn.IFNA(INDIRECT($Y$1&amp;"!"&amp;W$1&amp;$Y2687),"N")</f>
        <v>A</v>
      </c>
      <c r="X2687" s="4">
        <f ca="1">COUNTIF(W:W,W2687)</f>
        <v>861</v>
      </c>
      <c r="Y2687" s="4">
        <f>MATCH(T2687,Coding!J:J,0)</f>
        <v>4</v>
      </c>
      <c r="Z2687" s="4" t="str" cm="1">
        <f t="array" aca="1" ref="Z2687" ca="1">_xlfn.IFNA(INDIRECT($Y$1&amp;"!"&amp;Z$1&amp;$Y2687),-1)</f>
        <v>A</v>
      </c>
      <c r="AA2687" s="4" cm="1">
        <f t="array" aca="1" ref="AA2687" ca="1">_xlfn.IFNA(INDIRECT($Y$1&amp;"!"&amp;AA$1&amp;$Y2687),-1)</f>
        <v>0</v>
      </c>
      <c r="AB2687" s="4" cm="1">
        <f t="array" aca="1" ref="AB2687" ca="1">_xlfn.IFNA(INDIRECT($Y$1&amp;"!"&amp;AB$1&amp;$Y2687),-1)</f>
        <v>1</v>
      </c>
      <c r="AC2687" s="4" cm="1">
        <f t="array" aca="1" ref="AC2687" ca="1">_xlfn.IFNA(INDIRECT($Y$1&amp;"!"&amp;AC$1&amp;$Y2687),-1)</f>
        <v>1</v>
      </c>
      <c r="AD2687" s="4" cm="1">
        <f t="array" aca="1" ref="AD2687" ca="1">_xlfn.IFNA(INDIRECT($Y$1&amp;"!"&amp;AD$1&amp;$Y2687),-1)</f>
        <v>1</v>
      </c>
      <c r="AE2687" s="4" cm="1">
        <f t="array" aca="1" ref="AE2687" ca="1">_xlfn.IFNA(INDIRECT($Y$1&amp;"!"&amp;AE$1&amp;$Y2687),-1)</f>
        <v>0</v>
      </c>
      <c r="AF2687" s="4" t="str">
        <f ca="1">_xlfn.CONCAT(W2687, "-",V2687)</f>
        <v>A-D</v>
      </c>
      <c r="AG2687" s="4" t="str">
        <f>TEXT(ROW()-2, "0000")</f>
        <v>2685</v>
      </c>
      <c r="AH2687" s="4" t="str">
        <f>IF(TRIM(CLEAN(A2687))="m", "male", IF(TRIM(CLEAN(A2687))="f","female", "missing"))</f>
        <v>male</v>
      </c>
      <c r="AI2687" s="4">
        <f>C2687</f>
        <v>92</v>
      </c>
      <c r="AJ2687" s="4">
        <f>O2687</f>
        <v>70</v>
      </c>
      <c r="AK2687" s="4">
        <f>P2687</f>
        <v>77</v>
      </c>
      <c r="AL2687" s="4">
        <f>IF(AI2687&lt;60, 0, IF(AI2687&lt;70,2, IF(AI2687&lt;80, 3, IF(AI2687&lt;90,4, IF(AI2687&lt;=100, 5, "?")))))</f>
        <v>5</v>
      </c>
      <c r="AM2687" s="4">
        <f>IF(AJ2687&lt;60, 0, IF(AJ2687&lt;70,2, IF(AJ2687&lt;80, 3, IF(AJ2687&lt;90,4, IF(AJ2687&lt;=100, 5, "?")))))</f>
        <v>3</v>
      </c>
      <c r="AN2687" s="4">
        <f>IF(AK2687&lt;60, 0, IF(AK2687&lt;70,2, IF(AK2687&lt;80, 3, IF(AK2687&lt;90,4, IF(AK2687&lt;=100, 5, "?")))))</f>
        <v>3</v>
      </c>
      <c r="AO2687" s="4">
        <f ca="1">AA2687</f>
        <v>0</v>
      </c>
      <c r="AP2687" s="4">
        <f ca="1">AB2687</f>
        <v>1</v>
      </c>
      <c r="AQ2687" s="4">
        <f ca="1">AC2687</f>
        <v>1</v>
      </c>
      <c r="AR2687" s="4">
        <f ca="1">AD2687</f>
        <v>1</v>
      </c>
      <c r="AS2687" s="4">
        <f ca="1">AE2687</f>
        <v>0</v>
      </c>
      <c r="AT2687" s="4" t="str">
        <f ca="1">Z2687</f>
        <v>A</v>
      </c>
      <c r="AU2687" s="4">
        <f>E2687</f>
        <v>66.2</v>
      </c>
      <c r="AV2687" s="4">
        <f>IF(AU2687&lt;60, 0, IF(AU2687&lt;70,2, IF(AU2687&lt;80, 3, IF(AU2687&lt;90,4, IF(AU2687&lt;=100, 5, "?")))))</f>
        <v>2</v>
      </c>
    </row>
    <row r="2688" spans="1:48" hidden="1" x14ac:dyDescent="0.2">
      <c r="A2688" s="2" t="s">
        <v>13</v>
      </c>
      <c r="B2688" s="3" t="s">
        <v>37</v>
      </c>
      <c r="C2688" s="3">
        <v>92</v>
      </c>
      <c r="D2688" s="3" t="s">
        <v>37</v>
      </c>
      <c r="E2688" s="3">
        <v>72.2</v>
      </c>
      <c r="F2688" s="3">
        <v>2</v>
      </c>
      <c r="G2688" s="3">
        <v>70</v>
      </c>
      <c r="H2688" s="3">
        <v>70</v>
      </c>
      <c r="I2688" s="3">
        <v>78</v>
      </c>
      <c r="J2688" s="3">
        <v>75</v>
      </c>
      <c r="K2688" s="3"/>
      <c r="L2688" s="3"/>
      <c r="M2688" s="3"/>
      <c r="N2688" s="3"/>
      <c r="O2688" s="4">
        <f>MAX(G2688:H2688)</f>
        <v>70</v>
      </c>
      <c r="P2688" s="4">
        <f>MAX(I2688:J2688)</f>
        <v>78</v>
      </c>
      <c r="Q2688" s="4">
        <f>ABS(O2688-C2688)</f>
        <v>22</v>
      </c>
      <c r="R2688" s="4">
        <f>ABS(P2688-C2688)</f>
        <v>14</v>
      </c>
      <c r="S2688" s="4" t="b">
        <f ca="1">OR(O2688=0,P2688=0,Q2688&gt;$Q$1,R2688&gt;$R$1,W2688="N", V2688=2)</f>
        <v>1</v>
      </c>
      <c r="T2688" s="4" t="str">
        <f>TRIM(CLEAN(D2688))</f>
        <v>كلية الهندسة والتكنولوجيا</v>
      </c>
      <c r="U2688" s="4">
        <f>COUNTIF(T:T,T2688)</f>
        <v>173</v>
      </c>
      <c r="V2688" s="4" t="str">
        <f>IF(E2688&lt;60, "F", IF(E2688&lt;70,"D", IF(E2688&lt;80, "C", IF(E2688&lt;90,"B", IF(E2688&lt;=100, "A", "?")))))</f>
        <v>C</v>
      </c>
      <c r="W2688" s="4" t="str" cm="1">
        <f t="array" aca="1" ref="W2688" ca="1">_xlfn.IFNA(INDIRECT($Y$1&amp;"!"&amp;W$1&amp;$Y2688),"N")</f>
        <v>A</v>
      </c>
      <c r="X2688" s="4">
        <f ca="1">COUNTIF(W:W,W2688)</f>
        <v>861</v>
      </c>
      <c r="Y2688" s="4">
        <f>MATCH(T2688,Coding!J:J,0)</f>
        <v>4</v>
      </c>
      <c r="Z2688" s="4" t="str" cm="1">
        <f t="array" aca="1" ref="Z2688" ca="1">_xlfn.IFNA(INDIRECT($Y$1&amp;"!"&amp;Z$1&amp;$Y2688),-1)</f>
        <v>A</v>
      </c>
      <c r="AA2688" s="4" cm="1">
        <f t="array" aca="1" ref="AA2688" ca="1">_xlfn.IFNA(INDIRECT($Y$1&amp;"!"&amp;AA$1&amp;$Y2688),-1)</f>
        <v>0</v>
      </c>
      <c r="AB2688" s="4" cm="1">
        <f t="array" aca="1" ref="AB2688" ca="1">_xlfn.IFNA(INDIRECT($Y$1&amp;"!"&amp;AB$1&amp;$Y2688),-1)</f>
        <v>1</v>
      </c>
      <c r="AC2688" s="4" cm="1">
        <f t="array" aca="1" ref="AC2688" ca="1">_xlfn.IFNA(INDIRECT($Y$1&amp;"!"&amp;AC$1&amp;$Y2688),-1)</f>
        <v>1</v>
      </c>
      <c r="AD2688" s="4" cm="1">
        <f t="array" aca="1" ref="AD2688" ca="1">_xlfn.IFNA(INDIRECT($Y$1&amp;"!"&amp;AD$1&amp;$Y2688),-1)</f>
        <v>1</v>
      </c>
      <c r="AE2688" s="4" cm="1">
        <f t="array" aca="1" ref="AE2688" ca="1">_xlfn.IFNA(INDIRECT($Y$1&amp;"!"&amp;AE$1&amp;$Y2688),-1)</f>
        <v>0</v>
      </c>
      <c r="AF2688" s="4" t="str">
        <f ca="1">_xlfn.CONCAT(W2688, "-",V2688)</f>
        <v>A-C</v>
      </c>
      <c r="AG2688" s="4" t="str">
        <f>TEXT(ROW()-2, "0000")</f>
        <v>2686</v>
      </c>
      <c r="AH2688" s="4" t="str">
        <f>IF(TRIM(CLEAN(A2688))="m", "male", IF(TRIM(CLEAN(A2688))="f","female", "missing"))</f>
        <v>male</v>
      </c>
      <c r="AI2688" s="4">
        <f>C2688</f>
        <v>92</v>
      </c>
      <c r="AJ2688" s="4">
        <f>O2688</f>
        <v>70</v>
      </c>
      <c r="AK2688" s="4">
        <f>P2688</f>
        <v>78</v>
      </c>
      <c r="AL2688" s="4">
        <f>IF(AI2688&lt;60, 0, IF(AI2688&lt;70,2, IF(AI2688&lt;80, 3, IF(AI2688&lt;90,4, IF(AI2688&lt;=100, 5, "?")))))</f>
        <v>5</v>
      </c>
      <c r="AM2688" s="4">
        <f>IF(AJ2688&lt;60, 0, IF(AJ2688&lt;70,2, IF(AJ2688&lt;80, 3, IF(AJ2688&lt;90,4, IF(AJ2688&lt;=100, 5, "?")))))</f>
        <v>3</v>
      </c>
      <c r="AN2688" s="4">
        <f>IF(AK2688&lt;60, 0, IF(AK2688&lt;70,2, IF(AK2688&lt;80, 3, IF(AK2688&lt;90,4, IF(AK2688&lt;=100, 5, "?")))))</f>
        <v>3</v>
      </c>
      <c r="AO2688" s="4">
        <f ca="1">AA2688</f>
        <v>0</v>
      </c>
      <c r="AP2688" s="4">
        <f ca="1">AB2688</f>
        <v>1</v>
      </c>
      <c r="AQ2688" s="4">
        <f ca="1">AC2688</f>
        <v>1</v>
      </c>
      <c r="AR2688" s="4">
        <f ca="1">AD2688</f>
        <v>1</v>
      </c>
      <c r="AS2688" s="4">
        <f ca="1">AE2688</f>
        <v>0</v>
      </c>
      <c r="AT2688" s="4" t="str">
        <f ca="1">Z2688</f>
        <v>A</v>
      </c>
      <c r="AU2688" s="4">
        <f>E2688</f>
        <v>72.2</v>
      </c>
      <c r="AV2688" s="4">
        <f>IF(AU2688&lt;60, 0, IF(AU2688&lt;70,2, IF(AU2688&lt;80, 3, IF(AU2688&lt;90,4, IF(AU2688&lt;=100, 5, "?")))))</f>
        <v>3</v>
      </c>
    </row>
    <row r="2689" spans="1:48" hidden="1" x14ac:dyDescent="0.2">
      <c r="A2689" s="2" t="s">
        <v>16</v>
      </c>
      <c r="B2689" s="3" t="s">
        <v>36</v>
      </c>
      <c r="C2689" s="3">
        <v>96</v>
      </c>
      <c r="D2689" s="3" t="s">
        <v>34</v>
      </c>
      <c r="E2689" s="3">
        <v>80</v>
      </c>
      <c r="F2689" s="3">
        <v>1</v>
      </c>
      <c r="G2689" s="3">
        <v>71</v>
      </c>
      <c r="H2689" s="3">
        <v>74</v>
      </c>
      <c r="I2689" s="3">
        <v>90</v>
      </c>
      <c r="J2689" s="3">
        <v>76</v>
      </c>
      <c r="K2689" s="3"/>
      <c r="L2689" s="3"/>
      <c r="M2689" s="3">
        <v>66</v>
      </c>
      <c r="N2689" s="3"/>
      <c r="O2689" s="4">
        <f>MAX(G2689:H2689)</f>
        <v>74</v>
      </c>
      <c r="P2689" s="4">
        <f>MAX(I2689:J2689)</f>
        <v>90</v>
      </c>
      <c r="Q2689" s="4">
        <f>ABS(O2689-C2689)</f>
        <v>22</v>
      </c>
      <c r="R2689" s="4">
        <f>ABS(P2689-C2689)</f>
        <v>6</v>
      </c>
      <c r="S2689" s="4" t="b">
        <f ca="1">OR(O2689=0,P2689=0,Q2689&gt;$Q$1,R2689&gt;$R$1,W2689="N", V2689=2)</f>
        <v>1</v>
      </c>
      <c r="T2689" s="4" t="str">
        <f>TRIM(CLEAN(D2689))</f>
        <v>برنامج بكالوريوس هندسة الحاسوب</v>
      </c>
      <c r="U2689" s="4">
        <f>COUNTIF(T:T,T2689)</f>
        <v>139</v>
      </c>
      <c r="V2689" s="4" t="str">
        <f>IF(E2689&lt;60, "F", IF(E2689&lt;70,"D", IF(E2689&lt;80, "C", IF(E2689&lt;90,"B", IF(E2689&lt;=100, "A", "?")))))</f>
        <v>B</v>
      </c>
      <c r="W2689" s="4" t="str" cm="1">
        <f t="array" aca="1" ref="W2689" ca="1">_xlfn.IFNA(INDIRECT($Y$1&amp;"!"&amp;W$1&amp;$Y2689),"N")</f>
        <v>A</v>
      </c>
      <c r="X2689" s="4">
        <f ca="1">COUNTIF(W:W,W2689)</f>
        <v>861</v>
      </c>
      <c r="Y2689" s="4">
        <f>MATCH(T2689,Coding!J:J,0)</f>
        <v>5</v>
      </c>
      <c r="Z2689" s="4" t="str" cm="1">
        <f t="array" aca="1" ref="Z2689" ca="1">_xlfn.IFNA(INDIRECT($Y$1&amp;"!"&amp;Z$1&amp;$Y2689),-1)</f>
        <v>A</v>
      </c>
      <c r="AA2689" s="4" cm="1">
        <f t="array" aca="1" ref="AA2689" ca="1">_xlfn.IFNA(INDIRECT($Y$1&amp;"!"&amp;AA$1&amp;$Y2689),-1)</f>
        <v>0</v>
      </c>
      <c r="AB2689" s="4" cm="1">
        <f t="array" aca="1" ref="AB2689" ca="1">_xlfn.IFNA(INDIRECT($Y$1&amp;"!"&amp;AB$1&amp;$Y2689),-1)</f>
        <v>1</v>
      </c>
      <c r="AC2689" s="4" cm="1">
        <f t="array" aca="1" ref="AC2689" ca="1">_xlfn.IFNA(INDIRECT($Y$1&amp;"!"&amp;AC$1&amp;$Y2689),-1)</f>
        <v>1</v>
      </c>
      <c r="AD2689" s="4" cm="1">
        <f t="array" aca="1" ref="AD2689" ca="1">_xlfn.IFNA(INDIRECT($Y$1&amp;"!"&amp;AD$1&amp;$Y2689),-1)</f>
        <v>1</v>
      </c>
      <c r="AE2689" s="4" cm="1">
        <f t="array" aca="1" ref="AE2689" ca="1">_xlfn.IFNA(INDIRECT($Y$1&amp;"!"&amp;AE$1&amp;$Y2689),-1)</f>
        <v>0</v>
      </c>
      <c r="AF2689" s="4" t="str">
        <f ca="1">_xlfn.CONCAT(W2689, "-",V2689)</f>
        <v>A-B</v>
      </c>
      <c r="AG2689" s="4" t="str">
        <f>TEXT(ROW()-2, "0000")</f>
        <v>2687</v>
      </c>
      <c r="AH2689" s="4" t="str">
        <f>IF(TRIM(CLEAN(A2689))="m", "male", IF(TRIM(CLEAN(A2689))="f","female", "missing"))</f>
        <v>female</v>
      </c>
      <c r="AI2689" s="4">
        <f>C2689</f>
        <v>96</v>
      </c>
      <c r="AJ2689" s="4">
        <f>O2689</f>
        <v>74</v>
      </c>
      <c r="AK2689" s="4">
        <f>P2689</f>
        <v>90</v>
      </c>
      <c r="AL2689" s="4">
        <f>IF(AI2689&lt;60, 0, IF(AI2689&lt;70,2, IF(AI2689&lt;80, 3, IF(AI2689&lt;90,4, IF(AI2689&lt;=100, 5, "?")))))</f>
        <v>5</v>
      </c>
      <c r="AM2689" s="4">
        <f>IF(AJ2689&lt;60, 0, IF(AJ2689&lt;70,2, IF(AJ2689&lt;80, 3, IF(AJ2689&lt;90,4, IF(AJ2689&lt;=100, 5, "?")))))</f>
        <v>3</v>
      </c>
      <c r="AN2689" s="4">
        <f>IF(AK2689&lt;60, 0, IF(AK2689&lt;70,2, IF(AK2689&lt;80, 3, IF(AK2689&lt;90,4, IF(AK2689&lt;=100, 5, "?")))))</f>
        <v>5</v>
      </c>
      <c r="AO2689" s="4">
        <f ca="1">AA2689</f>
        <v>0</v>
      </c>
      <c r="AP2689" s="4">
        <f ca="1">AB2689</f>
        <v>1</v>
      </c>
      <c r="AQ2689" s="4">
        <f ca="1">AC2689</f>
        <v>1</v>
      </c>
      <c r="AR2689" s="4">
        <f ca="1">AD2689</f>
        <v>1</v>
      </c>
      <c r="AS2689" s="4">
        <f ca="1">AE2689</f>
        <v>0</v>
      </c>
      <c r="AT2689" s="4" t="str">
        <f ca="1">Z2689</f>
        <v>A</v>
      </c>
      <c r="AU2689" s="4">
        <f>E2689</f>
        <v>80</v>
      </c>
      <c r="AV2689" s="4">
        <f>IF(AU2689&lt;60, 0, IF(AU2689&lt;70,2, IF(AU2689&lt;80, 3, IF(AU2689&lt;90,4, IF(AU2689&lt;=100, 5, "?")))))</f>
        <v>4</v>
      </c>
    </row>
    <row r="2690" spans="1:48" hidden="1" x14ac:dyDescent="0.2">
      <c r="A2690" s="2" t="s">
        <v>13</v>
      </c>
      <c r="B2690" s="3" t="s">
        <v>35</v>
      </c>
      <c r="C2690" s="3">
        <v>89</v>
      </c>
      <c r="D2690" s="3" t="s">
        <v>35</v>
      </c>
      <c r="E2690" s="3">
        <v>73.2</v>
      </c>
      <c r="F2690" s="3">
        <v>1</v>
      </c>
      <c r="G2690" s="3">
        <v>67</v>
      </c>
      <c r="H2690" s="3">
        <v>60</v>
      </c>
      <c r="I2690" s="3">
        <v>70</v>
      </c>
      <c r="J2690" s="3">
        <v>61</v>
      </c>
      <c r="K2690" s="3">
        <v>63</v>
      </c>
      <c r="L2690" s="3"/>
      <c r="M2690" s="3">
        <v>77</v>
      </c>
      <c r="N2690" s="3"/>
      <c r="O2690" s="4">
        <f>MAX(G2690:H2690)</f>
        <v>67</v>
      </c>
      <c r="P2690" s="4">
        <f>MAX(I2690:J2690)</f>
        <v>70</v>
      </c>
      <c r="Q2690" s="4">
        <f>ABS(O2690-C2690)</f>
        <v>22</v>
      </c>
      <c r="R2690" s="4">
        <f>ABS(P2690-C2690)</f>
        <v>19</v>
      </c>
      <c r="S2690" s="4" t="b">
        <f ca="1">OR(O2690=0,P2690=0,Q2690&gt;$Q$1,R2690&gt;$R$1,W2690="N", V2690=2)</f>
        <v>1</v>
      </c>
      <c r="T2690" s="4" t="str">
        <f>TRIM(CLEAN(D2690))</f>
        <v>برنامج بكالوريوس هندسة الميكاترونيكس</v>
      </c>
      <c r="U2690" s="4">
        <f>COUNTIF(T:T,T2690)</f>
        <v>291</v>
      </c>
      <c r="V2690" s="4" t="str">
        <f>IF(E2690&lt;60, "F", IF(E2690&lt;70,"D", IF(E2690&lt;80, "C", IF(E2690&lt;90,"B", IF(E2690&lt;=100, "A", "?")))))</f>
        <v>C</v>
      </c>
      <c r="W2690" s="4" t="str" cm="1">
        <f t="array" aca="1" ref="W2690" ca="1">_xlfn.IFNA(INDIRECT($Y$1&amp;"!"&amp;W$1&amp;$Y2690),"N")</f>
        <v>B</v>
      </c>
      <c r="X2690" s="4">
        <f ca="1">COUNTIF(W:W,W2690)</f>
        <v>291</v>
      </c>
      <c r="Y2690" s="4">
        <f>MATCH(T2690,Coding!J:J,0)</f>
        <v>6</v>
      </c>
      <c r="Z2690" s="4" t="str" cm="1">
        <f t="array" aca="1" ref="Z2690" ca="1">_xlfn.IFNA(INDIRECT($Y$1&amp;"!"&amp;Z$1&amp;$Y2690),-1)</f>
        <v>B</v>
      </c>
      <c r="AA2690" s="4" cm="1">
        <f t="array" aca="1" ref="AA2690" ca="1">_xlfn.IFNA(INDIRECT($Y$1&amp;"!"&amp;AA$1&amp;$Y2690),-1)</f>
        <v>0</v>
      </c>
      <c r="AB2690" s="4" cm="1">
        <f t="array" aca="1" ref="AB2690" ca="1">_xlfn.IFNA(INDIRECT($Y$1&amp;"!"&amp;AB$1&amp;$Y2690),-1)</f>
        <v>0</v>
      </c>
      <c r="AC2690" s="4" cm="1">
        <f t="array" aca="1" ref="AC2690" ca="1">_xlfn.IFNA(INDIRECT($Y$1&amp;"!"&amp;AC$1&amp;$Y2690),-1)</f>
        <v>1</v>
      </c>
      <c r="AD2690" s="4" cm="1">
        <f t="array" aca="1" ref="AD2690" ca="1">_xlfn.IFNA(INDIRECT($Y$1&amp;"!"&amp;AD$1&amp;$Y2690),-1)</f>
        <v>1</v>
      </c>
      <c r="AE2690" s="4" cm="1">
        <f t="array" aca="1" ref="AE2690" ca="1">_xlfn.IFNA(INDIRECT($Y$1&amp;"!"&amp;AE$1&amp;$Y2690),-1)</f>
        <v>1</v>
      </c>
      <c r="AF2690" s="4" t="str">
        <f ca="1">_xlfn.CONCAT(W2690, "-",V2690)</f>
        <v>B-C</v>
      </c>
      <c r="AG2690" s="4" t="str">
        <f>TEXT(ROW()-2, "0000")</f>
        <v>2688</v>
      </c>
      <c r="AH2690" s="4" t="str">
        <f>IF(TRIM(CLEAN(A2690))="m", "male", IF(TRIM(CLEAN(A2690))="f","female", "missing"))</f>
        <v>male</v>
      </c>
      <c r="AI2690" s="4">
        <f>C2690</f>
        <v>89</v>
      </c>
      <c r="AJ2690" s="4">
        <f>O2690</f>
        <v>67</v>
      </c>
      <c r="AK2690" s="4">
        <f>P2690</f>
        <v>70</v>
      </c>
      <c r="AL2690" s="4">
        <f>IF(AI2690&lt;60, 0, IF(AI2690&lt;70,2, IF(AI2690&lt;80, 3, IF(AI2690&lt;90,4, IF(AI2690&lt;=100, 5, "?")))))</f>
        <v>4</v>
      </c>
      <c r="AM2690" s="4">
        <f>IF(AJ2690&lt;60, 0, IF(AJ2690&lt;70,2, IF(AJ2690&lt;80, 3, IF(AJ2690&lt;90,4, IF(AJ2690&lt;=100, 5, "?")))))</f>
        <v>2</v>
      </c>
      <c r="AN2690" s="4">
        <f>IF(AK2690&lt;60, 0, IF(AK2690&lt;70,2, IF(AK2690&lt;80, 3, IF(AK2690&lt;90,4, IF(AK2690&lt;=100, 5, "?")))))</f>
        <v>3</v>
      </c>
      <c r="AO2690" s="4">
        <f ca="1">AA2690</f>
        <v>0</v>
      </c>
      <c r="AP2690" s="4">
        <f ca="1">AB2690</f>
        <v>0</v>
      </c>
      <c r="AQ2690" s="4">
        <f ca="1">AC2690</f>
        <v>1</v>
      </c>
      <c r="AR2690" s="4">
        <f ca="1">AD2690</f>
        <v>1</v>
      </c>
      <c r="AS2690" s="4">
        <f ca="1">AE2690</f>
        <v>1</v>
      </c>
      <c r="AT2690" s="4" t="str">
        <f ca="1">Z2690</f>
        <v>B</v>
      </c>
      <c r="AU2690" s="4">
        <f>E2690</f>
        <v>73.2</v>
      </c>
      <c r="AV2690" s="4">
        <f>IF(AU2690&lt;60, 0, IF(AU2690&lt;70,2, IF(AU2690&lt;80, 3, IF(AU2690&lt;90,4, IF(AU2690&lt;=100, 5, "?")))))</f>
        <v>3</v>
      </c>
    </row>
    <row r="2691" spans="1:48" hidden="1" x14ac:dyDescent="0.2">
      <c r="A2691" s="2" t="s">
        <v>13</v>
      </c>
      <c r="B2691" s="3" t="s">
        <v>35</v>
      </c>
      <c r="C2691" s="3">
        <v>92</v>
      </c>
      <c r="D2691" s="3" t="s">
        <v>35</v>
      </c>
      <c r="E2691" s="3">
        <v>71.7</v>
      </c>
      <c r="F2691" s="3">
        <v>1</v>
      </c>
      <c r="G2691" s="3">
        <v>70</v>
      </c>
      <c r="H2691" s="3">
        <v>65</v>
      </c>
      <c r="I2691" s="3">
        <v>73</v>
      </c>
      <c r="J2691" s="3">
        <v>63</v>
      </c>
      <c r="K2691" s="3">
        <v>62</v>
      </c>
      <c r="L2691" s="3"/>
      <c r="M2691" s="3">
        <v>73</v>
      </c>
      <c r="N2691" s="3"/>
      <c r="O2691" s="4">
        <f>MAX(G2691:H2691)</f>
        <v>70</v>
      </c>
      <c r="P2691" s="4">
        <f>MAX(I2691:J2691)</f>
        <v>73</v>
      </c>
      <c r="Q2691" s="4">
        <f>ABS(O2691-C2691)</f>
        <v>22</v>
      </c>
      <c r="R2691" s="4">
        <f>ABS(P2691-C2691)</f>
        <v>19</v>
      </c>
      <c r="S2691" s="4" t="b">
        <f ca="1">OR(O2691=0,P2691=0,Q2691&gt;$Q$1,R2691&gt;$R$1,W2691="N", V2691=2)</f>
        <v>1</v>
      </c>
      <c r="T2691" s="4" t="str">
        <f>TRIM(CLEAN(D2691))</f>
        <v>برنامج بكالوريوس هندسة الميكاترونيكس</v>
      </c>
      <c r="U2691" s="4">
        <f>COUNTIF(T:T,T2691)</f>
        <v>291</v>
      </c>
      <c r="V2691" s="4" t="str">
        <f>IF(E2691&lt;60, "F", IF(E2691&lt;70,"D", IF(E2691&lt;80, "C", IF(E2691&lt;90,"B", IF(E2691&lt;=100, "A", "?")))))</f>
        <v>C</v>
      </c>
      <c r="W2691" s="4" t="str" cm="1">
        <f t="array" aca="1" ref="W2691" ca="1">_xlfn.IFNA(INDIRECT($Y$1&amp;"!"&amp;W$1&amp;$Y2691),"N")</f>
        <v>B</v>
      </c>
      <c r="X2691" s="4">
        <f ca="1">COUNTIF(W:W,W2691)</f>
        <v>291</v>
      </c>
      <c r="Y2691" s="4">
        <f>MATCH(T2691,Coding!J:J,0)</f>
        <v>6</v>
      </c>
      <c r="Z2691" s="4" t="str" cm="1">
        <f t="array" aca="1" ref="Z2691" ca="1">_xlfn.IFNA(INDIRECT($Y$1&amp;"!"&amp;Z$1&amp;$Y2691),-1)</f>
        <v>B</v>
      </c>
      <c r="AA2691" s="4" cm="1">
        <f t="array" aca="1" ref="AA2691" ca="1">_xlfn.IFNA(INDIRECT($Y$1&amp;"!"&amp;AA$1&amp;$Y2691),-1)</f>
        <v>0</v>
      </c>
      <c r="AB2691" s="4" cm="1">
        <f t="array" aca="1" ref="AB2691" ca="1">_xlfn.IFNA(INDIRECT($Y$1&amp;"!"&amp;AB$1&amp;$Y2691),-1)</f>
        <v>0</v>
      </c>
      <c r="AC2691" s="4" cm="1">
        <f t="array" aca="1" ref="AC2691" ca="1">_xlfn.IFNA(INDIRECT($Y$1&amp;"!"&amp;AC$1&amp;$Y2691),-1)</f>
        <v>1</v>
      </c>
      <c r="AD2691" s="4" cm="1">
        <f t="array" aca="1" ref="AD2691" ca="1">_xlfn.IFNA(INDIRECT($Y$1&amp;"!"&amp;AD$1&amp;$Y2691),-1)</f>
        <v>1</v>
      </c>
      <c r="AE2691" s="4" cm="1">
        <f t="array" aca="1" ref="AE2691" ca="1">_xlfn.IFNA(INDIRECT($Y$1&amp;"!"&amp;AE$1&amp;$Y2691),-1)</f>
        <v>1</v>
      </c>
      <c r="AF2691" s="4" t="str">
        <f ca="1">_xlfn.CONCAT(W2691, "-",V2691)</f>
        <v>B-C</v>
      </c>
      <c r="AG2691" s="4" t="str">
        <f>TEXT(ROW()-2, "0000")</f>
        <v>2689</v>
      </c>
      <c r="AH2691" s="4" t="str">
        <f>IF(TRIM(CLEAN(A2691))="m", "male", IF(TRIM(CLEAN(A2691))="f","female", "missing"))</f>
        <v>male</v>
      </c>
      <c r="AI2691" s="4">
        <f>C2691</f>
        <v>92</v>
      </c>
      <c r="AJ2691" s="4">
        <f>O2691</f>
        <v>70</v>
      </c>
      <c r="AK2691" s="4">
        <f>P2691</f>
        <v>73</v>
      </c>
      <c r="AL2691" s="4">
        <f>IF(AI2691&lt;60, 0, IF(AI2691&lt;70,2, IF(AI2691&lt;80, 3, IF(AI2691&lt;90,4, IF(AI2691&lt;=100, 5, "?")))))</f>
        <v>5</v>
      </c>
      <c r="AM2691" s="4">
        <f>IF(AJ2691&lt;60, 0, IF(AJ2691&lt;70,2, IF(AJ2691&lt;80, 3, IF(AJ2691&lt;90,4, IF(AJ2691&lt;=100, 5, "?")))))</f>
        <v>3</v>
      </c>
      <c r="AN2691" s="4">
        <f>IF(AK2691&lt;60, 0, IF(AK2691&lt;70,2, IF(AK2691&lt;80, 3, IF(AK2691&lt;90,4, IF(AK2691&lt;=100, 5, "?")))))</f>
        <v>3</v>
      </c>
      <c r="AO2691" s="4">
        <f ca="1">AA2691</f>
        <v>0</v>
      </c>
      <c r="AP2691" s="4">
        <f ca="1">AB2691</f>
        <v>0</v>
      </c>
      <c r="AQ2691" s="4">
        <f ca="1">AC2691</f>
        <v>1</v>
      </c>
      <c r="AR2691" s="4">
        <f ca="1">AD2691</f>
        <v>1</v>
      </c>
      <c r="AS2691" s="4">
        <f ca="1">AE2691</f>
        <v>1</v>
      </c>
      <c r="AT2691" s="4" t="str">
        <f ca="1">Z2691</f>
        <v>B</v>
      </c>
      <c r="AU2691" s="4">
        <f>E2691</f>
        <v>71.7</v>
      </c>
      <c r="AV2691" s="4">
        <f>IF(AU2691&lt;60, 0, IF(AU2691&lt;70,2, IF(AU2691&lt;80, 3, IF(AU2691&lt;90,4, IF(AU2691&lt;=100, 5, "?")))))</f>
        <v>3</v>
      </c>
    </row>
    <row r="2692" spans="1:48" hidden="1" x14ac:dyDescent="0.2">
      <c r="A2692" s="2" t="s">
        <v>13</v>
      </c>
      <c r="B2692" s="3" t="s">
        <v>26</v>
      </c>
      <c r="C2692" s="3">
        <v>93</v>
      </c>
      <c r="D2692" s="3" t="s">
        <v>26</v>
      </c>
      <c r="E2692" s="3">
        <v>81.400000000000006</v>
      </c>
      <c r="F2692" s="3">
        <v>1</v>
      </c>
      <c r="G2692" s="3">
        <v>71</v>
      </c>
      <c r="H2692" s="3">
        <v>63</v>
      </c>
      <c r="I2692" s="3">
        <v>85</v>
      </c>
      <c r="J2692" s="3">
        <v>75</v>
      </c>
      <c r="K2692" s="3">
        <v>74</v>
      </c>
      <c r="L2692" s="3"/>
      <c r="M2692" s="3">
        <v>60</v>
      </c>
      <c r="N2692" s="3"/>
      <c r="O2692" s="4">
        <f>MAX(G2692:H2692)</f>
        <v>71</v>
      </c>
      <c r="P2692" s="4">
        <f>MAX(I2692:J2692)</f>
        <v>85</v>
      </c>
      <c r="Q2692" s="4">
        <f>ABS(O2692-C2692)</f>
        <v>22</v>
      </c>
      <c r="R2692" s="4">
        <f>ABS(P2692-C2692)</f>
        <v>8</v>
      </c>
      <c r="S2692" s="4" t="b">
        <f ca="1">OR(O2692=0,P2692=0,Q2692&gt;$Q$1,R2692&gt;$R$1,W2692="N", V2692=2)</f>
        <v>1</v>
      </c>
      <c r="T2692" s="4" t="str">
        <f>TRIM(CLEAN(D2692))</f>
        <v>برنامج بكالوريوس الهندسة المدنية</v>
      </c>
      <c r="U2692" s="4">
        <f>COUNTIF(T:T,T2692)</f>
        <v>723</v>
      </c>
      <c r="V2692" s="4" t="str">
        <f>IF(E2692&lt;60, "F", IF(E2692&lt;70,"D", IF(E2692&lt;80, "C", IF(E2692&lt;90,"B", IF(E2692&lt;=100, "A", "?")))))</f>
        <v>B</v>
      </c>
      <c r="W2692" s="4" t="str" cm="1">
        <f t="array" aca="1" ref="W2692" ca="1">_xlfn.IFNA(INDIRECT($Y$1&amp;"!"&amp;W$1&amp;$Y2692),"N")</f>
        <v>C</v>
      </c>
      <c r="X2692" s="4">
        <f ca="1">COUNTIF(W:W,W2692)</f>
        <v>747</v>
      </c>
      <c r="Y2692" s="4">
        <f>MATCH(T2692,Coding!J:J,0)</f>
        <v>8</v>
      </c>
      <c r="Z2692" s="4" t="str" cm="1">
        <f t="array" aca="1" ref="Z2692" ca="1">_xlfn.IFNA(INDIRECT($Y$1&amp;"!"&amp;Z$1&amp;$Y2692),-1)</f>
        <v>C</v>
      </c>
      <c r="AA2692" s="4" cm="1">
        <f t="array" aca="1" ref="AA2692" ca="1">_xlfn.IFNA(INDIRECT($Y$1&amp;"!"&amp;AA$1&amp;$Y2692),-1)</f>
        <v>1</v>
      </c>
      <c r="AB2692" s="4" cm="1">
        <f t="array" aca="1" ref="AB2692" ca="1">_xlfn.IFNA(INDIRECT($Y$1&amp;"!"&amp;AB$1&amp;$Y2692),-1)</f>
        <v>1</v>
      </c>
      <c r="AC2692" s="4" cm="1">
        <f t="array" aca="1" ref="AC2692" ca="1">_xlfn.IFNA(INDIRECT($Y$1&amp;"!"&amp;AC$1&amp;$Y2692),-1)</f>
        <v>1</v>
      </c>
      <c r="AD2692" s="4" cm="1">
        <f t="array" aca="1" ref="AD2692" ca="1">_xlfn.IFNA(INDIRECT($Y$1&amp;"!"&amp;AD$1&amp;$Y2692),-1)</f>
        <v>0</v>
      </c>
      <c r="AE2692" s="4" cm="1">
        <f t="array" aca="1" ref="AE2692" ca="1">_xlfn.IFNA(INDIRECT($Y$1&amp;"!"&amp;AE$1&amp;$Y2692),-1)</f>
        <v>0</v>
      </c>
      <c r="AF2692" s="4" t="str">
        <f ca="1">_xlfn.CONCAT(W2692, "-",V2692)</f>
        <v>C-B</v>
      </c>
      <c r="AG2692" s="4" t="str">
        <f>TEXT(ROW()-2, "0000")</f>
        <v>2690</v>
      </c>
      <c r="AH2692" s="4" t="str">
        <f>IF(TRIM(CLEAN(A2692))="m", "male", IF(TRIM(CLEAN(A2692))="f","female", "missing"))</f>
        <v>male</v>
      </c>
      <c r="AI2692" s="4">
        <f>C2692</f>
        <v>93</v>
      </c>
      <c r="AJ2692" s="4">
        <f>O2692</f>
        <v>71</v>
      </c>
      <c r="AK2692" s="4">
        <f>P2692</f>
        <v>85</v>
      </c>
      <c r="AL2692" s="4">
        <f>IF(AI2692&lt;60, 0, IF(AI2692&lt;70,2, IF(AI2692&lt;80, 3, IF(AI2692&lt;90,4, IF(AI2692&lt;=100, 5, "?")))))</f>
        <v>5</v>
      </c>
      <c r="AM2692" s="4">
        <f>IF(AJ2692&lt;60, 0, IF(AJ2692&lt;70,2, IF(AJ2692&lt;80, 3, IF(AJ2692&lt;90,4, IF(AJ2692&lt;=100, 5, "?")))))</f>
        <v>3</v>
      </c>
      <c r="AN2692" s="4">
        <f>IF(AK2692&lt;60, 0, IF(AK2692&lt;70,2, IF(AK2692&lt;80, 3, IF(AK2692&lt;90,4, IF(AK2692&lt;=100, 5, "?")))))</f>
        <v>4</v>
      </c>
      <c r="AO2692" s="4">
        <f ca="1">AA2692</f>
        <v>1</v>
      </c>
      <c r="AP2692" s="4">
        <f ca="1">AB2692</f>
        <v>1</v>
      </c>
      <c r="AQ2692" s="4">
        <f ca="1">AC2692</f>
        <v>1</v>
      </c>
      <c r="AR2692" s="4">
        <f ca="1">AD2692</f>
        <v>0</v>
      </c>
      <c r="AS2692" s="4">
        <f ca="1">AE2692</f>
        <v>0</v>
      </c>
      <c r="AT2692" s="4" t="str">
        <f ca="1">Z2692</f>
        <v>C</v>
      </c>
      <c r="AU2692" s="4">
        <f>E2692</f>
        <v>81.400000000000006</v>
      </c>
      <c r="AV2692" s="4">
        <f>IF(AU2692&lt;60, 0, IF(AU2692&lt;70,2, IF(AU2692&lt;80, 3, IF(AU2692&lt;90,4, IF(AU2692&lt;=100, 5, "?")))))</f>
        <v>4</v>
      </c>
    </row>
    <row r="2693" spans="1:48" hidden="1" x14ac:dyDescent="0.2">
      <c r="A2693" s="2" t="s">
        <v>13</v>
      </c>
      <c r="B2693" s="3" t="s">
        <v>37</v>
      </c>
      <c r="C2693" s="3">
        <v>95</v>
      </c>
      <c r="D2693" s="3" t="s">
        <v>26</v>
      </c>
      <c r="E2693" s="3">
        <v>70.900000000000006</v>
      </c>
      <c r="F2693" s="3">
        <v>1</v>
      </c>
      <c r="G2693" s="3">
        <v>73</v>
      </c>
      <c r="H2693" s="3">
        <v>63</v>
      </c>
      <c r="I2693" s="3">
        <v>80</v>
      </c>
      <c r="J2693" s="3">
        <v>90</v>
      </c>
      <c r="K2693" s="3">
        <v>78</v>
      </c>
      <c r="L2693" s="3"/>
      <c r="M2693" s="3">
        <v>77</v>
      </c>
      <c r="N2693" s="3"/>
      <c r="O2693" s="4">
        <f>MAX(G2693:H2693)</f>
        <v>73</v>
      </c>
      <c r="P2693" s="4">
        <f>MAX(I2693:J2693)</f>
        <v>90</v>
      </c>
      <c r="Q2693" s="4">
        <f>ABS(O2693-C2693)</f>
        <v>22</v>
      </c>
      <c r="R2693" s="4">
        <f>ABS(P2693-C2693)</f>
        <v>5</v>
      </c>
      <c r="S2693" s="4" t="b">
        <f ca="1">OR(O2693=0,P2693=0,Q2693&gt;$Q$1,R2693&gt;$R$1,W2693="N", V2693=2)</f>
        <v>1</v>
      </c>
      <c r="T2693" s="4" t="str">
        <f>TRIM(CLEAN(D2693))</f>
        <v>برنامج بكالوريوس الهندسة المدنية</v>
      </c>
      <c r="U2693" s="4">
        <f>COUNTIF(T:T,T2693)</f>
        <v>723</v>
      </c>
      <c r="V2693" s="4" t="str">
        <f>IF(E2693&lt;60, "F", IF(E2693&lt;70,"D", IF(E2693&lt;80, "C", IF(E2693&lt;90,"B", IF(E2693&lt;=100, "A", "?")))))</f>
        <v>C</v>
      </c>
      <c r="W2693" s="4" t="str" cm="1">
        <f t="array" aca="1" ref="W2693" ca="1">_xlfn.IFNA(INDIRECT($Y$1&amp;"!"&amp;W$1&amp;$Y2693),"N")</f>
        <v>C</v>
      </c>
      <c r="X2693" s="4">
        <f ca="1">COUNTIF(W:W,W2693)</f>
        <v>747</v>
      </c>
      <c r="Y2693" s="4">
        <f>MATCH(T2693,Coding!J:J,0)</f>
        <v>8</v>
      </c>
      <c r="Z2693" s="4" t="str" cm="1">
        <f t="array" aca="1" ref="Z2693" ca="1">_xlfn.IFNA(INDIRECT($Y$1&amp;"!"&amp;Z$1&amp;$Y2693),-1)</f>
        <v>C</v>
      </c>
      <c r="AA2693" s="4" cm="1">
        <f t="array" aca="1" ref="AA2693" ca="1">_xlfn.IFNA(INDIRECT($Y$1&amp;"!"&amp;AA$1&amp;$Y2693),-1)</f>
        <v>1</v>
      </c>
      <c r="AB2693" s="4" cm="1">
        <f t="array" aca="1" ref="AB2693" ca="1">_xlfn.IFNA(INDIRECT($Y$1&amp;"!"&amp;AB$1&amp;$Y2693),-1)</f>
        <v>1</v>
      </c>
      <c r="AC2693" s="4" cm="1">
        <f t="array" aca="1" ref="AC2693" ca="1">_xlfn.IFNA(INDIRECT($Y$1&amp;"!"&amp;AC$1&amp;$Y2693),-1)</f>
        <v>1</v>
      </c>
      <c r="AD2693" s="4" cm="1">
        <f t="array" aca="1" ref="AD2693" ca="1">_xlfn.IFNA(INDIRECT($Y$1&amp;"!"&amp;AD$1&amp;$Y2693),-1)</f>
        <v>0</v>
      </c>
      <c r="AE2693" s="4" cm="1">
        <f t="array" aca="1" ref="AE2693" ca="1">_xlfn.IFNA(INDIRECT($Y$1&amp;"!"&amp;AE$1&amp;$Y2693),-1)</f>
        <v>0</v>
      </c>
      <c r="AF2693" s="4" t="str">
        <f ca="1">_xlfn.CONCAT(W2693, "-",V2693)</f>
        <v>C-C</v>
      </c>
      <c r="AG2693" s="4" t="str">
        <f>TEXT(ROW()-2, "0000")</f>
        <v>2691</v>
      </c>
      <c r="AH2693" s="4" t="str">
        <f>IF(TRIM(CLEAN(A2693))="m", "male", IF(TRIM(CLEAN(A2693))="f","female", "missing"))</f>
        <v>male</v>
      </c>
      <c r="AI2693" s="4">
        <f>C2693</f>
        <v>95</v>
      </c>
      <c r="AJ2693" s="4">
        <f>O2693</f>
        <v>73</v>
      </c>
      <c r="AK2693" s="4">
        <f>P2693</f>
        <v>90</v>
      </c>
      <c r="AL2693" s="4">
        <f>IF(AI2693&lt;60, 0, IF(AI2693&lt;70,2, IF(AI2693&lt;80, 3, IF(AI2693&lt;90,4, IF(AI2693&lt;=100, 5, "?")))))</f>
        <v>5</v>
      </c>
      <c r="AM2693" s="4">
        <f>IF(AJ2693&lt;60, 0, IF(AJ2693&lt;70,2, IF(AJ2693&lt;80, 3, IF(AJ2693&lt;90,4, IF(AJ2693&lt;=100, 5, "?")))))</f>
        <v>3</v>
      </c>
      <c r="AN2693" s="4">
        <f>IF(AK2693&lt;60, 0, IF(AK2693&lt;70,2, IF(AK2693&lt;80, 3, IF(AK2693&lt;90,4, IF(AK2693&lt;=100, 5, "?")))))</f>
        <v>5</v>
      </c>
      <c r="AO2693" s="4">
        <f ca="1">AA2693</f>
        <v>1</v>
      </c>
      <c r="AP2693" s="4">
        <f ca="1">AB2693</f>
        <v>1</v>
      </c>
      <c r="AQ2693" s="4">
        <f ca="1">AC2693</f>
        <v>1</v>
      </c>
      <c r="AR2693" s="4">
        <f ca="1">AD2693</f>
        <v>0</v>
      </c>
      <c r="AS2693" s="4">
        <f ca="1">AE2693</f>
        <v>0</v>
      </c>
      <c r="AT2693" s="4" t="str">
        <f ca="1">Z2693</f>
        <v>C</v>
      </c>
      <c r="AU2693" s="4">
        <f>E2693</f>
        <v>70.900000000000006</v>
      </c>
      <c r="AV2693" s="4">
        <f>IF(AU2693&lt;60, 0, IF(AU2693&lt;70,2, IF(AU2693&lt;80, 3, IF(AU2693&lt;90,4, IF(AU2693&lt;=100, 5, "?")))))</f>
        <v>3</v>
      </c>
    </row>
    <row r="2694" spans="1:48" hidden="1" x14ac:dyDescent="0.2">
      <c r="A2694" s="2" t="s">
        <v>16</v>
      </c>
      <c r="B2694" s="3" t="s">
        <v>33</v>
      </c>
      <c r="C2694" s="3">
        <v>85</v>
      </c>
      <c r="D2694" s="3" t="s">
        <v>33</v>
      </c>
      <c r="E2694" s="3">
        <v>69.3</v>
      </c>
      <c r="F2694" s="3">
        <v>1</v>
      </c>
      <c r="G2694" s="3">
        <v>63</v>
      </c>
      <c r="H2694" s="3">
        <v>0</v>
      </c>
      <c r="I2694" s="3">
        <v>74</v>
      </c>
      <c r="J2694" s="3">
        <v>65</v>
      </c>
      <c r="K2694" s="3"/>
      <c r="L2694" s="3">
        <v>61</v>
      </c>
      <c r="M2694" s="3"/>
      <c r="N2694" s="3"/>
      <c r="O2694" s="4">
        <f>MAX(G2694:H2694)</f>
        <v>63</v>
      </c>
      <c r="P2694" s="4">
        <f>MAX(I2694:J2694)</f>
        <v>74</v>
      </c>
      <c r="Q2694" s="4">
        <f>ABS(O2694-C2694)</f>
        <v>22</v>
      </c>
      <c r="R2694" s="4">
        <f>ABS(P2694-C2694)</f>
        <v>11</v>
      </c>
      <c r="S2694" s="4" t="b">
        <f ca="1">OR(O2694=0,P2694=0,Q2694&gt;$Q$1,R2694&gt;$R$1,W2694="N", V2694=2)</f>
        <v>1</v>
      </c>
      <c r="T2694" s="4" t="str">
        <f>TRIM(CLEAN(D2694))</f>
        <v>برنامج بكالوريوس علم الحاسوب</v>
      </c>
      <c r="U2694" s="4">
        <f>COUNTIF(T:T,T2694)</f>
        <v>589</v>
      </c>
      <c r="V2694" s="4" t="str">
        <f>IF(E2694&lt;60, "F", IF(E2694&lt;70,"D", IF(E2694&lt;80, "C", IF(E2694&lt;90,"B", IF(E2694&lt;=100, "A", "?")))))</f>
        <v>D</v>
      </c>
      <c r="W2694" s="4" t="str" cm="1">
        <f t="array" aca="1" ref="W2694" ca="1">_xlfn.IFNA(INDIRECT($Y$1&amp;"!"&amp;W$1&amp;$Y2694),"N")</f>
        <v>D</v>
      </c>
      <c r="X2694" s="4">
        <f ca="1">COUNTIF(W:W,W2694)</f>
        <v>589</v>
      </c>
      <c r="Y2694" s="4">
        <f>MATCH(T2694,Coding!J:J,0)</f>
        <v>9</v>
      </c>
      <c r="Z2694" s="4" t="str" cm="1">
        <f t="array" aca="1" ref="Z2694" ca="1">_xlfn.IFNA(INDIRECT($Y$1&amp;"!"&amp;Z$1&amp;$Y2694),-1)</f>
        <v>D</v>
      </c>
      <c r="AA2694" s="4" cm="1">
        <f t="array" aca="1" ref="AA2694" ca="1">_xlfn.IFNA(INDIRECT($Y$1&amp;"!"&amp;AA$1&amp;$Y2694),-1)</f>
        <v>0</v>
      </c>
      <c r="AB2694" s="4" cm="1">
        <f t="array" aca="1" ref="AB2694" ca="1">_xlfn.IFNA(INDIRECT($Y$1&amp;"!"&amp;AB$1&amp;$Y2694),-1)</f>
        <v>1</v>
      </c>
      <c r="AC2694" s="4" cm="1">
        <f t="array" aca="1" ref="AC2694" ca="1">_xlfn.IFNA(INDIRECT($Y$1&amp;"!"&amp;AC$1&amp;$Y2694),-1)</f>
        <v>0</v>
      </c>
      <c r="AD2694" s="4" cm="1">
        <f t="array" aca="1" ref="AD2694" ca="1">_xlfn.IFNA(INDIRECT($Y$1&amp;"!"&amp;AD$1&amp;$Y2694),-1)</f>
        <v>0</v>
      </c>
      <c r="AE2694" s="4" cm="1">
        <f t="array" aca="1" ref="AE2694" ca="1">_xlfn.IFNA(INDIRECT($Y$1&amp;"!"&amp;AE$1&amp;$Y2694),-1)</f>
        <v>0</v>
      </c>
      <c r="AF2694" s="4" t="str">
        <f ca="1">_xlfn.CONCAT(W2694, "-",V2694)</f>
        <v>D-D</v>
      </c>
      <c r="AG2694" s="4" t="str">
        <f>TEXT(ROW()-2, "0000")</f>
        <v>2692</v>
      </c>
      <c r="AH2694" s="4" t="str">
        <f>IF(TRIM(CLEAN(A2694))="m", "male", IF(TRIM(CLEAN(A2694))="f","female", "missing"))</f>
        <v>female</v>
      </c>
      <c r="AI2694" s="4">
        <f>C2694</f>
        <v>85</v>
      </c>
      <c r="AJ2694" s="4">
        <f>O2694</f>
        <v>63</v>
      </c>
      <c r="AK2694" s="4">
        <f>P2694</f>
        <v>74</v>
      </c>
      <c r="AL2694" s="4">
        <f>IF(AI2694&lt;60, 0, IF(AI2694&lt;70,2, IF(AI2694&lt;80, 3, IF(AI2694&lt;90,4, IF(AI2694&lt;=100, 5, "?")))))</f>
        <v>4</v>
      </c>
      <c r="AM2694" s="4">
        <f>IF(AJ2694&lt;60, 0, IF(AJ2694&lt;70,2, IF(AJ2694&lt;80, 3, IF(AJ2694&lt;90,4, IF(AJ2694&lt;=100, 5, "?")))))</f>
        <v>2</v>
      </c>
      <c r="AN2694" s="4">
        <f>IF(AK2694&lt;60, 0, IF(AK2694&lt;70,2, IF(AK2694&lt;80, 3, IF(AK2694&lt;90,4, IF(AK2694&lt;=100, 5, "?")))))</f>
        <v>3</v>
      </c>
      <c r="AO2694" s="4">
        <f ca="1">AA2694</f>
        <v>0</v>
      </c>
      <c r="AP2694" s="4">
        <f ca="1">AB2694</f>
        <v>1</v>
      </c>
      <c r="AQ2694" s="4">
        <f ca="1">AC2694</f>
        <v>0</v>
      </c>
      <c r="AR2694" s="4">
        <f ca="1">AD2694</f>
        <v>0</v>
      </c>
      <c r="AS2694" s="4">
        <f ca="1">AE2694</f>
        <v>0</v>
      </c>
      <c r="AT2694" s="4" t="str">
        <f ca="1">Z2694</f>
        <v>D</v>
      </c>
      <c r="AU2694" s="4">
        <f>E2694</f>
        <v>69.3</v>
      </c>
      <c r="AV2694" s="4">
        <f>IF(AU2694&lt;60, 0, IF(AU2694&lt;70,2, IF(AU2694&lt;80, 3, IF(AU2694&lt;90,4, IF(AU2694&lt;=100, 5, "?")))))</f>
        <v>2</v>
      </c>
    </row>
    <row r="2695" spans="1:48" hidden="1" x14ac:dyDescent="0.2">
      <c r="A2695" s="2" t="s">
        <v>13</v>
      </c>
      <c r="B2695" s="3" t="s">
        <v>33</v>
      </c>
      <c r="C2695" s="3">
        <v>87</v>
      </c>
      <c r="D2695" s="3" t="s">
        <v>33</v>
      </c>
      <c r="E2695" s="3">
        <v>72.400000000000006</v>
      </c>
      <c r="F2695" s="3">
        <v>3</v>
      </c>
      <c r="G2695" s="3">
        <v>60</v>
      </c>
      <c r="H2695" s="3">
        <v>65</v>
      </c>
      <c r="I2695" s="3">
        <v>61</v>
      </c>
      <c r="J2695" s="3">
        <v>0</v>
      </c>
      <c r="K2695" s="3"/>
      <c r="L2695" s="3"/>
      <c r="M2695" s="3"/>
      <c r="N2695" s="3"/>
      <c r="O2695" s="4">
        <f>MAX(G2695:H2695)</f>
        <v>65</v>
      </c>
      <c r="P2695" s="4">
        <f>MAX(I2695:J2695)</f>
        <v>61</v>
      </c>
      <c r="Q2695" s="4">
        <f>ABS(O2695-C2695)</f>
        <v>22</v>
      </c>
      <c r="R2695" s="4">
        <f>ABS(P2695-C2695)</f>
        <v>26</v>
      </c>
      <c r="S2695" s="4" t="b">
        <f ca="1">OR(O2695=0,P2695=0,Q2695&gt;$Q$1,R2695&gt;$R$1,W2695="N", V2695=2)</f>
        <v>1</v>
      </c>
      <c r="T2695" s="4" t="str">
        <f>TRIM(CLEAN(D2695))</f>
        <v>برنامج بكالوريوس علم الحاسوب</v>
      </c>
      <c r="U2695" s="4">
        <f>COUNTIF(T:T,T2695)</f>
        <v>589</v>
      </c>
      <c r="V2695" s="4" t="str">
        <f>IF(E2695&lt;60, "F", IF(E2695&lt;70,"D", IF(E2695&lt;80, "C", IF(E2695&lt;90,"B", IF(E2695&lt;=100, "A", "?")))))</f>
        <v>C</v>
      </c>
      <c r="W2695" s="4" t="str" cm="1">
        <f t="array" aca="1" ref="W2695" ca="1">_xlfn.IFNA(INDIRECT($Y$1&amp;"!"&amp;W$1&amp;$Y2695),"N")</f>
        <v>D</v>
      </c>
      <c r="X2695" s="4">
        <f ca="1">COUNTIF(W:W,W2695)</f>
        <v>589</v>
      </c>
      <c r="Y2695" s="4">
        <f>MATCH(T2695,Coding!J:J,0)</f>
        <v>9</v>
      </c>
      <c r="Z2695" s="4" t="str" cm="1">
        <f t="array" aca="1" ref="Z2695" ca="1">_xlfn.IFNA(INDIRECT($Y$1&amp;"!"&amp;Z$1&amp;$Y2695),-1)</f>
        <v>D</v>
      </c>
      <c r="AA2695" s="4" cm="1">
        <f t="array" aca="1" ref="AA2695" ca="1">_xlfn.IFNA(INDIRECT($Y$1&amp;"!"&amp;AA$1&amp;$Y2695),-1)</f>
        <v>0</v>
      </c>
      <c r="AB2695" s="4" cm="1">
        <f t="array" aca="1" ref="AB2695" ca="1">_xlfn.IFNA(INDIRECT($Y$1&amp;"!"&amp;AB$1&amp;$Y2695),-1)</f>
        <v>1</v>
      </c>
      <c r="AC2695" s="4" cm="1">
        <f t="array" aca="1" ref="AC2695" ca="1">_xlfn.IFNA(INDIRECT($Y$1&amp;"!"&amp;AC$1&amp;$Y2695),-1)</f>
        <v>0</v>
      </c>
      <c r="AD2695" s="4" cm="1">
        <f t="array" aca="1" ref="AD2695" ca="1">_xlfn.IFNA(INDIRECT($Y$1&amp;"!"&amp;AD$1&amp;$Y2695),-1)</f>
        <v>0</v>
      </c>
      <c r="AE2695" s="4" cm="1">
        <f t="array" aca="1" ref="AE2695" ca="1">_xlfn.IFNA(INDIRECT($Y$1&amp;"!"&amp;AE$1&amp;$Y2695),-1)</f>
        <v>0</v>
      </c>
      <c r="AF2695" s="4" t="str">
        <f ca="1">_xlfn.CONCAT(W2695, "-",V2695)</f>
        <v>D-C</v>
      </c>
      <c r="AG2695" s="4" t="str">
        <f>TEXT(ROW()-2, "0000")</f>
        <v>2693</v>
      </c>
      <c r="AH2695" s="4" t="str">
        <f>IF(TRIM(CLEAN(A2695))="m", "male", IF(TRIM(CLEAN(A2695))="f","female", "missing"))</f>
        <v>male</v>
      </c>
      <c r="AI2695" s="4">
        <f>C2695</f>
        <v>87</v>
      </c>
      <c r="AJ2695" s="4">
        <f>O2695</f>
        <v>65</v>
      </c>
      <c r="AK2695" s="4">
        <f>P2695</f>
        <v>61</v>
      </c>
      <c r="AL2695" s="4">
        <f>IF(AI2695&lt;60, 0, IF(AI2695&lt;70,2, IF(AI2695&lt;80, 3, IF(AI2695&lt;90,4, IF(AI2695&lt;=100, 5, "?")))))</f>
        <v>4</v>
      </c>
      <c r="AM2695" s="4">
        <f>IF(AJ2695&lt;60, 0, IF(AJ2695&lt;70,2, IF(AJ2695&lt;80, 3, IF(AJ2695&lt;90,4, IF(AJ2695&lt;=100, 5, "?")))))</f>
        <v>2</v>
      </c>
      <c r="AN2695" s="4">
        <f>IF(AK2695&lt;60, 0, IF(AK2695&lt;70,2, IF(AK2695&lt;80, 3, IF(AK2695&lt;90,4, IF(AK2695&lt;=100, 5, "?")))))</f>
        <v>2</v>
      </c>
      <c r="AO2695" s="4">
        <f ca="1">AA2695</f>
        <v>0</v>
      </c>
      <c r="AP2695" s="4">
        <f ca="1">AB2695</f>
        <v>1</v>
      </c>
      <c r="AQ2695" s="4">
        <f ca="1">AC2695</f>
        <v>0</v>
      </c>
      <c r="AR2695" s="4">
        <f ca="1">AD2695</f>
        <v>0</v>
      </c>
      <c r="AS2695" s="4">
        <f ca="1">AE2695</f>
        <v>0</v>
      </c>
      <c r="AT2695" s="4" t="str">
        <f ca="1">Z2695</f>
        <v>D</v>
      </c>
      <c r="AU2695" s="4">
        <f>E2695</f>
        <v>72.400000000000006</v>
      </c>
      <c r="AV2695" s="4">
        <f>IF(AU2695&lt;60, 0, IF(AU2695&lt;70,2, IF(AU2695&lt;80, 3, IF(AU2695&lt;90,4, IF(AU2695&lt;=100, 5, "?")))))</f>
        <v>3</v>
      </c>
    </row>
    <row r="2696" spans="1:48" hidden="1" x14ac:dyDescent="0.2">
      <c r="A2696" s="2" t="s">
        <v>16</v>
      </c>
      <c r="B2696" s="3" t="s">
        <v>37</v>
      </c>
      <c r="C2696" s="3">
        <v>95</v>
      </c>
      <c r="D2696" s="3" t="s">
        <v>28</v>
      </c>
      <c r="E2696" s="3">
        <v>69</v>
      </c>
      <c r="F2696" s="3">
        <v>1</v>
      </c>
      <c r="G2696" s="3">
        <v>73</v>
      </c>
      <c r="H2696" s="3">
        <v>60</v>
      </c>
      <c r="I2696" s="3">
        <v>76</v>
      </c>
      <c r="J2696" s="3">
        <v>80</v>
      </c>
      <c r="K2696" s="3">
        <v>78</v>
      </c>
      <c r="L2696" s="3"/>
      <c r="M2696" s="3">
        <v>65</v>
      </c>
      <c r="N2696" s="3"/>
      <c r="O2696" s="4">
        <f>MAX(G2696:H2696)</f>
        <v>73</v>
      </c>
      <c r="P2696" s="4">
        <f>MAX(I2696:J2696)</f>
        <v>80</v>
      </c>
      <c r="Q2696" s="4">
        <f>ABS(O2696-C2696)</f>
        <v>22</v>
      </c>
      <c r="R2696" s="4">
        <f>ABS(P2696-C2696)</f>
        <v>15</v>
      </c>
      <c r="S2696" s="4" t="b">
        <f ca="1">OR(O2696=0,P2696=0,Q2696&gt;$Q$1,R2696&gt;$R$1,W2696="N", V2696=2)</f>
        <v>1</v>
      </c>
      <c r="T2696" s="4" t="str">
        <f>TRIM(CLEAN(D2696))</f>
        <v>برنامج بكالوريوس الهندسة الميكانيكية</v>
      </c>
      <c r="U2696" s="4">
        <f>COUNTIF(T:T,T2696)</f>
        <v>292</v>
      </c>
      <c r="V2696" s="4" t="str">
        <f>IF(E2696&lt;60, "F", IF(E2696&lt;70,"D", IF(E2696&lt;80, "C", IF(E2696&lt;90,"B", IF(E2696&lt;=100, "A", "?")))))</f>
        <v>D</v>
      </c>
      <c r="W2696" s="4" t="str" cm="1">
        <f t="array" aca="1" ref="W2696" ca="1">_xlfn.IFNA(INDIRECT($Y$1&amp;"!"&amp;W$1&amp;$Y2696),"N")</f>
        <v>E</v>
      </c>
      <c r="X2696" s="4">
        <f ca="1">COUNTIF(W:W,W2696)</f>
        <v>292</v>
      </c>
      <c r="Y2696" s="4">
        <f>MATCH(T2696,Coding!J:J,0)</f>
        <v>10</v>
      </c>
      <c r="Z2696" s="4" t="str" cm="1">
        <f t="array" aca="1" ref="Z2696" ca="1">_xlfn.IFNA(INDIRECT($Y$1&amp;"!"&amp;Z$1&amp;$Y2696),-1)</f>
        <v>E</v>
      </c>
      <c r="AA2696" s="4" cm="1">
        <f t="array" aca="1" ref="AA2696" ca="1">_xlfn.IFNA(INDIRECT($Y$1&amp;"!"&amp;AA$1&amp;$Y2696),-1)</f>
        <v>0</v>
      </c>
      <c r="AB2696" s="4" cm="1">
        <f t="array" aca="1" ref="AB2696" ca="1">_xlfn.IFNA(INDIRECT($Y$1&amp;"!"&amp;AB$1&amp;$Y2696),-1)</f>
        <v>0</v>
      </c>
      <c r="AC2696" s="4" cm="1">
        <f t="array" aca="1" ref="AC2696" ca="1">_xlfn.IFNA(INDIRECT($Y$1&amp;"!"&amp;AC$1&amp;$Y2696),-1)</f>
        <v>1</v>
      </c>
      <c r="AD2696" s="4" cm="1">
        <f t="array" aca="1" ref="AD2696" ca="1">_xlfn.IFNA(INDIRECT($Y$1&amp;"!"&amp;AD$1&amp;$Y2696),-1)</f>
        <v>0</v>
      </c>
      <c r="AE2696" s="4" cm="1">
        <f t="array" aca="1" ref="AE2696" ca="1">_xlfn.IFNA(INDIRECT($Y$1&amp;"!"&amp;AE$1&amp;$Y2696),-1)</f>
        <v>1</v>
      </c>
      <c r="AF2696" s="4" t="str">
        <f ca="1">_xlfn.CONCAT(W2696, "-",V2696)</f>
        <v>E-D</v>
      </c>
      <c r="AG2696" s="4" t="str">
        <f>TEXT(ROW()-2, "0000")</f>
        <v>2694</v>
      </c>
      <c r="AH2696" s="4" t="str">
        <f>IF(TRIM(CLEAN(A2696))="m", "male", IF(TRIM(CLEAN(A2696))="f","female", "missing"))</f>
        <v>female</v>
      </c>
      <c r="AI2696" s="4">
        <f>C2696</f>
        <v>95</v>
      </c>
      <c r="AJ2696" s="4">
        <f>O2696</f>
        <v>73</v>
      </c>
      <c r="AK2696" s="4">
        <f>P2696</f>
        <v>80</v>
      </c>
      <c r="AL2696" s="4">
        <f>IF(AI2696&lt;60, 0, IF(AI2696&lt;70,2, IF(AI2696&lt;80, 3, IF(AI2696&lt;90,4, IF(AI2696&lt;=100, 5, "?")))))</f>
        <v>5</v>
      </c>
      <c r="AM2696" s="4">
        <f>IF(AJ2696&lt;60, 0, IF(AJ2696&lt;70,2, IF(AJ2696&lt;80, 3, IF(AJ2696&lt;90,4, IF(AJ2696&lt;=100, 5, "?")))))</f>
        <v>3</v>
      </c>
      <c r="AN2696" s="4">
        <f>IF(AK2696&lt;60, 0, IF(AK2696&lt;70,2, IF(AK2696&lt;80, 3, IF(AK2696&lt;90,4, IF(AK2696&lt;=100, 5, "?")))))</f>
        <v>4</v>
      </c>
      <c r="AO2696" s="4">
        <f ca="1">AA2696</f>
        <v>0</v>
      </c>
      <c r="AP2696" s="4">
        <f ca="1">AB2696</f>
        <v>0</v>
      </c>
      <c r="AQ2696" s="4">
        <f ca="1">AC2696</f>
        <v>1</v>
      </c>
      <c r="AR2696" s="4">
        <f ca="1">AD2696</f>
        <v>0</v>
      </c>
      <c r="AS2696" s="4">
        <f ca="1">AE2696</f>
        <v>1</v>
      </c>
      <c r="AT2696" s="4" t="str">
        <f ca="1">Z2696</f>
        <v>E</v>
      </c>
      <c r="AU2696" s="4">
        <f>E2696</f>
        <v>69</v>
      </c>
      <c r="AV2696" s="4">
        <f>IF(AU2696&lt;60, 0, IF(AU2696&lt;70,2, IF(AU2696&lt;80, 3, IF(AU2696&lt;90,4, IF(AU2696&lt;=100, 5, "?")))))</f>
        <v>2</v>
      </c>
    </row>
    <row r="2697" spans="1:48" hidden="1" x14ac:dyDescent="0.2">
      <c r="A2697" s="2" t="s">
        <v>13</v>
      </c>
      <c r="B2697" s="3" t="s">
        <v>26</v>
      </c>
      <c r="C2697" s="3">
        <v>92</v>
      </c>
      <c r="D2697" s="3" t="s">
        <v>27</v>
      </c>
      <c r="E2697" s="3">
        <v>78.400000000000006</v>
      </c>
      <c r="F2697" s="3">
        <v>1</v>
      </c>
      <c r="G2697" s="3">
        <v>70</v>
      </c>
      <c r="H2697" s="3">
        <v>62</v>
      </c>
      <c r="I2697" s="3">
        <v>73</v>
      </c>
      <c r="J2697" s="3">
        <v>64</v>
      </c>
      <c r="K2697" s="3"/>
      <c r="L2697" s="3"/>
      <c r="M2697" s="3">
        <v>91</v>
      </c>
      <c r="N2697" s="3"/>
      <c r="O2697" s="4">
        <f>MAX(G2697:H2697)</f>
        <v>70</v>
      </c>
      <c r="P2697" s="4">
        <f>MAX(I2697:J2697)</f>
        <v>73</v>
      </c>
      <c r="Q2697" s="4">
        <f>ABS(O2697-C2697)</f>
        <v>22</v>
      </c>
      <c r="R2697" s="4">
        <f>ABS(P2697-C2697)</f>
        <v>19</v>
      </c>
      <c r="S2697" s="4" t="b">
        <f ca="1">OR(O2697=0,P2697=0,Q2697&gt;$Q$1,R2697&gt;$R$1,W2697="N", V2697=2)</f>
        <v>1</v>
      </c>
      <c r="T2697" s="4" t="str">
        <f>TRIM(CLEAN(D2697))</f>
        <v>برنامج بكالوريوس الهندسة المعمارية</v>
      </c>
      <c r="U2697" s="4">
        <f>COUNTIF(T:T,T2697)</f>
        <v>391</v>
      </c>
      <c r="V2697" s="4" t="str">
        <f>IF(E2697&lt;60, "F", IF(E2697&lt;70,"D", IF(E2697&lt;80, "C", IF(E2697&lt;90,"B", IF(E2697&lt;=100, "A", "?")))))</f>
        <v>C</v>
      </c>
      <c r="W2697" s="4" t="str" cm="1">
        <f t="array" aca="1" ref="W2697" ca="1">_xlfn.IFNA(INDIRECT($Y$1&amp;"!"&amp;W$1&amp;$Y2697),"N")</f>
        <v>G</v>
      </c>
      <c r="X2697" s="4">
        <f ca="1">COUNTIF(W:W,W2697)</f>
        <v>391</v>
      </c>
      <c r="Y2697" s="4">
        <f>MATCH(T2697,Coding!J:J,0)</f>
        <v>12</v>
      </c>
      <c r="Z2697" s="4" t="str" cm="1">
        <f t="array" aca="1" ref="Z2697" ca="1">_xlfn.IFNA(INDIRECT($Y$1&amp;"!"&amp;Z$1&amp;$Y2697),-1)</f>
        <v>G</v>
      </c>
      <c r="AA2697" s="4" cm="1">
        <f t="array" aca="1" ref="AA2697" ca="1">_xlfn.IFNA(INDIRECT($Y$1&amp;"!"&amp;AA$1&amp;$Y2697),-1)</f>
        <v>1</v>
      </c>
      <c r="AB2697" s="4" cm="1">
        <f t="array" aca="1" ref="AB2697" ca="1">_xlfn.IFNA(INDIRECT($Y$1&amp;"!"&amp;AB$1&amp;$Y2697),-1)</f>
        <v>1</v>
      </c>
      <c r="AC2697" s="4" cm="1">
        <f t="array" aca="1" ref="AC2697" ca="1">_xlfn.IFNA(INDIRECT($Y$1&amp;"!"&amp;AC$1&amp;$Y2697),-1)</f>
        <v>1</v>
      </c>
      <c r="AD2697" s="4" cm="1">
        <f t="array" aca="1" ref="AD2697" ca="1">_xlfn.IFNA(INDIRECT($Y$1&amp;"!"&amp;AD$1&amp;$Y2697),-1)</f>
        <v>0</v>
      </c>
      <c r="AE2697" s="4" cm="1">
        <f t="array" aca="1" ref="AE2697" ca="1">_xlfn.IFNA(INDIRECT($Y$1&amp;"!"&amp;AE$1&amp;$Y2697),-1)</f>
        <v>0</v>
      </c>
      <c r="AF2697" s="4" t="str">
        <f ca="1">_xlfn.CONCAT(W2697, "-",V2697)</f>
        <v>G-C</v>
      </c>
      <c r="AG2697" s="4" t="str">
        <f>TEXT(ROW()-2, "0000")</f>
        <v>2695</v>
      </c>
      <c r="AH2697" s="4" t="str">
        <f>IF(TRIM(CLEAN(A2697))="m", "male", IF(TRIM(CLEAN(A2697))="f","female", "missing"))</f>
        <v>male</v>
      </c>
      <c r="AI2697" s="4">
        <f>C2697</f>
        <v>92</v>
      </c>
      <c r="AJ2697" s="4">
        <f>O2697</f>
        <v>70</v>
      </c>
      <c r="AK2697" s="4">
        <f>P2697</f>
        <v>73</v>
      </c>
      <c r="AL2697" s="4">
        <f>IF(AI2697&lt;60, 0, IF(AI2697&lt;70,2, IF(AI2697&lt;80, 3, IF(AI2697&lt;90,4, IF(AI2697&lt;=100, 5, "?")))))</f>
        <v>5</v>
      </c>
      <c r="AM2697" s="4">
        <f>IF(AJ2697&lt;60, 0, IF(AJ2697&lt;70,2, IF(AJ2697&lt;80, 3, IF(AJ2697&lt;90,4, IF(AJ2697&lt;=100, 5, "?")))))</f>
        <v>3</v>
      </c>
      <c r="AN2697" s="4">
        <f>IF(AK2697&lt;60, 0, IF(AK2697&lt;70,2, IF(AK2697&lt;80, 3, IF(AK2697&lt;90,4, IF(AK2697&lt;=100, 5, "?")))))</f>
        <v>3</v>
      </c>
      <c r="AO2697" s="4">
        <f ca="1">AA2697</f>
        <v>1</v>
      </c>
      <c r="AP2697" s="4">
        <f ca="1">AB2697</f>
        <v>1</v>
      </c>
      <c r="AQ2697" s="4">
        <f ca="1">AC2697</f>
        <v>1</v>
      </c>
      <c r="AR2697" s="4">
        <f ca="1">AD2697</f>
        <v>0</v>
      </c>
      <c r="AS2697" s="4">
        <f ca="1">AE2697</f>
        <v>0</v>
      </c>
      <c r="AT2697" s="4" t="str">
        <f ca="1">Z2697</f>
        <v>G</v>
      </c>
      <c r="AU2697" s="4">
        <f>E2697</f>
        <v>78.400000000000006</v>
      </c>
      <c r="AV2697" s="4">
        <f>IF(AU2697&lt;60, 0, IF(AU2697&lt;70,2, IF(AU2697&lt;80, 3, IF(AU2697&lt;90,4, IF(AU2697&lt;=100, 5, "?")))))</f>
        <v>3</v>
      </c>
    </row>
    <row r="2698" spans="1:48" hidden="1" x14ac:dyDescent="0.2">
      <c r="A2698" s="2" t="s">
        <v>13</v>
      </c>
      <c r="B2698" s="3" t="s">
        <v>28</v>
      </c>
      <c r="C2698" s="3">
        <v>83.9</v>
      </c>
      <c r="D2698" s="3" t="s">
        <v>37</v>
      </c>
      <c r="E2698" s="3">
        <v>64.400000000000006</v>
      </c>
      <c r="F2698" s="3">
        <v>2</v>
      </c>
      <c r="G2698" s="3">
        <v>62</v>
      </c>
      <c r="H2698" s="3">
        <v>60</v>
      </c>
      <c r="I2698" s="3">
        <v>60</v>
      </c>
      <c r="J2698" s="3">
        <v>60</v>
      </c>
      <c r="K2698" s="3">
        <v>75</v>
      </c>
      <c r="L2698" s="3"/>
      <c r="M2698" s="3">
        <v>76</v>
      </c>
      <c r="N2698" s="3"/>
      <c r="O2698" s="4">
        <f>MAX(G2698:H2698)</f>
        <v>62</v>
      </c>
      <c r="P2698" s="4">
        <f>MAX(I2698:J2698)</f>
        <v>60</v>
      </c>
      <c r="Q2698" s="4">
        <f>ABS(O2698-C2698)</f>
        <v>21.900000000000006</v>
      </c>
      <c r="R2698" s="4">
        <f>ABS(P2698-C2698)</f>
        <v>23.900000000000006</v>
      </c>
      <c r="S2698" s="4" t="b">
        <f ca="1">OR(O2698=0,P2698=0,Q2698&gt;$Q$1,R2698&gt;$R$1,W2698="N", V2698=2)</f>
        <v>1</v>
      </c>
      <c r="T2698" s="4" t="str">
        <f>TRIM(CLEAN(D2698))</f>
        <v>كلية الهندسة والتكنولوجيا</v>
      </c>
      <c r="U2698" s="4">
        <f>COUNTIF(T:T,T2698)</f>
        <v>173</v>
      </c>
      <c r="V2698" s="4" t="str">
        <f>IF(E2698&lt;60, "F", IF(E2698&lt;70,"D", IF(E2698&lt;80, "C", IF(E2698&lt;90,"B", IF(E2698&lt;=100, "A", "?")))))</f>
        <v>D</v>
      </c>
      <c r="W2698" s="4" t="str" cm="1">
        <f t="array" aca="1" ref="W2698" ca="1">_xlfn.IFNA(INDIRECT($Y$1&amp;"!"&amp;W$1&amp;$Y2698),"N")</f>
        <v>A</v>
      </c>
      <c r="X2698" s="4">
        <f ca="1">COUNTIF(W:W,W2698)</f>
        <v>861</v>
      </c>
      <c r="Y2698" s="4">
        <f>MATCH(T2698,Coding!J:J,0)</f>
        <v>4</v>
      </c>
      <c r="Z2698" s="4" t="str" cm="1">
        <f t="array" aca="1" ref="Z2698" ca="1">_xlfn.IFNA(INDIRECT($Y$1&amp;"!"&amp;Z$1&amp;$Y2698),-1)</f>
        <v>A</v>
      </c>
      <c r="AA2698" s="4" cm="1">
        <f t="array" aca="1" ref="AA2698" ca="1">_xlfn.IFNA(INDIRECT($Y$1&amp;"!"&amp;AA$1&amp;$Y2698),-1)</f>
        <v>0</v>
      </c>
      <c r="AB2698" s="4" cm="1">
        <f t="array" aca="1" ref="AB2698" ca="1">_xlfn.IFNA(INDIRECT($Y$1&amp;"!"&amp;AB$1&amp;$Y2698),-1)</f>
        <v>1</v>
      </c>
      <c r="AC2698" s="4" cm="1">
        <f t="array" aca="1" ref="AC2698" ca="1">_xlfn.IFNA(INDIRECT($Y$1&amp;"!"&amp;AC$1&amp;$Y2698),-1)</f>
        <v>1</v>
      </c>
      <c r="AD2698" s="4" cm="1">
        <f t="array" aca="1" ref="AD2698" ca="1">_xlfn.IFNA(INDIRECT($Y$1&amp;"!"&amp;AD$1&amp;$Y2698),-1)</f>
        <v>1</v>
      </c>
      <c r="AE2698" s="4" cm="1">
        <f t="array" aca="1" ref="AE2698" ca="1">_xlfn.IFNA(INDIRECT($Y$1&amp;"!"&amp;AE$1&amp;$Y2698),-1)</f>
        <v>0</v>
      </c>
      <c r="AF2698" s="4" t="str">
        <f ca="1">_xlfn.CONCAT(W2698, "-",V2698)</f>
        <v>A-D</v>
      </c>
      <c r="AG2698" s="4" t="str">
        <f>TEXT(ROW()-2, "0000")</f>
        <v>2696</v>
      </c>
      <c r="AH2698" s="4" t="str">
        <f>IF(TRIM(CLEAN(A2698))="m", "male", IF(TRIM(CLEAN(A2698))="f","female", "missing"))</f>
        <v>male</v>
      </c>
      <c r="AI2698" s="4">
        <f>C2698</f>
        <v>83.9</v>
      </c>
      <c r="AJ2698" s="4">
        <f>O2698</f>
        <v>62</v>
      </c>
      <c r="AK2698" s="4">
        <f>P2698</f>
        <v>60</v>
      </c>
      <c r="AL2698" s="4">
        <f>IF(AI2698&lt;60, 0, IF(AI2698&lt;70,2, IF(AI2698&lt;80, 3, IF(AI2698&lt;90,4, IF(AI2698&lt;=100, 5, "?")))))</f>
        <v>4</v>
      </c>
      <c r="AM2698" s="4">
        <f>IF(AJ2698&lt;60, 0, IF(AJ2698&lt;70,2, IF(AJ2698&lt;80, 3, IF(AJ2698&lt;90,4, IF(AJ2698&lt;=100, 5, "?")))))</f>
        <v>2</v>
      </c>
      <c r="AN2698" s="4">
        <f>IF(AK2698&lt;60, 0, IF(AK2698&lt;70,2, IF(AK2698&lt;80, 3, IF(AK2698&lt;90,4, IF(AK2698&lt;=100, 5, "?")))))</f>
        <v>2</v>
      </c>
      <c r="AO2698" s="4">
        <f ca="1">AA2698</f>
        <v>0</v>
      </c>
      <c r="AP2698" s="4">
        <f ca="1">AB2698</f>
        <v>1</v>
      </c>
      <c r="AQ2698" s="4">
        <f ca="1">AC2698</f>
        <v>1</v>
      </c>
      <c r="AR2698" s="4">
        <f ca="1">AD2698</f>
        <v>1</v>
      </c>
      <c r="AS2698" s="4">
        <f ca="1">AE2698</f>
        <v>0</v>
      </c>
      <c r="AT2698" s="4" t="str">
        <f ca="1">Z2698</f>
        <v>A</v>
      </c>
      <c r="AU2698" s="4">
        <f>E2698</f>
        <v>64.400000000000006</v>
      </c>
      <c r="AV2698" s="4">
        <f>IF(AU2698&lt;60, 0, IF(AU2698&lt;70,2, IF(AU2698&lt;80, 3, IF(AU2698&lt;90,4, IF(AU2698&lt;=100, 5, "?")))))</f>
        <v>2</v>
      </c>
    </row>
    <row r="2699" spans="1:48" hidden="1" x14ac:dyDescent="0.2">
      <c r="A2699" s="2" t="s">
        <v>13</v>
      </c>
      <c r="B2699" s="3" t="s">
        <v>37</v>
      </c>
      <c r="C2699" s="3">
        <v>91.9</v>
      </c>
      <c r="D2699" s="3" t="s">
        <v>37</v>
      </c>
      <c r="E2699" s="3">
        <v>65.8</v>
      </c>
      <c r="F2699" s="3">
        <v>2</v>
      </c>
      <c r="G2699" s="3">
        <v>70</v>
      </c>
      <c r="H2699" s="3">
        <v>60</v>
      </c>
      <c r="I2699" s="3">
        <v>72</v>
      </c>
      <c r="J2699" s="3">
        <v>70</v>
      </c>
      <c r="K2699" s="3"/>
      <c r="L2699" s="3"/>
      <c r="M2699" s="3">
        <v>60</v>
      </c>
      <c r="N2699" s="3"/>
      <c r="O2699" s="4">
        <f>MAX(G2699:H2699)</f>
        <v>70</v>
      </c>
      <c r="P2699" s="4">
        <f>MAX(I2699:J2699)</f>
        <v>72</v>
      </c>
      <c r="Q2699" s="4">
        <f>ABS(O2699-C2699)</f>
        <v>21.900000000000006</v>
      </c>
      <c r="R2699" s="4">
        <f>ABS(P2699-C2699)</f>
        <v>19.900000000000006</v>
      </c>
      <c r="S2699" s="4" t="b">
        <f ca="1">OR(O2699=0,P2699=0,Q2699&gt;$Q$1,R2699&gt;$R$1,W2699="N", V2699=2)</f>
        <v>1</v>
      </c>
      <c r="T2699" s="4" t="str">
        <f>TRIM(CLEAN(D2699))</f>
        <v>كلية الهندسة والتكنولوجيا</v>
      </c>
      <c r="U2699" s="4">
        <f>COUNTIF(T:T,T2699)</f>
        <v>173</v>
      </c>
      <c r="V2699" s="4" t="str">
        <f>IF(E2699&lt;60, "F", IF(E2699&lt;70,"D", IF(E2699&lt;80, "C", IF(E2699&lt;90,"B", IF(E2699&lt;=100, "A", "?")))))</f>
        <v>D</v>
      </c>
      <c r="W2699" s="4" t="str" cm="1">
        <f t="array" aca="1" ref="W2699" ca="1">_xlfn.IFNA(INDIRECT($Y$1&amp;"!"&amp;W$1&amp;$Y2699),"N")</f>
        <v>A</v>
      </c>
      <c r="X2699" s="4">
        <f ca="1">COUNTIF(W:W,W2699)</f>
        <v>861</v>
      </c>
      <c r="Y2699" s="4">
        <f>MATCH(T2699,Coding!J:J,0)</f>
        <v>4</v>
      </c>
      <c r="Z2699" s="4" t="str" cm="1">
        <f t="array" aca="1" ref="Z2699" ca="1">_xlfn.IFNA(INDIRECT($Y$1&amp;"!"&amp;Z$1&amp;$Y2699),-1)</f>
        <v>A</v>
      </c>
      <c r="AA2699" s="4" cm="1">
        <f t="array" aca="1" ref="AA2699" ca="1">_xlfn.IFNA(INDIRECT($Y$1&amp;"!"&amp;AA$1&amp;$Y2699),-1)</f>
        <v>0</v>
      </c>
      <c r="AB2699" s="4" cm="1">
        <f t="array" aca="1" ref="AB2699" ca="1">_xlfn.IFNA(INDIRECT($Y$1&amp;"!"&amp;AB$1&amp;$Y2699),-1)</f>
        <v>1</v>
      </c>
      <c r="AC2699" s="4" cm="1">
        <f t="array" aca="1" ref="AC2699" ca="1">_xlfn.IFNA(INDIRECT($Y$1&amp;"!"&amp;AC$1&amp;$Y2699),-1)</f>
        <v>1</v>
      </c>
      <c r="AD2699" s="4" cm="1">
        <f t="array" aca="1" ref="AD2699" ca="1">_xlfn.IFNA(INDIRECT($Y$1&amp;"!"&amp;AD$1&amp;$Y2699),-1)</f>
        <v>1</v>
      </c>
      <c r="AE2699" s="4" cm="1">
        <f t="array" aca="1" ref="AE2699" ca="1">_xlfn.IFNA(INDIRECT($Y$1&amp;"!"&amp;AE$1&amp;$Y2699),-1)</f>
        <v>0</v>
      </c>
      <c r="AF2699" s="4" t="str">
        <f ca="1">_xlfn.CONCAT(W2699, "-",V2699)</f>
        <v>A-D</v>
      </c>
      <c r="AG2699" s="4" t="str">
        <f>TEXT(ROW()-2, "0000")</f>
        <v>2697</v>
      </c>
      <c r="AH2699" s="4" t="str">
        <f>IF(TRIM(CLEAN(A2699))="m", "male", IF(TRIM(CLEAN(A2699))="f","female", "missing"))</f>
        <v>male</v>
      </c>
      <c r="AI2699" s="4">
        <f>C2699</f>
        <v>91.9</v>
      </c>
      <c r="AJ2699" s="4">
        <f>O2699</f>
        <v>70</v>
      </c>
      <c r="AK2699" s="4">
        <f>P2699</f>
        <v>72</v>
      </c>
      <c r="AL2699" s="4">
        <f>IF(AI2699&lt;60, 0, IF(AI2699&lt;70,2, IF(AI2699&lt;80, 3, IF(AI2699&lt;90,4, IF(AI2699&lt;=100, 5, "?")))))</f>
        <v>5</v>
      </c>
      <c r="AM2699" s="4">
        <f>IF(AJ2699&lt;60, 0, IF(AJ2699&lt;70,2, IF(AJ2699&lt;80, 3, IF(AJ2699&lt;90,4, IF(AJ2699&lt;=100, 5, "?")))))</f>
        <v>3</v>
      </c>
      <c r="AN2699" s="4">
        <f>IF(AK2699&lt;60, 0, IF(AK2699&lt;70,2, IF(AK2699&lt;80, 3, IF(AK2699&lt;90,4, IF(AK2699&lt;=100, 5, "?")))))</f>
        <v>3</v>
      </c>
      <c r="AO2699" s="4">
        <f ca="1">AA2699</f>
        <v>0</v>
      </c>
      <c r="AP2699" s="4">
        <f ca="1">AB2699</f>
        <v>1</v>
      </c>
      <c r="AQ2699" s="4">
        <f ca="1">AC2699</f>
        <v>1</v>
      </c>
      <c r="AR2699" s="4">
        <f ca="1">AD2699</f>
        <v>1</v>
      </c>
      <c r="AS2699" s="4">
        <f ca="1">AE2699</f>
        <v>0</v>
      </c>
      <c r="AT2699" s="4" t="str">
        <f ca="1">Z2699</f>
        <v>A</v>
      </c>
      <c r="AU2699" s="4">
        <f>E2699</f>
        <v>65.8</v>
      </c>
      <c r="AV2699" s="4">
        <f>IF(AU2699&lt;60, 0, IF(AU2699&lt;70,2, IF(AU2699&lt;80, 3, IF(AU2699&lt;90,4, IF(AU2699&lt;=100, 5, "?")))))</f>
        <v>2</v>
      </c>
    </row>
    <row r="2700" spans="1:48" hidden="1" x14ac:dyDescent="0.2">
      <c r="A2700" s="2" t="s">
        <v>16</v>
      </c>
      <c r="B2700" s="3" t="s">
        <v>36</v>
      </c>
      <c r="C2700" s="3">
        <v>92.9</v>
      </c>
      <c r="D2700" s="3" t="s">
        <v>36</v>
      </c>
      <c r="E2700" s="3">
        <v>78.599999999999994</v>
      </c>
      <c r="F2700" s="3">
        <v>1</v>
      </c>
      <c r="G2700" s="3">
        <v>70</v>
      </c>
      <c r="H2700" s="3">
        <v>71</v>
      </c>
      <c r="I2700" s="3">
        <v>80</v>
      </c>
      <c r="J2700" s="3">
        <v>76</v>
      </c>
      <c r="K2700" s="3"/>
      <c r="L2700" s="3"/>
      <c r="M2700" s="3">
        <v>81</v>
      </c>
      <c r="N2700" s="3"/>
      <c r="O2700" s="4">
        <f>MAX(G2700:H2700)</f>
        <v>71</v>
      </c>
      <c r="P2700" s="4">
        <f>MAX(I2700:J2700)</f>
        <v>80</v>
      </c>
      <c r="Q2700" s="4">
        <f>ABS(O2700-C2700)</f>
        <v>21.900000000000006</v>
      </c>
      <c r="R2700" s="4">
        <f>ABS(P2700-C2700)</f>
        <v>12.900000000000006</v>
      </c>
      <c r="S2700" s="4" t="b">
        <f ca="1">OR(O2700=0,P2700=0,Q2700&gt;$Q$1,R2700&gt;$R$1,W2700="N", V2700=2)</f>
        <v>1</v>
      </c>
      <c r="T2700" s="4" t="str">
        <f>TRIM(CLEAN(D2700))</f>
        <v>برنامج بكالوريوس هندسة أنظمة الحاسوب</v>
      </c>
      <c r="U2700" s="4">
        <f>COUNTIF(T:T,T2700)</f>
        <v>549</v>
      </c>
      <c r="V2700" s="4" t="str">
        <f>IF(E2700&lt;60, "F", IF(E2700&lt;70,"D", IF(E2700&lt;80, "C", IF(E2700&lt;90,"B", IF(E2700&lt;=100, "A", "?")))))</f>
        <v>C</v>
      </c>
      <c r="W2700" s="4" t="str" cm="1">
        <f t="array" aca="1" ref="W2700" ca="1">_xlfn.IFNA(INDIRECT($Y$1&amp;"!"&amp;W$1&amp;$Y2700),"N")</f>
        <v>A</v>
      </c>
      <c r="X2700" s="4">
        <f ca="1">COUNTIF(W:W,W2700)</f>
        <v>861</v>
      </c>
      <c r="Y2700" s="4">
        <f>MATCH(T2700,Coding!J:J,0)</f>
        <v>3</v>
      </c>
      <c r="Z2700" s="4" t="str" cm="1">
        <f t="array" aca="1" ref="Z2700" ca="1">_xlfn.IFNA(INDIRECT($Y$1&amp;"!"&amp;Z$1&amp;$Y2700),-1)</f>
        <v>A</v>
      </c>
      <c r="AA2700" s="4" cm="1">
        <f t="array" aca="1" ref="AA2700" ca="1">_xlfn.IFNA(INDIRECT($Y$1&amp;"!"&amp;AA$1&amp;$Y2700),-1)</f>
        <v>0</v>
      </c>
      <c r="AB2700" s="4" cm="1">
        <f t="array" aca="1" ref="AB2700" ca="1">_xlfn.IFNA(INDIRECT($Y$1&amp;"!"&amp;AB$1&amp;$Y2700),-1)</f>
        <v>1</v>
      </c>
      <c r="AC2700" s="4" cm="1">
        <f t="array" aca="1" ref="AC2700" ca="1">_xlfn.IFNA(INDIRECT($Y$1&amp;"!"&amp;AC$1&amp;$Y2700),-1)</f>
        <v>1</v>
      </c>
      <c r="AD2700" s="4" cm="1">
        <f t="array" aca="1" ref="AD2700" ca="1">_xlfn.IFNA(INDIRECT($Y$1&amp;"!"&amp;AD$1&amp;$Y2700),-1)</f>
        <v>1</v>
      </c>
      <c r="AE2700" s="4" cm="1">
        <f t="array" aca="1" ref="AE2700" ca="1">_xlfn.IFNA(INDIRECT($Y$1&amp;"!"&amp;AE$1&amp;$Y2700),-1)</f>
        <v>0</v>
      </c>
      <c r="AF2700" s="4" t="str">
        <f ca="1">_xlfn.CONCAT(W2700, "-",V2700)</f>
        <v>A-C</v>
      </c>
      <c r="AG2700" s="4" t="str">
        <f>TEXT(ROW()-2, "0000")</f>
        <v>2698</v>
      </c>
      <c r="AH2700" s="4" t="str">
        <f>IF(TRIM(CLEAN(A2700))="m", "male", IF(TRIM(CLEAN(A2700))="f","female", "missing"))</f>
        <v>female</v>
      </c>
      <c r="AI2700" s="4">
        <f>C2700</f>
        <v>92.9</v>
      </c>
      <c r="AJ2700" s="4">
        <f>O2700</f>
        <v>71</v>
      </c>
      <c r="AK2700" s="4">
        <f>P2700</f>
        <v>80</v>
      </c>
      <c r="AL2700" s="4">
        <f>IF(AI2700&lt;60, 0, IF(AI2700&lt;70,2, IF(AI2700&lt;80, 3, IF(AI2700&lt;90,4, IF(AI2700&lt;=100, 5, "?")))))</f>
        <v>5</v>
      </c>
      <c r="AM2700" s="4">
        <f>IF(AJ2700&lt;60, 0, IF(AJ2700&lt;70,2, IF(AJ2700&lt;80, 3, IF(AJ2700&lt;90,4, IF(AJ2700&lt;=100, 5, "?")))))</f>
        <v>3</v>
      </c>
      <c r="AN2700" s="4">
        <f>IF(AK2700&lt;60, 0, IF(AK2700&lt;70,2, IF(AK2700&lt;80, 3, IF(AK2700&lt;90,4, IF(AK2700&lt;=100, 5, "?")))))</f>
        <v>4</v>
      </c>
      <c r="AO2700" s="4">
        <f ca="1">AA2700</f>
        <v>0</v>
      </c>
      <c r="AP2700" s="4">
        <f ca="1">AB2700</f>
        <v>1</v>
      </c>
      <c r="AQ2700" s="4">
        <f ca="1">AC2700</f>
        <v>1</v>
      </c>
      <c r="AR2700" s="4">
        <f ca="1">AD2700</f>
        <v>1</v>
      </c>
      <c r="AS2700" s="4">
        <f ca="1">AE2700</f>
        <v>0</v>
      </c>
      <c r="AT2700" s="4" t="str">
        <f ca="1">Z2700</f>
        <v>A</v>
      </c>
      <c r="AU2700" s="4">
        <f>E2700</f>
        <v>78.599999999999994</v>
      </c>
      <c r="AV2700" s="4">
        <f>IF(AU2700&lt;60, 0, IF(AU2700&lt;70,2, IF(AU2700&lt;80, 3, IF(AU2700&lt;90,4, IF(AU2700&lt;=100, 5, "?")))))</f>
        <v>3</v>
      </c>
    </row>
    <row r="2701" spans="1:48" hidden="1" x14ac:dyDescent="0.2">
      <c r="A2701" s="2" t="s">
        <v>16</v>
      </c>
      <c r="B2701" s="3" t="s">
        <v>36</v>
      </c>
      <c r="C2701" s="3">
        <v>94.9</v>
      </c>
      <c r="D2701" s="3" t="s">
        <v>36</v>
      </c>
      <c r="E2701" s="3">
        <v>72.2</v>
      </c>
      <c r="F2701" s="3">
        <v>1</v>
      </c>
      <c r="G2701" s="3">
        <v>73</v>
      </c>
      <c r="H2701" s="3">
        <v>60</v>
      </c>
      <c r="I2701" s="3">
        <v>64</v>
      </c>
      <c r="J2701" s="3">
        <v>71</v>
      </c>
      <c r="K2701" s="3"/>
      <c r="L2701" s="3"/>
      <c r="M2701" s="3">
        <v>63</v>
      </c>
      <c r="N2701" s="3"/>
      <c r="O2701" s="4">
        <f>MAX(G2701:H2701)</f>
        <v>73</v>
      </c>
      <c r="P2701" s="4">
        <f>MAX(I2701:J2701)</f>
        <v>71</v>
      </c>
      <c r="Q2701" s="4">
        <f>ABS(O2701-C2701)</f>
        <v>21.900000000000006</v>
      </c>
      <c r="R2701" s="4">
        <f>ABS(P2701-C2701)</f>
        <v>23.900000000000006</v>
      </c>
      <c r="S2701" s="4" t="b">
        <f ca="1">OR(O2701=0,P2701=0,Q2701&gt;$Q$1,R2701&gt;$R$1,W2701="N", V2701=2)</f>
        <v>1</v>
      </c>
      <c r="T2701" s="4" t="str">
        <f>TRIM(CLEAN(D2701))</f>
        <v>برنامج بكالوريوس هندسة أنظمة الحاسوب</v>
      </c>
      <c r="U2701" s="4">
        <f>COUNTIF(T:T,T2701)</f>
        <v>549</v>
      </c>
      <c r="V2701" s="4" t="str">
        <f>IF(E2701&lt;60, "F", IF(E2701&lt;70,"D", IF(E2701&lt;80, "C", IF(E2701&lt;90,"B", IF(E2701&lt;=100, "A", "?")))))</f>
        <v>C</v>
      </c>
      <c r="W2701" s="4" t="str" cm="1">
        <f t="array" aca="1" ref="W2701" ca="1">_xlfn.IFNA(INDIRECT($Y$1&amp;"!"&amp;W$1&amp;$Y2701),"N")</f>
        <v>A</v>
      </c>
      <c r="X2701" s="4">
        <f ca="1">COUNTIF(W:W,W2701)</f>
        <v>861</v>
      </c>
      <c r="Y2701" s="4">
        <f>MATCH(T2701,Coding!J:J,0)</f>
        <v>3</v>
      </c>
      <c r="Z2701" s="4" t="str" cm="1">
        <f t="array" aca="1" ref="Z2701" ca="1">_xlfn.IFNA(INDIRECT($Y$1&amp;"!"&amp;Z$1&amp;$Y2701),-1)</f>
        <v>A</v>
      </c>
      <c r="AA2701" s="4" cm="1">
        <f t="array" aca="1" ref="AA2701" ca="1">_xlfn.IFNA(INDIRECT($Y$1&amp;"!"&amp;AA$1&amp;$Y2701),-1)</f>
        <v>0</v>
      </c>
      <c r="AB2701" s="4" cm="1">
        <f t="array" aca="1" ref="AB2701" ca="1">_xlfn.IFNA(INDIRECT($Y$1&amp;"!"&amp;AB$1&amp;$Y2701),-1)</f>
        <v>1</v>
      </c>
      <c r="AC2701" s="4" cm="1">
        <f t="array" aca="1" ref="AC2701" ca="1">_xlfn.IFNA(INDIRECT($Y$1&amp;"!"&amp;AC$1&amp;$Y2701),-1)</f>
        <v>1</v>
      </c>
      <c r="AD2701" s="4" cm="1">
        <f t="array" aca="1" ref="AD2701" ca="1">_xlfn.IFNA(INDIRECT($Y$1&amp;"!"&amp;AD$1&amp;$Y2701),-1)</f>
        <v>1</v>
      </c>
      <c r="AE2701" s="4" cm="1">
        <f t="array" aca="1" ref="AE2701" ca="1">_xlfn.IFNA(INDIRECT($Y$1&amp;"!"&amp;AE$1&amp;$Y2701),-1)</f>
        <v>0</v>
      </c>
      <c r="AF2701" s="4" t="str">
        <f ca="1">_xlfn.CONCAT(W2701, "-",V2701)</f>
        <v>A-C</v>
      </c>
      <c r="AG2701" s="4" t="str">
        <f>TEXT(ROW()-2, "0000")</f>
        <v>2699</v>
      </c>
      <c r="AH2701" s="4" t="str">
        <f>IF(TRIM(CLEAN(A2701))="m", "male", IF(TRIM(CLEAN(A2701))="f","female", "missing"))</f>
        <v>female</v>
      </c>
      <c r="AI2701" s="4">
        <f>C2701</f>
        <v>94.9</v>
      </c>
      <c r="AJ2701" s="4">
        <f>O2701</f>
        <v>73</v>
      </c>
      <c r="AK2701" s="4">
        <f>P2701</f>
        <v>71</v>
      </c>
      <c r="AL2701" s="4">
        <f>IF(AI2701&lt;60, 0, IF(AI2701&lt;70,2, IF(AI2701&lt;80, 3, IF(AI2701&lt;90,4, IF(AI2701&lt;=100, 5, "?")))))</f>
        <v>5</v>
      </c>
      <c r="AM2701" s="4">
        <f>IF(AJ2701&lt;60, 0, IF(AJ2701&lt;70,2, IF(AJ2701&lt;80, 3, IF(AJ2701&lt;90,4, IF(AJ2701&lt;=100, 5, "?")))))</f>
        <v>3</v>
      </c>
      <c r="AN2701" s="4">
        <f>IF(AK2701&lt;60, 0, IF(AK2701&lt;70,2, IF(AK2701&lt;80, 3, IF(AK2701&lt;90,4, IF(AK2701&lt;=100, 5, "?")))))</f>
        <v>3</v>
      </c>
      <c r="AO2701" s="4">
        <f ca="1">AA2701</f>
        <v>0</v>
      </c>
      <c r="AP2701" s="4">
        <f ca="1">AB2701</f>
        <v>1</v>
      </c>
      <c r="AQ2701" s="4">
        <f ca="1">AC2701</f>
        <v>1</v>
      </c>
      <c r="AR2701" s="4">
        <f ca="1">AD2701</f>
        <v>1</v>
      </c>
      <c r="AS2701" s="4">
        <f ca="1">AE2701</f>
        <v>0</v>
      </c>
      <c r="AT2701" s="4" t="str">
        <f ca="1">Z2701</f>
        <v>A</v>
      </c>
      <c r="AU2701" s="4">
        <f>E2701</f>
        <v>72.2</v>
      </c>
      <c r="AV2701" s="4">
        <f>IF(AU2701&lt;60, 0, IF(AU2701&lt;70,2, IF(AU2701&lt;80, 3, IF(AU2701&lt;90,4, IF(AU2701&lt;=100, 5, "?")))))</f>
        <v>3</v>
      </c>
    </row>
    <row r="2702" spans="1:48" hidden="1" x14ac:dyDescent="0.2">
      <c r="A2702" s="2" t="s">
        <v>13</v>
      </c>
      <c r="B2702" s="3" t="s">
        <v>26</v>
      </c>
      <c r="C2702" s="3">
        <v>91.9</v>
      </c>
      <c r="D2702" s="3" t="s">
        <v>26</v>
      </c>
      <c r="E2702" s="3">
        <v>71.099999999999994</v>
      </c>
      <c r="F2702" s="3">
        <v>1</v>
      </c>
      <c r="G2702" s="3">
        <v>70</v>
      </c>
      <c r="H2702" s="3">
        <v>61</v>
      </c>
      <c r="I2702" s="3">
        <v>74</v>
      </c>
      <c r="J2702" s="3">
        <v>72</v>
      </c>
      <c r="K2702" s="3">
        <v>80</v>
      </c>
      <c r="L2702" s="3"/>
      <c r="M2702" s="3">
        <v>60</v>
      </c>
      <c r="N2702" s="3"/>
      <c r="O2702" s="4">
        <f>MAX(G2702:H2702)</f>
        <v>70</v>
      </c>
      <c r="P2702" s="4">
        <f>MAX(I2702:J2702)</f>
        <v>74</v>
      </c>
      <c r="Q2702" s="4">
        <f>ABS(O2702-C2702)</f>
        <v>21.900000000000006</v>
      </c>
      <c r="R2702" s="4">
        <f>ABS(P2702-C2702)</f>
        <v>17.900000000000006</v>
      </c>
      <c r="S2702" s="4" t="b">
        <f ca="1">OR(O2702=0,P2702=0,Q2702&gt;$Q$1,R2702&gt;$R$1,W2702="N", V2702=2)</f>
        <v>1</v>
      </c>
      <c r="T2702" s="4" t="str">
        <f>TRIM(CLEAN(D2702))</f>
        <v>برنامج بكالوريوس الهندسة المدنية</v>
      </c>
      <c r="U2702" s="4">
        <f>COUNTIF(T:T,T2702)</f>
        <v>723</v>
      </c>
      <c r="V2702" s="4" t="str">
        <f>IF(E2702&lt;60, "F", IF(E2702&lt;70,"D", IF(E2702&lt;80, "C", IF(E2702&lt;90,"B", IF(E2702&lt;=100, "A", "?")))))</f>
        <v>C</v>
      </c>
      <c r="W2702" s="4" t="str" cm="1">
        <f t="array" aca="1" ref="W2702" ca="1">_xlfn.IFNA(INDIRECT($Y$1&amp;"!"&amp;W$1&amp;$Y2702),"N")</f>
        <v>C</v>
      </c>
      <c r="X2702" s="4">
        <f ca="1">COUNTIF(W:W,W2702)</f>
        <v>747</v>
      </c>
      <c r="Y2702" s="4">
        <f>MATCH(T2702,Coding!J:J,0)</f>
        <v>8</v>
      </c>
      <c r="Z2702" s="4" t="str" cm="1">
        <f t="array" aca="1" ref="Z2702" ca="1">_xlfn.IFNA(INDIRECT($Y$1&amp;"!"&amp;Z$1&amp;$Y2702),-1)</f>
        <v>C</v>
      </c>
      <c r="AA2702" s="4" cm="1">
        <f t="array" aca="1" ref="AA2702" ca="1">_xlfn.IFNA(INDIRECT($Y$1&amp;"!"&amp;AA$1&amp;$Y2702),-1)</f>
        <v>1</v>
      </c>
      <c r="AB2702" s="4" cm="1">
        <f t="array" aca="1" ref="AB2702" ca="1">_xlfn.IFNA(INDIRECT($Y$1&amp;"!"&amp;AB$1&amp;$Y2702),-1)</f>
        <v>1</v>
      </c>
      <c r="AC2702" s="4" cm="1">
        <f t="array" aca="1" ref="AC2702" ca="1">_xlfn.IFNA(INDIRECT($Y$1&amp;"!"&amp;AC$1&amp;$Y2702),-1)</f>
        <v>1</v>
      </c>
      <c r="AD2702" s="4" cm="1">
        <f t="array" aca="1" ref="AD2702" ca="1">_xlfn.IFNA(INDIRECT($Y$1&amp;"!"&amp;AD$1&amp;$Y2702),-1)</f>
        <v>0</v>
      </c>
      <c r="AE2702" s="4" cm="1">
        <f t="array" aca="1" ref="AE2702" ca="1">_xlfn.IFNA(INDIRECT($Y$1&amp;"!"&amp;AE$1&amp;$Y2702),-1)</f>
        <v>0</v>
      </c>
      <c r="AF2702" s="4" t="str">
        <f ca="1">_xlfn.CONCAT(W2702, "-",V2702)</f>
        <v>C-C</v>
      </c>
      <c r="AG2702" s="4" t="str">
        <f>TEXT(ROW()-2, "0000")</f>
        <v>2700</v>
      </c>
      <c r="AH2702" s="4" t="str">
        <f>IF(TRIM(CLEAN(A2702))="m", "male", IF(TRIM(CLEAN(A2702))="f","female", "missing"))</f>
        <v>male</v>
      </c>
      <c r="AI2702" s="4">
        <f>C2702</f>
        <v>91.9</v>
      </c>
      <c r="AJ2702" s="4">
        <f>O2702</f>
        <v>70</v>
      </c>
      <c r="AK2702" s="4">
        <f>P2702</f>
        <v>74</v>
      </c>
      <c r="AL2702" s="4">
        <f>IF(AI2702&lt;60, 0, IF(AI2702&lt;70,2, IF(AI2702&lt;80, 3, IF(AI2702&lt;90,4, IF(AI2702&lt;=100, 5, "?")))))</f>
        <v>5</v>
      </c>
      <c r="AM2702" s="4">
        <f>IF(AJ2702&lt;60, 0, IF(AJ2702&lt;70,2, IF(AJ2702&lt;80, 3, IF(AJ2702&lt;90,4, IF(AJ2702&lt;=100, 5, "?")))))</f>
        <v>3</v>
      </c>
      <c r="AN2702" s="4">
        <f>IF(AK2702&lt;60, 0, IF(AK2702&lt;70,2, IF(AK2702&lt;80, 3, IF(AK2702&lt;90,4, IF(AK2702&lt;=100, 5, "?")))))</f>
        <v>3</v>
      </c>
      <c r="AO2702" s="4">
        <f ca="1">AA2702</f>
        <v>1</v>
      </c>
      <c r="AP2702" s="4">
        <f ca="1">AB2702</f>
        <v>1</v>
      </c>
      <c r="AQ2702" s="4">
        <f ca="1">AC2702</f>
        <v>1</v>
      </c>
      <c r="AR2702" s="4">
        <f ca="1">AD2702</f>
        <v>0</v>
      </c>
      <c r="AS2702" s="4">
        <f ca="1">AE2702</f>
        <v>0</v>
      </c>
      <c r="AT2702" s="4" t="str">
        <f ca="1">Z2702</f>
        <v>C</v>
      </c>
      <c r="AU2702" s="4">
        <f>E2702</f>
        <v>71.099999999999994</v>
      </c>
      <c r="AV2702" s="4">
        <f>IF(AU2702&lt;60, 0, IF(AU2702&lt;70,2, IF(AU2702&lt;80, 3, IF(AU2702&lt;90,4, IF(AU2702&lt;=100, 5, "?")))))</f>
        <v>3</v>
      </c>
    </row>
    <row r="2703" spans="1:48" hidden="1" x14ac:dyDescent="0.2">
      <c r="A2703" s="2" t="s">
        <v>13</v>
      </c>
      <c r="B2703" s="3" t="s">
        <v>37</v>
      </c>
      <c r="C2703" s="3">
        <v>95.9</v>
      </c>
      <c r="D2703" s="3" t="s">
        <v>26</v>
      </c>
      <c r="E2703" s="3">
        <v>72.2</v>
      </c>
      <c r="F2703" s="3">
        <v>1</v>
      </c>
      <c r="G2703" s="3">
        <v>74</v>
      </c>
      <c r="H2703" s="3">
        <v>65</v>
      </c>
      <c r="I2703" s="3">
        <v>78</v>
      </c>
      <c r="J2703" s="3">
        <v>82</v>
      </c>
      <c r="K2703" s="3">
        <v>62</v>
      </c>
      <c r="L2703" s="3"/>
      <c r="M2703" s="3">
        <v>72</v>
      </c>
      <c r="N2703" s="3"/>
      <c r="O2703" s="4">
        <f>MAX(G2703:H2703)</f>
        <v>74</v>
      </c>
      <c r="P2703" s="4">
        <f>MAX(I2703:J2703)</f>
        <v>82</v>
      </c>
      <c r="Q2703" s="4">
        <f>ABS(O2703-C2703)</f>
        <v>21.900000000000006</v>
      </c>
      <c r="R2703" s="4">
        <f>ABS(P2703-C2703)</f>
        <v>13.900000000000006</v>
      </c>
      <c r="S2703" s="4" t="b">
        <f ca="1">OR(O2703=0,P2703=0,Q2703&gt;$Q$1,R2703&gt;$R$1,W2703="N", V2703=2)</f>
        <v>1</v>
      </c>
      <c r="T2703" s="4" t="str">
        <f>TRIM(CLEAN(D2703))</f>
        <v>برنامج بكالوريوس الهندسة المدنية</v>
      </c>
      <c r="U2703" s="4">
        <f>COUNTIF(T:T,T2703)</f>
        <v>723</v>
      </c>
      <c r="V2703" s="4" t="str">
        <f>IF(E2703&lt;60, "F", IF(E2703&lt;70,"D", IF(E2703&lt;80, "C", IF(E2703&lt;90,"B", IF(E2703&lt;=100, "A", "?")))))</f>
        <v>C</v>
      </c>
      <c r="W2703" s="4" t="str" cm="1">
        <f t="array" aca="1" ref="W2703" ca="1">_xlfn.IFNA(INDIRECT($Y$1&amp;"!"&amp;W$1&amp;$Y2703),"N")</f>
        <v>C</v>
      </c>
      <c r="X2703" s="4">
        <f ca="1">COUNTIF(W:W,W2703)</f>
        <v>747</v>
      </c>
      <c r="Y2703" s="4">
        <f>MATCH(T2703,Coding!J:J,0)</f>
        <v>8</v>
      </c>
      <c r="Z2703" s="4" t="str" cm="1">
        <f t="array" aca="1" ref="Z2703" ca="1">_xlfn.IFNA(INDIRECT($Y$1&amp;"!"&amp;Z$1&amp;$Y2703),-1)</f>
        <v>C</v>
      </c>
      <c r="AA2703" s="4" cm="1">
        <f t="array" aca="1" ref="AA2703" ca="1">_xlfn.IFNA(INDIRECT($Y$1&amp;"!"&amp;AA$1&amp;$Y2703),-1)</f>
        <v>1</v>
      </c>
      <c r="AB2703" s="4" cm="1">
        <f t="array" aca="1" ref="AB2703" ca="1">_xlfn.IFNA(INDIRECT($Y$1&amp;"!"&amp;AB$1&amp;$Y2703),-1)</f>
        <v>1</v>
      </c>
      <c r="AC2703" s="4" cm="1">
        <f t="array" aca="1" ref="AC2703" ca="1">_xlfn.IFNA(INDIRECT($Y$1&amp;"!"&amp;AC$1&amp;$Y2703),-1)</f>
        <v>1</v>
      </c>
      <c r="AD2703" s="4" cm="1">
        <f t="array" aca="1" ref="AD2703" ca="1">_xlfn.IFNA(INDIRECT($Y$1&amp;"!"&amp;AD$1&amp;$Y2703),-1)</f>
        <v>0</v>
      </c>
      <c r="AE2703" s="4" cm="1">
        <f t="array" aca="1" ref="AE2703" ca="1">_xlfn.IFNA(INDIRECT($Y$1&amp;"!"&amp;AE$1&amp;$Y2703),-1)</f>
        <v>0</v>
      </c>
      <c r="AF2703" s="4" t="str">
        <f ca="1">_xlfn.CONCAT(W2703, "-",V2703)</f>
        <v>C-C</v>
      </c>
      <c r="AG2703" s="4" t="str">
        <f>TEXT(ROW()-2, "0000")</f>
        <v>2701</v>
      </c>
      <c r="AH2703" s="4" t="str">
        <f>IF(TRIM(CLEAN(A2703))="m", "male", IF(TRIM(CLEAN(A2703))="f","female", "missing"))</f>
        <v>male</v>
      </c>
      <c r="AI2703" s="4">
        <f>C2703</f>
        <v>95.9</v>
      </c>
      <c r="AJ2703" s="4">
        <f>O2703</f>
        <v>74</v>
      </c>
      <c r="AK2703" s="4">
        <f>P2703</f>
        <v>82</v>
      </c>
      <c r="AL2703" s="4">
        <f>IF(AI2703&lt;60, 0, IF(AI2703&lt;70,2, IF(AI2703&lt;80, 3, IF(AI2703&lt;90,4, IF(AI2703&lt;=100, 5, "?")))))</f>
        <v>5</v>
      </c>
      <c r="AM2703" s="4">
        <f>IF(AJ2703&lt;60, 0, IF(AJ2703&lt;70,2, IF(AJ2703&lt;80, 3, IF(AJ2703&lt;90,4, IF(AJ2703&lt;=100, 5, "?")))))</f>
        <v>3</v>
      </c>
      <c r="AN2703" s="4">
        <f>IF(AK2703&lt;60, 0, IF(AK2703&lt;70,2, IF(AK2703&lt;80, 3, IF(AK2703&lt;90,4, IF(AK2703&lt;=100, 5, "?")))))</f>
        <v>4</v>
      </c>
      <c r="AO2703" s="4">
        <f ca="1">AA2703</f>
        <v>1</v>
      </c>
      <c r="AP2703" s="4">
        <f ca="1">AB2703</f>
        <v>1</v>
      </c>
      <c r="AQ2703" s="4">
        <f ca="1">AC2703</f>
        <v>1</v>
      </c>
      <c r="AR2703" s="4">
        <f ca="1">AD2703</f>
        <v>0</v>
      </c>
      <c r="AS2703" s="4">
        <f ca="1">AE2703</f>
        <v>0</v>
      </c>
      <c r="AT2703" s="4" t="str">
        <f ca="1">Z2703</f>
        <v>C</v>
      </c>
      <c r="AU2703" s="4">
        <f>E2703</f>
        <v>72.2</v>
      </c>
      <c r="AV2703" s="4">
        <f>IF(AU2703&lt;60, 0, IF(AU2703&lt;70,2, IF(AU2703&lt;80, 3, IF(AU2703&lt;90,4, IF(AU2703&lt;=100, 5, "?")))))</f>
        <v>3</v>
      </c>
    </row>
    <row r="2704" spans="1:48" hidden="1" x14ac:dyDescent="0.2">
      <c r="A2704" s="2" t="s">
        <v>13</v>
      </c>
      <c r="B2704" s="3" t="s">
        <v>33</v>
      </c>
      <c r="C2704" s="3">
        <v>81.900000000000006</v>
      </c>
      <c r="D2704" s="3" t="s">
        <v>33</v>
      </c>
      <c r="E2704" s="3">
        <v>65.599999999999994</v>
      </c>
      <c r="F2704" s="3">
        <v>2</v>
      </c>
      <c r="G2704" s="3">
        <v>60</v>
      </c>
      <c r="H2704" s="3">
        <v>50</v>
      </c>
      <c r="I2704" s="3">
        <v>72</v>
      </c>
      <c r="J2704" s="3">
        <v>60</v>
      </c>
      <c r="K2704" s="3"/>
      <c r="L2704" s="3">
        <v>80</v>
      </c>
      <c r="M2704" s="3"/>
      <c r="N2704" s="3"/>
      <c r="O2704" s="4">
        <f>MAX(G2704:H2704)</f>
        <v>60</v>
      </c>
      <c r="P2704" s="4">
        <f>MAX(I2704:J2704)</f>
        <v>72</v>
      </c>
      <c r="Q2704" s="4">
        <f>ABS(O2704-C2704)</f>
        <v>21.900000000000006</v>
      </c>
      <c r="R2704" s="4">
        <f>ABS(P2704-C2704)</f>
        <v>9.9000000000000057</v>
      </c>
      <c r="S2704" s="4" t="b">
        <f ca="1">OR(O2704=0,P2704=0,Q2704&gt;$Q$1,R2704&gt;$R$1,W2704="N", V2704=2)</f>
        <v>1</v>
      </c>
      <c r="T2704" s="4" t="str">
        <f>TRIM(CLEAN(D2704))</f>
        <v>برنامج بكالوريوس علم الحاسوب</v>
      </c>
      <c r="U2704" s="4">
        <f>COUNTIF(T:T,T2704)</f>
        <v>589</v>
      </c>
      <c r="V2704" s="4" t="str">
        <f>IF(E2704&lt;60, "F", IF(E2704&lt;70,"D", IF(E2704&lt;80, "C", IF(E2704&lt;90,"B", IF(E2704&lt;=100, "A", "?")))))</f>
        <v>D</v>
      </c>
      <c r="W2704" s="4" t="str" cm="1">
        <f t="array" aca="1" ref="W2704" ca="1">_xlfn.IFNA(INDIRECT($Y$1&amp;"!"&amp;W$1&amp;$Y2704),"N")</f>
        <v>D</v>
      </c>
      <c r="X2704" s="4">
        <f ca="1">COUNTIF(W:W,W2704)</f>
        <v>589</v>
      </c>
      <c r="Y2704" s="4">
        <f>MATCH(T2704,Coding!J:J,0)</f>
        <v>9</v>
      </c>
      <c r="Z2704" s="4" t="str" cm="1">
        <f t="array" aca="1" ref="Z2704" ca="1">_xlfn.IFNA(INDIRECT($Y$1&amp;"!"&amp;Z$1&amp;$Y2704),-1)</f>
        <v>D</v>
      </c>
      <c r="AA2704" s="4" cm="1">
        <f t="array" aca="1" ref="AA2704" ca="1">_xlfn.IFNA(INDIRECT($Y$1&amp;"!"&amp;AA$1&amp;$Y2704),-1)</f>
        <v>0</v>
      </c>
      <c r="AB2704" s="4" cm="1">
        <f t="array" aca="1" ref="AB2704" ca="1">_xlfn.IFNA(INDIRECT($Y$1&amp;"!"&amp;AB$1&amp;$Y2704),-1)</f>
        <v>1</v>
      </c>
      <c r="AC2704" s="4" cm="1">
        <f t="array" aca="1" ref="AC2704" ca="1">_xlfn.IFNA(INDIRECT($Y$1&amp;"!"&amp;AC$1&amp;$Y2704),-1)</f>
        <v>0</v>
      </c>
      <c r="AD2704" s="4" cm="1">
        <f t="array" aca="1" ref="AD2704" ca="1">_xlfn.IFNA(INDIRECT($Y$1&amp;"!"&amp;AD$1&amp;$Y2704),-1)</f>
        <v>0</v>
      </c>
      <c r="AE2704" s="4" cm="1">
        <f t="array" aca="1" ref="AE2704" ca="1">_xlfn.IFNA(INDIRECT($Y$1&amp;"!"&amp;AE$1&amp;$Y2704),-1)</f>
        <v>0</v>
      </c>
      <c r="AF2704" s="4" t="str">
        <f ca="1">_xlfn.CONCAT(W2704, "-",V2704)</f>
        <v>D-D</v>
      </c>
      <c r="AG2704" s="4" t="str">
        <f>TEXT(ROW()-2, "0000")</f>
        <v>2702</v>
      </c>
      <c r="AH2704" s="4" t="str">
        <f>IF(TRIM(CLEAN(A2704))="m", "male", IF(TRIM(CLEAN(A2704))="f","female", "missing"))</f>
        <v>male</v>
      </c>
      <c r="AI2704" s="4">
        <f>C2704</f>
        <v>81.900000000000006</v>
      </c>
      <c r="AJ2704" s="4">
        <f>O2704</f>
        <v>60</v>
      </c>
      <c r="AK2704" s="4">
        <f>P2704</f>
        <v>72</v>
      </c>
      <c r="AL2704" s="4">
        <f>IF(AI2704&lt;60, 0, IF(AI2704&lt;70,2, IF(AI2704&lt;80, 3, IF(AI2704&lt;90,4, IF(AI2704&lt;=100, 5, "?")))))</f>
        <v>4</v>
      </c>
      <c r="AM2704" s="4">
        <f>IF(AJ2704&lt;60, 0, IF(AJ2704&lt;70,2, IF(AJ2704&lt;80, 3, IF(AJ2704&lt;90,4, IF(AJ2704&lt;=100, 5, "?")))))</f>
        <v>2</v>
      </c>
      <c r="AN2704" s="4">
        <f>IF(AK2704&lt;60, 0, IF(AK2704&lt;70,2, IF(AK2704&lt;80, 3, IF(AK2704&lt;90,4, IF(AK2704&lt;=100, 5, "?")))))</f>
        <v>3</v>
      </c>
      <c r="AO2704" s="4">
        <f ca="1">AA2704</f>
        <v>0</v>
      </c>
      <c r="AP2704" s="4">
        <f ca="1">AB2704</f>
        <v>1</v>
      </c>
      <c r="AQ2704" s="4">
        <f ca="1">AC2704</f>
        <v>0</v>
      </c>
      <c r="AR2704" s="4">
        <f ca="1">AD2704</f>
        <v>0</v>
      </c>
      <c r="AS2704" s="4">
        <f ca="1">AE2704</f>
        <v>0</v>
      </c>
      <c r="AT2704" s="4" t="str">
        <f ca="1">Z2704</f>
        <v>D</v>
      </c>
      <c r="AU2704" s="4">
        <f>E2704</f>
        <v>65.599999999999994</v>
      </c>
      <c r="AV2704" s="4">
        <f>IF(AU2704&lt;60, 0, IF(AU2704&lt;70,2, IF(AU2704&lt;80, 3, IF(AU2704&lt;90,4, IF(AU2704&lt;=100, 5, "?")))))</f>
        <v>2</v>
      </c>
    </row>
    <row r="2705" spans="1:48" hidden="1" x14ac:dyDescent="0.2">
      <c r="A2705" s="2" t="s">
        <v>13</v>
      </c>
      <c r="B2705" s="3" t="s">
        <v>33</v>
      </c>
      <c r="C2705" s="3">
        <v>81.900000000000006</v>
      </c>
      <c r="D2705" s="3" t="s">
        <v>33</v>
      </c>
      <c r="E2705" s="3">
        <v>68.7</v>
      </c>
      <c r="F2705" s="3">
        <v>1</v>
      </c>
      <c r="G2705" s="3">
        <v>0</v>
      </c>
      <c r="H2705" s="3">
        <v>60</v>
      </c>
      <c r="I2705" s="3">
        <v>73</v>
      </c>
      <c r="J2705" s="3">
        <v>60</v>
      </c>
      <c r="K2705" s="3"/>
      <c r="L2705" s="3"/>
      <c r="M2705" s="3">
        <v>70</v>
      </c>
      <c r="N2705" s="3"/>
      <c r="O2705" s="4">
        <f>MAX(G2705:H2705)</f>
        <v>60</v>
      </c>
      <c r="P2705" s="4">
        <f>MAX(I2705:J2705)</f>
        <v>73</v>
      </c>
      <c r="Q2705" s="4">
        <f>ABS(O2705-C2705)</f>
        <v>21.900000000000006</v>
      </c>
      <c r="R2705" s="4">
        <f>ABS(P2705-C2705)</f>
        <v>8.9000000000000057</v>
      </c>
      <c r="S2705" s="4" t="b">
        <f ca="1">OR(O2705=0,P2705=0,Q2705&gt;$Q$1,R2705&gt;$R$1,W2705="N", V2705=2)</f>
        <v>1</v>
      </c>
      <c r="T2705" s="4" t="str">
        <f>TRIM(CLEAN(D2705))</f>
        <v>برنامج بكالوريوس علم الحاسوب</v>
      </c>
      <c r="U2705" s="4">
        <f>COUNTIF(T:T,T2705)</f>
        <v>589</v>
      </c>
      <c r="V2705" s="4" t="str">
        <f>IF(E2705&lt;60, "F", IF(E2705&lt;70,"D", IF(E2705&lt;80, "C", IF(E2705&lt;90,"B", IF(E2705&lt;=100, "A", "?")))))</f>
        <v>D</v>
      </c>
      <c r="W2705" s="4" t="str" cm="1">
        <f t="array" aca="1" ref="W2705" ca="1">_xlfn.IFNA(INDIRECT($Y$1&amp;"!"&amp;W$1&amp;$Y2705),"N")</f>
        <v>D</v>
      </c>
      <c r="X2705" s="4">
        <f ca="1">COUNTIF(W:W,W2705)</f>
        <v>589</v>
      </c>
      <c r="Y2705" s="4">
        <f>MATCH(T2705,Coding!J:J,0)</f>
        <v>9</v>
      </c>
      <c r="Z2705" s="4" t="str" cm="1">
        <f t="array" aca="1" ref="Z2705" ca="1">_xlfn.IFNA(INDIRECT($Y$1&amp;"!"&amp;Z$1&amp;$Y2705),-1)</f>
        <v>D</v>
      </c>
      <c r="AA2705" s="4" cm="1">
        <f t="array" aca="1" ref="AA2705" ca="1">_xlfn.IFNA(INDIRECT($Y$1&amp;"!"&amp;AA$1&amp;$Y2705),-1)</f>
        <v>0</v>
      </c>
      <c r="AB2705" s="4" cm="1">
        <f t="array" aca="1" ref="AB2705" ca="1">_xlfn.IFNA(INDIRECT($Y$1&amp;"!"&amp;AB$1&amp;$Y2705),-1)</f>
        <v>1</v>
      </c>
      <c r="AC2705" s="4" cm="1">
        <f t="array" aca="1" ref="AC2705" ca="1">_xlfn.IFNA(INDIRECT($Y$1&amp;"!"&amp;AC$1&amp;$Y2705),-1)</f>
        <v>0</v>
      </c>
      <c r="AD2705" s="4" cm="1">
        <f t="array" aca="1" ref="AD2705" ca="1">_xlfn.IFNA(INDIRECT($Y$1&amp;"!"&amp;AD$1&amp;$Y2705),-1)</f>
        <v>0</v>
      </c>
      <c r="AE2705" s="4" cm="1">
        <f t="array" aca="1" ref="AE2705" ca="1">_xlfn.IFNA(INDIRECT($Y$1&amp;"!"&amp;AE$1&amp;$Y2705),-1)</f>
        <v>0</v>
      </c>
      <c r="AF2705" s="4" t="str">
        <f ca="1">_xlfn.CONCAT(W2705, "-",V2705)</f>
        <v>D-D</v>
      </c>
      <c r="AG2705" s="4" t="str">
        <f>TEXT(ROW()-2, "0000")</f>
        <v>2703</v>
      </c>
      <c r="AH2705" s="4" t="str">
        <f>IF(TRIM(CLEAN(A2705))="m", "male", IF(TRIM(CLEAN(A2705))="f","female", "missing"))</f>
        <v>male</v>
      </c>
      <c r="AI2705" s="4">
        <f>C2705</f>
        <v>81.900000000000006</v>
      </c>
      <c r="AJ2705" s="4">
        <f>O2705</f>
        <v>60</v>
      </c>
      <c r="AK2705" s="4">
        <f>P2705</f>
        <v>73</v>
      </c>
      <c r="AL2705" s="4">
        <f>IF(AI2705&lt;60, 0, IF(AI2705&lt;70,2, IF(AI2705&lt;80, 3, IF(AI2705&lt;90,4, IF(AI2705&lt;=100, 5, "?")))))</f>
        <v>4</v>
      </c>
      <c r="AM2705" s="4">
        <f>IF(AJ2705&lt;60, 0, IF(AJ2705&lt;70,2, IF(AJ2705&lt;80, 3, IF(AJ2705&lt;90,4, IF(AJ2705&lt;=100, 5, "?")))))</f>
        <v>2</v>
      </c>
      <c r="AN2705" s="4">
        <f>IF(AK2705&lt;60, 0, IF(AK2705&lt;70,2, IF(AK2705&lt;80, 3, IF(AK2705&lt;90,4, IF(AK2705&lt;=100, 5, "?")))))</f>
        <v>3</v>
      </c>
      <c r="AO2705" s="4">
        <f ca="1">AA2705</f>
        <v>0</v>
      </c>
      <c r="AP2705" s="4">
        <f ca="1">AB2705</f>
        <v>1</v>
      </c>
      <c r="AQ2705" s="4">
        <f ca="1">AC2705</f>
        <v>0</v>
      </c>
      <c r="AR2705" s="4">
        <f ca="1">AD2705</f>
        <v>0</v>
      </c>
      <c r="AS2705" s="4">
        <f ca="1">AE2705</f>
        <v>0</v>
      </c>
      <c r="AT2705" s="4" t="str">
        <f ca="1">Z2705</f>
        <v>D</v>
      </c>
      <c r="AU2705" s="4">
        <f>E2705</f>
        <v>68.7</v>
      </c>
      <c r="AV2705" s="4">
        <f>IF(AU2705&lt;60, 0, IF(AU2705&lt;70,2, IF(AU2705&lt;80, 3, IF(AU2705&lt;90,4, IF(AU2705&lt;=100, 5, "?")))))</f>
        <v>2</v>
      </c>
    </row>
    <row r="2706" spans="1:48" hidden="1" x14ac:dyDescent="0.2">
      <c r="A2706" s="2" t="s">
        <v>13</v>
      </c>
      <c r="B2706" s="3" t="s">
        <v>33</v>
      </c>
      <c r="C2706" s="3">
        <v>82.9</v>
      </c>
      <c r="D2706" s="3" t="s">
        <v>33</v>
      </c>
      <c r="E2706" s="3">
        <v>70.900000000000006</v>
      </c>
      <c r="F2706" s="3">
        <v>1</v>
      </c>
      <c r="G2706" s="3">
        <v>61</v>
      </c>
      <c r="H2706" s="3">
        <v>60</v>
      </c>
      <c r="I2706" s="3">
        <v>61</v>
      </c>
      <c r="J2706" s="3">
        <v>60</v>
      </c>
      <c r="K2706" s="3"/>
      <c r="L2706" s="3">
        <v>88</v>
      </c>
      <c r="M2706" s="3"/>
      <c r="N2706" s="3"/>
      <c r="O2706" s="4">
        <f>MAX(G2706:H2706)</f>
        <v>61</v>
      </c>
      <c r="P2706" s="4">
        <f>MAX(I2706:J2706)</f>
        <v>61</v>
      </c>
      <c r="Q2706" s="4">
        <f>ABS(O2706-C2706)</f>
        <v>21.900000000000006</v>
      </c>
      <c r="R2706" s="4">
        <f>ABS(P2706-C2706)</f>
        <v>21.900000000000006</v>
      </c>
      <c r="S2706" s="4" t="b">
        <f ca="1">OR(O2706=0,P2706=0,Q2706&gt;$Q$1,R2706&gt;$R$1,W2706="N", V2706=2)</f>
        <v>1</v>
      </c>
      <c r="T2706" s="4" t="str">
        <f>TRIM(CLEAN(D2706))</f>
        <v>برنامج بكالوريوس علم الحاسوب</v>
      </c>
      <c r="U2706" s="4">
        <f>COUNTIF(T:T,T2706)</f>
        <v>589</v>
      </c>
      <c r="V2706" s="4" t="str">
        <f>IF(E2706&lt;60, "F", IF(E2706&lt;70,"D", IF(E2706&lt;80, "C", IF(E2706&lt;90,"B", IF(E2706&lt;=100, "A", "?")))))</f>
        <v>C</v>
      </c>
      <c r="W2706" s="4" t="str" cm="1">
        <f t="array" aca="1" ref="W2706" ca="1">_xlfn.IFNA(INDIRECT($Y$1&amp;"!"&amp;W$1&amp;$Y2706),"N")</f>
        <v>D</v>
      </c>
      <c r="X2706" s="4">
        <f ca="1">COUNTIF(W:W,W2706)</f>
        <v>589</v>
      </c>
      <c r="Y2706" s="4">
        <f>MATCH(T2706,Coding!J:J,0)</f>
        <v>9</v>
      </c>
      <c r="Z2706" s="4" t="str" cm="1">
        <f t="array" aca="1" ref="Z2706" ca="1">_xlfn.IFNA(INDIRECT($Y$1&amp;"!"&amp;Z$1&amp;$Y2706),-1)</f>
        <v>D</v>
      </c>
      <c r="AA2706" s="4" cm="1">
        <f t="array" aca="1" ref="AA2706" ca="1">_xlfn.IFNA(INDIRECT($Y$1&amp;"!"&amp;AA$1&amp;$Y2706),-1)</f>
        <v>0</v>
      </c>
      <c r="AB2706" s="4" cm="1">
        <f t="array" aca="1" ref="AB2706" ca="1">_xlfn.IFNA(INDIRECT($Y$1&amp;"!"&amp;AB$1&amp;$Y2706),-1)</f>
        <v>1</v>
      </c>
      <c r="AC2706" s="4" cm="1">
        <f t="array" aca="1" ref="AC2706" ca="1">_xlfn.IFNA(INDIRECT($Y$1&amp;"!"&amp;AC$1&amp;$Y2706),-1)</f>
        <v>0</v>
      </c>
      <c r="AD2706" s="4" cm="1">
        <f t="array" aca="1" ref="AD2706" ca="1">_xlfn.IFNA(INDIRECT($Y$1&amp;"!"&amp;AD$1&amp;$Y2706),-1)</f>
        <v>0</v>
      </c>
      <c r="AE2706" s="4" cm="1">
        <f t="array" aca="1" ref="AE2706" ca="1">_xlfn.IFNA(INDIRECT($Y$1&amp;"!"&amp;AE$1&amp;$Y2706),-1)</f>
        <v>0</v>
      </c>
      <c r="AF2706" s="4" t="str">
        <f ca="1">_xlfn.CONCAT(W2706, "-",V2706)</f>
        <v>D-C</v>
      </c>
      <c r="AG2706" s="4" t="str">
        <f>TEXT(ROW()-2, "0000")</f>
        <v>2704</v>
      </c>
      <c r="AH2706" s="4" t="str">
        <f>IF(TRIM(CLEAN(A2706))="m", "male", IF(TRIM(CLEAN(A2706))="f","female", "missing"))</f>
        <v>male</v>
      </c>
      <c r="AI2706" s="4">
        <f>C2706</f>
        <v>82.9</v>
      </c>
      <c r="AJ2706" s="4">
        <f>O2706</f>
        <v>61</v>
      </c>
      <c r="AK2706" s="4">
        <f>P2706</f>
        <v>61</v>
      </c>
      <c r="AL2706" s="4">
        <f>IF(AI2706&lt;60, 0, IF(AI2706&lt;70,2, IF(AI2706&lt;80, 3, IF(AI2706&lt;90,4, IF(AI2706&lt;=100, 5, "?")))))</f>
        <v>4</v>
      </c>
      <c r="AM2706" s="4">
        <f>IF(AJ2706&lt;60, 0, IF(AJ2706&lt;70,2, IF(AJ2706&lt;80, 3, IF(AJ2706&lt;90,4, IF(AJ2706&lt;=100, 5, "?")))))</f>
        <v>2</v>
      </c>
      <c r="AN2706" s="4">
        <f>IF(AK2706&lt;60, 0, IF(AK2706&lt;70,2, IF(AK2706&lt;80, 3, IF(AK2706&lt;90,4, IF(AK2706&lt;=100, 5, "?")))))</f>
        <v>2</v>
      </c>
      <c r="AO2706" s="4">
        <f ca="1">AA2706</f>
        <v>0</v>
      </c>
      <c r="AP2706" s="4">
        <f ca="1">AB2706</f>
        <v>1</v>
      </c>
      <c r="AQ2706" s="4">
        <f ca="1">AC2706</f>
        <v>0</v>
      </c>
      <c r="AR2706" s="4">
        <f ca="1">AD2706</f>
        <v>0</v>
      </c>
      <c r="AS2706" s="4">
        <f ca="1">AE2706</f>
        <v>0</v>
      </c>
      <c r="AT2706" s="4" t="str">
        <f ca="1">Z2706</f>
        <v>D</v>
      </c>
      <c r="AU2706" s="4">
        <f>E2706</f>
        <v>70.900000000000006</v>
      </c>
      <c r="AV2706" s="4">
        <f>IF(AU2706&lt;60, 0, IF(AU2706&lt;70,2, IF(AU2706&lt;80, 3, IF(AU2706&lt;90,4, IF(AU2706&lt;=100, 5, "?")))))</f>
        <v>3</v>
      </c>
    </row>
    <row r="2707" spans="1:48" hidden="1" x14ac:dyDescent="0.2">
      <c r="A2707" s="2" t="s">
        <v>16</v>
      </c>
      <c r="B2707" s="3" t="s">
        <v>36</v>
      </c>
      <c r="C2707" s="3">
        <v>91.9</v>
      </c>
      <c r="D2707" s="3" t="s">
        <v>33</v>
      </c>
      <c r="E2707" s="3">
        <v>74.900000000000006</v>
      </c>
      <c r="F2707" s="3">
        <v>1</v>
      </c>
      <c r="G2707" s="3">
        <v>68</v>
      </c>
      <c r="H2707" s="3">
        <v>70</v>
      </c>
      <c r="I2707" s="3">
        <v>76</v>
      </c>
      <c r="J2707" s="3">
        <v>72</v>
      </c>
      <c r="K2707" s="3"/>
      <c r="L2707" s="3"/>
      <c r="M2707" s="3">
        <v>66</v>
      </c>
      <c r="N2707" s="3"/>
      <c r="O2707" s="4">
        <f>MAX(G2707:H2707)</f>
        <v>70</v>
      </c>
      <c r="P2707" s="4">
        <f>MAX(I2707:J2707)</f>
        <v>76</v>
      </c>
      <c r="Q2707" s="4">
        <f>ABS(O2707-C2707)</f>
        <v>21.900000000000006</v>
      </c>
      <c r="R2707" s="4">
        <f>ABS(P2707-C2707)</f>
        <v>15.900000000000006</v>
      </c>
      <c r="S2707" s="4" t="b">
        <f ca="1">OR(O2707=0,P2707=0,Q2707&gt;$Q$1,R2707&gt;$R$1,W2707="N", V2707=2)</f>
        <v>1</v>
      </c>
      <c r="T2707" s="4" t="str">
        <f>TRIM(CLEAN(D2707))</f>
        <v>برنامج بكالوريوس علم الحاسوب</v>
      </c>
      <c r="U2707" s="4">
        <f>COUNTIF(T:T,T2707)</f>
        <v>589</v>
      </c>
      <c r="V2707" s="4" t="str">
        <f>IF(E2707&lt;60, "F", IF(E2707&lt;70,"D", IF(E2707&lt;80, "C", IF(E2707&lt;90,"B", IF(E2707&lt;=100, "A", "?")))))</f>
        <v>C</v>
      </c>
      <c r="W2707" s="4" t="str" cm="1">
        <f t="array" aca="1" ref="W2707" ca="1">_xlfn.IFNA(INDIRECT($Y$1&amp;"!"&amp;W$1&amp;$Y2707),"N")</f>
        <v>D</v>
      </c>
      <c r="X2707" s="4">
        <f ca="1">COUNTIF(W:W,W2707)</f>
        <v>589</v>
      </c>
      <c r="Y2707" s="4">
        <f>MATCH(T2707,Coding!J:J,0)</f>
        <v>9</v>
      </c>
      <c r="Z2707" s="4" t="str" cm="1">
        <f t="array" aca="1" ref="Z2707" ca="1">_xlfn.IFNA(INDIRECT($Y$1&amp;"!"&amp;Z$1&amp;$Y2707),-1)</f>
        <v>D</v>
      </c>
      <c r="AA2707" s="4" cm="1">
        <f t="array" aca="1" ref="AA2707" ca="1">_xlfn.IFNA(INDIRECT($Y$1&amp;"!"&amp;AA$1&amp;$Y2707),-1)</f>
        <v>0</v>
      </c>
      <c r="AB2707" s="4" cm="1">
        <f t="array" aca="1" ref="AB2707" ca="1">_xlfn.IFNA(INDIRECT($Y$1&amp;"!"&amp;AB$1&amp;$Y2707),-1)</f>
        <v>1</v>
      </c>
      <c r="AC2707" s="4" cm="1">
        <f t="array" aca="1" ref="AC2707" ca="1">_xlfn.IFNA(INDIRECT($Y$1&amp;"!"&amp;AC$1&amp;$Y2707),-1)</f>
        <v>0</v>
      </c>
      <c r="AD2707" s="4" cm="1">
        <f t="array" aca="1" ref="AD2707" ca="1">_xlfn.IFNA(INDIRECT($Y$1&amp;"!"&amp;AD$1&amp;$Y2707),-1)</f>
        <v>0</v>
      </c>
      <c r="AE2707" s="4" cm="1">
        <f t="array" aca="1" ref="AE2707" ca="1">_xlfn.IFNA(INDIRECT($Y$1&amp;"!"&amp;AE$1&amp;$Y2707),-1)</f>
        <v>0</v>
      </c>
      <c r="AF2707" s="4" t="str">
        <f ca="1">_xlfn.CONCAT(W2707, "-",V2707)</f>
        <v>D-C</v>
      </c>
      <c r="AG2707" s="4" t="str">
        <f>TEXT(ROW()-2, "0000")</f>
        <v>2705</v>
      </c>
      <c r="AH2707" s="4" t="str">
        <f>IF(TRIM(CLEAN(A2707))="m", "male", IF(TRIM(CLEAN(A2707))="f","female", "missing"))</f>
        <v>female</v>
      </c>
      <c r="AI2707" s="4">
        <f>C2707</f>
        <v>91.9</v>
      </c>
      <c r="AJ2707" s="4">
        <f>O2707</f>
        <v>70</v>
      </c>
      <c r="AK2707" s="4">
        <f>P2707</f>
        <v>76</v>
      </c>
      <c r="AL2707" s="4">
        <f>IF(AI2707&lt;60, 0, IF(AI2707&lt;70,2, IF(AI2707&lt;80, 3, IF(AI2707&lt;90,4, IF(AI2707&lt;=100, 5, "?")))))</f>
        <v>5</v>
      </c>
      <c r="AM2707" s="4">
        <f>IF(AJ2707&lt;60, 0, IF(AJ2707&lt;70,2, IF(AJ2707&lt;80, 3, IF(AJ2707&lt;90,4, IF(AJ2707&lt;=100, 5, "?")))))</f>
        <v>3</v>
      </c>
      <c r="AN2707" s="4">
        <f>IF(AK2707&lt;60, 0, IF(AK2707&lt;70,2, IF(AK2707&lt;80, 3, IF(AK2707&lt;90,4, IF(AK2707&lt;=100, 5, "?")))))</f>
        <v>3</v>
      </c>
      <c r="AO2707" s="4">
        <f ca="1">AA2707</f>
        <v>0</v>
      </c>
      <c r="AP2707" s="4">
        <f ca="1">AB2707</f>
        <v>1</v>
      </c>
      <c r="AQ2707" s="4">
        <f ca="1">AC2707</f>
        <v>0</v>
      </c>
      <c r="AR2707" s="4">
        <f ca="1">AD2707</f>
        <v>0</v>
      </c>
      <c r="AS2707" s="4">
        <f ca="1">AE2707</f>
        <v>0</v>
      </c>
      <c r="AT2707" s="4" t="str">
        <f ca="1">Z2707</f>
        <v>D</v>
      </c>
      <c r="AU2707" s="4">
        <f>E2707</f>
        <v>74.900000000000006</v>
      </c>
      <c r="AV2707" s="4">
        <f>IF(AU2707&lt;60, 0, IF(AU2707&lt;70,2, IF(AU2707&lt;80, 3, IF(AU2707&lt;90,4, IF(AU2707&lt;=100, 5, "?")))))</f>
        <v>3</v>
      </c>
    </row>
    <row r="2708" spans="1:48" hidden="1" x14ac:dyDescent="0.2">
      <c r="A2708" s="2" t="s">
        <v>13</v>
      </c>
      <c r="B2708" s="3" t="s">
        <v>37</v>
      </c>
      <c r="C2708" s="3">
        <v>92.9</v>
      </c>
      <c r="D2708" s="3" t="s">
        <v>28</v>
      </c>
      <c r="E2708" s="3">
        <v>71.400000000000006</v>
      </c>
      <c r="F2708" s="3">
        <v>1</v>
      </c>
      <c r="G2708" s="3">
        <v>71</v>
      </c>
      <c r="H2708" s="3">
        <v>66</v>
      </c>
      <c r="I2708" s="3">
        <v>73</v>
      </c>
      <c r="J2708" s="3">
        <v>76</v>
      </c>
      <c r="K2708" s="3">
        <v>60</v>
      </c>
      <c r="L2708" s="3"/>
      <c r="M2708" s="3">
        <v>60</v>
      </c>
      <c r="N2708" s="3"/>
      <c r="O2708" s="4">
        <f>MAX(G2708:H2708)</f>
        <v>71</v>
      </c>
      <c r="P2708" s="4">
        <f>MAX(I2708:J2708)</f>
        <v>76</v>
      </c>
      <c r="Q2708" s="4">
        <f>ABS(O2708-C2708)</f>
        <v>21.900000000000006</v>
      </c>
      <c r="R2708" s="4">
        <f>ABS(P2708-C2708)</f>
        <v>16.900000000000006</v>
      </c>
      <c r="S2708" s="4" t="b">
        <f ca="1">OR(O2708=0,P2708=0,Q2708&gt;$Q$1,R2708&gt;$R$1,W2708="N", V2708=2)</f>
        <v>1</v>
      </c>
      <c r="T2708" s="4" t="str">
        <f>TRIM(CLEAN(D2708))</f>
        <v>برنامج بكالوريوس الهندسة الميكانيكية</v>
      </c>
      <c r="U2708" s="4">
        <f>COUNTIF(T:T,T2708)</f>
        <v>292</v>
      </c>
      <c r="V2708" s="4" t="str">
        <f>IF(E2708&lt;60, "F", IF(E2708&lt;70,"D", IF(E2708&lt;80, "C", IF(E2708&lt;90,"B", IF(E2708&lt;=100, "A", "?")))))</f>
        <v>C</v>
      </c>
      <c r="W2708" s="4" t="str" cm="1">
        <f t="array" aca="1" ref="W2708" ca="1">_xlfn.IFNA(INDIRECT($Y$1&amp;"!"&amp;W$1&amp;$Y2708),"N")</f>
        <v>E</v>
      </c>
      <c r="X2708" s="4">
        <f ca="1">COUNTIF(W:W,W2708)</f>
        <v>292</v>
      </c>
      <c r="Y2708" s="4">
        <f>MATCH(T2708,Coding!J:J,0)</f>
        <v>10</v>
      </c>
      <c r="Z2708" s="4" t="str" cm="1">
        <f t="array" aca="1" ref="Z2708" ca="1">_xlfn.IFNA(INDIRECT($Y$1&amp;"!"&amp;Z$1&amp;$Y2708),-1)</f>
        <v>E</v>
      </c>
      <c r="AA2708" s="4" cm="1">
        <f t="array" aca="1" ref="AA2708" ca="1">_xlfn.IFNA(INDIRECT($Y$1&amp;"!"&amp;AA$1&amp;$Y2708),-1)</f>
        <v>0</v>
      </c>
      <c r="AB2708" s="4" cm="1">
        <f t="array" aca="1" ref="AB2708" ca="1">_xlfn.IFNA(INDIRECT($Y$1&amp;"!"&amp;AB$1&amp;$Y2708),-1)</f>
        <v>0</v>
      </c>
      <c r="AC2708" s="4" cm="1">
        <f t="array" aca="1" ref="AC2708" ca="1">_xlfn.IFNA(INDIRECT($Y$1&amp;"!"&amp;AC$1&amp;$Y2708),-1)</f>
        <v>1</v>
      </c>
      <c r="AD2708" s="4" cm="1">
        <f t="array" aca="1" ref="AD2708" ca="1">_xlfn.IFNA(INDIRECT($Y$1&amp;"!"&amp;AD$1&amp;$Y2708),-1)</f>
        <v>0</v>
      </c>
      <c r="AE2708" s="4" cm="1">
        <f t="array" aca="1" ref="AE2708" ca="1">_xlfn.IFNA(INDIRECT($Y$1&amp;"!"&amp;AE$1&amp;$Y2708),-1)</f>
        <v>1</v>
      </c>
      <c r="AF2708" s="4" t="str">
        <f ca="1">_xlfn.CONCAT(W2708, "-",V2708)</f>
        <v>E-C</v>
      </c>
      <c r="AG2708" s="4" t="str">
        <f>TEXT(ROW()-2, "0000")</f>
        <v>2706</v>
      </c>
      <c r="AH2708" s="4" t="str">
        <f>IF(TRIM(CLEAN(A2708))="m", "male", IF(TRIM(CLEAN(A2708))="f","female", "missing"))</f>
        <v>male</v>
      </c>
      <c r="AI2708" s="4">
        <f>C2708</f>
        <v>92.9</v>
      </c>
      <c r="AJ2708" s="4">
        <f>O2708</f>
        <v>71</v>
      </c>
      <c r="AK2708" s="4">
        <f>P2708</f>
        <v>76</v>
      </c>
      <c r="AL2708" s="4">
        <f>IF(AI2708&lt;60, 0, IF(AI2708&lt;70,2, IF(AI2708&lt;80, 3, IF(AI2708&lt;90,4, IF(AI2708&lt;=100, 5, "?")))))</f>
        <v>5</v>
      </c>
      <c r="AM2708" s="4">
        <f>IF(AJ2708&lt;60, 0, IF(AJ2708&lt;70,2, IF(AJ2708&lt;80, 3, IF(AJ2708&lt;90,4, IF(AJ2708&lt;=100, 5, "?")))))</f>
        <v>3</v>
      </c>
      <c r="AN2708" s="4">
        <f>IF(AK2708&lt;60, 0, IF(AK2708&lt;70,2, IF(AK2708&lt;80, 3, IF(AK2708&lt;90,4, IF(AK2708&lt;=100, 5, "?")))))</f>
        <v>3</v>
      </c>
      <c r="AO2708" s="4">
        <f ca="1">AA2708</f>
        <v>0</v>
      </c>
      <c r="AP2708" s="4">
        <f ca="1">AB2708</f>
        <v>0</v>
      </c>
      <c r="AQ2708" s="4">
        <f ca="1">AC2708</f>
        <v>1</v>
      </c>
      <c r="AR2708" s="4">
        <f ca="1">AD2708</f>
        <v>0</v>
      </c>
      <c r="AS2708" s="4">
        <f ca="1">AE2708</f>
        <v>1</v>
      </c>
      <c r="AT2708" s="4" t="str">
        <f ca="1">Z2708</f>
        <v>E</v>
      </c>
      <c r="AU2708" s="4">
        <f>E2708</f>
        <v>71.400000000000006</v>
      </c>
      <c r="AV2708" s="4">
        <f>IF(AU2708&lt;60, 0, IF(AU2708&lt;70,2, IF(AU2708&lt;80, 3, IF(AU2708&lt;90,4, IF(AU2708&lt;=100, 5, "?")))))</f>
        <v>3</v>
      </c>
    </row>
    <row r="2709" spans="1:48" hidden="1" x14ac:dyDescent="0.2">
      <c r="A2709" s="2" t="s">
        <v>16</v>
      </c>
      <c r="B2709" s="3" t="s">
        <v>14</v>
      </c>
      <c r="C2709" s="3">
        <v>85.9</v>
      </c>
      <c r="D2709" s="3" t="s">
        <v>14</v>
      </c>
      <c r="E2709" s="3">
        <v>72.3</v>
      </c>
      <c r="F2709" s="3">
        <v>1</v>
      </c>
      <c r="G2709" s="3">
        <v>63</v>
      </c>
      <c r="H2709" s="3">
        <v>64</v>
      </c>
      <c r="I2709" s="3">
        <v>75</v>
      </c>
      <c r="J2709" s="3">
        <v>60</v>
      </c>
      <c r="K2709" s="3">
        <v>74</v>
      </c>
      <c r="L2709" s="3"/>
      <c r="M2709" s="3">
        <v>64</v>
      </c>
      <c r="N2709" s="3"/>
      <c r="O2709" s="4">
        <f>MAX(G2709:H2709)</f>
        <v>64</v>
      </c>
      <c r="P2709" s="4">
        <f>MAX(I2709:J2709)</f>
        <v>75</v>
      </c>
      <c r="Q2709" s="4">
        <f>ABS(O2709-C2709)</f>
        <v>21.900000000000006</v>
      </c>
      <c r="R2709" s="4">
        <f>ABS(P2709-C2709)</f>
        <v>10.900000000000006</v>
      </c>
      <c r="S2709" s="4" t="b">
        <f ca="1">OR(O2709=0,P2709=0,Q2709&gt;$Q$1,R2709&gt;$R$1,W2709="N", V2709=2)</f>
        <v>1</v>
      </c>
      <c r="T2709" s="4" t="str">
        <f>TRIM(CLEAN(D2709))</f>
        <v>برنامج بكالوريوس الهندسة الكهربائية</v>
      </c>
      <c r="U2709" s="4">
        <f>COUNTIF(T:T,T2709)</f>
        <v>420</v>
      </c>
      <c r="V2709" s="4" t="str">
        <f>IF(E2709&lt;60, "F", IF(E2709&lt;70,"D", IF(E2709&lt;80, "C", IF(E2709&lt;90,"B", IF(E2709&lt;=100, "A", "?")))))</f>
        <v>C</v>
      </c>
      <c r="W2709" s="4" t="str" cm="1">
        <f t="array" aca="1" ref="W2709" ca="1">_xlfn.IFNA(INDIRECT($Y$1&amp;"!"&amp;W$1&amp;$Y2709),"N")</f>
        <v>F</v>
      </c>
      <c r="X2709" s="4">
        <f ca="1">COUNTIF(W:W,W2709)</f>
        <v>420</v>
      </c>
      <c r="Y2709" s="4">
        <f>MATCH(T2709,Coding!J:J,0)</f>
        <v>11</v>
      </c>
      <c r="Z2709" s="4" t="str" cm="1">
        <f t="array" aca="1" ref="Z2709" ca="1">_xlfn.IFNA(INDIRECT($Y$1&amp;"!"&amp;Z$1&amp;$Y2709),-1)</f>
        <v>F</v>
      </c>
      <c r="AA2709" s="4" cm="1">
        <f t="array" aca="1" ref="AA2709" ca="1">_xlfn.IFNA(INDIRECT($Y$1&amp;"!"&amp;AA$1&amp;$Y2709),-1)</f>
        <v>0</v>
      </c>
      <c r="AB2709" s="4" cm="1">
        <f t="array" aca="1" ref="AB2709" ca="1">_xlfn.IFNA(INDIRECT($Y$1&amp;"!"&amp;AB$1&amp;$Y2709),-1)</f>
        <v>1</v>
      </c>
      <c r="AC2709" s="4" cm="1">
        <f t="array" aca="1" ref="AC2709" ca="1">_xlfn.IFNA(INDIRECT($Y$1&amp;"!"&amp;AC$1&amp;$Y2709),-1)</f>
        <v>0</v>
      </c>
      <c r="AD2709" s="4" cm="1">
        <f t="array" aca="1" ref="AD2709" ca="1">_xlfn.IFNA(INDIRECT($Y$1&amp;"!"&amp;AD$1&amp;$Y2709),-1)</f>
        <v>1</v>
      </c>
      <c r="AE2709" s="4" cm="1">
        <f t="array" aca="1" ref="AE2709" ca="1">_xlfn.IFNA(INDIRECT($Y$1&amp;"!"&amp;AE$1&amp;$Y2709),-1)</f>
        <v>0</v>
      </c>
      <c r="AF2709" s="4" t="str">
        <f ca="1">_xlfn.CONCAT(W2709, "-",V2709)</f>
        <v>F-C</v>
      </c>
      <c r="AG2709" s="4" t="str">
        <f>TEXT(ROW()-2, "0000")</f>
        <v>2707</v>
      </c>
      <c r="AH2709" s="4" t="str">
        <f>IF(TRIM(CLEAN(A2709))="m", "male", IF(TRIM(CLEAN(A2709))="f","female", "missing"))</f>
        <v>female</v>
      </c>
      <c r="AI2709" s="4">
        <f>C2709</f>
        <v>85.9</v>
      </c>
      <c r="AJ2709" s="4">
        <f>O2709</f>
        <v>64</v>
      </c>
      <c r="AK2709" s="4">
        <f>P2709</f>
        <v>75</v>
      </c>
      <c r="AL2709" s="4">
        <f>IF(AI2709&lt;60, 0, IF(AI2709&lt;70,2, IF(AI2709&lt;80, 3, IF(AI2709&lt;90,4, IF(AI2709&lt;=100, 5, "?")))))</f>
        <v>4</v>
      </c>
      <c r="AM2709" s="4">
        <f>IF(AJ2709&lt;60, 0, IF(AJ2709&lt;70,2, IF(AJ2709&lt;80, 3, IF(AJ2709&lt;90,4, IF(AJ2709&lt;=100, 5, "?")))))</f>
        <v>2</v>
      </c>
      <c r="AN2709" s="4">
        <f>IF(AK2709&lt;60, 0, IF(AK2709&lt;70,2, IF(AK2709&lt;80, 3, IF(AK2709&lt;90,4, IF(AK2709&lt;=100, 5, "?")))))</f>
        <v>3</v>
      </c>
      <c r="AO2709" s="4">
        <f ca="1">AA2709</f>
        <v>0</v>
      </c>
      <c r="AP2709" s="4">
        <f ca="1">AB2709</f>
        <v>1</v>
      </c>
      <c r="AQ2709" s="4">
        <f ca="1">AC2709</f>
        <v>0</v>
      </c>
      <c r="AR2709" s="4">
        <f ca="1">AD2709</f>
        <v>1</v>
      </c>
      <c r="AS2709" s="4">
        <f ca="1">AE2709</f>
        <v>0</v>
      </c>
      <c r="AT2709" s="4" t="str">
        <f ca="1">Z2709</f>
        <v>F</v>
      </c>
      <c r="AU2709" s="4">
        <f>E2709</f>
        <v>72.3</v>
      </c>
      <c r="AV2709" s="4">
        <f>IF(AU2709&lt;60, 0, IF(AU2709&lt;70,2, IF(AU2709&lt;80, 3, IF(AU2709&lt;90,4, IF(AU2709&lt;=100, 5, "?")))))</f>
        <v>3</v>
      </c>
    </row>
    <row r="2710" spans="1:48" hidden="1" x14ac:dyDescent="0.2">
      <c r="A2710" s="2" t="s">
        <v>16</v>
      </c>
      <c r="B2710" s="3" t="s">
        <v>37</v>
      </c>
      <c r="C2710" s="3">
        <v>91.9</v>
      </c>
      <c r="D2710" s="3" t="s">
        <v>14</v>
      </c>
      <c r="E2710" s="3">
        <v>69.400000000000006</v>
      </c>
      <c r="F2710" s="3">
        <v>1</v>
      </c>
      <c r="G2710" s="3">
        <v>61</v>
      </c>
      <c r="H2710" s="3">
        <v>70</v>
      </c>
      <c r="I2710" s="3">
        <v>94</v>
      </c>
      <c r="J2710" s="3">
        <v>86</v>
      </c>
      <c r="K2710" s="3">
        <v>63</v>
      </c>
      <c r="L2710" s="3"/>
      <c r="M2710" s="3">
        <v>72</v>
      </c>
      <c r="N2710" s="3"/>
      <c r="O2710" s="4">
        <f>MAX(G2710:H2710)</f>
        <v>70</v>
      </c>
      <c r="P2710" s="4">
        <f>MAX(I2710:J2710)</f>
        <v>94</v>
      </c>
      <c r="Q2710" s="4">
        <f>ABS(O2710-C2710)</f>
        <v>21.900000000000006</v>
      </c>
      <c r="R2710" s="4">
        <f>ABS(P2710-C2710)</f>
        <v>2.0999999999999943</v>
      </c>
      <c r="S2710" s="4" t="b">
        <f ca="1">OR(O2710=0,P2710=0,Q2710&gt;$Q$1,R2710&gt;$R$1,W2710="N", V2710=2)</f>
        <v>1</v>
      </c>
      <c r="T2710" s="4" t="str">
        <f>TRIM(CLEAN(D2710))</f>
        <v>برنامج بكالوريوس الهندسة الكهربائية</v>
      </c>
      <c r="U2710" s="4">
        <f>COUNTIF(T:T,T2710)</f>
        <v>420</v>
      </c>
      <c r="V2710" s="4" t="str">
        <f>IF(E2710&lt;60, "F", IF(E2710&lt;70,"D", IF(E2710&lt;80, "C", IF(E2710&lt;90,"B", IF(E2710&lt;=100, "A", "?")))))</f>
        <v>D</v>
      </c>
      <c r="W2710" s="4" t="str" cm="1">
        <f t="array" aca="1" ref="W2710" ca="1">_xlfn.IFNA(INDIRECT($Y$1&amp;"!"&amp;W$1&amp;$Y2710),"N")</f>
        <v>F</v>
      </c>
      <c r="X2710" s="4">
        <f ca="1">COUNTIF(W:W,W2710)</f>
        <v>420</v>
      </c>
      <c r="Y2710" s="4">
        <f>MATCH(T2710,Coding!J:J,0)</f>
        <v>11</v>
      </c>
      <c r="Z2710" s="4" t="str" cm="1">
        <f t="array" aca="1" ref="Z2710" ca="1">_xlfn.IFNA(INDIRECT($Y$1&amp;"!"&amp;Z$1&amp;$Y2710),-1)</f>
        <v>F</v>
      </c>
      <c r="AA2710" s="4" cm="1">
        <f t="array" aca="1" ref="AA2710" ca="1">_xlfn.IFNA(INDIRECT($Y$1&amp;"!"&amp;AA$1&amp;$Y2710),-1)</f>
        <v>0</v>
      </c>
      <c r="AB2710" s="4" cm="1">
        <f t="array" aca="1" ref="AB2710" ca="1">_xlfn.IFNA(INDIRECT($Y$1&amp;"!"&amp;AB$1&amp;$Y2710),-1)</f>
        <v>1</v>
      </c>
      <c r="AC2710" s="4" cm="1">
        <f t="array" aca="1" ref="AC2710" ca="1">_xlfn.IFNA(INDIRECT($Y$1&amp;"!"&amp;AC$1&amp;$Y2710),-1)</f>
        <v>0</v>
      </c>
      <c r="AD2710" s="4" cm="1">
        <f t="array" aca="1" ref="AD2710" ca="1">_xlfn.IFNA(INDIRECT($Y$1&amp;"!"&amp;AD$1&amp;$Y2710),-1)</f>
        <v>1</v>
      </c>
      <c r="AE2710" s="4" cm="1">
        <f t="array" aca="1" ref="AE2710" ca="1">_xlfn.IFNA(INDIRECT($Y$1&amp;"!"&amp;AE$1&amp;$Y2710),-1)</f>
        <v>0</v>
      </c>
      <c r="AF2710" s="4" t="str">
        <f ca="1">_xlfn.CONCAT(W2710, "-",V2710)</f>
        <v>F-D</v>
      </c>
      <c r="AG2710" s="4" t="str">
        <f>TEXT(ROW()-2, "0000")</f>
        <v>2708</v>
      </c>
      <c r="AH2710" s="4" t="str">
        <f>IF(TRIM(CLEAN(A2710))="m", "male", IF(TRIM(CLEAN(A2710))="f","female", "missing"))</f>
        <v>female</v>
      </c>
      <c r="AI2710" s="4">
        <f>C2710</f>
        <v>91.9</v>
      </c>
      <c r="AJ2710" s="4">
        <f>O2710</f>
        <v>70</v>
      </c>
      <c r="AK2710" s="4">
        <f>P2710</f>
        <v>94</v>
      </c>
      <c r="AL2710" s="4">
        <f>IF(AI2710&lt;60, 0, IF(AI2710&lt;70,2, IF(AI2710&lt;80, 3, IF(AI2710&lt;90,4, IF(AI2710&lt;=100, 5, "?")))))</f>
        <v>5</v>
      </c>
      <c r="AM2710" s="4">
        <f>IF(AJ2710&lt;60, 0, IF(AJ2710&lt;70,2, IF(AJ2710&lt;80, 3, IF(AJ2710&lt;90,4, IF(AJ2710&lt;=100, 5, "?")))))</f>
        <v>3</v>
      </c>
      <c r="AN2710" s="4">
        <f>IF(AK2710&lt;60, 0, IF(AK2710&lt;70,2, IF(AK2710&lt;80, 3, IF(AK2710&lt;90,4, IF(AK2710&lt;=100, 5, "?")))))</f>
        <v>5</v>
      </c>
      <c r="AO2710" s="4">
        <f ca="1">AA2710</f>
        <v>0</v>
      </c>
      <c r="AP2710" s="4">
        <f ca="1">AB2710</f>
        <v>1</v>
      </c>
      <c r="AQ2710" s="4">
        <f ca="1">AC2710</f>
        <v>0</v>
      </c>
      <c r="AR2710" s="4">
        <f ca="1">AD2710</f>
        <v>1</v>
      </c>
      <c r="AS2710" s="4">
        <f ca="1">AE2710</f>
        <v>0</v>
      </c>
      <c r="AT2710" s="4" t="str">
        <f ca="1">Z2710</f>
        <v>F</v>
      </c>
      <c r="AU2710" s="4">
        <f>E2710</f>
        <v>69.400000000000006</v>
      </c>
      <c r="AV2710" s="4">
        <f>IF(AU2710&lt;60, 0, IF(AU2710&lt;70,2, IF(AU2710&lt;80, 3, IF(AU2710&lt;90,4, IF(AU2710&lt;=100, 5, "?")))))</f>
        <v>2</v>
      </c>
    </row>
    <row r="2711" spans="1:48" hidden="1" x14ac:dyDescent="0.2">
      <c r="A2711" s="2" t="s">
        <v>13</v>
      </c>
      <c r="B2711" s="3" t="s">
        <v>37</v>
      </c>
      <c r="C2711" s="3">
        <v>92.9</v>
      </c>
      <c r="D2711" s="3" t="s">
        <v>14</v>
      </c>
      <c r="E2711" s="3">
        <v>70.099999999999994</v>
      </c>
      <c r="F2711" s="3">
        <v>1</v>
      </c>
      <c r="G2711" s="3">
        <v>71</v>
      </c>
      <c r="H2711" s="3">
        <v>66</v>
      </c>
      <c r="I2711" s="3">
        <v>76</v>
      </c>
      <c r="J2711" s="3">
        <v>71</v>
      </c>
      <c r="K2711" s="3">
        <v>72</v>
      </c>
      <c r="L2711" s="3"/>
      <c r="M2711" s="3">
        <v>65</v>
      </c>
      <c r="N2711" s="3"/>
      <c r="O2711" s="4">
        <f>MAX(G2711:H2711)</f>
        <v>71</v>
      </c>
      <c r="P2711" s="4">
        <f>MAX(I2711:J2711)</f>
        <v>76</v>
      </c>
      <c r="Q2711" s="4">
        <f>ABS(O2711-C2711)</f>
        <v>21.900000000000006</v>
      </c>
      <c r="R2711" s="4">
        <f>ABS(P2711-C2711)</f>
        <v>16.900000000000006</v>
      </c>
      <c r="S2711" s="4" t="b">
        <f ca="1">OR(O2711=0,P2711=0,Q2711&gt;$Q$1,R2711&gt;$R$1,W2711="N", V2711=2)</f>
        <v>1</v>
      </c>
      <c r="T2711" s="4" t="str">
        <f>TRIM(CLEAN(D2711))</f>
        <v>برنامج بكالوريوس الهندسة الكهربائية</v>
      </c>
      <c r="U2711" s="4">
        <f>COUNTIF(T:T,T2711)</f>
        <v>420</v>
      </c>
      <c r="V2711" s="4" t="str">
        <f>IF(E2711&lt;60, "F", IF(E2711&lt;70,"D", IF(E2711&lt;80, "C", IF(E2711&lt;90,"B", IF(E2711&lt;=100, "A", "?")))))</f>
        <v>C</v>
      </c>
      <c r="W2711" s="4" t="str" cm="1">
        <f t="array" aca="1" ref="W2711" ca="1">_xlfn.IFNA(INDIRECT($Y$1&amp;"!"&amp;W$1&amp;$Y2711),"N")</f>
        <v>F</v>
      </c>
      <c r="X2711" s="4">
        <f ca="1">COUNTIF(W:W,W2711)</f>
        <v>420</v>
      </c>
      <c r="Y2711" s="4">
        <f>MATCH(T2711,Coding!J:J,0)</f>
        <v>11</v>
      </c>
      <c r="Z2711" s="4" t="str" cm="1">
        <f t="array" aca="1" ref="Z2711" ca="1">_xlfn.IFNA(INDIRECT($Y$1&amp;"!"&amp;Z$1&amp;$Y2711),-1)</f>
        <v>F</v>
      </c>
      <c r="AA2711" s="4" cm="1">
        <f t="array" aca="1" ref="AA2711" ca="1">_xlfn.IFNA(INDIRECT($Y$1&amp;"!"&amp;AA$1&amp;$Y2711),-1)</f>
        <v>0</v>
      </c>
      <c r="AB2711" s="4" cm="1">
        <f t="array" aca="1" ref="AB2711" ca="1">_xlfn.IFNA(INDIRECT($Y$1&amp;"!"&amp;AB$1&amp;$Y2711),-1)</f>
        <v>1</v>
      </c>
      <c r="AC2711" s="4" cm="1">
        <f t="array" aca="1" ref="AC2711" ca="1">_xlfn.IFNA(INDIRECT($Y$1&amp;"!"&amp;AC$1&amp;$Y2711),-1)</f>
        <v>0</v>
      </c>
      <c r="AD2711" s="4" cm="1">
        <f t="array" aca="1" ref="AD2711" ca="1">_xlfn.IFNA(INDIRECT($Y$1&amp;"!"&amp;AD$1&amp;$Y2711),-1)</f>
        <v>1</v>
      </c>
      <c r="AE2711" s="4" cm="1">
        <f t="array" aca="1" ref="AE2711" ca="1">_xlfn.IFNA(INDIRECT($Y$1&amp;"!"&amp;AE$1&amp;$Y2711),-1)</f>
        <v>0</v>
      </c>
      <c r="AF2711" s="4" t="str">
        <f ca="1">_xlfn.CONCAT(W2711, "-",V2711)</f>
        <v>F-C</v>
      </c>
      <c r="AG2711" s="4" t="str">
        <f>TEXT(ROW()-2, "0000")</f>
        <v>2709</v>
      </c>
      <c r="AH2711" s="4" t="str">
        <f>IF(TRIM(CLEAN(A2711))="m", "male", IF(TRIM(CLEAN(A2711))="f","female", "missing"))</f>
        <v>male</v>
      </c>
      <c r="AI2711" s="4">
        <f>C2711</f>
        <v>92.9</v>
      </c>
      <c r="AJ2711" s="4">
        <f>O2711</f>
        <v>71</v>
      </c>
      <c r="AK2711" s="4">
        <f>P2711</f>
        <v>76</v>
      </c>
      <c r="AL2711" s="4">
        <f>IF(AI2711&lt;60, 0, IF(AI2711&lt;70,2, IF(AI2711&lt;80, 3, IF(AI2711&lt;90,4, IF(AI2711&lt;=100, 5, "?")))))</f>
        <v>5</v>
      </c>
      <c r="AM2711" s="4">
        <f>IF(AJ2711&lt;60, 0, IF(AJ2711&lt;70,2, IF(AJ2711&lt;80, 3, IF(AJ2711&lt;90,4, IF(AJ2711&lt;=100, 5, "?")))))</f>
        <v>3</v>
      </c>
      <c r="AN2711" s="4">
        <f>IF(AK2711&lt;60, 0, IF(AK2711&lt;70,2, IF(AK2711&lt;80, 3, IF(AK2711&lt;90,4, IF(AK2711&lt;=100, 5, "?")))))</f>
        <v>3</v>
      </c>
      <c r="AO2711" s="4">
        <f ca="1">AA2711</f>
        <v>0</v>
      </c>
      <c r="AP2711" s="4">
        <f ca="1">AB2711</f>
        <v>1</v>
      </c>
      <c r="AQ2711" s="4">
        <f ca="1">AC2711</f>
        <v>0</v>
      </c>
      <c r="AR2711" s="4">
        <f ca="1">AD2711</f>
        <v>1</v>
      </c>
      <c r="AS2711" s="4">
        <f ca="1">AE2711</f>
        <v>0</v>
      </c>
      <c r="AT2711" s="4" t="str">
        <f ca="1">Z2711</f>
        <v>F</v>
      </c>
      <c r="AU2711" s="4">
        <f>E2711</f>
        <v>70.099999999999994</v>
      </c>
      <c r="AV2711" s="4">
        <f>IF(AU2711&lt;60, 0, IF(AU2711&lt;70,2, IF(AU2711&lt;80, 3, IF(AU2711&lt;90,4, IF(AU2711&lt;=100, 5, "?")))))</f>
        <v>3</v>
      </c>
    </row>
    <row r="2712" spans="1:48" hidden="1" x14ac:dyDescent="0.2">
      <c r="A2712" s="2" t="s">
        <v>16</v>
      </c>
      <c r="B2712" s="3" t="s">
        <v>27</v>
      </c>
      <c r="C2712" s="3">
        <v>92.9</v>
      </c>
      <c r="D2712" s="3" t="s">
        <v>27</v>
      </c>
      <c r="E2712" s="3">
        <v>73.2</v>
      </c>
      <c r="F2712" s="3">
        <v>1</v>
      </c>
      <c r="G2712" s="3">
        <v>60</v>
      </c>
      <c r="H2712" s="3">
        <v>71</v>
      </c>
      <c r="I2712" s="3">
        <v>90</v>
      </c>
      <c r="J2712" s="3">
        <v>80</v>
      </c>
      <c r="K2712" s="3"/>
      <c r="L2712" s="3"/>
      <c r="M2712" s="3">
        <v>74</v>
      </c>
      <c r="N2712" s="3"/>
      <c r="O2712" s="4">
        <f>MAX(G2712:H2712)</f>
        <v>71</v>
      </c>
      <c r="P2712" s="4">
        <f>MAX(I2712:J2712)</f>
        <v>90</v>
      </c>
      <c r="Q2712" s="4">
        <f>ABS(O2712-C2712)</f>
        <v>21.900000000000006</v>
      </c>
      <c r="R2712" s="4">
        <f>ABS(P2712-C2712)</f>
        <v>2.9000000000000057</v>
      </c>
      <c r="S2712" s="4" t="b">
        <f ca="1">OR(O2712=0,P2712=0,Q2712&gt;$Q$1,R2712&gt;$R$1,W2712="N", V2712=2)</f>
        <v>1</v>
      </c>
      <c r="T2712" s="4" t="str">
        <f>TRIM(CLEAN(D2712))</f>
        <v>برنامج بكالوريوس الهندسة المعمارية</v>
      </c>
      <c r="U2712" s="4">
        <f>COUNTIF(T:T,T2712)</f>
        <v>391</v>
      </c>
      <c r="V2712" s="4" t="str">
        <f>IF(E2712&lt;60, "F", IF(E2712&lt;70,"D", IF(E2712&lt;80, "C", IF(E2712&lt;90,"B", IF(E2712&lt;=100, "A", "?")))))</f>
        <v>C</v>
      </c>
      <c r="W2712" s="4" t="str" cm="1">
        <f t="array" aca="1" ref="W2712" ca="1">_xlfn.IFNA(INDIRECT($Y$1&amp;"!"&amp;W$1&amp;$Y2712),"N")</f>
        <v>G</v>
      </c>
      <c r="X2712" s="4">
        <f ca="1">COUNTIF(W:W,W2712)</f>
        <v>391</v>
      </c>
      <c r="Y2712" s="4">
        <f>MATCH(T2712,Coding!J:J,0)</f>
        <v>12</v>
      </c>
      <c r="Z2712" s="4" t="str" cm="1">
        <f t="array" aca="1" ref="Z2712" ca="1">_xlfn.IFNA(INDIRECT($Y$1&amp;"!"&amp;Z$1&amp;$Y2712),-1)</f>
        <v>G</v>
      </c>
      <c r="AA2712" s="4" cm="1">
        <f t="array" aca="1" ref="AA2712" ca="1">_xlfn.IFNA(INDIRECT($Y$1&amp;"!"&amp;AA$1&amp;$Y2712),-1)</f>
        <v>1</v>
      </c>
      <c r="AB2712" s="4" cm="1">
        <f t="array" aca="1" ref="AB2712" ca="1">_xlfn.IFNA(INDIRECT($Y$1&amp;"!"&amp;AB$1&amp;$Y2712),-1)</f>
        <v>1</v>
      </c>
      <c r="AC2712" s="4" cm="1">
        <f t="array" aca="1" ref="AC2712" ca="1">_xlfn.IFNA(INDIRECT($Y$1&amp;"!"&amp;AC$1&amp;$Y2712),-1)</f>
        <v>1</v>
      </c>
      <c r="AD2712" s="4" cm="1">
        <f t="array" aca="1" ref="AD2712" ca="1">_xlfn.IFNA(INDIRECT($Y$1&amp;"!"&amp;AD$1&amp;$Y2712),-1)</f>
        <v>0</v>
      </c>
      <c r="AE2712" s="4" cm="1">
        <f t="array" aca="1" ref="AE2712" ca="1">_xlfn.IFNA(INDIRECT($Y$1&amp;"!"&amp;AE$1&amp;$Y2712),-1)</f>
        <v>0</v>
      </c>
      <c r="AF2712" s="4" t="str">
        <f ca="1">_xlfn.CONCAT(W2712, "-",V2712)</f>
        <v>G-C</v>
      </c>
      <c r="AG2712" s="4" t="str">
        <f>TEXT(ROW()-2, "0000")</f>
        <v>2710</v>
      </c>
      <c r="AH2712" s="4" t="str">
        <f>IF(TRIM(CLEAN(A2712))="m", "male", IF(TRIM(CLEAN(A2712))="f","female", "missing"))</f>
        <v>female</v>
      </c>
      <c r="AI2712" s="4">
        <f>C2712</f>
        <v>92.9</v>
      </c>
      <c r="AJ2712" s="4">
        <f>O2712</f>
        <v>71</v>
      </c>
      <c r="AK2712" s="4">
        <f>P2712</f>
        <v>90</v>
      </c>
      <c r="AL2712" s="4">
        <f>IF(AI2712&lt;60, 0, IF(AI2712&lt;70,2, IF(AI2712&lt;80, 3, IF(AI2712&lt;90,4, IF(AI2712&lt;=100, 5, "?")))))</f>
        <v>5</v>
      </c>
      <c r="AM2712" s="4">
        <f>IF(AJ2712&lt;60, 0, IF(AJ2712&lt;70,2, IF(AJ2712&lt;80, 3, IF(AJ2712&lt;90,4, IF(AJ2712&lt;=100, 5, "?")))))</f>
        <v>3</v>
      </c>
      <c r="AN2712" s="4">
        <f>IF(AK2712&lt;60, 0, IF(AK2712&lt;70,2, IF(AK2712&lt;80, 3, IF(AK2712&lt;90,4, IF(AK2712&lt;=100, 5, "?")))))</f>
        <v>5</v>
      </c>
      <c r="AO2712" s="4">
        <f ca="1">AA2712</f>
        <v>1</v>
      </c>
      <c r="AP2712" s="4">
        <f ca="1">AB2712</f>
        <v>1</v>
      </c>
      <c r="AQ2712" s="4">
        <f ca="1">AC2712</f>
        <v>1</v>
      </c>
      <c r="AR2712" s="4">
        <f ca="1">AD2712</f>
        <v>0</v>
      </c>
      <c r="AS2712" s="4">
        <f ca="1">AE2712</f>
        <v>0</v>
      </c>
      <c r="AT2712" s="4" t="str">
        <f ca="1">Z2712</f>
        <v>G</v>
      </c>
      <c r="AU2712" s="4">
        <f>E2712</f>
        <v>73.2</v>
      </c>
      <c r="AV2712" s="4">
        <f>IF(AU2712&lt;60, 0, IF(AU2712&lt;70,2, IF(AU2712&lt;80, 3, IF(AU2712&lt;90,4, IF(AU2712&lt;=100, 5, "?")))))</f>
        <v>3</v>
      </c>
    </row>
    <row r="2713" spans="1:48" hidden="1" x14ac:dyDescent="0.2">
      <c r="A2713" s="2" t="s">
        <v>16</v>
      </c>
      <c r="B2713" s="3" t="s">
        <v>27</v>
      </c>
      <c r="C2713" s="3">
        <v>94.9</v>
      </c>
      <c r="D2713" s="3" t="s">
        <v>27</v>
      </c>
      <c r="E2713" s="3">
        <v>77</v>
      </c>
      <c r="F2713" s="3">
        <v>1</v>
      </c>
      <c r="G2713" s="3">
        <v>67</v>
      </c>
      <c r="H2713" s="3">
        <v>73</v>
      </c>
      <c r="I2713" s="3">
        <v>83</v>
      </c>
      <c r="J2713" s="3">
        <v>80</v>
      </c>
      <c r="K2713" s="3"/>
      <c r="L2713" s="3"/>
      <c r="M2713" s="3">
        <v>84</v>
      </c>
      <c r="N2713" s="3"/>
      <c r="O2713" s="4">
        <f>MAX(G2713:H2713)</f>
        <v>73</v>
      </c>
      <c r="P2713" s="4">
        <f>MAX(I2713:J2713)</f>
        <v>83</v>
      </c>
      <c r="Q2713" s="4">
        <f>ABS(O2713-C2713)</f>
        <v>21.900000000000006</v>
      </c>
      <c r="R2713" s="4">
        <f>ABS(P2713-C2713)</f>
        <v>11.900000000000006</v>
      </c>
      <c r="S2713" s="4" t="b">
        <f ca="1">OR(O2713=0,P2713=0,Q2713&gt;$Q$1,R2713&gt;$R$1,W2713="N", V2713=2)</f>
        <v>1</v>
      </c>
      <c r="T2713" s="4" t="str">
        <f>TRIM(CLEAN(D2713))</f>
        <v>برنامج بكالوريوس الهندسة المعمارية</v>
      </c>
      <c r="U2713" s="4">
        <f>COUNTIF(T:T,T2713)</f>
        <v>391</v>
      </c>
      <c r="V2713" s="4" t="str">
        <f>IF(E2713&lt;60, "F", IF(E2713&lt;70,"D", IF(E2713&lt;80, "C", IF(E2713&lt;90,"B", IF(E2713&lt;=100, "A", "?")))))</f>
        <v>C</v>
      </c>
      <c r="W2713" s="4" t="str" cm="1">
        <f t="array" aca="1" ref="W2713" ca="1">_xlfn.IFNA(INDIRECT($Y$1&amp;"!"&amp;W$1&amp;$Y2713),"N")</f>
        <v>G</v>
      </c>
      <c r="X2713" s="4">
        <f ca="1">COUNTIF(W:W,W2713)</f>
        <v>391</v>
      </c>
      <c r="Y2713" s="4">
        <f>MATCH(T2713,Coding!J:J,0)</f>
        <v>12</v>
      </c>
      <c r="Z2713" s="4" t="str" cm="1">
        <f t="array" aca="1" ref="Z2713" ca="1">_xlfn.IFNA(INDIRECT($Y$1&amp;"!"&amp;Z$1&amp;$Y2713),-1)</f>
        <v>G</v>
      </c>
      <c r="AA2713" s="4" cm="1">
        <f t="array" aca="1" ref="AA2713" ca="1">_xlfn.IFNA(INDIRECT($Y$1&amp;"!"&amp;AA$1&amp;$Y2713),-1)</f>
        <v>1</v>
      </c>
      <c r="AB2713" s="4" cm="1">
        <f t="array" aca="1" ref="AB2713" ca="1">_xlfn.IFNA(INDIRECT($Y$1&amp;"!"&amp;AB$1&amp;$Y2713),-1)</f>
        <v>1</v>
      </c>
      <c r="AC2713" s="4" cm="1">
        <f t="array" aca="1" ref="AC2713" ca="1">_xlfn.IFNA(INDIRECT($Y$1&amp;"!"&amp;AC$1&amp;$Y2713),-1)</f>
        <v>1</v>
      </c>
      <c r="AD2713" s="4" cm="1">
        <f t="array" aca="1" ref="AD2713" ca="1">_xlfn.IFNA(INDIRECT($Y$1&amp;"!"&amp;AD$1&amp;$Y2713),-1)</f>
        <v>0</v>
      </c>
      <c r="AE2713" s="4" cm="1">
        <f t="array" aca="1" ref="AE2713" ca="1">_xlfn.IFNA(INDIRECT($Y$1&amp;"!"&amp;AE$1&amp;$Y2713),-1)</f>
        <v>0</v>
      </c>
      <c r="AF2713" s="4" t="str">
        <f ca="1">_xlfn.CONCAT(W2713, "-",V2713)</f>
        <v>G-C</v>
      </c>
      <c r="AG2713" s="4" t="str">
        <f>TEXT(ROW()-2, "0000")</f>
        <v>2711</v>
      </c>
      <c r="AH2713" s="4" t="str">
        <f>IF(TRIM(CLEAN(A2713))="m", "male", IF(TRIM(CLEAN(A2713))="f","female", "missing"))</f>
        <v>female</v>
      </c>
      <c r="AI2713" s="4">
        <f>C2713</f>
        <v>94.9</v>
      </c>
      <c r="AJ2713" s="4">
        <f>O2713</f>
        <v>73</v>
      </c>
      <c r="AK2713" s="4">
        <f>P2713</f>
        <v>83</v>
      </c>
      <c r="AL2713" s="4">
        <f>IF(AI2713&lt;60, 0, IF(AI2713&lt;70,2, IF(AI2713&lt;80, 3, IF(AI2713&lt;90,4, IF(AI2713&lt;=100, 5, "?")))))</f>
        <v>5</v>
      </c>
      <c r="AM2713" s="4">
        <f>IF(AJ2713&lt;60, 0, IF(AJ2713&lt;70,2, IF(AJ2713&lt;80, 3, IF(AJ2713&lt;90,4, IF(AJ2713&lt;=100, 5, "?")))))</f>
        <v>3</v>
      </c>
      <c r="AN2713" s="4">
        <f>IF(AK2713&lt;60, 0, IF(AK2713&lt;70,2, IF(AK2713&lt;80, 3, IF(AK2713&lt;90,4, IF(AK2713&lt;=100, 5, "?")))))</f>
        <v>4</v>
      </c>
      <c r="AO2713" s="4">
        <f ca="1">AA2713</f>
        <v>1</v>
      </c>
      <c r="AP2713" s="4">
        <f ca="1">AB2713</f>
        <v>1</v>
      </c>
      <c r="AQ2713" s="4">
        <f ca="1">AC2713</f>
        <v>1</v>
      </c>
      <c r="AR2713" s="4">
        <f ca="1">AD2713</f>
        <v>0</v>
      </c>
      <c r="AS2713" s="4">
        <f ca="1">AE2713</f>
        <v>0</v>
      </c>
      <c r="AT2713" s="4" t="str">
        <f ca="1">Z2713</f>
        <v>G</v>
      </c>
      <c r="AU2713" s="4">
        <f>E2713</f>
        <v>77</v>
      </c>
      <c r="AV2713" s="4">
        <f>IF(AU2713&lt;60, 0, IF(AU2713&lt;70,2, IF(AU2713&lt;80, 3, IF(AU2713&lt;90,4, IF(AU2713&lt;=100, 5, "?")))))</f>
        <v>3</v>
      </c>
    </row>
    <row r="2714" spans="1:48" hidden="1" x14ac:dyDescent="0.2">
      <c r="A2714" s="2" t="s">
        <v>16</v>
      </c>
      <c r="B2714" s="3" t="s">
        <v>27</v>
      </c>
      <c r="C2714" s="3">
        <v>97.9</v>
      </c>
      <c r="D2714" s="3" t="s">
        <v>27</v>
      </c>
      <c r="E2714" s="3">
        <v>74.3</v>
      </c>
      <c r="F2714" s="3">
        <v>1</v>
      </c>
      <c r="G2714" s="3">
        <v>76</v>
      </c>
      <c r="H2714" s="3">
        <v>70</v>
      </c>
      <c r="I2714" s="3">
        <v>77</v>
      </c>
      <c r="J2714" s="3">
        <v>60</v>
      </c>
      <c r="K2714" s="3"/>
      <c r="L2714" s="3"/>
      <c r="M2714" s="3">
        <v>80</v>
      </c>
      <c r="N2714" s="3"/>
      <c r="O2714" s="4">
        <f>MAX(G2714:H2714)</f>
        <v>76</v>
      </c>
      <c r="P2714" s="4">
        <f>MAX(I2714:J2714)</f>
        <v>77</v>
      </c>
      <c r="Q2714" s="4">
        <f>ABS(O2714-C2714)</f>
        <v>21.900000000000006</v>
      </c>
      <c r="R2714" s="4">
        <f>ABS(P2714-C2714)</f>
        <v>20.900000000000006</v>
      </c>
      <c r="S2714" s="4" t="b">
        <f ca="1">OR(O2714=0,P2714=0,Q2714&gt;$Q$1,R2714&gt;$R$1,W2714="N", V2714=2)</f>
        <v>1</v>
      </c>
      <c r="T2714" s="4" t="str">
        <f>TRIM(CLEAN(D2714))</f>
        <v>برنامج بكالوريوس الهندسة المعمارية</v>
      </c>
      <c r="U2714" s="4">
        <f>COUNTIF(T:T,T2714)</f>
        <v>391</v>
      </c>
      <c r="V2714" s="4" t="str">
        <f>IF(E2714&lt;60, "F", IF(E2714&lt;70,"D", IF(E2714&lt;80, "C", IF(E2714&lt;90,"B", IF(E2714&lt;=100, "A", "?")))))</f>
        <v>C</v>
      </c>
      <c r="W2714" s="4" t="str" cm="1">
        <f t="array" aca="1" ref="W2714" ca="1">_xlfn.IFNA(INDIRECT($Y$1&amp;"!"&amp;W$1&amp;$Y2714),"N")</f>
        <v>G</v>
      </c>
      <c r="X2714" s="4">
        <f ca="1">COUNTIF(W:W,W2714)</f>
        <v>391</v>
      </c>
      <c r="Y2714" s="4">
        <f>MATCH(T2714,Coding!J:J,0)</f>
        <v>12</v>
      </c>
      <c r="Z2714" s="4" t="str" cm="1">
        <f t="array" aca="1" ref="Z2714" ca="1">_xlfn.IFNA(INDIRECT($Y$1&amp;"!"&amp;Z$1&amp;$Y2714),-1)</f>
        <v>G</v>
      </c>
      <c r="AA2714" s="4" cm="1">
        <f t="array" aca="1" ref="AA2714" ca="1">_xlfn.IFNA(INDIRECT($Y$1&amp;"!"&amp;AA$1&amp;$Y2714),-1)</f>
        <v>1</v>
      </c>
      <c r="AB2714" s="4" cm="1">
        <f t="array" aca="1" ref="AB2714" ca="1">_xlfn.IFNA(INDIRECT($Y$1&amp;"!"&amp;AB$1&amp;$Y2714),-1)</f>
        <v>1</v>
      </c>
      <c r="AC2714" s="4" cm="1">
        <f t="array" aca="1" ref="AC2714" ca="1">_xlfn.IFNA(INDIRECT($Y$1&amp;"!"&amp;AC$1&amp;$Y2714),-1)</f>
        <v>1</v>
      </c>
      <c r="AD2714" s="4" cm="1">
        <f t="array" aca="1" ref="AD2714" ca="1">_xlfn.IFNA(INDIRECT($Y$1&amp;"!"&amp;AD$1&amp;$Y2714),-1)</f>
        <v>0</v>
      </c>
      <c r="AE2714" s="4" cm="1">
        <f t="array" aca="1" ref="AE2714" ca="1">_xlfn.IFNA(INDIRECT($Y$1&amp;"!"&amp;AE$1&amp;$Y2714),-1)</f>
        <v>0</v>
      </c>
      <c r="AF2714" s="4" t="str">
        <f ca="1">_xlfn.CONCAT(W2714, "-",V2714)</f>
        <v>G-C</v>
      </c>
      <c r="AG2714" s="4" t="str">
        <f>TEXT(ROW()-2, "0000")</f>
        <v>2712</v>
      </c>
      <c r="AH2714" s="4" t="str">
        <f>IF(TRIM(CLEAN(A2714))="m", "male", IF(TRIM(CLEAN(A2714))="f","female", "missing"))</f>
        <v>female</v>
      </c>
      <c r="AI2714" s="4">
        <f>C2714</f>
        <v>97.9</v>
      </c>
      <c r="AJ2714" s="4">
        <f>O2714</f>
        <v>76</v>
      </c>
      <c r="AK2714" s="4">
        <f>P2714</f>
        <v>77</v>
      </c>
      <c r="AL2714" s="4">
        <f>IF(AI2714&lt;60, 0, IF(AI2714&lt;70,2, IF(AI2714&lt;80, 3, IF(AI2714&lt;90,4, IF(AI2714&lt;=100, 5, "?")))))</f>
        <v>5</v>
      </c>
      <c r="AM2714" s="4">
        <f>IF(AJ2714&lt;60, 0, IF(AJ2714&lt;70,2, IF(AJ2714&lt;80, 3, IF(AJ2714&lt;90,4, IF(AJ2714&lt;=100, 5, "?")))))</f>
        <v>3</v>
      </c>
      <c r="AN2714" s="4">
        <f>IF(AK2714&lt;60, 0, IF(AK2714&lt;70,2, IF(AK2714&lt;80, 3, IF(AK2714&lt;90,4, IF(AK2714&lt;=100, 5, "?")))))</f>
        <v>3</v>
      </c>
      <c r="AO2714" s="4">
        <f ca="1">AA2714</f>
        <v>1</v>
      </c>
      <c r="AP2714" s="4">
        <f ca="1">AB2714</f>
        <v>1</v>
      </c>
      <c r="AQ2714" s="4">
        <f ca="1">AC2714</f>
        <v>1</v>
      </c>
      <c r="AR2714" s="4">
        <f ca="1">AD2714</f>
        <v>0</v>
      </c>
      <c r="AS2714" s="4">
        <f ca="1">AE2714</f>
        <v>0</v>
      </c>
      <c r="AT2714" s="4" t="str">
        <f ca="1">Z2714</f>
        <v>G</v>
      </c>
      <c r="AU2714" s="4">
        <f>E2714</f>
        <v>74.3</v>
      </c>
      <c r="AV2714" s="4">
        <f>IF(AU2714&lt;60, 0, IF(AU2714&lt;70,2, IF(AU2714&lt;80, 3, IF(AU2714&lt;90,4, IF(AU2714&lt;=100, 5, "?")))))</f>
        <v>3</v>
      </c>
    </row>
    <row r="2715" spans="1:48" hidden="1" x14ac:dyDescent="0.2">
      <c r="A2715" s="2" t="s">
        <v>13</v>
      </c>
      <c r="B2715" s="3" t="s">
        <v>36</v>
      </c>
      <c r="C2715" s="3">
        <v>92.8</v>
      </c>
      <c r="D2715" s="3" t="s">
        <v>36</v>
      </c>
      <c r="E2715" s="3">
        <v>71.400000000000006</v>
      </c>
      <c r="F2715" s="3">
        <v>1</v>
      </c>
      <c r="G2715" s="3">
        <v>68</v>
      </c>
      <c r="H2715" s="3">
        <v>71</v>
      </c>
      <c r="I2715" s="3">
        <v>66</v>
      </c>
      <c r="J2715" s="3">
        <v>65</v>
      </c>
      <c r="K2715" s="3"/>
      <c r="L2715" s="3"/>
      <c r="M2715" s="3">
        <v>68</v>
      </c>
      <c r="N2715" s="3"/>
      <c r="O2715" s="4">
        <f>MAX(G2715:H2715)</f>
        <v>71</v>
      </c>
      <c r="P2715" s="4">
        <f>MAX(I2715:J2715)</f>
        <v>66</v>
      </c>
      <c r="Q2715" s="4">
        <f>ABS(O2715-C2715)</f>
        <v>21.799999999999997</v>
      </c>
      <c r="R2715" s="4">
        <f>ABS(P2715-C2715)</f>
        <v>26.799999999999997</v>
      </c>
      <c r="S2715" s="4" t="b">
        <f ca="1">OR(O2715=0,P2715=0,Q2715&gt;$Q$1,R2715&gt;$R$1,W2715="N", V2715=2)</f>
        <v>1</v>
      </c>
      <c r="T2715" s="4" t="str">
        <f>TRIM(CLEAN(D2715))</f>
        <v>برنامج بكالوريوس هندسة أنظمة الحاسوب</v>
      </c>
      <c r="U2715" s="4">
        <f>COUNTIF(T:T,T2715)</f>
        <v>549</v>
      </c>
      <c r="V2715" s="4" t="str">
        <f>IF(E2715&lt;60, "F", IF(E2715&lt;70,"D", IF(E2715&lt;80, "C", IF(E2715&lt;90,"B", IF(E2715&lt;=100, "A", "?")))))</f>
        <v>C</v>
      </c>
      <c r="W2715" s="4" t="str" cm="1">
        <f t="array" aca="1" ref="W2715" ca="1">_xlfn.IFNA(INDIRECT($Y$1&amp;"!"&amp;W$1&amp;$Y2715),"N")</f>
        <v>A</v>
      </c>
      <c r="X2715" s="4">
        <f ca="1">COUNTIF(W:W,W2715)</f>
        <v>861</v>
      </c>
      <c r="Y2715" s="4">
        <f>MATCH(T2715,Coding!J:J,0)</f>
        <v>3</v>
      </c>
      <c r="Z2715" s="4" t="str" cm="1">
        <f t="array" aca="1" ref="Z2715" ca="1">_xlfn.IFNA(INDIRECT($Y$1&amp;"!"&amp;Z$1&amp;$Y2715),-1)</f>
        <v>A</v>
      </c>
      <c r="AA2715" s="4" cm="1">
        <f t="array" aca="1" ref="AA2715" ca="1">_xlfn.IFNA(INDIRECT($Y$1&amp;"!"&amp;AA$1&amp;$Y2715),-1)</f>
        <v>0</v>
      </c>
      <c r="AB2715" s="4" cm="1">
        <f t="array" aca="1" ref="AB2715" ca="1">_xlfn.IFNA(INDIRECT($Y$1&amp;"!"&amp;AB$1&amp;$Y2715),-1)</f>
        <v>1</v>
      </c>
      <c r="AC2715" s="4" cm="1">
        <f t="array" aca="1" ref="AC2715" ca="1">_xlfn.IFNA(INDIRECT($Y$1&amp;"!"&amp;AC$1&amp;$Y2715),-1)</f>
        <v>1</v>
      </c>
      <c r="AD2715" s="4" cm="1">
        <f t="array" aca="1" ref="AD2715" ca="1">_xlfn.IFNA(INDIRECT($Y$1&amp;"!"&amp;AD$1&amp;$Y2715),-1)</f>
        <v>1</v>
      </c>
      <c r="AE2715" s="4" cm="1">
        <f t="array" aca="1" ref="AE2715" ca="1">_xlfn.IFNA(INDIRECT($Y$1&amp;"!"&amp;AE$1&amp;$Y2715),-1)</f>
        <v>0</v>
      </c>
      <c r="AF2715" s="4" t="str">
        <f ca="1">_xlfn.CONCAT(W2715, "-",V2715)</f>
        <v>A-C</v>
      </c>
      <c r="AG2715" s="4" t="str">
        <f>TEXT(ROW()-2, "0000")</f>
        <v>2713</v>
      </c>
      <c r="AH2715" s="4" t="str">
        <f>IF(TRIM(CLEAN(A2715))="m", "male", IF(TRIM(CLEAN(A2715))="f","female", "missing"))</f>
        <v>male</v>
      </c>
      <c r="AI2715" s="4">
        <f>C2715</f>
        <v>92.8</v>
      </c>
      <c r="AJ2715" s="4">
        <f>O2715</f>
        <v>71</v>
      </c>
      <c r="AK2715" s="4">
        <f>P2715</f>
        <v>66</v>
      </c>
      <c r="AL2715" s="4">
        <f>IF(AI2715&lt;60, 0, IF(AI2715&lt;70,2, IF(AI2715&lt;80, 3, IF(AI2715&lt;90,4, IF(AI2715&lt;=100, 5, "?")))))</f>
        <v>5</v>
      </c>
      <c r="AM2715" s="4">
        <f>IF(AJ2715&lt;60, 0, IF(AJ2715&lt;70,2, IF(AJ2715&lt;80, 3, IF(AJ2715&lt;90,4, IF(AJ2715&lt;=100, 5, "?")))))</f>
        <v>3</v>
      </c>
      <c r="AN2715" s="4">
        <f>IF(AK2715&lt;60, 0, IF(AK2715&lt;70,2, IF(AK2715&lt;80, 3, IF(AK2715&lt;90,4, IF(AK2715&lt;=100, 5, "?")))))</f>
        <v>2</v>
      </c>
      <c r="AO2715" s="4">
        <f ca="1">AA2715</f>
        <v>0</v>
      </c>
      <c r="AP2715" s="4">
        <f ca="1">AB2715</f>
        <v>1</v>
      </c>
      <c r="AQ2715" s="4">
        <f ca="1">AC2715</f>
        <v>1</v>
      </c>
      <c r="AR2715" s="4">
        <f ca="1">AD2715</f>
        <v>1</v>
      </c>
      <c r="AS2715" s="4">
        <f ca="1">AE2715</f>
        <v>0</v>
      </c>
      <c r="AT2715" s="4" t="str">
        <f ca="1">Z2715</f>
        <v>A</v>
      </c>
      <c r="AU2715" s="4">
        <f>E2715</f>
        <v>71.400000000000006</v>
      </c>
      <c r="AV2715" s="4">
        <f>IF(AU2715&lt;60, 0, IF(AU2715&lt;70,2, IF(AU2715&lt;80, 3, IF(AU2715&lt;90,4, IF(AU2715&lt;=100, 5, "?")))))</f>
        <v>3</v>
      </c>
    </row>
    <row r="2716" spans="1:48" hidden="1" x14ac:dyDescent="0.2">
      <c r="A2716" s="2" t="s">
        <v>16</v>
      </c>
      <c r="B2716" s="3" t="s">
        <v>36</v>
      </c>
      <c r="C2716" s="3">
        <v>96.8</v>
      </c>
      <c r="D2716" s="3" t="s">
        <v>34</v>
      </c>
      <c r="E2716" s="3">
        <v>77.099999999999994</v>
      </c>
      <c r="F2716" s="3">
        <v>1</v>
      </c>
      <c r="G2716" s="3">
        <v>75</v>
      </c>
      <c r="H2716" s="3">
        <v>64</v>
      </c>
      <c r="I2716" s="3">
        <v>70</v>
      </c>
      <c r="J2716" s="3">
        <v>63</v>
      </c>
      <c r="K2716" s="3"/>
      <c r="L2716" s="3"/>
      <c r="M2716" s="3">
        <v>94</v>
      </c>
      <c r="N2716" s="3"/>
      <c r="O2716" s="4">
        <f>MAX(G2716:H2716)</f>
        <v>75</v>
      </c>
      <c r="P2716" s="4">
        <f>MAX(I2716:J2716)</f>
        <v>70</v>
      </c>
      <c r="Q2716" s="4">
        <f>ABS(O2716-C2716)</f>
        <v>21.799999999999997</v>
      </c>
      <c r="R2716" s="4">
        <f>ABS(P2716-C2716)</f>
        <v>26.799999999999997</v>
      </c>
      <c r="S2716" s="4" t="b">
        <f ca="1">OR(O2716=0,P2716=0,Q2716&gt;$Q$1,R2716&gt;$R$1,W2716="N", V2716=2)</f>
        <v>1</v>
      </c>
      <c r="T2716" s="4" t="str">
        <f>TRIM(CLEAN(D2716))</f>
        <v>برنامج بكالوريوس هندسة الحاسوب</v>
      </c>
      <c r="U2716" s="4">
        <f>COUNTIF(T:T,T2716)</f>
        <v>139</v>
      </c>
      <c r="V2716" s="4" t="str">
        <f>IF(E2716&lt;60, "F", IF(E2716&lt;70,"D", IF(E2716&lt;80, "C", IF(E2716&lt;90,"B", IF(E2716&lt;=100, "A", "?")))))</f>
        <v>C</v>
      </c>
      <c r="W2716" s="4" t="str" cm="1">
        <f t="array" aca="1" ref="W2716" ca="1">_xlfn.IFNA(INDIRECT($Y$1&amp;"!"&amp;W$1&amp;$Y2716),"N")</f>
        <v>A</v>
      </c>
      <c r="X2716" s="4">
        <f ca="1">COUNTIF(W:W,W2716)</f>
        <v>861</v>
      </c>
      <c r="Y2716" s="4">
        <f>MATCH(T2716,Coding!J:J,0)</f>
        <v>5</v>
      </c>
      <c r="Z2716" s="4" t="str" cm="1">
        <f t="array" aca="1" ref="Z2716" ca="1">_xlfn.IFNA(INDIRECT($Y$1&amp;"!"&amp;Z$1&amp;$Y2716),-1)</f>
        <v>A</v>
      </c>
      <c r="AA2716" s="4" cm="1">
        <f t="array" aca="1" ref="AA2716" ca="1">_xlfn.IFNA(INDIRECT($Y$1&amp;"!"&amp;AA$1&amp;$Y2716),-1)</f>
        <v>0</v>
      </c>
      <c r="AB2716" s="4" cm="1">
        <f t="array" aca="1" ref="AB2716" ca="1">_xlfn.IFNA(INDIRECT($Y$1&amp;"!"&amp;AB$1&amp;$Y2716),-1)</f>
        <v>1</v>
      </c>
      <c r="AC2716" s="4" cm="1">
        <f t="array" aca="1" ref="AC2716" ca="1">_xlfn.IFNA(INDIRECT($Y$1&amp;"!"&amp;AC$1&amp;$Y2716),-1)</f>
        <v>1</v>
      </c>
      <c r="AD2716" s="4" cm="1">
        <f t="array" aca="1" ref="AD2716" ca="1">_xlfn.IFNA(INDIRECT($Y$1&amp;"!"&amp;AD$1&amp;$Y2716),-1)</f>
        <v>1</v>
      </c>
      <c r="AE2716" s="4" cm="1">
        <f t="array" aca="1" ref="AE2716" ca="1">_xlfn.IFNA(INDIRECT($Y$1&amp;"!"&amp;AE$1&amp;$Y2716),-1)</f>
        <v>0</v>
      </c>
      <c r="AF2716" s="4" t="str">
        <f ca="1">_xlfn.CONCAT(W2716, "-",V2716)</f>
        <v>A-C</v>
      </c>
      <c r="AG2716" s="4" t="str">
        <f>TEXT(ROW()-2, "0000")</f>
        <v>2714</v>
      </c>
      <c r="AH2716" s="4" t="str">
        <f>IF(TRIM(CLEAN(A2716))="m", "male", IF(TRIM(CLEAN(A2716))="f","female", "missing"))</f>
        <v>female</v>
      </c>
      <c r="AI2716" s="4">
        <f>C2716</f>
        <v>96.8</v>
      </c>
      <c r="AJ2716" s="4">
        <f>O2716</f>
        <v>75</v>
      </c>
      <c r="AK2716" s="4">
        <f>P2716</f>
        <v>70</v>
      </c>
      <c r="AL2716" s="4">
        <f>IF(AI2716&lt;60, 0, IF(AI2716&lt;70,2, IF(AI2716&lt;80, 3, IF(AI2716&lt;90,4, IF(AI2716&lt;=100, 5, "?")))))</f>
        <v>5</v>
      </c>
      <c r="AM2716" s="4">
        <f>IF(AJ2716&lt;60, 0, IF(AJ2716&lt;70,2, IF(AJ2716&lt;80, 3, IF(AJ2716&lt;90,4, IF(AJ2716&lt;=100, 5, "?")))))</f>
        <v>3</v>
      </c>
      <c r="AN2716" s="4">
        <f>IF(AK2716&lt;60, 0, IF(AK2716&lt;70,2, IF(AK2716&lt;80, 3, IF(AK2716&lt;90,4, IF(AK2716&lt;=100, 5, "?")))))</f>
        <v>3</v>
      </c>
      <c r="AO2716" s="4">
        <f ca="1">AA2716</f>
        <v>0</v>
      </c>
      <c r="AP2716" s="4">
        <f ca="1">AB2716</f>
        <v>1</v>
      </c>
      <c r="AQ2716" s="4">
        <f ca="1">AC2716</f>
        <v>1</v>
      </c>
      <c r="AR2716" s="4">
        <f ca="1">AD2716</f>
        <v>1</v>
      </c>
      <c r="AS2716" s="4">
        <f ca="1">AE2716</f>
        <v>0</v>
      </c>
      <c r="AT2716" s="4" t="str">
        <f ca="1">Z2716</f>
        <v>A</v>
      </c>
      <c r="AU2716" s="4">
        <f>E2716</f>
        <v>77.099999999999994</v>
      </c>
      <c r="AV2716" s="4">
        <f>IF(AU2716&lt;60, 0, IF(AU2716&lt;70,2, IF(AU2716&lt;80, 3, IF(AU2716&lt;90,4, IF(AU2716&lt;=100, 5, "?")))))</f>
        <v>3</v>
      </c>
    </row>
    <row r="2717" spans="1:48" hidden="1" x14ac:dyDescent="0.2">
      <c r="A2717" s="2" t="s">
        <v>16</v>
      </c>
      <c r="B2717" s="3" t="s">
        <v>46</v>
      </c>
      <c r="C2717" s="3">
        <v>89.8</v>
      </c>
      <c r="D2717" s="3" t="s">
        <v>46</v>
      </c>
      <c r="E2717" s="3">
        <v>72.400000000000006</v>
      </c>
      <c r="F2717" s="3">
        <v>3</v>
      </c>
      <c r="G2717" s="3">
        <v>68</v>
      </c>
      <c r="H2717" s="3">
        <v>60</v>
      </c>
      <c r="I2717" s="3">
        <v>65</v>
      </c>
      <c r="J2717" s="3">
        <v>74</v>
      </c>
      <c r="K2717" s="3"/>
      <c r="L2717" s="3"/>
      <c r="M2717" s="3">
        <v>74</v>
      </c>
      <c r="N2717" s="3"/>
      <c r="O2717" s="4">
        <f>MAX(G2717:H2717)</f>
        <v>68</v>
      </c>
      <c r="P2717" s="4">
        <f>MAX(I2717:J2717)</f>
        <v>74</v>
      </c>
      <c r="Q2717" s="4">
        <f>ABS(O2717-C2717)</f>
        <v>21.799999999999997</v>
      </c>
      <c r="R2717" s="4">
        <f>ABS(P2717-C2717)</f>
        <v>15.799999999999997</v>
      </c>
      <c r="S2717" s="4" t="b">
        <f ca="1">OR(O2717=0,P2717=0,Q2717&gt;$Q$1,R2717&gt;$R$1,W2717="N", V2717=2)</f>
        <v>1</v>
      </c>
      <c r="T2717" s="4" t="str">
        <f>TRIM(CLEAN(D2717))</f>
        <v>برنامج بكالوريوس هندسة التخطيط والتصميم الحضري</v>
      </c>
      <c r="U2717" s="4">
        <f>COUNTIF(T:T,T2717)</f>
        <v>24</v>
      </c>
      <c r="V2717" s="4" t="str">
        <f>IF(E2717&lt;60, "F", IF(E2717&lt;70,"D", IF(E2717&lt;80, "C", IF(E2717&lt;90,"B", IF(E2717&lt;=100, "A", "?")))))</f>
        <v>C</v>
      </c>
      <c r="W2717" s="4" t="str" cm="1">
        <f t="array" aca="1" ref="W2717" ca="1">_xlfn.IFNA(INDIRECT($Y$1&amp;"!"&amp;W$1&amp;$Y2717),"N")</f>
        <v>C</v>
      </c>
      <c r="X2717" s="4">
        <f ca="1">COUNTIF(W:W,W2717)</f>
        <v>747</v>
      </c>
      <c r="Y2717" s="4">
        <f>MATCH(T2717,Coding!J:J,0)</f>
        <v>7</v>
      </c>
      <c r="Z2717" s="4" t="str" cm="1">
        <f t="array" aca="1" ref="Z2717" ca="1">_xlfn.IFNA(INDIRECT($Y$1&amp;"!"&amp;Z$1&amp;$Y2717),-1)</f>
        <v>C</v>
      </c>
      <c r="AA2717" s="4" cm="1">
        <f t="array" aca="1" ref="AA2717" ca="1">_xlfn.IFNA(INDIRECT($Y$1&amp;"!"&amp;AA$1&amp;$Y2717),-1)</f>
        <v>0</v>
      </c>
      <c r="AB2717" s="4" cm="1">
        <f t="array" aca="1" ref="AB2717" ca="1">_xlfn.IFNA(INDIRECT($Y$1&amp;"!"&amp;AB$1&amp;$Y2717),-1)</f>
        <v>1</v>
      </c>
      <c r="AC2717" s="4" cm="1">
        <f t="array" aca="1" ref="AC2717" ca="1">_xlfn.IFNA(INDIRECT($Y$1&amp;"!"&amp;AC$1&amp;$Y2717),-1)</f>
        <v>0</v>
      </c>
      <c r="AD2717" s="4" cm="1">
        <f t="array" aca="1" ref="AD2717" ca="1">_xlfn.IFNA(INDIRECT($Y$1&amp;"!"&amp;AD$1&amp;$Y2717),-1)</f>
        <v>0</v>
      </c>
      <c r="AE2717" s="4" cm="1">
        <f t="array" aca="1" ref="AE2717" ca="1">_xlfn.IFNA(INDIRECT($Y$1&amp;"!"&amp;AE$1&amp;$Y2717),-1)</f>
        <v>0</v>
      </c>
      <c r="AF2717" s="4" t="str">
        <f ca="1">_xlfn.CONCAT(W2717, "-",V2717)</f>
        <v>C-C</v>
      </c>
      <c r="AG2717" s="4" t="str">
        <f>TEXT(ROW()-2, "0000")</f>
        <v>2715</v>
      </c>
      <c r="AH2717" s="4" t="str">
        <f>IF(TRIM(CLEAN(A2717))="m", "male", IF(TRIM(CLEAN(A2717))="f","female", "missing"))</f>
        <v>female</v>
      </c>
      <c r="AI2717" s="4">
        <f>C2717</f>
        <v>89.8</v>
      </c>
      <c r="AJ2717" s="4">
        <f>O2717</f>
        <v>68</v>
      </c>
      <c r="AK2717" s="4">
        <f>P2717</f>
        <v>74</v>
      </c>
      <c r="AL2717" s="4">
        <f>IF(AI2717&lt;60, 0, IF(AI2717&lt;70,2, IF(AI2717&lt;80, 3, IF(AI2717&lt;90,4, IF(AI2717&lt;=100, 5, "?")))))</f>
        <v>4</v>
      </c>
      <c r="AM2717" s="4">
        <f>IF(AJ2717&lt;60, 0, IF(AJ2717&lt;70,2, IF(AJ2717&lt;80, 3, IF(AJ2717&lt;90,4, IF(AJ2717&lt;=100, 5, "?")))))</f>
        <v>2</v>
      </c>
      <c r="AN2717" s="4">
        <f>IF(AK2717&lt;60, 0, IF(AK2717&lt;70,2, IF(AK2717&lt;80, 3, IF(AK2717&lt;90,4, IF(AK2717&lt;=100, 5, "?")))))</f>
        <v>3</v>
      </c>
      <c r="AO2717" s="4">
        <f ca="1">AA2717</f>
        <v>0</v>
      </c>
      <c r="AP2717" s="4">
        <f ca="1">AB2717</f>
        <v>1</v>
      </c>
      <c r="AQ2717" s="4">
        <f ca="1">AC2717</f>
        <v>0</v>
      </c>
      <c r="AR2717" s="4">
        <f ca="1">AD2717</f>
        <v>0</v>
      </c>
      <c r="AS2717" s="4">
        <f ca="1">AE2717</f>
        <v>0</v>
      </c>
      <c r="AT2717" s="4" t="str">
        <f ca="1">Z2717</f>
        <v>C</v>
      </c>
      <c r="AU2717" s="4">
        <f>E2717</f>
        <v>72.400000000000006</v>
      </c>
      <c r="AV2717" s="4">
        <f>IF(AU2717&lt;60, 0, IF(AU2717&lt;70,2, IF(AU2717&lt;80, 3, IF(AU2717&lt;90,4, IF(AU2717&lt;=100, 5, "?")))))</f>
        <v>3</v>
      </c>
    </row>
    <row r="2718" spans="1:48" hidden="1" x14ac:dyDescent="0.2">
      <c r="A2718" s="2" t="s">
        <v>13</v>
      </c>
      <c r="B2718" s="3" t="s">
        <v>26</v>
      </c>
      <c r="C2718" s="3">
        <v>91.8</v>
      </c>
      <c r="D2718" s="3" t="s">
        <v>26</v>
      </c>
      <c r="E2718" s="3">
        <v>73.900000000000006</v>
      </c>
      <c r="F2718" s="3">
        <v>1</v>
      </c>
      <c r="G2718" s="3">
        <v>70</v>
      </c>
      <c r="H2718" s="3">
        <v>70</v>
      </c>
      <c r="I2718" s="3">
        <v>63</v>
      </c>
      <c r="J2718" s="3">
        <v>63</v>
      </c>
      <c r="K2718" s="3">
        <v>85</v>
      </c>
      <c r="L2718" s="3"/>
      <c r="M2718" s="3">
        <v>74</v>
      </c>
      <c r="N2718" s="3"/>
      <c r="O2718" s="4">
        <f>MAX(G2718:H2718)</f>
        <v>70</v>
      </c>
      <c r="P2718" s="4">
        <f>MAX(I2718:J2718)</f>
        <v>63</v>
      </c>
      <c r="Q2718" s="4">
        <f>ABS(O2718-C2718)</f>
        <v>21.799999999999997</v>
      </c>
      <c r="R2718" s="4">
        <f>ABS(P2718-C2718)</f>
        <v>28.799999999999997</v>
      </c>
      <c r="S2718" s="4" t="b">
        <f ca="1">OR(O2718=0,P2718=0,Q2718&gt;$Q$1,R2718&gt;$R$1,W2718="N", V2718=2)</f>
        <v>1</v>
      </c>
      <c r="T2718" s="4" t="str">
        <f>TRIM(CLEAN(D2718))</f>
        <v>برنامج بكالوريوس الهندسة المدنية</v>
      </c>
      <c r="U2718" s="4">
        <f>COUNTIF(T:T,T2718)</f>
        <v>723</v>
      </c>
      <c r="V2718" s="4" t="str">
        <f>IF(E2718&lt;60, "F", IF(E2718&lt;70,"D", IF(E2718&lt;80, "C", IF(E2718&lt;90,"B", IF(E2718&lt;=100, "A", "?")))))</f>
        <v>C</v>
      </c>
      <c r="W2718" s="4" t="str" cm="1">
        <f t="array" aca="1" ref="W2718" ca="1">_xlfn.IFNA(INDIRECT($Y$1&amp;"!"&amp;W$1&amp;$Y2718),"N")</f>
        <v>C</v>
      </c>
      <c r="X2718" s="4">
        <f ca="1">COUNTIF(W:W,W2718)</f>
        <v>747</v>
      </c>
      <c r="Y2718" s="4">
        <f>MATCH(T2718,Coding!J:J,0)</f>
        <v>8</v>
      </c>
      <c r="Z2718" s="4" t="str" cm="1">
        <f t="array" aca="1" ref="Z2718" ca="1">_xlfn.IFNA(INDIRECT($Y$1&amp;"!"&amp;Z$1&amp;$Y2718),-1)</f>
        <v>C</v>
      </c>
      <c r="AA2718" s="4" cm="1">
        <f t="array" aca="1" ref="AA2718" ca="1">_xlfn.IFNA(INDIRECT($Y$1&amp;"!"&amp;AA$1&amp;$Y2718),-1)</f>
        <v>1</v>
      </c>
      <c r="AB2718" s="4" cm="1">
        <f t="array" aca="1" ref="AB2718" ca="1">_xlfn.IFNA(INDIRECT($Y$1&amp;"!"&amp;AB$1&amp;$Y2718),-1)</f>
        <v>1</v>
      </c>
      <c r="AC2718" s="4" cm="1">
        <f t="array" aca="1" ref="AC2718" ca="1">_xlfn.IFNA(INDIRECT($Y$1&amp;"!"&amp;AC$1&amp;$Y2718),-1)</f>
        <v>1</v>
      </c>
      <c r="AD2718" s="4" cm="1">
        <f t="array" aca="1" ref="AD2718" ca="1">_xlfn.IFNA(INDIRECT($Y$1&amp;"!"&amp;AD$1&amp;$Y2718),-1)</f>
        <v>0</v>
      </c>
      <c r="AE2718" s="4" cm="1">
        <f t="array" aca="1" ref="AE2718" ca="1">_xlfn.IFNA(INDIRECT($Y$1&amp;"!"&amp;AE$1&amp;$Y2718),-1)</f>
        <v>0</v>
      </c>
      <c r="AF2718" s="4" t="str">
        <f ca="1">_xlfn.CONCAT(W2718, "-",V2718)</f>
        <v>C-C</v>
      </c>
      <c r="AG2718" s="4" t="str">
        <f>TEXT(ROW()-2, "0000")</f>
        <v>2716</v>
      </c>
      <c r="AH2718" s="4" t="str">
        <f>IF(TRIM(CLEAN(A2718))="m", "male", IF(TRIM(CLEAN(A2718))="f","female", "missing"))</f>
        <v>male</v>
      </c>
      <c r="AI2718" s="4">
        <f>C2718</f>
        <v>91.8</v>
      </c>
      <c r="AJ2718" s="4">
        <f>O2718</f>
        <v>70</v>
      </c>
      <c r="AK2718" s="4">
        <f>P2718</f>
        <v>63</v>
      </c>
      <c r="AL2718" s="4">
        <f>IF(AI2718&lt;60, 0, IF(AI2718&lt;70,2, IF(AI2718&lt;80, 3, IF(AI2718&lt;90,4, IF(AI2718&lt;=100, 5, "?")))))</f>
        <v>5</v>
      </c>
      <c r="AM2718" s="4">
        <f>IF(AJ2718&lt;60, 0, IF(AJ2718&lt;70,2, IF(AJ2718&lt;80, 3, IF(AJ2718&lt;90,4, IF(AJ2718&lt;=100, 5, "?")))))</f>
        <v>3</v>
      </c>
      <c r="AN2718" s="4">
        <f>IF(AK2718&lt;60, 0, IF(AK2718&lt;70,2, IF(AK2718&lt;80, 3, IF(AK2718&lt;90,4, IF(AK2718&lt;=100, 5, "?")))))</f>
        <v>2</v>
      </c>
      <c r="AO2718" s="4">
        <f ca="1">AA2718</f>
        <v>1</v>
      </c>
      <c r="AP2718" s="4">
        <f ca="1">AB2718</f>
        <v>1</v>
      </c>
      <c r="AQ2718" s="4">
        <f ca="1">AC2718</f>
        <v>1</v>
      </c>
      <c r="AR2718" s="4">
        <f ca="1">AD2718</f>
        <v>0</v>
      </c>
      <c r="AS2718" s="4">
        <f ca="1">AE2718</f>
        <v>0</v>
      </c>
      <c r="AT2718" s="4" t="str">
        <f ca="1">Z2718</f>
        <v>C</v>
      </c>
      <c r="AU2718" s="4">
        <f>E2718</f>
        <v>73.900000000000006</v>
      </c>
      <c r="AV2718" s="4">
        <f>IF(AU2718&lt;60, 0, IF(AU2718&lt;70,2, IF(AU2718&lt;80, 3, IF(AU2718&lt;90,4, IF(AU2718&lt;=100, 5, "?")))))</f>
        <v>3</v>
      </c>
    </row>
    <row r="2719" spans="1:48" hidden="1" x14ac:dyDescent="0.2">
      <c r="A2719" s="2" t="s">
        <v>13</v>
      </c>
      <c r="B2719" s="3" t="s">
        <v>33</v>
      </c>
      <c r="C2719" s="3">
        <v>81.8</v>
      </c>
      <c r="D2719" s="3" t="s">
        <v>33</v>
      </c>
      <c r="E2719" s="3">
        <v>70.900000000000006</v>
      </c>
      <c r="F2719" s="3">
        <v>1</v>
      </c>
      <c r="G2719" s="3">
        <v>60</v>
      </c>
      <c r="H2719" s="3">
        <v>60</v>
      </c>
      <c r="I2719" s="3">
        <v>72</v>
      </c>
      <c r="J2719" s="3">
        <v>66</v>
      </c>
      <c r="K2719" s="3"/>
      <c r="L2719" s="3"/>
      <c r="M2719" s="3"/>
      <c r="N2719" s="3"/>
      <c r="O2719" s="4">
        <f>MAX(G2719:H2719)</f>
        <v>60</v>
      </c>
      <c r="P2719" s="4">
        <f>MAX(I2719:J2719)</f>
        <v>72</v>
      </c>
      <c r="Q2719" s="4">
        <f>ABS(O2719-C2719)</f>
        <v>21.799999999999997</v>
      </c>
      <c r="R2719" s="4">
        <f>ABS(P2719-C2719)</f>
        <v>9.7999999999999972</v>
      </c>
      <c r="S2719" s="4" t="b">
        <f ca="1">OR(O2719=0,P2719=0,Q2719&gt;$Q$1,R2719&gt;$R$1,W2719="N", V2719=2)</f>
        <v>1</v>
      </c>
      <c r="T2719" s="4" t="str">
        <f>TRIM(CLEAN(D2719))</f>
        <v>برنامج بكالوريوس علم الحاسوب</v>
      </c>
      <c r="U2719" s="4">
        <f>COUNTIF(T:T,T2719)</f>
        <v>589</v>
      </c>
      <c r="V2719" s="4" t="str">
        <f>IF(E2719&lt;60, "F", IF(E2719&lt;70,"D", IF(E2719&lt;80, "C", IF(E2719&lt;90,"B", IF(E2719&lt;=100, "A", "?")))))</f>
        <v>C</v>
      </c>
      <c r="W2719" s="4" t="str" cm="1">
        <f t="array" aca="1" ref="W2719" ca="1">_xlfn.IFNA(INDIRECT($Y$1&amp;"!"&amp;W$1&amp;$Y2719),"N")</f>
        <v>D</v>
      </c>
      <c r="X2719" s="4">
        <f ca="1">COUNTIF(W:W,W2719)</f>
        <v>589</v>
      </c>
      <c r="Y2719" s="4">
        <f>MATCH(T2719,Coding!J:J,0)</f>
        <v>9</v>
      </c>
      <c r="Z2719" s="4" t="str" cm="1">
        <f t="array" aca="1" ref="Z2719" ca="1">_xlfn.IFNA(INDIRECT($Y$1&amp;"!"&amp;Z$1&amp;$Y2719),-1)</f>
        <v>D</v>
      </c>
      <c r="AA2719" s="4" cm="1">
        <f t="array" aca="1" ref="AA2719" ca="1">_xlfn.IFNA(INDIRECT($Y$1&amp;"!"&amp;AA$1&amp;$Y2719),-1)</f>
        <v>0</v>
      </c>
      <c r="AB2719" s="4" cm="1">
        <f t="array" aca="1" ref="AB2719" ca="1">_xlfn.IFNA(INDIRECT($Y$1&amp;"!"&amp;AB$1&amp;$Y2719),-1)</f>
        <v>1</v>
      </c>
      <c r="AC2719" s="4" cm="1">
        <f t="array" aca="1" ref="AC2719" ca="1">_xlfn.IFNA(INDIRECT($Y$1&amp;"!"&amp;AC$1&amp;$Y2719),-1)</f>
        <v>0</v>
      </c>
      <c r="AD2719" s="4" cm="1">
        <f t="array" aca="1" ref="AD2719" ca="1">_xlfn.IFNA(INDIRECT($Y$1&amp;"!"&amp;AD$1&amp;$Y2719),-1)</f>
        <v>0</v>
      </c>
      <c r="AE2719" s="4" cm="1">
        <f t="array" aca="1" ref="AE2719" ca="1">_xlfn.IFNA(INDIRECT($Y$1&amp;"!"&amp;AE$1&amp;$Y2719),-1)</f>
        <v>0</v>
      </c>
      <c r="AF2719" s="4" t="str">
        <f ca="1">_xlfn.CONCAT(W2719, "-",V2719)</f>
        <v>D-C</v>
      </c>
      <c r="AG2719" s="4" t="str">
        <f>TEXT(ROW()-2, "0000")</f>
        <v>2717</v>
      </c>
      <c r="AH2719" s="4" t="str">
        <f>IF(TRIM(CLEAN(A2719))="m", "male", IF(TRIM(CLEAN(A2719))="f","female", "missing"))</f>
        <v>male</v>
      </c>
      <c r="AI2719" s="4">
        <f>C2719</f>
        <v>81.8</v>
      </c>
      <c r="AJ2719" s="4">
        <f>O2719</f>
        <v>60</v>
      </c>
      <c r="AK2719" s="4">
        <f>P2719</f>
        <v>72</v>
      </c>
      <c r="AL2719" s="4">
        <f>IF(AI2719&lt;60, 0, IF(AI2719&lt;70,2, IF(AI2719&lt;80, 3, IF(AI2719&lt;90,4, IF(AI2719&lt;=100, 5, "?")))))</f>
        <v>4</v>
      </c>
      <c r="AM2719" s="4">
        <f>IF(AJ2719&lt;60, 0, IF(AJ2719&lt;70,2, IF(AJ2719&lt;80, 3, IF(AJ2719&lt;90,4, IF(AJ2719&lt;=100, 5, "?")))))</f>
        <v>2</v>
      </c>
      <c r="AN2719" s="4">
        <f>IF(AK2719&lt;60, 0, IF(AK2719&lt;70,2, IF(AK2719&lt;80, 3, IF(AK2719&lt;90,4, IF(AK2719&lt;=100, 5, "?")))))</f>
        <v>3</v>
      </c>
      <c r="AO2719" s="4">
        <f ca="1">AA2719</f>
        <v>0</v>
      </c>
      <c r="AP2719" s="4">
        <f ca="1">AB2719</f>
        <v>1</v>
      </c>
      <c r="AQ2719" s="4">
        <f ca="1">AC2719</f>
        <v>0</v>
      </c>
      <c r="AR2719" s="4">
        <f ca="1">AD2719</f>
        <v>0</v>
      </c>
      <c r="AS2719" s="4">
        <f ca="1">AE2719</f>
        <v>0</v>
      </c>
      <c r="AT2719" s="4" t="str">
        <f ca="1">Z2719</f>
        <v>D</v>
      </c>
      <c r="AU2719" s="4">
        <f>E2719</f>
        <v>70.900000000000006</v>
      </c>
      <c r="AV2719" s="4">
        <f>IF(AU2719&lt;60, 0, IF(AU2719&lt;70,2, IF(AU2719&lt;80, 3, IF(AU2719&lt;90,4, IF(AU2719&lt;=100, 5, "?")))))</f>
        <v>3</v>
      </c>
    </row>
    <row r="2720" spans="1:48" hidden="1" x14ac:dyDescent="0.2">
      <c r="A2720" s="2" t="s">
        <v>13</v>
      </c>
      <c r="B2720" s="3" t="s">
        <v>33</v>
      </c>
      <c r="C2720" s="3">
        <v>86.8</v>
      </c>
      <c r="D2720" s="3" t="s">
        <v>33</v>
      </c>
      <c r="E2720" s="3">
        <v>69.8</v>
      </c>
      <c r="F2720" s="3">
        <v>1</v>
      </c>
      <c r="G2720" s="3">
        <v>63</v>
      </c>
      <c r="H2720" s="3">
        <v>65</v>
      </c>
      <c r="I2720" s="3">
        <v>60</v>
      </c>
      <c r="J2720" s="3">
        <v>60</v>
      </c>
      <c r="K2720" s="3"/>
      <c r="L2720" s="3"/>
      <c r="M2720" s="3"/>
      <c r="N2720" s="3"/>
      <c r="O2720" s="4">
        <f>MAX(G2720:H2720)</f>
        <v>65</v>
      </c>
      <c r="P2720" s="4">
        <f>MAX(I2720:J2720)</f>
        <v>60</v>
      </c>
      <c r="Q2720" s="4">
        <f>ABS(O2720-C2720)</f>
        <v>21.799999999999997</v>
      </c>
      <c r="R2720" s="4">
        <f>ABS(P2720-C2720)</f>
        <v>26.799999999999997</v>
      </c>
      <c r="S2720" s="4" t="b">
        <f ca="1">OR(O2720=0,P2720=0,Q2720&gt;$Q$1,R2720&gt;$R$1,W2720="N", V2720=2)</f>
        <v>1</v>
      </c>
      <c r="T2720" s="4" t="str">
        <f>TRIM(CLEAN(D2720))</f>
        <v>برنامج بكالوريوس علم الحاسوب</v>
      </c>
      <c r="U2720" s="4">
        <f>COUNTIF(T:T,T2720)</f>
        <v>589</v>
      </c>
      <c r="V2720" s="4" t="str">
        <f>IF(E2720&lt;60, "F", IF(E2720&lt;70,"D", IF(E2720&lt;80, "C", IF(E2720&lt;90,"B", IF(E2720&lt;=100, "A", "?")))))</f>
        <v>D</v>
      </c>
      <c r="W2720" s="4" t="str" cm="1">
        <f t="array" aca="1" ref="W2720" ca="1">_xlfn.IFNA(INDIRECT($Y$1&amp;"!"&amp;W$1&amp;$Y2720),"N")</f>
        <v>D</v>
      </c>
      <c r="X2720" s="4">
        <f ca="1">COUNTIF(W:W,W2720)</f>
        <v>589</v>
      </c>
      <c r="Y2720" s="4">
        <f>MATCH(T2720,Coding!J:J,0)</f>
        <v>9</v>
      </c>
      <c r="Z2720" s="4" t="str" cm="1">
        <f t="array" aca="1" ref="Z2720" ca="1">_xlfn.IFNA(INDIRECT($Y$1&amp;"!"&amp;Z$1&amp;$Y2720),-1)</f>
        <v>D</v>
      </c>
      <c r="AA2720" s="4" cm="1">
        <f t="array" aca="1" ref="AA2720" ca="1">_xlfn.IFNA(INDIRECT($Y$1&amp;"!"&amp;AA$1&amp;$Y2720),-1)</f>
        <v>0</v>
      </c>
      <c r="AB2720" s="4" cm="1">
        <f t="array" aca="1" ref="AB2720" ca="1">_xlfn.IFNA(INDIRECT($Y$1&amp;"!"&amp;AB$1&amp;$Y2720),-1)</f>
        <v>1</v>
      </c>
      <c r="AC2720" s="4" cm="1">
        <f t="array" aca="1" ref="AC2720" ca="1">_xlfn.IFNA(INDIRECT($Y$1&amp;"!"&amp;AC$1&amp;$Y2720),-1)</f>
        <v>0</v>
      </c>
      <c r="AD2720" s="4" cm="1">
        <f t="array" aca="1" ref="AD2720" ca="1">_xlfn.IFNA(INDIRECT($Y$1&amp;"!"&amp;AD$1&amp;$Y2720),-1)</f>
        <v>0</v>
      </c>
      <c r="AE2720" s="4" cm="1">
        <f t="array" aca="1" ref="AE2720" ca="1">_xlfn.IFNA(INDIRECT($Y$1&amp;"!"&amp;AE$1&amp;$Y2720),-1)</f>
        <v>0</v>
      </c>
      <c r="AF2720" s="4" t="str">
        <f ca="1">_xlfn.CONCAT(W2720, "-",V2720)</f>
        <v>D-D</v>
      </c>
      <c r="AG2720" s="4" t="str">
        <f>TEXT(ROW()-2, "0000")</f>
        <v>2718</v>
      </c>
      <c r="AH2720" s="4" t="str">
        <f>IF(TRIM(CLEAN(A2720))="m", "male", IF(TRIM(CLEAN(A2720))="f","female", "missing"))</f>
        <v>male</v>
      </c>
      <c r="AI2720" s="4">
        <f>C2720</f>
        <v>86.8</v>
      </c>
      <c r="AJ2720" s="4">
        <f>O2720</f>
        <v>65</v>
      </c>
      <c r="AK2720" s="4">
        <f>P2720</f>
        <v>60</v>
      </c>
      <c r="AL2720" s="4">
        <f>IF(AI2720&lt;60, 0, IF(AI2720&lt;70,2, IF(AI2720&lt;80, 3, IF(AI2720&lt;90,4, IF(AI2720&lt;=100, 5, "?")))))</f>
        <v>4</v>
      </c>
      <c r="AM2720" s="4">
        <f>IF(AJ2720&lt;60, 0, IF(AJ2720&lt;70,2, IF(AJ2720&lt;80, 3, IF(AJ2720&lt;90,4, IF(AJ2720&lt;=100, 5, "?")))))</f>
        <v>2</v>
      </c>
      <c r="AN2720" s="4">
        <f>IF(AK2720&lt;60, 0, IF(AK2720&lt;70,2, IF(AK2720&lt;80, 3, IF(AK2720&lt;90,4, IF(AK2720&lt;=100, 5, "?")))))</f>
        <v>2</v>
      </c>
      <c r="AO2720" s="4">
        <f ca="1">AA2720</f>
        <v>0</v>
      </c>
      <c r="AP2720" s="4">
        <f ca="1">AB2720</f>
        <v>1</v>
      </c>
      <c r="AQ2720" s="4">
        <f ca="1">AC2720</f>
        <v>0</v>
      </c>
      <c r="AR2720" s="4">
        <f ca="1">AD2720</f>
        <v>0</v>
      </c>
      <c r="AS2720" s="4">
        <f ca="1">AE2720</f>
        <v>0</v>
      </c>
      <c r="AT2720" s="4" t="str">
        <f ca="1">Z2720</f>
        <v>D</v>
      </c>
      <c r="AU2720" s="4">
        <f>E2720</f>
        <v>69.8</v>
      </c>
      <c r="AV2720" s="4">
        <f>IF(AU2720&lt;60, 0, IF(AU2720&lt;70,2, IF(AU2720&lt;80, 3, IF(AU2720&lt;90,4, IF(AU2720&lt;=100, 5, "?")))))</f>
        <v>2</v>
      </c>
    </row>
    <row r="2721" spans="1:48" hidden="1" x14ac:dyDescent="0.2">
      <c r="A2721" s="2" t="s">
        <v>16</v>
      </c>
      <c r="B2721" s="3" t="s">
        <v>14</v>
      </c>
      <c r="C2721" s="3">
        <v>85.8</v>
      </c>
      <c r="D2721" s="3" t="s">
        <v>14</v>
      </c>
      <c r="E2721" s="3">
        <v>73</v>
      </c>
      <c r="F2721" s="3">
        <v>3</v>
      </c>
      <c r="G2721" s="3">
        <v>64</v>
      </c>
      <c r="H2721" s="3"/>
      <c r="I2721" s="3">
        <v>70</v>
      </c>
      <c r="J2721" s="3"/>
      <c r="K2721" s="3"/>
      <c r="L2721" s="3"/>
      <c r="M2721" s="3">
        <v>0</v>
      </c>
      <c r="N2721" s="3"/>
      <c r="O2721" s="4">
        <f>MAX(G2721:H2721)</f>
        <v>64</v>
      </c>
      <c r="P2721" s="4">
        <f>MAX(I2721:J2721)</f>
        <v>70</v>
      </c>
      <c r="Q2721" s="4">
        <f>ABS(O2721-C2721)</f>
        <v>21.799999999999997</v>
      </c>
      <c r="R2721" s="4">
        <f>ABS(P2721-C2721)</f>
        <v>15.799999999999997</v>
      </c>
      <c r="S2721" s="4" t="b">
        <f ca="1">OR(O2721=0,P2721=0,Q2721&gt;$Q$1,R2721&gt;$R$1,W2721="N", V2721=2)</f>
        <v>1</v>
      </c>
      <c r="T2721" s="4" t="str">
        <f>TRIM(CLEAN(D2721))</f>
        <v>برنامج بكالوريوس الهندسة الكهربائية</v>
      </c>
      <c r="U2721" s="4">
        <f>COUNTIF(T:T,T2721)</f>
        <v>420</v>
      </c>
      <c r="V2721" s="4" t="str">
        <f>IF(E2721&lt;60, "F", IF(E2721&lt;70,"D", IF(E2721&lt;80, "C", IF(E2721&lt;90,"B", IF(E2721&lt;=100, "A", "?")))))</f>
        <v>C</v>
      </c>
      <c r="W2721" s="4" t="str" cm="1">
        <f t="array" aca="1" ref="W2721" ca="1">_xlfn.IFNA(INDIRECT($Y$1&amp;"!"&amp;W$1&amp;$Y2721),"N")</f>
        <v>F</v>
      </c>
      <c r="X2721" s="4">
        <f ca="1">COUNTIF(W:W,W2721)</f>
        <v>420</v>
      </c>
      <c r="Y2721" s="4">
        <f>MATCH(T2721,Coding!J:J,0)</f>
        <v>11</v>
      </c>
      <c r="Z2721" s="4" t="str" cm="1">
        <f t="array" aca="1" ref="Z2721" ca="1">_xlfn.IFNA(INDIRECT($Y$1&amp;"!"&amp;Z$1&amp;$Y2721),-1)</f>
        <v>F</v>
      </c>
      <c r="AA2721" s="4" cm="1">
        <f t="array" aca="1" ref="AA2721" ca="1">_xlfn.IFNA(INDIRECT($Y$1&amp;"!"&amp;AA$1&amp;$Y2721),-1)</f>
        <v>0</v>
      </c>
      <c r="AB2721" s="4" cm="1">
        <f t="array" aca="1" ref="AB2721" ca="1">_xlfn.IFNA(INDIRECT($Y$1&amp;"!"&amp;AB$1&amp;$Y2721),-1)</f>
        <v>1</v>
      </c>
      <c r="AC2721" s="4" cm="1">
        <f t="array" aca="1" ref="AC2721" ca="1">_xlfn.IFNA(INDIRECT($Y$1&amp;"!"&amp;AC$1&amp;$Y2721),-1)</f>
        <v>0</v>
      </c>
      <c r="AD2721" s="4" cm="1">
        <f t="array" aca="1" ref="AD2721" ca="1">_xlfn.IFNA(INDIRECT($Y$1&amp;"!"&amp;AD$1&amp;$Y2721),-1)</f>
        <v>1</v>
      </c>
      <c r="AE2721" s="4" cm="1">
        <f t="array" aca="1" ref="AE2721" ca="1">_xlfn.IFNA(INDIRECT($Y$1&amp;"!"&amp;AE$1&amp;$Y2721),-1)</f>
        <v>0</v>
      </c>
      <c r="AF2721" s="4" t="str">
        <f ca="1">_xlfn.CONCAT(W2721, "-",V2721)</f>
        <v>F-C</v>
      </c>
      <c r="AG2721" s="4" t="str">
        <f>TEXT(ROW()-2, "0000")</f>
        <v>2719</v>
      </c>
      <c r="AH2721" s="4" t="str">
        <f>IF(TRIM(CLEAN(A2721))="m", "male", IF(TRIM(CLEAN(A2721))="f","female", "missing"))</f>
        <v>female</v>
      </c>
      <c r="AI2721" s="4">
        <f>C2721</f>
        <v>85.8</v>
      </c>
      <c r="AJ2721" s="4">
        <f>O2721</f>
        <v>64</v>
      </c>
      <c r="AK2721" s="4">
        <f>P2721</f>
        <v>70</v>
      </c>
      <c r="AL2721" s="4">
        <f>IF(AI2721&lt;60, 0, IF(AI2721&lt;70,2, IF(AI2721&lt;80, 3, IF(AI2721&lt;90,4, IF(AI2721&lt;=100, 5, "?")))))</f>
        <v>4</v>
      </c>
      <c r="AM2721" s="4">
        <f>IF(AJ2721&lt;60, 0, IF(AJ2721&lt;70,2, IF(AJ2721&lt;80, 3, IF(AJ2721&lt;90,4, IF(AJ2721&lt;=100, 5, "?")))))</f>
        <v>2</v>
      </c>
      <c r="AN2721" s="4">
        <f>IF(AK2721&lt;60, 0, IF(AK2721&lt;70,2, IF(AK2721&lt;80, 3, IF(AK2721&lt;90,4, IF(AK2721&lt;=100, 5, "?")))))</f>
        <v>3</v>
      </c>
      <c r="AO2721" s="4">
        <f ca="1">AA2721</f>
        <v>0</v>
      </c>
      <c r="AP2721" s="4">
        <f ca="1">AB2721</f>
        <v>1</v>
      </c>
      <c r="AQ2721" s="4">
        <f ca="1">AC2721</f>
        <v>0</v>
      </c>
      <c r="AR2721" s="4">
        <f ca="1">AD2721</f>
        <v>1</v>
      </c>
      <c r="AS2721" s="4">
        <f ca="1">AE2721</f>
        <v>0</v>
      </c>
      <c r="AT2721" s="4" t="str">
        <f ca="1">Z2721</f>
        <v>F</v>
      </c>
      <c r="AU2721" s="4">
        <f>E2721</f>
        <v>73</v>
      </c>
      <c r="AV2721" s="4">
        <f>IF(AU2721&lt;60, 0, IF(AU2721&lt;70,2, IF(AU2721&lt;80, 3, IF(AU2721&lt;90,4, IF(AU2721&lt;=100, 5, "?")))))</f>
        <v>3</v>
      </c>
    </row>
    <row r="2722" spans="1:48" hidden="1" x14ac:dyDescent="0.2">
      <c r="A2722" s="2" t="s">
        <v>13</v>
      </c>
      <c r="B2722" s="3" t="s">
        <v>14</v>
      </c>
      <c r="C2722" s="3">
        <v>86.8</v>
      </c>
      <c r="D2722" s="3" t="s">
        <v>14</v>
      </c>
      <c r="E2722" s="3">
        <v>80.599999999999994</v>
      </c>
      <c r="F2722" s="3">
        <v>1</v>
      </c>
      <c r="G2722" s="3">
        <v>62</v>
      </c>
      <c r="H2722" s="3">
        <v>65</v>
      </c>
      <c r="I2722" s="3">
        <v>70</v>
      </c>
      <c r="J2722" s="3">
        <v>76</v>
      </c>
      <c r="K2722" s="3">
        <v>81</v>
      </c>
      <c r="L2722" s="3"/>
      <c r="M2722" s="3">
        <v>64</v>
      </c>
      <c r="N2722" s="3"/>
      <c r="O2722" s="4">
        <f>MAX(G2722:H2722)</f>
        <v>65</v>
      </c>
      <c r="P2722" s="4">
        <f>MAX(I2722:J2722)</f>
        <v>76</v>
      </c>
      <c r="Q2722" s="4">
        <f>ABS(O2722-C2722)</f>
        <v>21.799999999999997</v>
      </c>
      <c r="R2722" s="4">
        <f>ABS(P2722-C2722)</f>
        <v>10.799999999999997</v>
      </c>
      <c r="S2722" s="4" t="b">
        <f ca="1">OR(O2722=0,P2722=0,Q2722&gt;$Q$1,R2722&gt;$R$1,W2722="N", V2722=2)</f>
        <v>1</v>
      </c>
      <c r="T2722" s="4" t="str">
        <f>TRIM(CLEAN(D2722))</f>
        <v>برنامج بكالوريوس الهندسة الكهربائية</v>
      </c>
      <c r="U2722" s="4">
        <f>COUNTIF(T:T,T2722)</f>
        <v>420</v>
      </c>
      <c r="V2722" s="4" t="str">
        <f>IF(E2722&lt;60, "F", IF(E2722&lt;70,"D", IF(E2722&lt;80, "C", IF(E2722&lt;90,"B", IF(E2722&lt;=100, "A", "?")))))</f>
        <v>B</v>
      </c>
      <c r="W2722" s="4" t="str" cm="1">
        <f t="array" aca="1" ref="W2722" ca="1">_xlfn.IFNA(INDIRECT($Y$1&amp;"!"&amp;W$1&amp;$Y2722),"N")</f>
        <v>F</v>
      </c>
      <c r="X2722" s="4">
        <f ca="1">COUNTIF(W:W,W2722)</f>
        <v>420</v>
      </c>
      <c r="Y2722" s="4">
        <f>MATCH(T2722,Coding!J:J,0)</f>
        <v>11</v>
      </c>
      <c r="Z2722" s="4" t="str" cm="1">
        <f t="array" aca="1" ref="Z2722" ca="1">_xlfn.IFNA(INDIRECT($Y$1&amp;"!"&amp;Z$1&amp;$Y2722),-1)</f>
        <v>F</v>
      </c>
      <c r="AA2722" s="4" cm="1">
        <f t="array" aca="1" ref="AA2722" ca="1">_xlfn.IFNA(INDIRECT($Y$1&amp;"!"&amp;AA$1&amp;$Y2722),-1)</f>
        <v>0</v>
      </c>
      <c r="AB2722" s="4" cm="1">
        <f t="array" aca="1" ref="AB2722" ca="1">_xlfn.IFNA(INDIRECT($Y$1&amp;"!"&amp;AB$1&amp;$Y2722),-1)</f>
        <v>1</v>
      </c>
      <c r="AC2722" s="4" cm="1">
        <f t="array" aca="1" ref="AC2722" ca="1">_xlfn.IFNA(INDIRECT($Y$1&amp;"!"&amp;AC$1&amp;$Y2722),-1)</f>
        <v>0</v>
      </c>
      <c r="AD2722" s="4" cm="1">
        <f t="array" aca="1" ref="AD2722" ca="1">_xlfn.IFNA(INDIRECT($Y$1&amp;"!"&amp;AD$1&amp;$Y2722),-1)</f>
        <v>1</v>
      </c>
      <c r="AE2722" s="4" cm="1">
        <f t="array" aca="1" ref="AE2722" ca="1">_xlfn.IFNA(INDIRECT($Y$1&amp;"!"&amp;AE$1&amp;$Y2722),-1)</f>
        <v>0</v>
      </c>
      <c r="AF2722" s="4" t="str">
        <f ca="1">_xlfn.CONCAT(W2722, "-",V2722)</f>
        <v>F-B</v>
      </c>
      <c r="AG2722" s="4" t="str">
        <f>TEXT(ROW()-2, "0000")</f>
        <v>2720</v>
      </c>
      <c r="AH2722" s="4" t="str">
        <f>IF(TRIM(CLEAN(A2722))="m", "male", IF(TRIM(CLEAN(A2722))="f","female", "missing"))</f>
        <v>male</v>
      </c>
      <c r="AI2722" s="4">
        <f>C2722</f>
        <v>86.8</v>
      </c>
      <c r="AJ2722" s="4">
        <f>O2722</f>
        <v>65</v>
      </c>
      <c r="AK2722" s="4">
        <f>P2722</f>
        <v>76</v>
      </c>
      <c r="AL2722" s="4">
        <f>IF(AI2722&lt;60, 0, IF(AI2722&lt;70,2, IF(AI2722&lt;80, 3, IF(AI2722&lt;90,4, IF(AI2722&lt;=100, 5, "?")))))</f>
        <v>4</v>
      </c>
      <c r="AM2722" s="4">
        <f>IF(AJ2722&lt;60, 0, IF(AJ2722&lt;70,2, IF(AJ2722&lt;80, 3, IF(AJ2722&lt;90,4, IF(AJ2722&lt;=100, 5, "?")))))</f>
        <v>2</v>
      </c>
      <c r="AN2722" s="4">
        <f>IF(AK2722&lt;60, 0, IF(AK2722&lt;70,2, IF(AK2722&lt;80, 3, IF(AK2722&lt;90,4, IF(AK2722&lt;=100, 5, "?")))))</f>
        <v>3</v>
      </c>
      <c r="AO2722" s="4">
        <f ca="1">AA2722</f>
        <v>0</v>
      </c>
      <c r="AP2722" s="4">
        <f ca="1">AB2722</f>
        <v>1</v>
      </c>
      <c r="AQ2722" s="4">
        <f ca="1">AC2722</f>
        <v>0</v>
      </c>
      <c r="AR2722" s="4">
        <f ca="1">AD2722</f>
        <v>1</v>
      </c>
      <c r="AS2722" s="4">
        <f ca="1">AE2722</f>
        <v>0</v>
      </c>
      <c r="AT2722" s="4" t="str">
        <f ca="1">Z2722</f>
        <v>F</v>
      </c>
      <c r="AU2722" s="4">
        <f>E2722</f>
        <v>80.599999999999994</v>
      </c>
      <c r="AV2722" s="4">
        <f>IF(AU2722&lt;60, 0, IF(AU2722&lt;70,2, IF(AU2722&lt;80, 3, IF(AU2722&lt;90,4, IF(AU2722&lt;=100, 5, "?")))))</f>
        <v>4</v>
      </c>
    </row>
    <row r="2723" spans="1:48" hidden="1" x14ac:dyDescent="0.2">
      <c r="A2723" s="2" t="s">
        <v>16</v>
      </c>
      <c r="B2723" s="3" t="s">
        <v>27</v>
      </c>
      <c r="C2723" s="3">
        <v>96.8</v>
      </c>
      <c r="D2723" s="3" t="s">
        <v>27</v>
      </c>
      <c r="E2723" s="3">
        <v>75.7</v>
      </c>
      <c r="F2723" s="3">
        <v>1</v>
      </c>
      <c r="G2723" s="3">
        <v>62</v>
      </c>
      <c r="H2723" s="3">
        <v>75</v>
      </c>
      <c r="I2723" s="3">
        <v>74</v>
      </c>
      <c r="J2723" s="3">
        <v>77</v>
      </c>
      <c r="K2723" s="3"/>
      <c r="L2723" s="3"/>
      <c r="M2723" s="3">
        <v>80</v>
      </c>
      <c r="N2723" s="3"/>
      <c r="O2723" s="4">
        <f>MAX(G2723:H2723)</f>
        <v>75</v>
      </c>
      <c r="P2723" s="4">
        <f>MAX(I2723:J2723)</f>
        <v>77</v>
      </c>
      <c r="Q2723" s="4">
        <f>ABS(O2723-C2723)</f>
        <v>21.799999999999997</v>
      </c>
      <c r="R2723" s="4">
        <f>ABS(P2723-C2723)</f>
        <v>19.799999999999997</v>
      </c>
      <c r="S2723" s="4" t="b">
        <f ca="1">OR(O2723=0,P2723=0,Q2723&gt;$Q$1,R2723&gt;$R$1,W2723="N", V2723=2)</f>
        <v>1</v>
      </c>
      <c r="T2723" s="4" t="str">
        <f>TRIM(CLEAN(D2723))</f>
        <v>برنامج بكالوريوس الهندسة المعمارية</v>
      </c>
      <c r="U2723" s="4">
        <f>COUNTIF(T:T,T2723)</f>
        <v>391</v>
      </c>
      <c r="V2723" s="4" t="str">
        <f>IF(E2723&lt;60, "F", IF(E2723&lt;70,"D", IF(E2723&lt;80, "C", IF(E2723&lt;90,"B", IF(E2723&lt;=100, "A", "?")))))</f>
        <v>C</v>
      </c>
      <c r="W2723" s="4" t="str" cm="1">
        <f t="array" aca="1" ref="W2723" ca="1">_xlfn.IFNA(INDIRECT($Y$1&amp;"!"&amp;W$1&amp;$Y2723),"N")</f>
        <v>G</v>
      </c>
      <c r="X2723" s="4">
        <f ca="1">COUNTIF(W:W,W2723)</f>
        <v>391</v>
      </c>
      <c r="Y2723" s="4">
        <f>MATCH(T2723,Coding!J:J,0)</f>
        <v>12</v>
      </c>
      <c r="Z2723" s="4" t="str" cm="1">
        <f t="array" aca="1" ref="Z2723" ca="1">_xlfn.IFNA(INDIRECT($Y$1&amp;"!"&amp;Z$1&amp;$Y2723),-1)</f>
        <v>G</v>
      </c>
      <c r="AA2723" s="4" cm="1">
        <f t="array" aca="1" ref="AA2723" ca="1">_xlfn.IFNA(INDIRECT($Y$1&amp;"!"&amp;AA$1&amp;$Y2723),-1)</f>
        <v>1</v>
      </c>
      <c r="AB2723" s="4" cm="1">
        <f t="array" aca="1" ref="AB2723" ca="1">_xlfn.IFNA(INDIRECT($Y$1&amp;"!"&amp;AB$1&amp;$Y2723),-1)</f>
        <v>1</v>
      </c>
      <c r="AC2723" s="4" cm="1">
        <f t="array" aca="1" ref="AC2723" ca="1">_xlfn.IFNA(INDIRECT($Y$1&amp;"!"&amp;AC$1&amp;$Y2723),-1)</f>
        <v>1</v>
      </c>
      <c r="AD2723" s="4" cm="1">
        <f t="array" aca="1" ref="AD2723" ca="1">_xlfn.IFNA(INDIRECT($Y$1&amp;"!"&amp;AD$1&amp;$Y2723),-1)</f>
        <v>0</v>
      </c>
      <c r="AE2723" s="4" cm="1">
        <f t="array" aca="1" ref="AE2723" ca="1">_xlfn.IFNA(INDIRECT($Y$1&amp;"!"&amp;AE$1&amp;$Y2723),-1)</f>
        <v>0</v>
      </c>
      <c r="AF2723" s="4" t="str">
        <f ca="1">_xlfn.CONCAT(W2723, "-",V2723)</f>
        <v>G-C</v>
      </c>
      <c r="AG2723" s="4" t="str">
        <f>TEXT(ROW()-2, "0000")</f>
        <v>2721</v>
      </c>
      <c r="AH2723" s="4" t="str">
        <f>IF(TRIM(CLEAN(A2723))="m", "male", IF(TRIM(CLEAN(A2723))="f","female", "missing"))</f>
        <v>female</v>
      </c>
      <c r="AI2723" s="4">
        <f>C2723</f>
        <v>96.8</v>
      </c>
      <c r="AJ2723" s="4">
        <f>O2723</f>
        <v>75</v>
      </c>
      <c r="AK2723" s="4">
        <f>P2723</f>
        <v>77</v>
      </c>
      <c r="AL2723" s="4">
        <f>IF(AI2723&lt;60, 0, IF(AI2723&lt;70,2, IF(AI2723&lt;80, 3, IF(AI2723&lt;90,4, IF(AI2723&lt;=100, 5, "?")))))</f>
        <v>5</v>
      </c>
      <c r="AM2723" s="4">
        <f>IF(AJ2723&lt;60, 0, IF(AJ2723&lt;70,2, IF(AJ2723&lt;80, 3, IF(AJ2723&lt;90,4, IF(AJ2723&lt;=100, 5, "?")))))</f>
        <v>3</v>
      </c>
      <c r="AN2723" s="4">
        <f>IF(AK2723&lt;60, 0, IF(AK2723&lt;70,2, IF(AK2723&lt;80, 3, IF(AK2723&lt;90,4, IF(AK2723&lt;=100, 5, "?")))))</f>
        <v>3</v>
      </c>
      <c r="AO2723" s="4">
        <f ca="1">AA2723</f>
        <v>1</v>
      </c>
      <c r="AP2723" s="4">
        <f ca="1">AB2723</f>
        <v>1</v>
      </c>
      <c r="AQ2723" s="4">
        <f ca="1">AC2723</f>
        <v>1</v>
      </c>
      <c r="AR2723" s="4">
        <f ca="1">AD2723</f>
        <v>0</v>
      </c>
      <c r="AS2723" s="4">
        <f ca="1">AE2723</f>
        <v>0</v>
      </c>
      <c r="AT2723" s="4" t="str">
        <f ca="1">Z2723</f>
        <v>G</v>
      </c>
      <c r="AU2723" s="4">
        <f>E2723</f>
        <v>75.7</v>
      </c>
      <c r="AV2723" s="4">
        <f>IF(AU2723&lt;60, 0, IF(AU2723&lt;70,2, IF(AU2723&lt;80, 3, IF(AU2723&lt;90,4, IF(AU2723&lt;=100, 5, "?")))))</f>
        <v>3</v>
      </c>
    </row>
    <row r="2724" spans="1:48" hidden="1" x14ac:dyDescent="0.2">
      <c r="A2724" s="2" t="s">
        <v>16</v>
      </c>
      <c r="B2724" s="3" t="s">
        <v>37</v>
      </c>
      <c r="C2724" s="3">
        <v>95.7</v>
      </c>
      <c r="D2724" s="3" t="s">
        <v>37</v>
      </c>
      <c r="E2724" s="3">
        <v>71.599999999999994</v>
      </c>
      <c r="F2724" s="3">
        <v>2</v>
      </c>
      <c r="G2724" s="3">
        <v>74</v>
      </c>
      <c r="H2724" s="3">
        <v>60</v>
      </c>
      <c r="I2724" s="3">
        <v>75</v>
      </c>
      <c r="J2724" s="3">
        <v>78</v>
      </c>
      <c r="K2724" s="3"/>
      <c r="L2724" s="3"/>
      <c r="M2724" s="3">
        <v>50</v>
      </c>
      <c r="N2724" s="3"/>
      <c r="O2724" s="4">
        <f>MAX(G2724:H2724)</f>
        <v>74</v>
      </c>
      <c r="P2724" s="4">
        <f>MAX(I2724:J2724)</f>
        <v>78</v>
      </c>
      <c r="Q2724" s="4">
        <f>ABS(O2724-C2724)</f>
        <v>21.700000000000003</v>
      </c>
      <c r="R2724" s="4">
        <f>ABS(P2724-C2724)</f>
        <v>17.700000000000003</v>
      </c>
      <c r="S2724" s="4" t="b">
        <f ca="1">OR(O2724=0,P2724=0,Q2724&gt;$Q$1,R2724&gt;$R$1,W2724="N", V2724=2)</f>
        <v>1</v>
      </c>
      <c r="T2724" s="4" t="str">
        <f>TRIM(CLEAN(D2724))</f>
        <v>كلية الهندسة والتكنولوجيا</v>
      </c>
      <c r="U2724" s="4">
        <f>COUNTIF(T:T,T2724)</f>
        <v>173</v>
      </c>
      <c r="V2724" s="4" t="str">
        <f>IF(E2724&lt;60, "F", IF(E2724&lt;70,"D", IF(E2724&lt;80, "C", IF(E2724&lt;90,"B", IF(E2724&lt;=100, "A", "?")))))</f>
        <v>C</v>
      </c>
      <c r="W2724" s="4" t="str" cm="1">
        <f t="array" aca="1" ref="W2724" ca="1">_xlfn.IFNA(INDIRECT($Y$1&amp;"!"&amp;W$1&amp;$Y2724),"N")</f>
        <v>A</v>
      </c>
      <c r="X2724" s="4">
        <f ca="1">COUNTIF(W:W,W2724)</f>
        <v>861</v>
      </c>
      <c r="Y2724" s="4">
        <f>MATCH(T2724,Coding!J:J,0)</f>
        <v>4</v>
      </c>
      <c r="Z2724" s="4" t="str" cm="1">
        <f t="array" aca="1" ref="Z2724" ca="1">_xlfn.IFNA(INDIRECT($Y$1&amp;"!"&amp;Z$1&amp;$Y2724),-1)</f>
        <v>A</v>
      </c>
      <c r="AA2724" s="4" cm="1">
        <f t="array" aca="1" ref="AA2724" ca="1">_xlfn.IFNA(INDIRECT($Y$1&amp;"!"&amp;AA$1&amp;$Y2724),-1)</f>
        <v>0</v>
      </c>
      <c r="AB2724" s="4" cm="1">
        <f t="array" aca="1" ref="AB2724" ca="1">_xlfn.IFNA(INDIRECT($Y$1&amp;"!"&amp;AB$1&amp;$Y2724),-1)</f>
        <v>1</v>
      </c>
      <c r="AC2724" s="4" cm="1">
        <f t="array" aca="1" ref="AC2724" ca="1">_xlfn.IFNA(INDIRECT($Y$1&amp;"!"&amp;AC$1&amp;$Y2724),-1)</f>
        <v>1</v>
      </c>
      <c r="AD2724" s="4" cm="1">
        <f t="array" aca="1" ref="AD2724" ca="1">_xlfn.IFNA(INDIRECT($Y$1&amp;"!"&amp;AD$1&amp;$Y2724),-1)</f>
        <v>1</v>
      </c>
      <c r="AE2724" s="4" cm="1">
        <f t="array" aca="1" ref="AE2724" ca="1">_xlfn.IFNA(INDIRECT($Y$1&amp;"!"&amp;AE$1&amp;$Y2724),-1)</f>
        <v>0</v>
      </c>
      <c r="AF2724" s="4" t="str">
        <f ca="1">_xlfn.CONCAT(W2724, "-",V2724)</f>
        <v>A-C</v>
      </c>
      <c r="AG2724" s="4" t="str">
        <f>TEXT(ROW()-2, "0000")</f>
        <v>2722</v>
      </c>
      <c r="AH2724" s="4" t="str">
        <f>IF(TRIM(CLEAN(A2724))="m", "male", IF(TRIM(CLEAN(A2724))="f","female", "missing"))</f>
        <v>female</v>
      </c>
      <c r="AI2724" s="4">
        <f>C2724</f>
        <v>95.7</v>
      </c>
      <c r="AJ2724" s="4">
        <f>O2724</f>
        <v>74</v>
      </c>
      <c r="AK2724" s="4">
        <f>P2724</f>
        <v>78</v>
      </c>
      <c r="AL2724" s="4">
        <f>IF(AI2724&lt;60, 0, IF(AI2724&lt;70,2, IF(AI2724&lt;80, 3, IF(AI2724&lt;90,4, IF(AI2724&lt;=100, 5, "?")))))</f>
        <v>5</v>
      </c>
      <c r="AM2724" s="4">
        <f>IF(AJ2724&lt;60, 0, IF(AJ2724&lt;70,2, IF(AJ2724&lt;80, 3, IF(AJ2724&lt;90,4, IF(AJ2724&lt;=100, 5, "?")))))</f>
        <v>3</v>
      </c>
      <c r="AN2724" s="4">
        <f>IF(AK2724&lt;60, 0, IF(AK2724&lt;70,2, IF(AK2724&lt;80, 3, IF(AK2724&lt;90,4, IF(AK2724&lt;=100, 5, "?")))))</f>
        <v>3</v>
      </c>
      <c r="AO2724" s="4">
        <f ca="1">AA2724</f>
        <v>0</v>
      </c>
      <c r="AP2724" s="4">
        <f ca="1">AB2724</f>
        <v>1</v>
      </c>
      <c r="AQ2724" s="4">
        <f ca="1">AC2724</f>
        <v>1</v>
      </c>
      <c r="AR2724" s="4">
        <f ca="1">AD2724</f>
        <v>1</v>
      </c>
      <c r="AS2724" s="4">
        <f ca="1">AE2724</f>
        <v>0</v>
      </c>
      <c r="AT2724" s="4" t="str">
        <f ca="1">Z2724</f>
        <v>A</v>
      </c>
      <c r="AU2724" s="4">
        <f>E2724</f>
        <v>71.599999999999994</v>
      </c>
      <c r="AV2724" s="4">
        <f>IF(AU2724&lt;60, 0, IF(AU2724&lt;70,2, IF(AU2724&lt;80, 3, IF(AU2724&lt;90,4, IF(AU2724&lt;=100, 5, "?")))))</f>
        <v>3</v>
      </c>
    </row>
    <row r="2725" spans="1:48" hidden="1" x14ac:dyDescent="0.2">
      <c r="A2725" s="2" t="s">
        <v>16</v>
      </c>
      <c r="B2725" s="3" t="s">
        <v>35</v>
      </c>
      <c r="C2725" s="3">
        <v>85.7</v>
      </c>
      <c r="D2725" s="3" t="s">
        <v>35</v>
      </c>
      <c r="E2725" s="3">
        <v>71.7</v>
      </c>
      <c r="F2725" s="3">
        <v>1</v>
      </c>
      <c r="G2725" s="3">
        <v>60</v>
      </c>
      <c r="H2725" s="3">
        <v>64</v>
      </c>
      <c r="I2725" s="3">
        <v>60</v>
      </c>
      <c r="J2725" s="3">
        <v>70</v>
      </c>
      <c r="K2725" s="3">
        <v>78</v>
      </c>
      <c r="L2725" s="3"/>
      <c r="M2725" s="3">
        <v>83</v>
      </c>
      <c r="N2725" s="3"/>
      <c r="O2725" s="4">
        <f>MAX(G2725:H2725)</f>
        <v>64</v>
      </c>
      <c r="P2725" s="4">
        <f>MAX(I2725:J2725)</f>
        <v>70</v>
      </c>
      <c r="Q2725" s="4">
        <f>ABS(O2725-C2725)</f>
        <v>21.700000000000003</v>
      </c>
      <c r="R2725" s="4">
        <f>ABS(P2725-C2725)</f>
        <v>15.700000000000003</v>
      </c>
      <c r="S2725" s="4" t="b">
        <f ca="1">OR(O2725=0,P2725=0,Q2725&gt;$Q$1,R2725&gt;$R$1,W2725="N", V2725=2)</f>
        <v>1</v>
      </c>
      <c r="T2725" s="4" t="str">
        <f>TRIM(CLEAN(D2725))</f>
        <v>برنامج بكالوريوس هندسة الميكاترونيكس</v>
      </c>
      <c r="U2725" s="4">
        <f>COUNTIF(T:T,T2725)</f>
        <v>291</v>
      </c>
      <c r="V2725" s="4" t="str">
        <f>IF(E2725&lt;60, "F", IF(E2725&lt;70,"D", IF(E2725&lt;80, "C", IF(E2725&lt;90,"B", IF(E2725&lt;=100, "A", "?")))))</f>
        <v>C</v>
      </c>
      <c r="W2725" s="4" t="str" cm="1">
        <f t="array" aca="1" ref="W2725" ca="1">_xlfn.IFNA(INDIRECT($Y$1&amp;"!"&amp;W$1&amp;$Y2725),"N")</f>
        <v>B</v>
      </c>
      <c r="X2725" s="4">
        <f ca="1">COUNTIF(W:W,W2725)</f>
        <v>291</v>
      </c>
      <c r="Y2725" s="4">
        <f>MATCH(T2725,Coding!J:J,0)</f>
        <v>6</v>
      </c>
      <c r="Z2725" s="4" t="str" cm="1">
        <f t="array" aca="1" ref="Z2725" ca="1">_xlfn.IFNA(INDIRECT($Y$1&amp;"!"&amp;Z$1&amp;$Y2725),-1)</f>
        <v>B</v>
      </c>
      <c r="AA2725" s="4" cm="1">
        <f t="array" aca="1" ref="AA2725" ca="1">_xlfn.IFNA(INDIRECT($Y$1&amp;"!"&amp;AA$1&amp;$Y2725),-1)</f>
        <v>0</v>
      </c>
      <c r="AB2725" s="4" cm="1">
        <f t="array" aca="1" ref="AB2725" ca="1">_xlfn.IFNA(INDIRECT($Y$1&amp;"!"&amp;AB$1&amp;$Y2725),-1)</f>
        <v>0</v>
      </c>
      <c r="AC2725" s="4" cm="1">
        <f t="array" aca="1" ref="AC2725" ca="1">_xlfn.IFNA(INDIRECT($Y$1&amp;"!"&amp;AC$1&amp;$Y2725),-1)</f>
        <v>1</v>
      </c>
      <c r="AD2725" s="4" cm="1">
        <f t="array" aca="1" ref="AD2725" ca="1">_xlfn.IFNA(INDIRECT($Y$1&amp;"!"&amp;AD$1&amp;$Y2725),-1)</f>
        <v>1</v>
      </c>
      <c r="AE2725" s="4" cm="1">
        <f t="array" aca="1" ref="AE2725" ca="1">_xlfn.IFNA(INDIRECT($Y$1&amp;"!"&amp;AE$1&amp;$Y2725),-1)</f>
        <v>1</v>
      </c>
      <c r="AF2725" s="4" t="str">
        <f ca="1">_xlfn.CONCAT(W2725, "-",V2725)</f>
        <v>B-C</v>
      </c>
      <c r="AG2725" s="4" t="str">
        <f>TEXT(ROW()-2, "0000")</f>
        <v>2723</v>
      </c>
      <c r="AH2725" s="4" t="str">
        <f>IF(TRIM(CLEAN(A2725))="m", "male", IF(TRIM(CLEAN(A2725))="f","female", "missing"))</f>
        <v>female</v>
      </c>
      <c r="AI2725" s="4">
        <f>C2725</f>
        <v>85.7</v>
      </c>
      <c r="AJ2725" s="4">
        <f>O2725</f>
        <v>64</v>
      </c>
      <c r="AK2725" s="4">
        <f>P2725</f>
        <v>70</v>
      </c>
      <c r="AL2725" s="4">
        <f>IF(AI2725&lt;60, 0, IF(AI2725&lt;70,2, IF(AI2725&lt;80, 3, IF(AI2725&lt;90,4, IF(AI2725&lt;=100, 5, "?")))))</f>
        <v>4</v>
      </c>
      <c r="AM2725" s="4">
        <f>IF(AJ2725&lt;60, 0, IF(AJ2725&lt;70,2, IF(AJ2725&lt;80, 3, IF(AJ2725&lt;90,4, IF(AJ2725&lt;=100, 5, "?")))))</f>
        <v>2</v>
      </c>
      <c r="AN2725" s="4">
        <f>IF(AK2725&lt;60, 0, IF(AK2725&lt;70,2, IF(AK2725&lt;80, 3, IF(AK2725&lt;90,4, IF(AK2725&lt;=100, 5, "?")))))</f>
        <v>3</v>
      </c>
      <c r="AO2725" s="4">
        <f ca="1">AA2725</f>
        <v>0</v>
      </c>
      <c r="AP2725" s="4">
        <f ca="1">AB2725</f>
        <v>0</v>
      </c>
      <c r="AQ2725" s="4">
        <f ca="1">AC2725</f>
        <v>1</v>
      </c>
      <c r="AR2725" s="4">
        <f ca="1">AD2725</f>
        <v>1</v>
      </c>
      <c r="AS2725" s="4">
        <f ca="1">AE2725</f>
        <v>1</v>
      </c>
      <c r="AT2725" s="4" t="str">
        <f ca="1">Z2725</f>
        <v>B</v>
      </c>
      <c r="AU2725" s="4">
        <f>E2725</f>
        <v>71.7</v>
      </c>
      <c r="AV2725" s="4">
        <f>IF(AU2725&lt;60, 0, IF(AU2725&lt;70,2, IF(AU2725&lt;80, 3, IF(AU2725&lt;90,4, IF(AU2725&lt;=100, 5, "?")))))</f>
        <v>3</v>
      </c>
    </row>
    <row r="2726" spans="1:48" hidden="1" x14ac:dyDescent="0.2">
      <c r="A2726" s="2" t="s">
        <v>13</v>
      </c>
      <c r="B2726" s="3" t="s">
        <v>35</v>
      </c>
      <c r="C2726" s="3">
        <v>92.7</v>
      </c>
      <c r="D2726" s="3" t="s">
        <v>35</v>
      </c>
      <c r="E2726" s="3">
        <v>66.599999999999994</v>
      </c>
      <c r="F2726" s="3">
        <v>2</v>
      </c>
      <c r="G2726" s="3">
        <v>71</v>
      </c>
      <c r="H2726" s="3">
        <v>60</v>
      </c>
      <c r="I2726" s="3">
        <v>60</v>
      </c>
      <c r="J2726" s="3">
        <v>90</v>
      </c>
      <c r="K2726" s="3">
        <v>66</v>
      </c>
      <c r="L2726" s="3"/>
      <c r="M2726" s="3">
        <v>64</v>
      </c>
      <c r="N2726" s="3"/>
      <c r="O2726" s="4">
        <f>MAX(G2726:H2726)</f>
        <v>71</v>
      </c>
      <c r="P2726" s="4">
        <f>MAX(I2726:J2726)</f>
        <v>90</v>
      </c>
      <c r="Q2726" s="4">
        <f>ABS(O2726-C2726)</f>
        <v>21.700000000000003</v>
      </c>
      <c r="R2726" s="4">
        <f>ABS(P2726-C2726)</f>
        <v>2.7000000000000028</v>
      </c>
      <c r="S2726" s="4" t="b">
        <f ca="1">OR(O2726=0,P2726=0,Q2726&gt;$Q$1,R2726&gt;$R$1,W2726="N", V2726=2)</f>
        <v>1</v>
      </c>
      <c r="T2726" s="4" t="str">
        <f>TRIM(CLEAN(D2726))</f>
        <v>برنامج بكالوريوس هندسة الميكاترونيكس</v>
      </c>
      <c r="U2726" s="4">
        <f>COUNTIF(T:T,T2726)</f>
        <v>291</v>
      </c>
      <c r="V2726" s="4" t="str">
        <f>IF(E2726&lt;60, "F", IF(E2726&lt;70,"D", IF(E2726&lt;80, "C", IF(E2726&lt;90,"B", IF(E2726&lt;=100, "A", "?")))))</f>
        <v>D</v>
      </c>
      <c r="W2726" s="4" t="str" cm="1">
        <f t="array" aca="1" ref="W2726" ca="1">_xlfn.IFNA(INDIRECT($Y$1&amp;"!"&amp;W$1&amp;$Y2726),"N")</f>
        <v>B</v>
      </c>
      <c r="X2726" s="4">
        <f ca="1">COUNTIF(W:W,W2726)</f>
        <v>291</v>
      </c>
      <c r="Y2726" s="4">
        <f>MATCH(T2726,Coding!J:J,0)</f>
        <v>6</v>
      </c>
      <c r="Z2726" s="4" t="str" cm="1">
        <f t="array" aca="1" ref="Z2726" ca="1">_xlfn.IFNA(INDIRECT($Y$1&amp;"!"&amp;Z$1&amp;$Y2726),-1)</f>
        <v>B</v>
      </c>
      <c r="AA2726" s="4" cm="1">
        <f t="array" aca="1" ref="AA2726" ca="1">_xlfn.IFNA(INDIRECT($Y$1&amp;"!"&amp;AA$1&amp;$Y2726),-1)</f>
        <v>0</v>
      </c>
      <c r="AB2726" s="4" cm="1">
        <f t="array" aca="1" ref="AB2726" ca="1">_xlfn.IFNA(INDIRECT($Y$1&amp;"!"&amp;AB$1&amp;$Y2726),-1)</f>
        <v>0</v>
      </c>
      <c r="AC2726" s="4" cm="1">
        <f t="array" aca="1" ref="AC2726" ca="1">_xlfn.IFNA(INDIRECT($Y$1&amp;"!"&amp;AC$1&amp;$Y2726),-1)</f>
        <v>1</v>
      </c>
      <c r="AD2726" s="4" cm="1">
        <f t="array" aca="1" ref="AD2726" ca="1">_xlfn.IFNA(INDIRECT($Y$1&amp;"!"&amp;AD$1&amp;$Y2726),-1)</f>
        <v>1</v>
      </c>
      <c r="AE2726" s="4" cm="1">
        <f t="array" aca="1" ref="AE2726" ca="1">_xlfn.IFNA(INDIRECT($Y$1&amp;"!"&amp;AE$1&amp;$Y2726),-1)</f>
        <v>1</v>
      </c>
      <c r="AF2726" s="4" t="str">
        <f ca="1">_xlfn.CONCAT(W2726, "-",V2726)</f>
        <v>B-D</v>
      </c>
      <c r="AG2726" s="4" t="str">
        <f>TEXT(ROW()-2, "0000")</f>
        <v>2724</v>
      </c>
      <c r="AH2726" s="4" t="str">
        <f>IF(TRIM(CLEAN(A2726))="m", "male", IF(TRIM(CLEAN(A2726))="f","female", "missing"))</f>
        <v>male</v>
      </c>
      <c r="AI2726" s="4">
        <f>C2726</f>
        <v>92.7</v>
      </c>
      <c r="AJ2726" s="4">
        <f>O2726</f>
        <v>71</v>
      </c>
      <c r="AK2726" s="4">
        <f>P2726</f>
        <v>90</v>
      </c>
      <c r="AL2726" s="4">
        <f>IF(AI2726&lt;60, 0, IF(AI2726&lt;70,2, IF(AI2726&lt;80, 3, IF(AI2726&lt;90,4, IF(AI2726&lt;=100, 5, "?")))))</f>
        <v>5</v>
      </c>
      <c r="AM2726" s="4">
        <f>IF(AJ2726&lt;60, 0, IF(AJ2726&lt;70,2, IF(AJ2726&lt;80, 3, IF(AJ2726&lt;90,4, IF(AJ2726&lt;=100, 5, "?")))))</f>
        <v>3</v>
      </c>
      <c r="AN2726" s="4">
        <f>IF(AK2726&lt;60, 0, IF(AK2726&lt;70,2, IF(AK2726&lt;80, 3, IF(AK2726&lt;90,4, IF(AK2726&lt;=100, 5, "?")))))</f>
        <v>5</v>
      </c>
      <c r="AO2726" s="4">
        <f ca="1">AA2726</f>
        <v>0</v>
      </c>
      <c r="AP2726" s="4">
        <f ca="1">AB2726</f>
        <v>0</v>
      </c>
      <c r="AQ2726" s="4">
        <f ca="1">AC2726</f>
        <v>1</v>
      </c>
      <c r="AR2726" s="4">
        <f ca="1">AD2726</f>
        <v>1</v>
      </c>
      <c r="AS2726" s="4">
        <f ca="1">AE2726</f>
        <v>1</v>
      </c>
      <c r="AT2726" s="4" t="str">
        <f ca="1">Z2726</f>
        <v>B</v>
      </c>
      <c r="AU2726" s="4">
        <f>E2726</f>
        <v>66.599999999999994</v>
      </c>
      <c r="AV2726" s="4">
        <f>IF(AU2726&lt;60, 0, IF(AU2726&lt;70,2, IF(AU2726&lt;80, 3, IF(AU2726&lt;90,4, IF(AU2726&lt;=100, 5, "?")))))</f>
        <v>2</v>
      </c>
    </row>
    <row r="2727" spans="1:48" hidden="1" x14ac:dyDescent="0.2">
      <c r="A2727" s="2" t="s">
        <v>13</v>
      </c>
      <c r="B2727" s="3" t="s">
        <v>37</v>
      </c>
      <c r="C2727" s="3">
        <v>91.7</v>
      </c>
      <c r="D2727" s="3" t="s">
        <v>26</v>
      </c>
      <c r="E2727" s="3">
        <v>72.900000000000006</v>
      </c>
      <c r="F2727" s="3">
        <v>1</v>
      </c>
      <c r="G2727" s="3">
        <v>70</v>
      </c>
      <c r="H2727" s="3">
        <v>60</v>
      </c>
      <c r="I2727" s="3">
        <v>81</v>
      </c>
      <c r="J2727" s="3">
        <v>81</v>
      </c>
      <c r="K2727" s="3">
        <v>92</v>
      </c>
      <c r="L2727" s="3"/>
      <c r="M2727" s="3">
        <v>87</v>
      </c>
      <c r="N2727" s="3"/>
      <c r="O2727" s="4">
        <f>MAX(G2727:H2727)</f>
        <v>70</v>
      </c>
      <c r="P2727" s="4">
        <f>MAX(I2727:J2727)</f>
        <v>81</v>
      </c>
      <c r="Q2727" s="4">
        <f>ABS(O2727-C2727)</f>
        <v>21.700000000000003</v>
      </c>
      <c r="R2727" s="4">
        <f>ABS(P2727-C2727)</f>
        <v>10.700000000000003</v>
      </c>
      <c r="S2727" s="4" t="b">
        <f ca="1">OR(O2727=0,P2727=0,Q2727&gt;$Q$1,R2727&gt;$R$1,W2727="N", V2727=2)</f>
        <v>1</v>
      </c>
      <c r="T2727" s="4" t="str">
        <f>TRIM(CLEAN(D2727))</f>
        <v>برنامج بكالوريوس الهندسة المدنية</v>
      </c>
      <c r="U2727" s="4">
        <f>COUNTIF(T:T,T2727)</f>
        <v>723</v>
      </c>
      <c r="V2727" s="4" t="str">
        <f>IF(E2727&lt;60, "F", IF(E2727&lt;70,"D", IF(E2727&lt;80, "C", IF(E2727&lt;90,"B", IF(E2727&lt;=100, "A", "?")))))</f>
        <v>C</v>
      </c>
      <c r="W2727" s="4" t="str" cm="1">
        <f t="array" aca="1" ref="W2727" ca="1">_xlfn.IFNA(INDIRECT($Y$1&amp;"!"&amp;W$1&amp;$Y2727),"N")</f>
        <v>C</v>
      </c>
      <c r="X2727" s="4">
        <f ca="1">COUNTIF(W:W,W2727)</f>
        <v>747</v>
      </c>
      <c r="Y2727" s="4">
        <f>MATCH(T2727,Coding!J:J,0)</f>
        <v>8</v>
      </c>
      <c r="Z2727" s="4" t="str" cm="1">
        <f t="array" aca="1" ref="Z2727" ca="1">_xlfn.IFNA(INDIRECT($Y$1&amp;"!"&amp;Z$1&amp;$Y2727),-1)</f>
        <v>C</v>
      </c>
      <c r="AA2727" s="4" cm="1">
        <f t="array" aca="1" ref="AA2727" ca="1">_xlfn.IFNA(INDIRECT($Y$1&amp;"!"&amp;AA$1&amp;$Y2727),-1)</f>
        <v>1</v>
      </c>
      <c r="AB2727" s="4" cm="1">
        <f t="array" aca="1" ref="AB2727" ca="1">_xlfn.IFNA(INDIRECT($Y$1&amp;"!"&amp;AB$1&amp;$Y2727),-1)</f>
        <v>1</v>
      </c>
      <c r="AC2727" s="4" cm="1">
        <f t="array" aca="1" ref="AC2727" ca="1">_xlfn.IFNA(INDIRECT($Y$1&amp;"!"&amp;AC$1&amp;$Y2727),-1)</f>
        <v>1</v>
      </c>
      <c r="AD2727" s="4" cm="1">
        <f t="array" aca="1" ref="AD2727" ca="1">_xlfn.IFNA(INDIRECT($Y$1&amp;"!"&amp;AD$1&amp;$Y2727),-1)</f>
        <v>0</v>
      </c>
      <c r="AE2727" s="4" cm="1">
        <f t="array" aca="1" ref="AE2727" ca="1">_xlfn.IFNA(INDIRECT($Y$1&amp;"!"&amp;AE$1&amp;$Y2727),-1)</f>
        <v>0</v>
      </c>
      <c r="AF2727" s="4" t="str">
        <f ca="1">_xlfn.CONCAT(W2727, "-",V2727)</f>
        <v>C-C</v>
      </c>
      <c r="AG2727" s="4" t="str">
        <f>TEXT(ROW()-2, "0000")</f>
        <v>2725</v>
      </c>
      <c r="AH2727" s="4" t="str">
        <f>IF(TRIM(CLEAN(A2727))="m", "male", IF(TRIM(CLEAN(A2727))="f","female", "missing"))</f>
        <v>male</v>
      </c>
      <c r="AI2727" s="4">
        <f>C2727</f>
        <v>91.7</v>
      </c>
      <c r="AJ2727" s="4">
        <f>O2727</f>
        <v>70</v>
      </c>
      <c r="AK2727" s="4">
        <f>P2727</f>
        <v>81</v>
      </c>
      <c r="AL2727" s="4">
        <f>IF(AI2727&lt;60, 0, IF(AI2727&lt;70,2, IF(AI2727&lt;80, 3, IF(AI2727&lt;90,4, IF(AI2727&lt;=100, 5, "?")))))</f>
        <v>5</v>
      </c>
      <c r="AM2727" s="4">
        <f>IF(AJ2727&lt;60, 0, IF(AJ2727&lt;70,2, IF(AJ2727&lt;80, 3, IF(AJ2727&lt;90,4, IF(AJ2727&lt;=100, 5, "?")))))</f>
        <v>3</v>
      </c>
      <c r="AN2727" s="4">
        <f>IF(AK2727&lt;60, 0, IF(AK2727&lt;70,2, IF(AK2727&lt;80, 3, IF(AK2727&lt;90,4, IF(AK2727&lt;=100, 5, "?")))))</f>
        <v>4</v>
      </c>
      <c r="AO2727" s="4">
        <f ca="1">AA2727</f>
        <v>1</v>
      </c>
      <c r="AP2727" s="4">
        <f ca="1">AB2727</f>
        <v>1</v>
      </c>
      <c r="AQ2727" s="4">
        <f ca="1">AC2727</f>
        <v>1</v>
      </c>
      <c r="AR2727" s="4">
        <f ca="1">AD2727</f>
        <v>0</v>
      </c>
      <c r="AS2727" s="4">
        <f ca="1">AE2727</f>
        <v>0</v>
      </c>
      <c r="AT2727" s="4" t="str">
        <f ca="1">Z2727</f>
        <v>C</v>
      </c>
      <c r="AU2727" s="4">
        <f>E2727</f>
        <v>72.900000000000006</v>
      </c>
      <c r="AV2727" s="4">
        <f>IF(AU2727&lt;60, 0, IF(AU2727&lt;70,2, IF(AU2727&lt;80, 3, IF(AU2727&lt;90,4, IF(AU2727&lt;=100, 5, "?")))))</f>
        <v>3</v>
      </c>
    </row>
    <row r="2728" spans="1:48" hidden="1" x14ac:dyDescent="0.2">
      <c r="A2728" s="2" t="s">
        <v>13</v>
      </c>
      <c r="B2728" s="3" t="s">
        <v>26</v>
      </c>
      <c r="C2728" s="3">
        <v>91.7</v>
      </c>
      <c r="D2728" s="3" t="s">
        <v>26</v>
      </c>
      <c r="E2728" s="3">
        <v>73</v>
      </c>
      <c r="F2728" s="3">
        <v>1</v>
      </c>
      <c r="G2728" s="3">
        <v>63</v>
      </c>
      <c r="H2728" s="3">
        <v>70</v>
      </c>
      <c r="I2728" s="3">
        <v>82</v>
      </c>
      <c r="J2728" s="3">
        <v>68</v>
      </c>
      <c r="K2728" s="3">
        <v>68</v>
      </c>
      <c r="L2728" s="3"/>
      <c r="M2728" s="3">
        <v>61</v>
      </c>
      <c r="N2728" s="3"/>
      <c r="O2728" s="4">
        <f>MAX(G2728:H2728)</f>
        <v>70</v>
      </c>
      <c r="P2728" s="4">
        <f>MAX(I2728:J2728)</f>
        <v>82</v>
      </c>
      <c r="Q2728" s="4">
        <f>ABS(O2728-C2728)</f>
        <v>21.700000000000003</v>
      </c>
      <c r="R2728" s="4">
        <f>ABS(P2728-C2728)</f>
        <v>9.7000000000000028</v>
      </c>
      <c r="S2728" s="4" t="b">
        <f ca="1">OR(O2728=0,P2728=0,Q2728&gt;$Q$1,R2728&gt;$R$1,W2728="N", V2728=2)</f>
        <v>1</v>
      </c>
      <c r="T2728" s="4" t="str">
        <f>TRIM(CLEAN(D2728))</f>
        <v>برنامج بكالوريوس الهندسة المدنية</v>
      </c>
      <c r="U2728" s="4">
        <f>COUNTIF(T:T,T2728)</f>
        <v>723</v>
      </c>
      <c r="V2728" s="4" t="str">
        <f>IF(E2728&lt;60, "F", IF(E2728&lt;70,"D", IF(E2728&lt;80, "C", IF(E2728&lt;90,"B", IF(E2728&lt;=100, "A", "?")))))</f>
        <v>C</v>
      </c>
      <c r="W2728" s="4" t="str" cm="1">
        <f t="array" aca="1" ref="W2728" ca="1">_xlfn.IFNA(INDIRECT($Y$1&amp;"!"&amp;W$1&amp;$Y2728),"N")</f>
        <v>C</v>
      </c>
      <c r="X2728" s="4">
        <f ca="1">COUNTIF(W:W,W2728)</f>
        <v>747</v>
      </c>
      <c r="Y2728" s="4">
        <f>MATCH(T2728,Coding!J:J,0)</f>
        <v>8</v>
      </c>
      <c r="Z2728" s="4" t="str" cm="1">
        <f t="array" aca="1" ref="Z2728" ca="1">_xlfn.IFNA(INDIRECT($Y$1&amp;"!"&amp;Z$1&amp;$Y2728),-1)</f>
        <v>C</v>
      </c>
      <c r="AA2728" s="4" cm="1">
        <f t="array" aca="1" ref="AA2728" ca="1">_xlfn.IFNA(INDIRECT($Y$1&amp;"!"&amp;AA$1&amp;$Y2728),-1)</f>
        <v>1</v>
      </c>
      <c r="AB2728" s="4" cm="1">
        <f t="array" aca="1" ref="AB2728" ca="1">_xlfn.IFNA(INDIRECT($Y$1&amp;"!"&amp;AB$1&amp;$Y2728),-1)</f>
        <v>1</v>
      </c>
      <c r="AC2728" s="4" cm="1">
        <f t="array" aca="1" ref="AC2728" ca="1">_xlfn.IFNA(INDIRECT($Y$1&amp;"!"&amp;AC$1&amp;$Y2728),-1)</f>
        <v>1</v>
      </c>
      <c r="AD2728" s="4" cm="1">
        <f t="array" aca="1" ref="AD2728" ca="1">_xlfn.IFNA(INDIRECT($Y$1&amp;"!"&amp;AD$1&amp;$Y2728),-1)</f>
        <v>0</v>
      </c>
      <c r="AE2728" s="4" cm="1">
        <f t="array" aca="1" ref="AE2728" ca="1">_xlfn.IFNA(INDIRECT($Y$1&amp;"!"&amp;AE$1&amp;$Y2728),-1)</f>
        <v>0</v>
      </c>
      <c r="AF2728" s="4" t="str">
        <f ca="1">_xlfn.CONCAT(W2728, "-",V2728)</f>
        <v>C-C</v>
      </c>
      <c r="AG2728" s="4" t="str">
        <f>TEXT(ROW()-2, "0000")</f>
        <v>2726</v>
      </c>
      <c r="AH2728" s="4" t="str">
        <f>IF(TRIM(CLEAN(A2728))="m", "male", IF(TRIM(CLEAN(A2728))="f","female", "missing"))</f>
        <v>male</v>
      </c>
      <c r="AI2728" s="4">
        <f>C2728</f>
        <v>91.7</v>
      </c>
      <c r="AJ2728" s="4">
        <f>O2728</f>
        <v>70</v>
      </c>
      <c r="AK2728" s="4">
        <f>P2728</f>
        <v>82</v>
      </c>
      <c r="AL2728" s="4">
        <f>IF(AI2728&lt;60, 0, IF(AI2728&lt;70,2, IF(AI2728&lt;80, 3, IF(AI2728&lt;90,4, IF(AI2728&lt;=100, 5, "?")))))</f>
        <v>5</v>
      </c>
      <c r="AM2728" s="4">
        <f>IF(AJ2728&lt;60, 0, IF(AJ2728&lt;70,2, IF(AJ2728&lt;80, 3, IF(AJ2728&lt;90,4, IF(AJ2728&lt;=100, 5, "?")))))</f>
        <v>3</v>
      </c>
      <c r="AN2728" s="4">
        <f>IF(AK2728&lt;60, 0, IF(AK2728&lt;70,2, IF(AK2728&lt;80, 3, IF(AK2728&lt;90,4, IF(AK2728&lt;=100, 5, "?")))))</f>
        <v>4</v>
      </c>
      <c r="AO2728" s="4">
        <f ca="1">AA2728</f>
        <v>1</v>
      </c>
      <c r="AP2728" s="4">
        <f ca="1">AB2728</f>
        <v>1</v>
      </c>
      <c r="AQ2728" s="4">
        <f ca="1">AC2728</f>
        <v>1</v>
      </c>
      <c r="AR2728" s="4">
        <f ca="1">AD2728</f>
        <v>0</v>
      </c>
      <c r="AS2728" s="4">
        <f ca="1">AE2728</f>
        <v>0</v>
      </c>
      <c r="AT2728" s="4" t="str">
        <f ca="1">Z2728</f>
        <v>C</v>
      </c>
      <c r="AU2728" s="4">
        <f>E2728</f>
        <v>73</v>
      </c>
      <c r="AV2728" s="4">
        <f>IF(AU2728&lt;60, 0, IF(AU2728&lt;70,2, IF(AU2728&lt;80, 3, IF(AU2728&lt;90,4, IF(AU2728&lt;=100, 5, "?")))))</f>
        <v>3</v>
      </c>
    </row>
    <row r="2729" spans="1:48" hidden="1" x14ac:dyDescent="0.2">
      <c r="A2729" s="2" t="s">
        <v>13</v>
      </c>
      <c r="B2729" s="3" t="s">
        <v>26</v>
      </c>
      <c r="C2729" s="3">
        <v>92.7</v>
      </c>
      <c r="D2729" s="3" t="s">
        <v>26</v>
      </c>
      <c r="E2729" s="3">
        <v>73.5</v>
      </c>
      <c r="F2729" s="3">
        <v>1</v>
      </c>
      <c r="G2729" s="3">
        <v>68</v>
      </c>
      <c r="H2729" s="3">
        <v>71</v>
      </c>
      <c r="I2729" s="3">
        <v>81</v>
      </c>
      <c r="J2729" s="3">
        <v>81</v>
      </c>
      <c r="K2729" s="3">
        <v>83</v>
      </c>
      <c r="L2729" s="3"/>
      <c r="M2729" s="3">
        <v>80</v>
      </c>
      <c r="N2729" s="3"/>
      <c r="O2729" s="4">
        <f>MAX(G2729:H2729)</f>
        <v>71</v>
      </c>
      <c r="P2729" s="4">
        <f>MAX(I2729:J2729)</f>
        <v>81</v>
      </c>
      <c r="Q2729" s="4">
        <f>ABS(O2729-C2729)</f>
        <v>21.700000000000003</v>
      </c>
      <c r="R2729" s="4">
        <f>ABS(P2729-C2729)</f>
        <v>11.700000000000003</v>
      </c>
      <c r="S2729" s="4" t="b">
        <f ca="1">OR(O2729=0,P2729=0,Q2729&gt;$Q$1,R2729&gt;$R$1,W2729="N", V2729=2)</f>
        <v>1</v>
      </c>
      <c r="T2729" s="4" t="str">
        <f>TRIM(CLEAN(D2729))</f>
        <v>برنامج بكالوريوس الهندسة المدنية</v>
      </c>
      <c r="U2729" s="4">
        <f>COUNTIF(T:T,T2729)</f>
        <v>723</v>
      </c>
      <c r="V2729" s="4" t="str">
        <f>IF(E2729&lt;60, "F", IF(E2729&lt;70,"D", IF(E2729&lt;80, "C", IF(E2729&lt;90,"B", IF(E2729&lt;=100, "A", "?")))))</f>
        <v>C</v>
      </c>
      <c r="W2729" s="4" t="str" cm="1">
        <f t="array" aca="1" ref="W2729" ca="1">_xlfn.IFNA(INDIRECT($Y$1&amp;"!"&amp;W$1&amp;$Y2729),"N")</f>
        <v>C</v>
      </c>
      <c r="X2729" s="4">
        <f ca="1">COUNTIF(W:W,W2729)</f>
        <v>747</v>
      </c>
      <c r="Y2729" s="4">
        <f>MATCH(T2729,Coding!J:J,0)</f>
        <v>8</v>
      </c>
      <c r="Z2729" s="4" t="str" cm="1">
        <f t="array" aca="1" ref="Z2729" ca="1">_xlfn.IFNA(INDIRECT($Y$1&amp;"!"&amp;Z$1&amp;$Y2729),-1)</f>
        <v>C</v>
      </c>
      <c r="AA2729" s="4" cm="1">
        <f t="array" aca="1" ref="AA2729" ca="1">_xlfn.IFNA(INDIRECT($Y$1&amp;"!"&amp;AA$1&amp;$Y2729),-1)</f>
        <v>1</v>
      </c>
      <c r="AB2729" s="4" cm="1">
        <f t="array" aca="1" ref="AB2729" ca="1">_xlfn.IFNA(INDIRECT($Y$1&amp;"!"&amp;AB$1&amp;$Y2729),-1)</f>
        <v>1</v>
      </c>
      <c r="AC2729" s="4" cm="1">
        <f t="array" aca="1" ref="AC2729" ca="1">_xlfn.IFNA(INDIRECT($Y$1&amp;"!"&amp;AC$1&amp;$Y2729),-1)</f>
        <v>1</v>
      </c>
      <c r="AD2729" s="4" cm="1">
        <f t="array" aca="1" ref="AD2729" ca="1">_xlfn.IFNA(INDIRECT($Y$1&amp;"!"&amp;AD$1&amp;$Y2729),-1)</f>
        <v>0</v>
      </c>
      <c r="AE2729" s="4" cm="1">
        <f t="array" aca="1" ref="AE2729" ca="1">_xlfn.IFNA(INDIRECT($Y$1&amp;"!"&amp;AE$1&amp;$Y2729),-1)</f>
        <v>0</v>
      </c>
      <c r="AF2729" s="4" t="str">
        <f ca="1">_xlfn.CONCAT(W2729, "-",V2729)</f>
        <v>C-C</v>
      </c>
      <c r="AG2729" s="4" t="str">
        <f>TEXT(ROW()-2, "0000")</f>
        <v>2727</v>
      </c>
      <c r="AH2729" s="4" t="str">
        <f>IF(TRIM(CLEAN(A2729))="m", "male", IF(TRIM(CLEAN(A2729))="f","female", "missing"))</f>
        <v>male</v>
      </c>
      <c r="AI2729" s="4">
        <f>C2729</f>
        <v>92.7</v>
      </c>
      <c r="AJ2729" s="4">
        <f>O2729</f>
        <v>71</v>
      </c>
      <c r="AK2729" s="4">
        <f>P2729</f>
        <v>81</v>
      </c>
      <c r="AL2729" s="4">
        <f>IF(AI2729&lt;60, 0, IF(AI2729&lt;70,2, IF(AI2729&lt;80, 3, IF(AI2729&lt;90,4, IF(AI2729&lt;=100, 5, "?")))))</f>
        <v>5</v>
      </c>
      <c r="AM2729" s="4">
        <f>IF(AJ2729&lt;60, 0, IF(AJ2729&lt;70,2, IF(AJ2729&lt;80, 3, IF(AJ2729&lt;90,4, IF(AJ2729&lt;=100, 5, "?")))))</f>
        <v>3</v>
      </c>
      <c r="AN2729" s="4">
        <f>IF(AK2729&lt;60, 0, IF(AK2729&lt;70,2, IF(AK2729&lt;80, 3, IF(AK2729&lt;90,4, IF(AK2729&lt;=100, 5, "?")))))</f>
        <v>4</v>
      </c>
      <c r="AO2729" s="4">
        <f ca="1">AA2729</f>
        <v>1</v>
      </c>
      <c r="AP2729" s="4">
        <f ca="1">AB2729</f>
        <v>1</v>
      </c>
      <c r="AQ2729" s="4">
        <f ca="1">AC2729</f>
        <v>1</v>
      </c>
      <c r="AR2729" s="4">
        <f ca="1">AD2729</f>
        <v>0</v>
      </c>
      <c r="AS2729" s="4">
        <f ca="1">AE2729</f>
        <v>0</v>
      </c>
      <c r="AT2729" s="4" t="str">
        <f ca="1">Z2729</f>
        <v>C</v>
      </c>
      <c r="AU2729" s="4">
        <f>E2729</f>
        <v>73.5</v>
      </c>
      <c r="AV2729" s="4">
        <f>IF(AU2729&lt;60, 0, IF(AU2729&lt;70,2, IF(AU2729&lt;80, 3, IF(AU2729&lt;90,4, IF(AU2729&lt;=100, 5, "?")))))</f>
        <v>3</v>
      </c>
    </row>
    <row r="2730" spans="1:48" hidden="1" x14ac:dyDescent="0.2">
      <c r="A2730" s="2" t="s">
        <v>16</v>
      </c>
      <c r="B2730" s="3" t="s">
        <v>33</v>
      </c>
      <c r="C2730" s="3">
        <v>81.7</v>
      </c>
      <c r="D2730" s="3" t="s">
        <v>33</v>
      </c>
      <c r="E2730" s="3">
        <v>66.2</v>
      </c>
      <c r="F2730" s="3">
        <v>3</v>
      </c>
      <c r="G2730" s="3">
        <v>60</v>
      </c>
      <c r="H2730" s="3"/>
      <c r="I2730" s="3">
        <v>73</v>
      </c>
      <c r="J2730" s="3"/>
      <c r="K2730" s="3"/>
      <c r="L2730" s="3"/>
      <c r="M2730" s="3"/>
      <c r="N2730" s="3"/>
      <c r="O2730" s="4">
        <f>MAX(G2730:H2730)</f>
        <v>60</v>
      </c>
      <c r="P2730" s="4">
        <f>MAX(I2730:J2730)</f>
        <v>73</v>
      </c>
      <c r="Q2730" s="4">
        <f>ABS(O2730-C2730)</f>
        <v>21.700000000000003</v>
      </c>
      <c r="R2730" s="4">
        <f>ABS(P2730-C2730)</f>
        <v>8.7000000000000028</v>
      </c>
      <c r="S2730" s="4" t="b">
        <f ca="1">OR(O2730=0,P2730=0,Q2730&gt;$Q$1,R2730&gt;$R$1,W2730="N", V2730=2)</f>
        <v>1</v>
      </c>
      <c r="T2730" s="4" t="str">
        <f>TRIM(CLEAN(D2730))</f>
        <v>برنامج بكالوريوس علم الحاسوب</v>
      </c>
      <c r="U2730" s="4">
        <f>COUNTIF(T:T,T2730)</f>
        <v>589</v>
      </c>
      <c r="V2730" s="4" t="str">
        <f>IF(E2730&lt;60, "F", IF(E2730&lt;70,"D", IF(E2730&lt;80, "C", IF(E2730&lt;90,"B", IF(E2730&lt;=100, "A", "?")))))</f>
        <v>D</v>
      </c>
      <c r="W2730" s="4" t="str" cm="1">
        <f t="array" aca="1" ref="W2730" ca="1">_xlfn.IFNA(INDIRECT($Y$1&amp;"!"&amp;W$1&amp;$Y2730),"N")</f>
        <v>D</v>
      </c>
      <c r="X2730" s="4">
        <f ca="1">COUNTIF(W:W,W2730)</f>
        <v>589</v>
      </c>
      <c r="Y2730" s="4">
        <f>MATCH(T2730,Coding!J:J,0)</f>
        <v>9</v>
      </c>
      <c r="Z2730" s="4" t="str" cm="1">
        <f t="array" aca="1" ref="Z2730" ca="1">_xlfn.IFNA(INDIRECT($Y$1&amp;"!"&amp;Z$1&amp;$Y2730),-1)</f>
        <v>D</v>
      </c>
      <c r="AA2730" s="4" cm="1">
        <f t="array" aca="1" ref="AA2730" ca="1">_xlfn.IFNA(INDIRECT($Y$1&amp;"!"&amp;AA$1&amp;$Y2730),-1)</f>
        <v>0</v>
      </c>
      <c r="AB2730" s="4" cm="1">
        <f t="array" aca="1" ref="AB2730" ca="1">_xlfn.IFNA(INDIRECT($Y$1&amp;"!"&amp;AB$1&amp;$Y2730),-1)</f>
        <v>1</v>
      </c>
      <c r="AC2730" s="4" cm="1">
        <f t="array" aca="1" ref="AC2730" ca="1">_xlfn.IFNA(INDIRECT($Y$1&amp;"!"&amp;AC$1&amp;$Y2730),-1)</f>
        <v>0</v>
      </c>
      <c r="AD2730" s="4" cm="1">
        <f t="array" aca="1" ref="AD2730" ca="1">_xlfn.IFNA(INDIRECT($Y$1&amp;"!"&amp;AD$1&amp;$Y2730),-1)</f>
        <v>0</v>
      </c>
      <c r="AE2730" s="4" cm="1">
        <f t="array" aca="1" ref="AE2730" ca="1">_xlfn.IFNA(INDIRECT($Y$1&amp;"!"&amp;AE$1&amp;$Y2730),-1)</f>
        <v>0</v>
      </c>
      <c r="AF2730" s="4" t="str">
        <f ca="1">_xlfn.CONCAT(W2730, "-",V2730)</f>
        <v>D-D</v>
      </c>
      <c r="AG2730" s="4" t="str">
        <f>TEXT(ROW()-2, "0000")</f>
        <v>2728</v>
      </c>
      <c r="AH2730" s="4" t="str">
        <f>IF(TRIM(CLEAN(A2730))="m", "male", IF(TRIM(CLEAN(A2730))="f","female", "missing"))</f>
        <v>female</v>
      </c>
      <c r="AI2730" s="4">
        <f>C2730</f>
        <v>81.7</v>
      </c>
      <c r="AJ2730" s="4">
        <f>O2730</f>
        <v>60</v>
      </c>
      <c r="AK2730" s="4">
        <f>P2730</f>
        <v>73</v>
      </c>
      <c r="AL2730" s="4">
        <f>IF(AI2730&lt;60, 0, IF(AI2730&lt;70,2, IF(AI2730&lt;80, 3, IF(AI2730&lt;90,4, IF(AI2730&lt;=100, 5, "?")))))</f>
        <v>4</v>
      </c>
      <c r="AM2730" s="4">
        <f>IF(AJ2730&lt;60, 0, IF(AJ2730&lt;70,2, IF(AJ2730&lt;80, 3, IF(AJ2730&lt;90,4, IF(AJ2730&lt;=100, 5, "?")))))</f>
        <v>2</v>
      </c>
      <c r="AN2730" s="4">
        <f>IF(AK2730&lt;60, 0, IF(AK2730&lt;70,2, IF(AK2730&lt;80, 3, IF(AK2730&lt;90,4, IF(AK2730&lt;=100, 5, "?")))))</f>
        <v>3</v>
      </c>
      <c r="AO2730" s="4">
        <f ca="1">AA2730</f>
        <v>0</v>
      </c>
      <c r="AP2730" s="4">
        <f ca="1">AB2730</f>
        <v>1</v>
      </c>
      <c r="AQ2730" s="4">
        <f ca="1">AC2730</f>
        <v>0</v>
      </c>
      <c r="AR2730" s="4">
        <f ca="1">AD2730</f>
        <v>0</v>
      </c>
      <c r="AS2730" s="4">
        <f ca="1">AE2730</f>
        <v>0</v>
      </c>
      <c r="AT2730" s="4" t="str">
        <f ca="1">Z2730</f>
        <v>D</v>
      </c>
      <c r="AU2730" s="4">
        <f>E2730</f>
        <v>66.2</v>
      </c>
      <c r="AV2730" s="4">
        <f>IF(AU2730&lt;60, 0, IF(AU2730&lt;70,2, IF(AU2730&lt;80, 3, IF(AU2730&lt;90,4, IF(AU2730&lt;=100, 5, "?")))))</f>
        <v>2</v>
      </c>
    </row>
    <row r="2731" spans="1:48" hidden="1" x14ac:dyDescent="0.2">
      <c r="A2731" s="2" t="s">
        <v>13</v>
      </c>
      <c r="B2731" s="3" t="s">
        <v>33</v>
      </c>
      <c r="C2731" s="3">
        <v>84.7</v>
      </c>
      <c r="D2731" s="3" t="s">
        <v>33</v>
      </c>
      <c r="E2731" s="3">
        <v>69.400000000000006</v>
      </c>
      <c r="F2731" s="3">
        <v>1</v>
      </c>
      <c r="G2731" s="3">
        <v>60</v>
      </c>
      <c r="H2731" s="3">
        <v>63</v>
      </c>
      <c r="I2731" s="3">
        <v>70</v>
      </c>
      <c r="J2731" s="3">
        <v>78</v>
      </c>
      <c r="K2731" s="3"/>
      <c r="L2731" s="3"/>
      <c r="M2731" s="3"/>
      <c r="N2731" s="3"/>
      <c r="O2731" s="4">
        <f>MAX(G2731:H2731)</f>
        <v>63</v>
      </c>
      <c r="P2731" s="4">
        <f>MAX(I2731:J2731)</f>
        <v>78</v>
      </c>
      <c r="Q2731" s="4">
        <f>ABS(O2731-C2731)</f>
        <v>21.700000000000003</v>
      </c>
      <c r="R2731" s="4">
        <f>ABS(P2731-C2731)</f>
        <v>6.7000000000000028</v>
      </c>
      <c r="S2731" s="4" t="b">
        <f ca="1">OR(O2731=0,P2731=0,Q2731&gt;$Q$1,R2731&gt;$R$1,W2731="N", V2731=2)</f>
        <v>1</v>
      </c>
      <c r="T2731" s="4" t="str">
        <f>TRIM(CLEAN(D2731))</f>
        <v>برنامج بكالوريوس علم الحاسوب</v>
      </c>
      <c r="U2731" s="4">
        <f>COUNTIF(T:T,T2731)</f>
        <v>589</v>
      </c>
      <c r="V2731" s="4" t="str">
        <f>IF(E2731&lt;60, "F", IF(E2731&lt;70,"D", IF(E2731&lt;80, "C", IF(E2731&lt;90,"B", IF(E2731&lt;=100, "A", "?")))))</f>
        <v>D</v>
      </c>
      <c r="W2731" s="4" t="str" cm="1">
        <f t="array" aca="1" ref="W2731" ca="1">_xlfn.IFNA(INDIRECT($Y$1&amp;"!"&amp;W$1&amp;$Y2731),"N")</f>
        <v>D</v>
      </c>
      <c r="X2731" s="4">
        <f ca="1">COUNTIF(W:W,W2731)</f>
        <v>589</v>
      </c>
      <c r="Y2731" s="4">
        <f>MATCH(T2731,Coding!J:J,0)</f>
        <v>9</v>
      </c>
      <c r="Z2731" s="4" t="str" cm="1">
        <f t="array" aca="1" ref="Z2731" ca="1">_xlfn.IFNA(INDIRECT($Y$1&amp;"!"&amp;Z$1&amp;$Y2731),-1)</f>
        <v>D</v>
      </c>
      <c r="AA2731" s="4" cm="1">
        <f t="array" aca="1" ref="AA2731" ca="1">_xlfn.IFNA(INDIRECT($Y$1&amp;"!"&amp;AA$1&amp;$Y2731),-1)</f>
        <v>0</v>
      </c>
      <c r="AB2731" s="4" cm="1">
        <f t="array" aca="1" ref="AB2731" ca="1">_xlfn.IFNA(INDIRECT($Y$1&amp;"!"&amp;AB$1&amp;$Y2731),-1)</f>
        <v>1</v>
      </c>
      <c r="AC2731" s="4" cm="1">
        <f t="array" aca="1" ref="AC2731" ca="1">_xlfn.IFNA(INDIRECT($Y$1&amp;"!"&amp;AC$1&amp;$Y2731),-1)</f>
        <v>0</v>
      </c>
      <c r="AD2731" s="4" cm="1">
        <f t="array" aca="1" ref="AD2731" ca="1">_xlfn.IFNA(INDIRECT($Y$1&amp;"!"&amp;AD$1&amp;$Y2731),-1)</f>
        <v>0</v>
      </c>
      <c r="AE2731" s="4" cm="1">
        <f t="array" aca="1" ref="AE2731" ca="1">_xlfn.IFNA(INDIRECT($Y$1&amp;"!"&amp;AE$1&amp;$Y2731),-1)</f>
        <v>0</v>
      </c>
      <c r="AF2731" s="4" t="str">
        <f ca="1">_xlfn.CONCAT(W2731, "-",V2731)</f>
        <v>D-D</v>
      </c>
      <c r="AG2731" s="4" t="str">
        <f>TEXT(ROW()-2, "0000")</f>
        <v>2729</v>
      </c>
      <c r="AH2731" s="4" t="str">
        <f>IF(TRIM(CLEAN(A2731))="m", "male", IF(TRIM(CLEAN(A2731))="f","female", "missing"))</f>
        <v>male</v>
      </c>
      <c r="AI2731" s="4">
        <f>C2731</f>
        <v>84.7</v>
      </c>
      <c r="AJ2731" s="4">
        <f>O2731</f>
        <v>63</v>
      </c>
      <c r="AK2731" s="4">
        <f>P2731</f>
        <v>78</v>
      </c>
      <c r="AL2731" s="4">
        <f>IF(AI2731&lt;60, 0, IF(AI2731&lt;70,2, IF(AI2731&lt;80, 3, IF(AI2731&lt;90,4, IF(AI2731&lt;=100, 5, "?")))))</f>
        <v>4</v>
      </c>
      <c r="AM2731" s="4">
        <f>IF(AJ2731&lt;60, 0, IF(AJ2731&lt;70,2, IF(AJ2731&lt;80, 3, IF(AJ2731&lt;90,4, IF(AJ2731&lt;=100, 5, "?")))))</f>
        <v>2</v>
      </c>
      <c r="AN2731" s="4">
        <f>IF(AK2731&lt;60, 0, IF(AK2731&lt;70,2, IF(AK2731&lt;80, 3, IF(AK2731&lt;90,4, IF(AK2731&lt;=100, 5, "?")))))</f>
        <v>3</v>
      </c>
      <c r="AO2731" s="4">
        <f ca="1">AA2731</f>
        <v>0</v>
      </c>
      <c r="AP2731" s="4">
        <f ca="1">AB2731</f>
        <v>1</v>
      </c>
      <c r="AQ2731" s="4">
        <f ca="1">AC2731</f>
        <v>0</v>
      </c>
      <c r="AR2731" s="4">
        <f ca="1">AD2731</f>
        <v>0</v>
      </c>
      <c r="AS2731" s="4">
        <f ca="1">AE2731</f>
        <v>0</v>
      </c>
      <c r="AT2731" s="4" t="str">
        <f ca="1">Z2731</f>
        <v>D</v>
      </c>
      <c r="AU2731" s="4">
        <f>E2731</f>
        <v>69.400000000000006</v>
      </c>
      <c r="AV2731" s="4">
        <f>IF(AU2731&lt;60, 0, IF(AU2731&lt;70,2, IF(AU2731&lt;80, 3, IF(AU2731&lt;90,4, IF(AU2731&lt;=100, 5, "?")))))</f>
        <v>2</v>
      </c>
    </row>
    <row r="2732" spans="1:48" hidden="1" x14ac:dyDescent="0.2">
      <c r="A2732" s="2" t="s">
        <v>13</v>
      </c>
      <c r="B2732" s="3" t="s">
        <v>33</v>
      </c>
      <c r="C2732" s="3">
        <v>86.7</v>
      </c>
      <c r="D2732" s="3" t="s">
        <v>33</v>
      </c>
      <c r="E2732" s="3">
        <v>69.900000000000006</v>
      </c>
      <c r="F2732" s="3">
        <v>1</v>
      </c>
      <c r="G2732" s="3">
        <v>65</v>
      </c>
      <c r="H2732" s="3">
        <v>60</v>
      </c>
      <c r="I2732" s="3">
        <v>60</v>
      </c>
      <c r="J2732" s="3">
        <v>62</v>
      </c>
      <c r="K2732" s="3"/>
      <c r="L2732" s="3">
        <v>71</v>
      </c>
      <c r="M2732" s="3"/>
      <c r="N2732" s="3"/>
      <c r="O2732" s="4">
        <f>MAX(G2732:H2732)</f>
        <v>65</v>
      </c>
      <c r="P2732" s="4">
        <f>MAX(I2732:J2732)</f>
        <v>62</v>
      </c>
      <c r="Q2732" s="4">
        <f>ABS(O2732-C2732)</f>
        <v>21.700000000000003</v>
      </c>
      <c r="R2732" s="4">
        <f>ABS(P2732-C2732)</f>
        <v>24.700000000000003</v>
      </c>
      <c r="S2732" s="4" t="b">
        <f ca="1">OR(O2732=0,P2732=0,Q2732&gt;$Q$1,R2732&gt;$R$1,W2732="N", V2732=2)</f>
        <v>1</v>
      </c>
      <c r="T2732" s="4" t="str">
        <f>TRIM(CLEAN(D2732))</f>
        <v>برنامج بكالوريوس علم الحاسوب</v>
      </c>
      <c r="U2732" s="4">
        <f>COUNTIF(T:T,T2732)</f>
        <v>589</v>
      </c>
      <c r="V2732" s="4" t="str">
        <f>IF(E2732&lt;60, "F", IF(E2732&lt;70,"D", IF(E2732&lt;80, "C", IF(E2732&lt;90,"B", IF(E2732&lt;=100, "A", "?")))))</f>
        <v>D</v>
      </c>
      <c r="W2732" s="4" t="str" cm="1">
        <f t="array" aca="1" ref="W2732" ca="1">_xlfn.IFNA(INDIRECT($Y$1&amp;"!"&amp;W$1&amp;$Y2732),"N")</f>
        <v>D</v>
      </c>
      <c r="X2732" s="4">
        <f ca="1">COUNTIF(W:W,W2732)</f>
        <v>589</v>
      </c>
      <c r="Y2732" s="4">
        <f>MATCH(T2732,Coding!J:J,0)</f>
        <v>9</v>
      </c>
      <c r="Z2732" s="4" t="str" cm="1">
        <f t="array" aca="1" ref="Z2732" ca="1">_xlfn.IFNA(INDIRECT($Y$1&amp;"!"&amp;Z$1&amp;$Y2732),-1)</f>
        <v>D</v>
      </c>
      <c r="AA2732" s="4" cm="1">
        <f t="array" aca="1" ref="AA2732" ca="1">_xlfn.IFNA(INDIRECT($Y$1&amp;"!"&amp;AA$1&amp;$Y2732),-1)</f>
        <v>0</v>
      </c>
      <c r="AB2732" s="4" cm="1">
        <f t="array" aca="1" ref="AB2732" ca="1">_xlfn.IFNA(INDIRECT($Y$1&amp;"!"&amp;AB$1&amp;$Y2732),-1)</f>
        <v>1</v>
      </c>
      <c r="AC2732" s="4" cm="1">
        <f t="array" aca="1" ref="AC2732" ca="1">_xlfn.IFNA(INDIRECT($Y$1&amp;"!"&amp;AC$1&amp;$Y2732),-1)</f>
        <v>0</v>
      </c>
      <c r="AD2732" s="4" cm="1">
        <f t="array" aca="1" ref="AD2732" ca="1">_xlfn.IFNA(INDIRECT($Y$1&amp;"!"&amp;AD$1&amp;$Y2732),-1)</f>
        <v>0</v>
      </c>
      <c r="AE2732" s="4" cm="1">
        <f t="array" aca="1" ref="AE2732" ca="1">_xlfn.IFNA(INDIRECT($Y$1&amp;"!"&amp;AE$1&amp;$Y2732),-1)</f>
        <v>0</v>
      </c>
      <c r="AF2732" s="4" t="str">
        <f ca="1">_xlfn.CONCAT(W2732, "-",V2732)</f>
        <v>D-D</v>
      </c>
      <c r="AG2732" s="4" t="str">
        <f>TEXT(ROW()-2, "0000")</f>
        <v>2730</v>
      </c>
      <c r="AH2732" s="4" t="str">
        <f>IF(TRIM(CLEAN(A2732))="m", "male", IF(TRIM(CLEAN(A2732))="f","female", "missing"))</f>
        <v>male</v>
      </c>
      <c r="AI2732" s="4">
        <f>C2732</f>
        <v>86.7</v>
      </c>
      <c r="AJ2732" s="4">
        <f>O2732</f>
        <v>65</v>
      </c>
      <c r="AK2732" s="4">
        <f>P2732</f>
        <v>62</v>
      </c>
      <c r="AL2732" s="4">
        <f>IF(AI2732&lt;60, 0, IF(AI2732&lt;70,2, IF(AI2732&lt;80, 3, IF(AI2732&lt;90,4, IF(AI2732&lt;=100, 5, "?")))))</f>
        <v>4</v>
      </c>
      <c r="AM2732" s="4">
        <f>IF(AJ2732&lt;60, 0, IF(AJ2732&lt;70,2, IF(AJ2732&lt;80, 3, IF(AJ2732&lt;90,4, IF(AJ2732&lt;=100, 5, "?")))))</f>
        <v>2</v>
      </c>
      <c r="AN2732" s="4">
        <f>IF(AK2732&lt;60, 0, IF(AK2732&lt;70,2, IF(AK2732&lt;80, 3, IF(AK2732&lt;90,4, IF(AK2732&lt;=100, 5, "?")))))</f>
        <v>2</v>
      </c>
      <c r="AO2732" s="4">
        <f ca="1">AA2732</f>
        <v>0</v>
      </c>
      <c r="AP2732" s="4">
        <f ca="1">AB2732</f>
        <v>1</v>
      </c>
      <c r="AQ2732" s="4">
        <f ca="1">AC2732</f>
        <v>0</v>
      </c>
      <c r="AR2732" s="4">
        <f ca="1">AD2732</f>
        <v>0</v>
      </c>
      <c r="AS2732" s="4">
        <f ca="1">AE2732</f>
        <v>0</v>
      </c>
      <c r="AT2732" s="4" t="str">
        <f ca="1">Z2732</f>
        <v>D</v>
      </c>
      <c r="AU2732" s="4">
        <f>E2732</f>
        <v>69.900000000000006</v>
      </c>
      <c r="AV2732" s="4">
        <f>IF(AU2732&lt;60, 0, IF(AU2732&lt;70,2, IF(AU2732&lt;80, 3, IF(AU2732&lt;90,4, IF(AU2732&lt;=100, 5, "?")))))</f>
        <v>2</v>
      </c>
    </row>
    <row r="2733" spans="1:48" hidden="1" x14ac:dyDescent="0.2">
      <c r="A2733" s="2" t="s">
        <v>13</v>
      </c>
      <c r="B2733" s="3" t="s">
        <v>28</v>
      </c>
      <c r="C2733" s="3">
        <v>84.7</v>
      </c>
      <c r="D2733" s="3" t="s">
        <v>28</v>
      </c>
      <c r="E2733" s="3">
        <v>71.400000000000006</v>
      </c>
      <c r="F2733" s="3">
        <v>3</v>
      </c>
      <c r="G2733" s="3">
        <v>63</v>
      </c>
      <c r="H2733" s="3">
        <v>60</v>
      </c>
      <c r="I2733" s="3">
        <v>75</v>
      </c>
      <c r="J2733" s="3">
        <v>60</v>
      </c>
      <c r="K2733" s="3">
        <v>64</v>
      </c>
      <c r="L2733" s="3"/>
      <c r="M2733" s="3">
        <v>75</v>
      </c>
      <c r="N2733" s="3"/>
      <c r="O2733" s="4">
        <f>MAX(G2733:H2733)</f>
        <v>63</v>
      </c>
      <c r="P2733" s="4">
        <f>MAX(I2733:J2733)</f>
        <v>75</v>
      </c>
      <c r="Q2733" s="4">
        <f>ABS(O2733-C2733)</f>
        <v>21.700000000000003</v>
      </c>
      <c r="R2733" s="4">
        <f>ABS(P2733-C2733)</f>
        <v>9.7000000000000028</v>
      </c>
      <c r="S2733" s="4" t="b">
        <f ca="1">OR(O2733=0,P2733=0,Q2733&gt;$Q$1,R2733&gt;$R$1,W2733="N", V2733=2)</f>
        <v>1</v>
      </c>
      <c r="T2733" s="4" t="str">
        <f>TRIM(CLEAN(D2733))</f>
        <v>برنامج بكالوريوس الهندسة الميكانيكية</v>
      </c>
      <c r="U2733" s="4">
        <f>COUNTIF(T:T,T2733)</f>
        <v>292</v>
      </c>
      <c r="V2733" s="4" t="str">
        <f>IF(E2733&lt;60, "F", IF(E2733&lt;70,"D", IF(E2733&lt;80, "C", IF(E2733&lt;90,"B", IF(E2733&lt;=100, "A", "?")))))</f>
        <v>C</v>
      </c>
      <c r="W2733" s="4" t="str" cm="1">
        <f t="array" aca="1" ref="W2733" ca="1">_xlfn.IFNA(INDIRECT($Y$1&amp;"!"&amp;W$1&amp;$Y2733),"N")</f>
        <v>E</v>
      </c>
      <c r="X2733" s="4">
        <f ca="1">COUNTIF(W:W,W2733)</f>
        <v>292</v>
      </c>
      <c r="Y2733" s="4">
        <f>MATCH(T2733,Coding!J:J,0)</f>
        <v>10</v>
      </c>
      <c r="Z2733" s="4" t="str" cm="1">
        <f t="array" aca="1" ref="Z2733" ca="1">_xlfn.IFNA(INDIRECT($Y$1&amp;"!"&amp;Z$1&amp;$Y2733),-1)</f>
        <v>E</v>
      </c>
      <c r="AA2733" s="4" cm="1">
        <f t="array" aca="1" ref="AA2733" ca="1">_xlfn.IFNA(INDIRECT($Y$1&amp;"!"&amp;AA$1&amp;$Y2733),-1)</f>
        <v>0</v>
      </c>
      <c r="AB2733" s="4" cm="1">
        <f t="array" aca="1" ref="AB2733" ca="1">_xlfn.IFNA(INDIRECT($Y$1&amp;"!"&amp;AB$1&amp;$Y2733),-1)</f>
        <v>0</v>
      </c>
      <c r="AC2733" s="4" cm="1">
        <f t="array" aca="1" ref="AC2733" ca="1">_xlfn.IFNA(INDIRECT($Y$1&amp;"!"&amp;AC$1&amp;$Y2733),-1)</f>
        <v>1</v>
      </c>
      <c r="AD2733" s="4" cm="1">
        <f t="array" aca="1" ref="AD2733" ca="1">_xlfn.IFNA(INDIRECT($Y$1&amp;"!"&amp;AD$1&amp;$Y2733),-1)</f>
        <v>0</v>
      </c>
      <c r="AE2733" s="4" cm="1">
        <f t="array" aca="1" ref="AE2733" ca="1">_xlfn.IFNA(INDIRECT($Y$1&amp;"!"&amp;AE$1&amp;$Y2733),-1)</f>
        <v>1</v>
      </c>
      <c r="AF2733" s="4" t="str">
        <f ca="1">_xlfn.CONCAT(W2733, "-",V2733)</f>
        <v>E-C</v>
      </c>
      <c r="AG2733" s="4" t="str">
        <f>TEXT(ROW()-2, "0000")</f>
        <v>2731</v>
      </c>
      <c r="AH2733" s="4" t="str">
        <f>IF(TRIM(CLEAN(A2733))="m", "male", IF(TRIM(CLEAN(A2733))="f","female", "missing"))</f>
        <v>male</v>
      </c>
      <c r="AI2733" s="4">
        <f>C2733</f>
        <v>84.7</v>
      </c>
      <c r="AJ2733" s="4">
        <f>O2733</f>
        <v>63</v>
      </c>
      <c r="AK2733" s="4">
        <f>P2733</f>
        <v>75</v>
      </c>
      <c r="AL2733" s="4">
        <f>IF(AI2733&lt;60, 0, IF(AI2733&lt;70,2, IF(AI2733&lt;80, 3, IF(AI2733&lt;90,4, IF(AI2733&lt;=100, 5, "?")))))</f>
        <v>4</v>
      </c>
      <c r="AM2733" s="4">
        <f>IF(AJ2733&lt;60, 0, IF(AJ2733&lt;70,2, IF(AJ2733&lt;80, 3, IF(AJ2733&lt;90,4, IF(AJ2733&lt;=100, 5, "?")))))</f>
        <v>2</v>
      </c>
      <c r="AN2733" s="4">
        <f>IF(AK2733&lt;60, 0, IF(AK2733&lt;70,2, IF(AK2733&lt;80, 3, IF(AK2733&lt;90,4, IF(AK2733&lt;=100, 5, "?")))))</f>
        <v>3</v>
      </c>
      <c r="AO2733" s="4">
        <f ca="1">AA2733</f>
        <v>0</v>
      </c>
      <c r="AP2733" s="4">
        <f ca="1">AB2733</f>
        <v>0</v>
      </c>
      <c r="AQ2733" s="4">
        <f ca="1">AC2733</f>
        <v>1</v>
      </c>
      <c r="AR2733" s="4">
        <f ca="1">AD2733</f>
        <v>0</v>
      </c>
      <c r="AS2733" s="4">
        <f ca="1">AE2733</f>
        <v>1</v>
      </c>
      <c r="AT2733" s="4" t="str">
        <f ca="1">Z2733</f>
        <v>E</v>
      </c>
      <c r="AU2733" s="4">
        <f>E2733</f>
        <v>71.400000000000006</v>
      </c>
      <c r="AV2733" s="4">
        <f>IF(AU2733&lt;60, 0, IF(AU2733&lt;70,2, IF(AU2733&lt;80, 3, IF(AU2733&lt;90,4, IF(AU2733&lt;=100, 5, "?")))))</f>
        <v>3</v>
      </c>
    </row>
    <row r="2734" spans="1:48" hidden="1" x14ac:dyDescent="0.2">
      <c r="A2734" s="2" t="s">
        <v>13</v>
      </c>
      <c r="B2734" s="3" t="s">
        <v>14</v>
      </c>
      <c r="C2734" s="3">
        <v>86.7</v>
      </c>
      <c r="D2734" s="3" t="s">
        <v>14</v>
      </c>
      <c r="E2734" s="3">
        <v>71.8</v>
      </c>
      <c r="F2734" s="3">
        <v>3</v>
      </c>
      <c r="G2734" s="3">
        <v>65</v>
      </c>
      <c r="H2734" s="3">
        <v>63</v>
      </c>
      <c r="I2734" s="3">
        <v>85</v>
      </c>
      <c r="J2734" s="3">
        <v>72</v>
      </c>
      <c r="K2734" s="3">
        <v>60</v>
      </c>
      <c r="L2734" s="3"/>
      <c r="M2734" s="3">
        <v>0</v>
      </c>
      <c r="N2734" s="3"/>
      <c r="O2734" s="4">
        <f>MAX(G2734:H2734)</f>
        <v>65</v>
      </c>
      <c r="P2734" s="4">
        <f>MAX(I2734:J2734)</f>
        <v>85</v>
      </c>
      <c r="Q2734" s="4">
        <f>ABS(O2734-C2734)</f>
        <v>21.700000000000003</v>
      </c>
      <c r="R2734" s="4">
        <f>ABS(P2734-C2734)</f>
        <v>1.7000000000000028</v>
      </c>
      <c r="S2734" s="4" t="b">
        <f ca="1">OR(O2734=0,P2734=0,Q2734&gt;$Q$1,R2734&gt;$R$1,W2734="N", V2734=2)</f>
        <v>1</v>
      </c>
      <c r="T2734" s="4" t="str">
        <f>TRIM(CLEAN(D2734))</f>
        <v>برنامج بكالوريوس الهندسة الكهربائية</v>
      </c>
      <c r="U2734" s="4">
        <f>COUNTIF(T:T,T2734)</f>
        <v>420</v>
      </c>
      <c r="V2734" s="4" t="str">
        <f>IF(E2734&lt;60, "F", IF(E2734&lt;70,"D", IF(E2734&lt;80, "C", IF(E2734&lt;90,"B", IF(E2734&lt;=100, "A", "?")))))</f>
        <v>C</v>
      </c>
      <c r="W2734" s="4" t="str" cm="1">
        <f t="array" aca="1" ref="W2734" ca="1">_xlfn.IFNA(INDIRECT($Y$1&amp;"!"&amp;W$1&amp;$Y2734),"N")</f>
        <v>F</v>
      </c>
      <c r="X2734" s="4">
        <f ca="1">COUNTIF(W:W,W2734)</f>
        <v>420</v>
      </c>
      <c r="Y2734" s="4">
        <f>MATCH(T2734,Coding!J:J,0)</f>
        <v>11</v>
      </c>
      <c r="Z2734" s="4" t="str" cm="1">
        <f t="array" aca="1" ref="Z2734" ca="1">_xlfn.IFNA(INDIRECT($Y$1&amp;"!"&amp;Z$1&amp;$Y2734),-1)</f>
        <v>F</v>
      </c>
      <c r="AA2734" s="4" cm="1">
        <f t="array" aca="1" ref="AA2734" ca="1">_xlfn.IFNA(INDIRECT($Y$1&amp;"!"&amp;AA$1&amp;$Y2734),-1)</f>
        <v>0</v>
      </c>
      <c r="AB2734" s="4" cm="1">
        <f t="array" aca="1" ref="AB2734" ca="1">_xlfn.IFNA(INDIRECT($Y$1&amp;"!"&amp;AB$1&amp;$Y2734),-1)</f>
        <v>1</v>
      </c>
      <c r="AC2734" s="4" cm="1">
        <f t="array" aca="1" ref="AC2734" ca="1">_xlfn.IFNA(INDIRECT($Y$1&amp;"!"&amp;AC$1&amp;$Y2734),-1)</f>
        <v>0</v>
      </c>
      <c r="AD2734" s="4" cm="1">
        <f t="array" aca="1" ref="AD2734" ca="1">_xlfn.IFNA(INDIRECT($Y$1&amp;"!"&amp;AD$1&amp;$Y2734),-1)</f>
        <v>1</v>
      </c>
      <c r="AE2734" s="4" cm="1">
        <f t="array" aca="1" ref="AE2734" ca="1">_xlfn.IFNA(INDIRECT($Y$1&amp;"!"&amp;AE$1&amp;$Y2734),-1)</f>
        <v>0</v>
      </c>
      <c r="AF2734" s="4" t="str">
        <f ca="1">_xlfn.CONCAT(W2734, "-",V2734)</f>
        <v>F-C</v>
      </c>
      <c r="AG2734" s="4" t="str">
        <f>TEXT(ROW()-2, "0000")</f>
        <v>2732</v>
      </c>
      <c r="AH2734" s="4" t="str">
        <f>IF(TRIM(CLEAN(A2734))="m", "male", IF(TRIM(CLEAN(A2734))="f","female", "missing"))</f>
        <v>male</v>
      </c>
      <c r="AI2734" s="4">
        <f>C2734</f>
        <v>86.7</v>
      </c>
      <c r="AJ2734" s="4">
        <f>O2734</f>
        <v>65</v>
      </c>
      <c r="AK2734" s="4">
        <f>P2734</f>
        <v>85</v>
      </c>
      <c r="AL2734" s="4">
        <f>IF(AI2734&lt;60, 0, IF(AI2734&lt;70,2, IF(AI2734&lt;80, 3, IF(AI2734&lt;90,4, IF(AI2734&lt;=100, 5, "?")))))</f>
        <v>4</v>
      </c>
      <c r="AM2734" s="4">
        <f>IF(AJ2734&lt;60, 0, IF(AJ2734&lt;70,2, IF(AJ2734&lt;80, 3, IF(AJ2734&lt;90,4, IF(AJ2734&lt;=100, 5, "?")))))</f>
        <v>2</v>
      </c>
      <c r="AN2734" s="4">
        <f>IF(AK2734&lt;60, 0, IF(AK2734&lt;70,2, IF(AK2734&lt;80, 3, IF(AK2734&lt;90,4, IF(AK2734&lt;=100, 5, "?")))))</f>
        <v>4</v>
      </c>
      <c r="AO2734" s="4">
        <f ca="1">AA2734</f>
        <v>0</v>
      </c>
      <c r="AP2734" s="4">
        <f ca="1">AB2734</f>
        <v>1</v>
      </c>
      <c r="AQ2734" s="4">
        <f ca="1">AC2734</f>
        <v>0</v>
      </c>
      <c r="AR2734" s="4">
        <f ca="1">AD2734</f>
        <v>1</v>
      </c>
      <c r="AS2734" s="4">
        <f ca="1">AE2734</f>
        <v>0</v>
      </c>
      <c r="AT2734" s="4" t="str">
        <f ca="1">Z2734</f>
        <v>F</v>
      </c>
      <c r="AU2734" s="4">
        <f>E2734</f>
        <v>71.8</v>
      </c>
      <c r="AV2734" s="4">
        <f>IF(AU2734&lt;60, 0, IF(AU2734&lt;70,2, IF(AU2734&lt;80, 3, IF(AU2734&lt;90,4, IF(AU2734&lt;=100, 5, "?")))))</f>
        <v>3</v>
      </c>
    </row>
    <row r="2735" spans="1:48" hidden="1" x14ac:dyDescent="0.2">
      <c r="A2735" s="2" t="s">
        <v>13</v>
      </c>
      <c r="B2735" s="3" t="s">
        <v>37</v>
      </c>
      <c r="C2735" s="3">
        <v>82.6</v>
      </c>
      <c r="D2735" s="3" t="s">
        <v>37</v>
      </c>
      <c r="E2735" s="3">
        <v>66.099999999999994</v>
      </c>
      <c r="F2735" s="3">
        <v>3</v>
      </c>
      <c r="G2735" s="3">
        <v>61</v>
      </c>
      <c r="H2735" s="3">
        <v>0</v>
      </c>
      <c r="I2735" s="3">
        <v>65</v>
      </c>
      <c r="J2735" s="3">
        <v>60</v>
      </c>
      <c r="K2735" s="3"/>
      <c r="L2735" s="3"/>
      <c r="M2735" s="3">
        <v>60</v>
      </c>
      <c r="N2735" s="3"/>
      <c r="O2735" s="4">
        <f>MAX(G2735:H2735)</f>
        <v>61</v>
      </c>
      <c r="P2735" s="4">
        <f>MAX(I2735:J2735)</f>
        <v>65</v>
      </c>
      <c r="Q2735" s="4">
        <f>ABS(O2735-C2735)</f>
        <v>21.599999999999994</v>
      </c>
      <c r="R2735" s="4">
        <f>ABS(P2735-C2735)</f>
        <v>17.599999999999994</v>
      </c>
      <c r="S2735" s="4" t="b">
        <f ca="1">OR(O2735=0,P2735=0,Q2735&gt;$Q$1,R2735&gt;$R$1,W2735="N", V2735=2)</f>
        <v>1</v>
      </c>
      <c r="T2735" s="4" t="str">
        <f>TRIM(CLEAN(D2735))</f>
        <v>كلية الهندسة والتكنولوجيا</v>
      </c>
      <c r="U2735" s="4">
        <f>COUNTIF(T:T,T2735)</f>
        <v>173</v>
      </c>
      <c r="V2735" s="4" t="str">
        <f>IF(E2735&lt;60, "F", IF(E2735&lt;70,"D", IF(E2735&lt;80, "C", IF(E2735&lt;90,"B", IF(E2735&lt;=100, "A", "?")))))</f>
        <v>D</v>
      </c>
      <c r="W2735" s="4" t="str" cm="1">
        <f t="array" aca="1" ref="W2735" ca="1">_xlfn.IFNA(INDIRECT($Y$1&amp;"!"&amp;W$1&amp;$Y2735),"N")</f>
        <v>A</v>
      </c>
      <c r="X2735" s="4">
        <f ca="1">COUNTIF(W:W,W2735)</f>
        <v>861</v>
      </c>
      <c r="Y2735" s="4">
        <f>MATCH(T2735,Coding!J:J,0)</f>
        <v>4</v>
      </c>
      <c r="Z2735" s="4" t="str" cm="1">
        <f t="array" aca="1" ref="Z2735" ca="1">_xlfn.IFNA(INDIRECT($Y$1&amp;"!"&amp;Z$1&amp;$Y2735),-1)</f>
        <v>A</v>
      </c>
      <c r="AA2735" s="4" cm="1">
        <f t="array" aca="1" ref="AA2735" ca="1">_xlfn.IFNA(INDIRECT($Y$1&amp;"!"&amp;AA$1&amp;$Y2735),-1)</f>
        <v>0</v>
      </c>
      <c r="AB2735" s="4" cm="1">
        <f t="array" aca="1" ref="AB2735" ca="1">_xlfn.IFNA(INDIRECT($Y$1&amp;"!"&amp;AB$1&amp;$Y2735),-1)</f>
        <v>1</v>
      </c>
      <c r="AC2735" s="4" cm="1">
        <f t="array" aca="1" ref="AC2735" ca="1">_xlfn.IFNA(INDIRECT($Y$1&amp;"!"&amp;AC$1&amp;$Y2735),-1)</f>
        <v>1</v>
      </c>
      <c r="AD2735" s="4" cm="1">
        <f t="array" aca="1" ref="AD2735" ca="1">_xlfn.IFNA(INDIRECT($Y$1&amp;"!"&amp;AD$1&amp;$Y2735),-1)</f>
        <v>1</v>
      </c>
      <c r="AE2735" s="4" cm="1">
        <f t="array" aca="1" ref="AE2735" ca="1">_xlfn.IFNA(INDIRECT($Y$1&amp;"!"&amp;AE$1&amp;$Y2735),-1)</f>
        <v>0</v>
      </c>
      <c r="AF2735" s="4" t="str">
        <f ca="1">_xlfn.CONCAT(W2735, "-",V2735)</f>
        <v>A-D</v>
      </c>
      <c r="AG2735" s="4" t="str">
        <f>TEXT(ROW()-2, "0000")</f>
        <v>2733</v>
      </c>
      <c r="AH2735" s="4" t="str">
        <f>IF(TRIM(CLEAN(A2735))="m", "male", IF(TRIM(CLEAN(A2735))="f","female", "missing"))</f>
        <v>male</v>
      </c>
      <c r="AI2735" s="4">
        <f>C2735</f>
        <v>82.6</v>
      </c>
      <c r="AJ2735" s="4">
        <f>O2735</f>
        <v>61</v>
      </c>
      <c r="AK2735" s="4">
        <f>P2735</f>
        <v>65</v>
      </c>
      <c r="AL2735" s="4">
        <f>IF(AI2735&lt;60, 0, IF(AI2735&lt;70,2, IF(AI2735&lt;80, 3, IF(AI2735&lt;90,4, IF(AI2735&lt;=100, 5, "?")))))</f>
        <v>4</v>
      </c>
      <c r="AM2735" s="4">
        <f>IF(AJ2735&lt;60, 0, IF(AJ2735&lt;70,2, IF(AJ2735&lt;80, 3, IF(AJ2735&lt;90,4, IF(AJ2735&lt;=100, 5, "?")))))</f>
        <v>2</v>
      </c>
      <c r="AN2735" s="4">
        <f>IF(AK2735&lt;60, 0, IF(AK2735&lt;70,2, IF(AK2735&lt;80, 3, IF(AK2735&lt;90,4, IF(AK2735&lt;=100, 5, "?")))))</f>
        <v>2</v>
      </c>
      <c r="AO2735" s="4">
        <f ca="1">AA2735</f>
        <v>0</v>
      </c>
      <c r="AP2735" s="4">
        <f ca="1">AB2735</f>
        <v>1</v>
      </c>
      <c r="AQ2735" s="4">
        <f ca="1">AC2735</f>
        <v>1</v>
      </c>
      <c r="AR2735" s="4">
        <f ca="1">AD2735</f>
        <v>1</v>
      </c>
      <c r="AS2735" s="4">
        <f ca="1">AE2735</f>
        <v>0</v>
      </c>
      <c r="AT2735" s="4" t="str">
        <f ca="1">Z2735</f>
        <v>A</v>
      </c>
      <c r="AU2735" s="4">
        <f>E2735</f>
        <v>66.099999999999994</v>
      </c>
      <c r="AV2735" s="4">
        <f>IF(AU2735&lt;60, 0, IF(AU2735&lt;70,2, IF(AU2735&lt;80, 3, IF(AU2735&lt;90,4, IF(AU2735&lt;=100, 5, "?")))))</f>
        <v>2</v>
      </c>
    </row>
    <row r="2736" spans="1:48" hidden="1" x14ac:dyDescent="0.2">
      <c r="A2736" s="2" t="s">
        <v>13</v>
      </c>
      <c r="B2736" s="3" t="s">
        <v>36</v>
      </c>
      <c r="C2736" s="3">
        <v>91.6</v>
      </c>
      <c r="D2736" s="3" t="s">
        <v>34</v>
      </c>
      <c r="E2736" s="3">
        <v>76.8</v>
      </c>
      <c r="F2736" s="3">
        <v>1</v>
      </c>
      <c r="G2736" s="3">
        <v>66</v>
      </c>
      <c r="H2736" s="3">
        <v>70</v>
      </c>
      <c r="I2736" s="3">
        <v>83</v>
      </c>
      <c r="J2736" s="3">
        <v>63</v>
      </c>
      <c r="K2736" s="3"/>
      <c r="L2736" s="3"/>
      <c r="M2736" s="3">
        <v>71</v>
      </c>
      <c r="N2736" s="3"/>
      <c r="O2736" s="4">
        <f>MAX(G2736:H2736)</f>
        <v>70</v>
      </c>
      <c r="P2736" s="4">
        <f>MAX(I2736:J2736)</f>
        <v>83</v>
      </c>
      <c r="Q2736" s="4">
        <f>ABS(O2736-C2736)</f>
        <v>21.599999999999994</v>
      </c>
      <c r="R2736" s="4">
        <f>ABS(P2736-C2736)</f>
        <v>8.5999999999999943</v>
      </c>
      <c r="S2736" s="4" t="b">
        <f ca="1">OR(O2736=0,P2736=0,Q2736&gt;$Q$1,R2736&gt;$R$1,W2736="N", V2736=2)</f>
        <v>1</v>
      </c>
      <c r="T2736" s="4" t="str">
        <f>TRIM(CLEAN(D2736))</f>
        <v>برنامج بكالوريوس هندسة الحاسوب</v>
      </c>
      <c r="U2736" s="4">
        <f>COUNTIF(T:T,T2736)</f>
        <v>139</v>
      </c>
      <c r="V2736" s="4" t="str">
        <f>IF(E2736&lt;60, "F", IF(E2736&lt;70,"D", IF(E2736&lt;80, "C", IF(E2736&lt;90,"B", IF(E2736&lt;=100, "A", "?")))))</f>
        <v>C</v>
      </c>
      <c r="W2736" s="4" t="str" cm="1">
        <f t="array" aca="1" ref="W2736" ca="1">_xlfn.IFNA(INDIRECT($Y$1&amp;"!"&amp;W$1&amp;$Y2736),"N")</f>
        <v>A</v>
      </c>
      <c r="X2736" s="4">
        <f ca="1">COUNTIF(W:W,W2736)</f>
        <v>861</v>
      </c>
      <c r="Y2736" s="4">
        <f>MATCH(T2736,Coding!J:J,0)</f>
        <v>5</v>
      </c>
      <c r="Z2736" s="4" t="str" cm="1">
        <f t="array" aca="1" ref="Z2736" ca="1">_xlfn.IFNA(INDIRECT($Y$1&amp;"!"&amp;Z$1&amp;$Y2736),-1)</f>
        <v>A</v>
      </c>
      <c r="AA2736" s="4" cm="1">
        <f t="array" aca="1" ref="AA2736" ca="1">_xlfn.IFNA(INDIRECT($Y$1&amp;"!"&amp;AA$1&amp;$Y2736),-1)</f>
        <v>0</v>
      </c>
      <c r="AB2736" s="4" cm="1">
        <f t="array" aca="1" ref="AB2736" ca="1">_xlfn.IFNA(INDIRECT($Y$1&amp;"!"&amp;AB$1&amp;$Y2736),-1)</f>
        <v>1</v>
      </c>
      <c r="AC2736" s="4" cm="1">
        <f t="array" aca="1" ref="AC2736" ca="1">_xlfn.IFNA(INDIRECT($Y$1&amp;"!"&amp;AC$1&amp;$Y2736),-1)</f>
        <v>1</v>
      </c>
      <c r="AD2736" s="4" cm="1">
        <f t="array" aca="1" ref="AD2736" ca="1">_xlfn.IFNA(INDIRECT($Y$1&amp;"!"&amp;AD$1&amp;$Y2736),-1)</f>
        <v>1</v>
      </c>
      <c r="AE2736" s="4" cm="1">
        <f t="array" aca="1" ref="AE2736" ca="1">_xlfn.IFNA(INDIRECT($Y$1&amp;"!"&amp;AE$1&amp;$Y2736),-1)</f>
        <v>0</v>
      </c>
      <c r="AF2736" s="4" t="str">
        <f ca="1">_xlfn.CONCAT(W2736, "-",V2736)</f>
        <v>A-C</v>
      </c>
      <c r="AG2736" s="4" t="str">
        <f>TEXT(ROW()-2, "0000")</f>
        <v>2734</v>
      </c>
      <c r="AH2736" s="4" t="str">
        <f>IF(TRIM(CLEAN(A2736))="m", "male", IF(TRIM(CLEAN(A2736))="f","female", "missing"))</f>
        <v>male</v>
      </c>
      <c r="AI2736" s="4">
        <f>C2736</f>
        <v>91.6</v>
      </c>
      <c r="AJ2736" s="4">
        <f>O2736</f>
        <v>70</v>
      </c>
      <c r="AK2736" s="4">
        <f>P2736</f>
        <v>83</v>
      </c>
      <c r="AL2736" s="4">
        <f>IF(AI2736&lt;60, 0, IF(AI2736&lt;70,2, IF(AI2736&lt;80, 3, IF(AI2736&lt;90,4, IF(AI2736&lt;=100, 5, "?")))))</f>
        <v>5</v>
      </c>
      <c r="AM2736" s="4">
        <f>IF(AJ2736&lt;60, 0, IF(AJ2736&lt;70,2, IF(AJ2736&lt;80, 3, IF(AJ2736&lt;90,4, IF(AJ2736&lt;=100, 5, "?")))))</f>
        <v>3</v>
      </c>
      <c r="AN2736" s="4">
        <f>IF(AK2736&lt;60, 0, IF(AK2736&lt;70,2, IF(AK2736&lt;80, 3, IF(AK2736&lt;90,4, IF(AK2736&lt;=100, 5, "?")))))</f>
        <v>4</v>
      </c>
      <c r="AO2736" s="4">
        <f ca="1">AA2736</f>
        <v>0</v>
      </c>
      <c r="AP2736" s="4">
        <f ca="1">AB2736</f>
        <v>1</v>
      </c>
      <c r="AQ2736" s="4">
        <f ca="1">AC2736</f>
        <v>1</v>
      </c>
      <c r="AR2736" s="4">
        <f ca="1">AD2736</f>
        <v>1</v>
      </c>
      <c r="AS2736" s="4">
        <f ca="1">AE2736</f>
        <v>0</v>
      </c>
      <c r="AT2736" s="4" t="str">
        <f ca="1">Z2736</f>
        <v>A</v>
      </c>
      <c r="AU2736" s="4">
        <f>E2736</f>
        <v>76.8</v>
      </c>
      <c r="AV2736" s="4">
        <f>IF(AU2736&lt;60, 0, IF(AU2736&lt;70,2, IF(AU2736&lt;80, 3, IF(AU2736&lt;90,4, IF(AU2736&lt;=100, 5, "?")))))</f>
        <v>3</v>
      </c>
    </row>
    <row r="2737" spans="1:48" hidden="1" x14ac:dyDescent="0.2">
      <c r="A2737" s="2" t="s">
        <v>16</v>
      </c>
      <c r="B2737" s="3" t="s">
        <v>36</v>
      </c>
      <c r="C2737" s="3">
        <v>94.6</v>
      </c>
      <c r="D2737" s="3" t="s">
        <v>36</v>
      </c>
      <c r="E2737" s="3">
        <v>76.2</v>
      </c>
      <c r="F2737" s="3">
        <v>1</v>
      </c>
      <c r="G2737" s="3">
        <v>63</v>
      </c>
      <c r="H2737" s="3">
        <v>73</v>
      </c>
      <c r="I2737" s="3">
        <v>85</v>
      </c>
      <c r="J2737" s="3">
        <v>77</v>
      </c>
      <c r="K2737" s="3"/>
      <c r="L2737" s="3"/>
      <c r="M2737" s="3">
        <v>60</v>
      </c>
      <c r="N2737" s="3"/>
      <c r="O2737" s="4">
        <f>MAX(G2737:H2737)</f>
        <v>73</v>
      </c>
      <c r="P2737" s="4">
        <f>MAX(I2737:J2737)</f>
        <v>85</v>
      </c>
      <c r="Q2737" s="4">
        <f>ABS(O2737-C2737)</f>
        <v>21.599999999999994</v>
      </c>
      <c r="R2737" s="4">
        <f>ABS(P2737-C2737)</f>
        <v>9.5999999999999943</v>
      </c>
      <c r="S2737" s="4" t="b">
        <f ca="1">OR(O2737=0,P2737=0,Q2737&gt;$Q$1,R2737&gt;$R$1,W2737="N", V2737=2)</f>
        <v>1</v>
      </c>
      <c r="T2737" s="4" t="str">
        <f>TRIM(CLEAN(D2737))</f>
        <v>برنامج بكالوريوس هندسة أنظمة الحاسوب</v>
      </c>
      <c r="U2737" s="4">
        <f>COUNTIF(T:T,T2737)</f>
        <v>549</v>
      </c>
      <c r="V2737" s="4" t="str">
        <f>IF(E2737&lt;60, "F", IF(E2737&lt;70,"D", IF(E2737&lt;80, "C", IF(E2737&lt;90,"B", IF(E2737&lt;=100, "A", "?")))))</f>
        <v>C</v>
      </c>
      <c r="W2737" s="4" t="str" cm="1">
        <f t="array" aca="1" ref="W2737" ca="1">_xlfn.IFNA(INDIRECT($Y$1&amp;"!"&amp;W$1&amp;$Y2737),"N")</f>
        <v>A</v>
      </c>
      <c r="X2737" s="4">
        <f ca="1">COUNTIF(W:W,W2737)</f>
        <v>861</v>
      </c>
      <c r="Y2737" s="4">
        <f>MATCH(T2737,Coding!J:J,0)</f>
        <v>3</v>
      </c>
      <c r="Z2737" s="4" t="str" cm="1">
        <f t="array" aca="1" ref="Z2737" ca="1">_xlfn.IFNA(INDIRECT($Y$1&amp;"!"&amp;Z$1&amp;$Y2737),-1)</f>
        <v>A</v>
      </c>
      <c r="AA2737" s="4" cm="1">
        <f t="array" aca="1" ref="AA2737" ca="1">_xlfn.IFNA(INDIRECT($Y$1&amp;"!"&amp;AA$1&amp;$Y2737),-1)</f>
        <v>0</v>
      </c>
      <c r="AB2737" s="4" cm="1">
        <f t="array" aca="1" ref="AB2737" ca="1">_xlfn.IFNA(INDIRECT($Y$1&amp;"!"&amp;AB$1&amp;$Y2737),-1)</f>
        <v>1</v>
      </c>
      <c r="AC2737" s="4" cm="1">
        <f t="array" aca="1" ref="AC2737" ca="1">_xlfn.IFNA(INDIRECT($Y$1&amp;"!"&amp;AC$1&amp;$Y2737),-1)</f>
        <v>1</v>
      </c>
      <c r="AD2737" s="4" cm="1">
        <f t="array" aca="1" ref="AD2737" ca="1">_xlfn.IFNA(INDIRECT($Y$1&amp;"!"&amp;AD$1&amp;$Y2737),-1)</f>
        <v>1</v>
      </c>
      <c r="AE2737" s="4" cm="1">
        <f t="array" aca="1" ref="AE2737" ca="1">_xlfn.IFNA(INDIRECT($Y$1&amp;"!"&amp;AE$1&amp;$Y2737),-1)</f>
        <v>0</v>
      </c>
      <c r="AF2737" s="4" t="str">
        <f ca="1">_xlfn.CONCAT(W2737, "-",V2737)</f>
        <v>A-C</v>
      </c>
      <c r="AG2737" s="4" t="str">
        <f>TEXT(ROW()-2, "0000")</f>
        <v>2735</v>
      </c>
      <c r="AH2737" s="4" t="str">
        <f>IF(TRIM(CLEAN(A2737))="m", "male", IF(TRIM(CLEAN(A2737))="f","female", "missing"))</f>
        <v>female</v>
      </c>
      <c r="AI2737" s="4">
        <f>C2737</f>
        <v>94.6</v>
      </c>
      <c r="AJ2737" s="4">
        <f>O2737</f>
        <v>73</v>
      </c>
      <c r="AK2737" s="4">
        <f>P2737</f>
        <v>85</v>
      </c>
      <c r="AL2737" s="4">
        <f>IF(AI2737&lt;60, 0, IF(AI2737&lt;70,2, IF(AI2737&lt;80, 3, IF(AI2737&lt;90,4, IF(AI2737&lt;=100, 5, "?")))))</f>
        <v>5</v>
      </c>
      <c r="AM2737" s="4">
        <f>IF(AJ2737&lt;60, 0, IF(AJ2737&lt;70,2, IF(AJ2737&lt;80, 3, IF(AJ2737&lt;90,4, IF(AJ2737&lt;=100, 5, "?")))))</f>
        <v>3</v>
      </c>
      <c r="AN2737" s="4">
        <f>IF(AK2737&lt;60, 0, IF(AK2737&lt;70,2, IF(AK2737&lt;80, 3, IF(AK2737&lt;90,4, IF(AK2737&lt;=100, 5, "?")))))</f>
        <v>4</v>
      </c>
      <c r="AO2737" s="4">
        <f ca="1">AA2737</f>
        <v>0</v>
      </c>
      <c r="AP2737" s="4">
        <f ca="1">AB2737</f>
        <v>1</v>
      </c>
      <c r="AQ2737" s="4">
        <f ca="1">AC2737</f>
        <v>1</v>
      </c>
      <c r="AR2737" s="4">
        <f ca="1">AD2737</f>
        <v>1</v>
      </c>
      <c r="AS2737" s="4">
        <f ca="1">AE2737</f>
        <v>0</v>
      </c>
      <c r="AT2737" s="4" t="str">
        <f ca="1">Z2737</f>
        <v>A</v>
      </c>
      <c r="AU2737" s="4">
        <f>E2737</f>
        <v>76.2</v>
      </c>
      <c r="AV2737" s="4">
        <f>IF(AU2737&lt;60, 0, IF(AU2737&lt;70,2, IF(AU2737&lt;80, 3, IF(AU2737&lt;90,4, IF(AU2737&lt;=100, 5, "?")))))</f>
        <v>3</v>
      </c>
    </row>
    <row r="2738" spans="1:48" hidden="1" x14ac:dyDescent="0.2">
      <c r="A2738" s="2" t="s">
        <v>16</v>
      </c>
      <c r="B2738" s="3" t="s">
        <v>36</v>
      </c>
      <c r="C2738" s="3">
        <v>95.6</v>
      </c>
      <c r="D2738" s="3" t="s">
        <v>36</v>
      </c>
      <c r="E2738" s="3">
        <v>79.599999999999994</v>
      </c>
      <c r="F2738" s="3">
        <v>1</v>
      </c>
      <c r="G2738" s="3">
        <v>73</v>
      </c>
      <c r="H2738" s="3">
        <v>74</v>
      </c>
      <c r="I2738" s="3">
        <v>82</v>
      </c>
      <c r="J2738" s="3">
        <v>75</v>
      </c>
      <c r="K2738" s="3"/>
      <c r="L2738" s="3"/>
      <c r="M2738" s="3">
        <v>74</v>
      </c>
      <c r="N2738" s="3"/>
      <c r="O2738" s="4">
        <f>MAX(G2738:H2738)</f>
        <v>74</v>
      </c>
      <c r="P2738" s="4">
        <f>MAX(I2738:J2738)</f>
        <v>82</v>
      </c>
      <c r="Q2738" s="4">
        <f>ABS(O2738-C2738)</f>
        <v>21.599999999999994</v>
      </c>
      <c r="R2738" s="4">
        <f>ABS(P2738-C2738)</f>
        <v>13.599999999999994</v>
      </c>
      <c r="S2738" s="4" t="b">
        <f ca="1">OR(O2738=0,P2738=0,Q2738&gt;$Q$1,R2738&gt;$R$1,W2738="N", V2738=2)</f>
        <v>1</v>
      </c>
      <c r="T2738" s="4" t="str">
        <f>TRIM(CLEAN(D2738))</f>
        <v>برنامج بكالوريوس هندسة أنظمة الحاسوب</v>
      </c>
      <c r="U2738" s="4">
        <f>COUNTIF(T:T,T2738)</f>
        <v>549</v>
      </c>
      <c r="V2738" s="4" t="str">
        <f>IF(E2738&lt;60, "F", IF(E2738&lt;70,"D", IF(E2738&lt;80, "C", IF(E2738&lt;90,"B", IF(E2738&lt;=100, "A", "?")))))</f>
        <v>C</v>
      </c>
      <c r="W2738" s="4" t="str" cm="1">
        <f t="array" aca="1" ref="W2738" ca="1">_xlfn.IFNA(INDIRECT($Y$1&amp;"!"&amp;W$1&amp;$Y2738),"N")</f>
        <v>A</v>
      </c>
      <c r="X2738" s="4">
        <f ca="1">COUNTIF(W:W,W2738)</f>
        <v>861</v>
      </c>
      <c r="Y2738" s="4">
        <f>MATCH(T2738,Coding!J:J,0)</f>
        <v>3</v>
      </c>
      <c r="Z2738" s="4" t="str" cm="1">
        <f t="array" aca="1" ref="Z2738" ca="1">_xlfn.IFNA(INDIRECT($Y$1&amp;"!"&amp;Z$1&amp;$Y2738),-1)</f>
        <v>A</v>
      </c>
      <c r="AA2738" s="4" cm="1">
        <f t="array" aca="1" ref="AA2738" ca="1">_xlfn.IFNA(INDIRECT($Y$1&amp;"!"&amp;AA$1&amp;$Y2738),-1)</f>
        <v>0</v>
      </c>
      <c r="AB2738" s="4" cm="1">
        <f t="array" aca="1" ref="AB2738" ca="1">_xlfn.IFNA(INDIRECT($Y$1&amp;"!"&amp;AB$1&amp;$Y2738),-1)</f>
        <v>1</v>
      </c>
      <c r="AC2738" s="4" cm="1">
        <f t="array" aca="1" ref="AC2738" ca="1">_xlfn.IFNA(INDIRECT($Y$1&amp;"!"&amp;AC$1&amp;$Y2738),-1)</f>
        <v>1</v>
      </c>
      <c r="AD2738" s="4" cm="1">
        <f t="array" aca="1" ref="AD2738" ca="1">_xlfn.IFNA(INDIRECT($Y$1&amp;"!"&amp;AD$1&amp;$Y2738),-1)</f>
        <v>1</v>
      </c>
      <c r="AE2738" s="4" cm="1">
        <f t="array" aca="1" ref="AE2738" ca="1">_xlfn.IFNA(INDIRECT($Y$1&amp;"!"&amp;AE$1&amp;$Y2738),-1)</f>
        <v>0</v>
      </c>
      <c r="AF2738" s="4" t="str">
        <f ca="1">_xlfn.CONCAT(W2738, "-",V2738)</f>
        <v>A-C</v>
      </c>
      <c r="AG2738" s="4" t="str">
        <f>TEXT(ROW()-2, "0000")</f>
        <v>2736</v>
      </c>
      <c r="AH2738" s="4" t="str">
        <f>IF(TRIM(CLEAN(A2738))="m", "male", IF(TRIM(CLEAN(A2738))="f","female", "missing"))</f>
        <v>female</v>
      </c>
      <c r="AI2738" s="4">
        <f>C2738</f>
        <v>95.6</v>
      </c>
      <c r="AJ2738" s="4">
        <f>O2738</f>
        <v>74</v>
      </c>
      <c r="AK2738" s="4">
        <f>P2738</f>
        <v>82</v>
      </c>
      <c r="AL2738" s="4">
        <f>IF(AI2738&lt;60, 0, IF(AI2738&lt;70,2, IF(AI2738&lt;80, 3, IF(AI2738&lt;90,4, IF(AI2738&lt;=100, 5, "?")))))</f>
        <v>5</v>
      </c>
      <c r="AM2738" s="4">
        <f>IF(AJ2738&lt;60, 0, IF(AJ2738&lt;70,2, IF(AJ2738&lt;80, 3, IF(AJ2738&lt;90,4, IF(AJ2738&lt;=100, 5, "?")))))</f>
        <v>3</v>
      </c>
      <c r="AN2738" s="4">
        <f>IF(AK2738&lt;60, 0, IF(AK2738&lt;70,2, IF(AK2738&lt;80, 3, IF(AK2738&lt;90,4, IF(AK2738&lt;=100, 5, "?")))))</f>
        <v>4</v>
      </c>
      <c r="AO2738" s="4">
        <f ca="1">AA2738</f>
        <v>0</v>
      </c>
      <c r="AP2738" s="4">
        <f ca="1">AB2738</f>
        <v>1</v>
      </c>
      <c r="AQ2738" s="4">
        <f ca="1">AC2738</f>
        <v>1</v>
      </c>
      <c r="AR2738" s="4">
        <f ca="1">AD2738</f>
        <v>1</v>
      </c>
      <c r="AS2738" s="4">
        <f ca="1">AE2738</f>
        <v>0</v>
      </c>
      <c r="AT2738" s="4" t="str">
        <f ca="1">Z2738</f>
        <v>A</v>
      </c>
      <c r="AU2738" s="4">
        <f>E2738</f>
        <v>79.599999999999994</v>
      </c>
      <c r="AV2738" s="4">
        <f>IF(AU2738&lt;60, 0, IF(AU2738&lt;70,2, IF(AU2738&lt;80, 3, IF(AU2738&lt;90,4, IF(AU2738&lt;=100, 5, "?")))))</f>
        <v>3</v>
      </c>
    </row>
    <row r="2739" spans="1:48" hidden="1" x14ac:dyDescent="0.2">
      <c r="A2739" s="2" t="s">
        <v>16</v>
      </c>
      <c r="B2739" s="3" t="s">
        <v>35</v>
      </c>
      <c r="C2739" s="3">
        <v>96.6</v>
      </c>
      <c r="D2739" s="3" t="s">
        <v>35</v>
      </c>
      <c r="E2739" s="3">
        <v>79</v>
      </c>
      <c r="F2739" s="3">
        <v>1</v>
      </c>
      <c r="G2739" s="3">
        <v>65</v>
      </c>
      <c r="H2739" s="3">
        <v>75</v>
      </c>
      <c r="I2739" s="3">
        <v>84</v>
      </c>
      <c r="J2739" s="3">
        <v>80</v>
      </c>
      <c r="K2739" s="3">
        <v>88</v>
      </c>
      <c r="L2739" s="3"/>
      <c r="M2739" s="3">
        <v>61</v>
      </c>
      <c r="N2739" s="3"/>
      <c r="O2739" s="4">
        <f>MAX(G2739:H2739)</f>
        <v>75</v>
      </c>
      <c r="P2739" s="4">
        <f>MAX(I2739:J2739)</f>
        <v>84</v>
      </c>
      <c r="Q2739" s="4">
        <f>ABS(O2739-C2739)</f>
        <v>21.599999999999994</v>
      </c>
      <c r="R2739" s="4">
        <f>ABS(P2739-C2739)</f>
        <v>12.599999999999994</v>
      </c>
      <c r="S2739" s="4" t="b">
        <f ca="1">OR(O2739=0,P2739=0,Q2739&gt;$Q$1,R2739&gt;$R$1,W2739="N", V2739=2)</f>
        <v>1</v>
      </c>
      <c r="T2739" s="4" t="str">
        <f>TRIM(CLEAN(D2739))</f>
        <v>برنامج بكالوريوس هندسة الميكاترونيكس</v>
      </c>
      <c r="U2739" s="4">
        <f>COUNTIF(T:T,T2739)</f>
        <v>291</v>
      </c>
      <c r="V2739" s="4" t="str">
        <f>IF(E2739&lt;60, "F", IF(E2739&lt;70,"D", IF(E2739&lt;80, "C", IF(E2739&lt;90,"B", IF(E2739&lt;=100, "A", "?")))))</f>
        <v>C</v>
      </c>
      <c r="W2739" s="4" t="str" cm="1">
        <f t="array" aca="1" ref="W2739" ca="1">_xlfn.IFNA(INDIRECT($Y$1&amp;"!"&amp;W$1&amp;$Y2739),"N")</f>
        <v>B</v>
      </c>
      <c r="X2739" s="4">
        <f ca="1">COUNTIF(W:W,W2739)</f>
        <v>291</v>
      </c>
      <c r="Y2739" s="4">
        <f>MATCH(T2739,Coding!J:J,0)</f>
        <v>6</v>
      </c>
      <c r="Z2739" s="4" t="str" cm="1">
        <f t="array" aca="1" ref="Z2739" ca="1">_xlfn.IFNA(INDIRECT($Y$1&amp;"!"&amp;Z$1&amp;$Y2739),-1)</f>
        <v>B</v>
      </c>
      <c r="AA2739" s="4" cm="1">
        <f t="array" aca="1" ref="AA2739" ca="1">_xlfn.IFNA(INDIRECT($Y$1&amp;"!"&amp;AA$1&amp;$Y2739),-1)</f>
        <v>0</v>
      </c>
      <c r="AB2739" s="4" cm="1">
        <f t="array" aca="1" ref="AB2739" ca="1">_xlfn.IFNA(INDIRECT($Y$1&amp;"!"&amp;AB$1&amp;$Y2739),-1)</f>
        <v>0</v>
      </c>
      <c r="AC2739" s="4" cm="1">
        <f t="array" aca="1" ref="AC2739" ca="1">_xlfn.IFNA(INDIRECT($Y$1&amp;"!"&amp;AC$1&amp;$Y2739),-1)</f>
        <v>1</v>
      </c>
      <c r="AD2739" s="4" cm="1">
        <f t="array" aca="1" ref="AD2739" ca="1">_xlfn.IFNA(INDIRECT($Y$1&amp;"!"&amp;AD$1&amp;$Y2739),-1)</f>
        <v>1</v>
      </c>
      <c r="AE2739" s="4" cm="1">
        <f t="array" aca="1" ref="AE2739" ca="1">_xlfn.IFNA(INDIRECT($Y$1&amp;"!"&amp;AE$1&amp;$Y2739),-1)</f>
        <v>1</v>
      </c>
      <c r="AF2739" s="4" t="str">
        <f ca="1">_xlfn.CONCAT(W2739, "-",V2739)</f>
        <v>B-C</v>
      </c>
      <c r="AG2739" s="4" t="str">
        <f>TEXT(ROW()-2, "0000")</f>
        <v>2737</v>
      </c>
      <c r="AH2739" s="4" t="str">
        <f>IF(TRIM(CLEAN(A2739))="m", "male", IF(TRIM(CLEAN(A2739))="f","female", "missing"))</f>
        <v>female</v>
      </c>
      <c r="AI2739" s="4">
        <f>C2739</f>
        <v>96.6</v>
      </c>
      <c r="AJ2739" s="4">
        <f>O2739</f>
        <v>75</v>
      </c>
      <c r="AK2739" s="4">
        <f>P2739</f>
        <v>84</v>
      </c>
      <c r="AL2739" s="4">
        <f>IF(AI2739&lt;60, 0, IF(AI2739&lt;70,2, IF(AI2739&lt;80, 3, IF(AI2739&lt;90,4, IF(AI2739&lt;=100, 5, "?")))))</f>
        <v>5</v>
      </c>
      <c r="AM2739" s="4">
        <f>IF(AJ2739&lt;60, 0, IF(AJ2739&lt;70,2, IF(AJ2739&lt;80, 3, IF(AJ2739&lt;90,4, IF(AJ2739&lt;=100, 5, "?")))))</f>
        <v>3</v>
      </c>
      <c r="AN2739" s="4">
        <f>IF(AK2739&lt;60, 0, IF(AK2739&lt;70,2, IF(AK2739&lt;80, 3, IF(AK2739&lt;90,4, IF(AK2739&lt;=100, 5, "?")))))</f>
        <v>4</v>
      </c>
      <c r="AO2739" s="4">
        <f ca="1">AA2739</f>
        <v>0</v>
      </c>
      <c r="AP2739" s="4">
        <f ca="1">AB2739</f>
        <v>0</v>
      </c>
      <c r="AQ2739" s="4">
        <f ca="1">AC2739</f>
        <v>1</v>
      </c>
      <c r="AR2739" s="4">
        <f ca="1">AD2739</f>
        <v>1</v>
      </c>
      <c r="AS2739" s="4">
        <f ca="1">AE2739</f>
        <v>1</v>
      </c>
      <c r="AT2739" s="4" t="str">
        <f ca="1">Z2739</f>
        <v>B</v>
      </c>
      <c r="AU2739" s="4">
        <f>E2739</f>
        <v>79</v>
      </c>
      <c r="AV2739" s="4">
        <f>IF(AU2739&lt;60, 0, IF(AU2739&lt;70,2, IF(AU2739&lt;80, 3, IF(AU2739&lt;90,4, IF(AU2739&lt;=100, 5, "?")))))</f>
        <v>3</v>
      </c>
    </row>
    <row r="2740" spans="1:48" hidden="1" x14ac:dyDescent="0.2">
      <c r="A2740" s="2" t="s">
        <v>13</v>
      </c>
      <c r="B2740" s="3" t="s">
        <v>26</v>
      </c>
      <c r="C2740" s="3">
        <v>91.6</v>
      </c>
      <c r="D2740" s="3" t="s">
        <v>26</v>
      </c>
      <c r="E2740" s="3">
        <v>73</v>
      </c>
      <c r="F2740" s="3">
        <v>1</v>
      </c>
      <c r="G2740" s="3">
        <v>70</v>
      </c>
      <c r="H2740" s="3">
        <v>60</v>
      </c>
      <c r="I2740" s="3">
        <v>70</v>
      </c>
      <c r="J2740" s="3">
        <v>73</v>
      </c>
      <c r="K2740" s="3">
        <v>81</v>
      </c>
      <c r="L2740" s="3"/>
      <c r="M2740" s="3">
        <v>92</v>
      </c>
      <c r="N2740" s="3"/>
      <c r="O2740" s="4">
        <f>MAX(G2740:H2740)</f>
        <v>70</v>
      </c>
      <c r="P2740" s="4">
        <f>MAX(I2740:J2740)</f>
        <v>73</v>
      </c>
      <c r="Q2740" s="4">
        <f>ABS(O2740-C2740)</f>
        <v>21.599999999999994</v>
      </c>
      <c r="R2740" s="4">
        <f>ABS(P2740-C2740)</f>
        <v>18.599999999999994</v>
      </c>
      <c r="S2740" s="4" t="b">
        <f ca="1">OR(O2740=0,P2740=0,Q2740&gt;$Q$1,R2740&gt;$R$1,W2740="N", V2740=2)</f>
        <v>1</v>
      </c>
      <c r="T2740" s="4" t="str">
        <f>TRIM(CLEAN(D2740))</f>
        <v>برنامج بكالوريوس الهندسة المدنية</v>
      </c>
      <c r="U2740" s="4">
        <f>COUNTIF(T:T,T2740)</f>
        <v>723</v>
      </c>
      <c r="V2740" s="4" t="str">
        <f>IF(E2740&lt;60, "F", IF(E2740&lt;70,"D", IF(E2740&lt;80, "C", IF(E2740&lt;90,"B", IF(E2740&lt;=100, "A", "?")))))</f>
        <v>C</v>
      </c>
      <c r="W2740" s="4" t="str" cm="1">
        <f t="array" aca="1" ref="W2740" ca="1">_xlfn.IFNA(INDIRECT($Y$1&amp;"!"&amp;W$1&amp;$Y2740),"N")</f>
        <v>C</v>
      </c>
      <c r="X2740" s="4">
        <f ca="1">COUNTIF(W:W,W2740)</f>
        <v>747</v>
      </c>
      <c r="Y2740" s="4">
        <f>MATCH(T2740,Coding!J:J,0)</f>
        <v>8</v>
      </c>
      <c r="Z2740" s="4" t="str" cm="1">
        <f t="array" aca="1" ref="Z2740" ca="1">_xlfn.IFNA(INDIRECT($Y$1&amp;"!"&amp;Z$1&amp;$Y2740),-1)</f>
        <v>C</v>
      </c>
      <c r="AA2740" s="4" cm="1">
        <f t="array" aca="1" ref="AA2740" ca="1">_xlfn.IFNA(INDIRECT($Y$1&amp;"!"&amp;AA$1&amp;$Y2740),-1)</f>
        <v>1</v>
      </c>
      <c r="AB2740" s="4" cm="1">
        <f t="array" aca="1" ref="AB2740" ca="1">_xlfn.IFNA(INDIRECT($Y$1&amp;"!"&amp;AB$1&amp;$Y2740),-1)</f>
        <v>1</v>
      </c>
      <c r="AC2740" s="4" cm="1">
        <f t="array" aca="1" ref="AC2740" ca="1">_xlfn.IFNA(INDIRECT($Y$1&amp;"!"&amp;AC$1&amp;$Y2740),-1)</f>
        <v>1</v>
      </c>
      <c r="AD2740" s="4" cm="1">
        <f t="array" aca="1" ref="AD2740" ca="1">_xlfn.IFNA(INDIRECT($Y$1&amp;"!"&amp;AD$1&amp;$Y2740),-1)</f>
        <v>0</v>
      </c>
      <c r="AE2740" s="4" cm="1">
        <f t="array" aca="1" ref="AE2740" ca="1">_xlfn.IFNA(INDIRECT($Y$1&amp;"!"&amp;AE$1&amp;$Y2740),-1)</f>
        <v>0</v>
      </c>
      <c r="AF2740" s="4" t="str">
        <f ca="1">_xlfn.CONCAT(W2740, "-",V2740)</f>
        <v>C-C</v>
      </c>
      <c r="AG2740" s="4" t="str">
        <f>TEXT(ROW()-2, "0000")</f>
        <v>2738</v>
      </c>
      <c r="AH2740" s="4" t="str">
        <f>IF(TRIM(CLEAN(A2740))="m", "male", IF(TRIM(CLEAN(A2740))="f","female", "missing"))</f>
        <v>male</v>
      </c>
      <c r="AI2740" s="4">
        <f>C2740</f>
        <v>91.6</v>
      </c>
      <c r="AJ2740" s="4">
        <f>O2740</f>
        <v>70</v>
      </c>
      <c r="AK2740" s="4">
        <f>P2740</f>
        <v>73</v>
      </c>
      <c r="AL2740" s="4">
        <f>IF(AI2740&lt;60, 0, IF(AI2740&lt;70,2, IF(AI2740&lt;80, 3, IF(AI2740&lt;90,4, IF(AI2740&lt;=100, 5, "?")))))</f>
        <v>5</v>
      </c>
      <c r="AM2740" s="4">
        <f>IF(AJ2740&lt;60, 0, IF(AJ2740&lt;70,2, IF(AJ2740&lt;80, 3, IF(AJ2740&lt;90,4, IF(AJ2740&lt;=100, 5, "?")))))</f>
        <v>3</v>
      </c>
      <c r="AN2740" s="4">
        <f>IF(AK2740&lt;60, 0, IF(AK2740&lt;70,2, IF(AK2740&lt;80, 3, IF(AK2740&lt;90,4, IF(AK2740&lt;=100, 5, "?")))))</f>
        <v>3</v>
      </c>
      <c r="AO2740" s="4">
        <f ca="1">AA2740</f>
        <v>1</v>
      </c>
      <c r="AP2740" s="4">
        <f ca="1">AB2740</f>
        <v>1</v>
      </c>
      <c r="AQ2740" s="4">
        <f ca="1">AC2740</f>
        <v>1</v>
      </c>
      <c r="AR2740" s="4">
        <f ca="1">AD2740</f>
        <v>0</v>
      </c>
      <c r="AS2740" s="4">
        <f ca="1">AE2740</f>
        <v>0</v>
      </c>
      <c r="AT2740" s="4" t="str">
        <f ca="1">Z2740</f>
        <v>C</v>
      </c>
      <c r="AU2740" s="4">
        <f>E2740</f>
        <v>73</v>
      </c>
      <c r="AV2740" s="4">
        <f>IF(AU2740&lt;60, 0, IF(AU2740&lt;70,2, IF(AU2740&lt;80, 3, IF(AU2740&lt;90,4, IF(AU2740&lt;=100, 5, "?")))))</f>
        <v>3</v>
      </c>
    </row>
    <row r="2741" spans="1:48" hidden="1" x14ac:dyDescent="0.2">
      <c r="A2741" s="2" t="s">
        <v>13</v>
      </c>
      <c r="B2741" s="3" t="s">
        <v>26</v>
      </c>
      <c r="C2741" s="3">
        <v>92.6</v>
      </c>
      <c r="D2741" s="3" t="s">
        <v>26</v>
      </c>
      <c r="E2741" s="3">
        <v>74.900000000000006</v>
      </c>
      <c r="F2741" s="3">
        <v>1</v>
      </c>
      <c r="G2741" s="3">
        <v>71</v>
      </c>
      <c r="H2741" s="3">
        <v>64</v>
      </c>
      <c r="I2741" s="3">
        <v>83</v>
      </c>
      <c r="J2741" s="3">
        <v>84</v>
      </c>
      <c r="K2741" s="3">
        <v>64</v>
      </c>
      <c r="L2741" s="3"/>
      <c r="M2741" s="3">
        <v>60</v>
      </c>
      <c r="N2741" s="3"/>
      <c r="O2741" s="4">
        <f>MAX(G2741:H2741)</f>
        <v>71</v>
      </c>
      <c r="P2741" s="4">
        <f>MAX(I2741:J2741)</f>
        <v>84</v>
      </c>
      <c r="Q2741" s="4">
        <f>ABS(O2741-C2741)</f>
        <v>21.599999999999994</v>
      </c>
      <c r="R2741" s="4">
        <f>ABS(P2741-C2741)</f>
        <v>8.5999999999999943</v>
      </c>
      <c r="S2741" s="4" t="b">
        <f ca="1">OR(O2741=0,P2741=0,Q2741&gt;$Q$1,R2741&gt;$R$1,W2741="N", V2741=2)</f>
        <v>1</v>
      </c>
      <c r="T2741" s="4" t="str">
        <f>TRIM(CLEAN(D2741))</f>
        <v>برنامج بكالوريوس الهندسة المدنية</v>
      </c>
      <c r="U2741" s="4">
        <f>COUNTIF(T:T,T2741)</f>
        <v>723</v>
      </c>
      <c r="V2741" s="4" t="str">
        <f>IF(E2741&lt;60, "F", IF(E2741&lt;70,"D", IF(E2741&lt;80, "C", IF(E2741&lt;90,"B", IF(E2741&lt;=100, "A", "?")))))</f>
        <v>C</v>
      </c>
      <c r="W2741" s="4" t="str" cm="1">
        <f t="array" aca="1" ref="W2741" ca="1">_xlfn.IFNA(INDIRECT($Y$1&amp;"!"&amp;W$1&amp;$Y2741),"N")</f>
        <v>C</v>
      </c>
      <c r="X2741" s="4">
        <f ca="1">COUNTIF(W:W,W2741)</f>
        <v>747</v>
      </c>
      <c r="Y2741" s="4">
        <f>MATCH(T2741,Coding!J:J,0)</f>
        <v>8</v>
      </c>
      <c r="Z2741" s="4" t="str" cm="1">
        <f t="array" aca="1" ref="Z2741" ca="1">_xlfn.IFNA(INDIRECT($Y$1&amp;"!"&amp;Z$1&amp;$Y2741),-1)</f>
        <v>C</v>
      </c>
      <c r="AA2741" s="4" cm="1">
        <f t="array" aca="1" ref="AA2741" ca="1">_xlfn.IFNA(INDIRECT($Y$1&amp;"!"&amp;AA$1&amp;$Y2741),-1)</f>
        <v>1</v>
      </c>
      <c r="AB2741" s="4" cm="1">
        <f t="array" aca="1" ref="AB2741" ca="1">_xlfn.IFNA(INDIRECT($Y$1&amp;"!"&amp;AB$1&amp;$Y2741),-1)</f>
        <v>1</v>
      </c>
      <c r="AC2741" s="4" cm="1">
        <f t="array" aca="1" ref="AC2741" ca="1">_xlfn.IFNA(INDIRECT($Y$1&amp;"!"&amp;AC$1&amp;$Y2741),-1)</f>
        <v>1</v>
      </c>
      <c r="AD2741" s="4" cm="1">
        <f t="array" aca="1" ref="AD2741" ca="1">_xlfn.IFNA(INDIRECT($Y$1&amp;"!"&amp;AD$1&amp;$Y2741),-1)</f>
        <v>0</v>
      </c>
      <c r="AE2741" s="4" cm="1">
        <f t="array" aca="1" ref="AE2741" ca="1">_xlfn.IFNA(INDIRECT($Y$1&amp;"!"&amp;AE$1&amp;$Y2741),-1)</f>
        <v>0</v>
      </c>
      <c r="AF2741" s="4" t="str">
        <f ca="1">_xlfn.CONCAT(W2741, "-",V2741)</f>
        <v>C-C</v>
      </c>
      <c r="AG2741" s="4" t="str">
        <f>TEXT(ROW()-2, "0000")</f>
        <v>2739</v>
      </c>
      <c r="AH2741" s="4" t="str">
        <f>IF(TRIM(CLEAN(A2741))="m", "male", IF(TRIM(CLEAN(A2741))="f","female", "missing"))</f>
        <v>male</v>
      </c>
      <c r="AI2741" s="4">
        <f>C2741</f>
        <v>92.6</v>
      </c>
      <c r="AJ2741" s="4">
        <f>O2741</f>
        <v>71</v>
      </c>
      <c r="AK2741" s="4">
        <f>P2741</f>
        <v>84</v>
      </c>
      <c r="AL2741" s="4">
        <f>IF(AI2741&lt;60, 0, IF(AI2741&lt;70,2, IF(AI2741&lt;80, 3, IF(AI2741&lt;90,4, IF(AI2741&lt;=100, 5, "?")))))</f>
        <v>5</v>
      </c>
      <c r="AM2741" s="4">
        <f>IF(AJ2741&lt;60, 0, IF(AJ2741&lt;70,2, IF(AJ2741&lt;80, 3, IF(AJ2741&lt;90,4, IF(AJ2741&lt;=100, 5, "?")))))</f>
        <v>3</v>
      </c>
      <c r="AN2741" s="4">
        <f>IF(AK2741&lt;60, 0, IF(AK2741&lt;70,2, IF(AK2741&lt;80, 3, IF(AK2741&lt;90,4, IF(AK2741&lt;=100, 5, "?")))))</f>
        <v>4</v>
      </c>
      <c r="AO2741" s="4">
        <f ca="1">AA2741</f>
        <v>1</v>
      </c>
      <c r="AP2741" s="4">
        <f ca="1">AB2741</f>
        <v>1</v>
      </c>
      <c r="AQ2741" s="4">
        <f ca="1">AC2741</f>
        <v>1</v>
      </c>
      <c r="AR2741" s="4">
        <f ca="1">AD2741</f>
        <v>0</v>
      </c>
      <c r="AS2741" s="4">
        <f ca="1">AE2741</f>
        <v>0</v>
      </c>
      <c r="AT2741" s="4" t="str">
        <f ca="1">Z2741</f>
        <v>C</v>
      </c>
      <c r="AU2741" s="4">
        <f>E2741</f>
        <v>74.900000000000006</v>
      </c>
      <c r="AV2741" s="4">
        <f>IF(AU2741&lt;60, 0, IF(AU2741&lt;70,2, IF(AU2741&lt;80, 3, IF(AU2741&lt;90,4, IF(AU2741&lt;=100, 5, "?")))))</f>
        <v>3</v>
      </c>
    </row>
    <row r="2742" spans="1:48" hidden="1" x14ac:dyDescent="0.2">
      <c r="A2742" s="2" t="s">
        <v>16</v>
      </c>
      <c r="B2742" s="3" t="s">
        <v>27</v>
      </c>
      <c r="C2742" s="3">
        <v>95.6</v>
      </c>
      <c r="D2742" s="3" t="s">
        <v>46</v>
      </c>
      <c r="E2742" s="3">
        <v>70.7</v>
      </c>
      <c r="F2742" s="3">
        <v>3</v>
      </c>
      <c r="G2742" s="3">
        <v>74</v>
      </c>
      <c r="H2742" s="3">
        <v>60</v>
      </c>
      <c r="I2742" s="3">
        <v>75</v>
      </c>
      <c r="J2742" s="3">
        <v>71</v>
      </c>
      <c r="K2742" s="3"/>
      <c r="L2742" s="3"/>
      <c r="M2742" s="3"/>
      <c r="N2742" s="3">
        <v>72</v>
      </c>
      <c r="O2742" s="4">
        <f>MAX(G2742:H2742)</f>
        <v>74</v>
      </c>
      <c r="P2742" s="4">
        <f>MAX(I2742:J2742)</f>
        <v>75</v>
      </c>
      <c r="Q2742" s="4">
        <f>ABS(O2742-C2742)</f>
        <v>21.599999999999994</v>
      </c>
      <c r="R2742" s="4">
        <f>ABS(P2742-C2742)</f>
        <v>20.599999999999994</v>
      </c>
      <c r="S2742" s="4" t="b">
        <f ca="1">OR(O2742=0,P2742=0,Q2742&gt;$Q$1,R2742&gt;$R$1,W2742="N", V2742=2)</f>
        <v>1</v>
      </c>
      <c r="T2742" s="4" t="str">
        <f>TRIM(CLEAN(D2742))</f>
        <v>برنامج بكالوريوس هندسة التخطيط والتصميم الحضري</v>
      </c>
      <c r="U2742" s="4">
        <f>COUNTIF(T:T,T2742)</f>
        <v>24</v>
      </c>
      <c r="V2742" s="4" t="str">
        <f>IF(E2742&lt;60, "F", IF(E2742&lt;70,"D", IF(E2742&lt;80, "C", IF(E2742&lt;90,"B", IF(E2742&lt;=100, "A", "?")))))</f>
        <v>C</v>
      </c>
      <c r="W2742" s="4" t="str" cm="1">
        <f t="array" aca="1" ref="W2742" ca="1">_xlfn.IFNA(INDIRECT($Y$1&amp;"!"&amp;W$1&amp;$Y2742),"N")</f>
        <v>C</v>
      </c>
      <c r="X2742" s="4">
        <f ca="1">COUNTIF(W:W,W2742)</f>
        <v>747</v>
      </c>
      <c r="Y2742" s="4">
        <f>MATCH(T2742,Coding!J:J,0)</f>
        <v>7</v>
      </c>
      <c r="Z2742" s="4" t="str" cm="1">
        <f t="array" aca="1" ref="Z2742" ca="1">_xlfn.IFNA(INDIRECT($Y$1&amp;"!"&amp;Z$1&amp;$Y2742),-1)</f>
        <v>C</v>
      </c>
      <c r="AA2742" s="4" cm="1">
        <f t="array" aca="1" ref="AA2742" ca="1">_xlfn.IFNA(INDIRECT($Y$1&amp;"!"&amp;AA$1&amp;$Y2742),-1)</f>
        <v>0</v>
      </c>
      <c r="AB2742" s="4" cm="1">
        <f t="array" aca="1" ref="AB2742" ca="1">_xlfn.IFNA(INDIRECT($Y$1&amp;"!"&amp;AB$1&amp;$Y2742),-1)</f>
        <v>1</v>
      </c>
      <c r="AC2742" s="4" cm="1">
        <f t="array" aca="1" ref="AC2742" ca="1">_xlfn.IFNA(INDIRECT($Y$1&amp;"!"&amp;AC$1&amp;$Y2742),-1)</f>
        <v>0</v>
      </c>
      <c r="AD2742" s="4" cm="1">
        <f t="array" aca="1" ref="AD2742" ca="1">_xlfn.IFNA(INDIRECT($Y$1&amp;"!"&amp;AD$1&amp;$Y2742),-1)</f>
        <v>0</v>
      </c>
      <c r="AE2742" s="4" cm="1">
        <f t="array" aca="1" ref="AE2742" ca="1">_xlfn.IFNA(INDIRECT($Y$1&amp;"!"&amp;AE$1&amp;$Y2742),-1)</f>
        <v>0</v>
      </c>
      <c r="AF2742" s="4" t="str">
        <f ca="1">_xlfn.CONCAT(W2742, "-",V2742)</f>
        <v>C-C</v>
      </c>
      <c r="AG2742" s="4" t="str">
        <f>TEXT(ROW()-2, "0000")</f>
        <v>2740</v>
      </c>
      <c r="AH2742" s="4" t="str">
        <f>IF(TRIM(CLEAN(A2742))="m", "male", IF(TRIM(CLEAN(A2742))="f","female", "missing"))</f>
        <v>female</v>
      </c>
      <c r="AI2742" s="4">
        <f>C2742</f>
        <v>95.6</v>
      </c>
      <c r="AJ2742" s="4">
        <f>O2742</f>
        <v>74</v>
      </c>
      <c r="AK2742" s="4">
        <f>P2742</f>
        <v>75</v>
      </c>
      <c r="AL2742" s="4">
        <f>IF(AI2742&lt;60, 0, IF(AI2742&lt;70,2, IF(AI2742&lt;80, 3, IF(AI2742&lt;90,4, IF(AI2742&lt;=100, 5, "?")))))</f>
        <v>5</v>
      </c>
      <c r="AM2742" s="4">
        <f>IF(AJ2742&lt;60, 0, IF(AJ2742&lt;70,2, IF(AJ2742&lt;80, 3, IF(AJ2742&lt;90,4, IF(AJ2742&lt;=100, 5, "?")))))</f>
        <v>3</v>
      </c>
      <c r="AN2742" s="4">
        <f>IF(AK2742&lt;60, 0, IF(AK2742&lt;70,2, IF(AK2742&lt;80, 3, IF(AK2742&lt;90,4, IF(AK2742&lt;=100, 5, "?")))))</f>
        <v>3</v>
      </c>
      <c r="AO2742" s="4">
        <f ca="1">AA2742</f>
        <v>0</v>
      </c>
      <c r="AP2742" s="4">
        <f ca="1">AB2742</f>
        <v>1</v>
      </c>
      <c r="AQ2742" s="4">
        <f ca="1">AC2742</f>
        <v>0</v>
      </c>
      <c r="AR2742" s="4">
        <f ca="1">AD2742</f>
        <v>0</v>
      </c>
      <c r="AS2742" s="4">
        <f ca="1">AE2742</f>
        <v>0</v>
      </c>
      <c r="AT2742" s="4" t="str">
        <f ca="1">Z2742</f>
        <v>C</v>
      </c>
      <c r="AU2742" s="4">
        <f>E2742</f>
        <v>70.7</v>
      </c>
      <c r="AV2742" s="4">
        <f>IF(AU2742&lt;60, 0, IF(AU2742&lt;70,2, IF(AU2742&lt;80, 3, IF(AU2742&lt;90,4, IF(AU2742&lt;=100, 5, "?")))))</f>
        <v>3</v>
      </c>
    </row>
    <row r="2743" spans="1:48" hidden="1" x14ac:dyDescent="0.2">
      <c r="A2743" s="2" t="s">
        <v>13</v>
      </c>
      <c r="B2743" s="3" t="s">
        <v>33</v>
      </c>
      <c r="C2743" s="3">
        <v>91.6</v>
      </c>
      <c r="D2743" s="3" t="s">
        <v>33</v>
      </c>
      <c r="E2743" s="3">
        <v>74.599999999999994</v>
      </c>
      <c r="F2743" s="3">
        <v>1</v>
      </c>
      <c r="G2743" s="3">
        <v>61</v>
      </c>
      <c r="H2743" s="3">
        <v>70</v>
      </c>
      <c r="I2743" s="3">
        <v>67</v>
      </c>
      <c r="J2743" s="3">
        <v>77</v>
      </c>
      <c r="K2743" s="3"/>
      <c r="L2743" s="3"/>
      <c r="M2743" s="3"/>
      <c r="N2743" s="3"/>
      <c r="O2743" s="4">
        <f>MAX(G2743:H2743)</f>
        <v>70</v>
      </c>
      <c r="P2743" s="4">
        <f>MAX(I2743:J2743)</f>
        <v>77</v>
      </c>
      <c r="Q2743" s="4">
        <f>ABS(O2743-C2743)</f>
        <v>21.599999999999994</v>
      </c>
      <c r="R2743" s="4">
        <f>ABS(P2743-C2743)</f>
        <v>14.599999999999994</v>
      </c>
      <c r="S2743" s="4" t="b">
        <f ca="1">OR(O2743=0,P2743=0,Q2743&gt;$Q$1,R2743&gt;$R$1,W2743="N", V2743=2)</f>
        <v>1</v>
      </c>
      <c r="T2743" s="4" t="str">
        <f>TRIM(CLEAN(D2743))</f>
        <v>برنامج بكالوريوس علم الحاسوب</v>
      </c>
      <c r="U2743" s="4">
        <f>COUNTIF(T:T,T2743)</f>
        <v>589</v>
      </c>
      <c r="V2743" s="4" t="str">
        <f>IF(E2743&lt;60, "F", IF(E2743&lt;70,"D", IF(E2743&lt;80, "C", IF(E2743&lt;90,"B", IF(E2743&lt;=100, "A", "?")))))</f>
        <v>C</v>
      </c>
      <c r="W2743" s="4" t="str" cm="1">
        <f t="array" aca="1" ref="W2743" ca="1">_xlfn.IFNA(INDIRECT($Y$1&amp;"!"&amp;W$1&amp;$Y2743),"N")</f>
        <v>D</v>
      </c>
      <c r="X2743" s="4">
        <f ca="1">COUNTIF(W:W,W2743)</f>
        <v>589</v>
      </c>
      <c r="Y2743" s="4">
        <f>MATCH(T2743,Coding!J:J,0)</f>
        <v>9</v>
      </c>
      <c r="Z2743" s="4" t="str" cm="1">
        <f t="array" aca="1" ref="Z2743" ca="1">_xlfn.IFNA(INDIRECT($Y$1&amp;"!"&amp;Z$1&amp;$Y2743),-1)</f>
        <v>D</v>
      </c>
      <c r="AA2743" s="4" cm="1">
        <f t="array" aca="1" ref="AA2743" ca="1">_xlfn.IFNA(INDIRECT($Y$1&amp;"!"&amp;AA$1&amp;$Y2743),-1)</f>
        <v>0</v>
      </c>
      <c r="AB2743" s="4" cm="1">
        <f t="array" aca="1" ref="AB2743" ca="1">_xlfn.IFNA(INDIRECT($Y$1&amp;"!"&amp;AB$1&amp;$Y2743),-1)</f>
        <v>1</v>
      </c>
      <c r="AC2743" s="4" cm="1">
        <f t="array" aca="1" ref="AC2743" ca="1">_xlfn.IFNA(INDIRECT($Y$1&amp;"!"&amp;AC$1&amp;$Y2743),-1)</f>
        <v>0</v>
      </c>
      <c r="AD2743" s="4" cm="1">
        <f t="array" aca="1" ref="AD2743" ca="1">_xlfn.IFNA(INDIRECT($Y$1&amp;"!"&amp;AD$1&amp;$Y2743),-1)</f>
        <v>0</v>
      </c>
      <c r="AE2743" s="4" cm="1">
        <f t="array" aca="1" ref="AE2743" ca="1">_xlfn.IFNA(INDIRECT($Y$1&amp;"!"&amp;AE$1&amp;$Y2743),-1)</f>
        <v>0</v>
      </c>
      <c r="AF2743" s="4" t="str">
        <f ca="1">_xlfn.CONCAT(W2743, "-",V2743)</f>
        <v>D-C</v>
      </c>
      <c r="AG2743" s="4" t="str">
        <f>TEXT(ROW()-2, "0000")</f>
        <v>2741</v>
      </c>
      <c r="AH2743" s="4" t="str">
        <f>IF(TRIM(CLEAN(A2743))="m", "male", IF(TRIM(CLEAN(A2743))="f","female", "missing"))</f>
        <v>male</v>
      </c>
      <c r="AI2743" s="4">
        <f>C2743</f>
        <v>91.6</v>
      </c>
      <c r="AJ2743" s="4">
        <f>O2743</f>
        <v>70</v>
      </c>
      <c r="AK2743" s="4">
        <f>P2743</f>
        <v>77</v>
      </c>
      <c r="AL2743" s="4">
        <f>IF(AI2743&lt;60, 0, IF(AI2743&lt;70,2, IF(AI2743&lt;80, 3, IF(AI2743&lt;90,4, IF(AI2743&lt;=100, 5, "?")))))</f>
        <v>5</v>
      </c>
      <c r="AM2743" s="4">
        <f>IF(AJ2743&lt;60, 0, IF(AJ2743&lt;70,2, IF(AJ2743&lt;80, 3, IF(AJ2743&lt;90,4, IF(AJ2743&lt;=100, 5, "?")))))</f>
        <v>3</v>
      </c>
      <c r="AN2743" s="4">
        <f>IF(AK2743&lt;60, 0, IF(AK2743&lt;70,2, IF(AK2743&lt;80, 3, IF(AK2743&lt;90,4, IF(AK2743&lt;=100, 5, "?")))))</f>
        <v>3</v>
      </c>
      <c r="AO2743" s="4">
        <f ca="1">AA2743</f>
        <v>0</v>
      </c>
      <c r="AP2743" s="4">
        <f ca="1">AB2743</f>
        <v>1</v>
      </c>
      <c r="AQ2743" s="4">
        <f ca="1">AC2743</f>
        <v>0</v>
      </c>
      <c r="AR2743" s="4">
        <f ca="1">AD2743</f>
        <v>0</v>
      </c>
      <c r="AS2743" s="4">
        <f ca="1">AE2743</f>
        <v>0</v>
      </c>
      <c r="AT2743" s="4" t="str">
        <f ca="1">Z2743</f>
        <v>D</v>
      </c>
      <c r="AU2743" s="4">
        <f>E2743</f>
        <v>74.599999999999994</v>
      </c>
      <c r="AV2743" s="4">
        <f>IF(AU2743&lt;60, 0, IF(AU2743&lt;70,2, IF(AU2743&lt;80, 3, IF(AU2743&lt;90,4, IF(AU2743&lt;=100, 5, "?")))))</f>
        <v>3</v>
      </c>
    </row>
    <row r="2744" spans="1:48" hidden="1" x14ac:dyDescent="0.2">
      <c r="A2744" s="2" t="s">
        <v>16</v>
      </c>
      <c r="B2744" s="3" t="s">
        <v>28</v>
      </c>
      <c r="C2744" s="3">
        <v>83.6</v>
      </c>
      <c r="D2744" s="3" t="s">
        <v>28</v>
      </c>
      <c r="E2744" s="3">
        <v>73.2</v>
      </c>
      <c r="F2744" s="3">
        <v>1</v>
      </c>
      <c r="G2744" s="3">
        <v>60</v>
      </c>
      <c r="H2744" s="3">
        <v>62</v>
      </c>
      <c r="I2744" s="3">
        <v>77</v>
      </c>
      <c r="J2744" s="3">
        <v>70</v>
      </c>
      <c r="K2744" s="3">
        <v>66</v>
      </c>
      <c r="L2744" s="3"/>
      <c r="M2744" s="3">
        <v>60</v>
      </c>
      <c r="N2744" s="3"/>
      <c r="O2744" s="4">
        <f>MAX(G2744:H2744)</f>
        <v>62</v>
      </c>
      <c r="P2744" s="4">
        <f>MAX(I2744:J2744)</f>
        <v>77</v>
      </c>
      <c r="Q2744" s="4">
        <f>ABS(O2744-C2744)</f>
        <v>21.599999999999994</v>
      </c>
      <c r="R2744" s="4">
        <f>ABS(P2744-C2744)</f>
        <v>6.5999999999999943</v>
      </c>
      <c r="S2744" s="4" t="b">
        <f ca="1">OR(O2744=0,P2744=0,Q2744&gt;$Q$1,R2744&gt;$R$1,W2744="N", V2744=2)</f>
        <v>1</v>
      </c>
      <c r="T2744" s="4" t="str">
        <f>TRIM(CLEAN(D2744))</f>
        <v>برنامج بكالوريوس الهندسة الميكانيكية</v>
      </c>
      <c r="U2744" s="4">
        <f>COUNTIF(T:T,T2744)</f>
        <v>292</v>
      </c>
      <c r="V2744" s="4" t="str">
        <f>IF(E2744&lt;60, "F", IF(E2744&lt;70,"D", IF(E2744&lt;80, "C", IF(E2744&lt;90,"B", IF(E2744&lt;=100, "A", "?")))))</f>
        <v>C</v>
      </c>
      <c r="W2744" s="4" t="str" cm="1">
        <f t="array" aca="1" ref="W2744" ca="1">_xlfn.IFNA(INDIRECT($Y$1&amp;"!"&amp;W$1&amp;$Y2744),"N")</f>
        <v>E</v>
      </c>
      <c r="X2744" s="4">
        <f ca="1">COUNTIF(W:W,W2744)</f>
        <v>292</v>
      </c>
      <c r="Y2744" s="4">
        <f>MATCH(T2744,Coding!J:J,0)</f>
        <v>10</v>
      </c>
      <c r="Z2744" s="4" t="str" cm="1">
        <f t="array" aca="1" ref="Z2744" ca="1">_xlfn.IFNA(INDIRECT($Y$1&amp;"!"&amp;Z$1&amp;$Y2744),-1)</f>
        <v>E</v>
      </c>
      <c r="AA2744" s="4" cm="1">
        <f t="array" aca="1" ref="AA2744" ca="1">_xlfn.IFNA(INDIRECT($Y$1&amp;"!"&amp;AA$1&amp;$Y2744),-1)</f>
        <v>0</v>
      </c>
      <c r="AB2744" s="4" cm="1">
        <f t="array" aca="1" ref="AB2744" ca="1">_xlfn.IFNA(INDIRECT($Y$1&amp;"!"&amp;AB$1&amp;$Y2744),-1)</f>
        <v>0</v>
      </c>
      <c r="AC2744" s="4" cm="1">
        <f t="array" aca="1" ref="AC2744" ca="1">_xlfn.IFNA(INDIRECT($Y$1&amp;"!"&amp;AC$1&amp;$Y2744),-1)</f>
        <v>1</v>
      </c>
      <c r="AD2744" s="4" cm="1">
        <f t="array" aca="1" ref="AD2744" ca="1">_xlfn.IFNA(INDIRECT($Y$1&amp;"!"&amp;AD$1&amp;$Y2744),-1)</f>
        <v>0</v>
      </c>
      <c r="AE2744" s="4" cm="1">
        <f t="array" aca="1" ref="AE2744" ca="1">_xlfn.IFNA(INDIRECT($Y$1&amp;"!"&amp;AE$1&amp;$Y2744),-1)</f>
        <v>1</v>
      </c>
      <c r="AF2744" s="4" t="str">
        <f ca="1">_xlfn.CONCAT(W2744, "-",V2744)</f>
        <v>E-C</v>
      </c>
      <c r="AG2744" s="4" t="str">
        <f>TEXT(ROW()-2, "0000")</f>
        <v>2742</v>
      </c>
      <c r="AH2744" s="4" t="str">
        <f>IF(TRIM(CLEAN(A2744))="m", "male", IF(TRIM(CLEAN(A2744))="f","female", "missing"))</f>
        <v>female</v>
      </c>
      <c r="AI2744" s="4">
        <f>C2744</f>
        <v>83.6</v>
      </c>
      <c r="AJ2744" s="4">
        <f>O2744</f>
        <v>62</v>
      </c>
      <c r="AK2744" s="4">
        <f>P2744</f>
        <v>77</v>
      </c>
      <c r="AL2744" s="4">
        <f>IF(AI2744&lt;60, 0, IF(AI2744&lt;70,2, IF(AI2744&lt;80, 3, IF(AI2744&lt;90,4, IF(AI2744&lt;=100, 5, "?")))))</f>
        <v>4</v>
      </c>
      <c r="AM2744" s="4">
        <f>IF(AJ2744&lt;60, 0, IF(AJ2744&lt;70,2, IF(AJ2744&lt;80, 3, IF(AJ2744&lt;90,4, IF(AJ2744&lt;=100, 5, "?")))))</f>
        <v>2</v>
      </c>
      <c r="AN2744" s="4">
        <f>IF(AK2744&lt;60, 0, IF(AK2744&lt;70,2, IF(AK2744&lt;80, 3, IF(AK2744&lt;90,4, IF(AK2744&lt;=100, 5, "?")))))</f>
        <v>3</v>
      </c>
      <c r="AO2744" s="4">
        <f ca="1">AA2744</f>
        <v>0</v>
      </c>
      <c r="AP2744" s="4">
        <f ca="1">AB2744</f>
        <v>0</v>
      </c>
      <c r="AQ2744" s="4">
        <f ca="1">AC2744</f>
        <v>1</v>
      </c>
      <c r="AR2744" s="4">
        <f ca="1">AD2744</f>
        <v>0</v>
      </c>
      <c r="AS2744" s="4">
        <f ca="1">AE2744</f>
        <v>1</v>
      </c>
      <c r="AT2744" s="4" t="str">
        <f ca="1">Z2744</f>
        <v>E</v>
      </c>
      <c r="AU2744" s="4">
        <f>E2744</f>
        <v>73.2</v>
      </c>
      <c r="AV2744" s="4">
        <f>IF(AU2744&lt;60, 0, IF(AU2744&lt;70,2, IF(AU2744&lt;80, 3, IF(AU2744&lt;90,4, IF(AU2744&lt;=100, 5, "?")))))</f>
        <v>3</v>
      </c>
    </row>
    <row r="2745" spans="1:48" hidden="1" x14ac:dyDescent="0.2">
      <c r="A2745" s="2" t="s">
        <v>16</v>
      </c>
      <c r="B2745" s="3" t="s">
        <v>37</v>
      </c>
      <c r="C2745" s="3">
        <v>94.6</v>
      </c>
      <c r="D2745" s="3" t="s">
        <v>28</v>
      </c>
      <c r="E2745" s="3">
        <v>73.599999999999994</v>
      </c>
      <c r="F2745" s="3">
        <v>1</v>
      </c>
      <c r="G2745" s="3">
        <v>70</v>
      </c>
      <c r="H2745" s="3">
        <v>73</v>
      </c>
      <c r="I2745" s="3">
        <v>78</v>
      </c>
      <c r="J2745" s="3">
        <v>72</v>
      </c>
      <c r="K2745" s="3">
        <v>76</v>
      </c>
      <c r="L2745" s="3"/>
      <c r="M2745" s="3">
        <v>60</v>
      </c>
      <c r="N2745" s="3"/>
      <c r="O2745" s="4">
        <f>MAX(G2745:H2745)</f>
        <v>73</v>
      </c>
      <c r="P2745" s="4">
        <f>MAX(I2745:J2745)</f>
        <v>78</v>
      </c>
      <c r="Q2745" s="4">
        <f>ABS(O2745-C2745)</f>
        <v>21.599999999999994</v>
      </c>
      <c r="R2745" s="4">
        <f>ABS(P2745-C2745)</f>
        <v>16.599999999999994</v>
      </c>
      <c r="S2745" s="4" t="b">
        <f ca="1">OR(O2745=0,P2745=0,Q2745&gt;$Q$1,R2745&gt;$R$1,W2745="N", V2745=2)</f>
        <v>1</v>
      </c>
      <c r="T2745" s="4" t="str">
        <f>TRIM(CLEAN(D2745))</f>
        <v>برنامج بكالوريوس الهندسة الميكانيكية</v>
      </c>
      <c r="U2745" s="4">
        <f>COUNTIF(T:T,T2745)</f>
        <v>292</v>
      </c>
      <c r="V2745" s="4" t="str">
        <f>IF(E2745&lt;60, "F", IF(E2745&lt;70,"D", IF(E2745&lt;80, "C", IF(E2745&lt;90,"B", IF(E2745&lt;=100, "A", "?")))))</f>
        <v>C</v>
      </c>
      <c r="W2745" s="4" t="str" cm="1">
        <f t="array" aca="1" ref="W2745" ca="1">_xlfn.IFNA(INDIRECT($Y$1&amp;"!"&amp;W$1&amp;$Y2745),"N")</f>
        <v>E</v>
      </c>
      <c r="X2745" s="4">
        <f ca="1">COUNTIF(W:W,W2745)</f>
        <v>292</v>
      </c>
      <c r="Y2745" s="4">
        <f>MATCH(T2745,Coding!J:J,0)</f>
        <v>10</v>
      </c>
      <c r="Z2745" s="4" t="str" cm="1">
        <f t="array" aca="1" ref="Z2745" ca="1">_xlfn.IFNA(INDIRECT($Y$1&amp;"!"&amp;Z$1&amp;$Y2745),-1)</f>
        <v>E</v>
      </c>
      <c r="AA2745" s="4" cm="1">
        <f t="array" aca="1" ref="AA2745" ca="1">_xlfn.IFNA(INDIRECT($Y$1&amp;"!"&amp;AA$1&amp;$Y2745),-1)</f>
        <v>0</v>
      </c>
      <c r="AB2745" s="4" cm="1">
        <f t="array" aca="1" ref="AB2745" ca="1">_xlfn.IFNA(INDIRECT($Y$1&amp;"!"&amp;AB$1&amp;$Y2745),-1)</f>
        <v>0</v>
      </c>
      <c r="AC2745" s="4" cm="1">
        <f t="array" aca="1" ref="AC2745" ca="1">_xlfn.IFNA(INDIRECT($Y$1&amp;"!"&amp;AC$1&amp;$Y2745),-1)</f>
        <v>1</v>
      </c>
      <c r="AD2745" s="4" cm="1">
        <f t="array" aca="1" ref="AD2745" ca="1">_xlfn.IFNA(INDIRECT($Y$1&amp;"!"&amp;AD$1&amp;$Y2745),-1)</f>
        <v>0</v>
      </c>
      <c r="AE2745" s="4" cm="1">
        <f t="array" aca="1" ref="AE2745" ca="1">_xlfn.IFNA(INDIRECT($Y$1&amp;"!"&amp;AE$1&amp;$Y2745),-1)</f>
        <v>1</v>
      </c>
      <c r="AF2745" s="4" t="str">
        <f ca="1">_xlfn.CONCAT(W2745, "-",V2745)</f>
        <v>E-C</v>
      </c>
      <c r="AG2745" s="4" t="str">
        <f>TEXT(ROW()-2, "0000")</f>
        <v>2743</v>
      </c>
      <c r="AH2745" s="4" t="str">
        <f>IF(TRIM(CLEAN(A2745))="m", "male", IF(TRIM(CLEAN(A2745))="f","female", "missing"))</f>
        <v>female</v>
      </c>
      <c r="AI2745" s="4">
        <f>C2745</f>
        <v>94.6</v>
      </c>
      <c r="AJ2745" s="4">
        <f>O2745</f>
        <v>73</v>
      </c>
      <c r="AK2745" s="4">
        <f>P2745</f>
        <v>78</v>
      </c>
      <c r="AL2745" s="4">
        <f>IF(AI2745&lt;60, 0, IF(AI2745&lt;70,2, IF(AI2745&lt;80, 3, IF(AI2745&lt;90,4, IF(AI2745&lt;=100, 5, "?")))))</f>
        <v>5</v>
      </c>
      <c r="AM2745" s="4">
        <f>IF(AJ2745&lt;60, 0, IF(AJ2745&lt;70,2, IF(AJ2745&lt;80, 3, IF(AJ2745&lt;90,4, IF(AJ2745&lt;=100, 5, "?")))))</f>
        <v>3</v>
      </c>
      <c r="AN2745" s="4">
        <f>IF(AK2745&lt;60, 0, IF(AK2745&lt;70,2, IF(AK2745&lt;80, 3, IF(AK2745&lt;90,4, IF(AK2745&lt;=100, 5, "?")))))</f>
        <v>3</v>
      </c>
      <c r="AO2745" s="4">
        <f ca="1">AA2745</f>
        <v>0</v>
      </c>
      <c r="AP2745" s="4">
        <f ca="1">AB2745</f>
        <v>0</v>
      </c>
      <c r="AQ2745" s="4">
        <f ca="1">AC2745</f>
        <v>1</v>
      </c>
      <c r="AR2745" s="4">
        <f ca="1">AD2745</f>
        <v>0</v>
      </c>
      <c r="AS2745" s="4">
        <f ca="1">AE2745</f>
        <v>1</v>
      </c>
      <c r="AT2745" s="4" t="str">
        <f ca="1">Z2745</f>
        <v>E</v>
      </c>
      <c r="AU2745" s="4">
        <f>E2745</f>
        <v>73.599999999999994</v>
      </c>
      <c r="AV2745" s="4">
        <f>IF(AU2745&lt;60, 0, IF(AU2745&lt;70,2, IF(AU2745&lt;80, 3, IF(AU2745&lt;90,4, IF(AU2745&lt;=100, 5, "?")))))</f>
        <v>3</v>
      </c>
    </row>
    <row r="2746" spans="1:48" hidden="1" x14ac:dyDescent="0.2">
      <c r="A2746" s="2" t="s">
        <v>16</v>
      </c>
      <c r="B2746" s="3" t="s">
        <v>37</v>
      </c>
      <c r="C2746" s="3">
        <v>92.6</v>
      </c>
      <c r="D2746" s="3" t="s">
        <v>14</v>
      </c>
      <c r="E2746" s="3">
        <v>69</v>
      </c>
      <c r="F2746" s="3">
        <v>1</v>
      </c>
      <c r="G2746" s="3">
        <v>67</v>
      </c>
      <c r="H2746" s="3">
        <v>71</v>
      </c>
      <c r="I2746" s="3">
        <v>71</v>
      </c>
      <c r="J2746" s="3">
        <v>80</v>
      </c>
      <c r="K2746" s="3">
        <v>70</v>
      </c>
      <c r="L2746" s="3"/>
      <c r="M2746" s="3">
        <v>60</v>
      </c>
      <c r="N2746" s="3"/>
      <c r="O2746" s="4">
        <f>MAX(G2746:H2746)</f>
        <v>71</v>
      </c>
      <c r="P2746" s="4">
        <f>MAX(I2746:J2746)</f>
        <v>80</v>
      </c>
      <c r="Q2746" s="4">
        <f>ABS(O2746-C2746)</f>
        <v>21.599999999999994</v>
      </c>
      <c r="R2746" s="4">
        <f>ABS(P2746-C2746)</f>
        <v>12.599999999999994</v>
      </c>
      <c r="S2746" s="4" t="b">
        <f ca="1">OR(O2746=0,P2746=0,Q2746&gt;$Q$1,R2746&gt;$R$1,W2746="N", V2746=2)</f>
        <v>1</v>
      </c>
      <c r="T2746" s="4" t="str">
        <f>TRIM(CLEAN(D2746))</f>
        <v>برنامج بكالوريوس الهندسة الكهربائية</v>
      </c>
      <c r="U2746" s="4">
        <f>COUNTIF(T:T,T2746)</f>
        <v>420</v>
      </c>
      <c r="V2746" s="4" t="str">
        <f>IF(E2746&lt;60, "F", IF(E2746&lt;70,"D", IF(E2746&lt;80, "C", IF(E2746&lt;90,"B", IF(E2746&lt;=100, "A", "?")))))</f>
        <v>D</v>
      </c>
      <c r="W2746" s="4" t="str" cm="1">
        <f t="array" aca="1" ref="W2746" ca="1">_xlfn.IFNA(INDIRECT($Y$1&amp;"!"&amp;W$1&amp;$Y2746),"N")</f>
        <v>F</v>
      </c>
      <c r="X2746" s="4">
        <f ca="1">COUNTIF(W:W,W2746)</f>
        <v>420</v>
      </c>
      <c r="Y2746" s="4">
        <f>MATCH(T2746,Coding!J:J,0)</f>
        <v>11</v>
      </c>
      <c r="Z2746" s="4" t="str" cm="1">
        <f t="array" aca="1" ref="Z2746" ca="1">_xlfn.IFNA(INDIRECT($Y$1&amp;"!"&amp;Z$1&amp;$Y2746),-1)</f>
        <v>F</v>
      </c>
      <c r="AA2746" s="4" cm="1">
        <f t="array" aca="1" ref="AA2746" ca="1">_xlfn.IFNA(INDIRECT($Y$1&amp;"!"&amp;AA$1&amp;$Y2746),-1)</f>
        <v>0</v>
      </c>
      <c r="AB2746" s="4" cm="1">
        <f t="array" aca="1" ref="AB2746" ca="1">_xlfn.IFNA(INDIRECT($Y$1&amp;"!"&amp;AB$1&amp;$Y2746),-1)</f>
        <v>1</v>
      </c>
      <c r="AC2746" s="4" cm="1">
        <f t="array" aca="1" ref="AC2746" ca="1">_xlfn.IFNA(INDIRECT($Y$1&amp;"!"&amp;AC$1&amp;$Y2746),-1)</f>
        <v>0</v>
      </c>
      <c r="AD2746" s="4" cm="1">
        <f t="array" aca="1" ref="AD2746" ca="1">_xlfn.IFNA(INDIRECT($Y$1&amp;"!"&amp;AD$1&amp;$Y2746),-1)</f>
        <v>1</v>
      </c>
      <c r="AE2746" s="4" cm="1">
        <f t="array" aca="1" ref="AE2746" ca="1">_xlfn.IFNA(INDIRECT($Y$1&amp;"!"&amp;AE$1&amp;$Y2746),-1)</f>
        <v>0</v>
      </c>
      <c r="AF2746" s="4" t="str">
        <f ca="1">_xlfn.CONCAT(W2746, "-",V2746)</f>
        <v>F-D</v>
      </c>
      <c r="AG2746" s="4" t="str">
        <f>TEXT(ROW()-2, "0000")</f>
        <v>2744</v>
      </c>
      <c r="AH2746" s="4" t="str">
        <f>IF(TRIM(CLEAN(A2746))="m", "male", IF(TRIM(CLEAN(A2746))="f","female", "missing"))</f>
        <v>female</v>
      </c>
      <c r="AI2746" s="4">
        <f>C2746</f>
        <v>92.6</v>
      </c>
      <c r="AJ2746" s="4">
        <f>O2746</f>
        <v>71</v>
      </c>
      <c r="AK2746" s="4">
        <f>P2746</f>
        <v>80</v>
      </c>
      <c r="AL2746" s="4">
        <f>IF(AI2746&lt;60, 0, IF(AI2746&lt;70,2, IF(AI2746&lt;80, 3, IF(AI2746&lt;90,4, IF(AI2746&lt;=100, 5, "?")))))</f>
        <v>5</v>
      </c>
      <c r="AM2746" s="4">
        <f>IF(AJ2746&lt;60, 0, IF(AJ2746&lt;70,2, IF(AJ2746&lt;80, 3, IF(AJ2746&lt;90,4, IF(AJ2746&lt;=100, 5, "?")))))</f>
        <v>3</v>
      </c>
      <c r="AN2746" s="4">
        <f>IF(AK2746&lt;60, 0, IF(AK2746&lt;70,2, IF(AK2746&lt;80, 3, IF(AK2746&lt;90,4, IF(AK2746&lt;=100, 5, "?")))))</f>
        <v>4</v>
      </c>
      <c r="AO2746" s="4">
        <f ca="1">AA2746</f>
        <v>0</v>
      </c>
      <c r="AP2746" s="4">
        <f ca="1">AB2746</f>
        <v>1</v>
      </c>
      <c r="AQ2746" s="4">
        <f ca="1">AC2746</f>
        <v>0</v>
      </c>
      <c r="AR2746" s="4">
        <f ca="1">AD2746</f>
        <v>1</v>
      </c>
      <c r="AS2746" s="4">
        <f ca="1">AE2746</f>
        <v>0</v>
      </c>
      <c r="AT2746" s="4" t="str">
        <f ca="1">Z2746</f>
        <v>F</v>
      </c>
      <c r="AU2746" s="4">
        <f>E2746</f>
        <v>69</v>
      </c>
      <c r="AV2746" s="4">
        <f>IF(AU2746&lt;60, 0, IF(AU2746&lt;70,2, IF(AU2746&lt;80, 3, IF(AU2746&lt;90,4, IF(AU2746&lt;=100, 5, "?")))))</f>
        <v>2</v>
      </c>
    </row>
    <row r="2747" spans="1:48" hidden="1" x14ac:dyDescent="0.2">
      <c r="A2747" s="2" t="s">
        <v>16</v>
      </c>
      <c r="B2747" s="3" t="s">
        <v>27</v>
      </c>
      <c r="C2747" s="3">
        <v>91.6</v>
      </c>
      <c r="D2747" s="3" t="s">
        <v>27</v>
      </c>
      <c r="E2747" s="3">
        <v>74.099999999999994</v>
      </c>
      <c r="F2747" s="3">
        <v>1</v>
      </c>
      <c r="G2747" s="3">
        <v>70</v>
      </c>
      <c r="H2747" s="3">
        <v>68</v>
      </c>
      <c r="I2747" s="3">
        <v>76</v>
      </c>
      <c r="J2747" s="3">
        <v>73</v>
      </c>
      <c r="K2747" s="3"/>
      <c r="L2747" s="3"/>
      <c r="M2747" s="3">
        <v>75</v>
      </c>
      <c r="N2747" s="3"/>
      <c r="O2747" s="4">
        <f>MAX(G2747:H2747)</f>
        <v>70</v>
      </c>
      <c r="P2747" s="4">
        <f>MAX(I2747:J2747)</f>
        <v>76</v>
      </c>
      <c r="Q2747" s="4">
        <f>ABS(O2747-C2747)</f>
        <v>21.599999999999994</v>
      </c>
      <c r="R2747" s="4">
        <f>ABS(P2747-C2747)</f>
        <v>15.599999999999994</v>
      </c>
      <c r="S2747" s="4" t="b">
        <f ca="1">OR(O2747=0,P2747=0,Q2747&gt;$Q$1,R2747&gt;$R$1,W2747="N", V2747=2)</f>
        <v>1</v>
      </c>
      <c r="T2747" s="4" t="str">
        <f>TRIM(CLEAN(D2747))</f>
        <v>برنامج بكالوريوس الهندسة المعمارية</v>
      </c>
      <c r="U2747" s="4">
        <f>COUNTIF(T:T,T2747)</f>
        <v>391</v>
      </c>
      <c r="V2747" s="4" t="str">
        <f>IF(E2747&lt;60, "F", IF(E2747&lt;70,"D", IF(E2747&lt;80, "C", IF(E2747&lt;90,"B", IF(E2747&lt;=100, "A", "?")))))</f>
        <v>C</v>
      </c>
      <c r="W2747" s="4" t="str" cm="1">
        <f t="array" aca="1" ref="W2747" ca="1">_xlfn.IFNA(INDIRECT($Y$1&amp;"!"&amp;W$1&amp;$Y2747),"N")</f>
        <v>G</v>
      </c>
      <c r="X2747" s="4">
        <f ca="1">COUNTIF(W:W,W2747)</f>
        <v>391</v>
      </c>
      <c r="Y2747" s="4">
        <f>MATCH(T2747,Coding!J:J,0)</f>
        <v>12</v>
      </c>
      <c r="Z2747" s="4" t="str" cm="1">
        <f t="array" aca="1" ref="Z2747" ca="1">_xlfn.IFNA(INDIRECT($Y$1&amp;"!"&amp;Z$1&amp;$Y2747),-1)</f>
        <v>G</v>
      </c>
      <c r="AA2747" s="4" cm="1">
        <f t="array" aca="1" ref="AA2747" ca="1">_xlfn.IFNA(INDIRECT($Y$1&amp;"!"&amp;AA$1&amp;$Y2747),-1)</f>
        <v>1</v>
      </c>
      <c r="AB2747" s="4" cm="1">
        <f t="array" aca="1" ref="AB2747" ca="1">_xlfn.IFNA(INDIRECT($Y$1&amp;"!"&amp;AB$1&amp;$Y2747),-1)</f>
        <v>1</v>
      </c>
      <c r="AC2747" s="4" cm="1">
        <f t="array" aca="1" ref="AC2747" ca="1">_xlfn.IFNA(INDIRECT($Y$1&amp;"!"&amp;AC$1&amp;$Y2747),-1)</f>
        <v>1</v>
      </c>
      <c r="AD2747" s="4" cm="1">
        <f t="array" aca="1" ref="AD2747" ca="1">_xlfn.IFNA(INDIRECT($Y$1&amp;"!"&amp;AD$1&amp;$Y2747),-1)</f>
        <v>0</v>
      </c>
      <c r="AE2747" s="4" cm="1">
        <f t="array" aca="1" ref="AE2747" ca="1">_xlfn.IFNA(INDIRECT($Y$1&amp;"!"&amp;AE$1&amp;$Y2747),-1)</f>
        <v>0</v>
      </c>
      <c r="AF2747" s="4" t="str">
        <f ca="1">_xlfn.CONCAT(W2747, "-",V2747)</f>
        <v>G-C</v>
      </c>
      <c r="AG2747" s="4" t="str">
        <f>TEXT(ROW()-2, "0000")</f>
        <v>2745</v>
      </c>
      <c r="AH2747" s="4" t="str">
        <f>IF(TRIM(CLEAN(A2747))="m", "male", IF(TRIM(CLEAN(A2747))="f","female", "missing"))</f>
        <v>female</v>
      </c>
      <c r="AI2747" s="4">
        <f>C2747</f>
        <v>91.6</v>
      </c>
      <c r="AJ2747" s="4">
        <f>O2747</f>
        <v>70</v>
      </c>
      <c r="AK2747" s="4">
        <f>P2747</f>
        <v>76</v>
      </c>
      <c r="AL2747" s="4">
        <f>IF(AI2747&lt;60, 0, IF(AI2747&lt;70,2, IF(AI2747&lt;80, 3, IF(AI2747&lt;90,4, IF(AI2747&lt;=100, 5, "?")))))</f>
        <v>5</v>
      </c>
      <c r="AM2747" s="4">
        <f>IF(AJ2747&lt;60, 0, IF(AJ2747&lt;70,2, IF(AJ2747&lt;80, 3, IF(AJ2747&lt;90,4, IF(AJ2747&lt;=100, 5, "?")))))</f>
        <v>3</v>
      </c>
      <c r="AN2747" s="4">
        <f>IF(AK2747&lt;60, 0, IF(AK2747&lt;70,2, IF(AK2747&lt;80, 3, IF(AK2747&lt;90,4, IF(AK2747&lt;=100, 5, "?")))))</f>
        <v>3</v>
      </c>
      <c r="AO2747" s="4">
        <f ca="1">AA2747</f>
        <v>1</v>
      </c>
      <c r="AP2747" s="4">
        <f ca="1">AB2747</f>
        <v>1</v>
      </c>
      <c r="AQ2747" s="4">
        <f ca="1">AC2747</f>
        <v>1</v>
      </c>
      <c r="AR2747" s="4">
        <f ca="1">AD2747</f>
        <v>0</v>
      </c>
      <c r="AS2747" s="4">
        <f ca="1">AE2747</f>
        <v>0</v>
      </c>
      <c r="AT2747" s="4" t="str">
        <f ca="1">Z2747</f>
        <v>G</v>
      </c>
      <c r="AU2747" s="4">
        <f>E2747</f>
        <v>74.099999999999994</v>
      </c>
      <c r="AV2747" s="4">
        <f>IF(AU2747&lt;60, 0, IF(AU2747&lt;70,2, IF(AU2747&lt;80, 3, IF(AU2747&lt;90,4, IF(AU2747&lt;=100, 5, "?")))))</f>
        <v>3</v>
      </c>
    </row>
    <row r="2748" spans="1:48" hidden="1" x14ac:dyDescent="0.2">
      <c r="A2748" s="2" t="s">
        <v>13</v>
      </c>
      <c r="B2748" s="3" t="s">
        <v>37</v>
      </c>
      <c r="C2748" s="3">
        <v>89.5</v>
      </c>
      <c r="D2748" s="3" t="s">
        <v>37</v>
      </c>
      <c r="E2748" s="3">
        <v>58.8</v>
      </c>
      <c r="F2748" s="3">
        <v>2</v>
      </c>
      <c r="G2748" s="3">
        <v>68</v>
      </c>
      <c r="H2748" s="3">
        <v>50</v>
      </c>
      <c r="I2748" s="3">
        <v>65</v>
      </c>
      <c r="J2748" s="3">
        <v>50</v>
      </c>
      <c r="K2748" s="3"/>
      <c r="L2748" s="3"/>
      <c r="M2748" s="3">
        <v>50</v>
      </c>
      <c r="N2748" s="3"/>
      <c r="O2748" s="4">
        <f>MAX(G2748:H2748)</f>
        <v>68</v>
      </c>
      <c r="P2748" s="4">
        <f>MAX(I2748:J2748)</f>
        <v>65</v>
      </c>
      <c r="Q2748" s="4">
        <f>ABS(O2748-C2748)</f>
        <v>21.5</v>
      </c>
      <c r="R2748" s="4">
        <f>ABS(P2748-C2748)</f>
        <v>24.5</v>
      </c>
      <c r="S2748" s="4" t="b">
        <f ca="1">OR(O2748=0,P2748=0,Q2748&gt;$Q$1,R2748&gt;$R$1,W2748="N", V2748=2)</f>
        <v>1</v>
      </c>
      <c r="T2748" s="4" t="str">
        <f>TRIM(CLEAN(D2748))</f>
        <v>كلية الهندسة والتكنولوجيا</v>
      </c>
      <c r="U2748" s="4">
        <f>COUNTIF(T:T,T2748)</f>
        <v>173</v>
      </c>
      <c r="V2748" s="4" t="str">
        <f>IF(E2748&lt;60, "F", IF(E2748&lt;70,"D", IF(E2748&lt;80, "C", IF(E2748&lt;90,"B", IF(E2748&lt;=100, "A", "?")))))</f>
        <v>F</v>
      </c>
      <c r="W2748" s="4" t="str" cm="1">
        <f t="array" aca="1" ref="W2748" ca="1">_xlfn.IFNA(INDIRECT($Y$1&amp;"!"&amp;W$1&amp;$Y2748),"N")</f>
        <v>A</v>
      </c>
      <c r="X2748" s="4">
        <f ca="1">COUNTIF(W:W,W2748)</f>
        <v>861</v>
      </c>
      <c r="Y2748" s="4">
        <f>MATCH(T2748,Coding!J:J,0)</f>
        <v>4</v>
      </c>
      <c r="Z2748" s="4" t="str" cm="1">
        <f t="array" aca="1" ref="Z2748" ca="1">_xlfn.IFNA(INDIRECT($Y$1&amp;"!"&amp;Z$1&amp;$Y2748),-1)</f>
        <v>A</v>
      </c>
      <c r="AA2748" s="4" cm="1">
        <f t="array" aca="1" ref="AA2748" ca="1">_xlfn.IFNA(INDIRECT($Y$1&amp;"!"&amp;AA$1&amp;$Y2748),-1)</f>
        <v>0</v>
      </c>
      <c r="AB2748" s="4" cm="1">
        <f t="array" aca="1" ref="AB2748" ca="1">_xlfn.IFNA(INDIRECT($Y$1&amp;"!"&amp;AB$1&amp;$Y2748),-1)</f>
        <v>1</v>
      </c>
      <c r="AC2748" s="4" cm="1">
        <f t="array" aca="1" ref="AC2748" ca="1">_xlfn.IFNA(INDIRECT($Y$1&amp;"!"&amp;AC$1&amp;$Y2748),-1)</f>
        <v>1</v>
      </c>
      <c r="AD2748" s="4" cm="1">
        <f t="array" aca="1" ref="AD2748" ca="1">_xlfn.IFNA(INDIRECT($Y$1&amp;"!"&amp;AD$1&amp;$Y2748),-1)</f>
        <v>1</v>
      </c>
      <c r="AE2748" s="4" cm="1">
        <f t="array" aca="1" ref="AE2748" ca="1">_xlfn.IFNA(INDIRECT($Y$1&amp;"!"&amp;AE$1&amp;$Y2748),-1)</f>
        <v>0</v>
      </c>
      <c r="AF2748" s="4" t="str">
        <f ca="1">_xlfn.CONCAT(W2748, "-",V2748)</f>
        <v>A-F</v>
      </c>
      <c r="AG2748" s="4" t="str">
        <f>TEXT(ROW()-2, "0000")</f>
        <v>2746</v>
      </c>
      <c r="AH2748" s="4" t="str">
        <f>IF(TRIM(CLEAN(A2748))="m", "male", IF(TRIM(CLEAN(A2748))="f","female", "missing"))</f>
        <v>male</v>
      </c>
      <c r="AI2748" s="4">
        <f>C2748</f>
        <v>89.5</v>
      </c>
      <c r="AJ2748" s="4">
        <f>O2748</f>
        <v>68</v>
      </c>
      <c r="AK2748" s="4">
        <f>P2748</f>
        <v>65</v>
      </c>
      <c r="AL2748" s="4">
        <f>IF(AI2748&lt;60, 0, IF(AI2748&lt;70,2, IF(AI2748&lt;80, 3, IF(AI2748&lt;90,4, IF(AI2748&lt;=100, 5, "?")))))</f>
        <v>4</v>
      </c>
      <c r="AM2748" s="4">
        <f>IF(AJ2748&lt;60, 0, IF(AJ2748&lt;70,2, IF(AJ2748&lt;80, 3, IF(AJ2748&lt;90,4, IF(AJ2748&lt;=100, 5, "?")))))</f>
        <v>2</v>
      </c>
      <c r="AN2748" s="4">
        <f>IF(AK2748&lt;60, 0, IF(AK2748&lt;70,2, IF(AK2748&lt;80, 3, IF(AK2748&lt;90,4, IF(AK2748&lt;=100, 5, "?")))))</f>
        <v>2</v>
      </c>
      <c r="AO2748" s="4">
        <f ca="1">AA2748</f>
        <v>0</v>
      </c>
      <c r="AP2748" s="4">
        <f ca="1">AB2748</f>
        <v>1</v>
      </c>
      <c r="AQ2748" s="4">
        <f ca="1">AC2748</f>
        <v>1</v>
      </c>
      <c r="AR2748" s="4">
        <f ca="1">AD2748</f>
        <v>1</v>
      </c>
      <c r="AS2748" s="4">
        <f ca="1">AE2748</f>
        <v>0</v>
      </c>
      <c r="AT2748" s="4" t="str">
        <f ca="1">Z2748</f>
        <v>A</v>
      </c>
      <c r="AU2748" s="4">
        <f>E2748</f>
        <v>58.8</v>
      </c>
      <c r="AV2748" s="4">
        <f>IF(AU2748&lt;60, 0, IF(AU2748&lt;70,2, IF(AU2748&lt;80, 3, IF(AU2748&lt;90,4, IF(AU2748&lt;=100, 5, "?")))))</f>
        <v>0</v>
      </c>
    </row>
    <row r="2749" spans="1:48" hidden="1" x14ac:dyDescent="0.2">
      <c r="A2749" s="2" t="s">
        <v>16</v>
      </c>
      <c r="B2749" s="3" t="s">
        <v>36</v>
      </c>
      <c r="C2749" s="3">
        <v>93.5</v>
      </c>
      <c r="D2749" s="3" t="s">
        <v>36</v>
      </c>
      <c r="E2749" s="3">
        <v>71.900000000000006</v>
      </c>
      <c r="F2749" s="3">
        <v>1</v>
      </c>
      <c r="G2749" s="3">
        <v>72</v>
      </c>
      <c r="H2749" s="3">
        <v>60</v>
      </c>
      <c r="I2749" s="3">
        <v>70</v>
      </c>
      <c r="J2749" s="3">
        <v>60</v>
      </c>
      <c r="K2749" s="3"/>
      <c r="L2749" s="3"/>
      <c r="M2749" s="3">
        <v>62</v>
      </c>
      <c r="N2749" s="3"/>
      <c r="O2749" s="4">
        <f>MAX(G2749:H2749)</f>
        <v>72</v>
      </c>
      <c r="P2749" s="4">
        <f>MAX(I2749:J2749)</f>
        <v>70</v>
      </c>
      <c r="Q2749" s="4">
        <f>ABS(O2749-C2749)</f>
        <v>21.5</v>
      </c>
      <c r="R2749" s="4">
        <f>ABS(P2749-C2749)</f>
        <v>23.5</v>
      </c>
      <c r="S2749" s="4" t="b">
        <f ca="1">OR(O2749=0,P2749=0,Q2749&gt;$Q$1,R2749&gt;$R$1,W2749="N", V2749=2)</f>
        <v>1</v>
      </c>
      <c r="T2749" s="4" t="str">
        <f>TRIM(CLEAN(D2749))</f>
        <v>برنامج بكالوريوس هندسة أنظمة الحاسوب</v>
      </c>
      <c r="U2749" s="4">
        <f>COUNTIF(T:T,T2749)</f>
        <v>549</v>
      </c>
      <c r="V2749" s="4" t="str">
        <f>IF(E2749&lt;60, "F", IF(E2749&lt;70,"D", IF(E2749&lt;80, "C", IF(E2749&lt;90,"B", IF(E2749&lt;=100, "A", "?")))))</f>
        <v>C</v>
      </c>
      <c r="W2749" s="4" t="str" cm="1">
        <f t="array" aca="1" ref="W2749" ca="1">_xlfn.IFNA(INDIRECT($Y$1&amp;"!"&amp;W$1&amp;$Y2749),"N")</f>
        <v>A</v>
      </c>
      <c r="X2749" s="4">
        <f ca="1">COUNTIF(W:W,W2749)</f>
        <v>861</v>
      </c>
      <c r="Y2749" s="4">
        <f>MATCH(T2749,Coding!J:J,0)</f>
        <v>3</v>
      </c>
      <c r="Z2749" s="4" t="str" cm="1">
        <f t="array" aca="1" ref="Z2749" ca="1">_xlfn.IFNA(INDIRECT($Y$1&amp;"!"&amp;Z$1&amp;$Y2749),-1)</f>
        <v>A</v>
      </c>
      <c r="AA2749" s="4" cm="1">
        <f t="array" aca="1" ref="AA2749" ca="1">_xlfn.IFNA(INDIRECT($Y$1&amp;"!"&amp;AA$1&amp;$Y2749),-1)</f>
        <v>0</v>
      </c>
      <c r="AB2749" s="4" cm="1">
        <f t="array" aca="1" ref="AB2749" ca="1">_xlfn.IFNA(INDIRECT($Y$1&amp;"!"&amp;AB$1&amp;$Y2749),-1)</f>
        <v>1</v>
      </c>
      <c r="AC2749" s="4" cm="1">
        <f t="array" aca="1" ref="AC2749" ca="1">_xlfn.IFNA(INDIRECT($Y$1&amp;"!"&amp;AC$1&amp;$Y2749),-1)</f>
        <v>1</v>
      </c>
      <c r="AD2749" s="4" cm="1">
        <f t="array" aca="1" ref="AD2749" ca="1">_xlfn.IFNA(INDIRECT($Y$1&amp;"!"&amp;AD$1&amp;$Y2749),-1)</f>
        <v>1</v>
      </c>
      <c r="AE2749" s="4" cm="1">
        <f t="array" aca="1" ref="AE2749" ca="1">_xlfn.IFNA(INDIRECT($Y$1&amp;"!"&amp;AE$1&amp;$Y2749),-1)</f>
        <v>0</v>
      </c>
      <c r="AF2749" s="4" t="str">
        <f ca="1">_xlfn.CONCAT(W2749, "-",V2749)</f>
        <v>A-C</v>
      </c>
      <c r="AG2749" s="4" t="str">
        <f>TEXT(ROW()-2, "0000")</f>
        <v>2747</v>
      </c>
      <c r="AH2749" s="4" t="str">
        <f>IF(TRIM(CLEAN(A2749))="m", "male", IF(TRIM(CLEAN(A2749))="f","female", "missing"))</f>
        <v>female</v>
      </c>
      <c r="AI2749" s="4">
        <f>C2749</f>
        <v>93.5</v>
      </c>
      <c r="AJ2749" s="4">
        <f>O2749</f>
        <v>72</v>
      </c>
      <c r="AK2749" s="4">
        <f>P2749</f>
        <v>70</v>
      </c>
      <c r="AL2749" s="4">
        <f>IF(AI2749&lt;60, 0, IF(AI2749&lt;70,2, IF(AI2749&lt;80, 3, IF(AI2749&lt;90,4, IF(AI2749&lt;=100, 5, "?")))))</f>
        <v>5</v>
      </c>
      <c r="AM2749" s="4">
        <f>IF(AJ2749&lt;60, 0, IF(AJ2749&lt;70,2, IF(AJ2749&lt;80, 3, IF(AJ2749&lt;90,4, IF(AJ2749&lt;=100, 5, "?")))))</f>
        <v>3</v>
      </c>
      <c r="AN2749" s="4">
        <f>IF(AK2749&lt;60, 0, IF(AK2749&lt;70,2, IF(AK2749&lt;80, 3, IF(AK2749&lt;90,4, IF(AK2749&lt;=100, 5, "?")))))</f>
        <v>3</v>
      </c>
      <c r="AO2749" s="4">
        <f ca="1">AA2749</f>
        <v>0</v>
      </c>
      <c r="AP2749" s="4">
        <f ca="1">AB2749</f>
        <v>1</v>
      </c>
      <c r="AQ2749" s="4">
        <f ca="1">AC2749</f>
        <v>1</v>
      </c>
      <c r="AR2749" s="4">
        <f ca="1">AD2749</f>
        <v>1</v>
      </c>
      <c r="AS2749" s="4">
        <f ca="1">AE2749</f>
        <v>0</v>
      </c>
      <c r="AT2749" s="4" t="str">
        <f ca="1">Z2749</f>
        <v>A</v>
      </c>
      <c r="AU2749" s="4">
        <f>E2749</f>
        <v>71.900000000000006</v>
      </c>
      <c r="AV2749" s="4">
        <f>IF(AU2749&lt;60, 0, IF(AU2749&lt;70,2, IF(AU2749&lt;80, 3, IF(AU2749&lt;90,4, IF(AU2749&lt;=100, 5, "?")))))</f>
        <v>3</v>
      </c>
    </row>
    <row r="2750" spans="1:48" hidden="1" x14ac:dyDescent="0.2">
      <c r="A2750" s="2" t="s">
        <v>13</v>
      </c>
      <c r="B2750" s="3" t="s">
        <v>62</v>
      </c>
      <c r="C2750" s="3">
        <v>92.5</v>
      </c>
      <c r="D2750" s="3" t="s">
        <v>35</v>
      </c>
      <c r="E2750" s="3">
        <v>69</v>
      </c>
      <c r="F2750" s="3">
        <v>1</v>
      </c>
      <c r="G2750" s="3">
        <v>71</v>
      </c>
      <c r="H2750" s="3">
        <v>70</v>
      </c>
      <c r="I2750" s="3">
        <v>70</v>
      </c>
      <c r="J2750" s="3">
        <v>77</v>
      </c>
      <c r="K2750" s="3">
        <v>63</v>
      </c>
      <c r="L2750" s="3"/>
      <c r="M2750" s="3">
        <v>76</v>
      </c>
      <c r="N2750" s="3"/>
      <c r="O2750" s="4">
        <f>MAX(G2750:H2750)</f>
        <v>71</v>
      </c>
      <c r="P2750" s="4">
        <f>MAX(I2750:J2750)</f>
        <v>77</v>
      </c>
      <c r="Q2750" s="4">
        <f>ABS(O2750-C2750)</f>
        <v>21.5</v>
      </c>
      <c r="R2750" s="4">
        <f>ABS(P2750-C2750)</f>
        <v>15.5</v>
      </c>
      <c r="S2750" s="4" t="b">
        <f ca="1">OR(O2750=0,P2750=0,Q2750&gt;$Q$1,R2750&gt;$R$1,W2750="N", V2750=2)</f>
        <v>1</v>
      </c>
      <c r="T2750" s="4" t="str">
        <f>TRIM(CLEAN(D2750))</f>
        <v>برنامج بكالوريوس هندسة الميكاترونيكس</v>
      </c>
      <c r="U2750" s="4">
        <f>COUNTIF(T:T,T2750)</f>
        <v>291</v>
      </c>
      <c r="V2750" s="4" t="str">
        <f>IF(E2750&lt;60, "F", IF(E2750&lt;70,"D", IF(E2750&lt;80, "C", IF(E2750&lt;90,"B", IF(E2750&lt;=100, "A", "?")))))</f>
        <v>D</v>
      </c>
      <c r="W2750" s="4" t="str" cm="1">
        <f t="array" aca="1" ref="W2750" ca="1">_xlfn.IFNA(INDIRECT($Y$1&amp;"!"&amp;W$1&amp;$Y2750),"N")</f>
        <v>B</v>
      </c>
      <c r="X2750" s="4">
        <f ca="1">COUNTIF(W:W,W2750)</f>
        <v>291</v>
      </c>
      <c r="Y2750" s="4">
        <f>MATCH(T2750,Coding!J:J,0)</f>
        <v>6</v>
      </c>
      <c r="Z2750" s="4" t="str" cm="1">
        <f t="array" aca="1" ref="Z2750" ca="1">_xlfn.IFNA(INDIRECT($Y$1&amp;"!"&amp;Z$1&amp;$Y2750),-1)</f>
        <v>B</v>
      </c>
      <c r="AA2750" s="4" cm="1">
        <f t="array" aca="1" ref="AA2750" ca="1">_xlfn.IFNA(INDIRECT($Y$1&amp;"!"&amp;AA$1&amp;$Y2750),-1)</f>
        <v>0</v>
      </c>
      <c r="AB2750" s="4" cm="1">
        <f t="array" aca="1" ref="AB2750" ca="1">_xlfn.IFNA(INDIRECT($Y$1&amp;"!"&amp;AB$1&amp;$Y2750),-1)</f>
        <v>0</v>
      </c>
      <c r="AC2750" s="4" cm="1">
        <f t="array" aca="1" ref="AC2750" ca="1">_xlfn.IFNA(INDIRECT($Y$1&amp;"!"&amp;AC$1&amp;$Y2750),-1)</f>
        <v>1</v>
      </c>
      <c r="AD2750" s="4" cm="1">
        <f t="array" aca="1" ref="AD2750" ca="1">_xlfn.IFNA(INDIRECT($Y$1&amp;"!"&amp;AD$1&amp;$Y2750),-1)</f>
        <v>1</v>
      </c>
      <c r="AE2750" s="4" cm="1">
        <f t="array" aca="1" ref="AE2750" ca="1">_xlfn.IFNA(INDIRECT($Y$1&amp;"!"&amp;AE$1&amp;$Y2750),-1)</f>
        <v>1</v>
      </c>
      <c r="AF2750" s="4" t="str">
        <f ca="1">_xlfn.CONCAT(W2750, "-",V2750)</f>
        <v>B-D</v>
      </c>
      <c r="AG2750" s="4" t="str">
        <f>TEXT(ROW()-2, "0000")</f>
        <v>2748</v>
      </c>
      <c r="AH2750" s="4" t="str">
        <f>IF(TRIM(CLEAN(A2750))="m", "male", IF(TRIM(CLEAN(A2750))="f","female", "missing"))</f>
        <v>male</v>
      </c>
      <c r="AI2750" s="4">
        <f>C2750</f>
        <v>92.5</v>
      </c>
      <c r="AJ2750" s="4">
        <f>O2750</f>
        <v>71</v>
      </c>
      <c r="AK2750" s="4">
        <f>P2750</f>
        <v>77</v>
      </c>
      <c r="AL2750" s="4">
        <f>IF(AI2750&lt;60, 0, IF(AI2750&lt;70,2, IF(AI2750&lt;80, 3, IF(AI2750&lt;90,4, IF(AI2750&lt;=100, 5, "?")))))</f>
        <v>5</v>
      </c>
      <c r="AM2750" s="4">
        <f>IF(AJ2750&lt;60, 0, IF(AJ2750&lt;70,2, IF(AJ2750&lt;80, 3, IF(AJ2750&lt;90,4, IF(AJ2750&lt;=100, 5, "?")))))</f>
        <v>3</v>
      </c>
      <c r="AN2750" s="4">
        <f>IF(AK2750&lt;60, 0, IF(AK2750&lt;70,2, IF(AK2750&lt;80, 3, IF(AK2750&lt;90,4, IF(AK2750&lt;=100, 5, "?")))))</f>
        <v>3</v>
      </c>
      <c r="AO2750" s="4">
        <f ca="1">AA2750</f>
        <v>0</v>
      </c>
      <c r="AP2750" s="4">
        <f ca="1">AB2750</f>
        <v>0</v>
      </c>
      <c r="AQ2750" s="4">
        <f ca="1">AC2750</f>
        <v>1</v>
      </c>
      <c r="AR2750" s="4">
        <f ca="1">AD2750</f>
        <v>1</v>
      </c>
      <c r="AS2750" s="4">
        <f ca="1">AE2750</f>
        <v>1</v>
      </c>
      <c r="AT2750" s="4" t="str">
        <f ca="1">Z2750</f>
        <v>B</v>
      </c>
      <c r="AU2750" s="4">
        <f>E2750</f>
        <v>69</v>
      </c>
      <c r="AV2750" s="4">
        <f>IF(AU2750&lt;60, 0, IF(AU2750&lt;70,2, IF(AU2750&lt;80, 3, IF(AU2750&lt;90,4, IF(AU2750&lt;=100, 5, "?")))))</f>
        <v>2</v>
      </c>
    </row>
    <row r="2751" spans="1:48" hidden="1" x14ac:dyDescent="0.2">
      <c r="A2751" s="2" t="s">
        <v>13</v>
      </c>
      <c r="B2751" s="3" t="s">
        <v>37</v>
      </c>
      <c r="C2751" s="3">
        <v>96.5</v>
      </c>
      <c r="D2751" s="3" t="s">
        <v>26</v>
      </c>
      <c r="E2751" s="3">
        <v>73.8</v>
      </c>
      <c r="F2751" s="3">
        <v>1</v>
      </c>
      <c r="G2751" s="3">
        <v>73</v>
      </c>
      <c r="H2751" s="3">
        <v>75</v>
      </c>
      <c r="I2751" s="3">
        <v>75</v>
      </c>
      <c r="J2751" s="3">
        <v>81</v>
      </c>
      <c r="K2751" s="3">
        <v>78</v>
      </c>
      <c r="L2751" s="3"/>
      <c r="M2751" s="3">
        <v>65</v>
      </c>
      <c r="N2751" s="3"/>
      <c r="O2751" s="4">
        <f>MAX(G2751:H2751)</f>
        <v>75</v>
      </c>
      <c r="P2751" s="4">
        <f>MAX(I2751:J2751)</f>
        <v>81</v>
      </c>
      <c r="Q2751" s="4">
        <f>ABS(O2751-C2751)</f>
        <v>21.5</v>
      </c>
      <c r="R2751" s="4">
        <f>ABS(P2751-C2751)</f>
        <v>15.5</v>
      </c>
      <c r="S2751" s="4" t="b">
        <f ca="1">OR(O2751=0,P2751=0,Q2751&gt;$Q$1,R2751&gt;$R$1,W2751="N", V2751=2)</f>
        <v>1</v>
      </c>
      <c r="T2751" s="4" t="str">
        <f>TRIM(CLEAN(D2751))</f>
        <v>برنامج بكالوريوس الهندسة المدنية</v>
      </c>
      <c r="U2751" s="4">
        <f>COUNTIF(T:T,T2751)</f>
        <v>723</v>
      </c>
      <c r="V2751" s="4" t="str">
        <f>IF(E2751&lt;60, "F", IF(E2751&lt;70,"D", IF(E2751&lt;80, "C", IF(E2751&lt;90,"B", IF(E2751&lt;=100, "A", "?")))))</f>
        <v>C</v>
      </c>
      <c r="W2751" s="4" t="str" cm="1">
        <f t="array" aca="1" ref="W2751" ca="1">_xlfn.IFNA(INDIRECT($Y$1&amp;"!"&amp;W$1&amp;$Y2751),"N")</f>
        <v>C</v>
      </c>
      <c r="X2751" s="4">
        <f ca="1">COUNTIF(W:W,W2751)</f>
        <v>747</v>
      </c>
      <c r="Y2751" s="4">
        <f>MATCH(T2751,Coding!J:J,0)</f>
        <v>8</v>
      </c>
      <c r="Z2751" s="4" t="str" cm="1">
        <f t="array" aca="1" ref="Z2751" ca="1">_xlfn.IFNA(INDIRECT($Y$1&amp;"!"&amp;Z$1&amp;$Y2751),-1)</f>
        <v>C</v>
      </c>
      <c r="AA2751" s="4" cm="1">
        <f t="array" aca="1" ref="AA2751" ca="1">_xlfn.IFNA(INDIRECT($Y$1&amp;"!"&amp;AA$1&amp;$Y2751),-1)</f>
        <v>1</v>
      </c>
      <c r="AB2751" s="4" cm="1">
        <f t="array" aca="1" ref="AB2751" ca="1">_xlfn.IFNA(INDIRECT($Y$1&amp;"!"&amp;AB$1&amp;$Y2751),-1)</f>
        <v>1</v>
      </c>
      <c r="AC2751" s="4" cm="1">
        <f t="array" aca="1" ref="AC2751" ca="1">_xlfn.IFNA(INDIRECT($Y$1&amp;"!"&amp;AC$1&amp;$Y2751),-1)</f>
        <v>1</v>
      </c>
      <c r="AD2751" s="4" cm="1">
        <f t="array" aca="1" ref="AD2751" ca="1">_xlfn.IFNA(INDIRECT($Y$1&amp;"!"&amp;AD$1&amp;$Y2751),-1)</f>
        <v>0</v>
      </c>
      <c r="AE2751" s="4" cm="1">
        <f t="array" aca="1" ref="AE2751" ca="1">_xlfn.IFNA(INDIRECT($Y$1&amp;"!"&amp;AE$1&amp;$Y2751),-1)</f>
        <v>0</v>
      </c>
      <c r="AF2751" s="4" t="str">
        <f ca="1">_xlfn.CONCAT(W2751, "-",V2751)</f>
        <v>C-C</v>
      </c>
      <c r="AG2751" s="4" t="str">
        <f>TEXT(ROW()-2, "0000")</f>
        <v>2749</v>
      </c>
      <c r="AH2751" s="4" t="str">
        <f>IF(TRIM(CLEAN(A2751))="m", "male", IF(TRIM(CLEAN(A2751))="f","female", "missing"))</f>
        <v>male</v>
      </c>
      <c r="AI2751" s="4">
        <f>C2751</f>
        <v>96.5</v>
      </c>
      <c r="AJ2751" s="4">
        <f>O2751</f>
        <v>75</v>
      </c>
      <c r="AK2751" s="4">
        <f>P2751</f>
        <v>81</v>
      </c>
      <c r="AL2751" s="4">
        <f>IF(AI2751&lt;60, 0, IF(AI2751&lt;70,2, IF(AI2751&lt;80, 3, IF(AI2751&lt;90,4, IF(AI2751&lt;=100, 5, "?")))))</f>
        <v>5</v>
      </c>
      <c r="AM2751" s="4">
        <f>IF(AJ2751&lt;60, 0, IF(AJ2751&lt;70,2, IF(AJ2751&lt;80, 3, IF(AJ2751&lt;90,4, IF(AJ2751&lt;=100, 5, "?")))))</f>
        <v>3</v>
      </c>
      <c r="AN2751" s="4">
        <f>IF(AK2751&lt;60, 0, IF(AK2751&lt;70,2, IF(AK2751&lt;80, 3, IF(AK2751&lt;90,4, IF(AK2751&lt;=100, 5, "?")))))</f>
        <v>4</v>
      </c>
      <c r="AO2751" s="4">
        <f ca="1">AA2751</f>
        <v>1</v>
      </c>
      <c r="AP2751" s="4">
        <f ca="1">AB2751</f>
        <v>1</v>
      </c>
      <c r="AQ2751" s="4">
        <f ca="1">AC2751</f>
        <v>1</v>
      </c>
      <c r="AR2751" s="4">
        <f ca="1">AD2751</f>
        <v>0</v>
      </c>
      <c r="AS2751" s="4">
        <f ca="1">AE2751</f>
        <v>0</v>
      </c>
      <c r="AT2751" s="4" t="str">
        <f ca="1">Z2751</f>
        <v>C</v>
      </c>
      <c r="AU2751" s="4">
        <f>E2751</f>
        <v>73.8</v>
      </c>
      <c r="AV2751" s="4">
        <f>IF(AU2751&lt;60, 0, IF(AU2751&lt;70,2, IF(AU2751&lt;80, 3, IF(AU2751&lt;90,4, IF(AU2751&lt;=100, 5, "?")))))</f>
        <v>3</v>
      </c>
    </row>
    <row r="2752" spans="1:48" hidden="1" x14ac:dyDescent="0.2">
      <c r="A2752" s="2" t="s">
        <v>13</v>
      </c>
      <c r="B2752" s="3" t="s">
        <v>36</v>
      </c>
      <c r="C2752" s="3">
        <v>93.5</v>
      </c>
      <c r="D2752" s="3" t="s">
        <v>33</v>
      </c>
      <c r="E2752" s="3">
        <v>68.400000000000006</v>
      </c>
      <c r="F2752" s="3">
        <v>1</v>
      </c>
      <c r="G2752" s="3">
        <v>72</v>
      </c>
      <c r="H2752" s="3">
        <v>61</v>
      </c>
      <c r="I2752" s="3">
        <v>68</v>
      </c>
      <c r="J2752" s="3">
        <v>60</v>
      </c>
      <c r="K2752" s="3"/>
      <c r="L2752" s="3"/>
      <c r="M2752" s="3">
        <v>80</v>
      </c>
      <c r="N2752" s="3"/>
      <c r="O2752" s="4">
        <f>MAX(G2752:H2752)</f>
        <v>72</v>
      </c>
      <c r="P2752" s="4">
        <f>MAX(I2752:J2752)</f>
        <v>68</v>
      </c>
      <c r="Q2752" s="4">
        <f>ABS(O2752-C2752)</f>
        <v>21.5</v>
      </c>
      <c r="R2752" s="4">
        <f>ABS(P2752-C2752)</f>
        <v>25.5</v>
      </c>
      <c r="S2752" s="4" t="b">
        <f ca="1">OR(O2752=0,P2752=0,Q2752&gt;$Q$1,R2752&gt;$R$1,W2752="N", V2752=2)</f>
        <v>1</v>
      </c>
      <c r="T2752" s="4" t="str">
        <f>TRIM(CLEAN(D2752))</f>
        <v>برنامج بكالوريوس علم الحاسوب</v>
      </c>
      <c r="U2752" s="4">
        <f>COUNTIF(T:T,T2752)</f>
        <v>589</v>
      </c>
      <c r="V2752" s="4" t="str">
        <f>IF(E2752&lt;60, "F", IF(E2752&lt;70,"D", IF(E2752&lt;80, "C", IF(E2752&lt;90,"B", IF(E2752&lt;=100, "A", "?")))))</f>
        <v>D</v>
      </c>
      <c r="W2752" s="4" t="str" cm="1">
        <f t="array" aca="1" ref="W2752" ca="1">_xlfn.IFNA(INDIRECT($Y$1&amp;"!"&amp;W$1&amp;$Y2752),"N")</f>
        <v>D</v>
      </c>
      <c r="X2752" s="4">
        <f ca="1">COUNTIF(W:W,W2752)</f>
        <v>589</v>
      </c>
      <c r="Y2752" s="4">
        <f>MATCH(T2752,Coding!J:J,0)</f>
        <v>9</v>
      </c>
      <c r="Z2752" s="4" t="str" cm="1">
        <f t="array" aca="1" ref="Z2752" ca="1">_xlfn.IFNA(INDIRECT($Y$1&amp;"!"&amp;Z$1&amp;$Y2752),-1)</f>
        <v>D</v>
      </c>
      <c r="AA2752" s="4" cm="1">
        <f t="array" aca="1" ref="AA2752" ca="1">_xlfn.IFNA(INDIRECT($Y$1&amp;"!"&amp;AA$1&amp;$Y2752),-1)</f>
        <v>0</v>
      </c>
      <c r="AB2752" s="4" cm="1">
        <f t="array" aca="1" ref="AB2752" ca="1">_xlfn.IFNA(INDIRECT($Y$1&amp;"!"&amp;AB$1&amp;$Y2752),-1)</f>
        <v>1</v>
      </c>
      <c r="AC2752" s="4" cm="1">
        <f t="array" aca="1" ref="AC2752" ca="1">_xlfn.IFNA(INDIRECT($Y$1&amp;"!"&amp;AC$1&amp;$Y2752),-1)</f>
        <v>0</v>
      </c>
      <c r="AD2752" s="4" cm="1">
        <f t="array" aca="1" ref="AD2752" ca="1">_xlfn.IFNA(INDIRECT($Y$1&amp;"!"&amp;AD$1&amp;$Y2752),-1)</f>
        <v>0</v>
      </c>
      <c r="AE2752" s="4" cm="1">
        <f t="array" aca="1" ref="AE2752" ca="1">_xlfn.IFNA(INDIRECT($Y$1&amp;"!"&amp;AE$1&amp;$Y2752),-1)</f>
        <v>0</v>
      </c>
      <c r="AF2752" s="4" t="str">
        <f ca="1">_xlfn.CONCAT(W2752, "-",V2752)</f>
        <v>D-D</v>
      </c>
      <c r="AG2752" s="4" t="str">
        <f>TEXT(ROW()-2, "0000")</f>
        <v>2750</v>
      </c>
      <c r="AH2752" s="4" t="str">
        <f>IF(TRIM(CLEAN(A2752))="m", "male", IF(TRIM(CLEAN(A2752))="f","female", "missing"))</f>
        <v>male</v>
      </c>
      <c r="AI2752" s="4">
        <f>C2752</f>
        <v>93.5</v>
      </c>
      <c r="AJ2752" s="4">
        <f>O2752</f>
        <v>72</v>
      </c>
      <c r="AK2752" s="4">
        <f>P2752</f>
        <v>68</v>
      </c>
      <c r="AL2752" s="4">
        <f>IF(AI2752&lt;60, 0, IF(AI2752&lt;70,2, IF(AI2752&lt;80, 3, IF(AI2752&lt;90,4, IF(AI2752&lt;=100, 5, "?")))))</f>
        <v>5</v>
      </c>
      <c r="AM2752" s="4">
        <f>IF(AJ2752&lt;60, 0, IF(AJ2752&lt;70,2, IF(AJ2752&lt;80, 3, IF(AJ2752&lt;90,4, IF(AJ2752&lt;=100, 5, "?")))))</f>
        <v>3</v>
      </c>
      <c r="AN2752" s="4">
        <f>IF(AK2752&lt;60, 0, IF(AK2752&lt;70,2, IF(AK2752&lt;80, 3, IF(AK2752&lt;90,4, IF(AK2752&lt;=100, 5, "?")))))</f>
        <v>2</v>
      </c>
      <c r="AO2752" s="4">
        <f ca="1">AA2752</f>
        <v>0</v>
      </c>
      <c r="AP2752" s="4">
        <f ca="1">AB2752</f>
        <v>1</v>
      </c>
      <c r="AQ2752" s="4">
        <f ca="1">AC2752</f>
        <v>0</v>
      </c>
      <c r="AR2752" s="4">
        <f ca="1">AD2752</f>
        <v>0</v>
      </c>
      <c r="AS2752" s="4">
        <f ca="1">AE2752</f>
        <v>0</v>
      </c>
      <c r="AT2752" s="4" t="str">
        <f ca="1">Z2752</f>
        <v>D</v>
      </c>
      <c r="AU2752" s="4">
        <f>E2752</f>
        <v>68.400000000000006</v>
      </c>
      <c r="AV2752" s="4">
        <f>IF(AU2752&lt;60, 0, IF(AU2752&lt;70,2, IF(AU2752&lt;80, 3, IF(AU2752&lt;90,4, IF(AU2752&lt;=100, 5, "?")))))</f>
        <v>2</v>
      </c>
    </row>
    <row r="2753" spans="1:48" hidden="1" x14ac:dyDescent="0.2">
      <c r="A2753" s="2" t="s">
        <v>13</v>
      </c>
      <c r="B2753" s="3" t="s">
        <v>37</v>
      </c>
      <c r="C2753" s="3">
        <v>93.5</v>
      </c>
      <c r="D2753" s="3" t="s">
        <v>28</v>
      </c>
      <c r="E2753" s="3">
        <v>71.2</v>
      </c>
      <c r="F2753" s="3">
        <v>3</v>
      </c>
      <c r="G2753" s="3">
        <v>72</v>
      </c>
      <c r="H2753" s="3">
        <v>70</v>
      </c>
      <c r="I2753" s="3">
        <v>74</v>
      </c>
      <c r="J2753" s="3">
        <v>75</v>
      </c>
      <c r="K2753" s="3">
        <v>60</v>
      </c>
      <c r="L2753" s="3"/>
      <c r="M2753" s="3">
        <v>71</v>
      </c>
      <c r="N2753" s="3"/>
      <c r="O2753" s="4">
        <f>MAX(G2753:H2753)</f>
        <v>72</v>
      </c>
      <c r="P2753" s="4">
        <f>MAX(I2753:J2753)</f>
        <v>75</v>
      </c>
      <c r="Q2753" s="4">
        <f>ABS(O2753-C2753)</f>
        <v>21.5</v>
      </c>
      <c r="R2753" s="4">
        <f>ABS(P2753-C2753)</f>
        <v>18.5</v>
      </c>
      <c r="S2753" s="4" t="b">
        <f ca="1">OR(O2753=0,P2753=0,Q2753&gt;$Q$1,R2753&gt;$R$1,W2753="N", V2753=2)</f>
        <v>1</v>
      </c>
      <c r="T2753" s="4" t="str">
        <f>TRIM(CLEAN(D2753))</f>
        <v>برنامج بكالوريوس الهندسة الميكانيكية</v>
      </c>
      <c r="U2753" s="4">
        <f>COUNTIF(T:T,T2753)</f>
        <v>292</v>
      </c>
      <c r="V2753" s="4" t="str">
        <f>IF(E2753&lt;60, "F", IF(E2753&lt;70,"D", IF(E2753&lt;80, "C", IF(E2753&lt;90,"B", IF(E2753&lt;=100, "A", "?")))))</f>
        <v>C</v>
      </c>
      <c r="W2753" s="4" t="str" cm="1">
        <f t="array" aca="1" ref="W2753" ca="1">_xlfn.IFNA(INDIRECT($Y$1&amp;"!"&amp;W$1&amp;$Y2753),"N")</f>
        <v>E</v>
      </c>
      <c r="X2753" s="4">
        <f ca="1">COUNTIF(W:W,W2753)</f>
        <v>292</v>
      </c>
      <c r="Y2753" s="4">
        <f>MATCH(T2753,Coding!J:J,0)</f>
        <v>10</v>
      </c>
      <c r="Z2753" s="4" t="str" cm="1">
        <f t="array" aca="1" ref="Z2753" ca="1">_xlfn.IFNA(INDIRECT($Y$1&amp;"!"&amp;Z$1&amp;$Y2753),-1)</f>
        <v>E</v>
      </c>
      <c r="AA2753" s="4" cm="1">
        <f t="array" aca="1" ref="AA2753" ca="1">_xlfn.IFNA(INDIRECT($Y$1&amp;"!"&amp;AA$1&amp;$Y2753),-1)</f>
        <v>0</v>
      </c>
      <c r="AB2753" s="4" cm="1">
        <f t="array" aca="1" ref="AB2753" ca="1">_xlfn.IFNA(INDIRECT($Y$1&amp;"!"&amp;AB$1&amp;$Y2753),-1)</f>
        <v>0</v>
      </c>
      <c r="AC2753" s="4" cm="1">
        <f t="array" aca="1" ref="AC2753" ca="1">_xlfn.IFNA(INDIRECT($Y$1&amp;"!"&amp;AC$1&amp;$Y2753),-1)</f>
        <v>1</v>
      </c>
      <c r="AD2753" s="4" cm="1">
        <f t="array" aca="1" ref="AD2753" ca="1">_xlfn.IFNA(INDIRECT($Y$1&amp;"!"&amp;AD$1&amp;$Y2753),-1)</f>
        <v>0</v>
      </c>
      <c r="AE2753" s="4" cm="1">
        <f t="array" aca="1" ref="AE2753" ca="1">_xlfn.IFNA(INDIRECT($Y$1&amp;"!"&amp;AE$1&amp;$Y2753),-1)</f>
        <v>1</v>
      </c>
      <c r="AF2753" s="4" t="str">
        <f ca="1">_xlfn.CONCAT(W2753, "-",V2753)</f>
        <v>E-C</v>
      </c>
      <c r="AG2753" s="4" t="str">
        <f>TEXT(ROW()-2, "0000")</f>
        <v>2751</v>
      </c>
      <c r="AH2753" s="4" t="str">
        <f>IF(TRIM(CLEAN(A2753))="m", "male", IF(TRIM(CLEAN(A2753))="f","female", "missing"))</f>
        <v>male</v>
      </c>
      <c r="AI2753" s="4">
        <f>C2753</f>
        <v>93.5</v>
      </c>
      <c r="AJ2753" s="4">
        <f>O2753</f>
        <v>72</v>
      </c>
      <c r="AK2753" s="4">
        <f>P2753</f>
        <v>75</v>
      </c>
      <c r="AL2753" s="4">
        <f>IF(AI2753&lt;60, 0, IF(AI2753&lt;70,2, IF(AI2753&lt;80, 3, IF(AI2753&lt;90,4, IF(AI2753&lt;=100, 5, "?")))))</f>
        <v>5</v>
      </c>
      <c r="AM2753" s="4">
        <f>IF(AJ2753&lt;60, 0, IF(AJ2753&lt;70,2, IF(AJ2753&lt;80, 3, IF(AJ2753&lt;90,4, IF(AJ2753&lt;=100, 5, "?")))))</f>
        <v>3</v>
      </c>
      <c r="AN2753" s="4">
        <f>IF(AK2753&lt;60, 0, IF(AK2753&lt;70,2, IF(AK2753&lt;80, 3, IF(AK2753&lt;90,4, IF(AK2753&lt;=100, 5, "?")))))</f>
        <v>3</v>
      </c>
      <c r="AO2753" s="4">
        <f ca="1">AA2753</f>
        <v>0</v>
      </c>
      <c r="AP2753" s="4">
        <f ca="1">AB2753</f>
        <v>0</v>
      </c>
      <c r="AQ2753" s="4">
        <f ca="1">AC2753</f>
        <v>1</v>
      </c>
      <c r="AR2753" s="4">
        <f ca="1">AD2753</f>
        <v>0</v>
      </c>
      <c r="AS2753" s="4">
        <f ca="1">AE2753</f>
        <v>1</v>
      </c>
      <c r="AT2753" s="4" t="str">
        <f ca="1">Z2753</f>
        <v>E</v>
      </c>
      <c r="AU2753" s="4">
        <f>E2753</f>
        <v>71.2</v>
      </c>
      <c r="AV2753" s="4">
        <f>IF(AU2753&lt;60, 0, IF(AU2753&lt;70,2, IF(AU2753&lt;80, 3, IF(AU2753&lt;90,4, IF(AU2753&lt;=100, 5, "?")))))</f>
        <v>3</v>
      </c>
    </row>
    <row r="2754" spans="1:48" hidden="1" x14ac:dyDescent="0.2">
      <c r="A2754" s="2" t="s">
        <v>13</v>
      </c>
      <c r="B2754" s="3" t="s">
        <v>37</v>
      </c>
      <c r="C2754" s="3">
        <v>94.5</v>
      </c>
      <c r="D2754" s="3" t="s">
        <v>28</v>
      </c>
      <c r="E2754" s="3">
        <v>71.400000000000006</v>
      </c>
      <c r="F2754" s="3">
        <v>1</v>
      </c>
      <c r="G2754" s="3">
        <v>73</v>
      </c>
      <c r="H2754" s="3">
        <v>71</v>
      </c>
      <c r="I2754" s="3">
        <v>70</v>
      </c>
      <c r="J2754" s="3">
        <v>73</v>
      </c>
      <c r="K2754" s="3">
        <v>75</v>
      </c>
      <c r="L2754" s="3"/>
      <c r="M2754" s="3">
        <v>76</v>
      </c>
      <c r="N2754" s="3"/>
      <c r="O2754" s="4">
        <f>MAX(G2754:H2754)</f>
        <v>73</v>
      </c>
      <c r="P2754" s="4">
        <f>MAX(I2754:J2754)</f>
        <v>73</v>
      </c>
      <c r="Q2754" s="4">
        <f>ABS(O2754-C2754)</f>
        <v>21.5</v>
      </c>
      <c r="R2754" s="4">
        <f>ABS(P2754-C2754)</f>
        <v>21.5</v>
      </c>
      <c r="S2754" s="4" t="b">
        <f ca="1">OR(O2754=0,P2754=0,Q2754&gt;$Q$1,R2754&gt;$R$1,W2754="N", V2754=2)</f>
        <v>1</v>
      </c>
      <c r="T2754" s="4" t="str">
        <f>TRIM(CLEAN(D2754))</f>
        <v>برنامج بكالوريوس الهندسة الميكانيكية</v>
      </c>
      <c r="U2754" s="4">
        <f>COUNTIF(T:T,T2754)</f>
        <v>292</v>
      </c>
      <c r="V2754" s="4" t="str">
        <f>IF(E2754&lt;60, "F", IF(E2754&lt;70,"D", IF(E2754&lt;80, "C", IF(E2754&lt;90,"B", IF(E2754&lt;=100, "A", "?")))))</f>
        <v>C</v>
      </c>
      <c r="W2754" s="4" t="str" cm="1">
        <f t="array" aca="1" ref="W2754" ca="1">_xlfn.IFNA(INDIRECT($Y$1&amp;"!"&amp;W$1&amp;$Y2754),"N")</f>
        <v>E</v>
      </c>
      <c r="X2754" s="4">
        <f ca="1">COUNTIF(W:W,W2754)</f>
        <v>292</v>
      </c>
      <c r="Y2754" s="4">
        <f>MATCH(T2754,Coding!J:J,0)</f>
        <v>10</v>
      </c>
      <c r="Z2754" s="4" t="str" cm="1">
        <f t="array" aca="1" ref="Z2754" ca="1">_xlfn.IFNA(INDIRECT($Y$1&amp;"!"&amp;Z$1&amp;$Y2754),-1)</f>
        <v>E</v>
      </c>
      <c r="AA2754" s="4" cm="1">
        <f t="array" aca="1" ref="AA2754" ca="1">_xlfn.IFNA(INDIRECT($Y$1&amp;"!"&amp;AA$1&amp;$Y2754),-1)</f>
        <v>0</v>
      </c>
      <c r="AB2754" s="4" cm="1">
        <f t="array" aca="1" ref="AB2754" ca="1">_xlfn.IFNA(INDIRECT($Y$1&amp;"!"&amp;AB$1&amp;$Y2754),-1)</f>
        <v>0</v>
      </c>
      <c r="AC2754" s="4" cm="1">
        <f t="array" aca="1" ref="AC2754" ca="1">_xlfn.IFNA(INDIRECT($Y$1&amp;"!"&amp;AC$1&amp;$Y2754),-1)</f>
        <v>1</v>
      </c>
      <c r="AD2754" s="4" cm="1">
        <f t="array" aca="1" ref="AD2754" ca="1">_xlfn.IFNA(INDIRECT($Y$1&amp;"!"&amp;AD$1&amp;$Y2754),-1)</f>
        <v>0</v>
      </c>
      <c r="AE2754" s="4" cm="1">
        <f t="array" aca="1" ref="AE2754" ca="1">_xlfn.IFNA(INDIRECT($Y$1&amp;"!"&amp;AE$1&amp;$Y2754),-1)</f>
        <v>1</v>
      </c>
      <c r="AF2754" s="4" t="str">
        <f ca="1">_xlfn.CONCAT(W2754, "-",V2754)</f>
        <v>E-C</v>
      </c>
      <c r="AG2754" s="4" t="str">
        <f>TEXT(ROW()-2, "0000")</f>
        <v>2752</v>
      </c>
      <c r="AH2754" s="4" t="str">
        <f>IF(TRIM(CLEAN(A2754))="m", "male", IF(TRIM(CLEAN(A2754))="f","female", "missing"))</f>
        <v>male</v>
      </c>
      <c r="AI2754" s="4">
        <f>C2754</f>
        <v>94.5</v>
      </c>
      <c r="AJ2754" s="4">
        <f>O2754</f>
        <v>73</v>
      </c>
      <c r="AK2754" s="4">
        <f>P2754</f>
        <v>73</v>
      </c>
      <c r="AL2754" s="4">
        <f>IF(AI2754&lt;60, 0, IF(AI2754&lt;70,2, IF(AI2754&lt;80, 3, IF(AI2754&lt;90,4, IF(AI2754&lt;=100, 5, "?")))))</f>
        <v>5</v>
      </c>
      <c r="AM2754" s="4">
        <f>IF(AJ2754&lt;60, 0, IF(AJ2754&lt;70,2, IF(AJ2754&lt;80, 3, IF(AJ2754&lt;90,4, IF(AJ2754&lt;=100, 5, "?")))))</f>
        <v>3</v>
      </c>
      <c r="AN2754" s="4">
        <f>IF(AK2754&lt;60, 0, IF(AK2754&lt;70,2, IF(AK2754&lt;80, 3, IF(AK2754&lt;90,4, IF(AK2754&lt;=100, 5, "?")))))</f>
        <v>3</v>
      </c>
      <c r="AO2754" s="4">
        <f ca="1">AA2754</f>
        <v>0</v>
      </c>
      <c r="AP2754" s="4">
        <f ca="1">AB2754</f>
        <v>0</v>
      </c>
      <c r="AQ2754" s="4">
        <f ca="1">AC2754</f>
        <v>1</v>
      </c>
      <c r="AR2754" s="4">
        <f ca="1">AD2754</f>
        <v>0</v>
      </c>
      <c r="AS2754" s="4">
        <f ca="1">AE2754</f>
        <v>1</v>
      </c>
      <c r="AT2754" s="4" t="str">
        <f ca="1">Z2754</f>
        <v>E</v>
      </c>
      <c r="AU2754" s="4">
        <f>E2754</f>
        <v>71.400000000000006</v>
      </c>
      <c r="AV2754" s="4">
        <f>IF(AU2754&lt;60, 0, IF(AU2754&lt;70,2, IF(AU2754&lt;80, 3, IF(AU2754&lt;90,4, IF(AU2754&lt;=100, 5, "?")))))</f>
        <v>3</v>
      </c>
    </row>
    <row r="2755" spans="1:48" hidden="1" x14ac:dyDescent="0.2">
      <c r="A2755" s="2" t="s">
        <v>13</v>
      </c>
      <c r="B2755" s="3" t="s">
        <v>37</v>
      </c>
      <c r="C2755" s="3">
        <v>96.5</v>
      </c>
      <c r="D2755" s="3" t="s">
        <v>14</v>
      </c>
      <c r="E2755" s="3">
        <v>73.900000000000006</v>
      </c>
      <c r="F2755" s="3">
        <v>1</v>
      </c>
      <c r="G2755" s="3">
        <v>75</v>
      </c>
      <c r="H2755" s="3">
        <v>65</v>
      </c>
      <c r="I2755" s="3">
        <v>81</v>
      </c>
      <c r="J2755" s="3">
        <v>77</v>
      </c>
      <c r="K2755" s="3">
        <v>76</v>
      </c>
      <c r="L2755" s="3"/>
      <c r="M2755" s="3">
        <v>87</v>
      </c>
      <c r="N2755" s="3"/>
      <c r="O2755" s="4">
        <f>MAX(G2755:H2755)</f>
        <v>75</v>
      </c>
      <c r="P2755" s="4">
        <f>MAX(I2755:J2755)</f>
        <v>81</v>
      </c>
      <c r="Q2755" s="4">
        <f>ABS(O2755-C2755)</f>
        <v>21.5</v>
      </c>
      <c r="R2755" s="4">
        <f>ABS(P2755-C2755)</f>
        <v>15.5</v>
      </c>
      <c r="S2755" s="4" t="b">
        <f ca="1">OR(O2755=0,P2755=0,Q2755&gt;$Q$1,R2755&gt;$R$1,W2755="N", V2755=2)</f>
        <v>1</v>
      </c>
      <c r="T2755" s="4" t="str">
        <f>TRIM(CLEAN(D2755))</f>
        <v>برنامج بكالوريوس الهندسة الكهربائية</v>
      </c>
      <c r="U2755" s="4">
        <f>COUNTIF(T:T,T2755)</f>
        <v>420</v>
      </c>
      <c r="V2755" s="4" t="str">
        <f>IF(E2755&lt;60, "F", IF(E2755&lt;70,"D", IF(E2755&lt;80, "C", IF(E2755&lt;90,"B", IF(E2755&lt;=100, "A", "?")))))</f>
        <v>C</v>
      </c>
      <c r="W2755" s="4" t="str" cm="1">
        <f t="array" aca="1" ref="W2755" ca="1">_xlfn.IFNA(INDIRECT($Y$1&amp;"!"&amp;W$1&amp;$Y2755),"N")</f>
        <v>F</v>
      </c>
      <c r="X2755" s="4">
        <f ca="1">COUNTIF(W:W,W2755)</f>
        <v>420</v>
      </c>
      <c r="Y2755" s="4">
        <f>MATCH(T2755,Coding!J:J,0)</f>
        <v>11</v>
      </c>
      <c r="Z2755" s="4" t="str" cm="1">
        <f t="array" aca="1" ref="Z2755" ca="1">_xlfn.IFNA(INDIRECT($Y$1&amp;"!"&amp;Z$1&amp;$Y2755),-1)</f>
        <v>F</v>
      </c>
      <c r="AA2755" s="4" cm="1">
        <f t="array" aca="1" ref="AA2755" ca="1">_xlfn.IFNA(INDIRECT($Y$1&amp;"!"&amp;AA$1&amp;$Y2755),-1)</f>
        <v>0</v>
      </c>
      <c r="AB2755" s="4" cm="1">
        <f t="array" aca="1" ref="AB2755" ca="1">_xlfn.IFNA(INDIRECT($Y$1&amp;"!"&amp;AB$1&amp;$Y2755),-1)</f>
        <v>1</v>
      </c>
      <c r="AC2755" s="4" cm="1">
        <f t="array" aca="1" ref="AC2755" ca="1">_xlfn.IFNA(INDIRECT($Y$1&amp;"!"&amp;AC$1&amp;$Y2755),-1)</f>
        <v>0</v>
      </c>
      <c r="AD2755" s="4" cm="1">
        <f t="array" aca="1" ref="AD2755" ca="1">_xlfn.IFNA(INDIRECT($Y$1&amp;"!"&amp;AD$1&amp;$Y2755),-1)</f>
        <v>1</v>
      </c>
      <c r="AE2755" s="4" cm="1">
        <f t="array" aca="1" ref="AE2755" ca="1">_xlfn.IFNA(INDIRECT($Y$1&amp;"!"&amp;AE$1&amp;$Y2755),-1)</f>
        <v>0</v>
      </c>
      <c r="AF2755" s="4" t="str">
        <f ca="1">_xlfn.CONCAT(W2755, "-",V2755)</f>
        <v>F-C</v>
      </c>
      <c r="AG2755" s="4" t="str">
        <f>TEXT(ROW()-2, "0000")</f>
        <v>2753</v>
      </c>
      <c r="AH2755" s="4" t="str">
        <f>IF(TRIM(CLEAN(A2755))="m", "male", IF(TRIM(CLEAN(A2755))="f","female", "missing"))</f>
        <v>male</v>
      </c>
      <c r="AI2755" s="4">
        <f>C2755</f>
        <v>96.5</v>
      </c>
      <c r="AJ2755" s="4">
        <f>O2755</f>
        <v>75</v>
      </c>
      <c r="AK2755" s="4">
        <f>P2755</f>
        <v>81</v>
      </c>
      <c r="AL2755" s="4">
        <f>IF(AI2755&lt;60, 0, IF(AI2755&lt;70,2, IF(AI2755&lt;80, 3, IF(AI2755&lt;90,4, IF(AI2755&lt;=100, 5, "?")))))</f>
        <v>5</v>
      </c>
      <c r="AM2755" s="4">
        <f>IF(AJ2755&lt;60, 0, IF(AJ2755&lt;70,2, IF(AJ2755&lt;80, 3, IF(AJ2755&lt;90,4, IF(AJ2755&lt;=100, 5, "?")))))</f>
        <v>3</v>
      </c>
      <c r="AN2755" s="4">
        <f>IF(AK2755&lt;60, 0, IF(AK2755&lt;70,2, IF(AK2755&lt;80, 3, IF(AK2755&lt;90,4, IF(AK2755&lt;=100, 5, "?")))))</f>
        <v>4</v>
      </c>
      <c r="AO2755" s="4">
        <f ca="1">AA2755</f>
        <v>0</v>
      </c>
      <c r="AP2755" s="4">
        <f ca="1">AB2755</f>
        <v>1</v>
      </c>
      <c r="AQ2755" s="4">
        <f ca="1">AC2755</f>
        <v>0</v>
      </c>
      <c r="AR2755" s="4">
        <f ca="1">AD2755</f>
        <v>1</v>
      </c>
      <c r="AS2755" s="4">
        <f ca="1">AE2755</f>
        <v>0</v>
      </c>
      <c r="AT2755" s="4" t="str">
        <f ca="1">Z2755</f>
        <v>F</v>
      </c>
      <c r="AU2755" s="4">
        <f>E2755</f>
        <v>73.900000000000006</v>
      </c>
      <c r="AV2755" s="4">
        <f>IF(AU2755&lt;60, 0, IF(AU2755&lt;70,2, IF(AU2755&lt;80, 3, IF(AU2755&lt;90,4, IF(AU2755&lt;=100, 5, "?")))))</f>
        <v>3</v>
      </c>
    </row>
    <row r="2756" spans="1:48" hidden="1" x14ac:dyDescent="0.2">
      <c r="A2756" s="2" t="s">
        <v>13</v>
      </c>
      <c r="B2756" s="3" t="s">
        <v>37</v>
      </c>
      <c r="C2756" s="3">
        <v>85.4</v>
      </c>
      <c r="D2756" s="3" t="s">
        <v>37</v>
      </c>
      <c r="E2756" s="3">
        <v>64</v>
      </c>
      <c r="F2756" s="3">
        <v>3</v>
      </c>
      <c r="G2756" s="3">
        <v>64</v>
      </c>
      <c r="H2756" s="3">
        <v>50</v>
      </c>
      <c r="I2756" s="3">
        <v>61</v>
      </c>
      <c r="J2756" s="3">
        <v>55</v>
      </c>
      <c r="K2756" s="3"/>
      <c r="L2756" s="3"/>
      <c r="M2756" s="3">
        <v>68</v>
      </c>
      <c r="N2756" s="3"/>
      <c r="O2756" s="4">
        <f>MAX(G2756:H2756)</f>
        <v>64</v>
      </c>
      <c r="P2756" s="4">
        <f>MAX(I2756:J2756)</f>
        <v>61</v>
      </c>
      <c r="Q2756" s="4">
        <f>ABS(O2756-C2756)</f>
        <v>21.400000000000006</v>
      </c>
      <c r="R2756" s="4">
        <f>ABS(P2756-C2756)</f>
        <v>24.400000000000006</v>
      </c>
      <c r="S2756" s="4" t="b">
        <f ca="1">OR(O2756=0,P2756=0,Q2756&gt;$Q$1,R2756&gt;$R$1,W2756="N", V2756=2)</f>
        <v>1</v>
      </c>
      <c r="T2756" s="4" t="str">
        <f>TRIM(CLEAN(D2756))</f>
        <v>كلية الهندسة والتكنولوجيا</v>
      </c>
      <c r="U2756" s="4">
        <f>COUNTIF(T:T,T2756)</f>
        <v>173</v>
      </c>
      <c r="V2756" s="4" t="str">
        <f>IF(E2756&lt;60, "F", IF(E2756&lt;70,"D", IF(E2756&lt;80, "C", IF(E2756&lt;90,"B", IF(E2756&lt;=100, "A", "?")))))</f>
        <v>D</v>
      </c>
      <c r="W2756" s="4" t="str" cm="1">
        <f t="array" aca="1" ref="W2756" ca="1">_xlfn.IFNA(INDIRECT($Y$1&amp;"!"&amp;W$1&amp;$Y2756),"N")</f>
        <v>A</v>
      </c>
      <c r="X2756" s="4">
        <f ca="1">COUNTIF(W:W,W2756)</f>
        <v>861</v>
      </c>
      <c r="Y2756" s="4">
        <f>MATCH(T2756,Coding!J:J,0)</f>
        <v>4</v>
      </c>
      <c r="Z2756" s="4" t="str" cm="1">
        <f t="array" aca="1" ref="Z2756" ca="1">_xlfn.IFNA(INDIRECT($Y$1&amp;"!"&amp;Z$1&amp;$Y2756),-1)</f>
        <v>A</v>
      </c>
      <c r="AA2756" s="4" cm="1">
        <f t="array" aca="1" ref="AA2756" ca="1">_xlfn.IFNA(INDIRECT($Y$1&amp;"!"&amp;AA$1&amp;$Y2756),-1)</f>
        <v>0</v>
      </c>
      <c r="AB2756" s="4" cm="1">
        <f t="array" aca="1" ref="AB2756" ca="1">_xlfn.IFNA(INDIRECT($Y$1&amp;"!"&amp;AB$1&amp;$Y2756),-1)</f>
        <v>1</v>
      </c>
      <c r="AC2756" s="4" cm="1">
        <f t="array" aca="1" ref="AC2756" ca="1">_xlfn.IFNA(INDIRECT($Y$1&amp;"!"&amp;AC$1&amp;$Y2756),-1)</f>
        <v>1</v>
      </c>
      <c r="AD2756" s="4" cm="1">
        <f t="array" aca="1" ref="AD2756" ca="1">_xlfn.IFNA(INDIRECT($Y$1&amp;"!"&amp;AD$1&amp;$Y2756),-1)</f>
        <v>1</v>
      </c>
      <c r="AE2756" s="4" cm="1">
        <f t="array" aca="1" ref="AE2756" ca="1">_xlfn.IFNA(INDIRECT($Y$1&amp;"!"&amp;AE$1&amp;$Y2756),-1)</f>
        <v>0</v>
      </c>
      <c r="AF2756" s="4" t="str">
        <f ca="1">_xlfn.CONCAT(W2756, "-",V2756)</f>
        <v>A-D</v>
      </c>
      <c r="AG2756" s="4" t="str">
        <f>TEXT(ROW()-2, "0000")</f>
        <v>2754</v>
      </c>
      <c r="AH2756" s="4" t="str">
        <f>IF(TRIM(CLEAN(A2756))="m", "male", IF(TRIM(CLEAN(A2756))="f","female", "missing"))</f>
        <v>male</v>
      </c>
      <c r="AI2756" s="4">
        <f>C2756</f>
        <v>85.4</v>
      </c>
      <c r="AJ2756" s="4">
        <f>O2756</f>
        <v>64</v>
      </c>
      <c r="AK2756" s="4">
        <f>P2756</f>
        <v>61</v>
      </c>
      <c r="AL2756" s="4">
        <f>IF(AI2756&lt;60, 0, IF(AI2756&lt;70,2, IF(AI2756&lt;80, 3, IF(AI2756&lt;90,4, IF(AI2756&lt;=100, 5, "?")))))</f>
        <v>4</v>
      </c>
      <c r="AM2756" s="4">
        <f>IF(AJ2756&lt;60, 0, IF(AJ2756&lt;70,2, IF(AJ2756&lt;80, 3, IF(AJ2756&lt;90,4, IF(AJ2756&lt;=100, 5, "?")))))</f>
        <v>2</v>
      </c>
      <c r="AN2756" s="4">
        <f>IF(AK2756&lt;60, 0, IF(AK2756&lt;70,2, IF(AK2756&lt;80, 3, IF(AK2756&lt;90,4, IF(AK2756&lt;=100, 5, "?")))))</f>
        <v>2</v>
      </c>
      <c r="AO2756" s="4">
        <f ca="1">AA2756</f>
        <v>0</v>
      </c>
      <c r="AP2756" s="4">
        <f ca="1">AB2756</f>
        <v>1</v>
      </c>
      <c r="AQ2756" s="4">
        <f ca="1">AC2756</f>
        <v>1</v>
      </c>
      <c r="AR2756" s="4">
        <f ca="1">AD2756</f>
        <v>1</v>
      </c>
      <c r="AS2756" s="4">
        <f ca="1">AE2756</f>
        <v>0</v>
      </c>
      <c r="AT2756" s="4" t="str">
        <f ca="1">Z2756</f>
        <v>A</v>
      </c>
      <c r="AU2756" s="4">
        <f>E2756</f>
        <v>64</v>
      </c>
      <c r="AV2756" s="4">
        <f>IF(AU2756&lt;60, 0, IF(AU2756&lt;70,2, IF(AU2756&lt;80, 3, IF(AU2756&lt;90,4, IF(AU2756&lt;=100, 5, "?")))))</f>
        <v>2</v>
      </c>
    </row>
    <row r="2757" spans="1:48" hidden="1" x14ac:dyDescent="0.2">
      <c r="A2757" s="2" t="s">
        <v>16</v>
      </c>
      <c r="B2757" s="3" t="s">
        <v>36</v>
      </c>
      <c r="C2757" s="3">
        <v>92.4</v>
      </c>
      <c r="D2757" s="3" t="s">
        <v>36</v>
      </c>
      <c r="E2757" s="3">
        <v>74</v>
      </c>
      <c r="F2757" s="3">
        <v>1</v>
      </c>
      <c r="G2757" s="3">
        <v>71</v>
      </c>
      <c r="H2757" s="3">
        <v>60</v>
      </c>
      <c r="I2757" s="3">
        <v>78</v>
      </c>
      <c r="J2757" s="3">
        <v>67</v>
      </c>
      <c r="K2757" s="3"/>
      <c r="L2757" s="3"/>
      <c r="M2757" s="3">
        <v>68</v>
      </c>
      <c r="N2757" s="3"/>
      <c r="O2757" s="4">
        <f>MAX(G2757:H2757)</f>
        <v>71</v>
      </c>
      <c r="P2757" s="4">
        <f>MAX(I2757:J2757)</f>
        <v>78</v>
      </c>
      <c r="Q2757" s="4">
        <f>ABS(O2757-C2757)</f>
        <v>21.400000000000006</v>
      </c>
      <c r="R2757" s="4">
        <f>ABS(P2757-C2757)</f>
        <v>14.400000000000006</v>
      </c>
      <c r="S2757" s="4" t="b">
        <f ca="1">OR(O2757=0,P2757=0,Q2757&gt;$Q$1,R2757&gt;$R$1,W2757="N", V2757=2)</f>
        <v>1</v>
      </c>
      <c r="T2757" s="4" t="str">
        <f>TRIM(CLEAN(D2757))</f>
        <v>برنامج بكالوريوس هندسة أنظمة الحاسوب</v>
      </c>
      <c r="U2757" s="4">
        <f>COUNTIF(T:T,T2757)</f>
        <v>549</v>
      </c>
      <c r="V2757" s="4" t="str">
        <f>IF(E2757&lt;60, "F", IF(E2757&lt;70,"D", IF(E2757&lt;80, "C", IF(E2757&lt;90,"B", IF(E2757&lt;=100, "A", "?")))))</f>
        <v>C</v>
      </c>
      <c r="W2757" s="4" t="str" cm="1">
        <f t="array" aca="1" ref="W2757" ca="1">_xlfn.IFNA(INDIRECT($Y$1&amp;"!"&amp;W$1&amp;$Y2757),"N")</f>
        <v>A</v>
      </c>
      <c r="X2757" s="4">
        <f ca="1">COUNTIF(W:W,W2757)</f>
        <v>861</v>
      </c>
      <c r="Y2757" s="4">
        <f>MATCH(T2757,Coding!J:J,0)</f>
        <v>3</v>
      </c>
      <c r="Z2757" s="4" t="str" cm="1">
        <f t="array" aca="1" ref="Z2757" ca="1">_xlfn.IFNA(INDIRECT($Y$1&amp;"!"&amp;Z$1&amp;$Y2757),-1)</f>
        <v>A</v>
      </c>
      <c r="AA2757" s="4" cm="1">
        <f t="array" aca="1" ref="AA2757" ca="1">_xlfn.IFNA(INDIRECT($Y$1&amp;"!"&amp;AA$1&amp;$Y2757),-1)</f>
        <v>0</v>
      </c>
      <c r="AB2757" s="4" cm="1">
        <f t="array" aca="1" ref="AB2757" ca="1">_xlfn.IFNA(INDIRECT($Y$1&amp;"!"&amp;AB$1&amp;$Y2757),-1)</f>
        <v>1</v>
      </c>
      <c r="AC2757" s="4" cm="1">
        <f t="array" aca="1" ref="AC2757" ca="1">_xlfn.IFNA(INDIRECT($Y$1&amp;"!"&amp;AC$1&amp;$Y2757),-1)</f>
        <v>1</v>
      </c>
      <c r="AD2757" s="4" cm="1">
        <f t="array" aca="1" ref="AD2757" ca="1">_xlfn.IFNA(INDIRECT($Y$1&amp;"!"&amp;AD$1&amp;$Y2757),-1)</f>
        <v>1</v>
      </c>
      <c r="AE2757" s="4" cm="1">
        <f t="array" aca="1" ref="AE2757" ca="1">_xlfn.IFNA(INDIRECT($Y$1&amp;"!"&amp;AE$1&amp;$Y2757),-1)</f>
        <v>0</v>
      </c>
      <c r="AF2757" s="4" t="str">
        <f ca="1">_xlfn.CONCAT(W2757, "-",V2757)</f>
        <v>A-C</v>
      </c>
      <c r="AG2757" s="4" t="str">
        <f>TEXT(ROW()-2, "0000")</f>
        <v>2755</v>
      </c>
      <c r="AH2757" s="4" t="str">
        <f>IF(TRIM(CLEAN(A2757))="m", "male", IF(TRIM(CLEAN(A2757))="f","female", "missing"))</f>
        <v>female</v>
      </c>
      <c r="AI2757" s="4">
        <f>C2757</f>
        <v>92.4</v>
      </c>
      <c r="AJ2757" s="4">
        <f>O2757</f>
        <v>71</v>
      </c>
      <c r="AK2757" s="4">
        <f>P2757</f>
        <v>78</v>
      </c>
      <c r="AL2757" s="4">
        <f>IF(AI2757&lt;60, 0, IF(AI2757&lt;70,2, IF(AI2757&lt;80, 3, IF(AI2757&lt;90,4, IF(AI2757&lt;=100, 5, "?")))))</f>
        <v>5</v>
      </c>
      <c r="AM2757" s="4">
        <f>IF(AJ2757&lt;60, 0, IF(AJ2757&lt;70,2, IF(AJ2757&lt;80, 3, IF(AJ2757&lt;90,4, IF(AJ2757&lt;=100, 5, "?")))))</f>
        <v>3</v>
      </c>
      <c r="AN2757" s="4">
        <f>IF(AK2757&lt;60, 0, IF(AK2757&lt;70,2, IF(AK2757&lt;80, 3, IF(AK2757&lt;90,4, IF(AK2757&lt;=100, 5, "?")))))</f>
        <v>3</v>
      </c>
      <c r="AO2757" s="4">
        <f ca="1">AA2757</f>
        <v>0</v>
      </c>
      <c r="AP2757" s="4">
        <f ca="1">AB2757</f>
        <v>1</v>
      </c>
      <c r="AQ2757" s="4">
        <f ca="1">AC2757</f>
        <v>1</v>
      </c>
      <c r="AR2757" s="4">
        <f ca="1">AD2757</f>
        <v>1</v>
      </c>
      <c r="AS2757" s="4">
        <f ca="1">AE2757</f>
        <v>0</v>
      </c>
      <c r="AT2757" s="4" t="str">
        <f ca="1">Z2757</f>
        <v>A</v>
      </c>
      <c r="AU2757" s="4">
        <f>E2757</f>
        <v>74</v>
      </c>
      <c r="AV2757" s="4">
        <f>IF(AU2757&lt;60, 0, IF(AU2757&lt;70,2, IF(AU2757&lt;80, 3, IF(AU2757&lt;90,4, IF(AU2757&lt;=100, 5, "?")))))</f>
        <v>3</v>
      </c>
    </row>
    <row r="2758" spans="1:48" hidden="1" x14ac:dyDescent="0.2">
      <c r="A2758" s="2" t="s">
        <v>16</v>
      </c>
      <c r="B2758" s="3" t="s">
        <v>36</v>
      </c>
      <c r="C2758" s="3">
        <v>93.4</v>
      </c>
      <c r="D2758" s="3" t="s">
        <v>36</v>
      </c>
      <c r="E2758" s="3">
        <v>69</v>
      </c>
      <c r="F2758" s="3">
        <v>1</v>
      </c>
      <c r="G2758" s="3">
        <v>72</v>
      </c>
      <c r="H2758" s="3">
        <v>60</v>
      </c>
      <c r="I2758" s="3">
        <v>75</v>
      </c>
      <c r="J2758" s="3">
        <v>70</v>
      </c>
      <c r="K2758" s="3"/>
      <c r="L2758" s="3"/>
      <c r="M2758" s="3">
        <v>77</v>
      </c>
      <c r="N2758" s="3"/>
      <c r="O2758" s="4">
        <f>MAX(G2758:H2758)</f>
        <v>72</v>
      </c>
      <c r="P2758" s="4">
        <f>MAX(I2758:J2758)</f>
        <v>75</v>
      </c>
      <c r="Q2758" s="4">
        <f>ABS(O2758-C2758)</f>
        <v>21.400000000000006</v>
      </c>
      <c r="R2758" s="4">
        <f>ABS(P2758-C2758)</f>
        <v>18.400000000000006</v>
      </c>
      <c r="S2758" s="4" t="b">
        <f ca="1">OR(O2758=0,P2758=0,Q2758&gt;$Q$1,R2758&gt;$R$1,W2758="N", V2758=2)</f>
        <v>1</v>
      </c>
      <c r="T2758" s="4" t="str">
        <f>TRIM(CLEAN(D2758))</f>
        <v>برنامج بكالوريوس هندسة أنظمة الحاسوب</v>
      </c>
      <c r="U2758" s="4">
        <f>COUNTIF(T:T,T2758)</f>
        <v>549</v>
      </c>
      <c r="V2758" s="4" t="str">
        <f>IF(E2758&lt;60, "F", IF(E2758&lt;70,"D", IF(E2758&lt;80, "C", IF(E2758&lt;90,"B", IF(E2758&lt;=100, "A", "?")))))</f>
        <v>D</v>
      </c>
      <c r="W2758" s="4" t="str" cm="1">
        <f t="array" aca="1" ref="W2758" ca="1">_xlfn.IFNA(INDIRECT($Y$1&amp;"!"&amp;W$1&amp;$Y2758),"N")</f>
        <v>A</v>
      </c>
      <c r="X2758" s="4">
        <f ca="1">COUNTIF(W:W,W2758)</f>
        <v>861</v>
      </c>
      <c r="Y2758" s="4">
        <f>MATCH(T2758,Coding!J:J,0)</f>
        <v>3</v>
      </c>
      <c r="Z2758" s="4" t="str" cm="1">
        <f t="array" aca="1" ref="Z2758" ca="1">_xlfn.IFNA(INDIRECT($Y$1&amp;"!"&amp;Z$1&amp;$Y2758),-1)</f>
        <v>A</v>
      </c>
      <c r="AA2758" s="4" cm="1">
        <f t="array" aca="1" ref="AA2758" ca="1">_xlfn.IFNA(INDIRECT($Y$1&amp;"!"&amp;AA$1&amp;$Y2758),-1)</f>
        <v>0</v>
      </c>
      <c r="AB2758" s="4" cm="1">
        <f t="array" aca="1" ref="AB2758" ca="1">_xlfn.IFNA(INDIRECT($Y$1&amp;"!"&amp;AB$1&amp;$Y2758),-1)</f>
        <v>1</v>
      </c>
      <c r="AC2758" s="4" cm="1">
        <f t="array" aca="1" ref="AC2758" ca="1">_xlfn.IFNA(INDIRECT($Y$1&amp;"!"&amp;AC$1&amp;$Y2758),-1)</f>
        <v>1</v>
      </c>
      <c r="AD2758" s="4" cm="1">
        <f t="array" aca="1" ref="AD2758" ca="1">_xlfn.IFNA(INDIRECT($Y$1&amp;"!"&amp;AD$1&amp;$Y2758),-1)</f>
        <v>1</v>
      </c>
      <c r="AE2758" s="4" cm="1">
        <f t="array" aca="1" ref="AE2758" ca="1">_xlfn.IFNA(INDIRECT($Y$1&amp;"!"&amp;AE$1&amp;$Y2758),-1)</f>
        <v>0</v>
      </c>
      <c r="AF2758" s="4" t="str">
        <f ca="1">_xlfn.CONCAT(W2758, "-",V2758)</f>
        <v>A-D</v>
      </c>
      <c r="AG2758" s="4" t="str">
        <f>TEXT(ROW()-2, "0000")</f>
        <v>2756</v>
      </c>
      <c r="AH2758" s="4" t="str">
        <f>IF(TRIM(CLEAN(A2758))="m", "male", IF(TRIM(CLEAN(A2758))="f","female", "missing"))</f>
        <v>female</v>
      </c>
      <c r="AI2758" s="4">
        <f>C2758</f>
        <v>93.4</v>
      </c>
      <c r="AJ2758" s="4">
        <f>O2758</f>
        <v>72</v>
      </c>
      <c r="AK2758" s="4">
        <f>P2758</f>
        <v>75</v>
      </c>
      <c r="AL2758" s="4">
        <f>IF(AI2758&lt;60, 0, IF(AI2758&lt;70,2, IF(AI2758&lt;80, 3, IF(AI2758&lt;90,4, IF(AI2758&lt;=100, 5, "?")))))</f>
        <v>5</v>
      </c>
      <c r="AM2758" s="4">
        <f>IF(AJ2758&lt;60, 0, IF(AJ2758&lt;70,2, IF(AJ2758&lt;80, 3, IF(AJ2758&lt;90,4, IF(AJ2758&lt;=100, 5, "?")))))</f>
        <v>3</v>
      </c>
      <c r="AN2758" s="4">
        <f>IF(AK2758&lt;60, 0, IF(AK2758&lt;70,2, IF(AK2758&lt;80, 3, IF(AK2758&lt;90,4, IF(AK2758&lt;=100, 5, "?")))))</f>
        <v>3</v>
      </c>
      <c r="AO2758" s="4">
        <f ca="1">AA2758</f>
        <v>0</v>
      </c>
      <c r="AP2758" s="4">
        <f ca="1">AB2758</f>
        <v>1</v>
      </c>
      <c r="AQ2758" s="4">
        <f ca="1">AC2758</f>
        <v>1</v>
      </c>
      <c r="AR2758" s="4">
        <f ca="1">AD2758</f>
        <v>1</v>
      </c>
      <c r="AS2758" s="4">
        <f ca="1">AE2758</f>
        <v>0</v>
      </c>
      <c r="AT2758" s="4" t="str">
        <f ca="1">Z2758</f>
        <v>A</v>
      </c>
      <c r="AU2758" s="4">
        <f>E2758</f>
        <v>69</v>
      </c>
      <c r="AV2758" s="4">
        <f>IF(AU2758&lt;60, 0, IF(AU2758&lt;70,2, IF(AU2758&lt;80, 3, IF(AU2758&lt;90,4, IF(AU2758&lt;=100, 5, "?")))))</f>
        <v>2</v>
      </c>
    </row>
    <row r="2759" spans="1:48" hidden="1" x14ac:dyDescent="0.2">
      <c r="A2759" s="2" t="s">
        <v>16</v>
      </c>
      <c r="B2759" s="3" t="s">
        <v>36</v>
      </c>
      <c r="C2759" s="3">
        <v>97.4</v>
      </c>
      <c r="D2759" s="3" t="s">
        <v>36</v>
      </c>
      <c r="E2759" s="3">
        <v>77.099999999999994</v>
      </c>
      <c r="F2759" s="3">
        <v>1</v>
      </c>
      <c r="G2759" s="3">
        <v>76</v>
      </c>
      <c r="H2759" s="3">
        <v>60</v>
      </c>
      <c r="I2759" s="3">
        <v>90</v>
      </c>
      <c r="J2759" s="3">
        <v>70</v>
      </c>
      <c r="K2759" s="3"/>
      <c r="L2759" s="3"/>
      <c r="M2759" s="3">
        <v>91</v>
      </c>
      <c r="N2759" s="3"/>
      <c r="O2759" s="4">
        <f>MAX(G2759:H2759)</f>
        <v>76</v>
      </c>
      <c r="P2759" s="4">
        <f>MAX(I2759:J2759)</f>
        <v>90</v>
      </c>
      <c r="Q2759" s="4">
        <f>ABS(O2759-C2759)</f>
        <v>21.400000000000006</v>
      </c>
      <c r="R2759" s="4">
        <f>ABS(P2759-C2759)</f>
        <v>7.4000000000000057</v>
      </c>
      <c r="S2759" s="4" t="b">
        <f ca="1">OR(O2759=0,P2759=0,Q2759&gt;$Q$1,R2759&gt;$R$1,W2759="N", V2759=2)</f>
        <v>1</v>
      </c>
      <c r="T2759" s="4" t="str">
        <f>TRIM(CLEAN(D2759))</f>
        <v>برنامج بكالوريوس هندسة أنظمة الحاسوب</v>
      </c>
      <c r="U2759" s="4">
        <f>COUNTIF(T:T,T2759)</f>
        <v>549</v>
      </c>
      <c r="V2759" s="4" t="str">
        <f>IF(E2759&lt;60, "F", IF(E2759&lt;70,"D", IF(E2759&lt;80, "C", IF(E2759&lt;90,"B", IF(E2759&lt;=100, "A", "?")))))</f>
        <v>C</v>
      </c>
      <c r="W2759" s="4" t="str" cm="1">
        <f t="array" aca="1" ref="W2759" ca="1">_xlfn.IFNA(INDIRECT($Y$1&amp;"!"&amp;W$1&amp;$Y2759),"N")</f>
        <v>A</v>
      </c>
      <c r="X2759" s="4">
        <f ca="1">COUNTIF(W:W,W2759)</f>
        <v>861</v>
      </c>
      <c r="Y2759" s="4">
        <f>MATCH(T2759,Coding!J:J,0)</f>
        <v>3</v>
      </c>
      <c r="Z2759" s="4" t="str" cm="1">
        <f t="array" aca="1" ref="Z2759" ca="1">_xlfn.IFNA(INDIRECT($Y$1&amp;"!"&amp;Z$1&amp;$Y2759),-1)</f>
        <v>A</v>
      </c>
      <c r="AA2759" s="4" cm="1">
        <f t="array" aca="1" ref="AA2759" ca="1">_xlfn.IFNA(INDIRECT($Y$1&amp;"!"&amp;AA$1&amp;$Y2759),-1)</f>
        <v>0</v>
      </c>
      <c r="AB2759" s="4" cm="1">
        <f t="array" aca="1" ref="AB2759" ca="1">_xlfn.IFNA(INDIRECT($Y$1&amp;"!"&amp;AB$1&amp;$Y2759),-1)</f>
        <v>1</v>
      </c>
      <c r="AC2759" s="4" cm="1">
        <f t="array" aca="1" ref="AC2759" ca="1">_xlfn.IFNA(INDIRECT($Y$1&amp;"!"&amp;AC$1&amp;$Y2759),-1)</f>
        <v>1</v>
      </c>
      <c r="AD2759" s="4" cm="1">
        <f t="array" aca="1" ref="AD2759" ca="1">_xlfn.IFNA(INDIRECT($Y$1&amp;"!"&amp;AD$1&amp;$Y2759),-1)</f>
        <v>1</v>
      </c>
      <c r="AE2759" s="4" cm="1">
        <f t="array" aca="1" ref="AE2759" ca="1">_xlfn.IFNA(INDIRECT($Y$1&amp;"!"&amp;AE$1&amp;$Y2759),-1)</f>
        <v>0</v>
      </c>
      <c r="AF2759" s="4" t="str">
        <f ca="1">_xlfn.CONCAT(W2759, "-",V2759)</f>
        <v>A-C</v>
      </c>
      <c r="AG2759" s="4" t="str">
        <f>TEXT(ROW()-2, "0000")</f>
        <v>2757</v>
      </c>
      <c r="AH2759" s="4" t="str">
        <f>IF(TRIM(CLEAN(A2759))="m", "male", IF(TRIM(CLEAN(A2759))="f","female", "missing"))</f>
        <v>female</v>
      </c>
      <c r="AI2759" s="4">
        <f>C2759</f>
        <v>97.4</v>
      </c>
      <c r="AJ2759" s="4">
        <f>O2759</f>
        <v>76</v>
      </c>
      <c r="AK2759" s="4">
        <f>P2759</f>
        <v>90</v>
      </c>
      <c r="AL2759" s="4">
        <f>IF(AI2759&lt;60, 0, IF(AI2759&lt;70,2, IF(AI2759&lt;80, 3, IF(AI2759&lt;90,4, IF(AI2759&lt;=100, 5, "?")))))</f>
        <v>5</v>
      </c>
      <c r="AM2759" s="4">
        <f>IF(AJ2759&lt;60, 0, IF(AJ2759&lt;70,2, IF(AJ2759&lt;80, 3, IF(AJ2759&lt;90,4, IF(AJ2759&lt;=100, 5, "?")))))</f>
        <v>3</v>
      </c>
      <c r="AN2759" s="4">
        <f>IF(AK2759&lt;60, 0, IF(AK2759&lt;70,2, IF(AK2759&lt;80, 3, IF(AK2759&lt;90,4, IF(AK2759&lt;=100, 5, "?")))))</f>
        <v>5</v>
      </c>
      <c r="AO2759" s="4">
        <f ca="1">AA2759</f>
        <v>0</v>
      </c>
      <c r="AP2759" s="4">
        <f ca="1">AB2759</f>
        <v>1</v>
      </c>
      <c r="AQ2759" s="4">
        <f ca="1">AC2759</f>
        <v>1</v>
      </c>
      <c r="AR2759" s="4">
        <f ca="1">AD2759</f>
        <v>1</v>
      </c>
      <c r="AS2759" s="4">
        <f ca="1">AE2759</f>
        <v>0</v>
      </c>
      <c r="AT2759" s="4" t="str">
        <f ca="1">Z2759</f>
        <v>A</v>
      </c>
      <c r="AU2759" s="4">
        <f>E2759</f>
        <v>77.099999999999994</v>
      </c>
      <c r="AV2759" s="4">
        <f>IF(AU2759&lt;60, 0, IF(AU2759&lt;70,2, IF(AU2759&lt;80, 3, IF(AU2759&lt;90,4, IF(AU2759&lt;=100, 5, "?")))))</f>
        <v>3</v>
      </c>
    </row>
    <row r="2760" spans="1:48" hidden="1" x14ac:dyDescent="0.2">
      <c r="A2760" s="2" t="s">
        <v>13</v>
      </c>
      <c r="B2760" s="3" t="s">
        <v>35</v>
      </c>
      <c r="C2760" s="3">
        <v>91.4</v>
      </c>
      <c r="D2760" s="3" t="s">
        <v>35</v>
      </c>
      <c r="E2760" s="3">
        <v>75</v>
      </c>
      <c r="F2760" s="3">
        <v>1</v>
      </c>
      <c r="G2760" s="3">
        <v>70</v>
      </c>
      <c r="H2760" s="3">
        <v>70</v>
      </c>
      <c r="I2760" s="3">
        <v>72</v>
      </c>
      <c r="J2760" s="3">
        <v>76</v>
      </c>
      <c r="K2760" s="3">
        <v>80</v>
      </c>
      <c r="L2760" s="3"/>
      <c r="M2760" s="3">
        <v>66</v>
      </c>
      <c r="N2760" s="3"/>
      <c r="O2760" s="4">
        <f>MAX(G2760:H2760)</f>
        <v>70</v>
      </c>
      <c r="P2760" s="4">
        <f>MAX(I2760:J2760)</f>
        <v>76</v>
      </c>
      <c r="Q2760" s="4">
        <f>ABS(O2760-C2760)</f>
        <v>21.400000000000006</v>
      </c>
      <c r="R2760" s="4">
        <f>ABS(P2760-C2760)</f>
        <v>15.400000000000006</v>
      </c>
      <c r="S2760" s="4" t="b">
        <f ca="1">OR(O2760=0,P2760=0,Q2760&gt;$Q$1,R2760&gt;$R$1,W2760="N", V2760=2)</f>
        <v>1</v>
      </c>
      <c r="T2760" s="4" t="str">
        <f>TRIM(CLEAN(D2760))</f>
        <v>برنامج بكالوريوس هندسة الميكاترونيكس</v>
      </c>
      <c r="U2760" s="4">
        <f>COUNTIF(T:T,T2760)</f>
        <v>291</v>
      </c>
      <c r="V2760" s="4" t="str">
        <f>IF(E2760&lt;60, "F", IF(E2760&lt;70,"D", IF(E2760&lt;80, "C", IF(E2760&lt;90,"B", IF(E2760&lt;=100, "A", "?")))))</f>
        <v>C</v>
      </c>
      <c r="W2760" s="4" t="str" cm="1">
        <f t="array" aca="1" ref="W2760" ca="1">_xlfn.IFNA(INDIRECT($Y$1&amp;"!"&amp;W$1&amp;$Y2760),"N")</f>
        <v>B</v>
      </c>
      <c r="X2760" s="4">
        <f ca="1">COUNTIF(W:W,W2760)</f>
        <v>291</v>
      </c>
      <c r="Y2760" s="4">
        <f>MATCH(T2760,Coding!J:J,0)</f>
        <v>6</v>
      </c>
      <c r="Z2760" s="4" t="str" cm="1">
        <f t="array" aca="1" ref="Z2760" ca="1">_xlfn.IFNA(INDIRECT($Y$1&amp;"!"&amp;Z$1&amp;$Y2760),-1)</f>
        <v>B</v>
      </c>
      <c r="AA2760" s="4" cm="1">
        <f t="array" aca="1" ref="AA2760" ca="1">_xlfn.IFNA(INDIRECT($Y$1&amp;"!"&amp;AA$1&amp;$Y2760),-1)</f>
        <v>0</v>
      </c>
      <c r="AB2760" s="4" cm="1">
        <f t="array" aca="1" ref="AB2760" ca="1">_xlfn.IFNA(INDIRECT($Y$1&amp;"!"&amp;AB$1&amp;$Y2760),-1)</f>
        <v>0</v>
      </c>
      <c r="AC2760" s="4" cm="1">
        <f t="array" aca="1" ref="AC2760" ca="1">_xlfn.IFNA(INDIRECT($Y$1&amp;"!"&amp;AC$1&amp;$Y2760),-1)</f>
        <v>1</v>
      </c>
      <c r="AD2760" s="4" cm="1">
        <f t="array" aca="1" ref="AD2760" ca="1">_xlfn.IFNA(INDIRECT($Y$1&amp;"!"&amp;AD$1&amp;$Y2760),-1)</f>
        <v>1</v>
      </c>
      <c r="AE2760" s="4" cm="1">
        <f t="array" aca="1" ref="AE2760" ca="1">_xlfn.IFNA(INDIRECT($Y$1&amp;"!"&amp;AE$1&amp;$Y2760),-1)</f>
        <v>1</v>
      </c>
      <c r="AF2760" s="4" t="str">
        <f ca="1">_xlfn.CONCAT(W2760, "-",V2760)</f>
        <v>B-C</v>
      </c>
      <c r="AG2760" s="4" t="str">
        <f>TEXT(ROW()-2, "0000")</f>
        <v>2758</v>
      </c>
      <c r="AH2760" s="4" t="str">
        <f>IF(TRIM(CLEAN(A2760))="m", "male", IF(TRIM(CLEAN(A2760))="f","female", "missing"))</f>
        <v>male</v>
      </c>
      <c r="AI2760" s="4">
        <f>C2760</f>
        <v>91.4</v>
      </c>
      <c r="AJ2760" s="4">
        <f>O2760</f>
        <v>70</v>
      </c>
      <c r="AK2760" s="4">
        <f>P2760</f>
        <v>76</v>
      </c>
      <c r="AL2760" s="4">
        <f>IF(AI2760&lt;60, 0, IF(AI2760&lt;70,2, IF(AI2760&lt;80, 3, IF(AI2760&lt;90,4, IF(AI2760&lt;=100, 5, "?")))))</f>
        <v>5</v>
      </c>
      <c r="AM2760" s="4">
        <f>IF(AJ2760&lt;60, 0, IF(AJ2760&lt;70,2, IF(AJ2760&lt;80, 3, IF(AJ2760&lt;90,4, IF(AJ2760&lt;=100, 5, "?")))))</f>
        <v>3</v>
      </c>
      <c r="AN2760" s="4">
        <f>IF(AK2760&lt;60, 0, IF(AK2760&lt;70,2, IF(AK2760&lt;80, 3, IF(AK2760&lt;90,4, IF(AK2760&lt;=100, 5, "?")))))</f>
        <v>3</v>
      </c>
      <c r="AO2760" s="4">
        <f ca="1">AA2760</f>
        <v>0</v>
      </c>
      <c r="AP2760" s="4">
        <f ca="1">AB2760</f>
        <v>0</v>
      </c>
      <c r="AQ2760" s="4">
        <f ca="1">AC2760</f>
        <v>1</v>
      </c>
      <c r="AR2760" s="4">
        <f ca="1">AD2760</f>
        <v>1</v>
      </c>
      <c r="AS2760" s="4">
        <f ca="1">AE2760</f>
        <v>1</v>
      </c>
      <c r="AT2760" s="4" t="str">
        <f ca="1">Z2760</f>
        <v>B</v>
      </c>
      <c r="AU2760" s="4">
        <f>E2760</f>
        <v>75</v>
      </c>
      <c r="AV2760" s="4">
        <f>IF(AU2760&lt;60, 0, IF(AU2760&lt;70,2, IF(AU2760&lt;80, 3, IF(AU2760&lt;90,4, IF(AU2760&lt;=100, 5, "?")))))</f>
        <v>3</v>
      </c>
    </row>
    <row r="2761" spans="1:48" hidden="1" x14ac:dyDescent="0.2">
      <c r="A2761" s="2" t="s">
        <v>13</v>
      </c>
      <c r="B2761" s="3" t="s">
        <v>37</v>
      </c>
      <c r="C2761" s="3">
        <v>91.4</v>
      </c>
      <c r="D2761" s="3" t="s">
        <v>26</v>
      </c>
      <c r="E2761" s="3">
        <v>74.599999999999994</v>
      </c>
      <c r="F2761" s="3">
        <v>1</v>
      </c>
      <c r="G2761" s="3">
        <v>70</v>
      </c>
      <c r="H2761" s="3">
        <v>68</v>
      </c>
      <c r="I2761" s="3">
        <v>80</v>
      </c>
      <c r="J2761" s="3">
        <v>85</v>
      </c>
      <c r="K2761" s="3">
        <v>85</v>
      </c>
      <c r="L2761" s="3"/>
      <c r="M2761" s="3">
        <v>89</v>
      </c>
      <c r="N2761" s="3"/>
      <c r="O2761" s="4">
        <f>MAX(G2761:H2761)</f>
        <v>70</v>
      </c>
      <c r="P2761" s="4">
        <f>MAX(I2761:J2761)</f>
        <v>85</v>
      </c>
      <c r="Q2761" s="4">
        <f>ABS(O2761-C2761)</f>
        <v>21.400000000000006</v>
      </c>
      <c r="R2761" s="4">
        <f>ABS(P2761-C2761)</f>
        <v>6.4000000000000057</v>
      </c>
      <c r="S2761" s="4" t="b">
        <f ca="1">OR(O2761=0,P2761=0,Q2761&gt;$Q$1,R2761&gt;$R$1,W2761="N", V2761=2)</f>
        <v>1</v>
      </c>
      <c r="T2761" s="4" t="str">
        <f>TRIM(CLEAN(D2761))</f>
        <v>برنامج بكالوريوس الهندسة المدنية</v>
      </c>
      <c r="U2761" s="4">
        <f>COUNTIF(T:T,T2761)</f>
        <v>723</v>
      </c>
      <c r="V2761" s="4" t="str">
        <f>IF(E2761&lt;60, "F", IF(E2761&lt;70,"D", IF(E2761&lt;80, "C", IF(E2761&lt;90,"B", IF(E2761&lt;=100, "A", "?")))))</f>
        <v>C</v>
      </c>
      <c r="W2761" s="4" t="str" cm="1">
        <f t="array" aca="1" ref="W2761" ca="1">_xlfn.IFNA(INDIRECT($Y$1&amp;"!"&amp;W$1&amp;$Y2761),"N")</f>
        <v>C</v>
      </c>
      <c r="X2761" s="4">
        <f ca="1">COUNTIF(W:W,W2761)</f>
        <v>747</v>
      </c>
      <c r="Y2761" s="4">
        <f>MATCH(T2761,Coding!J:J,0)</f>
        <v>8</v>
      </c>
      <c r="Z2761" s="4" t="str" cm="1">
        <f t="array" aca="1" ref="Z2761" ca="1">_xlfn.IFNA(INDIRECT($Y$1&amp;"!"&amp;Z$1&amp;$Y2761),-1)</f>
        <v>C</v>
      </c>
      <c r="AA2761" s="4" cm="1">
        <f t="array" aca="1" ref="AA2761" ca="1">_xlfn.IFNA(INDIRECT($Y$1&amp;"!"&amp;AA$1&amp;$Y2761),-1)</f>
        <v>1</v>
      </c>
      <c r="AB2761" s="4" cm="1">
        <f t="array" aca="1" ref="AB2761" ca="1">_xlfn.IFNA(INDIRECT($Y$1&amp;"!"&amp;AB$1&amp;$Y2761),-1)</f>
        <v>1</v>
      </c>
      <c r="AC2761" s="4" cm="1">
        <f t="array" aca="1" ref="AC2761" ca="1">_xlfn.IFNA(INDIRECT($Y$1&amp;"!"&amp;AC$1&amp;$Y2761),-1)</f>
        <v>1</v>
      </c>
      <c r="AD2761" s="4" cm="1">
        <f t="array" aca="1" ref="AD2761" ca="1">_xlfn.IFNA(INDIRECT($Y$1&amp;"!"&amp;AD$1&amp;$Y2761),-1)</f>
        <v>0</v>
      </c>
      <c r="AE2761" s="4" cm="1">
        <f t="array" aca="1" ref="AE2761" ca="1">_xlfn.IFNA(INDIRECT($Y$1&amp;"!"&amp;AE$1&amp;$Y2761),-1)</f>
        <v>0</v>
      </c>
      <c r="AF2761" s="4" t="str">
        <f ca="1">_xlfn.CONCAT(W2761, "-",V2761)</f>
        <v>C-C</v>
      </c>
      <c r="AG2761" s="4" t="str">
        <f>TEXT(ROW()-2, "0000")</f>
        <v>2759</v>
      </c>
      <c r="AH2761" s="4" t="str">
        <f>IF(TRIM(CLEAN(A2761))="m", "male", IF(TRIM(CLEAN(A2761))="f","female", "missing"))</f>
        <v>male</v>
      </c>
      <c r="AI2761" s="4">
        <f>C2761</f>
        <v>91.4</v>
      </c>
      <c r="AJ2761" s="4">
        <f>O2761</f>
        <v>70</v>
      </c>
      <c r="AK2761" s="4">
        <f>P2761</f>
        <v>85</v>
      </c>
      <c r="AL2761" s="4">
        <f>IF(AI2761&lt;60, 0, IF(AI2761&lt;70,2, IF(AI2761&lt;80, 3, IF(AI2761&lt;90,4, IF(AI2761&lt;=100, 5, "?")))))</f>
        <v>5</v>
      </c>
      <c r="AM2761" s="4">
        <f>IF(AJ2761&lt;60, 0, IF(AJ2761&lt;70,2, IF(AJ2761&lt;80, 3, IF(AJ2761&lt;90,4, IF(AJ2761&lt;=100, 5, "?")))))</f>
        <v>3</v>
      </c>
      <c r="AN2761" s="4">
        <f>IF(AK2761&lt;60, 0, IF(AK2761&lt;70,2, IF(AK2761&lt;80, 3, IF(AK2761&lt;90,4, IF(AK2761&lt;=100, 5, "?")))))</f>
        <v>4</v>
      </c>
      <c r="AO2761" s="4">
        <f ca="1">AA2761</f>
        <v>1</v>
      </c>
      <c r="AP2761" s="4">
        <f ca="1">AB2761</f>
        <v>1</v>
      </c>
      <c r="AQ2761" s="4">
        <f ca="1">AC2761</f>
        <v>1</v>
      </c>
      <c r="AR2761" s="4">
        <f ca="1">AD2761</f>
        <v>0</v>
      </c>
      <c r="AS2761" s="4">
        <f ca="1">AE2761</f>
        <v>0</v>
      </c>
      <c r="AT2761" s="4" t="str">
        <f ca="1">Z2761</f>
        <v>C</v>
      </c>
      <c r="AU2761" s="4">
        <f>E2761</f>
        <v>74.599999999999994</v>
      </c>
      <c r="AV2761" s="4">
        <f>IF(AU2761&lt;60, 0, IF(AU2761&lt;70,2, IF(AU2761&lt;80, 3, IF(AU2761&lt;90,4, IF(AU2761&lt;=100, 5, "?")))))</f>
        <v>3</v>
      </c>
    </row>
    <row r="2762" spans="1:48" hidden="1" x14ac:dyDescent="0.2">
      <c r="A2762" s="2" t="s">
        <v>13</v>
      </c>
      <c r="B2762" s="3" t="s">
        <v>26</v>
      </c>
      <c r="C2762" s="3">
        <v>95.4</v>
      </c>
      <c r="D2762" s="3" t="s">
        <v>26</v>
      </c>
      <c r="E2762" s="3">
        <v>70.5</v>
      </c>
      <c r="F2762" s="3">
        <v>1</v>
      </c>
      <c r="G2762" s="3">
        <v>70</v>
      </c>
      <c r="H2762" s="3">
        <v>74</v>
      </c>
      <c r="I2762" s="3">
        <v>87</v>
      </c>
      <c r="J2762" s="3">
        <v>68</v>
      </c>
      <c r="K2762" s="3">
        <v>67</v>
      </c>
      <c r="L2762" s="3"/>
      <c r="M2762" s="3">
        <v>80</v>
      </c>
      <c r="N2762" s="3"/>
      <c r="O2762" s="4">
        <f>MAX(G2762:H2762)</f>
        <v>74</v>
      </c>
      <c r="P2762" s="4">
        <f>MAX(I2762:J2762)</f>
        <v>87</v>
      </c>
      <c r="Q2762" s="4">
        <f>ABS(O2762-C2762)</f>
        <v>21.400000000000006</v>
      </c>
      <c r="R2762" s="4">
        <f>ABS(P2762-C2762)</f>
        <v>8.4000000000000057</v>
      </c>
      <c r="S2762" s="4" t="b">
        <f ca="1">OR(O2762=0,P2762=0,Q2762&gt;$Q$1,R2762&gt;$R$1,W2762="N", V2762=2)</f>
        <v>1</v>
      </c>
      <c r="T2762" s="4" t="str">
        <f>TRIM(CLEAN(D2762))</f>
        <v>برنامج بكالوريوس الهندسة المدنية</v>
      </c>
      <c r="U2762" s="4">
        <f>COUNTIF(T:T,T2762)</f>
        <v>723</v>
      </c>
      <c r="V2762" s="4" t="str">
        <f>IF(E2762&lt;60, "F", IF(E2762&lt;70,"D", IF(E2762&lt;80, "C", IF(E2762&lt;90,"B", IF(E2762&lt;=100, "A", "?")))))</f>
        <v>C</v>
      </c>
      <c r="W2762" s="4" t="str" cm="1">
        <f t="array" aca="1" ref="W2762" ca="1">_xlfn.IFNA(INDIRECT($Y$1&amp;"!"&amp;W$1&amp;$Y2762),"N")</f>
        <v>C</v>
      </c>
      <c r="X2762" s="4">
        <f ca="1">COUNTIF(W:W,W2762)</f>
        <v>747</v>
      </c>
      <c r="Y2762" s="4">
        <f>MATCH(T2762,Coding!J:J,0)</f>
        <v>8</v>
      </c>
      <c r="Z2762" s="4" t="str" cm="1">
        <f t="array" aca="1" ref="Z2762" ca="1">_xlfn.IFNA(INDIRECT($Y$1&amp;"!"&amp;Z$1&amp;$Y2762),-1)</f>
        <v>C</v>
      </c>
      <c r="AA2762" s="4" cm="1">
        <f t="array" aca="1" ref="AA2762" ca="1">_xlfn.IFNA(INDIRECT($Y$1&amp;"!"&amp;AA$1&amp;$Y2762),-1)</f>
        <v>1</v>
      </c>
      <c r="AB2762" s="4" cm="1">
        <f t="array" aca="1" ref="AB2762" ca="1">_xlfn.IFNA(INDIRECT($Y$1&amp;"!"&amp;AB$1&amp;$Y2762),-1)</f>
        <v>1</v>
      </c>
      <c r="AC2762" s="4" cm="1">
        <f t="array" aca="1" ref="AC2762" ca="1">_xlfn.IFNA(INDIRECT($Y$1&amp;"!"&amp;AC$1&amp;$Y2762),-1)</f>
        <v>1</v>
      </c>
      <c r="AD2762" s="4" cm="1">
        <f t="array" aca="1" ref="AD2762" ca="1">_xlfn.IFNA(INDIRECT($Y$1&amp;"!"&amp;AD$1&amp;$Y2762),-1)</f>
        <v>0</v>
      </c>
      <c r="AE2762" s="4" cm="1">
        <f t="array" aca="1" ref="AE2762" ca="1">_xlfn.IFNA(INDIRECT($Y$1&amp;"!"&amp;AE$1&amp;$Y2762),-1)</f>
        <v>0</v>
      </c>
      <c r="AF2762" s="4" t="str">
        <f ca="1">_xlfn.CONCAT(W2762, "-",V2762)</f>
        <v>C-C</v>
      </c>
      <c r="AG2762" s="4" t="str">
        <f>TEXT(ROW()-2, "0000")</f>
        <v>2760</v>
      </c>
      <c r="AH2762" s="4" t="str">
        <f>IF(TRIM(CLEAN(A2762))="m", "male", IF(TRIM(CLEAN(A2762))="f","female", "missing"))</f>
        <v>male</v>
      </c>
      <c r="AI2762" s="4">
        <f>C2762</f>
        <v>95.4</v>
      </c>
      <c r="AJ2762" s="4">
        <f>O2762</f>
        <v>74</v>
      </c>
      <c r="AK2762" s="4">
        <f>P2762</f>
        <v>87</v>
      </c>
      <c r="AL2762" s="4">
        <f>IF(AI2762&lt;60, 0, IF(AI2762&lt;70,2, IF(AI2762&lt;80, 3, IF(AI2762&lt;90,4, IF(AI2762&lt;=100, 5, "?")))))</f>
        <v>5</v>
      </c>
      <c r="AM2762" s="4">
        <f>IF(AJ2762&lt;60, 0, IF(AJ2762&lt;70,2, IF(AJ2762&lt;80, 3, IF(AJ2762&lt;90,4, IF(AJ2762&lt;=100, 5, "?")))))</f>
        <v>3</v>
      </c>
      <c r="AN2762" s="4">
        <f>IF(AK2762&lt;60, 0, IF(AK2762&lt;70,2, IF(AK2762&lt;80, 3, IF(AK2762&lt;90,4, IF(AK2762&lt;=100, 5, "?")))))</f>
        <v>4</v>
      </c>
      <c r="AO2762" s="4">
        <f ca="1">AA2762</f>
        <v>1</v>
      </c>
      <c r="AP2762" s="4">
        <f ca="1">AB2762</f>
        <v>1</v>
      </c>
      <c r="AQ2762" s="4">
        <f ca="1">AC2762</f>
        <v>1</v>
      </c>
      <c r="AR2762" s="4">
        <f ca="1">AD2762</f>
        <v>0</v>
      </c>
      <c r="AS2762" s="4">
        <f ca="1">AE2762</f>
        <v>0</v>
      </c>
      <c r="AT2762" s="4" t="str">
        <f ca="1">Z2762</f>
        <v>C</v>
      </c>
      <c r="AU2762" s="4">
        <f>E2762</f>
        <v>70.5</v>
      </c>
      <c r="AV2762" s="4">
        <f>IF(AU2762&lt;60, 0, IF(AU2762&lt;70,2, IF(AU2762&lt;80, 3, IF(AU2762&lt;90,4, IF(AU2762&lt;=100, 5, "?")))))</f>
        <v>3</v>
      </c>
    </row>
    <row r="2763" spans="1:48" hidden="1" x14ac:dyDescent="0.2">
      <c r="A2763" s="2" t="s">
        <v>13</v>
      </c>
      <c r="B2763" s="3" t="s">
        <v>37</v>
      </c>
      <c r="C2763" s="3">
        <v>95.4</v>
      </c>
      <c r="D2763" s="3" t="s">
        <v>26</v>
      </c>
      <c r="E2763" s="3">
        <v>76.900000000000006</v>
      </c>
      <c r="F2763" s="3">
        <v>1</v>
      </c>
      <c r="G2763" s="3">
        <v>74</v>
      </c>
      <c r="H2763" s="3">
        <v>63</v>
      </c>
      <c r="I2763" s="3">
        <v>82</v>
      </c>
      <c r="J2763" s="3">
        <v>75</v>
      </c>
      <c r="K2763" s="3">
        <v>83</v>
      </c>
      <c r="L2763" s="3"/>
      <c r="M2763" s="3">
        <v>76</v>
      </c>
      <c r="N2763" s="3"/>
      <c r="O2763" s="4">
        <f>MAX(G2763:H2763)</f>
        <v>74</v>
      </c>
      <c r="P2763" s="4">
        <f>MAX(I2763:J2763)</f>
        <v>82</v>
      </c>
      <c r="Q2763" s="4">
        <f>ABS(O2763-C2763)</f>
        <v>21.400000000000006</v>
      </c>
      <c r="R2763" s="4">
        <f>ABS(P2763-C2763)</f>
        <v>13.400000000000006</v>
      </c>
      <c r="S2763" s="4" t="b">
        <f ca="1">OR(O2763=0,P2763=0,Q2763&gt;$Q$1,R2763&gt;$R$1,W2763="N", V2763=2)</f>
        <v>1</v>
      </c>
      <c r="T2763" s="4" t="str">
        <f>TRIM(CLEAN(D2763))</f>
        <v>برنامج بكالوريوس الهندسة المدنية</v>
      </c>
      <c r="U2763" s="4">
        <f>COUNTIF(T:T,T2763)</f>
        <v>723</v>
      </c>
      <c r="V2763" s="4" t="str">
        <f>IF(E2763&lt;60, "F", IF(E2763&lt;70,"D", IF(E2763&lt;80, "C", IF(E2763&lt;90,"B", IF(E2763&lt;=100, "A", "?")))))</f>
        <v>C</v>
      </c>
      <c r="W2763" s="4" t="str" cm="1">
        <f t="array" aca="1" ref="W2763" ca="1">_xlfn.IFNA(INDIRECT($Y$1&amp;"!"&amp;W$1&amp;$Y2763),"N")</f>
        <v>C</v>
      </c>
      <c r="X2763" s="4">
        <f ca="1">COUNTIF(W:W,W2763)</f>
        <v>747</v>
      </c>
      <c r="Y2763" s="4">
        <f>MATCH(T2763,Coding!J:J,0)</f>
        <v>8</v>
      </c>
      <c r="Z2763" s="4" t="str" cm="1">
        <f t="array" aca="1" ref="Z2763" ca="1">_xlfn.IFNA(INDIRECT($Y$1&amp;"!"&amp;Z$1&amp;$Y2763),-1)</f>
        <v>C</v>
      </c>
      <c r="AA2763" s="4" cm="1">
        <f t="array" aca="1" ref="AA2763" ca="1">_xlfn.IFNA(INDIRECT($Y$1&amp;"!"&amp;AA$1&amp;$Y2763),-1)</f>
        <v>1</v>
      </c>
      <c r="AB2763" s="4" cm="1">
        <f t="array" aca="1" ref="AB2763" ca="1">_xlfn.IFNA(INDIRECT($Y$1&amp;"!"&amp;AB$1&amp;$Y2763),-1)</f>
        <v>1</v>
      </c>
      <c r="AC2763" s="4" cm="1">
        <f t="array" aca="1" ref="AC2763" ca="1">_xlfn.IFNA(INDIRECT($Y$1&amp;"!"&amp;AC$1&amp;$Y2763),-1)</f>
        <v>1</v>
      </c>
      <c r="AD2763" s="4" cm="1">
        <f t="array" aca="1" ref="AD2763" ca="1">_xlfn.IFNA(INDIRECT($Y$1&amp;"!"&amp;AD$1&amp;$Y2763),-1)</f>
        <v>0</v>
      </c>
      <c r="AE2763" s="4" cm="1">
        <f t="array" aca="1" ref="AE2763" ca="1">_xlfn.IFNA(INDIRECT($Y$1&amp;"!"&amp;AE$1&amp;$Y2763),-1)</f>
        <v>0</v>
      </c>
      <c r="AF2763" s="4" t="str">
        <f ca="1">_xlfn.CONCAT(W2763, "-",V2763)</f>
        <v>C-C</v>
      </c>
      <c r="AG2763" s="4" t="str">
        <f>TEXT(ROW()-2, "0000")</f>
        <v>2761</v>
      </c>
      <c r="AH2763" s="4" t="str">
        <f>IF(TRIM(CLEAN(A2763))="m", "male", IF(TRIM(CLEAN(A2763))="f","female", "missing"))</f>
        <v>male</v>
      </c>
      <c r="AI2763" s="4">
        <f>C2763</f>
        <v>95.4</v>
      </c>
      <c r="AJ2763" s="4">
        <f>O2763</f>
        <v>74</v>
      </c>
      <c r="AK2763" s="4">
        <f>P2763</f>
        <v>82</v>
      </c>
      <c r="AL2763" s="4">
        <f>IF(AI2763&lt;60, 0, IF(AI2763&lt;70,2, IF(AI2763&lt;80, 3, IF(AI2763&lt;90,4, IF(AI2763&lt;=100, 5, "?")))))</f>
        <v>5</v>
      </c>
      <c r="AM2763" s="4">
        <f>IF(AJ2763&lt;60, 0, IF(AJ2763&lt;70,2, IF(AJ2763&lt;80, 3, IF(AJ2763&lt;90,4, IF(AJ2763&lt;=100, 5, "?")))))</f>
        <v>3</v>
      </c>
      <c r="AN2763" s="4">
        <f>IF(AK2763&lt;60, 0, IF(AK2763&lt;70,2, IF(AK2763&lt;80, 3, IF(AK2763&lt;90,4, IF(AK2763&lt;=100, 5, "?")))))</f>
        <v>4</v>
      </c>
      <c r="AO2763" s="4">
        <f ca="1">AA2763</f>
        <v>1</v>
      </c>
      <c r="AP2763" s="4">
        <f ca="1">AB2763</f>
        <v>1</v>
      </c>
      <c r="AQ2763" s="4">
        <f ca="1">AC2763</f>
        <v>1</v>
      </c>
      <c r="AR2763" s="4">
        <f ca="1">AD2763</f>
        <v>0</v>
      </c>
      <c r="AS2763" s="4">
        <f ca="1">AE2763</f>
        <v>0</v>
      </c>
      <c r="AT2763" s="4" t="str">
        <f ca="1">Z2763</f>
        <v>C</v>
      </c>
      <c r="AU2763" s="4">
        <f>E2763</f>
        <v>76.900000000000006</v>
      </c>
      <c r="AV2763" s="4">
        <f>IF(AU2763&lt;60, 0, IF(AU2763&lt;70,2, IF(AU2763&lt;80, 3, IF(AU2763&lt;90,4, IF(AU2763&lt;=100, 5, "?")))))</f>
        <v>3</v>
      </c>
    </row>
    <row r="2764" spans="1:48" hidden="1" x14ac:dyDescent="0.2">
      <c r="A2764" s="2" t="s">
        <v>13</v>
      </c>
      <c r="B2764" s="3" t="s">
        <v>33</v>
      </c>
      <c r="C2764" s="3">
        <v>82.4</v>
      </c>
      <c r="D2764" s="3" t="s">
        <v>33</v>
      </c>
      <c r="E2764" s="3">
        <v>70.8</v>
      </c>
      <c r="F2764" s="3">
        <v>1</v>
      </c>
      <c r="G2764" s="3">
        <v>61</v>
      </c>
      <c r="H2764" s="3">
        <v>60</v>
      </c>
      <c r="I2764" s="3">
        <v>86</v>
      </c>
      <c r="J2764" s="3">
        <v>63</v>
      </c>
      <c r="K2764" s="3"/>
      <c r="L2764" s="3"/>
      <c r="M2764" s="3"/>
      <c r="N2764" s="3"/>
      <c r="O2764" s="4">
        <f>MAX(G2764:H2764)</f>
        <v>61</v>
      </c>
      <c r="P2764" s="4">
        <f>MAX(I2764:J2764)</f>
        <v>86</v>
      </c>
      <c r="Q2764" s="4">
        <f>ABS(O2764-C2764)</f>
        <v>21.400000000000006</v>
      </c>
      <c r="R2764" s="4">
        <f>ABS(P2764-C2764)</f>
        <v>3.5999999999999943</v>
      </c>
      <c r="S2764" s="4" t="b">
        <f ca="1">OR(O2764=0,P2764=0,Q2764&gt;$Q$1,R2764&gt;$R$1,W2764="N", V2764=2)</f>
        <v>1</v>
      </c>
      <c r="T2764" s="4" t="str">
        <f>TRIM(CLEAN(D2764))</f>
        <v>برنامج بكالوريوس علم الحاسوب</v>
      </c>
      <c r="U2764" s="4">
        <f>COUNTIF(T:T,T2764)</f>
        <v>589</v>
      </c>
      <c r="V2764" s="4" t="str">
        <f>IF(E2764&lt;60, "F", IF(E2764&lt;70,"D", IF(E2764&lt;80, "C", IF(E2764&lt;90,"B", IF(E2764&lt;=100, "A", "?")))))</f>
        <v>C</v>
      </c>
      <c r="W2764" s="4" t="str" cm="1">
        <f t="array" aca="1" ref="W2764" ca="1">_xlfn.IFNA(INDIRECT($Y$1&amp;"!"&amp;W$1&amp;$Y2764),"N")</f>
        <v>D</v>
      </c>
      <c r="X2764" s="4">
        <f ca="1">COUNTIF(W:W,W2764)</f>
        <v>589</v>
      </c>
      <c r="Y2764" s="4">
        <f>MATCH(T2764,Coding!J:J,0)</f>
        <v>9</v>
      </c>
      <c r="Z2764" s="4" t="str" cm="1">
        <f t="array" aca="1" ref="Z2764" ca="1">_xlfn.IFNA(INDIRECT($Y$1&amp;"!"&amp;Z$1&amp;$Y2764),-1)</f>
        <v>D</v>
      </c>
      <c r="AA2764" s="4" cm="1">
        <f t="array" aca="1" ref="AA2764" ca="1">_xlfn.IFNA(INDIRECT($Y$1&amp;"!"&amp;AA$1&amp;$Y2764),-1)</f>
        <v>0</v>
      </c>
      <c r="AB2764" s="4" cm="1">
        <f t="array" aca="1" ref="AB2764" ca="1">_xlfn.IFNA(INDIRECT($Y$1&amp;"!"&amp;AB$1&amp;$Y2764),-1)</f>
        <v>1</v>
      </c>
      <c r="AC2764" s="4" cm="1">
        <f t="array" aca="1" ref="AC2764" ca="1">_xlfn.IFNA(INDIRECT($Y$1&amp;"!"&amp;AC$1&amp;$Y2764),-1)</f>
        <v>0</v>
      </c>
      <c r="AD2764" s="4" cm="1">
        <f t="array" aca="1" ref="AD2764" ca="1">_xlfn.IFNA(INDIRECT($Y$1&amp;"!"&amp;AD$1&amp;$Y2764),-1)</f>
        <v>0</v>
      </c>
      <c r="AE2764" s="4" cm="1">
        <f t="array" aca="1" ref="AE2764" ca="1">_xlfn.IFNA(INDIRECT($Y$1&amp;"!"&amp;AE$1&amp;$Y2764),-1)</f>
        <v>0</v>
      </c>
      <c r="AF2764" s="4" t="str">
        <f ca="1">_xlfn.CONCAT(W2764, "-",V2764)</f>
        <v>D-C</v>
      </c>
      <c r="AG2764" s="4" t="str">
        <f>TEXT(ROW()-2, "0000")</f>
        <v>2762</v>
      </c>
      <c r="AH2764" s="4" t="str">
        <f>IF(TRIM(CLEAN(A2764))="m", "male", IF(TRIM(CLEAN(A2764))="f","female", "missing"))</f>
        <v>male</v>
      </c>
      <c r="AI2764" s="4">
        <f>C2764</f>
        <v>82.4</v>
      </c>
      <c r="AJ2764" s="4">
        <f>O2764</f>
        <v>61</v>
      </c>
      <c r="AK2764" s="4">
        <f>P2764</f>
        <v>86</v>
      </c>
      <c r="AL2764" s="4">
        <f>IF(AI2764&lt;60, 0, IF(AI2764&lt;70,2, IF(AI2764&lt;80, 3, IF(AI2764&lt;90,4, IF(AI2764&lt;=100, 5, "?")))))</f>
        <v>4</v>
      </c>
      <c r="AM2764" s="4">
        <f>IF(AJ2764&lt;60, 0, IF(AJ2764&lt;70,2, IF(AJ2764&lt;80, 3, IF(AJ2764&lt;90,4, IF(AJ2764&lt;=100, 5, "?")))))</f>
        <v>2</v>
      </c>
      <c r="AN2764" s="4">
        <f>IF(AK2764&lt;60, 0, IF(AK2764&lt;70,2, IF(AK2764&lt;80, 3, IF(AK2764&lt;90,4, IF(AK2764&lt;=100, 5, "?")))))</f>
        <v>4</v>
      </c>
      <c r="AO2764" s="4">
        <f ca="1">AA2764</f>
        <v>0</v>
      </c>
      <c r="AP2764" s="4">
        <f ca="1">AB2764</f>
        <v>1</v>
      </c>
      <c r="AQ2764" s="4">
        <f ca="1">AC2764</f>
        <v>0</v>
      </c>
      <c r="AR2764" s="4">
        <f ca="1">AD2764</f>
        <v>0</v>
      </c>
      <c r="AS2764" s="4">
        <f ca="1">AE2764</f>
        <v>0</v>
      </c>
      <c r="AT2764" s="4" t="str">
        <f ca="1">Z2764</f>
        <v>D</v>
      </c>
      <c r="AU2764" s="4">
        <f>E2764</f>
        <v>70.8</v>
      </c>
      <c r="AV2764" s="4">
        <f>IF(AU2764&lt;60, 0, IF(AU2764&lt;70,2, IF(AU2764&lt;80, 3, IF(AU2764&lt;90,4, IF(AU2764&lt;=100, 5, "?")))))</f>
        <v>3</v>
      </c>
    </row>
    <row r="2765" spans="1:48" hidden="1" x14ac:dyDescent="0.2">
      <c r="A2765" s="2" t="s">
        <v>13</v>
      </c>
      <c r="B2765" s="3" t="s">
        <v>33</v>
      </c>
      <c r="C2765" s="3">
        <v>87.4</v>
      </c>
      <c r="D2765" s="3" t="s">
        <v>33</v>
      </c>
      <c r="E2765" s="3">
        <v>71.7</v>
      </c>
      <c r="F2765" s="3">
        <v>2</v>
      </c>
      <c r="G2765" s="3">
        <v>66</v>
      </c>
      <c r="H2765" s="3">
        <v>50</v>
      </c>
      <c r="I2765" s="3">
        <v>70</v>
      </c>
      <c r="J2765" s="3">
        <v>0</v>
      </c>
      <c r="K2765" s="3"/>
      <c r="L2765" s="3"/>
      <c r="M2765" s="3"/>
      <c r="N2765" s="3"/>
      <c r="O2765" s="4">
        <f>MAX(G2765:H2765)</f>
        <v>66</v>
      </c>
      <c r="P2765" s="4">
        <f>MAX(I2765:J2765)</f>
        <v>70</v>
      </c>
      <c r="Q2765" s="4">
        <f>ABS(O2765-C2765)</f>
        <v>21.400000000000006</v>
      </c>
      <c r="R2765" s="4">
        <f>ABS(P2765-C2765)</f>
        <v>17.400000000000006</v>
      </c>
      <c r="S2765" s="4" t="b">
        <f ca="1">OR(O2765=0,P2765=0,Q2765&gt;$Q$1,R2765&gt;$R$1,W2765="N", V2765=2)</f>
        <v>1</v>
      </c>
      <c r="T2765" s="4" t="str">
        <f>TRIM(CLEAN(D2765))</f>
        <v>برنامج بكالوريوس علم الحاسوب</v>
      </c>
      <c r="U2765" s="4">
        <f>COUNTIF(T:T,T2765)</f>
        <v>589</v>
      </c>
      <c r="V2765" s="4" t="str">
        <f>IF(E2765&lt;60, "F", IF(E2765&lt;70,"D", IF(E2765&lt;80, "C", IF(E2765&lt;90,"B", IF(E2765&lt;=100, "A", "?")))))</f>
        <v>C</v>
      </c>
      <c r="W2765" s="4" t="str" cm="1">
        <f t="array" aca="1" ref="W2765" ca="1">_xlfn.IFNA(INDIRECT($Y$1&amp;"!"&amp;W$1&amp;$Y2765),"N")</f>
        <v>D</v>
      </c>
      <c r="X2765" s="4">
        <f ca="1">COUNTIF(W:W,W2765)</f>
        <v>589</v>
      </c>
      <c r="Y2765" s="4">
        <f>MATCH(T2765,Coding!J:J,0)</f>
        <v>9</v>
      </c>
      <c r="Z2765" s="4" t="str" cm="1">
        <f t="array" aca="1" ref="Z2765" ca="1">_xlfn.IFNA(INDIRECT($Y$1&amp;"!"&amp;Z$1&amp;$Y2765),-1)</f>
        <v>D</v>
      </c>
      <c r="AA2765" s="4" cm="1">
        <f t="array" aca="1" ref="AA2765" ca="1">_xlfn.IFNA(INDIRECT($Y$1&amp;"!"&amp;AA$1&amp;$Y2765),-1)</f>
        <v>0</v>
      </c>
      <c r="AB2765" s="4" cm="1">
        <f t="array" aca="1" ref="AB2765" ca="1">_xlfn.IFNA(INDIRECT($Y$1&amp;"!"&amp;AB$1&amp;$Y2765),-1)</f>
        <v>1</v>
      </c>
      <c r="AC2765" s="4" cm="1">
        <f t="array" aca="1" ref="AC2765" ca="1">_xlfn.IFNA(INDIRECT($Y$1&amp;"!"&amp;AC$1&amp;$Y2765),-1)</f>
        <v>0</v>
      </c>
      <c r="AD2765" s="4" cm="1">
        <f t="array" aca="1" ref="AD2765" ca="1">_xlfn.IFNA(INDIRECT($Y$1&amp;"!"&amp;AD$1&amp;$Y2765),-1)</f>
        <v>0</v>
      </c>
      <c r="AE2765" s="4" cm="1">
        <f t="array" aca="1" ref="AE2765" ca="1">_xlfn.IFNA(INDIRECT($Y$1&amp;"!"&amp;AE$1&amp;$Y2765),-1)</f>
        <v>0</v>
      </c>
      <c r="AF2765" s="4" t="str">
        <f ca="1">_xlfn.CONCAT(W2765, "-",V2765)</f>
        <v>D-C</v>
      </c>
      <c r="AG2765" s="4" t="str">
        <f>TEXT(ROW()-2, "0000")</f>
        <v>2763</v>
      </c>
      <c r="AH2765" s="4" t="str">
        <f>IF(TRIM(CLEAN(A2765))="m", "male", IF(TRIM(CLEAN(A2765))="f","female", "missing"))</f>
        <v>male</v>
      </c>
      <c r="AI2765" s="4">
        <f>C2765</f>
        <v>87.4</v>
      </c>
      <c r="AJ2765" s="4">
        <f>O2765</f>
        <v>66</v>
      </c>
      <c r="AK2765" s="4">
        <f>P2765</f>
        <v>70</v>
      </c>
      <c r="AL2765" s="4">
        <f>IF(AI2765&lt;60, 0, IF(AI2765&lt;70,2, IF(AI2765&lt;80, 3, IF(AI2765&lt;90,4, IF(AI2765&lt;=100, 5, "?")))))</f>
        <v>4</v>
      </c>
      <c r="AM2765" s="4">
        <f>IF(AJ2765&lt;60, 0, IF(AJ2765&lt;70,2, IF(AJ2765&lt;80, 3, IF(AJ2765&lt;90,4, IF(AJ2765&lt;=100, 5, "?")))))</f>
        <v>2</v>
      </c>
      <c r="AN2765" s="4">
        <f>IF(AK2765&lt;60, 0, IF(AK2765&lt;70,2, IF(AK2765&lt;80, 3, IF(AK2765&lt;90,4, IF(AK2765&lt;=100, 5, "?")))))</f>
        <v>3</v>
      </c>
      <c r="AO2765" s="4">
        <f ca="1">AA2765</f>
        <v>0</v>
      </c>
      <c r="AP2765" s="4">
        <f ca="1">AB2765</f>
        <v>1</v>
      </c>
      <c r="AQ2765" s="4">
        <f ca="1">AC2765</f>
        <v>0</v>
      </c>
      <c r="AR2765" s="4">
        <f ca="1">AD2765</f>
        <v>0</v>
      </c>
      <c r="AS2765" s="4">
        <f ca="1">AE2765</f>
        <v>0</v>
      </c>
      <c r="AT2765" s="4" t="str">
        <f ca="1">Z2765</f>
        <v>D</v>
      </c>
      <c r="AU2765" s="4">
        <f>E2765</f>
        <v>71.7</v>
      </c>
      <c r="AV2765" s="4">
        <f>IF(AU2765&lt;60, 0, IF(AU2765&lt;70,2, IF(AU2765&lt;80, 3, IF(AU2765&lt;90,4, IF(AU2765&lt;=100, 5, "?")))))</f>
        <v>3</v>
      </c>
    </row>
    <row r="2766" spans="1:48" hidden="1" x14ac:dyDescent="0.2">
      <c r="A2766" s="2" t="s">
        <v>16</v>
      </c>
      <c r="B2766" s="3" t="s">
        <v>28</v>
      </c>
      <c r="C2766" s="3">
        <v>83.4</v>
      </c>
      <c r="D2766" s="3" t="s">
        <v>28</v>
      </c>
      <c r="E2766" s="3">
        <v>69.7</v>
      </c>
      <c r="F2766" s="3">
        <v>1</v>
      </c>
      <c r="G2766" s="3">
        <v>60</v>
      </c>
      <c r="H2766" s="3">
        <v>62</v>
      </c>
      <c r="I2766" s="3">
        <v>74</v>
      </c>
      <c r="J2766" s="3">
        <v>70</v>
      </c>
      <c r="K2766" s="3">
        <v>62</v>
      </c>
      <c r="L2766" s="3"/>
      <c r="M2766" s="3">
        <v>70</v>
      </c>
      <c r="N2766" s="3"/>
      <c r="O2766" s="4">
        <f>MAX(G2766:H2766)</f>
        <v>62</v>
      </c>
      <c r="P2766" s="4">
        <f>MAX(I2766:J2766)</f>
        <v>74</v>
      </c>
      <c r="Q2766" s="4">
        <f>ABS(O2766-C2766)</f>
        <v>21.400000000000006</v>
      </c>
      <c r="R2766" s="4">
        <f>ABS(P2766-C2766)</f>
        <v>9.4000000000000057</v>
      </c>
      <c r="S2766" s="4" t="b">
        <f ca="1">OR(O2766=0,P2766=0,Q2766&gt;$Q$1,R2766&gt;$R$1,W2766="N", V2766=2)</f>
        <v>1</v>
      </c>
      <c r="T2766" s="4" t="str">
        <f>TRIM(CLEAN(D2766))</f>
        <v>برنامج بكالوريوس الهندسة الميكانيكية</v>
      </c>
      <c r="U2766" s="4">
        <f>COUNTIF(T:T,T2766)</f>
        <v>292</v>
      </c>
      <c r="V2766" s="4" t="str">
        <f>IF(E2766&lt;60, "F", IF(E2766&lt;70,"D", IF(E2766&lt;80, "C", IF(E2766&lt;90,"B", IF(E2766&lt;=100, "A", "?")))))</f>
        <v>D</v>
      </c>
      <c r="W2766" s="4" t="str" cm="1">
        <f t="array" aca="1" ref="W2766" ca="1">_xlfn.IFNA(INDIRECT($Y$1&amp;"!"&amp;W$1&amp;$Y2766),"N")</f>
        <v>E</v>
      </c>
      <c r="X2766" s="4">
        <f ca="1">COUNTIF(W:W,W2766)</f>
        <v>292</v>
      </c>
      <c r="Y2766" s="4">
        <f>MATCH(T2766,Coding!J:J,0)</f>
        <v>10</v>
      </c>
      <c r="Z2766" s="4" t="str" cm="1">
        <f t="array" aca="1" ref="Z2766" ca="1">_xlfn.IFNA(INDIRECT($Y$1&amp;"!"&amp;Z$1&amp;$Y2766),-1)</f>
        <v>E</v>
      </c>
      <c r="AA2766" s="4" cm="1">
        <f t="array" aca="1" ref="AA2766" ca="1">_xlfn.IFNA(INDIRECT($Y$1&amp;"!"&amp;AA$1&amp;$Y2766),-1)</f>
        <v>0</v>
      </c>
      <c r="AB2766" s="4" cm="1">
        <f t="array" aca="1" ref="AB2766" ca="1">_xlfn.IFNA(INDIRECT($Y$1&amp;"!"&amp;AB$1&amp;$Y2766),-1)</f>
        <v>0</v>
      </c>
      <c r="AC2766" s="4" cm="1">
        <f t="array" aca="1" ref="AC2766" ca="1">_xlfn.IFNA(INDIRECT($Y$1&amp;"!"&amp;AC$1&amp;$Y2766),-1)</f>
        <v>1</v>
      </c>
      <c r="AD2766" s="4" cm="1">
        <f t="array" aca="1" ref="AD2766" ca="1">_xlfn.IFNA(INDIRECT($Y$1&amp;"!"&amp;AD$1&amp;$Y2766),-1)</f>
        <v>0</v>
      </c>
      <c r="AE2766" s="4" cm="1">
        <f t="array" aca="1" ref="AE2766" ca="1">_xlfn.IFNA(INDIRECT($Y$1&amp;"!"&amp;AE$1&amp;$Y2766),-1)</f>
        <v>1</v>
      </c>
      <c r="AF2766" s="4" t="str">
        <f ca="1">_xlfn.CONCAT(W2766, "-",V2766)</f>
        <v>E-D</v>
      </c>
      <c r="AG2766" s="4" t="str">
        <f>TEXT(ROW()-2, "0000")</f>
        <v>2764</v>
      </c>
      <c r="AH2766" s="4" t="str">
        <f>IF(TRIM(CLEAN(A2766))="m", "male", IF(TRIM(CLEAN(A2766))="f","female", "missing"))</f>
        <v>female</v>
      </c>
      <c r="AI2766" s="4">
        <f>C2766</f>
        <v>83.4</v>
      </c>
      <c r="AJ2766" s="4">
        <f>O2766</f>
        <v>62</v>
      </c>
      <c r="AK2766" s="4">
        <f>P2766</f>
        <v>74</v>
      </c>
      <c r="AL2766" s="4">
        <f>IF(AI2766&lt;60, 0, IF(AI2766&lt;70,2, IF(AI2766&lt;80, 3, IF(AI2766&lt;90,4, IF(AI2766&lt;=100, 5, "?")))))</f>
        <v>4</v>
      </c>
      <c r="AM2766" s="4">
        <f>IF(AJ2766&lt;60, 0, IF(AJ2766&lt;70,2, IF(AJ2766&lt;80, 3, IF(AJ2766&lt;90,4, IF(AJ2766&lt;=100, 5, "?")))))</f>
        <v>2</v>
      </c>
      <c r="AN2766" s="4">
        <f>IF(AK2766&lt;60, 0, IF(AK2766&lt;70,2, IF(AK2766&lt;80, 3, IF(AK2766&lt;90,4, IF(AK2766&lt;=100, 5, "?")))))</f>
        <v>3</v>
      </c>
      <c r="AO2766" s="4">
        <f ca="1">AA2766</f>
        <v>0</v>
      </c>
      <c r="AP2766" s="4">
        <f ca="1">AB2766</f>
        <v>0</v>
      </c>
      <c r="AQ2766" s="4">
        <f ca="1">AC2766</f>
        <v>1</v>
      </c>
      <c r="AR2766" s="4">
        <f ca="1">AD2766</f>
        <v>0</v>
      </c>
      <c r="AS2766" s="4">
        <f ca="1">AE2766</f>
        <v>1</v>
      </c>
      <c r="AT2766" s="4" t="str">
        <f ca="1">Z2766</f>
        <v>E</v>
      </c>
      <c r="AU2766" s="4">
        <f>E2766</f>
        <v>69.7</v>
      </c>
      <c r="AV2766" s="4">
        <f>IF(AU2766&lt;60, 0, IF(AU2766&lt;70,2, IF(AU2766&lt;80, 3, IF(AU2766&lt;90,4, IF(AU2766&lt;=100, 5, "?")))))</f>
        <v>2</v>
      </c>
    </row>
    <row r="2767" spans="1:48" hidden="1" x14ac:dyDescent="0.2">
      <c r="A2767" s="2" t="s">
        <v>13</v>
      </c>
      <c r="B2767" s="3" t="s">
        <v>28</v>
      </c>
      <c r="C2767" s="3">
        <v>87.4</v>
      </c>
      <c r="D2767" s="3" t="s">
        <v>28</v>
      </c>
      <c r="E2767" s="3">
        <v>67.2</v>
      </c>
      <c r="F2767" s="3">
        <v>2</v>
      </c>
      <c r="G2767" s="3">
        <v>66</v>
      </c>
      <c r="H2767" s="3">
        <v>60</v>
      </c>
      <c r="I2767" s="3">
        <v>85</v>
      </c>
      <c r="J2767" s="3">
        <v>75</v>
      </c>
      <c r="K2767" s="3">
        <v>65</v>
      </c>
      <c r="L2767" s="3"/>
      <c r="M2767" s="3">
        <v>80</v>
      </c>
      <c r="N2767" s="3"/>
      <c r="O2767" s="4">
        <f>MAX(G2767:H2767)</f>
        <v>66</v>
      </c>
      <c r="P2767" s="4">
        <f>MAX(I2767:J2767)</f>
        <v>85</v>
      </c>
      <c r="Q2767" s="4">
        <f>ABS(O2767-C2767)</f>
        <v>21.400000000000006</v>
      </c>
      <c r="R2767" s="4">
        <f>ABS(P2767-C2767)</f>
        <v>2.4000000000000057</v>
      </c>
      <c r="S2767" s="4" t="b">
        <f ca="1">OR(O2767=0,P2767=0,Q2767&gt;$Q$1,R2767&gt;$R$1,W2767="N", V2767=2)</f>
        <v>1</v>
      </c>
      <c r="T2767" s="4" t="str">
        <f>TRIM(CLEAN(D2767))</f>
        <v>برنامج بكالوريوس الهندسة الميكانيكية</v>
      </c>
      <c r="U2767" s="4">
        <f>COUNTIF(T:T,T2767)</f>
        <v>292</v>
      </c>
      <c r="V2767" s="4" t="str">
        <f>IF(E2767&lt;60, "F", IF(E2767&lt;70,"D", IF(E2767&lt;80, "C", IF(E2767&lt;90,"B", IF(E2767&lt;=100, "A", "?")))))</f>
        <v>D</v>
      </c>
      <c r="W2767" s="4" t="str" cm="1">
        <f t="array" aca="1" ref="W2767" ca="1">_xlfn.IFNA(INDIRECT($Y$1&amp;"!"&amp;W$1&amp;$Y2767),"N")</f>
        <v>E</v>
      </c>
      <c r="X2767" s="4">
        <f ca="1">COUNTIF(W:W,W2767)</f>
        <v>292</v>
      </c>
      <c r="Y2767" s="4">
        <f>MATCH(T2767,Coding!J:J,0)</f>
        <v>10</v>
      </c>
      <c r="Z2767" s="4" t="str" cm="1">
        <f t="array" aca="1" ref="Z2767" ca="1">_xlfn.IFNA(INDIRECT($Y$1&amp;"!"&amp;Z$1&amp;$Y2767),-1)</f>
        <v>E</v>
      </c>
      <c r="AA2767" s="4" cm="1">
        <f t="array" aca="1" ref="AA2767" ca="1">_xlfn.IFNA(INDIRECT($Y$1&amp;"!"&amp;AA$1&amp;$Y2767),-1)</f>
        <v>0</v>
      </c>
      <c r="AB2767" s="4" cm="1">
        <f t="array" aca="1" ref="AB2767" ca="1">_xlfn.IFNA(INDIRECT($Y$1&amp;"!"&amp;AB$1&amp;$Y2767),-1)</f>
        <v>0</v>
      </c>
      <c r="AC2767" s="4" cm="1">
        <f t="array" aca="1" ref="AC2767" ca="1">_xlfn.IFNA(INDIRECT($Y$1&amp;"!"&amp;AC$1&amp;$Y2767),-1)</f>
        <v>1</v>
      </c>
      <c r="AD2767" s="4" cm="1">
        <f t="array" aca="1" ref="AD2767" ca="1">_xlfn.IFNA(INDIRECT($Y$1&amp;"!"&amp;AD$1&amp;$Y2767),-1)</f>
        <v>0</v>
      </c>
      <c r="AE2767" s="4" cm="1">
        <f t="array" aca="1" ref="AE2767" ca="1">_xlfn.IFNA(INDIRECT($Y$1&amp;"!"&amp;AE$1&amp;$Y2767),-1)</f>
        <v>1</v>
      </c>
      <c r="AF2767" s="4" t="str">
        <f ca="1">_xlfn.CONCAT(W2767, "-",V2767)</f>
        <v>E-D</v>
      </c>
      <c r="AG2767" s="4" t="str">
        <f>TEXT(ROW()-2, "0000")</f>
        <v>2765</v>
      </c>
      <c r="AH2767" s="4" t="str">
        <f>IF(TRIM(CLEAN(A2767))="m", "male", IF(TRIM(CLEAN(A2767))="f","female", "missing"))</f>
        <v>male</v>
      </c>
      <c r="AI2767" s="4">
        <f>C2767</f>
        <v>87.4</v>
      </c>
      <c r="AJ2767" s="4">
        <f>O2767</f>
        <v>66</v>
      </c>
      <c r="AK2767" s="4">
        <f>P2767</f>
        <v>85</v>
      </c>
      <c r="AL2767" s="4">
        <f>IF(AI2767&lt;60, 0, IF(AI2767&lt;70,2, IF(AI2767&lt;80, 3, IF(AI2767&lt;90,4, IF(AI2767&lt;=100, 5, "?")))))</f>
        <v>4</v>
      </c>
      <c r="AM2767" s="4">
        <f>IF(AJ2767&lt;60, 0, IF(AJ2767&lt;70,2, IF(AJ2767&lt;80, 3, IF(AJ2767&lt;90,4, IF(AJ2767&lt;=100, 5, "?")))))</f>
        <v>2</v>
      </c>
      <c r="AN2767" s="4">
        <f>IF(AK2767&lt;60, 0, IF(AK2767&lt;70,2, IF(AK2767&lt;80, 3, IF(AK2767&lt;90,4, IF(AK2767&lt;=100, 5, "?")))))</f>
        <v>4</v>
      </c>
      <c r="AO2767" s="4">
        <f ca="1">AA2767</f>
        <v>0</v>
      </c>
      <c r="AP2767" s="4">
        <f ca="1">AB2767</f>
        <v>0</v>
      </c>
      <c r="AQ2767" s="4">
        <f ca="1">AC2767</f>
        <v>1</v>
      </c>
      <c r="AR2767" s="4">
        <f ca="1">AD2767</f>
        <v>0</v>
      </c>
      <c r="AS2767" s="4">
        <f ca="1">AE2767</f>
        <v>1</v>
      </c>
      <c r="AT2767" s="4" t="str">
        <f ca="1">Z2767</f>
        <v>E</v>
      </c>
      <c r="AU2767" s="4">
        <f>E2767</f>
        <v>67.2</v>
      </c>
      <c r="AV2767" s="4">
        <f>IF(AU2767&lt;60, 0, IF(AU2767&lt;70,2, IF(AU2767&lt;80, 3, IF(AU2767&lt;90,4, IF(AU2767&lt;=100, 5, "?")))))</f>
        <v>2</v>
      </c>
    </row>
    <row r="2768" spans="1:48" hidden="1" x14ac:dyDescent="0.2">
      <c r="A2768" s="2" t="s">
        <v>13</v>
      </c>
      <c r="B2768" s="3" t="s">
        <v>14</v>
      </c>
      <c r="C2768" s="3">
        <v>85.4</v>
      </c>
      <c r="D2768" s="3" t="s">
        <v>14</v>
      </c>
      <c r="E2768" s="3">
        <v>73.7</v>
      </c>
      <c r="F2768" s="3">
        <v>1</v>
      </c>
      <c r="G2768" s="3">
        <v>64</v>
      </c>
      <c r="H2768" s="3">
        <v>60</v>
      </c>
      <c r="I2768" s="3">
        <v>95</v>
      </c>
      <c r="J2768" s="3">
        <v>60</v>
      </c>
      <c r="K2768" s="3">
        <v>76</v>
      </c>
      <c r="L2768" s="3"/>
      <c r="M2768" s="3">
        <v>63</v>
      </c>
      <c r="N2768" s="3"/>
      <c r="O2768" s="4">
        <f>MAX(G2768:H2768)</f>
        <v>64</v>
      </c>
      <c r="P2768" s="4">
        <f>MAX(I2768:J2768)</f>
        <v>95</v>
      </c>
      <c r="Q2768" s="4">
        <f>ABS(O2768-C2768)</f>
        <v>21.400000000000006</v>
      </c>
      <c r="R2768" s="4">
        <f>ABS(P2768-C2768)</f>
        <v>9.5999999999999943</v>
      </c>
      <c r="S2768" s="4" t="b">
        <f ca="1">OR(O2768=0,P2768=0,Q2768&gt;$Q$1,R2768&gt;$R$1,W2768="N", V2768=2)</f>
        <v>1</v>
      </c>
      <c r="T2768" s="4" t="str">
        <f>TRIM(CLEAN(D2768))</f>
        <v>برنامج بكالوريوس الهندسة الكهربائية</v>
      </c>
      <c r="U2768" s="4">
        <f>COUNTIF(T:T,T2768)</f>
        <v>420</v>
      </c>
      <c r="V2768" s="4" t="str">
        <f>IF(E2768&lt;60, "F", IF(E2768&lt;70,"D", IF(E2768&lt;80, "C", IF(E2768&lt;90,"B", IF(E2768&lt;=100, "A", "?")))))</f>
        <v>C</v>
      </c>
      <c r="W2768" s="4" t="str" cm="1">
        <f t="array" aca="1" ref="W2768" ca="1">_xlfn.IFNA(INDIRECT($Y$1&amp;"!"&amp;W$1&amp;$Y2768),"N")</f>
        <v>F</v>
      </c>
      <c r="X2768" s="4">
        <f ca="1">COUNTIF(W:W,W2768)</f>
        <v>420</v>
      </c>
      <c r="Y2768" s="4">
        <f>MATCH(T2768,Coding!J:J,0)</f>
        <v>11</v>
      </c>
      <c r="Z2768" s="4" t="str" cm="1">
        <f t="array" aca="1" ref="Z2768" ca="1">_xlfn.IFNA(INDIRECT($Y$1&amp;"!"&amp;Z$1&amp;$Y2768),-1)</f>
        <v>F</v>
      </c>
      <c r="AA2768" s="4" cm="1">
        <f t="array" aca="1" ref="AA2768" ca="1">_xlfn.IFNA(INDIRECT($Y$1&amp;"!"&amp;AA$1&amp;$Y2768),-1)</f>
        <v>0</v>
      </c>
      <c r="AB2768" s="4" cm="1">
        <f t="array" aca="1" ref="AB2768" ca="1">_xlfn.IFNA(INDIRECT($Y$1&amp;"!"&amp;AB$1&amp;$Y2768),-1)</f>
        <v>1</v>
      </c>
      <c r="AC2768" s="4" cm="1">
        <f t="array" aca="1" ref="AC2768" ca="1">_xlfn.IFNA(INDIRECT($Y$1&amp;"!"&amp;AC$1&amp;$Y2768),-1)</f>
        <v>0</v>
      </c>
      <c r="AD2768" s="4" cm="1">
        <f t="array" aca="1" ref="AD2768" ca="1">_xlfn.IFNA(INDIRECT($Y$1&amp;"!"&amp;AD$1&amp;$Y2768),-1)</f>
        <v>1</v>
      </c>
      <c r="AE2768" s="4" cm="1">
        <f t="array" aca="1" ref="AE2768" ca="1">_xlfn.IFNA(INDIRECT($Y$1&amp;"!"&amp;AE$1&amp;$Y2768),-1)</f>
        <v>0</v>
      </c>
      <c r="AF2768" s="4" t="str">
        <f ca="1">_xlfn.CONCAT(W2768, "-",V2768)</f>
        <v>F-C</v>
      </c>
      <c r="AG2768" s="4" t="str">
        <f>TEXT(ROW()-2, "0000")</f>
        <v>2766</v>
      </c>
      <c r="AH2768" s="4" t="str">
        <f>IF(TRIM(CLEAN(A2768))="m", "male", IF(TRIM(CLEAN(A2768))="f","female", "missing"))</f>
        <v>male</v>
      </c>
      <c r="AI2768" s="4">
        <f>C2768</f>
        <v>85.4</v>
      </c>
      <c r="AJ2768" s="4">
        <f>O2768</f>
        <v>64</v>
      </c>
      <c r="AK2768" s="4">
        <f>P2768</f>
        <v>95</v>
      </c>
      <c r="AL2768" s="4">
        <f>IF(AI2768&lt;60, 0, IF(AI2768&lt;70,2, IF(AI2768&lt;80, 3, IF(AI2768&lt;90,4, IF(AI2768&lt;=100, 5, "?")))))</f>
        <v>4</v>
      </c>
      <c r="AM2768" s="4">
        <f>IF(AJ2768&lt;60, 0, IF(AJ2768&lt;70,2, IF(AJ2768&lt;80, 3, IF(AJ2768&lt;90,4, IF(AJ2768&lt;=100, 5, "?")))))</f>
        <v>2</v>
      </c>
      <c r="AN2768" s="4">
        <f>IF(AK2768&lt;60, 0, IF(AK2768&lt;70,2, IF(AK2768&lt;80, 3, IF(AK2768&lt;90,4, IF(AK2768&lt;=100, 5, "?")))))</f>
        <v>5</v>
      </c>
      <c r="AO2768" s="4">
        <f ca="1">AA2768</f>
        <v>0</v>
      </c>
      <c r="AP2768" s="4">
        <f ca="1">AB2768</f>
        <v>1</v>
      </c>
      <c r="AQ2768" s="4">
        <f ca="1">AC2768</f>
        <v>0</v>
      </c>
      <c r="AR2768" s="4">
        <f ca="1">AD2768</f>
        <v>1</v>
      </c>
      <c r="AS2768" s="4">
        <f ca="1">AE2768</f>
        <v>0</v>
      </c>
      <c r="AT2768" s="4" t="str">
        <f ca="1">Z2768</f>
        <v>F</v>
      </c>
      <c r="AU2768" s="4">
        <f>E2768</f>
        <v>73.7</v>
      </c>
      <c r="AV2768" s="4">
        <f>IF(AU2768&lt;60, 0, IF(AU2768&lt;70,2, IF(AU2768&lt;80, 3, IF(AU2768&lt;90,4, IF(AU2768&lt;=100, 5, "?")))))</f>
        <v>3</v>
      </c>
    </row>
    <row r="2769" spans="1:48" hidden="1" x14ac:dyDescent="0.2">
      <c r="A2769" s="2" t="s">
        <v>16</v>
      </c>
      <c r="B2769" s="3" t="s">
        <v>14</v>
      </c>
      <c r="C2769" s="3">
        <v>86.4</v>
      </c>
      <c r="D2769" s="3" t="s">
        <v>14</v>
      </c>
      <c r="E2769" s="3">
        <v>75</v>
      </c>
      <c r="F2769" s="3">
        <v>1</v>
      </c>
      <c r="G2769" s="3">
        <v>65</v>
      </c>
      <c r="H2769" s="3">
        <v>60</v>
      </c>
      <c r="I2769" s="3">
        <v>76</v>
      </c>
      <c r="J2769" s="3">
        <v>67</v>
      </c>
      <c r="K2769" s="3">
        <v>80</v>
      </c>
      <c r="L2769" s="3"/>
      <c r="M2769" s="3">
        <v>71</v>
      </c>
      <c r="N2769" s="3"/>
      <c r="O2769" s="4">
        <f>MAX(G2769:H2769)</f>
        <v>65</v>
      </c>
      <c r="P2769" s="4">
        <f>MAX(I2769:J2769)</f>
        <v>76</v>
      </c>
      <c r="Q2769" s="4">
        <f>ABS(O2769-C2769)</f>
        <v>21.400000000000006</v>
      </c>
      <c r="R2769" s="4">
        <f>ABS(P2769-C2769)</f>
        <v>10.400000000000006</v>
      </c>
      <c r="S2769" s="4" t="b">
        <f ca="1">OR(O2769=0,P2769=0,Q2769&gt;$Q$1,R2769&gt;$R$1,W2769="N", V2769=2)</f>
        <v>1</v>
      </c>
      <c r="T2769" s="4" t="str">
        <f>TRIM(CLEAN(D2769))</f>
        <v>برنامج بكالوريوس الهندسة الكهربائية</v>
      </c>
      <c r="U2769" s="4">
        <f>COUNTIF(T:T,T2769)</f>
        <v>420</v>
      </c>
      <c r="V2769" s="4" t="str">
        <f>IF(E2769&lt;60, "F", IF(E2769&lt;70,"D", IF(E2769&lt;80, "C", IF(E2769&lt;90,"B", IF(E2769&lt;=100, "A", "?")))))</f>
        <v>C</v>
      </c>
      <c r="W2769" s="4" t="str" cm="1">
        <f t="array" aca="1" ref="W2769" ca="1">_xlfn.IFNA(INDIRECT($Y$1&amp;"!"&amp;W$1&amp;$Y2769),"N")</f>
        <v>F</v>
      </c>
      <c r="X2769" s="4">
        <f ca="1">COUNTIF(W:W,W2769)</f>
        <v>420</v>
      </c>
      <c r="Y2769" s="4">
        <f>MATCH(T2769,Coding!J:J,0)</f>
        <v>11</v>
      </c>
      <c r="Z2769" s="4" t="str" cm="1">
        <f t="array" aca="1" ref="Z2769" ca="1">_xlfn.IFNA(INDIRECT($Y$1&amp;"!"&amp;Z$1&amp;$Y2769),-1)</f>
        <v>F</v>
      </c>
      <c r="AA2769" s="4" cm="1">
        <f t="array" aca="1" ref="AA2769" ca="1">_xlfn.IFNA(INDIRECT($Y$1&amp;"!"&amp;AA$1&amp;$Y2769),-1)</f>
        <v>0</v>
      </c>
      <c r="AB2769" s="4" cm="1">
        <f t="array" aca="1" ref="AB2769" ca="1">_xlfn.IFNA(INDIRECT($Y$1&amp;"!"&amp;AB$1&amp;$Y2769),-1)</f>
        <v>1</v>
      </c>
      <c r="AC2769" s="4" cm="1">
        <f t="array" aca="1" ref="AC2769" ca="1">_xlfn.IFNA(INDIRECT($Y$1&amp;"!"&amp;AC$1&amp;$Y2769),-1)</f>
        <v>0</v>
      </c>
      <c r="AD2769" s="4" cm="1">
        <f t="array" aca="1" ref="AD2769" ca="1">_xlfn.IFNA(INDIRECT($Y$1&amp;"!"&amp;AD$1&amp;$Y2769),-1)</f>
        <v>1</v>
      </c>
      <c r="AE2769" s="4" cm="1">
        <f t="array" aca="1" ref="AE2769" ca="1">_xlfn.IFNA(INDIRECT($Y$1&amp;"!"&amp;AE$1&amp;$Y2769),-1)</f>
        <v>0</v>
      </c>
      <c r="AF2769" s="4" t="str">
        <f ca="1">_xlfn.CONCAT(W2769, "-",V2769)</f>
        <v>F-C</v>
      </c>
      <c r="AG2769" s="4" t="str">
        <f>TEXT(ROW()-2, "0000")</f>
        <v>2767</v>
      </c>
      <c r="AH2769" s="4" t="str">
        <f>IF(TRIM(CLEAN(A2769))="m", "male", IF(TRIM(CLEAN(A2769))="f","female", "missing"))</f>
        <v>female</v>
      </c>
      <c r="AI2769" s="4">
        <f>C2769</f>
        <v>86.4</v>
      </c>
      <c r="AJ2769" s="4">
        <f>O2769</f>
        <v>65</v>
      </c>
      <c r="AK2769" s="4">
        <f>P2769</f>
        <v>76</v>
      </c>
      <c r="AL2769" s="4">
        <f>IF(AI2769&lt;60, 0, IF(AI2769&lt;70,2, IF(AI2769&lt;80, 3, IF(AI2769&lt;90,4, IF(AI2769&lt;=100, 5, "?")))))</f>
        <v>4</v>
      </c>
      <c r="AM2769" s="4">
        <f>IF(AJ2769&lt;60, 0, IF(AJ2769&lt;70,2, IF(AJ2769&lt;80, 3, IF(AJ2769&lt;90,4, IF(AJ2769&lt;=100, 5, "?")))))</f>
        <v>2</v>
      </c>
      <c r="AN2769" s="4">
        <f>IF(AK2769&lt;60, 0, IF(AK2769&lt;70,2, IF(AK2769&lt;80, 3, IF(AK2769&lt;90,4, IF(AK2769&lt;=100, 5, "?")))))</f>
        <v>3</v>
      </c>
      <c r="AO2769" s="4">
        <f ca="1">AA2769</f>
        <v>0</v>
      </c>
      <c r="AP2769" s="4">
        <f ca="1">AB2769</f>
        <v>1</v>
      </c>
      <c r="AQ2769" s="4">
        <f ca="1">AC2769</f>
        <v>0</v>
      </c>
      <c r="AR2769" s="4">
        <f ca="1">AD2769</f>
        <v>1</v>
      </c>
      <c r="AS2769" s="4">
        <f ca="1">AE2769</f>
        <v>0</v>
      </c>
      <c r="AT2769" s="4" t="str">
        <f ca="1">Z2769</f>
        <v>F</v>
      </c>
      <c r="AU2769" s="4">
        <f>E2769</f>
        <v>75</v>
      </c>
      <c r="AV2769" s="4">
        <f>IF(AU2769&lt;60, 0, IF(AU2769&lt;70,2, IF(AU2769&lt;80, 3, IF(AU2769&lt;90,4, IF(AU2769&lt;=100, 5, "?")))))</f>
        <v>3</v>
      </c>
    </row>
    <row r="2770" spans="1:48" hidden="1" x14ac:dyDescent="0.2">
      <c r="A2770" s="2" t="s">
        <v>16</v>
      </c>
      <c r="B2770" s="3" t="s">
        <v>37</v>
      </c>
      <c r="C2770" s="3">
        <v>92.4</v>
      </c>
      <c r="D2770" s="3" t="s">
        <v>27</v>
      </c>
      <c r="E2770" s="3">
        <v>75.7</v>
      </c>
      <c r="F2770" s="3">
        <v>1</v>
      </c>
      <c r="G2770" s="3">
        <v>71</v>
      </c>
      <c r="H2770" s="3">
        <v>60</v>
      </c>
      <c r="I2770" s="3">
        <v>67</v>
      </c>
      <c r="J2770" s="3">
        <v>86</v>
      </c>
      <c r="K2770" s="3"/>
      <c r="L2770" s="3"/>
      <c r="M2770" s="3">
        <v>71</v>
      </c>
      <c r="N2770" s="3"/>
      <c r="O2770" s="4">
        <f>MAX(G2770:H2770)</f>
        <v>71</v>
      </c>
      <c r="P2770" s="4">
        <f>MAX(I2770:J2770)</f>
        <v>86</v>
      </c>
      <c r="Q2770" s="4">
        <f>ABS(O2770-C2770)</f>
        <v>21.400000000000006</v>
      </c>
      <c r="R2770" s="4">
        <f>ABS(P2770-C2770)</f>
        <v>6.4000000000000057</v>
      </c>
      <c r="S2770" s="4" t="b">
        <f ca="1">OR(O2770=0,P2770=0,Q2770&gt;$Q$1,R2770&gt;$R$1,W2770="N", V2770=2)</f>
        <v>1</v>
      </c>
      <c r="T2770" s="4" t="str">
        <f>TRIM(CLEAN(D2770))</f>
        <v>برنامج بكالوريوس الهندسة المعمارية</v>
      </c>
      <c r="U2770" s="4">
        <f>COUNTIF(T:T,T2770)</f>
        <v>391</v>
      </c>
      <c r="V2770" s="4" t="str">
        <f>IF(E2770&lt;60, "F", IF(E2770&lt;70,"D", IF(E2770&lt;80, "C", IF(E2770&lt;90,"B", IF(E2770&lt;=100, "A", "?")))))</f>
        <v>C</v>
      </c>
      <c r="W2770" s="4" t="str" cm="1">
        <f t="array" aca="1" ref="W2770" ca="1">_xlfn.IFNA(INDIRECT($Y$1&amp;"!"&amp;W$1&amp;$Y2770),"N")</f>
        <v>G</v>
      </c>
      <c r="X2770" s="4">
        <f ca="1">COUNTIF(W:W,W2770)</f>
        <v>391</v>
      </c>
      <c r="Y2770" s="4">
        <f>MATCH(T2770,Coding!J:J,0)</f>
        <v>12</v>
      </c>
      <c r="Z2770" s="4" t="str" cm="1">
        <f t="array" aca="1" ref="Z2770" ca="1">_xlfn.IFNA(INDIRECT($Y$1&amp;"!"&amp;Z$1&amp;$Y2770),-1)</f>
        <v>G</v>
      </c>
      <c r="AA2770" s="4" cm="1">
        <f t="array" aca="1" ref="AA2770" ca="1">_xlfn.IFNA(INDIRECT($Y$1&amp;"!"&amp;AA$1&amp;$Y2770),-1)</f>
        <v>1</v>
      </c>
      <c r="AB2770" s="4" cm="1">
        <f t="array" aca="1" ref="AB2770" ca="1">_xlfn.IFNA(INDIRECT($Y$1&amp;"!"&amp;AB$1&amp;$Y2770),-1)</f>
        <v>1</v>
      </c>
      <c r="AC2770" s="4" cm="1">
        <f t="array" aca="1" ref="AC2770" ca="1">_xlfn.IFNA(INDIRECT($Y$1&amp;"!"&amp;AC$1&amp;$Y2770),-1)</f>
        <v>1</v>
      </c>
      <c r="AD2770" s="4" cm="1">
        <f t="array" aca="1" ref="AD2770" ca="1">_xlfn.IFNA(INDIRECT($Y$1&amp;"!"&amp;AD$1&amp;$Y2770),-1)</f>
        <v>0</v>
      </c>
      <c r="AE2770" s="4" cm="1">
        <f t="array" aca="1" ref="AE2770" ca="1">_xlfn.IFNA(INDIRECT($Y$1&amp;"!"&amp;AE$1&amp;$Y2770),-1)</f>
        <v>0</v>
      </c>
      <c r="AF2770" s="4" t="str">
        <f ca="1">_xlfn.CONCAT(W2770, "-",V2770)</f>
        <v>G-C</v>
      </c>
      <c r="AG2770" s="4" t="str">
        <f>TEXT(ROW()-2, "0000")</f>
        <v>2768</v>
      </c>
      <c r="AH2770" s="4" t="str">
        <f>IF(TRIM(CLEAN(A2770))="m", "male", IF(TRIM(CLEAN(A2770))="f","female", "missing"))</f>
        <v>female</v>
      </c>
      <c r="AI2770" s="4">
        <f>C2770</f>
        <v>92.4</v>
      </c>
      <c r="AJ2770" s="4">
        <f>O2770</f>
        <v>71</v>
      </c>
      <c r="AK2770" s="4">
        <f>P2770</f>
        <v>86</v>
      </c>
      <c r="AL2770" s="4">
        <f>IF(AI2770&lt;60, 0, IF(AI2770&lt;70,2, IF(AI2770&lt;80, 3, IF(AI2770&lt;90,4, IF(AI2770&lt;=100, 5, "?")))))</f>
        <v>5</v>
      </c>
      <c r="AM2770" s="4">
        <f>IF(AJ2770&lt;60, 0, IF(AJ2770&lt;70,2, IF(AJ2770&lt;80, 3, IF(AJ2770&lt;90,4, IF(AJ2770&lt;=100, 5, "?")))))</f>
        <v>3</v>
      </c>
      <c r="AN2770" s="4">
        <f>IF(AK2770&lt;60, 0, IF(AK2770&lt;70,2, IF(AK2770&lt;80, 3, IF(AK2770&lt;90,4, IF(AK2770&lt;=100, 5, "?")))))</f>
        <v>4</v>
      </c>
      <c r="AO2770" s="4">
        <f ca="1">AA2770</f>
        <v>1</v>
      </c>
      <c r="AP2770" s="4">
        <f ca="1">AB2770</f>
        <v>1</v>
      </c>
      <c r="AQ2770" s="4">
        <f ca="1">AC2770</f>
        <v>1</v>
      </c>
      <c r="AR2770" s="4">
        <f ca="1">AD2770</f>
        <v>0</v>
      </c>
      <c r="AS2770" s="4">
        <f ca="1">AE2770</f>
        <v>0</v>
      </c>
      <c r="AT2770" s="4" t="str">
        <f ca="1">Z2770</f>
        <v>G</v>
      </c>
      <c r="AU2770" s="4">
        <f>E2770</f>
        <v>75.7</v>
      </c>
      <c r="AV2770" s="4">
        <f>IF(AU2770&lt;60, 0, IF(AU2770&lt;70,2, IF(AU2770&lt;80, 3, IF(AU2770&lt;90,4, IF(AU2770&lt;=100, 5, "?")))))</f>
        <v>3</v>
      </c>
    </row>
    <row r="2771" spans="1:48" hidden="1" x14ac:dyDescent="0.2">
      <c r="A2771" s="2" t="s">
        <v>16</v>
      </c>
      <c r="B2771" s="3" t="s">
        <v>27</v>
      </c>
      <c r="C2771" s="3">
        <v>95.4</v>
      </c>
      <c r="D2771" s="3" t="s">
        <v>27</v>
      </c>
      <c r="E2771" s="3">
        <v>75.400000000000006</v>
      </c>
      <c r="F2771" s="3">
        <v>3</v>
      </c>
      <c r="G2771" s="3">
        <v>74</v>
      </c>
      <c r="H2771" s="3">
        <v>70</v>
      </c>
      <c r="I2771" s="3">
        <v>82</v>
      </c>
      <c r="J2771" s="3">
        <v>63</v>
      </c>
      <c r="K2771" s="3"/>
      <c r="L2771" s="3"/>
      <c r="M2771" s="3"/>
      <c r="N2771" s="3">
        <v>84</v>
      </c>
      <c r="O2771" s="4">
        <f>MAX(G2771:H2771)</f>
        <v>74</v>
      </c>
      <c r="P2771" s="4">
        <f>MAX(I2771:J2771)</f>
        <v>82</v>
      </c>
      <c r="Q2771" s="4">
        <f>ABS(O2771-C2771)</f>
        <v>21.400000000000006</v>
      </c>
      <c r="R2771" s="4">
        <f>ABS(P2771-C2771)</f>
        <v>13.400000000000006</v>
      </c>
      <c r="S2771" s="4" t="b">
        <f ca="1">OR(O2771=0,P2771=0,Q2771&gt;$Q$1,R2771&gt;$R$1,W2771="N", V2771=2)</f>
        <v>1</v>
      </c>
      <c r="T2771" s="4" t="str">
        <f>TRIM(CLEAN(D2771))</f>
        <v>برنامج بكالوريوس الهندسة المعمارية</v>
      </c>
      <c r="U2771" s="4">
        <f>COUNTIF(T:T,T2771)</f>
        <v>391</v>
      </c>
      <c r="V2771" s="4" t="str">
        <f>IF(E2771&lt;60, "F", IF(E2771&lt;70,"D", IF(E2771&lt;80, "C", IF(E2771&lt;90,"B", IF(E2771&lt;=100, "A", "?")))))</f>
        <v>C</v>
      </c>
      <c r="W2771" s="4" t="str" cm="1">
        <f t="array" aca="1" ref="W2771" ca="1">_xlfn.IFNA(INDIRECT($Y$1&amp;"!"&amp;W$1&amp;$Y2771),"N")</f>
        <v>G</v>
      </c>
      <c r="X2771" s="4">
        <f ca="1">COUNTIF(W:W,W2771)</f>
        <v>391</v>
      </c>
      <c r="Y2771" s="4">
        <f>MATCH(T2771,Coding!J:J,0)</f>
        <v>12</v>
      </c>
      <c r="Z2771" s="4" t="str" cm="1">
        <f t="array" aca="1" ref="Z2771" ca="1">_xlfn.IFNA(INDIRECT($Y$1&amp;"!"&amp;Z$1&amp;$Y2771),-1)</f>
        <v>G</v>
      </c>
      <c r="AA2771" s="4" cm="1">
        <f t="array" aca="1" ref="AA2771" ca="1">_xlfn.IFNA(INDIRECT($Y$1&amp;"!"&amp;AA$1&amp;$Y2771),-1)</f>
        <v>1</v>
      </c>
      <c r="AB2771" s="4" cm="1">
        <f t="array" aca="1" ref="AB2771" ca="1">_xlfn.IFNA(INDIRECT($Y$1&amp;"!"&amp;AB$1&amp;$Y2771),-1)</f>
        <v>1</v>
      </c>
      <c r="AC2771" s="4" cm="1">
        <f t="array" aca="1" ref="AC2771" ca="1">_xlfn.IFNA(INDIRECT($Y$1&amp;"!"&amp;AC$1&amp;$Y2771),-1)</f>
        <v>1</v>
      </c>
      <c r="AD2771" s="4" cm="1">
        <f t="array" aca="1" ref="AD2771" ca="1">_xlfn.IFNA(INDIRECT($Y$1&amp;"!"&amp;AD$1&amp;$Y2771),-1)</f>
        <v>0</v>
      </c>
      <c r="AE2771" s="4" cm="1">
        <f t="array" aca="1" ref="AE2771" ca="1">_xlfn.IFNA(INDIRECT($Y$1&amp;"!"&amp;AE$1&amp;$Y2771),-1)</f>
        <v>0</v>
      </c>
      <c r="AF2771" s="4" t="str">
        <f ca="1">_xlfn.CONCAT(W2771, "-",V2771)</f>
        <v>G-C</v>
      </c>
      <c r="AG2771" s="4" t="str">
        <f>TEXT(ROW()-2, "0000")</f>
        <v>2769</v>
      </c>
      <c r="AH2771" s="4" t="str">
        <f>IF(TRIM(CLEAN(A2771))="m", "male", IF(TRIM(CLEAN(A2771))="f","female", "missing"))</f>
        <v>female</v>
      </c>
      <c r="AI2771" s="4">
        <f>C2771</f>
        <v>95.4</v>
      </c>
      <c r="AJ2771" s="4">
        <f>O2771</f>
        <v>74</v>
      </c>
      <c r="AK2771" s="4">
        <f>P2771</f>
        <v>82</v>
      </c>
      <c r="AL2771" s="4">
        <f>IF(AI2771&lt;60, 0, IF(AI2771&lt;70,2, IF(AI2771&lt;80, 3, IF(AI2771&lt;90,4, IF(AI2771&lt;=100, 5, "?")))))</f>
        <v>5</v>
      </c>
      <c r="AM2771" s="4">
        <f>IF(AJ2771&lt;60, 0, IF(AJ2771&lt;70,2, IF(AJ2771&lt;80, 3, IF(AJ2771&lt;90,4, IF(AJ2771&lt;=100, 5, "?")))))</f>
        <v>3</v>
      </c>
      <c r="AN2771" s="4">
        <f>IF(AK2771&lt;60, 0, IF(AK2771&lt;70,2, IF(AK2771&lt;80, 3, IF(AK2771&lt;90,4, IF(AK2771&lt;=100, 5, "?")))))</f>
        <v>4</v>
      </c>
      <c r="AO2771" s="4">
        <f ca="1">AA2771</f>
        <v>1</v>
      </c>
      <c r="AP2771" s="4">
        <f ca="1">AB2771</f>
        <v>1</v>
      </c>
      <c r="AQ2771" s="4">
        <f ca="1">AC2771</f>
        <v>1</v>
      </c>
      <c r="AR2771" s="4">
        <f ca="1">AD2771</f>
        <v>0</v>
      </c>
      <c r="AS2771" s="4">
        <f ca="1">AE2771</f>
        <v>0</v>
      </c>
      <c r="AT2771" s="4" t="str">
        <f ca="1">Z2771</f>
        <v>G</v>
      </c>
      <c r="AU2771" s="4">
        <f>E2771</f>
        <v>75.400000000000006</v>
      </c>
      <c r="AV2771" s="4">
        <f>IF(AU2771&lt;60, 0, IF(AU2771&lt;70,2, IF(AU2771&lt;80, 3, IF(AU2771&lt;90,4, IF(AU2771&lt;=100, 5, "?")))))</f>
        <v>3</v>
      </c>
    </row>
    <row r="2772" spans="1:48" hidden="1" x14ac:dyDescent="0.2">
      <c r="A2772" s="2" t="s">
        <v>16</v>
      </c>
      <c r="B2772" s="3" t="s">
        <v>27</v>
      </c>
      <c r="C2772" s="3">
        <v>96.4</v>
      </c>
      <c r="D2772" s="3" t="s">
        <v>27</v>
      </c>
      <c r="E2772" s="3">
        <v>81</v>
      </c>
      <c r="F2772" s="3">
        <v>1</v>
      </c>
      <c r="G2772" s="3">
        <v>75</v>
      </c>
      <c r="H2772" s="3">
        <v>70</v>
      </c>
      <c r="I2772" s="3">
        <v>83</v>
      </c>
      <c r="J2772" s="3">
        <v>80</v>
      </c>
      <c r="K2772" s="3"/>
      <c r="L2772" s="3"/>
      <c r="M2772" s="3"/>
      <c r="N2772" s="3">
        <v>66</v>
      </c>
      <c r="O2772" s="4">
        <f>MAX(G2772:H2772)</f>
        <v>75</v>
      </c>
      <c r="P2772" s="4">
        <f>MAX(I2772:J2772)</f>
        <v>83</v>
      </c>
      <c r="Q2772" s="4">
        <f>ABS(O2772-C2772)</f>
        <v>21.400000000000006</v>
      </c>
      <c r="R2772" s="4">
        <f>ABS(P2772-C2772)</f>
        <v>13.400000000000006</v>
      </c>
      <c r="S2772" s="4" t="b">
        <f ca="1">OR(O2772=0,P2772=0,Q2772&gt;$Q$1,R2772&gt;$R$1,W2772="N", V2772=2)</f>
        <v>1</v>
      </c>
      <c r="T2772" s="4" t="str">
        <f>TRIM(CLEAN(D2772))</f>
        <v>برنامج بكالوريوس الهندسة المعمارية</v>
      </c>
      <c r="U2772" s="4">
        <f>COUNTIF(T:T,T2772)</f>
        <v>391</v>
      </c>
      <c r="V2772" s="4" t="str">
        <f>IF(E2772&lt;60, "F", IF(E2772&lt;70,"D", IF(E2772&lt;80, "C", IF(E2772&lt;90,"B", IF(E2772&lt;=100, "A", "?")))))</f>
        <v>B</v>
      </c>
      <c r="W2772" s="4" t="str" cm="1">
        <f t="array" aca="1" ref="W2772" ca="1">_xlfn.IFNA(INDIRECT($Y$1&amp;"!"&amp;W$1&amp;$Y2772),"N")</f>
        <v>G</v>
      </c>
      <c r="X2772" s="4">
        <f ca="1">COUNTIF(W:W,W2772)</f>
        <v>391</v>
      </c>
      <c r="Y2772" s="4">
        <f>MATCH(T2772,Coding!J:J,0)</f>
        <v>12</v>
      </c>
      <c r="Z2772" s="4" t="str" cm="1">
        <f t="array" aca="1" ref="Z2772" ca="1">_xlfn.IFNA(INDIRECT($Y$1&amp;"!"&amp;Z$1&amp;$Y2772),-1)</f>
        <v>G</v>
      </c>
      <c r="AA2772" s="4" cm="1">
        <f t="array" aca="1" ref="AA2772" ca="1">_xlfn.IFNA(INDIRECT($Y$1&amp;"!"&amp;AA$1&amp;$Y2772),-1)</f>
        <v>1</v>
      </c>
      <c r="AB2772" s="4" cm="1">
        <f t="array" aca="1" ref="AB2772" ca="1">_xlfn.IFNA(INDIRECT($Y$1&amp;"!"&amp;AB$1&amp;$Y2772),-1)</f>
        <v>1</v>
      </c>
      <c r="AC2772" s="4" cm="1">
        <f t="array" aca="1" ref="AC2772" ca="1">_xlfn.IFNA(INDIRECT($Y$1&amp;"!"&amp;AC$1&amp;$Y2772),-1)</f>
        <v>1</v>
      </c>
      <c r="AD2772" s="4" cm="1">
        <f t="array" aca="1" ref="AD2772" ca="1">_xlfn.IFNA(INDIRECT($Y$1&amp;"!"&amp;AD$1&amp;$Y2772),-1)</f>
        <v>0</v>
      </c>
      <c r="AE2772" s="4" cm="1">
        <f t="array" aca="1" ref="AE2772" ca="1">_xlfn.IFNA(INDIRECT($Y$1&amp;"!"&amp;AE$1&amp;$Y2772),-1)</f>
        <v>0</v>
      </c>
      <c r="AF2772" s="4" t="str">
        <f ca="1">_xlfn.CONCAT(W2772, "-",V2772)</f>
        <v>G-B</v>
      </c>
      <c r="AG2772" s="4" t="str">
        <f>TEXT(ROW()-2, "0000")</f>
        <v>2770</v>
      </c>
      <c r="AH2772" s="4" t="str">
        <f>IF(TRIM(CLEAN(A2772))="m", "male", IF(TRIM(CLEAN(A2772))="f","female", "missing"))</f>
        <v>female</v>
      </c>
      <c r="AI2772" s="4">
        <f>C2772</f>
        <v>96.4</v>
      </c>
      <c r="AJ2772" s="4">
        <f>O2772</f>
        <v>75</v>
      </c>
      <c r="AK2772" s="4">
        <f>P2772</f>
        <v>83</v>
      </c>
      <c r="AL2772" s="4">
        <f>IF(AI2772&lt;60, 0, IF(AI2772&lt;70,2, IF(AI2772&lt;80, 3, IF(AI2772&lt;90,4, IF(AI2772&lt;=100, 5, "?")))))</f>
        <v>5</v>
      </c>
      <c r="AM2772" s="4">
        <f>IF(AJ2772&lt;60, 0, IF(AJ2772&lt;70,2, IF(AJ2772&lt;80, 3, IF(AJ2772&lt;90,4, IF(AJ2772&lt;=100, 5, "?")))))</f>
        <v>3</v>
      </c>
      <c r="AN2772" s="4">
        <f>IF(AK2772&lt;60, 0, IF(AK2772&lt;70,2, IF(AK2772&lt;80, 3, IF(AK2772&lt;90,4, IF(AK2772&lt;=100, 5, "?")))))</f>
        <v>4</v>
      </c>
      <c r="AO2772" s="4">
        <f ca="1">AA2772</f>
        <v>1</v>
      </c>
      <c r="AP2772" s="4">
        <f ca="1">AB2772</f>
        <v>1</v>
      </c>
      <c r="AQ2772" s="4">
        <f ca="1">AC2772</f>
        <v>1</v>
      </c>
      <c r="AR2772" s="4">
        <f ca="1">AD2772</f>
        <v>0</v>
      </c>
      <c r="AS2772" s="4">
        <f ca="1">AE2772</f>
        <v>0</v>
      </c>
      <c r="AT2772" s="4" t="str">
        <f ca="1">Z2772</f>
        <v>G</v>
      </c>
      <c r="AU2772" s="4">
        <f>E2772</f>
        <v>81</v>
      </c>
      <c r="AV2772" s="4">
        <f>IF(AU2772&lt;60, 0, IF(AU2772&lt;70,2, IF(AU2772&lt;80, 3, IF(AU2772&lt;90,4, IF(AU2772&lt;=100, 5, "?")))))</f>
        <v>4</v>
      </c>
    </row>
    <row r="2773" spans="1:48" hidden="1" x14ac:dyDescent="0.2">
      <c r="A2773" s="2" t="s">
        <v>13</v>
      </c>
      <c r="B2773" s="3" t="s">
        <v>36</v>
      </c>
      <c r="C2773" s="3">
        <v>91.3</v>
      </c>
      <c r="D2773" s="3" t="s">
        <v>36</v>
      </c>
      <c r="E2773" s="3">
        <v>69.2</v>
      </c>
      <c r="F2773" s="3">
        <v>1</v>
      </c>
      <c r="G2773" s="3">
        <v>70</v>
      </c>
      <c r="H2773" s="3">
        <v>60</v>
      </c>
      <c r="I2773" s="3">
        <v>73</v>
      </c>
      <c r="J2773" s="3">
        <v>83</v>
      </c>
      <c r="K2773" s="3"/>
      <c r="L2773" s="3"/>
      <c r="M2773" s="3">
        <v>85</v>
      </c>
      <c r="N2773" s="3"/>
      <c r="O2773" s="4">
        <f>MAX(G2773:H2773)</f>
        <v>70</v>
      </c>
      <c r="P2773" s="4">
        <f>MAX(I2773:J2773)</f>
        <v>83</v>
      </c>
      <c r="Q2773" s="4">
        <f>ABS(O2773-C2773)</f>
        <v>21.299999999999997</v>
      </c>
      <c r="R2773" s="4">
        <f>ABS(P2773-C2773)</f>
        <v>8.2999999999999972</v>
      </c>
      <c r="S2773" s="4" t="b">
        <f ca="1">OR(O2773=0,P2773=0,Q2773&gt;$Q$1,R2773&gt;$R$1,W2773="N", V2773=2)</f>
        <v>1</v>
      </c>
      <c r="T2773" s="4" t="str">
        <f>TRIM(CLEAN(D2773))</f>
        <v>برنامج بكالوريوس هندسة أنظمة الحاسوب</v>
      </c>
      <c r="U2773" s="4">
        <f>COUNTIF(T:T,T2773)</f>
        <v>549</v>
      </c>
      <c r="V2773" s="4" t="str">
        <f>IF(E2773&lt;60, "F", IF(E2773&lt;70,"D", IF(E2773&lt;80, "C", IF(E2773&lt;90,"B", IF(E2773&lt;=100, "A", "?")))))</f>
        <v>D</v>
      </c>
      <c r="W2773" s="4" t="str" cm="1">
        <f t="array" aca="1" ref="W2773" ca="1">_xlfn.IFNA(INDIRECT($Y$1&amp;"!"&amp;W$1&amp;$Y2773),"N")</f>
        <v>A</v>
      </c>
      <c r="X2773" s="4">
        <f ca="1">COUNTIF(W:W,W2773)</f>
        <v>861</v>
      </c>
      <c r="Y2773" s="4">
        <f>MATCH(T2773,Coding!J:J,0)</f>
        <v>3</v>
      </c>
      <c r="Z2773" s="4" t="str" cm="1">
        <f t="array" aca="1" ref="Z2773" ca="1">_xlfn.IFNA(INDIRECT($Y$1&amp;"!"&amp;Z$1&amp;$Y2773),-1)</f>
        <v>A</v>
      </c>
      <c r="AA2773" s="4" cm="1">
        <f t="array" aca="1" ref="AA2773" ca="1">_xlfn.IFNA(INDIRECT($Y$1&amp;"!"&amp;AA$1&amp;$Y2773),-1)</f>
        <v>0</v>
      </c>
      <c r="AB2773" s="4" cm="1">
        <f t="array" aca="1" ref="AB2773" ca="1">_xlfn.IFNA(INDIRECT($Y$1&amp;"!"&amp;AB$1&amp;$Y2773),-1)</f>
        <v>1</v>
      </c>
      <c r="AC2773" s="4" cm="1">
        <f t="array" aca="1" ref="AC2773" ca="1">_xlfn.IFNA(INDIRECT($Y$1&amp;"!"&amp;AC$1&amp;$Y2773),-1)</f>
        <v>1</v>
      </c>
      <c r="AD2773" s="4" cm="1">
        <f t="array" aca="1" ref="AD2773" ca="1">_xlfn.IFNA(INDIRECT($Y$1&amp;"!"&amp;AD$1&amp;$Y2773),-1)</f>
        <v>1</v>
      </c>
      <c r="AE2773" s="4" cm="1">
        <f t="array" aca="1" ref="AE2773" ca="1">_xlfn.IFNA(INDIRECT($Y$1&amp;"!"&amp;AE$1&amp;$Y2773),-1)</f>
        <v>0</v>
      </c>
      <c r="AF2773" s="4" t="str">
        <f ca="1">_xlfn.CONCAT(W2773, "-",V2773)</f>
        <v>A-D</v>
      </c>
      <c r="AG2773" s="4" t="str">
        <f>TEXT(ROW()-2, "0000")</f>
        <v>2771</v>
      </c>
      <c r="AH2773" s="4" t="str">
        <f>IF(TRIM(CLEAN(A2773))="m", "male", IF(TRIM(CLEAN(A2773))="f","female", "missing"))</f>
        <v>male</v>
      </c>
      <c r="AI2773" s="4">
        <f>C2773</f>
        <v>91.3</v>
      </c>
      <c r="AJ2773" s="4">
        <f>O2773</f>
        <v>70</v>
      </c>
      <c r="AK2773" s="4">
        <f>P2773</f>
        <v>83</v>
      </c>
      <c r="AL2773" s="4">
        <f>IF(AI2773&lt;60, 0, IF(AI2773&lt;70,2, IF(AI2773&lt;80, 3, IF(AI2773&lt;90,4, IF(AI2773&lt;=100, 5, "?")))))</f>
        <v>5</v>
      </c>
      <c r="AM2773" s="4">
        <f>IF(AJ2773&lt;60, 0, IF(AJ2773&lt;70,2, IF(AJ2773&lt;80, 3, IF(AJ2773&lt;90,4, IF(AJ2773&lt;=100, 5, "?")))))</f>
        <v>3</v>
      </c>
      <c r="AN2773" s="4">
        <f>IF(AK2773&lt;60, 0, IF(AK2773&lt;70,2, IF(AK2773&lt;80, 3, IF(AK2773&lt;90,4, IF(AK2773&lt;=100, 5, "?")))))</f>
        <v>4</v>
      </c>
      <c r="AO2773" s="4">
        <f ca="1">AA2773</f>
        <v>0</v>
      </c>
      <c r="AP2773" s="4">
        <f ca="1">AB2773</f>
        <v>1</v>
      </c>
      <c r="AQ2773" s="4">
        <f ca="1">AC2773</f>
        <v>1</v>
      </c>
      <c r="AR2773" s="4">
        <f ca="1">AD2773</f>
        <v>1</v>
      </c>
      <c r="AS2773" s="4">
        <f ca="1">AE2773</f>
        <v>0</v>
      </c>
      <c r="AT2773" s="4" t="str">
        <f ca="1">Z2773</f>
        <v>A</v>
      </c>
      <c r="AU2773" s="4">
        <f>E2773</f>
        <v>69.2</v>
      </c>
      <c r="AV2773" s="4">
        <f>IF(AU2773&lt;60, 0, IF(AU2773&lt;70,2, IF(AU2773&lt;80, 3, IF(AU2773&lt;90,4, IF(AU2773&lt;=100, 5, "?")))))</f>
        <v>2</v>
      </c>
    </row>
    <row r="2774" spans="1:48" hidden="1" x14ac:dyDescent="0.2">
      <c r="A2774" s="2" t="s">
        <v>16</v>
      </c>
      <c r="B2774" s="3" t="s">
        <v>36</v>
      </c>
      <c r="C2774" s="3">
        <v>92.3</v>
      </c>
      <c r="D2774" s="3" t="s">
        <v>36</v>
      </c>
      <c r="E2774" s="3">
        <v>72.7</v>
      </c>
      <c r="F2774" s="3">
        <v>1</v>
      </c>
      <c r="G2774" s="3">
        <v>70</v>
      </c>
      <c r="H2774" s="3">
        <v>71</v>
      </c>
      <c r="I2774" s="3">
        <v>62</v>
      </c>
      <c r="J2774" s="3">
        <v>67</v>
      </c>
      <c r="K2774" s="3"/>
      <c r="L2774" s="3"/>
      <c r="M2774" s="3">
        <v>80</v>
      </c>
      <c r="N2774" s="3"/>
      <c r="O2774" s="4">
        <f>MAX(G2774:H2774)</f>
        <v>71</v>
      </c>
      <c r="P2774" s="4">
        <f>MAX(I2774:J2774)</f>
        <v>67</v>
      </c>
      <c r="Q2774" s="4">
        <f>ABS(O2774-C2774)</f>
        <v>21.299999999999997</v>
      </c>
      <c r="R2774" s="4">
        <f>ABS(P2774-C2774)</f>
        <v>25.299999999999997</v>
      </c>
      <c r="S2774" s="4" t="b">
        <f ca="1">OR(O2774=0,P2774=0,Q2774&gt;$Q$1,R2774&gt;$R$1,W2774="N", V2774=2)</f>
        <v>1</v>
      </c>
      <c r="T2774" s="4" t="str">
        <f>TRIM(CLEAN(D2774))</f>
        <v>برنامج بكالوريوس هندسة أنظمة الحاسوب</v>
      </c>
      <c r="U2774" s="4">
        <f>COUNTIF(T:T,T2774)</f>
        <v>549</v>
      </c>
      <c r="V2774" s="4" t="str">
        <f>IF(E2774&lt;60, "F", IF(E2774&lt;70,"D", IF(E2774&lt;80, "C", IF(E2774&lt;90,"B", IF(E2774&lt;=100, "A", "?")))))</f>
        <v>C</v>
      </c>
      <c r="W2774" s="4" t="str" cm="1">
        <f t="array" aca="1" ref="W2774" ca="1">_xlfn.IFNA(INDIRECT($Y$1&amp;"!"&amp;W$1&amp;$Y2774),"N")</f>
        <v>A</v>
      </c>
      <c r="X2774" s="4">
        <f ca="1">COUNTIF(W:W,W2774)</f>
        <v>861</v>
      </c>
      <c r="Y2774" s="4">
        <f>MATCH(T2774,Coding!J:J,0)</f>
        <v>3</v>
      </c>
      <c r="Z2774" s="4" t="str" cm="1">
        <f t="array" aca="1" ref="Z2774" ca="1">_xlfn.IFNA(INDIRECT($Y$1&amp;"!"&amp;Z$1&amp;$Y2774),-1)</f>
        <v>A</v>
      </c>
      <c r="AA2774" s="4" cm="1">
        <f t="array" aca="1" ref="AA2774" ca="1">_xlfn.IFNA(INDIRECT($Y$1&amp;"!"&amp;AA$1&amp;$Y2774),-1)</f>
        <v>0</v>
      </c>
      <c r="AB2774" s="4" cm="1">
        <f t="array" aca="1" ref="AB2774" ca="1">_xlfn.IFNA(INDIRECT($Y$1&amp;"!"&amp;AB$1&amp;$Y2774),-1)</f>
        <v>1</v>
      </c>
      <c r="AC2774" s="4" cm="1">
        <f t="array" aca="1" ref="AC2774" ca="1">_xlfn.IFNA(INDIRECT($Y$1&amp;"!"&amp;AC$1&amp;$Y2774),-1)</f>
        <v>1</v>
      </c>
      <c r="AD2774" s="4" cm="1">
        <f t="array" aca="1" ref="AD2774" ca="1">_xlfn.IFNA(INDIRECT($Y$1&amp;"!"&amp;AD$1&amp;$Y2774),-1)</f>
        <v>1</v>
      </c>
      <c r="AE2774" s="4" cm="1">
        <f t="array" aca="1" ref="AE2774" ca="1">_xlfn.IFNA(INDIRECT($Y$1&amp;"!"&amp;AE$1&amp;$Y2774),-1)</f>
        <v>0</v>
      </c>
      <c r="AF2774" s="4" t="str">
        <f ca="1">_xlfn.CONCAT(W2774, "-",V2774)</f>
        <v>A-C</v>
      </c>
      <c r="AG2774" s="4" t="str">
        <f>TEXT(ROW()-2, "0000")</f>
        <v>2772</v>
      </c>
      <c r="AH2774" s="4" t="str">
        <f>IF(TRIM(CLEAN(A2774))="m", "male", IF(TRIM(CLEAN(A2774))="f","female", "missing"))</f>
        <v>female</v>
      </c>
      <c r="AI2774" s="4">
        <f>C2774</f>
        <v>92.3</v>
      </c>
      <c r="AJ2774" s="4">
        <f>O2774</f>
        <v>71</v>
      </c>
      <c r="AK2774" s="4">
        <f>P2774</f>
        <v>67</v>
      </c>
      <c r="AL2774" s="4">
        <f>IF(AI2774&lt;60, 0, IF(AI2774&lt;70,2, IF(AI2774&lt;80, 3, IF(AI2774&lt;90,4, IF(AI2774&lt;=100, 5, "?")))))</f>
        <v>5</v>
      </c>
      <c r="AM2774" s="4">
        <f>IF(AJ2774&lt;60, 0, IF(AJ2774&lt;70,2, IF(AJ2774&lt;80, 3, IF(AJ2774&lt;90,4, IF(AJ2774&lt;=100, 5, "?")))))</f>
        <v>3</v>
      </c>
      <c r="AN2774" s="4">
        <f>IF(AK2774&lt;60, 0, IF(AK2774&lt;70,2, IF(AK2774&lt;80, 3, IF(AK2774&lt;90,4, IF(AK2774&lt;=100, 5, "?")))))</f>
        <v>2</v>
      </c>
      <c r="AO2774" s="4">
        <f ca="1">AA2774</f>
        <v>0</v>
      </c>
      <c r="AP2774" s="4">
        <f ca="1">AB2774</f>
        <v>1</v>
      </c>
      <c r="AQ2774" s="4">
        <f ca="1">AC2774</f>
        <v>1</v>
      </c>
      <c r="AR2774" s="4">
        <f ca="1">AD2774</f>
        <v>1</v>
      </c>
      <c r="AS2774" s="4">
        <f ca="1">AE2774</f>
        <v>0</v>
      </c>
      <c r="AT2774" s="4" t="str">
        <f ca="1">Z2774</f>
        <v>A</v>
      </c>
      <c r="AU2774" s="4">
        <f>E2774</f>
        <v>72.7</v>
      </c>
      <c r="AV2774" s="4">
        <f>IF(AU2774&lt;60, 0, IF(AU2774&lt;70,2, IF(AU2774&lt;80, 3, IF(AU2774&lt;90,4, IF(AU2774&lt;=100, 5, "?")))))</f>
        <v>3</v>
      </c>
    </row>
    <row r="2775" spans="1:48" hidden="1" x14ac:dyDescent="0.2">
      <c r="A2775" s="2" t="s">
        <v>16</v>
      </c>
      <c r="B2775" s="3" t="s">
        <v>37</v>
      </c>
      <c r="C2775" s="3">
        <v>95.3</v>
      </c>
      <c r="D2775" s="3" t="s">
        <v>36</v>
      </c>
      <c r="E2775" s="3">
        <v>75.400000000000006</v>
      </c>
      <c r="F2775" s="3">
        <v>1</v>
      </c>
      <c r="G2775" s="3">
        <v>74</v>
      </c>
      <c r="H2775" s="3">
        <v>73</v>
      </c>
      <c r="I2775" s="3">
        <v>84</v>
      </c>
      <c r="J2775" s="3">
        <v>80</v>
      </c>
      <c r="K2775" s="3"/>
      <c r="L2775" s="3"/>
      <c r="M2775" s="3">
        <v>80</v>
      </c>
      <c r="N2775" s="3"/>
      <c r="O2775" s="4">
        <f>MAX(G2775:H2775)</f>
        <v>74</v>
      </c>
      <c r="P2775" s="4">
        <f>MAX(I2775:J2775)</f>
        <v>84</v>
      </c>
      <c r="Q2775" s="4">
        <f>ABS(O2775-C2775)</f>
        <v>21.299999999999997</v>
      </c>
      <c r="R2775" s="4">
        <f>ABS(P2775-C2775)</f>
        <v>11.299999999999997</v>
      </c>
      <c r="S2775" s="4" t="b">
        <f ca="1">OR(O2775=0,P2775=0,Q2775&gt;$Q$1,R2775&gt;$R$1,W2775="N", V2775=2)</f>
        <v>1</v>
      </c>
      <c r="T2775" s="4" t="str">
        <f>TRIM(CLEAN(D2775))</f>
        <v>برنامج بكالوريوس هندسة أنظمة الحاسوب</v>
      </c>
      <c r="U2775" s="4">
        <f>COUNTIF(T:T,T2775)</f>
        <v>549</v>
      </c>
      <c r="V2775" s="4" t="str">
        <f>IF(E2775&lt;60, "F", IF(E2775&lt;70,"D", IF(E2775&lt;80, "C", IF(E2775&lt;90,"B", IF(E2775&lt;=100, "A", "?")))))</f>
        <v>C</v>
      </c>
      <c r="W2775" s="4" t="str" cm="1">
        <f t="array" aca="1" ref="W2775" ca="1">_xlfn.IFNA(INDIRECT($Y$1&amp;"!"&amp;W$1&amp;$Y2775),"N")</f>
        <v>A</v>
      </c>
      <c r="X2775" s="4">
        <f ca="1">COUNTIF(W:W,W2775)</f>
        <v>861</v>
      </c>
      <c r="Y2775" s="4">
        <f>MATCH(T2775,Coding!J:J,0)</f>
        <v>3</v>
      </c>
      <c r="Z2775" s="4" t="str" cm="1">
        <f t="array" aca="1" ref="Z2775" ca="1">_xlfn.IFNA(INDIRECT($Y$1&amp;"!"&amp;Z$1&amp;$Y2775),-1)</f>
        <v>A</v>
      </c>
      <c r="AA2775" s="4" cm="1">
        <f t="array" aca="1" ref="AA2775" ca="1">_xlfn.IFNA(INDIRECT($Y$1&amp;"!"&amp;AA$1&amp;$Y2775),-1)</f>
        <v>0</v>
      </c>
      <c r="AB2775" s="4" cm="1">
        <f t="array" aca="1" ref="AB2775" ca="1">_xlfn.IFNA(INDIRECT($Y$1&amp;"!"&amp;AB$1&amp;$Y2775),-1)</f>
        <v>1</v>
      </c>
      <c r="AC2775" s="4" cm="1">
        <f t="array" aca="1" ref="AC2775" ca="1">_xlfn.IFNA(INDIRECT($Y$1&amp;"!"&amp;AC$1&amp;$Y2775),-1)</f>
        <v>1</v>
      </c>
      <c r="AD2775" s="4" cm="1">
        <f t="array" aca="1" ref="AD2775" ca="1">_xlfn.IFNA(INDIRECT($Y$1&amp;"!"&amp;AD$1&amp;$Y2775),-1)</f>
        <v>1</v>
      </c>
      <c r="AE2775" s="4" cm="1">
        <f t="array" aca="1" ref="AE2775" ca="1">_xlfn.IFNA(INDIRECT($Y$1&amp;"!"&amp;AE$1&amp;$Y2775),-1)</f>
        <v>0</v>
      </c>
      <c r="AF2775" s="4" t="str">
        <f ca="1">_xlfn.CONCAT(W2775, "-",V2775)</f>
        <v>A-C</v>
      </c>
      <c r="AG2775" s="4" t="str">
        <f>TEXT(ROW()-2, "0000")</f>
        <v>2773</v>
      </c>
      <c r="AH2775" s="4" t="str">
        <f>IF(TRIM(CLEAN(A2775))="m", "male", IF(TRIM(CLEAN(A2775))="f","female", "missing"))</f>
        <v>female</v>
      </c>
      <c r="AI2775" s="4">
        <f>C2775</f>
        <v>95.3</v>
      </c>
      <c r="AJ2775" s="4">
        <f>O2775</f>
        <v>74</v>
      </c>
      <c r="AK2775" s="4">
        <f>P2775</f>
        <v>84</v>
      </c>
      <c r="AL2775" s="4">
        <f>IF(AI2775&lt;60, 0, IF(AI2775&lt;70,2, IF(AI2775&lt;80, 3, IF(AI2775&lt;90,4, IF(AI2775&lt;=100, 5, "?")))))</f>
        <v>5</v>
      </c>
      <c r="AM2775" s="4">
        <f>IF(AJ2775&lt;60, 0, IF(AJ2775&lt;70,2, IF(AJ2775&lt;80, 3, IF(AJ2775&lt;90,4, IF(AJ2775&lt;=100, 5, "?")))))</f>
        <v>3</v>
      </c>
      <c r="AN2775" s="4">
        <f>IF(AK2775&lt;60, 0, IF(AK2775&lt;70,2, IF(AK2775&lt;80, 3, IF(AK2775&lt;90,4, IF(AK2775&lt;=100, 5, "?")))))</f>
        <v>4</v>
      </c>
      <c r="AO2775" s="4">
        <f ca="1">AA2775</f>
        <v>0</v>
      </c>
      <c r="AP2775" s="4">
        <f ca="1">AB2775</f>
        <v>1</v>
      </c>
      <c r="AQ2775" s="4">
        <f ca="1">AC2775</f>
        <v>1</v>
      </c>
      <c r="AR2775" s="4">
        <f ca="1">AD2775</f>
        <v>1</v>
      </c>
      <c r="AS2775" s="4">
        <f ca="1">AE2775</f>
        <v>0</v>
      </c>
      <c r="AT2775" s="4" t="str">
        <f ca="1">Z2775</f>
        <v>A</v>
      </c>
      <c r="AU2775" s="4">
        <f>E2775</f>
        <v>75.400000000000006</v>
      </c>
      <c r="AV2775" s="4">
        <f>IF(AU2775&lt;60, 0, IF(AU2775&lt;70,2, IF(AU2775&lt;80, 3, IF(AU2775&lt;90,4, IF(AU2775&lt;=100, 5, "?")))))</f>
        <v>3</v>
      </c>
    </row>
    <row r="2776" spans="1:48" hidden="1" x14ac:dyDescent="0.2">
      <c r="A2776" s="2" t="s">
        <v>16</v>
      </c>
      <c r="B2776" s="3" t="s">
        <v>36</v>
      </c>
      <c r="C2776" s="3">
        <v>95.3</v>
      </c>
      <c r="D2776" s="3" t="s">
        <v>36</v>
      </c>
      <c r="E2776" s="3">
        <v>75.8</v>
      </c>
      <c r="F2776" s="3">
        <v>1</v>
      </c>
      <c r="G2776" s="3">
        <v>73</v>
      </c>
      <c r="H2776" s="3">
        <v>74</v>
      </c>
      <c r="I2776" s="3">
        <v>68</v>
      </c>
      <c r="J2776" s="3">
        <v>65</v>
      </c>
      <c r="K2776" s="3"/>
      <c r="L2776" s="3"/>
      <c r="M2776" s="3">
        <v>86</v>
      </c>
      <c r="N2776" s="3"/>
      <c r="O2776" s="4">
        <f>MAX(G2776:H2776)</f>
        <v>74</v>
      </c>
      <c r="P2776" s="4">
        <f>MAX(I2776:J2776)</f>
        <v>68</v>
      </c>
      <c r="Q2776" s="4">
        <f>ABS(O2776-C2776)</f>
        <v>21.299999999999997</v>
      </c>
      <c r="R2776" s="4">
        <f>ABS(P2776-C2776)</f>
        <v>27.299999999999997</v>
      </c>
      <c r="S2776" s="4" t="b">
        <f ca="1">OR(O2776=0,P2776=0,Q2776&gt;$Q$1,R2776&gt;$R$1,W2776="N", V2776=2)</f>
        <v>1</v>
      </c>
      <c r="T2776" s="4" t="str">
        <f>TRIM(CLEAN(D2776))</f>
        <v>برنامج بكالوريوس هندسة أنظمة الحاسوب</v>
      </c>
      <c r="U2776" s="4">
        <f>COUNTIF(T:T,T2776)</f>
        <v>549</v>
      </c>
      <c r="V2776" s="4" t="str">
        <f>IF(E2776&lt;60, "F", IF(E2776&lt;70,"D", IF(E2776&lt;80, "C", IF(E2776&lt;90,"B", IF(E2776&lt;=100, "A", "?")))))</f>
        <v>C</v>
      </c>
      <c r="W2776" s="4" t="str" cm="1">
        <f t="array" aca="1" ref="W2776" ca="1">_xlfn.IFNA(INDIRECT($Y$1&amp;"!"&amp;W$1&amp;$Y2776),"N")</f>
        <v>A</v>
      </c>
      <c r="X2776" s="4">
        <f ca="1">COUNTIF(W:W,W2776)</f>
        <v>861</v>
      </c>
      <c r="Y2776" s="4">
        <f>MATCH(T2776,Coding!J:J,0)</f>
        <v>3</v>
      </c>
      <c r="Z2776" s="4" t="str" cm="1">
        <f t="array" aca="1" ref="Z2776" ca="1">_xlfn.IFNA(INDIRECT($Y$1&amp;"!"&amp;Z$1&amp;$Y2776),-1)</f>
        <v>A</v>
      </c>
      <c r="AA2776" s="4" cm="1">
        <f t="array" aca="1" ref="AA2776" ca="1">_xlfn.IFNA(INDIRECT($Y$1&amp;"!"&amp;AA$1&amp;$Y2776),-1)</f>
        <v>0</v>
      </c>
      <c r="AB2776" s="4" cm="1">
        <f t="array" aca="1" ref="AB2776" ca="1">_xlfn.IFNA(INDIRECT($Y$1&amp;"!"&amp;AB$1&amp;$Y2776),-1)</f>
        <v>1</v>
      </c>
      <c r="AC2776" s="4" cm="1">
        <f t="array" aca="1" ref="AC2776" ca="1">_xlfn.IFNA(INDIRECT($Y$1&amp;"!"&amp;AC$1&amp;$Y2776),-1)</f>
        <v>1</v>
      </c>
      <c r="AD2776" s="4" cm="1">
        <f t="array" aca="1" ref="AD2776" ca="1">_xlfn.IFNA(INDIRECT($Y$1&amp;"!"&amp;AD$1&amp;$Y2776),-1)</f>
        <v>1</v>
      </c>
      <c r="AE2776" s="4" cm="1">
        <f t="array" aca="1" ref="AE2776" ca="1">_xlfn.IFNA(INDIRECT($Y$1&amp;"!"&amp;AE$1&amp;$Y2776),-1)</f>
        <v>0</v>
      </c>
      <c r="AF2776" s="4" t="str">
        <f ca="1">_xlfn.CONCAT(W2776, "-",V2776)</f>
        <v>A-C</v>
      </c>
      <c r="AG2776" s="4" t="str">
        <f>TEXT(ROW()-2, "0000")</f>
        <v>2774</v>
      </c>
      <c r="AH2776" s="4" t="str">
        <f>IF(TRIM(CLEAN(A2776))="m", "male", IF(TRIM(CLEAN(A2776))="f","female", "missing"))</f>
        <v>female</v>
      </c>
      <c r="AI2776" s="4">
        <f>C2776</f>
        <v>95.3</v>
      </c>
      <c r="AJ2776" s="4">
        <f>O2776</f>
        <v>74</v>
      </c>
      <c r="AK2776" s="4">
        <f>P2776</f>
        <v>68</v>
      </c>
      <c r="AL2776" s="4">
        <f>IF(AI2776&lt;60, 0, IF(AI2776&lt;70,2, IF(AI2776&lt;80, 3, IF(AI2776&lt;90,4, IF(AI2776&lt;=100, 5, "?")))))</f>
        <v>5</v>
      </c>
      <c r="AM2776" s="4">
        <f>IF(AJ2776&lt;60, 0, IF(AJ2776&lt;70,2, IF(AJ2776&lt;80, 3, IF(AJ2776&lt;90,4, IF(AJ2776&lt;=100, 5, "?")))))</f>
        <v>3</v>
      </c>
      <c r="AN2776" s="4">
        <f>IF(AK2776&lt;60, 0, IF(AK2776&lt;70,2, IF(AK2776&lt;80, 3, IF(AK2776&lt;90,4, IF(AK2776&lt;=100, 5, "?")))))</f>
        <v>2</v>
      </c>
      <c r="AO2776" s="4">
        <f ca="1">AA2776</f>
        <v>0</v>
      </c>
      <c r="AP2776" s="4">
        <f ca="1">AB2776</f>
        <v>1</v>
      </c>
      <c r="AQ2776" s="4">
        <f ca="1">AC2776</f>
        <v>1</v>
      </c>
      <c r="AR2776" s="4">
        <f ca="1">AD2776</f>
        <v>1</v>
      </c>
      <c r="AS2776" s="4">
        <f ca="1">AE2776</f>
        <v>0</v>
      </c>
      <c r="AT2776" s="4" t="str">
        <f ca="1">Z2776</f>
        <v>A</v>
      </c>
      <c r="AU2776" s="4">
        <f>E2776</f>
        <v>75.8</v>
      </c>
      <c r="AV2776" s="4">
        <f>IF(AU2776&lt;60, 0, IF(AU2776&lt;70,2, IF(AU2776&lt;80, 3, IF(AU2776&lt;90,4, IF(AU2776&lt;=100, 5, "?")))))</f>
        <v>3</v>
      </c>
    </row>
    <row r="2777" spans="1:48" hidden="1" x14ac:dyDescent="0.2">
      <c r="A2777" s="2" t="s">
        <v>13</v>
      </c>
      <c r="B2777" s="3" t="s">
        <v>26</v>
      </c>
      <c r="C2777" s="3">
        <v>91.3</v>
      </c>
      <c r="D2777" s="3" t="s">
        <v>26</v>
      </c>
      <c r="E2777" s="3">
        <v>65.3</v>
      </c>
      <c r="F2777" s="3">
        <v>3</v>
      </c>
      <c r="G2777" s="3">
        <v>70</v>
      </c>
      <c r="H2777" s="3">
        <v>0</v>
      </c>
      <c r="I2777" s="3">
        <v>75</v>
      </c>
      <c r="J2777" s="3">
        <v>73</v>
      </c>
      <c r="K2777" s="3">
        <v>50</v>
      </c>
      <c r="L2777" s="3"/>
      <c r="M2777" s="3">
        <v>60</v>
      </c>
      <c r="N2777" s="3"/>
      <c r="O2777" s="4">
        <f>MAX(G2777:H2777)</f>
        <v>70</v>
      </c>
      <c r="P2777" s="4">
        <f>MAX(I2777:J2777)</f>
        <v>75</v>
      </c>
      <c r="Q2777" s="4">
        <f>ABS(O2777-C2777)</f>
        <v>21.299999999999997</v>
      </c>
      <c r="R2777" s="4">
        <f>ABS(P2777-C2777)</f>
        <v>16.299999999999997</v>
      </c>
      <c r="S2777" s="4" t="b">
        <f ca="1">OR(O2777=0,P2777=0,Q2777&gt;$Q$1,R2777&gt;$R$1,W2777="N", V2777=2)</f>
        <v>1</v>
      </c>
      <c r="T2777" s="4" t="str">
        <f>TRIM(CLEAN(D2777))</f>
        <v>برنامج بكالوريوس الهندسة المدنية</v>
      </c>
      <c r="U2777" s="4">
        <f>COUNTIF(T:T,T2777)</f>
        <v>723</v>
      </c>
      <c r="V2777" s="4" t="str">
        <f>IF(E2777&lt;60, "F", IF(E2777&lt;70,"D", IF(E2777&lt;80, "C", IF(E2777&lt;90,"B", IF(E2777&lt;=100, "A", "?")))))</f>
        <v>D</v>
      </c>
      <c r="W2777" s="4" t="str" cm="1">
        <f t="array" aca="1" ref="W2777" ca="1">_xlfn.IFNA(INDIRECT($Y$1&amp;"!"&amp;W$1&amp;$Y2777),"N")</f>
        <v>C</v>
      </c>
      <c r="X2777" s="4">
        <f ca="1">COUNTIF(W:W,W2777)</f>
        <v>747</v>
      </c>
      <c r="Y2777" s="4">
        <f>MATCH(T2777,Coding!J:J,0)</f>
        <v>8</v>
      </c>
      <c r="Z2777" s="4" t="str" cm="1">
        <f t="array" aca="1" ref="Z2777" ca="1">_xlfn.IFNA(INDIRECT($Y$1&amp;"!"&amp;Z$1&amp;$Y2777),-1)</f>
        <v>C</v>
      </c>
      <c r="AA2777" s="4" cm="1">
        <f t="array" aca="1" ref="AA2777" ca="1">_xlfn.IFNA(INDIRECT($Y$1&amp;"!"&amp;AA$1&amp;$Y2777),-1)</f>
        <v>1</v>
      </c>
      <c r="AB2777" s="4" cm="1">
        <f t="array" aca="1" ref="AB2777" ca="1">_xlfn.IFNA(INDIRECT($Y$1&amp;"!"&amp;AB$1&amp;$Y2777),-1)</f>
        <v>1</v>
      </c>
      <c r="AC2777" s="4" cm="1">
        <f t="array" aca="1" ref="AC2777" ca="1">_xlfn.IFNA(INDIRECT($Y$1&amp;"!"&amp;AC$1&amp;$Y2777),-1)</f>
        <v>1</v>
      </c>
      <c r="AD2777" s="4" cm="1">
        <f t="array" aca="1" ref="AD2777" ca="1">_xlfn.IFNA(INDIRECT($Y$1&amp;"!"&amp;AD$1&amp;$Y2777),-1)</f>
        <v>0</v>
      </c>
      <c r="AE2777" s="4" cm="1">
        <f t="array" aca="1" ref="AE2777" ca="1">_xlfn.IFNA(INDIRECT($Y$1&amp;"!"&amp;AE$1&amp;$Y2777),-1)</f>
        <v>0</v>
      </c>
      <c r="AF2777" s="4" t="str">
        <f ca="1">_xlfn.CONCAT(W2777, "-",V2777)</f>
        <v>C-D</v>
      </c>
      <c r="AG2777" s="4" t="str">
        <f>TEXT(ROW()-2, "0000")</f>
        <v>2775</v>
      </c>
      <c r="AH2777" s="4" t="str">
        <f>IF(TRIM(CLEAN(A2777))="m", "male", IF(TRIM(CLEAN(A2777))="f","female", "missing"))</f>
        <v>male</v>
      </c>
      <c r="AI2777" s="4">
        <f>C2777</f>
        <v>91.3</v>
      </c>
      <c r="AJ2777" s="4">
        <f>O2777</f>
        <v>70</v>
      </c>
      <c r="AK2777" s="4">
        <f>P2777</f>
        <v>75</v>
      </c>
      <c r="AL2777" s="4">
        <f>IF(AI2777&lt;60, 0, IF(AI2777&lt;70,2, IF(AI2777&lt;80, 3, IF(AI2777&lt;90,4, IF(AI2777&lt;=100, 5, "?")))))</f>
        <v>5</v>
      </c>
      <c r="AM2777" s="4">
        <f>IF(AJ2777&lt;60, 0, IF(AJ2777&lt;70,2, IF(AJ2777&lt;80, 3, IF(AJ2777&lt;90,4, IF(AJ2777&lt;=100, 5, "?")))))</f>
        <v>3</v>
      </c>
      <c r="AN2777" s="4">
        <f>IF(AK2777&lt;60, 0, IF(AK2777&lt;70,2, IF(AK2777&lt;80, 3, IF(AK2777&lt;90,4, IF(AK2777&lt;=100, 5, "?")))))</f>
        <v>3</v>
      </c>
      <c r="AO2777" s="4">
        <f ca="1">AA2777</f>
        <v>1</v>
      </c>
      <c r="AP2777" s="4">
        <f ca="1">AB2777</f>
        <v>1</v>
      </c>
      <c r="AQ2777" s="4">
        <f ca="1">AC2777</f>
        <v>1</v>
      </c>
      <c r="AR2777" s="4">
        <f ca="1">AD2777</f>
        <v>0</v>
      </c>
      <c r="AS2777" s="4">
        <f ca="1">AE2777</f>
        <v>0</v>
      </c>
      <c r="AT2777" s="4" t="str">
        <f ca="1">Z2777</f>
        <v>C</v>
      </c>
      <c r="AU2777" s="4">
        <f>E2777</f>
        <v>65.3</v>
      </c>
      <c r="AV2777" s="4">
        <f>IF(AU2777&lt;60, 0, IF(AU2777&lt;70,2, IF(AU2777&lt;80, 3, IF(AU2777&lt;90,4, IF(AU2777&lt;=100, 5, "?")))))</f>
        <v>2</v>
      </c>
    </row>
    <row r="2778" spans="1:48" hidden="1" x14ac:dyDescent="0.2">
      <c r="A2778" s="2" t="s">
        <v>13</v>
      </c>
      <c r="B2778" s="3" t="s">
        <v>26</v>
      </c>
      <c r="C2778" s="3">
        <v>92.3</v>
      </c>
      <c r="D2778" s="3" t="s">
        <v>26</v>
      </c>
      <c r="E2778" s="3">
        <v>64.599999999999994</v>
      </c>
      <c r="F2778" s="3">
        <v>2</v>
      </c>
      <c r="G2778" s="3">
        <v>71</v>
      </c>
      <c r="H2778" s="3">
        <v>60</v>
      </c>
      <c r="I2778" s="3">
        <v>64</v>
      </c>
      <c r="J2778" s="3">
        <v>80</v>
      </c>
      <c r="K2778" s="3"/>
      <c r="L2778" s="3"/>
      <c r="M2778" s="3">
        <v>68</v>
      </c>
      <c r="N2778" s="3"/>
      <c r="O2778" s="4">
        <f>MAX(G2778:H2778)</f>
        <v>71</v>
      </c>
      <c r="P2778" s="4">
        <f>MAX(I2778:J2778)</f>
        <v>80</v>
      </c>
      <c r="Q2778" s="4">
        <f>ABS(O2778-C2778)</f>
        <v>21.299999999999997</v>
      </c>
      <c r="R2778" s="4">
        <f>ABS(P2778-C2778)</f>
        <v>12.299999999999997</v>
      </c>
      <c r="S2778" s="4" t="b">
        <f ca="1">OR(O2778=0,P2778=0,Q2778&gt;$Q$1,R2778&gt;$R$1,W2778="N", V2778=2)</f>
        <v>1</v>
      </c>
      <c r="T2778" s="4" t="str">
        <f>TRIM(CLEAN(D2778))</f>
        <v>برنامج بكالوريوس الهندسة المدنية</v>
      </c>
      <c r="U2778" s="4">
        <f>COUNTIF(T:T,T2778)</f>
        <v>723</v>
      </c>
      <c r="V2778" s="4" t="str">
        <f>IF(E2778&lt;60, "F", IF(E2778&lt;70,"D", IF(E2778&lt;80, "C", IF(E2778&lt;90,"B", IF(E2778&lt;=100, "A", "?")))))</f>
        <v>D</v>
      </c>
      <c r="W2778" s="4" t="str" cm="1">
        <f t="array" aca="1" ref="W2778" ca="1">_xlfn.IFNA(INDIRECT($Y$1&amp;"!"&amp;W$1&amp;$Y2778),"N")</f>
        <v>C</v>
      </c>
      <c r="X2778" s="4">
        <f ca="1">COUNTIF(W:W,W2778)</f>
        <v>747</v>
      </c>
      <c r="Y2778" s="4">
        <f>MATCH(T2778,Coding!J:J,0)</f>
        <v>8</v>
      </c>
      <c r="Z2778" s="4" t="str" cm="1">
        <f t="array" aca="1" ref="Z2778" ca="1">_xlfn.IFNA(INDIRECT($Y$1&amp;"!"&amp;Z$1&amp;$Y2778),-1)</f>
        <v>C</v>
      </c>
      <c r="AA2778" s="4" cm="1">
        <f t="array" aca="1" ref="AA2778" ca="1">_xlfn.IFNA(INDIRECT($Y$1&amp;"!"&amp;AA$1&amp;$Y2778),-1)</f>
        <v>1</v>
      </c>
      <c r="AB2778" s="4" cm="1">
        <f t="array" aca="1" ref="AB2778" ca="1">_xlfn.IFNA(INDIRECT($Y$1&amp;"!"&amp;AB$1&amp;$Y2778),-1)</f>
        <v>1</v>
      </c>
      <c r="AC2778" s="4" cm="1">
        <f t="array" aca="1" ref="AC2778" ca="1">_xlfn.IFNA(INDIRECT($Y$1&amp;"!"&amp;AC$1&amp;$Y2778),-1)</f>
        <v>1</v>
      </c>
      <c r="AD2778" s="4" cm="1">
        <f t="array" aca="1" ref="AD2778" ca="1">_xlfn.IFNA(INDIRECT($Y$1&amp;"!"&amp;AD$1&amp;$Y2778),-1)</f>
        <v>0</v>
      </c>
      <c r="AE2778" s="4" cm="1">
        <f t="array" aca="1" ref="AE2778" ca="1">_xlfn.IFNA(INDIRECT($Y$1&amp;"!"&amp;AE$1&amp;$Y2778),-1)</f>
        <v>0</v>
      </c>
      <c r="AF2778" s="4" t="str">
        <f ca="1">_xlfn.CONCAT(W2778, "-",V2778)</f>
        <v>C-D</v>
      </c>
      <c r="AG2778" s="4" t="str">
        <f>TEXT(ROW()-2, "0000")</f>
        <v>2776</v>
      </c>
      <c r="AH2778" s="4" t="str">
        <f>IF(TRIM(CLEAN(A2778))="m", "male", IF(TRIM(CLEAN(A2778))="f","female", "missing"))</f>
        <v>male</v>
      </c>
      <c r="AI2778" s="4">
        <f>C2778</f>
        <v>92.3</v>
      </c>
      <c r="AJ2778" s="4">
        <f>O2778</f>
        <v>71</v>
      </c>
      <c r="AK2778" s="4">
        <f>P2778</f>
        <v>80</v>
      </c>
      <c r="AL2778" s="4">
        <f>IF(AI2778&lt;60, 0, IF(AI2778&lt;70,2, IF(AI2778&lt;80, 3, IF(AI2778&lt;90,4, IF(AI2778&lt;=100, 5, "?")))))</f>
        <v>5</v>
      </c>
      <c r="AM2778" s="4">
        <f>IF(AJ2778&lt;60, 0, IF(AJ2778&lt;70,2, IF(AJ2778&lt;80, 3, IF(AJ2778&lt;90,4, IF(AJ2778&lt;=100, 5, "?")))))</f>
        <v>3</v>
      </c>
      <c r="AN2778" s="4">
        <f>IF(AK2778&lt;60, 0, IF(AK2778&lt;70,2, IF(AK2778&lt;80, 3, IF(AK2778&lt;90,4, IF(AK2778&lt;=100, 5, "?")))))</f>
        <v>4</v>
      </c>
      <c r="AO2778" s="4">
        <f ca="1">AA2778</f>
        <v>1</v>
      </c>
      <c r="AP2778" s="4">
        <f ca="1">AB2778</f>
        <v>1</v>
      </c>
      <c r="AQ2778" s="4">
        <f ca="1">AC2778</f>
        <v>1</v>
      </c>
      <c r="AR2778" s="4">
        <f ca="1">AD2778</f>
        <v>0</v>
      </c>
      <c r="AS2778" s="4">
        <f ca="1">AE2778</f>
        <v>0</v>
      </c>
      <c r="AT2778" s="4" t="str">
        <f ca="1">Z2778</f>
        <v>C</v>
      </c>
      <c r="AU2778" s="4">
        <f>E2778</f>
        <v>64.599999999999994</v>
      </c>
      <c r="AV2778" s="4">
        <f>IF(AU2778&lt;60, 0, IF(AU2778&lt;70,2, IF(AU2778&lt;80, 3, IF(AU2778&lt;90,4, IF(AU2778&lt;=100, 5, "?")))))</f>
        <v>2</v>
      </c>
    </row>
    <row r="2779" spans="1:48" hidden="1" x14ac:dyDescent="0.2">
      <c r="A2779" s="2" t="s">
        <v>16</v>
      </c>
      <c r="B2779" s="3" t="s">
        <v>33</v>
      </c>
      <c r="C2779" s="3">
        <v>86.3</v>
      </c>
      <c r="D2779" s="3" t="s">
        <v>33</v>
      </c>
      <c r="E2779" s="3">
        <v>69.400000000000006</v>
      </c>
      <c r="F2779" s="3">
        <v>1</v>
      </c>
      <c r="G2779" s="3">
        <v>65</v>
      </c>
      <c r="H2779" s="3">
        <v>60</v>
      </c>
      <c r="I2779" s="3">
        <v>80</v>
      </c>
      <c r="J2779" s="3">
        <v>62</v>
      </c>
      <c r="K2779" s="3"/>
      <c r="L2779" s="3"/>
      <c r="M2779" s="3"/>
      <c r="N2779" s="3"/>
      <c r="O2779" s="4">
        <f>MAX(G2779:H2779)</f>
        <v>65</v>
      </c>
      <c r="P2779" s="4">
        <f>MAX(I2779:J2779)</f>
        <v>80</v>
      </c>
      <c r="Q2779" s="4">
        <f>ABS(O2779-C2779)</f>
        <v>21.299999999999997</v>
      </c>
      <c r="R2779" s="4">
        <f>ABS(P2779-C2779)</f>
        <v>6.2999999999999972</v>
      </c>
      <c r="S2779" s="4" t="b">
        <f ca="1">OR(O2779=0,P2779=0,Q2779&gt;$Q$1,R2779&gt;$R$1,W2779="N", V2779=2)</f>
        <v>1</v>
      </c>
      <c r="T2779" s="4" t="str">
        <f>TRIM(CLEAN(D2779))</f>
        <v>برنامج بكالوريوس علم الحاسوب</v>
      </c>
      <c r="U2779" s="4">
        <f>COUNTIF(T:T,T2779)</f>
        <v>589</v>
      </c>
      <c r="V2779" s="4" t="str">
        <f>IF(E2779&lt;60, "F", IF(E2779&lt;70,"D", IF(E2779&lt;80, "C", IF(E2779&lt;90,"B", IF(E2779&lt;=100, "A", "?")))))</f>
        <v>D</v>
      </c>
      <c r="W2779" s="4" t="str" cm="1">
        <f t="array" aca="1" ref="W2779" ca="1">_xlfn.IFNA(INDIRECT($Y$1&amp;"!"&amp;W$1&amp;$Y2779),"N")</f>
        <v>D</v>
      </c>
      <c r="X2779" s="4">
        <f ca="1">COUNTIF(W:W,W2779)</f>
        <v>589</v>
      </c>
      <c r="Y2779" s="4">
        <f>MATCH(T2779,Coding!J:J,0)</f>
        <v>9</v>
      </c>
      <c r="Z2779" s="4" t="str" cm="1">
        <f t="array" aca="1" ref="Z2779" ca="1">_xlfn.IFNA(INDIRECT($Y$1&amp;"!"&amp;Z$1&amp;$Y2779),-1)</f>
        <v>D</v>
      </c>
      <c r="AA2779" s="4" cm="1">
        <f t="array" aca="1" ref="AA2779" ca="1">_xlfn.IFNA(INDIRECT($Y$1&amp;"!"&amp;AA$1&amp;$Y2779),-1)</f>
        <v>0</v>
      </c>
      <c r="AB2779" s="4" cm="1">
        <f t="array" aca="1" ref="AB2779" ca="1">_xlfn.IFNA(INDIRECT($Y$1&amp;"!"&amp;AB$1&amp;$Y2779),-1)</f>
        <v>1</v>
      </c>
      <c r="AC2779" s="4" cm="1">
        <f t="array" aca="1" ref="AC2779" ca="1">_xlfn.IFNA(INDIRECT($Y$1&amp;"!"&amp;AC$1&amp;$Y2779),-1)</f>
        <v>0</v>
      </c>
      <c r="AD2779" s="4" cm="1">
        <f t="array" aca="1" ref="AD2779" ca="1">_xlfn.IFNA(INDIRECT($Y$1&amp;"!"&amp;AD$1&amp;$Y2779),-1)</f>
        <v>0</v>
      </c>
      <c r="AE2779" s="4" cm="1">
        <f t="array" aca="1" ref="AE2779" ca="1">_xlfn.IFNA(INDIRECT($Y$1&amp;"!"&amp;AE$1&amp;$Y2779),-1)</f>
        <v>0</v>
      </c>
      <c r="AF2779" s="4" t="str">
        <f ca="1">_xlfn.CONCAT(W2779, "-",V2779)</f>
        <v>D-D</v>
      </c>
      <c r="AG2779" s="4" t="str">
        <f>TEXT(ROW()-2, "0000")</f>
        <v>2777</v>
      </c>
      <c r="AH2779" s="4" t="str">
        <f>IF(TRIM(CLEAN(A2779))="m", "male", IF(TRIM(CLEAN(A2779))="f","female", "missing"))</f>
        <v>female</v>
      </c>
      <c r="AI2779" s="4">
        <f>C2779</f>
        <v>86.3</v>
      </c>
      <c r="AJ2779" s="4">
        <f>O2779</f>
        <v>65</v>
      </c>
      <c r="AK2779" s="4">
        <f>P2779</f>
        <v>80</v>
      </c>
      <c r="AL2779" s="4">
        <f>IF(AI2779&lt;60, 0, IF(AI2779&lt;70,2, IF(AI2779&lt;80, 3, IF(AI2779&lt;90,4, IF(AI2779&lt;=100, 5, "?")))))</f>
        <v>4</v>
      </c>
      <c r="AM2779" s="4">
        <f>IF(AJ2779&lt;60, 0, IF(AJ2779&lt;70,2, IF(AJ2779&lt;80, 3, IF(AJ2779&lt;90,4, IF(AJ2779&lt;=100, 5, "?")))))</f>
        <v>2</v>
      </c>
      <c r="AN2779" s="4">
        <f>IF(AK2779&lt;60, 0, IF(AK2779&lt;70,2, IF(AK2779&lt;80, 3, IF(AK2779&lt;90,4, IF(AK2779&lt;=100, 5, "?")))))</f>
        <v>4</v>
      </c>
      <c r="AO2779" s="4">
        <f ca="1">AA2779</f>
        <v>0</v>
      </c>
      <c r="AP2779" s="4">
        <f ca="1">AB2779</f>
        <v>1</v>
      </c>
      <c r="AQ2779" s="4">
        <f ca="1">AC2779</f>
        <v>0</v>
      </c>
      <c r="AR2779" s="4">
        <f ca="1">AD2779</f>
        <v>0</v>
      </c>
      <c r="AS2779" s="4">
        <f ca="1">AE2779</f>
        <v>0</v>
      </c>
      <c r="AT2779" s="4" t="str">
        <f ca="1">Z2779</f>
        <v>D</v>
      </c>
      <c r="AU2779" s="4">
        <f>E2779</f>
        <v>69.400000000000006</v>
      </c>
      <c r="AV2779" s="4">
        <f>IF(AU2779&lt;60, 0, IF(AU2779&lt;70,2, IF(AU2779&lt;80, 3, IF(AU2779&lt;90,4, IF(AU2779&lt;=100, 5, "?")))))</f>
        <v>2</v>
      </c>
    </row>
    <row r="2780" spans="1:48" hidden="1" x14ac:dyDescent="0.2">
      <c r="A2780" s="2" t="s">
        <v>16</v>
      </c>
      <c r="B2780" s="3" t="s">
        <v>33</v>
      </c>
      <c r="C2780" s="3">
        <v>92.3</v>
      </c>
      <c r="D2780" s="3" t="s">
        <v>33</v>
      </c>
      <c r="E2780" s="3">
        <v>78.400000000000006</v>
      </c>
      <c r="F2780" s="3">
        <v>1</v>
      </c>
      <c r="G2780" s="3">
        <v>60</v>
      </c>
      <c r="H2780" s="3">
        <v>71</v>
      </c>
      <c r="I2780" s="3">
        <v>80</v>
      </c>
      <c r="J2780" s="3">
        <v>61</v>
      </c>
      <c r="K2780" s="3"/>
      <c r="L2780" s="3"/>
      <c r="M2780" s="3"/>
      <c r="N2780" s="3"/>
      <c r="O2780" s="4">
        <f>MAX(G2780:H2780)</f>
        <v>71</v>
      </c>
      <c r="P2780" s="4">
        <f>MAX(I2780:J2780)</f>
        <v>80</v>
      </c>
      <c r="Q2780" s="4">
        <f>ABS(O2780-C2780)</f>
        <v>21.299999999999997</v>
      </c>
      <c r="R2780" s="4">
        <f>ABS(P2780-C2780)</f>
        <v>12.299999999999997</v>
      </c>
      <c r="S2780" s="4" t="b">
        <f ca="1">OR(O2780=0,P2780=0,Q2780&gt;$Q$1,R2780&gt;$R$1,W2780="N", V2780=2)</f>
        <v>1</v>
      </c>
      <c r="T2780" s="4" t="str">
        <f>TRIM(CLEAN(D2780))</f>
        <v>برنامج بكالوريوس علم الحاسوب</v>
      </c>
      <c r="U2780" s="4">
        <f>COUNTIF(T:T,T2780)</f>
        <v>589</v>
      </c>
      <c r="V2780" s="4" t="str">
        <f>IF(E2780&lt;60, "F", IF(E2780&lt;70,"D", IF(E2780&lt;80, "C", IF(E2780&lt;90,"B", IF(E2780&lt;=100, "A", "?")))))</f>
        <v>C</v>
      </c>
      <c r="W2780" s="4" t="str" cm="1">
        <f t="array" aca="1" ref="W2780" ca="1">_xlfn.IFNA(INDIRECT($Y$1&amp;"!"&amp;W$1&amp;$Y2780),"N")</f>
        <v>D</v>
      </c>
      <c r="X2780" s="4">
        <f ca="1">COUNTIF(W:W,W2780)</f>
        <v>589</v>
      </c>
      <c r="Y2780" s="4">
        <f>MATCH(T2780,Coding!J:J,0)</f>
        <v>9</v>
      </c>
      <c r="Z2780" s="4" t="str" cm="1">
        <f t="array" aca="1" ref="Z2780" ca="1">_xlfn.IFNA(INDIRECT($Y$1&amp;"!"&amp;Z$1&amp;$Y2780),-1)</f>
        <v>D</v>
      </c>
      <c r="AA2780" s="4" cm="1">
        <f t="array" aca="1" ref="AA2780" ca="1">_xlfn.IFNA(INDIRECT($Y$1&amp;"!"&amp;AA$1&amp;$Y2780),-1)</f>
        <v>0</v>
      </c>
      <c r="AB2780" s="4" cm="1">
        <f t="array" aca="1" ref="AB2780" ca="1">_xlfn.IFNA(INDIRECT($Y$1&amp;"!"&amp;AB$1&amp;$Y2780),-1)</f>
        <v>1</v>
      </c>
      <c r="AC2780" s="4" cm="1">
        <f t="array" aca="1" ref="AC2780" ca="1">_xlfn.IFNA(INDIRECT($Y$1&amp;"!"&amp;AC$1&amp;$Y2780),-1)</f>
        <v>0</v>
      </c>
      <c r="AD2780" s="4" cm="1">
        <f t="array" aca="1" ref="AD2780" ca="1">_xlfn.IFNA(INDIRECT($Y$1&amp;"!"&amp;AD$1&amp;$Y2780),-1)</f>
        <v>0</v>
      </c>
      <c r="AE2780" s="4" cm="1">
        <f t="array" aca="1" ref="AE2780" ca="1">_xlfn.IFNA(INDIRECT($Y$1&amp;"!"&amp;AE$1&amp;$Y2780),-1)</f>
        <v>0</v>
      </c>
      <c r="AF2780" s="4" t="str">
        <f ca="1">_xlfn.CONCAT(W2780, "-",V2780)</f>
        <v>D-C</v>
      </c>
      <c r="AG2780" s="4" t="str">
        <f>TEXT(ROW()-2, "0000")</f>
        <v>2778</v>
      </c>
      <c r="AH2780" s="4" t="str">
        <f>IF(TRIM(CLEAN(A2780))="m", "male", IF(TRIM(CLEAN(A2780))="f","female", "missing"))</f>
        <v>female</v>
      </c>
      <c r="AI2780" s="4">
        <f>C2780</f>
        <v>92.3</v>
      </c>
      <c r="AJ2780" s="4">
        <f>O2780</f>
        <v>71</v>
      </c>
      <c r="AK2780" s="4">
        <f>P2780</f>
        <v>80</v>
      </c>
      <c r="AL2780" s="4">
        <f>IF(AI2780&lt;60, 0, IF(AI2780&lt;70,2, IF(AI2780&lt;80, 3, IF(AI2780&lt;90,4, IF(AI2780&lt;=100, 5, "?")))))</f>
        <v>5</v>
      </c>
      <c r="AM2780" s="4">
        <f>IF(AJ2780&lt;60, 0, IF(AJ2780&lt;70,2, IF(AJ2780&lt;80, 3, IF(AJ2780&lt;90,4, IF(AJ2780&lt;=100, 5, "?")))))</f>
        <v>3</v>
      </c>
      <c r="AN2780" s="4">
        <f>IF(AK2780&lt;60, 0, IF(AK2780&lt;70,2, IF(AK2780&lt;80, 3, IF(AK2780&lt;90,4, IF(AK2780&lt;=100, 5, "?")))))</f>
        <v>4</v>
      </c>
      <c r="AO2780" s="4">
        <f ca="1">AA2780</f>
        <v>0</v>
      </c>
      <c r="AP2780" s="4">
        <f ca="1">AB2780</f>
        <v>1</v>
      </c>
      <c r="AQ2780" s="4">
        <f ca="1">AC2780</f>
        <v>0</v>
      </c>
      <c r="AR2780" s="4">
        <f ca="1">AD2780</f>
        <v>0</v>
      </c>
      <c r="AS2780" s="4">
        <f ca="1">AE2780</f>
        <v>0</v>
      </c>
      <c r="AT2780" s="4" t="str">
        <f ca="1">Z2780</f>
        <v>D</v>
      </c>
      <c r="AU2780" s="4">
        <f>E2780</f>
        <v>78.400000000000006</v>
      </c>
      <c r="AV2780" s="4">
        <f>IF(AU2780&lt;60, 0, IF(AU2780&lt;70,2, IF(AU2780&lt;80, 3, IF(AU2780&lt;90,4, IF(AU2780&lt;=100, 5, "?")))))</f>
        <v>3</v>
      </c>
    </row>
    <row r="2781" spans="1:48" hidden="1" x14ac:dyDescent="0.2">
      <c r="A2781" s="2" t="s">
        <v>13</v>
      </c>
      <c r="B2781" s="3" t="s">
        <v>28</v>
      </c>
      <c r="C2781" s="3">
        <v>83.3</v>
      </c>
      <c r="D2781" s="3" t="s">
        <v>28</v>
      </c>
      <c r="E2781" s="3">
        <v>67.8</v>
      </c>
      <c r="F2781" s="3">
        <v>3</v>
      </c>
      <c r="G2781" s="3">
        <v>62</v>
      </c>
      <c r="H2781" s="3">
        <v>0</v>
      </c>
      <c r="I2781" s="3">
        <v>60</v>
      </c>
      <c r="J2781" s="3">
        <v>60</v>
      </c>
      <c r="K2781" s="3">
        <v>71</v>
      </c>
      <c r="L2781" s="3"/>
      <c r="M2781" s="3">
        <v>68</v>
      </c>
      <c r="N2781" s="3"/>
      <c r="O2781" s="4">
        <f>MAX(G2781:H2781)</f>
        <v>62</v>
      </c>
      <c r="P2781" s="4">
        <f>MAX(I2781:J2781)</f>
        <v>60</v>
      </c>
      <c r="Q2781" s="4">
        <f>ABS(O2781-C2781)</f>
        <v>21.299999999999997</v>
      </c>
      <c r="R2781" s="4">
        <f>ABS(P2781-C2781)</f>
        <v>23.299999999999997</v>
      </c>
      <c r="S2781" s="4" t="b">
        <f ca="1">OR(O2781=0,P2781=0,Q2781&gt;$Q$1,R2781&gt;$R$1,W2781="N", V2781=2)</f>
        <v>1</v>
      </c>
      <c r="T2781" s="4" t="str">
        <f>TRIM(CLEAN(D2781))</f>
        <v>برنامج بكالوريوس الهندسة الميكانيكية</v>
      </c>
      <c r="U2781" s="4">
        <f>COUNTIF(T:T,T2781)</f>
        <v>292</v>
      </c>
      <c r="V2781" s="4" t="str">
        <f>IF(E2781&lt;60, "F", IF(E2781&lt;70,"D", IF(E2781&lt;80, "C", IF(E2781&lt;90,"B", IF(E2781&lt;=100, "A", "?")))))</f>
        <v>D</v>
      </c>
      <c r="W2781" s="4" t="str" cm="1">
        <f t="array" aca="1" ref="W2781" ca="1">_xlfn.IFNA(INDIRECT($Y$1&amp;"!"&amp;W$1&amp;$Y2781),"N")</f>
        <v>E</v>
      </c>
      <c r="X2781" s="4">
        <f ca="1">COUNTIF(W:W,W2781)</f>
        <v>292</v>
      </c>
      <c r="Y2781" s="4">
        <f>MATCH(T2781,Coding!J:J,0)</f>
        <v>10</v>
      </c>
      <c r="Z2781" s="4" t="str" cm="1">
        <f t="array" aca="1" ref="Z2781" ca="1">_xlfn.IFNA(INDIRECT($Y$1&amp;"!"&amp;Z$1&amp;$Y2781),-1)</f>
        <v>E</v>
      </c>
      <c r="AA2781" s="4" cm="1">
        <f t="array" aca="1" ref="AA2781" ca="1">_xlfn.IFNA(INDIRECT($Y$1&amp;"!"&amp;AA$1&amp;$Y2781),-1)</f>
        <v>0</v>
      </c>
      <c r="AB2781" s="4" cm="1">
        <f t="array" aca="1" ref="AB2781" ca="1">_xlfn.IFNA(INDIRECT($Y$1&amp;"!"&amp;AB$1&amp;$Y2781),-1)</f>
        <v>0</v>
      </c>
      <c r="AC2781" s="4" cm="1">
        <f t="array" aca="1" ref="AC2781" ca="1">_xlfn.IFNA(INDIRECT($Y$1&amp;"!"&amp;AC$1&amp;$Y2781),-1)</f>
        <v>1</v>
      </c>
      <c r="AD2781" s="4" cm="1">
        <f t="array" aca="1" ref="AD2781" ca="1">_xlfn.IFNA(INDIRECT($Y$1&amp;"!"&amp;AD$1&amp;$Y2781),-1)</f>
        <v>0</v>
      </c>
      <c r="AE2781" s="4" cm="1">
        <f t="array" aca="1" ref="AE2781" ca="1">_xlfn.IFNA(INDIRECT($Y$1&amp;"!"&amp;AE$1&amp;$Y2781),-1)</f>
        <v>1</v>
      </c>
      <c r="AF2781" s="4" t="str">
        <f ca="1">_xlfn.CONCAT(W2781, "-",V2781)</f>
        <v>E-D</v>
      </c>
      <c r="AG2781" s="4" t="str">
        <f>TEXT(ROW()-2, "0000")</f>
        <v>2779</v>
      </c>
      <c r="AH2781" s="4" t="str">
        <f>IF(TRIM(CLEAN(A2781))="m", "male", IF(TRIM(CLEAN(A2781))="f","female", "missing"))</f>
        <v>male</v>
      </c>
      <c r="AI2781" s="4">
        <f>C2781</f>
        <v>83.3</v>
      </c>
      <c r="AJ2781" s="4">
        <f>O2781</f>
        <v>62</v>
      </c>
      <c r="AK2781" s="4">
        <f>P2781</f>
        <v>60</v>
      </c>
      <c r="AL2781" s="4">
        <f>IF(AI2781&lt;60, 0, IF(AI2781&lt;70,2, IF(AI2781&lt;80, 3, IF(AI2781&lt;90,4, IF(AI2781&lt;=100, 5, "?")))))</f>
        <v>4</v>
      </c>
      <c r="AM2781" s="4">
        <f>IF(AJ2781&lt;60, 0, IF(AJ2781&lt;70,2, IF(AJ2781&lt;80, 3, IF(AJ2781&lt;90,4, IF(AJ2781&lt;=100, 5, "?")))))</f>
        <v>2</v>
      </c>
      <c r="AN2781" s="4">
        <f>IF(AK2781&lt;60, 0, IF(AK2781&lt;70,2, IF(AK2781&lt;80, 3, IF(AK2781&lt;90,4, IF(AK2781&lt;=100, 5, "?")))))</f>
        <v>2</v>
      </c>
      <c r="AO2781" s="4">
        <f ca="1">AA2781</f>
        <v>0</v>
      </c>
      <c r="AP2781" s="4">
        <f ca="1">AB2781</f>
        <v>0</v>
      </c>
      <c r="AQ2781" s="4">
        <f ca="1">AC2781</f>
        <v>1</v>
      </c>
      <c r="AR2781" s="4">
        <f ca="1">AD2781</f>
        <v>0</v>
      </c>
      <c r="AS2781" s="4">
        <f ca="1">AE2781</f>
        <v>1</v>
      </c>
      <c r="AT2781" s="4" t="str">
        <f ca="1">Z2781</f>
        <v>E</v>
      </c>
      <c r="AU2781" s="4">
        <f>E2781</f>
        <v>67.8</v>
      </c>
      <c r="AV2781" s="4">
        <f>IF(AU2781&lt;60, 0, IF(AU2781&lt;70,2, IF(AU2781&lt;80, 3, IF(AU2781&lt;90,4, IF(AU2781&lt;=100, 5, "?")))))</f>
        <v>2</v>
      </c>
    </row>
    <row r="2782" spans="1:48" hidden="1" x14ac:dyDescent="0.2">
      <c r="A2782" s="2" t="s">
        <v>16</v>
      </c>
      <c r="B2782" s="3" t="s">
        <v>26</v>
      </c>
      <c r="C2782" s="3">
        <v>91.3</v>
      </c>
      <c r="D2782" s="3" t="s">
        <v>27</v>
      </c>
      <c r="E2782" s="3">
        <v>75.900000000000006</v>
      </c>
      <c r="F2782" s="3">
        <v>3</v>
      </c>
      <c r="G2782" s="3">
        <v>70</v>
      </c>
      <c r="H2782" s="3">
        <v>63</v>
      </c>
      <c r="I2782" s="3">
        <v>86</v>
      </c>
      <c r="J2782" s="3">
        <v>66</v>
      </c>
      <c r="K2782" s="3"/>
      <c r="L2782" s="3"/>
      <c r="M2782" s="3">
        <v>71</v>
      </c>
      <c r="N2782" s="3"/>
      <c r="O2782" s="4">
        <f>MAX(G2782:H2782)</f>
        <v>70</v>
      </c>
      <c r="P2782" s="4">
        <f>MAX(I2782:J2782)</f>
        <v>86</v>
      </c>
      <c r="Q2782" s="4">
        <f>ABS(O2782-C2782)</f>
        <v>21.299999999999997</v>
      </c>
      <c r="R2782" s="4">
        <f>ABS(P2782-C2782)</f>
        <v>5.2999999999999972</v>
      </c>
      <c r="S2782" s="4" t="b">
        <f ca="1">OR(O2782=0,P2782=0,Q2782&gt;$Q$1,R2782&gt;$R$1,W2782="N", V2782=2)</f>
        <v>1</v>
      </c>
      <c r="T2782" s="4" t="str">
        <f>TRIM(CLEAN(D2782))</f>
        <v>برنامج بكالوريوس الهندسة المعمارية</v>
      </c>
      <c r="U2782" s="4">
        <f>COUNTIF(T:T,T2782)</f>
        <v>391</v>
      </c>
      <c r="V2782" s="4" t="str">
        <f>IF(E2782&lt;60, "F", IF(E2782&lt;70,"D", IF(E2782&lt;80, "C", IF(E2782&lt;90,"B", IF(E2782&lt;=100, "A", "?")))))</f>
        <v>C</v>
      </c>
      <c r="W2782" s="4" t="str" cm="1">
        <f t="array" aca="1" ref="W2782" ca="1">_xlfn.IFNA(INDIRECT($Y$1&amp;"!"&amp;W$1&amp;$Y2782),"N")</f>
        <v>G</v>
      </c>
      <c r="X2782" s="4">
        <f ca="1">COUNTIF(W:W,W2782)</f>
        <v>391</v>
      </c>
      <c r="Y2782" s="4">
        <f>MATCH(T2782,Coding!J:J,0)</f>
        <v>12</v>
      </c>
      <c r="Z2782" s="4" t="str" cm="1">
        <f t="array" aca="1" ref="Z2782" ca="1">_xlfn.IFNA(INDIRECT($Y$1&amp;"!"&amp;Z$1&amp;$Y2782),-1)</f>
        <v>G</v>
      </c>
      <c r="AA2782" s="4" cm="1">
        <f t="array" aca="1" ref="AA2782" ca="1">_xlfn.IFNA(INDIRECT($Y$1&amp;"!"&amp;AA$1&amp;$Y2782),-1)</f>
        <v>1</v>
      </c>
      <c r="AB2782" s="4" cm="1">
        <f t="array" aca="1" ref="AB2782" ca="1">_xlfn.IFNA(INDIRECT($Y$1&amp;"!"&amp;AB$1&amp;$Y2782),-1)</f>
        <v>1</v>
      </c>
      <c r="AC2782" s="4" cm="1">
        <f t="array" aca="1" ref="AC2782" ca="1">_xlfn.IFNA(INDIRECT($Y$1&amp;"!"&amp;AC$1&amp;$Y2782),-1)</f>
        <v>1</v>
      </c>
      <c r="AD2782" s="4" cm="1">
        <f t="array" aca="1" ref="AD2782" ca="1">_xlfn.IFNA(INDIRECT($Y$1&amp;"!"&amp;AD$1&amp;$Y2782),-1)</f>
        <v>0</v>
      </c>
      <c r="AE2782" s="4" cm="1">
        <f t="array" aca="1" ref="AE2782" ca="1">_xlfn.IFNA(INDIRECT($Y$1&amp;"!"&amp;AE$1&amp;$Y2782),-1)</f>
        <v>0</v>
      </c>
      <c r="AF2782" s="4" t="str">
        <f ca="1">_xlfn.CONCAT(W2782, "-",V2782)</f>
        <v>G-C</v>
      </c>
      <c r="AG2782" s="4" t="str">
        <f>TEXT(ROW()-2, "0000")</f>
        <v>2780</v>
      </c>
      <c r="AH2782" s="4" t="str">
        <f>IF(TRIM(CLEAN(A2782))="m", "male", IF(TRIM(CLEAN(A2782))="f","female", "missing"))</f>
        <v>female</v>
      </c>
      <c r="AI2782" s="4">
        <f>C2782</f>
        <v>91.3</v>
      </c>
      <c r="AJ2782" s="4">
        <f>O2782</f>
        <v>70</v>
      </c>
      <c r="AK2782" s="4">
        <f>P2782</f>
        <v>86</v>
      </c>
      <c r="AL2782" s="4">
        <f>IF(AI2782&lt;60, 0, IF(AI2782&lt;70,2, IF(AI2782&lt;80, 3, IF(AI2782&lt;90,4, IF(AI2782&lt;=100, 5, "?")))))</f>
        <v>5</v>
      </c>
      <c r="AM2782" s="4">
        <f>IF(AJ2782&lt;60, 0, IF(AJ2782&lt;70,2, IF(AJ2782&lt;80, 3, IF(AJ2782&lt;90,4, IF(AJ2782&lt;=100, 5, "?")))))</f>
        <v>3</v>
      </c>
      <c r="AN2782" s="4">
        <f>IF(AK2782&lt;60, 0, IF(AK2782&lt;70,2, IF(AK2782&lt;80, 3, IF(AK2782&lt;90,4, IF(AK2782&lt;=100, 5, "?")))))</f>
        <v>4</v>
      </c>
      <c r="AO2782" s="4">
        <f ca="1">AA2782</f>
        <v>1</v>
      </c>
      <c r="AP2782" s="4">
        <f ca="1">AB2782</f>
        <v>1</v>
      </c>
      <c r="AQ2782" s="4">
        <f ca="1">AC2782</f>
        <v>1</v>
      </c>
      <c r="AR2782" s="4">
        <f ca="1">AD2782</f>
        <v>0</v>
      </c>
      <c r="AS2782" s="4">
        <f ca="1">AE2782</f>
        <v>0</v>
      </c>
      <c r="AT2782" s="4" t="str">
        <f ca="1">Z2782</f>
        <v>G</v>
      </c>
      <c r="AU2782" s="4">
        <f>E2782</f>
        <v>75.900000000000006</v>
      </c>
      <c r="AV2782" s="4">
        <f>IF(AU2782&lt;60, 0, IF(AU2782&lt;70,2, IF(AU2782&lt;80, 3, IF(AU2782&lt;90,4, IF(AU2782&lt;=100, 5, "?")))))</f>
        <v>3</v>
      </c>
    </row>
    <row r="2783" spans="1:48" hidden="1" x14ac:dyDescent="0.2">
      <c r="A2783" s="2" t="s">
        <v>16</v>
      </c>
      <c r="B2783" s="3" t="s">
        <v>36</v>
      </c>
      <c r="C2783" s="3">
        <v>83.2</v>
      </c>
      <c r="D2783" s="3" t="s">
        <v>36</v>
      </c>
      <c r="E2783" s="3">
        <v>58.2</v>
      </c>
      <c r="F2783" s="3">
        <v>2</v>
      </c>
      <c r="G2783" s="3">
        <v>62</v>
      </c>
      <c r="H2783" s="3"/>
      <c r="I2783" s="3">
        <v>55</v>
      </c>
      <c r="J2783" s="3"/>
      <c r="K2783" s="3"/>
      <c r="L2783" s="3"/>
      <c r="M2783" s="3">
        <v>55</v>
      </c>
      <c r="N2783" s="3"/>
      <c r="O2783" s="4">
        <f>MAX(G2783:H2783)</f>
        <v>62</v>
      </c>
      <c r="P2783" s="4">
        <f>MAX(I2783:J2783)</f>
        <v>55</v>
      </c>
      <c r="Q2783" s="4">
        <f>ABS(O2783-C2783)</f>
        <v>21.200000000000003</v>
      </c>
      <c r="R2783" s="4">
        <f>ABS(P2783-C2783)</f>
        <v>28.200000000000003</v>
      </c>
      <c r="S2783" s="4" t="b">
        <f ca="1">OR(O2783=0,P2783=0,Q2783&gt;$Q$1,R2783&gt;$R$1,W2783="N", V2783=2)</f>
        <v>1</v>
      </c>
      <c r="T2783" s="4" t="str">
        <f>TRIM(CLEAN(D2783))</f>
        <v>برنامج بكالوريوس هندسة أنظمة الحاسوب</v>
      </c>
      <c r="U2783" s="4">
        <f>COUNTIF(T:T,T2783)</f>
        <v>549</v>
      </c>
      <c r="V2783" s="4" t="str">
        <f>IF(E2783&lt;60, "F", IF(E2783&lt;70,"D", IF(E2783&lt;80, "C", IF(E2783&lt;90,"B", IF(E2783&lt;=100, "A", "?")))))</f>
        <v>F</v>
      </c>
      <c r="W2783" s="4" t="str" cm="1">
        <f t="array" aca="1" ref="W2783" ca="1">_xlfn.IFNA(INDIRECT($Y$1&amp;"!"&amp;W$1&amp;$Y2783),"N")</f>
        <v>A</v>
      </c>
      <c r="X2783" s="4">
        <f ca="1">COUNTIF(W:W,W2783)</f>
        <v>861</v>
      </c>
      <c r="Y2783" s="4">
        <f>MATCH(T2783,Coding!J:J,0)</f>
        <v>3</v>
      </c>
      <c r="Z2783" s="4" t="str" cm="1">
        <f t="array" aca="1" ref="Z2783" ca="1">_xlfn.IFNA(INDIRECT($Y$1&amp;"!"&amp;Z$1&amp;$Y2783),-1)</f>
        <v>A</v>
      </c>
      <c r="AA2783" s="4" cm="1">
        <f t="array" aca="1" ref="AA2783" ca="1">_xlfn.IFNA(INDIRECT($Y$1&amp;"!"&amp;AA$1&amp;$Y2783),-1)</f>
        <v>0</v>
      </c>
      <c r="AB2783" s="4" cm="1">
        <f t="array" aca="1" ref="AB2783" ca="1">_xlfn.IFNA(INDIRECT($Y$1&amp;"!"&amp;AB$1&amp;$Y2783),-1)</f>
        <v>1</v>
      </c>
      <c r="AC2783" s="4" cm="1">
        <f t="array" aca="1" ref="AC2783" ca="1">_xlfn.IFNA(INDIRECT($Y$1&amp;"!"&amp;AC$1&amp;$Y2783),-1)</f>
        <v>1</v>
      </c>
      <c r="AD2783" s="4" cm="1">
        <f t="array" aca="1" ref="AD2783" ca="1">_xlfn.IFNA(INDIRECT($Y$1&amp;"!"&amp;AD$1&amp;$Y2783),-1)</f>
        <v>1</v>
      </c>
      <c r="AE2783" s="4" cm="1">
        <f t="array" aca="1" ref="AE2783" ca="1">_xlfn.IFNA(INDIRECT($Y$1&amp;"!"&amp;AE$1&amp;$Y2783),-1)</f>
        <v>0</v>
      </c>
      <c r="AF2783" s="4" t="str">
        <f ca="1">_xlfn.CONCAT(W2783, "-",V2783)</f>
        <v>A-F</v>
      </c>
      <c r="AG2783" s="4" t="str">
        <f>TEXT(ROW()-2, "0000")</f>
        <v>2781</v>
      </c>
      <c r="AH2783" s="4" t="str">
        <f>IF(TRIM(CLEAN(A2783))="m", "male", IF(TRIM(CLEAN(A2783))="f","female", "missing"))</f>
        <v>female</v>
      </c>
      <c r="AI2783" s="4">
        <f>C2783</f>
        <v>83.2</v>
      </c>
      <c r="AJ2783" s="4">
        <f>O2783</f>
        <v>62</v>
      </c>
      <c r="AK2783" s="4">
        <f>P2783</f>
        <v>55</v>
      </c>
      <c r="AL2783" s="4">
        <f>IF(AI2783&lt;60, 0, IF(AI2783&lt;70,2, IF(AI2783&lt;80, 3, IF(AI2783&lt;90,4, IF(AI2783&lt;=100, 5, "?")))))</f>
        <v>4</v>
      </c>
      <c r="AM2783" s="4">
        <f>IF(AJ2783&lt;60, 0, IF(AJ2783&lt;70,2, IF(AJ2783&lt;80, 3, IF(AJ2783&lt;90,4, IF(AJ2783&lt;=100, 5, "?")))))</f>
        <v>2</v>
      </c>
      <c r="AN2783" s="4">
        <f>IF(AK2783&lt;60, 0, IF(AK2783&lt;70,2, IF(AK2783&lt;80, 3, IF(AK2783&lt;90,4, IF(AK2783&lt;=100, 5, "?")))))</f>
        <v>0</v>
      </c>
      <c r="AO2783" s="4">
        <f ca="1">AA2783</f>
        <v>0</v>
      </c>
      <c r="AP2783" s="4">
        <f ca="1">AB2783</f>
        <v>1</v>
      </c>
      <c r="AQ2783" s="4">
        <f ca="1">AC2783</f>
        <v>1</v>
      </c>
      <c r="AR2783" s="4">
        <f ca="1">AD2783</f>
        <v>1</v>
      </c>
      <c r="AS2783" s="4">
        <f ca="1">AE2783</f>
        <v>0</v>
      </c>
      <c r="AT2783" s="4" t="str">
        <f ca="1">Z2783</f>
        <v>A</v>
      </c>
      <c r="AU2783" s="4">
        <f>E2783</f>
        <v>58.2</v>
      </c>
      <c r="AV2783" s="4">
        <f>IF(AU2783&lt;60, 0, IF(AU2783&lt;70,2, IF(AU2783&lt;80, 3, IF(AU2783&lt;90,4, IF(AU2783&lt;=100, 5, "?")))))</f>
        <v>0</v>
      </c>
    </row>
    <row r="2784" spans="1:48" hidden="1" x14ac:dyDescent="0.2">
      <c r="A2784" s="2" t="s">
        <v>16</v>
      </c>
      <c r="B2784" s="3" t="s">
        <v>36</v>
      </c>
      <c r="C2784" s="3">
        <v>83.2</v>
      </c>
      <c r="D2784" s="3" t="s">
        <v>36</v>
      </c>
      <c r="E2784" s="3">
        <v>70.5</v>
      </c>
      <c r="F2784" s="3">
        <v>1</v>
      </c>
      <c r="G2784" s="3">
        <v>60</v>
      </c>
      <c r="H2784" s="3">
        <v>62</v>
      </c>
      <c r="I2784" s="3">
        <v>65</v>
      </c>
      <c r="J2784" s="3">
        <v>60</v>
      </c>
      <c r="K2784" s="3"/>
      <c r="L2784" s="3"/>
      <c r="M2784" s="3">
        <v>60</v>
      </c>
      <c r="N2784" s="3"/>
      <c r="O2784" s="4">
        <f>MAX(G2784:H2784)</f>
        <v>62</v>
      </c>
      <c r="P2784" s="4">
        <f>MAX(I2784:J2784)</f>
        <v>65</v>
      </c>
      <c r="Q2784" s="4">
        <f>ABS(O2784-C2784)</f>
        <v>21.200000000000003</v>
      </c>
      <c r="R2784" s="4">
        <f>ABS(P2784-C2784)</f>
        <v>18.200000000000003</v>
      </c>
      <c r="S2784" s="4" t="b">
        <f ca="1">OR(O2784=0,P2784=0,Q2784&gt;$Q$1,R2784&gt;$R$1,W2784="N", V2784=2)</f>
        <v>1</v>
      </c>
      <c r="T2784" s="4" t="str">
        <f>TRIM(CLEAN(D2784))</f>
        <v>برنامج بكالوريوس هندسة أنظمة الحاسوب</v>
      </c>
      <c r="U2784" s="4">
        <f>COUNTIF(T:T,T2784)</f>
        <v>549</v>
      </c>
      <c r="V2784" s="4" t="str">
        <f>IF(E2784&lt;60, "F", IF(E2784&lt;70,"D", IF(E2784&lt;80, "C", IF(E2784&lt;90,"B", IF(E2784&lt;=100, "A", "?")))))</f>
        <v>C</v>
      </c>
      <c r="W2784" s="4" t="str" cm="1">
        <f t="array" aca="1" ref="W2784" ca="1">_xlfn.IFNA(INDIRECT($Y$1&amp;"!"&amp;W$1&amp;$Y2784),"N")</f>
        <v>A</v>
      </c>
      <c r="X2784" s="4">
        <f ca="1">COUNTIF(W:W,W2784)</f>
        <v>861</v>
      </c>
      <c r="Y2784" s="4">
        <f>MATCH(T2784,Coding!J:J,0)</f>
        <v>3</v>
      </c>
      <c r="Z2784" s="4" t="str" cm="1">
        <f t="array" aca="1" ref="Z2784" ca="1">_xlfn.IFNA(INDIRECT($Y$1&amp;"!"&amp;Z$1&amp;$Y2784),-1)</f>
        <v>A</v>
      </c>
      <c r="AA2784" s="4" cm="1">
        <f t="array" aca="1" ref="AA2784" ca="1">_xlfn.IFNA(INDIRECT($Y$1&amp;"!"&amp;AA$1&amp;$Y2784),-1)</f>
        <v>0</v>
      </c>
      <c r="AB2784" s="4" cm="1">
        <f t="array" aca="1" ref="AB2784" ca="1">_xlfn.IFNA(INDIRECT($Y$1&amp;"!"&amp;AB$1&amp;$Y2784),-1)</f>
        <v>1</v>
      </c>
      <c r="AC2784" s="4" cm="1">
        <f t="array" aca="1" ref="AC2784" ca="1">_xlfn.IFNA(INDIRECT($Y$1&amp;"!"&amp;AC$1&amp;$Y2784),-1)</f>
        <v>1</v>
      </c>
      <c r="AD2784" s="4" cm="1">
        <f t="array" aca="1" ref="AD2784" ca="1">_xlfn.IFNA(INDIRECT($Y$1&amp;"!"&amp;AD$1&amp;$Y2784),-1)</f>
        <v>1</v>
      </c>
      <c r="AE2784" s="4" cm="1">
        <f t="array" aca="1" ref="AE2784" ca="1">_xlfn.IFNA(INDIRECT($Y$1&amp;"!"&amp;AE$1&amp;$Y2784),-1)</f>
        <v>0</v>
      </c>
      <c r="AF2784" s="4" t="str">
        <f ca="1">_xlfn.CONCAT(W2784, "-",V2784)</f>
        <v>A-C</v>
      </c>
      <c r="AG2784" s="4" t="str">
        <f>TEXT(ROW()-2, "0000")</f>
        <v>2782</v>
      </c>
      <c r="AH2784" s="4" t="str">
        <f>IF(TRIM(CLEAN(A2784))="m", "male", IF(TRIM(CLEAN(A2784))="f","female", "missing"))</f>
        <v>female</v>
      </c>
      <c r="AI2784" s="4">
        <f>C2784</f>
        <v>83.2</v>
      </c>
      <c r="AJ2784" s="4">
        <f>O2784</f>
        <v>62</v>
      </c>
      <c r="AK2784" s="4">
        <f>P2784</f>
        <v>65</v>
      </c>
      <c r="AL2784" s="4">
        <f>IF(AI2784&lt;60, 0, IF(AI2784&lt;70,2, IF(AI2784&lt;80, 3, IF(AI2784&lt;90,4, IF(AI2784&lt;=100, 5, "?")))))</f>
        <v>4</v>
      </c>
      <c r="AM2784" s="4">
        <f>IF(AJ2784&lt;60, 0, IF(AJ2784&lt;70,2, IF(AJ2784&lt;80, 3, IF(AJ2784&lt;90,4, IF(AJ2784&lt;=100, 5, "?")))))</f>
        <v>2</v>
      </c>
      <c r="AN2784" s="4">
        <f>IF(AK2784&lt;60, 0, IF(AK2784&lt;70,2, IF(AK2784&lt;80, 3, IF(AK2784&lt;90,4, IF(AK2784&lt;=100, 5, "?")))))</f>
        <v>2</v>
      </c>
      <c r="AO2784" s="4">
        <f ca="1">AA2784</f>
        <v>0</v>
      </c>
      <c r="AP2784" s="4">
        <f ca="1">AB2784</f>
        <v>1</v>
      </c>
      <c r="AQ2784" s="4">
        <f ca="1">AC2784</f>
        <v>1</v>
      </c>
      <c r="AR2784" s="4">
        <f ca="1">AD2784</f>
        <v>1</v>
      </c>
      <c r="AS2784" s="4">
        <f ca="1">AE2784</f>
        <v>0</v>
      </c>
      <c r="AT2784" s="4" t="str">
        <f ca="1">Z2784</f>
        <v>A</v>
      </c>
      <c r="AU2784" s="4">
        <f>E2784</f>
        <v>70.5</v>
      </c>
      <c r="AV2784" s="4">
        <f>IF(AU2784&lt;60, 0, IF(AU2784&lt;70,2, IF(AU2784&lt;80, 3, IF(AU2784&lt;90,4, IF(AU2784&lt;=100, 5, "?")))))</f>
        <v>3</v>
      </c>
    </row>
    <row r="2785" spans="1:48" hidden="1" x14ac:dyDescent="0.2">
      <c r="A2785" s="2" t="s">
        <v>13</v>
      </c>
      <c r="B2785" s="3" t="s">
        <v>36</v>
      </c>
      <c r="C2785" s="3">
        <v>84.2</v>
      </c>
      <c r="D2785" s="3" t="s">
        <v>36</v>
      </c>
      <c r="E2785" s="3">
        <v>68.8</v>
      </c>
      <c r="F2785" s="3">
        <v>3</v>
      </c>
      <c r="G2785" s="3">
        <v>60</v>
      </c>
      <c r="H2785" s="3">
        <v>63</v>
      </c>
      <c r="I2785" s="3">
        <v>76</v>
      </c>
      <c r="J2785" s="3">
        <v>80</v>
      </c>
      <c r="K2785" s="3"/>
      <c r="L2785" s="3"/>
      <c r="M2785" s="3">
        <v>60</v>
      </c>
      <c r="N2785" s="3"/>
      <c r="O2785" s="4">
        <f>MAX(G2785:H2785)</f>
        <v>63</v>
      </c>
      <c r="P2785" s="4">
        <f>MAX(I2785:J2785)</f>
        <v>80</v>
      </c>
      <c r="Q2785" s="4">
        <f>ABS(O2785-C2785)</f>
        <v>21.200000000000003</v>
      </c>
      <c r="R2785" s="4">
        <f>ABS(P2785-C2785)</f>
        <v>4.2000000000000028</v>
      </c>
      <c r="S2785" s="4" t="b">
        <f ca="1">OR(O2785=0,P2785=0,Q2785&gt;$Q$1,R2785&gt;$R$1,W2785="N", V2785=2)</f>
        <v>1</v>
      </c>
      <c r="T2785" s="4" t="str">
        <f>TRIM(CLEAN(D2785))</f>
        <v>برنامج بكالوريوس هندسة أنظمة الحاسوب</v>
      </c>
      <c r="U2785" s="4">
        <f>COUNTIF(T:T,T2785)</f>
        <v>549</v>
      </c>
      <c r="V2785" s="4" t="str">
        <f>IF(E2785&lt;60, "F", IF(E2785&lt;70,"D", IF(E2785&lt;80, "C", IF(E2785&lt;90,"B", IF(E2785&lt;=100, "A", "?")))))</f>
        <v>D</v>
      </c>
      <c r="W2785" s="4" t="str" cm="1">
        <f t="array" aca="1" ref="W2785" ca="1">_xlfn.IFNA(INDIRECT($Y$1&amp;"!"&amp;W$1&amp;$Y2785),"N")</f>
        <v>A</v>
      </c>
      <c r="X2785" s="4">
        <f ca="1">COUNTIF(W:W,W2785)</f>
        <v>861</v>
      </c>
      <c r="Y2785" s="4">
        <f>MATCH(T2785,Coding!J:J,0)</f>
        <v>3</v>
      </c>
      <c r="Z2785" s="4" t="str" cm="1">
        <f t="array" aca="1" ref="Z2785" ca="1">_xlfn.IFNA(INDIRECT($Y$1&amp;"!"&amp;Z$1&amp;$Y2785),-1)</f>
        <v>A</v>
      </c>
      <c r="AA2785" s="4" cm="1">
        <f t="array" aca="1" ref="AA2785" ca="1">_xlfn.IFNA(INDIRECT($Y$1&amp;"!"&amp;AA$1&amp;$Y2785),-1)</f>
        <v>0</v>
      </c>
      <c r="AB2785" s="4" cm="1">
        <f t="array" aca="1" ref="AB2785" ca="1">_xlfn.IFNA(INDIRECT($Y$1&amp;"!"&amp;AB$1&amp;$Y2785),-1)</f>
        <v>1</v>
      </c>
      <c r="AC2785" s="4" cm="1">
        <f t="array" aca="1" ref="AC2785" ca="1">_xlfn.IFNA(INDIRECT($Y$1&amp;"!"&amp;AC$1&amp;$Y2785),-1)</f>
        <v>1</v>
      </c>
      <c r="AD2785" s="4" cm="1">
        <f t="array" aca="1" ref="AD2785" ca="1">_xlfn.IFNA(INDIRECT($Y$1&amp;"!"&amp;AD$1&amp;$Y2785),-1)</f>
        <v>1</v>
      </c>
      <c r="AE2785" s="4" cm="1">
        <f t="array" aca="1" ref="AE2785" ca="1">_xlfn.IFNA(INDIRECT($Y$1&amp;"!"&amp;AE$1&amp;$Y2785),-1)</f>
        <v>0</v>
      </c>
      <c r="AF2785" s="4" t="str">
        <f ca="1">_xlfn.CONCAT(W2785, "-",V2785)</f>
        <v>A-D</v>
      </c>
      <c r="AG2785" s="4" t="str">
        <f>TEXT(ROW()-2, "0000")</f>
        <v>2783</v>
      </c>
      <c r="AH2785" s="4" t="str">
        <f>IF(TRIM(CLEAN(A2785))="m", "male", IF(TRIM(CLEAN(A2785))="f","female", "missing"))</f>
        <v>male</v>
      </c>
      <c r="AI2785" s="4">
        <f>C2785</f>
        <v>84.2</v>
      </c>
      <c r="AJ2785" s="4">
        <f>O2785</f>
        <v>63</v>
      </c>
      <c r="AK2785" s="4">
        <f>P2785</f>
        <v>80</v>
      </c>
      <c r="AL2785" s="4">
        <f>IF(AI2785&lt;60, 0, IF(AI2785&lt;70,2, IF(AI2785&lt;80, 3, IF(AI2785&lt;90,4, IF(AI2785&lt;=100, 5, "?")))))</f>
        <v>4</v>
      </c>
      <c r="AM2785" s="4">
        <f>IF(AJ2785&lt;60, 0, IF(AJ2785&lt;70,2, IF(AJ2785&lt;80, 3, IF(AJ2785&lt;90,4, IF(AJ2785&lt;=100, 5, "?")))))</f>
        <v>2</v>
      </c>
      <c r="AN2785" s="4">
        <f>IF(AK2785&lt;60, 0, IF(AK2785&lt;70,2, IF(AK2785&lt;80, 3, IF(AK2785&lt;90,4, IF(AK2785&lt;=100, 5, "?")))))</f>
        <v>4</v>
      </c>
      <c r="AO2785" s="4">
        <f ca="1">AA2785</f>
        <v>0</v>
      </c>
      <c r="AP2785" s="4">
        <f ca="1">AB2785</f>
        <v>1</v>
      </c>
      <c r="AQ2785" s="4">
        <f ca="1">AC2785</f>
        <v>1</v>
      </c>
      <c r="AR2785" s="4">
        <f ca="1">AD2785</f>
        <v>1</v>
      </c>
      <c r="AS2785" s="4">
        <f ca="1">AE2785</f>
        <v>0</v>
      </c>
      <c r="AT2785" s="4" t="str">
        <f ca="1">Z2785</f>
        <v>A</v>
      </c>
      <c r="AU2785" s="4">
        <f>E2785</f>
        <v>68.8</v>
      </c>
      <c r="AV2785" s="4">
        <f>IF(AU2785&lt;60, 0, IF(AU2785&lt;70,2, IF(AU2785&lt;80, 3, IF(AU2785&lt;90,4, IF(AU2785&lt;=100, 5, "?")))))</f>
        <v>2</v>
      </c>
    </row>
    <row r="2786" spans="1:48" hidden="1" x14ac:dyDescent="0.2">
      <c r="A2786" s="2" t="s">
        <v>13</v>
      </c>
      <c r="B2786" s="3" t="s">
        <v>37</v>
      </c>
      <c r="C2786" s="3">
        <v>89.2</v>
      </c>
      <c r="D2786" s="3" t="s">
        <v>37</v>
      </c>
      <c r="E2786" s="3">
        <v>67.5</v>
      </c>
      <c r="F2786" s="3">
        <v>3</v>
      </c>
      <c r="G2786" s="3">
        <v>66</v>
      </c>
      <c r="H2786" s="3">
        <v>68</v>
      </c>
      <c r="I2786" s="3">
        <v>86</v>
      </c>
      <c r="J2786" s="3">
        <v>73</v>
      </c>
      <c r="K2786" s="3">
        <v>70</v>
      </c>
      <c r="L2786" s="3"/>
      <c r="M2786" s="3">
        <v>63</v>
      </c>
      <c r="N2786" s="3"/>
      <c r="O2786" s="4">
        <f>MAX(G2786:H2786)</f>
        <v>68</v>
      </c>
      <c r="P2786" s="4">
        <f>MAX(I2786:J2786)</f>
        <v>86</v>
      </c>
      <c r="Q2786" s="4">
        <f>ABS(O2786-C2786)</f>
        <v>21.200000000000003</v>
      </c>
      <c r="R2786" s="4">
        <f>ABS(P2786-C2786)</f>
        <v>3.2000000000000028</v>
      </c>
      <c r="S2786" s="4" t="b">
        <f ca="1">OR(O2786=0,P2786=0,Q2786&gt;$Q$1,R2786&gt;$R$1,W2786="N", V2786=2)</f>
        <v>1</v>
      </c>
      <c r="T2786" s="4" t="str">
        <f>TRIM(CLEAN(D2786))</f>
        <v>كلية الهندسة والتكنولوجيا</v>
      </c>
      <c r="U2786" s="4">
        <f>COUNTIF(T:T,T2786)</f>
        <v>173</v>
      </c>
      <c r="V2786" s="4" t="str">
        <f>IF(E2786&lt;60, "F", IF(E2786&lt;70,"D", IF(E2786&lt;80, "C", IF(E2786&lt;90,"B", IF(E2786&lt;=100, "A", "?")))))</f>
        <v>D</v>
      </c>
      <c r="W2786" s="4" t="str" cm="1">
        <f t="array" aca="1" ref="W2786" ca="1">_xlfn.IFNA(INDIRECT($Y$1&amp;"!"&amp;W$1&amp;$Y2786),"N")</f>
        <v>A</v>
      </c>
      <c r="X2786" s="4">
        <f ca="1">COUNTIF(W:W,W2786)</f>
        <v>861</v>
      </c>
      <c r="Y2786" s="4">
        <f>MATCH(T2786,Coding!J:J,0)</f>
        <v>4</v>
      </c>
      <c r="Z2786" s="4" t="str" cm="1">
        <f t="array" aca="1" ref="Z2786" ca="1">_xlfn.IFNA(INDIRECT($Y$1&amp;"!"&amp;Z$1&amp;$Y2786),-1)</f>
        <v>A</v>
      </c>
      <c r="AA2786" s="4" cm="1">
        <f t="array" aca="1" ref="AA2786" ca="1">_xlfn.IFNA(INDIRECT($Y$1&amp;"!"&amp;AA$1&amp;$Y2786),-1)</f>
        <v>0</v>
      </c>
      <c r="AB2786" s="4" cm="1">
        <f t="array" aca="1" ref="AB2786" ca="1">_xlfn.IFNA(INDIRECT($Y$1&amp;"!"&amp;AB$1&amp;$Y2786),-1)</f>
        <v>1</v>
      </c>
      <c r="AC2786" s="4" cm="1">
        <f t="array" aca="1" ref="AC2786" ca="1">_xlfn.IFNA(INDIRECT($Y$1&amp;"!"&amp;AC$1&amp;$Y2786),-1)</f>
        <v>1</v>
      </c>
      <c r="AD2786" s="4" cm="1">
        <f t="array" aca="1" ref="AD2786" ca="1">_xlfn.IFNA(INDIRECT($Y$1&amp;"!"&amp;AD$1&amp;$Y2786),-1)</f>
        <v>1</v>
      </c>
      <c r="AE2786" s="4" cm="1">
        <f t="array" aca="1" ref="AE2786" ca="1">_xlfn.IFNA(INDIRECT($Y$1&amp;"!"&amp;AE$1&amp;$Y2786),-1)</f>
        <v>0</v>
      </c>
      <c r="AF2786" s="4" t="str">
        <f ca="1">_xlfn.CONCAT(W2786, "-",V2786)</f>
        <v>A-D</v>
      </c>
      <c r="AG2786" s="4" t="str">
        <f>TEXT(ROW()-2, "0000")</f>
        <v>2784</v>
      </c>
      <c r="AH2786" s="4" t="str">
        <f>IF(TRIM(CLEAN(A2786))="m", "male", IF(TRIM(CLEAN(A2786))="f","female", "missing"))</f>
        <v>male</v>
      </c>
      <c r="AI2786" s="4">
        <f>C2786</f>
        <v>89.2</v>
      </c>
      <c r="AJ2786" s="4">
        <f>O2786</f>
        <v>68</v>
      </c>
      <c r="AK2786" s="4">
        <f>P2786</f>
        <v>86</v>
      </c>
      <c r="AL2786" s="4">
        <f>IF(AI2786&lt;60, 0, IF(AI2786&lt;70,2, IF(AI2786&lt;80, 3, IF(AI2786&lt;90,4, IF(AI2786&lt;=100, 5, "?")))))</f>
        <v>4</v>
      </c>
      <c r="AM2786" s="4">
        <f>IF(AJ2786&lt;60, 0, IF(AJ2786&lt;70,2, IF(AJ2786&lt;80, 3, IF(AJ2786&lt;90,4, IF(AJ2786&lt;=100, 5, "?")))))</f>
        <v>2</v>
      </c>
      <c r="AN2786" s="4">
        <f>IF(AK2786&lt;60, 0, IF(AK2786&lt;70,2, IF(AK2786&lt;80, 3, IF(AK2786&lt;90,4, IF(AK2786&lt;=100, 5, "?")))))</f>
        <v>4</v>
      </c>
      <c r="AO2786" s="4">
        <f ca="1">AA2786</f>
        <v>0</v>
      </c>
      <c r="AP2786" s="4">
        <f ca="1">AB2786</f>
        <v>1</v>
      </c>
      <c r="AQ2786" s="4">
        <f ca="1">AC2786</f>
        <v>1</v>
      </c>
      <c r="AR2786" s="4">
        <f ca="1">AD2786</f>
        <v>1</v>
      </c>
      <c r="AS2786" s="4">
        <f ca="1">AE2786</f>
        <v>0</v>
      </c>
      <c r="AT2786" s="4" t="str">
        <f ca="1">Z2786</f>
        <v>A</v>
      </c>
      <c r="AU2786" s="4">
        <f>E2786</f>
        <v>67.5</v>
      </c>
      <c r="AV2786" s="4">
        <f>IF(AU2786&lt;60, 0, IF(AU2786&lt;70,2, IF(AU2786&lt;80, 3, IF(AU2786&lt;90,4, IF(AU2786&lt;=100, 5, "?")))))</f>
        <v>2</v>
      </c>
    </row>
    <row r="2787" spans="1:48" hidden="1" x14ac:dyDescent="0.2">
      <c r="A2787" s="2" t="s">
        <v>16</v>
      </c>
      <c r="B2787" s="3" t="s">
        <v>36</v>
      </c>
      <c r="C2787" s="3">
        <v>94.2</v>
      </c>
      <c r="D2787" s="3" t="s">
        <v>34</v>
      </c>
      <c r="E2787" s="3">
        <v>78.2</v>
      </c>
      <c r="F2787" s="3">
        <v>1</v>
      </c>
      <c r="G2787" s="3">
        <v>73</v>
      </c>
      <c r="H2787" s="3">
        <v>71</v>
      </c>
      <c r="I2787" s="3">
        <v>93</v>
      </c>
      <c r="J2787" s="3">
        <v>85</v>
      </c>
      <c r="K2787" s="3"/>
      <c r="L2787" s="3"/>
      <c r="M2787" s="3">
        <v>87</v>
      </c>
      <c r="N2787" s="3"/>
      <c r="O2787" s="4">
        <f>MAX(G2787:H2787)</f>
        <v>73</v>
      </c>
      <c r="P2787" s="4">
        <f>MAX(I2787:J2787)</f>
        <v>93</v>
      </c>
      <c r="Q2787" s="4">
        <f>ABS(O2787-C2787)</f>
        <v>21.200000000000003</v>
      </c>
      <c r="R2787" s="4">
        <f>ABS(P2787-C2787)</f>
        <v>1.2000000000000028</v>
      </c>
      <c r="S2787" s="4" t="b">
        <f ca="1">OR(O2787=0,P2787=0,Q2787&gt;$Q$1,R2787&gt;$R$1,W2787="N", V2787=2)</f>
        <v>1</v>
      </c>
      <c r="T2787" s="4" t="str">
        <f>TRIM(CLEAN(D2787))</f>
        <v>برنامج بكالوريوس هندسة الحاسوب</v>
      </c>
      <c r="U2787" s="4">
        <f>COUNTIF(T:T,T2787)</f>
        <v>139</v>
      </c>
      <c r="V2787" s="4" t="str">
        <f>IF(E2787&lt;60, "F", IF(E2787&lt;70,"D", IF(E2787&lt;80, "C", IF(E2787&lt;90,"B", IF(E2787&lt;=100, "A", "?")))))</f>
        <v>C</v>
      </c>
      <c r="W2787" s="4" t="str" cm="1">
        <f t="array" aca="1" ref="W2787" ca="1">_xlfn.IFNA(INDIRECT($Y$1&amp;"!"&amp;W$1&amp;$Y2787),"N")</f>
        <v>A</v>
      </c>
      <c r="X2787" s="4">
        <f ca="1">COUNTIF(W:W,W2787)</f>
        <v>861</v>
      </c>
      <c r="Y2787" s="4">
        <f>MATCH(T2787,Coding!J:J,0)</f>
        <v>5</v>
      </c>
      <c r="Z2787" s="4" t="str" cm="1">
        <f t="array" aca="1" ref="Z2787" ca="1">_xlfn.IFNA(INDIRECT($Y$1&amp;"!"&amp;Z$1&amp;$Y2787),-1)</f>
        <v>A</v>
      </c>
      <c r="AA2787" s="4" cm="1">
        <f t="array" aca="1" ref="AA2787" ca="1">_xlfn.IFNA(INDIRECT($Y$1&amp;"!"&amp;AA$1&amp;$Y2787),-1)</f>
        <v>0</v>
      </c>
      <c r="AB2787" s="4" cm="1">
        <f t="array" aca="1" ref="AB2787" ca="1">_xlfn.IFNA(INDIRECT($Y$1&amp;"!"&amp;AB$1&amp;$Y2787),-1)</f>
        <v>1</v>
      </c>
      <c r="AC2787" s="4" cm="1">
        <f t="array" aca="1" ref="AC2787" ca="1">_xlfn.IFNA(INDIRECT($Y$1&amp;"!"&amp;AC$1&amp;$Y2787),-1)</f>
        <v>1</v>
      </c>
      <c r="AD2787" s="4" cm="1">
        <f t="array" aca="1" ref="AD2787" ca="1">_xlfn.IFNA(INDIRECT($Y$1&amp;"!"&amp;AD$1&amp;$Y2787),-1)</f>
        <v>1</v>
      </c>
      <c r="AE2787" s="4" cm="1">
        <f t="array" aca="1" ref="AE2787" ca="1">_xlfn.IFNA(INDIRECT($Y$1&amp;"!"&amp;AE$1&amp;$Y2787),-1)</f>
        <v>0</v>
      </c>
      <c r="AF2787" s="4" t="str">
        <f ca="1">_xlfn.CONCAT(W2787, "-",V2787)</f>
        <v>A-C</v>
      </c>
      <c r="AG2787" s="4" t="str">
        <f>TEXT(ROW()-2, "0000")</f>
        <v>2785</v>
      </c>
      <c r="AH2787" s="4" t="str">
        <f>IF(TRIM(CLEAN(A2787))="m", "male", IF(TRIM(CLEAN(A2787))="f","female", "missing"))</f>
        <v>female</v>
      </c>
      <c r="AI2787" s="4">
        <f>C2787</f>
        <v>94.2</v>
      </c>
      <c r="AJ2787" s="4">
        <f>O2787</f>
        <v>73</v>
      </c>
      <c r="AK2787" s="4">
        <f>P2787</f>
        <v>93</v>
      </c>
      <c r="AL2787" s="4">
        <f>IF(AI2787&lt;60, 0, IF(AI2787&lt;70,2, IF(AI2787&lt;80, 3, IF(AI2787&lt;90,4, IF(AI2787&lt;=100, 5, "?")))))</f>
        <v>5</v>
      </c>
      <c r="AM2787" s="4">
        <f>IF(AJ2787&lt;60, 0, IF(AJ2787&lt;70,2, IF(AJ2787&lt;80, 3, IF(AJ2787&lt;90,4, IF(AJ2787&lt;=100, 5, "?")))))</f>
        <v>3</v>
      </c>
      <c r="AN2787" s="4">
        <f>IF(AK2787&lt;60, 0, IF(AK2787&lt;70,2, IF(AK2787&lt;80, 3, IF(AK2787&lt;90,4, IF(AK2787&lt;=100, 5, "?")))))</f>
        <v>5</v>
      </c>
      <c r="AO2787" s="4">
        <f ca="1">AA2787</f>
        <v>0</v>
      </c>
      <c r="AP2787" s="4">
        <f ca="1">AB2787</f>
        <v>1</v>
      </c>
      <c r="AQ2787" s="4">
        <f ca="1">AC2787</f>
        <v>1</v>
      </c>
      <c r="AR2787" s="4">
        <f ca="1">AD2787</f>
        <v>1</v>
      </c>
      <c r="AS2787" s="4">
        <f ca="1">AE2787</f>
        <v>0</v>
      </c>
      <c r="AT2787" s="4" t="str">
        <f ca="1">Z2787</f>
        <v>A</v>
      </c>
      <c r="AU2787" s="4">
        <f>E2787</f>
        <v>78.2</v>
      </c>
      <c r="AV2787" s="4">
        <f>IF(AU2787&lt;60, 0, IF(AU2787&lt;70,2, IF(AU2787&lt;80, 3, IF(AU2787&lt;90,4, IF(AU2787&lt;=100, 5, "?")))))</f>
        <v>3</v>
      </c>
    </row>
    <row r="2788" spans="1:48" hidden="1" x14ac:dyDescent="0.2">
      <c r="A2788" s="2" t="s">
        <v>16</v>
      </c>
      <c r="B2788" s="3" t="s">
        <v>36</v>
      </c>
      <c r="C2788" s="3">
        <v>94.2</v>
      </c>
      <c r="D2788" s="3" t="s">
        <v>36</v>
      </c>
      <c r="E2788" s="3">
        <v>79</v>
      </c>
      <c r="F2788" s="3">
        <v>1</v>
      </c>
      <c r="G2788" s="3">
        <v>73</v>
      </c>
      <c r="H2788" s="3">
        <v>72</v>
      </c>
      <c r="I2788" s="3">
        <v>83</v>
      </c>
      <c r="J2788" s="3">
        <v>70</v>
      </c>
      <c r="K2788" s="3"/>
      <c r="L2788" s="3"/>
      <c r="M2788" s="3">
        <v>60</v>
      </c>
      <c r="N2788" s="3"/>
      <c r="O2788" s="4">
        <f>MAX(G2788:H2788)</f>
        <v>73</v>
      </c>
      <c r="P2788" s="4">
        <f>MAX(I2788:J2788)</f>
        <v>83</v>
      </c>
      <c r="Q2788" s="4">
        <f>ABS(O2788-C2788)</f>
        <v>21.200000000000003</v>
      </c>
      <c r="R2788" s="4">
        <f>ABS(P2788-C2788)</f>
        <v>11.200000000000003</v>
      </c>
      <c r="S2788" s="4" t="b">
        <f ca="1">OR(O2788=0,P2788=0,Q2788&gt;$Q$1,R2788&gt;$R$1,W2788="N", V2788=2)</f>
        <v>1</v>
      </c>
      <c r="T2788" s="4" t="str">
        <f>TRIM(CLEAN(D2788))</f>
        <v>برنامج بكالوريوس هندسة أنظمة الحاسوب</v>
      </c>
      <c r="U2788" s="4">
        <f>COUNTIF(T:T,T2788)</f>
        <v>549</v>
      </c>
      <c r="V2788" s="4" t="str">
        <f>IF(E2788&lt;60, "F", IF(E2788&lt;70,"D", IF(E2788&lt;80, "C", IF(E2788&lt;90,"B", IF(E2788&lt;=100, "A", "?")))))</f>
        <v>C</v>
      </c>
      <c r="W2788" s="4" t="str" cm="1">
        <f t="array" aca="1" ref="W2788" ca="1">_xlfn.IFNA(INDIRECT($Y$1&amp;"!"&amp;W$1&amp;$Y2788),"N")</f>
        <v>A</v>
      </c>
      <c r="X2788" s="4">
        <f ca="1">COUNTIF(W:W,W2788)</f>
        <v>861</v>
      </c>
      <c r="Y2788" s="4">
        <f>MATCH(T2788,Coding!J:J,0)</f>
        <v>3</v>
      </c>
      <c r="Z2788" s="4" t="str" cm="1">
        <f t="array" aca="1" ref="Z2788" ca="1">_xlfn.IFNA(INDIRECT($Y$1&amp;"!"&amp;Z$1&amp;$Y2788),-1)</f>
        <v>A</v>
      </c>
      <c r="AA2788" s="4" cm="1">
        <f t="array" aca="1" ref="AA2788" ca="1">_xlfn.IFNA(INDIRECT($Y$1&amp;"!"&amp;AA$1&amp;$Y2788),-1)</f>
        <v>0</v>
      </c>
      <c r="AB2788" s="4" cm="1">
        <f t="array" aca="1" ref="AB2788" ca="1">_xlfn.IFNA(INDIRECT($Y$1&amp;"!"&amp;AB$1&amp;$Y2788),-1)</f>
        <v>1</v>
      </c>
      <c r="AC2788" s="4" cm="1">
        <f t="array" aca="1" ref="AC2788" ca="1">_xlfn.IFNA(INDIRECT($Y$1&amp;"!"&amp;AC$1&amp;$Y2788),-1)</f>
        <v>1</v>
      </c>
      <c r="AD2788" s="4" cm="1">
        <f t="array" aca="1" ref="AD2788" ca="1">_xlfn.IFNA(INDIRECT($Y$1&amp;"!"&amp;AD$1&amp;$Y2788),-1)</f>
        <v>1</v>
      </c>
      <c r="AE2788" s="4" cm="1">
        <f t="array" aca="1" ref="AE2788" ca="1">_xlfn.IFNA(INDIRECT($Y$1&amp;"!"&amp;AE$1&amp;$Y2788),-1)</f>
        <v>0</v>
      </c>
      <c r="AF2788" s="4" t="str">
        <f ca="1">_xlfn.CONCAT(W2788, "-",V2788)</f>
        <v>A-C</v>
      </c>
      <c r="AG2788" s="4" t="str">
        <f>TEXT(ROW()-2, "0000")</f>
        <v>2786</v>
      </c>
      <c r="AH2788" s="4" t="str">
        <f>IF(TRIM(CLEAN(A2788))="m", "male", IF(TRIM(CLEAN(A2788))="f","female", "missing"))</f>
        <v>female</v>
      </c>
      <c r="AI2788" s="4">
        <f>C2788</f>
        <v>94.2</v>
      </c>
      <c r="AJ2788" s="4">
        <f>O2788</f>
        <v>73</v>
      </c>
      <c r="AK2788" s="4">
        <f>P2788</f>
        <v>83</v>
      </c>
      <c r="AL2788" s="4">
        <f>IF(AI2788&lt;60, 0, IF(AI2788&lt;70,2, IF(AI2788&lt;80, 3, IF(AI2788&lt;90,4, IF(AI2788&lt;=100, 5, "?")))))</f>
        <v>5</v>
      </c>
      <c r="AM2788" s="4">
        <f>IF(AJ2788&lt;60, 0, IF(AJ2788&lt;70,2, IF(AJ2788&lt;80, 3, IF(AJ2788&lt;90,4, IF(AJ2788&lt;=100, 5, "?")))))</f>
        <v>3</v>
      </c>
      <c r="AN2788" s="4">
        <f>IF(AK2788&lt;60, 0, IF(AK2788&lt;70,2, IF(AK2788&lt;80, 3, IF(AK2788&lt;90,4, IF(AK2788&lt;=100, 5, "?")))))</f>
        <v>4</v>
      </c>
      <c r="AO2788" s="4">
        <f ca="1">AA2788</f>
        <v>0</v>
      </c>
      <c r="AP2788" s="4">
        <f ca="1">AB2788</f>
        <v>1</v>
      </c>
      <c r="AQ2788" s="4">
        <f ca="1">AC2788</f>
        <v>1</v>
      </c>
      <c r="AR2788" s="4">
        <f ca="1">AD2788</f>
        <v>1</v>
      </c>
      <c r="AS2788" s="4">
        <f ca="1">AE2788</f>
        <v>0</v>
      </c>
      <c r="AT2788" s="4" t="str">
        <f ca="1">Z2788</f>
        <v>A</v>
      </c>
      <c r="AU2788" s="4">
        <f>E2788</f>
        <v>79</v>
      </c>
      <c r="AV2788" s="4">
        <f>IF(AU2788&lt;60, 0, IF(AU2788&lt;70,2, IF(AU2788&lt;80, 3, IF(AU2788&lt;90,4, IF(AU2788&lt;=100, 5, "?")))))</f>
        <v>3</v>
      </c>
    </row>
    <row r="2789" spans="1:48" hidden="1" x14ac:dyDescent="0.2">
      <c r="A2789" s="2" t="s">
        <v>16</v>
      </c>
      <c r="B2789" s="3" t="s">
        <v>37</v>
      </c>
      <c r="C2789" s="3">
        <v>91.2</v>
      </c>
      <c r="D2789" s="3" t="s">
        <v>26</v>
      </c>
      <c r="E2789" s="3">
        <v>72.7</v>
      </c>
      <c r="F2789" s="3">
        <v>1</v>
      </c>
      <c r="G2789" s="3">
        <v>60</v>
      </c>
      <c r="H2789" s="3">
        <v>70</v>
      </c>
      <c r="I2789" s="3">
        <v>75</v>
      </c>
      <c r="J2789" s="3">
        <v>88</v>
      </c>
      <c r="K2789" s="3">
        <v>70</v>
      </c>
      <c r="L2789" s="3"/>
      <c r="M2789" s="3">
        <v>77</v>
      </c>
      <c r="N2789" s="3"/>
      <c r="O2789" s="4">
        <f>MAX(G2789:H2789)</f>
        <v>70</v>
      </c>
      <c r="P2789" s="4">
        <f>MAX(I2789:J2789)</f>
        <v>88</v>
      </c>
      <c r="Q2789" s="4">
        <f>ABS(O2789-C2789)</f>
        <v>21.200000000000003</v>
      </c>
      <c r="R2789" s="4">
        <f>ABS(P2789-C2789)</f>
        <v>3.2000000000000028</v>
      </c>
      <c r="S2789" s="4" t="b">
        <f ca="1">OR(O2789=0,P2789=0,Q2789&gt;$Q$1,R2789&gt;$R$1,W2789="N", V2789=2)</f>
        <v>1</v>
      </c>
      <c r="T2789" s="4" t="str">
        <f>TRIM(CLEAN(D2789))</f>
        <v>برنامج بكالوريوس الهندسة المدنية</v>
      </c>
      <c r="U2789" s="4">
        <f>COUNTIF(T:T,T2789)</f>
        <v>723</v>
      </c>
      <c r="V2789" s="4" t="str">
        <f>IF(E2789&lt;60, "F", IF(E2789&lt;70,"D", IF(E2789&lt;80, "C", IF(E2789&lt;90,"B", IF(E2789&lt;=100, "A", "?")))))</f>
        <v>C</v>
      </c>
      <c r="W2789" s="4" t="str" cm="1">
        <f t="array" aca="1" ref="W2789" ca="1">_xlfn.IFNA(INDIRECT($Y$1&amp;"!"&amp;W$1&amp;$Y2789),"N")</f>
        <v>C</v>
      </c>
      <c r="X2789" s="4">
        <f ca="1">COUNTIF(W:W,W2789)</f>
        <v>747</v>
      </c>
      <c r="Y2789" s="4">
        <f>MATCH(T2789,Coding!J:J,0)</f>
        <v>8</v>
      </c>
      <c r="Z2789" s="4" t="str" cm="1">
        <f t="array" aca="1" ref="Z2789" ca="1">_xlfn.IFNA(INDIRECT($Y$1&amp;"!"&amp;Z$1&amp;$Y2789),-1)</f>
        <v>C</v>
      </c>
      <c r="AA2789" s="4" cm="1">
        <f t="array" aca="1" ref="AA2789" ca="1">_xlfn.IFNA(INDIRECT($Y$1&amp;"!"&amp;AA$1&amp;$Y2789),-1)</f>
        <v>1</v>
      </c>
      <c r="AB2789" s="4" cm="1">
        <f t="array" aca="1" ref="AB2789" ca="1">_xlfn.IFNA(INDIRECT($Y$1&amp;"!"&amp;AB$1&amp;$Y2789),-1)</f>
        <v>1</v>
      </c>
      <c r="AC2789" s="4" cm="1">
        <f t="array" aca="1" ref="AC2789" ca="1">_xlfn.IFNA(INDIRECT($Y$1&amp;"!"&amp;AC$1&amp;$Y2789),-1)</f>
        <v>1</v>
      </c>
      <c r="AD2789" s="4" cm="1">
        <f t="array" aca="1" ref="AD2789" ca="1">_xlfn.IFNA(INDIRECT($Y$1&amp;"!"&amp;AD$1&amp;$Y2789),-1)</f>
        <v>0</v>
      </c>
      <c r="AE2789" s="4" cm="1">
        <f t="array" aca="1" ref="AE2789" ca="1">_xlfn.IFNA(INDIRECT($Y$1&amp;"!"&amp;AE$1&amp;$Y2789),-1)</f>
        <v>0</v>
      </c>
      <c r="AF2789" s="4" t="str">
        <f ca="1">_xlfn.CONCAT(W2789, "-",V2789)</f>
        <v>C-C</v>
      </c>
      <c r="AG2789" s="4" t="str">
        <f>TEXT(ROW()-2, "0000")</f>
        <v>2787</v>
      </c>
      <c r="AH2789" s="4" t="str">
        <f>IF(TRIM(CLEAN(A2789))="m", "male", IF(TRIM(CLEAN(A2789))="f","female", "missing"))</f>
        <v>female</v>
      </c>
      <c r="AI2789" s="4">
        <f>C2789</f>
        <v>91.2</v>
      </c>
      <c r="AJ2789" s="4">
        <f>O2789</f>
        <v>70</v>
      </c>
      <c r="AK2789" s="4">
        <f>P2789</f>
        <v>88</v>
      </c>
      <c r="AL2789" s="4">
        <f>IF(AI2789&lt;60, 0, IF(AI2789&lt;70,2, IF(AI2789&lt;80, 3, IF(AI2789&lt;90,4, IF(AI2789&lt;=100, 5, "?")))))</f>
        <v>5</v>
      </c>
      <c r="AM2789" s="4">
        <f>IF(AJ2789&lt;60, 0, IF(AJ2789&lt;70,2, IF(AJ2789&lt;80, 3, IF(AJ2789&lt;90,4, IF(AJ2789&lt;=100, 5, "?")))))</f>
        <v>3</v>
      </c>
      <c r="AN2789" s="4">
        <f>IF(AK2789&lt;60, 0, IF(AK2789&lt;70,2, IF(AK2789&lt;80, 3, IF(AK2789&lt;90,4, IF(AK2789&lt;=100, 5, "?")))))</f>
        <v>4</v>
      </c>
      <c r="AO2789" s="4">
        <f ca="1">AA2789</f>
        <v>1</v>
      </c>
      <c r="AP2789" s="4">
        <f ca="1">AB2789</f>
        <v>1</v>
      </c>
      <c r="AQ2789" s="4">
        <f ca="1">AC2789</f>
        <v>1</v>
      </c>
      <c r="AR2789" s="4">
        <f ca="1">AD2789</f>
        <v>0</v>
      </c>
      <c r="AS2789" s="4">
        <f ca="1">AE2789</f>
        <v>0</v>
      </c>
      <c r="AT2789" s="4" t="str">
        <f ca="1">Z2789</f>
        <v>C</v>
      </c>
      <c r="AU2789" s="4">
        <f>E2789</f>
        <v>72.7</v>
      </c>
      <c r="AV2789" s="4">
        <f>IF(AU2789&lt;60, 0, IF(AU2789&lt;70,2, IF(AU2789&lt;80, 3, IF(AU2789&lt;90,4, IF(AU2789&lt;=100, 5, "?")))))</f>
        <v>3</v>
      </c>
    </row>
    <row r="2790" spans="1:48" hidden="1" x14ac:dyDescent="0.2">
      <c r="A2790" s="2" t="s">
        <v>13</v>
      </c>
      <c r="B2790" s="3" t="s">
        <v>26</v>
      </c>
      <c r="C2790" s="3">
        <v>92.2</v>
      </c>
      <c r="D2790" s="3" t="s">
        <v>26</v>
      </c>
      <c r="E2790" s="3">
        <v>70.8</v>
      </c>
      <c r="F2790" s="3">
        <v>1</v>
      </c>
      <c r="G2790" s="3">
        <v>63</v>
      </c>
      <c r="H2790" s="3">
        <v>71</v>
      </c>
      <c r="I2790" s="3">
        <v>75</v>
      </c>
      <c r="J2790" s="3">
        <v>66</v>
      </c>
      <c r="K2790" s="3">
        <v>65</v>
      </c>
      <c r="L2790" s="3"/>
      <c r="M2790" s="3">
        <v>71</v>
      </c>
      <c r="N2790" s="3"/>
      <c r="O2790" s="4">
        <f>MAX(G2790:H2790)</f>
        <v>71</v>
      </c>
      <c r="P2790" s="4">
        <f>MAX(I2790:J2790)</f>
        <v>75</v>
      </c>
      <c r="Q2790" s="4">
        <f>ABS(O2790-C2790)</f>
        <v>21.200000000000003</v>
      </c>
      <c r="R2790" s="4">
        <f>ABS(P2790-C2790)</f>
        <v>17.200000000000003</v>
      </c>
      <c r="S2790" s="4" t="b">
        <f ca="1">OR(O2790=0,P2790=0,Q2790&gt;$Q$1,R2790&gt;$R$1,W2790="N", V2790=2)</f>
        <v>1</v>
      </c>
      <c r="T2790" s="4" t="str">
        <f>TRIM(CLEAN(D2790))</f>
        <v>برنامج بكالوريوس الهندسة المدنية</v>
      </c>
      <c r="U2790" s="4">
        <f>COUNTIF(T:T,T2790)</f>
        <v>723</v>
      </c>
      <c r="V2790" s="4" t="str">
        <f>IF(E2790&lt;60, "F", IF(E2790&lt;70,"D", IF(E2790&lt;80, "C", IF(E2790&lt;90,"B", IF(E2790&lt;=100, "A", "?")))))</f>
        <v>C</v>
      </c>
      <c r="W2790" s="4" t="str" cm="1">
        <f t="array" aca="1" ref="W2790" ca="1">_xlfn.IFNA(INDIRECT($Y$1&amp;"!"&amp;W$1&amp;$Y2790),"N")</f>
        <v>C</v>
      </c>
      <c r="X2790" s="4">
        <f ca="1">COUNTIF(W:W,W2790)</f>
        <v>747</v>
      </c>
      <c r="Y2790" s="4">
        <f>MATCH(T2790,Coding!J:J,0)</f>
        <v>8</v>
      </c>
      <c r="Z2790" s="4" t="str" cm="1">
        <f t="array" aca="1" ref="Z2790" ca="1">_xlfn.IFNA(INDIRECT($Y$1&amp;"!"&amp;Z$1&amp;$Y2790),-1)</f>
        <v>C</v>
      </c>
      <c r="AA2790" s="4" cm="1">
        <f t="array" aca="1" ref="AA2790" ca="1">_xlfn.IFNA(INDIRECT($Y$1&amp;"!"&amp;AA$1&amp;$Y2790),-1)</f>
        <v>1</v>
      </c>
      <c r="AB2790" s="4" cm="1">
        <f t="array" aca="1" ref="AB2790" ca="1">_xlfn.IFNA(INDIRECT($Y$1&amp;"!"&amp;AB$1&amp;$Y2790),-1)</f>
        <v>1</v>
      </c>
      <c r="AC2790" s="4" cm="1">
        <f t="array" aca="1" ref="AC2790" ca="1">_xlfn.IFNA(INDIRECT($Y$1&amp;"!"&amp;AC$1&amp;$Y2790),-1)</f>
        <v>1</v>
      </c>
      <c r="AD2790" s="4" cm="1">
        <f t="array" aca="1" ref="AD2790" ca="1">_xlfn.IFNA(INDIRECT($Y$1&amp;"!"&amp;AD$1&amp;$Y2790),-1)</f>
        <v>0</v>
      </c>
      <c r="AE2790" s="4" cm="1">
        <f t="array" aca="1" ref="AE2790" ca="1">_xlfn.IFNA(INDIRECT($Y$1&amp;"!"&amp;AE$1&amp;$Y2790),-1)</f>
        <v>0</v>
      </c>
      <c r="AF2790" s="4" t="str">
        <f ca="1">_xlfn.CONCAT(W2790, "-",V2790)</f>
        <v>C-C</v>
      </c>
      <c r="AG2790" s="4" t="str">
        <f>TEXT(ROW()-2, "0000")</f>
        <v>2788</v>
      </c>
      <c r="AH2790" s="4" t="str">
        <f>IF(TRIM(CLEAN(A2790))="m", "male", IF(TRIM(CLEAN(A2790))="f","female", "missing"))</f>
        <v>male</v>
      </c>
      <c r="AI2790" s="4">
        <f>C2790</f>
        <v>92.2</v>
      </c>
      <c r="AJ2790" s="4">
        <f>O2790</f>
        <v>71</v>
      </c>
      <c r="AK2790" s="4">
        <f>P2790</f>
        <v>75</v>
      </c>
      <c r="AL2790" s="4">
        <f>IF(AI2790&lt;60, 0, IF(AI2790&lt;70,2, IF(AI2790&lt;80, 3, IF(AI2790&lt;90,4, IF(AI2790&lt;=100, 5, "?")))))</f>
        <v>5</v>
      </c>
      <c r="AM2790" s="4">
        <f>IF(AJ2790&lt;60, 0, IF(AJ2790&lt;70,2, IF(AJ2790&lt;80, 3, IF(AJ2790&lt;90,4, IF(AJ2790&lt;=100, 5, "?")))))</f>
        <v>3</v>
      </c>
      <c r="AN2790" s="4">
        <f>IF(AK2790&lt;60, 0, IF(AK2790&lt;70,2, IF(AK2790&lt;80, 3, IF(AK2790&lt;90,4, IF(AK2790&lt;=100, 5, "?")))))</f>
        <v>3</v>
      </c>
      <c r="AO2790" s="4">
        <f ca="1">AA2790</f>
        <v>1</v>
      </c>
      <c r="AP2790" s="4">
        <f ca="1">AB2790</f>
        <v>1</v>
      </c>
      <c r="AQ2790" s="4">
        <f ca="1">AC2790</f>
        <v>1</v>
      </c>
      <c r="AR2790" s="4">
        <f ca="1">AD2790</f>
        <v>0</v>
      </c>
      <c r="AS2790" s="4">
        <f ca="1">AE2790</f>
        <v>0</v>
      </c>
      <c r="AT2790" s="4" t="str">
        <f ca="1">Z2790</f>
        <v>C</v>
      </c>
      <c r="AU2790" s="4">
        <f>E2790</f>
        <v>70.8</v>
      </c>
      <c r="AV2790" s="4">
        <f>IF(AU2790&lt;60, 0, IF(AU2790&lt;70,2, IF(AU2790&lt;80, 3, IF(AU2790&lt;90,4, IF(AU2790&lt;=100, 5, "?")))))</f>
        <v>3</v>
      </c>
    </row>
    <row r="2791" spans="1:48" hidden="1" x14ac:dyDescent="0.2">
      <c r="A2791" s="2" t="s">
        <v>16</v>
      </c>
      <c r="B2791" s="3" t="s">
        <v>37</v>
      </c>
      <c r="C2791" s="3">
        <v>92.2</v>
      </c>
      <c r="D2791" s="3" t="s">
        <v>26</v>
      </c>
      <c r="E2791" s="3">
        <v>74.900000000000006</v>
      </c>
      <c r="F2791" s="3">
        <v>1</v>
      </c>
      <c r="G2791" s="3">
        <v>70</v>
      </c>
      <c r="H2791" s="3">
        <v>71</v>
      </c>
      <c r="I2791" s="3">
        <v>84</v>
      </c>
      <c r="J2791" s="3">
        <v>73</v>
      </c>
      <c r="K2791" s="3">
        <v>64</v>
      </c>
      <c r="L2791" s="3"/>
      <c r="M2791" s="3">
        <v>76</v>
      </c>
      <c r="N2791" s="3"/>
      <c r="O2791" s="4">
        <f>MAX(G2791:H2791)</f>
        <v>71</v>
      </c>
      <c r="P2791" s="4">
        <f>MAX(I2791:J2791)</f>
        <v>84</v>
      </c>
      <c r="Q2791" s="4">
        <f>ABS(O2791-C2791)</f>
        <v>21.200000000000003</v>
      </c>
      <c r="R2791" s="4">
        <f>ABS(P2791-C2791)</f>
        <v>8.2000000000000028</v>
      </c>
      <c r="S2791" s="4" t="b">
        <f ca="1">OR(O2791=0,P2791=0,Q2791&gt;$Q$1,R2791&gt;$R$1,W2791="N", V2791=2)</f>
        <v>1</v>
      </c>
      <c r="T2791" s="4" t="str">
        <f>TRIM(CLEAN(D2791))</f>
        <v>برنامج بكالوريوس الهندسة المدنية</v>
      </c>
      <c r="U2791" s="4">
        <f>COUNTIF(T:T,T2791)</f>
        <v>723</v>
      </c>
      <c r="V2791" s="4" t="str">
        <f>IF(E2791&lt;60, "F", IF(E2791&lt;70,"D", IF(E2791&lt;80, "C", IF(E2791&lt;90,"B", IF(E2791&lt;=100, "A", "?")))))</f>
        <v>C</v>
      </c>
      <c r="W2791" s="4" t="str" cm="1">
        <f t="array" aca="1" ref="W2791" ca="1">_xlfn.IFNA(INDIRECT($Y$1&amp;"!"&amp;W$1&amp;$Y2791),"N")</f>
        <v>C</v>
      </c>
      <c r="X2791" s="4">
        <f ca="1">COUNTIF(W:W,W2791)</f>
        <v>747</v>
      </c>
      <c r="Y2791" s="4">
        <f>MATCH(T2791,Coding!J:J,0)</f>
        <v>8</v>
      </c>
      <c r="Z2791" s="4" t="str" cm="1">
        <f t="array" aca="1" ref="Z2791" ca="1">_xlfn.IFNA(INDIRECT($Y$1&amp;"!"&amp;Z$1&amp;$Y2791),-1)</f>
        <v>C</v>
      </c>
      <c r="AA2791" s="4" cm="1">
        <f t="array" aca="1" ref="AA2791" ca="1">_xlfn.IFNA(INDIRECT($Y$1&amp;"!"&amp;AA$1&amp;$Y2791),-1)</f>
        <v>1</v>
      </c>
      <c r="AB2791" s="4" cm="1">
        <f t="array" aca="1" ref="AB2791" ca="1">_xlfn.IFNA(INDIRECT($Y$1&amp;"!"&amp;AB$1&amp;$Y2791),-1)</f>
        <v>1</v>
      </c>
      <c r="AC2791" s="4" cm="1">
        <f t="array" aca="1" ref="AC2791" ca="1">_xlfn.IFNA(INDIRECT($Y$1&amp;"!"&amp;AC$1&amp;$Y2791),-1)</f>
        <v>1</v>
      </c>
      <c r="AD2791" s="4" cm="1">
        <f t="array" aca="1" ref="AD2791" ca="1">_xlfn.IFNA(INDIRECT($Y$1&amp;"!"&amp;AD$1&amp;$Y2791),-1)</f>
        <v>0</v>
      </c>
      <c r="AE2791" s="4" cm="1">
        <f t="array" aca="1" ref="AE2791" ca="1">_xlfn.IFNA(INDIRECT($Y$1&amp;"!"&amp;AE$1&amp;$Y2791),-1)</f>
        <v>0</v>
      </c>
      <c r="AF2791" s="4" t="str">
        <f ca="1">_xlfn.CONCAT(W2791, "-",V2791)</f>
        <v>C-C</v>
      </c>
      <c r="AG2791" s="4" t="str">
        <f>TEXT(ROW()-2, "0000")</f>
        <v>2789</v>
      </c>
      <c r="AH2791" s="4" t="str">
        <f>IF(TRIM(CLEAN(A2791))="m", "male", IF(TRIM(CLEAN(A2791))="f","female", "missing"))</f>
        <v>female</v>
      </c>
      <c r="AI2791" s="4">
        <f>C2791</f>
        <v>92.2</v>
      </c>
      <c r="AJ2791" s="4">
        <f>O2791</f>
        <v>71</v>
      </c>
      <c r="AK2791" s="4">
        <f>P2791</f>
        <v>84</v>
      </c>
      <c r="AL2791" s="4">
        <f>IF(AI2791&lt;60, 0, IF(AI2791&lt;70,2, IF(AI2791&lt;80, 3, IF(AI2791&lt;90,4, IF(AI2791&lt;=100, 5, "?")))))</f>
        <v>5</v>
      </c>
      <c r="AM2791" s="4">
        <f>IF(AJ2791&lt;60, 0, IF(AJ2791&lt;70,2, IF(AJ2791&lt;80, 3, IF(AJ2791&lt;90,4, IF(AJ2791&lt;=100, 5, "?")))))</f>
        <v>3</v>
      </c>
      <c r="AN2791" s="4">
        <f>IF(AK2791&lt;60, 0, IF(AK2791&lt;70,2, IF(AK2791&lt;80, 3, IF(AK2791&lt;90,4, IF(AK2791&lt;=100, 5, "?")))))</f>
        <v>4</v>
      </c>
      <c r="AO2791" s="4">
        <f ca="1">AA2791</f>
        <v>1</v>
      </c>
      <c r="AP2791" s="4">
        <f ca="1">AB2791</f>
        <v>1</v>
      </c>
      <c r="AQ2791" s="4">
        <f ca="1">AC2791</f>
        <v>1</v>
      </c>
      <c r="AR2791" s="4">
        <f ca="1">AD2791</f>
        <v>0</v>
      </c>
      <c r="AS2791" s="4">
        <f ca="1">AE2791</f>
        <v>0</v>
      </c>
      <c r="AT2791" s="4" t="str">
        <f ca="1">Z2791</f>
        <v>C</v>
      </c>
      <c r="AU2791" s="4">
        <f>E2791</f>
        <v>74.900000000000006</v>
      </c>
      <c r="AV2791" s="4">
        <f>IF(AU2791&lt;60, 0, IF(AU2791&lt;70,2, IF(AU2791&lt;80, 3, IF(AU2791&lt;90,4, IF(AU2791&lt;=100, 5, "?")))))</f>
        <v>3</v>
      </c>
    </row>
    <row r="2792" spans="1:48" hidden="1" x14ac:dyDescent="0.2">
      <c r="A2792" s="2" t="s">
        <v>13</v>
      </c>
      <c r="B2792" s="3" t="s">
        <v>37</v>
      </c>
      <c r="C2792" s="3">
        <v>93.2</v>
      </c>
      <c r="D2792" s="3" t="s">
        <v>26</v>
      </c>
      <c r="E2792" s="3">
        <v>71.7</v>
      </c>
      <c r="F2792" s="3">
        <v>3</v>
      </c>
      <c r="G2792" s="3">
        <v>72</v>
      </c>
      <c r="H2792" s="3">
        <v>61</v>
      </c>
      <c r="I2792" s="3">
        <v>84</v>
      </c>
      <c r="J2792" s="3">
        <v>60</v>
      </c>
      <c r="K2792" s="3">
        <v>78</v>
      </c>
      <c r="L2792" s="3"/>
      <c r="M2792" s="3">
        <v>88</v>
      </c>
      <c r="N2792" s="3"/>
      <c r="O2792" s="4">
        <f>MAX(G2792:H2792)</f>
        <v>72</v>
      </c>
      <c r="P2792" s="4">
        <f>MAX(I2792:J2792)</f>
        <v>84</v>
      </c>
      <c r="Q2792" s="4">
        <f>ABS(O2792-C2792)</f>
        <v>21.200000000000003</v>
      </c>
      <c r="R2792" s="4">
        <f>ABS(P2792-C2792)</f>
        <v>9.2000000000000028</v>
      </c>
      <c r="S2792" s="4" t="b">
        <f ca="1">OR(O2792=0,P2792=0,Q2792&gt;$Q$1,R2792&gt;$R$1,W2792="N", V2792=2)</f>
        <v>1</v>
      </c>
      <c r="T2792" s="4" t="str">
        <f>TRIM(CLEAN(D2792))</f>
        <v>برنامج بكالوريوس الهندسة المدنية</v>
      </c>
      <c r="U2792" s="4">
        <f>COUNTIF(T:T,T2792)</f>
        <v>723</v>
      </c>
      <c r="V2792" s="4" t="str">
        <f>IF(E2792&lt;60, "F", IF(E2792&lt;70,"D", IF(E2792&lt;80, "C", IF(E2792&lt;90,"B", IF(E2792&lt;=100, "A", "?")))))</f>
        <v>C</v>
      </c>
      <c r="W2792" s="4" t="str" cm="1">
        <f t="array" aca="1" ref="W2792" ca="1">_xlfn.IFNA(INDIRECT($Y$1&amp;"!"&amp;W$1&amp;$Y2792),"N")</f>
        <v>C</v>
      </c>
      <c r="X2792" s="4">
        <f ca="1">COUNTIF(W:W,W2792)</f>
        <v>747</v>
      </c>
      <c r="Y2792" s="4">
        <f>MATCH(T2792,Coding!J:J,0)</f>
        <v>8</v>
      </c>
      <c r="Z2792" s="4" t="str" cm="1">
        <f t="array" aca="1" ref="Z2792" ca="1">_xlfn.IFNA(INDIRECT($Y$1&amp;"!"&amp;Z$1&amp;$Y2792),-1)</f>
        <v>C</v>
      </c>
      <c r="AA2792" s="4" cm="1">
        <f t="array" aca="1" ref="AA2792" ca="1">_xlfn.IFNA(INDIRECT($Y$1&amp;"!"&amp;AA$1&amp;$Y2792),-1)</f>
        <v>1</v>
      </c>
      <c r="AB2792" s="4" cm="1">
        <f t="array" aca="1" ref="AB2792" ca="1">_xlfn.IFNA(INDIRECT($Y$1&amp;"!"&amp;AB$1&amp;$Y2792),-1)</f>
        <v>1</v>
      </c>
      <c r="AC2792" s="4" cm="1">
        <f t="array" aca="1" ref="AC2792" ca="1">_xlfn.IFNA(INDIRECT($Y$1&amp;"!"&amp;AC$1&amp;$Y2792),-1)</f>
        <v>1</v>
      </c>
      <c r="AD2792" s="4" cm="1">
        <f t="array" aca="1" ref="AD2792" ca="1">_xlfn.IFNA(INDIRECT($Y$1&amp;"!"&amp;AD$1&amp;$Y2792),-1)</f>
        <v>0</v>
      </c>
      <c r="AE2792" s="4" cm="1">
        <f t="array" aca="1" ref="AE2792" ca="1">_xlfn.IFNA(INDIRECT($Y$1&amp;"!"&amp;AE$1&amp;$Y2792),-1)</f>
        <v>0</v>
      </c>
      <c r="AF2792" s="4" t="str">
        <f ca="1">_xlfn.CONCAT(W2792, "-",V2792)</f>
        <v>C-C</v>
      </c>
      <c r="AG2792" s="4" t="str">
        <f>TEXT(ROW()-2, "0000")</f>
        <v>2790</v>
      </c>
      <c r="AH2792" s="4" t="str">
        <f>IF(TRIM(CLEAN(A2792))="m", "male", IF(TRIM(CLEAN(A2792))="f","female", "missing"))</f>
        <v>male</v>
      </c>
      <c r="AI2792" s="4">
        <f>C2792</f>
        <v>93.2</v>
      </c>
      <c r="AJ2792" s="4">
        <f>O2792</f>
        <v>72</v>
      </c>
      <c r="AK2792" s="4">
        <f>P2792</f>
        <v>84</v>
      </c>
      <c r="AL2792" s="4">
        <f>IF(AI2792&lt;60, 0, IF(AI2792&lt;70,2, IF(AI2792&lt;80, 3, IF(AI2792&lt;90,4, IF(AI2792&lt;=100, 5, "?")))))</f>
        <v>5</v>
      </c>
      <c r="AM2792" s="4">
        <f>IF(AJ2792&lt;60, 0, IF(AJ2792&lt;70,2, IF(AJ2792&lt;80, 3, IF(AJ2792&lt;90,4, IF(AJ2792&lt;=100, 5, "?")))))</f>
        <v>3</v>
      </c>
      <c r="AN2792" s="4">
        <f>IF(AK2792&lt;60, 0, IF(AK2792&lt;70,2, IF(AK2792&lt;80, 3, IF(AK2792&lt;90,4, IF(AK2792&lt;=100, 5, "?")))))</f>
        <v>4</v>
      </c>
      <c r="AO2792" s="4">
        <f ca="1">AA2792</f>
        <v>1</v>
      </c>
      <c r="AP2792" s="4">
        <f ca="1">AB2792</f>
        <v>1</v>
      </c>
      <c r="AQ2792" s="4">
        <f ca="1">AC2792</f>
        <v>1</v>
      </c>
      <c r="AR2792" s="4">
        <f ca="1">AD2792</f>
        <v>0</v>
      </c>
      <c r="AS2792" s="4">
        <f ca="1">AE2792</f>
        <v>0</v>
      </c>
      <c r="AT2792" s="4" t="str">
        <f ca="1">Z2792</f>
        <v>C</v>
      </c>
      <c r="AU2792" s="4">
        <f>E2792</f>
        <v>71.7</v>
      </c>
      <c r="AV2792" s="4">
        <f>IF(AU2792&lt;60, 0, IF(AU2792&lt;70,2, IF(AU2792&lt;80, 3, IF(AU2792&lt;90,4, IF(AU2792&lt;=100, 5, "?")))))</f>
        <v>3</v>
      </c>
    </row>
    <row r="2793" spans="1:48" hidden="1" x14ac:dyDescent="0.2">
      <c r="A2793" s="2" t="s">
        <v>13</v>
      </c>
      <c r="B2793" s="3" t="s">
        <v>33</v>
      </c>
      <c r="C2793" s="3">
        <v>81.2</v>
      </c>
      <c r="D2793" s="3" t="s">
        <v>33</v>
      </c>
      <c r="E2793" s="3">
        <v>63.5</v>
      </c>
      <c r="F2793" s="3">
        <v>3</v>
      </c>
      <c r="G2793" s="3">
        <v>60</v>
      </c>
      <c r="H2793" s="3"/>
      <c r="I2793" s="3">
        <v>55</v>
      </c>
      <c r="J2793" s="3"/>
      <c r="K2793" s="3"/>
      <c r="L2793" s="3">
        <v>50</v>
      </c>
      <c r="M2793" s="3"/>
      <c r="N2793" s="3"/>
      <c r="O2793" s="4">
        <f>MAX(G2793:H2793)</f>
        <v>60</v>
      </c>
      <c r="P2793" s="4">
        <f>MAX(I2793:J2793)</f>
        <v>55</v>
      </c>
      <c r="Q2793" s="4">
        <f>ABS(O2793-C2793)</f>
        <v>21.200000000000003</v>
      </c>
      <c r="R2793" s="4">
        <f>ABS(P2793-C2793)</f>
        <v>26.200000000000003</v>
      </c>
      <c r="S2793" s="4" t="b">
        <f ca="1">OR(O2793=0,P2793=0,Q2793&gt;$Q$1,R2793&gt;$R$1,W2793="N", V2793=2)</f>
        <v>1</v>
      </c>
      <c r="T2793" s="4" t="str">
        <f>TRIM(CLEAN(D2793))</f>
        <v>برنامج بكالوريوس علم الحاسوب</v>
      </c>
      <c r="U2793" s="4">
        <f>COUNTIF(T:T,T2793)</f>
        <v>589</v>
      </c>
      <c r="V2793" s="4" t="str">
        <f>IF(E2793&lt;60, "F", IF(E2793&lt;70,"D", IF(E2793&lt;80, "C", IF(E2793&lt;90,"B", IF(E2793&lt;=100, "A", "?")))))</f>
        <v>D</v>
      </c>
      <c r="W2793" s="4" t="str" cm="1">
        <f t="array" aca="1" ref="W2793" ca="1">_xlfn.IFNA(INDIRECT($Y$1&amp;"!"&amp;W$1&amp;$Y2793),"N")</f>
        <v>D</v>
      </c>
      <c r="X2793" s="4">
        <f ca="1">COUNTIF(W:W,W2793)</f>
        <v>589</v>
      </c>
      <c r="Y2793" s="4">
        <f>MATCH(T2793,Coding!J:J,0)</f>
        <v>9</v>
      </c>
      <c r="Z2793" s="4" t="str" cm="1">
        <f t="array" aca="1" ref="Z2793" ca="1">_xlfn.IFNA(INDIRECT($Y$1&amp;"!"&amp;Z$1&amp;$Y2793),-1)</f>
        <v>D</v>
      </c>
      <c r="AA2793" s="4" cm="1">
        <f t="array" aca="1" ref="AA2793" ca="1">_xlfn.IFNA(INDIRECT($Y$1&amp;"!"&amp;AA$1&amp;$Y2793),-1)</f>
        <v>0</v>
      </c>
      <c r="AB2793" s="4" cm="1">
        <f t="array" aca="1" ref="AB2793" ca="1">_xlfn.IFNA(INDIRECT($Y$1&amp;"!"&amp;AB$1&amp;$Y2793),-1)</f>
        <v>1</v>
      </c>
      <c r="AC2793" s="4" cm="1">
        <f t="array" aca="1" ref="AC2793" ca="1">_xlfn.IFNA(INDIRECT($Y$1&amp;"!"&amp;AC$1&amp;$Y2793),-1)</f>
        <v>0</v>
      </c>
      <c r="AD2793" s="4" cm="1">
        <f t="array" aca="1" ref="AD2793" ca="1">_xlfn.IFNA(INDIRECT($Y$1&amp;"!"&amp;AD$1&amp;$Y2793),-1)</f>
        <v>0</v>
      </c>
      <c r="AE2793" s="4" cm="1">
        <f t="array" aca="1" ref="AE2793" ca="1">_xlfn.IFNA(INDIRECT($Y$1&amp;"!"&amp;AE$1&amp;$Y2793),-1)</f>
        <v>0</v>
      </c>
      <c r="AF2793" s="4" t="str">
        <f ca="1">_xlfn.CONCAT(W2793, "-",V2793)</f>
        <v>D-D</v>
      </c>
      <c r="AG2793" s="4" t="str">
        <f>TEXT(ROW()-2, "0000")</f>
        <v>2791</v>
      </c>
      <c r="AH2793" s="4" t="str">
        <f>IF(TRIM(CLEAN(A2793))="m", "male", IF(TRIM(CLEAN(A2793))="f","female", "missing"))</f>
        <v>male</v>
      </c>
      <c r="AI2793" s="4">
        <f>C2793</f>
        <v>81.2</v>
      </c>
      <c r="AJ2793" s="4">
        <f>O2793</f>
        <v>60</v>
      </c>
      <c r="AK2793" s="4">
        <f>P2793</f>
        <v>55</v>
      </c>
      <c r="AL2793" s="4">
        <f>IF(AI2793&lt;60, 0, IF(AI2793&lt;70,2, IF(AI2793&lt;80, 3, IF(AI2793&lt;90,4, IF(AI2793&lt;=100, 5, "?")))))</f>
        <v>4</v>
      </c>
      <c r="AM2793" s="4">
        <f>IF(AJ2793&lt;60, 0, IF(AJ2793&lt;70,2, IF(AJ2793&lt;80, 3, IF(AJ2793&lt;90,4, IF(AJ2793&lt;=100, 5, "?")))))</f>
        <v>2</v>
      </c>
      <c r="AN2793" s="4">
        <f>IF(AK2793&lt;60, 0, IF(AK2793&lt;70,2, IF(AK2793&lt;80, 3, IF(AK2793&lt;90,4, IF(AK2793&lt;=100, 5, "?")))))</f>
        <v>0</v>
      </c>
      <c r="AO2793" s="4">
        <f ca="1">AA2793</f>
        <v>0</v>
      </c>
      <c r="AP2793" s="4">
        <f ca="1">AB2793</f>
        <v>1</v>
      </c>
      <c r="AQ2793" s="4">
        <f ca="1">AC2793</f>
        <v>0</v>
      </c>
      <c r="AR2793" s="4">
        <f ca="1">AD2793</f>
        <v>0</v>
      </c>
      <c r="AS2793" s="4">
        <f ca="1">AE2793</f>
        <v>0</v>
      </c>
      <c r="AT2793" s="4" t="str">
        <f ca="1">Z2793</f>
        <v>D</v>
      </c>
      <c r="AU2793" s="4">
        <f>E2793</f>
        <v>63.5</v>
      </c>
      <c r="AV2793" s="4">
        <f>IF(AU2793&lt;60, 0, IF(AU2793&lt;70,2, IF(AU2793&lt;80, 3, IF(AU2793&lt;90,4, IF(AU2793&lt;=100, 5, "?")))))</f>
        <v>2</v>
      </c>
    </row>
    <row r="2794" spans="1:48" hidden="1" x14ac:dyDescent="0.2">
      <c r="A2794" s="2" t="s">
        <v>16</v>
      </c>
      <c r="B2794" s="3" t="s">
        <v>33</v>
      </c>
      <c r="C2794" s="3">
        <v>81.2</v>
      </c>
      <c r="D2794" s="3" t="s">
        <v>33</v>
      </c>
      <c r="E2794" s="3">
        <v>69.5</v>
      </c>
      <c r="F2794" s="3">
        <v>1</v>
      </c>
      <c r="G2794" s="3">
        <v>60</v>
      </c>
      <c r="H2794" s="3">
        <v>60</v>
      </c>
      <c r="I2794" s="3">
        <v>60</v>
      </c>
      <c r="J2794" s="3">
        <v>73</v>
      </c>
      <c r="K2794" s="3"/>
      <c r="L2794" s="3">
        <v>62</v>
      </c>
      <c r="M2794" s="3"/>
      <c r="N2794" s="3"/>
      <c r="O2794" s="4">
        <f>MAX(G2794:H2794)</f>
        <v>60</v>
      </c>
      <c r="P2794" s="4">
        <f>MAX(I2794:J2794)</f>
        <v>73</v>
      </c>
      <c r="Q2794" s="4">
        <f>ABS(O2794-C2794)</f>
        <v>21.200000000000003</v>
      </c>
      <c r="R2794" s="4">
        <f>ABS(P2794-C2794)</f>
        <v>8.2000000000000028</v>
      </c>
      <c r="S2794" s="4" t="b">
        <f ca="1">OR(O2794=0,P2794=0,Q2794&gt;$Q$1,R2794&gt;$R$1,W2794="N", V2794=2)</f>
        <v>1</v>
      </c>
      <c r="T2794" s="4" t="str">
        <f>TRIM(CLEAN(D2794))</f>
        <v>برنامج بكالوريوس علم الحاسوب</v>
      </c>
      <c r="U2794" s="4">
        <f>COUNTIF(T:T,T2794)</f>
        <v>589</v>
      </c>
      <c r="V2794" s="4" t="str">
        <f>IF(E2794&lt;60, "F", IF(E2794&lt;70,"D", IF(E2794&lt;80, "C", IF(E2794&lt;90,"B", IF(E2794&lt;=100, "A", "?")))))</f>
        <v>D</v>
      </c>
      <c r="W2794" s="4" t="str" cm="1">
        <f t="array" aca="1" ref="W2794" ca="1">_xlfn.IFNA(INDIRECT($Y$1&amp;"!"&amp;W$1&amp;$Y2794),"N")</f>
        <v>D</v>
      </c>
      <c r="X2794" s="4">
        <f ca="1">COUNTIF(W:W,W2794)</f>
        <v>589</v>
      </c>
      <c r="Y2794" s="4">
        <f>MATCH(T2794,Coding!J:J,0)</f>
        <v>9</v>
      </c>
      <c r="Z2794" s="4" t="str" cm="1">
        <f t="array" aca="1" ref="Z2794" ca="1">_xlfn.IFNA(INDIRECT($Y$1&amp;"!"&amp;Z$1&amp;$Y2794),-1)</f>
        <v>D</v>
      </c>
      <c r="AA2794" s="4" cm="1">
        <f t="array" aca="1" ref="AA2794" ca="1">_xlfn.IFNA(INDIRECT($Y$1&amp;"!"&amp;AA$1&amp;$Y2794),-1)</f>
        <v>0</v>
      </c>
      <c r="AB2794" s="4" cm="1">
        <f t="array" aca="1" ref="AB2794" ca="1">_xlfn.IFNA(INDIRECT($Y$1&amp;"!"&amp;AB$1&amp;$Y2794),-1)</f>
        <v>1</v>
      </c>
      <c r="AC2794" s="4" cm="1">
        <f t="array" aca="1" ref="AC2794" ca="1">_xlfn.IFNA(INDIRECT($Y$1&amp;"!"&amp;AC$1&amp;$Y2794),-1)</f>
        <v>0</v>
      </c>
      <c r="AD2794" s="4" cm="1">
        <f t="array" aca="1" ref="AD2794" ca="1">_xlfn.IFNA(INDIRECT($Y$1&amp;"!"&amp;AD$1&amp;$Y2794),-1)</f>
        <v>0</v>
      </c>
      <c r="AE2794" s="4" cm="1">
        <f t="array" aca="1" ref="AE2794" ca="1">_xlfn.IFNA(INDIRECT($Y$1&amp;"!"&amp;AE$1&amp;$Y2794),-1)</f>
        <v>0</v>
      </c>
      <c r="AF2794" s="4" t="str">
        <f ca="1">_xlfn.CONCAT(W2794, "-",V2794)</f>
        <v>D-D</v>
      </c>
      <c r="AG2794" s="4" t="str">
        <f>TEXT(ROW()-2, "0000")</f>
        <v>2792</v>
      </c>
      <c r="AH2794" s="4" t="str">
        <f>IF(TRIM(CLEAN(A2794))="m", "male", IF(TRIM(CLEAN(A2794))="f","female", "missing"))</f>
        <v>female</v>
      </c>
      <c r="AI2794" s="4">
        <f>C2794</f>
        <v>81.2</v>
      </c>
      <c r="AJ2794" s="4">
        <f>O2794</f>
        <v>60</v>
      </c>
      <c r="AK2794" s="4">
        <f>P2794</f>
        <v>73</v>
      </c>
      <c r="AL2794" s="4">
        <f>IF(AI2794&lt;60, 0, IF(AI2794&lt;70,2, IF(AI2794&lt;80, 3, IF(AI2794&lt;90,4, IF(AI2794&lt;=100, 5, "?")))))</f>
        <v>4</v>
      </c>
      <c r="AM2794" s="4">
        <f>IF(AJ2794&lt;60, 0, IF(AJ2794&lt;70,2, IF(AJ2794&lt;80, 3, IF(AJ2794&lt;90,4, IF(AJ2794&lt;=100, 5, "?")))))</f>
        <v>2</v>
      </c>
      <c r="AN2794" s="4">
        <f>IF(AK2794&lt;60, 0, IF(AK2794&lt;70,2, IF(AK2794&lt;80, 3, IF(AK2794&lt;90,4, IF(AK2794&lt;=100, 5, "?")))))</f>
        <v>3</v>
      </c>
      <c r="AO2794" s="4">
        <f ca="1">AA2794</f>
        <v>0</v>
      </c>
      <c r="AP2794" s="4">
        <f ca="1">AB2794</f>
        <v>1</v>
      </c>
      <c r="AQ2794" s="4">
        <f ca="1">AC2794</f>
        <v>0</v>
      </c>
      <c r="AR2794" s="4">
        <f ca="1">AD2794</f>
        <v>0</v>
      </c>
      <c r="AS2794" s="4">
        <f ca="1">AE2794</f>
        <v>0</v>
      </c>
      <c r="AT2794" s="4" t="str">
        <f ca="1">Z2794</f>
        <v>D</v>
      </c>
      <c r="AU2794" s="4">
        <f>E2794</f>
        <v>69.5</v>
      </c>
      <c r="AV2794" s="4">
        <f>IF(AU2794&lt;60, 0, IF(AU2794&lt;70,2, IF(AU2794&lt;80, 3, IF(AU2794&lt;90,4, IF(AU2794&lt;=100, 5, "?")))))</f>
        <v>2</v>
      </c>
    </row>
    <row r="2795" spans="1:48" hidden="1" x14ac:dyDescent="0.2">
      <c r="A2795" s="2" t="s">
        <v>16</v>
      </c>
      <c r="B2795" s="3" t="s">
        <v>33</v>
      </c>
      <c r="C2795" s="3">
        <v>86.2</v>
      </c>
      <c r="D2795" s="3" t="s">
        <v>33</v>
      </c>
      <c r="E2795" s="3">
        <v>72.3</v>
      </c>
      <c r="F2795" s="3">
        <v>1</v>
      </c>
      <c r="G2795" s="3">
        <v>60</v>
      </c>
      <c r="H2795" s="3">
        <v>65</v>
      </c>
      <c r="I2795" s="3">
        <v>60</v>
      </c>
      <c r="J2795" s="3">
        <v>67</v>
      </c>
      <c r="K2795" s="3"/>
      <c r="L2795" s="3"/>
      <c r="M2795" s="3"/>
      <c r="N2795" s="3"/>
      <c r="O2795" s="4">
        <f>MAX(G2795:H2795)</f>
        <v>65</v>
      </c>
      <c r="P2795" s="4">
        <f>MAX(I2795:J2795)</f>
        <v>67</v>
      </c>
      <c r="Q2795" s="4">
        <f>ABS(O2795-C2795)</f>
        <v>21.200000000000003</v>
      </c>
      <c r="R2795" s="4">
        <f>ABS(P2795-C2795)</f>
        <v>19.200000000000003</v>
      </c>
      <c r="S2795" s="4" t="b">
        <f ca="1">OR(O2795=0,P2795=0,Q2795&gt;$Q$1,R2795&gt;$R$1,W2795="N", V2795=2)</f>
        <v>1</v>
      </c>
      <c r="T2795" s="4" t="str">
        <f>TRIM(CLEAN(D2795))</f>
        <v>برنامج بكالوريوس علم الحاسوب</v>
      </c>
      <c r="U2795" s="4">
        <f>COUNTIF(T:T,T2795)</f>
        <v>589</v>
      </c>
      <c r="V2795" s="4" t="str">
        <f>IF(E2795&lt;60, "F", IF(E2795&lt;70,"D", IF(E2795&lt;80, "C", IF(E2795&lt;90,"B", IF(E2795&lt;=100, "A", "?")))))</f>
        <v>C</v>
      </c>
      <c r="W2795" s="4" t="str" cm="1">
        <f t="array" aca="1" ref="W2795" ca="1">_xlfn.IFNA(INDIRECT($Y$1&amp;"!"&amp;W$1&amp;$Y2795),"N")</f>
        <v>D</v>
      </c>
      <c r="X2795" s="4">
        <f ca="1">COUNTIF(W:W,W2795)</f>
        <v>589</v>
      </c>
      <c r="Y2795" s="4">
        <f>MATCH(T2795,Coding!J:J,0)</f>
        <v>9</v>
      </c>
      <c r="Z2795" s="4" t="str" cm="1">
        <f t="array" aca="1" ref="Z2795" ca="1">_xlfn.IFNA(INDIRECT($Y$1&amp;"!"&amp;Z$1&amp;$Y2795),-1)</f>
        <v>D</v>
      </c>
      <c r="AA2795" s="4" cm="1">
        <f t="array" aca="1" ref="AA2795" ca="1">_xlfn.IFNA(INDIRECT($Y$1&amp;"!"&amp;AA$1&amp;$Y2795),-1)</f>
        <v>0</v>
      </c>
      <c r="AB2795" s="4" cm="1">
        <f t="array" aca="1" ref="AB2795" ca="1">_xlfn.IFNA(INDIRECT($Y$1&amp;"!"&amp;AB$1&amp;$Y2795),-1)</f>
        <v>1</v>
      </c>
      <c r="AC2795" s="4" cm="1">
        <f t="array" aca="1" ref="AC2795" ca="1">_xlfn.IFNA(INDIRECT($Y$1&amp;"!"&amp;AC$1&amp;$Y2795),-1)</f>
        <v>0</v>
      </c>
      <c r="AD2795" s="4" cm="1">
        <f t="array" aca="1" ref="AD2795" ca="1">_xlfn.IFNA(INDIRECT($Y$1&amp;"!"&amp;AD$1&amp;$Y2795),-1)</f>
        <v>0</v>
      </c>
      <c r="AE2795" s="4" cm="1">
        <f t="array" aca="1" ref="AE2795" ca="1">_xlfn.IFNA(INDIRECT($Y$1&amp;"!"&amp;AE$1&amp;$Y2795),-1)</f>
        <v>0</v>
      </c>
      <c r="AF2795" s="4" t="str">
        <f ca="1">_xlfn.CONCAT(W2795, "-",V2795)</f>
        <v>D-C</v>
      </c>
      <c r="AG2795" s="4" t="str">
        <f>TEXT(ROW()-2, "0000")</f>
        <v>2793</v>
      </c>
      <c r="AH2795" s="4" t="str">
        <f>IF(TRIM(CLEAN(A2795))="m", "male", IF(TRIM(CLEAN(A2795))="f","female", "missing"))</f>
        <v>female</v>
      </c>
      <c r="AI2795" s="4">
        <f>C2795</f>
        <v>86.2</v>
      </c>
      <c r="AJ2795" s="4">
        <f>O2795</f>
        <v>65</v>
      </c>
      <c r="AK2795" s="4">
        <f>P2795</f>
        <v>67</v>
      </c>
      <c r="AL2795" s="4">
        <f>IF(AI2795&lt;60, 0, IF(AI2795&lt;70,2, IF(AI2795&lt;80, 3, IF(AI2795&lt;90,4, IF(AI2795&lt;=100, 5, "?")))))</f>
        <v>4</v>
      </c>
      <c r="AM2795" s="4">
        <f>IF(AJ2795&lt;60, 0, IF(AJ2795&lt;70,2, IF(AJ2795&lt;80, 3, IF(AJ2795&lt;90,4, IF(AJ2795&lt;=100, 5, "?")))))</f>
        <v>2</v>
      </c>
      <c r="AN2795" s="4">
        <f>IF(AK2795&lt;60, 0, IF(AK2795&lt;70,2, IF(AK2795&lt;80, 3, IF(AK2795&lt;90,4, IF(AK2795&lt;=100, 5, "?")))))</f>
        <v>2</v>
      </c>
      <c r="AO2795" s="4">
        <f ca="1">AA2795</f>
        <v>0</v>
      </c>
      <c r="AP2795" s="4">
        <f ca="1">AB2795</f>
        <v>1</v>
      </c>
      <c r="AQ2795" s="4">
        <f ca="1">AC2795</f>
        <v>0</v>
      </c>
      <c r="AR2795" s="4">
        <f ca="1">AD2795</f>
        <v>0</v>
      </c>
      <c r="AS2795" s="4">
        <f ca="1">AE2795</f>
        <v>0</v>
      </c>
      <c r="AT2795" s="4" t="str">
        <f ca="1">Z2795</f>
        <v>D</v>
      </c>
      <c r="AU2795" s="4">
        <f>E2795</f>
        <v>72.3</v>
      </c>
      <c r="AV2795" s="4">
        <f>IF(AU2795&lt;60, 0, IF(AU2795&lt;70,2, IF(AU2795&lt;80, 3, IF(AU2795&lt;90,4, IF(AU2795&lt;=100, 5, "?")))))</f>
        <v>3</v>
      </c>
    </row>
    <row r="2796" spans="1:48" hidden="1" x14ac:dyDescent="0.2">
      <c r="A2796" s="2" t="s">
        <v>16</v>
      </c>
      <c r="B2796" s="3" t="s">
        <v>36</v>
      </c>
      <c r="C2796" s="3">
        <v>88.1</v>
      </c>
      <c r="D2796" s="3" t="s">
        <v>36</v>
      </c>
      <c r="E2796" s="3">
        <v>67.599999999999994</v>
      </c>
      <c r="F2796" s="3">
        <v>2</v>
      </c>
      <c r="G2796" s="3">
        <v>67</v>
      </c>
      <c r="H2796" s="3">
        <v>60</v>
      </c>
      <c r="I2796" s="3">
        <v>60</v>
      </c>
      <c r="J2796" s="3">
        <v>70</v>
      </c>
      <c r="K2796" s="3"/>
      <c r="L2796" s="3"/>
      <c r="M2796" s="3">
        <v>65</v>
      </c>
      <c r="N2796" s="3"/>
      <c r="O2796" s="4">
        <f>MAX(G2796:H2796)</f>
        <v>67</v>
      </c>
      <c r="P2796" s="4">
        <f>MAX(I2796:J2796)</f>
        <v>70</v>
      </c>
      <c r="Q2796" s="4">
        <f>ABS(O2796-C2796)</f>
        <v>21.099999999999994</v>
      </c>
      <c r="R2796" s="4">
        <f>ABS(P2796-C2796)</f>
        <v>18.099999999999994</v>
      </c>
      <c r="S2796" s="4" t="b">
        <f ca="1">OR(O2796=0,P2796=0,Q2796&gt;$Q$1,R2796&gt;$R$1,W2796="N", V2796=2)</f>
        <v>1</v>
      </c>
      <c r="T2796" s="4" t="str">
        <f>TRIM(CLEAN(D2796))</f>
        <v>برنامج بكالوريوس هندسة أنظمة الحاسوب</v>
      </c>
      <c r="U2796" s="4">
        <f>COUNTIF(T:T,T2796)</f>
        <v>549</v>
      </c>
      <c r="V2796" s="4" t="str">
        <f>IF(E2796&lt;60, "F", IF(E2796&lt;70,"D", IF(E2796&lt;80, "C", IF(E2796&lt;90,"B", IF(E2796&lt;=100, "A", "?")))))</f>
        <v>D</v>
      </c>
      <c r="W2796" s="4" t="str" cm="1">
        <f t="array" aca="1" ref="W2796" ca="1">_xlfn.IFNA(INDIRECT($Y$1&amp;"!"&amp;W$1&amp;$Y2796),"N")</f>
        <v>A</v>
      </c>
      <c r="X2796" s="4">
        <f ca="1">COUNTIF(W:W,W2796)</f>
        <v>861</v>
      </c>
      <c r="Y2796" s="4">
        <f>MATCH(T2796,Coding!J:J,0)</f>
        <v>3</v>
      </c>
      <c r="Z2796" s="4" t="str" cm="1">
        <f t="array" aca="1" ref="Z2796" ca="1">_xlfn.IFNA(INDIRECT($Y$1&amp;"!"&amp;Z$1&amp;$Y2796),-1)</f>
        <v>A</v>
      </c>
      <c r="AA2796" s="4" cm="1">
        <f t="array" aca="1" ref="AA2796" ca="1">_xlfn.IFNA(INDIRECT($Y$1&amp;"!"&amp;AA$1&amp;$Y2796),-1)</f>
        <v>0</v>
      </c>
      <c r="AB2796" s="4" cm="1">
        <f t="array" aca="1" ref="AB2796" ca="1">_xlfn.IFNA(INDIRECT($Y$1&amp;"!"&amp;AB$1&amp;$Y2796),-1)</f>
        <v>1</v>
      </c>
      <c r="AC2796" s="4" cm="1">
        <f t="array" aca="1" ref="AC2796" ca="1">_xlfn.IFNA(INDIRECT($Y$1&amp;"!"&amp;AC$1&amp;$Y2796),-1)</f>
        <v>1</v>
      </c>
      <c r="AD2796" s="4" cm="1">
        <f t="array" aca="1" ref="AD2796" ca="1">_xlfn.IFNA(INDIRECT($Y$1&amp;"!"&amp;AD$1&amp;$Y2796),-1)</f>
        <v>1</v>
      </c>
      <c r="AE2796" s="4" cm="1">
        <f t="array" aca="1" ref="AE2796" ca="1">_xlfn.IFNA(INDIRECT($Y$1&amp;"!"&amp;AE$1&amp;$Y2796),-1)</f>
        <v>0</v>
      </c>
      <c r="AF2796" s="4" t="str">
        <f ca="1">_xlfn.CONCAT(W2796, "-",V2796)</f>
        <v>A-D</v>
      </c>
      <c r="AG2796" s="4" t="str">
        <f>TEXT(ROW()-2, "0000")</f>
        <v>2794</v>
      </c>
      <c r="AH2796" s="4" t="str">
        <f>IF(TRIM(CLEAN(A2796))="m", "male", IF(TRIM(CLEAN(A2796))="f","female", "missing"))</f>
        <v>female</v>
      </c>
      <c r="AI2796" s="4">
        <f>C2796</f>
        <v>88.1</v>
      </c>
      <c r="AJ2796" s="4">
        <f>O2796</f>
        <v>67</v>
      </c>
      <c r="AK2796" s="4">
        <f>P2796</f>
        <v>70</v>
      </c>
      <c r="AL2796" s="4">
        <f>IF(AI2796&lt;60, 0, IF(AI2796&lt;70,2, IF(AI2796&lt;80, 3, IF(AI2796&lt;90,4, IF(AI2796&lt;=100, 5, "?")))))</f>
        <v>4</v>
      </c>
      <c r="AM2796" s="4">
        <f>IF(AJ2796&lt;60, 0, IF(AJ2796&lt;70,2, IF(AJ2796&lt;80, 3, IF(AJ2796&lt;90,4, IF(AJ2796&lt;=100, 5, "?")))))</f>
        <v>2</v>
      </c>
      <c r="AN2796" s="4">
        <f>IF(AK2796&lt;60, 0, IF(AK2796&lt;70,2, IF(AK2796&lt;80, 3, IF(AK2796&lt;90,4, IF(AK2796&lt;=100, 5, "?")))))</f>
        <v>3</v>
      </c>
      <c r="AO2796" s="4">
        <f ca="1">AA2796</f>
        <v>0</v>
      </c>
      <c r="AP2796" s="4">
        <f ca="1">AB2796</f>
        <v>1</v>
      </c>
      <c r="AQ2796" s="4">
        <f ca="1">AC2796</f>
        <v>1</v>
      </c>
      <c r="AR2796" s="4">
        <f ca="1">AD2796</f>
        <v>1</v>
      </c>
      <c r="AS2796" s="4">
        <f ca="1">AE2796</f>
        <v>0</v>
      </c>
      <c r="AT2796" s="4" t="str">
        <f ca="1">Z2796</f>
        <v>A</v>
      </c>
      <c r="AU2796" s="4">
        <f>E2796</f>
        <v>67.599999999999994</v>
      </c>
      <c r="AV2796" s="4">
        <f>IF(AU2796&lt;60, 0, IF(AU2796&lt;70,2, IF(AU2796&lt;80, 3, IF(AU2796&lt;90,4, IF(AU2796&lt;=100, 5, "?")))))</f>
        <v>2</v>
      </c>
    </row>
    <row r="2797" spans="1:48" hidden="1" x14ac:dyDescent="0.2">
      <c r="A2797" s="2" t="s">
        <v>13</v>
      </c>
      <c r="B2797" s="3" t="s">
        <v>36</v>
      </c>
      <c r="C2797" s="3">
        <v>96.1</v>
      </c>
      <c r="D2797" s="3" t="s">
        <v>36</v>
      </c>
      <c r="E2797" s="3">
        <v>71.2</v>
      </c>
      <c r="F2797" s="3">
        <v>1</v>
      </c>
      <c r="G2797" s="3">
        <v>75</v>
      </c>
      <c r="H2797" s="3">
        <v>62</v>
      </c>
      <c r="I2797" s="3">
        <v>75</v>
      </c>
      <c r="J2797" s="3">
        <v>94</v>
      </c>
      <c r="K2797" s="3"/>
      <c r="L2797" s="3"/>
      <c r="M2797" s="3">
        <v>76</v>
      </c>
      <c r="N2797" s="3"/>
      <c r="O2797" s="4">
        <f>MAX(G2797:H2797)</f>
        <v>75</v>
      </c>
      <c r="P2797" s="4">
        <f>MAX(I2797:J2797)</f>
        <v>94</v>
      </c>
      <c r="Q2797" s="4">
        <f>ABS(O2797-C2797)</f>
        <v>21.099999999999994</v>
      </c>
      <c r="R2797" s="4">
        <f>ABS(P2797-C2797)</f>
        <v>2.0999999999999943</v>
      </c>
      <c r="S2797" s="4" t="b">
        <f ca="1">OR(O2797=0,P2797=0,Q2797&gt;$Q$1,R2797&gt;$R$1,W2797="N", V2797=2)</f>
        <v>1</v>
      </c>
      <c r="T2797" s="4" t="str">
        <f>TRIM(CLEAN(D2797))</f>
        <v>برنامج بكالوريوس هندسة أنظمة الحاسوب</v>
      </c>
      <c r="U2797" s="4">
        <f>COUNTIF(T:T,T2797)</f>
        <v>549</v>
      </c>
      <c r="V2797" s="4" t="str">
        <f>IF(E2797&lt;60, "F", IF(E2797&lt;70,"D", IF(E2797&lt;80, "C", IF(E2797&lt;90,"B", IF(E2797&lt;=100, "A", "?")))))</f>
        <v>C</v>
      </c>
      <c r="W2797" s="4" t="str" cm="1">
        <f t="array" aca="1" ref="W2797" ca="1">_xlfn.IFNA(INDIRECT($Y$1&amp;"!"&amp;W$1&amp;$Y2797),"N")</f>
        <v>A</v>
      </c>
      <c r="X2797" s="4">
        <f ca="1">COUNTIF(W:W,W2797)</f>
        <v>861</v>
      </c>
      <c r="Y2797" s="4">
        <f>MATCH(T2797,Coding!J:J,0)</f>
        <v>3</v>
      </c>
      <c r="Z2797" s="4" t="str" cm="1">
        <f t="array" aca="1" ref="Z2797" ca="1">_xlfn.IFNA(INDIRECT($Y$1&amp;"!"&amp;Z$1&amp;$Y2797),-1)</f>
        <v>A</v>
      </c>
      <c r="AA2797" s="4" cm="1">
        <f t="array" aca="1" ref="AA2797" ca="1">_xlfn.IFNA(INDIRECT($Y$1&amp;"!"&amp;AA$1&amp;$Y2797),-1)</f>
        <v>0</v>
      </c>
      <c r="AB2797" s="4" cm="1">
        <f t="array" aca="1" ref="AB2797" ca="1">_xlfn.IFNA(INDIRECT($Y$1&amp;"!"&amp;AB$1&amp;$Y2797),-1)</f>
        <v>1</v>
      </c>
      <c r="AC2797" s="4" cm="1">
        <f t="array" aca="1" ref="AC2797" ca="1">_xlfn.IFNA(INDIRECT($Y$1&amp;"!"&amp;AC$1&amp;$Y2797),-1)</f>
        <v>1</v>
      </c>
      <c r="AD2797" s="4" cm="1">
        <f t="array" aca="1" ref="AD2797" ca="1">_xlfn.IFNA(INDIRECT($Y$1&amp;"!"&amp;AD$1&amp;$Y2797),-1)</f>
        <v>1</v>
      </c>
      <c r="AE2797" s="4" cm="1">
        <f t="array" aca="1" ref="AE2797" ca="1">_xlfn.IFNA(INDIRECT($Y$1&amp;"!"&amp;AE$1&amp;$Y2797),-1)</f>
        <v>0</v>
      </c>
      <c r="AF2797" s="4" t="str">
        <f ca="1">_xlfn.CONCAT(W2797, "-",V2797)</f>
        <v>A-C</v>
      </c>
      <c r="AG2797" s="4" t="str">
        <f>TEXT(ROW()-2, "0000")</f>
        <v>2795</v>
      </c>
      <c r="AH2797" s="4" t="str">
        <f>IF(TRIM(CLEAN(A2797))="m", "male", IF(TRIM(CLEAN(A2797))="f","female", "missing"))</f>
        <v>male</v>
      </c>
      <c r="AI2797" s="4">
        <f>C2797</f>
        <v>96.1</v>
      </c>
      <c r="AJ2797" s="4">
        <f>O2797</f>
        <v>75</v>
      </c>
      <c r="AK2797" s="4">
        <f>P2797</f>
        <v>94</v>
      </c>
      <c r="AL2797" s="4">
        <f>IF(AI2797&lt;60, 0, IF(AI2797&lt;70,2, IF(AI2797&lt;80, 3, IF(AI2797&lt;90,4, IF(AI2797&lt;=100, 5, "?")))))</f>
        <v>5</v>
      </c>
      <c r="AM2797" s="4">
        <f>IF(AJ2797&lt;60, 0, IF(AJ2797&lt;70,2, IF(AJ2797&lt;80, 3, IF(AJ2797&lt;90,4, IF(AJ2797&lt;=100, 5, "?")))))</f>
        <v>3</v>
      </c>
      <c r="AN2797" s="4">
        <f>IF(AK2797&lt;60, 0, IF(AK2797&lt;70,2, IF(AK2797&lt;80, 3, IF(AK2797&lt;90,4, IF(AK2797&lt;=100, 5, "?")))))</f>
        <v>5</v>
      </c>
      <c r="AO2797" s="4">
        <f ca="1">AA2797</f>
        <v>0</v>
      </c>
      <c r="AP2797" s="4">
        <f ca="1">AB2797</f>
        <v>1</v>
      </c>
      <c r="AQ2797" s="4">
        <f ca="1">AC2797</f>
        <v>1</v>
      </c>
      <c r="AR2797" s="4">
        <f ca="1">AD2797</f>
        <v>1</v>
      </c>
      <c r="AS2797" s="4">
        <f ca="1">AE2797</f>
        <v>0</v>
      </c>
      <c r="AT2797" s="4" t="str">
        <f ca="1">Z2797</f>
        <v>A</v>
      </c>
      <c r="AU2797" s="4">
        <f>E2797</f>
        <v>71.2</v>
      </c>
      <c r="AV2797" s="4">
        <f>IF(AU2797&lt;60, 0, IF(AU2797&lt;70,2, IF(AU2797&lt;80, 3, IF(AU2797&lt;90,4, IF(AU2797&lt;=100, 5, "?")))))</f>
        <v>3</v>
      </c>
    </row>
    <row r="2798" spans="1:48" hidden="1" x14ac:dyDescent="0.2">
      <c r="A2798" s="2" t="s">
        <v>13</v>
      </c>
      <c r="B2798" s="3" t="s">
        <v>35</v>
      </c>
      <c r="C2798" s="3">
        <v>91.1</v>
      </c>
      <c r="D2798" s="3" t="s">
        <v>35</v>
      </c>
      <c r="E2798" s="3">
        <v>69.7</v>
      </c>
      <c r="F2798" s="3">
        <v>1</v>
      </c>
      <c r="G2798" s="3">
        <v>70</v>
      </c>
      <c r="H2798" s="3">
        <v>70</v>
      </c>
      <c r="I2798" s="3">
        <v>71</v>
      </c>
      <c r="J2798" s="3">
        <v>60</v>
      </c>
      <c r="K2798" s="3">
        <v>73</v>
      </c>
      <c r="L2798" s="3"/>
      <c r="M2798" s="3">
        <v>66</v>
      </c>
      <c r="N2798" s="3"/>
      <c r="O2798" s="4">
        <f>MAX(G2798:H2798)</f>
        <v>70</v>
      </c>
      <c r="P2798" s="4">
        <f>MAX(I2798:J2798)</f>
        <v>71</v>
      </c>
      <c r="Q2798" s="4">
        <f>ABS(O2798-C2798)</f>
        <v>21.099999999999994</v>
      </c>
      <c r="R2798" s="4">
        <f>ABS(P2798-C2798)</f>
        <v>20.099999999999994</v>
      </c>
      <c r="S2798" s="4" t="b">
        <f ca="1">OR(O2798=0,P2798=0,Q2798&gt;$Q$1,R2798&gt;$R$1,W2798="N", V2798=2)</f>
        <v>1</v>
      </c>
      <c r="T2798" s="4" t="str">
        <f>TRIM(CLEAN(D2798))</f>
        <v>برنامج بكالوريوس هندسة الميكاترونيكس</v>
      </c>
      <c r="U2798" s="4">
        <f>COUNTIF(T:T,T2798)</f>
        <v>291</v>
      </c>
      <c r="V2798" s="4" t="str">
        <f>IF(E2798&lt;60, "F", IF(E2798&lt;70,"D", IF(E2798&lt;80, "C", IF(E2798&lt;90,"B", IF(E2798&lt;=100, "A", "?")))))</f>
        <v>D</v>
      </c>
      <c r="W2798" s="4" t="str" cm="1">
        <f t="array" aca="1" ref="W2798" ca="1">_xlfn.IFNA(INDIRECT($Y$1&amp;"!"&amp;W$1&amp;$Y2798),"N")</f>
        <v>B</v>
      </c>
      <c r="X2798" s="4">
        <f ca="1">COUNTIF(W:W,W2798)</f>
        <v>291</v>
      </c>
      <c r="Y2798" s="4">
        <f>MATCH(T2798,Coding!J:J,0)</f>
        <v>6</v>
      </c>
      <c r="Z2798" s="4" t="str" cm="1">
        <f t="array" aca="1" ref="Z2798" ca="1">_xlfn.IFNA(INDIRECT($Y$1&amp;"!"&amp;Z$1&amp;$Y2798),-1)</f>
        <v>B</v>
      </c>
      <c r="AA2798" s="4" cm="1">
        <f t="array" aca="1" ref="AA2798" ca="1">_xlfn.IFNA(INDIRECT($Y$1&amp;"!"&amp;AA$1&amp;$Y2798),-1)</f>
        <v>0</v>
      </c>
      <c r="AB2798" s="4" cm="1">
        <f t="array" aca="1" ref="AB2798" ca="1">_xlfn.IFNA(INDIRECT($Y$1&amp;"!"&amp;AB$1&amp;$Y2798),-1)</f>
        <v>0</v>
      </c>
      <c r="AC2798" s="4" cm="1">
        <f t="array" aca="1" ref="AC2798" ca="1">_xlfn.IFNA(INDIRECT($Y$1&amp;"!"&amp;AC$1&amp;$Y2798),-1)</f>
        <v>1</v>
      </c>
      <c r="AD2798" s="4" cm="1">
        <f t="array" aca="1" ref="AD2798" ca="1">_xlfn.IFNA(INDIRECT($Y$1&amp;"!"&amp;AD$1&amp;$Y2798),-1)</f>
        <v>1</v>
      </c>
      <c r="AE2798" s="4" cm="1">
        <f t="array" aca="1" ref="AE2798" ca="1">_xlfn.IFNA(INDIRECT($Y$1&amp;"!"&amp;AE$1&amp;$Y2798),-1)</f>
        <v>1</v>
      </c>
      <c r="AF2798" s="4" t="str">
        <f ca="1">_xlfn.CONCAT(W2798, "-",V2798)</f>
        <v>B-D</v>
      </c>
      <c r="AG2798" s="4" t="str">
        <f>TEXT(ROW()-2, "0000")</f>
        <v>2796</v>
      </c>
      <c r="AH2798" s="4" t="str">
        <f>IF(TRIM(CLEAN(A2798))="m", "male", IF(TRIM(CLEAN(A2798))="f","female", "missing"))</f>
        <v>male</v>
      </c>
      <c r="AI2798" s="4">
        <f>C2798</f>
        <v>91.1</v>
      </c>
      <c r="AJ2798" s="4">
        <f>O2798</f>
        <v>70</v>
      </c>
      <c r="AK2798" s="4">
        <f>P2798</f>
        <v>71</v>
      </c>
      <c r="AL2798" s="4">
        <f>IF(AI2798&lt;60, 0, IF(AI2798&lt;70,2, IF(AI2798&lt;80, 3, IF(AI2798&lt;90,4, IF(AI2798&lt;=100, 5, "?")))))</f>
        <v>5</v>
      </c>
      <c r="AM2798" s="4">
        <f>IF(AJ2798&lt;60, 0, IF(AJ2798&lt;70,2, IF(AJ2798&lt;80, 3, IF(AJ2798&lt;90,4, IF(AJ2798&lt;=100, 5, "?")))))</f>
        <v>3</v>
      </c>
      <c r="AN2798" s="4">
        <f>IF(AK2798&lt;60, 0, IF(AK2798&lt;70,2, IF(AK2798&lt;80, 3, IF(AK2798&lt;90,4, IF(AK2798&lt;=100, 5, "?")))))</f>
        <v>3</v>
      </c>
      <c r="AO2798" s="4">
        <f ca="1">AA2798</f>
        <v>0</v>
      </c>
      <c r="AP2798" s="4">
        <f ca="1">AB2798</f>
        <v>0</v>
      </c>
      <c r="AQ2798" s="4">
        <f ca="1">AC2798</f>
        <v>1</v>
      </c>
      <c r="AR2798" s="4">
        <f ca="1">AD2798</f>
        <v>1</v>
      </c>
      <c r="AS2798" s="4">
        <f ca="1">AE2798</f>
        <v>1</v>
      </c>
      <c r="AT2798" s="4" t="str">
        <f ca="1">Z2798</f>
        <v>B</v>
      </c>
      <c r="AU2798" s="4">
        <f>E2798</f>
        <v>69.7</v>
      </c>
      <c r="AV2798" s="4">
        <f>IF(AU2798&lt;60, 0, IF(AU2798&lt;70,2, IF(AU2798&lt;80, 3, IF(AU2798&lt;90,4, IF(AU2798&lt;=100, 5, "?")))))</f>
        <v>2</v>
      </c>
    </row>
    <row r="2799" spans="1:48" hidden="1" x14ac:dyDescent="0.2">
      <c r="A2799" s="2" t="s">
        <v>13</v>
      </c>
      <c r="B2799" s="3" t="s">
        <v>26</v>
      </c>
      <c r="C2799" s="3">
        <v>91.1</v>
      </c>
      <c r="D2799" s="3" t="s">
        <v>26</v>
      </c>
      <c r="E2799" s="3">
        <v>71.2</v>
      </c>
      <c r="F2799" s="3">
        <v>1</v>
      </c>
      <c r="G2799" s="3">
        <v>60</v>
      </c>
      <c r="H2799" s="3">
        <v>70</v>
      </c>
      <c r="I2799" s="3">
        <v>76</v>
      </c>
      <c r="J2799" s="3">
        <v>60</v>
      </c>
      <c r="K2799" s="3">
        <v>70</v>
      </c>
      <c r="L2799" s="3"/>
      <c r="M2799" s="3">
        <v>85</v>
      </c>
      <c r="N2799" s="3"/>
      <c r="O2799" s="4">
        <f>MAX(G2799:H2799)</f>
        <v>70</v>
      </c>
      <c r="P2799" s="4">
        <f>MAX(I2799:J2799)</f>
        <v>76</v>
      </c>
      <c r="Q2799" s="4">
        <f>ABS(O2799-C2799)</f>
        <v>21.099999999999994</v>
      </c>
      <c r="R2799" s="4">
        <f>ABS(P2799-C2799)</f>
        <v>15.099999999999994</v>
      </c>
      <c r="S2799" s="4" t="b">
        <f ca="1">OR(O2799=0,P2799=0,Q2799&gt;$Q$1,R2799&gt;$R$1,W2799="N", V2799=2)</f>
        <v>1</v>
      </c>
      <c r="T2799" s="4" t="str">
        <f>TRIM(CLEAN(D2799))</f>
        <v>برنامج بكالوريوس الهندسة المدنية</v>
      </c>
      <c r="U2799" s="4">
        <f>COUNTIF(T:T,T2799)</f>
        <v>723</v>
      </c>
      <c r="V2799" s="4" t="str">
        <f>IF(E2799&lt;60, "F", IF(E2799&lt;70,"D", IF(E2799&lt;80, "C", IF(E2799&lt;90,"B", IF(E2799&lt;=100, "A", "?")))))</f>
        <v>C</v>
      </c>
      <c r="W2799" s="4" t="str" cm="1">
        <f t="array" aca="1" ref="W2799" ca="1">_xlfn.IFNA(INDIRECT($Y$1&amp;"!"&amp;W$1&amp;$Y2799),"N")</f>
        <v>C</v>
      </c>
      <c r="X2799" s="4">
        <f ca="1">COUNTIF(W:W,W2799)</f>
        <v>747</v>
      </c>
      <c r="Y2799" s="4">
        <f>MATCH(T2799,Coding!J:J,0)</f>
        <v>8</v>
      </c>
      <c r="Z2799" s="4" t="str" cm="1">
        <f t="array" aca="1" ref="Z2799" ca="1">_xlfn.IFNA(INDIRECT($Y$1&amp;"!"&amp;Z$1&amp;$Y2799),-1)</f>
        <v>C</v>
      </c>
      <c r="AA2799" s="4" cm="1">
        <f t="array" aca="1" ref="AA2799" ca="1">_xlfn.IFNA(INDIRECT($Y$1&amp;"!"&amp;AA$1&amp;$Y2799),-1)</f>
        <v>1</v>
      </c>
      <c r="AB2799" s="4" cm="1">
        <f t="array" aca="1" ref="AB2799" ca="1">_xlfn.IFNA(INDIRECT($Y$1&amp;"!"&amp;AB$1&amp;$Y2799),-1)</f>
        <v>1</v>
      </c>
      <c r="AC2799" s="4" cm="1">
        <f t="array" aca="1" ref="AC2799" ca="1">_xlfn.IFNA(INDIRECT($Y$1&amp;"!"&amp;AC$1&amp;$Y2799),-1)</f>
        <v>1</v>
      </c>
      <c r="AD2799" s="4" cm="1">
        <f t="array" aca="1" ref="AD2799" ca="1">_xlfn.IFNA(INDIRECT($Y$1&amp;"!"&amp;AD$1&amp;$Y2799),-1)</f>
        <v>0</v>
      </c>
      <c r="AE2799" s="4" cm="1">
        <f t="array" aca="1" ref="AE2799" ca="1">_xlfn.IFNA(INDIRECT($Y$1&amp;"!"&amp;AE$1&amp;$Y2799),-1)</f>
        <v>0</v>
      </c>
      <c r="AF2799" s="4" t="str">
        <f ca="1">_xlfn.CONCAT(W2799, "-",V2799)</f>
        <v>C-C</v>
      </c>
      <c r="AG2799" s="4" t="str">
        <f>TEXT(ROW()-2, "0000")</f>
        <v>2797</v>
      </c>
      <c r="AH2799" s="4" t="str">
        <f>IF(TRIM(CLEAN(A2799))="m", "male", IF(TRIM(CLEAN(A2799))="f","female", "missing"))</f>
        <v>male</v>
      </c>
      <c r="AI2799" s="4">
        <f>C2799</f>
        <v>91.1</v>
      </c>
      <c r="AJ2799" s="4">
        <f>O2799</f>
        <v>70</v>
      </c>
      <c r="AK2799" s="4">
        <f>P2799</f>
        <v>76</v>
      </c>
      <c r="AL2799" s="4">
        <f>IF(AI2799&lt;60, 0, IF(AI2799&lt;70,2, IF(AI2799&lt;80, 3, IF(AI2799&lt;90,4, IF(AI2799&lt;=100, 5, "?")))))</f>
        <v>5</v>
      </c>
      <c r="AM2799" s="4">
        <f>IF(AJ2799&lt;60, 0, IF(AJ2799&lt;70,2, IF(AJ2799&lt;80, 3, IF(AJ2799&lt;90,4, IF(AJ2799&lt;=100, 5, "?")))))</f>
        <v>3</v>
      </c>
      <c r="AN2799" s="4">
        <f>IF(AK2799&lt;60, 0, IF(AK2799&lt;70,2, IF(AK2799&lt;80, 3, IF(AK2799&lt;90,4, IF(AK2799&lt;=100, 5, "?")))))</f>
        <v>3</v>
      </c>
      <c r="AO2799" s="4">
        <f ca="1">AA2799</f>
        <v>1</v>
      </c>
      <c r="AP2799" s="4">
        <f ca="1">AB2799</f>
        <v>1</v>
      </c>
      <c r="AQ2799" s="4">
        <f ca="1">AC2799</f>
        <v>1</v>
      </c>
      <c r="AR2799" s="4">
        <f ca="1">AD2799</f>
        <v>0</v>
      </c>
      <c r="AS2799" s="4">
        <f ca="1">AE2799</f>
        <v>0</v>
      </c>
      <c r="AT2799" s="4" t="str">
        <f ca="1">Z2799</f>
        <v>C</v>
      </c>
      <c r="AU2799" s="4">
        <f>E2799</f>
        <v>71.2</v>
      </c>
      <c r="AV2799" s="4">
        <f>IF(AU2799&lt;60, 0, IF(AU2799&lt;70,2, IF(AU2799&lt;80, 3, IF(AU2799&lt;90,4, IF(AU2799&lt;=100, 5, "?")))))</f>
        <v>3</v>
      </c>
    </row>
    <row r="2800" spans="1:48" hidden="1" x14ac:dyDescent="0.2">
      <c r="A2800" s="2" t="s">
        <v>16</v>
      </c>
      <c r="B2800" s="3" t="s">
        <v>33</v>
      </c>
      <c r="C2800" s="3">
        <v>84.1</v>
      </c>
      <c r="D2800" s="3" t="s">
        <v>33</v>
      </c>
      <c r="E2800" s="3">
        <v>71</v>
      </c>
      <c r="F2800" s="3">
        <v>1</v>
      </c>
      <c r="G2800" s="3">
        <v>63</v>
      </c>
      <c r="H2800" s="3">
        <v>60</v>
      </c>
      <c r="I2800" s="3">
        <v>60</v>
      </c>
      <c r="J2800" s="3">
        <v>65</v>
      </c>
      <c r="K2800" s="3"/>
      <c r="L2800" s="3">
        <v>61</v>
      </c>
      <c r="M2800" s="3"/>
      <c r="N2800" s="3"/>
      <c r="O2800" s="4">
        <f>MAX(G2800:H2800)</f>
        <v>63</v>
      </c>
      <c r="P2800" s="4">
        <f>MAX(I2800:J2800)</f>
        <v>65</v>
      </c>
      <c r="Q2800" s="4">
        <f>ABS(O2800-C2800)</f>
        <v>21.099999999999994</v>
      </c>
      <c r="R2800" s="4">
        <f>ABS(P2800-C2800)</f>
        <v>19.099999999999994</v>
      </c>
      <c r="S2800" s="4" t="b">
        <f ca="1">OR(O2800=0,P2800=0,Q2800&gt;$Q$1,R2800&gt;$R$1,W2800="N", V2800=2)</f>
        <v>1</v>
      </c>
      <c r="T2800" s="4" t="str">
        <f>TRIM(CLEAN(D2800))</f>
        <v>برنامج بكالوريوس علم الحاسوب</v>
      </c>
      <c r="U2800" s="4">
        <f>COUNTIF(T:T,T2800)</f>
        <v>589</v>
      </c>
      <c r="V2800" s="4" t="str">
        <f>IF(E2800&lt;60, "F", IF(E2800&lt;70,"D", IF(E2800&lt;80, "C", IF(E2800&lt;90,"B", IF(E2800&lt;=100, "A", "?")))))</f>
        <v>C</v>
      </c>
      <c r="W2800" s="4" t="str" cm="1">
        <f t="array" aca="1" ref="W2800" ca="1">_xlfn.IFNA(INDIRECT($Y$1&amp;"!"&amp;W$1&amp;$Y2800),"N")</f>
        <v>D</v>
      </c>
      <c r="X2800" s="4">
        <f ca="1">COUNTIF(W:W,W2800)</f>
        <v>589</v>
      </c>
      <c r="Y2800" s="4">
        <f>MATCH(T2800,Coding!J:J,0)</f>
        <v>9</v>
      </c>
      <c r="Z2800" s="4" t="str" cm="1">
        <f t="array" aca="1" ref="Z2800" ca="1">_xlfn.IFNA(INDIRECT($Y$1&amp;"!"&amp;Z$1&amp;$Y2800),-1)</f>
        <v>D</v>
      </c>
      <c r="AA2800" s="4" cm="1">
        <f t="array" aca="1" ref="AA2800" ca="1">_xlfn.IFNA(INDIRECT($Y$1&amp;"!"&amp;AA$1&amp;$Y2800),-1)</f>
        <v>0</v>
      </c>
      <c r="AB2800" s="4" cm="1">
        <f t="array" aca="1" ref="AB2800" ca="1">_xlfn.IFNA(INDIRECT($Y$1&amp;"!"&amp;AB$1&amp;$Y2800),-1)</f>
        <v>1</v>
      </c>
      <c r="AC2800" s="4" cm="1">
        <f t="array" aca="1" ref="AC2800" ca="1">_xlfn.IFNA(INDIRECT($Y$1&amp;"!"&amp;AC$1&amp;$Y2800),-1)</f>
        <v>0</v>
      </c>
      <c r="AD2800" s="4" cm="1">
        <f t="array" aca="1" ref="AD2800" ca="1">_xlfn.IFNA(INDIRECT($Y$1&amp;"!"&amp;AD$1&amp;$Y2800),-1)</f>
        <v>0</v>
      </c>
      <c r="AE2800" s="4" cm="1">
        <f t="array" aca="1" ref="AE2800" ca="1">_xlfn.IFNA(INDIRECT($Y$1&amp;"!"&amp;AE$1&amp;$Y2800),-1)</f>
        <v>0</v>
      </c>
      <c r="AF2800" s="4" t="str">
        <f ca="1">_xlfn.CONCAT(W2800, "-",V2800)</f>
        <v>D-C</v>
      </c>
      <c r="AG2800" s="4" t="str">
        <f>TEXT(ROW()-2, "0000")</f>
        <v>2798</v>
      </c>
      <c r="AH2800" s="4" t="str">
        <f>IF(TRIM(CLEAN(A2800))="m", "male", IF(TRIM(CLEAN(A2800))="f","female", "missing"))</f>
        <v>female</v>
      </c>
      <c r="AI2800" s="4">
        <f>C2800</f>
        <v>84.1</v>
      </c>
      <c r="AJ2800" s="4">
        <f>O2800</f>
        <v>63</v>
      </c>
      <c r="AK2800" s="4">
        <f>P2800</f>
        <v>65</v>
      </c>
      <c r="AL2800" s="4">
        <f>IF(AI2800&lt;60, 0, IF(AI2800&lt;70,2, IF(AI2800&lt;80, 3, IF(AI2800&lt;90,4, IF(AI2800&lt;=100, 5, "?")))))</f>
        <v>4</v>
      </c>
      <c r="AM2800" s="4">
        <f>IF(AJ2800&lt;60, 0, IF(AJ2800&lt;70,2, IF(AJ2800&lt;80, 3, IF(AJ2800&lt;90,4, IF(AJ2800&lt;=100, 5, "?")))))</f>
        <v>2</v>
      </c>
      <c r="AN2800" s="4">
        <f>IF(AK2800&lt;60, 0, IF(AK2800&lt;70,2, IF(AK2800&lt;80, 3, IF(AK2800&lt;90,4, IF(AK2800&lt;=100, 5, "?")))))</f>
        <v>2</v>
      </c>
      <c r="AO2800" s="4">
        <f ca="1">AA2800</f>
        <v>0</v>
      </c>
      <c r="AP2800" s="4">
        <f ca="1">AB2800</f>
        <v>1</v>
      </c>
      <c r="AQ2800" s="4">
        <f ca="1">AC2800</f>
        <v>0</v>
      </c>
      <c r="AR2800" s="4">
        <f ca="1">AD2800</f>
        <v>0</v>
      </c>
      <c r="AS2800" s="4">
        <f ca="1">AE2800</f>
        <v>0</v>
      </c>
      <c r="AT2800" s="4" t="str">
        <f ca="1">Z2800</f>
        <v>D</v>
      </c>
      <c r="AU2800" s="4">
        <f>E2800</f>
        <v>71</v>
      </c>
      <c r="AV2800" s="4">
        <f>IF(AU2800&lt;60, 0, IF(AU2800&lt;70,2, IF(AU2800&lt;80, 3, IF(AU2800&lt;90,4, IF(AU2800&lt;=100, 5, "?")))))</f>
        <v>3</v>
      </c>
    </row>
    <row r="2801" spans="1:48" hidden="1" x14ac:dyDescent="0.2">
      <c r="A2801" s="2" t="s">
        <v>16</v>
      </c>
      <c r="B2801" s="3" t="s">
        <v>33</v>
      </c>
      <c r="C2801" s="3">
        <v>94.1</v>
      </c>
      <c r="D2801" s="3" t="s">
        <v>33</v>
      </c>
      <c r="E2801" s="3">
        <v>78.7</v>
      </c>
      <c r="F2801" s="3">
        <v>1</v>
      </c>
      <c r="G2801" s="3">
        <v>63</v>
      </c>
      <c r="H2801" s="3">
        <v>73</v>
      </c>
      <c r="I2801" s="3">
        <v>73</v>
      </c>
      <c r="J2801" s="3">
        <v>60</v>
      </c>
      <c r="K2801" s="3"/>
      <c r="L2801" s="3"/>
      <c r="M2801" s="3"/>
      <c r="N2801" s="3"/>
      <c r="O2801" s="4">
        <f>MAX(G2801:H2801)</f>
        <v>73</v>
      </c>
      <c r="P2801" s="4">
        <f>MAX(I2801:J2801)</f>
        <v>73</v>
      </c>
      <c r="Q2801" s="4">
        <f>ABS(O2801-C2801)</f>
        <v>21.099999999999994</v>
      </c>
      <c r="R2801" s="4">
        <f>ABS(P2801-C2801)</f>
        <v>21.099999999999994</v>
      </c>
      <c r="S2801" s="4" t="b">
        <f ca="1">OR(O2801=0,P2801=0,Q2801&gt;$Q$1,R2801&gt;$R$1,W2801="N", V2801=2)</f>
        <v>1</v>
      </c>
      <c r="T2801" s="4" t="str">
        <f>TRIM(CLEAN(D2801))</f>
        <v>برنامج بكالوريوس علم الحاسوب</v>
      </c>
      <c r="U2801" s="4">
        <f>COUNTIF(T:T,T2801)</f>
        <v>589</v>
      </c>
      <c r="V2801" s="4" t="str">
        <f>IF(E2801&lt;60, "F", IF(E2801&lt;70,"D", IF(E2801&lt;80, "C", IF(E2801&lt;90,"B", IF(E2801&lt;=100, "A", "?")))))</f>
        <v>C</v>
      </c>
      <c r="W2801" s="4" t="str" cm="1">
        <f t="array" aca="1" ref="W2801" ca="1">_xlfn.IFNA(INDIRECT($Y$1&amp;"!"&amp;W$1&amp;$Y2801),"N")</f>
        <v>D</v>
      </c>
      <c r="X2801" s="4">
        <f ca="1">COUNTIF(W:W,W2801)</f>
        <v>589</v>
      </c>
      <c r="Y2801" s="4">
        <f>MATCH(T2801,Coding!J:J,0)</f>
        <v>9</v>
      </c>
      <c r="Z2801" s="4" t="str" cm="1">
        <f t="array" aca="1" ref="Z2801" ca="1">_xlfn.IFNA(INDIRECT($Y$1&amp;"!"&amp;Z$1&amp;$Y2801),-1)</f>
        <v>D</v>
      </c>
      <c r="AA2801" s="4" cm="1">
        <f t="array" aca="1" ref="AA2801" ca="1">_xlfn.IFNA(INDIRECT($Y$1&amp;"!"&amp;AA$1&amp;$Y2801),-1)</f>
        <v>0</v>
      </c>
      <c r="AB2801" s="4" cm="1">
        <f t="array" aca="1" ref="AB2801" ca="1">_xlfn.IFNA(INDIRECT($Y$1&amp;"!"&amp;AB$1&amp;$Y2801),-1)</f>
        <v>1</v>
      </c>
      <c r="AC2801" s="4" cm="1">
        <f t="array" aca="1" ref="AC2801" ca="1">_xlfn.IFNA(INDIRECT($Y$1&amp;"!"&amp;AC$1&amp;$Y2801),-1)</f>
        <v>0</v>
      </c>
      <c r="AD2801" s="4" cm="1">
        <f t="array" aca="1" ref="AD2801" ca="1">_xlfn.IFNA(INDIRECT($Y$1&amp;"!"&amp;AD$1&amp;$Y2801),-1)</f>
        <v>0</v>
      </c>
      <c r="AE2801" s="4" cm="1">
        <f t="array" aca="1" ref="AE2801" ca="1">_xlfn.IFNA(INDIRECT($Y$1&amp;"!"&amp;AE$1&amp;$Y2801),-1)</f>
        <v>0</v>
      </c>
      <c r="AF2801" s="4" t="str">
        <f ca="1">_xlfn.CONCAT(W2801, "-",V2801)</f>
        <v>D-C</v>
      </c>
      <c r="AG2801" s="4" t="str">
        <f>TEXT(ROW()-2, "0000")</f>
        <v>2799</v>
      </c>
      <c r="AH2801" s="4" t="str">
        <f>IF(TRIM(CLEAN(A2801))="m", "male", IF(TRIM(CLEAN(A2801))="f","female", "missing"))</f>
        <v>female</v>
      </c>
      <c r="AI2801" s="4">
        <f>C2801</f>
        <v>94.1</v>
      </c>
      <c r="AJ2801" s="4">
        <f>O2801</f>
        <v>73</v>
      </c>
      <c r="AK2801" s="4">
        <f>P2801</f>
        <v>73</v>
      </c>
      <c r="AL2801" s="4">
        <f>IF(AI2801&lt;60, 0, IF(AI2801&lt;70,2, IF(AI2801&lt;80, 3, IF(AI2801&lt;90,4, IF(AI2801&lt;=100, 5, "?")))))</f>
        <v>5</v>
      </c>
      <c r="AM2801" s="4">
        <f>IF(AJ2801&lt;60, 0, IF(AJ2801&lt;70,2, IF(AJ2801&lt;80, 3, IF(AJ2801&lt;90,4, IF(AJ2801&lt;=100, 5, "?")))))</f>
        <v>3</v>
      </c>
      <c r="AN2801" s="4">
        <f>IF(AK2801&lt;60, 0, IF(AK2801&lt;70,2, IF(AK2801&lt;80, 3, IF(AK2801&lt;90,4, IF(AK2801&lt;=100, 5, "?")))))</f>
        <v>3</v>
      </c>
      <c r="AO2801" s="4">
        <f ca="1">AA2801</f>
        <v>0</v>
      </c>
      <c r="AP2801" s="4">
        <f ca="1">AB2801</f>
        <v>1</v>
      </c>
      <c r="AQ2801" s="4">
        <f ca="1">AC2801</f>
        <v>0</v>
      </c>
      <c r="AR2801" s="4">
        <f ca="1">AD2801</f>
        <v>0</v>
      </c>
      <c r="AS2801" s="4">
        <f ca="1">AE2801</f>
        <v>0</v>
      </c>
      <c r="AT2801" s="4" t="str">
        <f ca="1">Z2801</f>
        <v>D</v>
      </c>
      <c r="AU2801" s="4">
        <f>E2801</f>
        <v>78.7</v>
      </c>
      <c r="AV2801" s="4">
        <f>IF(AU2801&lt;60, 0, IF(AU2801&lt;70,2, IF(AU2801&lt;80, 3, IF(AU2801&lt;90,4, IF(AU2801&lt;=100, 5, "?")))))</f>
        <v>3</v>
      </c>
    </row>
    <row r="2802" spans="1:48" hidden="1" x14ac:dyDescent="0.2">
      <c r="A2802" s="2" t="s">
        <v>13</v>
      </c>
      <c r="B2802" s="3" t="s">
        <v>14</v>
      </c>
      <c r="C2802" s="3">
        <v>82.1</v>
      </c>
      <c r="D2802" s="3" t="s">
        <v>14</v>
      </c>
      <c r="E2802" s="3">
        <v>71.7</v>
      </c>
      <c r="F2802" s="3">
        <v>1</v>
      </c>
      <c r="G2802" s="3">
        <v>61</v>
      </c>
      <c r="H2802" s="3">
        <v>60</v>
      </c>
      <c r="I2802" s="3">
        <v>86</v>
      </c>
      <c r="J2802" s="3">
        <v>70</v>
      </c>
      <c r="K2802" s="3">
        <v>93</v>
      </c>
      <c r="L2802" s="3"/>
      <c r="M2802" s="3">
        <v>60</v>
      </c>
      <c r="N2802" s="3"/>
      <c r="O2802" s="4">
        <f>MAX(G2802:H2802)</f>
        <v>61</v>
      </c>
      <c r="P2802" s="4">
        <f>MAX(I2802:J2802)</f>
        <v>86</v>
      </c>
      <c r="Q2802" s="4">
        <f>ABS(O2802-C2802)</f>
        <v>21.099999999999994</v>
      </c>
      <c r="R2802" s="4">
        <f>ABS(P2802-C2802)</f>
        <v>3.9000000000000057</v>
      </c>
      <c r="S2802" s="4" t="b">
        <f ca="1">OR(O2802=0,P2802=0,Q2802&gt;$Q$1,R2802&gt;$R$1,W2802="N", V2802=2)</f>
        <v>1</v>
      </c>
      <c r="T2802" s="4" t="str">
        <f>TRIM(CLEAN(D2802))</f>
        <v>برنامج بكالوريوس الهندسة الكهربائية</v>
      </c>
      <c r="U2802" s="4">
        <f>COUNTIF(T:T,T2802)</f>
        <v>420</v>
      </c>
      <c r="V2802" s="4" t="str">
        <f>IF(E2802&lt;60, "F", IF(E2802&lt;70,"D", IF(E2802&lt;80, "C", IF(E2802&lt;90,"B", IF(E2802&lt;=100, "A", "?")))))</f>
        <v>C</v>
      </c>
      <c r="W2802" s="4" t="str" cm="1">
        <f t="array" aca="1" ref="W2802" ca="1">_xlfn.IFNA(INDIRECT($Y$1&amp;"!"&amp;W$1&amp;$Y2802),"N")</f>
        <v>F</v>
      </c>
      <c r="X2802" s="4">
        <f ca="1">COUNTIF(W:W,W2802)</f>
        <v>420</v>
      </c>
      <c r="Y2802" s="4">
        <f>MATCH(T2802,Coding!J:J,0)</f>
        <v>11</v>
      </c>
      <c r="Z2802" s="4" t="str" cm="1">
        <f t="array" aca="1" ref="Z2802" ca="1">_xlfn.IFNA(INDIRECT($Y$1&amp;"!"&amp;Z$1&amp;$Y2802),-1)</f>
        <v>F</v>
      </c>
      <c r="AA2802" s="4" cm="1">
        <f t="array" aca="1" ref="AA2802" ca="1">_xlfn.IFNA(INDIRECT($Y$1&amp;"!"&amp;AA$1&amp;$Y2802),-1)</f>
        <v>0</v>
      </c>
      <c r="AB2802" s="4" cm="1">
        <f t="array" aca="1" ref="AB2802" ca="1">_xlfn.IFNA(INDIRECT($Y$1&amp;"!"&amp;AB$1&amp;$Y2802),-1)</f>
        <v>1</v>
      </c>
      <c r="AC2802" s="4" cm="1">
        <f t="array" aca="1" ref="AC2802" ca="1">_xlfn.IFNA(INDIRECT($Y$1&amp;"!"&amp;AC$1&amp;$Y2802),-1)</f>
        <v>0</v>
      </c>
      <c r="AD2802" s="4" cm="1">
        <f t="array" aca="1" ref="AD2802" ca="1">_xlfn.IFNA(INDIRECT($Y$1&amp;"!"&amp;AD$1&amp;$Y2802),-1)</f>
        <v>1</v>
      </c>
      <c r="AE2802" s="4" cm="1">
        <f t="array" aca="1" ref="AE2802" ca="1">_xlfn.IFNA(INDIRECT($Y$1&amp;"!"&amp;AE$1&amp;$Y2802),-1)</f>
        <v>0</v>
      </c>
      <c r="AF2802" s="4" t="str">
        <f ca="1">_xlfn.CONCAT(W2802, "-",V2802)</f>
        <v>F-C</v>
      </c>
      <c r="AG2802" s="4" t="str">
        <f>TEXT(ROW()-2, "0000")</f>
        <v>2800</v>
      </c>
      <c r="AH2802" s="4" t="str">
        <f>IF(TRIM(CLEAN(A2802))="m", "male", IF(TRIM(CLEAN(A2802))="f","female", "missing"))</f>
        <v>male</v>
      </c>
      <c r="AI2802" s="4">
        <f>C2802</f>
        <v>82.1</v>
      </c>
      <c r="AJ2802" s="4">
        <f>O2802</f>
        <v>61</v>
      </c>
      <c r="AK2802" s="4">
        <f>P2802</f>
        <v>86</v>
      </c>
      <c r="AL2802" s="4">
        <f>IF(AI2802&lt;60, 0, IF(AI2802&lt;70,2, IF(AI2802&lt;80, 3, IF(AI2802&lt;90,4, IF(AI2802&lt;=100, 5, "?")))))</f>
        <v>4</v>
      </c>
      <c r="AM2802" s="4">
        <f>IF(AJ2802&lt;60, 0, IF(AJ2802&lt;70,2, IF(AJ2802&lt;80, 3, IF(AJ2802&lt;90,4, IF(AJ2802&lt;=100, 5, "?")))))</f>
        <v>2</v>
      </c>
      <c r="AN2802" s="4">
        <f>IF(AK2802&lt;60, 0, IF(AK2802&lt;70,2, IF(AK2802&lt;80, 3, IF(AK2802&lt;90,4, IF(AK2802&lt;=100, 5, "?")))))</f>
        <v>4</v>
      </c>
      <c r="AO2802" s="4">
        <f ca="1">AA2802</f>
        <v>0</v>
      </c>
      <c r="AP2802" s="4">
        <f ca="1">AB2802</f>
        <v>1</v>
      </c>
      <c r="AQ2802" s="4">
        <f ca="1">AC2802</f>
        <v>0</v>
      </c>
      <c r="AR2802" s="4">
        <f ca="1">AD2802</f>
        <v>1</v>
      </c>
      <c r="AS2802" s="4">
        <f ca="1">AE2802</f>
        <v>0</v>
      </c>
      <c r="AT2802" s="4" t="str">
        <f ca="1">Z2802</f>
        <v>F</v>
      </c>
      <c r="AU2802" s="4">
        <f>E2802</f>
        <v>71.7</v>
      </c>
      <c r="AV2802" s="4">
        <f>IF(AU2802&lt;60, 0, IF(AU2802&lt;70,2, IF(AU2802&lt;80, 3, IF(AU2802&lt;90,4, IF(AU2802&lt;=100, 5, "?")))))</f>
        <v>3</v>
      </c>
    </row>
    <row r="2803" spans="1:48" hidden="1" x14ac:dyDescent="0.2">
      <c r="A2803" s="2" t="s">
        <v>13</v>
      </c>
      <c r="B2803" s="3" t="s">
        <v>35</v>
      </c>
      <c r="C2803" s="3">
        <v>86.1</v>
      </c>
      <c r="D2803" s="3" t="s">
        <v>14</v>
      </c>
      <c r="E2803" s="3">
        <v>74.3</v>
      </c>
      <c r="F2803" s="3">
        <v>1</v>
      </c>
      <c r="G2803" s="3">
        <v>65</v>
      </c>
      <c r="H2803" s="3">
        <v>65</v>
      </c>
      <c r="I2803" s="3">
        <v>94</v>
      </c>
      <c r="J2803" s="3">
        <v>76</v>
      </c>
      <c r="K2803" s="3">
        <v>70</v>
      </c>
      <c r="L2803" s="3"/>
      <c r="M2803" s="3">
        <v>73</v>
      </c>
      <c r="N2803" s="3"/>
      <c r="O2803" s="4">
        <f>MAX(G2803:H2803)</f>
        <v>65</v>
      </c>
      <c r="P2803" s="4">
        <f>MAX(I2803:J2803)</f>
        <v>94</v>
      </c>
      <c r="Q2803" s="4">
        <f>ABS(O2803-C2803)</f>
        <v>21.099999999999994</v>
      </c>
      <c r="R2803" s="4">
        <f>ABS(P2803-C2803)</f>
        <v>7.9000000000000057</v>
      </c>
      <c r="S2803" s="4" t="b">
        <f ca="1">OR(O2803=0,P2803=0,Q2803&gt;$Q$1,R2803&gt;$R$1,W2803="N", V2803=2)</f>
        <v>1</v>
      </c>
      <c r="T2803" s="4" t="str">
        <f>TRIM(CLEAN(D2803))</f>
        <v>برنامج بكالوريوس الهندسة الكهربائية</v>
      </c>
      <c r="U2803" s="4">
        <f>COUNTIF(T:T,T2803)</f>
        <v>420</v>
      </c>
      <c r="V2803" s="4" t="str">
        <f>IF(E2803&lt;60, "F", IF(E2803&lt;70,"D", IF(E2803&lt;80, "C", IF(E2803&lt;90,"B", IF(E2803&lt;=100, "A", "?")))))</f>
        <v>C</v>
      </c>
      <c r="W2803" s="4" t="str" cm="1">
        <f t="array" aca="1" ref="W2803" ca="1">_xlfn.IFNA(INDIRECT($Y$1&amp;"!"&amp;W$1&amp;$Y2803),"N")</f>
        <v>F</v>
      </c>
      <c r="X2803" s="4">
        <f ca="1">COUNTIF(W:W,W2803)</f>
        <v>420</v>
      </c>
      <c r="Y2803" s="4">
        <f>MATCH(T2803,Coding!J:J,0)</f>
        <v>11</v>
      </c>
      <c r="Z2803" s="4" t="str" cm="1">
        <f t="array" aca="1" ref="Z2803" ca="1">_xlfn.IFNA(INDIRECT($Y$1&amp;"!"&amp;Z$1&amp;$Y2803),-1)</f>
        <v>F</v>
      </c>
      <c r="AA2803" s="4" cm="1">
        <f t="array" aca="1" ref="AA2803" ca="1">_xlfn.IFNA(INDIRECT($Y$1&amp;"!"&amp;AA$1&amp;$Y2803),-1)</f>
        <v>0</v>
      </c>
      <c r="AB2803" s="4" cm="1">
        <f t="array" aca="1" ref="AB2803" ca="1">_xlfn.IFNA(INDIRECT($Y$1&amp;"!"&amp;AB$1&amp;$Y2803),-1)</f>
        <v>1</v>
      </c>
      <c r="AC2803" s="4" cm="1">
        <f t="array" aca="1" ref="AC2803" ca="1">_xlfn.IFNA(INDIRECT($Y$1&amp;"!"&amp;AC$1&amp;$Y2803),-1)</f>
        <v>0</v>
      </c>
      <c r="AD2803" s="4" cm="1">
        <f t="array" aca="1" ref="AD2803" ca="1">_xlfn.IFNA(INDIRECT($Y$1&amp;"!"&amp;AD$1&amp;$Y2803),-1)</f>
        <v>1</v>
      </c>
      <c r="AE2803" s="4" cm="1">
        <f t="array" aca="1" ref="AE2803" ca="1">_xlfn.IFNA(INDIRECT($Y$1&amp;"!"&amp;AE$1&amp;$Y2803),-1)</f>
        <v>0</v>
      </c>
      <c r="AF2803" s="4" t="str">
        <f ca="1">_xlfn.CONCAT(W2803, "-",V2803)</f>
        <v>F-C</v>
      </c>
      <c r="AG2803" s="4" t="str">
        <f>TEXT(ROW()-2, "0000")</f>
        <v>2801</v>
      </c>
      <c r="AH2803" s="4" t="str">
        <f>IF(TRIM(CLEAN(A2803))="m", "male", IF(TRIM(CLEAN(A2803))="f","female", "missing"))</f>
        <v>male</v>
      </c>
      <c r="AI2803" s="4">
        <f>C2803</f>
        <v>86.1</v>
      </c>
      <c r="AJ2803" s="4">
        <f>O2803</f>
        <v>65</v>
      </c>
      <c r="AK2803" s="4">
        <f>P2803</f>
        <v>94</v>
      </c>
      <c r="AL2803" s="4">
        <f>IF(AI2803&lt;60, 0, IF(AI2803&lt;70,2, IF(AI2803&lt;80, 3, IF(AI2803&lt;90,4, IF(AI2803&lt;=100, 5, "?")))))</f>
        <v>4</v>
      </c>
      <c r="AM2803" s="4">
        <f>IF(AJ2803&lt;60, 0, IF(AJ2803&lt;70,2, IF(AJ2803&lt;80, 3, IF(AJ2803&lt;90,4, IF(AJ2803&lt;=100, 5, "?")))))</f>
        <v>2</v>
      </c>
      <c r="AN2803" s="4">
        <f>IF(AK2803&lt;60, 0, IF(AK2803&lt;70,2, IF(AK2803&lt;80, 3, IF(AK2803&lt;90,4, IF(AK2803&lt;=100, 5, "?")))))</f>
        <v>5</v>
      </c>
      <c r="AO2803" s="4">
        <f ca="1">AA2803</f>
        <v>0</v>
      </c>
      <c r="AP2803" s="4">
        <f ca="1">AB2803</f>
        <v>1</v>
      </c>
      <c r="AQ2803" s="4">
        <f ca="1">AC2803</f>
        <v>0</v>
      </c>
      <c r="AR2803" s="4">
        <f ca="1">AD2803</f>
        <v>1</v>
      </c>
      <c r="AS2803" s="4">
        <f ca="1">AE2803</f>
        <v>0</v>
      </c>
      <c r="AT2803" s="4" t="str">
        <f ca="1">Z2803</f>
        <v>F</v>
      </c>
      <c r="AU2803" s="4">
        <f>E2803</f>
        <v>74.3</v>
      </c>
      <c r="AV2803" s="4">
        <f>IF(AU2803&lt;60, 0, IF(AU2803&lt;70,2, IF(AU2803&lt;80, 3, IF(AU2803&lt;90,4, IF(AU2803&lt;=100, 5, "?")))))</f>
        <v>3</v>
      </c>
    </row>
    <row r="2804" spans="1:48" hidden="1" x14ac:dyDescent="0.2">
      <c r="A2804" s="2" t="s">
        <v>16</v>
      </c>
      <c r="B2804" s="3" t="s">
        <v>37</v>
      </c>
      <c r="C2804" s="3">
        <v>93.1</v>
      </c>
      <c r="D2804" s="3" t="s">
        <v>27</v>
      </c>
      <c r="E2804" s="3">
        <v>77</v>
      </c>
      <c r="F2804" s="3">
        <v>1</v>
      </c>
      <c r="G2804" s="3">
        <v>72</v>
      </c>
      <c r="H2804" s="3">
        <v>70</v>
      </c>
      <c r="I2804" s="3">
        <v>71</v>
      </c>
      <c r="J2804" s="3">
        <v>72</v>
      </c>
      <c r="K2804" s="3"/>
      <c r="L2804" s="3"/>
      <c r="M2804" s="3">
        <v>84</v>
      </c>
      <c r="N2804" s="3"/>
      <c r="O2804" s="4">
        <f>MAX(G2804:H2804)</f>
        <v>72</v>
      </c>
      <c r="P2804" s="4">
        <f>MAX(I2804:J2804)</f>
        <v>72</v>
      </c>
      <c r="Q2804" s="4">
        <f>ABS(O2804-C2804)</f>
        <v>21.099999999999994</v>
      </c>
      <c r="R2804" s="4">
        <f>ABS(P2804-C2804)</f>
        <v>21.099999999999994</v>
      </c>
      <c r="S2804" s="4" t="b">
        <f ca="1">OR(O2804=0,P2804=0,Q2804&gt;$Q$1,R2804&gt;$R$1,W2804="N", V2804=2)</f>
        <v>1</v>
      </c>
      <c r="T2804" s="4" t="str">
        <f>TRIM(CLEAN(D2804))</f>
        <v>برنامج بكالوريوس الهندسة المعمارية</v>
      </c>
      <c r="U2804" s="4">
        <f>COUNTIF(T:T,T2804)</f>
        <v>391</v>
      </c>
      <c r="V2804" s="4" t="str">
        <f>IF(E2804&lt;60, "F", IF(E2804&lt;70,"D", IF(E2804&lt;80, "C", IF(E2804&lt;90,"B", IF(E2804&lt;=100, "A", "?")))))</f>
        <v>C</v>
      </c>
      <c r="W2804" s="4" t="str" cm="1">
        <f t="array" aca="1" ref="W2804" ca="1">_xlfn.IFNA(INDIRECT($Y$1&amp;"!"&amp;W$1&amp;$Y2804),"N")</f>
        <v>G</v>
      </c>
      <c r="X2804" s="4">
        <f ca="1">COUNTIF(W:W,W2804)</f>
        <v>391</v>
      </c>
      <c r="Y2804" s="4">
        <f>MATCH(T2804,Coding!J:J,0)</f>
        <v>12</v>
      </c>
      <c r="Z2804" s="4" t="str" cm="1">
        <f t="array" aca="1" ref="Z2804" ca="1">_xlfn.IFNA(INDIRECT($Y$1&amp;"!"&amp;Z$1&amp;$Y2804),-1)</f>
        <v>G</v>
      </c>
      <c r="AA2804" s="4" cm="1">
        <f t="array" aca="1" ref="AA2804" ca="1">_xlfn.IFNA(INDIRECT($Y$1&amp;"!"&amp;AA$1&amp;$Y2804),-1)</f>
        <v>1</v>
      </c>
      <c r="AB2804" s="4" cm="1">
        <f t="array" aca="1" ref="AB2804" ca="1">_xlfn.IFNA(INDIRECT($Y$1&amp;"!"&amp;AB$1&amp;$Y2804),-1)</f>
        <v>1</v>
      </c>
      <c r="AC2804" s="4" cm="1">
        <f t="array" aca="1" ref="AC2804" ca="1">_xlfn.IFNA(INDIRECT($Y$1&amp;"!"&amp;AC$1&amp;$Y2804),-1)</f>
        <v>1</v>
      </c>
      <c r="AD2804" s="4" cm="1">
        <f t="array" aca="1" ref="AD2804" ca="1">_xlfn.IFNA(INDIRECT($Y$1&amp;"!"&amp;AD$1&amp;$Y2804),-1)</f>
        <v>0</v>
      </c>
      <c r="AE2804" s="4" cm="1">
        <f t="array" aca="1" ref="AE2804" ca="1">_xlfn.IFNA(INDIRECT($Y$1&amp;"!"&amp;AE$1&amp;$Y2804),-1)</f>
        <v>0</v>
      </c>
      <c r="AF2804" s="4" t="str">
        <f ca="1">_xlfn.CONCAT(W2804, "-",V2804)</f>
        <v>G-C</v>
      </c>
      <c r="AG2804" s="4" t="str">
        <f>TEXT(ROW()-2, "0000")</f>
        <v>2802</v>
      </c>
      <c r="AH2804" s="4" t="str">
        <f>IF(TRIM(CLEAN(A2804))="m", "male", IF(TRIM(CLEAN(A2804))="f","female", "missing"))</f>
        <v>female</v>
      </c>
      <c r="AI2804" s="4">
        <f>C2804</f>
        <v>93.1</v>
      </c>
      <c r="AJ2804" s="4">
        <f>O2804</f>
        <v>72</v>
      </c>
      <c r="AK2804" s="4">
        <f>P2804</f>
        <v>72</v>
      </c>
      <c r="AL2804" s="4">
        <f>IF(AI2804&lt;60, 0, IF(AI2804&lt;70,2, IF(AI2804&lt;80, 3, IF(AI2804&lt;90,4, IF(AI2804&lt;=100, 5, "?")))))</f>
        <v>5</v>
      </c>
      <c r="AM2804" s="4">
        <f>IF(AJ2804&lt;60, 0, IF(AJ2804&lt;70,2, IF(AJ2804&lt;80, 3, IF(AJ2804&lt;90,4, IF(AJ2804&lt;=100, 5, "?")))))</f>
        <v>3</v>
      </c>
      <c r="AN2804" s="4">
        <f>IF(AK2804&lt;60, 0, IF(AK2804&lt;70,2, IF(AK2804&lt;80, 3, IF(AK2804&lt;90,4, IF(AK2804&lt;=100, 5, "?")))))</f>
        <v>3</v>
      </c>
      <c r="AO2804" s="4">
        <f ca="1">AA2804</f>
        <v>1</v>
      </c>
      <c r="AP2804" s="4">
        <f ca="1">AB2804</f>
        <v>1</v>
      </c>
      <c r="AQ2804" s="4">
        <f ca="1">AC2804</f>
        <v>1</v>
      </c>
      <c r="AR2804" s="4">
        <f ca="1">AD2804</f>
        <v>0</v>
      </c>
      <c r="AS2804" s="4">
        <f ca="1">AE2804</f>
        <v>0</v>
      </c>
      <c r="AT2804" s="4" t="str">
        <f ca="1">Z2804</f>
        <v>G</v>
      </c>
      <c r="AU2804" s="4">
        <f>E2804</f>
        <v>77</v>
      </c>
      <c r="AV2804" s="4">
        <f>IF(AU2804&lt;60, 0, IF(AU2804&lt;70,2, IF(AU2804&lt;80, 3, IF(AU2804&lt;90,4, IF(AU2804&lt;=100, 5, "?")))))</f>
        <v>3</v>
      </c>
    </row>
    <row r="2805" spans="1:48" hidden="1" x14ac:dyDescent="0.2">
      <c r="A2805" s="2" t="s">
        <v>16</v>
      </c>
      <c r="B2805" s="3" t="s">
        <v>37</v>
      </c>
      <c r="C2805" s="3">
        <v>96</v>
      </c>
      <c r="D2805" s="3" t="s">
        <v>36</v>
      </c>
      <c r="E2805" s="3">
        <v>77.8</v>
      </c>
      <c r="F2805" s="3">
        <v>1</v>
      </c>
      <c r="G2805" s="3">
        <v>75</v>
      </c>
      <c r="H2805" s="3">
        <v>72</v>
      </c>
      <c r="I2805" s="3">
        <v>86</v>
      </c>
      <c r="J2805" s="3">
        <v>71</v>
      </c>
      <c r="K2805" s="3">
        <v>90</v>
      </c>
      <c r="L2805" s="3"/>
      <c r="M2805" s="3">
        <v>66</v>
      </c>
      <c r="N2805" s="3"/>
      <c r="O2805" s="4">
        <f>MAX(G2805:H2805)</f>
        <v>75</v>
      </c>
      <c r="P2805" s="4">
        <f>MAX(I2805:J2805)</f>
        <v>86</v>
      </c>
      <c r="Q2805" s="4">
        <f>ABS(O2805-C2805)</f>
        <v>21</v>
      </c>
      <c r="R2805" s="4">
        <f>ABS(P2805-C2805)</f>
        <v>10</v>
      </c>
      <c r="S2805" s="4" t="b">
        <f ca="1">OR(O2805=0,P2805=0,Q2805&gt;$Q$1,R2805&gt;$R$1,W2805="N", V2805=2)</f>
        <v>1</v>
      </c>
      <c r="T2805" s="4" t="str">
        <f>TRIM(CLEAN(D2805))</f>
        <v>برنامج بكالوريوس هندسة أنظمة الحاسوب</v>
      </c>
      <c r="U2805" s="4">
        <f>COUNTIF(T:T,T2805)</f>
        <v>549</v>
      </c>
      <c r="V2805" s="4" t="str">
        <f>IF(E2805&lt;60, "F", IF(E2805&lt;70,"D", IF(E2805&lt;80, "C", IF(E2805&lt;90,"B", IF(E2805&lt;=100, "A", "?")))))</f>
        <v>C</v>
      </c>
      <c r="W2805" s="4" t="str" cm="1">
        <f t="array" aca="1" ref="W2805" ca="1">_xlfn.IFNA(INDIRECT($Y$1&amp;"!"&amp;W$1&amp;$Y2805),"N")</f>
        <v>A</v>
      </c>
      <c r="X2805" s="4">
        <f ca="1">COUNTIF(W:W,W2805)</f>
        <v>861</v>
      </c>
      <c r="Y2805" s="4">
        <f>MATCH(T2805,Coding!J:J,0)</f>
        <v>3</v>
      </c>
      <c r="Z2805" s="4" t="str" cm="1">
        <f t="array" aca="1" ref="Z2805" ca="1">_xlfn.IFNA(INDIRECT($Y$1&amp;"!"&amp;Z$1&amp;$Y2805),-1)</f>
        <v>A</v>
      </c>
      <c r="AA2805" s="4" cm="1">
        <f t="array" aca="1" ref="AA2805" ca="1">_xlfn.IFNA(INDIRECT($Y$1&amp;"!"&amp;AA$1&amp;$Y2805),-1)</f>
        <v>0</v>
      </c>
      <c r="AB2805" s="4" cm="1">
        <f t="array" aca="1" ref="AB2805" ca="1">_xlfn.IFNA(INDIRECT($Y$1&amp;"!"&amp;AB$1&amp;$Y2805),-1)</f>
        <v>1</v>
      </c>
      <c r="AC2805" s="4" cm="1">
        <f t="array" aca="1" ref="AC2805" ca="1">_xlfn.IFNA(INDIRECT($Y$1&amp;"!"&amp;AC$1&amp;$Y2805),-1)</f>
        <v>1</v>
      </c>
      <c r="AD2805" s="4" cm="1">
        <f t="array" aca="1" ref="AD2805" ca="1">_xlfn.IFNA(INDIRECT($Y$1&amp;"!"&amp;AD$1&amp;$Y2805),-1)</f>
        <v>1</v>
      </c>
      <c r="AE2805" s="4" cm="1">
        <f t="array" aca="1" ref="AE2805" ca="1">_xlfn.IFNA(INDIRECT($Y$1&amp;"!"&amp;AE$1&amp;$Y2805),-1)</f>
        <v>0</v>
      </c>
      <c r="AF2805" s="4" t="str">
        <f ca="1">_xlfn.CONCAT(W2805, "-",V2805)</f>
        <v>A-C</v>
      </c>
      <c r="AG2805" s="4" t="str">
        <f>TEXT(ROW()-2, "0000")</f>
        <v>2803</v>
      </c>
      <c r="AH2805" s="4" t="str">
        <f>IF(TRIM(CLEAN(A2805))="m", "male", IF(TRIM(CLEAN(A2805))="f","female", "missing"))</f>
        <v>female</v>
      </c>
      <c r="AI2805" s="4">
        <f>C2805</f>
        <v>96</v>
      </c>
      <c r="AJ2805" s="4">
        <f>O2805</f>
        <v>75</v>
      </c>
      <c r="AK2805" s="4">
        <f>P2805</f>
        <v>86</v>
      </c>
      <c r="AL2805" s="4">
        <f>IF(AI2805&lt;60, 0, IF(AI2805&lt;70,2, IF(AI2805&lt;80, 3, IF(AI2805&lt;90,4, IF(AI2805&lt;=100, 5, "?")))))</f>
        <v>5</v>
      </c>
      <c r="AM2805" s="4">
        <f>IF(AJ2805&lt;60, 0, IF(AJ2805&lt;70,2, IF(AJ2805&lt;80, 3, IF(AJ2805&lt;90,4, IF(AJ2805&lt;=100, 5, "?")))))</f>
        <v>3</v>
      </c>
      <c r="AN2805" s="4">
        <f>IF(AK2805&lt;60, 0, IF(AK2805&lt;70,2, IF(AK2805&lt;80, 3, IF(AK2805&lt;90,4, IF(AK2805&lt;=100, 5, "?")))))</f>
        <v>4</v>
      </c>
      <c r="AO2805" s="4">
        <f ca="1">AA2805</f>
        <v>0</v>
      </c>
      <c r="AP2805" s="4">
        <f ca="1">AB2805</f>
        <v>1</v>
      </c>
      <c r="AQ2805" s="4">
        <f ca="1">AC2805</f>
        <v>1</v>
      </c>
      <c r="AR2805" s="4">
        <f ca="1">AD2805</f>
        <v>1</v>
      </c>
      <c r="AS2805" s="4">
        <f ca="1">AE2805</f>
        <v>0</v>
      </c>
      <c r="AT2805" s="4" t="str">
        <f ca="1">Z2805</f>
        <v>A</v>
      </c>
      <c r="AU2805" s="4">
        <f>E2805</f>
        <v>77.8</v>
      </c>
      <c r="AV2805" s="4">
        <f>IF(AU2805&lt;60, 0, IF(AU2805&lt;70,2, IF(AU2805&lt;80, 3, IF(AU2805&lt;90,4, IF(AU2805&lt;=100, 5, "?")))))</f>
        <v>3</v>
      </c>
    </row>
    <row r="2806" spans="1:48" hidden="1" x14ac:dyDescent="0.2">
      <c r="A2806" s="2" t="s">
        <v>13</v>
      </c>
      <c r="B2806" s="3" t="s">
        <v>36</v>
      </c>
      <c r="C2806" s="3">
        <v>97</v>
      </c>
      <c r="D2806" s="3" t="s">
        <v>36</v>
      </c>
      <c r="E2806" s="3">
        <v>81.099999999999994</v>
      </c>
      <c r="F2806" s="3">
        <v>3</v>
      </c>
      <c r="G2806" s="3">
        <v>76</v>
      </c>
      <c r="H2806" s="3">
        <v>73</v>
      </c>
      <c r="I2806" s="3">
        <v>78</v>
      </c>
      <c r="J2806" s="3">
        <v>0</v>
      </c>
      <c r="K2806" s="3"/>
      <c r="L2806" s="3"/>
      <c r="M2806" s="3">
        <v>80</v>
      </c>
      <c r="N2806" s="3"/>
      <c r="O2806" s="4">
        <f>MAX(G2806:H2806)</f>
        <v>76</v>
      </c>
      <c r="P2806" s="4">
        <f>MAX(I2806:J2806)</f>
        <v>78</v>
      </c>
      <c r="Q2806" s="4">
        <f>ABS(O2806-C2806)</f>
        <v>21</v>
      </c>
      <c r="R2806" s="4">
        <f>ABS(P2806-C2806)</f>
        <v>19</v>
      </c>
      <c r="S2806" s="4" t="b">
        <f ca="1">OR(O2806=0,P2806=0,Q2806&gt;$Q$1,R2806&gt;$R$1,W2806="N", V2806=2)</f>
        <v>1</v>
      </c>
      <c r="T2806" s="4" t="str">
        <f>TRIM(CLEAN(D2806))</f>
        <v>برنامج بكالوريوس هندسة أنظمة الحاسوب</v>
      </c>
      <c r="U2806" s="4">
        <f>COUNTIF(T:T,T2806)</f>
        <v>549</v>
      </c>
      <c r="V2806" s="4" t="str">
        <f>IF(E2806&lt;60, "F", IF(E2806&lt;70,"D", IF(E2806&lt;80, "C", IF(E2806&lt;90,"B", IF(E2806&lt;=100, "A", "?")))))</f>
        <v>B</v>
      </c>
      <c r="W2806" s="4" t="str" cm="1">
        <f t="array" aca="1" ref="W2806" ca="1">_xlfn.IFNA(INDIRECT($Y$1&amp;"!"&amp;W$1&amp;$Y2806),"N")</f>
        <v>A</v>
      </c>
      <c r="X2806" s="4">
        <f ca="1">COUNTIF(W:W,W2806)</f>
        <v>861</v>
      </c>
      <c r="Y2806" s="4">
        <f>MATCH(T2806,Coding!J:J,0)</f>
        <v>3</v>
      </c>
      <c r="Z2806" s="4" t="str" cm="1">
        <f t="array" aca="1" ref="Z2806" ca="1">_xlfn.IFNA(INDIRECT($Y$1&amp;"!"&amp;Z$1&amp;$Y2806),-1)</f>
        <v>A</v>
      </c>
      <c r="AA2806" s="4" cm="1">
        <f t="array" aca="1" ref="AA2806" ca="1">_xlfn.IFNA(INDIRECT($Y$1&amp;"!"&amp;AA$1&amp;$Y2806),-1)</f>
        <v>0</v>
      </c>
      <c r="AB2806" s="4" cm="1">
        <f t="array" aca="1" ref="AB2806" ca="1">_xlfn.IFNA(INDIRECT($Y$1&amp;"!"&amp;AB$1&amp;$Y2806),-1)</f>
        <v>1</v>
      </c>
      <c r="AC2806" s="4" cm="1">
        <f t="array" aca="1" ref="AC2806" ca="1">_xlfn.IFNA(INDIRECT($Y$1&amp;"!"&amp;AC$1&amp;$Y2806),-1)</f>
        <v>1</v>
      </c>
      <c r="AD2806" s="4" cm="1">
        <f t="array" aca="1" ref="AD2806" ca="1">_xlfn.IFNA(INDIRECT($Y$1&amp;"!"&amp;AD$1&amp;$Y2806),-1)</f>
        <v>1</v>
      </c>
      <c r="AE2806" s="4" cm="1">
        <f t="array" aca="1" ref="AE2806" ca="1">_xlfn.IFNA(INDIRECT($Y$1&amp;"!"&amp;AE$1&amp;$Y2806),-1)</f>
        <v>0</v>
      </c>
      <c r="AF2806" s="4" t="str">
        <f ca="1">_xlfn.CONCAT(W2806, "-",V2806)</f>
        <v>A-B</v>
      </c>
      <c r="AG2806" s="4" t="str">
        <f>TEXT(ROW()-2, "0000")</f>
        <v>2804</v>
      </c>
      <c r="AH2806" s="4" t="str">
        <f>IF(TRIM(CLEAN(A2806))="m", "male", IF(TRIM(CLEAN(A2806))="f","female", "missing"))</f>
        <v>male</v>
      </c>
      <c r="AI2806" s="4">
        <f>C2806</f>
        <v>97</v>
      </c>
      <c r="AJ2806" s="4">
        <f>O2806</f>
        <v>76</v>
      </c>
      <c r="AK2806" s="4">
        <f>P2806</f>
        <v>78</v>
      </c>
      <c r="AL2806" s="4">
        <f>IF(AI2806&lt;60, 0, IF(AI2806&lt;70,2, IF(AI2806&lt;80, 3, IF(AI2806&lt;90,4, IF(AI2806&lt;=100, 5, "?")))))</f>
        <v>5</v>
      </c>
      <c r="AM2806" s="4">
        <f>IF(AJ2806&lt;60, 0, IF(AJ2806&lt;70,2, IF(AJ2806&lt;80, 3, IF(AJ2806&lt;90,4, IF(AJ2806&lt;=100, 5, "?")))))</f>
        <v>3</v>
      </c>
      <c r="AN2806" s="4">
        <f>IF(AK2806&lt;60, 0, IF(AK2806&lt;70,2, IF(AK2806&lt;80, 3, IF(AK2806&lt;90,4, IF(AK2806&lt;=100, 5, "?")))))</f>
        <v>3</v>
      </c>
      <c r="AO2806" s="4">
        <f ca="1">AA2806</f>
        <v>0</v>
      </c>
      <c r="AP2806" s="4">
        <f ca="1">AB2806</f>
        <v>1</v>
      </c>
      <c r="AQ2806" s="4">
        <f ca="1">AC2806</f>
        <v>1</v>
      </c>
      <c r="AR2806" s="4">
        <f ca="1">AD2806</f>
        <v>1</v>
      </c>
      <c r="AS2806" s="4">
        <f ca="1">AE2806</f>
        <v>0</v>
      </c>
      <c r="AT2806" s="4" t="str">
        <f ca="1">Z2806</f>
        <v>A</v>
      </c>
      <c r="AU2806" s="4">
        <f>E2806</f>
        <v>81.099999999999994</v>
      </c>
      <c r="AV2806" s="4">
        <f>IF(AU2806&lt;60, 0, IF(AU2806&lt;70,2, IF(AU2806&lt;80, 3, IF(AU2806&lt;90,4, IF(AU2806&lt;=100, 5, "?")))))</f>
        <v>4</v>
      </c>
    </row>
    <row r="2807" spans="1:48" hidden="1" x14ac:dyDescent="0.2">
      <c r="A2807" s="2" t="s">
        <v>13</v>
      </c>
      <c r="B2807" s="3" t="s">
        <v>35</v>
      </c>
      <c r="C2807" s="3">
        <v>83</v>
      </c>
      <c r="D2807" s="3" t="s">
        <v>35</v>
      </c>
      <c r="E2807" s="3">
        <v>73.3</v>
      </c>
      <c r="F2807" s="3">
        <v>1</v>
      </c>
      <c r="G2807" s="3">
        <v>60</v>
      </c>
      <c r="H2807" s="3">
        <v>62</v>
      </c>
      <c r="I2807" s="3">
        <v>70</v>
      </c>
      <c r="J2807" s="3">
        <v>60</v>
      </c>
      <c r="K2807" s="3">
        <v>73</v>
      </c>
      <c r="L2807" s="3"/>
      <c r="M2807" s="3">
        <v>72</v>
      </c>
      <c r="N2807" s="3"/>
      <c r="O2807" s="4">
        <f>MAX(G2807:H2807)</f>
        <v>62</v>
      </c>
      <c r="P2807" s="4">
        <f>MAX(I2807:J2807)</f>
        <v>70</v>
      </c>
      <c r="Q2807" s="4">
        <f>ABS(O2807-C2807)</f>
        <v>21</v>
      </c>
      <c r="R2807" s="4">
        <f>ABS(P2807-C2807)</f>
        <v>13</v>
      </c>
      <c r="S2807" s="4" t="b">
        <f ca="1">OR(O2807=0,P2807=0,Q2807&gt;$Q$1,R2807&gt;$R$1,W2807="N", V2807=2)</f>
        <v>1</v>
      </c>
      <c r="T2807" s="4" t="str">
        <f>TRIM(CLEAN(D2807))</f>
        <v>برنامج بكالوريوس هندسة الميكاترونيكس</v>
      </c>
      <c r="U2807" s="4">
        <f>COUNTIF(T:T,T2807)</f>
        <v>291</v>
      </c>
      <c r="V2807" s="4" t="str">
        <f>IF(E2807&lt;60, "F", IF(E2807&lt;70,"D", IF(E2807&lt;80, "C", IF(E2807&lt;90,"B", IF(E2807&lt;=100, "A", "?")))))</f>
        <v>C</v>
      </c>
      <c r="W2807" s="4" t="str" cm="1">
        <f t="array" aca="1" ref="W2807" ca="1">_xlfn.IFNA(INDIRECT($Y$1&amp;"!"&amp;W$1&amp;$Y2807),"N")</f>
        <v>B</v>
      </c>
      <c r="X2807" s="4">
        <f ca="1">COUNTIF(W:W,W2807)</f>
        <v>291</v>
      </c>
      <c r="Y2807" s="4">
        <f>MATCH(T2807,Coding!J:J,0)</f>
        <v>6</v>
      </c>
      <c r="Z2807" s="4" t="str" cm="1">
        <f t="array" aca="1" ref="Z2807" ca="1">_xlfn.IFNA(INDIRECT($Y$1&amp;"!"&amp;Z$1&amp;$Y2807),-1)</f>
        <v>B</v>
      </c>
      <c r="AA2807" s="4" cm="1">
        <f t="array" aca="1" ref="AA2807" ca="1">_xlfn.IFNA(INDIRECT($Y$1&amp;"!"&amp;AA$1&amp;$Y2807),-1)</f>
        <v>0</v>
      </c>
      <c r="AB2807" s="4" cm="1">
        <f t="array" aca="1" ref="AB2807" ca="1">_xlfn.IFNA(INDIRECT($Y$1&amp;"!"&amp;AB$1&amp;$Y2807),-1)</f>
        <v>0</v>
      </c>
      <c r="AC2807" s="4" cm="1">
        <f t="array" aca="1" ref="AC2807" ca="1">_xlfn.IFNA(INDIRECT($Y$1&amp;"!"&amp;AC$1&amp;$Y2807),-1)</f>
        <v>1</v>
      </c>
      <c r="AD2807" s="4" cm="1">
        <f t="array" aca="1" ref="AD2807" ca="1">_xlfn.IFNA(INDIRECT($Y$1&amp;"!"&amp;AD$1&amp;$Y2807),-1)</f>
        <v>1</v>
      </c>
      <c r="AE2807" s="4" cm="1">
        <f t="array" aca="1" ref="AE2807" ca="1">_xlfn.IFNA(INDIRECT($Y$1&amp;"!"&amp;AE$1&amp;$Y2807),-1)</f>
        <v>1</v>
      </c>
      <c r="AF2807" s="4" t="str">
        <f ca="1">_xlfn.CONCAT(W2807, "-",V2807)</f>
        <v>B-C</v>
      </c>
      <c r="AG2807" s="4" t="str">
        <f>TEXT(ROW()-2, "0000")</f>
        <v>2805</v>
      </c>
      <c r="AH2807" s="4" t="str">
        <f>IF(TRIM(CLEAN(A2807))="m", "male", IF(TRIM(CLEAN(A2807))="f","female", "missing"))</f>
        <v>male</v>
      </c>
      <c r="AI2807" s="4">
        <f>C2807</f>
        <v>83</v>
      </c>
      <c r="AJ2807" s="4">
        <f>O2807</f>
        <v>62</v>
      </c>
      <c r="AK2807" s="4">
        <f>P2807</f>
        <v>70</v>
      </c>
      <c r="AL2807" s="4">
        <f>IF(AI2807&lt;60, 0, IF(AI2807&lt;70,2, IF(AI2807&lt;80, 3, IF(AI2807&lt;90,4, IF(AI2807&lt;=100, 5, "?")))))</f>
        <v>4</v>
      </c>
      <c r="AM2807" s="4">
        <f>IF(AJ2807&lt;60, 0, IF(AJ2807&lt;70,2, IF(AJ2807&lt;80, 3, IF(AJ2807&lt;90,4, IF(AJ2807&lt;=100, 5, "?")))))</f>
        <v>2</v>
      </c>
      <c r="AN2807" s="4">
        <f>IF(AK2807&lt;60, 0, IF(AK2807&lt;70,2, IF(AK2807&lt;80, 3, IF(AK2807&lt;90,4, IF(AK2807&lt;=100, 5, "?")))))</f>
        <v>3</v>
      </c>
      <c r="AO2807" s="4">
        <f ca="1">AA2807</f>
        <v>0</v>
      </c>
      <c r="AP2807" s="4">
        <f ca="1">AB2807</f>
        <v>0</v>
      </c>
      <c r="AQ2807" s="4">
        <f ca="1">AC2807</f>
        <v>1</v>
      </c>
      <c r="AR2807" s="4">
        <f ca="1">AD2807</f>
        <v>1</v>
      </c>
      <c r="AS2807" s="4">
        <f ca="1">AE2807</f>
        <v>1</v>
      </c>
      <c r="AT2807" s="4" t="str">
        <f ca="1">Z2807</f>
        <v>B</v>
      </c>
      <c r="AU2807" s="4">
        <f>E2807</f>
        <v>73.3</v>
      </c>
      <c r="AV2807" s="4">
        <f>IF(AU2807&lt;60, 0, IF(AU2807&lt;70,2, IF(AU2807&lt;80, 3, IF(AU2807&lt;90,4, IF(AU2807&lt;=100, 5, "?")))))</f>
        <v>3</v>
      </c>
    </row>
    <row r="2808" spans="1:48" hidden="1" x14ac:dyDescent="0.2">
      <c r="A2808" s="2" t="s">
        <v>16</v>
      </c>
      <c r="B2808" s="3" t="s">
        <v>26</v>
      </c>
      <c r="C2808" s="3">
        <v>93</v>
      </c>
      <c r="D2808" s="3" t="s">
        <v>26</v>
      </c>
      <c r="E2808" s="3">
        <v>73.2</v>
      </c>
      <c r="F2808" s="3">
        <v>1</v>
      </c>
      <c r="G2808" s="3">
        <v>61</v>
      </c>
      <c r="H2808" s="3">
        <v>72</v>
      </c>
      <c r="I2808" s="3">
        <v>90</v>
      </c>
      <c r="J2808" s="3">
        <v>60</v>
      </c>
      <c r="K2808" s="3">
        <v>72</v>
      </c>
      <c r="L2808" s="3"/>
      <c r="M2808" s="3">
        <v>67</v>
      </c>
      <c r="N2808" s="3"/>
      <c r="O2808" s="4">
        <f>MAX(G2808:H2808)</f>
        <v>72</v>
      </c>
      <c r="P2808" s="4">
        <f>MAX(I2808:J2808)</f>
        <v>90</v>
      </c>
      <c r="Q2808" s="4">
        <f>ABS(O2808-C2808)</f>
        <v>21</v>
      </c>
      <c r="R2808" s="4">
        <f>ABS(P2808-C2808)</f>
        <v>3</v>
      </c>
      <c r="S2808" s="4" t="b">
        <f ca="1">OR(O2808=0,P2808=0,Q2808&gt;$Q$1,R2808&gt;$R$1,W2808="N", V2808=2)</f>
        <v>1</v>
      </c>
      <c r="T2808" s="4" t="str">
        <f>TRIM(CLEAN(D2808))</f>
        <v>برنامج بكالوريوس الهندسة المدنية</v>
      </c>
      <c r="U2808" s="4">
        <f>COUNTIF(T:T,T2808)</f>
        <v>723</v>
      </c>
      <c r="V2808" s="4" t="str">
        <f>IF(E2808&lt;60, "F", IF(E2808&lt;70,"D", IF(E2808&lt;80, "C", IF(E2808&lt;90,"B", IF(E2808&lt;=100, "A", "?")))))</f>
        <v>C</v>
      </c>
      <c r="W2808" s="4" t="str" cm="1">
        <f t="array" aca="1" ref="W2808" ca="1">_xlfn.IFNA(INDIRECT($Y$1&amp;"!"&amp;W$1&amp;$Y2808),"N")</f>
        <v>C</v>
      </c>
      <c r="X2808" s="4">
        <f ca="1">COUNTIF(W:W,W2808)</f>
        <v>747</v>
      </c>
      <c r="Y2808" s="4">
        <f>MATCH(T2808,Coding!J:J,0)</f>
        <v>8</v>
      </c>
      <c r="Z2808" s="4" t="str" cm="1">
        <f t="array" aca="1" ref="Z2808" ca="1">_xlfn.IFNA(INDIRECT($Y$1&amp;"!"&amp;Z$1&amp;$Y2808),-1)</f>
        <v>C</v>
      </c>
      <c r="AA2808" s="4" cm="1">
        <f t="array" aca="1" ref="AA2808" ca="1">_xlfn.IFNA(INDIRECT($Y$1&amp;"!"&amp;AA$1&amp;$Y2808),-1)</f>
        <v>1</v>
      </c>
      <c r="AB2808" s="4" cm="1">
        <f t="array" aca="1" ref="AB2808" ca="1">_xlfn.IFNA(INDIRECT($Y$1&amp;"!"&amp;AB$1&amp;$Y2808),-1)</f>
        <v>1</v>
      </c>
      <c r="AC2808" s="4" cm="1">
        <f t="array" aca="1" ref="AC2808" ca="1">_xlfn.IFNA(INDIRECT($Y$1&amp;"!"&amp;AC$1&amp;$Y2808),-1)</f>
        <v>1</v>
      </c>
      <c r="AD2808" s="4" cm="1">
        <f t="array" aca="1" ref="AD2808" ca="1">_xlfn.IFNA(INDIRECT($Y$1&amp;"!"&amp;AD$1&amp;$Y2808),-1)</f>
        <v>0</v>
      </c>
      <c r="AE2808" s="4" cm="1">
        <f t="array" aca="1" ref="AE2808" ca="1">_xlfn.IFNA(INDIRECT($Y$1&amp;"!"&amp;AE$1&amp;$Y2808),-1)</f>
        <v>0</v>
      </c>
      <c r="AF2808" s="4" t="str">
        <f ca="1">_xlfn.CONCAT(W2808, "-",V2808)</f>
        <v>C-C</v>
      </c>
      <c r="AG2808" s="4" t="str">
        <f>TEXT(ROW()-2, "0000")</f>
        <v>2806</v>
      </c>
      <c r="AH2808" s="4" t="str">
        <f>IF(TRIM(CLEAN(A2808))="m", "male", IF(TRIM(CLEAN(A2808))="f","female", "missing"))</f>
        <v>female</v>
      </c>
      <c r="AI2808" s="4">
        <f>C2808</f>
        <v>93</v>
      </c>
      <c r="AJ2808" s="4">
        <f>O2808</f>
        <v>72</v>
      </c>
      <c r="AK2808" s="4">
        <f>P2808</f>
        <v>90</v>
      </c>
      <c r="AL2808" s="4">
        <f>IF(AI2808&lt;60, 0, IF(AI2808&lt;70,2, IF(AI2808&lt;80, 3, IF(AI2808&lt;90,4, IF(AI2808&lt;=100, 5, "?")))))</f>
        <v>5</v>
      </c>
      <c r="AM2808" s="4">
        <f>IF(AJ2808&lt;60, 0, IF(AJ2808&lt;70,2, IF(AJ2808&lt;80, 3, IF(AJ2808&lt;90,4, IF(AJ2808&lt;=100, 5, "?")))))</f>
        <v>3</v>
      </c>
      <c r="AN2808" s="4">
        <f>IF(AK2808&lt;60, 0, IF(AK2808&lt;70,2, IF(AK2808&lt;80, 3, IF(AK2808&lt;90,4, IF(AK2808&lt;=100, 5, "?")))))</f>
        <v>5</v>
      </c>
      <c r="AO2808" s="4">
        <f ca="1">AA2808</f>
        <v>1</v>
      </c>
      <c r="AP2808" s="4">
        <f ca="1">AB2808</f>
        <v>1</v>
      </c>
      <c r="AQ2808" s="4">
        <f ca="1">AC2808</f>
        <v>1</v>
      </c>
      <c r="AR2808" s="4">
        <f ca="1">AD2808</f>
        <v>0</v>
      </c>
      <c r="AS2808" s="4">
        <f ca="1">AE2808</f>
        <v>0</v>
      </c>
      <c r="AT2808" s="4" t="str">
        <f ca="1">Z2808</f>
        <v>C</v>
      </c>
      <c r="AU2808" s="4">
        <f>E2808</f>
        <v>73.2</v>
      </c>
      <c r="AV2808" s="4">
        <f>IF(AU2808&lt;60, 0, IF(AU2808&lt;70,2, IF(AU2808&lt;80, 3, IF(AU2808&lt;90,4, IF(AU2808&lt;=100, 5, "?")))))</f>
        <v>3</v>
      </c>
    </row>
    <row r="2809" spans="1:48" hidden="1" x14ac:dyDescent="0.2">
      <c r="A2809" s="2" t="s">
        <v>16</v>
      </c>
      <c r="B2809" s="3" t="s">
        <v>27</v>
      </c>
      <c r="C2809" s="3">
        <v>97</v>
      </c>
      <c r="D2809" s="3" t="s">
        <v>26</v>
      </c>
      <c r="E2809" s="3">
        <v>81.900000000000006</v>
      </c>
      <c r="F2809" s="3">
        <v>1</v>
      </c>
      <c r="G2809" s="3">
        <v>76</v>
      </c>
      <c r="H2809" s="3">
        <v>74</v>
      </c>
      <c r="I2809" s="3">
        <v>90</v>
      </c>
      <c r="J2809" s="3">
        <v>90</v>
      </c>
      <c r="K2809" s="3">
        <v>98</v>
      </c>
      <c r="L2809" s="3"/>
      <c r="M2809" s="3">
        <v>90</v>
      </c>
      <c r="N2809" s="3"/>
      <c r="O2809" s="4">
        <f>MAX(G2809:H2809)</f>
        <v>76</v>
      </c>
      <c r="P2809" s="4">
        <f>MAX(I2809:J2809)</f>
        <v>90</v>
      </c>
      <c r="Q2809" s="4">
        <f>ABS(O2809-C2809)</f>
        <v>21</v>
      </c>
      <c r="R2809" s="4">
        <f>ABS(P2809-C2809)</f>
        <v>7</v>
      </c>
      <c r="S2809" s="4" t="b">
        <f ca="1">OR(O2809=0,P2809=0,Q2809&gt;$Q$1,R2809&gt;$R$1,W2809="N", V2809=2)</f>
        <v>1</v>
      </c>
      <c r="T2809" s="4" t="str">
        <f>TRIM(CLEAN(D2809))</f>
        <v>برنامج بكالوريوس الهندسة المدنية</v>
      </c>
      <c r="U2809" s="4">
        <f>COUNTIF(T:T,T2809)</f>
        <v>723</v>
      </c>
      <c r="V2809" s="4" t="str">
        <f>IF(E2809&lt;60, "F", IF(E2809&lt;70,"D", IF(E2809&lt;80, "C", IF(E2809&lt;90,"B", IF(E2809&lt;=100, "A", "?")))))</f>
        <v>B</v>
      </c>
      <c r="W2809" s="4" t="str" cm="1">
        <f t="array" aca="1" ref="W2809" ca="1">_xlfn.IFNA(INDIRECT($Y$1&amp;"!"&amp;W$1&amp;$Y2809),"N")</f>
        <v>C</v>
      </c>
      <c r="X2809" s="4">
        <f ca="1">COUNTIF(W:W,W2809)</f>
        <v>747</v>
      </c>
      <c r="Y2809" s="4">
        <f>MATCH(T2809,Coding!J:J,0)</f>
        <v>8</v>
      </c>
      <c r="Z2809" s="4" t="str" cm="1">
        <f t="array" aca="1" ref="Z2809" ca="1">_xlfn.IFNA(INDIRECT($Y$1&amp;"!"&amp;Z$1&amp;$Y2809),-1)</f>
        <v>C</v>
      </c>
      <c r="AA2809" s="4" cm="1">
        <f t="array" aca="1" ref="AA2809" ca="1">_xlfn.IFNA(INDIRECT($Y$1&amp;"!"&amp;AA$1&amp;$Y2809),-1)</f>
        <v>1</v>
      </c>
      <c r="AB2809" s="4" cm="1">
        <f t="array" aca="1" ref="AB2809" ca="1">_xlfn.IFNA(INDIRECT($Y$1&amp;"!"&amp;AB$1&amp;$Y2809),-1)</f>
        <v>1</v>
      </c>
      <c r="AC2809" s="4" cm="1">
        <f t="array" aca="1" ref="AC2809" ca="1">_xlfn.IFNA(INDIRECT($Y$1&amp;"!"&amp;AC$1&amp;$Y2809),-1)</f>
        <v>1</v>
      </c>
      <c r="AD2809" s="4" cm="1">
        <f t="array" aca="1" ref="AD2809" ca="1">_xlfn.IFNA(INDIRECT($Y$1&amp;"!"&amp;AD$1&amp;$Y2809),-1)</f>
        <v>0</v>
      </c>
      <c r="AE2809" s="4" cm="1">
        <f t="array" aca="1" ref="AE2809" ca="1">_xlfn.IFNA(INDIRECT($Y$1&amp;"!"&amp;AE$1&amp;$Y2809),-1)</f>
        <v>0</v>
      </c>
      <c r="AF2809" s="4" t="str">
        <f ca="1">_xlfn.CONCAT(W2809, "-",V2809)</f>
        <v>C-B</v>
      </c>
      <c r="AG2809" s="4" t="str">
        <f>TEXT(ROW()-2, "0000")</f>
        <v>2807</v>
      </c>
      <c r="AH2809" s="4" t="str">
        <f>IF(TRIM(CLEAN(A2809))="m", "male", IF(TRIM(CLEAN(A2809))="f","female", "missing"))</f>
        <v>female</v>
      </c>
      <c r="AI2809" s="4">
        <f>C2809</f>
        <v>97</v>
      </c>
      <c r="AJ2809" s="4">
        <f>O2809</f>
        <v>76</v>
      </c>
      <c r="AK2809" s="4">
        <f>P2809</f>
        <v>90</v>
      </c>
      <c r="AL2809" s="4">
        <f>IF(AI2809&lt;60, 0, IF(AI2809&lt;70,2, IF(AI2809&lt;80, 3, IF(AI2809&lt;90,4, IF(AI2809&lt;=100, 5, "?")))))</f>
        <v>5</v>
      </c>
      <c r="AM2809" s="4">
        <f>IF(AJ2809&lt;60, 0, IF(AJ2809&lt;70,2, IF(AJ2809&lt;80, 3, IF(AJ2809&lt;90,4, IF(AJ2809&lt;=100, 5, "?")))))</f>
        <v>3</v>
      </c>
      <c r="AN2809" s="4">
        <f>IF(AK2809&lt;60, 0, IF(AK2809&lt;70,2, IF(AK2809&lt;80, 3, IF(AK2809&lt;90,4, IF(AK2809&lt;=100, 5, "?")))))</f>
        <v>5</v>
      </c>
      <c r="AO2809" s="4">
        <f ca="1">AA2809</f>
        <v>1</v>
      </c>
      <c r="AP2809" s="4">
        <f ca="1">AB2809</f>
        <v>1</v>
      </c>
      <c r="AQ2809" s="4">
        <f ca="1">AC2809</f>
        <v>1</v>
      </c>
      <c r="AR2809" s="4">
        <f ca="1">AD2809</f>
        <v>0</v>
      </c>
      <c r="AS2809" s="4">
        <f ca="1">AE2809</f>
        <v>0</v>
      </c>
      <c r="AT2809" s="4" t="str">
        <f ca="1">Z2809</f>
        <v>C</v>
      </c>
      <c r="AU2809" s="4">
        <f>E2809</f>
        <v>81.900000000000006</v>
      </c>
      <c r="AV2809" s="4">
        <f>IF(AU2809&lt;60, 0, IF(AU2809&lt;70,2, IF(AU2809&lt;80, 3, IF(AU2809&lt;90,4, IF(AU2809&lt;=100, 5, "?")))))</f>
        <v>4</v>
      </c>
    </row>
    <row r="2810" spans="1:48" hidden="1" x14ac:dyDescent="0.2">
      <c r="A2810" s="2" t="s">
        <v>13</v>
      </c>
      <c r="B2810" s="3" t="s">
        <v>33</v>
      </c>
      <c r="C2810" s="3">
        <v>71</v>
      </c>
      <c r="D2810" s="3" t="s">
        <v>33</v>
      </c>
      <c r="E2810" s="3">
        <v>59.2</v>
      </c>
      <c r="F2810" s="3">
        <v>2</v>
      </c>
      <c r="G2810" s="3">
        <v>50</v>
      </c>
      <c r="H2810" s="3"/>
      <c r="I2810" s="3">
        <v>70</v>
      </c>
      <c r="J2810" s="3"/>
      <c r="K2810" s="3"/>
      <c r="L2810" s="3">
        <v>55</v>
      </c>
      <c r="M2810" s="3"/>
      <c r="N2810" s="3"/>
      <c r="O2810" s="4">
        <f>MAX(G2810:H2810)</f>
        <v>50</v>
      </c>
      <c r="P2810" s="4">
        <f>MAX(I2810:J2810)</f>
        <v>70</v>
      </c>
      <c r="Q2810" s="4">
        <f>ABS(O2810-C2810)</f>
        <v>21</v>
      </c>
      <c r="R2810" s="4">
        <f>ABS(P2810-C2810)</f>
        <v>1</v>
      </c>
      <c r="S2810" s="4" t="b">
        <f ca="1">OR(O2810=0,P2810=0,Q2810&gt;$Q$1,R2810&gt;$R$1,W2810="N", V2810=2)</f>
        <v>1</v>
      </c>
      <c r="T2810" s="4" t="str">
        <f>TRIM(CLEAN(D2810))</f>
        <v>برنامج بكالوريوس علم الحاسوب</v>
      </c>
      <c r="U2810" s="4">
        <f>COUNTIF(T:T,T2810)</f>
        <v>589</v>
      </c>
      <c r="V2810" s="4" t="str">
        <f>IF(E2810&lt;60, "F", IF(E2810&lt;70,"D", IF(E2810&lt;80, "C", IF(E2810&lt;90,"B", IF(E2810&lt;=100, "A", "?")))))</f>
        <v>F</v>
      </c>
      <c r="W2810" s="4" t="str" cm="1">
        <f t="array" aca="1" ref="W2810" ca="1">_xlfn.IFNA(INDIRECT($Y$1&amp;"!"&amp;W$1&amp;$Y2810),"N")</f>
        <v>D</v>
      </c>
      <c r="X2810" s="4">
        <f ca="1">COUNTIF(W:W,W2810)</f>
        <v>589</v>
      </c>
      <c r="Y2810" s="4">
        <f>MATCH(T2810,Coding!J:J,0)</f>
        <v>9</v>
      </c>
      <c r="Z2810" s="4" t="str" cm="1">
        <f t="array" aca="1" ref="Z2810" ca="1">_xlfn.IFNA(INDIRECT($Y$1&amp;"!"&amp;Z$1&amp;$Y2810),-1)</f>
        <v>D</v>
      </c>
      <c r="AA2810" s="4" cm="1">
        <f t="array" aca="1" ref="AA2810" ca="1">_xlfn.IFNA(INDIRECT($Y$1&amp;"!"&amp;AA$1&amp;$Y2810),-1)</f>
        <v>0</v>
      </c>
      <c r="AB2810" s="4" cm="1">
        <f t="array" aca="1" ref="AB2810" ca="1">_xlfn.IFNA(INDIRECT($Y$1&amp;"!"&amp;AB$1&amp;$Y2810),-1)</f>
        <v>1</v>
      </c>
      <c r="AC2810" s="4" cm="1">
        <f t="array" aca="1" ref="AC2810" ca="1">_xlfn.IFNA(INDIRECT($Y$1&amp;"!"&amp;AC$1&amp;$Y2810),-1)</f>
        <v>0</v>
      </c>
      <c r="AD2810" s="4" cm="1">
        <f t="array" aca="1" ref="AD2810" ca="1">_xlfn.IFNA(INDIRECT($Y$1&amp;"!"&amp;AD$1&amp;$Y2810),-1)</f>
        <v>0</v>
      </c>
      <c r="AE2810" s="4" cm="1">
        <f t="array" aca="1" ref="AE2810" ca="1">_xlfn.IFNA(INDIRECT($Y$1&amp;"!"&amp;AE$1&amp;$Y2810),-1)</f>
        <v>0</v>
      </c>
      <c r="AF2810" s="4" t="str">
        <f ca="1">_xlfn.CONCAT(W2810, "-",V2810)</f>
        <v>D-F</v>
      </c>
      <c r="AG2810" s="4" t="str">
        <f>TEXT(ROW()-2, "0000")</f>
        <v>2808</v>
      </c>
      <c r="AH2810" s="4" t="str">
        <f>IF(TRIM(CLEAN(A2810))="m", "male", IF(TRIM(CLEAN(A2810))="f","female", "missing"))</f>
        <v>male</v>
      </c>
      <c r="AI2810" s="4">
        <f>C2810</f>
        <v>71</v>
      </c>
      <c r="AJ2810" s="4">
        <f>O2810</f>
        <v>50</v>
      </c>
      <c r="AK2810" s="4">
        <f>P2810</f>
        <v>70</v>
      </c>
      <c r="AL2810" s="4">
        <f>IF(AI2810&lt;60, 0, IF(AI2810&lt;70,2, IF(AI2810&lt;80, 3, IF(AI2810&lt;90,4, IF(AI2810&lt;=100, 5, "?")))))</f>
        <v>3</v>
      </c>
      <c r="AM2810" s="4">
        <f>IF(AJ2810&lt;60, 0, IF(AJ2810&lt;70,2, IF(AJ2810&lt;80, 3, IF(AJ2810&lt;90,4, IF(AJ2810&lt;=100, 5, "?")))))</f>
        <v>0</v>
      </c>
      <c r="AN2810" s="4">
        <f>IF(AK2810&lt;60, 0, IF(AK2810&lt;70,2, IF(AK2810&lt;80, 3, IF(AK2810&lt;90,4, IF(AK2810&lt;=100, 5, "?")))))</f>
        <v>3</v>
      </c>
      <c r="AO2810" s="4">
        <f ca="1">AA2810</f>
        <v>0</v>
      </c>
      <c r="AP2810" s="4">
        <f ca="1">AB2810</f>
        <v>1</v>
      </c>
      <c r="AQ2810" s="4">
        <f ca="1">AC2810</f>
        <v>0</v>
      </c>
      <c r="AR2810" s="4">
        <f ca="1">AD2810</f>
        <v>0</v>
      </c>
      <c r="AS2810" s="4">
        <f ca="1">AE2810</f>
        <v>0</v>
      </c>
      <c r="AT2810" s="4" t="str">
        <f ca="1">Z2810</f>
        <v>D</v>
      </c>
      <c r="AU2810" s="4">
        <f>E2810</f>
        <v>59.2</v>
      </c>
      <c r="AV2810" s="4">
        <f>IF(AU2810&lt;60, 0, IF(AU2810&lt;70,2, IF(AU2810&lt;80, 3, IF(AU2810&lt;90,4, IF(AU2810&lt;=100, 5, "?")))))</f>
        <v>0</v>
      </c>
    </row>
    <row r="2811" spans="1:48" hidden="1" x14ac:dyDescent="0.2">
      <c r="A2811" s="2" t="s">
        <v>13</v>
      </c>
      <c r="B2811" s="3" t="s">
        <v>36</v>
      </c>
      <c r="C2811" s="3">
        <v>95</v>
      </c>
      <c r="D2811" s="3" t="s">
        <v>33</v>
      </c>
      <c r="E2811" s="3">
        <v>86.6</v>
      </c>
      <c r="F2811" s="3">
        <v>1</v>
      </c>
      <c r="G2811" s="3">
        <v>74</v>
      </c>
      <c r="H2811" s="3">
        <v>71</v>
      </c>
      <c r="I2811" s="3">
        <v>90</v>
      </c>
      <c r="J2811" s="3">
        <v>82</v>
      </c>
      <c r="K2811" s="3"/>
      <c r="L2811" s="3"/>
      <c r="M2811" s="3">
        <v>70</v>
      </c>
      <c r="N2811" s="3"/>
      <c r="O2811" s="4">
        <f>MAX(G2811:H2811)</f>
        <v>74</v>
      </c>
      <c r="P2811" s="4">
        <f>MAX(I2811:J2811)</f>
        <v>90</v>
      </c>
      <c r="Q2811" s="4">
        <f>ABS(O2811-C2811)</f>
        <v>21</v>
      </c>
      <c r="R2811" s="4">
        <f>ABS(P2811-C2811)</f>
        <v>5</v>
      </c>
      <c r="S2811" s="4" t="b">
        <f ca="1">OR(O2811=0,P2811=0,Q2811&gt;$Q$1,R2811&gt;$R$1,W2811="N", V2811=2)</f>
        <v>1</v>
      </c>
      <c r="T2811" s="4" t="str">
        <f>TRIM(CLEAN(D2811))</f>
        <v>برنامج بكالوريوس علم الحاسوب</v>
      </c>
      <c r="U2811" s="4">
        <f>COUNTIF(T:T,T2811)</f>
        <v>589</v>
      </c>
      <c r="V2811" s="4" t="str">
        <f>IF(E2811&lt;60, "F", IF(E2811&lt;70,"D", IF(E2811&lt;80, "C", IF(E2811&lt;90,"B", IF(E2811&lt;=100, "A", "?")))))</f>
        <v>B</v>
      </c>
      <c r="W2811" s="4" t="str" cm="1">
        <f t="array" aca="1" ref="W2811" ca="1">_xlfn.IFNA(INDIRECT($Y$1&amp;"!"&amp;W$1&amp;$Y2811),"N")</f>
        <v>D</v>
      </c>
      <c r="X2811" s="4">
        <f ca="1">COUNTIF(W:W,W2811)</f>
        <v>589</v>
      </c>
      <c r="Y2811" s="4">
        <f>MATCH(T2811,Coding!J:J,0)</f>
        <v>9</v>
      </c>
      <c r="Z2811" s="4" t="str" cm="1">
        <f t="array" aca="1" ref="Z2811" ca="1">_xlfn.IFNA(INDIRECT($Y$1&amp;"!"&amp;Z$1&amp;$Y2811),-1)</f>
        <v>D</v>
      </c>
      <c r="AA2811" s="4" cm="1">
        <f t="array" aca="1" ref="AA2811" ca="1">_xlfn.IFNA(INDIRECT($Y$1&amp;"!"&amp;AA$1&amp;$Y2811),-1)</f>
        <v>0</v>
      </c>
      <c r="AB2811" s="4" cm="1">
        <f t="array" aca="1" ref="AB2811" ca="1">_xlfn.IFNA(INDIRECT($Y$1&amp;"!"&amp;AB$1&amp;$Y2811),-1)</f>
        <v>1</v>
      </c>
      <c r="AC2811" s="4" cm="1">
        <f t="array" aca="1" ref="AC2811" ca="1">_xlfn.IFNA(INDIRECT($Y$1&amp;"!"&amp;AC$1&amp;$Y2811),-1)</f>
        <v>0</v>
      </c>
      <c r="AD2811" s="4" cm="1">
        <f t="array" aca="1" ref="AD2811" ca="1">_xlfn.IFNA(INDIRECT($Y$1&amp;"!"&amp;AD$1&amp;$Y2811),-1)</f>
        <v>0</v>
      </c>
      <c r="AE2811" s="4" cm="1">
        <f t="array" aca="1" ref="AE2811" ca="1">_xlfn.IFNA(INDIRECT($Y$1&amp;"!"&amp;AE$1&amp;$Y2811),-1)</f>
        <v>0</v>
      </c>
      <c r="AF2811" s="4" t="str">
        <f ca="1">_xlfn.CONCAT(W2811, "-",V2811)</f>
        <v>D-B</v>
      </c>
      <c r="AG2811" s="4" t="str">
        <f>TEXT(ROW()-2, "0000")</f>
        <v>2809</v>
      </c>
      <c r="AH2811" s="4" t="str">
        <f>IF(TRIM(CLEAN(A2811))="m", "male", IF(TRIM(CLEAN(A2811))="f","female", "missing"))</f>
        <v>male</v>
      </c>
      <c r="AI2811" s="4">
        <f>C2811</f>
        <v>95</v>
      </c>
      <c r="AJ2811" s="4">
        <f>O2811</f>
        <v>74</v>
      </c>
      <c r="AK2811" s="4">
        <f>P2811</f>
        <v>90</v>
      </c>
      <c r="AL2811" s="4">
        <f>IF(AI2811&lt;60, 0, IF(AI2811&lt;70,2, IF(AI2811&lt;80, 3, IF(AI2811&lt;90,4, IF(AI2811&lt;=100, 5, "?")))))</f>
        <v>5</v>
      </c>
      <c r="AM2811" s="4">
        <f>IF(AJ2811&lt;60, 0, IF(AJ2811&lt;70,2, IF(AJ2811&lt;80, 3, IF(AJ2811&lt;90,4, IF(AJ2811&lt;=100, 5, "?")))))</f>
        <v>3</v>
      </c>
      <c r="AN2811" s="4">
        <f>IF(AK2811&lt;60, 0, IF(AK2811&lt;70,2, IF(AK2811&lt;80, 3, IF(AK2811&lt;90,4, IF(AK2811&lt;=100, 5, "?")))))</f>
        <v>5</v>
      </c>
      <c r="AO2811" s="4">
        <f ca="1">AA2811</f>
        <v>0</v>
      </c>
      <c r="AP2811" s="4">
        <f ca="1">AB2811</f>
        <v>1</v>
      </c>
      <c r="AQ2811" s="4">
        <f ca="1">AC2811</f>
        <v>0</v>
      </c>
      <c r="AR2811" s="4">
        <f ca="1">AD2811</f>
        <v>0</v>
      </c>
      <c r="AS2811" s="4">
        <f ca="1">AE2811</f>
        <v>0</v>
      </c>
      <c r="AT2811" s="4" t="str">
        <f ca="1">Z2811</f>
        <v>D</v>
      </c>
      <c r="AU2811" s="4">
        <f>E2811</f>
        <v>86.6</v>
      </c>
      <c r="AV2811" s="4">
        <f>IF(AU2811&lt;60, 0, IF(AU2811&lt;70,2, IF(AU2811&lt;80, 3, IF(AU2811&lt;90,4, IF(AU2811&lt;=100, 5, "?")))))</f>
        <v>4</v>
      </c>
    </row>
    <row r="2812" spans="1:48" hidden="1" x14ac:dyDescent="0.2">
      <c r="A2812" s="2" t="s">
        <v>16</v>
      </c>
      <c r="B2812" s="3" t="s">
        <v>37</v>
      </c>
      <c r="C2812" s="3">
        <v>95</v>
      </c>
      <c r="D2812" s="3" t="s">
        <v>28</v>
      </c>
      <c r="E2812" s="3">
        <v>77.099999999999994</v>
      </c>
      <c r="F2812" s="3">
        <v>1</v>
      </c>
      <c r="G2812" s="3">
        <v>62</v>
      </c>
      <c r="H2812" s="3">
        <v>74</v>
      </c>
      <c r="I2812" s="3">
        <v>71</v>
      </c>
      <c r="J2812" s="3">
        <v>87</v>
      </c>
      <c r="K2812" s="3">
        <v>78</v>
      </c>
      <c r="L2812" s="3"/>
      <c r="M2812" s="3">
        <v>65</v>
      </c>
      <c r="N2812" s="3"/>
      <c r="O2812" s="4">
        <f>MAX(G2812:H2812)</f>
        <v>74</v>
      </c>
      <c r="P2812" s="4">
        <f>MAX(I2812:J2812)</f>
        <v>87</v>
      </c>
      <c r="Q2812" s="4">
        <f>ABS(O2812-C2812)</f>
        <v>21</v>
      </c>
      <c r="R2812" s="4">
        <f>ABS(P2812-C2812)</f>
        <v>8</v>
      </c>
      <c r="S2812" s="4" t="b">
        <f ca="1">OR(O2812=0,P2812=0,Q2812&gt;$Q$1,R2812&gt;$R$1,W2812="N", V2812=2)</f>
        <v>1</v>
      </c>
      <c r="T2812" s="4" t="str">
        <f>TRIM(CLEAN(D2812))</f>
        <v>برنامج بكالوريوس الهندسة الميكانيكية</v>
      </c>
      <c r="U2812" s="4">
        <f>COUNTIF(T:T,T2812)</f>
        <v>292</v>
      </c>
      <c r="V2812" s="4" t="str">
        <f>IF(E2812&lt;60, "F", IF(E2812&lt;70,"D", IF(E2812&lt;80, "C", IF(E2812&lt;90,"B", IF(E2812&lt;=100, "A", "?")))))</f>
        <v>C</v>
      </c>
      <c r="W2812" s="4" t="str" cm="1">
        <f t="array" aca="1" ref="W2812" ca="1">_xlfn.IFNA(INDIRECT($Y$1&amp;"!"&amp;W$1&amp;$Y2812),"N")</f>
        <v>E</v>
      </c>
      <c r="X2812" s="4">
        <f ca="1">COUNTIF(W:W,W2812)</f>
        <v>292</v>
      </c>
      <c r="Y2812" s="4">
        <f>MATCH(T2812,Coding!J:J,0)</f>
        <v>10</v>
      </c>
      <c r="Z2812" s="4" t="str" cm="1">
        <f t="array" aca="1" ref="Z2812" ca="1">_xlfn.IFNA(INDIRECT($Y$1&amp;"!"&amp;Z$1&amp;$Y2812),-1)</f>
        <v>E</v>
      </c>
      <c r="AA2812" s="4" cm="1">
        <f t="array" aca="1" ref="AA2812" ca="1">_xlfn.IFNA(INDIRECT($Y$1&amp;"!"&amp;AA$1&amp;$Y2812),-1)</f>
        <v>0</v>
      </c>
      <c r="AB2812" s="4" cm="1">
        <f t="array" aca="1" ref="AB2812" ca="1">_xlfn.IFNA(INDIRECT($Y$1&amp;"!"&amp;AB$1&amp;$Y2812),-1)</f>
        <v>0</v>
      </c>
      <c r="AC2812" s="4" cm="1">
        <f t="array" aca="1" ref="AC2812" ca="1">_xlfn.IFNA(INDIRECT($Y$1&amp;"!"&amp;AC$1&amp;$Y2812),-1)</f>
        <v>1</v>
      </c>
      <c r="AD2812" s="4" cm="1">
        <f t="array" aca="1" ref="AD2812" ca="1">_xlfn.IFNA(INDIRECT($Y$1&amp;"!"&amp;AD$1&amp;$Y2812),-1)</f>
        <v>0</v>
      </c>
      <c r="AE2812" s="4" cm="1">
        <f t="array" aca="1" ref="AE2812" ca="1">_xlfn.IFNA(INDIRECT($Y$1&amp;"!"&amp;AE$1&amp;$Y2812),-1)</f>
        <v>1</v>
      </c>
      <c r="AF2812" s="4" t="str">
        <f ca="1">_xlfn.CONCAT(W2812, "-",V2812)</f>
        <v>E-C</v>
      </c>
      <c r="AG2812" s="4" t="str">
        <f>TEXT(ROW()-2, "0000")</f>
        <v>2810</v>
      </c>
      <c r="AH2812" s="4" t="str">
        <f>IF(TRIM(CLEAN(A2812))="m", "male", IF(TRIM(CLEAN(A2812))="f","female", "missing"))</f>
        <v>female</v>
      </c>
      <c r="AI2812" s="4">
        <f>C2812</f>
        <v>95</v>
      </c>
      <c r="AJ2812" s="4">
        <f>O2812</f>
        <v>74</v>
      </c>
      <c r="AK2812" s="4">
        <f>P2812</f>
        <v>87</v>
      </c>
      <c r="AL2812" s="4">
        <f>IF(AI2812&lt;60, 0, IF(AI2812&lt;70,2, IF(AI2812&lt;80, 3, IF(AI2812&lt;90,4, IF(AI2812&lt;=100, 5, "?")))))</f>
        <v>5</v>
      </c>
      <c r="AM2812" s="4">
        <f>IF(AJ2812&lt;60, 0, IF(AJ2812&lt;70,2, IF(AJ2812&lt;80, 3, IF(AJ2812&lt;90,4, IF(AJ2812&lt;=100, 5, "?")))))</f>
        <v>3</v>
      </c>
      <c r="AN2812" s="4">
        <f>IF(AK2812&lt;60, 0, IF(AK2812&lt;70,2, IF(AK2812&lt;80, 3, IF(AK2812&lt;90,4, IF(AK2812&lt;=100, 5, "?")))))</f>
        <v>4</v>
      </c>
      <c r="AO2812" s="4">
        <f ca="1">AA2812</f>
        <v>0</v>
      </c>
      <c r="AP2812" s="4">
        <f ca="1">AB2812</f>
        <v>0</v>
      </c>
      <c r="AQ2812" s="4">
        <f ca="1">AC2812</f>
        <v>1</v>
      </c>
      <c r="AR2812" s="4">
        <f ca="1">AD2812</f>
        <v>0</v>
      </c>
      <c r="AS2812" s="4">
        <f ca="1">AE2812</f>
        <v>1</v>
      </c>
      <c r="AT2812" s="4" t="str">
        <f ca="1">Z2812</f>
        <v>E</v>
      </c>
      <c r="AU2812" s="4">
        <f>E2812</f>
        <v>77.099999999999994</v>
      </c>
      <c r="AV2812" s="4">
        <f>IF(AU2812&lt;60, 0, IF(AU2812&lt;70,2, IF(AU2812&lt;80, 3, IF(AU2812&lt;90,4, IF(AU2812&lt;=100, 5, "?")))))</f>
        <v>3</v>
      </c>
    </row>
    <row r="2813" spans="1:48" hidden="1" x14ac:dyDescent="0.2">
      <c r="A2813" s="2" t="s">
        <v>13</v>
      </c>
      <c r="B2813" s="3" t="s">
        <v>37</v>
      </c>
      <c r="C2813" s="3">
        <v>91</v>
      </c>
      <c r="D2813" s="3" t="s">
        <v>27</v>
      </c>
      <c r="E2813" s="3">
        <v>72</v>
      </c>
      <c r="F2813" s="3">
        <v>1</v>
      </c>
      <c r="G2813" s="3">
        <v>67</v>
      </c>
      <c r="H2813" s="3">
        <v>70</v>
      </c>
      <c r="I2813" s="3">
        <v>69</v>
      </c>
      <c r="J2813" s="3">
        <v>81</v>
      </c>
      <c r="K2813" s="3"/>
      <c r="L2813" s="3"/>
      <c r="M2813" s="3">
        <v>90</v>
      </c>
      <c r="N2813" s="3"/>
      <c r="O2813" s="4">
        <f>MAX(G2813:H2813)</f>
        <v>70</v>
      </c>
      <c r="P2813" s="4">
        <f>MAX(I2813:J2813)</f>
        <v>81</v>
      </c>
      <c r="Q2813" s="4">
        <f>ABS(O2813-C2813)</f>
        <v>21</v>
      </c>
      <c r="R2813" s="4">
        <f>ABS(P2813-C2813)</f>
        <v>10</v>
      </c>
      <c r="S2813" s="4" t="b">
        <f ca="1">OR(O2813=0,P2813=0,Q2813&gt;$Q$1,R2813&gt;$R$1,W2813="N", V2813=2)</f>
        <v>1</v>
      </c>
      <c r="T2813" s="4" t="str">
        <f>TRIM(CLEAN(D2813))</f>
        <v>برنامج بكالوريوس الهندسة المعمارية</v>
      </c>
      <c r="U2813" s="4">
        <f>COUNTIF(T:T,T2813)</f>
        <v>391</v>
      </c>
      <c r="V2813" s="4" t="str">
        <f>IF(E2813&lt;60, "F", IF(E2813&lt;70,"D", IF(E2813&lt;80, "C", IF(E2813&lt;90,"B", IF(E2813&lt;=100, "A", "?")))))</f>
        <v>C</v>
      </c>
      <c r="W2813" s="4" t="str" cm="1">
        <f t="array" aca="1" ref="W2813" ca="1">_xlfn.IFNA(INDIRECT($Y$1&amp;"!"&amp;W$1&amp;$Y2813),"N")</f>
        <v>G</v>
      </c>
      <c r="X2813" s="4">
        <f ca="1">COUNTIF(W:W,W2813)</f>
        <v>391</v>
      </c>
      <c r="Y2813" s="4">
        <f>MATCH(T2813,Coding!J:J,0)</f>
        <v>12</v>
      </c>
      <c r="Z2813" s="4" t="str" cm="1">
        <f t="array" aca="1" ref="Z2813" ca="1">_xlfn.IFNA(INDIRECT($Y$1&amp;"!"&amp;Z$1&amp;$Y2813),-1)</f>
        <v>G</v>
      </c>
      <c r="AA2813" s="4" cm="1">
        <f t="array" aca="1" ref="AA2813" ca="1">_xlfn.IFNA(INDIRECT($Y$1&amp;"!"&amp;AA$1&amp;$Y2813),-1)</f>
        <v>1</v>
      </c>
      <c r="AB2813" s="4" cm="1">
        <f t="array" aca="1" ref="AB2813" ca="1">_xlfn.IFNA(INDIRECT($Y$1&amp;"!"&amp;AB$1&amp;$Y2813),-1)</f>
        <v>1</v>
      </c>
      <c r="AC2813" s="4" cm="1">
        <f t="array" aca="1" ref="AC2813" ca="1">_xlfn.IFNA(INDIRECT($Y$1&amp;"!"&amp;AC$1&amp;$Y2813),-1)</f>
        <v>1</v>
      </c>
      <c r="AD2813" s="4" cm="1">
        <f t="array" aca="1" ref="AD2813" ca="1">_xlfn.IFNA(INDIRECT($Y$1&amp;"!"&amp;AD$1&amp;$Y2813),-1)</f>
        <v>0</v>
      </c>
      <c r="AE2813" s="4" cm="1">
        <f t="array" aca="1" ref="AE2813" ca="1">_xlfn.IFNA(INDIRECT($Y$1&amp;"!"&amp;AE$1&amp;$Y2813),-1)</f>
        <v>0</v>
      </c>
      <c r="AF2813" s="4" t="str">
        <f ca="1">_xlfn.CONCAT(W2813, "-",V2813)</f>
        <v>G-C</v>
      </c>
      <c r="AG2813" s="4" t="str">
        <f>TEXT(ROW()-2, "0000")</f>
        <v>2811</v>
      </c>
      <c r="AH2813" s="4" t="str">
        <f>IF(TRIM(CLEAN(A2813))="m", "male", IF(TRIM(CLEAN(A2813))="f","female", "missing"))</f>
        <v>male</v>
      </c>
      <c r="AI2813" s="4">
        <f>C2813</f>
        <v>91</v>
      </c>
      <c r="AJ2813" s="4">
        <f>O2813</f>
        <v>70</v>
      </c>
      <c r="AK2813" s="4">
        <f>P2813</f>
        <v>81</v>
      </c>
      <c r="AL2813" s="4">
        <f>IF(AI2813&lt;60, 0, IF(AI2813&lt;70,2, IF(AI2813&lt;80, 3, IF(AI2813&lt;90,4, IF(AI2813&lt;=100, 5, "?")))))</f>
        <v>5</v>
      </c>
      <c r="AM2813" s="4">
        <f>IF(AJ2813&lt;60, 0, IF(AJ2813&lt;70,2, IF(AJ2813&lt;80, 3, IF(AJ2813&lt;90,4, IF(AJ2813&lt;=100, 5, "?")))))</f>
        <v>3</v>
      </c>
      <c r="AN2813" s="4">
        <f>IF(AK2813&lt;60, 0, IF(AK2813&lt;70,2, IF(AK2813&lt;80, 3, IF(AK2813&lt;90,4, IF(AK2813&lt;=100, 5, "?")))))</f>
        <v>4</v>
      </c>
      <c r="AO2813" s="4">
        <f ca="1">AA2813</f>
        <v>1</v>
      </c>
      <c r="AP2813" s="4">
        <f ca="1">AB2813</f>
        <v>1</v>
      </c>
      <c r="AQ2813" s="4">
        <f ca="1">AC2813</f>
        <v>1</v>
      </c>
      <c r="AR2813" s="4">
        <f ca="1">AD2813</f>
        <v>0</v>
      </c>
      <c r="AS2813" s="4">
        <f ca="1">AE2813</f>
        <v>0</v>
      </c>
      <c r="AT2813" s="4" t="str">
        <f ca="1">Z2813</f>
        <v>G</v>
      </c>
      <c r="AU2813" s="4">
        <f>E2813</f>
        <v>72</v>
      </c>
      <c r="AV2813" s="4">
        <f>IF(AU2813&lt;60, 0, IF(AU2813&lt;70,2, IF(AU2813&lt;80, 3, IF(AU2813&lt;90,4, IF(AU2813&lt;=100, 5, "?")))))</f>
        <v>3</v>
      </c>
    </row>
    <row r="2814" spans="1:48" hidden="1" x14ac:dyDescent="0.2">
      <c r="A2814" s="2" t="s">
        <v>13</v>
      </c>
      <c r="B2814" s="3" t="s">
        <v>37</v>
      </c>
      <c r="C2814" s="3">
        <v>80.900000000000006</v>
      </c>
      <c r="D2814" s="3" t="s">
        <v>37</v>
      </c>
      <c r="E2814" s="3">
        <v>66</v>
      </c>
      <c r="F2814" s="3">
        <v>2</v>
      </c>
      <c r="G2814" s="3">
        <v>60</v>
      </c>
      <c r="H2814" s="3">
        <v>0</v>
      </c>
      <c r="I2814" s="3">
        <v>84</v>
      </c>
      <c r="J2814" s="3">
        <v>0</v>
      </c>
      <c r="K2814" s="3"/>
      <c r="L2814" s="3"/>
      <c r="M2814" s="3">
        <v>67</v>
      </c>
      <c r="N2814" s="3"/>
      <c r="O2814" s="4">
        <f>MAX(G2814:H2814)</f>
        <v>60</v>
      </c>
      <c r="P2814" s="4">
        <f>MAX(I2814:J2814)</f>
        <v>84</v>
      </c>
      <c r="Q2814" s="4">
        <f>ABS(O2814-C2814)</f>
        <v>20.900000000000006</v>
      </c>
      <c r="R2814" s="4">
        <f>ABS(P2814-C2814)</f>
        <v>3.0999999999999943</v>
      </c>
      <c r="S2814" s="4" t="b">
        <f ca="1">OR(O2814=0,P2814=0,Q2814&gt;$Q$1,R2814&gt;$R$1,W2814="N", V2814=2)</f>
        <v>1</v>
      </c>
      <c r="T2814" s="4" t="str">
        <f>TRIM(CLEAN(D2814))</f>
        <v>كلية الهندسة والتكنولوجيا</v>
      </c>
      <c r="U2814" s="4">
        <f>COUNTIF(T:T,T2814)</f>
        <v>173</v>
      </c>
      <c r="V2814" s="4" t="str">
        <f>IF(E2814&lt;60, "F", IF(E2814&lt;70,"D", IF(E2814&lt;80, "C", IF(E2814&lt;90,"B", IF(E2814&lt;=100, "A", "?")))))</f>
        <v>D</v>
      </c>
      <c r="W2814" s="4" t="str" cm="1">
        <f t="array" aca="1" ref="W2814" ca="1">_xlfn.IFNA(INDIRECT($Y$1&amp;"!"&amp;W$1&amp;$Y2814),"N")</f>
        <v>A</v>
      </c>
      <c r="X2814" s="4">
        <f ca="1">COUNTIF(W:W,W2814)</f>
        <v>861</v>
      </c>
      <c r="Y2814" s="4">
        <f>MATCH(T2814,Coding!J:J,0)</f>
        <v>4</v>
      </c>
      <c r="Z2814" s="4" t="str" cm="1">
        <f t="array" aca="1" ref="Z2814" ca="1">_xlfn.IFNA(INDIRECT($Y$1&amp;"!"&amp;Z$1&amp;$Y2814),-1)</f>
        <v>A</v>
      </c>
      <c r="AA2814" s="4" cm="1">
        <f t="array" aca="1" ref="AA2814" ca="1">_xlfn.IFNA(INDIRECT($Y$1&amp;"!"&amp;AA$1&amp;$Y2814),-1)</f>
        <v>0</v>
      </c>
      <c r="AB2814" s="4" cm="1">
        <f t="array" aca="1" ref="AB2814" ca="1">_xlfn.IFNA(INDIRECT($Y$1&amp;"!"&amp;AB$1&amp;$Y2814),-1)</f>
        <v>1</v>
      </c>
      <c r="AC2814" s="4" cm="1">
        <f t="array" aca="1" ref="AC2814" ca="1">_xlfn.IFNA(INDIRECT($Y$1&amp;"!"&amp;AC$1&amp;$Y2814),-1)</f>
        <v>1</v>
      </c>
      <c r="AD2814" s="4" cm="1">
        <f t="array" aca="1" ref="AD2814" ca="1">_xlfn.IFNA(INDIRECT($Y$1&amp;"!"&amp;AD$1&amp;$Y2814),-1)</f>
        <v>1</v>
      </c>
      <c r="AE2814" s="4" cm="1">
        <f t="array" aca="1" ref="AE2814" ca="1">_xlfn.IFNA(INDIRECT($Y$1&amp;"!"&amp;AE$1&amp;$Y2814),-1)</f>
        <v>0</v>
      </c>
      <c r="AF2814" s="4" t="str">
        <f ca="1">_xlfn.CONCAT(W2814, "-",V2814)</f>
        <v>A-D</v>
      </c>
      <c r="AG2814" s="4" t="str">
        <f>TEXT(ROW()-2, "0000")</f>
        <v>2812</v>
      </c>
      <c r="AH2814" s="4" t="str">
        <f>IF(TRIM(CLEAN(A2814))="m", "male", IF(TRIM(CLEAN(A2814))="f","female", "missing"))</f>
        <v>male</v>
      </c>
      <c r="AI2814" s="4">
        <f>C2814</f>
        <v>80.900000000000006</v>
      </c>
      <c r="AJ2814" s="4">
        <f>O2814</f>
        <v>60</v>
      </c>
      <c r="AK2814" s="4">
        <f>P2814</f>
        <v>84</v>
      </c>
      <c r="AL2814" s="4">
        <f>IF(AI2814&lt;60, 0, IF(AI2814&lt;70,2, IF(AI2814&lt;80, 3, IF(AI2814&lt;90,4, IF(AI2814&lt;=100, 5, "?")))))</f>
        <v>4</v>
      </c>
      <c r="AM2814" s="4">
        <f>IF(AJ2814&lt;60, 0, IF(AJ2814&lt;70,2, IF(AJ2814&lt;80, 3, IF(AJ2814&lt;90,4, IF(AJ2814&lt;=100, 5, "?")))))</f>
        <v>2</v>
      </c>
      <c r="AN2814" s="4">
        <f>IF(AK2814&lt;60, 0, IF(AK2814&lt;70,2, IF(AK2814&lt;80, 3, IF(AK2814&lt;90,4, IF(AK2814&lt;=100, 5, "?")))))</f>
        <v>4</v>
      </c>
      <c r="AO2814" s="4">
        <f ca="1">AA2814</f>
        <v>0</v>
      </c>
      <c r="AP2814" s="4">
        <f ca="1">AB2814</f>
        <v>1</v>
      </c>
      <c r="AQ2814" s="4">
        <f ca="1">AC2814</f>
        <v>1</v>
      </c>
      <c r="AR2814" s="4">
        <f ca="1">AD2814</f>
        <v>1</v>
      </c>
      <c r="AS2814" s="4">
        <f ca="1">AE2814</f>
        <v>0</v>
      </c>
      <c r="AT2814" s="4" t="str">
        <f ca="1">Z2814</f>
        <v>A</v>
      </c>
      <c r="AU2814" s="4">
        <f>E2814</f>
        <v>66</v>
      </c>
      <c r="AV2814" s="4">
        <f>IF(AU2814&lt;60, 0, IF(AU2814&lt;70,2, IF(AU2814&lt;80, 3, IF(AU2814&lt;90,4, IF(AU2814&lt;=100, 5, "?")))))</f>
        <v>2</v>
      </c>
    </row>
    <row r="2815" spans="1:48" hidden="1" x14ac:dyDescent="0.2">
      <c r="A2815" s="2" t="s">
        <v>13</v>
      </c>
      <c r="B2815" s="3" t="s">
        <v>27</v>
      </c>
      <c r="C2815" s="3">
        <v>85.9</v>
      </c>
      <c r="D2815" s="3" t="s">
        <v>37</v>
      </c>
      <c r="E2815" s="3">
        <v>67.5</v>
      </c>
      <c r="F2815" s="3">
        <v>3</v>
      </c>
      <c r="G2815" s="3">
        <v>65</v>
      </c>
      <c r="H2815" s="3"/>
      <c r="I2815" s="3">
        <v>84</v>
      </c>
      <c r="J2815" s="3">
        <v>74</v>
      </c>
      <c r="K2815" s="3"/>
      <c r="L2815" s="3"/>
      <c r="M2815" s="3"/>
      <c r="N2815" s="3">
        <v>62</v>
      </c>
      <c r="O2815" s="4">
        <f>MAX(G2815:H2815)</f>
        <v>65</v>
      </c>
      <c r="P2815" s="4">
        <f>MAX(I2815:J2815)</f>
        <v>84</v>
      </c>
      <c r="Q2815" s="4">
        <f>ABS(O2815-C2815)</f>
        <v>20.900000000000006</v>
      </c>
      <c r="R2815" s="4">
        <f>ABS(P2815-C2815)</f>
        <v>1.9000000000000057</v>
      </c>
      <c r="S2815" s="4" t="b">
        <f ca="1">OR(O2815=0,P2815=0,Q2815&gt;$Q$1,R2815&gt;$R$1,W2815="N", V2815=2)</f>
        <v>1</v>
      </c>
      <c r="T2815" s="4" t="str">
        <f>TRIM(CLEAN(D2815))</f>
        <v>كلية الهندسة والتكنولوجيا</v>
      </c>
      <c r="U2815" s="4">
        <f>COUNTIF(T:T,T2815)</f>
        <v>173</v>
      </c>
      <c r="V2815" s="4" t="str">
        <f>IF(E2815&lt;60, "F", IF(E2815&lt;70,"D", IF(E2815&lt;80, "C", IF(E2815&lt;90,"B", IF(E2815&lt;=100, "A", "?")))))</f>
        <v>D</v>
      </c>
      <c r="W2815" s="4" t="str" cm="1">
        <f t="array" aca="1" ref="W2815" ca="1">_xlfn.IFNA(INDIRECT($Y$1&amp;"!"&amp;W$1&amp;$Y2815),"N")</f>
        <v>A</v>
      </c>
      <c r="X2815" s="4">
        <f ca="1">COUNTIF(W:W,W2815)</f>
        <v>861</v>
      </c>
      <c r="Y2815" s="4">
        <f>MATCH(T2815,Coding!J:J,0)</f>
        <v>4</v>
      </c>
      <c r="Z2815" s="4" t="str" cm="1">
        <f t="array" aca="1" ref="Z2815" ca="1">_xlfn.IFNA(INDIRECT($Y$1&amp;"!"&amp;Z$1&amp;$Y2815),-1)</f>
        <v>A</v>
      </c>
      <c r="AA2815" s="4" cm="1">
        <f t="array" aca="1" ref="AA2815" ca="1">_xlfn.IFNA(INDIRECT($Y$1&amp;"!"&amp;AA$1&amp;$Y2815),-1)</f>
        <v>0</v>
      </c>
      <c r="AB2815" s="4" cm="1">
        <f t="array" aca="1" ref="AB2815" ca="1">_xlfn.IFNA(INDIRECT($Y$1&amp;"!"&amp;AB$1&amp;$Y2815),-1)</f>
        <v>1</v>
      </c>
      <c r="AC2815" s="4" cm="1">
        <f t="array" aca="1" ref="AC2815" ca="1">_xlfn.IFNA(INDIRECT($Y$1&amp;"!"&amp;AC$1&amp;$Y2815),-1)</f>
        <v>1</v>
      </c>
      <c r="AD2815" s="4" cm="1">
        <f t="array" aca="1" ref="AD2815" ca="1">_xlfn.IFNA(INDIRECT($Y$1&amp;"!"&amp;AD$1&amp;$Y2815),-1)</f>
        <v>1</v>
      </c>
      <c r="AE2815" s="4" cm="1">
        <f t="array" aca="1" ref="AE2815" ca="1">_xlfn.IFNA(INDIRECT($Y$1&amp;"!"&amp;AE$1&amp;$Y2815),-1)</f>
        <v>0</v>
      </c>
      <c r="AF2815" s="4" t="str">
        <f ca="1">_xlfn.CONCAT(W2815, "-",V2815)</f>
        <v>A-D</v>
      </c>
      <c r="AG2815" s="4" t="str">
        <f>TEXT(ROW()-2, "0000")</f>
        <v>2813</v>
      </c>
      <c r="AH2815" s="4" t="str">
        <f>IF(TRIM(CLEAN(A2815))="m", "male", IF(TRIM(CLEAN(A2815))="f","female", "missing"))</f>
        <v>male</v>
      </c>
      <c r="AI2815" s="4">
        <f>C2815</f>
        <v>85.9</v>
      </c>
      <c r="AJ2815" s="4">
        <f>O2815</f>
        <v>65</v>
      </c>
      <c r="AK2815" s="4">
        <f>P2815</f>
        <v>84</v>
      </c>
      <c r="AL2815" s="4">
        <f>IF(AI2815&lt;60, 0, IF(AI2815&lt;70,2, IF(AI2815&lt;80, 3, IF(AI2815&lt;90,4, IF(AI2815&lt;=100, 5, "?")))))</f>
        <v>4</v>
      </c>
      <c r="AM2815" s="4">
        <f>IF(AJ2815&lt;60, 0, IF(AJ2815&lt;70,2, IF(AJ2815&lt;80, 3, IF(AJ2815&lt;90,4, IF(AJ2815&lt;=100, 5, "?")))))</f>
        <v>2</v>
      </c>
      <c r="AN2815" s="4">
        <f>IF(AK2815&lt;60, 0, IF(AK2815&lt;70,2, IF(AK2815&lt;80, 3, IF(AK2815&lt;90,4, IF(AK2815&lt;=100, 5, "?")))))</f>
        <v>4</v>
      </c>
      <c r="AO2815" s="4">
        <f ca="1">AA2815</f>
        <v>0</v>
      </c>
      <c r="AP2815" s="4">
        <f ca="1">AB2815</f>
        <v>1</v>
      </c>
      <c r="AQ2815" s="4">
        <f ca="1">AC2815</f>
        <v>1</v>
      </c>
      <c r="AR2815" s="4">
        <f ca="1">AD2815</f>
        <v>1</v>
      </c>
      <c r="AS2815" s="4">
        <f ca="1">AE2815</f>
        <v>0</v>
      </c>
      <c r="AT2815" s="4" t="str">
        <f ca="1">Z2815</f>
        <v>A</v>
      </c>
      <c r="AU2815" s="4">
        <f>E2815</f>
        <v>67.5</v>
      </c>
      <c r="AV2815" s="4">
        <f>IF(AU2815&lt;60, 0, IF(AU2815&lt;70,2, IF(AU2815&lt;80, 3, IF(AU2815&lt;90,4, IF(AU2815&lt;=100, 5, "?")))))</f>
        <v>2</v>
      </c>
    </row>
    <row r="2816" spans="1:48" hidden="1" x14ac:dyDescent="0.2">
      <c r="A2816" s="2" t="s">
        <v>13</v>
      </c>
      <c r="B2816" s="3" t="s">
        <v>36</v>
      </c>
      <c r="C2816" s="3">
        <v>90.9</v>
      </c>
      <c r="D2816" s="3" t="s">
        <v>36</v>
      </c>
      <c r="E2816" s="3">
        <v>70.599999999999994</v>
      </c>
      <c r="F2816" s="3">
        <v>1</v>
      </c>
      <c r="G2816" s="3">
        <v>70</v>
      </c>
      <c r="H2816" s="3">
        <v>67</v>
      </c>
      <c r="I2816" s="3">
        <v>68</v>
      </c>
      <c r="J2816" s="3">
        <v>68</v>
      </c>
      <c r="K2816" s="3"/>
      <c r="L2816" s="3"/>
      <c r="M2816" s="3">
        <v>81</v>
      </c>
      <c r="N2816" s="3"/>
      <c r="O2816" s="4">
        <f>MAX(G2816:H2816)</f>
        <v>70</v>
      </c>
      <c r="P2816" s="4">
        <f>MAX(I2816:J2816)</f>
        <v>68</v>
      </c>
      <c r="Q2816" s="4">
        <f>ABS(O2816-C2816)</f>
        <v>20.900000000000006</v>
      </c>
      <c r="R2816" s="4">
        <f>ABS(P2816-C2816)</f>
        <v>22.900000000000006</v>
      </c>
      <c r="S2816" s="4" t="b">
        <f ca="1">OR(O2816=0,P2816=0,Q2816&gt;$Q$1,R2816&gt;$R$1,W2816="N", V2816=2)</f>
        <v>1</v>
      </c>
      <c r="T2816" s="4" t="str">
        <f>TRIM(CLEAN(D2816))</f>
        <v>برنامج بكالوريوس هندسة أنظمة الحاسوب</v>
      </c>
      <c r="U2816" s="4">
        <f>COUNTIF(T:T,T2816)</f>
        <v>549</v>
      </c>
      <c r="V2816" s="4" t="str">
        <f>IF(E2816&lt;60, "F", IF(E2816&lt;70,"D", IF(E2816&lt;80, "C", IF(E2816&lt;90,"B", IF(E2816&lt;=100, "A", "?")))))</f>
        <v>C</v>
      </c>
      <c r="W2816" s="4" t="str" cm="1">
        <f t="array" aca="1" ref="W2816" ca="1">_xlfn.IFNA(INDIRECT($Y$1&amp;"!"&amp;W$1&amp;$Y2816),"N")</f>
        <v>A</v>
      </c>
      <c r="X2816" s="4">
        <f ca="1">COUNTIF(W:W,W2816)</f>
        <v>861</v>
      </c>
      <c r="Y2816" s="4">
        <f>MATCH(T2816,Coding!J:J,0)</f>
        <v>3</v>
      </c>
      <c r="Z2816" s="4" t="str" cm="1">
        <f t="array" aca="1" ref="Z2816" ca="1">_xlfn.IFNA(INDIRECT($Y$1&amp;"!"&amp;Z$1&amp;$Y2816),-1)</f>
        <v>A</v>
      </c>
      <c r="AA2816" s="4" cm="1">
        <f t="array" aca="1" ref="AA2816" ca="1">_xlfn.IFNA(INDIRECT($Y$1&amp;"!"&amp;AA$1&amp;$Y2816),-1)</f>
        <v>0</v>
      </c>
      <c r="AB2816" s="4" cm="1">
        <f t="array" aca="1" ref="AB2816" ca="1">_xlfn.IFNA(INDIRECT($Y$1&amp;"!"&amp;AB$1&amp;$Y2816),-1)</f>
        <v>1</v>
      </c>
      <c r="AC2816" s="4" cm="1">
        <f t="array" aca="1" ref="AC2816" ca="1">_xlfn.IFNA(INDIRECT($Y$1&amp;"!"&amp;AC$1&amp;$Y2816),-1)</f>
        <v>1</v>
      </c>
      <c r="AD2816" s="4" cm="1">
        <f t="array" aca="1" ref="AD2816" ca="1">_xlfn.IFNA(INDIRECT($Y$1&amp;"!"&amp;AD$1&amp;$Y2816),-1)</f>
        <v>1</v>
      </c>
      <c r="AE2816" s="4" cm="1">
        <f t="array" aca="1" ref="AE2816" ca="1">_xlfn.IFNA(INDIRECT($Y$1&amp;"!"&amp;AE$1&amp;$Y2816),-1)</f>
        <v>0</v>
      </c>
      <c r="AF2816" s="4" t="str">
        <f ca="1">_xlfn.CONCAT(W2816, "-",V2816)</f>
        <v>A-C</v>
      </c>
      <c r="AG2816" s="4" t="str">
        <f>TEXT(ROW()-2, "0000")</f>
        <v>2814</v>
      </c>
      <c r="AH2816" s="4" t="str">
        <f>IF(TRIM(CLEAN(A2816))="m", "male", IF(TRIM(CLEAN(A2816))="f","female", "missing"))</f>
        <v>male</v>
      </c>
      <c r="AI2816" s="4">
        <f>C2816</f>
        <v>90.9</v>
      </c>
      <c r="AJ2816" s="4">
        <f>O2816</f>
        <v>70</v>
      </c>
      <c r="AK2816" s="4">
        <f>P2816</f>
        <v>68</v>
      </c>
      <c r="AL2816" s="4">
        <f>IF(AI2816&lt;60, 0, IF(AI2816&lt;70,2, IF(AI2816&lt;80, 3, IF(AI2816&lt;90,4, IF(AI2816&lt;=100, 5, "?")))))</f>
        <v>5</v>
      </c>
      <c r="AM2816" s="4">
        <f>IF(AJ2816&lt;60, 0, IF(AJ2816&lt;70,2, IF(AJ2816&lt;80, 3, IF(AJ2816&lt;90,4, IF(AJ2816&lt;=100, 5, "?")))))</f>
        <v>3</v>
      </c>
      <c r="AN2816" s="4">
        <f>IF(AK2816&lt;60, 0, IF(AK2816&lt;70,2, IF(AK2816&lt;80, 3, IF(AK2816&lt;90,4, IF(AK2816&lt;=100, 5, "?")))))</f>
        <v>2</v>
      </c>
      <c r="AO2816" s="4">
        <f ca="1">AA2816</f>
        <v>0</v>
      </c>
      <c r="AP2816" s="4">
        <f ca="1">AB2816</f>
        <v>1</v>
      </c>
      <c r="AQ2816" s="4">
        <f ca="1">AC2816</f>
        <v>1</v>
      </c>
      <c r="AR2816" s="4">
        <f ca="1">AD2816</f>
        <v>1</v>
      </c>
      <c r="AS2816" s="4">
        <f ca="1">AE2816</f>
        <v>0</v>
      </c>
      <c r="AT2816" s="4" t="str">
        <f ca="1">Z2816</f>
        <v>A</v>
      </c>
      <c r="AU2816" s="4">
        <f>E2816</f>
        <v>70.599999999999994</v>
      </c>
      <c r="AV2816" s="4">
        <f>IF(AU2816&lt;60, 0, IF(AU2816&lt;70,2, IF(AU2816&lt;80, 3, IF(AU2816&lt;90,4, IF(AU2816&lt;=100, 5, "?")))))</f>
        <v>3</v>
      </c>
    </row>
    <row r="2817" spans="1:48" hidden="1" x14ac:dyDescent="0.2">
      <c r="A2817" s="2" t="s">
        <v>16</v>
      </c>
      <c r="B2817" s="3" t="s">
        <v>36</v>
      </c>
      <c r="C2817" s="3">
        <v>93.9</v>
      </c>
      <c r="D2817" s="3" t="s">
        <v>34</v>
      </c>
      <c r="E2817" s="3">
        <v>75.900000000000006</v>
      </c>
      <c r="F2817" s="3">
        <v>1</v>
      </c>
      <c r="G2817" s="3">
        <v>64</v>
      </c>
      <c r="H2817" s="3">
        <v>73</v>
      </c>
      <c r="I2817" s="3">
        <v>60</v>
      </c>
      <c r="J2817" s="3">
        <v>73</v>
      </c>
      <c r="K2817" s="3"/>
      <c r="L2817" s="3"/>
      <c r="M2817" s="3">
        <v>75</v>
      </c>
      <c r="N2817" s="3"/>
      <c r="O2817" s="4">
        <f>MAX(G2817:H2817)</f>
        <v>73</v>
      </c>
      <c r="P2817" s="4">
        <f>MAX(I2817:J2817)</f>
        <v>73</v>
      </c>
      <c r="Q2817" s="4">
        <f>ABS(O2817-C2817)</f>
        <v>20.900000000000006</v>
      </c>
      <c r="R2817" s="4">
        <f>ABS(P2817-C2817)</f>
        <v>20.900000000000006</v>
      </c>
      <c r="S2817" s="4" t="b">
        <f ca="1">OR(O2817=0,P2817=0,Q2817&gt;$Q$1,R2817&gt;$R$1,W2817="N", V2817=2)</f>
        <v>1</v>
      </c>
      <c r="T2817" s="4" t="str">
        <f>TRIM(CLEAN(D2817))</f>
        <v>برنامج بكالوريوس هندسة الحاسوب</v>
      </c>
      <c r="U2817" s="4">
        <f>COUNTIF(T:T,T2817)</f>
        <v>139</v>
      </c>
      <c r="V2817" s="4" t="str">
        <f>IF(E2817&lt;60, "F", IF(E2817&lt;70,"D", IF(E2817&lt;80, "C", IF(E2817&lt;90,"B", IF(E2817&lt;=100, "A", "?")))))</f>
        <v>C</v>
      </c>
      <c r="W2817" s="4" t="str" cm="1">
        <f t="array" aca="1" ref="W2817" ca="1">_xlfn.IFNA(INDIRECT($Y$1&amp;"!"&amp;W$1&amp;$Y2817),"N")</f>
        <v>A</v>
      </c>
      <c r="X2817" s="4">
        <f ca="1">COUNTIF(W:W,W2817)</f>
        <v>861</v>
      </c>
      <c r="Y2817" s="4">
        <f>MATCH(T2817,Coding!J:J,0)</f>
        <v>5</v>
      </c>
      <c r="Z2817" s="4" t="str" cm="1">
        <f t="array" aca="1" ref="Z2817" ca="1">_xlfn.IFNA(INDIRECT($Y$1&amp;"!"&amp;Z$1&amp;$Y2817),-1)</f>
        <v>A</v>
      </c>
      <c r="AA2817" s="4" cm="1">
        <f t="array" aca="1" ref="AA2817" ca="1">_xlfn.IFNA(INDIRECT($Y$1&amp;"!"&amp;AA$1&amp;$Y2817),-1)</f>
        <v>0</v>
      </c>
      <c r="AB2817" s="4" cm="1">
        <f t="array" aca="1" ref="AB2817" ca="1">_xlfn.IFNA(INDIRECT($Y$1&amp;"!"&amp;AB$1&amp;$Y2817),-1)</f>
        <v>1</v>
      </c>
      <c r="AC2817" s="4" cm="1">
        <f t="array" aca="1" ref="AC2817" ca="1">_xlfn.IFNA(INDIRECT($Y$1&amp;"!"&amp;AC$1&amp;$Y2817),-1)</f>
        <v>1</v>
      </c>
      <c r="AD2817" s="4" cm="1">
        <f t="array" aca="1" ref="AD2817" ca="1">_xlfn.IFNA(INDIRECT($Y$1&amp;"!"&amp;AD$1&amp;$Y2817),-1)</f>
        <v>1</v>
      </c>
      <c r="AE2817" s="4" cm="1">
        <f t="array" aca="1" ref="AE2817" ca="1">_xlfn.IFNA(INDIRECT($Y$1&amp;"!"&amp;AE$1&amp;$Y2817),-1)</f>
        <v>0</v>
      </c>
      <c r="AF2817" s="4" t="str">
        <f ca="1">_xlfn.CONCAT(W2817, "-",V2817)</f>
        <v>A-C</v>
      </c>
      <c r="AG2817" s="4" t="str">
        <f>TEXT(ROW()-2, "0000")</f>
        <v>2815</v>
      </c>
      <c r="AH2817" s="4" t="str">
        <f>IF(TRIM(CLEAN(A2817))="m", "male", IF(TRIM(CLEAN(A2817))="f","female", "missing"))</f>
        <v>female</v>
      </c>
      <c r="AI2817" s="4">
        <f>C2817</f>
        <v>93.9</v>
      </c>
      <c r="AJ2817" s="4">
        <f>O2817</f>
        <v>73</v>
      </c>
      <c r="AK2817" s="4">
        <f>P2817</f>
        <v>73</v>
      </c>
      <c r="AL2817" s="4">
        <f>IF(AI2817&lt;60, 0, IF(AI2817&lt;70,2, IF(AI2817&lt;80, 3, IF(AI2817&lt;90,4, IF(AI2817&lt;=100, 5, "?")))))</f>
        <v>5</v>
      </c>
      <c r="AM2817" s="4">
        <f>IF(AJ2817&lt;60, 0, IF(AJ2817&lt;70,2, IF(AJ2817&lt;80, 3, IF(AJ2817&lt;90,4, IF(AJ2817&lt;=100, 5, "?")))))</f>
        <v>3</v>
      </c>
      <c r="AN2817" s="4">
        <f>IF(AK2817&lt;60, 0, IF(AK2817&lt;70,2, IF(AK2817&lt;80, 3, IF(AK2817&lt;90,4, IF(AK2817&lt;=100, 5, "?")))))</f>
        <v>3</v>
      </c>
      <c r="AO2817" s="4">
        <f ca="1">AA2817</f>
        <v>0</v>
      </c>
      <c r="AP2817" s="4">
        <f ca="1">AB2817</f>
        <v>1</v>
      </c>
      <c r="AQ2817" s="4">
        <f ca="1">AC2817</f>
        <v>1</v>
      </c>
      <c r="AR2817" s="4">
        <f ca="1">AD2817</f>
        <v>1</v>
      </c>
      <c r="AS2817" s="4">
        <f ca="1">AE2817</f>
        <v>0</v>
      </c>
      <c r="AT2817" s="4" t="str">
        <f ca="1">Z2817</f>
        <v>A</v>
      </c>
      <c r="AU2817" s="4">
        <f>E2817</f>
        <v>75.900000000000006</v>
      </c>
      <c r="AV2817" s="4">
        <f>IF(AU2817&lt;60, 0, IF(AU2817&lt;70,2, IF(AU2817&lt;80, 3, IF(AU2817&lt;90,4, IF(AU2817&lt;=100, 5, "?")))))</f>
        <v>3</v>
      </c>
    </row>
    <row r="2818" spans="1:48" hidden="1" x14ac:dyDescent="0.2">
      <c r="A2818" s="2" t="s">
        <v>13</v>
      </c>
      <c r="B2818" s="3" t="s">
        <v>36</v>
      </c>
      <c r="C2818" s="3">
        <v>94.9</v>
      </c>
      <c r="D2818" s="3" t="s">
        <v>36</v>
      </c>
      <c r="E2818" s="3">
        <v>74.599999999999994</v>
      </c>
      <c r="F2818" s="3">
        <v>1</v>
      </c>
      <c r="G2818" s="3">
        <v>74</v>
      </c>
      <c r="H2818" s="3">
        <v>74</v>
      </c>
      <c r="I2818" s="3">
        <v>84</v>
      </c>
      <c r="J2818" s="3">
        <v>85</v>
      </c>
      <c r="K2818" s="3"/>
      <c r="L2818" s="3"/>
      <c r="M2818" s="3">
        <v>60</v>
      </c>
      <c r="N2818" s="3"/>
      <c r="O2818" s="4">
        <f>MAX(G2818:H2818)</f>
        <v>74</v>
      </c>
      <c r="P2818" s="4">
        <f>MAX(I2818:J2818)</f>
        <v>85</v>
      </c>
      <c r="Q2818" s="4">
        <f>ABS(O2818-C2818)</f>
        <v>20.900000000000006</v>
      </c>
      <c r="R2818" s="4">
        <f>ABS(P2818-C2818)</f>
        <v>9.9000000000000057</v>
      </c>
      <c r="S2818" s="4" t="b">
        <f ca="1">OR(O2818=0,P2818=0,Q2818&gt;$Q$1,R2818&gt;$R$1,W2818="N", V2818=2)</f>
        <v>1</v>
      </c>
      <c r="T2818" s="4" t="str">
        <f>TRIM(CLEAN(D2818))</f>
        <v>برنامج بكالوريوس هندسة أنظمة الحاسوب</v>
      </c>
      <c r="U2818" s="4">
        <f>COUNTIF(T:T,T2818)</f>
        <v>549</v>
      </c>
      <c r="V2818" s="4" t="str">
        <f>IF(E2818&lt;60, "F", IF(E2818&lt;70,"D", IF(E2818&lt;80, "C", IF(E2818&lt;90,"B", IF(E2818&lt;=100, "A", "?")))))</f>
        <v>C</v>
      </c>
      <c r="W2818" s="4" t="str" cm="1">
        <f t="array" aca="1" ref="W2818" ca="1">_xlfn.IFNA(INDIRECT($Y$1&amp;"!"&amp;W$1&amp;$Y2818),"N")</f>
        <v>A</v>
      </c>
      <c r="X2818" s="4">
        <f ca="1">COUNTIF(W:W,W2818)</f>
        <v>861</v>
      </c>
      <c r="Y2818" s="4">
        <f>MATCH(T2818,Coding!J:J,0)</f>
        <v>3</v>
      </c>
      <c r="Z2818" s="4" t="str" cm="1">
        <f t="array" aca="1" ref="Z2818" ca="1">_xlfn.IFNA(INDIRECT($Y$1&amp;"!"&amp;Z$1&amp;$Y2818),-1)</f>
        <v>A</v>
      </c>
      <c r="AA2818" s="4" cm="1">
        <f t="array" aca="1" ref="AA2818" ca="1">_xlfn.IFNA(INDIRECT($Y$1&amp;"!"&amp;AA$1&amp;$Y2818),-1)</f>
        <v>0</v>
      </c>
      <c r="AB2818" s="4" cm="1">
        <f t="array" aca="1" ref="AB2818" ca="1">_xlfn.IFNA(INDIRECT($Y$1&amp;"!"&amp;AB$1&amp;$Y2818),-1)</f>
        <v>1</v>
      </c>
      <c r="AC2818" s="4" cm="1">
        <f t="array" aca="1" ref="AC2818" ca="1">_xlfn.IFNA(INDIRECT($Y$1&amp;"!"&amp;AC$1&amp;$Y2818),-1)</f>
        <v>1</v>
      </c>
      <c r="AD2818" s="4" cm="1">
        <f t="array" aca="1" ref="AD2818" ca="1">_xlfn.IFNA(INDIRECT($Y$1&amp;"!"&amp;AD$1&amp;$Y2818),-1)</f>
        <v>1</v>
      </c>
      <c r="AE2818" s="4" cm="1">
        <f t="array" aca="1" ref="AE2818" ca="1">_xlfn.IFNA(INDIRECT($Y$1&amp;"!"&amp;AE$1&amp;$Y2818),-1)</f>
        <v>0</v>
      </c>
      <c r="AF2818" s="4" t="str">
        <f ca="1">_xlfn.CONCAT(W2818, "-",V2818)</f>
        <v>A-C</v>
      </c>
      <c r="AG2818" s="4" t="str">
        <f>TEXT(ROW()-2, "0000")</f>
        <v>2816</v>
      </c>
      <c r="AH2818" s="4" t="str">
        <f>IF(TRIM(CLEAN(A2818))="m", "male", IF(TRIM(CLEAN(A2818))="f","female", "missing"))</f>
        <v>male</v>
      </c>
      <c r="AI2818" s="4">
        <f>C2818</f>
        <v>94.9</v>
      </c>
      <c r="AJ2818" s="4">
        <f>O2818</f>
        <v>74</v>
      </c>
      <c r="AK2818" s="4">
        <f>P2818</f>
        <v>85</v>
      </c>
      <c r="AL2818" s="4">
        <f>IF(AI2818&lt;60, 0, IF(AI2818&lt;70,2, IF(AI2818&lt;80, 3, IF(AI2818&lt;90,4, IF(AI2818&lt;=100, 5, "?")))))</f>
        <v>5</v>
      </c>
      <c r="AM2818" s="4">
        <f>IF(AJ2818&lt;60, 0, IF(AJ2818&lt;70,2, IF(AJ2818&lt;80, 3, IF(AJ2818&lt;90,4, IF(AJ2818&lt;=100, 5, "?")))))</f>
        <v>3</v>
      </c>
      <c r="AN2818" s="4">
        <f>IF(AK2818&lt;60, 0, IF(AK2818&lt;70,2, IF(AK2818&lt;80, 3, IF(AK2818&lt;90,4, IF(AK2818&lt;=100, 5, "?")))))</f>
        <v>4</v>
      </c>
      <c r="AO2818" s="4">
        <f ca="1">AA2818</f>
        <v>0</v>
      </c>
      <c r="AP2818" s="4">
        <f ca="1">AB2818</f>
        <v>1</v>
      </c>
      <c r="AQ2818" s="4">
        <f ca="1">AC2818</f>
        <v>1</v>
      </c>
      <c r="AR2818" s="4">
        <f ca="1">AD2818</f>
        <v>1</v>
      </c>
      <c r="AS2818" s="4">
        <f ca="1">AE2818</f>
        <v>0</v>
      </c>
      <c r="AT2818" s="4" t="str">
        <f ca="1">Z2818</f>
        <v>A</v>
      </c>
      <c r="AU2818" s="4">
        <f>E2818</f>
        <v>74.599999999999994</v>
      </c>
      <c r="AV2818" s="4">
        <f>IF(AU2818&lt;60, 0, IF(AU2818&lt;70,2, IF(AU2818&lt;80, 3, IF(AU2818&lt;90,4, IF(AU2818&lt;=100, 5, "?")))))</f>
        <v>3</v>
      </c>
    </row>
    <row r="2819" spans="1:48" hidden="1" x14ac:dyDescent="0.2">
      <c r="A2819" s="2" t="s">
        <v>13</v>
      </c>
      <c r="B2819" s="3" t="s">
        <v>26</v>
      </c>
      <c r="C2819" s="3">
        <v>91.9</v>
      </c>
      <c r="D2819" s="3" t="s">
        <v>26</v>
      </c>
      <c r="E2819" s="3">
        <v>73.400000000000006</v>
      </c>
      <c r="F2819" s="3">
        <v>1</v>
      </c>
      <c r="G2819" s="3">
        <v>71</v>
      </c>
      <c r="H2819" s="3">
        <v>70</v>
      </c>
      <c r="I2819" s="3">
        <v>80</v>
      </c>
      <c r="J2819" s="3">
        <v>84</v>
      </c>
      <c r="K2819" s="3">
        <v>61</v>
      </c>
      <c r="L2819" s="3"/>
      <c r="M2819" s="3">
        <v>70</v>
      </c>
      <c r="N2819" s="3"/>
      <c r="O2819" s="4">
        <f>MAX(G2819:H2819)</f>
        <v>71</v>
      </c>
      <c r="P2819" s="4">
        <f>MAX(I2819:J2819)</f>
        <v>84</v>
      </c>
      <c r="Q2819" s="4">
        <f>ABS(O2819-C2819)</f>
        <v>20.900000000000006</v>
      </c>
      <c r="R2819" s="4">
        <f>ABS(P2819-C2819)</f>
        <v>7.9000000000000057</v>
      </c>
      <c r="S2819" s="4" t="b">
        <f ca="1">OR(O2819=0,P2819=0,Q2819&gt;$Q$1,R2819&gt;$R$1,W2819="N", V2819=2)</f>
        <v>1</v>
      </c>
      <c r="T2819" s="4" t="str">
        <f>TRIM(CLEAN(D2819))</f>
        <v>برنامج بكالوريوس الهندسة المدنية</v>
      </c>
      <c r="U2819" s="4">
        <f>COUNTIF(T:T,T2819)</f>
        <v>723</v>
      </c>
      <c r="V2819" s="4" t="str">
        <f>IF(E2819&lt;60, "F", IF(E2819&lt;70,"D", IF(E2819&lt;80, "C", IF(E2819&lt;90,"B", IF(E2819&lt;=100, "A", "?")))))</f>
        <v>C</v>
      </c>
      <c r="W2819" s="4" t="str" cm="1">
        <f t="array" aca="1" ref="W2819" ca="1">_xlfn.IFNA(INDIRECT($Y$1&amp;"!"&amp;W$1&amp;$Y2819),"N")</f>
        <v>C</v>
      </c>
      <c r="X2819" s="4">
        <f ca="1">COUNTIF(W:W,W2819)</f>
        <v>747</v>
      </c>
      <c r="Y2819" s="4">
        <f>MATCH(T2819,Coding!J:J,0)</f>
        <v>8</v>
      </c>
      <c r="Z2819" s="4" t="str" cm="1">
        <f t="array" aca="1" ref="Z2819" ca="1">_xlfn.IFNA(INDIRECT($Y$1&amp;"!"&amp;Z$1&amp;$Y2819),-1)</f>
        <v>C</v>
      </c>
      <c r="AA2819" s="4" cm="1">
        <f t="array" aca="1" ref="AA2819" ca="1">_xlfn.IFNA(INDIRECT($Y$1&amp;"!"&amp;AA$1&amp;$Y2819),-1)</f>
        <v>1</v>
      </c>
      <c r="AB2819" s="4" cm="1">
        <f t="array" aca="1" ref="AB2819" ca="1">_xlfn.IFNA(INDIRECT($Y$1&amp;"!"&amp;AB$1&amp;$Y2819),-1)</f>
        <v>1</v>
      </c>
      <c r="AC2819" s="4" cm="1">
        <f t="array" aca="1" ref="AC2819" ca="1">_xlfn.IFNA(INDIRECT($Y$1&amp;"!"&amp;AC$1&amp;$Y2819),-1)</f>
        <v>1</v>
      </c>
      <c r="AD2819" s="4" cm="1">
        <f t="array" aca="1" ref="AD2819" ca="1">_xlfn.IFNA(INDIRECT($Y$1&amp;"!"&amp;AD$1&amp;$Y2819),-1)</f>
        <v>0</v>
      </c>
      <c r="AE2819" s="4" cm="1">
        <f t="array" aca="1" ref="AE2819" ca="1">_xlfn.IFNA(INDIRECT($Y$1&amp;"!"&amp;AE$1&amp;$Y2819),-1)</f>
        <v>0</v>
      </c>
      <c r="AF2819" s="4" t="str">
        <f ca="1">_xlfn.CONCAT(W2819, "-",V2819)</f>
        <v>C-C</v>
      </c>
      <c r="AG2819" s="4" t="str">
        <f>TEXT(ROW()-2, "0000")</f>
        <v>2817</v>
      </c>
      <c r="AH2819" s="4" t="str">
        <f>IF(TRIM(CLEAN(A2819))="m", "male", IF(TRIM(CLEAN(A2819))="f","female", "missing"))</f>
        <v>male</v>
      </c>
      <c r="AI2819" s="4">
        <f>C2819</f>
        <v>91.9</v>
      </c>
      <c r="AJ2819" s="4">
        <f>O2819</f>
        <v>71</v>
      </c>
      <c r="AK2819" s="4">
        <f>P2819</f>
        <v>84</v>
      </c>
      <c r="AL2819" s="4">
        <f>IF(AI2819&lt;60, 0, IF(AI2819&lt;70,2, IF(AI2819&lt;80, 3, IF(AI2819&lt;90,4, IF(AI2819&lt;=100, 5, "?")))))</f>
        <v>5</v>
      </c>
      <c r="AM2819" s="4">
        <f>IF(AJ2819&lt;60, 0, IF(AJ2819&lt;70,2, IF(AJ2819&lt;80, 3, IF(AJ2819&lt;90,4, IF(AJ2819&lt;=100, 5, "?")))))</f>
        <v>3</v>
      </c>
      <c r="AN2819" s="4">
        <f>IF(AK2819&lt;60, 0, IF(AK2819&lt;70,2, IF(AK2819&lt;80, 3, IF(AK2819&lt;90,4, IF(AK2819&lt;=100, 5, "?")))))</f>
        <v>4</v>
      </c>
      <c r="AO2819" s="4">
        <f ca="1">AA2819</f>
        <v>1</v>
      </c>
      <c r="AP2819" s="4">
        <f ca="1">AB2819</f>
        <v>1</v>
      </c>
      <c r="AQ2819" s="4">
        <f ca="1">AC2819</f>
        <v>1</v>
      </c>
      <c r="AR2819" s="4">
        <f ca="1">AD2819</f>
        <v>0</v>
      </c>
      <c r="AS2819" s="4">
        <f ca="1">AE2819</f>
        <v>0</v>
      </c>
      <c r="AT2819" s="4" t="str">
        <f ca="1">Z2819</f>
        <v>C</v>
      </c>
      <c r="AU2819" s="4">
        <f>E2819</f>
        <v>73.400000000000006</v>
      </c>
      <c r="AV2819" s="4">
        <f>IF(AU2819&lt;60, 0, IF(AU2819&lt;70,2, IF(AU2819&lt;80, 3, IF(AU2819&lt;90,4, IF(AU2819&lt;=100, 5, "?")))))</f>
        <v>3</v>
      </c>
    </row>
    <row r="2820" spans="1:48" hidden="1" x14ac:dyDescent="0.2">
      <c r="A2820" s="2" t="s">
        <v>13</v>
      </c>
      <c r="B2820" s="3" t="s">
        <v>37</v>
      </c>
      <c r="C2820" s="3">
        <v>92.9</v>
      </c>
      <c r="D2820" s="3" t="s">
        <v>26</v>
      </c>
      <c r="E2820" s="3">
        <v>73.900000000000006</v>
      </c>
      <c r="F2820" s="3">
        <v>1</v>
      </c>
      <c r="G2820" s="3">
        <v>65</v>
      </c>
      <c r="H2820" s="3">
        <v>72</v>
      </c>
      <c r="I2820" s="3">
        <v>80</v>
      </c>
      <c r="J2820" s="3">
        <v>67</v>
      </c>
      <c r="K2820" s="3">
        <v>91</v>
      </c>
      <c r="L2820" s="3"/>
      <c r="M2820" s="3">
        <v>82</v>
      </c>
      <c r="N2820" s="3"/>
      <c r="O2820" s="4">
        <f>MAX(G2820:H2820)</f>
        <v>72</v>
      </c>
      <c r="P2820" s="4">
        <f>MAX(I2820:J2820)</f>
        <v>80</v>
      </c>
      <c r="Q2820" s="4">
        <f>ABS(O2820-C2820)</f>
        <v>20.900000000000006</v>
      </c>
      <c r="R2820" s="4">
        <f>ABS(P2820-C2820)</f>
        <v>12.900000000000006</v>
      </c>
      <c r="S2820" s="4" t="b">
        <f ca="1">OR(O2820=0,P2820=0,Q2820&gt;$Q$1,R2820&gt;$R$1,W2820="N", V2820=2)</f>
        <v>1</v>
      </c>
      <c r="T2820" s="4" t="str">
        <f>TRIM(CLEAN(D2820))</f>
        <v>برنامج بكالوريوس الهندسة المدنية</v>
      </c>
      <c r="U2820" s="4">
        <f>COUNTIF(T:T,T2820)</f>
        <v>723</v>
      </c>
      <c r="V2820" s="4" t="str">
        <f>IF(E2820&lt;60, "F", IF(E2820&lt;70,"D", IF(E2820&lt;80, "C", IF(E2820&lt;90,"B", IF(E2820&lt;=100, "A", "?")))))</f>
        <v>C</v>
      </c>
      <c r="W2820" s="4" t="str" cm="1">
        <f t="array" aca="1" ref="W2820" ca="1">_xlfn.IFNA(INDIRECT($Y$1&amp;"!"&amp;W$1&amp;$Y2820),"N")</f>
        <v>C</v>
      </c>
      <c r="X2820" s="4">
        <f ca="1">COUNTIF(W:W,W2820)</f>
        <v>747</v>
      </c>
      <c r="Y2820" s="4">
        <f>MATCH(T2820,Coding!J:J,0)</f>
        <v>8</v>
      </c>
      <c r="Z2820" s="4" t="str" cm="1">
        <f t="array" aca="1" ref="Z2820" ca="1">_xlfn.IFNA(INDIRECT($Y$1&amp;"!"&amp;Z$1&amp;$Y2820),-1)</f>
        <v>C</v>
      </c>
      <c r="AA2820" s="4" cm="1">
        <f t="array" aca="1" ref="AA2820" ca="1">_xlfn.IFNA(INDIRECT($Y$1&amp;"!"&amp;AA$1&amp;$Y2820),-1)</f>
        <v>1</v>
      </c>
      <c r="AB2820" s="4" cm="1">
        <f t="array" aca="1" ref="AB2820" ca="1">_xlfn.IFNA(INDIRECT($Y$1&amp;"!"&amp;AB$1&amp;$Y2820),-1)</f>
        <v>1</v>
      </c>
      <c r="AC2820" s="4" cm="1">
        <f t="array" aca="1" ref="AC2820" ca="1">_xlfn.IFNA(INDIRECT($Y$1&amp;"!"&amp;AC$1&amp;$Y2820),-1)</f>
        <v>1</v>
      </c>
      <c r="AD2820" s="4" cm="1">
        <f t="array" aca="1" ref="AD2820" ca="1">_xlfn.IFNA(INDIRECT($Y$1&amp;"!"&amp;AD$1&amp;$Y2820),-1)</f>
        <v>0</v>
      </c>
      <c r="AE2820" s="4" cm="1">
        <f t="array" aca="1" ref="AE2820" ca="1">_xlfn.IFNA(INDIRECT($Y$1&amp;"!"&amp;AE$1&amp;$Y2820),-1)</f>
        <v>0</v>
      </c>
      <c r="AF2820" s="4" t="str">
        <f ca="1">_xlfn.CONCAT(W2820, "-",V2820)</f>
        <v>C-C</v>
      </c>
      <c r="AG2820" s="4" t="str">
        <f>TEXT(ROW()-2, "0000")</f>
        <v>2818</v>
      </c>
      <c r="AH2820" s="4" t="str">
        <f>IF(TRIM(CLEAN(A2820))="m", "male", IF(TRIM(CLEAN(A2820))="f","female", "missing"))</f>
        <v>male</v>
      </c>
      <c r="AI2820" s="4">
        <f>C2820</f>
        <v>92.9</v>
      </c>
      <c r="AJ2820" s="4">
        <f>O2820</f>
        <v>72</v>
      </c>
      <c r="AK2820" s="4">
        <f>P2820</f>
        <v>80</v>
      </c>
      <c r="AL2820" s="4">
        <f>IF(AI2820&lt;60, 0, IF(AI2820&lt;70,2, IF(AI2820&lt;80, 3, IF(AI2820&lt;90,4, IF(AI2820&lt;=100, 5, "?")))))</f>
        <v>5</v>
      </c>
      <c r="AM2820" s="4">
        <f>IF(AJ2820&lt;60, 0, IF(AJ2820&lt;70,2, IF(AJ2820&lt;80, 3, IF(AJ2820&lt;90,4, IF(AJ2820&lt;=100, 5, "?")))))</f>
        <v>3</v>
      </c>
      <c r="AN2820" s="4">
        <f>IF(AK2820&lt;60, 0, IF(AK2820&lt;70,2, IF(AK2820&lt;80, 3, IF(AK2820&lt;90,4, IF(AK2820&lt;=100, 5, "?")))))</f>
        <v>4</v>
      </c>
      <c r="AO2820" s="4">
        <f ca="1">AA2820</f>
        <v>1</v>
      </c>
      <c r="AP2820" s="4">
        <f ca="1">AB2820</f>
        <v>1</v>
      </c>
      <c r="AQ2820" s="4">
        <f ca="1">AC2820</f>
        <v>1</v>
      </c>
      <c r="AR2820" s="4">
        <f ca="1">AD2820</f>
        <v>0</v>
      </c>
      <c r="AS2820" s="4">
        <f ca="1">AE2820</f>
        <v>0</v>
      </c>
      <c r="AT2820" s="4" t="str">
        <f ca="1">Z2820</f>
        <v>C</v>
      </c>
      <c r="AU2820" s="4">
        <f>E2820</f>
        <v>73.900000000000006</v>
      </c>
      <c r="AV2820" s="4">
        <f>IF(AU2820&lt;60, 0, IF(AU2820&lt;70,2, IF(AU2820&lt;80, 3, IF(AU2820&lt;90,4, IF(AU2820&lt;=100, 5, "?")))))</f>
        <v>3</v>
      </c>
    </row>
    <row r="2821" spans="1:48" hidden="1" x14ac:dyDescent="0.2">
      <c r="A2821" s="2" t="s">
        <v>13</v>
      </c>
      <c r="B2821" s="3" t="s">
        <v>26</v>
      </c>
      <c r="C2821" s="3">
        <v>94.9</v>
      </c>
      <c r="D2821" s="3" t="s">
        <v>26</v>
      </c>
      <c r="E2821" s="3">
        <v>78.599999999999994</v>
      </c>
      <c r="F2821" s="3">
        <v>1</v>
      </c>
      <c r="G2821" s="3">
        <v>68</v>
      </c>
      <c r="H2821" s="3">
        <v>74</v>
      </c>
      <c r="I2821" s="3">
        <v>76</v>
      </c>
      <c r="J2821" s="3">
        <v>81</v>
      </c>
      <c r="K2821" s="3">
        <v>91</v>
      </c>
      <c r="L2821" s="3"/>
      <c r="M2821" s="3">
        <v>61</v>
      </c>
      <c r="N2821" s="3"/>
      <c r="O2821" s="4">
        <f>MAX(G2821:H2821)</f>
        <v>74</v>
      </c>
      <c r="P2821" s="4">
        <f>MAX(I2821:J2821)</f>
        <v>81</v>
      </c>
      <c r="Q2821" s="4">
        <f>ABS(O2821-C2821)</f>
        <v>20.900000000000006</v>
      </c>
      <c r="R2821" s="4">
        <f>ABS(P2821-C2821)</f>
        <v>13.900000000000006</v>
      </c>
      <c r="S2821" s="4" t="b">
        <f ca="1">OR(O2821=0,P2821=0,Q2821&gt;$Q$1,R2821&gt;$R$1,W2821="N", V2821=2)</f>
        <v>1</v>
      </c>
      <c r="T2821" s="4" t="str">
        <f>TRIM(CLEAN(D2821))</f>
        <v>برنامج بكالوريوس الهندسة المدنية</v>
      </c>
      <c r="U2821" s="4">
        <f>COUNTIF(T:T,T2821)</f>
        <v>723</v>
      </c>
      <c r="V2821" s="4" t="str">
        <f>IF(E2821&lt;60, "F", IF(E2821&lt;70,"D", IF(E2821&lt;80, "C", IF(E2821&lt;90,"B", IF(E2821&lt;=100, "A", "?")))))</f>
        <v>C</v>
      </c>
      <c r="W2821" s="4" t="str" cm="1">
        <f t="array" aca="1" ref="W2821" ca="1">_xlfn.IFNA(INDIRECT($Y$1&amp;"!"&amp;W$1&amp;$Y2821),"N")</f>
        <v>C</v>
      </c>
      <c r="X2821" s="4">
        <f ca="1">COUNTIF(W:W,W2821)</f>
        <v>747</v>
      </c>
      <c r="Y2821" s="4">
        <f>MATCH(T2821,Coding!J:J,0)</f>
        <v>8</v>
      </c>
      <c r="Z2821" s="4" t="str" cm="1">
        <f t="array" aca="1" ref="Z2821" ca="1">_xlfn.IFNA(INDIRECT($Y$1&amp;"!"&amp;Z$1&amp;$Y2821),-1)</f>
        <v>C</v>
      </c>
      <c r="AA2821" s="4" cm="1">
        <f t="array" aca="1" ref="AA2821" ca="1">_xlfn.IFNA(INDIRECT($Y$1&amp;"!"&amp;AA$1&amp;$Y2821),-1)</f>
        <v>1</v>
      </c>
      <c r="AB2821" s="4" cm="1">
        <f t="array" aca="1" ref="AB2821" ca="1">_xlfn.IFNA(INDIRECT($Y$1&amp;"!"&amp;AB$1&amp;$Y2821),-1)</f>
        <v>1</v>
      </c>
      <c r="AC2821" s="4" cm="1">
        <f t="array" aca="1" ref="AC2821" ca="1">_xlfn.IFNA(INDIRECT($Y$1&amp;"!"&amp;AC$1&amp;$Y2821),-1)</f>
        <v>1</v>
      </c>
      <c r="AD2821" s="4" cm="1">
        <f t="array" aca="1" ref="AD2821" ca="1">_xlfn.IFNA(INDIRECT($Y$1&amp;"!"&amp;AD$1&amp;$Y2821),-1)</f>
        <v>0</v>
      </c>
      <c r="AE2821" s="4" cm="1">
        <f t="array" aca="1" ref="AE2821" ca="1">_xlfn.IFNA(INDIRECT($Y$1&amp;"!"&amp;AE$1&amp;$Y2821),-1)</f>
        <v>0</v>
      </c>
      <c r="AF2821" s="4" t="str">
        <f ca="1">_xlfn.CONCAT(W2821, "-",V2821)</f>
        <v>C-C</v>
      </c>
      <c r="AG2821" s="4" t="str">
        <f>TEXT(ROW()-2, "0000")</f>
        <v>2819</v>
      </c>
      <c r="AH2821" s="4" t="str">
        <f>IF(TRIM(CLEAN(A2821))="m", "male", IF(TRIM(CLEAN(A2821))="f","female", "missing"))</f>
        <v>male</v>
      </c>
      <c r="AI2821" s="4">
        <f>C2821</f>
        <v>94.9</v>
      </c>
      <c r="AJ2821" s="4">
        <f>O2821</f>
        <v>74</v>
      </c>
      <c r="AK2821" s="4">
        <f>P2821</f>
        <v>81</v>
      </c>
      <c r="AL2821" s="4">
        <f>IF(AI2821&lt;60, 0, IF(AI2821&lt;70,2, IF(AI2821&lt;80, 3, IF(AI2821&lt;90,4, IF(AI2821&lt;=100, 5, "?")))))</f>
        <v>5</v>
      </c>
      <c r="AM2821" s="4">
        <f>IF(AJ2821&lt;60, 0, IF(AJ2821&lt;70,2, IF(AJ2821&lt;80, 3, IF(AJ2821&lt;90,4, IF(AJ2821&lt;=100, 5, "?")))))</f>
        <v>3</v>
      </c>
      <c r="AN2821" s="4">
        <f>IF(AK2821&lt;60, 0, IF(AK2821&lt;70,2, IF(AK2821&lt;80, 3, IF(AK2821&lt;90,4, IF(AK2821&lt;=100, 5, "?")))))</f>
        <v>4</v>
      </c>
      <c r="AO2821" s="4">
        <f ca="1">AA2821</f>
        <v>1</v>
      </c>
      <c r="AP2821" s="4">
        <f ca="1">AB2821</f>
        <v>1</v>
      </c>
      <c r="AQ2821" s="4">
        <f ca="1">AC2821</f>
        <v>1</v>
      </c>
      <c r="AR2821" s="4">
        <f ca="1">AD2821</f>
        <v>0</v>
      </c>
      <c r="AS2821" s="4">
        <f ca="1">AE2821</f>
        <v>0</v>
      </c>
      <c r="AT2821" s="4" t="str">
        <f ca="1">Z2821</f>
        <v>C</v>
      </c>
      <c r="AU2821" s="4">
        <f>E2821</f>
        <v>78.599999999999994</v>
      </c>
      <c r="AV2821" s="4">
        <f>IF(AU2821&lt;60, 0, IF(AU2821&lt;70,2, IF(AU2821&lt;80, 3, IF(AU2821&lt;90,4, IF(AU2821&lt;=100, 5, "?")))))</f>
        <v>3</v>
      </c>
    </row>
    <row r="2822" spans="1:48" hidden="1" x14ac:dyDescent="0.2">
      <c r="A2822" s="2" t="s">
        <v>16</v>
      </c>
      <c r="B2822" s="3" t="s">
        <v>33</v>
      </c>
      <c r="C2822" s="3">
        <v>87.9</v>
      </c>
      <c r="D2822" s="3" t="s">
        <v>33</v>
      </c>
      <c r="E2822" s="3">
        <v>80.599999999999994</v>
      </c>
      <c r="F2822" s="3">
        <v>1</v>
      </c>
      <c r="G2822" s="3">
        <v>67</v>
      </c>
      <c r="H2822" s="3">
        <v>65</v>
      </c>
      <c r="I2822" s="3">
        <v>71</v>
      </c>
      <c r="J2822" s="3">
        <v>65</v>
      </c>
      <c r="K2822" s="3"/>
      <c r="L2822" s="3">
        <v>87</v>
      </c>
      <c r="M2822" s="3"/>
      <c r="N2822" s="3"/>
      <c r="O2822" s="4">
        <f>MAX(G2822:H2822)</f>
        <v>67</v>
      </c>
      <c r="P2822" s="4">
        <f>MAX(I2822:J2822)</f>
        <v>71</v>
      </c>
      <c r="Q2822" s="4">
        <f>ABS(O2822-C2822)</f>
        <v>20.900000000000006</v>
      </c>
      <c r="R2822" s="4">
        <f>ABS(P2822-C2822)</f>
        <v>16.900000000000006</v>
      </c>
      <c r="S2822" s="4" t="b">
        <f ca="1">OR(O2822=0,P2822=0,Q2822&gt;$Q$1,R2822&gt;$R$1,W2822="N", V2822=2)</f>
        <v>1</v>
      </c>
      <c r="T2822" s="4" t="str">
        <f>TRIM(CLEAN(D2822))</f>
        <v>برنامج بكالوريوس علم الحاسوب</v>
      </c>
      <c r="U2822" s="4">
        <f>COUNTIF(T:T,T2822)</f>
        <v>589</v>
      </c>
      <c r="V2822" s="4" t="str">
        <f>IF(E2822&lt;60, "F", IF(E2822&lt;70,"D", IF(E2822&lt;80, "C", IF(E2822&lt;90,"B", IF(E2822&lt;=100, "A", "?")))))</f>
        <v>B</v>
      </c>
      <c r="W2822" s="4" t="str" cm="1">
        <f t="array" aca="1" ref="W2822" ca="1">_xlfn.IFNA(INDIRECT($Y$1&amp;"!"&amp;W$1&amp;$Y2822),"N")</f>
        <v>D</v>
      </c>
      <c r="X2822" s="4">
        <f ca="1">COUNTIF(W:W,W2822)</f>
        <v>589</v>
      </c>
      <c r="Y2822" s="4">
        <f>MATCH(T2822,Coding!J:J,0)</f>
        <v>9</v>
      </c>
      <c r="Z2822" s="4" t="str" cm="1">
        <f t="array" aca="1" ref="Z2822" ca="1">_xlfn.IFNA(INDIRECT($Y$1&amp;"!"&amp;Z$1&amp;$Y2822),-1)</f>
        <v>D</v>
      </c>
      <c r="AA2822" s="4" cm="1">
        <f t="array" aca="1" ref="AA2822" ca="1">_xlfn.IFNA(INDIRECT($Y$1&amp;"!"&amp;AA$1&amp;$Y2822),-1)</f>
        <v>0</v>
      </c>
      <c r="AB2822" s="4" cm="1">
        <f t="array" aca="1" ref="AB2822" ca="1">_xlfn.IFNA(INDIRECT($Y$1&amp;"!"&amp;AB$1&amp;$Y2822),-1)</f>
        <v>1</v>
      </c>
      <c r="AC2822" s="4" cm="1">
        <f t="array" aca="1" ref="AC2822" ca="1">_xlfn.IFNA(INDIRECT($Y$1&amp;"!"&amp;AC$1&amp;$Y2822),-1)</f>
        <v>0</v>
      </c>
      <c r="AD2822" s="4" cm="1">
        <f t="array" aca="1" ref="AD2822" ca="1">_xlfn.IFNA(INDIRECT($Y$1&amp;"!"&amp;AD$1&amp;$Y2822),-1)</f>
        <v>0</v>
      </c>
      <c r="AE2822" s="4" cm="1">
        <f t="array" aca="1" ref="AE2822" ca="1">_xlfn.IFNA(INDIRECT($Y$1&amp;"!"&amp;AE$1&amp;$Y2822),-1)</f>
        <v>0</v>
      </c>
      <c r="AF2822" s="4" t="str">
        <f ca="1">_xlfn.CONCAT(W2822, "-",V2822)</f>
        <v>D-B</v>
      </c>
      <c r="AG2822" s="4" t="str">
        <f>TEXT(ROW()-2, "0000")</f>
        <v>2820</v>
      </c>
      <c r="AH2822" s="4" t="str">
        <f>IF(TRIM(CLEAN(A2822))="m", "male", IF(TRIM(CLEAN(A2822))="f","female", "missing"))</f>
        <v>female</v>
      </c>
      <c r="AI2822" s="4">
        <f>C2822</f>
        <v>87.9</v>
      </c>
      <c r="AJ2822" s="4">
        <f>O2822</f>
        <v>67</v>
      </c>
      <c r="AK2822" s="4">
        <f>P2822</f>
        <v>71</v>
      </c>
      <c r="AL2822" s="4">
        <f>IF(AI2822&lt;60, 0, IF(AI2822&lt;70,2, IF(AI2822&lt;80, 3, IF(AI2822&lt;90,4, IF(AI2822&lt;=100, 5, "?")))))</f>
        <v>4</v>
      </c>
      <c r="AM2822" s="4">
        <f>IF(AJ2822&lt;60, 0, IF(AJ2822&lt;70,2, IF(AJ2822&lt;80, 3, IF(AJ2822&lt;90,4, IF(AJ2822&lt;=100, 5, "?")))))</f>
        <v>2</v>
      </c>
      <c r="AN2822" s="4">
        <f>IF(AK2822&lt;60, 0, IF(AK2822&lt;70,2, IF(AK2822&lt;80, 3, IF(AK2822&lt;90,4, IF(AK2822&lt;=100, 5, "?")))))</f>
        <v>3</v>
      </c>
      <c r="AO2822" s="4">
        <f ca="1">AA2822</f>
        <v>0</v>
      </c>
      <c r="AP2822" s="4">
        <f ca="1">AB2822</f>
        <v>1</v>
      </c>
      <c r="AQ2822" s="4">
        <f ca="1">AC2822</f>
        <v>0</v>
      </c>
      <c r="AR2822" s="4">
        <f ca="1">AD2822</f>
        <v>0</v>
      </c>
      <c r="AS2822" s="4">
        <f ca="1">AE2822</f>
        <v>0</v>
      </c>
      <c r="AT2822" s="4" t="str">
        <f ca="1">Z2822</f>
        <v>D</v>
      </c>
      <c r="AU2822" s="4">
        <f>E2822</f>
        <v>80.599999999999994</v>
      </c>
      <c r="AV2822" s="4">
        <f>IF(AU2822&lt;60, 0, IF(AU2822&lt;70,2, IF(AU2822&lt;80, 3, IF(AU2822&lt;90,4, IF(AU2822&lt;=100, 5, "?")))))</f>
        <v>4</v>
      </c>
    </row>
    <row r="2823" spans="1:48" hidden="1" x14ac:dyDescent="0.2">
      <c r="A2823" s="2" t="s">
        <v>16</v>
      </c>
      <c r="B2823" s="3" t="s">
        <v>37</v>
      </c>
      <c r="C2823" s="3">
        <v>95.9</v>
      </c>
      <c r="D2823" s="3" t="s">
        <v>33</v>
      </c>
      <c r="E2823" s="3">
        <v>79</v>
      </c>
      <c r="F2823" s="3">
        <v>1</v>
      </c>
      <c r="G2823" s="3">
        <v>60</v>
      </c>
      <c r="H2823" s="3">
        <v>75</v>
      </c>
      <c r="I2823" s="3">
        <v>86</v>
      </c>
      <c r="J2823" s="3">
        <v>66</v>
      </c>
      <c r="K2823" s="3">
        <v>90</v>
      </c>
      <c r="L2823" s="3"/>
      <c r="M2823" s="3">
        <v>80</v>
      </c>
      <c r="N2823" s="3"/>
      <c r="O2823" s="4">
        <f>MAX(G2823:H2823)</f>
        <v>75</v>
      </c>
      <c r="P2823" s="4">
        <f>MAX(I2823:J2823)</f>
        <v>86</v>
      </c>
      <c r="Q2823" s="4">
        <f>ABS(O2823-C2823)</f>
        <v>20.900000000000006</v>
      </c>
      <c r="R2823" s="4">
        <f>ABS(P2823-C2823)</f>
        <v>9.9000000000000057</v>
      </c>
      <c r="S2823" s="4" t="b">
        <f ca="1">OR(O2823=0,P2823=0,Q2823&gt;$Q$1,R2823&gt;$R$1,W2823="N", V2823=2)</f>
        <v>1</v>
      </c>
      <c r="T2823" s="4" t="str">
        <f>TRIM(CLEAN(D2823))</f>
        <v>برنامج بكالوريوس علم الحاسوب</v>
      </c>
      <c r="U2823" s="4">
        <f>COUNTIF(T:T,T2823)</f>
        <v>589</v>
      </c>
      <c r="V2823" s="4" t="str">
        <f>IF(E2823&lt;60, "F", IF(E2823&lt;70,"D", IF(E2823&lt;80, "C", IF(E2823&lt;90,"B", IF(E2823&lt;=100, "A", "?")))))</f>
        <v>C</v>
      </c>
      <c r="W2823" s="4" t="str" cm="1">
        <f t="array" aca="1" ref="W2823" ca="1">_xlfn.IFNA(INDIRECT($Y$1&amp;"!"&amp;W$1&amp;$Y2823),"N")</f>
        <v>D</v>
      </c>
      <c r="X2823" s="4">
        <f ca="1">COUNTIF(W:W,W2823)</f>
        <v>589</v>
      </c>
      <c r="Y2823" s="4">
        <f>MATCH(T2823,Coding!J:J,0)</f>
        <v>9</v>
      </c>
      <c r="Z2823" s="4" t="str" cm="1">
        <f t="array" aca="1" ref="Z2823" ca="1">_xlfn.IFNA(INDIRECT($Y$1&amp;"!"&amp;Z$1&amp;$Y2823),-1)</f>
        <v>D</v>
      </c>
      <c r="AA2823" s="4" cm="1">
        <f t="array" aca="1" ref="AA2823" ca="1">_xlfn.IFNA(INDIRECT($Y$1&amp;"!"&amp;AA$1&amp;$Y2823),-1)</f>
        <v>0</v>
      </c>
      <c r="AB2823" s="4" cm="1">
        <f t="array" aca="1" ref="AB2823" ca="1">_xlfn.IFNA(INDIRECT($Y$1&amp;"!"&amp;AB$1&amp;$Y2823),-1)</f>
        <v>1</v>
      </c>
      <c r="AC2823" s="4" cm="1">
        <f t="array" aca="1" ref="AC2823" ca="1">_xlfn.IFNA(INDIRECT($Y$1&amp;"!"&amp;AC$1&amp;$Y2823),-1)</f>
        <v>0</v>
      </c>
      <c r="AD2823" s="4" cm="1">
        <f t="array" aca="1" ref="AD2823" ca="1">_xlfn.IFNA(INDIRECT($Y$1&amp;"!"&amp;AD$1&amp;$Y2823),-1)</f>
        <v>0</v>
      </c>
      <c r="AE2823" s="4" cm="1">
        <f t="array" aca="1" ref="AE2823" ca="1">_xlfn.IFNA(INDIRECT($Y$1&amp;"!"&amp;AE$1&amp;$Y2823),-1)</f>
        <v>0</v>
      </c>
      <c r="AF2823" s="4" t="str">
        <f ca="1">_xlfn.CONCAT(W2823, "-",V2823)</f>
        <v>D-C</v>
      </c>
      <c r="AG2823" s="4" t="str">
        <f>TEXT(ROW()-2, "0000")</f>
        <v>2821</v>
      </c>
      <c r="AH2823" s="4" t="str">
        <f>IF(TRIM(CLEAN(A2823))="m", "male", IF(TRIM(CLEAN(A2823))="f","female", "missing"))</f>
        <v>female</v>
      </c>
      <c r="AI2823" s="4">
        <f>C2823</f>
        <v>95.9</v>
      </c>
      <c r="AJ2823" s="4">
        <f>O2823</f>
        <v>75</v>
      </c>
      <c r="AK2823" s="4">
        <f>P2823</f>
        <v>86</v>
      </c>
      <c r="AL2823" s="4">
        <f>IF(AI2823&lt;60, 0, IF(AI2823&lt;70,2, IF(AI2823&lt;80, 3, IF(AI2823&lt;90,4, IF(AI2823&lt;=100, 5, "?")))))</f>
        <v>5</v>
      </c>
      <c r="AM2823" s="4">
        <f>IF(AJ2823&lt;60, 0, IF(AJ2823&lt;70,2, IF(AJ2823&lt;80, 3, IF(AJ2823&lt;90,4, IF(AJ2823&lt;=100, 5, "?")))))</f>
        <v>3</v>
      </c>
      <c r="AN2823" s="4">
        <f>IF(AK2823&lt;60, 0, IF(AK2823&lt;70,2, IF(AK2823&lt;80, 3, IF(AK2823&lt;90,4, IF(AK2823&lt;=100, 5, "?")))))</f>
        <v>4</v>
      </c>
      <c r="AO2823" s="4">
        <f ca="1">AA2823</f>
        <v>0</v>
      </c>
      <c r="AP2823" s="4">
        <f ca="1">AB2823</f>
        <v>1</v>
      </c>
      <c r="AQ2823" s="4">
        <f ca="1">AC2823</f>
        <v>0</v>
      </c>
      <c r="AR2823" s="4">
        <f ca="1">AD2823</f>
        <v>0</v>
      </c>
      <c r="AS2823" s="4">
        <f ca="1">AE2823</f>
        <v>0</v>
      </c>
      <c r="AT2823" s="4" t="str">
        <f ca="1">Z2823</f>
        <v>D</v>
      </c>
      <c r="AU2823" s="4">
        <f>E2823</f>
        <v>79</v>
      </c>
      <c r="AV2823" s="4">
        <f>IF(AU2823&lt;60, 0, IF(AU2823&lt;70,2, IF(AU2823&lt;80, 3, IF(AU2823&lt;90,4, IF(AU2823&lt;=100, 5, "?")))))</f>
        <v>3</v>
      </c>
    </row>
    <row r="2824" spans="1:48" hidden="1" x14ac:dyDescent="0.2">
      <c r="A2824" s="2" t="s">
        <v>13</v>
      </c>
      <c r="B2824" s="3" t="s">
        <v>27</v>
      </c>
      <c r="C2824" s="3">
        <v>93.9</v>
      </c>
      <c r="D2824" s="3" t="s">
        <v>27</v>
      </c>
      <c r="E2824" s="3">
        <v>79.8</v>
      </c>
      <c r="F2824" s="3">
        <v>1</v>
      </c>
      <c r="G2824" s="3">
        <v>67</v>
      </c>
      <c r="H2824" s="3">
        <v>73</v>
      </c>
      <c r="I2824" s="3">
        <v>82</v>
      </c>
      <c r="J2824" s="3">
        <v>74</v>
      </c>
      <c r="K2824" s="3"/>
      <c r="L2824" s="3"/>
      <c r="M2824" s="3">
        <v>93</v>
      </c>
      <c r="N2824" s="3"/>
      <c r="O2824" s="4">
        <f>MAX(G2824:H2824)</f>
        <v>73</v>
      </c>
      <c r="P2824" s="4">
        <f>MAX(I2824:J2824)</f>
        <v>82</v>
      </c>
      <c r="Q2824" s="4">
        <f>ABS(O2824-C2824)</f>
        <v>20.900000000000006</v>
      </c>
      <c r="R2824" s="4">
        <f>ABS(P2824-C2824)</f>
        <v>11.900000000000006</v>
      </c>
      <c r="S2824" s="4" t="b">
        <f ca="1">OR(O2824=0,P2824=0,Q2824&gt;$Q$1,R2824&gt;$R$1,W2824="N", V2824=2)</f>
        <v>1</v>
      </c>
      <c r="T2824" s="4" t="str">
        <f>TRIM(CLEAN(D2824))</f>
        <v>برنامج بكالوريوس الهندسة المعمارية</v>
      </c>
      <c r="U2824" s="4">
        <f>COUNTIF(T:T,T2824)</f>
        <v>391</v>
      </c>
      <c r="V2824" s="4" t="str">
        <f>IF(E2824&lt;60, "F", IF(E2824&lt;70,"D", IF(E2824&lt;80, "C", IF(E2824&lt;90,"B", IF(E2824&lt;=100, "A", "?")))))</f>
        <v>C</v>
      </c>
      <c r="W2824" s="4" t="str" cm="1">
        <f t="array" aca="1" ref="W2824" ca="1">_xlfn.IFNA(INDIRECT($Y$1&amp;"!"&amp;W$1&amp;$Y2824),"N")</f>
        <v>G</v>
      </c>
      <c r="X2824" s="4">
        <f ca="1">COUNTIF(W:W,W2824)</f>
        <v>391</v>
      </c>
      <c r="Y2824" s="4">
        <f>MATCH(T2824,Coding!J:J,0)</f>
        <v>12</v>
      </c>
      <c r="Z2824" s="4" t="str" cm="1">
        <f t="array" aca="1" ref="Z2824" ca="1">_xlfn.IFNA(INDIRECT($Y$1&amp;"!"&amp;Z$1&amp;$Y2824),-1)</f>
        <v>G</v>
      </c>
      <c r="AA2824" s="4" cm="1">
        <f t="array" aca="1" ref="AA2824" ca="1">_xlfn.IFNA(INDIRECT($Y$1&amp;"!"&amp;AA$1&amp;$Y2824),-1)</f>
        <v>1</v>
      </c>
      <c r="AB2824" s="4" cm="1">
        <f t="array" aca="1" ref="AB2824" ca="1">_xlfn.IFNA(INDIRECT($Y$1&amp;"!"&amp;AB$1&amp;$Y2824),-1)</f>
        <v>1</v>
      </c>
      <c r="AC2824" s="4" cm="1">
        <f t="array" aca="1" ref="AC2824" ca="1">_xlfn.IFNA(INDIRECT($Y$1&amp;"!"&amp;AC$1&amp;$Y2824),-1)</f>
        <v>1</v>
      </c>
      <c r="AD2824" s="4" cm="1">
        <f t="array" aca="1" ref="AD2824" ca="1">_xlfn.IFNA(INDIRECT($Y$1&amp;"!"&amp;AD$1&amp;$Y2824),-1)</f>
        <v>0</v>
      </c>
      <c r="AE2824" s="4" cm="1">
        <f t="array" aca="1" ref="AE2824" ca="1">_xlfn.IFNA(INDIRECT($Y$1&amp;"!"&amp;AE$1&amp;$Y2824),-1)</f>
        <v>0</v>
      </c>
      <c r="AF2824" s="4" t="str">
        <f ca="1">_xlfn.CONCAT(W2824, "-",V2824)</f>
        <v>G-C</v>
      </c>
      <c r="AG2824" s="4" t="str">
        <f>TEXT(ROW()-2, "0000")</f>
        <v>2822</v>
      </c>
      <c r="AH2824" s="4" t="str">
        <f>IF(TRIM(CLEAN(A2824))="m", "male", IF(TRIM(CLEAN(A2824))="f","female", "missing"))</f>
        <v>male</v>
      </c>
      <c r="AI2824" s="4">
        <f>C2824</f>
        <v>93.9</v>
      </c>
      <c r="AJ2824" s="4">
        <f>O2824</f>
        <v>73</v>
      </c>
      <c r="AK2824" s="4">
        <f>P2824</f>
        <v>82</v>
      </c>
      <c r="AL2824" s="4">
        <f>IF(AI2824&lt;60, 0, IF(AI2824&lt;70,2, IF(AI2824&lt;80, 3, IF(AI2824&lt;90,4, IF(AI2824&lt;=100, 5, "?")))))</f>
        <v>5</v>
      </c>
      <c r="AM2824" s="4">
        <f>IF(AJ2824&lt;60, 0, IF(AJ2824&lt;70,2, IF(AJ2824&lt;80, 3, IF(AJ2824&lt;90,4, IF(AJ2824&lt;=100, 5, "?")))))</f>
        <v>3</v>
      </c>
      <c r="AN2824" s="4">
        <f>IF(AK2824&lt;60, 0, IF(AK2824&lt;70,2, IF(AK2824&lt;80, 3, IF(AK2824&lt;90,4, IF(AK2824&lt;=100, 5, "?")))))</f>
        <v>4</v>
      </c>
      <c r="AO2824" s="4">
        <f ca="1">AA2824</f>
        <v>1</v>
      </c>
      <c r="AP2824" s="4">
        <f ca="1">AB2824</f>
        <v>1</v>
      </c>
      <c r="AQ2824" s="4">
        <f ca="1">AC2824</f>
        <v>1</v>
      </c>
      <c r="AR2824" s="4">
        <f ca="1">AD2824</f>
        <v>0</v>
      </c>
      <c r="AS2824" s="4">
        <f ca="1">AE2824</f>
        <v>0</v>
      </c>
      <c r="AT2824" s="4" t="str">
        <f ca="1">Z2824</f>
        <v>G</v>
      </c>
      <c r="AU2824" s="4">
        <f>E2824</f>
        <v>79.8</v>
      </c>
      <c r="AV2824" s="4">
        <f>IF(AU2824&lt;60, 0, IF(AU2824&lt;70,2, IF(AU2824&lt;80, 3, IF(AU2824&lt;90,4, IF(AU2824&lt;=100, 5, "?")))))</f>
        <v>3</v>
      </c>
    </row>
    <row r="2825" spans="1:48" hidden="1" x14ac:dyDescent="0.2">
      <c r="A2825" s="2" t="s">
        <v>13</v>
      </c>
      <c r="B2825" s="3" t="s">
        <v>27</v>
      </c>
      <c r="C2825" s="3">
        <v>95.9</v>
      </c>
      <c r="D2825" s="3" t="s">
        <v>27</v>
      </c>
      <c r="E2825" s="3">
        <v>75</v>
      </c>
      <c r="F2825" s="3">
        <v>3</v>
      </c>
      <c r="G2825" s="3">
        <v>60</v>
      </c>
      <c r="H2825" s="3">
        <v>75</v>
      </c>
      <c r="I2825" s="3">
        <v>68</v>
      </c>
      <c r="J2825" s="3">
        <v>80</v>
      </c>
      <c r="K2825" s="3"/>
      <c r="L2825" s="3"/>
      <c r="M2825" s="3"/>
      <c r="N2825" s="3">
        <v>62</v>
      </c>
      <c r="O2825" s="4">
        <f>MAX(G2825:H2825)</f>
        <v>75</v>
      </c>
      <c r="P2825" s="4">
        <f>MAX(I2825:J2825)</f>
        <v>80</v>
      </c>
      <c r="Q2825" s="4">
        <f>ABS(O2825-C2825)</f>
        <v>20.900000000000006</v>
      </c>
      <c r="R2825" s="4">
        <f>ABS(P2825-C2825)</f>
        <v>15.900000000000006</v>
      </c>
      <c r="S2825" s="4" t="b">
        <f ca="1">OR(O2825=0,P2825=0,Q2825&gt;$Q$1,R2825&gt;$R$1,W2825="N", V2825=2)</f>
        <v>1</v>
      </c>
      <c r="T2825" s="4" t="str">
        <f>TRIM(CLEAN(D2825))</f>
        <v>برنامج بكالوريوس الهندسة المعمارية</v>
      </c>
      <c r="U2825" s="4">
        <f>COUNTIF(T:T,T2825)</f>
        <v>391</v>
      </c>
      <c r="V2825" s="4" t="str">
        <f>IF(E2825&lt;60, "F", IF(E2825&lt;70,"D", IF(E2825&lt;80, "C", IF(E2825&lt;90,"B", IF(E2825&lt;=100, "A", "?")))))</f>
        <v>C</v>
      </c>
      <c r="W2825" s="4" t="str" cm="1">
        <f t="array" aca="1" ref="W2825" ca="1">_xlfn.IFNA(INDIRECT($Y$1&amp;"!"&amp;W$1&amp;$Y2825),"N")</f>
        <v>G</v>
      </c>
      <c r="X2825" s="4">
        <f ca="1">COUNTIF(W:W,W2825)</f>
        <v>391</v>
      </c>
      <c r="Y2825" s="4">
        <f>MATCH(T2825,Coding!J:J,0)</f>
        <v>12</v>
      </c>
      <c r="Z2825" s="4" t="str" cm="1">
        <f t="array" aca="1" ref="Z2825" ca="1">_xlfn.IFNA(INDIRECT($Y$1&amp;"!"&amp;Z$1&amp;$Y2825),-1)</f>
        <v>G</v>
      </c>
      <c r="AA2825" s="4" cm="1">
        <f t="array" aca="1" ref="AA2825" ca="1">_xlfn.IFNA(INDIRECT($Y$1&amp;"!"&amp;AA$1&amp;$Y2825),-1)</f>
        <v>1</v>
      </c>
      <c r="AB2825" s="4" cm="1">
        <f t="array" aca="1" ref="AB2825" ca="1">_xlfn.IFNA(INDIRECT($Y$1&amp;"!"&amp;AB$1&amp;$Y2825),-1)</f>
        <v>1</v>
      </c>
      <c r="AC2825" s="4" cm="1">
        <f t="array" aca="1" ref="AC2825" ca="1">_xlfn.IFNA(INDIRECT($Y$1&amp;"!"&amp;AC$1&amp;$Y2825),-1)</f>
        <v>1</v>
      </c>
      <c r="AD2825" s="4" cm="1">
        <f t="array" aca="1" ref="AD2825" ca="1">_xlfn.IFNA(INDIRECT($Y$1&amp;"!"&amp;AD$1&amp;$Y2825),-1)</f>
        <v>0</v>
      </c>
      <c r="AE2825" s="4" cm="1">
        <f t="array" aca="1" ref="AE2825" ca="1">_xlfn.IFNA(INDIRECT($Y$1&amp;"!"&amp;AE$1&amp;$Y2825),-1)</f>
        <v>0</v>
      </c>
      <c r="AF2825" s="4" t="str">
        <f ca="1">_xlfn.CONCAT(W2825, "-",V2825)</f>
        <v>G-C</v>
      </c>
      <c r="AG2825" s="4" t="str">
        <f>TEXT(ROW()-2, "0000")</f>
        <v>2823</v>
      </c>
      <c r="AH2825" s="4" t="str">
        <f>IF(TRIM(CLEAN(A2825))="m", "male", IF(TRIM(CLEAN(A2825))="f","female", "missing"))</f>
        <v>male</v>
      </c>
      <c r="AI2825" s="4">
        <f>C2825</f>
        <v>95.9</v>
      </c>
      <c r="AJ2825" s="4">
        <f>O2825</f>
        <v>75</v>
      </c>
      <c r="AK2825" s="4">
        <f>P2825</f>
        <v>80</v>
      </c>
      <c r="AL2825" s="4">
        <f>IF(AI2825&lt;60, 0, IF(AI2825&lt;70,2, IF(AI2825&lt;80, 3, IF(AI2825&lt;90,4, IF(AI2825&lt;=100, 5, "?")))))</f>
        <v>5</v>
      </c>
      <c r="AM2825" s="4">
        <f>IF(AJ2825&lt;60, 0, IF(AJ2825&lt;70,2, IF(AJ2825&lt;80, 3, IF(AJ2825&lt;90,4, IF(AJ2825&lt;=100, 5, "?")))))</f>
        <v>3</v>
      </c>
      <c r="AN2825" s="4">
        <f>IF(AK2825&lt;60, 0, IF(AK2825&lt;70,2, IF(AK2825&lt;80, 3, IF(AK2825&lt;90,4, IF(AK2825&lt;=100, 5, "?")))))</f>
        <v>4</v>
      </c>
      <c r="AO2825" s="4">
        <f ca="1">AA2825</f>
        <v>1</v>
      </c>
      <c r="AP2825" s="4">
        <f ca="1">AB2825</f>
        <v>1</v>
      </c>
      <c r="AQ2825" s="4">
        <f ca="1">AC2825</f>
        <v>1</v>
      </c>
      <c r="AR2825" s="4">
        <f ca="1">AD2825</f>
        <v>0</v>
      </c>
      <c r="AS2825" s="4">
        <f ca="1">AE2825</f>
        <v>0</v>
      </c>
      <c r="AT2825" s="4" t="str">
        <f ca="1">Z2825</f>
        <v>G</v>
      </c>
      <c r="AU2825" s="4">
        <f>E2825</f>
        <v>75</v>
      </c>
      <c r="AV2825" s="4">
        <f>IF(AU2825&lt;60, 0, IF(AU2825&lt;70,2, IF(AU2825&lt;80, 3, IF(AU2825&lt;90,4, IF(AU2825&lt;=100, 5, "?")))))</f>
        <v>3</v>
      </c>
    </row>
    <row r="2826" spans="1:48" hidden="1" x14ac:dyDescent="0.2">
      <c r="A2826" s="2" t="s">
        <v>13</v>
      </c>
      <c r="B2826" s="3" t="s">
        <v>33</v>
      </c>
      <c r="C2826" s="3">
        <v>80.8</v>
      </c>
      <c r="D2826" s="3" t="s">
        <v>37</v>
      </c>
      <c r="E2826" s="3">
        <v>66.2</v>
      </c>
      <c r="F2826" s="3">
        <v>3</v>
      </c>
      <c r="G2826" s="3">
        <v>60</v>
      </c>
      <c r="H2826" s="3"/>
      <c r="I2826" s="3">
        <v>60</v>
      </c>
      <c r="J2826" s="3">
        <v>60</v>
      </c>
      <c r="K2826" s="3"/>
      <c r="L2826" s="3">
        <v>68</v>
      </c>
      <c r="M2826" s="3"/>
      <c r="N2826" s="3"/>
      <c r="O2826" s="4">
        <f>MAX(G2826:H2826)</f>
        <v>60</v>
      </c>
      <c r="P2826" s="4">
        <f>MAX(I2826:J2826)</f>
        <v>60</v>
      </c>
      <c r="Q2826" s="4">
        <f>ABS(O2826-C2826)</f>
        <v>20.799999999999997</v>
      </c>
      <c r="R2826" s="4">
        <f>ABS(P2826-C2826)</f>
        <v>20.799999999999997</v>
      </c>
      <c r="S2826" s="4" t="b">
        <f ca="1">OR(O2826=0,P2826=0,Q2826&gt;$Q$1,R2826&gt;$R$1,W2826="N", V2826=2)</f>
        <v>1</v>
      </c>
      <c r="T2826" s="4" t="str">
        <f>TRIM(CLEAN(D2826))</f>
        <v>كلية الهندسة والتكنولوجيا</v>
      </c>
      <c r="U2826" s="4">
        <f>COUNTIF(T:T,T2826)</f>
        <v>173</v>
      </c>
      <c r="V2826" s="4" t="str">
        <f>IF(E2826&lt;60, "F", IF(E2826&lt;70,"D", IF(E2826&lt;80, "C", IF(E2826&lt;90,"B", IF(E2826&lt;=100, "A", "?")))))</f>
        <v>D</v>
      </c>
      <c r="W2826" s="4" t="str" cm="1">
        <f t="array" aca="1" ref="W2826" ca="1">_xlfn.IFNA(INDIRECT($Y$1&amp;"!"&amp;W$1&amp;$Y2826),"N")</f>
        <v>A</v>
      </c>
      <c r="X2826" s="4">
        <f ca="1">COUNTIF(W:W,W2826)</f>
        <v>861</v>
      </c>
      <c r="Y2826" s="4">
        <f>MATCH(T2826,Coding!J:J,0)</f>
        <v>4</v>
      </c>
      <c r="Z2826" s="4" t="str" cm="1">
        <f t="array" aca="1" ref="Z2826" ca="1">_xlfn.IFNA(INDIRECT($Y$1&amp;"!"&amp;Z$1&amp;$Y2826),-1)</f>
        <v>A</v>
      </c>
      <c r="AA2826" s="4" cm="1">
        <f t="array" aca="1" ref="AA2826" ca="1">_xlfn.IFNA(INDIRECT($Y$1&amp;"!"&amp;AA$1&amp;$Y2826),-1)</f>
        <v>0</v>
      </c>
      <c r="AB2826" s="4" cm="1">
        <f t="array" aca="1" ref="AB2826" ca="1">_xlfn.IFNA(INDIRECT($Y$1&amp;"!"&amp;AB$1&amp;$Y2826),-1)</f>
        <v>1</v>
      </c>
      <c r="AC2826" s="4" cm="1">
        <f t="array" aca="1" ref="AC2826" ca="1">_xlfn.IFNA(INDIRECT($Y$1&amp;"!"&amp;AC$1&amp;$Y2826),-1)</f>
        <v>1</v>
      </c>
      <c r="AD2826" s="4" cm="1">
        <f t="array" aca="1" ref="AD2826" ca="1">_xlfn.IFNA(INDIRECT($Y$1&amp;"!"&amp;AD$1&amp;$Y2826),-1)</f>
        <v>1</v>
      </c>
      <c r="AE2826" s="4" cm="1">
        <f t="array" aca="1" ref="AE2826" ca="1">_xlfn.IFNA(INDIRECT($Y$1&amp;"!"&amp;AE$1&amp;$Y2826),-1)</f>
        <v>0</v>
      </c>
      <c r="AF2826" s="4" t="str">
        <f ca="1">_xlfn.CONCAT(W2826, "-",V2826)</f>
        <v>A-D</v>
      </c>
      <c r="AG2826" s="4" t="str">
        <f>TEXT(ROW()-2, "0000")</f>
        <v>2824</v>
      </c>
      <c r="AH2826" s="4" t="str">
        <f>IF(TRIM(CLEAN(A2826))="m", "male", IF(TRIM(CLEAN(A2826))="f","female", "missing"))</f>
        <v>male</v>
      </c>
      <c r="AI2826" s="4">
        <f>C2826</f>
        <v>80.8</v>
      </c>
      <c r="AJ2826" s="4">
        <f>O2826</f>
        <v>60</v>
      </c>
      <c r="AK2826" s="4">
        <f>P2826</f>
        <v>60</v>
      </c>
      <c r="AL2826" s="4">
        <f>IF(AI2826&lt;60, 0, IF(AI2826&lt;70,2, IF(AI2826&lt;80, 3, IF(AI2826&lt;90,4, IF(AI2826&lt;=100, 5, "?")))))</f>
        <v>4</v>
      </c>
      <c r="AM2826" s="4">
        <f>IF(AJ2826&lt;60, 0, IF(AJ2826&lt;70,2, IF(AJ2826&lt;80, 3, IF(AJ2826&lt;90,4, IF(AJ2826&lt;=100, 5, "?")))))</f>
        <v>2</v>
      </c>
      <c r="AN2826" s="4">
        <f>IF(AK2826&lt;60, 0, IF(AK2826&lt;70,2, IF(AK2826&lt;80, 3, IF(AK2826&lt;90,4, IF(AK2826&lt;=100, 5, "?")))))</f>
        <v>2</v>
      </c>
      <c r="AO2826" s="4">
        <f ca="1">AA2826</f>
        <v>0</v>
      </c>
      <c r="AP2826" s="4">
        <f ca="1">AB2826</f>
        <v>1</v>
      </c>
      <c r="AQ2826" s="4">
        <f ca="1">AC2826</f>
        <v>1</v>
      </c>
      <c r="AR2826" s="4">
        <f ca="1">AD2826</f>
        <v>1</v>
      </c>
      <c r="AS2826" s="4">
        <f ca="1">AE2826</f>
        <v>0</v>
      </c>
      <c r="AT2826" s="4" t="str">
        <f ca="1">Z2826</f>
        <v>A</v>
      </c>
      <c r="AU2826" s="4">
        <f>E2826</f>
        <v>66.2</v>
      </c>
      <c r="AV2826" s="4">
        <f>IF(AU2826&lt;60, 0, IF(AU2826&lt;70,2, IF(AU2826&lt;80, 3, IF(AU2826&lt;90,4, IF(AU2826&lt;=100, 5, "?")))))</f>
        <v>2</v>
      </c>
    </row>
    <row r="2827" spans="1:48" hidden="1" x14ac:dyDescent="0.2">
      <c r="A2827" s="2" t="s">
        <v>16</v>
      </c>
      <c r="B2827" s="3" t="s">
        <v>36</v>
      </c>
      <c r="C2827" s="3">
        <v>91.8</v>
      </c>
      <c r="D2827" s="3" t="s">
        <v>36</v>
      </c>
      <c r="E2827" s="3">
        <v>74.2</v>
      </c>
      <c r="F2827" s="3">
        <v>1</v>
      </c>
      <c r="G2827" s="3">
        <v>60</v>
      </c>
      <c r="H2827" s="3">
        <v>71</v>
      </c>
      <c r="I2827" s="3">
        <v>75</v>
      </c>
      <c r="J2827" s="3">
        <v>78</v>
      </c>
      <c r="K2827" s="3"/>
      <c r="L2827" s="3"/>
      <c r="M2827" s="3">
        <v>60</v>
      </c>
      <c r="N2827" s="3"/>
      <c r="O2827" s="4">
        <f>MAX(G2827:H2827)</f>
        <v>71</v>
      </c>
      <c r="P2827" s="4">
        <f>MAX(I2827:J2827)</f>
        <v>78</v>
      </c>
      <c r="Q2827" s="4">
        <f>ABS(O2827-C2827)</f>
        <v>20.799999999999997</v>
      </c>
      <c r="R2827" s="4">
        <f>ABS(P2827-C2827)</f>
        <v>13.799999999999997</v>
      </c>
      <c r="S2827" s="4" t="b">
        <f ca="1">OR(O2827=0,P2827=0,Q2827&gt;$Q$1,R2827&gt;$R$1,W2827="N", V2827=2)</f>
        <v>1</v>
      </c>
      <c r="T2827" s="4" t="str">
        <f>TRIM(CLEAN(D2827))</f>
        <v>برنامج بكالوريوس هندسة أنظمة الحاسوب</v>
      </c>
      <c r="U2827" s="4">
        <f>COUNTIF(T:T,T2827)</f>
        <v>549</v>
      </c>
      <c r="V2827" s="4" t="str">
        <f>IF(E2827&lt;60, "F", IF(E2827&lt;70,"D", IF(E2827&lt;80, "C", IF(E2827&lt;90,"B", IF(E2827&lt;=100, "A", "?")))))</f>
        <v>C</v>
      </c>
      <c r="W2827" s="4" t="str" cm="1">
        <f t="array" aca="1" ref="W2827" ca="1">_xlfn.IFNA(INDIRECT($Y$1&amp;"!"&amp;W$1&amp;$Y2827),"N")</f>
        <v>A</v>
      </c>
      <c r="X2827" s="4">
        <f ca="1">COUNTIF(W:W,W2827)</f>
        <v>861</v>
      </c>
      <c r="Y2827" s="4">
        <f>MATCH(T2827,Coding!J:J,0)</f>
        <v>3</v>
      </c>
      <c r="Z2827" s="4" t="str" cm="1">
        <f t="array" aca="1" ref="Z2827" ca="1">_xlfn.IFNA(INDIRECT($Y$1&amp;"!"&amp;Z$1&amp;$Y2827),-1)</f>
        <v>A</v>
      </c>
      <c r="AA2827" s="4" cm="1">
        <f t="array" aca="1" ref="AA2827" ca="1">_xlfn.IFNA(INDIRECT($Y$1&amp;"!"&amp;AA$1&amp;$Y2827),-1)</f>
        <v>0</v>
      </c>
      <c r="AB2827" s="4" cm="1">
        <f t="array" aca="1" ref="AB2827" ca="1">_xlfn.IFNA(INDIRECT($Y$1&amp;"!"&amp;AB$1&amp;$Y2827),-1)</f>
        <v>1</v>
      </c>
      <c r="AC2827" s="4" cm="1">
        <f t="array" aca="1" ref="AC2827" ca="1">_xlfn.IFNA(INDIRECT($Y$1&amp;"!"&amp;AC$1&amp;$Y2827),-1)</f>
        <v>1</v>
      </c>
      <c r="AD2827" s="4" cm="1">
        <f t="array" aca="1" ref="AD2827" ca="1">_xlfn.IFNA(INDIRECT($Y$1&amp;"!"&amp;AD$1&amp;$Y2827),-1)</f>
        <v>1</v>
      </c>
      <c r="AE2827" s="4" cm="1">
        <f t="array" aca="1" ref="AE2827" ca="1">_xlfn.IFNA(INDIRECT($Y$1&amp;"!"&amp;AE$1&amp;$Y2827),-1)</f>
        <v>0</v>
      </c>
      <c r="AF2827" s="4" t="str">
        <f ca="1">_xlfn.CONCAT(W2827, "-",V2827)</f>
        <v>A-C</v>
      </c>
      <c r="AG2827" s="4" t="str">
        <f>TEXT(ROW()-2, "0000")</f>
        <v>2825</v>
      </c>
      <c r="AH2827" s="4" t="str">
        <f>IF(TRIM(CLEAN(A2827))="m", "male", IF(TRIM(CLEAN(A2827))="f","female", "missing"))</f>
        <v>female</v>
      </c>
      <c r="AI2827" s="4">
        <f>C2827</f>
        <v>91.8</v>
      </c>
      <c r="AJ2827" s="4">
        <f>O2827</f>
        <v>71</v>
      </c>
      <c r="AK2827" s="4">
        <f>P2827</f>
        <v>78</v>
      </c>
      <c r="AL2827" s="4">
        <f>IF(AI2827&lt;60, 0, IF(AI2827&lt;70,2, IF(AI2827&lt;80, 3, IF(AI2827&lt;90,4, IF(AI2827&lt;=100, 5, "?")))))</f>
        <v>5</v>
      </c>
      <c r="AM2827" s="4">
        <f>IF(AJ2827&lt;60, 0, IF(AJ2827&lt;70,2, IF(AJ2827&lt;80, 3, IF(AJ2827&lt;90,4, IF(AJ2827&lt;=100, 5, "?")))))</f>
        <v>3</v>
      </c>
      <c r="AN2827" s="4">
        <f>IF(AK2827&lt;60, 0, IF(AK2827&lt;70,2, IF(AK2827&lt;80, 3, IF(AK2827&lt;90,4, IF(AK2827&lt;=100, 5, "?")))))</f>
        <v>3</v>
      </c>
      <c r="AO2827" s="4">
        <f ca="1">AA2827</f>
        <v>0</v>
      </c>
      <c r="AP2827" s="4">
        <f ca="1">AB2827</f>
        <v>1</v>
      </c>
      <c r="AQ2827" s="4">
        <f ca="1">AC2827</f>
        <v>1</v>
      </c>
      <c r="AR2827" s="4">
        <f ca="1">AD2827</f>
        <v>1</v>
      </c>
      <c r="AS2827" s="4">
        <f ca="1">AE2827</f>
        <v>0</v>
      </c>
      <c r="AT2827" s="4" t="str">
        <f ca="1">Z2827</f>
        <v>A</v>
      </c>
      <c r="AU2827" s="4">
        <f>E2827</f>
        <v>74.2</v>
      </c>
      <c r="AV2827" s="4">
        <f>IF(AU2827&lt;60, 0, IF(AU2827&lt;70,2, IF(AU2827&lt;80, 3, IF(AU2827&lt;90,4, IF(AU2827&lt;=100, 5, "?")))))</f>
        <v>3</v>
      </c>
    </row>
    <row r="2828" spans="1:48" hidden="1" x14ac:dyDescent="0.2">
      <c r="A2828" s="2" t="s">
        <v>16</v>
      </c>
      <c r="B2828" s="3" t="s">
        <v>36</v>
      </c>
      <c r="C2828" s="3">
        <v>96.8</v>
      </c>
      <c r="D2828" s="3" t="s">
        <v>36</v>
      </c>
      <c r="E2828" s="3">
        <v>76.7</v>
      </c>
      <c r="F2828" s="3">
        <v>1</v>
      </c>
      <c r="G2828" s="3">
        <v>76</v>
      </c>
      <c r="H2828" s="3">
        <v>71</v>
      </c>
      <c r="I2828" s="3">
        <v>77</v>
      </c>
      <c r="J2828" s="3">
        <v>76</v>
      </c>
      <c r="K2828" s="3"/>
      <c r="L2828" s="3"/>
      <c r="M2828" s="3">
        <v>60</v>
      </c>
      <c r="N2828" s="3"/>
      <c r="O2828" s="4">
        <f>MAX(G2828:H2828)</f>
        <v>76</v>
      </c>
      <c r="P2828" s="4">
        <f>MAX(I2828:J2828)</f>
        <v>77</v>
      </c>
      <c r="Q2828" s="4">
        <f>ABS(O2828-C2828)</f>
        <v>20.799999999999997</v>
      </c>
      <c r="R2828" s="4">
        <f>ABS(P2828-C2828)</f>
        <v>19.799999999999997</v>
      </c>
      <c r="S2828" s="4" t="b">
        <f ca="1">OR(O2828=0,P2828=0,Q2828&gt;$Q$1,R2828&gt;$R$1,W2828="N", V2828=2)</f>
        <v>1</v>
      </c>
      <c r="T2828" s="4" t="str">
        <f>TRIM(CLEAN(D2828))</f>
        <v>برنامج بكالوريوس هندسة أنظمة الحاسوب</v>
      </c>
      <c r="U2828" s="4">
        <f>COUNTIF(T:T,T2828)</f>
        <v>549</v>
      </c>
      <c r="V2828" s="4" t="str">
        <f>IF(E2828&lt;60, "F", IF(E2828&lt;70,"D", IF(E2828&lt;80, "C", IF(E2828&lt;90,"B", IF(E2828&lt;=100, "A", "?")))))</f>
        <v>C</v>
      </c>
      <c r="W2828" s="4" t="str" cm="1">
        <f t="array" aca="1" ref="W2828" ca="1">_xlfn.IFNA(INDIRECT($Y$1&amp;"!"&amp;W$1&amp;$Y2828),"N")</f>
        <v>A</v>
      </c>
      <c r="X2828" s="4">
        <f ca="1">COUNTIF(W:W,W2828)</f>
        <v>861</v>
      </c>
      <c r="Y2828" s="4">
        <f>MATCH(T2828,Coding!J:J,0)</f>
        <v>3</v>
      </c>
      <c r="Z2828" s="4" t="str" cm="1">
        <f t="array" aca="1" ref="Z2828" ca="1">_xlfn.IFNA(INDIRECT($Y$1&amp;"!"&amp;Z$1&amp;$Y2828),-1)</f>
        <v>A</v>
      </c>
      <c r="AA2828" s="4" cm="1">
        <f t="array" aca="1" ref="AA2828" ca="1">_xlfn.IFNA(INDIRECT($Y$1&amp;"!"&amp;AA$1&amp;$Y2828),-1)</f>
        <v>0</v>
      </c>
      <c r="AB2828" s="4" cm="1">
        <f t="array" aca="1" ref="AB2828" ca="1">_xlfn.IFNA(INDIRECT($Y$1&amp;"!"&amp;AB$1&amp;$Y2828),-1)</f>
        <v>1</v>
      </c>
      <c r="AC2828" s="4" cm="1">
        <f t="array" aca="1" ref="AC2828" ca="1">_xlfn.IFNA(INDIRECT($Y$1&amp;"!"&amp;AC$1&amp;$Y2828),-1)</f>
        <v>1</v>
      </c>
      <c r="AD2828" s="4" cm="1">
        <f t="array" aca="1" ref="AD2828" ca="1">_xlfn.IFNA(INDIRECT($Y$1&amp;"!"&amp;AD$1&amp;$Y2828),-1)</f>
        <v>1</v>
      </c>
      <c r="AE2828" s="4" cm="1">
        <f t="array" aca="1" ref="AE2828" ca="1">_xlfn.IFNA(INDIRECT($Y$1&amp;"!"&amp;AE$1&amp;$Y2828),-1)</f>
        <v>0</v>
      </c>
      <c r="AF2828" s="4" t="str">
        <f ca="1">_xlfn.CONCAT(W2828, "-",V2828)</f>
        <v>A-C</v>
      </c>
      <c r="AG2828" s="4" t="str">
        <f>TEXT(ROW()-2, "0000")</f>
        <v>2826</v>
      </c>
      <c r="AH2828" s="4" t="str">
        <f>IF(TRIM(CLEAN(A2828))="m", "male", IF(TRIM(CLEAN(A2828))="f","female", "missing"))</f>
        <v>female</v>
      </c>
      <c r="AI2828" s="4">
        <f>C2828</f>
        <v>96.8</v>
      </c>
      <c r="AJ2828" s="4">
        <f>O2828</f>
        <v>76</v>
      </c>
      <c r="AK2828" s="4">
        <f>P2828</f>
        <v>77</v>
      </c>
      <c r="AL2828" s="4">
        <f>IF(AI2828&lt;60, 0, IF(AI2828&lt;70,2, IF(AI2828&lt;80, 3, IF(AI2828&lt;90,4, IF(AI2828&lt;=100, 5, "?")))))</f>
        <v>5</v>
      </c>
      <c r="AM2828" s="4">
        <f>IF(AJ2828&lt;60, 0, IF(AJ2828&lt;70,2, IF(AJ2828&lt;80, 3, IF(AJ2828&lt;90,4, IF(AJ2828&lt;=100, 5, "?")))))</f>
        <v>3</v>
      </c>
      <c r="AN2828" s="4">
        <f>IF(AK2828&lt;60, 0, IF(AK2828&lt;70,2, IF(AK2828&lt;80, 3, IF(AK2828&lt;90,4, IF(AK2828&lt;=100, 5, "?")))))</f>
        <v>3</v>
      </c>
      <c r="AO2828" s="4">
        <f ca="1">AA2828</f>
        <v>0</v>
      </c>
      <c r="AP2828" s="4">
        <f ca="1">AB2828</f>
        <v>1</v>
      </c>
      <c r="AQ2828" s="4">
        <f ca="1">AC2828</f>
        <v>1</v>
      </c>
      <c r="AR2828" s="4">
        <f ca="1">AD2828</f>
        <v>1</v>
      </c>
      <c r="AS2828" s="4">
        <f ca="1">AE2828</f>
        <v>0</v>
      </c>
      <c r="AT2828" s="4" t="str">
        <f ca="1">Z2828</f>
        <v>A</v>
      </c>
      <c r="AU2828" s="4">
        <f>E2828</f>
        <v>76.7</v>
      </c>
      <c r="AV2828" s="4">
        <f>IF(AU2828&lt;60, 0, IF(AU2828&lt;70,2, IF(AU2828&lt;80, 3, IF(AU2828&lt;90,4, IF(AU2828&lt;=100, 5, "?")))))</f>
        <v>3</v>
      </c>
    </row>
    <row r="2829" spans="1:48" hidden="1" x14ac:dyDescent="0.2">
      <c r="A2829" s="2" t="s">
        <v>16</v>
      </c>
      <c r="B2829" s="3" t="s">
        <v>62</v>
      </c>
      <c r="C2829" s="3">
        <v>92.8</v>
      </c>
      <c r="D2829" s="3" t="s">
        <v>35</v>
      </c>
      <c r="E2829" s="3">
        <v>73.8</v>
      </c>
      <c r="F2829" s="3">
        <v>1</v>
      </c>
      <c r="G2829" s="3">
        <v>72</v>
      </c>
      <c r="H2829" s="3">
        <v>72</v>
      </c>
      <c r="I2829" s="3">
        <v>70</v>
      </c>
      <c r="J2829" s="3">
        <v>60</v>
      </c>
      <c r="K2829" s="3">
        <v>86</v>
      </c>
      <c r="L2829" s="3"/>
      <c r="M2829" s="3">
        <v>83</v>
      </c>
      <c r="N2829" s="3"/>
      <c r="O2829" s="4">
        <f>MAX(G2829:H2829)</f>
        <v>72</v>
      </c>
      <c r="P2829" s="4">
        <f>MAX(I2829:J2829)</f>
        <v>70</v>
      </c>
      <c r="Q2829" s="4">
        <f>ABS(O2829-C2829)</f>
        <v>20.799999999999997</v>
      </c>
      <c r="R2829" s="4">
        <f>ABS(P2829-C2829)</f>
        <v>22.799999999999997</v>
      </c>
      <c r="S2829" s="4" t="b">
        <f ca="1">OR(O2829=0,P2829=0,Q2829&gt;$Q$1,R2829&gt;$R$1,W2829="N", V2829=2)</f>
        <v>1</v>
      </c>
      <c r="T2829" s="4" t="str">
        <f>TRIM(CLEAN(D2829))</f>
        <v>برنامج بكالوريوس هندسة الميكاترونيكس</v>
      </c>
      <c r="U2829" s="4">
        <f>COUNTIF(T:T,T2829)</f>
        <v>291</v>
      </c>
      <c r="V2829" s="4" t="str">
        <f>IF(E2829&lt;60, "F", IF(E2829&lt;70,"D", IF(E2829&lt;80, "C", IF(E2829&lt;90,"B", IF(E2829&lt;=100, "A", "?")))))</f>
        <v>C</v>
      </c>
      <c r="W2829" s="4" t="str" cm="1">
        <f t="array" aca="1" ref="W2829" ca="1">_xlfn.IFNA(INDIRECT($Y$1&amp;"!"&amp;W$1&amp;$Y2829),"N")</f>
        <v>B</v>
      </c>
      <c r="X2829" s="4">
        <f ca="1">COUNTIF(W:W,W2829)</f>
        <v>291</v>
      </c>
      <c r="Y2829" s="4">
        <f>MATCH(T2829,Coding!J:J,0)</f>
        <v>6</v>
      </c>
      <c r="Z2829" s="4" t="str" cm="1">
        <f t="array" aca="1" ref="Z2829" ca="1">_xlfn.IFNA(INDIRECT($Y$1&amp;"!"&amp;Z$1&amp;$Y2829),-1)</f>
        <v>B</v>
      </c>
      <c r="AA2829" s="4" cm="1">
        <f t="array" aca="1" ref="AA2829" ca="1">_xlfn.IFNA(INDIRECT($Y$1&amp;"!"&amp;AA$1&amp;$Y2829),-1)</f>
        <v>0</v>
      </c>
      <c r="AB2829" s="4" cm="1">
        <f t="array" aca="1" ref="AB2829" ca="1">_xlfn.IFNA(INDIRECT($Y$1&amp;"!"&amp;AB$1&amp;$Y2829),-1)</f>
        <v>0</v>
      </c>
      <c r="AC2829" s="4" cm="1">
        <f t="array" aca="1" ref="AC2829" ca="1">_xlfn.IFNA(INDIRECT($Y$1&amp;"!"&amp;AC$1&amp;$Y2829),-1)</f>
        <v>1</v>
      </c>
      <c r="AD2829" s="4" cm="1">
        <f t="array" aca="1" ref="AD2829" ca="1">_xlfn.IFNA(INDIRECT($Y$1&amp;"!"&amp;AD$1&amp;$Y2829),-1)</f>
        <v>1</v>
      </c>
      <c r="AE2829" s="4" cm="1">
        <f t="array" aca="1" ref="AE2829" ca="1">_xlfn.IFNA(INDIRECT($Y$1&amp;"!"&amp;AE$1&amp;$Y2829),-1)</f>
        <v>1</v>
      </c>
      <c r="AF2829" s="4" t="str">
        <f ca="1">_xlfn.CONCAT(W2829, "-",V2829)</f>
        <v>B-C</v>
      </c>
      <c r="AG2829" s="4" t="str">
        <f>TEXT(ROW()-2, "0000")</f>
        <v>2827</v>
      </c>
      <c r="AH2829" s="4" t="str">
        <f>IF(TRIM(CLEAN(A2829))="m", "male", IF(TRIM(CLEAN(A2829))="f","female", "missing"))</f>
        <v>female</v>
      </c>
      <c r="AI2829" s="4">
        <f>C2829</f>
        <v>92.8</v>
      </c>
      <c r="AJ2829" s="4">
        <f>O2829</f>
        <v>72</v>
      </c>
      <c r="AK2829" s="4">
        <f>P2829</f>
        <v>70</v>
      </c>
      <c r="AL2829" s="4">
        <f>IF(AI2829&lt;60, 0, IF(AI2829&lt;70,2, IF(AI2829&lt;80, 3, IF(AI2829&lt;90,4, IF(AI2829&lt;=100, 5, "?")))))</f>
        <v>5</v>
      </c>
      <c r="AM2829" s="4">
        <f>IF(AJ2829&lt;60, 0, IF(AJ2829&lt;70,2, IF(AJ2829&lt;80, 3, IF(AJ2829&lt;90,4, IF(AJ2829&lt;=100, 5, "?")))))</f>
        <v>3</v>
      </c>
      <c r="AN2829" s="4">
        <f>IF(AK2829&lt;60, 0, IF(AK2829&lt;70,2, IF(AK2829&lt;80, 3, IF(AK2829&lt;90,4, IF(AK2829&lt;=100, 5, "?")))))</f>
        <v>3</v>
      </c>
      <c r="AO2829" s="4">
        <f ca="1">AA2829</f>
        <v>0</v>
      </c>
      <c r="AP2829" s="4">
        <f ca="1">AB2829</f>
        <v>0</v>
      </c>
      <c r="AQ2829" s="4">
        <f ca="1">AC2829</f>
        <v>1</v>
      </c>
      <c r="AR2829" s="4">
        <f ca="1">AD2829</f>
        <v>1</v>
      </c>
      <c r="AS2829" s="4">
        <f ca="1">AE2829</f>
        <v>1</v>
      </c>
      <c r="AT2829" s="4" t="str">
        <f ca="1">Z2829</f>
        <v>B</v>
      </c>
      <c r="AU2829" s="4">
        <f>E2829</f>
        <v>73.8</v>
      </c>
      <c r="AV2829" s="4">
        <f>IF(AU2829&lt;60, 0, IF(AU2829&lt;70,2, IF(AU2829&lt;80, 3, IF(AU2829&lt;90,4, IF(AU2829&lt;=100, 5, "?")))))</f>
        <v>3</v>
      </c>
    </row>
    <row r="2830" spans="1:48" hidden="1" x14ac:dyDescent="0.2">
      <c r="A2830" s="2" t="s">
        <v>16</v>
      </c>
      <c r="B2830" s="3" t="s">
        <v>26</v>
      </c>
      <c r="C2830" s="3">
        <v>90.8</v>
      </c>
      <c r="D2830" s="3" t="s">
        <v>26</v>
      </c>
      <c r="E2830" s="3">
        <v>71.8</v>
      </c>
      <c r="F2830" s="3">
        <v>1</v>
      </c>
      <c r="G2830" s="3">
        <v>70</v>
      </c>
      <c r="H2830" s="3">
        <v>68</v>
      </c>
      <c r="I2830" s="3">
        <v>67</v>
      </c>
      <c r="J2830" s="3">
        <v>75</v>
      </c>
      <c r="K2830" s="3">
        <v>83</v>
      </c>
      <c r="L2830" s="3"/>
      <c r="M2830" s="3">
        <v>70</v>
      </c>
      <c r="N2830" s="3"/>
      <c r="O2830" s="4">
        <f>MAX(G2830:H2830)</f>
        <v>70</v>
      </c>
      <c r="P2830" s="4">
        <f>MAX(I2830:J2830)</f>
        <v>75</v>
      </c>
      <c r="Q2830" s="4">
        <f>ABS(O2830-C2830)</f>
        <v>20.799999999999997</v>
      </c>
      <c r="R2830" s="4">
        <f>ABS(P2830-C2830)</f>
        <v>15.799999999999997</v>
      </c>
      <c r="S2830" s="4" t="b">
        <f ca="1">OR(O2830=0,P2830=0,Q2830&gt;$Q$1,R2830&gt;$R$1,W2830="N", V2830=2)</f>
        <v>1</v>
      </c>
      <c r="T2830" s="4" t="str">
        <f>TRIM(CLEAN(D2830))</f>
        <v>برنامج بكالوريوس الهندسة المدنية</v>
      </c>
      <c r="U2830" s="4">
        <f>COUNTIF(T:T,T2830)</f>
        <v>723</v>
      </c>
      <c r="V2830" s="4" t="str">
        <f>IF(E2830&lt;60, "F", IF(E2830&lt;70,"D", IF(E2830&lt;80, "C", IF(E2830&lt;90,"B", IF(E2830&lt;=100, "A", "?")))))</f>
        <v>C</v>
      </c>
      <c r="W2830" s="4" t="str" cm="1">
        <f t="array" aca="1" ref="W2830" ca="1">_xlfn.IFNA(INDIRECT($Y$1&amp;"!"&amp;W$1&amp;$Y2830),"N")</f>
        <v>C</v>
      </c>
      <c r="X2830" s="4">
        <f ca="1">COUNTIF(W:W,W2830)</f>
        <v>747</v>
      </c>
      <c r="Y2830" s="4">
        <f>MATCH(T2830,Coding!J:J,0)</f>
        <v>8</v>
      </c>
      <c r="Z2830" s="4" t="str" cm="1">
        <f t="array" aca="1" ref="Z2830" ca="1">_xlfn.IFNA(INDIRECT($Y$1&amp;"!"&amp;Z$1&amp;$Y2830),-1)</f>
        <v>C</v>
      </c>
      <c r="AA2830" s="4" cm="1">
        <f t="array" aca="1" ref="AA2830" ca="1">_xlfn.IFNA(INDIRECT($Y$1&amp;"!"&amp;AA$1&amp;$Y2830),-1)</f>
        <v>1</v>
      </c>
      <c r="AB2830" s="4" cm="1">
        <f t="array" aca="1" ref="AB2830" ca="1">_xlfn.IFNA(INDIRECT($Y$1&amp;"!"&amp;AB$1&amp;$Y2830),-1)</f>
        <v>1</v>
      </c>
      <c r="AC2830" s="4" cm="1">
        <f t="array" aca="1" ref="AC2830" ca="1">_xlfn.IFNA(INDIRECT($Y$1&amp;"!"&amp;AC$1&amp;$Y2830),-1)</f>
        <v>1</v>
      </c>
      <c r="AD2830" s="4" cm="1">
        <f t="array" aca="1" ref="AD2830" ca="1">_xlfn.IFNA(INDIRECT($Y$1&amp;"!"&amp;AD$1&amp;$Y2830),-1)</f>
        <v>0</v>
      </c>
      <c r="AE2830" s="4" cm="1">
        <f t="array" aca="1" ref="AE2830" ca="1">_xlfn.IFNA(INDIRECT($Y$1&amp;"!"&amp;AE$1&amp;$Y2830),-1)</f>
        <v>0</v>
      </c>
      <c r="AF2830" s="4" t="str">
        <f ca="1">_xlfn.CONCAT(W2830, "-",V2830)</f>
        <v>C-C</v>
      </c>
      <c r="AG2830" s="4" t="str">
        <f>TEXT(ROW()-2, "0000")</f>
        <v>2828</v>
      </c>
      <c r="AH2830" s="4" t="str">
        <f>IF(TRIM(CLEAN(A2830))="m", "male", IF(TRIM(CLEAN(A2830))="f","female", "missing"))</f>
        <v>female</v>
      </c>
      <c r="AI2830" s="4">
        <f>C2830</f>
        <v>90.8</v>
      </c>
      <c r="AJ2830" s="4">
        <f>O2830</f>
        <v>70</v>
      </c>
      <c r="AK2830" s="4">
        <f>P2830</f>
        <v>75</v>
      </c>
      <c r="AL2830" s="4">
        <f>IF(AI2830&lt;60, 0, IF(AI2830&lt;70,2, IF(AI2830&lt;80, 3, IF(AI2830&lt;90,4, IF(AI2830&lt;=100, 5, "?")))))</f>
        <v>5</v>
      </c>
      <c r="AM2830" s="4">
        <f>IF(AJ2830&lt;60, 0, IF(AJ2830&lt;70,2, IF(AJ2830&lt;80, 3, IF(AJ2830&lt;90,4, IF(AJ2830&lt;=100, 5, "?")))))</f>
        <v>3</v>
      </c>
      <c r="AN2830" s="4">
        <f>IF(AK2830&lt;60, 0, IF(AK2830&lt;70,2, IF(AK2830&lt;80, 3, IF(AK2830&lt;90,4, IF(AK2830&lt;=100, 5, "?")))))</f>
        <v>3</v>
      </c>
      <c r="AO2830" s="4">
        <f ca="1">AA2830</f>
        <v>1</v>
      </c>
      <c r="AP2830" s="4">
        <f ca="1">AB2830</f>
        <v>1</v>
      </c>
      <c r="AQ2830" s="4">
        <f ca="1">AC2830</f>
        <v>1</v>
      </c>
      <c r="AR2830" s="4">
        <f ca="1">AD2830</f>
        <v>0</v>
      </c>
      <c r="AS2830" s="4">
        <f ca="1">AE2830</f>
        <v>0</v>
      </c>
      <c r="AT2830" s="4" t="str">
        <f ca="1">Z2830</f>
        <v>C</v>
      </c>
      <c r="AU2830" s="4">
        <f>E2830</f>
        <v>71.8</v>
      </c>
      <c r="AV2830" s="4">
        <f>IF(AU2830&lt;60, 0, IF(AU2830&lt;70,2, IF(AU2830&lt;80, 3, IF(AU2830&lt;90,4, IF(AU2830&lt;=100, 5, "?")))))</f>
        <v>3</v>
      </c>
    </row>
    <row r="2831" spans="1:48" hidden="1" x14ac:dyDescent="0.2">
      <c r="A2831" s="2" t="s">
        <v>13</v>
      </c>
      <c r="B2831" s="3" t="s">
        <v>26</v>
      </c>
      <c r="C2831" s="3">
        <v>90.8</v>
      </c>
      <c r="D2831" s="3" t="s">
        <v>26</v>
      </c>
      <c r="E2831" s="3">
        <v>77.2</v>
      </c>
      <c r="F2831" s="3">
        <v>1</v>
      </c>
      <c r="G2831" s="3">
        <v>70</v>
      </c>
      <c r="H2831" s="3">
        <v>67</v>
      </c>
      <c r="I2831" s="3">
        <v>81</v>
      </c>
      <c r="J2831" s="3">
        <v>74</v>
      </c>
      <c r="K2831" s="3">
        <v>90</v>
      </c>
      <c r="L2831" s="3"/>
      <c r="M2831" s="3">
        <v>69</v>
      </c>
      <c r="N2831" s="3"/>
      <c r="O2831" s="4">
        <f>MAX(G2831:H2831)</f>
        <v>70</v>
      </c>
      <c r="P2831" s="4">
        <f>MAX(I2831:J2831)</f>
        <v>81</v>
      </c>
      <c r="Q2831" s="4">
        <f>ABS(O2831-C2831)</f>
        <v>20.799999999999997</v>
      </c>
      <c r="R2831" s="4">
        <f>ABS(P2831-C2831)</f>
        <v>9.7999999999999972</v>
      </c>
      <c r="S2831" s="4" t="b">
        <f ca="1">OR(O2831=0,P2831=0,Q2831&gt;$Q$1,R2831&gt;$R$1,W2831="N", V2831=2)</f>
        <v>1</v>
      </c>
      <c r="T2831" s="4" t="str">
        <f>TRIM(CLEAN(D2831))</f>
        <v>برنامج بكالوريوس الهندسة المدنية</v>
      </c>
      <c r="U2831" s="4">
        <f>COUNTIF(T:T,T2831)</f>
        <v>723</v>
      </c>
      <c r="V2831" s="4" t="str">
        <f>IF(E2831&lt;60, "F", IF(E2831&lt;70,"D", IF(E2831&lt;80, "C", IF(E2831&lt;90,"B", IF(E2831&lt;=100, "A", "?")))))</f>
        <v>C</v>
      </c>
      <c r="W2831" s="4" t="str" cm="1">
        <f t="array" aca="1" ref="W2831" ca="1">_xlfn.IFNA(INDIRECT($Y$1&amp;"!"&amp;W$1&amp;$Y2831),"N")</f>
        <v>C</v>
      </c>
      <c r="X2831" s="4">
        <f ca="1">COUNTIF(W:W,W2831)</f>
        <v>747</v>
      </c>
      <c r="Y2831" s="4">
        <f>MATCH(T2831,Coding!J:J,0)</f>
        <v>8</v>
      </c>
      <c r="Z2831" s="4" t="str" cm="1">
        <f t="array" aca="1" ref="Z2831" ca="1">_xlfn.IFNA(INDIRECT($Y$1&amp;"!"&amp;Z$1&amp;$Y2831),-1)</f>
        <v>C</v>
      </c>
      <c r="AA2831" s="4" cm="1">
        <f t="array" aca="1" ref="AA2831" ca="1">_xlfn.IFNA(INDIRECT($Y$1&amp;"!"&amp;AA$1&amp;$Y2831),-1)</f>
        <v>1</v>
      </c>
      <c r="AB2831" s="4" cm="1">
        <f t="array" aca="1" ref="AB2831" ca="1">_xlfn.IFNA(INDIRECT($Y$1&amp;"!"&amp;AB$1&amp;$Y2831),-1)</f>
        <v>1</v>
      </c>
      <c r="AC2831" s="4" cm="1">
        <f t="array" aca="1" ref="AC2831" ca="1">_xlfn.IFNA(INDIRECT($Y$1&amp;"!"&amp;AC$1&amp;$Y2831),-1)</f>
        <v>1</v>
      </c>
      <c r="AD2831" s="4" cm="1">
        <f t="array" aca="1" ref="AD2831" ca="1">_xlfn.IFNA(INDIRECT($Y$1&amp;"!"&amp;AD$1&amp;$Y2831),-1)</f>
        <v>0</v>
      </c>
      <c r="AE2831" s="4" cm="1">
        <f t="array" aca="1" ref="AE2831" ca="1">_xlfn.IFNA(INDIRECT($Y$1&amp;"!"&amp;AE$1&amp;$Y2831),-1)</f>
        <v>0</v>
      </c>
      <c r="AF2831" s="4" t="str">
        <f ca="1">_xlfn.CONCAT(W2831, "-",V2831)</f>
        <v>C-C</v>
      </c>
      <c r="AG2831" s="4" t="str">
        <f>TEXT(ROW()-2, "0000")</f>
        <v>2829</v>
      </c>
      <c r="AH2831" s="4" t="str">
        <f>IF(TRIM(CLEAN(A2831))="m", "male", IF(TRIM(CLEAN(A2831))="f","female", "missing"))</f>
        <v>male</v>
      </c>
      <c r="AI2831" s="4">
        <f>C2831</f>
        <v>90.8</v>
      </c>
      <c r="AJ2831" s="4">
        <f>O2831</f>
        <v>70</v>
      </c>
      <c r="AK2831" s="4">
        <f>P2831</f>
        <v>81</v>
      </c>
      <c r="AL2831" s="4">
        <f>IF(AI2831&lt;60, 0, IF(AI2831&lt;70,2, IF(AI2831&lt;80, 3, IF(AI2831&lt;90,4, IF(AI2831&lt;=100, 5, "?")))))</f>
        <v>5</v>
      </c>
      <c r="AM2831" s="4">
        <f>IF(AJ2831&lt;60, 0, IF(AJ2831&lt;70,2, IF(AJ2831&lt;80, 3, IF(AJ2831&lt;90,4, IF(AJ2831&lt;=100, 5, "?")))))</f>
        <v>3</v>
      </c>
      <c r="AN2831" s="4">
        <f>IF(AK2831&lt;60, 0, IF(AK2831&lt;70,2, IF(AK2831&lt;80, 3, IF(AK2831&lt;90,4, IF(AK2831&lt;=100, 5, "?")))))</f>
        <v>4</v>
      </c>
      <c r="AO2831" s="4">
        <f ca="1">AA2831</f>
        <v>1</v>
      </c>
      <c r="AP2831" s="4">
        <f ca="1">AB2831</f>
        <v>1</v>
      </c>
      <c r="AQ2831" s="4">
        <f ca="1">AC2831</f>
        <v>1</v>
      </c>
      <c r="AR2831" s="4">
        <f ca="1">AD2831</f>
        <v>0</v>
      </c>
      <c r="AS2831" s="4">
        <f ca="1">AE2831</f>
        <v>0</v>
      </c>
      <c r="AT2831" s="4" t="str">
        <f ca="1">Z2831</f>
        <v>C</v>
      </c>
      <c r="AU2831" s="4">
        <f>E2831</f>
        <v>77.2</v>
      </c>
      <c r="AV2831" s="4">
        <f>IF(AU2831&lt;60, 0, IF(AU2831&lt;70,2, IF(AU2831&lt;80, 3, IF(AU2831&lt;90,4, IF(AU2831&lt;=100, 5, "?")))))</f>
        <v>3</v>
      </c>
    </row>
    <row r="2832" spans="1:48" hidden="1" x14ac:dyDescent="0.2">
      <c r="A2832" s="2" t="s">
        <v>16</v>
      </c>
      <c r="B2832" s="3" t="s">
        <v>37</v>
      </c>
      <c r="C2832" s="3">
        <v>92.8</v>
      </c>
      <c r="D2832" s="3" t="s">
        <v>26</v>
      </c>
      <c r="E2832" s="3">
        <v>72</v>
      </c>
      <c r="F2832" s="3">
        <v>1</v>
      </c>
      <c r="G2832" s="3">
        <v>72</v>
      </c>
      <c r="H2832" s="3">
        <v>72</v>
      </c>
      <c r="I2832" s="3">
        <v>75</v>
      </c>
      <c r="J2832" s="3">
        <v>88</v>
      </c>
      <c r="K2832" s="3">
        <v>70</v>
      </c>
      <c r="L2832" s="3"/>
      <c r="M2832" s="3">
        <v>70</v>
      </c>
      <c r="N2832" s="3"/>
      <c r="O2832" s="4">
        <f>MAX(G2832:H2832)</f>
        <v>72</v>
      </c>
      <c r="P2832" s="4">
        <f>MAX(I2832:J2832)</f>
        <v>88</v>
      </c>
      <c r="Q2832" s="4">
        <f>ABS(O2832-C2832)</f>
        <v>20.799999999999997</v>
      </c>
      <c r="R2832" s="4">
        <f>ABS(P2832-C2832)</f>
        <v>4.7999999999999972</v>
      </c>
      <c r="S2832" s="4" t="b">
        <f ca="1">OR(O2832=0,P2832=0,Q2832&gt;$Q$1,R2832&gt;$R$1,W2832="N", V2832=2)</f>
        <v>1</v>
      </c>
      <c r="T2832" s="4" t="str">
        <f>TRIM(CLEAN(D2832))</f>
        <v>برنامج بكالوريوس الهندسة المدنية</v>
      </c>
      <c r="U2832" s="4">
        <f>COUNTIF(T:T,T2832)</f>
        <v>723</v>
      </c>
      <c r="V2832" s="4" t="str">
        <f>IF(E2832&lt;60, "F", IF(E2832&lt;70,"D", IF(E2832&lt;80, "C", IF(E2832&lt;90,"B", IF(E2832&lt;=100, "A", "?")))))</f>
        <v>C</v>
      </c>
      <c r="W2832" s="4" t="str" cm="1">
        <f t="array" aca="1" ref="W2832" ca="1">_xlfn.IFNA(INDIRECT($Y$1&amp;"!"&amp;W$1&amp;$Y2832),"N")</f>
        <v>C</v>
      </c>
      <c r="X2832" s="4">
        <f ca="1">COUNTIF(W:W,W2832)</f>
        <v>747</v>
      </c>
      <c r="Y2832" s="4">
        <f>MATCH(T2832,Coding!J:J,0)</f>
        <v>8</v>
      </c>
      <c r="Z2832" s="4" t="str" cm="1">
        <f t="array" aca="1" ref="Z2832" ca="1">_xlfn.IFNA(INDIRECT($Y$1&amp;"!"&amp;Z$1&amp;$Y2832),-1)</f>
        <v>C</v>
      </c>
      <c r="AA2832" s="4" cm="1">
        <f t="array" aca="1" ref="AA2832" ca="1">_xlfn.IFNA(INDIRECT($Y$1&amp;"!"&amp;AA$1&amp;$Y2832),-1)</f>
        <v>1</v>
      </c>
      <c r="AB2832" s="4" cm="1">
        <f t="array" aca="1" ref="AB2832" ca="1">_xlfn.IFNA(INDIRECT($Y$1&amp;"!"&amp;AB$1&amp;$Y2832),-1)</f>
        <v>1</v>
      </c>
      <c r="AC2832" s="4" cm="1">
        <f t="array" aca="1" ref="AC2832" ca="1">_xlfn.IFNA(INDIRECT($Y$1&amp;"!"&amp;AC$1&amp;$Y2832),-1)</f>
        <v>1</v>
      </c>
      <c r="AD2832" s="4" cm="1">
        <f t="array" aca="1" ref="AD2832" ca="1">_xlfn.IFNA(INDIRECT($Y$1&amp;"!"&amp;AD$1&amp;$Y2832),-1)</f>
        <v>0</v>
      </c>
      <c r="AE2832" s="4" cm="1">
        <f t="array" aca="1" ref="AE2832" ca="1">_xlfn.IFNA(INDIRECT($Y$1&amp;"!"&amp;AE$1&amp;$Y2832),-1)</f>
        <v>0</v>
      </c>
      <c r="AF2832" s="4" t="str">
        <f ca="1">_xlfn.CONCAT(W2832, "-",V2832)</f>
        <v>C-C</v>
      </c>
      <c r="AG2832" s="4" t="str">
        <f>TEXT(ROW()-2, "0000")</f>
        <v>2830</v>
      </c>
      <c r="AH2832" s="4" t="str">
        <f>IF(TRIM(CLEAN(A2832))="m", "male", IF(TRIM(CLEAN(A2832))="f","female", "missing"))</f>
        <v>female</v>
      </c>
      <c r="AI2832" s="4">
        <f>C2832</f>
        <v>92.8</v>
      </c>
      <c r="AJ2832" s="4">
        <f>O2832</f>
        <v>72</v>
      </c>
      <c r="AK2832" s="4">
        <f>P2832</f>
        <v>88</v>
      </c>
      <c r="AL2832" s="4">
        <f>IF(AI2832&lt;60, 0, IF(AI2832&lt;70,2, IF(AI2832&lt;80, 3, IF(AI2832&lt;90,4, IF(AI2832&lt;=100, 5, "?")))))</f>
        <v>5</v>
      </c>
      <c r="AM2832" s="4">
        <f>IF(AJ2832&lt;60, 0, IF(AJ2832&lt;70,2, IF(AJ2832&lt;80, 3, IF(AJ2832&lt;90,4, IF(AJ2832&lt;=100, 5, "?")))))</f>
        <v>3</v>
      </c>
      <c r="AN2832" s="4">
        <f>IF(AK2832&lt;60, 0, IF(AK2832&lt;70,2, IF(AK2832&lt;80, 3, IF(AK2832&lt;90,4, IF(AK2832&lt;=100, 5, "?")))))</f>
        <v>4</v>
      </c>
      <c r="AO2832" s="4">
        <f ca="1">AA2832</f>
        <v>1</v>
      </c>
      <c r="AP2832" s="4">
        <f ca="1">AB2832</f>
        <v>1</v>
      </c>
      <c r="AQ2832" s="4">
        <f ca="1">AC2832</f>
        <v>1</v>
      </c>
      <c r="AR2832" s="4">
        <f ca="1">AD2832</f>
        <v>0</v>
      </c>
      <c r="AS2832" s="4">
        <f ca="1">AE2832</f>
        <v>0</v>
      </c>
      <c r="AT2832" s="4" t="str">
        <f ca="1">Z2832</f>
        <v>C</v>
      </c>
      <c r="AU2832" s="4">
        <f>E2832</f>
        <v>72</v>
      </c>
      <c r="AV2832" s="4">
        <f>IF(AU2832&lt;60, 0, IF(AU2832&lt;70,2, IF(AU2832&lt;80, 3, IF(AU2832&lt;90,4, IF(AU2832&lt;=100, 5, "?")))))</f>
        <v>3</v>
      </c>
    </row>
    <row r="2833" spans="1:48" hidden="1" x14ac:dyDescent="0.2">
      <c r="A2833" s="2" t="s">
        <v>16</v>
      </c>
      <c r="B2833" s="3" t="s">
        <v>37</v>
      </c>
      <c r="C2833" s="3">
        <v>93.8</v>
      </c>
      <c r="D2833" s="3" t="s">
        <v>26</v>
      </c>
      <c r="E2833" s="3">
        <v>71.900000000000006</v>
      </c>
      <c r="F2833" s="3">
        <v>1</v>
      </c>
      <c r="G2833" s="3">
        <v>70</v>
      </c>
      <c r="H2833" s="3">
        <v>73</v>
      </c>
      <c r="I2833" s="3">
        <v>72</v>
      </c>
      <c r="J2833" s="3">
        <v>77</v>
      </c>
      <c r="K2833" s="3">
        <v>62</v>
      </c>
      <c r="L2833" s="3"/>
      <c r="M2833" s="3">
        <v>77</v>
      </c>
      <c r="N2833" s="3"/>
      <c r="O2833" s="4">
        <f>MAX(G2833:H2833)</f>
        <v>73</v>
      </c>
      <c r="P2833" s="4">
        <f>MAX(I2833:J2833)</f>
        <v>77</v>
      </c>
      <c r="Q2833" s="4">
        <f>ABS(O2833-C2833)</f>
        <v>20.799999999999997</v>
      </c>
      <c r="R2833" s="4">
        <f>ABS(P2833-C2833)</f>
        <v>16.799999999999997</v>
      </c>
      <c r="S2833" s="4" t="b">
        <f ca="1">OR(O2833=0,P2833=0,Q2833&gt;$Q$1,R2833&gt;$R$1,W2833="N", V2833=2)</f>
        <v>1</v>
      </c>
      <c r="T2833" s="4" t="str">
        <f>TRIM(CLEAN(D2833))</f>
        <v>برنامج بكالوريوس الهندسة المدنية</v>
      </c>
      <c r="U2833" s="4">
        <f>COUNTIF(T:T,T2833)</f>
        <v>723</v>
      </c>
      <c r="V2833" s="4" t="str">
        <f>IF(E2833&lt;60, "F", IF(E2833&lt;70,"D", IF(E2833&lt;80, "C", IF(E2833&lt;90,"B", IF(E2833&lt;=100, "A", "?")))))</f>
        <v>C</v>
      </c>
      <c r="W2833" s="4" t="str" cm="1">
        <f t="array" aca="1" ref="W2833" ca="1">_xlfn.IFNA(INDIRECT($Y$1&amp;"!"&amp;W$1&amp;$Y2833),"N")</f>
        <v>C</v>
      </c>
      <c r="X2833" s="4">
        <f ca="1">COUNTIF(W:W,W2833)</f>
        <v>747</v>
      </c>
      <c r="Y2833" s="4">
        <f>MATCH(T2833,Coding!J:J,0)</f>
        <v>8</v>
      </c>
      <c r="Z2833" s="4" t="str" cm="1">
        <f t="array" aca="1" ref="Z2833" ca="1">_xlfn.IFNA(INDIRECT($Y$1&amp;"!"&amp;Z$1&amp;$Y2833),-1)</f>
        <v>C</v>
      </c>
      <c r="AA2833" s="4" cm="1">
        <f t="array" aca="1" ref="AA2833" ca="1">_xlfn.IFNA(INDIRECT($Y$1&amp;"!"&amp;AA$1&amp;$Y2833),-1)</f>
        <v>1</v>
      </c>
      <c r="AB2833" s="4" cm="1">
        <f t="array" aca="1" ref="AB2833" ca="1">_xlfn.IFNA(INDIRECT($Y$1&amp;"!"&amp;AB$1&amp;$Y2833),-1)</f>
        <v>1</v>
      </c>
      <c r="AC2833" s="4" cm="1">
        <f t="array" aca="1" ref="AC2833" ca="1">_xlfn.IFNA(INDIRECT($Y$1&amp;"!"&amp;AC$1&amp;$Y2833),-1)</f>
        <v>1</v>
      </c>
      <c r="AD2833" s="4" cm="1">
        <f t="array" aca="1" ref="AD2833" ca="1">_xlfn.IFNA(INDIRECT($Y$1&amp;"!"&amp;AD$1&amp;$Y2833),-1)</f>
        <v>0</v>
      </c>
      <c r="AE2833" s="4" cm="1">
        <f t="array" aca="1" ref="AE2833" ca="1">_xlfn.IFNA(INDIRECT($Y$1&amp;"!"&amp;AE$1&amp;$Y2833),-1)</f>
        <v>0</v>
      </c>
      <c r="AF2833" s="4" t="str">
        <f ca="1">_xlfn.CONCAT(W2833, "-",V2833)</f>
        <v>C-C</v>
      </c>
      <c r="AG2833" s="4" t="str">
        <f>TEXT(ROW()-2, "0000")</f>
        <v>2831</v>
      </c>
      <c r="AH2833" s="4" t="str">
        <f>IF(TRIM(CLEAN(A2833))="m", "male", IF(TRIM(CLEAN(A2833))="f","female", "missing"))</f>
        <v>female</v>
      </c>
      <c r="AI2833" s="4">
        <f>C2833</f>
        <v>93.8</v>
      </c>
      <c r="AJ2833" s="4">
        <f>O2833</f>
        <v>73</v>
      </c>
      <c r="AK2833" s="4">
        <f>P2833</f>
        <v>77</v>
      </c>
      <c r="AL2833" s="4">
        <f>IF(AI2833&lt;60, 0, IF(AI2833&lt;70,2, IF(AI2833&lt;80, 3, IF(AI2833&lt;90,4, IF(AI2833&lt;=100, 5, "?")))))</f>
        <v>5</v>
      </c>
      <c r="AM2833" s="4">
        <f>IF(AJ2833&lt;60, 0, IF(AJ2833&lt;70,2, IF(AJ2833&lt;80, 3, IF(AJ2833&lt;90,4, IF(AJ2833&lt;=100, 5, "?")))))</f>
        <v>3</v>
      </c>
      <c r="AN2833" s="4">
        <f>IF(AK2833&lt;60, 0, IF(AK2833&lt;70,2, IF(AK2833&lt;80, 3, IF(AK2833&lt;90,4, IF(AK2833&lt;=100, 5, "?")))))</f>
        <v>3</v>
      </c>
      <c r="AO2833" s="4">
        <f ca="1">AA2833</f>
        <v>1</v>
      </c>
      <c r="AP2833" s="4">
        <f ca="1">AB2833</f>
        <v>1</v>
      </c>
      <c r="AQ2833" s="4">
        <f ca="1">AC2833</f>
        <v>1</v>
      </c>
      <c r="AR2833" s="4">
        <f ca="1">AD2833</f>
        <v>0</v>
      </c>
      <c r="AS2833" s="4">
        <f ca="1">AE2833</f>
        <v>0</v>
      </c>
      <c r="AT2833" s="4" t="str">
        <f ca="1">Z2833</f>
        <v>C</v>
      </c>
      <c r="AU2833" s="4">
        <f>E2833</f>
        <v>71.900000000000006</v>
      </c>
      <c r="AV2833" s="4">
        <f>IF(AU2833&lt;60, 0, IF(AU2833&lt;70,2, IF(AU2833&lt;80, 3, IF(AU2833&lt;90,4, IF(AU2833&lt;=100, 5, "?")))))</f>
        <v>3</v>
      </c>
    </row>
    <row r="2834" spans="1:48" hidden="1" x14ac:dyDescent="0.2">
      <c r="A2834" s="2" t="s">
        <v>13</v>
      </c>
      <c r="B2834" s="3" t="s">
        <v>37</v>
      </c>
      <c r="C2834" s="3">
        <v>94.8</v>
      </c>
      <c r="D2834" s="3" t="s">
        <v>26</v>
      </c>
      <c r="E2834" s="3">
        <v>70.5</v>
      </c>
      <c r="F2834" s="3">
        <v>1</v>
      </c>
      <c r="G2834" s="3">
        <v>70</v>
      </c>
      <c r="H2834" s="3">
        <v>74</v>
      </c>
      <c r="I2834" s="3">
        <v>83</v>
      </c>
      <c r="J2834" s="3">
        <v>82</v>
      </c>
      <c r="K2834" s="3">
        <v>61</v>
      </c>
      <c r="L2834" s="3"/>
      <c r="M2834" s="3">
        <v>60</v>
      </c>
      <c r="N2834" s="3"/>
      <c r="O2834" s="4">
        <f>MAX(G2834:H2834)</f>
        <v>74</v>
      </c>
      <c r="P2834" s="4">
        <f>MAX(I2834:J2834)</f>
        <v>83</v>
      </c>
      <c r="Q2834" s="4">
        <f>ABS(O2834-C2834)</f>
        <v>20.799999999999997</v>
      </c>
      <c r="R2834" s="4">
        <f>ABS(P2834-C2834)</f>
        <v>11.799999999999997</v>
      </c>
      <c r="S2834" s="4" t="b">
        <f ca="1">OR(O2834=0,P2834=0,Q2834&gt;$Q$1,R2834&gt;$R$1,W2834="N", V2834=2)</f>
        <v>1</v>
      </c>
      <c r="T2834" s="4" t="str">
        <f>TRIM(CLEAN(D2834))</f>
        <v>برنامج بكالوريوس الهندسة المدنية</v>
      </c>
      <c r="U2834" s="4">
        <f>COUNTIF(T:T,T2834)</f>
        <v>723</v>
      </c>
      <c r="V2834" s="4" t="str">
        <f>IF(E2834&lt;60, "F", IF(E2834&lt;70,"D", IF(E2834&lt;80, "C", IF(E2834&lt;90,"B", IF(E2834&lt;=100, "A", "?")))))</f>
        <v>C</v>
      </c>
      <c r="W2834" s="4" t="str" cm="1">
        <f t="array" aca="1" ref="W2834" ca="1">_xlfn.IFNA(INDIRECT($Y$1&amp;"!"&amp;W$1&amp;$Y2834),"N")</f>
        <v>C</v>
      </c>
      <c r="X2834" s="4">
        <f ca="1">COUNTIF(W:W,W2834)</f>
        <v>747</v>
      </c>
      <c r="Y2834" s="4">
        <f>MATCH(T2834,Coding!J:J,0)</f>
        <v>8</v>
      </c>
      <c r="Z2834" s="4" t="str" cm="1">
        <f t="array" aca="1" ref="Z2834" ca="1">_xlfn.IFNA(INDIRECT($Y$1&amp;"!"&amp;Z$1&amp;$Y2834),-1)</f>
        <v>C</v>
      </c>
      <c r="AA2834" s="4" cm="1">
        <f t="array" aca="1" ref="AA2834" ca="1">_xlfn.IFNA(INDIRECT($Y$1&amp;"!"&amp;AA$1&amp;$Y2834),-1)</f>
        <v>1</v>
      </c>
      <c r="AB2834" s="4" cm="1">
        <f t="array" aca="1" ref="AB2834" ca="1">_xlfn.IFNA(INDIRECT($Y$1&amp;"!"&amp;AB$1&amp;$Y2834),-1)</f>
        <v>1</v>
      </c>
      <c r="AC2834" s="4" cm="1">
        <f t="array" aca="1" ref="AC2834" ca="1">_xlfn.IFNA(INDIRECT($Y$1&amp;"!"&amp;AC$1&amp;$Y2834),-1)</f>
        <v>1</v>
      </c>
      <c r="AD2834" s="4" cm="1">
        <f t="array" aca="1" ref="AD2834" ca="1">_xlfn.IFNA(INDIRECT($Y$1&amp;"!"&amp;AD$1&amp;$Y2834),-1)</f>
        <v>0</v>
      </c>
      <c r="AE2834" s="4" cm="1">
        <f t="array" aca="1" ref="AE2834" ca="1">_xlfn.IFNA(INDIRECT($Y$1&amp;"!"&amp;AE$1&amp;$Y2834),-1)</f>
        <v>0</v>
      </c>
      <c r="AF2834" s="4" t="str">
        <f ca="1">_xlfn.CONCAT(W2834, "-",V2834)</f>
        <v>C-C</v>
      </c>
      <c r="AG2834" s="4" t="str">
        <f>TEXT(ROW()-2, "0000")</f>
        <v>2832</v>
      </c>
      <c r="AH2834" s="4" t="str">
        <f>IF(TRIM(CLEAN(A2834))="m", "male", IF(TRIM(CLEAN(A2834))="f","female", "missing"))</f>
        <v>male</v>
      </c>
      <c r="AI2834" s="4">
        <f>C2834</f>
        <v>94.8</v>
      </c>
      <c r="AJ2834" s="4">
        <f>O2834</f>
        <v>74</v>
      </c>
      <c r="AK2834" s="4">
        <f>P2834</f>
        <v>83</v>
      </c>
      <c r="AL2834" s="4">
        <f>IF(AI2834&lt;60, 0, IF(AI2834&lt;70,2, IF(AI2834&lt;80, 3, IF(AI2834&lt;90,4, IF(AI2834&lt;=100, 5, "?")))))</f>
        <v>5</v>
      </c>
      <c r="AM2834" s="4">
        <f>IF(AJ2834&lt;60, 0, IF(AJ2834&lt;70,2, IF(AJ2834&lt;80, 3, IF(AJ2834&lt;90,4, IF(AJ2834&lt;=100, 5, "?")))))</f>
        <v>3</v>
      </c>
      <c r="AN2834" s="4">
        <f>IF(AK2834&lt;60, 0, IF(AK2834&lt;70,2, IF(AK2834&lt;80, 3, IF(AK2834&lt;90,4, IF(AK2834&lt;=100, 5, "?")))))</f>
        <v>4</v>
      </c>
      <c r="AO2834" s="4">
        <f ca="1">AA2834</f>
        <v>1</v>
      </c>
      <c r="AP2834" s="4">
        <f ca="1">AB2834</f>
        <v>1</v>
      </c>
      <c r="AQ2834" s="4">
        <f ca="1">AC2834</f>
        <v>1</v>
      </c>
      <c r="AR2834" s="4">
        <f ca="1">AD2834</f>
        <v>0</v>
      </c>
      <c r="AS2834" s="4">
        <f ca="1">AE2834</f>
        <v>0</v>
      </c>
      <c r="AT2834" s="4" t="str">
        <f ca="1">Z2834</f>
        <v>C</v>
      </c>
      <c r="AU2834" s="4">
        <f>E2834</f>
        <v>70.5</v>
      </c>
      <c r="AV2834" s="4">
        <f>IF(AU2834&lt;60, 0, IF(AU2834&lt;70,2, IF(AU2834&lt;80, 3, IF(AU2834&lt;90,4, IF(AU2834&lt;=100, 5, "?")))))</f>
        <v>3</v>
      </c>
    </row>
    <row r="2835" spans="1:48" hidden="1" x14ac:dyDescent="0.2">
      <c r="A2835" s="2" t="s">
        <v>16</v>
      </c>
      <c r="B2835" s="3" t="s">
        <v>33</v>
      </c>
      <c r="C2835" s="3">
        <v>80.8</v>
      </c>
      <c r="D2835" s="3" t="s">
        <v>33</v>
      </c>
      <c r="E2835" s="3">
        <v>66.3</v>
      </c>
      <c r="F2835" s="3">
        <v>2</v>
      </c>
      <c r="G2835" s="3">
        <v>60</v>
      </c>
      <c r="H2835" s="3">
        <v>60</v>
      </c>
      <c r="I2835" s="3">
        <v>60</v>
      </c>
      <c r="J2835" s="3">
        <v>55</v>
      </c>
      <c r="K2835" s="3"/>
      <c r="L2835" s="3">
        <v>0</v>
      </c>
      <c r="M2835" s="3"/>
      <c r="N2835" s="3"/>
      <c r="O2835" s="4">
        <f>MAX(G2835:H2835)</f>
        <v>60</v>
      </c>
      <c r="P2835" s="4">
        <f>MAX(I2835:J2835)</f>
        <v>60</v>
      </c>
      <c r="Q2835" s="4">
        <f>ABS(O2835-C2835)</f>
        <v>20.799999999999997</v>
      </c>
      <c r="R2835" s="4">
        <f>ABS(P2835-C2835)</f>
        <v>20.799999999999997</v>
      </c>
      <c r="S2835" s="4" t="b">
        <f ca="1">OR(O2835=0,P2835=0,Q2835&gt;$Q$1,R2835&gt;$R$1,W2835="N", V2835=2)</f>
        <v>1</v>
      </c>
      <c r="T2835" s="4" t="str">
        <f>TRIM(CLEAN(D2835))</f>
        <v>برنامج بكالوريوس علم الحاسوب</v>
      </c>
      <c r="U2835" s="4">
        <f>COUNTIF(T:T,T2835)</f>
        <v>589</v>
      </c>
      <c r="V2835" s="4" t="str">
        <f>IF(E2835&lt;60, "F", IF(E2835&lt;70,"D", IF(E2835&lt;80, "C", IF(E2835&lt;90,"B", IF(E2835&lt;=100, "A", "?")))))</f>
        <v>D</v>
      </c>
      <c r="W2835" s="4" t="str" cm="1">
        <f t="array" aca="1" ref="W2835" ca="1">_xlfn.IFNA(INDIRECT($Y$1&amp;"!"&amp;W$1&amp;$Y2835),"N")</f>
        <v>D</v>
      </c>
      <c r="X2835" s="4">
        <f ca="1">COUNTIF(W:W,W2835)</f>
        <v>589</v>
      </c>
      <c r="Y2835" s="4">
        <f>MATCH(T2835,Coding!J:J,0)</f>
        <v>9</v>
      </c>
      <c r="Z2835" s="4" t="str" cm="1">
        <f t="array" aca="1" ref="Z2835" ca="1">_xlfn.IFNA(INDIRECT($Y$1&amp;"!"&amp;Z$1&amp;$Y2835),-1)</f>
        <v>D</v>
      </c>
      <c r="AA2835" s="4" cm="1">
        <f t="array" aca="1" ref="AA2835" ca="1">_xlfn.IFNA(INDIRECT($Y$1&amp;"!"&amp;AA$1&amp;$Y2835),-1)</f>
        <v>0</v>
      </c>
      <c r="AB2835" s="4" cm="1">
        <f t="array" aca="1" ref="AB2835" ca="1">_xlfn.IFNA(INDIRECT($Y$1&amp;"!"&amp;AB$1&amp;$Y2835),-1)</f>
        <v>1</v>
      </c>
      <c r="AC2835" s="4" cm="1">
        <f t="array" aca="1" ref="AC2835" ca="1">_xlfn.IFNA(INDIRECT($Y$1&amp;"!"&amp;AC$1&amp;$Y2835),-1)</f>
        <v>0</v>
      </c>
      <c r="AD2835" s="4" cm="1">
        <f t="array" aca="1" ref="AD2835" ca="1">_xlfn.IFNA(INDIRECT($Y$1&amp;"!"&amp;AD$1&amp;$Y2835),-1)</f>
        <v>0</v>
      </c>
      <c r="AE2835" s="4" cm="1">
        <f t="array" aca="1" ref="AE2835" ca="1">_xlfn.IFNA(INDIRECT($Y$1&amp;"!"&amp;AE$1&amp;$Y2835),-1)</f>
        <v>0</v>
      </c>
      <c r="AF2835" s="4" t="str">
        <f ca="1">_xlfn.CONCAT(W2835, "-",V2835)</f>
        <v>D-D</v>
      </c>
      <c r="AG2835" s="4" t="str">
        <f>TEXT(ROW()-2, "0000")</f>
        <v>2833</v>
      </c>
      <c r="AH2835" s="4" t="str">
        <f>IF(TRIM(CLEAN(A2835))="m", "male", IF(TRIM(CLEAN(A2835))="f","female", "missing"))</f>
        <v>female</v>
      </c>
      <c r="AI2835" s="4">
        <f>C2835</f>
        <v>80.8</v>
      </c>
      <c r="AJ2835" s="4">
        <f>O2835</f>
        <v>60</v>
      </c>
      <c r="AK2835" s="4">
        <f>P2835</f>
        <v>60</v>
      </c>
      <c r="AL2835" s="4">
        <f>IF(AI2835&lt;60, 0, IF(AI2835&lt;70,2, IF(AI2835&lt;80, 3, IF(AI2835&lt;90,4, IF(AI2835&lt;=100, 5, "?")))))</f>
        <v>4</v>
      </c>
      <c r="AM2835" s="4">
        <f>IF(AJ2835&lt;60, 0, IF(AJ2835&lt;70,2, IF(AJ2835&lt;80, 3, IF(AJ2835&lt;90,4, IF(AJ2835&lt;=100, 5, "?")))))</f>
        <v>2</v>
      </c>
      <c r="AN2835" s="4">
        <f>IF(AK2835&lt;60, 0, IF(AK2835&lt;70,2, IF(AK2835&lt;80, 3, IF(AK2835&lt;90,4, IF(AK2835&lt;=100, 5, "?")))))</f>
        <v>2</v>
      </c>
      <c r="AO2835" s="4">
        <f ca="1">AA2835</f>
        <v>0</v>
      </c>
      <c r="AP2835" s="4">
        <f ca="1">AB2835</f>
        <v>1</v>
      </c>
      <c r="AQ2835" s="4">
        <f ca="1">AC2835</f>
        <v>0</v>
      </c>
      <c r="AR2835" s="4">
        <f ca="1">AD2835</f>
        <v>0</v>
      </c>
      <c r="AS2835" s="4">
        <f ca="1">AE2835</f>
        <v>0</v>
      </c>
      <c r="AT2835" s="4" t="str">
        <f ca="1">Z2835</f>
        <v>D</v>
      </c>
      <c r="AU2835" s="4">
        <f>E2835</f>
        <v>66.3</v>
      </c>
      <c r="AV2835" s="4">
        <f>IF(AU2835&lt;60, 0, IF(AU2835&lt;70,2, IF(AU2835&lt;80, 3, IF(AU2835&lt;90,4, IF(AU2835&lt;=100, 5, "?")))))</f>
        <v>2</v>
      </c>
    </row>
    <row r="2836" spans="1:48" hidden="1" x14ac:dyDescent="0.2">
      <c r="A2836" s="2" t="s">
        <v>16</v>
      </c>
      <c r="B2836" s="3" t="s">
        <v>33</v>
      </c>
      <c r="C2836" s="3">
        <v>82.8</v>
      </c>
      <c r="D2836" s="3" t="s">
        <v>33</v>
      </c>
      <c r="E2836" s="3">
        <v>67.099999999999994</v>
      </c>
      <c r="F2836" s="3">
        <v>2</v>
      </c>
      <c r="G2836" s="3">
        <v>62</v>
      </c>
      <c r="H2836" s="3">
        <v>61</v>
      </c>
      <c r="I2836" s="3">
        <v>63</v>
      </c>
      <c r="J2836" s="3">
        <v>62</v>
      </c>
      <c r="K2836" s="3"/>
      <c r="L2836" s="3"/>
      <c r="M2836" s="3"/>
      <c r="N2836" s="3"/>
      <c r="O2836" s="4">
        <f>MAX(G2836:H2836)</f>
        <v>62</v>
      </c>
      <c r="P2836" s="4">
        <f>MAX(I2836:J2836)</f>
        <v>63</v>
      </c>
      <c r="Q2836" s="4">
        <f>ABS(O2836-C2836)</f>
        <v>20.799999999999997</v>
      </c>
      <c r="R2836" s="4">
        <f>ABS(P2836-C2836)</f>
        <v>19.799999999999997</v>
      </c>
      <c r="S2836" s="4" t="b">
        <f ca="1">OR(O2836=0,P2836=0,Q2836&gt;$Q$1,R2836&gt;$R$1,W2836="N", V2836=2)</f>
        <v>1</v>
      </c>
      <c r="T2836" s="4" t="str">
        <f>TRIM(CLEAN(D2836))</f>
        <v>برنامج بكالوريوس علم الحاسوب</v>
      </c>
      <c r="U2836" s="4">
        <f>COUNTIF(T:T,T2836)</f>
        <v>589</v>
      </c>
      <c r="V2836" s="4" t="str">
        <f>IF(E2836&lt;60, "F", IF(E2836&lt;70,"D", IF(E2836&lt;80, "C", IF(E2836&lt;90,"B", IF(E2836&lt;=100, "A", "?")))))</f>
        <v>D</v>
      </c>
      <c r="W2836" s="4" t="str" cm="1">
        <f t="array" aca="1" ref="W2836" ca="1">_xlfn.IFNA(INDIRECT($Y$1&amp;"!"&amp;W$1&amp;$Y2836),"N")</f>
        <v>D</v>
      </c>
      <c r="X2836" s="4">
        <f ca="1">COUNTIF(W:W,W2836)</f>
        <v>589</v>
      </c>
      <c r="Y2836" s="4">
        <f>MATCH(T2836,Coding!J:J,0)</f>
        <v>9</v>
      </c>
      <c r="Z2836" s="4" t="str" cm="1">
        <f t="array" aca="1" ref="Z2836" ca="1">_xlfn.IFNA(INDIRECT($Y$1&amp;"!"&amp;Z$1&amp;$Y2836),-1)</f>
        <v>D</v>
      </c>
      <c r="AA2836" s="4" cm="1">
        <f t="array" aca="1" ref="AA2836" ca="1">_xlfn.IFNA(INDIRECT($Y$1&amp;"!"&amp;AA$1&amp;$Y2836),-1)</f>
        <v>0</v>
      </c>
      <c r="AB2836" s="4" cm="1">
        <f t="array" aca="1" ref="AB2836" ca="1">_xlfn.IFNA(INDIRECT($Y$1&amp;"!"&amp;AB$1&amp;$Y2836),-1)</f>
        <v>1</v>
      </c>
      <c r="AC2836" s="4" cm="1">
        <f t="array" aca="1" ref="AC2836" ca="1">_xlfn.IFNA(INDIRECT($Y$1&amp;"!"&amp;AC$1&amp;$Y2836),-1)</f>
        <v>0</v>
      </c>
      <c r="AD2836" s="4" cm="1">
        <f t="array" aca="1" ref="AD2836" ca="1">_xlfn.IFNA(INDIRECT($Y$1&amp;"!"&amp;AD$1&amp;$Y2836),-1)</f>
        <v>0</v>
      </c>
      <c r="AE2836" s="4" cm="1">
        <f t="array" aca="1" ref="AE2836" ca="1">_xlfn.IFNA(INDIRECT($Y$1&amp;"!"&amp;AE$1&amp;$Y2836),-1)</f>
        <v>0</v>
      </c>
      <c r="AF2836" s="4" t="str">
        <f ca="1">_xlfn.CONCAT(W2836, "-",V2836)</f>
        <v>D-D</v>
      </c>
      <c r="AG2836" s="4" t="str">
        <f>TEXT(ROW()-2, "0000")</f>
        <v>2834</v>
      </c>
      <c r="AH2836" s="4" t="str">
        <f>IF(TRIM(CLEAN(A2836))="m", "male", IF(TRIM(CLEAN(A2836))="f","female", "missing"))</f>
        <v>female</v>
      </c>
      <c r="AI2836" s="4">
        <f>C2836</f>
        <v>82.8</v>
      </c>
      <c r="AJ2836" s="4">
        <f>O2836</f>
        <v>62</v>
      </c>
      <c r="AK2836" s="4">
        <f>P2836</f>
        <v>63</v>
      </c>
      <c r="AL2836" s="4">
        <f>IF(AI2836&lt;60, 0, IF(AI2836&lt;70,2, IF(AI2836&lt;80, 3, IF(AI2836&lt;90,4, IF(AI2836&lt;=100, 5, "?")))))</f>
        <v>4</v>
      </c>
      <c r="AM2836" s="4">
        <f>IF(AJ2836&lt;60, 0, IF(AJ2836&lt;70,2, IF(AJ2836&lt;80, 3, IF(AJ2836&lt;90,4, IF(AJ2836&lt;=100, 5, "?")))))</f>
        <v>2</v>
      </c>
      <c r="AN2836" s="4">
        <f>IF(AK2836&lt;60, 0, IF(AK2836&lt;70,2, IF(AK2836&lt;80, 3, IF(AK2836&lt;90,4, IF(AK2836&lt;=100, 5, "?")))))</f>
        <v>2</v>
      </c>
      <c r="AO2836" s="4">
        <f ca="1">AA2836</f>
        <v>0</v>
      </c>
      <c r="AP2836" s="4">
        <f ca="1">AB2836</f>
        <v>1</v>
      </c>
      <c r="AQ2836" s="4">
        <f ca="1">AC2836</f>
        <v>0</v>
      </c>
      <c r="AR2836" s="4">
        <f ca="1">AD2836</f>
        <v>0</v>
      </c>
      <c r="AS2836" s="4">
        <f ca="1">AE2836</f>
        <v>0</v>
      </c>
      <c r="AT2836" s="4" t="str">
        <f ca="1">Z2836</f>
        <v>D</v>
      </c>
      <c r="AU2836" s="4">
        <f>E2836</f>
        <v>67.099999999999994</v>
      </c>
      <c r="AV2836" s="4">
        <f>IF(AU2836&lt;60, 0, IF(AU2836&lt;70,2, IF(AU2836&lt;80, 3, IF(AU2836&lt;90,4, IF(AU2836&lt;=100, 5, "?")))))</f>
        <v>2</v>
      </c>
    </row>
    <row r="2837" spans="1:48" hidden="1" x14ac:dyDescent="0.2">
      <c r="A2837" s="2" t="s">
        <v>13</v>
      </c>
      <c r="B2837" s="3" t="s">
        <v>37</v>
      </c>
      <c r="C2837" s="3">
        <v>91.8</v>
      </c>
      <c r="D2837" s="3" t="s">
        <v>28</v>
      </c>
      <c r="E2837" s="3">
        <v>68</v>
      </c>
      <c r="F2837" s="3">
        <v>1</v>
      </c>
      <c r="G2837" s="3">
        <v>71</v>
      </c>
      <c r="H2837" s="3">
        <v>61</v>
      </c>
      <c r="I2837" s="3">
        <v>76</v>
      </c>
      <c r="J2837" s="3">
        <v>68</v>
      </c>
      <c r="K2837" s="3">
        <v>82</v>
      </c>
      <c r="L2837" s="3"/>
      <c r="M2837" s="3">
        <v>80</v>
      </c>
      <c r="N2837" s="3"/>
      <c r="O2837" s="4">
        <f>MAX(G2837:H2837)</f>
        <v>71</v>
      </c>
      <c r="P2837" s="4">
        <f>MAX(I2837:J2837)</f>
        <v>76</v>
      </c>
      <c r="Q2837" s="4">
        <f>ABS(O2837-C2837)</f>
        <v>20.799999999999997</v>
      </c>
      <c r="R2837" s="4">
        <f>ABS(P2837-C2837)</f>
        <v>15.799999999999997</v>
      </c>
      <c r="S2837" s="4" t="b">
        <f ca="1">OR(O2837=0,P2837=0,Q2837&gt;$Q$1,R2837&gt;$R$1,W2837="N", V2837=2)</f>
        <v>1</v>
      </c>
      <c r="T2837" s="4" t="str">
        <f>TRIM(CLEAN(D2837))</f>
        <v>برنامج بكالوريوس الهندسة الميكانيكية</v>
      </c>
      <c r="U2837" s="4">
        <f>COUNTIF(T:T,T2837)</f>
        <v>292</v>
      </c>
      <c r="V2837" s="4" t="str">
        <f>IF(E2837&lt;60, "F", IF(E2837&lt;70,"D", IF(E2837&lt;80, "C", IF(E2837&lt;90,"B", IF(E2837&lt;=100, "A", "?")))))</f>
        <v>D</v>
      </c>
      <c r="W2837" s="4" t="str" cm="1">
        <f t="array" aca="1" ref="W2837" ca="1">_xlfn.IFNA(INDIRECT($Y$1&amp;"!"&amp;W$1&amp;$Y2837),"N")</f>
        <v>E</v>
      </c>
      <c r="X2837" s="4">
        <f ca="1">COUNTIF(W:W,W2837)</f>
        <v>292</v>
      </c>
      <c r="Y2837" s="4">
        <f>MATCH(T2837,Coding!J:J,0)</f>
        <v>10</v>
      </c>
      <c r="Z2837" s="4" t="str" cm="1">
        <f t="array" aca="1" ref="Z2837" ca="1">_xlfn.IFNA(INDIRECT($Y$1&amp;"!"&amp;Z$1&amp;$Y2837),-1)</f>
        <v>E</v>
      </c>
      <c r="AA2837" s="4" cm="1">
        <f t="array" aca="1" ref="AA2837" ca="1">_xlfn.IFNA(INDIRECT($Y$1&amp;"!"&amp;AA$1&amp;$Y2837),-1)</f>
        <v>0</v>
      </c>
      <c r="AB2837" s="4" cm="1">
        <f t="array" aca="1" ref="AB2837" ca="1">_xlfn.IFNA(INDIRECT($Y$1&amp;"!"&amp;AB$1&amp;$Y2837),-1)</f>
        <v>0</v>
      </c>
      <c r="AC2837" s="4" cm="1">
        <f t="array" aca="1" ref="AC2837" ca="1">_xlfn.IFNA(INDIRECT($Y$1&amp;"!"&amp;AC$1&amp;$Y2837),-1)</f>
        <v>1</v>
      </c>
      <c r="AD2837" s="4" cm="1">
        <f t="array" aca="1" ref="AD2837" ca="1">_xlfn.IFNA(INDIRECT($Y$1&amp;"!"&amp;AD$1&amp;$Y2837),-1)</f>
        <v>0</v>
      </c>
      <c r="AE2837" s="4" cm="1">
        <f t="array" aca="1" ref="AE2837" ca="1">_xlfn.IFNA(INDIRECT($Y$1&amp;"!"&amp;AE$1&amp;$Y2837),-1)</f>
        <v>1</v>
      </c>
      <c r="AF2837" s="4" t="str">
        <f ca="1">_xlfn.CONCAT(W2837, "-",V2837)</f>
        <v>E-D</v>
      </c>
      <c r="AG2837" s="4" t="str">
        <f>TEXT(ROW()-2, "0000")</f>
        <v>2835</v>
      </c>
      <c r="AH2837" s="4" t="str">
        <f>IF(TRIM(CLEAN(A2837))="m", "male", IF(TRIM(CLEAN(A2837))="f","female", "missing"))</f>
        <v>male</v>
      </c>
      <c r="AI2837" s="4">
        <f>C2837</f>
        <v>91.8</v>
      </c>
      <c r="AJ2837" s="4">
        <f>O2837</f>
        <v>71</v>
      </c>
      <c r="AK2837" s="4">
        <f>P2837</f>
        <v>76</v>
      </c>
      <c r="AL2837" s="4">
        <f>IF(AI2837&lt;60, 0, IF(AI2837&lt;70,2, IF(AI2837&lt;80, 3, IF(AI2837&lt;90,4, IF(AI2837&lt;=100, 5, "?")))))</f>
        <v>5</v>
      </c>
      <c r="AM2837" s="4">
        <f>IF(AJ2837&lt;60, 0, IF(AJ2837&lt;70,2, IF(AJ2837&lt;80, 3, IF(AJ2837&lt;90,4, IF(AJ2837&lt;=100, 5, "?")))))</f>
        <v>3</v>
      </c>
      <c r="AN2837" s="4">
        <f>IF(AK2837&lt;60, 0, IF(AK2837&lt;70,2, IF(AK2837&lt;80, 3, IF(AK2837&lt;90,4, IF(AK2837&lt;=100, 5, "?")))))</f>
        <v>3</v>
      </c>
      <c r="AO2837" s="4">
        <f ca="1">AA2837</f>
        <v>0</v>
      </c>
      <c r="AP2837" s="4">
        <f ca="1">AB2837</f>
        <v>0</v>
      </c>
      <c r="AQ2837" s="4">
        <f ca="1">AC2837</f>
        <v>1</v>
      </c>
      <c r="AR2837" s="4">
        <f ca="1">AD2837</f>
        <v>0</v>
      </c>
      <c r="AS2837" s="4">
        <f ca="1">AE2837</f>
        <v>1</v>
      </c>
      <c r="AT2837" s="4" t="str">
        <f ca="1">Z2837</f>
        <v>E</v>
      </c>
      <c r="AU2837" s="4">
        <f>E2837</f>
        <v>68</v>
      </c>
      <c r="AV2837" s="4">
        <f>IF(AU2837&lt;60, 0, IF(AU2837&lt;70,2, IF(AU2837&lt;80, 3, IF(AU2837&lt;90,4, IF(AU2837&lt;=100, 5, "?")))))</f>
        <v>2</v>
      </c>
    </row>
    <row r="2838" spans="1:48" hidden="1" x14ac:dyDescent="0.2">
      <c r="A2838" s="2" t="s">
        <v>16</v>
      </c>
      <c r="B2838" s="3" t="s">
        <v>14</v>
      </c>
      <c r="C2838" s="3">
        <v>83.8</v>
      </c>
      <c r="D2838" s="3" t="s">
        <v>14</v>
      </c>
      <c r="E2838" s="3">
        <v>73.2</v>
      </c>
      <c r="F2838" s="3">
        <v>3</v>
      </c>
      <c r="G2838" s="3">
        <v>60</v>
      </c>
      <c r="H2838" s="3">
        <v>63</v>
      </c>
      <c r="I2838" s="3">
        <v>61</v>
      </c>
      <c r="J2838" s="3">
        <v>70</v>
      </c>
      <c r="K2838" s="3">
        <v>88</v>
      </c>
      <c r="L2838" s="3"/>
      <c r="M2838" s="3">
        <v>60</v>
      </c>
      <c r="N2838" s="3"/>
      <c r="O2838" s="4">
        <f>MAX(G2838:H2838)</f>
        <v>63</v>
      </c>
      <c r="P2838" s="4">
        <f>MAX(I2838:J2838)</f>
        <v>70</v>
      </c>
      <c r="Q2838" s="4">
        <f>ABS(O2838-C2838)</f>
        <v>20.799999999999997</v>
      </c>
      <c r="R2838" s="4">
        <f>ABS(P2838-C2838)</f>
        <v>13.799999999999997</v>
      </c>
      <c r="S2838" s="4" t="b">
        <f ca="1">OR(O2838=0,P2838=0,Q2838&gt;$Q$1,R2838&gt;$R$1,W2838="N", V2838=2)</f>
        <v>1</v>
      </c>
      <c r="T2838" s="4" t="str">
        <f>TRIM(CLEAN(D2838))</f>
        <v>برنامج بكالوريوس الهندسة الكهربائية</v>
      </c>
      <c r="U2838" s="4">
        <f>COUNTIF(T:T,T2838)</f>
        <v>420</v>
      </c>
      <c r="V2838" s="4" t="str">
        <f>IF(E2838&lt;60, "F", IF(E2838&lt;70,"D", IF(E2838&lt;80, "C", IF(E2838&lt;90,"B", IF(E2838&lt;=100, "A", "?")))))</f>
        <v>C</v>
      </c>
      <c r="W2838" s="4" t="str" cm="1">
        <f t="array" aca="1" ref="W2838" ca="1">_xlfn.IFNA(INDIRECT($Y$1&amp;"!"&amp;W$1&amp;$Y2838),"N")</f>
        <v>F</v>
      </c>
      <c r="X2838" s="4">
        <f ca="1">COUNTIF(W:W,W2838)</f>
        <v>420</v>
      </c>
      <c r="Y2838" s="4">
        <f>MATCH(T2838,Coding!J:J,0)</f>
        <v>11</v>
      </c>
      <c r="Z2838" s="4" t="str" cm="1">
        <f t="array" aca="1" ref="Z2838" ca="1">_xlfn.IFNA(INDIRECT($Y$1&amp;"!"&amp;Z$1&amp;$Y2838),-1)</f>
        <v>F</v>
      </c>
      <c r="AA2838" s="4" cm="1">
        <f t="array" aca="1" ref="AA2838" ca="1">_xlfn.IFNA(INDIRECT($Y$1&amp;"!"&amp;AA$1&amp;$Y2838),-1)</f>
        <v>0</v>
      </c>
      <c r="AB2838" s="4" cm="1">
        <f t="array" aca="1" ref="AB2838" ca="1">_xlfn.IFNA(INDIRECT($Y$1&amp;"!"&amp;AB$1&amp;$Y2838),-1)</f>
        <v>1</v>
      </c>
      <c r="AC2838" s="4" cm="1">
        <f t="array" aca="1" ref="AC2838" ca="1">_xlfn.IFNA(INDIRECT($Y$1&amp;"!"&amp;AC$1&amp;$Y2838),-1)</f>
        <v>0</v>
      </c>
      <c r="AD2838" s="4" cm="1">
        <f t="array" aca="1" ref="AD2838" ca="1">_xlfn.IFNA(INDIRECT($Y$1&amp;"!"&amp;AD$1&amp;$Y2838),-1)</f>
        <v>1</v>
      </c>
      <c r="AE2838" s="4" cm="1">
        <f t="array" aca="1" ref="AE2838" ca="1">_xlfn.IFNA(INDIRECT($Y$1&amp;"!"&amp;AE$1&amp;$Y2838),-1)</f>
        <v>0</v>
      </c>
      <c r="AF2838" s="4" t="str">
        <f ca="1">_xlfn.CONCAT(W2838, "-",V2838)</f>
        <v>F-C</v>
      </c>
      <c r="AG2838" s="4" t="str">
        <f>TEXT(ROW()-2, "0000")</f>
        <v>2836</v>
      </c>
      <c r="AH2838" s="4" t="str">
        <f>IF(TRIM(CLEAN(A2838))="m", "male", IF(TRIM(CLEAN(A2838))="f","female", "missing"))</f>
        <v>female</v>
      </c>
      <c r="AI2838" s="4">
        <f>C2838</f>
        <v>83.8</v>
      </c>
      <c r="AJ2838" s="4">
        <f>O2838</f>
        <v>63</v>
      </c>
      <c r="AK2838" s="4">
        <f>P2838</f>
        <v>70</v>
      </c>
      <c r="AL2838" s="4">
        <f>IF(AI2838&lt;60, 0, IF(AI2838&lt;70,2, IF(AI2838&lt;80, 3, IF(AI2838&lt;90,4, IF(AI2838&lt;=100, 5, "?")))))</f>
        <v>4</v>
      </c>
      <c r="AM2838" s="4">
        <f>IF(AJ2838&lt;60, 0, IF(AJ2838&lt;70,2, IF(AJ2838&lt;80, 3, IF(AJ2838&lt;90,4, IF(AJ2838&lt;=100, 5, "?")))))</f>
        <v>2</v>
      </c>
      <c r="AN2838" s="4">
        <f>IF(AK2838&lt;60, 0, IF(AK2838&lt;70,2, IF(AK2838&lt;80, 3, IF(AK2838&lt;90,4, IF(AK2838&lt;=100, 5, "?")))))</f>
        <v>3</v>
      </c>
      <c r="AO2838" s="4">
        <f ca="1">AA2838</f>
        <v>0</v>
      </c>
      <c r="AP2838" s="4">
        <f ca="1">AB2838</f>
        <v>1</v>
      </c>
      <c r="AQ2838" s="4">
        <f ca="1">AC2838</f>
        <v>0</v>
      </c>
      <c r="AR2838" s="4">
        <f ca="1">AD2838</f>
        <v>1</v>
      </c>
      <c r="AS2838" s="4">
        <f ca="1">AE2838</f>
        <v>0</v>
      </c>
      <c r="AT2838" s="4" t="str">
        <f ca="1">Z2838</f>
        <v>F</v>
      </c>
      <c r="AU2838" s="4">
        <f>E2838</f>
        <v>73.2</v>
      </c>
      <c r="AV2838" s="4">
        <f>IF(AU2838&lt;60, 0, IF(AU2838&lt;70,2, IF(AU2838&lt;80, 3, IF(AU2838&lt;90,4, IF(AU2838&lt;=100, 5, "?")))))</f>
        <v>3</v>
      </c>
    </row>
    <row r="2839" spans="1:48" hidden="1" x14ac:dyDescent="0.2">
      <c r="A2839" s="2" t="s">
        <v>16</v>
      </c>
      <c r="B2839" s="3" t="s">
        <v>37</v>
      </c>
      <c r="C2839" s="3">
        <v>90.8</v>
      </c>
      <c r="D2839" s="3" t="s">
        <v>14</v>
      </c>
      <c r="E2839" s="3">
        <v>69.900000000000006</v>
      </c>
      <c r="F2839" s="3">
        <v>3</v>
      </c>
      <c r="G2839" s="3">
        <v>60</v>
      </c>
      <c r="H2839" s="3">
        <v>70</v>
      </c>
      <c r="I2839" s="3">
        <v>80</v>
      </c>
      <c r="J2839" s="3">
        <v>82</v>
      </c>
      <c r="K2839" s="3"/>
      <c r="L2839" s="3"/>
      <c r="M2839" s="3">
        <v>70</v>
      </c>
      <c r="N2839" s="3"/>
      <c r="O2839" s="4">
        <f>MAX(G2839:H2839)</f>
        <v>70</v>
      </c>
      <c r="P2839" s="4">
        <f>MAX(I2839:J2839)</f>
        <v>82</v>
      </c>
      <c r="Q2839" s="4">
        <f>ABS(O2839-C2839)</f>
        <v>20.799999999999997</v>
      </c>
      <c r="R2839" s="4">
        <f>ABS(P2839-C2839)</f>
        <v>8.7999999999999972</v>
      </c>
      <c r="S2839" s="4" t="b">
        <f ca="1">OR(O2839=0,P2839=0,Q2839&gt;$Q$1,R2839&gt;$R$1,W2839="N", V2839=2)</f>
        <v>1</v>
      </c>
      <c r="T2839" s="4" t="str">
        <f>TRIM(CLEAN(D2839))</f>
        <v>برنامج بكالوريوس الهندسة الكهربائية</v>
      </c>
      <c r="U2839" s="4">
        <f>COUNTIF(T:T,T2839)</f>
        <v>420</v>
      </c>
      <c r="V2839" s="4" t="str">
        <f>IF(E2839&lt;60, "F", IF(E2839&lt;70,"D", IF(E2839&lt;80, "C", IF(E2839&lt;90,"B", IF(E2839&lt;=100, "A", "?")))))</f>
        <v>D</v>
      </c>
      <c r="W2839" s="4" t="str" cm="1">
        <f t="array" aca="1" ref="W2839" ca="1">_xlfn.IFNA(INDIRECT($Y$1&amp;"!"&amp;W$1&amp;$Y2839),"N")</f>
        <v>F</v>
      </c>
      <c r="X2839" s="4">
        <f ca="1">COUNTIF(W:W,W2839)</f>
        <v>420</v>
      </c>
      <c r="Y2839" s="4">
        <f>MATCH(T2839,Coding!J:J,0)</f>
        <v>11</v>
      </c>
      <c r="Z2839" s="4" t="str" cm="1">
        <f t="array" aca="1" ref="Z2839" ca="1">_xlfn.IFNA(INDIRECT($Y$1&amp;"!"&amp;Z$1&amp;$Y2839),-1)</f>
        <v>F</v>
      </c>
      <c r="AA2839" s="4" cm="1">
        <f t="array" aca="1" ref="AA2839" ca="1">_xlfn.IFNA(INDIRECT($Y$1&amp;"!"&amp;AA$1&amp;$Y2839),-1)</f>
        <v>0</v>
      </c>
      <c r="AB2839" s="4" cm="1">
        <f t="array" aca="1" ref="AB2839" ca="1">_xlfn.IFNA(INDIRECT($Y$1&amp;"!"&amp;AB$1&amp;$Y2839),-1)</f>
        <v>1</v>
      </c>
      <c r="AC2839" s="4" cm="1">
        <f t="array" aca="1" ref="AC2839" ca="1">_xlfn.IFNA(INDIRECT($Y$1&amp;"!"&amp;AC$1&amp;$Y2839),-1)</f>
        <v>0</v>
      </c>
      <c r="AD2839" s="4" cm="1">
        <f t="array" aca="1" ref="AD2839" ca="1">_xlfn.IFNA(INDIRECT($Y$1&amp;"!"&amp;AD$1&amp;$Y2839),-1)</f>
        <v>1</v>
      </c>
      <c r="AE2839" s="4" cm="1">
        <f t="array" aca="1" ref="AE2839" ca="1">_xlfn.IFNA(INDIRECT($Y$1&amp;"!"&amp;AE$1&amp;$Y2839),-1)</f>
        <v>0</v>
      </c>
      <c r="AF2839" s="4" t="str">
        <f ca="1">_xlfn.CONCAT(W2839, "-",V2839)</f>
        <v>F-D</v>
      </c>
      <c r="AG2839" s="4" t="str">
        <f>TEXT(ROW()-2, "0000")</f>
        <v>2837</v>
      </c>
      <c r="AH2839" s="4" t="str">
        <f>IF(TRIM(CLEAN(A2839))="m", "male", IF(TRIM(CLEAN(A2839))="f","female", "missing"))</f>
        <v>female</v>
      </c>
      <c r="AI2839" s="4">
        <f>C2839</f>
        <v>90.8</v>
      </c>
      <c r="AJ2839" s="4">
        <f>O2839</f>
        <v>70</v>
      </c>
      <c r="AK2839" s="4">
        <f>P2839</f>
        <v>82</v>
      </c>
      <c r="AL2839" s="4">
        <f>IF(AI2839&lt;60, 0, IF(AI2839&lt;70,2, IF(AI2839&lt;80, 3, IF(AI2839&lt;90,4, IF(AI2839&lt;=100, 5, "?")))))</f>
        <v>5</v>
      </c>
      <c r="AM2839" s="4">
        <f>IF(AJ2839&lt;60, 0, IF(AJ2839&lt;70,2, IF(AJ2839&lt;80, 3, IF(AJ2839&lt;90,4, IF(AJ2839&lt;=100, 5, "?")))))</f>
        <v>3</v>
      </c>
      <c r="AN2839" s="4">
        <f>IF(AK2839&lt;60, 0, IF(AK2839&lt;70,2, IF(AK2839&lt;80, 3, IF(AK2839&lt;90,4, IF(AK2839&lt;=100, 5, "?")))))</f>
        <v>4</v>
      </c>
      <c r="AO2839" s="4">
        <f ca="1">AA2839</f>
        <v>0</v>
      </c>
      <c r="AP2839" s="4">
        <f ca="1">AB2839</f>
        <v>1</v>
      </c>
      <c r="AQ2839" s="4">
        <f ca="1">AC2839</f>
        <v>0</v>
      </c>
      <c r="AR2839" s="4">
        <f ca="1">AD2839</f>
        <v>1</v>
      </c>
      <c r="AS2839" s="4">
        <f ca="1">AE2839</f>
        <v>0</v>
      </c>
      <c r="AT2839" s="4" t="str">
        <f ca="1">Z2839</f>
        <v>F</v>
      </c>
      <c r="AU2839" s="4">
        <f>E2839</f>
        <v>69.900000000000006</v>
      </c>
      <c r="AV2839" s="4">
        <f>IF(AU2839&lt;60, 0, IF(AU2839&lt;70,2, IF(AU2839&lt;80, 3, IF(AU2839&lt;90,4, IF(AU2839&lt;=100, 5, "?")))))</f>
        <v>2</v>
      </c>
    </row>
    <row r="2840" spans="1:48" hidden="1" x14ac:dyDescent="0.2">
      <c r="A2840" s="2" t="s">
        <v>16</v>
      </c>
      <c r="B2840" s="3" t="s">
        <v>27</v>
      </c>
      <c r="C2840" s="3">
        <v>94.8</v>
      </c>
      <c r="D2840" s="3" t="s">
        <v>27</v>
      </c>
      <c r="E2840" s="3">
        <v>74.2</v>
      </c>
      <c r="F2840" s="3">
        <v>1</v>
      </c>
      <c r="G2840" s="3">
        <v>70</v>
      </c>
      <c r="H2840" s="3">
        <v>74</v>
      </c>
      <c r="I2840" s="3">
        <v>81</v>
      </c>
      <c r="J2840" s="3">
        <v>72</v>
      </c>
      <c r="K2840" s="3"/>
      <c r="L2840" s="3"/>
      <c r="M2840" s="3">
        <v>74</v>
      </c>
      <c r="N2840" s="3"/>
      <c r="O2840" s="4">
        <f>MAX(G2840:H2840)</f>
        <v>74</v>
      </c>
      <c r="P2840" s="4">
        <f>MAX(I2840:J2840)</f>
        <v>81</v>
      </c>
      <c r="Q2840" s="4">
        <f>ABS(O2840-C2840)</f>
        <v>20.799999999999997</v>
      </c>
      <c r="R2840" s="4">
        <f>ABS(P2840-C2840)</f>
        <v>13.799999999999997</v>
      </c>
      <c r="S2840" s="4" t="b">
        <f ca="1">OR(O2840=0,P2840=0,Q2840&gt;$Q$1,R2840&gt;$R$1,W2840="N", V2840=2)</f>
        <v>1</v>
      </c>
      <c r="T2840" s="4" t="str">
        <f>TRIM(CLEAN(D2840))</f>
        <v>برنامج بكالوريوس الهندسة المعمارية</v>
      </c>
      <c r="U2840" s="4">
        <f>COUNTIF(T:T,T2840)</f>
        <v>391</v>
      </c>
      <c r="V2840" s="4" t="str">
        <f>IF(E2840&lt;60, "F", IF(E2840&lt;70,"D", IF(E2840&lt;80, "C", IF(E2840&lt;90,"B", IF(E2840&lt;=100, "A", "?")))))</f>
        <v>C</v>
      </c>
      <c r="W2840" s="4" t="str" cm="1">
        <f t="array" aca="1" ref="W2840" ca="1">_xlfn.IFNA(INDIRECT($Y$1&amp;"!"&amp;W$1&amp;$Y2840),"N")</f>
        <v>G</v>
      </c>
      <c r="X2840" s="4">
        <f ca="1">COUNTIF(W:W,W2840)</f>
        <v>391</v>
      </c>
      <c r="Y2840" s="4">
        <f>MATCH(T2840,Coding!J:J,0)</f>
        <v>12</v>
      </c>
      <c r="Z2840" s="4" t="str" cm="1">
        <f t="array" aca="1" ref="Z2840" ca="1">_xlfn.IFNA(INDIRECT($Y$1&amp;"!"&amp;Z$1&amp;$Y2840),-1)</f>
        <v>G</v>
      </c>
      <c r="AA2840" s="4" cm="1">
        <f t="array" aca="1" ref="AA2840" ca="1">_xlfn.IFNA(INDIRECT($Y$1&amp;"!"&amp;AA$1&amp;$Y2840),-1)</f>
        <v>1</v>
      </c>
      <c r="AB2840" s="4" cm="1">
        <f t="array" aca="1" ref="AB2840" ca="1">_xlfn.IFNA(INDIRECT($Y$1&amp;"!"&amp;AB$1&amp;$Y2840),-1)</f>
        <v>1</v>
      </c>
      <c r="AC2840" s="4" cm="1">
        <f t="array" aca="1" ref="AC2840" ca="1">_xlfn.IFNA(INDIRECT($Y$1&amp;"!"&amp;AC$1&amp;$Y2840),-1)</f>
        <v>1</v>
      </c>
      <c r="AD2840" s="4" cm="1">
        <f t="array" aca="1" ref="AD2840" ca="1">_xlfn.IFNA(INDIRECT($Y$1&amp;"!"&amp;AD$1&amp;$Y2840),-1)</f>
        <v>0</v>
      </c>
      <c r="AE2840" s="4" cm="1">
        <f t="array" aca="1" ref="AE2840" ca="1">_xlfn.IFNA(INDIRECT($Y$1&amp;"!"&amp;AE$1&amp;$Y2840),-1)</f>
        <v>0</v>
      </c>
      <c r="AF2840" s="4" t="str">
        <f ca="1">_xlfn.CONCAT(W2840, "-",V2840)</f>
        <v>G-C</v>
      </c>
      <c r="AG2840" s="4" t="str">
        <f>TEXT(ROW()-2, "0000")</f>
        <v>2838</v>
      </c>
      <c r="AH2840" s="4" t="str">
        <f>IF(TRIM(CLEAN(A2840))="m", "male", IF(TRIM(CLEAN(A2840))="f","female", "missing"))</f>
        <v>female</v>
      </c>
      <c r="AI2840" s="4">
        <f>C2840</f>
        <v>94.8</v>
      </c>
      <c r="AJ2840" s="4">
        <f>O2840</f>
        <v>74</v>
      </c>
      <c r="AK2840" s="4">
        <f>P2840</f>
        <v>81</v>
      </c>
      <c r="AL2840" s="4">
        <f>IF(AI2840&lt;60, 0, IF(AI2840&lt;70,2, IF(AI2840&lt;80, 3, IF(AI2840&lt;90,4, IF(AI2840&lt;=100, 5, "?")))))</f>
        <v>5</v>
      </c>
      <c r="AM2840" s="4">
        <f>IF(AJ2840&lt;60, 0, IF(AJ2840&lt;70,2, IF(AJ2840&lt;80, 3, IF(AJ2840&lt;90,4, IF(AJ2840&lt;=100, 5, "?")))))</f>
        <v>3</v>
      </c>
      <c r="AN2840" s="4">
        <f>IF(AK2840&lt;60, 0, IF(AK2840&lt;70,2, IF(AK2840&lt;80, 3, IF(AK2840&lt;90,4, IF(AK2840&lt;=100, 5, "?")))))</f>
        <v>4</v>
      </c>
      <c r="AO2840" s="4">
        <f ca="1">AA2840</f>
        <v>1</v>
      </c>
      <c r="AP2840" s="4">
        <f ca="1">AB2840</f>
        <v>1</v>
      </c>
      <c r="AQ2840" s="4">
        <f ca="1">AC2840</f>
        <v>1</v>
      </c>
      <c r="AR2840" s="4">
        <f ca="1">AD2840</f>
        <v>0</v>
      </c>
      <c r="AS2840" s="4">
        <f ca="1">AE2840</f>
        <v>0</v>
      </c>
      <c r="AT2840" s="4" t="str">
        <f ca="1">Z2840</f>
        <v>G</v>
      </c>
      <c r="AU2840" s="4">
        <f>E2840</f>
        <v>74.2</v>
      </c>
      <c r="AV2840" s="4">
        <f>IF(AU2840&lt;60, 0, IF(AU2840&lt;70,2, IF(AU2840&lt;80, 3, IF(AU2840&lt;90,4, IF(AU2840&lt;=100, 5, "?")))))</f>
        <v>3</v>
      </c>
    </row>
    <row r="2841" spans="1:48" hidden="1" x14ac:dyDescent="0.2">
      <c r="A2841" s="2" t="s">
        <v>16</v>
      </c>
      <c r="B2841" s="3" t="s">
        <v>37</v>
      </c>
      <c r="C2841" s="3">
        <v>95.8</v>
      </c>
      <c r="D2841" s="3" t="s">
        <v>27</v>
      </c>
      <c r="E2841" s="3">
        <v>77.8</v>
      </c>
      <c r="F2841" s="3">
        <v>1</v>
      </c>
      <c r="G2841" s="3">
        <v>75</v>
      </c>
      <c r="H2841" s="3">
        <v>60</v>
      </c>
      <c r="I2841" s="3">
        <v>84</v>
      </c>
      <c r="J2841" s="3">
        <v>76</v>
      </c>
      <c r="K2841" s="3"/>
      <c r="L2841" s="3"/>
      <c r="M2841" s="3">
        <v>75</v>
      </c>
      <c r="N2841" s="3"/>
      <c r="O2841" s="4">
        <f>MAX(G2841:H2841)</f>
        <v>75</v>
      </c>
      <c r="P2841" s="4">
        <f>MAX(I2841:J2841)</f>
        <v>84</v>
      </c>
      <c r="Q2841" s="4">
        <f>ABS(O2841-C2841)</f>
        <v>20.799999999999997</v>
      </c>
      <c r="R2841" s="4">
        <f>ABS(P2841-C2841)</f>
        <v>11.799999999999997</v>
      </c>
      <c r="S2841" s="4" t="b">
        <f ca="1">OR(O2841=0,P2841=0,Q2841&gt;$Q$1,R2841&gt;$R$1,W2841="N", V2841=2)</f>
        <v>1</v>
      </c>
      <c r="T2841" s="4" t="str">
        <f>TRIM(CLEAN(D2841))</f>
        <v>برنامج بكالوريوس الهندسة المعمارية</v>
      </c>
      <c r="U2841" s="4">
        <f>COUNTIF(T:T,T2841)</f>
        <v>391</v>
      </c>
      <c r="V2841" s="4" t="str">
        <f>IF(E2841&lt;60, "F", IF(E2841&lt;70,"D", IF(E2841&lt;80, "C", IF(E2841&lt;90,"B", IF(E2841&lt;=100, "A", "?")))))</f>
        <v>C</v>
      </c>
      <c r="W2841" s="4" t="str" cm="1">
        <f t="array" aca="1" ref="W2841" ca="1">_xlfn.IFNA(INDIRECT($Y$1&amp;"!"&amp;W$1&amp;$Y2841),"N")</f>
        <v>G</v>
      </c>
      <c r="X2841" s="4">
        <f ca="1">COUNTIF(W:W,W2841)</f>
        <v>391</v>
      </c>
      <c r="Y2841" s="4">
        <f>MATCH(T2841,Coding!J:J,0)</f>
        <v>12</v>
      </c>
      <c r="Z2841" s="4" t="str" cm="1">
        <f t="array" aca="1" ref="Z2841" ca="1">_xlfn.IFNA(INDIRECT($Y$1&amp;"!"&amp;Z$1&amp;$Y2841),-1)</f>
        <v>G</v>
      </c>
      <c r="AA2841" s="4" cm="1">
        <f t="array" aca="1" ref="AA2841" ca="1">_xlfn.IFNA(INDIRECT($Y$1&amp;"!"&amp;AA$1&amp;$Y2841),-1)</f>
        <v>1</v>
      </c>
      <c r="AB2841" s="4" cm="1">
        <f t="array" aca="1" ref="AB2841" ca="1">_xlfn.IFNA(INDIRECT($Y$1&amp;"!"&amp;AB$1&amp;$Y2841),-1)</f>
        <v>1</v>
      </c>
      <c r="AC2841" s="4" cm="1">
        <f t="array" aca="1" ref="AC2841" ca="1">_xlfn.IFNA(INDIRECT($Y$1&amp;"!"&amp;AC$1&amp;$Y2841),-1)</f>
        <v>1</v>
      </c>
      <c r="AD2841" s="4" cm="1">
        <f t="array" aca="1" ref="AD2841" ca="1">_xlfn.IFNA(INDIRECT($Y$1&amp;"!"&amp;AD$1&amp;$Y2841),-1)</f>
        <v>0</v>
      </c>
      <c r="AE2841" s="4" cm="1">
        <f t="array" aca="1" ref="AE2841" ca="1">_xlfn.IFNA(INDIRECT($Y$1&amp;"!"&amp;AE$1&amp;$Y2841),-1)</f>
        <v>0</v>
      </c>
      <c r="AF2841" s="4" t="str">
        <f ca="1">_xlfn.CONCAT(W2841, "-",V2841)</f>
        <v>G-C</v>
      </c>
      <c r="AG2841" s="4" t="str">
        <f>TEXT(ROW()-2, "0000")</f>
        <v>2839</v>
      </c>
      <c r="AH2841" s="4" t="str">
        <f>IF(TRIM(CLEAN(A2841))="m", "male", IF(TRIM(CLEAN(A2841))="f","female", "missing"))</f>
        <v>female</v>
      </c>
      <c r="AI2841" s="4">
        <f>C2841</f>
        <v>95.8</v>
      </c>
      <c r="AJ2841" s="4">
        <f>O2841</f>
        <v>75</v>
      </c>
      <c r="AK2841" s="4">
        <f>P2841</f>
        <v>84</v>
      </c>
      <c r="AL2841" s="4">
        <f>IF(AI2841&lt;60, 0, IF(AI2841&lt;70,2, IF(AI2841&lt;80, 3, IF(AI2841&lt;90,4, IF(AI2841&lt;=100, 5, "?")))))</f>
        <v>5</v>
      </c>
      <c r="AM2841" s="4">
        <f>IF(AJ2841&lt;60, 0, IF(AJ2841&lt;70,2, IF(AJ2841&lt;80, 3, IF(AJ2841&lt;90,4, IF(AJ2841&lt;=100, 5, "?")))))</f>
        <v>3</v>
      </c>
      <c r="AN2841" s="4">
        <f>IF(AK2841&lt;60, 0, IF(AK2841&lt;70,2, IF(AK2841&lt;80, 3, IF(AK2841&lt;90,4, IF(AK2841&lt;=100, 5, "?")))))</f>
        <v>4</v>
      </c>
      <c r="AO2841" s="4">
        <f ca="1">AA2841</f>
        <v>1</v>
      </c>
      <c r="AP2841" s="4">
        <f ca="1">AB2841</f>
        <v>1</v>
      </c>
      <c r="AQ2841" s="4">
        <f ca="1">AC2841</f>
        <v>1</v>
      </c>
      <c r="AR2841" s="4">
        <f ca="1">AD2841</f>
        <v>0</v>
      </c>
      <c r="AS2841" s="4">
        <f ca="1">AE2841</f>
        <v>0</v>
      </c>
      <c r="AT2841" s="4" t="str">
        <f ca="1">Z2841</f>
        <v>G</v>
      </c>
      <c r="AU2841" s="4">
        <f>E2841</f>
        <v>77.8</v>
      </c>
      <c r="AV2841" s="4">
        <f>IF(AU2841&lt;60, 0, IF(AU2841&lt;70,2, IF(AU2841&lt;80, 3, IF(AU2841&lt;90,4, IF(AU2841&lt;=100, 5, "?")))))</f>
        <v>3</v>
      </c>
    </row>
    <row r="2842" spans="1:48" hidden="1" x14ac:dyDescent="0.2">
      <c r="A2842" s="2" t="s">
        <v>16</v>
      </c>
      <c r="B2842" s="3" t="s">
        <v>27</v>
      </c>
      <c r="C2842" s="3">
        <v>97.8</v>
      </c>
      <c r="D2842" s="3" t="s">
        <v>27</v>
      </c>
      <c r="E2842" s="3">
        <v>72.900000000000006</v>
      </c>
      <c r="F2842" s="3">
        <v>1</v>
      </c>
      <c r="G2842" s="3">
        <v>72</v>
      </c>
      <c r="H2842" s="3">
        <v>77</v>
      </c>
      <c r="I2842" s="3">
        <v>77</v>
      </c>
      <c r="J2842" s="3">
        <v>64</v>
      </c>
      <c r="K2842" s="3"/>
      <c r="L2842" s="3"/>
      <c r="M2842" s="3">
        <v>69</v>
      </c>
      <c r="N2842" s="3"/>
      <c r="O2842" s="4">
        <f>MAX(G2842:H2842)</f>
        <v>77</v>
      </c>
      <c r="P2842" s="4">
        <f>MAX(I2842:J2842)</f>
        <v>77</v>
      </c>
      <c r="Q2842" s="4">
        <f>ABS(O2842-C2842)</f>
        <v>20.799999999999997</v>
      </c>
      <c r="R2842" s="4">
        <f>ABS(P2842-C2842)</f>
        <v>20.799999999999997</v>
      </c>
      <c r="S2842" s="4" t="b">
        <f ca="1">OR(O2842=0,P2842=0,Q2842&gt;$Q$1,R2842&gt;$R$1,W2842="N", V2842=2)</f>
        <v>1</v>
      </c>
      <c r="T2842" s="4" t="str">
        <f>TRIM(CLEAN(D2842))</f>
        <v>برنامج بكالوريوس الهندسة المعمارية</v>
      </c>
      <c r="U2842" s="4">
        <f>COUNTIF(T:T,T2842)</f>
        <v>391</v>
      </c>
      <c r="V2842" s="4" t="str">
        <f>IF(E2842&lt;60, "F", IF(E2842&lt;70,"D", IF(E2842&lt;80, "C", IF(E2842&lt;90,"B", IF(E2842&lt;=100, "A", "?")))))</f>
        <v>C</v>
      </c>
      <c r="W2842" s="4" t="str" cm="1">
        <f t="array" aca="1" ref="W2842" ca="1">_xlfn.IFNA(INDIRECT($Y$1&amp;"!"&amp;W$1&amp;$Y2842),"N")</f>
        <v>G</v>
      </c>
      <c r="X2842" s="4">
        <f ca="1">COUNTIF(W:W,W2842)</f>
        <v>391</v>
      </c>
      <c r="Y2842" s="4">
        <f>MATCH(T2842,Coding!J:J,0)</f>
        <v>12</v>
      </c>
      <c r="Z2842" s="4" t="str" cm="1">
        <f t="array" aca="1" ref="Z2842" ca="1">_xlfn.IFNA(INDIRECT($Y$1&amp;"!"&amp;Z$1&amp;$Y2842),-1)</f>
        <v>G</v>
      </c>
      <c r="AA2842" s="4" cm="1">
        <f t="array" aca="1" ref="AA2842" ca="1">_xlfn.IFNA(INDIRECT($Y$1&amp;"!"&amp;AA$1&amp;$Y2842),-1)</f>
        <v>1</v>
      </c>
      <c r="AB2842" s="4" cm="1">
        <f t="array" aca="1" ref="AB2842" ca="1">_xlfn.IFNA(INDIRECT($Y$1&amp;"!"&amp;AB$1&amp;$Y2842),-1)</f>
        <v>1</v>
      </c>
      <c r="AC2842" s="4" cm="1">
        <f t="array" aca="1" ref="AC2842" ca="1">_xlfn.IFNA(INDIRECT($Y$1&amp;"!"&amp;AC$1&amp;$Y2842),-1)</f>
        <v>1</v>
      </c>
      <c r="AD2842" s="4" cm="1">
        <f t="array" aca="1" ref="AD2842" ca="1">_xlfn.IFNA(INDIRECT($Y$1&amp;"!"&amp;AD$1&amp;$Y2842),-1)</f>
        <v>0</v>
      </c>
      <c r="AE2842" s="4" cm="1">
        <f t="array" aca="1" ref="AE2842" ca="1">_xlfn.IFNA(INDIRECT($Y$1&amp;"!"&amp;AE$1&amp;$Y2842),-1)</f>
        <v>0</v>
      </c>
      <c r="AF2842" s="4" t="str">
        <f ca="1">_xlfn.CONCAT(W2842, "-",V2842)</f>
        <v>G-C</v>
      </c>
      <c r="AG2842" s="4" t="str">
        <f>TEXT(ROW()-2, "0000")</f>
        <v>2840</v>
      </c>
      <c r="AH2842" s="4" t="str">
        <f>IF(TRIM(CLEAN(A2842))="m", "male", IF(TRIM(CLEAN(A2842))="f","female", "missing"))</f>
        <v>female</v>
      </c>
      <c r="AI2842" s="4">
        <f>C2842</f>
        <v>97.8</v>
      </c>
      <c r="AJ2842" s="4">
        <f>O2842</f>
        <v>77</v>
      </c>
      <c r="AK2842" s="4">
        <f>P2842</f>
        <v>77</v>
      </c>
      <c r="AL2842" s="4">
        <f>IF(AI2842&lt;60, 0, IF(AI2842&lt;70,2, IF(AI2842&lt;80, 3, IF(AI2842&lt;90,4, IF(AI2842&lt;=100, 5, "?")))))</f>
        <v>5</v>
      </c>
      <c r="AM2842" s="4">
        <f>IF(AJ2842&lt;60, 0, IF(AJ2842&lt;70,2, IF(AJ2842&lt;80, 3, IF(AJ2842&lt;90,4, IF(AJ2842&lt;=100, 5, "?")))))</f>
        <v>3</v>
      </c>
      <c r="AN2842" s="4">
        <f>IF(AK2842&lt;60, 0, IF(AK2842&lt;70,2, IF(AK2842&lt;80, 3, IF(AK2842&lt;90,4, IF(AK2842&lt;=100, 5, "?")))))</f>
        <v>3</v>
      </c>
      <c r="AO2842" s="4">
        <f ca="1">AA2842</f>
        <v>1</v>
      </c>
      <c r="AP2842" s="4">
        <f ca="1">AB2842</f>
        <v>1</v>
      </c>
      <c r="AQ2842" s="4">
        <f ca="1">AC2842</f>
        <v>1</v>
      </c>
      <c r="AR2842" s="4">
        <f ca="1">AD2842</f>
        <v>0</v>
      </c>
      <c r="AS2842" s="4">
        <f ca="1">AE2842</f>
        <v>0</v>
      </c>
      <c r="AT2842" s="4" t="str">
        <f ca="1">Z2842</f>
        <v>G</v>
      </c>
      <c r="AU2842" s="4">
        <f>E2842</f>
        <v>72.900000000000006</v>
      </c>
      <c r="AV2842" s="4">
        <f>IF(AU2842&lt;60, 0, IF(AU2842&lt;70,2, IF(AU2842&lt;80, 3, IF(AU2842&lt;90,4, IF(AU2842&lt;=100, 5, "?")))))</f>
        <v>3</v>
      </c>
    </row>
    <row r="2843" spans="1:48" hidden="1" x14ac:dyDescent="0.2">
      <c r="A2843" s="2" t="s">
        <v>13</v>
      </c>
      <c r="B2843" s="3" t="s">
        <v>37</v>
      </c>
      <c r="C2843" s="3">
        <v>83.7</v>
      </c>
      <c r="D2843" s="3" t="s">
        <v>37</v>
      </c>
      <c r="E2843" s="3">
        <v>65.7</v>
      </c>
      <c r="F2843" s="3">
        <v>3</v>
      </c>
      <c r="G2843" s="3">
        <v>63</v>
      </c>
      <c r="H2843" s="3">
        <v>50</v>
      </c>
      <c r="I2843" s="3">
        <v>61</v>
      </c>
      <c r="J2843" s="3">
        <v>55</v>
      </c>
      <c r="K2843" s="3"/>
      <c r="L2843" s="3"/>
      <c r="M2843" s="3">
        <v>80</v>
      </c>
      <c r="N2843" s="3"/>
      <c r="O2843" s="4">
        <f>MAX(G2843:H2843)</f>
        <v>63</v>
      </c>
      <c r="P2843" s="4">
        <f>MAX(I2843:J2843)</f>
        <v>61</v>
      </c>
      <c r="Q2843" s="4">
        <f>ABS(O2843-C2843)</f>
        <v>20.700000000000003</v>
      </c>
      <c r="R2843" s="4">
        <f>ABS(P2843-C2843)</f>
        <v>22.700000000000003</v>
      </c>
      <c r="S2843" s="4" t="b">
        <f ca="1">OR(O2843=0,P2843=0,Q2843&gt;$Q$1,R2843&gt;$R$1,W2843="N", V2843=2)</f>
        <v>1</v>
      </c>
      <c r="T2843" s="4" t="str">
        <f>TRIM(CLEAN(D2843))</f>
        <v>كلية الهندسة والتكنولوجيا</v>
      </c>
      <c r="U2843" s="4">
        <f>COUNTIF(T:T,T2843)</f>
        <v>173</v>
      </c>
      <c r="V2843" s="4" t="str">
        <f>IF(E2843&lt;60, "F", IF(E2843&lt;70,"D", IF(E2843&lt;80, "C", IF(E2843&lt;90,"B", IF(E2843&lt;=100, "A", "?")))))</f>
        <v>D</v>
      </c>
      <c r="W2843" s="4" t="str" cm="1">
        <f t="array" aca="1" ref="W2843" ca="1">_xlfn.IFNA(INDIRECT($Y$1&amp;"!"&amp;W$1&amp;$Y2843),"N")</f>
        <v>A</v>
      </c>
      <c r="X2843" s="4">
        <f ca="1">COUNTIF(W:W,W2843)</f>
        <v>861</v>
      </c>
      <c r="Y2843" s="4">
        <f>MATCH(T2843,Coding!J:J,0)</f>
        <v>4</v>
      </c>
      <c r="Z2843" s="4" t="str" cm="1">
        <f t="array" aca="1" ref="Z2843" ca="1">_xlfn.IFNA(INDIRECT($Y$1&amp;"!"&amp;Z$1&amp;$Y2843),-1)</f>
        <v>A</v>
      </c>
      <c r="AA2843" s="4" cm="1">
        <f t="array" aca="1" ref="AA2843" ca="1">_xlfn.IFNA(INDIRECT($Y$1&amp;"!"&amp;AA$1&amp;$Y2843),-1)</f>
        <v>0</v>
      </c>
      <c r="AB2843" s="4" cm="1">
        <f t="array" aca="1" ref="AB2843" ca="1">_xlfn.IFNA(INDIRECT($Y$1&amp;"!"&amp;AB$1&amp;$Y2843),-1)</f>
        <v>1</v>
      </c>
      <c r="AC2843" s="4" cm="1">
        <f t="array" aca="1" ref="AC2843" ca="1">_xlfn.IFNA(INDIRECT($Y$1&amp;"!"&amp;AC$1&amp;$Y2843),-1)</f>
        <v>1</v>
      </c>
      <c r="AD2843" s="4" cm="1">
        <f t="array" aca="1" ref="AD2843" ca="1">_xlfn.IFNA(INDIRECT($Y$1&amp;"!"&amp;AD$1&amp;$Y2843),-1)</f>
        <v>1</v>
      </c>
      <c r="AE2843" s="4" cm="1">
        <f t="array" aca="1" ref="AE2843" ca="1">_xlfn.IFNA(INDIRECT($Y$1&amp;"!"&amp;AE$1&amp;$Y2843),-1)</f>
        <v>0</v>
      </c>
      <c r="AF2843" s="4" t="str">
        <f ca="1">_xlfn.CONCAT(W2843, "-",V2843)</f>
        <v>A-D</v>
      </c>
      <c r="AG2843" s="4" t="str">
        <f>TEXT(ROW()-2, "0000")</f>
        <v>2841</v>
      </c>
      <c r="AH2843" s="4" t="str">
        <f>IF(TRIM(CLEAN(A2843))="m", "male", IF(TRIM(CLEAN(A2843))="f","female", "missing"))</f>
        <v>male</v>
      </c>
      <c r="AI2843" s="4">
        <f>C2843</f>
        <v>83.7</v>
      </c>
      <c r="AJ2843" s="4">
        <f>O2843</f>
        <v>63</v>
      </c>
      <c r="AK2843" s="4">
        <f>P2843</f>
        <v>61</v>
      </c>
      <c r="AL2843" s="4">
        <f>IF(AI2843&lt;60, 0, IF(AI2843&lt;70,2, IF(AI2843&lt;80, 3, IF(AI2843&lt;90,4, IF(AI2843&lt;=100, 5, "?")))))</f>
        <v>4</v>
      </c>
      <c r="AM2843" s="4">
        <f>IF(AJ2843&lt;60, 0, IF(AJ2843&lt;70,2, IF(AJ2843&lt;80, 3, IF(AJ2843&lt;90,4, IF(AJ2843&lt;=100, 5, "?")))))</f>
        <v>2</v>
      </c>
      <c r="AN2843" s="4">
        <f>IF(AK2843&lt;60, 0, IF(AK2843&lt;70,2, IF(AK2843&lt;80, 3, IF(AK2843&lt;90,4, IF(AK2843&lt;=100, 5, "?")))))</f>
        <v>2</v>
      </c>
      <c r="AO2843" s="4">
        <f ca="1">AA2843</f>
        <v>0</v>
      </c>
      <c r="AP2843" s="4">
        <f ca="1">AB2843</f>
        <v>1</v>
      </c>
      <c r="AQ2843" s="4">
        <f ca="1">AC2843</f>
        <v>1</v>
      </c>
      <c r="AR2843" s="4">
        <f ca="1">AD2843</f>
        <v>1</v>
      </c>
      <c r="AS2843" s="4">
        <f ca="1">AE2843</f>
        <v>0</v>
      </c>
      <c r="AT2843" s="4" t="str">
        <f ca="1">Z2843</f>
        <v>A</v>
      </c>
      <c r="AU2843" s="4">
        <f>E2843</f>
        <v>65.7</v>
      </c>
      <c r="AV2843" s="4">
        <f>IF(AU2843&lt;60, 0, IF(AU2843&lt;70,2, IF(AU2843&lt;80, 3, IF(AU2843&lt;90,4, IF(AU2843&lt;=100, 5, "?")))))</f>
        <v>2</v>
      </c>
    </row>
    <row r="2844" spans="1:48" hidden="1" x14ac:dyDescent="0.2">
      <c r="A2844" s="2" t="s">
        <v>13</v>
      </c>
      <c r="B2844" s="3" t="s">
        <v>37</v>
      </c>
      <c r="C2844" s="3">
        <v>85.7</v>
      </c>
      <c r="D2844" s="3" t="s">
        <v>37</v>
      </c>
      <c r="E2844" s="3">
        <v>67.2</v>
      </c>
      <c r="F2844" s="3">
        <v>3</v>
      </c>
      <c r="G2844" s="3">
        <v>65</v>
      </c>
      <c r="H2844" s="3">
        <v>60</v>
      </c>
      <c r="I2844" s="3">
        <v>66</v>
      </c>
      <c r="J2844" s="3">
        <v>80</v>
      </c>
      <c r="K2844" s="3">
        <v>66</v>
      </c>
      <c r="L2844" s="3"/>
      <c r="M2844" s="3">
        <v>73</v>
      </c>
      <c r="N2844" s="3"/>
      <c r="O2844" s="4">
        <f>MAX(G2844:H2844)</f>
        <v>65</v>
      </c>
      <c r="P2844" s="4">
        <f>MAX(I2844:J2844)</f>
        <v>80</v>
      </c>
      <c r="Q2844" s="4">
        <f>ABS(O2844-C2844)</f>
        <v>20.700000000000003</v>
      </c>
      <c r="R2844" s="4">
        <f>ABS(P2844-C2844)</f>
        <v>5.7000000000000028</v>
      </c>
      <c r="S2844" s="4" t="b">
        <f ca="1">OR(O2844=0,P2844=0,Q2844&gt;$Q$1,R2844&gt;$R$1,W2844="N", V2844=2)</f>
        <v>1</v>
      </c>
      <c r="T2844" s="4" t="str">
        <f>TRIM(CLEAN(D2844))</f>
        <v>كلية الهندسة والتكنولوجيا</v>
      </c>
      <c r="U2844" s="4">
        <f>COUNTIF(T:T,T2844)</f>
        <v>173</v>
      </c>
      <c r="V2844" s="4" t="str">
        <f>IF(E2844&lt;60, "F", IF(E2844&lt;70,"D", IF(E2844&lt;80, "C", IF(E2844&lt;90,"B", IF(E2844&lt;=100, "A", "?")))))</f>
        <v>D</v>
      </c>
      <c r="W2844" s="4" t="str" cm="1">
        <f t="array" aca="1" ref="W2844" ca="1">_xlfn.IFNA(INDIRECT($Y$1&amp;"!"&amp;W$1&amp;$Y2844),"N")</f>
        <v>A</v>
      </c>
      <c r="X2844" s="4">
        <f ca="1">COUNTIF(W:W,W2844)</f>
        <v>861</v>
      </c>
      <c r="Y2844" s="4">
        <f>MATCH(T2844,Coding!J:J,0)</f>
        <v>4</v>
      </c>
      <c r="Z2844" s="4" t="str" cm="1">
        <f t="array" aca="1" ref="Z2844" ca="1">_xlfn.IFNA(INDIRECT($Y$1&amp;"!"&amp;Z$1&amp;$Y2844),-1)</f>
        <v>A</v>
      </c>
      <c r="AA2844" s="4" cm="1">
        <f t="array" aca="1" ref="AA2844" ca="1">_xlfn.IFNA(INDIRECT($Y$1&amp;"!"&amp;AA$1&amp;$Y2844),-1)</f>
        <v>0</v>
      </c>
      <c r="AB2844" s="4" cm="1">
        <f t="array" aca="1" ref="AB2844" ca="1">_xlfn.IFNA(INDIRECT($Y$1&amp;"!"&amp;AB$1&amp;$Y2844),-1)</f>
        <v>1</v>
      </c>
      <c r="AC2844" s="4" cm="1">
        <f t="array" aca="1" ref="AC2844" ca="1">_xlfn.IFNA(INDIRECT($Y$1&amp;"!"&amp;AC$1&amp;$Y2844),-1)</f>
        <v>1</v>
      </c>
      <c r="AD2844" s="4" cm="1">
        <f t="array" aca="1" ref="AD2844" ca="1">_xlfn.IFNA(INDIRECT($Y$1&amp;"!"&amp;AD$1&amp;$Y2844),-1)</f>
        <v>1</v>
      </c>
      <c r="AE2844" s="4" cm="1">
        <f t="array" aca="1" ref="AE2844" ca="1">_xlfn.IFNA(INDIRECT($Y$1&amp;"!"&amp;AE$1&amp;$Y2844),-1)</f>
        <v>0</v>
      </c>
      <c r="AF2844" s="4" t="str">
        <f ca="1">_xlfn.CONCAT(W2844, "-",V2844)</f>
        <v>A-D</v>
      </c>
      <c r="AG2844" s="4" t="str">
        <f>TEXT(ROW()-2, "0000")</f>
        <v>2842</v>
      </c>
      <c r="AH2844" s="4" t="str">
        <f>IF(TRIM(CLEAN(A2844))="m", "male", IF(TRIM(CLEAN(A2844))="f","female", "missing"))</f>
        <v>male</v>
      </c>
      <c r="AI2844" s="4">
        <f>C2844</f>
        <v>85.7</v>
      </c>
      <c r="AJ2844" s="4">
        <f>O2844</f>
        <v>65</v>
      </c>
      <c r="AK2844" s="4">
        <f>P2844</f>
        <v>80</v>
      </c>
      <c r="AL2844" s="4">
        <f>IF(AI2844&lt;60, 0, IF(AI2844&lt;70,2, IF(AI2844&lt;80, 3, IF(AI2844&lt;90,4, IF(AI2844&lt;=100, 5, "?")))))</f>
        <v>4</v>
      </c>
      <c r="AM2844" s="4">
        <f>IF(AJ2844&lt;60, 0, IF(AJ2844&lt;70,2, IF(AJ2844&lt;80, 3, IF(AJ2844&lt;90,4, IF(AJ2844&lt;=100, 5, "?")))))</f>
        <v>2</v>
      </c>
      <c r="AN2844" s="4">
        <f>IF(AK2844&lt;60, 0, IF(AK2844&lt;70,2, IF(AK2844&lt;80, 3, IF(AK2844&lt;90,4, IF(AK2844&lt;=100, 5, "?")))))</f>
        <v>4</v>
      </c>
      <c r="AO2844" s="4">
        <f ca="1">AA2844</f>
        <v>0</v>
      </c>
      <c r="AP2844" s="4">
        <f ca="1">AB2844</f>
        <v>1</v>
      </c>
      <c r="AQ2844" s="4">
        <f ca="1">AC2844</f>
        <v>1</v>
      </c>
      <c r="AR2844" s="4">
        <f ca="1">AD2844</f>
        <v>1</v>
      </c>
      <c r="AS2844" s="4">
        <f ca="1">AE2844</f>
        <v>0</v>
      </c>
      <c r="AT2844" s="4" t="str">
        <f ca="1">Z2844</f>
        <v>A</v>
      </c>
      <c r="AU2844" s="4">
        <f>E2844</f>
        <v>67.2</v>
      </c>
      <c r="AV2844" s="4">
        <f>IF(AU2844&lt;60, 0, IF(AU2844&lt;70,2, IF(AU2844&lt;80, 3, IF(AU2844&lt;90,4, IF(AU2844&lt;=100, 5, "?")))))</f>
        <v>2</v>
      </c>
    </row>
    <row r="2845" spans="1:48" hidden="1" x14ac:dyDescent="0.2">
      <c r="A2845" s="2" t="s">
        <v>13</v>
      </c>
      <c r="B2845" s="3" t="s">
        <v>26</v>
      </c>
      <c r="C2845" s="3">
        <v>90.7</v>
      </c>
      <c r="D2845" s="3" t="s">
        <v>26</v>
      </c>
      <c r="E2845" s="3">
        <v>74.599999999999994</v>
      </c>
      <c r="F2845" s="3">
        <v>1</v>
      </c>
      <c r="G2845" s="3">
        <v>70</v>
      </c>
      <c r="H2845" s="3">
        <v>66</v>
      </c>
      <c r="I2845" s="3">
        <v>84</v>
      </c>
      <c r="J2845" s="3">
        <v>66</v>
      </c>
      <c r="K2845" s="3">
        <v>66</v>
      </c>
      <c r="L2845" s="3"/>
      <c r="M2845" s="3">
        <v>87</v>
      </c>
      <c r="N2845" s="3"/>
      <c r="O2845" s="4">
        <f>MAX(G2845:H2845)</f>
        <v>70</v>
      </c>
      <c r="P2845" s="4">
        <f>MAX(I2845:J2845)</f>
        <v>84</v>
      </c>
      <c r="Q2845" s="4">
        <f>ABS(O2845-C2845)</f>
        <v>20.700000000000003</v>
      </c>
      <c r="R2845" s="4">
        <f>ABS(P2845-C2845)</f>
        <v>6.7000000000000028</v>
      </c>
      <c r="S2845" s="4" t="b">
        <f ca="1">OR(O2845=0,P2845=0,Q2845&gt;$Q$1,R2845&gt;$R$1,W2845="N", V2845=2)</f>
        <v>1</v>
      </c>
      <c r="T2845" s="4" t="str">
        <f>TRIM(CLEAN(D2845))</f>
        <v>برنامج بكالوريوس الهندسة المدنية</v>
      </c>
      <c r="U2845" s="4">
        <f>COUNTIF(T:T,T2845)</f>
        <v>723</v>
      </c>
      <c r="V2845" s="4" t="str">
        <f>IF(E2845&lt;60, "F", IF(E2845&lt;70,"D", IF(E2845&lt;80, "C", IF(E2845&lt;90,"B", IF(E2845&lt;=100, "A", "?")))))</f>
        <v>C</v>
      </c>
      <c r="W2845" s="4" t="str" cm="1">
        <f t="array" aca="1" ref="W2845" ca="1">_xlfn.IFNA(INDIRECT($Y$1&amp;"!"&amp;W$1&amp;$Y2845),"N")</f>
        <v>C</v>
      </c>
      <c r="X2845" s="4">
        <f ca="1">COUNTIF(W:W,W2845)</f>
        <v>747</v>
      </c>
      <c r="Y2845" s="4">
        <f>MATCH(T2845,Coding!J:J,0)</f>
        <v>8</v>
      </c>
      <c r="Z2845" s="4" t="str" cm="1">
        <f t="array" aca="1" ref="Z2845" ca="1">_xlfn.IFNA(INDIRECT($Y$1&amp;"!"&amp;Z$1&amp;$Y2845),-1)</f>
        <v>C</v>
      </c>
      <c r="AA2845" s="4" cm="1">
        <f t="array" aca="1" ref="AA2845" ca="1">_xlfn.IFNA(INDIRECT($Y$1&amp;"!"&amp;AA$1&amp;$Y2845),-1)</f>
        <v>1</v>
      </c>
      <c r="AB2845" s="4" cm="1">
        <f t="array" aca="1" ref="AB2845" ca="1">_xlfn.IFNA(INDIRECT($Y$1&amp;"!"&amp;AB$1&amp;$Y2845),-1)</f>
        <v>1</v>
      </c>
      <c r="AC2845" s="4" cm="1">
        <f t="array" aca="1" ref="AC2845" ca="1">_xlfn.IFNA(INDIRECT($Y$1&amp;"!"&amp;AC$1&amp;$Y2845),-1)</f>
        <v>1</v>
      </c>
      <c r="AD2845" s="4" cm="1">
        <f t="array" aca="1" ref="AD2845" ca="1">_xlfn.IFNA(INDIRECT($Y$1&amp;"!"&amp;AD$1&amp;$Y2845),-1)</f>
        <v>0</v>
      </c>
      <c r="AE2845" s="4" cm="1">
        <f t="array" aca="1" ref="AE2845" ca="1">_xlfn.IFNA(INDIRECT($Y$1&amp;"!"&amp;AE$1&amp;$Y2845),-1)</f>
        <v>0</v>
      </c>
      <c r="AF2845" s="4" t="str">
        <f ca="1">_xlfn.CONCAT(W2845, "-",V2845)</f>
        <v>C-C</v>
      </c>
      <c r="AG2845" s="4" t="str">
        <f>TEXT(ROW()-2, "0000")</f>
        <v>2843</v>
      </c>
      <c r="AH2845" s="4" t="str">
        <f>IF(TRIM(CLEAN(A2845))="m", "male", IF(TRIM(CLEAN(A2845))="f","female", "missing"))</f>
        <v>male</v>
      </c>
      <c r="AI2845" s="4">
        <f>C2845</f>
        <v>90.7</v>
      </c>
      <c r="AJ2845" s="4">
        <f>O2845</f>
        <v>70</v>
      </c>
      <c r="AK2845" s="4">
        <f>P2845</f>
        <v>84</v>
      </c>
      <c r="AL2845" s="4">
        <f>IF(AI2845&lt;60, 0, IF(AI2845&lt;70,2, IF(AI2845&lt;80, 3, IF(AI2845&lt;90,4, IF(AI2845&lt;=100, 5, "?")))))</f>
        <v>5</v>
      </c>
      <c r="AM2845" s="4">
        <f>IF(AJ2845&lt;60, 0, IF(AJ2845&lt;70,2, IF(AJ2845&lt;80, 3, IF(AJ2845&lt;90,4, IF(AJ2845&lt;=100, 5, "?")))))</f>
        <v>3</v>
      </c>
      <c r="AN2845" s="4">
        <f>IF(AK2845&lt;60, 0, IF(AK2845&lt;70,2, IF(AK2845&lt;80, 3, IF(AK2845&lt;90,4, IF(AK2845&lt;=100, 5, "?")))))</f>
        <v>4</v>
      </c>
      <c r="AO2845" s="4">
        <f ca="1">AA2845</f>
        <v>1</v>
      </c>
      <c r="AP2845" s="4">
        <f ca="1">AB2845</f>
        <v>1</v>
      </c>
      <c r="AQ2845" s="4">
        <f ca="1">AC2845</f>
        <v>1</v>
      </c>
      <c r="AR2845" s="4">
        <f ca="1">AD2845</f>
        <v>0</v>
      </c>
      <c r="AS2845" s="4">
        <f ca="1">AE2845</f>
        <v>0</v>
      </c>
      <c r="AT2845" s="4" t="str">
        <f ca="1">Z2845</f>
        <v>C</v>
      </c>
      <c r="AU2845" s="4">
        <f>E2845</f>
        <v>74.599999999999994</v>
      </c>
      <c r="AV2845" s="4">
        <f>IF(AU2845&lt;60, 0, IF(AU2845&lt;70,2, IF(AU2845&lt;80, 3, IF(AU2845&lt;90,4, IF(AU2845&lt;=100, 5, "?")))))</f>
        <v>3</v>
      </c>
    </row>
    <row r="2846" spans="1:48" hidden="1" x14ac:dyDescent="0.2">
      <c r="A2846" s="2" t="s">
        <v>13</v>
      </c>
      <c r="B2846" s="3" t="s">
        <v>33</v>
      </c>
      <c r="C2846" s="3">
        <v>81.7</v>
      </c>
      <c r="D2846" s="3" t="s">
        <v>33</v>
      </c>
      <c r="E2846" s="3">
        <v>65.599999999999994</v>
      </c>
      <c r="F2846" s="3">
        <v>2</v>
      </c>
      <c r="G2846" s="3">
        <v>61</v>
      </c>
      <c r="H2846" s="3"/>
      <c r="I2846" s="3">
        <v>64</v>
      </c>
      <c r="J2846" s="3">
        <v>55</v>
      </c>
      <c r="K2846" s="3"/>
      <c r="L2846" s="3"/>
      <c r="M2846" s="3"/>
      <c r="N2846" s="3"/>
      <c r="O2846" s="4">
        <f>MAX(G2846:H2846)</f>
        <v>61</v>
      </c>
      <c r="P2846" s="4">
        <f>MAX(I2846:J2846)</f>
        <v>64</v>
      </c>
      <c r="Q2846" s="4">
        <f>ABS(O2846-C2846)</f>
        <v>20.700000000000003</v>
      </c>
      <c r="R2846" s="4">
        <f>ABS(P2846-C2846)</f>
        <v>17.700000000000003</v>
      </c>
      <c r="S2846" s="4" t="b">
        <f ca="1">OR(O2846=0,P2846=0,Q2846&gt;$Q$1,R2846&gt;$R$1,W2846="N", V2846=2)</f>
        <v>1</v>
      </c>
      <c r="T2846" s="4" t="str">
        <f>TRIM(CLEAN(D2846))</f>
        <v>برنامج بكالوريوس علم الحاسوب</v>
      </c>
      <c r="U2846" s="4">
        <f>COUNTIF(T:T,T2846)</f>
        <v>589</v>
      </c>
      <c r="V2846" s="4" t="str">
        <f>IF(E2846&lt;60, "F", IF(E2846&lt;70,"D", IF(E2846&lt;80, "C", IF(E2846&lt;90,"B", IF(E2846&lt;=100, "A", "?")))))</f>
        <v>D</v>
      </c>
      <c r="W2846" s="4" t="str" cm="1">
        <f t="array" aca="1" ref="W2846" ca="1">_xlfn.IFNA(INDIRECT($Y$1&amp;"!"&amp;W$1&amp;$Y2846),"N")</f>
        <v>D</v>
      </c>
      <c r="X2846" s="4">
        <f ca="1">COUNTIF(W:W,W2846)</f>
        <v>589</v>
      </c>
      <c r="Y2846" s="4">
        <f>MATCH(T2846,Coding!J:J,0)</f>
        <v>9</v>
      </c>
      <c r="Z2846" s="4" t="str" cm="1">
        <f t="array" aca="1" ref="Z2846" ca="1">_xlfn.IFNA(INDIRECT($Y$1&amp;"!"&amp;Z$1&amp;$Y2846),-1)</f>
        <v>D</v>
      </c>
      <c r="AA2846" s="4" cm="1">
        <f t="array" aca="1" ref="AA2846" ca="1">_xlfn.IFNA(INDIRECT($Y$1&amp;"!"&amp;AA$1&amp;$Y2846),-1)</f>
        <v>0</v>
      </c>
      <c r="AB2846" s="4" cm="1">
        <f t="array" aca="1" ref="AB2846" ca="1">_xlfn.IFNA(INDIRECT($Y$1&amp;"!"&amp;AB$1&amp;$Y2846),-1)</f>
        <v>1</v>
      </c>
      <c r="AC2846" s="4" cm="1">
        <f t="array" aca="1" ref="AC2846" ca="1">_xlfn.IFNA(INDIRECT($Y$1&amp;"!"&amp;AC$1&amp;$Y2846),-1)</f>
        <v>0</v>
      </c>
      <c r="AD2846" s="4" cm="1">
        <f t="array" aca="1" ref="AD2846" ca="1">_xlfn.IFNA(INDIRECT($Y$1&amp;"!"&amp;AD$1&amp;$Y2846),-1)</f>
        <v>0</v>
      </c>
      <c r="AE2846" s="4" cm="1">
        <f t="array" aca="1" ref="AE2846" ca="1">_xlfn.IFNA(INDIRECT($Y$1&amp;"!"&amp;AE$1&amp;$Y2846),-1)</f>
        <v>0</v>
      </c>
      <c r="AF2846" s="4" t="str">
        <f ca="1">_xlfn.CONCAT(W2846, "-",V2846)</f>
        <v>D-D</v>
      </c>
      <c r="AG2846" s="4" t="str">
        <f>TEXT(ROW()-2, "0000")</f>
        <v>2844</v>
      </c>
      <c r="AH2846" s="4" t="str">
        <f>IF(TRIM(CLEAN(A2846))="m", "male", IF(TRIM(CLEAN(A2846))="f","female", "missing"))</f>
        <v>male</v>
      </c>
      <c r="AI2846" s="4">
        <f>C2846</f>
        <v>81.7</v>
      </c>
      <c r="AJ2846" s="4">
        <f>O2846</f>
        <v>61</v>
      </c>
      <c r="AK2846" s="4">
        <f>P2846</f>
        <v>64</v>
      </c>
      <c r="AL2846" s="4">
        <f>IF(AI2846&lt;60, 0, IF(AI2846&lt;70,2, IF(AI2846&lt;80, 3, IF(AI2846&lt;90,4, IF(AI2846&lt;=100, 5, "?")))))</f>
        <v>4</v>
      </c>
      <c r="AM2846" s="4">
        <f>IF(AJ2846&lt;60, 0, IF(AJ2846&lt;70,2, IF(AJ2846&lt;80, 3, IF(AJ2846&lt;90,4, IF(AJ2846&lt;=100, 5, "?")))))</f>
        <v>2</v>
      </c>
      <c r="AN2846" s="4">
        <f>IF(AK2846&lt;60, 0, IF(AK2846&lt;70,2, IF(AK2846&lt;80, 3, IF(AK2846&lt;90,4, IF(AK2846&lt;=100, 5, "?")))))</f>
        <v>2</v>
      </c>
      <c r="AO2846" s="4">
        <f ca="1">AA2846</f>
        <v>0</v>
      </c>
      <c r="AP2846" s="4">
        <f ca="1">AB2846</f>
        <v>1</v>
      </c>
      <c r="AQ2846" s="4">
        <f ca="1">AC2846</f>
        <v>0</v>
      </c>
      <c r="AR2846" s="4">
        <f ca="1">AD2846</f>
        <v>0</v>
      </c>
      <c r="AS2846" s="4">
        <f ca="1">AE2846</f>
        <v>0</v>
      </c>
      <c r="AT2846" s="4" t="str">
        <f ca="1">Z2846</f>
        <v>D</v>
      </c>
      <c r="AU2846" s="4">
        <f>E2846</f>
        <v>65.599999999999994</v>
      </c>
      <c r="AV2846" s="4">
        <f>IF(AU2846&lt;60, 0, IF(AU2846&lt;70,2, IF(AU2846&lt;80, 3, IF(AU2846&lt;90,4, IF(AU2846&lt;=100, 5, "?")))))</f>
        <v>2</v>
      </c>
    </row>
    <row r="2847" spans="1:48" hidden="1" x14ac:dyDescent="0.2">
      <c r="A2847" s="2" t="s">
        <v>16</v>
      </c>
      <c r="B2847" s="3" t="s">
        <v>33</v>
      </c>
      <c r="C2847" s="3">
        <v>91.7</v>
      </c>
      <c r="D2847" s="3" t="s">
        <v>33</v>
      </c>
      <c r="E2847" s="3">
        <v>71.2</v>
      </c>
      <c r="F2847" s="3">
        <v>1</v>
      </c>
      <c r="G2847" s="3">
        <v>71</v>
      </c>
      <c r="H2847" s="3">
        <v>60</v>
      </c>
      <c r="I2847" s="3">
        <v>72</v>
      </c>
      <c r="J2847" s="3">
        <v>73</v>
      </c>
      <c r="K2847" s="3"/>
      <c r="L2847" s="3"/>
      <c r="M2847" s="3"/>
      <c r="N2847" s="3"/>
      <c r="O2847" s="4">
        <f>MAX(G2847:H2847)</f>
        <v>71</v>
      </c>
      <c r="P2847" s="4">
        <f>MAX(I2847:J2847)</f>
        <v>73</v>
      </c>
      <c r="Q2847" s="4">
        <f>ABS(O2847-C2847)</f>
        <v>20.700000000000003</v>
      </c>
      <c r="R2847" s="4">
        <f>ABS(P2847-C2847)</f>
        <v>18.700000000000003</v>
      </c>
      <c r="S2847" s="4" t="b">
        <f ca="1">OR(O2847=0,P2847=0,Q2847&gt;$Q$1,R2847&gt;$R$1,W2847="N", V2847=2)</f>
        <v>1</v>
      </c>
      <c r="T2847" s="4" t="str">
        <f>TRIM(CLEAN(D2847))</f>
        <v>برنامج بكالوريوس علم الحاسوب</v>
      </c>
      <c r="U2847" s="4">
        <f>COUNTIF(T:T,T2847)</f>
        <v>589</v>
      </c>
      <c r="V2847" s="4" t="str">
        <f>IF(E2847&lt;60, "F", IF(E2847&lt;70,"D", IF(E2847&lt;80, "C", IF(E2847&lt;90,"B", IF(E2847&lt;=100, "A", "?")))))</f>
        <v>C</v>
      </c>
      <c r="W2847" s="4" t="str" cm="1">
        <f t="array" aca="1" ref="W2847" ca="1">_xlfn.IFNA(INDIRECT($Y$1&amp;"!"&amp;W$1&amp;$Y2847),"N")</f>
        <v>D</v>
      </c>
      <c r="X2847" s="4">
        <f ca="1">COUNTIF(W:W,W2847)</f>
        <v>589</v>
      </c>
      <c r="Y2847" s="4">
        <f>MATCH(T2847,Coding!J:J,0)</f>
        <v>9</v>
      </c>
      <c r="Z2847" s="4" t="str" cm="1">
        <f t="array" aca="1" ref="Z2847" ca="1">_xlfn.IFNA(INDIRECT($Y$1&amp;"!"&amp;Z$1&amp;$Y2847),-1)</f>
        <v>D</v>
      </c>
      <c r="AA2847" s="4" cm="1">
        <f t="array" aca="1" ref="AA2847" ca="1">_xlfn.IFNA(INDIRECT($Y$1&amp;"!"&amp;AA$1&amp;$Y2847),-1)</f>
        <v>0</v>
      </c>
      <c r="AB2847" s="4" cm="1">
        <f t="array" aca="1" ref="AB2847" ca="1">_xlfn.IFNA(INDIRECT($Y$1&amp;"!"&amp;AB$1&amp;$Y2847),-1)</f>
        <v>1</v>
      </c>
      <c r="AC2847" s="4" cm="1">
        <f t="array" aca="1" ref="AC2847" ca="1">_xlfn.IFNA(INDIRECT($Y$1&amp;"!"&amp;AC$1&amp;$Y2847),-1)</f>
        <v>0</v>
      </c>
      <c r="AD2847" s="4" cm="1">
        <f t="array" aca="1" ref="AD2847" ca="1">_xlfn.IFNA(INDIRECT($Y$1&amp;"!"&amp;AD$1&amp;$Y2847),-1)</f>
        <v>0</v>
      </c>
      <c r="AE2847" s="4" cm="1">
        <f t="array" aca="1" ref="AE2847" ca="1">_xlfn.IFNA(INDIRECT($Y$1&amp;"!"&amp;AE$1&amp;$Y2847),-1)</f>
        <v>0</v>
      </c>
      <c r="AF2847" s="4" t="str">
        <f ca="1">_xlfn.CONCAT(W2847, "-",V2847)</f>
        <v>D-C</v>
      </c>
      <c r="AG2847" s="4" t="str">
        <f>TEXT(ROW()-2, "0000")</f>
        <v>2845</v>
      </c>
      <c r="AH2847" s="4" t="str">
        <f>IF(TRIM(CLEAN(A2847))="m", "male", IF(TRIM(CLEAN(A2847))="f","female", "missing"))</f>
        <v>female</v>
      </c>
      <c r="AI2847" s="4">
        <f>C2847</f>
        <v>91.7</v>
      </c>
      <c r="AJ2847" s="4">
        <f>O2847</f>
        <v>71</v>
      </c>
      <c r="AK2847" s="4">
        <f>P2847</f>
        <v>73</v>
      </c>
      <c r="AL2847" s="4">
        <f>IF(AI2847&lt;60, 0, IF(AI2847&lt;70,2, IF(AI2847&lt;80, 3, IF(AI2847&lt;90,4, IF(AI2847&lt;=100, 5, "?")))))</f>
        <v>5</v>
      </c>
      <c r="AM2847" s="4">
        <f>IF(AJ2847&lt;60, 0, IF(AJ2847&lt;70,2, IF(AJ2847&lt;80, 3, IF(AJ2847&lt;90,4, IF(AJ2847&lt;=100, 5, "?")))))</f>
        <v>3</v>
      </c>
      <c r="AN2847" s="4">
        <f>IF(AK2847&lt;60, 0, IF(AK2847&lt;70,2, IF(AK2847&lt;80, 3, IF(AK2847&lt;90,4, IF(AK2847&lt;=100, 5, "?")))))</f>
        <v>3</v>
      </c>
      <c r="AO2847" s="4">
        <f ca="1">AA2847</f>
        <v>0</v>
      </c>
      <c r="AP2847" s="4">
        <f ca="1">AB2847</f>
        <v>1</v>
      </c>
      <c r="AQ2847" s="4">
        <f ca="1">AC2847</f>
        <v>0</v>
      </c>
      <c r="AR2847" s="4">
        <f ca="1">AD2847</f>
        <v>0</v>
      </c>
      <c r="AS2847" s="4">
        <f ca="1">AE2847</f>
        <v>0</v>
      </c>
      <c r="AT2847" s="4" t="str">
        <f ca="1">Z2847</f>
        <v>D</v>
      </c>
      <c r="AU2847" s="4">
        <f>E2847</f>
        <v>71.2</v>
      </c>
      <c r="AV2847" s="4">
        <f>IF(AU2847&lt;60, 0, IF(AU2847&lt;70,2, IF(AU2847&lt;80, 3, IF(AU2847&lt;90,4, IF(AU2847&lt;=100, 5, "?")))))</f>
        <v>3</v>
      </c>
    </row>
    <row r="2848" spans="1:48" hidden="1" x14ac:dyDescent="0.2">
      <c r="A2848" s="2" t="s">
        <v>13</v>
      </c>
      <c r="B2848" s="3" t="s">
        <v>28</v>
      </c>
      <c r="C2848" s="3">
        <v>90.7</v>
      </c>
      <c r="D2848" s="3" t="s">
        <v>28</v>
      </c>
      <c r="E2848" s="3">
        <v>67.900000000000006</v>
      </c>
      <c r="F2848" s="3">
        <v>2</v>
      </c>
      <c r="G2848" s="3">
        <v>70</v>
      </c>
      <c r="H2848" s="3">
        <v>60</v>
      </c>
      <c r="I2848" s="3">
        <v>82</v>
      </c>
      <c r="J2848" s="3">
        <v>60</v>
      </c>
      <c r="K2848" s="3">
        <v>60</v>
      </c>
      <c r="L2848" s="3"/>
      <c r="M2848" s="3">
        <v>65</v>
      </c>
      <c r="N2848" s="3"/>
      <c r="O2848" s="4">
        <f>MAX(G2848:H2848)</f>
        <v>70</v>
      </c>
      <c r="P2848" s="4">
        <f>MAX(I2848:J2848)</f>
        <v>82</v>
      </c>
      <c r="Q2848" s="4">
        <f>ABS(O2848-C2848)</f>
        <v>20.700000000000003</v>
      </c>
      <c r="R2848" s="4">
        <f>ABS(P2848-C2848)</f>
        <v>8.7000000000000028</v>
      </c>
      <c r="S2848" s="4" t="b">
        <f ca="1">OR(O2848=0,P2848=0,Q2848&gt;$Q$1,R2848&gt;$R$1,W2848="N", V2848=2)</f>
        <v>1</v>
      </c>
      <c r="T2848" s="4" t="str">
        <f>TRIM(CLEAN(D2848))</f>
        <v>برنامج بكالوريوس الهندسة الميكانيكية</v>
      </c>
      <c r="U2848" s="4">
        <f>COUNTIF(T:T,T2848)</f>
        <v>292</v>
      </c>
      <c r="V2848" s="4" t="str">
        <f>IF(E2848&lt;60, "F", IF(E2848&lt;70,"D", IF(E2848&lt;80, "C", IF(E2848&lt;90,"B", IF(E2848&lt;=100, "A", "?")))))</f>
        <v>D</v>
      </c>
      <c r="W2848" s="4" t="str" cm="1">
        <f t="array" aca="1" ref="W2848" ca="1">_xlfn.IFNA(INDIRECT($Y$1&amp;"!"&amp;W$1&amp;$Y2848),"N")</f>
        <v>E</v>
      </c>
      <c r="X2848" s="4">
        <f ca="1">COUNTIF(W:W,W2848)</f>
        <v>292</v>
      </c>
      <c r="Y2848" s="4">
        <f>MATCH(T2848,Coding!J:J,0)</f>
        <v>10</v>
      </c>
      <c r="Z2848" s="4" t="str" cm="1">
        <f t="array" aca="1" ref="Z2848" ca="1">_xlfn.IFNA(INDIRECT($Y$1&amp;"!"&amp;Z$1&amp;$Y2848),-1)</f>
        <v>E</v>
      </c>
      <c r="AA2848" s="4" cm="1">
        <f t="array" aca="1" ref="AA2848" ca="1">_xlfn.IFNA(INDIRECT($Y$1&amp;"!"&amp;AA$1&amp;$Y2848),-1)</f>
        <v>0</v>
      </c>
      <c r="AB2848" s="4" cm="1">
        <f t="array" aca="1" ref="AB2848" ca="1">_xlfn.IFNA(INDIRECT($Y$1&amp;"!"&amp;AB$1&amp;$Y2848),-1)</f>
        <v>0</v>
      </c>
      <c r="AC2848" s="4" cm="1">
        <f t="array" aca="1" ref="AC2848" ca="1">_xlfn.IFNA(INDIRECT($Y$1&amp;"!"&amp;AC$1&amp;$Y2848),-1)</f>
        <v>1</v>
      </c>
      <c r="AD2848" s="4" cm="1">
        <f t="array" aca="1" ref="AD2848" ca="1">_xlfn.IFNA(INDIRECT($Y$1&amp;"!"&amp;AD$1&amp;$Y2848),-1)</f>
        <v>0</v>
      </c>
      <c r="AE2848" s="4" cm="1">
        <f t="array" aca="1" ref="AE2848" ca="1">_xlfn.IFNA(INDIRECT($Y$1&amp;"!"&amp;AE$1&amp;$Y2848),-1)</f>
        <v>1</v>
      </c>
      <c r="AF2848" s="4" t="str">
        <f ca="1">_xlfn.CONCAT(W2848, "-",V2848)</f>
        <v>E-D</v>
      </c>
      <c r="AG2848" s="4" t="str">
        <f>TEXT(ROW()-2, "0000")</f>
        <v>2846</v>
      </c>
      <c r="AH2848" s="4" t="str">
        <f>IF(TRIM(CLEAN(A2848))="m", "male", IF(TRIM(CLEAN(A2848))="f","female", "missing"))</f>
        <v>male</v>
      </c>
      <c r="AI2848" s="4">
        <f>C2848</f>
        <v>90.7</v>
      </c>
      <c r="AJ2848" s="4">
        <f>O2848</f>
        <v>70</v>
      </c>
      <c r="AK2848" s="4">
        <f>P2848</f>
        <v>82</v>
      </c>
      <c r="AL2848" s="4">
        <f>IF(AI2848&lt;60, 0, IF(AI2848&lt;70,2, IF(AI2848&lt;80, 3, IF(AI2848&lt;90,4, IF(AI2848&lt;=100, 5, "?")))))</f>
        <v>5</v>
      </c>
      <c r="AM2848" s="4">
        <f>IF(AJ2848&lt;60, 0, IF(AJ2848&lt;70,2, IF(AJ2848&lt;80, 3, IF(AJ2848&lt;90,4, IF(AJ2848&lt;=100, 5, "?")))))</f>
        <v>3</v>
      </c>
      <c r="AN2848" s="4">
        <f>IF(AK2848&lt;60, 0, IF(AK2848&lt;70,2, IF(AK2848&lt;80, 3, IF(AK2848&lt;90,4, IF(AK2848&lt;=100, 5, "?")))))</f>
        <v>4</v>
      </c>
      <c r="AO2848" s="4">
        <f ca="1">AA2848</f>
        <v>0</v>
      </c>
      <c r="AP2848" s="4">
        <f ca="1">AB2848</f>
        <v>0</v>
      </c>
      <c r="AQ2848" s="4">
        <f ca="1">AC2848</f>
        <v>1</v>
      </c>
      <c r="AR2848" s="4">
        <f ca="1">AD2848</f>
        <v>0</v>
      </c>
      <c r="AS2848" s="4">
        <f ca="1">AE2848</f>
        <v>1</v>
      </c>
      <c r="AT2848" s="4" t="str">
        <f ca="1">Z2848</f>
        <v>E</v>
      </c>
      <c r="AU2848" s="4">
        <f>E2848</f>
        <v>67.900000000000006</v>
      </c>
      <c r="AV2848" s="4">
        <f>IF(AU2848&lt;60, 0, IF(AU2848&lt;70,2, IF(AU2848&lt;80, 3, IF(AU2848&lt;90,4, IF(AU2848&lt;=100, 5, "?")))))</f>
        <v>2</v>
      </c>
    </row>
    <row r="2849" spans="1:48" hidden="1" x14ac:dyDescent="0.2">
      <c r="A2849" s="2" t="s">
        <v>16</v>
      </c>
      <c r="B2849" s="3" t="s">
        <v>37</v>
      </c>
      <c r="C2849" s="3">
        <v>91.7</v>
      </c>
      <c r="D2849" s="3" t="s">
        <v>28</v>
      </c>
      <c r="E2849" s="3">
        <v>74.7</v>
      </c>
      <c r="F2849" s="3">
        <v>1</v>
      </c>
      <c r="G2849" s="3">
        <v>71</v>
      </c>
      <c r="H2849" s="3">
        <v>71</v>
      </c>
      <c r="I2849" s="3">
        <v>76</v>
      </c>
      <c r="J2849" s="3">
        <v>73</v>
      </c>
      <c r="K2849" s="3">
        <v>76</v>
      </c>
      <c r="L2849" s="3"/>
      <c r="M2849" s="3">
        <v>75</v>
      </c>
      <c r="N2849" s="3"/>
      <c r="O2849" s="4">
        <f>MAX(G2849:H2849)</f>
        <v>71</v>
      </c>
      <c r="P2849" s="4">
        <f>MAX(I2849:J2849)</f>
        <v>76</v>
      </c>
      <c r="Q2849" s="4">
        <f>ABS(O2849-C2849)</f>
        <v>20.700000000000003</v>
      </c>
      <c r="R2849" s="4">
        <f>ABS(P2849-C2849)</f>
        <v>15.700000000000003</v>
      </c>
      <c r="S2849" s="4" t="b">
        <f ca="1">OR(O2849=0,P2849=0,Q2849&gt;$Q$1,R2849&gt;$R$1,W2849="N", V2849=2)</f>
        <v>1</v>
      </c>
      <c r="T2849" s="4" t="str">
        <f>TRIM(CLEAN(D2849))</f>
        <v>برنامج بكالوريوس الهندسة الميكانيكية</v>
      </c>
      <c r="U2849" s="4">
        <f>COUNTIF(T:T,T2849)</f>
        <v>292</v>
      </c>
      <c r="V2849" s="4" t="str">
        <f>IF(E2849&lt;60, "F", IF(E2849&lt;70,"D", IF(E2849&lt;80, "C", IF(E2849&lt;90,"B", IF(E2849&lt;=100, "A", "?")))))</f>
        <v>C</v>
      </c>
      <c r="W2849" s="4" t="str" cm="1">
        <f t="array" aca="1" ref="W2849" ca="1">_xlfn.IFNA(INDIRECT($Y$1&amp;"!"&amp;W$1&amp;$Y2849),"N")</f>
        <v>E</v>
      </c>
      <c r="X2849" s="4">
        <f ca="1">COUNTIF(W:W,W2849)</f>
        <v>292</v>
      </c>
      <c r="Y2849" s="4">
        <f>MATCH(T2849,Coding!J:J,0)</f>
        <v>10</v>
      </c>
      <c r="Z2849" s="4" t="str" cm="1">
        <f t="array" aca="1" ref="Z2849" ca="1">_xlfn.IFNA(INDIRECT($Y$1&amp;"!"&amp;Z$1&amp;$Y2849),-1)</f>
        <v>E</v>
      </c>
      <c r="AA2849" s="4" cm="1">
        <f t="array" aca="1" ref="AA2849" ca="1">_xlfn.IFNA(INDIRECT($Y$1&amp;"!"&amp;AA$1&amp;$Y2849),-1)</f>
        <v>0</v>
      </c>
      <c r="AB2849" s="4" cm="1">
        <f t="array" aca="1" ref="AB2849" ca="1">_xlfn.IFNA(INDIRECT($Y$1&amp;"!"&amp;AB$1&amp;$Y2849),-1)</f>
        <v>0</v>
      </c>
      <c r="AC2849" s="4" cm="1">
        <f t="array" aca="1" ref="AC2849" ca="1">_xlfn.IFNA(INDIRECT($Y$1&amp;"!"&amp;AC$1&amp;$Y2849),-1)</f>
        <v>1</v>
      </c>
      <c r="AD2849" s="4" cm="1">
        <f t="array" aca="1" ref="AD2849" ca="1">_xlfn.IFNA(INDIRECT($Y$1&amp;"!"&amp;AD$1&amp;$Y2849),-1)</f>
        <v>0</v>
      </c>
      <c r="AE2849" s="4" cm="1">
        <f t="array" aca="1" ref="AE2849" ca="1">_xlfn.IFNA(INDIRECT($Y$1&amp;"!"&amp;AE$1&amp;$Y2849),-1)</f>
        <v>1</v>
      </c>
      <c r="AF2849" s="4" t="str">
        <f ca="1">_xlfn.CONCAT(W2849, "-",V2849)</f>
        <v>E-C</v>
      </c>
      <c r="AG2849" s="4" t="str">
        <f>TEXT(ROW()-2, "0000")</f>
        <v>2847</v>
      </c>
      <c r="AH2849" s="4" t="str">
        <f>IF(TRIM(CLEAN(A2849))="m", "male", IF(TRIM(CLEAN(A2849))="f","female", "missing"))</f>
        <v>female</v>
      </c>
      <c r="AI2849" s="4">
        <f>C2849</f>
        <v>91.7</v>
      </c>
      <c r="AJ2849" s="4">
        <f>O2849</f>
        <v>71</v>
      </c>
      <c r="AK2849" s="4">
        <f>P2849</f>
        <v>76</v>
      </c>
      <c r="AL2849" s="4">
        <f>IF(AI2849&lt;60, 0, IF(AI2849&lt;70,2, IF(AI2849&lt;80, 3, IF(AI2849&lt;90,4, IF(AI2849&lt;=100, 5, "?")))))</f>
        <v>5</v>
      </c>
      <c r="AM2849" s="4">
        <f>IF(AJ2849&lt;60, 0, IF(AJ2849&lt;70,2, IF(AJ2849&lt;80, 3, IF(AJ2849&lt;90,4, IF(AJ2849&lt;=100, 5, "?")))))</f>
        <v>3</v>
      </c>
      <c r="AN2849" s="4">
        <f>IF(AK2849&lt;60, 0, IF(AK2849&lt;70,2, IF(AK2849&lt;80, 3, IF(AK2849&lt;90,4, IF(AK2849&lt;=100, 5, "?")))))</f>
        <v>3</v>
      </c>
      <c r="AO2849" s="4">
        <f ca="1">AA2849</f>
        <v>0</v>
      </c>
      <c r="AP2849" s="4">
        <f ca="1">AB2849</f>
        <v>0</v>
      </c>
      <c r="AQ2849" s="4">
        <f ca="1">AC2849</f>
        <v>1</v>
      </c>
      <c r="AR2849" s="4">
        <f ca="1">AD2849</f>
        <v>0</v>
      </c>
      <c r="AS2849" s="4">
        <f ca="1">AE2849</f>
        <v>1</v>
      </c>
      <c r="AT2849" s="4" t="str">
        <f ca="1">Z2849</f>
        <v>E</v>
      </c>
      <c r="AU2849" s="4">
        <f>E2849</f>
        <v>74.7</v>
      </c>
      <c r="AV2849" s="4">
        <f>IF(AU2849&lt;60, 0, IF(AU2849&lt;70,2, IF(AU2849&lt;80, 3, IF(AU2849&lt;90,4, IF(AU2849&lt;=100, 5, "?")))))</f>
        <v>3</v>
      </c>
    </row>
    <row r="2850" spans="1:48" hidden="1" x14ac:dyDescent="0.2">
      <c r="A2850" s="2" t="s">
        <v>16</v>
      </c>
      <c r="B2850" s="3" t="s">
        <v>14</v>
      </c>
      <c r="C2850" s="3">
        <v>85.7</v>
      </c>
      <c r="D2850" s="3" t="s">
        <v>14</v>
      </c>
      <c r="E2850" s="3">
        <v>69.8</v>
      </c>
      <c r="F2850" s="3">
        <v>3</v>
      </c>
      <c r="G2850" s="3">
        <v>60</v>
      </c>
      <c r="H2850" s="3">
        <v>65</v>
      </c>
      <c r="I2850" s="3">
        <v>60</v>
      </c>
      <c r="J2850" s="3">
        <v>60</v>
      </c>
      <c r="K2850" s="3">
        <v>55</v>
      </c>
      <c r="L2850" s="3"/>
      <c r="M2850" s="3">
        <v>77</v>
      </c>
      <c r="N2850" s="3"/>
      <c r="O2850" s="4">
        <f>MAX(G2850:H2850)</f>
        <v>65</v>
      </c>
      <c r="P2850" s="4">
        <f>MAX(I2850:J2850)</f>
        <v>60</v>
      </c>
      <c r="Q2850" s="4">
        <f>ABS(O2850-C2850)</f>
        <v>20.700000000000003</v>
      </c>
      <c r="R2850" s="4">
        <f>ABS(P2850-C2850)</f>
        <v>25.700000000000003</v>
      </c>
      <c r="S2850" s="4" t="b">
        <f ca="1">OR(O2850=0,P2850=0,Q2850&gt;$Q$1,R2850&gt;$R$1,W2850="N", V2850=2)</f>
        <v>1</v>
      </c>
      <c r="T2850" s="4" t="str">
        <f>TRIM(CLEAN(D2850))</f>
        <v>برنامج بكالوريوس الهندسة الكهربائية</v>
      </c>
      <c r="U2850" s="4">
        <f>COUNTIF(T:T,T2850)</f>
        <v>420</v>
      </c>
      <c r="V2850" s="4" t="str">
        <f>IF(E2850&lt;60, "F", IF(E2850&lt;70,"D", IF(E2850&lt;80, "C", IF(E2850&lt;90,"B", IF(E2850&lt;=100, "A", "?")))))</f>
        <v>D</v>
      </c>
      <c r="W2850" s="4" t="str" cm="1">
        <f t="array" aca="1" ref="W2850" ca="1">_xlfn.IFNA(INDIRECT($Y$1&amp;"!"&amp;W$1&amp;$Y2850),"N")</f>
        <v>F</v>
      </c>
      <c r="X2850" s="4">
        <f ca="1">COUNTIF(W:W,W2850)</f>
        <v>420</v>
      </c>
      <c r="Y2850" s="4">
        <f>MATCH(T2850,Coding!J:J,0)</f>
        <v>11</v>
      </c>
      <c r="Z2850" s="4" t="str" cm="1">
        <f t="array" aca="1" ref="Z2850" ca="1">_xlfn.IFNA(INDIRECT($Y$1&amp;"!"&amp;Z$1&amp;$Y2850),-1)</f>
        <v>F</v>
      </c>
      <c r="AA2850" s="4" cm="1">
        <f t="array" aca="1" ref="AA2850" ca="1">_xlfn.IFNA(INDIRECT($Y$1&amp;"!"&amp;AA$1&amp;$Y2850),-1)</f>
        <v>0</v>
      </c>
      <c r="AB2850" s="4" cm="1">
        <f t="array" aca="1" ref="AB2850" ca="1">_xlfn.IFNA(INDIRECT($Y$1&amp;"!"&amp;AB$1&amp;$Y2850),-1)</f>
        <v>1</v>
      </c>
      <c r="AC2850" s="4" cm="1">
        <f t="array" aca="1" ref="AC2850" ca="1">_xlfn.IFNA(INDIRECT($Y$1&amp;"!"&amp;AC$1&amp;$Y2850),-1)</f>
        <v>0</v>
      </c>
      <c r="AD2850" s="4" cm="1">
        <f t="array" aca="1" ref="AD2850" ca="1">_xlfn.IFNA(INDIRECT($Y$1&amp;"!"&amp;AD$1&amp;$Y2850),-1)</f>
        <v>1</v>
      </c>
      <c r="AE2850" s="4" cm="1">
        <f t="array" aca="1" ref="AE2850" ca="1">_xlfn.IFNA(INDIRECT($Y$1&amp;"!"&amp;AE$1&amp;$Y2850),-1)</f>
        <v>0</v>
      </c>
      <c r="AF2850" s="4" t="str">
        <f ca="1">_xlfn.CONCAT(W2850, "-",V2850)</f>
        <v>F-D</v>
      </c>
      <c r="AG2850" s="4" t="str">
        <f>TEXT(ROW()-2, "0000")</f>
        <v>2848</v>
      </c>
      <c r="AH2850" s="4" t="str">
        <f>IF(TRIM(CLEAN(A2850))="m", "male", IF(TRIM(CLEAN(A2850))="f","female", "missing"))</f>
        <v>female</v>
      </c>
      <c r="AI2850" s="4">
        <f>C2850</f>
        <v>85.7</v>
      </c>
      <c r="AJ2850" s="4">
        <f>O2850</f>
        <v>65</v>
      </c>
      <c r="AK2850" s="4">
        <f>P2850</f>
        <v>60</v>
      </c>
      <c r="AL2850" s="4">
        <f>IF(AI2850&lt;60, 0, IF(AI2850&lt;70,2, IF(AI2850&lt;80, 3, IF(AI2850&lt;90,4, IF(AI2850&lt;=100, 5, "?")))))</f>
        <v>4</v>
      </c>
      <c r="AM2850" s="4">
        <f>IF(AJ2850&lt;60, 0, IF(AJ2850&lt;70,2, IF(AJ2850&lt;80, 3, IF(AJ2850&lt;90,4, IF(AJ2850&lt;=100, 5, "?")))))</f>
        <v>2</v>
      </c>
      <c r="AN2850" s="4">
        <f>IF(AK2850&lt;60, 0, IF(AK2850&lt;70,2, IF(AK2850&lt;80, 3, IF(AK2850&lt;90,4, IF(AK2850&lt;=100, 5, "?")))))</f>
        <v>2</v>
      </c>
      <c r="AO2850" s="4">
        <f ca="1">AA2850</f>
        <v>0</v>
      </c>
      <c r="AP2850" s="4">
        <f ca="1">AB2850</f>
        <v>1</v>
      </c>
      <c r="AQ2850" s="4">
        <f ca="1">AC2850</f>
        <v>0</v>
      </c>
      <c r="AR2850" s="4">
        <f ca="1">AD2850</f>
        <v>1</v>
      </c>
      <c r="AS2850" s="4">
        <f ca="1">AE2850</f>
        <v>0</v>
      </c>
      <c r="AT2850" s="4" t="str">
        <f ca="1">Z2850</f>
        <v>F</v>
      </c>
      <c r="AU2850" s="4">
        <f>E2850</f>
        <v>69.8</v>
      </c>
      <c r="AV2850" s="4">
        <f>IF(AU2850&lt;60, 0, IF(AU2850&lt;70,2, IF(AU2850&lt;80, 3, IF(AU2850&lt;90,4, IF(AU2850&lt;=100, 5, "?")))))</f>
        <v>2</v>
      </c>
    </row>
    <row r="2851" spans="1:48" hidden="1" x14ac:dyDescent="0.2">
      <c r="A2851" s="2" t="s">
        <v>13</v>
      </c>
      <c r="B2851" s="3" t="s">
        <v>14</v>
      </c>
      <c r="C2851" s="3">
        <v>86.7</v>
      </c>
      <c r="D2851" s="3" t="s">
        <v>14</v>
      </c>
      <c r="E2851" s="3">
        <v>72</v>
      </c>
      <c r="F2851" s="3">
        <v>1</v>
      </c>
      <c r="G2851" s="3">
        <v>66</v>
      </c>
      <c r="H2851" s="3">
        <v>60</v>
      </c>
      <c r="I2851" s="3">
        <v>73</v>
      </c>
      <c r="J2851" s="3">
        <v>62</v>
      </c>
      <c r="K2851" s="3">
        <v>78</v>
      </c>
      <c r="L2851" s="3"/>
      <c r="M2851" s="3">
        <v>62</v>
      </c>
      <c r="N2851" s="3"/>
      <c r="O2851" s="4">
        <f>MAX(G2851:H2851)</f>
        <v>66</v>
      </c>
      <c r="P2851" s="4">
        <f>MAX(I2851:J2851)</f>
        <v>73</v>
      </c>
      <c r="Q2851" s="4">
        <f>ABS(O2851-C2851)</f>
        <v>20.700000000000003</v>
      </c>
      <c r="R2851" s="4">
        <f>ABS(P2851-C2851)</f>
        <v>13.700000000000003</v>
      </c>
      <c r="S2851" s="4" t="b">
        <f ca="1">OR(O2851=0,P2851=0,Q2851&gt;$Q$1,R2851&gt;$R$1,W2851="N", V2851=2)</f>
        <v>1</v>
      </c>
      <c r="T2851" s="4" t="str">
        <f>TRIM(CLEAN(D2851))</f>
        <v>برنامج بكالوريوس الهندسة الكهربائية</v>
      </c>
      <c r="U2851" s="4">
        <f>COUNTIF(T:T,T2851)</f>
        <v>420</v>
      </c>
      <c r="V2851" s="4" t="str">
        <f>IF(E2851&lt;60, "F", IF(E2851&lt;70,"D", IF(E2851&lt;80, "C", IF(E2851&lt;90,"B", IF(E2851&lt;=100, "A", "?")))))</f>
        <v>C</v>
      </c>
      <c r="W2851" s="4" t="str" cm="1">
        <f t="array" aca="1" ref="W2851" ca="1">_xlfn.IFNA(INDIRECT($Y$1&amp;"!"&amp;W$1&amp;$Y2851),"N")</f>
        <v>F</v>
      </c>
      <c r="X2851" s="4">
        <f ca="1">COUNTIF(W:W,W2851)</f>
        <v>420</v>
      </c>
      <c r="Y2851" s="4">
        <f>MATCH(T2851,Coding!J:J,0)</f>
        <v>11</v>
      </c>
      <c r="Z2851" s="4" t="str" cm="1">
        <f t="array" aca="1" ref="Z2851" ca="1">_xlfn.IFNA(INDIRECT($Y$1&amp;"!"&amp;Z$1&amp;$Y2851),-1)</f>
        <v>F</v>
      </c>
      <c r="AA2851" s="4" cm="1">
        <f t="array" aca="1" ref="AA2851" ca="1">_xlfn.IFNA(INDIRECT($Y$1&amp;"!"&amp;AA$1&amp;$Y2851),-1)</f>
        <v>0</v>
      </c>
      <c r="AB2851" s="4" cm="1">
        <f t="array" aca="1" ref="AB2851" ca="1">_xlfn.IFNA(INDIRECT($Y$1&amp;"!"&amp;AB$1&amp;$Y2851),-1)</f>
        <v>1</v>
      </c>
      <c r="AC2851" s="4" cm="1">
        <f t="array" aca="1" ref="AC2851" ca="1">_xlfn.IFNA(INDIRECT($Y$1&amp;"!"&amp;AC$1&amp;$Y2851),-1)</f>
        <v>0</v>
      </c>
      <c r="AD2851" s="4" cm="1">
        <f t="array" aca="1" ref="AD2851" ca="1">_xlfn.IFNA(INDIRECT($Y$1&amp;"!"&amp;AD$1&amp;$Y2851),-1)</f>
        <v>1</v>
      </c>
      <c r="AE2851" s="4" cm="1">
        <f t="array" aca="1" ref="AE2851" ca="1">_xlfn.IFNA(INDIRECT($Y$1&amp;"!"&amp;AE$1&amp;$Y2851),-1)</f>
        <v>0</v>
      </c>
      <c r="AF2851" s="4" t="str">
        <f ca="1">_xlfn.CONCAT(W2851, "-",V2851)</f>
        <v>F-C</v>
      </c>
      <c r="AG2851" s="4" t="str">
        <f>TEXT(ROW()-2, "0000")</f>
        <v>2849</v>
      </c>
      <c r="AH2851" s="4" t="str">
        <f>IF(TRIM(CLEAN(A2851))="m", "male", IF(TRIM(CLEAN(A2851))="f","female", "missing"))</f>
        <v>male</v>
      </c>
      <c r="AI2851" s="4">
        <f>C2851</f>
        <v>86.7</v>
      </c>
      <c r="AJ2851" s="4">
        <f>O2851</f>
        <v>66</v>
      </c>
      <c r="AK2851" s="4">
        <f>P2851</f>
        <v>73</v>
      </c>
      <c r="AL2851" s="4">
        <f>IF(AI2851&lt;60, 0, IF(AI2851&lt;70,2, IF(AI2851&lt;80, 3, IF(AI2851&lt;90,4, IF(AI2851&lt;=100, 5, "?")))))</f>
        <v>4</v>
      </c>
      <c r="AM2851" s="4">
        <f>IF(AJ2851&lt;60, 0, IF(AJ2851&lt;70,2, IF(AJ2851&lt;80, 3, IF(AJ2851&lt;90,4, IF(AJ2851&lt;=100, 5, "?")))))</f>
        <v>2</v>
      </c>
      <c r="AN2851" s="4">
        <f>IF(AK2851&lt;60, 0, IF(AK2851&lt;70,2, IF(AK2851&lt;80, 3, IF(AK2851&lt;90,4, IF(AK2851&lt;=100, 5, "?")))))</f>
        <v>3</v>
      </c>
      <c r="AO2851" s="4">
        <f ca="1">AA2851</f>
        <v>0</v>
      </c>
      <c r="AP2851" s="4">
        <f ca="1">AB2851</f>
        <v>1</v>
      </c>
      <c r="AQ2851" s="4">
        <f ca="1">AC2851</f>
        <v>0</v>
      </c>
      <c r="AR2851" s="4">
        <f ca="1">AD2851</f>
        <v>1</v>
      </c>
      <c r="AS2851" s="4">
        <f ca="1">AE2851</f>
        <v>0</v>
      </c>
      <c r="AT2851" s="4" t="str">
        <f ca="1">Z2851</f>
        <v>F</v>
      </c>
      <c r="AU2851" s="4">
        <f>E2851</f>
        <v>72</v>
      </c>
      <c r="AV2851" s="4">
        <f>IF(AU2851&lt;60, 0, IF(AU2851&lt;70,2, IF(AU2851&lt;80, 3, IF(AU2851&lt;90,4, IF(AU2851&lt;=100, 5, "?")))))</f>
        <v>3</v>
      </c>
    </row>
    <row r="2852" spans="1:48" hidden="1" x14ac:dyDescent="0.2">
      <c r="A2852" s="2" t="s">
        <v>16</v>
      </c>
      <c r="B2852" s="3" t="s">
        <v>27</v>
      </c>
      <c r="C2852" s="3">
        <v>96.7</v>
      </c>
      <c r="D2852" s="3" t="s">
        <v>27</v>
      </c>
      <c r="E2852" s="3">
        <v>74.8</v>
      </c>
      <c r="F2852" s="3">
        <v>1</v>
      </c>
      <c r="G2852" s="3">
        <v>76</v>
      </c>
      <c r="H2852" s="3">
        <v>71</v>
      </c>
      <c r="I2852" s="3">
        <v>80</v>
      </c>
      <c r="J2852" s="3">
        <v>76</v>
      </c>
      <c r="K2852" s="3"/>
      <c r="L2852" s="3"/>
      <c r="M2852" s="3">
        <v>86</v>
      </c>
      <c r="N2852" s="3"/>
      <c r="O2852" s="4">
        <f>MAX(G2852:H2852)</f>
        <v>76</v>
      </c>
      <c r="P2852" s="4">
        <f>MAX(I2852:J2852)</f>
        <v>80</v>
      </c>
      <c r="Q2852" s="4">
        <f>ABS(O2852-C2852)</f>
        <v>20.700000000000003</v>
      </c>
      <c r="R2852" s="4">
        <f>ABS(P2852-C2852)</f>
        <v>16.700000000000003</v>
      </c>
      <c r="S2852" s="4" t="b">
        <f ca="1">OR(O2852=0,P2852=0,Q2852&gt;$Q$1,R2852&gt;$R$1,W2852="N", V2852=2)</f>
        <v>1</v>
      </c>
      <c r="T2852" s="4" t="str">
        <f>TRIM(CLEAN(D2852))</f>
        <v>برنامج بكالوريوس الهندسة المعمارية</v>
      </c>
      <c r="U2852" s="4">
        <f>COUNTIF(T:T,T2852)</f>
        <v>391</v>
      </c>
      <c r="V2852" s="4" t="str">
        <f>IF(E2852&lt;60, "F", IF(E2852&lt;70,"D", IF(E2852&lt;80, "C", IF(E2852&lt;90,"B", IF(E2852&lt;=100, "A", "?")))))</f>
        <v>C</v>
      </c>
      <c r="W2852" s="4" t="str" cm="1">
        <f t="array" aca="1" ref="W2852" ca="1">_xlfn.IFNA(INDIRECT($Y$1&amp;"!"&amp;W$1&amp;$Y2852),"N")</f>
        <v>G</v>
      </c>
      <c r="X2852" s="4">
        <f ca="1">COUNTIF(W:W,W2852)</f>
        <v>391</v>
      </c>
      <c r="Y2852" s="4">
        <f>MATCH(T2852,Coding!J:J,0)</f>
        <v>12</v>
      </c>
      <c r="Z2852" s="4" t="str" cm="1">
        <f t="array" aca="1" ref="Z2852" ca="1">_xlfn.IFNA(INDIRECT($Y$1&amp;"!"&amp;Z$1&amp;$Y2852),-1)</f>
        <v>G</v>
      </c>
      <c r="AA2852" s="4" cm="1">
        <f t="array" aca="1" ref="AA2852" ca="1">_xlfn.IFNA(INDIRECT($Y$1&amp;"!"&amp;AA$1&amp;$Y2852),-1)</f>
        <v>1</v>
      </c>
      <c r="AB2852" s="4" cm="1">
        <f t="array" aca="1" ref="AB2852" ca="1">_xlfn.IFNA(INDIRECT($Y$1&amp;"!"&amp;AB$1&amp;$Y2852),-1)</f>
        <v>1</v>
      </c>
      <c r="AC2852" s="4" cm="1">
        <f t="array" aca="1" ref="AC2852" ca="1">_xlfn.IFNA(INDIRECT($Y$1&amp;"!"&amp;AC$1&amp;$Y2852),-1)</f>
        <v>1</v>
      </c>
      <c r="AD2852" s="4" cm="1">
        <f t="array" aca="1" ref="AD2852" ca="1">_xlfn.IFNA(INDIRECT($Y$1&amp;"!"&amp;AD$1&amp;$Y2852),-1)</f>
        <v>0</v>
      </c>
      <c r="AE2852" s="4" cm="1">
        <f t="array" aca="1" ref="AE2852" ca="1">_xlfn.IFNA(INDIRECT($Y$1&amp;"!"&amp;AE$1&amp;$Y2852),-1)</f>
        <v>0</v>
      </c>
      <c r="AF2852" s="4" t="str">
        <f ca="1">_xlfn.CONCAT(W2852, "-",V2852)</f>
        <v>G-C</v>
      </c>
      <c r="AG2852" s="4" t="str">
        <f>TEXT(ROW()-2, "0000")</f>
        <v>2850</v>
      </c>
      <c r="AH2852" s="4" t="str">
        <f>IF(TRIM(CLEAN(A2852))="m", "male", IF(TRIM(CLEAN(A2852))="f","female", "missing"))</f>
        <v>female</v>
      </c>
      <c r="AI2852" s="4">
        <f>C2852</f>
        <v>96.7</v>
      </c>
      <c r="AJ2852" s="4">
        <f>O2852</f>
        <v>76</v>
      </c>
      <c r="AK2852" s="4">
        <f>P2852</f>
        <v>80</v>
      </c>
      <c r="AL2852" s="4">
        <f>IF(AI2852&lt;60, 0, IF(AI2852&lt;70,2, IF(AI2852&lt;80, 3, IF(AI2852&lt;90,4, IF(AI2852&lt;=100, 5, "?")))))</f>
        <v>5</v>
      </c>
      <c r="AM2852" s="4">
        <f>IF(AJ2852&lt;60, 0, IF(AJ2852&lt;70,2, IF(AJ2852&lt;80, 3, IF(AJ2852&lt;90,4, IF(AJ2852&lt;=100, 5, "?")))))</f>
        <v>3</v>
      </c>
      <c r="AN2852" s="4">
        <f>IF(AK2852&lt;60, 0, IF(AK2852&lt;70,2, IF(AK2852&lt;80, 3, IF(AK2852&lt;90,4, IF(AK2852&lt;=100, 5, "?")))))</f>
        <v>4</v>
      </c>
      <c r="AO2852" s="4">
        <f ca="1">AA2852</f>
        <v>1</v>
      </c>
      <c r="AP2852" s="4">
        <f ca="1">AB2852</f>
        <v>1</v>
      </c>
      <c r="AQ2852" s="4">
        <f ca="1">AC2852</f>
        <v>1</v>
      </c>
      <c r="AR2852" s="4">
        <f ca="1">AD2852</f>
        <v>0</v>
      </c>
      <c r="AS2852" s="4">
        <f ca="1">AE2852</f>
        <v>0</v>
      </c>
      <c r="AT2852" s="4" t="str">
        <f ca="1">Z2852</f>
        <v>G</v>
      </c>
      <c r="AU2852" s="4">
        <f>E2852</f>
        <v>74.8</v>
      </c>
      <c r="AV2852" s="4">
        <f>IF(AU2852&lt;60, 0, IF(AU2852&lt;70,2, IF(AU2852&lt;80, 3, IF(AU2852&lt;90,4, IF(AU2852&lt;=100, 5, "?")))))</f>
        <v>3</v>
      </c>
    </row>
    <row r="2853" spans="1:48" hidden="1" x14ac:dyDescent="0.2">
      <c r="A2853" s="2" t="s">
        <v>13</v>
      </c>
      <c r="B2853" s="3" t="s">
        <v>36</v>
      </c>
      <c r="C2853" s="3">
        <v>91.6</v>
      </c>
      <c r="D2853" s="3" t="s">
        <v>36</v>
      </c>
      <c r="E2853" s="3">
        <v>71.7</v>
      </c>
      <c r="F2853" s="3">
        <v>3</v>
      </c>
      <c r="G2853" s="3">
        <v>71</v>
      </c>
      <c r="H2853" s="3">
        <v>68</v>
      </c>
      <c r="I2853" s="3">
        <v>66</v>
      </c>
      <c r="J2853" s="3">
        <v>60</v>
      </c>
      <c r="K2853" s="3"/>
      <c r="L2853" s="3"/>
      <c r="M2853" s="3">
        <v>71</v>
      </c>
      <c r="N2853" s="3"/>
      <c r="O2853" s="4">
        <f>MAX(G2853:H2853)</f>
        <v>71</v>
      </c>
      <c r="P2853" s="4">
        <f>MAX(I2853:J2853)</f>
        <v>66</v>
      </c>
      <c r="Q2853" s="4">
        <f>ABS(O2853-C2853)</f>
        <v>20.599999999999994</v>
      </c>
      <c r="R2853" s="4">
        <f>ABS(P2853-C2853)</f>
        <v>25.599999999999994</v>
      </c>
      <c r="S2853" s="4" t="b">
        <f ca="1">OR(O2853=0,P2853=0,Q2853&gt;$Q$1,R2853&gt;$R$1,W2853="N", V2853=2)</f>
        <v>1</v>
      </c>
      <c r="T2853" s="4" t="str">
        <f>TRIM(CLEAN(D2853))</f>
        <v>برنامج بكالوريوس هندسة أنظمة الحاسوب</v>
      </c>
      <c r="U2853" s="4">
        <f>COUNTIF(T:T,T2853)</f>
        <v>549</v>
      </c>
      <c r="V2853" s="4" t="str">
        <f>IF(E2853&lt;60, "F", IF(E2853&lt;70,"D", IF(E2853&lt;80, "C", IF(E2853&lt;90,"B", IF(E2853&lt;=100, "A", "?")))))</f>
        <v>C</v>
      </c>
      <c r="W2853" s="4" t="str" cm="1">
        <f t="array" aca="1" ref="W2853" ca="1">_xlfn.IFNA(INDIRECT($Y$1&amp;"!"&amp;W$1&amp;$Y2853),"N")</f>
        <v>A</v>
      </c>
      <c r="X2853" s="4">
        <f ca="1">COUNTIF(W:W,W2853)</f>
        <v>861</v>
      </c>
      <c r="Y2853" s="4">
        <f>MATCH(T2853,Coding!J:J,0)</f>
        <v>3</v>
      </c>
      <c r="Z2853" s="4" t="str" cm="1">
        <f t="array" aca="1" ref="Z2853" ca="1">_xlfn.IFNA(INDIRECT($Y$1&amp;"!"&amp;Z$1&amp;$Y2853),-1)</f>
        <v>A</v>
      </c>
      <c r="AA2853" s="4" cm="1">
        <f t="array" aca="1" ref="AA2853" ca="1">_xlfn.IFNA(INDIRECT($Y$1&amp;"!"&amp;AA$1&amp;$Y2853),-1)</f>
        <v>0</v>
      </c>
      <c r="AB2853" s="4" cm="1">
        <f t="array" aca="1" ref="AB2853" ca="1">_xlfn.IFNA(INDIRECT($Y$1&amp;"!"&amp;AB$1&amp;$Y2853),-1)</f>
        <v>1</v>
      </c>
      <c r="AC2853" s="4" cm="1">
        <f t="array" aca="1" ref="AC2853" ca="1">_xlfn.IFNA(INDIRECT($Y$1&amp;"!"&amp;AC$1&amp;$Y2853),-1)</f>
        <v>1</v>
      </c>
      <c r="AD2853" s="4" cm="1">
        <f t="array" aca="1" ref="AD2853" ca="1">_xlfn.IFNA(INDIRECT($Y$1&amp;"!"&amp;AD$1&amp;$Y2853),-1)</f>
        <v>1</v>
      </c>
      <c r="AE2853" s="4" cm="1">
        <f t="array" aca="1" ref="AE2853" ca="1">_xlfn.IFNA(INDIRECT($Y$1&amp;"!"&amp;AE$1&amp;$Y2853),-1)</f>
        <v>0</v>
      </c>
      <c r="AF2853" s="4" t="str">
        <f ca="1">_xlfn.CONCAT(W2853, "-",V2853)</f>
        <v>A-C</v>
      </c>
      <c r="AG2853" s="4" t="str">
        <f>TEXT(ROW()-2, "0000")</f>
        <v>2851</v>
      </c>
      <c r="AH2853" s="4" t="str">
        <f>IF(TRIM(CLEAN(A2853))="m", "male", IF(TRIM(CLEAN(A2853))="f","female", "missing"))</f>
        <v>male</v>
      </c>
      <c r="AI2853" s="4">
        <f>C2853</f>
        <v>91.6</v>
      </c>
      <c r="AJ2853" s="4">
        <f>O2853</f>
        <v>71</v>
      </c>
      <c r="AK2853" s="4">
        <f>P2853</f>
        <v>66</v>
      </c>
      <c r="AL2853" s="4">
        <f>IF(AI2853&lt;60, 0, IF(AI2853&lt;70,2, IF(AI2853&lt;80, 3, IF(AI2853&lt;90,4, IF(AI2853&lt;=100, 5, "?")))))</f>
        <v>5</v>
      </c>
      <c r="AM2853" s="4">
        <f>IF(AJ2853&lt;60, 0, IF(AJ2853&lt;70,2, IF(AJ2853&lt;80, 3, IF(AJ2853&lt;90,4, IF(AJ2853&lt;=100, 5, "?")))))</f>
        <v>3</v>
      </c>
      <c r="AN2853" s="4">
        <f>IF(AK2853&lt;60, 0, IF(AK2853&lt;70,2, IF(AK2853&lt;80, 3, IF(AK2853&lt;90,4, IF(AK2853&lt;=100, 5, "?")))))</f>
        <v>2</v>
      </c>
      <c r="AO2853" s="4">
        <f ca="1">AA2853</f>
        <v>0</v>
      </c>
      <c r="AP2853" s="4">
        <f ca="1">AB2853</f>
        <v>1</v>
      </c>
      <c r="AQ2853" s="4">
        <f ca="1">AC2853</f>
        <v>1</v>
      </c>
      <c r="AR2853" s="4">
        <f ca="1">AD2853</f>
        <v>1</v>
      </c>
      <c r="AS2853" s="4">
        <f ca="1">AE2853</f>
        <v>0</v>
      </c>
      <c r="AT2853" s="4" t="str">
        <f ca="1">Z2853</f>
        <v>A</v>
      </c>
      <c r="AU2853" s="4">
        <f>E2853</f>
        <v>71.7</v>
      </c>
      <c r="AV2853" s="4">
        <f>IF(AU2853&lt;60, 0, IF(AU2853&lt;70,2, IF(AU2853&lt;80, 3, IF(AU2853&lt;90,4, IF(AU2853&lt;=100, 5, "?")))))</f>
        <v>3</v>
      </c>
    </row>
    <row r="2854" spans="1:48" hidden="1" x14ac:dyDescent="0.2">
      <c r="A2854" s="2" t="s">
        <v>16</v>
      </c>
      <c r="B2854" s="3" t="s">
        <v>26</v>
      </c>
      <c r="C2854" s="3">
        <v>91.6</v>
      </c>
      <c r="D2854" s="3" t="s">
        <v>26</v>
      </c>
      <c r="E2854" s="3">
        <v>68.7</v>
      </c>
      <c r="F2854" s="3">
        <v>1</v>
      </c>
      <c r="G2854" s="3">
        <v>60</v>
      </c>
      <c r="H2854" s="3">
        <v>71</v>
      </c>
      <c r="I2854" s="3">
        <v>60</v>
      </c>
      <c r="J2854" s="3">
        <v>67</v>
      </c>
      <c r="K2854" s="3">
        <v>81</v>
      </c>
      <c r="L2854" s="3"/>
      <c r="M2854" s="3">
        <v>66</v>
      </c>
      <c r="N2854" s="3"/>
      <c r="O2854" s="4">
        <f>MAX(G2854:H2854)</f>
        <v>71</v>
      </c>
      <c r="P2854" s="4">
        <f>MAX(I2854:J2854)</f>
        <v>67</v>
      </c>
      <c r="Q2854" s="4">
        <f>ABS(O2854-C2854)</f>
        <v>20.599999999999994</v>
      </c>
      <c r="R2854" s="4">
        <f>ABS(P2854-C2854)</f>
        <v>24.599999999999994</v>
      </c>
      <c r="S2854" s="4" t="b">
        <f ca="1">OR(O2854=0,P2854=0,Q2854&gt;$Q$1,R2854&gt;$R$1,W2854="N", V2854=2)</f>
        <v>1</v>
      </c>
      <c r="T2854" s="4" t="str">
        <f>TRIM(CLEAN(D2854))</f>
        <v>برنامج بكالوريوس الهندسة المدنية</v>
      </c>
      <c r="U2854" s="4">
        <f>COUNTIF(T:T,T2854)</f>
        <v>723</v>
      </c>
      <c r="V2854" s="4" t="str">
        <f>IF(E2854&lt;60, "F", IF(E2854&lt;70,"D", IF(E2854&lt;80, "C", IF(E2854&lt;90,"B", IF(E2854&lt;=100, "A", "?")))))</f>
        <v>D</v>
      </c>
      <c r="W2854" s="4" t="str" cm="1">
        <f t="array" aca="1" ref="W2854" ca="1">_xlfn.IFNA(INDIRECT($Y$1&amp;"!"&amp;W$1&amp;$Y2854),"N")</f>
        <v>C</v>
      </c>
      <c r="X2854" s="4">
        <f ca="1">COUNTIF(W:W,W2854)</f>
        <v>747</v>
      </c>
      <c r="Y2854" s="4">
        <f>MATCH(T2854,Coding!J:J,0)</f>
        <v>8</v>
      </c>
      <c r="Z2854" s="4" t="str" cm="1">
        <f t="array" aca="1" ref="Z2854" ca="1">_xlfn.IFNA(INDIRECT($Y$1&amp;"!"&amp;Z$1&amp;$Y2854),-1)</f>
        <v>C</v>
      </c>
      <c r="AA2854" s="4" cm="1">
        <f t="array" aca="1" ref="AA2854" ca="1">_xlfn.IFNA(INDIRECT($Y$1&amp;"!"&amp;AA$1&amp;$Y2854),-1)</f>
        <v>1</v>
      </c>
      <c r="AB2854" s="4" cm="1">
        <f t="array" aca="1" ref="AB2854" ca="1">_xlfn.IFNA(INDIRECT($Y$1&amp;"!"&amp;AB$1&amp;$Y2854),-1)</f>
        <v>1</v>
      </c>
      <c r="AC2854" s="4" cm="1">
        <f t="array" aca="1" ref="AC2854" ca="1">_xlfn.IFNA(INDIRECT($Y$1&amp;"!"&amp;AC$1&amp;$Y2854),-1)</f>
        <v>1</v>
      </c>
      <c r="AD2854" s="4" cm="1">
        <f t="array" aca="1" ref="AD2854" ca="1">_xlfn.IFNA(INDIRECT($Y$1&amp;"!"&amp;AD$1&amp;$Y2854),-1)</f>
        <v>0</v>
      </c>
      <c r="AE2854" s="4" cm="1">
        <f t="array" aca="1" ref="AE2854" ca="1">_xlfn.IFNA(INDIRECT($Y$1&amp;"!"&amp;AE$1&amp;$Y2854),-1)</f>
        <v>0</v>
      </c>
      <c r="AF2854" s="4" t="str">
        <f ca="1">_xlfn.CONCAT(W2854, "-",V2854)</f>
        <v>C-D</v>
      </c>
      <c r="AG2854" s="4" t="str">
        <f>TEXT(ROW()-2, "0000")</f>
        <v>2852</v>
      </c>
      <c r="AH2854" s="4" t="str">
        <f>IF(TRIM(CLEAN(A2854))="m", "male", IF(TRIM(CLEAN(A2854))="f","female", "missing"))</f>
        <v>female</v>
      </c>
      <c r="AI2854" s="4">
        <f>C2854</f>
        <v>91.6</v>
      </c>
      <c r="AJ2854" s="4">
        <f>O2854</f>
        <v>71</v>
      </c>
      <c r="AK2854" s="4">
        <f>P2854</f>
        <v>67</v>
      </c>
      <c r="AL2854" s="4">
        <f>IF(AI2854&lt;60, 0, IF(AI2854&lt;70,2, IF(AI2854&lt;80, 3, IF(AI2854&lt;90,4, IF(AI2854&lt;=100, 5, "?")))))</f>
        <v>5</v>
      </c>
      <c r="AM2854" s="4">
        <f>IF(AJ2854&lt;60, 0, IF(AJ2854&lt;70,2, IF(AJ2854&lt;80, 3, IF(AJ2854&lt;90,4, IF(AJ2854&lt;=100, 5, "?")))))</f>
        <v>3</v>
      </c>
      <c r="AN2854" s="4">
        <f>IF(AK2854&lt;60, 0, IF(AK2854&lt;70,2, IF(AK2854&lt;80, 3, IF(AK2854&lt;90,4, IF(AK2854&lt;=100, 5, "?")))))</f>
        <v>2</v>
      </c>
      <c r="AO2854" s="4">
        <f ca="1">AA2854</f>
        <v>1</v>
      </c>
      <c r="AP2854" s="4">
        <f ca="1">AB2854</f>
        <v>1</v>
      </c>
      <c r="AQ2854" s="4">
        <f ca="1">AC2854</f>
        <v>1</v>
      </c>
      <c r="AR2854" s="4">
        <f ca="1">AD2854</f>
        <v>0</v>
      </c>
      <c r="AS2854" s="4">
        <f ca="1">AE2854</f>
        <v>0</v>
      </c>
      <c r="AT2854" s="4" t="str">
        <f ca="1">Z2854</f>
        <v>C</v>
      </c>
      <c r="AU2854" s="4">
        <f>E2854</f>
        <v>68.7</v>
      </c>
      <c r="AV2854" s="4">
        <f>IF(AU2854&lt;60, 0, IF(AU2854&lt;70,2, IF(AU2854&lt;80, 3, IF(AU2854&lt;90,4, IF(AU2854&lt;=100, 5, "?")))))</f>
        <v>2</v>
      </c>
    </row>
    <row r="2855" spans="1:48" hidden="1" x14ac:dyDescent="0.2">
      <c r="A2855" s="2" t="s">
        <v>16</v>
      </c>
      <c r="B2855" s="3" t="s">
        <v>46</v>
      </c>
      <c r="C2855" s="3">
        <v>93.6</v>
      </c>
      <c r="D2855" s="3" t="s">
        <v>46</v>
      </c>
      <c r="E2855" s="3">
        <v>81.599999999999994</v>
      </c>
      <c r="F2855" s="3">
        <v>1</v>
      </c>
      <c r="G2855" s="3">
        <v>73</v>
      </c>
      <c r="H2855" s="3">
        <v>60</v>
      </c>
      <c r="I2855" s="3">
        <v>83</v>
      </c>
      <c r="J2855" s="3">
        <v>62</v>
      </c>
      <c r="K2855" s="3"/>
      <c r="L2855" s="3"/>
      <c r="M2855" s="3">
        <v>62</v>
      </c>
      <c r="N2855" s="3"/>
      <c r="O2855" s="4">
        <f>MAX(G2855:H2855)</f>
        <v>73</v>
      </c>
      <c r="P2855" s="4">
        <f>MAX(I2855:J2855)</f>
        <v>83</v>
      </c>
      <c r="Q2855" s="4">
        <f>ABS(O2855-C2855)</f>
        <v>20.599999999999994</v>
      </c>
      <c r="R2855" s="4">
        <f>ABS(P2855-C2855)</f>
        <v>10.599999999999994</v>
      </c>
      <c r="S2855" s="4" t="b">
        <f ca="1">OR(O2855=0,P2855=0,Q2855&gt;$Q$1,R2855&gt;$R$1,W2855="N", V2855=2)</f>
        <v>1</v>
      </c>
      <c r="T2855" s="4" t="str">
        <f>TRIM(CLEAN(D2855))</f>
        <v>برنامج بكالوريوس هندسة التخطيط والتصميم الحضري</v>
      </c>
      <c r="U2855" s="4">
        <f>COUNTIF(T:T,T2855)</f>
        <v>24</v>
      </c>
      <c r="V2855" s="4" t="str">
        <f>IF(E2855&lt;60, "F", IF(E2855&lt;70,"D", IF(E2855&lt;80, "C", IF(E2855&lt;90,"B", IF(E2855&lt;=100, "A", "?")))))</f>
        <v>B</v>
      </c>
      <c r="W2855" s="4" t="str" cm="1">
        <f t="array" aca="1" ref="W2855" ca="1">_xlfn.IFNA(INDIRECT($Y$1&amp;"!"&amp;W$1&amp;$Y2855),"N")</f>
        <v>C</v>
      </c>
      <c r="X2855" s="4">
        <f ca="1">COUNTIF(W:W,W2855)</f>
        <v>747</v>
      </c>
      <c r="Y2855" s="4">
        <f>MATCH(T2855,Coding!J:J,0)</f>
        <v>7</v>
      </c>
      <c r="Z2855" s="4" t="str" cm="1">
        <f t="array" aca="1" ref="Z2855" ca="1">_xlfn.IFNA(INDIRECT($Y$1&amp;"!"&amp;Z$1&amp;$Y2855),-1)</f>
        <v>C</v>
      </c>
      <c r="AA2855" s="4" cm="1">
        <f t="array" aca="1" ref="AA2855" ca="1">_xlfn.IFNA(INDIRECT($Y$1&amp;"!"&amp;AA$1&amp;$Y2855),-1)</f>
        <v>0</v>
      </c>
      <c r="AB2855" s="4" cm="1">
        <f t="array" aca="1" ref="AB2855" ca="1">_xlfn.IFNA(INDIRECT($Y$1&amp;"!"&amp;AB$1&amp;$Y2855),-1)</f>
        <v>1</v>
      </c>
      <c r="AC2855" s="4" cm="1">
        <f t="array" aca="1" ref="AC2855" ca="1">_xlfn.IFNA(INDIRECT($Y$1&amp;"!"&amp;AC$1&amp;$Y2855),-1)</f>
        <v>0</v>
      </c>
      <c r="AD2855" s="4" cm="1">
        <f t="array" aca="1" ref="AD2855" ca="1">_xlfn.IFNA(INDIRECT($Y$1&amp;"!"&amp;AD$1&amp;$Y2855),-1)</f>
        <v>0</v>
      </c>
      <c r="AE2855" s="4" cm="1">
        <f t="array" aca="1" ref="AE2855" ca="1">_xlfn.IFNA(INDIRECT($Y$1&amp;"!"&amp;AE$1&amp;$Y2855),-1)</f>
        <v>0</v>
      </c>
      <c r="AF2855" s="4" t="str">
        <f ca="1">_xlfn.CONCAT(W2855, "-",V2855)</f>
        <v>C-B</v>
      </c>
      <c r="AG2855" s="4" t="str">
        <f>TEXT(ROW()-2, "0000")</f>
        <v>2853</v>
      </c>
      <c r="AH2855" s="4" t="str">
        <f>IF(TRIM(CLEAN(A2855))="m", "male", IF(TRIM(CLEAN(A2855))="f","female", "missing"))</f>
        <v>female</v>
      </c>
      <c r="AI2855" s="4">
        <f>C2855</f>
        <v>93.6</v>
      </c>
      <c r="AJ2855" s="4">
        <f>O2855</f>
        <v>73</v>
      </c>
      <c r="AK2855" s="4">
        <f>P2855</f>
        <v>83</v>
      </c>
      <c r="AL2855" s="4">
        <f>IF(AI2855&lt;60, 0, IF(AI2855&lt;70,2, IF(AI2855&lt;80, 3, IF(AI2855&lt;90,4, IF(AI2855&lt;=100, 5, "?")))))</f>
        <v>5</v>
      </c>
      <c r="AM2855" s="4">
        <f>IF(AJ2855&lt;60, 0, IF(AJ2855&lt;70,2, IF(AJ2855&lt;80, 3, IF(AJ2855&lt;90,4, IF(AJ2855&lt;=100, 5, "?")))))</f>
        <v>3</v>
      </c>
      <c r="AN2855" s="4">
        <f>IF(AK2855&lt;60, 0, IF(AK2855&lt;70,2, IF(AK2855&lt;80, 3, IF(AK2855&lt;90,4, IF(AK2855&lt;=100, 5, "?")))))</f>
        <v>4</v>
      </c>
      <c r="AO2855" s="4">
        <f ca="1">AA2855</f>
        <v>0</v>
      </c>
      <c r="AP2855" s="4">
        <f ca="1">AB2855</f>
        <v>1</v>
      </c>
      <c r="AQ2855" s="4">
        <f ca="1">AC2855</f>
        <v>0</v>
      </c>
      <c r="AR2855" s="4">
        <f ca="1">AD2855</f>
        <v>0</v>
      </c>
      <c r="AS2855" s="4">
        <f ca="1">AE2855</f>
        <v>0</v>
      </c>
      <c r="AT2855" s="4" t="str">
        <f ca="1">Z2855</f>
        <v>C</v>
      </c>
      <c r="AU2855" s="4">
        <f>E2855</f>
        <v>81.599999999999994</v>
      </c>
      <c r="AV2855" s="4">
        <f>IF(AU2855&lt;60, 0, IF(AU2855&lt;70,2, IF(AU2855&lt;80, 3, IF(AU2855&lt;90,4, IF(AU2855&lt;=100, 5, "?")))))</f>
        <v>4</v>
      </c>
    </row>
    <row r="2856" spans="1:48" hidden="1" x14ac:dyDescent="0.2">
      <c r="A2856" s="2" t="s">
        <v>16</v>
      </c>
      <c r="B2856" s="3" t="s">
        <v>28</v>
      </c>
      <c r="C2856" s="3">
        <v>82.6</v>
      </c>
      <c r="D2856" s="3" t="s">
        <v>28</v>
      </c>
      <c r="E2856" s="3">
        <v>69.2</v>
      </c>
      <c r="F2856" s="3">
        <v>3</v>
      </c>
      <c r="G2856" s="3">
        <v>60</v>
      </c>
      <c r="H2856" s="3">
        <v>62</v>
      </c>
      <c r="I2856" s="3">
        <v>55</v>
      </c>
      <c r="J2856" s="3">
        <v>60</v>
      </c>
      <c r="K2856" s="3">
        <v>63</v>
      </c>
      <c r="L2856" s="3"/>
      <c r="M2856" s="3">
        <v>73</v>
      </c>
      <c r="N2856" s="3"/>
      <c r="O2856" s="4">
        <f>MAX(G2856:H2856)</f>
        <v>62</v>
      </c>
      <c r="P2856" s="4">
        <f>MAX(I2856:J2856)</f>
        <v>60</v>
      </c>
      <c r="Q2856" s="4">
        <f>ABS(O2856-C2856)</f>
        <v>20.599999999999994</v>
      </c>
      <c r="R2856" s="4">
        <f>ABS(P2856-C2856)</f>
        <v>22.599999999999994</v>
      </c>
      <c r="S2856" s="4" t="b">
        <f ca="1">OR(O2856=0,P2856=0,Q2856&gt;$Q$1,R2856&gt;$R$1,W2856="N", V2856=2)</f>
        <v>1</v>
      </c>
      <c r="T2856" s="4" t="str">
        <f>TRIM(CLEAN(D2856))</f>
        <v>برنامج بكالوريوس الهندسة الميكانيكية</v>
      </c>
      <c r="U2856" s="4">
        <f>COUNTIF(T:T,T2856)</f>
        <v>292</v>
      </c>
      <c r="V2856" s="4" t="str">
        <f>IF(E2856&lt;60, "F", IF(E2856&lt;70,"D", IF(E2856&lt;80, "C", IF(E2856&lt;90,"B", IF(E2856&lt;=100, "A", "?")))))</f>
        <v>D</v>
      </c>
      <c r="W2856" s="4" t="str" cm="1">
        <f t="array" aca="1" ref="W2856" ca="1">_xlfn.IFNA(INDIRECT($Y$1&amp;"!"&amp;W$1&amp;$Y2856),"N")</f>
        <v>E</v>
      </c>
      <c r="X2856" s="4">
        <f ca="1">COUNTIF(W:W,W2856)</f>
        <v>292</v>
      </c>
      <c r="Y2856" s="4">
        <f>MATCH(T2856,Coding!J:J,0)</f>
        <v>10</v>
      </c>
      <c r="Z2856" s="4" t="str" cm="1">
        <f t="array" aca="1" ref="Z2856" ca="1">_xlfn.IFNA(INDIRECT($Y$1&amp;"!"&amp;Z$1&amp;$Y2856),-1)</f>
        <v>E</v>
      </c>
      <c r="AA2856" s="4" cm="1">
        <f t="array" aca="1" ref="AA2856" ca="1">_xlfn.IFNA(INDIRECT($Y$1&amp;"!"&amp;AA$1&amp;$Y2856),-1)</f>
        <v>0</v>
      </c>
      <c r="AB2856" s="4" cm="1">
        <f t="array" aca="1" ref="AB2856" ca="1">_xlfn.IFNA(INDIRECT($Y$1&amp;"!"&amp;AB$1&amp;$Y2856),-1)</f>
        <v>0</v>
      </c>
      <c r="AC2856" s="4" cm="1">
        <f t="array" aca="1" ref="AC2856" ca="1">_xlfn.IFNA(INDIRECT($Y$1&amp;"!"&amp;AC$1&amp;$Y2856),-1)</f>
        <v>1</v>
      </c>
      <c r="AD2856" s="4" cm="1">
        <f t="array" aca="1" ref="AD2856" ca="1">_xlfn.IFNA(INDIRECT($Y$1&amp;"!"&amp;AD$1&amp;$Y2856),-1)</f>
        <v>0</v>
      </c>
      <c r="AE2856" s="4" cm="1">
        <f t="array" aca="1" ref="AE2856" ca="1">_xlfn.IFNA(INDIRECT($Y$1&amp;"!"&amp;AE$1&amp;$Y2856),-1)</f>
        <v>1</v>
      </c>
      <c r="AF2856" s="4" t="str">
        <f ca="1">_xlfn.CONCAT(W2856, "-",V2856)</f>
        <v>E-D</v>
      </c>
      <c r="AG2856" s="4" t="str">
        <f>TEXT(ROW()-2, "0000")</f>
        <v>2854</v>
      </c>
      <c r="AH2856" s="4" t="str">
        <f>IF(TRIM(CLEAN(A2856))="m", "male", IF(TRIM(CLEAN(A2856))="f","female", "missing"))</f>
        <v>female</v>
      </c>
      <c r="AI2856" s="4">
        <f>C2856</f>
        <v>82.6</v>
      </c>
      <c r="AJ2856" s="4">
        <f>O2856</f>
        <v>62</v>
      </c>
      <c r="AK2856" s="4">
        <f>P2856</f>
        <v>60</v>
      </c>
      <c r="AL2856" s="4">
        <f>IF(AI2856&lt;60, 0, IF(AI2856&lt;70,2, IF(AI2856&lt;80, 3, IF(AI2856&lt;90,4, IF(AI2856&lt;=100, 5, "?")))))</f>
        <v>4</v>
      </c>
      <c r="AM2856" s="4">
        <f>IF(AJ2856&lt;60, 0, IF(AJ2856&lt;70,2, IF(AJ2856&lt;80, 3, IF(AJ2856&lt;90,4, IF(AJ2856&lt;=100, 5, "?")))))</f>
        <v>2</v>
      </c>
      <c r="AN2856" s="4">
        <f>IF(AK2856&lt;60, 0, IF(AK2856&lt;70,2, IF(AK2856&lt;80, 3, IF(AK2856&lt;90,4, IF(AK2856&lt;=100, 5, "?")))))</f>
        <v>2</v>
      </c>
      <c r="AO2856" s="4">
        <f ca="1">AA2856</f>
        <v>0</v>
      </c>
      <c r="AP2856" s="4">
        <f ca="1">AB2856</f>
        <v>0</v>
      </c>
      <c r="AQ2856" s="4">
        <f ca="1">AC2856</f>
        <v>1</v>
      </c>
      <c r="AR2856" s="4">
        <f ca="1">AD2856</f>
        <v>0</v>
      </c>
      <c r="AS2856" s="4">
        <f ca="1">AE2856</f>
        <v>1</v>
      </c>
      <c r="AT2856" s="4" t="str">
        <f ca="1">Z2856</f>
        <v>E</v>
      </c>
      <c r="AU2856" s="4">
        <f>E2856</f>
        <v>69.2</v>
      </c>
      <c r="AV2856" s="4">
        <f>IF(AU2856&lt;60, 0, IF(AU2856&lt;70,2, IF(AU2856&lt;80, 3, IF(AU2856&lt;90,4, IF(AU2856&lt;=100, 5, "?")))))</f>
        <v>2</v>
      </c>
    </row>
    <row r="2857" spans="1:48" hidden="1" x14ac:dyDescent="0.2">
      <c r="A2857" s="2" t="s">
        <v>16</v>
      </c>
      <c r="B2857" s="3" t="s">
        <v>37</v>
      </c>
      <c r="C2857" s="3">
        <v>87.6</v>
      </c>
      <c r="D2857" s="3" t="s">
        <v>28</v>
      </c>
      <c r="E2857" s="3">
        <v>69.900000000000006</v>
      </c>
      <c r="F2857" s="3">
        <v>1</v>
      </c>
      <c r="G2857" s="3">
        <v>66</v>
      </c>
      <c r="H2857" s="3">
        <v>67</v>
      </c>
      <c r="I2857" s="3">
        <v>75</v>
      </c>
      <c r="J2857" s="3">
        <v>80</v>
      </c>
      <c r="K2857" s="3">
        <v>60</v>
      </c>
      <c r="L2857" s="3"/>
      <c r="M2857" s="3">
        <v>74</v>
      </c>
      <c r="N2857" s="3"/>
      <c r="O2857" s="4">
        <f>MAX(G2857:H2857)</f>
        <v>67</v>
      </c>
      <c r="P2857" s="4">
        <f>MAX(I2857:J2857)</f>
        <v>80</v>
      </c>
      <c r="Q2857" s="4">
        <f>ABS(O2857-C2857)</f>
        <v>20.599999999999994</v>
      </c>
      <c r="R2857" s="4">
        <f>ABS(P2857-C2857)</f>
        <v>7.5999999999999943</v>
      </c>
      <c r="S2857" s="4" t="b">
        <f ca="1">OR(O2857=0,P2857=0,Q2857&gt;$Q$1,R2857&gt;$R$1,W2857="N", V2857=2)</f>
        <v>1</v>
      </c>
      <c r="T2857" s="4" t="str">
        <f>TRIM(CLEAN(D2857))</f>
        <v>برنامج بكالوريوس الهندسة الميكانيكية</v>
      </c>
      <c r="U2857" s="4">
        <f>COUNTIF(T:T,T2857)</f>
        <v>292</v>
      </c>
      <c r="V2857" s="4" t="str">
        <f>IF(E2857&lt;60, "F", IF(E2857&lt;70,"D", IF(E2857&lt;80, "C", IF(E2857&lt;90,"B", IF(E2857&lt;=100, "A", "?")))))</f>
        <v>D</v>
      </c>
      <c r="W2857" s="4" t="str" cm="1">
        <f t="array" aca="1" ref="W2857" ca="1">_xlfn.IFNA(INDIRECT($Y$1&amp;"!"&amp;W$1&amp;$Y2857),"N")</f>
        <v>E</v>
      </c>
      <c r="X2857" s="4">
        <f ca="1">COUNTIF(W:W,W2857)</f>
        <v>292</v>
      </c>
      <c r="Y2857" s="4">
        <f>MATCH(T2857,Coding!J:J,0)</f>
        <v>10</v>
      </c>
      <c r="Z2857" s="4" t="str" cm="1">
        <f t="array" aca="1" ref="Z2857" ca="1">_xlfn.IFNA(INDIRECT($Y$1&amp;"!"&amp;Z$1&amp;$Y2857),-1)</f>
        <v>E</v>
      </c>
      <c r="AA2857" s="4" cm="1">
        <f t="array" aca="1" ref="AA2857" ca="1">_xlfn.IFNA(INDIRECT($Y$1&amp;"!"&amp;AA$1&amp;$Y2857),-1)</f>
        <v>0</v>
      </c>
      <c r="AB2857" s="4" cm="1">
        <f t="array" aca="1" ref="AB2857" ca="1">_xlfn.IFNA(INDIRECT($Y$1&amp;"!"&amp;AB$1&amp;$Y2857),-1)</f>
        <v>0</v>
      </c>
      <c r="AC2857" s="4" cm="1">
        <f t="array" aca="1" ref="AC2857" ca="1">_xlfn.IFNA(INDIRECT($Y$1&amp;"!"&amp;AC$1&amp;$Y2857),-1)</f>
        <v>1</v>
      </c>
      <c r="AD2857" s="4" cm="1">
        <f t="array" aca="1" ref="AD2857" ca="1">_xlfn.IFNA(INDIRECT($Y$1&amp;"!"&amp;AD$1&amp;$Y2857),-1)</f>
        <v>0</v>
      </c>
      <c r="AE2857" s="4" cm="1">
        <f t="array" aca="1" ref="AE2857" ca="1">_xlfn.IFNA(INDIRECT($Y$1&amp;"!"&amp;AE$1&amp;$Y2857),-1)</f>
        <v>1</v>
      </c>
      <c r="AF2857" s="4" t="str">
        <f ca="1">_xlfn.CONCAT(W2857, "-",V2857)</f>
        <v>E-D</v>
      </c>
      <c r="AG2857" s="4" t="str">
        <f>TEXT(ROW()-2, "0000")</f>
        <v>2855</v>
      </c>
      <c r="AH2857" s="4" t="str">
        <f>IF(TRIM(CLEAN(A2857))="m", "male", IF(TRIM(CLEAN(A2857))="f","female", "missing"))</f>
        <v>female</v>
      </c>
      <c r="AI2857" s="4">
        <f>C2857</f>
        <v>87.6</v>
      </c>
      <c r="AJ2857" s="4">
        <f>O2857</f>
        <v>67</v>
      </c>
      <c r="AK2857" s="4">
        <f>P2857</f>
        <v>80</v>
      </c>
      <c r="AL2857" s="4">
        <f>IF(AI2857&lt;60, 0, IF(AI2857&lt;70,2, IF(AI2857&lt;80, 3, IF(AI2857&lt;90,4, IF(AI2857&lt;=100, 5, "?")))))</f>
        <v>4</v>
      </c>
      <c r="AM2857" s="4">
        <f>IF(AJ2857&lt;60, 0, IF(AJ2857&lt;70,2, IF(AJ2857&lt;80, 3, IF(AJ2857&lt;90,4, IF(AJ2857&lt;=100, 5, "?")))))</f>
        <v>2</v>
      </c>
      <c r="AN2857" s="4">
        <f>IF(AK2857&lt;60, 0, IF(AK2857&lt;70,2, IF(AK2857&lt;80, 3, IF(AK2857&lt;90,4, IF(AK2857&lt;=100, 5, "?")))))</f>
        <v>4</v>
      </c>
      <c r="AO2857" s="4">
        <f ca="1">AA2857</f>
        <v>0</v>
      </c>
      <c r="AP2857" s="4">
        <f ca="1">AB2857</f>
        <v>0</v>
      </c>
      <c r="AQ2857" s="4">
        <f ca="1">AC2857</f>
        <v>1</v>
      </c>
      <c r="AR2857" s="4">
        <f ca="1">AD2857</f>
        <v>0</v>
      </c>
      <c r="AS2857" s="4">
        <f ca="1">AE2857</f>
        <v>1</v>
      </c>
      <c r="AT2857" s="4" t="str">
        <f ca="1">Z2857</f>
        <v>E</v>
      </c>
      <c r="AU2857" s="4">
        <f>E2857</f>
        <v>69.900000000000006</v>
      </c>
      <c r="AV2857" s="4">
        <f>IF(AU2857&lt;60, 0, IF(AU2857&lt;70,2, IF(AU2857&lt;80, 3, IF(AU2857&lt;90,4, IF(AU2857&lt;=100, 5, "?")))))</f>
        <v>2</v>
      </c>
    </row>
    <row r="2858" spans="1:48" hidden="1" x14ac:dyDescent="0.2">
      <c r="A2858" s="2" t="s">
        <v>16</v>
      </c>
      <c r="B2858" s="3" t="s">
        <v>14</v>
      </c>
      <c r="C2858" s="3">
        <v>84.6</v>
      </c>
      <c r="D2858" s="3" t="s">
        <v>14</v>
      </c>
      <c r="E2858" s="3">
        <v>72.900000000000006</v>
      </c>
      <c r="F2858" s="3">
        <v>3</v>
      </c>
      <c r="G2858" s="3">
        <v>64</v>
      </c>
      <c r="H2858" s="3"/>
      <c r="I2858" s="3">
        <v>82</v>
      </c>
      <c r="J2858" s="3"/>
      <c r="K2858" s="3"/>
      <c r="L2858" s="3"/>
      <c r="M2858" s="3">
        <v>64</v>
      </c>
      <c r="N2858" s="3"/>
      <c r="O2858" s="4">
        <f>MAX(G2858:H2858)</f>
        <v>64</v>
      </c>
      <c r="P2858" s="4">
        <f>MAX(I2858:J2858)</f>
        <v>82</v>
      </c>
      <c r="Q2858" s="4">
        <f>ABS(O2858-C2858)</f>
        <v>20.599999999999994</v>
      </c>
      <c r="R2858" s="4">
        <f>ABS(P2858-C2858)</f>
        <v>2.5999999999999943</v>
      </c>
      <c r="S2858" s="4" t="b">
        <f ca="1">OR(O2858=0,P2858=0,Q2858&gt;$Q$1,R2858&gt;$R$1,W2858="N", V2858=2)</f>
        <v>1</v>
      </c>
      <c r="T2858" s="4" t="str">
        <f>TRIM(CLEAN(D2858))</f>
        <v>برنامج بكالوريوس الهندسة الكهربائية</v>
      </c>
      <c r="U2858" s="4">
        <f>COUNTIF(T:T,T2858)</f>
        <v>420</v>
      </c>
      <c r="V2858" s="4" t="str">
        <f>IF(E2858&lt;60, "F", IF(E2858&lt;70,"D", IF(E2858&lt;80, "C", IF(E2858&lt;90,"B", IF(E2858&lt;=100, "A", "?")))))</f>
        <v>C</v>
      </c>
      <c r="W2858" s="4" t="str" cm="1">
        <f t="array" aca="1" ref="W2858" ca="1">_xlfn.IFNA(INDIRECT($Y$1&amp;"!"&amp;W$1&amp;$Y2858),"N")</f>
        <v>F</v>
      </c>
      <c r="X2858" s="4">
        <f ca="1">COUNTIF(W:W,W2858)</f>
        <v>420</v>
      </c>
      <c r="Y2858" s="4">
        <f>MATCH(T2858,Coding!J:J,0)</f>
        <v>11</v>
      </c>
      <c r="Z2858" s="4" t="str" cm="1">
        <f t="array" aca="1" ref="Z2858" ca="1">_xlfn.IFNA(INDIRECT($Y$1&amp;"!"&amp;Z$1&amp;$Y2858),-1)</f>
        <v>F</v>
      </c>
      <c r="AA2858" s="4" cm="1">
        <f t="array" aca="1" ref="AA2858" ca="1">_xlfn.IFNA(INDIRECT($Y$1&amp;"!"&amp;AA$1&amp;$Y2858),-1)</f>
        <v>0</v>
      </c>
      <c r="AB2858" s="4" cm="1">
        <f t="array" aca="1" ref="AB2858" ca="1">_xlfn.IFNA(INDIRECT($Y$1&amp;"!"&amp;AB$1&amp;$Y2858),-1)</f>
        <v>1</v>
      </c>
      <c r="AC2858" s="4" cm="1">
        <f t="array" aca="1" ref="AC2858" ca="1">_xlfn.IFNA(INDIRECT($Y$1&amp;"!"&amp;AC$1&amp;$Y2858),-1)</f>
        <v>0</v>
      </c>
      <c r="AD2858" s="4" cm="1">
        <f t="array" aca="1" ref="AD2858" ca="1">_xlfn.IFNA(INDIRECT($Y$1&amp;"!"&amp;AD$1&amp;$Y2858),-1)</f>
        <v>1</v>
      </c>
      <c r="AE2858" s="4" cm="1">
        <f t="array" aca="1" ref="AE2858" ca="1">_xlfn.IFNA(INDIRECT($Y$1&amp;"!"&amp;AE$1&amp;$Y2858),-1)</f>
        <v>0</v>
      </c>
      <c r="AF2858" s="4" t="str">
        <f ca="1">_xlfn.CONCAT(W2858, "-",V2858)</f>
        <v>F-C</v>
      </c>
      <c r="AG2858" s="4" t="str">
        <f>TEXT(ROW()-2, "0000")</f>
        <v>2856</v>
      </c>
      <c r="AH2858" s="4" t="str">
        <f>IF(TRIM(CLEAN(A2858))="m", "male", IF(TRIM(CLEAN(A2858))="f","female", "missing"))</f>
        <v>female</v>
      </c>
      <c r="AI2858" s="4">
        <f>C2858</f>
        <v>84.6</v>
      </c>
      <c r="AJ2858" s="4">
        <f>O2858</f>
        <v>64</v>
      </c>
      <c r="AK2858" s="4">
        <f>P2858</f>
        <v>82</v>
      </c>
      <c r="AL2858" s="4">
        <f>IF(AI2858&lt;60, 0, IF(AI2858&lt;70,2, IF(AI2858&lt;80, 3, IF(AI2858&lt;90,4, IF(AI2858&lt;=100, 5, "?")))))</f>
        <v>4</v>
      </c>
      <c r="AM2858" s="4">
        <f>IF(AJ2858&lt;60, 0, IF(AJ2858&lt;70,2, IF(AJ2858&lt;80, 3, IF(AJ2858&lt;90,4, IF(AJ2858&lt;=100, 5, "?")))))</f>
        <v>2</v>
      </c>
      <c r="AN2858" s="4">
        <f>IF(AK2858&lt;60, 0, IF(AK2858&lt;70,2, IF(AK2858&lt;80, 3, IF(AK2858&lt;90,4, IF(AK2858&lt;=100, 5, "?")))))</f>
        <v>4</v>
      </c>
      <c r="AO2858" s="4">
        <f ca="1">AA2858</f>
        <v>0</v>
      </c>
      <c r="AP2858" s="4">
        <f ca="1">AB2858</f>
        <v>1</v>
      </c>
      <c r="AQ2858" s="4">
        <f ca="1">AC2858</f>
        <v>0</v>
      </c>
      <c r="AR2858" s="4">
        <f ca="1">AD2858</f>
        <v>1</v>
      </c>
      <c r="AS2858" s="4">
        <f ca="1">AE2858</f>
        <v>0</v>
      </c>
      <c r="AT2858" s="4" t="str">
        <f ca="1">Z2858</f>
        <v>F</v>
      </c>
      <c r="AU2858" s="4">
        <f>E2858</f>
        <v>72.900000000000006</v>
      </c>
      <c r="AV2858" s="4">
        <f>IF(AU2858&lt;60, 0, IF(AU2858&lt;70,2, IF(AU2858&lt;80, 3, IF(AU2858&lt;90,4, IF(AU2858&lt;=100, 5, "?")))))</f>
        <v>3</v>
      </c>
    </row>
    <row r="2859" spans="1:48" hidden="1" x14ac:dyDescent="0.2">
      <c r="A2859" s="2" t="s">
        <v>13</v>
      </c>
      <c r="B2859" s="3" t="s">
        <v>37</v>
      </c>
      <c r="C2859" s="3">
        <v>93.6</v>
      </c>
      <c r="D2859" s="3" t="s">
        <v>14</v>
      </c>
      <c r="E2859" s="3">
        <v>70.099999999999994</v>
      </c>
      <c r="F2859" s="3">
        <v>1</v>
      </c>
      <c r="G2859" s="3">
        <v>62</v>
      </c>
      <c r="H2859" s="3">
        <v>73</v>
      </c>
      <c r="I2859" s="3">
        <v>72</v>
      </c>
      <c r="J2859" s="3">
        <v>72</v>
      </c>
      <c r="K2859" s="3">
        <v>72</v>
      </c>
      <c r="L2859" s="3"/>
      <c r="M2859" s="3">
        <v>70</v>
      </c>
      <c r="N2859" s="3"/>
      <c r="O2859" s="4">
        <f>MAX(G2859:H2859)</f>
        <v>73</v>
      </c>
      <c r="P2859" s="4">
        <f>MAX(I2859:J2859)</f>
        <v>72</v>
      </c>
      <c r="Q2859" s="4">
        <f>ABS(O2859-C2859)</f>
        <v>20.599999999999994</v>
      </c>
      <c r="R2859" s="4">
        <f>ABS(P2859-C2859)</f>
        <v>21.599999999999994</v>
      </c>
      <c r="S2859" s="4" t="b">
        <f ca="1">OR(O2859=0,P2859=0,Q2859&gt;$Q$1,R2859&gt;$R$1,W2859="N", V2859=2)</f>
        <v>1</v>
      </c>
      <c r="T2859" s="4" t="str">
        <f>TRIM(CLEAN(D2859))</f>
        <v>برنامج بكالوريوس الهندسة الكهربائية</v>
      </c>
      <c r="U2859" s="4">
        <f>COUNTIF(T:T,T2859)</f>
        <v>420</v>
      </c>
      <c r="V2859" s="4" t="str">
        <f>IF(E2859&lt;60, "F", IF(E2859&lt;70,"D", IF(E2859&lt;80, "C", IF(E2859&lt;90,"B", IF(E2859&lt;=100, "A", "?")))))</f>
        <v>C</v>
      </c>
      <c r="W2859" s="4" t="str" cm="1">
        <f t="array" aca="1" ref="W2859" ca="1">_xlfn.IFNA(INDIRECT($Y$1&amp;"!"&amp;W$1&amp;$Y2859),"N")</f>
        <v>F</v>
      </c>
      <c r="X2859" s="4">
        <f ca="1">COUNTIF(W:W,W2859)</f>
        <v>420</v>
      </c>
      <c r="Y2859" s="4">
        <f>MATCH(T2859,Coding!J:J,0)</f>
        <v>11</v>
      </c>
      <c r="Z2859" s="4" t="str" cm="1">
        <f t="array" aca="1" ref="Z2859" ca="1">_xlfn.IFNA(INDIRECT($Y$1&amp;"!"&amp;Z$1&amp;$Y2859),-1)</f>
        <v>F</v>
      </c>
      <c r="AA2859" s="4" cm="1">
        <f t="array" aca="1" ref="AA2859" ca="1">_xlfn.IFNA(INDIRECT($Y$1&amp;"!"&amp;AA$1&amp;$Y2859),-1)</f>
        <v>0</v>
      </c>
      <c r="AB2859" s="4" cm="1">
        <f t="array" aca="1" ref="AB2859" ca="1">_xlfn.IFNA(INDIRECT($Y$1&amp;"!"&amp;AB$1&amp;$Y2859),-1)</f>
        <v>1</v>
      </c>
      <c r="AC2859" s="4" cm="1">
        <f t="array" aca="1" ref="AC2859" ca="1">_xlfn.IFNA(INDIRECT($Y$1&amp;"!"&amp;AC$1&amp;$Y2859),-1)</f>
        <v>0</v>
      </c>
      <c r="AD2859" s="4" cm="1">
        <f t="array" aca="1" ref="AD2859" ca="1">_xlfn.IFNA(INDIRECT($Y$1&amp;"!"&amp;AD$1&amp;$Y2859),-1)</f>
        <v>1</v>
      </c>
      <c r="AE2859" s="4" cm="1">
        <f t="array" aca="1" ref="AE2859" ca="1">_xlfn.IFNA(INDIRECT($Y$1&amp;"!"&amp;AE$1&amp;$Y2859),-1)</f>
        <v>0</v>
      </c>
      <c r="AF2859" s="4" t="str">
        <f ca="1">_xlfn.CONCAT(W2859, "-",V2859)</f>
        <v>F-C</v>
      </c>
      <c r="AG2859" s="4" t="str">
        <f>TEXT(ROW()-2, "0000")</f>
        <v>2857</v>
      </c>
      <c r="AH2859" s="4" t="str">
        <f>IF(TRIM(CLEAN(A2859))="m", "male", IF(TRIM(CLEAN(A2859))="f","female", "missing"))</f>
        <v>male</v>
      </c>
      <c r="AI2859" s="4">
        <f>C2859</f>
        <v>93.6</v>
      </c>
      <c r="AJ2859" s="4">
        <f>O2859</f>
        <v>73</v>
      </c>
      <c r="AK2859" s="4">
        <f>P2859</f>
        <v>72</v>
      </c>
      <c r="AL2859" s="4">
        <f>IF(AI2859&lt;60, 0, IF(AI2859&lt;70,2, IF(AI2859&lt;80, 3, IF(AI2859&lt;90,4, IF(AI2859&lt;=100, 5, "?")))))</f>
        <v>5</v>
      </c>
      <c r="AM2859" s="4">
        <f>IF(AJ2859&lt;60, 0, IF(AJ2859&lt;70,2, IF(AJ2859&lt;80, 3, IF(AJ2859&lt;90,4, IF(AJ2859&lt;=100, 5, "?")))))</f>
        <v>3</v>
      </c>
      <c r="AN2859" s="4">
        <f>IF(AK2859&lt;60, 0, IF(AK2859&lt;70,2, IF(AK2859&lt;80, 3, IF(AK2859&lt;90,4, IF(AK2859&lt;=100, 5, "?")))))</f>
        <v>3</v>
      </c>
      <c r="AO2859" s="4">
        <f ca="1">AA2859</f>
        <v>0</v>
      </c>
      <c r="AP2859" s="4">
        <f ca="1">AB2859</f>
        <v>1</v>
      </c>
      <c r="AQ2859" s="4">
        <f ca="1">AC2859</f>
        <v>0</v>
      </c>
      <c r="AR2859" s="4">
        <f ca="1">AD2859</f>
        <v>1</v>
      </c>
      <c r="AS2859" s="4">
        <f ca="1">AE2859</f>
        <v>0</v>
      </c>
      <c r="AT2859" s="4" t="str">
        <f ca="1">Z2859</f>
        <v>F</v>
      </c>
      <c r="AU2859" s="4">
        <f>E2859</f>
        <v>70.099999999999994</v>
      </c>
      <c r="AV2859" s="4">
        <f>IF(AU2859&lt;60, 0, IF(AU2859&lt;70,2, IF(AU2859&lt;80, 3, IF(AU2859&lt;90,4, IF(AU2859&lt;=100, 5, "?")))))</f>
        <v>3</v>
      </c>
    </row>
    <row r="2860" spans="1:48" hidden="1" x14ac:dyDescent="0.2">
      <c r="A2860" s="2" t="s">
        <v>16</v>
      </c>
      <c r="B2860" s="3" t="s">
        <v>37</v>
      </c>
      <c r="C2860" s="3">
        <v>86.6</v>
      </c>
      <c r="D2860" s="3" t="s">
        <v>27</v>
      </c>
      <c r="E2860" s="3">
        <v>76.5</v>
      </c>
      <c r="F2860" s="3">
        <v>1</v>
      </c>
      <c r="G2860" s="3">
        <v>60</v>
      </c>
      <c r="H2860" s="3">
        <v>66</v>
      </c>
      <c r="I2860" s="3">
        <v>80</v>
      </c>
      <c r="J2860" s="3">
        <v>74</v>
      </c>
      <c r="K2860" s="3"/>
      <c r="L2860" s="3"/>
      <c r="M2860" s="3">
        <v>87</v>
      </c>
      <c r="N2860" s="3"/>
      <c r="O2860" s="4">
        <f>MAX(G2860:H2860)</f>
        <v>66</v>
      </c>
      <c r="P2860" s="4">
        <f>MAX(I2860:J2860)</f>
        <v>80</v>
      </c>
      <c r="Q2860" s="4">
        <f>ABS(O2860-C2860)</f>
        <v>20.599999999999994</v>
      </c>
      <c r="R2860" s="4">
        <f>ABS(P2860-C2860)</f>
        <v>6.5999999999999943</v>
      </c>
      <c r="S2860" s="4" t="b">
        <f ca="1">OR(O2860=0,P2860=0,Q2860&gt;$Q$1,R2860&gt;$R$1,W2860="N", V2860=2)</f>
        <v>1</v>
      </c>
      <c r="T2860" s="4" t="str">
        <f>TRIM(CLEAN(D2860))</f>
        <v>برنامج بكالوريوس الهندسة المعمارية</v>
      </c>
      <c r="U2860" s="4">
        <f>COUNTIF(T:T,T2860)</f>
        <v>391</v>
      </c>
      <c r="V2860" s="4" t="str">
        <f>IF(E2860&lt;60, "F", IF(E2860&lt;70,"D", IF(E2860&lt;80, "C", IF(E2860&lt;90,"B", IF(E2860&lt;=100, "A", "?")))))</f>
        <v>C</v>
      </c>
      <c r="W2860" s="4" t="str" cm="1">
        <f t="array" aca="1" ref="W2860" ca="1">_xlfn.IFNA(INDIRECT($Y$1&amp;"!"&amp;W$1&amp;$Y2860),"N")</f>
        <v>G</v>
      </c>
      <c r="X2860" s="4">
        <f ca="1">COUNTIF(W:W,W2860)</f>
        <v>391</v>
      </c>
      <c r="Y2860" s="4">
        <f>MATCH(T2860,Coding!J:J,0)</f>
        <v>12</v>
      </c>
      <c r="Z2860" s="4" t="str" cm="1">
        <f t="array" aca="1" ref="Z2860" ca="1">_xlfn.IFNA(INDIRECT($Y$1&amp;"!"&amp;Z$1&amp;$Y2860),-1)</f>
        <v>G</v>
      </c>
      <c r="AA2860" s="4" cm="1">
        <f t="array" aca="1" ref="AA2860" ca="1">_xlfn.IFNA(INDIRECT($Y$1&amp;"!"&amp;AA$1&amp;$Y2860),-1)</f>
        <v>1</v>
      </c>
      <c r="AB2860" s="4" cm="1">
        <f t="array" aca="1" ref="AB2860" ca="1">_xlfn.IFNA(INDIRECT($Y$1&amp;"!"&amp;AB$1&amp;$Y2860),-1)</f>
        <v>1</v>
      </c>
      <c r="AC2860" s="4" cm="1">
        <f t="array" aca="1" ref="AC2860" ca="1">_xlfn.IFNA(INDIRECT($Y$1&amp;"!"&amp;AC$1&amp;$Y2860),-1)</f>
        <v>1</v>
      </c>
      <c r="AD2860" s="4" cm="1">
        <f t="array" aca="1" ref="AD2860" ca="1">_xlfn.IFNA(INDIRECT($Y$1&amp;"!"&amp;AD$1&amp;$Y2860),-1)</f>
        <v>0</v>
      </c>
      <c r="AE2860" s="4" cm="1">
        <f t="array" aca="1" ref="AE2860" ca="1">_xlfn.IFNA(INDIRECT($Y$1&amp;"!"&amp;AE$1&amp;$Y2860),-1)</f>
        <v>0</v>
      </c>
      <c r="AF2860" s="4" t="str">
        <f ca="1">_xlfn.CONCAT(W2860, "-",V2860)</f>
        <v>G-C</v>
      </c>
      <c r="AG2860" s="4" t="str">
        <f>TEXT(ROW()-2, "0000")</f>
        <v>2858</v>
      </c>
      <c r="AH2860" s="4" t="str">
        <f>IF(TRIM(CLEAN(A2860))="m", "male", IF(TRIM(CLEAN(A2860))="f","female", "missing"))</f>
        <v>female</v>
      </c>
      <c r="AI2860" s="4">
        <f>C2860</f>
        <v>86.6</v>
      </c>
      <c r="AJ2860" s="4">
        <f>O2860</f>
        <v>66</v>
      </c>
      <c r="AK2860" s="4">
        <f>P2860</f>
        <v>80</v>
      </c>
      <c r="AL2860" s="4">
        <f>IF(AI2860&lt;60, 0, IF(AI2860&lt;70,2, IF(AI2860&lt;80, 3, IF(AI2860&lt;90,4, IF(AI2860&lt;=100, 5, "?")))))</f>
        <v>4</v>
      </c>
      <c r="AM2860" s="4">
        <f>IF(AJ2860&lt;60, 0, IF(AJ2860&lt;70,2, IF(AJ2860&lt;80, 3, IF(AJ2860&lt;90,4, IF(AJ2860&lt;=100, 5, "?")))))</f>
        <v>2</v>
      </c>
      <c r="AN2860" s="4">
        <f>IF(AK2860&lt;60, 0, IF(AK2860&lt;70,2, IF(AK2860&lt;80, 3, IF(AK2860&lt;90,4, IF(AK2860&lt;=100, 5, "?")))))</f>
        <v>4</v>
      </c>
      <c r="AO2860" s="4">
        <f ca="1">AA2860</f>
        <v>1</v>
      </c>
      <c r="AP2860" s="4">
        <f ca="1">AB2860</f>
        <v>1</v>
      </c>
      <c r="AQ2860" s="4">
        <f ca="1">AC2860</f>
        <v>1</v>
      </c>
      <c r="AR2860" s="4">
        <f ca="1">AD2860</f>
        <v>0</v>
      </c>
      <c r="AS2860" s="4">
        <f ca="1">AE2860</f>
        <v>0</v>
      </c>
      <c r="AT2860" s="4" t="str">
        <f ca="1">Z2860</f>
        <v>G</v>
      </c>
      <c r="AU2860" s="4">
        <f>E2860</f>
        <v>76.5</v>
      </c>
      <c r="AV2860" s="4">
        <f>IF(AU2860&lt;60, 0, IF(AU2860&lt;70,2, IF(AU2860&lt;80, 3, IF(AU2860&lt;90,4, IF(AU2860&lt;=100, 5, "?")))))</f>
        <v>3</v>
      </c>
    </row>
    <row r="2861" spans="1:48" hidden="1" x14ac:dyDescent="0.2">
      <c r="A2861" s="2" t="s">
        <v>16</v>
      </c>
      <c r="B2861" s="3" t="s">
        <v>37</v>
      </c>
      <c r="C2861" s="3">
        <v>92.6</v>
      </c>
      <c r="D2861" s="3" t="s">
        <v>27</v>
      </c>
      <c r="E2861" s="3">
        <v>75.7</v>
      </c>
      <c r="F2861" s="3">
        <v>1</v>
      </c>
      <c r="G2861" s="3">
        <v>61</v>
      </c>
      <c r="H2861" s="3">
        <v>72</v>
      </c>
      <c r="I2861" s="3">
        <v>72</v>
      </c>
      <c r="J2861" s="3">
        <v>78</v>
      </c>
      <c r="K2861" s="3"/>
      <c r="L2861" s="3"/>
      <c r="M2861" s="3">
        <v>73</v>
      </c>
      <c r="N2861" s="3"/>
      <c r="O2861" s="4">
        <f>MAX(G2861:H2861)</f>
        <v>72</v>
      </c>
      <c r="P2861" s="4">
        <f>MAX(I2861:J2861)</f>
        <v>78</v>
      </c>
      <c r="Q2861" s="4">
        <f>ABS(O2861-C2861)</f>
        <v>20.599999999999994</v>
      </c>
      <c r="R2861" s="4">
        <f>ABS(P2861-C2861)</f>
        <v>14.599999999999994</v>
      </c>
      <c r="S2861" s="4" t="b">
        <f ca="1">OR(O2861=0,P2861=0,Q2861&gt;$Q$1,R2861&gt;$R$1,W2861="N", V2861=2)</f>
        <v>1</v>
      </c>
      <c r="T2861" s="4" t="str">
        <f>TRIM(CLEAN(D2861))</f>
        <v>برنامج بكالوريوس الهندسة المعمارية</v>
      </c>
      <c r="U2861" s="4">
        <f>COUNTIF(T:T,T2861)</f>
        <v>391</v>
      </c>
      <c r="V2861" s="4" t="str">
        <f>IF(E2861&lt;60, "F", IF(E2861&lt;70,"D", IF(E2861&lt;80, "C", IF(E2861&lt;90,"B", IF(E2861&lt;=100, "A", "?")))))</f>
        <v>C</v>
      </c>
      <c r="W2861" s="4" t="str" cm="1">
        <f t="array" aca="1" ref="W2861" ca="1">_xlfn.IFNA(INDIRECT($Y$1&amp;"!"&amp;W$1&amp;$Y2861),"N")</f>
        <v>G</v>
      </c>
      <c r="X2861" s="4">
        <f ca="1">COUNTIF(W:W,W2861)</f>
        <v>391</v>
      </c>
      <c r="Y2861" s="4">
        <f>MATCH(T2861,Coding!J:J,0)</f>
        <v>12</v>
      </c>
      <c r="Z2861" s="4" t="str" cm="1">
        <f t="array" aca="1" ref="Z2861" ca="1">_xlfn.IFNA(INDIRECT($Y$1&amp;"!"&amp;Z$1&amp;$Y2861),-1)</f>
        <v>G</v>
      </c>
      <c r="AA2861" s="4" cm="1">
        <f t="array" aca="1" ref="AA2861" ca="1">_xlfn.IFNA(INDIRECT($Y$1&amp;"!"&amp;AA$1&amp;$Y2861),-1)</f>
        <v>1</v>
      </c>
      <c r="AB2861" s="4" cm="1">
        <f t="array" aca="1" ref="AB2861" ca="1">_xlfn.IFNA(INDIRECT($Y$1&amp;"!"&amp;AB$1&amp;$Y2861),-1)</f>
        <v>1</v>
      </c>
      <c r="AC2861" s="4" cm="1">
        <f t="array" aca="1" ref="AC2861" ca="1">_xlfn.IFNA(INDIRECT($Y$1&amp;"!"&amp;AC$1&amp;$Y2861),-1)</f>
        <v>1</v>
      </c>
      <c r="AD2861" s="4" cm="1">
        <f t="array" aca="1" ref="AD2861" ca="1">_xlfn.IFNA(INDIRECT($Y$1&amp;"!"&amp;AD$1&amp;$Y2861),-1)</f>
        <v>0</v>
      </c>
      <c r="AE2861" s="4" cm="1">
        <f t="array" aca="1" ref="AE2861" ca="1">_xlfn.IFNA(INDIRECT($Y$1&amp;"!"&amp;AE$1&amp;$Y2861),-1)</f>
        <v>0</v>
      </c>
      <c r="AF2861" s="4" t="str">
        <f ca="1">_xlfn.CONCAT(W2861, "-",V2861)</f>
        <v>G-C</v>
      </c>
      <c r="AG2861" s="4" t="str">
        <f>TEXT(ROW()-2, "0000")</f>
        <v>2859</v>
      </c>
      <c r="AH2861" s="4" t="str">
        <f>IF(TRIM(CLEAN(A2861))="m", "male", IF(TRIM(CLEAN(A2861))="f","female", "missing"))</f>
        <v>female</v>
      </c>
      <c r="AI2861" s="4">
        <f>C2861</f>
        <v>92.6</v>
      </c>
      <c r="AJ2861" s="4">
        <f>O2861</f>
        <v>72</v>
      </c>
      <c r="AK2861" s="4">
        <f>P2861</f>
        <v>78</v>
      </c>
      <c r="AL2861" s="4">
        <f>IF(AI2861&lt;60, 0, IF(AI2861&lt;70,2, IF(AI2861&lt;80, 3, IF(AI2861&lt;90,4, IF(AI2861&lt;=100, 5, "?")))))</f>
        <v>5</v>
      </c>
      <c r="AM2861" s="4">
        <f>IF(AJ2861&lt;60, 0, IF(AJ2861&lt;70,2, IF(AJ2861&lt;80, 3, IF(AJ2861&lt;90,4, IF(AJ2861&lt;=100, 5, "?")))))</f>
        <v>3</v>
      </c>
      <c r="AN2861" s="4">
        <f>IF(AK2861&lt;60, 0, IF(AK2861&lt;70,2, IF(AK2861&lt;80, 3, IF(AK2861&lt;90,4, IF(AK2861&lt;=100, 5, "?")))))</f>
        <v>3</v>
      </c>
      <c r="AO2861" s="4">
        <f ca="1">AA2861</f>
        <v>1</v>
      </c>
      <c r="AP2861" s="4">
        <f ca="1">AB2861</f>
        <v>1</v>
      </c>
      <c r="AQ2861" s="4">
        <f ca="1">AC2861</f>
        <v>1</v>
      </c>
      <c r="AR2861" s="4">
        <f ca="1">AD2861</f>
        <v>0</v>
      </c>
      <c r="AS2861" s="4">
        <f ca="1">AE2861</f>
        <v>0</v>
      </c>
      <c r="AT2861" s="4" t="str">
        <f ca="1">Z2861</f>
        <v>G</v>
      </c>
      <c r="AU2861" s="4">
        <f>E2861</f>
        <v>75.7</v>
      </c>
      <c r="AV2861" s="4">
        <f>IF(AU2861&lt;60, 0, IF(AU2861&lt;70,2, IF(AU2861&lt;80, 3, IF(AU2861&lt;90,4, IF(AU2861&lt;=100, 5, "?")))))</f>
        <v>3</v>
      </c>
    </row>
    <row r="2862" spans="1:48" hidden="1" x14ac:dyDescent="0.2">
      <c r="A2862" s="2" t="s">
        <v>16</v>
      </c>
      <c r="B2862" s="3" t="s">
        <v>37</v>
      </c>
      <c r="C2862" s="3">
        <v>93.6</v>
      </c>
      <c r="D2862" s="3" t="s">
        <v>27</v>
      </c>
      <c r="E2862" s="3">
        <v>79.900000000000006</v>
      </c>
      <c r="F2862" s="3">
        <v>1</v>
      </c>
      <c r="G2862" s="3">
        <v>61</v>
      </c>
      <c r="H2862" s="3">
        <v>73</v>
      </c>
      <c r="I2862" s="3">
        <v>76</v>
      </c>
      <c r="J2862" s="3">
        <v>80</v>
      </c>
      <c r="K2862" s="3"/>
      <c r="L2862" s="3"/>
      <c r="M2862" s="3">
        <v>88</v>
      </c>
      <c r="N2862" s="3"/>
      <c r="O2862" s="4">
        <f>MAX(G2862:H2862)</f>
        <v>73</v>
      </c>
      <c r="P2862" s="4">
        <f>MAX(I2862:J2862)</f>
        <v>80</v>
      </c>
      <c r="Q2862" s="4">
        <f>ABS(O2862-C2862)</f>
        <v>20.599999999999994</v>
      </c>
      <c r="R2862" s="4">
        <f>ABS(P2862-C2862)</f>
        <v>13.599999999999994</v>
      </c>
      <c r="S2862" s="4" t="b">
        <f ca="1">OR(O2862=0,P2862=0,Q2862&gt;$Q$1,R2862&gt;$R$1,W2862="N", V2862=2)</f>
        <v>1</v>
      </c>
      <c r="T2862" s="4" t="str">
        <f>TRIM(CLEAN(D2862))</f>
        <v>برنامج بكالوريوس الهندسة المعمارية</v>
      </c>
      <c r="U2862" s="4">
        <f>COUNTIF(T:T,T2862)</f>
        <v>391</v>
      </c>
      <c r="V2862" s="4" t="str">
        <f>IF(E2862&lt;60, "F", IF(E2862&lt;70,"D", IF(E2862&lt;80, "C", IF(E2862&lt;90,"B", IF(E2862&lt;=100, "A", "?")))))</f>
        <v>C</v>
      </c>
      <c r="W2862" s="4" t="str" cm="1">
        <f t="array" aca="1" ref="W2862" ca="1">_xlfn.IFNA(INDIRECT($Y$1&amp;"!"&amp;W$1&amp;$Y2862),"N")</f>
        <v>G</v>
      </c>
      <c r="X2862" s="4">
        <f ca="1">COUNTIF(W:W,W2862)</f>
        <v>391</v>
      </c>
      <c r="Y2862" s="4">
        <f>MATCH(T2862,Coding!J:J,0)</f>
        <v>12</v>
      </c>
      <c r="Z2862" s="4" t="str" cm="1">
        <f t="array" aca="1" ref="Z2862" ca="1">_xlfn.IFNA(INDIRECT($Y$1&amp;"!"&amp;Z$1&amp;$Y2862),-1)</f>
        <v>G</v>
      </c>
      <c r="AA2862" s="4" cm="1">
        <f t="array" aca="1" ref="AA2862" ca="1">_xlfn.IFNA(INDIRECT($Y$1&amp;"!"&amp;AA$1&amp;$Y2862),-1)</f>
        <v>1</v>
      </c>
      <c r="AB2862" s="4" cm="1">
        <f t="array" aca="1" ref="AB2862" ca="1">_xlfn.IFNA(INDIRECT($Y$1&amp;"!"&amp;AB$1&amp;$Y2862),-1)</f>
        <v>1</v>
      </c>
      <c r="AC2862" s="4" cm="1">
        <f t="array" aca="1" ref="AC2862" ca="1">_xlfn.IFNA(INDIRECT($Y$1&amp;"!"&amp;AC$1&amp;$Y2862),-1)</f>
        <v>1</v>
      </c>
      <c r="AD2862" s="4" cm="1">
        <f t="array" aca="1" ref="AD2862" ca="1">_xlfn.IFNA(INDIRECT($Y$1&amp;"!"&amp;AD$1&amp;$Y2862),-1)</f>
        <v>0</v>
      </c>
      <c r="AE2862" s="4" cm="1">
        <f t="array" aca="1" ref="AE2862" ca="1">_xlfn.IFNA(INDIRECT($Y$1&amp;"!"&amp;AE$1&amp;$Y2862),-1)</f>
        <v>0</v>
      </c>
      <c r="AF2862" s="4" t="str">
        <f ca="1">_xlfn.CONCAT(W2862, "-",V2862)</f>
        <v>G-C</v>
      </c>
      <c r="AG2862" s="4" t="str">
        <f>TEXT(ROW()-2, "0000")</f>
        <v>2860</v>
      </c>
      <c r="AH2862" s="4" t="str">
        <f>IF(TRIM(CLEAN(A2862))="m", "male", IF(TRIM(CLEAN(A2862))="f","female", "missing"))</f>
        <v>female</v>
      </c>
      <c r="AI2862" s="4">
        <f>C2862</f>
        <v>93.6</v>
      </c>
      <c r="AJ2862" s="4">
        <f>O2862</f>
        <v>73</v>
      </c>
      <c r="AK2862" s="4">
        <f>P2862</f>
        <v>80</v>
      </c>
      <c r="AL2862" s="4">
        <f>IF(AI2862&lt;60, 0, IF(AI2862&lt;70,2, IF(AI2862&lt;80, 3, IF(AI2862&lt;90,4, IF(AI2862&lt;=100, 5, "?")))))</f>
        <v>5</v>
      </c>
      <c r="AM2862" s="4">
        <f>IF(AJ2862&lt;60, 0, IF(AJ2862&lt;70,2, IF(AJ2862&lt;80, 3, IF(AJ2862&lt;90,4, IF(AJ2862&lt;=100, 5, "?")))))</f>
        <v>3</v>
      </c>
      <c r="AN2862" s="4">
        <f>IF(AK2862&lt;60, 0, IF(AK2862&lt;70,2, IF(AK2862&lt;80, 3, IF(AK2862&lt;90,4, IF(AK2862&lt;=100, 5, "?")))))</f>
        <v>4</v>
      </c>
      <c r="AO2862" s="4">
        <f ca="1">AA2862</f>
        <v>1</v>
      </c>
      <c r="AP2862" s="4">
        <f ca="1">AB2862</f>
        <v>1</v>
      </c>
      <c r="AQ2862" s="4">
        <f ca="1">AC2862</f>
        <v>1</v>
      </c>
      <c r="AR2862" s="4">
        <f ca="1">AD2862</f>
        <v>0</v>
      </c>
      <c r="AS2862" s="4">
        <f ca="1">AE2862</f>
        <v>0</v>
      </c>
      <c r="AT2862" s="4" t="str">
        <f ca="1">Z2862</f>
        <v>G</v>
      </c>
      <c r="AU2862" s="4">
        <f>E2862</f>
        <v>79.900000000000006</v>
      </c>
      <c r="AV2862" s="4">
        <f>IF(AU2862&lt;60, 0, IF(AU2862&lt;70,2, IF(AU2862&lt;80, 3, IF(AU2862&lt;90,4, IF(AU2862&lt;=100, 5, "?")))))</f>
        <v>3</v>
      </c>
    </row>
    <row r="2863" spans="1:48" hidden="1" x14ac:dyDescent="0.2">
      <c r="A2863" s="2" t="s">
        <v>16</v>
      </c>
      <c r="B2863" s="3" t="s">
        <v>36</v>
      </c>
      <c r="C2863" s="3">
        <v>94.5</v>
      </c>
      <c r="D2863" s="3" t="s">
        <v>36</v>
      </c>
      <c r="E2863" s="3">
        <v>69</v>
      </c>
      <c r="F2863" s="3">
        <v>1</v>
      </c>
      <c r="G2863" s="3">
        <v>61</v>
      </c>
      <c r="H2863" s="3">
        <v>74</v>
      </c>
      <c r="I2863" s="3">
        <v>82</v>
      </c>
      <c r="J2863" s="3">
        <v>75</v>
      </c>
      <c r="K2863" s="3"/>
      <c r="L2863" s="3"/>
      <c r="M2863" s="3">
        <v>80</v>
      </c>
      <c r="N2863" s="3"/>
      <c r="O2863" s="4">
        <f>MAX(G2863:H2863)</f>
        <v>74</v>
      </c>
      <c r="P2863" s="4">
        <f>MAX(I2863:J2863)</f>
        <v>82</v>
      </c>
      <c r="Q2863" s="4">
        <f>ABS(O2863-C2863)</f>
        <v>20.5</v>
      </c>
      <c r="R2863" s="4">
        <f>ABS(P2863-C2863)</f>
        <v>12.5</v>
      </c>
      <c r="S2863" s="4" t="b">
        <f ca="1">OR(O2863=0,P2863=0,Q2863&gt;$Q$1,R2863&gt;$R$1,W2863="N", V2863=2)</f>
        <v>1</v>
      </c>
      <c r="T2863" s="4" t="str">
        <f>TRIM(CLEAN(D2863))</f>
        <v>برنامج بكالوريوس هندسة أنظمة الحاسوب</v>
      </c>
      <c r="U2863" s="4">
        <f>COUNTIF(T:T,T2863)</f>
        <v>549</v>
      </c>
      <c r="V2863" s="4" t="str">
        <f>IF(E2863&lt;60, "F", IF(E2863&lt;70,"D", IF(E2863&lt;80, "C", IF(E2863&lt;90,"B", IF(E2863&lt;=100, "A", "?")))))</f>
        <v>D</v>
      </c>
      <c r="W2863" s="4" t="str" cm="1">
        <f t="array" aca="1" ref="W2863" ca="1">_xlfn.IFNA(INDIRECT($Y$1&amp;"!"&amp;W$1&amp;$Y2863),"N")</f>
        <v>A</v>
      </c>
      <c r="X2863" s="4">
        <f ca="1">COUNTIF(W:W,W2863)</f>
        <v>861</v>
      </c>
      <c r="Y2863" s="4">
        <f>MATCH(T2863,Coding!J:J,0)</f>
        <v>3</v>
      </c>
      <c r="Z2863" s="4" t="str" cm="1">
        <f t="array" aca="1" ref="Z2863" ca="1">_xlfn.IFNA(INDIRECT($Y$1&amp;"!"&amp;Z$1&amp;$Y2863),-1)</f>
        <v>A</v>
      </c>
      <c r="AA2863" s="4" cm="1">
        <f t="array" aca="1" ref="AA2863" ca="1">_xlfn.IFNA(INDIRECT($Y$1&amp;"!"&amp;AA$1&amp;$Y2863),-1)</f>
        <v>0</v>
      </c>
      <c r="AB2863" s="4" cm="1">
        <f t="array" aca="1" ref="AB2863" ca="1">_xlfn.IFNA(INDIRECT($Y$1&amp;"!"&amp;AB$1&amp;$Y2863),-1)</f>
        <v>1</v>
      </c>
      <c r="AC2863" s="4" cm="1">
        <f t="array" aca="1" ref="AC2863" ca="1">_xlfn.IFNA(INDIRECT($Y$1&amp;"!"&amp;AC$1&amp;$Y2863),-1)</f>
        <v>1</v>
      </c>
      <c r="AD2863" s="4" cm="1">
        <f t="array" aca="1" ref="AD2863" ca="1">_xlfn.IFNA(INDIRECT($Y$1&amp;"!"&amp;AD$1&amp;$Y2863),-1)</f>
        <v>1</v>
      </c>
      <c r="AE2863" s="4" cm="1">
        <f t="array" aca="1" ref="AE2863" ca="1">_xlfn.IFNA(INDIRECT($Y$1&amp;"!"&amp;AE$1&amp;$Y2863),-1)</f>
        <v>0</v>
      </c>
      <c r="AF2863" s="4" t="str">
        <f ca="1">_xlfn.CONCAT(W2863, "-",V2863)</f>
        <v>A-D</v>
      </c>
      <c r="AG2863" s="4" t="str">
        <f>TEXT(ROW()-2, "0000")</f>
        <v>2861</v>
      </c>
      <c r="AH2863" s="4" t="str">
        <f>IF(TRIM(CLEAN(A2863))="m", "male", IF(TRIM(CLEAN(A2863))="f","female", "missing"))</f>
        <v>female</v>
      </c>
      <c r="AI2863" s="4">
        <f>C2863</f>
        <v>94.5</v>
      </c>
      <c r="AJ2863" s="4">
        <f>O2863</f>
        <v>74</v>
      </c>
      <c r="AK2863" s="4">
        <f>P2863</f>
        <v>82</v>
      </c>
      <c r="AL2863" s="4">
        <f>IF(AI2863&lt;60, 0, IF(AI2863&lt;70,2, IF(AI2863&lt;80, 3, IF(AI2863&lt;90,4, IF(AI2863&lt;=100, 5, "?")))))</f>
        <v>5</v>
      </c>
      <c r="AM2863" s="4">
        <f>IF(AJ2863&lt;60, 0, IF(AJ2863&lt;70,2, IF(AJ2863&lt;80, 3, IF(AJ2863&lt;90,4, IF(AJ2863&lt;=100, 5, "?")))))</f>
        <v>3</v>
      </c>
      <c r="AN2863" s="4">
        <f>IF(AK2863&lt;60, 0, IF(AK2863&lt;70,2, IF(AK2863&lt;80, 3, IF(AK2863&lt;90,4, IF(AK2863&lt;=100, 5, "?")))))</f>
        <v>4</v>
      </c>
      <c r="AO2863" s="4">
        <f ca="1">AA2863</f>
        <v>0</v>
      </c>
      <c r="AP2863" s="4">
        <f ca="1">AB2863</f>
        <v>1</v>
      </c>
      <c r="AQ2863" s="4">
        <f ca="1">AC2863</f>
        <v>1</v>
      </c>
      <c r="AR2863" s="4">
        <f ca="1">AD2863</f>
        <v>1</v>
      </c>
      <c r="AS2863" s="4">
        <f ca="1">AE2863</f>
        <v>0</v>
      </c>
      <c r="AT2863" s="4" t="str">
        <f ca="1">Z2863</f>
        <v>A</v>
      </c>
      <c r="AU2863" s="4">
        <f>E2863</f>
        <v>69</v>
      </c>
      <c r="AV2863" s="4">
        <f>IF(AU2863&lt;60, 0, IF(AU2863&lt;70,2, IF(AU2863&lt;80, 3, IF(AU2863&lt;90,4, IF(AU2863&lt;=100, 5, "?")))))</f>
        <v>2</v>
      </c>
    </row>
    <row r="2864" spans="1:48" hidden="1" x14ac:dyDescent="0.2">
      <c r="A2864" s="2" t="s">
        <v>13</v>
      </c>
      <c r="B2864" s="3" t="s">
        <v>62</v>
      </c>
      <c r="C2864" s="3">
        <v>90.5</v>
      </c>
      <c r="D2864" s="3" t="s">
        <v>35</v>
      </c>
      <c r="E2864" s="3">
        <v>74</v>
      </c>
      <c r="F2864" s="3">
        <v>1</v>
      </c>
      <c r="G2864" s="3">
        <v>70</v>
      </c>
      <c r="H2864" s="3">
        <v>67</v>
      </c>
      <c r="I2864" s="3">
        <v>60</v>
      </c>
      <c r="J2864" s="3">
        <v>75</v>
      </c>
      <c r="K2864" s="3">
        <v>80</v>
      </c>
      <c r="L2864" s="3"/>
      <c r="M2864" s="3">
        <v>80</v>
      </c>
      <c r="N2864" s="3"/>
      <c r="O2864" s="4">
        <f>MAX(G2864:H2864)</f>
        <v>70</v>
      </c>
      <c r="P2864" s="4">
        <f>MAX(I2864:J2864)</f>
        <v>75</v>
      </c>
      <c r="Q2864" s="4">
        <f>ABS(O2864-C2864)</f>
        <v>20.5</v>
      </c>
      <c r="R2864" s="4">
        <f>ABS(P2864-C2864)</f>
        <v>15.5</v>
      </c>
      <c r="S2864" s="4" t="b">
        <f ca="1">OR(O2864=0,P2864=0,Q2864&gt;$Q$1,R2864&gt;$R$1,W2864="N", V2864=2)</f>
        <v>1</v>
      </c>
      <c r="T2864" s="4" t="str">
        <f>TRIM(CLEAN(D2864))</f>
        <v>برنامج بكالوريوس هندسة الميكاترونيكس</v>
      </c>
      <c r="U2864" s="4">
        <f>COUNTIF(T:T,T2864)</f>
        <v>291</v>
      </c>
      <c r="V2864" s="4" t="str">
        <f>IF(E2864&lt;60, "F", IF(E2864&lt;70,"D", IF(E2864&lt;80, "C", IF(E2864&lt;90,"B", IF(E2864&lt;=100, "A", "?")))))</f>
        <v>C</v>
      </c>
      <c r="W2864" s="4" t="str" cm="1">
        <f t="array" aca="1" ref="W2864" ca="1">_xlfn.IFNA(INDIRECT($Y$1&amp;"!"&amp;W$1&amp;$Y2864),"N")</f>
        <v>B</v>
      </c>
      <c r="X2864" s="4">
        <f ca="1">COUNTIF(W:W,W2864)</f>
        <v>291</v>
      </c>
      <c r="Y2864" s="4">
        <f>MATCH(T2864,Coding!J:J,0)</f>
        <v>6</v>
      </c>
      <c r="Z2864" s="4" t="str" cm="1">
        <f t="array" aca="1" ref="Z2864" ca="1">_xlfn.IFNA(INDIRECT($Y$1&amp;"!"&amp;Z$1&amp;$Y2864),-1)</f>
        <v>B</v>
      </c>
      <c r="AA2864" s="4" cm="1">
        <f t="array" aca="1" ref="AA2864" ca="1">_xlfn.IFNA(INDIRECT($Y$1&amp;"!"&amp;AA$1&amp;$Y2864),-1)</f>
        <v>0</v>
      </c>
      <c r="AB2864" s="4" cm="1">
        <f t="array" aca="1" ref="AB2864" ca="1">_xlfn.IFNA(INDIRECT($Y$1&amp;"!"&amp;AB$1&amp;$Y2864),-1)</f>
        <v>0</v>
      </c>
      <c r="AC2864" s="4" cm="1">
        <f t="array" aca="1" ref="AC2864" ca="1">_xlfn.IFNA(INDIRECT($Y$1&amp;"!"&amp;AC$1&amp;$Y2864),-1)</f>
        <v>1</v>
      </c>
      <c r="AD2864" s="4" cm="1">
        <f t="array" aca="1" ref="AD2864" ca="1">_xlfn.IFNA(INDIRECT($Y$1&amp;"!"&amp;AD$1&amp;$Y2864),-1)</f>
        <v>1</v>
      </c>
      <c r="AE2864" s="4" cm="1">
        <f t="array" aca="1" ref="AE2864" ca="1">_xlfn.IFNA(INDIRECT($Y$1&amp;"!"&amp;AE$1&amp;$Y2864),-1)</f>
        <v>1</v>
      </c>
      <c r="AF2864" s="4" t="str">
        <f ca="1">_xlfn.CONCAT(W2864, "-",V2864)</f>
        <v>B-C</v>
      </c>
      <c r="AG2864" s="4" t="str">
        <f>TEXT(ROW()-2, "0000")</f>
        <v>2862</v>
      </c>
      <c r="AH2864" s="4" t="str">
        <f>IF(TRIM(CLEAN(A2864))="m", "male", IF(TRIM(CLEAN(A2864))="f","female", "missing"))</f>
        <v>male</v>
      </c>
      <c r="AI2864" s="4">
        <f>C2864</f>
        <v>90.5</v>
      </c>
      <c r="AJ2864" s="4">
        <f>O2864</f>
        <v>70</v>
      </c>
      <c r="AK2864" s="4">
        <f>P2864</f>
        <v>75</v>
      </c>
      <c r="AL2864" s="4">
        <f>IF(AI2864&lt;60, 0, IF(AI2864&lt;70,2, IF(AI2864&lt;80, 3, IF(AI2864&lt;90,4, IF(AI2864&lt;=100, 5, "?")))))</f>
        <v>5</v>
      </c>
      <c r="AM2864" s="4">
        <f>IF(AJ2864&lt;60, 0, IF(AJ2864&lt;70,2, IF(AJ2864&lt;80, 3, IF(AJ2864&lt;90,4, IF(AJ2864&lt;=100, 5, "?")))))</f>
        <v>3</v>
      </c>
      <c r="AN2864" s="4">
        <f>IF(AK2864&lt;60, 0, IF(AK2864&lt;70,2, IF(AK2864&lt;80, 3, IF(AK2864&lt;90,4, IF(AK2864&lt;=100, 5, "?")))))</f>
        <v>3</v>
      </c>
      <c r="AO2864" s="4">
        <f ca="1">AA2864</f>
        <v>0</v>
      </c>
      <c r="AP2864" s="4">
        <f ca="1">AB2864</f>
        <v>0</v>
      </c>
      <c r="AQ2864" s="4">
        <f ca="1">AC2864</f>
        <v>1</v>
      </c>
      <c r="AR2864" s="4">
        <f ca="1">AD2864</f>
        <v>1</v>
      </c>
      <c r="AS2864" s="4">
        <f ca="1">AE2864</f>
        <v>1</v>
      </c>
      <c r="AT2864" s="4" t="str">
        <f ca="1">Z2864</f>
        <v>B</v>
      </c>
      <c r="AU2864" s="4">
        <f>E2864</f>
        <v>74</v>
      </c>
      <c r="AV2864" s="4">
        <f>IF(AU2864&lt;60, 0, IF(AU2864&lt;70,2, IF(AU2864&lt;80, 3, IF(AU2864&lt;90,4, IF(AU2864&lt;=100, 5, "?")))))</f>
        <v>3</v>
      </c>
    </row>
    <row r="2865" spans="1:48" hidden="1" x14ac:dyDescent="0.2">
      <c r="A2865" s="2" t="s">
        <v>16</v>
      </c>
      <c r="B2865" s="3" t="s">
        <v>14</v>
      </c>
      <c r="C2865" s="3">
        <v>90.5</v>
      </c>
      <c r="D2865" s="3" t="s">
        <v>14</v>
      </c>
      <c r="E2865" s="3">
        <v>70.400000000000006</v>
      </c>
      <c r="F2865" s="3">
        <v>1</v>
      </c>
      <c r="G2865" s="3">
        <v>62</v>
      </c>
      <c r="H2865" s="3">
        <v>70</v>
      </c>
      <c r="I2865" s="3">
        <v>76</v>
      </c>
      <c r="J2865" s="3">
        <v>60</v>
      </c>
      <c r="K2865" s="3">
        <v>66</v>
      </c>
      <c r="L2865" s="3"/>
      <c r="M2865" s="3">
        <v>73</v>
      </c>
      <c r="N2865" s="3"/>
      <c r="O2865" s="4">
        <f>MAX(G2865:H2865)</f>
        <v>70</v>
      </c>
      <c r="P2865" s="4">
        <f>MAX(I2865:J2865)</f>
        <v>76</v>
      </c>
      <c r="Q2865" s="4">
        <f>ABS(O2865-C2865)</f>
        <v>20.5</v>
      </c>
      <c r="R2865" s="4">
        <f>ABS(P2865-C2865)</f>
        <v>14.5</v>
      </c>
      <c r="S2865" s="4" t="b">
        <f ca="1">OR(O2865=0,P2865=0,Q2865&gt;$Q$1,R2865&gt;$R$1,W2865="N", V2865=2)</f>
        <v>1</v>
      </c>
      <c r="T2865" s="4" t="str">
        <f>TRIM(CLEAN(D2865))</f>
        <v>برنامج بكالوريوس الهندسة الكهربائية</v>
      </c>
      <c r="U2865" s="4">
        <f>COUNTIF(T:T,T2865)</f>
        <v>420</v>
      </c>
      <c r="V2865" s="4" t="str">
        <f>IF(E2865&lt;60, "F", IF(E2865&lt;70,"D", IF(E2865&lt;80, "C", IF(E2865&lt;90,"B", IF(E2865&lt;=100, "A", "?")))))</f>
        <v>C</v>
      </c>
      <c r="W2865" s="4" t="str" cm="1">
        <f t="array" aca="1" ref="W2865" ca="1">_xlfn.IFNA(INDIRECT($Y$1&amp;"!"&amp;W$1&amp;$Y2865),"N")</f>
        <v>F</v>
      </c>
      <c r="X2865" s="4">
        <f ca="1">COUNTIF(W:W,W2865)</f>
        <v>420</v>
      </c>
      <c r="Y2865" s="4">
        <f>MATCH(T2865,Coding!J:J,0)</f>
        <v>11</v>
      </c>
      <c r="Z2865" s="4" t="str" cm="1">
        <f t="array" aca="1" ref="Z2865" ca="1">_xlfn.IFNA(INDIRECT($Y$1&amp;"!"&amp;Z$1&amp;$Y2865),-1)</f>
        <v>F</v>
      </c>
      <c r="AA2865" s="4" cm="1">
        <f t="array" aca="1" ref="AA2865" ca="1">_xlfn.IFNA(INDIRECT($Y$1&amp;"!"&amp;AA$1&amp;$Y2865),-1)</f>
        <v>0</v>
      </c>
      <c r="AB2865" s="4" cm="1">
        <f t="array" aca="1" ref="AB2865" ca="1">_xlfn.IFNA(INDIRECT($Y$1&amp;"!"&amp;AB$1&amp;$Y2865),-1)</f>
        <v>1</v>
      </c>
      <c r="AC2865" s="4" cm="1">
        <f t="array" aca="1" ref="AC2865" ca="1">_xlfn.IFNA(INDIRECT($Y$1&amp;"!"&amp;AC$1&amp;$Y2865),-1)</f>
        <v>0</v>
      </c>
      <c r="AD2865" s="4" cm="1">
        <f t="array" aca="1" ref="AD2865" ca="1">_xlfn.IFNA(INDIRECT($Y$1&amp;"!"&amp;AD$1&amp;$Y2865),-1)</f>
        <v>1</v>
      </c>
      <c r="AE2865" s="4" cm="1">
        <f t="array" aca="1" ref="AE2865" ca="1">_xlfn.IFNA(INDIRECT($Y$1&amp;"!"&amp;AE$1&amp;$Y2865),-1)</f>
        <v>0</v>
      </c>
      <c r="AF2865" s="4" t="str">
        <f ca="1">_xlfn.CONCAT(W2865, "-",V2865)</f>
        <v>F-C</v>
      </c>
      <c r="AG2865" s="4" t="str">
        <f>TEXT(ROW()-2, "0000")</f>
        <v>2863</v>
      </c>
      <c r="AH2865" s="4" t="str">
        <f>IF(TRIM(CLEAN(A2865))="m", "male", IF(TRIM(CLEAN(A2865))="f","female", "missing"))</f>
        <v>female</v>
      </c>
      <c r="AI2865" s="4">
        <f>C2865</f>
        <v>90.5</v>
      </c>
      <c r="AJ2865" s="4">
        <f>O2865</f>
        <v>70</v>
      </c>
      <c r="AK2865" s="4">
        <f>P2865</f>
        <v>76</v>
      </c>
      <c r="AL2865" s="4">
        <f>IF(AI2865&lt;60, 0, IF(AI2865&lt;70,2, IF(AI2865&lt;80, 3, IF(AI2865&lt;90,4, IF(AI2865&lt;=100, 5, "?")))))</f>
        <v>5</v>
      </c>
      <c r="AM2865" s="4">
        <f>IF(AJ2865&lt;60, 0, IF(AJ2865&lt;70,2, IF(AJ2865&lt;80, 3, IF(AJ2865&lt;90,4, IF(AJ2865&lt;=100, 5, "?")))))</f>
        <v>3</v>
      </c>
      <c r="AN2865" s="4">
        <f>IF(AK2865&lt;60, 0, IF(AK2865&lt;70,2, IF(AK2865&lt;80, 3, IF(AK2865&lt;90,4, IF(AK2865&lt;=100, 5, "?")))))</f>
        <v>3</v>
      </c>
      <c r="AO2865" s="4">
        <f ca="1">AA2865</f>
        <v>0</v>
      </c>
      <c r="AP2865" s="4">
        <f ca="1">AB2865</f>
        <v>1</v>
      </c>
      <c r="AQ2865" s="4">
        <f ca="1">AC2865</f>
        <v>0</v>
      </c>
      <c r="AR2865" s="4">
        <f ca="1">AD2865</f>
        <v>1</v>
      </c>
      <c r="AS2865" s="4">
        <f ca="1">AE2865</f>
        <v>0</v>
      </c>
      <c r="AT2865" s="4" t="str">
        <f ca="1">Z2865</f>
        <v>F</v>
      </c>
      <c r="AU2865" s="4">
        <f>E2865</f>
        <v>70.400000000000006</v>
      </c>
      <c r="AV2865" s="4">
        <f>IF(AU2865&lt;60, 0, IF(AU2865&lt;70,2, IF(AU2865&lt;80, 3, IF(AU2865&lt;90,4, IF(AU2865&lt;=100, 5, "?")))))</f>
        <v>3</v>
      </c>
    </row>
    <row r="2866" spans="1:48" hidden="1" x14ac:dyDescent="0.2">
      <c r="A2866" s="2" t="s">
        <v>13</v>
      </c>
      <c r="B2866" s="3" t="s">
        <v>37</v>
      </c>
      <c r="C2866" s="3">
        <v>91.5</v>
      </c>
      <c r="D2866" s="3" t="s">
        <v>14</v>
      </c>
      <c r="E2866" s="3">
        <v>71.7</v>
      </c>
      <c r="F2866" s="3">
        <v>2</v>
      </c>
      <c r="G2866" s="3">
        <v>71</v>
      </c>
      <c r="H2866" s="3">
        <v>55</v>
      </c>
      <c r="I2866" s="3">
        <v>80</v>
      </c>
      <c r="J2866" s="3">
        <v>66</v>
      </c>
      <c r="K2866" s="3"/>
      <c r="L2866" s="3"/>
      <c r="M2866" s="3">
        <v>80</v>
      </c>
      <c r="N2866" s="3"/>
      <c r="O2866" s="4">
        <f>MAX(G2866:H2866)</f>
        <v>71</v>
      </c>
      <c r="P2866" s="4">
        <f>MAX(I2866:J2866)</f>
        <v>80</v>
      </c>
      <c r="Q2866" s="4">
        <f>ABS(O2866-C2866)</f>
        <v>20.5</v>
      </c>
      <c r="R2866" s="4">
        <f>ABS(P2866-C2866)</f>
        <v>11.5</v>
      </c>
      <c r="S2866" s="4" t="b">
        <f ca="1">OR(O2866=0,P2866=0,Q2866&gt;$Q$1,R2866&gt;$R$1,W2866="N", V2866=2)</f>
        <v>1</v>
      </c>
      <c r="T2866" s="4" t="str">
        <f>TRIM(CLEAN(D2866))</f>
        <v>برنامج بكالوريوس الهندسة الكهربائية</v>
      </c>
      <c r="U2866" s="4">
        <f>COUNTIF(T:T,T2866)</f>
        <v>420</v>
      </c>
      <c r="V2866" s="4" t="str">
        <f>IF(E2866&lt;60, "F", IF(E2866&lt;70,"D", IF(E2866&lt;80, "C", IF(E2866&lt;90,"B", IF(E2866&lt;=100, "A", "?")))))</f>
        <v>C</v>
      </c>
      <c r="W2866" s="4" t="str" cm="1">
        <f t="array" aca="1" ref="W2866" ca="1">_xlfn.IFNA(INDIRECT($Y$1&amp;"!"&amp;W$1&amp;$Y2866),"N")</f>
        <v>F</v>
      </c>
      <c r="X2866" s="4">
        <f ca="1">COUNTIF(W:W,W2866)</f>
        <v>420</v>
      </c>
      <c r="Y2866" s="4">
        <f>MATCH(T2866,Coding!J:J,0)</f>
        <v>11</v>
      </c>
      <c r="Z2866" s="4" t="str" cm="1">
        <f t="array" aca="1" ref="Z2866" ca="1">_xlfn.IFNA(INDIRECT($Y$1&amp;"!"&amp;Z$1&amp;$Y2866),-1)</f>
        <v>F</v>
      </c>
      <c r="AA2866" s="4" cm="1">
        <f t="array" aca="1" ref="AA2866" ca="1">_xlfn.IFNA(INDIRECT($Y$1&amp;"!"&amp;AA$1&amp;$Y2866),-1)</f>
        <v>0</v>
      </c>
      <c r="AB2866" s="4" cm="1">
        <f t="array" aca="1" ref="AB2866" ca="1">_xlfn.IFNA(INDIRECT($Y$1&amp;"!"&amp;AB$1&amp;$Y2866),-1)</f>
        <v>1</v>
      </c>
      <c r="AC2866" s="4" cm="1">
        <f t="array" aca="1" ref="AC2866" ca="1">_xlfn.IFNA(INDIRECT($Y$1&amp;"!"&amp;AC$1&amp;$Y2866),-1)</f>
        <v>0</v>
      </c>
      <c r="AD2866" s="4" cm="1">
        <f t="array" aca="1" ref="AD2866" ca="1">_xlfn.IFNA(INDIRECT($Y$1&amp;"!"&amp;AD$1&amp;$Y2866),-1)</f>
        <v>1</v>
      </c>
      <c r="AE2866" s="4" cm="1">
        <f t="array" aca="1" ref="AE2866" ca="1">_xlfn.IFNA(INDIRECT($Y$1&amp;"!"&amp;AE$1&amp;$Y2866),-1)</f>
        <v>0</v>
      </c>
      <c r="AF2866" s="4" t="str">
        <f ca="1">_xlfn.CONCAT(W2866, "-",V2866)</f>
        <v>F-C</v>
      </c>
      <c r="AG2866" s="4" t="str">
        <f>TEXT(ROW()-2, "0000")</f>
        <v>2864</v>
      </c>
      <c r="AH2866" s="4" t="str">
        <f>IF(TRIM(CLEAN(A2866))="m", "male", IF(TRIM(CLEAN(A2866))="f","female", "missing"))</f>
        <v>male</v>
      </c>
      <c r="AI2866" s="4">
        <f>C2866</f>
        <v>91.5</v>
      </c>
      <c r="AJ2866" s="4">
        <f>O2866</f>
        <v>71</v>
      </c>
      <c r="AK2866" s="4">
        <f>P2866</f>
        <v>80</v>
      </c>
      <c r="AL2866" s="4">
        <f>IF(AI2866&lt;60, 0, IF(AI2866&lt;70,2, IF(AI2866&lt;80, 3, IF(AI2866&lt;90,4, IF(AI2866&lt;=100, 5, "?")))))</f>
        <v>5</v>
      </c>
      <c r="AM2866" s="4">
        <f>IF(AJ2866&lt;60, 0, IF(AJ2866&lt;70,2, IF(AJ2866&lt;80, 3, IF(AJ2866&lt;90,4, IF(AJ2866&lt;=100, 5, "?")))))</f>
        <v>3</v>
      </c>
      <c r="AN2866" s="4">
        <f>IF(AK2866&lt;60, 0, IF(AK2866&lt;70,2, IF(AK2866&lt;80, 3, IF(AK2866&lt;90,4, IF(AK2866&lt;=100, 5, "?")))))</f>
        <v>4</v>
      </c>
      <c r="AO2866" s="4">
        <f ca="1">AA2866</f>
        <v>0</v>
      </c>
      <c r="AP2866" s="4">
        <f ca="1">AB2866</f>
        <v>1</v>
      </c>
      <c r="AQ2866" s="4">
        <f ca="1">AC2866</f>
        <v>0</v>
      </c>
      <c r="AR2866" s="4">
        <f ca="1">AD2866</f>
        <v>1</v>
      </c>
      <c r="AS2866" s="4">
        <f ca="1">AE2866</f>
        <v>0</v>
      </c>
      <c r="AT2866" s="4" t="str">
        <f ca="1">Z2866</f>
        <v>F</v>
      </c>
      <c r="AU2866" s="4">
        <f>E2866</f>
        <v>71.7</v>
      </c>
      <c r="AV2866" s="4">
        <f>IF(AU2866&lt;60, 0, IF(AU2866&lt;70,2, IF(AU2866&lt;80, 3, IF(AU2866&lt;90,4, IF(AU2866&lt;=100, 5, "?")))))</f>
        <v>3</v>
      </c>
    </row>
    <row r="2867" spans="1:48" hidden="1" x14ac:dyDescent="0.2">
      <c r="A2867" s="2" t="s">
        <v>13</v>
      </c>
      <c r="B2867" s="3" t="s">
        <v>37</v>
      </c>
      <c r="C2867" s="3">
        <v>93.5</v>
      </c>
      <c r="D2867" s="3" t="s">
        <v>14</v>
      </c>
      <c r="E2867" s="3">
        <v>79.599999999999994</v>
      </c>
      <c r="F2867" s="3">
        <v>1</v>
      </c>
      <c r="G2867" s="3">
        <v>63</v>
      </c>
      <c r="H2867" s="3">
        <v>73</v>
      </c>
      <c r="I2867" s="3">
        <v>82</v>
      </c>
      <c r="J2867" s="3">
        <v>73</v>
      </c>
      <c r="K2867" s="3">
        <v>86</v>
      </c>
      <c r="L2867" s="3"/>
      <c r="M2867" s="3">
        <v>92</v>
      </c>
      <c r="N2867" s="3"/>
      <c r="O2867" s="4">
        <f>MAX(G2867:H2867)</f>
        <v>73</v>
      </c>
      <c r="P2867" s="4">
        <f>MAX(I2867:J2867)</f>
        <v>82</v>
      </c>
      <c r="Q2867" s="4">
        <f>ABS(O2867-C2867)</f>
        <v>20.5</v>
      </c>
      <c r="R2867" s="4">
        <f>ABS(P2867-C2867)</f>
        <v>11.5</v>
      </c>
      <c r="S2867" s="4" t="b">
        <f ca="1">OR(O2867=0,P2867=0,Q2867&gt;$Q$1,R2867&gt;$R$1,W2867="N", V2867=2)</f>
        <v>1</v>
      </c>
      <c r="T2867" s="4" t="str">
        <f>TRIM(CLEAN(D2867))</f>
        <v>برنامج بكالوريوس الهندسة الكهربائية</v>
      </c>
      <c r="U2867" s="4">
        <f>COUNTIF(T:T,T2867)</f>
        <v>420</v>
      </c>
      <c r="V2867" s="4" t="str">
        <f>IF(E2867&lt;60, "F", IF(E2867&lt;70,"D", IF(E2867&lt;80, "C", IF(E2867&lt;90,"B", IF(E2867&lt;=100, "A", "?")))))</f>
        <v>C</v>
      </c>
      <c r="W2867" s="4" t="str" cm="1">
        <f t="array" aca="1" ref="W2867" ca="1">_xlfn.IFNA(INDIRECT($Y$1&amp;"!"&amp;W$1&amp;$Y2867),"N")</f>
        <v>F</v>
      </c>
      <c r="X2867" s="4">
        <f ca="1">COUNTIF(W:W,W2867)</f>
        <v>420</v>
      </c>
      <c r="Y2867" s="4">
        <f>MATCH(T2867,Coding!J:J,0)</f>
        <v>11</v>
      </c>
      <c r="Z2867" s="4" t="str" cm="1">
        <f t="array" aca="1" ref="Z2867" ca="1">_xlfn.IFNA(INDIRECT($Y$1&amp;"!"&amp;Z$1&amp;$Y2867),-1)</f>
        <v>F</v>
      </c>
      <c r="AA2867" s="4" cm="1">
        <f t="array" aca="1" ref="AA2867" ca="1">_xlfn.IFNA(INDIRECT($Y$1&amp;"!"&amp;AA$1&amp;$Y2867),-1)</f>
        <v>0</v>
      </c>
      <c r="AB2867" s="4" cm="1">
        <f t="array" aca="1" ref="AB2867" ca="1">_xlfn.IFNA(INDIRECT($Y$1&amp;"!"&amp;AB$1&amp;$Y2867),-1)</f>
        <v>1</v>
      </c>
      <c r="AC2867" s="4" cm="1">
        <f t="array" aca="1" ref="AC2867" ca="1">_xlfn.IFNA(INDIRECT($Y$1&amp;"!"&amp;AC$1&amp;$Y2867),-1)</f>
        <v>0</v>
      </c>
      <c r="AD2867" s="4" cm="1">
        <f t="array" aca="1" ref="AD2867" ca="1">_xlfn.IFNA(INDIRECT($Y$1&amp;"!"&amp;AD$1&amp;$Y2867),-1)</f>
        <v>1</v>
      </c>
      <c r="AE2867" s="4" cm="1">
        <f t="array" aca="1" ref="AE2867" ca="1">_xlfn.IFNA(INDIRECT($Y$1&amp;"!"&amp;AE$1&amp;$Y2867),-1)</f>
        <v>0</v>
      </c>
      <c r="AF2867" s="4" t="str">
        <f ca="1">_xlfn.CONCAT(W2867, "-",V2867)</f>
        <v>F-C</v>
      </c>
      <c r="AG2867" s="4" t="str">
        <f>TEXT(ROW()-2, "0000")</f>
        <v>2865</v>
      </c>
      <c r="AH2867" s="4" t="str">
        <f>IF(TRIM(CLEAN(A2867))="m", "male", IF(TRIM(CLEAN(A2867))="f","female", "missing"))</f>
        <v>male</v>
      </c>
      <c r="AI2867" s="4">
        <f>C2867</f>
        <v>93.5</v>
      </c>
      <c r="AJ2867" s="4">
        <f>O2867</f>
        <v>73</v>
      </c>
      <c r="AK2867" s="4">
        <f>P2867</f>
        <v>82</v>
      </c>
      <c r="AL2867" s="4">
        <f>IF(AI2867&lt;60, 0, IF(AI2867&lt;70,2, IF(AI2867&lt;80, 3, IF(AI2867&lt;90,4, IF(AI2867&lt;=100, 5, "?")))))</f>
        <v>5</v>
      </c>
      <c r="AM2867" s="4">
        <f>IF(AJ2867&lt;60, 0, IF(AJ2867&lt;70,2, IF(AJ2867&lt;80, 3, IF(AJ2867&lt;90,4, IF(AJ2867&lt;=100, 5, "?")))))</f>
        <v>3</v>
      </c>
      <c r="AN2867" s="4">
        <f>IF(AK2867&lt;60, 0, IF(AK2867&lt;70,2, IF(AK2867&lt;80, 3, IF(AK2867&lt;90,4, IF(AK2867&lt;=100, 5, "?")))))</f>
        <v>4</v>
      </c>
      <c r="AO2867" s="4">
        <f ca="1">AA2867</f>
        <v>0</v>
      </c>
      <c r="AP2867" s="4">
        <f ca="1">AB2867</f>
        <v>1</v>
      </c>
      <c r="AQ2867" s="4">
        <f ca="1">AC2867</f>
        <v>0</v>
      </c>
      <c r="AR2867" s="4">
        <f ca="1">AD2867</f>
        <v>1</v>
      </c>
      <c r="AS2867" s="4">
        <f ca="1">AE2867</f>
        <v>0</v>
      </c>
      <c r="AT2867" s="4" t="str">
        <f ca="1">Z2867</f>
        <v>F</v>
      </c>
      <c r="AU2867" s="4">
        <f>E2867</f>
        <v>79.599999999999994</v>
      </c>
      <c r="AV2867" s="4">
        <f>IF(AU2867&lt;60, 0, IF(AU2867&lt;70,2, IF(AU2867&lt;80, 3, IF(AU2867&lt;90,4, IF(AU2867&lt;=100, 5, "?")))))</f>
        <v>3</v>
      </c>
    </row>
    <row r="2868" spans="1:48" hidden="1" x14ac:dyDescent="0.2">
      <c r="A2868" s="2" t="s">
        <v>13</v>
      </c>
      <c r="B2868" s="3" t="s">
        <v>14</v>
      </c>
      <c r="C2868" s="3">
        <v>94.5</v>
      </c>
      <c r="D2868" s="3" t="s">
        <v>14</v>
      </c>
      <c r="E2868" s="3">
        <v>69.900000000000006</v>
      </c>
      <c r="F2868" s="3">
        <v>1</v>
      </c>
      <c r="G2868" s="3">
        <v>74</v>
      </c>
      <c r="H2868" s="3">
        <v>66</v>
      </c>
      <c r="I2868" s="3">
        <v>73</v>
      </c>
      <c r="J2868" s="3">
        <v>60</v>
      </c>
      <c r="K2868" s="3">
        <v>60</v>
      </c>
      <c r="L2868" s="3"/>
      <c r="M2868" s="3">
        <v>71</v>
      </c>
      <c r="N2868" s="3"/>
      <c r="O2868" s="4">
        <f>MAX(G2868:H2868)</f>
        <v>74</v>
      </c>
      <c r="P2868" s="4">
        <f>MAX(I2868:J2868)</f>
        <v>73</v>
      </c>
      <c r="Q2868" s="4">
        <f>ABS(O2868-C2868)</f>
        <v>20.5</v>
      </c>
      <c r="R2868" s="4">
        <f>ABS(P2868-C2868)</f>
        <v>21.5</v>
      </c>
      <c r="S2868" s="4" t="b">
        <f ca="1">OR(O2868=0,P2868=0,Q2868&gt;$Q$1,R2868&gt;$R$1,W2868="N", V2868=2)</f>
        <v>1</v>
      </c>
      <c r="T2868" s="4" t="str">
        <f>TRIM(CLEAN(D2868))</f>
        <v>برنامج بكالوريوس الهندسة الكهربائية</v>
      </c>
      <c r="U2868" s="4">
        <f>COUNTIF(T:T,T2868)</f>
        <v>420</v>
      </c>
      <c r="V2868" s="4" t="str">
        <f>IF(E2868&lt;60, "F", IF(E2868&lt;70,"D", IF(E2868&lt;80, "C", IF(E2868&lt;90,"B", IF(E2868&lt;=100, "A", "?")))))</f>
        <v>D</v>
      </c>
      <c r="W2868" s="4" t="str" cm="1">
        <f t="array" aca="1" ref="W2868" ca="1">_xlfn.IFNA(INDIRECT($Y$1&amp;"!"&amp;W$1&amp;$Y2868),"N")</f>
        <v>F</v>
      </c>
      <c r="X2868" s="4">
        <f ca="1">COUNTIF(W:W,W2868)</f>
        <v>420</v>
      </c>
      <c r="Y2868" s="4">
        <f>MATCH(T2868,Coding!J:J,0)</f>
        <v>11</v>
      </c>
      <c r="Z2868" s="4" t="str" cm="1">
        <f t="array" aca="1" ref="Z2868" ca="1">_xlfn.IFNA(INDIRECT($Y$1&amp;"!"&amp;Z$1&amp;$Y2868),-1)</f>
        <v>F</v>
      </c>
      <c r="AA2868" s="4" cm="1">
        <f t="array" aca="1" ref="AA2868" ca="1">_xlfn.IFNA(INDIRECT($Y$1&amp;"!"&amp;AA$1&amp;$Y2868),-1)</f>
        <v>0</v>
      </c>
      <c r="AB2868" s="4" cm="1">
        <f t="array" aca="1" ref="AB2868" ca="1">_xlfn.IFNA(INDIRECT($Y$1&amp;"!"&amp;AB$1&amp;$Y2868),-1)</f>
        <v>1</v>
      </c>
      <c r="AC2868" s="4" cm="1">
        <f t="array" aca="1" ref="AC2868" ca="1">_xlfn.IFNA(INDIRECT($Y$1&amp;"!"&amp;AC$1&amp;$Y2868),-1)</f>
        <v>0</v>
      </c>
      <c r="AD2868" s="4" cm="1">
        <f t="array" aca="1" ref="AD2868" ca="1">_xlfn.IFNA(INDIRECT($Y$1&amp;"!"&amp;AD$1&amp;$Y2868),-1)</f>
        <v>1</v>
      </c>
      <c r="AE2868" s="4" cm="1">
        <f t="array" aca="1" ref="AE2868" ca="1">_xlfn.IFNA(INDIRECT($Y$1&amp;"!"&amp;AE$1&amp;$Y2868),-1)</f>
        <v>0</v>
      </c>
      <c r="AF2868" s="4" t="str">
        <f ca="1">_xlfn.CONCAT(W2868, "-",V2868)</f>
        <v>F-D</v>
      </c>
      <c r="AG2868" s="4" t="str">
        <f>TEXT(ROW()-2, "0000")</f>
        <v>2866</v>
      </c>
      <c r="AH2868" s="4" t="str">
        <f>IF(TRIM(CLEAN(A2868))="m", "male", IF(TRIM(CLEAN(A2868))="f","female", "missing"))</f>
        <v>male</v>
      </c>
      <c r="AI2868" s="4">
        <f>C2868</f>
        <v>94.5</v>
      </c>
      <c r="AJ2868" s="4">
        <f>O2868</f>
        <v>74</v>
      </c>
      <c r="AK2868" s="4">
        <f>P2868</f>
        <v>73</v>
      </c>
      <c r="AL2868" s="4">
        <f>IF(AI2868&lt;60, 0, IF(AI2868&lt;70,2, IF(AI2868&lt;80, 3, IF(AI2868&lt;90,4, IF(AI2868&lt;=100, 5, "?")))))</f>
        <v>5</v>
      </c>
      <c r="AM2868" s="4">
        <f>IF(AJ2868&lt;60, 0, IF(AJ2868&lt;70,2, IF(AJ2868&lt;80, 3, IF(AJ2868&lt;90,4, IF(AJ2868&lt;=100, 5, "?")))))</f>
        <v>3</v>
      </c>
      <c r="AN2868" s="4">
        <f>IF(AK2868&lt;60, 0, IF(AK2868&lt;70,2, IF(AK2868&lt;80, 3, IF(AK2868&lt;90,4, IF(AK2868&lt;=100, 5, "?")))))</f>
        <v>3</v>
      </c>
      <c r="AO2868" s="4">
        <f ca="1">AA2868</f>
        <v>0</v>
      </c>
      <c r="AP2868" s="4">
        <f ca="1">AB2868</f>
        <v>1</v>
      </c>
      <c r="AQ2868" s="4">
        <f ca="1">AC2868</f>
        <v>0</v>
      </c>
      <c r="AR2868" s="4">
        <f ca="1">AD2868</f>
        <v>1</v>
      </c>
      <c r="AS2868" s="4">
        <f ca="1">AE2868</f>
        <v>0</v>
      </c>
      <c r="AT2868" s="4" t="str">
        <f ca="1">Z2868</f>
        <v>F</v>
      </c>
      <c r="AU2868" s="4">
        <f>E2868</f>
        <v>69.900000000000006</v>
      </c>
      <c r="AV2868" s="4">
        <f>IF(AU2868&lt;60, 0, IF(AU2868&lt;70,2, IF(AU2868&lt;80, 3, IF(AU2868&lt;90,4, IF(AU2868&lt;=100, 5, "?")))))</f>
        <v>2</v>
      </c>
    </row>
    <row r="2869" spans="1:48" hidden="1" x14ac:dyDescent="0.2">
      <c r="A2869" s="2" t="s">
        <v>13</v>
      </c>
      <c r="B2869" s="3" t="s">
        <v>37</v>
      </c>
      <c r="C2869" s="3">
        <v>93.5</v>
      </c>
      <c r="D2869" s="3" t="s">
        <v>27</v>
      </c>
      <c r="E2869" s="3">
        <v>70</v>
      </c>
      <c r="F2869" s="3">
        <v>1</v>
      </c>
      <c r="G2869" s="3">
        <v>72</v>
      </c>
      <c r="H2869" s="3">
        <v>73</v>
      </c>
      <c r="I2869" s="3">
        <v>76</v>
      </c>
      <c r="J2869" s="3">
        <v>70</v>
      </c>
      <c r="K2869" s="3"/>
      <c r="L2869" s="3"/>
      <c r="M2869" s="3">
        <v>74</v>
      </c>
      <c r="N2869" s="3"/>
      <c r="O2869" s="4">
        <f>MAX(G2869:H2869)</f>
        <v>73</v>
      </c>
      <c r="P2869" s="4">
        <f>MAX(I2869:J2869)</f>
        <v>76</v>
      </c>
      <c r="Q2869" s="4">
        <f>ABS(O2869-C2869)</f>
        <v>20.5</v>
      </c>
      <c r="R2869" s="4">
        <f>ABS(P2869-C2869)</f>
        <v>17.5</v>
      </c>
      <c r="S2869" s="4" t="b">
        <f ca="1">OR(O2869=0,P2869=0,Q2869&gt;$Q$1,R2869&gt;$R$1,W2869="N", V2869=2)</f>
        <v>1</v>
      </c>
      <c r="T2869" s="4" t="str">
        <f>TRIM(CLEAN(D2869))</f>
        <v>برنامج بكالوريوس الهندسة المعمارية</v>
      </c>
      <c r="U2869" s="4">
        <f>COUNTIF(T:T,T2869)</f>
        <v>391</v>
      </c>
      <c r="V2869" s="4" t="str">
        <f>IF(E2869&lt;60, "F", IF(E2869&lt;70,"D", IF(E2869&lt;80, "C", IF(E2869&lt;90,"B", IF(E2869&lt;=100, "A", "?")))))</f>
        <v>C</v>
      </c>
      <c r="W2869" s="4" t="str" cm="1">
        <f t="array" aca="1" ref="W2869" ca="1">_xlfn.IFNA(INDIRECT($Y$1&amp;"!"&amp;W$1&amp;$Y2869),"N")</f>
        <v>G</v>
      </c>
      <c r="X2869" s="4">
        <f ca="1">COUNTIF(W:W,W2869)</f>
        <v>391</v>
      </c>
      <c r="Y2869" s="4">
        <f>MATCH(T2869,Coding!J:J,0)</f>
        <v>12</v>
      </c>
      <c r="Z2869" s="4" t="str" cm="1">
        <f t="array" aca="1" ref="Z2869" ca="1">_xlfn.IFNA(INDIRECT($Y$1&amp;"!"&amp;Z$1&amp;$Y2869),-1)</f>
        <v>G</v>
      </c>
      <c r="AA2869" s="4" cm="1">
        <f t="array" aca="1" ref="AA2869" ca="1">_xlfn.IFNA(INDIRECT($Y$1&amp;"!"&amp;AA$1&amp;$Y2869),-1)</f>
        <v>1</v>
      </c>
      <c r="AB2869" s="4" cm="1">
        <f t="array" aca="1" ref="AB2869" ca="1">_xlfn.IFNA(INDIRECT($Y$1&amp;"!"&amp;AB$1&amp;$Y2869),-1)</f>
        <v>1</v>
      </c>
      <c r="AC2869" s="4" cm="1">
        <f t="array" aca="1" ref="AC2869" ca="1">_xlfn.IFNA(INDIRECT($Y$1&amp;"!"&amp;AC$1&amp;$Y2869),-1)</f>
        <v>1</v>
      </c>
      <c r="AD2869" s="4" cm="1">
        <f t="array" aca="1" ref="AD2869" ca="1">_xlfn.IFNA(INDIRECT($Y$1&amp;"!"&amp;AD$1&amp;$Y2869),-1)</f>
        <v>0</v>
      </c>
      <c r="AE2869" s="4" cm="1">
        <f t="array" aca="1" ref="AE2869" ca="1">_xlfn.IFNA(INDIRECT($Y$1&amp;"!"&amp;AE$1&amp;$Y2869),-1)</f>
        <v>0</v>
      </c>
      <c r="AF2869" s="4" t="str">
        <f ca="1">_xlfn.CONCAT(W2869, "-",V2869)</f>
        <v>G-C</v>
      </c>
      <c r="AG2869" s="4" t="str">
        <f>TEXT(ROW()-2, "0000")</f>
        <v>2867</v>
      </c>
      <c r="AH2869" s="4" t="str">
        <f>IF(TRIM(CLEAN(A2869))="m", "male", IF(TRIM(CLEAN(A2869))="f","female", "missing"))</f>
        <v>male</v>
      </c>
      <c r="AI2869" s="4">
        <f>C2869</f>
        <v>93.5</v>
      </c>
      <c r="AJ2869" s="4">
        <f>O2869</f>
        <v>73</v>
      </c>
      <c r="AK2869" s="4">
        <f>P2869</f>
        <v>76</v>
      </c>
      <c r="AL2869" s="4">
        <f>IF(AI2869&lt;60, 0, IF(AI2869&lt;70,2, IF(AI2869&lt;80, 3, IF(AI2869&lt;90,4, IF(AI2869&lt;=100, 5, "?")))))</f>
        <v>5</v>
      </c>
      <c r="AM2869" s="4">
        <f>IF(AJ2869&lt;60, 0, IF(AJ2869&lt;70,2, IF(AJ2869&lt;80, 3, IF(AJ2869&lt;90,4, IF(AJ2869&lt;=100, 5, "?")))))</f>
        <v>3</v>
      </c>
      <c r="AN2869" s="4">
        <f>IF(AK2869&lt;60, 0, IF(AK2869&lt;70,2, IF(AK2869&lt;80, 3, IF(AK2869&lt;90,4, IF(AK2869&lt;=100, 5, "?")))))</f>
        <v>3</v>
      </c>
      <c r="AO2869" s="4">
        <f ca="1">AA2869</f>
        <v>1</v>
      </c>
      <c r="AP2869" s="4">
        <f ca="1">AB2869</f>
        <v>1</v>
      </c>
      <c r="AQ2869" s="4">
        <f ca="1">AC2869</f>
        <v>1</v>
      </c>
      <c r="AR2869" s="4">
        <f ca="1">AD2869</f>
        <v>0</v>
      </c>
      <c r="AS2869" s="4">
        <f ca="1">AE2869</f>
        <v>0</v>
      </c>
      <c r="AT2869" s="4" t="str">
        <f ca="1">Z2869</f>
        <v>G</v>
      </c>
      <c r="AU2869" s="4">
        <f>E2869</f>
        <v>70</v>
      </c>
      <c r="AV2869" s="4">
        <f>IF(AU2869&lt;60, 0, IF(AU2869&lt;70,2, IF(AU2869&lt;80, 3, IF(AU2869&lt;90,4, IF(AU2869&lt;=100, 5, "?")))))</f>
        <v>3</v>
      </c>
    </row>
    <row r="2870" spans="1:48" hidden="1" x14ac:dyDescent="0.2">
      <c r="A2870" s="2" t="s">
        <v>16</v>
      </c>
      <c r="B2870" s="3" t="s">
        <v>36</v>
      </c>
      <c r="C2870" s="3">
        <v>94.4</v>
      </c>
      <c r="D2870" s="3" t="s">
        <v>36</v>
      </c>
      <c r="E2870" s="3">
        <v>73.5</v>
      </c>
      <c r="F2870" s="3">
        <v>1</v>
      </c>
      <c r="G2870" s="3">
        <v>74</v>
      </c>
      <c r="H2870" s="3">
        <v>63</v>
      </c>
      <c r="I2870" s="3">
        <v>74</v>
      </c>
      <c r="J2870" s="3">
        <v>70</v>
      </c>
      <c r="K2870" s="3"/>
      <c r="L2870" s="3"/>
      <c r="M2870" s="3">
        <v>70</v>
      </c>
      <c r="N2870" s="3"/>
      <c r="O2870" s="4">
        <f>MAX(G2870:H2870)</f>
        <v>74</v>
      </c>
      <c r="P2870" s="4">
        <f>MAX(I2870:J2870)</f>
        <v>74</v>
      </c>
      <c r="Q2870" s="4">
        <f>ABS(O2870-C2870)</f>
        <v>20.400000000000006</v>
      </c>
      <c r="R2870" s="4">
        <f>ABS(P2870-C2870)</f>
        <v>20.400000000000006</v>
      </c>
      <c r="S2870" s="4" t="b">
        <f ca="1">OR(O2870=0,P2870=0,Q2870&gt;$Q$1,R2870&gt;$R$1,W2870="N", V2870=2)</f>
        <v>1</v>
      </c>
      <c r="T2870" s="4" t="str">
        <f>TRIM(CLEAN(D2870))</f>
        <v>برنامج بكالوريوس هندسة أنظمة الحاسوب</v>
      </c>
      <c r="U2870" s="4">
        <f>COUNTIF(T:T,T2870)</f>
        <v>549</v>
      </c>
      <c r="V2870" s="4" t="str">
        <f>IF(E2870&lt;60, "F", IF(E2870&lt;70,"D", IF(E2870&lt;80, "C", IF(E2870&lt;90,"B", IF(E2870&lt;=100, "A", "?")))))</f>
        <v>C</v>
      </c>
      <c r="W2870" s="4" t="str" cm="1">
        <f t="array" aca="1" ref="W2870" ca="1">_xlfn.IFNA(INDIRECT($Y$1&amp;"!"&amp;W$1&amp;$Y2870),"N")</f>
        <v>A</v>
      </c>
      <c r="X2870" s="4">
        <f ca="1">COUNTIF(W:W,W2870)</f>
        <v>861</v>
      </c>
      <c r="Y2870" s="4">
        <f>MATCH(T2870,Coding!J:J,0)</f>
        <v>3</v>
      </c>
      <c r="Z2870" s="4" t="str" cm="1">
        <f t="array" aca="1" ref="Z2870" ca="1">_xlfn.IFNA(INDIRECT($Y$1&amp;"!"&amp;Z$1&amp;$Y2870),-1)</f>
        <v>A</v>
      </c>
      <c r="AA2870" s="4" cm="1">
        <f t="array" aca="1" ref="AA2870" ca="1">_xlfn.IFNA(INDIRECT($Y$1&amp;"!"&amp;AA$1&amp;$Y2870),-1)</f>
        <v>0</v>
      </c>
      <c r="AB2870" s="4" cm="1">
        <f t="array" aca="1" ref="AB2870" ca="1">_xlfn.IFNA(INDIRECT($Y$1&amp;"!"&amp;AB$1&amp;$Y2870),-1)</f>
        <v>1</v>
      </c>
      <c r="AC2870" s="4" cm="1">
        <f t="array" aca="1" ref="AC2870" ca="1">_xlfn.IFNA(INDIRECT($Y$1&amp;"!"&amp;AC$1&amp;$Y2870),-1)</f>
        <v>1</v>
      </c>
      <c r="AD2870" s="4" cm="1">
        <f t="array" aca="1" ref="AD2870" ca="1">_xlfn.IFNA(INDIRECT($Y$1&amp;"!"&amp;AD$1&amp;$Y2870),-1)</f>
        <v>1</v>
      </c>
      <c r="AE2870" s="4" cm="1">
        <f t="array" aca="1" ref="AE2870" ca="1">_xlfn.IFNA(INDIRECT($Y$1&amp;"!"&amp;AE$1&amp;$Y2870),-1)</f>
        <v>0</v>
      </c>
      <c r="AF2870" s="4" t="str">
        <f ca="1">_xlfn.CONCAT(W2870, "-",V2870)</f>
        <v>A-C</v>
      </c>
      <c r="AG2870" s="4" t="str">
        <f>TEXT(ROW()-2, "0000")</f>
        <v>2868</v>
      </c>
      <c r="AH2870" s="4" t="str">
        <f>IF(TRIM(CLEAN(A2870))="m", "male", IF(TRIM(CLEAN(A2870))="f","female", "missing"))</f>
        <v>female</v>
      </c>
      <c r="AI2870" s="4">
        <f>C2870</f>
        <v>94.4</v>
      </c>
      <c r="AJ2870" s="4">
        <f>O2870</f>
        <v>74</v>
      </c>
      <c r="AK2870" s="4">
        <f>P2870</f>
        <v>74</v>
      </c>
      <c r="AL2870" s="4">
        <f>IF(AI2870&lt;60, 0, IF(AI2870&lt;70,2, IF(AI2870&lt;80, 3, IF(AI2870&lt;90,4, IF(AI2870&lt;=100, 5, "?")))))</f>
        <v>5</v>
      </c>
      <c r="AM2870" s="4">
        <f>IF(AJ2870&lt;60, 0, IF(AJ2870&lt;70,2, IF(AJ2870&lt;80, 3, IF(AJ2870&lt;90,4, IF(AJ2870&lt;=100, 5, "?")))))</f>
        <v>3</v>
      </c>
      <c r="AN2870" s="4">
        <f>IF(AK2870&lt;60, 0, IF(AK2870&lt;70,2, IF(AK2870&lt;80, 3, IF(AK2870&lt;90,4, IF(AK2870&lt;=100, 5, "?")))))</f>
        <v>3</v>
      </c>
      <c r="AO2870" s="4">
        <f ca="1">AA2870</f>
        <v>0</v>
      </c>
      <c r="AP2870" s="4">
        <f ca="1">AB2870</f>
        <v>1</v>
      </c>
      <c r="AQ2870" s="4">
        <f ca="1">AC2870</f>
        <v>1</v>
      </c>
      <c r="AR2870" s="4">
        <f ca="1">AD2870</f>
        <v>1</v>
      </c>
      <c r="AS2870" s="4">
        <f ca="1">AE2870</f>
        <v>0</v>
      </c>
      <c r="AT2870" s="4" t="str">
        <f ca="1">Z2870</f>
        <v>A</v>
      </c>
      <c r="AU2870" s="4">
        <f>E2870</f>
        <v>73.5</v>
      </c>
      <c r="AV2870" s="4">
        <f>IF(AU2870&lt;60, 0, IF(AU2870&lt;70,2, IF(AU2870&lt;80, 3, IF(AU2870&lt;90,4, IF(AU2870&lt;=100, 5, "?")))))</f>
        <v>3</v>
      </c>
    </row>
    <row r="2871" spans="1:48" hidden="1" x14ac:dyDescent="0.2">
      <c r="A2871" s="2" t="s">
        <v>13</v>
      </c>
      <c r="B2871" s="3" t="s">
        <v>26</v>
      </c>
      <c r="C2871" s="3">
        <v>88.4</v>
      </c>
      <c r="D2871" s="3" t="s">
        <v>26</v>
      </c>
      <c r="E2871" s="3">
        <v>67.8</v>
      </c>
      <c r="F2871" s="3">
        <v>1</v>
      </c>
      <c r="G2871" s="3">
        <v>68</v>
      </c>
      <c r="H2871" s="3">
        <v>68</v>
      </c>
      <c r="I2871" s="3">
        <v>60</v>
      </c>
      <c r="J2871" s="3">
        <v>60</v>
      </c>
      <c r="K2871" s="3">
        <v>63</v>
      </c>
      <c r="L2871" s="3"/>
      <c r="M2871" s="3">
        <v>87</v>
      </c>
      <c r="N2871" s="3"/>
      <c r="O2871" s="4">
        <f>MAX(G2871:H2871)</f>
        <v>68</v>
      </c>
      <c r="P2871" s="4">
        <f>MAX(I2871:J2871)</f>
        <v>60</v>
      </c>
      <c r="Q2871" s="4">
        <f>ABS(O2871-C2871)</f>
        <v>20.400000000000006</v>
      </c>
      <c r="R2871" s="4">
        <f>ABS(P2871-C2871)</f>
        <v>28.400000000000006</v>
      </c>
      <c r="S2871" s="4" t="b">
        <f ca="1">OR(O2871=0,P2871=0,Q2871&gt;$Q$1,R2871&gt;$R$1,W2871="N", V2871=2)</f>
        <v>1</v>
      </c>
      <c r="T2871" s="4" t="str">
        <f>TRIM(CLEAN(D2871))</f>
        <v>برنامج بكالوريوس الهندسة المدنية</v>
      </c>
      <c r="U2871" s="4">
        <f>COUNTIF(T:T,T2871)</f>
        <v>723</v>
      </c>
      <c r="V2871" s="4" t="str">
        <f>IF(E2871&lt;60, "F", IF(E2871&lt;70,"D", IF(E2871&lt;80, "C", IF(E2871&lt;90,"B", IF(E2871&lt;=100, "A", "?")))))</f>
        <v>D</v>
      </c>
      <c r="W2871" s="4" t="str" cm="1">
        <f t="array" aca="1" ref="W2871" ca="1">_xlfn.IFNA(INDIRECT($Y$1&amp;"!"&amp;W$1&amp;$Y2871),"N")</f>
        <v>C</v>
      </c>
      <c r="X2871" s="4">
        <f ca="1">COUNTIF(W:W,W2871)</f>
        <v>747</v>
      </c>
      <c r="Y2871" s="4">
        <f>MATCH(T2871,Coding!J:J,0)</f>
        <v>8</v>
      </c>
      <c r="Z2871" s="4" t="str" cm="1">
        <f t="array" aca="1" ref="Z2871" ca="1">_xlfn.IFNA(INDIRECT($Y$1&amp;"!"&amp;Z$1&amp;$Y2871),-1)</f>
        <v>C</v>
      </c>
      <c r="AA2871" s="4" cm="1">
        <f t="array" aca="1" ref="AA2871" ca="1">_xlfn.IFNA(INDIRECT($Y$1&amp;"!"&amp;AA$1&amp;$Y2871),-1)</f>
        <v>1</v>
      </c>
      <c r="AB2871" s="4" cm="1">
        <f t="array" aca="1" ref="AB2871" ca="1">_xlfn.IFNA(INDIRECT($Y$1&amp;"!"&amp;AB$1&amp;$Y2871),-1)</f>
        <v>1</v>
      </c>
      <c r="AC2871" s="4" cm="1">
        <f t="array" aca="1" ref="AC2871" ca="1">_xlfn.IFNA(INDIRECT($Y$1&amp;"!"&amp;AC$1&amp;$Y2871),-1)</f>
        <v>1</v>
      </c>
      <c r="AD2871" s="4" cm="1">
        <f t="array" aca="1" ref="AD2871" ca="1">_xlfn.IFNA(INDIRECT($Y$1&amp;"!"&amp;AD$1&amp;$Y2871),-1)</f>
        <v>0</v>
      </c>
      <c r="AE2871" s="4" cm="1">
        <f t="array" aca="1" ref="AE2871" ca="1">_xlfn.IFNA(INDIRECT($Y$1&amp;"!"&amp;AE$1&amp;$Y2871),-1)</f>
        <v>0</v>
      </c>
      <c r="AF2871" s="4" t="str">
        <f ca="1">_xlfn.CONCAT(W2871, "-",V2871)</f>
        <v>C-D</v>
      </c>
      <c r="AG2871" s="4" t="str">
        <f>TEXT(ROW()-2, "0000")</f>
        <v>2869</v>
      </c>
      <c r="AH2871" s="4" t="str">
        <f>IF(TRIM(CLEAN(A2871))="m", "male", IF(TRIM(CLEAN(A2871))="f","female", "missing"))</f>
        <v>male</v>
      </c>
      <c r="AI2871" s="4">
        <f>C2871</f>
        <v>88.4</v>
      </c>
      <c r="AJ2871" s="4">
        <f>O2871</f>
        <v>68</v>
      </c>
      <c r="AK2871" s="4">
        <f>P2871</f>
        <v>60</v>
      </c>
      <c r="AL2871" s="4">
        <f>IF(AI2871&lt;60, 0, IF(AI2871&lt;70,2, IF(AI2871&lt;80, 3, IF(AI2871&lt;90,4, IF(AI2871&lt;=100, 5, "?")))))</f>
        <v>4</v>
      </c>
      <c r="AM2871" s="4">
        <f>IF(AJ2871&lt;60, 0, IF(AJ2871&lt;70,2, IF(AJ2871&lt;80, 3, IF(AJ2871&lt;90,4, IF(AJ2871&lt;=100, 5, "?")))))</f>
        <v>2</v>
      </c>
      <c r="AN2871" s="4">
        <f>IF(AK2871&lt;60, 0, IF(AK2871&lt;70,2, IF(AK2871&lt;80, 3, IF(AK2871&lt;90,4, IF(AK2871&lt;=100, 5, "?")))))</f>
        <v>2</v>
      </c>
      <c r="AO2871" s="4">
        <f ca="1">AA2871</f>
        <v>1</v>
      </c>
      <c r="AP2871" s="4">
        <f ca="1">AB2871</f>
        <v>1</v>
      </c>
      <c r="AQ2871" s="4">
        <f ca="1">AC2871</f>
        <v>1</v>
      </c>
      <c r="AR2871" s="4">
        <f ca="1">AD2871</f>
        <v>0</v>
      </c>
      <c r="AS2871" s="4">
        <f ca="1">AE2871</f>
        <v>0</v>
      </c>
      <c r="AT2871" s="4" t="str">
        <f ca="1">Z2871</f>
        <v>C</v>
      </c>
      <c r="AU2871" s="4">
        <f>E2871</f>
        <v>67.8</v>
      </c>
      <c r="AV2871" s="4">
        <f>IF(AU2871&lt;60, 0, IF(AU2871&lt;70,2, IF(AU2871&lt;80, 3, IF(AU2871&lt;90,4, IF(AU2871&lt;=100, 5, "?")))))</f>
        <v>2</v>
      </c>
    </row>
    <row r="2872" spans="1:48" hidden="1" x14ac:dyDescent="0.2">
      <c r="A2872" s="2" t="s">
        <v>16</v>
      </c>
      <c r="B2872" s="3" t="s">
        <v>26</v>
      </c>
      <c r="C2872" s="3">
        <v>92.4</v>
      </c>
      <c r="D2872" s="3" t="s">
        <v>26</v>
      </c>
      <c r="E2872" s="3">
        <v>72.8</v>
      </c>
      <c r="F2872" s="3">
        <v>1</v>
      </c>
      <c r="G2872" s="3">
        <v>64</v>
      </c>
      <c r="H2872" s="3">
        <v>72</v>
      </c>
      <c r="I2872" s="3">
        <v>75</v>
      </c>
      <c r="J2872" s="3">
        <v>84</v>
      </c>
      <c r="K2872" s="3">
        <v>63</v>
      </c>
      <c r="L2872" s="3"/>
      <c r="M2872" s="3">
        <v>63</v>
      </c>
      <c r="N2872" s="3"/>
      <c r="O2872" s="4">
        <f>MAX(G2872:H2872)</f>
        <v>72</v>
      </c>
      <c r="P2872" s="4">
        <f>MAX(I2872:J2872)</f>
        <v>84</v>
      </c>
      <c r="Q2872" s="4">
        <f>ABS(O2872-C2872)</f>
        <v>20.400000000000006</v>
      </c>
      <c r="R2872" s="4">
        <f>ABS(P2872-C2872)</f>
        <v>8.4000000000000057</v>
      </c>
      <c r="S2872" s="4" t="b">
        <f ca="1">OR(O2872=0,P2872=0,Q2872&gt;$Q$1,R2872&gt;$R$1,W2872="N", V2872=2)</f>
        <v>1</v>
      </c>
      <c r="T2872" s="4" t="str">
        <f>TRIM(CLEAN(D2872))</f>
        <v>برنامج بكالوريوس الهندسة المدنية</v>
      </c>
      <c r="U2872" s="4">
        <f>COUNTIF(T:T,T2872)</f>
        <v>723</v>
      </c>
      <c r="V2872" s="4" t="str">
        <f>IF(E2872&lt;60, "F", IF(E2872&lt;70,"D", IF(E2872&lt;80, "C", IF(E2872&lt;90,"B", IF(E2872&lt;=100, "A", "?")))))</f>
        <v>C</v>
      </c>
      <c r="W2872" s="4" t="str" cm="1">
        <f t="array" aca="1" ref="W2872" ca="1">_xlfn.IFNA(INDIRECT($Y$1&amp;"!"&amp;W$1&amp;$Y2872),"N")</f>
        <v>C</v>
      </c>
      <c r="X2872" s="4">
        <f ca="1">COUNTIF(W:W,W2872)</f>
        <v>747</v>
      </c>
      <c r="Y2872" s="4">
        <f>MATCH(T2872,Coding!J:J,0)</f>
        <v>8</v>
      </c>
      <c r="Z2872" s="4" t="str" cm="1">
        <f t="array" aca="1" ref="Z2872" ca="1">_xlfn.IFNA(INDIRECT($Y$1&amp;"!"&amp;Z$1&amp;$Y2872),-1)</f>
        <v>C</v>
      </c>
      <c r="AA2872" s="4" cm="1">
        <f t="array" aca="1" ref="AA2872" ca="1">_xlfn.IFNA(INDIRECT($Y$1&amp;"!"&amp;AA$1&amp;$Y2872),-1)</f>
        <v>1</v>
      </c>
      <c r="AB2872" s="4" cm="1">
        <f t="array" aca="1" ref="AB2872" ca="1">_xlfn.IFNA(INDIRECT($Y$1&amp;"!"&amp;AB$1&amp;$Y2872),-1)</f>
        <v>1</v>
      </c>
      <c r="AC2872" s="4" cm="1">
        <f t="array" aca="1" ref="AC2872" ca="1">_xlfn.IFNA(INDIRECT($Y$1&amp;"!"&amp;AC$1&amp;$Y2872),-1)</f>
        <v>1</v>
      </c>
      <c r="AD2872" s="4" cm="1">
        <f t="array" aca="1" ref="AD2872" ca="1">_xlfn.IFNA(INDIRECT($Y$1&amp;"!"&amp;AD$1&amp;$Y2872),-1)</f>
        <v>0</v>
      </c>
      <c r="AE2872" s="4" cm="1">
        <f t="array" aca="1" ref="AE2872" ca="1">_xlfn.IFNA(INDIRECT($Y$1&amp;"!"&amp;AE$1&amp;$Y2872),-1)</f>
        <v>0</v>
      </c>
      <c r="AF2872" s="4" t="str">
        <f ca="1">_xlfn.CONCAT(W2872, "-",V2872)</f>
        <v>C-C</v>
      </c>
      <c r="AG2872" s="4" t="str">
        <f>TEXT(ROW()-2, "0000")</f>
        <v>2870</v>
      </c>
      <c r="AH2872" s="4" t="str">
        <f>IF(TRIM(CLEAN(A2872))="m", "male", IF(TRIM(CLEAN(A2872))="f","female", "missing"))</f>
        <v>female</v>
      </c>
      <c r="AI2872" s="4">
        <f>C2872</f>
        <v>92.4</v>
      </c>
      <c r="AJ2872" s="4">
        <f>O2872</f>
        <v>72</v>
      </c>
      <c r="AK2872" s="4">
        <f>P2872</f>
        <v>84</v>
      </c>
      <c r="AL2872" s="4">
        <f>IF(AI2872&lt;60, 0, IF(AI2872&lt;70,2, IF(AI2872&lt;80, 3, IF(AI2872&lt;90,4, IF(AI2872&lt;=100, 5, "?")))))</f>
        <v>5</v>
      </c>
      <c r="AM2872" s="4">
        <f>IF(AJ2872&lt;60, 0, IF(AJ2872&lt;70,2, IF(AJ2872&lt;80, 3, IF(AJ2872&lt;90,4, IF(AJ2872&lt;=100, 5, "?")))))</f>
        <v>3</v>
      </c>
      <c r="AN2872" s="4">
        <f>IF(AK2872&lt;60, 0, IF(AK2872&lt;70,2, IF(AK2872&lt;80, 3, IF(AK2872&lt;90,4, IF(AK2872&lt;=100, 5, "?")))))</f>
        <v>4</v>
      </c>
      <c r="AO2872" s="4">
        <f ca="1">AA2872</f>
        <v>1</v>
      </c>
      <c r="AP2872" s="4">
        <f ca="1">AB2872</f>
        <v>1</v>
      </c>
      <c r="AQ2872" s="4">
        <f ca="1">AC2872</f>
        <v>1</v>
      </c>
      <c r="AR2872" s="4">
        <f ca="1">AD2872</f>
        <v>0</v>
      </c>
      <c r="AS2872" s="4">
        <f ca="1">AE2872</f>
        <v>0</v>
      </c>
      <c r="AT2872" s="4" t="str">
        <f ca="1">Z2872</f>
        <v>C</v>
      </c>
      <c r="AU2872" s="4">
        <f>E2872</f>
        <v>72.8</v>
      </c>
      <c r="AV2872" s="4">
        <f>IF(AU2872&lt;60, 0, IF(AU2872&lt;70,2, IF(AU2872&lt;80, 3, IF(AU2872&lt;90,4, IF(AU2872&lt;=100, 5, "?")))))</f>
        <v>3</v>
      </c>
    </row>
    <row r="2873" spans="1:48" hidden="1" x14ac:dyDescent="0.2">
      <c r="A2873" s="2" t="s">
        <v>13</v>
      </c>
      <c r="B2873" s="3" t="s">
        <v>26</v>
      </c>
      <c r="C2873" s="3">
        <v>94.4</v>
      </c>
      <c r="D2873" s="3" t="s">
        <v>26</v>
      </c>
      <c r="E2873" s="3">
        <v>79.400000000000006</v>
      </c>
      <c r="F2873" s="3">
        <v>1</v>
      </c>
      <c r="G2873" s="3">
        <v>73</v>
      </c>
      <c r="H2873" s="3">
        <v>74</v>
      </c>
      <c r="I2873" s="3">
        <v>78</v>
      </c>
      <c r="J2873" s="3">
        <v>71</v>
      </c>
      <c r="K2873" s="3">
        <v>65</v>
      </c>
      <c r="L2873" s="3"/>
      <c r="M2873" s="3">
        <v>84</v>
      </c>
      <c r="N2873" s="3"/>
      <c r="O2873" s="4">
        <f>MAX(G2873:H2873)</f>
        <v>74</v>
      </c>
      <c r="P2873" s="4">
        <f>MAX(I2873:J2873)</f>
        <v>78</v>
      </c>
      <c r="Q2873" s="4">
        <f>ABS(O2873-C2873)</f>
        <v>20.400000000000006</v>
      </c>
      <c r="R2873" s="4">
        <f>ABS(P2873-C2873)</f>
        <v>16.400000000000006</v>
      </c>
      <c r="S2873" s="4" t="b">
        <f ca="1">OR(O2873=0,P2873=0,Q2873&gt;$Q$1,R2873&gt;$R$1,W2873="N", V2873=2)</f>
        <v>1</v>
      </c>
      <c r="T2873" s="4" t="str">
        <f>TRIM(CLEAN(D2873))</f>
        <v>برنامج بكالوريوس الهندسة المدنية</v>
      </c>
      <c r="U2873" s="4">
        <f>COUNTIF(T:T,T2873)</f>
        <v>723</v>
      </c>
      <c r="V2873" s="4" t="str">
        <f>IF(E2873&lt;60, "F", IF(E2873&lt;70,"D", IF(E2873&lt;80, "C", IF(E2873&lt;90,"B", IF(E2873&lt;=100, "A", "?")))))</f>
        <v>C</v>
      </c>
      <c r="W2873" s="4" t="str" cm="1">
        <f t="array" aca="1" ref="W2873" ca="1">_xlfn.IFNA(INDIRECT($Y$1&amp;"!"&amp;W$1&amp;$Y2873),"N")</f>
        <v>C</v>
      </c>
      <c r="X2873" s="4">
        <f ca="1">COUNTIF(W:W,W2873)</f>
        <v>747</v>
      </c>
      <c r="Y2873" s="4">
        <f>MATCH(T2873,Coding!J:J,0)</f>
        <v>8</v>
      </c>
      <c r="Z2873" s="4" t="str" cm="1">
        <f t="array" aca="1" ref="Z2873" ca="1">_xlfn.IFNA(INDIRECT($Y$1&amp;"!"&amp;Z$1&amp;$Y2873),-1)</f>
        <v>C</v>
      </c>
      <c r="AA2873" s="4" cm="1">
        <f t="array" aca="1" ref="AA2873" ca="1">_xlfn.IFNA(INDIRECT($Y$1&amp;"!"&amp;AA$1&amp;$Y2873),-1)</f>
        <v>1</v>
      </c>
      <c r="AB2873" s="4" cm="1">
        <f t="array" aca="1" ref="AB2873" ca="1">_xlfn.IFNA(INDIRECT($Y$1&amp;"!"&amp;AB$1&amp;$Y2873),-1)</f>
        <v>1</v>
      </c>
      <c r="AC2873" s="4" cm="1">
        <f t="array" aca="1" ref="AC2873" ca="1">_xlfn.IFNA(INDIRECT($Y$1&amp;"!"&amp;AC$1&amp;$Y2873),-1)</f>
        <v>1</v>
      </c>
      <c r="AD2873" s="4" cm="1">
        <f t="array" aca="1" ref="AD2873" ca="1">_xlfn.IFNA(INDIRECT($Y$1&amp;"!"&amp;AD$1&amp;$Y2873),-1)</f>
        <v>0</v>
      </c>
      <c r="AE2873" s="4" cm="1">
        <f t="array" aca="1" ref="AE2873" ca="1">_xlfn.IFNA(INDIRECT($Y$1&amp;"!"&amp;AE$1&amp;$Y2873),-1)</f>
        <v>0</v>
      </c>
      <c r="AF2873" s="4" t="str">
        <f ca="1">_xlfn.CONCAT(W2873, "-",V2873)</f>
        <v>C-C</v>
      </c>
      <c r="AG2873" s="4" t="str">
        <f>TEXT(ROW()-2, "0000")</f>
        <v>2871</v>
      </c>
      <c r="AH2873" s="4" t="str">
        <f>IF(TRIM(CLEAN(A2873))="m", "male", IF(TRIM(CLEAN(A2873))="f","female", "missing"))</f>
        <v>male</v>
      </c>
      <c r="AI2873" s="4">
        <f>C2873</f>
        <v>94.4</v>
      </c>
      <c r="AJ2873" s="4">
        <f>O2873</f>
        <v>74</v>
      </c>
      <c r="AK2873" s="4">
        <f>P2873</f>
        <v>78</v>
      </c>
      <c r="AL2873" s="4">
        <f>IF(AI2873&lt;60, 0, IF(AI2873&lt;70,2, IF(AI2873&lt;80, 3, IF(AI2873&lt;90,4, IF(AI2873&lt;=100, 5, "?")))))</f>
        <v>5</v>
      </c>
      <c r="AM2873" s="4">
        <f>IF(AJ2873&lt;60, 0, IF(AJ2873&lt;70,2, IF(AJ2873&lt;80, 3, IF(AJ2873&lt;90,4, IF(AJ2873&lt;=100, 5, "?")))))</f>
        <v>3</v>
      </c>
      <c r="AN2873" s="4">
        <f>IF(AK2873&lt;60, 0, IF(AK2873&lt;70,2, IF(AK2873&lt;80, 3, IF(AK2873&lt;90,4, IF(AK2873&lt;=100, 5, "?")))))</f>
        <v>3</v>
      </c>
      <c r="AO2873" s="4">
        <f ca="1">AA2873</f>
        <v>1</v>
      </c>
      <c r="AP2873" s="4">
        <f ca="1">AB2873</f>
        <v>1</v>
      </c>
      <c r="AQ2873" s="4">
        <f ca="1">AC2873</f>
        <v>1</v>
      </c>
      <c r="AR2873" s="4">
        <f ca="1">AD2873</f>
        <v>0</v>
      </c>
      <c r="AS2873" s="4">
        <f ca="1">AE2873</f>
        <v>0</v>
      </c>
      <c r="AT2873" s="4" t="str">
        <f ca="1">Z2873</f>
        <v>C</v>
      </c>
      <c r="AU2873" s="4">
        <f>E2873</f>
        <v>79.400000000000006</v>
      </c>
      <c r="AV2873" s="4">
        <f>IF(AU2873&lt;60, 0, IF(AU2873&lt;70,2, IF(AU2873&lt;80, 3, IF(AU2873&lt;90,4, IF(AU2873&lt;=100, 5, "?")))))</f>
        <v>3</v>
      </c>
    </row>
    <row r="2874" spans="1:48" hidden="1" x14ac:dyDescent="0.2">
      <c r="A2874" s="2" t="s">
        <v>16</v>
      </c>
      <c r="B2874" s="3" t="s">
        <v>37</v>
      </c>
      <c r="C2874" s="3">
        <v>96.4</v>
      </c>
      <c r="D2874" s="3" t="s">
        <v>26</v>
      </c>
      <c r="E2874" s="3">
        <v>76.900000000000006</v>
      </c>
      <c r="F2874" s="3">
        <v>1</v>
      </c>
      <c r="G2874" s="3">
        <v>76</v>
      </c>
      <c r="H2874" s="3">
        <v>70</v>
      </c>
      <c r="I2874" s="3">
        <v>84</v>
      </c>
      <c r="J2874" s="3">
        <v>87</v>
      </c>
      <c r="K2874" s="3">
        <v>83</v>
      </c>
      <c r="L2874" s="3"/>
      <c r="M2874" s="3">
        <v>61</v>
      </c>
      <c r="N2874" s="3"/>
      <c r="O2874" s="4">
        <f>MAX(G2874:H2874)</f>
        <v>76</v>
      </c>
      <c r="P2874" s="4">
        <f>MAX(I2874:J2874)</f>
        <v>87</v>
      </c>
      <c r="Q2874" s="4">
        <f>ABS(O2874-C2874)</f>
        <v>20.400000000000006</v>
      </c>
      <c r="R2874" s="4">
        <f>ABS(P2874-C2874)</f>
        <v>9.4000000000000057</v>
      </c>
      <c r="S2874" s="4" t="b">
        <f ca="1">OR(O2874=0,P2874=0,Q2874&gt;$Q$1,R2874&gt;$R$1,W2874="N", V2874=2)</f>
        <v>1</v>
      </c>
      <c r="T2874" s="4" t="str">
        <f>TRIM(CLEAN(D2874))</f>
        <v>برنامج بكالوريوس الهندسة المدنية</v>
      </c>
      <c r="U2874" s="4">
        <f>COUNTIF(T:T,T2874)</f>
        <v>723</v>
      </c>
      <c r="V2874" s="4" t="str">
        <f>IF(E2874&lt;60, "F", IF(E2874&lt;70,"D", IF(E2874&lt;80, "C", IF(E2874&lt;90,"B", IF(E2874&lt;=100, "A", "?")))))</f>
        <v>C</v>
      </c>
      <c r="W2874" s="4" t="str" cm="1">
        <f t="array" aca="1" ref="W2874" ca="1">_xlfn.IFNA(INDIRECT($Y$1&amp;"!"&amp;W$1&amp;$Y2874),"N")</f>
        <v>C</v>
      </c>
      <c r="X2874" s="4">
        <f ca="1">COUNTIF(W:W,W2874)</f>
        <v>747</v>
      </c>
      <c r="Y2874" s="4">
        <f>MATCH(T2874,Coding!J:J,0)</f>
        <v>8</v>
      </c>
      <c r="Z2874" s="4" t="str" cm="1">
        <f t="array" aca="1" ref="Z2874" ca="1">_xlfn.IFNA(INDIRECT($Y$1&amp;"!"&amp;Z$1&amp;$Y2874),-1)</f>
        <v>C</v>
      </c>
      <c r="AA2874" s="4" cm="1">
        <f t="array" aca="1" ref="AA2874" ca="1">_xlfn.IFNA(INDIRECT($Y$1&amp;"!"&amp;AA$1&amp;$Y2874),-1)</f>
        <v>1</v>
      </c>
      <c r="AB2874" s="4" cm="1">
        <f t="array" aca="1" ref="AB2874" ca="1">_xlfn.IFNA(INDIRECT($Y$1&amp;"!"&amp;AB$1&amp;$Y2874),-1)</f>
        <v>1</v>
      </c>
      <c r="AC2874" s="4" cm="1">
        <f t="array" aca="1" ref="AC2874" ca="1">_xlfn.IFNA(INDIRECT($Y$1&amp;"!"&amp;AC$1&amp;$Y2874),-1)</f>
        <v>1</v>
      </c>
      <c r="AD2874" s="4" cm="1">
        <f t="array" aca="1" ref="AD2874" ca="1">_xlfn.IFNA(INDIRECT($Y$1&amp;"!"&amp;AD$1&amp;$Y2874),-1)</f>
        <v>0</v>
      </c>
      <c r="AE2874" s="4" cm="1">
        <f t="array" aca="1" ref="AE2874" ca="1">_xlfn.IFNA(INDIRECT($Y$1&amp;"!"&amp;AE$1&amp;$Y2874),-1)</f>
        <v>0</v>
      </c>
      <c r="AF2874" s="4" t="str">
        <f ca="1">_xlfn.CONCAT(W2874, "-",V2874)</f>
        <v>C-C</v>
      </c>
      <c r="AG2874" s="4" t="str">
        <f>TEXT(ROW()-2, "0000")</f>
        <v>2872</v>
      </c>
      <c r="AH2874" s="4" t="str">
        <f>IF(TRIM(CLEAN(A2874))="m", "male", IF(TRIM(CLEAN(A2874))="f","female", "missing"))</f>
        <v>female</v>
      </c>
      <c r="AI2874" s="4">
        <f>C2874</f>
        <v>96.4</v>
      </c>
      <c r="AJ2874" s="4">
        <f>O2874</f>
        <v>76</v>
      </c>
      <c r="AK2874" s="4">
        <f>P2874</f>
        <v>87</v>
      </c>
      <c r="AL2874" s="4">
        <f>IF(AI2874&lt;60, 0, IF(AI2874&lt;70,2, IF(AI2874&lt;80, 3, IF(AI2874&lt;90,4, IF(AI2874&lt;=100, 5, "?")))))</f>
        <v>5</v>
      </c>
      <c r="AM2874" s="4">
        <f>IF(AJ2874&lt;60, 0, IF(AJ2874&lt;70,2, IF(AJ2874&lt;80, 3, IF(AJ2874&lt;90,4, IF(AJ2874&lt;=100, 5, "?")))))</f>
        <v>3</v>
      </c>
      <c r="AN2874" s="4">
        <f>IF(AK2874&lt;60, 0, IF(AK2874&lt;70,2, IF(AK2874&lt;80, 3, IF(AK2874&lt;90,4, IF(AK2874&lt;=100, 5, "?")))))</f>
        <v>4</v>
      </c>
      <c r="AO2874" s="4">
        <f ca="1">AA2874</f>
        <v>1</v>
      </c>
      <c r="AP2874" s="4">
        <f ca="1">AB2874</f>
        <v>1</v>
      </c>
      <c r="AQ2874" s="4">
        <f ca="1">AC2874</f>
        <v>1</v>
      </c>
      <c r="AR2874" s="4">
        <f ca="1">AD2874</f>
        <v>0</v>
      </c>
      <c r="AS2874" s="4">
        <f ca="1">AE2874</f>
        <v>0</v>
      </c>
      <c r="AT2874" s="4" t="str">
        <f ca="1">Z2874</f>
        <v>C</v>
      </c>
      <c r="AU2874" s="4">
        <f>E2874</f>
        <v>76.900000000000006</v>
      </c>
      <c r="AV2874" s="4">
        <f>IF(AU2874&lt;60, 0, IF(AU2874&lt;70,2, IF(AU2874&lt;80, 3, IF(AU2874&lt;90,4, IF(AU2874&lt;=100, 5, "?")))))</f>
        <v>3</v>
      </c>
    </row>
    <row r="2875" spans="1:48" hidden="1" x14ac:dyDescent="0.2">
      <c r="A2875" s="2" t="s">
        <v>16</v>
      </c>
      <c r="B2875" s="3" t="s">
        <v>33</v>
      </c>
      <c r="C2875" s="3">
        <v>80.400000000000006</v>
      </c>
      <c r="D2875" s="3" t="s">
        <v>33</v>
      </c>
      <c r="E2875" s="3">
        <v>64.900000000000006</v>
      </c>
      <c r="F2875" s="3">
        <v>3</v>
      </c>
      <c r="G2875" s="3">
        <v>60</v>
      </c>
      <c r="H2875" s="3"/>
      <c r="I2875" s="3">
        <v>60</v>
      </c>
      <c r="J2875" s="3">
        <v>60</v>
      </c>
      <c r="K2875" s="3"/>
      <c r="L2875" s="3"/>
      <c r="M2875" s="3"/>
      <c r="N2875" s="3"/>
      <c r="O2875" s="4">
        <f>MAX(G2875:H2875)</f>
        <v>60</v>
      </c>
      <c r="P2875" s="4">
        <f>MAX(I2875:J2875)</f>
        <v>60</v>
      </c>
      <c r="Q2875" s="4">
        <f>ABS(O2875-C2875)</f>
        <v>20.400000000000006</v>
      </c>
      <c r="R2875" s="4">
        <f>ABS(P2875-C2875)</f>
        <v>20.400000000000006</v>
      </c>
      <c r="S2875" s="4" t="b">
        <f ca="1">OR(O2875=0,P2875=0,Q2875&gt;$Q$1,R2875&gt;$R$1,W2875="N", V2875=2)</f>
        <v>1</v>
      </c>
      <c r="T2875" s="4" t="str">
        <f>TRIM(CLEAN(D2875))</f>
        <v>برنامج بكالوريوس علم الحاسوب</v>
      </c>
      <c r="U2875" s="4">
        <f>COUNTIF(T:T,T2875)</f>
        <v>589</v>
      </c>
      <c r="V2875" s="4" t="str">
        <f>IF(E2875&lt;60, "F", IF(E2875&lt;70,"D", IF(E2875&lt;80, "C", IF(E2875&lt;90,"B", IF(E2875&lt;=100, "A", "?")))))</f>
        <v>D</v>
      </c>
      <c r="W2875" s="4" t="str" cm="1">
        <f t="array" aca="1" ref="W2875" ca="1">_xlfn.IFNA(INDIRECT($Y$1&amp;"!"&amp;W$1&amp;$Y2875),"N")</f>
        <v>D</v>
      </c>
      <c r="X2875" s="4">
        <f ca="1">COUNTIF(W:W,W2875)</f>
        <v>589</v>
      </c>
      <c r="Y2875" s="4">
        <f>MATCH(T2875,Coding!J:J,0)</f>
        <v>9</v>
      </c>
      <c r="Z2875" s="4" t="str" cm="1">
        <f t="array" aca="1" ref="Z2875" ca="1">_xlfn.IFNA(INDIRECT($Y$1&amp;"!"&amp;Z$1&amp;$Y2875),-1)</f>
        <v>D</v>
      </c>
      <c r="AA2875" s="4" cm="1">
        <f t="array" aca="1" ref="AA2875" ca="1">_xlfn.IFNA(INDIRECT($Y$1&amp;"!"&amp;AA$1&amp;$Y2875),-1)</f>
        <v>0</v>
      </c>
      <c r="AB2875" s="4" cm="1">
        <f t="array" aca="1" ref="AB2875" ca="1">_xlfn.IFNA(INDIRECT($Y$1&amp;"!"&amp;AB$1&amp;$Y2875),-1)</f>
        <v>1</v>
      </c>
      <c r="AC2875" s="4" cm="1">
        <f t="array" aca="1" ref="AC2875" ca="1">_xlfn.IFNA(INDIRECT($Y$1&amp;"!"&amp;AC$1&amp;$Y2875),-1)</f>
        <v>0</v>
      </c>
      <c r="AD2875" s="4" cm="1">
        <f t="array" aca="1" ref="AD2875" ca="1">_xlfn.IFNA(INDIRECT($Y$1&amp;"!"&amp;AD$1&amp;$Y2875),-1)</f>
        <v>0</v>
      </c>
      <c r="AE2875" s="4" cm="1">
        <f t="array" aca="1" ref="AE2875" ca="1">_xlfn.IFNA(INDIRECT($Y$1&amp;"!"&amp;AE$1&amp;$Y2875),-1)</f>
        <v>0</v>
      </c>
      <c r="AF2875" s="4" t="str">
        <f ca="1">_xlfn.CONCAT(W2875, "-",V2875)</f>
        <v>D-D</v>
      </c>
      <c r="AG2875" s="4" t="str">
        <f>TEXT(ROW()-2, "0000")</f>
        <v>2873</v>
      </c>
      <c r="AH2875" s="4" t="str">
        <f>IF(TRIM(CLEAN(A2875))="m", "male", IF(TRIM(CLEAN(A2875))="f","female", "missing"))</f>
        <v>female</v>
      </c>
      <c r="AI2875" s="4">
        <f>C2875</f>
        <v>80.400000000000006</v>
      </c>
      <c r="AJ2875" s="4">
        <f>O2875</f>
        <v>60</v>
      </c>
      <c r="AK2875" s="4">
        <f>P2875</f>
        <v>60</v>
      </c>
      <c r="AL2875" s="4">
        <f>IF(AI2875&lt;60, 0, IF(AI2875&lt;70,2, IF(AI2875&lt;80, 3, IF(AI2875&lt;90,4, IF(AI2875&lt;=100, 5, "?")))))</f>
        <v>4</v>
      </c>
      <c r="AM2875" s="4">
        <f>IF(AJ2875&lt;60, 0, IF(AJ2875&lt;70,2, IF(AJ2875&lt;80, 3, IF(AJ2875&lt;90,4, IF(AJ2875&lt;=100, 5, "?")))))</f>
        <v>2</v>
      </c>
      <c r="AN2875" s="4">
        <f>IF(AK2875&lt;60, 0, IF(AK2875&lt;70,2, IF(AK2875&lt;80, 3, IF(AK2875&lt;90,4, IF(AK2875&lt;=100, 5, "?")))))</f>
        <v>2</v>
      </c>
      <c r="AO2875" s="4">
        <f ca="1">AA2875</f>
        <v>0</v>
      </c>
      <c r="AP2875" s="4">
        <f ca="1">AB2875</f>
        <v>1</v>
      </c>
      <c r="AQ2875" s="4">
        <f ca="1">AC2875</f>
        <v>0</v>
      </c>
      <c r="AR2875" s="4">
        <f ca="1">AD2875</f>
        <v>0</v>
      </c>
      <c r="AS2875" s="4">
        <f ca="1">AE2875</f>
        <v>0</v>
      </c>
      <c r="AT2875" s="4" t="str">
        <f ca="1">Z2875</f>
        <v>D</v>
      </c>
      <c r="AU2875" s="4">
        <f>E2875</f>
        <v>64.900000000000006</v>
      </c>
      <c r="AV2875" s="4">
        <f>IF(AU2875&lt;60, 0, IF(AU2875&lt;70,2, IF(AU2875&lt;80, 3, IF(AU2875&lt;90,4, IF(AU2875&lt;=100, 5, "?")))))</f>
        <v>2</v>
      </c>
    </row>
    <row r="2876" spans="1:48" hidden="1" x14ac:dyDescent="0.2">
      <c r="A2876" s="2" t="s">
        <v>16</v>
      </c>
      <c r="B2876" s="3" t="s">
        <v>33</v>
      </c>
      <c r="C2876" s="3">
        <v>92.4</v>
      </c>
      <c r="D2876" s="3" t="s">
        <v>33</v>
      </c>
      <c r="E2876" s="3">
        <v>78</v>
      </c>
      <c r="F2876" s="3">
        <v>1</v>
      </c>
      <c r="G2876" s="3">
        <v>72</v>
      </c>
      <c r="H2876" s="3">
        <v>70</v>
      </c>
      <c r="I2876" s="3">
        <v>84</v>
      </c>
      <c r="J2876" s="3">
        <v>71</v>
      </c>
      <c r="K2876" s="3"/>
      <c r="L2876" s="3"/>
      <c r="M2876" s="3"/>
      <c r="N2876" s="3"/>
      <c r="O2876" s="4">
        <f>MAX(G2876:H2876)</f>
        <v>72</v>
      </c>
      <c r="P2876" s="4">
        <f>MAX(I2876:J2876)</f>
        <v>84</v>
      </c>
      <c r="Q2876" s="4">
        <f>ABS(O2876-C2876)</f>
        <v>20.400000000000006</v>
      </c>
      <c r="R2876" s="4">
        <f>ABS(P2876-C2876)</f>
        <v>8.4000000000000057</v>
      </c>
      <c r="S2876" s="4" t="b">
        <f ca="1">OR(O2876=0,P2876=0,Q2876&gt;$Q$1,R2876&gt;$R$1,W2876="N", V2876=2)</f>
        <v>1</v>
      </c>
      <c r="T2876" s="4" t="str">
        <f>TRIM(CLEAN(D2876))</f>
        <v>برنامج بكالوريوس علم الحاسوب</v>
      </c>
      <c r="U2876" s="4">
        <f>COUNTIF(T:T,T2876)</f>
        <v>589</v>
      </c>
      <c r="V2876" s="4" t="str">
        <f>IF(E2876&lt;60, "F", IF(E2876&lt;70,"D", IF(E2876&lt;80, "C", IF(E2876&lt;90,"B", IF(E2876&lt;=100, "A", "?")))))</f>
        <v>C</v>
      </c>
      <c r="W2876" s="4" t="str" cm="1">
        <f t="array" aca="1" ref="W2876" ca="1">_xlfn.IFNA(INDIRECT($Y$1&amp;"!"&amp;W$1&amp;$Y2876),"N")</f>
        <v>D</v>
      </c>
      <c r="X2876" s="4">
        <f ca="1">COUNTIF(W:W,W2876)</f>
        <v>589</v>
      </c>
      <c r="Y2876" s="4">
        <f>MATCH(T2876,Coding!J:J,0)</f>
        <v>9</v>
      </c>
      <c r="Z2876" s="4" t="str" cm="1">
        <f t="array" aca="1" ref="Z2876" ca="1">_xlfn.IFNA(INDIRECT($Y$1&amp;"!"&amp;Z$1&amp;$Y2876),-1)</f>
        <v>D</v>
      </c>
      <c r="AA2876" s="4" cm="1">
        <f t="array" aca="1" ref="AA2876" ca="1">_xlfn.IFNA(INDIRECT($Y$1&amp;"!"&amp;AA$1&amp;$Y2876),-1)</f>
        <v>0</v>
      </c>
      <c r="AB2876" s="4" cm="1">
        <f t="array" aca="1" ref="AB2876" ca="1">_xlfn.IFNA(INDIRECT($Y$1&amp;"!"&amp;AB$1&amp;$Y2876),-1)</f>
        <v>1</v>
      </c>
      <c r="AC2876" s="4" cm="1">
        <f t="array" aca="1" ref="AC2876" ca="1">_xlfn.IFNA(INDIRECT($Y$1&amp;"!"&amp;AC$1&amp;$Y2876),-1)</f>
        <v>0</v>
      </c>
      <c r="AD2876" s="4" cm="1">
        <f t="array" aca="1" ref="AD2876" ca="1">_xlfn.IFNA(INDIRECT($Y$1&amp;"!"&amp;AD$1&amp;$Y2876),-1)</f>
        <v>0</v>
      </c>
      <c r="AE2876" s="4" cm="1">
        <f t="array" aca="1" ref="AE2876" ca="1">_xlfn.IFNA(INDIRECT($Y$1&amp;"!"&amp;AE$1&amp;$Y2876),-1)</f>
        <v>0</v>
      </c>
      <c r="AF2876" s="4" t="str">
        <f ca="1">_xlfn.CONCAT(W2876, "-",V2876)</f>
        <v>D-C</v>
      </c>
      <c r="AG2876" s="4" t="str">
        <f>TEXT(ROW()-2, "0000")</f>
        <v>2874</v>
      </c>
      <c r="AH2876" s="4" t="str">
        <f>IF(TRIM(CLEAN(A2876))="m", "male", IF(TRIM(CLEAN(A2876))="f","female", "missing"))</f>
        <v>female</v>
      </c>
      <c r="AI2876" s="4">
        <f>C2876</f>
        <v>92.4</v>
      </c>
      <c r="AJ2876" s="4">
        <f>O2876</f>
        <v>72</v>
      </c>
      <c r="AK2876" s="4">
        <f>P2876</f>
        <v>84</v>
      </c>
      <c r="AL2876" s="4">
        <f>IF(AI2876&lt;60, 0, IF(AI2876&lt;70,2, IF(AI2876&lt;80, 3, IF(AI2876&lt;90,4, IF(AI2876&lt;=100, 5, "?")))))</f>
        <v>5</v>
      </c>
      <c r="AM2876" s="4">
        <f>IF(AJ2876&lt;60, 0, IF(AJ2876&lt;70,2, IF(AJ2876&lt;80, 3, IF(AJ2876&lt;90,4, IF(AJ2876&lt;=100, 5, "?")))))</f>
        <v>3</v>
      </c>
      <c r="AN2876" s="4">
        <f>IF(AK2876&lt;60, 0, IF(AK2876&lt;70,2, IF(AK2876&lt;80, 3, IF(AK2876&lt;90,4, IF(AK2876&lt;=100, 5, "?")))))</f>
        <v>4</v>
      </c>
      <c r="AO2876" s="4">
        <f ca="1">AA2876</f>
        <v>0</v>
      </c>
      <c r="AP2876" s="4">
        <f ca="1">AB2876</f>
        <v>1</v>
      </c>
      <c r="AQ2876" s="4">
        <f ca="1">AC2876</f>
        <v>0</v>
      </c>
      <c r="AR2876" s="4">
        <f ca="1">AD2876</f>
        <v>0</v>
      </c>
      <c r="AS2876" s="4">
        <f ca="1">AE2876</f>
        <v>0</v>
      </c>
      <c r="AT2876" s="4" t="str">
        <f ca="1">Z2876</f>
        <v>D</v>
      </c>
      <c r="AU2876" s="4">
        <f>E2876</f>
        <v>78</v>
      </c>
      <c r="AV2876" s="4">
        <f>IF(AU2876&lt;60, 0, IF(AU2876&lt;70,2, IF(AU2876&lt;80, 3, IF(AU2876&lt;90,4, IF(AU2876&lt;=100, 5, "?")))))</f>
        <v>3</v>
      </c>
    </row>
    <row r="2877" spans="1:48" hidden="1" x14ac:dyDescent="0.2">
      <c r="A2877" s="2" t="s">
        <v>13</v>
      </c>
      <c r="B2877" s="3" t="s">
        <v>14</v>
      </c>
      <c r="C2877" s="3">
        <v>85.4</v>
      </c>
      <c r="D2877" s="3" t="s">
        <v>14</v>
      </c>
      <c r="E2877" s="3">
        <v>64.099999999999994</v>
      </c>
      <c r="F2877" s="3">
        <v>2</v>
      </c>
      <c r="G2877" s="3">
        <v>65</v>
      </c>
      <c r="H2877" s="3">
        <v>60</v>
      </c>
      <c r="I2877" s="3">
        <v>61</v>
      </c>
      <c r="J2877" s="3">
        <v>60</v>
      </c>
      <c r="K2877" s="3">
        <v>60</v>
      </c>
      <c r="L2877" s="3"/>
      <c r="M2877" s="3">
        <v>61</v>
      </c>
      <c r="N2877" s="3"/>
      <c r="O2877" s="4">
        <f>MAX(G2877:H2877)</f>
        <v>65</v>
      </c>
      <c r="P2877" s="4">
        <f>MAX(I2877:J2877)</f>
        <v>61</v>
      </c>
      <c r="Q2877" s="4">
        <f>ABS(O2877-C2877)</f>
        <v>20.400000000000006</v>
      </c>
      <c r="R2877" s="4">
        <f>ABS(P2877-C2877)</f>
        <v>24.400000000000006</v>
      </c>
      <c r="S2877" s="4" t="b">
        <f ca="1">OR(O2877=0,P2877=0,Q2877&gt;$Q$1,R2877&gt;$R$1,W2877="N", V2877=2)</f>
        <v>1</v>
      </c>
      <c r="T2877" s="4" t="str">
        <f>TRIM(CLEAN(D2877))</f>
        <v>برنامج بكالوريوس الهندسة الكهربائية</v>
      </c>
      <c r="U2877" s="4">
        <f>COUNTIF(T:T,T2877)</f>
        <v>420</v>
      </c>
      <c r="V2877" s="4" t="str">
        <f>IF(E2877&lt;60, "F", IF(E2877&lt;70,"D", IF(E2877&lt;80, "C", IF(E2877&lt;90,"B", IF(E2877&lt;=100, "A", "?")))))</f>
        <v>D</v>
      </c>
      <c r="W2877" s="4" t="str" cm="1">
        <f t="array" aca="1" ref="W2877" ca="1">_xlfn.IFNA(INDIRECT($Y$1&amp;"!"&amp;W$1&amp;$Y2877),"N")</f>
        <v>F</v>
      </c>
      <c r="X2877" s="4">
        <f ca="1">COUNTIF(W:W,W2877)</f>
        <v>420</v>
      </c>
      <c r="Y2877" s="4">
        <f>MATCH(T2877,Coding!J:J,0)</f>
        <v>11</v>
      </c>
      <c r="Z2877" s="4" t="str" cm="1">
        <f t="array" aca="1" ref="Z2877" ca="1">_xlfn.IFNA(INDIRECT($Y$1&amp;"!"&amp;Z$1&amp;$Y2877),-1)</f>
        <v>F</v>
      </c>
      <c r="AA2877" s="4" cm="1">
        <f t="array" aca="1" ref="AA2877" ca="1">_xlfn.IFNA(INDIRECT($Y$1&amp;"!"&amp;AA$1&amp;$Y2877),-1)</f>
        <v>0</v>
      </c>
      <c r="AB2877" s="4" cm="1">
        <f t="array" aca="1" ref="AB2877" ca="1">_xlfn.IFNA(INDIRECT($Y$1&amp;"!"&amp;AB$1&amp;$Y2877),-1)</f>
        <v>1</v>
      </c>
      <c r="AC2877" s="4" cm="1">
        <f t="array" aca="1" ref="AC2877" ca="1">_xlfn.IFNA(INDIRECT($Y$1&amp;"!"&amp;AC$1&amp;$Y2877),-1)</f>
        <v>0</v>
      </c>
      <c r="AD2877" s="4" cm="1">
        <f t="array" aca="1" ref="AD2877" ca="1">_xlfn.IFNA(INDIRECT($Y$1&amp;"!"&amp;AD$1&amp;$Y2877),-1)</f>
        <v>1</v>
      </c>
      <c r="AE2877" s="4" cm="1">
        <f t="array" aca="1" ref="AE2877" ca="1">_xlfn.IFNA(INDIRECT($Y$1&amp;"!"&amp;AE$1&amp;$Y2877),-1)</f>
        <v>0</v>
      </c>
      <c r="AF2877" s="4" t="str">
        <f ca="1">_xlfn.CONCAT(W2877, "-",V2877)</f>
        <v>F-D</v>
      </c>
      <c r="AG2877" s="4" t="str">
        <f>TEXT(ROW()-2, "0000")</f>
        <v>2875</v>
      </c>
      <c r="AH2877" s="4" t="str">
        <f>IF(TRIM(CLEAN(A2877))="m", "male", IF(TRIM(CLEAN(A2877))="f","female", "missing"))</f>
        <v>male</v>
      </c>
      <c r="AI2877" s="4">
        <f>C2877</f>
        <v>85.4</v>
      </c>
      <c r="AJ2877" s="4">
        <f>O2877</f>
        <v>65</v>
      </c>
      <c r="AK2877" s="4">
        <f>P2877</f>
        <v>61</v>
      </c>
      <c r="AL2877" s="4">
        <f>IF(AI2877&lt;60, 0, IF(AI2877&lt;70,2, IF(AI2877&lt;80, 3, IF(AI2877&lt;90,4, IF(AI2877&lt;=100, 5, "?")))))</f>
        <v>4</v>
      </c>
      <c r="AM2877" s="4">
        <f>IF(AJ2877&lt;60, 0, IF(AJ2877&lt;70,2, IF(AJ2877&lt;80, 3, IF(AJ2877&lt;90,4, IF(AJ2877&lt;=100, 5, "?")))))</f>
        <v>2</v>
      </c>
      <c r="AN2877" s="4">
        <f>IF(AK2877&lt;60, 0, IF(AK2877&lt;70,2, IF(AK2877&lt;80, 3, IF(AK2877&lt;90,4, IF(AK2877&lt;=100, 5, "?")))))</f>
        <v>2</v>
      </c>
      <c r="AO2877" s="4">
        <f ca="1">AA2877</f>
        <v>0</v>
      </c>
      <c r="AP2877" s="4">
        <f ca="1">AB2877</f>
        <v>1</v>
      </c>
      <c r="AQ2877" s="4">
        <f ca="1">AC2877</f>
        <v>0</v>
      </c>
      <c r="AR2877" s="4">
        <f ca="1">AD2877</f>
        <v>1</v>
      </c>
      <c r="AS2877" s="4">
        <f ca="1">AE2877</f>
        <v>0</v>
      </c>
      <c r="AT2877" s="4" t="str">
        <f ca="1">Z2877</f>
        <v>F</v>
      </c>
      <c r="AU2877" s="4">
        <f>E2877</f>
        <v>64.099999999999994</v>
      </c>
      <c r="AV2877" s="4">
        <f>IF(AU2877&lt;60, 0, IF(AU2877&lt;70,2, IF(AU2877&lt;80, 3, IF(AU2877&lt;90,4, IF(AU2877&lt;=100, 5, "?")))))</f>
        <v>2</v>
      </c>
    </row>
    <row r="2878" spans="1:48" hidden="1" x14ac:dyDescent="0.2">
      <c r="A2878" s="2" t="s">
        <v>16</v>
      </c>
      <c r="B2878" s="3" t="s">
        <v>37</v>
      </c>
      <c r="C2878" s="3">
        <v>90.4</v>
      </c>
      <c r="D2878" s="3" t="s">
        <v>14</v>
      </c>
      <c r="E2878" s="3">
        <v>67.900000000000006</v>
      </c>
      <c r="F2878" s="3">
        <v>1</v>
      </c>
      <c r="G2878" s="3">
        <v>67</v>
      </c>
      <c r="H2878" s="3">
        <v>70</v>
      </c>
      <c r="I2878" s="3">
        <v>87</v>
      </c>
      <c r="J2878" s="3">
        <v>60</v>
      </c>
      <c r="K2878" s="3">
        <v>72</v>
      </c>
      <c r="L2878" s="3"/>
      <c r="M2878" s="3">
        <v>65</v>
      </c>
      <c r="N2878" s="3"/>
      <c r="O2878" s="4">
        <f>MAX(G2878:H2878)</f>
        <v>70</v>
      </c>
      <c r="P2878" s="4">
        <f>MAX(I2878:J2878)</f>
        <v>87</v>
      </c>
      <c r="Q2878" s="4">
        <f>ABS(O2878-C2878)</f>
        <v>20.400000000000006</v>
      </c>
      <c r="R2878" s="4">
        <f>ABS(P2878-C2878)</f>
        <v>3.4000000000000057</v>
      </c>
      <c r="S2878" s="4" t="b">
        <f ca="1">OR(O2878=0,P2878=0,Q2878&gt;$Q$1,R2878&gt;$R$1,W2878="N", V2878=2)</f>
        <v>1</v>
      </c>
      <c r="T2878" s="4" t="str">
        <f>TRIM(CLEAN(D2878))</f>
        <v>برنامج بكالوريوس الهندسة الكهربائية</v>
      </c>
      <c r="U2878" s="4">
        <f>COUNTIF(T:T,T2878)</f>
        <v>420</v>
      </c>
      <c r="V2878" s="4" t="str">
        <f>IF(E2878&lt;60, "F", IF(E2878&lt;70,"D", IF(E2878&lt;80, "C", IF(E2878&lt;90,"B", IF(E2878&lt;=100, "A", "?")))))</f>
        <v>D</v>
      </c>
      <c r="W2878" s="4" t="str" cm="1">
        <f t="array" aca="1" ref="W2878" ca="1">_xlfn.IFNA(INDIRECT($Y$1&amp;"!"&amp;W$1&amp;$Y2878),"N")</f>
        <v>F</v>
      </c>
      <c r="X2878" s="4">
        <f ca="1">COUNTIF(W:W,W2878)</f>
        <v>420</v>
      </c>
      <c r="Y2878" s="4">
        <f>MATCH(T2878,Coding!J:J,0)</f>
        <v>11</v>
      </c>
      <c r="Z2878" s="4" t="str" cm="1">
        <f t="array" aca="1" ref="Z2878" ca="1">_xlfn.IFNA(INDIRECT($Y$1&amp;"!"&amp;Z$1&amp;$Y2878),-1)</f>
        <v>F</v>
      </c>
      <c r="AA2878" s="4" cm="1">
        <f t="array" aca="1" ref="AA2878" ca="1">_xlfn.IFNA(INDIRECT($Y$1&amp;"!"&amp;AA$1&amp;$Y2878),-1)</f>
        <v>0</v>
      </c>
      <c r="AB2878" s="4" cm="1">
        <f t="array" aca="1" ref="AB2878" ca="1">_xlfn.IFNA(INDIRECT($Y$1&amp;"!"&amp;AB$1&amp;$Y2878),-1)</f>
        <v>1</v>
      </c>
      <c r="AC2878" s="4" cm="1">
        <f t="array" aca="1" ref="AC2878" ca="1">_xlfn.IFNA(INDIRECT($Y$1&amp;"!"&amp;AC$1&amp;$Y2878),-1)</f>
        <v>0</v>
      </c>
      <c r="AD2878" s="4" cm="1">
        <f t="array" aca="1" ref="AD2878" ca="1">_xlfn.IFNA(INDIRECT($Y$1&amp;"!"&amp;AD$1&amp;$Y2878),-1)</f>
        <v>1</v>
      </c>
      <c r="AE2878" s="4" cm="1">
        <f t="array" aca="1" ref="AE2878" ca="1">_xlfn.IFNA(INDIRECT($Y$1&amp;"!"&amp;AE$1&amp;$Y2878),-1)</f>
        <v>0</v>
      </c>
      <c r="AF2878" s="4" t="str">
        <f ca="1">_xlfn.CONCAT(W2878, "-",V2878)</f>
        <v>F-D</v>
      </c>
      <c r="AG2878" s="4" t="str">
        <f>TEXT(ROW()-2, "0000")</f>
        <v>2876</v>
      </c>
      <c r="AH2878" s="4" t="str">
        <f>IF(TRIM(CLEAN(A2878))="m", "male", IF(TRIM(CLEAN(A2878))="f","female", "missing"))</f>
        <v>female</v>
      </c>
      <c r="AI2878" s="4">
        <f>C2878</f>
        <v>90.4</v>
      </c>
      <c r="AJ2878" s="4">
        <f>O2878</f>
        <v>70</v>
      </c>
      <c r="AK2878" s="4">
        <f>P2878</f>
        <v>87</v>
      </c>
      <c r="AL2878" s="4">
        <f>IF(AI2878&lt;60, 0, IF(AI2878&lt;70,2, IF(AI2878&lt;80, 3, IF(AI2878&lt;90,4, IF(AI2878&lt;=100, 5, "?")))))</f>
        <v>5</v>
      </c>
      <c r="AM2878" s="4">
        <f>IF(AJ2878&lt;60, 0, IF(AJ2878&lt;70,2, IF(AJ2878&lt;80, 3, IF(AJ2878&lt;90,4, IF(AJ2878&lt;=100, 5, "?")))))</f>
        <v>3</v>
      </c>
      <c r="AN2878" s="4">
        <f>IF(AK2878&lt;60, 0, IF(AK2878&lt;70,2, IF(AK2878&lt;80, 3, IF(AK2878&lt;90,4, IF(AK2878&lt;=100, 5, "?")))))</f>
        <v>4</v>
      </c>
      <c r="AO2878" s="4">
        <f ca="1">AA2878</f>
        <v>0</v>
      </c>
      <c r="AP2878" s="4">
        <f ca="1">AB2878</f>
        <v>1</v>
      </c>
      <c r="AQ2878" s="4">
        <f ca="1">AC2878</f>
        <v>0</v>
      </c>
      <c r="AR2878" s="4">
        <f ca="1">AD2878</f>
        <v>1</v>
      </c>
      <c r="AS2878" s="4">
        <f ca="1">AE2878</f>
        <v>0</v>
      </c>
      <c r="AT2878" s="4" t="str">
        <f ca="1">Z2878</f>
        <v>F</v>
      </c>
      <c r="AU2878" s="4">
        <f>E2878</f>
        <v>67.900000000000006</v>
      </c>
      <c r="AV2878" s="4">
        <f>IF(AU2878&lt;60, 0, IF(AU2878&lt;70,2, IF(AU2878&lt;80, 3, IF(AU2878&lt;90,4, IF(AU2878&lt;=100, 5, "?")))))</f>
        <v>2</v>
      </c>
    </row>
    <row r="2879" spans="1:48" hidden="1" x14ac:dyDescent="0.2">
      <c r="A2879" s="2" t="s">
        <v>16</v>
      </c>
      <c r="B2879" s="3" t="s">
        <v>37</v>
      </c>
      <c r="C2879" s="3">
        <v>92.4</v>
      </c>
      <c r="D2879" s="3" t="s">
        <v>14</v>
      </c>
      <c r="E2879" s="3">
        <v>68.400000000000006</v>
      </c>
      <c r="F2879" s="3">
        <v>1</v>
      </c>
      <c r="G2879" s="3">
        <v>72</v>
      </c>
      <c r="H2879" s="3">
        <v>70</v>
      </c>
      <c r="I2879" s="3">
        <v>75</v>
      </c>
      <c r="J2879" s="3">
        <v>72</v>
      </c>
      <c r="K2879" s="3">
        <v>60</v>
      </c>
      <c r="L2879" s="3"/>
      <c r="M2879" s="3">
        <v>73</v>
      </c>
      <c r="N2879" s="3"/>
      <c r="O2879" s="4">
        <f>MAX(G2879:H2879)</f>
        <v>72</v>
      </c>
      <c r="P2879" s="4">
        <f>MAX(I2879:J2879)</f>
        <v>75</v>
      </c>
      <c r="Q2879" s="4">
        <f>ABS(O2879-C2879)</f>
        <v>20.400000000000006</v>
      </c>
      <c r="R2879" s="4">
        <f>ABS(P2879-C2879)</f>
        <v>17.400000000000006</v>
      </c>
      <c r="S2879" s="4" t="b">
        <f ca="1">OR(O2879=0,P2879=0,Q2879&gt;$Q$1,R2879&gt;$R$1,W2879="N", V2879=2)</f>
        <v>1</v>
      </c>
      <c r="T2879" s="4" t="str">
        <f>TRIM(CLEAN(D2879))</f>
        <v>برنامج بكالوريوس الهندسة الكهربائية</v>
      </c>
      <c r="U2879" s="4">
        <f>COUNTIF(T:T,T2879)</f>
        <v>420</v>
      </c>
      <c r="V2879" s="4" t="str">
        <f>IF(E2879&lt;60, "F", IF(E2879&lt;70,"D", IF(E2879&lt;80, "C", IF(E2879&lt;90,"B", IF(E2879&lt;=100, "A", "?")))))</f>
        <v>D</v>
      </c>
      <c r="W2879" s="4" t="str" cm="1">
        <f t="array" aca="1" ref="W2879" ca="1">_xlfn.IFNA(INDIRECT($Y$1&amp;"!"&amp;W$1&amp;$Y2879),"N")</f>
        <v>F</v>
      </c>
      <c r="X2879" s="4">
        <f ca="1">COUNTIF(W:W,W2879)</f>
        <v>420</v>
      </c>
      <c r="Y2879" s="4">
        <f>MATCH(T2879,Coding!J:J,0)</f>
        <v>11</v>
      </c>
      <c r="Z2879" s="4" t="str" cm="1">
        <f t="array" aca="1" ref="Z2879" ca="1">_xlfn.IFNA(INDIRECT($Y$1&amp;"!"&amp;Z$1&amp;$Y2879),-1)</f>
        <v>F</v>
      </c>
      <c r="AA2879" s="4" cm="1">
        <f t="array" aca="1" ref="AA2879" ca="1">_xlfn.IFNA(INDIRECT($Y$1&amp;"!"&amp;AA$1&amp;$Y2879),-1)</f>
        <v>0</v>
      </c>
      <c r="AB2879" s="4" cm="1">
        <f t="array" aca="1" ref="AB2879" ca="1">_xlfn.IFNA(INDIRECT($Y$1&amp;"!"&amp;AB$1&amp;$Y2879),-1)</f>
        <v>1</v>
      </c>
      <c r="AC2879" s="4" cm="1">
        <f t="array" aca="1" ref="AC2879" ca="1">_xlfn.IFNA(INDIRECT($Y$1&amp;"!"&amp;AC$1&amp;$Y2879),-1)</f>
        <v>0</v>
      </c>
      <c r="AD2879" s="4" cm="1">
        <f t="array" aca="1" ref="AD2879" ca="1">_xlfn.IFNA(INDIRECT($Y$1&amp;"!"&amp;AD$1&amp;$Y2879),-1)</f>
        <v>1</v>
      </c>
      <c r="AE2879" s="4" cm="1">
        <f t="array" aca="1" ref="AE2879" ca="1">_xlfn.IFNA(INDIRECT($Y$1&amp;"!"&amp;AE$1&amp;$Y2879),-1)</f>
        <v>0</v>
      </c>
      <c r="AF2879" s="4" t="str">
        <f ca="1">_xlfn.CONCAT(W2879, "-",V2879)</f>
        <v>F-D</v>
      </c>
      <c r="AG2879" s="4" t="str">
        <f>TEXT(ROW()-2, "0000")</f>
        <v>2877</v>
      </c>
      <c r="AH2879" s="4" t="str">
        <f>IF(TRIM(CLEAN(A2879))="m", "male", IF(TRIM(CLEAN(A2879))="f","female", "missing"))</f>
        <v>female</v>
      </c>
      <c r="AI2879" s="4">
        <f>C2879</f>
        <v>92.4</v>
      </c>
      <c r="AJ2879" s="4">
        <f>O2879</f>
        <v>72</v>
      </c>
      <c r="AK2879" s="4">
        <f>P2879</f>
        <v>75</v>
      </c>
      <c r="AL2879" s="4">
        <f>IF(AI2879&lt;60, 0, IF(AI2879&lt;70,2, IF(AI2879&lt;80, 3, IF(AI2879&lt;90,4, IF(AI2879&lt;=100, 5, "?")))))</f>
        <v>5</v>
      </c>
      <c r="AM2879" s="4">
        <f>IF(AJ2879&lt;60, 0, IF(AJ2879&lt;70,2, IF(AJ2879&lt;80, 3, IF(AJ2879&lt;90,4, IF(AJ2879&lt;=100, 5, "?")))))</f>
        <v>3</v>
      </c>
      <c r="AN2879" s="4">
        <f>IF(AK2879&lt;60, 0, IF(AK2879&lt;70,2, IF(AK2879&lt;80, 3, IF(AK2879&lt;90,4, IF(AK2879&lt;=100, 5, "?")))))</f>
        <v>3</v>
      </c>
      <c r="AO2879" s="4">
        <f ca="1">AA2879</f>
        <v>0</v>
      </c>
      <c r="AP2879" s="4">
        <f ca="1">AB2879</f>
        <v>1</v>
      </c>
      <c r="AQ2879" s="4">
        <f ca="1">AC2879</f>
        <v>0</v>
      </c>
      <c r="AR2879" s="4">
        <f ca="1">AD2879</f>
        <v>1</v>
      </c>
      <c r="AS2879" s="4">
        <f ca="1">AE2879</f>
        <v>0</v>
      </c>
      <c r="AT2879" s="4" t="str">
        <f ca="1">Z2879</f>
        <v>F</v>
      </c>
      <c r="AU2879" s="4">
        <f>E2879</f>
        <v>68.400000000000006</v>
      </c>
      <c r="AV2879" s="4">
        <f>IF(AU2879&lt;60, 0, IF(AU2879&lt;70,2, IF(AU2879&lt;80, 3, IF(AU2879&lt;90,4, IF(AU2879&lt;=100, 5, "?")))))</f>
        <v>2</v>
      </c>
    </row>
    <row r="2880" spans="1:48" hidden="1" x14ac:dyDescent="0.2">
      <c r="A2880" s="2" t="s">
        <v>16</v>
      </c>
      <c r="B2880" s="3" t="s">
        <v>27</v>
      </c>
      <c r="C2880" s="3">
        <v>93.4</v>
      </c>
      <c r="D2880" s="3" t="s">
        <v>27</v>
      </c>
      <c r="E2880" s="3">
        <v>77</v>
      </c>
      <c r="F2880" s="3">
        <v>1</v>
      </c>
      <c r="G2880" s="3">
        <v>73</v>
      </c>
      <c r="H2880" s="3">
        <v>70</v>
      </c>
      <c r="I2880" s="3">
        <v>61</v>
      </c>
      <c r="J2880" s="3">
        <v>75</v>
      </c>
      <c r="K2880" s="3"/>
      <c r="L2880" s="3"/>
      <c r="M2880" s="3">
        <v>82</v>
      </c>
      <c r="N2880" s="3"/>
      <c r="O2880" s="4">
        <f>MAX(G2880:H2880)</f>
        <v>73</v>
      </c>
      <c r="P2880" s="4">
        <f>MAX(I2880:J2880)</f>
        <v>75</v>
      </c>
      <c r="Q2880" s="4">
        <f>ABS(O2880-C2880)</f>
        <v>20.400000000000006</v>
      </c>
      <c r="R2880" s="4">
        <f>ABS(P2880-C2880)</f>
        <v>18.400000000000006</v>
      </c>
      <c r="S2880" s="4" t="b">
        <f ca="1">OR(O2880=0,P2880=0,Q2880&gt;$Q$1,R2880&gt;$R$1,W2880="N", V2880=2)</f>
        <v>1</v>
      </c>
      <c r="T2880" s="4" t="str">
        <f>TRIM(CLEAN(D2880))</f>
        <v>برنامج بكالوريوس الهندسة المعمارية</v>
      </c>
      <c r="U2880" s="4">
        <f>COUNTIF(T:T,T2880)</f>
        <v>391</v>
      </c>
      <c r="V2880" s="4" t="str">
        <f>IF(E2880&lt;60, "F", IF(E2880&lt;70,"D", IF(E2880&lt;80, "C", IF(E2880&lt;90,"B", IF(E2880&lt;=100, "A", "?")))))</f>
        <v>C</v>
      </c>
      <c r="W2880" s="4" t="str" cm="1">
        <f t="array" aca="1" ref="W2880" ca="1">_xlfn.IFNA(INDIRECT($Y$1&amp;"!"&amp;W$1&amp;$Y2880),"N")</f>
        <v>G</v>
      </c>
      <c r="X2880" s="4">
        <f ca="1">COUNTIF(W:W,W2880)</f>
        <v>391</v>
      </c>
      <c r="Y2880" s="4">
        <f>MATCH(T2880,Coding!J:J,0)</f>
        <v>12</v>
      </c>
      <c r="Z2880" s="4" t="str" cm="1">
        <f t="array" aca="1" ref="Z2880" ca="1">_xlfn.IFNA(INDIRECT($Y$1&amp;"!"&amp;Z$1&amp;$Y2880),-1)</f>
        <v>G</v>
      </c>
      <c r="AA2880" s="4" cm="1">
        <f t="array" aca="1" ref="AA2880" ca="1">_xlfn.IFNA(INDIRECT($Y$1&amp;"!"&amp;AA$1&amp;$Y2880),-1)</f>
        <v>1</v>
      </c>
      <c r="AB2880" s="4" cm="1">
        <f t="array" aca="1" ref="AB2880" ca="1">_xlfn.IFNA(INDIRECT($Y$1&amp;"!"&amp;AB$1&amp;$Y2880),-1)</f>
        <v>1</v>
      </c>
      <c r="AC2880" s="4" cm="1">
        <f t="array" aca="1" ref="AC2880" ca="1">_xlfn.IFNA(INDIRECT($Y$1&amp;"!"&amp;AC$1&amp;$Y2880),-1)</f>
        <v>1</v>
      </c>
      <c r="AD2880" s="4" cm="1">
        <f t="array" aca="1" ref="AD2880" ca="1">_xlfn.IFNA(INDIRECT($Y$1&amp;"!"&amp;AD$1&amp;$Y2880),-1)</f>
        <v>0</v>
      </c>
      <c r="AE2880" s="4" cm="1">
        <f t="array" aca="1" ref="AE2880" ca="1">_xlfn.IFNA(INDIRECT($Y$1&amp;"!"&amp;AE$1&amp;$Y2880),-1)</f>
        <v>0</v>
      </c>
      <c r="AF2880" s="4" t="str">
        <f ca="1">_xlfn.CONCAT(W2880, "-",V2880)</f>
        <v>G-C</v>
      </c>
      <c r="AG2880" s="4" t="str">
        <f>TEXT(ROW()-2, "0000")</f>
        <v>2878</v>
      </c>
      <c r="AH2880" s="4" t="str">
        <f>IF(TRIM(CLEAN(A2880))="m", "male", IF(TRIM(CLEAN(A2880))="f","female", "missing"))</f>
        <v>female</v>
      </c>
      <c r="AI2880" s="4">
        <f>C2880</f>
        <v>93.4</v>
      </c>
      <c r="AJ2880" s="4">
        <f>O2880</f>
        <v>73</v>
      </c>
      <c r="AK2880" s="4">
        <f>P2880</f>
        <v>75</v>
      </c>
      <c r="AL2880" s="4">
        <f>IF(AI2880&lt;60, 0, IF(AI2880&lt;70,2, IF(AI2880&lt;80, 3, IF(AI2880&lt;90,4, IF(AI2880&lt;=100, 5, "?")))))</f>
        <v>5</v>
      </c>
      <c r="AM2880" s="4">
        <f>IF(AJ2880&lt;60, 0, IF(AJ2880&lt;70,2, IF(AJ2880&lt;80, 3, IF(AJ2880&lt;90,4, IF(AJ2880&lt;=100, 5, "?")))))</f>
        <v>3</v>
      </c>
      <c r="AN2880" s="4">
        <f>IF(AK2880&lt;60, 0, IF(AK2880&lt;70,2, IF(AK2880&lt;80, 3, IF(AK2880&lt;90,4, IF(AK2880&lt;=100, 5, "?")))))</f>
        <v>3</v>
      </c>
      <c r="AO2880" s="4">
        <f ca="1">AA2880</f>
        <v>1</v>
      </c>
      <c r="AP2880" s="4">
        <f ca="1">AB2880</f>
        <v>1</v>
      </c>
      <c r="AQ2880" s="4">
        <f ca="1">AC2880</f>
        <v>1</v>
      </c>
      <c r="AR2880" s="4">
        <f ca="1">AD2880</f>
        <v>0</v>
      </c>
      <c r="AS2880" s="4">
        <f ca="1">AE2880</f>
        <v>0</v>
      </c>
      <c r="AT2880" s="4" t="str">
        <f ca="1">Z2880</f>
        <v>G</v>
      </c>
      <c r="AU2880" s="4">
        <f>E2880</f>
        <v>77</v>
      </c>
      <c r="AV2880" s="4">
        <f>IF(AU2880&lt;60, 0, IF(AU2880&lt;70,2, IF(AU2880&lt;80, 3, IF(AU2880&lt;90,4, IF(AU2880&lt;=100, 5, "?")))))</f>
        <v>3</v>
      </c>
    </row>
    <row r="2881" spans="1:48" hidden="1" x14ac:dyDescent="0.2">
      <c r="A2881" s="2" t="s">
        <v>16</v>
      </c>
      <c r="B2881" s="3" t="s">
        <v>26</v>
      </c>
      <c r="C2881" s="3">
        <v>95.4</v>
      </c>
      <c r="D2881" s="3" t="s">
        <v>27</v>
      </c>
      <c r="E2881" s="3">
        <v>79</v>
      </c>
      <c r="F2881" s="3">
        <v>1</v>
      </c>
      <c r="G2881" s="3">
        <v>75</v>
      </c>
      <c r="H2881" s="3">
        <v>74</v>
      </c>
      <c r="I2881" s="3">
        <v>96</v>
      </c>
      <c r="J2881" s="3">
        <v>88</v>
      </c>
      <c r="K2881" s="3">
        <v>68</v>
      </c>
      <c r="L2881" s="3"/>
      <c r="M2881" s="3">
        <v>80</v>
      </c>
      <c r="N2881" s="3"/>
      <c r="O2881" s="4">
        <f>MAX(G2881:H2881)</f>
        <v>75</v>
      </c>
      <c r="P2881" s="4">
        <f>MAX(I2881:J2881)</f>
        <v>96</v>
      </c>
      <c r="Q2881" s="4">
        <f>ABS(O2881-C2881)</f>
        <v>20.400000000000006</v>
      </c>
      <c r="R2881" s="4">
        <f>ABS(P2881-C2881)</f>
        <v>0.59999999999999432</v>
      </c>
      <c r="S2881" s="4" t="b">
        <f ca="1">OR(O2881=0,P2881=0,Q2881&gt;$Q$1,R2881&gt;$R$1,W2881="N", V2881=2)</f>
        <v>1</v>
      </c>
      <c r="T2881" s="4" t="str">
        <f>TRIM(CLEAN(D2881))</f>
        <v>برنامج بكالوريوس الهندسة المعمارية</v>
      </c>
      <c r="U2881" s="4">
        <f>COUNTIF(T:T,T2881)</f>
        <v>391</v>
      </c>
      <c r="V2881" s="4" t="str">
        <f>IF(E2881&lt;60, "F", IF(E2881&lt;70,"D", IF(E2881&lt;80, "C", IF(E2881&lt;90,"B", IF(E2881&lt;=100, "A", "?")))))</f>
        <v>C</v>
      </c>
      <c r="W2881" s="4" t="str" cm="1">
        <f t="array" aca="1" ref="W2881" ca="1">_xlfn.IFNA(INDIRECT($Y$1&amp;"!"&amp;W$1&amp;$Y2881),"N")</f>
        <v>G</v>
      </c>
      <c r="X2881" s="4">
        <f ca="1">COUNTIF(W:W,W2881)</f>
        <v>391</v>
      </c>
      <c r="Y2881" s="4">
        <f>MATCH(T2881,Coding!J:J,0)</f>
        <v>12</v>
      </c>
      <c r="Z2881" s="4" t="str" cm="1">
        <f t="array" aca="1" ref="Z2881" ca="1">_xlfn.IFNA(INDIRECT($Y$1&amp;"!"&amp;Z$1&amp;$Y2881),-1)</f>
        <v>G</v>
      </c>
      <c r="AA2881" s="4" cm="1">
        <f t="array" aca="1" ref="AA2881" ca="1">_xlfn.IFNA(INDIRECT($Y$1&amp;"!"&amp;AA$1&amp;$Y2881),-1)</f>
        <v>1</v>
      </c>
      <c r="AB2881" s="4" cm="1">
        <f t="array" aca="1" ref="AB2881" ca="1">_xlfn.IFNA(INDIRECT($Y$1&amp;"!"&amp;AB$1&amp;$Y2881),-1)</f>
        <v>1</v>
      </c>
      <c r="AC2881" s="4" cm="1">
        <f t="array" aca="1" ref="AC2881" ca="1">_xlfn.IFNA(INDIRECT($Y$1&amp;"!"&amp;AC$1&amp;$Y2881),-1)</f>
        <v>1</v>
      </c>
      <c r="AD2881" s="4" cm="1">
        <f t="array" aca="1" ref="AD2881" ca="1">_xlfn.IFNA(INDIRECT($Y$1&amp;"!"&amp;AD$1&amp;$Y2881),-1)</f>
        <v>0</v>
      </c>
      <c r="AE2881" s="4" cm="1">
        <f t="array" aca="1" ref="AE2881" ca="1">_xlfn.IFNA(INDIRECT($Y$1&amp;"!"&amp;AE$1&amp;$Y2881),-1)</f>
        <v>0</v>
      </c>
      <c r="AF2881" s="4" t="str">
        <f ca="1">_xlfn.CONCAT(W2881, "-",V2881)</f>
        <v>G-C</v>
      </c>
      <c r="AG2881" s="4" t="str">
        <f>TEXT(ROW()-2, "0000")</f>
        <v>2879</v>
      </c>
      <c r="AH2881" s="4" t="str">
        <f>IF(TRIM(CLEAN(A2881))="m", "male", IF(TRIM(CLEAN(A2881))="f","female", "missing"))</f>
        <v>female</v>
      </c>
      <c r="AI2881" s="4">
        <f>C2881</f>
        <v>95.4</v>
      </c>
      <c r="AJ2881" s="4">
        <f>O2881</f>
        <v>75</v>
      </c>
      <c r="AK2881" s="4">
        <f>P2881</f>
        <v>96</v>
      </c>
      <c r="AL2881" s="4">
        <f>IF(AI2881&lt;60, 0, IF(AI2881&lt;70,2, IF(AI2881&lt;80, 3, IF(AI2881&lt;90,4, IF(AI2881&lt;=100, 5, "?")))))</f>
        <v>5</v>
      </c>
      <c r="AM2881" s="4">
        <f>IF(AJ2881&lt;60, 0, IF(AJ2881&lt;70,2, IF(AJ2881&lt;80, 3, IF(AJ2881&lt;90,4, IF(AJ2881&lt;=100, 5, "?")))))</f>
        <v>3</v>
      </c>
      <c r="AN2881" s="4">
        <f>IF(AK2881&lt;60, 0, IF(AK2881&lt;70,2, IF(AK2881&lt;80, 3, IF(AK2881&lt;90,4, IF(AK2881&lt;=100, 5, "?")))))</f>
        <v>5</v>
      </c>
      <c r="AO2881" s="4">
        <f ca="1">AA2881</f>
        <v>1</v>
      </c>
      <c r="AP2881" s="4">
        <f ca="1">AB2881</f>
        <v>1</v>
      </c>
      <c r="AQ2881" s="4">
        <f ca="1">AC2881</f>
        <v>1</v>
      </c>
      <c r="AR2881" s="4">
        <f ca="1">AD2881</f>
        <v>0</v>
      </c>
      <c r="AS2881" s="4">
        <f ca="1">AE2881</f>
        <v>0</v>
      </c>
      <c r="AT2881" s="4" t="str">
        <f ca="1">Z2881</f>
        <v>G</v>
      </c>
      <c r="AU2881" s="4">
        <f>E2881</f>
        <v>79</v>
      </c>
      <c r="AV2881" s="4">
        <f>IF(AU2881&lt;60, 0, IF(AU2881&lt;70,2, IF(AU2881&lt;80, 3, IF(AU2881&lt;90,4, IF(AU2881&lt;=100, 5, "?")))))</f>
        <v>3</v>
      </c>
    </row>
    <row r="2882" spans="1:48" hidden="1" x14ac:dyDescent="0.2">
      <c r="A2882" s="2" t="s">
        <v>13</v>
      </c>
      <c r="B2882" s="3" t="s">
        <v>37</v>
      </c>
      <c r="C2882" s="3">
        <v>90.3</v>
      </c>
      <c r="D2882" s="3" t="s">
        <v>37</v>
      </c>
      <c r="E2882" s="3">
        <v>67.599999999999994</v>
      </c>
      <c r="F2882" s="3">
        <v>3</v>
      </c>
      <c r="G2882" s="3">
        <v>63</v>
      </c>
      <c r="H2882" s="3">
        <v>70</v>
      </c>
      <c r="I2882" s="3">
        <v>70</v>
      </c>
      <c r="J2882" s="3">
        <v>60</v>
      </c>
      <c r="K2882" s="3">
        <v>55</v>
      </c>
      <c r="L2882" s="3"/>
      <c r="M2882" s="3">
        <v>77</v>
      </c>
      <c r="N2882" s="3"/>
      <c r="O2882" s="4">
        <f>MAX(G2882:H2882)</f>
        <v>70</v>
      </c>
      <c r="P2882" s="4">
        <f>MAX(I2882:J2882)</f>
        <v>70</v>
      </c>
      <c r="Q2882" s="4">
        <f>ABS(O2882-C2882)</f>
        <v>20.299999999999997</v>
      </c>
      <c r="R2882" s="4">
        <f>ABS(P2882-C2882)</f>
        <v>20.299999999999997</v>
      </c>
      <c r="S2882" s="4" t="b">
        <f ca="1">OR(O2882=0,P2882=0,Q2882&gt;$Q$1,R2882&gt;$R$1,W2882="N", V2882=2)</f>
        <v>1</v>
      </c>
      <c r="T2882" s="4" t="str">
        <f>TRIM(CLEAN(D2882))</f>
        <v>كلية الهندسة والتكنولوجيا</v>
      </c>
      <c r="U2882" s="4">
        <f>COUNTIF(T:T,T2882)</f>
        <v>173</v>
      </c>
      <c r="V2882" s="4" t="str">
        <f>IF(E2882&lt;60, "F", IF(E2882&lt;70,"D", IF(E2882&lt;80, "C", IF(E2882&lt;90,"B", IF(E2882&lt;=100, "A", "?")))))</f>
        <v>D</v>
      </c>
      <c r="W2882" s="4" t="str" cm="1">
        <f t="array" aca="1" ref="W2882" ca="1">_xlfn.IFNA(INDIRECT($Y$1&amp;"!"&amp;W$1&amp;$Y2882),"N")</f>
        <v>A</v>
      </c>
      <c r="X2882" s="4">
        <f ca="1">COUNTIF(W:W,W2882)</f>
        <v>861</v>
      </c>
      <c r="Y2882" s="4">
        <f>MATCH(T2882,Coding!J:J,0)</f>
        <v>4</v>
      </c>
      <c r="Z2882" s="4" t="str" cm="1">
        <f t="array" aca="1" ref="Z2882" ca="1">_xlfn.IFNA(INDIRECT($Y$1&amp;"!"&amp;Z$1&amp;$Y2882),-1)</f>
        <v>A</v>
      </c>
      <c r="AA2882" s="4" cm="1">
        <f t="array" aca="1" ref="AA2882" ca="1">_xlfn.IFNA(INDIRECT($Y$1&amp;"!"&amp;AA$1&amp;$Y2882),-1)</f>
        <v>0</v>
      </c>
      <c r="AB2882" s="4" cm="1">
        <f t="array" aca="1" ref="AB2882" ca="1">_xlfn.IFNA(INDIRECT($Y$1&amp;"!"&amp;AB$1&amp;$Y2882),-1)</f>
        <v>1</v>
      </c>
      <c r="AC2882" s="4" cm="1">
        <f t="array" aca="1" ref="AC2882" ca="1">_xlfn.IFNA(INDIRECT($Y$1&amp;"!"&amp;AC$1&amp;$Y2882),-1)</f>
        <v>1</v>
      </c>
      <c r="AD2882" s="4" cm="1">
        <f t="array" aca="1" ref="AD2882" ca="1">_xlfn.IFNA(INDIRECT($Y$1&amp;"!"&amp;AD$1&amp;$Y2882),-1)</f>
        <v>1</v>
      </c>
      <c r="AE2882" s="4" cm="1">
        <f t="array" aca="1" ref="AE2882" ca="1">_xlfn.IFNA(INDIRECT($Y$1&amp;"!"&amp;AE$1&amp;$Y2882),-1)</f>
        <v>0</v>
      </c>
      <c r="AF2882" s="4" t="str">
        <f ca="1">_xlfn.CONCAT(W2882, "-",V2882)</f>
        <v>A-D</v>
      </c>
      <c r="AG2882" s="4" t="str">
        <f>TEXT(ROW()-2, "0000")</f>
        <v>2880</v>
      </c>
      <c r="AH2882" s="4" t="str">
        <f>IF(TRIM(CLEAN(A2882))="m", "male", IF(TRIM(CLEAN(A2882))="f","female", "missing"))</f>
        <v>male</v>
      </c>
      <c r="AI2882" s="4">
        <f>C2882</f>
        <v>90.3</v>
      </c>
      <c r="AJ2882" s="4">
        <f>O2882</f>
        <v>70</v>
      </c>
      <c r="AK2882" s="4">
        <f>P2882</f>
        <v>70</v>
      </c>
      <c r="AL2882" s="4">
        <f>IF(AI2882&lt;60, 0, IF(AI2882&lt;70,2, IF(AI2882&lt;80, 3, IF(AI2882&lt;90,4, IF(AI2882&lt;=100, 5, "?")))))</f>
        <v>5</v>
      </c>
      <c r="AM2882" s="4">
        <f>IF(AJ2882&lt;60, 0, IF(AJ2882&lt;70,2, IF(AJ2882&lt;80, 3, IF(AJ2882&lt;90,4, IF(AJ2882&lt;=100, 5, "?")))))</f>
        <v>3</v>
      </c>
      <c r="AN2882" s="4">
        <f>IF(AK2882&lt;60, 0, IF(AK2882&lt;70,2, IF(AK2882&lt;80, 3, IF(AK2882&lt;90,4, IF(AK2882&lt;=100, 5, "?")))))</f>
        <v>3</v>
      </c>
      <c r="AO2882" s="4">
        <f ca="1">AA2882</f>
        <v>0</v>
      </c>
      <c r="AP2882" s="4">
        <f ca="1">AB2882</f>
        <v>1</v>
      </c>
      <c r="AQ2882" s="4">
        <f ca="1">AC2882</f>
        <v>1</v>
      </c>
      <c r="AR2882" s="4">
        <f ca="1">AD2882</f>
        <v>1</v>
      </c>
      <c r="AS2882" s="4">
        <f ca="1">AE2882</f>
        <v>0</v>
      </c>
      <c r="AT2882" s="4" t="str">
        <f ca="1">Z2882</f>
        <v>A</v>
      </c>
      <c r="AU2882" s="4">
        <f>E2882</f>
        <v>67.599999999999994</v>
      </c>
      <c r="AV2882" s="4">
        <f>IF(AU2882&lt;60, 0, IF(AU2882&lt;70,2, IF(AU2882&lt;80, 3, IF(AU2882&lt;90,4, IF(AU2882&lt;=100, 5, "?")))))</f>
        <v>2</v>
      </c>
    </row>
    <row r="2883" spans="1:48" hidden="1" x14ac:dyDescent="0.2">
      <c r="A2883" s="2" t="s">
        <v>16</v>
      </c>
      <c r="B2883" s="3" t="s">
        <v>36</v>
      </c>
      <c r="C2883" s="3">
        <v>93.3</v>
      </c>
      <c r="D2883" s="3" t="s">
        <v>36</v>
      </c>
      <c r="E2883" s="3">
        <v>69.2</v>
      </c>
      <c r="F2883" s="3">
        <v>1</v>
      </c>
      <c r="G2883" s="3">
        <v>67</v>
      </c>
      <c r="H2883" s="3">
        <v>73</v>
      </c>
      <c r="I2883" s="3">
        <v>81</v>
      </c>
      <c r="J2883" s="3">
        <v>74</v>
      </c>
      <c r="K2883" s="3"/>
      <c r="L2883" s="3"/>
      <c r="M2883" s="3">
        <v>65</v>
      </c>
      <c r="N2883" s="3"/>
      <c r="O2883" s="4">
        <f>MAX(G2883:H2883)</f>
        <v>73</v>
      </c>
      <c r="P2883" s="4">
        <f>MAX(I2883:J2883)</f>
        <v>81</v>
      </c>
      <c r="Q2883" s="4">
        <f>ABS(O2883-C2883)</f>
        <v>20.299999999999997</v>
      </c>
      <c r="R2883" s="4">
        <f>ABS(P2883-C2883)</f>
        <v>12.299999999999997</v>
      </c>
      <c r="S2883" s="4" t="b">
        <f ca="1">OR(O2883=0,P2883=0,Q2883&gt;$Q$1,R2883&gt;$R$1,W2883="N", V2883=2)</f>
        <v>1</v>
      </c>
      <c r="T2883" s="4" t="str">
        <f>TRIM(CLEAN(D2883))</f>
        <v>برنامج بكالوريوس هندسة أنظمة الحاسوب</v>
      </c>
      <c r="U2883" s="4">
        <f>COUNTIF(T:T,T2883)</f>
        <v>549</v>
      </c>
      <c r="V2883" s="4" t="str">
        <f>IF(E2883&lt;60, "F", IF(E2883&lt;70,"D", IF(E2883&lt;80, "C", IF(E2883&lt;90,"B", IF(E2883&lt;=100, "A", "?")))))</f>
        <v>D</v>
      </c>
      <c r="W2883" s="4" t="str" cm="1">
        <f t="array" aca="1" ref="W2883" ca="1">_xlfn.IFNA(INDIRECT($Y$1&amp;"!"&amp;W$1&amp;$Y2883),"N")</f>
        <v>A</v>
      </c>
      <c r="X2883" s="4">
        <f ca="1">COUNTIF(W:W,W2883)</f>
        <v>861</v>
      </c>
      <c r="Y2883" s="4">
        <f>MATCH(T2883,Coding!J:J,0)</f>
        <v>3</v>
      </c>
      <c r="Z2883" s="4" t="str" cm="1">
        <f t="array" aca="1" ref="Z2883" ca="1">_xlfn.IFNA(INDIRECT($Y$1&amp;"!"&amp;Z$1&amp;$Y2883),-1)</f>
        <v>A</v>
      </c>
      <c r="AA2883" s="4" cm="1">
        <f t="array" aca="1" ref="AA2883" ca="1">_xlfn.IFNA(INDIRECT($Y$1&amp;"!"&amp;AA$1&amp;$Y2883),-1)</f>
        <v>0</v>
      </c>
      <c r="AB2883" s="4" cm="1">
        <f t="array" aca="1" ref="AB2883" ca="1">_xlfn.IFNA(INDIRECT($Y$1&amp;"!"&amp;AB$1&amp;$Y2883),-1)</f>
        <v>1</v>
      </c>
      <c r="AC2883" s="4" cm="1">
        <f t="array" aca="1" ref="AC2883" ca="1">_xlfn.IFNA(INDIRECT($Y$1&amp;"!"&amp;AC$1&amp;$Y2883),-1)</f>
        <v>1</v>
      </c>
      <c r="AD2883" s="4" cm="1">
        <f t="array" aca="1" ref="AD2883" ca="1">_xlfn.IFNA(INDIRECT($Y$1&amp;"!"&amp;AD$1&amp;$Y2883),-1)</f>
        <v>1</v>
      </c>
      <c r="AE2883" s="4" cm="1">
        <f t="array" aca="1" ref="AE2883" ca="1">_xlfn.IFNA(INDIRECT($Y$1&amp;"!"&amp;AE$1&amp;$Y2883),-1)</f>
        <v>0</v>
      </c>
      <c r="AF2883" s="4" t="str">
        <f ca="1">_xlfn.CONCAT(W2883, "-",V2883)</f>
        <v>A-D</v>
      </c>
      <c r="AG2883" s="4" t="str">
        <f>TEXT(ROW()-2, "0000")</f>
        <v>2881</v>
      </c>
      <c r="AH2883" s="4" t="str">
        <f>IF(TRIM(CLEAN(A2883))="m", "male", IF(TRIM(CLEAN(A2883))="f","female", "missing"))</f>
        <v>female</v>
      </c>
      <c r="AI2883" s="4">
        <f>C2883</f>
        <v>93.3</v>
      </c>
      <c r="AJ2883" s="4">
        <f>O2883</f>
        <v>73</v>
      </c>
      <c r="AK2883" s="4">
        <f>P2883</f>
        <v>81</v>
      </c>
      <c r="AL2883" s="4">
        <f>IF(AI2883&lt;60, 0, IF(AI2883&lt;70,2, IF(AI2883&lt;80, 3, IF(AI2883&lt;90,4, IF(AI2883&lt;=100, 5, "?")))))</f>
        <v>5</v>
      </c>
      <c r="AM2883" s="4">
        <f>IF(AJ2883&lt;60, 0, IF(AJ2883&lt;70,2, IF(AJ2883&lt;80, 3, IF(AJ2883&lt;90,4, IF(AJ2883&lt;=100, 5, "?")))))</f>
        <v>3</v>
      </c>
      <c r="AN2883" s="4">
        <f>IF(AK2883&lt;60, 0, IF(AK2883&lt;70,2, IF(AK2883&lt;80, 3, IF(AK2883&lt;90,4, IF(AK2883&lt;=100, 5, "?")))))</f>
        <v>4</v>
      </c>
      <c r="AO2883" s="4">
        <f ca="1">AA2883</f>
        <v>0</v>
      </c>
      <c r="AP2883" s="4">
        <f ca="1">AB2883</f>
        <v>1</v>
      </c>
      <c r="AQ2883" s="4">
        <f ca="1">AC2883</f>
        <v>1</v>
      </c>
      <c r="AR2883" s="4">
        <f ca="1">AD2883</f>
        <v>1</v>
      </c>
      <c r="AS2883" s="4">
        <f ca="1">AE2883</f>
        <v>0</v>
      </c>
      <c r="AT2883" s="4" t="str">
        <f ca="1">Z2883</f>
        <v>A</v>
      </c>
      <c r="AU2883" s="4">
        <f>E2883</f>
        <v>69.2</v>
      </c>
      <c r="AV2883" s="4">
        <f>IF(AU2883&lt;60, 0, IF(AU2883&lt;70,2, IF(AU2883&lt;80, 3, IF(AU2883&lt;90,4, IF(AU2883&lt;=100, 5, "?")))))</f>
        <v>2</v>
      </c>
    </row>
    <row r="2884" spans="1:48" hidden="1" x14ac:dyDescent="0.2">
      <c r="A2884" s="2" t="s">
        <v>16</v>
      </c>
      <c r="B2884" s="3" t="s">
        <v>36</v>
      </c>
      <c r="C2884" s="3">
        <v>96.3</v>
      </c>
      <c r="D2884" s="3" t="s">
        <v>36</v>
      </c>
      <c r="E2884" s="3">
        <v>76</v>
      </c>
      <c r="F2884" s="3">
        <v>1</v>
      </c>
      <c r="G2884" s="3">
        <v>76</v>
      </c>
      <c r="H2884" s="3">
        <v>68</v>
      </c>
      <c r="I2884" s="3">
        <v>84</v>
      </c>
      <c r="J2884" s="3">
        <v>81</v>
      </c>
      <c r="K2884" s="3"/>
      <c r="L2884" s="3"/>
      <c r="M2884" s="3">
        <v>68</v>
      </c>
      <c r="N2884" s="3"/>
      <c r="O2884" s="4">
        <f>MAX(G2884:H2884)</f>
        <v>76</v>
      </c>
      <c r="P2884" s="4">
        <f>MAX(I2884:J2884)</f>
        <v>84</v>
      </c>
      <c r="Q2884" s="4">
        <f>ABS(O2884-C2884)</f>
        <v>20.299999999999997</v>
      </c>
      <c r="R2884" s="4">
        <f>ABS(P2884-C2884)</f>
        <v>12.299999999999997</v>
      </c>
      <c r="S2884" s="4" t="b">
        <f ca="1">OR(O2884=0,P2884=0,Q2884&gt;$Q$1,R2884&gt;$R$1,W2884="N", V2884=2)</f>
        <v>1</v>
      </c>
      <c r="T2884" s="4" t="str">
        <f>TRIM(CLEAN(D2884))</f>
        <v>برنامج بكالوريوس هندسة أنظمة الحاسوب</v>
      </c>
      <c r="U2884" s="4">
        <f>COUNTIF(T:T,T2884)</f>
        <v>549</v>
      </c>
      <c r="V2884" s="4" t="str">
        <f>IF(E2884&lt;60, "F", IF(E2884&lt;70,"D", IF(E2884&lt;80, "C", IF(E2884&lt;90,"B", IF(E2884&lt;=100, "A", "?")))))</f>
        <v>C</v>
      </c>
      <c r="W2884" s="4" t="str" cm="1">
        <f t="array" aca="1" ref="W2884" ca="1">_xlfn.IFNA(INDIRECT($Y$1&amp;"!"&amp;W$1&amp;$Y2884),"N")</f>
        <v>A</v>
      </c>
      <c r="X2884" s="4">
        <f ca="1">COUNTIF(W:W,W2884)</f>
        <v>861</v>
      </c>
      <c r="Y2884" s="4">
        <f>MATCH(T2884,Coding!J:J,0)</f>
        <v>3</v>
      </c>
      <c r="Z2884" s="4" t="str" cm="1">
        <f t="array" aca="1" ref="Z2884" ca="1">_xlfn.IFNA(INDIRECT($Y$1&amp;"!"&amp;Z$1&amp;$Y2884),-1)</f>
        <v>A</v>
      </c>
      <c r="AA2884" s="4" cm="1">
        <f t="array" aca="1" ref="AA2884" ca="1">_xlfn.IFNA(INDIRECT($Y$1&amp;"!"&amp;AA$1&amp;$Y2884),-1)</f>
        <v>0</v>
      </c>
      <c r="AB2884" s="4" cm="1">
        <f t="array" aca="1" ref="AB2884" ca="1">_xlfn.IFNA(INDIRECT($Y$1&amp;"!"&amp;AB$1&amp;$Y2884),-1)</f>
        <v>1</v>
      </c>
      <c r="AC2884" s="4" cm="1">
        <f t="array" aca="1" ref="AC2884" ca="1">_xlfn.IFNA(INDIRECT($Y$1&amp;"!"&amp;AC$1&amp;$Y2884),-1)</f>
        <v>1</v>
      </c>
      <c r="AD2884" s="4" cm="1">
        <f t="array" aca="1" ref="AD2884" ca="1">_xlfn.IFNA(INDIRECT($Y$1&amp;"!"&amp;AD$1&amp;$Y2884),-1)</f>
        <v>1</v>
      </c>
      <c r="AE2884" s="4" cm="1">
        <f t="array" aca="1" ref="AE2884" ca="1">_xlfn.IFNA(INDIRECT($Y$1&amp;"!"&amp;AE$1&amp;$Y2884),-1)</f>
        <v>0</v>
      </c>
      <c r="AF2884" s="4" t="str">
        <f ca="1">_xlfn.CONCAT(W2884, "-",V2884)</f>
        <v>A-C</v>
      </c>
      <c r="AG2884" s="4" t="str">
        <f>TEXT(ROW()-2, "0000")</f>
        <v>2882</v>
      </c>
      <c r="AH2884" s="4" t="str">
        <f>IF(TRIM(CLEAN(A2884))="m", "male", IF(TRIM(CLEAN(A2884))="f","female", "missing"))</f>
        <v>female</v>
      </c>
      <c r="AI2884" s="4">
        <f>C2884</f>
        <v>96.3</v>
      </c>
      <c r="AJ2884" s="4">
        <f>O2884</f>
        <v>76</v>
      </c>
      <c r="AK2884" s="4">
        <f>P2884</f>
        <v>84</v>
      </c>
      <c r="AL2884" s="4">
        <f>IF(AI2884&lt;60, 0, IF(AI2884&lt;70,2, IF(AI2884&lt;80, 3, IF(AI2884&lt;90,4, IF(AI2884&lt;=100, 5, "?")))))</f>
        <v>5</v>
      </c>
      <c r="AM2884" s="4">
        <f>IF(AJ2884&lt;60, 0, IF(AJ2884&lt;70,2, IF(AJ2884&lt;80, 3, IF(AJ2884&lt;90,4, IF(AJ2884&lt;=100, 5, "?")))))</f>
        <v>3</v>
      </c>
      <c r="AN2884" s="4">
        <f>IF(AK2884&lt;60, 0, IF(AK2884&lt;70,2, IF(AK2884&lt;80, 3, IF(AK2884&lt;90,4, IF(AK2884&lt;=100, 5, "?")))))</f>
        <v>4</v>
      </c>
      <c r="AO2884" s="4">
        <f ca="1">AA2884</f>
        <v>0</v>
      </c>
      <c r="AP2884" s="4">
        <f ca="1">AB2884</f>
        <v>1</v>
      </c>
      <c r="AQ2884" s="4">
        <f ca="1">AC2884</f>
        <v>1</v>
      </c>
      <c r="AR2884" s="4">
        <f ca="1">AD2884</f>
        <v>1</v>
      </c>
      <c r="AS2884" s="4">
        <f ca="1">AE2884</f>
        <v>0</v>
      </c>
      <c r="AT2884" s="4" t="str">
        <f ca="1">Z2884</f>
        <v>A</v>
      </c>
      <c r="AU2884" s="4">
        <f>E2884</f>
        <v>76</v>
      </c>
      <c r="AV2884" s="4">
        <f>IF(AU2884&lt;60, 0, IF(AU2884&lt;70,2, IF(AU2884&lt;80, 3, IF(AU2884&lt;90,4, IF(AU2884&lt;=100, 5, "?")))))</f>
        <v>3</v>
      </c>
    </row>
    <row r="2885" spans="1:48" hidden="1" x14ac:dyDescent="0.2">
      <c r="A2885" s="2" t="s">
        <v>16</v>
      </c>
      <c r="B2885" s="3" t="s">
        <v>36</v>
      </c>
      <c r="C2885" s="3">
        <v>96.3</v>
      </c>
      <c r="D2885" s="3" t="s">
        <v>36</v>
      </c>
      <c r="E2885" s="3">
        <v>76.8</v>
      </c>
      <c r="F2885" s="3">
        <v>1</v>
      </c>
      <c r="G2885" s="3">
        <v>71</v>
      </c>
      <c r="H2885" s="3">
        <v>76</v>
      </c>
      <c r="I2885" s="3">
        <v>74</v>
      </c>
      <c r="J2885" s="3">
        <v>70</v>
      </c>
      <c r="K2885" s="3"/>
      <c r="L2885" s="3"/>
      <c r="M2885" s="3">
        <v>71</v>
      </c>
      <c r="N2885" s="3"/>
      <c r="O2885" s="4">
        <f>MAX(G2885:H2885)</f>
        <v>76</v>
      </c>
      <c r="P2885" s="4">
        <f>MAX(I2885:J2885)</f>
        <v>74</v>
      </c>
      <c r="Q2885" s="4">
        <f>ABS(O2885-C2885)</f>
        <v>20.299999999999997</v>
      </c>
      <c r="R2885" s="4">
        <f>ABS(P2885-C2885)</f>
        <v>22.299999999999997</v>
      </c>
      <c r="S2885" s="4" t="b">
        <f ca="1">OR(O2885=0,P2885=0,Q2885&gt;$Q$1,R2885&gt;$R$1,W2885="N", V2885=2)</f>
        <v>1</v>
      </c>
      <c r="T2885" s="4" t="str">
        <f>TRIM(CLEAN(D2885))</f>
        <v>برنامج بكالوريوس هندسة أنظمة الحاسوب</v>
      </c>
      <c r="U2885" s="4">
        <f>COUNTIF(T:T,T2885)</f>
        <v>549</v>
      </c>
      <c r="V2885" s="4" t="str">
        <f>IF(E2885&lt;60, "F", IF(E2885&lt;70,"D", IF(E2885&lt;80, "C", IF(E2885&lt;90,"B", IF(E2885&lt;=100, "A", "?")))))</f>
        <v>C</v>
      </c>
      <c r="W2885" s="4" t="str" cm="1">
        <f t="array" aca="1" ref="W2885" ca="1">_xlfn.IFNA(INDIRECT($Y$1&amp;"!"&amp;W$1&amp;$Y2885),"N")</f>
        <v>A</v>
      </c>
      <c r="X2885" s="4">
        <f ca="1">COUNTIF(W:W,W2885)</f>
        <v>861</v>
      </c>
      <c r="Y2885" s="4">
        <f>MATCH(T2885,Coding!J:J,0)</f>
        <v>3</v>
      </c>
      <c r="Z2885" s="4" t="str" cm="1">
        <f t="array" aca="1" ref="Z2885" ca="1">_xlfn.IFNA(INDIRECT($Y$1&amp;"!"&amp;Z$1&amp;$Y2885),-1)</f>
        <v>A</v>
      </c>
      <c r="AA2885" s="4" cm="1">
        <f t="array" aca="1" ref="AA2885" ca="1">_xlfn.IFNA(INDIRECT($Y$1&amp;"!"&amp;AA$1&amp;$Y2885),-1)</f>
        <v>0</v>
      </c>
      <c r="AB2885" s="4" cm="1">
        <f t="array" aca="1" ref="AB2885" ca="1">_xlfn.IFNA(INDIRECT($Y$1&amp;"!"&amp;AB$1&amp;$Y2885),-1)</f>
        <v>1</v>
      </c>
      <c r="AC2885" s="4" cm="1">
        <f t="array" aca="1" ref="AC2885" ca="1">_xlfn.IFNA(INDIRECT($Y$1&amp;"!"&amp;AC$1&amp;$Y2885),-1)</f>
        <v>1</v>
      </c>
      <c r="AD2885" s="4" cm="1">
        <f t="array" aca="1" ref="AD2885" ca="1">_xlfn.IFNA(INDIRECT($Y$1&amp;"!"&amp;AD$1&amp;$Y2885),-1)</f>
        <v>1</v>
      </c>
      <c r="AE2885" s="4" cm="1">
        <f t="array" aca="1" ref="AE2885" ca="1">_xlfn.IFNA(INDIRECT($Y$1&amp;"!"&amp;AE$1&amp;$Y2885),-1)</f>
        <v>0</v>
      </c>
      <c r="AF2885" s="4" t="str">
        <f ca="1">_xlfn.CONCAT(W2885, "-",V2885)</f>
        <v>A-C</v>
      </c>
      <c r="AG2885" s="4" t="str">
        <f>TEXT(ROW()-2, "0000")</f>
        <v>2883</v>
      </c>
      <c r="AH2885" s="4" t="str">
        <f>IF(TRIM(CLEAN(A2885))="m", "male", IF(TRIM(CLEAN(A2885))="f","female", "missing"))</f>
        <v>female</v>
      </c>
      <c r="AI2885" s="4">
        <f>C2885</f>
        <v>96.3</v>
      </c>
      <c r="AJ2885" s="4">
        <f>O2885</f>
        <v>76</v>
      </c>
      <c r="AK2885" s="4">
        <f>P2885</f>
        <v>74</v>
      </c>
      <c r="AL2885" s="4">
        <f>IF(AI2885&lt;60, 0, IF(AI2885&lt;70,2, IF(AI2885&lt;80, 3, IF(AI2885&lt;90,4, IF(AI2885&lt;=100, 5, "?")))))</f>
        <v>5</v>
      </c>
      <c r="AM2885" s="4">
        <f>IF(AJ2885&lt;60, 0, IF(AJ2885&lt;70,2, IF(AJ2885&lt;80, 3, IF(AJ2885&lt;90,4, IF(AJ2885&lt;=100, 5, "?")))))</f>
        <v>3</v>
      </c>
      <c r="AN2885" s="4">
        <f>IF(AK2885&lt;60, 0, IF(AK2885&lt;70,2, IF(AK2885&lt;80, 3, IF(AK2885&lt;90,4, IF(AK2885&lt;=100, 5, "?")))))</f>
        <v>3</v>
      </c>
      <c r="AO2885" s="4">
        <f ca="1">AA2885</f>
        <v>0</v>
      </c>
      <c r="AP2885" s="4">
        <f ca="1">AB2885</f>
        <v>1</v>
      </c>
      <c r="AQ2885" s="4">
        <f ca="1">AC2885</f>
        <v>1</v>
      </c>
      <c r="AR2885" s="4">
        <f ca="1">AD2885</f>
        <v>1</v>
      </c>
      <c r="AS2885" s="4">
        <f ca="1">AE2885</f>
        <v>0</v>
      </c>
      <c r="AT2885" s="4" t="str">
        <f ca="1">Z2885</f>
        <v>A</v>
      </c>
      <c r="AU2885" s="4">
        <f>E2885</f>
        <v>76.8</v>
      </c>
      <c r="AV2885" s="4">
        <f>IF(AU2885&lt;60, 0, IF(AU2885&lt;70,2, IF(AU2885&lt;80, 3, IF(AU2885&lt;90,4, IF(AU2885&lt;=100, 5, "?")))))</f>
        <v>3</v>
      </c>
    </row>
    <row r="2886" spans="1:48" hidden="1" x14ac:dyDescent="0.2">
      <c r="A2886" s="2" t="s">
        <v>16</v>
      </c>
      <c r="B2886" s="3" t="s">
        <v>62</v>
      </c>
      <c r="C2886" s="3">
        <v>90.3</v>
      </c>
      <c r="D2886" s="3" t="s">
        <v>35</v>
      </c>
      <c r="E2886" s="3">
        <v>71.099999999999994</v>
      </c>
      <c r="F2886" s="3">
        <v>1</v>
      </c>
      <c r="G2886" s="3">
        <v>70</v>
      </c>
      <c r="H2886" s="3">
        <v>62</v>
      </c>
      <c r="I2886" s="3">
        <v>68</v>
      </c>
      <c r="J2886" s="3">
        <v>65</v>
      </c>
      <c r="K2886" s="3">
        <v>64</v>
      </c>
      <c r="L2886" s="3"/>
      <c r="M2886" s="3">
        <v>73</v>
      </c>
      <c r="N2886" s="3"/>
      <c r="O2886" s="4">
        <f>MAX(G2886:H2886)</f>
        <v>70</v>
      </c>
      <c r="P2886" s="4">
        <f>MAX(I2886:J2886)</f>
        <v>68</v>
      </c>
      <c r="Q2886" s="4">
        <f>ABS(O2886-C2886)</f>
        <v>20.299999999999997</v>
      </c>
      <c r="R2886" s="4">
        <f>ABS(P2886-C2886)</f>
        <v>22.299999999999997</v>
      </c>
      <c r="S2886" s="4" t="b">
        <f ca="1">OR(O2886=0,P2886=0,Q2886&gt;$Q$1,R2886&gt;$R$1,W2886="N", V2886=2)</f>
        <v>1</v>
      </c>
      <c r="T2886" s="4" t="str">
        <f>TRIM(CLEAN(D2886))</f>
        <v>برنامج بكالوريوس هندسة الميكاترونيكس</v>
      </c>
      <c r="U2886" s="4">
        <f>COUNTIF(T:T,T2886)</f>
        <v>291</v>
      </c>
      <c r="V2886" s="4" t="str">
        <f>IF(E2886&lt;60, "F", IF(E2886&lt;70,"D", IF(E2886&lt;80, "C", IF(E2886&lt;90,"B", IF(E2886&lt;=100, "A", "?")))))</f>
        <v>C</v>
      </c>
      <c r="W2886" s="4" t="str" cm="1">
        <f t="array" aca="1" ref="W2886" ca="1">_xlfn.IFNA(INDIRECT($Y$1&amp;"!"&amp;W$1&amp;$Y2886),"N")</f>
        <v>B</v>
      </c>
      <c r="X2886" s="4">
        <f ca="1">COUNTIF(W:W,W2886)</f>
        <v>291</v>
      </c>
      <c r="Y2886" s="4">
        <f>MATCH(T2886,Coding!J:J,0)</f>
        <v>6</v>
      </c>
      <c r="Z2886" s="4" t="str" cm="1">
        <f t="array" aca="1" ref="Z2886" ca="1">_xlfn.IFNA(INDIRECT($Y$1&amp;"!"&amp;Z$1&amp;$Y2886),-1)</f>
        <v>B</v>
      </c>
      <c r="AA2886" s="4" cm="1">
        <f t="array" aca="1" ref="AA2886" ca="1">_xlfn.IFNA(INDIRECT($Y$1&amp;"!"&amp;AA$1&amp;$Y2886),-1)</f>
        <v>0</v>
      </c>
      <c r="AB2886" s="4" cm="1">
        <f t="array" aca="1" ref="AB2886" ca="1">_xlfn.IFNA(INDIRECT($Y$1&amp;"!"&amp;AB$1&amp;$Y2886),-1)</f>
        <v>0</v>
      </c>
      <c r="AC2886" s="4" cm="1">
        <f t="array" aca="1" ref="AC2886" ca="1">_xlfn.IFNA(INDIRECT($Y$1&amp;"!"&amp;AC$1&amp;$Y2886),-1)</f>
        <v>1</v>
      </c>
      <c r="AD2886" s="4" cm="1">
        <f t="array" aca="1" ref="AD2886" ca="1">_xlfn.IFNA(INDIRECT($Y$1&amp;"!"&amp;AD$1&amp;$Y2886),-1)</f>
        <v>1</v>
      </c>
      <c r="AE2886" s="4" cm="1">
        <f t="array" aca="1" ref="AE2886" ca="1">_xlfn.IFNA(INDIRECT($Y$1&amp;"!"&amp;AE$1&amp;$Y2886),-1)</f>
        <v>1</v>
      </c>
      <c r="AF2886" s="4" t="str">
        <f ca="1">_xlfn.CONCAT(W2886, "-",V2886)</f>
        <v>B-C</v>
      </c>
      <c r="AG2886" s="4" t="str">
        <f>TEXT(ROW()-2, "0000")</f>
        <v>2884</v>
      </c>
      <c r="AH2886" s="4" t="str">
        <f>IF(TRIM(CLEAN(A2886))="m", "male", IF(TRIM(CLEAN(A2886))="f","female", "missing"))</f>
        <v>female</v>
      </c>
      <c r="AI2886" s="4">
        <f>C2886</f>
        <v>90.3</v>
      </c>
      <c r="AJ2886" s="4">
        <f>O2886</f>
        <v>70</v>
      </c>
      <c r="AK2886" s="4">
        <f>P2886</f>
        <v>68</v>
      </c>
      <c r="AL2886" s="4">
        <f>IF(AI2886&lt;60, 0, IF(AI2886&lt;70,2, IF(AI2886&lt;80, 3, IF(AI2886&lt;90,4, IF(AI2886&lt;=100, 5, "?")))))</f>
        <v>5</v>
      </c>
      <c r="AM2886" s="4">
        <f>IF(AJ2886&lt;60, 0, IF(AJ2886&lt;70,2, IF(AJ2886&lt;80, 3, IF(AJ2886&lt;90,4, IF(AJ2886&lt;=100, 5, "?")))))</f>
        <v>3</v>
      </c>
      <c r="AN2886" s="4">
        <f>IF(AK2886&lt;60, 0, IF(AK2886&lt;70,2, IF(AK2886&lt;80, 3, IF(AK2886&lt;90,4, IF(AK2886&lt;=100, 5, "?")))))</f>
        <v>2</v>
      </c>
      <c r="AO2886" s="4">
        <f ca="1">AA2886</f>
        <v>0</v>
      </c>
      <c r="AP2886" s="4">
        <f ca="1">AB2886</f>
        <v>0</v>
      </c>
      <c r="AQ2886" s="4">
        <f ca="1">AC2886</f>
        <v>1</v>
      </c>
      <c r="AR2886" s="4">
        <f ca="1">AD2886</f>
        <v>1</v>
      </c>
      <c r="AS2886" s="4">
        <f ca="1">AE2886</f>
        <v>1</v>
      </c>
      <c r="AT2886" s="4" t="str">
        <f ca="1">Z2886</f>
        <v>B</v>
      </c>
      <c r="AU2886" s="4">
        <f>E2886</f>
        <v>71.099999999999994</v>
      </c>
      <c r="AV2886" s="4">
        <f>IF(AU2886&lt;60, 0, IF(AU2886&lt;70,2, IF(AU2886&lt;80, 3, IF(AU2886&lt;90,4, IF(AU2886&lt;=100, 5, "?")))))</f>
        <v>3</v>
      </c>
    </row>
    <row r="2887" spans="1:48" hidden="1" x14ac:dyDescent="0.2">
      <c r="A2887" s="2" t="s">
        <v>16</v>
      </c>
      <c r="B2887" s="3" t="s">
        <v>35</v>
      </c>
      <c r="C2887" s="3">
        <v>92.3</v>
      </c>
      <c r="D2887" s="3" t="s">
        <v>35</v>
      </c>
      <c r="E2887" s="3">
        <v>69.3</v>
      </c>
      <c r="F2887" s="3">
        <v>3</v>
      </c>
      <c r="G2887" s="3">
        <v>64</v>
      </c>
      <c r="H2887" s="3">
        <v>72</v>
      </c>
      <c r="I2887" s="3">
        <v>67</v>
      </c>
      <c r="J2887" s="3">
        <v>60</v>
      </c>
      <c r="K2887" s="3">
        <v>64</v>
      </c>
      <c r="L2887" s="3"/>
      <c r="M2887" s="3">
        <v>60</v>
      </c>
      <c r="N2887" s="3"/>
      <c r="O2887" s="4">
        <f>MAX(G2887:H2887)</f>
        <v>72</v>
      </c>
      <c r="P2887" s="4">
        <f>MAX(I2887:J2887)</f>
        <v>67</v>
      </c>
      <c r="Q2887" s="4">
        <f>ABS(O2887-C2887)</f>
        <v>20.299999999999997</v>
      </c>
      <c r="R2887" s="4">
        <f>ABS(P2887-C2887)</f>
        <v>25.299999999999997</v>
      </c>
      <c r="S2887" s="4" t="b">
        <f ca="1">OR(O2887=0,P2887=0,Q2887&gt;$Q$1,R2887&gt;$R$1,W2887="N", V2887=2)</f>
        <v>1</v>
      </c>
      <c r="T2887" s="4" t="str">
        <f>TRIM(CLEAN(D2887))</f>
        <v>برنامج بكالوريوس هندسة الميكاترونيكس</v>
      </c>
      <c r="U2887" s="4">
        <f>COUNTIF(T:T,T2887)</f>
        <v>291</v>
      </c>
      <c r="V2887" s="4" t="str">
        <f>IF(E2887&lt;60, "F", IF(E2887&lt;70,"D", IF(E2887&lt;80, "C", IF(E2887&lt;90,"B", IF(E2887&lt;=100, "A", "?")))))</f>
        <v>D</v>
      </c>
      <c r="W2887" s="4" t="str" cm="1">
        <f t="array" aca="1" ref="W2887" ca="1">_xlfn.IFNA(INDIRECT($Y$1&amp;"!"&amp;W$1&amp;$Y2887),"N")</f>
        <v>B</v>
      </c>
      <c r="X2887" s="4">
        <f ca="1">COUNTIF(W:W,W2887)</f>
        <v>291</v>
      </c>
      <c r="Y2887" s="4">
        <f>MATCH(T2887,Coding!J:J,0)</f>
        <v>6</v>
      </c>
      <c r="Z2887" s="4" t="str" cm="1">
        <f t="array" aca="1" ref="Z2887" ca="1">_xlfn.IFNA(INDIRECT($Y$1&amp;"!"&amp;Z$1&amp;$Y2887),-1)</f>
        <v>B</v>
      </c>
      <c r="AA2887" s="4" cm="1">
        <f t="array" aca="1" ref="AA2887" ca="1">_xlfn.IFNA(INDIRECT($Y$1&amp;"!"&amp;AA$1&amp;$Y2887),-1)</f>
        <v>0</v>
      </c>
      <c r="AB2887" s="4" cm="1">
        <f t="array" aca="1" ref="AB2887" ca="1">_xlfn.IFNA(INDIRECT($Y$1&amp;"!"&amp;AB$1&amp;$Y2887),-1)</f>
        <v>0</v>
      </c>
      <c r="AC2887" s="4" cm="1">
        <f t="array" aca="1" ref="AC2887" ca="1">_xlfn.IFNA(INDIRECT($Y$1&amp;"!"&amp;AC$1&amp;$Y2887),-1)</f>
        <v>1</v>
      </c>
      <c r="AD2887" s="4" cm="1">
        <f t="array" aca="1" ref="AD2887" ca="1">_xlfn.IFNA(INDIRECT($Y$1&amp;"!"&amp;AD$1&amp;$Y2887),-1)</f>
        <v>1</v>
      </c>
      <c r="AE2887" s="4" cm="1">
        <f t="array" aca="1" ref="AE2887" ca="1">_xlfn.IFNA(INDIRECT($Y$1&amp;"!"&amp;AE$1&amp;$Y2887),-1)</f>
        <v>1</v>
      </c>
      <c r="AF2887" s="4" t="str">
        <f ca="1">_xlfn.CONCAT(W2887, "-",V2887)</f>
        <v>B-D</v>
      </c>
      <c r="AG2887" s="4" t="str">
        <f>TEXT(ROW()-2, "0000")</f>
        <v>2885</v>
      </c>
      <c r="AH2887" s="4" t="str">
        <f>IF(TRIM(CLEAN(A2887))="m", "male", IF(TRIM(CLEAN(A2887))="f","female", "missing"))</f>
        <v>female</v>
      </c>
      <c r="AI2887" s="4">
        <f>C2887</f>
        <v>92.3</v>
      </c>
      <c r="AJ2887" s="4">
        <f>O2887</f>
        <v>72</v>
      </c>
      <c r="AK2887" s="4">
        <f>P2887</f>
        <v>67</v>
      </c>
      <c r="AL2887" s="4">
        <f>IF(AI2887&lt;60, 0, IF(AI2887&lt;70,2, IF(AI2887&lt;80, 3, IF(AI2887&lt;90,4, IF(AI2887&lt;=100, 5, "?")))))</f>
        <v>5</v>
      </c>
      <c r="AM2887" s="4">
        <f>IF(AJ2887&lt;60, 0, IF(AJ2887&lt;70,2, IF(AJ2887&lt;80, 3, IF(AJ2887&lt;90,4, IF(AJ2887&lt;=100, 5, "?")))))</f>
        <v>3</v>
      </c>
      <c r="AN2887" s="4">
        <f>IF(AK2887&lt;60, 0, IF(AK2887&lt;70,2, IF(AK2887&lt;80, 3, IF(AK2887&lt;90,4, IF(AK2887&lt;=100, 5, "?")))))</f>
        <v>2</v>
      </c>
      <c r="AO2887" s="4">
        <f ca="1">AA2887</f>
        <v>0</v>
      </c>
      <c r="AP2887" s="4">
        <f ca="1">AB2887</f>
        <v>0</v>
      </c>
      <c r="AQ2887" s="4">
        <f ca="1">AC2887</f>
        <v>1</v>
      </c>
      <c r="AR2887" s="4">
        <f ca="1">AD2887</f>
        <v>1</v>
      </c>
      <c r="AS2887" s="4">
        <f ca="1">AE2887</f>
        <v>1</v>
      </c>
      <c r="AT2887" s="4" t="str">
        <f ca="1">Z2887</f>
        <v>B</v>
      </c>
      <c r="AU2887" s="4">
        <f>E2887</f>
        <v>69.3</v>
      </c>
      <c r="AV2887" s="4">
        <f>IF(AU2887&lt;60, 0, IF(AU2887&lt;70,2, IF(AU2887&lt;80, 3, IF(AU2887&lt;90,4, IF(AU2887&lt;=100, 5, "?")))))</f>
        <v>2</v>
      </c>
    </row>
    <row r="2888" spans="1:48" hidden="1" x14ac:dyDescent="0.2">
      <c r="A2888" s="2" t="s">
        <v>13</v>
      </c>
      <c r="B2888" s="3" t="s">
        <v>36</v>
      </c>
      <c r="C2888" s="3">
        <v>92.3</v>
      </c>
      <c r="D2888" s="3" t="s">
        <v>35</v>
      </c>
      <c r="E2888" s="3">
        <v>76.8</v>
      </c>
      <c r="F2888" s="3">
        <v>1</v>
      </c>
      <c r="G2888" s="3">
        <v>72</v>
      </c>
      <c r="H2888" s="3">
        <v>70</v>
      </c>
      <c r="I2888" s="3">
        <v>85</v>
      </c>
      <c r="J2888" s="3">
        <v>86</v>
      </c>
      <c r="K2888" s="3"/>
      <c r="L2888" s="3"/>
      <c r="M2888" s="3">
        <v>80</v>
      </c>
      <c r="N2888" s="3"/>
      <c r="O2888" s="4">
        <f>MAX(G2888:H2888)</f>
        <v>72</v>
      </c>
      <c r="P2888" s="4">
        <f>MAX(I2888:J2888)</f>
        <v>86</v>
      </c>
      <c r="Q2888" s="4">
        <f>ABS(O2888-C2888)</f>
        <v>20.299999999999997</v>
      </c>
      <c r="R2888" s="4">
        <f>ABS(P2888-C2888)</f>
        <v>6.2999999999999972</v>
      </c>
      <c r="S2888" s="4" t="b">
        <f ca="1">OR(O2888=0,P2888=0,Q2888&gt;$Q$1,R2888&gt;$R$1,W2888="N", V2888=2)</f>
        <v>1</v>
      </c>
      <c r="T2888" s="4" t="str">
        <f>TRIM(CLEAN(D2888))</f>
        <v>برنامج بكالوريوس هندسة الميكاترونيكس</v>
      </c>
      <c r="U2888" s="4">
        <f>COUNTIF(T:T,T2888)</f>
        <v>291</v>
      </c>
      <c r="V2888" s="4" t="str">
        <f>IF(E2888&lt;60, "F", IF(E2888&lt;70,"D", IF(E2888&lt;80, "C", IF(E2888&lt;90,"B", IF(E2888&lt;=100, "A", "?")))))</f>
        <v>C</v>
      </c>
      <c r="W2888" s="4" t="str" cm="1">
        <f t="array" aca="1" ref="W2888" ca="1">_xlfn.IFNA(INDIRECT($Y$1&amp;"!"&amp;W$1&amp;$Y2888),"N")</f>
        <v>B</v>
      </c>
      <c r="X2888" s="4">
        <f ca="1">COUNTIF(W:W,W2888)</f>
        <v>291</v>
      </c>
      <c r="Y2888" s="4">
        <f>MATCH(T2888,Coding!J:J,0)</f>
        <v>6</v>
      </c>
      <c r="Z2888" s="4" t="str" cm="1">
        <f t="array" aca="1" ref="Z2888" ca="1">_xlfn.IFNA(INDIRECT($Y$1&amp;"!"&amp;Z$1&amp;$Y2888),-1)</f>
        <v>B</v>
      </c>
      <c r="AA2888" s="4" cm="1">
        <f t="array" aca="1" ref="AA2888" ca="1">_xlfn.IFNA(INDIRECT($Y$1&amp;"!"&amp;AA$1&amp;$Y2888),-1)</f>
        <v>0</v>
      </c>
      <c r="AB2888" s="4" cm="1">
        <f t="array" aca="1" ref="AB2888" ca="1">_xlfn.IFNA(INDIRECT($Y$1&amp;"!"&amp;AB$1&amp;$Y2888),-1)</f>
        <v>0</v>
      </c>
      <c r="AC2888" s="4" cm="1">
        <f t="array" aca="1" ref="AC2888" ca="1">_xlfn.IFNA(INDIRECT($Y$1&amp;"!"&amp;AC$1&amp;$Y2888),-1)</f>
        <v>1</v>
      </c>
      <c r="AD2888" s="4" cm="1">
        <f t="array" aca="1" ref="AD2888" ca="1">_xlfn.IFNA(INDIRECT($Y$1&amp;"!"&amp;AD$1&amp;$Y2888),-1)</f>
        <v>1</v>
      </c>
      <c r="AE2888" s="4" cm="1">
        <f t="array" aca="1" ref="AE2888" ca="1">_xlfn.IFNA(INDIRECT($Y$1&amp;"!"&amp;AE$1&amp;$Y2888),-1)</f>
        <v>1</v>
      </c>
      <c r="AF2888" s="4" t="str">
        <f ca="1">_xlfn.CONCAT(W2888, "-",V2888)</f>
        <v>B-C</v>
      </c>
      <c r="AG2888" s="4" t="str">
        <f>TEXT(ROW()-2, "0000")</f>
        <v>2886</v>
      </c>
      <c r="AH2888" s="4" t="str">
        <f>IF(TRIM(CLEAN(A2888))="m", "male", IF(TRIM(CLEAN(A2888))="f","female", "missing"))</f>
        <v>male</v>
      </c>
      <c r="AI2888" s="4">
        <f>C2888</f>
        <v>92.3</v>
      </c>
      <c r="AJ2888" s="4">
        <f>O2888</f>
        <v>72</v>
      </c>
      <c r="AK2888" s="4">
        <f>P2888</f>
        <v>86</v>
      </c>
      <c r="AL2888" s="4">
        <f>IF(AI2888&lt;60, 0, IF(AI2888&lt;70,2, IF(AI2888&lt;80, 3, IF(AI2888&lt;90,4, IF(AI2888&lt;=100, 5, "?")))))</f>
        <v>5</v>
      </c>
      <c r="AM2888" s="4">
        <f>IF(AJ2888&lt;60, 0, IF(AJ2888&lt;70,2, IF(AJ2888&lt;80, 3, IF(AJ2888&lt;90,4, IF(AJ2888&lt;=100, 5, "?")))))</f>
        <v>3</v>
      </c>
      <c r="AN2888" s="4">
        <f>IF(AK2888&lt;60, 0, IF(AK2888&lt;70,2, IF(AK2888&lt;80, 3, IF(AK2888&lt;90,4, IF(AK2888&lt;=100, 5, "?")))))</f>
        <v>4</v>
      </c>
      <c r="AO2888" s="4">
        <f ca="1">AA2888</f>
        <v>0</v>
      </c>
      <c r="AP2888" s="4">
        <f ca="1">AB2888</f>
        <v>0</v>
      </c>
      <c r="AQ2888" s="4">
        <f ca="1">AC2888</f>
        <v>1</v>
      </c>
      <c r="AR2888" s="4">
        <f ca="1">AD2888</f>
        <v>1</v>
      </c>
      <c r="AS2888" s="4">
        <f ca="1">AE2888</f>
        <v>1</v>
      </c>
      <c r="AT2888" s="4" t="str">
        <f ca="1">Z2888</f>
        <v>B</v>
      </c>
      <c r="AU2888" s="4">
        <f>E2888</f>
        <v>76.8</v>
      </c>
      <c r="AV2888" s="4">
        <f>IF(AU2888&lt;60, 0, IF(AU2888&lt;70,2, IF(AU2888&lt;80, 3, IF(AU2888&lt;90,4, IF(AU2888&lt;=100, 5, "?")))))</f>
        <v>3</v>
      </c>
    </row>
    <row r="2889" spans="1:48" hidden="1" x14ac:dyDescent="0.2">
      <c r="A2889" s="2" t="s">
        <v>13</v>
      </c>
      <c r="B2889" s="3" t="s">
        <v>26</v>
      </c>
      <c r="C2889" s="3">
        <v>91.3</v>
      </c>
      <c r="D2889" s="3" t="s">
        <v>26</v>
      </c>
      <c r="E2889" s="3">
        <v>75.3</v>
      </c>
      <c r="F2889" s="3">
        <v>1</v>
      </c>
      <c r="G2889" s="3">
        <v>65</v>
      </c>
      <c r="H2889" s="3">
        <v>71</v>
      </c>
      <c r="I2889" s="3">
        <v>83</v>
      </c>
      <c r="J2889" s="3">
        <v>80</v>
      </c>
      <c r="K2889" s="3">
        <v>72</v>
      </c>
      <c r="L2889" s="3"/>
      <c r="M2889" s="3">
        <v>80</v>
      </c>
      <c r="N2889" s="3"/>
      <c r="O2889" s="4">
        <f>MAX(G2889:H2889)</f>
        <v>71</v>
      </c>
      <c r="P2889" s="4">
        <f>MAX(I2889:J2889)</f>
        <v>83</v>
      </c>
      <c r="Q2889" s="4">
        <f>ABS(O2889-C2889)</f>
        <v>20.299999999999997</v>
      </c>
      <c r="R2889" s="4">
        <f>ABS(P2889-C2889)</f>
        <v>8.2999999999999972</v>
      </c>
      <c r="S2889" s="4" t="b">
        <f ca="1">OR(O2889=0,P2889=0,Q2889&gt;$Q$1,R2889&gt;$R$1,W2889="N", V2889=2)</f>
        <v>1</v>
      </c>
      <c r="T2889" s="4" t="str">
        <f>TRIM(CLEAN(D2889))</f>
        <v>برنامج بكالوريوس الهندسة المدنية</v>
      </c>
      <c r="U2889" s="4">
        <f>COUNTIF(T:T,T2889)</f>
        <v>723</v>
      </c>
      <c r="V2889" s="4" t="str">
        <f>IF(E2889&lt;60, "F", IF(E2889&lt;70,"D", IF(E2889&lt;80, "C", IF(E2889&lt;90,"B", IF(E2889&lt;=100, "A", "?")))))</f>
        <v>C</v>
      </c>
      <c r="W2889" s="4" t="str" cm="1">
        <f t="array" aca="1" ref="W2889" ca="1">_xlfn.IFNA(INDIRECT($Y$1&amp;"!"&amp;W$1&amp;$Y2889),"N")</f>
        <v>C</v>
      </c>
      <c r="X2889" s="4">
        <f ca="1">COUNTIF(W:W,W2889)</f>
        <v>747</v>
      </c>
      <c r="Y2889" s="4">
        <f>MATCH(T2889,Coding!J:J,0)</f>
        <v>8</v>
      </c>
      <c r="Z2889" s="4" t="str" cm="1">
        <f t="array" aca="1" ref="Z2889" ca="1">_xlfn.IFNA(INDIRECT($Y$1&amp;"!"&amp;Z$1&amp;$Y2889),-1)</f>
        <v>C</v>
      </c>
      <c r="AA2889" s="4" cm="1">
        <f t="array" aca="1" ref="AA2889" ca="1">_xlfn.IFNA(INDIRECT($Y$1&amp;"!"&amp;AA$1&amp;$Y2889),-1)</f>
        <v>1</v>
      </c>
      <c r="AB2889" s="4" cm="1">
        <f t="array" aca="1" ref="AB2889" ca="1">_xlfn.IFNA(INDIRECT($Y$1&amp;"!"&amp;AB$1&amp;$Y2889),-1)</f>
        <v>1</v>
      </c>
      <c r="AC2889" s="4" cm="1">
        <f t="array" aca="1" ref="AC2889" ca="1">_xlfn.IFNA(INDIRECT($Y$1&amp;"!"&amp;AC$1&amp;$Y2889),-1)</f>
        <v>1</v>
      </c>
      <c r="AD2889" s="4" cm="1">
        <f t="array" aca="1" ref="AD2889" ca="1">_xlfn.IFNA(INDIRECT($Y$1&amp;"!"&amp;AD$1&amp;$Y2889),-1)</f>
        <v>0</v>
      </c>
      <c r="AE2889" s="4" cm="1">
        <f t="array" aca="1" ref="AE2889" ca="1">_xlfn.IFNA(INDIRECT($Y$1&amp;"!"&amp;AE$1&amp;$Y2889),-1)</f>
        <v>0</v>
      </c>
      <c r="AF2889" s="4" t="str">
        <f ca="1">_xlfn.CONCAT(W2889, "-",V2889)</f>
        <v>C-C</v>
      </c>
      <c r="AG2889" s="4" t="str">
        <f>TEXT(ROW()-2, "0000")</f>
        <v>2887</v>
      </c>
      <c r="AH2889" s="4" t="str">
        <f>IF(TRIM(CLEAN(A2889))="m", "male", IF(TRIM(CLEAN(A2889))="f","female", "missing"))</f>
        <v>male</v>
      </c>
      <c r="AI2889" s="4">
        <f>C2889</f>
        <v>91.3</v>
      </c>
      <c r="AJ2889" s="4">
        <f>O2889</f>
        <v>71</v>
      </c>
      <c r="AK2889" s="4">
        <f>P2889</f>
        <v>83</v>
      </c>
      <c r="AL2889" s="4">
        <f>IF(AI2889&lt;60, 0, IF(AI2889&lt;70,2, IF(AI2889&lt;80, 3, IF(AI2889&lt;90,4, IF(AI2889&lt;=100, 5, "?")))))</f>
        <v>5</v>
      </c>
      <c r="AM2889" s="4">
        <f>IF(AJ2889&lt;60, 0, IF(AJ2889&lt;70,2, IF(AJ2889&lt;80, 3, IF(AJ2889&lt;90,4, IF(AJ2889&lt;=100, 5, "?")))))</f>
        <v>3</v>
      </c>
      <c r="AN2889" s="4">
        <f>IF(AK2889&lt;60, 0, IF(AK2889&lt;70,2, IF(AK2889&lt;80, 3, IF(AK2889&lt;90,4, IF(AK2889&lt;=100, 5, "?")))))</f>
        <v>4</v>
      </c>
      <c r="AO2889" s="4">
        <f ca="1">AA2889</f>
        <v>1</v>
      </c>
      <c r="AP2889" s="4">
        <f ca="1">AB2889</f>
        <v>1</v>
      </c>
      <c r="AQ2889" s="4">
        <f ca="1">AC2889</f>
        <v>1</v>
      </c>
      <c r="AR2889" s="4">
        <f ca="1">AD2889</f>
        <v>0</v>
      </c>
      <c r="AS2889" s="4">
        <f ca="1">AE2889</f>
        <v>0</v>
      </c>
      <c r="AT2889" s="4" t="str">
        <f ca="1">Z2889</f>
        <v>C</v>
      </c>
      <c r="AU2889" s="4">
        <f>E2889</f>
        <v>75.3</v>
      </c>
      <c r="AV2889" s="4">
        <f>IF(AU2889&lt;60, 0, IF(AU2889&lt;70,2, IF(AU2889&lt;80, 3, IF(AU2889&lt;90,4, IF(AU2889&lt;=100, 5, "?")))))</f>
        <v>3</v>
      </c>
    </row>
    <row r="2890" spans="1:48" hidden="1" x14ac:dyDescent="0.2">
      <c r="A2890" s="2" t="s">
        <v>16</v>
      </c>
      <c r="B2890" s="3" t="s">
        <v>37</v>
      </c>
      <c r="C2890" s="3">
        <v>93.3</v>
      </c>
      <c r="D2890" s="3" t="s">
        <v>26</v>
      </c>
      <c r="E2890" s="3">
        <v>77.5</v>
      </c>
      <c r="F2890" s="3">
        <v>1</v>
      </c>
      <c r="G2890" s="3">
        <v>73</v>
      </c>
      <c r="H2890" s="3">
        <v>70</v>
      </c>
      <c r="I2890" s="3">
        <v>75</v>
      </c>
      <c r="J2890" s="3">
        <v>70</v>
      </c>
      <c r="K2890" s="3">
        <v>73</v>
      </c>
      <c r="L2890" s="3"/>
      <c r="M2890" s="3">
        <v>77</v>
      </c>
      <c r="N2890" s="3"/>
      <c r="O2890" s="4">
        <f>MAX(G2890:H2890)</f>
        <v>73</v>
      </c>
      <c r="P2890" s="4">
        <f>MAX(I2890:J2890)</f>
        <v>75</v>
      </c>
      <c r="Q2890" s="4">
        <f>ABS(O2890-C2890)</f>
        <v>20.299999999999997</v>
      </c>
      <c r="R2890" s="4">
        <f>ABS(P2890-C2890)</f>
        <v>18.299999999999997</v>
      </c>
      <c r="S2890" s="4" t="b">
        <f ca="1">OR(O2890=0,P2890=0,Q2890&gt;$Q$1,R2890&gt;$R$1,W2890="N", V2890=2)</f>
        <v>1</v>
      </c>
      <c r="T2890" s="4" t="str">
        <f>TRIM(CLEAN(D2890))</f>
        <v>برنامج بكالوريوس الهندسة المدنية</v>
      </c>
      <c r="U2890" s="4">
        <f>COUNTIF(T:T,T2890)</f>
        <v>723</v>
      </c>
      <c r="V2890" s="4" t="str">
        <f>IF(E2890&lt;60, "F", IF(E2890&lt;70,"D", IF(E2890&lt;80, "C", IF(E2890&lt;90,"B", IF(E2890&lt;=100, "A", "?")))))</f>
        <v>C</v>
      </c>
      <c r="W2890" s="4" t="str" cm="1">
        <f t="array" aca="1" ref="W2890" ca="1">_xlfn.IFNA(INDIRECT($Y$1&amp;"!"&amp;W$1&amp;$Y2890),"N")</f>
        <v>C</v>
      </c>
      <c r="X2890" s="4">
        <f ca="1">COUNTIF(W:W,W2890)</f>
        <v>747</v>
      </c>
      <c r="Y2890" s="4">
        <f>MATCH(T2890,Coding!J:J,0)</f>
        <v>8</v>
      </c>
      <c r="Z2890" s="4" t="str" cm="1">
        <f t="array" aca="1" ref="Z2890" ca="1">_xlfn.IFNA(INDIRECT($Y$1&amp;"!"&amp;Z$1&amp;$Y2890),-1)</f>
        <v>C</v>
      </c>
      <c r="AA2890" s="4" cm="1">
        <f t="array" aca="1" ref="AA2890" ca="1">_xlfn.IFNA(INDIRECT($Y$1&amp;"!"&amp;AA$1&amp;$Y2890),-1)</f>
        <v>1</v>
      </c>
      <c r="AB2890" s="4" cm="1">
        <f t="array" aca="1" ref="AB2890" ca="1">_xlfn.IFNA(INDIRECT($Y$1&amp;"!"&amp;AB$1&amp;$Y2890),-1)</f>
        <v>1</v>
      </c>
      <c r="AC2890" s="4" cm="1">
        <f t="array" aca="1" ref="AC2890" ca="1">_xlfn.IFNA(INDIRECT($Y$1&amp;"!"&amp;AC$1&amp;$Y2890),-1)</f>
        <v>1</v>
      </c>
      <c r="AD2890" s="4" cm="1">
        <f t="array" aca="1" ref="AD2890" ca="1">_xlfn.IFNA(INDIRECT($Y$1&amp;"!"&amp;AD$1&amp;$Y2890),-1)</f>
        <v>0</v>
      </c>
      <c r="AE2890" s="4" cm="1">
        <f t="array" aca="1" ref="AE2890" ca="1">_xlfn.IFNA(INDIRECT($Y$1&amp;"!"&amp;AE$1&amp;$Y2890),-1)</f>
        <v>0</v>
      </c>
      <c r="AF2890" s="4" t="str">
        <f ca="1">_xlfn.CONCAT(W2890, "-",V2890)</f>
        <v>C-C</v>
      </c>
      <c r="AG2890" s="4" t="str">
        <f>TEXT(ROW()-2, "0000")</f>
        <v>2888</v>
      </c>
      <c r="AH2890" s="4" t="str">
        <f>IF(TRIM(CLEAN(A2890))="m", "male", IF(TRIM(CLEAN(A2890))="f","female", "missing"))</f>
        <v>female</v>
      </c>
      <c r="AI2890" s="4">
        <f>C2890</f>
        <v>93.3</v>
      </c>
      <c r="AJ2890" s="4">
        <f>O2890</f>
        <v>73</v>
      </c>
      <c r="AK2890" s="4">
        <f>P2890</f>
        <v>75</v>
      </c>
      <c r="AL2890" s="4">
        <f>IF(AI2890&lt;60, 0, IF(AI2890&lt;70,2, IF(AI2890&lt;80, 3, IF(AI2890&lt;90,4, IF(AI2890&lt;=100, 5, "?")))))</f>
        <v>5</v>
      </c>
      <c r="AM2890" s="4">
        <f>IF(AJ2890&lt;60, 0, IF(AJ2890&lt;70,2, IF(AJ2890&lt;80, 3, IF(AJ2890&lt;90,4, IF(AJ2890&lt;=100, 5, "?")))))</f>
        <v>3</v>
      </c>
      <c r="AN2890" s="4">
        <f>IF(AK2890&lt;60, 0, IF(AK2890&lt;70,2, IF(AK2890&lt;80, 3, IF(AK2890&lt;90,4, IF(AK2890&lt;=100, 5, "?")))))</f>
        <v>3</v>
      </c>
      <c r="AO2890" s="4">
        <f ca="1">AA2890</f>
        <v>1</v>
      </c>
      <c r="AP2890" s="4">
        <f ca="1">AB2890</f>
        <v>1</v>
      </c>
      <c r="AQ2890" s="4">
        <f ca="1">AC2890</f>
        <v>1</v>
      </c>
      <c r="AR2890" s="4">
        <f ca="1">AD2890</f>
        <v>0</v>
      </c>
      <c r="AS2890" s="4">
        <f ca="1">AE2890</f>
        <v>0</v>
      </c>
      <c r="AT2890" s="4" t="str">
        <f ca="1">Z2890</f>
        <v>C</v>
      </c>
      <c r="AU2890" s="4">
        <f>E2890</f>
        <v>77.5</v>
      </c>
      <c r="AV2890" s="4">
        <f>IF(AU2890&lt;60, 0, IF(AU2890&lt;70,2, IF(AU2890&lt;80, 3, IF(AU2890&lt;90,4, IF(AU2890&lt;=100, 5, "?")))))</f>
        <v>3</v>
      </c>
    </row>
    <row r="2891" spans="1:48" hidden="1" x14ac:dyDescent="0.2">
      <c r="A2891" s="2" t="s">
        <v>16</v>
      </c>
      <c r="B2891" s="3" t="s">
        <v>36</v>
      </c>
      <c r="C2891" s="3">
        <v>91.3</v>
      </c>
      <c r="D2891" s="3" t="s">
        <v>33</v>
      </c>
      <c r="E2891" s="3">
        <v>76.7</v>
      </c>
      <c r="F2891" s="3">
        <v>1</v>
      </c>
      <c r="G2891" s="3">
        <v>71</v>
      </c>
      <c r="H2891" s="3">
        <v>64</v>
      </c>
      <c r="I2891" s="3">
        <v>64</v>
      </c>
      <c r="J2891" s="3">
        <v>82</v>
      </c>
      <c r="K2891" s="3"/>
      <c r="L2891" s="3"/>
      <c r="M2891" s="3">
        <v>84</v>
      </c>
      <c r="N2891" s="3"/>
      <c r="O2891" s="4">
        <f>MAX(G2891:H2891)</f>
        <v>71</v>
      </c>
      <c r="P2891" s="4">
        <f>MAX(I2891:J2891)</f>
        <v>82</v>
      </c>
      <c r="Q2891" s="4">
        <f>ABS(O2891-C2891)</f>
        <v>20.299999999999997</v>
      </c>
      <c r="R2891" s="4">
        <f>ABS(P2891-C2891)</f>
        <v>9.2999999999999972</v>
      </c>
      <c r="S2891" s="4" t="b">
        <f ca="1">OR(O2891=0,P2891=0,Q2891&gt;$Q$1,R2891&gt;$R$1,W2891="N", V2891=2)</f>
        <v>1</v>
      </c>
      <c r="T2891" s="4" t="str">
        <f>TRIM(CLEAN(D2891))</f>
        <v>برنامج بكالوريوس علم الحاسوب</v>
      </c>
      <c r="U2891" s="4">
        <f>COUNTIF(T:T,T2891)</f>
        <v>589</v>
      </c>
      <c r="V2891" s="4" t="str">
        <f>IF(E2891&lt;60, "F", IF(E2891&lt;70,"D", IF(E2891&lt;80, "C", IF(E2891&lt;90,"B", IF(E2891&lt;=100, "A", "?")))))</f>
        <v>C</v>
      </c>
      <c r="W2891" s="4" t="str" cm="1">
        <f t="array" aca="1" ref="W2891" ca="1">_xlfn.IFNA(INDIRECT($Y$1&amp;"!"&amp;W$1&amp;$Y2891),"N")</f>
        <v>D</v>
      </c>
      <c r="X2891" s="4">
        <f ca="1">COUNTIF(W:W,W2891)</f>
        <v>589</v>
      </c>
      <c r="Y2891" s="4">
        <f>MATCH(T2891,Coding!J:J,0)</f>
        <v>9</v>
      </c>
      <c r="Z2891" s="4" t="str" cm="1">
        <f t="array" aca="1" ref="Z2891" ca="1">_xlfn.IFNA(INDIRECT($Y$1&amp;"!"&amp;Z$1&amp;$Y2891),-1)</f>
        <v>D</v>
      </c>
      <c r="AA2891" s="4" cm="1">
        <f t="array" aca="1" ref="AA2891" ca="1">_xlfn.IFNA(INDIRECT($Y$1&amp;"!"&amp;AA$1&amp;$Y2891),-1)</f>
        <v>0</v>
      </c>
      <c r="AB2891" s="4" cm="1">
        <f t="array" aca="1" ref="AB2891" ca="1">_xlfn.IFNA(INDIRECT($Y$1&amp;"!"&amp;AB$1&amp;$Y2891),-1)</f>
        <v>1</v>
      </c>
      <c r="AC2891" s="4" cm="1">
        <f t="array" aca="1" ref="AC2891" ca="1">_xlfn.IFNA(INDIRECT($Y$1&amp;"!"&amp;AC$1&amp;$Y2891),-1)</f>
        <v>0</v>
      </c>
      <c r="AD2891" s="4" cm="1">
        <f t="array" aca="1" ref="AD2891" ca="1">_xlfn.IFNA(INDIRECT($Y$1&amp;"!"&amp;AD$1&amp;$Y2891),-1)</f>
        <v>0</v>
      </c>
      <c r="AE2891" s="4" cm="1">
        <f t="array" aca="1" ref="AE2891" ca="1">_xlfn.IFNA(INDIRECT($Y$1&amp;"!"&amp;AE$1&amp;$Y2891),-1)</f>
        <v>0</v>
      </c>
      <c r="AF2891" s="4" t="str">
        <f ca="1">_xlfn.CONCAT(W2891, "-",V2891)</f>
        <v>D-C</v>
      </c>
      <c r="AG2891" s="4" t="str">
        <f>TEXT(ROW()-2, "0000")</f>
        <v>2889</v>
      </c>
      <c r="AH2891" s="4" t="str">
        <f>IF(TRIM(CLEAN(A2891))="m", "male", IF(TRIM(CLEAN(A2891))="f","female", "missing"))</f>
        <v>female</v>
      </c>
      <c r="AI2891" s="4">
        <f>C2891</f>
        <v>91.3</v>
      </c>
      <c r="AJ2891" s="4">
        <f>O2891</f>
        <v>71</v>
      </c>
      <c r="AK2891" s="4">
        <f>P2891</f>
        <v>82</v>
      </c>
      <c r="AL2891" s="4">
        <f>IF(AI2891&lt;60, 0, IF(AI2891&lt;70,2, IF(AI2891&lt;80, 3, IF(AI2891&lt;90,4, IF(AI2891&lt;=100, 5, "?")))))</f>
        <v>5</v>
      </c>
      <c r="AM2891" s="4">
        <f>IF(AJ2891&lt;60, 0, IF(AJ2891&lt;70,2, IF(AJ2891&lt;80, 3, IF(AJ2891&lt;90,4, IF(AJ2891&lt;=100, 5, "?")))))</f>
        <v>3</v>
      </c>
      <c r="AN2891" s="4">
        <f>IF(AK2891&lt;60, 0, IF(AK2891&lt;70,2, IF(AK2891&lt;80, 3, IF(AK2891&lt;90,4, IF(AK2891&lt;=100, 5, "?")))))</f>
        <v>4</v>
      </c>
      <c r="AO2891" s="4">
        <f ca="1">AA2891</f>
        <v>0</v>
      </c>
      <c r="AP2891" s="4">
        <f ca="1">AB2891</f>
        <v>1</v>
      </c>
      <c r="AQ2891" s="4">
        <f ca="1">AC2891</f>
        <v>0</v>
      </c>
      <c r="AR2891" s="4">
        <f ca="1">AD2891</f>
        <v>0</v>
      </c>
      <c r="AS2891" s="4">
        <f ca="1">AE2891</f>
        <v>0</v>
      </c>
      <c r="AT2891" s="4" t="str">
        <f ca="1">Z2891</f>
        <v>D</v>
      </c>
      <c r="AU2891" s="4">
        <f>E2891</f>
        <v>76.7</v>
      </c>
      <c r="AV2891" s="4">
        <f>IF(AU2891&lt;60, 0, IF(AU2891&lt;70,2, IF(AU2891&lt;80, 3, IF(AU2891&lt;90,4, IF(AU2891&lt;=100, 5, "?")))))</f>
        <v>3</v>
      </c>
    </row>
    <row r="2892" spans="1:48" hidden="1" x14ac:dyDescent="0.2">
      <c r="A2892" s="2" t="s">
        <v>13</v>
      </c>
      <c r="B2892" s="3" t="s">
        <v>28</v>
      </c>
      <c r="C2892" s="3">
        <v>81.3</v>
      </c>
      <c r="D2892" s="3" t="s">
        <v>28</v>
      </c>
      <c r="E2892" s="3">
        <v>70.400000000000006</v>
      </c>
      <c r="F2892" s="3">
        <v>1</v>
      </c>
      <c r="G2892" s="3">
        <v>60</v>
      </c>
      <c r="H2892" s="3">
        <v>61</v>
      </c>
      <c r="I2892" s="3">
        <v>60</v>
      </c>
      <c r="J2892" s="3">
        <v>83</v>
      </c>
      <c r="K2892" s="3">
        <v>60</v>
      </c>
      <c r="L2892" s="3"/>
      <c r="M2892" s="3">
        <v>60</v>
      </c>
      <c r="N2892" s="3"/>
      <c r="O2892" s="4">
        <f>MAX(G2892:H2892)</f>
        <v>61</v>
      </c>
      <c r="P2892" s="4">
        <f>MAX(I2892:J2892)</f>
        <v>83</v>
      </c>
      <c r="Q2892" s="4">
        <f>ABS(O2892-C2892)</f>
        <v>20.299999999999997</v>
      </c>
      <c r="R2892" s="4">
        <f>ABS(P2892-C2892)</f>
        <v>1.7000000000000028</v>
      </c>
      <c r="S2892" s="4" t="b">
        <f ca="1">OR(O2892=0,P2892=0,Q2892&gt;$Q$1,R2892&gt;$R$1,W2892="N", V2892=2)</f>
        <v>1</v>
      </c>
      <c r="T2892" s="4" t="str">
        <f>TRIM(CLEAN(D2892))</f>
        <v>برنامج بكالوريوس الهندسة الميكانيكية</v>
      </c>
      <c r="U2892" s="4">
        <f>COUNTIF(T:T,T2892)</f>
        <v>292</v>
      </c>
      <c r="V2892" s="4" t="str">
        <f>IF(E2892&lt;60, "F", IF(E2892&lt;70,"D", IF(E2892&lt;80, "C", IF(E2892&lt;90,"B", IF(E2892&lt;=100, "A", "?")))))</f>
        <v>C</v>
      </c>
      <c r="W2892" s="4" t="str" cm="1">
        <f t="array" aca="1" ref="W2892" ca="1">_xlfn.IFNA(INDIRECT($Y$1&amp;"!"&amp;W$1&amp;$Y2892),"N")</f>
        <v>E</v>
      </c>
      <c r="X2892" s="4">
        <f ca="1">COUNTIF(W:W,W2892)</f>
        <v>292</v>
      </c>
      <c r="Y2892" s="4">
        <f>MATCH(T2892,Coding!J:J,0)</f>
        <v>10</v>
      </c>
      <c r="Z2892" s="4" t="str" cm="1">
        <f t="array" aca="1" ref="Z2892" ca="1">_xlfn.IFNA(INDIRECT($Y$1&amp;"!"&amp;Z$1&amp;$Y2892),-1)</f>
        <v>E</v>
      </c>
      <c r="AA2892" s="4" cm="1">
        <f t="array" aca="1" ref="AA2892" ca="1">_xlfn.IFNA(INDIRECT($Y$1&amp;"!"&amp;AA$1&amp;$Y2892),-1)</f>
        <v>0</v>
      </c>
      <c r="AB2892" s="4" cm="1">
        <f t="array" aca="1" ref="AB2892" ca="1">_xlfn.IFNA(INDIRECT($Y$1&amp;"!"&amp;AB$1&amp;$Y2892),-1)</f>
        <v>0</v>
      </c>
      <c r="AC2892" s="4" cm="1">
        <f t="array" aca="1" ref="AC2892" ca="1">_xlfn.IFNA(INDIRECT($Y$1&amp;"!"&amp;AC$1&amp;$Y2892),-1)</f>
        <v>1</v>
      </c>
      <c r="AD2892" s="4" cm="1">
        <f t="array" aca="1" ref="AD2892" ca="1">_xlfn.IFNA(INDIRECT($Y$1&amp;"!"&amp;AD$1&amp;$Y2892),-1)</f>
        <v>0</v>
      </c>
      <c r="AE2892" s="4" cm="1">
        <f t="array" aca="1" ref="AE2892" ca="1">_xlfn.IFNA(INDIRECT($Y$1&amp;"!"&amp;AE$1&amp;$Y2892),-1)</f>
        <v>1</v>
      </c>
      <c r="AF2892" s="4" t="str">
        <f ca="1">_xlfn.CONCAT(W2892, "-",V2892)</f>
        <v>E-C</v>
      </c>
      <c r="AG2892" s="4" t="str">
        <f>TEXT(ROW()-2, "0000")</f>
        <v>2890</v>
      </c>
      <c r="AH2892" s="4" t="str">
        <f>IF(TRIM(CLEAN(A2892))="m", "male", IF(TRIM(CLEAN(A2892))="f","female", "missing"))</f>
        <v>male</v>
      </c>
      <c r="AI2892" s="4">
        <f>C2892</f>
        <v>81.3</v>
      </c>
      <c r="AJ2892" s="4">
        <f>O2892</f>
        <v>61</v>
      </c>
      <c r="AK2892" s="4">
        <f>P2892</f>
        <v>83</v>
      </c>
      <c r="AL2892" s="4">
        <f>IF(AI2892&lt;60, 0, IF(AI2892&lt;70,2, IF(AI2892&lt;80, 3, IF(AI2892&lt;90,4, IF(AI2892&lt;=100, 5, "?")))))</f>
        <v>4</v>
      </c>
      <c r="AM2892" s="4">
        <f>IF(AJ2892&lt;60, 0, IF(AJ2892&lt;70,2, IF(AJ2892&lt;80, 3, IF(AJ2892&lt;90,4, IF(AJ2892&lt;=100, 5, "?")))))</f>
        <v>2</v>
      </c>
      <c r="AN2892" s="4">
        <f>IF(AK2892&lt;60, 0, IF(AK2892&lt;70,2, IF(AK2892&lt;80, 3, IF(AK2892&lt;90,4, IF(AK2892&lt;=100, 5, "?")))))</f>
        <v>4</v>
      </c>
      <c r="AO2892" s="4">
        <f ca="1">AA2892</f>
        <v>0</v>
      </c>
      <c r="AP2892" s="4">
        <f ca="1">AB2892</f>
        <v>0</v>
      </c>
      <c r="AQ2892" s="4">
        <f ca="1">AC2892</f>
        <v>1</v>
      </c>
      <c r="AR2892" s="4">
        <f ca="1">AD2892</f>
        <v>0</v>
      </c>
      <c r="AS2892" s="4">
        <f ca="1">AE2892</f>
        <v>1</v>
      </c>
      <c r="AT2892" s="4" t="str">
        <f ca="1">Z2892</f>
        <v>E</v>
      </c>
      <c r="AU2892" s="4">
        <f>E2892</f>
        <v>70.400000000000006</v>
      </c>
      <c r="AV2892" s="4">
        <f>IF(AU2892&lt;60, 0, IF(AU2892&lt;70,2, IF(AU2892&lt;80, 3, IF(AU2892&lt;90,4, IF(AU2892&lt;=100, 5, "?")))))</f>
        <v>3</v>
      </c>
    </row>
    <row r="2893" spans="1:48" hidden="1" x14ac:dyDescent="0.2">
      <c r="A2893" s="2" t="s">
        <v>16</v>
      </c>
      <c r="B2893" s="3" t="s">
        <v>37</v>
      </c>
      <c r="C2893" s="3">
        <v>94.3</v>
      </c>
      <c r="D2893" s="3" t="s">
        <v>28</v>
      </c>
      <c r="E2893" s="3">
        <v>71.7</v>
      </c>
      <c r="F2893" s="3">
        <v>1</v>
      </c>
      <c r="G2893" s="3">
        <v>60</v>
      </c>
      <c r="H2893" s="3">
        <v>74</v>
      </c>
      <c r="I2893" s="3">
        <v>70</v>
      </c>
      <c r="J2893" s="3">
        <v>80</v>
      </c>
      <c r="K2893" s="3">
        <v>60</v>
      </c>
      <c r="L2893" s="3"/>
      <c r="M2893" s="3">
        <v>74</v>
      </c>
      <c r="N2893" s="3"/>
      <c r="O2893" s="4">
        <f>MAX(G2893:H2893)</f>
        <v>74</v>
      </c>
      <c r="P2893" s="4">
        <f>MAX(I2893:J2893)</f>
        <v>80</v>
      </c>
      <c r="Q2893" s="4">
        <f>ABS(O2893-C2893)</f>
        <v>20.299999999999997</v>
      </c>
      <c r="R2893" s="4">
        <f>ABS(P2893-C2893)</f>
        <v>14.299999999999997</v>
      </c>
      <c r="S2893" s="4" t="b">
        <f ca="1">OR(O2893=0,P2893=0,Q2893&gt;$Q$1,R2893&gt;$R$1,W2893="N", V2893=2)</f>
        <v>1</v>
      </c>
      <c r="T2893" s="4" t="str">
        <f>TRIM(CLEAN(D2893))</f>
        <v>برنامج بكالوريوس الهندسة الميكانيكية</v>
      </c>
      <c r="U2893" s="4">
        <f>COUNTIF(T:T,T2893)</f>
        <v>292</v>
      </c>
      <c r="V2893" s="4" t="str">
        <f>IF(E2893&lt;60, "F", IF(E2893&lt;70,"D", IF(E2893&lt;80, "C", IF(E2893&lt;90,"B", IF(E2893&lt;=100, "A", "?")))))</f>
        <v>C</v>
      </c>
      <c r="W2893" s="4" t="str" cm="1">
        <f t="array" aca="1" ref="W2893" ca="1">_xlfn.IFNA(INDIRECT($Y$1&amp;"!"&amp;W$1&amp;$Y2893),"N")</f>
        <v>E</v>
      </c>
      <c r="X2893" s="4">
        <f ca="1">COUNTIF(W:W,W2893)</f>
        <v>292</v>
      </c>
      <c r="Y2893" s="4">
        <f>MATCH(T2893,Coding!J:J,0)</f>
        <v>10</v>
      </c>
      <c r="Z2893" s="4" t="str" cm="1">
        <f t="array" aca="1" ref="Z2893" ca="1">_xlfn.IFNA(INDIRECT($Y$1&amp;"!"&amp;Z$1&amp;$Y2893),-1)</f>
        <v>E</v>
      </c>
      <c r="AA2893" s="4" cm="1">
        <f t="array" aca="1" ref="AA2893" ca="1">_xlfn.IFNA(INDIRECT($Y$1&amp;"!"&amp;AA$1&amp;$Y2893),-1)</f>
        <v>0</v>
      </c>
      <c r="AB2893" s="4" cm="1">
        <f t="array" aca="1" ref="AB2893" ca="1">_xlfn.IFNA(INDIRECT($Y$1&amp;"!"&amp;AB$1&amp;$Y2893),-1)</f>
        <v>0</v>
      </c>
      <c r="AC2893" s="4" cm="1">
        <f t="array" aca="1" ref="AC2893" ca="1">_xlfn.IFNA(INDIRECT($Y$1&amp;"!"&amp;AC$1&amp;$Y2893),-1)</f>
        <v>1</v>
      </c>
      <c r="AD2893" s="4" cm="1">
        <f t="array" aca="1" ref="AD2893" ca="1">_xlfn.IFNA(INDIRECT($Y$1&amp;"!"&amp;AD$1&amp;$Y2893),-1)</f>
        <v>0</v>
      </c>
      <c r="AE2893" s="4" cm="1">
        <f t="array" aca="1" ref="AE2893" ca="1">_xlfn.IFNA(INDIRECT($Y$1&amp;"!"&amp;AE$1&amp;$Y2893),-1)</f>
        <v>1</v>
      </c>
      <c r="AF2893" s="4" t="str">
        <f ca="1">_xlfn.CONCAT(W2893, "-",V2893)</f>
        <v>E-C</v>
      </c>
      <c r="AG2893" s="4" t="str">
        <f>TEXT(ROW()-2, "0000")</f>
        <v>2891</v>
      </c>
      <c r="AH2893" s="4" t="str">
        <f>IF(TRIM(CLEAN(A2893))="m", "male", IF(TRIM(CLEAN(A2893))="f","female", "missing"))</f>
        <v>female</v>
      </c>
      <c r="AI2893" s="4">
        <f>C2893</f>
        <v>94.3</v>
      </c>
      <c r="AJ2893" s="4">
        <f>O2893</f>
        <v>74</v>
      </c>
      <c r="AK2893" s="4">
        <f>P2893</f>
        <v>80</v>
      </c>
      <c r="AL2893" s="4">
        <f>IF(AI2893&lt;60, 0, IF(AI2893&lt;70,2, IF(AI2893&lt;80, 3, IF(AI2893&lt;90,4, IF(AI2893&lt;=100, 5, "?")))))</f>
        <v>5</v>
      </c>
      <c r="AM2893" s="4">
        <f>IF(AJ2893&lt;60, 0, IF(AJ2893&lt;70,2, IF(AJ2893&lt;80, 3, IF(AJ2893&lt;90,4, IF(AJ2893&lt;=100, 5, "?")))))</f>
        <v>3</v>
      </c>
      <c r="AN2893" s="4">
        <f>IF(AK2893&lt;60, 0, IF(AK2893&lt;70,2, IF(AK2893&lt;80, 3, IF(AK2893&lt;90,4, IF(AK2893&lt;=100, 5, "?")))))</f>
        <v>4</v>
      </c>
      <c r="AO2893" s="4">
        <f ca="1">AA2893</f>
        <v>0</v>
      </c>
      <c r="AP2893" s="4">
        <f ca="1">AB2893</f>
        <v>0</v>
      </c>
      <c r="AQ2893" s="4">
        <f ca="1">AC2893</f>
        <v>1</v>
      </c>
      <c r="AR2893" s="4">
        <f ca="1">AD2893</f>
        <v>0</v>
      </c>
      <c r="AS2893" s="4">
        <f ca="1">AE2893</f>
        <v>1</v>
      </c>
      <c r="AT2893" s="4" t="str">
        <f ca="1">Z2893</f>
        <v>E</v>
      </c>
      <c r="AU2893" s="4">
        <f>E2893</f>
        <v>71.7</v>
      </c>
      <c r="AV2893" s="4">
        <f>IF(AU2893&lt;60, 0, IF(AU2893&lt;70,2, IF(AU2893&lt;80, 3, IF(AU2893&lt;90,4, IF(AU2893&lt;=100, 5, "?")))))</f>
        <v>3</v>
      </c>
    </row>
    <row r="2894" spans="1:48" hidden="1" x14ac:dyDescent="0.2">
      <c r="A2894" s="2" t="s">
        <v>16</v>
      </c>
      <c r="B2894" s="3" t="s">
        <v>14</v>
      </c>
      <c r="C2894" s="3">
        <v>88.3</v>
      </c>
      <c r="D2894" s="3" t="s">
        <v>14</v>
      </c>
      <c r="E2894" s="3">
        <v>77.3</v>
      </c>
      <c r="F2894" s="3">
        <v>1</v>
      </c>
      <c r="G2894" s="3">
        <v>61</v>
      </c>
      <c r="H2894" s="3">
        <v>68</v>
      </c>
      <c r="I2894" s="3">
        <v>70</v>
      </c>
      <c r="J2894" s="3">
        <v>92</v>
      </c>
      <c r="K2894" s="3">
        <v>71</v>
      </c>
      <c r="L2894" s="3"/>
      <c r="M2894" s="3">
        <v>60</v>
      </c>
      <c r="N2894" s="3"/>
      <c r="O2894" s="4">
        <f>MAX(G2894:H2894)</f>
        <v>68</v>
      </c>
      <c r="P2894" s="4">
        <f>MAX(I2894:J2894)</f>
        <v>92</v>
      </c>
      <c r="Q2894" s="4">
        <f>ABS(O2894-C2894)</f>
        <v>20.299999999999997</v>
      </c>
      <c r="R2894" s="4">
        <f>ABS(P2894-C2894)</f>
        <v>3.7000000000000028</v>
      </c>
      <c r="S2894" s="4" t="b">
        <f ca="1">OR(O2894=0,P2894=0,Q2894&gt;$Q$1,R2894&gt;$R$1,W2894="N", V2894=2)</f>
        <v>1</v>
      </c>
      <c r="T2894" s="4" t="str">
        <f>TRIM(CLEAN(D2894))</f>
        <v>برنامج بكالوريوس الهندسة الكهربائية</v>
      </c>
      <c r="U2894" s="4">
        <f>COUNTIF(T:T,T2894)</f>
        <v>420</v>
      </c>
      <c r="V2894" s="4" t="str">
        <f>IF(E2894&lt;60, "F", IF(E2894&lt;70,"D", IF(E2894&lt;80, "C", IF(E2894&lt;90,"B", IF(E2894&lt;=100, "A", "?")))))</f>
        <v>C</v>
      </c>
      <c r="W2894" s="4" t="str" cm="1">
        <f t="array" aca="1" ref="W2894" ca="1">_xlfn.IFNA(INDIRECT($Y$1&amp;"!"&amp;W$1&amp;$Y2894),"N")</f>
        <v>F</v>
      </c>
      <c r="X2894" s="4">
        <f ca="1">COUNTIF(W:W,W2894)</f>
        <v>420</v>
      </c>
      <c r="Y2894" s="4">
        <f>MATCH(T2894,Coding!J:J,0)</f>
        <v>11</v>
      </c>
      <c r="Z2894" s="4" t="str" cm="1">
        <f t="array" aca="1" ref="Z2894" ca="1">_xlfn.IFNA(INDIRECT($Y$1&amp;"!"&amp;Z$1&amp;$Y2894),-1)</f>
        <v>F</v>
      </c>
      <c r="AA2894" s="4" cm="1">
        <f t="array" aca="1" ref="AA2894" ca="1">_xlfn.IFNA(INDIRECT($Y$1&amp;"!"&amp;AA$1&amp;$Y2894),-1)</f>
        <v>0</v>
      </c>
      <c r="AB2894" s="4" cm="1">
        <f t="array" aca="1" ref="AB2894" ca="1">_xlfn.IFNA(INDIRECT($Y$1&amp;"!"&amp;AB$1&amp;$Y2894),-1)</f>
        <v>1</v>
      </c>
      <c r="AC2894" s="4" cm="1">
        <f t="array" aca="1" ref="AC2894" ca="1">_xlfn.IFNA(INDIRECT($Y$1&amp;"!"&amp;AC$1&amp;$Y2894),-1)</f>
        <v>0</v>
      </c>
      <c r="AD2894" s="4" cm="1">
        <f t="array" aca="1" ref="AD2894" ca="1">_xlfn.IFNA(INDIRECT($Y$1&amp;"!"&amp;AD$1&amp;$Y2894),-1)</f>
        <v>1</v>
      </c>
      <c r="AE2894" s="4" cm="1">
        <f t="array" aca="1" ref="AE2894" ca="1">_xlfn.IFNA(INDIRECT($Y$1&amp;"!"&amp;AE$1&amp;$Y2894),-1)</f>
        <v>0</v>
      </c>
      <c r="AF2894" s="4" t="str">
        <f ca="1">_xlfn.CONCAT(W2894, "-",V2894)</f>
        <v>F-C</v>
      </c>
      <c r="AG2894" s="4" t="str">
        <f>TEXT(ROW()-2, "0000")</f>
        <v>2892</v>
      </c>
      <c r="AH2894" s="4" t="str">
        <f>IF(TRIM(CLEAN(A2894))="m", "male", IF(TRIM(CLEAN(A2894))="f","female", "missing"))</f>
        <v>female</v>
      </c>
      <c r="AI2894" s="4">
        <f>C2894</f>
        <v>88.3</v>
      </c>
      <c r="AJ2894" s="4">
        <f>O2894</f>
        <v>68</v>
      </c>
      <c r="AK2894" s="4">
        <f>P2894</f>
        <v>92</v>
      </c>
      <c r="AL2894" s="4">
        <f>IF(AI2894&lt;60, 0, IF(AI2894&lt;70,2, IF(AI2894&lt;80, 3, IF(AI2894&lt;90,4, IF(AI2894&lt;=100, 5, "?")))))</f>
        <v>4</v>
      </c>
      <c r="AM2894" s="4">
        <f>IF(AJ2894&lt;60, 0, IF(AJ2894&lt;70,2, IF(AJ2894&lt;80, 3, IF(AJ2894&lt;90,4, IF(AJ2894&lt;=100, 5, "?")))))</f>
        <v>2</v>
      </c>
      <c r="AN2894" s="4">
        <f>IF(AK2894&lt;60, 0, IF(AK2894&lt;70,2, IF(AK2894&lt;80, 3, IF(AK2894&lt;90,4, IF(AK2894&lt;=100, 5, "?")))))</f>
        <v>5</v>
      </c>
      <c r="AO2894" s="4">
        <f ca="1">AA2894</f>
        <v>0</v>
      </c>
      <c r="AP2894" s="4">
        <f ca="1">AB2894</f>
        <v>1</v>
      </c>
      <c r="AQ2894" s="4">
        <f ca="1">AC2894</f>
        <v>0</v>
      </c>
      <c r="AR2894" s="4">
        <f ca="1">AD2894</f>
        <v>1</v>
      </c>
      <c r="AS2894" s="4">
        <f ca="1">AE2894</f>
        <v>0</v>
      </c>
      <c r="AT2894" s="4" t="str">
        <f ca="1">Z2894</f>
        <v>F</v>
      </c>
      <c r="AU2894" s="4">
        <f>E2894</f>
        <v>77.3</v>
      </c>
      <c r="AV2894" s="4">
        <f>IF(AU2894&lt;60, 0, IF(AU2894&lt;70,2, IF(AU2894&lt;80, 3, IF(AU2894&lt;90,4, IF(AU2894&lt;=100, 5, "?")))))</f>
        <v>3</v>
      </c>
    </row>
    <row r="2895" spans="1:48" hidden="1" x14ac:dyDescent="0.2">
      <c r="A2895" s="2" t="s">
        <v>13</v>
      </c>
      <c r="B2895" s="3" t="s">
        <v>37</v>
      </c>
      <c r="C2895" s="3">
        <v>94.3</v>
      </c>
      <c r="D2895" s="3" t="s">
        <v>14</v>
      </c>
      <c r="E2895" s="3">
        <v>72.8</v>
      </c>
      <c r="F2895" s="3">
        <v>2</v>
      </c>
      <c r="G2895" s="3">
        <v>74</v>
      </c>
      <c r="H2895" s="3">
        <v>65</v>
      </c>
      <c r="I2895" s="3">
        <v>82</v>
      </c>
      <c r="J2895" s="3">
        <v>60</v>
      </c>
      <c r="K2895" s="3">
        <v>0</v>
      </c>
      <c r="L2895" s="3"/>
      <c r="M2895" s="3">
        <v>74</v>
      </c>
      <c r="N2895" s="3"/>
      <c r="O2895" s="4">
        <f>MAX(G2895:H2895)</f>
        <v>74</v>
      </c>
      <c r="P2895" s="4">
        <f>MAX(I2895:J2895)</f>
        <v>82</v>
      </c>
      <c r="Q2895" s="4">
        <f>ABS(O2895-C2895)</f>
        <v>20.299999999999997</v>
      </c>
      <c r="R2895" s="4">
        <f>ABS(P2895-C2895)</f>
        <v>12.299999999999997</v>
      </c>
      <c r="S2895" s="4" t="b">
        <f ca="1">OR(O2895=0,P2895=0,Q2895&gt;$Q$1,R2895&gt;$R$1,W2895="N", V2895=2)</f>
        <v>1</v>
      </c>
      <c r="T2895" s="4" t="str">
        <f>TRIM(CLEAN(D2895))</f>
        <v>برنامج بكالوريوس الهندسة الكهربائية</v>
      </c>
      <c r="U2895" s="4">
        <f>COUNTIF(T:T,T2895)</f>
        <v>420</v>
      </c>
      <c r="V2895" s="4" t="str">
        <f>IF(E2895&lt;60, "F", IF(E2895&lt;70,"D", IF(E2895&lt;80, "C", IF(E2895&lt;90,"B", IF(E2895&lt;=100, "A", "?")))))</f>
        <v>C</v>
      </c>
      <c r="W2895" s="4" t="str" cm="1">
        <f t="array" aca="1" ref="W2895" ca="1">_xlfn.IFNA(INDIRECT($Y$1&amp;"!"&amp;W$1&amp;$Y2895),"N")</f>
        <v>F</v>
      </c>
      <c r="X2895" s="4">
        <f ca="1">COUNTIF(W:W,W2895)</f>
        <v>420</v>
      </c>
      <c r="Y2895" s="4">
        <f>MATCH(T2895,Coding!J:J,0)</f>
        <v>11</v>
      </c>
      <c r="Z2895" s="4" t="str" cm="1">
        <f t="array" aca="1" ref="Z2895" ca="1">_xlfn.IFNA(INDIRECT($Y$1&amp;"!"&amp;Z$1&amp;$Y2895),-1)</f>
        <v>F</v>
      </c>
      <c r="AA2895" s="4" cm="1">
        <f t="array" aca="1" ref="AA2895" ca="1">_xlfn.IFNA(INDIRECT($Y$1&amp;"!"&amp;AA$1&amp;$Y2895),-1)</f>
        <v>0</v>
      </c>
      <c r="AB2895" s="4" cm="1">
        <f t="array" aca="1" ref="AB2895" ca="1">_xlfn.IFNA(INDIRECT($Y$1&amp;"!"&amp;AB$1&amp;$Y2895),-1)</f>
        <v>1</v>
      </c>
      <c r="AC2895" s="4" cm="1">
        <f t="array" aca="1" ref="AC2895" ca="1">_xlfn.IFNA(INDIRECT($Y$1&amp;"!"&amp;AC$1&amp;$Y2895),-1)</f>
        <v>0</v>
      </c>
      <c r="AD2895" s="4" cm="1">
        <f t="array" aca="1" ref="AD2895" ca="1">_xlfn.IFNA(INDIRECT($Y$1&amp;"!"&amp;AD$1&amp;$Y2895),-1)</f>
        <v>1</v>
      </c>
      <c r="AE2895" s="4" cm="1">
        <f t="array" aca="1" ref="AE2895" ca="1">_xlfn.IFNA(INDIRECT($Y$1&amp;"!"&amp;AE$1&amp;$Y2895),-1)</f>
        <v>0</v>
      </c>
      <c r="AF2895" s="4" t="str">
        <f ca="1">_xlfn.CONCAT(W2895, "-",V2895)</f>
        <v>F-C</v>
      </c>
      <c r="AG2895" s="4" t="str">
        <f>TEXT(ROW()-2, "0000")</f>
        <v>2893</v>
      </c>
      <c r="AH2895" s="4" t="str">
        <f>IF(TRIM(CLEAN(A2895))="m", "male", IF(TRIM(CLEAN(A2895))="f","female", "missing"))</f>
        <v>male</v>
      </c>
      <c r="AI2895" s="4">
        <f>C2895</f>
        <v>94.3</v>
      </c>
      <c r="AJ2895" s="4">
        <f>O2895</f>
        <v>74</v>
      </c>
      <c r="AK2895" s="4">
        <f>P2895</f>
        <v>82</v>
      </c>
      <c r="AL2895" s="4">
        <f>IF(AI2895&lt;60, 0, IF(AI2895&lt;70,2, IF(AI2895&lt;80, 3, IF(AI2895&lt;90,4, IF(AI2895&lt;=100, 5, "?")))))</f>
        <v>5</v>
      </c>
      <c r="AM2895" s="4">
        <f>IF(AJ2895&lt;60, 0, IF(AJ2895&lt;70,2, IF(AJ2895&lt;80, 3, IF(AJ2895&lt;90,4, IF(AJ2895&lt;=100, 5, "?")))))</f>
        <v>3</v>
      </c>
      <c r="AN2895" s="4">
        <f>IF(AK2895&lt;60, 0, IF(AK2895&lt;70,2, IF(AK2895&lt;80, 3, IF(AK2895&lt;90,4, IF(AK2895&lt;=100, 5, "?")))))</f>
        <v>4</v>
      </c>
      <c r="AO2895" s="4">
        <f ca="1">AA2895</f>
        <v>0</v>
      </c>
      <c r="AP2895" s="4">
        <f ca="1">AB2895</f>
        <v>1</v>
      </c>
      <c r="AQ2895" s="4">
        <f ca="1">AC2895</f>
        <v>0</v>
      </c>
      <c r="AR2895" s="4">
        <f ca="1">AD2895</f>
        <v>1</v>
      </c>
      <c r="AS2895" s="4">
        <f ca="1">AE2895</f>
        <v>0</v>
      </c>
      <c r="AT2895" s="4" t="str">
        <f ca="1">Z2895</f>
        <v>F</v>
      </c>
      <c r="AU2895" s="4">
        <f>E2895</f>
        <v>72.8</v>
      </c>
      <c r="AV2895" s="4">
        <f>IF(AU2895&lt;60, 0, IF(AU2895&lt;70,2, IF(AU2895&lt;80, 3, IF(AU2895&lt;90,4, IF(AU2895&lt;=100, 5, "?")))))</f>
        <v>3</v>
      </c>
    </row>
    <row r="2896" spans="1:48" hidden="1" x14ac:dyDescent="0.2">
      <c r="A2896" s="2" t="s">
        <v>16</v>
      </c>
      <c r="B2896" s="3" t="s">
        <v>37</v>
      </c>
      <c r="C2896" s="3">
        <v>94.3</v>
      </c>
      <c r="D2896" s="3" t="s">
        <v>14</v>
      </c>
      <c r="E2896" s="3">
        <v>74.400000000000006</v>
      </c>
      <c r="F2896" s="3">
        <v>1</v>
      </c>
      <c r="G2896" s="3">
        <v>68</v>
      </c>
      <c r="H2896" s="3">
        <v>74</v>
      </c>
      <c r="I2896" s="3">
        <v>81</v>
      </c>
      <c r="J2896" s="3">
        <v>70</v>
      </c>
      <c r="K2896" s="3">
        <v>75</v>
      </c>
      <c r="L2896" s="3"/>
      <c r="M2896" s="3">
        <v>71</v>
      </c>
      <c r="N2896" s="3"/>
      <c r="O2896" s="4">
        <f>MAX(G2896:H2896)</f>
        <v>74</v>
      </c>
      <c r="P2896" s="4">
        <f>MAX(I2896:J2896)</f>
        <v>81</v>
      </c>
      <c r="Q2896" s="4">
        <f>ABS(O2896-C2896)</f>
        <v>20.299999999999997</v>
      </c>
      <c r="R2896" s="4">
        <f>ABS(P2896-C2896)</f>
        <v>13.299999999999997</v>
      </c>
      <c r="S2896" s="4" t="b">
        <f ca="1">OR(O2896=0,P2896=0,Q2896&gt;$Q$1,R2896&gt;$R$1,W2896="N", V2896=2)</f>
        <v>1</v>
      </c>
      <c r="T2896" s="4" t="str">
        <f>TRIM(CLEAN(D2896))</f>
        <v>برنامج بكالوريوس الهندسة الكهربائية</v>
      </c>
      <c r="U2896" s="4">
        <f>COUNTIF(T:T,T2896)</f>
        <v>420</v>
      </c>
      <c r="V2896" s="4" t="str">
        <f>IF(E2896&lt;60, "F", IF(E2896&lt;70,"D", IF(E2896&lt;80, "C", IF(E2896&lt;90,"B", IF(E2896&lt;=100, "A", "?")))))</f>
        <v>C</v>
      </c>
      <c r="W2896" s="4" t="str" cm="1">
        <f t="array" aca="1" ref="W2896" ca="1">_xlfn.IFNA(INDIRECT($Y$1&amp;"!"&amp;W$1&amp;$Y2896),"N")</f>
        <v>F</v>
      </c>
      <c r="X2896" s="4">
        <f ca="1">COUNTIF(W:W,W2896)</f>
        <v>420</v>
      </c>
      <c r="Y2896" s="4">
        <f>MATCH(T2896,Coding!J:J,0)</f>
        <v>11</v>
      </c>
      <c r="Z2896" s="4" t="str" cm="1">
        <f t="array" aca="1" ref="Z2896" ca="1">_xlfn.IFNA(INDIRECT($Y$1&amp;"!"&amp;Z$1&amp;$Y2896),-1)</f>
        <v>F</v>
      </c>
      <c r="AA2896" s="4" cm="1">
        <f t="array" aca="1" ref="AA2896" ca="1">_xlfn.IFNA(INDIRECT($Y$1&amp;"!"&amp;AA$1&amp;$Y2896),-1)</f>
        <v>0</v>
      </c>
      <c r="AB2896" s="4" cm="1">
        <f t="array" aca="1" ref="AB2896" ca="1">_xlfn.IFNA(INDIRECT($Y$1&amp;"!"&amp;AB$1&amp;$Y2896),-1)</f>
        <v>1</v>
      </c>
      <c r="AC2896" s="4" cm="1">
        <f t="array" aca="1" ref="AC2896" ca="1">_xlfn.IFNA(INDIRECT($Y$1&amp;"!"&amp;AC$1&amp;$Y2896),-1)</f>
        <v>0</v>
      </c>
      <c r="AD2896" s="4" cm="1">
        <f t="array" aca="1" ref="AD2896" ca="1">_xlfn.IFNA(INDIRECT($Y$1&amp;"!"&amp;AD$1&amp;$Y2896),-1)</f>
        <v>1</v>
      </c>
      <c r="AE2896" s="4" cm="1">
        <f t="array" aca="1" ref="AE2896" ca="1">_xlfn.IFNA(INDIRECT($Y$1&amp;"!"&amp;AE$1&amp;$Y2896),-1)</f>
        <v>0</v>
      </c>
      <c r="AF2896" s="4" t="str">
        <f ca="1">_xlfn.CONCAT(W2896, "-",V2896)</f>
        <v>F-C</v>
      </c>
      <c r="AG2896" s="4" t="str">
        <f>TEXT(ROW()-2, "0000")</f>
        <v>2894</v>
      </c>
      <c r="AH2896" s="4" t="str">
        <f>IF(TRIM(CLEAN(A2896))="m", "male", IF(TRIM(CLEAN(A2896))="f","female", "missing"))</f>
        <v>female</v>
      </c>
      <c r="AI2896" s="4">
        <f>C2896</f>
        <v>94.3</v>
      </c>
      <c r="AJ2896" s="4">
        <f>O2896</f>
        <v>74</v>
      </c>
      <c r="AK2896" s="4">
        <f>P2896</f>
        <v>81</v>
      </c>
      <c r="AL2896" s="4">
        <f>IF(AI2896&lt;60, 0, IF(AI2896&lt;70,2, IF(AI2896&lt;80, 3, IF(AI2896&lt;90,4, IF(AI2896&lt;=100, 5, "?")))))</f>
        <v>5</v>
      </c>
      <c r="AM2896" s="4">
        <f>IF(AJ2896&lt;60, 0, IF(AJ2896&lt;70,2, IF(AJ2896&lt;80, 3, IF(AJ2896&lt;90,4, IF(AJ2896&lt;=100, 5, "?")))))</f>
        <v>3</v>
      </c>
      <c r="AN2896" s="4">
        <f>IF(AK2896&lt;60, 0, IF(AK2896&lt;70,2, IF(AK2896&lt;80, 3, IF(AK2896&lt;90,4, IF(AK2896&lt;=100, 5, "?")))))</f>
        <v>4</v>
      </c>
      <c r="AO2896" s="4">
        <f ca="1">AA2896</f>
        <v>0</v>
      </c>
      <c r="AP2896" s="4">
        <f ca="1">AB2896</f>
        <v>1</v>
      </c>
      <c r="AQ2896" s="4">
        <f ca="1">AC2896</f>
        <v>0</v>
      </c>
      <c r="AR2896" s="4">
        <f ca="1">AD2896</f>
        <v>1</v>
      </c>
      <c r="AS2896" s="4">
        <f ca="1">AE2896</f>
        <v>0</v>
      </c>
      <c r="AT2896" s="4" t="str">
        <f ca="1">Z2896</f>
        <v>F</v>
      </c>
      <c r="AU2896" s="4">
        <f>E2896</f>
        <v>74.400000000000006</v>
      </c>
      <c r="AV2896" s="4">
        <f>IF(AU2896&lt;60, 0, IF(AU2896&lt;70,2, IF(AU2896&lt;80, 3, IF(AU2896&lt;90,4, IF(AU2896&lt;=100, 5, "?")))))</f>
        <v>3</v>
      </c>
    </row>
    <row r="2897" spans="1:48" hidden="1" x14ac:dyDescent="0.2">
      <c r="A2897" s="2" t="s">
        <v>16</v>
      </c>
      <c r="B2897" s="3" t="s">
        <v>26</v>
      </c>
      <c r="C2897" s="3">
        <v>91.3</v>
      </c>
      <c r="D2897" s="3" t="s">
        <v>27</v>
      </c>
      <c r="E2897" s="3">
        <v>73.900000000000006</v>
      </c>
      <c r="F2897" s="3">
        <v>1</v>
      </c>
      <c r="G2897" s="3">
        <v>71</v>
      </c>
      <c r="H2897" s="3">
        <v>68</v>
      </c>
      <c r="I2897" s="3">
        <v>80</v>
      </c>
      <c r="J2897" s="3">
        <v>73</v>
      </c>
      <c r="K2897" s="3"/>
      <c r="L2897" s="3"/>
      <c r="M2897" s="3">
        <v>80</v>
      </c>
      <c r="N2897" s="3"/>
      <c r="O2897" s="4">
        <f>MAX(G2897:H2897)</f>
        <v>71</v>
      </c>
      <c r="P2897" s="4">
        <f>MAX(I2897:J2897)</f>
        <v>80</v>
      </c>
      <c r="Q2897" s="4">
        <f>ABS(O2897-C2897)</f>
        <v>20.299999999999997</v>
      </c>
      <c r="R2897" s="4">
        <f>ABS(P2897-C2897)</f>
        <v>11.299999999999997</v>
      </c>
      <c r="S2897" s="4" t="b">
        <f ca="1">OR(O2897=0,P2897=0,Q2897&gt;$Q$1,R2897&gt;$R$1,W2897="N", V2897=2)</f>
        <v>1</v>
      </c>
      <c r="T2897" s="4" t="str">
        <f>TRIM(CLEAN(D2897))</f>
        <v>برنامج بكالوريوس الهندسة المعمارية</v>
      </c>
      <c r="U2897" s="4">
        <f>COUNTIF(T:T,T2897)</f>
        <v>391</v>
      </c>
      <c r="V2897" s="4" t="str">
        <f>IF(E2897&lt;60, "F", IF(E2897&lt;70,"D", IF(E2897&lt;80, "C", IF(E2897&lt;90,"B", IF(E2897&lt;=100, "A", "?")))))</f>
        <v>C</v>
      </c>
      <c r="W2897" s="4" t="str" cm="1">
        <f t="array" aca="1" ref="W2897" ca="1">_xlfn.IFNA(INDIRECT($Y$1&amp;"!"&amp;W$1&amp;$Y2897),"N")</f>
        <v>G</v>
      </c>
      <c r="X2897" s="4">
        <f ca="1">COUNTIF(W:W,W2897)</f>
        <v>391</v>
      </c>
      <c r="Y2897" s="4">
        <f>MATCH(T2897,Coding!J:J,0)</f>
        <v>12</v>
      </c>
      <c r="Z2897" s="4" t="str" cm="1">
        <f t="array" aca="1" ref="Z2897" ca="1">_xlfn.IFNA(INDIRECT($Y$1&amp;"!"&amp;Z$1&amp;$Y2897),-1)</f>
        <v>G</v>
      </c>
      <c r="AA2897" s="4" cm="1">
        <f t="array" aca="1" ref="AA2897" ca="1">_xlfn.IFNA(INDIRECT($Y$1&amp;"!"&amp;AA$1&amp;$Y2897),-1)</f>
        <v>1</v>
      </c>
      <c r="AB2897" s="4" cm="1">
        <f t="array" aca="1" ref="AB2897" ca="1">_xlfn.IFNA(INDIRECT($Y$1&amp;"!"&amp;AB$1&amp;$Y2897),-1)</f>
        <v>1</v>
      </c>
      <c r="AC2897" s="4" cm="1">
        <f t="array" aca="1" ref="AC2897" ca="1">_xlfn.IFNA(INDIRECT($Y$1&amp;"!"&amp;AC$1&amp;$Y2897),-1)</f>
        <v>1</v>
      </c>
      <c r="AD2897" s="4" cm="1">
        <f t="array" aca="1" ref="AD2897" ca="1">_xlfn.IFNA(INDIRECT($Y$1&amp;"!"&amp;AD$1&amp;$Y2897),-1)</f>
        <v>0</v>
      </c>
      <c r="AE2897" s="4" cm="1">
        <f t="array" aca="1" ref="AE2897" ca="1">_xlfn.IFNA(INDIRECT($Y$1&amp;"!"&amp;AE$1&amp;$Y2897),-1)</f>
        <v>0</v>
      </c>
      <c r="AF2897" s="4" t="str">
        <f ca="1">_xlfn.CONCAT(W2897, "-",V2897)</f>
        <v>G-C</v>
      </c>
      <c r="AG2897" s="4" t="str">
        <f>TEXT(ROW()-2, "0000")</f>
        <v>2895</v>
      </c>
      <c r="AH2897" s="4" t="str">
        <f>IF(TRIM(CLEAN(A2897))="m", "male", IF(TRIM(CLEAN(A2897))="f","female", "missing"))</f>
        <v>female</v>
      </c>
      <c r="AI2897" s="4">
        <f>C2897</f>
        <v>91.3</v>
      </c>
      <c r="AJ2897" s="4">
        <f>O2897</f>
        <v>71</v>
      </c>
      <c r="AK2897" s="4">
        <f>P2897</f>
        <v>80</v>
      </c>
      <c r="AL2897" s="4">
        <f>IF(AI2897&lt;60, 0, IF(AI2897&lt;70,2, IF(AI2897&lt;80, 3, IF(AI2897&lt;90,4, IF(AI2897&lt;=100, 5, "?")))))</f>
        <v>5</v>
      </c>
      <c r="AM2897" s="4">
        <f>IF(AJ2897&lt;60, 0, IF(AJ2897&lt;70,2, IF(AJ2897&lt;80, 3, IF(AJ2897&lt;90,4, IF(AJ2897&lt;=100, 5, "?")))))</f>
        <v>3</v>
      </c>
      <c r="AN2897" s="4">
        <f>IF(AK2897&lt;60, 0, IF(AK2897&lt;70,2, IF(AK2897&lt;80, 3, IF(AK2897&lt;90,4, IF(AK2897&lt;=100, 5, "?")))))</f>
        <v>4</v>
      </c>
      <c r="AO2897" s="4">
        <f ca="1">AA2897</f>
        <v>1</v>
      </c>
      <c r="AP2897" s="4">
        <f ca="1">AB2897</f>
        <v>1</v>
      </c>
      <c r="AQ2897" s="4">
        <f ca="1">AC2897</f>
        <v>1</v>
      </c>
      <c r="AR2897" s="4">
        <f ca="1">AD2897</f>
        <v>0</v>
      </c>
      <c r="AS2897" s="4">
        <f ca="1">AE2897</f>
        <v>0</v>
      </c>
      <c r="AT2897" s="4" t="str">
        <f ca="1">Z2897</f>
        <v>G</v>
      </c>
      <c r="AU2897" s="4">
        <f>E2897</f>
        <v>73.900000000000006</v>
      </c>
      <c r="AV2897" s="4">
        <f>IF(AU2897&lt;60, 0, IF(AU2897&lt;70,2, IF(AU2897&lt;80, 3, IF(AU2897&lt;90,4, IF(AU2897&lt;=100, 5, "?")))))</f>
        <v>3</v>
      </c>
    </row>
    <row r="2898" spans="1:48" hidden="1" x14ac:dyDescent="0.2">
      <c r="A2898" s="2" t="s">
        <v>16</v>
      </c>
      <c r="B2898" s="3" t="s">
        <v>36</v>
      </c>
      <c r="C2898" s="3">
        <v>92.2</v>
      </c>
      <c r="D2898" s="3" t="s">
        <v>34</v>
      </c>
      <c r="E2898" s="3">
        <v>74.5</v>
      </c>
      <c r="F2898" s="3">
        <v>1</v>
      </c>
      <c r="G2898" s="3">
        <v>72</v>
      </c>
      <c r="H2898" s="3">
        <v>65</v>
      </c>
      <c r="I2898" s="3">
        <v>70</v>
      </c>
      <c r="J2898" s="3">
        <v>65</v>
      </c>
      <c r="K2898" s="3"/>
      <c r="L2898" s="3"/>
      <c r="M2898" s="3">
        <v>60</v>
      </c>
      <c r="N2898" s="3"/>
      <c r="O2898" s="4">
        <f>MAX(G2898:H2898)</f>
        <v>72</v>
      </c>
      <c r="P2898" s="4">
        <f>MAX(I2898:J2898)</f>
        <v>70</v>
      </c>
      <c r="Q2898" s="4">
        <f>ABS(O2898-C2898)</f>
        <v>20.200000000000003</v>
      </c>
      <c r="R2898" s="4">
        <f>ABS(P2898-C2898)</f>
        <v>22.200000000000003</v>
      </c>
      <c r="S2898" s="4" t="b">
        <f ca="1">OR(O2898=0,P2898=0,Q2898&gt;$Q$1,R2898&gt;$R$1,W2898="N", V2898=2)</f>
        <v>1</v>
      </c>
      <c r="T2898" s="4" t="str">
        <f>TRIM(CLEAN(D2898))</f>
        <v>برنامج بكالوريوس هندسة الحاسوب</v>
      </c>
      <c r="U2898" s="4">
        <f>COUNTIF(T:T,T2898)</f>
        <v>139</v>
      </c>
      <c r="V2898" s="4" t="str">
        <f>IF(E2898&lt;60, "F", IF(E2898&lt;70,"D", IF(E2898&lt;80, "C", IF(E2898&lt;90,"B", IF(E2898&lt;=100, "A", "?")))))</f>
        <v>C</v>
      </c>
      <c r="W2898" s="4" t="str" cm="1">
        <f t="array" aca="1" ref="W2898" ca="1">_xlfn.IFNA(INDIRECT($Y$1&amp;"!"&amp;W$1&amp;$Y2898),"N")</f>
        <v>A</v>
      </c>
      <c r="X2898" s="4">
        <f ca="1">COUNTIF(W:W,W2898)</f>
        <v>861</v>
      </c>
      <c r="Y2898" s="4">
        <f>MATCH(T2898,Coding!J:J,0)</f>
        <v>5</v>
      </c>
      <c r="Z2898" s="4" t="str" cm="1">
        <f t="array" aca="1" ref="Z2898" ca="1">_xlfn.IFNA(INDIRECT($Y$1&amp;"!"&amp;Z$1&amp;$Y2898),-1)</f>
        <v>A</v>
      </c>
      <c r="AA2898" s="4" cm="1">
        <f t="array" aca="1" ref="AA2898" ca="1">_xlfn.IFNA(INDIRECT($Y$1&amp;"!"&amp;AA$1&amp;$Y2898),-1)</f>
        <v>0</v>
      </c>
      <c r="AB2898" s="4" cm="1">
        <f t="array" aca="1" ref="AB2898" ca="1">_xlfn.IFNA(INDIRECT($Y$1&amp;"!"&amp;AB$1&amp;$Y2898),-1)</f>
        <v>1</v>
      </c>
      <c r="AC2898" s="4" cm="1">
        <f t="array" aca="1" ref="AC2898" ca="1">_xlfn.IFNA(INDIRECT($Y$1&amp;"!"&amp;AC$1&amp;$Y2898),-1)</f>
        <v>1</v>
      </c>
      <c r="AD2898" s="4" cm="1">
        <f t="array" aca="1" ref="AD2898" ca="1">_xlfn.IFNA(INDIRECT($Y$1&amp;"!"&amp;AD$1&amp;$Y2898),-1)</f>
        <v>1</v>
      </c>
      <c r="AE2898" s="4" cm="1">
        <f t="array" aca="1" ref="AE2898" ca="1">_xlfn.IFNA(INDIRECT($Y$1&amp;"!"&amp;AE$1&amp;$Y2898),-1)</f>
        <v>0</v>
      </c>
      <c r="AF2898" s="4" t="str">
        <f ca="1">_xlfn.CONCAT(W2898, "-",V2898)</f>
        <v>A-C</v>
      </c>
      <c r="AG2898" s="4" t="str">
        <f>TEXT(ROW()-2, "0000")</f>
        <v>2896</v>
      </c>
      <c r="AH2898" s="4" t="str">
        <f>IF(TRIM(CLEAN(A2898))="m", "male", IF(TRIM(CLEAN(A2898))="f","female", "missing"))</f>
        <v>female</v>
      </c>
      <c r="AI2898" s="4">
        <f>C2898</f>
        <v>92.2</v>
      </c>
      <c r="AJ2898" s="4">
        <f>O2898</f>
        <v>72</v>
      </c>
      <c r="AK2898" s="4">
        <f>P2898</f>
        <v>70</v>
      </c>
      <c r="AL2898" s="4">
        <f>IF(AI2898&lt;60, 0, IF(AI2898&lt;70,2, IF(AI2898&lt;80, 3, IF(AI2898&lt;90,4, IF(AI2898&lt;=100, 5, "?")))))</f>
        <v>5</v>
      </c>
      <c r="AM2898" s="4">
        <f>IF(AJ2898&lt;60, 0, IF(AJ2898&lt;70,2, IF(AJ2898&lt;80, 3, IF(AJ2898&lt;90,4, IF(AJ2898&lt;=100, 5, "?")))))</f>
        <v>3</v>
      </c>
      <c r="AN2898" s="4">
        <f>IF(AK2898&lt;60, 0, IF(AK2898&lt;70,2, IF(AK2898&lt;80, 3, IF(AK2898&lt;90,4, IF(AK2898&lt;=100, 5, "?")))))</f>
        <v>3</v>
      </c>
      <c r="AO2898" s="4">
        <f ca="1">AA2898</f>
        <v>0</v>
      </c>
      <c r="AP2898" s="4">
        <f ca="1">AB2898</f>
        <v>1</v>
      </c>
      <c r="AQ2898" s="4">
        <f ca="1">AC2898</f>
        <v>1</v>
      </c>
      <c r="AR2898" s="4">
        <f ca="1">AD2898</f>
        <v>1</v>
      </c>
      <c r="AS2898" s="4">
        <f ca="1">AE2898</f>
        <v>0</v>
      </c>
      <c r="AT2898" s="4" t="str">
        <f ca="1">Z2898</f>
        <v>A</v>
      </c>
      <c r="AU2898" s="4">
        <f>E2898</f>
        <v>74.5</v>
      </c>
      <c r="AV2898" s="4">
        <f>IF(AU2898&lt;60, 0, IF(AU2898&lt;70,2, IF(AU2898&lt;80, 3, IF(AU2898&lt;90,4, IF(AU2898&lt;=100, 5, "?")))))</f>
        <v>3</v>
      </c>
    </row>
    <row r="2899" spans="1:48" hidden="1" x14ac:dyDescent="0.2">
      <c r="A2899" s="2" t="s">
        <v>13</v>
      </c>
      <c r="B2899" s="3" t="s">
        <v>35</v>
      </c>
      <c r="C2899" s="3">
        <v>91.2</v>
      </c>
      <c r="D2899" s="3" t="s">
        <v>35</v>
      </c>
      <c r="E2899" s="3">
        <v>69.099999999999994</v>
      </c>
      <c r="F2899" s="3">
        <v>1</v>
      </c>
      <c r="G2899" s="3">
        <v>60</v>
      </c>
      <c r="H2899" s="3">
        <v>71</v>
      </c>
      <c r="I2899" s="3">
        <v>73</v>
      </c>
      <c r="J2899" s="3">
        <v>60</v>
      </c>
      <c r="K2899" s="3">
        <v>76</v>
      </c>
      <c r="L2899" s="3"/>
      <c r="M2899" s="3">
        <v>70</v>
      </c>
      <c r="N2899" s="3"/>
      <c r="O2899" s="4">
        <f>MAX(G2899:H2899)</f>
        <v>71</v>
      </c>
      <c r="P2899" s="4">
        <f>MAX(I2899:J2899)</f>
        <v>73</v>
      </c>
      <c r="Q2899" s="4">
        <f>ABS(O2899-C2899)</f>
        <v>20.200000000000003</v>
      </c>
      <c r="R2899" s="4">
        <f>ABS(P2899-C2899)</f>
        <v>18.200000000000003</v>
      </c>
      <c r="S2899" s="4" t="b">
        <f ca="1">OR(O2899=0,P2899=0,Q2899&gt;$Q$1,R2899&gt;$R$1,W2899="N", V2899=2)</f>
        <v>1</v>
      </c>
      <c r="T2899" s="4" t="str">
        <f>TRIM(CLEAN(D2899))</f>
        <v>برنامج بكالوريوس هندسة الميكاترونيكس</v>
      </c>
      <c r="U2899" s="4">
        <f>COUNTIF(T:T,T2899)</f>
        <v>291</v>
      </c>
      <c r="V2899" s="4" t="str">
        <f>IF(E2899&lt;60, "F", IF(E2899&lt;70,"D", IF(E2899&lt;80, "C", IF(E2899&lt;90,"B", IF(E2899&lt;=100, "A", "?")))))</f>
        <v>D</v>
      </c>
      <c r="W2899" s="4" t="str" cm="1">
        <f t="array" aca="1" ref="W2899" ca="1">_xlfn.IFNA(INDIRECT($Y$1&amp;"!"&amp;W$1&amp;$Y2899),"N")</f>
        <v>B</v>
      </c>
      <c r="X2899" s="4">
        <f ca="1">COUNTIF(W:W,W2899)</f>
        <v>291</v>
      </c>
      <c r="Y2899" s="4">
        <f>MATCH(T2899,Coding!J:J,0)</f>
        <v>6</v>
      </c>
      <c r="Z2899" s="4" t="str" cm="1">
        <f t="array" aca="1" ref="Z2899" ca="1">_xlfn.IFNA(INDIRECT($Y$1&amp;"!"&amp;Z$1&amp;$Y2899),-1)</f>
        <v>B</v>
      </c>
      <c r="AA2899" s="4" cm="1">
        <f t="array" aca="1" ref="AA2899" ca="1">_xlfn.IFNA(INDIRECT($Y$1&amp;"!"&amp;AA$1&amp;$Y2899),-1)</f>
        <v>0</v>
      </c>
      <c r="AB2899" s="4" cm="1">
        <f t="array" aca="1" ref="AB2899" ca="1">_xlfn.IFNA(INDIRECT($Y$1&amp;"!"&amp;AB$1&amp;$Y2899),-1)</f>
        <v>0</v>
      </c>
      <c r="AC2899" s="4" cm="1">
        <f t="array" aca="1" ref="AC2899" ca="1">_xlfn.IFNA(INDIRECT($Y$1&amp;"!"&amp;AC$1&amp;$Y2899),-1)</f>
        <v>1</v>
      </c>
      <c r="AD2899" s="4" cm="1">
        <f t="array" aca="1" ref="AD2899" ca="1">_xlfn.IFNA(INDIRECT($Y$1&amp;"!"&amp;AD$1&amp;$Y2899),-1)</f>
        <v>1</v>
      </c>
      <c r="AE2899" s="4" cm="1">
        <f t="array" aca="1" ref="AE2899" ca="1">_xlfn.IFNA(INDIRECT($Y$1&amp;"!"&amp;AE$1&amp;$Y2899),-1)</f>
        <v>1</v>
      </c>
      <c r="AF2899" s="4" t="str">
        <f ca="1">_xlfn.CONCAT(W2899, "-",V2899)</f>
        <v>B-D</v>
      </c>
      <c r="AG2899" s="4" t="str">
        <f>TEXT(ROW()-2, "0000")</f>
        <v>2897</v>
      </c>
      <c r="AH2899" s="4" t="str">
        <f>IF(TRIM(CLEAN(A2899))="m", "male", IF(TRIM(CLEAN(A2899))="f","female", "missing"))</f>
        <v>male</v>
      </c>
      <c r="AI2899" s="4">
        <f>C2899</f>
        <v>91.2</v>
      </c>
      <c r="AJ2899" s="4">
        <f>O2899</f>
        <v>71</v>
      </c>
      <c r="AK2899" s="4">
        <f>P2899</f>
        <v>73</v>
      </c>
      <c r="AL2899" s="4">
        <f>IF(AI2899&lt;60, 0, IF(AI2899&lt;70,2, IF(AI2899&lt;80, 3, IF(AI2899&lt;90,4, IF(AI2899&lt;=100, 5, "?")))))</f>
        <v>5</v>
      </c>
      <c r="AM2899" s="4">
        <f>IF(AJ2899&lt;60, 0, IF(AJ2899&lt;70,2, IF(AJ2899&lt;80, 3, IF(AJ2899&lt;90,4, IF(AJ2899&lt;=100, 5, "?")))))</f>
        <v>3</v>
      </c>
      <c r="AN2899" s="4">
        <f>IF(AK2899&lt;60, 0, IF(AK2899&lt;70,2, IF(AK2899&lt;80, 3, IF(AK2899&lt;90,4, IF(AK2899&lt;=100, 5, "?")))))</f>
        <v>3</v>
      </c>
      <c r="AO2899" s="4">
        <f ca="1">AA2899</f>
        <v>0</v>
      </c>
      <c r="AP2899" s="4">
        <f ca="1">AB2899</f>
        <v>0</v>
      </c>
      <c r="AQ2899" s="4">
        <f ca="1">AC2899</f>
        <v>1</v>
      </c>
      <c r="AR2899" s="4">
        <f ca="1">AD2899</f>
        <v>1</v>
      </c>
      <c r="AS2899" s="4">
        <f ca="1">AE2899</f>
        <v>1</v>
      </c>
      <c r="AT2899" s="4" t="str">
        <f ca="1">Z2899</f>
        <v>B</v>
      </c>
      <c r="AU2899" s="4">
        <f>E2899</f>
        <v>69.099999999999994</v>
      </c>
      <c r="AV2899" s="4">
        <f>IF(AU2899&lt;60, 0, IF(AU2899&lt;70,2, IF(AU2899&lt;80, 3, IF(AU2899&lt;90,4, IF(AU2899&lt;=100, 5, "?")))))</f>
        <v>2</v>
      </c>
    </row>
    <row r="2900" spans="1:48" hidden="1" x14ac:dyDescent="0.2">
      <c r="A2900" s="2" t="s">
        <v>13</v>
      </c>
      <c r="B2900" s="3" t="s">
        <v>26</v>
      </c>
      <c r="C2900" s="3">
        <v>90.2</v>
      </c>
      <c r="D2900" s="3" t="s">
        <v>26</v>
      </c>
      <c r="E2900" s="3">
        <v>67.400000000000006</v>
      </c>
      <c r="F2900" s="3">
        <v>3</v>
      </c>
      <c r="G2900" s="3">
        <v>60</v>
      </c>
      <c r="H2900" s="3">
        <v>70</v>
      </c>
      <c r="I2900" s="3">
        <v>65</v>
      </c>
      <c r="J2900" s="3">
        <v>60</v>
      </c>
      <c r="K2900" s="3">
        <v>55</v>
      </c>
      <c r="L2900" s="3"/>
      <c r="M2900" s="3">
        <v>70</v>
      </c>
      <c r="N2900" s="3"/>
      <c r="O2900" s="4">
        <f>MAX(G2900:H2900)</f>
        <v>70</v>
      </c>
      <c r="P2900" s="4">
        <f>MAX(I2900:J2900)</f>
        <v>65</v>
      </c>
      <c r="Q2900" s="4">
        <f>ABS(O2900-C2900)</f>
        <v>20.200000000000003</v>
      </c>
      <c r="R2900" s="4">
        <f>ABS(P2900-C2900)</f>
        <v>25.200000000000003</v>
      </c>
      <c r="S2900" s="4" t="b">
        <f ca="1">OR(O2900=0,P2900=0,Q2900&gt;$Q$1,R2900&gt;$R$1,W2900="N", V2900=2)</f>
        <v>1</v>
      </c>
      <c r="T2900" s="4" t="str">
        <f>TRIM(CLEAN(D2900))</f>
        <v>برنامج بكالوريوس الهندسة المدنية</v>
      </c>
      <c r="U2900" s="4">
        <f>COUNTIF(T:T,T2900)</f>
        <v>723</v>
      </c>
      <c r="V2900" s="4" t="str">
        <f>IF(E2900&lt;60, "F", IF(E2900&lt;70,"D", IF(E2900&lt;80, "C", IF(E2900&lt;90,"B", IF(E2900&lt;=100, "A", "?")))))</f>
        <v>D</v>
      </c>
      <c r="W2900" s="4" t="str" cm="1">
        <f t="array" aca="1" ref="W2900" ca="1">_xlfn.IFNA(INDIRECT($Y$1&amp;"!"&amp;W$1&amp;$Y2900),"N")</f>
        <v>C</v>
      </c>
      <c r="X2900" s="4">
        <f ca="1">COUNTIF(W:W,W2900)</f>
        <v>747</v>
      </c>
      <c r="Y2900" s="4">
        <f>MATCH(T2900,Coding!J:J,0)</f>
        <v>8</v>
      </c>
      <c r="Z2900" s="4" t="str" cm="1">
        <f t="array" aca="1" ref="Z2900" ca="1">_xlfn.IFNA(INDIRECT($Y$1&amp;"!"&amp;Z$1&amp;$Y2900),-1)</f>
        <v>C</v>
      </c>
      <c r="AA2900" s="4" cm="1">
        <f t="array" aca="1" ref="AA2900" ca="1">_xlfn.IFNA(INDIRECT($Y$1&amp;"!"&amp;AA$1&amp;$Y2900),-1)</f>
        <v>1</v>
      </c>
      <c r="AB2900" s="4" cm="1">
        <f t="array" aca="1" ref="AB2900" ca="1">_xlfn.IFNA(INDIRECT($Y$1&amp;"!"&amp;AB$1&amp;$Y2900),-1)</f>
        <v>1</v>
      </c>
      <c r="AC2900" s="4" cm="1">
        <f t="array" aca="1" ref="AC2900" ca="1">_xlfn.IFNA(INDIRECT($Y$1&amp;"!"&amp;AC$1&amp;$Y2900),-1)</f>
        <v>1</v>
      </c>
      <c r="AD2900" s="4" cm="1">
        <f t="array" aca="1" ref="AD2900" ca="1">_xlfn.IFNA(INDIRECT($Y$1&amp;"!"&amp;AD$1&amp;$Y2900),-1)</f>
        <v>0</v>
      </c>
      <c r="AE2900" s="4" cm="1">
        <f t="array" aca="1" ref="AE2900" ca="1">_xlfn.IFNA(INDIRECT($Y$1&amp;"!"&amp;AE$1&amp;$Y2900),-1)</f>
        <v>0</v>
      </c>
      <c r="AF2900" s="4" t="str">
        <f ca="1">_xlfn.CONCAT(W2900, "-",V2900)</f>
        <v>C-D</v>
      </c>
      <c r="AG2900" s="4" t="str">
        <f>TEXT(ROW()-2, "0000")</f>
        <v>2898</v>
      </c>
      <c r="AH2900" s="4" t="str">
        <f>IF(TRIM(CLEAN(A2900))="m", "male", IF(TRIM(CLEAN(A2900))="f","female", "missing"))</f>
        <v>male</v>
      </c>
      <c r="AI2900" s="4">
        <f>C2900</f>
        <v>90.2</v>
      </c>
      <c r="AJ2900" s="4">
        <f>O2900</f>
        <v>70</v>
      </c>
      <c r="AK2900" s="4">
        <f>P2900</f>
        <v>65</v>
      </c>
      <c r="AL2900" s="4">
        <f>IF(AI2900&lt;60, 0, IF(AI2900&lt;70,2, IF(AI2900&lt;80, 3, IF(AI2900&lt;90,4, IF(AI2900&lt;=100, 5, "?")))))</f>
        <v>5</v>
      </c>
      <c r="AM2900" s="4">
        <f>IF(AJ2900&lt;60, 0, IF(AJ2900&lt;70,2, IF(AJ2900&lt;80, 3, IF(AJ2900&lt;90,4, IF(AJ2900&lt;=100, 5, "?")))))</f>
        <v>3</v>
      </c>
      <c r="AN2900" s="4">
        <f>IF(AK2900&lt;60, 0, IF(AK2900&lt;70,2, IF(AK2900&lt;80, 3, IF(AK2900&lt;90,4, IF(AK2900&lt;=100, 5, "?")))))</f>
        <v>2</v>
      </c>
      <c r="AO2900" s="4">
        <f ca="1">AA2900</f>
        <v>1</v>
      </c>
      <c r="AP2900" s="4">
        <f ca="1">AB2900</f>
        <v>1</v>
      </c>
      <c r="AQ2900" s="4">
        <f ca="1">AC2900</f>
        <v>1</v>
      </c>
      <c r="AR2900" s="4">
        <f ca="1">AD2900</f>
        <v>0</v>
      </c>
      <c r="AS2900" s="4">
        <f ca="1">AE2900</f>
        <v>0</v>
      </c>
      <c r="AT2900" s="4" t="str">
        <f ca="1">Z2900</f>
        <v>C</v>
      </c>
      <c r="AU2900" s="4">
        <f>E2900</f>
        <v>67.400000000000006</v>
      </c>
      <c r="AV2900" s="4">
        <f>IF(AU2900&lt;60, 0, IF(AU2900&lt;70,2, IF(AU2900&lt;80, 3, IF(AU2900&lt;90,4, IF(AU2900&lt;=100, 5, "?")))))</f>
        <v>2</v>
      </c>
    </row>
    <row r="2901" spans="1:48" hidden="1" x14ac:dyDescent="0.2">
      <c r="A2901" s="2" t="s">
        <v>16</v>
      </c>
      <c r="B2901" s="3" t="s">
        <v>33</v>
      </c>
      <c r="C2901" s="3">
        <v>88.2</v>
      </c>
      <c r="D2901" s="3" t="s">
        <v>33</v>
      </c>
      <c r="E2901" s="3">
        <v>72.099999999999994</v>
      </c>
      <c r="F2901" s="3">
        <v>1</v>
      </c>
      <c r="G2901" s="3">
        <v>68</v>
      </c>
      <c r="H2901" s="3">
        <v>65</v>
      </c>
      <c r="I2901" s="3">
        <v>71</v>
      </c>
      <c r="J2901" s="3">
        <v>72</v>
      </c>
      <c r="K2901" s="3"/>
      <c r="L2901" s="3">
        <v>70</v>
      </c>
      <c r="M2901" s="3"/>
      <c r="N2901" s="3"/>
      <c r="O2901" s="4">
        <f>MAX(G2901:H2901)</f>
        <v>68</v>
      </c>
      <c r="P2901" s="4">
        <f>MAX(I2901:J2901)</f>
        <v>72</v>
      </c>
      <c r="Q2901" s="4">
        <f>ABS(O2901-C2901)</f>
        <v>20.200000000000003</v>
      </c>
      <c r="R2901" s="4">
        <f>ABS(P2901-C2901)</f>
        <v>16.200000000000003</v>
      </c>
      <c r="S2901" s="4" t="b">
        <f ca="1">OR(O2901=0,P2901=0,Q2901&gt;$Q$1,R2901&gt;$R$1,W2901="N", V2901=2)</f>
        <v>1</v>
      </c>
      <c r="T2901" s="4" t="str">
        <f>TRIM(CLEAN(D2901))</f>
        <v>برنامج بكالوريوس علم الحاسوب</v>
      </c>
      <c r="U2901" s="4">
        <f>COUNTIF(T:T,T2901)</f>
        <v>589</v>
      </c>
      <c r="V2901" s="4" t="str">
        <f>IF(E2901&lt;60, "F", IF(E2901&lt;70,"D", IF(E2901&lt;80, "C", IF(E2901&lt;90,"B", IF(E2901&lt;=100, "A", "?")))))</f>
        <v>C</v>
      </c>
      <c r="W2901" s="4" t="str" cm="1">
        <f t="array" aca="1" ref="W2901" ca="1">_xlfn.IFNA(INDIRECT($Y$1&amp;"!"&amp;W$1&amp;$Y2901),"N")</f>
        <v>D</v>
      </c>
      <c r="X2901" s="4">
        <f ca="1">COUNTIF(W:W,W2901)</f>
        <v>589</v>
      </c>
      <c r="Y2901" s="4">
        <f>MATCH(T2901,Coding!J:J,0)</f>
        <v>9</v>
      </c>
      <c r="Z2901" s="4" t="str" cm="1">
        <f t="array" aca="1" ref="Z2901" ca="1">_xlfn.IFNA(INDIRECT($Y$1&amp;"!"&amp;Z$1&amp;$Y2901),-1)</f>
        <v>D</v>
      </c>
      <c r="AA2901" s="4" cm="1">
        <f t="array" aca="1" ref="AA2901" ca="1">_xlfn.IFNA(INDIRECT($Y$1&amp;"!"&amp;AA$1&amp;$Y2901),-1)</f>
        <v>0</v>
      </c>
      <c r="AB2901" s="4" cm="1">
        <f t="array" aca="1" ref="AB2901" ca="1">_xlfn.IFNA(INDIRECT($Y$1&amp;"!"&amp;AB$1&amp;$Y2901),-1)</f>
        <v>1</v>
      </c>
      <c r="AC2901" s="4" cm="1">
        <f t="array" aca="1" ref="AC2901" ca="1">_xlfn.IFNA(INDIRECT($Y$1&amp;"!"&amp;AC$1&amp;$Y2901),-1)</f>
        <v>0</v>
      </c>
      <c r="AD2901" s="4" cm="1">
        <f t="array" aca="1" ref="AD2901" ca="1">_xlfn.IFNA(INDIRECT($Y$1&amp;"!"&amp;AD$1&amp;$Y2901),-1)</f>
        <v>0</v>
      </c>
      <c r="AE2901" s="4" cm="1">
        <f t="array" aca="1" ref="AE2901" ca="1">_xlfn.IFNA(INDIRECT($Y$1&amp;"!"&amp;AE$1&amp;$Y2901),-1)</f>
        <v>0</v>
      </c>
      <c r="AF2901" s="4" t="str">
        <f ca="1">_xlfn.CONCAT(W2901, "-",V2901)</f>
        <v>D-C</v>
      </c>
      <c r="AG2901" s="4" t="str">
        <f>TEXT(ROW()-2, "0000")</f>
        <v>2899</v>
      </c>
      <c r="AH2901" s="4" t="str">
        <f>IF(TRIM(CLEAN(A2901))="m", "male", IF(TRIM(CLEAN(A2901))="f","female", "missing"))</f>
        <v>female</v>
      </c>
      <c r="AI2901" s="4">
        <f>C2901</f>
        <v>88.2</v>
      </c>
      <c r="AJ2901" s="4">
        <f>O2901</f>
        <v>68</v>
      </c>
      <c r="AK2901" s="4">
        <f>P2901</f>
        <v>72</v>
      </c>
      <c r="AL2901" s="4">
        <f>IF(AI2901&lt;60, 0, IF(AI2901&lt;70,2, IF(AI2901&lt;80, 3, IF(AI2901&lt;90,4, IF(AI2901&lt;=100, 5, "?")))))</f>
        <v>4</v>
      </c>
      <c r="AM2901" s="4">
        <f>IF(AJ2901&lt;60, 0, IF(AJ2901&lt;70,2, IF(AJ2901&lt;80, 3, IF(AJ2901&lt;90,4, IF(AJ2901&lt;=100, 5, "?")))))</f>
        <v>2</v>
      </c>
      <c r="AN2901" s="4">
        <f>IF(AK2901&lt;60, 0, IF(AK2901&lt;70,2, IF(AK2901&lt;80, 3, IF(AK2901&lt;90,4, IF(AK2901&lt;=100, 5, "?")))))</f>
        <v>3</v>
      </c>
      <c r="AO2901" s="4">
        <f ca="1">AA2901</f>
        <v>0</v>
      </c>
      <c r="AP2901" s="4">
        <f ca="1">AB2901</f>
        <v>1</v>
      </c>
      <c r="AQ2901" s="4">
        <f ca="1">AC2901</f>
        <v>0</v>
      </c>
      <c r="AR2901" s="4">
        <f ca="1">AD2901</f>
        <v>0</v>
      </c>
      <c r="AS2901" s="4">
        <f ca="1">AE2901</f>
        <v>0</v>
      </c>
      <c r="AT2901" s="4" t="str">
        <f ca="1">Z2901</f>
        <v>D</v>
      </c>
      <c r="AU2901" s="4">
        <f>E2901</f>
        <v>72.099999999999994</v>
      </c>
      <c r="AV2901" s="4">
        <f>IF(AU2901&lt;60, 0, IF(AU2901&lt;70,2, IF(AU2901&lt;80, 3, IF(AU2901&lt;90,4, IF(AU2901&lt;=100, 5, "?")))))</f>
        <v>3</v>
      </c>
    </row>
    <row r="2902" spans="1:48" hidden="1" x14ac:dyDescent="0.2">
      <c r="A2902" s="2" t="s">
        <v>16</v>
      </c>
      <c r="B2902" s="3" t="s">
        <v>37</v>
      </c>
      <c r="C2902" s="3">
        <v>90.2</v>
      </c>
      <c r="D2902" s="3" t="s">
        <v>33</v>
      </c>
      <c r="E2902" s="3">
        <v>68.099999999999994</v>
      </c>
      <c r="F2902" s="3">
        <v>1</v>
      </c>
      <c r="G2902" s="3">
        <v>70</v>
      </c>
      <c r="H2902" s="3">
        <v>67</v>
      </c>
      <c r="I2902" s="3">
        <v>72</v>
      </c>
      <c r="J2902" s="3">
        <v>66</v>
      </c>
      <c r="K2902" s="3">
        <v>75</v>
      </c>
      <c r="L2902" s="3"/>
      <c r="M2902" s="3">
        <v>0</v>
      </c>
      <c r="N2902" s="3"/>
      <c r="O2902" s="4">
        <f>MAX(G2902:H2902)</f>
        <v>70</v>
      </c>
      <c r="P2902" s="4">
        <f>MAX(I2902:J2902)</f>
        <v>72</v>
      </c>
      <c r="Q2902" s="4">
        <f>ABS(O2902-C2902)</f>
        <v>20.200000000000003</v>
      </c>
      <c r="R2902" s="4">
        <f>ABS(P2902-C2902)</f>
        <v>18.200000000000003</v>
      </c>
      <c r="S2902" s="4" t="b">
        <f ca="1">OR(O2902=0,P2902=0,Q2902&gt;$Q$1,R2902&gt;$R$1,W2902="N", V2902=2)</f>
        <v>1</v>
      </c>
      <c r="T2902" s="4" t="str">
        <f>TRIM(CLEAN(D2902))</f>
        <v>برنامج بكالوريوس علم الحاسوب</v>
      </c>
      <c r="U2902" s="4">
        <f>COUNTIF(T:T,T2902)</f>
        <v>589</v>
      </c>
      <c r="V2902" s="4" t="str">
        <f>IF(E2902&lt;60, "F", IF(E2902&lt;70,"D", IF(E2902&lt;80, "C", IF(E2902&lt;90,"B", IF(E2902&lt;=100, "A", "?")))))</f>
        <v>D</v>
      </c>
      <c r="W2902" s="4" t="str" cm="1">
        <f t="array" aca="1" ref="W2902" ca="1">_xlfn.IFNA(INDIRECT($Y$1&amp;"!"&amp;W$1&amp;$Y2902),"N")</f>
        <v>D</v>
      </c>
      <c r="X2902" s="4">
        <f ca="1">COUNTIF(W:W,W2902)</f>
        <v>589</v>
      </c>
      <c r="Y2902" s="4">
        <f>MATCH(T2902,Coding!J:J,0)</f>
        <v>9</v>
      </c>
      <c r="Z2902" s="4" t="str" cm="1">
        <f t="array" aca="1" ref="Z2902" ca="1">_xlfn.IFNA(INDIRECT($Y$1&amp;"!"&amp;Z$1&amp;$Y2902),-1)</f>
        <v>D</v>
      </c>
      <c r="AA2902" s="4" cm="1">
        <f t="array" aca="1" ref="AA2902" ca="1">_xlfn.IFNA(INDIRECT($Y$1&amp;"!"&amp;AA$1&amp;$Y2902),-1)</f>
        <v>0</v>
      </c>
      <c r="AB2902" s="4" cm="1">
        <f t="array" aca="1" ref="AB2902" ca="1">_xlfn.IFNA(INDIRECT($Y$1&amp;"!"&amp;AB$1&amp;$Y2902),-1)</f>
        <v>1</v>
      </c>
      <c r="AC2902" s="4" cm="1">
        <f t="array" aca="1" ref="AC2902" ca="1">_xlfn.IFNA(INDIRECT($Y$1&amp;"!"&amp;AC$1&amp;$Y2902),-1)</f>
        <v>0</v>
      </c>
      <c r="AD2902" s="4" cm="1">
        <f t="array" aca="1" ref="AD2902" ca="1">_xlfn.IFNA(INDIRECT($Y$1&amp;"!"&amp;AD$1&amp;$Y2902),-1)</f>
        <v>0</v>
      </c>
      <c r="AE2902" s="4" cm="1">
        <f t="array" aca="1" ref="AE2902" ca="1">_xlfn.IFNA(INDIRECT($Y$1&amp;"!"&amp;AE$1&amp;$Y2902),-1)</f>
        <v>0</v>
      </c>
      <c r="AF2902" s="4" t="str">
        <f ca="1">_xlfn.CONCAT(W2902, "-",V2902)</f>
        <v>D-D</v>
      </c>
      <c r="AG2902" s="4" t="str">
        <f>TEXT(ROW()-2, "0000")</f>
        <v>2900</v>
      </c>
      <c r="AH2902" s="4" t="str">
        <f>IF(TRIM(CLEAN(A2902))="m", "male", IF(TRIM(CLEAN(A2902))="f","female", "missing"))</f>
        <v>female</v>
      </c>
      <c r="AI2902" s="4">
        <f>C2902</f>
        <v>90.2</v>
      </c>
      <c r="AJ2902" s="4">
        <f>O2902</f>
        <v>70</v>
      </c>
      <c r="AK2902" s="4">
        <f>P2902</f>
        <v>72</v>
      </c>
      <c r="AL2902" s="4">
        <f>IF(AI2902&lt;60, 0, IF(AI2902&lt;70,2, IF(AI2902&lt;80, 3, IF(AI2902&lt;90,4, IF(AI2902&lt;=100, 5, "?")))))</f>
        <v>5</v>
      </c>
      <c r="AM2902" s="4">
        <f>IF(AJ2902&lt;60, 0, IF(AJ2902&lt;70,2, IF(AJ2902&lt;80, 3, IF(AJ2902&lt;90,4, IF(AJ2902&lt;=100, 5, "?")))))</f>
        <v>3</v>
      </c>
      <c r="AN2902" s="4">
        <f>IF(AK2902&lt;60, 0, IF(AK2902&lt;70,2, IF(AK2902&lt;80, 3, IF(AK2902&lt;90,4, IF(AK2902&lt;=100, 5, "?")))))</f>
        <v>3</v>
      </c>
      <c r="AO2902" s="4">
        <f ca="1">AA2902</f>
        <v>0</v>
      </c>
      <c r="AP2902" s="4">
        <f ca="1">AB2902</f>
        <v>1</v>
      </c>
      <c r="AQ2902" s="4">
        <f ca="1">AC2902</f>
        <v>0</v>
      </c>
      <c r="AR2902" s="4">
        <f ca="1">AD2902</f>
        <v>0</v>
      </c>
      <c r="AS2902" s="4">
        <f ca="1">AE2902</f>
        <v>0</v>
      </c>
      <c r="AT2902" s="4" t="str">
        <f ca="1">Z2902</f>
        <v>D</v>
      </c>
      <c r="AU2902" s="4">
        <f>E2902</f>
        <v>68.099999999999994</v>
      </c>
      <c r="AV2902" s="4">
        <f>IF(AU2902&lt;60, 0, IF(AU2902&lt;70,2, IF(AU2902&lt;80, 3, IF(AU2902&lt;90,4, IF(AU2902&lt;=100, 5, "?")))))</f>
        <v>2</v>
      </c>
    </row>
    <row r="2903" spans="1:48" hidden="1" x14ac:dyDescent="0.2">
      <c r="A2903" s="2" t="s">
        <v>13</v>
      </c>
      <c r="B2903" s="3" t="s">
        <v>33</v>
      </c>
      <c r="C2903" s="3">
        <v>94.2</v>
      </c>
      <c r="D2903" s="3" t="s">
        <v>33</v>
      </c>
      <c r="E2903" s="3">
        <v>79.400000000000006</v>
      </c>
      <c r="F2903" s="3">
        <v>1</v>
      </c>
      <c r="G2903" s="3">
        <v>74</v>
      </c>
      <c r="H2903" s="3">
        <v>60</v>
      </c>
      <c r="I2903" s="3">
        <v>80</v>
      </c>
      <c r="J2903" s="3">
        <v>71</v>
      </c>
      <c r="K2903" s="3"/>
      <c r="L2903" s="3">
        <v>92</v>
      </c>
      <c r="M2903" s="3"/>
      <c r="N2903" s="3"/>
      <c r="O2903" s="4">
        <f>MAX(G2903:H2903)</f>
        <v>74</v>
      </c>
      <c r="P2903" s="4">
        <f>MAX(I2903:J2903)</f>
        <v>80</v>
      </c>
      <c r="Q2903" s="4">
        <f>ABS(O2903-C2903)</f>
        <v>20.200000000000003</v>
      </c>
      <c r="R2903" s="4">
        <f>ABS(P2903-C2903)</f>
        <v>14.200000000000003</v>
      </c>
      <c r="S2903" s="4" t="b">
        <f ca="1">OR(O2903=0,P2903=0,Q2903&gt;$Q$1,R2903&gt;$R$1,W2903="N", V2903=2)</f>
        <v>1</v>
      </c>
      <c r="T2903" s="4" t="str">
        <f>TRIM(CLEAN(D2903))</f>
        <v>برنامج بكالوريوس علم الحاسوب</v>
      </c>
      <c r="U2903" s="4">
        <f>COUNTIF(T:T,T2903)</f>
        <v>589</v>
      </c>
      <c r="V2903" s="4" t="str">
        <f>IF(E2903&lt;60, "F", IF(E2903&lt;70,"D", IF(E2903&lt;80, "C", IF(E2903&lt;90,"B", IF(E2903&lt;=100, "A", "?")))))</f>
        <v>C</v>
      </c>
      <c r="W2903" s="4" t="str" cm="1">
        <f t="array" aca="1" ref="W2903" ca="1">_xlfn.IFNA(INDIRECT($Y$1&amp;"!"&amp;W$1&amp;$Y2903),"N")</f>
        <v>D</v>
      </c>
      <c r="X2903" s="4">
        <f ca="1">COUNTIF(W:W,W2903)</f>
        <v>589</v>
      </c>
      <c r="Y2903" s="4">
        <f>MATCH(T2903,Coding!J:J,0)</f>
        <v>9</v>
      </c>
      <c r="Z2903" s="4" t="str" cm="1">
        <f t="array" aca="1" ref="Z2903" ca="1">_xlfn.IFNA(INDIRECT($Y$1&amp;"!"&amp;Z$1&amp;$Y2903),-1)</f>
        <v>D</v>
      </c>
      <c r="AA2903" s="4" cm="1">
        <f t="array" aca="1" ref="AA2903" ca="1">_xlfn.IFNA(INDIRECT($Y$1&amp;"!"&amp;AA$1&amp;$Y2903),-1)</f>
        <v>0</v>
      </c>
      <c r="AB2903" s="4" cm="1">
        <f t="array" aca="1" ref="AB2903" ca="1">_xlfn.IFNA(INDIRECT($Y$1&amp;"!"&amp;AB$1&amp;$Y2903),-1)</f>
        <v>1</v>
      </c>
      <c r="AC2903" s="4" cm="1">
        <f t="array" aca="1" ref="AC2903" ca="1">_xlfn.IFNA(INDIRECT($Y$1&amp;"!"&amp;AC$1&amp;$Y2903),-1)</f>
        <v>0</v>
      </c>
      <c r="AD2903" s="4" cm="1">
        <f t="array" aca="1" ref="AD2903" ca="1">_xlfn.IFNA(INDIRECT($Y$1&amp;"!"&amp;AD$1&amp;$Y2903),-1)</f>
        <v>0</v>
      </c>
      <c r="AE2903" s="4" cm="1">
        <f t="array" aca="1" ref="AE2903" ca="1">_xlfn.IFNA(INDIRECT($Y$1&amp;"!"&amp;AE$1&amp;$Y2903),-1)</f>
        <v>0</v>
      </c>
      <c r="AF2903" s="4" t="str">
        <f ca="1">_xlfn.CONCAT(W2903, "-",V2903)</f>
        <v>D-C</v>
      </c>
      <c r="AG2903" s="4" t="str">
        <f>TEXT(ROW()-2, "0000")</f>
        <v>2901</v>
      </c>
      <c r="AH2903" s="4" t="str">
        <f>IF(TRIM(CLEAN(A2903))="m", "male", IF(TRIM(CLEAN(A2903))="f","female", "missing"))</f>
        <v>male</v>
      </c>
      <c r="AI2903" s="4">
        <f>C2903</f>
        <v>94.2</v>
      </c>
      <c r="AJ2903" s="4">
        <f>O2903</f>
        <v>74</v>
      </c>
      <c r="AK2903" s="4">
        <f>P2903</f>
        <v>80</v>
      </c>
      <c r="AL2903" s="4">
        <f>IF(AI2903&lt;60, 0, IF(AI2903&lt;70,2, IF(AI2903&lt;80, 3, IF(AI2903&lt;90,4, IF(AI2903&lt;=100, 5, "?")))))</f>
        <v>5</v>
      </c>
      <c r="AM2903" s="4">
        <f>IF(AJ2903&lt;60, 0, IF(AJ2903&lt;70,2, IF(AJ2903&lt;80, 3, IF(AJ2903&lt;90,4, IF(AJ2903&lt;=100, 5, "?")))))</f>
        <v>3</v>
      </c>
      <c r="AN2903" s="4">
        <f>IF(AK2903&lt;60, 0, IF(AK2903&lt;70,2, IF(AK2903&lt;80, 3, IF(AK2903&lt;90,4, IF(AK2903&lt;=100, 5, "?")))))</f>
        <v>4</v>
      </c>
      <c r="AO2903" s="4">
        <f ca="1">AA2903</f>
        <v>0</v>
      </c>
      <c r="AP2903" s="4">
        <f ca="1">AB2903</f>
        <v>1</v>
      </c>
      <c r="AQ2903" s="4">
        <f ca="1">AC2903</f>
        <v>0</v>
      </c>
      <c r="AR2903" s="4">
        <f ca="1">AD2903</f>
        <v>0</v>
      </c>
      <c r="AS2903" s="4">
        <f ca="1">AE2903</f>
        <v>0</v>
      </c>
      <c r="AT2903" s="4" t="str">
        <f ca="1">Z2903</f>
        <v>D</v>
      </c>
      <c r="AU2903" s="4">
        <f>E2903</f>
        <v>79.400000000000006</v>
      </c>
      <c r="AV2903" s="4">
        <f>IF(AU2903&lt;60, 0, IF(AU2903&lt;70,2, IF(AU2903&lt;80, 3, IF(AU2903&lt;90,4, IF(AU2903&lt;=100, 5, "?")))))</f>
        <v>3</v>
      </c>
    </row>
    <row r="2904" spans="1:48" hidden="1" x14ac:dyDescent="0.2">
      <c r="A2904" s="2" t="s">
        <v>13</v>
      </c>
      <c r="B2904" s="3" t="s">
        <v>37</v>
      </c>
      <c r="C2904" s="3">
        <v>86.2</v>
      </c>
      <c r="D2904" s="3" t="s">
        <v>28</v>
      </c>
      <c r="E2904" s="3">
        <v>67.900000000000006</v>
      </c>
      <c r="F2904" s="3">
        <v>3</v>
      </c>
      <c r="G2904" s="3">
        <v>62</v>
      </c>
      <c r="H2904" s="3">
        <v>66</v>
      </c>
      <c r="I2904" s="3">
        <v>81</v>
      </c>
      <c r="J2904" s="3">
        <v>73</v>
      </c>
      <c r="K2904" s="3">
        <v>60</v>
      </c>
      <c r="L2904" s="3"/>
      <c r="M2904" s="3">
        <v>62</v>
      </c>
      <c r="N2904" s="3"/>
      <c r="O2904" s="4">
        <f>MAX(G2904:H2904)</f>
        <v>66</v>
      </c>
      <c r="P2904" s="4">
        <f>MAX(I2904:J2904)</f>
        <v>81</v>
      </c>
      <c r="Q2904" s="4">
        <f>ABS(O2904-C2904)</f>
        <v>20.200000000000003</v>
      </c>
      <c r="R2904" s="4">
        <f>ABS(P2904-C2904)</f>
        <v>5.2000000000000028</v>
      </c>
      <c r="S2904" s="4" t="b">
        <f ca="1">OR(O2904=0,P2904=0,Q2904&gt;$Q$1,R2904&gt;$R$1,W2904="N", V2904=2)</f>
        <v>1</v>
      </c>
      <c r="T2904" s="4" t="str">
        <f>TRIM(CLEAN(D2904))</f>
        <v>برنامج بكالوريوس الهندسة الميكانيكية</v>
      </c>
      <c r="U2904" s="4">
        <f>COUNTIF(T:T,T2904)</f>
        <v>292</v>
      </c>
      <c r="V2904" s="4" t="str">
        <f>IF(E2904&lt;60, "F", IF(E2904&lt;70,"D", IF(E2904&lt;80, "C", IF(E2904&lt;90,"B", IF(E2904&lt;=100, "A", "?")))))</f>
        <v>D</v>
      </c>
      <c r="W2904" s="4" t="str" cm="1">
        <f t="array" aca="1" ref="W2904" ca="1">_xlfn.IFNA(INDIRECT($Y$1&amp;"!"&amp;W$1&amp;$Y2904),"N")</f>
        <v>E</v>
      </c>
      <c r="X2904" s="4">
        <f ca="1">COUNTIF(W:W,W2904)</f>
        <v>292</v>
      </c>
      <c r="Y2904" s="4">
        <f>MATCH(T2904,Coding!J:J,0)</f>
        <v>10</v>
      </c>
      <c r="Z2904" s="4" t="str" cm="1">
        <f t="array" aca="1" ref="Z2904" ca="1">_xlfn.IFNA(INDIRECT($Y$1&amp;"!"&amp;Z$1&amp;$Y2904),-1)</f>
        <v>E</v>
      </c>
      <c r="AA2904" s="4" cm="1">
        <f t="array" aca="1" ref="AA2904" ca="1">_xlfn.IFNA(INDIRECT($Y$1&amp;"!"&amp;AA$1&amp;$Y2904),-1)</f>
        <v>0</v>
      </c>
      <c r="AB2904" s="4" cm="1">
        <f t="array" aca="1" ref="AB2904" ca="1">_xlfn.IFNA(INDIRECT($Y$1&amp;"!"&amp;AB$1&amp;$Y2904),-1)</f>
        <v>0</v>
      </c>
      <c r="AC2904" s="4" cm="1">
        <f t="array" aca="1" ref="AC2904" ca="1">_xlfn.IFNA(INDIRECT($Y$1&amp;"!"&amp;AC$1&amp;$Y2904),-1)</f>
        <v>1</v>
      </c>
      <c r="AD2904" s="4" cm="1">
        <f t="array" aca="1" ref="AD2904" ca="1">_xlfn.IFNA(INDIRECT($Y$1&amp;"!"&amp;AD$1&amp;$Y2904),-1)</f>
        <v>0</v>
      </c>
      <c r="AE2904" s="4" cm="1">
        <f t="array" aca="1" ref="AE2904" ca="1">_xlfn.IFNA(INDIRECT($Y$1&amp;"!"&amp;AE$1&amp;$Y2904),-1)</f>
        <v>1</v>
      </c>
      <c r="AF2904" s="4" t="str">
        <f ca="1">_xlfn.CONCAT(W2904, "-",V2904)</f>
        <v>E-D</v>
      </c>
      <c r="AG2904" s="4" t="str">
        <f>TEXT(ROW()-2, "0000")</f>
        <v>2902</v>
      </c>
      <c r="AH2904" s="4" t="str">
        <f>IF(TRIM(CLEAN(A2904))="m", "male", IF(TRIM(CLEAN(A2904))="f","female", "missing"))</f>
        <v>male</v>
      </c>
      <c r="AI2904" s="4">
        <f>C2904</f>
        <v>86.2</v>
      </c>
      <c r="AJ2904" s="4">
        <f>O2904</f>
        <v>66</v>
      </c>
      <c r="AK2904" s="4">
        <f>P2904</f>
        <v>81</v>
      </c>
      <c r="AL2904" s="4">
        <f>IF(AI2904&lt;60, 0, IF(AI2904&lt;70,2, IF(AI2904&lt;80, 3, IF(AI2904&lt;90,4, IF(AI2904&lt;=100, 5, "?")))))</f>
        <v>4</v>
      </c>
      <c r="AM2904" s="4">
        <f>IF(AJ2904&lt;60, 0, IF(AJ2904&lt;70,2, IF(AJ2904&lt;80, 3, IF(AJ2904&lt;90,4, IF(AJ2904&lt;=100, 5, "?")))))</f>
        <v>2</v>
      </c>
      <c r="AN2904" s="4">
        <f>IF(AK2904&lt;60, 0, IF(AK2904&lt;70,2, IF(AK2904&lt;80, 3, IF(AK2904&lt;90,4, IF(AK2904&lt;=100, 5, "?")))))</f>
        <v>4</v>
      </c>
      <c r="AO2904" s="4">
        <f ca="1">AA2904</f>
        <v>0</v>
      </c>
      <c r="AP2904" s="4">
        <f ca="1">AB2904</f>
        <v>0</v>
      </c>
      <c r="AQ2904" s="4">
        <f ca="1">AC2904</f>
        <v>1</v>
      </c>
      <c r="AR2904" s="4">
        <f ca="1">AD2904</f>
        <v>0</v>
      </c>
      <c r="AS2904" s="4">
        <f ca="1">AE2904</f>
        <v>1</v>
      </c>
      <c r="AT2904" s="4" t="str">
        <f ca="1">Z2904</f>
        <v>E</v>
      </c>
      <c r="AU2904" s="4">
        <f>E2904</f>
        <v>67.900000000000006</v>
      </c>
      <c r="AV2904" s="4">
        <f>IF(AU2904&lt;60, 0, IF(AU2904&lt;70,2, IF(AU2904&lt;80, 3, IF(AU2904&lt;90,4, IF(AU2904&lt;=100, 5, "?")))))</f>
        <v>2</v>
      </c>
    </row>
    <row r="2905" spans="1:48" hidden="1" x14ac:dyDescent="0.2">
      <c r="A2905" s="2" t="s">
        <v>13</v>
      </c>
      <c r="B2905" s="3" t="s">
        <v>28</v>
      </c>
      <c r="C2905" s="3">
        <v>96.2</v>
      </c>
      <c r="D2905" s="3" t="s">
        <v>28</v>
      </c>
      <c r="E2905" s="3">
        <v>76.400000000000006</v>
      </c>
      <c r="F2905" s="3">
        <v>3</v>
      </c>
      <c r="G2905" s="3">
        <v>76</v>
      </c>
      <c r="H2905" s="3">
        <v>64</v>
      </c>
      <c r="I2905" s="3">
        <v>85</v>
      </c>
      <c r="J2905" s="3">
        <v>90</v>
      </c>
      <c r="K2905" s="3">
        <v>86</v>
      </c>
      <c r="L2905" s="3"/>
      <c r="M2905" s="3">
        <v>90</v>
      </c>
      <c r="N2905" s="3"/>
      <c r="O2905" s="4">
        <f>MAX(G2905:H2905)</f>
        <v>76</v>
      </c>
      <c r="P2905" s="4">
        <f>MAX(I2905:J2905)</f>
        <v>90</v>
      </c>
      <c r="Q2905" s="4">
        <f>ABS(O2905-C2905)</f>
        <v>20.200000000000003</v>
      </c>
      <c r="R2905" s="4">
        <f>ABS(P2905-C2905)</f>
        <v>6.2000000000000028</v>
      </c>
      <c r="S2905" s="4" t="b">
        <f ca="1">OR(O2905=0,P2905=0,Q2905&gt;$Q$1,R2905&gt;$R$1,W2905="N", V2905=2)</f>
        <v>1</v>
      </c>
      <c r="T2905" s="4" t="str">
        <f>TRIM(CLEAN(D2905))</f>
        <v>برنامج بكالوريوس الهندسة الميكانيكية</v>
      </c>
      <c r="U2905" s="4">
        <f>COUNTIF(T:T,T2905)</f>
        <v>292</v>
      </c>
      <c r="V2905" s="4" t="str">
        <f>IF(E2905&lt;60, "F", IF(E2905&lt;70,"D", IF(E2905&lt;80, "C", IF(E2905&lt;90,"B", IF(E2905&lt;=100, "A", "?")))))</f>
        <v>C</v>
      </c>
      <c r="W2905" s="4" t="str" cm="1">
        <f t="array" aca="1" ref="W2905" ca="1">_xlfn.IFNA(INDIRECT($Y$1&amp;"!"&amp;W$1&amp;$Y2905),"N")</f>
        <v>E</v>
      </c>
      <c r="X2905" s="4">
        <f ca="1">COUNTIF(W:W,W2905)</f>
        <v>292</v>
      </c>
      <c r="Y2905" s="4">
        <f>MATCH(T2905,Coding!J:J,0)</f>
        <v>10</v>
      </c>
      <c r="Z2905" s="4" t="str" cm="1">
        <f t="array" aca="1" ref="Z2905" ca="1">_xlfn.IFNA(INDIRECT($Y$1&amp;"!"&amp;Z$1&amp;$Y2905),-1)</f>
        <v>E</v>
      </c>
      <c r="AA2905" s="4" cm="1">
        <f t="array" aca="1" ref="AA2905" ca="1">_xlfn.IFNA(INDIRECT($Y$1&amp;"!"&amp;AA$1&amp;$Y2905),-1)</f>
        <v>0</v>
      </c>
      <c r="AB2905" s="4" cm="1">
        <f t="array" aca="1" ref="AB2905" ca="1">_xlfn.IFNA(INDIRECT($Y$1&amp;"!"&amp;AB$1&amp;$Y2905),-1)</f>
        <v>0</v>
      </c>
      <c r="AC2905" s="4" cm="1">
        <f t="array" aca="1" ref="AC2905" ca="1">_xlfn.IFNA(INDIRECT($Y$1&amp;"!"&amp;AC$1&amp;$Y2905),-1)</f>
        <v>1</v>
      </c>
      <c r="AD2905" s="4" cm="1">
        <f t="array" aca="1" ref="AD2905" ca="1">_xlfn.IFNA(INDIRECT($Y$1&amp;"!"&amp;AD$1&amp;$Y2905),-1)</f>
        <v>0</v>
      </c>
      <c r="AE2905" s="4" cm="1">
        <f t="array" aca="1" ref="AE2905" ca="1">_xlfn.IFNA(INDIRECT($Y$1&amp;"!"&amp;AE$1&amp;$Y2905),-1)</f>
        <v>1</v>
      </c>
      <c r="AF2905" s="4" t="str">
        <f ca="1">_xlfn.CONCAT(W2905, "-",V2905)</f>
        <v>E-C</v>
      </c>
      <c r="AG2905" s="4" t="str">
        <f>TEXT(ROW()-2, "0000")</f>
        <v>2903</v>
      </c>
      <c r="AH2905" s="4" t="str">
        <f>IF(TRIM(CLEAN(A2905))="m", "male", IF(TRIM(CLEAN(A2905))="f","female", "missing"))</f>
        <v>male</v>
      </c>
      <c r="AI2905" s="4">
        <f>C2905</f>
        <v>96.2</v>
      </c>
      <c r="AJ2905" s="4">
        <f>O2905</f>
        <v>76</v>
      </c>
      <c r="AK2905" s="4">
        <f>P2905</f>
        <v>90</v>
      </c>
      <c r="AL2905" s="4">
        <f>IF(AI2905&lt;60, 0, IF(AI2905&lt;70,2, IF(AI2905&lt;80, 3, IF(AI2905&lt;90,4, IF(AI2905&lt;=100, 5, "?")))))</f>
        <v>5</v>
      </c>
      <c r="AM2905" s="4">
        <f>IF(AJ2905&lt;60, 0, IF(AJ2905&lt;70,2, IF(AJ2905&lt;80, 3, IF(AJ2905&lt;90,4, IF(AJ2905&lt;=100, 5, "?")))))</f>
        <v>3</v>
      </c>
      <c r="AN2905" s="4">
        <f>IF(AK2905&lt;60, 0, IF(AK2905&lt;70,2, IF(AK2905&lt;80, 3, IF(AK2905&lt;90,4, IF(AK2905&lt;=100, 5, "?")))))</f>
        <v>5</v>
      </c>
      <c r="AO2905" s="4">
        <f ca="1">AA2905</f>
        <v>0</v>
      </c>
      <c r="AP2905" s="4">
        <f ca="1">AB2905</f>
        <v>0</v>
      </c>
      <c r="AQ2905" s="4">
        <f ca="1">AC2905</f>
        <v>1</v>
      </c>
      <c r="AR2905" s="4">
        <f ca="1">AD2905</f>
        <v>0</v>
      </c>
      <c r="AS2905" s="4">
        <f ca="1">AE2905</f>
        <v>1</v>
      </c>
      <c r="AT2905" s="4" t="str">
        <f ca="1">Z2905</f>
        <v>E</v>
      </c>
      <c r="AU2905" s="4">
        <f>E2905</f>
        <v>76.400000000000006</v>
      </c>
      <c r="AV2905" s="4">
        <f>IF(AU2905&lt;60, 0, IF(AU2905&lt;70,2, IF(AU2905&lt;80, 3, IF(AU2905&lt;90,4, IF(AU2905&lt;=100, 5, "?")))))</f>
        <v>3</v>
      </c>
    </row>
    <row r="2906" spans="1:48" hidden="1" x14ac:dyDescent="0.2">
      <c r="A2906" s="2" t="s">
        <v>16</v>
      </c>
      <c r="B2906" s="3" t="s">
        <v>37</v>
      </c>
      <c r="C2906" s="3">
        <v>90.2</v>
      </c>
      <c r="D2906" s="3" t="s">
        <v>14</v>
      </c>
      <c r="E2906" s="3">
        <v>71.7</v>
      </c>
      <c r="F2906" s="3">
        <v>1</v>
      </c>
      <c r="G2906" s="3">
        <v>70</v>
      </c>
      <c r="H2906" s="3">
        <v>70</v>
      </c>
      <c r="I2906" s="3">
        <v>71</v>
      </c>
      <c r="J2906" s="3">
        <v>70</v>
      </c>
      <c r="K2906" s="3">
        <v>67</v>
      </c>
      <c r="L2906" s="3"/>
      <c r="M2906" s="3">
        <v>71</v>
      </c>
      <c r="N2906" s="3"/>
      <c r="O2906" s="4">
        <f>MAX(G2906:H2906)</f>
        <v>70</v>
      </c>
      <c r="P2906" s="4">
        <f>MAX(I2906:J2906)</f>
        <v>71</v>
      </c>
      <c r="Q2906" s="4">
        <f>ABS(O2906-C2906)</f>
        <v>20.200000000000003</v>
      </c>
      <c r="R2906" s="4">
        <f>ABS(P2906-C2906)</f>
        <v>19.200000000000003</v>
      </c>
      <c r="S2906" s="4" t="b">
        <f ca="1">OR(O2906=0,P2906=0,Q2906&gt;$Q$1,R2906&gt;$R$1,W2906="N", V2906=2)</f>
        <v>1</v>
      </c>
      <c r="T2906" s="4" t="str">
        <f>TRIM(CLEAN(D2906))</f>
        <v>برنامج بكالوريوس الهندسة الكهربائية</v>
      </c>
      <c r="U2906" s="4">
        <f>COUNTIF(T:T,T2906)</f>
        <v>420</v>
      </c>
      <c r="V2906" s="4" t="str">
        <f>IF(E2906&lt;60, "F", IF(E2906&lt;70,"D", IF(E2906&lt;80, "C", IF(E2906&lt;90,"B", IF(E2906&lt;=100, "A", "?")))))</f>
        <v>C</v>
      </c>
      <c r="W2906" s="4" t="str" cm="1">
        <f t="array" aca="1" ref="W2906" ca="1">_xlfn.IFNA(INDIRECT($Y$1&amp;"!"&amp;W$1&amp;$Y2906),"N")</f>
        <v>F</v>
      </c>
      <c r="X2906" s="4">
        <f ca="1">COUNTIF(W:W,W2906)</f>
        <v>420</v>
      </c>
      <c r="Y2906" s="4">
        <f>MATCH(T2906,Coding!J:J,0)</f>
        <v>11</v>
      </c>
      <c r="Z2906" s="4" t="str" cm="1">
        <f t="array" aca="1" ref="Z2906" ca="1">_xlfn.IFNA(INDIRECT($Y$1&amp;"!"&amp;Z$1&amp;$Y2906),-1)</f>
        <v>F</v>
      </c>
      <c r="AA2906" s="4" cm="1">
        <f t="array" aca="1" ref="AA2906" ca="1">_xlfn.IFNA(INDIRECT($Y$1&amp;"!"&amp;AA$1&amp;$Y2906),-1)</f>
        <v>0</v>
      </c>
      <c r="AB2906" s="4" cm="1">
        <f t="array" aca="1" ref="AB2906" ca="1">_xlfn.IFNA(INDIRECT($Y$1&amp;"!"&amp;AB$1&amp;$Y2906),-1)</f>
        <v>1</v>
      </c>
      <c r="AC2906" s="4" cm="1">
        <f t="array" aca="1" ref="AC2906" ca="1">_xlfn.IFNA(INDIRECT($Y$1&amp;"!"&amp;AC$1&amp;$Y2906),-1)</f>
        <v>0</v>
      </c>
      <c r="AD2906" s="4" cm="1">
        <f t="array" aca="1" ref="AD2906" ca="1">_xlfn.IFNA(INDIRECT($Y$1&amp;"!"&amp;AD$1&amp;$Y2906),-1)</f>
        <v>1</v>
      </c>
      <c r="AE2906" s="4" cm="1">
        <f t="array" aca="1" ref="AE2906" ca="1">_xlfn.IFNA(INDIRECT($Y$1&amp;"!"&amp;AE$1&amp;$Y2906),-1)</f>
        <v>0</v>
      </c>
      <c r="AF2906" s="4" t="str">
        <f ca="1">_xlfn.CONCAT(W2906, "-",V2906)</f>
        <v>F-C</v>
      </c>
      <c r="AG2906" s="4" t="str">
        <f>TEXT(ROW()-2, "0000")</f>
        <v>2904</v>
      </c>
      <c r="AH2906" s="4" t="str">
        <f>IF(TRIM(CLEAN(A2906))="m", "male", IF(TRIM(CLEAN(A2906))="f","female", "missing"))</f>
        <v>female</v>
      </c>
      <c r="AI2906" s="4">
        <f>C2906</f>
        <v>90.2</v>
      </c>
      <c r="AJ2906" s="4">
        <f>O2906</f>
        <v>70</v>
      </c>
      <c r="AK2906" s="4">
        <f>P2906</f>
        <v>71</v>
      </c>
      <c r="AL2906" s="4">
        <f>IF(AI2906&lt;60, 0, IF(AI2906&lt;70,2, IF(AI2906&lt;80, 3, IF(AI2906&lt;90,4, IF(AI2906&lt;=100, 5, "?")))))</f>
        <v>5</v>
      </c>
      <c r="AM2906" s="4">
        <f>IF(AJ2906&lt;60, 0, IF(AJ2906&lt;70,2, IF(AJ2906&lt;80, 3, IF(AJ2906&lt;90,4, IF(AJ2906&lt;=100, 5, "?")))))</f>
        <v>3</v>
      </c>
      <c r="AN2906" s="4">
        <f>IF(AK2906&lt;60, 0, IF(AK2906&lt;70,2, IF(AK2906&lt;80, 3, IF(AK2906&lt;90,4, IF(AK2906&lt;=100, 5, "?")))))</f>
        <v>3</v>
      </c>
      <c r="AO2906" s="4">
        <f ca="1">AA2906</f>
        <v>0</v>
      </c>
      <c r="AP2906" s="4">
        <f ca="1">AB2906</f>
        <v>1</v>
      </c>
      <c r="AQ2906" s="4">
        <f ca="1">AC2906</f>
        <v>0</v>
      </c>
      <c r="AR2906" s="4">
        <f ca="1">AD2906</f>
        <v>1</v>
      </c>
      <c r="AS2906" s="4">
        <f ca="1">AE2906</f>
        <v>0</v>
      </c>
      <c r="AT2906" s="4" t="str">
        <f ca="1">Z2906</f>
        <v>F</v>
      </c>
      <c r="AU2906" s="4">
        <f>E2906</f>
        <v>71.7</v>
      </c>
      <c r="AV2906" s="4">
        <f>IF(AU2906&lt;60, 0, IF(AU2906&lt;70,2, IF(AU2906&lt;80, 3, IF(AU2906&lt;90,4, IF(AU2906&lt;=100, 5, "?")))))</f>
        <v>3</v>
      </c>
    </row>
    <row r="2907" spans="1:48" hidden="1" x14ac:dyDescent="0.2">
      <c r="A2907" s="2" t="s">
        <v>16</v>
      </c>
      <c r="B2907" s="3" t="s">
        <v>27</v>
      </c>
      <c r="C2907" s="3">
        <v>93.2</v>
      </c>
      <c r="D2907" s="3" t="s">
        <v>27</v>
      </c>
      <c r="E2907" s="3">
        <v>70.8</v>
      </c>
      <c r="F2907" s="3">
        <v>1</v>
      </c>
      <c r="G2907" s="3">
        <v>73</v>
      </c>
      <c r="H2907" s="3">
        <v>66</v>
      </c>
      <c r="I2907" s="3">
        <v>85</v>
      </c>
      <c r="J2907" s="3">
        <v>60</v>
      </c>
      <c r="K2907" s="3"/>
      <c r="L2907" s="3"/>
      <c r="M2907" s="3">
        <v>66</v>
      </c>
      <c r="N2907" s="3"/>
      <c r="O2907" s="4">
        <f>MAX(G2907:H2907)</f>
        <v>73</v>
      </c>
      <c r="P2907" s="4">
        <f>MAX(I2907:J2907)</f>
        <v>85</v>
      </c>
      <c r="Q2907" s="4">
        <f>ABS(O2907-C2907)</f>
        <v>20.200000000000003</v>
      </c>
      <c r="R2907" s="4">
        <f>ABS(P2907-C2907)</f>
        <v>8.2000000000000028</v>
      </c>
      <c r="S2907" s="4" t="b">
        <f ca="1">OR(O2907=0,P2907=0,Q2907&gt;$Q$1,R2907&gt;$R$1,W2907="N", V2907=2)</f>
        <v>1</v>
      </c>
      <c r="T2907" s="4" t="str">
        <f>TRIM(CLEAN(D2907))</f>
        <v>برنامج بكالوريوس الهندسة المعمارية</v>
      </c>
      <c r="U2907" s="4">
        <f>COUNTIF(T:T,T2907)</f>
        <v>391</v>
      </c>
      <c r="V2907" s="4" t="str">
        <f>IF(E2907&lt;60, "F", IF(E2907&lt;70,"D", IF(E2907&lt;80, "C", IF(E2907&lt;90,"B", IF(E2907&lt;=100, "A", "?")))))</f>
        <v>C</v>
      </c>
      <c r="W2907" s="4" t="str" cm="1">
        <f t="array" aca="1" ref="W2907" ca="1">_xlfn.IFNA(INDIRECT($Y$1&amp;"!"&amp;W$1&amp;$Y2907),"N")</f>
        <v>G</v>
      </c>
      <c r="X2907" s="4">
        <f ca="1">COUNTIF(W:W,W2907)</f>
        <v>391</v>
      </c>
      <c r="Y2907" s="4">
        <f>MATCH(T2907,Coding!J:J,0)</f>
        <v>12</v>
      </c>
      <c r="Z2907" s="4" t="str" cm="1">
        <f t="array" aca="1" ref="Z2907" ca="1">_xlfn.IFNA(INDIRECT($Y$1&amp;"!"&amp;Z$1&amp;$Y2907),-1)</f>
        <v>G</v>
      </c>
      <c r="AA2907" s="4" cm="1">
        <f t="array" aca="1" ref="AA2907" ca="1">_xlfn.IFNA(INDIRECT($Y$1&amp;"!"&amp;AA$1&amp;$Y2907),-1)</f>
        <v>1</v>
      </c>
      <c r="AB2907" s="4" cm="1">
        <f t="array" aca="1" ref="AB2907" ca="1">_xlfn.IFNA(INDIRECT($Y$1&amp;"!"&amp;AB$1&amp;$Y2907),-1)</f>
        <v>1</v>
      </c>
      <c r="AC2907" s="4" cm="1">
        <f t="array" aca="1" ref="AC2907" ca="1">_xlfn.IFNA(INDIRECT($Y$1&amp;"!"&amp;AC$1&amp;$Y2907),-1)</f>
        <v>1</v>
      </c>
      <c r="AD2907" s="4" cm="1">
        <f t="array" aca="1" ref="AD2907" ca="1">_xlfn.IFNA(INDIRECT($Y$1&amp;"!"&amp;AD$1&amp;$Y2907),-1)</f>
        <v>0</v>
      </c>
      <c r="AE2907" s="4" cm="1">
        <f t="array" aca="1" ref="AE2907" ca="1">_xlfn.IFNA(INDIRECT($Y$1&amp;"!"&amp;AE$1&amp;$Y2907),-1)</f>
        <v>0</v>
      </c>
      <c r="AF2907" s="4" t="str">
        <f ca="1">_xlfn.CONCAT(W2907, "-",V2907)</f>
        <v>G-C</v>
      </c>
      <c r="AG2907" s="4" t="str">
        <f>TEXT(ROW()-2, "0000")</f>
        <v>2905</v>
      </c>
      <c r="AH2907" s="4" t="str">
        <f>IF(TRIM(CLEAN(A2907))="m", "male", IF(TRIM(CLEAN(A2907))="f","female", "missing"))</f>
        <v>female</v>
      </c>
      <c r="AI2907" s="4">
        <f>C2907</f>
        <v>93.2</v>
      </c>
      <c r="AJ2907" s="4">
        <f>O2907</f>
        <v>73</v>
      </c>
      <c r="AK2907" s="4">
        <f>P2907</f>
        <v>85</v>
      </c>
      <c r="AL2907" s="4">
        <f>IF(AI2907&lt;60, 0, IF(AI2907&lt;70,2, IF(AI2907&lt;80, 3, IF(AI2907&lt;90,4, IF(AI2907&lt;=100, 5, "?")))))</f>
        <v>5</v>
      </c>
      <c r="AM2907" s="4">
        <f>IF(AJ2907&lt;60, 0, IF(AJ2907&lt;70,2, IF(AJ2907&lt;80, 3, IF(AJ2907&lt;90,4, IF(AJ2907&lt;=100, 5, "?")))))</f>
        <v>3</v>
      </c>
      <c r="AN2907" s="4">
        <f>IF(AK2907&lt;60, 0, IF(AK2907&lt;70,2, IF(AK2907&lt;80, 3, IF(AK2907&lt;90,4, IF(AK2907&lt;=100, 5, "?")))))</f>
        <v>4</v>
      </c>
      <c r="AO2907" s="4">
        <f ca="1">AA2907</f>
        <v>1</v>
      </c>
      <c r="AP2907" s="4">
        <f ca="1">AB2907</f>
        <v>1</v>
      </c>
      <c r="AQ2907" s="4">
        <f ca="1">AC2907</f>
        <v>1</v>
      </c>
      <c r="AR2907" s="4">
        <f ca="1">AD2907</f>
        <v>0</v>
      </c>
      <c r="AS2907" s="4">
        <f ca="1">AE2907</f>
        <v>0</v>
      </c>
      <c r="AT2907" s="4" t="str">
        <f ca="1">Z2907</f>
        <v>G</v>
      </c>
      <c r="AU2907" s="4">
        <f>E2907</f>
        <v>70.8</v>
      </c>
      <c r="AV2907" s="4">
        <f>IF(AU2907&lt;60, 0, IF(AU2907&lt;70,2, IF(AU2907&lt;80, 3, IF(AU2907&lt;90,4, IF(AU2907&lt;=100, 5, "?")))))</f>
        <v>3</v>
      </c>
    </row>
    <row r="2908" spans="1:48" hidden="1" x14ac:dyDescent="0.2">
      <c r="A2908" s="2" t="s">
        <v>13</v>
      </c>
      <c r="B2908" s="3" t="s">
        <v>37</v>
      </c>
      <c r="C2908" s="3">
        <v>93.2</v>
      </c>
      <c r="D2908" s="3" t="s">
        <v>27</v>
      </c>
      <c r="E2908" s="3">
        <v>75.5</v>
      </c>
      <c r="F2908" s="3">
        <v>1</v>
      </c>
      <c r="G2908" s="3">
        <v>73</v>
      </c>
      <c r="H2908" s="3">
        <v>70</v>
      </c>
      <c r="I2908" s="3">
        <v>76</v>
      </c>
      <c r="J2908" s="3">
        <v>88</v>
      </c>
      <c r="K2908" s="3"/>
      <c r="L2908" s="3"/>
      <c r="M2908" s="3">
        <v>85</v>
      </c>
      <c r="N2908" s="3"/>
      <c r="O2908" s="4">
        <f>MAX(G2908:H2908)</f>
        <v>73</v>
      </c>
      <c r="P2908" s="4">
        <f>MAX(I2908:J2908)</f>
        <v>88</v>
      </c>
      <c r="Q2908" s="4">
        <f>ABS(O2908-C2908)</f>
        <v>20.200000000000003</v>
      </c>
      <c r="R2908" s="4">
        <f>ABS(P2908-C2908)</f>
        <v>5.2000000000000028</v>
      </c>
      <c r="S2908" s="4" t="b">
        <f ca="1">OR(O2908=0,P2908=0,Q2908&gt;$Q$1,R2908&gt;$R$1,W2908="N", V2908=2)</f>
        <v>1</v>
      </c>
      <c r="T2908" s="4" t="str">
        <f>TRIM(CLEAN(D2908))</f>
        <v>برنامج بكالوريوس الهندسة المعمارية</v>
      </c>
      <c r="U2908" s="4">
        <f>COUNTIF(T:T,T2908)</f>
        <v>391</v>
      </c>
      <c r="V2908" s="4" t="str">
        <f>IF(E2908&lt;60, "F", IF(E2908&lt;70,"D", IF(E2908&lt;80, "C", IF(E2908&lt;90,"B", IF(E2908&lt;=100, "A", "?")))))</f>
        <v>C</v>
      </c>
      <c r="W2908" s="4" t="str" cm="1">
        <f t="array" aca="1" ref="W2908" ca="1">_xlfn.IFNA(INDIRECT($Y$1&amp;"!"&amp;W$1&amp;$Y2908),"N")</f>
        <v>G</v>
      </c>
      <c r="X2908" s="4">
        <f ca="1">COUNTIF(W:W,W2908)</f>
        <v>391</v>
      </c>
      <c r="Y2908" s="4">
        <f>MATCH(T2908,Coding!J:J,0)</f>
        <v>12</v>
      </c>
      <c r="Z2908" s="4" t="str" cm="1">
        <f t="array" aca="1" ref="Z2908" ca="1">_xlfn.IFNA(INDIRECT($Y$1&amp;"!"&amp;Z$1&amp;$Y2908),-1)</f>
        <v>G</v>
      </c>
      <c r="AA2908" s="4" cm="1">
        <f t="array" aca="1" ref="AA2908" ca="1">_xlfn.IFNA(INDIRECT($Y$1&amp;"!"&amp;AA$1&amp;$Y2908),-1)</f>
        <v>1</v>
      </c>
      <c r="AB2908" s="4" cm="1">
        <f t="array" aca="1" ref="AB2908" ca="1">_xlfn.IFNA(INDIRECT($Y$1&amp;"!"&amp;AB$1&amp;$Y2908),-1)</f>
        <v>1</v>
      </c>
      <c r="AC2908" s="4" cm="1">
        <f t="array" aca="1" ref="AC2908" ca="1">_xlfn.IFNA(INDIRECT($Y$1&amp;"!"&amp;AC$1&amp;$Y2908),-1)</f>
        <v>1</v>
      </c>
      <c r="AD2908" s="4" cm="1">
        <f t="array" aca="1" ref="AD2908" ca="1">_xlfn.IFNA(INDIRECT($Y$1&amp;"!"&amp;AD$1&amp;$Y2908),-1)</f>
        <v>0</v>
      </c>
      <c r="AE2908" s="4" cm="1">
        <f t="array" aca="1" ref="AE2908" ca="1">_xlfn.IFNA(INDIRECT($Y$1&amp;"!"&amp;AE$1&amp;$Y2908),-1)</f>
        <v>0</v>
      </c>
      <c r="AF2908" s="4" t="str">
        <f ca="1">_xlfn.CONCAT(W2908, "-",V2908)</f>
        <v>G-C</v>
      </c>
      <c r="AG2908" s="4" t="str">
        <f>TEXT(ROW()-2, "0000")</f>
        <v>2906</v>
      </c>
      <c r="AH2908" s="4" t="str">
        <f>IF(TRIM(CLEAN(A2908))="m", "male", IF(TRIM(CLEAN(A2908))="f","female", "missing"))</f>
        <v>male</v>
      </c>
      <c r="AI2908" s="4">
        <f>C2908</f>
        <v>93.2</v>
      </c>
      <c r="AJ2908" s="4">
        <f>O2908</f>
        <v>73</v>
      </c>
      <c r="AK2908" s="4">
        <f>P2908</f>
        <v>88</v>
      </c>
      <c r="AL2908" s="4">
        <f>IF(AI2908&lt;60, 0, IF(AI2908&lt;70,2, IF(AI2908&lt;80, 3, IF(AI2908&lt;90,4, IF(AI2908&lt;=100, 5, "?")))))</f>
        <v>5</v>
      </c>
      <c r="AM2908" s="4">
        <f>IF(AJ2908&lt;60, 0, IF(AJ2908&lt;70,2, IF(AJ2908&lt;80, 3, IF(AJ2908&lt;90,4, IF(AJ2908&lt;=100, 5, "?")))))</f>
        <v>3</v>
      </c>
      <c r="AN2908" s="4">
        <f>IF(AK2908&lt;60, 0, IF(AK2908&lt;70,2, IF(AK2908&lt;80, 3, IF(AK2908&lt;90,4, IF(AK2908&lt;=100, 5, "?")))))</f>
        <v>4</v>
      </c>
      <c r="AO2908" s="4">
        <f ca="1">AA2908</f>
        <v>1</v>
      </c>
      <c r="AP2908" s="4">
        <f ca="1">AB2908</f>
        <v>1</v>
      </c>
      <c r="AQ2908" s="4">
        <f ca="1">AC2908</f>
        <v>1</v>
      </c>
      <c r="AR2908" s="4">
        <f ca="1">AD2908</f>
        <v>0</v>
      </c>
      <c r="AS2908" s="4">
        <f ca="1">AE2908</f>
        <v>0</v>
      </c>
      <c r="AT2908" s="4" t="str">
        <f ca="1">Z2908</f>
        <v>G</v>
      </c>
      <c r="AU2908" s="4">
        <f>E2908</f>
        <v>75.5</v>
      </c>
      <c r="AV2908" s="4">
        <f>IF(AU2908&lt;60, 0, IF(AU2908&lt;70,2, IF(AU2908&lt;80, 3, IF(AU2908&lt;90,4, IF(AU2908&lt;=100, 5, "?")))))</f>
        <v>3</v>
      </c>
    </row>
    <row r="2909" spans="1:48" hidden="1" x14ac:dyDescent="0.2">
      <c r="A2909" s="2" t="s">
        <v>16</v>
      </c>
      <c r="B2909" s="3" t="s">
        <v>27</v>
      </c>
      <c r="C2909" s="3">
        <v>95.2</v>
      </c>
      <c r="D2909" s="3" t="s">
        <v>27</v>
      </c>
      <c r="E2909" s="3">
        <v>72.3</v>
      </c>
      <c r="F2909" s="3">
        <v>3</v>
      </c>
      <c r="G2909" s="3">
        <v>66</v>
      </c>
      <c r="H2909" s="3">
        <v>75</v>
      </c>
      <c r="I2909" s="3">
        <v>80</v>
      </c>
      <c r="J2909" s="3">
        <v>74</v>
      </c>
      <c r="K2909" s="3"/>
      <c r="L2909" s="3"/>
      <c r="M2909" s="3"/>
      <c r="N2909" s="3">
        <v>78</v>
      </c>
      <c r="O2909" s="4">
        <f>MAX(G2909:H2909)</f>
        <v>75</v>
      </c>
      <c r="P2909" s="4">
        <f>MAX(I2909:J2909)</f>
        <v>80</v>
      </c>
      <c r="Q2909" s="4">
        <f>ABS(O2909-C2909)</f>
        <v>20.200000000000003</v>
      </c>
      <c r="R2909" s="4">
        <f>ABS(P2909-C2909)</f>
        <v>15.200000000000003</v>
      </c>
      <c r="S2909" s="4" t="b">
        <f ca="1">OR(O2909=0,P2909=0,Q2909&gt;$Q$1,R2909&gt;$R$1,W2909="N", V2909=2)</f>
        <v>1</v>
      </c>
      <c r="T2909" s="4" t="str">
        <f>TRIM(CLEAN(D2909))</f>
        <v>برنامج بكالوريوس الهندسة المعمارية</v>
      </c>
      <c r="U2909" s="4">
        <f>COUNTIF(T:T,T2909)</f>
        <v>391</v>
      </c>
      <c r="V2909" s="4" t="str">
        <f>IF(E2909&lt;60, "F", IF(E2909&lt;70,"D", IF(E2909&lt;80, "C", IF(E2909&lt;90,"B", IF(E2909&lt;=100, "A", "?")))))</f>
        <v>C</v>
      </c>
      <c r="W2909" s="4" t="str" cm="1">
        <f t="array" aca="1" ref="W2909" ca="1">_xlfn.IFNA(INDIRECT($Y$1&amp;"!"&amp;W$1&amp;$Y2909),"N")</f>
        <v>G</v>
      </c>
      <c r="X2909" s="4">
        <f ca="1">COUNTIF(W:W,W2909)</f>
        <v>391</v>
      </c>
      <c r="Y2909" s="4">
        <f>MATCH(T2909,Coding!J:J,0)</f>
        <v>12</v>
      </c>
      <c r="Z2909" s="4" t="str" cm="1">
        <f t="array" aca="1" ref="Z2909" ca="1">_xlfn.IFNA(INDIRECT($Y$1&amp;"!"&amp;Z$1&amp;$Y2909),-1)</f>
        <v>G</v>
      </c>
      <c r="AA2909" s="4" cm="1">
        <f t="array" aca="1" ref="AA2909" ca="1">_xlfn.IFNA(INDIRECT($Y$1&amp;"!"&amp;AA$1&amp;$Y2909),-1)</f>
        <v>1</v>
      </c>
      <c r="AB2909" s="4" cm="1">
        <f t="array" aca="1" ref="AB2909" ca="1">_xlfn.IFNA(INDIRECT($Y$1&amp;"!"&amp;AB$1&amp;$Y2909),-1)</f>
        <v>1</v>
      </c>
      <c r="AC2909" s="4" cm="1">
        <f t="array" aca="1" ref="AC2909" ca="1">_xlfn.IFNA(INDIRECT($Y$1&amp;"!"&amp;AC$1&amp;$Y2909),-1)</f>
        <v>1</v>
      </c>
      <c r="AD2909" s="4" cm="1">
        <f t="array" aca="1" ref="AD2909" ca="1">_xlfn.IFNA(INDIRECT($Y$1&amp;"!"&amp;AD$1&amp;$Y2909),-1)</f>
        <v>0</v>
      </c>
      <c r="AE2909" s="4" cm="1">
        <f t="array" aca="1" ref="AE2909" ca="1">_xlfn.IFNA(INDIRECT($Y$1&amp;"!"&amp;AE$1&amp;$Y2909),-1)</f>
        <v>0</v>
      </c>
      <c r="AF2909" s="4" t="str">
        <f ca="1">_xlfn.CONCAT(W2909, "-",V2909)</f>
        <v>G-C</v>
      </c>
      <c r="AG2909" s="4" t="str">
        <f>TEXT(ROW()-2, "0000")</f>
        <v>2907</v>
      </c>
      <c r="AH2909" s="4" t="str">
        <f>IF(TRIM(CLEAN(A2909))="m", "male", IF(TRIM(CLEAN(A2909))="f","female", "missing"))</f>
        <v>female</v>
      </c>
      <c r="AI2909" s="4">
        <f>C2909</f>
        <v>95.2</v>
      </c>
      <c r="AJ2909" s="4">
        <f>O2909</f>
        <v>75</v>
      </c>
      <c r="AK2909" s="4">
        <f>P2909</f>
        <v>80</v>
      </c>
      <c r="AL2909" s="4">
        <f>IF(AI2909&lt;60, 0, IF(AI2909&lt;70,2, IF(AI2909&lt;80, 3, IF(AI2909&lt;90,4, IF(AI2909&lt;=100, 5, "?")))))</f>
        <v>5</v>
      </c>
      <c r="AM2909" s="4">
        <f>IF(AJ2909&lt;60, 0, IF(AJ2909&lt;70,2, IF(AJ2909&lt;80, 3, IF(AJ2909&lt;90,4, IF(AJ2909&lt;=100, 5, "?")))))</f>
        <v>3</v>
      </c>
      <c r="AN2909" s="4">
        <f>IF(AK2909&lt;60, 0, IF(AK2909&lt;70,2, IF(AK2909&lt;80, 3, IF(AK2909&lt;90,4, IF(AK2909&lt;=100, 5, "?")))))</f>
        <v>4</v>
      </c>
      <c r="AO2909" s="4">
        <f ca="1">AA2909</f>
        <v>1</v>
      </c>
      <c r="AP2909" s="4">
        <f ca="1">AB2909</f>
        <v>1</v>
      </c>
      <c r="AQ2909" s="4">
        <f ca="1">AC2909</f>
        <v>1</v>
      </c>
      <c r="AR2909" s="4">
        <f ca="1">AD2909</f>
        <v>0</v>
      </c>
      <c r="AS2909" s="4">
        <f ca="1">AE2909</f>
        <v>0</v>
      </c>
      <c r="AT2909" s="4" t="str">
        <f ca="1">Z2909</f>
        <v>G</v>
      </c>
      <c r="AU2909" s="4">
        <f>E2909</f>
        <v>72.3</v>
      </c>
      <c r="AV2909" s="4">
        <f>IF(AU2909&lt;60, 0, IF(AU2909&lt;70,2, IF(AU2909&lt;80, 3, IF(AU2909&lt;90,4, IF(AU2909&lt;=100, 5, "?")))))</f>
        <v>3</v>
      </c>
    </row>
    <row r="2910" spans="1:48" hidden="1" x14ac:dyDescent="0.2">
      <c r="A2910" s="2" t="s">
        <v>13</v>
      </c>
      <c r="B2910" s="3" t="s">
        <v>14</v>
      </c>
      <c r="C2910" s="3">
        <v>81.099999999999994</v>
      </c>
      <c r="D2910" s="3" t="s">
        <v>37</v>
      </c>
      <c r="E2910" s="3">
        <v>66.3</v>
      </c>
      <c r="F2910" s="3">
        <v>3</v>
      </c>
      <c r="G2910" s="3">
        <v>60</v>
      </c>
      <c r="H2910" s="3">
        <v>61</v>
      </c>
      <c r="I2910" s="3">
        <v>71</v>
      </c>
      <c r="J2910" s="3">
        <v>60</v>
      </c>
      <c r="K2910" s="3">
        <v>66</v>
      </c>
      <c r="L2910" s="3"/>
      <c r="M2910" s="3">
        <v>55</v>
      </c>
      <c r="N2910" s="3"/>
      <c r="O2910" s="4">
        <f>MAX(G2910:H2910)</f>
        <v>61</v>
      </c>
      <c r="P2910" s="4">
        <f>MAX(I2910:J2910)</f>
        <v>71</v>
      </c>
      <c r="Q2910" s="4">
        <f>ABS(O2910-C2910)</f>
        <v>20.099999999999994</v>
      </c>
      <c r="R2910" s="4">
        <f>ABS(P2910-C2910)</f>
        <v>10.099999999999994</v>
      </c>
      <c r="S2910" s="4" t="b">
        <f ca="1">OR(O2910=0,P2910=0,Q2910&gt;$Q$1,R2910&gt;$R$1,W2910="N", V2910=2)</f>
        <v>1</v>
      </c>
      <c r="T2910" s="4" t="str">
        <f>TRIM(CLEAN(D2910))</f>
        <v>كلية الهندسة والتكنولوجيا</v>
      </c>
      <c r="U2910" s="4">
        <f>COUNTIF(T:T,T2910)</f>
        <v>173</v>
      </c>
      <c r="V2910" s="4" t="str">
        <f>IF(E2910&lt;60, "F", IF(E2910&lt;70,"D", IF(E2910&lt;80, "C", IF(E2910&lt;90,"B", IF(E2910&lt;=100, "A", "?")))))</f>
        <v>D</v>
      </c>
      <c r="W2910" s="4" t="str" cm="1">
        <f t="array" aca="1" ref="W2910" ca="1">_xlfn.IFNA(INDIRECT($Y$1&amp;"!"&amp;W$1&amp;$Y2910),"N")</f>
        <v>A</v>
      </c>
      <c r="X2910" s="4">
        <f ca="1">COUNTIF(W:W,W2910)</f>
        <v>861</v>
      </c>
      <c r="Y2910" s="4">
        <f>MATCH(T2910,Coding!J:J,0)</f>
        <v>4</v>
      </c>
      <c r="Z2910" s="4" t="str" cm="1">
        <f t="array" aca="1" ref="Z2910" ca="1">_xlfn.IFNA(INDIRECT($Y$1&amp;"!"&amp;Z$1&amp;$Y2910),-1)</f>
        <v>A</v>
      </c>
      <c r="AA2910" s="4" cm="1">
        <f t="array" aca="1" ref="AA2910" ca="1">_xlfn.IFNA(INDIRECT($Y$1&amp;"!"&amp;AA$1&amp;$Y2910),-1)</f>
        <v>0</v>
      </c>
      <c r="AB2910" s="4" cm="1">
        <f t="array" aca="1" ref="AB2910" ca="1">_xlfn.IFNA(INDIRECT($Y$1&amp;"!"&amp;AB$1&amp;$Y2910),-1)</f>
        <v>1</v>
      </c>
      <c r="AC2910" s="4" cm="1">
        <f t="array" aca="1" ref="AC2910" ca="1">_xlfn.IFNA(INDIRECT($Y$1&amp;"!"&amp;AC$1&amp;$Y2910),-1)</f>
        <v>1</v>
      </c>
      <c r="AD2910" s="4" cm="1">
        <f t="array" aca="1" ref="AD2910" ca="1">_xlfn.IFNA(INDIRECT($Y$1&amp;"!"&amp;AD$1&amp;$Y2910),-1)</f>
        <v>1</v>
      </c>
      <c r="AE2910" s="4" cm="1">
        <f t="array" aca="1" ref="AE2910" ca="1">_xlfn.IFNA(INDIRECT($Y$1&amp;"!"&amp;AE$1&amp;$Y2910),-1)</f>
        <v>0</v>
      </c>
      <c r="AF2910" s="4" t="str">
        <f ca="1">_xlfn.CONCAT(W2910, "-",V2910)</f>
        <v>A-D</v>
      </c>
      <c r="AG2910" s="4" t="str">
        <f>TEXT(ROW()-2, "0000")</f>
        <v>2908</v>
      </c>
      <c r="AH2910" s="4" t="str">
        <f>IF(TRIM(CLEAN(A2910))="m", "male", IF(TRIM(CLEAN(A2910))="f","female", "missing"))</f>
        <v>male</v>
      </c>
      <c r="AI2910" s="4">
        <f>C2910</f>
        <v>81.099999999999994</v>
      </c>
      <c r="AJ2910" s="4">
        <f>O2910</f>
        <v>61</v>
      </c>
      <c r="AK2910" s="4">
        <f>P2910</f>
        <v>71</v>
      </c>
      <c r="AL2910" s="4">
        <f>IF(AI2910&lt;60, 0, IF(AI2910&lt;70,2, IF(AI2910&lt;80, 3, IF(AI2910&lt;90,4, IF(AI2910&lt;=100, 5, "?")))))</f>
        <v>4</v>
      </c>
      <c r="AM2910" s="4">
        <f>IF(AJ2910&lt;60, 0, IF(AJ2910&lt;70,2, IF(AJ2910&lt;80, 3, IF(AJ2910&lt;90,4, IF(AJ2910&lt;=100, 5, "?")))))</f>
        <v>2</v>
      </c>
      <c r="AN2910" s="4">
        <f>IF(AK2910&lt;60, 0, IF(AK2910&lt;70,2, IF(AK2910&lt;80, 3, IF(AK2910&lt;90,4, IF(AK2910&lt;=100, 5, "?")))))</f>
        <v>3</v>
      </c>
      <c r="AO2910" s="4">
        <f ca="1">AA2910</f>
        <v>0</v>
      </c>
      <c r="AP2910" s="4">
        <f ca="1">AB2910</f>
        <v>1</v>
      </c>
      <c r="AQ2910" s="4">
        <f ca="1">AC2910</f>
        <v>1</v>
      </c>
      <c r="AR2910" s="4">
        <f ca="1">AD2910</f>
        <v>1</v>
      </c>
      <c r="AS2910" s="4">
        <f ca="1">AE2910</f>
        <v>0</v>
      </c>
      <c r="AT2910" s="4" t="str">
        <f ca="1">Z2910</f>
        <v>A</v>
      </c>
      <c r="AU2910" s="4">
        <f>E2910</f>
        <v>66.3</v>
      </c>
      <c r="AV2910" s="4">
        <f>IF(AU2910&lt;60, 0, IF(AU2910&lt;70,2, IF(AU2910&lt;80, 3, IF(AU2910&lt;90,4, IF(AU2910&lt;=100, 5, "?")))))</f>
        <v>2</v>
      </c>
    </row>
    <row r="2911" spans="1:48" hidden="1" x14ac:dyDescent="0.2">
      <c r="A2911" s="2" t="s">
        <v>13</v>
      </c>
      <c r="B2911" s="3" t="s">
        <v>37</v>
      </c>
      <c r="C2911" s="3">
        <v>92.1</v>
      </c>
      <c r="D2911" s="3" t="s">
        <v>37</v>
      </c>
      <c r="E2911" s="3">
        <v>76.7</v>
      </c>
      <c r="F2911" s="3">
        <v>3</v>
      </c>
      <c r="G2911" s="3">
        <v>72</v>
      </c>
      <c r="H2911" s="3"/>
      <c r="I2911" s="3">
        <v>64</v>
      </c>
      <c r="J2911" s="3">
        <v>65</v>
      </c>
      <c r="K2911" s="3"/>
      <c r="L2911" s="3"/>
      <c r="M2911" s="3">
        <v>0</v>
      </c>
      <c r="N2911" s="3"/>
      <c r="O2911" s="4">
        <f>MAX(G2911:H2911)</f>
        <v>72</v>
      </c>
      <c r="P2911" s="4">
        <f>MAX(I2911:J2911)</f>
        <v>65</v>
      </c>
      <c r="Q2911" s="4">
        <f>ABS(O2911-C2911)</f>
        <v>20.099999999999994</v>
      </c>
      <c r="R2911" s="4">
        <f>ABS(P2911-C2911)</f>
        <v>27.099999999999994</v>
      </c>
      <c r="S2911" s="4" t="b">
        <f ca="1">OR(O2911=0,P2911=0,Q2911&gt;$Q$1,R2911&gt;$R$1,W2911="N", V2911=2)</f>
        <v>1</v>
      </c>
      <c r="T2911" s="4" t="str">
        <f>TRIM(CLEAN(D2911))</f>
        <v>كلية الهندسة والتكنولوجيا</v>
      </c>
      <c r="U2911" s="4">
        <f>COUNTIF(T:T,T2911)</f>
        <v>173</v>
      </c>
      <c r="V2911" s="4" t="str">
        <f>IF(E2911&lt;60, "F", IF(E2911&lt;70,"D", IF(E2911&lt;80, "C", IF(E2911&lt;90,"B", IF(E2911&lt;=100, "A", "?")))))</f>
        <v>C</v>
      </c>
      <c r="W2911" s="4" t="str" cm="1">
        <f t="array" aca="1" ref="W2911" ca="1">_xlfn.IFNA(INDIRECT($Y$1&amp;"!"&amp;W$1&amp;$Y2911),"N")</f>
        <v>A</v>
      </c>
      <c r="X2911" s="4">
        <f ca="1">COUNTIF(W:W,W2911)</f>
        <v>861</v>
      </c>
      <c r="Y2911" s="4">
        <f>MATCH(T2911,Coding!J:J,0)</f>
        <v>4</v>
      </c>
      <c r="Z2911" s="4" t="str" cm="1">
        <f t="array" aca="1" ref="Z2911" ca="1">_xlfn.IFNA(INDIRECT($Y$1&amp;"!"&amp;Z$1&amp;$Y2911),-1)</f>
        <v>A</v>
      </c>
      <c r="AA2911" s="4" cm="1">
        <f t="array" aca="1" ref="AA2911" ca="1">_xlfn.IFNA(INDIRECT($Y$1&amp;"!"&amp;AA$1&amp;$Y2911),-1)</f>
        <v>0</v>
      </c>
      <c r="AB2911" s="4" cm="1">
        <f t="array" aca="1" ref="AB2911" ca="1">_xlfn.IFNA(INDIRECT($Y$1&amp;"!"&amp;AB$1&amp;$Y2911),-1)</f>
        <v>1</v>
      </c>
      <c r="AC2911" s="4" cm="1">
        <f t="array" aca="1" ref="AC2911" ca="1">_xlfn.IFNA(INDIRECT($Y$1&amp;"!"&amp;AC$1&amp;$Y2911),-1)</f>
        <v>1</v>
      </c>
      <c r="AD2911" s="4" cm="1">
        <f t="array" aca="1" ref="AD2911" ca="1">_xlfn.IFNA(INDIRECT($Y$1&amp;"!"&amp;AD$1&amp;$Y2911),-1)</f>
        <v>1</v>
      </c>
      <c r="AE2911" s="4" cm="1">
        <f t="array" aca="1" ref="AE2911" ca="1">_xlfn.IFNA(INDIRECT($Y$1&amp;"!"&amp;AE$1&amp;$Y2911),-1)</f>
        <v>0</v>
      </c>
      <c r="AF2911" s="4" t="str">
        <f ca="1">_xlfn.CONCAT(W2911, "-",V2911)</f>
        <v>A-C</v>
      </c>
      <c r="AG2911" s="4" t="str">
        <f>TEXT(ROW()-2, "0000")</f>
        <v>2909</v>
      </c>
      <c r="AH2911" s="4" t="str">
        <f>IF(TRIM(CLEAN(A2911))="m", "male", IF(TRIM(CLEAN(A2911))="f","female", "missing"))</f>
        <v>male</v>
      </c>
      <c r="AI2911" s="4">
        <f>C2911</f>
        <v>92.1</v>
      </c>
      <c r="AJ2911" s="4">
        <f>O2911</f>
        <v>72</v>
      </c>
      <c r="AK2911" s="4">
        <f>P2911</f>
        <v>65</v>
      </c>
      <c r="AL2911" s="4">
        <f>IF(AI2911&lt;60, 0, IF(AI2911&lt;70,2, IF(AI2911&lt;80, 3, IF(AI2911&lt;90,4, IF(AI2911&lt;=100, 5, "?")))))</f>
        <v>5</v>
      </c>
      <c r="AM2911" s="4">
        <f>IF(AJ2911&lt;60, 0, IF(AJ2911&lt;70,2, IF(AJ2911&lt;80, 3, IF(AJ2911&lt;90,4, IF(AJ2911&lt;=100, 5, "?")))))</f>
        <v>3</v>
      </c>
      <c r="AN2911" s="4">
        <f>IF(AK2911&lt;60, 0, IF(AK2911&lt;70,2, IF(AK2911&lt;80, 3, IF(AK2911&lt;90,4, IF(AK2911&lt;=100, 5, "?")))))</f>
        <v>2</v>
      </c>
      <c r="AO2911" s="4">
        <f ca="1">AA2911</f>
        <v>0</v>
      </c>
      <c r="AP2911" s="4">
        <f ca="1">AB2911</f>
        <v>1</v>
      </c>
      <c r="AQ2911" s="4">
        <f ca="1">AC2911</f>
        <v>1</v>
      </c>
      <c r="AR2911" s="4">
        <f ca="1">AD2911</f>
        <v>1</v>
      </c>
      <c r="AS2911" s="4">
        <f ca="1">AE2911</f>
        <v>0</v>
      </c>
      <c r="AT2911" s="4" t="str">
        <f ca="1">Z2911</f>
        <v>A</v>
      </c>
      <c r="AU2911" s="4">
        <f>E2911</f>
        <v>76.7</v>
      </c>
      <c r="AV2911" s="4">
        <f>IF(AU2911&lt;60, 0, IF(AU2911&lt;70,2, IF(AU2911&lt;80, 3, IF(AU2911&lt;90,4, IF(AU2911&lt;=100, 5, "?")))))</f>
        <v>3</v>
      </c>
    </row>
    <row r="2912" spans="1:48" hidden="1" x14ac:dyDescent="0.2">
      <c r="A2912" s="2" t="s">
        <v>13</v>
      </c>
      <c r="B2912" s="3" t="s">
        <v>36</v>
      </c>
      <c r="C2912" s="3">
        <v>97.1</v>
      </c>
      <c r="D2912" s="3" t="s">
        <v>36</v>
      </c>
      <c r="E2912" s="3">
        <v>81.400000000000006</v>
      </c>
      <c r="F2912" s="3">
        <v>1</v>
      </c>
      <c r="G2912" s="3">
        <v>77</v>
      </c>
      <c r="H2912" s="3">
        <v>63</v>
      </c>
      <c r="I2912" s="3">
        <v>76</v>
      </c>
      <c r="J2912" s="3">
        <v>74</v>
      </c>
      <c r="K2912" s="3"/>
      <c r="L2912" s="3"/>
      <c r="M2912" s="3">
        <v>77</v>
      </c>
      <c r="N2912" s="3"/>
      <c r="O2912" s="4">
        <f>MAX(G2912:H2912)</f>
        <v>77</v>
      </c>
      <c r="P2912" s="4">
        <f>MAX(I2912:J2912)</f>
        <v>76</v>
      </c>
      <c r="Q2912" s="4">
        <f>ABS(O2912-C2912)</f>
        <v>20.099999999999994</v>
      </c>
      <c r="R2912" s="4">
        <f>ABS(P2912-C2912)</f>
        <v>21.099999999999994</v>
      </c>
      <c r="S2912" s="4" t="b">
        <f ca="1">OR(O2912=0,P2912=0,Q2912&gt;$Q$1,R2912&gt;$R$1,W2912="N", V2912=2)</f>
        <v>1</v>
      </c>
      <c r="T2912" s="4" t="str">
        <f>TRIM(CLEAN(D2912))</f>
        <v>برنامج بكالوريوس هندسة أنظمة الحاسوب</v>
      </c>
      <c r="U2912" s="4">
        <f>COUNTIF(T:T,T2912)</f>
        <v>549</v>
      </c>
      <c r="V2912" s="4" t="str">
        <f>IF(E2912&lt;60, "F", IF(E2912&lt;70,"D", IF(E2912&lt;80, "C", IF(E2912&lt;90,"B", IF(E2912&lt;=100, "A", "?")))))</f>
        <v>B</v>
      </c>
      <c r="W2912" s="4" t="str" cm="1">
        <f t="array" aca="1" ref="W2912" ca="1">_xlfn.IFNA(INDIRECT($Y$1&amp;"!"&amp;W$1&amp;$Y2912),"N")</f>
        <v>A</v>
      </c>
      <c r="X2912" s="4">
        <f ca="1">COUNTIF(W:W,W2912)</f>
        <v>861</v>
      </c>
      <c r="Y2912" s="4">
        <f>MATCH(T2912,Coding!J:J,0)</f>
        <v>3</v>
      </c>
      <c r="Z2912" s="4" t="str" cm="1">
        <f t="array" aca="1" ref="Z2912" ca="1">_xlfn.IFNA(INDIRECT($Y$1&amp;"!"&amp;Z$1&amp;$Y2912),-1)</f>
        <v>A</v>
      </c>
      <c r="AA2912" s="4" cm="1">
        <f t="array" aca="1" ref="AA2912" ca="1">_xlfn.IFNA(INDIRECT($Y$1&amp;"!"&amp;AA$1&amp;$Y2912),-1)</f>
        <v>0</v>
      </c>
      <c r="AB2912" s="4" cm="1">
        <f t="array" aca="1" ref="AB2912" ca="1">_xlfn.IFNA(INDIRECT($Y$1&amp;"!"&amp;AB$1&amp;$Y2912),-1)</f>
        <v>1</v>
      </c>
      <c r="AC2912" s="4" cm="1">
        <f t="array" aca="1" ref="AC2912" ca="1">_xlfn.IFNA(INDIRECT($Y$1&amp;"!"&amp;AC$1&amp;$Y2912),-1)</f>
        <v>1</v>
      </c>
      <c r="AD2912" s="4" cm="1">
        <f t="array" aca="1" ref="AD2912" ca="1">_xlfn.IFNA(INDIRECT($Y$1&amp;"!"&amp;AD$1&amp;$Y2912),-1)</f>
        <v>1</v>
      </c>
      <c r="AE2912" s="4" cm="1">
        <f t="array" aca="1" ref="AE2912" ca="1">_xlfn.IFNA(INDIRECT($Y$1&amp;"!"&amp;AE$1&amp;$Y2912),-1)</f>
        <v>0</v>
      </c>
      <c r="AF2912" s="4" t="str">
        <f ca="1">_xlfn.CONCAT(W2912, "-",V2912)</f>
        <v>A-B</v>
      </c>
      <c r="AG2912" s="4" t="str">
        <f>TEXT(ROW()-2, "0000")</f>
        <v>2910</v>
      </c>
      <c r="AH2912" s="4" t="str">
        <f>IF(TRIM(CLEAN(A2912))="m", "male", IF(TRIM(CLEAN(A2912))="f","female", "missing"))</f>
        <v>male</v>
      </c>
      <c r="AI2912" s="4">
        <f>C2912</f>
        <v>97.1</v>
      </c>
      <c r="AJ2912" s="4">
        <f>O2912</f>
        <v>77</v>
      </c>
      <c r="AK2912" s="4">
        <f>P2912</f>
        <v>76</v>
      </c>
      <c r="AL2912" s="4">
        <f>IF(AI2912&lt;60, 0, IF(AI2912&lt;70,2, IF(AI2912&lt;80, 3, IF(AI2912&lt;90,4, IF(AI2912&lt;=100, 5, "?")))))</f>
        <v>5</v>
      </c>
      <c r="AM2912" s="4">
        <f>IF(AJ2912&lt;60, 0, IF(AJ2912&lt;70,2, IF(AJ2912&lt;80, 3, IF(AJ2912&lt;90,4, IF(AJ2912&lt;=100, 5, "?")))))</f>
        <v>3</v>
      </c>
      <c r="AN2912" s="4">
        <f>IF(AK2912&lt;60, 0, IF(AK2912&lt;70,2, IF(AK2912&lt;80, 3, IF(AK2912&lt;90,4, IF(AK2912&lt;=100, 5, "?")))))</f>
        <v>3</v>
      </c>
      <c r="AO2912" s="4">
        <f ca="1">AA2912</f>
        <v>0</v>
      </c>
      <c r="AP2912" s="4">
        <f ca="1">AB2912</f>
        <v>1</v>
      </c>
      <c r="AQ2912" s="4">
        <f ca="1">AC2912</f>
        <v>1</v>
      </c>
      <c r="AR2912" s="4">
        <f ca="1">AD2912</f>
        <v>1</v>
      </c>
      <c r="AS2912" s="4">
        <f ca="1">AE2912</f>
        <v>0</v>
      </c>
      <c r="AT2912" s="4" t="str">
        <f ca="1">Z2912</f>
        <v>A</v>
      </c>
      <c r="AU2912" s="4">
        <f>E2912</f>
        <v>81.400000000000006</v>
      </c>
      <c r="AV2912" s="4">
        <f>IF(AU2912&lt;60, 0, IF(AU2912&lt;70,2, IF(AU2912&lt;80, 3, IF(AU2912&lt;90,4, IF(AU2912&lt;=100, 5, "?")))))</f>
        <v>4</v>
      </c>
    </row>
    <row r="2913" spans="1:48" hidden="1" x14ac:dyDescent="0.2">
      <c r="A2913" s="2" t="s">
        <v>13</v>
      </c>
      <c r="B2913" s="3" t="s">
        <v>62</v>
      </c>
      <c r="C2913" s="3">
        <v>92.1</v>
      </c>
      <c r="D2913" s="3" t="s">
        <v>35</v>
      </c>
      <c r="E2913" s="3">
        <v>68.2</v>
      </c>
      <c r="F2913" s="3">
        <v>2</v>
      </c>
      <c r="G2913" s="3">
        <v>72</v>
      </c>
      <c r="H2913" s="3">
        <v>67</v>
      </c>
      <c r="I2913" s="3">
        <v>81</v>
      </c>
      <c r="J2913" s="3">
        <v>68</v>
      </c>
      <c r="K2913" s="3">
        <v>60</v>
      </c>
      <c r="L2913" s="3"/>
      <c r="M2913" s="3">
        <v>81</v>
      </c>
      <c r="N2913" s="3"/>
      <c r="O2913" s="4">
        <f>MAX(G2913:H2913)</f>
        <v>72</v>
      </c>
      <c r="P2913" s="4">
        <f>MAX(I2913:J2913)</f>
        <v>81</v>
      </c>
      <c r="Q2913" s="4">
        <f>ABS(O2913-C2913)</f>
        <v>20.099999999999994</v>
      </c>
      <c r="R2913" s="4">
        <f>ABS(P2913-C2913)</f>
        <v>11.099999999999994</v>
      </c>
      <c r="S2913" s="4" t="b">
        <f ca="1">OR(O2913=0,P2913=0,Q2913&gt;$Q$1,R2913&gt;$R$1,W2913="N", V2913=2)</f>
        <v>1</v>
      </c>
      <c r="T2913" s="4" t="str">
        <f>TRIM(CLEAN(D2913))</f>
        <v>برنامج بكالوريوس هندسة الميكاترونيكس</v>
      </c>
      <c r="U2913" s="4">
        <f>COUNTIF(T:T,T2913)</f>
        <v>291</v>
      </c>
      <c r="V2913" s="4" t="str">
        <f>IF(E2913&lt;60, "F", IF(E2913&lt;70,"D", IF(E2913&lt;80, "C", IF(E2913&lt;90,"B", IF(E2913&lt;=100, "A", "?")))))</f>
        <v>D</v>
      </c>
      <c r="W2913" s="4" t="str" cm="1">
        <f t="array" aca="1" ref="W2913" ca="1">_xlfn.IFNA(INDIRECT($Y$1&amp;"!"&amp;W$1&amp;$Y2913),"N")</f>
        <v>B</v>
      </c>
      <c r="X2913" s="4">
        <f ca="1">COUNTIF(W:W,W2913)</f>
        <v>291</v>
      </c>
      <c r="Y2913" s="4">
        <f>MATCH(T2913,Coding!J:J,0)</f>
        <v>6</v>
      </c>
      <c r="Z2913" s="4" t="str" cm="1">
        <f t="array" aca="1" ref="Z2913" ca="1">_xlfn.IFNA(INDIRECT($Y$1&amp;"!"&amp;Z$1&amp;$Y2913),-1)</f>
        <v>B</v>
      </c>
      <c r="AA2913" s="4" cm="1">
        <f t="array" aca="1" ref="AA2913" ca="1">_xlfn.IFNA(INDIRECT($Y$1&amp;"!"&amp;AA$1&amp;$Y2913),-1)</f>
        <v>0</v>
      </c>
      <c r="AB2913" s="4" cm="1">
        <f t="array" aca="1" ref="AB2913" ca="1">_xlfn.IFNA(INDIRECT($Y$1&amp;"!"&amp;AB$1&amp;$Y2913),-1)</f>
        <v>0</v>
      </c>
      <c r="AC2913" s="4" cm="1">
        <f t="array" aca="1" ref="AC2913" ca="1">_xlfn.IFNA(INDIRECT($Y$1&amp;"!"&amp;AC$1&amp;$Y2913),-1)</f>
        <v>1</v>
      </c>
      <c r="AD2913" s="4" cm="1">
        <f t="array" aca="1" ref="AD2913" ca="1">_xlfn.IFNA(INDIRECT($Y$1&amp;"!"&amp;AD$1&amp;$Y2913),-1)</f>
        <v>1</v>
      </c>
      <c r="AE2913" s="4" cm="1">
        <f t="array" aca="1" ref="AE2913" ca="1">_xlfn.IFNA(INDIRECT($Y$1&amp;"!"&amp;AE$1&amp;$Y2913),-1)</f>
        <v>1</v>
      </c>
      <c r="AF2913" s="4" t="str">
        <f ca="1">_xlfn.CONCAT(W2913, "-",V2913)</f>
        <v>B-D</v>
      </c>
      <c r="AG2913" s="4" t="str">
        <f>TEXT(ROW()-2, "0000")</f>
        <v>2911</v>
      </c>
      <c r="AH2913" s="4" t="str">
        <f>IF(TRIM(CLEAN(A2913))="m", "male", IF(TRIM(CLEAN(A2913))="f","female", "missing"))</f>
        <v>male</v>
      </c>
      <c r="AI2913" s="4">
        <f>C2913</f>
        <v>92.1</v>
      </c>
      <c r="AJ2913" s="4">
        <f>O2913</f>
        <v>72</v>
      </c>
      <c r="AK2913" s="4">
        <f>P2913</f>
        <v>81</v>
      </c>
      <c r="AL2913" s="4">
        <f>IF(AI2913&lt;60, 0, IF(AI2913&lt;70,2, IF(AI2913&lt;80, 3, IF(AI2913&lt;90,4, IF(AI2913&lt;=100, 5, "?")))))</f>
        <v>5</v>
      </c>
      <c r="AM2913" s="4">
        <f>IF(AJ2913&lt;60, 0, IF(AJ2913&lt;70,2, IF(AJ2913&lt;80, 3, IF(AJ2913&lt;90,4, IF(AJ2913&lt;=100, 5, "?")))))</f>
        <v>3</v>
      </c>
      <c r="AN2913" s="4">
        <f>IF(AK2913&lt;60, 0, IF(AK2913&lt;70,2, IF(AK2913&lt;80, 3, IF(AK2913&lt;90,4, IF(AK2913&lt;=100, 5, "?")))))</f>
        <v>4</v>
      </c>
      <c r="AO2913" s="4">
        <f ca="1">AA2913</f>
        <v>0</v>
      </c>
      <c r="AP2913" s="4">
        <f ca="1">AB2913</f>
        <v>0</v>
      </c>
      <c r="AQ2913" s="4">
        <f ca="1">AC2913</f>
        <v>1</v>
      </c>
      <c r="AR2913" s="4">
        <f ca="1">AD2913</f>
        <v>1</v>
      </c>
      <c r="AS2913" s="4">
        <f ca="1">AE2913</f>
        <v>1</v>
      </c>
      <c r="AT2913" s="4" t="str">
        <f ca="1">Z2913</f>
        <v>B</v>
      </c>
      <c r="AU2913" s="4">
        <f>E2913</f>
        <v>68.2</v>
      </c>
      <c r="AV2913" s="4">
        <f>IF(AU2913&lt;60, 0, IF(AU2913&lt;70,2, IF(AU2913&lt;80, 3, IF(AU2913&lt;90,4, IF(AU2913&lt;=100, 5, "?")))))</f>
        <v>2</v>
      </c>
    </row>
    <row r="2914" spans="1:48" hidden="1" x14ac:dyDescent="0.2">
      <c r="A2914" s="2" t="s">
        <v>16</v>
      </c>
      <c r="B2914" s="3" t="s">
        <v>37</v>
      </c>
      <c r="C2914" s="3">
        <v>92.1</v>
      </c>
      <c r="D2914" s="3" t="s">
        <v>26</v>
      </c>
      <c r="E2914" s="3">
        <v>72.8</v>
      </c>
      <c r="F2914" s="3">
        <v>1</v>
      </c>
      <c r="G2914" s="3">
        <v>70</v>
      </c>
      <c r="H2914" s="3">
        <v>72</v>
      </c>
      <c r="I2914" s="3">
        <v>84</v>
      </c>
      <c r="J2914" s="3">
        <v>78</v>
      </c>
      <c r="K2914" s="3">
        <v>67</v>
      </c>
      <c r="L2914" s="3"/>
      <c r="M2914" s="3">
        <v>73</v>
      </c>
      <c r="N2914" s="3"/>
      <c r="O2914" s="4">
        <f>MAX(G2914:H2914)</f>
        <v>72</v>
      </c>
      <c r="P2914" s="4">
        <f>MAX(I2914:J2914)</f>
        <v>84</v>
      </c>
      <c r="Q2914" s="4">
        <f>ABS(O2914-C2914)</f>
        <v>20.099999999999994</v>
      </c>
      <c r="R2914" s="4">
        <f>ABS(P2914-C2914)</f>
        <v>8.0999999999999943</v>
      </c>
      <c r="S2914" s="4" t="b">
        <f ca="1">OR(O2914=0,P2914=0,Q2914&gt;$Q$1,R2914&gt;$R$1,W2914="N", V2914=2)</f>
        <v>1</v>
      </c>
      <c r="T2914" s="4" t="str">
        <f>TRIM(CLEAN(D2914))</f>
        <v>برنامج بكالوريوس الهندسة المدنية</v>
      </c>
      <c r="U2914" s="4">
        <f>COUNTIF(T:T,T2914)</f>
        <v>723</v>
      </c>
      <c r="V2914" s="4" t="str">
        <f>IF(E2914&lt;60, "F", IF(E2914&lt;70,"D", IF(E2914&lt;80, "C", IF(E2914&lt;90,"B", IF(E2914&lt;=100, "A", "?")))))</f>
        <v>C</v>
      </c>
      <c r="W2914" s="4" t="str" cm="1">
        <f t="array" aca="1" ref="W2914" ca="1">_xlfn.IFNA(INDIRECT($Y$1&amp;"!"&amp;W$1&amp;$Y2914),"N")</f>
        <v>C</v>
      </c>
      <c r="X2914" s="4">
        <f ca="1">COUNTIF(W:W,W2914)</f>
        <v>747</v>
      </c>
      <c r="Y2914" s="4">
        <f>MATCH(T2914,Coding!J:J,0)</f>
        <v>8</v>
      </c>
      <c r="Z2914" s="4" t="str" cm="1">
        <f t="array" aca="1" ref="Z2914" ca="1">_xlfn.IFNA(INDIRECT($Y$1&amp;"!"&amp;Z$1&amp;$Y2914),-1)</f>
        <v>C</v>
      </c>
      <c r="AA2914" s="4" cm="1">
        <f t="array" aca="1" ref="AA2914" ca="1">_xlfn.IFNA(INDIRECT($Y$1&amp;"!"&amp;AA$1&amp;$Y2914),-1)</f>
        <v>1</v>
      </c>
      <c r="AB2914" s="4" cm="1">
        <f t="array" aca="1" ref="AB2914" ca="1">_xlfn.IFNA(INDIRECT($Y$1&amp;"!"&amp;AB$1&amp;$Y2914),-1)</f>
        <v>1</v>
      </c>
      <c r="AC2914" s="4" cm="1">
        <f t="array" aca="1" ref="AC2914" ca="1">_xlfn.IFNA(INDIRECT($Y$1&amp;"!"&amp;AC$1&amp;$Y2914),-1)</f>
        <v>1</v>
      </c>
      <c r="AD2914" s="4" cm="1">
        <f t="array" aca="1" ref="AD2914" ca="1">_xlfn.IFNA(INDIRECT($Y$1&amp;"!"&amp;AD$1&amp;$Y2914),-1)</f>
        <v>0</v>
      </c>
      <c r="AE2914" s="4" cm="1">
        <f t="array" aca="1" ref="AE2914" ca="1">_xlfn.IFNA(INDIRECT($Y$1&amp;"!"&amp;AE$1&amp;$Y2914),-1)</f>
        <v>0</v>
      </c>
      <c r="AF2914" s="4" t="str">
        <f ca="1">_xlfn.CONCAT(W2914, "-",V2914)</f>
        <v>C-C</v>
      </c>
      <c r="AG2914" s="4" t="str">
        <f>TEXT(ROW()-2, "0000")</f>
        <v>2912</v>
      </c>
      <c r="AH2914" s="4" t="str">
        <f>IF(TRIM(CLEAN(A2914))="m", "male", IF(TRIM(CLEAN(A2914))="f","female", "missing"))</f>
        <v>female</v>
      </c>
      <c r="AI2914" s="4">
        <f>C2914</f>
        <v>92.1</v>
      </c>
      <c r="AJ2914" s="4">
        <f>O2914</f>
        <v>72</v>
      </c>
      <c r="AK2914" s="4">
        <f>P2914</f>
        <v>84</v>
      </c>
      <c r="AL2914" s="4">
        <f>IF(AI2914&lt;60, 0, IF(AI2914&lt;70,2, IF(AI2914&lt;80, 3, IF(AI2914&lt;90,4, IF(AI2914&lt;=100, 5, "?")))))</f>
        <v>5</v>
      </c>
      <c r="AM2914" s="4">
        <f>IF(AJ2914&lt;60, 0, IF(AJ2914&lt;70,2, IF(AJ2914&lt;80, 3, IF(AJ2914&lt;90,4, IF(AJ2914&lt;=100, 5, "?")))))</f>
        <v>3</v>
      </c>
      <c r="AN2914" s="4">
        <f>IF(AK2914&lt;60, 0, IF(AK2914&lt;70,2, IF(AK2914&lt;80, 3, IF(AK2914&lt;90,4, IF(AK2914&lt;=100, 5, "?")))))</f>
        <v>4</v>
      </c>
      <c r="AO2914" s="4">
        <f ca="1">AA2914</f>
        <v>1</v>
      </c>
      <c r="AP2914" s="4">
        <f ca="1">AB2914</f>
        <v>1</v>
      </c>
      <c r="AQ2914" s="4">
        <f ca="1">AC2914</f>
        <v>1</v>
      </c>
      <c r="AR2914" s="4">
        <f ca="1">AD2914</f>
        <v>0</v>
      </c>
      <c r="AS2914" s="4">
        <f ca="1">AE2914</f>
        <v>0</v>
      </c>
      <c r="AT2914" s="4" t="str">
        <f ca="1">Z2914</f>
        <v>C</v>
      </c>
      <c r="AU2914" s="4">
        <f>E2914</f>
        <v>72.8</v>
      </c>
      <c r="AV2914" s="4">
        <f>IF(AU2914&lt;60, 0, IF(AU2914&lt;70,2, IF(AU2914&lt;80, 3, IF(AU2914&lt;90,4, IF(AU2914&lt;=100, 5, "?")))))</f>
        <v>3</v>
      </c>
    </row>
    <row r="2915" spans="1:48" hidden="1" x14ac:dyDescent="0.2">
      <c r="A2915" s="2" t="s">
        <v>13</v>
      </c>
      <c r="B2915" s="3" t="s">
        <v>37</v>
      </c>
      <c r="C2915" s="3">
        <v>93.1</v>
      </c>
      <c r="D2915" s="3" t="s">
        <v>26</v>
      </c>
      <c r="E2915" s="3">
        <v>72</v>
      </c>
      <c r="F2915" s="3">
        <v>1</v>
      </c>
      <c r="G2915" s="3">
        <v>73</v>
      </c>
      <c r="H2915" s="3">
        <v>66</v>
      </c>
      <c r="I2915" s="3">
        <v>76</v>
      </c>
      <c r="J2915" s="3">
        <v>66</v>
      </c>
      <c r="K2915" s="3">
        <v>75</v>
      </c>
      <c r="L2915" s="3"/>
      <c r="M2915" s="3">
        <v>68</v>
      </c>
      <c r="N2915" s="3"/>
      <c r="O2915" s="4">
        <f>MAX(G2915:H2915)</f>
        <v>73</v>
      </c>
      <c r="P2915" s="4">
        <f>MAX(I2915:J2915)</f>
        <v>76</v>
      </c>
      <c r="Q2915" s="4">
        <f>ABS(O2915-C2915)</f>
        <v>20.099999999999994</v>
      </c>
      <c r="R2915" s="4">
        <f>ABS(P2915-C2915)</f>
        <v>17.099999999999994</v>
      </c>
      <c r="S2915" s="4" t="b">
        <f ca="1">OR(O2915=0,P2915=0,Q2915&gt;$Q$1,R2915&gt;$R$1,W2915="N", V2915=2)</f>
        <v>1</v>
      </c>
      <c r="T2915" s="4" t="str">
        <f>TRIM(CLEAN(D2915))</f>
        <v>برنامج بكالوريوس الهندسة المدنية</v>
      </c>
      <c r="U2915" s="4">
        <f>COUNTIF(T:T,T2915)</f>
        <v>723</v>
      </c>
      <c r="V2915" s="4" t="str">
        <f>IF(E2915&lt;60, "F", IF(E2915&lt;70,"D", IF(E2915&lt;80, "C", IF(E2915&lt;90,"B", IF(E2915&lt;=100, "A", "?")))))</f>
        <v>C</v>
      </c>
      <c r="W2915" s="4" t="str" cm="1">
        <f t="array" aca="1" ref="W2915" ca="1">_xlfn.IFNA(INDIRECT($Y$1&amp;"!"&amp;W$1&amp;$Y2915),"N")</f>
        <v>C</v>
      </c>
      <c r="X2915" s="4">
        <f ca="1">COUNTIF(W:W,W2915)</f>
        <v>747</v>
      </c>
      <c r="Y2915" s="4">
        <f>MATCH(T2915,Coding!J:J,0)</f>
        <v>8</v>
      </c>
      <c r="Z2915" s="4" t="str" cm="1">
        <f t="array" aca="1" ref="Z2915" ca="1">_xlfn.IFNA(INDIRECT($Y$1&amp;"!"&amp;Z$1&amp;$Y2915),-1)</f>
        <v>C</v>
      </c>
      <c r="AA2915" s="4" cm="1">
        <f t="array" aca="1" ref="AA2915" ca="1">_xlfn.IFNA(INDIRECT($Y$1&amp;"!"&amp;AA$1&amp;$Y2915),-1)</f>
        <v>1</v>
      </c>
      <c r="AB2915" s="4" cm="1">
        <f t="array" aca="1" ref="AB2915" ca="1">_xlfn.IFNA(INDIRECT($Y$1&amp;"!"&amp;AB$1&amp;$Y2915),-1)</f>
        <v>1</v>
      </c>
      <c r="AC2915" s="4" cm="1">
        <f t="array" aca="1" ref="AC2915" ca="1">_xlfn.IFNA(INDIRECT($Y$1&amp;"!"&amp;AC$1&amp;$Y2915),-1)</f>
        <v>1</v>
      </c>
      <c r="AD2915" s="4" cm="1">
        <f t="array" aca="1" ref="AD2915" ca="1">_xlfn.IFNA(INDIRECT($Y$1&amp;"!"&amp;AD$1&amp;$Y2915),-1)</f>
        <v>0</v>
      </c>
      <c r="AE2915" s="4" cm="1">
        <f t="array" aca="1" ref="AE2915" ca="1">_xlfn.IFNA(INDIRECT($Y$1&amp;"!"&amp;AE$1&amp;$Y2915),-1)</f>
        <v>0</v>
      </c>
      <c r="AF2915" s="4" t="str">
        <f ca="1">_xlfn.CONCAT(W2915, "-",V2915)</f>
        <v>C-C</v>
      </c>
      <c r="AG2915" s="4" t="str">
        <f>TEXT(ROW()-2, "0000")</f>
        <v>2913</v>
      </c>
      <c r="AH2915" s="4" t="str">
        <f>IF(TRIM(CLEAN(A2915))="m", "male", IF(TRIM(CLEAN(A2915))="f","female", "missing"))</f>
        <v>male</v>
      </c>
      <c r="AI2915" s="4">
        <f>C2915</f>
        <v>93.1</v>
      </c>
      <c r="AJ2915" s="4">
        <f>O2915</f>
        <v>73</v>
      </c>
      <c r="AK2915" s="4">
        <f>P2915</f>
        <v>76</v>
      </c>
      <c r="AL2915" s="4">
        <f>IF(AI2915&lt;60, 0, IF(AI2915&lt;70,2, IF(AI2915&lt;80, 3, IF(AI2915&lt;90,4, IF(AI2915&lt;=100, 5, "?")))))</f>
        <v>5</v>
      </c>
      <c r="AM2915" s="4">
        <f>IF(AJ2915&lt;60, 0, IF(AJ2915&lt;70,2, IF(AJ2915&lt;80, 3, IF(AJ2915&lt;90,4, IF(AJ2915&lt;=100, 5, "?")))))</f>
        <v>3</v>
      </c>
      <c r="AN2915" s="4">
        <f>IF(AK2915&lt;60, 0, IF(AK2915&lt;70,2, IF(AK2915&lt;80, 3, IF(AK2915&lt;90,4, IF(AK2915&lt;=100, 5, "?")))))</f>
        <v>3</v>
      </c>
      <c r="AO2915" s="4">
        <f ca="1">AA2915</f>
        <v>1</v>
      </c>
      <c r="AP2915" s="4">
        <f ca="1">AB2915</f>
        <v>1</v>
      </c>
      <c r="AQ2915" s="4">
        <f ca="1">AC2915</f>
        <v>1</v>
      </c>
      <c r="AR2915" s="4">
        <f ca="1">AD2915</f>
        <v>0</v>
      </c>
      <c r="AS2915" s="4">
        <f ca="1">AE2915</f>
        <v>0</v>
      </c>
      <c r="AT2915" s="4" t="str">
        <f ca="1">Z2915</f>
        <v>C</v>
      </c>
      <c r="AU2915" s="4">
        <f>E2915</f>
        <v>72</v>
      </c>
      <c r="AV2915" s="4">
        <f>IF(AU2915&lt;60, 0, IF(AU2915&lt;70,2, IF(AU2915&lt;80, 3, IF(AU2915&lt;90,4, IF(AU2915&lt;=100, 5, "?")))))</f>
        <v>3</v>
      </c>
    </row>
    <row r="2916" spans="1:48" hidden="1" x14ac:dyDescent="0.2">
      <c r="A2916" s="2" t="s">
        <v>16</v>
      </c>
      <c r="B2916" s="3" t="s">
        <v>26</v>
      </c>
      <c r="C2916" s="3">
        <v>94.1</v>
      </c>
      <c r="D2916" s="3" t="s">
        <v>26</v>
      </c>
      <c r="E2916" s="3">
        <v>74.599999999999994</v>
      </c>
      <c r="F2916" s="3">
        <v>1</v>
      </c>
      <c r="G2916" s="3">
        <v>74</v>
      </c>
      <c r="H2916" s="3">
        <v>71</v>
      </c>
      <c r="I2916" s="3">
        <v>80</v>
      </c>
      <c r="J2916" s="3">
        <v>80</v>
      </c>
      <c r="K2916" s="3">
        <v>68</v>
      </c>
      <c r="L2916" s="3"/>
      <c r="M2916" s="3">
        <v>86</v>
      </c>
      <c r="N2916" s="3"/>
      <c r="O2916" s="4">
        <f>MAX(G2916:H2916)</f>
        <v>74</v>
      </c>
      <c r="P2916" s="4">
        <f>MAX(I2916:J2916)</f>
        <v>80</v>
      </c>
      <c r="Q2916" s="4">
        <f>ABS(O2916-C2916)</f>
        <v>20.099999999999994</v>
      </c>
      <c r="R2916" s="4">
        <f>ABS(P2916-C2916)</f>
        <v>14.099999999999994</v>
      </c>
      <c r="S2916" s="4" t="b">
        <f ca="1">OR(O2916=0,P2916=0,Q2916&gt;$Q$1,R2916&gt;$R$1,W2916="N", V2916=2)</f>
        <v>1</v>
      </c>
      <c r="T2916" s="4" t="str">
        <f>TRIM(CLEAN(D2916))</f>
        <v>برنامج بكالوريوس الهندسة المدنية</v>
      </c>
      <c r="U2916" s="4">
        <f>COUNTIF(T:T,T2916)</f>
        <v>723</v>
      </c>
      <c r="V2916" s="4" t="str">
        <f>IF(E2916&lt;60, "F", IF(E2916&lt;70,"D", IF(E2916&lt;80, "C", IF(E2916&lt;90,"B", IF(E2916&lt;=100, "A", "?")))))</f>
        <v>C</v>
      </c>
      <c r="W2916" s="4" t="str" cm="1">
        <f t="array" aca="1" ref="W2916" ca="1">_xlfn.IFNA(INDIRECT($Y$1&amp;"!"&amp;W$1&amp;$Y2916),"N")</f>
        <v>C</v>
      </c>
      <c r="X2916" s="4">
        <f ca="1">COUNTIF(W:W,W2916)</f>
        <v>747</v>
      </c>
      <c r="Y2916" s="4">
        <f>MATCH(T2916,Coding!J:J,0)</f>
        <v>8</v>
      </c>
      <c r="Z2916" s="4" t="str" cm="1">
        <f t="array" aca="1" ref="Z2916" ca="1">_xlfn.IFNA(INDIRECT($Y$1&amp;"!"&amp;Z$1&amp;$Y2916),-1)</f>
        <v>C</v>
      </c>
      <c r="AA2916" s="4" cm="1">
        <f t="array" aca="1" ref="AA2916" ca="1">_xlfn.IFNA(INDIRECT($Y$1&amp;"!"&amp;AA$1&amp;$Y2916),-1)</f>
        <v>1</v>
      </c>
      <c r="AB2916" s="4" cm="1">
        <f t="array" aca="1" ref="AB2916" ca="1">_xlfn.IFNA(INDIRECT($Y$1&amp;"!"&amp;AB$1&amp;$Y2916),-1)</f>
        <v>1</v>
      </c>
      <c r="AC2916" s="4" cm="1">
        <f t="array" aca="1" ref="AC2916" ca="1">_xlfn.IFNA(INDIRECT($Y$1&amp;"!"&amp;AC$1&amp;$Y2916),-1)</f>
        <v>1</v>
      </c>
      <c r="AD2916" s="4" cm="1">
        <f t="array" aca="1" ref="AD2916" ca="1">_xlfn.IFNA(INDIRECT($Y$1&amp;"!"&amp;AD$1&amp;$Y2916),-1)</f>
        <v>0</v>
      </c>
      <c r="AE2916" s="4" cm="1">
        <f t="array" aca="1" ref="AE2916" ca="1">_xlfn.IFNA(INDIRECT($Y$1&amp;"!"&amp;AE$1&amp;$Y2916),-1)</f>
        <v>0</v>
      </c>
      <c r="AF2916" s="4" t="str">
        <f ca="1">_xlfn.CONCAT(W2916, "-",V2916)</f>
        <v>C-C</v>
      </c>
      <c r="AG2916" s="4" t="str">
        <f>TEXT(ROW()-2, "0000")</f>
        <v>2914</v>
      </c>
      <c r="AH2916" s="4" t="str">
        <f>IF(TRIM(CLEAN(A2916))="m", "male", IF(TRIM(CLEAN(A2916))="f","female", "missing"))</f>
        <v>female</v>
      </c>
      <c r="AI2916" s="4">
        <f>C2916</f>
        <v>94.1</v>
      </c>
      <c r="AJ2916" s="4">
        <f>O2916</f>
        <v>74</v>
      </c>
      <c r="AK2916" s="4">
        <f>P2916</f>
        <v>80</v>
      </c>
      <c r="AL2916" s="4">
        <f>IF(AI2916&lt;60, 0, IF(AI2916&lt;70,2, IF(AI2916&lt;80, 3, IF(AI2916&lt;90,4, IF(AI2916&lt;=100, 5, "?")))))</f>
        <v>5</v>
      </c>
      <c r="AM2916" s="4">
        <f>IF(AJ2916&lt;60, 0, IF(AJ2916&lt;70,2, IF(AJ2916&lt;80, 3, IF(AJ2916&lt;90,4, IF(AJ2916&lt;=100, 5, "?")))))</f>
        <v>3</v>
      </c>
      <c r="AN2916" s="4">
        <f>IF(AK2916&lt;60, 0, IF(AK2916&lt;70,2, IF(AK2916&lt;80, 3, IF(AK2916&lt;90,4, IF(AK2916&lt;=100, 5, "?")))))</f>
        <v>4</v>
      </c>
      <c r="AO2916" s="4">
        <f ca="1">AA2916</f>
        <v>1</v>
      </c>
      <c r="AP2916" s="4">
        <f ca="1">AB2916</f>
        <v>1</v>
      </c>
      <c r="AQ2916" s="4">
        <f ca="1">AC2916</f>
        <v>1</v>
      </c>
      <c r="AR2916" s="4">
        <f ca="1">AD2916</f>
        <v>0</v>
      </c>
      <c r="AS2916" s="4">
        <f ca="1">AE2916</f>
        <v>0</v>
      </c>
      <c r="AT2916" s="4" t="str">
        <f ca="1">Z2916</f>
        <v>C</v>
      </c>
      <c r="AU2916" s="4">
        <f>E2916</f>
        <v>74.599999999999994</v>
      </c>
      <c r="AV2916" s="4">
        <f>IF(AU2916&lt;60, 0, IF(AU2916&lt;70,2, IF(AU2916&lt;80, 3, IF(AU2916&lt;90,4, IF(AU2916&lt;=100, 5, "?")))))</f>
        <v>3</v>
      </c>
    </row>
    <row r="2917" spans="1:48" hidden="1" x14ac:dyDescent="0.2">
      <c r="A2917" s="2" t="s">
        <v>13</v>
      </c>
      <c r="B2917" s="3" t="s">
        <v>26</v>
      </c>
      <c r="C2917" s="3">
        <v>96.1</v>
      </c>
      <c r="D2917" s="3" t="s">
        <v>26</v>
      </c>
      <c r="E2917" s="3">
        <v>73</v>
      </c>
      <c r="F2917" s="3">
        <v>1</v>
      </c>
      <c r="G2917" s="3">
        <v>76</v>
      </c>
      <c r="H2917" s="3">
        <v>70</v>
      </c>
      <c r="I2917" s="3">
        <v>82</v>
      </c>
      <c r="J2917" s="3">
        <v>72</v>
      </c>
      <c r="K2917" s="3">
        <v>78</v>
      </c>
      <c r="L2917" s="3"/>
      <c r="M2917" s="3">
        <v>87</v>
      </c>
      <c r="N2917" s="3"/>
      <c r="O2917" s="4">
        <f>MAX(G2917:H2917)</f>
        <v>76</v>
      </c>
      <c r="P2917" s="4">
        <f>MAX(I2917:J2917)</f>
        <v>82</v>
      </c>
      <c r="Q2917" s="4">
        <f>ABS(O2917-C2917)</f>
        <v>20.099999999999994</v>
      </c>
      <c r="R2917" s="4">
        <f>ABS(P2917-C2917)</f>
        <v>14.099999999999994</v>
      </c>
      <c r="S2917" s="4" t="b">
        <f ca="1">OR(O2917=0,P2917=0,Q2917&gt;$Q$1,R2917&gt;$R$1,W2917="N", V2917=2)</f>
        <v>1</v>
      </c>
      <c r="T2917" s="4" t="str">
        <f>TRIM(CLEAN(D2917))</f>
        <v>برنامج بكالوريوس الهندسة المدنية</v>
      </c>
      <c r="U2917" s="4">
        <f>COUNTIF(T:T,T2917)</f>
        <v>723</v>
      </c>
      <c r="V2917" s="4" t="str">
        <f>IF(E2917&lt;60, "F", IF(E2917&lt;70,"D", IF(E2917&lt;80, "C", IF(E2917&lt;90,"B", IF(E2917&lt;=100, "A", "?")))))</f>
        <v>C</v>
      </c>
      <c r="W2917" s="4" t="str" cm="1">
        <f t="array" aca="1" ref="W2917" ca="1">_xlfn.IFNA(INDIRECT($Y$1&amp;"!"&amp;W$1&amp;$Y2917),"N")</f>
        <v>C</v>
      </c>
      <c r="X2917" s="4">
        <f ca="1">COUNTIF(W:W,W2917)</f>
        <v>747</v>
      </c>
      <c r="Y2917" s="4">
        <f>MATCH(T2917,Coding!J:J,0)</f>
        <v>8</v>
      </c>
      <c r="Z2917" s="4" t="str" cm="1">
        <f t="array" aca="1" ref="Z2917" ca="1">_xlfn.IFNA(INDIRECT($Y$1&amp;"!"&amp;Z$1&amp;$Y2917),-1)</f>
        <v>C</v>
      </c>
      <c r="AA2917" s="4" cm="1">
        <f t="array" aca="1" ref="AA2917" ca="1">_xlfn.IFNA(INDIRECT($Y$1&amp;"!"&amp;AA$1&amp;$Y2917),-1)</f>
        <v>1</v>
      </c>
      <c r="AB2917" s="4" cm="1">
        <f t="array" aca="1" ref="AB2917" ca="1">_xlfn.IFNA(INDIRECT($Y$1&amp;"!"&amp;AB$1&amp;$Y2917),-1)</f>
        <v>1</v>
      </c>
      <c r="AC2917" s="4" cm="1">
        <f t="array" aca="1" ref="AC2917" ca="1">_xlfn.IFNA(INDIRECT($Y$1&amp;"!"&amp;AC$1&amp;$Y2917),-1)</f>
        <v>1</v>
      </c>
      <c r="AD2917" s="4" cm="1">
        <f t="array" aca="1" ref="AD2917" ca="1">_xlfn.IFNA(INDIRECT($Y$1&amp;"!"&amp;AD$1&amp;$Y2917),-1)</f>
        <v>0</v>
      </c>
      <c r="AE2917" s="4" cm="1">
        <f t="array" aca="1" ref="AE2917" ca="1">_xlfn.IFNA(INDIRECT($Y$1&amp;"!"&amp;AE$1&amp;$Y2917),-1)</f>
        <v>0</v>
      </c>
      <c r="AF2917" s="4" t="str">
        <f ca="1">_xlfn.CONCAT(W2917, "-",V2917)</f>
        <v>C-C</v>
      </c>
      <c r="AG2917" s="4" t="str">
        <f>TEXT(ROW()-2, "0000")</f>
        <v>2915</v>
      </c>
      <c r="AH2917" s="4" t="str">
        <f>IF(TRIM(CLEAN(A2917))="m", "male", IF(TRIM(CLEAN(A2917))="f","female", "missing"))</f>
        <v>male</v>
      </c>
      <c r="AI2917" s="4">
        <f>C2917</f>
        <v>96.1</v>
      </c>
      <c r="AJ2917" s="4">
        <f>O2917</f>
        <v>76</v>
      </c>
      <c r="AK2917" s="4">
        <f>P2917</f>
        <v>82</v>
      </c>
      <c r="AL2917" s="4">
        <f>IF(AI2917&lt;60, 0, IF(AI2917&lt;70,2, IF(AI2917&lt;80, 3, IF(AI2917&lt;90,4, IF(AI2917&lt;=100, 5, "?")))))</f>
        <v>5</v>
      </c>
      <c r="AM2917" s="4">
        <f>IF(AJ2917&lt;60, 0, IF(AJ2917&lt;70,2, IF(AJ2917&lt;80, 3, IF(AJ2917&lt;90,4, IF(AJ2917&lt;=100, 5, "?")))))</f>
        <v>3</v>
      </c>
      <c r="AN2917" s="4">
        <f>IF(AK2917&lt;60, 0, IF(AK2917&lt;70,2, IF(AK2917&lt;80, 3, IF(AK2917&lt;90,4, IF(AK2917&lt;=100, 5, "?")))))</f>
        <v>4</v>
      </c>
      <c r="AO2917" s="4">
        <f ca="1">AA2917</f>
        <v>1</v>
      </c>
      <c r="AP2917" s="4">
        <f ca="1">AB2917</f>
        <v>1</v>
      </c>
      <c r="AQ2917" s="4">
        <f ca="1">AC2917</f>
        <v>1</v>
      </c>
      <c r="AR2917" s="4">
        <f ca="1">AD2917</f>
        <v>0</v>
      </c>
      <c r="AS2917" s="4">
        <f ca="1">AE2917</f>
        <v>0</v>
      </c>
      <c r="AT2917" s="4" t="str">
        <f ca="1">Z2917</f>
        <v>C</v>
      </c>
      <c r="AU2917" s="4">
        <f>E2917</f>
        <v>73</v>
      </c>
      <c r="AV2917" s="4">
        <f>IF(AU2917&lt;60, 0, IF(AU2917&lt;70,2, IF(AU2917&lt;80, 3, IF(AU2917&lt;90,4, IF(AU2917&lt;=100, 5, "?")))))</f>
        <v>3</v>
      </c>
    </row>
    <row r="2918" spans="1:48" hidden="1" x14ac:dyDescent="0.2">
      <c r="A2918" s="2" t="s">
        <v>13</v>
      </c>
      <c r="B2918" s="3" t="s">
        <v>26</v>
      </c>
      <c r="C2918" s="3">
        <v>97.1</v>
      </c>
      <c r="D2918" s="3" t="s">
        <v>26</v>
      </c>
      <c r="E2918" s="3">
        <v>75.8</v>
      </c>
      <c r="F2918" s="3">
        <v>3</v>
      </c>
      <c r="G2918" s="3">
        <v>77</v>
      </c>
      <c r="H2918" s="3"/>
      <c r="I2918" s="3">
        <v>97</v>
      </c>
      <c r="J2918" s="3"/>
      <c r="K2918" s="3"/>
      <c r="L2918" s="3"/>
      <c r="M2918" s="3">
        <v>82</v>
      </c>
      <c r="N2918" s="3"/>
      <c r="O2918" s="4">
        <f>MAX(G2918:H2918)</f>
        <v>77</v>
      </c>
      <c r="P2918" s="4">
        <f>MAX(I2918:J2918)</f>
        <v>97</v>
      </c>
      <c r="Q2918" s="4">
        <f>ABS(O2918-C2918)</f>
        <v>20.099999999999994</v>
      </c>
      <c r="R2918" s="4">
        <f>ABS(P2918-C2918)</f>
        <v>9.9999999999994316E-2</v>
      </c>
      <c r="S2918" s="4" t="b">
        <f ca="1">OR(O2918=0,P2918=0,Q2918&gt;$Q$1,R2918&gt;$R$1,W2918="N", V2918=2)</f>
        <v>1</v>
      </c>
      <c r="T2918" s="4" t="str">
        <f>TRIM(CLEAN(D2918))</f>
        <v>برنامج بكالوريوس الهندسة المدنية</v>
      </c>
      <c r="U2918" s="4">
        <f>COUNTIF(T:T,T2918)</f>
        <v>723</v>
      </c>
      <c r="V2918" s="4" t="str">
        <f>IF(E2918&lt;60, "F", IF(E2918&lt;70,"D", IF(E2918&lt;80, "C", IF(E2918&lt;90,"B", IF(E2918&lt;=100, "A", "?")))))</f>
        <v>C</v>
      </c>
      <c r="W2918" s="4" t="str" cm="1">
        <f t="array" aca="1" ref="W2918" ca="1">_xlfn.IFNA(INDIRECT($Y$1&amp;"!"&amp;W$1&amp;$Y2918),"N")</f>
        <v>C</v>
      </c>
      <c r="X2918" s="4">
        <f ca="1">COUNTIF(W:W,W2918)</f>
        <v>747</v>
      </c>
      <c r="Y2918" s="4">
        <f>MATCH(T2918,Coding!J:J,0)</f>
        <v>8</v>
      </c>
      <c r="Z2918" s="4" t="str" cm="1">
        <f t="array" aca="1" ref="Z2918" ca="1">_xlfn.IFNA(INDIRECT($Y$1&amp;"!"&amp;Z$1&amp;$Y2918),-1)</f>
        <v>C</v>
      </c>
      <c r="AA2918" s="4" cm="1">
        <f t="array" aca="1" ref="AA2918" ca="1">_xlfn.IFNA(INDIRECT($Y$1&amp;"!"&amp;AA$1&amp;$Y2918),-1)</f>
        <v>1</v>
      </c>
      <c r="AB2918" s="4" cm="1">
        <f t="array" aca="1" ref="AB2918" ca="1">_xlfn.IFNA(INDIRECT($Y$1&amp;"!"&amp;AB$1&amp;$Y2918),-1)</f>
        <v>1</v>
      </c>
      <c r="AC2918" s="4" cm="1">
        <f t="array" aca="1" ref="AC2918" ca="1">_xlfn.IFNA(INDIRECT($Y$1&amp;"!"&amp;AC$1&amp;$Y2918),-1)</f>
        <v>1</v>
      </c>
      <c r="AD2918" s="4" cm="1">
        <f t="array" aca="1" ref="AD2918" ca="1">_xlfn.IFNA(INDIRECT($Y$1&amp;"!"&amp;AD$1&amp;$Y2918),-1)</f>
        <v>0</v>
      </c>
      <c r="AE2918" s="4" cm="1">
        <f t="array" aca="1" ref="AE2918" ca="1">_xlfn.IFNA(INDIRECT($Y$1&amp;"!"&amp;AE$1&amp;$Y2918),-1)</f>
        <v>0</v>
      </c>
      <c r="AF2918" s="4" t="str">
        <f ca="1">_xlfn.CONCAT(W2918, "-",V2918)</f>
        <v>C-C</v>
      </c>
      <c r="AG2918" s="4" t="str">
        <f>TEXT(ROW()-2, "0000")</f>
        <v>2916</v>
      </c>
      <c r="AH2918" s="4" t="str">
        <f>IF(TRIM(CLEAN(A2918))="m", "male", IF(TRIM(CLEAN(A2918))="f","female", "missing"))</f>
        <v>male</v>
      </c>
      <c r="AI2918" s="4">
        <f>C2918</f>
        <v>97.1</v>
      </c>
      <c r="AJ2918" s="4">
        <f>O2918</f>
        <v>77</v>
      </c>
      <c r="AK2918" s="4">
        <f>P2918</f>
        <v>97</v>
      </c>
      <c r="AL2918" s="4">
        <f>IF(AI2918&lt;60, 0, IF(AI2918&lt;70,2, IF(AI2918&lt;80, 3, IF(AI2918&lt;90,4, IF(AI2918&lt;=100, 5, "?")))))</f>
        <v>5</v>
      </c>
      <c r="AM2918" s="4">
        <f>IF(AJ2918&lt;60, 0, IF(AJ2918&lt;70,2, IF(AJ2918&lt;80, 3, IF(AJ2918&lt;90,4, IF(AJ2918&lt;=100, 5, "?")))))</f>
        <v>3</v>
      </c>
      <c r="AN2918" s="4">
        <f>IF(AK2918&lt;60, 0, IF(AK2918&lt;70,2, IF(AK2918&lt;80, 3, IF(AK2918&lt;90,4, IF(AK2918&lt;=100, 5, "?")))))</f>
        <v>5</v>
      </c>
      <c r="AO2918" s="4">
        <f ca="1">AA2918</f>
        <v>1</v>
      </c>
      <c r="AP2918" s="4">
        <f ca="1">AB2918</f>
        <v>1</v>
      </c>
      <c r="AQ2918" s="4">
        <f ca="1">AC2918</f>
        <v>1</v>
      </c>
      <c r="AR2918" s="4">
        <f ca="1">AD2918</f>
        <v>0</v>
      </c>
      <c r="AS2918" s="4">
        <f ca="1">AE2918</f>
        <v>0</v>
      </c>
      <c r="AT2918" s="4" t="str">
        <f ca="1">Z2918</f>
        <v>C</v>
      </c>
      <c r="AU2918" s="4">
        <f>E2918</f>
        <v>75.8</v>
      </c>
      <c r="AV2918" s="4">
        <f>IF(AU2918&lt;60, 0, IF(AU2918&lt;70,2, IF(AU2918&lt;80, 3, IF(AU2918&lt;90,4, IF(AU2918&lt;=100, 5, "?")))))</f>
        <v>3</v>
      </c>
    </row>
    <row r="2919" spans="1:48" hidden="1" x14ac:dyDescent="0.2">
      <c r="A2919" s="2" t="s">
        <v>13</v>
      </c>
      <c r="B2919" s="3" t="s">
        <v>33</v>
      </c>
      <c r="C2919" s="3">
        <v>80.099999999999994</v>
      </c>
      <c r="D2919" s="3" t="s">
        <v>33</v>
      </c>
      <c r="E2919" s="3">
        <v>70.5</v>
      </c>
      <c r="F2919" s="3">
        <v>1</v>
      </c>
      <c r="G2919" s="3">
        <v>60</v>
      </c>
      <c r="H2919" s="3">
        <v>60</v>
      </c>
      <c r="I2919" s="3">
        <v>64</v>
      </c>
      <c r="J2919" s="3">
        <v>60</v>
      </c>
      <c r="K2919" s="3"/>
      <c r="L2919" s="3"/>
      <c r="M2919" s="3"/>
      <c r="N2919" s="3"/>
      <c r="O2919" s="4">
        <f>MAX(G2919:H2919)</f>
        <v>60</v>
      </c>
      <c r="P2919" s="4">
        <f>MAX(I2919:J2919)</f>
        <v>64</v>
      </c>
      <c r="Q2919" s="4">
        <f>ABS(O2919-C2919)</f>
        <v>20.099999999999994</v>
      </c>
      <c r="R2919" s="4">
        <f>ABS(P2919-C2919)</f>
        <v>16.099999999999994</v>
      </c>
      <c r="S2919" s="4" t="b">
        <f ca="1">OR(O2919=0,P2919=0,Q2919&gt;$Q$1,R2919&gt;$R$1,W2919="N", V2919=2)</f>
        <v>1</v>
      </c>
      <c r="T2919" s="4" t="str">
        <f>TRIM(CLEAN(D2919))</f>
        <v>برنامج بكالوريوس علم الحاسوب</v>
      </c>
      <c r="U2919" s="4">
        <f>COUNTIF(T:T,T2919)</f>
        <v>589</v>
      </c>
      <c r="V2919" s="4" t="str">
        <f>IF(E2919&lt;60, "F", IF(E2919&lt;70,"D", IF(E2919&lt;80, "C", IF(E2919&lt;90,"B", IF(E2919&lt;=100, "A", "?")))))</f>
        <v>C</v>
      </c>
      <c r="W2919" s="4" t="str" cm="1">
        <f t="array" aca="1" ref="W2919" ca="1">_xlfn.IFNA(INDIRECT($Y$1&amp;"!"&amp;W$1&amp;$Y2919),"N")</f>
        <v>D</v>
      </c>
      <c r="X2919" s="4">
        <f ca="1">COUNTIF(W:W,W2919)</f>
        <v>589</v>
      </c>
      <c r="Y2919" s="4">
        <f>MATCH(T2919,Coding!J:J,0)</f>
        <v>9</v>
      </c>
      <c r="Z2919" s="4" t="str" cm="1">
        <f t="array" aca="1" ref="Z2919" ca="1">_xlfn.IFNA(INDIRECT($Y$1&amp;"!"&amp;Z$1&amp;$Y2919),-1)</f>
        <v>D</v>
      </c>
      <c r="AA2919" s="4" cm="1">
        <f t="array" aca="1" ref="AA2919" ca="1">_xlfn.IFNA(INDIRECT($Y$1&amp;"!"&amp;AA$1&amp;$Y2919),-1)</f>
        <v>0</v>
      </c>
      <c r="AB2919" s="4" cm="1">
        <f t="array" aca="1" ref="AB2919" ca="1">_xlfn.IFNA(INDIRECT($Y$1&amp;"!"&amp;AB$1&amp;$Y2919),-1)</f>
        <v>1</v>
      </c>
      <c r="AC2919" s="4" cm="1">
        <f t="array" aca="1" ref="AC2919" ca="1">_xlfn.IFNA(INDIRECT($Y$1&amp;"!"&amp;AC$1&amp;$Y2919),-1)</f>
        <v>0</v>
      </c>
      <c r="AD2919" s="4" cm="1">
        <f t="array" aca="1" ref="AD2919" ca="1">_xlfn.IFNA(INDIRECT($Y$1&amp;"!"&amp;AD$1&amp;$Y2919),-1)</f>
        <v>0</v>
      </c>
      <c r="AE2919" s="4" cm="1">
        <f t="array" aca="1" ref="AE2919" ca="1">_xlfn.IFNA(INDIRECT($Y$1&amp;"!"&amp;AE$1&amp;$Y2919),-1)</f>
        <v>0</v>
      </c>
      <c r="AF2919" s="4" t="str">
        <f ca="1">_xlfn.CONCAT(W2919, "-",V2919)</f>
        <v>D-C</v>
      </c>
      <c r="AG2919" s="4" t="str">
        <f>TEXT(ROW()-2, "0000")</f>
        <v>2917</v>
      </c>
      <c r="AH2919" s="4" t="str">
        <f>IF(TRIM(CLEAN(A2919))="m", "male", IF(TRIM(CLEAN(A2919))="f","female", "missing"))</f>
        <v>male</v>
      </c>
      <c r="AI2919" s="4">
        <f>C2919</f>
        <v>80.099999999999994</v>
      </c>
      <c r="AJ2919" s="4">
        <f>O2919</f>
        <v>60</v>
      </c>
      <c r="AK2919" s="4">
        <f>P2919</f>
        <v>64</v>
      </c>
      <c r="AL2919" s="4">
        <f>IF(AI2919&lt;60, 0, IF(AI2919&lt;70,2, IF(AI2919&lt;80, 3, IF(AI2919&lt;90,4, IF(AI2919&lt;=100, 5, "?")))))</f>
        <v>4</v>
      </c>
      <c r="AM2919" s="4">
        <f>IF(AJ2919&lt;60, 0, IF(AJ2919&lt;70,2, IF(AJ2919&lt;80, 3, IF(AJ2919&lt;90,4, IF(AJ2919&lt;=100, 5, "?")))))</f>
        <v>2</v>
      </c>
      <c r="AN2919" s="4">
        <f>IF(AK2919&lt;60, 0, IF(AK2919&lt;70,2, IF(AK2919&lt;80, 3, IF(AK2919&lt;90,4, IF(AK2919&lt;=100, 5, "?")))))</f>
        <v>2</v>
      </c>
      <c r="AO2919" s="4">
        <f ca="1">AA2919</f>
        <v>0</v>
      </c>
      <c r="AP2919" s="4">
        <f ca="1">AB2919</f>
        <v>1</v>
      </c>
      <c r="AQ2919" s="4">
        <f ca="1">AC2919</f>
        <v>0</v>
      </c>
      <c r="AR2919" s="4">
        <f ca="1">AD2919</f>
        <v>0</v>
      </c>
      <c r="AS2919" s="4">
        <f ca="1">AE2919</f>
        <v>0</v>
      </c>
      <c r="AT2919" s="4" t="str">
        <f ca="1">Z2919</f>
        <v>D</v>
      </c>
      <c r="AU2919" s="4">
        <f>E2919</f>
        <v>70.5</v>
      </c>
      <c r="AV2919" s="4">
        <f>IF(AU2919&lt;60, 0, IF(AU2919&lt;70,2, IF(AU2919&lt;80, 3, IF(AU2919&lt;90,4, IF(AU2919&lt;=100, 5, "?")))))</f>
        <v>3</v>
      </c>
    </row>
    <row r="2920" spans="1:48" hidden="1" x14ac:dyDescent="0.2">
      <c r="A2920" s="2" t="s">
        <v>16</v>
      </c>
      <c r="B2920" s="3" t="s">
        <v>33</v>
      </c>
      <c r="C2920" s="3">
        <v>83.1</v>
      </c>
      <c r="D2920" s="3" t="s">
        <v>33</v>
      </c>
      <c r="E2920" s="3">
        <v>71.3</v>
      </c>
      <c r="F2920" s="3">
        <v>1</v>
      </c>
      <c r="G2920" s="3">
        <v>60</v>
      </c>
      <c r="H2920" s="3">
        <v>63</v>
      </c>
      <c r="I2920" s="3">
        <v>73</v>
      </c>
      <c r="J2920" s="3">
        <v>62</v>
      </c>
      <c r="K2920" s="3"/>
      <c r="L2920" s="3"/>
      <c r="M2920" s="3"/>
      <c r="N2920" s="3"/>
      <c r="O2920" s="4">
        <f>MAX(G2920:H2920)</f>
        <v>63</v>
      </c>
      <c r="P2920" s="4">
        <f>MAX(I2920:J2920)</f>
        <v>73</v>
      </c>
      <c r="Q2920" s="4">
        <f>ABS(O2920-C2920)</f>
        <v>20.099999999999994</v>
      </c>
      <c r="R2920" s="4">
        <f>ABS(P2920-C2920)</f>
        <v>10.099999999999994</v>
      </c>
      <c r="S2920" s="4" t="b">
        <f ca="1">OR(O2920=0,P2920=0,Q2920&gt;$Q$1,R2920&gt;$R$1,W2920="N", V2920=2)</f>
        <v>1</v>
      </c>
      <c r="T2920" s="4" t="str">
        <f>TRIM(CLEAN(D2920))</f>
        <v>برنامج بكالوريوس علم الحاسوب</v>
      </c>
      <c r="U2920" s="4">
        <f>COUNTIF(T:T,T2920)</f>
        <v>589</v>
      </c>
      <c r="V2920" s="4" t="str">
        <f>IF(E2920&lt;60, "F", IF(E2920&lt;70,"D", IF(E2920&lt;80, "C", IF(E2920&lt;90,"B", IF(E2920&lt;=100, "A", "?")))))</f>
        <v>C</v>
      </c>
      <c r="W2920" s="4" t="str" cm="1">
        <f t="array" aca="1" ref="W2920" ca="1">_xlfn.IFNA(INDIRECT($Y$1&amp;"!"&amp;W$1&amp;$Y2920),"N")</f>
        <v>D</v>
      </c>
      <c r="X2920" s="4">
        <f ca="1">COUNTIF(W:W,W2920)</f>
        <v>589</v>
      </c>
      <c r="Y2920" s="4">
        <f>MATCH(T2920,Coding!J:J,0)</f>
        <v>9</v>
      </c>
      <c r="Z2920" s="4" t="str" cm="1">
        <f t="array" aca="1" ref="Z2920" ca="1">_xlfn.IFNA(INDIRECT($Y$1&amp;"!"&amp;Z$1&amp;$Y2920),-1)</f>
        <v>D</v>
      </c>
      <c r="AA2920" s="4" cm="1">
        <f t="array" aca="1" ref="AA2920" ca="1">_xlfn.IFNA(INDIRECT($Y$1&amp;"!"&amp;AA$1&amp;$Y2920),-1)</f>
        <v>0</v>
      </c>
      <c r="AB2920" s="4" cm="1">
        <f t="array" aca="1" ref="AB2920" ca="1">_xlfn.IFNA(INDIRECT($Y$1&amp;"!"&amp;AB$1&amp;$Y2920),-1)</f>
        <v>1</v>
      </c>
      <c r="AC2920" s="4" cm="1">
        <f t="array" aca="1" ref="AC2920" ca="1">_xlfn.IFNA(INDIRECT($Y$1&amp;"!"&amp;AC$1&amp;$Y2920),-1)</f>
        <v>0</v>
      </c>
      <c r="AD2920" s="4" cm="1">
        <f t="array" aca="1" ref="AD2920" ca="1">_xlfn.IFNA(INDIRECT($Y$1&amp;"!"&amp;AD$1&amp;$Y2920),-1)</f>
        <v>0</v>
      </c>
      <c r="AE2920" s="4" cm="1">
        <f t="array" aca="1" ref="AE2920" ca="1">_xlfn.IFNA(INDIRECT($Y$1&amp;"!"&amp;AE$1&amp;$Y2920),-1)</f>
        <v>0</v>
      </c>
      <c r="AF2920" s="4" t="str">
        <f ca="1">_xlfn.CONCAT(W2920, "-",V2920)</f>
        <v>D-C</v>
      </c>
      <c r="AG2920" s="4" t="str">
        <f>TEXT(ROW()-2, "0000")</f>
        <v>2918</v>
      </c>
      <c r="AH2920" s="4" t="str">
        <f>IF(TRIM(CLEAN(A2920))="m", "male", IF(TRIM(CLEAN(A2920))="f","female", "missing"))</f>
        <v>female</v>
      </c>
      <c r="AI2920" s="4">
        <f>C2920</f>
        <v>83.1</v>
      </c>
      <c r="AJ2920" s="4">
        <f>O2920</f>
        <v>63</v>
      </c>
      <c r="AK2920" s="4">
        <f>P2920</f>
        <v>73</v>
      </c>
      <c r="AL2920" s="4">
        <f>IF(AI2920&lt;60, 0, IF(AI2920&lt;70,2, IF(AI2920&lt;80, 3, IF(AI2920&lt;90,4, IF(AI2920&lt;=100, 5, "?")))))</f>
        <v>4</v>
      </c>
      <c r="AM2920" s="4">
        <f>IF(AJ2920&lt;60, 0, IF(AJ2920&lt;70,2, IF(AJ2920&lt;80, 3, IF(AJ2920&lt;90,4, IF(AJ2920&lt;=100, 5, "?")))))</f>
        <v>2</v>
      </c>
      <c r="AN2920" s="4">
        <f>IF(AK2920&lt;60, 0, IF(AK2920&lt;70,2, IF(AK2920&lt;80, 3, IF(AK2920&lt;90,4, IF(AK2920&lt;=100, 5, "?")))))</f>
        <v>3</v>
      </c>
      <c r="AO2920" s="4">
        <f ca="1">AA2920</f>
        <v>0</v>
      </c>
      <c r="AP2920" s="4">
        <f ca="1">AB2920</f>
        <v>1</v>
      </c>
      <c r="AQ2920" s="4">
        <f ca="1">AC2920</f>
        <v>0</v>
      </c>
      <c r="AR2920" s="4">
        <f ca="1">AD2920</f>
        <v>0</v>
      </c>
      <c r="AS2920" s="4">
        <f ca="1">AE2920</f>
        <v>0</v>
      </c>
      <c r="AT2920" s="4" t="str">
        <f ca="1">Z2920</f>
        <v>D</v>
      </c>
      <c r="AU2920" s="4">
        <f>E2920</f>
        <v>71.3</v>
      </c>
      <c r="AV2920" s="4">
        <f>IF(AU2920&lt;60, 0, IF(AU2920&lt;70,2, IF(AU2920&lt;80, 3, IF(AU2920&lt;90,4, IF(AU2920&lt;=100, 5, "?")))))</f>
        <v>3</v>
      </c>
    </row>
    <row r="2921" spans="1:48" hidden="1" x14ac:dyDescent="0.2">
      <c r="A2921" s="2" t="s">
        <v>16</v>
      </c>
      <c r="B2921" s="3" t="s">
        <v>36</v>
      </c>
      <c r="C2921" s="3">
        <v>90.1</v>
      </c>
      <c r="D2921" s="3" t="s">
        <v>33</v>
      </c>
      <c r="E2921" s="3">
        <v>75.2</v>
      </c>
      <c r="F2921" s="3">
        <v>1</v>
      </c>
      <c r="G2921" s="3">
        <v>70</v>
      </c>
      <c r="H2921" s="3">
        <v>60</v>
      </c>
      <c r="I2921" s="3">
        <v>75</v>
      </c>
      <c r="J2921" s="3">
        <v>72</v>
      </c>
      <c r="K2921" s="3"/>
      <c r="L2921" s="3"/>
      <c r="M2921" s="3">
        <v>87</v>
      </c>
      <c r="N2921" s="3"/>
      <c r="O2921" s="4">
        <f>MAX(G2921:H2921)</f>
        <v>70</v>
      </c>
      <c r="P2921" s="4">
        <f>MAX(I2921:J2921)</f>
        <v>75</v>
      </c>
      <c r="Q2921" s="4">
        <f>ABS(O2921-C2921)</f>
        <v>20.099999999999994</v>
      </c>
      <c r="R2921" s="4">
        <f>ABS(P2921-C2921)</f>
        <v>15.099999999999994</v>
      </c>
      <c r="S2921" s="4" t="b">
        <f ca="1">OR(O2921=0,P2921=0,Q2921&gt;$Q$1,R2921&gt;$R$1,W2921="N", V2921=2)</f>
        <v>1</v>
      </c>
      <c r="T2921" s="4" t="str">
        <f>TRIM(CLEAN(D2921))</f>
        <v>برنامج بكالوريوس علم الحاسوب</v>
      </c>
      <c r="U2921" s="4">
        <f>COUNTIF(T:T,T2921)</f>
        <v>589</v>
      </c>
      <c r="V2921" s="4" t="str">
        <f>IF(E2921&lt;60, "F", IF(E2921&lt;70,"D", IF(E2921&lt;80, "C", IF(E2921&lt;90,"B", IF(E2921&lt;=100, "A", "?")))))</f>
        <v>C</v>
      </c>
      <c r="W2921" s="4" t="str" cm="1">
        <f t="array" aca="1" ref="W2921" ca="1">_xlfn.IFNA(INDIRECT($Y$1&amp;"!"&amp;W$1&amp;$Y2921),"N")</f>
        <v>D</v>
      </c>
      <c r="X2921" s="4">
        <f ca="1">COUNTIF(W:W,W2921)</f>
        <v>589</v>
      </c>
      <c r="Y2921" s="4">
        <f>MATCH(T2921,Coding!J:J,0)</f>
        <v>9</v>
      </c>
      <c r="Z2921" s="4" t="str" cm="1">
        <f t="array" aca="1" ref="Z2921" ca="1">_xlfn.IFNA(INDIRECT($Y$1&amp;"!"&amp;Z$1&amp;$Y2921),-1)</f>
        <v>D</v>
      </c>
      <c r="AA2921" s="4" cm="1">
        <f t="array" aca="1" ref="AA2921" ca="1">_xlfn.IFNA(INDIRECT($Y$1&amp;"!"&amp;AA$1&amp;$Y2921),-1)</f>
        <v>0</v>
      </c>
      <c r="AB2921" s="4" cm="1">
        <f t="array" aca="1" ref="AB2921" ca="1">_xlfn.IFNA(INDIRECT($Y$1&amp;"!"&amp;AB$1&amp;$Y2921),-1)</f>
        <v>1</v>
      </c>
      <c r="AC2921" s="4" cm="1">
        <f t="array" aca="1" ref="AC2921" ca="1">_xlfn.IFNA(INDIRECT($Y$1&amp;"!"&amp;AC$1&amp;$Y2921),-1)</f>
        <v>0</v>
      </c>
      <c r="AD2921" s="4" cm="1">
        <f t="array" aca="1" ref="AD2921" ca="1">_xlfn.IFNA(INDIRECT($Y$1&amp;"!"&amp;AD$1&amp;$Y2921),-1)</f>
        <v>0</v>
      </c>
      <c r="AE2921" s="4" cm="1">
        <f t="array" aca="1" ref="AE2921" ca="1">_xlfn.IFNA(INDIRECT($Y$1&amp;"!"&amp;AE$1&amp;$Y2921),-1)</f>
        <v>0</v>
      </c>
      <c r="AF2921" s="4" t="str">
        <f ca="1">_xlfn.CONCAT(W2921, "-",V2921)</f>
        <v>D-C</v>
      </c>
      <c r="AG2921" s="4" t="str">
        <f>TEXT(ROW()-2, "0000")</f>
        <v>2919</v>
      </c>
      <c r="AH2921" s="4" t="str">
        <f>IF(TRIM(CLEAN(A2921))="m", "male", IF(TRIM(CLEAN(A2921))="f","female", "missing"))</f>
        <v>female</v>
      </c>
      <c r="AI2921" s="4">
        <f>C2921</f>
        <v>90.1</v>
      </c>
      <c r="AJ2921" s="4">
        <f>O2921</f>
        <v>70</v>
      </c>
      <c r="AK2921" s="4">
        <f>P2921</f>
        <v>75</v>
      </c>
      <c r="AL2921" s="4">
        <f>IF(AI2921&lt;60, 0, IF(AI2921&lt;70,2, IF(AI2921&lt;80, 3, IF(AI2921&lt;90,4, IF(AI2921&lt;=100, 5, "?")))))</f>
        <v>5</v>
      </c>
      <c r="AM2921" s="4">
        <f>IF(AJ2921&lt;60, 0, IF(AJ2921&lt;70,2, IF(AJ2921&lt;80, 3, IF(AJ2921&lt;90,4, IF(AJ2921&lt;=100, 5, "?")))))</f>
        <v>3</v>
      </c>
      <c r="AN2921" s="4">
        <f>IF(AK2921&lt;60, 0, IF(AK2921&lt;70,2, IF(AK2921&lt;80, 3, IF(AK2921&lt;90,4, IF(AK2921&lt;=100, 5, "?")))))</f>
        <v>3</v>
      </c>
      <c r="AO2921" s="4">
        <f ca="1">AA2921</f>
        <v>0</v>
      </c>
      <c r="AP2921" s="4">
        <f ca="1">AB2921</f>
        <v>1</v>
      </c>
      <c r="AQ2921" s="4">
        <f ca="1">AC2921</f>
        <v>0</v>
      </c>
      <c r="AR2921" s="4">
        <f ca="1">AD2921</f>
        <v>0</v>
      </c>
      <c r="AS2921" s="4">
        <f ca="1">AE2921</f>
        <v>0</v>
      </c>
      <c r="AT2921" s="4" t="str">
        <f ca="1">Z2921</f>
        <v>D</v>
      </c>
      <c r="AU2921" s="4">
        <f>E2921</f>
        <v>75.2</v>
      </c>
      <c r="AV2921" s="4">
        <f>IF(AU2921&lt;60, 0, IF(AU2921&lt;70,2, IF(AU2921&lt;80, 3, IF(AU2921&lt;90,4, IF(AU2921&lt;=100, 5, "?")))))</f>
        <v>3</v>
      </c>
    </row>
    <row r="2922" spans="1:48" hidden="1" x14ac:dyDescent="0.2">
      <c r="A2922" s="2" t="s">
        <v>13</v>
      </c>
      <c r="B2922" s="3" t="s">
        <v>14</v>
      </c>
      <c r="C2922" s="3">
        <v>86.1</v>
      </c>
      <c r="D2922" s="3" t="s">
        <v>14</v>
      </c>
      <c r="E2922" s="3">
        <v>68.599999999999994</v>
      </c>
      <c r="F2922" s="3">
        <v>3</v>
      </c>
      <c r="G2922" s="3">
        <v>61</v>
      </c>
      <c r="H2922" s="3">
        <v>66</v>
      </c>
      <c r="I2922" s="3">
        <v>65</v>
      </c>
      <c r="J2922" s="3">
        <v>92</v>
      </c>
      <c r="K2922" s="3">
        <v>68</v>
      </c>
      <c r="L2922" s="3"/>
      <c r="M2922" s="3">
        <v>76</v>
      </c>
      <c r="N2922" s="3"/>
      <c r="O2922" s="4">
        <f>MAX(G2922:H2922)</f>
        <v>66</v>
      </c>
      <c r="P2922" s="4">
        <f>MAX(I2922:J2922)</f>
        <v>92</v>
      </c>
      <c r="Q2922" s="4">
        <f>ABS(O2922-C2922)</f>
        <v>20.099999999999994</v>
      </c>
      <c r="R2922" s="4">
        <f>ABS(P2922-C2922)</f>
        <v>5.9000000000000057</v>
      </c>
      <c r="S2922" s="4" t="b">
        <f ca="1">OR(O2922=0,P2922=0,Q2922&gt;$Q$1,R2922&gt;$R$1,W2922="N", V2922=2)</f>
        <v>1</v>
      </c>
      <c r="T2922" s="4" t="str">
        <f>TRIM(CLEAN(D2922))</f>
        <v>برنامج بكالوريوس الهندسة الكهربائية</v>
      </c>
      <c r="U2922" s="4">
        <f>COUNTIF(T:T,T2922)</f>
        <v>420</v>
      </c>
      <c r="V2922" s="4" t="str">
        <f>IF(E2922&lt;60, "F", IF(E2922&lt;70,"D", IF(E2922&lt;80, "C", IF(E2922&lt;90,"B", IF(E2922&lt;=100, "A", "?")))))</f>
        <v>D</v>
      </c>
      <c r="W2922" s="4" t="str" cm="1">
        <f t="array" aca="1" ref="W2922" ca="1">_xlfn.IFNA(INDIRECT($Y$1&amp;"!"&amp;W$1&amp;$Y2922),"N")</f>
        <v>F</v>
      </c>
      <c r="X2922" s="4">
        <f ca="1">COUNTIF(W:W,W2922)</f>
        <v>420</v>
      </c>
      <c r="Y2922" s="4">
        <f>MATCH(T2922,Coding!J:J,0)</f>
        <v>11</v>
      </c>
      <c r="Z2922" s="4" t="str" cm="1">
        <f t="array" aca="1" ref="Z2922" ca="1">_xlfn.IFNA(INDIRECT($Y$1&amp;"!"&amp;Z$1&amp;$Y2922),-1)</f>
        <v>F</v>
      </c>
      <c r="AA2922" s="4" cm="1">
        <f t="array" aca="1" ref="AA2922" ca="1">_xlfn.IFNA(INDIRECT($Y$1&amp;"!"&amp;AA$1&amp;$Y2922),-1)</f>
        <v>0</v>
      </c>
      <c r="AB2922" s="4" cm="1">
        <f t="array" aca="1" ref="AB2922" ca="1">_xlfn.IFNA(INDIRECT($Y$1&amp;"!"&amp;AB$1&amp;$Y2922),-1)</f>
        <v>1</v>
      </c>
      <c r="AC2922" s="4" cm="1">
        <f t="array" aca="1" ref="AC2922" ca="1">_xlfn.IFNA(INDIRECT($Y$1&amp;"!"&amp;AC$1&amp;$Y2922),-1)</f>
        <v>0</v>
      </c>
      <c r="AD2922" s="4" cm="1">
        <f t="array" aca="1" ref="AD2922" ca="1">_xlfn.IFNA(INDIRECT($Y$1&amp;"!"&amp;AD$1&amp;$Y2922),-1)</f>
        <v>1</v>
      </c>
      <c r="AE2922" s="4" cm="1">
        <f t="array" aca="1" ref="AE2922" ca="1">_xlfn.IFNA(INDIRECT($Y$1&amp;"!"&amp;AE$1&amp;$Y2922),-1)</f>
        <v>0</v>
      </c>
      <c r="AF2922" s="4" t="str">
        <f ca="1">_xlfn.CONCAT(W2922, "-",V2922)</f>
        <v>F-D</v>
      </c>
      <c r="AG2922" s="4" t="str">
        <f>TEXT(ROW()-2, "0000")</f>
        <v>2920</v>
      </c>
      <c r="AH2922" s="4" t="str">
        <f>IF(TRIM(CLEAN(A2922))="m", "male", IF(TRIM(CLEAN(A2922))="f","female", "missing"))</f>
        <v>male</v>
      </c>
      <c r="AI2922" s="4">
        <f>C2922</f>
        <v>86.1</v>
      </c>
      <c r="AJ2922" s="4">
        <f>O2922</f>
        <v>66</v>
      </c>
      <c r="AK2922" s="4">
        <f>P2922</f>
        <v>92</v>
      </c>
      <c r="AL2922" s="4">
        <f>IF(AI2922&lt;60, 0, IF(AI2922&lt;70,2, IF(AI2922&lt;80, 3, IF(AI2922&lt;90,4, IF(AI2922&lt;=100, 5, "?")))))</f>
        <v>4</v>
      </c>
      <c r="AM2922" s="4">
        <f>IF(AJ2922&lt;60, 0, IF(AJ2922&lt;70,2, IF(AJ2922&lt;80, 3, IF(AJ2922&lt;90,4, IF(AJ2922&lt;=100, 5, "?")))))</f>
        <v>2</v>
      </c>
      <c r="AN2922" s="4">
        <f>IF(AK2922&lt;60, 0, IF(AK2922&lt;70,2, IF(AK2922&lt;80, 3, IF(AK2922&lt;90,4, IF(AK2922&lt;=100, 5, "?")))))</f>
        <v>5</v>
      </c>
      <c r="AO2922" s="4">
        <f ca="1">AA2922</f>
        <v>0</v>
      </c>
      <c r="AP2922" s="4">
        <f ca="1">AB2922</f>
        <v>1</v>
      </c>
      <c r="AQ2922" s="4">
        <f ca="1">AC2922</f>
        <v>0</v>
      </c>
      <c r="AR2922" s="4">
        <f ca="1">AD2922</f>
        <v>1</v>
      </c>
      <c r="AS2922" s="4">
        <f ca="1">AE2922</f>
        <v>0</v>
      </c>
      <c r="AT2922" s="4" t="str">
        <f ca="1">Z2922</f>
        <v>F</v>
      </c>
      <c r="AU2922" s="4">
        <f>E2922</f>
        <v>68.599999999999994</v>
      </c>
      <c r="AV2922" s="4">
        <f>IF(AU2922&lt;60, 0, IF(AU2922&lt;70,2, IF(AU2922&lt;80, 3, IF(AU2922&lt;90,4, IF(AU2922&lt;=100, 5, "?")))))</f>
        <v>2</v>
      </c>
    </row>
    <row r="2923" spans="1:48" hidden="1" x14ac:dyDescent="0.2">
      <c r="A2923" s="2" t="s">
        <v>13</v>
      </c>
      <c r="B2923" s="3" t="s">
        <v>14</v>
      </c>
      <c r="C2923" s="3">
        <v>90.1</v>
      </c>
      <c r="D2923" s="3" t="s">
        <v>14</v>
      </c>
      <c r="E2923" s="3">
        <v>70.099999999999994</v>
      </c>
      <c r="F2923" s="3">
        <v>1</v>
      </c>
      <c r="G2923" s="3">
        <v>70</v>
      </c>
      <c r="H2923" s="3">
        <v>70</v>
      </c>
      <c r="I2923" s="3">
        <v>67</v>
      </c>
      <c r="J2923" s="3">
        <v>60</v>
      </c>
      <c r="K2923" s="3">
        <v>76</v>
      </c>
      <c r="L2923" s="3"/>
      <c r="M2923" s="3">
        <v>75</v>
      </c>
      <c r="N2923" s="3"/>
      <c r="O2923" s="4">
        <f>MAX(G2923:H2923)</f>
        <v>70</v>
      </c>
      <c r="P2923" s="4">
        <f>MAX(I2923:J2923)</f>
        <v>67</v>
      </c>
      <c r="Q2923" s="4">
        <f>ABS(O2923-C2923)</f>
        <v>20.099999999999994</v>
      </c>
      <c r="R2923" s="4">
        <f>ABS(P2923-C2923)</f>
        <v>23.099999999999994</v>
      </c>
      <c r="S2923" s="4" t="b">
        <f ca="1">OR(O2923=0,P2923=0,Q2923&gt;$Q$1,R2923&gt;$R$1,W2923="N", V2923=2)</f>
        <v>1</v>
      </c>
      <c r="T2923" s="4" t="str">
        <f>TRIM(CLEAN(D2923))</f>
        <v>برنامج بكالوريوس الهندسة الكهربائية</v>
      </c>
      <c r="U2923" s="4">
        <f>COUNTIF(T:T,T2923)</f>
        <v>420</v>
      </c>
      <c r="V2923" s="4" t="str">
        <f>IF(E2923&lt;60, "F", IF(E2923&lt;70,"D", IF(E2923&lt;80, "C", IF(E2923&lt;90,"B", IF(E2923&lt;=100, "A", "?")))))</f>
        <v>C</v>
      </c>
      <c r="W2923" s="4" t="str" cm="1">
        <f t="array" aca="1" ref="W2923" ca="1">_xlfn.IFNA(INDIRECT($Y$1&amp;"!"&amp;W$1&amp;$Y2923),"N")</f>
        <v>F</v>
      </c>
      <c r="X2923" s="4">
        <f ca="1">COUNTIF(W:W,W2923)</f>
        <v>420</v>
      </c>
      <c r="Y2923" s="4">
        <f>MATCH(T2923,Coding!J:J,0)</f>
        <v>11</v>
      </c>
      <c r="Z2923" s="4" t="str" cm="1">
        <f t="array" aca="1" ref="Z2923" ca="1">_xlfn.IFNA(INDIRECT($Y$1&amp;"!"&amp;Z$1&amp;$Y2923),-1)</f>
        <v>F</v>
      </c>
      <c r="AA2923" s="4" cm="1">
        <f t="array" aca="1" ref="AA2923" ca="1">_xlfn.IFNA(INDIRECT($Y$1&amp;"!"&amp;AA$1&amp;$Y2923),-1)</f>
        <v>0</v>
      </c>
      <c r="AB2923" s="4" cm="1">
        <f t="array" aca="1" ref="AB2923" ca="1">_xlfn.IFNA(INDIRECT($Y$1&amp;"!"&amp;AB$1&amp;$Y2923),-1)</f>
        <v>1</v>
      </c>
      <c r="AC2923" s="4" cm="1">
        <f t="array" aca="1" ref="AC2923" ca="1">_xlfn.IFNA(INDIRECT($Y$1&amp;"!"&amp;AC$1&amp;$Y2923),-1)</f>
        <v>0</v>
      </c>
      <c r="AD2923" s="4" cm="1">
        <f t="array" aca="1" ref="AD2923" ca="1">_xlfn.IFNA(INDIRECT($Y$1&amp;"!"&amp;AD$1&amp;$Y2923),-1)</f>
        <v>1</v>
      </c>
      <c r="AE2923" s="4" cm="1">
        <f t="array" aca="1" ref="AE2923" ca="1">_xlfn.IFNA(INDIRECT($Y$1&amp;"!"&amp;AE$1&amp;$Y2923),-1)</f>
        <v>0</v>
      </c>
      <c r="AF2923" s="4" t="str">
        <f ca="1">_xlfn.CONCAT(W2923, "-",V2923)</f>
        <v>F-C</v>
      </c>
      <c r="AG2923" s="4" t="str">
        <f>TEXT(ROW()-2, "0000")</f>
        <v>2921</v>
      </c>
      <c r="AH2923" s="4" t="str">
        <f>IF(TRIM(CLEAN(A2923))="m", "male", IF(TRIM(CLEAN(A2923))="f","female", "missing"))</f>
        <v>male</v>
      </c>
      <c r="AI2923" s="4">
        <f>C2923</f>
        <v>90.1</v>
      </c>
      <c r="AJ2923" s="4">
        <f>O2923</f>
        <v>70</v>
      </c>
      <c r="AK2923" s="4">
        <f>P2923</f>
        <v>67</v>
      </c>
      <c r="AL2923" s="4">
        <f>IF(AI2923&lt;60, 0, IF(AI2923&lt;70,2, IF(AI2923&lt;80, 3, IF(AI2923&lt;90,4, IF(AI2923&lt;=100, 5, "?")))))</f>
        <v>5</v>
      </c>
      <c r="AM2923" s="4">
        <f>IF(AJ2923&lt;60, 0, IF(AJ2923&lt;70,2, IF(AJ2923&lt;80, 3, IF(AJ2923&lt;90,4, IF(AJ2923&lt;=100, 5, "?")))))</f>
        <v>3</v>
      </c>
      <c r="AN2923" s="4">
        <f>IF(AK2923&lt;60, 0, IF(AK2923&lt;70,2, IF(AK2923&lt;80, 3, IF(AK2923&lt;90,4, IF(AK2923&lt;=100, 5, "?")))))</f>
        <v>2</v>
      </c>
      <c r="AO2923" s="4">
        <f ca="1">AA2923</f>
        <v>0</v>
      </c>
      <c r="AP2923" s="4">
        <f ca="1">AB2923</f>
        <v>1</v>
      </c>
      <c r="AQ2923" s="4">
        <f ca="1">AC2923</f>
        <v>0</v>
      </c>
      <c r="AR2923" s="4">
        <f ca="1">AD2923</f>
        <v>1</v>
      </c>
      <c r="AS2923" s="4">
        <f ca="1">AE2923</f>
        <v>0</v>
      </c>
      <c r="AT2923" s="4" t="str">
        <f ca="1">Z2923</f>
        <v>F</v>
      </c>
      <c r="AU2923" s="4">
        <f>E2923</f>
        <v>70.099999999999994</v>
      </c>
      <c r="AV2923" s="4">
        <f>IF(AU2923&lt;60, 0, IF(AU2923&lt;70,2, IF(AU2923&lt;80, 3, IF(AU2923&lt;90,4, IF(AU2923&lt;=100, 5, "?")))))</f>
        <v>3</v>
      </c>
    </row>
    <row r="2924" spans="1:48" hidden="1" x14ac:dyDescent="0.2">
      <c r="A2924" s="2" t="s">
        <v>16</v>
      </c>
      <c r="B2924" s="3" t="s">
        <v>37</v>
      </c>
      <c r="C2924" s="3">
        <v>94.1</v>
      </c>
      <c r="D2924" s="3" t="s">
        <v>14</v>
      </c>
      <c r="E2924" s="3">
        <v>76.7</v>
      </c>
      <c r="F2924" s="3">
        <v>1</v>
      </c>
      <c r="G2924" s="3">
        <v>65</v>
      </c>
      <c r="H2924" s="3">
        <v>74</v>
      </c>
      <c r="I2924" s="3">
        <v>67</v>
      </c>
      <c r="J2924" s="3">
        <v>90</v>
      </c>
      <c r="K2924" s="3">
        <v>82</v>
      </c>
      <c r="L2924" s="3"/>
      <c r="M2924" s="3">
        <v>63</v>
      </c>
      <c r="N2924" s="3"/>
      <c r="O2924" s="4">
        <f>MAX(G2924:H2924)</f>
        <v>74</v>
      </c>
      <c r="P2924" s="4">
        <f>MAX(I2924:J2924)</f>
        <v>90</v>
      </c>
      <c r="Q2924" s="4">
        <f>ABS(O2924-C2924)</f>
        <v>20.099999999999994</v>
      </c>
      <c r="R2924" s="4">
        <f>ABS(P2924-C2924)</f>
        <v>4.0999999999999943</v>
      </c>
      <c r="S2924" s="4" t="b">
        <f ca="1">OR(O2924=0,P2924=0,Q2924&gt;$Q$1,R2924&gt;$R$1,W2924="N", V2924=2)</f>
        <v>1</v>
      </c>
      <c r="T2924" s="4" t="str">
        <f>TRIM(CLEAN(D2924))</f>
        <v>برنامج بكالوريوس الهندسة الكهربائية</v>
      </c>
      <c r="U2924" s="4">
        <f>COUNTIF(T:T,T2924)</f>
        <v>420</v>
      </c>
      <c r="V2924" s="4" t="str">
        <f>IF(E2924&lt;60, "F", IF(E2924&lt;70,"D", IF(E2924&lt;80, "C", IF(E2924&lt;90,"B", IF(E2924&lt;=100, "A", "?")))))</f>
        <v>C</v>
      </c>
      <c r="W2924" s="4" t="str" cm="1">
        <f t="array" aca="1" ref="W2924" ca="1">_xlfn.IFNA(INDIRECT($Y$1&amp;"!"&amp;W$1&amp;$Y2924),"N")</f>
        <v>F</v>
      </c>
      <c r="X2924" s="4">
        <f ca="1">COUNTIF(W:W,W2924)</f>
        <v>420</v>
      </c>
      <c r="Y2924" s="4">
        <f>MATCH(T2924,Coding!J:J,0)</f>
        <v>11</v>
      </c>
      <c r="Z2924" s="4" t="str" cm="1">
        <f t="array" aca="1" ref="Z2924" ca="1">_xlfn.IFNA(INDIRECT($Y$1&amp;"!"&amp;Z$1&amp;$Y2924),-1)</f>
        <v>F</v>
      </c>
      <c r="AA2924" s="4" cm="1">
        <f t="array" aca="1" ref="AA2924" ca="1">_xlfn.IFNA(INDIRECT($Y$1&amp;"!"&amp;AA$1&amp;$Y2924),-1)</f>
        <v>0</v>
      </c>
      <c r="AB2924" s="4" cm="1">
        <f t="array" aca="1" ref="AB2924" ca="1">_xlfn.IFNA(INDIRECT($Y$1&amp;"!"&amp;AB$1&amp;$Y2924),-1)</f>
        <v>1</v>
      </c>
      <c r="AC2924" s="4" cm="1">
        <f t="array" aca="1" ref="AC2924" ca="1">_xlfn.IFNA(INDIRECT($Y$1&amp;"!"&amp;AC$1&amp;$Y2924),-1)</f>
        <v>0</v>
      </c>
      <c r="AD2924" s="4" cm="1">
        <f t="array" aca="1" ref="AD2924" ca="1">_xlfn.IFNA(INDIRECT($Y$1&amp;"!"&amp;AD$1&amp;$Y2924),-1)</f>
        <v>1</v>
      </c>
      <c r="AE2924" s="4" cm="1">
        <f t="array" aca="1" ref="AE2924" ca="1">_xlfn.IFNA(INDIRECT($Y$1&amp;"!"&amp;AE$1&amp;$Y2924),-1)</f>
        <v>0</v>
      </c>
      <c r="AF2924" s="4" t="str">
        <f ca="1">_xlfn.CONCAT(W2924, "-",V2924)</f>
        <v>F-C</v>
      </c>
      <c r="AG2924" s="4" t="str">
        <f>TEXT(ROW()-2, "0000")</f>
        <v>2922</v>
      </c>
      <c r="AH2924" s="4" t="str">
        <f>IF(TRIM(CLEAN(A2924))="m", "male", IF(TRIM(CLEAN(A2924))="f","female", "missing"))</f>
        <v>female</v>
      </c>
      <c r="AI2924" s="4">
        <f>C2924</f>
        <v>94.1</v>
      </c>
      <c r="AJ2924" s="4">
        <f>O2924</f>
        <v>74</v>
      </c>
      <c r="AK2924" s="4">
        <f>P2924</f>
        <v>90</v>
      </c>
      <c r="AL2924" s="4">
        <f>IF(AI2924&lt;60, 0, IF(AI2924&lt;70,2, IF(AI2924&lt;80, 3, IF(AI2924&lt;90,4, IF(AI2924&lt;=100, 5, "?")))))</f>
        <v>5</v>
      </c>
      <c r="AM2924" s="4">
        <f>IF(AJ2924&lt;60, 0, IF(AJ2924&lt;70,2, IF(AJ2924&lt;80, 3, IF(AJ2924&lt;90,4, IF(AJ2924&lt;=100, 5, "?")))))</f>
        <v>3</v>
      </c>
      <c r="AN2924" s="4">
        <f>IF(AK2924&lt;60, 0, IF(AK2924&lt;70,2, IF(AK2924&lt;80, 3, IF(AK2924&lt;90,4, IF(AK2924&lt;=100, 5, "?")))))</f>
        <v>5</v>
      </c>
      <c r="AO2924" s="4">
        <f ca="1">AA2924</f>
        <v>0</v>
      </c>
      <c r="AP2924" s="4">
        <f ca="1">AB2924</f>
        <v>1</v>
      </c>
      <c r="AQ2924" s="4">
        <f ca="1">AC2924</f>
        <v>0</v>
      </c>
      <c r="AR2924" s="4">
        <f ca="1">AD2924</f>
        <v>1</v>
      </c>
      <c r="AS2924" s="4">
        <f ca="1">AE2924</f>
        <v>0</v>
      </c>
      <c r="AT2924" s="4" t="str">
        <f ca="1">Z2924</f>
        <v>F</v>
      </c>
      <c r="AU2924" s="4">
        <f>E2924</f>
        <v>76.7</v>
      </c>
      <c r="AV2924" s="4">
        <f>IF(AU2924&lt;60, 0, IF(AU2924&lt;70,2, IF(AU2924&lt;80, 3, IF(AU2924&lt;90,4, IF(AU2924&lt;=100, 5, "?")))))</f>
        <v>3</v>
      </c>
    </row>
    <row r="2925" spans="1:48" hidden="1" x14ac:dyDescent="0.2">
      <c r="A2925" s="2" t="s">
        <v>16</v>
      </c>
      <c r="B2925" s="3" t="s">
        <v>27</v>
      </c>
      <c r="C2925" s="3">
        <v>91.1</v>
      </c>
      <c r="D2925" s="3" t="s">
        <v>27</v>
      </c>
      <c r="E2925" s="3">
        <v>75.7</v>
      </c>
      <c r="F2925" s="3">
        <v>1</v>
      </c>
      <c r="G2925" s="3">
        <v>71</v>
      </c>
      <c r="H2925" s="3">
        <v>64</v>
      </c>
      <c r="I2925" s="3">
        <v>70</v>
      </c>
      <c r="J2925" s="3">
        <v>60</v>
      </c>
      <c r="K2925" s="3"/>
      <c r="L2925" s="3"/>
      <c r="M2925" s="3">
        <v>76</v>
      </c>
      <c r="N2925" s="3"/>
      <c r="O2925" s="4">
        <f>MAX(G2925:H2925)</f>
        <v>71</v>
      </c>
      <c r="P2925" s="4">
        <f>MAX(I2925:J2925)</f>
        <v>70</v>
      </c>
      <c r="Q2925" s="4">
        <f>ABS(O2925-C2925)</f>
        <v>20.099999999999994</v>
      </c>
      <c r="R2925" s="4">
        <f>ABS(P2925-C2925)</f>
        <v>21.099999999999994</v>
      </c>
      <c r="S2925" s="4" t="b">
        <f ca="1">OR(O2925=0,P2925=0,Q2925&gt;$Q$1,R2925&gt;$R$1,W2925="N", V2925=2)</f>
        <v>1</v>
      </c>
      <c r="T2925" s="4" t="str">
        <f>TRIM(CLEAN(D2925))</f>
        <v>برنامج بكالوريوس الهندسة المعمارية</v>
      </c>
      <c r="U2925" s="4">
        <f>COUNTIF(T:T,T2925)</f>
        <v>391</v>
      </c>
      <c r="V2925" s="4" t="str">
        <f>IF(E2925&lt;60, "F", IF(E2925&lt;70,"D", IF(E2925&lt;80, "C", IF(E2925&lt;90,"B", IF(E2925&lt;=100, "A", "?")))))</f>
        <v>C</v>
      </c>
      <c r="W2925" s="4" t="str" cm="1">
        <f t="array" aca="1" ref="W2925" ca="1">_xlfn.IFNA(INDIRECT($Y$1&amp;"!"&amp;W$1&amp;$Y2925),"N")</f>
        <v>G</v>
      </c>
      <c r="X2925" s="4">
        <f ca="1">COUNTIF(W:W,W2925)</f>
        <v>391</v>
      </c>
      <c r="Y2925" s="4">
        <f>MATCH(T2925,Coding!J:J,0)</f>
        <v>12</v>
      </c>
      <c r="Z2925" s="4" t="str" cm="1">
        <f t="array" aca="1" ref="Z2925" ca="1">_xlfn.IFNA(INDIRECT($Y$1&amp;"!"&amp;Z$1&amp;$Y2925),-1)</f>
        <v>G</v>
      </c>
      <c r="AA2925" s="4" cm="1">
        <f t="array" aca="1" ref="AA2925" ca="1">_xlfn.IFNA(INDIRECT($Y$1&amp;"!"&amp;AA$1&amp;$Y2925),-1)</f>
        <v>1</v>
      </c>
      <c r="AB2925" s="4" cm="1">
        <f t="array" aca="1" ref="AB2925" ca="1">_xlfn.IFNA(INDIRECT($Y$1&amp;"!"&amp;AB$1&amp;$Y2925),-1)</f>
        <v>1</v>
      </c>
      <c r="AC2925" s="4" cm="1">
        <f t="array" aca="1" ref="AC2925" ca="1">_xlfn.IFNA(INDIRECT($Y$1&amp;"!"&amp;AC$1&amp;$Y2925),-1)</f>
        <v>1</v>
      </c>
      <c r="AD2925" s="4" cm="1">
        <f t="array" aca="1" ref="AD2925" ca="1">_xlfn.IFNA(INDIRECT($Y$1&amp;"!"&amp;AD$1&amp;$Y2925),-1)</f>
        <v>0</v>
      </c>
      <c r="AE2925" s="4" cm="1">
        <f t="array" aca="1" ref="AE2925" ca="1">_xlfn.IFNA(INDIRECT($Y$1&amp;"!"&amp;AE$1&amp;$Y2925),-1)</f>
        <v>0</v>
      </c>
      <c r="AF2925" s="4" t="str">
        <f ca="1">_xlfn.CONCAT(W2925, "-",V2925)</f>
        <v>G-C</v>
      </c>
      <c r="AG2925" s="4" t="str">
        <f>TEXT(ROW()-2, "0000")</f>
        <v>2923</v>
      </c>
      <c r="AH2925" s="4" t="str">
        <f>IF(TRIM(CLEAN(A2925))="m", "male", IF(TRIM(CLEAN(A2925))="f","female", "missing"))</f>
        <v>female</v>
      </c>
      <c r="AI2925" s="4">
        <f>C2925</f>
        <v>91.1</v>
      </c>
      <c r="AJ2925" s="4">
        <f>O2925</f>
        <v>71</v>
      </c>
      <c r="AK2925" s="4">
        <f>P2925</f>
        <v>70</v>
      </c>
      <c r="AL2925" s="4">
        <f>IF(AI2925&lt;60, 0, IF(AI2925&lt;70,2, IF(AI2925&lt;80, 3, IF(AI2925&lt;90,4, IF(AI2925&lt;=100, 5, "?")))))</f>
        <v>5</v>
      </c>
      <c r="AM2925" s="4">
        <f>IF(AJ2925&lt;60, 0, IF(AJ2925&lt;70,2, IF(AJ2925&lt;80, 3, IF(AJ2925&lt;90,4, IF(AJ2925&lt;=100, 5, "?")))))</f>
        <v>3</v>
      </c>
      <c r="AN2925" s="4">
        <f>IF(AK2925&lt;60, 0, IF(AK2925&lt;70,2, IF(AK2925&lt;80, 3, IF(AK2925&lt;90,4, IF(AK2925&lt;=100, 5, "?")))))</f>
        <v>3</v>
      </c>
      <c r="AO2925" s="4">
        <f ca="1">AA2925</f>
        <v>1</v>
      </c>
      <c r="AP2925" s="4">
        <f ca="1">AB2925</f>
        <v>1</v>
      </c>
      <c r="AQ2925" s="4">
        <f ca="1">AC2925</f>
        <v>1</v>
      </c>
      <c r="AR2925" s="4">
        <f ca="1">AD2925</f>
        <v>0</v>
      </c>
      <c r="AS2925" s="4">
        <f ca="1">AE2925</f>
        <v>0</v>
      </c>
      <c r="AT2925" s="4" t="str">
        <f ca="1">Z2925</f>
        <v>G</v>
      </c>
      <c r="AU2925" s="4">
        <f>E2925</f>
        <v>75.7</v>
      </c>
      <c r="AV2925" s="4">
        <f>IF(AU2925&lt;60, 0, IF(AU2925&lt;70,2, IF(AU2925&lt;80, 3, IF(AU2925&lt;90,4, IF(AU2925&lt;=100, 5, "?")))))</f>
        <v>3</v>
      </c>
    </row>
    <row r="2926" spans="1:48" hidden="1" x14ac:dyDescent="0.2">
      <c r="A2926" s="2" t="s">
        <v>13</v>
      </c>
      <c r="B2926" s="3" t="s">
        <v>37</v>
      </c>
      <c r="C2926" s="3">
        <v>95.1</v>
      </c>
      <c r="D2926" s="3" t="s">
        <v>27</v>
      </c>
      <c r="E2926" s="3">
        <v>80.2</v>
      </c>
      <c r="F2926" s="3">
        <v>1</v>
      </c>
      <c r="G2926" s="3">
        <v>74</v>
      </c>
      <c r="H2926" s="3">
        <v>75</v>
      </c>
      <c r="I2926" s="3">
        <v>77</v>
      </c>
      <c r="J2926" s="3">
        <v>65</v>
      </c>
      <c r="K2926" s="3"/>
      <c r="L2926" s="3"/>
      <c r="M2926" s="3">
        <v>84</v>
      </c>
      <c r="N2926" s="3"/>
      <c r="O2926" s="4">
        <f>MAX(G2926:H2926)</f>
        <v>75</v>
      </c>
      <c r="P2926" s="4">
        <f>MAX(I2926:J2926)</f>
        <v>77</v>
      </c>
      <c r="Q2926" s="4">
        <f>ABS(O2926-C2926)</f>
        <v>20.099999999999994</v>
      </c>
      <c r="R2926" s="4">
        <f>ABS(P2926-C2926)</f>
        <v>18.099999999999994</v>
      </c>
      <c r="S2926" s="4" t="b">
        <f ca="1">OR(O2926=0,P2926=0,Q2926&gt;$Q$1,R2926&gt;$R$1,W2926="N", V2926=2)</f>
        <v>1</v>
      </c>
      <c r="T2926" s="4" t="str">
        <f>TRIM(CLEAN(D2926))</f>
        <v>برنامج بكالوريوس الهندسة المعمارية</v>
      </c>
      <c r="U2926" s="4">
        <f>COUNTIF(T:T,T2926)</f>
        <v>391</v>
      </c>
      <c r="V2926" s="4" t="str">
        <f>IF(E2926&lt;60, "F", IF(E2926&lt;70,"D", IF(E2926&lt;80, "C", IF(E2926&lt;90,"B", IF(E2926&lt;=100, "A", "?")))))</f>
        <v>B</v>
      </c>
      <c r="W2926" s="4" t="str" cm="1">
        <f t="array" aca="1" ref="W2926" ca="1">_xlfn.IFNA(INDIRECT($Y$1&amp;"!"&amp;W$1&amp;$Y2926),"N")</f>
        <v>G</v>
      </c>
      <c r="X2926" s="4">
        <f ca="1">COUNTIF(W:W,W2926)</f>
        <v>391</v>
      </c>
      <c r="Y2926" s="4">
        <f>MATCH(T2926,Coding!J:J,0)</f>
        <v>12</v>
      </c>
      <c r="Z2926" s="4" t="str" cm="1">
        <f t="array" aca="1" ref="Z2926" ca="1">_xlfn.IFNA(INDIRECT($Y$1&amp;"!"&amp;Z$1&amp;$Y2926),-1)</f>
        <v>G</v>
      </c>
      <c r="AA2926" s="4" cm="1">
        <f t="array" aca="1" ref="AA2926" ca="1">_xlfn.IFNA(INDIRECT($Y$1&amp;"!"&amp;AA$1&amp;$Y2926),-1)</f>
        <v>1</v>
      </c>
      <c r="AB2926" s="4" cm="1">
        <f t="array" aca="1" ref="AB2926" ca="1">_xlfn.IFNA(INDIRECT($Y$1&amp;"!"&amp;AB$1&amp;$Y2926),-1)</f>
        <v>1</v>
      </c>
      <c r="AC2926" s="4" cm="1">
        <f t="array" aca="1" ref="AC2926" ca="1">_xlfn.IFNA(INDIRECT($Y$1&amp;"!"&amp;AC$1&amp;$Y2926),-1)</f>
        <v>1</v>
      </c>
      <c r="AD2926" s="4" cm="1">
        <f t="array" aca="1" ref="AD2926" ca="1">_xlfn.IFNA(INDIRECT($Y$1&amp;"!"&amp;AD$1&amp;$Y2926),-1)</f>
        <v>0</v>
      </c>
      <c r="AE2926" s="4" cm="1">
        <f t="array" aca="1" ref="AE2926" ca="1">_xlfn.IFNA(INDIRECT($Y$1&amp;"!"&amp;AE$1&amp;$Y2926),-1)</f>
        <v>0</v>
      </c>
      <c r="AF2926" s="4" t="str">
        <f ca="1">_xlfn.CONCAT(W2926, "-",V2926)</f>
        <v>G-B</v>
      </c>
      <c r="AG2926" s="4" t="str">
        <f>TEXT(ROW()-2, "0000")</f>
        <v>2924</v>
      </c>
      <c r="AH2926" s="4" t="str">
        <f>IF(TRIM(CLEAN(A2926))="m", "male", IF(TRIM(CLEAN(A2926))="f","female", "missing"))</f>
        <v>male</v>
      </c>
      <c r="AI2926" s="4">
        <f>C2926</f>
        <v>95.1</v>
      </c>
      <c r="AJ2926" s="4">
        <f>O2926</f>
        <v>75</v>
      </c>
      <c r="AK2926" s="4">
        <f>P2926</f>
        <v>77</v>
      </c>
      <c r="AL2926" s="4">
        <f>IF(AI2926&lt;60, 0, IF(AI2926&lt;70,2, IF(AI2926&lt;80, 3, IF(AI2926&lt;90,4, IF(AI2926&lt;=100, 5, "?")))))</f>
        <v>5</v>
      </c>
      <c r="AM2926" s="4">
        <f>IF(AJ2926&lt;60, 0, IF(AJ2926&lt;70,2, IF(AJ2926&lt;80, 3, IF(AJ2926&lt;90,4, IF(AJ2926&lt;=100, 5, "?")))))</f>
        <v>3</v>
      </c>
      <c r="AN2926" s="4">
        <f>IF(AK2926&lt;60, 0, IF(AK2926&lt;70,2, IF(AK2926&lt;80, 3, IF(AK2926&lt;90,4, IF(AK2926&lt;=100, 5, "?")))))</f>
        <v>3</v>
      </c>
      <c r="AO2926" s="4">
        <f ca="1">AA2926</f>
        <v>1</v>
      </c>
      <c r="AP2926" s="4">
        <f ca="1">AB2926</f>
        <v>1</v>
      </c>
      <c r="AQ2926" s="4">
        <f ca="1">AC2926</f>
        <v>1</v>
      </c>
      <c r="AR2926" s="4">
        <f ca="1">AD2926</f>
        <v>0</v>
      </c>
      <c r="AS2926" s="4">
        <f ca="1">AE2926</f>
        <v>0</v>
      </c>
      <c r="AT2926" s="4" t="str">
        <f ca="1">Z2926</f>
        <v>G</v>
      </c>
      <c r="AU2926" s="4">
        <f>E2926</f>
        <v>80.2</v>
      </c>
      <c r="AV2926" s="4">
        <f>IF(AU2926&lt;60, 0, IF(AU2926&lt;70,2, IF(AU2926&lt;80, 3, IF(AU2926&lt;90,4, IF(AU2926&lt;=100, 5, "?")))))</f>
        <v>4</v>
      </c>
    </row>
    <row r="2927" spans="1:48" hidden="1" x14ac:dyDescent="0.2">
      <c r="A2927" s="2" t="s">
        <v>16</v>
      </c>
      <c r="B2927" s="3" t="s">
        <v>37</v>
      </c>
      <c r="C2927" s="3">
        <v>96.1</v>
      </c>
      <c r="D2927" s="3" t="s">
        <v>27</v>
      </c>
      <c r="E2927" s="3">
        <v>72</v>
      </c>
      <c r="F2927" s="3">
        <v>3</v>
      </c>
      <c r="G2927" s="3">
        <v>76</v>
      </c>
      <c r="H2927" s="3">
        <v>0</v>
      </c>
      <c r="I2927" s="3">
        <v>90</v>
      </c>
      <c r="J2927" s="3">
        <v>90</v>
      </c>
      <c r="K2927" s="3"/>
      <c r="L2927" s="3"/>
      <c r="M2927" s="3">
        <v>88</v>
      </c>
      <c r="N2927" s="3"/>
      <c r="O2927" s="4">
        <f>MAX(G2927:H2927)</f>
        <v>76</v>
      </c>
      <c r="P2927" s="4">
        <f>MAX(I2927:J2927)</f>
        <v>90</v>
      </c>
      <c r="Q2927" s="4">
        <f>ABS(O2927-C2927)</f>
        <v>20.099999999999994</v>
      </c>
      <c r="R2927" s="4">
        <f>ABS(P2927-C2927)</f>
        <v>6.0999999999999943</v>
      </c>
      <c r="S2927" s="4" t="b">
        <f ca="1">OR(O2927=0,P2927=0,Q2927&gt;$Q$1,R2927&gt;$R$1,W2927="N", V2927=2)</f>
        <v>1</v>
      </c>
      <c r="T2927" s="4" t="str">
        <f>TRIM(CLEAN(D2927))</f>
        <v>برنامج بكالوريوس الهندسة المعمارية</v>
      </c>
      <c r="U2927" s="4">
        <f>COUNTIF(T:T,T2927)</f>
        <v>391</v>
      </c>
      <c r="V2927" s="4" t="str">
        <f>IF(E2927&lt;60, "F", IF(E2927&lt;70,"D", IF(E2927&lt;80, "C", IF(E2927&lt;90,"B", IF(E2927&lt;=100, "A", "?")))))</f>
        <v>C</v>
      </c>
      <c r="W2927" s="4" t="str" cm="1">
        <f t="array" aca="1" ref="W2927" ca="1">_xlfn.IFNA(INDIRECT($Y$1&amp;"!"&amp;W$1&amp;$Y2927),"N")</f>
        <v>G</v>
      </c>
      <c r="X2927" s="4">
        <f ca="1">COUNTIF(W:W,W2927)</f>
        <v>391</v>
      </c>
      <c r="Y2927" s="4">
        <f>MATCH(T2927,Coding!J:J,0)</f>
        <v>12</v>
      </c>
      <c r="Z2927" s="4" t="str" cm="1">
        <f t="array" aca="1" ref="Z2927" ca="1">_xlfn.IFNA(INDIRECT($Y$1&amp;"!"&amp;Z$1&amp;$Y2927),-1)</f>
        <v>G</v>
      </c>
      <c r="AA2927" s="4" cm="1">
        <f t="array" aca="1" ref="AA2927" ca="1">_xlfn.IFNA(INDIRECT($Y$1&amp;"!"&amp;AA$1&amp;$Y2927),-1)</f>
        <v>1</v>
      </c>
      <c r="AB2927" s="4" cm="1">
        <f t="array" aca="1" ref="AB2927" ca="1">_xlfn.IFNA(INDIRECT($Y$1&amp;"!"&amp;AB$1&amp;$Y2927),-1)</f>
        <v>1</v>
      </c>
      <c r="AC2927" s="4" cm="1">
        <f t="array" aca="1" ref="AC2927" ca="1">_xlfn.IFNA(INDIRECT($Y$1&amp;"!"&amp;AC$1&amp;$Y2927),-1)</f>
        <v>1</v>
      </c>
      <c r="AD2927" s="4" cm="1">
        <f t="array" aca="1" ref="AD2927" ca="1">_xlfn.IFNA(INDIRECT($Y$1&amp;"!"&amp;AD$1&amp;$Y2927),-1)</f>
        <v>0</v>
      </c>
      <c r="AE2927" s="4" cm="1">
        <f t="array" aca="1" ref="AE2927" ca="1">_xlfn.IFNA(INDIRECT($Y$1&amp;"!"&amp;AE$1&amp;$Y2927),-1)</f>
        <v>0</v>
      </c>
      <c r="AF2927" s="4" t="str">
        <f ca="1">_xlfn.CONCAT(W2927, "-",V2927)</f>
        <v>G-C</v>
      </c>
      <c r="AG2927" s="4" t="str">
        <f>TEXT(ROW()-2, "0000")</f>
        <v>2925</v>
      </c>
      <c r="AH2927" s="4" t="str">
        <f>IF(TRIM(CLEAN(A2927))="m", "male", IF(TRIM(CLEAN(A2927))="f","female", "missing"))</f>
        <v>female</v>
      </c>
      <c r="AI2927" s="4">
        <f>C2927</f>
        <v>96.1</v>
      </c>
      <c r="AJ2927" s="4">
        <f>O2927</f>
        <v>76</v>
      </c>
      <c r="AK2927" s="4">
        <f>P2927</f>
        <v>90</v>
      </c>
      <c r="AL2927" s="4">
        <f>IF(AI2927&lt;60, 0, IF(AI2927&lt;70,2, IF(AI2927&lt;80, 3, IF(AI2927&lt;90,4, IF(AI2927&lt;=100, 5, "?")))))</f>
        <v>5</v>
      </c>
      <c r="AM2927" s="4">
        <f>IF(AJ2927&lt;60, 0, IF(AJ2927&lt;70,2, IF(AJ2927&lt;80, 3, IF(AJ2927&lt;90,4, IF(AJ2927&lt;=100, 5, "?")))))</f>
        <v>3</v>
      </c>
      <c r="AN2927" s="4">
        <f>IF(AK2927&lt;60, 0, IF(AK2927&lt;70,2, IF(AK2927&lt;80, 3, IF(AK2927&lt;90,4, IF(AK2927&lt;=100, 5, "?")))))</f>
        <v>5</v>
      </c>
      <c r="AO2927" s="4">
        <f ca="1">AA2927</f>
        <v>1</v>
      </c>
      <c r="AP2927" s="4">
        <f ca="1">AB2927</f>
        <v>1</v>
      </c>
      <c r="AQ2927" s="4">
        <f ca="1">AC2927</f>
        <v>1</v>
      </c>
      <c r="AR2927" s="4">
        <f ca="1">AD2927</f>
        <v>0</v>
      </c>
      <c r="AS2927" s="4">
        <f ca="1">AE2927</f>
        <v>0</v>
      </c>
      <c r="AT2927" s="4" t="str">
        <f ca="1">Z2927</f>
        <v>G</v>
      </c>
      <c r="AU2927" s="4">
        <f>E2927</f>
        <v>72</v>
      </c>
      <c r="AV2927" s="4">
        <f>IF(AU2927&lt;60, 0, IF(AU2927&lt;70,2, IF(AU2927&lt;80, 3, IF(AU2927&lt;90,4, IF(AU2927&lt;=100, 5, "?")))))</f>
        <v>3</v>
      </c>
    </row>
    <row r="2928" spans="1:48" hidden="1" x14ac:dyDescent="0.2">
      <c r="A2928" s="2" t="s">
        <v>16</v>
      </c>
      <c r="B2928" s="3" t="s">
        <v>37</v>
      </c>
      <c r="C2928" s="3">
        <v>96.1</v>
      </c>
      <c r="D2928" s="3" t="s">
        <v>27</v>
      </c>
      <c r="E2928" s="3">
        <v>76.900000000000006</v>
      </c>
      <c r="F2928" s="3">
        <v>3</v>
      </c>
      <c r="G2928" s="3">
        <v>76</v>
      </c>
      <c r="H2928" s="3">
        <v>70</v>
      </c>
      <c r="I2928" s="3">
        <v>72</v>
      </c>
      <c r="J2928" s="3">
        <v>61</v>
      </c>
      <c r="K2928" s="3"/>
      <c r="L2928" s="3"/>
      <c r="M2928" s="3">
        <v>77</v>
      </c>
      <c r="N2928" s="3"/>
      <c r="O2928" s="4">
        <f>MAX(G2928:H2928)</f>
        <v>76</v>
      </c>
      <c r="P2928" s="4">
        <f>MAX(I2928:J2928)</f>
        <v>72</v>
      </c>
      <c r="Q2928" s="4">
        <f>ABS(O2928-C2928)</f>
        <v>20.099999999999994</v>
      </c>
      <c r="R2928" s="4">
        <f>ABS(P2928-C2928)</f>
        <v>24.099999999999994</v>
      </c>
      <c r="S2928" s="4" t="b">
        <f ca="1">OR(O2928=0,P2928=0,Q2928&gt;$Q$1,R2928&gt;$R$1,W2928="N", V2928=2)</f>
        <v>1</v>
      </c>
      <c r="T2928" s="4" t="str">
        <f>TRIM(CLEAN(D2928))</f>
        <v>برنامج بكالوريوس الهندسة المعمارية</v>
      </c>
      <c r="U2928" s="4">
        <f>COUNTIF(T:T,T2928)</f>
        <v>391</v>
      </c>
      <c r="V2928" s="4" t="str">
        <f>IF(E2928&lt;60, "F", IF(E2928&lt;70,"D", IF(E2928&lt;80, "C", IF(E2928&lt;90,"B", IF(E2928&lt;=100, "A", "?")))))</f>
        <v>C</v>
      </c>
      <c r="W2928" s="4" t="str" cm="1">
        <f t="array" aca="1" ref="W2928" ca="1">_xlfn.IFNA(INDIRECT($Y$1&amp;"!"&amp;W$1&amp;$Y2928),"N")</f>
        <v>G</v>
      </c>
      <c r="X2928" s="4">
        <f ca="1">COUNTIF(W:W,W2928)</f>
        <v>391</v>
      </c>
      <c r="Y2928" s="4">
        <f>MATCH(T2928,Coding!J:J,0)</f>
        <v>12</v>
      </c>
      <c r="Z2928" s="4" t="str" cm="1">
        <f t="array" aca="1" ref="Z2928" ca="1">_xlfn.IFNA(INDIRECT($Y$1&amp;"!"&amp;Z$1&amp;$Y2928),-1)</f>
        <v>G</v>
      </c>
      <c r="AA2928" s="4" cm="1">
        <f t="array" aca="1" ref="AA2928" ca="1">_xlfn.IFNA(INDIRECT($Y$1&amp;"!"&amp;AA$1&amp;$Y2928),-1)</f>
        <v>1</v>
      </c>
      <c r="AB2928" s="4" cm="1">
        <f t="array" aca="1" ref="AB2928" ca="1">_xlfn.IFNA(INDIRECT($Y$1&amp;"!"&amp;AB$1&amp;$Y2928),-1)</f>
        <v>1</v>
      </c>
      <c r="AC2928" s="4" cm="1">
        <f t="array" aca="1" ref="AC2928" ca="1">_xlfn.IFNA(INDIRECT($Y$1&amp;"!"&amp;AC$1&amp;$Y2928),-1)</f>
        <v>1</v>
      </c>
      <c r="AD2928" s="4" cm="1">
        <f t="array" aca="1" ref="AD2928" ca="1">_xlfn.IFNA(INDIRECT($Y$1&amp;"!"&amp;AD$1&amp;$Y2928),-1)</f>
        <v>0</v>
      </c>
      <c r="AE2928" s="4" cm="1">
        <f t="array" aca="1" ref="AE2928" ca="1">_xlfn.IFNA(INDIRECT($Y$1&amp;"!"&amp;AE$1&amp;$Y2928),-1)</f>
        <v>0</v>
      </c>
      <c r="AF2928" s="4" t="str">
        <f ca="1">_xlfn.CONCAT(W2928, "-",V2928)</f>
        <v>G-C</v>
      </c>
      <c r="AG2928" s="4" t="str">
        <f>TEXT(ROW()-2, "0000")</f>
        <v>2926</v>
      </c>
      <c r="AH2928" s="4" t="str">
        <f>IF(TRIM(CLEAN(A2928))="m", "male", IF(TRIM(CLEAN(A2928))="f","female", "missing"))</f>
        <v>female</v>
      </c>
      <c r="AI2928" s="4">
        <f>C2928</f>
        <v>96.1</v>
      </c>
      <c r="AJ2928" s="4">
        <f>O2928</f>
        <v>76</v>
      </c>
      <c r="AK2928" s="4">
        <f>P2928</f>
        <v>72</v>
      </c>
      <c r="AL2928" s="4">
        <f>IF(AI2928&lt;60, 0, IF(AI2928&lt;70,2, IF(AI2928&lt;80, 3, IF(AI2928&lt;90,4, IF(AI2928&lt;=100, 5, "?")))))</f>
        <v>5</v>
      </c>
      <c r="AM2928" s="4">
        <f>IF(AJ2928&lt;60, 0, IF(AJ2928&lt;70,2, IF(AJ2928&lt;80, 3, IF(AJ2928&lt;90,4, IF(AJ2928&lt;=100, 5, "?")))))</f>
        <v>3</v>
      </c>
      <c r="AN2928" s="4">
        <f>IF(AK2928&lt;60, 0, IF(AK2928&lt;70,2, IF(AK2928&lt;80, 3, IF(AK2928&lt;90,4, IF(AK2928&lt;=100, 5, "?")))))</f>
        <v>3</v>
      </c>
      <c r="AO2928" s="4">
        <f ca="1">AA2928</f>
        <v>1</v>
      </c>
      <c r="AP2928" s="4">
        <f ca="1">AB2928</f>
        <v>1</v>
      </c>
      <c r="AQ2928" s="4">
        <f ca="1">AC2928</f>
        <v>1</v>
      </c>
      <c r="AR2928" s="4">
        <f ca="1">AD2928</f>
        <v>0</v>
      </c>
      <c r="AS2928" s="4">
        <f ca="1">AE2928</f>
        <v>0</v>
      </c>
      <c r="AT2928" s="4" t="str">
        <f ca="1">Z2928</f>
        <v>G</v>
      </c>
      <c r="AU2928" s="4">
        <f>E2928</f>
        <v>76.900000000000006</v>
      </c>
      <c r="AV2928" s="4">
        <f>IF(AU2928&lt;60, 0, IF(AU2928&lt;70,2, IF(AU2928&lt;80, 3, IF(AU2928&lt;90,4, IF(AU2928&lt;=100, 5, "?")))))</f>
        <v>3</v>
      </c>
    </row>
    <row r="2929" spans="1:48" hidden="1" x14ac:dyDescent="0.2">
      <c r="A2929" s="2" t="s">
        <v>16</v>
      </c>
      <c r="B2929" s="3" t="s">
        <v>36</v>
      </c>
      <c r="C2929" s="3">
        <v>94</v>
      </c>
      <c r="D2929" s="3" t="s">
        <v>36</v>
      </c>
      <c r="E2929" s="3">
        <v>73.400000000000006</v>
      </c>
      <c r="F2929" s="3">
        <v>1</v>
      </c>
      <c r="G2929" s="3">
        <v>74</v>
      </c>
      <c r="H2929" s="3">
        <v>60</v>
      </c>
      <c r="I2929" s="3">
        <v>67</v>
      </c>
      <c r="J2929" s="3">
        <v>61</v>
      </c>
      <c r="K2929" s="3"/>
      <c r="L2929" s="3"/>
      <c r="M2929" s="3">
        <v>80</v>
      </c>
      <c r="N2929" s="3"/>
      <c r="O2929" s="4">
        <f>MAX(G2929:H2929)</f>
        <v>74</v>
      </c>
      <c r="P2929" s="4">
        <f>MAX(I2929:J2929)</f>
        <v>67</v>
      </c>
      <c r="Q2929" s="4">
        <f>ABS(O2929-C2929)</f>
        <v>20</v>
      </c>
      <c r="R2929" s="4">
        <f>ABS(P2929-C2929)</f>
        <v>27</v>
      </c>
      <c r="S2929" s="4" t="b">
        <f ca="1">OR(O2929=0,P2929=0,Q2929&gt;$Q$1,R2929&gt;$R$1,W2929="N", V2929=2)</f>
        <v>1</v>
      </c>
      <c r="T2929" s="4" t="str">
        <f>TRIM(CLEAN(D2929))</f>
        <v>برنامج بكالوريوس هندسة أنظمة الحاسوب</v>
      </c>
      <c r="U2929" s="4">
        <f>COUNTIF(T:T,T2929)</f>
        <v>549</v>
      </c>
      <c r="V2929" s="4" t="str">
        <f>IF(E2929&lt;60, "F", IF(E2929&lt;70,"D", IF(E2929&lt;80, "C", IF(E2929&lt;90,"B", IF(E2929&lt;=100, "A", "?")))))</f>
        <v>C</v>
      </c>
      <c r="W2929" s="4" t="str" cm="1">
        <f t="array" aca="1" ref="W2929" ca="1">_xlfn.IFNA(INDIRECT($Y$1&amp;"!"&amp;W$1&amp;$Y2929),"N")</f>
        <v>A</v>
      </c>
      <c r="X2929" s="4">
        <f ca="1">COUNTIF(W:W,W2929)</f>
        <v>861</v>
      </c>
      <c r="Y2929" s="4">
        <f>MATCH(T2929,Coding!J:J,0)</f>
        <v>3</v>
      </c>
      <c r="Z2929" s="4" t="str" cm="1">
        <f t="array" aca="1" ref="Z2929" ca="1">_xlfn.IFNA(INDIRECT($Y$1&amp;"!"&amp;Z$1&amp;$Y2929),-1)</f>
        <v>A</v>
      </c>
      <c r="AA2929" s="4" cm="1">
        <f t="array" aca="1" ref="AA2929" ca="1">_xlfn.IFNA(INDIRECT($Y$1&amp;"!"&amp;AA$1&amp;$Y2929),-1)</f>
        <v>0</v>
      </c>
      <c r="AB2929" s="4" cm="1">
        <f t="array" aca="1" ref="AB2929" ca="1">_xlfn.IFNA(INDIRECT($Y$1&amp;"!"&amp;AB$1&amp;$Y2929),-1)</f>
        <v>1</v>
      </c>
      <c r="AC2929" s="4" cm="1">
        <f t="array" aca="1" ref="AC2929" ca="1">_xlfn.IFNA(INDIRECT($Y$1&amp;"!"&amp;AC$1&amp;$Y2929),-1)</f>
        <v>1</v>
      </c>
      <c r="AD2929" s="4" cm="1">
        <f t="array" aca="1" ref="AD2929" ca="1">_xlfn.IFNA(INDIRECT($Y$1&amp;"!"&amp;AD$1&amp;$Y2929),-1)</f>
        <v>1</v>
      </c>
      <c r="AE2929" s="4" cm="1">
        <f t="array" aca="1" ref="AE2929" ca="1">_xlfn.IFNA(INDIRECT($Y$1&amp;"!"&amp;AE$1&amp;$Y2929),-1)</f>
        <v>0</v>
      </c>
      <c r="AF2929" s="4" t="str">
        <f ca="1">_xlfn.CONCAT(W2929, "-",V2929)</f>
        <v>A-C</v>
      </c>
      <c r="AG2929" s="4" t="str">
        <f>TEXT(ROW()-2, "0000")</f>
        <v>2927</v>
      </c>
      <c r="AH2929" s="4" t="str">
        <f>IF(TRIM(CLEAN(A2929))="m", "male", IF(TRIM(CLEAN(A2929))="f","female", "missing"))</f>
        <v>female</v>
      </c>
      <c r="AI2929" s="4">
        <f>C2929</f>
        <v>94</v>
      </c>
      <c r="AJ2929" s="4">
        <f>O2929</f>
        <v>74</v>
      </c>
      <c r="AK2929" s="4">
        <f>P2929</f>
        <v>67</v>
      </c>
      <c r="AL2929" s="4">
        <f>IF(AI2929&lt;60, 0, IF(AI2929&lt;70,2, IF(AI2929&lt;80, 3, IF(AI2929&lt;90,4, IF(AI2929&lt;=100, 5, "?")))))</f>
        <v>5</v>
      </c>
      <c r="AM2929" s="4">
        <f>IF(AJ2929&lt;60, 0, IF(AJ2929&lt;70,2, IF(AJ2929&lt;80, 3, IF(AJ2929&lt;90,4, IF(AJ2929&lt;=100, 5, "?")))))</f>
        <v>3</v>
      </c>
      <c r="AN2929" s="4">
        <f>IF(AK2929&lt;60, 0, IF(AK2929&lt;70,2, IF(AK2929&lt;80, 3, IF(AK2929&lt;90,4, IF(AK2929&lt;=100, 5, "?")))))</f>
        <v>2</v>
      </c>
      <c r="AO2929" s="4">
        <f ca="1">AA2929</f>
        <v>0</v>
      </c>
      <c r="AP2929" s="4">
        <f ca="1">AB2929</f>
        <v>1</v>
      </c>
      <c r="AQ2929" s="4">
        <f ca="1">AC2929</f>
        <v>1</v>
      </c>
      <c r="AR2929" s="4">
        <f ca="1">AD2929</f>
        <v>1</v>
      </c>
      <c r="AS2929" s="4">
        <f ca="1">AE2929</f>
        <v>0</v>
      </c>
      <c r="AT2929" s="4" t="str">
        <f ca="1">Z2929</f>
        <v>A</v>
      </c>
      <c r="AU2929" s="4">
        <f>E2929</f>
        <v>73.400000000000006</v>
      </c>
      <c r="AV2929" s="4">
        <f>IF(AU2929&lt;60, 0, IF(AU2929&lt;70,2, IF(AU2929&lt;80, 3, IF(AU2929&lt;90,4, IF(AU2929&lt;=100, 5, "?")))))</f>
        <v>3</v>
      </c>
    </row>
    <row r="2930" spans="1:48" hidden="1" x14ac:dyDescent="0.2">
      <c r="A2930" s="2" t="s">
        <v>16</v>
      </c>
      <c r="B2930" s="3" t="s">
        <v>36</v>
      </c>
      <c r="C2930" s="3">
        <v>95</v>
      </c>
      <c r="D2930" s="3" t="s">
        <v>36</v>
      </c>
      <c r="E2930" s="3">
        <v>75.8</v>
      </c>
      <c r="F2930" s="3">
        <v>1</v>
      </c>
      <c r="G2930" s="3">
        <v>75</v>
      </c>
      <c r="H2930" s="3">
        <v>66</v>
      </c>
      <c r="I2930" s="3">
        <v>72</v>
      </c>
      <c r="J2930" s="3">
        <v>70</v>
      </c>
      <c r="K2930" s="3"/>
      <c r="L2930" s="3"/>
      <c r="M2930" s="3">
        <v>77</v>
      </c>
      <c r="N2930" s="3"/>
      <c r="O2930" s="4">
        <f>MAX(G2930:H2930)</f>
        <v>75</v>
      </c>
      <c r="P2930" s="4">
        <f>MAX(I2930:J2930)</f>
        <v>72</v>
      </c>
      <c r="Q2930" s="4">
        <f>ABS(O2930-C2930)</f>
        <v>20</v>
      </c>
      <c r="R2930" s="4">
        <f>ABS(P2930-C2930)</f>
        <v>23</v>
      </c>
      <c r="S2930" s="4" t="b">
        <f ca="1">OR(O2930=0,P2930=0,Q2930&gt;$Q$1,R2930&gt;$R$1,W2930="N", V2930=2)</f>
        <v>1</v>
      </c>
      <c r="T2930" s="4" t="str">
        <f>TRIM(CLEAN(D2930))</f>
        <v>برنامج بكالوريوس هندسة أنظمة الحاسوب</v>
      </c>
      <c r="U2930" s="4">
        <f>COUNTIF(T:T,T2930)</f>
        <v>549</v>
      </c>
      <c r="V2930" s="4" t="str">
        <f>IF(E2930&lt;60, "F", IF(E2930&lt;70,"D", IF(E2930&lt;80, "C", IF(E2930&lt;90,"B", IF(E2930&lt;=100, "A", "?")))))</f>
        <v>C</v>
      </c>
      <c r="W2930" s="4" t="str" cm="1">
        <f t="array" aca="1" ref="W2930" ca="1">_xlfn.IFNA(INDIRECT($Y$1&amp;"!"&amp;W$1&amp;$Y2930),"N")</f>
        <v>A</v>
      </c>
      <c r="X2930" s="4">
        <f ca="1">COUNTIF(W:W,W2930)</f>
        <v>861</v>
      </c>
      <c r="Y2930" s="4">
        <f>MATCH(T2930,Coding!J:J,0)</f>
        <v>3</v>
      </c>
      <c r="Z2930" s="4" t="str" cm="1">
        <f t="array" aca="1" ref="Z2930" ca="1">_xlfn.IFNA(INDIRECT($Y$1&amp;"!"&amp;Z$1&amp;$Y2930),-1)</f>
        <v>A</v>
      </c>
      <c r="AA2930" s="4" cm="1">
        <f t="array" aca="1" ref="AA2930" ca="1">_xlfn.IFNA(INDIRECT($Y$1&amp;"!"&amp;AA$1&amp;$Y2930),-1)</f>
        <v>0</v>
      </c>
      <c r="AB2930" s="4" cm="1">
        <f t="array" aca="1" ref="AB2930" ca="1">_xlfn.IFNA(INDIRECT($Y$1&amp;"!"&amp;AB$1&amp;$Y2930),-1)</f>
        <v>1</v>
      </c>
      <c r="AC2930" s="4" cm="1">
        <f t="array" aca="1" ref="AC2930" ca="1">_xlfn.IFNA(INDIRECT($Y$1&amp;"!"&amp;AC$1&amp;$Y2930),-1)</f>
        <v>1</v>
      </c>
      <c r="AD2930" s="4" cm="1">
        <f t="array" aca="1" ref="AD2930" ca="1">_xlfn.IFNA(INDIRECT($Y$1&amp;"!"&amp;AD$1&amp;$Y2930),-1)</f>
        <v>1</v>
      </c>
      <c r="AE2930" s="4" cm="1">
        <f t="array" aca="1" ref="AE2930" ca="1">_xlfn.IFNA(INDIRECT($Y$1&amp;"!"&amp;AE$1&amp;$Y2930),-1)</f>
        <v>0</v>
      </c>
      <c r="AF2930" s="4" t="str">
        <f ca="1">_xlfn.CONCAT(W2930, "-",V2930)</f>
        <v>A-C</v>
      </c>
      <c r="AG2930" s="4" t="str">
        <f>TEXT(ROW()-2, "0000")</f>
        <v>2928</v>
      </c>
      <c r="AH2930" s="4" t="str">
        <f>IF(TRIM(CLEAN(A2930))="m", "male", IF(TRIM(CLEAN(A2930))="f","female", "missing"))</f>
        <v>female</v>
      </c>
      <c r="AI2930" s="4">
        <f>C2930</f>
        <v>95</v>
      </c>
      <c r="AJ2930" s="4">
        <f>O2930</f>
        <v>75</v>
      </c>
      <c r="AK2930" s="4">
        <f>P2930</f>
        <v>72</v>
      </c>
      <c r="AL2930" s="4">
        <f>IF(AI2930&lt;60, 0, IF(AI2930&lt;70,2, IF(AI2930&lt;80, 3, IF(AI2930&lt;90,4, IF(AI2930&lt;=100, 5, "?")))))</f>
        <v>5</v>
      </c>
      <c r="AM2930" s="4">
        <f>IF(AJ2930&lt;60, 0, IF(AJ2930&lt;70,2, IF(AJ2930&lt;80, 3, IF(AJ2930&lt;90,4, IF(AJ2930&lt;=100, 5, "?")))))</f>
        <v>3</v>
      </c>
      <c r="AN2930" s="4">
        <f>IF(AK2930&lt;60, 0, IF(AK2930&lt;70,2, IF(AK2930&lt;80, 3, IF(AK2930&lt;90,4, IF(AK2930&lt;=100, 5, "?")))))</f>
        <v>3</v>
      </c>
      <c r="AO2930" s="4">
        <f ca="1">AA2930</f>
        <v>0</v>
      </c>
      <c r="AP2930" s="4">
        <f ca="1">AB2930</f>
        <v>1</v>
      </c>
      <c r="AQ2930" s="4">
        <f ca="1">AC2930</f>
        <v>1</v>
      </c>
      <c r="AR2930" s="4">
        <f ca="1">AD2930</f>
        <v>1</v>
      </c>
      <c r="AS2930" s="4">
        <f ca="1">AE2930</f>
        <v>0</v>
      </c>
      <c r="AT2930" s="4" t="str">
        <f ca="1">Z2930</f>
        <v>A</v>
      </c>
      <c r="AU2930" s="4">
        <f>E2930</f>
        <v>75.8</v>
      </c>
      <c r="AV2930" s="4">
        <f>IF(AU2930&lt;60, 0, IF(AU2930&lt;70,2, IF(AU2930&lt;80, 3, IF(AU2930&lt;90,4, IF(AU2930&lt;=100, 5, "?")))))</f>
        <v>3</v>
      </c>
    </row>
    <row r="2931" spans="1:48" hidden="1" x14ac:dyDescent="0.2">
      <c r="A2931" s="2" t="s">
        <v>16</v>
      </c>
      <c r="B2931" s="3" t="s">
        <v>33</v>
      </c>
      <c r="C2931" s="3">
        <v>84</v>
      </c>
      <c r="D2931" s="3" t="s">
        <v>33</v>
      </c>
      <c r="E2931" s="3">
        <v>65.900000000000006</v>
      </c>
      <c r="F2931" s="3">
        <v>2</v>
      </c>
      <c r="G2931" s="3">
        <v>60</v>
      </c>
      <c r="H2931" s="3">
        <v>64</v>
      </c>
      <c r="I2931" s="3">
        <v>63</v>
      </c>
      <c r="J2931" s="3">
        <v>60</v>
      </c>
      <c r="K2931" s="3"/>
      <c r="L2931" s="3"/>
      <c r="M2931" s="3"/>
      <c r="N2931" s="3"/>
      <c r="O2931" s="4">
        <f>MAX(G2931:H2931)</f>
        <v>64</v>
      </c>
      <c r="P2931" s="4">
        <f>MAX(I2931:J2931)</f>
        <v>63</v>
      </c>
      <c r="Q2931" s="4">
        <f>ABS(O2931-C2931)</f>
        <v>20</v>
      </c>
      <c r="R2931" s="4">
        <f>ABS(P2931-C2931)</f>
        <v>21</v>
      </c>
      <c r="S2931" s="4" t="b">
        <f ca="1">OR(O2931=0,P2931=0,Q2931&gt;$Q$1,R2931&gt;$R$1,W2931="N", V2931=2)</f>
        <v>1</v>
      </c>
      <c r="T2931" s="4" t="str">
        <f>TRIM(CLEAN(D2931))</f>
        <v>برنامج بكالوريوس علم الحاسوب</v>
      </c>
      <c r="U2931" s="4">
        <f>COUNTIF(T:T,T2931)</f>
        <v>589</v>
      </c>
      <c r="V2931" s="4" t="str">
        <f>IF(E2931&lt;60, "F", IF(E2931&lt;70,"D", IF(E2931&lt;80, "C", IF(E2931&lt;90,"B", IF(E2931&lt;=100, "A", "?")))))</f>
        <v>D</v>
      </c>
      <c r="W2931" s="4" t="str" cm="1">
        <f t="array" aca="1" ref="W2931" ca="1">_xlfn.IFNA(INDIRECT($Y$1&amp;"!"&amp;W$1&amp;$Y2931),"N")</f>
        <v>D</v>
      </c>
      <c r="X2931" s="4">
        <f ca="1">COUNTIF(W:W,W2931)</f>
        <v>589</v>
      </c>
      <c r="Y2931" s="4">
        <f>MATCH(T2931,Coding!J:J,0)</f>
        <v>9</v>
      </c>
      <c r="Z2931" s="4" t="str" cm="1">
        <f t="array" aca="1" ref="Z2931" ca="1">_xlfn.IFNA(INDIRECT($Y$1&amp;"!"&amp;Z$1&amp;$Y2931),-1)</f>
        <v>D</v>
      </c>
      <c r="AA2931" s="4" cm="1">
        <f t="array" aca="1" ref="AA2931" ca="1">_xlfn.IFNA(INDIRECT($Y$1&amp;"!"&amp;AA$1&amp;$Y2931),-1)</f>
        <v>0</v>
      </c>
      <c r="AB2931" s="4" cm="1">
        <f t="array" aca="1" ref="AB2931" ca="1">_xlfn.IFNA(INDIRECT($Y$1&amp;"!"&amp;AB$1&amp;$Y2931),-1)</f>
        <v>1</v>
      </c>
      <c r="AC2931" s="4" cm="1">
        <f t="array" aca="1" ref="AC2931" ca="1">_xlfn.IFNA(INDIRECT($Y$1&amp;"!"&amp;AC$1&amp;$Y2931),-1)</f>
        <v>0</v>
      </c>
      <c r="AD2931" s="4" cm="1">
        <f t="array" aca="1" ref="AD2931" ca="1">_xlfn.IFNA(INDIRECT($Y$1&amp;"!"&amp;AD$1&amp;$Y2931),-1)</f>
        <v>0</v>
      </c>
      <c r="AE2931" s="4" cm="1">
        <f t="array" aca="1" ref="AE2931" ca="1">_xlfn.IFNA(INDIRECT($Y$1&amp;"!"&amp;AE$1&amp;$Y2931),-1)</f>
        <v>0</v>
      </c>
      <c r="AF2931" s="4" t="str">
        <f ca="1">_xlfn.CONCAT(W2931, "-",V2931)</f>
        <v>D-D</v>
      </c>
      <c r="AG2931" s="4" t="str">
        <f>TEXT(ROW()-2, "0000")</f>
        <v>2929</v>
      </c>
      <c r="AH2931" s="4" t="str">
        <f>IF(TRIM(CLEAN(A2931))="m", "male", IF(TRIM(CLEAN(A2931))="f","female", "missing"))</f>
        <v>female</v>
      </c>
      <c r="AI2931" s="4">
        <f>C2931</f>
        <v>84</v>
      </c>
      <c r="AJ2931" s="4">
        <f>O2931</f>
        <v>64</v>
      </c>
      <c r="AK2931" s="4">
        <f>P2931</f>
        <v>63</v>
      </c>
      <c r="AL2931" s="4">
        <f>IF(AI2931&lt;60, 0, IF(AI2931&lt;70,2, IF(AI2931&lt;80, 3, IF(AI2931&lt;90,4, IF(AI2931&lt;=100, 5, "?")))))</f>
        <v>4</v>
      </c>
      <c r="AM2931" s="4">
        <f>IF(AJ2931&lt;60, 0, IF(AJ2931&lt;70,2, IF(AJ2931&lt;80, 3, IF(AJ2931&lt;90,4, IF(AJ2931&lt;=100, 5, "?")))))</f>
        <v>2</v>
      </c>
      <c r="AN2931" s="4">
        <f>IF(AK2931&lt;60, 0, IF(AK2931&lt;70,2, IF(AK2931&lt;80, 3, IF(AK2931&lt;90,4, IF(AK2931&lt;=100, 5, "?")))))</f>
        <v>2</v>
      </c>
      <c r="AO2931" s="4">
        <f ca="1">AA2931</f>
        <v>0</v>
      </c>
      <c r="AP2931" s="4">
        <f ca="1">AB2931</f>
        <v>1</v>
      </c>
      <c r="AQ2931" s="4">
        <f ca="1">AC2931</f>
        <v>0</v>
      </c>
      <c r="AR2931" s="4">
        <f ca="1">AD2931</f>
        <v>0</v>
      </c>
      <c r="AS2931" s="4">
        <f ca="1">AE2931</f>
        <v>0</v>
      </c>
      <c r="AT2931" s="4" t="str">
        <f ca="1">Z2931</f>
        <v>D</v>
      </c>
      <c r="AU2931" s="4">
        <f>E2931</f>
        <v>65.900000000000006</v>
      </c>
      <c r="AV2931" s="4">
        <f>IF(AU2931&lt;60, 0, IF(AU2931&lt;70,2, IF(AU2931&lt;80, 3, IF(AU2931&lt;90,4, IF(AU2931&lt;=100, 5, "?")))))</f>
        <v>2</v>
      </c>
    </row>
    <row r="2932" spans="1:48" hidden="1" x14ac:dyDescent="0.2">
      <c r="A2932" s="2" t="s">
        <v>16</v>
      </c>
      <c r="B2932" s="3" t="s">
        <v>36</v>
      </c>
      <c r="C2932" s="3">
        <v>95.9</v>
      </c>
      <c r="D2932" s="3" t="s">
        <v>36</v>
      </c>
      <c r="E2932" s="3">
        <v>74.900000000000006</v>
      </c>
      <c r="F2932" s="3">
        <v>1</v>
      </c>
      <c r="G2932" s="3">
        <v>76</v>
      </c>
      <c r="H2932" s="3">
        <v>61</v>
      </c>
      <c r="I2932" s="3">
        <v>74</v>
      </c>
      <c r="J2932" s="3">
        <v>65</v>
      </c>
      <c r="K2932" s="3"/>
      <c r="L2932" s="3"/>
      <c r="M2932" s="3">
        <v>74</v>
      </c>
      <c r="N2932" s="3"/>
      <c r="O2932" s="4">
        <f>MAX(G2932:H2932)</f>
        <v>76</v>
      </c>
      <c r="P2932" s="4">
        <f>MAX(I2932:J2932)</f>
        <v>74</v>
      </c>
      <c r="Q2932" s="4">
        <f>ABS(O2932-C2932)</f>
        <v>19.900000000000006</v>
      </c>
      <c r="R2932" s="4">
        <f>ABS(P2932-C2932)</f>
        <v>21.900000000000006</v>
      </c>
      <c r="S2932" s="4" t="b">
        <f ca="1">OR(O2932=0,P2932=0,Q2932&gt;$Q$1,R2932&gt;$R$1,W2932="N", V2932=2)</f>
        <v>1</v>
      </c>
      <c r="T2932" s="4" t="str">
        <f>TRIM(CLEAN(D2932))</f>
        <v>برنامج بكالوريوس هندسة أنظمة الحاسوب</v>
      </c>
      <c r="U2932" s="4">
        <f>COUNTIF(T:T,T2932)</f>
        <v>549</v>
      </c>
      <c r="V2932" s="4" t="str">
        <f>IF(E2932&lt;60, "F", IF(E2932&lt;70,"D", IF(E2932&lt;80, "C", IF(E2932&lt;90,"B", IF(E2932&lt;=100, "A", "?")))))</f>
        <v>C</v>
      </c>
      <c r="W2932" s="4" t="str" cm="1">
        <f t="array" aca="1" ref="W2932" ca="1">_xlfn.IFNA(INDIRECT($Y$1&amp;"!"&amp;W$1&amp;$Y2932),"N")</f>
        <v>A</v>
      </c>
      <c r="X2932" s="4">
        <f ca="1">COUNTIF(W:W,W2932)</f>
        <v>861</v>
      </c>
      <c r="Y2932" s="4">
        <f>MATCH(T2932,Coding!J:J,0)</f>
        <v>3</v>
      </c>
      <c r="Z2932" s="4" t="str" cm="1">
        <f t="array" aca="1" ref="Z2932" ca="1">_xlfn.IFNA(INDIRECT($Y$1&amp;"!"&amp;Z$1&amp;$Y2932),-1)</f>
        <v>A</v>
      </c>
      <c r="AA2932" s="4" cm="1">
        <f t="array" aca="1" ref="AA2932" ca="1">_xlfn.IFNA(INDIRECT($Y$1&amp;"!"&amp;AA$1&amp;$Y2932),-1)</f>
        <v>0</v>
      </c>
      <c r="AB2932" s="4" cm="1">
        <f t="array" aca="1" ref="AB2932" ca="1">_xlfn.IFNA(INDIRECT($Y$1&amp;"!"&amp;AB$1&amp;$Y2932),-1)</f>
        <v>1</v>
      </c>
      <c r="AC2932" s="4" cm="1">
        <f t="array" aca="1" ref="AC2932" ca="1">_xlfn.IFNA(INDIRECT($Y$1&amp;"!"&amp;AC$1&amp;$Y2932),-1)</f>
        <v>1</v>
      </c>
      <c r="AD2932" s="4" cm="1">
        <f t="array" aca="1" ref="AD2932" ca="1">_xlfn.IFNA(INDIRECT($Y$1&amp;"!"&amp;AD$1&amp;$Y2932),-1)</f>
        <v>1</v>
      </c>
      <c r="AE2932" s="4" cm="1">
        <f t="array" aca="1" ref="AE2932" ca="1">_xlfn.IFNA(INDIRECT($Y$1&amp;"!"&amp;AE$1&amp;$Y2932),-1)</f>
        <v>0</v>
      </c>
      <c r="AF2932" s="4" t="str">
        <f ca="1">_xlfn.CONCAT(W2932, "-",V2932)</f>
        <v>A-C</v>
      </c>
      <c r="AG2932" s="4" t="str">
        <f>TEXT(ROW()-2, "0000")</f>
        <v>2930</v>
      </c>
      <c r="AH2932" s="4" t="str">
        <f>IF(TRIM(CLEAN(A2932))="m", "male", IF(TRIM(CLEAN(A2932))="f","female", "missing"))</f>
        <v>female</v>
      </c>
      <c r="AI2932" s="4">
        <f>C2932</f>
        <v>95.9</v>
      </c>
      <c r="AJ2932" s="4">
        <f>O2932</f>
        <v>76</v>
      </c>
      <c r="AK2932" s="4">
        <f>P2932</f>
        <v>74</v>
      </c>
      <c r="AL2932" s="4">
        <f>IF(AI2932&lt;60, 0, IF(AI2932&lt;70,2, IF(AI2932&lt;80, 3, IF(AI2932&lt;90,4, IF(AI2932&lt;=100, 5, "?")))))</f>
        <v>5</v>
      </c>
      <c r="AM2932" s="4">
        <f>IF(AJ2932&lt;60, 0, IF(AJ2932&lt;70,2, IF(AJ2932&lt;80, 3, IF(AJ2932&lt;90,4, IF(AJ2932&lt;=100, 5, "?")))))</f>
        <v>3</v>
      </c>
      <c r="AN2932" s="4">
        <f>IF(AK2932&lt;60, 0, IF(AK2932&lt;70,2, IF(AK2932&lt;80, 3, IF(AK2932&lt;90,4, IF(AK2932&lt;=100, 5, "?")))))</f>
        <v>3</v>
      </c>
      <c r="AO2932" s="4">
        <f ca="1">AA2932</f>
        <v>0</v>
      </c>
      <c r="AP2932" s="4">
        <f ca="1">AB2932</f>
        <v>1</v>
      </c>
      <c r="AQ2932" s="4">
        <f ca="1">AC2932</f>
        <v>1</v>
      </c>
      <c r="AR2932" s="4">
        <f ca="1">AD2932</f>
        <v>1</v>
      </c>
      <c r="AS2932" s="4">
        <f ca="1">AE2932</f>
        <v>0</v>
      </c>
      <c r="AT2932" s="4" t="str">
        <f ca="1">Z2932</f>
        <v>A</v>
      </c>
      <c r="AU2932" s="4">
        <f>E2932</f>
        <v>74.900000000000006</v>
      </c>
      <c r="AV2932" s="4">
        <f>IF(AU2932&lt;60, 0, IF(AU2932&lt;70,2, IF(AU2932&lt;80, 3, IF(AU2932&lt;90,4, IF(AU2932&lt;=100, 5, "?")))))</f>
        <v>3</v>
      </c>
    </row>
    <row r="2933" spans="1:48" hidden="1" x14ac:dyDescent="0.2">
      <c r="A2933" s="2" t="s">
        <v>13</v>
      </c>
      <c r="B2933" s="3" t="s">
        <v>33</v>
      </c>
      <c r="C2933" s="3">
        <v>86.9</v>
      </c>
      <c r="D2933" s="3" t="s">
        <v>33</v>
      </c>
      <c r="E2933" s="3">
        <v>68.5</v>
      </c>
      <c r="F2933" s="3">
        <v>1</v>
      </c>
      <c r="G2933" s="3">
        <v>67</v>
      </c>
      <c r="H2933" s="3">
        <v>60</v>
      </c>
      <c r="I2933" s="3">
        <v>60</v>
      </c>
      <c r="J2933" s="3">
        <v>60</v>
      </c>
      <c r="K2933" s="3"/>
      <c r="L2933" s="3"/>
      <c r="M2933" s="3"/>
      <c r="N2933" s="3"/>
      <c r="O2933" s="4">
        <f>MAX(G2933:H2933)</f>
        <v>67</v>
      </c>
      <c r="P2933" s="4">
        <f>MAX(I2933:J2933)</f>
        <v>60</v>
      </c>
      <c r="Q2933" s="4">
        <f>ABS(O2933-C2933)</f>
        <v>19.900000000000006</v>
      </c>
      <c r="R2933" s="4">
        <f>ABS(P2933-C2933)</f>
        <v>26.900000000000006</v>
      </c>
      <c r="S2933" s="4" t="b">
        <f ca="1">OR(O2933=0,P2933=0,Q2933&gt;$Q$1,R2933&gt;$R$1,W2933="N", V2933=2)</f>
        <v>1</v>
      </c>
      <c r="T2933" s="4" t="str">
        <f>TRIM(CLEAN(D2933))</f>
        <v>برنامج بكالوريوس علم الحاسوب</v>
      </c>
      <c r="U2933" s="4">
        <f>COUNTIF(T:T,T2933)</f>
        <v>589</v>
      </c>
      <c r="V2933" s="4" t="str">
        <f>IF(E2933&lt;60, "F", IF(E2933&lt;70,"D", IF(E2933&lt;80, "C", IF(E2933&lt;90,"B", IF(E2933&lt;=100, "A", "?")))))</f>
        <v>D</v>
      </c>
      <c r="W2933" s="4" t="str" cm="1">
        <f t="array" aca="1" ref="W2933" ca="1">_xlfn.IFNA(INDIRECT($Y$1&amp;"!"&amp;W$1&amp;$Y2933),"N")</f>
        <v>D</v>
      </c>
      <c r="X2933" s="4">
        <f ca="1">COUNTIF(W:W,W2933)</f>
        <v>589</v>
      </c>
      <c r="Y2933" s="4">
        <f>MATCH(T2933,Coding!J:J,0)</f>
        <v>9</v>
      </c>
      <c r="Z2933" s="4" t="str" cm="1">
        <f t="array" aca="1" ref="Z2933" ca="1">_xlfn.IFNA(INDIRECT($Y$1&amp;"!"&amp;Z$1&amp;$Y2933),-1)</f>
        <v>D</v>
      </c>
      <c r="AA2933" s="4" cm="1">
        <f t="array" aca="1" ref="AA2933" ca="1">_xlfn.IFNA(INDIRECT($Y$1&amp;"!"&amp;AA$1&amp;$Y2933),-1)</f>
        <v>0</v>
      </c>
      <c r="AB2933" s="4" cm="1">
        <f t="array" aca="1" ref="AB2933" ca="1">_xlfn.IFNA(INDIRECT($Y$1&amp;"!"&amp;AB$1&amp;$Y2933),-1)</f>
        <v>1</v>
      </c>
      <c r="AC2933" s="4" cm="1">
        <f t="array" aca="1" ref="AC2933" ca="1">_xlfn.IFNA(INDIRECT($Y$1&amp;"!"&amp;AC$1&amp;$Y2933),-1)</f>
        <v>0</v>
      </c>
      <c r="AD2933" s="4" cm="1">
        <f t="array" aca="1" ref="AD2933" ca="1">_xlfn.IFNA(INDIRECT($Y$1&amp;"!"&amp;AD$1&amp;$Y2933),-1)</f>
        <v>0</v>
      </c>
      <c r="AE2933" s="4" cm="1">
        <f t="array" aca="1" ref="AE2933" ca="1">_xlfn.IFNA(INDIRECT($Y$1&amp;"!"&amp;AE$1&amp;$Y2933),-1)</f>
        <v>0</v>
      </c>
      <c r="AF2933" s="4" t="str">
        <f ca="1">_xlfn.CONCAT(W2933, "-",V2933)</f>
        <v>D-D</v>
      </c>
      <c r="AG2933" s="4" t="str">
        <f>TEXT(ROW()-2, "0000")</f>
        <v>2931</v>
      </c>
      <c r="AH2933" s="4" t="str">
        <f>IF(TRIM(CLEAN(A2933))="m", "male", IF(TRIM(CLEAN(A2933))="f","female", "missing"))</f>
        <v>male</v>
      </c>
      <c r="AI2933" s="4">
        <f>C2933</f>
        <v>86.9</v>
      </c>
      <c r="AJ2933" s="4">
        <f>O2933</f>
        <v>67</v>
      </c>
      <c r="AK2933" s="4">
        <f>P2933</f>
        <v>60</v>
      </c>
      <c r="AL2933" s="4">
        <f>IF(AI2933&lt;60, 0, IF(AI2933&lt;70,2, IF(AI2933&lt;80, 3, IF(AI2933&lt;90,4, IF(AI2933&lt;=100, 5, "?")))))</f>
        <v>4</v>
      </c>
      <c r="AM2933" s="4">
        <f>IF(AJ2933&lt;60, 0, IF(AJ2933&lt;70,2, IF(AJ2933&lt;80, 3, IF(AJ2933&lt;90,4, IF(AJ2933&lt;=100, 5, "?")))))</f>
        <v>2</v>
      </c>
      <c r="AN2933" s="4">
        <f>IF(AK2933&lt;60, 0, IF(AK2933&lt;70,2, IF(AK2933&lt;80, 3, IF(AK2933&lt;90,4, IF(AK2933&lt;=100, 5, "?")))))</f>
        <v>2</v>
      </c>
      <c r="AO2933" s="4">
        <f ca="1">AA2933</f>
        <v>0</v>
      </c>
      <c r="AP2933" s="4">
        <f ca="1">AB2933</f>
        <v>1</v>
      </c>
      <c r="AQ2933" s="4">
        <f ca="1">AC2933</f>
        <v>0</v>
      </c>
      <c r="AR2933" s="4">
        <f ca="1">AD2933</f>
        <v>0</v>
      </c>
      <c r="AS2933" s="4">
        <f ca="1">AE2933</f>
        <v>0</v>
      </c>
      <c r="AT2933" s="4" t="str">
        <f ca="1">Z2933</f>
        <v>D</v>
      </c>
      <c r="AU2933" s="4">
        <f>E2933</f>
        <v>68.5</v>
      </c>
      <c r="AV2933" s="4">
        <f>IF(AU2933&lt;60, 0, IF(AU2933&lt;70,2, IF(AU2933&lt;80, 3, IF(AU2933&lt;90,4, IF(AU2933&lt;=100, 5, "?")))))</f>
        <v>2</v>
      </c>
    </row>
    <row r="2934" spans="1:48" hidden="1" x14ac:dyDescent="0.2">
      <c r="A2934" s="2" t="s">
        <v>13</v>
      </c>
      <c r="B2934" s="3" t="s">
        <v>28</v>
      </c>
      <c r="C2934" s="3">
        <v>83.9</v>
      </c>
      <c r="D2934" s="3" t="s">
        <v>28</v>
      </c>
      <c r="E2934" s="3">
        <v>67.900000000000006</v>
      </c>
      <c r="F2934" s="3">
        <v>3</v>
      </c>
      <c r="G2934" s="3">
        <v>61</v>
      </c>
      <c r="H2934" s="3">
        <v>64</v>
      </c>
      <c r="I2934" s="3">
        <v>60</v>
      </c>
      <c r="J2934" s="3">
        <v>60</v>
      </c>
      <c r="K2934" s="3">
        <v>55</v>
      </c>
      <c r="L2934" s="3"/>
      <c r="M2934" s="3">
        <v>83</v>
      </c>
      <c r="N2934" s="3"/>
      <c r="O2934" s="4">
        <f>MAX(G2934:H2934)</f>
        <v>64</v>
      </c>
      <c r="P2934" s="4">
        <f>MAX(I2934:J2934)</f>
        <v>60</v>
      </c>
      <c r="Q2934" s="4">
        <f>ABS(O2934-C2934)</f>
        <v>19.900000000000006</v>
      </c>
      <c r="R2934" s="4">
        <f>ABS(P2934-C2934)</f>
        <v>23.900000000000006</v>
      </c>
      <c r="S2934" s="4" t="b">
        <f ca="1">OR(O2934=0,P2934=0,Q2934&gt;$Q$1,R2934&gt;$R$1,W2934="N", V2934=2)</f>
        <v>1</v>
      </c>
      <c r="T2934" s="4" t="str">
        <f>TRIM(CLEAN(D2934))</f>
        <v>برنامج بكالوريوس الهندسة الميكانيكية</v>
      </c>
      <c r="U2934" s="4">
        <f>COUNTIF(T:T,T2934)</f>
        <v>292</v>
      </c>
      <c r="V2934" s="4" t="str">
        <f>IF(E2934&lt;60, "F", IF(E2934&lt;70,"D", IF(E2934&lt;80, "C", IF(E2934&lt;90,"B", IF(E2934&lt;=100, "A", "?")))))</f>
        <v>D</v>
      </c>
      <c r="W2934" s="4" t="str" cm="1">
        <f t="array" aca="1" ref="W2934" ca="1">_xlfn.IFNA(INDIRECT($Y$1&amp;"!"&amp;W$1&amp;$Y2934),"N")</f>
        <v>E</v>
      </c>
      <c r="X2934" s="4">
        <f ca="1">COUNTIF(W:W,W2934)</f>
        <v>292</v>
      </c>
      <c r="Y2934" s="4">
        <f>MATCH(T2934,Coding!J:J,0)</f>
        <v>10</v>
      </c>
      <c r="Z2934" s="4" t="str" cm="1">
        <f t="array" aca="1" ref="Z2934" ca="1">_xlfn.IFNA(INDIRECT($Y$1&amp;"!"&amp;Z$1&amp;$Y2934),-1)</f>
        <v>E</v>
      </c>
      <c r="AA2934" s="4" cm="1">
        <f t="array" aca="1" ref="AA2934" ca="1">_xlfn.IFNA(INDIRECT($Y$1&amp;"!"&amp;AA$1&amp;$Y2934),-1)</f>
        <v>0</v>
      </c>
      <c r="AB2934" s="4" cm="1">
        <f t="array" aca="1" ref="AB2934" ca="1">_xlfn.IFNA(INDIRECT($Y$1&amp;"!"&amp;AB$1&amp;$Y2934),-1)</f>
        <v>0</v>
      </c>
      <c r="AC2934" s="4" cm="1">
        <f t="array" aca="1" ref="AC2934" ca="1">_xlfn.IFNA(INDIRECT($Y$1&amp;"!"&amp;AC$1&amp;$Y2934),-1)</f>
        <v>1</v>
      </c>
      <c r="AD2934" s="4" cm="1">
        <f t="array" aca="1" ref="AD2934" ca="1">_xlfn.IFNA(INDIRECT($Y$1&amp;"!"&amp;AD$1&amp;$Y2934),-1)</f>
        <v>0</v>
      </c>
      <c r="AE2934" s="4" cm="1">
        <f t="array" aca="1" ref="AE2934" ca="1">_xlfn.IFNA(INDIRECT($Y$1&amp;"!"&amp;AE$1&amp;$Y2934),-1)</f>
        <v>1</v>
      </c>
      <c r="AF2934" s="4" t="str">
        <f ca="1">_xlfn.CONCAT(W2934, "-",V2934)</f>
        <v>E-D</v>
      </c>
      <c r="AG2934" s="4" t="str">
        <f>TEXT(ROW()-2, "0000")</f>
        <v>2932</v>
      </c>
      <c r="AH2934" s="4" t="str">
        <f>IF(TRIM(CLEAN(A2934))="m", "male", IF(TRIM(CLEAN(A2934))="f","female", "missing"))</f>
        <v>male</v>
      </c>
      <c r="AI2934" s="4">
        <f>C2934</f>
        <v>83.9</v>
      </c>
      <c r="AJ2934" s="4">
        <f>O2934</f>
        <v>64</v>
      </c>
      <c r="AK2934" s="4">
        <f>P2934</f>
        <v>60</v>
      </c>
      <c r="AL2934" s="4">
        <f>IF(AI2934&lt;60, 0, IF(AI2934&lt;70,2, IF(AI2934&lt;80, 3, IF(AI2934&lt;90,4, IF(AI2934&lt;=100, 5, "?")))))</f>
        <v>4</v>
      </c>
      <c r="AM2934" s="4">
        <f>IF(AJ2934&lt;60, 0, IF(AJ2934&lt;70,2, IF(AJ2934&lt;80, 3, IF(AJ2934&lt;90,4, IF(AJ2934&lt;=100, 5, "?")))))</f>
        <v>2</v>
      </c>
      <c r="AN2934" s="4">
        <f>IF(AK2934&lt;60, 0, IF(AK2934&lt;70,2, IF(AK2934&lt;80, 3, IF(AK2934&lt;90,4, IF(AK2934&lt;=100, 5, "?")))))</f>
        <v>2</v>
      </c>
      <c r="AO2934" s="4">
        <f ca="1">AA2934</f>
        <v>0</v>
      </c>
      <c r="AP2934" s="4">
        <f ca="1">AB2934</f>
        <v>0</v>
      </c>
      <c r="AQ2934" s="4">
        <f ca="1">AC2934</f>
        <v>1</v>
      </c>
      <c r="AR2934" s="4">
        <f ca="1">AD2934</f>
        <v>0</v>
      </c>
      <c r="AS2934" s="4">
        <f ca="1">AE2934</f>
        <v>1</v>
      </c>
      <c r="AT2934" s="4" t="str">
        <f ca="1">Z2934</f>
        <v>E</v>
      </c>
      <c r="AU2934" s="4">
        <f>E2934</f>
        <v>67.900000000000006</v>
      </c>
      <c r="AV2934" s="4">
        <f>IF(AU2934&lt;60, 0, IF(AU2934&lt;70,2, IF(AU2934&lt;80, 3, IF(AU2934&lt;90,4, IF(AU2934&lt;=100, 5, "?")))))</f>
        <v>2</v>
      </c>
    </row>
    <row r="2935" spans="1:48" hidden="1" x14ac:dyDescent="0.2">
      <c r="A2935" s="2" t="s">
        <v>16</v>
      </c>
      <c r="B2935" s="3" t="s">
        <v>14</v>
      </c>
      <c r="C2935" s="3">
        <v>84.9</v>
      </c>
      <c r="D2935" s="3" t="s">
        <v>14</v>
      </c>
      <c r="E2935" s="3">
        <v>70.2</v>
      </c>
      <c r="F2935" s="3">
        <v>1</v>
      </c>
      <c r="G2935" s="3">
        <v>65</v>
      </c>
      <c r="H2935" s="3">
        <v>60</v>
      </c>
      <c r="I2935" s="3">
        <v>60</v>
      </c>
      <c r="J2935" s="3">
        <v>62</v>
      </c>
      <c r="K2935" s="3">
        <v>80</v>
      </c>
      <c r="L2935" s="3"/>
      <c r="M2935" s="3">
        <v>83</v>
      </c>
      <c r="N2935" s="3"/>
      <c r="O2935" s="4">
        <f>MAX(G2935:H2935)</f>
        <v>65</v>
      </c>
      <c r="P2935" s="4">
        <f>MAX(I2935:J2935)</f>
        <v>62</v>
      </c>
      <c r="Q2935" s="4">
        <f>ABS(O2935-C2935)</f>
        <v>19.900000000000006</v>
      </c>
      <c r="R2935" s="4">
        <f>ABS(P2935-C2935)</f>
        <v>22.900000000000006</v>
      </c>
      <c r="S2935" s="4" t="b">
        <f ca="1">OR(O2935=0,P2935=0,Q2935&gt;$Q$1,R2935&gt;$R$1,W2935="N", V2935=2)</f>
        <v>1</v>
      </c>
      <c r="T2935" s="4" t="str">
        <f>TRIM(CLEAN(D2935))</f>
        <v>برنامج بكالوريوس الهندسة الكهربائية</v>
      </c>
      <c r="U2935" s="4">
        <f>COUNTIF(T:T,T2935)</f>
        <v>420</v>
      </c>
      <c r="V2935" s="4" t="str">
        <f>IF(E2935&lt;60, "F", IF(E2935&lt;70,"D", IF(E2935&lt;80, "C", IF(E2935&lt;90,"B", IF(E2935&lt;=100, "A", "?")))))</f>
        <v>C</v>
      </c>
      <c r="W2935" s="4" t="str" cm="1">
        <f t="array" aca="1" ref="W2935" ca="1">_xlfn.IFNA(INDIRECT($Y$1&amp;"!"&amp;W$1&amp;$Y2935),"N")</f>
        <v>F</v>
      </c>
      <c r="X2935" s="4">
        <f ca="1">COUNTIF(W:W,W2935)</f>
        <v>420</v>
      </c>
      <c r="Y2935" s="4">
        <f>MATCH(T2935,Coding!J:J,0)</f>
        <v>11</v>
      </c>
      <c r="Z2935" s="4" t="str" cm="1">
        <f t="array" aca="1" ref="Z2935" ca="1">_xlfn.IFNA(INDIRECT($Y$1&amp;"!"&amp;Z$1&amp;$Y2935),-1)</f>
        <v>F</v>
      </c>
      <c r="AA2935" s="4" cm="1">
        <f t="array" aca="1" ref="AA2935" ca="1">_xlfn.IFNA(INDIRECT($Y$1&amp;"!"&amp;AA$1&amp;$Y2935),-1)</f>
        <v>0</v>
      </c>
      <c r="AB2935" s="4" cm="1">
        <f t="array" aca="1" ref="AB2935" ca="1">_xlfn.IFNA(INDIRECT($Y$1&amp;"!"&amp;AB$1&amp;$Y2935),-1)</f>
        <v>1</v>
      </c>
      <c r="AC2935" s="4" cm="1">
        <f t="array" aca="1" ref="AC2935" ca="1">_xlfn.IFNA(INDIRECT($Y$1&amp;"!"&amp;AC$1&amp;$Y2935),-1)</f>
        <v>0</v>
      </c>
      <c r="AD2935" s="4" cm="1">
        <f t="array" aca="1" ref="AD2935" ca="1">_xlfn.IFNA(INDIRECT($Y$1&amp;"!"&amp;AD$1&amp;$Y2935),-1)</f>
        <v>1</v>
      </c>
      <c r="AE2935" s="4" cm="1">
        <f t="array" aca="1" ref="AE2935" ca="1">_xlfn.IFNA(INDIRECT($Y$1&amp;"!"&amp;AE$1&amp;$Y2935),-1)</f>
        <v>0</v>
      </c>
      <c r="AF2935" s="4" t="str">
        <f ca="1">_xlfn.CONCAT(W2935, "-",V2935)</f>
        <v>F-C</v>
      </c>
      <c r="AG2935" s="4" t="str">
        <f>TEXT(ROW()-2, "0000")</f>
        <v>2933</v>
      </c>
      <c r="AH2935" s="4" t="str">
        <f>IF(TRIM(CLEAN(A2935))="m", "male", IF(TRIM(CLEAN(A2935))="f","female", "missing"))</f>
        <v>female</v>
      </c>
      <c r="AI2935" s="4">
        <f>C2935</f>
        <v>84.9</v>
      </c>
      <c r="AJ2935" s="4">
        <f>O2935</f>
        <v>65</v>
      </c>
      <c r="AK2935" s="4">
        <f>P2935</f>
        <v>62</v>
      </c>
      <c r="AL2935" s="4">
        <f>IF(AI2935&lt;60, 0, IF(AI2935&lt;70,2, IF(AI2935&lt;80, 3, IF(AI2935&lt;90,4, IF(AI2935&lt;=100, 5, "?")))))</f>
        <v>4</v>
      </c>
      <c r="AM2935" s="4">
        <f>IF(AJ2935&lt;60, 0, IF(AJ2935&lt;70,2, IF(AJ2935&lt;80, 3, IF(AJ2935&lt;90,4, IF(AJ2935&lt;=100, 5, "?")))))</f>
        <v>2</v>
      </c>
      <c r="AN2935" s="4">
        <f>IF(AK2935&lt;60, 0, IF(AK2935&lt;70,2, IF(AK2935&lt;80, 3, IF(AK2935&lt;90,4, IF(AK2935&lt;=100, 5, "?")))))</f>
        <v>2</v>
      </c>
      <c r="AO2935" s="4">
        <f ca="1">AA2935</f>
        <v>0</v>
      </c>
      <c r="AP2935" s="4">
        <f ca="1">AB2935</f>
        <v>1</v>
      </c>
      <c r="AQ2935" s="4">
        <f ca="1">AC2935</f>
        <v>0</v>
      </c>
      <c r="AR2935" s="4">
        <f ca="1">AD2935</f>
        <v>1</v>
      </c>
      <c r="AS2935" s="4">
        <f ca="1">AE2935</f>
        <v>0</v>
      </c>
      <c r="AT2935" s="4" t="str">
        <f ca="1">Z2935</f>
        <v>F</v>
      </c>
      <c r="AU2935" s="4">
        <f>E2935</f>
        <v>70.2</v>
      </c>
      <c r="AV2935" s="4">
        <f>IF(AU2935&lt;60, 0, IF(AU2935&lt;70,2, IF(AU2935&lt;80, 3, IF(AU2935&lt;90,4, IF(AU2935&lt;=100, 5, "?")))))</f>
        <v>3</v>
      </c>
    </row>
    <row r="2936" spans="1:48" hidden="1" x14ac:dyDescent="0.2">
      <c r="A2936" s="2" t="s">
        <v>13</v>
      </c>
      <c r="B2936" s="3" t="s">
        <v>35</v>
      </c>
      <c r="C2936" s="3">
        <v>86.8</v>
      </c>
      <c r="D2936" s="3" t="s">
        <v>35</v>
      </c>
      <c r="E2936" s="3">
        <v>70</v>
      </c>
      <c r="F2936" s="3">
        <v>1</v>
      </c>
      <c r="G2936" s="3">
        <v>67</v>
      </c>
      <c r="H2936" s="3">
        <v>60</v>
      </c>
      <c r="I2936" s="3">
        <v>64</v>
      </c>
      <c r="J2936" s="3">
        <v>60</v>
      </c>
      <c r="K2936" s="3">
        <v>60</v>
      </c>
      <c r="L2936" s="3"/>
      <c r="M2936" s="3">
        <v>63</v>
      </c>
      <c r="N2936" s="3"/>
      <c r="O2936" s="4">
        <f>MAX(G2936:H2936)</f>
        <v>67</v>
      </c>
      <c r="P2936" s="4">
        <f>MAX(I2936:J2936)</f>
        <v>64</v>
      </c>
      <c r="Q2936" s="4">
        <f>ABS(O2936-C2936)</f>
        <v>19.799999999999997</v>
      </c>
      <c r="R2936" s="4">
        <f>ABS(P2936-C2936)</f>
        <v>22.799999999999997</v>
      </c>
      <c r="S2936" s="4" t="b">
        <f ca="1">OR(O2936=0,P2936=0,Q2936&gt;$Q$1,R2936&gt;$R$1,W2936="N", V2936=2)</f>
        <v>1</v>
      </c>
      <c r="T2936" s="4" t="str">
        <f>TRIM(CLEAN(D2936))</f>
        <v>برنامج بكالوريوس هندسة الميكاترونيكس</v>
      </c>
      <c r="U2936" s="4">
        <f>COUNTIF(T:T,T2936)</f>
        <v>291</v>
      </c>
      <c r="V2936" s="4" t="str">
        <f>IF(E2936&lt;60, "F", IF(E2936&lt;70,"D", IF(E2936&lt;80, "C", IF(E2936&lt;90,"B", IF(E2936&lt;=100, "A", "?")))))</f>
        <v>C</v>
      </c>
      <c r="W2936" s="4" t="str" cm="1">
        <f t="array" aca="1" ref="W2936" ca="1">_xlfn.IFNA(INDIRECT($Y$1&amp;"!"&amp;W$1&amp;$Y2936),"N")</f>
        <v>B</v>
      </c>
      <c r="X2936" s="4">
        <f ca="1">COUNTIF(W:W,W2936)</f>
        <v>291</v>
      </c>
      <c r="Y2936" s="4">
        <f>MATCH(T2936,Coding!J:J,0)</f>
        <v>6</v>
      </c>
      <c r="Z2936" s="4" t="str" cm="1">
        <f t="array" aca="1" ref="Z2936" ca="1">_xlfn.IFNA(INDIRECT($Y$1&amp;"!"&amp;Z$1&amp;$Y2936),-1)</f>
        <v>B</v>
      </c>
      <c r="AA2936" s="4" cm="1">
        <f t="array" aca="1" ref="AA2936" ca="1">_xlfn.IFNA(INDIRECT($Y$1&amp;"!"&amp;AA$1&amp;$Y2936),-1)</f>
        <v>0</v>
      </c>
      <c r="AB2936" s="4" cm="1">
        <f t="array" aca="1" ref="AB2936" ca="1">_xlfn.IFNA(INDIRECT($Y$1&amp;"!"&amp;AB$1&amp;$Y2936),-1)</f>
        <v>0</v>
      </c>
      <c r="AC2936" s="4" cm="1">
        <f t="array" aca="1" ref="AC2936" ca="1">_xlfn.IFNA(INDIRECT($Y$1&amp;"!"&amp;AC$1&amp;$Y2936),-1)</f>
        <v>1</v>
      </c>
      <c r="AD2936" s="4" cm="1">
        <f t="array" aca="1" ref="AD2936" ca="1">_xlfn.IFNA(INDIRECT($Y$1&amp;"!"&amp;AD$1&amp;$Y2936),-1)</f>
        <v>1</v>
      </c>
      <c r="AE2936" s="4" cm="1">
        <f t="array" aca="1" ref="AE2936" ca="1">_xlfn.IFNA(INDIRECT($Y$1&amp;"!"&amp;AE$1&amp;$Y2936),-1)</f>
        <v>1</v>
      </c>
      <c r="AF2936" s="4" t="str">
        <f ca="1">_xlfn.CONCAT(W2936, "-",V2936)</f>
        <v>B-C</v>
      </c>
      <c r="AG2936" s="4" t="str">
        <f>TEXT(ROW()-2, "0000")</f>
        <v>2934</v>
      </c>
      <c r="AH2936" s="4" t="str">
        <f>IF(TRIM(CLEAN(A2936))="m", "male", IF(TRIM(CLEAN(A2936))="f","female", "missing"))</f>
        <v>male</v>
      </c>
      <c r="AI2936" s="4">
        <f>C2936</f>
        <v>86.8</v>
      </c>
      <c r="AJ2936" s="4">
        <f>O2936</f>
        <v>67</v>
      </c>
      <c r="AK2936" s="4">
        <f>P2936</f>
        <v>64</v>
      </c>
      <c r="AL2936" s="4">
        <f>IF(AI2936&lt;60, 0, IF(AI2936&lt;70,2, IF(AI2936&lt;80, 3, IF(AI2936&lt;90,4, IF(AI2936&lt;=100, 5, "?")))))</f>
        <v>4</v>
      </c>
      <c r="AM2936" s="4">
        <f>IF(AJ2936&lt;60, 0, IF(AJ2936&lt;70,2, IF(AJ2936&lt;80, 3, IF(AJ2936&lt;90,4, IF(AJ2936&lt;=100, 5, "?")))))</f>
        <v>2</v>
      </c>
      <c r="AN2936" s="4">
        <f>IF(AK2936&lt;60, 0, IF(AK2936&lt;70,2, IF(AK2936&lt;80, 3, IF(AK2936&lt;90,4, IF(AK2936&lt;=100, 5, "?")))))</f>
        <v>2</v>
      </c>
      <c r="AO2936" s="4">
        <f ca="1">AA2936</f>
        <v>0</v>
      </c>
      <c r="AP2936" s="4">
        <f ca="1">AB2936</f>
        <v>0</v>
      </c>
      <c r="AQ2936" s="4">
        <f ca="1">AC2936</f>
        <v>1</v>
      </c>
      <c r="AR2936" s="4">
        <f ca="1">AD2936</f>
        <v>1</v>
      </c>
      <c r="AS2936" s="4">
        <f ca="1">AE2936</f>
        <v>1</v>
      </c>
      <c r="AT2936" s="4" t="str">
        <f ca="1">Z2936</f>
        <v>B</v>
      </c>
      <c r="AU2936" s="4">
        <f>E2936</f>
        <v>70</v>
      </c>
      <c r="AV2936" s="4">
        <f>IF(AU2936&lt;60, 0, IF(AU2936&lt;70,2, IF(AU2936&lt;80, 3, IF(AU2936&lt;90,4, IF(AU2936&lt;=100, 5, "?")))))</f>
        <v>3</v>
      </c>
    </row>
    <row r="2937" spans="1:48" hidden="1" x14ac:dyDescent="0.2">
      <c r="A2937" s="2" t="s">
        <v>13</v>
      </c>
      <c r="B2937" s="3" t="s">
        <v>14</v>
      </c>
      <c r="C2937" s="3">
        <v>84.8</v>
      </c>
      <c r="D2937" s="3" t="s">
        <v>14</v>
      </c>
      <c r="E2937" s="3">
        <v>65.7</v>
      </c>
      <c r="F2937" s="3">
        <v>2</v>
      </c>
      <c r="G2937" s="3">
        <v>65</v>
      </c>
      <c r="H2937" s="3">
        <v>0</v>
      </c>
      <c r="I2937" s="3">
        <v>55</v>
      </c>
      <c r="J2937" s="3">
        <v>60</v>
      </c>
      <c r="K2937" s="3"/>
      <c r="L2937" s="3"/>
      <c r="M2937" s="3">
        <v>0</v>
      </c>
      <c r="N2937" s="3"/>
      <c r="O2937" s="4">
        <f>MAX(G2937:H2937)</f>
        <v>65</v>
      </c>
      <c r="P2937" s="4">
        <f>MAX(I2937:J2937)</f>
        <v>60</v>
      </c>
      <c r="Q2937" s="4">
        <f>ABS(O2937-C2937)</f>
        <v>19.799999999999997</v>
      </c>
      <c r="R2937" s="4">
        <f>ABS(P2937-C2937)</f>
        <v>24.799999999999997</v>
      </c>
      <c r="S2937" s="4" t="b">
        <f ca="1">OR(O2937=0,P2937=0,Q2937&gt;$Q$1,R2937&gt;$R$1,W2937="N", V2937=2)</f>
        <v>1</v>
      </c>
      <c r="T2937" s="4" t="str">
        <f>TRIM(CLEAN(D2937))</f>
        <v>برنامج بكالوريوس الهندسة الكهربائية</v>
      </c>
      <c r="U2937" s="4">
        <f>COUNTIF(T:T,T2937)</f>
        <v>420</v>
      </c>
      <c r="V2937" s="4" t="str">
        <f>IF(E2937&lt;60, "F", IF(E2937&lt;70,"D", IF(E2937&lt;80, "C", IF(E2937&lt;90,"B", IF(E2937&lt;=100, "A", "?")))))</f>
        <v>D</v>
      </c>
      <c r="W2937" s="4" t="str" cm="1">
        <f t="array" aca="1" ref="W2937" ca="1">_xlfn.IFNA(INDIRECT($Y$1&amp;"!"&amp;W$1&amp;$Y2937),"N")</f>
        <v>F</v>
      </c>
      <c r="X2937" s="4">
        <f ca="1">COUNTIF(W:W,W2937)</f>
        <v>420</v>
      </c>
      <c r="Y2937" s="4">
        <f>MATCH(T2937,Coding!J:J,0)</f>
        <v>11</v>
      </c>
      <c r="Z2937" s="4" t="str" cm="1">
        <f t="array" aca="1" ref="Z2937" ca="1">_xlfn.IFNA(INDIRECT($Y$1&amp;"!"&amp;Z$1&amp;$Y2937),-1)</f>
        <v>F</v>
      </c>
      <c r="AA2937" s="4" cm="1">
        <f t="array" aca="1" ref="AA2937" ca="1">_xlfn.IFNA(INDIRECT($Y$1&amp;"!"&amp;AA$1&amp;$Y2937),-1)</f>
        <v>0</v>
      </c>
      <c r="AB2937" s="4" cm="1">
        <f t="array" aca="1" ref="AB2937" ca="1">_xlfn.IFNA(INDIRECT($Y$1&amp;"!"&amp;AB$1&amp;$Y2937),-1)</f>
        <v>1</v>
      </c>
      <c r="AC2937" s="4" cm="1">
        <f t="array" aca="1" ref="AC2937" ca="1">_xlfn.IFNA(INDIRECT($Y$1&amp;"!"&amp;AC$1&amp;$Y2937),-1)</f>
        <v>0</v>
      </c>
      <c r="AD2937" s="4" cm="1">
        <f t="array" aca="1" ref="AD2937" ca="1">_xlfn.IFNA(INDIRECT($Y$1&amp;"!"&amp;AD$1&amp;$Y2937),-1)</f>
        <v>1</v>
      </c>
      <c r="AE2937" s="4" cm="1">
        <f t="array" aca="1" ref="AE2937" ca="1">_xlfn.IFNA(INDIRECT($Y$1&amp;"!"&amp;AE$1&amp;$Y2937),-1)</f>
        <v>0</v>
      </c>
      <c r="AF2937" s="4" t="str">
        <f ca="1">_xlfn.CONCAT(W2937, "-",V2937)</f>
        <v>F-D</v>
      </c>
      <c r="AG2937" s="4" t="str">
        <f>TEXT(ROW()-2, "0000")</f>
        <v>2935</v>
      </c>
      <c r="AH2937" s="4" t="str">
        <f>IF(TRIM(CLEAN(A2937))="m", "male", IF(TRIM(CLEAN(A2937))="f","female", "missing"))</f>
        <v>male</v>
      </c>
      <c r="AI2937" s="4">
        <f>C2937</f>
        <v>84.8</v>
      </c>
      <c r="AJ2937" s="4">
        <f>O2937</f>
        <v>65</v>
      </c>
      <c r="AK2937" s="4">
        <f>P2937</f>
        <v>60</v>
      </c>
      <c r="AL2937" s="4">
        <f>IF(AI2937&lt;60, 0, IF(AI2937&lt;70,2, IF(AI2937&lt;80, 3, IF(AI2937&lt;90,4, IF(AI2937&lt;=100, 5, "?")))))</f>
        <v>4</v>
      </c>
      <c r="AM2937" s="4">
        <f>IF(AJ2937&lt;60, 0, IF(AJ2937&lt;70,2, IF(AJ2937&lt;80, 3, IF(AJ2937&lt;90,4, IF(AJ2937&lt;=100, 5, "?")))))</f>
        <v>2</v>
      </c>
      <c r="AN2937" s="4">
        <f>IF(AK2937&lt;60, 0, IF(AK2937&lt;70,2, IF(AK2937&lt;80, 3, IF(AK2937&lt;90,4, IF(AK2937&lt;=100, 5, "?")))))</f>
        <v>2</v>
      </c>
      <c r="AO2937" s="4">
        <f ca="1">AA2937</f>
        <v>0</v>
      </c>
      <c r="AP2937" s="4">
        <f ca="1">AB2937</f>
        <v>1</v>
      </c>
      <c r="AQ2937" s="4">
        <f ca="1">AC2937</f>
        <v>0</v>
      </c>
      <c r="AR2937" s="4">
        <f ca="1">AD2937</f>
        <v>1</v>
      </c>
      <c r="AS2937" s="4">
        <f ca="1">AE2937</f>
        <v>0</v>
      </c>
      <c r="AT2937" s="4" t="str">
        <f ca="1">Z2937</f>
        <v>F</v>
      </c>
      <c r="AU2937" s="4">
        <f>E2937</f>
        <v>65.7</v>
      </c>
      <c r="AV2937" s="4">
        <f>IF(AU2937&lt;60, 0, IF(AU2937&lt;70,2, IF(AU2937&lt;80, 3, IF(AU2937&lt;90,4, IF(AU2937&lt;=100, 5, "?")))))</f>
        <v>2</v>
      </c>
    </row>
    <row r="2938" spans="1:48" hidden="1" x14ac:dyDescent="0.2">
      <c r="A2938" s="2" t="s">
        <v>16</v>
      </c>
      <c r="B2938" s="3" t="s">
        <v>26</v>
      </c>
      <c r="C2938" s="3">
        <v>91.7</v>
      </c>
      <c r="D2938" s="3" t="s">
        <v>26</v>
      </c>
      <c r="E2938" s="3">
        <v>71.2</v>
      </c>
      <c r="F2938" s="3">
        <v>1</v>
      </c>
      <c r="G2938" s="3">
        <v>67</v>
      </c>
      <c r="H2938" s="3">
        <v>72</v>
      </c>
      <c r="I2938" s="3">
        <v>71</v>
      </c>
      <c r="J2938" s="3">
        <v>66</v>
      </c>
      <c r="K2938" s="3">
        <v>60</v>
      </c>
      <c r="L2938" s="3"/>
      <c r="M2938" s="3">
        <v>60</v>
      </c>
      <c r="N2938" s="3"/>
      <c r="O2938" s="4">
        <f>MAX(G2938:H2938)</f>
        <v>72</v>
      </c>
      <c r="P2938" s="4">
        <f>MAX(I2938:J2938)</f>
        <v>71</v>
      </c>
      <c r="Q2938" s="4">
        <f>ABS(O2938-C2938)</f>
        <v>19.700000000000003</v>
      </c>
      <c r="R2938" s="4">
        <f>ABS(P2938-C2938)</f>
        <v>20.700000000000003</v>
      </c>
      <c r="S2938" s="4" t="b">
        <f ca="1">OR(O2938=0,P2938=0,Q2938&gt;$Q$1,R2938&gt;$R$1,W2938="N", V2938=2)</f>
        <v>1</v>
      </c>
      <c r="T2938" s="4" t="str">
        <f>TRIM(CLEAN(D2938))</f>
        <v>برنامج بكالوريوس الهندسة المدنية</v>
      </c>
      <c r="U2938" s="4">
        <f>COUNTIF(T:T,T2938)</f>
        <v>723</v>
      </c>
      <c r="V2938" s="4" t="str">
        <f>IF(E2938&lt;60, "F", IF(E2938&lt;70,"D", IF(E2938&lt;80, "C", IF(E2938&lt;90,"B", IF(E2938&lt;=100, "A", "?")))))</f>
        <v>C</v>
      </c>
      <c r="W2938" s="4" t="str" cm="1">
        <f t="array" aca="1" ref="W2938" ca="1">_xlfn.IFNA(INDIRECT($Y$1&amp;"!"&amp;W$1&amp;$Y2938),"N")</f>
        <v>C</v>
      </c>
      <c r="X2938" s="4">
        <f ca="1">COUNTIF(W:W,W2938)</f>
        <v>747</v>
      </c>
      <c r="Y2938" s="4">
        <f>MATCH(T2938,Coding!J:J,0)</f>
        <v>8</v>
      </c>
      <c r="Z2938" s="4" t="str" cm="1">
        <f t="array" aca="1" ref="Z2938" ca="1">_xlfn.IFNA(INDIRECT($Y$1&amp;"!"&amp;Z$1&amp;$Y2938),-1)</f>
        <v>C</v>
      </c>
      <c r="AA2938" s="4" cm="1">
        <f t="array" aca="1" ref="AA2938" ca="1">_xlfn.IFNA(INDIRECT($Y$1&amp;"!"&amp;AA$1&amp;$Y2938),-1)</f>
        <v>1</v>
      </c>
      <c r="AB2938" s="4" cm="1">
        <f t="array" aca="1" ref="AB2938" ca="1">_xlfn.IFNA(INDIRECT($Y$1&amp;"!"&amp;AB$1&amp;$Y2938),-1)</f>
        <v>1</v>
      </c>
      <c r="AC2938" s="4" cm="1">
        <f t="array" aca="1" ref="AC2938" ca="1">_xlfn.IFNA(INDIRECT($Y$1&amp;"!"&amp;AC$1&amp;$Y2938),-1)</f>
        <v>1</v>
      </c>
      <c r="AD2938" s="4" cm="1">
        <f t="array" aca="1" ref="AD2938" ca="1">_xlfn.IFNA(INDIRECT($Y$1&amp;"!"&amp;AD$1&amp;$Y2938),-1)</f>
        <v>0</v>
      </c>
      <c r="AE2938" s="4" cm="1">
        <f t="array" aca="1" ref="AE2938" ca="1">_xlfn.IFNA(INDIRECT($Y$1&amp;"!"&amp;AE$1&amp;$Y2938),-1)</f>
        <v>0</v>
      </c>
      <c r="AF2938" s="4" t="str">
        <f ca="1">_xlfn.CONCAT(W2938, "-",V2938)</f>
        <v>C-C</v>
      </c>
      <c r="AG2938" s="4" t="str">
        <f>TEXT(ROW()-2, "0000")</f>
        <v>2936</v>
      </c>
      <c r="AH2938" s="4" t="str">
        <f>IF(TRIM(CLEAN(A2938))="m", "male", IF(TRIM(CLEAN(A2938))="f","female", "missing"))</f>
        <v>female</v>
      </c>
      <c r="AI2938" s="4">
        <f>C2938</f>
        <v>91.7</v>
      </c>
      <c r="AJ2938" s="4">
        <f>O2938</f>
        <v>72</v>
      </c>
      <c r="AK2938" s="4">
        <f>P2938</f>
        <v>71</v>
      </c>
      <c r="AL2938" s="4">
        <f>IF(AI2938&lt;60, 0, IF(AI2938&lt;70,2, IF(AI2938&lt;80, 3, IF(AI2938&lt;90,4, IF(AI2938&lt;=100, 5, "?")))))</f>
        <v>5</v>
      </c>
      <c r="AM2938" s="4">
        <f>IF(AJ2938&lt;60, 0, IF(AJ2938&lt;70,2, IF(AJ2938&lt;80, 3, IF(AJ2938&lt;90,4, IF(AJ2938&lt;=100, 5, "?")))))</f>
        <v>3</v>
      </c>
      <c r="AN2938" s="4">
        <f>IF(AK2938&lt;60, 0, IF(AK2938&lt;70,2, IF(AK2938&lt;80, 3, IF(AK2938&lt;90,4, IF(AK2938&lt;=100, 5, "?")))))</f>
        <v>3</v>
      </c>
      <c r="AO2938" s="4">
        <f ca="1">AA2938</f>
        <v>1</v>
      </c>
      <c r="AP2938" s="4">
        <f ca="1">AB2938</f>
        <v>1</v>
      </c>
      <c r="AQ2938" s="4">
        <f ca="1">AC2938</f>
        <v>1</v>
      </c>
      <c r="AR2938" s="4">
        <f ca="1">AD2938</f>
        <v>0</v>
      </c>
      <c r="AS2938" s="4">
        <f ca="1">AE2938</f>
        <v>0</v>
      </c>
      <c r="AT2938" s="4" t="str">
        <f ca="1">Z2938</f>
        <v>C</v>
      </c>
      <c r="AU2938" s="4">
        <f>E2938</f>
        <v>71.2</v>
      </c>
      <c r="AV2938" s="4">
        <f>IF(AU2938&lt;60, 0, IF(AU2938&lt;70,2, IF(AU2938&lt;80, 3, IF(AU2938&lt;90,4, IF(AU2938&lt;=100, 5, "?")))))</f>
        <v>3</v>
      </c>
    </row>
    <row r="2939" spans="1:48" hidden="1" x14ac:dyDescent="0.2">
      <c r="A2939" s="2" t="s">
        <v>13</v>
      </c>
      <c r="B2939" s="3" t="s">
        <v>33</v>
      </c>
      <c r="C2939" s="3">
        <v>83.7</v>
      </c>
      <c r="D2939" s="3" t="s">
        <v>33</v>
      </c>
      <c r="E2939" s="3">
        <v>73.7</v>
      </c>
      <c r="F2939" s="3">
        <v>1</v>
      </c>
      <c r="G2939" s="3">
        <v>64</v>
      </c>
      <c r="H2939" s="3">
        <v>60</v>
      </c>
      <c r="I2939" s="3">
        <v>62</v>
      </c>
      <c r="J2939" s="3">
        <v>60</v>
      </c>
      <c r="K2939" s="3"/>
      <c r="L2939" s="3"/>
      <c r="M2939" s="3"/>
      <c r="N2939" s="3"/>
      <c r="O2939" s="4">
        <f>MAX(G2939:H2939)</f>
        <v>64</v>
      </c>
      <c r="P2939" s="4">
        <f>MAX(I2939:J2939)</f>
        <v>62</v>
      </c>
      <c r="Q2939" s="4">
        <f>ABS(O2939-C2939)</f>
        <v>19.700000000000003</v>
      </c>
      <c r="R2939" s="4">
        <f>ABS(P2939-C2939)</f>
        <v>21.700000000000003</v>
      </c>
      <c r="S2939" s="4" t="b">
        <f ca="1">OR(O2939=0,P2939=0,Q2939&gt;$Q$1,R2939&gt;$R$1,W2939="N", V2939=2)</f>
        <v>1</v>
      </c>
      <c r="T2939" s="4" t="str">
        <f>TRIM(CLEAN(D2939))</f>
        <v>برنامج بكالوريوس علم الحاسوب</v>
      </c>
      <c r="U2939" s="4">
        <f>COUNTIF(T:T,T2939)</f>
        <v>589</v>
      </c>
      <c r="V2939" s="4" t="str">
        <f>IF(E2939&lt;60, "F", IF(E2939&lt;70,"D", IF(E2939&lt;80, "C", IF(E2939&lt;90,"B", IF(E2939&lt;=100, "A", "?")))))</f>
        <v>C</v>
      </c>
      <c r="W2939" s="4" t="str" cm="1">
        <f t="array" aca="1" ref="W2939" ca="1">_xlfn.IFNA(INDIRECT($Y$1&amp;"!"&amp;W$1&amp;$Y2939),"N")</f>
        <v>D</v>
      </c>
      <c r="X2939" s="4">
        <f ca="1">COUNTIF(W:W,W2939)</f>
        <v>589</v>
      </c>
      <c r="Y2939" s="4">
        <f>MATCH(T2939,Coding!J:J,0)</f>
        <v>9</v>
      </c>
      <c r="Z2939" s="4" t="str" cm="1">
        <f t="array" aca="1" ref="Z2939" ca="1">_xlfn.IFNA(INDIRECT($Y$1&amp;"!"&amp;Z$1&amp;$Y2939),-1)</f>
        <v>D</v>
      </c>
      <c r="AA2939" s="4" cm="1">
        <f t="array" aca="1" ref="AA2939" ca="1">_xlfn.IFNA(INDIRECT($Y$1&amp;"!"&amp;AA$1&amp;$Y2939),-1)</f>
        <v>0</v>
      </c>
      <c r="AB2939" s="4" cm="1">
        <f t="array" aca="1" ref="AB2939" ca="1">_xlfn.IFNA(INDIRECT($Y$1&amp;"!"&amp;AB$1&amp;$Y2939),-1)</f>
        <v>1</v>
      </c>
      <c r="AC2939" s="4" cm="1">
        <f t="array" aca="1" ref="AC2939" ca="1">_xlfn.IFNA(INDIRECT($Y$1&amp;"!"&amp;AC$1&amp;$Y2939),-1)</f>
        <v>0</v>
      </c>
      <c r="AD2939" s="4" cm="1">
        <f t="array" aca="1" ref="AD2939" ca="1">_xlfn.IFNA(INDIRECT($Y$1&amp;"!"&amp;AD$1&amp;$Y2939),-1)</f>
        <v>0</v>
      </c>
      <c r="AE2939" s="4" cm="1">
        <f t="array" aca="1" ref="AE2939" ca="1">_xlfn.IFNA(INDIRECT($Y$1&amp;"!"&amp;AE$1&amp;$Y2939),-1)</f>
        <v>0</v>
      </c>
      <c r="AF2939" s="4" t="str">
        <f ca="1">_xlfn.CONCAT(W2939, "-",V2939)</f>
        <v>D-C</v>
      </c>
      <c r="AG2939" s="4" t="str">
        <f>TEXT(ROW()-2, "0000")</f>
        <v>2937</v>
      </c>
      <c r="AH2939" s="4" t="str">
        <f>IF(TRIM(CLEAN(A2939))="m", "male", IF(TRIM(CLEAN(A2939))="f","female", "missing"))</f>
        <v>male</v>
      </c>
      <c r="AI2939" s="4">
        <f>C2939</f>
        <v>83.7</v>
      </c>
      <c r="AJ2939" s="4">
        <f>O2939</f>
        <v>64</v>
      </c>
      <c r="AK2939" s="4">
        <f>P2939</f>
        <v>62</v>
      </c>
      <c r="AL2939" s="4">
        <f>IF(AI2939&lt;60, 0, IF(AI2939&lt;70,2, IF(AI2939&lt;80, 3, IF(AI2939&lt;90,4, IF(AI2939&lt;=100, 5, "?")))))</f>
        <v>4</v>
      </c>
      <c r="AM2939" s="4">
        <f>IF(AJ2939&lt;60, 0, IF(AJ2939&lt;70,2, IF(AJ2939&lt;80, 3, IF(AJ2939&lt;90,4, IF(AJ2939&lt;=100, 5, "?")))))</f>
        <v>2</v>
      </c>
      <c r="AN2939" s="4">
        <f>IF(AK2939&lt;60, 0, IF(AK2939&lt;70,2, IF(AK2939&lt;80, 3, IF(AK2939&lt;90,4, IF(AK2939&lt;=100, 5, "?")))))</f>
        <v>2</v>
      </c>
      <c r="AO2939" s="4">
        <f ca="1">AA2939</f>
        <v>0</v>
      </c>
      <c r="AP2939" s="4">
        <f ca="1">AB2939</f>
        <v>1</v>
      </c>
      <c r="AQ2939" s="4">
        <f ca="1">AC2939</f>
        <v>0</v>
      </c>
      <c r="AR2939" s="4">
        <f ca="1">AD2939</f>
        <v>0</v>
      </c>
      <c r="AS2939" s="4">
        <f ca="1">AE2939</f>
        <v>0</v>
      </c>
      <c r="AT2939" s="4" t="str">
        <f ca="1">Z2939</f>
        <v>D</v>
      </c>
      <c r="AU2939" s="4">
        <f>E2939</f>
        <v>73.7</v>
      </c>
      <c r="AV2939" s="4">
        <f>IF(AU2939&lt;60, 0, IF(AU2939&lt;70,2, IF(AU2939&lt;80, 3, IF(AU2939&lt;90,4, IF(AU2939&lt;=100, 5, "?")))))</f>
        <v>3</v>
      </c>
    </row>
    <row r="2940" spans="1:48" hidden="1" x14ac:dyDescent="0.2">
      <c r="A2940" s="2" t="s">
        <v>13</v>
      </c>
      <c r="B2940" s="3" t="s">
        <v>33</v>
      </c>
      <c r="C2940" s="3">
        <v>89.7</v>
      </c>
      <c r="D2940" s="3" t="s">
        <v>33</v>
      </c>
      <c r="E2940" s="3">
        <v>71.3</v>
      </c>
      <c r="F2940" s="3">
        <v>1</v>
      </c>
      <c r="G2940" s="3">
        <v>62</v>
      </c>
      <c r="H2940" s="3">
        <v>70</v>
      </c>
      <c r="I2940" s="3">
        <v>60</v>
      </c>
      <c r="J2940" s="3">
        <v>60</v>
      </c>
      <c r="K2940" s="3"/>
      <c r="L2940" s="3"/>
      <c r="M2940" s="3"/>
      <c r="N2940" s="3"/>
      <c r="O2940" s="4">
        <f>MAX(G2940:H2940)</f>
        <v>70</v>
      </c>
      <c r="P2940" s="4">
        <f>MAX(I2940:J2940)</f>
        <v>60</v>
      </c>
      <c r="Q2940" s="4">
        <f>ABS(O2940-C2940)</f>
        <v>19.700000000000003</v>
      </c>
      <c r="R2940" s="4">
        <f>ABS(P2940-C2940)</f>
        <v>29.700000000000003</v>
      </c>
      <c r="S2940" s="4" t="b">
        <f ca="1">OR(O2940=0,P2940=0,Q2940&gt;$Q$1,R2940&gt;$R$1,W2940="N", V2940=2)</f>
        <v>1</v>
      </c>
      <c r="T2940" s="4" t="str">
        <f>TRIM(CLEAN(D2940))</f>
        <v>برنامج بكالوريوس علم الحاسوب</v>
      </c>
      <c r="U2940" s="4">
        <f>COUNTIF(T:T,T2940)</f>
        <v>589</v>
      </c>
      <c r="V2940" s="4" t="str">
        <f>IF(E2940&lt;60, "F", IF(E2940&lt;70,"D", IF(E2940&lt;80, "C", IF(E2940&lt;90,"B", IF(E2940&lt;=100, "A", "?")))))</f>
        <v>C</v>
      </c>
      <c r="W2940" s="4" t="str" cm="1">
        <f t="array" aca="1" ref="W2940" ca="1">_xlfn.IFNA(INDIRECT($Y$1&amp;"!"&amp;W$1&amp;$Y2940),"N")</f>
        <v>D</v>
      </c>
      <c r="X2940" s="4">
        <f ca="1">COUNTIF(W:W,W2940)</f>
        <v>589</v>
      </c>
      <c r="Y2940" s="4">
        <f>MATCH(T2940,Coding!J:J,0)</f>
        <v>9</v>
      </c>
      <c r="Z2940" s="4" t="str" cm="1">
        <f t="array" aca="1" ref="Z2940" ca="1">_xlfn.IFNA(INDIRECT($Y$1&amp;"!"&amp;Z$1&amp;$Y2940),-1)</f>
        <v>D</v>
      </c>
      <c r="AA2940" s="4" cm="1">
        <f t="array" aca="1" ref="AA2940" ca="1">_xlfn.IFNA(INDIRECT($Y$1&amp;"!"&amp;AA$1&amp;$Y2940),-1)</f>
        <v>0</v>
      </c>
      <c r="AB2940" s="4" cm="1">
        <f t="array" aca="1" ref="AB2940" ca="1">_xlfn.IFNA(INDIRECT($Y$1&amp;"!"&amp;AB$1&amp;$Y2940),-1)</f>
        <v>1</v>
      </c>
      <c r="AC2940" s="4" cm="1">
        <f t="array" aca="1" ref="AC2940" ca="1">_xlfn.IFNA(INDIRECT($Y$1&amp;"!"&amp;AC$1&amp;$Y2940),-1)</f>
        <v>0</v>
      </c>
      <c r="AD2940" s="4" cm="1">
        <f t="array" aca="1" ref="AD2940" ca="1">_xlfn.IFNA(INDIRECT($Y$1&amp;"!"&amp;AD$1&amp;$Y2940),-1)</f>
        <v>0</v>
      </c>
      <c r="AE2940" s="4" cm="1">
        <f t="array" aca="1" ref="AE2940" ca="1">_xlfn.IFNA(INDIRECT($Y$1&amp;"!"&amp;AE$1&amp;$Y2940),-1)</f>
        <v>0</v>
      </c>
      <c r="AF2940" s="4" t="str">
        <f ca="1">_xlfn.CONCAT(W2940, "-",V2940)</f>
        <v>D-C</v>
      </c>
      <c r="AG2940" s="4" t="str">
        <f>TEXT(ROW()-2, "0000")</f>
        <v>2938</v>
      </c>
      <c r="AH2940" s="4" t="str">
        <f>IF(TRIM(CLEAN(A2940))="m", "male", IF(TRIM(CLEAN(A2940))="f","female", "missing"))</f>
        <v>male</v>
      </c>
      <c r="AI2940" s="4">
        <f>C2940</f>
        <v>89.7</v>
      </c>
      <c r="AJ2940" s="4">
        <f>O2940</f>
        <v>70</v>
      </c>
      <c r="AK2940" s="4">
        <f>P2940</f>
        <v>60</v>
      </c>
      <c r="AL2940" s="4">
        <f>IF(AI2940&lt;60, 0, IF(AI2940&lt;70,2, IF(AI2940&lt;80, 3, IF(AI2940&lt;90,4, IF(AI2940&lt;=100, 5, "?")))))</f>
        <v>4</v>
      </c>
      <c r="AM2940" s="4">
        <f>IF(AJ2940&lt;60, 0, IF(AJ2940&lt;70,2, IF(AJ2940&lt;80, 3, IF(AJ2940&lt;90,4, IF(AJ2940&lt;=100, 5, "?")))))</f>
        <v>3</v>
      </c>
      <c r="AN2940" s="4">
        <f>IF(AK2940&lt;60, 0, IF(AK2940&lt;70,2, IF(AK2940&lt;80, 3, IF(AK2940&lt;90,4, IF(AK2940&lt;=100, 5, "?")))))</f>
        <v>2</v>
      </c>
      <c r="AO2940" s="4">
        <f ca="1">AA2940</f>
        <v>0</v>
      </c>
      <c r="AP2940" s="4">
        <f ca="1">AB2940</f>
        <v>1</v>
      </c>
      <c r="AQ2940" s="4">
        <f ca="1">AC2940</f>
        <v>0</v>
      </c>
      <c r="AR2940" s="4">
        <f ca="1">AD2940</f>
        <v>0</v>
      </c>
      <c r="AS2940" s="4">
        <f ca="1">AE2940</f>
        <v>0</v>
      </c>
      <c r="AT2940" s="4" t="str">
        <f ca="1">Z2940</f>
        <v>D</v>
      </c>
      <c r="AU2940" s="4">
        <f>E2940</f>
        <v>71.3</v>
      </c>
      <c r="AV2940" s="4">
        <f>IF(AU2940&lt;60, 0, IF(AU2940&lt;70,2, IF(AU2940&lt;80, 3, IF(AU2940&lt;90,4, IF(AU2940&lt;=100, 5, "?")))))</f>
        <v>3</v>
      </c>
    </row>
    <row r="2941" spans="1:48" hidden="1" x14ac:dyDescent="0.2">
      <c r="A2941" s="2" t="s">
        <v>16</v>
      </c>
      <c r="B2941" s="3" t="s">
        <v>33</v>
      </c>
      <c r="C2941" s="3">
        <v>86.6</v>
      </c>
      <c r="D2941" s="3" t="s">
        <v>33</v>
      </c>
      <c r="E2941" s="3">
        <v>71.3</v>
      </c>
      <c r="F2941" s="3">
        <v>1</v>
      </c>
      <c r="G2941" s="3">
        <v>67</v>
      </c>
      <c r="H2941" s="3">
        <v>60</v>
      </c>
      <c r="I2941" s="3">
        <v>60</v>
      </c>
      <c r="J2941" s="3">
        <v>60</v>
      </c>
      <c r="K2941" s="3"/>
      <c r="L2941" s="3"/>
      <c r="M2941" s="3"/>
      <c r="N2941" s="3"/>
      <c r="O2941" s="4">
        <f>MAX(G2941:H2941)</f>
        <v>67</v>
      </c>
      <c r="P2941" s="4">
        <f>MAX(I2941:J2941)</f>
        <v>60</v>
      </c>
      <c r="Q2941" s="4">
        <f>ABS(O2941-C2941)</f>
        <v>19.599999999999994</v>
      </c>
      <c r="R2941" s="4">
        <f>ABS(P2941-C2941)</f>
        <v>26.599999999999994</v>
      </c>
      <c r="S2941" s="4" t="b">
        <f ca="1">OR(O2941=0,P2941=0,Q2941&gt;$Q$1,R2941&gt;$R$1,W2941="N", V2941=2)</f>
        <v>1</v>
      </c>
      <c r="T2941" s="4" t="str">
        <f>TRIM(CLEAN(D2941))</f>
        <v>برنامج بكالوريوس علم الحاسوب</v>
      </c>
      <c r="U2941" s="4">
        <f>COUNTIF(T:T,T2941)</f>
        <v>589</v>
      </c>
      <c r="V2941" s="4" t="str">
        <f>IF(E2941&lt;60, "F", IF(E2941&lt;70,"D", IF(E2941&lt;80, "C", IF(E2941&lt;90,"B", IF(E2941&lt;=100, "A", "?")))))</f>
        <v>C</v>
      </c>
      <c r="W2941" s="4" t="str" cm="1">
        <f t="array" aca="1" ref="W2941" ca="1">_xlfn.IFNA(INDIRECT($Y$1&amp;"!"&amp;W$1&amp;$Y2941),"N")</f>
        <v>D</v>
      </c>
      <c r="X2941" s="4">
        <f ca="1">COUNTIF(W:W,W2941)</f>
        <v>589</v>
      </c>
      <c r="Y2941" s="4">
        <f>MATCH(T2941,Coding!J:J,0)</f>
        <v>9</v>
      </c>
      <c r="Z2941" s="4" t="str" cm="1">
        <f t="array" aca="1" ref="Z2941" ca="1">_xlfn.IFNA(INDIRECT($Y$1&amp;"!"&amp;Z$1&amp;$Y2941),-1)</f>
        <v>D</v>
      </c>
      <c r="AA2941" s="4" cm="1">
        <f t="array" aca="1" ref="AA2941" ca="1">_xlfn.IFNA(INDIRECT($Y$1&amp;"!"&amp;AA$1&amp;$Y2941),-1)</f>
        <v>0</v>
      </c>
      <c r="AB2941" s="4" cm="1">
        <f t="array" aca="1" ref="AB2941" ca="1">_xlfn.IFNA(INDIRECT($Y$1&amp;"!"&amp;AB$1&amp;$Y2941),-1)</f>
        <v>1</v>
      </c>
      <c r="AC2941" s="4" cm="1">
        <f t="array" aca="1" ref="AC2941" ca="1">_xlfn.IFNA(INDIRECT($Y$1&amp;"!"&amp;AC$1&amp;$Y2941),-1)</f>
        <v>0</v>
      </c>
      <c r="AD2941" s="4" cm="1">
        <f t="array" aca="1" ref="AD2941" ca="1">_xlfn.IFNA(INDIRECT($Y$1&amp;"!"&amp;AD$1&amp;$Y2941),-1)</f>
        <v>0</v>
      </c>
      <c r="AE2941" s="4" cm="1">
        <f t="array" aca="1" ref="AE2941" ca="1">_xlfn.IFNA(INDIRECT($Y$1&amp;"!"&amp;AE$1&amp;$Y2941),-1)</f>
        <v>0</v>
      </c>
      <c r="AF2941" s="4" t="str">
        <f ca="1">_xlfn.CONCAT(W2941, "-",V2941)</f>
        <v>D-C</v>
      </c>
      <c r="AG2941" s="4" t="str">
        <f>TEXT(ROW()-2, "0000")</f>
        <v>2939</v>
      </c>
      <c r="AH2941" s="4" t="str">
        <f>IF(TRIM(CLEAN(A2941))="m", "male", IF(TRIM(CLEAN(A2941))="f","female", "missing"))</f>
        <v>female</v>
      </c>
      <c r="AI2941" s="4">
        <f>C2941</f>
        <v>86.6</v>
      </c>
      <c r="AJ2941" s="4">
        <f>O2941</f>
        <v>67</v>
      </c>
      <c r="AK2941" s="4">
        <f>P2941</f>
        <v>60</v>
      </c>
      <c r="AL2941" s="4">
        <f>IF(AI2941&lt;60, 0, IF(AI2941&lt;70,2, IF(AI2941&lt;80, 3, IF(AI2941&lt;90,4, IF(AI2941&lt;=100, 5, "?")))))</f>
        <v>4</v>
      </c>
      <c r="AM2941" s="4">
        <f>IF(AJ2941&lt;60, 0, IF(AJ2941&lt;70,2, IF(AJ2941&lt;80, 3, IF(AJ2941&lt;90,4, IF(AJ2941&lt;=100, 5, "?")))))</f>
        <v>2</v>
      </c>
      <c r="AN2941" s="4">
        <f>IF(AK2941&lt;60, 0, IF(AK2941&lt;70,2, IF(AK2941&lt;80, 3, IF(AK2941&lt;90,4, IF(AK2941&lt;=100, 5, "?")))))</f>
        <v>2</v>
      </c>
      <c r="AO2941" s="4">
        <f ca="1">AA2941</f>
        <v>0</v>
      </c>
      <c r="AP2941" s="4">
        <f ca="1">AB2941</f>
        <v>1</v>
      </c>
      <c r="AQ2941" s="4">
        <f ca="1">AC2941</f>
        <v>0</v>
      </c>
      <c r="AR2941" s="4">
        <f ca="1">AD2941</f>
        <v>0</v>
      </c>
      <c r="AS2941" s="4">
        <f ca="1">AE2941</f>
        <v>0</v>
      </c>
      <c r="AT2941" s="4" t="str">
        <f ca="1">Z2941</f>
        <v>D</v>
      </c>
      <c r="AU2941" s="4">
        <f>E2941</f>
        <v>71.3</v>
      </c>
      <c r="AV2941" s="4">
        <f>IF(AU2941&lt;60, 0, IF(AU2941&lt;70,2, IF(AU2941&lt;80, 3, IF(AU2941&lt;90,4, IF(AU2941&lt;=100, 5, "?")))))</f>
        <v>3</v>
      </c>
    </row>
    <row r="2942" spans="1:48" hidden="1" x14ac:dyDescent="0.2">
      <c r="A2942" s="2" t="s">
        <v>16</v>
      </c>
      <c r="B2942" s="3" t="s">
        <v>33</v>
      </c>
      <c r="C2942" s="3">
        <v>87.6</v>
      </c>
      <c r="D2942" s="3" t="s">
        <v>33</v>
      </c>
      <c r="E2942" s="3">
        <v>75</v>
      </c>
      <c r="F2942" s="3">
        <v>1</v>
      </c>
      <c r="G2942" s="3">
        <v>68</v>
      </c>
      <c r="H2942" s="3">
        <v>60</v>
      </c>
      <c r="I2942" s="3">
        <v>66</v>
      </c>
      <c r="J2942" s="3">
        <v>60</v>
      </c>
      <c r="K2942" s="3"/>
      <c r="L2942" s="3"/>
      <c r="M2942" s="3"/>
      <c r="N2942" s="3"/>
      <c r="O2942" s="4">
        <f>MAX(G2942:H2942)</f>
        <v>68</v>
      </c>
      <c r="P2942" s="4">
        <f>MAX(I2942:J2942)</f>
        <v>66</v>
      </c>
      <c r="Q2942" s="4">
        <f>ABS(O2942-C2942)</f>
        <v>19.599999999999994</v>
      </c>
      <c r="R2942" s="4">
        <f>ABS(P2942-C2942)</f>
        <v>21.599999999999994</v>
      </c>
      <c r="S2942" s="4" t="b">
        <f ca="1">OR(O2942=0,P2942=0,Q2942&gt;$Q$1,R2942&gt;$R$1,W2942="N", V2942=2)</f>
        <v>1</v>
      </c>
      <c r="T2942" s="4" t="str">
        <f>TRIM(CLEAN(D2942))</f>
        <v>برنامج بكالوريوس علم الحاسوب</v>
      </c>
      <c r="U2942" s="4">
        <f>COUNTIF(T:T,T2942)</f>
        <v>589</v>
      </c>
      <c r="V2942" s="4" t="str">
        <f>IF(E2942&lt;60, "F", IF(E2942&lt;70,"D", IF(E2942&lt;80, "C", IF(E2942&lt;90,"B", IF(E2942&lt;=100, "A", "?")))))</f>
        <v>C</v>
      </c>
      <c r="W2942" s="4" t="str" cm="1">
        <f t="array" aca="1" ref="W2942" ca="1">_xlfn.IFNA(INDIRECT($Y$1&amp;"!"&amp;W$1&amp;$Y2942),"N")</f>
        <v>D</v>
      </c>
      <c r="X2942" s="4">
        <f ca="1">COUNTIF(W:W,W2942)</f>
        <v>589</v>
      </c>
      <c r="Y2942" s="4">
        <f>MATCH(T2942,Coding!J:J,0)</f>
        <v>9</v>
      </c>
      <c r="Z2942" s="4" t="str" cm="1">
        <f t="array" aca="1" ref="Z2942" ca="1">_xlfn.IFNA(INDIRECT($Y$1&amp;"!"&amp;Z$1&amp;$Y2942),-1)</f>
        <v>D</v>
      </c>
      <c r="AA2942" s="4" cm="1">
        <f t="array" aca="1" ref="AA2942" ca="1">_xlfn.IFNA(INDIRECT($Y$1&amp;"!"&amp;AA$1&amp;$Y2942),-1)</f>
        <v>0</v>
      </c>
      <c r="AB2942" s="4" cm="1">
        <f t="array" aca="1" ref="AB2942" ca="1">_xlfn.IFNA(INDIRECT($Y$1&amp;"!"&amp;AB$1&amp;$Y2942),-1)</f>
        <v>1</v>
      </c>
      <c r="AC2942" s="4" cm="1">
        <f t="array" aca="1" ref="AC2942" ca="1">_xlfn.IFNA(INDIRECT($Y$1&amp;"!"&amp;AC$1&amp;$Y2942),-1)</f>
        <v>0</v>
      </c>
      <c r="AD2942" s="4" cm="1">
        <f t="array" aca="1" ref="AD2942" ca="1">_xlfn.IFNA(INDIRECT($Y$1&amp;"!"&amp;AD$1&amp;$Y2942),-1)</f>
        <v>0</v>
      </c>
      <c r="AE2942" s="4" cm="1">
        <f t="array" aca="1" ref="AE2942" ca="1">_xlfn.IFNA(INDIRECT($Y$1&amp;"!"&amp;AE$1&amp;$Y2942),-1)</f>
        <v>0</v>
      </c>
      <c r="AF2942" s="4" t="str">
        <f ca="1">_xlfn.CONCAT(W2942, "-",V2942)</f>
        <v>D-C</v>
      </c>
      <c r="AG2942" s="4" t="str">
        <f>TEXT(ROW()-2, "0000")</f>
        <v>2940</v>
      </c>
      <c r="AH2942" s="4" t="str">
        <f>IF(TRIM(CLEAN(A2942))="m", "male", IF(TRIM(CLEAN(A2942))="f","female", "missing"))</f>
        <v>female</v>
      </c>
      <c r="AI2942" s="4">
        <f>C2942</f>
        <v>87.6</v>
      </c>
      <c r="AJ2942" s="4">
        <f>O2942</f>
        <v>68</v>
      </c>
      <c r="AK2942" s="4">
        <f>P2942</f>
        <v>66</v>
      </c>
      <c r="AL2942" s="4">
        <f>IF(AI2942&lt;60, 0, IF(AI2942&lt;70,2, IF(AI2942&lt;80, 3, IF(AI2942&lt;90,4, IF(AI2942&lt;=100, 5, "?")))))</f>
        <v>4</v>
      </c>
      <c r="AM2942" s="4">
        <f>IF(AJ2942&lt;60, 0, IF(AJ2942&lt;70,2, IF(AJ2942&lt;80, 3, IF(AJ2942&lt;90,4, IF(AJ2942&lt;=100, 5, "?")))))</f>
        <v>2</v>
      </c>
      <c r="AN2942" s="4">
        <f>IF(AK2942&lt;60, 0, IF(AK2942&lt;70,2, IF(AK2942&lt;80, 3, IF(AK2942&lt;90,4, IF(AK2942&lt;=100, 5, "?")))))</f>
        <v>2</v>
      </c>
      <c r="AO2942" s="4">
        <f ca="1">AA2942</f>
        <v>0</v>
      </c>
      <c r="AP2942" s="4">
        <f ca="1">AB2942</f>
        <v>1</v>
      </c>
      <c r="AQ2942" s="4">
        <f ca="1">AC2942</f>
        <v>0</v>
      </c>
      <c r="AR2942" s="4">
        <f ca="1">AD2942</f>
        <v>0</v>
      </c>
      <c r="AS2942" s="4">
        <f ca="1">AE2942</f>
        <v>0</v>
      </c>
      <c r="AT2942" s="4" t="str">
        <f ca="1">Z2942</f>
        <v>D</v>
      </c>
      <c r="AU2942" s="4">
        <f>E2942</f>
        <v>75</v>
      </c>
      <c r="AV2942" s="4">
        <f>IF(AU2942&lt;60, 0, IF(AU2942&lt;70,2, IF(AU2942&lt;80, 3, IF(AU2942&lt;90,4, IF(AU2942&lt;=100, 5, "?")))))</f>
        <v>3</v>
      </c>
    </row>
    <row r="2943" spans="1:48" hidden="1" x14ac:dyDescent="0.2">
      <c r="A2943" s="2" t="s">
        <v>13</v>
      </c>
      <c r="B2943" s="3" t="s">
        <v>36</v>
      </c>
      <c r="C2943" s="3">
        <v>91.5</v>
      </c>
      <c r="D2943" s="3" t="s">
        <v>36</v>
      </c>
      <c r="E2943" s="3">
        <v>72.900000000000006</v>
      </c>
      <c r="F2943" s="3">
        <v>1</v>
      </c>
      <c r="G2943" s="3">
        <v>72</v>
      </c>
      <c r="H2943" s="3">
        <v>70</v>
      </c>
      <c r="I2943" s="3">
        <v>70</v>
      </c>
      <c r="J2943" s="3">
        <v>67</v>
      </c>
      <c r="K2943" s="3"/>
      <c r="L2943" s="3"/>
      <c r="M2943" s="3">
        <v>60</v>
      </c>
      <c r="N2943" s="3"/>
      <c r="O2943" s="4">
        <f>MAX(G2943:H2943)</f>
        <v>72</v>
      </c>
      <c r="P2943" s="4">
        <f>MAX(I2943:J2943)</f>
        <v>70</v>
      </c>
      <c r="Q2943" s="4">
        <f>ABS(O2943-C2943)</f>
        <v>19.5</v>
      </c>
      <c r="R2943" s="4">
        <f>ABS(P2943-C2943)</f>
        <v>21.5</v>
      </c>
      <c r="S2943" s="4" t="b">
        <f ca="1">OR(O2943=0,P2943=0,Q2943&gt;$Q$1,R2943&gt;$R$1,W2943="N", V2943=2)</f>
        <v>1</v>
      </c>
      <c r="T2943" s="4" t="str">
        <f>TRIM(CLEAN(D2943))</f>
        <v>برنامج بكالوريوس هندسة أنظمة الحاسوب</v>
      </c>
      <c r="U2943" s="4">
        <f>COUNTIF(T:T,T2943)</f>
        <v>549</v>
      </c>
      <c r="V2943" s="4" t="str">
        <f>IF(E2943&lt;60, "F", IF(E2943&lt;70,"D", IF(E2943&lt;80, "C", IF(E2943&lt;90,"B", IF(E2943&lt;=100, "A", "?")))))</f>
        <v>C</v>
      </c>
      <c r="W2943" s="4" t="str" cm="1">
        <f t="array" aca="1" ref="W2943" ca="1">_xlfn.IFNA(INDIRECT($Y$1&amp;"!"&amp;W$1&amp;$Y2943),"N")</f>
        <v>A</v>
      </c>
      <c r="X2943" s="4">
        <f ca="1">COUNTIF(W:W,W2943)</f>
        <v>861</v>
      </c>
      <c r="Y2943" s="4">
        <f>MATCH(T2943,Coding!J:J,0)</f>
        <v>3</v>
      </c>
      <c r="Z2943" s="4" t="str" cm="1">
        <f t="array" aca="1" ref="Z2943" ca="1">_xlfn.IFNA(INDIRECT($Y$1&amp;"!"&amp;Z$1&amp;$Y2943),-1)</f>
        <v>A</v>
      </c>
      <c r="AA2943" s="4" cm="1">
        <f t="array" aca="1" ref="AA2943" ca="1">_xlfn.IFNA(INDIRECT($Y$1&amp;"!"&amp;AA$1&amp;$Y2943),-1)</f>
        <v>0</v>
      </c>
      <c r="AB2943" s="4" cm="1">
        <f t="array" aca="1" ref="AB2943" ca="1">_xlfn.IFNA(INDIRECT($Y$1&amp;"!"&amp;AB$1&amp;$Y2943),-1)</f>
        <v>1</v>
      </c>
      <c r="AC2943" s="4" cm="1">
        <f t="array" aca="1" ref="AC2943" ca="1">_xlfn.IFNA(INDIRECT($Y$1&amp;"!"&amp;AC$1&amp;$Y2943),-1)</f>
        <v>1</v>
      </c>
      <c r="AD2943" s="4" cm="1">
        <f t="array" aca="1" ref="AD2943" ca="1">_xlfn.IFNA(INDIRECT($Y$1&amp;"!"&amp;AD$1&amp;$Y2943),-1)</f>
        <v>1</v>
      </c>
      <c r="AE2943" s="4" cm="1">
        <f t="array" aca="1" ref="AE2943" ca="1">_xlfn.IFNA(INDIRECT($Y$1&amp;"!"&amp;AE$1&amp;$Y2943),-1)</f>
        <v>0</v>
      </c>
      <c r="AF2943" s="4" t="str">
        <f ca="1">_xlfn.CONCAT(W2943, "-",V2943)</f>
        <v>A-C</v>
      </c>
      <c r="AG2943" s="4" t="str">
        <f>TEXT(ROW()-2, "0000")</f>
        <v>2941</v>
      </c>
      <c r="AH2943" s="4" t="str">
        <f>IF(TRIM(CLEAN(A2943))="m", "male", IF(TRIM(CLEAN(A2943))="f","female", "missing"))</f>
        <v>male</v>
      </c>
      <c r="AI2943" s="4">
        <f>C2943</f>
        <v>91.5</v>
      </c>
      <c r="AJ2943" s="4">
        <f>O2943</f>
        <v>72</v>
      </c>
      <c r="AK2943" s="4">
        <f>P2943</f>
        <v>70</v>
      </c>
      <c r="AL2943" s="4">
        <f>IF(AI2943&lt;60, 0, IF(AI2943&lt;70,2, IF(AI2943&lt;80, 3, IF(AI2943&lt;90,4, IF(AI2943&lt;=100, 5, "?")))))</f>
        <v>5</v>
      </c>
      <c r="AM2943" s="4">
        <f>IF(AJ2943&lt;60, 0, IF(AJ2943&lt;70,2, IF(AJ2943&lt;80, 3, IF(AJ2943&lt;90,4, IF(AJ2943&lt;=100, 5, "?")))))</f>
        <v>3</v>
      </c>
      <c r="AN2943" s="4">
        <f>IF(AK2943&lt;60, 0, IF(AK2943&lt;70,2, IF(AK2943&lt;80, 3, IF(AK2943&lt;90,4, IF(AK2943&lt;=100, 5, "?")))))</f>
        <v>3</v>
      </c>
      <c r="AO2943" s="4">
        <f ca="1">AA2943</f>
        <v>0</v>
      </c>
      <c r="AP2943" s="4">
        <f ca="1">AB2943</f>
        <v>1</v>
      </c>
      <c r="AQ2943" s="4">
        <f ca="1">AC2943</f>
        <v>1</v>
      </c>
      <c r="AR2943" s="4">
        <f ca="1">AD2943</f>
        <v>1</v>
      </c>
      <c r="AS2943" s="4">
        <f ca="1">AE2943</f>
        <v>0</v>
      </c>
      <c r="AT2943" s="4" t="str">
        <f ca="1">Z2943</f>
        <v>A</v>
      </c>
      <c r="AU2943" s="4">
        <f>E2943</f>
        <v>72.900000000000006</v>
      </c>
      <c r="AV2943" s="4">
        <f>IF(AU2943&lt;60, 0, IF(AU2943&lt;70,2, IF(AU2943&lt;80, 3, IF(AU2943&lt;90,4, IF(AU2943&lt;=100, 5, "?")))))</f>
        <v>3</v>
      </c>
    </row>
    <row r="2944" spans="1:48" hidden="1" x14ac:dyDescent="0.2">
      <c r="A2944" s="2" t="s">
        <v>13</v>
      </c>
      <c r="B2944" s="3" t="s">
        <v>33</v>
      </c>
      <c r="C2944" s="3">
        <v>82.5</v>
      </c>
      <c r="D2944" s="3" t="s">
        <v>33</v>
      </c>
      <c r="E2944" s="3">
        <v>65.7</v>
      </c>
      <c r="F2944" s="3">
        <v>2</v>
      </c>
      <c r="G2944" s="3">
        <v>63</v>
      </c>
      <c r="H2944" s="3">
        <v>0</v>
      </c>
      <c r="I2944" s="3">
        <v>60</v>
      </c>
      <c r="J2944" s="3">
        <v>60</v>
      </c>
      <c r="K2944" s="3"/>
      <c r="L2944" s="3"/>
      <c r="M2944" s="3"/>
      <c r="N2944" s="3"/>
      <c r="O2944" s="4">
        <f>MAX(G2944:H2944)</f>
        <v>63</v>
      </c>
      <c r="P2944" s="4">
        <f>MAX(I2944:J2944)</f>
        <v>60</v>
      </c>
      <c r="Q2944" s="4">
        <f>ABS(O2944-C2944)</f>
        <v>19.5</v>
      </c>
      <c r="R2944" s="4">
        <f>ABS(P2944-C2944)</f>
        <v>22.5</v>
      </c>
      <c r="S2944" s="4" t="b">
        <f ca="1">OR(O2944=0,P2944=0,Q2944&gt;$Q$1,R2944&gt;$R$1,W2944="N", V2944=2)</f>
        <v>1</v>
      </c>
      <c r="T2944" s="4" t="str">
        <f>TRIM(CLEAN(D2944))</f>
        <v>برنامج بكالوريوس علم الحاسوب</v>
      </c>
      <c r="U2944" s="4">
        <f>COUNTIF(T:T,T2944)</f>
        <v>589</v>
      </c>
      <c r="V2944" s="4" t="str">
        <f>IF(E2944&lt;60, "F", IF(E2944&lt;70,"D", IF(E2944&lt;80, "C", IF(E2944&lt;90,"B", IF(E2944&lt;=100, "A", "?")))))</f>
        <v>D</v>
      </c>
      <c r="W2944" s="4" t="str" cm="1">
        <f t="array" aca="1" ref="W2944" ca="1">_xlfn.IFNA(INDIRECT($Y$1&amp;"!"&amp;W$1&amp;$Y2944),"N")</f>
        <v>D</v>
      </c>
      <c r="X2944" s="4">
        <f ca="1">COUNTIF(W:W,W2944)</f>
        <v>589</v>
      </c>
      <c r="Y2944" s="4">
        <f>MATCH(T2944,Coding!J:J,0)</f>
        <v>9</v>
      </c>
      <c r="Z2944" s="4" t="str" cm="1">
        <f t="array" aca="1" ref="Z2944" ca="1">_xlfn.IFNA(INDIRECT($Y$1&amp;"!"&amp;Z$1&amp;$Y2944),-1)</f>
        <v>D</v>
      </c>
      <c r="AA2944" s="4" cm="1">
        <f t="array" aca="1" ref="AA2944" ca="1">_xlfn.IFNA(INDIRECT($Y$1&amp;"!"&amp;AA$1&amp;$Y2944),-1)</f>
        <v>0</v>
      </c>
      <c r="AB2944" s="4" cm="1">
        <f t="array" aca="1" ref="AB2944" ca="1">_xlfn.IFNA(INDIRECT($Y$1&amp;"!"&amp;AB$1&amp;$Y2944),-1)</f>
        <v>1</v>
      </c>
      <c r="AC2944" s="4" cm="1">
        <f t="array" aca="1" ref="AC2944" ca="1">_xlfn.IFNA(INDIRECT($Y$1&amp;"!"&amp;AC$1&amp;$Y2944),-1)</f>
        <v>0</v>
      </c>
      <c r="AD2944" s="4" cm="1">
        <f t="array" aca="1" ref="AD2944" ca="1">_xlfn.IFNA(INDIRECT($Y$1&amp;"!"&amp;AD$1&amp;$Y2944),-1)</f>
        <v>0</v>
      </c>
      <c r="AE2944" s="4" cm="1">
        <f t="array" aca="1" ref="AE2944" ca="1">_xlfn.IFNA(INDIRECT($Y$1&amp;"!"&amp;AE$1&amp;$Y2944),-1)</f>
        <v>0</v>
      </c>
      <c r="AF2944" s="4" t="str">
        <f ca="1">_xlfn.CONCAT(W2944, "-",V2944)</f>
        <v>D-D</v>
      </c>
      <c r="AG2944" s="4" t="str">
        <f>TEXT(ROW()-2, "0000")</f>
        <v>2942</v>
      </c>
      <c r="AH2944" s="4" t="str">
        <f>IF(TRIM(CLEAN(A2944))="m", "male", IF(TRIM(CLEAN(A2944))="f","female", "missing"))</f>
        <v>male</v>
      </c>
      <c r="AI2944" s="4">
        <f>C2944</f>
        <v>82.5</v>
      </c>
      <c r="AJ2944" s="4">
        <f>O2944</f>
        <v>63</v>
      </c>
      <c r="AK2944" s="4">
        <f>P2944</f>
        <v>60</v>
      </c>
      <c r="AL2944" s="4">
        <f>IF(AI2944&lt;60, 0, IF(AI2944&lt;70,2, IF(AI2944&lt;80, 3, IF(AI2944&lt;90,4, IF(AI2944&lt;=100, 5, "?")))))</f>
        <v>4</v>
      </c>
      <c r="AM2944" s="4">
        <f>IF(AJ2944&lt;60, 0, IF(AJ2944&lt;70,2, IF(AJ2944&lt;80, 3, IF(AJ2944&lt;90,4, IF(AJ2944&lt;=100, 5, "?")))))</f>
        <v>2</v>
      </c>
      <c r="AN2944" s="4">
        <f>IF(AK2944&lt;60, 0, IF(AK2944&lt;70,2, IF(AK2944&lt;80, 3, IF(AK2944&lt;90,4, IF(AK2944&lt;=100, 5, "?")))))</f>
        <v>2</v>
      </c>
      <c r="AO2944" s="4">
        <f ca="1">AA2944</f>
        <v>0</v>
      </c>
      <c r="AP2944" s="4">
        <f ca="1">AB2944</f>
        <v>1</v>
      </c>
      <c r="AQ2944" s="4">
        <f ca="1">AC2944</f>
        <v>0</v>
      </c>
      <c r="AR2944" s="4">
        <f ca="1">AD2944</f>
        <v>0</v>
      </c>
      <c r="AS2944" s="4">
        <f ca="1">AE2944</f>
        <v>0</v>
      </c>
      <c r="AT2944" s="4" t="str">
        <f ca="1">Z2944</f>
        <v>D</v>
      </c>
      <c r="AU2944" s="4">
        <f>E2944</f>
        <v>65.7</v>
      </c>
      <c r="AV2944" s="4">
        <f>IF(AU2944&lt;60, 0, IF(AU2944&lt;70,2, IF(AU2944&lt;80, 3, IF(AU2944&lt;90,4, IF(AU2944&lt;=100, 5, "?")))))</f>
        <v>2</v>
      </c>
    </row>
    <row r="2945" spans="1:48" hidden="1" x14ac:dyDescent="0.2">
      <c r="A2945" s="2" t="s">
        <v>13</v>
      </c>
      <c r="B2945" s="3" t="s">
        <v>28</v>
      </c>
      <c r="C2945" s="3">
        <v>91.5</v>
      </c>
      <c r="D2945" s="3" t="s">
        <v>28</v>
      </c>
      <c r="E2945" s="3">
        <v>70.599999999999994</v>
      </c>
      <c r="F2945" s="3">
        <v>1</v>
      </c>
      <c r="G2945" s="3">
        <v>72</v>
      </c>
      <c r="H2945" s="3">
        <v>70</v>
      </c>
      <c r="I2945" s="3">
        <v>66</v>
      </c>
      <c r="J2945" s="3">
        <v>65</v>
      </c>
      <c r="K2945" s="3">
        <v>63</v>
      </c>
      <c r="L2945" s="3"/>
      <c r="M2945" s="3">
        <v>77</v>
      </c>
      <c r="N2945" s="3"/>
      <c r="O2945" s="4">
        <f>MAX(G2945:H2945)</f>
        <v>72</v>
      </c>
      <c r="P2945" s="4">
        <f>MAX(I2945:J2945)</f>
        <v>66</v>
      </c>
      <c r="Q2945" s="4">
        <f>ABS(O2945-C2945)</f>
        <v>19.5</v>
      </c>
      <c r="R2945" s="4">
        <f>ABS(P2945-C2945)</f>
        <v>25.5</v>
      </c>
      <c r="S2945" s="4" t="b">
        <f ca="1">OR(O2945=0,P2945=0,Q2945&gt;$Q$1,R2945&gt;$R$1,W2945="N", V2945=2)</f>
        <v>1</v>
      </c>
      <c r="T2945" s="4" t="str">
        <f>TRIM(CLEAN(D2945))</f>
        <v>برنامج بكالوريوس الهندسة الميكانيكية</v>
      </c>
      <c r="U2945" s="4">
        <f>COUNTIF(T:T,T2945)</f>
        <v>292</v>
      </c>
      <c r="V2945" s="4" t="str">
        <f>IF(E2945&lt;60, "F", IF(E2945&lt;70,"D", IF(E2945&lt;80, "C", IF(E2945&lt;90,"B", IF(E2945&lt;=100, "A", "?")))))</f>
        <v>C</v>
      </c>
      <c r="W2945" s="4" t="str" cm="1">
        <f t="array" aca="1" ref="W2945" ca="1">_xlfn.IFNA(INDIRECT($Y$1&amp;"!"&amp;W$1&amp;$Y2945),"N")</f>
        <v>E</v>
      </c>
      <c r="X2945" s="4">
        <f ca="1">COUNTIF(W:W,W2945)</f>
        <v>292</v>
      </c>
      <c r="Y2945" s="4">
        <f>MATCH(T2945,Coding!J:J,0)</f>
        <v>10</v>
      </c>
      <c r="Z2945" s="4" t="str" cm="1">
        <f t="array" aca="1" ref="Z2945" ca="1">_xlfn.IFNA(INDIRECT($Y$1&amp;"!"&amp;Z$1&amp;$Y2945),-1)</f>
        <v>E</v>
      </c>
      <c r="AA2945" s="4" cm="1">
        <f t="array" aca="1" ref="AA2945" ca="1">_xlfn.IFNA(INDIRECT($Y$1&amp;"!"&amp;AA$1&amp;$Y2945),-1)</f>
        <v>0</v>
      </c>
      <c r="AB2945" s="4" cm="1">
        <f t="array" aca="1" ref="AB2945" ca="1">_xlfn.IFNA(INDIRECT($Y$1&amp;"!"&amp;AB$1&amp;$Y2945),-1)</f>
        <v>0</v>
      </c>
      <c r="AC2945" s="4" cm="1">
        <f t="array" aca="1" ref="AC2945" ca="1">_xlfn.IFNA(INDIRECT($Y$1&amp;"!"&amp;AC$1&amp;$Y2945),-1)</f>
        <v>1</v>
      </c>
      <c r="AD2945" s="4" cm="1">
        <f t="array" aca="1" ref="AD2945" ca="1">_xlfn.IFNA(INDIRECT($Y$1&amp;"!"&amp;AD$1&amp;$Y2945),-1)</f>
        <v>0</v>
      </c>
      <c r="AE2945" s="4" cm="1">
        <f t="array" aca="1" ref="AE2945" ca="1">_xlfn.IFNA(INDIRECT($Y$1&amp;"!"&amp;AE$1&amp;$Y2945),-1)</f>
        <v>1</v>
      </c>
      <c r="AF2945" s="4" t="str">
        <f ca="1">_xlfn.CONCAT(W2945, "-",V2945)</f>
        <v>E-C</v>
      </c>
      <c r="AG2945" s="4" t="str">
        <f>TEXT(ROW()-2, "0000")</f>
        <v>2943</v>
      </c>
      <c r="AH2945" s="4" t="str">
        <f>IF(TRIM(CLEAN(A2945))="m", "male", IF(TRIM(CLEAN(A2945))="f","female", "missing"))</f>
        <v>male</v>
      </c>
      <c r="AI2945" s="4">
        <f>C2945</f>
        <v>91.5</v>
      </c>
      <c r="AJ2945" s="4">
        <f>O2945</f>
        <v>72</v>
      </c>
      <c r="AK2945" s="4">
        <f>P2945</f>
        <v>66</v>
      </c>
      <c r="AL2945" s="4">
        <f>IF(AI2945&lt;60, 0, IF(AI2945&lt;70,2, IF(AI2945&lt;80, 3, IF(AI2945&lt;90,4, IF(AI2945&lt;=100, 5, "?")))))</f>
        <v>5</v>
      </c>
      <c r="AM2945" s="4">
        <f>IF(AJ2945&lt;60, 0, IF(AJ2945&lt;70,2, IF(AJ2945&lt;80, 3, IF(AJ2945&lt;90,4, IF(AJ2945&lt;=100, 5, "?")))))</f>
        <v>3</v>
      </c>
      <c r="AN2945" s="4">
        <f>IF(AK2945&lt;60, 0, IF(AK2945&lt;70,2, IF(AK2945&lt;80, 3, IF(AK2945&lt;90,4, IF(AK2945&lt;=100, 5, "?")))))</f>
        <v>2</v>
      </c>
      <c r="AO2945" s="4">
        <f ca="1">AA2945</f>
        <v>0</v>
      </c>
      <c r="AP2945" s="4">
        <f ca="1">AB2945</f>
        <v>0</v>
      </c>
      <c r="AQ2945" s="4">
        <f ca="1">AC2945</f>
        <v>1</v>
      </c>
      <c r="AR2945" s="4">
        <f ca="1">AD2945</f>
        <v>0</v>
      </c>
      <c r="AS2945" s="4">
        <f ca="1">AE2945</f>
        <v>1</v>
      </c>
      <c r="AT2945" s="4" t="str">
        <f ca="1">Z2945</f>
        <v>E</v>
      </c>
      <c r="AU2945" s="4">
        <f>E2945</f>
        <v>70.599999999999994</v>
      </c>
      <c r="AV2945" s="4">
        <f>IF(AU2945&lt;60, 0, IF(AU2945&lt;70,2, IF(AU2945&lt;80, 3, IF(AU2945&lt;90,4, IF(AU2945&lt;=100, 5, "?")))))</f>
        <v>3</v>
      </c>
    </row>
    <row r="2946" spans="1:48" hidden="1" x14ac:dyDescent="0.2">
      <c r="A2946" s="2" t="s">
        <v>16</v>
      </c>
      <c r="B2946" s="3" t="s">
        <v>35</v>
      </c>
      <c r="C2946" s="3">
        <v>85.4</v>
      </c>
      <c r="D2946" s="3" t="s">
        <v>35</v>
      </c>
      <c r="E2946" s="3">
        <v>73.2</v>
      </c>
      <c r="F2946" s="3">
        <v>3</v>
      </c>
      <c r="G2946" s="3">
        <v>62</v>
      </c>
      <c r="H2946" s="3">
        <v>66</v>
      </c>
      <c r="I2946" s="3">
        <v>65</v>
      </c>
      <c r="J2946" s="3">
        <v>62</v>
      </c>
      <c r="K2946" s="3">
        <v>90</v>
      </c>
      <c r="L2946" s="3"/>
      <c r="M2946" s="3">
        <v>74</v>
      </c>
      <c r="N2946" s="3"/>
      <c r="O2946" s="4">
        <f>MAX(G2946:H2946)</f>
        <v>66</v>
      </c>
      <c r="P2946" s="4">
        <f>MAX(I2946:J2946)</f>
        <v>65</v>
      </c>
      <c r="Q2946" s="4">
        <f>ABS(O2946-C2946)</f>
        <v>19.400000000000006</v>
      </c>
      <c r="R2946" s="4">
        <f>ABS(P2946-C2946)</f>
        <v>20.400000000000006</v>
      </c>
      <c r="S2946" s="4" t="b">
        <f ca="1">OR(O2946=0,P2946=0,Q2946&gt;$Q$1,R2946&gt;$R$1,W2946="N", V2946=2)</f>
        <v>1</v>
      </c>
      <c r="T2946" s="4" t="str">
        <f>TRIM(CLEAN(D2946))</f>
        <v>برنامج بكالوريوس هندسة الميكاترونيكس</v>
      </c>
      <c r="U2946" s="4">
        <f>COUNTIF(T:T,T2946)</f>
        <v>291</v>
      </c>
      <c r="V2946" s="4" t="str">
        <f>IF(E2946&lt;60, "F", IF(E2946&lt;70,"D", IF(E2946&lt;80, "C", IF(E2946&lt;90,"B", IF(E2946&lt;=100, "A", "?")))))</f>
        <v>C</v>
      </c>
      <c r="W2946" s="4" t="str" cm="1">
        <f t="array" aca="1" ref="W2946" ca="1">_xlfn.IFNA(INDIRECT($Y$1&amp;"!"&amp;W$1&amp;$Y2946),"N")</f>
        <v>B</v>
      </c>
      <c r="X2946" s="4">
        <f ca="1">COUNTIF(W:W,W2946)</f>
        <v>291</v>
      </c>
      <c r="Y2946" s="4">
        <f>MATCH(T2946,Coding!J:J,0)</f>
        <v>6</v>
      </c>
      <c r="Z2946" s="4" t="str" cm="1">
        <f t="array" aca="1" ref="Z2946" ca="1">_xlfn.IFNA(INDIRECT($Y$1&amp;"!"&amp;Z$1&amp;$Y2946),-1)</f>
        <v>B</v>
      </c>
      <c r="AA2946" s="4" cm="1">
        <f t="array" aca="1" ref="AA2946" ca="1">_xlfn.IFNA(INDIRECT($Y$1&amp;"!"&amp;AA$1&amp;$Y2946),-1)</f>
        <v>0</v>
      </c>
      <c r="AB2946" s="4" cm="1">
        <f t="array" aca="1" ref="AB2946" ca="1">_xlfn.IFNA(INDIRECT($Y$1&amp;"!"&amp;AB$1&amp;$Y2946),-1)</f>
        <v>0</v>
      </c>
      <c r="AC2946" s="4" cm="1">
        <f t="array" aca="1" ref="AC2946" ca="1">_xlfn.IFNA(INDIRECT($Y$1&amp;"!"&amp;AC$1&amp;$Y2946),-1)</f>
        <v>1</v>
      </c>
      <c r="AD2946" s="4" cm="1">
        <f t="array" aca="1" ref="AD2946" ca="1">_xlfn.IFNA(INDIRECT($Y$1&amp;"!"&amp;AD$1&amp;$Y2946),-1)</f>
        <v>1</v>
      </c>
      <c r="AE2946" s="4" cm="1">
        <f t="array" aca="1" ref="AE2946" ca="1">_xlfn.IFNA(INDIRECT($Y$1&amp;"!"&amp;AE$1&amp;$Y2946),-1)</f>
        <v>1</v>
      </c>
      <c r="AF2946" s="4" t="str">
        <f ca="1">_xlfn.CONCAT(W2946, "-",V2946)</f>
        <v>B-C</v>
      </c>
      <c r="AG2946" s="4" t="str">
        <f>TEXT(ROW()-2, "0000")</f>
        <v>2944</v>
      </c>
      <c r="AH2946" s="4" t="str">
        <f>IF(TRIM(CLEAN(A2946))="m", "male", IF(TRIM(CLEAN(A2946))="f","female", "missing"))</f>
        <v>female</v>
      </c>
      <c r="AI2946" s="4">
        <f>C2946</f>
        <v>85.4</v>
      </c>
      <c r="AJ2946" s="4">
        <f>O2946</f>
        <v>66</v>
      </c>
      <c r="AK2946" s="4">
        <f>P2946</f>
        <v>65</v>
      </c>
      <c r="AL2946" s="4">
        <f>IF(AI2946&lt;60, 0, IF(AI2946&lt;70,2, IF(AI2946&lt;80, 3, IF(AI2946&lt;90,4, IF(AI2946&lt;=100, 5, "?")))))</f>
        <v>4</v>
      </c>
      <c r="AM2946" s="4">
        <f>IF(AJ2946&lt;60, 0, IF(AJ2946&lt;70,2, IF(AJ2946&lt;80, 3, IF(AJ2946&lt;90,4, IF(AJ2946&lt;=100, 5, "?")))))</f>
        <v>2</v>
      </c>
      <c r="AN2946" s="4">
        <f>IF(AK2946&lt;60, 0, IF(AK2946&lt;70,2, IF(AK2946&lt;80, 3, IF(AK2946&lt;90,4, IF(AK2946&lt;=100, 5, "?")))))</f>
        <v>2</v>
      </c>
      <c r="AO2946" s="4">
        <f ca="1">AA2946</f>
        <v>0</v>
      </c>
      <c r="AP2946" s="4">
        <f ca="1">AB2946</f>
        <v>0</v>
      </c>
      <c r="AQ2946" s="4">
        <f ca="1">AC2946</f>
        <v>1</v>
      </c>
      <c r="AR2946" s="4">
        <f ca="1">AD2946</f>
        <v>1</v>
      </c>
      <c r="AS2946" s="4">
        <f ca="1">AE2946</f>
        <v>1</v>
      </c>
      <c r="AT2946" s="4" t="str">
        <f ca="1">Z2946</f>
        <v>B</v>
      </c>
      <c r="AU2946" s="4">
        <f>E2946</f>
        <v>73.2</v>
      </c>
      <c r="AV2946" s="4">
        <f>IF(AU2946&lt;60, 0, IF(AU2946&lt;70,2, IF(AU2946&lt;80, 3, IF(AU2946&lt;90,4, IF(AU2946&lt;=100, 5, "?")))))</f>
        <v>3</v>
      </c>
    </row>
    <row r="2947" spans="1:48" hidden="1" x14ac:dyDescent="0.2">
      <c r="A2947" s="2" t="s">
        <v>16</v>
      </c>
      <c r="B2947" s="3" t="s">
        <v>33</v>
      </c>
      <c r="C2947" s="3">
        <v>89.4</v>
      </c>
      <c r="D2947" s="3" t="s">
        <v>33</v>
      </c>
      <c r="E2947" s="3">
        <v>74.099999999999994</v>
      </c>
      <c r="F2947" s="3">
        <v>1</v>
      </c>
      <c r="G2947" s="3">
        <v>70</v>
      </c>
      <c r="H2947" s="3">
        <v>62</v>
      </c>
      <c r="I2947" s="3">
        <v>67</v>
      </c>
      <c r="J2947" s="3">
        <v>63</v>
      </c>
      <c r="K2947" s="3"/>
      <c r="L2947" s="3">
        <v>88</v>
      </c>
      <c r="M2947" s="3"/>
      <c r="N2947" s="3"/>
      <c r="O2947" s="4">
        <f>MAX(G2947:H2947)</f>
        <v>70</v>
      </c>
      <c r="P2947" s="4">
        <f>MAX(I2947:J2947)</f>
        <v>67</v>
      </c>
      <c r="Q2947" s="4">
        <f>ABS(O2947-C2947)</f>
        <v>19.400000000000006</v>
      </c>
      <c r="R2947" s="4">
        <f>ABS(P2947-C2947)</f>
        <v>22.400000000000006</v>
      </c>
      <c r="S2947" s="4" t="b">
        <f ca="1">OR(O2947=0,P2947=0,Q2947&gt;$Q$1,R2947&gt;$R$1,W2947="N", V2947=2)</f>
        <v>1</v>
      </c>
      <c r="T2947" s="4" t="str">
        <f>TRIM(CLEAN(D2947))</f>
        <v>برنامج بكالوريوس علم الحاسوب</v>
      </c>
      <c r="U2947" s="4">
        <f>COUNTIF(T:T,T2947)</f>
        <v>589</v>
      </c>
      <c r="V2947" s="4" t="str">
        <f>IF(E2947&lt;60, "F", IF(E2947&lt;70,"D", IF(E2947&lt;80, "C", IF(E2947&lt;90,"B", IF(E2947&lt;=100, "A", "?")))))</f>
        <v>C</v>
      </c>
      <c r="W2947" s="4" t="str" cm="1">
        <f t="array" aca="1" ref="W2947" ca="1">_xlfn.IFNA(INDIRECT($Y$1&amp;"!"&amp;W$1&amp;$Y2947),"N")</f>
        <v>D</v>
      </c>
      <c r="X2947" s="4">
        <f ca="1">COUNTIF(W:W,W2947)</f>
        <v>589</v>
      </c>
      <c r="Y2947" s="4">
        <f>MATCH(T2947,Coding!J:J,0)</f>
        <v>9</v>
      </c>
      <c r="Z2947" s="4" t="str" cm="1">
        <f t="array" aca="1" ref="Z2947" ca="1">_xlfn.IFNA(INDIRECT($Y$1&amp;"!"&amp;Z$1&amp;$Y2947),-1)</f>
        <v>D</v>
      </c>
      <c r="AA2947" s="4" cm="1">
        <f t="array" aca="1" ref="AA2947" ca="1">_xlfn.IFNA(INDIRECT($Y$1&amp;"!"&amp;AA$1&amp;$Y2947),-1)</f>
        <v>0</v>
      </c>
      <c r="AB2947" s="4" cm="1">
        <f t="array" aca="1" ref="AB2947" ca="1">_xlfn.IFNA(INDIRECT($Y$1&amp;"!"&amp;AB$1&amp;$Y2947),-1)</f>
        <v>1</v>
      </c>
      <c r="AC2947" s="4" cm="1">
        <f t="array" aca="1" ref="AC2947" ca="1">_xlfn.IFNA(INDIRECT($Y$1&amp;"!"&amp;AC$1&amp;$Y2947),-1)</f>
        <v>0</v>
      </c>
      <c r="AD2947" s="4" cm="1">
        <f t="array" aca="1" ref="AD2947" ca="1">_xlfn.IFNA(INDIRECT($Y$1&amp;"!"&amp;AD$1&amp;$Y2947),-1)</f>
        <v>0</v>
      </c>
      <c r="AE2947" s="4" cm="1">
        <f t="array" aca="1" ref="AE2947" ca="1">_xlfn.IFNA(INDIRECT($Y$1&amp;"!"&amp;AE$1&amp;$Y2947),-1)</f>
        <v>0</v>
      </c>
      <c r="AF2947" s="4" t="str">
        <f ca="1">_xlfn.CONCAT(W2947, "-",V2947)</f>
        <v>D-C</v>
      </c>
      <c r="AG2947" s="4" t="str">
        <f>TEXT(ROW()-2, "0000")</f>
        <v>2945</v>
      </c>
      <c r="AH2947" s="4" t="str">
        <f>IF(TRIM(CLEAN(A2947))="m", "male", IF(TRIM(CLEAN(A2947))="f","female", "missing"))</f>
        <v>female</v>
      </c>
      <c r="AI2947" s="4">
        <f>C2947</f>
        <v>89.4</v>
      </c>
      <c r="AJ2947" s="4">
        <f>O2947</f>
        <v>70</v>
      </c>
      <c r="AK2947" s="4">
        <f>P2947</f>
        <v>67</v>
      </c>
      <c r="AL2947" s="4">
        <f>IF(AI2947&lt;60, 0, IF(AI2947&lt;70,2, IF(AI2947&lt;80, 3, IF(AI2947&lt;90,4, IF(AI2947&lt;=100, 5, "?")))))</f>
        <v>4</v>
      </c>
      <c r="AM2947" s="4">
        <f>IF(AJ2947&lt;60, 0, IF(AJ2947&lt;70,2, IF(AJ2947&lt;80, 3, IF(AJ2947&lt;90,4, IF(AJ2947&lt;=100, 5, "?")))))</f>
        <v>3</v>
      </c>
      <c r="AN2947" s="4">
        <f>IF(AK2947&lt;60, 0, IF(AK2947&lt;70,2, IF(AK2947&lt;80, 3, IF(AK2947&lt;90,4, IF(AK2947&lt;=100, 5, "?")))))</f>
        <v>2</v>
      </c>
      <c r="AO2947" s="4">
        <f ca="1">AA2947</f>
        <v>0</v>
      </c>
      <c r="AP2947" s="4">
        <f ca="1">AB2947</f>
        <v>1</v>
      </c>
      <c r="AQ2947" s="4">
        <f ca="1">AC2947</f>
        <v>0</v>
      </c>
      <c r="AR2947" s="4">
        <f ca="1">AD2947</f>
        <v>0</v>
      </c>
      <c r="AS2947" s="4">
        <f ca="1">AE2947</f>
        <v>0</v>
      </c>
      <c r="AT2947" s="4" t="str">
        <f ca="1">Z2947</f>
        <v>D</v>
      </c>
      <c r="AU2947" s="4">
        <f>E2947</f>
        <v>74.099999999999994</v>
      </c>
      <c r="AV2947" s="4">
        <f>IF(AU2947&lt;60, 0, IF(AU2947&lt;70,2, IF(AU2947&lt;80, 3, IF(AU2947&lt;90,4, IF(AU2947&lt;=100, 5, "?")))))</f>
        <v>3</v>
      </c>
    </row>
    <row r="2948" spans="1:48" hidden="1" x14ac:dyDescent="0.2">
      <c r="A2948" s="2" t="s">
        <v>13</v>
      </c>
      <c r="B2948" s="3" t="s">
        <v>28</v>
      </c>
      <c r="C2948" s="3">
        <v>84.3</v>
      </c>
      <c r="D2948" s="3" t="s">
        <v>37</v>
      </c>
      <c r="E2948" s="3">
        <v>67.7</v>
      </c>
      <c r="F2948" s="3">
        <v>2</v>
      </c>
      <c r="G2948" s="3">
        <v>61</v>
      </c>
      <c r="H2948" s="3">
        <v>65</v>
      </c>
      <c r="I2948" s="3">
        <v>60</v>
      </c>
      <c r="J2948" s="3">
        <v>60</v>
      </c>
      <c r="K2948" s="3">
        <v>0</v>
      </c>
      <c r="L2948" s="3"/>
      <c r="M2948" s="3">
        <v>60</v>
      </c>
      <c r="N2948" s="3"/>
      <c r="O2948" s="4">
        <f>MAX(G2948:H2948)</f>
        <v>65</v>
      </c>
      <c r="P2948" s="4">
        <f>MAX(I2948:J2948)</f>
        <v>60</v>
      </c>
      <c r="Q2948" s="4">
        <f>ABS(O2948-C2948)</f>
        <v>19.299999999999997</v>
      </c>
      <c r="R2948" s="4">
        <f>ABS(P2948-C2948)</f>
        <v>24.299999999999997</v>
      </c>
      <c r="S2948" s="4" t="b">
        <f ca="1">OR(O2948=0,P2948=0,Q2948&gt;$Q$1,R2948&gt;$R$1,W2948="N", V2948=2)</f>
        <v>1</v>
      </c>
      <c r="T2948" s="4" t="str">
        <f>TRIM(CLEAN(D2948))</f>
        <v>كلية الهندسة والتكنولوجيا</v>
      </c>
      <c r="U2948" s="4">
        <f>COUNTIF(T:T,T2948)</f>
        <v>173</v>
      </c>
      <c r="V2948" s="4" t="str">
        <f>IF(E2948&lt;60, "F", IF(E2948&lt;70,"D", IF(E2948&lt;80, "C", IF(E2948&lt;90,"B", IF(E2948&lt;=100, "A", "?")))))</f>
        <v>D</v>
      </c>
      <c r="W2948" s="4" t="str" cm="1">
        <f t="array" aca="1" ref="W2948" ca="1">_xlfn.IFNA(INDIRECT($Y$1&amp;"!"&amp;W$1&amp;$Y2948),"N")</f>
        <v>A</v>
      </c>
      <c r="X2948" s="4">
        <f ca="1">COUNTIF(W:W,W2948)</f>
        <v>861</v>
      </c>
      <c r="Y2948" s="4">
        <f>MATCH(T2948,Coding!J:J,0)</f>
        <v>4</v>
      </c>
      <c r="Z2948" s="4" t="str" cm="1">
        <f t="array" aca="1" ref="Z2948" ca="1">_xlfn.IFNA(INDIRECT($Y$1&amp;"!"&amp;Z$1&amp;$Y2948),-1)</f>
        <v>A</v>
      </c>
      <c r="AA2948" s="4" cm="1">
        <f t="array" aca="1" ref="AA2948" ca="1">_xlfn.IFNA(INDIRECT($Y$1&amp;"!"&amp;AA$1&amp;$Y2948),-1)</f>
        <v>0</v>
      </c>
      <c r="AB2948" s="4" cm="1">
        <f t="array" aca="1" ref="AB2948" ca="1">_xlfn.IFNA(INDIRECT($Y$1&amp;"!"&amp;AB$1&amp;$Y2948),-1)</f>
        <v>1</v>
      </c>
      <c r="AC2948" s="4" cm="1">
        <f t="array" aca="1" ref="AC2948" ca="1">_xlfn.IFNA(INDIRECT($Y$1&amp;"!"&amp;AC$1&amp;$Y2948),-1)</f>
        <v>1</v>
      </c>
      <c r="AD2948" s="4" cm="1">
        <f t="array" aca="1" ref="AD2948" ca="1">_xlfn.IFNA(INDIRECT($Y$1&amp;"!"&amp;AD$1&amp;$Y2948),-1)</f>
        <v>1</v>
      </c>
      <c r="AE2948" s="4" cm="1">
        <f t="array" aca="1" ref="AE2948" ca="1">_xlfn.IFNA(INDIRECT($Y$1&amp;"!"&amp;AE$1&amp;$Y2948),-1)</f>
        <v>0</v>
      </c>
      <c r="AF2948" s="4" t="str">
        <f ca="1">_xlfn.CONCAT(W2948, "-",V2948)</f>
        <v>A-D</v>
      </c>
      <c r="AG2948" s="4" t="str">
        <f>TEXT(ROW()-2, "0000")</f>
        <v>2946</v>
      </c>
      <c r="AH2948" s="4" t="str">
        <f>IF(TRIM(CLEAN(A2948))="m", "male", IF(TRIM(CLEAN(A2948))="f","female", "missing"))</f>
        <v>male</v>
      </c>
      <c r="AI2948" s="4">
        <f>C2948</f>
        <v>84.3</v>
      </c>
      <c r="AJ2948" s="4">
        <f>O2948</f>
        <v>65</v>
      </c>
      <c r="AK2948" s="4">
        <f>P2948</f>
        <v>60</v>
      </c>
      <c r="AL2948" s="4">
        <f>IF(AI2948&lt;60, 0, IF(AI2948&lt;70,2, IF(AI2948&lt;80, 3, IF(AI2948&lt;90,4, IF(AI2948&lt;=100, 5, "?")))))</f>
        <v>4</v>
      </c>
      <c r="AM2948" s="4">
        <f>IF(AJ2948&lt;60, 0, IF(AJ2948&lt;70,2, IF(AJ2948&lt;80, 3, IF(AJ2948&lt;90,4, IF(AJ2948&lt;=100, 5, "?")))))</f>
        <v>2</v>
      </c>
      <c r="AN2948" s="4">
        <f>IF(AK2948&lt;60, 0, IF(AK2948&lt;70,2, IF(AK2948&lt;80, 3, IF(AK2948&lt;90,4, IF(AK2948&lt;=100, 5, "?")))))</f>
        <v>2</v>
      </c>
      <c r="AO2948" s="4">
        <f ca="1">AA2948</f>
        <v>0</v>
      </c>
      <c r="AP2948" s="4">
        <f ca="1">AB2948</f>
        <v>1</v>
      </c>
      <c r="AQ2948" s="4">
        <f ca="1">AC2948</f>
        <v>1</v>
      </c>
      <c r="AR2948" s="4">
        <f ca="1">AD2948</f>
        <v>1</v>
      </c>
      <c r="AS2948" s="4">
        <f ca="1">AE2948</f>
        <v>0</v>
      </c>
      <c r="AT2948" s="4" t="str">
        <f ca="1">Z2948</f>
        <v>A</v>
      </c>
      <c r="AU2948" s="4">
        <f>E2948</f>
        <v>67.7</v>
      </c>
      <c r="AV2948" s="4">
        <f>IF(AU2948&lt;60, 0, IF(AU2948&lt;70,2, IF(AU2948&lt;80, 3, IF(AU2948&lt;90,4, IF(AU2948&lt;=100, 5, "?")))))</f>
        <v>2</v>
      </c>
    </row>
    <row r="2949" spans="1:48" hidden="1" x14ac:dyDescent="0.2">
      <c r="A2949" s="2" t="s">
        <v>13</v>
      </c>
      <c r="B2949" s="3" t="s">
        <v>26</v>
      </c>
      <c r="C2949" s="3">
        <v>90.3</v>
      </c>
      <c r="D2949" s="3" t="s">
        <v>26</v>
      </c>
      <c r="E2949" s="3">
        <v>75.599999999999994</v>
      </c>
      <c r="F2949" s="3">
        <v>1</v>
      </c>
      <c r="G2949" s="3">
        <v>71</v>
      </c>
      <c r="H2949" s="3">
        <v>64</v>
      </c>
      <c r="I2949" s="3">
        <v>70</v>
      </c>
      <c r="J2949" s="3">
        <v>70</v>
      </c>
      <c r="K2949" s="3">
        <v>86</v>
      </c>
      <c r="L2949" s="3"/>
      <c r="M2949" s="3">
        <v>66</v>
      </c>
      <c r="N2949" s="3"/>
      <c r="O2949" s="4">
        <f>MAX(G2949:H2949)</f>
        <v>71</v>
      </c>
      <c r="P2949" s="4">
        <f>MAX(I2949:J2949)</f>
        <v>70</v>
      </c>
      <c r="Q2949" s="4">
        <f>ABS(O2949-C2949)</f>
        <v>19.299999999999997</v>
      </c>
      <c r="R2949" s="4">
        <f>ABS(P2949-C2949)</f>
        <v>20.299999999999997</v>
      </c>
      <c r="S2949" s="4" t="b">
        <f ca="1">OR(O2949=0,P2949=0,Q2949&gt;$Q$1,R2949&gt;$R$1,W2949="N", V2949=2)</f>
        <v>1</v>
      </c>
      <c r="T2949" s="4" t="str">
        <f>TRIM(CLEAN(D2949))</f>
        <v>برنامج بكالوريوس الهندسة المدنية</v>
      </c>
      <c r="U2949" s="4">
        <f>COUNTIF(T:T,T2949)</f>
        <v>723</v>
      </c>
      <c r="V2949" s="4" t="str">
        <f>IF(E2949&lt;60, "F", IF(E2949&lt;70,"D", IF(E2949&lt;80, "C", IF(E2949&lt;90,"B", IF(E2949&lt;=100, "A", "?")))))</f>
        <v>C</v>
      </c>
      <c r="W2949" s="4" t="str" cm="1">
        <f t="array" aca="1" ref="W2949" ca="1">_xlfn.IFNA(INDIRECT($Y$1&amp;"!"&amp;W$1&amp;$Y2949),"N")</f>
        <v>C</v>
      </c>
      <c r="X2949" s="4">
        <f ca="1">COUNTIF(W:W,W2949)</f>
        <v>747</v>
      </c>
      <c r="Y2949" s="4">
        <f>MATCH(T2949,Coding!J:J,0)</f>
        <v>8</v>
      </c>
      <c r="Z2949" s="4" t="str" cm="1">
        <f t="array" aca="1" ref="Z2949" ca="1">_xlfn.IFNA(INDIRECT($Y$1&amp;"!"&amp;Z$1&amp;$Y2949),-1)</f>
        <v>C</v>
      </c>
      <c r="AA2949" s="4" cm="1">
        <f t="array" aca="1" ref="AA2949" ca="1">_xlfn.IFNA(INDIRECT($Y$1&amp;"!"&amp;AA$1&amp;$Y2949),-1)</f>
        <v>1</v>
      </c>
      <c r="AB2949" s="4" cm="1">
        <f t="array" aca="1" ref="AB2949" ca="1">_xlfn.IFNA(INDIRECT($Y$1&amp;"!"&amp;AB$1&amp;$Y2949),-1)</f>
        <v>1</v>
      </c>
      <c r="AC2949" s="4" cm="1">
        <f t="array" aca="1" ref="AC2949" ca="1">_xlfn.IFNA(INDIRECT($Y$1&amp;"!"&amp;AC$1&amp;$Y2949),-1)</f>
        <v>1</v>
      </c>
      <c r="AD2949" s="4" cm="1">
        <f t="array" aca="1" ref="AD2949" ca="1">_xlfn.IFNA(INDIRECT($Y$1&amp;"!"&amp;AD$1&amp;$Y2949),-1)</f>
        <v>0</v>
      </c>
      <c r="AE2949" s="4" cm="1">
        <f t="array" aca="1" ref="AE2949" ca="1">_xlfn.IFNA(INDIRECT($Y$1&amp;"!"&amp;AE$1&amp;$Y2949),-1)</f>
        <v>0</v>
      </c>
      <c r="AF2949" s="4" t="str">
        <f ca="1">_xlfn.CONCAT(W2949, "-",V2949)</f>
        <v>C-C</v>
      </c>
      <c r="AG2949" s="4" t="str">
        <f>TEXT(ROW()-2, "0000")</f>
        <v>2947</v>
      </c>
      <c r="AH2949" s="4" t="str">
        <f>IF(TRIM(CLEAN(A2949))="m", "male", IF(TRIM(CLEAN(A2949))="f","female", "missing"))</f>
        <v>male</v>
      </c>
      <c r="AI2949" s="4">
        <f>C2949</f>
        <v>90.3</v>
      </c>
      <c r="AJ2949" s="4">
        <f>O2949</f>
        <v>71</v>
      </c>
      <c r="AK2949" s="4">
        <f>P2949</f>
        <v>70</v>
      </c>
      <c r="AL2949" s="4">
        <f>IF(AI2949&lt;60, 0, IF(AI2949&lt;70,2, IF(AI2949&lt;80, 3, IF(AI2949&lt;90,4, IF(AI2949&lt;=100, 5, "?")))))</f>
        <v>5</v>
      </c>
      <c r="AM2949" s="4">
        <f>IF(AJ2949&lt;60, 0, IF(AJ2949&lt;70,2, IF(AJ2949&lt;80, 3, IF(AJ2949&lt;90,4, IF(AJ2949&lt;=100, 5, "?")))))</f>
        <v>3</v>
      </c>
      <c r="AN2949" s="4">
        <f>IF(AK2949&lt;60, 0, IF(AK2949&lt;70,2, IF(AK2949&lt;80, 3, IF(AK2949&lt;90,4, IF(AK2949&lt;=100, 5, "?")))))</f>
        <v>3</v>
      </c>
      <c r="AO2949" s="4">
        <f ca="1">AA2949</f>
        <v>1</v>
      </c>
      <c r="AP2949" s="4">
        <f ca="1">AB2949</f>
        <v>1</v>
      </c>
      <c r="AQ2949" s="4">
        <f ca="1">AC2949</f>
        <v>1</v>
      </c>
      <c r="AR2949" s="4">
        <f ca="1">AD2949</f>
        <v>0</v>
      </c>
      <c r="AS2949" s="4">
        <f ca="1">AE2949</f>
        <v>0</v>
      </c>
      <c r="AT2949" s="4" t="str">
        <f ca="1">Z2949</f>
        <v>C</v>
      </c>
      <c r="AU2949" s="4">
        <f>E2949</f>
        <v>75.599999999999994</v>
      </c>
      <c r="AV2949" s="4">
        <f>IF(AU2949&lt;60, 0, IF(AU2949&lt;70,2, IF(AU2949&lt;80, 3, IF(AU2949&lt;90,4, IF(AU2949&lt;=100, 5, "?")))))</f>
        <v>3</v>
      </c>
    </row>
    <row r="2950" spans="1:48" hidden="1" x14ac:dyDescent="0.2">
      <c r="A2950" s="2" t="s">
        <v>16</v>
      </c>
      <c r="B2950" s="3" t="s">
        <v>33</v>
      </c>
      <c r="C2950" s="3">
        <v>89.3</v>
      </c>
      <c r="D2950" s="3" t="s">
        <v>33</v>
      </c>
      <c r="E2950" s="3">
        <v>73.8</v>
      </c>
      <c r="F2950" s="3">
        <v>3</v>
      </c>
      <c r="G2950" s="3">
        <v>70</v>
      </c>
      <c r="H2950" s="3">
        <v>60</v>
      </c>
      <c r="I2950" s="3">
        <v>61</v>
      </c>
      <c r="J2950" s="3">
        <v>60</v>
      </c>
      <c r="K2950" s="3"/>
      <c r="L2950" s="3">
        <v>80</v>
      </c>
      <c r="M2950" s="3"/>
      <c r="N2950" s="3"/>
      <c r="O2950" s="4">
        <f>MAX(G2950:H2950)</f>
        <v>70</v>
      </c>
      <c r="P2950" s="4">
        <f>MAX(I2950:J2950)</f>
        <v>61</v>
      </c>
      <c r="Q2950" s="4">
        <f>ABS(O2950-C2950)</f>
        <v>19.299999999999997</v>
      </c>
      <c r="R2950" s="4">
        <f>ABS(P2950-C2950)</f>
        <v>28.299999999999997</v>
      </c>
      <c r="S2950" s="4" t="b">
        <f ca="1">OR(O2950=0,P2950=0,Q2950&gt;$Q$1,R2950&gt;$R$1,W2950="N", V2950=2)</f>
        <v>1</v>
      </c>
      <c r="T2950" s="4" t="str">
        <f>TRIM(CLEAN(D2950))</f>
        <v>برنامج بكالوريوس علم الحاسوب</v>
      </c>
      <c r="U2950" s="4">
        <f>COUNTIF(T:T,T2950)</f>
        <v>589</v>
      </c>
      <c r="V2950" s="4" t="str">
        <f>IF(E2950&lt;60, "F", IF(E2950&lt;70,"D", IF(E2950&lt;80, "C", IF(E2950&lt;90,"B", IF(E2950&lt;=100, "A", "?")))))</f>
        <v>C</v>
      </c>
      <c r="W2950" s="4" t="str" cm="1">
        <f t="array" aca="1" ref="W2950" ca="1">_xlfn.IFNA(INDIRECT($Y$1&amp;"!"&amp;W$1&amp;$Y2950),"N")</f>
        <v>D</v>
      </c>
      <c r="X2950" s="4">
        <f ca="1">COUNTIF(W:W,W2950)</f>
        <v>589</v>
      </c>
      <c r="Y2950" s="4">
        <f>MATCH(T2950,Coding!J:J,0)</f>
        <v>9</v>
      </c>
      <c r="Z2950" s="4" t="str" cm="1">
        <f t="array" aca="1" ref="Z2950" ca="1">_xlfn.IFNA(INDIRECT($Y$1&amp;"!"&amp;Z$1&amp;$Y2950),-1)</f>
        <v>D</v>
      </c>
      <c r="AA2950" s="4" cm="1">
        <f t="array" aca="1" ref="AA2950" ca="1">_xlfn.IFNA(INDIRECT($Y$1&amp;"!"&amp;AA$1&amp;$Y2950),-1)</f>
        <v>0</v>
      </c>
      <c r="AB2950" s="4" cm="1">
        <f t="array" aca="1" ref="AB2950" ca="1">_xlfn.IFNA(INDIRECT($Y$1&amp;"!"&amp;AB$1&amp;$Y2950),-1)</f>
        <v>1</v>
      </c>
      <c r="AC2950" s="4" cm="1">
        <f t="array" aca="1" ref="AC2950" ca="1">_xlfn.IFNA(INDIRECT($Y$1&amp;"!"&amp;AC$1&amp;$Y2950),-1)</f>
        <v>0</v>
      </c>
      <c r="AD2950" s="4" cm="1">
        <f t="array" aca="1" ref="AD2950" ca="1">_xlfn.IFNA(INDIRECT($Y$1&amp;"!"&amp;AD$1&amp;$Y2950),-1)</f>
        <v>0</v>
      </c>
      <c r="AE2950" s="4" cm="1">
        <f t="array" aca="1" ref="AE2950" ca="1">_xlfn.IFNA(INDIRECT($Y$1&amp;"!"&amp;AE$1&amp;$Y2950),-1)</f>
        <v>0</v>
      </c>
      <c r="AF2950" s="4" t="str">
        <f ca="1">_xlfn.CONCAT(W2950, "-",V2950)</f>
        <v>D-C</v>
      </c>
      <c r="AG2950" s="4" t="str">
        <f>TEXT(ROW()-2, "0000")</f>
        <v>2948</v>
      </c>
      <c r="AH2950" s="4" t="str">
        <f>IF(TRIM(CLEAN(A2950))="m", "male", IF(TRIM(CLEAN(A2950))="f","female", "missing"))</f>
        <v>female</v>
      </c>
      <c r="AI2950" s="4">
        <f>C2950</f>
        <v>89.3</v>
      </c>
      <c r="AJ2950" s="4">
        <f>O2950</f>
        <v>70</v>
      </c>
      <c r="AK2950" s="4">
        <f>P2950</f>
        <v>61</v>
      </c>
      <c r="AL2950" s="4">
        <f>IF(AI2950&lt;60, 0, IF(AI2950&lt;70,2, IF(AI2950&lt;80, 3, IF(AI2950&lt;90,4, IF(AI2950&lt;=100, 5, "?")))))</f>
        <v>4</v>
      </c>
      <c r="AM2950" s="4">
        <f>IF(AJ2950&lt;60, 0, IF(AJ2950&lt;70,2, IF(AJ2950&lt;80, 3, IF(AJ2950&lt;90,4, IF(AJ2950&lt;=100, 5, "?")))))</f>
        <v>3</v>
      </c>
      <c r="AN2950" s="4">
        <f>IF(AK2950&lt;60, 0, IF(AK2950&lt;70,2, IF(AK2950&lt;80, 3, IF(AK2950&lt;90,4, IF(AK2950&lt;=100, 5, "?")))))</f>
        <v>2</v>
      </c>
      <c r="AO2950" s="4">
        <f ca="1">AA2950</f>
        <v>0</v>
      </c>
      <c r="AP2950" s="4">
        <f ca="1">AB2950</f>
        <v>1</v>
      </c>
      <c r="AQ2950" s="4">
        <f ca="1">AC2950</f>
        <v>0</v>
      </c>
      <c r="AR2950" s="4">
        <f ca="1">AD2950</f>
        <v>0</v>
      </c>
      <c r="AS2950" s="4">
        <f ca="1">AE2950</f>
        <v>0</v>
      </c>
      <c r="AT2950" s="4" t="str">
        <f ca="1">Z2950</f>
        <v>D</v>
      </c>
      <c r="AU2950" s="4">
        <f>E2950</f>
        <v>73.8</v>
      </c>
      <c r="AV2950" s="4">
        <f>IF(AU2950&lt;60, 0, IF(AU2950&lt;70,2, IF(AU2950&lt;80, 3, IF(AU2950&lt;90,4, IF(AU2950&lt;=100, 5, "?")))))</f>
        <v>3</v>
      </c>
    </row>
    <row r="2951" spans="1:48" hidden="1" x14ac:dyDescent="0.2">
      <c r="A2951" s="2" t="s">
        <v>16</v>
      </c>
      <c r="B2951" s="3" t="s">
        <v>36</v>
      </c>
      <c r="C2951" s="3">
        <v>90.2</v>
      </c>
      <c r="D2951" s="3" t="s">
        <v>36</v>
      </c>
      <c r="E2951" s="3">
        <v>65.8</v>
      </c>
      <c r="F2951" s="3">
        <v>2</v>
      </c>
      <c r="G2951" s="3">
        <v>71</v>
      </c>
      <c r="H2951" s="3">
        <v>60</v>
      </c>
      <c r="I2951" s="3">
        <v>60</v>
      </c>
      <c r="J2951" s="3">
        <v>62</v>
      </c>
      <c r="K2951" s="3"/>
      <c r="L2951" s="3"/>
      <c r="M2951" s="3">
        <v>60</v>
      </c>
      <c r="N2951" s="3"/>
      <c r="O2951" s="4">
        <f>MAX(G2951:H2951)</f>
        <v>71</v>
      </c>
      <c r="P2951" s="4">
        <f>MAX(I2951:J2951)</f>
        <v>62</v>
      </c>
      <c r="Q2951" s="4">
        <f>ABS(O2951-C2951)</f>
        <v>19.200000000000003</v>
      </c>
      <c r="R2951" s="4">
        <f>ABS(P2951-C2951)</f>
        <v>28.200000000000003</v>
      </c>
      <c r="S2951" s="4" t="b">
        <f ca="1">OR(O2951=0,P2951=0,Q2951&gt;$Q$1,R2951&gt;$R$1,W2951="N", V2951=2)</f>
        <v>1</v>
      </c>
      <c r="T2951" s="4" t="str">
        <f>TRIM(CLEAN(D2951))</f>
        <v>برنامج بكالوريوس هندسة أنظمة الحاسوب</v>
      </c>
      <c r="U2951" s="4">
        <f>COUNTIF(T:T,T2951)</f>
        <v>549</v>
      </c>
      <c r="V2951" s="4" t="str">
        <f>IF(E2951&lt;60, "F", IF(E2951&lt;70,"D", IF(E2951&lt;80, "C", IF(E2951&lt;90,"B", IF(E2951&lt;=100, "A", "?")))))</f>
        <v>D</v>
      </c>
      <c r="W2951" s="4" t="str" cm="1">
        <f t="array" aca="1" ref="W2951" ca="1">_xlfn.IFNA(INDIRECT($Y$1&amp;"!"&amp;W$1&amp;$Y2951),"N")</f>
        <v>A</v>
      </c>
      <c r="X2951" s="4">
        <f ca="1">COUNTIF(W:W,W2951)</f>
        <v>861</v>
      </c>
      <c r="Y2951" s="4">
        <f>MATCH(T2951,Coding!J:J,0)</f>
        <v>3</v>
      </c>
      <c r="Z2951" s="4" t="str" cm="1">
        <f t="array" aca="1" ref="Z2951" ca="1">_xlfn.IFNA(INDIRECT($Y$1&amp;"!"&amp;Z$1&amp;$Y2951),-1)</f>
        <v>A</v>
      </c>
      <c r="AA2951" s="4" cm="1">
        <f t="array" aca="1" ref="AA2951" ca="1">_xlfn.IFNA(INDIRECT($Y$1&amp;"!"&amp;AA$1&amp;$Y2951),-1)</f>
        <v>0</v>
      </c>
      <c r="AB2951" s="4" cm="1">
        <f t="array" aca="1" ref="AB2951" ca="1">_xlfn.IFNA(INDIRECT($Y$1&amp;"!"&amp;AB$1&amp;$Y2951),-1)</f>
        <v>1</v>
      </c>
      <c r="AC2951" s="4" cm="1">
        <f t="array" aca="1" ref="AC2951" ca="1">_xlfn.IFNA(INDIRECT($Y$1&amp;"!"&amp;AC$1&amp;$Y2951),-1)</f>
        <v>1</v>
      </c>
      <c r="AD2951" s="4" cm="1">
        <f t="array" aca="1" ref="AD2951" ca="1">_xlfn.IFNA(INDIRECT($Y$1&amp;"!"&amp;AD$1&amp;$Y2951),-1)</f>
        <v>1</v>
      </c>
      <c r="AE2951" s="4" cm="1">
        <f t="array" aca="1" ref="AE2951" ca="1">_xlfn.IFNA(INDIRECT($Y$1&amp;"!"&amp;AE$1&amp;$Y2951),-1)</f>
        <v>0</v>
      </c>
      <c r="AF2951" s="4" t="str">
        <f ca="1">_xlfn.CONCAT(W2951, "-",V2951)</f>
        <v>A-D</v>
      </c>
      <c r="AG2951" s="4" t="str">
        <f>TEXT(ROW()-2, "0000")</f>
        <v>2949</v>
      </c>
      <c r="AH2951" s="4" t="str">
        <f>IF(TRIM(CLEAN(A2951))="m", "male", IF(TRIM(CLEAN(A2951))="f","female", "missing"))</f>
        <v>female</v>
      </c>
      <c r="AI2951" s="4">
        <f>C2951</f>
        <v>90.2</v>
      </c>
      <c r="AJ2951" s="4">
        <f>O2951</f>
        <v>71</v>
      </c>
      <c r="AK2951" s="4">
        <f>P2951</f>
        <v>62</v>
      </c>
      <c r="AL2951" s="4">
        <f>IF(AI2951&lt;60, 0, IF(AI2951&lt;70,2, IF(AI2951&lt;80, 3, IF(AI2951&lt;90,4, IF(AI2951&lt;=100, 5, "?")))))</f>
        <v>5</v>
      </c>
      <c r="AM2951" s="4">
        <f>IF(AJ2951&lt;60, 0, IF(AJ2951&lt;70,2, IF(AJ2951&lt;80, 3, IF(AJ2951&lt;90,4, IF(AJ2951&lt;=100, 5, "?")))))</f>
        <v>3</v>
      </c>
      <c r="AN2951" s="4">
        <f>IF(AK2951&lt;60, 0, IF(AK2951&lt;70,2, IF(AK2951&lt;80, 3, IF(AK2951&lt;90,4, IF(AK2951&lt;=100, 5, "?")))))</f>
        <v>2</v>
      </c>
      <c r="AO2951" s="4">
        <f ca="1">AA2951</f>
        <v>0</v>
      </c>
      <c r="AP2951" s="4">
        <f ca="1">AB2951</f>
        <v>1</v>
      </c>
      <c r="AQ2951" s="4">
        <f ca="1">AC2951</f>
        <v>1</v>
      </c>
      <c r="AR2951" s="4">
        <f ca="1">AD2951</f>
        <v>1</v>
      </c>
      <c r="AS2951" s="4">
        <f ca="1">AE2951</f>
        <v>0</v>
      </c>
      <c r="AT2951" s="4" t="str">
        <f ca="1">Z2951</f>
        <v>A</v>
      </c>
      <c r="AU2951" s="4">
        <f>E2951</f>
        <v>65.8</v>
      </c>
      <c r="AV2951" s="4">
        <f>IF(AU2951&lt;60, 0, IF(AU2951&lt;70,2, IF(AU2951&lt;80, 3, IF(AU2951&lt;90,4, IF(AU2951&lt;=100, 5, "?")))))</f>
        <v>2</v>
      </c>
    </row>
    <row r="2952" spans="1:48" hidden="1" x14ac:dyDescent="0.2">
      <c r="A2952" s="2" t="s">
        <v>13</v>
      </c>
      <c r="B2952" s="3" t="s">
        <v>36</v>
      </c>
      <c r="C2952" s="3">
        <v>96.2</v>
      </c>
      <c r="D2952" s="3" t="s">
        <v>36</v>
      </c>
      <c r="E2952" s="3">
        <v>70.099999999999994</v>
      </c>
      <c r="F2952" s="3">
        <v>2</v>
      </c>
      <c r="G2952" s="3">
        <v>77</v>
      </c>
      <c r="H2952" s="3">
        <v>62</v>
      </c>
      <c r="I2952" s="3">
        <v>68</v>
      </c>
      <c r="J2952" s="3">
        <v>60</v>
      </c>
      <c r="K2952" s="3"/>
      <c r="L2952" s="3"/>
      <c r="M2952" s="3">
        <v>75</v>
      </c>
      <c r="N2952" s="3"/>
      <c r="O2952" s="4">
        <f>MAX(G2952:H2952)</f>
        <v>77</v>
      </c>
      <c r="P2952" s="4">
        <f>MAX(I2952:J2952)</f>
        <v>68</v>
      </c>
      <c r="Q2952" s="4">
        <f>ABS(O2952-C2952)</f>
        <v>19.200000000000003</v>
      </c>
      <c r="R2952" s="4">
        <f>ABS(P2952-C2952)</f>
        <v>28.200000000000003</v>
      </c>
      <c r="S2952" s="4" t="b">
        <f ca="1">OR(O2952=0,P2952=0,Q2952&gt;$Q$1,R2952&gt;$R$1,W2952="N", V2952=2)</f>
        <v>1</v>
      </c>
      <c r="T2952" s="4" t="str">
        <f>TRIM(CLEAN(D2952))</f>
        <v>برنامج بكالوريوس هندسة أنظمة الحاسوب</v>
      </c>
      <c r="U2952" s="4">
        <f>COUNTIF(T:T,T2952)</f>
        <v>549</v>
      </c>
      <c r="V2952" s="4" t="str">
        <f>IF(E2952&lt;60, "F", IF(E2952&lt;70,"D", IF(E2952&lt;80, "C", IF(E2952&lt;90,"B", IF(E2952&lt;=100, "A", "?")))))</f>
        <v>C</v>
      </c>
      <c r="W2952" s="4" t="str" cm="1">
        <f t="array" aca="1" ref="W2952" ca="1">_xlfn.IFNA(INDIRECT($Y$1&amp;"!"&amp;W$1&amp;$Y2952),"N")</f>
        <v>A</v>
      </c>
      <c r="X2952" s="4">
        <f ca="1">COUNTIF(W:W,W2952)</f>
        <v>861</v>
      </c>
      <c r="Y2952" s="4">
        <f>MATCH(T2952,Coding!J:J,0)</f>
        <v>3</v>
      </c>
      <c r="Z2952" s="4" t="str" cm="1">
        <f t="array" aca="1" ref="Z2952" ca="1">_xlfn.IFNA(INDIRECT($Y$1&amp;"!"&amp;Z$1&amp;$Y2952),-1)</f>
        <v>A</v>
      </c>
      <c r="AA2952" s="4" cm="1">
        <f t="array" aca="1" ref="AA2952" ca="1">_xlfn.IFNA(INDIRECT($Y$1&amp;"!"&amp;AA$1&amp;$Y2952),-1)</f>
        <v>0</v>
      </c>
      <c r="AB2952" s="4" cm="1">
        <f t="array" aca="1" ref="AB2952" ca="1">_xlfn.IFNA(INDIRECT($Y$1&amp;"!"&amp;AB$1&amp;$Y2952),-1)</f>
        <v>1</v>
      </c>
      <c r="AC2952" s="4" cm="1">
        <f t="array" aca="1" ref="AC2952" ca="1">_xlfn.IFNA(INDIRECT($Y$1&amp;"!"&amp;AC$1&amp;$Y2952),-1)</f>
        <v>1</v>
      </c>
      <c r="AD2952" s="4" cm="1">
        <f t="array" aca="1" ref="AD2952" ca="1">_xlfn.IFNA(INDIRECT($Y$1&amp;"!"&amp;AD$1&amp;$Y2952),-1)</f>
        <v>1</v>
      </c>
      <c r="AE2952" s="4" cm="1">
        <f t="array" aca="1" ref="AE2952" ca="1">_xlfn.IFNA(INDIRECT($Y$1&amp;"!"&amp;AE$1&amp;$Y2952),-1)</f>
        <v>0</v>
      </c>
      <c r="AF2952" s="4" t="str">
        <f ca="1">_xlfn.CONCAT(W2952, "-",V2952)</f>
        <v>A-C</v>
      </c>
      <c r="AG2952" s="4" t="str">
        <f>TEXT(ROW()-2, "0000")</f>
        <v>2950</v>
      </c>
      <c r="AH2952" s="4" t="str">
        <f>IF(TRIM(CLEAN(A2952))="m", "male", IF(TRIM(CLEAN(A2952))="f","female", "missing"))</f>
        <v>male</v>
      </c>
      <c r="AI2952" s="4">
        <f>C2952</f>
        <v>96.2</v>
      </c>
      <c r="AJ2952" s="4">
        <f>O2952</f>
        <v>77</v>
      </c>
      <c r="AK2952" s="4">
        <f>P2952</f>
        <v>68</v>
      </c>
      <c r="AL2952" s="4">
        <f>IF(AI2952&lt;60, 0, IF(AI2952&lt;70,2, IF(AI2952&lt;80, 3, IF(AI2952&lt;90,4, IF(AI2952&lt;=100, 5, "?")))))</f>
        <v>5</v>
      </c>
      <c r="AM2952" s="4">
        <f>IF(AJ2952&lt;60, 0, IF(AJ2952&lt;70,2, IF(AJ2952&lt;80, 3, IF(AJ2952&lt;90,4, IF(AJ2952&lt;=100, 5, "?")))))</f>
        <v>3</v>
      </c>
      <c r="AN2952" s="4">
        <f>IF(AK2952&lt;60, 0, IF(AK2952&lt;70,2, IF(AK2952&lt;80, 3, IF(AK2952&lt;90,4, IF(AK2952&lt;=100, 5, "?")))))</f>
        <v>2</v>
      </c>
      <c r="AO2952" s="4">
        <f ca="1">AA2952</f>
        <v>0</v>
      </c>
      <c r="AP2952" s="4">
        <f ca="1">AB2952</f>
        <v>1</v>
      </c>
      <c r="AQ2952" s="4">
        <f ca="1">AC2952</f>
        <v>1</v>
      </c>
      <c r="AR2952" s="4">
        <f ca="1">AD2952</f>
        <v>1</v>
      </c>
      <c r="AS2952" s="4">
        <f ca="1">AE2952</f>
        <v>0</v>
      </c>
      <c r="AT2952" s="4" t="str">
        <f ca="1">Z2952</f>
        <v>A</v>
      </c>
      <c r="AU2952" s="4">
        <f>E2952</f>
        <v>70.099999999999994</v>
      </c>
      <c r="AV2952" s="4">
        <f>IF(AU2952&lt;60, 0, IF(AU2952&lt;70,2, IF(AU2952&lt;80, 3, IF(AU2952&lt;90,4, IF(AU2952&lt;=100, 5, "?")))))</f>
        <v>3</v>
      </c>
    </row>
    <row r="2953" spans="1:48" hidden="1" x14ac:dyDescent="0.2">
      <c r="A2953" s="2" t="s">
        <v>16</v>
      </c>
      <c r="B2953" s="3" t="s">
        <v>36</v>
      </c>
      <c r="C2953" s="3">
        <v>95.1</v>
      </c>
      <c r="D2953" s="3" t="s">
        <v>36</v>
      </c>
      <c r="E2953" s="3">
        <v>74.2</v>
      </c>
      <c r="F2953" s="3">
        <v>1</v>
      </c>
      <c r="G2953" s="3">
        <v>71</v>
      </c>
      <c r="H2953" s="3">
        <v>76</v>
      </c>
      <c r="I2953" s="3">
        <v>62</v>
      </c>
      <c r="J2953" s="3">
        <v>72</v>
      </c>
      <c r="K2953" s="3"/>
      <c r="L2953" s="3"/>
      <c r="M2953" s="3">
        <v>72</v>
      </c>
      <c r="N2953" s="3"/>
      <c r="O2953" s="4">
        <f>MAX(G2953:H2953)</f>
        <v>76</v>
      </c>
      <c r="P2953" s="4">
        <f>MAX(I2953:J2953)</f>
        <v>72</v>
      </c>
      <c r="Q2953" s="4">
        <f>ABS(O2953-C2953)</f>
        <v>19.099999999999994</v>
      </c>
      <c r="R2953" s="4">
        <f>ABS(P2953-C2953)</f>
        <v>23.099999999999994</v>
      </c>
      <c r="S2953" s="4" t="b">
        <f ca="1">OR(O2953=0,P2953=0,Q2953&gt;$Q$1,R2953&gt;$R$1,W2953="N", V2953=2)</f>
        <v>1</v>
      </c>
      <c r="T2953" s="4" t="str">
        <f>TRIM(CLEAN(D2953))</f>
        <v>برنامج بكالوريوس هندسة أنظمة الحاسوب</v>
      </c>
      <c r="U2953" s="4">
        <f>COUNTIF(T:T,T2953)</f>
        <v>549</v>
      </c>
      <c r="V2953" s="4" t="str">
        <f>IF(E2953&lt;60, "F", IF(E2953&lt;70,"D", IF(E2953&lt;80, "C", IF(E2953&lt;90,"B", IF(E2953&lt;=100, "A", "?")))))</f>
        <v>C</v>
      </c>
      <c r="W2953" s="4" t="str" cm="1">
        <f t="array" aca="1" ref="W2953" ca="1">_xlfn.IFNA(INDIRECT($Y$1&amp;"!"&amp;W$1&amp;$Y2953),"N")</f>
        <v>A</v>
      </c>
      <c r="X2953" s="4">
        <f ca="1">COUNTIF(W:W,W2953)</f>
        <v>861</v>
      </c>
      <c r="Y2953" s="4">
        <f>MATCH(T2953,Coding!J:J,0)</f>
        <v>3</v>
      </c>
      <c r="Z2953" s="4" t="str" cm="1">
        <f t="array" aca="1" ref="Z2953" ca="1">_xlfn.IFNA(INDIRECT($Y$1&amp;"!"&amp;Z$1&amp;$Y2953),-1)</f>
        <v>A</v>
      </c>
      <c r="AA2953" s="4" cm="1">
        <f t="array" aca="1" ref="AA2953" ca="1">_xlfn.IFNA(INDIRECT($Y$1&amp;"!"&amp;AA$1&amp;$Y2953),-1)</f>
        <v>0</v>
      </c>
      <c r="AB2953" s="4" cm="1">
        <f t="array" aca="1" ref="AB2953" ca="1">_xlfn.IFNA(INDIRECT($Y$1&amp;"!"&amp;AB$1&amp;$Y2953),-1)</f>
        <v>1</v>
      </c>
      <c r="AC2953" s="4" cm="1">
        <f t="array" aca="1" ref="AC2953" ca="1">_xlfn.IFNA(INDIRECT($Y$1&amp;"!"&amp;AC$1&amp;$Y2953),-1)</f>
        <v>1</v>
      </c>
      <c r="AD2953" s="4" cm="1">
        <f t="array" aca="1" ref="AD2953" ca="1">_xlfn.IFNA(INDIRECT($Y$1&amp;"!"&amp;AD$1&amp;$Y2953),-1)</f>
        <v>1</v>
      </c>
      <c r="AE2953" s="4" cm="1">
        <f t="array" aca="1" ref="AE2953" ca="1">_xlfn.IFNA(INDIRECT($Y$1&amp;"!"&amp;AE$1&amp;$Y2953),-1)</f>
        <v>0</v>
      </c>
      <c r="AF2953" s="4" t="str">
        <f ca="1">_xlfn.CONCAT(W2953, "-",V2953)</f>
        <v>A-C</v>
      </c>
      <c r="AG2953" s="4" t="str">
        <f>TEXT(ROW()-2, "0000")</f>
        <v>2951</v>
      </c>
      <c r="AH2953" s="4" t="str">
        <f>IF(TRIM(CLEAN(A2953))="m", "male", IF(TRIM(CLEAN(A2953))="f","female", "missing"))</f>
        <v>female</v>
      </c>
      <c r="AI2953" s="4">
        <f>C2953</f>
        <v>95.1</v>
      </c>
      <c r="AJ2953" s="4">
        <f>O2953</f>
        <v>76</v>
      </c>
      <c r="AK2953" s="4">
        <f>P2953</f>
        <v>72</v>
      </c>
      <c r="AL2953" s="4">
        <f>IF(AI2953&lt;60, 0, IF(AI2953&lt;70,2, IF(AI2953&lt;80, 3, IF(AI2953&lt;90,4, IF(AI2953&lt;=100, 5, "?")))))</f>
        <v>5</v>
      </c>
      <c r="AM2953" s="4">
        <f>IF(AJ2953&lt;60, 0, IF(AJ2953&lt;70,2, IF(AJ2953&lt;80, 3, IF(AJ2953&lt;90,4, IF(AJ2953&lt;=100, 5, "?")))))</f>
        <v>3</v>
      </c>
      <c r="AN2953" s="4">
        <f>IF(AK2953&lt;60, 0, IF(AK2953&lt;70,2, IF(AK2953&lt;80, 3, IF(AK2953&lt;90,4, IF(AK2953&lt;=100, 5, "?")))))</f>
        <v>3</v>
      </c>
      <c r="AO2953" s="4">
        <f ca="1">AA2953</f>
        <v>0</v>
      </c>
      <c r="AP2953" s="4">
        <f ca="1">AB2953</f>
        <v>1</v>
      </c>
      <c r="AQ2953" s="4">
        <f ca="1">AC2953</f>
        <v>1</v>
      </c>
      <c r="AR2953" s="4">
        <f ca="1">AD2953</f>
        <v>1</v>
      </c>
      <c r="AS2953" s="4">
        <f ca="1">AE2953</f>
        <v>0</v>
      </c>
      <c r="AT2953" s="4" t="str">
        <f ca="1">Z2953</f>
        <v>A</v>
      </c>
      <c r="AU2953" s="4">
        <f>E2953</f>
        <v>74.2</v>
      </c>
      <c r="AV2953" s="4">
        <f>IF(AU2953&lt;60, 0, IF(AU2953&lt;70,2, IF(AU2953&lt;80, 3, IF(AU2953&lt;90,4, IF(AU2953&lt;=100, 5, "?")))))</f>
        <v>3</v>
      </c>
    </row>
    <row r="2954" spans="1:48" hidden="1" x14ac:dyDescent="0.2">
      <c r="A2954" s="2" t="s">
        <v>16</v>
      </c>
      <c r="B2954" s="3" t="s">
        <v>26</v>
      </c>
      <c r="C2954" s="3">
        <v>91.1</v>
      </c>
      <c r="D2954" s="3" t="s">
        <v>26</v>
      </c>
      <c r="E2954" s="3">
        <v>68.5</v>
      </c>
      <c r="F2954" s="3">
        <v>1</v>
      </c>
      <c r="G2954" s="3">
        <v>60</v>
      </c>
      <c r="H2954" s="3">
        <v>72</v>
      </c>
      <c r="I2954" s="3">
        <v>60</v>
      </c>
      <c r="J2954" s="3">
        <v>64</v>
      </c>
      <c r="K2954" s="3">
        <v>60</v>
      </c>
      <c r="L2954" s="3"/>
      <c r="M2954" s="3">
        <v>60</v>
      </c>
      <c r="N2954" s="3"/>
      <c r="O2954" s="4">
        <f>MAX(G2954:H2954)</f>
        <v>72</v>
      </c>
      <c r="P2954" s="4">
        <f>MAX(I2954:J2954)</f>
        <v>64</v>
      </c>
      <c r="Q2954" s="4">
        <f>ABS(O2954-C2954)</f>
        <v>19.099999999999994</v>
      </c>
      <c r="R2954" s="4">
        <f>ABS(P2954-C2954)</f>
        <v>27.099999999999994</v>
      </c>
      <c r="S2954" s="4" t="b">
        <f ca="1">OR(O2954=0,P2954=0,Q2954&gt;$Q$1,R2954&gt;$R$1,W2954="N", V2954=2)</f>
        <v>1</v>
      </c>
      <c r="T2954" s="4" t="str">
        <f>TRIM(CLEAN(D2954))</f>
        <v>برنامج بكالوريوس الهندسة المدنية</v>
      </c>
      <c r="U2954" s="4">
        <f>COUNTIF(T:T,T2954)</f>
        <v>723</v>
      </c>
      <c r="V2954" s="4" t="str">
        <f>IF(E2954&lt;60, "F", IF(E2954&lt;70,"D", IF(E2954&lt;80, "C", IF(E2954&lt;90,"B", IF(E2954&lt;=100, "A", "?")))))</f>
        <v>D</v>
      </c>
      <c r="W2954" s="4" t="str" cm="1">
        <f t="array" aca="1" ref="W2954" ca="1">_xlfn.IFNA(INDIRECT($Y$1&amp;"!"&amp;W$1&amp;$Y2954),"N")</f>
        <v>C</v>
      </c>
      <c r="X2954" s="4">
        <f ca="1">COUNTIF(W:W,W2954)</f>
        <v>747</v>
      </c>
      <c r="Y2954" s="4">
        <f>MATCH(T2954,Coding!J:J,0)</f>
        <v>8</v>
      </c>
      <c r="Z2954" s="4" t="str" cm="1">
        <f t="array" aca="1" ref="Z2954" ca="1">_xlfn.IFNA(INDIRECT($Y$1&amp;"!"&amp;Z$1&amp;$Y2954),-1)</f>
        <v>C</v>
      </c>
      <c r="AA2954" s="4" cm="1">
        <f t="array" aca="1" ref="AA2954" ca="1">_xlfn.IFNA(INDIRECT($Y$1&amp;"!"&amp;AA$1&amp;$Y2954),-1)</f>
        <v>1</v>
      </c>
      <c r="AB2954" s="4" cm="1">
        <f t="array" aca="1" ref="AB2954" ca="1">_xlfn.IFNA(INDIRECT($Y$1&amp;"!"&amp;AB$1&amp;$Y2954),-1)</f>
        <v>1</v>
      </c>
      <c r="AC2954" s="4" cm="1">
        <f t="array" aca="1" ref="AC2954" ca="1">_xlfn.IFNA(INDIRECT($Y$1&amp;"!"&amp;AC$1&amp;$Y2954),-1)</f>
        <v>1</v>
      </c>
      <c r="AD2954" s="4" cm="1">
        <f t="array" aca="1" ref="AD2954" ca="1">_xlfn.IFNA(INDIRECT($Y$1&amp;"!"&amp;AD$1&amp;$Y2954),-1)</f>
        <v>0</v>
      </c>
      <c r="AE2954" s="4" cm="1">
        <f t="array" aca="1" ref="AE2954" ca="1">_xlfn.IFNA(INDIRECT($Y$1&amp;"!"&amp;AE$1&amp;$Y2954),-1)</f>
        <v>0</v>
      </c>
      <c r="AF2954" s="4" t="str">
        <f ca="1">_xlfn.CONCAT(W2954, "-",V2954)</f>
        <v>C-D</v>
      </c>
      <c r="AG2954" s="4" t="str">
        <f>TEXT(ROW()-2, "0000")</f>
        <v>2952</v>
      </c>
      <c r="AH2954" s="4" t="str">
        <f>IF(TRIM(CLEAN(A2954))="m", "male", IF(TRIM(CLEAN(A2954))="f","female", "missing"))</f>
        <v>female</v>
      </c>
      <c r="AI2954" s="4">
        <f>C2954</f>
        <v>91.1</v>
      </c>
      <c r="AJ2954" s="4">
        <f>O2954</f>
        <v>72</v>
      </c>
      <c r="AK2954" s="4">
        <f>P2954</f>
        <v>64</v>
      </c>
      <c r="AL2954" s="4">
        <f>IF(AI2954&lt;60, 0, IF(AI2954&lt;70,2, IF(AI2954&lt;80, 3, IF(AI2954&lt;90,4, IF(AI2954&lt;=100, 5, "?")))))</f>
        <v>5</v>
      </c>
      <c r="AM2954" s="4">
        <f>IF(AJ2954&lt;60, 0, IF(AJ2954&lt;70,2, IF(AJ2954&lt;80, 3, IF(AJ2954&lt;90,4, IF(AJ2954&lt;=100, 5, "?")))))</f>
        <v>3</v>
      </c>
      <c r="AN2954" s="4">
        <f>IF(AK2954&lt;60, 0, IF(AK2954&lt;70,2, IF(AK2954&lt;80, 3, IF(AK2954&lt;90,4, IF(AK2954&lt;=100, 5, "?")))))</f>
        <v>2</v>
      </c>
      <c r="AO2954" s="4">
        <f ca="1">AA2954</f>
        <v>1</v>
      </c>
      <c r="AP2954" s="4">
        <f ca="1">AB2954</f>
        <v>1</v>
      </c>
      <c r="AQ2954" s="4">
        <f ca="1">AC2954</f>
        <v>1</v>
      </c>
      <c r="AR2954" s="4">
        <f ca="1">AD2954</f>
        <v>0</v>
      </c>
      <c r="AS2954" s="4">
        <f ca="1">AE2954</f>
        <v>0</v>
      </c>
      <c r="AT2954" s="4" t="str">
        <f ca="1">Z2954</f>
        <v>C</v>
      </c>
      <c r="AU2954" s="4">
        <f>E2954</f>
        <v>68.5</v>
      </c>
      <c r="AV2954" s="4">
        <f>IF(AU2954&lt;60, 0, IF(AU2954&lt;70,2, IF(AU2954&lt;80, 3, IF(AU2954&lt;90,4, IF(AU2954&lt;=100, 5, "?")))))</f>
        <v>2</v>
      </c>
    </row>
    <row r="2955" spans="1:48" hidden="1" x14ac:dyDescent="0.2">
      <c r="A2955" s="2" t="s">
        <v>16</v>
      </c>
      <c r="B2955" s="3" t="s">
        <v>26</v>
      </c>
      <c r="C2955" s="3">
        <v>96.1</v>
      </c>
      <c r="D2955" s="3" t="s">
        <v>26</v>
      </c>
      <c r="E2955" s="3">
        <v>73.099999999999994</v>
      </c>
      <c r="F2955" s="3">
        <v>1</v>
      </c>
      <c r="G2955" s="3">
        <v>77</v>
      </c>
      <c r="H2955" s="3">
        <v>75</v>
      </c>
      <c r="I2955" s="3">
        <v>75</v>
      </c>
      <c r="J2955" s="3">
        <v>60</v>
      </c>
      <c r="K2955" s="3">
        <v>70</v>
      </c>
      <c r="L2955" s="3"/>
      <c r="M2955" s="3">
        <v>75</v>
      </c>
      <c r="N2955" s="3"/>
      <c r="O2955" s="4">
        <f>MAX(G2955:H2955)</f>
        <v>77</v>
      </c>
      <c r="P2955" s="4">
        <f>MAX(I2955:J2955)</f>
        <v>75</v>
      </c>
      <c r="Q2955" s="4">
        <f>ABS(O2955-C2955)</f>
        <v>19.099999999999994</v>
      </c>
      <c r="R2955" s="4">
        <f>ABS(P2955-C2955)</f>
        <v>21.099999999999994</v>
      </c>
      <c r="S2955" s="4" t="b">
        <f ca="1">OR(O2955=0,P2955=0,Q2955&gt;$Q$1,R2955&gt;$R$1,W2955="N", V2955=2)</f>
        <v>1</v>
      </c>
      <c r="T2955" s="4" t="str">
        <f>TRIM(CLEAN(D2955))</f>
        <v>برنامج بكالوريوس الهندسة المدنية</v>
      </c>
      <c r="U2955" s="4">
        <f>COUNTIF(T:T,T2955)</f>
        <v>723</v>
      </c>
      <c r="V2955" s="4" t="str">
        <f>IF(E2955&lt;60, "F", IF(E2955&lt;70,"D", IF(E2955&lt;80, "C", IF(E2955&lt;90,"B", IF(E2955&lt;=100, "A", "?")))))</f>
        <v>C</v>
      </c>
      <c r="W2955" s="4" t="str" cm="1">
        <f t="array" aca="1" ref="W2955" ca="1">_xlfn.IFNA(INDIRECT($Y$1&amp;"!"&amp;W$1&amp;$Y2955),"N")</f>
        <v>C</v>
      </c>
      <c r="X2955" s="4">
        <f ca="1">COUNTIF(W:W,W2955)</f>
        <v>747</v>
      </c>
      <c r="Y2955" s="4">
        <f>MATCH(T2955,Coding!J:J,0)</f>
        <v>8</v>
      </c>
      <c r="Z2955" s="4" t="str" cm="1">
        <f t="array" aca="1" ref="Z2955" ca="1">_xlfn.IFNA(INDIRECT($Y$1&amp;"!"&amp;Z$1&amp;$Y2955),-1)</f>
        <v>C</v>
      </c>
      <c r="AA2955" s="4" cm="1">
        <f t="array" aca="1" ref="AA2955" ca="1">_xlfn.IFNA(INDIRECT($Y$1&amp;"!"&amp;AA$1&amp;$Y2955),-1)</f>
        <v>1</v>
      </c>
      <c r="AB2955" s="4" cm="1">
        <f t="array" aca="1" ref="AB2955" ca="1">_xlfn.IFNA(INDIRECT($Y$1&amp;"!"&amp;AB$1&amp;$Y2955),-1)</f>
        <v>1</v>
      </c>
      <c r="AC2955" s="4" cm="1">
        <f t="array" aca="1" ref="AC2955" ca="1">_xlfn.IFNA(INDIRECT($Y$1&amp;"!"&amp;AC$1&amp;$Y2955),-1)</f>
        <v>1</v>
      </c>
      <c r="AD2955" s="4" cm="1">
        <f t="array" aca="1" ref="AD2955" ca="1">_xlfn.IFNA(INDIRECT($Y$1&amp;"!"&amp;AD$1&amp;$Y2955),-1)</f>
        <v>0</v>
      </c>
      <c r="AE2955" s="4" cm="1">
        <f t="array" aca="1" ref="AE2955" ca="1">_xlfn.IFNA(INDIRECT($Y$1&amp;"!"&amp;AE$1&amp;$Y2955),-1)</f>
        <v>0</v>
      </c>
      <c r="AF2955" s="4" t="str">
        <f ca="1">_xlfn.CONCAT(W2955, "-",V2955)</f>
        <v>C-C</v>
      </c>
      <c r="AG2955" s="4" t="str">
        <f>TEXT(ROW()-2, "0000")</f>
        <v>2953</v>
      </c>
      <c r="AH2955" s="4" t="str">
        <f>IF(TRIM(CLEAN(A2955))="m", "male", IF(TRIM(CLEAN(A2955))="f","female", "missing"))</f>
        <v>female</v>
      </c>
      <c r="AI2955" s="4">
        <f>C2955</f>
        <v>96.1</v>
      </c>
      <c r="AJ2955" s="4">
        <f>O2955</f>
        <v>77</v>
      </c>
      <c r="AK2955" s="4">
        <f>P2955</f>
        <v>75</v>
      </c>
      <c r="AL2955" s="4">
        <f>IF(AI2955&lt;60, 0, IF(AI2955&lt;70,2, IF(AI2955&lt;80, 3, IF(AI2955&lt;90,4, IF(AI2955&lt;=100, 5, "?")))))</f>
        <v>5</v>
      </c>
      <c r="AM2955" s="4">
        <f>IF(AJ2955&lt;60, 0, IF(AJ2955&lt;70,2, IF(AJ2955&lt;80, 3, IF(AJ2955&lt;90,4, IF(AJ2955&lt;=100, 5, "?")))))</f>
        <v>3</v>
      </c>
      <c r="AN2955" s="4">
        <f>IF(AK2955&lt;60, 0, IF(AK2955&lt;70,2, IF(AK2955&lt;80, 3, IF(AK2955&lt;90,4, IF(AK2955&lt;=100, 5, "?")))))</f>
        <v>3</v>
      </c>
      <c r="AO2955" s="4">
        <f ca="1">AA2955</f>
        <v>1</v>
      </c>
      <c r="AP2955" s="4">
        <f ca="1">AB2955</f>
        <v>1</v>
      </c>
      <c r="AQ2955" s="4">
        <f ca="1">AC2955</f>
        <v>1</v>
      </c>
      <c r="AR2955" s="4">
        <f ca="1">AD2955</f>
        <v>0</v>
      </c>
      <c r="AS2955" s="4">
        <f ca="1">AE2955</f>
        <v>0</v>
      </c>
      <c r="AT2955" s="4" t="str">
        <f ca="1">Z2955</f>
        <v>C</v>
      </c>
      <c r="AU2955" s="4">
        <f>E2955</f>
        <v>73.099999999999994</v>
      </c>
      <c r="AV2955" s="4">
        <f>IF(AU2955&lt;60, 0, IF(AU2955&lt;70,2, IF(AU2955&lt;80, 3, IF(AU2955&lt;90,4, IF(AU2955&lt;=100, 5, "?")))))</f>
        <v>3</v>
      </c>
    </row>
    <row r="2956" spans="1:48" hidden="1" x14ac:dyDescent="0.2">
      <c r="A2956" s="2" t="s">
        <v>13</v>
      </c>
      <c r="B2956" s="3" t="s">
        <v>33</v>
      </c>
      <c r="C2956" s="3">
        <v>79.099999999999994</v>
      </c>
      <c r="D2956" s="3" t="s">
        <v>33</v>
      </c>
      <c r="E2956" s="3">
        <v>69.8</v>
      </c>
      <c r="F2956" s="3">
        <v>2</v>
      </c>
      <c r="G2956" s="3">
        <v>60</v>
      </c>
      <c r="H2956" s="3"/>
      <c r="I2956" s="3">
        <v>55</v>
      </c>
      <c r="J2956" s="3">
        <v>0</v>
      </c>
      <c r="K2956" s="3"/>
      <c r="L2956" s="3">
        <v>0</v>
      </c>
      <c r="M2956" s="3"/>
      <c r="N2956" s="3"/>
      <c r="O2956" s="4">
        <f>MAX(G2956:H2956)</f>
        <v>60</v>
      </c>
      <c r="P2956" s="4">
        <f>MAX(I2956:J2956)</f>
        <v>55</v>
      </c>
      <c r="Q2956" s="4">
        <f>ABS(O2956-C2956)</f>
        <v>19.099999999999994</v>
      </c>
      <c r="R2956" s="4">
        <f>ABS(P2956-C2956)</f>
        <v>24.099999999999994</v>
      </c>
      <c r="S2956" s="4" t="b">
        <f ca="1">OR(O2956=0,P2956=0,Q2956&gt;$Q$1,R2956&gt;$R$1,W2956="N", V2956=2)</f>
        <v>1</v>
      </c>
      <c r="T2956" s="4" t="str">
        <f>TRIM(CLEAN(D2956))</f>
        <v>برنامج بكالوريوس علم الحاسوب</v>
      </c>
      <c r="U2956" s="4">
        <f>COUNTIF(T:T,T2956)</f>
        <v>589</v>
      </c>
      <c r="V2956" s="4" t="str">
        <f>IF(E2956&lt;60, "F", IF(E2956&lt;70,"D", IF(E2956&lt;80, "C", IF(E2956&lt;90,"B", IF(E2956&lt;=100, "A", "?")))))</f>
        <v>D</v>
      </c>
      <c r="W2956" s="4" t="str" cm="1">
        <f t="array" aca="1" ref="W2956" ca="1">_xlfn.IFNA(INDIRECT($Y$1&amp;"!"&amp;W$1&amp;$Y2956),"N")</f>
        <v>D</v>
      </c>
      <c r="X2956" s="4">
        <f ca="1">COUNTIF(W:W,W2956)</f>
        <v>589</v>
      </c>
      <c r="Y2956" s="4">
        <f>MATCH(T2956,Coding!J:J,0)</f>
        <v>9</v>
      </c>
      <c r="Z2956" s="4" t="str" cm="1">
        <f t="array" aca="1" ref="Z2956" ca="1">_xlfn.IFNA(INDIRECT($Y$1&amp;"!"&amp;Z$1&amp;$Y2956),-1)</f>
        <v>D</v>
      </c>
      <c r="AA2956" s="4" cm="1">
        <f t="array" aca="1" ref="AA2956" ca="1">_xlfn.IFNA(INDIRECT($Y$1&amp;"!"&amp;AA$1&amp;$Y2956),-1)</f>
        <v>0</v>
      </c>
      <c r="AB2956" s="4" cm="1">
        <f t="array" aca="1" ref="AB2956" ca="1">_xlfn.IFNA(INDIRECT($Y$1&amp;"!"&amp;AB$1&amp;$Y2956),-1)</f>
        <v>1</v>
      </c>
      <c r="AC2956" s="4" cm="1">
        <f t="array" aca="1" ref="AC2956" ca="1">_xlfn.IFNA(INDIRECT($Y$1&amp;"!"&amp;AC$1&amp;$Y2956),-1)</f>
        <v>0</v>
      </c>
      <c r="AD2956" s="4" cm="1">
        <f t="array" aca="1" ref="AD2956" ca="1">_xlfn.IFNA(INDIRECT($Y$1&amp;"!"&amp;AD$1&amp;$Y2956),-1)</f>
        <v>0</v>
      </c>
      <c r="AE2956" s="4" cm="1">
        <f t="array" aca="1" ref="AE2956" ca="1">_xlfn.IFNA(INDIRECT($Y$1&amp;"!"&amp;AE$1&amp;$Y2956),-1)</f>
        <v>0</v>
      </c>
      <c r="AF2956" s="4" t="str">
        <f ca="1">_xlfn.CONCAT(W2956, "-",V2956)</f>
        <v>D-D</v>
      </c>
      <c r="AG2956" s="4" t="str">
        <f>TEXT(ROW()-2, "0000")</f>
        <v>2954</v>
      </c>
      <c r="AH2956" s="4" t="str">
        <f>IF(TRIM(CLEAN(A2956))="m", "male", IF(TRIM(CLEAN(A2956))="f","female", "missing"))</f>
        <v>male</v>
      </c>
      <c r="AI2956" s="4">
        <f>C2956</f>
        <v>79.099999999999994</v>
      </c>
      <c r="AJ2956" s="4">
        <f>O2956</f>
        <v>60</v>
      </c>
      <c r="AK2956" s="4">
        <f>P2956</f>
        <v>55</v>
      </c>
      <c r="AL2956" s="4">
        <f>IF(AI2956&lt;60, 0, IF(AI2956&lt;70,2, IF(AI2956&lt;80, 3, IF(AI2956&lt;90,4, IF(AI2956&lt;=100, 5, "?")))))</f>
        <v>3</v>
      </c>
      <c r="AM2956" s="4">
        <f>IF(AJ2956&lt;60, 0, IF(AJ2956&lt;70,2, IF(AJ2956&lt;80, 3, IF(AJ2956&lt;90,4, IF(AJ2956&lt;=100, 5, "?")))))</f>
        <v>2</v>
      </c>
      <c r="AN2956" s="4">
        <f>IF(AK2956&lt;60, 0, IF(AK2956&lt;70,2, IF(AK2956&lt;80, 3, IF(AK2956&lt;90,4, IF(AK2956&lt;=100, 5, "?")))))</f>
        <v>0</v>
      </c>
      <c r="AO2956" s="4">
        <f ca="1">AA2956</f>
        <v>0</v>
      </c>
      <c r="AP2956" s="4">
        <f ca="1">AB2956</f>
        <v>1</v>
      </c>
      <c r="AQ2956" s="4">
        <f ca="1">AC2956</f>
        <v>0</v>
      </c>
      <c r="AR2956" s="4">
        <f ca="1">AD2956</f>
        <v>0</v>
      </c>
      <c r="AS2956" s="4">
        <f ca="1">AE2956</f>
        <v>0</v>
      </c>
      <c r="AT2956" s="4" t="str">
        <f ca="1">Z2956</f>
        <v>D</v>
      </c>
      <c r="AU2956" s="4">
        <f>E2956</f>
        <v>69.8</v>
      </c>
      <c r="AV2956" s="4">
        <f>IF(AU2956&lt;60, 0, IF(AU2956&lt;70,2, IF(AU2956&lt;80, 3, IF(AU2956&lt;90,4, IF(AU2956&lt;=100, 5, "?")))))</f>
        <v>2</v>
      </c>
    </row>
    <row r="2957" spans="1:48" hidden="1" x14ac:dyDescent="0.2">
      <c r="A2957" s="2" t="s">
        <v>13</v>
      </c>
      <c r="B2957" s="3" t="s">
        <v>33</v>
      </c>
      <c r="C2957" s="3">
        <v>90.1</v>
      </c>
      <c r="D2957" s="3" t="s">
        <v>33</v>
      </c>
      <c r="E2957" s="3">
        <v>70.8</v>
      </c>
      <c r="F2957" s="3">
        <v>1</v>
      </c>
      <c r="G2957" s="3">
        <v>71</v>
      </c>
      <c r="H2957" s="3">
        <v>60</v>
      </c>
      <c r="I2957" s="3">
        <v>70</v>
      </c>
      <c r="J2957" s="3">
        <v>70</v>
      </c>
      <c r="K2957" s="3"/>
      <c r="L2957" s="3"/>
      <c r="M2957" s="3"/>
      <c r="N2957" s="3"/>
      <c r="O2957" s="4">
        <f>MAX(G2957:H2957)</f>
        <v>71</v>
      </c>
      <c r="P2957" s="4">
        <f>MAX(I2957:J2957)</f>
        <v>70</v>
      </c>
      <c r="Q2957" s="4">
        <f>ABS(O2957-C2957)</f>
        <v>19.099999999999994</v>
      </c>
      <c r="R2957" s="4">
        <f>ABS(P2957-C2957)</f>
        <v>20.099999999999994</v>
      </c>
      <c r="S2957" s="4" t="b">
        <f ca="1">OR(O2957=0,P2957=0,Q2957&gt;$Q$1,R2957&gt;$R$1,W2957="N", V2957=2)</f>
        <v>1</v>
      </c>
      <c r="T2957" s="4" t="str">
        <f>TRIM(CLEAN(D2957))</f>
        <v>برنامج بكالوريوس علم الحاسوب</v>
      </c>
      <c r="U2957" s="4">
        <f>COUNTIF(T:T,T2957)</f>
        <v>589</v>
      </c>
      <c r="V2957" s="4" t="str">
        <f>IF(E2957&lt;60, "F", IF(E2957&lt;70,"D", IF(E2957&lt;80, "C", IF(E2957&lt;90,"B", IF(E2957&lt;=100, "A", "?")))))</f>
        <v>C</v>
      </c>
      <c r="W2957" s="4" t="str" cm="1">
        <f t="array" aca="1" ref="W2957" ca="1">_xlfn.IFNA(INDIRECT($Y$1&amp;"!"&amp;W$1&amp;$Y2957),"N")</f>
        <v>D</v>
      </c>
      <c r="X2957" s="4">
        <f ca="1">COUNTIF(W:W,W2957)</f>
        <v>589</v>
      </c>
      <c r="Y2957" s="4">
        <f>MATCH(T2957,Coding!J:J,0)</f>
        <v>9</v>
      </c>
      <c r="Z2957" s="4" t="str" cm="1">
        <f t="array" aca="1" ref="Z2957" ca="1">_xlfn.IFNA(INDIRECT($Y$1&amp;"!"&amp;Z$1&amp;$Y2957),-1)</f>
        <v>D</v>
      </c>
      <c r="AA2957" s="4" cm="1">
        <f t="array" aca="1" ref="AA2957" ca="1">_xlfn.IFNA(INDIRECT($Y$1&amp;"!"&amp;AA$1&amp;$Y2957),-1)</f>
        <v>0</v>
      </c>
      <c r="AB2957" s="4" cm="1">
        <f t="array" aca="1" ref="AB2957" ca="1">_xlfn.IFNA(INDIRECT($Y$1&amp;"!"&amp;AB$1&amp;$Y2957),-1)</f>
        <v>1</v>
      </c>
      <c r="AC2957" s="4" cm="1">
        <f t="array" aca="1" ref="AC2957" ca="1">_xlfn.IFNA(INDIRECT($Y$1&amp;"!"&amp;AC$1&amp;$Y2957),-1)</f>
        <v>0</v>
      </c>
      <c r="AD2957" s="4" cm="1">
        <f t="array" aca="1" ref="AD2957" ca="1">_xlfn.IFNA(INDIRECT($Y$1&amp;"!"&amp;AD$1&amp;$Y2957),-1)</f>
        <v>0</v>
      </c>
      <c r="AE2957" s="4" cm="1">
        <f t="array" aca="1" ref="AE2957" ca="1">_xlfn.IFNA(INDIRECT($Y$1&amp;"!"&amp;AE$1&amp;$Y2957),-1)</f>
        <v>0</v>
      </c>
      <c r="AF2957" s="4" t="str">
        <f ca="1">_xlfn.CONCAT(W2957, "-",V2957)</f>
        <v>D-C</v>
      </c>
      <c r="AG2957" s="4" t="str">
        <f>TEXT(ROW()-2, "0000")</f>
        <v>2955</v>
      </c>
      <c r="AH2957" s="4" t="str">
        <f>IF(TRIM(CLEAN(A2957))="m", "male", IF(TRIM(CLEAN(A2957))="f","female", "missing"))</f>
        <v>male</v>
      </c>
      <c r="AI2957" s="4">
        <f>C2957</f>
        <v>90.1</v>
      </c>
      <c r="AJ2957" s="4">
        <f>O2957</f>
        <v>71</v>
      </c>
      <c r="AK2957" s="4">
        <f>P2957</f>
        <v>70</v>
      </c>
      <c r="AL2957" s="4">
        <f>IF(AI2957&lt;60, 0, IF(AI2957&lt;70,2, IF(AI2957&lt;80, 3, IF(AI2957&lt;90,4, IF(AI2957&lt;=100, 5, "?")))))</f>
        <v>5</v>
      </c>
      <c r="AM2957" s="4">
        <f>IF(AJ2957&lt;60, 0, IF(AJ2957&lt;70,2, IF(AJ2957&lt;80, 3, IF(AJ2957&lt;90,4, IF(AJ2957&lt;=100, 5, "?")))))</f>
        <v>3</v>
      </c>
      <c r="AN2957" s="4">
        <f>IF(AK2957&lt;60, 0, IF(AK2957&lt;70,2, IF(AK2957&lt;80, 3, IF(AK2957&lt;90,4, IF(AK2957&lt;=100, 5, "?")))))</f>
        <v>3</v>
      </c>
      <c r="AO2957" s="4">
        <f ca="1">AA2957</f>
        <v>0</v>
      </c>
      <c r="AP2957" s="4">
        <f ca="1">AB2957</f>
        <v>1</v>
      </c>
      <c r="AQ2957" s="4">
        <f ca="1">AC2957</f>
        <v>0</v>
      </c>
      <c r="AR2957" s="4">
        <f ca="1">AD2957</f>
        <v>0</v>
      </c>
      <c r="AS2957" s="4">
        <f ca="1">AE2957</f>
        <v>0</v>
      </c>
      <c r="AT2957" s="4" t="str">
        <f ca="1">Z2957</f>
        <v>D</v>
      </c>
      <c r="AU2957" s="4">
        <f>E2957</f>
        <v>70.8</v>
      </c>
      <c r="AV2957" s="4">
        <f>IF(AU2957&lt;60, 0, IF(AU2957&lt;70,2, IF(AU2957&lt;80, 3, IF(AU2957&lt;90,4, IF(AU2957&lt;=100, 5, "?")))))</f>
        <v>3</v>
      </c>
    </row>
    <row r="2958" spans="1:48" hidden="1" x14ac:dyDescent="0.2">
      <c r="A2958" s="2" t="s">
        <v>13</v>
      </c>
      <c r="B2958" s="3" t="s">
        <v>35</v>
      </c>
      <c r="C2958" s="3">
        <v>89</v>
      </c>
      <c r="D2958" s="3" t="s">
        <v>35</v>
      </c>
      <c r="E2958" s="3">
        <v>68.400000000000006</v>
      </c>
      <c r="F2958" s="3">
        <v>3</v>
      </c>
      <c r="G2958" s="3">
        <v>70</v>
      </c>
      <c r="H2958" s="3">
        <v>60</v>
      </c>
      <c r="I2958" s="3">
        <v>63</v>
      </c>
      <c r="J2958" s="3">
        <v>60</v>
      </c>
      <c r="K2958" s="3">
        <v>77</v>
      </c>
      <c r="L2958" s="3"/>
      <c r="M2958" s="3">
        <v>73</v>
      </c>
      <c r="N2958" s="3"/>
      <c r="O2958" s="4">
        <f>MAX(G2958:H2958)</f>
        <v>70</v>
      </c>
      <c r="P2958" s="4">
        <f>MAX(I2958:J2958)</f>
        <v>63</v>
      </c>
      <c r="Q2958" s="4">
        <f>ABS(O2958-C2958)</f>
        <v>19</v>
      </c>
      <c r="R2958" s="4">
        <f>ABS(P2958-C2958)</f>
        <v>26</v>
      </c>
      <c r="S2958" s="4" t="b">
        <f ca="1">OR(O2958=0,P2958=0,Q2958&gt;$Q$1,R2958&gt;$R$1,W2958="N", V2958=2)</f>
        <v>1</v>
      </c>
      <c r="T2958" s="4" t="str">
        <f>TRIM(CLEAN(D2958))</f>
        <v>برنامج بكالوريوس هندسة الميكاترونيكس</v>
      </c>
      <c r="U2958" s="4">
        <f>COUNTIF(T:T,T2958)</f>
        <v>291</v>
      </c>
      <c r="V2958" s="4" t="str">
        <f>IF(E2958&lt;60, "F", IF(E2958&lt;70,"D", IF(E2958&lt;80, "C", IF(E2958&lt;90,"B", IF(E2958&lt;=100, "A", "?")))))</f>
        <v>D</v>
      </c>
      <c r="W2958" s="4" t="str" cm="1">
        <f t="array" aca="1" ref="W2958" ca="1">_xlfn.IFNA(INDIRECT($Y$1&amp;"!"&amp;W$1&amp;$Y2958),"N")</f>
        <v>B</v>
      </c>
      <c r="X2958" s="4">
        <f ca="1">COUNTIF(W:W,W2958)</f>
        <v>291</v>
      </c>
      <c r="Y2958" s="4">
        <f>MATCH(T2958,Coding!J:J,0)</f>
        <v>6</v>
      </c>
      <c r="Z2958" s="4" t="str" cm="1">
        <f t="array" aca="1" ref="Z2958" ca="1">_xlfn.IFNA(INDIRECT($Y$1&amp;"!"&amp;Z$1&amp;$Y2958),-1)</f>
        <v>B</v>
      </c>
      <c r="AA2958" s="4" cm="1">
        <f t="array" aca="1" ref="AA2958" ca="1">_xlfn.IFNA(INDIRECT($Y$1&amp;"!"&amp;AA$1&amp;$Y2958),-1)</f>
        <v>0</v>
      </c>
      <c r="AB2958" s="4" cm="1">
        <f t="array" aca="1" ref="AB2958" ca="1">_xlfn.IFNA(INDIRECT($Y$1&amp;"!"&amp;AB$1&amp;$Y2958),-1)</f>
        <v>0</v>
      </c>
      <c r="AC2958" s="4" cm="1">
        <f t="array" aca="1" ref="AC2958" ca="1">_xlfn.IFNA(INDIRECT($Y$1&amp;"!"&amp;AC$1&amp;$Y2958),-1)</f>
        <v>1</v>
      </c>
      <c r="AD2958" s="4" cm="1">
        <f t="array" aca="1" ref="AD2958" ca="1">_xlfn.IFNA(INDIRECT($Y$1&amp;"!"&amp;AD$1&amp;$Y2958),-1)</f>
        <v>1</v>
      </c>
      <c r="AE2958" s="4" cm="1">
        <f t="array" aca="1" ref="AE2958" ca="1">_xlfn.IFNA(INDIRECT($Y$1&amp;"!"&amp;AE$1&amp;$Y2958),-1)</f>
        <v>1</v>
      </c>
      <c r="AF2958" s="4" t="str">
        <f ca="1">_xlfn.CONCAT(W2958, "-",V2958)</f>
        <v>B-D</v>
      </c>
      <c r="AG2958" s="4" t="str">
        <f>TEXT(ROW()-2, "0000")</f>
        <v>2956</v>
      </c>
      <c r="AH2958" s="4" t="str">
        <f>IF(TRIM(CLEAN(A2958))="m", "male", IF(TRIM(CLEAN(A2958))="f","female", "missing"))</f>
        <v>male</v>
      </c>
      <c r="AI2958" s="4">
        <f>C2958</f>
        <v>89</v>
      </c>
      <c r="AJ2958" s="4">
        <f>O2958</f>
        <v>70</v>
      </c>
      <c r="AK2958" s="4">
        <f>P2958</f>
        <v>63</v>
      </c>
      <c r="AL2958" s="4">
        <f>IF(AI2958&lt;60, 0, IF(AI2958&lt;70,2, IF(AI2958&lt;80, 3, IF(AI2958&lt;90,4, IF(AI2958&lt;=100, 5, "?")))))</f>
        <v>4</v>
      </c>
      <c r="AM2958" s="4">
        <f>IF(AJ2958&lt;60, 0, IF(AJ2958&lt;70,2, IF(AJ2958&lt;80, 3, IF(AJ2958&lt;90,4, IF(AJ2958&lt;=100, 5, "?")))))</f>
        <v>3</v>
      </c>
      <c r="AN2958" s="4">
        <f>IF(AK2958&lt;60, 0, IF(AK2958&lt;70,2, IF(AK2958&lt;80, 3, IF(AK2958&lt;90,4, IF(AK2958&lt;=100, 5, "?")))))</f>
        <v>2</v>
      </c>
      <c r="AO2958" s="4">
        <f ca="1">AA2958</f>
        <v>0</v>
      </c>
      <c r="AP2958" s="4">
        <f ca="1">AB2958</f>
        <v>0</v>
      </c>
      <c r="AQ2958" s="4">
        <f ca="1">AC2958</f>
        <v>1</v>
      </c>
      <c r="AR2958" s="4">
        <f ca="1">AD2958</f>
        <v>1</v>
      </c>
      <c r="AS2958" s="4">
        <f ca="1">AE2958</f>
        <v>1</v>
      </c>
      <c r="AT2958" s="4" t="str">
        <f ca="1">Z2958</f>
        <v>B</v>
      </c>
      <c r="AU2958" s="4">
        <f>E2958</f>
        <v>68.400000000000006</v>
      </c>
      <c r="AV2958" s="4">
        <f>IF(AU2958&lt;60, 0, IF(AU2958&lt;70,2, IF(AU2958&lt;80, 3, IF(AU2958&lt;90,4, IF(AU2958&lt;=100, 5, "?")))))</f>
        <v>2</v>
      </c>
    </row>
    <row r="2959" spans="1:48" hidden="1" x14ac:dyDescent="0.2">
      <c r="A2959" s="2" t="s">
        <v>13</v>
      </c>
      <c r="B2959" s="3" t="s">
        <v>37</v>
      </c>
      <c r="C2959" s="3">
        <v>95.9</v>
      </c>
      <c r="D2959" s="3" t="s">
        <v>26</v>
      </c>
      <c r="E2959" s="3">
        <v>74.2</v>
      </c>
      <c r="F2959" s="3">
        <v>1</v>
      </c>
      <c r="G2959" s="3">
        <v>77</v>
      </c>
      <c r="H2959" s="3">
        <v>63</v>
      </c>
      <c r="I2959" s="3">
        <v>74</v>
      </c>
      <c r="J2959" s="3">
        <v>74</v>
      </c>
      <c r="K2959" s="3">
        <v>88</v>
      </c>
      <c r="L2959" s="3"/>
      <c r="M2959" s="3">
        <v>83</v>
      </c>
      <c r="N2959" s="3"/>
      <c r="O2959" s="4">
        <f>MAX(G2959:H2959)</f>
        <v>77</v>
      </c>
      <c r="P2959" s="4">
        <f>MAX(I2959:J2959)</f>
        <v>74</v>
      </c>
      <c r="Q2959" s="4">
        <f>ABS(O2959-C2959)</f>
        <v>18.900000000000006</v>
      </c>
      <c r="R2959" s="4">
        <f>ABS(P2959-C2959)</f>
        <v>21.900000000000006</v>
      </c>
      <c r="S2959" s="4" t="b">
        <f ca="1">OR(O2959=0,P2959=0,Q2959&gt;$Q$1,R2959&gt;$R$1,W2959="N", V2959=2)</f>
        <v>1</v>
      </c>
      <c r="T2959" s="4" t="str">
        <f>TRIM(CLEAN(D2959))</f>
        <v>برنامج بكالوريوس الهندسة المدنية</v>
      </c>
      <c r="U2959" s="4">
        <f>COUNTIF(T:T,T2959)</f>
        <v>723</v>
      </c>
      <c r="V2959" s="4" t="str">
        <f>IF(E2959&lt;60, "F", IF(E2959&lt;70,"D", IF(E2959&lt;80, "C", IF(E2959&lt;90,"B", IF(E2959&lt;=100, "A", "?")))))</f>
        <v>C</v>
      </c>
      <c r="W2959" s="4" t="str" cm="1">
        <f t="array" aca="1" ref="W2959" ca="1">_xlfn.IFNA(INDIRECT($Y$1&amp;"!"&amp;W$1&amp;$Y2959),"N")</f>
        <v>C</v>
      </c>
      <c r="X2959" s="4">
        <f ca="1">COUNTIF(W:W,W2959)</f>
        <v>747</v>
      </c>
      <c r="Y2959" s="4">
        <f>MATCH(T2959,Coding!J:J,0)</f>
        <v>8</v>
      </c>
      <c r="Z2959" s="4" t="str" cm="1">
        <f t="array" aca="1" ref="Z2959" ca="1">_xlfn.IFNA(INDIRECT($Y$1&amp;"!"&amp;Z$1&amp;$Y2959),-1)</f>
        <v>C</v>
      </c>
      <c r="AA2959" s="4" cm="1">
        <f t="array" aca="1" ref="AA2959" ca="1">_xlfn.IFNA(INDIRECT($Y$1&amp;"!"&amp;AA$1&amp;$Y2959),-1)</f>
        <v>1</v>
      </c>
      <c r="AB2959" s="4" cm="1">
        <f t="array" aca="1" ref="AB2959" ca="1">_xlfn.IFNA(INDIRECT($Y$1&amp;"!"&amp;AB$1&amp;$Y2959),-1)</f>
        <v>1</v>
      </c>
      <c r="AC2959" s="4" cm="1">
        <f t="array" aca="1" ref="AC2959" ca="1">_xlfn.IFNA(INDIRECT($Y$1&amp;"!"&amp;AC$1&amp;$Y2959),-1)</f>
        <v>1</v>
      </c>
      <c r="AD2959" s="4" cm="1">
        <f t="array" aca="1" ref="AD2959" ca="1">_xlfn.IFNA(INDIRECT($Y$1&amp;"!"&amp;AD$1&amp;$Y2959),-1)</f>
        <v>0</v>
      </c>
      <c r="AE2959" s="4" cm="1">
        <f t="array" aca="1" ref="AE2959" ca="1">_xlfn.IFNA(INDIRECT($Y$1&amp;"!"&amp;AE$1&amp;$Y2959),-1)</f>
        <v>0</v>
      </c>
      <c r="AF2959" s="4" t="str">
        <f ca="1">_xlfn.CONCAT(W2959, "-",V2959)</f>
        <v>C-C</v>
      </c>
      <c r="AG2959" s="4" t="str">
        <f>TEXT(ROW()-2, "0000")</f>
        <v>2957</v>
      </c>
      <c r="AH2959" s="4" t="str">
        <f>IF(TRIM(CLEAN(A2959))="m", "male", IF(TRIM(CLEAN(A2959))="f","female", "missing"))</f>
        <v>male</v>
      </c>
      <c r="AI2959" s="4">
        <f>C2959</f>
        <v>95.9</v>
      </c>
      <c r="AJ2959" s="4">
        <f>O2959</f>
        <v>77</v>
      </c>
      <c r="AK2959" s="4">
        <f>P2959</f>
        <v>74</v>
      </c>
      <c r="AL2959" s="4">
        <f>IF(AI2959&lt;60, 0, IF(AI2959&lt;70,2, IF(AI2959&lt;80, 3, IF(AI2959&lt;90,4, IF(AI2959&lt;=100, 5, "?")))))</f>
        <v>5</v>
      </c>
      <c r="AM2959" s="4">
        <f>IF(AJ2959&lt;60, 0, IF(AJ2959&lt;70,2, IF(AJ2959&lt;80, 3, IF(AJ2959&lt;90,4, IF(AJ2959&lt;=100, 5, "?")))))</f>
        <v>3</v>
      </c>
      <c r="AN2959" s="4">
        <f>IF(AK2959&lt;60, 0, IF(AK2959&lt;70,2, IF(AK2959&lt;80, 3, IF(AK2959&lt;90,4, IF(AK2959&lt;=100, 5, "?")))))</f>
        <v>3</v>
      </c>
      <c r="AO2959" s="4">
        <f ca="1">AA2959</f>
        <v>1</v>
      </c>
      <c r="AP2959" s="4">
        <f ca="1">AB2959</f>
        <v>1</v>
      </c>
      <c r="AQ2959" s="4">
        <f ca="1">AC2959</f>
        <v>1</v>
      </c>
      <c r="AR2959" s="4">
        <f ca="1">AD2959</f>
        <v>0</v>
      </c>
      <c r="AS2959" s="4">
        <f ca="1">AE2959</f>
        <v>0</v>
      </c>
      <c r="AT2959" s="4" t="str">
        <f ca="1">Z2959</f>
        <v>C</v>
      </c>
      <c r="AU2959" s="4">
        <f>E2959</f>
        <v>74.2</v>
      </c>
      <c r="AV2959" s="4">
        <f>IF(AU2959&lt;60, 0, IF(AU2959&lt;70,2, IF(AU2959&lt;80, 3, IF(AU2959&lt;90,4, IF(AU2959&lt;=100, 5, "?")))))</f>
        <v>3</v>
      </c>
    </row>
    <row r="2960" spans="1:48" hidden="1" x14ac:dyDescent="0.2">
      <c r="A2960" s="2" t="s">
        <v>13</v>
      </c>
      <c r="B2960" s="3" t="s">
        <v>33</v>
      </c>
      <c r="C2960" s="3">
        <v>85.9</v>
      </c>
      <c r="D2960" s="3" t="s">
        <v>33</v>
      </c>
      <c r="E2960" s="3">
        <v>70.599999999999994</v>
      </c>
      <c r="F2960" s="3">
        <v>1</v>
      </c>
      <c r="G2960" s="3">
        <v>67</v>
      </c>
      <c r="H2960" s="3">
        <v>62</v>
      </c>
      <c r="I2960" s="3">
        <v>60</v>
      </c>
      <c r="J2960" s="3">
        <v>60</v>
      </c>
      <c r="K2960" s="3"/>
      <c r="L2960" s="3">
        <v>75</v>
      </c>
      <c r="M2960" s="3"/>
      <c r="N2960" s="3"/>
      <c r="O2960" s="4">
        <f>MAX(G2960:H2960)</f>
        <v>67</v>
      </c>
      <c r="P2960" s="4">
        <f>MAX(I2960:J2960)</f>
        <v>60</v>
      </c>
      <c r="Q2960" s="4">
        <f>ABS(O2960-C2960)</f>
        <v>18.900000000000006</v>
      </c>
      <c r="R2960" s="4">
        <f>ABS(P2960-C2960)</f>
        <v>25.900000000000006</v>
      </c>
      <c r="S2960" s="4" t="b">
        <f ca="1">OR(O2960=0,P2960=0,Q2960&gt;$Q$1,R2960&gt;$R$1,W2960="N", V2960=2)</f>
        <v>1</v>
      </c>
      <c r="T2960" s="4" t="str">
        <f>TRIM(CLEAN(D2960))</f>
        <v>برنامج بكالوريوس علم الحاسوب</v>
      </c>
      <c r="U2960" s="4">
        <f>COUNTIF(T:T,T2960)</f>
        <v>589</v>
      </c>
      <c r="V2960" s="4" t="str">
        <f>IF(E2960&lt;60, "F", IF(E2960&lt;70,"D", IF(E2960&lt;80, "C", IF(E2960&lt;90,"B", IF(E2960&lt;=100, "A", "?")))))</f>
        <v>C</v>
      </c>
      <c r="W2960" s="4" t="str" cm="1">
        <f t="array" aca="1" ref="W2960" ca="1">_xlfn.IFNA(INDIRECT($Y$1&amp;"!"&amp;W$1&amp;$Y2960),"N")</f>
        <v>D</v>
      </c>
      <c r="X2960" s="4">
        <f ca="1">COUNTIF(W:W,W2960)</f>
        <v>589</v>
      </c>
      <c r="Y2960" s="4">
        <f>MATCH(T2960,Coding!J:J,0)</f>
        <v>9</v>
      </c>
      <c r="Z2960" s="4" t="str" cm="1">
        <f t="array" aca="1" ref="Z2960" ca="1">_xlfn.IFNA(INDIRECT($Y$1&amp;"!"&amp;Z$1&amp;$Y2960),-1)</f>
        <v>D</v>
      </c>
      <c r="AA2960" s="4" cm="1">
        <f t="array" aca="1" ref="AA2960" ca="1">_xlfn.IFNA(INDIRECT($Y$1&amp;"!"&amp;AA$1&amp;$Y2960),-1)</f>
        <v>0</v>
      </c>
      <c r="AB2960" s="4" cm="1">
        <f t="array" aca="1" ref="AB2960" ca="1">_xlfn.IFNA(INDIRECT($Y$1&amp;"!"&amp;AB$1&amp;$Y2960),-1)</f>
        <v>1</v>
      </c>
      <c r="AC2960" s="4" cm="1">
        <f t="array" aca="1" ref="AC2960" ca="1">_xlfn.IFNA(INDIRECT($Y$1&amp;"!"&amp;AC$1&amp;$Y2960),-1)</f>
        <v>0</v>
      </c>
      <c r="AD2960" s="4" cm="1">
        <f t="array" aca="1" ref="AD2960" ca="1">_xlfn.IFNA(INDIRECT($Y$1&amp;"!"&amp;AD$1&amp;$Y2960),-1)</f>
        <v>0</v>
      </c>
      <c r="AE2960" s="4" cm="1">
        <f t="array" aca="1" ref="AE2960" ca="1">_xlfn.IFNA(INDIRECT($Y$1&amp;"!"&amp;AE$1&amp;$Y2960),-1)</f>
        <v>0</v>
      </c>
      <c r="AF2960" s="4" t="str">
        <f ca="1">_xlfn.CONCAT(W2960, "-",V2960)</f>
        <v>D-C</v>
      </c>
      <c r="AG2960" s="4" t="str">
        <f>TEXT(ROW()-2, "0000")</f>
        <v>2958</v>
      </c>
      <c r="AH2960" s="4" t="str">
        <f>IF(TRIM(CLEAN(A2960))="m", "male", IF(TRIM(CLEAN(A2960))="f","female", "missing"))</f>
        <v>male</v>
      </c>
      <c r="AI2960" s="4">
        <f>C2960</f>
        <v>85.9</v>
      </c>
      <c r="AJ2960" s="4">
        <f>O2960</f>
        <v>67</v>
      </c>
      <c r="AK2960" s="4">
        <f>P2960</f>
        <v>60</v>
      </c>
      <c r="AL2960" s="4">
        <f>IF(AI2960&lt;60, 0, IF(AI2960&lt;70,2, IF(AI2960&lt;80, 3, IF(AI2960&lt;90,4, IF(AI2960&lt;=100, 5, "?")))))</f>
        <v>4</v>
      </c>
      <c r="AM2960" s="4">
        <f>IF(AJ2960&lt;60, 0, IF(AJ2960&lt;70,2, IF(AJ2960&lt;80, 3, IF(AJ2960&lt;90,4, IF(AJ2960&lt;=100, 5, "?")))))</f>
        <v>2</v>
      </c>
      <c r="AN2960" s="4">
        <f>IF(AK2960&lt;60, 0, IF(AK2960&lt;70,2, IF(AK2960&lt;80, 3, IF(AK2960&lt;90,4, IF(AK2960&lt;=100, 5, "?")))))</f>
        <v>2</v>
      </c>
      <c r="AO2960" s="4">
        <f ca="1">AA2960</f>
        <v>0</v>
      </c>
      <c r="AP2960" s="4">
        <f ca="1">AB2960</f>
        <v>1</v>
      </c>
      <c r="AQ2960" s="4">
        <f ca="1">AC2960</f>
        <v>0</v>
      </c>
      <c r="AR2960" s="4">
        <f ca="1">AD2960</f>
        <v>0</v>
      </c>
      <c r="AS2960" s="4">
        <f ca="1">AE2960</f>
        <v>0</v>
      </c>
      <c r="AT2960" s="4" t="str">
        <f ca="1">Z2960</f>
        <v>D</v>
      </c>
      <c r="AU2960" s="4">
        <f>E2960</f>
        <v>70.599999999999994</v>
      </c>
      <c r="AV2960" s="4">
        <f>IF(AU2960&lt;60, 0, IF(AU2960&lt;70,2, IF(AU2960&lt;80, 3, IF(AU2960&lt;90,4, IF(AU2960&lt;=100, 5, "?")))))</f>
        <v>3</v>
      </c>
    </row>
    <row r="2961" spans="1:48" hidden="1" x14ac:dyDescent="0.2">
      <c r="A2961" s="2" t="s">
        <v>13</v>
      </c>
      <c r="B2961" s="3" t="s">
        <v>37</v>
      </c>
      <c r="C2961" s="3">
        <v>89.8</v>
      </c>
      <c r="D2961" s="3" t="s">
        <v>37</v>
      </c>
      <c r="E2961" s="3">
        <v>68.5</v>
      </c>
      <c r="F2961" s="3">
        <v>2</v>
      </c>
      <c r="G2961" s="3">
        <v>71</v>
      </c>
      <c r="H2961" s="3">
        <v>0</v>
      </c>
      <c r="I2961" s="3">
        <v>60</v>
      </c>
      <c r="J2961" s="3">
        <v>0</v>
      </c>
      <c r="K2961" s="3"/>
      <c r="L2961" s="3"/>
      <c r="M2961" s="3">
        <v>0</v>
      </c>
      <c r="N2961" s="3"/>
      <c r="O2961" s="4">
        <f>MAX(G2961:H2961)</f>
        <v>71</v>
      </c>
      <c r="P2961" s="4">
        <f>MAX(I2961:J2961)</f>
        <v>60</v>
      </c>
      <c r="Q2961" s="4">
        <f>ABS(O2961-C2961)</f>
        <v>18.799999999999997</v>
      </c>
      <c r="R2961" s="4">
        <f>ABS(P2961-C2961)</f>
        <v>29.799999999999997</v>
      </c>
      <c r="S2961" s="4" t="b">
        <f ca="1">OR(O2961=0,P2961=0,Q2961&gt;$Q$1,R2961&gt;$R$1,W2961="N", V2961=2)</f>
        <v>1</v>
      </c>
      <c r="T2961" s="4" t="str">
        <f>TRIM(CLEAN(D2961))</f>
        <v>كلية الهندسة والتكنولوجيا</v>
      </c>
      <c r="U2961" s="4">
        <f>COUNTIF(T:T,T2961)</f>
        <v>173</v>
      </c>
      <c r="V2961" s="4" t="str">
        <f>IF(E2961&lt;60, "F", IF(E2961&lt;70,"D", IF(E2961&lt;80, "C", IF(E2961&lt;90,"B", IF(E2961&lt;=100, "A", "?")))))</f>
        <v>D</v>
      </c>
      <c r="W2961" s="4" t="str" cm="1">
        <f t="array" aca="1" ref="W2961" ca="1">_xlfn.IFNA(INDIRECT($Y$1&amp;"!"&amp;W$1&amp;$Y2961),"N")</f>
        <v>A</v>
      </c>
      <c r="X2961" s="4">
        <f ca="1">COUNTIF(W:W,W2961)</f>
        <v>861</v>
      </c>
      <c r="Y2961" s="4">
        <f>MATCH(T2961,Coding!J:J,0)</f>
        <v>4</v>
      </c>
      <c r="Z2961" s="4" t="str" cm="1">
        <f t="array" aca="1" ref="Z2961" ca="1">_xlfn.IFNA(INDIRECT($Y$1&amp;"!"&amp;Z$1&amp;$Y2961),-1)</f>
        <v>A</v>
      </c>
      <c r="AA2961" s="4" cm="1">
        <f t="array" aca="1" ref="AA2961" ca="1">_xlfn.IFNA(INDIRECT($Y$1&amp;"!"&amp;AA$1&amp;$Y2961),-1)</f>
        <v>0</v>
      </c>
      <c r="AB2961" s="4" cm="1">
        <f t="array" aca="1" ref="AB2961" ca="1">_xlfn.IFNA(INDIRECT($Y$1&amp;"!"&amp;AB$1&amp;$Y2961),-1)</f>
        <v>1</v>
      </c>
      <c r="AC2961" s="4" cm="1">
        <f t="array" aca="1" ref="AC2961" ca="1">_xlfn.IFNA(INDIRECT($Y$1&amp;"!"&amp;AC$1&amp;$Y2961),-1)</f>
        <v>1</v>
      </c>
      <c r="AD2961" s="4" cm="1">
        <f t="array" aca="1" ref="AD2961" ca="1">_xlfn.IFNA(INDIRECT($Y$1&amp;"!"&amp;AD$1&amp;$Y2961),-1)</f>
        <v>1</v>
      </c>
      <c r="AE2961" s="4" cm="1">
        <f t="array" aca="1" ref="AE2961" ca="1">_xlfn.IFNA(INDIRECT($Y$1&amp;"!"&amp;AE$1&amp;$Y2961),-1)</f>
        <v>0</v>
      </c>
      <c r="AF2961" s="4" t="str">
        <f ca="1">_xlfn.CONCAT(W2961, "-",V2961)</f>
        <v>A-D</v>
      </c>
      <c r="AG2961" s="4" t="str">
        <f>TEXT(ROW()-2, "0000")</f>
        <v>2959</v>
      </c>
      <c r="AH2961" s="4" t="str">
        <f>IF(TRIM(CLEAN(A2961))="m", "male", IF(TRIM(CLEAN(A2961))="f","female", "missing"))</f>
        <v>male</v>
      </c>
      <c r="AI2961" s="4">
        <f>C2961</f>
        <v>89.8</v>
      </c>
      <c r="AJ2961" s="4">
        <f>O2961</f>
        <v>71</v>
      </c>
      <c r="AK2961" s="4">
        <f>P2961</f>
        <v>60</v>
      </c>
      <c r="AL2961" s="4">
        <f>IF(AI2961&lt;60, 0, IF(AI2961&lt;70,2, IF(AI2961&lt;80, 3, IF(AI2961&lt;90,4, IF(AI2961&lt;=100, 5, "?")))))</f>
        <v>4</v>
      </c>
      <c r="AM2961" s="4">
        <f>IF(AJ2961&lt;60, 0, IF(AJ2961&lt;70,2, IF(AJ2961&lt;80, 3, IF(AJ2961&lt;90,4, IF(AJ2961&lt;=100, 5, "?")))))</f>
        <v>3</v>
      </c>
      <c r="AN2961" s="4">
        <f>IF(AK2961&lt;60, 0, IF(AK2961&lt;70,2, IF(AK2961&lt;80, 3, IF(AK2961&lt;90,4, IF(AK2961&lt;=100, 5, "?")))))</f>
        <v>2</v>
      </c>
      <c r="AO2961" s="4">
        <f ca="1">AA2961</f>
        <v>0</v>
      </c>
      <c r="AP2961" s="4">
        <f ca="1">AB2961</f>
        <v>1</v>
      </c>
      <c r="AQ2961" s="4">
        <f ca="1">AC2961</f>
        <v>1</v>
      </c>
      <c r="AR2961" s="4">
        <f ca="1">AD2961</f>
        <v>1</v>
      </c>
      <c r="AS2961" s="4">
        <f ca="1">AE2961</f>
        <v>0</v>
      </c>
      <c r="AT2961" s="4" t="str">
        <f ca="1">Z2961</f>
        <v>A</v>
      </c>
      <c r="AU2961" s="4">
        <f>E2961</f>
        <v>68.5</v>
      </c>
      <c r="AV2961" s="4">
        <f>IF(AU2961&lt;60, 0, IF(AU2961&lt;70,2, IF(AU2961&lt;80, 3, IF(AU2961&lt;90,4, IF(AU2961&lt;=100, 5, "?")))))</f>
        <v>2</v>
      </c>
    </row>
    <row r="2962" spans="1:48" hidden="1" x14ac:dyDescent="0.2">
      <c r="A2962" s="2" t="s">
        <v>13</v>
      </c>
      <c r="B2962" s="3" t="s">
        <v>35</v>
      </c>
      <c r="C2962" s="3">
        <v>93.8</v>
      </c>
      <c r="D2962" s="3" t="s">
        <v>35</v>
      </c>
      <c r="E2962" s="3">
        <v>70.3</v>
      </c>
      <c r="F2962" s="3">
        <v>1</v>
      </c>
      <c r="G2962" s="3">
        <v>66</v>
      </c>
      <c r="H2962" s="3">
        <v>75</v>
      </c>
      <c r="I2962" s="3">
        <v>72</v>
      </c>
      <c r="J2962" s="3">
        <v>60</v>
      </c>
      <c r="K2962" s="3">
        <v>67</v>
      </c>
      <c r="L2962" s="3"/>
      <c r="M2962" s="3">
        <v>82</v>
      </c>
      <c r="N2962" s="3"/>
      <c r="O2962" s="4">
        <f>MAX(G2962:H2962)</f>
        <v>75</v>
      </c>
      <c r="P2962" s="4">
        <f>MAX(I2962:J2962)</f>
        <v>72</v>
      </c>
      <c r="Q2962" s="4">
        <f>ABS(O2962-C2962)</f>
        <v>18.799999999999997</v>
      </c>
      <c r="R2962" s="4">
        <f>ABS(P2962-C2962)</f>
        <v>21.799999999999997</v>
      </c>
      <c r="S2962" s="4" t="b">
        <f ca="1">OR(O2962=0,P2962=0,Q2962&gt;$Q$1,R2962&gt;$R$1,W2962="N", V2962=2)</f>
        <v>1</v>
      </c>
      <c r="T2962" s="4" t="str">
        <f>TRIM(CLEAN(D2962))</f>
        <v>برنامج بكالوريوس هندسة الميكاترونيكس</v>
      </c>
      <c r="U2962" s="4">
        <f>COUNTIF(T:T,T2962)</f>
        <v>291</v>
      </c>
      <c r="V2962" s="4" t="str">
        <f>IF(E2962&lt;60, "F", IF(E2962&lt;70,"D", IF(E2962&lt;80, "C", IF(E2962&lt;90,"B", IF(E2962&lt;=100, "A", "?")))))</f>
        <v>C</v>
      </c>
      <c r="W2962" s="4" t="str" cm="1">
        <f t="array" aca="1" ref="W2962" ca="1">_xlfn.IFNA(INDIRECT($Y$1&amp;"!"&amp;W$1&amp;$Y2962),"N")</f>
        <v>B</v>
      </c>
      <c r="X2962" s="4">
        <f ca="1">COUNTIF(W:W,W2962)</f>
        <v>291</v>
      </c>
      <c r="Y2962" s="4">
        <f>MATCH(T2962,Coding!J:J,0)</f>
        <v>6</v>
      </c>
      <c r="Z2962" s="4" t="str" cm="1">
        <f t="array" aca="1" ref="Z2962" ca="1">_xlfn.IFNA(INDIRECT($Y$1&amp;"!"&amp;Z$1&amp;$Y2962),-1)</f>
        <v>B</v>
      </c>
      <c r="AA2962" s="4" cm="1">
        <f t="array" aca="1" ref="AA2962" ca="1">_xlfn.IFNA(INDIRECT($Y$1&amp;"!"&amp;AA$1&amp;$Y2962),-1)</f>
        <v>0</v>
      </c>
      <c r="AB2962" s="4" cm="1">
        <f t="array" aca="1" ref="AB2962" ca="1">_xlfn.IFNA(INDIRECT($Y$1&amp;"!"&amp;AB$1&amp;$Y2962),-1)</f>
        <v>0</v>
      </c>
      <c r="AC2962" s="4" cm="1">
        <f t="array" aca="1" ref="AC2962" ca="1">_xlfn.IFNA(INDIRECT($Y$1&amp;"!"&amp;AC$1&amp;$Y2962),-1)</f>
        <v>1</v>
      </c>
      <c r="AD2962" s="4" cm="1">
        <f t="array" aca="1" ref="AD2962" ca="1">_xlfn.IFNA(INDIRECT($Y$1&amp;"!"&amp;AD$1&amp;$Y2962),-1)</f>
        <v>1</v>
      </c>
      <c r="AE2962" s="4" cm="1">
        <f t="array" aca="1" ref="AE2962" ca="1">_xlfn.IFNA(INDIRECT($Y$1&amp;"!"&amp;AE$1&amp;$Y2962),-1)</f>
        <v>1</v>
      </c>
      <c r="AF2962" s="4" t="str">
        <f ca="1">_xlfn.CONCAT(W2962, "-",V2962)</f>
        <v>B-C</v>
      </c>
      <c r="AG2962" s="4" t="str">
        <f>TEXT(ROW()-2, "0000")</f>
        <v>2960</v>
      </c>
      <c r="AH2962" s="4" t="str">
        <f>IF(TRIM(CLEAN(A2962))="m", "male", IF(TRIM(CLEAN(A2962))="f","female", "missing"))</f>
        <v>male</v>
      </c>
      <c r="AI2962" s="4">
        <f>C2962</f>
        <v>93.8</v>
      </c>
      <c r="AJ2962" s="4">
        <f>O2962</f>
        <v>75</v>
      </c>
      <c r="AK2962" s="4">
        <f>P2962</f>
        <v>72</v>
      </c>
      <c r="AL2962" s="4">
        <f>IF(AI2962&lt;60, 0, IF(AI2962&lt;70,2, IF(AI2962&lt;80, 3, IF(AI2962&lt;90,4, IF(AI2962&lt;=100, 5, "?")))))</f>
        <v>5</v>
      </c>
      <c r="AM2962" s="4">
        <f>IF(AJ2962&lt;60, 0, IF(AJ2962&lt;70,2, IF(AJ2962&lt;80, 3, IF(AJ2962&lt;90,4, IF(AJ2962&lt;=100, 5, "?")))))</f>
        <v>3</v>
      </c>
      <c r="AN2962" s="4">
        <f>IF(AK2962&lt;60, 0, IF(AK2962&lt;70,2, IF(AK2962&lt;80, 3, IF(AK2962&lt;90,4, IF(AK2962&lt;=100, 5, "?")))))</f>
        <v>3</v>
      </c>
      <c r="AO2962" s="4">
        <f ca="1">AA2962</f>
        <v>0</v>
      </c>
      <c r="AP2962" s="4">
        <f ca="1">AB2962</f>
        <v>0</v>
      </c>
      <c r="AQ2962" s="4">
        <f ca="1">AC2962</f>
        <v>1</v>
      </c>
      <c r="AR2962" s="4">
        <f ca="1">AD2962</f>
        <v>1</v>
      </c>
      <c r="AS2962" s="4">
        <f ca="1">AE2962</f>
        <v>1</v>
      </c>
      <c r="AT2962" s="4" t="str">
        <f ca="1">Z2962</f>
        <v>B</v>
      </c>
      <c r="AU2962" s="4">
        <f>E2962</f>
        <v>70.3</v>
      </c>
      <c r="AV2962" s="4">
        <f>IF(AU2962&lt;60, 0, IF(AU2962&lt;70,2, IF(AU2962&lt;80, 3, IF(AU2962&lt;90,4, IF(AU2962&lt;=100, 5, "?")))))</f>
        <v>3</v>
      </c>
    </row>
    <row r="2963" spans="1:48" hidden="1" x14ac:dyDescent="0.2">
      <c r="A2963" s="2" t="s">
        <v>13</v>
      </c>
      <c r="B2963" s="3" t="s">
        <v>33</v>
      </c>
      <c r="C2963" s="3">
        <v>78.8</v>
      </c>
      <c r="D2963" s="3" t="s">
        <v>33</v>
      </c>
      <c r="E2963" s="3">
        <v>60.2</v>
      </c>
      <c r="F2963" s="3">
        <v>2</v>
      </c>
      <c r="G2963" s="3">
        <v>60</v>
      </c>
      <c r="H2963" s="3"/>
      <c r="I2963" s="3">
        <v>55</v>
      </c>
      <c r="J2963" s="3"/>
      <c r="K2963" s="3"/>
      <c r="L2963" s="3"/>
      <c r="M2963" s="3"/>
      <c r="N2963" s="3"/>
      <c r="O2963" s="4">
        <f>MAX(G2963:H2963)</f>
        <v>60</v>
      </c>
      <c r="P2963" s="4">
        <f>MAX(I2963:J2963)</f>
        <v>55</v>
      </c>
      <c r="Q2963" s="4">
        <f>ABS(O2963-C2963)</f>
        <v>18.799999999999997</v>
      </c>
      <c r="R2963" s="4">
        <f>ABS(P2963-C2963)</f>
        <v>23.799999999999997</v>
      </c>
      <c r="S2963" s="4" t="b">
        <f ca="1">OR(O2963=0,P2963=0,Q2963&gt;$Q$1,R2963&gt;$R$1,W2963="N", V2963=2)</f>
        <v>1</v>
      </c>
      <c r="T2963" s="4" t="str">
        <f>TRIM(CLEAN(D2963))</f>
        <v>برنامج بكالوريوس علم الحاسوب</v>
      </c>
      <c r="U2963" s="4">
        <f>COUNTIF(T:T,T2963)</f>
        <v>589</v>
      </c>
      <c r="V2963" s="4" t="str">
        <f>IF(E2963&lt;60, "F", IF(E2963&lt;70,"D", IF(E2963&lt;80, "C", IF(E2963&lt;90,"B", IF(E2963&lt;=100, "A", "?")))))</f>
        <v>D</v>
      </c>
      <c r="W2963" s="4" t="str" cm="1">
        <f t="array" aca="1" ref="W2963" ca="1">_xlfn.IFNA(INDIRECT($Y$1&amp;"!"&amp;W$1&amp;$Y2963),"N")</f>
        <v>D</v>
      </c>
      <c r="X2963" s="4">
        <f ca="1">COUNTIF(W:W,W2963)</f>
        <v>589</v>
      </c>
      <c r="Y2963" s="4">
        <f>MATCH(T2963,Coding!J:J,0)</f>
        <v>9</v>
      </c>
      <c r="Z2963" s="4" t="str" cm="1">
        <f t="array" aca="1" ref="Z2963" ca="1">_xlfn.IFNA(INDIRECT($Y$1&amp;"!"&amp;Z$1&amp;$Y2963),-1)</f>
        <v>D</v>
      </c>
      <c r="AA2963" s="4" cm="1">
        <f t="array" aca="1" ref="AA2963" ca="1">_xlfn.IFNA(INDIRECT($Y$1&amp;"!"&amp;AA$1&amp;$Y2963),-1)</f>
        <v>0</v>
      </c>
      <c r="AB2963" s="4" cm="1">
        <f t="array" aca="1" ref="AB2963" ca="1">_xlfn.IFNA(INDIRECT($Y$1&amp;"!"&amp;AB$1&amp;$Y2963),-1)</f>
        <v>1</v>
      </c>
      <c r="AC2963" s="4" cm="1">
        <f t="array" aca="1" ref="AC2963" ca="1">_xlfn.IFNA(INDIRECT($Y$1&amp;"!"&amp;AC$1&amp;$Y2963),-1)</f>
        <v>0</v>
      </c>
      <c r="AD2963" s="4" cm="1">
        <f t="array" aca="1" ref="AD2963" ca="1">_xlfn.IFNA(INDIRECT($Y$1&amp;"!"&amp;AD$1&amp;$Y2963),-1)</f>
        <v>0</v>
      </c>
      <c r="AE2963" s="4" cm="1">
        <f t="array" aca="1" ref="AE2963" ca="1">_xlfn.IFNA(INDIRECT($Y$1&amp;"!"&amp;AE$1&amp;$Y2963),-1)</f>
        <v>0</v>
      </c>
      <c r="AF2963" s="4" t="str">
        <f ca="1">_xlfn.CONCAT(W2963, "-",V2963)</f>
        <v>D-D</v>
      </c>
      <c r="AG2963" s="4" t="str">
        <f>TEXT(ROW()-2, "0000")</f>
        <v>2961</v>
      </c>
      <c r="AH2963" s="4" t="str">
        <f>IF(TRIM(CLEAN(A2963))="m", "male", IF(TRIM(CLEAN(A2963))="f","female", "missing"))</f>
        <v>male</v>
      </c>
      <c r="AI2963" s="4">
        <f>C2963</f>
        <v>78.8</v>
      </c>
      <c r="AJ2963" s="4">
        <f>O2963</f>
        <v>60</v>
      </c>
      <c r="AK2963" s="4">
        <f>P2963</f>
        <v>55</v>
      </c>
      <c r="AL2963" s="4">
        <f>IF(AI2963&lt;60, 0, IF(AI2963&lt;70,2, IF(AI2963&lt;80, 3, IF(AI2963&lt;90,4, IF(AI2963&lt;=100, 5, "?")))))</f>
        <v>3</v>
      </c>
      <c r="AM2963" s="4">
        <f>IF(AJ2963&lt;60, 0, IF(AJ2963&lt;70,2, IF(AJ2963&lt;80, 3, IF(AJ2963&lt;90,4, IF(AJ2963&lt;=100, 5, "?")))))</f>
        <v>2</v>
      </c>
      <c r="AN2963" s="4">
        <f>IF(AK2963&lt;60, 0, IF(AK2963&lt;70,2, IF(AK2963&lt;80, 3, IF(AK2963&lt;90,4, IF(AK2963&lt;=100, 5, "?")))))</f>
        <v>0</v>
      </c>
      <c r="AO2963" s="4">
        <f ca="1">AA2963</f>
        <v>0</v>
      </c>
      <c r="AP2963" s="4">
        <f ca="1">AB2963</f>
        <v>1</v>
      </c>
      <c r="AQ2963" s="4">
        <f ca="1">AC2963</f>
        <v>0</v>
      </c>
      <c r="AR2963" s="4">
        <f ca="1">AD2963</f>
        <v>0</v>
      </c>
      <c r="AS2963" s="4">
        <f ca="1">AE2963</f>
        <v>0</v>
      </c>
      <c r="AT2963" s="4" t="str">
        <f ca="1">Z2963</f>
        <v>D</v>
      </c>
      <c r="AU2963" s="4">
        <f>E2963</f>
        <v>60.2</v>
      </c>
      <c r="AV2963" s="4">
        <f>IF(AU2963&lt;60, 0, IF(AU2963&lt;70,2, IF(AU2963&lt;80, 3, IF(AU2963&lt;90,4, IF(AU2963&lt;=100, 5, "?")))))</f>
        <v>2</v>
      </c>
    </row>
    <row r="2964" spans="1:48" hidden="1" x14ac:dyDescent="0.2">
      <c r="A2964" s="2" t="s">
        <v>13</v>
      </c>
      <c r="B2964" s="3" t="s">
        <v>28</v>
      </c>
      <c r="C2964" s="3">
        <v>84.8</v>
      </c>
      <c r="D2964" s="3" t="s">
        <v>28</v>
      </c>
      <c r="E2964" s="3">
        <v>68.400000000000006</v>
      </c>
      <c r="F2964" s="3">
        <v>3</v>
      </c>
      <c r="G2964" s="3">
        <v>66</v>
      </c>
      <c r="H2964" s="3">
        <v>61</v>
      </c>
      <c r="I2964" s="3">
        <v>60</v>
      </c>
      <c r="J2964" s="3">
        <v>60</v>
      </c>
      <c r="K2964" s="3">
        <v>72</v>
      </c>
      <c r="L2964" s="3"/>
      <c r="M2964" s="3">
        <v>60</v>
      </c>
      <c r="N2964" s="3"/>
      <c r="O2964" s="4">
        <f>MAX(G2964:H2964)</f>
        <v>66</v>
      </c>
      <c r="P2964" s="4">
        <f>MAX(I2964:J2964)</f>
        <v>60</v>
      </c>
      <c r="Q2964" s="4">
        <f>ABS(O2964-C2964)</f>
        <v>18.799999999999997</v>
      </c>
      <c r="R2964" s="4">
        <f>ABS(P2964-C2964)</f>
        <v>24.799999999999997</v>
      </c>
      <c r="S2964" s="4" t="b">
        <f ca="1">OR(O2964=0,P2964=0,Q2964&gt;$Q$1,R2964&gt;$R$1,W2964="N", V2964=2)</f>
        <v>1</v>
      </c>
      <c r="T2964" s="4" t="str">
        <f>TRIM(CLEAN(D2964))</f>
        <v>برنامج بكالوريوس الهندسة الميكانيكية</v>
      </c>
      <c r="U2964" s="4">
        <f>COUNTIF(T:T,T2964)</f>
        <v>292</v>
      </c>
      <c r="V2964" s="4" t="str">
        <f>IF(E2964&lt;60, "F", IF(E2964&lt;70,"D", IF(E2964&lt;80, "C", IF(E2964&lt;90,"B", IF(E2964&lt;=100, "A", "?")))))</f>
        <v>D</v>
      </c>
      <c r="W2964" s="4" t="str" cm="1">
        <f t="array" aca="1" ref="W2964" ca="1">_xlfn.IFNA(INDIRECT($Y$1&amp;"!"&amp;W$1&amp;$Y2964),"N")</f>
        <v>E</v>
      </c>
      <c r="X2964" s="4">
        <f ca="1">COUNTIF(W:W,W2964)</f>
        <v>292</v>
      </c>
      <c r="Y2964" s="4">
        <f>MATCH(T2964,Coding!J:J,0)</f>
        <v>10</v>
      </c>
      <c r="Z2964" s="4" t="str" cm="1">
        <f t="array" aca="1" ref="Z2964" ca="1">_xlfn.IFNA(INDIRECT($Y$1&amp;"!"&amp;Z$1&amp;$Y2964),-1)</f>
        <v>E</v>
      </c>
      <c r="AA2964" s="4" cm="1">
        <f t="array" aca="1" ref="AA2964" ca="1">_xlfn.IFNA(INDIRECT($Y$1&amp;"!"&amp;AA$1&amp;$Y2964),-1)</f>
        <v>0</v>
      </c>
      <c r="AB2964" s="4" cm="1">
        <f t="array" aca="1" ref="AB2964" ca="1">_xlfn.IFNA(INDIRECT($Y$1&amp;"!"&amp;AB$1&amp;$Y2964),-1)</f>
        <v>0</v>
      </c>
      <c r="AC2964" s="4" cm="1">
        <f t="array" aca="1" ref="AC2964" ca="1">_xlfn.IFNA(INDIRECT($Y$1&amp;"!"&amp;AC$1&amp;$Y2964),-1)</f>
        <v>1</v>
      </c>
      <c r="AD2964" s="4" cm="1">
        <f t="array" aca="1" ref="AD2964" ca="1">_xlfn.IFNA(INDIRECT($Y$1&amp;"!"&amp;AD$1&amp;$Y2964),-1)</f>
        <v>0</v>
      </c>
      <c r="AE2964" s="4" cm="1">
        <f t="array" aca="1" ref="AE2964" ca="1">_xlfn.IFNA(INDIRECT($Y$1&amp;"!"&amp;AE$1&amp;$Y2964),-1)</f>
        <v>1</v>
      </c>
      <c r="AF2964" s="4" t="str">
        <f ca="1">_xlfn.CONCAT(W2964, "-",V2964)</f>
        <v>E-D</v>
      </c>
      <c r="AG2964" s="4" t="str">
        <f>TEXT(ROW()-2, "0000")</f>
        <v>2962</v>
      </c>
      <c r="AH2964" s="4" t="str">
        <f>IF(TRIM(CLEAN(A2964))="m", "male", IF(TRIM(CLEAN(A2964))="f","female", "missing"))</f>
        <v>male</v>
      </c>
      <c r="AI2964" s="4">
        <f>C2964</f>
        <v>84.8</v>
      </c>
      <c r="AJ2964" s="4">
        <f>O2964</f>
        <v>66</v>
      </c>
      <c r="AK2964" s="4">
        <f>P2964</f>
        <v>60</v>
      </c>
      <c r="AL2964" s="4">
        <f>IF(AI2964&lt;60, 0, IF(AI2964&lt;70,2, IF(AI2964&lt;80, 3, IF(AI2964&lt;90,4, IF(AI2964&lt;=100, 5, "?")))))</f>
        <v>4</v>
      </c>
      <c r="AM2964" s="4">
        <f>IF(AJ2964&lt;60, 0, IF(AJ2964&lt;70,2, IF(AJ2964&lt;80, 3, IF(AJ2964&lt;90,4, IF(AJ2964&lt;=100, 5, "?")))))</f>
        <v>2</v>
      </c>
      <c r="AN2964" s="4">
        <f>IF(AK2964&lt;60, 0, IF(AK2964&lt;70,2, IF(AK2964&lt;80, 3, IF(AK2964&lt;90,4, IF(AK2964&lt;=100, 5, "?")))))</f>
        <v>2</v>
      </c>
      <c r="AO2964" s="4">
        <f ca="1">AA2964</f>
        <v>0</v>
      </c>
      <c r="AP2964" s="4">
        <f ca="1">AB2964</f>
        <v>0</v>
      </c>
      <c r="AQ2964" s="4">
        <f ca="1">AC2964</f>
        <v>1</v>
      </c>
      <c r="AR2964" s="4">
        <f ca="1">AD2964</f>
        <v>0</v>
      </c>
      <c r="AS2964" s="4">
        <f ca="1">AE2964</f>
        <v>1</v>
      </c>
      <c r="AT2964" s="4" t="str">
        <f ca="1">Z2964</f>
        <v>E</v>
      </c>
      <c r="AU2964" s="4">
        <f>E2964</f>
        <v>68.400000000000006</v>
      </c>
      <c r="AV2964" s="4">
        <f>IF(AU2964&lt;60, 0, IF(AU2964&lt;70,2, IF(AU2964&lt;80, 3, IF(AU2964&lt;90,4, IF(AU2964&lt;=100, 5, "?")))))</f>
        <v>2</v>
      </c>
    </row>
    <row r="2965" spans="1:48" hidden="1" x14ac:dyDescent="0.2">
      <c r="A2965" s="2" t="s">
        <v>13</v>
      </c>
      <c r="B2965" s="3" t="s">
        <v>37</v>
      </c>
      <c r="C2965" s="3">
        <v>93.8</v>
      </c>
      <c r="D2965" s="3" t="s">
        <v>14</v>
      </c>
      <c r="E2965" s="3">
        <v>73.5</v>
      </c>
      <c r="F2965" s="3">
        <v>3</v>
      </c>
      <c r="G2965" s="3">
        <v>60</v>
      </c>
      <c r="H2965" s="3">
        <v>75</v>
      </c>
      <c r="I2965" s="3">
        <v>71</v>
      </c>
      <c r="J2965" s="3">
        <v>71</v>
      </c>
      <c r="K2965" s="3"/>
      <c r="L2965" s="3"/>
      <c r="M2965" s="3">
        <v>77</v>
      </c>
      <c r="N2965" s="3"/>
      <c r="O2965" s="4">
        <f>MAX(G2965:H2965)</f>
        <v>75</v>
      </c>
      <c r="P2965" s="4">
        <f>MAX(I2965:J2965)</f>
        <v>71</v>
      </c>
      <c r="Q2965" s="4">
        <f>ABS(O2965-C2965)</f>
        <v>18.799999999999997</v>
      </c>
      <c r="R2965" s="4">
        <f>ABS(P2965-C2965)</f>
        <v>22.799999999999997</v>
      </c>
      <c r="S2965" s="4" t="b">
        <f ca="1">OR(O2965=0,P2965=0,Q2965&gt;$Q$1,R2965&gt;$R$1,W2965="N", V2965=2)</f>
        <v>1</v>
      </c>
      <c r="T2965" s="4" t="str">
        <f>TRIM(CLEAN(D2965))</f>
        <v>برنامج بكالوريوس الهندسة الكهربائية</v>
      </c>
      <c r="U2965" s="4">
        <f>COUNTIF(T:T,T2965)</f>
        <v>420</v>
      </c>
      <c r="V2965" s="4" t="str">
        <f>IF(E2965&lt;60, "F", IF(E2965&lt;70,"D", IF(E2965&lt;80, "C", IF(E2965&lt;90,"B", IF(E2965&lt;=100, "A", "?")))))</f>
        <v>C</v>
      </c>
      <c r="W2965" s="4" t="str" cm="1">
        <f t="array" aca="1" ref="W2965" ca="1">_xlfn.IFNA(INDIRECT($Y$1&amp;"!"&amp;W$1&amp;$Y2965),"N")</f>
        <v>F</v>
      </c>
      <c r="X2965" s="4">
        <f ca="1">COUNTIF(W:W,W2965)</f>
        <v>420</v>
      </c>
      <c r="Y2965" s="4">
        <f>MATCH(T2965,Coding!J:J,0)</f>
        <v>11</v>
      </c>
      <c r="Z2965" s="4" t="str" cm="1">
        <f t="array" aca="1" ref="Z2965" ca="1">_xlfn.IFNA(INDIRECT($Y$1&amp;"!"&amp;Z$1&amp;$Y2965),-1)</f>
        <v>F</v>
      </c>
      <c r="AA2965" s="4" cm="1">
        <f t="array" aca="1" ref="AA2965" ca="1">_xlfn.IFNA(INDIRECT($Y$1&amp;"!"&amp;AA$1&amp;$Y2965),-1)</f>
        <v>0</v>
      </c>
      <c r="AB2965" s="4" cm="1">
        <f t="array" aca="1" ref="AB2965" ca="1">_xlfn.IFNA(INDIRECT($Y$1&amp;"!"&amp;AB$1&amp;$Y2965),-1)</f>
        <v>1</v>
      </c>
      <c r="AC2965" s="4" cm="1">
        <f t="array" aca="1" ref="AC2965" ca="1">_xlfn.IFNA(INDIRECT($Y$1&amp;"!"&amp;AC$1&amp;$Y2965),-1)</f>
        <v>0</v>
      </c>
      <c r="AD2965" s="4" cm="1">
        <f t="array" aca="1" ref="AD2965" ca="1">_xlfn.IFNA(INDIRECT($Y$1&amp;"!"&amp;AD$1&amp;$Y2965),-1)</f>
        <v>1</v>
      </c>
      <c r="AE2965" s="4" cm="1">
        <f t="array" aca="1" ref="AE2965" ca="1">_xlfn.IFNA(INDIRECT($Y$1&amp;"!"&amp;AE$1&amp;$Y2965),-1)</f>
        <v>0</v>
      </c>
      <c r="AF2965" s="4" t="str">
        <f ca="1">_xlfn.CONCAT(W2965, "-",V2965)</f>
        <v>F-C</v>
      </c>
      <c r="AG2965" s="4" t="str">
        <f>TEXT(ROW()-2, "0000")</f>
        <v>2963</v>
      </c>
      <c r="AH2965" s="4" t="str">
        <f>IF(TRIM(CLEAN(A2965))="m", "male", IF(TRIM(CLEAN(A2965))="f","female", "missing"))</f>
        <v>male</v>
      </c>
      <c r="AI2965" s="4">
        <f>C2965</f>
        <v>93.8</v>
      </c>
      <c r="AJ2965" s="4">
        <f>O2965</f>
        <v>75</v>
      </c>
      <c r="AK2965" s="4">
        <f>P2965</f>
        <v>71</v>
      </c>
      <c r="AL2965" s="4">
        <f>IF(AI2965&lt;60, 0, IF(AI2965&lt;70,2, IF(AI2965&lt;80, 3, IF(AI2965&lt;90,4, IF(AI2965&lt;=100, 5, "?")))))</f>
        <v>5</v>
      </c>
      <c r="AM2965" s="4">
        <f>IF(AJ2965&lt;60, 0, IF(AJ2965&lt;70,2, IF(AJ2965&lt;80, 3, IF(AJ2965&lt;90,4, IF(AJ2965&lt;=100, 5, "?")))))</f>
        <v>3</v>
      </c>
      <c r="AN2965" s="4">
        <f>IF(AK2965&lt;60, 0, IF(AK2965&lt;70,2, IF(AK2965&lt;80, 3, IF(AK2965&lt;90,4, IF(AK2965&lt;=100, 5, "?")))))</f>
        <v>3</v>
      </c>
      <c r="AO2965" s="4">
        <f ca="1">AA2965</f>
        <v>0</v>
      </c>
      <c r="AP2965" s="4">
        <f ca="1">AB2965</f>
        <v>1</v>
      </c>
      <c r="AQ2965" s="4">
        <f ca="1">AC2965</f>
        <v>0</v>
      </c>
      <c r="AR2965" s="4">
        <f ca="1">AD2965</f>
        <v>1</v>
      </c>
      <c r="AS2965" s="4">
        <f ca="1">AE2965</f>
        <v>0</v>
      </c>
      <c r="AT2965" s="4" t="str">
        <f ca="1">Z2965</f>
        <v>F</v>
      </c>
      <c r="AU2965" s="4">
        <f>E2965</f>
        <v>73.5</v>
      </c>
      <c r="AV2965" s="4">
        <f>IF(AU2965&lt;60, 0, IF(AU2965&lt;70,2, IF(AU2965&lt;80, 3, IF(AU2965&lt;90,4, IF(AU2965&lt;=100, 5, "?")))))</f>
        <v>3</v>
      </c>
    </row>
    <row r="2966" spans="1:48" hidden="1" x14ac:dyDescent="0.2">
      <c r="A2966" s="2" t="s">
        <v>16</v>
      </c>
      <c r="B2966" s="3" t="s">
        <v>37</v>
      </c>
      <c r="C2966" s="3">
        <v>88.7</v>
      </c>
      <c r="D2966" s="3" t="s">
        <v>37</v>
      </c>
      <c r="E2966" s="3">
        <v>67.900000000000006</v>
      </c>
      <c r="F2966" s="3">
        <v>2</v>
      </c>
      <c r="G2966" s="3">
        <v>70</v>
      </c>
      <c r="H2966" s="3">
        <v>0</v>
      </c>
      <c r="I2966" s="3">
        <v>60</v>
      </c>
      <c r="J2966" s="3">
        <v>63</v>
      </c>
      <c r="K2966" s="3">
        <v>55</v>
      </c>
      <c r="L2966" s="3"/>
      <c r="M2966" s="3">
        <v>69</v>
      </c>
      <c r="N2966" s="3"/>
      <c r="O2966" s="4">
        <f>MAX(G2966:H2966)</f>
        <v>70</v>
      </c>
      <c r="P2966" s="4">
        <f>MAX(I2966:J2966)</f>
        <v>63</v>
      </c>
      <c r="Q2966" s="4">
        <f>ABS(O2966-C2966)</f>
        <v>18.700000000000003</v>
      </c>
      <c r="R2966" s="4">
        <f>ABS(P2966-C2966)</f>
        <v>25.700000000000003</v>
      </c>
      <c r="S2966" s="4" t="b">
        <f ca="1">OR(O2966=0,P2966=0,Q2966&gt;$Q$1,R2966&gt;$R$1,W2966="N", V2966=2)</f>
        <v>1</v>
      </c>
      <c r="T2966" s="4" t="str">
        <f>TRIM(CLEAN(D2966))</f>
        <v>كلية الهندسة والتكنولوجيا</v>
      </c>
      <c r="U2966" s="4">
        <f>COUNTIF(T:T,T2966)</f>
        <v>173</v>
      </c>
      <c r="V2966" s="4" t="str">
        <f>IF(E2966&lt;60, "F", IF(E2966&lt;70,"D", IF(E2966&lt;80, "C", IF(E2966&lt;90,"B", IF(E2966&lt;=100, "A", "?")))))</f>
        <v>D</v>
      </c>
      <c r="W2966" s="4" t="str" cm="1">
        <f t="array" aca="1" ref="W2966" ca="1">_xlfn.IFNA(INDIRECT($Y$1&amp;"!"&amp;W$1&amp;$Y2966),"N")</f>
        <v>A</v>
      </c>
      <c r="X2966" s="4">
        <f ca="1">COUNTIF(W:W,W2966)</f>
        <v>861</v>
      </c>
      <c r="Y2966" s="4">
        <f>MATCH(T2966,Coding!J:J,0)</f>
        <v>4</v>
      </c>
      <c r="Z2966" s="4" t="str" cm="1">
        <f t="array" aca="1" ref="Z2966" ca="1">_xlfn.IFNA(INDIRECT($Y$1&amp;"!"&amp;Z$1&amp;$Y2966),-1)</f>
        <v>A</v>
      </c>
      <c r="AA2966" s="4" cm="1">
        <f t="array" aca="1" ref="AA2966" ca="1">_xlfn.IFNA(INDIRECT($Y$1&amp;"!"&amp;AA$1&amp;$Y2966),-1)</f>
        <v>0</v>
      </c>
      <c r="AB2966" s="4" cm="1">
        <f t="array" aca="1" ref="AB2966" ca="1">_xlfn.IFNA(INDIRECT($Y$1&amp;"!"&amp;AB$1&amp;$Y2966),-1)</f>
        <v>1</v>
      </c>
      <c r="AC2966" s="4" cm="1">
        <f t="array" aca="1" ref="AC2966" ca="1">_xlfn.IFNA(INDIRECT($Y$1&amp;"!"&amp;AC$1&amp;$Y2966),-1)</f>
        <v>1</v>
      </c>
      <c r="AD2966" s="4" cm="1">
        <f t="array" aca="1" ref="AD2966" ca="1">_xlfn.IFNA(INDIRECT($Y$1&amp;"!"&amp;AD$1&amp;$Y2966),-1)</f>
        <v>1</v>
      </c>
      <c r="AE2966" s="4" cm="1">
        <f t="array" aca="1" ref="AE2966" ca="1">_xlfn.IFNA(INDIRECT($Y$1&amp;"!"&amp;AE$1&amp;$Y2966),-1)</f>
        <v>0</v>
      </c>
      <c r="AF2966" s="4" t="str">
        <f ca="1">_xlfn.CONCAT(W2966, "-",V2966)</f>
        <v>A-D</v>
      </c>
      <c r="AG2966" s="4" t="str">
        <f>TEXT(ROW()-2, "0000")</f>
        <v>2964</v>
      </c>
      <c r="AH2966" s="4" t="str">
        <f>IF(TRIM(CLEAN(A2966))="m", "male", IF(TRIM(CLEAN(A2966))="f","female", "missing"))</f>
        <v>female</v>
      </c>
      <c r="AI2966" s="4">
        <f>C2966</f>
        <v>88.7</v>
      </c>
      <c r="AJ2966" s="4">
        <f>O2966</f>
        <v>70</v>
      </c>
      <c r="AK2966" s="4">
        <f>P2966</f>
        <v>63</v>
      </c>
      <c r="AL2966" s="4">
        <f>IF(AI2966&lt;60, 0, IF(AI2966&lt;70,2, IF(AI2966&lt;80, 3, IF(AI2966&lt;90,4, IF(AI2966&lt;=100, 5, "?")))))</f>
        <v>4</v>
      </c>
      <c r="AM2966" s="4">
        <f>IF(AJ2966&lt;60, 0, IF(AJ2966&lt;70,2, IF(AJ2966&lt;80, 3, IF(AJ2966&lt;90,4, IF(AJ2966&lt;=100, 5, "?")))))</f>
        <v>3</v>
      </c>
      <c r="AN2966" s="4">
        <f>IF(AK2966&lt;60, 0, IF(AK2966&lt;70,2, IF(AK2966&lt;80, 3, IF(AK2966&lt;90,4, IF(AK2966&lt;=100, 5, "?")))))</f>
        <v>2</v>
      </c>
      <c r="AO2966" s="4">
        <f ca="1">AA2966</f>
        <v>0</v>
      </c>
      <c r="AP2966" s="4">
        <f ca="1">AB2966</f>
        <v>1</v>
      </c>
      <c r="AQ2966" s="4">
        <f ca="1">AC2966</f>
        <v>1</v>
      </c>
      <c r="AR2966" s="4">
        <f ca="1">AD2966</f>
        <v>1</v>
      </c>
      <c r="AS2966" s="4">
        <f ca="1">AE2966</f>
        <v>0</v>
      </c>
      <c r="AT2966" s="4" t="str">
        <f ca="1">Z2966</f>
        <v>A</v>
      </c>
      <c r="AU2966" s="4">
        <f>E2966</f>
        <v>67.900000000000006</v>
      </c>
      <c r="AV2966" s="4">
        <f>IF(AU2966&lt;60, 0, IF(AU2966&lt;70,2, IF(AU2966&lt;80, 3, IF(AU2966&lt;90,4, IF(AU2966&lt;=100, 5, "?")))))</f>
        <v>2</v>
      </c>
    </row>
    <row r="2967" spans="1:48" hidden="1" x14ac:dyDescent="0.2">
      <c r="A2967" s="2" t="s">
        <v>16</v>
      </c>
      <c r="B2967" s="3" t="s">
        <v>36</v>
      </c>
      <c r="C2967" s="3">
        <v>94.7</v>
      </c>
      <c r="D2967" s="3" t="s">
        <v>36</v>
      </c>
      <c r="E2967" s="3">
        <v>79.7</v>
      </c>
      <c r="F2967" s="3">
        <v>1</v>
      </c>
      <c r="G2967" s="3">
        <v>76</v>
      </c>
      <c r="H2967" s="3">
        <v>72</v>
      </c>
      <c r="I2967" s="3">
        <v>70</v>
      </c>
      <c r="J2967" s="3">
        <v>70</v>
      </c>
      <c r="K2967" s="3"/>
      <c r="L2967" s="3"/>
      <c r="M2967" s="3">
        <v>77</v>
      </c>
      <c r="N2967" s="3"/>
      <c r="O2967" s="4">
        <f>MAX(G2967:H2967)</f>
        <v>76</v>
      </c>
      <c r="P2967" s="4">
        <f>MAX(I2967:J2967)</f>
        <v>70</v>
      </c>
      <c r="Q2967" s="4">
        <f>ABS(O2967-C2967)</f>
        <v>18.700000000000003</v>
      </c>
      <c r="R2967" s="4">
        <f>ABS(P2967-C2967)</f>
        <v>24.700000000000003</v>
      </c>
      <c r="S2967" s="4" t="b">
        <f ca="1">OR(O2967=0,P2967=0,Q2967&gt;$Q$1,R2967&gt;$R$1,W2967="N", V2967=2)</f>
        <v>1</v>
      </c>
      <c r="T2967" s="4" t="str">
        <f>TRIM(CLEAN(D2967))</f>
        <v>برنامج بكالوريوس هندسة أنظمة الحاسوب</v>
      </c>
      <c r="U2967" s="4">
        <f>COUNTIF(T:T,T2967)</f>
        <v>549</v>
      </c>
      <c r="V2967" s="4" t="str">
        <f>IF(E2967&lt;60, "F", IF(E2967&lt;70,"D", IF(E2967&lt;80, "C", IF(E2967&lt;90,"B", IF(E2967&lt;=100, "A", "?")))))</f>
        <v>C</v>
      </c>
      <c r="W2967" s="4" t="str" cm="1">
        <f t="array" aca="1" ref="W2967" ca="1">_xlfn.IFNA(INDIRECT($Y$1&amp;"!"&amp;W$1&amp;$Y2967),"N")</f>
        <v>A</v>
      </c>
      <c r="X2967" s="4">
        <f ca="1">COUNTIF(W:W,W2967)</f>
        <v>861</v>
      </c>
      <c r="Y2967" s="4">
        <f>MATCH(T2967,Coding!J:J,0)</f>
        <v>3</v>
      </c>
      <c r="Z2967" s="4" t="str" cm="1">
        <f t="array" aca="1" ref="Z2967" ca="1">_xlfn.IFNA(INDIRECT($Y$1&amp;"!"&amp;Z$1&amp;$Y2967),-1)</f>
        <v>A</v>
      </c>
      <c r="AA2967" s="4" cm="1">
        <f t="array" aca="1" ref="AA2967" ca="1">_xlfn.IFNA(INDIRECT($Y$1&amp;"!"&amp;AA$1&amp;$Y2967),-1)</f>
        <v>0</v>
      </c>
      <c r="AB2967" s="4" cm="1">
        <f t="array" aca="1" ref="AB2967" ca="1">_xlfn.IFNA(INDIRECT($Y$1&amp;"!"&amp;AB$1&amp;$Y2967),-1)</f>
        <v>1</v>
      </c>
      <c r="AC2967" s="4" cm="1">
        <f t="array" aca="1" ref="AC2967" ca="1">_xlfn.IFNA(INDIRECT($Y$1&amp;"!"&amp;AC$1&amp;$Y2967),-1)</f>
        <v>1</v>
      </c>
      <c r="AD2967" s="4" cm="1">
        <f t="array" aca="1" ref="AD2967" ca="1">_xlfn.IFNA(INDIRECT($Y$1&amp;"!"&amp;AD$1&amp;$Y2967),-1)</f>
        <v>1</v>
      </c>
      <c r="AE2967" s="4" cm="1">
        <f t="array" aca="1" ref="AE2967" ca="1">_xlfn.IFNA(INDIRECT($Y$1&amp;"!"&amp;AE$1&amp;$Y2967),-1)</f>
        <v>0</v>
      </c>
      <c r="AF2967" s="4" t="str">
        <f ca="1">_xlfn.CONCAT(W2967, "-",V2967)</f>
        <v>A-C</v>
      </c>
      <c r="AG2967" s="4" t="str">
        <f>TEXT(ROW()-2, "0000")</f>
        <v>2965</v>
      </c>
      <c r="AH2967" s="4" t="str">
        <f>IF(TRIM(CLEAN(A2967))="m", "male", IF(TRIM(CLEAN(A2967))="f","female", "missing"))</f>
        <v>female</v>
      </c>
      <c r="AI2967" s="4">
        <f>C2967</f>
        <v>94.7</v>
      </c>
      <c r="AJ2967" s="4">
        <f>O2967</f>
        <v>76</v>
      </c>
      <c r="AK2967" s="4">
        <f>P2967</f>
        <v>70</v>
      </c>
      <c r="AL2967" s="4">
        <f>IF(AI2967&lt;60, 0, IF(AI2967&lt;70,2, IF(AI2967&lt;80, 3, IF(AI2967&lt;90,4, IF(AI2967&lt;=100, 5, "?")))))</f>
        <v>5</v>
      </c>
      <c r="AM2967" s="4">
        <f>IF(AJ2967&lt;60, 0, IF(AJ2967&lt;70,2, IF(AJ2967&lt;80, 3, IF(AJ2967&lt;90,4, IF(AJ2967&lt;=100, 5, "?")))))</f>
        <v>3</v>
      </c>
      <c r="AN2967" s="4">
        <f>IF(AK2967&lt;60, 0, IF(AK2967&lt;70,2, IF(AK2967&lt;80, 3, IF(AK2967&lt;90,4, IF(AK2967&lt;=100, 5, "?")))))</f>
        <v>3</v>
      </c>
      <c r="AO2967" s="4">
        <f ca="1">AA2967</f>
        <v>0</v>
      </c>
      <c r="AP2967" s="4">
        <f ca="1">AB2967</f>
        <v>1</v>
      </c>
      <c r="AQ2967" s="4">
        <f ca="1">AC2967</f>
        <v>1</v>
      </c>
      <c r="AR2967" s="4">
        <f ca="1">AD2967</f>
        <v>1</v>
      </c>
      <c r="AS2967" s="4">
        <f ca="1">AE2967</f>
        <v>0</v>
      </c>
      <c r="AT2967" s="4" t="str">
        <f ca="1">Z2967</f>
        <v>A</v>
      </c>
      <c r="AU2967" s="4">
        <f>E2967</f>
        <v>79.7</v>
      </c>
      <c r="AV2967" s="4">
        <f>IF(AU2967&lt;60, 0, IF(AU2967&lt;70,2, IF(AU2967&lt;80, 3, IF(AU2967&lt;90,4, IF(AU2967&lt;=100, 5, "?")))))</f>
        <v>3</v>
      </c>
    </row>
    <row r="2968" spans="1:48" hidden="1" x14ac:dyDescent="0.2">
      <c r="A2968" s="2" t="s">
        <v>16</v>
      </c>
      <c r="B2968" s="3" t="s">
        <v>36</v>
      </c>
      <c r="C2968" s="3">
        <v>96.7</v>
      </c>
      <c r="D2968" s="3" t="s">
        <v>36</v>
      </c>
      <c r="E2968" s="3">
        <v>77.3</v>
      </c>
      <c r="F2968" s="3">
        <v>1</v>
      </c>
      <c r="G2968" s="3">
        <v>78</v>
      </c>
      <c r="H2968" s="3">
        <v>74</v>
      </c>
      <c r="I2968" s="3">
        <v>70</v>
      </c>
      <c r="J2968" s="3">
        <v>63</v>
      </c>
      <c r="K2968" s="3"/>
      <c r="L2968" s="3"/>
      <c r="M2968" s="3">
        <v>71</v>
      </c>
      <c r="N2968" s="3"/>
      <c r="O2968" s="4">
        <f>MAX(G2968:H2968)</f>
        <v>78</v>
      </c>
      <c r="P2968" s="4">
        <f>MAX(I2968:J2968)</f>
        <v>70</v>
      </c>
      <c r="Q2968" s="4">
        <f>ABS(O2968-C2968)</f>
        <v>18.700000000000003</v>
      </c>
      <c r="R2968" s="4">
        <f>ABS(P2968-C2968)</f>
        <v>26.700000000000003</v>
      </c>
      <c r="S2968" s="4" t="b">
        <f ca="1">OR(O2968=0,P2968=0,Q2968&gt;$Q$1,R2968&gt;$R$1,W2968="N", V2968=2)</f>
        <v>1</v>
      </c>
      <c r="T2968" s="4" t="str">
        <f>TRIM(CLEAN(D2968))</f>
        <v>برنامج بكالوريوس هندسة أنظمة الحاسوب</v>
      </c>
      <c r="U2968" s="4">
        <f>COUNTIF(T:T,T2968)</f>
        <v>549</v>
      </c>
      <c r="V2968" s="4" t="str">
        <f>IF(E2968&lt;60, "F", IF(E2968&lt;70,"D", IF(E2968&lt;80, "C", IF(E2968&lt;90,"B", IF(E2968&lt;=100, "A", "?")))))</f>
        <v>C</v>
      </c>
      <c r="W2968" s="4" t="str" cm="1">
        <f t="array" aca="1" ref="W2968" ca="1">_xlfn.IFNA(INDIRECT($Y$1&amp;"!"&amp;W$1&amp;$Y2968),"N")</f>
        <v>A</v>
      </c>
      <c r="X2968" s="4">
        <f ca="1">COUNTIF(W:W,W2968)</f>
        <v>861</v>
      </c>
      <c r="Y2968" s="4">
        <f>MATCH(T2968,Coding!J:J,0)</f>
        <v>3</v>
      </c>
      <c r="Z2968" s="4" t="str" cm="1">
        <f t="array" aca="1" ref="Z2968" ca="1">_xlfn.IFNA(INDIRECT($Y$1&amp;"!"&amp;Z$1&amp;$Y2968),-1)</f>
        <v>A</v>
      </c>
      <c r="AA2968" s="4" cm="1">
        <f t="array" aca="1" ref="AA2968" ca="1">_xlfn.IFNA(INDIRECT($Y$1&amp;"!"&amp;AA$1&amp;$Y2968),-1)</f>
        <v>0</v>
      </c>
      <c r="AB2968" s="4" cm="1">
        <f t="array" aca="1" ref="AB2968" ca="1">_xlfn.IFNA(INDIRECT($Y$1&amp;"!"&amp;AB$1&amp;$Y2968),-1)</f>
        <v>1</v>
      </c>
      <c r="AC2968" s="4" cm="1">
        <f t="array" aca="1" ref="AC2968" ca="1">_xlfn.IFNA(INDIRECT($Y$1&amp;"!"&amp;AC$1&amp;$Y2968),-1)</f>
        <v>1</v>
      </c>
      <c r="AD2968" s="4" cm="1">
        <f t="array" aca="1" ref="AD2968" ca="1">_xlfn.IFNA(INDIRECT($Y$1&amp;"!"&amp;AD$1&amp;$Y2968),-1)</f>
        <v>1</v>
      </c>
      <c r="AE2968" s="4" cm="1">
        <f t="array" aca="1" ref="AE2968" ca="1">_xlfn.IFNA(INDIRECT($Y$1&amp;"!"&amp;AE$1&amp;$Y2968),-1)</f>
        <v>0</v>
      </c>
      <c r="AF2968" s="4" t="str">
        <f ca="1">_xlfn.CONCAT(W2968, "-",V2968)</f>
        <v>A-C</v>
      </c>
      <c r="AG2968" s="4" t="str">
        <f>TEXT(ROW()-2, "0000")</f>
        <v>2966</v>
      </c>
      <c r="AH2968" s="4" t="str">
        <f>IF(TRIM(CLEAN(A2968))="m", "male", IF(TRIM(CLEAN(A2968))="f","female", "missing"))</f>
        <v>female</v>
      </c>
      <c r="AI2968" s="4">
        <f>C2968</f>
        <v>96.7</v>
      </c>
      <c r="AJ2968" s="4">
        <f>O2968</f>
        <v>78</v>
      </c>
      <c r="AK2968" s="4">
        <f>P2968</f>
        <v>70</v>
      </c>
      <c r="AL2968" s="4">
        <f>IF(AI2968&lt;60, 0, IF(AI2968&lt;70,2, IF(AI2968&lt;80, 3, IF(AI2968&lt;90,4, IF(AI2968&lt;=100, 5, "?")))))</f>
        <v>5</v>
      </c>
      <c r="AM2968" s="4">
        <f>IF(AJ2968&lt;60, 0, IF(AJ2968&lt;70,2, IF(AJ2968&lt;80, 3, IF(AJ2968&lt;90,4, IF(AJ2968&lt;=100, 5, "?")))))</f>
        <v>3</v>
      </c>
      <c r="AN2968" s="4">
        <f>IF(AK2968&lt;60, 0, IF(AK2968&lt;70,2, IF(AK2968&lt;80, 3, IF(AK2968&lt;90,4, IF(AK2968&lt;=100, 5, "?")))))</f>
        <v>3</v>
      </c>
      <c r="AO2968" s="4">
        <f ca="1">AA2968</f>
        <v>0</v>
      </c>
      <c r="AP2968" s="4">
        <f ca="1">AB2968</f>
        <v>1</v>
      </c>
      <c r="AQ2968" s="4">
        <f ca="1">AC2968</f>
        <v>1</v>
      </c>
      <c r="AR2968" s="4">
        <f ca="1">AD2968</f>
        <v>1</v>
      </c>
      <c r="AS2968" s="4">
        <f ca="1">AE2968</f>
        <v>0</v>
      </c>
      <c r="AT2968" s="4" t="str">
        <f ca="1">Z2968</f>
        <v>A</v>
      </c>
      <c r="AU2968" s="4">
        <f>E2968</f>
        <v>77.3</v>
      </c>
      <c r="AV2968" s="4">
        <f>IF(AU2968&lt;60, 0, IF(AU2968&lt;70,2, IF(AU2968&lt;80, 3, IF(AU2968&lt;90,4, IF(AU2968&lt;=100, 5, "?")))))</f>
        <v>3</v>
      </c>
    </row>
    <row r="2969" spans="1:48" hidden="1" x14ac:dyDescent="0.2">
      <c r="A2969" s="2" t="s">
        <v>16</v>
      </c>
      <c r="B2969" s="3" t="s">
        <v>37</v>
      </c>
      <c r="C2969" s="3">
        <v>94.7</v>
      </c>
      <c r="D2969" s="3" t="s">
        <v>28</v>
      </c>
      <c r="E2969" s="3">
        <v>72.099999999999994</v>
      </c>
      <c r="F2969" s="3">
        <v>1</v>
      </c>
      <c r="G2969" s="3">
        <v>63</v>
      </c>
      <c r="H2969" s="3">
        <v>76</v>
      </c>
      <c r="I2969" s="3">
        <v>73</v>
      </c>
      <c r="J2969" s="3">
        <v>68</v>
      </c>
      <c r="K2969" s="3">
        <v>67</v>
      </c>
      <c r="L2969" s="3"/>
      <c r="M2969" s="3">
        <v>73</v>
      </c>
      <c r="N2969" s="3"/>
      <c r="O2969" s="4">
        <f>MAX(G2969:H2969)</f>
        <v>76</v>
      </c>
      <c r="P2969" s="4">
        <f>MAX(I2969:J2969)</f>
        <v>73</v>
      </c>
      <c r="Q2969" s="4">
        <f>ABS(O2969-C2969)</f>
        <v>18.700000000000003</v>
      </c>
      <c r="R2969" s="4">
        <f>ABS(P2969-C2969)</f>
        <v>21.700000000000003</v>
      </c>
      <c r="S2969" s="4" t="b">
        <f ca="1">OR(O2969=0,P2969=0,Q2969&gt;$Q$1,R2969&gt;$R$1,W2969="N", V2969=2)</f>
        <v>1</v>
      </c>
      <c r="T2969" s="4" t="str">
        <f>TRIM(CLEAN(D2969))</f>
        <v>برنامج بكالوريوس الهندسة الميكانيكية</v>
      </c>
      <c r="U2969" s="4">
        <f>COUNTIF(T:T,T2969)</f>
        <v>292</v>
      </c>
      <c r="V2969" s="4" t="str">
        <f>IF(E2969&lt;60, "F", IF(E2969&lt;70,"D", IF(E2969&lt;80, "C", IF(E2969&lt;90,"B", IF(E2969&lt;=100, "A", "?")))))</f>
        <v>C</v>
      </c>
      <c r="W2969" s="4" t="str" cm="1">
        <f t="array" aca="1" ref="W2969" ca="1">_xlfn.IFNA(INDIRECT($Y$1&amp;"!"&amp;W$1&amp;$Y2969),"N")</f>
        <v>E</v>
      </c>
      <c r="X2969" s="4">
        <f ca="1">COUNTIF(W:W,W2969)</f>
        <v>292</v>
      </c>
      <c r="Y2969" s="4">
        <f>MATCH(T2969,Coding!J:J,0)</f>
        <v>10</v>
      </c>
      <c r="Z2969" s="4" t="str" cm="1">
        <f t="array" aca="1" ref="Z2969" ca="1">_xlfn.IFNA(INDIRECT($Y$1&amp;"!"&amp;Z$1&amp;$Y2969),-1)</f>
        <v>E</v>
      </c>
      <c r="AA2969" s="4" cm="1">
        <f t="array" aca="1" ref="AA2969" ca="1">_xlfn.IFNA(INDIRECT($Y$1&amp;"!"&amp;AA$1&amp;$Y2969),-1)</f>
        <v>0</v>
      </c>
      <c r="AB2969" s="4" cm="1">
        <f t="array" aca="1" ref="AB2969" ca="1">_xlfn.IFNA(INDIRECT($Y$1&amp;"!"&amp;AB$1&amp;$Y2969),-1)</f>
        <v>0</v>
      </c>
      <c r="AC2969" s="4" cm="1">
        <f t="array" aca="1" ref="AC2969" ca="1">_xlfn.IFNA(INDIRECT($Y$1&amp;"!"&amp;AC$1&amp;$Y2969),-1)</f>
        <v>1</v>
      </c>
      <c r="AD2969" s="4" cm="1">
        <f t="array" aca="1" ref="AD2969" ca="1">_xlfn.IFNA(INDIRECT($Y$1&amp;"!"&amp;AD$1&amp;$Y2969),-1)</f>
        <v>0</v>
      </c>
      <c r="AE2969" s="4" cm="1">
        <f t="array" aca="1" ref="AE2969" ca="1">_xlfn.IFNA(INDIRECT($Y$1&amp;"!"&amp;AE$1&amp;$Y2969),-1)</f>
        <v>1</v>
      </c>
      <c r="AF2969" s="4" t="str">
        <f ca="1">_xlfn.CONCAT(W2969, "-",V2969)</f>
        <v>E-C</v>
      </c>
      <c r="AG2969" s="4" t="str">
        <f>TEXT(ROW()-2, "0000")</f>
        <v>2967</v>
      </c>
      <c r="AH2969" s="4" t="str">
        <f>IF(TRIM(CLEAN(A2969))="m", "male", IF(TRIM(CLEAN(A2969))="f","female", "missing"))</f>
        <v>female</v>
      </c>
      <c r="AI2969" s="4">
        <f>C2969</f>
        <v>94.7</v>
      </c>
      <c r="AJ2969" s="4">
        <f>O2969</f>
        <v>76</v>
      </c>
      <c r="AK2969" s="4">
        <f>P2969</f>
        <v>73</v>
      </c>
      <c r="AL2969" s="4">
        <f>IF(AI2969&lt;60, 0, IF(AI2969&lt;70,2, IF(AI2969&lt;80, 3, IF(AI2969&lt;90,4, IF(AI2969&lt;=100, 5, "?")))))</f>
        <v>5</v>
      </c>
      <c r="AM2969" s="4">
        <f>IF(AJ2969&lt;60, 0, IF(AJ2969&lt;70,2, IF(AJ2969&lt;80, 3, IF(AJ2969&lt;90,4, IF(AJ2969&lt;=100, 5, "?")))))</f>
        <v>3</v>
      </c>
      <c r="AN2969" s="4">
        <f>IF(AK2969&lt;60, 0, IF(AK2969&lt;70,2, IF(AK2969&lt;80, 3, IF(AK2969&lt;90,4, IF(AK2969&lt;=100, 5, "?")))))</f>
        <v>3</v>
      </c>
      <c r="AO2969" s="4">
        <f ca="1">AA2969</f>
        <v>0</v>
      </c>
      <c r="AP2969" s="4">
        <f ca="1">AB2969</f>
        <v>0</v>
      </c>
      <c r="AQ2969" s="4">
        <f ca="1">AC2969</f>
        <v>1</v>
      </c>
      <c r="AR2969" s="4">
        <f ca="1">AD2969</f>
        <v>0</v>
      </c>
      <c r="AS2969" s="4">
        <f ca="1">AE2969</f>
        <v>1</v>
      </c>
      <c r="AT2969" s="4" t="str">
        <f ca="1">Z2969</f>
        <v>E</v>
      </c>
      <c r="AU2969" s="4">
        <f>E2969</f>
        <v>72.099999999999994</v>
      </c>
      <c r="AV2969" s="4">
        <f>IF(AU2969&lt;60, 0, IF(AU2969&lt;70,2, IF(AU2969&lt;80, 3, IF(AU2969&lt;90,4, IF(AU2969&lt;=100, 5, "?")))))</f>
        <v>3</v>
      </c>
    </row>
    <row r="2970" spans="1:48" hidden="1" x14ac:dyDescent="0.2">
      <c r="A2970" s="2" t="s">
        <v>16</v>
      </c>
      <c r="B2970" s="3" t="s">
        <v>14</v>
      </c>
      <c r="C2970" s="3">
        <v>85.7</v>
      </c>
      <c r="D2970" s="3" t="s">
        <v>14</v>
      </c>
      <c r="E2970" s="3">
        <v>70.5</v>
      </c>
      <c r="F2970" s="3">
        <v>1</v>
      </c>
      <c r="G2970" s="3">
        <v>67</v>
      </c>
      <c r="H2970" s="3">
        <v>60</v>
      </c>
      <c r="I2970" s="3">
        <v>60</v>
      </c>
      <c r="J2970" s="3">
        <v>60</v>
      </c>
      <c r="K2970" s="3">
        <v>70</v>
      </c>
      <c r="L2970" s="3"/>
      <c r="M2970" s="3">
        <v>70</v>
      </c>
      <c r="N2970" s="3"/>
      <c r="O2970" s="4">
        <f>MAX(G2970:H2970)</f>
        <v>67</v>
      </c>
      <c r="P2970" s="4">
        <f>MAX(I2970:J2970)</f>
        <v>60</v>
      </c>
      <c r="Q2970" s="4">
        <f>ABS(O2970-C2970)</f>
        <v>18.700000000000003</v>
      </c>
      <c r="R2970" s="4">
        <f>ABS(P2970-C2970)</f>
        <v>25.700000000000003</v>
      </c>
      <c r="S2970" s="4" t="b">
        <f ca="1">OR(O2970=0,P2970=0,Q2970&gt;$Q$1,R2970&gt;$R$1,W2970="N", V2970=2)</f>
        <v>1</v>
      </c>
      <c r="T2970" s="4" t="str">
        <f>TRIM(CLEAN(D2970))</f>
        <v>برنامج بكالوريوس الهندسة الكهربائية</v>
      </c>
      <c r="U2970" s="4">
        <f>COUNTIF(T:T,T2970)</f>
        <v>420</v>
      </c>
      <c r="V2970" s="4" t="str">
        <f>IF(E2970&lt;60, "F", IF(E2970&lt;70,"D", IF(E2970&lt;80, "C", IF(E2970&lt;90,"B", IF(E2970&lt;=100, "A", "?")))))</f>
        <v>C</v>
      </c>
      <c r="W2970" s="4" t="str" cm="1">
        <f t="array" aca="1" ref="W2970" ca="1">_xlfn.IFNA(INDIRECT($Y$1&amp;"!"&amp;W$1&amp;$Y2970),"N")</f>
        <v>F</v>
      </c>
      <c r="X2970" s="4">
        <f ca="1">COUNTIF(W:W,W2970)</f>
        <v>420</v>
      </c>
      <c r="Y2970" s="4">
        <f>MATCH(T2970,Coding!J:J,0)</f>
        <v>11</v>
      </c>
      <c r="Z2970" s="4" t="str" cm="1">
        <f t="array" aca="1" ref="Z2970" ca="1">_xlfn.IFNA(INDIRECT($Y$1&amp;"!"&amp;Z$1&amp;$Y2970),-1)</f>
        <v>F</v>
      </c>
      <c r="AA2970" s="4" cm="1">
        <f t="array" aca="1" ref="AA2970" ca="1">_xlfn.IFNA(INDIRECT($Y$1&amp;"!"&amp;AA$1&amp;$Y2970),-1)</f>
        <v>0</v>
      </c>
      <c r="AB2970" s="4" cm="1">
        <f t="array" aca="1" ref="AB2970" ca="1">_xlfn.IFNA(INDIRECT($Y$1&amp;"!"&amp;AB$1&amp;$Y2970),-1)</f>
        <v>1</v>
      </c>
      <c r="AC2970" s="4" cm="1">
        <f t="array" aca="1" ref="AC2970" ca="1">_xlfn.IFNA(INDIRECT($Y$1&amp;"!"&amp;AC$1&amp;$Y2970),-1)</f>
        <v>0</v>
      </c>
      <c r="AD2970" s="4" cm="1">
        <f t="array" aca="1" ref="AD2970" ca="1">_xlfn.IFNA(INDIRECT($Y$1&amp;"!"&amp;AD$1&amp;$Y2970),-1)</f>
        <v>1</v>
      </c>
      <c r="AE2970" s="4" cm="1">
        <f t="array" aca="1" ref="AE2970" ca="1">_xlfn.IFNA(INDIRECT($Y$1&amp;"!"&amp;AE$1&amp;$Y2970),-1)</f>
        <v>0</v>
      </c>
      <c r="AF2970" s="4" t="str">
        <f ca="1">_xlfn.CONCAT(W2970, "-",V2970)</f>
        <v>F-C</v>
      </c>
      <c r="AG2970" s="4" t="str">
        <f>TEXT(ROW()-2, "0000")</f>
        <v>2968</v>
      </c>
      <c r="AH2970" s="4" t="str">
        <f>IF(TRIM(CLEAN(A2970))="m", "male", IF(TRIM(CLEAN(A2970))="f","female", "missing"))</f>
        <v>female</v>
      </c>
      <c r="AI2970" s="4">
        <f>C2970</f>
        <v>85.7</v>
      </c>
      <c r="AJ2970" s="4">
        <f>O2970</f>
        <v>67</v>
      </c>
      <c r="AK2970" s="4">
        <f>P2970</f>
        <v>60</v>
      </c>
      <c r="AL2970" s="4">
        <f>IF(AI2970&lt;60, 0, IF(AI2970&lt;70,2, IF(AI2970&lt;80, 3, IF(AI2970&lt;90,4, IF(AI2970&lt;=100, 5, "?")))))</f>
        <v>4</v>
      </c>
      <c r="AM2970" s="4">
        <f>IF(AJ2970&lt;60, 0, IF(AJ2970&lt;70,2, IF(AJ2970&lt;80, 3, IF(AJ2970&lt;90,4, IF(AJ2970&lt;=100, 5, "?")))))</f>
        <v>2</v>
      </c>
      <c r="AN2970" s="4">
        <f>IF(AK2970&lt;60, 0, IF(AK2970&lt;70,2, IF(AK2970&lt;80, 3, IF(AK2970&lt;90,4, IF(AK2970&lt;=100, 5, "?")))))</f>
        <v>2</v>
      </c>
      <c r="AO2970" s="4">
        <f ca="1">AA2970</f>
        <v>0</v>
      </c>
      <c r="AP2970" s="4">
        <f ca="1">AB2970</f>
        <v>1</v>
      </c>
      <c r="AQ2970" s="4">
        <f ca="1">AC2970</f>
        <v>0</v>
      </c>
      <c r="AR2970" s="4">
        <f ca="1">AD2970</f>
        <v>1</v>
      </c>
      <c r="AS2970" s="4">
        <f ca="1">AE2970</f>
        <v>0</v>
      </c>
      <c r="AT2970" s="4" t="str">
        <f ca="1">Z2970</f>
        <v>F</v>
      </c>
      <c r="AU2970" s="4">
        <f>E2970</f>
        <v>70.5</v>
      </c>
      <c r="AV2970" s="4">
        <f>IF(AU2970&lt;60, 0, IF(AU2970&lt;70,2, IF(AU2970&lt;80, 3, IF(AU2970&lt;90,4, IF(AU2970&lt;=100, 5, "?")))))</f>
        <v>3</v>
      </c>
    </row>
    <row r="2971" spans="1:48" hidden="1" x14ac:dyDescent="0.2">
      <c r="A2971" s="2" t="s">
        <v>16</v>
      </c>
      <c r="B2971" s="3" t="s">
        <v>36</v>
      </c>
      <c r="C2971" s="3">
        <v>92.6</v>
      </c>
      <c r="D2971" s="3" t="s">
        <v>36</v>
      </c>
      <c r="E2971" s="3">
        <v>71.8</v>
      </c>
      <c r="F2971" s="3">
        <v>3</v>
      </c>
      <c r="G2971" s="3">
        <v>60</v>
      </c>
      <c r="H2971" s="3">
        <v>74</v>
      </c>
      <c r="I2971" s="3">
        <v>62</v>
      </c>
      <c r="J2971" s="3">
        <v>65</v>
      </c>
      <c r="K2971" s="3"/>
      <c r="L2971" s="3"/>
      <c r="M2971" s="3">
        <v>65</v>
      </c>
      <c r="N2971" s="3"/>
      <c r="O2971" s="4">
        <f>MAX(G2971:H2971)</f>
        <v>74</v>
      </c>
      <c r="P2971" s="4">
        <f>MAX(I2971:J2971)</f>
        <v>65</v>
      </c>
      <c r="Q2971" s="4">
        <f>ABS(O2971-C2971)</f>
        <v>18.599999999999994</v>
      </c>
      <c r="R2971" s="4">
        <f>ABS(P2971-C2971)</f>
        <v>27.599999999999994</v>
      </c>
      <c r="S2971" s="4" t="b">
        <f ca="1">OR(O2971=0,P2971=0,Q2971&gt;$Q$1,R2971&gt;$R$1,W2971="N", V2971=2)</f>
        <v>1</v>
      </c>
      <c r="T2971" s="4" t="str">
        <f>TRIM(CLEAN(D2971))</f>
        <v>برنامج بكالوريوس هندسة أنظمة الحاسوب</v>
      </c>
      <c r="U2971" s="4">
        <f>COUNTIF(T:T,T2971)</f>
        <v>549</v>
      </c>
      <c r="V2971" s="4" t="str">
        <f>IF(E2971&lt;60, "F", IF(E2971&lt;70,"D", IF(E2971&lt;80, "C", IF(E2971&lt;90,"B", IF(E2971&lt;=100, "A", "?")))))</f>
        <v>C</v>
      </c>
      <c r="W2971" s="4" t="str" cm="1">
        <f t="array" aca="1" ref="W2971" ca="1">_xlfn.IFNA(INDIRECT($Y$1&amp;"!"&amp;W$1&amp;$Y2971),"N")</f>
        <v>A</v>
      </c>
      <c r="X2971" s="4">
        <f ca="1">COUNTIF(W:W,W2971)</f>
        <v>861</v>
      </c>
      <c r="Y2971" s="4">
        <f>MATCH(T2971,Coding!J:J,0)</f>
        <v>3</v>
      </c>
      <c r="Z2971" s="4" t="str" cm="1">
        <f t="array" aca="1" ref="Z2971" ca="1">_xlfn.IFNA(INDIRECT($Y$1&amp;"!"&amp;Z$1&amp;$Y2971),-1)</f>
        <v>A</v>
      </c>
      <c r="AA2971" s="4" cm="1">
        <f t="array" aca="1" ref="AA2971" ca="1">_xlfn.IFNA(INDIRECT($Y$1&amp;"!"&amp;AA$1&amp;$Y2971),-1)</f>
        <v>0</v>
      </c>
      <c r="AB2971" s="4" cm="1">
        <f t="array" aca="1" ref="AB2971" ca="1">_xlfn.IFNA(INDIRECT($Y$1&amp;"!"&amp;AB$1&amp;$Y2971),-1)</f>
        <v>1</v>
      </c>
      <c r="AC2971" s="4" cm="1">
        <f t="array" aca="1" ref="AC2971" ca="1">_xlfn.IFNA(INDIRECT($Y$1&amp;"!"&amp;AC$1&amp;$Y2971),-1)</f>
        <v>1</v>
      </c>
      <c r="AD2971" s="4" cm="1">
        <f t="array" aca="1" ref="AD2971" ca="1">_xlfn.IFNA(INDIRECT($Y$1&amp;"!"&amp;AD$1&amp;$Y2971),-1)</f>
        <v>1</v>
      </c>
      <c r="AE2971" s="4" cm="1">
        <f t="array" aca="1" ref="AE2971" ca="1">_xlfn.IFNA(INDIRECT($Y$1&amp;"!"&amp;AE$1&amp;$Y2971),-1)</f>
        <v>0</v>
      </c>
      <c r="AF2971" s="4" t="str">
        <f ca="1">_xlfn.CONCAT(W2971, "-",V2971)</f>
        <v>A-C</v>
      </c>
      <c r="AG2971" s="4" t="str">
        <f>TEXT(ROW()-2, "0000")</f>
        <v>2969</v>
      </c>
      <c r="AH2971" s="4" t="str">
        <f>IF(TRIM(CLEAN(A2971))="m", "male", IF(TRIM(CLEAN(A2971))="f","female", "missing"))</f>
        <v>female</v>
      </c>
      <c r="AI2971" s="4">
        <f>C2971</f>
        <v>92.6</v>
      </c>
      <c r="AJ2971" s="4">
        <f>O2971</f>
        <v>74</v>
      </c>
      <c r="AK2971" s="4">
        <f>P2971</f>
        <v>65</v>
      </c>
      <c r="AL2971" s="4">
        <f>IF(AI2971&lt;60, 0, IF(AI2971&lt;70,2, IF(AI2971&lt;80, 3, IF(AI2971&lt;90,4, IF(AI2971&lt;=100, 5, "?")))))</f>
        <v>5</v>
      </c>
      <c r="AM2971" s="4">
        <f>IF(AJ2971&lt;60, 0, IF(AJ2971&lt;70,2, IF(AJ2971&lt;80, 3, IF(AJ2971&lt;90,4, IF(AJ2971&lt;=100, 5, "?")))))</f>
        <v>3</v>
      </c>
      <c r="AN2971" s="4">
        <f>IF(AK2971&lt;60, 0, IF(AK2971&lt;70,2, IF(AK2971&lt;80, 3, IF(AK2971&lt;90,4, IF(AK2971&lt;=100, 5, "?")))))</f>
        <v>2</v>
      </c>
      <c r="AO2971" s="4">
        <f ca="1">AA2971</f>
        <v>0</v>
      </c>
      <c r="AP2971" s="4">
        <f ca="1">AB2971</f>
        <v>1</v>
      </c>
      <c r="AQ2971" s="4">
        <f ca="1">AC2971</f>
        <v>1</v>
      </c>
      <c r="AR2971" s="4">
        <f ca="1">AD2971</f>
        <v>1</v>
      </c>
      <c r="AS2971" s="4">
        <f ca="1">AE2971</f>
        <v>0</v>
      </c>
      <c r="AT2971" s="4" t="str">
        <f ca="1">Z2971</f>
        <v>A</v>
      </c>
      <c r="AU2971" s="4">
        <f>E2971</f>
        <v>71.8</v>
      </c>
      <c r="AV2971" s="4">
        <f>IF(AU2971&lt;60, 0, IF(AU2971&lt;70,2, IF(AU2971&lt;80, 3, IF(AU2971&lt;90,4, IF(AU2971&lt;=100, 5, "?")))))</f>
        <v>3</v>
      </c>
    </row>
    <row r="2972" spans="1:48" hidden="1" x14ac:dyDescent="0.2">
      <c r="A2972" s="2" t="s">
        <v>13</v>
      </c>
      <c r="B2972" s="3" t="s">
        <v>33</v>
      </c>
      <c r="C2972" s="3">
        <v>88.6</v>
      </c>
      <c r="D2972" s="3" t="s">
        <v>33</v>
      </c>
      <c r="E2972" s="3">
        <v>69.7</v>
      </c>
      <c r="F2972" s="3">
        <v>1</v>
      </c>
      <c r="G2972" s="3">
        <v>70</v>
      </c>
      <c r="H2972" s="3">
        <v>61</v>
      </c>
      <c r="I2972" s="3">
        <v>60</v>
      </c>
      <c r="J2972" s="3">
        <v>68</v>
      </c>
      <c r="K2972" s="3"/>
      <c r="L2972" s="3"/>
      <c r="M2972" s="3"/>
      <c r="N2972" s="3"/>
      <c r="O2972" s="4">
        <f>MAX(G2972:H2972)</f>
        <v>70</v>
      </c>
      <c r="P2972" s="4">
        <f>MAX(I2972:J2972)</f>
        <v>68</v>
      </c>
      <c r="Q2972" s="4">
        <f>ABS(O2972-C2972)</f>
        <v>18.599999999999994</v>
      </c>
      <c r="R2972" s="4">
        <f>ABS(P2972-C2972)</f>
        <v>20.599999999999994</v>
      </c>
      <c r="S2972" s="4" t="b">
        <f ca="1">OR(O2972=0,P2972=0,Q2972&gt;$Q$1,R2972&gt;$R$1,W2972="N", V2972=2)</f>
        <v>1</v>
      </c>
      <c r="T2972" s="4" t="str">
        <f>TRIM(CLEAN(D2972))</f>
        <v>برنامج بكالوريوس علم الحاسوب</v>
      </c>
      <c r="U2972" s="4">
        <f>COUNTIF(T:T,T2972)</f>
        <v>589</v>
      </c>
      <c r="V2972" s="4" t="str">
        <f>IF(E2972&lt;60, "F", IF(E2972&lt;70,"D", IF(E2972&lt;80, "C", IF(E2972&lt;90,"B", IF(E2972&lt;=100, "A", "?")))))</f>
        <v>D</v>
      </c>
      <c r="W2972" s="4" t="str" cm="1">
        <f t="array" aca="1" ref="W2972" ca="1">_xlfn.IFNA(INDIRECT($Y$1&amp;"!"&amp;W$1&amp;$Y2972),"N")</f>
        <v>D</v>
      </c>
      <c r="X2972" s="4">
        <f ca="1">COUNTIF(W:W,W2972)</f>
        <v>589</v>
      </c>
      <c r="Y2972" s="4">
        <f>MATCH(T2972,Coding!J:J,0)</f>
        <v>9</v>
      </c>
      <c r="Z2972" s="4" t="str" cm="1">
        <f t="array" aca="1" ref="Z2972" ca="1">_xlfn.IFNA(INDIRECT($Y$1&amp;"!"&amp;Z$1&amp;$Y2972),-1)</f>
        <v>D</v>
      </c>
      <c r="AA2972" s="4" cm="1">
        <f t="array" aca="1" ref="AA2972" ca="1">_xlfn.IFNA(INDIRECT($Y$1&amp;"!"&amp;AA$1&amp;$Y2972),-1)</f>
        <v>0</v>
      </c>
      <c r="AB2972" s="4" cm="1">
        <f t="array" aca="1" ref="AB2972" ca="1">_xlfn.IFNA(INDIRECT($Y$1&amp;"!"&amp;AB$1&amp;$Y2972),-1)</f>
        <v>1</v>
      </c>
      <c r="AC2972" s="4" cm="1">
        <f t="array" aca="1" ref="AC2972" ca="1">_xlfn.IFNA(INDIRECT($Y$1&amp;"!"&amp;AC$1&amp;$Y2972),-1)</f>
        <v>0</v>
      </c>
      <c r="AD2972" s="4" cm="1">
        <f t="array" aca="1" ref="AD2972" ca="1">_xlfn.IFNA(INDIRECT($Y$1&amp;"!"&amp;AD$1&amp;$Y2972),-1)</f>
        <v>0</v>
      </c>
      <c r="AE2972" s="4" cm="1">
        <f t="array" aca="1" ref="AE2972" ca="1">_xlfn.IFNA(INDIRECT($Y$1&amp;"!"&amp;AE$1&amp;$Y2972),-1)</f>
        <v>0</v>
      </c>
      <c r="AF2972" s="4" t="str">
        <f ca="1">_xlfn.CONCAT(W2972, "-",V2972)</f>
        <v>D-D</v>
      </c>
      <c r="AG2972" s="4" t="str">
        <f>TEXT(ROW()-2, "0000")</f>
        <v>2970</v>
      </c>
      <c r="AH2972" s="4" t="str">
        <f>IF(TRIM(CLEAN(A2972))="m", "male", IF(TRIM(CLEAN(A2972))="f","female", "missing"))</f>
        <v>male</v>
      </c>
      <c r="AI2972" s="4">
        <f>C2972</f>
        <v>88.6</v>
      </c>
      <c r="AJ2972" s="4">
        <f>O2972</f>
        <v>70</v>
      </c>
      <c r="AK2972" s="4">
        <f>P2972</f>
        <v>68</v>
      </c>
      <c r="AL2972" s="4">
        <f>IF(AI2972&lt;60, 0, IF(AI2972&lt;70,2, IF(AI2972&lt;80, 3, IF(AI2972&lt;90,4, IF(AI2972&lt;=100, 5, "?")))))</f>
        <v>4</v>
      </c>
      <c r="AM2972" s="4">
        <f>IF(AJ2972&lt;60, 0, IF(AJ2972&lt;70,2, IF(AJ2972&lt;80, 3, IF(AJ2972&lt;90,4, IF(AJ2972&lt;=100, 5, "?")))))</f>
        <v>3</v>
      </c>
      <c r="AN2972" s="4">
        <f>IF(AK2972&lt;60, 0, IF(AK2972&lt;70,2, IF(AK2972&lt;80, 3, IF(AK2972&lt;90,4, IF(AK2972&lt;=100, 5, "?")))))</f>
        <v>2</v>
      </c>
      <c r="AO2972" s="4">
        <f ca="1">AA2972</f>
        <v>0</v>
      </c>
      <c r="AP2972" s="4">
        <f ca="1">AB2972</f>
        <v>1</v>
      </c>
      <c r="AQ2972" s="4">
        <f ca="1">AC2972</f>
        <v>0</v>
      </c>
      <c r="AR2972" s="4">
        <f ca="1">AD2972</f>
        <v>0</v>
      </c>
      <c r="AS2972" s="4">
        <f ca="1">AE2972</f>
        <v>0</v>
      </c>
      <c r="AT2972" s="4" t="str">
        <f ca="1">Z2972</f>
        <v>D</v>
      </c>
      <c r="AU2972" s="4">
        <f>E2972</f>
        <v>69.7</v>
      </c>
      <c r="AV2972" s="4">
        <f>IF(AU2972&lt;60, 0, IF(AU2972&lt;70,2, IF(AU2972&lt;80, 3, IF(AU2972&lt;90,4, IF(AU2972&lt;=100, 5, "?")))))</f>
        <v>2</v>
      </c>
    </row>
    <row r="2973" spans="1:48" hidden="1" x14ac:dyDescent="0.2">
      <c r="A2973" s="2" t="s">
        <v>16</v>
      </c>
      <c r="B2973" s="3" t="s">
        <v>33</v>
      </c>
      <c r="C2973" s="3">
        <v>91.6</v>
      </c>
      <c r="D2973" s="3" t="s">
        <v>33</v>
      </c>
      <c r="E2973" s="3">
        <v>70.5</v>
      </c>
      <c r="F2973" s="3">
        <v>1</v>
      </c>
      <c r="G2973" s="3">
        <v>73</v>
      </c>
      <c r="H2973" s="3">
        <v>60</v>
      </c>
      <c r="I2973" s="3">
        <v>60</v>
      </c>
      <c r="J2973" s="3">
        <v>62</v>
      </c>
      <c r="K2973" s="3"/>
      <c r="L2973" s="3"/>
      <c r="M2973" s="3"/>
      <c r="N2973" s="3"/>
      <c r="O2973" s="4">
        <f>MAX(G2973:H2973)</f>
        <v>73</v>
      </c>
      <c r="P2973" s="4">
        <f>MAX(I2973:J2973)</f>
        <v>62</v>
      </c>
      <c r="Q2973" s="4">
        <f>ABS(O2973-C2973)</f>
        <v>18.599999999999994</v>
      </c>
      <c r="R2973" s="4">
        <f>ABS(P2973-C2973)</f>
        <v>29.599999999999994</v>
      </c>
      <c r="S2973" s="4" t="b">
        <f ca="1">OR(O2973=0,P2973=0,Q2973&gt;$Q$1,R2973&gt;$R$1,W2973="N", V2973=2)</f>
        <v>1</v>
      </c>
      <c r="T2973" s="4" t="str">
        <f>TRIM(CLEAN(D2973))</f>
        <v>برنامج بكالوريوس علم الحاسوب</v>
      </c>
      <c r="U2973" s="4">
        <f>COUNTIF(T:T,T2973)</f>
        <v>589</v>
      </c>
      <c r="V2973" s="4" t="str">
        <f>IF(E2973&lt;60, "F", IF(E2973&lt;70,"D", IF(E2973&lt;80, "C", IF(E2973&lt;90,"B", IF(E2973&lt;=100, "A", "?")))))</f>
        <v>C</v>
      </c>
      <c r="W2973" s="4" t="str" cm="1">
        <f t="array" aca="1" ref="W2973" ca="1">_xlfn.IFNA(INDIRECT($Y$1&amp;"!"&amp;W$1&amp;$Y2973),"N")</f>
        <v>D</v>
      </c>
      <c r="X2973" s="4">
        <f ca="1">COUNTIF(W:W,W2973)</f>
        <v>589</v>
      </c>
      <c r="Y2973" s="4">
        <f>MATCH(T2973,Coding!J:J,0)</f>
        <v>9</v>
      </c>
      <c r="Z2973" s="4" t="str" cm="1">
        <f t="array" aca="1" ref="Z2973" ca="1">_xlfn.IFNA(INDIRECT($Y$1&amp;"!"&amp;Z$1&amp;$Y2973),-1)</f>
        <v>D</v>
      </c>
      <c r="AA2973" s="4" cm="1">
        <f t="array" aca="1" ref="AA2973" ca="1">_xlfn.IFNA(INDIRECT($Y$1&amp;"!"&amp;AA$1&amp;$Y2973),-1)</f>
        <v>0</v>
      </c>
      <c r="AB2973" s="4" cm="1">
        <f t="array" aca="1" ref="AB2973" ca="1">_xlfn.IFNA(INDIRECT($Y$1&amp;"!"&amp;AB$1&amp;$Y2973),-1)</f>
        <v>1</v>
      </c>
      <c r="AC2973" s="4" cm="1">
        <f t="array" aca="1" ref="AC2973" ca="1">_xlfn.IFNA(INDIRECT($Y$1&amp;"!"&amp;AC$1&amp;$Y2973),-1)</f>
        <v>0</v>
      </c>
      <c r="AD2973" s="4" cm="1">
        <f t="array" aca="1" ref="AD2973" ca="1">_xlfn.IFNA(INDIRECT($Y$1&amp;"!"&amp;AD$1&amp;$Y2973),-1)</f>
        <v>0</v>
      </c>
      <c r="AE2973" s="4" cm="1">
        <f t="array" aca="1" ref="AE2973" ca="1">_xlfn.IFNA(INDIRECT($Y$1&amp;"!"&amp;AE$1&amp;$Y2973),-1)</f>
        <v>0</v>
      </c>
      <c r="AF2973" s="4" t="str">
        <f ca="1">_xlfn.CONCAT(W2973, "-",V2973)</f>
        <v>D-C</v>
      </c>
      <c r="AG2973" s="4" t="str">
        <f>TEXT(ROW()-2, "0000")</f>
        <v>2971</v>
      </c>
      <c r="AH2973" s="4" t="str">
        <f>IF(TRIM(CLEAN(A2973))="m", "male", IF(TRIM(CLEAN(A2973))="f","female", "missing"))</f>
        <v>female</v>
      </c>
      <c r="AI2973" s="4">
        <f>C2973</f>
        <v>91.6</v>
      </c>
      <c r="AJ2973" s="4">
        <f>O2973</f>
        <v>73</v>
      </c>
      <c r="AK2973" s="4">
        <f>P2973</f>
        <v>62</v>
      </c>
      <c r="AL2973" s="4">
        <f>IF(AI2973&lt;60, 0, IF(AI2973&lt;70,2, IF(AI2973&lt;80, 3, IF(AI2973&lt;90,4, IF(AI2973&lt;=100, 5, "?")))))</f>
        <v>5</v>
      </c>
      <c r="AM2973" s="4">
        <f>IF(AJ2973&lt;60, 0, IF(AJ2973&lt;70,2, IF(AJ2973&lt;80, 3, IF(AJ2973&lt;90,4, IF(AJ2973&lt;=100, 5, "?")))))</f>
        <v>3</v>
      </c>
      <c r="AN2973" s="4">
        <f>IF(AK2973&lt;60, 0, IF(AK2973&lt;70,2, IF(AK2973&lt;80, 3, IF(AK2973&lt;90,4, IF(AK2973&lt;=100, 5, "?")))))</f>
        <v>2</v>
      </c>
      <c r="AO2973" s="4">
        <f ca="1">AA2973</f>
        <v>0</v>
      </c>
      <c r="AP2973" s="4">
        <f ca="1">AB2973</f>
        <v>1</v>
      </c>
      <c r="AQ2973" s="4">
        <f ca="1">AC2973</f>
        <v>0</v>
      </c>
      <c r="AR2973" s="4">
        <f ca="1">AD2973</f>
        <v>0</v>
      </c>
      <c r="AS2973" s="4">
        <f ca="1">AE2973</f>
        <v>0</v>
      </c>
      <c r="AT2973" s="4" t="str">
        <f ca="1">Z2973</f>
        <v>D</v>
      </c>
      <c r="AU2973" s="4">
        <f>E2973</f>
        <v>70.5</v>
      </c>
      <c r="AV2973" s="4">
        <f>IF(AU2973&lt;60, 0, IF(AU2973&lt;70,2, IF(AU2973&lt;80, 3, IF(AU2973&lt;90,4, IF(AU2973&lt;=100, 5, "?")))))</f>
        <v>3</v>
      </c>
    </row>
    <row r="2974" spans="1:48" hidden="1" x14ac:dyDescent="0.2">
      <c r="A2974" s="2" t="s">
        <v>16</v>
      </c>
      <c r="B2974" s="3" t="s">
        <v>26</v>
      </c>
      <c r="C2974" s="3">
        <v>90.4</v>
      </c>
      <c r="D2974" s="3" t="s">
        <v>26</v>
      </c>
      <c r="E2974" s="3">
        <v>75.099999999999994</v>
      </c>
      <c r="F2974" s="3">
        <v>1</v>
      </c>
      <c r="G2974" s="3">
        <v>62</v>
      </c>
      <c r="H2974" s="3">
        <v>72</v>
      </c>
      <c r="I2974" s="3">
        <v>70</v>
      </c>
      <c r="J2974" s="3">
        <v>66</v>
      </c>
      <c r="K2974" s="3">
        <v>85</v>
      </c>
      <c r="L2974" s="3"/>
      <c r="M2974" s="3">
        <v>82</v>
      </c>
      <c r="N2974" s="3"/>
      <c r="O2974" s="4">
        <f>MAX(G2974:H2974)</f>
        <v>72</v>
      </c>
      <c r="P2974" s="4">
        <f>MAX(I2974:J2974)</f>
        <v>70</v>
      </c>
      <c r="Q2974" s="4">
        <f>ABS(O2974-C2974)</f>
        <v>18.400000000000006</v>
      </c>
      <c r="R2974" s="4">
        <f>ABS(P2974-C2974)</f>
        <v>20.400000000000006</v>
      </c>
      <c r="S2974" s="4" t="b">
        <f ca="1">OR(O2974=0,P2974=0,Q2974&gt;$Q$1,R2974&gt;$R$1,W2974="N", V2974=2)</f>
        <v>1</v>
      </c>
      <c r="T2974" s="4" t="str">
        <f>TRIM(CLEAN(D2974))</f>
        <v>برنامج بكالوريوس الهندسة المدنية</v>
      </c>
      <c r="U2974" s="4">
        <f>COUNTIF(T:T,T2974)</f>
        <v>723</v>
      </c>
      <c r="V2974" s="4" t="str">
        <f>IF(E2974&lt;60, "F", IF(E2974&lt;70,"D", IF(E2974&lt;80, "C", IF(E2974&lt;90,"B", IF(E2974&lt;=100, "A", "?")))))</f>
        <v>C</v>
      </c>
      <c r="W2974" s="4" t="str" cm="1">
        <f t="array" aca="1" ref="W2974" ca="1">_xlfn.IFNA(INDIRECT($Y$1&amp;"!"&amp;W$1&amp;$Y2974),"N")</f>
        <v>C</v>
      </c>
      <c r="X2974" s="4">
        <f ca="1">COUNTIF(W:W,W2974)</f>
        <v>747</v>
      </c>
      <c r="Y2974" s="4">
        <f>MATCH(T2974,Coding!J:J,0)</f>
        <v>8</v>
      </c>
      <c r="Z2974" s="4" t="str" cm="1">
        <f t="array" aca="1" ref="Z2974" ca="1">_xlfn.IFNA(INDIRECT($Y$1&amp;"!"&amp;Z$1&amp;$Y2974),-1)</f>
        <v>C</v>
      </c>
      <c r="AA2974" s="4" cm="1">
        <f t="array" aca="1" ref="AA2974" ca="1">_xlfn.IFNA(INDIRECT($Y$1&amp;"!"&amp;AA$1&amp;$Y2974),-1)</f>
        <v>1</v>
      </c>
      <c r="AB2974" s="4" cm="1">
        <f t="array" aca="1" ref="AB2974" ca="1">_xlfn.IFNA(INDIRECT($Y$1&amp;"!"&amp;AB$1&amp;$Y2974),-1)</f>
        <v>1</v>
      </c>
      <c r="AC2974" s="4" cm="1">
        <f t="array" aca="1" ref="AC2974" ca="1">_xlfn.IFNA(INDIRECT($Y$1&amp;"!"&amp;AC$1&amp;$Y2974),-1)</f>
        <v>1</v>
      </c>
      <c r="AD2974" s="4" cm="1">
        <f t="array" aca="1" ref="AD2974" ca="1">_xlfn.IFNA(INDIRECT($Y$1&amp;"!"&amp;AD$1&amp;$Y2974),-1)</f>
        <v>0</v>
      </c>
      <c r="AE2974" s="4" cm="1">
        <f t="array" aca="1" ref="AE2974" ca="1">_xlfn.IFNA(INDIRECT($Y$1&amp;"!"&amp;AE$1&amp;$Y2974),-1)</f>
        <v>0</v>
      </c>
      <c r="AF2974" s="4" t="str">
        <f ca="1">_xlfn.CONCAT(W2974, "-",V2974)</f>
        <v>C-C</v>
      </c>
      <c r="AG2974" s="4" t="str">
        <f>TEXT(ROW()-2, "0000")</f>
        <v>2972</v>
      </c>
      <c r="AH2974" s="4" t="str">
        <f>IF(TRIM(CLEAN(A2974))="m", "male", IF(TRIM(CLEAN(A2974))="f","female", "missing"))</f>
        <v>female</v>
      </c>
      <c r="AI2974" s="4">
        <f>C2974</f>
        <v>90.4</v>
      </c>
      <c r="AJ2974" s="4">
        <f>O2974</f>
        <v>72</v>
      </c>
      <c r="AK2974" s="4">
        <f>P2974</f>
        <v>70</v>
      </c>
      <c r="AL2974" s="4">
        <f>IF(AI2974&lt;60, 0, IF(AI2974&lt;70,2, IF(AI2974&lt;80, 3, IF(AI2974&lt;90,4, IF(AI2974&lt;=100, 5, "?")))))</f>
        <v>5</v>
      </c>
      <c r="AM2974" s="4">
        <f>IF(AJ2974&lt;60, 0, IF(AJ2974&lt;70,2, IF(AJ2974&lt;80, 3, IF(AJ2974&lt;90,4, IF(AJ2974&lt;=100, 5, "?")))))</f>
        <v>3</v>
      </c>
      <c r="AN2974" s="4">
        <f>IF(AK2974&lt;60, 0, IF(AK2974&lt;70,2, IF(AK2974&lt;80, 3, IF(AK2974&lt;90,4, IF(AK2974&lt;=100, 5, "?")))))</f>
        <v>3</v>
      </c>
      <c r="AO2974" s="4">
        <f ca="1">AA2974</f>
        <v>1</v>
      </c>
      <c r="AP2974" s="4">
        <f ca="1">AB2974</f>
        <v>1</v>
      </c>
      <c r="AQ2974" s="4">
        <f ca="1">AC2974</f>
        <v>1</v>
      </c>
      <c r="AR2974" s="4">
        <f ca="1">AD2974</f>
        <v>0</v>
      </c>
      <c r="AS2974" s="4">
        <f ca="1">AE2974</f>
        <v>0</v>
      </c>
      <c r="AT2974" s="4" t="str">
        <f ca="1">Z2974</f>
        <v>C</v>
      </c>
      <c r="AU2974" s="4">
        <f>E2974</f>
        <v>75.099999999999994</v>
      </c>
      <c r="AV2974" s="4">
        <f>IF(AU2974&lt;60, 0, IF(AU2974&lt;70,2, IF(AU2974&lt;80, 3, IF(AU2974&lt;90,4, IF(AU2974&lt;=100, 5, "?")))))</f>
        <v>3</v>
      </c>
    </row>
    <row r="2975" spans="1:48" hidden="1" x14ac:dyDescent="0.2">
      <c r="A2975" s="2" t="s">
        <v>16</v>
      </c>
      <c r="B2975" s="3" t="s">
        <v>37</v>
      </c>
      <c r="C2975" s="3">
        <v>94.4</v>
      </c>
      <c r="D2975" s="3" t="s">
        <v>27</v>
      </c>
      <c r="E2975" s="3">
        <v>74.099999999999994</v>
      </c>
      <c r="F2975" s="3">
        <v>1</v>
      </c>
      <c r="G2975" s="3">
        <v>65</v>
      </c>
      <c r="H2975" s="3">
        <v>76</v>
      </c>
      <c r="I2975" s="3">
        <v>74</v>
      </c>
      <c r="J2975" s="3">
        <v>70</v>
      </c>
      <c r="K2975" s="3"/>
      <c r="L2975" s="3"/>
      <c r="M2975" s="3">
        <v>85</v>
      </c>
      <c r="N2975" s="3"/>
      <c r="O2975" s="4">
        <f>MAX(G2975:H2975)</f>
        <v>76</v>
      </c>
      <c r="P2975" s="4">
        <f>MAX(I2975:J2975)</f>
        <v>74</v>
      </c>
      <c r="Q2975" s="4">
        <f>ABS(O2975-C2975)</f>
        <v>18.400000000000006</v>
      </c>
      <c r="R2975" s="4">
        <f>ABS(P2975-C2975)</f>
        <v>20.400000000000006</v>
      </c>
      <c r="S2975" s="4" t="b">
        <f ca="1">OR(O2975=0,P2975=0,Q2975&gt;$Q$1,R2975&gt;$R$1,W2975="N", V2975=2)</f>
        <v>1</v>
      </c>
      <c r="T2975" s="4" t="str">
        <f>TRIM(CLEAN(D2975))</f>
        <v>برنامج بكالوريوس الهندسة المعمارية</v>
      </c>
      <c r="U2975" s="4">
        <f>COUNTIF(T:T,T2975)</f>
        <v>391</v>
      </c>
      <c r="V2975" s="4" t="str">
        <f>IF(E2975&lt;60, "F", IF(E2975&lt;70,"D", IF(E2975&lt;80, "C", IF(E2975&lt;90,"B", IF(E2975&lt;=100, "A", "?")))))</f>
        <v>C</v>
      </c>
      <c r="W2975" s="4" t="str" cm="1">
        <f t="array" aca="1" ref="W2975" ca="1">_xlfn.IFNA(INDIRECT($Y$1&amp;"!"&amp;W$1&amp;$Y2975),"N")</f>
        <v>G</v>
      </c>
      <c r="X2975" s="4">
        <f ca="1">COUNTIF(W:W,W2975)</f>
        <v>391</v>
      </c>
      <c r="Y2975" s="4">
        <f>MATCH(T2975,Coding!J:J,0)</f>
        <v>12</v>
      </c>
      <c r="Z2975" s="4" t="str" cm="1">
        <f t="array" aca="1" ref="Z2975" ca="1">_xlfn.IFNA(INDIRECT($Y$1&amp;"!"&amp;Z$1&amp;$Y2975),-1)</f>
        <v>G</v>
      </c>
      <c r="AA2975" s="4" cm="1">
        <f t="array" aca="1" ref="AA2975" ca="1">_xlfn.IFNA(INDIRECT($Y$1&amp;"!"&amp;AA$1&amp;$Y2975),-1)</f>
        <v>1</v>
      </c>
      <c r="AB2975" s="4" cm="1">
        <f t="array" aca="1" ref="AB2975" ca="1">_xlfn.IFNA(INDIRECT($Y$1&amp;"!"&amp;AB$1&amp;$Y2975),-1)</f>
        <v>1</v>
      </c>
      <c r="AC2975" s="4" cm="1">
        <f t="array" aca="1" ref="AC2975" ca="1">_xlfn.IFNA(INDIRECT($Y$1&amp;"!"&amp;AC$1&amp;$Y2975),-1)</f>
        <v>1</v>
      </c>
      <c r="AD2975" s="4" cm="1">
        <f t="array" aca="1" ref="AD2975" ca="1">_xlfn.IFNA(INDIRECT($Y$1&amp;"!"&amp;AD$1&amp;$Y2975),-1)</f>
        <v>0</v>
      </c>
      <c r="AE2975" s="4" cm="1">
        <f t="array" aca="1" ref="AE2975" ca="1">_xlfn.IFNA(INDIRECT($Y$1&amp;"!"&amp;AE$1&amp;$Y2975),-1)</f>
        <v>0</v>
      </c>
      <c r="AF2975" s="4" t="str">
        <f ca="1">_xlfn.CONCAT(W2975, "-",V2975)</f>
        <v>G-C</v>
      </c>
      <c r="AG2975" s="4" t="str">
        <f>TEXT(ROW()-2, "0000")</f>
        <v>2973</v>
      </c>
      <c r="AH2975" s="4" t="str">
        <f>IF(TRIM(CLEAN(A2975))="m", "male", IF(TRIM(CLEAN(A2975))="f","female", "missing"))</f>
        <v>female</v>
      </c>
      <c r="AI2975" s="4">
        <f>C2975</f>
        <v>94.4</v>
      </c>
      <c r="AJ2975" s="4">
        <f>O2975</f>
        <v>76</v>
      </c>
      <c r="AK2975" s="4">
        <f>P2975</f>
        <v>74</v>
      </c>
      <c r="AL2975" s="4">
        <f>IF(AI2975&lt;60, 0, IF(AI2975&lt;70,2, IF(AI2975&lt;80, 3, IF(AI2975&lt;90,4, IF(AI2975&lt;=100, 5, "?")))))</f>
        <v>5</v>
      </c>
      <c r="AM2975" s="4">
        <f>IF(AJ2975&lt;60, 0, IF(AJ2975&lt;70,2, IF(AJ2975&lt;80, 3, IF(AJ2975&lt;90,4, IF(AJ2975&lt;=100, 5, "?")))))</f>
        <v>3</v>
      </c>
      <c r="AN2975" s="4">
        <f>IF(AK2975&lt;60, 0, IF(AK2975&lt;70,2, IF(AK2975&lt;80, 3, IF(AK2975&lt;90,4, IF(AK2975&lt;=100, 5, "?")))))</f>
        <v>3</v>
      </c>
      <c r="AO2975" s="4">
        <f ca="1">AA2975</f>
        <v>1</v>
      </c>
      <c r="AP2975" s="4">
        <f ca="1">AB2975</f>
        <v>1</v>
      </c>
      <c r="AQ2975" s="4">
        <f ca="1">AC2975</f>
        <v>1</v>
      </c>
      <c r="AR2975" s="4">
        <f ca="1">AD2975</f>
        <v>0</v>
      </c>
      <c r="AS2975" s="4">
        <f ca="1">AE2975</f>
        <v>0</v>
      </c>
      <c r="AT2975" s="4" t="str">
        <f ca="1">Z2975</f>
        <v>G</v>
      </c>
      <c r="AU2975" s="4">
        <f>E2975</f>
        <v>74.099999999999994</v>
      </c>
      <c r="AV2975" s="4">
        <f>IF(AU2975&lt;60, 0, IF(AU2975&lt;70,2, IF(AU2975&lt;80, 3, IF(AU2975&lt;90,4, IF(AU2975&lt;=100, 5, "?")))))</f>
        <v>3</v>
      </c>
    </row>
    <row r="2976" spans="1:48" hidden="1" x14ac:dyDescent="0.2">
      <c r="A2976" s="2" t="s">
        <v>16</v>
      </c>
      <c r="B2976" s="3" t="s">
        <v>36</v>
      </c>
      <c r="C2976" s="3">
        <v>95.3</v>
      </c>
      <c r="D2976" s="3" t="s">
        <v>36</v>
      </c>
      <c r="E2976" s="3">
        <v>72.599999999999994</v>
      </c>
      <c r="F2976" s="3">
        <v>1</v>
      </c>
      <c r="G2976" s="3">
        <v>77</v>
      </c>
      <c r="H2976" s="3">
        <v>60</v>
      </c>
      <c r="I2976" s="3">
        <v>75</v>
      </c>
      <c r="J2976" s="3">
        <v>71</v>
      </c>
      <c r="K2976" s="3"/>
      <c r="L2976" s="3"/>
      <c r="M2976" s="3">
        <v>80</v>
      </c>
      <c r="N2976" s="3"/>
      <c r="O2976" s="4">
        <f>MAX(G2976:H2976)</f>
        <v>77</v>
      </c>
      <c r="P2976" s="4">
        <f>MAX(I2976:J2976)</f>
        <v>75</v>
      </c>
      <c r="Q2976" s="4">
        <f>ABS(O2976-C2976)</f>
        <v>18.299999999999997</v>
      </c>
      <c r="R2976" s="4">
        <f>ABS(P2976-C2976)</f>
        <v>20.299999999999997</v>
      </c>
      <c r="S2976" s="4" t="b">
        <f ca="1">OR(O2976=0,P2976=0,Q2976&gt;$Q$1,R2976&gt;$R$1,W2976="N", V2976=2)</f>
        <v>1</v>
      </c>
      <c r="T2976" s="4" t="str">
        <f>TRIM(CLEAN(D2976))</f>
        <v>برنامج بكالوريوس هندسة أنظمة الحاسوب</v>
      </c>
      <c r="U2976" s="4">
        <f>COUNTIF(T:T,T2976)</f>
        <v>549</v>
      </c>
      <c r="V2976" s="4" t="str">
        <f>IF(E2976&lt;60, "F", IF(E2976&lt;70,"D", IF(E2976&lt;80, "C", IF(E2976&lt;90,"B", IF(E2976&lt;=100, "A", "?")))))</f>
        <v>C</v>
      </c>
      <c r="W2976" s="4" t="str" cm="1">
        <f t="array" aca="1" ref="W2976" ca="1">_xlfn.IFNA(INDIRECT($Y$1&amp;"!"&amp;W$1&amp;$Y2976),"N")</f>
        <v>A</v>
      </c>
      <c r="X2976" s="4">
        <f ca="1">COUNTIF(W:W,W2976)</f>
        <v>861</v>
      </c>
      <c r="Y2976" s="4">
        <f>MATCH(T2976,Coding!J:J,0)</f>
        <v>3</v>
      </c>
      <c r="Z2976" s="4" t="str" cm="1">
        <f t="array" aca="1" ref="Z2976" ca="1">_xlfn.IFNA(INDIRECT($Y$1&amp;"!"&amp;Z$1&amp;$Y2976),-1)</f>
        <v>A</v>
      </c>
      <c r="AA2976" s="4" cm="1">
        <f t="array" aca="1" ref="AA2976" ca="1">_xlfn.IFNA(INDIRECT($Y$1&amp;"!"&amp;AA$1&amp;$Y2976),-1)</f>
        <v>0</v>
      </c>
      <c r="AB2976" s="4" cm="1">
        <f t="array" aca="1" ref="AB2976" ca="1">_xlfn.IFNA(INDIRECT($Y$1&amp;"!"&amp;AB$1&amp;$Y2976),-1)</f>
        <v>1</v>
      </c>
      <c r="AC2976" s="4" cm="1">
        <f t="array" aca="1" ref="AC2976" ca="1">_xlfn.IFNA(INDIRECT($Y$1&amp;"!"&amp;AC$1&amp;$Y2976),-1)</f>
        <v>1</v>
      </c>
      <c r="AD2976" s="4" cm="1">
        <f t="array" aca="1" ref="AD2976" ca="1">_xlfn.IFNA(INDIRECT($Y$1&amp;"!"&amp;AD$1&amp;$Y2976),-1)</f>
        <v>1</v>
      </c>
      <c r="AE2976" s="4" cm="1">
        <f t="array" aca="1" ref="AE2976" ca="1">_xlfn.IFNA(INDIRECT($Y$1&amp;"!"&amp;AE$1&amp;$Y2976),-1)</f>
        <v>0</v>
      </c>
      <c r="AF2976" s="4" t="str">
        <f ca="1">_xlfn.CONCAT(W2976, "-",V2976)</f>
        <v>A-C</v>
      </c>
      <c r="AG2976" s="4" t="str">
        <f>TEXT(ROW()-2, "0000")</f>
        <v>2974</v>
      </c>
      <c r="AH2976" s="4" t="str">
        <f>IF(TRIM(CLEAN(A2976))="m", "male", IF(TRIM(CLEAN(A2976))="f","female", "missing"))</f>
        <v>female</v>
      </c>
      <c r="AI2976" s="4">
        <f>C2976</f>
        <v>95.3</v>
      </c>
      <c r="AJ2976" s="4">
        <f>O2976</f>
        <v>77</v>
      </c>
      <c r="AK2976" s="4">
        <f>P2976</f>
        <v>75</v>
      </c>
      <c r="AL2976" s="4">
        <f>IF(AI2976&lt;60, 0, IF(AI2976&lt;70,2, IF(AI2976&lt;80, 3, IF(AI2976&lt;90,4, IF(AI2976&lt;=100, 5, "?")))))</f>
        <v>5</v>
      </c>
      <c r="AM2976" s="4">
        <f>IF(AJ2976&lt;60, 0, IF(AJ2976&lt;70,2, IF(AJ2976&lt;80, 3, IF(AJ2976&lt;90,4, IF(AJ2976&lt;=100, 5, "?")))))</f>
        <v>3</v>
      </c>
      <c r="AN2976" s="4">
        <f>IF(AK2976&lt;60, 0, IF(AK2976&lt;70,2, IF(AK2976&lt;80, 3, IF(AK2976&lt;90,4, IF(AK2976&lt;=100, 5, "?")))))</f>
        <v>3</v>
      </c>
      <c r="AO2976" s="4">
        <f ca="1">AA2976</f>
        <v>0</v>
      </c>
      <c r="AP2976" s="4">
        <f ca="1">AB2976</f>
        <v>1</v>
      </c>
      <c r="AQ2976" s="4">
        <f ca="1">AC2976</f>
        <v>1</v>
      </c>
      <c r="AR2976" s="4">
        <f ca="1">AD2976</f>
        <v>1</v>
      </c>
      <c r="AS2976" s="4">
        <f ca="1">AE2976</f>
        <v>0</v>
      </c>
      <c r="AT2976" s="4" t="str">
        <f ca="1">Z2976</f>
        <v>A</v>
      </c>
      <c r="AU2976" s="4">
        <f>E2976</f>
        <v>72.599999999999994</v>
      </c>
      <c r="AV2976" s="4">
        <f>IF(AU2976&lt;60, 0, IF(AU2976&lt;70,2, IF(AU2976&lt;80, 3, IF(AU2976&lt;90,4, IF(AU2976&lt;=100, 5, "?")))))</f>
        <v>3</v>
      </c>
    </row>
    <row r="2977" spans="1:48" hidden="1" x14ac:dyDescent="0.2">
      <c r="A2977" s="2" t="s">
        <v>13</v>
      </c>
      <c r="B2977" s="3" t="s">
        <v>26</v>
      </c>
      <c r="C2977" s="3">
        <v>91.3</v>
      </c>
      <c r="D2977" s="3" t="s">
        <v>26</v>
      </c>
      <c r="E2977" s="3">
        <v>71.599999999999994</v>
      </c>
      <c r="F2977" s="3">
        <v>3</v>
      </c>
      <c r="G2977" s="3">
        <v>73</v>
      </c>
      <c r="H2977" s="3">
        <v>66</v>
      </c>
      <c r="I2977" s="3">
        <v>71</v>
      </c>
      <c r="J2977" s="3">
        <v>65</v>
      </c>
      <c r="K2977" s="3">
        <v>66</v>
      </c>
      <c r="L2977" s="3"/>
      <c r="M2977" s="3">
        <v>60</v>
      </c>
      <c r="N2977" s="3"/>
      <c r="O2977" s="4">
        <f>MAX(G2977:H2977)</f>
        <v>73</v>
      </c>
      <c r="P2977" s="4">
        <f>MAX(I2977:J2977)</f>
        <v>71</v>
      </c>
      <c r="Q2977" s="4">
        <f>ABS(O2977-C2977)</f>
        <v>18.299999999999997</v>
      </c>
      <c r="R2977" s="4">
        <f>ABS(P2977-C2977)</f>
        <v>20.299999999999997</v>
      </c>
      <c r="S2977" s="4" t="b">
        <f ca="1">OR(O2977=0,P2977=0,Q2977&gt;$Q$1,R2977&gt;$R$1,W2977="N", V2977=2)</f>
        <v>1</v>
      </c>
      <c r="T2977" s="4" t="str">
        <f>TRIM(CLEAN(D2977))</f>
        <v>برنامج بكالوريوس الهندسة المدنية</v>
      </c>
      <c r="U2977" s="4">
        <f>COUNTIF(T:T,T2977)</f>
        <v>723</v>
      </c>
      <c r="V2977" s="4" t="str">
        <f>IF(E2977&lt;60, "F", IF(E2977&lt;70,"D", IF(E2977&lt;80, "C", IF(E2977&lt;90,"B", IF(E2977&lt;=100, "A", "?")))))</f>
        <v>C</v>
      </c>
      <c r="W2977" s="4" t="str" cm="1">
        <f t="array" aca="1" ref="W2977" ca="1">_xlfn.IFNA(INDIRECT($Y$1&amp;"!"&amp;W$1&amp;$Y2977),"N")</f>
        <v>C</v>
      </c>
      <c r="X2977" s="4">
        <f ca="1">COUNTIF(W:W,W2977)</f>
        <v>747</v>
      </c>
      <c r="Y2977" s="4">
        <f>MATCH(T2977,Coding!J:J,0)</f>
        <v>8</v>
      </c>
      <c r="Z2977" s="4" t="str" cm="1">
        <f t="array" aca="1" ref="Z2977" ca="1">_xlfn.IFNA(INDIRECT($Y$1&amp;"!"&amp;Z$1&amp;$Y2977),-1)</f>
        <v>C</v>
      </c>
      <c r="AA2977" s="4" cm="1">
        <f t="array" aca="1" ref="AA2977" ca="1">_xlfn.IFNA(INDIRECT($Y$1&amp;"!"&amp;AA$1&amp;$Y2977),-1)</f>
        <v>1</v>
      </c>
      <c r="AB2977" s="4" cm="1">
        <f t="array" aca="1" ref="AB2977" ca="1">_xlfn.IFNA(INDIRECT($Y$1&amp;"!"&amp;AB$1&amp;$Y2977),-1)</f>
        <v>1</v>
      </c>
      <c r="AC2977" s="4" cm="1">
        <f t="array" aca="1" ref="AC2977" ca="1">_xlfn.IFNA(INDIRECT($Y$1&amp;"!"&amp;AC$1&amp;$Y2977),-1)</f>
        <v>1</v>
      </c>
      <c r="AD2977" s="4" cm="1">
        <f t="array" aca="1" ref="AD2977" ca="1">_xlfn.IFNA(INDIRECT($Y$1&amp;"!"&amp;AD$1&amp;$Y2977),-1)</f>
        <v>0</v>
      </c>
      <c r="AE2977" s="4" cm="1">
        <f t="array" aca="1" ref="AE2977" ca="1">_xlfn.IFNA(INDIRECT($Y$1&amp;"!"&amp;AE$1&amp;$Y2977),-1)</f>
        <v>0</v>
      </c>
      <c r="AF2977" s="4" t="str">
        <f ca="1">_xlfn.CONCAT(W2977, "-",V2977)</f>
        <v>C-C</v>
      </c>
      <c r="AG2977" s="4" t="str">
        <f>TEXT(ROW()-2, "0000")</f>
        <v>2975</v>
      </c>
      <c r="AH2977" s="4" t="str">
        <f>IF(TRIM(CLEAN(A2977))="m", "male", IF(TRIM(CLEAN(A2977))="f","female", "missing"))</f>
        <v>male</v>
      </c>
      <c r="AI2977" s="4">
        <f>C2977</f>
        <v>91.3</v>
      </c>
      <c r="AJ2977" s="4">
        <f>O2977</f>
        <v>73</v>
      </c>
      <c r="AK2977" s="4">
        <f>P2977</f>
        <v>71</v>
      </c>
      <c r="AL2977" s="4">
        <f>IF(AI2977&lt;60, 0, IF(AI2977&lt;70,2, IF(AI2977&lt;80, 3, IF(AI2977&lt;90,4, IF(AI2977&lt;=100, 5, "?")))))</f>
        <v>5</v>
      </c>
      <c r="AM2977" s="4">
        <f>IF(AJ2977&lt;60, 0, IF(AJ2977&lt;70,2, IF(AJ2977&lt;80, 3, IF(AJ2977&lt;90,4, IF(AJ2977&lt;=100, 5, "?")))))</f>
        <v>3</v>
      </c>
      <c r="AN2977" s="4">
        <f>IF(AK2977&lt;60, 0, IF(AK2977&lt;70,2, IF(AK2977&lt;80, 3, IF(AK2977&lt;90,4, IF(AK2977&lt;=100, 5, "?")))))</f>
        <v>3</v>
      </c>
      <c r="AO2977" s="4">
        <f ca="1">AA2977</f>
        <v>1</v>
      </c>
      <c r="AP2977" s="4">
        <f ca="1">AB2977</f>
        <v>1</v>
      </c>
      <c r="AQ2977" s="4">
        <f ca="1">AC2977</f>
        <v>1</v>
      </c>
      <c r="AR2977" s="4">
        <f ca="1">AD2977</f>
        <v>0</v>
      </c>
      <c r="AS2977" s="4">
        <f ca="1">AE2977</f>
        <v>0</v>
      </c>
      <c r="AT2977" s="4" t="str">
        <f ca="1">Z2977</f>
        <v>C</v>
      </c>
      <c r="AU2977" s="4">
        <f>E2977</f>
        <v>71.599999999999994</v>
      </c>
      <c r="AV2977" s="4">
        <f>IF(AU2977&lt;60, 0, IF(AU2977&lt;70,2, IF(AU2977&lt;80, 3, IF(AU2977&lt;90,4, IF(AU2977&lt;=100, 5, "?")))))</f>
        <v>3</v>
      </c>
    </row>
    <row r="2978" spans="1:48" hidden="1" x14ac:dyDescent="0.2">
      <c r="A2978" s="2" t="s">
        <v>13</v>
      </c>
      <c r="B2978" s="3" t="s">
        <v>33</v>
      </c>
      <c r="C2978" s="3">
        <v>78.3</v>
      </c>
      <c r="D2978" s="3" t="s">
        <v>33</v>
      </c>
      <c r="E2978" s="3">
        <v>68.900000000000006</v>
      </c>
      <c r="F2978" s="3">
        <v>3</v>
      </c>
      <c r="G2978" s="3">
        <v>60</v>
      </c>
      <c r="H2978" s="3"/>
      <c r="I2978" s="3">
        <v>55</v>
      </c>
      <c r="J2978" s="3"/>
      <c r="K2978" s="3"/>
      <c r="L2978" s="3">
        <v>0</v>
      </c>
      <c r="M2978" s="3"/>
      <c r="N2978" s="3"/>
      <c r="O2978" s="4">
        <f>MAX(G2978:H2978)</f>
        <v>60</v>
      </c>
      <c r="P2978" s="4">
        <f>MAX(I2978:J2978)</f>
        <v>55</v>
      </c>
      <c r="Q2978" s="4">
        <f>ABS(O2978-C2978)</f>
        <v>18.299999999999997</v>
      </c>
      <c r="R2978" s="4">
        <f>ABS(P2978-C2978)</f>
        <v>23.299999999999997</v>
      </c>
      <c r="S2978" s="4" t="b">
        <f ca="1">OR(O2978=0,P2978=0,Q2978&gt;$Q$1,R2978&gt;$R$1,W2978="N", V2978=2)</f>
        <v>1</v>
      </c>
      <c r="T2978" s="4" t="str">
        <f>TRIM(CLEAN(D2978))</f>
        <v>برنامج بكالوريوس علم الحاسوب</v>
      </c>
      <c r="U2978" s="4">
        <f>COUNTIF(T:T,T2978)</f>
        <v>589</v>
      </c>
      <c r="V2978" s="4" t="str">
        <f>IF(E2978&lt;60, "F", IF(E2978&lt;70,"D", IF(E2978&lt;80, "C", IF(E2978&lt;90,"B", IF(E2978&lt;=100, "A", "?")))))</f>
        <v>D</v>
      </c>
      <c r="W2978" s="4" t="str" cm="1">
        <f t="array" aca="1" ref="W2978" ca="1">_xlfn.IFNA(INDIRECT($Y$1&amp;"!"&amp;W$1&amp;$Y2978),"N")</f>
        <v>D</v>
      </c>
      <c r="X2978" s="4">
        <f ca="1">COUNTIF(W:W,W2978)</f>
        <v>589</v>
      </c>
      <c r="Y2978" s="4">
        <f>MATCH(T2978,Coding!J:J,0)</f>
        <v>9</v>
      </c>
      <c r="Z2978" s="4" t="str" cm="1">
        <f t="array" aca="1" ref="Z2978" ca="1">_xlfn.IFNA(INDIRECT($Y$1&amp;"!"&amp;Z$1&amp;$Y2978),-1)</f>
        <v>D</v>
      </c>
      <c r="AA2978" s="4" cm="1">
        <f t="array" aca="1" ref="AA2978" ca="1">_xlfn.IFNA(INDIRECT($Y$1&amp;"!"&amp;AA$1&amp;$Y2978),-1)</f>
        <v>0</v>
      </c>
      <c r="AB2978" s="4" cm="1">
        <f t="array" aca="1" ref="AB2978" ca="1">_xlfn.IFNA(INDIRECT($Y$1&amp;"!"&amp;AB$1&amp;$Y2978),-1)</f>
        <v>1</v>
      </c>
      <c r="AC2978" s="4" cm="1">
        <f t="array" aca="1" ref="AC2978" ca="1">_xlfn.IFNA(INDIRECT($Y$1&amp;"!"&amp;AC$1&amp;$Y2978),-1)</f>
        <v>0</v>
      </c>
      <c r="AD2978" s="4" cm="1">
        <f t="array" aca="1" ref="AD2978" ca="1">_xlfn.IFNA(INDIRECT($Y$1&amp;"!"&amp;AD$1&amp;$Y2978),-1)</f>
        <v>0</v>
      </c>
      <c r="AE2978" s="4" cm="1">
        <f t="array" aca="1" ref="AE2978" ca="1">_xlfn.IFNA(INDIRECT($Y$1&amp;"!"&amp;AE$1&amp;$Y2978),-1)</f>
        <v>0</v>
      </c>
      <c r="AF2978" s="4" t="str">
        <f ca="1">_xlfn.CONCAT(W2978, "-",V2978)</f>
        <v>D-D</v>
      </c>
      <c r="AG2978" s="4" t="str">
        <f>TEXT(ROW()-2, "0000")</f>
        <v>2976</v>
      </c>
      <c r="AH2978" s="4" t="str">
        <f>IF(TRIM(CLEAN(A2978))="m", "male", IF(TRIM(CLEAN(A2978))="f","female", "missing"))</f>
        <v>male</v>
      </c>
      <c r="AI2978" s="4">
        <f>C2978</f>
        <v>78.3</v>
      </c>
      <c r="AJ2978" s="4">
        <f>O2978</f>
        <v>60</v>
      </c>
      <c r="AK2978" s="4">
        <f>P2978</f>
        <v>55</v>
      </c>
      <c r="AL2978" s="4">
        <f>IF(AI2978&lt;60, 0, IF(AI2978&lt;70,2, IF(AI2978&lt;80, 3, IF(AI2978&lt;90,4, IF(AI2978&lt;=100, 5, "?")))))</f>
        <v>3</v>
      </c>
      <c r="AM2978" s="4">
        <f>IF(AJ2978&lt;60, 0, IF(AJ2978&lt;70,2, IF(AJ2978&lt;80, 3, IF(AJ2978&lt;90,4, IF(AJ2978&lt;=100, 5, "?")))))</f>
        <v>2</v>
      </c>
      <c r="AN2978" s="4">
        <f>IF(AK2978&lt;60, 0, IF(AK2978&lt;70,2, IF(AK2978&lt;80, 3, IF(AK2978&lt;90,4, IF(AK2978&lt;=100, 5, "?")))))</f>
        <v>0</v>
      </c>
      <c r="AO2978" s="4">
        <f ca="1">AA2978</f>
        <v>0</v>
      </c>
      <c r="AP2978" s="4">
        <f ca="1">AB2978</f>
        <v>1</v>
      </c>
      <c r="AQ2978" s="4">
        <f ca="1">AC2978</f>
        <v>0</v>
      </c>
      <c r="AR2978" s="4">
        <f ca="1">AD2978</f>
        <v>0</v>
      </c>
      <c r="AS2978" s="4">
        <f ca="1">AE2978</f>
        <v>0</v>
      </c>
      <c r="AT2978" s="4" t="str">
        <f ca="1">Z2978</f>
        <v>D</v>
      </c>
      <c r="AU2978" s="4">
        <f>E2978</f>
        <v>68.900000000000006</v>
      </c>
      <c r="AV2978" s="4">
        <f>IF(AU2978&lt;60, 0, IF(AU2978&lt;70,2, IF(AU2978&lt;80, 3, IF(AU2978&lt;90,4, IF(AU2978&lt;=100, 5, "?")))))</f>
        <v>2</v>
      </c>
    </row>
    <row r="2979" spans="1:48" hidden="1" x14ac:dyDescent="0.2">
      <c r="A2979" s="2" t="s">
        <v>13</v>
      </c>
      <c r="B2979" s="3" t="s">
        <v>37</v>
      </c>
      <c r="C2979" s="3">
        <v>94.3</v>
      </c>
      <c r="D2979" s="3" t="s">
        <v>27</v>
      </c>
      <c r="E2979" s="3">
        <v>70.400000000000006</v>
      </c>
      <c r="F2979" s="3">
        <v>1</v>
      </c>
      <c r="G2979" s="3">
        <v>76</v>
      </c>
      <c r="H2979" s="3">
        <v>67</v>
      </c>
      <c r="I2979" s="3">
        <v>68</v>
      </c>
      <c r="J2979" s="3">
        <v>72</v>
      </c>
      <c r="K2979" s="3"/>
      <c r="L2979" s="3"/>
      <c r="M2979" s="3">
        <v>80</v>
      </c>
      <c r="N2979" s="3"/>
      <c r="O2979" s="4">
        <f>MAX(G2979:H2979)</f>
        <v>76</v>
      </c>
      <c r="P2979" s="4">
        <f>MAX(I2979:J2979)</f>
        <v>72</v>
      </c>
      <c r="Q2979" s="4">
        <f>ABS(O2979-C2979)</f>
        <v>18.299999999999997</v>
      </c>
      <c r="R2979" s="4">
        <f>ABS(P2979-C2979)</f>
        <v>22.299999999999997</v>
      </c>
      <c r="S2979" s="4" t="b">
        <f ca="1">OR(O2979=0,P2979=0,Q2979&gt;$Q$1,R2979&gt;$R$1,W2979="N", V2979=2)</f>
        <v>1</v>
      </c>
      <c r="T2979" s="4" t="str">
        <f>TRIM(CLEAN(D2979))</f>
        <v>برنامج بكالوريوس الهندسة المعمارية</v>
      </c>
      <c r="U2979" s="4">
        <f>COUNTIF(T:T,T2979)</f>
        <v>391</v>
      </c>
      <c r="V2979" s="4" t="str">
        <f>IF(E2979&lt;60, "F", IF(E2979&lt;70,"D", IF(E2979&lt;80, "C", IF(E2979&lt;90,"B", IF(E2979&lt;=100, "A", "?")))))</f>
        <v>C</v>
      </c>
      <c r="W2979" s="4" t="str" cm="1">
        <f t="array" aca="1" ref="W2979" ca="1">_xlfn.IFNA(INDIRECT($Y$1&amp;"!"&amp;W$1&amp;$Y2979),"N")</f>
        <v>G</v>
      </c>
      <c r="X2979" s="4">
        <f ca="1">COUNTIF(W:W,W2979)</f>
        <v>391</v>
      </c>
      <c r="Y2979" s="4">
        <f>MATCH(T2979,Coding!J:J,0)</f>
        <v>12</v>
      </c>
      <c r="Z2979" s="4" t="str" cm="1">
        <f t="array" aca="1" ref="Z2979" ca="1">_xlfn.IFNA(INDIRECT($Y$1&amp;"!"&amp;Z$1&amp;$Y2979),-1)</f>
        <v>G</v>
      </c>
      <c r="AA2979" s="4" cm="1">
        <f t="array" aca="1" ref="AA2979" ca="1">_xlfn.IFNA(INDIRECT($Y$1&amp;"!"&amp;AA$1&amp;$Y2979),-1)</f>
        <v>1</v>
      </c>
      <c r="AB2979" s="4" cm="1">
        <f t="array" aca="1" ref="AB2979" ca="1">_xlfn.IFNA(INDIRECT($Y$1&amp;"!"&amp;AB$1&amp;$Y2979),-1)</f>
        <v>1</v>
      </c>
      <c r="AC2979" s="4" cm="1">
        <f t="array" aca="1" ref="AC2979" ca="1">_xlfn.IFNA(INDIRECT($Y$1&amp;"!"&amp;AC$1&amp;$Y2979),-1)</f>
        <v>1</v>
      </c>
      <c r="AD2979" s="4" cm="1">
        <f t="array" aca="1" ref="AD2979" ca="1">_xlfn.IFNA(INDIRECT($Y$1&amp;"!"&amp;AD$1&amp;$Y2979),-1)</f>
        <v>0</v>
      </c>
      <c r="AE2979" s="4" cm="1">
        <f t="array" aca="1" ref="AE2979" ca="1">_xlfn.IFNA(INDIRECT($Y$1&amp;"!"&amp;AE$1&amp;$Y2979),-1)</f>
        <v>0</v>
      </c>
      <c r="AF2979" s="4" t="str">
        <f ca="1">_xlfn.CONCAT(W2979, "-",V2979)</f>
        <v>G-C</v>
      </c>
      <c r="AG2979" s="4" t="str">
        <f>TEXT(ROW()-2, "0000")</f>
        <v>2977</v>
      </c>
      <c r="AH2979" s="4" t="str">
        <f>IF(TRIM(CLEAN(A2979))="m", "male", IF(TRIM(CLEAN(A2979))="f","female", "missing"))</f>
        <v>male</v>
      </c>
      <c r="AI2979" s="4">
        <f>C2979</f>
        <v>94.3</v>
      </c>
      <c r="AJ2979" s="4">
        <f>O2979</f>
        <v>76</v>
      </c>
      <c r="AK2979" s="4">
        <f>P2979</f>
        <v>72</v>
      </c>
      <c r="AL2979" s="4">
        <f>IF(AI2979&lt;60, 0, IF(AI2979&lt;70,2, IF(AI2979&lt;80, 3, IF(AI2979&lt;90,4, IF(AI2979&lt;=100, 5, "?")))))</f>
        <v>5</v>
      </c>
      <c r="AM2979" s="4">
        <f>IF(AJ2979&lt;60, 0, IF(AJ2979&lt;70,2, IF(AJ2979&lt;80, 3, IF(AJ2979&lt;90,4, IF(AJ2979&lt;=100, 5, "?")))))</f>
        <v>3</v>
      </c>
      <c r="AN2979" s="4">
        <f>IF(AK2979&lt;60, 0, IF(AK2979&lt;70,2, IF(AK2979&lt;80, 3, IF(AK2979&lt;90,4, IF(AK2979&lt;=100, 5, "?")))))</f>
        <v>3</v>
      </c>
      <c r="AO2979" s="4">
        <f ca="1">AA2979</f>
        <v>1</v>
      </c>
      <c r="AP2979" s="4">
        <f ca="1">AB2979</f>
        <v>1</v>
      </c>
      <c r="AQ2979" s="4">
        <f ca="1">AC2979</f>
        <v>1</v>
      </c>
      <c r="AR2979" s="4">
        <f ca="1">AD2979</f>
        <v>0</v>
      </c>
      <c r="AS2979" s="4">
        <f ca="1">AE2979</f>
        <v>0</v>
      </c>
      <c r="AT2979" s="4" t="str">
        <f ca="1">Z2979</f>
        <v>G</v>
      </c>
      <c r="AU2979" s="4">
        <f>E2979</f>
        <v>70.400000000000006</v>
      </c>
      <c r="AV2979" s="4">
        <f>IF(AU2979&lt;60, 0, IF(AU2979&lt;70,2, IF(AU2979&lt;80, 3, IF(AU2979&lt;90,4, IF(AU2979&lt;=100, 5, "?")))))</f>
        <v>3</v>
      </c>
    </row>
    <row r="2980" spans="1:48" hidden="1" x14ac:dyDescent="0.2">
      <c r="A2980" s="2" t="s">
        <v>13</v>
      </c>
      <c r="B2980" s="3" t="s">
        <v>33</v>
      </c>
      <c r="C2980" s="3">
        <v>90.1</v>
      </c>
      <c r="D2980" s="3" t="s">
        <v>33</v>
      </c>
      <c r="E2980" s="3">
        <v>73.3</v>
      </c>
      <c r="F2980" s="3">
        <v>1</v>
      </c>
      <c r="G2980" s="3">
        <v>72</v>
      </c>
      <c r="H2980" s="3">
        <v>67</v>
      </c>
      <c r="I2980" s="3">
        <v>60</v>
      </c>
      <c r="J2980" s="3">
        <v>61</v>
      </c>
      <c r="K2980" s="3"/>
      <c r="L2980" s="3"/>
      <c r="M2980" s="3"/>
      <c r="N2980" s="3"/>
      <c r="O2980" s="4">
        <f>MAX(G2980:H2980)</f>
        <v>72</v>
      </c>
      <c r="P2980" s="4">
        <f>MAX(I2980:J2980)</f>
        <v>61</v>
      </c>
      <c r="Q2980" s="4">
        <f>ABS(O2980-C2980)</f>
        <v>18.099999999999994</v>
      </c>
      <c r="R2980" s="4">
        <f>ABS(P2980-C2980)</f>
        <v>29.099999999999994</v>
      </c>
      <c r="S2980" s="4" t="b">
        <f ca="1">OR(O2980=0,P2980=0,Q2980&gt;$Q$1,R2980&gt;$R$1,W2980="N", V2980=2)</f>
        <v>1</v>
      </c>
      <c r="T2980" s="4" t="str">
        <f>TRIM(CLEAN(D2980))</f>
        <v>برنامج بكالوريوس علم الحاسوب</v>
      </c>
      <c r="U2980" s="4">
        <f>COUNTIF(T:T,T2980)</f>
        <v>589</v>
      </c>
      <c r="V2980" s="4" t="str">
        <f>IF(E2980&lt;60, "F", IF(E2980&lt;70,"D", IF(E2980&lt;80, "C", IF(E2980&lt;90,"B", IF(E2980&lt;=100, "A", "?")))))</f>
        <v>C</v>
      </c>
      <c r="W2980" s="4" t="str" cm="1">
        <f t="array" aca="1" ref="W2980" ca="1">_xlfn.IFNA(INDIRECT($Y$1&amp;"!"&amp;W$1&amp;$Y2980),"N")</f>
        <v>D</v>
      </c>
      <c r="X2980" s="4">
        <f ca="1">COUNTIF(W:W,W2980)</f>
        <v>589</v>
      </c>
      <c r="Y2980" s="4">
        <f>MATCH(T2980,Coding!J:J,0)</f>
        <v>9</v>
      </c>
      <c r="Z2980" s="4" t="str" cm="1">
        <f t="array" aca="1" ref="Z2980" ca="1">_xlfn.IFNA(INDIRECT($Y$1&amp;"!"&amp;Z$1&amp;$Y2980),-1)</f>
        <v>D</v>
      </c>
      <c r="AA2980" s="4" cm="1">
        <f t="array" aca="1" ref="AA2980" ca="1">_xlfn.IFNA(INDIRECT($Y$1&amp;"!"&amp;AA$1&amp;$Y2980),-1)</f>
        <v>0</v>
      </c>
      <c r="AB2980" s="4" cm="1">
        <f t="array" aca="1" ref="AB2980" ca="1">_xlfn.IFNA(INDIRECT($Y$1&amp;"!"&amp;AB$1&amp;$Y2980),-1)</f>
        <v>1</v>
      </c>
      <c r="AC2980" s="4" cm="1">
        <f t="array" aca="1" ref="AC2980" ca="1">_xlfn.IFNA(INDIRECT($Y$1&amp;"!"&amp;AC$1&amp;$Y2980),-1)</f>
        <v>0</v>
      </c>
      <c r="AD2980" s="4" cm="1">
        <f t="array" aca="1" ref="AD2980" ca="1">_xlfn.IFNA(INDIRECT($Y$1&amp;"!"&amp;AD$1&amp;$Y2980),-1)</f>
        <v>0</v>
      </c>
      <c r="AE2980" s="4" cm="1">
        <f t="array" aca="1" ref="AE2980" ca="1">_xlfn.IFNA(INDIRECT($Y$1&amp;"!"&amp;AE$1&amp;$Y2980),-1)</f>
        <v>0</v>
      </c>
      <c r="AF2980" s="4" t="str">
        <f ca="1">_xlfn.CONCAT(W2980, "-",V2980)</f>
        <v>D-C</v>
      </c>
      <c r="AG2980" s="4" t="str">
        <f>TEXT(ROW()-2, "0000")</f>
        <v>2978</v>
      </c>
      <c r="AH2980" s="4" t="str">
        <f>IF(TRIM(CLEAN(A2980))="m", "male", IF(TRIM(CLEAN(A2980))="f","female", "missing"))</f>
        <v>male</v>
      </c>
      <c r="AI2980" s="4">
        <f>C2980</f>
        <v>90.1</v>
      </c>
      <c r="AJ2980" s="4">
        <f>O2980</f>
        <v>72</v>
      </c>
      <c r="AK2980" s="4">
        <f>P2980</f>
        <v>61</v>
      </c>
      <c r="AL2980" s="4">
        <f>IF(AI2980&lt;60, 0, IF(AI2980&lt;70,2, IF(AI2980&lt;80, 3, IF(AI2980&lt;90,4, IF(AI2980&lt;=100, 5, "?")))))</f>
        <v>5</v>
      </c>
      <c r="AM2980" s="4">
        <f>IF(AJ2980&lt;60, 0, IF(AJ2980&lt;70,2, IF(AJ2980&lt;80, 3, IF(AJ2980&lt;90,4, IF(AJ2980&lt;=100, 5, "?")))))</f>
        <v>3</v>
      </c>
      <c r="AN2980" s="4">
        <f>IF(AK2980&lt;60, 0, IF(AK2980&lt;70,2, IF(AK2980&lt;80, 3, IF(AK2980&lt;90,4, IF(AK2980&lt;=100, 5, "?")))))</f>
        <v>2</v>
      </c>
      <c r="AO2980" s="4">
        <f ca="1">AA2980</f>
        <v>0</v>
      </c>
      <c r="AP2980" s="4">
        <f ca="1">AB2980</f>
        <v>1</v>
      </c>
      <c r="AQ2980" s="4">
        <f ca="1">AC2980</f>
        <v>0</v>
      </c>
      <c r="AR2980" s="4">
        <f ca="1">AD2980</f>
        <v>0</v>
      </c>
      <c r="AS2980" s="4">
        <f ca="1">AE2980</f>
        <v>0</v>
      </c>
      <c r="AT2980" s="4" t="str">
        <f ca="1">Z2980</f>
        <v>D</v>
      </c>
      <c r="AU2980" s="4">
        <f>E2980</f>
        <v>73.3</v>
      </c>
      <c r="AV2980" s="4">
        <f>IF(AU2980&lt;60, 0, IF(AU2980&lt;70,2, IF(AU2980&lt;80, 3, IF(AU2980&lt;90,4, IF(AU2980&lt;=100, 5, "?")))))</f>
        <v>3</v>
      </c>
    </row>
    <row r="2981" spans="1:48" hidden="1" x14ac:dyDescent="0.2">
      <c r="A2981" s="2" t="s">
        <v>16</v>
      </c>
      <c r="B2981" s="3" t="s">
        <v>37</v>
      </c>
      <c r="C2981" s="3">
        <v>93.1</v>
      </c>
      <c r="D2981" s="3" t="s">
        <v>14</v>
      </c>
      <c r="E2981" s="3">
        <v>67.7</v>
      </c>
      <c r="F2981" s="3">
        <v>3</v>
      </c>
      <c r="G2981" s="3">
        <v>75</v>
      </c>
      <c r="H2981" s="3">
        <v>65</v>
      </c>
      <c r="I2981" s="3">
        <v>70</v>
      </c>
      <c r="J2981" s="3">
        <v>71</v>
      </c>
      <c r="K2981" s="3">
        <v>62</v>
      </c>
      <c r="L2981" s="3"/>
      <c r="M2981" s="3">
        <v>67</v>
      </c>
      <c r="N2981" s="3"/>
      <c r="O2981" s="4">
        <f>MAX(G2981:H2981)</f>
        <v>75</v>
      </c>
      <c r="P2981" s="4">
        <f>MAX(I2981:J2981)</f>
        <v>71</v>
      </c>
      <c r="Q2981" s="4">
        <f>ABS(O2981-C2981)</f>
        <v>18.099999999999994</v>
      </c>
      <c r="R2981" s="4">
        <f>ABS(P2981-C2981)</f>
        <v>22.099999999999994</v>
      </c>
      <c r="S2981" s="4" t="b">
        <f ca="1">OR(O2981=0,P2981=0,Q2981&gt;$Q$1,R2981&gt;$R$1,W2981="N", V2981=2)</f>
        <v>1</v>
      </c>
      <c r="T2981" s="4" t="str">
        <f>TRIM(CLEAN(D2981))</f>
        <v>برنامج بكالوريوس الهندسة الكهربائية</v>
      </c>
      <c r="U2981" s="4">
        <f>COUNTIF(T:T,T2981)</f>
        <v>420</v>
      </c>
      <c r="V2981" s="4" t="str">
        <f>IF(E2981&lt;60, "F", IF(E2981&lt;70,"D", IF(E2981&lt;80, "C", IF(E2981&lt;90,"B", IF(E2981&lt;=100, "A", "?")))))</f>
        <v>D</v>
      </c>
      <c r="W2981" s="4" t="str" cm="1">
        <f t="array" aca="1" ref="W2981" ca="1">_xlfn.IFNA(INDIRECT($Y$1&amp;"!"&amp;W$1&amp;$Y2981),"N")</f>
        <v>F</v>
      </c>
      <c r="X2981" s="4">
        <f ca="1">COUNTIF(W:W,W2981)</f>
        <v>420</v>
      </c>
      <c r="Y2981" s="4">
        <f>MATCH(T2981,Coding!J:J,0)</f>
        <v>11</v>
      </c>
      <c r="Z2981" s="4" t="str" cm="1">
        <f t="array" aca="1" ref="Z2981" ca="1">_xlfn.IFNA(INDIRECT($Y$1&amp;"!"&amp;Z$1&amp;$Y2981),-1)</f>
        <v>F</v>
      </c>
      <c r="AA2981" s="4" cm="1">
        <f t="array" aca="1" ref="AA2981" ca="1">_xlfn.IFNA(INDIRECT($Y$1&amp;"!"&amp;AA$1&amp;$Y2981),-1)</f>
        <v>0</v>
      </c>
      <c r="AB2981" s="4" cm="1">
        <f t="array" aca="1" ref="AB2981" ca="1">_xlfn.IFNA(INDIRECT($Y$1&amp;"!"&amp;AB$1&amp;$Y2981),-1)</f>
        <v>1</v>
      </c>
      <c r="AC2981" s="4" cm="1">
        <f t="array" aca="1" ref="AC2981" ca="1">_xlfn.IFNA(INDIRECT($Y$1&amp;"!"&amp;AC$1&amp;$Y2981),-1)</f>
        <v>0</v>
      </c>
      <c r="AD2981" s="4" cm="1">
        <f t="array" aca="1" ref="AD2981" ca="1">_xlfn.IFNA(INDIRECT($Y$1&amp;"!"&amp;AD$1&amp;$Y2981),-1)</f>
        <v>1</v>
      </c>
      <c r="AE2981" s="4" cm="1">
        <f t="array" aca="1" ref="AE2981" ca="1">_xlfn.IFNA(INDIRECT($Y$1&amp;"!"&amp;AE$1&amp;$Y2981),-1)</f>
        <v>0</v>
      </c>
      <c r="AF2981" s="4" t="str">
        <f ca="1">_xlfn.CONCAT(W2981, "-",V2981)</f>
        <v>F-D</v>
      </c>
      <c r="AG2981" s="4" t="str">
        <f>TEXT(ROW()-2, "0000")</f>
        <v>2979</v>
      </c>
      <c r="AH2981" s="4" t="str">
        <f>IF(TRIM(CLEAN(A2981))="m", "male", IF(TRIM(CLEAN(A2981))="f","female", "missing"))</f>
        <v>female</v>
      </c>
      <c r="AI2981" s="4">
        <f>C2981</f>
        <v>93.1</v>
      </c>
      <c r="AJ2981" s="4">
        <f>O2981</f>
        <v>75</v>
      </c>
      <c r="AK2981" s="4">
        <f>P2981</f>
        <v>71</v>
      </c>
      <c r="AL2981" s="4">
        <f>IF(AI2981&lt;60, 0, IF(AI2981&lt;70,2, IF(AI2981&lt;80, 3, IF(AI2981&lt;90,4, IF(AI2981&lt;=100, 5, "?")))))</f>
        <v>5</v>
      </c>
      <c r="AM2981" s="4">
        <f>IF(AJ2981&lt;60, 0, IF(AJ2981&lt;70,2, IF(AJ2981&lt;80, 3, IF(AJ2981&lt;90,4, IF(AJ2981&lt;=100, 5, "?")))))</f>
        <v>3</v>
      </c>
      <c r="AN2981" s="4">
        <f>IF(AK2981&lt;60, 0, IF(AK2981&lt;70,2, IF(AK2981&lt;80, 3, IF(AK2981&lt;90,4, IF(AK2981&lt;=100, 5, "?")))))</f>
        <v>3</v>
      </c>
      <c r="AO2981" s="4">
        <f ca="1">AA2981</f>
        <v>0</v>
      </c>
      <c r="AP2981" s="4">
        <f ca="1">AB2981</f>
        <v>1</v>
      </c>
      <c r="AQ2981" s="4">
        <f ca="1">AC2981</f>
        <v>0</v>
      </c>
      <c r="AR2981" s="4">
        <f ca="1">AD2981</f>
        <v>1</v>
      </c>
      <c r="AS2981" s="4">
        <f ca="1">AE2981</f>
        <v>0</v>
      </c>
      <c r="AT2981" s="4" t="str">
        <f ca="1">Z2981</f>
        <v>F</v>
      </c>
      <c r="AU2981" s="4">
        <f>E2981</f>
        <v>67.7</v>
      </c>
      <c r="AV2981" s="4">
        <f>IF(AU2981&lt;60, 0, IF(AU2981&lt;70,2, IF(AU2981&lt;80, 3, IF(AU2981&lt;90,4, IF(AU2981&lt;=100, 5, "?")))))</f>
        <v>2</v>
      </c>
    </row>
    <row r="2982" spans="1:48" hidden="1" x14ac:dyDescent="0.2">
      <c r="A2982" s="2" t="s">
        <v>13</v>
      </c>
      <c r="B2982" s="3" t="s">
        <v>33</v>
      </c>
      <c r="C2982" s="3">
        <v>89</v>
      </c>
      <c r="D2982" s="3" t="s">
        <v>33</v>
      </c>
      <c r="E2982" s="3">
        <v>71.400000000000006</v>
      </c>
      <c r="F2982" s="3">
        <v>1</v>
      </c>
      <c r="G2982" s="3">
        <v>71</v>
      </c>
      <c r="H2982" s="3">
        <v>63</v>
      </c>
      <c r="I2982" s="3">
        <v>67</v>
      </c>
      <c r="J2982" s="3">
        <v>60</v>
      </c>
      <c r="K2982" s="3"/>
      <c r="L2982" s="3"/>
      <c r="M2982" s="3"/>
      <c r="N2982" s="3"/>
      <c r="O2982" s="4">
        <f>MAX(G2982:H2982)</f>
        <v>71</v>
      </c>
      <c r="P2982" s="4">
        <f>MAX(I2982:J2982)</f>
        <v>67</v>
      </c>
      <c r="Q2982" s="4">
        <f>ABS(O2982-C2982)</f>
        <v>18</v>
      </c>
      <c r="R2982" s="4">
        <f>ABS(P2982-C2982)</f>
        <v>22</v>
      </c>
      <c r="S2982" s="4" t="b">
        <f ca="1">OR(O2982=0,P2982=0,Q2982&gt;$Q$1,R2982&gt;$R$1,W2982="N", V2982=2)</f>
        <v>1</v>
      </c>
      <c r="T2982" s="4" t="str">
        <f>TRIM(CLEAN(D2982))</f>
        <v>برنامج بكالوريوس علم الحاسوب</v>
      </c>
      <c r="U2982" s="4">
        <f>COUNTIF(T:T,T2982)</f>
        <v>589</v>
      </c>
      <c r="V2982" s="4" t="str">
        <f>IF(E2982&lt;60, "F", IF(E2982&lt;70,"D", IF(E2982&lt;80, "C", IF(E2982&lt;90,"B", IF(E2982&lt;=100, "A", "?")))))</f>
        <v>C</v>
      </c>
      <c r="W2982" s="4" t="str" cm="1">
        <f t="array" aca="1" ref="W2982" ca="1">_xlfn.IFNA(INDIRECT($Y$1&amp;"!"&amp;W$1&amp;$Y2982),"N")</f>
        <v>D</v>
      </c>
      <c r="X2982" s="4">
        <f ca="1">COUNTIF(W:W,W2982)</f>
        <v>589</v>
      </c>
      <c r="Y2982" s="4">
        <f>MATCH(T2982,Coding!J:J,0)</f>
        <v>9</v>
      </c>
      <c r="Z2982" s="4" t="str" cm="1">
        <f t="array" aca="1" ref="Z2982" ca="1">_xlfn.IFNA(INDIRECT($Y$1&amp;"!"&amp;Z$1&amp;$Y2982),-1)</f>
        <v>D</v>
      </c>
      <c r="AA2982" s="4" cm="1">
        <f t="array" aca="1" ref="AA2982" ca="1">_xlfn.IFNA(INDIRECT($Y$1&amp;"!"&amp;AA$1&amp;$Y2982),-1)</f>
        <v>0</v>
      </c>
      <c r="AB2982" s="4" cm="1">
        <f t="array" aca="1" ref="AB2982" ca="1">_xlfn.IFNA(INDIRECT($Y$1&amp;"!"&amp;AB$1&amp;$Y2982),-1)</f>
        <v>1</v>
      </c>
      <c r="AC2982" s="4" cm="1">
        <f t="array" aca="1" ref="AC2982" ca="1">_xlfn.IFNA(INDIRECT($Y$1&amp;"!"&amp;AC$1&amp;$Y2982),-1)</f>
        <v>0</v>
      </c>
      <c r="AD2982" s="4" cm="1">
        <f t="array" aca="1" ref="AD2982" ca="1">_xlfn.IFNA(INDIRECT($Y$1&amp;"!"&amp;AD$1&amp;$Y2982),-1)</f>
        <v>0</v>
      </c>
      <c r="AE2982" s="4" cm="1">
        <f t="array" aca="1" ref="AE2982" ca="1">_xlfn.IFNA(INDIRECT($Y$1&amp;"!"&amp;AE$1&amp;$Y2982),-1)</f>
        <v>0</v>
      </c>
      <c r="AF2982" s="4" t="str">
        <f ca="1">_xlfn.CONCAT(W2982, "-",V2982)</f>
        <v>D-C</v>
      </c>
      <c r="AG2982" s="4" t="str">
        <f>TEXT(ROW()-2, "0000")</f>
        <v>2980</v>
      </c>
      <c r="AH2982" s="4" t="str">
        <f>IF(TRIM(CLEAN(A2982))="m", "male", IF(TRIM(CLEAN(A2982))="f","female", "missing"))</f>
        <v>male</v>
      </c>
      <c r="AI2982" s="4">
        <f>C2982</f>
        <v>89</v>
      </c>
      <c r="AJ2982" s="4">
        <f>O2982</f>
        <v>71</v>
      </c>
      <c r="AK2982" s="4">
        <f>P2982</f>
        <v>67</v>
      </c>
      <c r="AL2982" s="4">
        <f>IF(AI2982&lt;60, 0, IF(AI2982&lt;70,2, IF(AI2982&lt;80, 3, IF(AI2982&lt;90,4, IF(AI2982&lt;=100, 5, "?")))))</f>
        <v>4</v>
      </c>
      <c r="AM2982" s="4">
        <f>IF(AJ2982&lt;60, 0, IF(AJ2982&lt;70,2, IF(AJ2982&lt;80, 3, IF(AJ2982&lt;90,4, IF(AJ2982&lt;=100, 5, "?")))))</f>
        <v>3</v>
      </c>
      <c r="AN2982" s="4">
        <f>IF(AK2982&lt;60, 0, IF(AK2982&lt;70,2, IF(AK2982&lt;80, 3, IF(AK2982&lt;90,4, IF(AK2982&lt;=100, 5, "?")))))</f>
        <v>2</v>
      </c>
      <c r="AO2982" s="4">
        <f ca="1">AA2982</f>
        <v>0</v>
      </c>
      <c r="AP2982" s="4">
        <f ca="1">AB2982</f>
        <v>1</v>
      </c>
      <c r="AQ2982" s="4">
        <f ca="1">AC2982</f>
        <v>0</v>
      </c>
      <c r="AR2982" s="4">
        <f ca="1">AD2982</f>
        <v>0</v>
      </c>
      <c r="AS2982" s="4">
        <f ca="1">AE2982</f>
        <v>0</v>
      </c>
      <c r="AT2982" s="4" t="str">
        <f ca="1">Z2982</f>
        <v>D</v>
      </c>
      <c r="AU2982" s="4">
        <f>E2982</f>
        <v>71.400000000000006</v>
      </c>
      <c r="AV2982" s="4">
        <f>IF(AU2982&lt;60, 0, IF(AU2982&lt;70,2, IF(AU2982&lt;80, 3, IF(AU2982&lt;90,4, IF(AU2982&lt;=100, 5, "?")))))</f>
        <v>3</v>
      </c>
    </row>
    <row r="2983" spans="1:48" hidden="1" x14ac:dyDescent="0.2">
      <c r="A2983" s="2" t="s">
        <v>13</v>
      </c>
      <c r="B2983" s="3" t="s">
        <v>33</v>
      </c>
      <c r="C2983" s="3">
        <v>80.900000000000006</v>
      </c>
      <c r="D2983" s="3" t="s">
        <v>33</v>
      </c>
      <c r="E2983" s="3">
        <v>71</v>
      </c>
      <c r="F2983" s="3">
        <v>1</v>
      </c>
      <c r="G2983" s="3">
        <v>63</v>
      </c>
      <c r="H2983" s="3">
        <v>60</v>
      </c>
      <c r="I2983" s="3">
        <v>55</v>
      </c>
      <c r="J2983" s="3">
        <v>60</v>
      </c>
      <c r="K2983" s="3"/>
      <c r="L2983" s="3">
        <v>64</v>
      </c>
      <c r="M2983" s="3"/>
      <c r="N2983" s="3"/>
      <c r="O2983" s="4">
        <f>MAX(G2983:H2983)</f>
        <v>63</v>
      </c>
      <c r="P2983" s="4">
        <f>MAX(I2983:J2983)</f>
        <v>60</v>
      </c>
      <c r="Q2983" s="4">
        <f>ABS(O2983-C2983)</f>
        <v>17.900000000000006</v>
      </c>
      <c r="R2983" s="4">
        <f>ABS(P2983-C2983)</f>
        <v>20.900000000000006</v>
      </c>
      <c r="S2983" s="4" t="b">
        <f ca="1">OR(O2983=0,P2983=0,Q2983&gt;$Q$1,R2983&gt;$R$1,W2983="N", V2983=2)</f>
        <v>1</v>
      </c>
      <c r="T2983" s="4" t="str">
        <f>TRIM(CLEAN(D2983))</f>
        <v>برنامج بكالوريوس علم الحاسوب</v>
      </c>
      <c r="U2983" s="4">
        <f>COUNTIF(T:T,T2983)</f>
        <v>589</v>
      </c>
      <c r="V2983" s="4" t="str">
        <f>IF(E2983&lt;60, "F", IF(E2983&lt;70,"D", IF(E2983&lt;80, "C", IF(E2983&lt;90,"B", IF(E2983&lt;=100, "A", "?")))))</f>
        <v>C</v>
      </c>
      <c r="W2983" s="4" t="str" cm="1">
        <f t="array" aca="1" ref="W2983" ca="1">_xlfn.IFNA(INDIRECT($Y$1&amp;"!"&amp;W$1&amp;$Y2983),"N")</f>
        <v>D</v>
      </c>
      <c r="X2983" s="4">
        <f ca="1">COUNTIF(W:W,W2983)</f>
        <v>589</v>
      </c>
      <c r="Y2983" s="4">
        <f>MATCH(T2983,Coding!J:J,0)</f>
        <v>9</v>
      </c>
      <c r="Z2983" s="4" t="str" cm="1">
        <f t="array" aca="1" ref="Z2983" ca="1">_xlfn.IFNA(INDIRECT($Y$1&amp;"!"&amp;Z$1&amp;$Y2983),-1)</f>
        <v>D</v>
      </c>
      <c r="AA2983" s="4" cm="1">
        <f t="array" aca="1" ref="AA2983" ca="1">_xlfn.IFNA(INDIRECT($Y$1&amp;"!"&amp;AA$1&amp;$Y2983),-1)</f>
        <v>0</v>
      </c>
      <c r="AB2983" s="4" cm="1">
        <f t="array" aca="1" ref="AB2983" ca="1">_xlfn.IFNA(INDIRECT($Y$1&amp;"!"&amp;AB$1&amp;$Y2983),-1)</f>
        <v>1</v>
      </c>
      <c r="AC2983" s="4" cm="1">
        <f t="array" aca="1" ref="AC2983" ca="1">_xlfn.IFNA(INDIRECT($Y$1&amp;"!"&amp;AC$1&amp;$Y2983),-1)</f>
        <v>0</v>
      </c>
      <c r="AD2983" s="4" cm="1">
        <f t="array" aca="1" ref="AD2983" ca="1">_xlfn.IFNA(INDIRECT($Y$1&amp;"!"&amp;AD$1&amp;$Y2983),-1)</f>
        <v>0</v>
      </c>
      <c r="AE2983" s="4" cm="1">
        <f t="array" aca="1" ref="AE2983" ca="1">_xlfn.IFNA(INDIRECT($Y$1&amp;"!"&amp;AE$1&amp;$Y2983),-1)</f>
        <v>0</v>
      </c>
      <c r="AF2983" s="4" t="str">
        <f ca="1">_xlfn.CONCAT(W2983, "-",V2983)</f>
        <v>D-C</v>
      </c>
      <c r="AG2983" s="4" t="str">
        <f>TEXT(ROW()-2, "0000")</f>
        <v>2981</v>
      </c>
      <c r="AH2983" s="4" t="str">
        <f>IF(TRIM(CLEAN(A2983))="m", "male", IF(TRIM(CLEAN(A2983))="f","female", "missing"))</f>
        <v>male</v>
      </c>
      <c r="AI2983" s="4">
        <f>C2983</f>
        <v>80.900000000000006</v>
      </c>
      <c r="AJ2983" s="4">
        <f>O2983</f>
        <v>63</v>
      </c>
      <c r="AK2983" s="4">
        <f>P2983</f>
        <v>60</v>
      </c>
      <c r="AL2983" s="4">
        <f>IF(AI2983&lt;60, 0, IF(AI2983&lt;70,2, IF(AI2983&lt;80, 3, IF(AI2983&lt;90,4, IF(AI2983&lt;=100, 5, "?")))))</f>
        <v>4</v>
      </c>
      <c r="AM2983" s="4">
        <f>IF(AJ2983&lt;60, 0, IF(AJ2983&lt;70,2, IF(AJ2983&lt;80, 3, IF(AJ2983&lt;90,4, IF(AJ2983&lt;=100, 5, "?")))))</f>
        <v>2</v>
      </c>
      <c r="AN2983" s="4">
        <f>IF(AK2983&lt;60, 0, IF(AK2983&lt;70,2, IF(AK2983&lt;80, 3, IF(AK2983&lt;90,4, IF(AK2983&lt;=100, 5, "?")))))</f>
        <v>2</v>
      </c>
      <c r="AO2983" s="4">
        <f ca="1">AA2983</f>
        <v>0</v>
      </c>
      <c r="AP2983" s="4">
        <f ca="1">AB2983</f>
        <v>1</v>
      </c>
      <c r="AQ2983" s="4">
        <f ca="1">AC2983</f>
        <v>0</v>
      </c>
      <c r="AR2983" s="4">
        <f ca="1">AD2983</f>
        <v>0</v>
      </c>
      <c r="AS2983" s="4">
        <f ca="1">AE2983</f>
        <v>0</v>
      </c>
      <c r="AT2983" s="4" t="str">
        <f ca="1">Z2983</f>
        <v>D</v>
      </c>
      <c r="AU2983" s="4">
        <f>E2983</f>
        <v>71</v>
      </c>
      <c r="AV2983" s="4">
        <f>IF(AU2983&lt;60, 0, IF(AU2983&lt;70,2, IF(AU2983&lt;80, 3, IF(AU2983&lt;90,4, IF(AU2983&lt;=100, 5, "?")))))</f>
        <v>3</v>
      </c>
    </row>
    <row r="2984" spans="1:48" hidden="1" x14ac:dyDescent="0.2">
      <c r="A2984" s="2" t="s">
        <v>13</v>
      </c>
      <c r="B2984" s="3" t="s">
        <v>28</v>
      </c>
      <c r="C2984" s="3">
        <v>89.9</v>
      </c>
      <c r="D2984" s="3" t="s">
        <v>28</v>
      </c>
      <c r="E2984" s="3">
        <v>72.8</v>
      </c>
      <c r="F2984" s="3">
        <v>1</v>
      </c>
      <c r="G2984" s="3">
        <v>72</v>
      </c>
      <c r="H2984" s="3">
        <v>66</v>
      </c>
      <c r="I2984" s="3">
        <v>68</v>
      </c>
      <c r="J2984" s="3">
        <v>63</v>
      </c>
      <c r="K2984" s="3">
        <v>65</v>
      </c>
      <c r="L2984" s="3"/>
      <c r="M2984" s="3">
        <v>79</v>
      </c>
      <c r="N2984" s="3"/>
      <c r="O2984" s="4">
        <f>MAX(G2984:H2984)</f>
        <v>72</v>
      </c>
      <c r="P2984" s="4">
        <f>MAX(I2984:J2984)</f>
        <v>68</v>
      </c>
      <c r="Q2984" s="4">
        <f>ABS(O2984-C2984)</f>
        <v>17.900000000000006</v>
      </c>
      <c r="R2984" s="4">
        <f>ABS(P2984-C2984)</f>
        <v>21.900000000000006</v>
      </c>
      <c r="S2984" s="4" t="b">
        <f ca="1">OR(O2984=0,P2984=0,Q2984&gt;$Q$1,R2984&gt;$R$1,W2984="N", V2984=2)</f>
        <v>1</v>
      </c>
      <c r="T2984" s="4" t="str">
        <f>TRIM(CLEAN(D2984))</f>
        <v>برنامج بكالوريوس الهندسة الميكانيكية</v>
      </c>
      <c r="U2984" s="4">
        <f>COUNTIF(T:T,T2984)</f>
        <v>292</v>
      </c>
      <c r="V2984" s="4" t="str">
        <f>IF(E2984&lt;60, "F", IF(E2984&lt;70,"D", IF(E2984&lt;80, "C", IF(E2984&lt;90,"B", IF(E2984&lt;=100, "A", "?")))))</f>
        <v>C</v>
      </c>
      <c r="W2984" s="4" t="str" cm="1">
        <f t="array" aca="1" ref="W2984" ca="1">_xlfn.IFNA(INDIRECT($Y$1&amp;"!"&amp;W$1&amp;$Y2984),"N")</f>
        <v>E</v>
      </c>
      <c r="X2984" s="4">
        <f ca="1">COUNTIF(W:W,W2984)</f>
        <v>292</v>
      </c>
      <c r="Y2984" s="4">
        <f>MATCH(T2984,Coding!J:J,0)</f>
        <v>10</v>
      </c>
      <c r="Z2984" s="4" t="str" cm="1">
        <f t="array" aca="1" ref="Z2984" ca="1">_xlfn.IFNA(INDIRECT($Y$1&amp;"!"&amp;Z$1&amp;$Y2984),-1)</f>
        <v>E</v>
      </c>
      <c r="AA2984" s="4" cm="1">
        <f t="array" aca="1" ref="AA2984" ca="1">_xlfn.IFNA(INDIRECT($Y$1&amp;"!"&amp;AA$1&amp;$Y2984),-1)</f>
        <v>0</v>
      </c>
      <c r="AB2984" s="4" cm="1">
        <f t="array" aca="1" ref="AB2984" ca="1">_xlfn.IFNA(INDIRECT($Y$1&amp;"!"&amp;AB$1&amp;$Y2984),-1)</f>
        <v>0</v>
      </c>
      <c r="AC2984" s="4" cm="1">
        <f t="array" aca="1" ref="AC2984" ca="1">_xlfn.IFNA(INDIRECT($Y$1&amp;"!"&amp;AC$1&amp;$Y2984),-1)</f>
        <v>1</v>
      </c>
      <c r="AD2984" s="4" cm="1">
        <f t="array" aca="1" ref="AD2984" ca="1">_xlfn.IFNA(INDIRECT($Y$1&amp;"!"&amp;AD$1&amp;$Y2984),-1)</f>
        <v>0</v>
      </c>
      <c r="AE2984" s="4" cm="1">
        <f t="array" aca="1" ref="AE2984" ca="1">_xlfn.IFNA(INDIRECT($Y$1&amp;"!"&amp;AE$1&amp;$Y2984),-1)</f>
        <v>1</v>
      </c>
      <c r="AF2984" s="4" t="str">
        <f ca="1">_xlfn.CONCAT(W2984, "-",V2984)</f>
        <v>E-C</v>
      </c>
      <c r="AG2984" s="4" t="str">
        <f>TEXT(ROW()-2, "0000")</f>
        <v>2982</v>
      </c>
      <c r="AH2984" s="4" t="str">
        <f>IF(TRIM(CLEAN(A2984))="m", "male", IF(TRIM(CLEAN(A2984))="f","female", "missing"))</f>
        <v>male</v>
      </c>
      <c r="AI2984" s="4">
        <f>C2984</f>
        <v>89.9</v>
      </c>
      <c r="AJ2984" s="4">
        <f>O2984</f>
        <v>72</v>
      </c>
      <c r="AK2984" s="4">
        <f>P2984</f>
        <v>68</v>
      </c>
      <c r="AL2984" s="4">
        <f>IF(AI2984&lt;60, 0, IF(AI2984&lt;70,2, IF(AI2984&lt;80, 3, IF(AI2984&lt;90,4, IF(AI2984&lt;=100, 5, "?")))))</f>
        <v>4</v>
      </c>
      <c r="AM2984" s="4">
        <f>IF(AJ2984&lt;60, 0, IF(AJ2984&lt;70,2, IF(AJ2984&lt;80, 3, IF(AJ2984&lt;90,4, IF(AJ2984&lt;=100, 5, "?")))))</f>
        <v>3</v>
      </c>
      <c r="AN2984" s="4">
        <f>IF(AK2984&lt;60, 0, IF(AK2984&lt;70,2, IF(AK2984&lt;80, 3, IF(AK2984&lt;90,4, IF(AK2984&lt;=100, 5, "?")))))</f>
        <v>2</v>
      </c>
      <c r="AO2984" s="4">
        <f ca="1">AA2984</f>
        <v>0</v>
      </c>
      <c r="AP2984" s="4">
        <f ca="1">AB2984</f>
        <v>0</v>
      </c>
      <c r="AQ2984" s="4">
        <f ca="1">AC2984</f>
        <v>1</v>
      </c>
      <c r="AR2984" s="4">
        <f ca="1">AD2984</f>
        <v>0</v>
      </c>
      <c r="AS2984" s="4">
        <f ca="1">AE2984</f>
        <v>1</v>
      </c>
      <c r="AT2984" s="4" t="str">
        <f ca="1">Z2984</f>
        <v>E</v>
      </c>
      <c r="AU2984" s="4">
        <f>E2984</f>
        <v>72.8</v>
      </c>
      <c r="AV2984" s="4">
        <f>IF(AU2984&lt;60, 0, IF(AU2984&lt;70,2, IF(AU2984&lt;80, 3, IF(AU2984&lt;90,4, IF(AU2984&lt;=100, 5, "?")))))</f>
        <v>3</v>
      </c>
    </row>
    <row r="2985" spans="1:48" hidden="1" x14ac:dyDescent="0.2">
      <c r="A2985" s="2" t="s">
        <v>13</v>
      </c>
      <c r="B2985" s="3" t="s">
        <v>14</v>
      </c>
      <c r="C2985" s="3">
        <v>92.9</v>
      </c>
      <c r="D2985" s="3" t="s">
        <v>14</v>
      </c>
      <c r="E2985" s="3">
        <v>71.7</v>
      </c>
      <c r="F2985" s="3">
        <v>1</v>
      </c>
      <c r="G2985" s="3">
        <v>63</v>
      </c>
      <c r="H2985" s="3">
        <v>75</v>
      </c>
      <c r="I2985" s="3">
        <v>64</v>
      </c>
      <c r="J2985" s="3">
        <v>71</v>
      </c>
      <c r="K2985" s="3">
        <v>77</v>
      </c>
      <c r="L2985" s="3"/>
      <c r="M2985" s="3">
        <v>90</v>
      </c>
      <c r="N2985" s="3"/>
      <c r="O2985" s="4">
        <f>MAX(G2985:H2985)</f>
        <v>75</v>
      </c>
      <c r="P2985" s="4">
        <f>MAX(I2985:J2985)</f>
        <v>71</v>
      </c>
      <c r="Q2985" s="4">
        <f>ABS(O2985-C2985)</f>
        <v>17.900000000000006</v>
      </c>
      <c r="R2985" s="4">
        <f>ABS(P2985-C2985)</f>
        <v>21.900000000000006</v>
      </c>
      <c r="S2985" s="4" t="b">
        <f ca="1">OR(O2985=0,P2985=0,Q2985&gt;$Q$1,R2985&gt;$R$1,W2985="N", V2985=2)</f>
        <v>1</v>
      </c>
      <c r="T2985" s="4" t="str">
        <f>TRIM(CLEAN(D2985))</f>
        <v>برنامج بكالوريوس الهندسة الكهربائية</v>
      </c>
      <c r="U2985" s="4">
        <f>COUNTIF(T:T,T2985)</f>
        <v>420</v>
      </c>
      <c r="V2985" s="4" t="str">
        <f>IF(E2985&lt;60, "F", IF(E2985&lt;70,"D", IF(E2985&lt;80, "C", IF(E2985&lt;90,"B", IF(E2985&lt;=100, "A", "?")))))</f>
        <v>C</v>
      </c>
      <c r="W2985" s="4" t="str" cm="1">
        <f t="array" aca="1" ref="W2985" ca="1">_xlfn.IFNA(INDIRECT($Y$1&amp;"!"&amp;W$1&amp;$Y2985),"N")</f>
        <v>F</v>
      </c>
      <c r="X2985" s="4">
        <f ca="1">COUNTIF(W:W,W2985)</f>
        <v>420</v>
      </c>
      <c r="Y2985" s="4">
        <f>MATCH(T2985,Coding!J:J,0)</f>
        <v>11</v>
      </c>
      <c r="Z2985" s="4" t="str" cm="1">
        <f t="array" aca="1" ref="Z2985" ca="1">_xlfn.IFNA(INDIRECT($Y$1&amp;"!"&amp;Z$1&amp;$Y2985),-1)</f>
        <v>F</v>
      </c>
      <c r="AA2985" s="4" cm="1">
        <f t="array" aca="1" ref="AA2985" ca="1">_xlfn.IFNA(INDIRECT($Y$1&amp;"!"&amp;AA$1&amp;$Y2985),-1)</f>
        <v>0</v>
      </c>
      <c r="AB2985" s="4" cm="1">
        <f t="array" aca="1" ref="AB2985" ca="1">_xlfn.IFNA(INDIRECT($Y$1&amp;"!"&amp;AB$1&amp;$Y2985),-1)</f>
        <v>1</v>
      </c>
      <c r="AC2985" s="4" cm="1">
        <f t="array" aca="1" ref="AC2985" ca="1">_xlfn.IFNA(INDIRECT($Y$1&amp;"!"&amp;AC$1&amp;$Y2985),-1)</f>
        <v>0</v>
      </c>
      <c r="AD2985" s="4" cm="1">
        <f t="array" aca="1" ref="AD2985" ca="1">_xlfn.IFNA(INDIRECT($Y$1&amp;"!"&amp;AD$1&amp;$Y2985),-1)</f>
        <v>1</v>
      </c>
      <c r="AE2985" s="4" cm="1">
        <f t="array" aca="1" ref="AE2985" ca="1">_xlfn.IFNA(INDIRECT($Y$1&amp;"!"&amp;AE$1&amp;$Y2985),-1)</f>
        <v>0</v>
      </c>
      <c r="AF2985" s="4" t="str">
        <f ca="1">_xlfn.CONCAT(W2985, "-",V2985)</f>
        <v>F-C</v>
      </c>
      <c r="AG2985" s="4" t="str">
        <f>TEXT(ROW()-2, "0000")</f>
        <v>2983</v>
      </c>
      <c r="AH2985" s="4" t="str">
        <f>IF(TRIM(CLEAN(A2985))="m", "male", IF(TRIM(CLEAN(A2985))="f","female", "missing"))</f>
        <v>male</v>
      </c>
      <c r="AI2985" s="4">
        <f>C2985</f>
        <v>92.9</v>
      </c>
      <c r="AJ2985" s="4">
        <f>O2985</f>
        <v>75</v>
      </c>
      <c r="AK2985" s="4">
        <f>P2985</f>
        <v>71</v>
      </c>
      <c r="AL2985" s="4">
        <f>IF(AI2985&lt;60, 0, IF(AI2985&lt;70,2, IF(AI2985&lt;80, 3, IF(AI2985&lt;90,4, IF(AI2985&lt;=100, 5, "?")))))</f>
        <v>5</v>
      </c>
      <c r="AM2985" s="4">
        <f>IF(AJ2985&lt;60, 0, IF(AJ2985&lt;70,2, IF(AJ2985&lt;80, 3, IF(AJ2985&lt;90,4, IF(AJ2985&lt;=100, 5, "?")))))</f>
        <v>3</v>
      </c>
      <c r="AN2985" s="4">
        <f>IF(AK2985&lt;60, 0, IF(AK2985&lt;70,2, IF(AK2985&lt;80, 3, IF(AK2985&lt;90,4, IF(AK2985&lt;=100, 5, "?")))))</f>
        <v>3</v>
      </c>
      <c r="AO2985" s="4">
        <f ca="1">AA2985</f>
        <v>0</v>
      </c>
      <c r="AP2985" s="4">
        <f ca="1">AB2985</f>
        <v>1</v>
      </c>
      <c r="AQ2985" s="4">
        <f ca="1">AC2985</f>
        <v>0</v>
      </c>
      <c r="AR2985" s="4">
        <f ca="1">AD2985</f>
        <v>1</v>
      </c>
      <c r="AS2985" s="4">
        <f ca="1">AE2985</f>
        <v>0</v>
      </c>
      <c r="AT2985" s="4" t="str">
        <f ca="1">Z2985</f>
        <v>F</v>
      </c>
      <c r="AU2985" s="4">
        <f>E2985</f>
        <v>71.7</v>
      </c>
      <c r="AV2985" s="4">
        <f>IF(AU2985&lt;60, 0, IF(AU2985&lt;70,2, IF(AU2985&lt;80, 3, IF(AU2985&lt;90,4, IF(AU2985&lt;=100, 5, "?")))))</f>
        <v>3</v>
      </c>
    </row>
    <row r="2986" spans="1:48" hidden="1" x14ac:dyDescent="0.2">
      <c r="A2986" s="2" t="s">
        <v>13</v>
      </c>
      <c r="B2986" s="3" t="s">
        <v>37</v>
      </c>
      <c r="C2986" s="3">
        <v>92.9</v>
      </c>
      <c r="D2986" s="3" t="s">
        <v>14</v>
      </c>
      <c r="E2986" s="3">
        <v>72.900000000000006</v>
      </c>
      <c r="F2986" s="3">
        <v>1</v>
      </c>
      <c r="G2986" s="3">
        <v>75</v>
      </c>
      <c r="H2986" s="3">
        <v>66</v>
      </c>
      <c r="I2986" s="3">
        <v>66</v>
      </c>
      <c r="J2986" s="3">
        <v>72</v>
      </c>
      <c r="K2986" s="3">
        <v>90</v>
      </c>
      <c r="L2986" s="3"/>
      <c r="M2986" s="3">
        <v>68</v>
      </c>
      <c r="N2986" s="3"/>
      <c r="O2986" s="4">
        <f>MAX(G2986:H2986)</f>
        <v>75</v>
      </c>
      <c r="P2986" s="4">
        <f>MAX(I2986:J2986)</f>
        <v>72</v>
      </c>
      <c r="Q2986" s="4">
        <f>ABS(O2986-C2986)</f>
        <v>17.900000000000006</v>
      </c>
      <c r="R2986" s="4">
        <f>ABS(P2986-C2986)</f>
        <v>20.900000000000006</v>
      </c>
      <c r="S2986" s="4" t="b">
        <f ca="1">OR(O2986=0,P2986=0,Q2986&gt;$Q$1,R2986&gt;$R$1,W2986="N", V2986=2)</f>
        <v>1</v>
      </c>
      <c r="T2986" s="4" t="str">
        <f>TRIM(CLEAN(D2986))</f>
        <v>برنامج بكالوريوس الهندسة الكهربائية</v>
      </c>
      <c r="U2986" s="4">
        <f>COUNTIF(T:T,T2986)</f>
        <v>420</v>
      </c>
      <c r="V2986" s="4" t="str">
        <f>IF(E2986&lt;60, "F", IF(E2986&lt;70,"D", IF(E2986&lt;80, "C", IF(E2986&lt;90,"B", IF(E2986&lt;=100, "A", "?")))))</f>
        <v>C</v>
      </c>
      <c r="W2986" s="4" t="str" cm="1">
        <f t="array" aca="1" ref="W2986" ca="1">_xlfn.IFNA(INDIRECT($Y$1&amp;"!"&amp;W$1&amp;$Y2986),"N")</f>
        <v>F</v>
      </c>
      <c r="X2986" s="4">
        <f ca="1">COUNTIF(W:W,W2986)</f>
        <v>420</v>
      </c>
      <c r="Y2986" s="4">
        <f>MATCH(T2986,Coding!J:J,0)</f>
        <v>11</v>
      </c>
      <c r="Z2986" s="4" t="str" cm="1">
        <f t="array" aca="1" ref="Z2986" ca="1">_xlfn.IFNA(INDIRECT($Y$1&amp;"!"&amp;Z$1&amp;$Y2986),-1)</f>
        <v>F</v>
      </c>
      <c r="AA2986" s="4" cm="1">
        <f t="array" aca="1" ref="AA2986" ca="1">_xlfn.IFNA(INDIRECT($Y$1&amp;"!"&amp;AA$1&amp;$Y2986),-1)</f>
        <v>0</v>
      </c>
      <c r="AB2986" s="4" cm="1">
        <f t="array" aca="1" ref="AB2986" ca="1">_xlfn.IFNA(INDIRECT($Y$1&amp;"!"&amp;AB$1&amp;$Y2986),-1)</f>
        <v>1</v>
      </c>
      <c r="AC2986" s="4" cm="1">
        <f t="array" aca="1" ref="AC2986" ca="1">_xlfn.IFNA(INDIRECT($Y$1&amp;"!"&amp;AC$1&amp;$Y2986),-1)</f>
        <v>0</v>
      </c>
      <c r="AD2986" s="4" cm="1">
        <f t="array" aca="1" ref="AD2986" ca="1">_xlfn.IFNA(INDIRECT($Y$1&amp;"!"&amp;AD$1&amp;$Y2986),-1)</f>
        <v>1</v>
      </c>
      <c r="AE2986" s="4" cm="1">
        <f t="array" aca="1" ref="AE2986" ca="1">_xlfn.IFNA(INDIRECT($Y$1&amp;"!"&amp;AE$1&amp;$Y2986),-1)</f>
        <v>0</v>
      </c>
      <c r="AF2986" s="4" t="str">
        <f ca="1">_xlfn.CONCAT(W2986, "-",V2986)</f>
        <v>F-C</v>
      </c>
      <c r="AG2986" s="4" t="str">
        <f>TEXT(ROW()-2, "0000")</f>
        <v>2984</v>
      </c>
      <c r="AH2986" s="4" t="str">
        <f>IF(TRIM(CLEAN(A2986))="m", "male", IF(TRIM(CLEAN(A2986))="f","female", "missing"))</f>
        <v>male</v>
      </c>
      <c r="AI2986" s="4">
        <f>C2986</f>
        <v>92.9</v>
      </c>
      <c r="AJ2986" s="4">
        <f>O2986</f>
        <v>75</v>
      </c>
      <c r="AK2986" s="4">
        <f>P2986</f>
        <v>72</v>
      </c>
      <c r="AL2986" s="4">
        <f>IF(AI2986&lt;60, 0, IF(AI2986&lt;70,2, IF(AI2986&lt;80, 3, IF(AI2986&lt;90,4, IF(AI2986&lt;=100, 5, "?")))))</f>
        <v>5</v>
      </c>
      <c r="AM2986" s="4">
        <f>IF(AJ2986&lt;60, 0, IF(AJ2986&lt;70,2, IF(AJ2986&lt;80, 3, IF(AJ2986&lt;90,4, IF(AJ2986&lt;=100, 5, "?")))))</f>
        <v>3</v>
      </c>
      <c r="AN2986" s="4">
        <f>IF(AK2986&lt;60, 0, IF(AK2986&lt;70,2, IF(AK2986&lt;80, 3, IF(AK2986&lt;90,4, IF(AK2986&lt;=100, 5, "?")))))</f>
        <v>3</v>
      </c>
      <c r="AO2986" s="4">
        <f ca="1">AA2986</f>
        <v>0</v>
      </c>
      <c r="AP2986" s="4">
        <f ca="1">AB2986</f>
        <v>1</v>
      </c>
      <c r="AQ2986" s="4">
        <f ca="1">AC2986</f>
        <v>0</v>
      </c>
      <c r="AR2986" s="4">
        <f ca="1">AD2986</f>
        <v>1</v>
      </c>
      <c r="AS2986" s="4">
        <f ca="1">AE2986</f>
        <v>0</v>
      </c>
      <c r="AT2986" s="4" t="str">
        <f ca="1">Z2986</f>
        <v>F</v>
      </c>
      <c r="AU2986" s="4">
        <f>E2986</f>
        <v>72.900000000000006</v>
      </c>
      <c r="AV2986" s="4">
        <f>IF(AU2986&lt;60, 0, IF(AU2986&lt;70,2, IF(AU2986&lt;80, 3, IF(AU2986&lt;90,4, IF(AU2986&lt;=100, 5, "?")))))</f>
        <v>3</v>
      </c>
    </row>
    <row r="2987" spans="1:48" hidden="1" x14ac:dyDescent="0.2">
      <c r="A2987" s="2" t="s">
        <v>13</v>
      </c>
      <c r="B2987" s="3" t="s">
        <v>33</v>
      </c>
      <c r="C2987" s="3">
        <v>77.8</v>
      </c>
      <c r="D2987" s="3" t="s">
        <v>37</v>
      </c>
      <c r="E2987" s="3">
        <v>68.400000000000006</v>
      </c>
      <c r="F2987" s="3">
        <v>3</v>
      </c>
      <c r="G2987" s="3">
        <v>60</v>
      </c>
      <c r="H2987" s="3"/>
      <c r="I2987" s="3">
        <v>55</v>
      </c>
      <c r="J2987" s="3">
        <v>0</v>
      </c>
      <c r="K2987" s="3"/>
      <c r="L2987" s="3">
        <v>90</v>
      </c>
      <c r="M2987" s="3"/>
      <c r="N2987" s="3"/>
      <c r="O2987" s="4">
        <f>MAX(G2987:H2987)</f>
        <v>60</v>
      </c>
      <c r="P2987" s="4">
        <f>MAX(I2987:J2987)</f>
        <v>55</v>
      </c>
      <c r="Q2987" s="4">
        <f>ABS(O2987-C2987)</f>
        <v>17.799999999999997</v>
      </c>
      <c r="R2987" s="4">
        <f>ABS(P2987-C2987)</f>
        <v>22.799999999999997</v>
      </c>
      <c r="S2987" s="4" t="b">
        <f ca="1">OR(O2987=0,P2987=0,Q2987&gt;$Q$1,R2987&gt;$R$1,W2987="N", V2987=2)</f>
        <v>1</v>
      </c>
      <c r="T2987" s="4" t="str">
        <f>TRIM(CLEAN(D2987))</f>
        <v>كلية الهندسة والتكنولوجيا</v>
      </c>
      <c r="U2987" s="4">
        <f>COUNTIF(T:T,T2987)</f>
        <v>173</v>
      </c>
      <c r="V2987" s="4" t="str">
        <f>IF(E2987&lt;60, "F", IF(E2987&lt;70,"D", IF(E2987&lt;80, "C", IF(E2987&lt;90,"B", IF(E2987&lt;=100, "A", "?")))))</f>
        <v>D</v>
      </c>
      <c r="W2987" s="4" t="str" cm="1">
        <f t="array" aca="1" ref="W2987" ca="1">_xlfn.IFNA(INDIRECT($Y$1&amp;"!"&amp;W$1&amp;$Y2987),"N")</f>
        <v>A</v>
      </c>
      <c r="X2987" s="4">
        <f ca="1">COUNTIF(W:W,W2987)</f>
        <v>861</v>
      </c>
      <c r="Y2987" s="4">
        <f>MATCH(T2987,Coding!J:J,0)</f>
        <v>4</v>
      </c>
      <c r="Z2987" s="4" t="str" cm="1">
        <f t="array" aca="1" ref="Z2987" ca="1">_xlfn.IFNA(INDIRECT($Y$1&amp;"!"&amp;Z$1&amp;$Y2987),-1)</f>
        <v>A</v>
      </c>
      <c r="AA2987" s="4" cm="1">
        <f t="array" aca="1" ref="AA2987" ca="1">_xlfn.IFNA(INDIRECT($Y$1&amp;"!"&amp;AA$1&amp;$Y2987),-1)</f>
        <v>0</v>
      </c>
      <c r="AB2987" s="4" cm="1">
        <f t="array" aca="1" ref="AB2987" ca="1">_xlfn.IFNA(INDIRECT($Y$1&amp;"!"&amp;AB$1&amp;$Y2987),-1)</f>
        <v>1</v>
      </c>
      <c r="AC2987" s="4" cm="1">
        <f t="array" aca="1" ref="AC2987" ca="1">_xlfn.IFNA(INDIRECT($Y$1&amp;"!"&amp;AC$1&amp;$Y2987),-1)</f>
        <v>1</v>
      </c>
      <c r="AD2987" s="4" cm="1">
        <f t="array" aca="1" ref="AD2987" ca="1">_xlfn.IFNA(INDIRECT($Y$1&amp;"!"&amp;AD$1&amp;$Y2987),-1)</f>
        <v>1</v>
      </c>
      <c r="AE2987" s="4" cm="1">
        <f t="array" aca="1" ref="AE2987" ca="1">_xlfn.IFNA(INDIRECT($Y$1&amp;"!"&amp;AE$1&amp;$Y2987),-1)</f>
        <v>0</v>
      </c>
      <c r="AF2987" s="4" t="str">
        <f ca="1">_xlfn.CONCAT(W2987, "-",V2987)</f>
        <v>A-D</v>
      </c>
      <c r="AG2987" s="4" t="str">
        <f>TEXT(ROW()-2, "0000")</f>
        <v>2985</v>
      </c>
      <c r="AH2987" s="4" t="str">
        <f>IF(TRIM(CLEAN(A2987))="m", "male", IF(TRIM(CLEAN(A2987))="f","female", "missing"))</f>
        <v>male</v>
      </c>
      <c r="AI2987" s="4">
        <f>C2987</f>
        <v>77.8</v>
      </c>
      <c r="AJ2987" s="4">
        <f>O2987</f>
        <v>60</v>
      </c>
      <c r="AK2987" s="4">
        <f>P2987</f>
        <v>55</v>
      </c>
      <c r="AL2987" s="4">
        <f>IF(AI2987&lt;60, 0, IF(AI2987&lt;70,2, IF(AI2987&lt;80, 3, IF(AI2987&lt;90,4, IF(AI2987&lt;=100, 5, "?")))))</f>
        <v>3</v>
      </c>
      <c r="AM2987" s="4">
        <f>IF(AJ2987&lt;60, 0, IF(AJ2987&lt;70,2, IF(AJ2987&lt;80, 3, IF(AJ2987&lt;90,4, IF(AJ2987&lt;=100, 5, "?")))))</f>
        <v>2</v>
      </c>
      <c r="AN2987" s="4">
        <f>IF(AK2987&lt;60, 0, IF(AK2987&lt;70,2, IF(AK2987&lt;80, 3, IF(AK2987&lt;90,4, IF(AK2987&lt;=100, 5, "?")))))</f>
        <v>0</v>
      </c>
      <c r="AO2987" s="4">
        <f ca="1">AA2987</f>
        <v>0</v>
      </c>
      <c r="AP2987" s="4">
        <f ca="1">AB2987</f>
        <v>1</v>
      </c>
      <c r="AQ2987" s="4">
        <f ca="1">AC2987</f>
        <v>1</v>
      </c>
      <c r="AR2987" s="4">
        <f ca="1">AD2987</f>
        <v>1</v>
      </c>
      <c r="AS2987" s="4">
        <f ca="1">AE2987</f>
        <v>0</v>
      </c>
      <c r="AT2987" s="4" t="str">
        <f ca="1">Z2987</f>
        <v>A</v>
      </c>
      <c r="AU2987" s="4">
        <f>E2987</f>
        <v>68.400000000000006</v>
      </c>
      <c r="AV2987" s="4">
        <f>IF(AU2987&lt;60, 0, IF(AU2987&lt;70,2, IF(AU2987&lt;80, 3, IF(AU2987&lt;90,4, IF(AU2987&lt;=100, 5, "?")))))</f>
        <v>2</v>
      </c>
    </row>
    <row r="2988" spans="1:48" hidden="1" x14ac:dyDescent="0.2">
      <c r="A2988" s="2" t="s">
        <v>13</v>
      </c>
      <c r="B2988" s="3" t="s">
        <v>26</v>
      </c>
      <c r="C2988" s="3">
        <v>92.8</v>
      </c>
      <c r="D2988" s="3" t="s">
        <v>26</v>
      </c>
      <c r="E2988" s="3">
        <v>69</v>
      </c>
      <c r="F2988" s="3">
        <v>1</v>
      </c>
      <c r="G2988" s="3">
        <v>75</v>
      </c>
      <c r="H2988" s="3">
        <v>63</v>
      </c>
      <c r="I2988" s="3">
        <v>60</v>
      </c>
      <c r="J2988" s="3">
        <v>67</v>
      </c>
      <c r="K2988" s="3">
        <v>70</v>
      </c>
      <c r="L2988" s="3"/>
      <c r="M2988" s="3">
        <v>81</v>
      </c>
      <c r="N2988" s="3"/>
      <c r="O2988" s="4">
        <f>MAX(G2988:H2988)</f>
        <v>75</v>
      </c>
      <c r="P2988" s="4">
        <f>MAX(I2988:J2988)</f>
        <v>67</v>
      </c>
      <c r="Q2988" s="4">
        <f>ABS(O2988-C2988)</f>
        <v>17.799999999999997</v>
      </c>
      <c r="R2988" s="4">
        <f>ABS(P2988-C2988)</f>
        <v>25.799999999999997</v>
      </c>
      <c r="S2988" s="4" t="b">
        <f ca="1">OR(O2988=0,P2988=0,Q2988&gt;$Q$1,R2988&gt;$R$1,W2988="N", V2988=2)</f>
        <v>1</v>
      </c>
      <c r="T2988" s="4" t="str">
        <f>TRIM(CLEAN(D2988))</f>
        <v>برنامج بكالوريوس الهندسة المدنية</v>
      </c>
      <c r="U2988" s="4">
        <f>COUNTIF(T:T,T2988)</f>
        <v>723</v>
      </c>
      <c r="V2988" s="4" t="str">
        <f>IF(E2988&lt;60, "F", IF(E2988&lt;70,"D", IF(E2988&lt;80, "C", IF(E2988&lt;90,"B", IF(E2988&lt;=100, "A", "?")))))</f>
        <v>D</v>
      </c>
      <c r="W2988" s="4" t="str" cm="1">
        <f t="array" aca="1" ref="W2988" ca="1">_xlfn.IFNA(INDIRECT($Y$1&amp;"!"&amp;W$1&amp;$Y2988),"N")</f>
        <v>C</v>
      </c>
      <c r="X2988" s="4">
        <f ca="1">COUNTIF(W:W,W2988)</f>
        <v>747</v>
      </c>
      <c r="Y2988" s="4">
        <f>MATCH(T2988,Coding!J:J,0)</f>
        <v>8</v>
      </c>
      <c r="Z2988" s="4" t="str" cm="1">
        <f t="array" aca="1" ref="Z2988" ca="1">_xlfn.IFNA(INDIRECT($Y$1&amp;"!"&amp;Z$1&amp;$Y2988),-1)</f>
        <v>C</v>
      </c>
      <c r="AA2988" s="4" cm="1">
        <f t="array" aca="1" ref="AA2988" ca="1">_xlfn.IFNA(INDIRECT($Y$1&amp;"!"&amp;AA$1&amp;$Y2988),-1)</f>
        <v>1</v>
      </c>
      <c r="AB2988" s="4" cm="1">
        <f t="array" aca="1" ref="AB2988" ca="1">_xlfn.IFNA(INDIRECT($Y$1&amp;"!"&amp;AB$1&amp;$Y2988),-1)</f>
        <v>1</v>
      </c>
      <c r="AC2988" s="4" cm="1">
        <f t="array" aca="1" ref="AC2988" ca="1">_xlfn.IFNA(INDIRECT($Y$1&amp;"!"&amp;AC$1&amp;$Y2988),-1)</f>
        <v>1</v>
      </c>
      <c r="AD2988" s="4" cm="1">
        <f t="array" aca="1" ref="AD2988" ca="1">_xlfn.IFNA(INDIRECT($Y$1&amp;"!"&amp;AD$1&amp;$Y2988),-1)</f>
        <v>0</v>
      </c>
      <c r="AE2988" s="4" cm="1">
        <f t="array" aca="1" ref="AE2988" ca="1">_xlfn.IFNA(INDIRECT($Y$1&amp;"!"&amp;AE$1&amp;$Y2988),-1)</f>
        <v>0</v>
      </c>
      <c r="AF2988" s="4" t="str">
        <f ca="1">_xlfn.CONCAT(W2988, "-",V2988)</f>
        <v>C-D</v>
      </c>
      <c r="AG2988" s="4" t="str">
        <f>TEXT(ROW()-2, "0000")</f>
        <v>2986</v>
      </c>
      <c r="AH2988" s="4" t="str">
        <f>IF(TRIM(CLEAN(A2988))="m", "male", IF(TRIM(CLEAN(A2988))="f","female", "missing"))</f>
        <v>male</v>
      </c>
      <c r="AI2988" s="4">
        <f>C2988</f>
        <v>92.8</v>
      </c>
      <c r="AJ2988" s="4">
        <f>O2988</f>
        <v>75</v>
      </c>
      <c r="AK2988" s="4">
        <f>P2988</f>
        <v>67</v>
      </c>
      <c r="AL2988" s="4">
        <f>IF(AI2988&lt;60, 0, IF(AI2988&lt;70,2, IF(AI2988&lt;80, 3, IF(AI2988&lt;90,4, IF(AI2988&lt;=100, 5, "?")))))</f>
        <v>5</v>
      </c>
      <c r="AM2988" s="4">
        <f>IF(AJ2988&lt;60, 0, IF(AJ2988&lt;70,2, IF(AJ2988&lt;80, 3, IF(AJ2988&lt;90,4, IF(AJ2988&lt;=100, 5, "?")))))</f>
        <v>3</v>
      </c>
      <c r="AN2988" s="4">
        <f>IF(AK2988&lt;60, 0, IF(AK2988&lt;70,2, IF(AK2988&lt;80, 3, IF(AK2988&lt;90,4, IF(AK2988&lt;=100, 5, "?")))))</f>
        <v>2</v>
      </c>
      <c r="AO2988" s="4">
        <f ca="1">AA2988</f>
        <v>1</v>
      </c>
      <c r="AP2988" s="4">
        <f ca="1">AB2988</f>
        <v>1</v>
      </c>
      <c r="AQ2988" s="4">
        <f ca="1">AC2988</f>
        <v>1</v>
      </c>
      <c r="AR2988" s="4">
        <f ca="1">AD2988</f>
        <v>0</v>
      </c>
      <c r="AS2988" s="4">
        <f ca="1">AE2988</f>
        <v>0</v>
      </c>
      <c r="AT2988" s="4" t="str">
        <f ca="1">Z2988</f>
        <v>C</v>
      </c>
      <c r="AU2988" s="4">
        <f>E2988</f>
        <v>69</v>
      </c>
      <c r="AV2988" s="4">
        <f>IF(AU2988&lt;60, 0, IF(AU2988&lt;70,2, IF(AU2988&lt;80, 3, IF(AU2988&lt;90,4, IF(AU2988&lt;=100, 5, "?")))))</f>
        <v>2</v>
      </c>
    </row>
    <row r="2989" spans="1:48" hidden="1" x14ac:dyDescent="0.2">
      <c r="A2989" s="2" t="s">
        <v>13</v>
      </c>
      <c r="B2989" s="3" t="s">
        <v>35</v>
      </c>
      <c r="C2989" s="3">
        <v>89.6</v>
      </c>
      <c r="D2989" s="3" t="s">
        <v>35</v>
      </c>
      <c r="E2989" s="3">
        <v>69.2</v>
      </c>
      <c r="F2989" s="3">
        <v>1</v>
      </c>
      <c r="G2989" s="3">
        <v>67</v>
      </c>
      <c r="H2989" s="3">
        <v>72</v>
      </c>
      <c r="I2989" s="3">
        <v>63</v>
      </c>
      <c r="J2989" s="3">
        <v>60</v>
      </c>
      <c r="K2989" s="3">
        <v>65</v>
      </c>
      <c r="L2989" s="3"/>
      <c r="M2989" s="3">
        <v>85</v>
      </c>
      <c r="N2989" s="3"/>
      <c r="O2989" s="4">
        <f>MAX(G2989:H2989)</f>
        <v>72</v>
      </c>
      <c r="P2989" s="4">
        <f>MAX(I2989:J2989)</f>
        <v>63</v>
      </c>
      <c r="Q2989" s="4">
        <f>ABS(O2989-C2989)</f>
        <v>17.599999999999994</v>
      </c>
      <c r="R2989" s="4">
        <f>ABS(P2989-C2989)</f>
        <v>26.599999999999994</v>
      </c>
      <c r="S2989" s="4" t="b">
        <f ca="1">OR(O2989=0,P2989=0,Q2989&gt;$Q$1,R2989&gt;$R$1,W2989="N", V2989=2)</f>
        <v>1</v>
      </c>
      <c r="T2989" s="4" t="str">
        <f>TRIM(CLEAN(D2989))</f>
        <v>برنامج بكالوريوس هندسة الميكاترونيكس</v>
      </c>
      <c r="U2989" s="4">
        <f>COUNTIF(T:T,T2989)</f>
        <v>291</v>
      </c>
      <c r="V2989" s="4" t="str">
        <f>IF(E2989&lt;60, "F", IF(E2989&lt;70,"D", IF(E2989&lt;80, "C", IF(E2989&lt;90,"B", IF(E2989&lt;=100, "A", "?")))))</f>
        <v>D</v>
      </c>
      <c r="W2989" s="4" t="str" cm="1">
        <f t="array" aca="1" ref="W2989" ca="1">_xlfn.IFNA(INDIRECT($Y$1&amp;"!"&amp;W$1&amp;$Y2989),"N")</f>
        <v>B</v>
      </c>
      <c r="X2989" s="4">
        <f ca="1">COUNTIF(W:W,W2989)</f>
        <v>291</v>
      </c>
      <c r="Y2989" s="4">
        <f>MATCH(T2989,Coding!J:J,0)</f>
        <v>6</v>
      </c>
      <c r="Z2989" s="4" t="str" cm="1">
        <f t="array" aca="1" ref="Z2989" ca="1">_xlfn.IFNA(INDIRECT($Y$1&amp;"!"&amp;Z$1&amp;$Y2989),-1)</f>
        <v>B</v>
      </c>
      <c r="AA2989" s="4" cm="1">
        <f t="array" aca="1" ref="AA2989" ca="1">_xlfn.IFNA(INDIRECT($Y$1&amp;"!"&amp;AA$1&amp;$Y2989),-1)</f>
        <v>0</v>
      </c>
      <c r="AB2989" s="4" cm="1">
        <f t="array" aca="1" ref="AB2989" ca="1">_xlfn.IFNA(INDIRECT($Y$1&amp;"!"&amp;AB$1&amp;$Y2989),-1)</f>
        <v>0</v>
      </c>
      <c r="AC2989" s="4" cm="1">
        <f t="array" aca="1" ref="AC2989" ca="1">_xlfn.IFNA(INDIRECT($Y$1&amp;"!"&amp;AC$1&amp;$Y2989),-1)</f>
        <v>1</v>
      </c>
      <c r="AD2989" s="4" cm="1">
        <f t="array" aca="1" ref="AD2989" ca="1">_xlfn.IFNA(INDIRECT($Y$1&amp;"!"&amp;AD$1&amp;$Y2989),-1)</f>
        <v>1</v>
      </c>
      <c r="AE2989" s="4" cm="1">
        <f t="array" aca="1" ref="AE2989" ca="1">_xlfn.IFNA(INDIRECT($Y$1&amp;"!"&amp;AE$1&amp;$Y2989),-1)</f>
        <v>1</v>
      </c>
      <c r="AF2989" s="4" t="str">
        <f ca="1">_xlfn.CONCAT(W2989, "-",V2989)</f>
        <v>B-D</v>
      </c>
      <c r="AG2989" s="4" t="str">
        <f>TEXT(ROW()-2, "0000")</f>
        <v>2987</v>
      </c>
      <c r="AH2989" s="4" t="str">
        <f>IF(TRIM(CLEAN(A2989))="m", "male", IF(TRIM(CLEAN(A2989))="f","female", "missing"))</f>
        <v>male</v>
      </c>
      <c r="AI2989" s="4">
        <f>C2989</f>
        <v>89.6</v>
      </c>
      <c r="AJ2989" s="4">
        <f>O2989</f>
        <v>72</v>
      </c>
      <c r="AK2989" s="4">
        <f>P2989</f>
        <v>63</v>
      </c>
      <c r="AL2989" s="4">
        <f>IF(AI2989&lt;60, 0, IF(AI2989&lt;70,2, IF(AI2989&lt;80, 3, IF(AI2989&lt;90,4, IF(AI2989&lt;=100, 5, "?")))))</f>
        <v>4</v>
      </c>
      <c r="AM2989" s="4">
        <f>IF(AJ2989&lt;60, 0, IF(AJ2989&lt;70,2, IF(AJ2989&lt;80, 3, IF(AJ2989&lt;90,4, IF(AJ2989&lt;=100, 5, "?")))))</f>
        <v>3</v>
      </c>
      <c r="AN2989" s="4">
        <f>IF(AK2989&lt;60, 0, IF(AK2989&lt;70,2, IF(AK2989&lt;80, 3, IF(AK2989&lt;90,4, IF(AK2989&lt;=100, 5, "?")))))</f>
        <v>2</v>
      </c>
      <c r="AO2989" s="4">
        <f ca="1">AA2989</f>
        <v>0</v>
      </c>
      <c r="AP2989" s="4">
        <f ca="1">AB2989</f>
        <v>0</v>
      </c>
      <c r="AQ2989" s="4">
        <f ca="1">AC2989</f>
        <v>1</v>
      </c>
      <c r="AR2989" s="4">
        <f ca="1">AD2989</f>
        <v>1</v>
      </c>
      <c r="AS2989" s="4">
        <f ca="1">AE2989</f>
        <v>1</v>
      </c>
      <c r="AT2989" s="4" t="str">
        <f ca="1">Z2989</f>
        <v>B</v>
      </c>
      <c r="AU2989" s="4">
        <f>E2989</f>
        <v>69.2</v>
      </c>
      <c r="AV2989" s="4">
        <f>IF(AU2989&lt;60, 0, IF(AU2989&lt;70,2, IF(AU2989&lt;80, 3, IF(AU2989&lt;90,4, IF(AU2989&lt;=100, 5, "?")))))</f>
        <v>2</v>
      </c>
    </row>
    <row r="2990" spans="1:48" hidden="1" x14ac:dyDescent="0.2">
      <c r="A2990" s="2" t="s">
        <v>13</v>
      </c>
      <c r="B2990" s="3" t="s">
        <v>33</v>
      </c>
      <c r="C2990" s="3">
        <v>85.6</v>
      </c>
      <c r="D2990" s="3" t="s">
        <v>33</v>
      </c>
      <c r="E2990" s="3">
        <v>68.2</v>
      </c>
      <c r="F2990" s="3">
        <v>1</v>
      </c>
      <c r="G2990" s="3">
        <v>68</v>
      </c>
      <c r="H2990" s="3">
        <v>65</v>
      </c>
      <c r="I2990" s="3">
        <v>65</v>
      </c>
      <c r="J2990" s="3">
        <v>65</v>
      </c>
      <c r="K2990" s="3"/>
      <c r="L2990" s="3"/>
      <c r="M2990" s="3"/>
      <c r="N2990" s="3"/>
      <c r="O2990" s="4">
        <f>MAX(G2990:H2990)</f>
        <v>68</v>
      </c>
      <c r="P2990" s="4">
        <f>MAX(I2990:J2990)</f>
        <v>65</v>
      </c>
      <c r="Q2990" s="4">
        <f>ABS(O2990-C2990)</f>
        <v>17.599999999999994</v>
      </c>
      <c r="R2990" s="4">
        <f>ABS(P2990-C2990)</f>
        <v>20.599999999999994</v>
      </c>
      <c r="S2990" s="4" t="b">
        <f ca="1">OR(O2990=0,P2990=0,Q2990&gt;$Q$1,R2990&gt;$R$1,W2990="N", V2990=2)</f>
        <v>1</v>
      </c>
      <c r="T2990" s="4" t="str">
        <f>TRIM(CLEAN(D2990))</f>
        <v>برنامج بكالوريوس علم الحاسوب</v>
      </c>
      <c r="U2990" s="4">
        <f>COUNTIF(T:T,T2990)</f>
        <v>589</v>
      </c>
      <c r="V2990" s="4" t="str">
        <f>IF(E2990&lt;60, "F", IF(E2990&lt;70,"D", IF(E2990&lt;80, "C", IF(E2990&lt;90,"B", IF(E2990&lt;=100, "A", "?")))))</f>
        <v>D</v>
      </c>
      <c r="W2990" s="4" t="str" cm="1">
        <f t="array" aca="1" ref="W2990" ca="1">_xlfn.IFNA(INDIRECT($Y$1&amp;"!"&amp;W$1&amp;$Y2990),"N")</f>
        <v>D</v>
      </c>
      <c r="X2990" s="4">
        <f ca="1">COUNTIF(W:W,W2990)</f>
        <v>589</v>
      </c>
      <c r="Y2990" s="4">
        <f>MATCH(T2990,Coding!J:J,0)</f>
        <v>9</v>
      </c>
      <c r="Z2990" s="4" t="str" cm="1">
        <f t="array" aca="1" ref="Z2990" ca="1">_xlfn.IFNA(INDIRECT($Y$1&amp;"!"&amp;Z$1&amp;$Y2990),-1)</f>
        <v>D</v>
      </c>
      <c r="AA2990" s="4" cm="1">
        <f t="array" aca="1" ref="AA2990" ca="1">_xlfn.IFNA(INDIRECT($Y$1&amp;"!"&amp;AA$1&amp;$Y2990),-1)</f>
        <v>0</v>
      </c>
      <c r="AB2990" s="4" cm="1">
        <f t="array" aca="1" ref="AB2990" ca="1">_xlfn.IFNA(INDIRECT($Y$1&amp;"!"&amp;AB$1&amp;$Y2990),-1)</f>
        <v>1</v>
      </c>
      <c r="AC2990" s="4" cm="1">
        <f t="array" aca="1" ref="AC2990" ca="1">_xlfn.IFNA(INDIRECT($Y$1&amp;"!"&amp;AC$1&amp;$Y2990),-1)</f>
        <v>0</v>
      </c>
      <c r="AD2990" s="4" cm="1">
        <f t="array" aca="1" ref="AD2990" ca="1">_xlfn.IFNA(INDIRECT($Y$1&amp;"!"&amp;AD$1&amp;$Y2990),-1)</f>
        <v>0</v>
      </c>
      <c r="AE2990" s="4" cm="1">
        <f t="array" aca="1" ref="AE2990" ca="1">_xlfn.IFNA(INDIRECT($Y$1&amp;"!"&amp;AE$1&amp;$Y2990),-1)</f>
        <v>0</v>
      </c>
      <c r="AF2990" s="4" t="str">
        <f ca="1">_xlfn.CONCAT(W2990, "-",V2990)</f>
        <v>D-D</v>
      </c>
      <c r="AG2990" s="4" t="str">
        <f>TEXT(ROW()-2, "0000")</f>
        <v>2988</v>
      </c>
      <c r="AH2990" s="4" t="str">
        <f>IF(TRIM(CLEAN(A2990))="m", "male", IF(TRIM(CLEAN(A2990))="f","female", "missing"))</f>
        <v>male</v>
      </c>
      <c r="AI2990" s="4">
        <f>C2990</f>
        <v>85.6</v>
      </c>
      <c r="AJ2990" s="4">
        <f>O2990</f>
        <v>68</v>
      </c>
      <c r="AK2990" s="4">
        <f>P2990</f>
        <v>65</v>
      </c>
      <c r="AL2990" s="4">
        <f>IF(AI2990&lt;60, 0, IF(AI2990&lt;70,2, IF(AI2990&lt;80, 3, IF(AI2990&lt;90,4, IF(AI2990&lt;=100, 5, "?")))))</f>
        <v>4</v>
      </c>
      <c r="AM2990" s="4">
        <f>IF(AJ2990&lt;60, 0, IF(AJ2990&lt;70,2, IF(AJ2990&lt;80, 3, IF(AJ2990&lt;90,4, IF(AJ2990&lt;=100, 5, "?")))))</f>
        <v>2</v>
      </c>
      <c r="AN2990" s="4">
        <f>IF(AK2990&lt;60, 0, IF(AK2990&lt;70,2, IF(AK2990&lt;80, 3, IF(AK2990&lt;90,4, IF(AK2990&lt;=100, 5, "?")))))</f>
        <v>2</v>
      </c>
      <c r="AO2990" s="4">
        <f ca="1">AA2990</f>
        <v>0</v>
      </c>
      <c r="AP2990" s="4">
        <f ca="1">AB2990</f>
        <v>1</v>
      </c>
      <c r="AQ2990" s="4">
        <f ca="1">AC2990</f>
        <v>0</v>
      </c>
      <c r="AR2990" s="4">
        <f ca="1">AD2990</f>
        <v>0</v>
      </c>
      <c r="AS2990" s="4">
        <f ca="1">AE2990</f>
        <v>0</v>
      </c>
      <c r="AT2990" s="4" t="str">
        <f ca="1">Z2990</f>
        <v>D</v>
      </c>
      <c r="AU2990" s="4">
        <f>E2990</f>
        <v>68.2</v>
      </c>
      <c r="AV2990" s="4">
        <f>IF(AU2990&lt;60, 0, IF(AU2990&lt;70,2, IF(AU2990&lt;80, 3, IF(AU2990&lt;90,4, IF(AU2990&lt;=100, 5, "?")))))</f>
        <v>2</v>
      </c>
    </row>
    <row r="2991" spans="1:48" hidden="1" x14ac:dyDescent="0.2">
      <c r="A2991" s="2" t="s">
        <v>13</v>
      </c>
      <c r="B2991" s="3" t="s">
        <v>35</v>
      </c>
      <c r="C2991" s="3">
        <v>93.5</v>
      </c>
      <c r="D2991" s="3" t="s">
        <v>35</v>
      </c>
      <c r="E2991" s="3">
        <v>73.599999999999994</v>
      </c>
      <c r="F2991" s="3">
        <v>3</v>
      </c>
      <c r="G2991" s="3">
        <v>76</v>
      </c>
      <c r="H2991" s="3">
        <v>0</v>
      </c>
      <c r="I2991" s="3">
        <v>67</v>
      </c>
      <c r="J2991" s="3">
        <v>60</v>
      </c>
      <c r="K2991" s="3"/>
      <c r="L2991" s="3"/>
      <c r="M2991" s="3">
        <v>63</v>
      </c>
      <c r="N2991" s="3"/>
      <c r="O2991" s="4">
        <f>MAX(G2991:H2991)</f>
        <v>76</v>
      </c>
      <c r="P2991" s="4">
        <f>MAX(I2991:J2991)</f>
        <v>67</v>
      </c>
      <c r="Q2991" s="4">
        <f>ABS(O2991-C2991)</f>
        <v>17.5</v>
      </c>
      <c r="R2991" s="4">
        <f>ABS(P2991-C2991)</f>
        <v>26.5</v>
      </c>
      <c r="S2991" s="4" t="b">
        <f ca="1">OR(O2991=0,P2991=0,Q2991&gt;$Q$1,R2991&gt;$R$1,W2991="N", V2991=2)</f>
        <v>1</v>
      </c>
      <c r="T2991" s="4" t="str">
        <f>TRIM(CLEAN(D2991))</f>
        <v>برنامج بكالوريوس هندسة الميكاترونيكس</v>
      </c>
      <c r="U2991" s="4">
        <f>COUNTIF(T:T,T2991)</f>
        <v>291</v>
      </c>
      <c r="V2991" s="4" t="str">
        <f>IF(E2991&lt;60, "F", IF(E2991&lt;70,"D", IF(E2991&lt;80, "C", IF(E2991&lt;90,"B", IF(E2991&lt;=100, "A", "?")))))</f>
        <v>C</v>
      </c>
      <c r="W2991" s="4" t="str" cm="1">
        <f t="array" aca="1" ref="W2991" ca="1">_xlfn.IFNA(INDIRECT($Y$1&amp;"!"&amp;W$1&amp;$Y2991),"N")</f>
        <v>B</v>
      </c>
      <c r="X2991" s="4">
        <f ca="1">COUNTIF(W:W,W2991)</f>
        <v>291</v>
      </c>
      <c r="Y2991" s="4">
        <f>MATCH(T2991,Coding!J:J,0)</f>
        <v>6</v>
      </c>
      <c r="Z2991" s="4" t="str" cm="1">
        <f t="array" aca="1" ref="Z2991" ca="1">_xlfn.IFNA(INDIRECT($Y$1&amp;"!"&amp;Z$1&amp;$Y2991),-1)</f>
        <v>B</v>
      </c>
      <c r="AA2991" s="4" cm="1">
        <f t="array" aca="1" ref="AA2991" ca="1">_xlfn.IFNA(INDIRECT($Y$1&amp;"!"&amp;AA$1&amp;$Y2991),-1)</f>
        <v>0</v>
      </c>
      <c r="AB2991" s="4" cm="1">
        <f t="array" aca="1" ref="AB2991" ca="1">_xlfn.IFNA(INDIRECT($Y$1&amp;"!"&amp;AB$1&amp;$Y2991),-1)</f>
        <v>0</v>
      </c>
      <c r="AC2991" s="4" cm="1">
        <f t="array" aca="1" ref="AC2991" ca="1">_xlfn.IFNA(INDIRECT($Y$1&amp;"!"&amp;AC$1&amp;$Y2991),-1)</f>
        <v>1</v>
      </c>
      <c r="AD2991" s="4" cm="1">
        <f t="array" aca="1" ref="AD2991" ca="1">_xlfn.IFNA(INDIRECT($Y$1&amp;"!"&amp;AD$1&amp;$Y2991),-1)</f>
        <v>1</v>
      </c>
      <c r="AE2991" s="4" cm="1">
        <f t="array" aca="1" ref="AE2991" ca="1">_xlfn.IFNA(INDIRECT($Y$1&amp;"!"&amp;AE$1&amp;$Y2991),-1)</f>
        <v>1</v>
      </c>
      <c r="AF2991" s="4" t="str">
        <f ca="1">_xlfn.CONCAT(W2991, "-",V2991)</f>
        <v>B-C</v>
      </c>
      <c r="AG2991" s="4" t="str">
        <f>TEXT(ROW()-2, "0000")</f>
        <v>2989</v>
      </c>
      <c r="AH2991" s="4" t="str">
        <f>IF(TRIM(CLEAN(A2991))="m", "male", IF(TRIM(CLEAN(A2991))="f","female", "missing"))</f>
        <v>male</v>
      </c>
      <c r="AI2991" s="4">
        <f>C2991</f>
        <v>93.5</v>
      </c>
      <c r="AJ2991" s="4">
        <f>O2991</f>
        <v>76</v>
      </c>
      <c r="AK2991" s="4">
        <f>P2991</f>
        <v>67</v>
      </c>
      <c r="AL2991" s="4">
        <f>IF(AI2991&lt;60, 0, IF(AI2991&lt;70,2, IF(AI2991&lt;80, 3, IF(AI2991&lt;90,4, IF(AI2991&lt;=100, 5, "?")))))</f>
        <v>5</v>
      </c>
      <c r="AM2991" s="4">
        <f>IF(AJ2991&lt;60, 0, IF(AJ2991&lt;70,2, IF(AJ2991&lt;80, 3, IF(AJ2991&lt;90,4, IF(AJ2991&lt;=100, 5, "?")))))</f>
        <v>3</v>
      </c>
      <c r="AN2991" s="4">
        <f>IF(AK2991&lt;60, 0, IF(AK2991&lt;70,2, IF(AK2991&lt;80, 3, IF(AK2991&lt;90,4, IF(AK2991&lt;=100, 5, "?")))))</f>
        <v>2</v>
      </c>
      <c r="AO2991" s="4">
        <f ca="1">AA2991</f>
        <v>0</v>
      </c>
      <c r="AP2991" s="4">
        <f ca="1">AB2991</f>
        <v>0</v>
      </c>
      <c r="AQ2991" s="4">
        <f ca="1">AC2991</f>
        <v>1</v>
      </c>
      <c r="AR2991" s="4">
        <f ca="1">AD2991</f>
        <v>1</v>
      </c>
      <c r="AS2991" s="4">
        <f ca="1">AE2991</f>
        <v>1</v>
      </c>
      <c r="AT2991" s="4" t="str">
        <f ca="1">Z2991</f>
        <v>B</v>
      </c>
      <c r="AU2991" s="4">
        <f>E2991</f>
        <v>73.599999999999994</v>
      </c>
      <c r="AV2991" s="4">
        <f>IF(AU2991&lt;60, 0, IF(AU2991&lt;70,2, IF(AU2991&lt;80, 3, IF(AU2991&lt;90,4, IF(AU2991&lt;=100, 5, "?")))))</f>
        <v>3</v>
      </c>
    </row>
    <row r="2992" spans="1:48" hidden="1" x14ac:dyDescent="0.2">
      <c r="A2992" s="2" t="s">
        <v>16</v>
      </c>
      <c r="B2992" s="3" t="s">
        <v>33</v>
      </c>
      <c r="C2992" s="3">
        <v>90.5</v>
      </c>
      <c r="D2992" s="3" t="s">
        <v>33</v>
      </c>
      <c r="E2992" s="3">
        <v>70.5</v>
      </c>
      <c r="F2992" s="3">
        <v>1</v>
      </c>
      <c r="G2992" s="3">
        <v>73</v>
      </c>
      <c r="H2992" s="3">
        <v>60</v>
      </c>
      <c r="I2992" s="3">
        <v>60</v>
      </c>
      <c r="J2992" s="3">
        <v>68</v>
      </c>
      <c r="K2992" s="3"/>
      <c r="L2992" s="3"/>
      <c r="M2992" s="3"/>
      <c r="N2992" s="3"/>
      <c r="O2992" s="4">
        <f>MAX(G2992:H2992)</f>
        <v>73</v>
      </c>
      <c r="P2992" s="4">
        <f>MAX(I2992:J2992)</f>
        <v>68</v>
      </c>
      <c r="Q2992" s="4">
        <f>ABS(O2992-C2992)</f>
        <v>17.5</v>
      </c>
      <c r="R2992" s="4">
        <f>ABS(P2992-C2992)</f>
        <v>22.5</v>
      </c>
      <c r="S2992" s="4" t="b">
        <f ca="1">OR(O2992=0,P2992=0,Q2992&gt;$Q$1,R2992&gt;$R$1,W2992="N", V2992=2)</f>
        <v>1</v>
      </c>
      <c r="T2992" s="4" t="str">
        <f>TRIM(CLEAN(D2992))</f>
        <v>برنامج بكالوريوس علم الحاسوب</v>
      </c>
      <c r="U2992" s="4">
        <f>COUNTIF(T:T,T2992)</f>
        <v>589</v>
      </c>
      <c r="V2992" s="4" t="str">
        <f>IF(E2992&lt;60, "F", IF(E2992&lt;70,"D", IF(E2992&lt;80, "C", IF(E2992&lt;90,"B", IF(E2992&lt;=100, "A", "?")))))</f>
        <v>C</v>
      </c>
      <c r="W2992" s="4" t="str" cm="1">
        <f t="array" aca="1" ref="W2992" ca="1">_xlfn.IFNA(INDIRECT($Y$1&amp;"!"&amp;W$1&amp;$Y2992),"N")</f>
        <v>D</v>
      </c>
      <c r="X2992" s="4">
        <f ca="1">COUNTIF(W:W,W2992)</f>
        <v>589</v>
      </c>
      <c r="Y2992" s="4">
        <f>MATCH(T2992,Coding!J:J,0)</f>
        <v>9</v>
      </c>
      <c r="Z2992" s="4" t="str" cm="1">
        <f t="array" aca="1" ref="Z2992" ca="1">_xlfn.IFNA(INDIRECT($Y$1&amp;"!"&amp;Z$1&amp;$Y2992),-1)</f>
        <v>D</v>
      </c>
      <c r="AA2992" s="4" cm="1">
        <f t="array" aca="1" ref="AA2992" ca="1">_xlfn.IFNA(INDIRECT($Y$1&amp;"!"&amp;AA$1&amp;$Y2992),-1)</f>
        <v>0</v>
      </c>
      <c r="AB2992" s="4" cm="1">
        <f t="array" aca="1" ref="AB2992" ca="1">_xlfn.IFNA(INDIRECT($Y$1&amp;"!"&amp;AB$1&amp;$Y2992),-1)</f>
        <v>1</v>
      </c>
      <c r="AC2992" s="4" cm="1">
        <f t="array" aca="1" ref="AC2992" ca="1">_xlfn.IFNA(INDIRECT($Y$1&amp;"!"&amp;AC$1&amp;$Y2992),-1)</f>
        <v>0</v>
      </c>
      <c r="AD2992" s="4" cm="1">
        <f t="array" aca="1" ref="AD2992" ca="1">_xlfn.IFNA(INDIRECT($Y$1&amp;"!"&amp;AD$1&amp;$Y2992),-1)</f>
        <v>0</v>
      </c>
      <c r="AE2992" s="4" cm="1">
        <f t="array" aca="1" ref="AE2992" ca="1">_xlfn.IFNA(INDIRECT($Y$1&amp;"!"&amp;AE$1&amp;$Y2992),-1)</f>
        <v>0</v>
      </c>
      <c r="AF2992" s="4" t="str">
        <f ca="1">_xlfn.CONCAT(W2992, "-",V2992)</f>
        <v>D-C</v>
      </c>
      <c r="AG2992" s="4" t="str">
        <f>TEXT(ROW()-2, "0000")</f>
        <v>2990</v>
      </c>
      <c r="AH2992" s="4" t="str">
        <f>IF(TRIM(CLEAN(A2992))="m", "male", IF(TRIM(CLEAN(A2992))="f","female", "missing"))</f>
        <v>female</v>
      </c>
      <c r="AI2992" s="4">
        <f>C2992</f>
        <v>90.5</v>
      </c>
      <c r="AJ2992" s="4">
        <f>O2992</f>
        <v>73</v>
      </c>
      <c r="AK2992" s="4">
        <f>P2992</f>
        <v>68</v>
      </c>
      <c r="AL2992" s="4">
        <f>IF(AI2992&lt;60, 0, IF(AI2992&lt;70,2, IF(AI2992&lt;80, 3, IF(AI2992&lt;90,4, IF(AI2992&lt;=100, 5, "?")))))</f>
        <v>5</v>
      </c>
      <c r="AM2992" s="4">
        <f>IF(AJ2992&lt;60, 0, IF(AJ2992&lt;70,2, IF(AJ2992&lt;80, 3, IF(AJ2992&lt;90,4, IF(AJ2992&lt;=100, 5, "?")))))</f>
        <v>3</v>
      </c>
      <c r="AN2992" s="4">
        <f>IF(AK2992&lt;60, 0, IF(AK2992&lt;70,2, IF(AK2992&lt;80, 3, IF(AK2992&lt;90,4, IF(AK2992&lt;=100, 5, "?")))))</f>
        <v>2</v>
      </c>
      <c r="AO2992" s="4">
        <f ca="1">AA2992</f>
        <v>0</v>
      </c>
      <c r="AP2992" s="4">
        <f ca="1">AB2992</f>
        <v>1</v>
      </c>
      <c r="AQ2992" s="4">
        <f ca="1">AC2992</f>
        <v>0</v>
      </c>
      <c r="AR2992" s="4">
        <f ca="1">AD2992</f>
        <v>0</v>
      </c>
      <c r="AS2992" s="4">
        <f ca="1">AE2992</f>
        <v>0</v>
      </c>
      <c r="AT2992" s="4" t="str">
        <f ca="1">Z2992</f>
        <v>D</v>
      </c>
      <c r="AU2992" s="4">
        <f>E2992</f>
        <v>70.5</v>
      </c>
      <c r="AV2992" s="4">
        <f>IF(AU2992&lt;60, 0, IF(AU2992&lt;70,2, IF(AU2992&lt;80, 3, IF(AU2992&lt;90,4, IF(AU2992&lt;=100, 5, "?")))))</f>
        <v>3</v>
      </c>
    </row>
    <row r="2993" spans="1:48" hidden="1" x14ac:dyDescent="0.2">
      <c r="A2993" s="2" t="s">
        <v>13</v>
      </c>
      <c r="B2993" s="3" t="s">
        <v>36</v>
      </c>
      <c r="C2993" s="3">
        <v>94.4</v>
      </c>
      <c r="D2993" s="3" t="s">
        <v>36</v>
      </c>
      <c r="E2993" s="3">
        <v>71.099999999999994</v>
      </c>
      <c r="F2993" s="3">
        <v>1</v>
      </c>
      <c r="G2993" s="3">
        <v>63</v>
      </c>
      <c r="H2993" s="3">
        <v>77</v>
      </c>
      <c r="I2993" s="3">
        <v>74</v>
      </c>
      <c r="J2993" s="3">
        <v>67</v>
      </c>
      <c r="K2993" s="3"/>
      <c r="L2993" s="3"/>
      <c r="M2993" s="3">
        <v>94</v>
      </c>
      <c r="N2993" s="3"/>
      <c r="O2993" s="4">
        <f>MAX(G2993:H2993)</f>
        <v>77</v>
      </c>
      <c r="P2993" s="4">
        <f>MAX(I2993:J2993)</f>
        <v>74</v>
      </c>
      <c r="Q2993" s="4">
        <f>ABS(O2993-C2993)</f>
        <v>17.400000000000006</v>
      </c>
      <c r="R2993" s="4">
        <f>ABS(P2993-C2993)</f>
        <v>20.400000000000006</v>
      </c>
      <c r="S2993" s="4" t="b">
        <f ca="1">OR(O2993=0,P2993=0,Q2993&gt;$Q$1,R2993&gt;$R$1,W2993="N", V2993=2)</f>
        <v>1</v>
      </c>
      <c r="T2993" s="4" t="str">
        <f>TRIM(CLEAN(D2993))</f>
        <v>برنامج بكالوريوس هندسة أنظمة الحاسوب</v>
      </c>
      <c r="U2993" s="4">
        <f>COUNTIF(T:T,T2993)</f>
        <v>549</v>
      </c>
      <c r="V2993" s="4" t="str">
        <f>IF(E2993&lt;60, "F", IF(E2993&lt;70,"D", IF(E2993&lt;80, "C", IF(E2993&lt;90,"B", IF(E2993&lt;=100, "A", "?")))))</f>
        <v>C</v>
      </c>
      <c r="W2993" s="4" t="str" cm="1">
        <f t="array" aca="1" ref="W2993" ca="1">_xlfn.IFNA(INDIRECT($Y$1&amp;"!"&amp;W$1&amp;$Y2993),"N")</f>
        <v>A</v>
      </c>
      <c r="X2993" s="4">
        <f ca="1">COUNTIF(W:W,W2993)</f>
        <v>861</v>
      </c>
      <c r="Y2993" s="4">
        <f>MATCH(T2993,Coding!J:J,0)</f>
        <v>3</v>
      </c>
      <c r="Z2993" s="4" t="str" cm="1">
        <f t="array" aca="1" ref="Z2993" ca="1">_xlfn.IFNA(INDIRECT($Y$1&amp;"!"&amp;Z$1&amp;$Y2993),-1)</f>
        <v>A</v>
      </c>
      <c r="AA2993" s="4" cm="1">
        <f t="array" aca="1" ref="AA2993" ca="1">_xlfn.IFNA(INDIRECT($Y$1&amp;"!"&amp;AA$1&amp;$Y2993),-1)</f>
        <v>0</v>
      </c>
      <c r="AB2993" s="4" cm="1">
        <f t="array" aca="1" ref="AB2993" ca="1">_xlfn.IFNA(INDIRECT($Y$1&amp;"!"&amp;AB$1&amp;$Y2993),-1)</f>
        <v>1</v>
      </c>
      <c r="AC2993" s="4" cm="1">
        <f t="array" aca="1" ref="AC2993" ca="1">_xlfn.IFNA(INDIRECT($Y$1&amp;"!"&amp;AC$1&amp;$Y2993),-1)</f>
        <v>1</v>
      </c>
      <c r="AD2993" s="4" cm="1">
        <f t="array" aca="1" ref="AD2993" ca="1">_xlfn.IFNA(INDIRECT($Y$1&amp;"!"&amp;AD$1&amp;$Y2993),-1)</f>
        <v>1</v>
      </c>
      <c r="AE2993" s="4" cm="1">
        <f t="array" aca="1" ref="AE2993" ca="1">_xlfn.IFNA(INDIRECT($Y$1&amp;"!"&amp;AE$1&amp;$Y2993),-1)</f>
        <v>0</v>
      </c>
      <c r="AF2993" s="4" t="str">
        <f ca="1">_xlfn.CONCAT(W2993, "-",V2993)</f>
        <v>A-C</v>
      </c>
      <c r="AG2993" s="4" t="str">
        <f>TEXT(ROW()-2, "0000")</f>
        <v>2991</v>
      </c>
      <c r="AH2993" s="4" t="str">
        <f>IF(TRIM(CLEAN(A2993))="m", "male", IF(TRIM(CLEAN(A2993))="f","female", "missing"))</f>
        <v>male</v>
      </c>
      <c r="AI2993" s="4">
        <f>C2993</f>
        <v>94.4</v>
      </c>
      <c r="AJ2993" s="4">
        <f>O2993</f>
        <v>77</v>
      </c>
      <c r="AK2993" s="4">
        <f>P2993</f>
        <v>74</v>
      </c>
      <c r="AL2993" s="4">
        <f>IF(AI2993&lt;60, 0, IF(AI2993&lt;70,2, IF(AI2993&lt;80, 3, IF(AI2993&lt;90,4, IF(AI2993&lt;=100, 5, "?")))))</f>
        <v>5</v>
      </c>
      <c r="AM2993" s="4">
        <f>IF(AJ2993&lt;60, 0, IF(AJ2993&lt;70,2, IF(AJ2993&lt;80, 3, IF(AJ2993&lt;90,4, IF(AJ2993&lt;=100, 5, "?")))))</f>
        <v>3</v>
      </c>
      <c r="AN2993" s="4">
        <f>IF(AK2993&lt;60, 0, IF(AK2993&lt;70,2, IF(AK2993&lt;80, 3, IF(AK2993&lt;90,4, IF(AK2993&lt;=100, 5, "?")))))</f>
        <v>3</v>
      </c>
      <c r="AO2993" s="4">
        <f ca="1">AA2993</f>
        <v>0</v>
      </c>
      <c r="AP2993" s="4">
        <f ca="1">AB2993</f>
        <v>1</v>
      </c>
      <c r="AQ2993" s="4">
        <f ca="1">AC2993</f>
        <v>1</v>
      </c>
      <c r="AR2993" s="4">
        <f ca="1">AD2993</f>
        <v>1</v>
      </c>
      <c r="AS2993" s="4">
        <f ca="1">AE2993</f>
        <v>0</v>
      </c>
      <c r="AT2993" s="4" t="str">
        <f ca="1">Z2993</f>
        <v>A</v>
      </c>
      <c r="AU2993" s="4">
        <f>E2993</f>
        <v>71.099999999999994</v>
      </c>
      <c r="AV2993" s="4">
        <f>IF(AU2993&lt;60, 0, IF(AU2993&lt;70,2, IF(AU2993&lt;80, 3, IF(AU2993&lt;90,4, IF(AU2993&lt;=100, 5, "?")))))</f>
        <v>3</v>
      </c>
    </row>
    <row r="2994" spans="1:48" hidden="1" x14ac:dyDescent="0.2">
      <c r="A2994" s="2" t="s">
        <v>13</v>
      </c>
      <c r="B2994" s="3" t="s">
        <v>35</v>
      </c>
      <c r="C2994" s="3">
        <v>92.4</v>
      </c>
      <c r="D2994" s="3" t="s">
        <v>35</v>
      </c>
      <c r="E2994" s="3">
        <v>69.7</v>
      </c>
      <c r="F2994" s="3">
        <v>1</v>
      </c>
      <c r="G2994" s="3">
        <v>75</v>
      </c>
      <c r="H2994" s="3">
        <v>72</v>
      </c>
      <c r="I2994" s="3">
        <v>67</v>
      </c>
      <c r="J2994" s="3">
        <v>68</v>
      </c>
      <c r="K2994" s="3">
        <v>82</v>
      </c>
      <c r="L2994" s="3"/>
      <c r="M2994" s="3">
        <v>67</v>
      </c>
      <c r="N2994" s="3"/>
      <c r="O2994" s="4">
        <f>MAX(G2994:H2994)</f>
        <v>75</v>
      </c>
      <c r="P2994" s="4">
        <f>MAX(I2994:J2994)</f>
        <v>68</v>
      </c>
      <c r="Q2994" s="4">
        <f>ABS(O2994-C2994)</f>
        <v>17.400000000000006</v>
      </c>
      <c r="R2994" s="4">
        <f>ABS(P2994-C2994)</f>
        <v>24.400000000000006</v>
      </c>
      <c r="S2994" s="4" t="b">
        <f ca="1">OR(O2994=0,P2994=0,Q2994&gt;$Q$1,R2994&gt;$R$1,W2994="N", V2994=2)</f>
        <v>1</v>
      </c>
      <c r="T2994" s="4" t="str">
        <f>TRIM(CLEAN(D2994))</f>
        <v>برنامج بكالوريوس هندسة الميكاترونيكس</v>
      </c>
      <c r="U2994" s="4">
        <f>COUNTIF(T:T,T2994)</f>
        <v>291</v>
      </c>
      <c r="V2994" s="4" t="str">
        <f>IF(E2994&lt;60, "F", IF(E2994&lt;70,"D", IF(E2994&lt;80, "C", IF(E2994&lt;90,"B", IF(E2994&lt;=100, "A", "?")))))</f>
        <v>D</v>
      </c>
      <c r="W2994" s="4" t="str" cm="1">
        <f t="array" aca="1" ref="W2994" ca="1">_xlfn.IFNA(INDIRECT($Y$1&amp;"!"&amp;W$1&amp;$Y2994),"N")</f>
        <v>B</v>
      </c>
      <c r="X2994" s="4">
        <f ca="1">COUNTIF(W:W,W2994)</f>
        <v>291</v>
      </c>
      <c r="Y2994" s="4">
        <f>MATCH(T2994,Coding!J:J,0)</f>
        <v>6</v>
      </c>
      <c r="Z2994" s="4" t="str" cm="1">
        <f t="array" aca="1" ref="Z2994" ca="1">_xlfn.IFNA(INDIRECT($Y$1&amp;"!"&amp;Z$1&amp;$Y2994),-1)</f>
        <v>B</v>
      </c>
      <c r="AA2994" s="4" cm="1">
        <f t="array" aca="1" ref="AA2994" ca="1">_xlfn.IFNA(INDIRECT($Y$1&amp;"!"&amp;AA$1&amp;$Y2994),-1)</f>
        <v>0</v>
      </c>
      <c r="AB2994" s="4" cm="1">
        <f t="array" aca="1" ref="AB2994" ca="1">_xlfn.IFNA(INDIRECT($Y$1&amp;"!"&amp;AB$1&amp;$Y2994),-1)</f>
        <v>0</v>
      </c>
      <c r="AC2994" s="4" cm="1">
        <f t="array" aca="1" ref="AC2994" ca="1">_xlfn.IFNA(INDIRECT($Y$1&amp;"!"&amp;AC$1&amp;$Y2994),-1)</f>
        <v>1</v>
      </c>
      <c r="AD2994" s="4" cm="1">
        <f t="array" aca="1" ref="AD2994" ca="1">_xlfn.IFNA(INDIRECT($Y$1&amp;"!"&amp;AD$1&amp;$Y2994),-1)</f>
        <v>1</v>
      </c>
      <c r="AE2994" s="4" cm="1">
        <f t="array" aca="1" ref="AE2994" ca="1">_xlfn.IFNA(INDIRECT($Y$1&amp;"!"&amp;AE$1&amp;$Y2994),-1)</f>
        <v>1</v>
      </c>
      <c r="AF2994" s="4" t="str">
        <f ca="1">_xlfn.CONCAT(W2994, "-",V2994)</f>
        <v>B-D</v>
      </c>
      <c r="AG2994" s="4" t="str">
        <f>TEXT(ROW()-2, "0000")</f>
        <v>2992</v>
      </c>
      <c r="AH2994" s="4" t="str">
        <f>IF(TRIM(CLEAN(A2994))="m", "male", IF(TRIM(CLEAN(A2994))="f","female", "missing"))</f>
        <v>male</v>
      </c>
      <c r="AI2994" s="4">
        <f>C2994</f>
        <v>92.4</v>
      </c>
      <c r="AJ2994" s="4">
        <f>O2994</f>
        <v>75</v>
      </c>
      <c r="AK2994" s="4">
        <f>P2994</f>
        <v>68</v>
      </c>
      <c r="AL2994" s="4">
        <f>IF(AI2994&lt;60, 0, IF(AI2994&lt;70,2, IF(AI2994&lt;80, 3, IF(AI2994&lt;90,4, IF(AI2994&lt;=100, 5, "?")))))</f>
        <v>5</v>
      </c>
      <c r="AM2994" s="4">
        <f>IF(AJ2994&lt;60, 0, IF(AJ2994&lt;70,2, IF(AJ2994&lt;80, 3, IF(AJ2994&lt;90,4, IF(AJ2994&lt;=100, 5, "?")))))</f>
        <v>3</v>
      </c>
      <c r="AN2994" s="4">
        <f>IF(AK2994&lt;60, 0, IF(AK2994&lt;70,2, IF(AK2994&lt;80, 3, IF(AK2994&lt;90,4, IF(AK2994&lt;=100, 5, "?")))))</f>
        <v>2</v>
      </c>
      <c r="AO2994" s="4">
        <f ca="1">AA2994</f>
        <v>0</v>
      </c>
      <c r="AP2994" s="4">
        <f ca="1">AB2994</f>
        <v>0</v>
      </c>
      <c r="AQ2994" s="4">
        <f ca="1">AC2994</f>
        <v>1</v>
      </c>
      <c r="AR2994" s="4">
        <f ca="1">AD2994</f>
        <v>1</v>
      </c>
      <c r="AS2994" s="4">
        <f ca="1">AE2994</f>
        <v>1</v>
      </c>
      <c r="AT2994" s="4" t="str">
        <f ca="1">Z2994</f>
        <v>B</v>
      </c>
      <c r="AU2994" s="4">
        <f>E2994</f>
        <v>69.7</v>
      </c>
      <c r="AV2994" s="4">
        <f>IF(AU2994&lt;60, 0, IF(AU2994&lt;70,2, IF(AU2994&lt;80, 3, IF(AU2994&lt;90,4, IF(AU2994&lt;=100, 5, "?")))))</f>
        <v>2</v>
      </c>
    </row>
    <row r="2995" spans="1:48" hidden="1" x14ac:dyDescent="0.2">
      <c r="A2995" s="2" t="s">
        <v>16</v>
      </c>
      <c r="B2995" s="3" t="s">
        <v>33</v>
      </c>
      <c r="C2995" s="3">
        <v>85.4</v>
      </c>
      <c r="D2995" s="3" t="s">
        <v>33</v>
      </c>
      <c r="E2995" s="3">
        <v>71.2</v>
      </c>
      <c r="F2995" s="3">
        <v>1</v>
      </c>
      <c r="G2995" s="3">
        <v>68</v>
      </c>
      <c r="H2995" s="3">
        <v>61</v>
      </c>
      <c r="I2995" s="3">
        <v>60</v>
      </c>
      <c r="J2995" s="3">
        <v>60</v>
      </c>
      <c r="K2995" s="3"/>
      <c r="L2995" s="3"/>
      <c r="M2995" s="3"/>
      <c r="N2995" s="3"/>
      <c r="O2995" s="4">
        <f>MAX(G2995:H2995)</f>
        <v>68</v>
      </c>
      <c r="P2995" s="4">
        <f>MAX(I2995:J2995)</f>
        <v>60</v>
      </c>
      <c r="Q2995" s="4">
        <f>ABS(O2995-C2995)</f>
        <v>17.400000000000006</v>
      </c>
      <c r="R2995" s="4">
        <f>ABS(P2995-C2995)</f>
        <v>25.400000000000006</v>
      </c>
      <c r="S2995" s="4" t="b">
        <f ca="1">OR(O2995=0,P2995=0,Q2995&gt;$Q$1,R2995&gt;$R$1,W2995="N", V2995=2)</f>
        <v>1</v>
      </c>
      <c r="T2995" s="4" t="str">
        <f>TRIM(CLEAN(D2995))</f>
        <v>برنامج بكالوريوس علم الحاسوب</v>
      </c>
      <c r="U2995" s="4">
        <f>COUNTIF(T:T,T2995)</f>
        <v>589</v>
      </c>
      <c r="V2995" s="4" t="str">
        <f>IF(E2995&lt;60, "F", IF(E2995&lt;70,"D", IF(E2995&lt;80, "C", IF(E2995&lt;90,"B", IF(E2995&lt;=100, "A", "?")))))</f>
        <v>C</v>
      </c>
      <c r="W2995" s="4" t="str" cm="1">
        <f t="array" aca="1" ref="W2995" ca="1">_xlfn.IFNA(INDIRECT($Y$1&amp;"!"&amp;W$1&amp;$Y2995),"N")</f>
        <v>D</v>
      </c>
      <c r="X2995" s="4">
        <f ca="1">COUNTIF(W:W,W2995)</f>
        <v>589</v>
      </c>
      <c r="Y2995" s="4">
        <f>MATCH(T2995,Coding!J:J,0)</f>
        <v>9</v>
      </c>
      <c r="Z2995" s="4" t="str" cm="1">
        <f t="array" aca="1" ref="Z2995" ca="1">_xlfn.IFNA(INDIRECT($Y$1&amp;"!"&amp;Z$1&amp;$Y2995),-1)</f>
        <v>D</v>
      </c>
      <c r="AA2995" s="4" cm="1">
        <f t="array" aca="1" ref="AA2995" ca="1">_xlfn.IFNA(INDIRECT($Y$1&amp;"!"&amp;AA$1&amp;$Y2995),-1)</f>
        <v>0</v>
      </c>
      <c r="AB2995" s="4" cm="1">
        <f t="array" aca="1" ref="AB2995" ca="1">_xlfn.IFNA(INDIRECT($Y$1&amp;"!"&amp;AB$1&amp;$Y2995),-1)</f>
        <v>1</v>
      </c>
      <c r="AC2995" s="4" cm="1">
        <f t="array" aca="1" ref="AC2995" ca="1">_xlfn.IFNA(INDIRECT($Y$1&amp;"!"&amp;AC$1&amp;$Y2995),-1)</f>
        <v>0</v>
      </c>
      <c r="AD2995" s="4" cm="1">
        <f t="array" aca="1" ref="AD2995" ca="1">_xlfn.IFNA(INDIRECT($Y$1&amp;"!"&amp;AD$1&amp;$Y2995),-1)</f>
        <v>0</v>
      </c>
      <c r="AE2995" s="4" cm="1">
        <f t="array" aca="1" ref="AE2995" ca="1">_xlfn.IFNA(INDIRECT($Y$1&amp;"!"&amp;AE$1&amp;$Y2995),-1)</f>
        <v>0</v>
      </c>
      <c r="AF2995" s="4" t="str">
        <f ca="1">_xlfn.CONCAT(W2995, "-",V2995)</f>
        <v>D-C</v>
      </c>
      <c r="AG2995" s="4" t="str">
        <f>TEXT(ROW()-2, "0000")</f>
        <v>2993</v>
      </c>
      <c r="AH2995" s="4" t="str">
        <f>IF(TRIM(CLEAN(A2995))="m", "male", IF(TRIM(CLEAN(A2995))="f","female", "missing"))</f>
        <v>female</v>
      </c>
      <c r="AI2995" s="4">
        <f>C2995</f>
        <v>85.4</v>
      </c>
      <c r="AJ2995" s="4">
        <f>O2995</f>
        <v>68</v>
      </c>
      <c r="AK2995" s="4">
        <f>P2995</f>
        <v>60</v>
      </c>
      <c r="AL2995" s="4">
        <f>IF(AI2995&lt;60, 0, IF(AI2995&lt;70,2, IF(AI2995&lt;80, 3, IF(AI2995&lt;90,4, IF(AI2995&lt;=100, 5, "?")))))</f>
        <v>4</v>
      </c>
      <c r="AM2995" s="4">
        <f>IF(AJ2995&lt;60, 0, IF(AJ2995&lt;70,2, IF(AJ2995&lt;80, 3, IF(AJ2995&lt;90,4, IF(AJ2995&lt;=100, 5, "?")))))</f>
        <v>2</v>
      </c>
      <c r="AN2995" s="4">
        <f>IF(AK2995&lt;60, 0, IF(AK2995&lt;70,2, IF(AK2995&lt;80, 3, IF(AK2995&lt;90,4, IF(AK2995&lt;=100, 5, "?")))))</f>
        <v>2</v>
      </c>
      <c r="AO2995" s="4">
        <f ca="1">AA2995</f>
        <v>0</v>
      </c>
      <c r="AP2995" s="4">
        <f ca="1">AB2995</f>
        <v>1</v>
      </c>
      <c r="AQ2995" s="4">
        <f ca="1">AC2995</f>
        <v>0</v>
      </c>
      <c r="AR2995" s="4">
        <f ca="1">AD2995</f>
        <v>0</v>
      </c>
      <c r="AS2995" s="4">
        <f ca="1">AE2995</f>
        <v>0</v>
      </c>
      <c r="AT2995" s="4" t="str">
        <f ca="1">Z2995</f>
        <v>D</v>
      </c>
      <c r="AU2995" s="4">
        <f>E2995</f>
        <v>71.2</v>
      </c>
      <c r="AV2995" s="4">
        <f>IF(AU2995&lt;60, 0, IF(AU2995&lt;70,2, IF(AU2995&lt;80, 3, IF(AU2995&lt;90,4, IF(AU2995&lt;=100, 5, "?")))))</f>
        <v>3</v>
      </c>
    </row>
    <row r="2996" spans="1:48" hidden="1" x14ac:dyDescent="0.2">
      <c r="A2996" s="2" t="s">
        <v>13</v>
      </c>
      <c r="B2996" s="3" t="s">
        <v>33</v>
      </c>
      <c r="C2996" s="3">
        <v>87.4</v>
      </c>
      <c r="D2996" s="3" t="s">
        <v>33</v>
      </c>
      <c r="E2996" s="3">
        <v>63.6</v>
      </c>
      <c r="F2996" s="3">
        <v>3</v>
      </c>
      <c r="G2996" s="3">
        <v>70</v>
      </c>
      <c r="H2996" s="3"/>
      <c r="I2996" s="3">
        <v>60</v>
      </c>
      <c r="J2996" s="3">
        <v>55</v>
      </c>
      <c r="K2996" s="3"/>
      <c r="L2996" s="3"/>
      <c r="M2996" s="3"/>
      <c r="N2996" s="3"/>
      <c r="O2996" s="4">
        <f>MAX(G2996:H2996)</f>
        <v>70</v>
      </c>
      <c r="P2996" s="4">
        <f>MAX(I2996:J2996)</f>
        <v>60</v>
      </c>
      <c r="Q2996" s="4">
        <f>ABS(O2996-C2996)</f>
        <v>17.400000000000006</v>
      </c>
      <c r="R2996" s="4">
        <f>ABS(P2996-C2996)</f>
        <v>27.400000000000006</v>
      </c>
      <c r="S2996" s="4" t="b">
        <f ca="1">OR(O2996=0,P2996=0,Q2996&gt;$Q$1,R2996&gt;$R$1,W2996="N", V2996=2)</f>
        <v>1</v>
      </c>
      <c r="T2996" s="4" t="str">
        <f>TRIM(CLEAN(D2996))</f>
        <v>برنامج بكالوريوس علم الحاسوب</v>
      </c>
      <c r="U2996" s="4">
        <f>COUNTIF(T:T,T2996)</f>
        <v>589</v>
      </c>
      <c r="V2996" s="4" t="str">
        <f>IF(E2996&lt;60, "F", IF(E2996&lt;70,"D", IF(E2996&lt;80, "C", IF(E2996&lt;90,"B", IF(E2996&lt;=100, "A", "?")))))</f>
        <v>D</v>
      </c>
      <c r="W2996" s="4" t="str" cm="1">
        <f t="array" aca="1" ref="W2996" ca="1">_xlfn.IFNA(INDIRECT($Y$1&amp;"!"&amp;W$1&amp;$Y2996),"N")</f>
        <v>D</v>
      </c>
      <c r="X2996" s="4">
        <f ca="1">COUNTIF(W:W,W2996)</f>
        <v>589</v>
      </c>
      <c r="Y2996" s="4">
        <f>MATCH(T2996,Coding!J:J,0)</f>
        <v>9</v>
      </c>
      <c r="Z2996" s="4" t="str" cm="1">
        <f t="array" aca="1" ref="Z2996" ca="1">_xlfn.IFNA(INDIRECT($Y$1&amp;"!"&amp;Z$1&amp;$Y2996),-1)</f>
        <v>D</v>
      </c>
      <c r="AA2996" s="4" cm="1">
        <f t="array" aca="1" ref="AA2996" ca="1">_xlfn.IFNA(INDIRECT($Y$1&amp;"!"&amp;AA$1&amp;$Y2996),-1)</f>
        <v>0</v>
      </c>
      <c r="AB2996" s="4" cm="1">
        <f t="array" aca="1" ref="AB2996" ca="1">_xlfn.IFNA(INDIRECT($Y$1&amp;"!"&amp;AB$1&amp;$Y2996),-1)</f>
        <v>1</v>
      </c>
      <c r="AC2996" s="4" cm="1">
        <f t="array" aca="1" ref="AC2996" ca="1">_xlfn.IFNA(INDIRECT($Y$1&amp;"!"&amp;AC$1&amp;$Y2996),-1)</f>
        <v>0</v>
      </c>
      <c r="AD2996" s="4" cm="1">
        <f t="array" aca="1" ref="AD2996" ca="1">_xlfn.IFNA(INDIRECT($Y$1&amp;"!"&amp;AD$1&amp;$Y2996),-1)</f>
        <v>0</v>
      </c>
      <c r="AE2996" s="4" cm="1">
        <f t="array" aca="1" ref="AE2996" ca="1">_xlfn.IFNA(INDIRECT($Y$1&amp;"!"&amp;AE$1&amp;$Y2996),-1)</f>
        <v>0</v>
      </c>
      <c r="AF2996" s="4" t="str">
        <f ca="1">_xlfn.CONCAT(W2996, "-",V2996)</f>
        <v>D-D</v>
      </c>
      <c r="AG2996" s="4" t="str">
        <f>TEXT(ROW()-2, "0000")</f>
        <v>2994</v>
      </c>
      <c r="AH2996" s="4" t="str">
        <f>IF(TRIM(CLEAN(A2996))="m", "male", IF(TRIM(CLEAN(A2996))="f","female", "missing"))</f>
        <v>male</v>
      </c>
      <c r="AI2996" s="4">
        <f>C2996</f>
        <v>87.4</v>
      </c>
      <c r="AJ2996" s="4">
        <f>O2996</f>
        <v>70</v>
      </c>
      <c r="AK2996" s="4">
        <f>P2996</f>
        <v>60</v>
      </c>
      <c r="AL2996" s="4">
        <f>IF(AI2996&lt;60, 0, IF(AI2996&lt;70,2, IF(AI2996&lt;80, 3, IF(AI2996&lt;90,4, IF(AI2996&lt;=100, 5, "?")))))</f>
        <v>4</v>
      </c>
      <c r="AM2996" s="4">
        <f>IF(AJ2996&lt;60, 0, IF(AJ2996&lt;70,2, IF(AJ2996&lt;80, 3, IF(AJ2996&lt;90,4, IF(AJ2996&lt;=100, 5, "?")))))</f>
        <v>3</v>
      </c>
      <c r="AN2996" s="4">
        <f>IF(AK2996&lt;60, 0, IF(AK2996&lt;70,2, IF(AK2996&lt;80, 3, IF(AK2996&lt;90,4, IF(AK2996&lt;=100, 5, "?")))))</f>
        <v>2</v>
      </c>
      <c r="AO2996" s="4">
        <f ca="1">AA2996</f>
        <v>0</v>
      </c>
      <c r="AP2996" s="4">
        <f ca="1">AB2996</f>
        <v>1</v>
      </c>
      <c r="AQ2996" s="4">
        <f ca="1">AC2996</f>
        <v>0</v>
      </c>
      <c r="AR2996" s="4">
        <f ca="1">AD2996</f>
        <v>0</v>
      </c>
      <c r="AS2996" s="4">
        <f ca="1">AE2996</f>
        <v>0</v>
      </c>
      <c r="AT2996" s="4" t="str">
        <f ca="1">Z2996</f>
        <v>D</v>
      </c>
      <c r="AU2996" s="4">
        <f>E2996</f>
        <v>63.6</v>
      </c>
      <c r="AV2996" s="4">
        <f>IF(AU2996&lt;60, 0, IF(AU2996&lt;70,2, IF(AU2996&lt;80, 3, IF(AU2996&lt;90,4, IF(AU2996&lt;=100, 5, "?")))))</f>
        <v>2</v>
      </c>
    </row>
    <row r="2997" spans="1:48" hidden="1" x14ac:dyDescent="0.2">
      <c r="A2997" s="2" t="s">
        <v>16</v>
      </c>
      <c r="B2997" s="3" t="s">
        <v>37</v>
      </c>
      <c r="C2997" s="3">
        <v>93.4</v>
      </c>
      <c r="D2997" s="3" t="s">
        <v>27</v>
      </c>
      <c r="E2997" s="3">
        <v>70.7</v>
      </c>
      <c r="F2997" s="3">
        <v>1</v>
      </c>
      <c r="G2997" s="3">
        <v>76</v>
      </c>
      <c r="H2997" s="3">
        <v>0</v>
      </c>
      <c r="I2997" s="3">
        <v>70</v>
      </c>
      <c r="J2997" s="3">
        <v>70</v>
      </c>
      <c r="K2997" s="3"/>
      <c r="L2997" s="3"/>
      <c r="M2997" s="3">
        <v>85</v>
      </c>
      <c r="N2997" s="3"/>
      <c r="O2997" s="4">
        <f>MAX(G2997:H2997)</f>
        <v>76</v>
      </c>
      <c r="P2997" s="4">
        <f>MAX(I2997:J2997)</f>
        <v>70</v>
      </c>
      <c r="Q2997" s="4">
        <f>ABS(O2997-C2997)</f>
        <v>17.400000000000006</v>
      </c>
      <c r="R2997" s="4">
        <f>ABS(P2997-C2997)</f>
        <v>23.400000000000006</v>
      </c>
      <c r="S2997" s="4" t="b">
        <f ca="1">OR(O2997=0,P2997=0,Q2997&gt;$Q$1,R2997&gt;$R$1,W2997="N", V2997=2)</f>
        <v>1</v>
      </c>
      <c r="T2997" s="4" t="str">
        <f>TRIM(CLEAN(D2997))</f>
        <v>برنامج بكالوريوس الهندسة المعمارية</v>
      </c>
      <c r="U2997" s="4">
        <f>COUNTIF(T:T,T2997)</f>
        <v>391</v>
      </c>
      <c r="V2997" s="4" t="str">
        <f>IF(E2997&lt;60, "F", IF(E2997&lt;70,"D", IF(E2997&lt;80, "C", IF(E2997&lt;90,"B", IF(E2997&lt;=100, "A", "?")))))</f>
        <v>C</v>
      </c>
      <c r="W2997" s="4" t="str" cm="1">
        <f t="array" aca="1" ref="W2997" ca="1">_xlfn.IFNA(INDIRECT($Y$1&amp;"!"&amp;W$1&amp;$Y2997),"N")</f>
        <v>G</v>
      </c>
      <c r="X2997" s="4">
        <f ca="1">COUNTIF(W:W,W2997)</f>
        <v>391</v>
      </c>
      <c r="Y2997" s="4">
        <f>MATCH(T2997,Coding!J:J,0)</f>
        <v>12</v>
      </c>
      <c r="Z2997" s="4" t="str" cm="1">
        <f t="array" aca="1" ref="Z2997" ca="1">_xlfn.IFNA(INDIRECT($Y$1&amp;"!"&amp;Z$1&amp;$Y2997),-1)</f>
        <v>G</v>
      </c>
      <c r="AA2997" s="4" cm="1">
        <f t="array" aca="1" ref="AA2997" ca="1">_xlfn.IFNA(INDIRECT($Y$1&amp;"!"&amp;AA$1&amp;$Y2997),-1)</f>
        <v>1</v>
      </c>
      <c r="AB2997" s="4" cm="1">
        <f t="array" aca="1" ref="AB2997" ca="1">_xlfn.IFNA(INDIRECT($Y$1&amp;"!"&amp;AB$1&amp;$Y2997),-1)</f>
        <v>1</v>
      </c>
      <c r="AC2997" s="4" cm="1">
        <f t="array" aca="1" ref="AC2997" ca="1">_xlfn.IFNA(INDIRECT($Y$1&amp;"!"&amp;AC$1&amp;$Y2997),-1)</f>
        <v>1</v>
      </c>
      <c r="AD2997" s="4" cm="1">
        <f t="array" aca="1" ref="AD2997" ca="1">_xlfn.IFNA(INDIRECT($Y$1&amp;"!"&amp;AD$1&amp;$Y2997),-1)</f>
        <v>0</v>
      </c>
      <c r="AE2997" s="4" cm="1">
        <f t="array" aca="1" ref="AE2997" ca="1">_xlfn.IFNA(INDIRECT($Y$1&amp;"!"&amp;AE$1&amp;$Y2997),-1)</f>
        <v>0</v>
      </c>
      <c r="AF2997" s="4" t="str">
        <f ca="1">_xlfn.CONCAT(W2997, "-",V2997)</f>
        <v>G-C</v>
      </c>
      <c r="AG2997" s="4" t="str">
        <f>TEXT(ROW()-2, "0000")</f>
        <v>2995</v>
      </c>
      <c r="AH2997" s="4" t="str">
        <f>IF(TRIM(CLEAN(A2997))="m", "male", IF(TRIM(CLEAN(A2997))="f","female", "missing"))</f>
        <v>female</v>
      </c>
      <c r="AI2997" s="4">
        <f>C2997</f>
        <v>93.4</v>
      </c>
      <c r="AJ2997" s="4">
        <f>O2997</f>
        <v>76</v>
      </c>
      <c r="AK2997" s="4">
        <f>P2997</f>
        <v>70</v>
      </c>
      <c r="AL2997" s="4">
        <f>IF(AI2997&lt;60, 0, IF(AI2997&lt;70,2, IF(AI2997&lt;80, 3, IF(AI2997&lt;90,4, IF(AI2997&lt;=100, 5, "?")))))</f>
        <v>5</v>
      </c>
      <c r="AM2997" s="4">
        <f>IF(AJ2997&lt;60, 0, IF(AJ2997&lt;70,2, IF(AJ2997&lt;80, 3, IF(AJ2997&lt;90,4, IF(AJ2997&lt;=100, 5, "?")))))</f>
        <v>3</v>
      </c>
      <c r="AN2997" s="4">
        <f>IF(AK2997&lt;60, 0, IF(AK2997&lt;70,2, IF(AK2997&lt;80, 3, IF(AK2997&lt;90,4, IF(AK2997&lt;=100, 5, "?")))))</f>
        <v>3</v>
      </c>
      <c r="AO2997" s="4">
        <f ca="1">AA2997</f>
        <v>1</v>
      </c>
      <c r="AP2997" s="4">
        <f ca="1">AB2997</f>
        <v>1</v>
      </c>
      <c r="AQ2997" s="4">
        <f ca="1">AC2997</f>
        <v>1</v>
      </c>
      <c r="AR2997" s="4">
        <f ca="1">AD2997</f>
        <v>0</v>
      </c>
      <c r="AS2997" s="4">
        <f ca="1">AE2997</f>
        <v>0</v>
      </c>
      <c r="AT2997" s="4" t="str">
        <f ca="1">Z2997</f>
        <v>G</v>
      </c>
      <c r="AU2997" s="4">
        <f>E2997</f>
        <v>70.7</v>
      </c>
      <c r="AV2997" s="4">
        <f>IF(AU2997&lt;60, 0, IF(AU2997&lt;70,2, IF(AU2997&lt;80, 3, IF(AU2997&lt;90,4, IF(AU2997&lt;=100, 5, "?")))))</f>
        <v>3</v>
      </c>
    </row>
    <row r="2998" spans="1:48" hidden="1" x14ac:dyDescent="0.2">
      <c r="A2998" s="2" t="s">
        <v>13</v>
      </c>
      <c r="B2998" s="3" t="s">
        <v>35</v>
      </c>
      <c r="C2998" s="3">
        <v>85.3</v>
      </c>
      <c r="D2998" s="3" t="s">
        <v>35</v>
      </c>
      <c r="E2998" s="3">
        <v>70.7</v>
      </c>
      <c r="F2998" s="3">
        <v>1</v>
      </c>
      <c r="G2998" s="3">
        <v>68</v>
      </c>
      <c r="H2998" s="3">
        <v>60</v>
      </c>
      <c r="I2998" s="3">
        <v>62</v>
      </c>
      <c r="J2998" s="3">
        <v>60</v>
      </c>
      <c r="K2998" s="3">
        <v>65</v>
      </c>
      <c r="L2998" s="3"/>
      <c r="M2998" s="3">
        <v>80</v>
      </c>
      <c r="N2998" s="3"/>
      <c r="O2998" s="4">
        <f>MAX(G2998:H2998)</f>
        <v>68</v>
      </c>
      <c r="P2998" s="4">
        <f>MAX(I2998:J2998)</f>
        <v>62</v>
      </c>
      <c r="Q2998" s="4">
        <f>ABS(O2998-C2998)</f>
        <v>17.299999999999997</v>
      </c>
      <c r="R2998" s="4">
        <f>ABS(P2998-C2998)</f>
        <v>23.299999999999997</v>
      </c>
      <c r="S2998" s="4" t="b">
        <f ca="1">OR(O2998=0,P2998=0,Q2998&gt;$Q$1,R2998&gt;$R$1,W2998="N", V2998=2)</f>
        <v>1</v>
      </c>
      <c r="T2998" s="4" t="str">
        <f>TRIM(CLEAN(D2998))</f>
        <v>برنامج بكالوريوس هندسة الميكاترونيكس</v>
      </c>
      <c r="U2998" s="4">
        <f>COUNTIF(T:T,T2998)</f>
        <v>291</v>
      </c>
      <c r="V2998" s="4" t="str">
        <f>IF(E2998&lt;60, "F", IF(E2998&lt;70,"D", IF(E2998&lt;80, "C", IF(E2998&lt;90,"B", IF(E2998&lt;=100, "A", "?")))))</f>
        <v>C</v>
      </c>
      <c r="W2998" s="4" t="str" cm="1">
        <f t="array" aca="1" ref="W2998" ca="1">_xlfn.IFNA(INDIRECT($Y$1&amp;"!"&amp;W$1&amp;$Y2998),"N")</f>
        <v>B</v>
      </c>
      <c r="X2998" s="4">
        <f ca="1">COUNTIF(W:W,W2998)</f>
        <v>291</v>
      </c>
      <c r="Y2998" s="4">
        <f>MATCH(T2998,Coding!J:J,0)</f>
        <v>6</v>
      </c>
      <c r="Z2998" s="4" t="str" cm="1">
        <f t="array" aca="1" ref="Z2998" ca="1">_xlfn.IFNA(INDIRECT($Y$1&amp;"!"&amp;Z$1&amp;$Y2998),-1)</f>
        <v>B</v>
      </c>
      <c r="AA2998" s="4" cm="1">
        <f t="array" aca="1" ref="AA2998" ca="1">_xlfn.IFNA(INDIRECT($Y$1&amp;"!"&amp;AA$1&amp;$Y2998),-1)</f>
        <v>0</v>
      </c>
      <c r="AB2998" s="4" cm="1">
        <f t="array" aca="1" ref="AB2998" ca="1">_xlfn.IFNA(INDIRECT($Y$1&amp;"!"&amp;AB$1&amp;$Y2998),-1)</f>
        <v>0</v>
      </c>
      <c r="AC2998" s="4" cm="1">
        <f t="array" aca="1" ref="AC2998" ca="1">_xlfn.IFNA(INDIRECT($Y$1&amp;"!"&amp;AC$1&amp;$Y2998),-1)</f>
        <v>1</v>
      </c>
      <c r="AD2998" s="4" cm="1">
        <f t="array" aca="1" ref="AD2998" ca="1">_xlfn.IFNA(INDIRECT($Y$1&amp;"!"&amp;AD$1&amp;$Y2998),-1)</f>
        <v>1</v>
      </c>
      <c r="AE2998" s="4" cm="1">
        <f t="array" aca="1" ref="AE2998" ca="1">_xlfn.IFNA(INDIRECT($Y$1&amp;"!"&amp;AE$1&amp;$Y2998),-1)</f>
        <v>1</v>
      </c>
      <c r="AF2998" s="4" t="str">
        <f ca="1">_xlfn.CONCAT(W2998, "-",V2998)</f>
        <v>B-C</v>
      </c>
      <c r="AG2998" s="4" t="str">
        <f>TEXT(ROW()-2, "0000")</f>
        <v>2996</v>
      </c>
      <c r="AH2998" s="4" t="str">
        <f>IF(TRIM(CLEAN(A2998))="m", "male", IF(TRIM(CLEAN(A2998))="f","female", "missing"))</f>
        <v>male</v>
      </c>
      <c r="AI2998" s="4">
        <f>C2998</f>
        <v>85.3</v>
      </c>
      <c r="AJ2998" s="4">
        <f>O2998</f>
        <v>68</v>
      </c>
      <c r="AK2998" s="4">
        <f>P2998</f>
        <v>62</v>
      </c>
      <c r="AL2998" s="4">
        <f>IF(AI2998&lt;60, 0, IF(AI2998&lt;70,2, IF(AI2998&lt;80, 3, IF(AI2998&lt;90,4, IF(AI2998&lt;=100, 5, "?")))))</f>
        <v>4</v>
      </c>
      <c r="AM2998" s="4">
        <f>IF(AJ2998&lt;60, 0, IF(AJ2998&lt;70,2, IF(AJ2998&lt;80, 3, IF(AJ2998&lt;90,4, IF(AJ2998&lt;=100, 5, "?")))))</f>
        <v>2</v>
      </c>
      <c r="AN2998" s="4">
        <f>IF(AK2998&lt;60, 0, IF(AK2998&lt;70,2, IF(AK2998&lt;80, 3, IF(AK2998&lt;90,4, IF(AK2998&lt;=100, 5, "?")))))</f>
        <v>2</v>
      </c>
      <c r="AO2998" s="4">
        <f ca="1">AA2998</f>
        <v>0</v>
      </c>
      <c r="AP2998" s="4">
        <f ca="1">AB2998</f>
        <v>0</v>
      </c>
      <c r="AQ2998" s="4">
        <f ca="1">AC2998</f>
        <v>1</v>
      </c>
      <c r="AR2998" s="4">
        <f ca="1">AD2998</f>
        <v>1</v>
      </c>
      <c r="AS2998" s="4">
        <f ca="1">AE2998</f>
        <v>1</v>
      </c>
      <c r="AT2998" s="4" t="str">
        <f ca="1">Z2998</f>
        <v>B</v>
      </c>
      <c r="AU2998" s="4">
        <f>E2998</f>
        <v>70.7</v>
      </c>
      <c r="AV2998" s="4">
        <f>IF(AU2998&lt;60, 0, IF(AU2998&lt;70,2, IF(AU2998&lt;80, 3, IF(AU2998&lt;90,4, IF(AU2998&lt;=100, 5, "?")))))</f>
        <v>3</v>
      </c>
    </row>
    <row r="2999" spans="1:48" hidden="1" x14ac:dyDescent="0.2">
      <c r="A2999" s="2" t="s">
        <v>13</v>
      </c>
      <c r="B2999" s="3" t="s">
        <v>35</v>
      </c>
      <c r="C2999" s="3">
        <v>87.3</v>
      </c>
      <c r="D2999" s="3" t="s">
        <v>35</v>
      </c>
      <c r="E2999" s="3">
        <v>66.2</v>
      </c>
      <c r="F2999" s="3">
        <v>2</v>
      </c>
      <c r="G2999" s="3">
        <v>70</v>
      </c>
      <c r="H2999" s="3">
        <v>60</v>
      </c>
      <c r="I2999" s="3">
        <v>60</v>
      </c>
      <c r="J2999" s="3">
        <v>64</v>
      </c>
      <c r="K2999" s="3">
        <v>60</v>
      </c>
      <c r="L2999" s="3"/>
      <c r="M2999" s="3">
        <v>60</v>
      </c>
      <c r="N2999" s="3"/>
      <c r="O2999" s="4">
        <f>MAX(G2999:H2999)</f>
        <v>70</v>
      </c>
      <c r="P2999" s="4">
        <f>MAX(I2999:J2999)</f>
        <v>64</v>
      </c>
      <c r="Q2999" s="4">
        <f>ABS(O2999-C2999)</f>
        <v>17.299999999999997</v>
      </c>
      <c r="R2999" s="4">
        <f>ABS(P2999-C2999)</f>
        <v>23.299999999999997</v>
      </c>
      <c r="S2999" s="4" t="b">
        <f ca="1">OR(O2999=0,P2999=0,Q2999&gt;$Q$1,R2999&gt;$R$1,W2999="N", V2999=2)</f>
        <v>1</v>
      </c>
      <c r="T2999" s="4" t="str">
        <f>TRIM(CLEAN(D2999))</f>
        <v>برنامج بكالوريوس هندسة الميكاترونيكس</v>
      </c>
      <c r="U2999" s="4">
        <f>COUNTIF(T:T,T2999)</f>
        <v>291</v>
      </c>
      <c r="V2999" s="4" t="str">
        <f>IF(E2999&lt;60, "F", IF(E2999&lt;70,"D", IF(E2999&lt;80, "C", IF(E2999&lt;90,"B", IF(E2999&lt;=100, "A", "?")))))</f>
        <v>D</v>
      </c>
      <c r="W2999" s="4" t="str" cm="1">
        <f t="array" aca="1" ref="W2999" ca="1">_xlfn.IFNA(INDIRECT($Y$1&amp;"!"&amp;W$1&amp;$Y2999),"N")</f>
        <v>B</v>
      </c>
      <c r="X2999" s="4">
        <f ca="1">COUNTIF(W:W,W2999)</f>
        <v>291</v>
      </c>
      <c r="Y2999" s="4">
        <f>MATCH(T2999,Coding!J:J,0)</f>
        <v>6</v>
      </c>
      <c r="Z2999" s="4" t="str" cm="1">
        <f t="array" aca="1" ref="Z2999" ca="1">_xlfn.IFNA(INDIRECT($Y$1&amp;"!"&amp;Z$1&amp;$Y2999),-1)</f>
        <v>B</v>
      </c>
      <c r="AA2999" s="4" cm="1">
        <f t="array" aca="1" ref="AA2999" ca="1">_xlfn.IFNA(INDIRECT($Y$1&amp;"!"&amp;AA$1&amp;$Y2999),-1)</f>
        <v>0</v>
      </c>
      <c r="AB2999" s="4" cm="1">
        <f t="array" aca="1" ref="AB2999" ca="1">_xlfn.IFNA(INDIRECT($Y$1&amp;"!"&amp;AB$1&amp;$Y2999),-1)</f>
        <v>0</v>
      </c>
      <c r="AC2999" s="4" cm="1">
        <f t="array" aca="1" ref="AC2999" ca="1">_xlfn.IFNA(INDIRECT($Y$1&amp;"!"&amp;AC$1&amp;$Y2999),-1)</f>
        <v>1</v>
      </c>
      <c r="AD2999" s="4" cm="1">
        <f t="array" aca="1" ref="AD2999" ca="1">_xlfn.IFNA(INDIRECT($Y$1&amp;"!"&amp;AD$1&amp;$Y2999),-1)</f>
        <v>1</v>
      </c>
      <c r="AE2999" s="4" cm="1">
        <f t="array" aca="1" ref="AE2999" ca="1">_xlfn.IFNA(INDIRECT($Y$1&amp;"!"&amp;AE$1&amp;$Y2999),-1)</f>
        <v>1</v>
      </c>
      <c r="AF2999" s="4" t="str">
        <f ca="1">_xlfn.CONCAT(W2999, "-",V2999)</f>
        <v>B-D</v>
      </c>
      <c r="AG2999" s="4" t="str">
        <f>TEXT(ROW()-2, "0000")</f>
        <v>2997</v>
      </c>
      <c r="AH2999" s="4" t="str">
        <f>IF(TRIM(CLEAN(A2999))="m", "male", IF(TRIM(CLEAN(A2999))="f","female", "missing"))</f>
        <v>male</v>
      </c>
      <c r="AI2999" s="4">
        <f>C2999</f>
        <v>87.3</v>
      </c>
      <c r="AJ2999" s="4">
        <f>O2999</f>
        <v>70</v>
      </c>
      <c r="AK2999" s="4">
        <f>P2999</f>
        <v>64</v>
      </c>
      <c r="AL2999" s="4">
        <f>IF(AI2999&lt;60, 0, IF(AI2999&lt;70,2, IF(AI2999&lt;80, 3, IF(AI2999&lt;90,4, IF(AI2999&lt;=100, 5, "?")))))</f>
        <v>4</v>
      </c>
      <c r="AM2999" s="4">
        <f>IF(AJ2999&lt;60, 0, IF(AJ2999&lt;70,2, IF(AJ2999&lt;80, 3, IF(AJ2999&lt;90,4, IF(AJ2999&lt;=100, 5, "?")))))</f>
        <v>3</v>
      </c>
      <c r="AN2999" s="4">
        <f>IF(AK2999&lt;60, 0, IF(AK2999&lt;70,2, IF(AK2999&lt;80, 3, IF(AK2999&lt;90,4, IF(AK2999&lt;=100, 5, "?")))))</f>
        <v>2</v>
      </c>
      <c r="AO2999" s="4">
        <f ca="1">AA2999</f>
        <v>0</v>
      </c>
      <c r="AP2999" s="4">
        <f ca="1">AB2999</f>
        <v>0</v>
      </c>
      <c r="AQ2999" s="4">
        <f ca="1">AC2999</f>
        <v>1</v>
      </c>
      <c r="AR2999" s="4">
        <f ca="1">AD2999</f>
        <v>1</v>
      </c>
      <c r="AS2999" s="4">
        <f ca="1">AE2999</f>
        <v>1</v>
      </c>
      <c r="AT2999" s="4" t="str">
        <f ca="1">Z2999</f>
        <v>B</v>
      </c>
      <c r="AU2999" s="4">
        <f>E2999</f>
        <v>66.2</v>
      </c>
      <c r="AV2999" s="4">
        <f>IF(AU2999&lt;60, 0, IF(AU2999&lt;70,2, IF(AU2999&lt;80, 3, IF(AU2999&lt;90,4, IF(AU2999&lt;=100, 5, "?")))))</f>
        <v>2</v>
      </c>
    </row>
    <row r="3000" spans="1:48" hidden="1" x14ac:dyDescent="0.2">
      <c r="A3000" s="2" t="s">
        <v>16</v>
      </c>
      <c r="B3000" s="3" t="s">
        <v>27</v>
      </c>
      <c r="C3000" s="3">
        <v>92.3</v>
      </c>
      <c r="D3000" s="3" t="s">
        <v>27</v>
      </c>
      <c r="E3000" s="3">
        <v>73.099999999999994</v>
      </c>
      <c r="F3000" s="3">
        <v>1</v>
      </c>
      <c r="G3000" s="3">
        <v>65</v>
      </c>
      <c r="H3000" s="3">
        <v>75</v>
      </c>
      <c r="I3000" s="3">
        <v>60</v>
      </c>
      <c r="J3000" s="3">
        <v>65</v>
      </c>
      <c r="K3000" s="3"/>
      <c r="L3000" s="3"/>
      <c r="M3000" s="3">
        <v>88</v>
      </c>
      <c r="N3000" s="3"/>
      <c r="O3000" s="4">
        <f>MAX(G3000:H3000)</f>
        <v>75</v>
      </c>
      <c r="P3000" s="4">
        <f>MAX(I3000:J3000)</f>
        <v>65</v>
      </c>
      <c r="Q3000" s="4">
        <f>ABS(O3000-C3000)</f>
        <v>17.299999999999997</v>
      </c>
      <c r="R3000" s="4">
        <f>ABS(P3000-C3000)</f>
        <v>27.299999999999997</v>
      </c>
      <c r="S3000" s="4" t="b">
        <f ca="1">OR(O3000=0,P3000=0,Q3000&gt;$Q$1,R3000&gt;$R$1,W3000="N", V3000=2)</f>
        <v>1</v>
      </c>
      <c r="T3000" s="4" t="str">
        <f>TRIM(CLEAN(D3000))</f>
        <v>برنامج بكالوريوس الهندسة المعمارية</v>
      </c>
      <c r="U3000" s="4">
        <f>COUNTIF(T:T,T3000)</f>
        <v>391</v>
      </c>
      <c r="V3000" s="4" t="str">
        <f>IF(E3000&lt;60, "F", IF(E3000&lt;70,"D", IF(E3000&lt;80, "C", IF(E3000&lt;90,"B", IF(E3000&lt;=100, "A", "?")))))</f>
        <v>C</v>
      </c>
      <c r="W3000" s="4" t="str" cm="1">
        <f t="array" aca="1" ref="W3000" ca="1">_xlfn.IFNA(INDIRECT($Y$1&amp;"!"&amp;W$1&amp;$Y3000),"N")</f>
        <v>G</v>
      </c>
      <c r="X3000" s="4">
        <f ca="1">COUNTIF(W:W,W3000)</f>
        <v>391</v>
      </c>
      <c r="Y3000" s="4">
        <f>MATCH(T3000,Coding!J:J,0)</f>
        <v>12</v>
      </c>
      <c r="Z3000" s="4" t="str" cm="1">
        <f t="array" aca="1" ref="Z3000" ca="1">_xlfn.IFNA(INDIRECT($Y$1&amp;"!"&amp;Z$1&amp;$Y3000),-1)</f>
        <v>G</v>
      </c>
      <c r="AA3000" s="4" cm="1">
        <f t="array" aca="1" ref="AA3000" ca="1">_xlfn.IFNA(INDIRECT($Y$1&amp;"!"&amp;AA$1&amp;$Y3000),-1)</f>
        <v>1</v>
      </c>
      <c r="AB3000" s="4" cm="1">
        <f t="array" aca="1" ref="AB3000" ca="1">_xlfn.IFNA(INDIRECT($Y$1&amp;"!"&amp;AB$1&amp;$Y3000),-1)</f>
        <v>1</v>
      </c>
      <c r="AC3000" s="4" cm="1">
        <f t="array" aca="1" ref="AC3000" ca="1">_xlfn.IFNA(INDIRECT($Y$1&amp;"!"&amp;AC$1&amp;$Y3000),-1)</f>
        <v>1</v>
      </c>
      <c r="AD3000" s="4" cm="1">
        <f t="array" aca="1" ref="AD3000" ca="1">_xlfn.IFNA(INDIRECT($Y$1&amp;"!"&amp;AD$1&amp;$Y3000),-1)</f>
        <v>0</v>
      </c>
      <c r="AE3000" s="4" cm="1">
        <f t="array" aca="1" ref="AE3000" ca="1">_xlfn.IFNA(INDIRECT($Y$1&amp;"!"&amp;AE$1&amp;$Y3000),-1)</f>
        <v>0</v>
      </c>
      <c r="AF3000" s="4" t="str">
        <f ca="1">_xlfn.CONCAT(W3000, "-",V3000)</f>
        <v>G-C</v>
      </c>
      <c r="AG3000" s="4" t="str">
        <f>TEXT(ROW()-2, "0000")</f>
        <v>2998</v>
      </c>
      <c r="AH3000" s="4" t="str">
        <f>IF(TRIM(CLEAN(A3000))="m", "male", IF(TRIM(CLEAN(A3000))="f","female", "missing"))</f>
        <v>female</v>
      </c>
      <c r="AI3000" s="4">
        <f>C3000</f>
        <v>92.3</v>
      </c>
      <c r="AJ3000" s="4">
        <f>O3000</f>
        <v>75</v>
      </c>
      <c r="AK3000" s="4">
        <f>P3000</f>
        <v>65</v>
      </c>
      <c r="AL3000" s="4">
        <f>IF(AI3000&lt;60, 0, IF(AI3000&lt;70,2, IF(AI3000&lt;80, 3, IF(AI3000&lt;90,4, IF(AI3000&lt;=100, 5, "?")))))</f>
        <v>5</v>
      </c>
      <c r="AM3000" s="4">
        <f>IF(AJ3000&lt;60, 0, IF(AJ3000&lt;70,2, IF(AJ3000&lt;80, 3, IF(AJ3000&lt;90,4, IF(AJ3000&lt;=100, 5, "?")))))</f>
        <v>3</v>
      </c>
      <c r="AN3000" s="4">
        <f>IF(AK3000&lt;60, 0, IF(AK3000&lt;70,2, IF(AK3000&lt;80, 3, IF(AK3000&lt;90,4, IF(AK3000&lt;=100, 5, "?")))))</f>
        <v>2</v>
      </c>
      <c r="AO3000" s="4">
        <f ca="1">AA3000</f>
        <v>1</v>
      </c>
      <c r="AP3000" s="4">
        <f ca="1">AB3000</f>
        <v>1</v>
      </c>
      <c r="AQ3000" s="4">
        <f ca="1">AC3000</f>
        <v>1</v>
      </c>
      <c r="AR3000" s="4">
        <f ca="1">AD3000</f>
        <v>0</v>
      </c>
      <c r="AS3000" s="4">
        <f ca="1">AE3000</f>
        <v>0</v>
      </c>
      <c r="AT3000" s="4" t="str">
        <f ca="1">Z3000</f>
        <v>G</v>
      </c>
      <c r="AU3000" s="4">
        <f>E3000</f>
        <v>73.099999999999994</v>
      </c>
      <c r="AV3000" s="4">
        <f>IF(AU3000&lt;60, 0, IF(AU3000&lt;70,2, IF(AU3000&lt;80, 3, IF(AU3000&lt;90,4, IF(AU3000&lt;=100, 5, "?")))))</f>
        <v>3</v>
      </c>
    </row>
    <row r="3001" spans="1:48" hidden="1" x14ac:dyDescent="0.2">
      <c r="A3001" s="2" t="s">
        <v>16</v>
      </c>
      <c r="B3001" s="3" t="s">
        <v>33</v>
      </c>
      <c r="C3001" s="3">
        <v>87.1</v>
      </c>
      <c r="D3001" s="3" t="s">
        <v>33</v>
      </c>
      <c r="E3001" s="3">
        <v>73.099999999999994</v>
      </c>
      <c r="F3001" s="3">
        <v>1</v>
      </c>
      <c r="G3001" s="3">
        <v>70</v>
      </c>
      <c r="H3001" s="3">
        <v>61</v>
      </c>
      <c r="I3001" s="3">
        <v>60</v>
      </c>
      <c r="J3001" s="3">
        <v>65</v>
      </c>
      <c r="K3001" s="3"/>
      <c r="L3001" s="3"/>
      <c r="M3001" s="3"/>
      <c r="N3001" s="3"/>
      <c r="O3001" s="4">
        <f>MAX(G3001:H3001)</f>
        <v>70</v>
      </c>
      <c r="P3001" s="4">
        <f>MAX(I3001:J3001)</f>
        <v>65</v>
      </c>
      <c r="Q3001" s="4">
        <f>ABS(O3001-C3001)</f>
        <v>17.099999999999994</v>
      </c>
      <c r="R3001" s="4">
        <f>ABS(P3001-C3001)</f>
        <v>22.099999999999994</v>
      </c>
      <c r="S3001" s="4" t="b">
        <f ca="1">OR(O3001=0,P3001=0,Q3001&gt;$Q$1,R3001&gt;$R$1,W3001="N", V3001=2)</f>
        <v>1</v>
      </c>
      <c r="T3001" s="4" t="str">
        <f>TRIM(CLEAN(D3001))</f>
        <v>برنامج بكالوريوس علم الحاسوب</v>
      </c>
      <c r="U3001" s="4">
        <f>COUNTIF(T:T,T3001)</f>
        <v>589</v>
      </c>
      <c r="V3001" s="4" t="str">
        <f>IF(E3001&lt;60, "F", IF(E3001&lt;70,"D", IF(E3001&lt;80, "C", IF(E3001&lt;90,"B", IF(E3001&lt;=100, "A", "?")))))</f>
        <v>C</v>
      </c>
      <c r="W3001" s="4" t="str" cm="1">
        <f t="array" aca="1" ref="W3001" ca="1">_xlfn.IFNA(INDIRECT($Y$1&amp;"!"&amp;W$1&amp;$Y3001),"N")</f>
        <v>D</v>
      </c>
      <c r="X3001" s="4">
        <f ca="1">COUNTIF(W:W,W3001)</f>
        <v>589</v>
      </c>
      <c r="Y3001" s="4">
        <f>MATCH(T3001,Coding!J:J,0)</f>
        <v>9</v>
      </c>
      <c r="Z3001" s="4" t="str" cm="1">
        <f t="array" aca="1" ref="Z3001" ca="1">_xlfn.IFNA(INDIRECT($Y$1&amp;"!"&amp;Z$1&amp;$Y3001),-1)</f>
        <v>D</v>
      </c>
      <c r="AA3001" s="4" cm="1">
        <f t="array" aca="1" ref="AA3001" ca="1">_xlfn.IFNA(INDIRECT($Y$1&amp;"!"&amp;AA$1&amp;$Y3001),-1)</f>
        <v>0</v>
      </c>
      <c r="AB3001" s="4" cm="1">
        <f t="array" aca="1" ref="AB3001" ca="1">_xlfn.IFNA(INDIRECT($Y$1&amp;"!"&amp;AB$1&amp;$Y3001),-1)</f>
        <v>1</v>
      </c>
      <c r="AC3001" s="4" cm="1">
        <f t="array" aca="1" ref="AC3001" ca="1">_xlfn.IFNA(INDIRECT($Y$1&amp;"!"&amp;AC$1&amp;$Y3001),-1)</f>
        <v>0</v>
      </c>
      <c r="AD3001" s="4" cm="1">
        <f t="array" aca="1" ref="AD3001" ca="1">_xlfn.IFNA(INDIRECT($Y$1&amp;"!"&amp;AD$1&amp;$Y3001),-1)</f>
        <v>0</v>
      </c>
      <c r="AE3001" s="4" cm="1">
        <f t="array" aca="1" ref="AE3001" ca="1">_xlfn.IFNA(INDIRECT($Y$1&amp;"!"&amp;AE$1&amp;$Y3001),-1)</f>
        <v>0</v>
      </c>
      <c r="AF3001" s="4" t="str">
        <f ca="1">_xlfn.CONCAT(W3001, "-",V3001)</f>
        <v>D-C</v>
      </c>
      <c r="AG3001" s="4" t="str">
        <f>TEXT(ROW()-2, "0000")</f>
        <v>2999</v>
      </c>
      <c r="AH3001" s="4" t="str">
        <f>IF(TRIM(CLEAN(A3001))="m", "male", IF(TRIM(CLEAN(A3001))="f","female", "missing"))</f>
        <v>female</v>
      </c>
      <c r="AI3001" s="4">
        <f>C3001</f>
        <v>87.1</v>
      </c>
      <c r="AJ3001" s="4">
        <f>O3001</f>
        <v>70</v>
      </c>
      <c r="AK3001" s="4">
        <f>P3001</f>
        <v>65</v>
      </c>
      <c r="AL3001" s="4">
        <f>IF(AI3001&lt;60, 0, IF(AI3001&lt;70,2, IF(AI3001&lt;80, 3, IF(AI3001&lt;90,4, IF(AI3001&lt;=100, 5, "?")))))</f>
        <v>4</v>
      </c>
      <c r="AM3001" s="4">
        <f>IF(AJ3001&lt;60, 0, IF(AJ3001&lt;70,2, IF(AJ3001&lt;80, 3, IF(AJ3001&lt;90,4, IF(AJ3001&lt;=100, 5, "?")))))</f>
        <v>3</v>
      </c>
      <c r="AN3001" s="4">
        <f>IF(AK3001&lt;60, 0, IF(AK3001&lt;70,2, IF(AK3001&lt;80, 3, IF(AK3001&lt;90,4, IF(AK3001&lt;=100, 5, "?")))))</f>
        <v>2</v>
      </c>
      <c r="AO3001" s="4">
        <f ca="1">AA3001</f>
        <v>0</v>
      </c>
      <c r="AP3001" s="4">
        <f ca="1">AB3001</f>
        <v>1</v>
      </c>
      <c r="AQ3001" s="4">
        <f ca="1">AC3001</f>
        <v>0</v>
      </c>
      <c r="AR3001" s="4">
        <f ca="1">AD3001</f>
        <v>0</v>
      </c>
      <c r="AS3001" s="4">
        <f ca="1">AE3001</f>
        <v>0</v>
      </c>
      <c r="AT3001" s="4" t="str">
        <f ca="1">Z3001</f>
        <v>D</v>
      </c>
      <c r="AU3001" s="4">
        <f>E3001</f>
        <v>73.099999999999994</v>
      </c>
      <c r="AV3001" s="4">
        <f>IF(AU3001&lt;60, 0, IF(AU3001&lt;70,2, IF(AU3001&lt;80, 3, IF(AU3001&lt;90,4, IF(AU3001&lt;=100, 5, "?")))))</f>
        <v>3</v>
      </c>
    </row>
    <row r="3002" spans="1:48" hidden="1" x14ac:dyDescent="0.2">
      <c r="A3002" s="2" t="s">
        <v>13</v>
      </c>
      <c r="B3002" s="3" t="s">
        <v>14</v>
      </c>
      <c r="C3002" s="3">
        <v>83.1</v>
      </c>
      <c r="D3002" s="3" t="s">
        <v>14</v>
      </c>
      <c r="E3002" s="3">
        <v>67.2</v>
      </c>
      <c r="F3002" s="3">
        <v>3</v>
      </c>
      <c r="G3002" s="3">
        <v>66</v>
      </c>
      <c r="H3002" s="3"/>
      <c r="I3002" s="3">
        <v>55</v>
      </c>
      <c r="J3002" s="3"/>
      <c r="K3002" s="3"/>
      <c r="L3002" s="3"/>
      <c r="M3002" s="3">
        <v>66</v>
      </c>
      <c r="N3002" s="3"/>
      <c r="O3002" s="4">
        <f>MAX(G3002:H3002)</f>
        <v>66</v>
      </c>
      <c r="P3002" s="4">
        <f>MAX(I3002:J3002)</f>
        <v>55</v>
      </c>
      <c r="Q3002" s="4">
        <f>ABS(O3002-C3002)</f>
        <v>17.099999999999994</v>
      </c>
      <c r="R3002" s="4">
        <f>ABS(P3002-C3002)</f>
        <v>28.099999999999994</v>
      </c>
      <c r="S3002" s="4" t="b">
        <f ca="1">OR(O3002=0,P3002=0,Q3002&gt;$Q$1,R3002&gt;$R$1,W3002="N", V3002=2)</f>
        <v>1</v>
      </c>
      <c r="T3002" s="4" t="str">
        <f>TRIM(CLEAN(D3002))</f>
        <v>برنامج بكالوريوس الهندسة الكهربائية</v>
      </c>
      <c r="U3002" s="4">
        <f>COUNTIF(T:T,T3002)</f>
        <v>420</v>
      </c>
      <c r="V3002" s="4" t="str">
        <f>IF(E3002&lt;60, "F", IF(E3002&lt;70,"D", IF(E3002&lt;80, "C", IF(E3002&lt;90,"B", IF(E3002&lt;=100, "A", "?")))))</f>
        <v>D</v>
      </c>
      <c r="W3002" s="4" t="str" cm="1">
        <f t="array" aca="1" ref="W3002" ca="1">_xlfn.IFNA(INDIRECT($Y$1&amp;"!"&amp;W$1&amp;$Y3002),"N")</f>
        <v>F</v>
      </c>
      <c r="X3002" s="4">
        <f ca="1">COUNTIF(W:W,W3002)</f>
        <v>420</v>
      </c>
      <c r="Y3002" s="4">
        <f>MATCH(T3002,Coding!J:J,0)</f>
        <v>11</v>
      </c>
      <c r="Z3002" s="4" t="str" cm="1">
        <f t="array" aca="1" ref="Z3002" ca="1">_xlfn.IFNA(INDIRECT($Y$1&amp;"!"&amp;Z$1&amp;$Y3002),-1)</f>
        <v>F</v>
      </c>
      <c r="AA3002" s="4" cm="1">
        <f t="array" aca="1" ref="AA3002" ca="1">_xlfn.IFNA(INDIRECT($Y$1&amp;"!"&amp;AA$1&amp;$Y3002),-1)</f>
        <v>0</v>
      </c>
      <c r="AB3002" s="4" cm="1">
        <f t="array" aca="1" ref="AB3002" ca="1">_xlfn.IFNA(INDIRECT($Y$1&amp;"!"&amp;AB$1&amp;$Y3002),-1)</f>
        <v>1</v>
      </c>
      <c r="AC3002" s="4" cm="1">
        <f t="array" aca="1" ref="AC3002" ca="1">_xlfn.IFNA(INDIRECT($Y$1&amp;"!"&amp;AC$1&amp;$Y3002),-1)</f>
        <v>0</v>
      </c>
      <c r="AD3002" s="4" cm="1">
        <f t="array" aca="1" ref="AD3002" ca="1">_xlfn.IFNA(INDIRECT($Y$1&amp;"!"&amp;AD$1&amp;$Y3002),-1)</f>
        <v>1</v>
      </c>
      <c r="AE3002" s="4" cm="1">
        <f t="array" aca="1" ref="AE3002" ca="1">_xlfn.IFNA(INDIRECT($Y$1&amp;"!"&amp;AE$1&amp;$Y3002),-1)</f>
        <v>0</v>
      </c>
      <c r="AF3002" s="4" t="str">
        <f ca="1">_xlfn.CONCAT(W3002, "-",V3002)</f>
        <v>F-D</v>
      </c>
      <c r="AG3002" s="4" t="str">
        <f>TEXT(ROW()-2, "0000")</f>
        <v>3000</v>
      </c>
      <c r="AH3002" s="4" t="str">
        <f>IF(TRIM(CLEAN(A3002))="m", "male", IF(TRIM(CLEAN(A3002))="f","female", "missing"))</f>
        <v>male</v>
      </c>
      <c r="AI3002" s="4">
        <f>C3002</f>
        <v>83.1</v>
      </c>
      <c r="AJ3002" s="4">
        <f>O3002</f>
        <v>66</v>
      </c>
      <c r="AK3002" s="4">
        <f>P3002</f>
        <v>55</v>
      </c>
      <c r="AL3002" s="4">
        <f>IF(AI3002&lt;60, 0, IF(AI3002&lt;70,2, IF(AI3002&lt;80, 3, IF(AI3002&lt;90,4, IF(AI3002&lt;=100, 5, "?")))))</f>
        <v>4</v>
      </c>
      <c r="AM3002" s="4">
        <f>IF(AJ3002&lt;60, 0, IF(AJ3002&lt;70,2, IF(AJ3002&lt;80, 3, IF(AJ3002&lt;90,4, IF(AJ3002&lt;=100, 5, "?")))))</f>
        <v>2</v>
      </c>
      <c r="AN3002" s="4">
        <f>IF(AK3002&lt;60, 0, IF(AK3002&lt;70,2, IF(AK3002&lt;80, 3, IF(AK3002&lt;90,4, IF(AK3002&lt;=100, 5, "?")))))</f>
        <v>0</v>
      </c>
      <c r="AO3002" s="4">
        <f ca="1">AA3002</f>
        <v>0</v>
      </c>
      <c r="AP3002" s="4">
        <f ca="1">AB3002</f>
        <v>1</v>
      </c>
      <c r="AQ3002" s="4">
        <f ca="1">AC3002</f>
        <v>0</v>
      </c>
      <c r="AR3002" s="4">
        <f ca="1">AD3002</f>
        <v>1</v>
      </c>
      <c r="AS3002" s="4">
        <f ca="1">AE3002</f>
        <v>0</v>
      </c>
      <c r="AT3002" s="4" t="str">
        <f ca="1">Z3002</f>
        <v>F</v>
      </c>
      <c r="AU3002" s="4">
        <f>E3002</f>
        <v>67.2</v>
      </c>
      <c r="AV3002" s="4">
        <f>IF(AU3002&lt;60, 0, IF(AU3002&lt;70,2, IF(AU3002&lt;80, 3, IF(AU3002&lt;90,4, IF(AU3002&lt;=100, 5, "?")))))</f>
        <v>2</v>
      </c>
    </row>
    <row r="3003" spans="1:48" hidden="1" x14ac:dyDescent="0.2">
      <c r="A3003" s="2" t="s">
        <v>13</v>
      </c>
      <c r="B3003" s="3" t="s">
        <v>14</v>
      </c>
      <c r="C3003" s="3">
        <v>85.1</v>
      </c>
      <c r="D3003" s="3" t="s">
        <v>14</v>
      </c>
      <c r="E3003" s="3">
        <v>71.5</v>
      </c>
      <c r="F3003" s="3">
        <v>3</v>
      </c>
      <c r="G3003" s="3">
        <v>68</v>
      </c>
      <c r="H3003" s="3">
        <v>62</v>
      </c>
      <c r="I3003" s="3">
        <v>0</v>
      </c>
      <c r="J3003" s="3">
        <v>61</v>
      </c>
      <c r="K3003" s="3">
        <v>61</v>
      </c>
      <c r="L3003" s="3"/>
      <c r="M3003" s="3">
        <v>62</v>
      </c>
      <c r="N3003" s="3"/>
      <c r="O3003" s="4">
        <f>MAX(G3003:H3003)</f>
        <v>68</v>
      </c>
      <c r="P3003" s="4">
        <f>MAX(I3003:J3003)</f>
        <v>61</v>
      </c>
      <c r="Q3003" s="4">
        <f>ABS(O3003-C3003)</f>
        <v>17.099999999999994</v>
      </c>
      <c r="R3003" s="4">
        <f>ABS(P3003-C3003)</f>
        <v>24.099999999999994</v>
      </c>
      <c r="S3003" s="4" t="b">
        <f ca="1">OR(O3003=0,P3003=0,Q3003&gt;$Q$1,R3003&gt;$R$1,W3003="N", V3003=2)</f>
        <v>1</v>
      </c>
      <c r="T3003" s="4" t="str">
        <f>TRIM(CLEAN(D3003))</f>
        <v>برنامج بكالوريوس الهندسة الكهربائية</v>
      </c>
      <c r="U3003" s="4">
        <f>COUNTIF(T:T,T3003)</f>
        <v>420</v>
      </c>
      <c r="V3003" s="4" t="str">
        <f>IF(E3003&lt;60, "F", IF(E3003&lt;70,"D", IF(E3003&lt;80, "C", IF(E3003&lt;90,"B", IF(E3003&lt;=100, "A", "?")))))</f>
        <v>C</v>
      </c>
      <c r="W3003" s="4" t="str" cm="1">
        <f t="array" aca="1" ref="W3003" ca="1">_xlfn.IFNA(INDIRECT($Y$1&amp;"!"&amp;W$1&amp;$Y3003),"N")</f>
        <v>F</v>
      </c>
      <c r="X3003" s="4">
        <f ca="1">COUNTIF(W:W,W3003)</f>
        <v>420</v>
      </c>
      <c r="Y3003" s="4">
        <f>MATCH(T3003,Coding!J:J,0)</f>
        <v>11</v>
      </c>
      <c r="Z3003" s="4" t="str" cm="1">
        <f t="array" aca="1" ref="Z3003" ca="1">_xlfn.IFNA(INDIRECT($Y$1&amp;"!"&amp;Z$1&amp;$Y3003),-1)</f>
        <v>F</v>
      </c>
      <c r="AA3003" s="4" cm="1">
        <f t="array" aca="1" ref="AA3003" ca="1">_xlfn.IFNA(INDIRECT($Y$1&amp;"!"&amp;AA$1&amp;$Y3003),-1)</f>
        <v>0</v>
      </c>
      <c r="AB3003" s="4" cm="1">
        <f t="array" aca="1" ref="AB3003" ca="1">_xlfn.IFNA(INDIRECT($Y$1&amp;"!"&amp;AB$1&amp;$Y3003),-1)</f>
        <v>1</v>
      </c>
      <c r="AC3003" s="4" cm="1">
        <f t="array" aca="1" ref="AC3003" ca="1">_xlfn.IFNA(INDIRECT($Y$1&amp;"!"&amp;AC$1&amp;$Y3003),-1)</f>
        <v>0</v>
      </c>
      <c r="AD3003" s="4" cm="1">
        <f t="array" aca="1" ref="AD3003" ca="1">_xlfn.IFNA(INDIRECT($Y$1&amp;"!"&amp;AD$1&amp;$Y3003),-1)</f>
        <v>1</v>
      </c>
      <c r="AE3003" s="4" cm="1">
        <f t="array" aca="1" ref="AE3003" ca="1">_xlfn.IFNA(INDIRECT($Y$1&amp;"!"&amp;AE$1&amp;$Y3003),-1)</f>
        <v>0</v>
      </c>
      <c r="AF3003" s="4" t="str">
        <f ca="1">_xlfn.CONCAT(W3003, "-",V3003)</f>
        <v>F-C</v>
      </c>
      <c r="AG3003" s="4" t="str">
        <f>TEXT(ROW()-2, "0000")</f>
        <v>3001</v>
      </c>
      <c r="AH3003" s="4" t="str">
        <f>IF(TRIM(CLEAN(A3003))="m", "male", IF(TRIM(CLEAN(A3003))="f","female", "missing"))</f>
        <v>male</v>
      </c>
      <c r="AI3003" s="4">
        <f>C3003</f>
        <v>85.1</v>
      </c>
      <c r="AJ3003" s="4">
        <f>O3003</f>
        <v>68</v>
      </c>
      <c r="AK3003" s="4">
        <f>P3003</f>
        <v>61</v>
      </c>
      <c r="AL3003" s="4">
        <f>IF(AI3003&lt;60, 0, IF(AI3003&lt;70,2, IF(AI3003&lt;80, 3, IF(AI3003&lt;90,4, IF(AI3003&lt;=100, 5, "?")))))</f>
        <v>4</v>
      </c>
      <c r="AM3003" s="4">
        <f>IF(AJ3003&lt;60, 0, IF(AJ3003&lt;70,2, IF(AJ3003&lt;80, 3, IF(AJ3003&lt;90,4, IF(AJ3003&lt;=100, 5, "?")))))</f>
        <v>2</v>
      </c>
      <c r="AN3003" s="4">
        <f>IF(AK3003&lt;60, 0, IF(AK3003&lt;70,2, IF(AK3003&lt;80, 3, IF(AK3003&lt;90,4, IF(AK3003&lt;=100, 5, "?")))))</f>
        <v>2</v>
      </c>
      <c r="AO3003" s="4">
        <f ca="1">AA3003</f>
        <v>0</v>
      </c>
      <c r="AP3003" s="4">
        <f ca="1">AB3003</f>
        <v>1</v>
      </c>
      <c r="AQ3003" s="4">
        <f ca="1">AC3003</f>
        <v>0</v>
      </c>
      <c r="AR3003" s="4">
        <f ca="1">AD3003</f>
        <v>1</v>
      </c>
      <c r="AS3003" s="4">
        <f ca="1">AE3003</f>
        <v>0</v>
      </c>
      <c r="AT3003" s="4" t="str">
        <f ca="1">Z3003</f>
        <v>F</v>
      </c>
      <c r="AU3003" s="4">
        <f>E3003</f>
        <v>71.5</v>
      </c>
      <c r="AV3003" s="4">
        <f>IF(AU3003&lt;60, 0, IF(AU3003&lt;70,2, IF(AU3003&lt;80, 3, IF(AU3003&lt;90,4, IF(AU3003&lt;=100, 5, "?")))))</f>
        <v>3</v>
      </c>
    </row>
    <row r="3004" spans="1:48" hidden="1" x14ac:dyDescent="0.2">
      <c r="A3004" s="2" t="s">
        <v>16</v>
      </c>
      <c r="B3004" s="3" t="s">
        <v>14</v>
      </c>
      <c r="C3004" s="3">
        <v>85</v>
      </c>
      <c r="D3004" s="3" t="s">
        <v>36</v>
      </c>
      <c r="E3004" s="3">
        <v>75.3</v>
      </c>
      <c r="F3004" s="3">
        <v>1</v>
      </c>
      <c r="G3004" s="3">
        <v>61</v>
      </c>
      <c r="H3004" s="3">
        <v>68</v>
      </c>
      <c r="I3004" s="3">
        <v>62</v>
      </c>
      <c r="J3004" s="3">
        <v>64</v>
      </c>
      <c r="K3004" s="3">
        <v>80</v>
      </c>
      <c r="L3004" s="3"/>
      <c r="M3004" s="3">
        <v>83</v>
      </c>
      <c r="N3004" s="3"/>
      <c r="O3004" s="4">
        <f>MAX(G3004:H3004)</f>
        <v>68</v>
      </c>
      <c r="P3004" s="4">
        <f>MAX(I3004:J3004)</f>
        <v>64</v>
      </c>
      <c r="Q3004" s="4">
        <f>ABS(O3004-C3004)</f>
        <v>17</v>
      </c>
      <c r="R3004" s="4">
        <f>ABS(P3004-C3004)</f>
        <v>21</v>
      </c>
      <c r="S3004" s="4" t="b">
        <f ca="1">OR(O3004=0,P3004=0,Q3004&gt;$Q$1,R3004&gt;$R$1,W3004="N", V3004=2)</f>
        <v>1</v>
      </c>
      <c r="T3004" s="4" t="str">
        <f>TRIM(CLEAN(D3004))</f>
        <v>برنامج بكالوريوس هندسة أنظمة الحاسوب</v>
      </c>
      <c r="U3004" s="4">
        <f>COUNTIF(T:T,T3004)</f>
        <v>549</v>
      </c>
      <c r="V3004" s="4" t="str">
        <f>IF(E3004&lt;60, "F", IF(E3004&lt;70,"D", IF(E3004&lt;80, "C", IF(E3004&lt;90,"B", IF(E3004&lt;=100, "A", "?")))))</f>
        <v>C</v>
      </c>
      <c r="W3004" s="4" t="str" cm="1">
        <f t="array" aca="1" ref="W3004" ca="1">_xlfn.IFNA(INDIRECT($Y$1&amp;"!"&amp;W$1&amp;$Y3004),"N")</f>
        <v>A</v>
      </c>
      <c r="X3004" s="4">
        <f ca="1">COUNTIF(W:W,W3004)</f>
        <v>861</v>
      </c>
      <c r="Y3004" s="4">
        <f>MATCH(T3004,Coding!J:J,0)</f>
        <v>3</v>
      </c>
      <c r="Z3004" s="4" t="str" cm="1">
        <f t="array" aca="1" ref="Z3004" ca="1">_xlfn.IFNA(INDIRECT($Y$1&amp;"!"&amp;Z$1&amp;$Y3004),-1)</f>
        <v>A</v>
      </c>
      <c r="AA3004" s="4" cm="1">
        <f t="array" aca="1" ref="AA3004" ca="1">_xlfn.IFNA(INDIRECT($Y$1&amp;"!"&amp;AA$1&amp;$Y3004),-1)</f>
        <v>0</v>
      </c>
      <c r="AB3004" s="4" cm="1">
        <f t="array" aca="1" ref="AB3004" ca="1">_xlfn.IFNA(INDIRECT($Y$1&amp;"!"&amp;AB$1&amp;$Y3004),-1)</f>
        <v>1</v>
      </c>
      <c r="AC3004" s="4" cm="1">
        <f t="array" aca="1" ref="AC3004" ca="1">_xlfn.IFNA(INDIRECT($Y$1&amp;"!"&amp;AC$1&amp;$Y3004),-1)</f>
        <v>1</v>
      </c>
      <c r="AD3004" s="4" cm="1">
        <f t="array" aca="1" ref="AD3004" ca="1">_xlfn.IFNA(INDIRECT($Y$1&amp;"!"&amp;AD$1&amp;$Y3004),-1)</f>
        <v>1</v>
      </c>
      <c r="AE3004" s="4" cm="1">
        <f t="array" aca="1" ref="AE3004" ca="1">_xlfn.IFNA(INDIRECT($Y$1&amp;"!"&amp;AE$1&amp;$Y3004),-1)</f>
        <v>0</v>
      </c>
      <c r="AF3004" s="4" t="str">
        <f ca="1">_xlfn.CONCAT(W3004, "-",V3004)</f>
        <v>A-C</v>
      </c>
      <c r="AG3004" s="4" t="str">
        <f>TEXT(ROW()-2, "0000")</f>
        <v>3002</v>
      </c>
      <c r="AH3004" s="4" t="str">
        <f>IF(TRIM(CLEAN(A3004))="m", "male", IF(TRIM(CLEAN(A3004))="f","female", "missing"))</f>
        <v>female</v>
      </c>
      <c r="AI3004" s="4">
        <f>C3004</f>
        <v>85</v>
      </c>
      <c r="AJ3004" s="4">
        <f>O3004</f>
        <v>68</v>
      </c>
      <c r="AK3004" s="4">
        <f>P3004</f>
        <v>64</v>
      </c>
      <c r="AL3004" s="4">
        <f>IF(AI3004&lt;60, 0, IF(AI3004&lt;70,2, IF(AI3004&lt;80, 3, IF(AI3004&lt;90,4, IF(AI3004&lt;=100, 5, "?")))))</f>
        <v>4</v>
      </c>
      <c r="AM3004" s="4">
        <f>IF(AJ3004&lt;60, 0, IF(AJ3004&lt;70,2, IF(AJ3004&lt;80, 3, IF(AJ3004&lt;90,4, IF(AJ3004&lt;=100, 5, "?")))))</f>
        <v>2</v>
      </c>
      <c r="AN3004" s="4">
        <f>IF(AK3004&lt;60, 0, IF(AK3004&lt;70,2, IF(AK3004&lt;80, 3, IF(AK3004&lt;90,4, IF(AK3004&lt;=100, 5, "?")))))</f>
        <v>2</v>
      </c>
      <c r="AO3004" s="4">
        <f ca="1">AA3004</f>
        <v>0</v>
      </c>
      <c r="AP3004" s="4">
        <f ca="1">AB3004</f>
        <v>1</v>
      </c>
      <c r="AQ3004" s="4">
        <f ca="1">AC3004</f>
        <v>1</v>
      </c>
      <c r="AR3004" s="4">
        <f ca="1">AD3004</f>
        <v>1</v>
      </c>
      <c r="AS3004" s="4">
        <f ca="1">AE3004</f>
        <v>0</v>
      </c>
      <c r="AT3004" s="4" t="str">
        <f ca="1">Z3004</f>
        <v>A</v>
      </c>
      <c r="AU3004" s="4">
        <f>E3004</f>
        <v>75.3</v>
      </c>
      <c r="AV3004" s="4">
        <f>IF(AU3004&lt;60, 0, IF(AU3004&lt;70,2, IF(AU3004&lt;80, 3, IF(AU3004&lt;90,4, IF(AU3004&lt;=100, 5, "?")))))</f>
        <v>3</v>
      </c>
    </row>
    <row r="3005" spans="1:48" hidden="1" x14ac:dyDescent="0.2">
      <c r="A3005" s="2" t="s">
        <v>16</v>
      </c>
      <c r="B3005" s="3" t="s">
        <v>36</v>
      </c>
      <c r="C3005" s="3">
        <v>88</v>
      </c>
      <c r="D3005" s="3" t="s">
        <v>34</v>
      </c>
      <c r="E3005" s="3">
        <v>67.099999999999994</v>
      </c>
      <c r="F3005" s="3">
        <v>2</v>
      </c>
      <c r="G3005" s="3">
        <v>71</v>
      </c>
      <c r="H3005" s="3">
        <v>0</v>
      </c>
      <c r="I3005" s="3">
        <v>60</v>
      </c>
      <c r="J3005" s="3">
        <v>60</v>
      </c>
      <c r="K3005" s="3"/>
      <c r="L3005" s="3"/>
      <c r="M3005" s="3">
        <v>60</v>
      </c>
      <c r="N3005" s="3"/>
      <c r="O3005" s="4">
        <f>MAX(G3005:H3005)</f>
        <v>71</v>
      </c>
      <c r="P3005" s="4">
        <f>MAX(I3005:J3005)</f>
        <v>60</v>
      </c>
      <c r="Q3005" s="4">
        <f>ABS(O3005-C3005)</f>
        <v>17</v>
      </c>
      <c r="R3005" s="4">
        <f>ABS(P3005-C3005)</f>
        <v>28</v>
      </c>
      <c r="S3005" s="4" t="b">
        <f ca="1">OR(O3005=0,P3005=0,Q3005&gt;$Q$1,R3005&gt;$R$1,W3005="N", V3005=2)</f>
        <v>1</v>
      </c>
      <c r="T3005" s="4" t="str">
        <f>TRIM(CLEAN(D3005))</f>
        <v>برنامج بكالوريوس هندسة الحاسوب</v>
      </c>
      <c r="U3005" s="4">
        <f>COUNTIF(T:T,T3005)</f>
        <v>139</v>
      </c>
      <c r="V3005" s="4" t="str">
        <f>IF(E3005&lt;60, "F", IF(E3005&lt;70,"D", IF(E3005&lt;80, "C", IF(E3005&lt;90,"B", IF(E3005&lt;=100, "A", "?")))))</f>
        <v>D</v>
      </c>
      <c r="W3005" s="4" t="str" cm="1">
        <f t="array" aca="1" ref="W3005" ca="1">_xlfn.IFNA(INDIRECT($Y$1&amp;"!"&amp;W$1&amp;$Y3005),"N")</f>
        <v>A</v>
      </c>
      <c r="X3005" s="4">
        <f ca="1">COUNTIF(W:W,W3005)</f>
        <v>861</v>
      </c>
      <c r="Y3005" s="4">
        <f>MATCH(T3005,Coding!J:J,0)</f>
        <v>5</v>
      </c>
      <c r="Z3005" s="4" t="str" cm="1">
        <f t="array" aca="1" ref="Z3005" ca="1">_xlfn.IFNA(INDIRECT($Y$1&amp;"!"&amp;Z$1&amp;$Y3005),-1)</f>
        <v>A</v>
      </c>
      <c r="AA3005" s="4" cm="1">
        <f t="array" aca="1" ref="AA3005" ca="1">_xlfn.IFNA(INDIRECT($Y$1&amp;"!"&amp;AA$1&amp;$Y3005),-1)</f>
        <v>0</v>
      </c>
      <c r="AB3005" s="4" cm="1">
        <f t="array" aca="1" ref="AB3005" ca="1">_xlfn.IFNA(INDIRECT($Y$1&amp;"!"&amp;AB$1&amp;$Y3005),-1)</f>
        <v>1</v>
      </c>
      <c r="AC3005" s="4" cm="1">
        <f t="array" aca="1" ref="AC3005" ca="1">_xlfn.IFNA(INDIRECT($Y$1&amp;"!"&amp;AC$1&amp;$Y3005),-1)</f>
        <v>1</v>
      </c>
      <c r="AD3005" s="4" cm="1">
        <f t="array" aca="1" ref="AD3005" ca="1">_xlfn.IFNA(INDIRECT($Y$1&amp;"!"&amp;AD$1&amp;$Y3005),-1)</f>
        <v>1</v>
      </c>
      <c r="AE3005" s="4" cm="1">
        <f t="array" aca="1" ref="AE3005" ca="1">_xlfn.IFNA(INDIRECT($Y$1&amp;"!"&amp;AE$1&amp;$Y3005),-1)</f>
        <v>0</v>
      </c>
      <c r="AF3005" s="4" t="str">
        <f ca="1">_xlfn.CONCAT(W3005, "-",V3005)</f>
        <v>A-D</v>
      </c>
      <c r="AG3005" s="4" t="str">
        <f>TEXT(ROW()-2, "0000")</f>
        <v>3003</v>
      </c>
      <c r="AH3005" s="4" t="str">
        <f>IF(TRIM(CLEAN(A3005))="m", "male", IF(TRIM(CLEAN(A3005))="f","female", "missing"))</f>
        <v>female</v>
      </c>
      <c r="AI3005" s="4">
        <f>C3005</f>
        <v>88</v>
      </c>
      <c r="AJ3005" s="4">
        <f>O3005</f>
        <v>71</v>
      </c>
      <c r="AK3005" s="4">
        <f>P3005</f>
        <v>60</v>
      </c>
      <c r="AL3005" s="4">
        <f>IF(AI3005&lt;60, 0, IF(AI3005&lt;70,2, IF(AI3005&lt;80, 3, IF(AI3005&lt;90,4, IF(AI3005&lt;=100, 5, "?")))))</f>
        <v>4</v>
      </c>
      <c r="AM3005" s="4">
        <f>IF(AJ3005&lt;60, 0, IF(AJ3005&lt;70,2, IF(AJ3005&lt;80, 3, IF(AJ3005&lt;90,4, IF(AJ3005&lt;=100, 5, "?")))))</f>
        <v>3</v>
      </c>
      <c r="AN3005" s="4">
        <f>IF(AK3005&lt;60, 0, IF(AK3005&lt;70,2, IF(AK3005&lt;80, 3, IF(AK3005&lt;90,4, IF(AK3005&lt;=100, 5, "?")))))</f>
        <v>2</v>
      </c>
      <c r="AO3005" s="4">
        <f ca="1">AA3005</f>
        <v>0</v>
      </c>
      <c r="AP3005" s="4">
        <f ca="1">AB3005</f>
        <v>1</v>
      </c>
      <c r="AQ3005" s="4">
        <f ca="1">AC3005</f>
        <v>1</v>
      </c>
      <c r="AR3005" s="4">
        <f ca="1">AD3005</f>
        <v>1</v>
      </c>
      <c r="AS3005" s="4">
        <f ca="1">AE3005</f>
        <v>0</v>
      </c>
      <c r="AT3005" s="4" t="str">
        <f ca="1">Z3005</f>
        <v>A</v>
      </c>
      <c r="AU3005" s="4">
        <f>E3005</f>
        <v>67.099999999999994</v>
      </c>
      <c r="AV3005" s="4">
        <f>IF(AU3005&lt;60, 0, IF(AU3005&lt;70,2, IF(AU3005&lt;80, 3, IF(AU3005&lt;90,4, IF(AU3005&lt;=100, 5, "?")))))</f>
        <v>2</v>
      </c>
    </row>
    <row r="3006" spans="1:48" hidden="1" x14ac:dyDescent="0.2">
      <c r="A3006" s="2" t="s">
        <v>13</v>
      </c>
      <c r="B3006" s="3" t="s">
        <v>33</v>
      </c>
      <c r="C3006" s="3">
        <v>91.9</v>
      </c>
      <c r="D3006" s="3" t="s">
        <v>33</v>
      </c>
      <c r="E3006" s="3">
        <v>78</v>
      </c>
      <c r="F3006" s="3">
        <v>1</v>
      </c>
      <c r="G3006" s="3">
        <v>75</v>
      </c>
      <c r="H3006" s="3">
        <v>60</v>
      </c>
      <c r="I3006" s="3">
        <v>65</v>
      </c>
      <c r="J3006" s="3">
        <v>60</v>
      </c>
      <c r="K3006" s="3"/>
      <c r="L3006" s="3"/>
      <c r="M3006" s="3"/>
      <c r="N3006" s="3"/>
      <c r="O3006" s="4">
        <f>MAX(G3006:H3006)</f>
        <v>75</v>
      </c>
      <c r="P3006" s="4">
        <f>MAX(I3006:J3006)</f>
        <v>65</v>
      </c>
      <c r="Q3006" s="4">
        <f>ABS(O3006-C3006)</f>
        <v>16.900000000000006</v>
      </c>
      <c r="R3006" s="4">
        <f>ABS(P3006-C3006)</f>
        <v>26.900000000000006</v>
      </c>
      <c r="S3006" s="4" t="b">
        <f ca="1">OR(O3006=0,P3006=0,Q3006&gt;$Q$1,R3006&gt;$R$1,W3006="N", V3006=2)</f>
        <v>1</v>
      </c>
      <c r="T3006" s="4" t="str">
        <f>TRIM(CLEAN(D3006))</f>
        <v>برنامج بكالوريوس علم الحاسوب</v>
      </c>
      <c r="U3006" s="4">
        <f>COUNTIF(T:T,T3006)</f>
        <v>589</v>
      </c>
      <c r="V3006" s="4" t="str">
        <f>IF(E3006&lt;60, "F", IF(E3006&lt;70,"D", IF(E3006&lt;80, "C", IF(E3006&lt;90,"B", IF(E3006&lt;=100, "A", "?")))))</f>
        <v>C</v>
      </c>
      <c r="W3006" s="4" t="str" cm="1">
        <f t="array" aca="1" ref="W3006" ca="1">_xlfn.IFNA(INDIRECT($Y$1&amp;"!"&amp;W$1&amp;$Y3006),"N")</f>
        <v>D</v>
      </c>
      <c r="X3006" s="4">
        <f ca="1">COUNTIF(W:W,W3006)</f>
        <v>589</v>
      </c>
      <c r="Y3006" s="4">
        <f>MATCH(T3006,Coding!J:J,0)</f>
        <v>9</v>
      </c>
      <c r="Z3006" s="4" t="str" cm="1">
        <f t="array" aca="1" ref="Z3006" ca="1">_xlfn.IFNA(INDIRECT($Y$1&amp;"!"&amp;Z$1&amp;$Y3006),-1)</f>
        <v>D</v>
      </c>
      <c r="AA3006" s="4" cm="1">
        <f t="array" aca="1" ref="AA3006" ca="1">_xlfn.IFNA(INDIRECT($Y$1&amp;"!"&amp;AA$1&amp;$Y3006),-1)</f>
        <v>0</v>
      </c>
      <c r="AB3006" s="4" cm="1">
        <f t="array" aca="1" ref="AB3006" ca="1">_xlfn.IFNA(INDIRECT($Y$1&amp;"!"&amp;AB$1&amp;$Y3006),-1)</f>
        <v>1</v>
      </c>
      <c r="AC3006" s="4" cm="1">
        <f t="array" aca="1" ref="AC3006" ca="1">_xlfn.IFNA(INDIRECT($Y$1&amp;"!"&amp;AC$1&amp;$Y3006),-1)</f>
        <v>0</v>
      </c>
      <c r="AD3006" s="4" cm="1">
        <f t="array" aca="1" ref="AD3006" ca="1">_xlfn.IFNA(INDIRECT($Y$1&amp;"!"&amp;AD$1&amp;$Y3006),-1)</f>
        <v>0</v>
      </c>
      <c r="AE3006" s="4" cm="1">
        <f t="array" aca="1" ref="AE3006" ca="1">_xlfn.IFNA(INDIRECT($Y$1&amp;"!"&amp;AE$1&amp;$Y3006),-1)</f>
        <v>0</v>
      </c>
      <c r="AF3006" s="4" t="str">
        <f ca="1">_xlfn.CONCAT(W3006, "-",V3006)</f>
        <v>D-C</v>
      </c>
      <c r="AG3006" s="4" t="str">
        <f>TEXT(ROW()-2, "0000")</f>
        <v>3004</v>
      </c>
      <c r="AH3006" s="4" t="str">
        <f>IF(TRIM(CLEAN(A3006))="m", "male", IF(TRIM(CLEAN(A3006))="f","female", "missing"))</f>
        <v>male</v>
      </c>
      <c r="AI3006" s="4">
        <f>C3006</f>
        <v>91.9</v>
      </c>
      <c r="AJ3006" s="4">
        <f>O3006</f>
        <v>75</v>
      </c>
      <c r="AK3006" s="4">
        <f>P3006</f>
        <v>65</v>
      </c>
      <c r="AL3006" s="4">
        <f>IF(AI3006&lt;60, 0, IF(AI3006&lt;70,2, IF(AI3006&lt;80, 3, IF(AI3006&lt;90,4, IF(AI3006&lt;=100, 5, "?")))))</f>
        <v>5</v>
      </c>
      <c r="AM3006" s="4">
        <f>IF(AJ3006&lt;60, 0, IF(AJ3006&lt;70,2, IF(AJ3006&lt;80, 3, IF(AJ3006&lt;90,4, IF(AJ3006&lt;=100, 5, "?")))))</f>
        <v>3</v>
      </c>
      <c r="AN3006" s="4">
        <f>IF(AK3006&lt;60, 0, IF(AK3006&lt;70,2, IF(AK3006&lt;80, 3, IF(AK3006&lt;90,4, IF(AK3006&lt;=100, 5, "?")))))</f>
        <v>2</v>
      </c>
      <c r="AO3006" s="4">
        <f ca="1">AA3006</f>
        <v>0</v>
      </c>
      <c r="AP3006" s="4">
        <f ca="1">AB3006</f>
        <v>1</v>
      </c>
      <c r="AQ3006" s="4">
        <f ca="1">AC3006</f>
        <v>0</v>
      </c>
      <c r="AR3006" s="4">
        <f ca="1">AD3006</f>
        <v>0</v>
      </c>
      <c r="AS3006" s="4">
        <f ca="1">AE3006</f>
        <v>0</v>
      </c>
      <c r="AT3006" s="4" t="str">
        <f ca="1">Z3006</f>
        <v>D</v>
      </c>
      <c r="AU3006" s="4">
        <f>E3006</f>
        <v>78</v>
      </c>
      <c r="AV3006" s="4">
        <f>IF(AU3006&lt;60, 0, IF(AU3006&lt;70,2, IF(AU3006&lt;80, 3, IF(AU3006&lt;90,4, IF(AU3006&lt;=100, 5, "?")))))</f>
        <v>3</v>
      </c>
    </row>
    <row r="3007" spans="1:48" hidden="1" x14ac:dyDescent="0.2">
      <c r="A3007" s="2" t="s">
        <v>16</v>
      </c>
      <c r="B3007" s="3" t="s">
        <v>36</v>
      </c>
      <c r="C3007" s="3">
        <v>90.8</v>
      </c>
      <c r="D3007" s="3" t="s">
        <v>36</v>
      </c>
      <c r="E3007" s="3">
        <v>74.900000000000006</v>
      </c>
      <c r="F3007" s="3">
        <v>1</v>
      </c>
      <c r="G3007" s="3">
        <v>74</v>
      </c>
      <c r="H3007" s="3">
        <v>72</v>
      </c>
      <c r="I3007" s="3">
        <v>70</v>
      </c>
      <c r="J3007" s="3">
        <v>64</v>
      </c>
      <c r="K3007" s="3"/>
      <c r="L3007" s="3"/>
      <c r="M3007" s="3">
        <v>65</v>
      </c>
      <c r="N3007" s="3"/>
      <c r="O3007" s="4">
        <f>MAX(G3007:H3007)</f>
        <v>74</v>
      </c>
      <c r="P3007" s="4">
        <f>MAX(I3007:J3007)</f>
        <v>70</v>
      </c>
      <c r="Q3007" s="4">
        <f>ABS(O3007-C3007)</f>
        <v>16.799999999999997</v>
      </c>
      <c r="R3007" s="4">
        <f>ABS(P3007-C3007)</f>
        <v>20.799999999999997</v>
      </c>
      <c r="S3007" s="4" t="b">
        <f ca="1">OR(O3007=0,P3007=0,Q3007&gt;$Q$1,R3007&gt;$R$1,W3007="N", V3007=2)</f>
        <v>1</v>
      </c>
      <c r="T3007" s="4" t="str">
        <f>TRIM(CLEAN(D3007))</f>
        <v>برنامج بكالوريوس هندسة أنظمة الحاسوب</v>
      </c>
      <c r="U3007" s="4">
        <f>COUNTIF(T:T,T3007)</f>
        <v>549</v>
      </c>
      <c r="V3007" s="4" t="str">
        <f>IF(E3007&lt;60, "F", IF(E3007&lt;70,"D", IF(E3007&lt;80, "C", IF(E3007&lt;90,"B", IF(E3007&lt;=100, "A", "?")))))</f>
        <v>C</v>
      </c>
      <c r="W3007" s="4" t="str" cm="1">
        <f t="array" aca="1" ref="W3007" ca="1">_xlfn.IFNA(INDIRECT($Y$1&amp;"!"&amp;W$1&amp;$Y3007),"N")</f>
        <v>A</v>
      </c>
      <c r="X3007" s="4">
        <f ca="1">COUNTIF(W:W,W3007)</f>
        <v>861</v>
      </c>
      <c r="Y3007" s="4">
        <f>MATCH(T3007,Coding!J:J,0)</f>
        <v>3</v>
      </c>
      <c r="Z3007" s="4" t="str" cm="1">
        <f t="array" aca="1" ref="Z3007" ca="1">_xlfn.IFNA(INDIRECT($Y$1&amp;"!"&amp;Z$1&amp;$Y3007),-1)</f>
        <v>A</v>
      </c>
      <c r="AA3007" s="4" cm="1">
        <f t="array" aca="1" ref="AA3007" ca="1">_xlfn.IFNA(INDIRECT($Y$1&amp;"!"&amp;AA$1&amp;$Y3007),-1)</f>
        <v>0</v>
      </c>
      <c r="AB3007" s="4" cm="1">
        <f t="array" aca="1" ref="AB3007" ca="1">_xlfn.IFNA(INDIRECT($Y$1&amp;"!"&amp;AB$1&amp;$Y3007),-1)</f>
        <v>1</v>
      </c>
      <c r="AC3007" s="4" cm="1">
        <f t="array" aca="1" ref="AC3007" ca="1">_xlfn.IFNA(INDIRECT($Y$1&amp;"!"&amp;AC$1&amp;$Y3007),-1)</f>
        <v>1</v>
      </c>
      <c r="AD3007" s="4" cm="1">
        <f t="array" aca="1" ref="AD3007" ca="1">_xlfn.IFNA(INDIRECT($Y$1&amp;"!"&amp;AD$1&amp;$Y3007),-1)</f>
        <v>1</v>
      </c>
      <c r="AE3007" s="4" cm="1">
        <f t="array" aca="1" ref="AE3007" ca="1">_xlfn.IFNA(INDIRECT($Y$1&amp;"!"&amp;AE$1&amp;$Y3007),-1)</f>
        <v>0</v>
      </c>
      <c r="AF3007" s="4" t="str">
        <f ca="1">_xlfn.CONCAT(W3007, "-",V3007)</f>
        <v>A-C</v>
      </c>
      <c r="AG3007" s="4" t="str">
        <f>TEXT(ROW()-2, "0000")</f>
        <v>3005</v>
      </c>
      <c r="AH3007" s="4" t="str">
        <f>IF(TRIM(CLEAN(A3007))="m", "male", IF(TRIM(CLEAN(A3007))="f","female", "missing"))</f>
        <v>female</v>
      </c>
      <c r="AI3007" s="4">
        <f>C3007</f>
        <v>90.8</v>
      </c>
      <c r="AJ3007" s="4">
        <f>O3007</f>
        <v>74</v>
      </c>
      <c r="AK3007" s="4">
        <f>P3007</f>
        <v>70</v>
      </c>
      <c r="AL3007" s="4">
        <f>IF(AI3007&lt;60, 0, IF(AI3007&lt;70,2, IF(AI3007&lt;80, 3, IF(AI3007&lt;90,4, IF(AI3007&lt;=100, 5, "?")))))</f>
        <v>5</v>
      </c>
      <c r="AM3007" s="4">
        <f>IF(AJ3007&lt;60, 0, IF(AJ3007&lt;70,2, IF(AJ3007&lt;80, 3, IF(AJ3007&lt;90,4, IF(AJ3007&lt;=100, 5, "?")))))</f>
        <v>3</v>
      </c>
      <c r="AN3007" s="4">
        <f>IF(AK3007&lt;60, 0, IF(AK3007&lt;70,2, IF(AK3007&lt;80, 3, IF(AK3007&lt;90,4, IF(AK3007&lt;=100, 5, "?")))))</f>
        <v>3</v>
      </c>
      <c r="AO3007" s="4">
        <f ca="1">AA3007</f>
        <v>0</v>
      </c>
      <c r="AP3007" s="4">
        <f ca="1">AB3007</f>
        <v>1</v>
      </c>
      <c r="AQ3007" s="4">
        <f ca="1">AC3007</f>
        <v>1</v>
      </c>
      <c r="AR3007" s="4">
        <f ca="1">AD3007</f>
        <v>1</v>
      </c>
      <c r="AS3007" s="4">
        <f ca="1">AE3007</f>
        <v>0</v>
      </c>
      <c r="AT3007" s="4" t="str">
        <f ca="1">Z3007</f>
        <v>A</v>
      </c>
      <c r="AU3007" s="4">
        <f>E3007</f>
        <v>74.900000000000006</v>
      </c>
      <c r="AV3007" s="4">
        <f>IF(AU3007&lt;60, 0, IF(AU3007&lt;70,2, IF(AU3007&lt;80, 3, IF(AU3007&lt;90,4, IF(AU3007&lt;=100, 5, "?")))))</f>
        <v>3</v>
      </c>
    </row>
    <row r="3008" spans="1:48" hidden="1" x14ac:dyDescent="0.2">
      <c r="A3008" s="2" t="s">
        <v>16</v>
      </c>
      <c r="B3008" s="3" t="s">
        <v>35</v>
      </c>
      <c r="C3008" s="3">
        <v>86.8</v>
      </c>
      <c r="D3008" s="3" t="s">
        <v>35</v>
      </c>
      <c r="E3008" s="3">
        <v>72</v>
      </c>
      <c r="F3008" s="3">
        <v>1</v>
      </c>
      <c r="G3008" s="3">
        <v>70</v>
      </c>
      <c r="H3008" s="3">
        <v>60</v>
      </c>
      <c r="I3008" s="3">
        <v>66</v>
      </c>
      <c r="J3008" s="3">
        <v>63</v>
      </c>
      <c r="K3008" s="3">
        <v>70</v>
      </c>
      <c r="L3008" s="3"/>
      <c r="M3008" s="3">
        <v>73</v>
      </c>
      <c r="N3008" s="3"/>
      <c r="O3008" s="4">
        <f>MAX(G3008:H3008)</f>
        <v>70</v>
      </c>
      <c r="P3008" s="4">
        <f>MAX(I3008:J3008)</f>
        <v>66</v>
      </c>
      <c r="Q3008" s="4">
        <f>ABS(O3008-C3008)</f>
        <v>16.799999999999997</v>
      </c>
      <c r="R3008" s="4">
        <f>ABS(P3008-C3008)</f>
        <v>20.799999999999997</v>
      </c>
      <c r="S3008" s="4" t="b">
        <f ca="1">OR(O3008=0,P3008=0,Q3008&gt;$Q$1,R3008&gt;$R$1,W3008="N", V3008=2)</f>
        <v>1</v>
      </c>
      <c r="T3008" s="4" t="str">
        <f>TRIM(CLEAN(D3008))</f>
        <v>برنامج بكالوريوس هندسة الميكاترونيكس</v>
      </c>
      <c r="U3008" s="4">
        <f>COUNTIF(T:T,T3008)</f>
        <v>291</v>
      </c>
      <c r="V3008" s="4" t="str">
        <f>IF(E3008&lt;60, "F", IF(E3008&lt;70,"D", IF(E3008&lt;80, "C", IF(E3008&lt;90,"B", IF(E3008&lt;=100, "A", "?")))))</f>
        <v>C</v>
      </c>
      <c r="W3008" s="4" t="str" cm="1">
        <f t="array" aca="1" ref="W3008" ca="1">_xlfn.IFNA(INDIRECT($Y$1&amp;"!"&amp;W$1&amp;$Y3008),"N")</f>
        <v>B</v>
      </c>
      <c r="X3008" s="4">
        <f ca="1">COUNTIF(W:W,W3008)</f>
        <v>291</v>
      </c>
      <c r="Y3008" s="4">
        <f>MATCH(T3008,Coding!J:J,0)</f>
        <v>6</v>
      </c>
      <c r="Z3008" s="4" t="str" cm="1">
        <f t="array" aca="1" ref="Z3008" ca="1">_xlfn.IFNA(INDIRECT($Y$1&amp;"!"&amp;Z$1&amp;$Y3008),-1)</f>
        <v>B</v>
      </c>
      <c r="AA3008" s="4" cm="1">
        <f t="array" aca="1" ref="AA3008" ca="1">_xlfn.IFNA(INDIRECT($Y$1&amp;"!"&amp;AA$1&amp;$Y3008),-1)</f>
        <v>0</v>
      </c>
      <c r="AB3008" s="4" cm="1">
        <f t="array" aca="1" ref="AB3008" ca="1">_xlfn.IFNA(INDIRECT($Y$1&amp;"!"&amp;AB$1&amp;$Y3008),-1)</f>
        <v>0</v>
      </c>
      <c r="AC3008" s="4" cm="1">
        <f t="array" aca="1" ref="AC3008" ca="1">_xlfn.IFNA(INDIRECT($Y$1&amp;"!"&amp;AC$1&amp;$Y3008),-1)</f>
        <v>1</v>
      </c>
      <c r="AD3008" s="4" cm="1">
        <f t="array" aca="1" ref="AD3008" ca="1">_xlfn.IFNA(INDIRECT($Y$1&amp;"!"&amp;AD$1&amp;$Y3008),-1)</f>
        <v>1</v>
      </c>
      <c r="AE3008" s="4" cm="1">
        <f t="array" aca="1" ref="AE3008" ca="1">_xlfn.IFNA(INDIRECT($Y$1&amp;"!"&amp;AE$1&amp;$Y3008),-1)</f>
        <v>1</v>
      </c>
      <c r="AF3008" s="4" t="str">
        <f ca="1">_xlfn.CONCAT(W3008, "-",V3008)</f>
        <v>B-C</v>
      </c>
      <c r="AG3008" s="4" t="str">
        <f>TEXT(ROW()-2, "0000")</f>
        <v>3006</v>
      </c>
      <c r="AH3008" s="4" t="str">
        <f>IF(TRIM(CLEAN(A3008))="m", "male", IF(TRIM(CLEAN(A3008))="f","female", "missing"))</f>
        <v>female</v>
      </c>
      <c r="AI3008" s="4">
        <f>C3008</f>
        <v>86.8</v>
      </c>
      <c r="AJ3008" s="4">
        <f>O3008</f>
        <v>70</v>
      </c>
      <c r="AK3008" s="4">
        <f>P3008</f>
        <v>66</v>
      </c>
      <c r="AL3008" s="4">
        <f>IF(AI3008&lt;60, 0, IF(AI3008&lt;70,2, IF(AI3008&lt;80, 3, IF(AI3008&lt;90,4, IF(AI3008&lt;=100, 5, "?")))))</f>
        <v>4</v>
      </c>
      <c r="AM3008" s="4">
        <f>IF(AJ3008&lt;60, 0, IF(AJ3008&lt;70,2, IF(AJ3008&lt;80, 3, IF(AJ3008&lt;90,4, IF(AJ3008&lt;=100, 5, "?")))))</f>
        <v>3</v>
      </c>
      <c r="AN3008" s="4">
        <f>IF(AK3008&lt;60, 0, IF(AK3008&lt;70,2, IF(AK3008&lt;80, 3, IF(AK3008&lt;90,4, IF(AK3008&lt;=100, 5, "?")))))</f>
        <v>2</v>
      </c>
      <c r="AO3008" s="4">
        <f ca="1">AA3008</f>
        <v>0</v>
      </c>
      <c r="AP3008" s="4">
        <f ca="1">AB3008</f>
        <v>0</v>
      </c>
      <c r="AQ3008" s="4">
        <f ca="1">AC3008</f>
        <v>1</v>
      </c>
      <c r="AR3008" s="4">
        <f ca="1">AD3008</f>
        <v>1</v>
      </c>
      <c r="AS3008" s="4">
        <f ca="1">AE3008</f>
        <v>1</v>
      </c>
      <c r="AT3008" s="4" t="str">
        <f ca="1">Z3008</f>
        <v>B</v>
      </c>
      <c r="AU3008" s="4">
        <f>E3008</f>
        <v>72</v>
      </c>
      <c r="AV3008" s="4">
        <f>IF(AU3008&lt;60, 0, IF(AU3008&lt;70,2, IF(AU3008&lt;80, 3, IF(AU3008&lt;90,4, IF(AU3008&lt;=100, 5, "?")))))</f>
        <v>3</v>
      </c>
    </row>
    <row r="3009" spans="1:48" hidden="1" x14ac:dyDescent="0.2">
      <c r="A3009" s="2" t="s">
        <v>13</v>
      </c>
      <c r="B3009" s="3" t="s">
        <v>35</v>
      </c>
      <c r="C3009" s="3">
        <v>92.8</v>
      </c>
      <c r="D3009" s="3" t="s">
        <v>35</v>
      </c>
      <c r="E3009" s="3">
        <v>76.099999999999994</v>
      </c>
      <c r="F3009" s="3">
        <v>1</v>
      </c>
      <c r="G3009" s="3">
        <v>73</v>
      </c>
      <c r="H3009" s="3">
        <v>76</v>
      </c>
      <c r="I3009" s="3">
        <v>70</v>
      </c>
      <c r="J3009" s="3">
        <v>67</v>
      </c>
      <c r="K3009" s="3">
        <v>94</v>
      </c>
      <c r="L3009" s="3"/>
      <c r="M3009" s="3">
        <v>91</v>
      </c>
      <c r="N3009" s="3"/>
      <c r="O3009" s="4">
        <f>MAX(G3009:H3009)</f>
        <v>76</v>
      </c>
      <c r="P3009" s="4">
        <f>MAX(I3009:J3009)</f>
        <v>70</v>
      </c>
      <c r="Q3009" s="4">
        <f>ABS(O3009-C3009)</f>
        <v>16.799999999999997</v>
      </c>
      <c r="R3009" s="4">
        <f>ABS(P3009-C3009)</f>
        <v>22.799999999999997</v>
      </c>
      <c r="S3009" s="4" t="b">
        <f ca="1">OR(O3009=0,P3009=0,Q3009&gt;$Q$1,R3009&gt;$R$1,W3009="N", V3009=2)</f>
        <v>1</v>
      </c>
      <c r="T3009" s="4" t="str">
        <f>TRIM(CLEAN(D3009))</f>
        <v>برنامج بكالوريوس هندسة الميكاترونيكس</v>
      </c>
      <c r="U3009" s="4">
        <f>COUNTIF(T:T,T3009)</f>
        <v>291</v>
      </c>
      <c r="V3009" s="4" t="str">
        <f>IF(E3009&lt;60, "F", IF(E3009&lt;70,"D", IF(E3009&lt;80, "C", IF(E3009&lt;90,"B", IF(E3009&lt;=100, "A", "?")))))</f>
        <v>C</v>
      </c>
      <c r="W3009" s="4" t="str" cm="1">
        <f t="array" aca="1" ref="W3009" ca="1">_xlfn.IFNA(INDIRECT($Y$1&amp;"!"&amp;W$1&amp;$Y3009),"N")</f>
        <v>B</v>
      </c>
      <c r="X3009" s="4">
        <f ca="1">COUNTIF(W:W,W3009)</f>
        <v>291</v>
      </c>
      <c r="Y3009" s="4">
        <f>MATCH(T3009,Coding!J:J,0)</f>
        <v>6</v>
      </c>
      <c r="Z3009" s="4" t="str" cm="1">
        <f t="array" aca="1" ref="Z3009" ca="1">_xlfn.IFNA(INDIRECT($Y$1&amp;"!"&amp;Z$1&amp;$Y3009),-1)</f>
        <v>B</v>
      </c>
      <c r="AA3009" s="4" cm="1">
        <f t="array" aca="1" ref="AA3009" ca="1">_xlfn.IFNA(INDIRECT($Y$1&amp;"!"&amp;AA$1&amp;$Y3009),-1)</f>
        <v>0</v>
      </c>
      <c r="AB3009" s="4" cm="1">
        <f t="array" aca="1" ref="AB3009" ca="1">_xlfn.IFNA(INDIRECT($Y$1&amp;"!"&amp;AB$1&amp;$Y3009),-1)</f>
        <v>0</v>
      </c>
      <c r="AC3009" s="4" cm="1">
        <f t="array" aca="1" ref="AC3009" ca="1">_xlfn.IFNA(INDIRECT($Y$1&amp;"!"&amp;AC$1&amp;$Y3009),-1)</f>
        <v>1</v>
      </c>
      <c r="AD3009" s="4" cm="1">
        <f t="array" aca="1" ref="AD3009" ca="1">_xlfn.IFNA(INDIRECT($Y$1&amp;"!"&amp;AD$1&amp;$Y3009),-1)</f>
        <v>1</v>
      </c>
      <c r="AE3009" s="4" cm="1">
        <f t="array" aca="1" ref="AE3009" ca="1">_xlfn.IFNA(INDIRECT($Y$1&amp;"!"&amp;AE$1&amp;$Y3009),-1)</f>
        <v>1</v>
      </c>
      <c r="AF3009" s="4" t="str">
        <f ca="1">_xlfn.CONCAT(W3009, "-",V3009)</f>
        <v>B-C</v>
      </c>
      <c r="AG3009" s="4" t="str">
        <f>TEXT(ROW()-2, "0000")</f>
        <v>3007</v>
      </c>
      <c r="AH3009" s="4" t="str">
        <f>IF(TRIM(CLEAN(A3009))="m", "male", IF(TRIM(CLEAN(A3009))="f","female", "missing"))</f>
        <v>male</v>
      </c>
      <c r="AI3009" s="4">
        <f>C3009</f>
        <v>92.8</v>
      </c>
      <c r="AJ3009" s="4">
        <f>O3009</f>
        <v>76</v>
      </c>
      <c r="AK3009" s="4">
        <f>P3009</f>
        <v>70</v>
      </c>
      <c r="AL3009" s="4">
        <f>IF(AI3009&lt;60, 0, IF(AI3009&lt;70,2, IF(AI3009&lt;80, 3, IF(AI3009&lt;90,4, IF(AI3009&lt;=100, 5, "?")))))</f>
        <v>5</v>
      </c>
      <c r="AM3009" s="4">
        <f>IF(AJ3009&lt;60, 0, IF(AJ3009&lt;70,2, IF(AJ3009&lt;80, 3, IF(AJ3009&lt;90,4, IF(AJ3009&lt;=100, 5, "?")))))</f>
        <v>3</v>
      </c>
      <c r="AN3009" s="4">
        <f>IF(AK3009&lt;60, 0, IF(AK3009&lt;70,2, IF(AK3009&lt;80, 3, IF(AK3009&lt;90,4, IF(AK3009&lt;=100, 5, "?")))))</f>
        <v>3</v>
      </c>
      <c r="AO3009" s="4">
        <f ca="1">AA3009</f>
        <v>0</v>
      </c>
      <c r="AP3009" s="4">
        <f ca="1">AB3009</f>
        <v>0</v>
      </c>
      <c r="AQ3009" s="4">
        <f ca="1">AC3009</f>
        <v>1</v>
      </c>
      <c r="AR3009" s="4">
        <f ca="1">AD3009</f>
        <v>1</v>
      </c>
      <c r="AS3009" s="4">
        <f ca="1">AE3009</f>
        <v>1</v>
      </c>
      <c r="AT3009" s="4" t="str">
        <f ca="1">Z3009</f>
        <v>B</v>
      </c>
      <c r="AU3009" s="4">
        <f>E3009</f>
        <v>76.099999999999994</v>
      </c>
      <c r="AV3009" s="4">
        <f>IF(AU3009&lt;60, 0, IF(AU3009&lt;70,2, IF(AU3009&lt;80, 3, IF(AU3009&lt;90,4, IF(AU3009&lt;=100, 5, "?")))))</f>
        <v>3</v>
      </c>
    </row>
    <row r="3010" spans="1:48" hidden="1" x14ac:dyDescent="0.2">
      <c r="A3010" s="2" t="s">
        <v>13</v>
      </c>
      <c r="B3010" s="3" t="s">
        <v>33</v>
      </c>
      <c r="C3010" s="3">
        <v>81.8</v>
      </c>
      <c r="D3010" s="3" t="s">
        <v>33</v>
      </c>
      <c r="E3010" s="3">
        <v>66.5</v>
      </c>
      <c r="F3010" s="3">
        <v>2</v>
      </c>
      <c r="G3010" s="3">
        <v>65</v>
      </c>
      <c r="H3010" s="3">
        <v>0</v>
      </c>
      <c r="I3010" s="3">
        <v>60</v>
      </c>
      <c r="J3010" s="3">
        <v>60</v>
      </c>
      <c r="K3010" s="3"/>
      <c r="L3010" s="3">
        <v>75</v>
      </c>
      <c r="M3010" s="3"/>
      <c r="N3010" s="3"/>
      <c r="O3010" s="4">
        <f>MAX(G3010:H3010)</f>
        <v>65</v>
      </c>
      <c r="P3010" s="4">
        <f>MAX(I3010:J3010)</f>
        <v>60</v>
      </c>
      <c r="Q3010" s="4">
        <f>ABS(O3010-C3010)</f>
        <v>16.799999999999997</v>
      </c>
      <c r="R3010" s="4">
        <f>ABS(P3010-C3010)</f>
        <v>21.799999999999997</v>
      </c>
      <c r="S3010" s="4" t="b">
        <f ca="1">OR(O3010=0,P3010=0,Q3010&gt;$Q$1,R3010&gt;$R$1,W3010="N", V3010=2)</f>
        <v>1</v>
      </c>
      <c r="T3010" s="4" t="str">
        <f>TRIM(CLEAN(D3010))</f>
        <v>برنامج بكالوريوس علم الحاسوب</v>
      </c>
      <c r="U3010" s="4">
        <f>COUNTIF(T:T,T3010)</f>
        <v>589</v>
      </c>
      <c r="V3010" s="4" t="str">
        <f>IF(E3010&lt;60, "F", IF(E3010&lt;70,"D", IF(E3010&lt;80, "C", IF(E3010&lt;90,"B", IF(E3010&lt;=100, "A", "?")))))</f>
        <v>D</v>
      </c>
      <c r="W3010" s="4" t="str" cm="1">
        <f t="array" aca="1" ref="W3010" ca="1">_xlfn.IFNA(INDIRECT($Y$1&amp;"!"&amp;W$1&amp;$Y3010),"N")</f>
        <v>D</v>
      </c>
      <c r="X3010" s="4">
        <f ca="1">COUNTIF(W:W,W3010)</f>
        <v>589</v>
      </c>
      <c r="Y3010" s="4">
        <f>MATCH(T3010,Coding!J:J,0)</f>
        <v>9</v>
      </c>
      <c r="Z3010" s="4" t="str" cm="1">
        <f t="array" aca="1" ref="Z3010" ca="1">_xlfn.IFNA(INDIRECT($Y$1&amp;"!"&amp;Z$1&amp;$Y3010),-1)</f>
        <v>D</v>
      </c>
      <c r="AA3010" s="4" cm="1">
        <f t="array" aca="1" ref="AA3010" ca="1">_xlfn.IFNA(INDIRECT($Y$1&amp;"!"&amp;AA$1&amp;$Y3010),-1)</f>
        <v>0</v>
      </c>
      <c r="AB3010" s="4" cm="1">
        <f t="array" aca="1" ref="AB3010" ca="1">_xlfn.IFNA(INDIRECT($Y$1&amp;"!"&amp;AB$1&amp;$Y3010),-1)</f>
        <v>1</v>
      </c>
      <c r="AC3010" s="4" cm="1">
        <f t="array" aca="1" ref="AC3010" ca="1">_xlfn.IFNA(INDIRECT($Y$1&amp;"!"&amp;AC$1&amp;$Y3010),-1)</f>
        <v>0</v>
      </c>
      <c r="AD3010" s="4" cm="1">
        <f t="array" aca="1" ref="AD3010" ca="1">_xlfn.IFNA(INDIRECT($Y$1&amp;"!"&amp;AD$1&amp;$Y3010),-1)</f>
        <v>0</v>
      </c>
      <c r="AE3010" s="4" cm="1">
        <f t="array" aca="1" ref="AE3010" ca="1">_xlfn.IFNA(INDIRECT($Y$1&amp;"!"&amp;AE$1&amp;$Y3010),-1)</f>
        <v>0</v>
      </c>
      <c r="AF3010" s="4" t="str">
        <f ca="1">_xlfn.CONCAT(W3010, "-",V3010)</f>
        <v>D-D</v>
      </c>
      <c r="AG3010" s="4" t="str">
        <f>TEXT(ROW()-2, "0000")</f>
        <v>3008</v>
      </c>
      <c r="AH3010" s="4" t="str">
        <f>IF(TRIM(CLEAN(A3010))="m", "male", IF(TRIM(CLEAN(A3010))="f","female", "missing"))</f>
        <v>male</v>
      </c>
      <c r="AI3010" s="4">
        <f>C3010</f>
        <v>81.8</v>
      </c>
      <c r="AJ3010" s="4">
        <f>O3010</f>
        <v>65</v>
      </c>
      <c r="AK3010" s="4">
        <f>P3010</f>
        <v>60</v>
      </c>
      <c r="AL3010" s="4">
        <f>IF(AI3010&lt;60, 0, IF(AI3010&lt;70,2, IF(AI3010&lt;80, 3, IF(AI3010&lt;90,4, IF(AI3010&lt;=100, 5, "?")))))</f>
        <v>4</v>
      </c>
      <c r="AM3010" s="4">
        <f>IF(AJ3010&lt;60, 0, IF(AJ3010&lt;70,2, IF(AJ3010&lt;80, 3, IF(AJ3010&lt;90,4, IF(AJ3010&lt;=100, 5, "?")))))</f>
        <v>2</v>
      </c>
      <c r="AN3010" s="4">
        <f>IF(AK3010&lt;60, 0, IF(AK3010&lt;70,2, IF(AK3010&lt;80, 3, IF(AK3010&lt;90,4, IF(AK3010&lt;=100, 5, "?")))))</f>
        <v>2</v>
      </c>
      <c r="AO3010" s="4">
        <f ca="1">AA3010</f>
        <v>0</v>
      </c>
      <c r="AP3010" s="4">
        <f ca="1">AB3010</f>
        <v>1</v>
      </c>
      <c r="AQ3010" s="4">
        <f ca="1">AC3010</f>
        <v>0</v>
      </c>
      <c r="AR3010" s="4">
        <f ca="1">AD3010</f>
        <v>0</v>
      </c>
      <c r="AS3010" s="4">
        <f ca="1">AE3010</f>
        <v>0</v>
      </c>
      <c r="AT3010" s="4" t="str">
        <f ca="1">Z3010</f>
        <v>D</v>
      </c>
      <c r="AU3010" s="4">
        <f>E3010</f>
        <v>66.5</v>
      </c>
      <c r="AV3010" s="4">
        <f>IF(AU3010&lt;60, 0, IF(AU3010&lt;70,2, IF(AU3010&lt;80, 3, IF(AU3010&lt;90,4, IF(AU3010&lt;=100, 5, "?")))))</f>
        <v>2</v>
      </c>
    </row>
    <row r="3011" spans="1:48" hidden="1" x14ac:dyDescent="0.2">
      <c r="A3011" s="2" t="s">
        <v>16</v>
      </c>
      <c r="B3011" s="3" t="s">
        <v>33</v>
      </c>
      <c r="C3011" s="3">
        <v>83.8</v>
      </c>
      <c r="D3011" s="3" t="s">
        <v>33</v>
      </c>
      <c r="E3011" s="3">
        <v>69.400000000000006</v>
      </c>
      <c r="F3011" s="3">
        <v>1</v>
      </c>
      <c r="G3011" s="3">
        <v>67</v>
      </c>
      <c r="H3011" s="3">
        <v>60</v>
      </c>
      <c r="I3011" s="3">
        <v>61</v>
      </c>
      <c r="J3011" s="3">
        <v>60</v>
      </c>
      <c r="K3011" s="3"/>
      <c r="L3011" s="3"/>
      <c r="M3011" s="3"/>
      <c r="N3011" s="3"/>
      <c r="O3011" s="4">
        <f>MAX(G3011:H3011)</f>
        <v>67</v>
      </c>
      <c r="P3011" s="4">
        <f>MAX(I3011:J3011)</f>
        <v>61</v>
      </c>
      <c r="Q3011" s="4">
        <f>ABS(O3011-C3011)</f>
        <v>16.799999999999997</v>
      </c>
      <c r="R3011" s="4">
        <f>ABS(P3011-C3011)</f>
        <v>22.799999999999997</v>
      </c>
      <c r="S3011" s="4" t="b">
        <f ca="1">OR(O3011=0,P3011=0,Q3011&gt;$Q$1,R3011&gt;$R$1,W3011="N", V3011=2)</f>
        <v>1</v>
      </c>
      <c r="T3011" s="4" t="str">
        <f>TRIM(CLEAN(D3011))</f>
        <v>برنامج بكالوريوس علم الحاسوب</v>
      </c>
      <c r="U3011" s="4">
        <f>COUNTIF(T:T,T3011)</f>
        <v>589</v>
      </c>
      <c r="V3011" s="4" t="str">
        <f>IF(E3011&lt;60, "F", IF(E3011&lt;70,"D", IF(E3011&lt;80, "C", IF(E3011&lt;90,"B", IF(E3011&lt;=100, "A", "?")))))</f>
        <v>D</v>
      </c>
      <c r="W3011" s="4" t="str" cm="1">
        <f t="array" aca="1" ref="W3011" ca="1">_xlfn.IFNA(INDIRECT($Y$1&amp;"!"&amp;W$1&amp;$Y3011),"N")</f>
        <v>D</v>
      </c>
      <c r="X3011" s="4">
        <f ca="1">COUNTIF(W:W,W3011)</f>
        <v>589</v>
      </c>
      <c r="Y3011" s="4">
        <f>MATCH(T3011,Coding!J:J,0)</f>
        <v>9</v>
      </c>
      <c r="Z3011" s="4" t="str" cm="1">
        <f t="array" aca="1" ref="Z3011" ca="1">_xlfn.IFNA(INDIRECT($Y$1&amp;"!"&amp;Z$1&amp;$Y3011),-1)</f>
        <v>D</v>
      </c>
      <c r="AA3011" s="4" cm="1">
        <f t="array" aca="1" ref="AA3011" ca="1">_xlfn.IFNA(INDIRECT($Y$1&amp;"!"&amp;AA$1&amp;$Y3011),-1)</f>
        <v>0</v>
      </c>
      <c r="AB3011" s="4" cm="1">
        <f t="array" aca="1" ref="AB3011" ca="1">_xlfn.IFNA(INDIRECT($Y$1&amp;"!"&amp;AB$1&amp;$Y3011),-1)</f>
        <v>1</v>
      </c>
      <c r="AC3011" s="4" cm="1">
        <f t="array" aca="1" ref="AC3011" ca="1">_xlfn.IFNA(INDIRECT($Y$1&amp;"!"&amp;AC$1&amp;$Y3011),-1)</f>
        <v>0</v>
      </c>
      <c r="AD3011" s="4" cm="1">
        <f t="array" aca="1" ref="AD3011" ca="1">_xlfn.IFNA(INDIRECT($Y$1&amp;"!"&amp;AD$1&amp;$Y3011),-1)</f>
        <v>0</v>
      </c>
      <c r="AE3011" s="4" cm="1">
        <f t="array" aca="1" ref="AE3011" ca="1">_xlfn.IFNA(INDIRECT($Y$1&amp;"!"&amp;AE$1&amp;$Y3011),-1)</f>
        <v>0</v>
      </c>
      <c r="AF3011" s="4" t="str">
        <f ca="1">_xlfn.CONCAT(W3011, "-",V3011)</f>
        <v>D-D</v>
      </c>
      <c r="AG3011" s="4" t="str">
        <f>TEXT(ROW()-2, "0000")</f>
        <v>3009</v>
      </c>
      <c r="AH3011" s="4" t="str">
        <f>IF(TRIM(CLEAN(A3011))="m", "male", IF(TRIM(CLEAN(A3011))="f","female", "missing"))</f>
        <v>female</v>
      </c>
      <c r="AI3011" s="4">
        <f>C3011</f>
        <v>83.8</v>
      </c>
      <c r="AJ3011" s="4">
        <f>O3011</f>
        <v>67</v>
      </c>
      <c r="AK3011" s="4">
        <f>P3011</f>
        <v>61</v>
      </c>
      <c r="AL3011" s="4">
        <f>IF(AI3011&lt;60, 0, IF(AI3011&lt;70,2, IF(AI3011&lt;80, 3, IF(AI3011&lt;90,4, IF(AI3011&lt;=100, 5, "?")))))</f>
        <v>4</v>
      </c>
      <c r="AM3011" s="4">
        <f>IF(AJ3011&lt;60, 0, IF(AJ3011&lt;70,2, IF(AJ3011&lt;80, 3, IF(AJ3011&lt;90,4, IF(AJ3011&lt;=100, 5, "?")))))</f>
        <v>2</v>
      </c>
      <c r="AN3011" s="4">
        <f>IF(AK3011&lt;60, 0, IF(AK3011&lt;70,2, IF(AK3011&lt;80, 3, IF(AK3011&lt;90,4, IF(AK3011&lt;=100, 5, "?")))))</f>
        <v>2</v>
      </c>
      <c r="AO3011" s="4">
        <f ca="1">AA3011</f>
        <v>0</v>
      </c>
      <c r="AP3011" s="4">
        <f ca="1">AB3011</f>
        <v>1</v>
      </c>
      <c r="AQ3011" s="4">
        <f ca="1">AC3011</f>
        <v>0</v>
      </c>
      <c r="AR3011" s="4">
        <f ca="1">AD3011</f>
        <v>0</v>
      </c>
      <c r="AS3011" s="4">
        <f ca="1">AE3011</f>
        <v>0</v>
      </c>
      <c r="AT3011" s="4" t="str">
        <f ca="1">Z3011</f>
        <v>D</v>
      </c>
      <c r="AU3011" s="4">
        <f>E3011</f>
        <v>69.400000000000006</v>
      </c>
      <c r="AV3011" s="4">
        <f>IF(AU3011&lt;60, 0, IF(AU3011&lt;70,2, IF(AU3011&lt;80, 3, IF(AU3011&lt;90,4, IF(AU3011&lt;=100, 5, "?")))))</f>
        <v>2</v>
      </c>
    </row>
    <row r="3012" spans="1:48" hidden="1" x14ac:dyDescent="0.2">
      <c r="A3012" s="2" t="s">
        <v>13</v>
      </c>
      <c r="B3012" s="3" t="s">
        <v>28</v>
      </c>
      <c r="C3012" s="3">
        <v>86.8</v>
      </c>
      <c r="D3012" s="3" t="s">
        <v>28</v>
      </c>
      <c r="E3012" s="3">
        <v>70.2</v>
      </c>
      <c r="F3012" s="3">
        <v>3</v>
      </c>
      <c r="G3012" s="3">
        <v>70</v>
      </c>
      <c r="H3012" s="3">
        <v>70</v>
      </c>
      <c r="I3012" s="3">
        <v>61</v>
      </c>
      <c r="J3012" s="3">
        <v>60</v>
      </c>
      <c r="K3012" s="3">
        <v>60</v>
      </c>
      <c r="L3012" s="3"/>
      <c r="M3012" s="3">
        <v>60</v>
      </c>
      <c r="N3012" s="3"/>
      <c r="O3012" s="4">
        <f>MAX(G3012:H3012)</f>
        <v>70</v>
      </c>
      <c r="P3012" s="4">
        <f>MAX(I3012:J3012)</f>
        <v>61</v>
      </c>
      <c r="Q3012" s="4">
        <f>ABS(O3012-C3012)</f>
        <v>16.799999999999997</v>
      </c>
      <c r="R3012" s="4">
        <f>ABS(P3012-C3012)</f>
        <v>25.799999999999997</v>
      </c>
      <c r="S3012" s="4" t="b">
        <f ca="1">OR(O3012=0,P3012=0,Q3012&gt;$Q$1,R3012&gt;$R$1,W3012="N", V3012=2)</f>
        <v>1</v>
      </c>
      <c r="T3012" s="4" t="str">
        <f>TRIM(CLEAN(D3012))</f>
        <v>برنامج بكالوريوس الهندسة الميكانيكية</v>
      </c>
      <c r="U3012" s="4">
        <f>COUNTIF(T:T,T3012)</f>
        <v>292</v>
      </c>
      <c r="V3012" s="4" t="str">
        <f>IF(E3012&lt;60, "F", IF(E3012&lt;70,"D", IF(E3012&lt;80, "C", IF(E3012&lt;90,"B", IF(E3012&lt;=100, "A", "?")))))</f>
        <v>C</v>
      </c>
      <c r="W3012" s="4" t="str" cm="1">
        <f t="array" aca="1" ref="W3012" ca="1">_xlfn.IFNA(INDIRECT($Y$1&amp;"!"&amp;W$1&amp;$Y3012),"N")</f>
        <v>E</v>
      </c>
      <c r="X3012" s="4">
        <f ca="1">COUNTIF(W:W,W3012)</f>
        <v>292</v>
      </c>
      <c r="Y3012" s="4">
        <f>MATCH(T3012,Coding!J:J,0)</f>
        <v>10</v>
      </c>
      <c r="Z3012" s="4" t="str" cm="1">
        <f t="array" aca="1" ref="Z3012" ca="1">_xlfn.IFNA(INDIRECT($Y$1&amp;"!"&amp;Z$1&amp;$Y3012),-1)</f>
        <v>E</v>
      </c>
      <c r="AA3012" s="4" cm="1">
        <f t="array" aca="1" ref="AA3012" ca="1">_xlfn.IFNA(INDIRECT($Y$1&amp;"!"&amp;AA$1&amp;$Y3012),-1)</f>
        <v>0</v>
      </c>
      <c r="AB3012" s="4" cm="1">
        <f t="array" aca="1" ref="AB3012" ca="1">_xlfn.IFNA(INDIRECT($Y$1&amp;"!"&amp;AB$1&amp;$Y3012),-1)</f>
        <v>0</v>
      </c>
      <c r="AC3012" s="4" cm="1">
        <f t="array" aca="1" ref="AC3012" ca="1">_xlfn.IFNA(INDIRECT($Y$1&amp;"!"&amp;AC$1&amp;$Y3012),-1)</f>
        <v>1</v>
      </c>
      <c r="AD3012" s="4" cm="1">
        <f t="array" aca="1" ref="AD3012" ca="1">_xlfn.IFNA(INDIRECT($Y$1&amp;"!"&amp;AD$1&amp;$Y3012),-1)</f>
        <v>0</v>
      </c>
      <c r="AE3012" s="4" cm="1">
        <f t="array" aca="1" ref="AE3012" ca="1">_xlfn.IFNA(INDIRECT($Y$1&amp;"!"&amp;AE$1&amp;$Y3012),-1)</f>
        <v>1</v>
      </c>
      <c r="AF3012" s="4" t="str">
        <f ca="1">_xlfn.CONCAT(W3012, "-",V3012)</f>
        <v>E-C</v>
      </c>
      <c r="AG3012" s="4" t="str">
        <f>TEXT(ROW()-2, "0000")</f>
        <v>3010</v>
      </c>
      <c r="AH3012" s="4" t="str">
        <f>IF(TRIM(CLEAN(A3012))="m", "male", IF(TRIM(CLEAN(A3012))="f","female", "missing"))</f>
        <v>male</v>
      </c>
      <c r="AI3012" s="4">
        <f>C3012</f>
        <v>86.8</v>
      </c>
      <c r="AJ3012" s="4">
        <f>O3012</f>
        <v>70</v>
      </c>
      <c r="AK3012" s="4">
        <f>P3012</f>
        <v>61</v>
      </c>
      <c r="AL3012" s="4">
        <f>IF(AI3012&lt;60, 0, IF(AI3012&lt;70,2, IF(AI3012&lt;80, 3, IF(AI3012&lt;90,4, IF(AI3012&lt;=100, 5, "?")))))</f>
        <v>4</v>
      </c>
      <c r="AM3012" s="4">
        <f>IF(AJ3012&lt;60, 0, IF(AJ3012&lt;70,2, IF(AJ3012&lt;80, 3, IF(AJ3012&lt;90,4, IF(AJ3012&lt;=100, 5, "?")))))</f>
        <v>3</v>
      </c>
      <c r="AN3012" s="4">
        <f>IF(AK3012&lt;60, 0, IF(AK3012&lt;70,2, IF(AK3012&lt;80, 3, IF(AK3012&lt;90,4, IF(AK3012&lt;=100, 5, "?")))))</f>
        <v>2</v>
      </c>
      <c r="AO3012" s="4">
        <f ca="1">AA3012</f>
        <v>0</v>
      </c>
      <c r="AP3012" s="4">
        <f ca="1">AB3012</f>
        <v>0</v>
      </c>
      <c r="AQ3012" s="4">
        <f ca="1">AC3012</f>
        <v>1</v>
      </c>
      <c r="AR3012" s="4">
        <f ca="1">AD3012</f>
        <v>0</v>
      </c>
      <c r="AS3012" s="4">
        <f ca="1">AE3012</f>
        <v>1</v>
      </c>
      <c r="AT3012" s="4" t="str">
        <f ca="1">Z3012</f>
        <v>E</v>
      </c>
      <c r="AU3012" s="4">
        <f>E3012</f>
        <v>70.2</v>
      </c>
      <c r="AV3012" s="4">
        <f>IF(AU3012&lt;60, 0, IF(AU3012&lt;70,2, IF(AU3012&lt;80, 3, IF(AU3012&lt;90,4, IF(AU3012&lt;=100, 5, "?")))))</f>
        <v>3</v>
      </c>
    </row>
    <row r="3013" spans="1:48" hidden="1" x14ac:dyDescent="0.2">
      <c r="A3013" s="2" t="s">
        <v>13</v>
      </c>
      <c r="B3013" s="3" t="s">
        <v>14</v>
      </c>
      <c r="C3013" s="3">
        <v>88.8</v>
      </c>
      <c r="D3013" s="3" t="s">
        <v>14</v>
      </c>
      <c r="E3013" s="3">
        <v>70.099999999999994</v>
      </c>
      <c r="F3013" s="3">
        <v>2</v>
      </c>
      <c r="G3013" s="3">
        <v>72</v>
      </c>
      <c r="H3013" s="3">
        <v>61</v>
      </c>
      <c r="I3013" s="3">
        <v>61</v>
      </c>
      <c r="J3013" s="3">
        <v>63</v>
      </c>
      <c r="K3013" s="3">
        <v>72</v>
      </c>
      <c r="L3013" s="3"/>
      <c r="M3013" s="3">
        <v>72</v>
      </c>
      <c r="N3013" s="3"/>
      <c r="O3013" s="4">
        <f>MAX(G3013:H3013)</f>
        <v>72</v>
      </c>
      <c r="P3013" s="4">
        <f>MAX(I3013:J3013)</f>
        <v>63</v>
      </c>
      <c r="Q3013" s="4">
        <f>ABS(O3013-C3013)</f>
        <v>16.799999999999997</v>
      </c>
      <c r="R3013" s="4">
        <f>ABS(P3013-C3013)</f>
        <v>25.799999999999997</v>
      </c>
      <c r="S3013" s="4" t="b">
        <f ca="1">OR(O3013=0,P3013=0,Q3013&gt;$Q$1,R3013&gt;$R$1,W3013="N", V3013=2)</f>
        <v>1</v>
      </c>
      <c r="T3013" s="4" t="str">
        <f>TRIM(CLEAN(D3013))</f>
        <v>برنامج بكالوريوس الهندسة الكهربائية</v>
      </c>
      <c r="U3013" s="4">
        <f>COUNTIF(T:T,T3013)</f>
        <v>420</v>
      </c>
      <c r="V3013" s="4" t="str">
        <f>IF(E3013&lt;60, "F", IF(E3013&lt;70,"D", IF(E3013&lt;80, "C", IF(E3013&lt;90,"B", IF(E3013&lt;=100, "A", "?")))))</f>
        <v>C</v>
      </c>
      <c r="W3013" s="4" t="str" cm="1">
        <f t="array" aca="1" ref="W3013" ca="1">_xlfn.IFNA(INDIRECT($Y$1&amp;"!"&amp;W$1&amp;$Y3013),"N")</f>
        <v>F</v>
      </c>
      <c r="X3013" s="4">
        <f ca="1">COUNTIF(W:W,W3013)</f>
        <v>420</v>
      </c>
      <c r="Y3013" s="4">
        <f>MATCH(T3013,Coding!J:J,0)</f>
        <v>11</v>
      </c>
      <c r="Z3013" s="4" t="str" cm="1">
        <f t="array" aca="1" ref="Z3013" ca="1">_xlfn.IFNA(INDIRECT($Y$1&amp;"!"&amp;Z$1&amp;$Y3013),-1)</f>
        <v>F</v>
      </c>
      <c r="AA3013" s="4" cm="1">
        <f t="array" aca="1" ref="AA3013" ca="1">_xlfn.IFNA(INDIRECT($Y$1&amp;"!"&amp;AA$1&amp;$Y3013),-1)</f>
        <v>0</v>
      </c>
      <c r="AB3013" s="4" cm="1">
        <f t="array" aca="1" ref="AB3013" ca="1">_xlfn.IFNA(INDIRECT($Y$1&amp;"!"&amp;AB$1&amp;$Y3013),-1)</f>
        <v>1</v>
      </c>
      <c r="AC3013" s="4" cm="1">
        <f t="array" aca="1" ref="AC3013" ca="1">_xlfn.IFNA(INDIRECT($Y$1&amp;"!"&amp;AC$1&amp;$Y3013),-1)</f>
        <v>0</v>
      </c>
      <c r="AD3013" s="4" cm="1">
        <f t="array" aca="1" ref="AD3013" ca="1">_xlfn.IFNA(INDIRECT($Y$1&amp;"!"&amp;AD$1&amp;$Y3013),-1)</f>
        <v>1</v>
      </c>
      <c r="AE3013" s="4" cm="1">
        <f t="array" aca="1" ref="AE3013" ca="1">_xlfn.IFNA(INDIRECT($Y$1&amp;"!"&amp;AE$1&amp;$Y3013),-1)</f>
        <v>0</v>
      </c>
      <c r="AF3013" s="4" t="str">
        <f ca="1">_xlfn.CONCAT(W3013, "-",V3013)</f>
        <v>F-C</v>
      </c>
      <c r="AG3013" s="4" t="str">
        <f>TEXT(ROW()-2, "0000")</f>
        <v>3011</v>
      </c>
      <c r="AH3013" s="4" t="str">
        <f>IF(TRIM(CLEAN(A3013))="m", "male", IF(TRIM(CLEAN(A3013))="f","female", "missing"))</f>
        <v>male</v>
      </c>
      <c r="AI3013" s="4">
        <f>C3013</f>
        <v>88.8</v>
      </c>
      <c r="AJ3013" s="4">
        <f>O3013</f>
        <v>72</v>
      </c>
      <c r="AK3013" s="4">
        <f>P3013</f>
        <v>63</v>
      </c>
      <c r="AL3013" s="4">
        <f>IF(AI3013&lt;60, 0, IF(AI3013&lt;70,2, IF(AI3013&lt;80, 3, IF(AI3013&lt;90,4, IF(AI3013&lt;=100, 5, "?")))))</f>
        <v>4</v>
      </c>
      <c r="AM3013" s="4">
        <f>IF(AJ3013&lt;60, 0, IF(AJ3013&lt;70,2, IF(AJ3013&lt;80, 3, IF(AJ3013&lt;90,4, IF(AJ3013&lt;=100, 5, "?")))))</f>
        <v>3</v>
      </c>
      <c r="AN3013" s="4">
        <f>IF(AK3013&lt;60, 0, IF(AK3013&lt;70,2, IF(AK3013&lt;80, 3, IF(AK3013&lt;90,4, IF(AK3013&lt;=100, 5, "?")))))</f>
        <v>2</v>
      </c>
      <c r="AO3013" s="4">
        <f ca="1">AA3013</f>
        <v>0</v>
      </c>
      <c r="AP3013" s="4">
        <f ca="1">AB3013</f>
        <v>1</v>
      </c>
      <c r="AQ3013" s="4">
        <f ca="1">AC3013</f>
        <v>0</v>
      </c>
      <c r="AR3013" s="4">
        <f ca="1">AD3013</f>
        <v>1</v>
      </c>
      <c r="AS3013" s="4">
        <f ca="1">AE3013</f>
        <v>0</v>
      </c>
      <c r="AT3013" s="4" t="str">
        <f ca="1">Z3013</f>
        <v>F</v>
      </c>
      <c r="AU3013" s="4">
        <f>E3013</f>
        <v>70.099999999999994</v>
      </c>
      <c r="AV3013" s="4">
        <f>IF(AU3013&lt;60, 0, IF(AU3013&lt;70,2, IF(AU3013&lt;80, 3, IF(AU3013&lt;90,4, IF(AU3013&lt;=100, 5, "?")))))</f>
        <v>3</v>
      </c>
    </row>
    <row r="3014" spans="1:48" hidden="1" x14ac:dyDescent="0.2">
      <c r="A3014" s="2" t="s">
        <v>13</v>
      </c>
      <c r="B3014" s="3" t="s">
        <v>26</v>
      </c>
      <c r="C3014" s="3">
        <v>88.7</v>
      </c>
      <c r="D3014" s="3" t="s">
        <v>26</v>
      </c>
      <c r="E3014" s="3">
        <v>73.2</v>
      </c>
      <c r="F3014" s="3">
        <v>3</v>
      </c>
      <c r="G3014" s="3">
        <v>67</v>
      </c>
      <c r="H3014" s="3">
        <v>72</v>
      </c>
      <c r="I3014" s="3">
        <v>60</v>
      </c>
      <c r="J3014" s="3">
        <v>65</v>
      </c>
      <c r="K3014" s="3">
        <v>60</v>
      </c>
      <c r="L3014" s="3"/>
      <c r="M3014" s="3">
        <v>60</v>
      </c>
      <c r="N3014" s="3"/>
      <c r="O3014" s="4">
        <f>MAX(G3014:H3014)</f>
        <v>72</v>
      </c>
      <c r="P3014" s="4">
        <f>MAX(I3014:J3014)</f>
        <v>65</v>
      </c>
      <c r="Q3014" s="4">
        <f>ABS(O3014-C3014)</f>
        <v>16.700000000000003</v>
      </c>
      <c r="R3014" s="4">
        <f>ABS(P3014-C3014)</f>
        <v>23.700000000000003</v>
      </c>
      <c r="S3014" s="4" t="b">
        <f ca="1">OR(O3014=0,P3014=0,Q3014&gt;$Q$1,R3014&gt;$R$1,W3014="N", V3014=2)</f>
        <v>1</v>
      </c>
      <c r="T3014" s="4" t="str">
        <f>TRIM(CLEAN(D3014))</f>
        <v>برنامج بكالوريوس الهندسة المدنية</v>
      </c>
      <c r="U3014" s="4">
        <f>COUNTIF(T:T,T3014)</f>
        <v>723</v>
      </c>
      <c r="V3014" s="4" t="str">
        <f>IF(E3014&lt;60, "F", IF(E3014&lt;70,"D", IF(E3014&lt;80, "C", IF(E3014&lt;90,"B", IF(E3014&lt;=100, "A", "?")))))</f>
        <v>C</v>
      </c>
      <c r="W3014" s="4" t="str" cm="1">
        <f t="array" aca="1" ref="W3014" ca="1">_xlfn.IFNA(INDIRECT($Y$1&amp;"!"&amp;W$1&amp;$Y3014),"N")</f>
        <v>C</v>
      </c>
      <c r="X3014" s="4">
        <f ca="1">COUNTIF(W:W,W3014)</f>
        <v>747</v>
      </c>
      <c r="Y3014" s="4">
        <f>MATCH(T3014,Coding!J:J,0)</f>
        <v>8</v>
      </c>
      <c r="Z3014" s="4" t="str" cm="1">
        <f t="array" aca="1" ref="Z3014" ca="1">_xlfn.IFNA(INDIRECT($Y$1&amp;"!"&amp;Z$1&amp;$Y3014),-1)</f>
        <v>C</v>
      </c>
      <c r="AA3014" s="4" cm="1">
        <f t="array" aca="1" ref="AA3014" ca="1">_xlfn.IFNA(INDIRECT($Y$1&amp;"!"&amp;AA$1&amp;$Y3014),-1)</f>
        <v>1</v>
      </c>
      <c r="AB3014" s="4" cm="1">
        <f t="array" aca="1" ref="AB3014" ca="1">_xlfn.IFNA(INDIRECT($Y$1&amp;"!"&amp;AB$1&amp;$Y3014),-1)</f>
        <v>1</v>
      </c>
      <c r="AC3014" s="4" cm="1">
        <f t="array" aca="1" ref="AC3014" ca="1">_xlfn.IFNA(INDIRECT($Y$1&amp;"!"&amp;AC$1&amp;$Y3014),-1)</f>
        <v>1</v>
      </c>
      <c r="AD3014" s="4" cm="1">
        <f t="array" aca="1" ref="AD3014" ca="1">_xlfn.IFNA(INDIRECT($Y$1&amp;"!"&amp;AD$1&amp;$Y3014),-1)</f>
        <v>0</v>
      </c>
      <c r="AE3014" s="4" cm="1">
        <f t="array" aca="1" ref="AE3014" ca="1">_xlfn.IFNA(INDIRECT($Y$1&amp;"!"&amp;AE$1&amp;$Y3014),-1)</f>
        <v>0</v>
      </c>
      <c r="AF3014" s="4" t="str">
        <f ca="1">_xlfn.CONCAT(W3014, "-",V3014)</f>
        <v>C-C</v>
      </c>
      <c r="AG3014" s="4" t="str">
        <f>TEXT(ROW()-2, "0000")</f>
        <v>3012</v>
      </c>
      <c r="AH3014" s="4" t="str">
        <f>IF(TRIM(CLEAN(A3014))="m", "male", IF(TRIM(CLEAN(A3014))="f","female", "missing"))</f>
        <v>male</v>
      </c>
      <c r="AI3014" s="4">
        <f>C3014</f>
        <v>88.7</v>
      </c>
      <c r="AJ3014" s="4">
        <f>O3014</f>
        <v>72</v>
      </c>
      <c r="AK3014" s="4">
        <f>P3014</f>
        <v>65</v>
      </c>
      <c r="AL3014" s="4">
        <f>IF(AI3014&lt;60, 0, IF(AI3014&lt;70,2, IF(AI3014&lt;80, 3, IF(AI3014&lt;90,4, IF(AI3014&lt;=100, 5, "?")))))</f>
        <v>4</v>
      </c>
      <c r="AM3014" s="4">
        <f>IF(AJ3014&lt;60, 0, IF(AJ3014&lt;70,2, IF(AJ3014&lt;80, 3, IF(AJ3014&lt;90,4, IF(AJ3014&lt;=100, 5, "?")))))</f>
        <v>3</v>
      </c>
      <c r="AN3014" s="4">
        <f>IF(AK3014&lt;60, 0, IF(AK3014&lt;70,2, IF(AK3014&lt;80, 3, IF(AK3014&lt;90,4, IF(AK3014&lt;=100, 5, "?")))))</f>
        <v>2</v>
      </c>
      <c r="AO3014" s="4">
        <f ca="1">AA3014</f>
        <v>1</v>
      </c>
      <c r="AP3014" s="4">
        <f ca="1">AB3014</f>
        <v>1</v>
      </c>
      <c r="AQ3014" s="4">
        <f ca="1">AC3014</f>
        <v>1</v>
      </c>
      <c r="AR3014" s="4">
        <f ca="1">AD3014</f>
        <v>0</v>
      </c>
      <c r="AS3014" s="4">
        <f ca="1">AE3014</f>
        <v>0</v>
      </c>
      <c r="AT3014" s="4" t="str">
        <f ca="1">Z3014</f>
        <v>C</v>
      </c>
      <c r="AU3014" s="4">
        <f>E3014</f>
        <v>73.2</v>
      </c>
      <c r="AV3014" s="4">
        <f>IF(AU3014&lt;60, 0, IF(AU3014&lt;70,2, IF(AU3014&lt;80, 3, IF(AU3014&lt;90,4, IF(AU3014&lt;=100, 5, "?")))))</f>
        <v>3</v>
      </c>
    </row>
    <row r="3015" spans="1:48" hidden="1" x14ac:dyDescent="0.2">
      <c r="A3015" s="2" t="s">
        <v>13</v>
      </c>
      <c r="B3015" s="3" t="s">
        <v>37</v>
      </c>
      <c r="C3015" s="3">
        <v>92.6</v>
      </c>
      <c r="D3015" s="3" t="s">
        <v>28</v>
      </c>
      <c r="E3015" s="3">
        <v>71.599999999999994</v>
      </c>
      <c r="F3015" s="3">
        <v>1</v>
      </c>
      <c r="G3015" s="3">
        <v>72</v>
      </c>
      <c r="H3015" s="3">
        <v>76</v>
      </c>
      <c r="I3015" s="3">
        <v>0</v>
      </c>
      <c r="J3015" s="3">
        <v>70</v>
      </c>
      <c r="K3015" s="3">
        <v>65</v>
      </c>
      <c r="L3015" s="3"/>
      <c r="M3015" s="3">
        <v>74</v>
      </c>
      <c r="N3015" s="3"/>
      <c r="O3015" s="4">
        <f>MAX(G3015:H3015)</f>
        <v>76</v>
      </c>
      <c r="P3015" s="4">
        <f>MAX(I3015:J3015)</f>
        <v>70</v>
      </c>
      <c r="Q3015" s="4">
        <f>ABS(O3015-C3015)</f>
        <v>16.599999999999994</v>
      </c>
      <c r="R3015" s="4">
        <f>ABS(P3015-C3015)</f>
        <v>22.599999999999994</v>
      </c>
      <c r="S3015" s="4" t="b">
        <f ca="1">OR(O3015=0,P3015=0,Q3015&gt;$Q$1,R3015&gt;$R$1,W3015="N", V3015=2)</f>
        <v>1</v>
      </c>
      <c r="T3015" s="4" t="str">
        <f>TRIM(CLEAN(D3015))</f>
        <v>برنامج بكالوريوس الهندسة الميكانيكية</v>
      </c>
      <c r="U3015" s="4">
        <f>COUNTIF(T:T,T3015)</f>
        <v>292</v>
      </c>
      <c r="V3015" s="4" t="str">
        <f>IF(E3015&lt;60, "F", IF(E3015&lt;70,"D", IF(E3015&lt;80, "C", IF(E3015&lt;90,"B", IF(E3015&lt;=100, "A", "?")))))</f>
        <v>C</v>
      </c>
      <c r="W3015" s="4" t="str" cm="1">
        <f t="array" aca="1" ref="W3015" ca="1">_xlfn.IFNA(INDIRECT($Y$1&amp;"!"&amp;W$1&amp;$Y3015),"N")</f>
        <v>E</v>
      </c>
      <c r="X3015" s="4">
        <f ca="1">COUNTIF(W:W,W3015)</f>
        <v>292</v>
      </c>
      <c r="Y3015" s="4">
        <f>MATCH(T3015,Coding!J:J,0)</f>
        <v>10</v>
      </c>
      <c r="Z3015" s="4" t="str" cm="1">
        <f t="array" aca="1" ref="Z3015" ca="1">_xlfn.IFNA(INDIRECT($Y$1&amp;"!"&amp;Z$1&amp;$Y3015),-1)</f>
        <v>E</v>
      </c>
      <c r="AA3015" s="4" cm="1">
        <f t="array" aca="1" ref="AA3015" ca="1">_xlfn.IFNA(INDIRECT($Y$1&amp;"!"&amp;AA$1&amp;$Y3015),-1)</f>
        <v>0</v>
      </c>
      <c r="AB3015" s="4" cm="1">
        <f t="array" aca="1" ref="AB3015" ca="1">_xlfn.IFNA(INDIRECT($Y$1&amp;"!"&amp;AB$1&amp;$Y3015),-1)</f>
        <v>0</v>
      </c>
      <c r="AC3015" s="4" cm="1">
        <f t="array" aca="1" ref="AC3015" ca="1">_xlfn.IFNA(INDIRECT($Y$1&amp;"!"&amp;AC$1&amp;$Y3015),-1)</f>
        <v>1</v>
      </c>
      <c r="AD3015" s="4" cm="1">
        <f t="array" aca="1" ref="AD3015" ca="1">_xlfn.IFNA(INDIRECT($Y$1&amp;"!"&amp;AD$1&amp;$Y3015),-1)</f>
        <v>0</v>
      </c>
      <c r="AE3015" s="4" cm="1">
        <f t="array" aca="1" ref="AE3015" ca="1">_xlfn.IFNA(INDIRECT($Y$1&amp;"!"&amp;AE$1&amp;$Y3015),-1)</f>
        <v>1</v>
      </c>
      <c r="AF3015" s="4" t="str">
        <f ca="1">_xlfn.CONCAT(W3015, "-",V3015)</f>
        <v>E-C</v>
      </c>
      <c r="AG3015" s="4" t="str">
        <f>TEXT(ROW()-2, "0000")</f>
        <v>3013</v>
      </c>
      <c r="AH3015" s="4" t="str">
        <f>IF(TRIM(CLEAN(A3015))="m", "male", IF(TRIM(CLEAN(A3015))="f","female", "missing"))</f>
        <v>male</v>
      </c>
      <c r="AI3015" s="4">
        <f>C3015</f>
        <v>92.6</v>
      </c>
      <c r="AJ3015" s="4">
        <f>O3015</f>
        <v>76</v>
      </c>
      <c r="AK3015" s="4">
        <f>P3015</f>
        <v>70</v>
      </c>
      <c r="AL3015" s="4">
        <f>IF(AI3015&lt;60, 0, IF(AI3015&lt;70,2, IF(AI3015&lt;80, 3, IF(AI3015&lt;90,4, IF(AI3015&lt;=100, 5, "?")))))</f>
        <v>5</v>
      </c>
      <c r="AM3015" s="4">
        <f>IF(AJ3015&lt;60, 0, IF(AJ3015&lt;70,2, IF(AJ3015&lt;80, 3, IF(AJ3015&lt;90,4, IF(AJ3015&lt;=100, 5, "?")))))</f>
        <v>3</v>
      </c>
      <c r="AN3015" s="4">
        <f>IF(AK3015&lt;60, 0, IF(AK3015&lt;70,2, IF(AK3015&lt;80, 3, IF(AK3015&lt;90,4, IF(AK3015&lt;=100, 5, "?")))))</f>
        <v>3</v>
      </c>
      <c r="AO3015" s="4">
        <f ca="1">AA3015</f>
        <v>0</v>
      </c>
      <c r="AP3015" s="4">
        <f ca="1">AB3015</f>
        <v>0</v>
      </c>
      <c r="AQ3015" s="4">
        <f ca="1">AC3015</f>
        <v>1</v>
      </c>
      <c r="AR3015" s="4">
        <f ca="1">AD3015</f>
        <v>0</v>
      </c>
      <c r="AS3015" s="4">
        <f ca="1">AE3015</f>
        <v>1</v>
      </c>
      <c r="AT3015" s="4" t="str">
        <f ca="1">Z3015</f>
        <v>E</v>
      </c>
      <c r="AU3015" s="4">
        <f>E3015</f>
        <v>71.599999999999994</v>
      </c>
      <c r="AV3015" s="4">
        <f>IF(AU3015&lt;60, 0, IF(AU3015&lt;70,2, IF(AU3015&lt;80, 3, IF(AU3015&lt;90,4, IF(AU3015&lt;=100, 5, "?")))))</f>
        <v>3</v>
      </c>
    </row>
    <row r="3016" spans="1:48" hidden="1" x14ac:dyDescent="0.2">
      <c r="A3016" s="2" t="s">
        <v>13</v>
      </c>
      <c r="B3016" s="3" t="s">
        <v>62</v>
      </c>
      <c r="C3016" s="3">
        <v>93.5</v>
      </c>
      <c r="D3016" s="3" t="s">
        <v>35</v>
      </c>
      <c r="E3016" s="3">
        <v>67.099999999999994</v>
      </c>
      <c r="F3016" s="3">
        <v>2</v>
      </c>
      <c r="G3016" s="3">
        <v>77</v>
      </c>
      <c r="H3016" s="3">
        <v>67</v>
      </c>
      <c r="I3016" s="3">
        <v>63</v>
      </c>
      <c r="J3016" s="3">
        <v>65</v>
      </c>
      <c r="K3016" s="3">
        <v>63</v>
      </c>
      <c r="L3016" s="3"/>
      <c r="M3016" s="3">
        <v>70</v>
      </c>
      <c r="N3016" s="3"/>
      <c r="O3016" s="4">
        <f>MAX(G3016:H3016)</f>
        <v>77</v>
      </c>
      <c r="P3016" s="4">
        <f>MAX(I3016:J3016)</f>
        <v>65</v>
      </c>
      <c r="Q3016" s="4">
        <f>ABS(O3016-C3016)</f>
        <v>16.5</v>
      </c>
      <c r="R3016" s="4">
        <f>ABS(P3016-C3016)</f>
        <v>28.5</v>
      </c>
      <c r="S3016" s="4" t="b">
        <f ca="1">OR(O3016=0,P3016=0,Q3016&gt;$Q$1,R3016&gt;$R$1,W3016="N", V3016=2)</f>
        <v>1</v>
      </c>
      <c r="T3016" s="4" t="str">
        <f>TRIM(CLEAN(D3016))</f>
        <v>برنامج بكالوريوس هندسة الميكاترونيكس</v>
      </c>
      <c r="U3016" s="4">
        <f>COUNTIF(T:T,T3016)</f>
        <v>291</v>
      </c>
      <c r="V3016" s="4" t="str">
        <f>IF(E3016&lt;60, "F", IF(E3016&lt;70,"D", IF(E3016&lt;80, "C", IF(E3016&lt;90,"B", IF(E3016&lt;=100, "A", "?")))))</f>
        <v>D</v>
      </c>
      <c r="W3016" s="4" t="str" cm="1">
        <f t="array" aca="1" ref="W3016" ca="1">_xlfn.IFNA(INDIRECT($Y$1&amp;"!"&amp;W$1&amp;$Y3016),"N")</f>
        <v>B</v>
      </c>
      <c r="X3016" s="4">
        <f ca="1">COUNTIF(W:W,W3016)</f>
        <v>291</v>
      </c>
      <c r="Y3016" s="4">
        <f>MATCH(T3016,Coding!J:J,0)</f>
        <v>6</v>
      </c>
      <c r="Z3016" s="4" t="str" cm="1">
        <f t="array" aca="1" ref="Z3016" ca="1">_xlfn.IFNA(INDIRECT($Y$1&amp;"!"&amp;Z$1&amp;$Y3016),-1)</f>
        <v>B</v>
      </c>
      <c r="AA3016" s="4" cm="1">
        <f t="array" aca="1" ref="AA3016" ca="1">_xlfn.IFNA(INDIRECT($Y$1&amp;"!"&amp;AA$1&amp;$Y3016),-1)</f>
        <v>0</v>
      </c>
      <c r="AB3016" s="4" cm="1">
        <f t="array" aca="1" ref="AB3016" ca="1">_xlfn.IFNA(INDIRECT($Y$1&amp;"!"&amp;AB$1&amp;$Y3016),-1)</f>
        <v>0</v>
      </c>
      <c r="AC3016" s="4" cm="1">
        <f t="array" aca="1" ref="AC3016" ca="1">_xlfn.IFNA(INDIRECT($Y$1&amp;"!"&amp;AC$1&amp;$Y3016),-1)</f>
        <v>1</v>
      </c>
      <c r="AD3016" s="4" cm="1">
        <f t="array" aca="1" ref="AD3016" ca="1">_xlfn.IFNA(INDIRECT($Y$1&amp;"!"&amp;AD$1&amp;$Y3016),-1)</f>
        <v>1</v>
      </c>
      <c r="AE3016" s="4" cm="1">
        <f t="array" aca="1" ref="AE3016" ca="1">_xlfn.IFNA(INDIRECT($Y$1&amp;"!"&amp;AE$1&amp;$Y3016),-1)</f>
        <v>1</v>
      </c>
      <c r="AF3016" s="4" t="str">
        <f ca="1">_xlfn.CONCAT(W3016, "-",V3016)</f>
        <v>B-D</v>
      </c>
      <c r="AG3016" s="4" t="str">
        <f>TEXT(ROW()-2, "0000")</f>
        <v>3014</v>
      </c>
      <c r="AH3016" s="4" t="str">
        <f>IF(TRIM(CLEAN(A3016))="m", "male", IF(TRIM(CLEAN(A3016))="f","female", "missing"))</f>
        <v>male</v>
      </c>
      <c r="AI3016" s="4">
        <f>C3016</f>
        <v>93.5</v>
      </c>
      <c r="AJ3016" s="4">
        <f>O3016</f>
        <v>77</v>
      </c>
      <c r="AK3016" s="4">
        <f>P3016</f>
        <v>65</v>
      </c>
      <c r="AL3016" s="4">
        <f>IF(AI3016&lt;60, 0, IF(AI3016&lt;70,2, IF(AI3016&lt;80, 3, IF(AI3016&lt;90,4, IF(AI3016&lt;=100, 5, "?")))))</f>
        <v>5</v>
      </c>
      <c r="AM3016" s="4">
        <f>IF(AJ3016&lt;60, 0, IF(AJ3016&lt;70,2, IF(AJ3016&lt;80, 3, IF(AJ3016&lt;90,4, IF(AJ3016&lt;=100, 5, "?")))))</f>
        <v>3</v>
      </c>
      <c r="AN3016" s="4">
        <f>IF(AK3016&lt;60, 0, IF(AK3016&lt;70,2, IF(AK3016&lt;80, 3, IF(AK3016&lt;90,4, IF(AK3016&lt;=100, 5, "?")))))</f>
        <v>2</v>
      </c>
      <c r="AO3016" s="4">
        <f ca="1">AA3016</f>
        <v>0</v>
      </c>
      <c r="AP3016" s="4">
        <f ca="1">AB3016</f>
        <v>0</v>
      </c>
      <c r="AQ3016" s="4">
        <f ca="1">AC3016</f>
        <v>1</v>
      </c>
      <c r="AR3016" s="4">
        <f ca="1">AD3016</f>
        <v>1</v>
      </c>
      <c r="AS3016" s="4">
        <f ca="1">AE3016</f>
        <v>1</v>
      </c>
      <c r="AT3016" s="4" t="str">
        <f ca="1">Z3016</f>
        <v>B</v>
      </c>
      <c r="AU3016" s="4">
        <f>E3016</f>
        <v>67.099999999999994</v>
      </c>
      <c r="AV3016" s="4">
        <f>IF(AU3016&lt;60, 0, IF(AU3016&lt;70,2, IF(AU3016&lt;80, 3, IF(AU3016&lt;90,4, IF(AU3016&lt;=100, 5, "?")))))</f>
        <v>2</v>
      </c>
    </row>
    <row r="3017" spans="1:48" hidden="1" x14ac:dyDescent="0.2">
      <c r="A3017" s="2" t="s">
        <v>16</v>
      </c>
      <c r="B3017" s="3" t="s">
        <v>37</v>
      </c>
      <c r="C3017" s="3">
        <v>93.5</v>
      </c>
      <c r="D3017" s="3" t="s">
        <v>14</v>
      </c>
      <c r="E3017" s="3">
        <v>72.7</v>
      </c>
      <c r="F3017" s="3">
        <v>1</v>
      </c>
      <c r="G3017" s="3">
        <v>77</v>
      </c>
      <c r="H3017" s="3">
        <v>66</v>
      </c>
      <c r="I3017" s="3">
        <v>70</v>
      </c>
      <c r="J3017" s="3">
        <v>70</v>
      </c>
      <c r="K3017" s="3">
        <v>78</v>
      </c>
      <c r="L3017" s="3"/>
      <c r="M3017" s="3">
        <v>80</v>
      </c>
      <c r="N3017" s="3"/>
      <c r="O3017" s="4">
        <f>MAX(G3017:H3017)</f>
        <v>77</v>
      </c>
      <c r="P3017" s="4">
        <f>MAX(I3017:J3017)</f>
        <v>70</v>
      </c>
      <c r="Q3017" s="4">
        <f>ABS(O3017-C3017)</f>
        <v>16.5</v>
      </c>
      <c r="R3017" s="4">
        <f>ABS(P3017-C3017)</f>
        <v>23.5</v>
      </c>
      <c r="S3017" s="4" t="b">
        <f ca="1">OR(O3017=0,P3017=0,Q3017&gt;$Q$1,R3017&gt;$R$1,W3017="N", V3017=2)</f>
        <v>1</v>
      </c>
      <c r="T3017" s="4" t="str">
        <f>TRIM(CLEAN(D3017))</f>
        <v>برنامج بكالوريوس الهندسة الكهربائية</v>
      </c>
      <c r="U3017" s="4">
        <f>COUNTIF(T:T,T3017)</f>
        <v>420</v>
      </c>
      <c r="V3017" s="4" t="str">
        <f>IF(E3017&lt;60, "F", IF(E3017&lt;70,"D", IF(E3017&lt;80, "C", IF(E3017&lt;90,"B", IF(E3017&lt;=100, "A", "?")))))</f>
        <v>C</v>
      </c>
      <c r="W3017" s="4" t="str" cm="1">
        <f t="array" aca="1" ref="W3017" ca="1">_xlfn.IFNA(INDIRECT($Y$1&amp;"!"&amp;W$1&amp;$Y3017),"N")</f>
        <v>F</v>
      </c>
      <c r="X3017" s="4">
        <f ca="1">COUNTIF(W:W,W3017)</f>
        <v>420</v>
      </c>
      <c r="Y3017" s="4">
        <f>MATCH(T3017,Coding!J:J,0)</f>
        <v>11</v>
      </c>
      <c r="Z3017" s="4" t="str" cm="1">
        <f t="array" aca="1" ref="Z3017" ca="1">_xlfn.IFNA(INDIRECT($Y$1&amp;"!"&amp;Z$1&amp;$Y3017),-1)</f>
        <v>F</v>
      </c>
      <c r="AA3017" s="4" cm="1">
        <f t="array" aca="1" ref="AA3017" ca="1">_xlfn.IFNA(INDIRECT($Y$1&amp;"!"&amp;AA$1&amp;$Y3017),-1)</f>
        <v>0</v>
      </c>
      <c r="AB3017" s="4" cm="1">
        <f t="array" aca="1" ref="AB3017" ca="1">_xlfn.IFNA(INDIRECT($Y$1&amp;"!"&amp;AB$1&amp;$Y3017),-1)</f>
        <v>1</v>
      </c>
      <c r="AC3017" s="4" cm="1">
        <f t="array" aca="1" ref="AC3017" ca="1">_xlfn.IFNA(INDIRECT($Y$1&amp;"!"&amp;AC$1&amp;$Y3017),-1)</f>
        <v>0</v>
      </c>
      <c r="AD3017" s="4" cm="1">
        <f t="array" aca="1" ref="AD3017" ca="1">_xlfn.IFNA(INDIRECT($Y$1&amp;"!"&amp;AD$1&amp;$Y3017),-1)</f>
        <v>1</v>
      </c>
      <c r="AE3017" s="4" cm="1">
        <f t="array" aca="1" ref="AE3017" ca="1">_xlfn.IFNA(INDIRECT($Y$1&amp;"!"&amp;AE$1&amp;$Y3017),-1)</f>
        <v>0</v>
      </c>
      <c r="AF3017" s="4" t="str">
        <f ca="1">_xlfn.CONCAT(W3017, "-",V3017)</f>
        <v>F-C</v>
      </c>
      <c r="AG3017" s="4" t="str">
        <f>TEXT(ROW()-2, "0000")</f>
        <v>3015</v>
      </c>
      <c r="AH3017" s="4" t="str">
        <f>IF(TRIM(CLEAN(A3017))="m", "male", IF(TRIM(CLEAN(A3017))="f","female", "missing"))</f>
        <v>female</v>
      </c>
      <c r="AI3017" s="4">
        <f>C3017</f>
        <v>93.5</v>
      </c>
      <c r="AJ3017" s="4">
        <f>O3017</f>
        <v>77</v>
      </c>
      <c r="AK3017" s="4">
        <f>P3017</f>
        <v>70</v>
      </c>
      <c r="AL3017" s="4">
        <f>IF(AI3017&lt;60, 0, IF(AI3017&lt;70,2, IF(AI3017&lt;80, 3, IF(AI3017&lt;90,4, IF(AI3017&lt;=100, 5, "?")))))</f>
        <v>5</v>
      </c>
      <c r="AM3017" s="4">
        <f>IF(AJ3017&lt;60, 0, IF(AJ3017&lt;70,2, IF(AJ3017&lt;80, 3, IF(AJ3017&lt;90,4, IF(AJ3017&lt;=100, 5, "?")))))</f>
        <v>3</v>
      </c>
      <c r="AN3017" s="4">
        <f>IF(AK3017&lt;60, 0, IF(AK3017&lt;70,2, IF(AK3017&lt;80, 3, IF(AK3017&lt;90,4, IF(AK3017&lt;=100, 5, "?")))))</f>
        <v>3</v>
      </c>
      <c r="AO3017" s="4">
        <f ca="1">AA3017</f>
        <v>0</v>
      </c>
      <c r="AP3017" s="4">
        <f ca="1">AB3017</f>
        <v>1</v>
      </c>
      <c r="AQ3017" s="4">
        <f ca="1">AC3017</f>
        <v>0</v>
      </c>
      <c r="AR3017" s="4">
        <f ca="1">AD3017</f>
        <v>1</v>
      </c>
      <c r="AS3017" s="4">
        <f ca="1">AE3017</f>
        <v>0</v>
      </c>
      <c r="AT3017" s="4" t="str">
        <f ca="1">Z3017</f>
        <v>F</v>
      </c>
      <c r="AU3017" s="4">
        <f>E3017</f>
        <v>72.7</v>
      </c>
      <c r="AV3017" s="4">
        <f>IF(AU3017&lt;60, 0, IF(AU3017&lt;70,2, IF(AU3017&lt;80, 3, IF(AU3017&lt;90,4, IF(AU3017&lt;=100, 5, "?")))))</f>
        <v>3</v>
      </c>
    </row>
    <row r="3018" spans="1:48" hidden="1" x14ac:dyDescent="0.2">
      <c r="A3018" s="2" t="s">
        <v>13</v>
      </c>
      <c r="B3018" s="3" t="s">
        <v>62</v>
      </c>
      <c r="C3018" s="3">
        <v>91.4</v>
      </c>
      <c r="D3018" s="3" t="s">
        <v>35</v>
      </c>
      <c r="E3018" s="3">
        <v>71.099999999999994</v>
      </c>
      <c r="F3018" s="3">
        <v>1</v>
      </c>
      <c r="G3018" s="3">
        <v>67</v>
      </c>
      <c r="H3018" s="3">
        <v>75</v>
      </c>
      <c r="I3018" s="3">
        <v>69</v>
      </c>
      <c r="J3018" s="3">
        <v>64</v>
      </c>
      <c r="K3018" s="3">
        <v>60</v>
      </c>
      <c r="L3018" s="3"/>
      <c r="M3018" s="3">
        <v>86</v>
      </c>
      <c r="N3018" s="3"/>
      <c r="O3018" s="4">
        <f>MAX(G3018:H3018)</f>
        <v>75</v>
      </c>
      <c r="P3018" s="4">
        <f>MAX(I3018:J3018)</f>
        <v>69</v>
      </c>
      <c r="Q3018" s="4">
        <f>ABS(O3018-C3018)</f>
        <v>16.400000000000006</v>
      </c>
      <c r="R3018" s="4">
        <f>ABS(P3018-C3018)</f>
        <v>22.400000000000006</v>
      </c>
      <c r="S3018" s="4" t="b">
        <f ca="1">OR(O3018=0,P3018=0,Q3018&gt;$Q$1,R3018&gt;$R$1,W3018="N", V3018=2)</f>
        <v>1</v>
      </c>
      <c r="T3018" s="4" t="str">
        <f>TRIM(CLEAN(D3018))</f>
        <v>برنامج بكالوريوس هندسة الميكاترونيكس</v>
      </c>
      <c r="U3018" s="4">
        <f>COUNTIF(T:T,T3018)</f>
        <v>291</v>
      </c>
      <c r="V3018" s="4" t="str">
        <f>IF(E3018&lt;60, "F", IF(E3018&lt;70,"D", IF(E3018&lt;80, "C", IF(E3018&lt;90,"B", IF(E3018&lt;=100, "A", "?")))))</f>
        <v>C</v>
      </c>
      <c r="W3018" s="4" t="str" cm="1">
        <f t="array" aca="1" ref="W3018" ca="1">_xlfn.IFNA(INDIRECT($Y$1&amp;"!"&amp;W$1&amp;$Y3018),"N")</f>
        <v>B</v>
      </c>
      <c r="X3018" s="4">
        <f ca="1">COUNTIF(W:W,W3018)</f>
        <v>291</v>
      </c>
      <c r="Y3018" s="4">
        <f>MATCH(T3018,Coding!J:J,0)</f>
        <v>6</v>
      </c>
      <c r="Z3018" s="4" t="str" cm="1">
        <f t="array" aca="1" ref="Z3018" ca="1">_xlfn.IFNA(INDIRECT($Y$1&amp;"!"&amp;Z$1&amp;$Y3018),-1)</f>
        <v>B</v>
      </c>
      <c r="AA3018" s="4" cm="1">
        <f t="array" aca="1" ref="AA3018" ca="1">_xlfn.IFNA(INDIRECT($Y$1&amp;"!"&amp;AA$1&amp;$Y3018),-1)</f>
        <v>0</v>
      </c>
      <c r="AB3018" s="4" cm="1">
        <f t="array" aca="1" ref="AB3018" ca="1">_xlfn.IFNA(INDIRECT($Y$1&amp;"!"&amp;AB$1&amp;$Y3018),-1)</f>
        <v>0</v>
      </c>
      <c r="AC3018" s="4" cm="1">
        <f t="array" aca="1" ref="AC3018" ca="1">_xlfn.IFNA(INDIRECT($Y$1&amp;"!"&amp;AC$1&amp;$Y3018),-1)</f>
        <v>1</v>
      </c>
      <c r="AD3018" s="4" cm="1">
        <f t="array" aca="1" ref="AD3018" ca="1">_xlfn.IFNA(INDIRECT($Y$1&amp;"!"&amp;AD$1&amp;$Y3018),-1)</f>
        <v>1</v>
      </c>
      <c r="AE3018" s="4" cm="1">
        <f t="array" aca="1" ref="AE3018" ca="1">_xlfn.IFNA(INDIRECT($Y$1&amp;"!"&amp;AE$1&amp;$Y3018),-1)</f>
        <v>1</v>
      </c>
      <c r="AF3018" s="4" t="str">
        <f ca="1">_xlfn.CONCAT(W3018, "-",V3018)</f>
        <v>B-C</v>
      </c>
      <c r="AG3018" s="4" t="str">
        <f>TEXT(ROW()-2, "0000")</f>
        <v>3016</v>
      </c>
      <c r="AH3018" s="4" t="str">
        <f>IF(TRIM(CLEAN(A3018))="m", "male", IF(TRIM(CLEAN(A3018))="f","female", "missing"))</f>
        <v>male</v>
      </c>
      <c r="AI3018" s="4">
        <f>C3018</f>
        <v>91.4</v>
      </c>
      <c r="AJ3018" s="4">
        <f>O3018</f>
        <v>75</v>
      </c>
      <c r="AK3018" s="4">
        <f>P3018</f>
        <v>69</v>
      </c>
      <c r="AL3018" s="4">
        <f>IF(AI3018&lt;60, 0, IF(AI3018&lt;70,2, IF(AI3018&lt;80, 3, IF(AI3018&lt;90,4, IF(AI3018&lt;=100, 5, "?")))))</f>
        <v>5</v>
      </c>
      <c r="AM3018" s="4">
        <f>IF(AJ3018&lt;60, 0, IF(AJ3018&lt;70,2, IF(AJ3018&lt;80, 3, IF(AJ3018&lt;90,4, IF(AJ3018&lt;=100, 5, "?")))))</f>
        <v>3</v>
      </c>
      <c r="AN3018" s="4">
        <f>IF(AK3018&lt;60, 0, IF(AK3018&lt;70,2, IF(AK3018&lt;80, 3, IF(AK3018&lt;90,4, IF(AK3018&lt;=100, 5, "?")))))</f>
        <v>2</v>
      </c>
      <c r="AO3018" s="4">
        <f ca="1">AA3018</f>
        <v>0</v>
      </c>
      <c r="AP3018" s="4">
        <f ca="1">AB3018</f>
        <v>0</v>
      </c>
      <c r="AQ3018" s="4">
        <f ca="1">AC3018</f>
        <v>1</v>
      </c>
      <c r="AR3018" s="4">
        <f ca="1">AD3018</f>
        <v>1</v>
      </c>
      <c r="AS3018" s="4">
        <f ca="1">AE3018</f>
        <v>1</v>
      </c>
      <c r="AT3018" s="4" t="str">
        <f ca="1">Z3018</f>
        <v>B</v>
      </c>
      <c r="AU3018" s="4">
        <f>E3018</f>
        <v>71.099999999999994</v>
      </c>
      <c r="AV3018" s="4">
        <f>IF(AU3018&lt;60, 0, IF(AU3018&lt;70,2, IF(AU3018&lt;80, 3, IF(AU3018&lt;90,4, IF(AU3018&lt;=100, 5, "?")))))</f>
        <v>3</v>
      </c>
    </row>
    <row r="3019" spans="1:48" hidden="1" x14ac:dyDescent="0.2">
      <c r="A3019" s="2" t="s">
        <v>13</v>
      </c>
      <c r="B3019" s="3" t="s">
        <v>62</v>
      </c>
      <c r="C3019" s="3">
        <v>93.4</v>
      </c>
      <c r="D3019" s="3" t="s">
        <v>35</v>
      </c>
      <c r="E3019" s="3">
        <v>73.2</v>
      </c>
      <c r="F3019" s="3">
        <v>1</v>
      </c>
      <c r="G3019" s="3">
        <v>77</v>
      </c>
      <c r="H3019" s="3">
        <v>60</v>
      </c>
      <c r="I3019" s="3">
        <v>60</v>
      </c>
      <c r="J3019" s="3">
        <v>65</v>
      </c>
      <c r="K3019" s="3">
        <v>73</v>
      </c>
      <c r="L3019" s="3"/>
      <c r="M3019" s="3">
        <v>75</v>
      </c>
      <c r="N3019" s="3"/>
      <c r="O3019" s="4">
        <f>MAX(G3019:H3019)</f>
        <v>77</v>
      </c>
      <c r="P3019" s="4">
        <f>MAX(I3019:J3019)</f>
        <v>65</v>
      </c>
      <c r="Q3019" s="4">
        <f>ABS(O3019-C3019)</f>
        <v>16.400000000000006</v>
      </c>
      <c r="R3019" s="4">
        <f>ABS(P3019-C3019)</f>
        <v>28.400000000000006</v>
      </c>
      <c r="S3019" s="4" t="b">
        <f ca="1">OR(O3019=0,P3019=0,Q3019&gt;$Q$1,R3019&gt;$R$1,W3019="N", V3019=2)</f>
        <v>1</v>
      </c>
      <c r="T3019" s="4" t="str">
        <f>TRIM(CLEAN(D3019))</f>
        <v>برنامج بكالوريوس هندسة الميكاترونيكس</v>
      </c>
      <c r="U3019" s="4">
        <f>COUNTIF(T:T,T3019)</f>
        <v>291</v>
      </c>
      <c r="V3019" s="4" t="str">
        <f>IF(E3019&lt;60, "F", IF(E3019&lt;70,"D", IF(E3019&lt;80, "C", IF(E3019&lt;90,"B", IF(E3019&lt;=100, "A", "?")))))</f>
        <v>C</v>
      </c>
      <c r="W3019" s="4" t="str" cm="1">
        <f t="array" aca="1" ref="W3019" ca="1">_xlfn.IFNA(INDIRECT($Y$1&amp;"!"&amp;W$1&amp;$Y3019),"N")</f>
        <v>B</v>
      </c>
      <c r="X3019" s="4">
        <f ca="1">COUNTIF(W:W,W3019)</f>
        <v>291</v>
      </c>
      <c r="Y3019" s="4">
        <f>MATCH(T3019,Coding!J:J,0)</f>
        <v>6</v>
      </c>
      <c r="Z3019" s="4" t="str" cm="1">
        <f t="array" aca="1" ref="Z3019" ca="1">_xlfn.IFNA(INDIRECT($Y$1&amp;"!"&amp;Z$1&amp;$Y3019),-1)</f>
        <v>B</v>
      </c>
      <c r="AA3019" s="4" cm="1">
        <f t="array" aca="1" ref="AA3019" ca="1">_xlfn.IFNA(INDIRECT($Y$1&amp;"!"&amp;AA$1&amp;$Y3019),-1)</f>
        <v>0</v>
      </c>
      <c r="AB3019" s="4" cm="1">
        <f t="array" aca="1" ref="AB3019" ca="1">_xlfn.IFNA(INDIRECT($Y$1&amp;"!"&amp;AB$1&amp;$Y3019),-1)</f>
        <v>0</v>
      </c>
      <c r="AC3019" s="4" cm="1">
        <f t="array" aca="1" ref="AC3019" ca="1">_xlfn.IFNA(INDIRECT($Y$1&amp;"!"&amp;AC$1&amp;$Y3019),-1)</f>
        <v>1</v>
      </c>
      <c r="AD3019" s="4" cm="1">
        <f t="array" aca="1" ref="AD3019" ca="1">_xlfn.IFNA(INDIRECT($Y$1&amp;"!"&amp;AD$1&amp;$Y3019),-1)</f>
        <v>1</v>
      </c>
      <c r="AE3019" s="4" cm="1">
        <f t="array" aca="1" ref="AE3019" ca="1">_xlfn.IFNA(INDIRECT($Y$1&amp;"!"&amp;AE$1&amp;$Y3019),-1)</f>
        <v>1</v>
      </c>
      <c r="AF3019" s="4" t="str">
        <f ca="1">_xlfn.CONCAT(W3019, "-",V3019)</f>
        <v>B-C</v>
      </c>
      <c r="AG3019" s="4" t="str">
        <f>TEXT(ROW()-2, "0000")</f>
        <v>3017</v>
      </c>
      <c r="AH3019" s="4" t="str">
        <f>IF(TRIM(CLEAN(A3019))="m", "male", IF(TRIM(CLEAN(A3019))="f","female", "missing"))</f>
        <v>male</v>
      </c>
      <c r="AI3019" s="4">
        <f>C3019</f>
        <v>93.4</v>
      </c>
      <c r="AJ3019" s="4">
        <f>O3019</f>
        <v>77</v>
      </c>
      <c r="AK3019" s="4">
        <f>P3019</f>
        <v>65</v>
      </c>
      <c r="AL3019" s="4">
        <f>IF(AI3019&lt;60, 0, IF(AI3019&lt;70,2, IF(AI3019&lt;80, 3, IF(AI3019&lt;90,4, IF(AI3019&lt;=100, 5, "?")))))</f>
        <v>5</v>
      </c>
      <c r="AM3019" s="4">
        <f>IF(AJ3019&lt;60, 0, IF(AJ3019&lt;70,2, IF(AJ3019&lt;80, 3, IF(AJ3019&lt;90,4, IF(AJ3019&lt;=100, 5, "?")))))</f>
        <v>3</v>
      </c>
      <c r="AN3019" s="4">
        <f>IF(AK3019&lt;60, 0, IF(AK3019&lt;70,2, IF(AK3019&lt;80, 3, IF(AK3019&lt;90,4, IF(AK3019&lt;=100, 5, "?")))))</f>
        <v>2</v>
      </c>
      <c r="AO3019" s="4">
        <f ca="1">AA3019</f>
        <v>0</v>
      </c>
      <c r="AP3019" s="4">
        <f ca="1">AB3019</f>
        <v>0</v>
      </c>
      <c r="AQ3019" s="4">
        <f ca="1">AC3019</f>
        <v>1</v>
      </c>
      <c r="AR3019" s="4">
        <f ca="1">AD3019</f>
        <v>1</v>
      </c>
      <c r="AS3019" s="4">
        <f ca="1">AE3019</f>
        <v>1</v>
      </c>
      <c r="AT3019" s="4" t="str">
        <f ca="1">Z3019</f>
        <v>B</v>
      </c>
      <c r="AU3019" s="4">
        <f>E3019</f>
        <v>73.2</v>
      </c>
      <c r="AV3019" s="4">
        <f>IF(AU3019&lt;60, 0, IF(AU3019&lt;70,2, IF(AU3019&lt;80, 3, IF(AU3019&lt;90,4, IF(AU3019&lt;=100, 5, "?")))))</f>
        <v>3</v>
      </c>
    </row>
    <row r="3020" spans="1:48" hidden="1" x14ac:dyDescent="0.2">
      <c r="A3020" s="2" t="s">
        <v>13</v>
      </c>
      <c r="B3020" s="3" t="s">
        <v>62</v>
      </c>
      <c r="C3020" s="3">
        <v>94.4</v>
      </c>
      <c r="D3020" s="3" t="s">
        <v>35</v>
      </c>
      <c r="E3020" s="3">
        <v>69.7</v>
      </c>
      <c r="F3020" s="3">
        <v>1</v>
      </c>
      <c r="G3020" s="3">
        <v>78</v>
      </c>
      <c r="H3020" s="3">
        <v>75</v>
      </c>
      <c r="I3020" s="3">
        <v>74</v>
      </c>
      <c r="J3020" s="3">
        <v>60</v>
      </c>
      <c r="K3020" s="3">
        <v>85</v>
      </c>
      <c r="L3020" s="3"/>
      <c r="M3020" s="3">
        <v>77</v>
      </c>
      <c r="N3020" s="3"/>
      <c r="O3020" s="4">
        <f>MAX(G3020:H3020)</f>
        <v>78</v>
      </c>
      <c r="P3020" s="4">
        <f>MAX(I3020:J3020)</f>
        <v>74</v>
      </c>
      <c r="Q3020" s="4">
        <f>ABS(O3020-C3020)</f>
        <v>16.400000000000006</v>
      </c>
      <c r="R3020" s="4">
        <f>ABS(P3020-C3020)</f>
        <v>20.400000000000006</v>
      </c>
      <c r="S3020" s="4" t="b">
        <f ca="1">OR(O3020=0,P3020=0,Q3020&gt;$Q$1,R3020&gt;$R$1,W3020="N", V3020=2)</f>
        <v>1</v>
      </c>
      <c r="T3020" s="4" t="str">
        <f>TRIM(CLEAN(D3020))</f>
        <v>برنامج بكالوريوس هندسة الميكاترونيكس</v>
      </c>
      <c r="U3020" s="4">
        <f>COUNTIF(T:T,T3020)</f>
        <v>291</v>
      </c>
      <c r="V3020" s="4" t="str">
        <f>IF(E3020&lt;60, "F", IF(E3020&lt;70,"D", IF(E3020&lt;80, "C", IF(E3020&lt;90,"B", IF(E3020&lt;=100, "A", "?")))))</f>
        <v>D</v>
      </c>
      <c r="W3020" s="4" t="str" cm="1">
        <f t="array" aca="1" ref="W3020" ca="1">_xlfn.IFNA(INDIRECT($Y$1&amp;"!"&amp;W$1&amp;$Y3020),"N")</f>
        <v>B</v>
      </c>
      <c r="X3020" s="4">
        <f ca="1">COUNTIF(W:W,W3020)</f>
        <v>291</v>
      </c>
      <c r="Y3020" s="4">
        <f>MATCH(T3020,Coding!J:J,0)</f>
        <v>6</v>
      </c>
      <c r="Z3020" s="4" t="str" cm="1">
        <f t="array" aca="1" ref="Z3020" ca="1">_xlfn.IFNA(INDIRECT($Y$1&amp;"!"&amp;Z$1&amp;$Y3020),-1)</f>
        <v>B</v>
      </c>
      <c r="AA3020" s="4" cm="1">
        <f t="array" aca="1" ref="AA3020" ca="1">_xlfn.IFNA(INDIRECT($Y$1&amp;"!"&amp;AA$1&amp;$Y3020),-1)</f>
        <v>0</v>
      </c>
      <c r="AB3020" s="4" cm="1">
        <f t="array" aca="1" ref="AB3020" ca="1">_xlfn.IFNA(INDIRECT($Y$1&amp;"!"&amp;AB$1&amp;$Y3020),-1)</f>
        <v>0</v>
      </c>
      <c r="AC3020" s="4" cm="1">
        <f t="array" aca="1" ref="AC3020" ca="1">_xlfn.IFNA(INDIRECT($Y$1&amp;"!"&amp;AC$1&amp;$Y3020),-1)</f>
        <v>1</v>
      </c>
      <c r="AD3020" s="4" cm="1">
        <f t="array" aca="1" ref="AD3020" ca="1">_xlfn.IFNA(INDIRECT($Y$1&amp;"!"&amp;AD$1&amp;$Y3020),-1)</f>
        <v>1</v>
      </c>
      <c r="AE3020" s="4" cm="1">
        <f t="array" aca="1" ref="AE3020" ca="1">_xlfn.IFNA(INDIRECT($Y$1&amp;"!"&amp;AE$1&amp;$Y3020),-1)</f>
        <v>1</v>
      </c>
      <c r="AF3020" s="4" t="str">
        <f ca="1">_xlfn.CONCAT(W3020, "-",V3020)</f>
        <v>B-D</v>
      </c>
      <c r="AG3020" s="4" t="str">
        <f>TEXT(ROW()-2, "0000")</f>
        <v>3018</v>
      </c>
      <c r="AH3020" s="4" t="str">
        <f>IF(TRIM(CLEAN(A3020))="m", "male", IF(TRIM(CLEAN(A3020))="f","female", "missing"))</f>
        <v>male</v>
      </c>
      <c r="AI3020" s="4">
        <f>C3020</f>
        <v>94.4</v>
      </c>
      <c r="AJ3020" s="4">
        <f>O3020</f>
        <v>78</v>
      </c>
      <c r="AK3020" s="4">
        <f>P3020</f>
        <v>74</v>
      </c>
      <c r="AL3020" s="4">
        <f>IF(AI3020&lt;60, 0, IF(AI3020&lt;70,2, IF(AI3020&lt;80, 3, IF(AI3020&lt;90,4, IF(AI3020&lt;=100, 5, "?")))))</f>
        <v>5</v>
      </c>
      <c r="AM3020" s="4">
        <f>IF(AJ3020&lt;60, 0, IF(AJ3020&lt;70,2, IF(AJ3020&lt;80, 3, IF(AJ3020&lt;90,4, IF(AJ3020&lt;=100, 5, "?")))))</f>
        <v>3</v>
      </c>
      <c r="AN3020" s="4">
        <f>IF(AK3020&lt;60, 0, IF(AK3020&lt;70,2, IF(AK3020&lt;80, 3, IF(AK3020&lt;90,4, IF(AK3020&lt;=100, 5, "?")))))</f>
        <v>3</v>
      </c>
      <c r="AO3020" s="4">
        <f ca="1">AA3020</f>
        <v>0</v>
      </c>
      <c r="AP3020" s="4">
        <f ca="1">AB3020</f>
        <v>0</v>
      </c>
      <c r="AQ3020" s="4">
        <f ca="1">AC3020</f>
        <v>1</v>
      </c>
      <c r="AR3020" s="4">
        <f ca="1">AD3020</f>
        <v>1</v>
      </c>
      <c r="AS3020" s="4">
        <f ca="1">AE3020</f>
        <v>1</v>
      </c>
      <c r="AT3020" s="4" t="str">
        <f ca="1">Z3020</f>
        <v>B</v>
      </c>
      <c r="AU3020" s="4">
        <f>E3020</f>
        <v>69.7</v>
      </c>
      <c r="AV3020" s="4">
        <f>IF(AU3020&lt;60, 0, IF(AU3020&lt;70,2, IF(AU3020&lt;80, 3, IF(AU3020&lt;90,4, IF(AU3020&lt;=100, 5, "?")))))</f>
        <v>2</v>
      </c>
    </row>
    <row r="3021" spans="1:48" hidden="1" x14ac:dyDescent="0.2">
      <c r="A3021" s="2" t="s">
        <v>13</v>
      </c>
      <c r="B3021" s="3" t="s">
        <v>37</v>
      </c>
      <c r="C3021" s="3">
        <v>97.4</v>
      </c>
      <c r="D3021" s="3" t="s">
        <v>14</v>
      </c>
      <c r="E3021" s="3">
        <v>75.099999999999994</v>
      </c>
      <c r="F3021" s="3">
        <v>1</v>
      </c>
      <c r="G3021" s="3">
        <v>81</v>
      </c>
      <c r="H3021" s="3">
        <v>67</v>
      </c>
      <c r="I3021" s="3">
        <v>70</v>
      </c>
      <c r="J3021" s="3">
        <v>72</v>
      </c>
      <c r="K3021" s="3">
        <v>82</v>
      </c>
      <c r="L3021" s="3"/>
      <c r="M3021" s="3">
        <v>75</v>
      </c>
      <c r="N3021" s="3"/>
      <c r="O3021" s="4">
        <f>MAX(G3021:H3021)</f>
        <v>81</v>
      </c>
      <c r="P3021" s="4">
        <f>MAX(I3021:J3021)</f>
        <v>72</v>
      </c>
      <c r="Q3021" s="4">
        <f>ABS(O3021-C3021)</f>
        <v>16.400000000000006</v>
      </c>
      <c r="R3021" s="4">
        <f>ABS(P3021-C3021)</f>
        <v>25.400000000000006</v>
      </c>
      <c r="S3021" s="4" t="b">
        <f ca="1">OR(O3021=0,P3021=0,Q3021&gt;$Q$1,R3021&gt;$R$1,W3021="N", V3021=2)</f>
        <v>1</v>
      </c>
      <c r="T3021" s="4" t="str">
        <f>TRIM(CLEAN(D3021))</f>
        <v>برنامج بكالوريوس الهندسة الكهربائية</v>
      </c>
      <c r="U3021" s="4">
        <f>COUNTIF(T:T,T3021)</f>
        <v>420</v>
      </c>
      <c r="V3021" s="4" t="str">
        <f>IF(E3021&lt;60, "F", IF(E3021&lt;70,"D", IF(E3021&lt;80, "C", IF(E3021&lt;90,"B", IF(E3021&lt;=100, "A", "?")))))</f>
        <v>C</v>
      </c>
      <c r="W3021" s="4" t="str" cm="1">
        <f t="array" aca="1" ref="W3021" ca="1">_xlfn.IFNA(INDIRECT($Y$1&amp;"!"&amp;W$1&amp;$Y3021),"N")</f>
        <v>F</v>
      </c>
      <c r="X3021" s="4">
        <f ca="1">COUNTIF(W:W,W3021)</f>
        <v>420</v>
      </c>
      <c r="Y3021" s="4">
        <f>MATCH(T3021,Coding!J:J,0)</f>
        <v>11</v>
      </c>
      <c r="Z3021" s="4" t="str" cm="1">
        <f t="array" aca="1" ref="Z3021" ca="1">_xlfn.IFNA(INDIRECT($Y$1&amp;"!"&amp;Z$1&amp;$Y3021),-1)</f>
        <v>F</v>
      </c>
      <c r="AA3021" s="4" cm="1">
        <f t="array" aca="1" ref="AA3021" ca="1">_xlfn.IFNA(INDIRECT($Y$1&amp;"!"&amp;AA$1&amp;$Y3021),-1)</f>
        <v>0</v>
      </c>
      <c r="AB3021" s="4" cm="1">
        <f t="array" aca="1" ref="AB3021" ca="1">_xlfn.IFNA(INDIRECT($Y$1&amp;"!"&amp;AB$1&amp;$Y3021),-1)</f>
        <v>1</v>
      </c>
      <c r="AC3021" s="4" cm="1">
        <f t="array" aca="1" ref="AC3021" ca="1">_xlfn.IFNA(INDIRECT($Y$1&amp;"!"&amp;AC$1&amp;$Y3021),-1)</f>
        <v>0</v>
      </c>
      <c r="AD3021" s="4" cm="1">
        <f t="array" aca="1" ref="AD3021" ca="1">_xlfn.IFNA(INDIRECT($Y$1&amp;"!"&amp;AD$1&amp;$Y3021),-1)</f>
        <v>1</v>
      </c>
      <c r="AE3021" s="4" cm="1">
        <f t="array" aca="1" ref="AE3021" ca="1">_xlfn.IFNA(INDIRECT($Y$1&amp;"!"&amp;AE$1&amp;$Y3021),-1)</f>
        <v>0</v>
      </c>
      <c r="AF3021" s="4" t="str">
        <f ca="1">_xlfn.CONCAT(W3021, "-",V3021)</f>
        <v>F-C</v>
      </c>
      <c r="AG3021" s="4" t="str">
        <f>TEXT(ROW()-2, "0000")</f>
        <v>3019</v>
      </c>
      <c r="AH3021" s="4" t="str">
        <f>IF(TRIM(CLEAN(A3021))="m", "male", IF(TRIM(CLEAN(A3021))="f","female", "missing"))</f>
        <v>male</v>
      </c>
      <c r="AI3021" s="4">
        <f>C3021</f>
        <v>97.4</v>
      </c>
      <c r="AJ3021" s="4">
        <f>O3021</f>
        <v>81</v>
      </c>
      <c r="AK3021" s="4">
        <f>P3021</f>
        <v>72</v>
      </c>
      <c r="AL3021" s="4">
        <f>IF(AI3021&lt;60, 0, IF(AI3021&lt;70,2, IF(AI3021&lt;80, 3, IF(AI3021&lt;90,4, IF(AI3021&lt;=100, 5, "?")))))</f>
        <v>5</v>
      </c>
      <c r="AM3021" s="4">
        <f>IF(AJ3021&lt;60, 0, IF(AJ3021&lt;70,2, IF(AJ3021&lt;80, 3, IF(AJ3021&lt;90,4, IF(AJ3021&lt;=100, 5, "?")))))</f>
        <v>4</v>
      </c>
      <c r="AN3021" s="4">
        <f>IF(AK3021&lt;60, 0, IF(AK3021&lt;70,2, IF(AK3021&lt;80, 3, IF(AK3021&lt;90,4, IF(AK3021&lt;=100, 5, "?")))))</f>
        <v>3</v>
      </c>
      <c r="AO3021" s="4">
        <f ca="1">AA3021</f>
        <v>0</v>
      </c>
      <c r="AP3021" s="4">
        <f ca="1">AB3021</f>
        <v>1</v>
      </c>
      <c r="AQ3021" s="4">
        <f ca="1">AC3021</f>
        <v>0</v>
      </c>
      <c r="AR3021" s="4">
        <f ca="1">AD3021</f>
        <v>1</v>
      </c>
      <c r="AS3021" s="4">
        <f ca="1">AE3021</f>
        <v>0</v>
      </c>
      <c r="AT3021" s="4" t="str">
        <f ca="1">Z3021</f>
        <v>F</v>
      </c>
      <c r="AU3021" s="4">
        <f>E3021</f>
        <v>75.099999999999994</v>
      </c>
      <c r="AV3021" s="4">
        <f>IF(AU3021&lt;60, 0, IF(AU3021&lt;70,2, IF(AU3021&lt;80, 3, IF(AU3021&lt;90,4, IF(AU3021&lt;=100, 5, "?")))))</f>
        <v>3</v>
      </c>
    </row>
    <row r="3022" spans="1:48" hidden="1" x14ac:dyDescent="0.2">
      <c r="A3022" s="2" t="s">
        <v>13</v>
      </c>
      <c r="B3022" s="3" t="s">
        <v>28</v>
      </c>
      <c r="C3022" s="3">
        <v>80.2</v>
      </c>
      <c r="D3022" s="3" t="s">
        <v>28</v>
      </c>
      <c r="E3022" s="3">
        <v>64.099999999999994</v>
      </c>
      <c r="F3022" s="3">
        <v>2</v>
      </c>
      <c r="G3022" s="3">
        <v>64</v>
      </c>
      <c r="H3022" s="3">
        <v>50</v>
      </c>
      <c r="I3022" s="3">
        <v>55</v>
      </c>
      <c r="J3022" s="3">
        <v>60</v>
      </c>
      <c r="K3022" s="3">
        <v>0</v>
      </c>
      <c r="L3022" s="3"/>
      <c r="M3022" s="3">
        <v>60</v>
      </c>
      <c r="N3022" s="3"/>
      <c r="O3022" s="4">
        <f>MAX(G3022:H3022)</f>
        <v>64</v>
      </c>
      <c r="P3022" s="4">
        <f>MAX(I3022:J3022)</f>
        <v>60</v>
      </c>
      <c r="Q3022" s="4">
        <f>ABS(O3022-C3022)</f>
        <v>16.200000000000003</v>
      </c>
      <c r="R3022" s="4">
        <f>ABS(P3022-C3022)</f>
        <v>20.200000000000003</v>
      </c>
      <c r="S3022" s="4" t="b">
        <f ca="1">OR(O3022=0,P3022=0,Q3022&gt;$Q$1,R3022&gt;$R$1,W3022="N", V3022=2)</f>
        <v>1</v>
      </c>
      <c r="T3022" s="4" t="str">
        <f>TRIM(CLEAN(D3022))</f>
        <v>برنامج بكالوريوس الهندسة الميكانيكية</v>
      </c>
      <c r="U3022" s="4">
        <f>COUNTIF(T:T,T3022)</f>
        <v>292</v>
      </c>
      <c r="V3022" s="4" t="str">
        <f>IF(E3022&lt;60, "F", IF(E3022&lt;70,"D", IF(E3022&lt;80, "C", IF(E3022&lt;90,"B", IF(E3022&lt;=100, "A", "?")))))</f>
        <v>D</v>
      </c>
      <c r="W3022" s="4" t="str" cm="1">
        <f t="array" aca="1" ref="W3022" ca="1">_xlfn.IFNA(INDIRECT($Y$1&amp;"!"&amp;W$1&amp;$Y3022),"N")</f>
        <v>E</v>
      </c>
      <c r="X3022" s="4">
        <f ca="1">COUNTIF(W:W,W3022)</f>
        <v>292</v>
      </c>
      <c r="Y3022" s="4">
        <f>MATCH(T3022,Coding!J:J,0)</f>
        <v>10</v>
      </c>
      <c r="Z3022" s="4" t="str" cm="1">
        <f t="array" aca="1" ref="Z3022" ca="1">_xlfn.IFNA(INDIRECT($Y$1&amp;"!"&amp;Z$1&amp;$Y3022),-1)</f>
        <v>E</v>
      </c>
      <c r="AA3022" s="4" cm="1">
        <f t="array" aca="1" ref="AA3022" ca="1">_xlfn.IFNA(INDIRECT($Y$1&amp;"!"&amp;AA$1&amp;$Y3022),-1)</f>
        <v>0</v>
      </c>
      <c r="AB3022" s="4" cm="1">
        <f t="array" aca="1" ref="AB3022" ca="1">_xlfn.IFNA(INDIRECT($Y$1&amp;"!"&amp;AB$1&amp;$Y3022),-1)</f>
        <v>0</v>
      </c>
      <c r="AC3022" s="4" cm="1">
        <f t="array" aca="1" ref="AC3022" ca="1">_xlfn.IFNA(INDIRECT($Y$1&amp;"!"&amp;AC$1&amp;$Y3022),-1)</f>
        <v>1</v>
      </c>
      <c r="AD3022" s="4" cm="1">
        <f t="array" aca="1" ref="AD3022" ca="1">_xlfn.IFNA(INDIRECT($Y$1&amp;"!"&amp;AD$1&amp;$Y3022),-1)</f>
        <v>0</v>
      </c>
      <c r="AE3022" s="4" cm="1">
        <f t="array" aca="1" ref="AE3022" ca="1">_xlfn.IFNA(INDIRECT($Y$1&amp;"!"&amp;AE$1&amp;$Y3022),-1)</f>
        <v>1</v>
      </c>
      <c r="AF3022" s="4" t="str">
        <f ca="1">_xlfn.CONCAT(W3022, "-",V3022)</f>
        <v>E-D</v>
      </c>
      <c r="AG3022" s="4" t="str">
        <f>TEXT(ROW()-2, "0000")</f>
        <v>3020</v>
      </c>
      <c r="AH3022" s="4" t="str">
        <f>IF(TRIM(CLEAN(A3022))="m", "male", IF(TRIM(CLEAN(A3022))="f","female", "missing"))</f>
        <v>male</v>
      </c>
      <c r="AI3022" s="4">
        <f>C3022</f>
        <v>80.2</v>
      </c>
      <c r="AJ3022" s="4">
        <f>O3022</f>
        <v>64</v>
      </c>
      <c r="AK3022" s="4">
        <f>P3022</f>
        <v>60</v>
      </c>
      <c r="AL3022" s="4">
        <f>IF(AI3022&lt;60, 0, IF(AI3022&lt;70,2, IF(AI3022&lt;80, 3, IF(AI3022&lt;90,4, IF(AI3022&lt;=100, 5, "?")))))</f>
        <v>4</v>
      </c>
      <c r="AM3022" s="4">
        <f>IF(AJ3022&lt;60, 0, IF(AJ3022&lt;70,2, IF(AJ3022&lt;80, 3, IF(AJ3022&lt;90,4, IF(AJ3022&lt;=100, 5, "?")))))</f>
        <v>2</v>
      </c>
      <c r="AN3022" s="4">
        <f>IF(AK3022&lt;60, 0, IF(AK3022&lt;70,2, IF(AK3022&lt;80, 3, IF(AK3022&lt;90,4, IF(AK3022&lt;=100, 5, "?")))))</f>
        <v>2</v>
      </c>
      <c r="AO3022" s="4">
        <f ca="1">AA3022</f>
        <v>0</v>
      </c>
      <c r="AP3022" s="4">
        <f ca="1">AB3022</f>
        <v>0</v>
      </c>
      <c r="AQ3022" s="4">
        <f ca="1">AC3022</f>
        <v>1</v>
      </c>
      <c r="AR3022" s="4">
        <f ca="1">AD3022</f>
        <v>0</v>
      </c>
      <c r="AS3022" s="4">
        <f ca="1">AE3022</f>
        <v>1</v>
      </c>
      <c r="AT3022" s="4" t="str">
        <f ca="1">Z3022</f>
        <v>E</v>
      </c>
      <c r="AU3022" s="4">
        <f>E3022</f>
        <v>64.099999999999994</v>
      </c>
      <c r="AV3022" s="4">
        <f>IF(AU3022&lt;60, 0, IF(AU3022&lt;70,2, IF(AU3022&lt;80, 3, IF(AU3022&lt;90,4, IF(AU3022&lt;=100, 5, "?")))))</f>
        <v>2</v>
      </c>
    </row>
    <row r="3023" spans="1:48" hidden="1" x14ac:dyDescent="0.2">
      <c r="A3023" s="2" t="s">
        <v>16</v>
      </c>
      <c r="B3023" s="3" t="s">
        <v>35</v>
      </c>
      <c r="C3023" s="3">
        <v>91.1</v>
      </c>
      <c r="D3023" s="3" t="s">
        <v>35</v>
      </c>
      <c r="E3023" s="3">
        <v>71.7</v>
      </c>
      <c r="F3023" s="3">
        <v>1</v>
      </c>
      <c r="G3023" s="3">
        <v>60</v>
      </c>
      <c r="H3023" s="3">
        <v>75</v>
      </c>
      <c r="I3023" s="3">
        <v>60</v>
      </c>
      <c r="J3023" s="3">
        <v>62</v>
      </c>
      <c r="K3023" s="3">
        <v>80</v>
      </c>
      <c r="L3023" s="3"/>
      <c r="M3023" s="3">
        <v>60</v>
      </c>
      <c r="N3023" s="3"/>
      <c r="O3023" s="4">
        <f>MAX(G3023:H3023)</f>
        <v>75</v>
      </c>
      <c r="P3023" s="4">
        <f>MAX(I3023:J3023)</f>
        <v>62</v>
      </c>
      <c r="Q3023" s="4">
        <f>ABS(O3023-C3023)</f>
        <v>16.099999999999994</v>
      </c>
      <c r="R3023" s="4">
        <f>ABS(P3023-C3023)</f>
        <v>29.099999999999994</v>
      </c>
      <c r="S3023" s="4" t="b">
        <f ca="1">OR(O3023=0,P3023=0,Q3023&gt;$Q$1,R3023&gt;$R$1,W3023="N", V3023=2)</f>
        <v>1</v>
      </c>
      <c r="T3023" s="4" t="str">
        <f>TRIM(CLEAN(D3023))</f>
        <v>برنامج بكالوريوس هندسة الميكاترونيكس</v>
      </c>
      <c r="U3023" s="4">
        <f>COUNTIF(T:T,T3023)</f>
        <v>291</v>
      </c>
      <c r="V3023" s="4" t="str">
        <f>IF(E3023&lt;60, "F", IF(E3023&lt;70,"D", IF(E3023&lt;80, "C", IF(E3023&lt;90,"B", IF(E3023&lt;=100, "A", "?")))))</f>
        <v>C</v>
      </c>
      <c r="W3023" s="4" t="str" cm="1">
        <f t="array" aca="1" ref="W3023" ca="1">_xlfn.IFNA(INDIRECT($Y$1&amp;"!"&amp;W$1&amp;$Y3023),"N")</f>
        <v>B</v>
      </c>
      <c r="X3023" s="4">
        <f ca="1">COUNTIF(W:W,W3023)</f>
        <v>291</v>
      </c>
      <c r="Y3023" s="4">
        <f>MATCH(T3023,Coding!J:J,0)</f>
        <v>6</v>
      </c>
      <c r="Z3023" s="4" t="str" cm="1">
        <f t="array" aca="1" ref="Z3023" ca="1">_xlfn.IFNA(INDIRECT($Y$1&amp;"!"&amp;Z$1&amp;$Y3023),-1)</f>
        <v>B</v>
      </c>
      <c r="AA3023" s="4" cm="1">
        <f t="array" aca="1" ref="AA3023" ca="1">_xlfn.IFNA(INDIRECT($Y$1&amp;"!"&amp;AA$1&amp;$Y3023),-1)</f>
        <v>0</v>
      </c>
      <c r="AB3023" s="4" cm="1">
        <f t="array" aca="1" ref="AB3023" ca="1">_xlfn.IFNA(INDIRECT($Y$1&amp;"!"&amp;AB$1&amp;$Y3023),-1)</f>
        <v>0</v>
      </c>
      <c r="AC3023" s="4" cm="1">
        <f t="array" aca="1" ref="AC3023" ca="1">_xlfn.IFNA(INDIRECT($Y$1&amp;"!"&amp;AC$1&amp;$Y3023),-1)</f>
        <v>1</v>
      </c>
      <c r="AD3023" s="4" cm="1">
        <f t="array" aca="1" ref="AD3023" ca="1">_xlfn.IFNA(INDIRECT($Y$1&amp;"!"&amp;AD$1&amp;$Y3023),-1)</f>
        <v>1</v>
      </c>
      <c r="AE3023" s="4" cm="1">
        <f t="array" aca="1" ref="AE3023" ca="1">_xlfn.IFNA(INDIRECT($Y$1&amp;"!"&amp;AE$1&amp;$Y3023),-1)</f>
        <v>1</v>
      </c>
      <c r="AF3023" s="4" t="str">
        <f ca="1">_xlfn.CONCAT(W3023, "-",V3023)</f>
        <v>B-C</v>
      </c>
      <c r="AG3023" s="4" t="str">
        <f>TEXT(ROW()-2, "0000")</f>
        <v>3021</v>
      </c>
      <c r="AH3023" s="4" t="str">
        <f>IF(TRIM(CLEAN(A3023))="m", "male", IF(TRIM(CLEAN(A3023))="f","female", "missing"))</f>
        <v>female</v>
      </c>
      <c r="AI3023" s="4">
        <f>C3023</f>
        <v>91.1</v>
      </c>
      <c r="AJ3023" s="4">
        <f>O3023</f>
        <v>75</v>
      </c>
      <c r="AK3023" s="4">
        <f>P3023</f>
        <v>62</v>
      </c>
      <c r="AL3023" s="4">
        <f>IF(AI3023&lt;60, 0, IF(AI3023&lt;70,2, IF(AI3023&lt;80, 3, IF(AI3023&lt;90,4, IF(AI3023&lt;=100, 5, "?")))))</f>
        <v>5</v>
      </c>
      <c r="AM3023" s="4">
        <f>IF(AJ3023&lt;60, 0, IF(AJ3023&lt;70,2, IF(AJ3023&lt;80, 3, IF(AJ3023&lt;90,4, IF(AJ3023&lt;=100, 5, "?")))))</f>
        <v>3</v>
      </c>
      <c r="AN3023" s="4">
        <f>IF(AK3023&lt;60, 0, IF(AK3023&lt;70,2, IF(AK3023&lt;80, 3, IF(AK3023&lt;90,4, IF(AK3023&lt;=100, 5, "?")))))</f>
        <v>2</v>
      </c>
      <c r="AO3023" s="4">
        <f ca="1">AA3023</f>
        <v>0</v>
      </c>
      <c r="AP3023" s="4">
        <f ca="1">AB3023</f>
        <v>0</v>
      </c>
      <c r="AQ3023" s="4">
        <f ca="1">AC3023</f>
        <v>1</v>
      </c>
      <c r="AR3023" s="4">
        <f ca="1">AD3023</f>
        <v>1</v>
      </c>
      <c r="AS3023" s="4">
        <f ca="1">AE3023</f>
        <v>1</v>
      </c>
      <c r="AT3023" s="4" t="str">
        <f ca="1">Z3023</f>
        <v>B</v>
      </c>
      <c r="AU3023" s="4">
        <f>E3023</f>
        <v>71.7</v>
      </c>
      <c r="AV3023" s="4">
        <f>IF(AU3023&lt;60, 0, IF(AU3023&lt;70,2, IF(AU3023&lt;80, 3, IF(AU3023&lt;90,4, IF(AU3023&lt;=100, 5, "?")))))</f>
        <v>3</v>
      </c>
    </row>
    <row r="3024" spans="1:48" hidden="1" x14ac:dyDescent="0.2">
      <c r="A3024" s="2" t="s">
        <v>13</v>
      </c>
      <c r="B3024" s="3" t="s">
        <v>35</v>
      </c>
      <c r="C3024" s="3">
        <v>92</v>
      </c>
      <c r="D3024" s="3" t="s">
        <v>35</v>
      </c>
      <c r="E3024" s="3">
        <v>75.5</v>
      </c>
      <c r="F3024" s="3">
        <v>1</v>
      </c>
      <c r="G3024" s="3">
        <v>76</v>
      </c>
      <c r="H3024" s="3">
        <v>75</v>
      </c>
      <c r="I3024" s="3">
        <v>70</v>
      </c>
      <c r="J3024" s="3">
        <v>67</v>
      </c>
      <c r="K3024" s="3">
        <v>71</v>
      </c>
      <c r="L3024" s="3"/>
      <c r="M3024" s="3">
        <v>80</v>
      </c>
      <c r="N3024" s="3"/>
      <c r="O3024" s="4">
        <f>MAX(G3024:H3024)</f>
        <v>76</v>
      </c>
      <c r="P3024" s="4">
        <f>MAX(I3024:J3024)</f>
        <v>70</v>
      </c>
      <c r="Q3024" s="4">
        <f>ABS(O3024-C3024)</f>
        <v>16</v>
      </c>
      <c r="R3024" s="4">
        <f>ABS(P3024-C3024)</f>
        <v>22</v>
      </c>
      <c r="S3024" s="4" t="b">
        <f ca="1">OR(O3024=0,P3024=0,Q3024&gt;$Q$1,R3024&gt;$R$1,W3024="N", V3024=2)</f>
        <v>1</v>
      </c>
      <c r="T3024" s="4" t="str">
        <f>TRIM(CLEAN(D3024))</f>
        <v>برنامج بكالوريوس هندسة الميكاترونيكس</v>
      </c>
      <c r="U3024" s="4">
        <f>COUNTIF(T:T,T3024)</f>
        <v>291</v>
      </c>
      <c r="V3024" s="4" t="str">
        <f>IF(E3024&lt;60, "F", IF(E3024&lt;70,"D", IF(E3024&lt;80, "C", IF(E3024&lt;90,"B", IF(E3024&lt;=100, "A", "?")))))</f>
        <v>C</v>
      </c>
      <c r="W3024" s="4" t="str" cm="1">
        <f t="array" aca="1" ref="W3024" ca="1">_xlfn.IFNA(INDIRECT($Y$1&amp;"!"&amp;W$1&amp;$Y3024),"N")</f>
        <v>B</v>
      </c>
      <c r="X3024" s="4">
        <f ca="1">COUNTIF(W:W,W3024)</f>
        <v>291</v>
      </c>
      <c r="Y3024" s="4">
        <f>MATCH(T3024,Coding!J:J,0)</f>
        <v>6</v>
      </c>
      <c r="Z3024" s="4" t="str" cm="1">
        <f t="array" aca="1" ref="Z3024" ca="1">_xlfn.IFNA(INDIRECT($Y$1&amp;"!"&amp;Z$1&amp;$Y3024),-1)</f>
        <v>B</v>
      </c>
      <c r="AA3024" s="4" cm="1">
        <f t="array" aca="1" ref="AA3024" ca="1">_xlfn.IFNA(INDIRECT($Y$1&amp;"!"&amp;AA$1&amp;$Y3024),-1)</f>
        <v>0</v>
      </c>
      <c r="AB3024" s="4" cm="1">
        <f t="array" aca="1" ref="AB3024" ca="1">_xlfn.IFNA(INDIRECT($Y$1&amp;"!"&amp;AB$1&amp;$Y3024),-1)</f>
        <v>0</v>
      </c>
      <c r="AC3024" s="4" cm="1">
        <f t="array" aca="1" ref="AC3024" ca="1">_xlfn.IFNA(INDIRECT($Y$1&amp;"!"&amp;AC$1&amp;$Y3024),-1)</f>
        <v>1</v>
      </c>
      <c r="AD3024" s="4" cm="1">
        <f t="array" aca="1" ref="AD3024" ca="1">_xlfn.IFNA(INDIRECT($Y$1&amp;"!"&amp;AD$1&amp;$Y3024),-1)</f>
        <v>1</v>
      </c>
      <c r="AE3024" s="4" cm="1">
        <f t="array" aca="1" ref="AE3024" ca="1">_xlfn.IFNA(INDIRECT($Y$1&amp;"!"&amp;AE$1&amp;$Y3024),-1)</f>
        <v>1</v>
      </c>
      <c r="AF3024" s="4" t="str">
        <f ca="1">_xlfn.CONCAT(W3024, "-",V3024)</f>
        <v>B-C</v>
      </c>
      <c r="AG3024" s="4" t="str">
        <f>TEXT(ROW()-2, "0000")</f>
        <v>3022</v>
      </c>
      <c r="AH3024" s="4" t="str">
        <f>IF(TRIM(CLEAN(A3024))="m", "male", IF(TRIM(CLEAN(A3024))="f","female", "missing"))</f>
        <v>male</v>
      </c>
      <c r="AI3024" s="4">
        <f>C3024</f>
        <v>92</v>
      </c>
      <c r="AJ3024" s="4">
        <f>O3024</f>
        <v>76</v>
      </c>
      <c r="AK3024" s="4">
        <f>P3024</f>
        <v>70</v>
      </c>
      <c r="AL3024" s="4">
        <f>IF(AI3024&lt;60, 0, IF(AI3024&lt;70,2, IF(AI3024&lt;80, 3, IF(AI3024&lt;90,4, IF(AI3024&lt;=100, 5, "?")))))</f>
        <v>5</v>
      </c>
      <c r="AM3024" s="4">
        <f>IF(AJ3024&lt;60, 0, IF(AJ3024&lt;70,2, IF(AJ3024&lt;80, 3, IF(AJ3024&lt;90,4, IF(AJ3024&lt;=100, 5, "?")))))</f>
        <v>3</v>
      </c>
      <c r="AN3024" s="4">
        <f>IF(AK3024&lt;60, 0, IF(AK3024&lt;70,2, IF(AK3024&lt;80, 3, IF(AK3024&lt;90,4, IF(AK3024&lt;=100, 5, "?")))))</f>
        <v>3</v>
      </c>
      <c r="AO3024" s="4">
        <f ca="1">AA3024</f>
        <v>0</v>
      </c>
      <c r="AP3024" s="4">
        <f ca="1">AB3024</f>
        <v>0</v>
      </c>
      <c r="AQ3024" s="4">
        <f ca="1">AC3024</f>
        <v>1</v>
      </c>
      <c r="AR3024" s="4">
        <f ca="1">AD3024</f>
        <v>1</v>
      </c>
      <c r="AS3024" s="4">
        <f ca="1">AE3024</f>
        <v>1</v>
      </c>
      <c r="AT3024" s="4" t="str">
        <f ca="1">Z3024</f>
        <v>B</v>
      </c>
      <c r="AU3024" s="4">
        <f>E3024</f>
        <v>75.5</v>
      </c>
      <c r="AV3024" s="4">
        <f>IF(AU3024&lt;60, 0, IF(AU3024&lt;70,2, IF(AU3024&lt;80, 3, IF(AU3024&lt;90,4, IF(AU3024&lt;=100, 5, "?")))))</f>
        <v>3</v>
      </c>
    </row>
    <row r="3025" spans="1:48" hidden="1" x14ac:dyDescent="0.2">
      <c r="A3025" s="2" t="s">
        <v>16</v>
      </c>
      <c r="B3025" s="3" t="s">
        <v>33</v>
      </c>
      <c r="C3025" s="3">
        <v>75.900000000000006</v>
      </c>
      <c r="D3025" s="3" t="s">
        <v>33</v>
      </c>
      <c r="E3025" s="3">
        <v>59.7</v>
      </c>
      <c r="F3025" s="3">
        <v>2</v>
      </c>
      <c r="G3025" s="3">
        <v>60</v>
      </c>
      <c r="H3025" s="3"/>
      <c r="I3025" s="3">
        <v>55</v>
      </c>
      <c r="J3025" s="3"/>
      <c r="K3025" s="3"/>
      <c r="L3025" s="3"/>
      <c r="M3025" s="3">
        <v>55</v>
      </c>
      <c r="N3025" s="3"/>
      <c r="O3025" s="4">
        <f>MAX(G3025:H3025)</f>
        <v>60</v>
      </c>
      <c r="P3025" s="4">
        <f>MAX(I3025:J3025)</f>
        <v>55</v>
      </c>
      <c r="Q3025" s="4">
        <f>ABS(O3025-C3025)</f>
        <v>15.900000000000006</v>
      </c>
      <c r="R3025" s="4">
        <f>ABS(P3025-C3025)</f>
        <v>20.900000000000006</v>
      </c>
      <c r="S3025" s="4" t="b">
        <f ca="1">OR(O3025=0,P3025=0,Q3025&gt;$Q$1,R3025&gt;$R$1,W3025="N", V3025=2)</f>
        <v>1</v>
      </c>
      <c r="T3025" s="4" t="str">
        <f>TRIM(CLEAN(D3025))</f>
        <v>برنامج بكالوريوس علم الحاسوب</v>
      </c>
      <c r="U3025" s="4">
        <f>COUNTIF(T:T,T3025)</f>
        <v>589</v>
      </c>
      <c r="V3025" s="4" t="str">
        <f>IF(E3025&lt;60, "F", IF(E3025&lt;70,"D", IF(E3025&lt;80, "C", IF(E3025&lt;90,"B", IF(E3025&lt;=100, "A", "?")))))</f>
        <v>F</v>
      </c>
      <c r="W3025" s="4" t="str" cm="1">
        <f t="array" aca="1" ref="W3025" ca="1">_xlfn.IFNA(INDIRECT($Y$1&amp;"!"&amp;W$1&amp;$Y3025),"N")</f>
        <v>D</v>
      </c>
      <c r="X3025" s="4">
        <f ca="1">COUNTIF(W:W,W3025)</f>
        <v>589</v>
      </c>
      <c r="Y3025" s="4">
        <f>MATCH(T3025,Coding!J:J,0)</f>
        <v>9</v>
      </c>
      <c r="Z3025" s="4" t="str" cm="1">
        <f t="array" aca="1" ref="Z3025" ca="1">_xlfn.IFNA(INDIRECT($Y$1&amp;"!"&amp;Z$1&amp;$Y3025),-1)</f>
        <v>D</v>
      </c>
      <c r="AA3025" s="4" cm="1">
        <f t="array" aca="1" ref="AA3025" ca="1">_xlfn.IFNA(INDIRECT($Y$1&amp;"!"&amp;AA$1&amp;$Y3025),-1)</f>
        <v>0</v>
      </c>
      <c r="AB3025" s="4" cm="1">
        <f t="array" aca="1" ref="AB3025" ca="1">_xlfn.IFNA(INDIRECT($Y$1&amp;"!"&amp;AB$1&amp;$Y3025),-1)</f>
        <v>1</v>
      </c>
      <c r="AC3025" s="4" cm="1">
        <f t="array" aca="1" ref="AC3025" ca="1">_xlfn.IFNA(INDIRECT($Y$1&amp;"!"&amp;AC$1&amp;$Y3025),-1)</f>
        <v>0</v>
      </c>
      <c r="AD3025" s="4" cm="1">
        <f t="array" aca="1" ref="AD3025" ca="1">_xlfn.IFNA(INDIRECT($Y$1&amp;"!"&amp;AD$1&amp;$Y3025),-1)</f>
        <v>0</v>
      </c>
      <c r="AE3025" s="4" cm="1">
        <f t="array" aca="1" ref="AE3025" ca="1">_xlfn.IFNA(INDIRECT($Y$1&amp;"!"&amp;AE$1&amp;$Y3025),-1)</f>
        <v>0</v>
      </c>
      <c r="AF3025" s="4" t="str">
        <f ca="1">_xlfn.CONCAT(W3025, "-",V3025)</f>
        <v>D-F</v>
      </c>
      <c r="AG3025" s="4" t="str">
        <f>TEXT(ROW()-2, "0000")</f>
        <v>3023</v>
      </c>
      <c r="AH3025" s="4" t="str">
        <f>IF(TRIM(CLEAN(A3025))="m", "male", IF(TRIM(CLEAN(A3025))="f","female", "missing"))</f>
        <v>female</v>
      </c>
      <c r="AI3025" s="4">
        <f>C3025</f>
        <v>75.900000000000006</v>
      </c>
      <c r="AJ3025" s="4">
        <f>O3025</f>
        <v>60</v>
      </c>
      <c r="AK3025" s="4">
        <f>P3025</f>
        <v>55</v>
      </c>
      <c r="AL3025" s="4">
        <f>IF(AI3025&lt;60, 0, IF(AI3025&lt;70,2, IF(AI3025&lt;80, 3, IF(AI3025&lt;90,4, IF(AI3025&lt;=100, 5, "?")))))</f>
        <v>3</v>
      </c>
      <c r="AM3025" s="4">
        <f>IF(AJ3025&lt;60, 0, IF(AJ3025&lt;70,2, IF(AJ3025&lt;80, 3, IF(AJ3025&lt;90,4, IF(AJ3025&lt;=100, 5, "?")))))</f>
        <v>2</v>
      </c>
      <c r="AN3025" s="4">
        <f>IF(AK3025&lt;60, 0, IF(AK3025&lt;70,2, IF(AK3025&lt;80, 3, IF(AK3025&lt;90,4, IF(AK3025&lt;=100, 5, "?")))))</f>
        <v>0</v>
      </c>
      <c r="AO3025" s="4">
        <f ca="1">AA3025</f>
        <v>0</v>
      </c>
      <c r="AP3025" s="4">
        <f ca="1">AB3025</f>
        <v>1</v>
      </c>
      <c r="AQ3025" s="4">
        <f ca="1">AC3025</f>
        <v>0</v>
      </c>
      <c r="AR3025" s="4">
        <f ca="1">AD3025</f>
        <v>0</v>
      </c>
      <c r="AS3025" s="4">
        <f ca="1">AE3025</f>
        <v>0</v>
      </c>
      <c r="AT3025" s="4" t="str">
        <f ca="1">Z3025</f>
        <v>D</v>
      </c>
      <c r="AU3025" s="4">
        <f>E3025</f>
        <v>59.7</v>
      </c>
      <c r="AV3025" s="4">
        <f>IF(AU3025&lt;60, 0, IF(AU3025&lt;70,2, IF(AU3025&lt;80, 3, IF(AU3025&lt;90,4, IF(AU3025&lt;=100, 5, "?")))))</f>
        <v>0</v>
      </c>
    </row>
    <row r="3026" spans="1:48" hidden="1" x14ac:dyDescent="0.2">
      <c r="A3026" s="2" t="s">
        <v>13</v>
      </c>
      <c r="B3026" s="3" t="s">
        <v>14</v>
      </c>
      <c r="C3026" s="3">
        <v>85.8</v>
      </c>
      <c r="D3026" s="3" t="s">
        <v>14</v>
      </c>
      <c r="E3026" s="3">
        <v>73.599999999999994</v>
      </c>
      <c r="F3026" s="3">
        <v>1</v>
      </c>
      <c r="G3026" s="3">
        <v>60</v>
      </c>
      <c r="H3026" s="3">
        <v>70</v>
      </c>
      <c r="I3026" s="3">
        <v>60</v>
      </c>
      <c r="J3026" s="3">
        <v>62</v>
      </c>
      <c r="K3026" s="3">
        <v>66</v>
      </c>
      <c r="L3026" s="3"/>
      <c r="M3026" s="3">
        <v>66</v>
      </c>
      <c r="N3026" s="3"/>
      <c r="O3026" s="4">
        <f>MAX(G3026:H3026)</f>
        <v>70</v>
      </c>
      <c r="P3026" s="4">
        <f>MAX(I3026:J3026)</f>
        <v>62</v>
      </c>
      <c r="Q3026" s="4">
        <f>ABS(O3026-C3026)</f>
        <v>15.799999999999997</v>
      </c>
      <c r="R3026" s="4">
        <f>ABS(P3026-C3026)</f>
        <v>23.799999999999997</v>
      </c>
      <c r="S3026" s="4" t="b">
        <f ca="1">OR(O3026=0,P3026=0,Q3026&gt;$Q$1,R3026&gt;$R$1,W3026="N", V3026=2)</f>
        <v>1</v>
      </c>
      <c r="T3026" s="4" t="str">
        <f>TRIM(CLEAN(D3026))</f>
        <v>برنامج بكالوريوس الهندسة الكهربائية</v>
      </c>
      <c r="U3026" s="4">
        <f>COUNTIF(T:T,T3026)</f>
        <v>420</v>
      </c>
      <c r="V3026" s="4" t="str">
        <f>IF(E3026&lt;60, "F", IF(E3026&lt;70,"D", IF(E3026&lt;80, "C", IF(E3026&lt;90,"B", IF(E3026&lt;=100, "A", "?")))))</f>
        <v>C</v>
      </c>
      <c r="W3026" s="4" t="str" cm="1">
        <f t="array" aca="1" ref="W3026" ca="1">_xlfn.IFNA(INDIRECT($Y$1&amp;"!"&amp;W$1&amp;$Y3026),"N")</f>
        <v>F</v>
      </c>
      <c r="X3026" s="4">
        <f ca="1">COUNTIF(W:W,W3026)</f>
        <v>420</v>
      </c>
      <c r="Y3026" s="4">
        <f>MATCH(T3026,Coding!J:J,0)</f>
        <v>11</v>
      </c>
      <c r="Z3026" s="4" t="str" cm="1">
        <f t="array" aca="1" ref="Z3026" ca="1">_xlfn.IFNA(INDIRECT($Y$1&amp;"!"&amp;Z$1&amp;$Y3026),-1)</f>
        <v>F</v>
      </c>
      <c r="AA3026" s="4" cm="1">
        <f t="array" aca="1" ref="AA3026" ca="1">_xlfn.IFNA(INDIRECT($Y$1&amp;"!"&amp;AA$1&amp;$Y3026),-1)</f>
        <v>0</v>
      </c>
      <c r="AB3026" s="4" cm="1">
        <f t="array" aca="1" ref="AB3026" ca="1">_xlfn.IFNA(INDIRECT($Y$1&amp;"!"&amp;AB$1&amp;$Y3026),-1)</f>
        <v>1</v>
      </c>
      <c r="AC3026" s="4" cm="1">
        <f t="array" aca="1" ref="AC3026" ca="1">_xlfn.IFNA(INDIRECT($Y$1&amp;"!"&amp;AC$1&amp;$Y3026),-1)</f>
        <v>0</v>
      </c>
      <c r="AD3026" s="4" cm="1">
        <f t="array" aca="1" ref="AD3026" ca="1">_xlfn.IFNA(INDIRECT($Y$1&amp;"!"&amp;AD$1&amp;$Y3026),-1)</f>
        <v>1</v>
      </c>
      <c r="AE3026" s="4" cm="1">
        <f t="array" aca="1" ref="AE3026" ca="1">_xlfn.IFNA(INDIRECT($Y$1&amp;"!"&amp;AE$1&amp;$Y3026),-1)</f>
        <v>0</v>
      </c>
      <c r="AF3026" s="4" t="str">
        <f ca="1">_xlfn.CONCAT(W3026, "-",V3026)</f>
        <v>F-C</v>
      </c>
      <c r="AG3026" s="4" t="str">
        <f>TEXT(ROW()-2, "0000")</f>
        <v>3024</v>
      </c>
      <c r="AH3026" s="4" t="str">
        <f>IF(TRIM(CLEAN(A3026))="m", "male", IF(TRIM(CLEAN(A3026))="f","female", "missing"))</f>
        <v>male</v>
      </c>
      <c r="AI3026" s="4">
        <f>C3026</f>
        <v>85.8</v>
      </c>
      <c r="AJ3026" s="4">
        <f>O3026</f>
        <v>70</v>
      </c>
      <c r="AK3026" s="4">
        <f>P3026</f>
        <v>62</v>
      </c>
      <c r="AL3026" s="4">
        <f>IF(AI3026&lt;60, 0, IF(AI3026&lt;70,2, IF(AI3026&lt;80, 3, IF(AI3026&lt;90,4, IF(AI3026&lt;=100, 5, "?")))))</f>
        <v>4</v>
      </c>
      <c r="AM3026" s="4">
        <f>IF(AJ3026&lt;60, 0, IF(AJ3026&lt;70,2, IF(AJ3026&lt;80, 3, IF(AJ3026&lt;90,4, IF(AJ3026&lt;=100, 5, "?")))))</f>
        <v>3</v>
      </c>
      <c r="AN3026" s="4">
        <f>IF(AK3026&lt;60, 0, IF(AK3026&lt;70,2, IF(AK3026&lt;80, 3, IF(AK3026&lt;90,4, IF(AK3026&lt;=100, 5, "?")))))</f>
        <v>2</v>
      </c>
      <c r="AO3026" s="4">
        <f ca="1">AA3026</f>
        <v>0</v>
      </c>
      <c r="AP3026" s="4">
        <f ca="1">AB3026</f>
        <v>1</v>
      </c>
      <c r="AQ3026" s="4">
        <f ca="1">AC3026</f>
        <v>0</v>
      </c>
      <c r="AR3026" s="4">
        <f ca="1">AD3026</f>
        <v>1</v>
      </c>
      <c r="AS3026" s="4">
        <f ca="1">AE3026</f>
        <v>0</v>
      </c>
      <c r="AT3026" s="4" t="str">
        <f ca="1">Z3026</f>
        <v>F</v>
      </c>
      <c r="AU3026" s="4">
        <f>E3026</f>
        <v>73.599999999999994</v>
      </c>
      <c r="AV3026" s="4">
        <f>IF(AU3026&lt;60, 0, IF(AU3026&lt;70,2, IF(AU3026&lt;80, 3, IF(AU3026&lt;90,4, IF(AU3026&lt;=100, 5, "?")))))</f>
        <v>3</v>
      </c>
    </row>
    <row r="3027" spans="1:48" hidden="1" x14ac:dyDescent="0.2">
      <c r="A3027" s="2" t="s">
        <v>13</v>
      </c>
      <c r="B3027" s="3" t="s">
        <v>26</v>
      </c>
      <c r="C3027" s="3">
        <v>93.7</v>
      </c>
      <c r="D3027" s="3" t="s">
        <v>26</v>
      </c>
      <c r="E3027" s="3">
        <v>69.5</v>
      </c>
      <c r="F3027" s="3">
        <v>3</v>
      </c>
      <c r="G3027" s="3">
        <v>78</v>
      </c>
      <c r="H3027" s="3">
        <v>76</v>
      </c>
      <c r="I3027" s="3">
        <v>60</v>
      </c>
      <c r="J3027" s="3">
        <v>64</v>
      </c>
      <c r="K3027" s="3">
        <v>60</v>
      </c>
      <c r="L3027" s="3"/>
      <c r="M3027" s="3">
        <v>55</v>
      </c>
      <c r="N3027" s="3"/>
      <c r="O3027" s="4">
        <f>MAX(G3027:H3027)</f>
        <v>78</v>
      </c>
      <c r="P3027" s="4">
        <f>MAX(I3027:J3027)</f>
        <v>64</v>
      </c>
      <c r="Q3027" s="4">
        <f>ABS(O3027-C3027)</f>
        <v>15.700000000000003</v>
      </c>
      <c r="R3027" s="4">
        <f>ABS(P3027-C3027)</f>
        <v>29.700000000000003</v>
      </c>
      <c r="S3027" s="4" t="b">
        <f ca="1">OR(O3027=0,P3027=0,Q3027&gt;$Q$1,R3027&gt;$R$1,W3027="N", V3027=2)</f>
        <v>1</v>
      </c>
      <c r="T3027" s="4" t="str">
        <f>TRIM(CLEAN(D3027))</f>
        <v>برنامج بكالوريوس الهندسة المدنية</v>
      </c>
      <c r="U3027" s="4">
        <f>COUNTIF(T:T,T3027)</f>
        <v>723</v>
      </c>
      <c r="V3027" s="4" t="str">
        <f>IF(E3027&lt;60, "F", IF(E3027&lt;70,"D", IF(E3027&lt;80, "C", IF(E3027&lt;90,"B", IF(E3027&lt;=100, "A", "?")))))</f>
        <v>D</v>
      </c>
      <c r="W3027" s="4" t="str" cm="1">
        <f t="array" aca="1" ref="W3027" ca="1">_xlfn.IFNA(INDIRECT($Y$1&amp;"!"&amp;W$1&amp;$Y3027),"N")</f>
        <v>C</v>
      </c>
      <c r="X3027" s="4">
        <f ca="1">COUNTIF(W:W,W3027)</f>
        <v>747</v>
      </c>
      <c r="Y3027" s="4">
        <f>MATCH(T3027,Coding!J:J,0)</f>
        <v>8</v>
      </c>
      <c r="Z3027" s="4" t="str" cm="1">
        <f t="array" aca="1" ref="Z3027" ca="1">_xlfn.IFNA(INDIRECT($Y$1&amp;"!"&amp;Z$1&amp;$Y3027),-1)</f>
        <v>C</v>
      </c>
      <c r="AA3027" s="4" cm="1">
        <f t="array" aca="1" ref="AA3027" ca="1">_xlfn.IFNA(INDIRECT($Y$1&amp;"!"&amp;AA$1&amp;$Y3027),-1)</f>
        <v>1</v>
      </c>
      <c r="AB3027" s="4" cm="1">
        <f t="array" aca="1" ref="AB3027" ca="1">_xlfn.IFNA(INDIRECT($Y$1&amp;"!"&amp;AB$1&amp;$Y3027),-1)</f>
        <v>1</v>
      </c>
      <c r="AC3027" s="4" cm="1">
        <f t="array" aca="1" ref="AC3027" ca="1">_xlfn.IFNA(INDIRECT($Y$1&amp;"!"&amp;AC$1&amp;$Y3027),-1)</f>
        <v>1</v>
      </c>
      <c r="AD3027" s="4" cm="1">
        <f t="array" aca="1" ref="AD3027" ca="1">_xlfn.IFNA(INDIRECT($Y$1&amp;"!"&amp;AD$1&amp;$Y3027),-1)</f>
        <v>0</v>
      </c>
      <c r="AE3027" s="4" cm="1">
        <f t="array" aca="1" ref="AE3027" ca="1">_xlfn.IFNA(INDIRECT($Y$1&amp;"!"&amp;AE$1&amp;$Y3027),-1)</f>
        <v>0</v>
      </c>
      <c r="AF3027" s="4" t="str">
        <f ca="1">_xlfn.CONCAT(W3027, "-",V3027)</f>
        <v>C-D</v>
      </c>
      <c r="AG3027" s="4" t="str">
        <f>TEXT(ROW()-2, "0000")</f>
        <v>3025</v>
      </c>
      <c r="AH3027" s="4" t="str">
        <f>IF(TRIM(CLEAN(A3027))="m", "male", IF(TRIM(CLEAN(A3027))="f","female", "missing"))</f>
        <v>male</v>
      </c>
      <c r="AI3027" s="4">
        <f>C3027</f>
        <v>93.7</v>
      </c>
      <c r="AJ3027" s="4">
        <f>O3027</f>
        <v>78</v>
      </c>
      <c r="AK3027" s="4">
        <f>P3027</f>
        <v>64</v>
      </c>
      <c r="AL3027" s="4">
        <f>IF(AI3027&lt;60, 0, IF(AI3027&lt;70,2, IF(AI3027&lt;80, 3, IF(AI3027&lt;90,4, IF(AI3027&lt;=100, 5, "?")))))</f>
        <v>5</v>
      </c>
      <c r="AM3027" s="4">
        <f>IF(AJ3027&lt;60, 0, IF(AJ3027&lt;70,2, IF(AJ3027&lt;80, 3, IF(AJ3027&lt;90,4, IF(AJ3027&lt;=100, 5, "?")))))</f>
        <v>3</v>
      </c>
      <c r="AN3027" s="4">
        <f>IF(AK3027&lt;60, 0, IF(AK3027&lt;70,2, IF(AK3027&lt;80, 3, IF(AK3027&lt;90,4, IF(AK3027&lt;=100, 5, "?")))))</f>
        <v>2</v>
      </c>
      <c r="AO3027" s="4">
        <f ca="1">AA3027</f>
        <v>1</v>
      </c>
      <c r="AP3027" s="4">
        <f ca="1">AB3027</f>
        <v>1</v>
      </c>
      <c r="AQ3027" s="4">
        <f ca="1">AC3027</f>
        <v>1</v>
      </c>
      <c r="AR3027" s="4">
        <f ca="1">AD3027</f>
        <v>0</v>
      </c>
      <c r="AS3027" s="4">
        <f ca="1">AE3027</f>
        <v>0</v>
      </c>
      <c r="AT3027" s="4" t="str">
        <f ca="1">Z3027</f>
        <v>C</v>
      </c>
      <c r="AU3027" s="4">
        <f>E3027</f>
        <v>69.5</v>
      </c>
      <c r="AV3027" s="4">
        <f>IF(AU3027&lt;60, 0, IF(AU3027&lt;70,2, IF(AU3027&lt;80, 3, IF(AU3027&lt;90,4, IF(AU3027&lt;=100, 5, "?")))))</f>
        <v>2</v>
      </c>
    </row>
    <row r="3028" spans="1:48" hidden="1" x14ac:dyDescent="0.2">
      <c r="A3028" s="2" t="s">
        <v>16</v>
      </c>
      <c r="B3028" s="3" t="s">
        <v>33</v>
      </c>
      <c r="C3028" s="3">
        <v>85.7</v>
      </c>
      <c r="D3028" s="3" t="s">
        <v>33</v>
      </c>
      <c r="E3028" s="3">
        <v>73.3</v>
      </c>
      <c r="F3028" s="3">
        <v>1</v>
      </c>
      <c r="G3028" s="3">
        <v>60</v>
      </c>
      <c r="H3028" s="3">
        <v>70</v>
      </c>
      <c r="I3028" s="3">
        <v>60</v>
      </c>
      <c r="J3028" s="3">
        <v>65</v>
      </c>
      <c r="K3028" s="3"/>
      <c r="L3028" s="3"/>
      <c r="M3028" s="3"/>
      <c r="N3028" s="3"/>
      <c r="O3028" s="4">
        <f>MAX(G3028:H3028)</f>
        <v>70</v>
      </c>
      <c r="P3028" s="4">
        <f>MAX(I3028:J3028)</f>
        <v>65</v>
      </c>
      <c r="Q3028" s="4">
        <f>ABS(O3028-C3028)</f>
        <v>15.700000000000003</v>
      </c>
      <c r="R3028" s="4">
        <f>ABS(P3028-C3028)</f>
        <v>20.700000000000003</v>
      </c>
      <c r="S3028" s="4" t="b">
        <f ca="1">OR(O3028=0,P3028=0,Q3028&gt;$Q$1,R3028&gt;$R$1,W3028="N", V3028=2)</f>
        <v>1</v>
      </c>
      <c r="T3028" s="4" t="str">
        <f>TRIM(CLEAN(D3028))</f>
        <v>برنامج بكالوريوس علم الحاسوب</v>
      </c>
      <c r="U3028" s="4">
        <f>COUNTIF(T:T,T3028)</f>
        <v>589</v>
      </c>
      <c r="V3028" s="4" t="str">
        <f>IF(E3028&lt;60, "F", IF(E3028&lt;70,"D", IF(E3028&lt;80, "C", IF(E3028&lt;90,"B", IF(E3028&lt;=100, "A", "?")))))</f>
        <v>C</v>
      </c>
      <c r="W3028" s="4" t="str" cm="1">
        <f t="array" aca="1" ref="W3028" ca="1">_xlfn.IFNA(INDIRECT($Y$1&amp;"!"&amp;W$1&amp;$Y3028),"N")</f>
        <v>D</v>
      </c>
      <c r="X3028" s="4">
        <f ca="1">COUNTIF(W:W,W3028)</f>
        <v>589</v>
      </c>
      <c r="Y3028" s="4">
        <f>MATCH(T3028,Coding!J:J,0)</f>
        <v>9</v>
      </c>
      <c r="Z3028" s="4" t="str" cm="1">
        <f t="array" aca="1" ref="Z3028" ca="1">_xlfn.IFNA(INDIRECT($Y$1&amp;"!"&amp;Z$1&amp;$Y3028),-1)</f>
        <v>D</v>
      </c>
      <c r="AA3028" s="4" cm="1">
        <f t="array" aca="1" ref="AA3028" ca="1">_xlfn.IFNA(INDIRECT($Y$1&amp;"!"&amp;AA$1&amp;$Y3028),-1)</f>
        <v>0</v>
      </c>
      <c r="AB3028" s="4" cm="1">
        <f t="array" aca="1" ref="AB3028" ca="1">_xlfn.IFNA(INDIRECT($Y$1&amp;"!"&amp;AB$1&amp;$Y3028),-1)</f>
        <v>1</v>
      </c>
      <c r="AC3028" s="4" cm="1">
        <f t="array" aca="1" ref="AC3028" ca="1">_xlfn.IFNA(INDIRECT($Y$1&amp;"!"&amp;AC$1&amp;$Y3028),-1)</f>
        <v>0</v>
      </c>
      <c r="AD3028" s="4" cm="1">
        <f t="array" aca="1" ref="AD3028" ca="1">_xlfn.IFNA(INDIRECT($Y$1&amp;"!"&amp;AD$1&amp;$Y3028),-1)</f>
        <v>0</v>
      </c>
      <c r="AE3028" s="4" cm="1">
        <f t="array" aca="1" ref="AE3028" ca="1">_xlfn.IFNA(INDIRECT($Y$1&amp;"!"&amp;AE$1&amp;$Y3028),-1)</f>
        <v>0</v>
      </c>
      <c r="AF3028" s="4" t="str">
        <f ca="1">_xlfn.CONCAT(W3028, "-",V3028)</f>
        <v>D-C</v>
      </c>
      <c r="AG3028" s="4" t="str">
        <f>TEXT(ROW()-2, "0000")</f>
        <v>3026</v>
      </c>
      <c r="AH3028" s="4" t="str">
        <f>IF(TRIM(CLEAN(A3028))="m", "male", IF(TRIM(CLEAN(A3028))="f","female", "missing"))</f>
        <v>female</v>
      </c>
      <c r="AI3028" s="4">
        <f>C3028</f>
        <v>85.7</v>
      </c>
      <c r="AJ3028" s="4">
        <f>O3028</f>
        <v>70</v>
      </c>
      <c r="AK3028" s="4">
        <f>P3028</f>
        <v>65</v>
      </c>
      <c r="AL3028" s="4">
        <f>IF(AI3028&lt;60, 0, IF(AI3028&lt;70,2, IF(AI3028&lt;80, 3, IF(AI3028&lt;90,4, IF(AI3028&lt;=100, 5, "?")))))</f>
        <v>4</v>
      </c>
      <c r="AM3028" s="4">
        <f>IF(AJ3028&lt;60, 0, IF(AJ3028&lt;70,2, IF(AJ3028&lt;80, 3, IF(AJ3028&lt;90,4, IF(AJ3028&lt;=100, 5, "?")))))</f>
        <v>3</v>
      </c>
      <c r="AN3028" s="4">
        <f>IF(AK3028&lt;60, 0, IF(AK3028&lt;70,2, IF(AK3028&lt;80, 3, IF(AK3028&lt;90,4, IF(AK3028&lt;=100, 5, "?")))))</f>
        <v>2</v>
      </c>
      <c r="AO3028" s="4">
        <f ca="1">AA3028</f>
        <v>0</v>
      </c>
      <c r="AP3028" s="4">
        <f ca="1">AB3028</f>
        <v>1</v>
      </c>
      <c r="AQ3028" s="4">
        <f ca="1">AC3028</f>
        <v>0</v>
      </c>
      <c r="AR3028" s="4">
        <f ca="1">AD3028</f>
        <v>0</v>
      </c>
      <c r="AS3028" s="4">
        <f ca="1">AE3028</f>
        <v>0</v>
      </c>
      <c r="AT3028" s="4" t="str">
        <f ca="1">Z3028</f>
        <v>D</v>
      </c>
      <c r="AU3028" s="4">
        <f>E3028</f>
        <v>73.3</v>
      </c>
      <c r="AV3028" s="4">
        <f>IF(AU3028&lt;60, 0, IF(AU3028&lt;70,2, IF(AU3028&lt;80, 3, IF(AU3028&lt;90,4, IF(AU3028&lt;=100, 5, "?")))))</f>
        <v>3</v>
      </c>
    </row>
    <row r="3029" spans="1:48" hidden="1" x14ac:dyDescent="0.2">
      <c r="A3029" s="2" t="s">
        <v>16</v>
      </c>
      <c r="B3029" s="3" t="s">
        <v>36</v>
      </c>
      <c r="C3029" s="3">
        <v>95.5</v>
      </c>
      <c r="D3029" s="3" t="s">
        <v>36</v>
      </c>
      <c r="E3029" s="3">
        <v>71.400000000000006</v>
      </c>
      <c r="F3029" s="3">
        <v>1</v>
      </c>
      <c r="G3029" s="3">
        <v>80</v>
      </c>
      <c r="H3029" s="3">
        <v>63</v>
      </c>
      <c r="I3029" s="3">
        <v>70</v>
      </c>
      <c r="J3029" s="3">
        <v>71</v>
      </c>
      <c r="K3029" s="3"/>
      <c r="L3029" s="3"/>
      <c r="M3029" s="3">
        <v>63</v>
      </c>
      <c r="N3029" s="3"/>
      <c r="O3029" s="4">
        <f>MAX(G3029:H3029)</f>
        <v>80</v>
      </c>
      <c r="P3029" s="4">
        <f>MAX(I3029:J3029)</f>
        <v>71</v>
      </c>
      <c r="Q3029" s="4">
        <f>ABS(O3029-C3029)</f>
        <v>15.5</v>
      </c>
      <c r="R3029" s="4">
        <f>ABS(P3029-C3029)</f>
        <v>24.5</v>
      </c>
      <c r="S3029" s="4" t="b">
        <f ca="1">OR(O3029=0,P3029=0,Q3029&gt;$Q$1,R3029&gt;$R$1,W3029="N", V3029=2)</f>
        <v>1</v>
      </c>
      <c r="T3029" s="4" t="str">
        <f>TRIM(CLEAN(D3029))</f>
        <v>برنامج بكالوريوس هندسة أنظمة الحاسوب</v>
      </c>
      <c r="U3029" s="4">
        <f>COUNTIF(T:T,T3029)</f>
        <v>549</v>
      </c>
      <c r="V3029" s="4" t="str">
        <f>IF(E3029&lt;60, "F", IF(E3029&lt;70,"D", IF(E3029&lt;80, "C", IF(E3029&lt;90,"B", IF(E3029&lt;=100, "A", "?")))))</f>
        <v>C</v>
      </c>
      <c r="W3029" s="4" t="str" cm="1">
        <f t="array" aca="1" ref="W3029" ca="1">_xlfn.IFNA(INDIRECT($Y$1&amp;"!"&amp;W$1&amp;$Y3029),"N")</f>
        <v>A</v>
      </c>
      <c r="X3029" s="4">
        <f ca="1">COUNTIF(W:W,W3029)</f>
        <v>861</v>
      </c>
      <c r="Y3029" s="4">
        <f>MATCH(T3029,Coding!J:J,0)</f>
        <v>3</v>
      </c>
      <c r="Z3029" s="4" t="str" cm="1">
        <f t="array" aca="1" ref="Z3029" ca="1">_xlfn.IFNA(INDIRECT($Y$1&amp;"!"&amp;Z$1&amp;$Y3029),-1)</f>
        <v>A</v>
      </c>
      <c r="AA3029" s="4" cm="1">
        <f t="array" aca="1" ref="AA3029" ca="1">_xlfn.IFNA(INDIRECT($Y$1&amp;"!"&amp;AA$1&amp;$Y3029),-1)</f>
        <v>0</v>
      </c>
      <c r="AB3029" s="4" cm="1">
        <f t="array" aca="1" ref="AB3029" ca="1">_xlfn.IFNA(INDIRECT($Y$1&amp;"!"&amp;AB$1&amp;$Y3029),-1)</f>
        <v>1</v>
      </c>
      <c r="AC3029" s="4" cm="1">
        <f t="array" aca="1" ref="AC3029" ca="1">_xlfn.IFNA(INDIRECT($Y$1&amp;"!"&amp;AC$1&amp;$Y3029),-1)</f>
        <v>1</v>
      </c>
      <c r="AD3029" s="4" cm="1">
        <f t="array" aca="1" ref="AD3029" ca="1">_xlfn.IFNA(INDIRECT($Y$1&amp;"!"&amp;AD$1&amp;$Y3029),-1)</f>
        <v>1</v>
      </c>
      <c r="AE3029" s="4" cm="1">
        <f t="array" aca="1" ref="AE3029" ca="1">_xlfn.IFNA(INDIRECT($Y$1&amp;"!"&amp;AE$1&amp;$Y3029),-1)</f>
        <v>0</v>
      </c>
      <c r="AF3029" s="4" t="str">
        <f ca="1">_xlfn.CONCAT(W3029, "-",V3029)</f>
        <v>A-C</v>
      </c>
      <c r="AG3029" s="4" t="str">
        <f>TEXT(ROW()-2, "0000")</f>
        <v>3027</v>
      </c>
      <c r="AH3029" s="4" t="str">
        <f>IF(TRIM(CLEAN(A3029))="m", "male", IF(TRIM(CLEAN(A3029))="f","female", "missing"))</f>
        <v>female</v>
      </c>
      <c r="AI3029" s="4">
        <f>C3029</f>
        <v>95.5</v>
      </c>
      <c r="AJ3029" s="4">
        <f>O3029</f>
        <v>80</v>
      </c>
      <c r="AK3029" s="4">
        <f>P3029</f>
        <v>71</v>
      </c>
      <c r="AL3029" s="4">
        <f>IF(AI3029&lt;60, 0, IF(AI3029&lt;70,2, IF(AI3029&lt;80, 3, IF(AI3029&lt;90,4, IF(AI3029&lt;=100, 5, "?")))))</f>
        <v>5</v>
      </c>
      <c r="AM3029" s="4">
        <f>IF(AJ3029&lt;60, 0, IF(AJ3029&lt;70,2, IF(AJ3029&lt;80, 3, IF(AJ3029&lt;90,4, IF(AJ3029&lt;=100, 5, "?")))))</f>
        <v>4</v>
      </c>
      <c r="AN3029" s="4">
        <f>IF(AK3029&lt;60, 0, IF(AK3029&lt;70,2, IF(AK3029&lt;80, 3, IF(AK3029&lt;90,4, IF(AK3029&lt;=100, 5, "?")))))</f>
        <v>3</v>
      </c>
      <c r="AO3029" s="4">
        <f ca="1">AA3029</f>
        <v>0</v>
      </c>
      <c r="AP3029" s="4">
        <f ca="1">AB3029</f>
        <v>1</v>
      </c>
      <c r="AQ3029" s="4">
        <f ca="1">AC3029</f>
        <v>1</v>
      </c>
      <c r="AR3029" s="4">
        <f ca="1">AD3029</f>
        <v>1</v>
      </c>
      <c r="AS3029" s="4">
        <f ca="1">AE3029</f>
        <v>0</v>
      </c>
      <c r="AT3029" s="4" t="str">
        <f ca="1">Z3029</f>
        <v>A</v>
      </c>
      <c r="AU3029" s="4">
        <f>E3029</f>
        <v>71.400000000000006</v>
      </c>
      <c r="AV3029" s="4">
        <f>IF(AU3029&lt;60, 0, IF(AU3029&lt;70,2, IF(AU3029&lt;80, 3, IF(AU3029&lt;90,4, IF(AU3029&lt;=100, 5, "?")))))</f>
        <v>3</v>
      </c>
    </row>
    <row r="3030" spans="1:48" hidden="1" x14ac:dyDescent="0.2">
      <c r="A3030" s="2" t="s">
        <v>13</v>
      </c>
      <c r="B3030" s="3" t="s">
        <v>37</v>
      </c>
      <c r="C3030" s="3">
        <v>85.4</v>
      </c>
      <c r="D3030" s="3" t="s">
        <v>37</v>
      </c>
      <c r="E3030" s="3">
        <v>69.400000000000006</v>
      </c>
      <c r="F3030" s="3">
        <v>2</v>
      </c>
      <c r="G3030" s="3">
        <v>70</v>
      </c>
      <c r="H3030" s="3">
        <v>50</v>
      </c>
      <c r="I3030" s="3">
        <v>55</v>
      </c>
      <c r="J3030" s="3">
        <v>60</v>
      </c>
      <c r="K3030" s="3"/>
      <c r="L3030" s="3"/>
      <c r="M3030" s="3">
        <v>83</v>
      </c>
      <c r="N3030" s="3"/>
      <c r="O3030" s="4">
        <f>MAX(G3030:H3030)</f>
        <v>70</v>
      </c>
      <c r="P3030" s="4">
        <f>MAX(I3030:J3030)</f>
        <v>60</v>
      </c>
      <c r="Q3030" s="4">
        <f>ABS(O3030-C3030)</f>
        <v>15.400000000000006</v>
      </c>
      <c r="R3030" s="4">
        <f>ABS(P3030-C3030)</f>
        <v>25.400000000000006</v>
      </c>
      <c r="S3030" s="4" t="b">
        <f ca="1">OR(O3030=0,P3030=0,Q3030&gt;$Q$1,R3030&gt;$R$1,W3030="N", V3030=2)</f>
        <v>1</v>
      </c>
      <c r="T3030" s="4" t="str">
        <f>TRIM(CLEAN(D3030))</f>
        <v>كلية الهندسة والتكنولوجيا</v>
      </c>
      <c r="U3030" s="4">
        <f>COUNTIF(T:T,T3030)</f>
        <v>173</v>
      </c>
      <c r="V3030" s="4" t="str">
        <f>IF(E3030&lt;60, "F", IF(E3030&lt;70,"D", IF(E3030&lt;80, "C", IF(E3030&lt;90,"B", IF(E3030&lt;=100, "A", "?")))))</f>
        <v>D</v>
      </c>
      <c r="W3030" s="4" t="str" cm="1">
        <f t="array" aca="1" ref="W3030" ca="1">_xlfn.IFNA(INDIRECT($Y$1&amp;"!"&amp;W$1&amp;$Y3030),"N")</f>
        <v>A</v>
      </c>
      <c r="X3030" s="4">
        <f ca="1">COUNTIF(W:W,W3030)</f>
        <v>861</v>
      </c>
      <c r="Y3030" s="4">
        <f>MATCH(T3030,Coding!J:J,0)</f>
        <v>4</v>
      </c>
      <c r="Z3030" s="4" t="str" cm="1">
        <f t="array" aca="1" ref="Z3030" ca="1">_xlfn.IFNA(INDIRECT($Y$1&amp;"!"&amp;Z$1&amp;$Y3030),-1)</f>
        <v>A</v>
      </c>
      <c r="AA3030" s="4" cm="1">
        <f t="array" aca="1" ref="AA3030" ca="1">_xlfn.IFNA(INDIRECT($Y$1&amp;"!"&amp;AA$1&amp;$Y3030),-1)</f>
        <v>0</v>
      </c>
      <c r="AB3030" s="4" cm="1">
        <f t="array" aca="1" ref="AB3030" ca="1">_xlfn.IFNA(INDIRECT($Y$1&amp;"!"&amp;AB$1&amp;$Y3030),-1)</f>
        <v>1</v>
      </c>
      <c r="AC3030" s="4" cm="1">
        <f t="array" aca="1" ref="AC3030" ca="1">_xlfn.IFNA(INDIRECT($Y$1&amp;"!"&amp;AC$1&amp;$Y3030),-1)</f>
        <v>1</v>
      </c>
      <c r="AD3030" s="4" cm="1">
        <f t="array" aca="1" ref="AD3030" ca="1">_xlfn.IFNA(INDIRECT($Y$1&amp;"!"&amp;AD$1&amp;$Y3030),-1)</f>
        <v>1</v>
      </c>
      <c r="AE3030" s="4" cm="1">
        <f t="array" aca="1" ref="AE3030" ca="1">_xlfn.IFNA(INDIRECT($Y$1&amp;"!"&amp;AE$1&amp;$Y3030),-1)</f>
        <v>0</v>
      </c>
      <c r="AF3030" s="4" t="str">
        <f ca="1">_xlfn.CONCAT(W3030, "-",V3030)</f>
        <v>A-D</v>
      </c>
      <c r="AG3030" s="4" t="str">
        <f>TEXT(ROW()-2, "0000")</f>
        <v>3028</v>
      </c>
      <c r="AH3030" s="4" t="str">
        <f>IF(TRIM(CLEAN(A3030))="m", "male", IF(TRIM(CLEAN(A3030))="f","female", "missing"))</f>
        <v>male</v>
      </c>
      <c r="AI3030" s="4">
        <f>C3030</f>
        <v>85.4</v>
      </c>
      <c r="AJ3030" s="4">
        <f>O3030</f>
        <v>70</v>
      </c>
      <c r="AK3030" s="4">
        <f>P3030</f>
        <v>60</v>
      </c>
      <c r="AL3030" s="4">
        <f>IF(AI3030&lt;60, 0, IF(AI3030&lt;70,2, IF(AI3030&lt;80, 3, IF(AI3030&lt;90,4, IF(AI3030&lt;=100, 5, "?")))))</f>
        <v>4</v>
      </c>
      <c r="AM3030" s="4">
        <f>IF(AJ3030&lt;60, 0, IF(AJ3030&lt;70,2, IF(AJ3030&lt;80, 3, IF(AJ3030&lt;90,4, IF(AJ3030&lt;=100, 5, "?")))))</f>
        <v>3</v>
      </c>
      <c r="AN3030" s="4">
        <f>IF(AK3030&lt;60, 0, IF(AK3030&lt;70,2, IF(AK3030&lt;80, 3, IF(AK3030&lt;90,4, IF(AK3030&lt;=100, 5, "?")))))</f>
        <v>2</v>
      </c>
      <c r="AO3030" s="4">
        <f ca="1">AA3030</f>
        <v>0</v>
      </c>
      <c r="AP3030" s="4">
        <f ca="1">AB3030</f>
        <v>1</v>
      </c>
      <c r="AQ3030" s="4">
        <f ca="1">AC3030</f>
        <v>1</v>
      </c>
      <c r="AR3030" s="4">
        <f ca="1">AD3030</f>
        <v>1</v>
      </c>
      <c r="AS3030" s="4">
        <f ca="1">AE3030</f>
        <v>0</v>
      </c>
      <c r="AT3030" s="4" t="str">
        <f ca="1">Z3030</f>
        <v>A</v>
      </c>
      <c r="AU3030" s="4">
        <f>E3030</f>
        <v>69.400000000000006</v>
      </c>
      <c r="AV3030" s="4">
        <f>IF(AU3030&lt;60, 0, IF(AU3030&lt;70,2, IF(AU3030&lt;80, 3, IF(AU3030&lt;90,4, IF(AU3030&lt;=100, 5, "?")))))</f>
        <v>2</v>
      </c>
    </row>
    <row r="3031" spans="1:48" hidden="1" x14ac:dyDescent="0.2">
      <c r="A3031" s="2" t="s">
        <v>16</v>
      </c>
      <c r="B3031" s="3" t="s">
        <v>33</v>
      </c>
      <c r="C3031" s="3">
        <v>81.400000000000006</v>
      </c>
      <c r="D3031" s="3" t="s">
        <v>33</v>
      </c>
      <c r="E3031" s="3">
        <v>77.2</v>
      </c>
      <c r="F3031" s="3">
        <v>1</v>
      </c>
      <c r="G3031" s="3">
        <v>61</v>
      </c>
      <c r="H3031" s="3">
        <v>66</v>
      </c>
      <c r="I3031" s="3">
        <v>60</v>
      </c>
      <c r="J3031" s="3">
        <v>60</v>
      </c>
      <c r="K3031" s="3"/>
      <c r="L3031" s="3">
        <v>73</v>
      </c>
      <c r="M3031" s="3"/>
      <c r="N3031" s="3"/>
      <c r="O3031" s="4">
        <f>MAX(G3031:H3031)</f>
        <v>66</v>
      </c>
      <c r="P3031" s="4">
        <f>MAX(I3031:J3031)</f>
        <v>60</v>
      </c>
      <c r="Q3031" s="4">
        <f>ABS(O3031-C3031)</f>
        <v>15.400000000000006</v>
      </c>
      <c r="R3031" s="4">
        <f>ABS(P3031-C3031)</f>
        <v>21.400000000000006</v>
      </c>
      <c r="S3031" s="4" t="b">
        <f ca="1">OR(O3031=0,P3031=0,Q3031&gt;$Q$1,R3031&gt;$R$1,W3031="N", V3031=2)</f>
        <v>1</v>
      </c>
      <c r="T3031" s="4" t="str">
        <f>TRIM(CLEAN(D3031))</f>
        <v>برنامج بكالوريوس علم الحاسوب</v>
      </c>
      <c r="U3031" s="4">
        <f>COUNTIF(T:T,T3031)</f>
        <v>589</v>
      </c>
      <c r="V3031" s="4" t="str">
        <f>IF(E3031&lt;60, "F", IF(E3031&lt;70,"D", IF(E3031&lt;80, "C", IF(E3031&lt;90,"B", IF(E3031&lt;=100, "A", "?")))))</f>
        <v>C</v>
      </c>
      <c r="W3031" s="4" t="str" cm="1">
        <f t="array" aca="1" ref="W3031" ca="1">_xlfn.IFNA(INDIRECT($Y$1&amp;"!"&amp;W$1&amp;$Y3031),"N")</f>
        <v>D</v>
      </c>
      <c r="X3031" s="4">
        <f ca="1">COUNTIF(W:W,W3031)</f>
        <v>589</v>
      </c>
      <c r="Y3031" s="4">
        <f>MATCH(T3031,Coding!J:J,0)</f>
        <v>9</v>
      </c>
      <c r="Z3031" s="4" t="str" cm="1">
        <f t="array" aca="1" ref="Z3031" ca="1">_xlfn.IFNA(INDIRECT($Y$1&amp;"!"&amp;Z$1&amp;$Y3031),-1)</f>
        <v>D</v>
      </c>
      <c r="AA3031" s="4" cm="1">
        <f t="array" aca="1" ref="AA3031" ca="1">_xlfn.IFNA(INDIRECT($Y$1&amp;"!"&amp;AA$1&amp;$Y3031),-1)</f>
        <v>0</v>
      </c>
      <c r="AB3031" s="4" cm="1">
        <f t="array" aca="1" ref="AB3031" ca="1">_xlfn.IFNA(INDIRECT($Y$1&amp;"!"&amp;AB$1&amp;$Y3031),-1)</f>
        <v>1</v>
      </c>
      <c r="AC3031" s="4" cm="1">
        <f t="array" aca="1" ref="AC3031" ca="1">_xlfn.IFNA(INDIRECT($Y$1&amp;"!"&amp;AC$1&amp;$Y3031),-1)</f>
        <v>0</v>
      </c>
      <c r="AD3031" s="4" cm="1">
        <f t="array" aca="1" ref="AD3031" ca="1">_xlfn.IFNA(INDIRECT($Y$1&amp;"!"&amp;AD$1&amp;$Y3031),-1)</f>
        <v>0</v>
      </c>
      <c r="AE3031" s="4" cm="1">
        <f t="array" aca="1" ref="AE3031" ca="1">_xlfn.IFNA(INDIRECT($Y$1&amp;"!"&amp;AE$1&amp;$Y3031),-1)</f>
        <v>0</v>
      </c>
      <c r="AF3031" s="4" t="str">
        <f ca="1">_xlfn.CONCAT(W3031, "-",V3031)</f>
        <v>D-C</v>
      </c>
      <c r="AG3031" s="4" t="str">
        <f>TEXT(ROW()-2, "0000")</f>
        <v>3029</v>
      </c>
      <c r="AH3031" s="4" t="str">
        <f>IF(TRIM(CLEAN(A3031))="m", "male", IF(TRIM(CLEAN(A3031))="f","female", "missing"))</f>
        <v>female</v>
      </c>
      <c r="AI3031" s="4">
        <f>C3031</f>
        <v>81.400000000000006</v>
      </c>
      <c r="AJ3031" s="4">
        <f>O3031</f>
        <v>66</v>
      </c>
      <c r="AK3031" s="4">
        <f>P3031</f>
        <v>60</v>
      </c>
      <c r="AL3031" s="4">
        <f>IF(AI3031&lt;60, 0, IF(AI3031&lt;70,2, IF(AI3031&lt;80, 3, IF(AI3031&lt;90,4, IF(AI3031&lt;=100, 5, "?")))))</f>
        <v>4</v>
      </c>
      <c r="AM3031" s="4">
        <f>IF(AJ3031&lt;60, 0, IF(AJ3031&lt;70,2, IF(AJ3031&lt;80, 3, IF(AJ3031&lt;90,4, IF(AJ3031&lt;=100, 5, "?")))))</f>
        <v>2</v>
      </c>
      <c r="AN3031" s="4">
        <f>IF(AK3031&lt;60, 0, IF(AK3031&lt;70,2, IF(AK3031&lt;80, 3, IF(AK3031&lt;90,4, IF(AK3031&lt;=100, 5, "?")))))</f>
        <v>2</v>
      </c>
      <c r="AO3031" s="4">
        <f ca="1">AA3031</f>
        <v>0</v>
      </c>
      <c r="AP3031" s="4">
        <f ca="1">AB3031</f>
        <v>1</v>
      </c>
      <c r="AQ3031" s="4">
        <f ca="1">AC3031</f>
        <v>0</v>
      </c>
      <c r="AR3031" s="4">
        <f ca="1">AD3031</f>
        <v>0</v>
      </c>
      <c r="AS3031" s="4">
        <f ca="1">AE3031</f>
        <v>0</v>
      </c>
      <c r="AT3031" s="4" t="str">
        <f ca="1">Z3031</f>
        <v>D</v>
      </c>
      <c r="AU3031" s="4">
        <f>E3031</f>
        <v>77.2</v>
      </c>
      <c r="AV3031" s="4">
        <f>IF(AU3031&lt;60, 0, IF(AU3031&lt;70,2, IF(AU3031&lt;80, 3, IF(AU3031&lt;90,4, IF(AU3031&lt;=100, 5, "?")))))</f>
        <v>3</v>
      </c>
    </row>
    <row r="3032" spans="1:48" hidden="1" x14ac:dyDescent="0.2">
      <c r="A3032" s="2" t="s">
        <v>16</v>
      </c>
      <c r="B3032" s="3" t="s">
        <v>33</v>
      </c>
      <c r="C3032" s="3">
        <v>87.4</v>
      </c>
      <c r="D3032" s="3" t="s">
        <v>33</v>
      </c>
      <c r="E3032" s="3">
        <v>67.3</v>
      </c>
      <c r="F3032" s="3">
        <v>3</v>
      </c>
      <c r="G3032" s="3">
        <v>72</v>
      </c>
      <c r="H3032" s="3">
        <v>50</v>
      </c>
      <c r="I3032" s="3">
        <v>67</v>
      </c>
      <c r="J3032" s="3">
        <v>61</v>
      </c>
      <c r="K3032" s="3"/>
      <c r="L3032" s="3"/>
      <c r="M3032" s="3"/>
      <c r="N3032" s="3"/>
      <c r="O3032" s="4">
        <f>MAX(G3032:H3032)</f>
        <v>72</v>
      </c>
      <c r="P3032" s="4">
        <f>MAX(I3032:J3032)</f>
        <v>67</v>
      </c>
      <c r="Q3032" s="4">
        <f>ABS(O3032-C3032)</f>
        <v>15.400000000000006</v>
      </c>
      <c r="R3032" s="4">
        <f>ABS(P3032-C3032)</f>
        <v>20.400000000000006</v>
      </c>
      <c r="S3032" s="4" t="b">
        <f ca="1">OR(O3032=0,P3032=0,Q3032&gt;$Q$1,R3032&gt;$R$1,W3032="N", V3032=2)</f>
        <v>1</v>
      </c>
      <c r="T3032" s="4" t="str">
        <f>TRIM(CLEAN(D3032))</f>
        <v>برنامج بكالوريوس علم الحاسوب</v>
      </c>
      <c r="U3032" s="4">
        <f>COUNTIF(T:T,T3032)</f>
        <v>589</v>
      </c>
      <c r="V3032" s="4" t="str">
        <f>IF(E3032&lt;60, "F", IF(E3032&lt;70,"D", IF(E3032&lt;80, "C", IF(E3032&lt;90,"B", IF(E3032&lt;=100, "A", "?")))))</f>
        <v>D</v>
      </c>
      <c r="W3032" s="4" t="str" cm="1">
        <f t="array" aca="1" ref="W3032" ca="1">_xlfn.IFNA(INDIRECT($Y$1&amp;"!"&amp;W$1&amp;$Y3032),"N")</f>
        <v>D</v>
      </c>
      <c r="X3032" s="4">
        <f ca="1">COUNTIF(W:W,W3032)</f>
        <v>589</v>
      </c>
      <c r="Y3032" s="4">
        <f>MATCH(T3032,Coding!J:J,0)</f>
        <v>9</v>
      </c>
      <c r="Z3032" s="4" t="str" cm="1">
        <f t="array" aca="1" ref="Z3032" ca="1">_xlfn.IFNA(INDIRECT($Y$1&amp;"!"&amp;Z$1&amp;$Y3032),-1)</f>
        <v>D</v>
      </c>
      <c r="AA3032" s="4" cm="1">
        <f t="array" aca="1" ref="AA3032" ca="1">_xlfn.IFNA(INDIRECT($Y$1&amp;"!"&amp;AA$1&amp;$Y3032),-1)</f>
        <v>0</v>
      </c>
      <c r="AB3032" s="4" cm="1">
        <f t="array" aca="1" ref="AB3032" ca="1">_xlfn.IFNA(INDIRECT($Y$1&amp;"!"&amp;AB$1&amp;$Y3032),-1)</f>
        <v>1</v>
      </c>
      <c r="AC3032" s="4" cm="1">
        <f t="array" aca="1" ref="AC3032" ca="1">_xlfn.IFNA(INDIRECT($Y$1&amp;"!"&amp;AC$1&amp;$Y3032),-1)</f>
        <v>0</v>
      </c>
      <c r="AD3032" s="4" cm="1">
        <f t="array" aca="1" ref="AD3032" ca="1">_xlfn.IFNA(INDIRECT($Y$1&amp;"!"&amp;AD$1&amp;$Y3032),-1)</f>
        <v>0</v>
      </c>
      <c r="AE3032" s="4" cm="1">
        <f t="array" aca="1" ref="AE3032" ca="1">_xlfn.IFNA(INDIRECT($Y$1&amp;"!"&amp;AE$1&amp;$Y3032),-1)</f>
        <v>0</v>
      </c>
      <c r="AF3032" s="4" t="str">
        <f ca="1">_xlfn.CONCAT(W3032, "-",V3032)</f>
        <v>D-D</v>
      </c>
      <c r="AG3032" s="4" t="str">
        <f>TEXT(ROW()-2, "0000")</f>
        <v>3030</v>
      </c>
      <c r="AH3032" s="4" t="str">
        <f>IF(TRIM(CLEAN(A3032))="m", "male", IF(TRIM(CLEAN(A3032))="f","female", "missing"))</f>
        <v>female</v>
      </c>
      <c r="AI3032" s="4">
        <f>C3032</f>
        <v>87.4</v>
      </c>
      <c r="AJ3032" s="4">
        <f>O3032</f>
        <v>72</v>
      </c>
      <c r="AK3032" s="4">
        <f>P3032</f>
        <v>67</v>
      </c>
      <c r="AL3032" s="4">
        <f>IF(AI3032&lt;60, 0, IF(AI3032&lt;70,2, IF(AI3032&lt;80, 3, IF(AI3032&lt;90,4, IF(AI3032&lt;=100, 5, "?")))))</f>
        <v>4</v>
      </c>
      <c r="AM3032" s="4">
        <f>IF(AJ3032&lt;60, 0, IF(AJ3032&lt;70,2, IF(AJ3032&lt;80, 3, IF(AJ3032&lt;90,4, IF(AJ3032&lt;=100, 5, "?")))))</f>
        <v>3</v>
      </c>
      <c r="AN3032" s="4">
        <f>IF(AK3032&lt;60, 0, IF(AK3032&lt;70,2, IF(AK3032&lt;80, 3, IF(AK3032&lt;90,4, IF(AK3032&lt;=100, 5, "?")))))</f>
        <v>2</v>
      </c>
      <c r="AO3032" s="4">
        <f ca="1">AA3032</f>
        <v>0</v>
      </c>
      <c r="AP3032" s="4">
        <f ca="1">AB3032</f>
        <v>1</v>
      </c>
      <c r="AQ3032" s="4">
        <f ca="1">AC3032</f>
        <v>0</v>
      </c>
      <c r="AR3032" s="4">
        <f ca="1">AD3032</f>
        <v>0</v>
      </c>
      <c r="AS3032" s="4">
        <f ca="1">AE3032</f>
        <v>0</v>
      </c>
      <c r="AT3032" s="4" t="str">
        <f ca="1">Z3032</f>
        <v>D</v>
      </c>
      <c r="AU3032" s="4">
        <f>E3032</f>
        <v>67.3</v>
      </c>
      <c r="AV3032" s="4">
        <f>IF(AU3032&lt;60, 0, IF(AU3032&lt;70,2, IF(AU3032&lt;80, 3, IF(AU3032&lt;90,4, IF(AU3032&lt;=100, 5, "?")))))</f>
        <v>2</v>
      </c>
    </row>
    <row r="3033" spans="1:48" hidden="1" x14ac:dyDescent="0.2">
      <c r="A3033" s="2" t="s">
        <v>13</v>
      </c>
      <c r="B3033" s="3" t="s">
        <v>37</v>
      </c>
      <c r="C3033" s="3">
        <v>90.3</v>
      </c>
      <c r="D3033" s="3" t="s">
        <v>28</v>
      </c>
      <c r="E3033" s="3">
        <v>71.900000000000006</v>
      </c>
      <c r="F3033" s="3">
        <v>1</v>
      </c>
      <c r="G3033" s="3">
        <v>72</v>
      </c>
      <c r="H3033" s="3">
        <v>75</v>
      </c>
      <c r="I3033" s="3">
        <v>70</v>
      </c>
      <c r="J3033" s="3">
        <v>70</v>
      </c>
      <c r="K3033" s="3">
        <v>78</v>
      </c>
      <c r="L3033" s="3"/>
      <c r="M3033" s="3">
        <v>76</v>
      </c>
      <c r="N3033" s="3"/>
      <c r="O3033" s="4">
        <f>MAX(G3033:H3033)</f>
        <v>75</v>
      </c>
      <c r="P3033" s="4">
        <f>MAX(I3033:J3033)</f>
        <v>70</v>
      </c>
      <c r="Q3033" s="4">
        <f>ABS(O3033-C3033)</f>
        <v>15.299999999999997</v>
      </c>
      <c r="R3033" s="4">
        <f>ABS(P3033-C3033)</f>
        <v>20.299999999999997</v>
      </c>
      <c r="S3033" s="4" t="b">
        <f ca="1">OR(O3033=0,P3033=0,Q3033&gt;$Q$1,R3033&gt;$R$1,W3033="N", V3033=2)</f>
        <v>1</v>
      </c>
      <c r="T3033" s="4" t="str">
        <f>TRIM(CLEAN(D3033))</f>
        <v>برنامج بكالوريوس الهندسة الميكانيكية</v>
      </c>
      <c r="U3033" s="4">
        <f>COUNTIF(T:T,T3033)</f>
        <v>292</v>
      </c>
      <c r="V3033" s="4" t="str">
        <f>IF(E3033&lt;60, "F", IF(E3033&lt;70,"D", IF(E3033&lt;80, "C", IF(E3033&lt;90,"B", IF(E3033&lt;=100, "A", "?")))))</f>
        <v>C</v>
      </c>
      <c r="W3033" s="4" t="str" cm="1">
        <f t="array" aca="1" ref="W3033" ca="1">_xlfn.IFNA(INDIRECT($Y$1&amp;"!"&amp;W$1&amp;$Y3033),"N")</f>
        <v>E</v>
      </c>
      <c r="X3033" s="4">
        <f ca="1">COUNTIF(W:W,W3033)</f>
        <v>292</v>
      </c>
      <c r="Y3033" s="4">
        <f>MATCH(T3033,Coding!J:J,0)</f>
        <v>10</v>
      </c>
      <c r="Z3033" s="4" t="str" cm="1">
        <f t="array" aca="1" ref="Z3033" ca="1">_xlfn.IFNA(INDIRECT($Y$1&amp;"!"&amp;Z$1&amp;$Y3033),-1)</f>
        <v>E</v>
      </c>
      <c r="AA3033" s="4" cm="1">
        <f t="array" aca="1" ref="AA3033" ca="1">_xlfn.IFNA(INDIRECT($Y$1&amp;"!"&amp;AA$1&amp;$Y3033),-1)</f>
        <v>0</v>
      </c>
      <c r="AB3033" s="4" cm="1">
        <f t="array" aca="1" ref="AB3033" ca="1">_xlfn.IFNA(INDIRECT($Y$1&amp;"!"&amp;AB$1&amp;$Y3033),-1)</f>
        <v>0</v>
      </c>
      <c r="AC3033" s="4" cm="1">
        <f t="array" aca="1" ref="AC3033" ca="1">_xlfn.IFNA(INDIRECT($Y$1&amp;"!"&amp;AC$1&amp;$Y3033),-1)</f>
        <v>1</v>
      </c>
      <c r="AD3033" s="4" cm="1">
        <f t="array" aca="1" ref="AD3033" ca="1">_xlfn.IFNA(INDIRECT($Y$1&amp;"!"&amp;AD$1&amp;$Y3033),-1)</f>
        <v>0</v>
      </c>
      <c r="AE3033" s="4" cm="1">
        <f t="array" aca="1" ref="AE3033" ca="1">_xlfn.IFNA(INDIRECT($Y$1&amp;"!"&amp;AE$1&amp;$Y3033),-1)</f>
        <v>1</v>
      </c>
      <c r="AF3033" s="4" t="str">
        <f ca="1">_xlfn.CONCAT(W3033, "-",V3033)</f>
        <v>E-C</v>
      </c>
      <c r="AG3033" s="4" t="str">
        <f>TEXT(ROW()-2, "0000")</f>
        <v>3031</v>
      </c>
      <c r="AH3033" s="4" t="str">
        <f>IF(TRIM(CLEAN(A3033))="m", "male", IF(TRIM(CLEAN(A3033))="f","female", "missing"))</f>
        <v>male</v>
      </c>
      <c r="AI3033" s="4">
        <f>C3033</f>
        <v>90.3</v>
      </c>
      <c r="AJ3033" s="4">
        <f>O3033</f>
        <v>75</v>
      </c>
      <c r="AK3033" s="4">
        <f>P3033</f>
        <v>70</v>
      </c>
      <c r="AL3033" s="4">
        <f>IF(AI3033&lt;60, 0, IF(AI3033&lt;70,2, IF(AI3033&lt;80, 3, IF(AI3033&lt;90,4, IF(AI3033&lt;=100, 5, "?")))))</f>
        <v>5</v>
      </c>
      <c r="AM3033" s="4">
        <f>IF(AJ3033&lt;60, 0, IF(AJ3033&lt;70,2, IF(AJ3033&lt;80, 3, IF(AJ3033&lt;90,4, IF(AJ3033&lt;=100, 5, "?")))))</f>
        <v>3</v>
      </c>
      <c r="AN3033" s="4">
        <f>IF(AK3033&lt;60, 0, IF(AK3033&lt;70,2, IF(AK3033&lt;80, 3, IF(AK3033&lt;90,4, IF(AK3033&lt;=100, 5, "?")))))</f>
        <v>3</v>
      </c>
      <c r="AO3033" s="4">
        <f ca="1">AA3033</f>
        <v>0</v>
      </c>
      <c r="AP3033" s="4">
        <f ca="1">AB3033</f>
        <v>0</v>
      </c>
      <c r="AQ3033" s="4">
        <f ca="1">AC3033</f>
        <v>1</v>
      </c>
      <c r="AR3033" s="4">
        <f ca="1">AD3033</f>
        <v>0</v>
      </c>
      <c r="AS3033" s="4">
        <f ca="1">AE3033</f>
        <v>1</v>
      </c>
      <c r="AT3033" s="4" t="str">
        <f ca="1">Z3033</f>
        <v>E</v>
      </c>
      <c r="AU3033" s="4">
        <f>E3033</f>
        <v>71.900000000000006</v>
      </c>
      <c r="AV3033" s="4">
        <f>IF(AU3033&lt;60, 0, IF(AU3033&lt;70,2, IF(AU3033&lt;80, 3, IF(AU3033&lt;90,4, IF(AU3033&lt;=100, 5, "?")))))</f>
        <v>3</v>
      </c>
    </row>
    <row r="3034" spans="1:48" hidden="1" x14ac:dyDescent="0.2">
      <c r="A3034" s="2" t="s">
        <v>13</v>
      </c>
      <c r="B3034" s="3" t="s">
        <v>14</v>
      </c>
      <c r="C3034" s="3">
        <v>85.3</v>
      </c>
      <c r="D3034" s="3" t="s">
        <v>14</v>
      </c>
      <c r="E3034" s="3">
        <v>66.3</v>
      </c>
      <c r="F3034" s="3">
        <v>2</v>
      </c>
      <c r="G3034" s="3">
        <v>62</v>
      </c>
      <c r="H3034" s="3">
        <v>70</v>
      </c>
      <c r="I3034" s="3">
        <v>60</v>
      </c>
      <c r="J3034" s="3">
        <v>60</v>
      </c>
      <c r="K3034" s="3">
        <v>0</v>
      </c>
      <c r="L3034" s="3"/>
      <c r="M3034" s="3">
        <v>55</v>
      </c>
      <c r="N3034" s="3"/>
      <c r="O3034" s="4">
        <f>MAX(G3034:H3034)</f>
        <v>70</v>
      </c>
      <c r="P3034" s="4">
        <f>MAX(I3034:J3034)</f>
        <v>60</v>
      </c>
      <c r="Q3034" s="4">
        <f>ABS(O3034-C3034)</f>
        <v>15.299999999999997</v>
      </c>
      <c r="R3034" s="4">
        <f>ABS(P3034-C3034)</f>
        <v>25.299999999999997</v>
      </c>
      <c r="S3034" s="4" t="b">
        <f ca="1">OR(O3034=0,P3034=0,Q3034&gt;$Q$1,R3034&gt;$R$1,W3034="N", V3034=2)</f>
        <v>1</v>
      </c>
      <c r="T3034" s="4" t="str">
        <f>TRIM(CLEAN(D3034))</f>
        <v>برنامج بكالوريوس الهندسة الكهربائية</v>
      </c>
      <c r="U3034" s="4">
        <f>COUNTIF(T:T,T3034)</f>
        <v>420</v>
      </c>
      <c r="V3034" s="4" t="str">
        <f>IF(E3034&lt;60, "F", IF(E3034&lt;70,"D", IF(E3034&lt;80, "C", IF(E3034&lt;90,"B", IF(E3034&lt;=100, "A", "?")))))</f>
        <v>D</v>
      </c>
      <c r="W3034" s="4" t="str" cm="1">
        <f t="array" aca="1" ref="W3034" ca="1">_xlfn.IFNA(INDIRECT($Y$1&amp;"!"&amp;W$1&amp;$Y3034),"N")</f>
        <v>F</v>
      </c>
      <c r="X3034" s="4">
        <f ca="1">COUNTIF(W:W,W3034)</f>
        <v>420</v>
      </c>
      <c r="Y3034" s="4">
        <f>MATCH(T3034,Coding!J:J,0)</f>
        <v>11</v>
      </c>
      <c r="Z3034" s="4" t="str" cm="1">
        <f t="array" aca="1" ref="Z3034" ca="1">_xlfn.IFNA(INDIRECT($Y$1&amp;"!"&amp;Z$1&amp;$Y3034),-1)</f>
        <v>F</v>
      </c>
      <c r="AA3034" s="4" cm="1">
        <f t="array" aca="1" ref="AA3034" ca="1">_xlfn.IFNA(INDIRECT($Y$1&amp;"!"&amp;AA$1&amp;$Y3034),-1)</f>
        <v>0</v>
      </c>
      <c r="AB3034" s="4" cm="1">
        <f t="array" aca="1" ref="AB3034" ca="1">_xlfn.IFNA(INDIRECT($Y$1&amp;"!"&amp;AB$1&amp;$Y3034),-1)</f>
        <v>1</v>
      </c>
      <c r="AC3034" s="4" cm="1">
        <f t="array" aca="1" ref="AC3034" ca="1">_xlfn.IFNA(INDIRECT($Y$1&amp;"!"&amp;AC$1&amp;$Y3034),-1)</f>
        <v>0</v>
      </c>
      <c r="AD3034" s="4" cm="1">
        <f t="array" aca="1" ref="AD3034" ca="1">_xlfn.IFNA(INDIRECT($Y$1&amp;"!"&amp;AD$1&amp;$Y3034),-1)</f>
        <v>1</v>
      </c>
      <c r="AE3034" s="4" cm="1">
        <f t="array" aca="1" ref="AE3034" ca="1">_xlfn.IFNA(INDIRECT($Y$1&amp;"!"&amp;AE$1&amp;$Y3034),-1)</f>
        <v>0</v>
      </c>
      <c r="AF3034" s="4" t="str">
        <f ca="1">_xlfn.CONCAT(W3034, "-",V3034)</f>
        <v>F-D</v>
      </c>
      <c r="AG3034" s="4" t="str">
        <f>TEXT(ROW()-2, "0000")</f>
        <v>3032</v>
      </c>
      <c r="AH3034" s="4" t="str">
        <f>IF(TRIM(CLEAN(A3034))="m", "male", IF(TRIM(CLEAN(A3034))="f","female", "missing"))</f>
        <v>male</v>
      </c>
      <c r="AI3034" s="4">
        <f>C3034</f>
        <v>85.3</v>
      </c>
      <c r="AJ3034" s="4">
        <f>O3034</f>
        <v>70</v>
      </c>
      <c r="AK3034" s="4">
        <f>P3034</f>
        <v>60</v>
      </c>
      <c r="AL3034" s="4">
        <f>IF(AI3034&lt;60, 0, IF(AI3034&lt;70,2, IF(AI3034&lt;80, 3, IF(AI3034&lt;90,4, IF(AI3034&lt;=100, 5, "?")))))</f>
        <v>4</v>
      </c>
      <c r="AM3034" s="4">
        <f>IF(AJ3034&lt;60, 0, IF(AJ3034&lt;70,2, IF(AJ3034&lt;80, 3, IF(AJ3034&lt;90,4, IF(AJ3034&lt;=100, 5, "?")))))</f>
        <v>3</v>
      </c>
      <c r="AN3034" s="4">
        <f>IF(AK3034&lt;60, 0, IF(AK3034&lt;70,2, IF(AK3034&lt;80, 3, IF(AK3034&lt;90,4, IF(AK3034&lt;=100, 5, "?")))))</f>
        <v>2</v>
      </c>
      <c r="AO3034" s="4">
        <f ca="1">AA3034</f>
        <v>0</v>
      </c>
      <c r="AP3034" s="4">
        <f ca="1">AB3034</f>
        <v>1</v>
      </c>
      <c r="AQ3034" s="4">
        <f ca="1">AC3034</f>
        <v>0</v>
      </c>
      <c r="AR3034" s="4">
        <f ca="1">AD3034</f>
        <v>1</v>
      </c>
      <c r="AS3034" s="4">
        <f ca="1">AE3034</f>
        <v>0</v>
      </c>
      <c r="AT3034" s="4" t="str">
        <f ca="1">Z3034</f>
        <v>F</v>
      </c>
      <c r="AU3034" s="4">
        <f>E3034</f>
        <v>66.3</v>
      </c>
      <c r="AV3034" s="4">
        <f>IF(AU3034&lt;60, 0, IF(AU3034&lt;70,2, IF(AU3034&lt;80, 3, IF(AU3034&lt;90,4, IF(AU3034&lt;=100, 5, "?")))))</f>
        <v>2</v>
      </c>
    </row>
    <row r="3035" spans="1:48" hidden="1" x14ac:dyDescent="0.2">
      <c r="A3035" s="2" t="s">
        <v>13</v>
      </c>
      <c r="B3035" s="3" t="s">
        <v>37</v>
      </c>
      <c r="C3035" s="3">
        <v>90.3</v>
      </c>
      <c r="D3035" s="3" t="s">
        <v>14</v>
      </c>
      <c r="E3035" s="3">
        <v>70.099999999999994</v>
      </c>
      <c r="F3035" s="3">
        <v>1</v>
      </c>
      <c r="G3035" s="3">
        <v>75</v>
      </c>
      <c r="H3035" s="3">
        <v>71</v>
      </c>
      <c r="I3035" s="3">
        <v>63</v>
      </c>
      <c r="J3035" s="3">
        <v>68</v>
      </c>
      <c r="K3035" s="3">
        <v>64</v>
      </c>
      <c r="L3035" s="3"/>
      <c r="M3035" s="3">
        <v>80</v>
      </c>
      <c r="N3035" s="3"/>
      <c r="O3035" s="4">
        <f>MAX(G3035:H3035)</f>
        <v>75</v>
      </c>
      <c r="P3035" s="4">
        <f>MAX(I3035:J3035)</f>
        <v>68</v>
      </c>
      <c r="Q3035" s="4">
        <f>ABS(O3035-C3035)</f>
        <v>15.299999999999997</v>
      </c>
      <c r="R3035" s="4">
        <f>ABS(P3035-C3035)</f>
        <v>22.299999999999997</v>
      </c>
      <c r="S3035" s="4" t="b">
        <f ca="1">OR(O3035=0,P3035=0,Q3035&gt;$Q$1,R3035&gt;$R$1,W3035="N", V3035=2)</f>
        <v>1</v>
      </c>
      <c r="T3035" s="4" t="str">
        <f>TRIM(CLEAN(D3035))</f>
        <v>برنامج بكالوريوس الهندسة الكهربائية</v>
      </c>
      <c r="U3035" s="4">
        <f>COUNTIF(T:T,T3035)</f>
        <v>420</v>
      </c>
      <c r="V3035" s="4" t="str">
        <f>IF(E3035&lt;60, "F", IF(E3035&lt;70,"D", IF(E3035&lt;80, "C", IF(E3035&lt;90,"B", IF(E3035&lt;=100, "A", "?")))))</f>
        <v>C</v>
      </c>
      <c r="W3035" s="4" t="str" cm="1">
        <f t="array" aca="1" ref="W3035" ca="1">_xlfn.IFNA(INDIRECT($Y$1&amp;"!"&amp;W$1&amp;$Y3035),"N")</f>
        <v>F</v>
      </c>
      <c r="X3035" s="4">
        <f ca="1">COUNTIF(W:W,W3035)</f>
        <v>420</v>
      </c>
      <c r="Y3035" s="4">
        <f>MATCH(T3035,Coding!J:J,0)</f>
        <v>11</v>
      </c>
      <c r="Z3035" s="4" t="str" cm="1">
        <f t="array" aca="1" ref="Z3035" ca="1">_xlfn.IFNA(INDIRECT($Y$1&amp;"!"&amp;Z$1&amp;$Y3035),-1)</f>
        <v>F</v>
      </c>
      <c r="AA3035" s="4" cm="1">
        <f t="array" aca="1" ref="AA3035" ca="1">_xlfn.IFNA(INDIRECT($Y$1&amp;"!"&amp;AA$1&amp;$Y3035),-1)</f>
        <v>0</v>
      </c>
      <c r="AB3035" s="4" cm="1">
        <f t="array" aca="1" ref="AB3035" ca="1">_xlfn.IFNA(INDIRECT($Y$1&amp;"!"&amp;AB$1&amp;$Y3035),-1)</f>
        <v>1</v>
      </c>
      <c r="AC3035" s="4" cm="1">
        <f t="array" aca="1" ref="AC3035" ca="1">_xlfn.IFNA(INDIRECT($Y$1&amp;"!"&amp;AC$1&amp;$Y3035),-1)</f>
        <v>0</v>
      </c>
      <c r="AD3035" s="4" cm="1">
        <f t="array" aca="1" ref="AD3035" ca="1">_xlfn.IFNA(INDIRECT($Y$1&amp;"!"&amp;AD$1&amp;$Y3035),-1)</f>
        <v>1</v>
      </c>
      <c r="AE3035" s="4" cm="1">
        <f t="array" aca="1" ref="AE3035" ca="1">_xlfn.IFNA(INDIRECT($Y$1&amp;"!"&amp;AE$1&amp;$Y3035),-1)</f>
        <v>0</v>
      </c>
      <c r="AF3035" s="4" t="str">
        <f ca="1">_xlfn.CONCAT(W3035, "-",V3035)</f>
        <v>F-C</v>
      </c>
      <c r="AG3035" s="4" t="str">
        <f>TEXT(ROW()-2, "0000")</f>
        <v>3033</v>
      </c>
      <c r="AH3035" s="4" t="str">
        <f>IF(TRIM(CLEAN(A3035))="m", "male", IF(TRIM(CLEAN(A3035))="f","female", "missing"))</f>
        <v>male</v>
      </c>
      <c r="AI3035" s="4">
        <f>C3035</f>
        <v>90.3</v>
      </c>
      <c r="AJ3035" s="4">
        <f>O3035</f>
        <v>75</v>
      </c>
      <c r="AK3035" s="4">
        <f>P3035</f>
        <v>68</v>
      </c>
      <c r="AL3035" s="4">
        <f>IF(AI3035&lt;60, 0, IF(AI3035&lt;70,2, IF(AI3035&lt;80, 3, IF(AI3035&lt;90,4, IF(AI3035&lt;=100, 5, "?")))))</f>
        <v>5</v>
      </c>
      <c r="AM3035" s="4">
        <f>IF(AJ3035&lt;60, 0, IF(AJ3035&lt;70,2, IF(AJ3035&lt;80, 3, IF(AJ3035&lt;90,4, IF(AJ3035&lt;=100, 5, "?")))))</f>
        <v>3</v>
      </c>
      <c r="AN3035" s="4">
        <f>IF(AK3035&lt;60, 0, IF(AK3035&lt;70,2, IF(AK3035&lt;80, 3, IF(AK3035&lt;90,4, IF(AK3035&lt;=100, 5, "?")))))</f>
        <v>2</v>
      </c>
      <c r="AO3035" s="4">
        <f ca="1">AA3035</f>
        <v>0</v>
      </c>
      <c r="AP3035" s="4">
        <f ca="1">AB3035</f>
        <v>1</v>
      </c>
      <c r="AQ3035" s="4">
        <f ca="1">AC3035</f>
        <v>0</v>
      </c>
      <c r="AR3035" s="4">
        <f ca="1">AD3035</f>
        <v>1</v>
      </c>
      <c r="AS3035" s="4">
        <f ca="1">AE3035</f>
        <v>0</v>
      </c>
      <c r="AT3035" s="4" t="str">
        <f ca="1">Z3035</f>
        <v>F</v>
      </c>
      <c r="AU3035" s="4">
        <f>E3035</f>
        <v>70.099999999999994</v>
      </c>
      <c r="AV3035" s="4">
        <f>IF(AU3035&lt;60, 0, IF(AU3035&lt;70,2, IF(AU3035&lt;80, 3, IF(AU3035&lt;90,4, IF(AU3035&lt;=100, 5, "?")))))</f>
        <v>3</v>
      </c>
    </row>
    <row r="3036" spans="1:48" hidden="1" x14ac:dyDescent="0.2">
      <c r="A3036" s="2" t="s">
        <v>13</v>
      </c>
      <c r="B3036" s="3" t="s">
        <v>37</v>
      </c>
      <c r="C3036" s="3">
        <v>95.2</v>
      </c>
      <c r="D3036" s="3" t="s">
        <v>28</v>
      </c>
      <c r="E3036" s="3">
        <v>71.8</v>
      </c>
      <c r="F3036" s="3">
        <v>1</v>
      </c>
      <c r="G3036" s="3">
        <v>80</v>
      </c>
      <c r="H3036" s="3">
        <v>72</v>
      </c>
      <c r="I3036" s="3">
        <v>72</v>
      </c>
      <c r="J3036" s="3">
        <v>73</v>
      </c>
      <c r="K3036" s="3">
        <v>78</v>
      </c>
      <c r="L3036" s="3"/>
      <c r="M3036" s="3">
        <v>72</v>
      </c>
      <c r="N3036" s="3"/>
      <c r="O3036" s="4">
        <f>MAX(G3036:H3036)</f>
        <v>80</v>
      </c>
      <c r="P3036" s="4">
        <f>MAX(I3036:J3036)</f>
        <v>73</v>
      </c>
      <c r="Q3036" s="4">
        <f>ABS(O3036-C3036)</f>
        <v>15.200000000000003</v>
      </c>
      <c r="R3036" s="4">
        <f>ABS(P3036-C3036)</f>
        <v>22.200000000000003</v>
      </c>
      <c r="S3036" s="4" t="b">
        <f ca="1">OR(O3036=0,P3036=0,Q3036&gt;$Q$1,R3036&gt;$R$1,W3036="N", V3036=2)</f>
        <v>1</v>
      </c>
      <c r="T3036" s="4" t="str">
        <f>TRIM(CLEAN(D3036))</f>
        <v>برنامج بكالوريوس الهندسة الميكانيكية</v>
      </c>
      <c r="U3036" s="4">
        <f>COUNTIF(T:T,T3036)</f>
        <v>292</v>
      </c>
      <c r="V3036" s="4" t="str">
        <f>IF(E3036&lt;60, "F", IF(E3036&lt;70,"D", IF(E3036&lt;80, "C", IF(E3036&lt;90,"B", IF(E3036&lt;=100, "A", "?")))))</f>
        <v>C</v>
      </c>
      <c r="W3036" s="4" t="str" cm="1">
        <f t="array" aca="1" ref="W3036" ca="1">_xlfn.IFNA(INDIRECT($Y$1&amp;"!"&amp;W$1&amp;$Y3036),"N")</f>
        <v>E</v>
      </c>
      <c r="X3036" s="4">
        <f ca="1">COUNTIF(W:W,W3036)</f>
        <v>292</v>
      </c>
      <c r="Y3036" s="4">
        <f>MATCH(T3036,Coding!J:J,0)</f>
        <v>10</v>
      </c>
      <c r="Z3036" s="4" t="str" cm="1">
        <f t="array" aca="1" ref="Z3036" ca="1">_xlfn.IFNA(INDIRECT($Y$1&amp;"!"&amp;Z$1&amp;$Y3036),-1)</f>
        <v>E</v>
      </c>
      <c r="AA3036" s="4" cm="1">
        <f t="array" aca="1" ref="AA3036" ca="1">_xlfn.IFNA(INDIRECT($Y$1&amp;"!"&amp;AA$1&amp;$Y3036),-1)</f>
        <v>0</v>
      </c>
      <c r="AB3036" s="4" cm="1">
        <f t="array" aca="1" ref="AB3036" ca="1">_xlfn.IFNA(INDIRECT($Y$1&amp;"!"&amp;AB$1&amp;$Y3036),-1)</f>
        <v>0</v>
      </c>
      <c r="AC3036" s="4" cm="1">
        <f t="array" aca="1" ref="AC3036" ca="1">_xlfn.IFNA(INDIRECT($Y$1&amp;"!"&amp;AC$1&amp;$Y3036),-1)</f>
        <v>1</v>
      </c>
      <c r="AD3036" s="4" cm="1">
        <f t="array" aca="1" ref="AD3036" ca="1">_xlfn.IFNA(INDIRECT($Y$1&amp;"!"&amp;AD$1&amp;$Y3036),-1)</f>
        <v>0</v>
      </c>
      <c r="AE3036" s="4" cm="1">
        <f t="array" aca="1" ref="AE3036" ca="1">_xlfn.IFNA(INDIRECT($Y$1&amp;"!"&amp;AE$1&amp;$Y3036),-1)</f>
        <v>1</v>
      </c>
      <c r="AF3036" s="4" t="str">
        <f ca="1">_xlfn.CONCAT(W3036, "-",V3036)</f>
        <v>E-C</v>
      </c>
      <c r="AG3036" s="4" t="str">
        <f>TEXT(ROW()-2, "0000")</f>
        <v>3034</v>
      </c>
      <c r="AH3036" s="4" t="str">
        <f>IF(TRIM(CLEAN(A3036))="m", "male", IF(TRIM(CLEAN(A3036))="f","female", "missing"))</f>
        <v>male</v>
      </c>
      <c r="AI3036" s="4">
        <f>C3036</f>
        <v>95.2</v>
      </c>
      <c r="AJ3036" s="4">
        <f>O3036</f>
        <v>80</v>
      </c>
      <c r="AK3036" s="4">
        <f>P3036</f>
        <v>73</v>
      </c>
      <c r="AL3036" s="4">
        <f>IF(AI3036&lt;60, 0, IF(AI3036&lt;70,2, IF(AI3036&lt;80, 3, IF(AI3036&lt;90,4, IF(AI3036&lt;=100, 5, "?")))))</f>
        <v>5</v>
      </c>
      <c r="AM3036" s="4">
        <f>IF(AJ3036&lt;60, 0, IF(AJ3036&lt;70,2, IF(AJ3036&lt;80, 3, IF(AJ3036&lt;90,4, IF(AJ3036&lt;=100, 5, "?")))))</f>
        <v>4</v>
      </c>
      <c r="AN3036" s="4">
        <f>IF(AK3036&lt;60, 0, IF(AK3036&lt;70,2, IF(AK3036&lt;80, 3, IF(AK3036&lt;90,4, IF(AK3036&lt;=100, 5, "?")))))</f>
        <v>3</v>
      </c>
      <c r="AO3036" s="4">
        <f ca="1">AA3036</f>
        <v>0</v>
      </c>
      <c r="AP3036" s="4">
        <f ca="1">AB3036</f>
        <v>0</v>
      </c>
      <c r="AQ3036" s="4">
        <f ca="1">AC3036</f>
        <v>1</v>
      </c>
      <c r="AR3036" s="4">
        <f ca="1">AD3036</f>
        <v>0</v>
      </c>
      <c r="AS3036" s="4">
        <f ca="1">AE3036</f>
        <v>1</v>
      </c>
      <c r="AT3036" s="4" t="str">
        <f ca="1">Z3036</f>
        <v>E</v>
      </c>
      <c r="AU3036" s="4">
        <f>E3036</f>
        <v>71.8</v>
      </c>
      <c r="AV3036" s="4">
        <f>IF(AU3036&lt;60, 0, IF(AU3036&lt;70,2, IF(AU3036&lt;80, 3, IF(AU3036&lt;90,4, IF(AU3036&lt;=100, 5, "?")))))</f>
        <v>3</v>
      </c>
    </row>
    <row r="3037" spans="1:48" hidden="1" x14ac:dyDescent="0.2">
      <c r="A3037" s="2" t="s">
        <v>16</v>
      </c>
      <c r="B3037" s="3" t="s">
        <v>37</v>
      </c>
      <c r="C3037" s="3">
        <v>96.2</v>
      </c>
      <c r="D3037" s="3" t="s">
        <v>27</v>
      </c>
      <c r="E3037" s="3">
        <v>79.8</v>
      </c>
      <c r="F3037" s="3">
        <v>1</v>
      </c>
      <c r="G3037" s="3">
        <v>81</v>
      </c>
      <c r="H3037" s="3">
        <v>61</v>
      </c>
      <c r="I3037" s="3">
        <v>74</v>
      </c>
      <c r="J3037" s="3">
        <v>71</v>
      </c>
      <c r="K3037" s="3"/>
      <c r="L3037" s="3"/>
      <c r="M3037" s="3">
        <v>70</v>
      </c>
      <c r="N3037" s="3"/>
      <c r="O3037" s="4">
        <f>MAX(G3037:H3037)</f>
        <v>81</v>
      </c>
      <c r="P3037" s="4">
        <f>MAX(I3037:J3037)</f>
        <v>74</v>
      </c>
      <c r="Q3037" s="4">
        <f>ABS(O3037-C3037)</f>
        <v>15.200000000000003</v>
      </c>
      <c r="R3037" s="4">
        <f>ABS(P3037-C3037)</f>
        <v>22.200000000000003</v>
      </c>
      <c r="S3037" s="4" t="b">
        <f ca="1">OR(O3037=0,P3037=0,Q3037&gt;$Q$1,R3037&gt;$R$1,W3037="N", V3037=2)</f>
        <v>1</v>
      </c>
      <c r="T3037" s="4" t="str">
        <f>TRIM(CLEAN(D3037))</f>
        <v>برنامج بكالوريوس الهندسة المعمارية</v>
      </c>
      <c r="U3037" s="4">
        <f>COUNTIF(T:T,T3037)</f>
        <v>391</v>
      </c>
      <c r="V3037" s="4" t="str">
        <f>IF(E3037&lt;60, "F", IF(E3037&lt;70,"D", IF(E3037&lt;80, "C", IF(E3037&lt;90,"B", IF(E3037&lt;=100, "A", "?")))))</f>
        <v>C</v>
      </c>
      <c r="W3037" s="4" t="str" cm="1">
        <f t="array" aca="1" ref="W3037" ca="1">_xlfn.IFNA(INDIRECT($Y$1&amp;"!"&amp;W$1&amp;$Y3037),"N")</f>
        <v>G</v>
      </c>
      <c r="X3037" s="4">
        <f ca="1">COUNTIF(W:W,W3037)</f>
        <v>391</v>
      </c>
      <c r="Y3037" s="4">
        <f>MATCH(T3037,Coding!J:J,0)</f>
        <v>12</v>
      </c>
      <c r="Z3037" s="4" t="str" cm="1">
        <f t="array" aca="1" ref="Z3037" ca="1">_xlfn.IFNA(INDIRECT($Y$1&amp;"!"&amp;Z$1&amp;$Y3037),-1)</f>
        <v>G</v>
      </c>
      <c r="AA3037" s="4" cm="1">
        <f t="array" aca="1" ref="AA3037" ca="1">_xlfn.IFNA(INDIRECT($Y$1&amp;"!"&amp;AA$1&amp;$Y3037),-1)</f>
        <v>1</v>
      </c>
      <c r="AB3037" s="4" cm="1">
        <f t="array" aca="1" ref="AB3037" ca="1">_xlfn.IFNA(INDIRECT($Y$1&amp;"!"&amp;AB$1&amp;$Y3037),-1)</f>
        <v>1</v>
      </c>
      <c r="AC3037" s="4" cm="1">
        <f t="array" aca="1" ref="AC3037" ca="1">_xlfn.IFNA(INDIRECT($Y$1&amp;"!"&amp;AC$1&amp;$Y3037),-1)</f>
        <v>1</v>
      </c>
      <c r="AD3037" s="4" cm="1">
        <f t="array" aca="1" ref="AD3037" ca="1">_xlfn.IFNA(INDIRECT($Y$1&amp;"!"&amp;AD$1&amp;$Y3037),-1)</f>
        <v>0</v>
      </c>
      <c r="AE3037" s="4" cm="1">
        <f t="array" aca="1" ref="AE3037" ca="1">_xlfn.IFNA(INDIRECT($Y$1&amp;"!"&amp;AE$1&amp;$Y3037),-1)</f>
        <v>0</v>
      </c>
      <c r="AF3037" s="4" t="str">
        <f ca="1">_xlfn.CONCAT(W3037, "-",V3037)</f>
        <v>G-C</v>
      </c>
      <c r="AG3037" s="4" t="str">
        <f>TEXT(ROW()-2, "0000")</f>
        <v>3035</v>
      </c>
      <c r="AH3037" s="4" t="str">
        <f>IF(TRIM(CLEAN(A3037))="m", "male", IF(TRIM(CLEAN(A3037))="f","female", "missing"))</f>
        <v>female</v>
      </c>
      <c r="AI3037" s="4">
        <f>C3037</f>
        <v>96.2</v>
      </c>
      <c r="AJ3037" s="4">
        <f>O3037</f>
        <v>81</v>
      </c>
      <c r="AK3037" s="4">
        <f>P3037</f>
        <v>74</v>
      </c>
      <c r="AL3037" s="4">
        <f>IF(AI3037&lt;60, 0, IF(AI3037&lt;70,2, IF(AI3037&lt;80, 3, IF(AI3037&lt;90,4, IF(AI3037&lt;=100, 5, "?")))))</f>
        <v>5</v>
      </c>
      <c r="AM3037" s="4">
        <f>IF(AJ3037&lt;60, 0, IF(AJ3037&lt;70,2, IF(AJ3037&lt;80, 3, IF(AJ3037&lt;90,4, IF(AJ3037&lt;=100, 5, "?")))))</f>
        <v>4</v>
      </c>
      <c r="AN3037" s="4">
        <f>IF(AK3037&lt;60, 0, IF(AK3037&lt;70,2, IF(AK3037&lt;80, 3, IF(AK3037&lt;90,4, IF(AK3037&lt;=100, 5, "?")))))</f>
        <v>3</v>
      </c>
      <c r="AO3037" s="4">
        <f ca="1">AA3037</f>
        <v>1</v>
      </c>
      <c r="AP3037" s="4">
        <f ca="1">AB3037</f>
        <v>1</v>
      </c>
      <c r="AQ3037" s="4">
        <f ca="1">AC3037</f>
        <v>1</v>
      </c>
      <c r="AR3037" s="4">
        <f ca="1">AD3037</f>
        <v>0</v>
      </c>
      <c r="AS3037" s="4">
        <f ca="1">AE3037</f>
        <v>0</v>
      </c>
      <c r="AT3037" s="4" t="str">
        <f ca="1">Z3037</f>
        <v>G</v>
      </c>
      <c r="AU3037" s="4">
        <f>E3037</f>
        <v>79.8</v>
      </c>
      <c r="AV3037" s="4">
        <f>IF(AU3037&lt;60, 0, IF(AU3037&lt;70,2, IF(AU3037&lt;80, 3, IF(AU3037&lt;90,4, IF(AU3037&lt;=100, 5, "?")))))</f>
        <v>3</v>
      </c>
    </row>
    <row r="3038" spans="1:48" hidden="1" x14ac:dyDescent="0.2">
      <c r="A3038" s="2" t="s">
        <v>13</v>
      </c>
      <c r="B3038" s="3" t="s">
        <v>36</v>
      </c>
      <c r="C3038" s="3">
        <v>95.1</v>
      </c>
      <c r="D3038" s="3" t="s">
        <v>36</v>
      </c>
      <c r="E3038" s="3">
        <v>67.7</v>
      </c>
      <c r="F3038" s="3">
        <v>2</v>
      </c>
      <c r="G3038" s="3">
        <v>80</v>
      </c>
      <c r="H3038" s="3">
        <v>65</v>
      </c>
      <c r="I3038" s="3">
        <v>74</v>
      </c>
      <c r="J3038" s="3">
        <v>65</v>
      </c>
      <c r="K3038" s="3"/>
      <c r="L3038" s="3"/>
      <c r="M3038" s="3">
        <v>70</v>
      </c>
      <c r="N3038" s="3"/>
      <c r="O3038" s="4">
        <f>MAX(G3038:H3038)</f>
        <v>80</v>
      </c>
      <c r="P3038" s="4">
        <f>MAX(I3038:J3038)</f>
        <v>74</v>
      </c>
      <c r="Q3038" s="4">
        <f>ABS(O3038-C3038)</f>
        <v>15.099999999999994</v>
      </c>
      <c r="R3038" s="4">
        <f>ABS(P3038-C3038)</f>
        <v>21.099999999999994</v>
      </c>
      <c r="S3038" s="4" t="b">
        <f ca="1">OR(O3038=0,P3038=0,Q3038&gt;$Q$1,R3038&gt;$R$1,W3038="N", V3038=2)</f>
        <v>1</v>
      </c>
      <c r="T3038" s="4" t="str">
        <f>TRIM(CLEAN(D3038))</f>
        <v>برنامج بكالوريوس هندسة أنظمة الحاسوب</v>
      </c>
      <c r="U3038" s="4">
        <f>COUNTIF(T:T,T3038)</f>
        <v>549</v>
      </c>
      <c r="V3038" s="4" t="str">
        <f>IF(E3038&lt;60, "F", IF(E3038&lt;70,"D", IF(E3038&lt;80, "C", IF(E3038&lt;90,"B", IF(E3038&lt;=100, "A", "?")))))</f>
        <v>D</v>
      </c>
      <c r="W3038" s="4" t="str" cm="1">
        <f t="array" aca="1" ref="W3038" ca="1">_xlfn.IFNA(INDIRECT($Y$1&amp;"!"&amp;W$1&amp;$Y3038),"N")</f>
        <v>A</v>
      </c>
      <c r="X3038" s="4">
        <f ca="1">COUNTIF(W:W,W3038)</f>
        <v>861</v>
      </c>
      <c r="Y3038" s="4">
        <f>MATCH(T3038,Coding!J:J,0)</f>
        <v>3</v>
      </c>
      <c r="Z3038" s="4" t="str" cm="1">
        <f t="array" aca="1" ref="Z3038" ca="1">_xlfn.IFNA(INDIRECT($Y$1&amp;"!"&amp;Z$1&amp;$Y3038),-1)</f>
        <v>A</v>
      </c>
      <c r="AA3038" s="4" cm="1">
        <f t="array" aca="1" ref="AA3038" ca="1">_xlfn.IFNA(INDIRECT($Y$1&amp;"!"&amp;AA$1&amp;$Y3038),-1)</f>
        <v>0</v>
      </c>
      <c r="AB3038" s="4" cm="1">
        <f t="array" aca="1" ref="AB3038" ca="1">_xlfn.IFNA(INDIRECT($Y$1&amp;"!"&amp;AB$1&amp;$Y3038),-1)</f>
        <v>1</v>
      </c>
      <c r="AC3038" s="4" cm="1">
        <f t="array" aca="1" ref="AC3038" ca="1">_xlfn.IFNA(INDIRECT($Y$1&amp;"!"&amp;AC$1&amp;$Y3038),-1)</f>
        <v>1</v>
      </c>
      <c r="AD3038" s="4" cm="1">
        <f t="array" aca="1" ref="AD3038" ca="1">_xlfn.IFNA(INDIRECT($Y$1&amp;"!"&amp;AD$1&amp;$Y3038),-1)</f>
        <v>1</v>
      </c>
      <c r="AE3038" s="4" cm="1">
        <f t="array" aca="1" ref="AE3038" ca="1">_xlfn.IFNA(INDIRECT($Y$1&amp;"!"&amp;AE$1&amp;$Y3038),-1)</f>
        <v>0</v>
      </c>
      <c r="AF3038" s="4" t="str">
        <f ca="1">_xlfn.CONCAT(W3038, "-",V3038)</f>
        <v>A-D</v>
      </c>
      <c r="AG3038" s="4" t="str">
        <f>TEXT(ROW()-2, "0000")</f>
        <v>3036</v>
      </c>
      <c r="AH3038" s="4" t="str">
        <f>IF(TRIM(CLEAN(A3038))="m", "male", IF(TRIM(CLEAN(A3038))="f","female", "missing"))</f>
        <v>male</v>
      </c>
      <c r="AI3038" s="4">
        <f>C3038</f>
        <v>95.1</v>
      </c>
      <c r="AJ3038" s="4">
        <f>O3038</f>
        <v>80</v>
      </c>
      <c r="AK3038" s="4">
        <f>P3038</f>
        <v>74</v>
      </c>
      <c r="AL3038" s="4">
        <f>IF(AI3038&lt;60, 0, IF(AI3038&lt;70,2, IF(AI3038&lt;80, 3, IF(AI3038&lt;90,4, IF(AI3038&lt;=100, 5, "?")))))</f>
        <v>5</v>
      </c>
      <c r="AM3038" s="4">
        <f>IF(AJ3038&lt;60, 0, IF(AJ3038&lt;70,2, IF(AJ3038&lt;80, 3, IF(AJ3038&lt;90,4, IF(AJ3038&lt;=100, 5, "?")))))</f>
        <v>4</v>
      </c>
      <c r="AN3038" s="4">
        <f>IF(AK3038&lt;60, 0, IF(AK3038&lt;70,2, IF(AK3038&lt;80, 3, IF(AK3038&lt;90,4, IF(AK3038&lt;=100, 5, "?")))))</f>
        <v>3</v>
      </c>
      <c r="AO3038" s="4">
        <f ca="1">AA3038</f>
        <v>0</v>
      </c>
      <c r="AP3038" s="4">
        <f ca="1">AB3038</f>
        <v>1</v>
      </c>
      <c r="AQ3038" s="4">
        <f ca="1">AC3038</f>
        <v>1</v>
      </c>
      <c r="AR3038" s="4">
        <f ca="1">AD3038</f>
        <v>1</v>
      </c>
      <c r="AS3038" s="4">
        <f ca="1">AE3038</f>
        <v>0</v>
      </c>
      <c r="AT3038" s="4" t="str">
        <f ca="1">Z3038</f>
        <v>A</v>
      </c>
      <c r="AU3038" s="4">
        <f>E3038</f>
        <v>67.7</v>
      </c>
      <c r="AV3038" s="4">
        <f>IF(AU3038&lt;60, 0, IF(AU3038&lt;70,2, IF(AU3038&lt;80, 3, IF(AU3038&lt;90,4, IF(AU3038&lt;=100, 5, "?")))))</f>
        <v>2</v>
      </c>
    </row>
    <row r="3039" spans="1:48" hidden="1" x14ac:dyDescent="0.2">
      <c r="A3039" s="2" t="s">
        <v>16</v>
      </c>
      <c r="B3039" s="3" t="s">
        <v>27</v>
      </c>
      <c r="C3039" s="3">
        <v>95.1</v>
      </c>
      <c r="D3039" s="3" t="s">
        <v>34</v>
      </c>
      <c r="E3039" s="3">
        <v>69.400000000000006</v>
      </c>
      <c r="F3039" s="3">
        <v>3</v>
      </c>
      <c r="G3039" s="3">
        <v>80</v>
      </c>
      <c r="H3039" s="3">
        <v>60</v>
      </c>
      <c r="I3039" s="3">
        <v>75</v>
      </c>
      <c r="J3039" s="3">
        <v>60</v>
      </c>
      <c r="K3039" s="3"/>
      <c r="L3039" s="3"/>
      <c r="M3039" s="3"/>
      <c r="N3039" s="3">
        <v>70</v>
      </c>
      <c r="O3039" s="4">
        <f>MAX(G3039:H3039)</f>
        <v>80</v>
      </c>
      <c r="P3039" s="4">
        <f>MAX(I3039:J3039)</f>
        <v>75</v>
      </c>
      <c r="Q3039" s="4">
        <f>ABS(O3039-C3039)</f>
        <v>15.099999999999994</v>
      </c>
      <c r="R3039" s="4">
        <f>ABS(P3039-C3039)</f>
        <v>20.099999999999994</v>
      </c>
      <c r="S3039" s="4" t="b">
        <f ca="1">OR(O3039=0,P3039=0,Q3039&gt;$Q$1,R3039&gt;$R$1,W3039="N", V3039=2)</f>
        <v>1</v>
      </c>
      <c r="T3039" s="4" t="str">
        <f>TRIM(CLEAN(D3039))</f>
        <v>برنامج بكالوريوس هندسة الحاسوب</v>
      </c>
      <c r="U3039" s="4">
        <f>COUNTIF(T:T,T3039)</f>
        <v>139</v>
      </c>
      <c r="V3039" s="4" t="str">
        <f>IF(E3039&lt;60, "F", IF(E3039&lt;70,"D", IF(E3039&lt;80, "C", IF(E3039&lt;90,"B", IF(E3039&lt;=100, "A", "?")))))</f>
        <v>D</v>
      </c>
      <c r="W3039" s="4" t="str" cm="1">
        <f t="array" aca="1" ref="W3039" ca="1">_xlfn.IFNA(INDIRECT($Y$1&amp;"!"&amp;W$1&amp;$Y3039),"N")</f>
        <v>A</v>
      </c>
      <c r="X3039" s="4">
        <f ca="1">COUNTIF(W:W,W3039)</f>
        <v>861</v>
      </c>
      <c r="Y3039" s="4">
        <f>MATCH(T3039,Coding!J:J,0)</f>
        <v>5</v>
      </c>
      <c r="Z3039" s="4" t="str" cm="1">
        <f t="array" aca="1" ref="Z3039" ca="1">_xlfn.IFNA(INDIRECT($Y$1&amp;"!"&amp;Z$1&amp;$Y3039),-1)</f>
        <v>A</v>
      </c>
      <c r="AA3039" s="4" cm="1">
        <f t="array" aca="1" ref="AA3039" ca="1">_xlfn.IFNA(INDIRECT($Y$1&amp;"!"&amp;AA$1&amp;$Y3039),-1)</f>
        <v>0</v>
      </c>
      <c r="AB3039" s="4" cm="1">
        <f t="array" aca="1" ref="AB3039" ca="1">_xlfn.IFNA(INDIRECT($Y$1&amp;"!"&amp;AB$1&amp;$Y3039),-1)</f>
        <v>1</v>
      </c>
      <c r="AC3039" s="4" cm="1">
        <f t="array" aca="1" ref="AC3039" ca="1">_xlfn.IFNA(INDIRECT($Y$1&amp;"!"&amp;AC$1&amp;$Y3039),-1)</f>
        <v>1</v>
      </c>
      <c r="AD3039" s="4" cm="1">
        <f t="array" aca="1" ref="AD3039" ca="1">_xlfn.IFNA(INDIRECT($Y$1&amp;"!"&amp;AD$1&amp;$Y3039),-1)</f>
        <v>1</v>
      </c>
      <c r="AE3039" s="4" cm="1">
        <f t="array" aca="1" ref="AE3039" ca="1">_xlfn.IFNA(INDIRECT($Y$1&amp;"!"&amp;AE$1&amp;$Y3039),-1)</f>
        <v>0</v>
      </c>
      <c r="AF3039" s="4" t="str">
        <f ca="1">_xlfn.CONCAT(W3039, "-",V3039)</f>
        <v>A-D</v>
      </c>
      <c r="AG3039" s="4" t="str">
        <f>TEXT(ROW()-2, "0000")</f>
        <v>3037</v>
      </c>
      <c r="AH3039" s="4" t="str">
        <f>IF(TRIM(CLEAN(A3039))="m", "male", IF(TRIM(CLEAN(A3039))="f","female", "missing"))</f>
        <v>female</v>
      </c>
      <c r="AI3039" s="4">
        <f>C3039</f>
        <v>95.1</v>
      </c>
      <c r="AJ3039" s="4">
        <f>O3039</f>
        <v>80</v>
      </c>
      <c r="AK3039" s="4">
        <f>P3039</f>
        <v>75</v>
      </c>
      <c r="AL3039" s="4">
        <f>IF(AI3039&lt;60, 0, IF(AI3039&lt;70,2, IF(AI3039&lt;80, 3, IF(AI3039&lt;90,4, IF(AI3039&lt;=100, 5, "?")))))</f>
        <v>5</v>
      </c>
      <c r="AM3039" s="4">
        <f>IF(AJ3039&lt;60, 0, IF(AJ3039&lt;70,2, IF(AJ3039&lt;80, 3, IF(AJ3039&lt;90,4, IF(AJ3039&lt;=100, 5, "?")))))</f>
        <v>4</v>
      </c>
      <c r="AN3039" s="4">
        <f>IF(AK3039&lt;60, 0, IF(AK3039&lt;70,2, IF(AK3039&lt;80, 3, IF(AK3039&lt;90,4, IF(AK3039&lt;=100, 5, "?")))))</f>
        <v>3</v>
      </c>
      <c r="AO3039" s="4">
        <f ca="1">AA3039</f>
        <v>0</v>
      </c>
      <c r="AP3039" s="4">
        <f ca="1">AB3039</f>
        <v>1</v>
      </c>
      <c r="AQ3039" s="4">
        <f ca="1">AC3039</f>
        <v>1</v>
      </c>
      <c r="AR3039" s="4">
        <f ca="1">AD3039</f>
        <v>1</v>
      </c>
      <c r="AS3039" s="4">
        <f ca="1">AE3039</f>
        <v>0</v>
      </c>
      <c r="AT3039" s="4" t="str">
        <f ca="1">Z3039</f>
        <v>A</v>
      </c>
      <c r="AU3039" s="4">
        <f>E3039</f>
        <v>69.400000000000006</v>
      </c>
      <c r="AV3039" s="4">
        <f>IF(AU3039&lt;60, 0, IF(AU3039&lt;70,2, IF(AU3039&lt;80, 3, IF(AU3039&lt;90,4, IF(AU3039&lt;=100, 5, "?")))))</f>
        <v>2</v>
      </c>
    </row>
    <row r="3040" spans="1:48" hidden="1" x14ac:dyDescent="0.2">
      <c r="A3040" s="2" t="s">
        <v>13</v>
      </c>
      <c r="B3040" s="3" t="s">
        <v>33</v>
      </c>
      <c r="C3040" s="3">
        <v>85.1</v>
      </c>
      <c r="D3040" s="3" t="s">
        <v>33</v>
      </c>
      <c r="E3040" s="3">
        <v>68.8</v>
      </c>
      <c r="F3040" s="3">
        <v>3</v>
      </c>
      <c r="G3040" s="3">
        <v>70</v>
      </c>
      <c r="H3040" s="3">
        <v>67</v>
      </c>
      <c r="I3040" s="3">
        <v>60</v>
      </c>
      <c r="J3040" s="3">
        <v>63</v>
      </c>
      <c r="K3040" s="3"/>
      <c r="L3040" s="3">
        <v>84</v>
      </c>
      <c r="M3040" s="3"/>
      <c r="N3040" s="3"/>
      <c r="O3040" s="4">
        <f>MAX(G3040:H3040)</f>
        <v>70</v>
      </c>
      <c r="P3040" s="4">
        <f>MAX(I3040:J3040)</f>
        <v>63</v>
      </c>
      <c r="Q3040" s="4">
        <f>ABS(O3040-C3040)</f>
        <v>15.099999999999994</v>
      </c>
      <c r="R3040" s="4">
        <f>ABS(P3040-C3040)</f>
        <v>22.099999999999994</v>
      </c>
      <c r="S3040" s="4" t="b">
        <f ca="1">OR(O3040=0,P3040=0,Q3040&gt;$Q$1,R3040&gt;$R$1,W3040="N", V3040=2)</f>
        <v>1</v>
      </c>
      <c r="T3040" s="4" t="str">
        <f>TRIM(CLEAN(D3040))</f>
        <v>برنامج بكالوريوس علم الحاسوب</v>
      </c>
      <c r="U3040" s="4">
        <f>COUNTIF(T:T,T3040)</f>
        <v>589</v>
      </c>
      <c r="V3040" s="4" t="str">
        <f>IF(E3040&lt;60, "F", IF(E3040&lt;70,"D", IF(E3040&lt;80, "C", IF(E3040&lt;90,"B", IF(E3040&lt;=100, "A", "?")))))</f>
        <v>D</v>
      </c>
      <c r="W3040" s="4" t="str" cm="1">
        <f t="array" aca="1" ref="W3040" ca="1">_xlfn.IFNA(INDIRECT($Y$1&amp;"!"&amp;W$1&amp;$Y3040),"N")</f>
        <v>D</v>
      </c>
      <c r="X3040" s="4">
        <f ca="1">COUNTIF(W:W,W3040)</f>
        <v>589</v>
      </c>
      <c r="Y3040" s="4">
        <f>MATCH(T3040,Coding!J:J,0)</f>
        <v>9</v>
      </c>
      <c r="Z3040" s="4" t="str" cm="1">
        <f t="array" aca="1" ref="Z3040" ca="1">_xlfn.IFNA(INDIRECT($Y$1&amp;"!"&amp;Z$1&amp;$Y3040),-1)</f>
        <v>D</v>
      </c>
      <c r="AA3040" s="4" cm="1">
        <f t="array" aca="1" ref="AA3040" ca="1">_xlfn.IFNA(INDIRECT($Y$1&amp;"!"&amp;AA$1&amp;$Y3040),-1)</f>
        <v>0</v>
      </c>
      <c r="AB3040" s="4" cm="1">
        <f t="array" aca="1" ref="AB3040" ca="1">_xlfn.IFNA(INDIRECT($Y$1&amp;"!"&amp;AB$1&amp;$Y3040),-1)</f>
        <v>1</v>
      </c>
      <c r="AC3040" s="4" cm="1">
        <f t="array" aca="1" ref="AC3040" ca="1">_xlfn.IFNA(INDIRECT($Y$1&amp;"!"&amp;AC$1&amp;$Y3040),-1)</f>
        <v>0</v>
      </c>
      <c r="AD3040" s="4" cm="1">
        <f t="array" aca="1" ref="AD3040" ca="1">_xlfn.IFNA(INDIRECT($Y$1&amp;"!"&amp;AD$1&amp;$Y3040),-1)</f>
        <v>0</v>
      </c>
      <c r="AE3040" s="4" cm="1">
        <f t="array" aca="1" ref="AE3040" ca="1">_xlfn.IFNA(INDIRECT($Y$1&amp;"!"&amp;AE$1&amp;$Y3040),-1)</f>
        <v>0</v>
      </c>
      <c r="AF3040" s="4" t="str">
        <f ca="1">_xlfn.CONCAT(W3040, "-",V3040)</f>
        <v>D-D</v>
      </c>
      <c r="AG3040" s="4" t="str">
        <f>TEXT(ROW()-2, "0000")</f>
        <v>3038</v>
      </c>
      <c r="AH3040" s="4" t="str">
        <f>IF(TRIM(CLEAN(A3040))="m", "male", IF(TRIM(CLEAN(A3040))="f","female", "missing"))</f>
        <v>male</v>
      </c>
      <c r="AI3040" s="4">
        <f>C3040</f>
        <v>85.1</v>
      </c>
      <c r="AJ3040" s="4">
        <f>O3040</f>
        <v>70</v>
      </c>
      <c r="AK3040" s="4">
        <f>P3040</f>
        <v>63</v>
      </c>
      <c r="AL3040" s="4">
        <f>IF(AI3040&lt;60, 0, IF(AI3040&lt;70,2, IF(AI3040&lt;80, 3, IF(AI3040&lt;90,4, IF(AI3040&lt;=100, 5, "?")))))</f>
        <v>4</v>
      </c>
      <c r="AM3040" s="4">
        <f>IF(AJ3040&lt;60, 0, IF(AJ3040&lt;70,2, IF(AJ3040&lt;80, 3, IF(AJ3040&lt;90,4, IF(AJ3040&lt;=100, 5, "?")))))</f>
        <v>3</v>
      </c>
      <c r="AN3040" s="4">
        <f>IF(AK3040&lt;60, 0, IF(AK3040&lt;70,2, IF(AK3040&lt;80, 3, IF(AK3040&lt;90,4, IF(AK3040&lt;=100, 5, "?")))))</f>
        <v>2</v>
      </c>
      <c r="AO3040" s="4">
        <f ca="1">AA3040</f>
        <v>0</v>
      </c>
      <c r="AP3040" s="4">
        <f ca="1">AB3040</f>
        <v>1</v>
      </c>
      <c r="AQ3040" s="4">
        <f ca="1">AC3040</f>
        <v>0</v>
      </c>
      <c r="AR3040" s="4">
        <f ca="1">AD3040</f>
        <v>0</v>
      </c>
      <c r="AS3040" s="4">
        <f ca="1">AE3040</f>
        <v>0</v>
      </c>
      <c r="AT3040" s="4" t="str">
        <f ca="1">Z3040</f>
        <v>D</v>
      </c>
      <c r="AU3040" s="4">
        <f>E3040</f>
        <v>68.8</v>
      </c>
      <c r="AV3040" s="4">
        <f>IF(AU3040&lt;60, 0, IF(AU3040&lt;70,2, IF(AU3040&lt;80, 3, IF(AU3040&lt;90,4, IF(AU3040&lt;=100, 5, "?")))))</f>
        <v>2</v>
      </c>
    </row>
    <row r="3041" spans="1:48" hidden="1" x14ac:dyDescent="0.2">
      <c r="A3041" s="2" t="s">
        <v>13</v>
      </c>
      <c r="B3041" s="3" t="s">
        <v>27</v>
      </c>
      <c r="C3041" s="3">
        <v>87.1</v>
      </c>
      <c r="D3041" s="3" t="s">
        <v>27</v>
      </c>
      <c r="E3041" s="3">
        <v>70.3</v>
      </c>
      <c r="F3041" s="3">
        <v>3</v>
      </c>
      <c r="G3041" s="3">
        <v>72</v>
      </c>
      <c r="H3041" s="3">
        <v>60</v>
      </c>
      <c r="I3041" s="3">
        <v>60</v>
      </c>
      <c r="J3041" s="3">
        <v>60</v>
      </c>
      <c r="K3041" s="3"/>
      <c r="L3041" s="3"/>
      <c r="M3041" s="3"/>
      <c r="N3041" s="3">
        <v>78</v>
      </c>
      <c r="O3041" s="4">
        <f>MAX(G3041:H3041)</f>
        <v>72</v>
      </c>
      <c r="P3041" s="4">
        <f>MAX(I3041:J3041)</f>
        <v>60</v>
      </c>
      <c r="Q3041" s="4">
        <f>ABS(O3041-C3041)</f>
        <v>15.099999999999994</v>
      </c>
      <c r="R3041" s="4">
        <f>ABS(P3041-C3041)</f>
        <v>27.099999999999994</v>
      </c>
      <c r="S3041" s="4" t="b">
        <f ca="1">OR(O3041=0,P3041=0,Q3041&gt;$Q$1,R3041&gt;$R$1,W3041="N", V3041=2)</f>
        <v>1</v>
      </c>
      <c r="T3041" s="4" t="str">
        <f>TRIM(CLEAN(D3041))</f>
        <v>برنامج بكالوريوس الهندسة المعمارية</v>
      </c>
      <c r="U3041" s="4">
        <f>COUNTIF(T:T,T3041)</f>
        <v>391</v>
      </c>
      <c r="V3041" s="4" t="str">
        <f>IF(E3041&lt;60, "F", IF(E3041&lt;70,"D", IF(E3041&lt;80, "C", IF(E3041&lt;90,"B", IF(E3041&lt;=100, "A", "?")))))</f>
        <v>C</v>
      </c>
      <c r="W3041" s="4" t="str" cm="1">
        <f t="array" aca="1" ref="W3041" ca="1">_xlfn.IFNA(INDIRECT($Y$1&amp;"!"&amp;W$1&amp;$Y3041),"N")</f>
        <v>G</v>
      </c>
      <c r="X3041" s="4">
        <f ca="1">COUNTIF(W:W,W3041)</f>
        <v>391</v>
      </c>
      <c r="Y3041" s="4">
        <f>MATCH(T3041,Coding!J:J,0)</f>
        <v>12</v>
      </c>
      <c r="Z3041" s="4" t="str" cm="1">
        <f t="array" aca="1" ref="Z3041" ca="1">_xlfn.IFNA(INDIRECT($Y$1&amp;"!"&amp;Z$1&amp;$Y3041),-1)</f>
        <v>G</v>
      </c>
      <c r="AA3041" s="4" cm="1">
        <f t="array" aca="1" ref="AA3041" ca="1">_xlfn.IFNA(INDIRECT($Y$1&amp;"!"&amp;AA$1&amp;$Y3041),-1)</f>
        <v>1</v>
      </c>
      <c r="AB3041" s="4" cm="1">
        <f t="array" aca="1" ref="AB3041" ca="1">_xlfn.IFNA(INDIRECT($Y$1&amp;"!"&amp;AB$1&amp;$Y3041),-1)</f>
        <v>1</v>
      </c>
      <c r="AC3041" s="4" cm="1">
        <f t="array" aca="1" ref="AC3041" ca="1">_xlfn.IFNA(INDIRECT($Y$1&amp;"!"&amp;AC$1&amp;$Y3041),-1)</f>
        <v>1</v>
      </c>
      <c r="AD3041" s="4" cm="1">
        <f t="array" aca="1" ref="AD3041" ca="1">_xlfn.IFNA(INDIRECT($Y$1&amp;"!"&amp;AD$1&amp;$Y3041),-1)</f>
        <v>0</v>
      </c>
      <c r="AE3041" s="4" cm="1">
        <f t="array" aca="1" ref="AE3041" ca="1">_xlfn.IFNA(INDIRECT($Y$1&amp;"!"&amp;AE$1&amp;$Y3041),-1)</f>
        <v>0</v>
      </c>
      <c r="AF3041" s="4" t="str">
        <f ca="1">_xlfn.CONCAT(W3041, "-",V3041)</f>
        <v>G-C</v>
      </c>
      <c r="AG3041" s="4" t="str">
        <f>TEXT(ROW()-2, "0000")</f>
        <v>3039</v>
      </c>
      <c r="AH3041" s="4" t="str">
        <f>IF(TRIM(CLEAN(A3041))="m", "male", IF(TRIM(CLEAN(A3041))="f","female", "missing"))</f>
        <v>male</v>
      </c>
      <c r="AI3041" s="4">
        <f>C3041</f>
        <v>87.1</v>
      </c>
      <c r="AJ3041" s="4">
        <f>O3041</f>
        <v>72</v>
      </c>
      <c r="AK3041" s="4">
        <f>P3041</f>
        <v>60</v>
      </c>
      <c r="AL3041" s="4">
        <f>IF(AI3041&lt;60, 0, IF(AI3041&lt;70,2, IF(AI3041&lt;80, 3, IF(AI3041&lt;90,4, IF(AI3041&lt;=100, 5, "?")))))</f>
        <v>4</v>
      </c>
      <c r="AM3041" s="4">
        <f>IF(AJ3041&lt;60, 0, IF(AJ3041&lt;70,2, IF(AJ3041&lt;80, 3, IF(AJ3041&lt;90,4, IF(AJ3041&lt;=100, 5, "?")))))</f>
        <v>3</v>
      </c>
      <c r="AN3041" s="4">
        <f>IF(AK3041&lt;60, 0, IF(AK3041&lt;70,2, IF(AK3041&lt;80, 3, IF(AK3041&lt;90,4, IF(AK3041&lt;=100, 5, "?")))))</f>
        <v>2</v>
      </c>
      <c r="AO3041" s="4">
        <f ca="1">AA3041</f>
        <v>1</v>
      </c>
      <c r="AP3041" s="4">
        <f ca="1">AB3041</f>
        <v>1</v>
      </c>
      <c r="AQ3041" s="4">
        <f ca="1">AC3041</f>
        <v>1</v>
      </c>
      <c r="AR3041" s="4">
        <f ca="1">AD3041</f>
        <v>0</v>
      </c>
      <c r="AS3041" s="4">
        <f ca="1">AE3041</f>
        <v>0</v>
      </c>
      <c r="AT3041" s="4" t="str">
        <f ca="1">Z3041</f>
        <v>G</v>
      </c>
      <c r="AU3041" s="4">
        <f>E3041</f>
        <v>70.3</v>
      </c>
      <c r="AV3041" s="4">
        <f>IF(AU3041&lt;60, 0, IF(AU3041&lt;70,2, IF(AU3041&lt;80, 3, IF(AU3041&lt;90,4, IF(AU3041&lt;=100, 5, "?")))))</f>
        <v>3</v>
      </c>
    </row>
    <row r="3042" spans="1:48" hidden="1" x14ac:dyDescent="0.2">
      <c r="A3042" s="2" t="s">
        <v>13</v>
      </c>
      <c r="B3042" s="3" t="s">
        <v>37</v>
      </c>
      <c r="C3042" s="3">
        <v>86</v>
      </c>
      <c r="D3042" s="3" t="s">
        <v>37</v>
      </c>
      <c r="E3042" s="3">
        <v>66</v>
      </c>
      <c r="F3042" s="3">
        <v>2</v>
      </c>
      <c r="G3042" s="3">
        <v>71</v>
      </c>
      <c r="H3042" s="3">
        <v>0</v>
      </c>
      <c r="I3042" s="3">
        <v>61</v>
      </c>
      <c r="J3042" s="3">
        <v>0</v>
      </c>
      <c r="K3042" s="3"/>
      <c r="L3042" s="3"/>
      <c r="M3042" s="3">
        <v>0</v>
      </c>
      <c r="N3042" s="3"/>
      <c r="O3042" s="4">
        <f>MAX(G3042:H3042)</f>
        <v>71</v>
      </c>
      <c r="P3042" s="4">
        <f>MAX(I3042:J3042)</f>
        <v>61</v>
      </c>
      <c r="Q3042" s="4">
        <f>ABS(O3042-C3042)</f>
        <v>15</v>
      </c>
      <c r="R3042" s="4">
        <f>ABS(P3042-C3042)</f>
        <v>25</v>
      </c>
      <c r="S3042" s="4" t="b">
        <f ca="1">OR(O3042=0,P3042=0,Q3042&gt;$Q$1,R3042&gt;$R$1,W3042="N", V3042=2)</f>
        <v>1</v>
      </c>
      <c r="T3042" s="4" t="str">
        <f>TRIM(CLEAN(D3042))</f>
        <v>كلية الهندسة والتكنولوجيا</v>
      </c>
      <c r="U3042" s="4">
        <f>COUNTIF(T:T,T3042)</f>
        <v>173</v>
      </c>
      <c r="V3042" s="4" t="str">
        <f>IF(E3042&lt;60, "F", IF(E3042&lt;70,"D", IF(E3042&lt;80, "C", IF(E3042&lt;90,"B", IF(E3042&lt;=100, "A", "?")))))</f>
        <v>D</v>
      </c>
      <c r="W3042" s="4" t="str" cm="1">
        <f t="array" aca="1" ref="W3042" ca="1">_xlfn.IFNA(INDIRECT($Y$1&amp;"!"&amp;W$1&amp;$Y3042),"N")</f>
        <v>A</v>
      </c>
      <c r="X3042" s="4">
        <f ca="1">COUNTIF(W:W,W3042)</f>
        <v>861</v>
      </c>
      <c r="Y3042" s="4">
        <f>MATCH(T3042,Coding!J:J,0)</f>
        <v>4</v>
      </c>
      <c r="Z3042" s="4" t="str" cm="1">
        <f t="array" aca="1" ref="Z3042" ca="1">_xlfn.IFNA(INDIRECT($Y$1&amp;"!"&amp;Z$1&amp;$Y3042),-1)</f>
        <v>A</v>
      </c>
      <c r="AA3042" s="4" cm="1">
        <f t="array" aca="1" ref="AA3042" ca="1">_xlfn.IFNA(INDIRECT($Y$1&amp;"!"&amp;AA$1&amp;$Y3042),-1)</f>
        <v>0</v>
      </c>
      <c r="AB3042" s="4" cm="1">
        <f t="array" aca="1" ref="AB3042" ca="1">_xlfn.IFNA(INDIRECT($Y$1&amp;"!"&amp;AB$1&amp;$Y3042),-1)</f>
        <v>1</v>
      </c>
      <c r="AC3042" s="4" cm="1">
        <f t="array" aca="1" ref="AC3042" ca="1">_xlfn.IFNA(INDIRECT($Y$1&amp;"!"&amp;AC$1&amp;$Y3042),-1)</f>
        <v>1</v>
      </c>
      <c r="AD3042" s="4" cm="1">
        <f t="array" aca="1" ref="AD3042" ca="1">_xlfn.IFNA(INDIRECT($Y$1&amp;"!"&amp;AD$1&amp;$Y3042),-1)</f>
        <v>1</v>
      </c>
      <c r="AE3042" s="4" cm="1">
        <f t="array" aca="1" ref="AE3042" ca="1">_xlfn.IFNA(INDIRECT($Y$1&amp;"!"&amp;AE$1&amp;$Y3042),-1)</f>
        <v>0</v>
      </c>
      <c r="AF3042" s="4" t="str">
        <f ca="1">_xlfn.CONCAT(W3042, "-",V3042)</f>
        <v>A-D</v>
      </c>
      <c r="AG3042" s="4" t="str">
        <f>TEXT(ROW()-2, "0000")</f>
        <v>3040</v>
      </c>
      <c r="AH3042" s="4" t="str">
        <f>IF(TRIM(CLEAN(A3042))="m", "male", IF(TRIM(CLEAN(A3042))="f","female", "missing"))</f>
        <v>male</v>
      </c>
      <c r="AI3042" s="4">
        <f>C3042</f>
        <v>86</v>
      </c>
      <c r="AJ3042" s="4">
        <f>O3042</f>
        <v>71</v>
      </c>
      <c r="AK3042" s="4">
        <f>P3042</f>
        <v>61</v>
      </c>
      <c r="AL3042" s="4">
        <f>IF(AI3042&lt;60, 0, IF(AI3042&lt;70,2, IF(AI3042&lt;80, 3, IF(AI3042&lt;90,4, IF(AI3042&lt;=100, 5, "?")))))</f>
        <v>4</v>
      </c>
      <c r="AM3042" s="4">
        <f>IF(AJ3042&lt;60, 0, IF(AJ3042&lt;70,2, IF(AJ3042&lt;80, 3, IF(AJ3042&lt;90,4, IF(AJ3042&lt;=100, 5, "?")))))</f>
        <v>3</v>
      </c>
      <c r="AN3042" s="4">
        <f>IF(AK3042&lt;60, 0, IF(AK3042&lt;70,2, IF(AK3042&lt;80, 3, IF(AK3042&lt;90,4, IF(AK3042&lt;=100, 5, "?")))))</f>
        <v>2</v>
      </c>
      <c r="AO3042" s="4">
        <f ca="1">AA3042</f>
        <v>0</v>
      </c>
      <c r="AP3042" s="4">
        <f ca="1">AB3042</f>
        <v>1</v>
      </c>
      <c r="AQ3042" s="4">
        <f ca="1">AC3042</f>
        <v>1</v>
      </c>
      <c r="AR3042" s="4">
        <f ca="1">AD3042</f>
        <v>1</v>
      </c>
      <c r="AS3042" s="4">
        <f ca="1">AE3042</f>
        <v>0</v>
      </c>
      <c r="AT3042" s="4" t="str">
        <f ca="1">Z3042</f>
        <v>A</v>
      </c>
      <c r="AU3042" s="4">
        <f>E3042</f>
        <v>66</v>
      </c>
      <c r="AV3042" s="4">
        <f>IF(AU3042&lt;60, 0, IF(AU3042&lt;70,2, IF(AU3042&lt;80, 3, IF(AU3042&lt;90,4, IF(AU3042&lt;=100, 5, "?")))))</f>
        <v>2</v>
      </c>
    </row>
    <row r="3043" spans="1:48" hidden="1" x14ac:dyDescent="0.2">
      <c r="A3043" s="2" t="s">
        <v>16</v>
      </c>
      <c r="B3043" s="3" t="s">
        <v>36</v>
      </c>
      <c r="C3043" s="3">
        <v>91</v>
      </c>
      <c r="D3043" s="3" t="s">
        <v>34</v>
      </c>
      <c r="E3043" s="3">
        <v>72.2</v>
      </c>
      <c r="F3043" s="3">
        <v>1</v>
      </c>
      <c r="G3043" s="3">
        <v>76</v>
      </c>
      <c r="H3043" s="3">
        <v>60</v>
      </c>
      <c r="I3043" s="3">
        <v>65</v>
      </c>
      <c r="J3043" s="3">
        <v>60</v>
      </c>
      <c r="K3043" s="3"/>
      <c r="L3043" s="3"/>
      <c r="M3043" s="3">
        <v>60</v>
      </c>
      <c r="N3043" s="3"/>
      <c r="O3043" s="4">
        <f>MAX(G3043:H3043)</f>
        <v>76</v>
      </c>
      <c r="P3043" s="4">
        <f>MAX(I3043:J3043)</f>
        <v>65</v>
      </c>
      <c r="Q3043" s="4">
        <f>ABS(O3043-C3043)</f>
        <v>15</v>
      </c>
      <c r="R3043" s="4">
        <f>ABS(P3043-C3043)</f>
        <v>26</v>
      </c>
      <c r="S3043" s="4" t="b">
        <f ca="1">OR(O3043=0,P3043=0,Q3043&gt;$Q$1,R3043&gt;$R$1,W3043="N", V3043=2)</f>
        <v>1</v>
      </c>
      <c r="T3043" s="4" t="str">
        <f>TRIM(CLEAN(D3043))</f>
        <v>برنامج بكالوريوس هندسة الحاسوب</v>
      </c>
      <c r="U3043" s="4">
        <f>COUNTIF(T:T,T3043)</f>
        <v>139</v>
      </c>
      <c r="V3043" s="4" t="str">
        <f>IF(E3043&lt;60, "F", IF(E3043&lt;70,"D", IF(E3043&lt;80, "C", IF(E3043&lt;90,"B", IF(E3043&lt;=100, "A", "?")))))</f>
        <v>C</v>
      </c>
      <c r="W3043" s="4" t="str" cm="1">
        <f t="array" aca="1" ref="W3043" ca="1">_xlfn.IFNA(INDIRECT($Y$1&amp;"!"&amp;W$1&amp;$Y3043),"N")</f>
        <v>A</v>
      </c>
      <c r="X3043" s="4">
        <f ca="1">COUNTIF(W:W,W3043)</f>
        <v>861</v>
      </c>
      <c r="Y3043" s="4">
        <f>MATCH(T3043,Coding!J:J,0)</f>
        <v>5</v>
      </c>
      <c r="Z3043" s="4" t="str" cm="1">
        <f t="array" aca="1" ref="Z3043" ca="1">_xlfn.IFNA(INDIRECT($Y$1&amp;"!"&amp;Z$1&amp;$Y3043),-1)</f>
        <v>A</v>
      </c>
      <c r="AA3043" s="4" cm="1">
        <f t="array" aca="1" ref="AA3043" ca="1">_xlfn.IFNA(INDIRECT($Y$1&amp;"!"&amp;AA$1&amp;$Y3043),-1)</f>
        <v>0</v>
      </c>
      <c r="AB3043" s="4" cm="1">
        <f t="array" aca="1" ref="AB3043" ca="1">_xlfn.IFNA(INDIRECT($Y$1&amp;"!"&amp;AB$1&amp;$Y3043),-1)</f>
        <v>1</v>
      </c>
      <c r="AC3043" s="4" cm="1">
        <f t="array" aca="1" ref="AC3043" ca="1">_xlfn.IFNA(INDIRECT($Y$1&amp;"!"&amp;AC$1&amp;$Y3043),-1)</f>
        <v>1</v>
      </c>
      <c r="AD3043" s="4" cm="1">
        <f t="array" aca="1" ref="AD3043" ca="1">_xlfn.IFNA(INDIRECT($Y$1&amp;"!"&amp;AD$1&amp;$Y3043),-1)</f>
        <v>1</v>
      </c>
      <c r="AE3043" s="4" cm="1">
        <f t="array" aca="1" ref="AE3043" ca="1">_xlfn.IFNA(INDIRECT($Y$1&amp;"!"&amp;AE$1&amp;$Y3043),-1)</f>
        <v>0</v>
      </c>
      <c r="AF3043" s="4" t="str">
        <f ca="1">_xlfn.CONCAT(W3043, "-",V3043)</f>
        <v>A-C</v>
      </c>
      <c r="AG3043" s="4" t="str">
        <f>TEXT(ROW()-2, "0000")</f>
        <v>3041</v>
      </c>
      <c r="AH3043" s="4" t="str">
        <f>IF(TRIM(CLEAN(A3043))="m", "male", IF(TRIM(CLEAN(A3043))="f","female", "missing"))</f>
        <v>female</v>
      </c>
      <c r="AI3043" s="4">
        <f>C3043</f>
        <v>91</v>
      </c>
      <c r="AJ3043" s="4">
        <f>O3043</f>
        <v>76</v>
      </c>
      <c r="AK3043" s="4">
        <f>P3043</f>
        <v>65</v>
      </c>
      <c r="AL3043" s="4">
        <f>IF(AI3043&lt;60, 0, IF(AI3043&lt;70,2, IF(AI3043&lt;80, 3, IF(AI3043&lt;90,4, IF(AI3043&lt;=100, 5, "?")))))</f>
        <v>5</v>
      </c>
      <c r="AM3043" s="4">
        <f>IF(AJ3043&lt;60, 0, IF(AJ3043&lt;70,2, IF(AJ3043&lt;80, 3, IF(AJ3043&lt;90,4, IF(AJ3043&lt;=100, 5, "?")))))</f>
        <v>3</v>
      </c>
      <c r="AN3043" s="4">
        <f>IF(AK3043&lt;60, 0, IF(AK3043&lt;70,2, IF(AK3043&lt;80, 3, IF(AK3043&lt;90,4, IF(AK3043&lt;=100, 5, "?")))))</f>
        <v>2</v>
      </c>
      <c r="AO3043" s="4">
        <f ca="1">AA3043</f>
        <v>0</v>
      </c>
      <c r="AP3043" s="4">
        <f ca="1">AB3043</f>
        <v>1</v>
      </c>
      <c r="AQ3043" s="4">
        <f ca="1">AC3043</f>
        <v>1</v>
      </c>
      <c r="AR3043" s="4">
        <f ca="1">AD3043</f>
        <v>1</v>
      </c>
      <c r="AS3043" s="4">
        <f ca="1">AE3043</f>
        <v>0</v>
      </c>
      <c r="AT3043" s="4" t="str">
        <f ca="1">Z3043</f>
        <v>A</v>
      </c>
      <c r="AU3043" s="4">
        <f>E3043</f>
        <v>72.2</v>
      </c>
      <c r="AV3043" s="4">
        <f>IF(AU3043&lt;60, 0, IF(AU3043&lt;70,2, IF(AU3043&lt;80, 3, IF(AU3043&lt;90,4, IF(AU3043&lt;=100, 5, "?")))))</f>
        <v>3</v>
      </c>
    </row>
    <row r="3044" spans="1:48" hidden="1" x14ac:dyDescent="0.2">
      <c r="A3044" s="2" t="s">
        <v>16</v>
      </c>
      <c r="B3044" s="3" t="s">
        <v>35</v>
      </c>
      <c r="C3044" s="3">
        <v>90</v>
      </c>
      <c r="D3044" s="3" t="s">
        <v>35</v>
      </c>
      <c r="E3044" s="3">
        <v>69.5</v>
      </c>
      <c r="F3044" s="3">
        <v>1</v>
      </c>
      <c r="G3044" s="3">
        <v>60</v>
      </c>
      <c r="H3044" s="3">
        <v>75</v>
      </c>
      <c r="I3044" s="3">
        <v>60</v>
      </c>
      <c r="J3044" s="3">
        <v>68</v>
      </c>
      <c r="K3044" s="3">
        <v>65</v>
      </c>
      <c r="L3044" s="3"/>
      <c r="M3044" s="3">
        <v>60</v>
      </c>
      <c r="N3044" s="3"/>
      <c r="O3044" s="4">
        <f>MAX(G3044:H3044)</f>
        <v>75</v>
      </c>
      <c r="P3044" s="4">
        <f>MAX(I3044:J3044)</f>
        <v>68</v>
      </c>
      <c r="Q3044" s="4">
        <f>ABS(O3044-C3044)</f>
        <v>15</v>
      </c>
      <c r="R3044" s="4">
        <f>ABS(P3044-C3044)</f>
        <v>22</v>
      </c>
      <c r="S3044" s="4" t="b">
        <f ca="1">OR(O3044=0,P3044=0,Q3044&gt;$Q$1,R3044&gt;$R$1,W3044="N", V3044=2)</f>
        <v>1</v>
      </c>
      <c r="T3044" s="4" t="str">
        <f>TRIM(CLEAN(D3044))</f>
        <v>برنامج بكالوريوس هندسة الميكاترونيكس</v>
      </c>
      <c r="U3044" s="4">
        <f>COUNTIF(T:T,T3044)</f>
        <v>291</v>
      </c>
      <c r="V3044" s="4" t="str">
        <f>IF(E3044&lt;60, "F", IF(E3044&lt;70,"D", IF(E3044&lt;80, "C", IF(E3044&lt;90,"B", IF(E3044&lt;=100, "A", "?")))))</f>
        <v>D</v>
      </c>
      <c r="W3044" s="4" t="str" cm="1">
        <f t="array" aca="1" ref="W3044" ca="1">_xlfn.IFNA(INDIRECT($Y$1&amp;"!"&amp;W$1&amp;$Y3044),"N")</f>
        <v>B</v>
      </c>
      <c r="X3044" s="4">
        <f ca="1">COUNTIF(W:W,W3044)</f>
        <v>291</v>
      </c>
      <c r="Y3044" s="4">
        <f>MATCH(T3044,Coding!J:J,0)</f>
        <v>6</v>
      </c>
      <c r="Z3044" s="4" t="str" cm="1">
        <f t="array" aca="1" ref="Z3044" ca="1">_xlfn.IFNA(INDIRECT($Y$1&amp;"!"&amp;Z$1&amp;$Y3044),-1)</f>
        <v>B</v>
      </c>
      <c r="AA3044" s="4" cm="1">
        <f t="array" aca="1" ref="AA3044" ca="1">_xlfn.IFNA(INDIRECT($Y$1&amp;"!"&amp;AA$1&amp;$Y3044),-1)</f>
        <v>0</v>
      </c>
      <c r="AB3044" s="4" cm="1">
        <f t="array" aca="1" ref="AB3044" ca="1">_xlfn.IFNA(INDIRECT($Y$1&amp;"!"&amp;AB$1&amp;$Y3044),-1)</f>
        <v>0</v>
      </c>
      <c r="AC3044" s="4" cm="1">
        <f t="array" aca="1" ref="AC3044" ca="1">_xlfn.IFNA(INDIRECT($Y$1&amp;"!"&amp;AC$1&amp;$Y3044),-1)</f>
        <v>1</v>
      </c>
      <c r="AD3044" s="4" cm="1">
        <f t="array" aca="1" ref="AD3044" ca="1">_xlfn.IFNA(INDIRECT($Y$1&amp;"!"&amp;AD$1&amp;$Y3044),-1)</f>
        <v>1</v>
      </c>
      <c r="AE3044" s="4" cm="1">
        <f t="array" aca="1" ref="AE3044" ca="1">_xlfn.IFNA(INDIRECT($Y$1&amp;"!"&amp;AE$1&amp;$Y3044),-1)</f>
        <v>1</v>
      </c>
      <c r="AF3044" s="4" t="str">
        <f ca="1">_xlfn.CONCAT(W3044, "-",V3044)</f>
        <v>B-D</v>
      </c>
      <c r="AG3044" s="4" t="str">
        <f>TEXT(ROW()-2, "0000")</f>
        <v>3042</v>
      </c>
      <c r="AH3044" s="4" t="str">
        <f>IF(TRIM(CLEAN(A3044))="m", "male", IF(TRIM(CLEAN(A3044))="f","female", "missing"))</f>
        <v>female</v>
      </c>
      <c r="AI3044" s="4">
        <f>C3044</f>
        <v>90</v>
      </c>
      <c r="AJ3044" s="4">
        <f>O3044</f>
        <v>75</v>
      </c>
      <c r="AK3044" s="4">
        <f>P3044</f>
        <v>68</v>
      </c>
      <c r="AL3044" s="4">
        <f>IF(AI3044&lt;60, 0, IF(AI3044&lt;70,2, IF(AI3044&lt;80, 3, IF(AI3044&lt;90,4, IF(AI3044&lt;=100, 5, "?")))))</f>
        <v>5</v>
      </c>
      <c r="AM3044" s="4">
        <f>IF(AJ3044&lt;60, 0, IF(AJ3044&lt;70,2, IF(AJ3044&lt;80, 3, IF(AJ3044&lt;90,4, IF(AJ3044&lt;=100, 5, "?")))))</f>
        <v>3</v>
      </c>
      <c r="AN3044" s="4">
        <f>IF(AK3044&lt;60, 0, IF(AK3044&lt;70,2, IF(AK3044&lt;80, 3, IF(AK3044&lt;90,4, IF(AK3044&lt;=100, 5, "?")))))</f>
        <v>2</v>
      </c>
      <c r="AO3044" s="4">
        <f ca="1">AA3044</f>
        <v>0</v>
      </c>
      <c r="AP3044" s="4">
        <f ca="1">AB3044</f>
        <v>0</v>
      </c>
      <c r="AQ3044" s="4">
        <f ca="1">AC3044</f>
        <v>1</v>
      </c>
      <c r="AR3044" s="4">
        <f ca="1">AD3044</f>
        <v>1</v>
      </c>
      <c r="AS3044" s="4">
        <f ca="1">AE3044</f>
        <v>1</v>
      </c>
      <c r="AT3044" s="4" t="str">
        <f ca="1">Z3044</f>
        <v>B</v>
      </c>
      <c r="AU3044" s="4">
        <f>E3044</f>
        <v>69.5</v>
      </c>
      <c r="AV3044" s="4">
        <f>IF(AU3044&lt;60, 0, IF(AU3044&lt;70,2, IF(AU3044&lt;80, 3, IF(AU3044&lt;90,4, IF(AU3044&lt;=100, 5, "?")))))</f>
        <v>2</v>
      </c>
    </row>
    <row r="3045" spans="1:48" hidden="1" x14ac:dyDescent="0.2">
      <c r="A3045" s="2" t="s">
        <v>13</v>
      </c>
      <c r="B3045" s="3" t="s">
        <v>33</v>
      </c>
      <c r="C3045" s="3">
        <v>86</v>
      </c>
      <c r="D3045" s="3" t="s">
        <v>33</v>
      </c>
      <c r="E3045" s="3">
        <v>67</v>
      </c>
      <c r="F3045" s="3">
        <v>2</v>
      </c>
      <c r="G3045" s="3">
        <v>60</v>
      </c>
      <c r="H3045" s="3">
        <v>71</v>
      </c>
      <c r="I3045" s="3">
        <v>60</v>
      </c>
      <c r="J3045" s="3">
        <v>62</v>
      </c>
      <c r="K3045" s="3"/>
      <c r="L3045" s="3"/>
      <c r="M3045" s="3"/>
      <c r="N3045" s="3"/>
      <c r="O3045" s="4">
        <f>MAX(G3045:H3045)</f>
        <v>71</v>
      </c>
      <c r="P3045" s="4">
        <f>MAX(I3045:J3045)</f>
        <v>62</v>
      </c>
      <c r="Q3045" s="4">
        <f>ABS(O3045-C3045)</f>
        <v>15</v>
      </c>
      <c r="R3045" s="4">
        <f>ABS(P3045-C3045)</f>
        <v>24</v>
      </c>
      <c r="S3045" s="4" t="b">
        <f ca="1">OR(O3045=0,P3045=0,Q3045&gt;$Q$1,R3045&gt;$R$1,W3045="N", V3045=2)</f>
        <v>1</v>
      </c>
      <c r="T3045" s="4" t="str">
        <f>TRIM(CLEAN(D3045))</f>
        <v>برنامج بكالوريوس علم الحاسوب</v>
      </c>
      <c r="U3045" s="4">
        <f>COUNTIF(T:T,T3045)</f>
        <v>589</v>
      </c>
      <c r="V3045" s="4" t="str">
        <f>IF(E3045&lt;60, "F", IF(E3045&lt;70,"D", IF(E3045&lt;80, "C", IF(E3045&lt;90,"B", IF(E3045&lt;=100, "A", "?")))))</f>
        <v>D</v>
      </c>
      <c r="W3045" s="4" t="str" cm="1">
        <f t="array" aca="1" ref="W3045" ca="1">_xlfn.IFNA(INDIRECT($Y$1&amp;"!"&amp;W$1&amp;$Y3045),"N")</f>
        <v>D</v>
      </c>
      <c r="X3045" s="4">
        <f ca="1">COUNTIF(W:W,W3045)</f>
        <v>589</v>
      </c>
      <c r="Y3045" s="4">
        <f>MATCH(T3045,Coding!J:J,0)</f>
        <v>9</v>
      </c>
      <c r="Z3045" s="4" t="str" cm="1">
        <f t="array" aca="1" ref="Z3045" ca="1">_xlfn.IFNA(INDIRECT($Y$1&amp;"!"&amp;Z$1&amp;$Y3045),-1)</f>
        <v>D</v>
      </c>
      <c r="AA3045" s="4" cm="1">
        <f t="array" aca="1" ref="AA3045" ca="1">_xlfn.IFNA(INDIRECT($Y$1&amp;"!"&amp;AA$1&amp;$Y3045),-1)</f>
        <v>0</v>
      </c>
      <c r="AB3045" s="4" cm="1">
        <f t="array" aca="1" ref="AB3045" ca="1">_xlfn.IFNA(INDIRECT($Y$1&amp;"!"&amp;AB$1&amp;$Y3045),-1)</f>
        <v>1</v>
      </c>
      <c r="AC3045" s="4" cm="1">
        <f t="array" aca="1" ref="AC3045" ca="1">_xlfn.IFNA(INDIRECT($Y$1&amp;"!"&amp;AC$1&amp;$Y3045),-1)</f>
        <v>0</v>
      </c>
      <c r="AD3045" s="4" cm="1">
        <f t="array" aca="1" ref="AD3045" ca="1">_xlfn.IFNA(INDIRECT($Y$1&amp;"!"&amp;AD$1&amp;$Y3045),-1)</f>
        <v>0</v>
      </c>
      <c r="AE3045" s="4" cm="1">
        <f t="array" aca="1" ref="AE3045" ca="1">_xlfn.IFNA(INDIRECT($Y$1&amp;"!"&amp;AE$1&amp;$Y3045),-1)</f>
        <v>0</v>
      </c>
      <c r="AF3045" s="4" t="str">
        <f ca="1">_xlfn.CONCAT(W3045, "-",V3045)</f>
        <v>D-D</v>
      </c>
      <c r="AG3045" s="4" t="str">
        <f>TEXT(ROW()-2, "0000")</f>
        <v>3043</v>
      </c>
      <c r="AH3045" s="4" t="str">
        <f>IF(TRIM(CLEAN(A3045))="m", "male", IF(TRIM(CLEAN(A3045))="f","female", "missing"))</f>
        <v>male</v>
      </c>
      <c r="AI3045" s="4">
        <f>C3045</f>
        <v>86</v>
      </c>
      <c r="AJ3045" s="4">
        <f>O3045</f>
        <v>71</v>
      </c>
      <c r="AK3045" s="4">
        <f>P3045</f>
        <v>62</v>
      </c>
      <c r="AL3045" s="4">
        <f>IF(AI3045&lt;60, 0, IF(AI3045&lt;70,2, IF(AI3045&lt;80, 3, IF(AI3045&lt;90,4, IF(AI3045&lt;=100, 5, "?")))))</f>
        <v>4</v>
      </c>
      <c r="AM3045" s="4">
        <f>IF(AJ3045&lt;60, 0, IF(AJ3045&lt;70,2, IF(AJ3045&lt;80, 3, IF(AJ3045&lt;90,4, IF(AJ3045&lt;=100, 5, "?")))))</f>
        <v>3</v>
      </c>
      <c r="AN3045" s="4">
        <f>IF(AK3045&lt;60, 0, IF(AK3045&lt;70,2, IF(AK3045&lt;80, 3, IF(AK3045&lt;90,4, IF(AK3045&lt;=100, 5, "?")))))</f>
        <v>2</v>
      </c>
      <c r="AO3045" s="4">
        <f ca="1">AA3045</f>
        <v>0</v>
      </c>
      <c r="AP3045" s="4">
        <f ca="1">AB3045</f>
        <v>1</v>
      </c>
      <c r="AQ3045" s="4">
        <f ca="1">AC3045</f>
        <v>0</v>
      </c>
      <c r="AR3045" s="4">
        <f ca="1">AD3045</f>
        <v>0</v>
      </c>
      <c r="AS3045" s="4">
        <f ca="1">AE3045</f>
        <v>0</v>
      </c>
      <c r="AT3045" s="4" t="str">
        <f ca="1">Z3045</f>
        <v>D</v>
      </c>
      <c r="AU3045" s="4">
        <f>E3045</f>
        <v>67</v>
      </c>
      <c r="AV3045" s="4">
        <f>IF(AU3045&lt;60, 0, IF(AU3045&lt;70,2, IF(AU3045&lt;80, 3, IF(AU3045&lt;90,4, IF(AU3045&lt;=100, 5, "?")))))</f>
        <v>2</v>
      </c>
    </row>
    <row r="3046" spans="1:48" hidden="1" x14ac:dyDescent="0.2">
      <c r="A3046" s="2" t="s">
        <v>16</v>
      </c>
      <c r="B3046" s="3" t="s">
        <v>33</v>
      </c>
      <c r="C3046" s="3">
        <v>87</v>
      </c>
      <c r="D3046" s="3" t="s">
        <v>33</v>
      </c>
      <c r="E3046" s="3">
        <v>68.900000000000006</v>
      </c>
      <c r="F3046" s="3">
        <v>1</v>
      </c>
      <c r="G3046" s="3">
        <v>62</v>
      </c>
      <c r="H3046" s="3">
        <v>72</v>
      </c>
      <c r="I3046" s="3">
        <v>60</v>
      </c>
      <c r="J3046" s="3">
        <v>60</v>
      </c>
      <c r="K3046" s="3"/>
      <c r="L3046" s="3"/>
      <c r="M3046" s="3"/>
      <c r="N3046" s="3"/>
      <c r="O3046" s="4">
        <f>MAX(G3046:H3046)</f>
        <v>72</v>
      </c>
      <c r="P3046" s="4">
        <f>MAX(I3046:J3046)</f>
        <v>60</v>
      </c>
      <c r="Q3046" s="4">
        <f>ABS(O3046-C3046)</f>
        <v>15</v>
      </c>
      <c r="R3046" s="4">
        <f>ABS(P3046-C3046)</f>
        <v>27</v>
      </c>
      <c r="S3046" s="4" t="b">
        <f ca="1">OR(O3046=0,P3046=0,Q3046&gt;$Q$1,R3046&gt;$R$1,W3046="N", V3046=2)</f>
        <v>1</v>
      </c>
      <c r="T3046" s="4" t="str">
        <f>TRIM(CLEAN(D3046))</f>
        <v>برنامج بكالوريوس علم الحاسوب</v>
      </c>
      <c r="U3046" s="4">
        <f>COUNTIF(T:T,T3046)</f>
        <v>589</v>
      </c>
      <c r="V3046" s="4" t="str">
        <f>IF(E3046&lt;60, "F", IF(E3046&lt;70,"D", IF(E3046&lt;80, "C", IF(E3046&lt;90,"B", IF(E3046&lt;=100, "A", "?")))))</f>
        <v>D</v>
      </c>
      <c r="W3046" s="4" t="str" cm="1">
        <f t="array" aca="1" ref="W3046" ca="1">_xlfn.IFNA(INDIRECT($Y$1&amp;"!"&amp;W$1&amp;$Y3046),"N")</f>
        <v>D</v>
      </c>
      <c r="X3046" s="4">
        <f ca="1">COUNTIF(W:W,W3046)</f>
        <v>589</v>
      </c>
      <c r="Y3046" s="4">
        <f>MATCH(T3046,Coding!J:J,0)</f>
        <v>9</v>
      </c>
      <c r="Z3046" s="4" t="str" cm="1">
        <f t="array" aca="1" ref="Z3046" ca="1">_xlfn.IFNA(INDIRECT($Y$1&amp;"!"&amp;Z$1&amp;$Y3046),-1)</f>
        <v>D</v>
      </c>
      <c r="AA3046" s="4" cm="1">
        <f t="array" aca="1" ref="AA3046" ca="1">_xlfn.IFNA(INDIRECT($Y$1&amp;"!"&amp;AA$1&amp;$Y3046),-1)</f>
        <v>0</v>
      </c>
      <c r="AB3046" s="4" cm="1">
        <f t="array" aca="1" ref="AB3046" ca="1">_xlfn.IFNA(INDIRECT($Y$1&amp;"!"&amp;AB$1&amp;$Y3046),-1)</f>
        <v>1</v>
      </c>
      <c r="AC3046" s="4" cm="1">
        <f t="array" aca="1" ref="AC3046" ca="1">_xlfn.IFNA(INDIRECT($Y$1&amp;"!"&amp;AC$1&amp;$Y3046),-1)</f>
        <v>0</v>
      </c>
      <c r="AD3046" s="4" cm="1">
        <f t="array" aca="1" ref="AD3046" ca="1">_xlfn.IFNA(INDIRECT($Y$1&amp;"!"&amp;AD$1&amp;$Y3046),-1)</f>
        <v>0</v>
      </c>
      <c r="AE3046" s="4" cm="1">
        <f t="array" aca="1" ref="AE3046" ca="1">_xlfn.IFNA(INDIRECT($Y$1&amp;"!"&amp;AE$1&amp;$Y3046),-1)</f>
        <v>0</v>
      </c>
      <c r="AF3046" s="4" t="str">
        <f ca="1">_xlfn.CONCAT(W3046, "-",V3046)</f>
        <v>D-D</v>
      </c>
      <c r="AG3046" s="4" t="str">
        <f>TEXT(ROW()-2, "0000")</f>
        <v>3044</v>
      </c>
      <c r="AH3046" s="4" t="str">
        <f>IF(TRIM(CLEAN(A3046))="m", "male", IF(TRIM(CLEAN(A3046))="f","female", "missing"))</f>
        <v>female</v>
      </c>
      <c r="AI3046" s="4">
        <f>C3046</f>
        <v>87</v>
      </c>
      <c r="AJ3046" s="4">
        <f>O3046</f>
        <v>72</v>
      </c>
      <c r="AK3046" s="4">
        <f>P3046</f>
        <v>60</v>
      </c>
      <c r="AL3046" s="4">
        <f>IF(AI3046&lt;60, 0, IF(AI3046&lt;70,2, IF(AI3046&lt;80, 3, IF(AI3046&lt;90,4, IF(AI3046&lt;=100, 5, "?")))))</f>
        <v>4</v>
      </c>
      <c r="AM3046" s="4">
        <f>IF(AJ3046&lt;60, 0, IF(AJ3046&lt;70,2, IF(AJ3046&lt;80, 3, IF(AJ3046&lt;90,4, IF(AJ3046&lt;=100, 5, "?")))))</f>
        <v>3</v>
      </c>
      <c r="AN3046" s="4">
        <f>IF(AK3046&lt;60, 0, IF(AK3046&lt;70,2, IF(AK3046&lt;80, 3, IF(AK3046&lt;90,4, IF(AK3046&lt;=100, 5, "?")))))</f>
        <v>2</v>
      </c>
      <c r="AO3046" s="4">
        <f ca="1">AA3046</f>
        <v>0</v>
      </c>
      <c r="AP3046" s="4">
        <f ca="1">AB3046</f>
        <v>1</v>
      </c>
      <c r="AQ3046" s="4">
        <f ca="1">AC3046</f>
        <v>0</v>
      </c>
      <c r="AR3046" s="4">
        <f ca="1">AD3046</f>
        <v>0</v>
      </c>
      <c r="AS3046" s="4">
        <f ca="1">AE3046</f>
        <v>0</v>
      </c>
      <c r="AT3046" s="4" t="str">
        <f ca="1">Z3046</f>
        <v>D</v>
      </c>
      <c r="AU3046" s="4">
        <f>E3046</f>
        <v>68.900000000000006</v>
      </c>
      <c r="AV3046" s="4">
        <f>IF(AU3046&lt;60, 0, IF(AU3046&lt;70,2, IF(AU3046&lt;80, 3, IF(AU3046&lt;90,4, IF(AU3046&lt;=100, 5, "?")))))</f>
        <v>2</v>
      </c>
    </row>
    <row r="3047" spans="1:48" hidden="1" x14ac:dyDescent="0.2">
      <c r="A3047" s="2" t="s">
        <v>13</v>
      </c>
      <c r="B3047" s="3" t="s">
        <v>33</v>
      </c>
      <c r="C3047" s="3">
        <v>84.9</v>
      </c>
      <c r="D3047" s="3" t="s">
        <v>33</v>
      </c>
      <c r="E3047" s="3">
        <v>68.2</v>
      </c>
      <c r="F3047" s="3">
        <v>1</v>
      </c>
      <c r="G3047" s="3">
        <v>70</v>
      </c>
      <c r="H3047" s="3">
        <v>60</v>
      </c>
      <c r="I3047" s="3">
        <v>60</v>
      </c>
      <c r="J3047" s="3">
        <v>60</v>
      </c>
      <c r="K3047" s="3"/>
      <c r="L3047" s="3"/>
      <c r="M3047" s="3"/>
      <c r="N3047" s="3"/>
      <c r="O3047" s="4">
        <f>MAX(G3047:H3047)</f>
        <v>70</v>
      </c>
      <c r="P3047" s="4">
        <f>MAX(I3047:J3047)</f>
        <v>60</v>
      </c>
      <c r="Q3047" s="4">
        <f>ABS(O3047-C3047)</f>
        <v>14.900000000000006</v>
      </c>
      <c r="R3047" s="4">
        <f>ABS(P3047-C3047)</f>
        <v>24.900000000000006</v>
      </c>
      <c r="S3047" s="4" t="b">
        <f ca="1">OR(O3047=0,P3047=0,Q3047&gt;$Q$1,R3047&gt;$R$1,W3047="N", V3047=2)</f>
        <v>1</v>
      </c>
      <c r="T3047" s="4" t="str">
        <f>TRIM(CLEAN(D3047))</f>
        <v>برنامج بكالوريوس علم الحاسوب</v>
      </c>
      <c r="U3047" s="4">
        <f>COUNTIF(T:T,T3047)</f>
        <v>589</v>
      </c>
      <c r="V3047" s="4" t="str">
        <f>IF(E3047&lt;60, "F", IF(E3047&lt;70,"D", IF(E3047&lt;80, "C", IF(E3047&lt;90,"B", IF(E3047&lt;=100, "A", "?")))))</f>
        <v>D</v>
      </c>
      <c r="W3047" s="4" t="str" cm="1">
        <f t="array" aca="1" ref="W3047" ca="1">_xlfn.IFNA(INDIRECT($Y$1&amp;"!"&amp;W$1&amp;$Y3047),"N")</f>
        <v>D</v>
      </c>
      <c r="X3047" s="4">
        <f ca="1">COUNTIF(W:W,W3047)</f>
        <v>589</v>
      </c>
      <c r="Y3047" s="4">
        <f>MATCH(T3047,Coding!J:J,0)</f>
        <v>9</v>
      </c>
      <c r="Z3047" s="4" t="str" cm="1">
        <f t="array" aca="1" ref="Z3047" ca="1">_xlfn.IFNA(INDIRECT($Y$1&amp;"!"&amp;Z$1&amp;$Y3047),-1)</f>
        <v>D</v>
      </c>
      <c r="AA3047" s="4" cm="1">
        <f t="array" aca="1" ref="AA3047" ca="1">_xlfn.IFNA(INDIRECT($Y$1&amp;"!"&amp;AA$1&amp;$Y3047),-1)</f>
        <v>0</v>
      </c>
      <c r="AB3047" s="4" cm="1">
        <f t="array" aca="1" ref="AB3047" ca="1">_xlfn.IFNA(INDIRECT($Y$1&amp;"!"&amp;AB$1&amp;$Y3047),-1)</f>
        <v>1</v>
      </c>
      <c r="AC3047" s="4" cm="1">
        <f t="array" aca="1" ref="AC3047" ca="1">_xlfn.IFNA(INDIRECT($Y$1&amp;"!"&amp;AC$1&amp;$Y3047),-1)</f>
        <v>0</v>
      </c>
      <c r="AD3047" s="4" cm="1">
        <f t="array" aca="1" ref="AD3047" ca="1">_xlfn.IFNA(INDIRECT($Y$1&amp;"!"&amp;AD$1&amp;$Y3047),-1)</f>
        <v>0</v>
      </c>
      <c r="AE3047" s="4" cm="1">
        <f t="array" aca="1" ref="AE3047" ca="1">_xlfn.IFNA(INDIRECT($Y$1&amp;"!"&amp;AE$1&amp;$Y3047),-1)</f>
        <v>0</v>
      </c>
      <c r="AF3047" s="4" t="str">
        <f ca="1">_xlfn.CONCAT(W3047, "-",V3047)</f>
        <v>D-D</v>
      </c>
      <c r="AG3047" s="4" t="str">
        <f>TEXT(ROW()-2, "0000")</f>
        <v>3045</v>
      </c>
      <c r="AH3047" s="4" t="str">
        <f>IF(TRIM(CLEAN(A3047))="m", "male", IF(TRIM(CLEAN(A3047))="f","female", "missing"))</f>
        <v>male</v>
      </c>
      <c r="AI3047" s="4">
        <f>C3047</f>
        <v>84.9</v>
      </c>
      <c r="AJ3047" s="4">
        <f>O3047</f>
        <v>70</v>
      </c>
      <c r="AK3047" s="4">
        <f>P3047</f>
        <v>60</v>
      </c>
      <c r="AL3047" s="4">
        <f>IF(AI3047&lt;60, 0, IF(AI3047&lt;70,2, IF(AI3047&lt;80, 3, IF(AI3047&lt;90,4, IF(AI3047&lt;=100, 5, "?")))))</f>
        <v>4</v>
      </c>
      <c r="AM3047" s="4">
        <f>IF(AJ3047&lt;60, 0, IF(AJ3047&lt;70,2, IF(AJ3047&lt;80, 3, IF(AJ3047&lt;90,4, IF(AJ3047&lt;=100, 5, "?")))))</f>
        <v>3</v>
      </c>
      <c r="AN3047" s="4">
        <f>IF(AK3047&lt;60, 0, IF(AK3047&lt;70,2, IF(AK3047&lt;80, 3, IF(AK3047&lt;90,4, IF(AK3047&lt;=100, 5, "?")))))</f>
        <v>2</v>
      </c>
      <c r="AO3047" s="4">
        <f ca="1">AA3047</f>
        <v>0</v>
      </c>
      <c r="AP3047" s="4">
        <f ca="1">AB3047</f>
        <v>1</v>
      </c>
      <c r="AQ3047" s="4">
        <f ca="1">AC3047</f>
        <v>0</v>
      </c>
      <c r="AR3047" s="4">
        <f ca="1">AD3047</f>
        <v>0</v>
      </c>
      <c r="AS3047" s="4">
        <f ca="1">AE3047</f>
        <v>0</v>
      </c>
      <c r="AT3047" s="4" t="str">
        <f ca="1">Z3047</f>
        <v>D</v>
      </c>
      <c r="AU3047" s="4">
        <f>E3047</f>
        <v>68.2</v>
      </c>
      <c r="AV3047" s="4">
        <f>IF(AU3047&lt;60, 0, IF(AU3047&lt;70,2, IF(AU3047&lt;80, 3, IF(AU3047&lt;90,4, IF(AU3047&lt;=100, 5, "?")))))</f>
        <v>2</v>
      </c>
    </row>
    <row r="3048" spans="1:48" hidden="1" x14ac:dyDescent="0.2">
      <c r="A3048" s="2" t="s">
        <v>16</v>
      </c>
      <c r="B3048" s="3" t="s">
        <v>27</v>
      </c>
      <c r="C3048" s="3">
        <v>94.8</v>
      </c>
      <c r="D3048" s="3" t="s">
        <v>27</v>
      </c>
      <c r="E3048" s="3">
        <v>73.3</v>
      </c>
      <c r="F3048" s="3">
        <v>1</v>
      </c>
      <c r="G3048" s="3">
        <v>80</v>
      </c>
      <c r="H3048" s="3">
        <v>66</v>
      </c>
      <c r="I3048" s="3">
        <v>70</v>
      </c>
      <c r="J3048" s="3">
        <v>65</v>
      </c>
      <c r="K3048" s="3"/>
      <c r="L3048" s="3"/>
      <c r="M3048" s="3">
        <v>85</v>
      </c>
      <c r="N3048" s="3"/>
      <c r="O3048" s="4">
        <f>MAX(G3048:H3048)</f>
        <v>80</v>
      </c>
      <c r="P3048" s="4">
        <f>MAX(I3048:J3048)</f>
        <v>70</v>
      </c>
      <c r="Q3048" s="4">
        <f>ABS(O3048-C3048)</f>
        <v>14.799999999999997</v>
      </c>
      <c r="R3048" s="4">
        <f>ABS(P3048-C3048)</f>
        <v>24.799999999999997</v>
      </c>
      <c r="S3048" s="4" t="b">
        <f ca="1">OR(O3048=0,P3048=0,Q3048&gt;$Q$1,R3048&gt;$R$1,W3048="N", V3048=2)</f>
        <v>1</v>
      </c>
      <c r="T3048" s="4" t="str">
        <f>TRIM(CLEAN(D3048))</f>
        <v>برنامج بكالوريوس الهندسة المعمارية</v>
      </c>
      <c r="U3048" s="4">
        <f>COUNTIF(T:T,T3048)</f>
        <v>391</v>
      </c>
      <c r="V3048" s="4" t="str">
        <f>IF(E3048&lt;60, "F", IF(E3048&lt;70,"D", IF(E3048&lt;80, "C", IF(E3048&lt;90,"B", IF(E3048&lt;=100, "A", "?")))))</f>
        <v>C</v>
      </c>
      <c r="W3048" s="4" t="str" cm="1">
        <f t="array" aca="1" ref="W3048" ca="1">_xlfn.IFNA(INDIRECT($Y$1&amp;"!"&amp;W$1&amp;$Y3048),"N")</f>
        <v>G</v>
      </c>
      <c r="X3048" s="4">
        <f ca="1">COUNTIF(W:W,W3048)</f>
        <v>391</v>
      </c>
      <c r="Y3048" s="4">
        <f>MATCH(T3048,Coding!J:J,0)</f>
        <v>12</v>
      </c>
      <c r="Z3048" s="4" t="str" cm="1">
        <f t="array" aca="1" ref="Z3048" ca="1">_xlfn.IFNA(INDIRECT($Y$1&amp;"!"&amp;Z$1&amp;$Y3048),-1)</f>
        <v>G</v>
      </c>
      <c r="AA3048" s="4" cm="1">
        <f t="array" aca="1" ref="AA3048" ca="1">_xlfn.IFNA(INDIRECT($Y$1&amp;"!"&amp;AA$1&amp;$Y3048),-1)</f>
        <v>1</v>
      </c>
      <c r="AB3048" s="4" cm="1">
        <f t="array" aca="1" ref="AB3048" ca="1">_xlfn.IFNA(INDIRECT($Y$1&amp;"!"&amp;AB$1&amp;$Y3048),-1)</f>
        <v>1</v>
      </c>
      <c r="AC3048" s="4" cm="1">
        <f t="array" aca="1" ref="AC3048" ca="1">_xlfn.IFNA(INDIRECT($Y$1&amp;"!"&amp;AC$1&amp;$Y3048),-1)</f>
        <v>1</v>
      </c>
      <c r="AD3048" s="4" cm="1">
        <f t="array" aca="1" ref="AD3048" ca="1">_xlfn.IFNA(INDIRECT($Y$1&amp;"!"&amp;AD$1&amp;$Y3048),-1)</f>
        <v>0</v>
      </c>
      <c r="AE3048" s="4" cm="1">
        <f t="array" aca="1" ref="AE3048" ca="1">_xlfn.IFNA(INDIRECT($Y$1&amp;"!"&amp;AE$1&amp;$Y3048),-1)</f>
        <v>0</v>
      </c>
      <c r="AF3048" s="4" t="str">
        <f ca="1">_xlfn.CONCAT(W3048, "-",V3048)</f>
        <v>G-C</v>
      </c>
      <c r="AG3048" s="4" t="str">
        <f>TEXT(ROW()-2, "0000")</f>
        <v>3046</v>
      </c>
      <c r="AH3048" s="4" t="str">
        <f>IF(TRIM(CLEAN(A3048))="m", "male", IF(TRIM(CLEAN(A3048))="f","female", "missing"))</f>
        <v>female</v>
      </c>
      <c r="AI3048" s="4">
        <f>C3048</f>
        <v>94.8</v>
      </c>
      <c r="AJ3048" s="4">
        <f>O3048</f>
        <v>80</v>
      </c>
      <c r="AK3048" s="4">
        <f>P3048</f>
        <v>70</v>
      </c>
      <c r="AL3048" s="4">
        <f>IF(AI3048&lt;60, 0, IF(AI3048&lt;70,2, IF(AI3048&lt;80, 3, IF(AI3048&lt;90,4, IF(AI3048&lt;=100, 5, "?")))))</f>
        <v>5</v>
      </c>
      <c r="AM3048" s="4">
        <f>IF(AJ3048&lt;60, 0, IF(AJ3048&lt;70,2, IF(AJ3048&lt;80, 3, IF(AJ3048&lt;90,4, IF(AJ3048&lt;=100, 5, "?")))))</f>
        <v>4</v>
      </c>
      <c r="AN3048" s="4">
        <f>IF(AK3048&lt;60, 0, IF(AK3048&lt;70,2, IF(AK3048&lt;80, 3, IF(AK3048&lt;90,4, IF(AK3048&lt;=100, 5, "?")))))</f>
        <v>3</v>
      </c>
      <c r="AO3048" s="4">
        <f ca="1">AA3048</f>
        <v>1</v>
      </c>
      <c r="AP3048" s="4">
        <f ca="1">AB3048</f>
        <v>1</v>
      </c>
      <c r="AQ3048" s="4">
        <f ca="1">AC3048</f>
        <v>1</v>
      </c>
      <c r="AR3048" s="4">
        <f ca="1">AD3048</f>
        <v>0</v>
      </c>
      <c r="AS3048" s="4">
        <f ca="1">AE3048</f>
        <v>0</v>
      </c>
      <c r="AT3048" s="4" t="str">
        <f ca="1">Z3048</f>
        <v>G</v>
      </c>
      <c r="AU3048" s="4">
        <f>E3048</f>
        <v>73.3</v>
      </c>
      <c r="AV3048" s="4">
        <f>IF(AU3048&lt;60, 0, IF(AU3048&lt;70,2, IF(AU3048&lt;80, 3, IF(AU3048&lt;90,4, IF(AU3048&lt;=100, 5, "?")))))</f>
        <v>3</v>
      </c>
    </row>
    <row r="3049" spans="1:48" hidden="1" x14ac:dyDescent="0.2">
      <c r="A3049" s="2" t="s">
        <v>16</v>
      </c>
      <c r="B3049" s="3" t="s">
        <v>36</v>
      </c>
      <c r="C3049" s="3">
        <v>89.7</v>
      </c>
      <c r="D3049" s="3" t="s">
        <v>36</v>
      </c>
      <c r="E3049" s="3">
        <v>66.3</v>
      </c>
      <c r="F3049" s="3">
        <v>3</v>
      </c>
      <c r="G3049" s="3">
        <v>75</v>
      </c>
      <c r="H3049" s="3">
        <v>50</v>
      </c>
      <c r="I3049" s="3">
        <v>64</v>
      </c>
      <c r="J3049" s="3">
        <v>63</v>
      </c>
      <c r="K3049" s="3"/>
      <c r="L3049" s="3"/>
      <c r="M3049" s="3">
        <v>70</v>
      </c>
      <c r="N3049" s="3"/>
      <c r="O3049" s="4">
        <f>MAX(G3049:H3049)</f>
        <v>75</v>
      </c>
      <c r="P3049" s="4">
        <f>MAX(I3049:J3049)</f>
        <v>64</v>
      </c>
      <c r="Q3049" s="4">
        <f>ABS(O3049-C3049)</f>
        <v>14.700000000000003</v>
      </c>
      <c r="R3049" s="4">
        <f>ABS(P3049-C3049)</f>
        <v>25.700000000000003</v>
      </c>
      <c r="S3049" s="4" t="b">
        <f ca="1">OR(O3049=0,P3049=0,Q3049&gt;$Q$1,R3049&gt;$R$1,W3049="N", V3049=2)</f>
        <v>1</v>
      </c>
      <c r="T3049" s="4" t="str">
        <f>TRIM(CLEAN(D3049))</f>
        <v>برنامج بكالوريوس هندسة أنظمة الحاسوب</v>
      </c>
      <c r="U3049" s="4">
        <f>COUNTIF(T:T,T3049)</f>
        <v>549</v>
      </c>
      <c r="V3049" s="4" t="str">
        <f>IF(E3049&lt;60, "F", IF(E3049&lt;70,"D", IF(E3049&lt;80, "C", IF(E3049&lt;90,"B", IF(E3049&lt;=100, "A", "?")))))</f>
        <v>D</v>
      </c>
      <c r="W3049" s="4" t="str" cm="1">
        <f t="array" aca="1" ref="W3049" ca="1">_xlfn.IFNA(INDIRECT($Y$1&amp;"!"&amp;W$1&amp;$Y3049),"N")</f>
        <v>A</v>
      </c>
      <c r="X3049" s="4">
        <f ca="1">COUNTIF(W:W,W3049)</f>
        <v>861</v>
      </c>
      <c r="Y3049" s="4">
        <f>MATCH(T3049,Coding!J:J,0)</f>
        <v>3</v>
      </c>
      <c r="Z3049" s="4" t="str" cm="1">
        <f t="array" aca="1" ref="Z3049" ca="1">_xlfn.IFNA(INDIRECT($Y$1&amp;"!"&amp;Z$1&amp;$Y3049),-1)</f>
        <v>A</v>
      </c>
      <c r="AA3049" s="4" cm="1">
        <f t="array" aca="1" ref="AA3049" ca="1">_xlfn.IFNA(INDIRECT($Y$1&amp;"!"&amp;AA$1&amp;$Y3049),-1)</f>
        <v>0</v>
      </c>
      <c r="AB3049" s="4" cm="1">
        <f t="array" aca="1" ref="AB3049" ca="1">_xlfn.IFNA(INDIRECT($Y$1&amp;"!"&amp;AB$1&amp;$Y3049),-1)</f>
        <v>1</v>
      </c>
      <c r="AC3049" s="4" cm="1">
        <f t="array" aca="1" ref="AC3049" ca="1">_xlfn.IFNA(INDIRECT($Y$1&amp;"!"&amp;AC$1&amp;$Y3049),-1)</f>
        <v>1</v>
      </c>
      <c r="AD3049" s="4" cm="1">
        <f t="array" aca="1" ref="AD3049" ca="1">_xlfn.IFNA(INDIRECT($Y$1&amp;"!"&amp;AD$1&amp;$Y3049),-1)</f>
        <v>1</v>
      </c>
      <c r="AE3049" s="4" cm="1">
        <f t="array" aca="1" ref="AE3049" ca="1">_xlfn.IFNA(INDIRECT($Y$1&amp;"!"&amp;AE$1&amp;$Y3049),-1)</f>
        <v>0</v>
      </c>
      <c r="AF3049" s="4" t="str">
        <f ca="1">_xlfn.CONCAT(W3049, "-",V3049)</f>
        <v>A-D</v>
      </c>
      <c r="AG3049" s="4" t="str">
        <f>TEXT(ROW()-2, "0000")</f>
        <v>3047</v>
      </c>
      <c r="AH3049" s="4" t="str">
        <f>IF(TRIM(CLEAN(A3049))="m", "male", IF(TRIM(CLEAN(A3049))="f","female", "missing"))</f>
        <v>female</v>
      </c>
      <c r="AI3049" s="4">
        <f>C3049</f>
        <v>89.7</v>
      </c>
      <c r="AJ3049" s="4">
        <f>O3049</f>
        <v>75</v>
      </c>
      <c r="AK3049" s="4">
        <f>P3049</f>
        <v>64</v>
      </c>
      <c r="AL3049" s="4">
        <f>IF(AI3049&lt;60, 0, IF(AI3049&lt;70,2, IF(AI3049&lt;80, 3, IF(AI3049&lt;90,4, IF(AI3049&lt;=100, 5, "?")))))</f>
        <v>4</v>
      </c>
      <c r="AM3049" s="4">
        <f>IF(AJ3049&lt;60, 0, IF(AJ3049&lt;70,2, IF(AJ3049&lt;80, 3, IF(AJ3049&lt;90,4, IF(AJ3049&lt;=100, 5, "?")))))</f>
        <v>3</v>
      </c>
      <c r="AN3049" s="4">
        <f>IF(AK3049&lt;60, 0, IF(AK3049&lt;70,2, IF(AK3049&lt;80, 3, IF(AK3049&lt;90,4, IF(AK3049&lt;=100, 5, "?")))))</f>
        <v>2</v>
      </c>
      <c r="AO3049" s="4">
        <f ca="1">AA3049</f>
        <v>0</v>
      </c>
      <c r="AP3049" s="4">
        <f ca="1">AB3049</f>
        <v>1</v>
      </c>
      <c r="AQ3049" s="4">
        <f ca="1">AC3049</f>
        <v>1</v>
      </c>
      <c r="AR3049" s="4">
        <f ca="1">AD3049</f>
        <v>1</v>
      </c>
      <c r="AS3049" s="4">
        <f ca="1">AE3049</f>
        <v>0</v>
      </c>
      <c r="AT3049" s="4" t="str">
        <f ca="1">Z3049</f>
        <v>A</v>
      </c>
      <c r="AU3049" s="4">
        <f>E3049</f>
        <v>66.3</v>
      </c>
      <c r="AV3049" s="4">
        <f>IF(AU3049&lt;60, 0, IF(AU3049&lt;70,2, IF(AU3049&lt;80, 3, IF(AU3049&lt;90,4, IF(AU3049&lt;=100, 5, "?")))))</f>
        <v>2</v>
      </c>
    </row>
    <row r="3050" spans="1:48" hidden="1" x14ac:dyDescent="0.2">
      <c r="A3050" s="2" t="s">
        <v>13</v>
      </c>
      <c r="B3050" s="3" t="s">
        <v>37</v>
      </c>
      <c r="C3050" s="3">
        <v>95.7</v>
      </c>
      <c r="D3050" s="3" t="s">
        <v>28</v>
      </c>
      <c r="E3050" s="3">
        <v>70.5</v>
      </c>
      <c r="F3050" s="3">
        <v>1</v>
      </c>
      <c r="G3050" s="3">
        <v>74</v>
      </c>
      <c r="H3050" s="3">
        <v>81</v>
      </c>
      <c r="I3050" s="3">
        <v>72</v>
      </c>
      <c r="J3050" s="3">
        <v>60</v>
      </c>
      <c r="K3050" s="3">
        <v>78</v>
      </c>
      <c r="L3050" s="3"/>
      <c r="M3050" s="3">
        <v>66</v>
      </c>
      <c r="N3050" s="3"/>
      <c r="O3050" s="4">
        <f>MAX(G3050:H3050)</f>
        <v>81</v>
      </c>
      <c r="P3050" s="4">
        <f>MAX(I3050:J3050)</f>
        <v>72</v>
      </c>
      <c r="Q3050" s="4">
        <f>ABS(O3050-C3050)</f>
        <v>14.700000000000003</v>
      </c>
      <c r="R3050" s="4">
        <f>ABS(P3050-C3050)</f>
        <v>23.700000000000003</v>
      </c>
      <c r="S3050" s="4" t="b">
        <f ca="1">OR(O3050=0,P3050=0,Q3050&gt;$Q$1,R3050&gt;$R$1,W3050="N", V3050=2)</f>
        <v>1</v>
      </c>
      <c r="T3050" s="4" t="str">
        <f>TRIM(CLEAN(D3050))</f>
        <v>برنامج بكالوريوس الهندسة الميكانيكية</v>
      </c>
      <c r="U3050" s="4">
        <f>COUNTIF(T:T,T3050)</f>
        <v>292</v>
      </c>
      <c r="V3050" s="4" t="str">
        <f>IF(E3050&lt;60, "F", IF(E3050&lt;70,"D", IF(E3050&lt;80, "C", IF(E3050&lt;90,"B", IF(E3050&lt;=100, "A", "?")))))</f>
        <v>C</v>
      </c>
      <c r="W3050" s="4" t="str" cm="1">
        <f t="array" aca="1" ref="W3050" ca="1">_xlfn.IFNA(INDIRECT($Y$1&amp;"!"&amp;W$1&amp;$Y3050),"N")</f>
        <v>E</v>
      </c>
      <c r="X3050" s="4">
        <f ca="1">COUNTIF(W:W,W3050)</f>
        <v>292</v>
      </c>
      <c r="Y3050" s="4">
        <f>MATCH(T3050,Coding!J:J,0)</f>
        <v>10</v>
      </c>
      <c r="Z3050" s="4" t="str" cm="1">
        <f t="array" aca="1" ref="Z3050" ca="1">_xlfn.IFNA(INDIRECT($Y$1&amp;"!"&amp;Z$1&amp;$Y3050),-1)</f>
        <v>E</v>
      </c>
      <c r="AA3050" s="4" cm="1">
        <f t="array" aca="1" ref="AA3050" ca="1">_xlfn.IFNA(INDIRECT($Y$1&amp;"!"&amp;AA$1&amp;$Y3050),-1)</f>
        <v>0</v>
      </c>
      <c r="AB3050" s="4" cm="1">
        <f t="array" aca="1" ref="AB3050" ca="1">_xlfn.IFNA(INDIRECT($Y$1&amp;"!"&amp;AB$1&amp;$Y3050),-1)</f>
        <v>0</v>
      </c>
      <c r="AC3050" s="4" cm="1">
        <f t="array" aca="1" ref="AC3050" ca="1">_xlfn.IFNA(INDIRECT($Y$1&amp;"!"&amp;AC$1&amp;$Y3050),-1)</f>
        <v>1</v>
      </c>
      <c r="AD3050" s="4" cm="1">
        <f t="array" aca="1" ref="AD3050" ca="1">_xlfn.IFNA(INDIRECT($Y$1&amp;"!"&amp;AD$1&amp;$Y3050),-1)</f>
        <v>0</v>
      </c>
      <c r="AE3050" s="4" cm="1">
        <f t="array" aca="1" ref="AE3050" ca="1">_xlfn.IFNA(INDIRECT($Y$1&amp;"!"&amp;AE$1&amp;$Y3050),-1)</f>
        <v>1</v>
      </c>
      <c r="AF3050" s="4" t="str">
        <f ca="1">_xlfn.CONCAT(W3050, "-",V3050)</f>
        <v>E-C</v>
      </c>
      <c r="AG3050" s="4" t="str">
        <f>TEXT(ROW()-2, "0000")</f>
        <v>3048</v>
      </c>
      <c r="AH3050" s="4" t="str">
        <f>IF(TRIM(CLEAN(A3050))="m", "male", IF(TRIM(CLEAN(A3050))="f","female", "missing"))</f>
        <v>male</v>
      </c>
      <c r="AI3050" s="4">
        <f>C3050</f>
        <v>95.7</v>
      </c>
      <c r="AJ3050" s="4">
        <f>O3050</f>
        <v>81</v>
      </c>
      <c r="AK3050" s="4">
        <f>P3050</f>
        <v>72</v>
      </c>
      <c r="AL3050" s="4">
        <f>IF(AI3050&lt;60, 0, IF(AI3050&lt;70,2, IF(AI3050&lt;80, 3, IF(AI3050&lt;90,4, IF(AI3050&lt;=100, 5, "?")))))</f>
        <v>5</v>
      </c>
      <c r="AM3050" s="4">
        <f>IF(AJ3050&lt;60, 0, IF(AJ3050&lt;70,2, IF(AJ3050&lt;80, 3, IF(AJ3050&lt;90,4, IF(AJ3050&lt;=100, 5, "?")))))</f>
        <v>4</v>
      </c>
      <c r="AN3050" s="4">
        <f>IF(AK3050&lt;60, 0, IF(AK3050&lt;70,2, IF(AK3050&lt;80, 3, IF(AK3050&lt;90,4, IF(AK3050&lt;=100, 5, "?")))))</f>
        <v>3</v>
      </c>
      <c r="AO3050" s="4">
        <f ca="1">AA3050</f>
        <v>0</v>
      </c>
      <c r="AP3050" s="4">
        <f ca="1">AB3050</f>
        <v>0</v>
      </c>
      <c r="AQ3050" s="4">
        <f ca="1">AC3050</f>
        <v>1</v>
      </c>
      <c r="AR3050" s="4">
        <f ca="1">AD3050</f>
        <v>0</v>
      </c>
      <c r="AS3050" s="4">
        <f ca="1">AE3050</f>
        <v>1</v>
      </c>
      <c r="AT3050" s="4" t="str">
        <f ca="1">Z3050</f>
        <v>E</v>
      </c>
      <c r="AU3050" s="4">
        <f>E3050</f>
        <v>70.5</v>
      </c>
      <c r="AV3050" s="4">
        <f>IF(AU3050&lt;60, 0, IF(AU3050&lt;70,2, IF(AU3050&lt;80, 3, IF(AU3050&lt;90,4, IF(AU3050&lt;=100, 5, "?")))))</f>
        <v>3</v>
      </c>
    </row>
    <row r="3051" spans="1:48" hidden="1" x14ac:dyDescent="0.2">
      <c r="A3051" s="2" t="s">
        <v>13</v>
      </c>
      <c r="B3051" s="3" t="s">
        <v>35</v>
      </c>
      <c r="C3051" s="3">
        <v>85.6</v>
      </c>
      <c r="D3051" s="3" t="s">
        <v>35</v>
      </c>
      <c r="E3051" s="3">
        <v>71.5</v>
      </c>
      <c r="F3051" s="3">
        <v>1</v>
      </c>
      <c r="G3051" s="3">
        <v>66</v>
      </c>
      <c r="H3051" s="3">
        <v>71</v>
      </c>
      <c r="I3051" s="3">
        <v>55</v>
      </c>
      <c r="J3051" s="3">
        <v>61</v>
      </c>
      <c r="K3051" s="3">
        <v>62</v>
      </c>
      <c r="L3051" s="3"/>
      <c r="M3051" s="3">
        <v>60</v>
      </c>
      <c r="N3051" s="3"/>
      <c r="O3051" s="4">
        <f>MAX(G3051:H3051)</f>
        <v>71</v>
      </c>
      <c r="P3051" s="4">
        <f>MAX(I3051:J3051)</f>
        <v>61</v>
      </c>
      <c r="Q3051" s="4">
        <f>ABS(O3051-C3051)</f>
        <v>14.599999999999994</v>
      </c>
      <c r="R3051" s="4">
        <f>ABS(P3051-C3051)</f>
        <v>24.599999999999994</v>
      </c>
      <c r="S3051" s="4" t="b">
        <f ca="1">OR(O3051=0,P3051=0,Q3051&gt;$Q$1,R3051&gt;$R$1,W3051="N", V3051=2)</f>
        <v>1</v>
      </c>
      <c r="T3051" s="4" t="str">
        <f>TRIM(CLEAN(D3051))</f>
        <v>برنامج بكالوريوس هندسة الميكاترونيكس</v>
      </c>
      <c r="U3051" s="4">
        <f>COUNTIF(T:T,T3051)</f>
        <v>291</v>
      </c>
      <c r="V3051" s="4" t="str">
        <f>IF(E3051&lt;60, "F", IF(E3051&lt;70,"D", IF(E3051&lt;80, "C", IF(E3051&lt;90,"B", IF(E3051&lt;=100, "A", "?")))))</f>
        <v>C</v>
      </c>
      <c r="W3051" s="4" t="str" cm="1">
        <f t="array" aca="1" ref="W3051" ca="1">_xlfn.IFNA(INDIRECT($Y$1&amp;"!"&amp;W$1&amp;$Y3051),"N")</f>
        <v>B</v>
      </c>
      <c r="X3051" s="4">
        <f ca="1">COUNTIF(W:W,W3051)</f>
        <v>291</v>
      </c>
      <c r="Y3051" s="4">
        <f>MATCH(T3051,Coding!J:J,0)</f>
        <v>6</v>
      </c>
      <c r="Z3051" s="4" t="str" cm="1">
        <f t="array" aca="1" ref="Z3051" ca="1">_xlfn.IFNA(INDIRECT($Y$1&amp;"!"&amp;Z$1&amp;$Y3051),-1)</f>
        <v>B</v>
      </c>
      <c r="AA3051" s="4" cm="1">
        <f t="array" aca="1" ref="AA3051" ca="1">_xlfn.IFNA(INDIRECT($Y$1&amp;"!"&amp;AA$1&amp;$Y3051),-1)</f>
        <v>0</v>
      </c>
      <c r="AB3051" s="4" cm="1">
        <f t="array" aca="1" ref="AB3051" ca="1">_xlfn.IFNA(INDIRECT($Y$1&amp;"!"&amp;AB$1&amp;$Y3051),-1)</f>
        <v>0</v>
      </c>
      <c r="AC3051" s="4" cm="1">
        <f t="array" aca="1" ref="AC3051" ca="1">_xlfn.IFNA(INDIRECT($Y$1&amp;"!"&amp;AC$1&amp;$Y3051),-1)</f>
        <v>1</v>
      </c>
      <c r="AD3051" s="4" cm="1">
        <f t="array" aca="1" ref="AD3051" ca="1">_xlfn.IFNA(INDIRECT($Y$1&amp;"!"&amp;AD$1&amp;$Y3051),-1)</f>
        <v>1</v>
      </c>
      <c r="AE3051" s="4" cm="1">
        <f t="array" aca="1" ref="AE3051" ca="1">_xlfn.IFNA(INDIRECT($Y$1&amp;"!"&amp;AE$1&amp;$Y3051),-1)</f>
        <v>1</v>
      </c>
      <c r="AF3051" s="4" t="str">
        <f ca="1">_xlfn.CONCAT(W3051, "-",V3051)</f>
        <v>B-C</v>
      </c>
      <c r="AG3051" s="4" t="str">
        <f>TEXT(ROW()-2, "0000")</f>
        <v>3049</v>
      </c>
      <c r="AH3051" s="4" t="str">
        <f>IF(TRIM(CLEAN(A3051))="m", "male", IF(TRIM(CLEAN(A3051))="f","female", "missing"))</f>
        <v>male</v>
      </c>
      <c r="AI3051" s="4">
        <f>C3051</f>
        <v>85.6</v>
      </c>
      <c r="AJ3051" s="4">
        <f>O3051</f>
        <v>71</v>
      </c>
      <c r="AK3051" s="4">
        <f>P3051</f>
        <v>61</v>
      </c>
      <c r="AL3051" s="4">
        <f>IF(AI3051&lt;60, 0, IF(AI3051&lt;70,2, IF(AI3051&lt;80, 3, IF(AI3051&lt;90,4, IF(AI3051&lt;=100, 5, "?")))))</f>
        <v>4</v>
      </c>
      <c r="AM3051" s="4">
        <f>IF(AJ3051&lt;60, 0, IF(AJ3051&lt;70,2, IF(AJ3051&lt;80, 3, IF(AJ3051&lt;90,4, IF(AJ3051&lt;=100, 5, "?")))))</f>
        <v>3</v>
      </c>
      <c r="AN3051" s="4">
        <f>IF(AK3051&lt;60, 0, IF(AK3051&lt;70,2, IF(AK3051&lt;80, 3, IF(AK3051&lt;90,4, IF(AK3051&lt;=100, 5, "?")))))</f>
        <v>2</v>
      </c>
      <c r="AO3051" s="4">
        <f ca="1">AA3051</f>
        <v>0</v>
      </c>
      <c r="AP3051" s="4">
        <f ca="1">AB3051</f>
        <v>0</v>
      </c>
      <c r="AQ3051" s="4">
        <f ca="1">AC3051</f>
        <v>1</v>
      </c>
      <c r="AR3051" s="4">
        <f ca="1">AD3051</f>
        <v>1</v>
      </c>
      <c r="AS3051" s="4">
        <f ca="1">AE3051</f>
        <v>1</v>
      </c>
      <c r="AT3051" s="4" t="str">
        <f ca="1">Z3051</f>
        <v>B</v>
      </c>
      <c r="AU3051" s="4">
        <f>E3051</f>
        <v>71.5</v>
      </c>
      <c r="AV3051" s="4">
        <f>IF(AU3051&lt;60, 0, IF(AU3051&lt;70,2, IF(AU3051&lt;80, 3, IF(AU3051&lt;90,4, IF(AU3051&lt;=100, 5, "?")))))</f>
        <v>3</v>
      </c>
    </row>
    <row r="3052" spans="1:48" hidden="1" x14ac:dyDescent="0.2">
      <c r="A3052" s="2" t="s">
        <v>13</v>
      </c>
      <c r="B3052" s="3" t="s">
        <v>35</v>
      </c>
      <c r="C3052" s="3">
        <v>89.6</v>
      </c>
      <c r="D3052" s="3" t="s">
        <v>35</v>
      </c>
      <c r="E3052" s="3">
        <v>76</v>
      </c>
      <c r="F3052" s="3">
        <v>1</v>
      </c>
      <c r="G3052" s="3">
        <v>66</v>
      </c>
      <c r="H3052" s="3">
        <v>75</v>
      </c>
      <c r="I3052" s="3">
        <v>66</v>
      </c>
      <c r="J3052" s="3">
        <v>68</v>
      </c>
      <c r="K3052" s="3">
        <v>77</v>
      </c>
      <c r="L3052" s="3"/>
      <c r="M3052" s="3">
        <v>74</v>
      </c>
      <c r="N3052" s="3"/>
      <c r="O3052" s="4">
        <f>MAX(G3052:H3052)</f>
        <v>75</v>
      </c>
      <c r="P3052" s="4">
        <f>MAX(I3052:J3052)</f>
        <v>68</v>
      </c>
      <c r="Q3052" s="4">
        <f>ABS(O3052-C3052)</f>
        <v>14.599999999999994</v>
      </c>
      <c r="R3052" s="4">
        <f>ABS(P3052-C3052)</f>
        <v>21.599999999999994</v>
      </c>
      <c r="S3052" s="4" t="b">
        <f ca="1">OR(O3052=0,P3052=0,Q3052&gt;$Q$1,R3052&gt;$R$1,W3052="N", V3052=2)</f>
        <v>1</v>
      </c>
      <c r="T3052" s="4" t="str">
        <f>TRIM(CLEAN(D3052))</f>
        <v>برنامج بكالوريوس هندسة الميكاترونيكس</v>
      </c>
      <c r="U3052" s="4">
        <f>COUNTIF(T:T,T3052)</f>
        <v>291</v>
      </c>
      <c r="V3052" s="4" t="str">
        <f>IF(E3052&lt;60, "F", IF(E3052&lt;70,"D", IF(E3052&lt;80, "C", IF(E3052&lt;90,"B", IF(E3052&lt;=100, "A", "?")))))</f>
        <v>C</v>
      </c>
      <c r="W3052" s="4" t="str" cm="1">
        <f t="array" aca="1" ref="W3052" ca="1">_xlfn.IFNA(INDIRECT($Y$1&amp;"!"&amp;W$1&amp;$Y3052),"N")</f>
        <v>B</v>
      </c>
      <c r="X3052" s="4">
        <f ca="1">COUNTIF(W:W,W3052)</f>
        <v>291</v>
      </c>
      <c r="Y3052" s="4">
        <f>MATCH(T3052,Coding!J:J,0)</f>
        <v>6</v>
      </c>
      <c r="Z3052" s="4" t="str" cm="1">
        <f t="array" aca="1" ref="Z3052" ca="1">_xlfn.IFNA(INDIRECT($Y$1&amp;"!"&amp;Z$1&amp;$Y3052),-1)</f>
        <v>B</v>
      </c>
      <c r="AA3052" s="4" cm="1">
        <f t="array" aca="1" ref="AA3052" ca="1">_xlfn.IFNA(INDIRECT($Y$1&amp;"!"&amp;AA$1&amp;$Y3052),-1)</f>
        <v>0</v>
      </c>
      <c r="AB3052" s="4" cm="1">
        <f t="array" aca="1" ref="AB3052" ca="1">_xlfn.IFNA(INDIRECT($Y$1&amp;"!"&amp;AB$1&amp;$Y3052),-1)</f>
        <v>0</v>
      </c>
      <c r="AC3052" s="4" cm="1">
        <f t="array" aca="1" ref="AC3052" ca="1">_xlfn.IFNA(INDIRECT($Y$1&amp;"!"&amp;AC$1&amp;$Y3052),-1)</f>
        <v>1</v>
      </c>
      <c r="AD3052" s="4" cm="1">
        <f t="array" aca="1" ref="AD3052" ca="1">_xlfn.IFNA(INDIRECT($Y$1&amp;"!"&amp;AD$1&amp;$Y3052),-1)</f>
        <v>1</v>
      </c>
      <c r="AE3052" s="4" cm="1">
        <f t="array" aca="1" ref="AE3052" ca="1">_xlfn.IFNA(INDIRECT($Y$1&amp;"!"&amp;AE$1&amp;$Y3052),-1)</f>
        <v>1</v>
      </c>
      <c r="AF3052" s="4" t="str">
        <f ca="1">_xlfn.CONCAT(W3052, "-",V3052)</f>
        <v>B-C</v>
      </c>
      <c r="AG3052" s="4" t="str">
        <f>TEXT(ROW()-2, "0000")</f>
        <v>3050</v>
      </c>
      <c r="AH3052" s="4" t="str">
        <f>IF(TRIM(CLEAN(A3052))="m", "male", IF(TRIM(CLEAN(A3052))="f","female", "missing"))</f>
        <v>male</v>
      </c>
      <c r="AI3052" s="4">
        <f>C3052</f>
        <v>89.6</v>
      </c>
      <c r="AJ3052" s="4">
        <f>O3052</f>
        <v>75</v>
      </c>
      <c r="AK3052" s="4">
        <f>P3052</f>
        <v>68</v>
      </c>
      <c r="AL3052" s="4">
        <f>IF(AI3052&lt;60, 0, IF(AI3052&lt;70,2, IF(AI3052&lt;80, 3, IF(AI3052&lt;90,4, IF(AI3052&lt;=100, 5, "?")))))</f>
        <v>4</v>
      </c>
      <c r="AM3052" s="4">
        <f>IF(AJ3052&lt;60, 0, IF(AJ3052&lt;70,2, IF(AJ3052&lt;80, 3, IF(AJ3052&lt;90,4, IF(AJ3052&lt;=100, 5, "?")))))</f>
        <v>3</v>
      </c>
      <c r="AN3052" s="4">
        <f>IF(AK3052&lt;60, 0, IF(AK3052&lt;70,2, IF(AK3052&lt;80, 3, IF(AK3052&lt;90,4, IF(AK3052&lt;=100, 5, "?")))))</f>
        <v>2</v>
      </c>
      <c r="AO3052" s="4">
        <f ca="1">AA3052</f>
        <v>0</v>
      </c>
      <c r="AP3052" s="4">
        <f ca="1">AB3052</f>
        <v>0</v>
      </c>
      <c r="AQ3052" s="4">
        <f ca="1">AC3052</f>
        <v>1</v>
      </c>
      <c r="AR3052" s="4">
        <f ca="1">AD3052</f>
        <v>1</v>
      </c>
      <c r="AS3052" s="4">
        <f ca="1">AE3052</f>
        <v>1</v>
      </c>
      <c r="AT3052" s="4" t="str">
        <f ca="1">Z3052</f>
        <v>B</v>
      </c>
      <c r="AU3052" s="4">
        <f>E3052</f>
        <v>76</v>
      </c>
      <c r="AV3052" s="4">
        <f>IF(AU3052&lt;60, 0, IF(AU3052&lt;70,2, IF(AU3052&lt;80, 3, IF(AU3052&lt;90,4, IF(AU3052&lt;=100, 5, "?")))))</f>
        <v>3</v>
      </c>
    </row>
    <row r="3053" spans="1:48" hidden="1" x14ac:dyDescent="0.2">
      <c r="A3053" s="2" t="s">
        <v>13</v>
      </c>
      <c r="B3053" s="3" t="s">
        <v>28</v>
      </c>
      <c r="C3053" s="3">
        <v>88.6</v>
      </c>
      <c r="D3053" s="3" t="s">
        <v>28</v>
      </c>
      <c r="E3053" s="3">
        <v>71.5</v>
      </c>
      <c r="F3053" s="3">
        <v>3</v>
      </c>
      <c r="G3053" s="3">
        <v>74</v>
      </c>
      <c r="H3053" s="3">
        <v>60</v>
      </c>
      <c r="I3053" s="3">
        <v>60</v>
      </c>
      <c r="J3053" s="3">
        <v>62</v>
      </c>
      <c r="K3053" s="3">
        <v>67</v>
      </c>
      <c r="L3053" s="3"/>
      <c r="M3053" s="3">
        <v>74</v>
      </c>
      <c r="N3053" s="3"/>
      <c r="O3053" s="4">
        <f>MAX(G3053:H3053)</f>
        <v>74</v>
      </c>
      <c r="P3053" s="4">
        <f>MAX(I3053:J3053)</f>
        <v>62</v>
      </c>
      <c r="Q3053" s="4">
        <f>ABS(O3053-C3053)</f>
        <v>14.599999999999994</v>
      </c>
      <c r="R3053" s="4">
        <f>ABS(P3053-C3053)</f>
        <v>26.599999999999994</v>
      </c>
      <c r="S3053" s="4" t="b">
        <f ca="1">OR(O3053=0,P3053=0,Q3053&gt;$Q$1,R3053&gt;$R$1,W3053="N", V3053=2)</f>
        <v>1</v>
      </c>
      <c r="T3053" s="4" t="str">
        <f>TRIM(CLEAN(D3053))</f>
        <v>برنامج بكالوريوس الهندسة الميكانيكية</v>
      </c>
      <c r="U3053" s="4">
        <f>COUNTIF(T:T,T3053)</f>
        <v>292</v>
      </c>
      <c r="V3053" s="4" t="str">
        <f>IF(E3053&lt;60, "F", IF(E3053&lt;70,"D", IF(E3053&lt;80, "C", IF(E3053&lt;90,"B", IF(E3053&lt;=100, "A", "?")))))</f>
        <v>C</v>
      </c>
      <c r="W3053" s="4" t="str" cm="1">
        <f t="array" aca="1" ref="W3053" ca="1">_xlfn.IFNA(INDIRECT($Y$1&amp;"!"&amp;W$1&amp;$Y3053),"N")</f>
        <v>E</v>
      </c>
      <c r="X3053" s="4">
        <f ca="1">COUNTIF(W:W,W3053)</f>
        <v>292</v>
      </c>
      <c r="Y3053" s="4">
        <f>MATCH(T3053,Coding!J:J,0)</f>
        <v>10</v>
      </c>
      <c r="Z3053" s="4" t="str" cm="1">
        <f t="array" aca="1" ref="Z3053" ca="1">_xlfn.IFNA(INDIRECT($Y$1&amp;"!"&amp;Z$1&amp;$Y3053),-1)</f>
        <v>E</v>
      </c>
      <c r="AA3053" s="4" cm="1">
        <f t="array" aca="1" ref="AA3053" ca="1">_xlfn.IFNA(INDIRECT($Y$1&amp;"!"&amp;AA$1&amp;$Y3053),-1)</f>
        <v>0</v>
      </c>
      <c r="AB3053" s="4" cm="1">
        <f t="array" aca="1" ref="AB3053" ca="1">_xlfn.IFNA(INDIRECT($Y$1&amp;"!"&amp;AB$1&amp;$Y3053),-1)</f>
        <v>0</v>
      </c>
      <c r="AC3053" s="4" cm="1">
        <f t="array" aca="1" ref="AC3053" ca="1">_xlfn.IFNA(INDIRECT($Y$1&amp;"!"&amp;AC$1&amp;$Y3053),-1)</f>
        <v>1</v>
      </c>
      <c r="AD3053" s="4" cm="1">
        <f t="array" aca="1" ref="AD3053" ca="1">_xlfn.IFNA(INDIRECT($Y$1&amp;"!"&amp;AD$1&amp;$Y3053),-1)</f>
        <v>0</v>
      </c>
      <c r="AE3053" s="4" cm="1">
        <f t="array" aca="1" ref="AE3053" ca="1">_xlfn.IFNA(INDIRECT($Y$1&amp;"!"&amp;AE$1&amp;$Y3053),-1)</f>
        <v>1</v>
      </c>
      <c r="AF3053" s="4" t="str">
        <f ca="1">_xlfn.CONCAT(W3053, "-",V3053)</f>
        <v>E-C</v>
      </c>
      <c r="AG3053" s="4" t="str">
        <f>TEXT(ROW()-2, "0000")</f>
        <v>3051</v>
      </c>
      <c r="AH3053" s="4" t="str">
        <f>IF(TRIM(CLEAN(A3053))="m", "male", IF(TRIM(CLEAN(A3053))="f","female", "missing"))</f>
        <v>male</v>
      </c>
      <c r="AI3053" s="4">
        <f>C3053</f>
        <v>88.6</v>
      </c>
      <c r="AJ3053" s="4">
        <f>O3053</f>
        <v>74</v>
      </c>
      <c r="AK3053" s="4">
        <f>P3053</f>
        <v>62</v>
      </c>
      <c r="AL3053" s="4">
        <f>IF(AI3053&lt;60, 0, IF(AI3053&lt;70,2, IF(AI3053&lt;80, 3, IF(AI3053&lt;90,4, IF(AI3053&lt;=100, 5, "?")))))</f>
        <v>4</v>
      </c>
      <c r="AM3053" s="4">
        <f>IF(AJ3053&lt;60, 0, IF(AJ3053&lt;70,2, IF(AJ3053&lt;80, 3, IF(AJ3053&lt;90,4, IF(AJ3053&lt;=100, 5, "?")))))</f>
        <v>3</v>
      </c>
      <c r="AN3053" s="4">
        <f>IF(AK3053&lt;60, 0, IF(AK3053&lt;70,2, IF(AK3053&lt;80, 3, IF(AK3053&lt;90,4, IF(AK3053&lt;=100, 5, "?")))))</f>
        <v>2</v>
      </c>
      <c r="AO3053" s="4">
        <f ca="1">AA3053</f>
        <v>0</v>
      </c>
      <c r="AP3053" s="4">
        <f ca="1">AB3053</f>
        <v>0</v>
      </c>
      <c r="AQ3053" s="4">
        <f ca="1">AC3053</f>
        <v>1</v>
      </c>
      <c r="AR3053" s="4">
        <f ca="1">AD3053</f>
        <v>0</v>
      </c>
      <c r="AS3053" s="4">
        <f ca="1">AE3053</f>
        <v>1</v>
      </c>
      <c r="AT3053" s="4" t="str">
        <f ca="1">Z3053</f>
        <v>E</v>
      </c>
      <c r="AU3053" s="4">
        <f>E3053</f>
        <v>71.5</v>
      </c>
      <c r="AV3053" s="4">
        <f>IF(AU3053&lt;60, 0, IF(AU3053&lt;70,2, IF(AU3053&lt;80, 3, IF(AU3053&lt;90,4, IF(AU3053&lt;=100, 5, "?")))))</f>
        <v>3</v>
      </c>
    </row>
    <row r="3054" spans="1:48" hidden="1" x14ac:dyDescent="0.2">
      <c r="A3054" s="2" t="s">
        <v>13</v>
      </c>
      <c r="B3054" s="3" t="s">
        <v>33</v>
      </c>
      <c r="C3054" s="3">
        <v>85.5</v>
      </c>
      <c r="D3054" s="3" t="s">
        <v>33</v>
      </c>
      <c r="E3054" s="3">
        <v>69.3</v>
      </c>
      <c r="F3054" s="3">
        <v>1</v>
      </c>
      <c r="G3054" s="3">
        <v>71</v>
      </c>
      <c r="H3054" s="3">
        <v>60</v>
      </c>
      <c r="I3054" s="3">
        <v>60</v>
      </c>
      <c r="J3054" s="3">
        <v>62</v>
      </c>
      <c r="K3054" s="3"/>
      <c r="L3054" s="3"/>
      <c r="M3054" s="3"/>
      <c r="N3054" s="3"/>
      <c r="O3054" s="4">
        <f>MAX(G3054:H3054)</f>
        <v>71</v>
      </c>
      <c r="P3054" s="4">
        <f>MAX(I3054:J3054)</f>
        <v>62</v>
      </c>
      <c r="Q3054" s="4">
        <f>ABS(O3054-C3054)</f>
        <v>14.5</v>
      </c>
      <c r="R3054" s="4">
        <f>ABS(P3054-C3054)</f>
        <v>23.5</v>
      </c>
      <c r="S3054" s="4" t="b">
        <f ca="1">OR(O3054=0,P3054=0,Q3054&gt;$Q$1,R3054&gt;$R$1,W3054="N", V3054=2)</f>
        <v>1</v>
      </c>
      <c r="T3054" s="4" t="str">
        <f>TRIM(CLEAN(D3054))</f>
        <v>برنامج بكالوريوس علم الحاسوب</v>
      </c>
      <c r="U3054" s="4">
        <f>COUNTIF(T:T,T3054)</f>
        <v>589</v>
      </c>
      <c r="V3054" s="4" t="str">
        <f>IF(E3054&lt;60, "F", IF(E3054&lt;70,"D", IF(E3054&lt;80, "C", IF(E3054&lt;90,"B", IF(E3054&lt;=100, "A", "?")))))</f>
        <v>D</v>
      </c>
      <c r="W3054" s="4" t="str" cm="1">
        <f t="array" aca="1" ref="W3054" ca="1">_xlfn.IFNA(INDIRECT($Y$1&amp;"!"&amp;W$1&amp;$Y3054),"N")</f>
        <v>D</v>
      </c>
      <c r="X3054" s="4">
        <f ca="1">COUNTIF(W:W,W3054)</f>
        <v>589</v>
      </c>
      <c r="Y3054" s="4">
        <f>MATCH(T3054,Coding!J:J,0)</f>
        <v>9</v>
      </c>
      <c r="Z3054" s="4" t="str" cm="1">
        <f t="array" aca="1" ref="Z3054" ca="1">_xlfn.IFNA(INDIRECT($Y$1&amp;"!"&amp;Z$1&amp;$Y3054),-1)</f>
        <v>D</v>
      </c>
      <c r="AA3054" s="4" cm="1">
        <f t="array" aca="1" ref="AA3054" ca="1">_xlfn.IFNA(INDIRECT($Y$1&amp;"!"&amp;AA$1&amp;$Y3054),-1)</f>
        <v>0</v>
      </c>
      <c r="AB3054" s="4" cm="1">
        <f t="array" aca="1" ref="AB3054" ca="1">_xlfn.IFNA(INDIRECT($Y$1&amp;"!"&amp;AB$1&amp;$Y3054),-1)</f>
        <v>1</v>
      </c>
      <c r="AC3054" s="4" cm="1">
        <f t="array" aca="1" ref="AC3054" ca="1">_xlfn.IFNA(INDIRECT($Y$1&amp;"!"&amp;AC$1&amp;$Y3054),-1)</f>
        <v>0</v>
      </c>
      <c r="AD3054" s="4" cm="1">
        <f t="array" aca="1" ref="AD3054" ca="1">_xlfn.IFNA(INDIRECT($Y$1&amp;"!"&amp;AD$1&amp;$Y3054),-1)</f>
        <v>0</v>
      </c>
      <c r="AE3054" s="4" cm="1">
        <f t="array" aca="1" ref="AE3054" ca="1">_xlfn.IFNA(INDIRECT($Y$1&amp;"!"&amp;AE$1&amp;$Y3054),-1)</f>
        <v>0</v>
      </c>
      <c r="AF3054" s="4" t="str">
        <f ca="1">_xlfn.CONCAT(W3054, "-",V3054)</f>
        <v>D-D</v>
      </c>
      <c r="AG3054" s="4" t="str">
        <f>TEXT(ROW()-2, "0000")</f>
        <v>3052</v>
      </c>
      <c r="AH3054" s="4" t="str">
        <f>IF(TRIM(CLEAN(A3054))="m", "male", IF(TRIM(CLEAN(A3054))="f","female", "missing"))</f>
        <v>male</v>
      </c>
      <c r="AI3054" s="4">
        <f>C3054</f>
        <v>85.5</v>
      </c>
      <c r="AJ3054" s="4">
        <f>O3054</f>
        <v>71</v>
      </c>
      <c r="AK3054" s="4">
        <f>P3054</f>
        <v>62</v>
      </c>
      <c r="AL3054" s="4">
        <f>IF(AI3054&lt;60, 0, IF(AI3054&lt;70,2, IF(AI3054&lt;80, 3, IF(AI3054&lt;90,4, IF(AI3054&lt;=100, 5, "?")))))</f>
        <v>4</v>
      </c>
      <c r="AM3054" s="4">
        <f>IF(AJ3054&lt;60, 0, IF(AJ3054&lt;70,2, IF(AJ3054&lt;80, 3, IF(AJ3054&lt;90,4, IF(AJ3054&lt;=100, 5, "?")))))</f>
        <v>3</v>
      </c>
      <c r="AN3054" s="4">
        <f>IF(AK3054&lt;60, 0, IF(AK3054&lt;70,2, IF(AK3054&lt;80, 3, IF(AK3054&lt;90,4, IF(AK3054&lt;=100, 5, "?")))))</f>
        <v>2</v>
      </c>
      <c r="AO3054" s="4">
        <f ca="1">AA3054</f>
        <v>0</v>
      </c>
      <c r="AP3054" s="4">
        <f ca="1">AB3054</f>
        <v>1</v>
      </c>
      <c r="AQ3054" s="4">
        <f ca="1">AC3054</f>
        <v>0</v>
      </c>
      <c r="AR3054" s="4">
        <f ca="1">AD3054</f>
        <v>0</v>
      </c>
      <c r="AS3054" s="4">
        <f ca="1">AE3054</f>
        <v>0</v>
      </c>
      <c r="AT3054" s="4" t="str">
        <f ca="1">Z3054</f>
        <v>D</v>
      </c>
      <c r="AU3054" s="4">
        <f>E3054</f>
        <v>69.3</v>
      </c>
      <c r="AV3054" s="4">
        <f>IF(AU3054&lt;60, 0, IF(AU3054&lt;70,2, IF(AU3054&lt;80, 3, IF(AU3054&lt;90,4, IF(AU3054&lt;=100, 5, "?")))))</f>
        <v>2</v>
      </c>
    </row>
    <row r="3055" spans="1:48" hidden="1" x14ac:dyDescent="0.2">
      <c r="A3055" s="2" t="s">
        <v>13</v>
      </c>
      <c r="B3055" s="3" t="s">
        <v>36</v>
      </c>
      <c r="C3055" s="3">
        <v>88.4</v>
      </c>
      <c r="D3055" s="3" t="s">
        <v>34</v>
      </c>
      <c r="E3055" s="3">
        <v>72.5</v>
      </c>
      <c r="F3055" s="3">
        <v>1</v>
      </c>
      <c r="G3055" s="3">
        <v>74</v>
      </c>
      <c r="H3055" s="3">
        <v>60</v>
      </c>
      <c r="I3055" s="3">
        <v>60</v>
      </c>
      <c r="J3055" s="3">
        <v>65</v>
      </c>
      <c r="K3055" s="3"/>
      <c r="L3055" s="3"/>
      <c r="M3055" s="3">
        <v>60</v>
      </c>
      <c r="N3055" s="3"/>
      <c r="O3055" s="4">
        <f>MAX(G3055:H3055)</f>
        <v>74</v>
      </c>
      <c r="P3055" s="4">
        <f>MAX(I3055:J3055)</f>
        <v>65</v>
      </c>
      <c r="Q3055" s="4">
        <f>ABS(O3055-C3055)</f>
        <v>14.400000000000006</v>
      </c>
      <c r="R3055" s="4">
        <f>ABS(P3055-C3055)</f>
        <v>23.400000000000006</v>
      </c>
      <c r="S3055" s="4" t="b">
        <f ca="1">OR(O3055=0,P3055=0,Q3055&gt;$Q$1,R3055&gt;$R$1,W3055="N", V3055=2)</f>
        <v>1</v>
      </c>
      <c r="T3055" s="4" t="str">
        <f>TRIM(CLEAN(D3055))</f>
        <v>برنامج بكالوريوس هندسة الحاسوب</v>
      </c>
      <c r="U3055" s="4">
        <f>COUNTIF(T:T,T3055)</f>
        <v>139</v>
      </c>
      <c r="V3055" s="4" t="str">
        <f>IF(E3055&lt;60, "F", IF(E3055&lt;70,"D", IF(E3055&lt;80, "C", IF(E3055&lt;90,"B", IF(E3055&lt;=100, "A", "?")))))</f>
        <v>C</v>
      </c>
      <c r="W3055" s="4" t="str" cm="1">
        <f t="array" aca="1" ref="W3055" ca="1">_xlfn.IFNA(INDIRECT($Y$1&amp;"!"&amp;W$1&amp;$Y3055),"N")</f>
        <v>A</v>
      </c>
      <c r="X3055" s="4">
        <f ca="1">COUNTIF(W:W,W3055)</f>
        <v>861</v>
      </c>
      <c r="Y3055" s="4">
        <f>MATCH(T3055,Coding!J:J,0)</f>
        <v>5</v>
      </c>
      <c r="Z3055" s="4" t="str" cm="1">
        <f t="array" aca="1" ref="Z3055" ca="1">_xlfn.IFNA(INDIRECT($Y$1&amp;"!"&amp;Z$1&amp;$Y3055),-1)</f>
        <v>A</v>
      </c>
      <c r="AA3055" s="4" cm="1">
        <f t="array" aca="1" ref="AA3055" ca="1">_xlfn.IFNA(INDIRECT($Y$1&amp;"!"&amp;AA$1&amp;$Y3055),-1)</f>
        <v>0</v>
      </c>
      <c r="AB3055" s="4" cm="1">
        <f t="array" aca="1" ref="AB3055" ca="1">_xlfn.IFNA(INDIRECT($Y$1&amp;"!"&amp;AB$1&amp;$Y3055),-1)</f>
        <v>1</v>
      </c>
      <c r="AC3055" s="4" cm="1">
        <f t="array" aca="1" ref="AC3055" ca="1">_xlfn.IFNA(INDIRECT($Y$1&amp;"!"&amp;AC$1&amp;$Y3055),-1)</f>
        <v>1</v>
      </c>
      <c r="AD3055" s="4" cm="1">
        <f t="array" aca="1" ref="AD3055" ca="1">_xlfn.IFNA(INDIRECT($Y$1&amp;"!"&amp;AD$1&amp;$Y3055),-1)</f>
        <v>1</v>
      </c>
      <c r="AE3055" s="4" cm="1">
        <f t="array" aca="1" ref="AE3055" ca="1">_xlfn.IFNA(INDIRECT($Y$1&amp;"!"&amp;AE$1&amp;$Y3055),-1)</f>
        <v>0</v>
      </c>
      <c r="AF3055" s="4" t="str">
        <f ca="1">_xlfn.CONCAT(W3055, "-",V3055)</f>
        <v>A-C</v>
      </c>
      <c r="AG3055" s="4" t="str">
        <f>TEXT(ROW()-2, "0000")</f>
        <v>3053</v>
      </c>
      <c r="AH3055" s="4" t="str">
        <f>IF(TRIM(CLEAN(A3055))="m", "male", IF(TRIM(CLEAN(A3055))="f","female", "missing"))</f>
        <v>male</v>
      </c>
      <c r="AI3055" s="4">
        <f>C3055</f>
        <v>88.4</v>
      </c>
      <c r="AJ3055" s="4">
        <f>O3055</f>
        <v>74</v>
      </c>
      <c r="AK3055" s="4">
        <f>P3055</f>
        <v>65</v>
      </c>
      <c r="AL3055" s="4">
        <f>IF(AI3055&lt;60, 0, IF(AI3055&lt;70,2, IF(AI3055&lt;80, 3, IF(AI3055&lt;90,4, IF(AI3055&lt;=100, 5, "?")))))</f>
        <v>4</v>
      </c>
      <c r="AM3055" s="4">
        <f>IF(AJ3055&lt;60, 0, IF(AJ3055&lt;70,2, IF(AJ3055&lt;80, 3, IF(AJ3055&lt;90,4, IF(AJ3055&lt;=100, 5, "?")))))</f>
        <v>3</v>
      </c>
      <c r="AN3055" s="4">
        <f>IF(AK3055&lt;60, 0, IF(AK3055&lt;70,2, IF(AK3055&lt;80, 3, IF(AK3055&lt;90,4, IF(AK3055&lt;=100, 5, "?")))))</f>
        <v>2</v>
      </c>
      <c r="AO3055" s="4">
        <f ca="1">AA3055</f>
        <v>0</v>
      </c>
      <c r="AP3055" s="4">
        <f ca="1">AB3055</f>
        <v>1</v>
      </c>
      <c r="AQ3055" s="4">
        <f ca="1">AC3055</f>
        <v>1</v>
      </c>
      <c r="AR3055" s="4">
        <f ca="1">AD3055</f>
        <v>1</v>
      </c>
      <c r="AS3055" s="4">
        <f ca="1">AE3055</f>
        <v>0</v>
      </c>
      <c r="AT3055" s="4" t="str">
        <f ca="1">Z3055</f>
        <v>A</v>
      </c>
      <c r="AU3055" s="4">
        <f>E3055</f>
        <v>72.5</v>
      </c>
      <c r="AV3055" s="4">
        <f>IF(AU3055&lt;60, 0, IF(AU3055&lt;70,2, IF(AU3055&lt;80, 3, IF(AU3055&lt;90,4, IF(AU3055&lt;=100, 5, "?")))))</f>
        <v>3</v>
      </c>
    </row>
    <row r="3056" spans="1:48" hidden="1" x14ac:dyDescent="0.2">
      <c r="A3056" s="2" t="s">
        <v>13</v>
      </c>
      <c r="B3056" s="3" t="s">
        <v>36</v>
      </c>
      <c r="C3056" s="3">
        <v>94.4</v>
      </c>
      <c r="D3056" s="3" t="s">
        <v>36</v>
      </c>
      <c r="E3056" s="3">
        <v>76.900000000000006</v>
      </c>
      <c r="F3056" s="3">
        <v>1</v>
      </c>
      <c r="G3056" s="3">
        <v>80</v>
      </c>
      <c r="H3056" s="3">
        <v>64</v>
      </c>
      <c r="I3056" s="3">
        <v>67</v>
      </c>
      <c r="J3056" s="3">
        <v>74</v>
      </c>
      <c r="K3056" s="3"/>
      <c r="L3056" s="3"/>
      <c r="M3056" s="3">
        <v>75</v>
      </c>
      <c r="N3056" s="3"/>
      <c r="O3056" s="4">
        <f>MAX(G3056:H3056)</f>
        <v>80</v>
      </c>
      <c r="P3056" s="4">
        <f>MAX(I3056:J3056)</f>
        <v>74</v>
      </c>
      <c r="Q3056" s="4">
        <f>ABS(O3056-C3056)</f>
        <v>14.400000000000006</v>
      </c>
      <c r="R3056" s="4">
        <f>ABS(P3056-C3056)</f>
        <v>20.400000000000006</v>
      </c>
      <c r="S3056" s="4" t="b">
        <f ca="1">OR(O3056=0,P3056=0,Q3056&gt;$Q$1,R3056&gt;$R$1,W3056="N", V3056=2)</f>
        <v>1</v>
      </c>
      <c r="T3056" s="4" t="str">
        <f>TRIM(CLEAN(D3056))</f>
        <v>برنامج بكالوريوس هندسة أنظمة الحاسوب</v>
      </c>
      <c r="U3056" s="4">
        <f>COUNTIF(T:T,T3056)</f>
        <v>549</v>
      </c>
      <c r="V3056" s="4" t="str">
        <f>IF(E3056&lt;60, "F", IF(E3056&lt;70,"D", IF(E3056&lt;80, "C", IF(E3056&lt;90,"B", IF(E3056&lt;=100, "A", "?")))))</f>
        <v>C</v>
      </c>
      <c r="W3056" s="4" t="str" cm="1">
        <f t="array" aca="1" ref="W3056" ca="1">_xlfn.IFNA(INDIRECT($Y$1&amp;"!"&amp;W$1&amp;$Y3056),"N")</f>
        <v>A</v>
      </c>
      <c r="X3056" s="4">
        <f ca="1">COUNTIF(W:W,W3056)</f>
        <v>861</v>
      </c>
      <c r="Y3056" s="4">
        <f>MATCH(T3056,Coding!J:J,0)</f>
        <v>3</v>
      </c>
      <c r="Z3056" s="4" t="str" cm="1">
        <f t="array" aca="1" ref="Z3056" ca="1">_xlfn.IFNA(INDIRECT($Y$1&amp;"!"&amp;Z$1&amp;$Y3056),-1)</f>
        <v>A</v>
      </c>
      <c r="AA3056" s="4" cm="1">
        <f t="array" aca="1" ref="AA3056" ca="1">_xlfn.IFNA(INDIRECT($Y$1&amp;"!"&amp;AA$1&amp;$Y3056),-1)</f>
        <v>0</v>
      </c>
      <c r="AB3056" s="4" cm="1">
        <f t="array" aca="1" ref="AB3056" ca="1">_xlfn.IFNA(INDIRECT($Y$1&amp;"!"&amp;AB$1&amp;$Y3056),-1)</f>
        <v>1</v>
      </c>
      <c r="AC3056" s="4" cm="1">
        <f t="array" aca="1" ref="AC3056" ca="1">_xlfn.IFNA(INDIRECT($Y$1&amp;"!"&amp;AC$1&amp;$Y3056),-1)</f>
        <v>1</v>
      </c>
      <c r="AD3056" s="4" cm="1">
        <f t="array" aca="1" ref="AD3056" ca="1">_xlfn.IFNA(INDIRECT($Y$1&amp;"!"&amp;AD$1&amp;$Y3056),-1)</f>
        <v>1</v>
      </c>
      <c r="AE3056" s="4" cm="1">
        <f t="array" aca="1" ref="AE3056" ca="1">_xlfn.IFNA(INDIRECT($Y$1&amp;"!"&amp;AE$1&amp;$Y3056),-1)</f>
        <v>0</v>
      </c>
      <c r="AF3056" s="4" t="str">
        <f ca="1">_xlfn.CONCAT(W3056, "-",V3056)</f>
        <v>A-C</v>
      </c>
      <c r="AG3056" s="4" t="str">
        <f>TEXT(ROW()-2, "0000")</f>
        <v>3054</v>
      </c>
      <c r="AH3056" s="4" t="str">
        <f>IF(TRIM(CLEAN(A3056))="m", "male", IF(TRIM(CLEAN(A3056))="f","female", "missing"))</f>
        <v>male</v>
      </c>
      <c r="AI3056" s="4">
        <f>C3056</f>
        <v>94.4</v>
      </c>
      <c r="AJ3056" s="4">
        <f>O3056</f>
        <v>80</v>
      </c>
      <c r="AK3056" s="4">
        <f>P3056</f>
        <v>74</v>
      </c>
      <c r="AL3056" s="4">
        <f>IF(AI3056&lt;60, 0, IF(AI3056&lt;70,2, IF(AI3056&lt;80, 3, IF(AI3056&lt;90,4, IF(AI3056&lt;=100, 5, "?")))))</f>
        <v>5</v>
      </c>
      <c r="AM3056" s="4">
        <f>IF(AJ3056&lt;60, 0, IF(AJ3056&lt;70,2, IF(AJ3056&lt;80, 3, IF(AJ3056&lt;90,4, IF(AJ3056&lt;=100, 5, "?")))))</f>
        <v>4</v>
      </c>
      <c r="AN3056" s="4">
        <f>IF(AK3056&lt;60, 0, IF(AK3056&lt;70,2, IF(AK3056&lt;80, 3, IF(AK3056&lt;90,4, IF(AK3056&lt;=100, 5, "?")))))</f>
        <v>3</v>
      </c>
      <c r="AO3056" s="4">
        <f ca="1">AA3056</f>
        <v>0</v>
      </c>
      <c r="AP3056" s="4">
        <f ca="1">AB3056</f>
        <v>1</v>
      </c>
      <c r="AQ3056" s="4">
        <f ca="1">AC3056</f>
        <v>1</v>
      </c>
      <c r="AR3056" s="4">
        <f ca="1">AD3056</f>
        <v>1</v>
      </c>
      <c r="AS3056" s="4">
        <f ca="1">AE3056</f>
        <v>0</v>
      </c>
      <c r="AT3056" s="4" t="str">
        <f ca="1">Z3056</f>
        <v>A</v>
      </c>
      <c r="AU3056" s="4">
        <f>E3056</f>
        <v>76.900000000000006</v>
      </c>
      <c r="AV3056" s="4">
        <f>IF(AU3056&lt;60, 0, IF(AU3056&lt;70,2, IF(AU3056&lt;80, 3, IF(AU3056&lt;90,4, IF(AU3056&lt;=100, 5, "?")))))</f>
        <v>3</v>
      </c>
    </row>
    <row r="3057" spans="1:48" hidden="1" x14ac:dyDescent="0.2">
      <c r="A3057" s="2" t="s">
        <v>13</v>
      </c>
      <c r="B3057" s="3" t="s">
        <v>28</v>
      </c>
      <c r="C3057" s="3">
        <v>88.3</v>
      </c>
      <c r="D3057" s="3" t="s">
        <v>28</v>
      </c>
      <c r="E3057" s="3">
        <v>64.5</v>
      </c>
      <c r="F3057" s="3">
        <v>3</v>
      </c>
      <c r="G3057" s="3">
        <v>74</v>
      </c>
      <c r="H3057" s="3"/>
      <c r="I3057" s="3">
        <v>60</v>
      </c>
      <c r="J3057" s="3">
        <v>60</v>
      </c>
      <c r="K3057" s="3">
        <v>66</v>
      </c>
      <c r="L3057" s="3"/>
      <c r="M3057" s="3">
        <v>74</v>
      </c>
      <c r="N3057" s="3"/>
      <c r="O3057" s="4">
        <f>MAX(G3057:H3057)</f>
        <v>74</v>
      </c>
      <c r="P3057" s="4">
        <f>MAX(I3057:J3057)</f>
        <v>60</v>
      </c>
      <c r="Q3057" s="4">
        <f>ABS(O3057-C3057)</f>
        <v>14.299999999999997</v>
      </c>
      <c r="R3057" s="4">
        <f>ABS(P3057-C3057)</f>
        <v>28.299999999999997</v>
      </c>
      <c r="S3057" s="4" t="b">
        <f ca="1">OR(O3057=0,P3057=0,Q3057&gt;$Q$1,R3057&gt;$R$1,W3057="N", V3057=2)</f>
        <v>1</v>
      </c>
      <c r="T3057" s="4" t="str">
        <f>TRIM(CLEAN(D3057))</f>
        <v>برنامج بكالوريوس الهندسة الميكانيكية</v>
      </c>
      <c r="U3057" s="4">
        <f>COUNTIF(T:T,T3057)</f>
        <v>292</v>
      </c>
      <c r="V3057" s="4" t="str">
        <f>IF(E3057&lt;60, "F", IF(E3057&lt;70,"D", IF(E3057&lt;80, "C", IF(E3057&lt;90,"B", IF(E3057&lt;=100, "A", "?")))))</f>
        <v>D</v>
      </c>
      <c r="W3057" s="4" t="str" cm="1">
        <f t="array" aca="1" ref="W3057" ca="1">_xlfn.IFNA(INDIRECT($Y$1&amp;"!"&amp;W$1&amp;$Y3057),"N")</f>
        <v>E</v>
      </c>
      <c r="X3057" s="4">
        <f ca="1">COUNTIF(W:W,W3057)</f>
        <v>292</v>
      </c>
      <c r="Y3057" s="4">
        <f>MATCH(T3057,Coding!J:J,0)</f>
        <v>10</v>
      </c>
      <c r="Z3057" s="4" t="str" cm="1">
        <f t="array" aca="1" ref="Z3057" ca="1">_xlfn.IFNA(INDIRECT($Y$1&amp;"!"&amp;Z$1&amp;$Y3057),-1)</f>
        <v>E</v>
      </c>
      <c r="AA3057" s="4" cm="1">
        <f t="array" aca="1" ref="AA3057" ca="1">_xlfn.IFNA(INDIRECT($Y$1&amp;"!"&amp;AA$1&amp;$Y3057),-1)</f>
        <v>0</v>
      </c>
      <c r="AB3057" s="4" cm="1">
        <f t="array" aca="1" ref="AB3057" ca="1">_xlfn.IFNA(INDIRECT($Y$1&amp;"!"&amp;AB$1&amp;$Y3057),-1)</f>
        <v>0</v>
      </c>
      <c r="AC3057" s="4" cm="1">
        <f t="array" aca="1" ref="AC3057" ca="1">_xlfn.IFNA(INDIRECT($Y$1&amp;"!"&amp;AC$1&amp;$Y3057),-1)</f>
        <v>1</v>
      </c>
      <c r="AD3057" s="4" cm="1">
        <f t="array" aca="1" ref="AD3057" ca="1">_xlfn.IFNA(INDIRECT($Y$1&amp;"!"&amp;AD$1&amp;$Y3057),-1)</f>
        <v>0</v>
      </c>
      <c r="AE3057" s="4" cm="1">
        <f t="array" aca="1" ref="AE3057" ca="1">_xlfn.IFNA(INDIRECT($Y$1&amp;"!"&amp;AE$1&amp;$Y3057),-1)</f>
        <v>1</v>
      </c>
      <c r="AF3057" s="4" t="str">
        <f ca="1">_xlfn.CONCAT(W3057, "-",V3057)</f>
        <v>E-D</v>
      </c>
      <c r="AG3057" s="4" t="str">
        <f>TEXT(ROW()-2, "0000")</f>
        <v>3055</v>
      </c>
      <c r="AH3057" s="4" t="str">
        <f>IF(TRIM(CLEAN(A3057))="m", "male", IF(TRIM(CLEAN(A3057))="f","female", "missing"))</f>
        <v>male</v>
      </c>
      <c r="AI3057" s="4">
        <f>C3057</f>
        <v>88.3</v>
      </c>
      <c r="AJ3057" s="4">
        <f>O3057</f>
        <v>74</v>
      </c>
      <c r="AK3057" s="4">
        <f>P3057</f>
        <v>60</v>
      </c>
      <c r="AL3057" s="4">
        <f>IF(AI3057&lt;60, 0, IF(AI3057&lt;70,2, IF(AI3057&lt;80, 3, IF(AI3057&lt;90,4, IF(AI3057&lt;=100, 5, "?")))))</f>
        <v>4</v>
      </c>
      <c r="AM3057" s="4">
        <f>IF(AJ3057&lt;60, 0, IF(AJ3057&lt;70,2, IF(AJ3057&lt;80, 3, IF(AJ3057&lt;90,4, IF(AJ3057&lt;=100, 5, "?")))))</f>
        <v>3</v>
      </c>
      <c r="AN3057" s="4">
        <f>IF(AK3057&lt;60, 0, IF(AK3057&lt;70,2, IF(AK3057&lt;80, 3, IF(AK3057&lt;90,4, IF(AK3057&lt;=100, 5, "?")))))</f>
        <v>2</v>
      </c>
      <c r="AO3057" s="4">
        <f ca="1">AA3057</f>
        <v>0</v>
      </c>
      <c r="AP3057" s="4">
        <f ca="1">AB3057</f>
        <v>0</v>
      </c>
      <c r="AQ3057" s="4">
        <f ca="1">AC3057</f>
        <v>1</v>
      </c>
      <c r="AR3057" s="4">
        <f ca="1">AD3057</f>
        <v>0</v>
      </c>
      <c r="AS3057" s="4">
        <f ca="1">AE3057</f>
        <v>1</v>
      </c>
      <c r="AT3057" s="4" t="str">
        <f ca="1">Z3057</f>
        <v>E</v>
      </c>
      <c r="AU3057" s="4">
        <f>E3057</f>
        <v>64.5</v>
      </c>
      <c r="AV3057" s="4">
        <f>IF(AU3057&lt;60, 0, IF(AU3057&lt;70,2, IF(AU3057&lt;80, 3, IF(AU3057&lt;90,4, IF(AU3057&lt;=100, 5, "?")))))</f>
        <v>2</v>
      </c>
    </row>
    <row r="3058" spans="1:48" hidden="1" x14ac:dyDescent="0.2">
      <c r="A3058" s="2" t="s">
        <v>16</v>
      </c>
      <c r="B3058" s="3" t="s">
        <v>28</v>
      </c>
      <c r="C3058" s="3">
        <v>96.3</v>
      </c>
      <c r="D3058" s="3" t="s">
        <v>28</v>
      </c>
      <c r="E3058" s="3">
        <v>72.2</v>
      </c>
      <c r="F3058" s="3">
        <v>1</v>
      </c>
      <c r="G3058" s="3">
        <v>70</v>
      </c>
      <c r="H3058" s="3">
        <v>82</v>
      </c>
      <c r="I3058" s="3">
        <v>74</v>
      </c>
      <c r="J3058" s="3">
        <v>61</v>
      </c>
      <c r="K3058" s="3">
        <v>68</v>
      </c>
      <c r="L3058" s="3"/>
      <c r="M3058" s="3">
        <v>62</v>
      </c>
      <c r="N3058" s="3"/>
      <c r="O3058" s="4">
        <f>MAX(G3058:H3058)</f>
        <v>82</v>
      </c>
      <c r="P3058" s="4">
        <f>MAX(I3058:J3058)</f>
        <v>74</v>
      </c>
      <c r="Q3058" s="4">
        <f>ABS(O3058-C3058)</f>
        <v>14.299999999999997</v>
      </c>
      <c r="R3058" s="4">
        <f>ABS(P3058-C3058)</f>
        <v>22.299999999999997</v>
      </c>
      <c r="S3058" s="4" t="b">
        <f ca="1">OR(O3058=0,P3058=0,Q3058&gt;$Q$1,R3058&gt;$R$1,W3058="N", V3058=2)</f>
        <v>1</v>
      </c>
      <c r="T3058" s="4" t="str">
        <f>TRIM(CLEAN(D3058))</f>
        <v>برنامج بكالوريوس الهندسة الميكانيكية</v>
      </c>
      <c r="U3058" s="4">
        <f>COUNTIF(T:T,T3058)</f>
        <v>292</v>
      </c>
      <c r="V3058" s="4" t="str">
        <f>IF(E3058&lt;60, "F", IF(E3058&lt;70,"D", IF(E3058&lt;80, "C", IF(E3058&lt;90,"B", IF(E3058&lt;=100, "A", "?")))))</f>
        <v>C</v>
      </c>
      <c r="W3058" s="4" t="str" cm="1">
        <f t="array" aca="1" ref="W3058" ca="1">_xlfn.IFNA(INDIRECT($Y$1&amp;"!"&amp;W$1&amp;$Y3058),"N")</f>
        <v>E</v>
      </c>
      <c r="X3058" s="4">
        <f ca="1">COUNTIF(W:W,W3058)</f>
        <v>292</v>
      </c>
      <c r="Y3058" s="4">
        <f>MATCH(T3058,Coding!J:J,0)</f>
        <v>10</v>
      </c>
      <c r="Z3058" s="4" t="str" cm="1">
        <f t="array" aca="1" ref="Z3058" ca="1">_xlfn.IFNA(INDIRECT($Y$1&amp;"!"&amp;Z$1&amp;$Y3058),-1)</f>
        <v>E</v>
      </c>
      <c r="AA3058" s="4" cm="1">
        <f t="array" aca="1" ref="AA3058" ca="1">_xlfn.IFNA(INDIRECT($Y$1&amp;"!"&amp;AA$1&amp;$Y3058),-1)</f>
        <v>0</v>
      </c>
      <c r="AB3058" s="4" cm="1">
        <f t="array" aca="1" ref="AB3058" ca="1">_xlfn.IFNA(INDIRECT($Y$1&amp;"!"&amp;AB$1&amp;$Y3058),-1)</f>
        <v>0</v>
      </c>
      <c r="AC3058" s="4" cm="1">
        <f t="array" aca="1" ref="AC3058" ca="1">_xlfn.IFNA(INDIRECT($Y$1&amp;"!"&amp;AC$1&amp;$Y3058),-1)</f>
        <v>1</v>
      </c>
      <c r="AD3058" s="4" cm="1">
        <f t="array" aca="1" ref="AD3058" ca="1">_xlfn.IFNA(INDIRECT($Y$1&amp;"!"&amp;AD$1&amp;$Y3058),-1)</f>
        <v>0</v>
      </c>
      <c r="AE3058" s="4" cm="1">
        <f t="array" aca="1" ref="AE3058" ca="1">_xlfn.IFNA(INDIRECT($Y$1&amp;"!"&amp;AE$1&amp;$Y3058),-1)</f>
        <v>1</v>
      </c>
      <c r="AF3058" s="4" t="str">
        <f ca="1">_xlfn.CONCAT(W3058, "-",V3058)</f>
        <v>E-C</v>
      </c>
      <c r="AG3058" s="4" t="str">
        <f>TEXT(ROW()-2, "0000")</f>
        <v>3056</v>
      </c>
      <c r="AH3058" s="4" t="str">
        <f>IF(TRIM(CLEAN(A3058))="m", "male", IF(TRIM(CLEAN(A3058))="f","female", "missing"))</f>
        <v>female</v>
      </c>
      <c r="AI3058" s="4">
        <f>C3058</f>
        <v>96.3</v>
      </c>
      <c r="AJ3058" s="4">
        <f>O3058</f>
        <v>82</v>
      </c>
      <c r="AK3058" s="4">
        <f>P3058</f>
        <v>74</v>
      </c>
      <c r="AL3058" s="4">
        <f>IF(AI3058&lt;60, 0, IF(AI3058&lt;70,2, IF(AI3058&lt;80, 3, IF(AI3058&lt;90,4, IF(AI3058&lt;=100, 5, "?")))))</f>
        <v>5</v>
      </c>
      <c r="AM3058" s="4">
        <f>IF(AJ3058&lt;60, 0, IF(AJ3058&lt;70,2, IF(AJ3058&lt;80, 3, IF(AJ3058&lt;90,4, IF(AJ3058&lt;=100, 5, "?")))))</f>
        <v>4</v>
      </c>
      <c r="AN3058" s="4">
        <f>IF(AK3058&lt;60, 0, IF(AK3058&lt;70,2, IF(AK3058&lt;80, 3, IF(AK3058&lt;90,4, IF(AK3058&lt;=100, 5, "?")))))</f>
        <v>3</v>
      </c>
      <c r="AO3058" s="4">
        <f ca="1">AA3058</f>
        <v>0</v>
      </c>
      <c r="AP3058" s="4">
        <f ca="1">AB3058</f>
        <v>0</v>
      </c>
      <c r="AQ3058" s="4">
        <f ca="1">AC3058</f>
        <v>1</v>
      </c>
      <c r="AR3058" s="4">
        <f ca="1">AD3058</f>
        <v>0</v>
      </c>
      <c r="AS3058" s="4">
        <f ca="1">AE3058</f>
        <v>1</v>
      </c>
      <c r="AT3058" s="4" t="str">
        <f ca="1">Z3058</f>
        <v>E</v>
      </c>
      <c r="AU3058" s="4">
        <f>E3058</f>
        <v>72.2</v>
      </c>
      <c r="AV3058" s="4">
        <f>IF(AU3058&lt;60, 0, IF(AU3058&lt;70,2, IF(AU3058&lt;80, 3, IF(AU3058&lt;90,4, IF(AU3058&lt;=100, 5, "?")))))</f>
        <v>3</v>
      </c>
    </row>
    <row r="3059" spans="1:48" hidden="1" x14ac:dyDescent="0.2">
      <c r="A3059" s="2" t="s">
        <v>13</v>
      </c>
      <c r="B3059" s="3" t="s">
        <v>28</v>
      </c>
      <c r="C3059" s="3">
        <v>88.2</v>
      </c>
      <c r="D3059" s="3" t="s">
        <v>28</v>
      </c>
      <c r="E3059" s="3">
        <v>68.8</v>
      </c>
      <c r="F3059" s="3">
        <v>3</v>
      </c>
      <c r="G3059" s="3">
        <v>74</v>
      </c>
      <c r="H3059" s="3">
        <v>70</v>
      </c>
      <c r="I3059" s="3">
        <v>65</v>
      </c>
      <c r="J3059" s="3">
        <v>66</v>
      </c>
      <c r="K3059" s="3">
        <v>80</v>
      </c>
      <c r="L3059" s="3"/>
      <c r="M3059" s="3">
        <v>60</v>
      </c>
      <c r="N3059" s="3"/>
      <c r="O3059" s="4">
        <f>MAX(G3059:H3059)</f>
        <v>74</v>
      </c>
      <c r="P3059" s="4">
        <f>MAX(I3059:J3059)</f>
        <v>66</v>
      </c>
      <c r="Q3059" s="4">
        <f>ABS(O3059-C3059)</f>
        <v>14.200000000000003</v>
      </c>
      <c r="R3059" s="4">
        <f>ABS(P3059-C3059)</f>
        <v>22.200000000000003</v>
      </c>
      <c r="S3059" s="4" t="b">
        <f ca="1">OR(O3059=0,P3059=0,Q3059&gt;$Q$1,R3059&gt;$R$1,W3059="N", V3059=2)</f>
        <v>1</v>
      </c>
      <c r="T3059" s="4" t="str">
        <f>TRIM(CLEAN(D3059))</f>
        <v>برنامج بكالوريوس الهندسة الميكانيكية</v>
      </c>
      <c r="U3059" s="4">
        <f>COUNTIF(T:T,T3059)</f>
        <v>292</v>
      </c>
      <c r="V3059" s="4" t="str">
        <f>IF(E3059&lt;60, "F", IF(E3059&lt;70,"D", IF(E3059&lt;80, "C", IF(E3059&lt;90,"B", IF(E3059&lt;=100, "A", "?")))))</f>
        <v>D</v>
      </c>
      <c r="W3059" s="4" t="str" cm="1">
        <f t="array" aca="1" ref="W3059" ca="1">_xlfn.IFNA(INDIRECT($Y$1&amp;"!"&amp;W$1&amp;$Y3059),"N")</f>
        <v>E</v>
      </c>
      <c r="X3059" s="4">
        <f ca="1">COUNTIF(W:W,W3059)</f>
        <v>292</v>
      </c>
      <c r="Y3059" s="4">
        <f>MATCH(T3059,Coding!J:J,0)</f>
        <v>10</v>
      </c>
      <c r="Z3059" s="4" t="str" cm="1">
        <f t="array" aca="1" ref="Z3059" ca="1">_xlfn.IFNA(INDIRECT($Y$1&amp;"!"&amp;Z$1&amp;$Y3059),-1)</f>
        <v>E</v>
      </c>
      <c r="AA3059" s="4" cm="1">
        <f t="array" aca="1" ref="AA3059" ca="1">_xlfn.IFNA(INDIRECT($Y$1&amp;"!"&amp;AA$1&amp;$Y3059),-1)</f>
        <v>0</v>
      </c>
      <c r="AB3059" s="4" cm="1">
        <f t="array" aca="1" ref="AB3059" ca="1">_xlfn.IFNA(INDIRECT($Y$1&amp;"!"&amp;AB$1&amp;$Y3059),-1)</f>
        <v>0</v>
      </c>
      <c r="AC3059" s="4" cm="1">
        <f t="array" aca="1" ref="AC3059" ca="1">_xlfn.IFNA(INDIRECT($Y$1&amp;"!"&amp;AC$1&amp;$Y3059),-1)</f>
        <v>1</v>
      </c>
      <c r="AD3059" s="4" cm="1">
        <f t="array" aca="1" ref="AD3059" ca="1">_xlfn.IFNA(INDIRECT($Y$1&amp;"!"&amp;AD$1&amp;$Y3059),-1)</f>
        <v>0</v>
      </c>
      <c r="AE3059" s="4" cm="1">
        <f t="array" aca="1" ref="AE3059" ca="1">_xlfn.IFNA(INDIRECT($Y$1&amp;"!"&amp;AE$1&amp;$Y3059),-1)</f>
        <v>1</v>
      </c>
      <c r="AF3059" s="4" t="str">
        <f ca="1">_xlfn.CONCAT(W3059, "-",V3059)</f>
        <v>E-D</v>
      </c>
      <c r="AG3059" s="4" t="str">
        <f>TEXT(ROW()-2, "0000")</f>
        <v>3057</v>
      </c>
      <c r="AH3059" s="4" t="str">
        <f>IF(TRIM(CLEAN(A3059))="m", "male", IF(TRIM(CLEAN(A3059))="f","female", "missing"))</f>
        <v>male</v>
      </c>
      <c r="AI3059" s="4">
        <f>C3059</f>
        <v>88.2</v>
      </c>
      <c r="AJ3059" s="4">
        <f>O3059</f>
        <v>74</v>
      </c>
      <c r="AK3059" s="4">
        <f>P3059</f>
        <v>66</v>
      </c>
      <c r="AL3059" s="4">
        <f>IF(AI3059&lt;60, 0, IF(AI3059&lt;70,2, IF(AI3059&lt;80, 3, IF(AI3059&lt;90,4, IF(AI3059&lt;=100, 5, "?")))))</f>
        <v>4</v>
      </c>
      <c r="AM3059" s="4">
        <f>IF(AJ3059&lt;60, 0, IF(AJ3059&lt;70,2, IF(AJ3059&lt;80, 3, IF(AJ3059&lt;90,4, IF(AJ3059&lt;=100, 5, "?")))))</f>
        <v>3</v>
      </c>
      <c r="AN3059" s="4">
        <f>IF(AK3059&lt;60, 0, IF(AK3059&lt;70,2, IF(AK3059&lt;80, 3, IF(AK3059&lt;90,4, IF(AK3059&lt;=100, 5, "?")))))</f>
        <v>2</v>
      </c>
      <c r="AO3059" s="4">
        <f ca="1">AA3059</f>
        <v>0</v>
      </c>
      <c r="AP3059" s="4">
        <f ca="1">AB3059</f>
        <v>0</v>
      </c>
      <c r="AQ3059" s="4">
        <f ca="1">AC3059</f>
        <v>1</v>
      </c>
      <c r="AR3059" s="4">
        <f ca="1">AD3059</f>
        <v>0</v>
      </c>
      <c r="AS3059" s="4">
        <f ca="1">AE3059</f>
        <v>1</v>
      </c>
      <c r="AT3059" s="4" t="str">
        <f ca="1">Z3059</f>
        <v>E</v>
      </c>
      <c r="AU3059" s="4">
        <f>E3059</f>
        <v>68.8</v>
      </c>
      <c r="AV3059" s="4">
        <f>IF(AU3059&lt;60, 0, IF(AU3059&lt;70,2, IF(AU3059&lt;80, 3, IF(AU3059&lt;90,4, IF(AU3059&lt;=100, 5, "?")))))</f>
        <v>2</v>
      </c>
    </row>
    <row r="3060" spans="1:48" hidden="1" x14ac:dyDescent="0.2">
      <c r="A3060" s="2" t="s">
        <v>13</v>
      </c>
      <c r="B3060" s="3" t="s">
        <v>14</v>
      </c>
      <c r="C3060" s="3">
        <v>87.1</v>
      </c>
      <c r="D3060" s="3" t="s">
        <v>14</v>
      </c>
      <c r="E3060" s="3">
        <v>67.7</v>
      </c>
      <c r="F3060" s="3">
        <v>3</v>
      </c>
      <c r="G3060" s="3">
        <v>73</v>
      </c>
      <c r="H3060" s="3">
        <v>61</v>
      </c>
      <c r="I3060" s="3">
        <v>61</v>
      </c>
      <c r="J3060" s="3">
        <v>60</v>
      </c>
      <c r="K3060" s="3">
        <v>0</v>
      </c>
      <c r="L3060" s="3"/>
      <c r="M3060" s="3">
        <v>65</v>
      </c>
      <c r="N3060" s="3"/>
      <c r="O3060" s="4">
        <f>MAX(G3060:H3060)</f>
        <v>73</v>
      </c>
      <c r="P3060" s="4">
        <f>MAX(I3060:J3060)</f>
        <v>61</v>
      </c>
      <c r="Q3060" s="4">
        <f>ABS(O3060-C3060)</f>
        <v>14.099999999999994</v>
      </c>
      <c r="R3060" s="4">
        <f>ABS(P3060-C3060)</f>
        <v>26.099999999999994</v>
      </c>
      <c r="S3060" s="4" t="b">
        <f ca="1">OR(O3060=0,P3060=0,Q3060&gt;$Q$1,R3060&gt;$R$1,W3060="N", V3060=2)</f>
        <v>1</v>
      </c>
      <c r="T3060" s="4" t="str">
        <f>TRIM(CLEAN(D3060))</f>
        <v>برنامج بكالوريوس الهندسة الكهربائية</v>
      </c>
      <c r="U3060" s="4">
        <f>COUNTIF(T:T,T3060)</f>
        <v>420</v>
      </c>
      <c r="V3060" s="4" t="str">
        <f>IF(E3060&lt;60, "F", IF(E3060&lt;70,"D", IF(E3060&lt;80, "C", IF(E3060&lt;90,"B", IF(E3060&lt;=100, "A", "?")))))</f>
        <v>D</v>
      </c>
      <c r="W3060" s="4" t="str" cm="1">
        <f t="array" aca="1" ref="W3060" ca="1">_xlfn.IFNA(INDIRECT($Y$1&amp;"!"&amp;W$1&amp;$Y3060),"N")</f>
        <v>F</v>
      </c>
      <c r="X3060" s="4">
        <f ca="1">COUNTIF(W:W,W3060)</f>
        <v>420</v>
      </c>
      <c r="Y3060" s="4">
        <f>MATCH(T3060,Coding!J:J,0)</f>
        <v>11</v>
      </c>
      <c r="Z3060" s="4" t="str" cm="1">
        <f t="array" aca="1" ref="Z3060" ca="1">_xlfn.IFNA(INDIRECT($Y$1&amp;"!"&amp;Z$1&amp;$Y3060),-1)</f>
        <v>F</v>
      </c>
      <c r="AA3060" s="4" cm="1">
        <f t="array" aca="1" ref="AA3060" ca="1">_xlfn.IFNA(INDIRECT($Y$1&amp;"!"&amp;AA$1&amp;$Y3060),-1)</f>
        <v>0</v>
      </c>
      <c r="AB3060" s="4" cm="1">
        <f t="array" aca="1" ref="AB3060" ca="1">_xlfn.IFNA(INDIRECT($Y$1&amp;"!"&amp;AB$1&amp;$Y3060),-1)</f>
        <v>1</v>
      </c>
      <c r="AC3060" s="4" cm="1">
        <f t="array" aca="1" ref="AC3060" ca="1">_xlfn.IFNA(INDIRECT($Y$1&amp;"!"&amp;AC$1&amp;$Y3060),-1)</f>
        <v>0</v>
      </c>
      <c r="AD3060" s="4" cm="1">
        <f t="array" aca="1" ref="AD3060" ca="1">_xlfn.IFNA(INDIRECT($Y$1&amp;"!"&amp;AD$1&amp;$Y3060),-1)</f>
        <v>1</v>
      </c>
      <c r="AE3060" s="4" cm="1">
        <f t="array" aca="1" ref="AE3060" ca="1">_xlfn.IFNA(INDIRECT($Y$1&amp;"!"&amp;AE$1&amp;$Y3060),-1)</f>
        <v>0</v>
      </c>
      <c r="AF3060" s="4" t="str">
        <f ca="1">_xlfn.CONCAT(W3060, "-",V3060)</f>
        <v>F-D</v>
      </c>
      <c r="AG3060" s="4" t="str">
        <f>TEXT(ROW()-2, "0000")</f>
        <v>3058</v>
      </c>
      <c r="AH3060" s="4" t="str">
        <f>IF(TRIM(CLEAN(A3060))="m", "male", IF(TRIM(CLEAN(A3060))="f","female", "missing"))</f>
        <v>male</v>
      </c>
      <c r="AI3060" s="4">
        <f>C3060</f>
        <v>87.1</v>
      </c>
      <c r="AJ3060" s="4">
        <f>O3060</f>
        <v>73</v>
      </c>
      <c r="AK3060" s="4">
        <f>P3060</f>
        <v>61</v>
      </c>
      <c r="AL3060" s="4">
        <f>IF(AI3060&lt;60, 0, IF(AI3060&lt;70,2, IF(AI3060&lt;80, 3, IF(AI3060&lt;90,4, IF(AI3060&lt;=100, 5, "?")))))</f>
        <v>4</v>
      </c>
      <c r="AM3060" s="4">
        <f>IF(AJ3060&lt;60, 0, IF(AJ3060&lt;70,2, IF(AJ3060&lt;80, 3, IF(AJ3060&lt;90,4, IF(AJ3060&lt;=100, 5, "?")))))</f>
        <v>3</v>
      </c>
      <c r="AN3060" s="4">
        <f>IF(AK3060&lt;60, 0, IF(AK3060&lt;70,2, IF(AK3060&lt;80, 3, IF(AK3060&lt;90,4, IF(AK3060&lt;=100, 5, "?")))))</f>
        <v>2</v>
      </c>
      <c r="AO3060" s="4">
        <f ca="1">AA3060</f>
        <v>0</v>
      </c>
      <c r="AP3060" s="4">
        <f ca="1">AB3060</f>
        <v>1</v>
      </c>
      <c r="AQ3060" s="4">
        <f ca="1">AC3060</f>
        <v>0</v>
      </c>
      <c r="AR3060" s="4">
        <f ca="1">AD3060</f>
        <v>1</v>
      </c>
      <c r="AS3060" s="4">
        <f ca="1">AE3060</f>
        <v>0</v>
      </c>
      <c r="AT3060" s="4" t="str">
        <f ca="1">Z3060</f>
        <v>F</v>
      </c>
      <c r="AU3060" s="4">
        <f>E3060</f>
        <v>67.7</v>
      </c>
      <c r="AV3060" s="4">
        <f>IF(AU3060&lt;60, 0, IF(AU3060&lt;70,2, IF(AU3060&lt;80, 3, IF(AU3060&lt;90,4, IF(AU3060&lt;=100, 5, "?")))))</f>
        <v>2</v>
      </c>
    </row>
    <row r="3061" spans="1:48" hidden="1" x14ac:dyDescent="0.2">
      <c r="A3061" s="2" t="s">
        <v>16</v>
      </c>
      <c r="B3061" s="3" t="s">
        <v>36</v>
      </c>
      <c r="C3061" s="3">
        <v>87.9</v>
      </c>
      <c r="D3061" s="3" t="s">
        <v>34</v>
      </c>
      <c r="E3061" s="3">
        <v>73.7</v>
      </c>
      <c r="F3061" s="3">
        <v>1</v>
      </c>
      <c r="G3061" s="3">
        <v>74</v>
      </c>
      <c r="H3061" s="3">
        <v>66</v>
      </c>
      <c r="I3061" s="3">
        <v>65</v>
      </c>
      <c r="J3061" s="3">
        <v>67</v>
      </c>
      <c r="K3061" s="3"/>
      <c r="L3061" s="3"/>
      <c r="M3061" s="3">
        <v>71</v>
      </c>
      <c r="N3061" s="3"/>
      <c r="O3061" s="4">
        <f>MAX(G3061:H3061)</f>
        <v>74</v>
      </c>
      <c r="P3061" s="4">
        <f>MAX(I3061:J3061)</f>
        <v>67</v>
      </c>
      <c r="Q3061" s="4">
        <f>ABS(O3061-C3061)</f>
        <v>13.900000000000006</v>
      </c>
      <c r="R3061" s="4">
        <f>ABS(P3061-C3061)</f>
        <v>20.900000000000006</v>
      </c>
      <c r="S3061" s="4" t="b">
        <f ca="1">OR(O3061=0,P3061=0,Q3061&gt;$Q$1,R3061&gt;$R$1,W3061="N", V3061=2)</f>
        <v>1</v>
      </c>
      <c r="T3061" s="4" t="str">
        <f>TRIM(CLEAN(D3061))</f>
        <v>برنامج بكالوريوس هندسة الحاسوب</v>
      </c>
      <c r="U3061" s="4">
        <f>COUNTIF(T:T,T3061)</f>
        <v>139</v>
      </c>
      <c r="V3061" s="4" t="str">
        <f>IF(E3061&lt;60, "F", IF(E3061&lt;70,"D", IF(E3061&lt;80, "C", IF(E3061&lt;90,"B", IF(E3061&lt;=100, "A", "?")))))</f>
        <v>C</v>
      </c>
      <c r="W3061" s="4" t="str" cm="1">
        <f t="array" aca="1" ref="W3061" ca="1">_xlfn.IFNA(INDIRECT($Y$1&amp;"!"&amp;W$1&amp;$Y3061),"N")</f>
        <v>A</v>
      </c>
      <c r="X3061" s="4">
        <f ca="1">COUNTIF(W:W,W3061)</f>
        <v>861</v>
      </c>
      <c r="Y3061" s="4">
        <f>MATCH(T3061,Coding!J:J,0)</f>
        <v>5</v>
      </c>
      <c r="Z3061" s="4" t="str" cm="1">
        <f t="array" aca="1" ref="Z3061" ca="1">_xlfn.IFNA(INDIRECT($Y$1&amp;"!"&amp;Z$1&amp;$Y3061),-1)</f>
        <v>A</v>
      </c>
      <c r="AA3061" s="4" cm="1">
        <f t="array" aca="1" ref="AA3061" ca="1">_xlfn.IFNA(INDIRECT($Y$1&amp;"!"&amp;AA$1&amp;$Y3061),-1)</f>
        <v>0</v>
      </c>
      <c r="AB3061" s="4" cm="1">
        <f t="array" aca="1" ref="AB3061" ca="1">_xlfn.IFNA(INDIRECT($Y$1&amp;"!"&amp;AB$1&amp;$Y3061),-1)</f>
        <v>1</v>
      </c>
      <c r="AC3061" s="4" cm="1">
        <f t="array" aca="1" ref="AC3061" ca="1">_xlfn.IFNA(INDIRECT($Y$1&amp;"!"&amp;AC$1&amp;$Y3061),-1)</f>
        <v>1</v>
      </c>
      <c r="AD3061" s="4" cm="1">
        <f t="array" aca="1" ref="AD3061" ca="1">_xlfn.IFNA(INDIRECT($Y$1&amp;"!"&amp;AD$1&amp;$Y3061),-1)</f>
        <v>1</v>
      </c>
      <c r="AE3061" s="4" cm="1">
        <f t="array" aca="1" ref="AE3061" ca="1">_xlfn.IFNA(INDIRECT($Y$1&amp;"!"&amp;AE$1&amp;$Y3061),-1)</f>
        <v>0</v>
      </c>
      <c r="AF3061" s="4" t="str">
        <f ca="1">_xlfn.CONCAT(W3061, "-",V3061)</f>
        <v>A-C</v>
      </c>
      <c r="AG3061" s="4" t="str">
        <f>TEXT(ROW()-2, "0000")</f>
        <v>3059</v>
      </c>
      <c r="AH3061" s="4" t="str">
        <f>IF(TRIM(CLEAN(A3061))="m", "male", IF(TRIM(CLEAN(A3061))="f","female", "missing"))</f>
        <v>female</v>
      </c>
      <c r="AI3061" s="4">
        <f>C3061</f>
        <v>87.9</v>
      </c>
      <c r="AJ3061" s="4">
        <f>O3061</f>
        <v>74</v>
      </c>
      <c r="AK3061" s="4">
        <f>P3061</f>
        <v>67</v>
      </c>
      <c r="AL3061" s="4">
        <f>IF(AI3061&lt;60, 0, IF(AI3061&lt;70,2, IF(AI3061&lt;80, 3, IF(AI3061&lt;90,4, IF(AI3061&lt;=100, 5, "?")))))</f>
        <v>4</v>
      </c>
      <c r="AM3061" s="4">
        <f>IF(AJ3061&lt;60, 0, IF(AJ3061&lt;70,2, IF(AJ3061&lt;80, 3, IF(AJ3061&lt;90,4, IF(AJ3061&lt;=100, 5, "?")))))</f>
        <v>3</v>
      </c>
      <c r="AN3061" s="4">
        <f>IF(AK3061&lt;60, 0, IF(AK3061&lt;70,2, IF(AK3061&lt;80, 3, IF(AK3061&lt;90,4, IF(AK3061&lt;=100, 5, "?")))))</f>
        <v>2</v>
      </c>
      <c r="AO3061" s="4">
        <f ca="1">AA3061</f>
        <v>0</v>
      </c>
      <c r="AP3061" s="4">
        <f ca="1">AB3061</f>
        <v>1</v>
      </c>
      <c r="AQ3061" s="4">
        <f ca="1">AC3061</f>
        <v>1</v>
      </c>
      <c r="AR3061" s="4">
        <f ca="1">AD3061</f>
        <v>1</v>
      </c>
      <c r="AS3061" s="4">
        <f ca="1">AE3061</f>
        <v>0</v>
      </c>
      <c r="AT3061" s="4" t="str">
        <f ca="1">Z3061</f>
        <v>A</v>
      </c>
      <c r="AU3061" s="4">
        <f>E3061</f>
        <v>73.7</v>
      </c>
      <c r="AV3061" s="4">
        <f>IF(AU3061&lt;60, 0, IF(AU3061&lt;70,2, IF(AU3061&lt;80, 3, IF(AU3061&lt;90,4, IF(AU3061&lt;=100, 5, "?")))))</f>
        <v>3</v>
      </c>
    </row>
    <row r="3062" spans="1:48" hidden="1" x14ac:dyDescent="0.2">
      <c r="A3062" s="2" t="s">
        <v>13</v>
      </c>
      <c r="B3062" s="3" t="s">
        <v>26</v>
      </c>
      <c r="C3062" s="3">
        <v>94.9</v>
      </c>
      <c r="D3062" s="3" t="s">
        <v>26</v>
      </c>
      <c r="E3062" s="3">
        <v>70.599999999999994</v>
      </c>
      <c r="F3062" s="3">
        <v>1</v>
      </c>
      <c r="G3062" s="3">
        <v>80</v>
      </c>
      <c r="H3062" s="3">
        <v>81</v>
      </c>
      <c r="I3062" s="3">
        <v>61</v>
      </c>
      <c r="J3062" s="3">
        <v>66</v>
      </c>
      <c r="K3062" s="3">
        <v>60</v>
      </c>
      <c r="L3062" s="3"/>
      <c r="M3062" s="3">
        <v>84</v>
      </c>
      <c r="N3062" s="3"/>
      <c r="O3062" s="4">
        <f>MAX(G3062:H3062)</f>
        <v>81</v>
      </c>
      <c r="P3062" s="4">
        <f>MAX(I3062:J3062)</f>
        <v>66</v>
      </c>
      <c r="Q3062" s="4">
        <f>ABS(O3062-C3062)</f>
        <v>13.900000000000006</v>
      </c>
      <c r="R3062" s="4">
        <f>ABS(P3062-C3062)</f>
        <v>28.900000000000006</v>
      </c>
      <c r="S3062" s="4" t="b">
        <f ca="1">OR(O3062=0,P3062=0,Q3062&gt;$Q$1,R3062&gt;$R$1,W3062="N", V3062=2)</f>
        <v>1</v>
      </c>
      <c r="T3062" s="4" t="str">
        <f>TRIM(CLEAN(D3062))</f>
        <v>برنامج بكالوريوس الهندسة المدنية</v>
      </c>
      <c r="U3062" s="4">
        <f>COUNTIF(T:T,T3062)</f>
        <v>723</v>
      </c>
      <c r="V3062" s="4" t="str">
        <f>IF(E3062&lt;60, "F", IF(E3062&lt;70,"D", IF(E3062&lt;80, "C", IF(E3062&lt;90,"B", IF(E3062&lt;=100, "A", "?")))))</f>
        <v>C</v>
      </c>
      <c r="W3062" s="4" t="str" cm="1">
        <f t="array" aca="1" ref="W3062" ca="1">_xlfn.IFNA(INDIRECT($Y$1&amp;"!"&amp;W$1&amp;$Y3062),"N")</f>
        <v>C</v>
      </c>
      <c r="X3062" s="4">
        <f ca="1">COUNTIF(W:W,W3062)</f>
        <v>747</v>
      </c>
      <c r="Y3062" s="4">
        <f>MATCH(T3062,Coding!J:J,0)</f>
        <v>8</v>
      </c>
      <c r="Z3062" s="4" t="str" cm="1">
        <f t="array" aca="1" ref="Z3062" ca="1">_xlfn.IFNA(INDIRECT($Y$1&amp;"!"&amp;Z$1&amp;$Y3062),-1)</f>
        <v>C</v>
      </c>
      <c r="AA3062" s="4" cm="1">
        <f t="array" aca="1" ref="AA3062" ca="1">_xlfn.IFNA(INDIRECT($Y$1&amp;"!"&amp;AA$1&amp;$Y3062),-1)</f>
        <v>1</v>
      </c>
      <c r="AB3062" s="4" cm="1">
        <f t="array" aca="1" ref="AB3062" ca="1">_xlfn.IFNA(INDIRECT($Y$1&amp;"!"&amp;AB$1&amp;$Y3062),-1)</f>
        <v>1</v>
      </c>
      <c r="AC3062" s="4" cm="1">
        <f t="array" aca="1" ref="AC3062" ca="1">_xlfn.IFNA(INDIRECT($Y$1&amp;"!"&amp;AC$1&amp;$Y3062),-1)</f>
        <v>1</v>
      </c>
      <c r="AD3062" s="4" cm="1">
        <f t="array" aca="1" ref="AD3062" ca="1">_xlfn.IFNA(INDIRECT($Y$1&amp;"!"&amp;AD$1&amp;$Y3062),-1)</f>
        <v>0</v>
      </c>
      <c r="AE3062" s="4" cm="1">
        <f t="array" aca="1" ref="AE3062" ca="1">_xlfn.IFNA(INDIRECT($Y$1&amp;"!"&amp;AE$1&amp;$Y3062),-1)</f>
        <v>0</v>
      </c>
      <c r="AF3062" s="4" t="str">
        <f ca="1">_xlfn.CONCAT(W3062, "-",V3062)</f>
        <v>C-C</v>
      </c>
      <c r="AG3062" s="4" t="str">
        <f>TEXT(ROW()-2, "0000")</f>
        <v>3060</v>
      </c>
      <c r="AH3062" s="4" t="str">
        <f>IF(TRIM(CLEAN(A3062))="m", "male", IF(TRIM(CLEAN(A3062))="f","female", "missing"))</f>
        <v>male</v>
      </c>
      <c r="AI3062" s="4">
        <f>C3062</f>
        <v>94.9</v>
      </c>
      <c r="AJ3062" s="4">
        <f>O3062</f>
        <v>81</v>
      </c>
      <c r="AK3062" s="4">
        <f>P3062</f>
        <v>66</v>
      </c>
      <c r="AL3062" s="4">
        <f>IF(AI3062&lt;60, 0, IF(AI3062&lt;70,2, IF(AI3062&lt;80, 3, IF(AI3062&lt;90,4, IF(AI3062&lt;=100, 5, "?")))))</f>
        <v>5</v>
      </c>
      <c r="AM3062" s="4">
        <f>IF(AJ3062&lt;60, 0, IF(AJ3062&lt;70,2, IF(AJ3062&lt;80, 3, IF(AJ3062&lt;90,4, IF(AJ3062&lt;=100, 5, "?")))))</f>
        <v>4</v>
      </c>
      <c r="AN3062" s="4">
        <f>IF(AK3062&lt;60, 0, IF(AK3062&lt;70,2, IF(AK3062&lt;80, 3, IF(AK3062&lt;90,4, IF(AK3062&lt;=100, 5, "?")))))</f>
        <v>2</v>
      </c>
      <c r="AO3062" s="4">
        <f ca="1">AA3062</f>
        <v>1</v>
      </c>
      <c r="AP3062" s="4">
        <f ca="1">AB3062</f>
        <v>1</v>
      </c>
      <c r="AQ3062" s="4">
        <f ca="1">AC3062</f>
        <v>1</v>
      </c>
      <c r="AR3062" s="4">
        <f ca="1">AD3062</f>
        <v>0</v>
      </c>
      <c r="AS3062" s="4">
        <f ca="1">AE3062</f>
        <v>0</v>
      </c>
      <c r="AT3062" s="4" t="str">
        <f ca="1">Z3062</f>
        <v>C</v>
      </c>
      <c r="AU3062" s="4">
        <f>E3062</f>
        <v>70.599999999999994</v>
      </c>
      <c r="AV3062" s="4">
        <f>IF(AU3062&lt;60, 0, IF(AU3062&lt;70,2, IF(AU3062&lt;80, 3, IF(AU3062&lt;90,4, IF(AU3062&lt;=100, 5, "?")))))</f>
        <v>3</v>
      </c>
    </row>
    <row r="3063" spans="1:48" hidden="1" x14ac:dyDescent="0.2">
      <c r="A3063" s="2" t="s">
        <v>16</v>
      </c>
      <c r="B3063" s="3" t="s">
        <v>27</v>
      </c>
      <c r="C3063" s="3">
        <v>95.9</v>
      </c>
      <c r="D3063" s="3" t="s">
        <v>27</v>
      </c>
      <c r="E3063" s="3">
        <v>77.2</v>
      </c>
      <c r="F3063" s="3">
        <v>1</v>
      </c>
      <c r="G3063" s="3">
        <v>68</v>
      </c>
      <c r="H3063" s="3">
        <v>82</v>
      </c>
      <c r="I3063" s="3">
        <v>75</v>
      </c>
      <c r="J3063" s="3">
        <v>71</v>
      </c>
      <c r="K3063" s="3"/>
      <c r="L3063" s="3"/>
      <c r="M3063" s="3">
        <v>80</v>
      </c>
      <c r="N3063" s="3"/>
      <c r="O3063" s="4">
        <f>MAX(G3063:H3063)</f>
        <v>82</v>
      </c>
      <c r="P3063" s="4">
        <f>MAX(I3063:J3063)</f>
        <v>75</v>
      </c>
      <c r="Q3063" s="4">
        <f>ABS(O3063-C3063)</f>
        <v>13.900000000000006</v>
      </c>
      <c r="R3063" s="4">
        <f>ABS(P3063-C3063)</f>
        <v>20.900000000000006</v>
      </c>
      <c r="S3063" s="4" t="b">
        <f ca="1">OR(O3063=0,P3063=0,Q3063&gt;$Q$1,R3063&gt;$R$1,W3063="N", V3063=2)</f>
        <v>1</v>
      </c>
      <c r="T3063" s="4" t="str">
        <f>TRIM(CLEAN(D3063))</f>
        <v>برنامج بكالوريوس الهندسة المعمارية</v>
      </c>
      <c r="U3063" s="4">
        <f>COUNTIF(T:T,T3063)</f>
        <v>391</v>
      </c>
      <c r="V3063" s="4" t="str">
        <f>IF(E3063&lt;60, "F", IF(E3063&lt;70,"D", IF(E3063&lt;80, "C", IF(E3063&lt;90,"B", IF(E3063&lt;=100, "A", "?")))))</f>
        <v>C</v>
      </c>
      <c r="W3063" s="4" t="str" cm="1">
        <f t="array" aca="1" ref="W3063" ca="1">_xlfn.IFNA(INDIRECT($Y$1&amp;"!"&amp;W$1&amp;$Y3063),"N")</f>
        <v>G</v>
      </c>
      <c r="X3063" s="4">
        <f ca="1">COUNTIF(W:W,W3063)</f>
        <v>391</v>
      </c>
      <c r="Y3063" s="4">
        <f>MATCH(T3063,Coding!J:J,0)</f>
        <v>12</v>
      </c>
      <c r="Z3063" s="4" t="str" cm="1">
        <f t="array" aca="1" ref="Z3063" ca="1">_xlfn.IFNA(INDIRECT($Y$1&amp;"!"&amp;Z$1&amp;$Y3063),-1)</f>
        <v>G</v>
      </c>
      <c r="AA3063" s="4" cm="1">
        <f t="array" aca="1" ref="AA3063" ca="1">_xlfn.IFNA(INDIRECT($Y$1&amp;"!"&amp;AA$1&amp;$Y3063),-1)</f>
        <v>1</v>
      </c>
      <c r="AB3063" s="4" cm="1">
        <f t="array" aca="1" ref="AB3063" ca="1">_xlfn.IFNA(INDIRECT($Y$1&amp;"!"&amp;AB$1&amp;$Y3063),-1)</f>
        <v>1</v>
      </c>
      <c r="AC3063" s="4" cm="1">
        <f t="array" aca="1" ref="AC3063" ca="1">_xlfn.IFNA(INDIRECT($Y$1&amp;"!"&amp;AC$1&amp;$Y3063),-1)</f>
        <v>1</v>
      </c>
      <c r="AD3063" s="4" cm="1">
        <f t="array" aca="1" ref="AD3063" ca="1">_xlfn.IFNA(INDIRECT($Y$1&amp;"!"&amp;AD$1&amp;$Y3063),-1)</f>
        <v>0</v>
      </c>
      <c r="AE3063" s="4" cm="1">
        <f t="array" aca="1" ref="AE3063" ca="1">_xlfn.IFNA(INDIRECT($Y$1&amp;"!"&amp;AE$1&amp;$Y3063),-1)</f>
        <v>0</v>
      </c>
      <c r="AF3063" s="4" t="str">
        <f ca="1">_xlfn.CONCAT(W3063, "-",V3063)</f>
        <v>G-C</v>
      </c>
      <c r="AG3063" s="4" t="str">
        <f>TEXT(ROW()-2, "0000")</f>
        <v>3061</v>
      </c>
      <c r="AH3063" s="4" t="str">
        <f>IF(TRIM(CLEAN(A3063))="m", "male", IF(TRIM(CLEAN(A3063))="f","female", "missing"))</f>
        <v>female</v>
      </c>
      <c r="AI3063" s="4">
        <f>C3063</f>
        <v>95.9</v>
      </c>
      <c r="AJ3063" s="4">
        <f>O3063</f>
        <v>82</v>
      </c>
      <c r="AK3063" s="4">
        <f>P3063</f>
        <v>75</v>
      </c>
      <c r="AL3063" s="4">
        <f>IF(AI3063&lt;60, 0, IF(AI3063&lt;70,2, IF(AI3063&lt;80, 3, IF(AI3063&lt;90,4, IF(AI3063&lt;=100, 5, "?")))))</f>
        <v>5</v>
      </c>
      <c r="AM3063" s="4">
        <f>IF(AJ3063&lt;60, 0, IF(AJ3063&lt;70,2, IF(AJ3063&lt;80, 3, IF(AJ3063&lt;90,4, IF(AJ3063&lt;=100, 5, "?")))))</f>
        <v>4</v>
      </c>
      <c r="AN3063" s="4">
        <f>IF(AK3063&lt;60, 0, IF(AK3063&lt;70,2, IF(AK3063&lt;80, 3, IF(AK3063&lt;90,4, IF(AK3063&lt;=100, 5, "?")))))</f>
        <v>3</v>
      </c>
      <c r="AO3063" s="4">
        <f ca="1">AA3063</f>
        <v>1</v>
      </c>
      <c r="AP3063" s="4">
        <f ca="1">AB3063</f>
        <v>1</v>
      </c>
      <c r="AQ3063" s="4">
        <f ca="1">AC3063</f>
        <v>1</v>
      </c>
      <c r="AR3063" s="4">
        <f ca="1">AD3063</f>
        <v>0</v>
      </c>
      <c r="AS3063" s="4">
        <f ca="1">AE3063</f>
        <v>0</v>
      </c>
      <c r="AT3063" s="4" t="str">
        <f ca="1">Z3063</f>
        <v>G</v>
      </c>
      <c r="AU3063" s="4">
        <f>E3063</f>
        <v>77.2</v>
      </c>
      <c r="AV3063" s="4">
        <f>IF(AU3063&lt;60, 0, IF(AU3063&lt;70,2, IF(AU3063&lt;80, 3, IF(AU3063&lt;90,4, IF(AU3063&lt;=100, 5, "?")))))</f>
        <v>3</v>
      </c>
    </row>
    <row r="3064" spans="1:48" hidden="1" x14ac:dyDescent="0.2">
      <c r="A3064" s="2" t="s">
        <v>16</v>
      </c>
      <c r="B3064" s="3" t="s">
        <v>27</v>
      </c>
      <c r="C3064" s="3">
        <v>93.8</v>
      </c>
      <c r="D3064" s="3" t="s">
        <v>27</v>
      </c>
      <c r="E3064" s="3">
        <v>77.099999999999994</v>
      </c>
      <c r="F3064" s="3">
        <v>1</v>
      </c>
      <c r="G3064" s="3">
        <v>80</v>
      </c>
      <c r="H3064" s="3">
        <v>65</v>
      </c>
      <c r="I3064" s="3">
        <v>63</v>
      </c>
      <c r="J3064" s="3">
        <v>70</v>
      </c>
      <c r="K3064" s="3"/>
      <c r="L3064" s="3"/>
      <c r="M3064" s="3">
        <v>70</v>
      </c>
      <c r="N3064" s="3"/>
      <c r="O3064" s="4">
        <f>MAX(G3064:H3064)</f>
        <v>80</v>
      </c>
      <c r="P3064" s="4">
        <f>MAX(I3064:J3064)</f>
        <v>70</v>
      </c>
      <c r="Q3064" s="4">
        <f>ABS(O3064-C3064)</f>
        <v>13.799999999999997</v>
      </c>
      <c r="R3064" s="4">
        <f>ABS(P3064-C3064)</f>
        <v>23.799999999999997</v>
      </c>
      <c r="S3064" s="4" t="b">
        <f ca="1">OR(O3064=0,P3064=0,Q3064&gt;$Q$1,R3064&gt;$R$1,W3064="N", V3064=2)</f>
        <v>1</v>
      </c>
      <c r="T3064" s="4" t="str">
        <f>TRIM(CLEAN(D3064))</f>
        <v>برنامج بكالوريوس الهندسة المعمارية</v>
      </c>
      <c r="U3064" s="4">
        <f>COUNTIF(T:T,T3064)</f>
        <v>391</v>
      </c>
      <c r="V3064" s="4" t="str">
        <f>IF(E3064&lt;60, "F", IF(E3064&lt;70,"D", IF(E3064&lt;80, "C", IF(E3064&lt;90,"B", IF(E3064&lt;=100, "A", "?")))))</f>
        <v>C</v>
      </c>
      <c r="W3064" s="4" t="str" cm="1">
        <f t="array" aca="1" ref="W3064" ca="1">_xlfn.IFNA(INDIRECT($Y$1&amp;"!"&amp;W$1&amp;$Y3064),"N")</f>
        <v>G</v>
      </c>
      <c r="X3064" s="4">
        <f ca="1">COUNTIF(W:W,W3064)</f>
        <v>391</v>
      </c>
      <c r="Y3064" s="4">
        <f>MATCH(T3064,Coding!J:J,0)</f>
        <v>12</v>
      </c>
      <c r="Z3064" s="4" t="str" cm="1">
        <f t="array" aca="1" ref="Z3064" ca="1">_xlfn.IFNA(INDIRECT($Y$1&amp;"!"&amp;Z$1&amp;$Y3064),-1)</f>
        <v>G</v>
      </c>
      <c r="AA3064" s="4" cm="1">
        <f t="array" aca="1" ref="AA3064" ca="1">_xlfn.IFNA(INDIRECT($Y$1&amp;"!"&amp;AA$1&amp;$Y3064),-1)</f>
        <v>1</v>
      </c>
      <c r="AB3064" s="4" cm="1">
        <f t="array" aca="1" ref="AB3064" ca="1">_xlfn.IFNA(INDIRECT($Y$1&amp;"!"&amp;AB$1&amp;$Y3064),-1)</f>
        <v>1</v>
      </c>
      <c r="AC3064" s="4" cm="1">
        <f t="array" aca="1" ref="AC3064" ca="1">_xlfn.IFNA(INDIRECT($Y$1&amp;"!"&amp;AC$1&amp;$Y3064),-1)</f>
        <v>1</v>
      </c>
      <c r="AD3064" s="4" cm="1">
        <f t="array" aca="1" ref="AD3064" ca="1">_xlfn.IFNA(INDIRECT($Y$1&amp;"!"&amp;AD$1&amp;$Y3064),-1)</f>
        <v>0</v>
      </c>
      <c r="AE3064" s="4" cm="1">
        <f t="array" aca="1" ref="AE3064" ca="1">_xlfn.IFNA(INDIRECT($Y$1&amp;"!"&amp;AE$1&amp;$Y3064),-1)</f>
        <v>0</v>
      </c>
      <c r="AF3064" s="4" t="str">
        <f ca="1">_xlfn.CONCAT(W3064, "-",V3064)</f>
        <v>G-C</v>
      </c>
      <c r="AG3064" s="4" t="str">
        <f>TEXT(ROW()-2, "0000")</f>
        <v>3062</v>
      </c>
      <c r="AH3064" s="4" t="str">
        <f>IF(TRIM(CLEAN(A3064))="m", "male", IF(TRIM(CLEAN(A3064))="f","female", "missing"))</f>
        <v>female</v>
      </c>
      <c r="AI3064" s="4">
        <f>C3064</f>
        <v>93.8</v>
      </c>
      <c r="AJ3064" s="4">
        <f>O3064</f>
        <v>80</v>
      </c>
      <c r="AK3064" s="4">
        <f>P3064</f>
        <v>70</v>
      </c>
      <c r="AL3064" s="4">
        <f>IF(AI3064&lt;60, 0, IF(AI3064&lt;70,2, IF(AI3064&lt;80, 3, IF(AI3064&lt;90,4, IF(AI3064&lt;=100, 5, "?")))))</f>
        <v>5</v>
      </c>
      <c r="AM3064" s="4">
        <f>IF(AJ3064&lt;60, 0, IF(AJ3064&lt;70,2, IF(AJ3064&lt;80, 3, IF(AJ3064&lt;90,4, IF(AJ3064&lt;=100, 5, "?")))))</f>
        <v>4</v>
      </c>
      <c r="AN3064" s="4">
        <f>IF(AK3064&lt;60, 0, IF(AK3064&lt;70,2, IF(AK3064&lt;80, 3, IF(AK3064&lt;90,4, IF(AK3064&lt;=100, 5, "?")))))</f>
        <v>3</v>
      </c>
      <c r="AO3064" s="4">
        <f ca="1">AA3064</f>
        <v>1</v>
      </c>
      <c r="AP3064" s="4">
        <f ca="1">AB3064</f>
        <v>1</v>
      </c>
      <c r="AQ3064" s="4">
        <f ca="1">AC3064</f>
        <v>1</v>
      </c>
      <c r="AR3064" s="4">
        <f ca="1">AD3064</f>
        <v>0</v>
      </c>
      <c r="AS3064" s="4">
        <f ca="1">AE3064</f>
        <v>0</v>
      </c>
      <c r="AT3064" s="4" t="str">
        <f ca="1">Z3064</f>
        <v>G</v>
      </c>
      <c r="AU3064" s="4">
        <f>E3064</f>
        <v>77.099999999999994</v>
      </c>
      <c r="AV3064" s="4">
        <f>IF(AU3064&lt;60, 0, IF(AU3064&lt;70,2, IF(AU3064&lt;80, 3, IF(AU3064&lt;90,4, IF(AU3064&lt;=100, 5, "?")))))</f>
        <v>3</v>
      </c>
    </row>
    <row r="3065" spans="1:48" hidden="1" x14ac:dyDescent="0.2">
      <c r="A3065" s="2" t="s">
        <v>13</v>
      </c>
      <c r="B3065" s="3" t="s">
        <v>37</v>
      </c>
      <c r="C3065" s="3">
        <v>93.5</v>
      </c>
      <c r="D3065" s="3" t="s">
        <v>26</v>
      </c>
      <c r="E3065" s="3">
        <v>70.900000000000006</v>
      </c>
      <c r="F3065" s="3">
        <v>1</v>
      </c>
      <c r="G3065" s="3">
        <v>68</v>
      </c>
      <c r="H3065" s="3">
        <v>80</v>
      </c>
      <c r="I3065" s="3">
        <v>70</v>
      </c>
      <c r="J3065" s="3">
        <v>70</v>
      </c>
      <c r="K3065" s="3">
        <v>82</v>
      </c>
      <c r="L3065" s="3"/>
      <c r="M3065" s="3">
        <v>67</v>
      </c>
      <c r="N3065" s="3"/>
      <c r="O3065" s="4">
        <f>MAX(G3065:H3065)</f>
        <v>80</v>
      </c>
      <c r="P3065" s="4">
        <f>MAX(I3065:J3065)</f>
        <v>70</v>
      </c>
      <c r="Q3065" s="4">
        <f>ABS(O3065-C3065)</f>
        <v>13.5</v>
      </c>
      <c r="R3065" s="4">
        <f>ABS(P3065-C3065)</f>
        <v>23.5</v>
      </c>
      <c r="S3065" s="4" t="b">
        <f ca="1">OR(O3065=0,P3065=0,Q3065&gt;$Q$1,R3065&gt;$R$1,W3065="N", V3065=2)</f>
        <v>1</v>
      </c>
      <c r="T3065" s="4" t="str">
        <f>TRIM(CLEAN(D3065))</f>
        <v>برنامج بكالوريوس الهندسة المدنية</v>
      </c>
      <c r="U3065" s="4">
        <f>COUNTIF(T:T,T3065)</f>
        <v>723</v>
      </c>
      <c r="V3065" s="4" t="str">
        <f>IF(E3065&lt;60, "F", IF(E3065&lt;70,"D", IF(E3065&lt;80, "C", IF(E3065&lt;90,"B", IF(E3065&lt;=100, "A", "?")))))</f>
        <v>C</v>
      </c>
      <c r="W3065" s="4" t="str" cm="1">
        <f t="array" aca="1" ref="W3065" ca="1">_xlfn.IFNA(INDIRECT($Y$1&amp;"!"&amp;W$1&amp;$Y3065),"N")</f>
        <v>C</v>
      </c>
      <c r="X3065" s="4">
        <f ca="1">COUNTIF(W:W,W3065)</f>
        <v>747</v>
      </c>
      <c r="Y3065" s="4">
        <f>MATCH(T3065,Coding!J:J,0)</f>
        <v>8</v>
      </c>
      <c r="Z3065" s="4" t="str" cm="1">
        <f t="array" aca="1" ref="Z3065" ca="1">_xlfn.IFNA(INDIRECT($Y$1&amp;"!"&amp;Z$1&amp;$Y3065),-1)</f>
        <v>C</v>
      </c>
      <c r="AA3065" s="4" cm="1">
        <f t="array" aca="1" ref="AA3065" ca="1">_xlfn.IFNA(INDIRECT($Y$1&amp;"!"&amp;AA$1&amp;$Y3065),-1)</f>
        <v>1</v>
      </c>
      <c r="AB3065" s="4" cm="1">
        <f t="array" aca="1" ref="AB3065" ca="1">_xlfn.IFNA(INDIRECT($Y$1&amp;"!"&amp;AB$1&amp;$Y3065),-1)</f>
        <v>1</v>
      </c>
      <c r="AC3065" s="4" cm="1">
        <f t="array" aca="1" ref="AC3065" ca="1">_xlfn.IFNA(INDIRECT($Y$1&amp;"!"&amp;AC$1&amp;$Y3065),-1)</f>
        <v>1</v>
      </c>
      <c r="AD3065" s="4" cm="1">
        <f t="array" aca="1" ref="AD3065" ca="1">_xlfn.IFNA(INDIRECT($Y$1&amp;"!"&amp;AD$1&amp;$Y3065),-1)</f>
        <v>0</v>
      </c>
      <c r="AE3065" s="4" cm="1">
        <f t="array" aca="1" ref="AE3065" ca="1">_xlfn.IFNA(INDIRECT($Y$1&amp;"!"&amp;AE$1&amp;$Y3065),-1)</f>
        <v>0</v>
      </c>
      <c r="AF3065" s="4" t="str">
        <f ca="1">_xlfn.CONCAT(W3065, "-",V3065)</f>
        <v>C-C</v>
      </c>
      <c r="AG3065" s="4" t="str">
        <f>TEXT(ROW()-2, "0000")</f>
        <v>3063</v>
      </c>
      <c r="AH3065" s="4" t="str">
        <f>IF(TRIM(CLEAN(A3065))="m", "male", IF(TRIM(CLEAN(A3065))="f","female", "missing"))</f>
        <v>male</v>
      </c>
      <c r="AI3065" s="4">
        <f>C3065</f>
        <v>93.5</v>
      </c>
      <c r="AJ3065" s="4">
        <f>O3065</f>
        <v>80</v>
      </c>
      <c r="AK3065" s="4">
        <f>P3065</f>
        <v>70</v>
      </c>
      <c r="AL3065" s="4">
        <f>IF(AI3065&lt;60, 0, IF(AI3065&lt;70,2, IF(AI3065&lt;80, 3, IF(AI3065&lt;90,4, IF(AI3065&lt;=100, 5, "?")))))</f>
        <v>5</v>
      </c>
      <c r="AM3065" s="4">
        <f>IF(AJ3065&lt;60, 0, IF(AJ3065&lt;70,2, IF(AJ3065&lt;80, 3, IF(AJ3065&lt;90,4, IF(AJ3065&lt;=100, 5, "?")))))</f>
        <v>4</v>
      </c>
      <c r="AN3065" s="4">
        <f>IF(AK3065&lt;60, 0, IF(AK3065&lt;70,2, IF(AK3065&lt;80, 3, IF(AK3065&lt;90,4, IF(AK3065&lt;=100, 5, "?")))))</f>
        <v>3</v>
      </c>
      <c r="AO3065" s="4">
        <f ca="1">AA3065</f>
        <v>1</v>
      </c>
      <c r="AP3065" s="4">
        <f ca="1">AB3065</f>
        <v>1</v>
      </c>
      <c r="AQ3065" s="4">
        <f ca="1">AC3065</f>
        <v>1</v>
      </c>
      <c r="AR3065" s="4">
        <f ca="1">AD3065</f>
        <v>0</v>
      </c>
      <c r="AS3065" s="4">
        <f ca="1">AE3065</f>
        <v>0</v>
      </c>
      <c r="AT3065" s="4" t="str">
        <f ca="1">Z3065</f>
        <v>C</v>
      </c>
      <c r="AU3065" s="4">
        <f>E3065</f>
        <v>70.900000000000006</v>
      </c>
      <c r="AV3065" s="4">
        <f>IF(AU3065&lt;60, 0, IF(AU3065&lt;70,2, IF(AU3065&lt;80, 3, IF(AU3065&lt;90,4, IF(AU3065&lt;=100, 5, "?")))))</f>
        <v>3</v>
      </c>
    </row>
    <row r="3066" spans="1:48" hidden="1" x14ac:dyDescent="0.2">
      <c r="A3066" s="2" t="s">
        <v>13</v>
      </c>
      <c r="B3066" s="3" t="s">
        <v>33</v>
      </c>
      <c r="C3066" s="3">
        <v>86.5</v>
      </c>
      <c r="D3066" s="3" t="s">
        <v>33</v>
      </c>
      <c r="E3066" s="3">
        <v>69.8</v>
      </c>
      <c r="F3066" s="3">
        <v>1</v>
      </c>
      <c r="G3066" s="3">
        <v>73</v>
      </c>
      <c r="H3066" s="3">
        <v>70</v>
      </c>
      <c r="I3066" s="3">
        <v>60</v>
      </c>
      <c r="J3066" s="3">
        <v>60</v>
      </c>
      <c r="K3066" s="3"/>
      <c r="L3066" s="3"/>
      <c r="M3066" s="3"/>
      <c r="N3066" s="3"/>
      <c r="O3066" s="4">
        <f>MAX(G3066:H3066)</f>
        <v>73</v>
      </c>
      <c r="P3066" s="4">
        <f>MAX(I3066:J3066)</f>
        <v>60</v>
      </c>
      <c r="Q3066" s="4">
        <f>ABS(O3066-C3066)</f>
        <v>13.5</v>
      </c>
      <c r="R3066" s="4">
        <f>ABS(P3066-C3066)</f>
        <v>26.5</v>
      </c>
      <c r="S3066" s="4" t="b">
        <f ca="1">OR(O3066=0,P3066=0,Q3066&gt;$Q$1,R3066&gt;$R$1,W3066="N", V3066=2)</f>
        <v>1</v>
      </c>
      <c r="T3066" s="4" t="str">
        <f>TRIM(CLEAN(D3066))</f>
        <v>برنامج بكالوريوس علم الحاسوب</v>
      </c>
      <c r="U3066" s="4">
        <f>COUNTIF(T:T,T3066)</f>
        <v>589</v>
      </c>
      <c r="V3066" s="4" t="str">
        <f>IF(E3066&lt;60, "F", IF(E3066&lt;70,"D", IF(E3066&lt;80, "C", IF(E3066&lt;90,"B", IF(E3066&lt;=100, "A", "?")))))</f>
        <v>D</v>
      </c>
      <c r="W3066" s="4" t="str" cm="1">
        <f t="array" aca="1" ref="W3066" ca="1">_xlfn.IFNA(INDIRECT($Y$1&amp;"!"&amp;W$1&amp;$Y3066),"N")</f>
        <v>D</v>
      </c>
      <c r="X3066" s="4">
        <f ca="1">COUNTIF(W:W,W3066)</f>
        <v>589</v>
      </c>
      <c r="Y3066" s="4">
        <f>MATCH(T3066,Coding!J:J,0)</f>
        <v>9</v>
      </c>
      <c r="Z3066" s="4" t="str" cm="1">
        <f t="array" aca="1" ref="Z3066" ca="1">_xlfn.IFNA(INDIRECT($Y$1&amp;"!"&amp;Z$1&amp;$Y3066),-1)</f>
        <v>D</v>
      </c>
      <c r="AA3066" s="4" cm="1">
        <f t="array" aca="1" ref="AA3066" ca="1">_xlfn.IFNA(INDIRECT($Y$1&amp;"!"&amp;AA$1&amp;$Y3066),-1)</f>
        <v>0</v>
      </c>
      <c r="AB3066" s="4" cm="1">
        <f t="array" aca="1" ref="AB3066" ca="1">_xlfn.IFNA(INDIRECT($Y$1&amp;"!"&amp;AB$1&amp;$Y3066),-1)</f>
        <v>1</v>
      </c>
      <c r="AC3066" s="4" cm="1">
        <f t="array" aca="1" ref="AC3066" ca="1">_xlfn.IFNA(INDIRECT($Y$1&amp;"!"&amp;AC$1&amp;$Y3066),-1)</f>
        <v>0</v>
      </c>
      <c r="AD3066" s="4" cm="1">
        <f t="array" aca="1" ref="AD3066" ca="1">_xlfn.IFNA(INDIRECT($Y$1&amp;"!"&amp;AD$1&amp;$Y3066),-1)</f>
        <v>0</v>
      </c>
      <c r="AE3066" s="4" cm="1">
        <f t="array" aca="1" ref="AE3066" ca="1">_xlfn.IFNA(INDIRECT($Y$1&amp;"!"&amp;AE$1&amp;$Y3066),-1)</f>
        <v>0</v>
      </c>
      <c r="AF3066" s="4" t="str">
        <f ca="1">_xlfn.CONCAT(W3066, "-",V3066)</f>
        <v>D-D</v>
      </c>
      <c r="AG3066" s="4" t="str">
        <f>TEXT(ROW()-2, "0000")</f>
        <v>3064</v>
      </c>
      <c r="AH3066" s="4" t="str">
        <f>IF(TRIM(CLEAN(A3066))="m", "male", IF(TRIM(CLEAN(A3066))="f","female", "missing"))</f>
        <v>male</v>
      </c>
      <c r="AI3066" s="4">
        <f>C3066</f>
        <v>86.5</v>
      </c>
      <c r="AJ3066" s="4">
        <f>O3066</f>
        <v>73</v>
      </c>
      <c r="AK3066" s="4">
        <f>P3066</f>
        <v>60</v>
      </c>
      <c r="AL3066" s="4">
        <f>IF(AI3066&lt;60, 0, IF(AI3066&lt;70,2, IF(AI3066&lt;80, 3, IF(AI3066&lt;90,4, IF(AI3066&lt;=100, 5, "?")))))</f>
        <v>4</v>
      </c>
      <c r="AM3066" s="4">
        <f>IF(AJ3066&lt;60, 0, IF(AJ3066&lt;70,2, IF(AJ3066&lt;80, 3, IF(AJ3066&lt;90,4, IF(AJ3066&lt;=100, 5, "?")))))</f>
        <v>3</v>
      </c>
      <c r="AN3066" s="4">
        <f>IF(AK3066&lt;60, 0, IF(AK3066&lt;70,2, IF(AK3066&lt;80, 3, IF(AK3066&lt;90,4, IF(AK3066&lt;=100, 5, "?")))))</f>
        <v>2</v>
      </c>
      <c r="AO3066" s="4">
        <f ca="1">AA3066</f>
        <v>0</v>
      </c>
      <c r="AP3066" s="4">
        <f ca="1">AB3066</f>
        <v>1</v>
      </c>
      <c r="AQ3066" s="4">
        <f ca="1">AC3066</f>
        <v>0</v>
      </c>
      <c r="AR3066" s="4">
        <f ca="1">AD3066</f>
        <v>0</v>
      </c>
      <c r="AS3066" s="4">
        <f ca="1">AE3066</f>
        <v>0</v>
      </c>
      <c r="AT3066" s="4" t="str">
        <f ca="1">Z3066</f>
        <v>D</v>
      </c>
      <c r="AU3066" s="4">
        <f>E3066</f>
        <v>69.8</v>
      </c>
      <c r="AV3066" s="4">
        <f>IF(AU3066&lt;60, 0, IF(AU3066&lt;70,2, IF(AU3066&lt;80, 3, IF(AU3066&lt;90,4, IF(AU3066&lt;=100, 5, "?")))))</f>
        <v>2</v>
      </c>
    </row>
    <row r="3067" spans="1:48" hidden="1" x14ac:dyDescent="0.2">
      <c r="A3067" s="2" t="s">
        <v>13</v>
      </c>
      <c r="B3067" s="3" t="s">
        <v>14</v>
      </c>
      <c r="C3067" s="3">
        <v>83.4</v>
      </c>
      <c r="D3067" s="3" t="s">
        <v>14</v>
      </c>
      <c r="E3067" s="3">
        <v>70.5</v>
      </c>
      <c r="F3067" s="3">
        <v>1</v>
      </c>
      <c r="G3067" s="3">
        <v>70</v>
      </c>
      <c r="H3067" s="3">
        <v>62</v>
      </c>
      <c r="I3067" s="3">
        <v>62</v>
      </c>
      <c r="J3067" s="3">
        <v>60</v>
      </c>
      <c r="K3067" s="3">
        <v>81</v>
      </c>
      <c r="L3067" s="3"/>
      <c r="M3067" s="3">
        <v>85</v>
      </c>
      <c r="N3067" s="3"/>
      <c r="O3067" s="4">
        <f>MAX(G3067:H3067)</f>
        <v>70</v>
      </c>
      <c r="P3067" s="4">
        <f>MAX(I3067:J3067)</f>
        <v>62</v>
      </c>
      <c r="Q3067" s="4">
        <f>ABS(O3067-C3067)</f>
        <v>13.400000000000006</v>
      </c>
      <c r="R3067" s="4">
        <f>ABS(P3067-C3067)</f>
        <v>21.400000000000006</v>
      </c>
      <c r="S3067" s="4" t="b">
        <f ca="1">OR(O3067=0,P3067=0,Q3067&gt;$Q$1,R3067&gt;$R$1,W3067="N", V3067=2)</f>
        <v>1</v>
      </c>
      <c r="T3067" s="4" t="str">
        <f>TRIM(CLEAN(D3067))</f>
        <v>برنامج بكالوريوس الهندسة الكهربائية</v>
      </c>
      <c r="U3067" s="4">
        <f>COUNTIF(T:T,T3067)</f>
        <v>420</v>
      </c>
      <c r="V3067" s="4" t="str">
        <f>IF(E3067&lt;60, "F", IF(E3067&lt;70,"D", IF(E3067&lt;80, "C", IF(E3067&lt;90,"B", IF(E3067&lt;=100, "A", "?")))))</f>
        <v>C</v>
      </c>
      <c r="W3067" s="4" t="str" cm="1">
        <f t="array" aca="1" ref="W3067" ca="1">_xlfn.IFNA(INDIRECT($Y$1&amp;"!"&amp;W$1&amp;$Y3067),"N")</f>
        <v>F</v>
      </c>
      <c r="X3067" s="4">
        <f ca="1">COUNTIF(W:W,W3067)</f>
        <v>420</v>
      </c>
      <c r="Y3067" s="4">
        <f>MATCH(T3067,Coding!J:J,0)</f>
        <v>11</v>
      </c>
      <c r="Z3067" s="4" t="str" cm="1">
        <f t="array" aca="1" ref="Z3067" ca="1">_xlfn.IFNA(INDIRECT($Y$1&amp;"!"&amp;Z$1&amp;$Y3067),-1)</f>
        <v>F</v>
      </c>
      <c r="AA3067" s="4" cm="1">
        <f t="array" aca="1" ref="AA3067" ca="1">_xlfn.IFNA(INDIRECT($Y$1&amp;"!"&amp;AA$1&amp;$Y3067),-1)</f>
        <v>0</v>
      </c>
      <c r="AB3067" s="4" cm="1">
        <f t="array" aca="1" ref="AB3067" ca="1">_xlfn.IFNA(INDIRECT($Y$1&amp;"!"&amp;AB$1&amp;$Y3067),-1)</f>
        <v>1</v>
      </c>
      <c r="AC3067" s="4" cm="1">
        <f t="array" aca="1" ref="AC3067" ca="1">_xlfn.IFNA(INDIRECT($Y$1&amp;"!"&amp;AC$1&amp;$Y3067),-1)</f>
        <v>0</v>
      </c>
      <c r="AD3067" s="4" cm="1">
        <f t="array" aca="1" ref="AD3067" ca="1">_xlfn.IFNA(INDIRECT($Y$1&amp;"!"&amp;AD$1&amp;$Y3067),-1)</f>
        <v>1</v>
      </c>
      <c r="AE3067" s="4" cm="1">
        <f t="array" aca="1" ref="AE3067" ca="1">_xlfn.IFNA(INDIRECT($Y$1&amp;"!"&amp;AE$1&amp;$Y3067),-1)</f>
        <v>0</v>
      </c>
      <c r="AF3067" s="4" t="str">
        <f ca="1">_xlfn.CONCAT(W3067, "-",V3067)</f>
        <v>F-C</v>
      </c>
      <c r="AG3067" s="4" t="str">
        <f>TEXT(ROW()-2, "0000")</f>
        <v>3065</v>
      </c>
      <c r="AH3067" s="4" t="str">
        <f>IF(TRIM(CLEAN(A3067))="m", "male", IF(TRIM(CLEAN(A3067))="f","female", "missing"))</f>
        <v>male</v>
      </c>
      <c r="AI3067" s="4">
        <f>C3067</f>
        <v>83.4</v>
      </c>
      <c r="AJ3067" s="4">
        <f>O3067</f>
        <v>70</v>
      </c>
      <c r="AK3067" s="4">
        <f>P3067</f>
        <v>62</v>
      </c>
      <c r="AL3067" s="4">
        <f>IF(AI3067&lt;60, 0, IF(AI3067&lt;70,2, IF(AI3067&lt;80, 3, IF(AI3067&lt;90,4, IF(AI3067&lt;=100, 5, "?")))))</f>
        <v>4</v>
      </c>
      <c r="AM3067" s="4">
        <f>IF(AJ3067&lt;60, 0, IF(AJ3067&lt;70,2, IF(AJ3067&lt;80, 3, IF(AJ3067&lt;90,4, IF(AJ3067&lt;=100, 5, "?")))))</f>
        <v>3</v>
      </c>
      <c r="AN3067" s="4">
        <f>IF(AK3067&lt;60, 0, IF(AK3067&lt;70,2, IF(AK3067&lt;80, 3, IF(AK3067&lt;90,4, IF(AK3067&lt;=100, 5, "?")))))</f>
        <v>2</v>
      </c>
      <c r="AO3067" s="4">
        <f ca="1">AA3067</f>
        <v>0</v>
      </c>
      <c r="AP3067" s="4">
        <f ca="1">AB3067</f>
        <v>1</v>
      </c>
      <c r="AQ3067" s="4">
        <f ca="1">AC3067</f>
        <v>0</v>
      </c>
      <c r="AR3067" s="4">
        <f ca="1">AD3067</f>
        <v>1</v>
      </c>
      <c r="AS3067" s="4">
        <f ca="1">AE3067</f>
        <v>0</v>
      </c>
      <c r="AT3067" s="4" t="str">
        <f ca="1">Z3067</f>
        <v>F</v>
      </c>
      <c r="AU3067" s="4">
        <f>E3067</f>
        <v>70.5</v>
      </c>
      <c r="AV3067" s="4">
        <f>IF(AU3067&lt;60, 0, IF(AU3067&lt;70,2, IF(AU3067&lt;80, 3, IF(AU3067&lt;90,4, IF(AU3067&lt;=100, 5, "?")))))</f>
        <v>3</v>
      </c>
    </row>
    <row r="3068" spans="1:48" hidden="1" x14ac:dyDescent="0.2">
      <c r="A3068" s="2" t="s">
        <v>13</v>
      </c>
      <c r="B3068" s="3" t="s">
        <v>36</v>
      </c>
      <c r="C3068" s="3">
        <v>87.2</v>
      </c>
      <c r="D3068" s="3" t="s">
        <v>34</v>
      </c>
      <c r="E3068" s="3">
        <v>70.3</v>
      </c>
      <c r="F3068" s="3">
        <v>3</v>
      </c>
      <c r="G3068" s="3">
        <v>74</v>
      </c>
      <c r="H3068" s="3">
        <v>66</v>
      </c>
      <c r="I3068" s="3">
        <v>65</v>
      </c>
      <c r="J3068" s="3">
        <v>61</v>
      </c>
      <c r="K3068" s="3"/>
      <c r="L3068" s="3"/>
      <c r="M3068" s="3">
        <v>0</v>
      </c>
      <c r="N3068" s="3"/>
      <c r="O3068" s="4">
        <f>MAX(G3068:H3068)</f>
        <v>74</v>
      </c>
      <c r="P3068" s="4">
        <f>MAX(I3068:J3068)</f>
        <v>65</v>
      </c>
      <c r="Q3068" s="4">
        <f>ABS(O3068-C3068)</f>
        <v>13.200000000000003</v>
      </c>
      <c r="R3068" s="4">
        <f>ABS(P3068-C3068)</f>
        <v>22.200000000000003</v>
      </c>
      <c r="S3068" s="4" t="b">
        <f ca="1">OR(O3068=0,P3068=0,Q3068&gt;$Q$1,R3068&gt;$R$1,W3068="N", V3068=2)</f>
        <v>1</v>
      </c>
      <c r="T3068" s="4" t="str">
        <f>TRIM(CLEAN(D3068))</f>
        <v>برنامج بكالوريوس هندسة الحاسوب</v>
      </c>
      <c r="U3068" s="4">
        <f>COUNTIF(T:T,T3068)</f>
        <v>139</v>
      </c>
      <c r="V3068" s="4" t="str">
        <f>IF(E3068&lt;60, "F", IF(E3068&lt;70,"D", IF(E3068&lt;80, "C", IF(E3068&lt;90,"B", IF(E3068&lt;=100, "A", "?")))))</f>
        <v>C</v>
      </c>
      <c r="W3068" s="4" t="str" cm="1">
        <f t="array" aca="1" ref="W3068" ca="1">_xlfn.IFNA(INDIRECT($Y$1&amp;"!"&amp;W$1&amp;$Y3068),"N")</f>
        <v>A</v>
      </c>
      <c r="X3068" s="4">
        <f ca="1">COUNTIF(W:W,W3068)</f>
        <v>861</v>
      </c>
      <c r="Y3068" s="4">
        <f>MATCH(T3068,Coding!J:J,0)</f>
        <v>5</v>
      </c>
      <c r="Z3068" s="4" t="str" cm="1">
        <f t="array" aca="1" ref="Z3068" ca="1">_xlfn.IFNA(INDIRECT($Y$1&amp;"!"&amp;Z$1&amp;$Y3068),-1)</f>
        <v>A</v>
      </c>
      <c r="AA3068" s="4" cm="1">
        <f t="array" aca="1" ref="AA3068" ca="1">_xlfn.IFNA(INDIRECT($Y$1&amp;"!"&amp;AA$1&amp;$Y3068),-1)</f>
        <v>0</v>
      </c>
      <c r="AB3068" s="4" cm="1">
        <f t="array" aca="1" ref="AB3068" ca="1">_xlfn.IFNA(INDIRECT($Y$1&amp;"!"&amp;AB$1&amp;$Y3068),-1)</f>
        <v>1</v>
      </c>
      <c r="AC3068" s="4" cm="1">
        <f t="array" aca="1" ref="AC3068" ca="1">_xlfn.IFNA(INDIRECT($Y$1&amp;"!"&amp;AC$1&amp;$Y3068),-1)</f>
        <v>1</v>
      </c>
      <c r="AD3068" s="4" cm="1">
        <f t="array" aca="1" ref="AD3068" ca="1">_xlfn.IFNA(INDIRECT($Y$1&amp;"!"&amp;AD$1&amp;$Y3068),-1)</f>
        <v>1</v>
      </c>
      <c r="AE3068" s="4" cm="1">
        <f t="array" aca="1" ref="AE3068" ca="1">_xlfn.IFNA(INDIRECT($Y$1&amp;"!"&amp;AE$1&amp;$Y3068),-1)</f>
        <v>0</v>
      </c>
      <c r="AF3068" s="4" t="str">
        <f ca="1">_xlfn.CONCAT(W3068, "-",V3068)</f>
        <v>A-C</v>
      </c>
      <c r="AG3068" s="4" t="str">
        <f>TEXT(ROW()-2, "0000")</f>
        <v>3066</v>
      </c>
      <c r="AH3068" s="4" t="str">
        <f>IF(TRIM(CLEAN(A3068))="m", "male", IF(TRIM(CLEAN(A3068))="f","female", "missing"))</f>
        <v>male</v>
      </c>
      <c r="AI3068" s="4">
        <f>C3068</f>
        <v>87.2</v>
      </c>
      <c r="AJ3068" s="4">
        <f>O3068</f>
        <v>74</v>
      </c>
      <c r="AK3068" s="4">
        <f>P3068</f>
        <v>65</v>
      </c>
      <c r="AL3068" s="4">
        <f>IF(AI3068&lt;60, 0, IF(AI3068&lt;70,2, IF(AI3068&lt;80, 3, IF(AI3068&lt;90,4, IF(AI3068&lt;=100, 5, "?")))))</f>
        <v>4</v>
      </c>
      <c r="AM3068" s="4">
        <f>IF(AJ3068&lt;60, 0, IF(AJ3068&lt;70,2, IF(AJ3068&lt;80, 3, IF(AJ3068&lt;90,4, IF(AJ3068&lt;=100, 5, "?")))))</f>
        <v>3</v>
      </c>
      <c r="AN3068" s="4">
        <f>IF(AK3068&lt;60, 0, IF(AK3068&lt;70,2, IF(AK3068&lt;80, 3, IF(AK3068&lt;90,4, IF(AK3068&lt;=100, 5, "?")))))</f>
        <v>2</v>
      </c>
      <c r="AO3068" s="4">
        <f ca="1">AA3068</f>
        <v>0</v>
      </c>
      <c r="AP3068" s="4">
        <f ca="1">AB3068</f>
        <v>1</v>
      </c>
      <c r="AQ3068" s="4">
        <f ca="1">AC3068</f>
        <v>1</v>
      </c>
      <c r="AR3068" s="4">
        <f ca="1">AD3068</f>
        <v>1</v>
      </c>
      <c r="AS3068" s="4">
        <f ca="1">AE3068</f>
        <v>0</v>
      </c>
      <c r="AT3068" s="4" t="str">
        <f ca="1">Z3068</f>
        <v>A</v>
      </c>
      <c r="AU3068" s="4">
        <f>E3068</f>
        <v>70.3</v>
      </c>
      <c r="AV3068" s="4">
        <f>IF(AU3068&lt;60, 0, IF(AU3068&lt;70,2, IF(AU3068&lt;80, 3, IF(AU3068&lt;90,4, IF(AU3068&lt;=100, 5, "?")))))</f>
        <v>3</v>
      </c>
    </row>
    <row r="3069" spans="1:48" hidden="1" x14ac:dyDescent="0.2">
      <c r="A3069" s="2" t="s">
        <v>13</v>
      </c>
      <c r="B3069" s="3" t="s">
        <v>37</v>
      </c>
      <c r="C3069" s="3">
        <v>83.1</v>
      </c>
      <c r="D3069" s="3" t="s">
        <v>37</v>
      </c>
      <c r="E3069" s="3">
        <v>63</v>
      </c>
      <c r="F3069" s="3">
        <v>2</v>
      </c>
      <c r="G3069" s="3">
        <v>70</v>
      </c>
      <c r="H3069" s="3">
        <v>60</v>
      </c>
      <c r="I3069" s="3">
        <v>60</v>
      </c>
      <c r="J3069" s="3">
        <v>60</v>
      </c>
      <c r="K3069" s="3"/>
      <c r="L3069" s="3"/>
      <c r="M3069" s="3">
        <v>60</v>
      </c>
      <c r="N3069" s="3"/>
      <c r="O3069" s="4">
        <f>MAX(G3069:H3069)</f>
        <v>70</v>
      </c>
      <c r="P3069" s="4">
        <f>MAX(I3069:J3069)</f>
        <v>60</v>
      </c>
      <c r="Q3069" s="4">
        <f>ABS(O3069-C3069)</f>
        <v>13.099999999999994</v>
      </c>
      <c r="R3069" s="4">
        <f>ABS(P3069-C3069)</f>
        <v>23.099999999999994</v>
      </c>
      <c r="S3069" s="4" t="b">
        <f ca="1">OR(O3069=0,P3069=0,Q3069&gt;$Q$1,R3069&gt;$R$1,W3069="N", V3069=2)</f>
        <v>1</v>
      </c>
      <c r="T3069" s="4" t="str">
        <f>TRIM(CLEAN(D3069))</f>
        <v>كلية الهندسة والتكنولوجيا</v>
      </c>
      <c r="U3069" s="4">
        <f>COUNTIF(T:T,T3069)</f>
        <v>173</v>
      </c>
      <c r="V3069" s="4" t="str">
        <f>IF(E3069&lt;60, "F", IF(E3069&lt;70,"D", IF(E3069&lt;80, "C", IF(E3069&lt;90,"B", IF(E3069&lt;=100, "A", "?")))))</f>
        <v>D</v>
      </c>
      <c r="W3069" s="4" t="str" cm="1">
        <f t="array" aca="1" ref="W3069" ca="1">_xlfn.IFNA(INDIRECT($Y$1&amp;"!"&amp;W$1&amp;$Y3069),"N")</f>
        <v>A</v>
      </c>
      <c r="X3069" s="4">
        <f ca="1">COUNTIF(W:W,W3069)</f>
        <v>861</v>
      </c>
      <c r="Y3069" s="4">
        <f>MATCH(T3069,Coding!J:J,0)</f>
        <v>4</v>
      </c>
      <c r="Z3069" s="4" t="str" cm="1">
        <f t="array" aca="1" ref="Z3069" ca="1">_xlfn.IFNA(INDIRECT($Y$1&amp;"!"&amp;Z$1&amp;$Y3069),-1)</f>
        <v>A</v>
      </c>
      <c r="AA3069" s="4" cm="1">
        <f t="array" aca="1" ref="AA3069" ca="1">_xlfn.IFNA(INDIRECT($Y$1&amp;"!"&amp;AA$1&amp;$Y3069),-1)</f>
        <v>0</v>
      </c>
      <c r="AB3069" s="4" cm="1">
        <f t="array" aca="1" ref="AB3069" ca="1">_xlfn.IFNA(INDIRECT($Y$1&amp;"!"&amp;AB$1&amp;$Y3069),-1)</f>
        <v>1</v>
      </c>
      <c r="AC3069" s="4" cm="1">
        <f t="array" aca="1" ref="AC3069" ca="1">_xlfn.IFNA(INDIRECT($Y$1&amp;"!"&amp;AC$1&amp;$Y3069),-1)</f>
        <v>1</v>
      </c>
      <c r="AD3069" s="4" cm="1">
        <f t="array" aca="1" ref="AD3069" ca="1">_xlfn.IFNA(INDIRECT($Y$1&amp;"!"&amp;AD$1&amp;$Y3069),-1)</f>
        <v>1</v>
      </c>
      <c r="AE3069" s="4" cm="1">
        <f t="array" aca="1" ref="AE3069" ca="1">_xlfn.IFNA(INDIRECT($Y$1&amp;"!"&amp;AE$1&amp;$Y3069),-1)</f>
        <v>0</v>
      </c>
      <c r="AF3069" s="4" t="str">
        <f ca="1">_xlfn.CONCAT(W3069, "-",V3069)</f>
        <v>A-D</v>
      </c>
      <c r="AG3069" s="4" t="str">
        <f>TEXT(ROW()-2, "0000")</f>
        <v>3067</v>
      </c>
      <c r="AH3069" s="4" t="str">
        <f>IF(TRIM(CLEAN(A3069))="m", "male", IF(TRIM(CLEAN(A3069))="f","female", "missing"))</f>
        <v>male</v>
      </c>
      <c r="AI3069" s="4">
        <f>C3069</f>
        <v>83.1</v>
      </c>
      <c r="AJ3069" s="4">
        <f>O3069</f>
        <v>70</v>
      </c>
      <c r="AK3069" s="4">
        <f>P3069</f>
        <v>60</v>
      </c>
      <c r="AL3069" s="4">
        <f>IF(AI3069&lt;60, 0, IF(AI3069&lt;70,2, IF(AI3069&lt;80, 3, IF(AI3069&lt;90,4, IF(AI3069&lt;=100, 5, "?")))))</f>
        <v>4</v>
      </c>
      <c r="AM3069" s="4">
        <f>IF(AJ3069&lt;60, 0, IF(AJ3069&lt;70,2, IF(AJ3069&lt;80, 3, IF(AJ3069&lt;90,4, IF(AJ3069&lt;=100, 5, "?")))))</f>
        <v>3</v>
      </c>
      <c r="AN3069" s="4">
        <f>IF(AK3069&lt;60, 0, IF(AK3069&lt;70,2, IF(AK3069&lt;80, 3, IF(AK3069&lt;90,4, IF(AK3069&lt;=100, 5, "?")))))</f>
        <v>2</v>
      </c>
      <c r="AO3069" s="4">
        <f ca="1">AA3069</f>
        <v>0</v>
      </c>
      <c r="AP3069" s="4">
        <f ca="1">AB3069</f>
        <v>1</v>
      </c>
      <c r="AQ3069" s="4">
        <f ca="1">AC3069</f>
        <v>1</v>
      </c>
      <c r="AR3069" s="4">
        <f ca="1">AD3069</f>
        <v>1</v>
      </c>
      <c r="AS3069" s="4">
        <f ca="1">AE3069</f>
        <v>0</v>
      </c>
      <c r="AT3069" s="4" t="str">
        <f ca="1">Z3069</f>
        <v>A</v>
      </c>
      <c r="AU3069" s="4">
        <f>E3069</f>
        <v>63</v>
      </c>
      <c r="AV3069" s="4">
        <f>IF(AU3069&lt;60, 0, IF(AU3069&lt;70,2, IF(AU3069&lt;80, 3, IF(AU3069&lt;90,4, IF(AU3069&lt;=100, 5, "?")))))</f>
        <v>2</v>
      </c>
    </row>
    <row r="3070" spans="1:48" hidden="1" x14ac:dyDescent="0.2">
      <c r="A3070" s="2" t="s">
        <v>13</v>
      </c>
      <c r="B3070" s="3" t="s">
        <v>62</v>
      </c>
      <c r="C3070" s="3">
        <v>93.1</v>
      </c>
      <c r="D3070" s="3" t="s">
        <v>35</v>
      </c>
      <c r="E3070" s="3">
        <v>77.8</v>
      </c>
      <c r="F3070" s="3">
        <v>1</v>
      </c>
      <c r="G3070" s="3">
        <v>80</v>
      </c>
      <c r="H3070" s="3">
        <v>75</v>
      </c>
      <c r="I3070" s="3">
        <v>72</v>
      </c>
      <c r="J3070" s="3">
        <v>70</v>
      </c>
      <c r="K3070" s="3">
        <v>71</v>
      </c>
      <c r="L3070" s="3"/>
      <c r="M3070" s="3">
        <v>70</v>
      </c>
      <c r="N3070" s="3"/>
      <c r="O3070" s="4">
        <f>MAX(G3070:H3070)</f>
        <v>80</v>
      </c>
      <c r="P3070" s="4">
        <f>MAX(I3070:J3070)</f>
        <v>72</v>
      </c>
      <c r="Q3070" s="4">
        <f>ABS(O3070-C3070)</f>
        <v>13.099999999999994</v>
      </c>
      <c r="R3070" s="4">
        <f>ABS(P3070-C3070)</f>
        <v>21.099999999999994</v>
      </c>
      <c r="S3070" s="4" t="b">
        <f ca="1">OR(O3070=0,P3070=0,Q3070&gt;$Q$1,R3070&gt;$R$1,W3070="N", V3070=2)</f>
        <v>1</v>
      </c>
      <c r="T3070" s="4" t="str">
        <f>TRIM(CLEAN(D3070))</f>
        <v>برنامج بكالوريوس هندسة الميكاترونيكس</v>
      </c>
      <c r="U3070" s="4">
        <f>COUNTIF(T:T,T3070)</f>
        <v>291</v>
      </c>
      <c r="V3070" s="4" t="str">
        <f>IF(E3070&lt;60, "F", IF(E3070&lt;70,"D", IF(E3070&lt;80, "C", IF(E3070&lt;90,"B", IF(E3070&lt;=100, "A", "?")))))</f>
        <v>C</v>
      </c>
      <c r="W3070" s="4" t="str" cm="1">
        <f t="array" aca="1" ref="W3070" ca="1">_xlfn.IFNA(INDIRECT($Y$1&amp;"!"&amp;W$1&amp;$Y3070),"N")</f>
        <v>B</v>
      </c>
      <c r="X3070" s="4">
        <f ca="1">COUNTIF(W:W,W3070)</f>
        <v>291</v>
      </c>
      <c r="Y3070" s="4">
        <f>MATCH(T3070,Coding!J:J,0)</f>
        <v>6</v>
      </c>
      <c r="Z3070" s="4" t="str" cm="1">
        <f t="array" aca="1" ref="Z3070" ca="1">_xlfn.IFNA(INDIRECT($Y$1&amp;"!"&amp;Z$1&amp;$Y3070),-1)</f>
        <v>B</v>
      </c>
      <c r="AA3070" s="4" cm="1">
        <f t="array" aca="1" ref="AA3070" ca="1">_xlfn.IFNA(INDIRECT($Y$1&amp;"!"&amp;AA$1&amp;$Y3070),-1)</f>
        <v>0</v>
      </c>
      <c r="AB3070" s="4" cm="1">
        <f t="array" aca="1" ref="AB3070" ca="1">_xlfn.IFNA(INDIRECT($Y$1&amp;"!"&amp;AB$1&amp;$Y3070),-1)</f>
        <v>0</v>
      </c>
      <c r="AC3070" s="4" cm="1">
        <f t="array" aca="1" ref="AC3070" ca="1">_xlfn.IFNA(INDIRECT($Y$1&amp;"!"&amp;AC$1&amp;$Y3070),-1)</f>
        <v>1</v>
      </c>
      <c r="AD3070" s="4" cm="1">
        <f t="array" aca="1" ref="AD3070" ca="1">_xlfn.IFNA(INDIRECT($Y$1&amp;"!"&amp;AD$1&amp;$Y3070),-1)</f>
        <v>1</v>
      </c>
      <c r="AE3070" s="4" cm="1">
        <f t="array" aca="1" ref="AE3070" ca="1">_xlfn.IFNA(INDIRECT($Y$1&amp;"!"&amp;AE$1&amp;$Y3070),-1)</f>
        <v>1</v>
      </c>
      <c r="AF3070" s="4" t="str">
        <f ca="1">_xlfn.CONCAT(W3070, "-",V3070)</f>
        <v>B-C</v>
      </c>
      <c r="AG3070" s="4" t="str">
        <f>TEXT(ROW()-2, "0000")</f>
        <v>3068</v>
      </c>
      <c r="AH3070" s="4" t="str">
        <f>IF(TRIM(CLEAN(A3070))="m", "male", IF(TRIM(CLEAN(A3070))="f","female", "missing"))</f>
        <v>male</v>
      </c>
      <c r="AI3070" s="4">
        <f>C3070</f>
        <v>93.1</v>
      </c>
      <c r="AJ3070" s="4">
        <f>O3070</f>
        <v>80</v>
      </c>
      <c r="AK3070" s="4">
        <f>P3070</f>
        <v>72</v>
      </c>
      <c r="AL3070" s="4">
        <f>IF(AI3070&lt;60, 0, IF(AI3070&lt;70,2, IF(AI3070&lt;80, 3, IF(AI3070&lt;90,4, IF(AI3070&lt;=100, 5, "?")))))</f>
        <v>5</v>
      </c>
      <c r="AM3070" s="4">
        <f>IF(AJ3070&lt;60, 0, IF(AJ3070&lt;70,2, IF(AJ3070&lt;80, 3, IF(AJ3070&lt;90,4, IF(AJ3070&lt;=100, 5, "?")))))</f>
        <v>4</v>
      </c>
      <c r="AN3070" s="4">
        <f>IF(AK3070&lt;60, 0, IF(AK3070&lt;70,2, IF(AK3070&lt;80, 3, IF(AK3070&lt;90,4, IF(AK3070&lt;=100, 5, "?")))))</f>
        <v>3</v>
      </c>
      <c r="AO3070" s="4">
        <f ca="1">AA3070</f>
        <v>0</v>
      </c>
      <c r="AP3070" s="4">
        <f ca="1">AB3070</f>
        <v>0</v>
      </c>
      <c r="AQ3070" s="4">
        <f ca="1">AC3070</f>
        <v>1</v>
      </c>
      <c r="AR3070" s="4">
        <f ca="1">AD3070</f>
        <v>1</v>
      </c>
      <c r="AS3070" s="4">
        <f ca="1">AE3070</f>
        <v>1</v>
      </c>
      <c r="AT3070" s="4" t="str">
        <f ca="1">Z3070</f>
        <v>B</v>
      </c>
      <c r="AU3070" s="4">
        <f>E3070</f>
        <v>77.8</v>
      </c>
      <c r="AV3070" s="4">
        <f>IF(AU3070&lt;60, 0, IF(AU3070&lt;70,2, IF(AU3070&lt;80, 3, IF(AU3070&lt;90,4, IF(AU3070&lt;=100, 5, "?")))))</f>
        <v>3</v>
      </c>
    </row>
    <row r="3071" spans="1:48" hidden="1" x14ac:dyDescent="0.2">
      <c r="A3071" s="2" t="s">
        <v>16</v>
      </c>
      <c r="B3071" s="3" t="s">
        <v>33</v>
      </c>
      <c r="C3071" s="3">
        <v>85.1</v>
      </c>
      <c r="D3071" s="3" t="s">
        <v>33</v>
      </c>
      <c r="E3071" s="3">
        <v>72.099999999999994</v>
      </c>
      <c r="F3071" s="3">
        <v>1</v>
      </c>
      <c r="G3071" s="3">
        <v>72</v>
      </c>
      <c r="H3071" s="3">
        <v>66</v>
      </c>
      <c r="I3071" s="3">
        <v>60</v>
      </c>
      <c r="J3071" s="3">
        <v>60</v>
      </c>
      <c r="K3071" s="3"/>
      <c r="L3071" s="3">
        <v>67</v>
      </c>
      <c r="M3071" s="3"/>
      <c r="N3071" s="3"/>
      <c r="O3071" s="4">
        <f>MAX(G3071:H3071)</f>
        <v>72</v>
      </c>
      <c r="P3071" s="4">
        <f>MAX(I3071:J3071)</f>
        <v>60</v>
      </c>
      <c r="Q3071" s="4">
        <f>ABS(O3071-C3071)</f>
        <v>13.099999999999994</v>
      </c>
      <c r="R3071" s="4">
        <f>ABS(P3071-C3071)</f>
        <v>25.099999999999994</v>
      </c>
      <c r="S3071" s="4" t="b">
        <f ca="1">OR(O3071=0,P3071=0,Q3071&gt;$Q$1,R3071&gt;$R$1,W3071="N", V3071=2)</f>
        <v>1</v>
      </c>
      <c r="T3071" s="4" t="str">
        <f>TRIM(CLEAN(D3071))</f>
        <v>برنامج بكالوريوس علم الحاسوب</v>
      </c>
      <c r="U3071" s="4">
        <f>COUNTIF(T:T,T3071)</f>
        <v>589</v>
      </c>
      <c r="V3071" s="4" t="str">
        <f>IF(E3071&lt;60, "F", IF(E3071&lt;70,"D", IF(E3071&lt;80, "C", IF(E3071&lt;90,"B", IF(E3071&lt;=100, "A", "?")))))</f>
        <v>C</v>
      </c>
      <c r="W3071" s="4" t="str" cm="1">
        <f t="array" aca="1" ref="W3071" ca="1">_xlfn.IFNA(INDIRECT($Y$1&amp;"!"&amp;W$1&amp;$Y3071),"N")</f>
        <v>D</v>
      </c>
      <c r="X3071" s="4">
        <f ca="1">COUNTIF(W:W,W3071)</f>
        <v>589</v>
      </c>
      <c r="Y3071" s="4">
        <f>MATCH(T3071,Coding!J:J,0)</f>
        <v>9</v>
      </c>
      <c r="Z3071" s="4" t="str" cm="1">
        <f t="array" aca="1" ref="Z3071" ca="1">_xlfn.IFNA(INDIRECT($Y$1&amp;"!"&amp;Z$1&amp;$Y3071),-1)</f>
        <v>D</v>
      </c>
      <c r="AA3071" s="4" cm="1">
        <f t="array" aca="1" ref="AA3071" ca="1">_xlfn.IFNA(INDIRECT($Y$1&amp;"!"&amp;AA$1&amp;$Y3071),-1)</f>
        <v>0</v>
      </c>
      <c r="AB3071" s="4" cm="1">
        <f t="array" aca="1" ref="AB3071" ca="1">_xlfn.IFNA(INDIRECT($Y$1&amp;"!"&amp;AB$1&amp;$Y3071),-1)</f>
        <v>1</v>
      </c>
      <c r="AC3071" s="4" cm="1">
        <f t="array" aca="1" ref="AC3071" ca="1">_xlfn.IFNA(INDIRECT($Y$1&amp;"!"&amp;AC$1&amp;$Y3071),-1)</f>
        <v>0</v>
      </c>
      <c r="AD3071" s="4" cm="1">
        <f t="array" aca="1" ref="AD3071" ca="1">_xlfn.IFNA(INDIRECT($Y$1&amp;"!"&amp;AD$1&amp;$Y3071),-1)</f>
        <v>0</v>
      </c>
      <c r="AE3071" s="4" cm="1">
        <f t="array" aca="1" ref="AE3071" ca="1">_xlfn.IFNA(INDIRECT($Y$1&amp;"!"&amp;AE$1&amp;$Y3071),-1)</f>
        <v>0</v>
      </c>
      <c r="AF3071" s="4" t="str">
        <f ca="1">_xlfn.CONCAT(W3071, "-",V3071)</f>
        <v>D-C</v>
      </c>
      <c r="AG3071" s="4" t="str">
        <f>TEXT(ROW()-2, "0000")</f>
        <v>3069</v>
      </c>
      <c r="AH3071" s="4" t="str">
        <f>IF(TRIM(CLEAN(A3071))="m", "male", IF(TRIM(CLEAN(A3071))="f","female", "missing"))</f>
        <v>female</v>
      </c>
      <c r="AI3071" s="4">
        <f>C3071</f>
        <v>85.1</v>
      </c>
      <c r="AJ3071" s="4">
        <f>O3071</f>
        <v>72</v>
      </c>
      <c r="AK3071" s="4">
        <f>P3071</f>
        <v>60</v>
      </c>
      <c r="AL3071" s="4">
        <f>IF(AI3071&lt;60, 0, IF(AI3071&lt;70,2, IF(AI3071&lt;80, 3, IF(AI3071&lt;90,4, IF(AI3071&lt;=100, 5, "?")))))</f>
        <v>4</v>
      </c>
      <c r="AM3071" s="4">
        <f>IF(AJ3071&lt;60, 0, IF(AJ3071&lt;70,2, IF(AJ3071&lt;80, 3, IF(AJ3071&lt;90,4, IF(AJ3071&lt;=100, 5, "?")))))</f>
        <v>3</v>
      </c>
      <c r="AN3071" s="4">
        <f>IF(AK3071&lt;60, 0, IF(AK3071&lt;70,2, IF(AK3071&lt;80, 3, IF(AK3071&lt;90,4, IF(AK3071&lt;=100, 5, "?")))))</f>
        <v>2</v>
      </c>
      <c r="AO3071" s="4">
        <f ca="1">AA3071</f>
        <v>0</v>
      </c>
      <c r="AP3071" s="4">
        <f ca="1">AB3071</f>
        <v>1</v>
      </c>
      <c r="AQ3071" s="4">
        <f ca="1">AC3071</f>
        <v>0</v>
      </c>
      <c r="AR3071" s="4">
        <f ca="1">AD3071</f>
        <v>0</v>
      </c>
      <c r="AS3071" s="4">
        <f ca="1">AE3071</f>
        <v>0</v>
      </c>
      <c r="AT3071" s="4" t="str">
        <f ca="1">Z3071</f>
        <v>D</v>
      </c>
      <c r="AU3071" s="4">
        <f>E3071</f>
        <v>72.099999999999994</v>
      </c>
      <c r="AV3071" s="4">
        <f>IF(AU3071&lt;60, 0, IF(AU3071&lt;70,2, IF(AU3071&lt;80, 3, IF(AU3071&lt;90,4, IF(AU3071&lt;=100, 5, "?")))))</f>
        <v>3</v>
      </c>
    </row>
    <row r="3072" spans="1:48" hidden="1" x14ac:dyDescent="0.2">
      <c r="A3072" s="2" t="s">
        <v>13</v>
      </c>
      <c r="B3072" s="3" t="s">
        <v>36</v>
      </c>
      <c r="C3072" s="3">
        <v>84</v>
      </c>
      <c r="D3072" s="3" t="s">
        <v>36</v>
      </c>
      <c r="E3072" s="3">
        <v>70.2</v>
      </c>
      <c r="F3072" s="3">
        <v>3</v>
      </c>
      <c r="G3072" s="3">
        <v>64</v>
      </c>
      <c r="H3072" s="3">
        <v>71</v>
      </c>
      <c r="I3072" s="3">
        <v>61</v>
      </c>
      <c r="J3072" s="3">
        <v>60</v>
      </c>
      <c r="K3072" s="3"/>
      <c r="L3072" s="3"/>
      <c r="M3072" s="3">
        <v>76</v>
      </c>
      <c r="N3072" s="3"/>
      <c r="O3072" s="4">
        <f>MAX(G3072:H3072)</f>
        <v>71</v>
      </c>
      <c r="P3072" s="4">
        <f>MAX(I3072:J3072)</f>
        <v>61</v>
      </c>
      <c r="Q3072" s="4">
        <f>ABS(O3072-C3072)</f>
        <v>13</v>
      </c>
      <c r="R3072" s="4">
        <f>ABS(P3072-C3072)</f>
        <v>23</v>
      </c>
      <c r="S3072" s="4" t="b">
        <f ca="1">OR(O3072=0,P3072=0,Q3072&gt;$Q$1,R3072&gt;$R$1,W3072="N", V3072=2)</f>
        <v>1</v>
      </c>
      <c r="T3072" s="4" t="str">
        <f>TRIM(CLEAN(D3072))</f>
        <v>برنامج بكالوريوس هندسة أنظمة الحاسوب</v>
      </c>
      <c r="U3072" s="4">
        <f>COUNTIF(T:T,T3072)</f>
        <v>549</v>
      </c>
      <c r="V3072" s="4" t="str">
        <f>IF(E3072&lt;60, "F", IF(E3072&lt;70,"D", IF(E3072&lt;80, "C", IF(E3072&lt;90,"B", IF(E3072&lt;=100, "A", "?")))))</f>
        <v>C</v>
      </c>
      <c r="W3072" s="4" t="str" cm="1">
        <f t="array" aca="1" ref="W3072" ca="1">_xlfn.IFNA(INDIRECT($Y$1&amp;"!"&amp;W$1&amp;$Y3072),"N")</f>
        <v>A</v>
      </c>
      <c r="X3072" s="4">
        <f ca="1">COUNTIF(W:W,W3072)</f>
        <v>861</v>
      </c>
      <c r="Y3072" s="4">
        <f>MATCH(T3072,Coding!J:J,0)</f>
        <v>3</v>
      </c>
      <c r="Z3072" s="4" t="str" cm="1">
        <f t="array" aca="1" ref="Z3072" ca="1">_xlfn.IFNA(INDIRECT($Y$1&amp;"!"&amp;Z$1&amp;$Y3072),-1)</f>
        <v>A</v>
      </c>
      <c r="AA3072" s="4" cm="1">
        <f t="array" aca="1" ref="AA3072" ca="1">_xlfn.IFNA(INDIRECT($Y$1&amp;"!"&amp;AA$1&amp;$Y3072),-1)</f>
        <v>0</v>
      </c>
      <c r="AB3072" s="4" cm="1">
        <f t="array" aca="1" ref="AB3072" ca="1">_xlfn.IFNA(INDIRECT($Y$1&amp;"!"&amp;AB$1&amp;$Y3072),-1)</f>
        <v>1</v>
      </c>
      <c r="AC3072" s="4" cm="1">
        <f t="array" aca="1" ref="AC3072" ca="1">_xlfn.IFNA(INDIRECT($Y$1&amp;"!"&amp;AC$1&amp;$Y3072),-1)</f>
        <v>1</v>
      </c>
      <c r="AD3072" s="4" cm="1">
        <f t="array" aca="1" ref="AD3072" ca="1">_xlfn.IFNA(INDIRECT($Y$1&amp;"!"&amp;AD$1&amp;$Y3072),-1)</f>
        <v>1</v>
      </c>
      <c r="AE3072" s="4" cm="1">
        <f t="array" aca="1" ref="AE3072" ca="1">_xlfn.IFNA(INDIRECT($Y$1&amp;"!"&amp;AE$1&amp;$Y3072),-1)</f>
        <v>0</v>
      </c>
      <c r="AF3072" s="4" t="str">
        <f ca="1">_xlfn.CONCAT(W3072, "-",V3072)</f>
        <v>A-C</v>
      </c>
      <c r="AG3072" s="4" t="str">
        <f>TEXT(ROW()-2, "0000")</f>
        <v>3070</v>
      </c>
      <c r="AH3072" s="4" t="str">
        <f>IF(TRIM(CLEAN(A3072))="m", "male", IF(TRIM(CLEAN(A3072))="f","female", "missing"))</f>
        <v>male</v>
      </c>
      <c r="AI3072" s="4">
        <f>C3072</f>
        <v>84</v>
      </c>
      <c r="AJ3072" s="4">
        <f>O3072</f>
        <v>71</v>
      </c>
      <c r="AK3072" s="4">
        <f>P3072</f>
        <v>61</v>
      </c>
      <c r="AL3072" s="4">
        <f>IF(AI3072&lt;60, 0, IF(AI3072&lt;70,2, IF(AI3072&lt;80, 3, IF(AI3072&lt;90,4, IF(AI3072&lt;=100, 5, "?")))))</f>
        <v>4</v>
      </c>
      <c r="AM3072" s="4">
        <f>IF(AJ3072&lt;60, 0, IF(AJ3072&lt;70,2, IF(AJ3072&lt;80, 3, IF(AJ3072&lt;90,4, IF(AJ3072&lt;=100, 5, "?")))))</f>
        <v>3</v>
      </c>
      <c r="AN3072" s="4">
        <f>IF(AK3072&lt;60, 0, IF(AK3072&lt;70,2, IF(AK3072&lt;80, 3, IF(AK3072&lt;90,4, IF(AK3072&lt;=100, 5, "?")))))</f>
        <v>2</v>
      </c>
      <c r="AO3072" s="4">
        <f ca="1">AA3072</f>
        <v>0</v>
      </c>
      <c r="AP3072" s="4">
        <f ca="1">AB3072</f>
        <v>1</v>
      </c>
      <c r="AQ3072" s="4">
        <f ca="1">AC3072</f>
        <v>1</v>
      </c>
      <c r="AR3072" s="4">
        <f ca="1">AD3072</f>
        <v>1</v>
      </c>
      <c r="AS3072" s="4">
        <f ca="1">AE3072</f>
        <v>0</v>
      </c>
      <c r="AT3072" s="4" t="str">
        <f ca="1">Z3072</f>
        <v>A</v>
      </c>
      <c r="AU3072" s="4">
        <f>E3072</f>
        <v>70.2</v>
      </c>
      <c r="AV3072" s="4">
        <f>IF(AU3072&lt;60, 0, IF(AU3072&lt;70,2, IF(AU3072&lt;80, 3, IF(AU3072&lt;90,4, IF(AU3072&lt;=100, 5, "?")))))</f>
        <v>3</v>
      </c>
    </row>
    <row r="3073" spans="1:48" hidden="1" x14ac:dyDescent="0.2">
      <c r="A3073" s="2" t="s">
        <v>16</v>
      </c>
      <c r="B3073" s="3" t="s">
        <v>27</v>
      </c>
      <c r="C3073" s="3">
        <v>96</v>
      </c>
      <c r="D3073" s="3" t="s">
        <v>27</v>
      </c>
      <c r="E3073" s="3">
        <v>72.900000000000006</v>
      </c>
      <c r="F3073" s="3">
        <v>1</v>
      </c>
      <c r="G3073" s="3">
        <v>83</v>
      </c>
      <c r="H3073" s="3">
        <v>78</v>
      </c>
      <c r="I3073" s="3">
        <v>73</v>
      </c>
      <c r="J3073" s="3">
        <v>60</v>
      </c>
      <c r="K3073" s="3"/>
      <c r="L3073" s="3"/>
      <c r="M3073" s="3">
        <v>80</v>
      </c>
      <c r="N3073" s="3"/>
      <c r="O3073" s="4">
        <f>MAX(G3073:H3073)</f>
        <v>83</v>
      </c>
      <c r="P3073" s="4">
        <f>MAX(I3073:J3073)</f>
        <v>73</v>
      </c>
      <c r="Q3073" s="4">
        <f>ABS(O3073-C3073)</f>
        <v>13</v>
      </c>
      <c r="R3073" s="4">
        <f>ABS(P3073-C3073)</f>
        <v>23</v>
      </c>
      <c r="S3073" s="4" t="b">
        <f ca="1">OR(O3073=0,P3073=0,Q3073&gt;$Q$1,R3073&gt;$R$1,W3073="N", V3073=2)</f>
        <v>1</v>
      </c>
      <c r="T3073" s="4" t="str">
        <f>TRIM(CLEAN(D3073))</f>
        <v>برنامج بكالوريوس الهندسة المعمارية</v>
      </c>
      <c r="U3073" s="4">
        <f>COUNTIF(T:T,T3073)</f>
        <v>391</v>
      </c>
      <c r="V3073" s="4" t="str">
        <f>IF(E3073&lt;60, "F", IF(E3073&lt;70,"D", IF(E3073&lt;80, "C", IF(E3073&lt;90,"B", IF(E3073&lt;=100, "A", "?")))))</f>
        <v>C</v>
      </c>
      <c r="W3073" s="4" t="str" cm="1">
        <f t="array" aca="1" ref="W3073" ca="1">_xlfn.IFNA(INDIRECT($Y$1&amp;"!"&amp;W$1&amp;$Y3073),"N")</f>
        <v>G</v>
      </c>
      <c r="X3073" s="4">
        <f ca="1">COUNTIF(W:W,W3073)</f>
        <v>391</v>
      </c>
      <c r="Y3073" s="4">
        <f>MATCH(T3073,Coding!J:J,0)</f>
        <v>12</v>
      </c>
      <c r="Z3073" s="4" t="str" cm="1">
        <f t="array" aca="1" ref="Z3073" ca="1">_xlfn.IFNA(INDIRECT($Y$1&amp;"!"&amp;Z$1&amp;$Y3073),-1)</f>
        <v>G</v>
      </c>
      <c r="AA3073" s="4" cm="1">
        <f t="array" aca="1" ref="AA3073" ca="1">_xlfn.IFNA(INDIRECT($Y$1&amp;"!"&amp;AA$1&amp;$Y3073),-1)</f>
        <v>1</v>
      </c>
      <c r="AB3073" s="4" cm="1">
        <f t="array" aca="1" ref="AB3073" ca="1">_xlfn.IFNA(INDIRECT($Y$1&amp;"!"&amp;AB$1&amp;$Y3073),-1)</f>
        <v>1</v>
      </c>
      <c r="AC3073" s="4" cm="1">
        <f t="array" aca="1" ref="AC3073" ca="1">_xlfn.IFNA(INDIRECT($Y$1&amp;"!"&amp;AC$1&amp;$Y3073),-1)</f>
        <v>1</v>
      </c>
      <c r="AD3073" s="4" cm="1">
        <f t="array" aca="1" ref="AD3073" ca="1">_xlfn.IFNA(INDIRECT($Y$1&amp;"!"&amp;AD$1&amp;$Y3073),-1)</f>
        <v>0</v>
      </c>
      <c r="AE3073" s="4" cm="1">
        <f t="array" aca="1" ref="AE3073" ca="1">_xlfn.IFNA(INDIRECT($Y$1&amp;"!"&amp;AE$1&amp;$Y3073),-1)</f>
        <v>0</v>
      </c>
      <c r="AF3073" s="4" t="str">
        <f ca="1">_xlfn.CONCAT(W3073, "-",V3073)</f>
        <v>G-C</v>
      </c>
      <c r="AG3073" s="4" t="str">
        <f>TEXT(ROW()-2, "0000")</f>
        <v>3071</v>
      </c>
      <c r="AH3073" s="4" t="str">
        <f>IF(TRIM(CLEAN(A3073))="m", "male", IF(TRIM(CLEAN(A3073))="f","female", "missing"))</f>
        <v>female</v>
      </c>
      <c r="AI3073" s="4">
        <f>C3073</f>
        <v>96</v>
      </c>
      <c r="AJ3073" s="4">
        <f>O3073</f>
        <v>83</v>
      </c>
      <c r="AK3073" s="4">
        <f>P3073</f>
        <v>73</v>
      </c>
      <c r="AL3073" s="4">
        <f>IF(AI3073&lt;60, 0, IF(AI3073&lt;70,2, IF(AI3073&lt;80, 3, IF(AI3073&lt;90,4, IF(AI3073&lt;=100, 5, "?")))))</f>
        <v>5</v>
      </c>
      <c r="AM3073" s="4">
        <f>IF(AJ3073&lt;60, 0, IF(AJ3073&lt;70,2, IF(AJ3073&lt;80, 3, IF(AJ3073&lt;90,4, IF(AJ3073&lt;=100, 5, "?")))))</f>
        <v>4</v>
      </c>
      <c r="AN3073" s="4">
        <f>IF(AK3073&lt;60, 0, IF(AK3073&lt;70,2, IF(AK3073&lt;80, 3, IF(AK3073&lt;90,4, IF(AK3073&lt;=100, 5, "?")))))</f>
        <v>3</v>
      </c>
      <c r="AO3073" s="4">
        <f ca="1">AA3073</f>
        <v>1</v>
      </c>
      <c r="AP3073" s="4">
        <f ca="1">AB3073</f>
        <v>1</v>
      </c>
      <c r="AQ3073" s="4">
        <f ca="1">AC3073</f>
        <v>1</v>
      </c>
      <c r="AR3073" s="4">
        <f ca="1">AD3073</f>
        <v>0</v>
      </c>
      <c r="AS3073" s="4">
        <f ca="1">AE3073</f>
        <v>0</v>
      </c>
      <c r="AT3073" s="4" t="str">
        <f ca="1">Z3073</f>
        <v>G</v>
      </c>
      <c r="AU3073" s="4">
        <f>E3073</f>
        <v>72.900000000000006</v>
      </c>
      <c r="AV3073" s="4">
        <f>IF(AU3073&lt;60, 0, IF(AU3073&lt;70,2, IF(AU3073&lt;80, 3, IF(AU3073&lt;90,4, IF(AU3073&lt;=100, 5, "?")))))</f>
        <v>3</v>
      </c>
    </row>
    <row r="3074" spans="1:48" hidden="1" x14ac:dyDescent="0.2">
      <c r="A3074" s="2" t="s">
        <v>13</v>
      </c>
      <c r="B3074" s="3" t="s">
        <v>37</v>
      </c>
      <c r="C3074" s="3">
        <v>94.9</v>
      </c>
      <c r="D3074" s="3" t="s">
        <v>26</v>
      </c>
      <c r="E3074" s="3">
        <v>75.7</v>
      </c>
      <c r="F3074" s="3">
        <v>1</v>
      </c>
      <c r="G3074" s="3">
        <v>82</v>
      </c>
      <c r="H3074" s="3">
        <v>71</v>
      </c>
      <c r="I3074" s="3">
        <v>70</v>
      </c>
      <c r="J3074" s="3">
        <v>71</v>
      </c>
      <c r="K3074" s="3">
        <v>92</v>
      </c>
      <c r="L3074" s="3"/>
      <c r="M3074" s="3">
        <v>74</v>
      </c>
      <c r="N3074" s="3"/>
      <c r="O3074" s="4">
        <f>MAX(G3074:H3074)</f>
        <v>82</v>
      </c>
      <c r="P3074" s="4">
        <f>MAX(I3074:J3074)</f>
        <v>71</v>
      </c>
      <c r="Q3074" s="4">
        <f>ABS(O3074-C3074)</f>
        <v>12.900000000000006</v>
      </c>
      <c r="R3074" s="4">
        <f>ABS(P3074-C3074)</f>
        <v>23.900000000000006</v>
      </c>
      <c r="S3074" s="4" t="b">
        <f ca="1">OR(O3074=0,P3074=0,Q3074&gt;$Q$1,R3074&gt;$R$1,W3074="N", V3074=2)</f>
        <v>1</v>
      </c>
      <c r="T3074" s="4" t="str">
        <f>TRIM(CLEAN(D3074))</f>
        <v>برنامج بكالوريوس الهندسة المدنية</v>
      </c>
      <c r="U3074" s="4">
        <f>COUNTIF(T:T,T3074)</f>
        <v>723</v>
      </c>
      <c r="V3074" s="4" t="str">
        <f>IF(E3074&lt;60, "F", IF(E3074&lt;70,"D", IF(E3074&lt;80, "C", IF(E3074&lt;90,"B", IF(E3074&lt;=100, "A", "?")))))</f>
        <v>C</v>
      </c>
      <c r="W3074" s="4" t="str" cm="1">
        <f t="array" aca="1" ref="W3074" ca="1">_xlfn.IFNA(INDIRECT($Y$1&amp;"!"&amp;W$1&amp;$Y3074),"N")</f>
        <v>C</v>
      </c>
      <c r="X3074" s="4">
        <f ca="1">COUNTIF(W:W,W3074)</f>
        <v>747</v>
      </c>
      <c r="Y3074" s="4">
        <f>MATCH(T3074,Coding!J:J,0)</f>
        <v>8</v>
      </c>
      <c r="Z3074" s="4" t="str" cm="1">
        <f t="array" aca="1" ref="Z3074" ca="1">_xlfn.IFNA(INDIRECT($Y$1&amp;"!"&amp;Z$1&amp;$Y3074),-1)</f>
        <v>C</v>
      </c>
      <c r="AA3074" s="4" cm="1">
        <f t="array" aca="1" ref="AA3074" ca="1">_xlfn.IFNA(INDIRECT($Y$1&amp;"!"&amp;AA$1&amp;$Y3074),-1)</f>
        <v>1</v>
      </c>
      <c r="AB3074" s="4" cm="1">
        <f t="array" aca="1" ref="AB3074" ca="1">_xlfn.IFNA(INDIRECT($Y$1&amp;"!"&amp;AB$1&amp;$Y3074),-1)</f>
        <v>1</v>
      </c>
      <c r="AC3074" s="4" cm="1">
        <f t="array" aca="1" ref="AC3074" ca="1">_xlfn.IFNA(INDIRECT($Y$1&amp;"!"&amp;AC$1&amp;$Y3074),-1)</f>
        <v>1</v>
      </c>
      <c r="AD3074" s="4" cm="1">
        <f t="array" aca="1" ref="AD3074" ca="1">_xlfn.IFNA(INDIRECT($Y$1&amp;"!"&amp;AD$1&amp;$Y3074),-1)</f>
        <v>0</v>
      </c>
      <c r="AE3074" s="4" cm="1">
        <f t="array" aca="1" ref="AE3074" ca="1">_xlfn.IFNA(INDIRECT($Y$1&amp;"!"&amp;AE$1&amp;$Y3074),-1)</f>
        <v>0</v>
      </c>
      <c r="AF3074" s="4" t="str">
        <f ca="1">_xlfn.CONCAT(W3074, "-",V3074)</f>
        <v>C-C</v>
      </c>
      <c r="AG3074" s="4" t="str">
        <f>TEXT(ROW()-2, "0000")</f>
        <v>3072</v>
      </c>
      <c r="AH3074" s="4" t="str">
        <f>IF(TRIM(CLEAN(A3074))="m", "male", IF(TRIM(CLEAN(A3074))="f","female", "missing"))</f>
        <v>male</v>
      </c>
      <c r="AI3074" s="4">
        <f>C3074</f>
        <v>94.9</v>
      </c>
      <c r="AJ3074" s="4">
        <f>O3074</f>
        <v>82</v>
      </c>
      <c r="AK3074" s="4">
        <f>P3074</f>
        <v>71</v>
      </c>
      <c r="AL3074" s="4">
        <f>IF(AI3074&lt;60, 0, IF(AI3074&lt;70,2, IF(AI3074&lt;80, 3, IF(AI3074&lt;90,4, IF(AI3074&lt;=100, 5, "?")))))</f>
        <v>5</v>
      </c>
      <c r="AM3074" s="4">
        <f>IF(AJ3074&lt;60, 0, IF(AJ3074&lt;70,2, IF(AJ3074&lt;80, 3, IF(AJ3074&lt;90,4, IF(AJ3074&lt;=100, 5, "?")))))</f>
        <v>4</v>
      </c>
      <c r="AN3074" s="4">
        <f>IF(AK3074&lt;60, 0, IF(AK3074&lt;70,2, IF(AK3074&lt;80, 3, IF(AK3074&lt;90,4, IF(AK3074&lt;=100, 5, "?")))))</f>
        <v>3</v>
      </c>
      <c r="AO3074" s="4">
        <f ca="1">AA3074</f>
        <v>1</v>
      </c>
      <c r="AP3074" s="4">
        <f ca="1">AB3074</f>
        <v>1</v>
      </c>
      <c r="AQ3074" s="4">
        <f ca="1">AC3074</f>
        <v>1</v>
      </c>
      <c r="AR3074" s="4">
        <f ca="1">AD3074</f>
        <v>0</v>
      </c>
      <c r="AS3074" s="4">
        <f ca="1">AE3074</f>
        <v>0</v>
      </c>
      <c r="AT3074" s="4" t="str">
        <f ca="1">Z3074</f>
        <v>C</v>
      </c>
      <c r="AU3074" s="4">
        <f>E3074</f>
        <v>75.7</v>
      </c>
      <c r="AV3074" s="4">
        <f>IF(AU3074&lt;60, 0, IF(AU3074&lt;70,2, IF(AU3074&lt;80, 3, IF(AU3074&lt;90,4, IF(AU3074&lt;=100, 5, "?")))))</f>
        <v>3</v>
      </c>
    </row>
    <row r="3075" spans="1:48" hidden="1" x14ac:dyDescent="0.2">
      <c r="A3075" s="2" t="s">
        <v>13</v>
      </c>
      <c r="B3075" s="3" t="s">
        <v>37</v>
      </c>
      <c r="C3075" s="3">
        <v>89.9</v>
      </c>
      <c r="D3075" s="3" t="s">
        <v>14</v>
      </c>
      <c r="E3075" s="3">
        <v>68.099999999999994</v>
      </c>
      <c r="F3075" s="3">
        <v>1</v>
      </c>
      <c r="G3075" s="3">
        <v>74</v>
      </c>
      <c r="H3075" s="3">
        <v>77</v>
      </c>
      <c r="I3075" s="3">
        <v>60</v>
      </c>
      <c r="J3075" s="3">
        <v>64</v>
      </c>
      <c r="K3075" s="3">
        <v>66</v>
      </c>
      <c r="L3075" s="3"/>
      <c r="M3075" s="3">
        <v>60</v>
      </c>
      <c r="N3075" s="3"/>
      <c r="O3075" s="4">
        <f>MAX(G3075:H3075)</f>
        <v>77</v>
      </c>
      <c r="P3075" s="4">
        <f>MAX(I3075:J3075)</f>
        <v>64</v>
      </c>
      <c r="Q3075" s="4">
        <f>ABS(O3075-C3075)</f>
        <v>12.900000000000006</v>
      </c>
      <c r="R3075" s="4">
        <f>ABS(P3075-C3075)</f>
        <v>25.900000000000006</v>
      </c>
      <c r="S3075" s="4" t="b">
        <f ca="1">OR(O3075=0,P3075=0,Q3075&gt;$Q$1,R3075&gt;$R$1,W3075="N", V3075=2)</f>
        <v>1</v>
      </c>
      <c r="T3075" s="4" t="str">
        <f>TRIM(CLEAN(D3075))</f>
        <v>برنامج بكالوريوس الهندسة الكهربائية</v>
      </c>
      <c r="U3075" s="4">
        <f>COUNTIF(T:T,T3075)</f>
        <v>420</v>
      </c>
      <c r="V3075" s="4" t="str">
        <f>IF(E3075&lt;60, "F", IF(E3075&lt;70,"D", IF(E3075&lt;80, "C", IF(E3075&lt;90,"B", IF(E3075&lt;=100, "A", "?")))))</f>
        <v>D</v>
      </c>
      <c r="W3075" s="4" t="str" cm="1">
        <f t="array" aca="1" ref="W3075" ca="1">_xlfn.IFNA(INDIRECT($Y$1&amp;"!"&amp;W$1&amp;$Y3075),"N")</f>
        <v>F</v>
      </c>
      <c r="X3075" s="4">
        <f ca="1">COUNTIF(W:W,W3075)</f>
        <v>420</v>
      </c>
      <c r="Y3075" s="4">
        <f>MATCH(T3075,Coding!J:J,0)</f>
        <v>11</v>
      </c>
      <c r="Z3075" s="4" t="str" cm="1">
        <f t="array" aca="1" ref="Z3075" ca="1">_xlfn.IFNA(INDIRECT($Y$1&amp;"!"&amp;Z$1&amp;$Y3075),-1)</f>
        <v>F</v>
      </c>
      <c r="AA3075" s="4" cm="1">
        <f t="array" aca="1" ref="AA3075" ca="1">_xlfn.IFNA(INDIRECT($Y$1&amp;"!"&amp;AA$1&amp;$Y3075),-1)</f>
        <v>0</v>
      </c>
      <c r="AB3075" s="4" cm="1">
        <f t="array" aca="1" ref="AB3075" ca="1">_xlfn.IFNA(INDIRECT($Y$1&amp;"!"&amp;AB$1&amp;$Y3075),-1)</f>
        <v>1</v>
      </c>
      <c r="AC3075" s="4" cm="1">
        <f t="array" aca="1" ref="AC3075" ca="1">_xlfn.IFNA(INDIRECT($Y$1&amp;"!"&amp;AC$1&amp;$Y3075),-1)</f>
        <v>0</v>
      </c>
      <c r="AD3075" s="4" cm="1">
        <f t="array" aca="1" ref="AD3075" ca="1">_xlfn.IFNA(INDIRECT($Y$1&amp;"!"&amp;AD$1&amp;$Y3075),-1)</f>
        <v>1</v>
      </c>
      <c r="AE3075" s="4" cm="1">
        <f t="array" aca="1" ref="AE3075" ca="1">_xlfn.IFNA(INDIRECT($Y$1&amp;"!"&amp;AE$1&amp;$Y3075),-1)</f>
        <v>0</v>
      </c>
      <c r="AF3075" s="4" t="str">
        <f ca="1">_xlfn.CONCAT(W3075, "-",V3075)</f>
        <v>F-D</v>
      </c>
      <c r="AG3075" s="4" t="str">
        <f>TEXT(ROW()-2, "0000")</f>
        <v>3073</v>
      </c>
      <c r="AH3075" s="4" t="str">
        <f>IF(TRIM(CLEAN(A3075))="m", "male", IF(TRIM(CLEAN(A3075))="f","female", "missing"))</f>
        <v>male</v>
      </c>
      <c r="AI3075" s="4">
        <f>C3075</f>
        <v>89.9</v>
      </c>
      <c r="AJ3075" s="4">
        <f>O3075</f>
        <v>77</v>
      </c>
      <c r="AK3075" s="4">
        <f>P3075</f>
        <v>64</v>
      </c>
      <c r="AL3075" s="4">
        <f>IF(AI3075&lt;60, 0, IF(AI3075&lt;70,2, IF(AI3075&lt;80, 3, IF(AI3075&lt;90,4, IF(AI3075&lt;=100, 5, "?")))))</f>
        <v>4</v>
      </c>
      <c r="AM3075" s="4">
        <f>IF(AJ3075&lt;60, 0, IF(AJ3075&lt;70,2, IF(AJ3075&lt;80, 3, IF(AJ3075&lt;90,4, IF(AJ3075&lt;=100, 5, "?")))))</f>
        <v>3</v>
      </c>
      <c r="AN3075" s="4">
        <f>IF(AK3075&lt;60, 0, IF(AK3075&lt;70,2, IF(AK3075&lt;80, 3, IF(AK3075&lt;90,4, IF(AK3075&lt;=100, 5, "?")))))</f>
        <v>2</v>
      </c>
      <c r="AO3075" s="4">
        <f ca="1">AA3075</f>
        <v>0</v>
      </c>
      <c r="AP3075" s="4">
        <f ca="1">AB3075</f>
        <v>1</v>
      </c>
      <c r="AQ3075" s="4">
        <f ca="1">AC3075</f>
        <v>0</v>
      </c>
      <c r="AR3075" s="4">
        <f ca="1">AD3075</f>
        <v>1</v>
      </c>
      <c r="AS3075" s="4">
        <f ca="1">AE3075</f>
        <v>0</v>
      </c>
      <c r="AT3075" s="4" t="str">
        <f ca="1">Z3075</f>
        <v>F</v>
      </c>
      <c r="AU3075" s="4">
        <f>E3075</f>
        <v>68.099999999999994</v>
      </c>
      <c r="AV3075" s="4">
        <f>IF(AU3075&lt;60, 0, IF(AU3075&lt;70,2, IF(AU3075&lt;80, 3, IF(AU3075&lt;90,4, IF(AU3075&lt;=100, 5, "?")))))</f>
        <v>2</v>
      </c>
    </row>
    <row r="3076" spans="1:48" hidden="1" x14ac:dyDescent="0.2">
      <c r="A3076" s="2" t="s">
        <v>16</v>
      </c>
      <c r="B3076" s="3" t="s">
        <v>36</v>
      </c>
      <c r="C3076" s="3">
        <v>87.8</v>
      </c>
      <c r="D3076" s="3" t="s">
        <v>34</v>
      </c>
      <c r="E3076" s="3">
        <v>70</v>
      </c>
      <c r="F3076" s="3">
        <v>3</v>
      </c>
      <c r="G3076" s="3">
        <v>75</v>
      </c>
      <c r="H3076" s="3">
        <v>61</v>
      </c>
      <c r="I3076" s="3">
        <v>66</v>
      </c>
      <c r="J3076" s="3">
        <v>62</v>
      </c>
      <c r="K3076" s="3"/>
      <c r="L3076" s="3"/>
      <c r="M3076" s="3">
        <v>75</v>
      </c>
      <c r="N3076" s="3"/>
      <c r="O3076" s="4">
        <f>MAX(G3076:H3076)</f>
        <v>75</v>
      </c>
      <c r="P3076" s="4">
        <f>MAX(I3076:J3076)</f>
        <v>66</v>
      </c>
      <c r="Q3076" s="4">
        <f>ABS(O3076-C3076)</f>
        <v>12.799999999999997</v>
      </c>
      <c r="R3076" s="4">
        <f>ABS(P3076-C3076)</f>
        <v>21.799999999999997</v>
      </c>
      <c r="S3076" s="4" t="b">
        <f ca="1">OR(O3076=0,P3076=0,Q3076&gt;$Q$1,R3076&gt;$R$1,W3076="N", V3076=2)</f>
        <v>1</v>
      </c>
      <c r="T3076" s="4" t="str">
        <f>TRIM(CLEAN(D3076))</f>
        <v>برنامج بكالوريوس هندسة الحاسوب</v>
      </c>
      <c r="U3076" s="4">
        <f>COUNTIF(T:T,T3076)</f>
        <v>139</v>
      </c>
      <c r="V3076" s="4" t="str">
        <f>IF(E3076&lt;60, "F", IF(E3076&lt;70,"D", IF(E3076&lt;80, "C", IF(E3076&lt;90,"B", IF(E3076&lt;=100, "A", "?")))))</f>
        <v>C</v>
      </c>
      <c r="W3076" s="4" t="str" cm="1">
        <f t="array" aca="1" ref="W3076" ca="1">_xlfn.IFNA(INDIRECT($Y$1&amp;"!"&amp;W$1&amp;$Y3076),"N")</f>
        <v>A</v>
      </c>
      <c r="X3076" s="4">
        <f ca="1">COUNTIF(W:W,W3076)</f>
        <v>861</v>
      </c>
      <c r="Y3076" s="4">
        <f>MATCH(T3076,Coding!J:J,0)</f>
        <v>5</v>
      </c>
      <c r="Z3076" s="4" t="str" cm="1">
        <f t="array" aca="1" ref="Z3076" ca="1">_xlfn.IFNA(INDIRECT($Y$1&amp;"!"&amp;Z$1&amp;$Y3076),-1)</f>
        <v>A</v>
      </c>
      <c r="AA3076" s="4" cm="1">
        <f t="array" aca="1" ref="AA3076" ca="1">_xlfn.IFNA(INDIRECT($Y$1&amp;"!"&amp;AA$1&amp;$Y3076),-1)</f>
        <v>0</v>
      </c>
      <c r="AB3076" s="4" cm="1">
        <f t="array" aca="1" ref="AB3076" ca="1">_xlfn.IFNA(INDIRECT($Y$1&amp;"!"&amp;AB$1&amp;$Y3076),-1)</f>
        <v>1</v>
      </c>
      <c r="AC3076" s="4" cm="1">
        <f t="array" aca="1" ref="AC3076" ca="1">_xlfn.IFNA(INDIRECT($Y$1&amp;"!"&amp;AC$1&amp;$Y3076),-1)</f>
        <v>1</v>
      </c>
      <c r="AD3076" s="4" cm="1">
        <f t="array" aca="1" ref="AD3076" ca="1">_xlfn.IFNA(INDIRECT($Y$1&amp;"!"&amp;AD$1&amp;$Y3076),-1)</f>
        <v>1</v>
      </c>
      <c r="AE3076" s="4" cm="1">
        <f t="array" aca="1" ref="AE3076" ca="1">_xlfn.IFNA(INDIRECT($Y$1&amp;"!"&amp;AE$1&amp;$Y3076),-1)</f>
        <v>0</v>
      </c>
      <c r="AF3076" s="4" t="str">
        <f ca="1">_xlfn.CONCAT(W3076, "-",V3076)</f>
        <v>A-C</v>
      </c>
      <c r="AG3076" s="4" t="str">
        <f>TEXT(ROW()-2, "0000")</f>
        <v>3074</v>
      </c>
      <c r="AH3076" s="4" t="str">
        <f>IF(TRIM(CLEAN(A3076))="m", "male", IF(TRIM(CLEAN(A3076))="f","female", "missing"))</f>
        <v>female</v>
      </c>
      <c r="AI3076" s="4">
        <f>C3076</f>
        <v>87.8</v>
      </c>
      <c r="AJ3076" s="4">
        <f>O3076</f>
        <v>75</v>
      </c>
      <c r="AK3076" s="4">
        <f>P3076</f>
        <v>66</v>
      </c>
      <c r="AL3076" s="4">
        <f>IF(AI3076&lt;60, 0, IF(AI3076&lt;70,2, IF(AI3076&lt;80, 3, IF(AI3076&lt;90,4, IF(AI3076&lt;=100, 5, "?")))))</f>
        <v>4</v>
      </c>
      <c r="AM3076" s="4">
        <f>IF(AJ3076&lt;60, 0, IF(AJ3076&lt;70,2, IF(AJ3076&lt;80, 3, IF(AJ3076&lt;90,4, IF(AJ3076&lt;=100, 5, "?")))))</f>
        <v>3</v>
      </c>
      <c r="AN3076" s="4">
        <f>IF(AK3076&lt;60, 0, IF(AK3076&lt;70,2, IF(AK3076&lt;80, 3, IF(AK3076&lt;90,4, IF(AK3076&lt;=100, 5, "?")))))</f>
        <v>2</v>
      </c>
      <c r="AO3076" s="4">
        <f ca="1">AA3076</f>
        <v>0</v>
      </c>
      <c r="AP3076" s="4">
        <f ca="1">AB3076</f>
        <v>1</v>
      </c>
      <c r="AQ3076" s="4">
        <f ca="1">AC3076</f>
        <v>1</v>
      </c>
      <c r="AR3076" s="4">
        <f ca="1">AD3076</f>
        <v>1</v>
      </c>
      <c r="AS3076" s="4">
        <f ca="1">AE3076</f>
        <v>0</v>
      </c>
      <c r="AT3076" s="4" t="str">
        <f ca="1">Z3076</f>
        <v>A</v>
      </c>
      <c r="AU3076" s="4">
        <f>E3076</f>
        <v>70</v>
      </c>
      <c r="AV3076" s="4">
        <f>IF(AU3076&lt;60, 0, IF(AU3076&lt;70,2, IF(AU3076&lt;80, 3, IF(AU3076&lt;90,4, IF(AU3076&lt;=100, 5, "?")))))</f>
        <v>3</v>
      </c>
    </row>
    <row r="3077" spans="1:48" hidden="1" x14ac:dyDescent="0.2">
      <c r="A3077" s="2" t="s">
        <v>16</v>
      </c>
      <c r="B3077" s="3" t="s">
        <v>27</v>
      </c>
      <c r="C3077" s="3">
        <v>89.8</v>
      </c>
      <c r="D3077" s="3" t="s">
        <v>27</v>
      </c>
      <c r="E3077" s="3">
        <v>71.3</v>
      </c>
      <c r="F3077" s="3">
        <v>1</v>
      </c>
      <c r="G3077" s="3">
        <v>77</v>
      </c>
      <c r="H3077" s="3">
        <v>0</v>
      </c>
      <c r="I3077" s="3">
        <v>60</v>
      </c>
      <c r="J3077" s="3">
        <v>60</v>
      </c>
      <c r="K3077" s="3"/>
      <c r="L3077" s="3"/>
      <c r="M3077" s="3"/>
      <c r="N3077" s="3">
        <v>67</v>
      </c>
      <c r="O3077" s="4">
        <f>MAX(G3077:H3077)</f>
        <v>77</v>
      </c>
      <c r="P3077" s="4">
        <f>MAX(I3077:J3077)</f>
        <v>60</v>
      </c>
      <c r="Q3077" s="4">
        <f>ABS(O3077-C3077)</f>
        <v>12.799999999999997</v>
      </c>
      <c r="R3077" s="4">
        <f>ABS(P3077-C3077)</f>
        <v>29.799999999999997</v>
      </c>
      <c r="S3077" s="4" t="b">
        <f ca="1">OR(O3077=0,P3077=0,Q3077&gt;$Q$1,R3077&gt;$R$1,W3077="N", V3077=2)</f>
        <v>1</v>
      </c>
      <c r="T3077" s="4" t="str">
        <f>TRIM(CLEAN(D3077))</f>
        <v>برنامج بكالوريوس الهندسة المعمارية</v>
      </c>
      <c r="U3077" s="4">
        <f>COUNTIF(T:T,T3077)</f>
        <v>391</v>
      </c>
      <c r="V3077" s="4" t="str">
        <f>IF(E3077&lt;60, "F", IF(E3077&lt;70,"D", IF(E3077&lt;80, "C", IF(E3077&lt;90,"B", IF(E3077&lt;=100, "A", "?")))))</f>
        <v>C</v>
      </c>
      <c r="W3077" s="4" t="str" cm="1">
        <f t="array" aca="1" ref="W3077" ca="1">_xlfn.IFNA(INDIRECT($Y$1&amp;"!"&amp;W$1&amp;$Y3077),"N")</f>
        <v>G</v>
      </c>
      <c r="X3077" s="4">
        <f ca="1">COUNTIF(W:W,W3077)</f>
        <v>391</v>
      </c>
      <c r="Y3077" s="4">
        <f>MATCH(T3077,Coding!J:J,0)</f>
        <v>12</v>
      </c>
      <c r="Z3077" s="4" t="str" cm="1">
        <f t="array" aca="1" ref="Z3077" ca="1">_xlfn.IFNA(INDIRECT($Y$1&amp;"!"&amp;Z$1&amp;$Y3077),-1)</f>
        <v>G</v>
      </c>
      <c r="AA3077" s="4" cm="1">
        <f t="array" aca="1" ref="AA3077" ca="1">_xlfn.IFNA(INDIRECT($Y$1&amp;"!"&amp;AA$1&amp;$Y3077),-1)</f>
        <v>1</v>
      </c>
      <c r="AB3077" s="4" cm="1">
        <f t="array" aca="1" ref="AB3077" ca="1">_xlfn.IFNA(INDIRECT($Y$1&amp;"!"&amp;AB$1&amp;$Y3077),-1)</f>
        <v>1</v>
      </c>
      <c r="AC3077" s="4" cm="1">
        <f t="array" aca="1" ref="AC3077" ca="1">_xlfn.IFNA(INDIRECT($Y$1&amp;"!"&amp;AC$1&amp;$Y3077),-1)</f>
        <v>1</v>
      </c>
      <c r="AD3077" s="4" cm="1">
        <f t="array" aca="1" ref="AD3077" ca="1">_xlfn.IFNA(INDIRECT($Y$1&amp;"!"&amp;AD$1&amp;$Y3077),-1)</f>
        <v>0</v>
      </c>
      <c r="AE3077" s="4" cm="1">
        <f t="array" aca="1" ref="AE3077" ca="1">_xlfn.IFNA(INDIRECT($Y$1&amp;"!"&amp;AE$1&amp;$Y3077),-1)</f>
        <v>0</v>
      </c>
      <c r="AF3077" s="4" t="str">
        <f ca="1">_xlfn.CONCAT(W3077, "-",V3077)</f>
        <v>G-C</v>
      </c>
      <c r="AG3077" s="4" t="str">
        <f>TEXT(ROW()-2, "0000")</f>
        <v>3075</v>
      </c>
      <c r="AH3077" s="4" t="str">
        <f>IF(TRIM(CLEAN(A3077))="m", "male", IF(TRIM(CLEAN(A3077))="f","female", "missing"))</f>
        <v>female</v>
      </c>
      <c r="AI3077" s="4">
        <f>C3077</f>
        <v>89.8</v>
      </c>
      <c r="AJ3077" s="4">
        <f>O3077</f>
        <v>77</v>
      </c>
      <c r="AK3077" s="4">
        <f>P3077</f>
        <v>60</v>
      </c>
      <c r="AL3077" s="4">
        <f>IF(AI3077&lt;60, 0, IF(AI3077&lt;70,2, IF(AI3077&lt;80, 3, IF(AI3077&lt;90,4, IF(AI3077&lt;=100, 5, "?")))))</f>
        <v>4</v>
      </c>
      <c r="AM3077" s="4">
        <f>IF(AJ3077&lt;60, 0, IF(AJ3077&lt;70,2, IF(AJ3077&lt;80, 3, IF(AJ3077&lt;90,4, IF(AJ3077&lt;=100, 5, "?")))))</f>
        <v>3</v>
      </c>
      <c r="AN3077" s="4">
        <f>IF(AK3077&lt;60, 0, IF(AK3077&lt;70,2, IF(AK3077&lt;80, 3, IF(AK3077&lt;90,4, IF(AK3077&lt;=100, 5, "?")))))</f>
        <v>2</v>
      </c>
      <c r="AO3077" s="4">
        <f ca="1">AA3077</f>
        <v>1</v>
      </c>
      <c r="AP3077" s="4">
        <f ca="1">AB3077</f>
        <v>1</v>
      </c>
      <c r="AQ3077" s="4">
        <f ca="1">AC3077</f>
        <v>1</v>
      </c>
      <c r="AR3077" s="4">
        <f ca="1">AD3077</f>
        <v>0</v>
      </c>
      <c r="AS3077" s="4">
        <f ca="1">AE3077</f>
        <v>0</v>
      </c>
      <c r="AT3077" s="4" t="str">
        <f ca="1">Z3077</f>
        <v>G</v>
      </c>
      <c r="AU3077" s="4">
        <f>E3077</f>
        <v>71.3</v>
      </c>
      <c r="AV3077" s="4">
        <f>IF(AU3077&lt;60, 0, IF(AU3077&lt;70,2, IF(AU3077&lt;80, 3, IF(AU3077&lt;90,4, IF(AU3077&lt;=100, 5, "?")))))</f>
        <v>3</v>
      </c>
    </row>
    <row r="3078" spans="1:48" hidden="1" x14ac:dyDescent="0.2">
      <c r="A3078" s="2" t="s">
        <v>16</v>
      </c>
      <c r="B3078" s="3" t="s">
        <v>36</v>
      </c>
      <c r="C3078" s="3">
        <v>90.7</v>
      </c>
      <c r="D3078" s="3" t="s">
        <v>36</v>
      </c>
      <c r="E3078" s="3">
        <v>71.900000000000006</v>
      </c>
      <c r="F3078" s="3">
        <v>1</v>
      </c>
      <c r="G3078" s="3">
        <v>61</v>
      </c>
      <c r="H3078" s="3">
        <v>78</v>
      </c>
      <c r="I3078" s="3">
        <v>61</v>
      </c>
      <c r="J3078" s="3">
        <v>63</v>
      </c>
      <c r="K3078" s="3"/>
      <c r="L3078" s="3"/>
      <c r="M3078" s="3">
        <v>82</v>
      </c>
      <c r="N3078" s="3"/>
      <c r="O3078" s="4">
        <f>MAX(G3078:H3078)</f>
        <v>78</v>
      </c>
      <c r="P3078" s="4">
        <f>MAX(I3078:J3078)</f>
        <v>63</v>
      </c>
      <c r="Q3078" s="4">
        <f>ABS(O3078-C3078)</f>
        <v>12.700000000000003</v>
      </c>
      <c r="R3078" s="4">
        <f>ABS(P3078-C3078)</f>
        <v>27.700000000000003</v>
      </c>
      <c r="S3078" s="4" t="b">
        <f ca="1">OR(O3078=0,P3078=0,Q3078&gt;$Q$1,R3078&gt;$R$1,W3078="N", V3078=2)</f>
        <v>1</v>
      </c>
      <c r="T3078" s="4" t="str">
        <f>TRIM(CLEAN(D3078))</f>
        <v>برنامج بكالوريوس هندسة أنظمة الحاسوب</v>
      </c>
      <c r="U3078" s="4">
        <f>COUNTIF(T:T,T3078)</f>
        <v>549</v>
      </c>
      <c r="V3078" s="4" t="str">
        <f>IF(E3078&lt;60, "F", IF(E3078&lt;70,"D", IF(E3078&lt;80, "C", IF(E3078&lt;90,"B", IF(E3078&lt;=100, "A", "?")))))</f>
        <v>C</v>
      </c>
      <c r="W3078" s="4" t="str" cm="1">
        <f t="array" aca="1" ref="W3078" ca="1">_xlfn.IFNA(INDIRECT($Y$1&amp;"!"&amp;W$1&amp;$Y3078),"N")</f>
        <v>A</v>
      </c>
      <c r="X3078" s="4">
        <f ca="1">COUNTIF(W:W,W3078)</f>
        <v>861</v>
      </c>
      <c r="Y3078" s="4">
        <f>MATCH(T3078,Coding!J:J,0)</f>
        <v>3</v>
      </c>
      <c r="Z3078" s="4" t="str" cm="1">
        <f t="array" aca="1" ref="Z3078" ca="1">_xlfn.IFNA(INDIRECT($Y$1&amp;"!"&amp;Z$1&amp;$Y3078),-1)</f>
        <v>A</v>
      </c>
      <c r="AA3078" s="4" cm="1">
        <f t="array" aca="1" ref="AA3078" ca="1">_xlfn.IFNA(INDIRECT($Y$1&amp;"!"&amp;AA$1&amp;$Y3078),-1)</f>
        <v>0</v>
      </c>
      <c r="AB3078" s="4" cm="1">
        <f t="array" aca="1" ref="AB3078" ca="1">_xlfn.IFNA(INDIRECT($Y$1&amp;"!"&amp;AB$1&amp;$Y3078),-1)</f>
        <v>1</v>
      </c>
      <c r="AC3078" s="4" cm="1">
        <f t="array" aca="1" ref="AC3078" ca="1">_xlfn.IFNA(INDIRECT($Y$1&amp;"!"&amp;AC$1&amp;$Y3078),-1)</f>
        <v>1</v>
      </c>
      <c r="AD3078" s="4" cm="1">
        <f t="array" aca="1" ref="AD3078" ca="1">_xlfn.IFNA(INDIRECT($Y$1&amp;"!"&amp;AD$1&amp;$Y3078),-1)</f>
        <v>1</v>
      </c>
      <c r="AE3078" s="4" cm="1">
        <f t="array" aca="1" ref="AE3078" ca="1">_xlfn.IFNA(INDIRECT($Y$1&amp;"!"&amp;AE$1&amp;$Y3078),-1)</f>
        <v>0</v>
      </c>
      <c r="AF3078" s="4" t="str">
        <f ca="1">_xlfn.CONCAT(W3078, "-",V3078)</f>
        <v>A-C</v>
      </c>
      <c r="AG3078" s="4" t="str">
        <f>TEXT(ROW()-2, "0000")</f>
        <v>3076</v>
      </c>
      <c r="AH3078" s="4" t="str">
        <f>IF(TRIM(CLEAN(A3078))="m", "male", IF(TRIM(CLEAN(A3078))="f","female", "missing"))</f>
        <v>female</v>
      </c>
      <c r="AI3078" s="4">
        <f>C3078</f>
        <v>90.7</v>
      </c>
      <c r="AJ3078" s="4">
        <f>O3078</f>
        <v>78</v>
      </c>
      <c r="AK3078" s="4">
        <f>P3078</f>
        <v>63</v>
      </c>
      <c r="AL3078" s="4">
        <f>IF(AI3078&lt;60, 0, IF(AI3078&lt;70,2, IF(AI3078&lt;80, 3, IF(AI3078&lt;90,4, IF(AI3078&lt;=100, 5, "?")))))</f>
        <v>5</v>
      </c>
      <c r="AM3078" s="4">
        <f>IF(AJ3078&lt;60, 0, IF(AJ3078&lt;70,2, IF(AJ3078&lt;80, 3, IF(AJ3078&lt;90,4, IF(AJ3078&lt;=100, 5, "?")))))</f>
        <v>3</v>
      </c>
      <c r="AN3078" s="4">
        <f>IF(AK3078&lt;60, 0, IF(AK3078&lt;70,2, IF(AK3078&lt;80, 3, IF(AK3078&lt;90,4, IF(AK3078&lt;=100, 5, "?")))))</f>
        <v>2</v>
      </c>
      <c r="AO3078" s="4">
        <f ca="1">AA3078</f>
        <v>0</v>
      </c>
      <c r="AP3078" s="4">
        <f ca="1">AB3078</f>
        <v>1</v>
      </c>
      <c r="AQ3078" s="4">
        <f ca="1">AC3078</f>
        <v>1</v>
      </c>
      <c r="AR3078" s="4">
        <f ca="1">AD3078</f>
        <v>1</v>
      </c>
      <c r="AS3078" s="4">
        <f ca="1">AE3078</f>
        <v>0</v>
      </c>
      <c r="AT3078" s="4" t="str">
        <f ca="1">Z3078</f>
        <v>A</v>
      </c>
      <c r="AU3078" s="4">
        <f>E3078</f>
        <v>71.900000000000006</v>
      </c>
      <c r="AV3078" s="4">
        <f>IF(AU3078&lt;60, 0, IF(AU3078&lt;70,2, IF(AU3078&lt;80, 3, IF(AU3078&lt;90,4, IF(AU3078&lt;=100, 5, "?")))))</f>
        <v>3</v>
      </c>
    </row>
    <row r="3079" spans="1:48" hidden="1" x14ac:dyDescent="0.2">
      <c r="A3079" s="2" t="s">
        <v>16</v>
      </c>
      <c r="B3079" s="3" t="s">
        <v>35</v>
      </c>
      <c r="C3079" s="3">
        <v>90.6</v>
      </c>
      <c r="D3079" s="3" t="s">
        <v>35</v>
      </c>
      <c r="E3079" s="3">
        <v>71.900000000000006</v>
      </c>
      <c r="F3079" s="3">
        <v>1</v>
      </c>
      <c r="G3079" s="3">
        <v>78</v>
      </c>
      <c r="H3079" s="3">
        <v>68</v>
      </c>
      <c r="I3079" s="3">
        <v>67</v>
      </c>
      <c r="J3079" s="3">
        <v>65</v>
      </c>
      <c r="K3079" s="3">
        <v>74</v>
      </c>
      <c r="L3079" s="3"/>
      <c r="M3079" s="3">
        <v>62</v>
      </c>
      <c r="N3079" s="3"/>
      <c r="O3079" s="4">
        <f>MAX(G3079:H3079)</f>
        <v>78</v>
      </c>
      <c r="P3079" s="4">
        <f>MAX(I3079:J3079)</f>
        <v>67</v>
      </c>
      <c r="Q3079" s="4">
        <f>ABS(O3079-C3079)</f>
        <v>12.599999999999994</v>
      </c>
      <c r="R3079" s="4">
        <f>ABS(P3079-C3079)</f>
        <v>23.599999999999994</v>
      </c>
      <c r="S3079" s="4" t="b">
        <f ca="1">OR(O3079=0,P3079=0,Q3079&gt;$Q$1,R3079&gt;$R$1,W3079="N", V3079=2)</f>
        <v>1</v>
      </c>
      <c r="T3079" s="4" t="str">
        <f>TRIM(CLEAN(D3079))</f>
        <v>برنامج بكالوريوس هندسة الميكاترونيكس</v>
      </c>
      <c r="U3079" s="4">
        <f>COUNTIF(T:T,T3079)</f>
        <v>291</v>
      </c>
      <c r="V3079" s="4" t="str">
        <f>IF(E3079&lt;60, "F", IF(E3079&lt;70,"D", IF(E3079&lt;80, "C", IF(E3079&lt;90,"B", IF(E3079&lt;=100, "A", "?")))))</f>
        <v>C</v>
      </c>
      <c r="W3079" s="4" t="str" cm="1">
        <f t="array" aca="1" ref="W3079" ca="1">_xlfn.IFNA(INDIRECT($Y$1&amp;"!"&amp;W$1&amp;$Y3079),"N")</f>
        <v>B</v>
      </c>
      <c r="X3079" s="4">
        <f ca="1">COUNTIF(W:W,W3079)</f>
        <v>291</v>
      </c>
      <c r="Y3079" s="4">
        <f>MATCH(T3079,Coding!J:J,0)</f>
        <v>6</v>
      </c>
      <c r="Z3079" s="4" t="str" cm="1">
        <f t="array" aca="1" ref="Z3079" ca="1">_xlfn.IFNA(INDIRECT($Y$1&amp;"!"&amp;Z$1&amp;$Y3079),-1)</f>
        <v>B</v>
      </c>
      <c r="AA3079" s="4" cm="1">
        <f t="array" aca="1" ref="AA3079" ca="1">_xlfn.IFNA(INDIRECT($Y$1&amp;"!"&amp;AA$1&amp;$Y3079),-1)</f>
        <v>0</v>
      </c>
      <c r="AB3079" s="4" cm="1">
        <f t="array" aca="1" ref="AB3079" ca="1">_xlfn.IFNA(INDIRECT($Y$1&amp;"!"&amp;AB$1&amp;$Y3079),-1)</f>
        <v>0</v>
      </c>
      <c r="AC3079" s="4" cm="1">
        <f t="array" aca="1" ref="AC3079" ca="1">_xlfn.IFNA(INDIRECT($Y$1&amp;"!"&amp;AC$1&amp;$Y3079),-1)</f>
        <v>1</v>
      </c>
      <c r="AD3079" s="4" cm="1">
        <f t="array" aca="1" ref="AD3079" ca="1">_xlfn.IFNA(INDIRECT($Y$1&amp;"!"&amp;AD$1&amp;$Y3079),-1)</f>
        <v>1</v>
      </c>
      <c r="AE3079" s="4" cm="1">
        <f t="array" aca="1" ref="AE3079" ca="1">_xlfn.IFNA(INDIRECT($Y$1&amp;"!"&amp;AE$1&amp;$Y3079),-1)</f>
        <v>1</v>
      </c>
      <c r="AF3079" s="4" t="str">
        <f ca="1">_xlfn.CONCAT(W3079, "-",V3079)</f>
        <v>B-C</v>
      </c>
      <c r="AG3079" s="4" t="str">
        <f>TEXT(ROW()-2, "0000")</f>
        <v>3077</v>
      </c>
      <c r="AH3079" s="4" t="str">
        <f>IF(TRIM(CLEAN(A3079))="m", "male", IF(TRIM(CLEAN(A3079))="f","female", "missing"))</f>
        <v>female</v>
      </c>
      <c r="AI3079" s="4">
        <f>C3079</f>
        <v>90.6</v>
      </c>
      <c r="AJ3079" s="4">
        <f>O3079</f>
        <v>78</v>
      </c>
      <c r="AK3079" s="4">
        <f>P3079</f>
        <v>67</v>
      </c>
      <c r="AL3079" s="4">
        <f>IF(AI3079&lt;60, 0, IF(AI3079&lt;70,2, IF(AI3079&lt;80, 3, IF(AI3079&lt;90,4, IF(AI3079&lt;=100, 5, "?")))))</f>
        <v>5</v>
      </c>
      <c r="AM3079" s="4">
        <f>IF(AJ3079&lt;60, 0, IF(AJ3079&lt;70,2, IF(AJ3079&lt;80, 3, IF(AJ3079&lt;90,4, IF(AJ3079&lt;=100, 5, "?")))))</f>
        <v>3</v>
      </c>
      <c r="AN3079" s="4">
        <f>IF(AK3079&lt;60, 0, IF(AK3079&lt;70,2, IF(AK3079&lt;80, 3, IF(AK3079&lt;90,4, IF(AK3079&lt;=100, 5, "?")))))</f>
        <v>2</v>
      </c>
      <c r="AO3079" s="4">
        <f ca="1">AA3079</f>
        <v>0</v>
      </c>
      <c r="AP3079" s="4">
        <f ca="1">AB3079</f>
        <v>0</v>
      </c>
      <c r="AQ3079" s="4">
        <f ca="1">AC3079</f>
        <v>1</v>
      </c>
      <c r="AR3079" s="4">
        <f ca="1">AD3079</f>
        <v>1</v>
      </c>
      <c r="AS3079" s="4">
        <f ca="1">AE3079</f>
        <v>1</v>
      </c>
      <c r="AT3079" s="4" t="str">
        <f ca="1">Z3079</f>
        <v>B</v>
      </c>
      <c r="AU3079" s="4">
        <f>E3079</f>
        <v>71.900000000000006</v>
      </c>
      <c r="AV3079" s="4">
        <f>IF(AU3079&lt;60, 0, IF(AU3079&lt;70,2, IF(AU3079&lt;80, 3, IF(AU3079&lt;90,4, IF(AU3079&lt;=100, 5, "?")))))</f>
        <v>3</v>
      </c>
    </row>
    <row r="3080" spans="1:48" hidden="1" x14ac:dyDescent="0.2">
      <c r="A3080" s="2" t="s">
        <v>13</v>
      </c>
      <c r="B3080" s="3" t="s">
        <v>37</v>
      </c>
      <c r="C3080" s="3">
        <v>95.6</v>
      </c>
      <c r="D3080" s="3" t="s">
        <v>28</v>
      </c>
      <c r="E3080" s="3">
        <v>71.900000000000006</v>
      </c>
      <c r="F3080" s="3">
        <v>1</v>
      </c>
      <c r="G3080" s="3">
        <v>83</v>
      </c>
      <c r="H3080" s="3">
        <v>60</v>
      </c>
      <c r="I3080" s="3">
        <v>75</v>
      </c>
      <c r="J3080" s="3">
        <v>70</v>
      </c>
      <c r="K3080" s="3">
        <v>75</v>
      </c>
      <c r="L3080" s="3"/>
      <c r="M3080" s="3">
        <v>67</v>
      </c>
      <c r="N3080" s="3"/>
      <c r="O3080" s="4">
        <f>MAX(G3080:H3080)</f>
        <v>83</v>
      </c>
      <c r="P3080" s="4">
        <f>MAX(I3080:J3080)</f>
        <v>75</v>
      </c>
      <c r="Q3080" s="4">
        <f>ABS(O3080-C3080)</f>
        <v>12.599999999999994</v>
      </c>
      <c r="R3080" s="4">
        <f>ABS(P3080-C3080)</f>
        <v>20.599999999999994</v>
      </c>
      <c r="S3080" s="4" t="b">
        <f ca="1">OR(O3080=0,P3080=0,Q3080&gt;$Q$1,R3080&gt;$R$1,W3080="N", V3080=2)</f>
        <v>1</v>
      </c>
      <c r="T3080" s="4" t="str">
        <f>TRIM(CLEAN(D3080))</f>
        <v>برنامج بكالوريوس الهندسة الميكانيكية</v>
      </c>
      <c r="U3080" s="4">
        <f>COUNTIF(T:T,T3080)</f>
        <v>292</v>
      </c>
      <c r="V3080" s="4" t="str">
        <f>IF(E3080&lt;60, "F", IF(E3080&lt;70,"D", IF(E3080&lt;80, "C", IF(E3080&lt;90,"B", IF(E3080&lt;=100, "A", "?")))))</f>
        <v>C</v>
      </c>
      <c r="W3080" s="4" t="str" cm="1">
        <f t="array" aca="1" ref="W3080" ca="1">_xlfn.IFNA(INDIRECT($Y$1&amp;"!"&amp;W$1&amp;$Y3080),"N")</f>
        <v>E</v>
      </c>
      <c r="X3080" s="4">
        <f ca="1">COUNTIF(W:W,W3080)</f>
        <v>292</v>
      </c>
      <c r="Y3080" s="4">
        <f>MATCH(T3080,Coding!J:J,0)</f>
        <v>10</v>
      </c>
      <c r="Z3080" s="4" t="str" cm="1">
        <f t="array" aca="1" ref="Z3080" ca="1">_xlfn.IFNA(INDIRECT($Y$1&amp;"!"&amp;Z$1&amp;$Y3080),-1)</f>
        <v>E</v>
      </c>
      <c r="AA3080" s="4" cm="1">
        <f t="array" aca="1" ref="AA3080" ca="1">_xlfn.IFNA(INDIRECT($Y$1&amp;"!"&amp;AA$1&amp;$Y3080),-1)</f>
        <v>0</v>
      </c>
      <c r="AB3080" s="4" cm="1">
        <f t="array" aca="1" ref="AB3080" ca="1">_xlfn.IFNA(INDIRECT($Y$1&amp;"!"&amp;AB$1&amp;$Y3080),-1)</f>
        <v>0</v>
      </c>
      <c r="AC3080" s="4" cm="1">
        <f t="array" aca="1" ref="AC3080" ca="1">_xlfn.IFNA(INDIRECT($Y$1&amp;"!"&amp;AC$1&amp;$Y3080),-1)</f>
        <v>1</v>
      </c>
      <c r="AD3080" s="4" cm="1">
        <f t="array" aca="1" ref="AD3080" ca="1">_xlfn.IFNA(INDIRECT($Y$1&amp;"!"&amp;AD$1&amp;$Y3080),-1)</f>
        <v>0</v>
      </c>
      <c r="AE3080" s="4" cm="1">
        <f t="array" aca="1" ref="AE3080" ca="1">_xlfn.IFNA(INDIRECT($Y$1&amp;"!"&amp;AE$1&amp;$Y3080),-1)</f>
        <v>1</v>
      </c>
      <c r="AF3080" s="4" t="str">
        <f ca="1">_xlfn.CONCAT(W3080, "-",V3080)</f>
        <v>E-C</v>
      </c>
      <c r="AG3080" s="4" t="str">
        <f>TEXT(ROW()-2, "0000")</f>
        <v>3078</v>
      </c>
      <c r="AH3080" s="4" t="str">
        <f>IF(TRIM(CLEAN(A3080))="m", "male", IF(TRIM(CLEAN(A3080))="f","female", "missing"))</f>
        <v>male</v>
      </c>
      <c r="AI3080" s="4">
        <f>C3080</f>
        <v>95.6</v>
      </c>
      <c r="AJ3080" s="4">
        <f>O3080</f>
        <v>83</v>
      </c>
      <c r="AK3080" s="4">
        <f>P3080</f>
        <v>75</v>
      </c>
      <c r="AL3080" s="4">
        <f>IF(AI3080&lt;60, 0, IF(AI3080&lt;70,2, IF(AI3080&lt;80, 3, IF(AI3080&lt;90,4, IF(AI3080&lt;=100, 5, "?")))))</f>
        <v>5</v>
      </c>
      <c r="AM3080" s="4">
        <f>IF(AJ3080&lt;60, 0, IF(AJ3080&lt;70,2, IF(AJ3080&lt;80, 3, IF(AJ3080&lt;90,4, IF(AJ3080&lt;=100, 5, "?")))))</f>
        <v>4</v>
      </c>
      <c r="AN3080" s="4">
        <f>IF(AK3080&lt;60, 0, IF(AK3080&lt;70,2, IF(AK3080&lt;80, 3, IF(AK3080&lt;90,4, IF(AK3080&lt;=100, 5, "?")))))</f>
        <v>3</v>
      </c>
      <c r="AO3080" s="4">
        <f ca="1">AA3080</f>
        <v>0</v>
      </c>
      <c r="AP3080" s="4">
        <f ca="1">AB3080</f>
        <v>0</v>
      </c>
      <c r="AQ3080" s="4">
        <f ca="1">AC3080</f>
        <v>1</v>
      </c>
      <c r="AR3080" s="4">
        <f ca="1">AD3080</f>
        <v>0</v>
      </c>
      <c r="AS3080" s="4">
        <f ca="1">AE3080</f>
        <v>1</v>
      </c>
      <c r="AT3080" s="4" t="str">
        <f ca="1">Z3080</f>
        <v>E</v>
      </c>
      <c r="AU3080" s="4">
        <f>E3080</f>
        <v>71.900000000000006</v>
      </c>
      <c r="AV3080" s="4">
        <f>IF(AU3080&lt;60, 0, IF(AU3080&lt;70,2, IF(AU3080&lt;80, 3, IF(AU3080&lt;90,4, IF(AU3080&lt;=100, 5, "?")))))</f>
        <v>3</v>
      </c>
    </row>
    <row r="3081" spans="1:48" hidden="1" x14ac:dyDescent="0.2">
      <c r="A3081" s="2" t="s">
        <v>16</v>
      </c>
      <c r="B3081" s="3" t="s">
        <v>37</v>
      </c>
      <c r="C3081" s="3">
        <v>92.6</v>
      </c>
      <c r="D3081" s="3" t="s">
        <v>14</v>
      </c>
      <c r="E3081" s="3">
        <v>69.7</v>
      </c>
      <c r="F3081" s="3">
        <v>1</v>
      </c>
      <c r="G3081" s="3">
        <v>77</v>
      </c>
      <c r="H3081" s="3">
        <v>80</v>
      </c>
      <c r="I3081" s="3">
        <v>60</v>
      </c>
      <c r="J3081" s="3">
        <v>70</v>
      </c>
      <c r="K3081" s="3">
        <v>67</v>
      </c>
      <c r="L3081" s="3"/>
      <c r="M3081" s="3">
        <v>81</v>
      </c>
      <c r="N3081" s="3"/>
      <c r="O3081" s="4">
        <f>MAX(G3081:H3081)</f>
        <v>80</v>
      </c>
      <c r="P3081" s="4">
        <f>MAX(I3081:J3081)</f>
        <v>70</v>
      </c>
      <c r="Q3081" s="4">
        <f>ABS(O3081-C3081)</f>
        <v>12.599999999999994</v>
      </c>
      <c r="R3081" s="4">
        <f>ABS(P3081-C3081)</f>
        <v>22.599999999999994</v>
      </c>
      <c r="S3081" s="4" t="b">
        <f ca="1">OR(O3081=0,P3081=0,Q3081&gt;$Q$1,R3081&gt;$R$1,W3081="N", V3081=2)</f>
        <v>1</v>
      </c>
      <c r="T3081" s="4" t="str">
        <f>TRIM(CLEAN(D3081))</f>
        <v>برنامج بكالوريوس الهندسة الكهربائية</v>
      </c>
      <c r="U3081" s="4">
        <f>COUNTIF(T:T,T3081)</f>
        <v>420</v>
      </c>
      <c r="V3081" s="4" t="str">
        <f>IF(E3081&lt;60, "F", IF(E3081&lt;70,"D", IF(E3081&lt;80, "C", IF(E3081&lt;90,"B", IF(E3081&lt;=100, "A", "?")))))</f>
        <v>D</v>
      </c>
      <c r="W3081" s="4" t="str" cm="1">
        <f t="array" aca="1" ref="W3081" ca="1">_xlfn.IFNA(INDIRECT($Y$1&amp;"!"&amp;W$1&amp;$Y3081),"N")</f>
        <v>F</v>
      </c>
      <c r="X3081" s="4">
        <f ca="1">COUNTIF(W:W,W3081)</f>
        <v>420</v>
      </c>
      <c r="Y3081" s="4">
        <f>MATCH(T3081,Coding!J:J,0)</f>
        <v>11</v>
      </c>
      <c r="Z3081" s="4" t="str" cm="1">
        <f t="array" aca="1" ref="Z3081" ca="1">_xlfn.IFNA(INDIRECT($Y$1&amp;"!"&amp;Z$1&amp;$Y3081),-1)</f>
        <v>F</v>
      </c>
      <c r="AA3081" s="4" cm="1">
        <f t="array" aca="1" ref="AA3081" ca="1">_xlfn.IFNA(INDIRECT($Y$1&amp;"!"&amp;AA$1&amp;$Y3081),-1)</f>
        <v>0</v>
      </c>
      <c r="AB3081" s="4" cm="1">
        <f t="array" aca="1" ref="AB3081" ca="1">_xlfn.IFNA(INDIRECT($Y$1&amp;"!"&amp;AB$1&amp;$Y3081),-1)</f>
        <v>1</v>
      </c>
      <c r="AC3081" s="4" cm="1">
        <f t="array" aca="1" ref="AC3081" ca="1">_xlfn.IFNA(INDIRECT($Y$1&amp;"!"&amp;AC$1&amp;$Y3081),-1)</f>
        <v>0</v>
      </c>
      <c r="AD3081" s="4" cm="1">
        <f t="array" aca="1" ref="AD3081" ca="1">_xlfn.IFNA(INDIRECT($Y$1&amp;"!"&amp;AD$1&amp;$Y3081),-1)</f>
        <v>1</v>
      </c>
      <c r="AE3081" s="4" cm="1">
        <f t="array" aca="1" ref="AE3081" ca="1">_xlfn.IFNA(INDIRECT($Y$1&amp;"!"&amp;AE$1&amp;$Y3081),-1)</f>
        <v>0</v>
      </c>
      <c r="AF3081" s="4" t="str">
        <f ca="1">_xlfn.CONCAT(W3081, "-",V3081)</f>
        <v>F-D</v>
      </c>
      <c r="AG3081" s="4" t="str">
        <f>TEXT(ROW()-2, "0000")</f>
        <v>3079</v>
      </c>
      <c r="AH3081" s="4" t="str">
        <f>IF(TRIM(CLEAN(A3081))="m", "male", IF(TRIM(CLEAN(A3081))="f","female", "missing"))</f>
        <v>female</v>
      </c>
      <c r="AI3081" s="4">
        <f>C3081</f>
        <v>92.6</v>
      </c>
      <c r="AJ3081" s="4">
        <f>O3081</f>
        <v>80</v>
      </c>
      <c r="AK3081" s="4">
        <f>P3081</f>
        <v>70</v>
      </c>
      <c r="AL3081" s="4">
        <f>IF(AI3081&lt;60, 0, IF(AI3081&lt;70,2, IF(AI3081&lt;80, 3, IF(AI3081&lt;90,4, IF(AI3081&lt;=100, 5, "?")))))</f>
        <v>5</v>
      </c>
      <c r="AM3081" s="4">
        <f>IF(AJ3081&lt;60, 0, IF(AJ3081&lt;70,2, IF(AJ3081&lt;80, 3, IF(AJ3081&lt;90,4, IF(AJ3081&lt;=100, 5, "?")))))</f>
        <v>4</v>
      </c>
      <c r="AN3081" s="4">
        <f>IF(AK3081&lt;60, 0, IF(AK3081&lt;70,2, IF(AK3081&lt;80, 3, IF(AK3081&lt;90,4, IF(AK3081&lt;=100, 5, "?")))))</f>
        <v>3</v>
      </c>
      <c r="AO3081" s="4">
        <f ca="1">AA3081</f>
        <v>0</v>
      </c>
      <c r="AP3081" s="4">
        <f ca="1">AB3081</f>
        <v>1</v>
      </c>
      <c r="AQ3081" s="4">
        <f ca="1">AC3081</f>
        <v>0</v>
      </c>
      <c r="AR3081" s="4">
        <f ca="1">AD3081</f>
        <v>1</v>
      </c>
      <c r="AS3081" s="4">
        <f ca="1">AE3081</f>
        <v>0</v>
      </c>
      <c r="AT3081" s="4" t="str">
        <f ca="1">Z3081</f>
        <v>F</v>
      </c>
      <c r="AU3081" s="4">
        <f>E3081</f>
        <v>69.7</v>
      </c>
      <c r="AV3081" s="4">
        <f>IF(AU3081&lt;60, 0, IF(AU3081&lt;70,2, IF(AU3081&lt;80, 3, IF(AU3081&lt;90,4, IF(AU3081&lt;=100, 5, "?")))))</f>
        <v>2</v>
      </c>
    </row>
    <row r="3082" spans="1:48" hidden="1" x14ac:dyDescent="0.2">
      <c r="A3082" s="2" t="s">
        <v>13</v>
      </c>
      <c r="B3082" s="3" t="s">
        <v>36</v>
      </c>
      <c r="C3082" s="3">
        <v>95.4</v>
      </c>
      <c r="D3082" s="3" t="s">
        <v>33</v>
      </c>
      <c r="E3082" s="3">
        <v>75.7</v>
      </c>
      <c r="F3082" s="3">
        <v>1</v>
      </c>
      <c r="G3082" s="3">
        <v>83</v>
      </c>
      <c r="H3082" s="3">
        <v>70</v>
      </c>
      <c r="I3082" s="3">
        <v>70</v>
      </c>
      <c r="J3082" s="3">
        <v>63</v>
      </c>
      <c r="K3082" s="3"/>
      <c r="L3082" s="3"/>
      <c r="M3082" s="3">
        <v>82</v>
      </c>
      <c r="N3082" s="3"/>
      <c r="O3082" s="4">
        <f>MAX(G3082:H3082)</f>
        <v>83</v>
      </c>
      <c r="P3082" s="4">
        <f>MAX(I3082:J3082)</f>
        <v>70</v>
      </c>
      <c r="Q3082" s="4">
        <f>ABS(O3082-C3082)</f>
        <v>12.400000000000006</v>
      </c>
      <c r="R3082" s="4">
        <f>ABS(P3082-C3082)</f>
        <v>25.400000000000006</v>
      </c>
      <c r="S3082" s="4" t="b">
        <f ca="1">OR(O3082=0,P3082=0,Q3082&gt;$Q$1,R3082&gt;$R$1,W3082="N", V3082=2)</f>
        <v>1</v>
      </c>
      <c r="T3082" s="4" t="str">
        <f>TRIM(CLEAN(D3082))</f>
        <v>برنامج بكالوريوس علم الحاسوب</v>
      </c>
      <c r="U3082" s="4">
        <f>COUNTIF(T:T,T3082)</f>
        <v>589</v>
      </c>
      <c r="V3082" s="4" t="str">
        <f>IF(E3082&lt;60, "F", IF(E3082&lt;70,"D", IF(E3082&lt;80, "C", IF(E3082&lt;90,"B", IF(E3082&lt;=100, "A", "?")))))</f>
        <v>C</v>
      </c>
      <c r="W3082" s="4" t="str" cm="1">
        <f t="array" aca="1" ref="W3082" ca="1">_xlfn.IFNA(INDIRECT($Y$1&amp;"!"&amp;W$1&amp;$Y3082),"N")</f>
        <v>D</v>
      </c>
      <c r="X3082" s="4">
        <f ca="1">COUNTIF(W:W,W3082)</f>
        <v>589</v>
      </c>
      <c r="Y3082" s="4">
        <f>MATCH(T3082,Coding!J:J,0)</f>
        <v>9</v>
      </c>
      <c r="Z3082" s="4" t="str" cm="1">
        <f t="array" aca="1" ref="Z3082" ca="1">_xlfn.IFNA(INDIRECT($Y$1&amp;"!"&amp;Z$1&amp;$Y3082),-1)</f>
        <v>D</v>
      </c>
      <c r="AA3082" s="4" cm="1">
        <f t="array" aca="1" ref="AA3082" ca="1">_xlfn.IFNA(INDIRECT($Y$1&amp;"!"&amp;AA$1&amp;$Y3082),-1)</f>
        <v>0</v>
      </c>
      <c r="AB3082" s="4" cm="1">
        <f t="array" aca="1" ref="AB3082" ca="1">_xlfn.IFNA(INDIRECT($Y$1&amp;"!"&amp;AB$1&amp;$Y3082),-1)</f>
        <v>1</v>
      </c>
      <c r="AC3082" s="4" cm="1">
        <f t="array" aca="1" ref="AC3082" ca="1">_xlfn.IFNA(INDIRECT($Y$1&amp;"!"&amp;AC$1&amp;$Y3082),-1)</f>
        <v>0</v>
      </c>
      <c r="AD3082" s="4" cm="1">
        <f t="array" aca="1" ref="AD3082" ca="1">_xlfn.IFNA(INDIRECT($Y$1&amp;"!"&amp;AD$1&amp;$Y3082),-1)</f>
        <v>0</v>
      </c>
      <c r="AE3082" s="4" cm="1">
        <f t="array" aca="1" ref="AE3082" ca="1">_xlfn.IFNA(INDIRECT($Y$1&amp;"!"&amp;AE$1&amp;$Y3082),-1)</f>
        <v>0</v>
      </c>
      <c r="AF3082" s="4" t="str">
        <f ca="1">_xlfn.CONCAT(W3082, "-",V3082)</f>
        <v>D-C</v>
      </c>
      <c r="AG3082" s="4" t="str">
        <f>TEXT(ROW()-2, "0000")</f>
        <v>3080</v>
      </c>
      <c r="AH3082" s="4" t="str">
        <f>IF(TRIM(CLEAN(A3082))="m", "male", IF(TRIM(CLEAN(A3082))="f","female", "missing"))</f>
        <v>male</v>
      </c>
      <c r="AI3082" s="4">
        <f>C3082</f>
        <v>95.4</v>
      </c>
      <c r="AJ3082" s="4">
        <f>O3082</f>
        <v>83</v>
      </c>
      <c r="AK3082" s="4">
        <f>P3082</f>
        <v>70</v>
      </c>
      <c r="AL3082" s="4">
        <f>IF(AI3082&lt;60, 0, IF(AI3082&lt;70,2, IF(AI3082&lt;80, 3, IF(AI3082&lt;90,4, IF(AI3082&lt;=100, 5, "?")))))</f>
        <v>5</v>
      </c>
      <c r="AM3082" s="4">
        <f>IF(AJ3082&lt;60, 0, IF(AJ3082&lt;70,2, IF(AJ3082&lt;80, 3, IF(AJ3082&lt;90,4, IF(AJ3082&lt;=100, 5, "?")))))</f>
        <v>4</v>
      </c>
      <c r="AN3082" s="4">
        <f>IF(AK3082&lt;60, 0, IF(AK3082&lt;70,2, IF(AK3082&lt;80, 3, IF(AK3082&lt;90,4, IF(AK3082&lt;=100, 5, "?")))))</f>
        <v>3</v>
      </c>
      <c r="AO3082" s="4">
        <f ca="1">AA3082</f>
        <v>0</v>
      </c>
      <c r="AP3082" s="4">
        <f ca="1">AB3082</f>
        <v>1</v>
      </c>
      <c r="AQ3082" s="4">
        <f ca="1">AC3082</f>
        <v>0</v>
      </c>
      <c r="AR3082" s="4">
        <f ca="1">AD3082</f>
        <v>0</v>
      </c>
      <c r="AS3082" s="4">
        <f ca="1">AE3082</f>
        <v>0</v>
      </c>
      <c r="AT3082" s="4" t="str">
        <f ca="1">Z3082</f>
        <v>D</v>
      </c>
      <c r="AU3082" s="4">
        <f>E3082</f>
        <v>75.7</v>
      </c>
      <c r="AV3082" s="4">
        <f>IF(AU3082&lt;60, 0, IF(AU3082&lt;70,2, IF(AU3082&lt;80, 3, IF(AU3082&lt;90,4, IF(AU3082&lt;=100, 5, "?")))))</f>
        <v>3</v>
      </c>
    </row>
    <row r="3083" spans="1:48" hidden="1" x14ac:dyDescent="0.2">
      <c r="A3083" s="2" t="s">
        <v>13</v>
      </c>
      <c r="B3083" s="3" t="s">
        <v>36</v>
      </c>
      <c r="C3083" s="3">
        <v>93.3</v>
      </c>
      <c r="D3083" s="3" t="s">
        <v>36</v>
      </c>
      <c r="E3083" s="3">
        <v>76.099999999999994</v>
      </c>
      <c r="F3083" s="3">
        <v>1</v>
      </c>
      <c r="G3083" s="3">
        <v>81</v>
      </c>
      <c r="H3083" s="3">
        <v>65</v>
      </c>
      <c r="I3083" s="3">
        <v>71</v>
      </c>
      <c r="J3083" s="3">
        <v>68</v>
      </c>
      <c r="K3083" s="3"/>
      <c r="L3083" s="3"/>
      <c r="M3083" s="3">
        <v>76</v>
      </c>
      <c r="N3083" s="3"/>
      <c r="O3083" s="4">
        <f>MAX(G3083:H3083)</f>
        <v>81</v>
      </c>
      <c r="P3083" s="4">
        <f>MAX(I3083:J3083)</f>
        <v>71</v>
      </c>
      <c r="Q3083" s="4">
        <f>ABS(O3083-C3083)</f>
        <v>12.299999999999997</v>
      </c>
      <c r="R3083" s="4">
        <f>ABS(P3083-C3083)</f>
        <v>22.299999999999997</v>
      </c>
      <c r="S3083" s="4" t="b">
        <f ca="1">OR(O3083=0,P3083=0,Q3083&gt;$Q$1,R3083&gt;$R$1,W3083="N", V3083=2)</f>
        <v>1</v>
      </c>
      <c r="T3083" s="4" t="str">
        <f>TRIM(CLEAN(D3083))</f>
        <v>برنامج بكالوريوس هندسة أنظمة الحاسوب</v>
      </c>
      <c r="U3083" s="4">
        <f>COUNTIF(T:T,T3083)</f>
        <v>549</v>
      </c>
      <c r="V3083" s="4" t="str">
        <f>IF(E3083&lt;60, "F", IF(E3083&lt;70,"D", IF(E3083&lt;80, "C", IF(E3083&lt;90,"B", IF(E3083&lt;=100, "A", "?")))))</f>
        <v>C</v>
      </c>
      <c r="W3083" s="4" t="str" cm="1">
        <f t="array" aca="1" ref="W3083" ca="1">_xlfn.IFNA(INDIRECT($Y$1&amp;"!"&amp;W$1&amp;$Y3083),"N")</f>
        <v>A</v>
      </c>
      <c r="X3083" s="4">
        <f ca="1">COUNTIF(W:W,W3083)</f>
        <v>861</v>
      </c>
      <c r="Y3083" s="4">
        <f>MATCH(T3083,Coding!J:J,0)</f>
        <v>3</v>
      </c>
      <c r="Z3083" s="4" t="str" cm="1">
        <f t="array" aca="1" ref="Z3083" ca="1">_xlfn.IFNA(INDIRECT($Y$1&amp;"!"&amp;Z$1&amp;$Y3083),-1)</f>
        <v>A</v>
      </c>
      <c r="AA3083" s="4" cm="1">
        <f t="array" aca="1" ref="AA3083" ca="1">_xlfn.IFNA(INDIRECT($Y$1&amp;"!"&amp;AA$1&amp;$Y3083),-1)</f>
        <v>0</v>
      </c>
      <c r="AB3083" s="4" cm="1">
        <f t="array" aca="1" ref="AB3083" ca="1">_xlfn.IFNA(INDIRECT($Y$1&amp;"!"&amp;AB$1&amp;$Y3083),-1)</f>
        <v>1</v>
      </c>
      <c r="AC3083" s="4" cm="1">
        <f t="array" aca="1" ref="AC3083" ca="1">_xlfn.IFNA(INDIRECT($Y$1&amp;"!"&amp;AC$1&amp;$Y3083),-1)</f>
        <v>1</v>
      </c>
      <c r="AD3083" s="4" cm="1">
        <f t="array" aca="1" ref="AD3083" ca="1">_xlfn.IFNA(INDIRECT($Y$1&amp;"!"&amp;AD$1&amp;$Y3083),-1)</f>
        <v>1</v>
      </c>
      <c r="AE3083" s="4" cm="1">
        <f t="array" aca="1" ref="AE3083" ca="1">_xlfn.IFNA(INDIRECT($Y$1&amp;"!"&amp;AE$1&amp;$Y3083),-1)</f>
        <v>0</v>
      </c>
      <c r="AF3083" s="4" t="str">
        <f ca="1">_xlfn.CONCAT(W3083, "-",V3083)</f>
        <v>A-C</v>
      </c>
      <c r="AG3083" s="4" t="str">
        <f>TEXT(ROW()-2, "0000")</f>
        <v>3081</v>
      </c>
      <c r="AH3083" s="4" t="str">
        <f>IF(TRIM(CLEAN(A3083))="m", "male", IF(TRIM(CLEAN(A3083))="f","female", "missing"))</f>
        <v>male</v>
      </c>
      <c r="AI3083" s="4">
        <f>C3083</f>
        <v>93.3</v>
      </c>
      <c r="AJ3083" s="4">
        <f>O3083</f>
        <v>81</v>
      </c>
      <c r="AK3083" s="4">
        <f>P3083</f>
        <v>71</v>
      </c>
      <c r="AL3083" s="4">
        <f>IF(AI3083&lt;60, 0, IF(AI3083&lt;70,2, IF(AI3083&lt;80, 3, IF(AI3083&lt;90,4, IF(AI3083&lt;=100, 5, "?")))))</f>
        <v>5</v>
      </c>
      <c r="AM3083" s="4">
        <f>IF(AJ3083&lt;60, 0, IF(AJ3083&lt;70,2, IF(AJ3083&lt;80, 3, IF(AJ3083&lt;90,4, IF(AJ3083&lt;=100, 5, "?")))))</f>
        <v>4</v>
      </c>
      <c r="AN3083" s="4">
        <f>IF(AK3083&lt;60, 0, IF(AK3083&lt;70,2, IF(AK3083&lt;80, 3, IF(AK3083&lt;90,4, IF(AK3083&lt;=100, 5, "?")))))</f>
        <v>3</v>
      </c>
      <c r="AO3083" s="4">
        <f ca="1">AA3083</f>
        <v>0</v>
      </c>
      <c r="AP3083" s="4">
        <f ca="1">AB3083</f>
        <v>1</v>
      </c>
      <c r="AQ3083" s="4">
        <f ca="1">AC3083</f>
        <v>1</v>
      </c>
      <c r="AR3083" s="4">
        <f ca="1">AD3083</f>
        <v>1</v>
      </c>
      <c r="AS3083" s="4">
        <f ca="1">AE3083</f>
        <v>0</v>
      </c>
      <c r="AT3083" s="4" t="str">
        <f ca="1">Z3083</f>
        <v>A</v>
      </c>
      <c r="AU3083" s="4">
        <f>E3083</f>
        <v>76.099999999999994</v>
      </c>
      <c r="AV3083" s="4">
        <f>IF(AU3083&lt;60, 0, IF(AU3083&lt;70,2, IF(AU3083&lt;80, 3, IF(AU3083&lt;90,4, IF(AU3083&lt;=100, 5, "?")))))</f>
        <v>3</v>
      </c>
    </row>
    <row r="3084" spans="1:48" hidden="1" x14ac:dyDescent="0.2">
      <c r="A3084" s="2" t="s">
        <v>13</v>
      </c>
      <c r="B3084" s="3" t="s">
        <v>36</v>
      </c>
      <c r="C3084" s="3">
        <v>96.3</v>
      </c>
      <c r="D3084" s="3" t="s">
        <v>36</v>
      </c>
      <c r="E3084" s="3">
        <v>75.900000000000006</v>
      </c>
      <c r="F3084" s="3">
        <v>1</v>
      </c>
      <c r="G3084" s="3">
        <v>84</v>
      </c>
      <c r="H3084" s="3">
        <v>67</v>
      </c>
      <c r="I3084" s="3">
        <v>68</v>
      </c>
      <c r="J3084" s="3">
        <v>60</v>
      </c>
      <c r="K3084" s="3"/>
      <c r="L3084" s="3"/>
      <c r="M3084" s="3">
        <v>88</v>
      </c>
      <c r="N3084" s="3"/>
      <c r="O3084" s="4">
        <f>MAX(G3084:H3084)</f>
        <v>84</v>
      </c>
      <c r="P3084" s="4">
        <f>MAX(I3084:J3084)</f>
        <v>68</v>
      </c>
      <c r="Q3084" s="4">
        <f>ABS(O3084-C3084)</f>
        <v>12.299999999999997</v>
      </c>
      <c r="R3084" s="4">
        <f>ABS(P3084-C3084)</f>
        <v>28.299999999999997</v>
      </c>
      <c r="S3084" s="4" t="b">
        <f ca="1">OR(O3084=0,P3084=0,Q3084&gt;$Q$1,R3084&gt;$R$1,W3084="N", V3084=2)</f>
        <v>1</v>
      </c>
      <c r="T3084" s="4" t="str">
        <f>TRIM(CLEAN(D3084))</f>
        <v>برنامج بكالوريوس هندسة أنظمة الحاسوب</v>
      </c>
      <c r="U3084" s="4">
        <f>COUNTIF(T:T,T3084)</f>
        <v>549</v>
      </c>
      <c r="V3084" s="4" t="str">
        <f>IF(E3084&lt;60, "F", IF(E3084&lt;70,"D", IF(E3084&lt;80, "C", IF(E3084&lt;90,"B", IF(E3084&lt;=100, "A", "?")))))</f>
        <v>C</v>
      </c>
      <c r="W3084" s="4" t="str" cm="1">
        <f t="array" aca="1" ref="W3084" ca="1">_xlfn.IFNA(INDIRECT($Y$1&amp;"!"&amp;W$1&amp;$Y3084),"N")</f>
        <v>A</v>
      </c>
      <c r="X3084" s="4">
        <f ca="1">COUNTIF(W:W,W3084)</f>
        <v>861</v>
      </c>
      <c r="Y3084" s="4">
        <f>MATCH(T3084,Coding!J:J,0)</f>
        <v>3</v>
      </c>
      <c r="Z3084" s="4" t="str" cm="1">
        <f t="array" aca="1" ref="Z3084" ca="1">_xlfn.IFNA(INDIRECT($Y$1&amp;"!"&amp;Z$1&amp;$Y3084),-1)</f>
        <v>A</v>
      </c>
      <c r="AA3084" s="4" cm="1">
        <f t="array" aca="1" ref="AA3084" ca="1">_xlfn.IFNA(INDIRECT($Y$1&amp;"!"&amp;AA$1&amp;$Y3084),-1)</f>
        <v>0</v>
      </c>
      <c r="AB3084" s="4" cm="1">
        <f t="array" aca="1" ref="AB3084" ca="1">_xlfn.IFNA(INDIRECT($Y$1&amp;"!"&amp;AB$1&amp;$Y3084),-1)</f>
        <v>1</v>
      </c>
      <c r="AC3084" s="4" cm="1">
        <f t="array" aca="1" ref="AC3084" ca="1">_xlfn.IFNA(INDIRECT($Y$1&amp;"!"&amp;AC$1&amp;$Y3084),-1)</f>
        <v>1</v>
      </c>
      <c r="AD3084" s="4" cm="1">
        <f t="array" aca="1" ref="AD3084" ca="1">_xlfn.IFNA(INDIRECT($Y$1&amp;"!"&amp;AD$1&amp;$Y3084),-1)</f>
        <v>1</v>
      </c>
      <c r="AE3084" s="4" cm="1">
        <f t="array" aca="1" ref="AE3084" ca="1">_xlfn.IFNA(INDIRECT($Y$1&amp;"!"&amp;AE$1&amp;$Y3084),-1)</f>
        <v>0</v>
      </c>
      <c r="AF3084" s="4" t="str">
        <f ca="1">_xlfn.CONCAT(W3084, "-",V3084)</f>
        <v>A-C</v>
      </c>
      <c r="AG3084" s="4" t="str">
        <f>TEXT(ROW()-2, "0000")</f>
        <v>3082</v>
      </c>
      <c r="AH3084" s="4" t="str">
        <f>IF(TRIM(CLEAN(A3084))="m", "male", IF(TRIM(CLEAN(A3084))="f","female", "missing"))</f>
        <v>male</v>
      </c>
      <c r="AI3084" s="4">
        <f>C3084</f>
        <v>96.3</v>
      </c>
      <c r="AJ3084" s="4">
        <f>O3084</f>
        <v>84</v>
      </c>
      <c r="AK3084" s="4">
        <f>P3084</f>
        <v>68</v>
      </c>
      <c r="AL3084" s="4">
        <f>IF(AI3084&lt;60, 0, IF(AI3084&lt;70,2, IF(AI3084&lt;80, 3, IF(AI3084&lt;90,4, IF(AI3084&lt;=100, 5, "?")))))</f>
        <v>5</v>
      </c>
      <c r="AM3084" s="4">
        <f>IF(AJ3084&lt;60, 0, IF(AJ3084&lt;70,2, IF(AJ3084&lt;80, 3, IF(AJ3084&lt;90,4, IF(AJ3084&lt;=100, 5, "?")))))</f>
        <v>4</v>
      </c>
      <c r="AN3084" s="4">
        <f>IF(AK3084&lt;60, 0, IF(AK3084&lt;70,2, IF(AK3084&lt;80, 3, IF(AK3084&lt;90,4, IF(AK3084&lt;=100, 5, "?")))))</f>
        <v>2</v>
      </c>
      <c r="AO3084" s="4">
        <f ca="1">AA3084</f>
        <v>0</v>
      </c>
      <c r="AP3084" s="4">
        <f ca="1">AB3084</f>
        <v>1</v>
      </c>
      <c r="AQ3084" s="4">
        <f ca="1">AC3084</f>
        <v>1</v>
      </c>
      <c r="AR3084" s="4">
        <f ca="1">AD3084</f>
        <v>1</v>
      </c>
      <c r="AS3084" s="4">
        <f ca="1">AE3084</f>
        <v>0</v>
      </c>
      <c r="AT3084" s="4" t="str">
        <f ca="1">Z3084</f>
        <v>A</v>
      </c>
      <c r="AU3084" s="4">
        <f>E3084</f>
        <v>75.900000000000006</v>
      </c>
      <c r="AV3084" s="4">
        <f>IF(AU3084&lt;60, 0, IF(AU3084&lt;70,2, IF(AU3084&lt;80, 3, IF(AU3084&lt;90,4, IF(AU3084&lt;=100, 5, "?")))))</f>
        <v>3</v>
      </c>
    </row>
    <row r="3085" spans="1:48" hidden="1" x14ac:dyDescent="0.2">
      <c r="A3085" s="2" t="s">
        <v>13</v>
      </c>
      <c r="B3085" s="3" t="s">
        <v>35</v>
      </c>
      <c r="C3085" s="3">
        <v>87.3</v>
      </c>
      <c r="D3085" s="3" t="s">
        <v>35</v>
      </c>
      <c r="E3085" s="3">
        <v>70.400000000000006</v>
      </c>
      <c r="F3085" s="3">
        <v>1</v>
      </c>
      <c r="G3085" s="3">
        <v>70</v>
      </c>
      <c r="H3085" s="3">
        <v>75</v>
      </c>
      <c r="I3085" s="3">
        <v>60</v>
      </c>
      <c r="J3085" s="3">
        <v>64</v>
      </c>
      <c r="K3085" s="3">
        <v>76</v>
      </c>
      <c r="L3085" s="3"/>
      <c r="M3085" s="3">
        <v>70</v>
      </c>
      <c r="N3085" s="3"/>
      <c r="O3085" s="4">
        <f>MAX(G3085:H3085)</f>
        <v>75</v>
      </c>
      <c r="P3085" s="4">
        <f>MAX(I3085:J3085)</f>
        <v>64</v>
      </c>
      <c r="Q3085" s="4">
        <f>ABS(O3085-C3085)</f>
        <v>12.299999999999997</v>
      </c>
      <c r="R3085" s="4">
        <f>ABS(P3085-C3085)</f>
        <v>23.299999999999997</v>
      </c>
      <c r="S3085" s="4" t="b">
        <f ca="1">OR(O3085=0,P3085=0,Q3085&gt;$Q$1,R3085&gt;$R$1,W3085="N", V3085=2)</f>
        <v>1</v>
      </c>
      <c r="T3085" s="4" t="str">
        <f>TRIM(CLEAN(D3085))</f>
        <v>برنامج بكالوريوس هندسة الميكاترونيكس</v>
      </c>
      <c r="U3085" s="4">
        <f>COUNTIF(T:T,T3085)</f>
        <v>291</v>
      </c>
      <c r="V3085" s="4" t="str">
        <f>IF(E3085&lt;60, "F", IF(E3085&lt;70,"D", IF(E3085&lt;80, "C", IF(E3085&lt;90,"B", IF(E3085&lt;=100, "A", "?")))))</f>
        <v>C</v>
      </c>
      <c r="W3085" s="4" t="str" cm="1">
        <f t="array" aca="1" ref="W3085" ca="1">_xlfn.IFNA(INDIRECT($Y$1&amp;"!"&amp;W$1&amp;$Y3085),"N")</f>
        <v>B</v>
      </c>
      <c r="X3085" s="4">
        <f ca="1">COUNTIF(W:W,W3085)</f>
        <v>291</v>
      </c>
      <c r="Y3085" s="4">
        <f>MATCH(T3085,Coding!J:J,0)</f>
        <v>6</v>
      </c>
      <c r="Z3085" s="4" t="str" cm="1">
        <f t="array" aca="1" ref="Z3085" ca="1">_xlfn.IFNA(INDIRECT($Y$1&amp;"!"&amp;Z$1&amp;$Y3085),-1)</f>
        <v>B</v>
      </c>
      <c r="AA3085" s="4" cm="1">
        <f t="array" aca="1" ref="AA3085" ca="1">_xlfn.IFNA(INDIRECT($Y$1&amp;"!"&amp;AA$1&amp;$Y3085),-1)</f>
        <v>0</v>
      </c>
      <c r="AB3085" s="4" cm="1">
        <f t="array" aca="1" ref="AB3085" ca="1">_xlfn.IFNA(INDIRECT($Y$1&amp;"!"&amp;AB$1&amp;$Y3085),-1)</f>
        <v>0</v>
      </c>
      <c r="AC3085" s="4" cm="1">
        <f t="array" aca="1" ref="AC3085" ca="1">_xlfn.IFNA(INDIRECT($Y$1&amp;"!"&amp;AC$1&amp;$Y3085),-1)</f>
        <v>1</v>
      </c>
      <c r="AD3085" s="4" cm="1">
        <f t="array" aca="1" ref="AD3085" ca="1">_xlfn.IFNA(INDIRECT($Y$1&amp;"!"&amp;AD$1&amp;$Y3085),-1)</f>
        <v>1</v>
      </c>
      <c r="AE3085" s="4" cm="1">
        <f t="array" aca="1" ref="AE3085" ca="1">_xlfn.IFNA(INDIRECT($Y$1&amp;"!"&amp;AE$1&amp;$Y3085),-1)</f>
        <v>1</v>
      </c>
      <c r="AF3085" s="4" t="str">
        <f ca="1">_xlfn.CONCAT(W3085, "-",V3085)</f>
        <v>B-C</v>
      </c>
      <c r="AG3085" s="4" t="str">
        <f>TEXT(ROW()-2, "0000")</f>
        <v>3083</v>
      </c>
      <c r="AH3085" s="4" t="str">
        <f>IF(TRIM(CLEAN(A3085))="m", "male", IF(TRIM(CLEAN(A3085))="f","female", "missing"))</f>
        <v>male</v>
      </c>
      <c r="AI3085" s="4">
        <f>C3085</f>
        <v>87.3</v>
      </c>
      <c r="AJ3085" s="4">
        <f>O3085</f>
        <v>75</v>
      </c>
      <c r="AK3085" s="4">
        <f>P3085</f>
        <v>64</v>
      </c>
      <c r="AL3085" s="4">
        <f>IF(AI3085&lt;60, 0, IF(AI3085&lt;70,2, IF(AI3085&lt;80, 3, IF(AI3085&lt;90,4, IF(AI3085&lt;=100, 5, "?")))))</f>
        <v>4</v>
      </c>
      <c r="AM3085" s="4">
        <f>IF(AJ3085&lt;60, 0, IF(AJ3085&lt;70,2, IF(AJ3085&lt;80, 3, IF(AJ3085&lt;90,4, IF(AJ3085&lt;=100, 5, "?")))))</f>
        <v>3</v>
      </c>
      <c r="AN3085" s="4">
        <f>IF(AK3085&lt;60, 0, IF(AK3085&lt;70,2, IF(AK3085&lt;80, 3, IF(AK3085&lt;90,4, IF(AK3085&lt;=100, 5, "?")))))</f>
        <v>2</v>
      </c>
      <c r="AO3085" s="4">
        <f ca="1">AA3085</f>
        <v>0</v>
      </c>
      <c r="AP3085" s="4">
        <f ca="1">AB3085</f>
        <v>0</v>
      </c>
      <c r="AQ3085" s="4">
        <f ca="1">AC3085</f>
        <v>1</v>
      </c>
      <c r="AR3085" s="4">
        <f ca="1">AD3085</f>
        <v>1</v>
      </c>
      <c r="AS3085" s="4">
        <f ca="1">AE3085</f>
        <v>1</v>
      </c>
      <c r="AT3085" s="4" t="str">
        <f ca="1">Z3085</f>
        <v>B</v>
      </c>
      <c r="AU3085" s="4">
        <f>E3085</f>
        <v>70.400000000000006</v>
      </c>
      <c r="AV3085" s="4">
        <f>IF(AU3085&lt;60, 0, IF(AU3085&lt;70,2, IF(AU3085&lt;80, 3, IF(AU3085&lt;90,4, IF(AU3085&lt;=100, 5, "?")))))</f>
        <v>3</v>
      </c>
    </row>
    <row r="3086" spans="1:48" hidden="1" x14ac:dyDescent="0.2">
      <c r="A3086" s="2" t="s">
        <v>13</v>
      </c>
      <c r="B3086" s="3" t="s">
        <v>37</v>
      </c>
      <c r="C3086" s="3">
        <v>92.3</v>
      </c>
      <c r="D3086" s="3" t="s">
        <v>28</v>
      </c>
      <c r="E3086" s="3">
        <v>69</v>
      </c>
      <c r="F3086" s="3">
        <v>1</v>
      </c>
      <c r="G3086" s="3">
        <v>76</v>
      </c>
      <c r="H3086" s="3">
        <v>80</v>
      </c>
      <c r="I3086" s="3">
        <v>71</v>
      </c>
      <c r="J3086" s="3">
        <v>70</v>
      </c>
      <c r="K3086" s="3">
        <v>74</v>
      </c>
      <c r="L3086" s="3"/>
      <c r="M3086" s="3">
        <v>64</v>
      </c>
      <c r="N3086" s="3"/>
      <c r="O3086" s="4">
        <f>MAX(G3086:H3086)</f>
        <v>80</v>
      </c>
      <c r="P3086" s="4">
        <f>MAX(I3086:J3086)</f>
        <v>71</v>
      </c>
      <c r="Q3086" s="4">
        <f>ABS(O3086-C3086)</f>
        <v>12.299999999999997</v>
      </c>
      <c r="R3086" s="4">
        <f>ABS(P3086-C3086)</f>
        <v>21.299999999999997</v>
      </c>
      <c r="S3086" s="4" t="b">
        <f ca="1">OR(O3086=0,P3086=0,Q3086&gt;$Q$1,R3086&gt;$R$1,W3086="N", V3086=2)</f>
        <v>1</v>
      </c>
      <c r="T3086" s="4" t="str">
        <f>TRIM(CLEAN(D3086))</f>
        <v>برنامج بكالوريوس الهندسة الميكانيكية</v>
      </c>
      <c r="U3086" s="4">
        <f>COUNTIF(T:T,T3086)</f>
        <v>292</v>
      </c>
      <c r="V3086" s="4" t="str">
        <f>IF(E3086&lt;60, "F", IF(E3086&lt;70,"D", IF(E3086&lt;80, "C", IF(E3086&lt;90,"B", IF(E3086&lt;=100, "A", "?")))))</f>
        <v>D</v>
      </c>
      <c r="W3086" s="4" t="str" cm="1">
        <f t="array" aca="1" ref="W3086" ca="1">_xlfn.IFNA(INDIRECT($Y$1&amp;"!"&amp;W$1&amp;$Y3086),"N")</f>
        <v>E</v>
      </c>
      <c r="X3086" s="4">
        <f ca="1">COUNTIF(W:W,W3086)</f>
        <v>292</v>
      </c>
      <c r="Y3086" s="4">
        <f>MATCH(T3086,Coding!J:J,0)</f>
        <v>10</v>
      </c>
      <c r="Z3086" s="4" t="str" cm="1">
        <f t="array" aca="1" ref="Z3086" ca="1">_xlfn.IFNA(INDIRECT($Y$1&amp;"!"&amp;Z$1&amp;$Y3086),-1)</f>
        <v>E</v>
      </c>
      <c r="AA3086" s="4" cm="1">
        <f t="array" aca="1" ref="AA3086" ca="1">_xlfn.IFNA(INDIRECT($Y$1&amp;"!"&amp;AA$1&amp;$Y3086),-1)</f>
        <v>0</v>
      </c>
      <c r="AB3086" s="4" cm="1">
        <f t="array" aca="1" ref="AB3086" ca="1">_xlfn.IFNA(INDIRECT($Y$1&amp;"!"&amp;AB$1&amp;$Y3086),-1)</f>
        <v>0</v>
      </c>
      <c r="AC3086" s="4" cm="1">
        <f t="array" aca="1" ref="AC3086" ca="1">_xlfn.IFNA(INDIRECT($Y$1&amp;"!"&amp;AC$1&amp;$Y3086),-1)</f>
        <v>1</v>
      </c>
      <c r="AD3086" s="4" cm="1">
        <f t="array" aca="1" ref="AD3086" ca="1">_xlfn.IFNA(INDIRECT($Y$1&amp;"!"&amp;AD$1&amp;$Y3086),-1)</f>
        <v>0</v>
      </c>
      <c r="AE3086" s="4" cm="1">
        <f t="array" aca="1" ref="AE3086" ca="1">_xlfn.IFNA(INDIRECT($Y$1&amp;"!"&amp;AE$1&amp;$Y3086),-1)</f>
        <v>1</v>
      </c>
      <c r="AF3086" s="4" t="str">
        <f ca="1">_xlfn.CONCAT(W3086, "-",V3086)</f>
        <v>E-D</v>
      </c>
      <c r="AG3086" s="4" t="str">
        <f>TEXT(ROW()-2, "0000")</f>
        <v>3084</v>
      </c>
      <c r="AH3086" s="4" t="str">
        <f>IF(TRIM(CLEAN(A3086))="m", "male", IF(TRIM(CLEAN(A3086))="f","female", "missing"))</f>
        <v>male</v>
      </c>
      <c r="AI3086" s="4">
        <f>C3086</f>
        <v>92.3</v>
      </c>
      <c r="AJ3086" s="4">
        <f>O3086</f>
        <v>80</v>
      </c>
      <c r="AK3086" s="4">
        <f>P3086</f>
        <v>71</v>
      </c>
      <c r="AL3086" s="4">
        <f>IF(AI3086&lt;60, 0, IF(AI3086&lt;70,2, IF(AI3086&lt;80, 3, IF(AI3086&lt;90,4, IF(AI3086&lt;=100, 5, "?")))))</f>
        <v>5</v>
      </c>
      <c r="AM3086" s="4">
        <f>IF(AJ3086&lt;60, 0, IF(AJ3086&lt;70,2, IF(AJ3086&lt;80, 3, IF(AJ3086&lt;90,4, IF(AJ3086&lt;=100, 5, "?")))))</f>
        <v>4</v>
      </c>
      <c r="AN3086" s="4">
        <f>IF(AK3086&lt;60, 0, IF(AK3086&lt;70,2, IF(AK3086&lt;80, 3, IF(AK3086&lt;90,4, IF(AK3086&lt;=100, 5, "?")))))</f>
        <v>3</v>
      </c>
      <c r="AO3086" s="4">
        <f ca="1">AA3086</f>
        <v>0</v>
      </c>
      <c r="AP3086" s="4">
        <f ca="1">AB3086</f>
        <v>0</v>
      </c>
      <c r="AQ3086" s="4">
        <f ca="1">AC3086</f>
        <v>1</v>
      </c>
      <c r="AR3086" s="4">
        <f ca="1">AD3086</f>
        <v>0</v>
      </c>
      <c r="AS3086" s="4">
        <f ca="1">AE3086</f>
        <v>1</v>
      </c>
      <c r="AT3086" s="4" t="str">
        <f ca="1">Z3086</f>
        <v>E</v>
      </c>
      <c r="AU3086" s="4">
        <f>E3086</f>
        <v>69</v>
      </c>
      <c r="AV3086" s="4">
        <f>IF(AU3086&lt;60, 0, IF(AU3086&lt;70,2, IF(AU3086&lt;80, 3, IF(AU3086&lt;90,4, IF(AU3086&lt;=100, 5, "?")))))</f>
        <v>2</v>
      </c>
    </row>
    <row r="3087" spans="1:48" hidden="1" x14ac:dyDescent="0.2">
      <c r="A3087" s="2" t="s">
        <v>16</v>
      </c>
      <c r="B3087" s="3" t="s">
        <v>36</v>
      </c>
      <c r="C3087" s="3">
        <v>90.1</v>
      </c>
      <c r="D3087" s="3" t="s">
        <v>36</v>
      </c>
      <c r="E3087" s="3">
        <v>69.099999999999994</v>
      </c>
      <c r="F3087" s="3">
        <v>1</v>
      </c>
      <c r="G3087" s="3">
        <v>78</v>
      </c>
      <c r="H3087" s="3">
        <v>60</v>
      </c>
      <c r="I3087" s="3">
        <v>66</v>
      </c>
      <c r="J3087" s="3">
        <v>60</v>
      </c>
      <c r="K3087" s="3"/>
      <c r="L3087" s="3"/>
      <c r="M3087" s="3">
        <v>60</v>
      </c>
      <c r="N3087" s="3"/>
      <c r="O3087" s="4">
        <f>MAX(G3087:H3087)</f>
        <v>78</v>
      </c>
      <c r="P3087" s="4">
        <f>MAX(I3087:J3087)</f>
        <v>66</v>
      </c>
      <c r="Q3087" s="4">
        <f>ABS(O3087-C3087)</f>
        <v>12.099999999999994</v>
      </c>
      <c r="R3087" s="4">
        <f>ABS(P3087-C3087)</f>
        <v>24.099999999999994</v>
      </c>
      <c r="S3087" s="4" t="b">
        <f ca="1">OR(O3087=0,P3087=0,Q3087&gt;$Q$1,R3087&gt;$R$1,W3087="N", V3087=2)</f>
        <v>1</v>
      </c>
      <c r="T3087" s="4" t="str">
        <f>TRIM(CLEAN(D3087))</f>
        <v>برنامج بكالوريوس هندسة أنظمة الحاسوب</v>
      </c>
      <c r="U3087" s="4">
        <f>COUNTIF(T:T,T3087)</f>
        <v>549</v>
      </c>
      <c r="V3087" s="4" t="str">
        <f>IF(E3087&lt;60, "F", IF(E3087&lt;70,"D", IF(E3087&lt;80, "C", IF(E3087&lt;90,"B", IF(E3087&lt;=100, "A", "?")))))</f>
        <v>D</v>
      </c>
      <c r="W3087" s="4" t="str" cm="1">
        <f t="array" aca="1" ref="W3087" ca="1">_xlfn.IFNA(INDIRECT($Y$1&amp;"!"&amp;W$1&amp;$Y3087),"N")</f>
        <v>A</v>
      </c>
      <c r="X3087" s="4">
        <f ca="1">COUNTIF(W:W,W3087)</f>
        <v>861</v>
      </c>
      <c r="Y3087" s="4">
        <f>MATCH(T3087,Coding!J:J,0)</f>
        <v>3</v>
      </c>
      <c r="Z3087" s="4" t="str" cm="1">
        <f t="array" aca="1" ref="Z3087" ca="1">_xlfn.IFNA(INDIRECT($Y$1&amp;"!"&amp;Z$1&amp;$Y3087),-1)</f>
        <v>A</v>
      </c>
      <c r="AA3087" s="4" cm="1">
        <f t="array" aca="1" ref="AA3087" ca="1">_xlfn.IFNA(INDIRECT($Y$1&amp;"!"&amp;AA$1&amp;$Y3087),-1)</f>
        <v>0</v>
      </c>
      <c r="AB3087" s="4" cm="1">
        <f t="array" aca="1" ref="AB3087" ca="1">_xlfn.IFNA(INDIRECT($Y$1&amp;"!"&amp;AB$1&amp;$Y3087),-1)</f>
        <v>1</v>
      </c>
      <c r="AC3087" s="4" cm="1">
        <f t="array" aca="1" ref="AC3087" ca="1">_xlfn.IFNA(INDIRECT($Y$1&amp;"!"&amp;AC$1&amp;$Y3087),-1)</f>
        <v>1</v>
      </c>
      <c r="AD3087" s="4" cm="1">
        <f t="array" aca="1" ref="AD3087" ca="1">_xlfn.IFNA(INDIRECT($Y$1&amp;"!"&amp;AD$1&amp;$Y3087),-1)</f>
        <v>1</v>
      </c>
      <c r="AE3087" s="4" cm="1">
        <f t="array" aca="1" ref="AE3087" ca="1">_xlfn.IFNA(INDIRECT($Y$1&amp;"!"&amp;AE$1&amp;$Y3087),-1)</f>
        <v>0</v>
      </c>
      <c r="AF3087" s="4" t="str">
        <f ca="1">_xlfn.CONCAT(W3087, "-",V3087)</f>
        <v>A-D</v>
      </c>
      <c r="AG3087" s="4" t="str">
        <f>TEXT(ROW()-2, "0000")</f>
        <v>3085</v>
      </c>
      <c r="AH3087" s="4" t="str">
        <f>IF(TRIM(CLEAN(A3087))="m", "male", IF(TRIM(CLEAN(A3087))="f","female", "missing"))</f>
        <v>female</v>
      </c>
      <c r="AI3087" s="4">
        <f>C3087</f>
        <v>90.1</v>
      </c>
      <c r="AJ3087" s="4">
        <f>O3087</f>
        <v>78</v>
      </c>
      <c r="AK3087" s="4">
        <f>P3087</f>
        <v>66</v>
      </c>
      <c r="AL3087" s="4">
        <f>IF(AI3087&lt;60, 0, IF(AI3087&lt;70,2, IF(AI3087&lt;80, 3, IF(AI3087&lt;90,4, IF(AI3087&lt;=100, 5, "?")))))</f>
        <v>5</v>
      </c>
      <c r="AM3087" s="4">
        <f>IF(AJ3087&lt;60, 0, IF(AJ3087&lt;70,2, IF(AJ3087&lt;80, 3, IF(AJ3087&lt;90,4, IF(AJ3087&lt;=100, 5, "?")))))</f>
        <v>3</v>
      </c>
      <c r="AN3087" s="4">
        <f>IF(AK3087&lt;60, 0, IF(AK3087&lt;70,2, IF(AK3087&lt;80, 3, IF(AK3087&lt;90,4, IF(AK3087&lt;=100, 5, "?")))))</f>
        <v>2</v>
      </c>
      <c r="AO3087" s="4">
        <f ca="1">AA3087</f>
        <v>0</v>
      </c>
      <c r="AP3087" s="4">
        <f ca="1">AB3087</f>
        <v>1</v>
      </c>
      <c r="AQ3087" s="4">
        <f ca="1">AC3087</f>
        <v>1</v>
      </c>
      <c r="AR3087" s="4">
        <f ca="1">AD3087</f>
        <v>1</v>
      </c>
      <c r="AS3087" s="4">
        <f ca="1">AE3087</f>
        <v>0</v>
      </c>
      <c r="AT3087" s="4" t="str">
        <f ca="1">Z3087</f>
        <v>A</v>
      </c>
      <c r="AU3087" s="4">
        <f>E3087</f>
        <v>69.099999999999994</v>
      </c>
      <c r="AV3087" s="4">
        <f>IF(AU3087&lt;60, 0, IF(AU3087&lt;70,2, IF(AU3087&lt;80, 3, IF(AU3087&lt;90,4, IF(AU3087&lt;=100, 5, "?")))))</f>
        <v>2</v>
      </c>
    </row>
    <row r="3088" spans="1:48" hidden="1" x14ac:dyDescent="0.2">
      <c r="A3088" s="2" t="s">
        <v>13</v>
      </c>
      <c r="B3088" s="3" t="s">
        <v>36</v>
      </c>
      <c r="C3088" s="3">
        <v>94.1</v>
      </c>
      <c r="D3088" s="3" t="s">
        <v>36</v>
      </c>
      <c r="E3088" s="3">
        <v>74.2</v>
      </c>
      <c r="F3088" s="3">
        <v>1</v>
      </c>
      <c r="G3088" s="3">
        <v>82</v>
      </c>
      <c r="H3088" s="3">
        <v>67</v>
      </c>
      <c r="I3088" s="3">
        <v>70</v>
      </c>
      <c r="J3088" s="3">
        <v>65</v>
      </c>
      <c r="K3088" s="3"/>
      <c r="L3088" s="3"/>
      <c r="M3088" s="3">
        <v>70</v>
      </c>
      <c r="N3088" s="3"/>
      <c r="O3088" s="4">
        <f>MAX(G3088:H3088)</f>
        <v>82</v>
      </c>
      <c r="P3088" s="4">
        <f>MAX(I3088:J3088)</f>
        <v>70</v>
      </c>
      <c r="Q3088" s="4">
        <f>ABS(O3088-C3088)</f>
        <v>12.099999999999994</v>
      </c>
      <c r="R3088" s="4">
        <f>ABS(P3088-C3088)</f>
        <v>24.099999999999994</v>
      </c>
      <c r="S3088" s="4" t="b">
        <f ca="1">OR(O3088=0,P3088=0,Q3088&gt;$Q$1,R3088&gt;$R$1,W3088="N", V3088=2)</f>
        <v>1</v>
      </c>
      <c r="T3088" s="4" t="str">
        <f>TRIM(CLEAN(D3088))</f>
        <v>برنامج بكالوريوس هندسة أنظمة الحاسوب</v>
      </c>
      <c r="U3088" s="4">
        <f>COUNTIF(T:T,T3088)</f>
        <v>549</v>
      </c>
      <c r="V3088" s="4" t="str">
        <f>IF(E3088&lt;60, "F", IF(E3088&lt;70,"D", IF(E3088&lt;80, "C", IF(E3088&lt;90,"B", IF(E3088&lt;=100, "A", "?")))))</f>
        <v>C</v>
      </c>
      <c r="W3088" s="4" t="str" cm="1">
        <f t="array" aca="1" ref="W3088" ca="1">_xlfn.IFNA(INDIRECT($Y$1&amp;"!"&amp;W$1&amp;$Y3088),"N")</f>
        <v>A</v>
      </c>
      <c r="X3088" s="4">
        <f ca="1">COUNTIF(W:W,W3088)</f>
        <v>861</v>
      </c>
      <c r="Y3088" s="4">
        <f>MATCH(T3088,Coding!J:J,0)</f>
        <v>3</v>
      </c>
      <c r="Z3088" s="4" t="str" cm="1">
        <f t="array" aca="1" ref="Z3088" ca="1">_xlfn.IFNA(INDIRECT($Y$1&amp;"!"&amp;Z$1&amp;$Y3088),-1)</f>
        <v>A</v>
      </c>
      <c r="AA3088" s="4" cm="1">
        <f t="array" aca="1" ref="AA3088" ca="1">_xlfn.IFNA(INDIRECT($Y$1&amp;"!"&amp;AA$1&amp;$Y3088),-1)</f>
        <v>0</v>
      </c>
      <c r="AB3088" s="4" cm="1">
        <f t="array" aca="1" ref="AB3088" ca="1">_xlfn.IFNA(INDIRECT($Y$1&amp;"!"&amp;AB$1&amp;$Y3088),-1)</f>
        <v>1</v>
      </c>
      <c r="AC3088" s="4" cm="1">
        <f t="array" aca="1" ref="AC3088" ca="1">_xlfn.IFNA(INDIRECT($Y$1&amp;"!"&amp;AC$1&amp;$Y3088),-1)</f>
        <v>1</v>
      </c>
      <c r="AD3088" s="4" cm="1">
        <f t="array" aca="1" ref="AD3088" ca="1">_xlfn.IFNA(INDIRECT($Y$1&amp;"!"&amp;AD$1&amp;$Y3088),-1)</f>
        <v>1</v>
      </c>
      <c r="AE3088" s="4" cm="1">
        <f t="array" aca="1" ref="AE3088" ca="1">_xlfn.IFNA(INDIRECT($Y$1&amp;"!"&amp;AE$1&amp;$Y3088),-1)</f>
        <v>0</v>
      </c>
      <c r="AF3088" s="4" t="str">
        <f ca="1">_xlfn.CONCAT(W3088, "-",V3088)</f>
        <v>A-C</v>
      </c>
      <c r="AG3088" s="4" t="str">
        <f>TEXT(ROW()-2, "0000")</f>
        <v>3086</v>
      </c>
      <c r="AH3088" s="4" t="str">
        <f>IF(TRIM(CLEAN(A3088))="m", "male", IF(TRIM(CLEAN(A3088))="f","female", "missing"))</f>
        <v>male</v>
      </c>
      <c r="AI3088" s="4">
        <f>C3088</f>
        <v>94.1</v>
      </c>
      <c r="AJ3088" s="4">
        <f>O3088</f>
        <v>82</v>
      </c>
      <c r="AK3088" s="4">
        <f>P3088</f>
        <v>70</v>
      </c>
      <c r="AL3088" s="4">
        <f>IF(AI3088&lt;60, 0, IF(AI3088&lt;70,2, IF(AI3088&lt;80, 3, IF(AI3088&lt;90,4, IF(AI3088&lt;=100, 5, "?")))))</f>
        <v>5</v>
      </c>
      <c r="AM3088" s="4">
        <f>IF(AJ3088&lt;60, 0, IF(AJ3088&lt;70,2, IF(AJ3088&lt;80, 3, IF(AJ3088&lt;90,4, IF(AJ3088&lt;=100, 5, "?")))))</f>
        <v>4</v>
      </c>
      <c r="AN3088" s="4">
        <f>IF(AK3088&lt;60, 0, IF(AK3088&lt;70,2, IF(AK3088&lt;80, 3, IF(AK3088&lt;90,4, IF(AK3088&lt;=100, 5, "?")))))</f>
        <v>3</v>
      </c>
      <c r="AO3088" s="4">
        <f ca="1">AA3088</f>
        <v>0</v>
      </c>
      <c r="AP3088" s="4">
        <f ca="1">AB3088</f>
        <v>1</v>
      </c>
      <c r="AQ3088" s="4">
        <f ca="1">AC3088</f>
        <v>1</v>
      </c>
      <c r="AR3088" s="4">
        <f ca="1">AD3088</f>
        <v>1</v>
      </c>
      <c r="AS3088" s="4">
        <f ca="1">AE3088</f>
        <v>0</v>
      </c>
      <c r="AT3088" s="4" t="str">
        <f ca="1">Z3088</f>
        <v>A</v>
      </c>
      <c r="AU3088" s="4">
        <f>E3088</f>
        <v>74.2</v>
      </c>
      <c r="AV3088" s="4">
        <f>IF(AU3088&lt;60, 0, IF(AU3088&lt;70,2, IF(AU3088&lt;80, 3, IF(AU3088&lt;90,4, IF(AU3088&lt;=100, 5, "?")))))</f>
        <v>3</v>
      </c>
    </row>
    <row r="3089" spans="1:48" hidden="1" x14ac:dyDescent="0.2">
      <c r="A3089" s="2" t="s">
        <v>13</v>
      </c>
      <c r="B3089" s="3" t="s">
        <v>33</v>
      </c>
      <c r="C3089" s="3">
        <v>83.1</v>
      </c>
      <c r="D3089" s="3" t="s">
        <v>33</v>
      </c>
      <c r="E3089" s="3">
        <v>68.5</v>
      </c>
      <c r="F3089" s="3">
        <v>1</v>
      </c>
      <c r="G3089" s="3">
        <v>71</v>
      </c>
      <c r="H3089" s="3">
        <v>60</v>
      </c>
      <c r="I3089" s="3">
        <v>62</v>
      </c>
      <c r="J3089" s="3">
        <v>60</v>
      </c>
      <c r="K3089" s="3"/>
      <c r="L3089" s="3"/>
      <c r="M3089" s="3"/>
      <c r="N3089" s="3"/>
      <c r="O3089" s="4">
        <f>MAX(G3089:H3089)</f>
        <v>71</v>
      </c>
      <c r="P3089" s="4">
        <f>MAX(I3089:J3089)</f>
        <v>62</v>
      </c>
      <c r="Q3089" s="4">
        <f>ABS(O3089-C3089)</f>
        <v>12.099999999999994</v>
      </c>
      <c r="R3089" s="4">
        <f>ABS(P3089-C3089)</f>
        <v>21.099999999999994</v>
      </c>
      <c r="S3089" s="4" t="b">
        <f ca="1">OR(O3089=0,P3089=0,Q3089&gt;$Q$1,R3089&gt;$R$1,W3089="N", V3089=2)</f>
        <v>1</v>
      </c>
      <c r="T3089" s="4" t="str">
        <f>TRIM(CLEAN(D3089))</f>
        <v>برنامج بكالوريوس علم الحاسوب</v>
      </c>
      <c r="U3089" s="4">
        <f>COUNTIF(T:T,T3089)</f>
        <v>589</v>
      </c>
      <c r="V3089" s="4" t="str">
        <f>IF(E3089&lt;60, "F", IF(E3089&lt;70,"D", IF(E3089&lt;80, "C", IF(E3089&lt;90,"B", IF(E3089&lt;=100, "A", "?")))))</f>
        <v>D</v>
      </c>
      <c r="W3089" s="4" t="str" cm="1">
        <f t="array" aca="1" ref="W3089" ca="1">_xlfn.IFNA(INDIRECT($Y$1&amp;"!"&amp;W$1&amp;$Y3089),"N")</f>
        <v>D</v>
      </c>
      <c r="X3089" s="4">
        <f ca="1">COUNTIF(W:W,W3089)</f>
        <v>589</v>
      </c>
      <c r="Y3089" s="4">
        <f>MATCH(T3089,Coding!J:J,0)</f>
        <v>9</v>
      </c>
      <c r="Z3089" s="4" t="str" cm="1">
        <f t="array" aca="1" ref="Z3089" ca="1">_xlfn.IFNA(INDIRECT($Y$1&amp;"!"&amp;Z$1&amp;$Y3089),-1)</f>
        <v>D</v>
      </c>
      <c r="AA3089" s="4" cm="1">
        <f t="array" aca="1" ref="AA3089" ca="1">_xlfn.IFNA(INDIRECT($Y$1&amp;"!"&amp;AA$1&amp;$Y3089),-1)</f>
        <v>0</v>
      </c>
      <c r="AB3089" s="4" cm="1">
        <f t="array" aca="1" ref="AB3089" ca="1">_xlfn.IFNA(INDIRECT($Y$1&amp;"!"&amp;AB$1&amp;$Y3089),-1)</f>
        <v>1</v>
      </c>
      <c r="AC3089" s="4" cm="1">
        <f t="array" aca="1" ref="AC3089" ca="1">_xlfn.IFNA(INDIRECT($Y$1&amp;"!"&amp;AC$1&amp;$Y3089),-1)</f>
        <v>0</v>
      </c>
      <c r="AD3089" s="4" cm="1">
        <f t="array" aca="1" ref="AD3089" ca="1">_xlfn.IFNA(INDIRECT($Y$1&amp;"!"&amp;AD$1&amp;$Y3089),-1)</f>
        <v>0</v>
      </c>
      <c r="AE3089" s="4" cm="1">
        <f t="array" aca="1" ref="AE3089" ca="1">_xlfn.IFNA(INDIRECT($Y$1&amp;"!"&amp;AE$1&amp;$Y3089),-1)</f>
        <v>0</v>
      </c>
      <c r="AF3089" s="4" t="str">
        <f ca="1">_xlfn.CONCAT(W3089, "-",V3089)</f>
        <v>D-D</v>
      </c>
      <c r="AG3089" s="4" t="str">
        <f>TEXT(ROW()-2, "0000")</f>
        <v>3087</v>
      </c>
      <c r="AH3089" s="4" t="str">
        <f>IF(TRIM(CLEAN(A3089))="m", "male", IF(TRIM(CLEAN(A3089))="f","female", "missing"))</f>
        <v>male</v>
      </c>
      <c r="AI3089" s="4">
        <f>C3089</f>
        <v>83.1</v>
      </c>
      <c r="AJ3089" s="4">
        <f>O3089</f>
        <v>71</v>
      </c>
      <c r="AK3089" s="4">
        <f>P3089</f>
        <v>62</v>
      </c>
      <c r="AL3089" s="4">
        <f>IF(AI3089&lt;60, 0, IF(AI3089&lt;70,2, IF(AI3089&lt;80, 3, IF(AI3089&lt;90,4, IF(AI3089&lt;=100, 5, "?")))))</f>
        <v>4</v>
      </c>
      <c r="AM3089" s="4">
        <f>IF(AJ3089&lt;60, 0, IF(AJ3089&lt;70,2, IF(AJ3089&lt;80, 3, IF(AJ3089&lt;90,4, IF(AJ3089&lt;=100, 5, "?")))))</f>
        <v>3</v>
      </c>
      <c r="AN3089" s="4">
        <f>IF(AK3089&lt;60, 0, IF(AK3089&lt;70,2, IF(AK3089&lt;80, 3, IF(AK3089&lt;90,4, IF(AK3089&lt;=100, 5, "?")))))</f>
        <v>2</v>
      </c>
      <c r="AO3089" s="4">
        <f ca="1">AA3089</f>
        <v>0</v>
      </c>
      <c r="AP3089" s="4">
        <f ca="1">AB3089</f>
        <v>1</v>
      </c>
      <c r="AQ3089" s="4">
        <f ca="1">AC3089</f>
        <v>0</v>
      </c>
      <c r="AR3089" s="4">
        <f ca="1">AD3089</f>
        <v>0</v>
      </c>
      <c r="AS3089" s="4">
        <f ca="1">AE3089</f>
        <v>0</v>
      </c>
      <c r="AT3089" s="4" t="str">
        <f ca="1">Z3089</f>
        <v>D</v>
      </c>
      <c r="AU3089" s="4">
        <f>E3089</f>
        <v>68.5</v>
      </c>
      <c r="AV3089" s="4">
        <f>IF(AU3089&lt;60, 0, IF(AU3089&lt;70,2, IF(AU3089&lt;80, 3, IF(AU3089&lt;90,4, IF(AU3089&lt;=100, 5, "?")))))</f>
        <v>2</v>
      </c>
    </row>
    <row r="3090" spans="1:48" hidden="1" x14ac:dyDescent="0.2">
      <c r="A3090" s="2" t="s">
        <v>16</v>
      </c>
      <c r="B3090" s="3" t="s">
        <v>36</v>
      </c>
      <c r="C3090" s="3">
        <v>83</v>
      </c>
      <c r="D3090" s="3" t="s">
        <v>36</v>
      </c>
      <c r="E3090" s="3">
        <v>70.099999999999994</v>
      </c>
      <c r="F3090" s="3">
        <v>1</v>
      </c>
      <c r="G3090" s="3">
        <v>71</v>
      </c>
      <c r="H3090" s="3">
        <v>60</v>
      </c>
      <c r="I3090" s="3">
        <v>60</v>
      </c>
      <c r="J3090" s="3">
        <v>60</v>
      </c>
      <c r="K3090" s="3"/>
      <c r="L3090" s="3"/>
      <c r="M3090" s="3">
        <v>66</v>
      </c>
      <c r="N3090" s="3"/>
      <c r="O3090" s="4">
        <f>MAX(G3090:H3090)</f>
        <v>71</v>
      </c>
      <c r="P3090" s="4">
        <f>MAX(I3090:J3090)</f>
        <v>60</v>
      </c>
      <c r="Q3090" s="4">
        <f>ABS(O3090-C3090)</f>
        <v>12</v>
      </c>
      <c r="R3090" s="4">
        <f>ABS(P3090-C3090)</f>
        <v>23</v>
      </c>
      <c r="S3090" s="4" t="b">
        <f ca="1">OR(O3090=0,P3090=0,Q3090&gt;$Q$1,R3090&gt;$R$1,W3090="N", V3090=2)</f>
        <v>1</v>
      </c>
      <c r="T3090" s="4" t="str">
        <f>TRIM(CLEAN(D3090))</f>
        <v>برنامج بكالوريوس هندسة أنظمة الحاسوب</v>
      </c>
      <c r="U3090" s="4">
        <f>COUNTIF(T:T,T3090)</f>
        <v>549</v>
      </c>
      <c r="V3090" s="4" t="str">
        <f>IF(E3090&lt;60, "F", IF(E3090&lt;70,"D", IF(E3090&lt;80, "C", IF(E3090&lt;90,"B", IF(E3090&lt;=100, "A", "?")))))</f>
        <v>C</v>
      </c>
      <c r="W3090" s="4" t="str" cm="1">
        <f t="array" aca="1" ref="W3090" ca="1">_xlfn.IFNA(INDIRECT($Y$1&amp;"!"&amp;W$1&amp;$Y3090),"N")</f>
        <v>A</v>
      </c>
      <c r="X3090" s="4">
        <f ca="1">COUNTIF(W:W,W3090)</f>
        <v>861</v>
      </c>
      <c r="Y3090" s="4">
        <f>MATCH(T3090,Coding!J:J,0)</f>
        <v>3</v>
      </c>
      <c r="Z3090" s="4" t="str" cm="1">
        <f t="array" aca="1" ref="Z3090" ca="1">_xlfn.IFNA(INDIRECT($Y$1&amp;"!"&amp;Z$1&amp;$Y3090),-1)</f>
        <v>A</v>
      </c>
      <c r="AA3090" s="4" cm="1">
        <f t="array" aca="1" ref="AA3090" ca="1">_xlfn.IFNA(INDIRECT($Y$1&amp;"!"&amp;AA$1&amp;$Y3090),-1)</f>
        <v>0</v>
      </c>
      <c r="AB3090" s="4" cm="1">
        <f t="array" aca="1" ref="AB3090" ca="1">_xlfn.IFNA(INDIRECT($Y$1&amp;"!"&amp;AB$1&amp;$Y3090),-1)</f>
        <v>1</v>
      </c>
      <c r="AC3090" s="4" cm="1">
        <f t="array" aca="1" ref="AC3090" ca="1">_xlfn.IFNA(INDIRECT($Y$1&amp;"!"&amp;AC$1&amp;$Y3090),-1)</f>
        <v>1</v>
      </c>
      <c r="AD3090" s="4" cm="1">
        <f t="array" aca="1" ref="AD3090" ca="1">_xlfn.IFNA(INDIRECT($Y$1&amp;"!"&amp;AD$1&amp;$Y3090),-1)</f>
        <v>1</v>
      </c>
      <c r="AE3090" s="4" cm="1">
        <f t="array" aca="1" ref="AE3090" ca="1">_xlfn.IFNA(INDIRECT($Y$1&amp;"!"&amp;AE$1&amp;$Y3090),-1)</f>
        <v>0</v>
      </c>
      <c r="AF3090" s="4" t="str">
        <f ca="1">_xlfn.CONCAT(W3090, "-",V3090)</f>
        <v>A-C</v>
      </c>
      <c r="AG3090" s="4" t="str">
        <f>TEXT(ROW()-2, "0000")</f>
        <v>3088</v>
      </c>
      <c r="AH3090" s="4" t="str">
        <f>IF(TRIM(CLEAN(A3090))="m", "male", IF(TRIM(CLEAN(A3090))="f","female", "missing"))</f>
        <v>female</v>
      </c>
      <c r="AI3090" s="4">
        <f>C3090</f>
        <v>83</v>
      </c>
      <c r="AJ3090" s="4">
        <f>O3090</f>
        <v>71</v>
      </c>
      <c r="AK3090" s="4">
        <f>P3090</f>
        <v>60</v>
      </c>
      <c r="AL3090" s="4">
        <f>IF(AI3090&lt;60, 0, IF(AI3090&lt;70,2, IF(AI3090&lt;80, 3, IF(AI3090&lt;90,4, IF(AI3090&lt;=100, 5, "?")))))</f>
        <v>4</v>
      </c>
      <c r="AM3090" s="4">
        <f>IF(AJ3090&lt;60, 0, IF(AJ3090&lt;70,2, IF(AJ3090&lt;80, 3, IF(AJ3090&lt;90,4, IF(AJ3090&lt;=100, 5, "?")))))</f>
        <v>3</v>
      </c>
      <c r="AN3090" s="4">
        <f>IF(AK3090&lt;60, 0, IF(AK3090&lt;70,2, IF(AK3090&lt;80, 3, IF(AK3090&lt;90,4, IF(AK3090&lt;=100, 5, "?")))))</f>
        <v>2</v>
      </c>
      <c r="AO3090" s="4">
        <f ca="1">AA3090</f>
        <v>0</v>
      </c>
      <c r="AP3090" s="4">
        <f ca="1">AB3090</f>
        <v>1</v>
      </c>
      <c r="AQ3090" s="4">
        <f ca="1">AC3090</f>
        <v>1</v>
      </c>
      <c r="AR3090" s="4">
        <f ca="1">AD3090</f>
        <v>1</v>
      </c>
      <c r="AS3090" s="4">
        <f ca="1">AE3090</f>
        <v>0</v>
      </c>
      <c r="AT3090" s="4" t="str">
        <f ca="1">Z3090</f>
        <v>A</v>
      </c>
      <c r="AU3090" s="4">
        <f>E3090</f>
        <v>70.099999999999994</v>
      </c>
      <c r="AV3090" s="4">
        <f>IF(AU3090&lt;60, 0, IF(AU3090&lt;70,2, IF(AU3090&lt;80, 3, IF(AU3090&lt;90,4, IF(AU3090&lt;=100, 5, "?")))))</f>
        <v>3</v>
      </c>
    </row>
    <row r="3091" spans="1:48" hidden="1" x14ac:dyDescent="0.2">
      <c r="A3091" s="2" t="s">
        <v>13</v>
      </c>
      <c r="B3091" s="3" t="s">
        <v>35</v>
      </c>
      <c r="C3091" s="3">
        <v>92</v>
      </c>
      <c r="D3091" s="3" t="s">
        <v>35</v>
      </c>
      <c r="E3091" s="3">
        <v>73.599999999999994</v>
      </c>
      <c r="F3091" s="3">
        <v>3</v>
      </c>
      <c r="G3091" s="3">
        <v>80</v>
      </c>
      <c r="H3091" s="3"/>
      <c r="I3091" s="3">
        <v>67</v>
      </c>
      <c r="J3091" s="3"/>
      <c r="K3091" s="3"/>
      <c r="L3091" s="3"/>
      <c r="M3091" s="3"/>
      <c r="N3091" s="3"/>
      <c r="O3091" s="4">
        <f>MAX(G3091:H3091)</f>
        <v>80</v>
      </c>
      <c r="P3091" s="4">
        <f>MAX(I3091:J3091)</f>
        <v>67</v>
      </c>
      <c r="Q3091" s="4">
        <f>ABS(O3091-C3091)</f>
        <v>12</v>
      </c>
      <c r="R3091" s="4">
        <f>ABS(P3091-C3091)</f>
        <v>25</v>
      </c>
      <c r="S3091" s="4" t="b">
        <f ca="1">OR(O3091=0,P3091=0,Q3091&gt;$Q$1,R3091&gt;$R$1,W3091="N", V3091=2)</f>
        <v>1</v>
      </c>
      <c r="T3091" s="4" t="str">
        <f>TRIM(CLEAN(D3091))</f>
        <v>برنامج بكالوريوس هندسة الميكاترونيكس</v>
      </c>
      <c r="U3091" s="4">
        <f>COUNTIF(T:T,T3091)</f>
        <v>291</v>
      </c>
      <c r="V3091" s="4" t="str">
        <f>IF(E3091&lt;60, "F", IF(E3091&lt;70,"D", IF(E3091&lt;80, "C", IF(E3091&lt;90,"B", IF(E3091&lt;=100, "A", "?")))))</f>
        <v>C</v>
      </c>
      <c r="W3091" s="4" t="str" cm="1">
        <f t="array" aca="1" ref="W3091" ca="1">_xlfn.IFNA(INDIRECT($Y$1&amp;"!"&amp;W$1&amp;$Y3091),"N")</f>
        <v>B</v>
      </c>
      <c r="X3091" s="4">
        <f ca="1">COUNTIF(W:W,W3091)</f>
        <v>291</v>
      </c>
      <c r="Y3091" s="4">
        <f>MATCH(T3091,Coding!J:J,0)</f>
        <v>6</v>
      </c>
      <c r="Z3091" s="4" t="str" cm="1">
        <f t="array" aca="1" ref="Z3091" ca="1">_xlfn.IFNA(INDIRECT($Y$1&amp;"!"&amp;Z$1&amp;$Y3091),-1)</f>
        <v>B</v>
      </c>
      <c r="AA3091" s="4" cm="1">
        <f t="array" aca="1" ref="AA3091" ca="1">_xlfn.IFNA(INDIRECT($Y$1&amp;"!"&amp;AA$1&amp;$Y3091),-1)</f>
        <v>0</v>
      </c>
      <c r="AB3091" s="4" cm="1">
        <f t="array" aca="1" ref="AB3091" ca="1">_xlfn.IFNA(INDIRECT($Y$1&amp;"!"&amp;AB$1&amp;$Y3091),-1)</f>
        <v>0</v>
      </c>
      <c r="AC3091" s="4" cm="1">
        <f t="array" aca="1" ref="AC3091" ca="1">_xlfn.IFNA(INDIRECT($Y$1&amp;"!"&amp;AC$1&amp;$Y3091),-1)</f>
        <v>1</v>
      </c>
      <c r="AD3091" s="4" cm="1">
        <f t="array" aca="1" ref="AD3091" ca="1">_xlfn.IFNA(INDIRECT($Y$1&amp;"!"&amp;AD$1&amp;$Y3091),-1)</f>
        <v>1</v>
      </c>
      <c r="AE3091" s="4" cm="1">
        <f t="array" aca="1" ref="AE3091" ca="1">_xlfn.IFNA(INDIRECT($Y$1&amp;"!"&amp;AE$1&amp;$Y3091),-1)</f>
        <v>1</v>
      </c>
      <c r="AF3091" s="4" t="str">
        <f ca="1">_xlfn.CONCAT(W3091, "-",V3091)</f>
        <v>B-C</v>
      </c>
      <c r="AG3091" s="4" t="str">
        <f>TEXT(ROW()-2, "0000")</f>
        <v>3089</v>
      </c>
      <c r="AH3091" s="4" t="str">
        <f>IF(TRIM(CLEAN(A3091))="m", "male", IF(TRIM(CLEAN(A3091))="f","female", "missing"))</f>
        <v>male</v>
      </c>
      <c r="AI3091" s="4">
        <f>C3091</f>
        <v>92</v>
      </c>
      <c r="AJ3091" s="4">
        <f>O3091</f>
        <v>80</v>
      </c>
      <c r="AK3091" s="4">
        <f>P3091</f>
        <v>67</v>
      </c>
      <c r="AL3091" s="4">
        <f>IF(AI3091&lt;60, 0, IF(AI3091&lt;70,2, IF(AI3091&lt;80, 3, IF(AI3091&lt;90,4, IF(AI3091&lt;=100, 5, "?")))))</f>
        <v>5</v>
      </c>
      <c r="AM3091" s="4">
        <f>IF(AJ3091&lt;60, 0, IF(AJ3091&lt;70,2, IF(AJ3091&lt;80, 3, IF(AJ3091&lt;90,4, IF(AJ3091&lt;=100, 5, "?")))))</f>
        <v>4</v>
      </c>
      <c r="AN3091" s="4">
        <f>IF(AK3091&lt;60, 0, IF(AK3091&lt;70,2, IF(AK3091&lt;80, 3, IF(AK3091&lt;90,4, IF(AK3091&lt;=100, 5, "?")))))</f>
        <v>2</v>
      </c>
      <c r="AO3091" s="4">
        <f ca="1">AA3091</f>
        <v>0</v>
      </c>
      <c r="AP3091" s="4">
        <f ca="1">AB3091</f>
        <v>0</v>
      </c>
      <c r="AQ3091" s="4">
        <f ca="1">AC3091</f>
        <v>1</v>
      </c>
      <c r="AR3091" s="4">
        <f ca="1">AD3091</f>
        <v>1</v>
      </c>
      <c r="AS3091" s="4">
        <f ca="1">AE3091</f>
        <v>1</v>
      </c>
      <c r="AT3091" s="4" t="str">
        <f ca="1">Z3091</f>
        <v>B</v>
      </c>
      <c r="AU3091" s="4">
        <f>E3091</f>
        <v>73.599999999999994</v>
      </c>
      <c r="AV3091" s="4">
        <f>IF(AU3091&lt;60, 0, IF(AU3091&lt;70,2, IF(AU3091&lt;80, 3, IF(AU3091&lt;90,4, IF(AU3091&lt;=100, 5, "?")))))</f>
        <v>3</v>
      </c>
    </row>
    <row r="3092" spans="1:48" hidden="1" x14ac:dyDescent="0.2">
      <c r="A3092" s="2" t="s">
        <v>13</v>
      </c>
      <c r="B3092" s="3" t="s">
        <v>28</v>
      </c>
      <c r="C3092" s="3">
        <v>91.9</v>
      </c>
      <c r="D3092" s="3" t="s">
        <v>28</v>
      </c>
      <c r="E3092" s="3">
        <v>75.400000000000006</v>
      </c>
      <c r="F3092" s="3">
        <v>1</v>
      </c>
      <c r="G3092" s="3">
        <v>78</v>
      </c>
      <c r="H3092" s="3">
        <v>80</v>
      </c>
      <c r="I3092" s="3">
        <v>70</v>
      </c>
      <c r="J3092" s="3">
        <v>65</v>
      </c>
      <c r="K3092" s="3">
        <v>90</v>
      </c>
      <c r="L3092" s="3"/>
      <c r="M3092" s="3">
        <v>81</v>
      </c>
      <c r="N3092" s="3"/>
      <c r="O3092" s="4">
        <f>MAX(G3092:H3092)</f>
        <v>80</v>
      </c>
      <c r="P3092" s="4">
        <f>MAX(I3092:J3092)</f>
        <v>70</v>
      </c>
      <c r="Q3092" s="4">
        <f>ABS(O3092-C3092)</f>
        <v>11.900000000000006</v>
      </c>
      <c r="R3092" s="4">
        <f>ABS(P3092-C3092)</f>
        <v>21.900000000000006</v>
      </c>
      <c r="S3092" s="4" t="b">
        <f ca="1">OR(O3092=0,P3092=0,Q3092&gt;$Q$1,R3092&gt;$R$1,W3092="N", V3092=2)</f>
        <v>1</v>
      </c>
      <c r="T3092" s="4" t="str">
        <f>TRIM(CLEAN(D3092))</f>
        <v>برنامج بكالوريوس الهندسة الميكانيكية</v>
      </c>
      <c r="U3092" s="4">
        <f>COUNTIF(T:T,T3092)</f>
        <v>292</v>
      </c>
      <c r="V3092" s="4" t="str">
        <f>IF(E3092&lt;60, "F", IF(E3092&lt;70,"D", IF(E3092&lt;80, "C", IF(E3092&lt;90,"B", IF(E3092&lt;=100, "A", "?")))))</f>
        <v>C</v>
      </c>
      <c r="W3092" s="4" t="str" cm="1">
        <f t="array" aca="1" ref="W3092" ca="1">_xlfn.IFNA(INDIRECT($Y$1&amp;"!"&amp;W$1&amp;$Y3092),"N")</f>
        <v>E</v>
      </c>
      <c r="X3092" s="4">
        <f ca="1">COUNTIF(W:W,W3092)</f>
        <v>292</v>
      </c>
      <c r="Y3092" s="4">
        <f>MATCH(T3092,Coding!J:J,0)</f>
        <v>10</v>
      </c>
      <c r="Z3092" s="4" t="str" cm="1">
        <f t="array" aca="1" ref="Z3092" ca="1">_xlfn.IFNA(INDIRECT($Y$1&amp;"!"&amp;Z$1&amp;$Y3092),-1)</f>
        <v>E</v>
      </c>
      <c r="AA3092" s="4" cm="1">
        <f t="array" aca="1" ref="AA3092" ca="1">_xlfn.IFNA(INDIRECT($Y$1&amp;"!"&amp;AA$1&amp;$Y3092),-1)</f>
        <v>0</v>
      </c>
      <c r="AB3092" s="4" cm="1">
        <f t="array" aca="1" ref="AB3092" ca="1">_xlfn.IFNA(INDIRECT($Y$1&amp;"!"&amp;AB$1&amp;$Y3092),-1)</f>
        <v>0</v>
      </c>
      <c r="AC3092" s="4" cm="1">
        <f t="array" aca="1" ref="AC3092" ca="1">_xlfn.IFNA(INDIRECT($Y$1&amp;"!"&amp;AC$1&amp;$Y3092),-1)</f>
        <v>1</v>
      </c>
      <c r="AD3092" s="4" cm="1">
        <f t="array" aca="1" ref="AD3092" ca="1">_xlfn.IFNA(INDIRECT($Y$1&amp;"!"&amp;AD$1&amp;$Y3092),-1)</f>
        <v>0</v>
      </c>
      <c r="AE3092" s="4" cm="1">
        <f t="array" aca="1" ref="AE3092" ca="1">_xlfn.IFNA(INDIRECT($Y$1&amp;"!"&amp;AE$1&amp;$Y3092),-1)</f>
        <v>1</v>
      </c>
      <c r="AF3092" s="4" t="str">
        <f ca="1">_xlfn.CONCAT(W3092, "-",V3092)</f>
        <v>E-C</v>
      </c>
      <c r="AG3092" s="4" t="str">
        <f>TEXT(ROW()-2, "0000")</f>
        <v>3090</v>
      </c>
      <c r="AH3092" s="4" t="str">
        <f>IF(TRIM(CLEAN(A3092))="m", "male", IF(TRIM(CLEAN(A3092))="f","female", "missing"))</f>
        <v>male</v>
      </c>
      <c r="AI3092" s="4">
        <f>C3092</f>
        <v>91.9</v>
      </c>
      <c r="AJ3092" s="4">
        <f>O3092</f>
        <v>80</v>
      </c>
      <c r="AK3092" s="4">
        <f>P3092</f>
        <v>70</v>
      </c>
      <c r="AL3092" s="4">
        <f>IF(AI3092&lt;60, 0, IF(AI3092&lt;70,2, IF(AI3092&lt;80, 3, IF(AI3092&lt;90,4, IF(AI3092&lt;=100, 5, "?")))))</f>
        <v>5</v>
      </c>
      <c r="AM3092" s="4">
        <f>IF(AJ3092&lt;60, 0, IF(AJ3092&lt;70,2, IF(AJ3092&lt;80, 3, IF(AJ3092&lt;90,4, IF(AJ3092&lt;=100, 5, "?")))))</f>
        <v>4</v>
      </c>
      <c r="AN3092" s="4">
        <f>IF(AK3092&lt;60, 0, IF(AK3092&lt;70,2, IF(AK3092&lt;80, 3, IF(AK3092&lt;90,4, IF(AK3092&lt;=100, 5, "?")))))</f>
        <v>3</v>
      </c>
      <c r="AO3092" s="4">
        <f ca="1">AA3092</f>
        <v>0</v>
      </c>
      <c r="AP3092" s="4">
        <f ca="1">AB3092</f>
        <v>0</v>
      </c>
      <c r="AQ3092" s="4">
        <f ca="1">AC3092</f>
        <v>1</v>
      </c>
      <c r="AR3092" s="4">
        <f ca="1">AD3092</f>
        <v>0</v>
      </c>
      <c r="AS3092" s="4">
        <f ca="1">AE3092</f>
        <v>1</v>
      </c>
      <c r="AT3092" s="4" t="str">
        <f ca="1">Z3092</f>
        <v>E</v>
      </c>
      <c r="AU3092" s="4">
        <f>E3092</f>
        <v>75.400000000000006</v>
      </c>
      <c r="AV3092" s="4">
        <f>IF(AU3092&lt;60, 0, IF(AU3092&lt;70,2, IF(AU3092&lt;80, 3, IF(AU3092&lt;90,4, IF(AU3092&lt;=100, 5, "?")))))</f>
        <v>3</v>
      </c>
    </row>
    <row r="3093" spans="1:48" hidden="1" x14ac:dyDescent="0.2">
      <c r="A3093" s="2" t="s">
        <v>13</v>
      </c>
      <c r="B3093" s="3" t="s">
        <v>36</v>
      </c>
      <c r="C3093" s="3">
        <v>95.8</v>
      </c>
      <c r="D3093" s="3" t="s">
        <v>36</v>
      </c>
      <c r="E3093" s="3">
        <v>73.2</v>
      </c>
      <c r="F3093" s="3">
        <v>1</v>
      </c>
      <c r="G3093" s="3">
        <v>73</v>
      </c>
      <c r="H3093" s="3">
        <v>84</v>
      </c>
      <c r="I3093" s="3">
        <v>73</v>
      </c>
      <c r="J3093" s="3">
        <v>74</v>
      </c>
      <c r="K3093" s="3"/>
      <c r="L3093" s="3"/>
      <c r="M3093" s="3">
        <v>80</v>
      </c>
      <c r="N3093" s="3"/>
      <c r="O3093" s="4">
        <f>MAX(G3093:H3093)</f>
        <v>84</v>
      </c>
      <c r="P3093" s="4">
        <f>MAX(I3093:J3093)</f>
        <v>74</v>
      </c>
      <c r="Q3093" s="4">
        <f>ABS(O3093-C3093)</f>
        <v>11.799999999999997</v>
      </c>
      <c r="R3093" s="4">
        <f>ABS(P3093-C3093)</f>
        <v>21.799999999999997</v>
      </c>
      <c r="S3093" s="4" t="b">
        <f ca="1">OR(O3093=0,P3093=0,Q3093&gt;$Q$1,R3093&gt;$R$1,W3093="N", V3093=2)</f>
        <v>1</v>
      </c>
      <c r="T3093" s="4" t="str">
        <f>TRIM(CLEAN(D3093))</f>
        <v>برنامج بكالوريوس هندسة أنظمة الحاسوب</v>
      </c>
      <c r="U3093" s="4">
        <f>COUNTIF(T:T,T3093)</f>
        <v>549</v>
      </c>
      <c r="V3093" s="4" t="str">
        <f>IF(E3093&lt;60, "F", IF(E3093&lt;70,"D", IF(E3093&lt;80, "C", IF(E3093&lt;90,"B", IF(E3093&lt;=100, "A", "?")))))</f>
        <v>C</v>
      </c>
      <c r="W3093" s="4" t="str" cm="1">
        <f t="array" aca="1" ref="W3093" ca="1">_xlfn.IFNA(INDIRECT($Y$1&amp;"!"&amp;W$1&amp;$Y3093),"N")</f>
        <v>A</v>
      </c>
      <c r="X3093" s="4">
        <f ca="1">COUNTIF(W:W,W3093)</f>
        <v>861</v>
      </c>
      <c r="Y3093" s="4">
        <f>MATCH(T3093,Coding!J:J,0)</f>
        <v>3</v>
      </c>
      <c r="Z3093" s="4" t="str" cm="1">
        <f t="array" aca="1" ref="Z3093" ca="1">_xlfn.IFNA(INDIRECT($Y$1&amp;"!"&amp;Z$1&amp;$Y3093),-1)</f>
        <v>A</v>
      </c>
      <c r="AA3093" s="4" cm="1">
        <f t="array" aca="1" ref="AA3093" ca="1">_xlfn.IFNA(INDIRECT($Y$1&amp;"!"&amp;AA$1&amp;$Y3093),-1)</f>
        <v>0</v>
      </c>
      <c r="AB3093" s="4" cm="1">
        <f t="array" aca="1" ref="AB3093" ca="1">_xlfn.IFNA(INDIRECT($Y$1&amp;"!"&amp;AB$1&amp;$Y3093),-1)</f>
        <v>1</v>
      </c>
      <c r="AC3093" s="4" cm="1">
        <f t="array" aca="1" ref="AC3093" ca="1">_xlfn.IFNA(INDIRECT($Y$1&amp;"!"&amp;AC$1&amp;$Y3093),-1)</f>
        <v>1</v>
      </c>
      <c r="AD3093" s="4" cm="1">
        <f t="array" aca="1" ref="AD3093" ca="1">_xlfn.IFNA(INDIRECT($Y$1&amp;"!"&amp;AD$1&amp;$Y3093),-1)</f>
        <v>1</v>
      </c>
      <c r="AE3093" s="4" cm="1">
        <f t="array" aca="1" ref="AE3093" ca="1">_xlfn.IFNA(INDIRECT($Y$1&amp;"!"&amp;AE$1&amp;$Y3093),-1)</f>
        <v>0</v>
      </c>
      <c r="AF3093" s="4" t="str">
        <f ca="1">_xlfn.CONCAT(W3093, "-",V3093)</f>
        <v>A-C</v>
      </c>
      <c r="AG3093" s="4" t="str">
        <f>TEXT(ROW()-2, "0000")</f>
        <v>3091</v>
      </c>
      <c r="AH3093" s="4" t="str">
        <f>IF(TRIM(CLEAN(A3093))="m", "male", IF(TRIM(CLEAN(A3093))="f","female", "missing"))</f>
        <v>male</v>
      </c>
      <c r="AI3093" s="4">
        <f>C3093</f>
        <v>95.8</v>
      </c>
      <c r="AJ3093" s="4">
        <f>O3093</f>
        <v>84</v>
      </c>
      <c r="AK3093" s="4">
        <f>P3093</f>
        <v>74</v>
      </c>
      <c r="AL3093" s="4">
        <f>IF(AI3093&lt;60, 0, IF(AI3093&lt;70,2, IF(AI3093&lt;80, 3, IF(AI3093&lt;90,4, IF(AI3093&lt;=100, 5, "?")))))</f>
        <v>5</v>
      </c>
      <c r="AM3093" s="4">
        <f>IF(AJ3093&lt;60, 0, IF(AJ3093&lt;70,2, IF(AJ3093&lt;80, 3, IF(AJ3093&lt;90,4, IF(AJ3093&lt;=100, 5, "?")))))</f>
        <v>4</v>
      </c>
      <c r="AN3093" s="4">
        <f>IF(AK3093&lt;60, 0, IF(AK3093&lt;70,2, IF(AK3093&lt;80, 3, IF(AK3093&lt;90,4, IF(AK3093&lt;=100, 5, "?")))))</f>
        <v>3</v>
      </c>
      <c r="AO3093" s="4">
        <f ca="1">AA3093</f>
        <v>0</v>
      </c>
      <c r="AP3093" s="4">
        <f ca="1">AB3093</f>
        <v>1</v>
      </c>
      <c r="AQ3093" s="4">
        <f ca="1">AC3093</f>
        <v>1</v>
      </c>
      <c r="AR3093" s="4">
        <f ca="1">AD3093</f>
        <v>1</v>
      </c>
      <c r="AS3093" s="4">
        <f ca="1">AE3093</f>
        <v>0</v>
      </c>
      <c r="AT3093" s="4" t="str">
        <f ca="1">Z3093</f>
        <v>A</v>
      </c>
      <c r="AU3093" s="4">
        <f>E3093</f>
        <v>73.2</v>
      </c>
      <c r="AV3093" s="4">
        <f>IF(AU3093&lt;60, 0, IF(AU3093&lt;70,2, IF(AU3093&lt;80, 3, IF(AU3093&lt;90,4, IF(AU3093&lt;=100, 5, "?")))))</f>
        <v>3</v>
      </c>
    </row>
    <row r="3094" spans="1:48" hidden="1" x14ac:dyDescent="0.2">
      <c r="A3094" s="2" t="s">
        <v>13</v>
      </c>
      <c r="B3094" s="3" t="s">
        <v>14</v>
      </c>
      <c r="C3094" s="3">
        <v>83.8</v>
      </c>
      <c r="D3094" s="3" t="s">
        <v>14</v>
      </c>
      <c r="E3094" s="3">
        <v>66.2</v>
      </c>
      <c r="F3094" s="3">
        <v>3</v>
      </c>
      <c r="G3094" s="3">
        <v>72</v>
      </c>
      <c r="H3094" s="3">
        <v>50</v>
      </c>
      <c r="I3094" s="3">
        <v>60</v>
      </c>
      <c r="J3094" s="3">
        <v>55</v>
      </c>
      <c r="K3094" s="3">
        <v>55</v>
      </c>
      <c r="L3094" s="3"/>
      <c r="M3094" s="3">
        <v>0</v>
      </c>
      <c r="N3094" s="3"/>
      <c r="O3094" s="4">
        <f>MAX(G3094:H3094)</f>
        <v>72</v>
      </c>
      <c r="P3094" s="4">
        <f>MAX(I3094:J3094)</f>
        <v>60</v>
      </c>
      <c r="Q3094" s="4">
        <f>ABS(O3094-C3094)</f>
        <v>11.799999999999997</v>
      </c>
      <c r="R3094" s="4">
        <f>ABS(P3094-C3094)</f>
        <v>23.799999999999997</v>
      </c>
      <c r="S3094" s="4" t="b">
        <f ca="1">OR(O3094=0,P3094=0,Q3094&gt;$Q$1,R3094&gt;$R$1,W3094="N", V3094=2)</f>
        <v>1</v>
      </c>
      <c r="T3094" s="4" t="str">
        <f>TRIM(CLEAN(D3094))</f>
        <v>برنامج بكالوريوس الهندسة الكهربائية</v>
      </c>
      <c r="U3094" s="4">
        <f>COUNTIF(T:T,T3094)</f>
        <v>420</v>
      </c>
      <c r="V3094" s="4" t="str">
        <f>IF(E3094&lt;60, "F", IF(E3094&lt;70,"D", IF(E3094&lt;80, "C", IF(E3094&lt;90,"B", IF(E3094&lt;=100, "A", "?")))))</f>
        <v>D</v>
      </c>
      <c r="W3094" s="4" t="str" cm="1">
        <f t="array" aca="1" ref="W3094" ca="1">_xlfn.IFNA(INDIRECT($Y$1&amp;"!"&amp;W$1&amp;$Y3094),"N")</f>
        <v>F</v>
      </c>
      <c r="X3094" s="4">
        <f ca="1">COUNTIF(W:W,W3094)</f>
        <v>420</v>
      </c>
      <c r="Y3094" s="4">
        <f>MATCH(T3094,Coding!J:J,0)</f>
        <v>11</v>
      </c>
      <c r="Z3094" s="4" t="str" cm="1">
        <f t="array" aca="1" ref="Z3094" ca="1">_xlfn.IFNA(INDIRECT($Y$1&amp;"!"&amp;Z$1&amp;$Y3094),-1)</f>
        <v>F</v>
      </c>
      <c r="AA3094" s="4" cm="1">
        <f t="array" aca="1" ref="AA3094" ca="1">_xlfn.IFNA(INDIRECT($Y$1&amp;"!"&amp;AA$1&amp;$Y3094),-1)</f>
        <v>0</v>
      </c>
      <c r="AB3094" s="4" cm="1">
        <f t="array" aca="1" ref="AB3094" ca="1">_xlfn.IFNA(INDIRECT($Y$1&amp;"!"&amp;AB$1&amp;$Y3094),-1)</f>
        <v>1</v>
      </c>
      <c r="AC3094" s="4" cm="1">
        <f t="array" aca="1" ref="AC3094" ca="1">_xlfn.IFNA(INDIRECT($Y$1&amp;"!"&amp;AC$1&amp;$Y3094),-1)</f>
        <v>0</v>
      </c>
      <c r="AD3094" s="4" cm="1">
        <f t="array" aca="1" ref="AD3094" ca="1">_xlfn.IFNA(INDIRECT($Y$1&amp;"!"&amp;AD$1&amp;$Y3094),-1)</f>
        <v>1</v>
      </c>
      <c r="AE3094" s="4" cm="1">
        <f t="array" aca="1" ref="AE3094" ca="1">_xlfn.IFNA(INDIRECT($Y$1&amp;"!"&amp;AE$1&amp;$Y3094),-1)</f>
        <v>0</v>
      </c>
      <c r="AF3094" s="4" t="str">
        <f ca="1">_xlfn.CONCAT(W3094, "-",V3094)</f>
        <v>F-D</v>
      </c>
      <c r="AG3094" s="4" t="str">
        <f>TEXT(ROW()-2, "0000")</f>
        <v>3092</v>
      </c>
      <c r="AH3094" s="4" t="str">
        <f>IF(TRIM(CLEAN(A3094))="m", "male", IF(TRIM(CLEAN(A3094))="f","female", "missing"))</f>
        <v>male</v>
      </c>
      <c r="AI3094" s="4">
        <f>C3094</f>
        <v>83.8</v>
      </c>
      <c r="AJ3094" s="4">
        <f>O3094</f>
        <v>72</v>
      </c>
      <c r="AK3094" s="4">
        <f>P3094</f>
        <v>60</v>
      </c>
      <c r="AL3094" s="4">
        <f>IF(AI3094&lt;60, 0, IF(AI3094&lt;70,2, IF(AI3094&lt;80, 3, IF(AI3094&lt;90,4, IF(AI3094&lt;=100, 5, "?")))))</f>
        <v>4</v>
      </c>
      <c r="AM3094" s="4">
        <f>IF(AJ3094&lt;60, 0, IF(AJ3094&lt;70,2, IF(AJ3094&lt;80, 3, IF(AJ3094&lt;90,4, IF(AJ3094&lt;=100, 5, "?")))))</f>
        <v>3</v>
      </c>
      <c r="AN3094" s="4">
        <f>IF(AK3094&lt;60, 0, IF(AK3094&lt;70,2, IF(AK3094&lt;80, 3, IF(AK3094&lt;90,4, IF(AK3094&lt;=100, 5, "?")))))</f>
        <v>2</v>
      </c>
      <c r="AO3094" s="4">
        <f ca="1">AA3094</f>
        <v>0</v>
      </c>
      <c r="AP3094" s="4">
        <f ca="1">AB3094</f>
        <v>1</v>
      </c>
      <c r="AQ3094" s="4">
        <f ca="1">AC3094</f>
        <v>0</v>
      </c>
      <c r="AR3094" s="4">
        <f ca="1">AD3094</f>
        <v>1</v>
      </c>
      <c r="AS3094" s="4">
        <f ca="1">AE3094</f>
        <v>0</v>
      </c>
      <c r="AT3094" s="4" t="str">
        <f ca="1">Z3094</f>
        <v>F</v>
      </c>
      <c r="AU3094" s="4">
        <f>E3094</f>
        <v>66.2</v>
      </c>
      <c r="AV3094" s="4">
        <f>IF(AU3094&lt;60, 0, IF(AU3094&lt;70,2, IF(AU3094&lt;80, 3, IF(AU3094&lt;90,4, IF(AU3094&lt;=100, 5, "?")))))</f>
        <v>2</v>
      </c>
    </row>
    <row r="3095" spans="1:48" hidden="1" x14ac:dyDescent="0.2">
      <c r="A3095" s="2" t="s">
        <v>13</v>
      </c>
      <c r="B3095" s="3" t="s">
        <v>28</v>
      </c>
      <c r="C3095" s="3">
        <v>92.7</v>
      </c>
      <c r="D3095" s="3" t="s">
        <v>28</v>
      </c>
      <c r="E3095" s="3">
        <v>67.5</v>
      </c>
      <c r="F3095" s="3">
        <v>3</v>
      </c>
      <c r="G3095" s="3">
        <v>81</v>
      </c>
      <c r="H3095" s="3">
        <v>67</v>
      </c>
      <c r="I3095" s="3">
        <v>70</v>
      </c>
      <c r="J3095" s="3">
        <v>65</v>
      </c>
      <c r="K3095" s="3">
        <v>68</v>
      </c>
      <c r="L3095" s="3"/>
      <c r="M3095" s="3">
        <v>60</v>
      </c>
      <c r="N3095" s="3"/>
      <c r="O3095" s="4">
        <f>MAX(G3095:H3095)</f>
        <v>81</v>
      </c>
      <c r="P3095" s="4">
        <f>MAX(I3095:J3095)</f>
        <v>70</v>
      </c>
      <c r="Q3095" s="4">
        <f>ABS(O3095-C3095)</f>
        <v>11.700000000000003</v>
      </c>
      <c r="R3095" s="4">
        <f>ABS(P3095-C3095)</f>
        <v>22.700000000000003</v>
      </c>
      <c r="S3095" s="4" t="b">
        <f ca="1">OR(O3095=0,P3095=0,Q3095&gt;$Q$1,R3095&gt;$R$1,W3095="N", V3095=2)</f>
        <v>1</v>
      </c>
      <c r="T3095" s="4" t="str">
        <f>TRIM(CLEAN(D3095))</f>
        <v>برنامج بكالوريوس الهندسة الميكانيكية</v>
      </c>
      <c r="U3095" s="4">
        <f>COUNTIF(T:T,T3095)</f>
        <v>292</v>
      </c>
      <c r="V3095" s="4" t="str">
        <f>IF(E3095&lt;60, "F", IF(E3095&lt;70,"D", IF(E3095&lt;80, "C", IF(E3095&lt;90,"B", IF(E3095&lt;=100, "A", "?")))))</f>
        <v>D</v>
      </c>
      <c r="W3095" s="4" t="str" cm="1">
        <f t="array" aca="1" ref="W3095" ca="1">_xlfn.IFNA(INDIRECT($Y$1&amp;"!"&amp;W$1&amp;$Y3095),"N")</f>
        <v>E</v>
      </c>
      <c r="X3095" s="4">
        <f ca="1">COUNTIF(W:W,W3095)</f>
        <v>292</v>
      </c>
      <c r="Y3095" s="4">
        <f>MATCH(T3095,Coding!J:J,0)</f>
        <v>10</v>
      </c>
      <c r="Z3095" s="4" t="str" cm="1">
        <f t="array" aca="1" ref="Z3095" ca="1">_xlfn.IFNA(INDIRECT($Y$1&amp;"!"&amp;Z$1&amp;$Y3095),-1)</f>
        <v>E</v>
      </c>
      <c r="AA3095" s="4" cm="1">
        <f t="array" aca="1" ref="AA3095" ca="1">_xlfn.IFNA(INDIRECT($Y$1&amp;"!"&amp;AA$1&amp;$Y3095),-1)</f>
        <v>0</v>
      </c>
      <c r="AB3095" s="4" cm="1">
        <f t="array" aca="1" ref="AB3095" ca="1">_xlfn.IFNA(INDIRECT($Y$1&amp;"!"&amp;AB$1&amp;$Y3095),-1)</f>
        <v>0</v>
      </c>
      <c r="AC3095" s="4" cm="1">
        <f t="array" aca="1" ref="AC3095" ca="1">_xlfn.IFNA(INDIRECT($Y$1&amp;"!"&amp;AC$1&amp;$Y3095),-1)</f>
        <v>1</v>
      </c>
      <c r="AD3095" s="4" cm="1">
        <f t="array" aca="1" ref="AD3095" ca="1">_xlfn.IFNA(INDIRECT($Y$1&amp;"!"&amp;AD$1&amp;$Y3095),-1)</f>
        <v>0</v>
      </c>
      <c r="AE3095" s="4" cm="1">
        <f t="array" aca="1" ref="AE3095" ca="1">_xlfn.IFNA(INDIRECT($Y$1&amp;"!"&amp;AE$1&amp;$Y3095),-1)</f>
        <v>1</v>
      </c>
      <c r="AF3095" s="4" t="str">
        <f ca="1">_xlfn.CONCAT(W3095, "-",V3095)</f>
        <v>E-D</v>
      </c>
      <c r="AG3095" s="4" t="str">
        <f>TEXT(ROW()-2, "0000")</f>
        <v>3093</v>
      </c>
      <c r="AH3095" s="4" t="str">
        <f>IF(TRIM(CLEAN(A3095))="m", "male", IF(TRIM(CLEAN(A3095))="f","female", "missing"))</f>
        <v>male</v>
      </c>
      <c r="AI3095" s="4">
        <f>C3095</f>
        <v>92.7</v>
      </c>
      <c r="AJ3095" s="4">
        <f>O3095</f>
        <v>81</v>
      </c>
      <c r="AK3095" s="4">
        <f>P3095</f>
        <v>70</v>
      </c>
      <c r="AL3095" s="4">
        <f>IF(AI3095&lt;60, 0, IF(AI3095&lt;70,2, IF(AI3095&lt;80, 3, IF(AI3095&lt;90,4, IF(AI3095&lt;=100, 5, "?")))))</f>
        <v>5</v>
      </c>
      <c r="AM3095" s="4">
        <f>IF(AJ3095&lt;60, 0, IF(AJ3095&lt;70,2, IF(AJ3095&lt;80, 3, IF(AJ3095&lt;90,4, IF(AJ3095&lt;=100, 5, "?")))))</f>
        <v>4</v>
      </c>
      <c r="AN3095" s="4">
        <f>IF(AK3095&lt;60, 0, IF(AK3095&lt;70,2, IF(AK3095&lt;80, 3, IF(AK3095&lt;90,4, IF(AK3095&lt;=100, 5, "?")))))</f>
        <v>3</v>
      </c>
      <c r="AO3095" s="4">
        <f ca="1">AA3095</f>
        <v>0</v>
      </c>
      <c r="AP3095" s="4">
        <f ca="1">AB3095</f>
        <v>0</v>
      </c>
      <c r="AQ3095" s="4">
        <f ca="1">AC3095</f>
        <v>1</v>
      </c>
      <c r="AR3095" s="4">
        <f ca="1">AD3095</f>
        <v>0</v>
      </c>
      <c r="AS3095" s="4">
        <f ca="1">AE3095</f>
        <v>1</v>
      </c>
      <c r="AT3095" s="4" t="str">
        <f ca="1">Z3095</f>
        <v>E</v>
      </c>
      <c r="AU3095" s="4">
        <f>E3095</f>
        <v>67.5</v>
      </c>
      <c r="AV3095" s="4">
        <f>IF(AU3095&lt;60, 0, IF(AU3095&lt;70,2, IF(AU3095&lt;80, 3, IF(AU3095&lt;90,4, IF(AU3095&lt;=100, 5, "?")))))</f>
        <v>2</v>
      </c>
    </row>
    <row r="3096" spans="1:48" hidden="1" x14ac:dyDescent="0.2">
      <c r="A3096" s="2" t="s">
        <v>13</v>
      </c>
      <c r="B3096" s="3" t="s">
        <v>14</v>
      </c>
      <c r="C3096" s="3">
        <v>88.7</v>
      </c>
      <c r="D3096" s="3" t="s">
        <v>14</v>
      </c>
      <c r="E3096" s="3">
        <v>70.099999999999994</v>
      </c>
      <c r="F3096" s="3">
        <v>1</v>
      </c>
      <c r="G3096" s="3">
        <v>77</v>
      </c>
      <c r="H3096" s="3">
        <v>0</v>
      </c>
      <c r="I3096" s="3">
        <v>65</v>
      </c>
      <c r="J3096" s="3">
        <v>60</v>
      </c>
      <c r="K3096" s="3">
        <v>64</v>
      </c>
      <c r="L3096" s="3"/>
      <c r="M3096" s="3">
        <v>66</v>
      </c>
      <c r="N3096" s="3"/>
      <c r="O3096" s="4">
        <f>MAX(G3096:H3096)</f>
        <v>77</v>
      </c>
      <c r="P3096" s="4">
        <f>MAX(I3096:J3096)</f>
        <v>65</v>
      </c>
      <c r="Q3096" s="4">
        <f>ABS(O3096-C3096)</f>
        <v>11.700000000000003</v>
      </c>
      <c r="R3096" s="4">
        <f>ABS(P3096-C3096)</f>
        <v>23.700000000000003</v>
      </c>
      <c r="S3096" s="4" t="b">
        <f ca="1">OR(O3096=0,P3096=0,Q3096&gt;$Q$1,R3096&gt;$R$1,W3096="N", V3096=2)</f>
        <v>1</v>
      </c>
      <c r="T3096" s="4" t="str">
        <f>TRIM(CLEAN(D3096))</f>
        <v>برنامج بكالوريوس الهندسة الكهربائية</v>
      </c>
      <c r="U3096" s="4">
        <f>COUNTIF(T:T,T3096)</f>
        <v>420</v>
      </c>
      <c r="V3096" s="4" t="str">
        <f>IF(E3096&lt;60, "F", IF(E3096&lt;70,"D", IF(E3096&lt;80, "C", IF(E3096&lt;90,"B", IF(E3096&lt;=100, "A", "?")))))</f>
        <v>C</v>
      </c>
      <c r="W3096" s="4" t="str" cm="1">
        <f t="array" aca="1" ref="W3096" ca="1">_xlfn.IFNA(INDIRECT($Y$1&amp;"!"&amp;W$1&amp;$Y3096),"N")</f>
        <v>F</v>
      </c>
      <c r="X3096" s="4">
        <f ca="1">COUNTIF(W:W,W3096)</f>
        <v>420</v>
      </c>
      <c r="Y3096" s="4">
        <f>MATCH(T3096,Coding!J:J,0)</f>
        <v>11</v>
      </c>
      <c r="Z3096" s="4" t="str" cm="1">
        <f t="array" aca="1" ref="Z3096" ca="1">_xlfn.IFNA(INDIRECT($Y$1&amp;"!"&amp;Z$1&amp;$Y3096),-1)</f>
        <v>F</v>
      </c>
      <c r="AA3096" s="4" cm="1">
        <f t="array" aca="1" ref="AA3096" ca="1">_xlfn.IFNA(INDIRECT($Y$1&amp;"!"&amp;AA$1&amp;$Y3096),-1)</f>
        <v>0</v>
      </c>
      <c r="AB3096" s="4" cm="1">
        <f t="array" aca="1" ref="AB3096" ca="1">_xlfn.IFNA(INDIRECT($Y$1&amp;"!"&amp;AB$1&amp;$Y3096),-1)</f>
        <v>1</v>
      </c>
      <c r="AC3096" s="4" cm="1">
        <f t="array" aca="1" ref="AC3096" ca="1">_xlfn.IFNA(INDIRECT($Y$1&amp;"!"&amp;AC$1&amp;$Y3096),-1)</f>
        <v>0</v>
      </c>
      <c r="AD3096" s="4" cm="1">
        <f t="array" aca="1" ref="AD3096" ca="1">_xlfn.IFNA(INDIRECT($Y$1&amp;"!"&amp;AD$1&amp;$Y3096),-1)</f>
        <v>1</v>
      </c>
      <c r="AE3096" s="4" cm="1">
        <f t="array" aca="1" ref="AE3096" ca="1">_xlfn.IFNA(INDIRECT($Y$1&amp;"!"&amp;AE$1&amp;$Y3096),-1)</f>
        <v>0</v>
      </c>
      <c r="AF3096" s="4" t="str">
        <f ca="1">_xlfn.CONCAT(W3096, "-",V3096)</f>
        <v>F-C</v>
      </c>
      <c r="AG3096" s="4" t="str">
        <f>TEXT(ROW()-2, "0000")</f>
        <v>3094</v>
      </c>
      <c r="AH3096" s="4" t="str">
        <f>IF(TRIM(CLEAN(A3096))="m", "male", IF(TRIM(CLEAN(A3096))="f","female", "missing"))</f>
        <v>male</v>
      </c>
      <c r="AI3096" s="4">
        <f>C3096</f>
        <v>88.7</v>
      </c>
      <c r="AJ3096" s="4">
        <f>O3096</f>
        <v>77</v>
      </c>
      <c r="AK3096" s="4">
        <f>P3096</f>
        <v>65</v>
      </c>
      <c r="AL3096" s="4">
        <f>IF(AI3096&lt;60, 0, IF(AI3096&lt;70,2, IF(AI3096&lt;80, 3, IF(AI3096&lt;90,4, IF(AI3096&lt;=100, 5, "?")))))</f>
        <v>4</v>
      </c>
      <c r="AM3096" s="4">
        <f>IF(AJ3096&lt;60, 0, IF(AJ3096&lt;70,2, IF(AJ3096&lt;80, 3, IF(AJ3096&lt;90,4, IF(AJ3096&lt;=100, 5, "?")))))</f>
        <v>3</v>
      </c>
      <c r="AN3096" s="4">
        <f>IF(AK3096&lt;60, 0, IF(AK3096&lt;70,2, IF(AK3096&lt;80, 3, IF(AK3096&lt;90,4, IF(AK3096&lt;=100, 5, "?")))))</f>
        <v>2</v>
      </c>
      <c r="AO3096" s="4">
        <f ca="1">AA3096</f>
        <v>0</v>
      </c>
      <c r="AP3096" s="4">
        <f ca="1">AB3096</f>
        <v>1</v>
      </c>
      <c r="AQ3096" s="4">
        <f ca="1">AC3096</f>
        <v>0</v>
      </c>
      <c r="AR3096" s="4">
        <f ca="1">AD3096</f>
        <v>1</v>
      </c>
      <c r="AS3096" s="4">
        <f ca="1">AE3096</f>
        <v>0</v>
      </c>
      <c r="AT3096" s="4" t="str">
        <f ca="1">Z3096</f>
        <v>F</v>
      </c>
      <c r="AU3096" s="4">
        <f>E3096</f>
        <v>70.099999999999994</v>
      </c>
      <c r="AV3096" s="4">
        <f>IF(AU3096&lt;60, 0, IF(AU3096&lt;70,2, IF(AU3096&lt;80, 3, IF(AU3096&lt;90,4, IF(AU3096&lt;=100, 5, "?")))))</f>
        <v>3</v>
      </c>
    </row>
    <row r="3097" spans="1:48" hidden="1" x14ac:dyDescent="0.2">
      <c r="A3097" s="2" t="s">
        <v>16</v>
      </c>
      <c r="B3097" s="3" t="s">
        <v>36</v>
      </c>
      <c r="C3097" s="3">
        <v>91.6</v>
      </c>
      <c r="D3097" s="3" t="s">
        <v>36</v>
      </c>
      <c r="E3097" s="3">
        <v>79.099999999999994</v>
      </c>
      <c r="F3097" s="3">
        <v>1</v>
      </c>
      <c r="G3097" s="3">
        <v>60</v>
      </c>
      <c r="H3097" s="3">
        <v>80</v>
      </c>
      <c r="I3097" s="3">
        <v>65</v>
      </c>
      <c r="J3097" s="3">
        <v>70</v>
      </c>
      <c r="K3097" s="3"/>
      <c r="L3097" s="3"/>
      <c r="M3097" s="3">
        <v>70</v>
      </c>
      <c r="N3097" s="3"/>
      <c r="O3097" s="4">
        <f>MAX(G3097:H3097)</f>
        <v>80</v>
      </c>
      <c r="P3097" s="4">
        <f>MAX(I3097:J3097)</f>
        <v>70</v>
      </c>
      <c r="Q3097" s="4">
        <f>ABS(O3097-C3097)</f>
        <v>11.599999999999994</v>
      </c>
      <c r="R3097" s="4">
        <f>ABS(P3097-C3097)</f>
        <v>21.599999999999994</v>
      </c>
      <c r="S3097" s="4" t="b">
        <f ca="1">OR(O3097=0,P3097=0,Q3097&gt;$Q$1,R3097&gt;$R$1,W3097="N", V3097=2)</f>
        <v>1</v>
      </c>
      <c r="T3097" s="4" t="str">
        <f>TRIM(CLEAN(D3097))</f>
        <v>برنامج بكالوريوس هندسة أنظمة الحاسوب</v>
      </c>
      <c r="U3097" s="4">
        <f>COUNTIF(T:T,T3097)</f>
        <v>549</v>
      </c>
      <c r="V3097" s="4" t="str">
        <f>IF(E3097&lt;60, "F", IF(E3097&lt;70,"D", IF(E3097&lt;80, "C", IF(E3097&lt;90,"B", IF(E3097&lt;=100, "A", "?")))))</f>
        <v>C</v>
      </c>
      <c r="W3097" s="4" t="str" cm="1">
        <f t="array" aca="1" ref="W3097" ca="1">_xlfn.IFNA(INDIRECT($Y$1&amp;"!"&amp;W$1&amp;$Y3097),"N")</f>
        <v>A</v>
      </c>
      <c r="X3097" s="4">
        <f ca="1">COUNTIF(W:W,W3097)</f>
        <v>861</v>
      </c>
      <c r="Y3097" s="4">
        <f>MATCH(T3097,Coding!J:J,0)</f>
        <v>3</v>
      </c>
      <c r="Z3097" s="4" t="str" cm="1">
        <f t="array" aca="1" ref="Z3097" ca="1">_xlfn.IFNA(INDIRECT($Y$1&amp;"!"&amp;Z$1&amp;$Y3097),-1)</f>
        <v>A</v>
      </c>
      <c r="AA3097" s="4" cm="1">
        <f t="array" aca="1" ref="AA3097" ca="1">_xlfn.IFNA(INDIRECT($Y$1&amp;"!"&amp;AA$1&amp;$Y3097),-1)</f>
        <v>0</v>
      </c>
      <c r="AB3097" s="4" cm="1">
        <f t="array" aca="1" ref="AB3097" ca="1">_xlfn.IFNA(INDIRECT($Y$1&amp;"!"&amp;AB$1&amp;$Y3097),-1)</f>
        <v>1</v>
      </c>
      <c r="AC3097" s="4" cm="1">
        <f t="array" aca="1" ref="AC3097" ca="1">_xlfn.IFNA(INDIRECT($Y$1&amp;"!"&amp;AC$1&amp;$Y3097),-1)</f>
        <v>1</v>
      </c>
      <c r="AD3097" s="4" cm="1">
        <f t="array" aca="1" ref="AD3097" ca="1">_xlfn.IFNA(INDIRECT($Y$1&amp;"!"&amp;AD$1&amp;$Y3097),-1)</f>
        <v>1</v>
      </c>
      <c r="AE3097" s="4" cm="1">
        <f t="array" aca="1" ref="AE3097" ca="1">_xlfn.IFNA(INDIRECT($Y$1&amp;"!"&amp;AE$1&amp;$Y3097),-1)</f>
        <v>0</v>
      </c>
      <c r="AF3097" s="4" t="str">
        <f ca="1">_xlfn.CONCAT(W3097, "-",V3097)</f>
        <v>A-C</v>
      </c>
      <c r="AG3097" s="4" t="str">
        <f>TEXT(ROW()-2, "0000")</f>
        <v>3095</v>
      </c>
      <c r="AH3097" s="4" t="str">
        <f>IF(TRIM(CLEAN(A3097))="m", "male", IF(TRIM(CLEAN(A3097))="f","female", "missing"))</f>
        <v>female</v>
      </c>
      <c r="AI3097" s="4">
        <f>C3097</f>
        <v>91.6</v>
      </c>
      <c r="AJ3097" s="4">
        <f>O3097</f>
        <v>80</v>
      </c>
      <c r="AK3097" s="4">
        <f>P3097</f>
        <v>70</v>
      </c>
      <c r="AL3097" s="4">
        <f>IF(AI3097&lt;60, 0, IF(AI3097&lt;70,2, IF(AI3097&lt;80, 3, IF(AI3097&lt;90,4, IF(AI3097&lt;=100, 5, "?")))))</f>
        <v>5</v>
      </c>
      <c r="AM3097" s="4">
        <f>IF(AJ3097&lt;60, 0, IF(AJ3097&lt;70,2, IF(AJ3097&lt;80, 3, IF(AJ3097&lt;90,4, IF(AJ3097&lt;=100, 5, "?")))))</f>
        <v>4</v>
      </c>
      <c r="AN3097" s="4">
        <f>IF(AK3097&lt;60, 0, IF(AK3097&lt;70,2, IF(AK3097&lt;80, 3, IF(AK3097&lt;90,4, IF(AK3097&lt;=100, 5, "?")))))</f>
        <v>3</v>
      </c>
      <c r="AO3097" s="4">
        <f ca="1">AA3097</f>
        <v>0</v>
      </c>
      <c r="AP3097" s="4">
        <f ca="1">AB3097</f>
        <v>1</v>
      </c>
      <c r="AQ3097" s="4">
        <f ca="1">AC3097</f>
        <v>1</v>
      </c>
      <c r="AR3097" s="4">
        <f ca="1">AD3097</f>
        <v>1</v>
      </c>
      <c r="AS3097" s="4">
        <f ca="1">AE3097</f>
        <v>0</v>
      </c>
      <c r="AT3097" s="4" t="str">
        <f ca="1">Z3097</f>
        <v>A</v>
      </c>
      <c r="AU3097" s="4">
        <f>E3097</f>
        <v>79.099999999999994</v>
      </c>
      <c r="AV3097" s="4">
        <f>IF(AU3097&lt;60, 0, IF(AU3097&lt;70,2, IF(AU3097&lt;80, 3, IF(AU3097&lt;90,4, IF(AU3097&lt;=100, 5, "?")))))</f>
        <v>3</v>
      </c>
    </row>
    <row r="3098" spans="1:48" hidden="1" x14ac:dyDescent="0.2">
      <c r="A3098" s="2" t="s">
        <v>13</v>
      </c>
      <c r="B3098" s="3" t="s">
        <v>33</v>
      </c>
      <c r="C3098" s="3">
        <v>81.599999999999994</v>
      </c>
      <c r="D3098" s="3" t="s">
        <v>33</v>
      </c>
      <c r="E3098" s="3">
        <v>71.599999999999994</v>
      </c>
      <c r="F3098" s="3">
        <v>1</v>
      </c>
      <c r="G3098" s="3">
        <v>61</v>
      </c>
      <c r="H3098" s="3">
        <v>70</v>
      </c>
      <c r="I3098" s="3">
        <v>61</v>
      </c>
      <c r="J3098" s="3">
        <v>60</v>
      </c>
      <c r="K3098" s="3"/>
      <c r="L3098" s="3"/>
      <c r="M3098" s="3"/>
      <c r="N3098" s="3"/>
      <c r="O3098" s="4">
        <f>MAX(G3098:H3098)</f>
        <v>70</v>
      </c>
      <c r="P3098" s="4">
        <f>MAX(I3098:J3098)</f>
        <v>61</v>
      </c>
      <c r="Q3098" s="4">
        <f>ABS(O3098-C3098)</f>
        <v>11.599999999999994</v>
      </c>
      <c r="R3098" s="4">
        <f>ABS(P3098-C3098)</f>
        <v>20.599999999999994</v>
      </c>
      <c r="S3098" s="4" t="b">
        <f ca="1">OR(O3098=0,P3098=0,Q3098&gt;$Q$1,R3098&gt;$R$1,W3098="N", V3098=2)</f>
        <v>1</v>
      </c>
      <c r="T3098" s="4" t="str">
        <f>TRIM(CLEAN(D3098))</f>
        <v>برنامج بكالوريوس علم الحاسوب</v>
      </c>
      <c r="U3098" s="4">
        <f>COUNTIF(T:T,T3098)</f>
        <v>589</v>
      </c>
      <c r="V3098" s="4" t="str">
        <f>IF(E3098&lt;60, "F", IF(E3098&lt;70,"D", IF(E3098&lt;80, "C", IF(E3098&lt;90,"B", IF(E3098&lt;=100, "A", "?")))))</f>
        <v>C</v>
      </c>
      <c r="W3098" s="4" t="str" cm="1">
        <f t="array" aca="1" ref="W3098" ca="1">_xlfn.IFNA(INDIRECT($Y$1&amp;"!"&amp;W$1&amp;$Y3098),"N")</f>
        <v>D</v>
      </c>
      <c r="X3098" s="4">
        <f ca="1">COUNTIF(W:W,W3098)</f>
        <v>589</v>
      </c>
      <c r="Y3098" s="4">
        <f>MATCH(T3098,Coding!J:J,0)</f>
        <v>9</v>
      </c>
      <c r="Z3098" s="4" t="str" cm="1">
        <f t="array" aca="1" ref="Z3098" ca="1">_xlfn.IFNA(INDIRECT($Y$1&amp;"!"&amp;Z$1&amp;$Y3098),-1)</f>
        <v>D</v>
      </c>
      <c r="AA3098" s="4" cm="1">
        <f t="array" aca="1" ref="AA3098" ca="1">_xlfn.IFNA(INDIRECT($Y$1&amp;"!"&amp;AA$1&amp;$Y3098),-1)</f>
        <v>0</v>
      </c>
      <c r="AB3098" s="4" cm="1">
        <f t="array" aca="1" ref="AB3098" ca="1">_xlfn.IFNA(INDIRECT($Y$1&amp;"!"&amp;AB$1&amp;$Y3098),-1)</f>
        <v>1</v>
      </c>
      <c r="AC3098" s="4" cm="1">
        <f t="array" aca="1" ref="AC3098" ca="1">_xlfn.IFNA(INDIRECT($Y$1&amp;"!"&amp;AC$1&amp;$Y3098),-1)</f>
        <v>0</v>
      </c>
      <c r="AD3098" s="4" cm="1">
        <f t="array" aca="1" ref="AD3098" ca="1">_xlfn.IFNA(INDIRECT($Y$1&amp;"!"&amp;AD$1&amp;$Y3098),-1)</f>
        <v>0</v>
      </c>
      <c r="AE3098" s="4" cm="1">
        <f t="array" aca="1" ref="AE3098" ca="1">_xlfn.IFNA(INDIRECT($Y$1&amp;"!"&amp;AE$1&amp;$Y3098),-1)</f>
        <v>0</v>
      </c>
      <c r="AF3098" s="4" t="str">
        <f ca="1">_xlfn.CONCAT(W3098, "-",V3098)</f>
        <v>D-C</v>
      </c>
      <c r="AG3098" s="4" t="str">
        <f>TEXT(ROW()-2, "0000")</f>
        <v>3096</v>
      </c>
      <c r="AH3098" s="4" t="str">
        <f>IF(TRIM(CLEAN(A3098))="m", "male", IF(TRIM(CLEAN(A3098))="f","female", "missing"))</f>
        <v>male</v>
      </c>
      <c r="AI3098" s="4">
        <f>C3098</f>
        <v>81.599999999999994</v>
      </c>
      <c r="AJ3098" s="4">
        <f>O3098</f>
        <v>70</v>
      </c>
      <c r="AK3098" s="4">
        <f>P3098</f>
        <v>61</v>
      </c>
      <c r="AL3098" s="4">
        <f>IF(AI3098&lt;60, 0, IF(AI3098&lt;70,2, IF(AI3098&lt;80, 3, IF(AI3098&lt;90,4, IF(AI3098&lt;=100, 5, "?")))))</f>
        <v>4</v>
      </c>
      <c r="AM3098" s="4">
        <f>IF(AJ3098&lt;60, 0, IF(AJ3098&lt;70,2, IF(AJ3098&lt;80, 3, IF(AJ3098&lt;90,4, IF(AJ3098&lt;=100, 5, "?")))))</f>
        <v>3</v>
      </c>
      <c r="AN3098" s="4">
        <f>IF(AK3098&lt;60, 0, IF(AK3098&lt;70,2, IF(AK3098&lt;80, 3, IF(AK3098&lt;90,4, IF(AK3098&lt;=100, 5, "?")))))</f>
        <v>2</v>
      </c>
      <c r="AO3098" s="4">
        <f ca="1">AA3098</f>
        <v>0</v>
      </c>
      <c r="AP3098" s="4">
        <f ca="1">AB3098</f>
        <v>1</v>
      </c>
      <c r="AQ3098" s="4">
        <f ca="1">AC3098</f>
        <v>0</v>
      </c>
      <c r="AR3098" s="4">
        <f ca="1">AD3098</f>
        <v>0</v>
      </c>
      <c r="AS3098" s="4">
        <f ca="1">AE3098</f>
        <v>0</v>
      </c>
      <c r="AT3098" s="4" t="str">
        <f ca="1">Z3098</f>
        <v>D</v>
      </c>
      <c r="AU3098" s="4">
        <f>E3098</f>
        <v>71.599999999999994</v>
      </c>
      <c r="AV3098" s="4">
        <f>IF(AU3098&lt;60, 0, IF(AU3098&lt;70,2, IF(AU3098&lt;80, 3, IF(AU3098&lt;90,4, IF(AU3098&lt;=100, 5, "?")))))</f>
        <v>3</v>
      </c>
    </row>
    <row r="3099" spans="1:48" hidden="1" x14ac:dyDescent="0.2">
      <c r="A3099" s="2" t="s">
        <v>13</v>
      </c>
      <c r="B3099" s="3" t="s">
        <v>28</v>
      </c>
      <c r="C3099" s="3">
        <v>83.6</v>
      </c>
      <c r="D3099" s="3" t="s">
        <v>28</v>
      </c>
      <c r="E3099" s="3">
        <v>69</v>
      </c>
      <c r="F3099" s="3">
        <v>3</v>
      </c>
      <c r="G3099" s="3">
        <v>60</v>
      </c>
      <c r="H3099" s="3">
        <v>72</v>
      </c>
      <c r="I3099" s="3">
        <v>61</v>
      </c>
      <c r="J3099" s="3">
        <v>62</v>
      </c>
      <c r="K3099" s="3">
        <v>78</v>
      </c>
      <c r="L3099" s="3"/>
      <c r="M3099" s="3">
        <v>60</v>
      </c>
      <c r="N3099" s="3"/>
      <c r="O3099" s="4">
        <f>MAX(G3099:H3099)</f>
        <v>72</v>
      </c>
      <c r="P3099" s="4">
        <f>MAX(I3099:J3099)</f>
        <v>62</v>
      </c>
      <c r="Q3099" s="4">
        <f>ABS(O3099-C3099)</f>
        <v>11.599999999999994</v>
      </c>
      <c r="R3099" s="4">
        <f>ABS(P3099-C3099)</f>
        <v>21.599999999999994</v>
      </c>
      <c r="S3099" s="4" t="b">
        <f ca="1">OR(O3099=0,P3099=0,Q3099&gt;$Q$1,R3099&gt;$R$1,W3099="N", V3099=2)</f>
        <v>1</v>
      </c>
      <c r="T3099" s="4" t="str">
        <f>TRIM(CLEAN(D3099))</f>
        <v>برنامج بكالوريوس الهندسة الميكانيكية</v>
      </c>
      <c r="U3099" s="4">
        <f>COUNTIF(T:T,T3099)</f>
        <v>292</v>
      </c>
      <c r="V3099" s="4" t="str">
        <f>IF(E3099&lt;60, "F", IF(E3099&lt;70,"D", IF(E3099&lt;80, "C", IF(E3099&lt;90,"B", IF(E3099&lt;=100, "A", "?")))))</f>
        <v>D</v>
      </c>
      <c r="W3099" s="4" t="str" cm="1">
        <f t="array" aca="1" ref="W3099" ca="1">_xlfn.IFNA(INDIRECT($Y$1&amp;"!"&amp;W$1&amp;$Y3099),"N")</f>
        <v>E</v>
      </c>
      <c r="X3099" s="4">
        <f ca="1">COUNTIF(W:W,W3099)</f>
        <v>292</v>
      </c>
      <c r="Y3099" s="4">
        <f>MATCH(T3099,Coding!J:J,0)</f>
        <v>10</v>
      </c>
      <c r="Z3099" s="4" t="str" cm="1">
        <f t="array" aca="1" ref="Z3099" ca="1">_xlfn.IFNA(INDIRECT($Y$1&amp;"!"&amp;Z$1&amp;$Y3099),-1)</f>
        <v>E</v>
      </c>
      <c r="AA3099" s="4" cm="1">
        <f t="array" aca="1" ref="AA3099" ca="1">_xlfn.IFNA(INDIRECT($Y$1&amp;"!"&amp;AA$1&amp;$Y3099),-1)</f>
        <v>0</v>
      </c>
      <c r="AB3099" s="4" cm="1">
        <f t="array" aca="1" ref="AB3099" ca="1">_xlfn.IFNA(INDIRECT($Y$1&amp;"!"&amp;AB$1&amp;$Y3099),-1)</f>
        <v>0</v>
      </c>
      <c r="AC3099" s="4" cm="1">
        <f t="array" aca="1" ref="AC3099" ca="1">_xlfn.IFNA(INDIRECT($Y$1&amp;"!"&amp;AC$1&amp;$Y3099),-1)</f>
        <v>1</v>
      </c>
      <c r="AD3099" s="4" cm="1">
        <f t="array" aca="1" ref="AD3099" ca="1">_xlfn.IFNA(INDIRECT($Y$1&amp;"!"&amp;AD$1&amp;$Y3099),-1)</f>
        <v>0</v>
      </c>
      <c r="AE3099" s="4" cm="1">
        <f t="array" aca="1" ref="AE3099" ca="1">_xlfn.IFNA(INDIRECT($Y$1&amp;"!"&amp;AE$1&amp;$Y3099),-1)</f>
        <v>1</v>
      </c>
      <c r="AF3099" s="4" t="str">
        <f ca="1">_xlfn.CONCAT(W3099, "-",V3099)</f>
        <v>E-D</v>
      </c>
      <c r="AG3099" s="4" t="str">
        <f>TEXT(ROW()-2, "0000")</f>
        <v>3097</v>
      </c>
      <c r="AH3099" s="4" t="str">
        <f>IF(TRIM(CLEAN(A3099))="m", "male", IF(TRIM(CLEAN(A3099))="f","female", "missing"))</f>
        <v>male</v>
      </c>
      <c r="AI3099" s="4">
        <f>C3099</f>
        <v>83.6</v>
      </c>
      <c r="AJ3099" s="4">
        <f>O3099</f>
        <v>72</v>
      </c>
      <c r="AK3099" s="4">
        <f>P3099</f>
        <v>62</v>
      </c>
      <c r="AL3099" s="4">
        <f>IF(AI3099&lt;60, 0, IF(AI3099&lt;70,2, IF(AI3099&lt;80, 3, IF(AI3099&lt;90,4, IF(AI3099&lt;=100, 5, "?")))))</f>
        <v>4</v>
      </c>
      <c r="AM3099" s="4">
        <f>IF(AJ3099&lt;60, 0, IF(AJ3099&lt;70,2, IF(AJ3099&lt;80, 3, IF(AJ3099&lt;90,4, IF(AJ3099&lt;=100, 5, "?")))))</f>
        <v>3</v>
      </c>
      <c r="AN3099" s="4">
        <f>IF(AK3099&lt;60, 0, IF(AK3099&lt;70,2, IF(AK3099&lt;80, 3, IF(AK3099&lt;90,4, IF(AK3099&lt;=100, 5, "?")))))</f>
        <v>2</v>
      </c>
      <c r="AO3099" s="4">
        <f ca="1">AA3099</f>
        <v>0</v>
      </c>
      <c r="AP3099" s="4">
        <f ca="1">AB3099</f>
        <v>0</v>
      </c>
      <c r="AQ3099" s="4">
        <f ca="1">AC3099</f>
        <v>1</v>
      </c>
      <c r="AR3099" s="4">
        <f ca="1">AD3099</f>
        <v>0</v>
      </c>
      <c r="AS3099" s="4">
        <f ca="1">AE3099</f>
        <v>1</v>
      </c>
      <c r="AT3099" s="4" t="str">
        <f ca="1">Z3099</f>
        <v>E</v>
      </c>
      <c r="AU3099" s="4">
        <f>E3099</f>
        <v>69</v>
      </c>
      <c r="AV3099" s="4">
        <f>IF(AU3099&lt;60, 0, IF(AU3099&lt;70,2, IF(AU3099&lt;80, 3, IF(AU3099&lt;90,4, IF(AU3099&lt;=100, 5, "?")))))</f>
        <v>2</v>
      </c>
    </row>
    <row r="3100" spans="1:48" hidden="1" x14ac:dyDescent="0.2">
      <c r="A3100" s="2" t="s">
        <v>16</v>
      </c>
      <c r="B3100" s="3" t="s">
        <v>36</v>
      </c>
      <c r="C3100" s="3">
        <v>91.4</v>
      </c>
      <c r="D3100" s="3" t="s">
        <v>36</v>
      </c>
      <c r="E3100" s="3">
        <v>69.099999999999994</v>
      </c>
      <c r="F3100" s="3">
        <v>1</v>
      </c>
      <c r="G3100" s="3">
        <v>80</v>
      </c>
      <c r="H3100" s="3">
        <v>68</v>
      </c>
      <c r="I3100" s="3">
        <v>68</v>
      </c>
      <c r="J3100" s="3">
        <v>60</v>
      </c>
      <c r="K3100" s="3"/>
      <c r="L3100" s="3"/>
      <c r="M3100" s="3">
        <v>80</v>
      </c>
      <c r="N3100" s="3"/>
      <c r="O3100" s="4">
        <f>MAX(G3100:H3100)</f>
        <v>80</v>
      </c>
      <c r="P3100" s="4">
        <f>MAX(I3100:J3100)</f>
        <v>68</v>
      </c>
      <c r="Q3100" s="4">
        <f>ABS(O3100-C3100)</f>
        <v>11.400000000000006</v>
      </c>
      <c r="R3100" s="4">
        <f>ABS(P3100-C3100)</f>
        <v>23.400000000000006</v>
      </c>
      <c r="S3100" s="4" t="b">
        <f ca="1">OR(O3100=0,P3100=0,Q3100&gt;$Q$1,R3100&gt;$R$1,W3100="N", V3100=2)</f>
        <v>1</v>
      </c>
      <c r="T3100" s="4" t="str">
        <f>TRIM(CLEAN(D3100))</f>
        <v>برنامج بكالوريوس هندسة أنظمة الحاسوب</v>
      </c>
      <c r="U3100" s="4">
        <f>COUNTIF(T:T,T3100)</f>
        <v>549</v>
      </c>
      <c r="V3100" s="4" t="str">
        <f>IF(E3100&lt;60, "F", IF(E3100&lt;70,"D", IF(E3100&lt;80, "C", IF(E3100&lt;90,"B", IF(E3100&lt;=100, "A", "?")))))</f>
        <v>D</v>
      </c>
      <c r="W3100" s="4" t="str" cm="1">
        <f t="array" aca="1" ref="W3100" ca="1">_xlfn.IFNA(INDIRECT($Y$1&amp;"!"&amp;W$1&amp;$Y3100),"N")</f>
        <v>A</v>
      </c>
      <c r="X3100" s="4">
        <f ca="1">COUNTIF(W:W,W3100)</f>
        <v>861</v>
      </c>
      <c r="Y3100" s="4">
        <f>MATCH(T3100,Coding!J:J,0)</f>
        <v>3</v>
      </c>
      <c r="Z3100" s="4" t="str" cm="1">
        <f t="array" aca="1" ref="Z3100" ca="1">_xlfn.IFNA(INDIRECT($Y$1&amp;"!"&amp;Z$1&amp;$Y3100),-1)</f>
        <v>A</v>
      </c>
      <c r="AA3100" s="4" cm="1">
        <f t="array" aca="1" ref="AA3100" ca="1">_xlfn.IFNA(INDIRECT($Y$1&amp;"!"&amp;AA$1&amp;$Y3100),-1)</f>
        <v>0</v>
      </c>
      <c r="AB3100" s="4" cm="1">
        <f t="array" aca="1" ref="AB3100" ca="1">_xlfn.IFNA(INDIRECT($Y$1&amp;"!"&amp;AB$1&amp;$Y3100),-1)</f>
        <v>1</v>
      </c>
      <c r="AC3100" s="4" cm="1">
        <f t="array" aca="1" ref="AC3100" ca="1">_xlfn.IFNA(INDIRECT($Y$1&amp;"!"&amp;AC$1&amp;$Y3100),-1)</f>
        <v>1</v>
      </c>
      <c r="AD3100" s="4" cm="1">
        <f t="array" aca="1" ref="AD3100" ca="1">_xlfn.IFNA(INDIRECT($Y$1&amp;"!"&amp;AD$1&amp;$Y3100),-1)</f>
        <v>1</v>
      </c>
      <c r="AE3100" s="4" cm="1">
        <f t="array" aca="1" ref="AE3100" ca="1">_xlfn.IFNA(INDIRECT($Y$1&amp;"!"&amp;AE$1&amp;$Y3100),-1)</f>
        <v>0</v>
      </c>
      <c r="AF3100" s="4" t="str">
        <f ca="1">_xlfn.CONCAT(W3100, "-",V3100)</f>
        <v>A-D</v>
      </c>
      <c r="AG3100" s="4" t="str">
        <f>TEXT(ROW()-2, "0000")</f>
        <v>3098</v>
      </c>
      <c r="AH3100" s="4" t="str">
        <f>IF(TRIM(CLEAN(A3100))="m", "male", IF(TRIM(CLEAN(A3100))="f","female", "missing"))</f>
        <v>female</v>
      </c>
      <c r="AI3100" s="4">
        <f>C3100</f>
        <v>91.4</v>
      </c>
      <c r="AJ3100" s="4">
        <f>O3100</f>
        <v>80</v>
      </c>
      <c r="AK3100" s="4">
        <f>P3100</f>
        <v>68</v>
      </c>
      <c r="AL3100" s="4">
        <f>IF(AI3100&lt;60, 0, IF(AI3100&lt;70,2, IF(AI3100&lt;80, 3, IF(AI3100&lt;90,4, IF(AI3100&lt;=100, 5, "?")))))</f>
        <v>5</v>
      </c>
      <c r="AM3100" s="4">
        <f>IF(AJ3100&lt;60, 0, IF(AJ3100&lt;70,2, IF(AJ3100&lt;80, 3, IF(AJ3100&lt;90,4, IF(AJ3100&lt;=100, 5, "?")))))</f>
        <v>4</v>
      </c>
      <c r="AN3100" s="4">
        <f>IF(AK3100&lt;60, 0, IF(AK3100&lt;70,2, IF(AK3100&lt;80, 3, IF(AK3100&lt;90,4, IF(AK3100&lt;=100, 5, "?")))))</f>
        <v>2</v>
      </c>
      <c r="AO3100" s="4">
        <f ca="1">AA3100</f>
        <v>0</v>
      </c>
      <c r="AP3100" s="4">
        <f ca="1">AB3100</f>
        <v>1</v>
      </c>
      <c r="AQ3100" s="4">
        <f ca="1">AC3100</f>
        <v>1</v>
      </c>
      <c r="AR3100" s="4">
        <f ca="1">AD3100</f>
        <v>1</v>
      </c>
      <c r="AS3100" s="4">
        <f ca="1">AE3100</f>
        <v>0</v>
      </c>
      <c r="AT3100" s="4" t="str">
        <f ca="1">Z3100</f>
        <v>A</v>
      </c>
      <c r="AU3100" s="4">
        <f>E3100</f>
        <v>69.099999999999994</v>
      </c>
      <c r="AV3100" s="4">
        <f>IF(AU3100&lt;60, 0, IF(AU3100&lt;70,2, IF(AU3100&lt;80, 3, IF(AU3100&lt;90,4, IF(AU3100&lt;=100, 5, "?")))))</f>
        <v>2</v>
      </c>
    </row>
    <row r="3101" spans="1:48" hidden="1" x14ac:dyDescent="0.2">
      <c r="A3101" s="2" t="s">
        <v>13</v>
      </c>
      <c r="B3101" s="3" t="s">
        <v>35</v>
      </c>
      <c r="C3101" s="3">
        <v>91.4</v>
      </c>
      <c r="D3101" s="3" t="s">
        <v>35</v>
      </c>
      <c r="E3101" s="3">
        <v>66.900000000000006</v>
      </c>
      <c r="F3101" s="3">
        <v>3</v>
      </c>
      <c r="G3101" s="3">
        <v>66</v>
      </c>
      <c r="H3101" s="3">
        <v>80</v>
      </c>
      <c r="I3101" s="3">
        <v>66</v>
      </c>
      <c r="J3101" s="3">
        <v>67</v>
      </c>
      <c r="K3101" s="3">
        <v>70</v>
      </c>
      <c r="L3101" s="3"/>
      <c r="M3101" s="3">
        <v>60</v>
      </c>
      <c r="N3101" s="3"/>
      <c r="O3101" s="4">
        <f>MAX(G3101:H3101)</f>
        <v>80</v>
      </c>
      <c r="P3101" s="4">
        <f>MAX(I3101:J3101)</f>
        <v>67</v>
      </c>
      <c r="Q3101" s="4">
        <f>ABS(O3101-C3101)</f>
        <v>11.400000000000006</v>
      </c>
      <c r="R3101" s="4">
        <f>ABS(P3101-C3101)</f>
        <v>24.400000000000006</v>
      </c>
      <c r="S3101" s="4" t="b">
        <f ca="1">OR(O3101=0,P3101=0,Q3101&gt;$Q$1,R3101&gt;$R$1,W3101="N", V3101=2)</f>
        <v>1</v>
      </c>
      <c r="T3101" s="4" t="str">
        <f>TRIM(CLEAN(D3101))</f>
        <v>برنامج بكالوريوس هندسة الميكاترونيكس</v>
      </c>
      <c r="U3101" s="4">
        <f>COUNTIF(T:T,T3101)</f>
        <v>291</v>
      </c>
      <c r="V3101" s="4" t="str">
        <f>IF(E3101&lt;60, "F", IF(E3101&lt;70,"D", IF(E3101&lt;80, "C", IF(E3101&lt;90,"B", IF(E3101&lt;=100, "A", "?")))))</f>
        <v>D</v>
      </c>
      <c r="W3101" s="4" t="str" cm="1">
        <f t="array" aca="1" ref="W3101" ca="1">_xlfn.IFNA(INDIRECT($Y$1&amp;"!"&amp;W$1&amp;$Y3101),"N")</f>
        <v>B</v>
      </c>
      <c r="X3101" s="4">
        <f ca="1">COUNTIF(W:W,W3101)</f>
        <v>291</v>
      </c>
      <c r="Y3101" s="4">
        <f>MATCH(T3101,Coding!J:J,0)</f>
        <v>6</v>
      </c>
      <c r="Z3101" s="4" t="str" cm="1">
        <f t="array" aca="1" ref="Z3101" ca="1">_xlfn.IFNA(INDIRECT($Y$1&amp;"!"&amp;Z$1&amp;$Y3101),-1)</f>
        <v>B</v>
      </c>
      <c r="AA3101" s="4" cm="1">
        <f t="array" aca="1" ref="AA3101" ca="1">_xlfn.IFNA(INDIRECT($Y$1&amp;"!"&amp;AA$1&amp;$Y3101),-1)</f>
        <v>0</v>
      </c>
      <c r="AB3101" s="4" cm="1">
        <f t="array" aca="1" ref="AB3101" ca="1">_xlfn.IFNA(INDIRECT($Y$1&amp;"!"&amp;AB$1&amp;$Y3101),-1)</f>
        <v>0</v>
      </c>
      <c r="AC3101" s="4" cm="1">
        <f t="array" aca="1" ref="AC3101" ca="1">_xlfn.IFNA(INDIRECT($Y$1&amp;"!"&amp;AC$1&amp;$Y3101),-1)</f>
        <v>1</v>
      </c>
      <c r="AD3101" s="4" cm="1">
        <f t="array" aca="1" ref="AD3101" ca="1">_xlfn.IFNA(INDIRECT($Y$1&amp;"!"&amp;AD$1&amp;$Y3101),-1)</f>
        <v>1</v>
      </c>
      <c r="AE3101" s="4" cm="1">
        <f t="array" aca="1" ref="AE3101" ca="1">_xlfn.IFNA(INDIRECT($Y$1&amp;"!"&amp;AE$1&amp;$Y3101),-1)</f>
        <v>1</v>
      </c>
      <c r="AF3101" s="4" t="str">
        <f ca="1">_xlfn.CONCAT(W3101, "-",V3101)</f>
        <v>B-D</v>
      </c>
      <c r="AG3101" s="4" t="str">
        <f>TEXT(ROW()-2, "0000")</f>
        <v>3099</v>
      </c>
      <c r="AH3101" s="4" t="str">
        <f>IF(TRIM(CLEAN(A3101))="m", "male", IF(TRIM(CLEAN(A3101))="f","female", "missing"))</f>
        <v>male</v>
      </c>
      <c r="AI3101" s="4">
        <f>C3101</f>
        <v>91.4</v>
      </c>
      <c r="AJ3101" s="4">
        <f>O3101</f>
        <v>80</v>
      </c>
      <c r="AK3101" s="4">
        <f>P3101</f>
        <v>67</v>
      </c>
      <c r="AL3101" s="4">
        <f>IF(AI3101&lt;60, 0, IF(AI3101&lt;70,2, IF(AI3101&lt;80, 3, IF(AI3101&lt;90,4, IF(AI3101&lt;=100, 5, "?")))))</f>
        <v>5</v>
      </c>
      <c r="AM3101" s="4">
        <f>IF(AJ3101&lt;60, 0, IF(AJ3101&lt;70,2, IF(AJ3101&lt;80, 3, IF(AJ3101&lt;90,4, IF(AJ3101&lt;=100, 5, "?")))))</f>
        <v>4</v>
      </c>
      <c r="AN3101" s="4">
        <f>IF(AK3101&lt;60, 0, IF(AK3101&lt;70,2, IF(AK3101&lt;80, 3, IF(AK3101&lt;90,4, IF(AK3101&lt;=100, 5, "?")))))</f>
        <v>2</v>
      </c>
      <c r="AO3101" s="4">
        <f ca="1">AA3101</f>
        <v>0</v>
      </c>
      <c r="AP3101" s="4">
        <f ca="1">AB3101</f>
        <v>0</v>
      </c>
      <c r="AQ3101" s="4">
        <f ca="1">AC3101</f>
        <v>1</v>
      </c>
      <c r="AR3101" s="4">
        <f ca="1">AD3101</f>
        <v>1</v>
      </c>
      <c r="AS3101" s="4">
        <f ca="1">AE3101</f>
        <v>1</v>
      </c>
      <c r="AT3101" s="4" t="str">
        <f ca="1">Z3101</f>
        <v>B</v>
      </c>
      <c r="AU3101" s="4">
        <f>E3101</f>
        <v>66.900000000000006</v>
      </c>
      <c r="AV3101" s="4">
        <f>IF(AU3101&lt;60, 0, IF(AU3101&lt;70,2, IF(AU3101&lt;80, 3, IF(AU3101&lt;90,4, IF(AU3101&lt;=100, 5, "?")))))</f>
        <v>2</v>
      </c>
    </row>
    <row r="3102" spans="1:48" hidden="1" x14ac:dyDescent="0.2">
      <c r="A3102" s="2" t="s">
        <v>13</v>
      </c>
      <c r="B3102" s="3" t="s">
        <v>26</v>
      </c>
      <c r="C3102" s="3">
        <v>91.3</v>
      </c>
      <c r="D3102" s="3" t="s">
        <v>26</v>
      </c>
      <c r="E3102" s="3">
        <v>70.599999999999994</v>
      </c>
      <c r="F3102" s="3">
        <v>1</v>
      </c>
      <c r="G3102" s="3">
        <v>60</v>
      </c>
      <c r="H3102" s="3">
        <v>80</v>
      </c>
      <c r="I3102" s="3">
        <v>64</v>
      </c>
      <c r="J3102" s="3">
        <v>60</v>
      </c>
      <c r="K3102" s="3">
        <v>67</v>
      </c>
      <c r="L3102" s="3"/>
      <c r="M3102" s="3">
        <v>82</v>
      </c>
      <c r="N3102" s="3"/>
      <c r="O3102" s="4">
        <f>MAX(G3102:H3102)</f>
        <v>80</v>
      </c>
      <c r="P3102" s="4">
        <f>MAX(I3102:J3102)</f>
        <v>64</v>
      </c>
      <c r="Q3102" s="4">
        <f>ABS(O3102-C3102)</f>
        <v>11.299999999999997</v>
      </c>
      <c r="R3102" s="4">
        <f>ABS(P3102-C3102)</f>
        <v>27.299999999999997</v>
      </c>
      <c r="S3102" s="4" t="b">
        <f ca="1">OR(O3102=0,P3102=0,Q3102&gt;$Q$1,R3102&gt;$R$1,W3102="N", V3102=2)</f>
        <v>1</v>
      </c>
      <c r="T3102" s="4" t="str">
        <f>TRIM(CLEAN(D3102))</f>
        <v>برنامج بكالوريوس الهندسة المدنية</v>
      </c>
      <c r="U3102" s="4">
        <f>COUNTIF(T:T,T3102)</f>
        <v>723</v>
      </c>
      <c r="V3102" s="4" t="str">
        <f>IF(E3102&lt;60, "F", IF(E3102&lt;70,"D", IF(E3102&lt;80, "C", IF(E3102&lt;90,"B", IF(E3102&lt;=100, "A", "?")))))</f>
        <v>C</v>
      </c>
      <c r="W3102" s="4" t="str" cm="1">
        <f t="array" aca="1" ref="W3102" ca="1">_xlfn.IFNA(INDIRECT($Y$1&amp;"!"&amp;W$1&amp;$Y3102),"N")</f>
        <v>C</v>
      </c>
      <c r="X3102" s="4">
        <f ca="1">COUNTIF(W:W,W3102)</f>
        <v>747</v>
      </c>
      <c r="Y3102" s="4">
        <f>MATCH(T3102,Coding!J:J,0)</f>
        <v>8</v>
      </c>
      <c r="Z3102" s="4" t="str" cm="1">
        <f t="array" aca="1" ref="Z3102" ca="1">_xlfn.IFNA(INDIRECT($Y$1&amp;"!"&amp;Z$1&amp;$Y3102),-1)</f>
        <v>C</v>
      </c>
      <c r="AA3102" s="4" cm="1">
        <f t="array" aca="1" ref="AA3102" ca="1">_xlfn.IFNA(INDIRECT($Y$1&amp;"!"&amp;AA$1&amp;$Y3102),-1)</f>
        <v>1</v>
      </c>
      <c r="AB3102" s="4" cm="1">
        <f t="array" aca="1" ref="AB3102" ca="1">_xlfn.IFNA(INDIRECT($Y$1&amp;"!"&amp;AB$1&amp;$Y3102),-1)</f>
        <v>1</v>
      </c>
      <c r="AC3102" s="4" cm="1">
        <f t="array" aca="1" ref="AC3102" ca="1">_xlfn.IFNA(INDIRECT($Y$1&amp;"!"&amp;AC$1&amp;$Y3102),-1)</f>
        <v>1</v>
      </c>
      <c r="AD3102" s="4" cm="1">
        <f t="array" aca="1" ref="AD3102" ca="1">_xlfn.IFNA(INDIRECT($Y$1&amp;"!"&amp;AD$1&amp;$Y3102),-1)</f>
        <v>0</v>
      </c>
      <c r="AE3102" s="4" cm="1">
        <f t="array" aca="1" ref="AE3102" ca="1">_xlfn.IFNA(INDIRECT($Y$1&amp;"!"&amp;AE$1&amp;$Y3102),-1)</f>
        <v>0</v>
      </c>
      <c r="AF3102" s="4" t="str">
        <f ca="1">_xlfn.CONCAT(W3102, "-",V3102)</f>
        <v>C-C</v>
      </c>
      <c r="AG3102" s="4" t="str">
        <f>TEXT(ROW()-2, "0000")</f>
        <v>3100</v>
      </c>
      <c r="AH3102" s="4" t="str">
        <f>IF(TRIM(CLEAN(A3102))="m", "male", IF(TRIM(CLEAN(A3102))="f","female", "missing"))</f>
        <v>male</v>
      </c>
      <c r="AI3102" s="4">
        <f>C3102</f>
        <v>91.3</v>
      </c>
      <c r="AJ3102" s="4">
        <f>O3102</f>
        <v>80</v>
      </c>
      <c r="AK3102" s="4">
        <f>P3102</f>
        <v>64</v>
      </c>
      <c r="AL3102" s="4">
        <f>IF(AI3102&lt;60, 0, IF(AI3102&lt;70,2, IF(AI3102&lt;80, 3, IF(AI3102&lt;90,4, IF(AI3102&lt;=100, 5, "?")))))</f>
        <v>5</v>
      </c>
      <c r="AM3102" s="4">
        <f>IF(AJ3102&lt;60, 0, IF(AJ3102&lt;70,2, IF(AJ3102&lt;80, 3, IF(AJ3102&lt;90,4, IF(AJ3102&lt;=100, 5, "?")))))</f>
        <v>4</v>
      </c>
      <c r="AN3102" s="4">
        <f>IF(AK3102&lt;60, 0, IF(AK3102&lt;70,2, IF(AK3102&lt;80, 3, IF(AK3102&lt;90,4, IF(AK3102&lt;=100, 5, "?")))))</f>
        <v>2</v>
      </c>
      <c r="AO3102" s="4">
        <f ca="1">AA3102</f>
        <v>1</v>
      </c>
      <c r="AP3102" s="4">
        <f ca="1">AB3102</f>
        <v>1</v>
      </c>
      <c r="AQ3102" s="4">
        <f ca="1">AC3102</f>
        <v>1</v>
      </c>
      <c r="AR3102" s="4">
        <f ca="1">AD3102</f>
        <v>0</v>
      </c>
      <c r="AS3102" s="4">
        <f ca="1">AE3102</f>
        <v>0</v>
      </c>
      <c r="AT3102" s="4" t="str">
        <f ca="1">Z3102</f>
        <v>C</v>
      </c>
      <c r="AU3102" s="4">
        <f>E3102</f>
        <v>70.599999999999994</v>
      </c>
      <c r="AV3102" s="4">
        <f>IF(AU3102&lt;60, 0, IF(AU3102&lt;70,2, IF(AU3102&lt;80, 3, IF(AU3102&lt;90,4, IF(AU3102&lt;=100, 5, "?")))))</f>
        <v>3</v>
      </c>
    </row>
    <row r="3103" spans="1:48" hidden="1" x14ac:dyDescent="0.2">
      <c r="A3103" s="2" t="s">
        <v>13</v>
      </c>
      <c r="B3103" s="3" t="s">
        <v>26</v>
      </c>
      <c r="C3103" s="3">
        <v>91.3</v>
      </c>
      <c r="D3103" s="3" t="s">
        <v>26</v>
      </c>
      <c r="E3103" s="3">
        <v>72.5</v>
      </c>
      <c r="F3103" s="3">
        <v>1</v>
      </c>
      <c r="G3103" s="3">
        <v>66</v>
      </c>
      <c r="H3103" s="3">
        <v>80</v>
      </c>
      <c r="I3103" s="3">
        <v>65</v>
      </c>
      <c r="J3103" s="3">
        <v>67</v>
      </c>
      <c r="K3103" s="3">
        <v>72</v>
      </c>
      <c r="L3103" s="3"/>
      <c r="M3103" s="3">
        <v>84</v>
      </c>
      <c r="N3103" s="3"/>
      <c r="O3103" s="4">
        <f>MAX(G3103:H3103)</f>
        <v>80</v>
      </c>
      <c r="P3103" s="4">
        <f>MAX(I3103:J3103)</f>
        <v>67</v>
      </c>
      <c r="Q3103" s="4">
        <f>ABS(O3103-C3103)</f>
        <v>11.299999999999997</v>
      </c>
      <c r="R3103" s="4">
        <f>ABS(P3103-C3103)</f>
        <v>24.299999999999997</v>
      </c>
      <c r="S3103" s="4" t="b">
        <f ca="1">OR(O3103=0,P3103=0,Q3103&gt;$Q$1,R3103&gt;$R$1,W3103="N", V3103=2)</f>
        <v>1</v>
      </c>
      <c r="T3103" s="4" t="str">
        <f>TRIM(CLEAN(D3103))</f>
        <v>برنامج بكالوريوس الهندسة المدنية</v>
      </c>
      <c r="U3103" s="4">
        <f>COUNTIF(T:T,T3103)</f>
        <v>723</v>
      </c>
      <c r="V3103" s="4" t="str">
        <f>IF(E3103&lt;60, "F", IF(E3103&lt;70,"D", IF(E3103&lt;80, "C", IF(E3103&lt;90,"B", IF(E3103&lt;=100, "A", "?")))))</f>
        <v>C</v>
      </c>
      <c r="W3103" s="4" t="str" cm="1">
        <f t="array" aca="1" ref="W3103" ca="1">_xlfn.IFNA(INDIRECT($Y$1&amp;"!"&amp;W$1&amp;$Y3103),"N")</f>
        <v>C</v>
      </c>
      <c r="X3103" s="4">
        <f ca="1">COUNTIF(W:W,W3103)</f>
        <v>747</v>
      </c>
      <c r="Y3103" s="4">
        <f>MATCH(T3103,Coding!J:J,0)</f>
        <v>8</v>
      </c>
      <c r="Z3103" s="4" t="str" cm="1">
        <f t="array" aca="1" ref="Z3103" ca="1">_xlfn.IFNA(INDIRECT($Y$1&amp;"!"&amp;Z$1&amp;$Y3103),-1)</f>
        <v>C</v>
      </c>
      <c r="AA3103" s="4" cm="1">
        <f t="array" aca="1" ref="AA3103" ca="1">_xlfn.IFNA(INDIRECT($Y$1&amp;"!"&amp;AA$1&amp;$Y3103),-1)</f>
        <v>1</v>
      </c>
      <c r="AB3103" s="4" cm="1">
        <f t="array" aca="1" ref="AB3103" ca="1">_xlfn.IFNA(INDIRECT($Y$1&amp;"!"&amp;AB$1&amp;$Y3103),-1)</f>
        <v>1</v>
      </c>
      <c r="AC3103" s="4" cm="1">
        <f t="array" aca="1" ref="AC3103" ca="1">_xlfn.IFNA(INDIRECT($Y$1&amp;"!"&amp;AC$1&amp;$Y3103),-1)</f>
        <v>1</v>
      </c>
      <c r="AD3103" s="4" cm="1">
        <f t="array" aca="1" ref="AD3103" ca="1">_xlfn.IFNA(INDIRECT($Y$1&amp;"!"&amp;AD$1&amp;$Y3103),-1)</f>
        <v>0</v>
      </c>
      <c r="AE3103" s="4" cm="1">
        <f t="array" aca="1" ref="AE3103" ca="1">_xlfn.IFNA(INDIRECT($Y$1&amp;"!"&amp;AE$1&amp;$Y3103),-1)</f>
        <v>0</v>
      </c>
      <c r="AF3103" s="4" t="str">
        <f ca="1">_xlfn.CONCAT(W3103, "-",V3103)</f>
        <v>C-C</v>
      </c>
      <c r="AG3103" s="4" t="str">
        <f>TEXT(ROW()-2, "0000")</f>
        <v>3101</v>
      </c>
      <c r="AH3103" s="4" t="str">
        <f>IF(TRIM(CLEAN(A3103))="m", "male", IF(TRIM(CLEAN(A3103))="f","female", "missing"))</f>
        <v>male</v>
      </c>
      <c r="AI3103" s="4">
        <f>C3103</f>
        <v>91.3</v>
      </c>
      <c r="AJ3103" s="4">
        <f>O3103</f>
        <v>80</v>
      </c>
      <c r="AK3103" s="4">
        <f>P3103</f>
        <v>67</v>
      </c>
      <c r="AL3103" s="4">
        <f>IF(AI3103&lt;60, 0, IF(AI3103&lt;70,2, IF(AI3103&lt;80, 3, IF(AI3103&lt;90,4, IF(AI3103&lt;=100, 5, "?")))))</f>
        <v>5</v>
      </c>
      <c r="AM3103" s="4">
        <f>IF(AJ3103&lt;60, 0, IF(AJ3103&lt;70,2, IF(AJ3103&lt;80, 3, IF(AJ3103&lt;90,4, IF(AJ3103&lt;=100, 5, "?")))))</f>
        <v>4</v>
      </c>
      <c r="AN3103" s="4">
        <f>IF(AK3103&lt;60, 0, IF(AK3103&lt;70,2, IF(AK3103&lt;80, 3, IF(AK3103&lt;90,4, IF(AK3103&lt;=100, 5, "?")))))</f>
        <v>2</v>
      </c>
      <c r="AO3103" s="4">
        <f ca="1">AA3103</f>
        <v>1</v>
      </c>
      <c r="AP3103" s="4">
        <f ca="1">AB3103</f>
        <v>1</v>
      </c>
      <c r="AQ3103" s="4">
        <f ca="1">AC3103</f>
        <v>1</v>
      </c>
      <c r="AR3103" s="4">
        <f ca="1">AD3103</f>
        <v>0</v>
      </c>
      <c r="AS3103" s="4">
        <f ca="1">AE3103</f>
        <v>0</v>
      </c>
      <c r="AT3103" s="4" t="str">
        <f ca="1">Z3103</f>
        <v>C</v>
      </c>
      <c r="AU3103" s="4">
        <f>E3103</f>
        <v>72.5</v>
      </c>
      <c r="AV3103" s="4">
        <f>IF(AU3103&lt;60, 0, IF(AU3103&lt;70,2, IF(AU3103&lt;80, 3, IF(AU3103&lt;90,4, IF(AU3103&lt;=100, 5, "?")))))</f>
        <v>3</v>
      </c>
    </row>
    <row r="3104" spans="1:48" hidden="1" x14ac:dyDescent="0.2">
      <c r="A3104" s="2" t="s">
        <v>13</v>
      </c>
      <c r="B3104" s="3" t="s">
        <v>37</v>
      </c>
      <c r="C3104" s="3">
        <v>95.3</v>
      </c>
      <c r="D3104" s="3" t="s">
        <v>14</v>
      </c>
      <c r="E3104" s="3">
        <v>70.400000000000006</v>
      </c>
      <c r="F3104" s="3">
        <v>3</v>
      </c>
      <c r="G3104" s="3">
        <v>84</v>
      </c>
      <c r="H3104" s="3">
        <v>70</v>
      </c>
      <c r="I3104" s="3">
        <v>75</v>
      </c>
      <c r="J3104" s="3">
        <v>73</v>
      </c>
      <c r="K3104" s="3">
        <v>66</v>
      </c>
      <c r="L3104" s="3"/>
      <c r="M3104" s="3">
        <v>77</v>
      </c>
      <c r="N3104" s="3"/>
      <c r="O3104" s="4">
        <f>MAX(G3104:H3104)</f>
        <v>84</v>
      </c>
      <c r="P3104" s="4">
        <f>MAX(I3104:J3104)</f>
        <v>75</v>
      </c>
      <c r="Q3104" s="4">
        <f>ABS(O3104-C3104)</f>
        <v>11.299999999999997</v>
      </c>
      <c r="R3104" s="4">
        <f>ABS(P3104-C3104)</f>
        <v>20.299999999999997</v>
      </c>
      <c r="S3104" s="4" t="b">
        <f ca="1">OR(O3104=0,P3104=0,Q3104&gt;$Q$1,R3104&gt;$R$1,W3104="N", V3104=2)</f>
        <v>1</v>
      </c>
      <c r="T3104" s="4" t="str">
        <f>TRIM(CLEAN(D3104))</f>
        <v>برنامج بكالوريوس الهندسة الكهربائية</v>
      </c>
      <c r="U3104" s="4">
        <f>COUNTIF(T:T,T3104)</f>
        <v>420</v>
      </c>
      <c r="V3104" s="4" t="str">
        <f>IF(E3104&lt;60, "F", IF(E3104&lt;70,"D", IF(E3104&lt;80, "C", IF(E3104&lt;90,"B", IF(E3104&lt;=100, "A", "?")))))</f>
        <v>C</v>
      </c>
      <c r="W3104" s="4" t="str" cm="1">
        <f t="array" aca="1" ref="W3104" ca="1">_xlfn.IFNA(INDIRECT($Y$1&amp;"!"&amp;W$1&amp;$Y3104),"N")</f>
        <v>F</v>
      </c>
      <c r="X3104" s="4">
        <f ca="1">COUNTIF(W:W,W3104)</f>
        <v>420</v>
      </c>
      <c r="Y3104" s="4">
        <f>MATCH(T3104,Coding!J:J,0)</f>
        <v>11</v>
      </c>
      <c r="Z3104" s="4" t="str" cm="1">
        <f t="array" aca="1" ref="Z3104" ca="1">_xlfn.IFNA(INDIRECT($Y$1&amp;"!"&amp;Z$1&amp;$Y3104),-1)</f>
        <v>F</v>
      </c>
      <c r="AA3104" s="4" cm="1">
        <f t="array" aca="1" ref="AA3104" ca="1">_xlfn.IFNA(INDIRECT($Y$1&amp;"!"&amp;AA$1&amp;$Y3104),-1)</f>
        <v>0</v>
      </c>
      <c r="AB3104" s="4" cm="1">
        <f t="array" aca="1" ref="AB3104" ca="1">_xlfn.IFNA(INDIRECT($Y$1&amp;"!"&amp;AB$1&amp;$Y3104),-1)</f>
        <v>1</v>
      </c>
      <c r="AC3104" s="4" cm="1">
        <f t="array" aca="1" ref="AC3104" ca="1">_xlfn.IFNA(INDIRECT($Y$1&amp;"!"&amp;AC$1&amp;$Y3104),-1)</f>
        <v>0</v>
      </c>
      <c r="AD3104" s="4" cm="1">
        <f t="array" aca="1" ref="AD3104" ca="1">_xlfn.IFNA(INDIRECT($Y$1&amp;"!"&amp;AD$1&amp;$Y3104),-1)</f>
        <v>1</v>
      </c>
      <c r="AE3104" s="4" cm="1">
        <f t="array" aca="1" ref="AE3104" ca="1">_xlfn.IFNA(INDIRECT($Y$1&amp;"!"&amp;AE$1&amp;$Y3104),-1)</f>
        <v>0</v>
      </c>
      <c r="AF3104" s="4" t="str">
        <f ca="1">_xlfn.CONCAT(W3104, "-",V3104)</f>
        <v>F-C</v>
      </c>
      <c r="AG3104" s="4" t="str">
        <f>TEXT(ROW()-2, "0000")</f>
        <v>3102</v>
      </c>
      <c r="AH3104" s="4" t="str">
        <f>IF(TRIM(CLEAN(A3104))="m", "male", IF(TRIM(CLEAN(A3104))="f","female", "missing"))</f>
        <v>male</v>
      </c>
      <c r="AI3104" s="4">
        <f>C3104</f>
        <v>95.3</v>
      </c>
      <c r="AJ3104" s="4">
        <f>O3104</f>
        <v>84</v>
      </c>
      <c r="AK3104" s="4">
        <f>P3104</f>
        <v>75</v>
      </c>
      <c r="AL3104" s="4">
        <f>IF(AI3104&lt;60, 0, IF(AI3104&lt;70,2, IF(AI3104&lt;80, 3, IF(AI3104&lt;90,4, IF(AI3104&lt;=100, 5, "?")))))</f>
        <v>5</v>
      </c>
      <c r="AM3104" s="4">
        <f>IF(AJ3104&lt;60, 0, IF(AJ3104&lt;70,2, IF(AJ3104&lt;80, 3, IF(AJ3104&lt;90,4, IF(AJ3104&lt;=100, 5, "?")))))</f>
        <v>4</v>
      </c>
      <c r="AN3104" s="4">
        <f>IF(AK3104&lt;60, 0, IF(AK3104&lt;70,2, IF(AK3104&lt;80, 3, IF(AK3104&lt;90,4, IF(AK3104&lt;=100, 5, "?")))))</f>
        <v>3</v>
      </c>
      <c r="AO3104" s="4">
        <f ca="1">AA3104</f>
        <v>0</v>
      </c>
      <c r="AP3104" s="4">
        <f ca="1">AB3104</f>
        <v>1</v>
      </c>
      <c r="AQ3104" s="4">
        <f ca="1">AC3104</f>
        <v>0</v>
      </c>
      <c r="AR3104" s="4">
        <f ca="1">AD3104</f>
        <v>1</v>
      </c>
      <c r="AS3104" s="4">
        <f ca="1">AE3104</f>
        <v>0</v>
      </c>
      <c r="AT3104" s="4" t="str">
        <f ca="1">Z3104</f>
        <v>F</v>
      </c>
      <c r="AU3104" s="4">
        <f>E3104</f>
        <v>70.400000000000006</v>
      </c>
      <c r="AV3104" s="4">
        <f>IF(AU3104&lt;60, 0, IF(AU3104&lt;70,2, IF(AU3104&lt;80, 3, IF(AU3104&lt;90,4, IF(AU3104&lt;=100, 5, "?")))))</f>
        <v>3</v>
      </c>
    </row>
    <row r="3105" spans="1:48" hidden="1" x14ac:dyDescent="0.2">
      <c r="A3105" s="2" t="s">
        <v>16</v>
      </c>
      <c r="B3105" s="3" t="s">
        <v>14</v>
      </c>
      <c r="C3105" s="3">
        <v>86.2</v>
      </c>
      <c r="D3105" s="3" t="s">
        <v>14</v>
      </c>
      <c r="E3105" s="3">
        <v>73.900000000000006</v>
      </c>
      <c r="F3105" s="3">
        <v>1</v>
      </c>
      <c r="G3105" s="3">
        <v>60</v>
      </c>
      <c r="H3105" s="3">
        <v>75</v>
      </c>
      <c r="I3105" s="3">
        <v>63</v>
      </c>
      <c r="J3105" s="3">
        <v>60</v>
      </c>
      <c r="K3105" s="3">
        <v>76</v>
      </c>
      <c r="L3105" s="3"/>
      <c r="M3105" s="3">
        <v>60</v>
      </c>
      <c r="N3105" s="3"/>
      <c r="O3105" s="4">
        <f>MAX(G3105:H3105)</f>
        <v>75</v>
      </c>
      <c r="P3105" s="4">
        <f>MAX(I3105:J3105)</f>
        <v>63</v>
      </c>
      <c r="Q3105" s="4">
        <f>ABS(O3105-C3105)</f>
        <v>11.200000000000003</v>
      </c>
      <c r="R3105" s="4">
        <f>ABS(P3105-C3105)</f>
        <v>23.200000000000003</v>
      </c>
      <c r="S3105" s="4" t="b">
        <f ca="1">OR(O3105=0,P3105=0,Q3105&gt;$Q$1,R3105&gt;$R$1,W3105="N", V3105=2)</f>
        <v>1</v>
      </c>
      <c r="T3105" s="4" t="str">
        <f>TRIM(CLEAN(D3105))</f>
        <v>برنامج بكالوريوس الهندسة الكهربائية</v>
      </c>
      <c r="U3105" s="4">
        <f>COUNTIF(T:T,T3105)</f>
        <v>420</v>
      </c>
      <c r="V3105" s="4" t="str">
        <f>IF(E3105&lt;60, "F", IF(E3105&lt;70,"D", IF(E3105&lt;80, "C", IF(E3105&lt;90,"B", IF(E3105&lt;=100, "A", "?")))))</f>
        <v>C</v>
      </c>
      <c r="W3105" s="4" t="str" cm="1">
        <f t="array" aca="1" ref="W3105" ca="1">_xlfn.IFNA(INDIRECT($Y$1&amp;"!"&amp;W$1&amp;$Y3105),"N")</f>
        <v>F</v>
      </c>
      <c r="X3105" s="4">
        <f ca="1">COUNTIF(W:W,W3105)</f>
        <v>420</v>
      </c>
      <c r="Y3105" s="4">
        <f>MATCH(T3105,Coding!J:J,0)</f>
        <v>11</v>
      </c>
      <c r="Z3105" s="4" t="str" cm="1">
        <f t="array" aca="1" ref="Z3105" ca="1">_xlfn.IFNA(INDIRECT($Y$1&amp;"!"&amp;Z$1&amp;$Y3105),-1)</f>
        <v>F</v>
      </c>
      <c r="AA3105" s="4" cm="1">
        <f t="array" aca="1" ref="AA3105" ca="1">_xlfn.IFNA(INDIRECT($Y$1&amp;"!"&amp;AA$1&amp;$Y3105),-1)</f>
        <v>0</v>
      </c>
      <c r="AB3105" s="4" cm="1">
        <f t="array" aca="1" ref="AB3105" ca="1">_xlfn.IFNA(INDIRECT($Y$1&amp;"!"&amp;AB$1&amp;$Y3105),-1)</f>
        <v>1</v>
      </c>
      <c r="AC3105" s="4" cm="1">
        <f t="array" aca="1" ref="AC3105" ca="1">_xlfn.IFNA(INDIRECT($Y$1&amp;"!"&amp;AC$1&amp;$Y3105),-1)</f>
        <v>0</v>
      </c>
      <c r="AD3105" s="4" cm="1">
        <f t="array" aca="1" ref="AD3105" ca="1">_xlfn.IFNA(INDIRECT($Y$1&amp;"!"&amp;AD$1&amp;$Y3105),-1)</f>
        <v>1</v>
      </c>
      <c r="AE3105" s="4" cm="1">
        <f t="array" aca="1" ref="AE3105" ca="1">_xlfn.IFNA(INDIRECT($Y$1&amp;"!"&amp;AE$1&amp;$Y3105),-1)</f>
        <v>0</v>
      </c>
      <c r="AF3105" s="4" t="str">
        <f ca="1">_xlfn.CONCAT(W3105, "-",V3105)</f>
        <v>F-C</v>
      </c>
      <c r="AG3105" s="4" t="str">
        <f>TEXT(ROW()-2, "0000")</f>
        <v>3103</v>
      </c>
      <c r="AH3105" s="4" t="str">
        <f>IF(TRIM(CLEAN(A3105))="m", "male", IF(TRIM(CLEAN(A3105))="f","female", "missing"))</f>
        <v>female</v>
      </c>
      <c r="AI3105" s="4">
        <f>C3105</f>
        <v>86.2</v>
      </c>
      <c r="AJ3105" s="4">
        <f>O3105</f>
        <v>75</v>
      </c>
      <c r="AK3105" s="4">
        <f>P3105</f>
        <v>63</v>
      </c>
      <c r="AL3105" s="4">
        <f>IF(AI3105&lt;60, 0, IF(AI3105&lt;70,2, IF(AI3105&lt;80, 3, IF(AI3105&lt;90,4, IF(AI3105&lt;=100, 5, "?")))))</f>
        <v>4</v>
      </c>
      <c r="AM3105" s="4">
        <f>IF(AJ3105&lt;60, 0, IF(AJ3105&lt;70,2, IF(AJ3105&lt;80, 3, IF(AJ3105&lt;90,4, IF(AJ3105&lt;=100, 5, "?")))))</f>
        <v>3</v>
      </c>
      <c r="AN3105" s="4">
        <f>IF(AK3105&lt;60, 0, IF(AK3105&lt;70,2, IF(AK3105&lt;80, 3, IF(AK3105&lt;90,4, IF(AK3105&lt;=100, 5, "?")))))</f>
        <v>2</v>
      </c>
      <c r="AO3105" s="4">
        <f ca="1">AA3105</f>
        <v>0</v>
      </c>
      <c r="AP3105" s="4">
        <f ca="1">AB3105</f>
        <v>1</v>
      </c>
      <c r="AQ3105" s="4">
        <f ca="1">AC3105</f>
        <v>0</v>
      </c>
      <c r="AR3105" s="4">
        <f ca="1">AD3105</f>
        <v>1</v>
      </c>
      <c r="AS3105" s="4">
        <f ca="1">AE3105</f>
        <v>0</v>
      </c>
      <c r="AT3105" s="4" t="str">
        <f ca="1">Z3105</f>
        <v>F</v>
      </c>
      <c r="AU3105" s="4">
        <f>E3105</f>
        <v>73.900000000000006</v>
      </c>
      <c r="AV3105" s="4">
        <f>IF(AU3105&lt;60, 0, IF(AU3105&lt;70,2, IF(AU3105&lt;80, 3, IF(AU3105&lt;90,4, IF(AU3105&lt;=100, 5, "?")))))</f>
        <v>3</v>
      </c>
    </row>
    <row r="3106" spans="1:48" hidden="1" x14ac:dyDescent="0.2">
      <c r="A3106" s="2" t="s">
        <v>16</v>
      </c>
      <c r="B3106" s="3" t="s">
        <v>33</v>
      </c>
      <c r="C3106" s="3">
        <v>86</v>
      </c>
      <c r="D3106" s="3" t="s">
        <v>33</v>
      </c>
      <c r="E3106" s="3">
        <v>69.3</v>
      </c>
      <c r="F3106" s="3">
        <v>1</v>
      </c>
      <c r="G3106" s="3">
        <v>63</v>
      </c>
      <c r="H3106" s="3">
        <v>75</v>
      </c>
      <c r="I3106" s="3">
        <v>60</v>
      </c>
      <c r="J3106" s="3">
        <v>60</v>
      </c>
      <c r="K3106" s="3"/>
      <c r="L3106" s="3"/>
      <c r="M3106" s="3"/>
      <c r="N3106" s="3"/>
      <c r="O3106" s="4">
        <f>MAX(G3106:H3106)</f>
        <v>75</v>
      </c>
      <c r="P3106" s="4">
        <f>MAX(I3106:J3106)</f>
        <v>60</v>
      </c>
      <c r="Q3106" s="4">
        <f>ABS(O3106-C3106)</f>
        <v>11</v>
      </c>
      <c r="R3106" s="4">
        <f>ABS(P3106-C3106)</f>
        <v>26</v>
      </c>
      <c r="S3106" s="4" t="b">
        <f ca="1">OR(O3106=0,P3106=0,Q3106&gt;$Q$1,R3106&gt;$R$1,W3106="N", V3106=2)</f>
        <v>1</v>
      </c>
      <c r="T3106" s="4" t="str">
        <f>TRIM(CLEAN(D3106))</f>
        <v>برنامج بكالوريوس علم الحاسوب</v>
      </c>
      <c r="U3106" s="4">
        <f>COUNTIF(T:T,T3106)</f>
        <v>589</v>
      </c>
      <c r="V3106" s="4" t="str">
        <f>IF(E3106&lt;60, "F", IF(E3106&lt;70,"D", IF(E3106&lt;80, "C", IF(E3106&lt;90,"B", IF(E3106&lt;=100, "A", "?")))))</f>
        <v>D</v>
      </c>
      <c r="W3106" s="4" t="str" cm="1">
        <f t="array" aca="1" ref="W3106" ca="1">_xlfn.IFNA(INDIRECT($Y$1&amp;"!"&amp;W$1&amp;$Y3106),"N")</f>
        <v>D</v>
      </c>
      <c r="X3106" s="4">
        <f ca="1">COUNTIF(W:W,W3106)</f>
        <v>589</v>
      </c>
      <c r="Y3106" s="4">
        <f>MATCH(T3106,Coding!J:J,0)</f>
        <v>9</v>
      </c>
      <c r="Z3106" s="4" t="str" cm="1">
        <f t="array" aca="1" ref="Z3106" ca="1">_xlfn.IFNA(INDIRECT($Y$1&amp;"!"&amp;Z$1&amp;$Y3106),-1)</f>
        <v>D</v>
      </c>
      <c r="AA3106" s="4" cm="1">
        <f t="array" aca="1" ref="AA3106" ca="1">_xlfn.IFNA(INDIRECT($Y$1&amp;"!"&amp;AA$1&amp;$Y3106),-1)</f>
        <v>0</v>
      </c>
      <c r="AB3106" s="4" cm="1">
        <f t="array" aca="1" ref="AB3106" ca="1">_xlfn.IFNA(INDIRECT($Y$1&amp;"!"&amp;AB$1&amp;$Y3106),-1)</f>
        <v>1</v>
      </c>
      <c r="AC3106" s="4" cm="1">
        <f t="array" aca="1" ref="AC3106" ca="1">_xlfn.IFNA(INDIRECT($Y$1&amp;"!"&amp;AC$1&amp;$Y3106),-1)</f>
        <v>0</v>
      </c>
      <c r="AD3106" s="4" cm="1">
        <f t="array" aca="1" ref="AD3106" ca="1">_xlfn.IFNA(INDIRECT($Y$1&amp;"!"&amp;AD$1&amp;$Y3106),-1)</f>
        <v>0</v>
      </c>
      <c r="AE3106" s="4" cm="1">
        <f t="array" aca="1" ref="AE3106" ca="1">_xlfn.IFNA(INDIRECT($Y$1&amp;"!"&amp;AE$1&amp;$Y3106),-1)</f>
        <v>0</v>
      </c>
      <c r="AF3106" s="4" t="str">
        <f ca="1">_xlfn.CONCAT(W3106, "-",V3106)</f>
        <v>D-D</v>
      </c>
      <c r="AG3106" s="4" t="str">
        <f>TEXT(ROW()-2, "0000")</f>
        <v>3104</v>
      </c>
      <c r="AH3106" s="4" t="str">
        <f>IF(TRIM(CLEAN(A3106))="m", "male", IF(TRIM(CLEAN(A3106))="f","female", "missing"))</f>
        <v>female</v>
      </c>
      <c r="AI3106" s="4">
        <f>C3106</f>
        <v>86</v>
      </c>
      <c r="AJ3106" s="4">
        <f>O3106</f>
        <v>75</v>
      </c>
      <c r="AK3106" s="4">
        <f>P3106</f>
        <v>60</v>
      </c>
      <c r="AL3106" s="4">
        <f>IF(AI3106&lt;60, 0, IF(AI3106&lt;70,2, IF(AI3106&lt;80, 3, IF(AI3106&lt;90,4, IF(AI3106&lt;=100, 5, "?")))))</f>
        <v>4</v>
      </c>
      <c r="AM3106" s="4">
        <f>IF(AJ3106&lt;60, 0, IF(AJ3106&lt;70,2, IF(AJ3106&lt;80, 3, IF(AJ3106&lt;90,4, IF(AJ3106&lt;=100, 5, "?")))))</f>
        <v>3</v>
      </c>
      <c r="AN3106" s="4">
        <f>IF(AK3106&lt;60, 0, IF(AK3106&lt;70,2, IF(AK3106&lt;80, 3, IF(AK3106&lt;90,4, IF(AK3106&lt;=100, 5, "?")))))</f>
        <v>2</v>
      </c>
      <c r="AO3106" s="4">
        <f ca="1">AA3106</f>
        <v>0</v>
      </c>
      <c r="AP3106" s="4">
        <f ca="1">AB3106</f>
        <v>1</v>
      </c>
      <c r="AQ3106" s="4">
        <f ca="1">AC3106</f>
        <v>0</v>
      </c>
      <c r="AR3106" s="4">
        <f ca="1">AD3106</f>
        <v>0</v>
      </c>
      <c r="AS3106" s="4">
        <f ca="1">AE3106</f>
        <v>0</v>
      </c>
      <c r="AT3106" s="4" t="str">
        <f ca="1">Z3106</f>
        <v>D</v>
      </c>
      <c r="AU3106" s="4">
        <f>E3106</f>
        <v>69.3</v>
      </c>
      <c r="AV3106" s="4">
        <f>IF(AU3106&lt;60, 0, IF(AU3106&lt;70,2, IF(AU3106&lt;80, 3, IF(AU3106&lt;90,4, IF(AU3106&lt;=100, 5, "?")))))</f>
        <v>2</v>
      </c>
    </row>
    <row r="3107" spans="1:48" hidden="1" x14ac:dyDescent="0.2">
      <c r="A3107" s="2" t="s">
        <v>13</v>
      </c>
      <c r="B3107" s="3" t="s">
        <v>14</v>
      </c>
      <c r="C3107" s="3">
        <v>81</v>
      </c>
      <c r="D3107" s="3" t="s">
        <v>14</v>
      </c>
      <c r="E3107" s="3">
        <v>65</v>
      </c>
      <c r="F3107" s="3">
        <v>2</v>
      </c>
      <c r="G3107" s="3">
        <v>70</v>
      </c>
      <c r="H3107" s="3">
        <v>60</v>
      </c>
      <c r="I3107" s="3">
        <v>55</v>
      </c>
      <c r="J3107" s="3">
        <v>60</v>
      </c>
      <c r="K3107" s="3">
        <v>55</v>
      </c>
      <c r="L3107" s="3"/>
      <c r="M3107" s="3"/>
      <c r="N3107" s="3"/>
      <c r="O3107" s="4">
        <f>MAX(G3107:H3107)</f>
        <v>70</v>
      </c>
      <c r="P3107" s="4">
        <f>MAX(I3107:J3107)</f>
        <v>60</v>
      </c>
      <c r="Q3107" s="4">
        <f>ABS(O3107-C3107)</f>
        <v>11</v>
      </c>
      <c r="R3107" s="4">
        <f>ABS(P3107-C3107)</f>
        <v>21</v>
      </c>
      <c r="S3107" s="4" t="b">
        <f ca="1">OR(O3107=0,P3107=0,Q3107&gt;$Q$1,R3107&gt;$R$1,W3107="N", V3107=2)</f>
        <v>1</v>
      </c>
      <c r="T3107" s="4" t="str">
        <f>TRIM(CLEAN(D3107))</f>
        <v>برنامج بكالوريوس الهندسة الكهربائية</v>
      </c>
      <c r="U3107" s="4">
        <f>COUNTIF(T:T,T3107)</f>
        <v>420</v>
      </c>
      <c r="V3107" s="4" t="str">
        <f>IF(E3107&lt;60, "F", IF(E3107&lt;70,"D", IF(E3107&lt;80, "C", IF(E3107&lt;90,"B", IF(E3107&lt;=100, "A", "?")))))</f>
        <v>D</v>
      </c>
      <c r="W3107" s="4" t="str" cm="1">
        <f t="array" aca="1" ref="W3107" ca="1">_xlfn.IFNA(INDIRECT($Y$1&amp;"!"&amp;W$1&amp;$Y3107),"N")</f>
        <v>F</v>
      </c>
      <c r="X3107" s="4">
        <f ca="1">COUNTIF(W:W,W3107)</f>
        <v>420</v>
      </c>
      <c r="Y3107" s="4">
        <f>MATCH(T3107,Coding!J:J,0)</f>
        <v>11</v>
      </c>
      <c r="Z3107" s="4" t="str" cm="1">
        <f t="array" aca="1" ref="Z3107" ca="1">_xlfn.IFNA(INDIRECT($Y$1&amp;"!"&amp;Z$1&amp;$Y3107),-1)</f>
        <v>F</v>
      </c>
      <c r="AA3107" s="4" cm="1">
        <f t="array" aca="1" ref="AA3107" ca="1">_xlfn.IFNA(INDIRECT($Y$1&amp;"!"&amp;AA$1&amp;$Y3107),-1)</f>
        <v>0</v>
      </c>
      <c r="AB3107" s="4" cm="1">
        <f t="array" aca="1" ref="AB3107" ca="1">_xlfn.IFNA(INDIRECT($Y$1&amp;"!"&amp;AB$1&amp;$Y3107),-1)</f>
        <v>1</v>
      </c>
      <c r="AC3107" s="4" cm="1">
        <f t="array" aca="1" ref="AC3107" ca="1">_xlfn.IFNA(INDIRECT($Y$1&amp;"!"&amp;AC$1&amp;$Y3107),-1)</f>
        <v>0</v>
      </c>
      <c r="AD3107" s="4" cm="1">
        <f t="array" aca="1" ref="AD3107" ca="1">_xlfn.IFNA(INDIRECT($Y$1&amp;"!"&amp;AD$1&amp;$Y3107),-1)</f>
        <v>1</v>
      </c>
      <c r="AE3107" s="4" cm="1">
        <f t="array" aca="1" ref="AE3107" ca="1">_xlfn.IFNA(INDIRECT($Y$1&amp;"!"&amp;AE$1&amp;$Y3107),-1)</f>
        <v>0</v>
      </c>
      <c r="AF3107" s="4" t="str">
        <f ca="1">_xlfn.CONCAT(W3107, "-",V3107)</f>
        <v>F-D</v>
      </c>
      <c r="AG3107" s="4" t="str">
        <f>TEXT(ROW()-2, "0000")</f>
        <v>3105</v>
      </c>
      <c r="AH3107" s="4" t="str">
        <f>IF(TRIM(CLEAN(A3107))="m", "male", IF(TRIM(CLEAN(A3107))="f","female", "missing"))</f>
        <v>male</v>
      </c>
      <c r="AI3107" s="4">
        <f>C3107</f>
        <v>81</v>
      </c>
      <c r="AJ3107" s="4">
        <f>O3107</f>
        <v>70</v>
      </c>
      <c r="AK3107" s="4">
        <f>P3107</f>
        <v>60</v>
      </c>
      <c r="AL3107" s="4">
        <f>IF(AI3107&lt;60, 0, IF(AI3107&lt;70,2, IF(AI3107&lt;80, 3, IF(AI3107&lt;90,4, IF(AI3107&lt;=100, 5, "?")))))</f>
        <v>4</v>
      </c>
      <c r="AM3107" s="4">
        <f>IF(AJ3107&lt;60, 0, IF(AJ3107&lt;70,2, IF(AJ3107&lt;80, 3, IF(AJ3107&lt;90,4, IF(AJ3107&lt;=100, 5, "?")))))</f>
        <v>3</v>
      </c>
      <c r="AN3107" s="4">
        <f>IF(AK3107&lt;60, 0, IF(AK3107&lt;70,2, IF(AK3107&lt;80, 3, IF(AK3107&lt;90,4, IF(AK3107&lt;=100, 5, "?")))))</f>
        <v>2</v>
      </c>
      <c r="AO3107" s="4">
        <f ca="1">AA3107</f>
        <v>0</v>
      </c>
      <c r="AP3107" s="4">
        <f ca="1">AB3107</f>
        <v>1</v>
      </c>
      <c r="AQ3107" s="4">
        <f ca="1">AC3107</f>
        <v>0</v>
      </c>
      <c r="AR3107" s="4">
        <f ca="1">AD3107</f>
        <v>1</v>
      </c>
      <c r="AS3107" s="4">
        <f ca="1">AE3107</f>
        <v>0</v>
      </c>
      <c r="AT3107" s="4" t="str">
        <f ca="1">Z3107</f>
        <v>F</v>
      </c>
      <c r="AU3107" s="4">
        <f>E3107</f>
        <v>65</v>
      </c>
      <c r="AV3107" s="4">
        <f>IF(AU3107&lt;60, 0, IF(AU3107&lt;70,2, IF(AU3107&lt;80, 3, IF(AU3107&lt;90,4, IF(AU3107&lt;=100, 5, "?")))))</f>
        <v>2</v>
      </c>
    </row>
    <row r="3108" spans="1:48" hidden="1" x14ac:dyDescent="0.2">
      <c r="A3108" s="2" t="s">
        <v>16</v>
      </c>
      <c r="B3108" s="3" t="s">
        <v>36</v>
      </c>
      <c r="C3108" s="3">
        <v>92.9</v>
      </c>
      <c r="D3108" s="3" t="s">
        <v>36</v>
      </c>
      <c r="E3108" s="3">
        <v>72.2</v>
      </c>
      <c r="F3108" s="3">
        <v>1</v>
      </c>
      <c r="G3108" s="3">
        <v>60</v>
      </c>
      <c r="H3108" s="3">
        <v>82</v>
      </c>
      <c r="I3108" s="3">
        <v>65</v>
      </c>
      <c r="J3108" s="3">
        <v>66</v>
      </c>
      <c r="K3108" s="3"/>
      <c r="L3108" s="3"/>
      <c r="M3108" s="3">
        <v>65</v>
      </c>
      <c r="N3108" s="3"/>
      <c r="O3108" s="4">
        <f>MAX(G3108:H3108)</f>
        <v>82</v>
      </c>
      <c r="P3108" s="4">
        <f>MAX(I3108:J3108)</f>
        <v>66</v>
      </c>
      <c r="Q3108" s="4">
        <f>ABS(O3108-C3108)</f>
        <v>10.900000000000006</v>
      </c>
      <c r="R3108" s="4">
        <f>ABS(P3108-C3108)</f>
        <v>26.900000000000006</v>
      </c>
      <c r="S3108" s="4" t="b">
        <f ca="1">OR(O3108=0,P3108=0,Q3108&gt;$Q$1,R3108&gt;$R$1,W3108="N", V3108=2)</f>
        <v>1</v>
      </c>
      <c r="T3108" s="4" t="str">
        <f>TRIM(CLEAN(D3108))</f>
        <v>برنامج بكالوريوس هندسة أنظمة الحاسوب</v>
      </c>
      <c r="U3108" s="4">
        <f>COUNTIF(T:T,T3108)</f>
        <v>549</v>
      </c>
      <c r="V3108" s="4" t="str">
        <f>IF(E3108&lt;60, "F", IF(E3108&lt;70,"D", IF(E3108&lt;80, "C", IF(E3108&lt;90,"B", IF(E3108&lt;=100, "A", "?")))))</f>
        <v>C</v>
      </c>
      <c r="W3108" s="4" t="str" cm="1">
        <f t="array" aca="1" ref="W3108" ca="1">_xlfn.IFNA(INDIRECT($Y$1&amp;"!"&amp;W$1&amp;$Y3108),"N")</f>
        <v>A</v>
      </c>
      <c r="X3108" s="4">
        <f ca="1">COUNTIF(W:W,W3108)</f>
        <v>861</v>
      </c>
      <c r="Y3108" s="4">
        <f>MATCH(T3108,Coding!J:J,0)</f>
        <v>3</v>
      </c>
      <c r="Z3108" s="4" t="str" cm="1">
        <f t="array" aca="1" ref="Z3108" ca="1">_xlfn.IFNA(INDIRECT($Y$1&amp;"!"&amp;Z$1&amp;$Y3108),-1)</f>
        <v>A</v>
      </c>
      <c r="AA3108" s="4" cm="1">
        <f t="array" aca="1" ref="AA3108" ca="1">_xlfn.IFNA(INDIRECT($Y$1&amp;"!"&amp;AA$1&amp;$Y3108),-1)</f>
        <v>0</v>
      </c>
      <c r="AB3108" s="4" cm="1">
        <f t="array" aca="1" ref="AB3108" ca="1">_xlfn.IFNA(INDIRECT($Y$1&amp;"!"&amp;AB$1&amp;$Y3108),-1)</f>
        <v>1</v>
      </c>
      <c r="AC3108" s="4" cm="1">
        <f t="array" aca="1" ref="AC3108" ca="1">_xlfn.IFNA(INDIRECT($Y$1&amp;"!"&amp;AC$1&amp;$Y3108),-1)</f>
        <v>1</v>
      </c>
      <c r="AD3108" s="4" cm="1">
        <f t="array" aca="1" ref="AD3108" ca="1">_xlfn.IFNA(INDIRECT($Y$1&amp;"!"&amp;AD$1&amp;$Y3108),-1)</f>
        <v>1</v>
      </c>
      <c r="AE3108" s="4" cm="1">
        <f t="array" aca="1" ref="AE3108" ca="1">_xlfn.IFNA(INDIRECT($Y$1&amp;"!"&amp;AE$1&amp;$Y3108),-1)</f>
        <v>0</v>
      </c>
      <c r="AF3108" s="4" t="str">
        <f ca="1">_xlfn.CONCAT(W3108, "-",V3108)</f>
        <v>A-C</v>
      </c>
      <c r="AG3108" s="4" t="str">
        <f>TEXT(ROW()-2, "0000")</f>
        <v>3106</v>
      </c>
      <c r="AH3108" s="4" t="str">
        <f>IF(TRIM(CLEAN(A3108))="m", "male", IF(TRIM(CLEAN(A3108))="f","female", "missing"))</f>
        <v>female</v>
      </c>
      <c r="AI3108" s="4">
        <f>C3108</f>
        <v>92.9</v>
      </c>
      <c r="AJ3108" s="4">
        <f>O3108</f>
        <v>82</v>
      </c>
      <c r="AK3108" s="4">
        <f>P3108</f>
        <v>66</v>
      </c>
      <c r="AL3108" s="4">
        <f>IF(AI3108&lt;60, 0, IF(AI3108&lt;70,2, IF(AI3108&lt;80, 3, IF(AI3108&lt;90,4, IF(AI3108&lt;=100, 5, "?")))))</f>
        <v>5</v>
      </c>
      <c r="AM3108" s="4">
        <f>IF(AJ3108&lt;60, 0, IF(AJ3108&lt;70,2, IF(AJ3108&lt;80, 3, IF(AJ3108&lt;90,4, IF(AJ3108&lt;=100, 5, "?")))))</f>
        <v>4</v>
      </c>
      <c r="AN3108" s="4">
        <f>IF(AK3108&lt;60, 0, IF(AK3108&lt;70,2, IF(AK3108&lt;80, 3, IF(AK3108&lt;90,4, IF(AK3108&lt;=100, 5, "?")))))</f>
        <v>2</v>
      </c>
      <c r="AO3108" s="4">
        <f ca="1">AA3108</f>
        <v>0</v>
      </c>
      <c r="AP3108" s="4">
        <f ca="1">AB3108</f>
        <v>1</v>
      </c>
      <c r="AQ3108" s="4">
        <f ca="1">AC3108</f>
        <v>1</v>
      </c>
      <c r="AR3108" s="4">
        <f ca="1">AD3108</f>
        <v>1</v>
      </c>
      <c r="AS3108" s="4">
        <f ca="1">AE3108</f>
        <v>0</v>
      </c>
      <c r="AT3108" s="4" t="str">
        <f ca="1">Z3108</f>
        <v>A</v>
      </c>
      <c r="AU3108" s="4">
        <f>E3108</f>
        <v>72.2</v>
      </c>
      <c r="AV3108" s="4">
        <f>IF(AU3108&lt;60, 0, IF(AU3108&lt;70,2, IF(AU3108&lt;80, 3, IF(AU3108&lt;90,4, IF(AU3108&lt;=100, 5, "?")))))</f>
        <v>3</v>
      </c>
    </row>
    <row r="3109" spans="1:48" hidden="1" x14ac:dyDescent="0.2">
      <c r="A3109" s="2" t="s">
        <v>16</v>
      </c>
      <c r="B3109" s="3" t="s">
        <v>33</v>
      </c>
      <c r="C3109" s="3">
        <v>90.8</v>
      </c>
      <c r="D3109" s="3" t="s">
        <v>33</v>
      </c>
      <c r="E3109" s="3">
        <v>81.400000000000006</v>
      </c>
      <c r="F3109" s="3">
        <v>1</v>
      </c>
      <c r="G3109" s="3">
        <v>60</v>
      </c>
      <c r="H3109" s="3">
        <v>80</v>
      </c>
      <c r="I3109" s="3">
        <v>67</v>
      </c>
      <c r="J3109" s="3">
        <v>67</v>
      </c>
      <c r="K3109" s="3"/>
      <c r="L3109" s="3"/>
      <c r="M3109" s="3"/>
      <c r="N3109" s="3"/>
      <c r="O3109" s="4">
        <f>MAX(G3109:H3109)</f>
        <v>80</v>
      </c>
      <c r="P3109" s="4">
        <f>MAX(I3109:J3109)</f>
        <v>67</v>
      </c>
      <c r="Q3109" s="4">
        <f>ABS(O3109-C3109)</f>
        <v>10.799999999999997</v>
      </c>
      <c r="R3109" s="4">
        <f>ABS(P3109-C3109)</f>
        <v>23.799999999999997</v>
      </c>
      <c r="S3109" s="4" t="b">
        <f ca="1">OR(O3109=0,P3109=0,Q3109&gt;$Q$1,R3109&gt;$R$1,W3109="N", V3109=2)</f>
        <v>1</v>
      </c>
      <c r="T3109" s="4" t="str">
        <f>TRIM(CLEAN(D3109))</f>
        <v>برنامج بكالوريوس علم الحاسوب</v>
      </c>
      <c r="U3109" s="4">
        <f>COUNTIF(T:T,T3109)</f>
        <v>589</v>
      </c>
      <c r="V3109" s="4" t="str">
        <f>IF(E3109&lt;60, "F", IF(E3109&lt;70,"D", IF(E3109&lt;80, "C", IF(E3109&lt;90,"B", IF(E3109&lt;=100, "A", "?")))))</f>
        <v>B</v>
      </c>
      <c r="W3109" s="4" t="str" cm="1">
        <f t="array" aca="1" ref="W3109" ca="1">_xlfn.IFNA(INDIRECT($Y$1&amp;"!"&amp;W$1&amp;$Y3109),"N")</f>
        <v>D</v>
      </c>
      <c r="X3109" s="4">
        <f ca="1">COUNTIF(W:W,W3109)</f>
        <v>589</v>
      </c>
      <c r="Y3109" s="4">
        <f>MATCH(T3109,Coding!J:J,0)</f>
        <v>9</v>
      </c>
      <c r="Z3109" s="4" t="str" cm="1">
        <f t="array" aca="1" ref="Z3109" ca="1">_xlfn.IFNA(INDIRECT($Y$1&amp;"!"&amp;Z$1&amp;$Y3109),-1)</f>
        <v>D</v>
      </c>
      <c r="AA3109" s="4" cm="1">
        <f t="array" aca="1" ref="AA3109" ca="1">_xlfn.IFNA(INDIRECT($Y$1&amp;"!"&amp;AA$1&amp;$Y3109),-1)</f>
        <v>0</v>
      </c>
      <c r="AB3109" s="4" cm="1">
        <f t="array" aca="1" ref="AB3109" ca="1">_xlfn.IFNA(INDIRECT($Y$1&amp;"!"&amp;AB$1&amp;$Y3109),-1)</f>
        <v>1</v>
      </c>
      <c r="AC3109" s="4" cm="1">
        <f t="array" aca="1" ref="AC3109" ca="1">_xlfn.IFNA(INDIRECT($Y$1&amp;"!"&amp;AC$1&amp;$Y3109),-1)</f>
        <v>0</v>
      </c>
      <c r="AD3109" s="4" cm="1">
        <f t="array" aca="1" ref="AD3109" ca="1">_xlfn.IFNA(INDIRECT($Y$1&amp;"!"&amp;AD$1&amp;$Y3109),-1)</f>
        <v>0</v>
      </c>
      <c r="AE3109" s="4" cm="1">
        <f t="array" aca="1" ref="AE3109" ca="1">_xlfn.IFNA(INDIRECT($Y$1&amp;"!"&amp;AE$1&amp;$Y3109),-1)</f>
        <v>0</v>
      </c>
      <c r="AF3109" s="4" t="str">
        <f ca="1">_xlfn.CONCAT(W3109, "-",V3109)</f>
        <v>D-B</v>
      </c>
      <c r="AG3109" s="4" t="str">
        <f>TEXT(ROW()-2, "0000")</f>
        <v>3107</v>
      </c>
      <c r="AH3109" s="4" t="str">
        <f>IF(TRIM(CLEAN(A3109))="m", "male", IF(TRIM(CLEAN(A3109))="f","female", "missing"))</f>
        <v>female</v>
      </c>
      <c r="AI3109" s="4">
        <f>C3109</f>
        <v>90.8</v>
      </c>
      <c r="AJ3109" s="4">
        <f>O3109</f>
        <v>80</v>
      </c>
      <c r="AK3109" s="4">
        <f>P3109</f>
        <v>67</v>
      </c>
      <c r="AL3109" s="4">
        <f>IF(AI3109&lt;60, 0, IF(AI3109&lt;70,2, IF(AI3109&lt;80, 3, IF(AI3109&lt;90,4, IF(AI3109&lt;=100, 5, "?")))))</f>
        <v>5</v>
      </c>
      <c r="AM3109" s="4">
        <f>IF(AJ3109&lt;60, 0, IF(AJ3109&lt;70,2, IF(AJ3109&lt;80, 3, IF(AJ3109&lt;90,4, IF(AJ3109&lt;=100, 5, "?")))))</f>
        <v>4</v>
      </c>
      <c r="AN3109" s="4">
        <f>IF(AK3109&lt;60, 0, IF(AK3109&lt;70,2, IF(AK3109&lt;80, 3, IF(AK3109&lt;90,4, IF(AK3109&lt;=100, 5, "?")))))</f>
        <v>2</v>
      </c>
      <c r="AO3109" s="4">
        <f ca="1">AA3109</f>
        <v>0</v>
      </c>
      <c r="AP3109" s="4">
        <f ca="1">AB3109</f>
        <v>1</v>
      </c>
      <c r="AQ3109" s="4">
        <f ca="1">AC3109</f>
        <v>0</v>
      </c>
      <c r="AR3109" s="4">
        <f ca="1">AD3109</f>
        <v>0</v>
      </c>
      <c r="AS3109" s="4">
        <f ca="1">AE3109</f>
        <v>0</v>
      </c>
      <c r="AT3109" s="4" t="str">
        <f ca="1">Z3109</f>
        <v>D</v>
      </c>
      <c r="AU3109" s="4">
        <f>E3109</f>
        <v>81.400000000000006</v>
      </c>
      <c r="AV3109" s="4">
        <f>IF(AU3109&lt;60, 0, IF(AU3109&lt;70,2, IF(AU3109&lt;80, 3, IF(AU3109&lt;90,4, IF(AU3109&lt;=100, 5, "?")))))</f>
        <v>4</v>
      </c>
    </row>
    <row r="3110" spans="1:48" hidden="1" x14ac:dyDescent="0.2">
      <c r="A3110" s="2" t="s">
        <v>13</v>
      </c>
      <c r="B3110" s="3" t="s">
        <v>37</v>
      </c>
      <c r="C3110" s="3">
        <v>88.7</v>
      </c>
      <c r="D3110" s="3" t="s">
        <v>37</v>
      </c>
      <c r="E3110" s="3">
        <v>67.5</v>
      </c>
      <c r="F3110" s="3">
        <v>3</v>
      </c>
      <c r="G3110" s="3">
        <v>78</v>
      </c>
      <c r="H3110" s="3"/>
      <c r="I3110" s="3">
        <v>60</v>
      </c>
      <c r="J3110" s="3"/>
      <c r="K3110" s="3"/>
      <c r="L3110" s="3"/>
      <c r="M3110" s="3">
        <v>0</v>
      </c>
      <c r="N3110" s="3"/>
      <c r="O3110" s="4">
        <f>MAX(G3110:H3110)</f>
        <v>78</v>
      </c>
      <c r="P3110" s="4">
        <f>MAX(I3110:J3110)</f>
        <v>60</v>
      </c>
      <c r="Q3110" s="4">
        <f>ABS(O3110-C3110)</f>
        <v>10.700000000000003</v>
      </c>
      <c r="R3110" s="4">
        <f>ABS(P3110-C3110)</f>
        <v>28.700000000000003</v>
      </c>
      <c r="S3110" s="4" t="b">
        <f ca="1">OR(O3110=0,P3110=0,Q3110&gt;$Q$1,R3110&gt;$R$1,W3110="N", V3110=2)</f>
        <v>1</v>
      </c>
      <c r="T3110" s="4" t="str">
        <f>TRIM(CLEAN(D3110))</f>
        <v>كلية الهندسة والتكنولوجيا</v>
      </c>
      <c r="U3110" s="4">
        <f>COUNTIF(T:T,T3110)</f>
        <v>173</v>
      </c>
      <c r="V3110" s="4" t="str">
        <f>IF(E3110&lt;60, "F", IF(E3110&lt;70,"D", IF(E3110&lt;80, "C", IF(E3110&lt;90,"B", IF(E3110&lt;=100, "A", "?")))))</f>
        <v>D</v>
      </c>
      <c r="W3110" s="4" t="str" cm="1">
        <f t="array" aca="1" ref="W3110" ca="1">_xlfn.IFNA(INDIRECT($Y$1&amp;"!"&amp;W$1&amp;$Y3110),"N")</f>
        <v>A</v>
      </c>
      <c r="X3110" s="4">
        <f ca="1">COUNTIF(W:W,W3110)</f>
        <v>861</v>
      </c>
      <c r="Y3110" s="4">
        <f>MATCH(T3110,Coding!J:J,0)</f>
        <v>4</v>
      </c>
      <c r="Z3110" s="4" t="str" cm="1">
        <f t="array" aca="1" ref="Z3110" ca="1">_xlfn.IFNA(INDIRECT($Y$1&amp;"!"&amp;Z$1&amp;$Y3110),-1)</f>
        <v>A</v>
      </c>
      <c r="AA3110" s="4" cm="1">
        <f t="array" aca="1" ref="AA3110" ca="1">_xlfn.IFNA(INDIRECT($Y$1&amp;"!"&amp;AA$1&amp;$Y3110),-1)</f>
        <v>0</v>
      </c>
      <c r="AB3110" s="4" cm="1">
        <f t="array" aca="1" ref="AB3110" ca="1">_xlfn.IFNA(INDIRECT($Y$1&amp;"!"&amp;AB$1&amp;$Y3110),-1)</f>
        <v>1</v>
      </c>
      <c r="AC3110" s="4" cm="1">
        <f t="array" aca="1" ref="AC3110" ca="1">_xlfn.IFNA(INDIRECT($Y$1&amp;"!"&amp;AC$1&amp;$Y3110),-1)</f>
        <v>1</v>
      </c>
      <c r="AD3110" s="4" cm="1">
        <f t="array" aca="1" ref="AD3110" ca="1">_xlfn.IFNA(INDIRECT($Y$1&amp;"!"&amp;AD$1&amp;$Y3110),-1)</f>
        <v>1</v>
      </c>
      <c r="AE3110" s="4" cm="1">
        <f t="array" aca="1" ref="AE3110" ca="1">_xlfn.IFNA(INDIRECT($Y$1&amp;"!"&amp;AE$1&amp;$Y3110),-1)</f>
        <v>0</v>
      </c>
      <c r="AF3110" s="4" t="str">
        <f ca="1">_xlfn.CONCAT(W3110, "-",V3110)</f>
        <v>A-D</v>
      </c>
      <c r="AG3110" s="4" t="str">
        <f>TEXT(ROW()-2, "0000")</f>
        <v>3108</v>
      </c>
      <c r="AH3110" s="4" t="str">
        <f>IF(TRIM(CLEAN(A3110))="m", "male", IF(TRIM(CLEAN(A3110))="f","female", "missing"))</f>
        <v>male</v>
      </c>
      <c r="AI3110" s="4">
        <f>C3110</f>
        <v>88.7</v>
      </c>
      <c r="AJ3110" s="4">
        <f>O3110</f>
        <v>78</v>
      </c>
      <c r="AK3110" s="4">
        <f>P3110</f>
        <v>60</v>
      </c>
      <c r="AL3110" s="4">
        <f>IF(AI3110&lt;60, 0, IF(AI3110&lt;70,2, IF(AI3110&lt;80, 3, IF(AI3110&lt;90,4, IF(AI3110&lt;=100, 5, "?")))))</f>
        <v>4</v>
      </c>
      <c r="AM3110" s="4">
        <f>IF(AJ3110&lt;60, 0, IF(AJ3110&lt;70,2, IF(AJ3110&lt;80, 3, IF(AJ3110&lt;90,4, IF(AJ3110&lt;=100, 5, "?")))))</f>
        <v>3</v>
      </c>
      <c r="AN3110" s="4">
        <f>IF(AK3110&lt;60, 0, IF(AK3110&lt;70,2, IF(AK3110&lt;80, 3, IF(AK3110&lt;90,4, IF(AK3110&lt;=100, 5, "?")))))</f>
        <v>2</v>
      </c>
      <c r="AO3110" s="4">
        <f ca="1">AA3110</f>
        <v>0</v>
      </c>
      <c r="AP3110" s="4">
        <f ca="1">AB3110</f>
        <v>1</v>
      </c>
      <c r="AQ3110" s="4">
        <f ca="1">AC3110</f>
        <v>1</v>
      </c>
      <c r="AR3110" s="4">
        <f ca="1">AD3110</f>
        <v>1</v>
      </c>
      <c r="AS3110" s="4">
        <f ca="1">AE3110</f>
        <v>0</v>
      </c>
      <c r="AT3110" s="4" t="str">
        <f ca="1">Z3110</f>
        <v>A</v>
      </c>
      <c r="AU3110" s="4">
        <f>E3110</f>
        <v>67.5</v>
      </c>
      <c r="AV3110" s="4">
        <f>IF(AU3110&lt;60, 0, IF(AU3110&lt;70,2, IF(AU3110&lt;80, 3, IF(AU3110&lt;90,4, IF(AU3110&lt;=100, 5, "?")))))</f>
        <v>2</v>
      </c>
    </row>
    <row r="3111" spans="1:48" hidden="1" x14ac:dyDescent="0.2">
      <c r="A3111" s="2" t="s">
        <v>16</v>
      </c>
      <c r="B3111" s="3" t="s">
        <v>37</v>
      </c>
      <c r="C3111" s="3">
        <v>91.7</v>
      </c>
      <c r="D3111" s="3" t="s">
        <v>27</v>
      </c>
      <c r="E3111" s="3">
        <v>76.8</v>
      </c>
      <c r="F3111" s="3">
        <v>1</v>
      </c>
      <c r="G3111" s="3">
        <v>81</v>
      </c>
      <c r="H3111" s="3">
        <v>76</v>
      </c>
      <c r="I3111" s="3">
        <v>70</v>
      </c>
      <c r="J3111" s="3">
        <v>60</v>
      </c>
      <c r="K3111" s="3"/>
      <c r="L3111" s="3"/>
      <c r="M3111" s="3">
        <v>86</v>
      </c>
      <c r="N3111" s="3"/>
      <c r="O3111" s="4">
        <f>MAX(G3111:H3111)</f>
        <v>81</v>
      </c>
      <c r="P3111" s="4">
        <f>MAX(I3111:J3111)</f>
        <v>70</v>
      </c>
      <c r="Q3111" s="4">
        <f>ABS(O3111-C3111)</f>
        <v>10.700000000000003</v>
      </c>
      <c r="R3111" s="4">
        <f>ABS(P3111-C3111)</f>
        <v>21.700000000000003</v>
      </c>
      <c r="S3111" s="4" t="b">
        <f ca="1">OR(O3111=0,P3111=0,Q3111&gt;$Q$1,R3111&gt;$R$1,W3111="N", V3111=2)</f>
        <v>1</v>
      </c>
      <c r="T3111" s="4" t="str">
        <f>TRIM(CLEAN(D3111))</f>
        <v>برنامج بكالوريوس الهندسة المعمارية</v>
      </c>
      <c r="U3111" s="4">
        <f>COUNTIF(T:T,T3111)</f>
        <v>391</v>
      </c>
      <c r="V3111" s="4" t="str">
        <f>IF(E3111&lt;60, "F", IF(E3111&lt;70,"D", IF(E3111&lt;80, "C", IF(E3111&lt;90,"B", IF(E3111&lt;=100, "A", "?")))))</f>
        <v>C</v>
      </c>
      <c r="W3111" s="4" t="str" cm="1">
        <f t="array" aca="1" ref="W3111" ca="1">_xlfn.IFNA(INDIRECT($Y$1&amp;"!"&amp;W$1&amp;$Y3111),"N")</f>
        <v>G</v>
      </c>
      <c r="X3111" s="4">
        <f ca="1">COUNTIF(W:W,W3111)</f>
        <v>391</v>
      </c>
      <c r="Y3111" s="4">
        <f>MATCH(T3111,Coding!J:J,0)</f>
        <v>12</v>
      </c>
      <c r="Z3111" s="4" t="str" cm="1">
        <f t="array" aca="1" ref="Z3111" ca="1">_xlfn.IFNA(INDIRECT($Y$1&amp;"!"&amp;Z$1&amp;$Y3111),-1)</f>
        <v>G</v>
      </c>
      <c r="AA3111" s="4" cm="1">
        <f t="array" aca="1" ref="AA3111" ca="1">_xlfn.IFNA(INDIRECT($Y$1&amp;"!"&amp;AA$1&amp;$Y3111),-1)</f>
        <v>1</v>
      </c>
      <c r="AB3111" s="4" cm="1">
        <f t="array" aca="1" ref="AB3111" ca="1">_xlfn.IFNA(INDIRECT($Y$1&amp;"!"&amp;AB$1&amp;$Y3111),-1)</f>
        <v>1</v>
      </c>
      <c r="AC3111" s="4" cm="1">
        <f t="array" aca="1" ref="AC3111" ca="1">_xlfn.IFNA(INDIRECT($Y$1&amp;"!"&amp;AC$1&amp;$Y3111),-1)</f>
        <v>1</v>
      </c>
      <c r="AD3111" s="4" cm="1">
        <f t="array" aca="1" ref="AD3111" ca="1">_xlfn.IFNA(INDIRECT($Y$1&amp;"!"&amp;AD$1&amp;$Y3111),-1)</f>
        <v>0</v>
      </c>
      <c r="AE3111" s="4" cm="1">
        <f t="array" aca="1" ref="AE3111" ca="1">_xlfn.IFNA(INDIRECT($Y$1&amp;"!"&amp;AE$1&amp;$Y3111),-1)</f>
        <v>0</v>
      </c>
      <c r="AF3111" s="4" t="str">
        <f ca="1">_xlfn.CONCAT(W3111, "-",V3111)</f>
        <v>G-C</v>
      </c>
      <c r="AG3111" s="4" t="str">
        <f>TEXT(ROW()-2, "0000")</f>
        <v>3109</v>
      </c>
      <c r="AH3111" s="4" t="str">
        <f>IF(TRIM(CLEAN(A3111))="m", "male", IF(TRIM(CLEAN(A3111))="f","female", "missing"))</f>
        <v>female</v>
      </c>
      <c r="AI3111" s="4">
        <f>C3111</f>
        <v>91.7</v>
      </c>
      <c r="AJ3111" s="4">
        <f>O3111</f>
        <v>81</v>
      </c>
      <c r="AK3111" s="4">
        <f>P3111</f>
        <v>70</v>
      </c>
      <c r="AL3111" s="4">
        <f>IF(AI3111&lt;60, 0, IF(AI3111&lt;70,2, IF(AI3111&lt;80, 3, IF(AI3111&lt;90,4, IF(AI3111&lt;=100, 5, "?")))))</f>
        <v>5</v>
      </c>
      <c r="AM3111" s="4">
        <f>IF(AJ3111&lt;60, 0, IF(AJ3111&lt;70,2, IF(AJ3111&lt;80, 3, IF(AJ3111&lt;90,4, IF(AJ3111&lt;=100, 5, "?")))))</f>
        <v>4</v>
      </c>
      <c r="AN3111" s="4">
        <f>IF(AK3111&lt;60, 0, IF(AK3111&lt;70,2, IF(AK3111&lt;80, 3, IF(AK3111&lt;90,4, IF(AK3111&lt;=100, 5, "?")))))</f>
        <v>3</v>
      </c>
      <c r="AO3111" s="4">
        <f ca="1">AA3111</f>
        <v>1</v>
      </c>
      <c r="AP3111" s="4">
        <f ca="1">AB3111</f>
        <v>1</v>
      </c>
      <c r="AQ3111" s="4">
        <f ca="1">AC3111</f>
        <v>1</v>
      </c>
      <c r="AR3111" s="4">
        <f ca="1">AD3111</f>
        <v>0</v>
      </c>
      <c r="AS3111" s="4">
        <f ca="1">AE3111</f>
        <v>0</v>
      </c>
      <c r="AT3111" s="4" t="str">
        <f ca="1">Z3111</f>
        <v>G</v>
      </c>
      <c r="AU3111" s="4">
        <f>E3111</f>
        <v>76.8</v>
      </c>
      <c r="AV3111" s="4">
        <f>IF(AU3111&lt;60, 0, IF(AU3111&lt;70,2, IF(AU3111&lt;80, 3, IF(AU3111&lt;90,4, IF(AU3111&lt;=100, 5, "?")))))</f>
        <v>3</v>
      </c>
    </row>
    <row r="3112" spans="1:48" hidden="1" x14ac:dyDescent="0.2">
      <c r="A3112" s="2" t="s">
        <v>16</v>
      </c>
      <c r="B3112" s="3" t="s">
        <v>37</v>
      </c>
      <c r="C3112" s="3">
        <v>92.6</v>
      </c>
      <c r="D3112" s="3" t="s">
        <v>27</v>
      </c>
      <c r="E3112" s="3">
        <v>76.900000000000006</v>
      </c>
      <c r="F3112" s="3">
        <v>1</v>
      </c>
      <c r="G3112" s="3">
        <v>73</v>
      </c>
      <c r="H3112" s="3">
        <v>82</v>
      </c>
      <c r="I3112" s="3">
        <v>65</v>
      </c>
      <c r="J3112" s="3">
        <v>70</v>
      </c>
      <c r="K3112" s="3"/>
      <c r="L3112" s="3"/>
      <c r="M3112" s="3">
        <v>77</v>
      </c>
      <c r="N3112" s="3"/>
      <c r="O3112" s="4">
        <f>MAX(G3112:H3112)</f>
        <v>82</v>
      </c>
      <c r="P3112" s="4">
        <f>MAX(I3112:J3112)</f>
        <v>70</v>
      </c>
      <c r="Q3112" s="4">
        <f>ABS(O3112-C3112)</f>
        <v>10.599999999999994</v>
      </c>
      <c r="R3112" s="4">
        <f>ABS(P3112-C3112)</f>
        <v>22.599999999999994</v>
      </c>
      <c r="S3112" s="4" t="b">
        <f ca="1">OR(O3112=0,P3112=0,Q3112&gt;$Q$1,R3112&gt;$R$1,W3112="N", V3112=2)</f>
        <v>1</v>
      </c>
      <c r="T3112" s="4" t="str">
        <f>TRIM(CLEAN(D3112))</f>
        <v>برنامج بكالوريوس الهندسة المعمارية</v>
      </c>
      <c r="U3112" s="4">
        <f>COUNTIF(T:T,T3112)</f>
        <v>391</v>
      </c>
      <c r="V3112" s="4" t="str">
        <f>IF(E3112&lt;60, "F", IF(E3112&lt;70,"D", IF(E3112&lt;80, "C", IF(E3112&lt;90,"B", IF(E3112&lt;=100, "A", "?")))))</f>
        <v>C</v>
      </c>
      <c r="W3112" s="4" t="str" cm="1">
        <f t="array" aca="1" ref="W3112" ca="1">_xlfn.IFNA(INDIRECT($Y$1&amp;"!"&amp;W$1&amp;$Y3112),"N")</f>
        <v>G</v>
      </c>
      <c r="X3112" s="4">
        <f ca="1">COUNTIF(W:W,W3112)</f>
        <v>391</v>
      </c>
      <c r="Y3112" s="4">
        <f>MATCH(T3112,Coding!J:J,0)</f>
        <v>12</v>
      </c>
      <c r="Z3112" s="4" t="str" cm="1">
        <f t="array" aca="1" ref="Z3112" ca="1">_xlfn.IFNA(INDIRECT($Y$1&amp;"!"&amp;Z$1&amp;$Y3112),-1)</f>
        <v>G</v>
      </c>
      <c r="AA3112" s="4" cm="1">
        <f t="array" aca="1" ref="AA3112" ca="1">_xlfn.IFNA(INDIRECT($Y$1&amp;"!"&amp;AA$1&amp;$Y3112),-1)</f>
        <v>1</v>
      </c>
      <c r="AB3112" s="4" cm="1">
        <f t="array" aca="1" ref="AB3112" ca="1">_xlfn.IFNA(INDIRECT($Y$1&amp;"!"&amp;AB$1&amp;$Y3112),-1)</f>
        <v>1</v>
      </c>
      <c r="AC3112" s="4" cm="1">
        <f t="array" aca="1" ref="AC3112" ca="1">_xlfn.IFNA(INDIRECT($Y$1&amp;"!"&amp;AC$1&amp;$Y3112),-1)</f>
        <v>1</v>
      </c>
      <c r="AD3112" s="4" cm="1">
        <f t="array" aca="1" ref="AD3112" ca="1">_xlfn.IFNA(INDIRECT($Y$1&amp;"!"&amp;AD$1&amp;$Y3112),-1)</f>
        <v>0</v>
      </c>
      <c r="AE3112" s="4" cm="1">
        <f t="array" aca="1" ref="AE3112" ca="1">_xlfn.IFNA(INDIRECT($Y$1&amp;"!"&amp;AE$1&amp;$Y3112),-1)</f>
        <v>0</v>
      </c>
      <c r="AF3112" s="4" t="str">
        <f ca="1">_xlfn.CONCAT(W3112, "-",V3112)</f>
        <v>G-C</v>
      </c>
      <c r="AG3112" s="4" t="str">
        <f>TEXT(ROW()-2, "0000")</f>
        <v>3110</v>
      </c>
      <c r="AH3112" s="4" t="str">
        <f>IF(TRIM(CLEAN(A3112))="m", "male", IF(TRIM(CLEAN(A3112))="f","female", "missing"))</f>
        <v>female</v>
      </c>
      <c r="AI3112" s="4">
        <f>C3112</f>
        <v>92.6</v>
      </c>
      <c r="AJ3112" s="4">
        <f>O3112</f>
        <v>82</v>
      </c>
      <c r="AK3112" s="4">
        <f>P3112</f>
        <v>70</v>
      </c>
      <c r="AL3112" s="4">
        <f>IF(AI3112&lt;60, 0, IF(AI3112&lt;70,2, IF(AI3112&lt;80, 3, IF(AI3112&lt;90,4, IF(AI3112&lt;=100, 5, "?")))))</f>
        <v>5</v>
      </c>
      <c r="AM3112" s="4">
        <f>IF(AJ3112&lt;60, 0, IF(AJ3112&lt;70,2, IF(AJ3112&lt;80, 3, IF(AJ3112&lt;90,4, IF(AJ3112&lt;=100, 5, "?")))))</f>
        <v>4</v>
      </c>
      <c r="AN3112" s="4">
        <f>IF(AK3112&lt;60, 0, IF(AK3112&lt;70,2, IF(AK3112&lt;80, 3, IF(AK3112&lt;90,4, IF(AK3112&lt;=100, 5, "?")))))</f>
        <v>3</v>
      </c>
      <c r="AO3112" s="4">
        <f ca="1">AA3112</f>
        <v>1</v>
      </c>
      <c r="AP3112" s="4">
        <f ca="1">AB3112</f>
        <v>1</v>
      </c>
      <c r="AQ3112" s="4">
        <f ca="1">AC3112</f>
        <v>1</v>
      </c>
      <c r="AR3112" s="4">
        <f ca="1">AD3112</f>
        <v>0</v>
      </c>
      <c r="AS3112" s="4">
        <f ca="1">AE3112</f>
        <v>0</v>
      </c>
      <c r="AT3112" s="4" t="str">
        <f ca="1">Z3112</f>
        <v>G</v>
      </c>
      <c r="AU3112" s="4">
        <f>E3112</f>
        <v>76.900000000000006</v>
      </c>
      <c r="AV3112" s="4">
        <f>IF(AU3112&lt;60, 0, IF(AU3112&lt;70,2, IF(AU3112&lt;80, 3, IF(AU3112&lt;90,4, IF(AU3112&lt;=100, 5, "?")))))</f>
        <v>3</v>
      </c>
    </row>
    <row r="3113" spans="1:48" hidden="1" x14ac:dyDescent="0.2">
      <c r="A3113" s="2" t="s">
        <v>16</v>
      </c>
      <c r="B3113" s="3" t="s">
        <v>36</v>
      </c>
      <c r="C3113" s="3">
        <v>92.5</v>
      </c>
      <c r="D3113" s="3" t="s">
        <v>36</v>
      </c>
      <c r="E3113" s="3">
        <v>76.2</v>
      </c>
      <c r="F3113" s="3">
        <v>1</v>
      </c>
      <c r="G3113" s="3">
        <v>82</v>
      </c>
      <c r="H3113" s="3">
        <v>74</v>
      </c>
      <c r="I3113" s="3">
        <v>70</v>
      </c>
      <c r="J3113" s="3">
        <v>63</v>
      </c>
      <c r="K3113" s="3"/>
      <c r="L3113" s="3"/>
      <c r="M3113" s="3">
        <v>70</v>
      </c>
      <c r="N3113" s="3"/>
      <c r="O3113" s="4">
        <f>MAX(G3113:H3113)</f>
        <v>82</v>
      </c>
      <c r="P3113" s="4">
        <f>MAX(I3113:J3113)</f>
        <v>70</v>
      </c>
      <c r="Q3113" s="4">
        <f>ABS(O3113-C3113)</f>
        <v>10.5</v>
      </c>
      <c r="R3113" s="4">
        <f>ABS(P3113-C3113)</f>
        <v>22.5</v>
      </c>
      <c r="S3113" s="4" t="b">
        <f ca="1">OR(O3113=0,P3113=0,Q3113&gt;$Q$1,R3113&gt;$R$1,W3113="N", V3113=2)</f>
        <v>1</v>
      </c>
      <c r="T3113" s="4" t="str">
        <f>TRIM(CLEAN(D3113))</f>
        <v>برنامج بكالوريوس هندسة أنظمة الحاسوب</v>
      </c>
      <c r="U3113" s="4">
        <f>COUNTIF(T:T,T3113)</f>
        <v>549</v>
      </c>
      <c r="V3113" s="4" t="str">
        <f>IF(E3113&lt;60, "F", IF(E3113&lt;70,"D", IF(E3113&lt;80, "C", IF(E3113&lt;90,"B", IF(E3113&lt;=100, "A", "?")))))</f>
        <v>C</v>
      </c>
      <c r="W3113" s="4" t="str" cm="1">
        <f t="array" aca="1" ref="W3113" ca="1">_xlfn.IFNA(INDIRECT($Y$1&amp;"!"&amp;W$1&amp;$Y3113),"N")</f>
        <v>A</v>
      </c>
      <c r="X3113" s="4">
        <f ca="1">COUNTIF(W:W,W3113)</f>
        <v>861</v>
      </c>
      <c r="Y3113" s="4">
        <f>MATCH(T3113,Coding!J:J,0)</f>
        <v>3</v>
      </c>
      <c r="Z3113" s="4" t="str" cm="1">
        <f t="array" aca="1" ref="Z3113" ca="1">_xlfn.IFNA(INDIRECT($Y$1&amp;"!"&amp;Z$1&amp;$Y3113),-1)</f>
        <v>A</v>
      </c>
      <c r="AA3113" s="4" cm="1">
        <f t="array" aca="1" ref="AA3113" ca="1">_xlfn.IFNA(INDIRECT($Y$1&amp;"!"&amp;AA$1&amp;$Y3113),-1)</f>
        <v>0</v>
      </c>
      <c r="AB3113" s="4" cm="1">
        <f t="array" aca="1" ref="AB3113" ca="1">_xlfn.IFNA(INDIRECT($Y$1&amp;"!"&amp;AB$1&amp;$Y3113),-1)</f>
        <v>1</v>
      </c>
      <c r="AC3113" s="4" cm="1">
        <f t="array" aca="1" ref="AC3113" ca="1">_xlfn.IFNA(INDIRECT($Y$1&amp;"!"&amp;AC$1&amp;$Y3113),-1)</f>
        <v>1</v>
      </c>
      <c r="AD3113" s="4" cm="1">
        <f t="array" aca="1" ref="AD3113" ca="1">_xlfn.IFNA(INDIRECT($Y$1&amp;"!"&amp;AD$1&amp;$Y3113),-1)</f>
        <v>1</v>
      </c>
      <c r="AE3113" s="4" cm="1">
        <f t="array" aca="1" ref="AE3113" ca="1">_xlfn.IFNA(INDIRECT($Y$1&amp;"!"&amp;AE$1&amp;$Y3113),-1)</f>
        <v>0</v>
      </c>
      <c r="AF3113" s="4" t="str">
        <f ca="1">_xlfn.CONCAT(W3113, "-",V3113)</f>
        <v>A-C</v>
      </c>
      <c r="AG3113" s="4" t="str">
        <f>TEXT(ROW()-2, "0000")</f>
        <v>3111</v>
      </c>
      <c r="AH3113" s="4" t="str">
        <f>IF(TRIM(CLEAN(A3113))="m", "male", IF(TRIM(CLEAN(A3113))="f","female", "missing"))</f>
        <v>female</v>
      </c>
      <c r="AI3113" s="4">
        <f>C3113</f>
        <v>92.5</v>
      </c>
      <c r="AJ3113" s="4">
        <f>O3113</f>
        <v>82</v>
      </c>
      <c r="AK3113" s="4">
        <f>P3113</f>
        <v>70</v>
      </c>
      <c r="AL3113" s="4">
        <f>IF(AI3113&lt;60, 0, IF(AI3113&lt;70,2, IF(AI3113&lt;80, 3, IF(AI3113&lt;90,4, IF(AI3113&lt;=100, 5, "?")))))</f>
        <v>5</v>
      </c>
      <c r="AM3113" s="4">
        <f>IF(AJ3113&lt;60, 0, IF(AJ3113&lt;70,2, IF(AJ3113&lt;80, 3, IF(AJ3113&lt;90,4, IF(AJ3113&lt;=100, 5, "?")))))</f>
        <v>4</v>
      </c>
      <c r="AN3113" s="4">
        <f>IF(AK3113&lt;60, 0, IF(AK3113&lt;70,2, IF(AK3113&lt;80, 3, IF(AK3113&lt;90,4, IF(AK3113&lt;=100, 5, "?")))))</f>
        <v>3</v>
      </c>
      <c r="AO3113" s="4">
        <f ca="1">AA3113</f>
        <v>0</v>
      </c>
      <c r="AP3113" s="4">
        <f ca="1">AB3113</f>
        <v>1</v>
      </c>
      <c r="AQ3113" s="4">
        <f ca="1">AC3113</f>
        <v>1</v>
      </c>
      <c r="AR3113" s="4">
        <f ca="1">AD3113</f>
        <v>1</v>
      </c>
      <c r="AS3113" s="4">
        <f ca="1">AE3113</f>
        <v>0</v>
      </c>
      <c r="AT3113" s="4" t="str">
        <f ca="1">Z3113</f>
        <v>A</v>
      </c>
      <c r="AU3113" s="4">
        <f>E3113</f>
        <v>76.2</v>
      </c>
      <c r="AV3113" s="4">
        <f>IF(AU3113&lt;60, 0, IF(AU3113&lt;70,2, IF(AU3113&lt;80, 3, IF(AU3113&lt;90,4, IF(AU3113&lt;=100, 5, "?")))))</f>
        <v>3</v>
      </c>
    </row>
    <row r="3114" spans="1:48" hidden="1" x14ac:dyDescent="0.2">
      <c r="A3114" s="2" t="s">
        <v>13</v>
      </c>
      <c r="B3114" s="3" t="s">
        <v>36</v>
      </c>
      <c r="C3114" s="3">
        <v>96.4</v>
      </c>
      <c r="D3114" s="3" t="s">
        <v>36</v>
      </c>
      <c r="E3114" s="3">
        <v>79.400000000000006</v>
      </c>
      <c r="F3114" s="3">
        <v>1</v>
      </c>
      <c r="G3114" s="3">
        <v>86</v>
      </c>
      <c r="H3114" s="3">
        <v>77</v>
      </c>
      <c r="I3114" s="3">
        <v>73</v>
      </c>
      <c r="J3114" s="3">
        <v>66</v>
      </c>
      <c r="K3114" s="3"/>
      <c r="L3114" s="3"/>
      <c r="M3114" s="3">
        <v>70</v>
      </c>
      <c r="N3114" s="3"/>
      <c r="O3114" s="4">
        <f>MAX(G3114:H3114)</f>
        <v>86</v>
      </c>
      <c r="P3114" s="4">
        <f>MAX(I3114:J3114)</f>
        <v>73</v>
      </c>
      <c r="Q3114" s="4">
        <f>ABS(O3114-C3114)</f>
        <v>10.400000000000006</v>
      </c>
      <c r="R3114" s="4">
        <f>ABS(P3114-C3114)</f>
        <v>23.400000000000006</v>
      </c>
      <c r="S3114" s="4" t="b">
        <f ca="1">OR(O3114=0,P3114=0,Q3114&gt;$Q$1,R3114&gt;$R$1,W3114="N", V3114=2)</f>
        <v>1</v>
      </c>
      <c r="T3114" s="4" t="str">
        <f>TRIM(CLEAN(D3114))</f>
        <v>برنامج بكالوريوس هندسة أنظمة الحاسوب</v>
      </c>
      <c r="U3114" s="4">
        <f>COUNTIF(T:T,T3114)</f>
        <v>549</v>
      </c>
      <c r="V3114" s="4" t="str">
        <f>IF(E3114&lt;60, "F", IF(E3114&lt;70,"D", IF(E3114&lt;80, "C", IF(E3114&lt;90,"B", IF(E3114&lt;=100, "A", "?")))))</f>
        <v>C</v>
      </c>
      <c r="W3114" s="4" t="str" cm="1">
        <f t="array" aca="1" ref="W3114" ca="1">_xlfn.IFNA(INDIRECT($Y$1&amp;"!"&amp;W$1&amp;$Y3114),"N")</f>
        <v>A</v>
      </c>
      <c r="X3114" s="4">
        <f ca="1">COUNTIF(W:W,W3114)</f>
        <v>861</v>
      </c>
      <c r="Y3114" s="4">
        <f>MATCH(T3114,Coding!J:J,0)</f>
        <v>3</v>
      </c>
      <c r="Z3114" s="4" t="str" cm="1">
        <f t="array" aca="1" ref="Z3114" ca="1">_xlfn.IFNA(INDIRECT($Y$1&amp;"!"&amp;Z$1&amp;$Y3114),-1)</f>
        <v>A</v>
      </c>
      <c r="AA3114" s="4" cm="1">
        <f t="array" aca="1" ref="AA3114" ca="1">_xlfn.IFNA(INDIRECT($Y$1&amp;"!"&amp;AA$1&amp;$Y3114),-1)</f>
        <v>0</v>
      </c>
      <c r="AB3114" s="4" cm="1">
        <f t="array" aca="1" ref="AB3114" ca="1">_xlfn.IFNA(INDIRECT($Y$1&amp;"!"&amp;AB$1&amp;$Y3114),-1)</f>
        <v>1</v>
      </c>
      <c r="AC3114" s="4" cm="1">
        <f t="array" aca="1" ref="AC3114" ca="1">_xlfn.IFNA(INDIRECT($Y$1&amp;"!"&amp;AC$1&amp;$Y3114),-1)</f>
        <v>1</v>
      </c>
      <c r="AD3114" s="4" cm="1">
        <f t="array" aca="1" ref="AD3114" ca="1">_xlfn.IFNA(INDIRECT($Y$1&amp;"!"&amp;AD$1&amp;$Y3114),-1)</f>
        <v>1</v>
      </c>
      <c r="AE3114" s="4" cm="1">
        <f t="array" aca="1" ref="AE3114" ca="1">_xlfn.IFNA(INDIRECT($Y$1&amp;"!"&amp;AE$1&amp;$Y3114),-1)</f>
        <v>0</v>
      </c>
      <c r="AF3114" s="4" t="str">
        <f ca="1">_xlfn.CONCAT(W3114, "-",V3114)</f>
        <v>A-C</v>
      </c>
      <c r="AG3114" s="4" t="str">
        <f>TEXT(ROW()-2, "0000")</f>
        <v>3112</v>
      </c>
      <c r="AH3114" s="4" t="str">
        <f>IF(TRIM(CLEAN(A3114))="m", "male", IF(TRIM(CLEAN(A3114))="f","female", "missing"))</f>
        <v>male</v>
      </c>
      <c r="AI3114" s="4">
        <f>C3114</f>
        <v>96.4</v>
      </c>
      <c r="AJ3114" s="4">
        <f>O3114</f>
        <v>86</v>
      </c>
      <c r="AK3114" s="4">
        <f>P3114</f>
        <v>73</v>
      </c>
      <c r="AL3114" s="4">
        <f>IF(AI3114&lt;60, 0, IF(AI3114&lt;70,2, IF(AI3114&lt;80, 3, IF(AI3114&lt;90,4, IF(AI3114&lt;=100, 5, "?")))))</f>
        <v>5</v>
      </c>
      <c r="AM3114" s="4">
        <f>IF(AJ3114&lt;60, 0, IF(AJ3114&lt;70,2, IF(AJ3114&lt;80, 3, IF(AJ3114&lt;90,4, IF(AJ3114&lt;=100, 5, "?")))))</f>
        <v>4</v>
      </c>
      <c r="AN3114" s="4">
        <f>IF(AK3114&lt;60, 0, IF(AK3114&lt;70,2, IF(AK3114&lt;80, 3, IF(AK3114&lt;90,4, IF(AK3114&lt;=100, 5, "?")))))</f>
        <v>3</v>
      </c>
      <c r="AO3114" s="4">
        <f ca="1">AA3114</f>
        <v>0</v>
      </c>
      <c r="AP3114" s="4">
        <f ca="1">AB3114</f>
        <v>1</v>
      </c>
      <c r="AQ3114" s="4">
        <f ca="1">AC3114</f>
        <v>1</v>
      </c>
      <c r="AR3114" s="4">
        <f ca="1">AD3114</f>
        <v>1</v>
      </c>
      <c r="AS3114" s="4">
        <f ca="1">AE3114</f>
        <v>0</v>
      </c>
      <c r="AT3114" s="4" t="str">
        <f ca="1">Z3114</f>
        <v>A</v>
      </c>
      <c r="AU3114" s="4">
        <f>E3114</f>
        <v>79.400000000000006</v>
      </c>
      <c r="AV3114" s="4">
        <f>IF(AU3114&lt;60, 0, IF(AU3114&lt;70,2, IF(AU3114&lt;80, 3, IF(AU3114&lt;90,4, IF(AU3114&lt;=100, 5, "?")))))</f>
        <v>3</v>
      </c>
    </row>
    <row r="3115" spans="1:48" hidden="1" x14ac:dyDescent="0.2">
      <c r="A3115" s="2" t="s">
        <v>13</v>
      </c>
      <c r="B3115" s="3" t="s">
        <v>26</v>
      </c>
      <c r="C3115" s="3">
        <v>90.4</v>
      </c>
      <c r="D3115" s="3" t="s">
        <v>26</v>
      </c>
      <c r="E3115" s="3">
        <v>67.900000000000006</v>
      </c>
      <c r="F3115" s="3">
        <v>3</v>
      </c>
      <c r="G3115" s="3">
        <v>80</v>
      </c>
      <c r="H3115" s="3">
        <v>69</v>
      </c>
      <c r="I3115" s="3">
        <v>66</v>
      </c>
      <c r="J3115" s="3">
        <v>66</v>
      </c>
      <c r="K3115" s="3">
        <v>0</v>
      </c>
      <c r="L3115" s="3"/>
      <c r="M3115" s="3">
        <v>60</v>
      </c>
      <c r="N3115" s="3"/>
      <c r="O3115" s="4">
        <f>MAX(G3115:H3115)</f>
        <v>80</v>
      </c>
      <c r="P3115" s="4">
        <f>MAX(I3115:J3115)</f>
        <v>66</v>
      </c>
      <c r="Q3115" s="4">
        <f>ABS(O3115-C3115)</f>
        <v>10.400000000000006</v>
      </c>
      <c r="R3115" s="4">
        <f>ABS(P3115-C3115)</f>
        <v>24.400000000000006</v>
      </c>
      <c r="S3115" s="4" t="b">
        <f ca="1">OR(O3115=0,P3115=0,Q3115&gt;$Q$1,R3115&gt;$R$1,W3115="N", V3115=2)</f>
        <v>1</v>
      </c>
      <c r="T3115" s="4" t="str">
        <f>TRIM(CLEAN(D3115))</f>
        <v>برنامج بكالوريوس الهندسة المدنية</v>
      </c>
      <c r="U3115" s="4">
        <f>COUNTIF(T:T,T3115)</f>
        <v>723</v>
      </c>
      <c r="V3115" s="4" t="str">
        <f>IF(E3115&lt;60, "F", IF(E3115&lt;70,"D", IF(E3115&lt;80, "C", IF(E3115&lt;90,"B", IF(E3115&lt;=100, "A", "?")))))</f>
        <v>D</v>
      </c>
      <c r="W3115" s="4" t="str" cm="1">
        <f t="array" aca="1" ref="W3115" ca="1">_xlfn.IFNA(INDIRECT($Y$1&amp;"!"&amp;W$1&amp;$Y3115),"N")</f>
        <v>C</v>
      </c>
      <c r="X3115" s="4">
        <f ca="1">COUNTIF(W:W,W3115)</f>
        <v>747</v>
      </c>
      <c r="Y3115" s="4">
        <f>MATCH(T3115,Coding!J:J,0)</f>
        <v>8</v>
      </c>
      <c r="Z3115" s="4" t="str" cm="1">
        <f t="array" aca="1" ref="Z3115" ca="1">_xlfn.IFNA(INDIRECT($Y$1&amp;"!"&amp;Z$1&amp;$Y3115),-1)</f>
        <v>C</v>
      </c>
      <c r="AA3115" s="4" cm="1">
        <f t="array" aca="1" ref="AA3115" ca="1">_xlfn.IFNA(INDIRECT($Y$1&amp;"!"&amp;AA$1&amp;$Y3115),-1)</f>
        <v>1</v>
      </c>
      <c r="AB3115" s="4" cm="1">
        <f t="array" aca="1" ref="AB3115" ca="1">_xlfn.IFNA(INDIRECT($Y$1&amp;"!"&amp;AB$1&amp;$Y3115),-1)</f>
        <v>1</v>
      </c>
      <c r="AC3115" s="4" cm="1">
        <f t="array" aca="1" ref="AC3115" ca="1">_xlfn.IFNA(INDIRECT($Y$1&amp;"!"&amp;AC$1&amp;$Y3115),-1)</f>
        <v>1</v>
      </c>
      <c r="AD3115" s="4" cm="1">
        <f t="array" aca="1" ref="AD3115" ca="1">_xlfn.IFNA(INDIRECT($Y$1&amp;"!"&amp;AD$1&amp;$Y3115),-1)</f>
        <v>0</v>
      </c>
      <c r="AE3115" s="4" cm="1">
        <f t="array" aca="1" ref="AE3115" ca="1">_xlfn.IFNA(INDIRECT($Y$1&amp;"!"&amp;AE$1&amp;$Y3115),-1)</f>
        <v>0</v>
      </c>
      <c r="AF3115" s="4" t="str">
        <f ca="1">_xlfn.CONCAT(W3115, "-",V3115)</f>
        <v>C-D</v>
      </c>
      <c r="AG3115" s="4" t="str">
        <f>TEXT(ROW()-2, "0000")</f>
        <v>3113</v>
      </c>
      <c r="AH3115" s="4" t="str">
        <f>IF(TRIM(CLEAN(A3115))="m", "male", IF(TRIM(CLEAN(A3115))="f","female", "missing"))</f>
        <v>male</v>
      </c>
      <c r="AI3115" s="4">
        <f>C3115</f>
        <v>90.4</v>
      </c>
      <c r="AJ3115" s="4">
        <f>O3115</f>
        <v>80</v>
      </c>
      <c r="AK3115" s="4">
        <f>P3115</f>
        <v>66</v>
      </c>
      <c r="AL3115" s="4">
        <f>IF(AI3115&lt;60, 0, IF(AI3115&lt;70,2, IF(AI3115&lt;80, 3, IF(AI3115&lt;90,4, IF(AI3115&lt;=100, 5, "?")))))</f>
        <v>5</v>
      </c>
      <c r="AM3115" s="4">
        <f>IF(AJ3115&lt;60, 0, IF(AJ3115&lt;70,2, IF(AJ3115&lt;80, 3, IF(AJ3115&lt;90,4, IF(AJ3115&lt;=100, 5, "?")))))</f>
        <v>4</v>
      </c>
      <c r="AN3115" s="4">
        <f>IF(AK3115&lt;60, 0, IF(AK3115&lt;70,2, IF(AK3115&lt;80, 3, IF(AK3115&lt;90,4, IF(AK3115&lt;=100, 5, "?")))))</f>
        <v>2</v>
      </c>
      <c r="AO3115" s="4">
        <f ca="1">AA3115</f>
        <v>1</v>
      </c>
      <c r="AP3115" s="4">
        <f ca="1">AB3115</f>
        <v>1</v>
      </c>
      <c r="AQ3115" s="4">
        <f ca="1">AC3115</f>
        <v>1</v>
      </c>
      <c r="AR3115" s="4">
        <f ca="1">AD3115</f>
        <v>0</v>
      </c>
      <c r="AS3115" s="4">
        <f ca="1">AE3115</f>
        <v>0</v>
      </c>
      <c r="AT3115" s="4" t="str">
        <f ca="1">Z3115</f>
        <v>C</v>
      </c>
      <c r="AU3115" s="4">
        <f>E3115</f>
        <v>67.900000000000006</v>
      </c>
      <c r="AV3115" s="4">
        <f>IF(AU3115&lt;60, 0, IF(AU3115&lt;70,2, IF(AU3115&lt;80, 3, IF(AU3115&lt;90,4, IF(AU3115&lt;=100, 5, "?")))))</f>
        <v>2</v>
      </c>
    </row>
    <row r="3116" spans="1:48" hidden="1" x14ac:dyDescent="0.2">
      <c r="A3116" s="2" t="s">
        <v>13</v>
      </c>
      <c r="B3116" s="3" t="s">
        <v>26</v>
      </c>
      <c r="C3116" s="3">
        <v>92.4</v>
      </c>
      <c r="D3116" s="3" t="s">
        <v>26</v>
      </c>
      <c r="E3116" s="3">
        <v>71.599999999999994</v>
      </c>
      <c r="F3116" s="3">
        <v>3</v>
      </c>
      <c r="G3116" s="3">
        <v>70</v>
      </c>
      <c r="H3116" s="3">
        <v>82</v>
      </c>
      <c r="I3116" s="3">
        <v>65</v>
      </c>
      <c r="J3116" s="3">
        <v>60</v>
      </c>
      <c r="K3116" s="3">
        <v>0</v>
      </c>
      <c r="L3116" s="3"/>
      <c r="M3116" s="3">
        <v>61</v>
      </c>
      <c r="N3116" s="3"/>
      <c r="O3116" s="4">
        <f>MAX(G3116:H3116)</f>
        <v>82</v>
      </c>
      <c r="P3116" s="4">
        <f>MAX(I3116:J3116)</f>
        <v>65</v>
      </c>
      <c r="Q3116" s="4">
        <f>ABS(O3116-C3116)</f>
        <v>10.400000000000006</v>
      </c>
      <c r="R3116" s="4">
        <f>ABS(P3116-C3116)</f>
        <v>27.400000000000006</v>
      </c>
      <c r="S3116" s="4" t="b">
        <f ca="1">OR(O3116=0,P3116=0,Q3116&gt;$Q$1,R3116&gt;$R$1,W3116="N", V3116=2)</f>
        <v>1</v>
      </c>
      <c r="T3116" s="4" t="str">
        <f>TRIM(CLEAN(D3116))</f>
        <v>برنامج بكالوريوس الهندسة المدنية</v>
      </c>
      <c r="U3116" s="4">
        <f>COUNTIF(T:T,T3116)</f>
        <v>723</v>
      </c>
      <c r="V3116" s="4" t="str">
        <f>IF(E3116&lt;60, "F", IF(E3116&lt;70,"D", IF(E3116&lt;80, "C", IF(E3116&lt;90,"B", IF(E3116&lt;=100, "A", "?")))))</f>
        <v>C</v>
      </c>
      <c r="W3116" s="4" t="str" cm="1">
        <f t="array" aca="1" ref="W3116" ca="1">_xlfn.IFNA(INDIRECT($Y$1&amp;"!"&amp;W$1&amp;$Y3116),"N")</f>
        <v>C</v>
      </c>
      <c r="X3116" s="4">
        <f ca="1">COUNTIF(W:W,W3116)</f>
        <v>747</v>
      </c>
      <c r="Y3116" s="4">
        <f>MATCH(T3116,Coding!J:J,0)</f>
        <v>8</v>
      </c>
      <c r="Z3116" s="4" t="str" cm="1">
        <f t="array" aca="1" ref="Z3116" ca="1">_xlfn.IFNA(INDIRECT($Y$1&amp;"!"&amp;Z$1&amp;$Y3116),-1)</f>
        <v>C</v>
      </c>
      <c r="AA3116" s="4" cm="1">
        <f t="array" aca="1" ref="AA3116" ca="1">_xlfn.IFNA(INDIRECT($Y$1&amp;"!"&amp;AA$1&amp;$Y3116),-1)</f>
        <v>1</v>
      </c>
      <c r="AB3116" s="4" cm="1">
        <f t="array" aca="1" ref="AB3116" ca="1">_xlfn.IFNA(INDIRECT($Y$1&amp;"!"&amp;AB$1&amp;$Y3116),-1)</f>
        <v>1</v>
      </c>
      <c r="AC3116" s="4" cm="1">
        <f t="array" aca="1" ref="AC3116" ca="1">_xlfn.IFNA(INDIRECT($Y$1&amp;"!"&amp;AC$1&amp;$Y3116),-1)</f>
        <v>1</v>
      </c>
      <c r="AD3116" s="4" cm="1">
        <f t="array" aca="1" ref="AD3116" ca="1">_xlfn.IFNA(INDIRECT($Y$1&amp;"!"&amp;AD$1&amp;$Y3116),-1)</f>
        <v>0</v>
      </c>
      <c r="AE3116" s="4" cm="1">
        <f t="array" aca="1" ref="AE3116" ca="1">_xlfn.IFNA(INDIRECT($Y$1&amp;"!"&amp;AE$1&amp;$Y3116),-1)</f>
        <v>0</v>
      </c>
      <c r="AF3116" s="4" t="str">
        <f ca="1">_xlfn.CONCAT(W3116, "-",V3116)</f>
        <v>C-C</v>
      </c>
      <c r="AG3116" s="4" t="str">
        <f>TEXT(ROW()-2, "0000")</f>
        <v>3114</v>
      </c>
      <c r="AH3116" s="4" t="str">
        <f>IF(TRIM(CLEAN(A3116))="m", "male", IF(TRIM(CLEAN(A3116))="f","female", "missing"))</f>
        <v>male</v>
      </c>
      <c r="AI3116" s="4">
        <f>C3116</f>
        <v>92.4</v>
      </c>
      <c r="AJ3116" s="4">
        <f>O3116</f>
        <v>82</v>
      </c>
      <c r="AK3116" s="4">
        <f>P3116</f>
        <v>65</v>
      </c>
      <c r="AL3116" s="4">
        <f>IF(AI3116&lt;60, 0, IF(AI3116&lt;70,2, IF(AI3116&lt;80, 3, IF(AI3116&lt;90,4, IF(AI3116&lt;=100, 5, "?")))))</f>
        <v>5</v>
      </c>
      <c r="AM3116" s="4">
        <f>IF(AJ3116&lt;60, 0, IF(AJ3116&lt;70,2, IF(AJ3116&lt;80, 3, IF(AJ3116&lt;90,4, IF(AJ3116&lt;=100, 5, "?")))))</f>
        <v>4</v>
      </c>
      <c r="AN3116" s="4">
        <f>IF(AK3116&lt;60, 0, IF(AK3116&lt;70,2, IF(AK3116&lt;80, 3, IF(AK3116&lt;90,4, IF(AK3116&lt;=100, 5, "?")))))</f>
        <v>2</v>
      </c>
      <c r="AO3116" s="4">
        <f ca="1">AA3116</f>
        <v>1</v>
      </c>
      <c r="AP3116" s="4">
        <f ca="1">AB3116</f>
        <v>1</v>
      </c>
      <c r="AQ3116" s="4">
        <f ca="1">AC3116</f>
        <v>1</v>
      </c>
      <c r="AR3116" s="4">
        <f ca="1">AD3116</f>
        <v>0</v>
      </c>
      <c r="AS3116" s="4">
        <f ca="1">AE3116</f>
        <v>0</v>
      </c>
      <c r="AT3116" s="4" t="str">
        <f ca="1">Z3116</f>
        <v>C</v>
      </c>
      <c r="AU3116" s="4">
        <f>E3116</f>
        <v>71.599999999999994</v>
      </c>
      <c r="AV3116" s="4">
        <f>IF(AU3116&lt;60, 0, IF(AU3116&lt;70,2, IF(AU3116&lt;80, 3, IF(AU3116&lt;90,4, IF(AU3116&lt;=100, 5, "?")))))</f>
        <v>3</v>
      </c>
    </row>
    <row r="3117" spans="1:48" hidden="1" x14ac:dyDescent="0.2">
      <c r="A3117" s="2" t="s">
        <v>13</v>
      </c>
      <c r="B3117" s="3" t="s">
        <v>14</v>
      </c>
      <c r="C3117" s="3">
        <v>87.4</v>
      </c>
      <c r="D3117" s="3" t="s">
        <v>14</v>
      </c>
      <c r="E3117" s="3">
        <v>69.8</v>
      </c>
      <c r="F3117" s="3">
        <v>1</v>
      </c>
      <c r="G3117" s="3">
        <v>77</v>
      </c>
      <c r="H3117" s="3">
        <v>75</v>
      </c>
      <c r="I3117" s="3">
        <v>60</v>
      </c>
      <c r="J3117" s="3">
        <v>66</v>
      </c>
      <c r="K3117" s="3">
        <v>61</v>
      </c>
      <c r="L3117" s="3"/>
      <c r="M3117" s="3">
        <v>77</v>
      </c>
      <c r="N3117" s="3"/>
      <c r="O3117" s="4">
        <f>MAX(G3117:H3117)</f>
        <v>77</v>
      </c>
      <c r="P3117" s="4">
        <f>MAX(I3117:J3117)</f>
        <v>66</v>
      </c>
      <c r="Q3117" s="4">
        <f>ABS(O3117-C3117)</f>
        <v>10.400000000000006</v>
      </c>
      <c r="R3117" s="4">
        <f>ABS(P3117-C3117)</f>
        <v>21.400000000000006</v>
      </c>
      <c r="S3117" s="4" t="b">
        <f ca="1">OR(O3117=0,P3117=0,Q3117&gt;$Q$1,R3117&gt;$R$1,W3117="N", V3117=2)</f>
        <v>1</v>
      </c>
      <c r="T3117" s="4" t="str">
        <f>TRIM(CLEAN(D3117))</f>
        <v>برنامج بكالوريوس الهندسة الكهربائية</v>
      </c>
      <c r="U3117" s="4">
        <f>COUNTIF(T:T,T3117)</f>
        <v>420</v>
      </c>
      <c r="V3117" s="4" t="str">
        <f>IF(E3117&lt;60, "F", IF(E3117&lt;70,"D", IF(E3117&lt;80, "C", IF(E3117&lt;90,"B", IF(E3117&lt;=100, "A", "?")))))</f>
        <v>D</v>
      </c>
      <c r="W3117" s="4" t="str" cm="1">
        <f t="array" aca="1" ref="W3117" ca="1">_xlfn.IFNA(INDIRECT($Y$1&amp;"!"&amp;W$1&amp;$Y3117),"N")</f>
        <v>F</v>
      </c>
      <c r="X3117" s="4">
        <f ca="1">COUNTIF(W:W,W3117)</f>
        <v>420</v>
      </c>
      <c r="Y3117" s="4">
        <f>MATCH(T3117,Coding!J:J,0)</f>
        <v>11</v>
      </c>
      <c r="Z3117" s="4" t="str" cm="1">
        <f t="array" aca="1" ref="Z3117" ca="1">_xlfn.IFNA(INDIRECT($Y$1&amp;"!"&amp;Z$1&amp;$Y3117),-1)</f>
        <v>F</v>
      </c>
      <c r="AA3117" s="4" cm="1">
        <f t="array" aca="1" ref="AA3117" ca="1">_xlfn.IFNA(INDIRECT($Y$1&amp;"!"&amp;AA$1&amp;$Y3117),-1)</f>
        <v>0</v>
      </c>
      <c r="AB3117" s="4" cm="1">
        <f t="array" aca="1" ref="AB3117" ca="1">_xlfn.IFNA(INDIRECT($Y$1&amp;"!"&amp;AB$1&amp;$Y3117),-1)</f>
        <v>1</v>
      </c>
      <c r="AC3117" s="4" cm="1">
        <f t="array" aca="1" ref="AC3117" ca="1">_xlfn.IFNA(INDIRECT($Y$1&amp;"!"&amp;AC$1&amp;$Y3117),-1)</f>
        <v>0</v>
      </c>
      <c r="AD3117" s="4" cm="1">
        <f t="array" aca="1" ref="AD3117" ca="1">_xlfn.IFNA(INDIRECT($Y$1&amp;"!"&amp;AD$1&amp;$Y3117),-1)</f>
        <v>1</v>
      </c>
      <c r="AE3117" s="4" cm="1">
        <f t="array" aca="1" ref="AE3117" ca="1">_xlfn.IFNA(INDIRECT($Y$1&amp;"!"&amp;AE$1&amp;$Y3117),-1)</f>
        <v>0</v>
      </c>
      <c r="AF3117" s="4" t="str">
        <f ca="1">_xlfn.CONCAT(W3117, "-",V3117)</f>
        <v>F-D</v>
      </c>
      <c r="AG3117" s="4" t="str">
        <f>TEXT(ROW()-2, "0000")</f>
        <v>3115</v>
      </c>
      <c r="AH3117" s="4" t="str">
        <f>IF(TRIM(CLEAN(A3117))="m", "male", IF(TRIM(CLEAN(A3117))="f","female", "missing"))</f>
        <v>male</v>
      </c>
      <c r="AI3117" s="4">
        <f>C3117</f>
        <v>87.4</v>
      </c>
      <c r="AJ3117" s="4">
        <f>O3117</f>
        <v>77</v>
      </c>
      <c r="AK3117" s="4">
        <f>P3117</f>
        <v>66</v>
      </c>
      <c r="AL3117" s="4">
        <f>IF(AI3117&lt;60, 0, IF(AI3117&lt;70,2, IF(AI3117&lt;80, 3, IF(AI3117&lt;90,4, IF(AI3117&lt;=100, 5, "?")))))</f>
        <v>4</v>
      </c>
      <c r="AM3117" s="4">
        <f>IF(AJ3117&lt;60, 0, IF(AJ3117&lt;70,2, IF(AJ3117&lt;80, 3, IF(AJ3117&lt;90,4, IF(AJ3117&lt;=100, 5, "?")))))</f>
        <v>3</v>
      </c>
      <c r="AN3117" s="4">
        <f>IF(AK3117&lt;60, 0, IF(AK3117&lt;70,2, IF(AK3117&lt;80, 3, IF(AK3117&lt;90,4, IF(AK3117&lt;=100, 5, "?")))))</f>
        <v>2</v>
      </c>
      <c r="AO3117" s="4">
        <f ca="1">AA3117</f>
        <v>0</v>
      </c>
      <c r="AP3117" s="4">
        <f ca="1">AB3117</f>
        <v>1</v>
      </c>
      <c r="AQ3117" s="4">
        <f ca="1">AC3117</f>
        <v>0</v>
      </c>
      <c r="AR3117" s="4">
        <f ca="1">AD3117</f>
        <v>1</v>
      </c>
      <c r="AS3117" s="4">
        <f ca="1">AE3117</f>
        <v>0</v>
      </c>
      <c r="AT3117" s="4" t="str">
        <f ca="1">Z3117</f>
        <v>F</v>
      </c>
      <c r="AU3117" s="4">
        <f>E3117</f>
        <v>69.8</v>
      </c>
      <c r="AV3117" s="4">
        <f>IF(AU3117&lt;60, 0, IF(AU3117&lt;70,2, IF(AU3117&lt;80, 3, IF(AU3117&lt;90,4, IF(AU3117&lt;=100, 5, "?")))))</f>
        <v>2</v>
      </c>
    </row>
    <row r="3118" spans="1:48" hidden="1" x14ac:dyDescent="0.2">
      <c r="A3118" s="2" t="s">
        <v>13</v>
      </c>
      <c r="B3118" s="3" t="s">
        <v>37</v>
      </c>
      <c r="C3118" s="3">
        <v>91.3</v>
      </c>
      <c r="D3118" s="3" t="s">
        <v>26</v>
      </c>
      <c r="E3118" s="3">
        <v>69.099999999999994</v>
      </c>
      <c r="F3118" s="3">
        <v>1</v>
      </c>
      <c r="G3118" s="3">
        <v>61</v>
      </c>
      <c r="H3118" s="3">
        <v>81</v>
      </c>
      <c r="I3118" s="3">
        <v>70</v>
      </c>
      <c r="J3118" s="3">
        <v>65</v>
      </c>
      <c r="K3118" s="3">
        <v>68</v>
      </c>
      <c r="L3118" s="3"/>
      <c r="M3118" s="3">
        <v>76</v>
      </c>
      <c r="N3118" s="3"/>
      <c r="O3118" s="4">
        <f>MAX(G3118:H3118)</f>
        <v>81</v>
      </c>
      <c r="P3118" s="4">
        <f>MAX(I3118:J3118)</f>
        <v>70</v>
      </c>
      <c r="Q3118" s="4">
        <f>ABS(O3118-C3118)</f>
        <v>10.299999999999997</v>
      </c>
      <c r="R3118" s="4">
        <f>ABS(P3118-C3118)</f>
        <v>21.299999999999997</v>
      </c>
      <c r="S3118" s="4" t="b">
        <f ca="1">OR(O3118=0,P3118=0,Q3118&gt;$Q$1,R3118&gt;$R$1,W3118="N", V3118=2)</f>
        <v>1</v>
      </c>
      <c r="T3118" s="4" t="str">
        <f>TRIM(CLEAN(D3118))</f>
        <v>برنامج بكالوريوس الهندسة المدنية</v>
      </c>
      <c r="U3118" s="4">
        <f>COUNTIF(T:T,T3118)</f>
        <v>723</v>
      </c>
      <c r="V3118" s="4" t="str">
        <f>IF(E3118&lt;60, "F", IF(E3118&lt;70,"D", IF(E3118&lt;80, "C", IF(E3118&lt;90,"B", IF(E3118&lt;=100, "A", "?")))))</f>
        <v>D</v>
      </c>
      <c r="W3118" s="4" t="str" cm="1">
        <f t="array" aca="1" ref="W3118" ca="1">_xlfn.IFNA(INDIRECT($Y$1&amp;"!"&amp;W$1&amp;$Y3118),"N")</f>
        <v>C</v>
      </c>
      <c r="X3118" s="4">
        <f ca="1">COUNTIF(W:W,W3118)</f>
        <v>747</v>
      </c>
      <c r="Y3118" s="4">
        <f>MATCH(T3118,Coding!J:J,0)</f>
        <v>8</v>
      </c>
      <c r="Z3118" s="4" t="str" cm="1">
        <f t="array" aca="1" ref="Z3118" ca="1">_xlfn.IFNA(INDIRECT($Y$1&amp;"!"&amp;Z$1&amp;$Y3118),-1)</f>
        <v>C</v>
      </c>
      <c r="AA3118" s="4" cm="1">
        <f t="array" aca="1" ref="AA3118" ca="1">_xlfn.IFNA(INDIRECT($Y$1&amp;"!"&amp;AA$1&amp;$Y3118),-1)</f>
        <v>1</v>
      </c>
      <c r="AB3118" s="4" cm="1">
        <f t="array" aca="1" ref="AB3118" ca="1">_xlfn.IFNA(INDIRECT($Y$1&amp;"!"&amp;AB$1&amp;$Y3118),-1)</f>
        <v>1</v>
      </c>
      <c r="AC3118" s="4" cm="1">
        <f t="array" aca="1" ref="AC3118" ca="1">_xlfn.IFNA(INDIRECT($Y$1&amp;"!"&amp;AC$1&amp;$Y3118),-1)</f>
        <v>1</v>
      </c>
      <c r="AD3118" s="4" cm="1">
        <f t="array" aca="1" ref="AD3118" ca="1">_xlfn.IFNA(INDIRECT($Y$1&amp;"!"&amp;AD$1&amp;$Y3118),-1)</f>
        <v>0</v>
      </c>
      <c r="AE3118" s="4" cm="1">
        <f t="array" aca="1" ref="AE3118" ca="1">_xlfn.IFNA(INDIRECT($Y$1&amp;"!"&amp;AE$1&amp;$Y3118),-1)</f>
        <v>0</v>
      </c>
      <c r="AF3118" s="4" t="str">
        <f ca="1">_xlfn.CONCAT(W3118, "-",V3118)</f>
        <v>C-D</v>
      </c>
      <c r="AG3118" s="4" t="str">
        <f>TEXT(ROW()-2, "0000")</f>
        <v>3116</v>
      </c>
      <c r="AH3118" s="4" t="str">
        <f>IF(TRIM(CLEAN(A3118))="m", "male", IF(TRIM(CLEAN(A3118))="f","female", "missing"))</f>
        <v>male</v>
      </c>
      <c r="AI3118" s="4">
        <f>C3118</f>
        <v>91.3</v>
      </c>
      <c r="AJ3118" s="4">
        <f>O3118</f>
        <v>81</v>
      </c>
      <c r="AK3118" s="4">
        <f>P3118</f>
        <v>70</v>
      </c>
      <c r="AL3118" s="4">
        <f>IF(AI3118&lt;60, 0, IF(AI3118&lt;70,2, IF(AI3118&lt;80, 3, IF(AI3118&lt;90,4, IF(AI3118&lt;=100, 5, "?")))))</f>
        <v>5</v>
      </c>
      <c r="AM3118" s="4">
        <f>IF(AJ3118&lt;60, 0, IF(AJ3118&lt;70,2, IF(AJ3118&lt;80, 3, IF(AJ3118&lt;90,4, IF(AJ3118&lt;=100, 5, "?")))))</f>
        <v>4</v>
      </c>
      <c r="AN3118" s="4">
        <f>IF(AK3118&lt;60, 0, IF(AK3118&lt;70,2, IF(AK3118&lt;80, 3, IF(AK3118&lt;90,4, IF(AK3118&lt;=100, 5, "?")))))</f>
        <v>3</v>
      </c>
      <c r="AO3118" s="4">
        <f ca="1">AA3118</f>
        <v>1</v>
      </c>
      <c r="AP3118" s="4">
        <f ca="1">AB3118</f>
        <v>1</v>
      </c>
      <c r="AQ3118" s="4">
        <f ca="1">AC3118</f>
        <v>1</v>
      </c>
      <c r="AR3118" s="4">
        <f ca="1">AD3118</f>
        <v>0</v>
      </c>
      <c r="AS3118" s="4">
        <f ca="1">AE3118</f>
        <v>0</v>
      </c>
      <c r="AT3118" s="4" t="str">
        <f ca="1">Z3118</f>
        <v>C</v>
      </c>
      <c r="AU3118" s="4">
        <f>E3118</f>
        <v>69.099999999999994</v>
      </c>
      <c r="AV3118" s="4">
        <f>IF(AU3118&lt;60, 0, IF(AU3118&lt;70,2, IF(AU3118&lt;80, 3, IF(AU3118&lt;90,4, IF(AU3118&lt;=100, 5, "?")))))</f>
        <v>2</v>
      </c>
    </row>
    <row r="3119" spans="1:48" hidden="1" x14ac:dyDescent="0.2">
      <c r="A3119" s="2" t="s">
        <v>16</v>
      </c>
      <c r="B3119" s="3" t="s">
        <v>33</v>
      </c>
      <c r="C3119" s="3">
        <v>84.3</v>
      </c>
      <c r="D3119" s="3" t="s">
        <v>33</v>
      </c>
      <c r="E3119" s="3">
        <v>71.400000000000006</v>
      </c>
      <c r="F3119" s="3">
        <v>1</v>
      </c>
      <c r="G3119" s="3">
        <v>65</v>
      </c>
      <c r="H3119" s="3">
        <v>74</v>
      </c>
      <c r="I3119" s="3">
        <v>60</v>
      </c>
      <c r="J3119" s="3">
        <v>60</v>
      </c>
      <c r="K3119" s="3"/>
      <c r="L3119" s="3"/>
      <c r="M3119" s="3"/>
      <c r="N3119" s="3"/>
      <c r="O3119" s="4">
        <f>MAX(G3119:H3119)</f>
        <v>74</v>
      </c>
      <c r="P3119" s="4">
        <f>MAX(I3119:J3119)</f>
        <v>60</v>
      </c>
      <c r="Q3119" s="4">
        <f>ABS(O3119-C3119)</f>
        <v>10.299999999999997</v>
      </c>
      <c r="R3119" s="4">
        <f>ABS(P3119-C3119)</f>
        <v>24.299999999999997</v>
      </c>
      <c r="S3119" s="4" t="b">
        <f ca="1">OR(O3119=0,P3119=0,Q3119&gt;$Q$1,R3119&gt;$R$1,W3119="N", V3119=2)</f>
        <v>1</v>
      </c>
      <c r="T3119" s="4" t="str">
        <f>TRIM(CLEAN(D3119))</f>
        <v>برنامج بكالوريوس علم الحاسوب</v>
      </c>
      <c r="U3119" s="4">
        <f>COUNTIF(T:T,T3119)</f>
        <v>589</v>
      </c>
      <c r="V3119" s="4" t="str">
        <f>IF(E3119&lt;60, "F", IF(E3119&lt;70,"D", IF(E3119&lt;80, "C", IF(E3119&lt;90,"B", IF(E3119&lt;=100, "A", "?")))))</f>
        <v>C</v>
      </c>
      <c r="W3119" s="4" t="str" cm="1">
        <f t="array" aca="1" ref="W3119" ca="1">_xlfn.IFNA(INDIRECT($Y$1&amp;"!"&amp;W$1&amp;$Y3119),"N")</f>
        <v>D</v>
      </c>
      <c r="X3119" s="4">
        <f ca="1">COUNTIF(W:W,W3119)</f>
        <v>589</v>
      </c>
      <c r="Y3119" s="4">
        <f>MATCH(T3119,Coding!J:J,0)</f>
        <v>9</v>
      </c>
      <c r="Z3119" s="4" t="str" cm="1">
        <f t="array" aca="1" ref="Z3119" ca="1">_xlfn.IFNA(INDIRECT($Y$1&amp;"!"&amp;Z$1&amp;$Y3119),-1)</f>
        <v>D</v>
      </c>
      <c r="AA3119" s="4" cm="1">
        <f t="array" aca="1" ref="AA3119" ca="1">_xlfn.IFNA(INDIRECT($Y$1&amp;"!"&amp;AA$1&amp;$Y3119),-1)</f>
        <v>0</v>
      </c>
      <c r="AB3119" s="4" cm="1">
        <f t="array" aca="1" ref="AB3119" ca="1">_xlfn.IFNA(INDIRECT($Y$1&amp;"!"&amp;AB$1&amp;$Y3119),-1)</f>
        <v>1</v>
      </c>
      <c r="AC3119" s="4" cm="1">
        <f t="array" aca="1" ref="AC3119" ca="1">_xlfn.IFNA(INDIRECT($Y$1&amp;"!"&amp;AC$1&amp;$Y3119),-1)</f>
        <v>0</v>
      </c>
      <c r="AD3119" s="4" cm="1">
        <f t="array" aca="1" ref="AD3119" ca="1">_xlfn.IFNA(INDIRECT($Y$1&amp;"!"&amp;AD$1&amp;$Y3119),-1)</f>
        <v>0</v>
      </c>
      <c r="AE3119" s="4" cm="1">
        <f t="array" aca="1" ref="AE3119" ca="1">_xlfn.IFNA(INDIRECT($Y$1&amp;"!"&amp;AE$1&amp;$Y3119),-1)</f>
        <v>0</v>
      </c>
      <c r="AF3119" s="4" t="str">
        <f ca="1">_xlfn.CONCAT(W3119, "-",V3119)</f>
        <v>D-C</v>
      </c>
      <c r="AG3119" s="4" t="str">
        <f>TEXT(ROW()-2, "0000")</f>
        <v>3117</v>
      </c>
      <c r="AH3119" s="4" t="str">
        <f>IF(TRIM(CLEAN(A3119))="m", "male", IF(TRIM(CLEAN(A3119))="f","female", "missing"))</f>
        <v>female</v>
      </c>
      <c r="AI3119" s="4">
        <f>C3119</f>
        <v>84.3</v>
      </c>
      <c r="AJ3119" s="4">
        <f>O3119</f>
        <v>74</v>
      </c>
      <c r="AK3119" s="4">
        <f>P3119</f>
        <v>60</v>
      </c>
      <c r="AL3119" s="4">
        <f>IF(AI3119&lt;60, 0, IF(AI3119&lt;70,2, IF(AI3119&lt;80, 3, IF(AI3119&lt;90,4, IF(AI3119&lt;=100, 5, "?")))))</f>
        <v>4</v>
      </c>
      <c r="AM3119" s="4">
        <f>IF(AJ3119&lt;60, 0, IF(AJ3119&lt;70,2, IF(AJ3119&lt;80, 3, IF(AJ3119&lt;90,4, IF(AJ3119&lt;=100, 5, "?")))))</f>
        <v>3</v>
      </c>
      <c r="AN3119" s="4">
        <f>IF(AK3119&lt;60, 0, IF(AK3119&lt;70,2, IF(AK3119&lt;80, 3, IF(AK3119&lt;90,4, IF(AK3119&lt;=100, 5, "?")))))</f>
        <v>2</v>
      </c>
      <c r="AO3119" s="4">
        <f ca="1">AA3119</f>
        <v>0</v>
      </c>
      <c r="AP3119" s="4">
        <f ca="1">AB3119</f>
        <v>1</v>
      </c>
      <c r="AQ3119" s="4">
        <f ca="1">AC3119</f>
        <v>0</v>
      </c>
      <c r="AR3119" s="4">
        <f ca="1">AD3119</f>
        <v>0</v>
      </c>
      <c r="AS3119" s="4">
        <f ca="1">AE3119</f>
        <v>0</v>
      </c>
      <c r="AT3119" s="4" t="str">
        <f ca="1">Z3119</f>
        <v>D</v>
      </c>
      <c r="AU3119" s="4">
        <f>E3119</f>
        <v>71.400000000000006</v>
      </c>
      <c r="AV3119" s="4">
        <f>IF(AU3119&lt;60, 0, IF(AU3119&lt;70,2, IF(AU3119&lt;80, 3, IF(AU3119&lt;90,4, IF(AU3119&lt;=100, 5, "?")))))</f>
        <v>3</v>
      </c>
    </row>
    <row r="3120" spans="1:48" hidden="1" x14ac:dyDescent="0.2">
      <c r="A3120" s="2" t="s">
        <v>13</v>
      </c>
      <c r="B3120" s="3" t="s">
        <v>37</v>
      </c>
      <c r="C3120" s="3">
        <v>90.3</v>
      </c>
      <c r="D3120" s="3" t="s">
        <v>28</v>
      </c>
      <c r="E3120" s="3">
        <v>69.3</v>
      </c>
      <c r="F3120" s="3">
        <v>3</v>
      </c>
      <c r="G3120" s="3">
        <v>80</v>
      </c>
      <c r="H3120" s="3">
        <v>72</v>
      </c>
      <c r="I3120" s="3">
        <v>0</v>
      </c>
      <c r="J3120" s="3">
        <v>70</v>
      </c>
      <c r="K3120" s="3"/>
      <c r="L3120" s="3"/>
      <c r="M3120" s="3">
        <v>61</v>
      </c>
      <c r="N3120" s="3"/>
      <c r="O3120" s="4">
        <f>MAX(G3120:H3120)</f>
        <v>80</v>
      </c>
      <c r="P3120" s="4">
        <f>MAX(I3120:J3120)</f>
        <v>70</v>
      </c>
      <c r="Q3120" s="4">
        <f>ABS(O3120-C3120)</f>
        <v>10.299999999999997</v>
      </c>
      <c r="R3120" s="4">
        <f>ABS(P3120-C3120)</f>
        <v>20.299999999999997</v>
      </c>
      <c r="S3120" s="4" t="b">
        <f ca="1">OR(O3120=0,P3120=0,Q3120&gt;$Q$1,R3120&gt;$R$1,W3120="N", V3120=2)</f>
        <v>1</v>
      </c>
      <c r="T3120" s="4" t="str">
        <f>TRIM(CLEAN(D3120))</f>
        <v>برنامج بكالوريوس الهندسة الميكانيكية</v>
      </c>
      <c r="U3120" s="4">
        <f>COUNTIF(T:T,T3120)</f>
        <v>292</v>
      </c>
      <c r="V3120" s="4" t="str">
        <f>IF(E3120&lt;60, "F", IF(E3120&lt;70,"D", IF(E3120&lt;80, "C", IF(E3120&lt;90,"B", IF(E3120&lt;=100, "A", "?")))))</f>
        <v>D</v>
      </c>
      <c r="W3120" s="4" t="str" cm="1">
        <f t="array" aca="1" ref="W3120" ca="1">_xlfn.IFNA(INDIRECT($Y$1&amp;"!"&amp;W$1&amp;$Y3120),"N")</f>
        <v>E</v>
      </c>
      <c r="X3120" s="4">
        <f ca="1">COUNTIF(W:W,W3120)</f>
        <v>292</v>
      </c>
      <c r="Y3120" s="4">
        <f>MATCH(T3120,Coding!J:J,0)</f>
        <v>10</v>
      </c>
      <c r="Z3120" s="4" t="str" cm="1">
        <f t="array" aca="1" ref="Z3120" ca="1">_xlfn.IFNA(INDIRECT($Y$1&amp;"!"&amp;Z$1&amp;$Y3120),-1)</f>
        <v>E</v>
      </c>
      <c r="AA3120" s="4" cm="1">
        <f t="array" aca="1" ref="AA3120" ca="1">_xlfn.IFNA(INDIRECT($Y$1&amp;"!"&amp;AA$1&amp;$Y3120),-1)</f>
        <v>0</v>
      </c>
      <c r="AB3120" s="4" cm="1">
        <f t="array" aca="1" ref="AB3120" ca="1">_xlfn.IFNA(INDIRECT($Y$1&amp;"!"&amp;AB$1&amp;$Y3120),-1)</f>
        <v>0</v>
      </c>
      <c r="AC3120" s="4" cm="1">
        <f t="array" aca="1" ref="AC3120" ca="1">_xlfn.IFNA(INDIRECT($Y$1&amp;"!"&amp;AC$1&amp;$Y3120),-1)</f>
        <v>1</v>
      </c>
      <c r="AD3120" s="4" cm="1">
        <f t="array" aca="1" ref="AD3120" ca="1">_xlfn.IFNA(INDIRECT($Y$1&amp;"!"&amp;AD$1&amp;$Y3120),-1)</f>
        <v>0</v>
      </c>
      <c r="AE3120" s="4" cm="1">
        <f t="array" aca="1" ref="AE3120" ca="1">_xlfn.IFNA(INDIRECT($Y$1&amp;"!"&amp;AE$1&amp;$Y3120),-1)</f>
        <v>1</v>
      </c>
      <c r="AF3120" s="4" t="str">
        <f ca="1">_xlfn.CONCAT(W3120, "-",V3120)</f>
        <v>E-D</v>
      </c>
      <c r="AG3120" s="4" t="str">
        <f>TEXT(ROW()-2, "0000")</f>
        <v>3118</v>
      </c>
      <c r="AH3120" s="4" t="str">
        <f>IF(TRIM(CLEAN(A3120))="m", "male", IF(TRIM(CLEAN(A3120))="f","female", "missing"))</f>
        <v>male</v>
      </c>
      <c r="AI3120" s="4">
        <f>C3120</f>
        <v>90.3</v>
      </c>
      <c r="AJ3120" s="4">
        <f>O3120</f>
        <v>80</v>
      </c>
      <c r="AK3120" s="4">
        <f>P3120</f>
        <v>70</v>
      </c>
      <c r="AL3120" s="4">
        <f>IF(AI3120&lt;60, 0, IF(AI3120&lt;70,2, IF(AI3120&lt;80, 3, IF(AI3120&lt;90,4, IF(AI3120&lt;=100, 5, "?")))))</f>
        <v>5</v>
      </c>
      <c r="AM3120" s="4">
        <f>IF(AJ3120&lt;60, 0, IF(AJ3120&lt;70,2, IF(AJ3120&lt;80, 3, IF(AJ3120&lt;90,4, IF(AJ3120&lt;=100, 5, "?")))))</f>
        <v>4</v>
      </c>
      <c r="AN3120" s="4">
        <f>IF(AK3120&lt;60, 0, IF(AK3120&lt;70,2, IF(AK3120&lt;80, 3, IF(AK3120&lt;90,4, IF(AK3120&lt;=100, 5, "?")))))</f>
        <v>3</v>
      </c>
      <c r="AO3120" s="4">
        <f ca="1">AA3120</f>
        <v>0</v>
      </c>
      <c r="AP3120" s="4">
        <f ca="1">AB3120</f>
        <v>0</v>
      </c>
      <c r="AQ3120" s="4">
        <f ca="1">AC3120</f>
        <v>1</v>
      </c>
      <c r="AR3120" s="4">
        <f ca="1">AD3120</f>
        <v>0</v>
      </c>
      <c r="AS3120" s="4">
        <f ca="1">AE3120</f>
        <v>1</v>
      </c>
      <c r="AT3120" s="4" t="str">
        <f ca="1">Z3120</f>
        <v>E</v>
      </c>
      <c r="AU3120" s="4">
        <f>E3120</f>
        <v>69.3</v>
      </c>
      <c r="AV3120" s="4">
        <f>IF(AU3120&lt;60, 0, IF(AU3120&lt;70,2, IF(AU3120&lt;80, 3, IF(AU3120&lt;90,4, IF(AU3120&lt;=100, 5, "?")))))</f>
        <v>2</v>
      </c>
    </row>
    <row r="3121" spans="1:48" hidden="1" x14ac:dyDescent="0.2">
      <c r="A3121" s="2" t="s">
        <v>16</v>
      </c>
      <c r="B3121" s="3" t="s">
        <v>37</v>
      </c>
      <c r="C3121" s="3">
        <v>90.3</v>
      </c>
      <c r="D3121" s="3" t="s">
        <v>14</v>
      </c>
      <c r="E3121" s="3">
        <v>68.599999999999994</v>
      </c>
      <c r="F3121" s="3">
        <v>1</v>
      </c>
      <c r="G3121" s="3">
        <v>75</v>
      </c>
      <c r="H3121" s="3">
        <v>80</v>
      </c>
      <c r="I3121" s="3">
        <v>65</v>
      </c>
      <c r="J3121" s="3">
        <v>63</v>
      </c>
      <c r="K3121" s="3">
        <v>75</v>
      </c>
      <c r="L3121" s="3"/>
      <c r="M3121" s="3">
        <v>70</v>
      </c>
      <c r="N3121" s="3"/>
      <c r="O3121" s="4">
        <f>MAX(G3121:H3121)</f>
        <v>80</v>
      </c>
      <c r="P3121" s="4">
        <f>MAX(I3121:J3121)</f>
        <v>65</v>
      </c>
      <c r="Q3121" s="4">
        <f>ABS(O3121-C3121)</f>
        <v>10.299999999999997</v>
      </c>
      <c r="R3121" s="4">
        <f>ABS(P3121-C3121)</f>
        <v>25.299999999999997</v>
      </c>
      <c r="S3121" s="4" t="b">
        <f ca="1">OR(O3121=0,P3121=0,Q3121&gt;$Q$1,R3121&gt;$R$1,W3121="N", V3121=2)</f>
        <v>1</v>
      </c>
      <c r="T3121" s="4" t="str">
        <f>TRIM(CLEAN(D3121))</f>
        <v>برنامج بكالوريوس الهندسة الكهربائية</v>
      </c>
      <c r="U3121" s="4">
        <f>COUNTIF(T:T,T3121)</f>
        <v>420</v>
      </c>
      <c r="V3121" s="4" t="str">
        <f>IF(E3121&lt;60, "F", IF(E3121&lt;70,"D", IF(E3121&lt;80, "C", IF(E3121&lt;90,"B", IF(E3121&lt;=100, "A", "?")))))</f>
        <v>D</v>
      </c>
      <c r="W3121" s="4" t="str" cm="1">
        <f t="array" aca="1" ref="W3121" ca="1">_xlfn.IFNA(INDIRECT($Y$1&amp;"!"&amp;W$1&amp;$Y3121),"N")</f>
        <v>F</v>
      </c>
      <c r="X3121" s="4">
        <f ca="1">COUNTIF(W:W,W3121)</f>
        <v>420</v>
      </c>
      <c r="Y3121" s="4">
        <f>MATCH(T3121,Coding!J:J,0)</f>
        <v>11</v>
      </c>
      <c r="Z3121" s="4" t="str" cm="1">
        <f t="array" aca="1" ref="Z3121" ca="1">_xlfn.IFNA(INDIRECT($Y$1&amp;"!"&amp;Z$1&amp;$Y3121),-1)</f>
        <v>F</v>
      </c>
      <c r="AA3121" s="4" cm="1">
        <f t="array" aca="1" ref="AA3121" ca="1">_xlfn.IFNA(INDIRECT($Y$1&amp;"!"&amp;AA$1&amp;$Y3121),-1)</f>
        <v>0</v>
      </c>
      <c r="AB3121" s="4" cm="1">
        <f t="array" aca="1" ref="AB3121" ca="1">_xlfn.IFNA(INDIRECT($Y$1&amp;"!"&amp;AB$1&amp;$Y3121),-1)</f>
        <v>1</v>
      </c>
      <c r="AC3121" s="4" cm="1">
        <f t="array" aca="1" ref="AC3121" ca="1">_xlfn.IFNA(INDIRECT($Y$1&amp;"!"&amp;AC$1&amp;$Y3121),-1)</f>
        <v>0</v>
      </c>
      <c r="AD3121" s="4" cm="1">
        <f t="array" aca="1" ref="AD3121" ca="1">_xlfn.IFNA(INDIRECT($Y$1&amp;"!"&amp;AD$1&amp;$Y3121),-1)</f>
        <v>1</v>
      </c>
      <c r="AE3121" s="4" cm="1">
        <f t="array" aca="1" ref="AE3121" ca="1">_xlfn.IFNA(INDIRECT($Y$1&amp;"!"&amp;AE$1&amp;$Y3121),-1)</f>
        <v>0</v>
      </c>
      <c r="AF3121" s="4" t="str">
        <f ca="1">_xlfn.CONCAT(W3121, "-",V3121)</f>
        <v>F-D</v>
      </c>
      <c r="AG3121" s="4" t="str">
        <f>TEXT(ROW()-2, "0000")</f>
        <v>3119</v>
      </c>
      <c r="AH3121" s="4" t="str">
        <f>IF(TRIM(CLEAN(A3121))="m", "male", IF(TRIM(CLEAN(A3121))="f","female", "missing"))</f>
        <v>female</v>
      </c>
      <c r="AI3121" s="4">
        <f>C3121</f>
        <v>90.3</v>
      </c>
      <c r="AJ3121" s="4">
        <f>O3121</f>
        <v>80</v>
      </c>
      <c r="AK3121" s="4">
        <f>P3121</f>
        <v>65</v>
      </c>
      <c r="AL3121" s="4">
        <f>IF(AI3121&lt;60, 0, IF(AI3121&lt;70,2, IF(AI3121&lt;80, 3, IF(AI3121&lt;90,4, IF(AI3121&lt;=100, 5, "?")))))</f>
        <v>5</v>
      </c>
      <c r="AM3121" s="4">
        <f>IF(AJ3121&lt;60, 0, IF(AJ3121&lt;70,2, IF(AJ3121&lt;80, 3, IF(AJ3121&lt;90,4, IF(AJ3121&lt;=100, 5, "?")))))</f>
        <v>4</v>
      </c>
      <c r="AN3121" s="4">
        <f>IF(AK3121&lt;60, 0, IF(AK3121&lt;70,2, IF(AK3121&lt;80, 3, IF(AK3121&lt;90,4, IF(AK3121&lt;=100, 5, "?")))))</f>
        <v>2</v>
      </c>
      <c r="AO3121" s="4">
        <f ca="1">AA3121</f>
        <v>0</v>
      </c>
      <c r="AP3121" s="4">
        <f ca="1">AB3121</f>
        <v>1</v>
      </c>
      <c r="AQ3121" s="4">
        <f ca="1">AC3121</f>
        <v>0</v>
      </c>
      <c r="AR3121" s="4">
        <f ca="1">AD3121</f>
        <v>1</v>
      </c>
      <c r="AS3121" s="4">
        <f ca="1">AE3121</f>
        <v>0</v>
      </c>
      <c r="AT3121" s="4" t="str">
        <f ca="1">Z3121</f>
        <v>F</v>
      </c>
      <c r="AU3121" s="4">
        <f>E3121</f>
        <v>68.599999999999994</v>
      </c>
      <c r="AV3121" s="4">
        <f>IF(AU3121&lt;60, 0, IF(AU3121&lt;70,2, IF(AU3121&lt;80, 3, IF(AU3121&lt;90,4, IF(AU3121&lt;=100, 5, "?")))))</f>
        <v>2</v>
      </c>
    </row>
    <row r="3122" spans="1:48" hidden="1" x14ac:dyDescent="0.2">
      <c r="A3122" s="2" t="s">
        <v>16</v>
      </c>
      <c r="B3122" s="3" t="s">
        <v>33</v>
      </c>
      <c r="C3122" s="3">
        <v>87.1</v>
      </c>
      <c r="D3122" s="3" t="s">
        <v>33</v>
      </c>
      <c r="E3122" s="3">
        <v>69.599999999999994</v>
      </c>
      <c r="F3122" s="3">
        <v>1</v>
      </c>
      <c r="G3122" s="3">
        <v>77</v>
      </c>
      <c r="H3122" s="3">
        <v>66</v>
      </c>
      <c r="I3122" s="3">
        <v>60</v>
      </c>
      <c r="J3122" s="3">
        <v>60</v>
      </c>
      <c r="K3122" s="3"/>
      <c r="L3122" s="3"/>
      <c r="M3122" s="3"/>
      <c r="N3122" s="3"/>
      <c r="O3122" s="4">
        <f>MAX(G3122:H3122)</f>
        <v>77</v>
      </c>
      <c r="P3122" s="4">
        <f>MAX(I3122:J3122)</f>
        <v>60</v>
      </c>
      <c r="Q3122" s="4">
        <f>ABS(O3122-C3122)</f>
        <v>10.099999999999994</v>
      </c>
      <c r="R3122" s="4">
        <f>ABS(P3122-C3122)</f>
        <v>27.099999999999994</v>
      </c>
      <c r="S3122" s="4" t="b">
        <f ca="1">OR(O3122=0,P3122=0,Q3122&gt;$Q$1,R3122&gt;$R$1,W3122="N", V3122=2)</f>
        <v>1</v>
      </c>
      <c r="T3122" s="4" t="str">
        <f>TRIM(CLEAN(D3122))</f>
        <v>برنامج بكالوريوس علم الحاسوب</v>
      </c>
      <c r="U3122" s="4">
        <f>COUNTIF(T:T,T3122)</f>
        <v>589</v>
      </c>
      <c r="V3122" s="4" t="str">
        <f>IF(E3122&lt;60, "F", IF(E3122&lt;70,"D", IF(E3122&lt;80, "C", IF(E3122&lt;90,"B", IF(E3122&lt;=100, "A", "?")))))</f>
        <v>D</v>
      </c>
      <c r="W3122" s="4" t="str" cm="1">
        <f t="array" aca="1" ref="W3122" ca="1">_xlfn.IFNA(INDIRECT($Y$1&amp;"!"&amp;W$1&amp;$Y3122),"N")</f>
        <v>D</v>
      </c>
      <c r="X3122" s="4">
        <f ca="1">COUNTIF(W:W,W3122)</f>
        <v>589</v>
      </c>
      <c r="Y3122" s="4">
        <f>MATCH(T3122,Coding!J:J,0)</f>
        <v>9</v>
      </c>
      <c r="Z3122" s="4" t="str" cm="1">
        <f t="array" aca="1" ref="Z3122" ca="1">_xlfn.IFNA(INDIRECT($Y$1&amp;"!"&amp;Z$1&amp;$Y3122),-1)</f>
        <v>D</v>
      </c>
      <c r="AA3122" s="4" cm="1">
        <f t="array" aca="1" ref="AA3122" ca="1">_xlfn.IFNA(INDIRECT($Y$1&amp;"!"&amp;AA$1&amp;$Y3122),-1)</f>
        <v>0</v>
      </c>
      <c r="AB3122" s="4" cm="1">
        <f t="array" aca="1" ref="AB3122" ca="1">_xlfn.IFNA(INDIRECT($Y$1&amp;"!"&amp;AB$1&amp;$Y3122),-1)</f>
        <v>1</v>
      </c>
      <c r="AC3122" s="4" cm="1">
        <f t="array" aca="1" ref="AC3122" ca="1">_xlfn.IFNA(INDIRECT($Y$1&amp;"!"&amp;AC$1&amp;$Y3122),-1)</f>
        <v>0</v>
      </c>
      <c r="AD3122" s="4" cm="1">
        <f t="array" aca="1" ref="AD3122" ca="1">_xlfn.IFNA(INDIRECT($Y$1&amp;"!"&amp;AD$1&amp;$Y3122),-1)</f>
        <v>0</v>
      </c>
      <c r="AE3122" s="4" cm="1">
        <f t="array" aca="1" ref="AE3122" ca="1">_xlfn.IFNA(INDIRECT($Y$1&amp;"!"&amp;AE$1&amp;$Y3122),-1)</f>
        <v>0</v>
      </c>
      <c r="AF3122" s="4" t="str">
        <f ca="1">_xlfn.CONCAT(W3122, "-",V3122)</f>
        <v>D-D</v>
      </c>
      <c r="AG3122" s="4" t="str">
        <f>TEXT(ROW()-2, "0000")</f>
        <v>3120</v>
      </c>
      <c r="AH3122" s="4" t="str">
        <f>IF(TRIM(CLEAN(A3122))="m", "male", IF(TRIM(CLEAN(A3122))="f","female", "missing"))</f>
        <v>female</v>
      </c>
      <c r="AI3122" s="4">
        <f>C3122</f>
        <v>87.1</v>
      </c>
      <c r="AJ3122" s="4">
        <f>O3122</f>
        <v>77</v>
      </c>
      <c r="AK3122" s="4">
        <f>P3122</f>
        <v>60</v>
      </c>
      <c r="AL3122" s="4">
        <f>IF(AI3122&lt;60, 0, IF(AI3122&lt;70,2, IF(AI3122&lt;80, 3, IF(AI3122&lt;90,4, IF(AI3122&lt;=100, 5, "?")))))</f>
        <v>4</v>
      </c>
      <c r="AM3122" s="4">
        <f>IF(AJ3122&lt;60, 0, IF(AJ3122&lt;70,2, IF(AJ3122&lt;80, 3, IF(AJ3122&lt;90,4, IF(AJ3122&lt;=100, 5, "?")))))</f>
        <v>3</v>
      </c>
      <c r="AN3122" s="4">
        <f>IF(AK3122&lt;60, 0, IF(AK3122&lt;70,2, IF(AK3122&lt;80, 3, IF(AK3122&lt;90,4, IF(AK3122&lt;=100, 5, "?")))))</f>
        <v>2</v>
      </c>
      <c r="AO3122" s="4">
        <f ca="1">AA3122</f>
        <v>0</v>
      </c>
      <c r="AP3122" s="4">
        <f ca="1">AB3122</f>
        <v>1</v>
      </c>
      <c r="AQ3122" s="4">
        <f ca="1">AC3122</f>
        <v>0</v>
      </c>
      <c r="AR3122" s="4">
        <f ca="1">AD3122</f>
        <v>0</v>
      </c>
      <c r="AS3122" s="4">
        <f ca="1">AE3122</f>
        <v>0</v>
      </c>
      <c r="AT3122" s="4" t="str">
        <f ca="1">Z3122</f>
        <v>D</v>
      </c>
      <c r="AU3122" s="4">
        <f>E3122</f>
        <v>69.599999999999994</v>
      </c>
      <c r="AV3122" s="4">
        <f>IF(AU3122&lt;60, 0, IF(AU3122&lt;70,2, IF(AU3122&lt;80, 3, IF(AU3122&lt;90,4, IF(AU3122&lt;=100, 5, "?")))))</f>
        <v>2</v>
      </c>
    </row>
    <row r="3123" spans="1:48" hidden="1" x14ac:dyDescent="0.2">
      <c r="A3123" s="2" t="s">
        <v>16</v>
      </c>
      <c r="B3123" s="3" t="s">
        <v>36</v>
      </c>
      <c r="C3123" s="3">
        <v>90</v>
      </c>
      <c r="D3123" s="3" t="s">
        <v>36</v>
      </c>
      <c r="E3123" s="3">
        <v>74.400000000000006</v>
      </c>
      <c r="F3123" s="3">
        <v>1</v>
      </c>
      <c r="G3123" s="3">
        <v>61</v>
      </c>
      <c r="H3123" s="3">
        <v>80</v>
      </c>
      <c r="I3123" s="3">
        <v>61</v>
      </c>
      <c r="J3123" s="3">
        <v>66</v>
      </c>
      <c r="K3123" s="3"/>
      <c r="L3123" s="3"/>
      <c r="M3123" s="3">
        <v>66</v>
      </c>
      <c r="N3123" s="3"/>
      <c r="O3123" s="4">
        <f>MAX(G3123:H3123)</f>
        <v>80</v>
      </c>
      <c r="P3123" s="4">
        <f>MAX(I3123:J3123)</f>
        <v>66</v>
      </c>
      <c r="Q3123" s="4">
        <f>ABS(O3123-C3123)</f>
        <v>10</v>
      </c>
      <c r="R3123" s="4">
        <f>ABS(P3123-C3123)</f>
        <v>24</v>
      </c>
      <c r="S3123" s="4" t="b">
        <f ca="1">OR(O3123=0,P3123=0,Q3123&gt;$Q$1,R3123&gt;$R$1,W3123="N", V3123=2)</f>
        <v>1</v>
      </c>
      <c r="T3123" s="4" t="str">
        <f>TRIM(CLEAN(D3123))</f>
        <v>برنامج بكالوريوس هندسة أنظمة الحاسوب</v>
      </c>
      <c r="U3123" s="4">
        <f>COUNTIF(T:T,T3123)</f>
        <v>549</v>
      </c>
      <c r="V3123" s="4" t="str">
        <f>IF(E3123&lt;60, "F", IF(E3123&lt;70,"D", IF(E3123&lt;80, "C", IF(E3123&lt;90,"B", IF(E3123&lt;=100, "A", "?")))))</f>
        <v>C</v>
      </c>
      <c r="W3123" s="4" t="str" cm="1">
        <f t="array" aca="1" ref="W3123" ca="1">_xlfn.IFNA(INDIRECT($Y$1&amp;"!"&amp;W$1&amp;$Y3123),"N")</f>
        <v>A</v>
      </c>
      <c r="X3123" s="4">
        <f ca="1">COUNTIF(W:W,W3123)</f>
        <v>861</v>
      </c>
      <c r="Y3123" s="4">
        <f>MATCH(T3123,Coding!J:J,0)</f>
        <v>3</v>
      </c>
      <c r="Z3123" s="4" t="str" cm="1">
        <f t="array" aca="1" ref="Z3123" ca="1">_xlfn.IFNA(INDIRECT($Y$1&amp;"!"&amp;Z$1&amp;$Y3123),-1)</f>
        <v>A</v>
      </c>
      <c r="AA3123" s="4" cm="1">
        <f t="array" aca="1" ref="AA3123" ca="1">_xlfn.IFNA(INDIRECT($Y$1&amp;"!"&amp;AA$1&amp;$Y3123),-1)</f>
        <v>0</v>
      </c>
      <c r="AB3123" s="4" cm="1">
        <f t="array" aca="1" ref="AB3123" ca="1">_xlfn.IFNA(INDIRECT($Y$1&amp;"!"&amp;AB$1&amp;$Y3123),-1)</f>
        <v>1</v>
      </c>
      <c r="AC3123" s="4" cm="1">
        <f t="array" aca="1" ref="AC3123" ca="1">_xlfn.IFNA(INDIRECT($Y$1&amp;"!"&amp;AC$1&amp;$Y3123),-1)</f>
        <v>1</v>
      </c>
      <c r="AD3123" s="4" cm="1">
        <f t="array" aca="1" ref="AD3123" ca="1">_xlfn.IFNA(INDIRECT($Y$1&amp;"!"&amp;AD$1&amp;$Y3123),-1)</f>
        <v>1</v>
      </c>
      <c r="AE3123" s="4" cm="1">
        <f t="array" aca="1" ref="AE3123" ca="1">_xlfn.IFNA(INDIRECT($Y$1&amp;"!"&amp;AE$1&amp;$Y3123),-1)</f>
        <v>0</v>
      </c>
      <c r="AF3123" s="4" t="str">
        <f ca="1">_xlfn.CONCAT(W3123, "-",V3123)</f>
        <v>A-C</v>
      </c>
      <c r="AG3123" s="4" t="str">
        <f>TEXT(ROW()-2, "0000")</f>
        <v>3121</v>
      </c>
      <c r="AH3123" s="4" t="str">
        <f>IF(TRIM(CLEAN(A3123))="m", "male", IF(TRIM(CLEAN(A3123))="f","female", "missing"))</f>
        <v>female</v>
      </c>
      <c r="AI3123" s="4">
        <f>C3123</f>
        <v>90</v>
      </c>
      <c r="AJ3123" s="4">
        <f>O3123</f>
        <v>80</v>
      </c>
      <c r="AK3123" s="4">
        <f>P3123</f>
        <v>66</v>
      </c>
      <c r="AL3123" s="4">
        <f>IF(AI3123&lt;60, 0, IF(AI3123&lt;70,2, IF(AI3123&lt;80, 3, IF(AI3123&lt;90,4, IF(AI3123&lt;=100, 5, "?")))))</f>
        <v>5</v>
      </c>
      <c r="AM3123" s="4">
        <f>IF(AJ3123&lt;60, 0, IF(AJ3123&lt;70,2, IF(AJ3123&lt;80, 3, IF(AJ3123&lt;90,4, IF(AJ3123&lt;=100, 5, "?")))))</f>
        <v>4</v>
      </c>
      <c r="AN3123" s="4">
        <f>IF(AK3123&lt;60, 0, IF(AK3123&lt;70,2, IF(AK3123&lt;80, 3, IF(AK3123&lt;90,4, IF(AK3123&lt;=100, 5, "?")))))</f>
        <v>2</v>
      </c>
      <c r="AO3123" s="4">
        <f ca="1">AA3123</f>
        <v>0</v>
      </c>
      <c r="AP3123" s="4">
        <f ca="1">AB3123</f>
        <v>1</v>
      </c>
      <c r="AQ3123" s="4">
        <f ca="1">AC3123</f>
        <v>1</v>
      </c>
      <c r="AR3123" s="4">
        <f ca="1">AD3123</f>
        <v>1</v>
      </c>
      <c r="AS3123" s="4">
        <f ca="1">AE3123</f>
        <v>0</v>
      </c>
      <c r="AT3123" s="4" t="str">
        <f ca="1">Z3123</f>
        <v>A</v>
      </c>
      <c r="AU3123" s="4">
        <f>E3123</f>
        <v>74.400000000000006</v>
      </c>
      <c r="AV3123" s="4">
        <f>IF(AU3123&lt;60, 0, IF(AU3123&lt;70,2, IF(AU3123&lt;80, 3, IF(AU3123&lt;90,4, IF(AU3123&lt;=100, 5, "?")))))</f>
        <v>3</v>
      </c>
    </row>
    <row r="3124" spans="1:48" hidden="1" x14ac:dyDescent="0.2">
      <c r="A3124" s="2" t="s">
        <v>16</v>
      </c>
      <c r="B3124" s="3" t="s">
        <v>27</v>
      </c>
      <c r="C3124" s="3">
        <v>95</v>
      </c>
      <c r="D3124" s="3" t="s">
        <v>27</v>
      </c>
      <c r="E3124" s="3">
        <v>73.7</v>
      </c>
      <c r="F3124" s="3">
        <v>1</v>
      </c>
      <c r="G3124" s="3">
        <v>70</v>
      </c>
      <c r="H3124" s="3">
        <v>85</v>
      </c>
      <c r="I3124" s="3">
        <v>67</v>
      </c>
      <c r="J3124" s="3">
        <v>60</v>
      </c>
      <c r="K3124" s="3"/>
      <c r="L3124" s="3"/>
      <c r="M3124" s="3"/>
      <c r="N3124" s="3">
        <v>64</v>
      </c>
      <c r="O3124" s="4">
        <f>MAX(G3124:H3124)</f>
        <v>85</v>
      </c>
      <c r="P3124" s="4">
        <f>MAX(I3124:J3124)</f>
        <v>67</v>
      </c>
      <c r="Q3124" s="4">
        <f>ABS(O3124-C3124)</f>
        <v>10</v>
      </c>
      <c r="R3124" s="4">
        <f>ABS(P3124-C3124)</f>
        <v>28</v>
      </c>
      <c r="S3124" s="4" t="b">
        <f ca="1">OR(O3124=0,P3124=0,Q3124&gt;$Q$1,R3124&gt;$R$1,W3124="N", V3124=2)</f>
        <v>1</v>
      </c>
      <c r="T3124" s="4" t="str">
        <f>TRIM(CLEAN(D3124))</f>
        <v>برنامج بكالوريوس الهندسة المعمارية</v>
      </c>
      <c r="U3124" s="4">
        <f>COUNTIF(T:T,T3124)</f>
        <v>391</v>
      </c>
      <c r="V3124" s="4" t="str">
        <f>IF(E3124&lt;60, "F", IF(E3124&lt;70,"D", IF(E3124&lt;80, "C", IF(E3124&lt;90,"B", IF(E3124&lt;=100, "A", "?")))))</f>
        <v>C</v>
      </c>
      <c r="W3124" s="4" t="str" cm="1">
        <f t="array" aca="1" ref="W3124" ca="1">_xlfn.IFNA(INDIRECT($Y$1&amp;"!"&amp;W$1&amp;$Y3124),"N")</f>
        <v>G</v>
      </c>
      <c r="X3124" s="4">
        <f ca="1">COUNTIF(W:W,W3124)</f>
        <v>391</v>
      </c>
      <c r="Y3124" s="4">
        <f>MATCH(T3124,Coding!J:J,0)</f>
        <v>12</v>
      </c>
      <c r="Z3124" s="4" t="str" cm="1">
        <f t="array" aca="1" ref="Z3124" ca="1">_xlfn.IFNA(INDIRECT($Y$1&amp;"!"&amp;Z$1&amp;$Y3124),-1)</f>
        <v>G</v>
      </c>
      <c r="AA3124" s="4" cm="1">
        <f t="array" aca="1" ref="AA3124" ca="1">_xlfn.IFNA(INDIRECT($Y$1&amp;"!"&amp;AA$1&amp;$Y3124),-1)</f>
        <v>1</v>
      </c>
      <c r="AB3124" s="4" cm="1">
        <f t="array" aca="1" ref="AB3124" ca="1">_xlfn.IFNA(INDIRECT($Y$1&amp;"!"&amp;AB$1&amp;$Y3124),-1)</f>
        <v>1</v>
      </c>
      <c r="AC3124" s="4" cm="1">
        <f t="array" aca="1" ref="AC3124" ca="1">_xlfn.IFNA(INDIRECT($Y$1&amp;"!"&amp;AC$1&amp;$Y3124),-1)</f>
        <v>1</v>
      </c>
      <c r="AD3124" s="4" cm="1">
        <f t="array" aca="1" ref="AD3124" ca="1">_xlfn.IFNA(INDIRECT($Y$1&amp;"!"&amp;AD$1&amp;$Y3124),-1)</f>
        <v>0</v>
      </c>
      <c r="AE3124" s="4" cm="1">
        <f t="array" aca="1" ref="AE3124" ca="1">_xlfn.IFNA(INDIRECT($Y$1&amp;"!"&amp;AE$1&amp;$Y3124),-1)</f>
        <v>0</v>
      </c>
      <c r="AF3124" s="4" t="str">
        <f ca="1">_xlfn.CONCAT(W3124, "-",V3124)</f>
        <v>G-C</v>
      </c>
      <c r="AG3124" s="4" t="str">
        <f>TEXT(ROW()-2, "0000")</f>
        <v>3122</v>
      </c>
      <c r="AH3124" s="4" t="str">
        <f>IF(TRIM(CLEAN(A3124))="m", "male", IF(TRIM(CLEAN(A3124))="f","female", "missing"))</f>
        <v>female</v>
      </c>
      <c r="AI3124" s="4">
        <f>C3124</f>
        <v>95</v>
      </c>
      <c r="AJ3124" s="4">
        <f>O3124</f>
        <v>85</v>
      </c>
      <c r="AK3124" s="4">
        <f>P3124</f>
        <v>67</v>
      </c>
      <c r="AL3124" s="4">
        <f>IF(AI3124&lt;60, 0, IF(AI3124&lt;70,2, IF(AI3124&lt;80, 3, IF(AI3124&lt;90,4, IF(AI3124&lt;=100, 5, "?")))))</f>
        <v>5</v>
      </c>
      <c r="AM3124" s="4">
        <f>IF(AJ3124&lt;60, 0, IF(AJ3124&lt;70,2, IF(AJ3124&lt;80, 3, IF(AJ3124&lt;90,4, IF(AJ3124&lt;=100, 5, "?")))))</f>
        <v>4</v>
      </c>
      <c r="AN3124" s="4">
        <f>IF(AK3124&lt;60, 0, IF(AK3124&lt;70,2, IF(AK3124&lt;80, 3, IF(AK3124&lt;90,4, IF(AK3124&lt;=100, 5, "?")))))</f>
        <v>2</v>
      </c>
      <c r="AO3124" s="4">
        <f ca="1">AA3124</f>
        <v>1</v>
      </c>
      <c r="AP3124" s="4">
        <f ca="1">AB3124</f>
        <v>1</v>
      </c>
      <c r="AQ3124" s="4">
        <f ca="1">AC3124</f>
        <v>1</v>
      </c>
      <c r="AR3124" s="4">
        <f ca="1">AD3124</f>
        <v>0</v>
      </c>
      <c r="AS3124" s="4">
        <f ca="1">AE3124</f>
        <v>0</v>
      </c>
      <c r="AT3124" s="4" t="str">
        <f ca="1">Z3124</f>
        <v>G</v>
      </c>
      <c r="AU3124" s="4">
        <f>E3124</f>
        <v>73.7</v>
      </c>
      <c r="AV3124" s="4">
        <f>IF(AU3124&lt;60, 0, IF(AU3124&lt;70,2, IF(AU3124&lt;80, 3, IF(AU3124&lt;90,4, IF(AU3124&lt;=100, 5, "?")))))</f>
        <v>3</v>
      </c>
    </row>
    <row r="3125" spans="1:48" hidden="1" x14ac:dyDescent="0.2">
      <c r="A3125" s="2" t="s">
        <v>13</v>
      </c>
      <c r="B3125" s="3" t="s">
        <v>27</v>
      </c>
      <c r="C3125" s="3">
        <v>95</v>
      </c>
      <c r="D3125" s="3" t="s">
        <v>27</v>
      </c>
      <c r="E3125" s="3">
        <v>74.900000000000006</v>
      </c>
      <c r="F3125" s="3">
        <v>1</v>
      </c>
      <c r="G3125" s="3">
        <v>83</v>
      </c>
      <c r="H3125" s="3">
        <v>85</v>
      </c>
      <c r="I3125" s="3">
        <v>74</v>
      </c>
      <c r="J3125" s="3">
        <v>60</v>
      </c>
      <c r="K3125" s="3"/>
      <c r="L3125" s="3"/>
      <c r="M3125" s="3">
        <v>87</v>
      </c>
      <c r="N3125" s="3"/>
      <c r="O3125" s="4">
        <f>MAX(G3125:H3125)</f>
        <v>85</v>
      </c>
      <c r="P3125" s="4">
        <f>MAX(I3125:J3125)</f>
        <v>74</v>
      </c>
      <c r="Q3125" s="4">
        <f>ABS(O3125-C3125)</f>
        <v>10</v>
      </c>
      <c r="R3125" s="4">
        <f>ABS(P3125-C3125)</f>
        <v>21</v>
      </c>
      <c r="S3125" s="4" t="b">
        <f ca="1">OR(O3125=0,P3125=0,Q3125&gt;$Q$1,R3125&gt;$R$1,W3125="N", V3125=2)</f>
        <v>1</v>
      </c>
      <c r="T3125" s="4" t="str">
        <f>TRIM(CLEAN(D3125))</f>
        <v>برنامج بكالوريوس الهندسة المعمارية</v>
      </c>
      <c r="U3125" s="4">
        <f>COUNTIF(T:T,T3125)</f>
        <v>391</v>
      </c>
      <c r="V3125" s="4" t="str">
        <f>IF(E3125&lt;60, "F", IF(E3125&lt;70,"D", IF(E3125&lt;80, "C", IF(E3125&lt;90,"B", IF(E3125&lt;=100, "A", "?")))))</f>
        <v>C</v>
      </c>
      <c r="W3125" s="4" t="str" cm="1">
        <f t="array" aca="1" ref="W3125" ca="1">_xlfn.IFNA(INDIRECT($Y$1&amp;"!"&amp;W$1&amp;$Y3125),"N")</f>
        <v>G</v>
      </c>
      <c r="X3125" s="4">
        <f ca="1">COUNTIF(W:W,W3125)</f>
        <v>391</v>
      </c>
      <c r="Y3125" s="4">
        <f>MATCH(T3125,Coding!J:J,0)</f>
        <v>12</v>
      </c>
      <c r="Z3125" s="4" t="str" cm="1">
        <f t="array" aca="1" ref="Z3125" ca="1">_xlfn.IFNA(INDIRECT($Y$1&amp;"!"&amp;Z$1&amp;$Y3125),-1)</f>
        <v>G</v>
      </c>
      <c r="AA3125" s="4" cm="1">
        <f t="array" aca="1" ref="AA3125" ca="1">_xlfn.IFNA(INDIRECT($Y$1&amp;"!"&amp;AA$1&amp;$Y3125),-1)</f>
        <v>1</v>
      </c>
      <c r="AB3125" s="4" cm="1">
        <f t="array" aca="1" ref="AB3125" ca="1">_xlfn.IFNA(INDIRECT($Y$1&amp;"!"&amp;AB$1&amp;$Y3125),-1)</f>
        <v>1</v>
      </c>
      <c r="AC3125" s="4" cm="1">
        <f t="array" aca="1" ref="AC3125" ca="1">_xlfn.IFNA(INDIRECT($Y$1&amp;"!"&amp;AC$1&amp;$Y3125),-1)</f>
        <v>1</v>
      </c>
      <c r="AD3125" s="4" cm="1">
        <f t="array" aca="1" ref="AD3125" ca="1">_xlfn.IFNA(INDIRECT($Y$1&amp;"!"&amp;AD$1&amp;$Y3125),-1)</f>
        <v>0</v>
      </c>
      <c r="AE3125" s="4" cm="1">
        <f t="array" aca="1" ref="AE3125" ca="1">_xlfn.IFNA(INDIRECT($Y$1&amp;"!"&amp;AE$1&amp;$Y3125),-1)</f>
        <v>0</v>
      </c>
      <c r="AF3125" s="4" t="str">
        <f ca="1">_xlfn.CONCAT(W3125, "-",V3125)</f>
        <v>G-C</v>
      </c>
      <c r="AG3125" s="4" t="str">
        <f>TEXT(ROW()-2, "0000")</f>
        <v>3123</v>
      </c>
      <c r="AH3125" s="4" t="str">
        <f>IF(TRIM(CLEAN(A3125))="m", "male", IF(TRIM(CLEAN(A3125))="f","female", "missing"))</f>
        <v>male</v>
      </c>
      <c r="AI3125" s="4">
        <f>C3125</f>
        <v>95</v>
      </c>
      <c r="AJ3125" s="4">
        <f>O3125</f>
        <v>85</v>
      </c>
      <c r="AK3125" s="4">
        <f>P3125</f>
        <v>74</v>
      </c>
      <c r="AL3125" s="4">
        <f>IF(AI3125&lt;60, 0, IF(AI3125&lt;70,2, IF(AI3125&lt;80, 3, IF(AI3125&lt;90,4, IF(AI3125&lt;=100, 5, "?")))))</f>
        <v>5</v>
      </c>
      <c r="AM3125" s="4">
        <f>IF(AJ3125&lt;60, 0, IF(AJ3125&lt;70,2, IF(AJ3125&lt;80, 3, IF(AJ3125&lt;90,4, IF(AJ3125&lt;=100, 5, "?")))))</f>
        <v>4</v>
      </c>
      <c r="AN3125" s="4">
        <f>IF(AK3125&lt;60, 0, IF(AK3125&lt;70,2, IF(AK3125&lt;80, 3, IF(AK3125&lt;90,4, IF(AK3125&lt;=100, 5, "?")))))</f>
        <v>3</v>
      </c>
      <c r="AO3125" s="4">
        <f ca="1">AA3125</f>
        <v>1</v>
      </c>
      <c r="AP3125" s="4">
        <f ca="1">AB3125</f>
        <v>1</v>
      </c>
      <c r="AQ3125" s="4">
        <f ca="1">AC3125</f>
        <v>1</v>
      </c>
      <c r="AR3125" s="4">
        <f ca="1">AD3125</f>
        <v>0</v>
      </c>
      <c r="AS3125" s="4">
        <f ca="1">AE3125</f>
        <v>0</v>
      </c>
      <c r="AT3125" s="4" t="str">
        <f ca="1">Z3125</f>
        <v>G</v>
      </c>
      <c r="AU3125" s="4">
        <f>E3125</f>
        <v>74.900000000000006</v>
      </c>
      <c r="AV3125" s="4">
        <f>IF(AU3125&lt;60, 0, IF(AU3125&lt;70,2, IF(AU3125&lt;80, 3, IF(AU3125&lt;90,4, IF(AU3125&lt;=100, 5, "?")))))</f>
        <v>3</v>
      </c>
    </row>
    <row r="3126" spans="1:48" hidden="1" x14ac:dyDescent="0.2">
      <c r="A3126" s="2" t="s">
        <v>13</v>
      </c>
      <c r="B3126" s="3" t="s">
        <v>35</v>
      </c>
      <c r="C3126" s="3">
        <v>89.8</v>
      </c>
      <c r="D3126" s="3" t="s">
        <v>35</v>
      </c>
      <c r="E3126" s="3">
        <v>72.099999999999994</v>
      </c>
      <c r="F3126" s="3">
        <v>1</v>
      </c>
      <c r="G3126" s="3">
        <v>75</v>
      </c>
      <c r="H3126" s="3">
        <v>80</v>
      </c>
      <c r="I3126" s="3">
        <v>65</v>
      </c>
      <c r="J3126" s="3">
        <v>66</v>
      </c>
      <c r="K3126" s="3">
        <v>62</v>
      </c>
      <c r="L3126" s="3"/>
      <c r="M3126" s="3">
        <v>65</v>
      </c>
      <c r="N3126" s="3"/>
      <c r="O3126" s="4">
        <f>MAX(G3126:H3126)</f>
        <v>80</v>
      </c>
      <c r="P3126" s="4">
        <f>MAX(I3126:J3126)</f>
        <v>66</v>
      </c>
      <c r="Q3126" s="4">
        <f>ABS(O3126-C3126)</f>
        <v>9.7999999999999972</v>
      </c>
      <c r="R3126" s="4">
        <f>ABS(P3126-C3126)</f>
        <v>23.799999999999997</v>
      </c>
      <c r="S3126" s="4" t="b">
        <f ca="1">OR(O3126=0,P3126=0,Q3126&gt;$Q$1,R3126&gt;$R$1,W3126="N", V3126=2)</f>
        <v>1</v>
      </c>
      <c r="T3126" s="4" t="str">
        <f>TRIM(CLEAN(D3126))</f>
        <v>برنامج بكالوريوس هندسة الميكاترونيكس</v>
      </c>
      <c r="U3126" s="4">
        <f>COUNTIF(T:T,T3126)</f>
        <v>291</v>
      </c>
      <c r="V3126" s="4" t="str">
        <f>IF(E3126&lt;60, "F", IF(E3126&lt;70,"D", IF(E3126&lt;80, "C", IF(E3126&lt;90,"B", IF(E3126&lt;=100, "A", "?")))))</f>
        <v>C</v>
      </c>
      <c r="W3126" s="4" t="str" cm="1">
        <f t="array" aca="1" ref="W3126" ca="1">_xlfn.IFNA(INDIRECT($Y$1&amp;"!"&amp;W$1&amp;$Y3126),"N")</f>
        <v>B</v>
      </c>
      <c r="X3126" s="4">
        <f ca="1">COUNTIF(W:W,W3126)</f>
        <v>291</v>
      </c>
      <c r="Y3126" s="4">
        <f>MATCH(T3126,Coding!J:J,0)</f>
        <v>6</v>
      </c>
      <c r="Z3126" s="4" t="str" cm="1">
        <f t="array" aca="1" ref="Z3126" ca="1">_xlfn.IFNA(INDIRECT($Y$1&amp;"!"&amp;Z$1&amp;$Y3126),-1)</f>
        <v>B</v>
      </c>
      <c r="AA3126" s="4" cm="1">
        <f t="array" aca="1" ref="AA3126" ca="1">_xlfn.IFNA(INDIRECT($Y$1&amp;"!"&amp;AA$1&amp;$Y3126),-1)</f>
        <v>0</v>
      </c>
      <c r="AB3126" s="4" cm="1">
        <f t="array" aca="1" ref="AB3126" ca="1">_xlfn.IFNA(INDIRECT($Y$1&amp;"!"&amp;AB$1&amp;$Y3126),-1)</f>
        <v>0</v>
      </c>
      <c r="AC3126" s="4" cm="1">
        <f t="array" aca="1" ref="AC3126" ca="1">_xlfn.IFNA(INDIRECT($Y$1&amp;"!"&amp;AC$1&amp;$Y3126),-1)</f>
        <v>1</v>
      </c>
      <c r="AD3126" s="4" cm="1">
        <f t="array" aca="1" ref="AD3126" ca="1">_xlfn.IFNA(INDIRECT($Y$1&amp;"!"&amp;AD$1&amp;$Y3126),-1)</f>
        <v>1</v>
      </c>
      <c r="AE3126" s="4" cm="1">
        <f t="array" aca="1" ref="AE3126" ca="1">_xlfn.IFNA(INDIRECT($Y$1&amp;"!"&amp;AE$1&amp;$Y3126),-1)</f>
        <v>1</v>
      </c>
      <c r="AF3126" s="4" t="str">
        <f ca="1">_xlfn.CONCAT(W3126, "-",V3126)</f>
        <v>B-C</v>
      </c>
      <c r="AG3126" s="4" t="str">
        <f>TEXT(ROW()-2, "0000")</f>
        <v>3124</v>
      </c>
      <c r="AH3126" s="4" t="str">
        <f>IF(TRIM(CLEAN(A3126))="m", "male", IF(TRIM(CLEAN(A3126))="f","female", "missing"))</f>
        <v>male</v>
      </c>
      <c r="AI3126" s="4">
        <f>C3126</f>
        <v>89.8</v>
      </c>
      <c r="AJ3126" s="4">
        <f>O3126</f>
        <v>80</v>
      </c>
      <c r="AK3126" s="4">
        <f>P3126</f>
        <v>66</v>
      </c>
      <c r="AL3126" s="4">
        <f>IF(AI3126&lt;60, 0, IF(AI3126&lt;70,2, IF(AI3126&lt;80, 3, IF(AI3126&lt;90,4, IF(AI3126&lt;=100, 5, "?")))))</f>
        <v>4</v>
      </c>
      <c r="AM3126" s="4">
        <f>IF(AJ3126&lt;60, 0, IF(AJ3126&lt;70,2, IF(AJ3126&lt;80, 3, IF(AJ3126&lt;90,4, IF(AJ3126&lt;=100, 5, "?")))))</f>
        <v>4</v>
      </c>
      <c r="AN3126" s="4">
        <f>IF(AK3126&lt;60, 0, IF(AK3126&lt;70,2, IF(AK3126&lt;80, 3, IF(AK3126&lt;90,4, IF(AK3126&lt;=100, 5, "?")))))</f>
        <v>2</v>
      </c>
      <c r="AO3126" s="4">
        <f ca="1">AA3126</f>
        <v>0</v>
      </c>
      <c r="AP3126" s="4">
        <f ca="1">AB3126</f>
        <v>0</v>
      </c>
      <c r="AQ3126" s="4">
        <f ca="1">AC3126</f>
        <v>1</v>
      </c>
      <c r="AR3126" s="4">
        <f ca="1">AD3126</f>
        <v>1</v>
      </c>
      <c r="AS3126" s="4">
        <f ca="1">AE3126</f>
        <v>1</v>
      </c>
      <c r="AT3126" s="4" t="str">
        <f ca="1">Z3126</f>
        <v>B</v>
      </c>
      <c r="AU3126" s="4">
        <f>E3126</f>
        <v>72.099999999999994</v>
      </c>
      <c r="AV3126" s="4">
        <f>IF(AU3126&lt;60, 0, IF(AU3126&lt;70,2, IF(AU3126&lt;80, 3, IF(AU3126&lt;90,4, IF(AU3126&lt;=100, 5, "?")))))</f>
        <v>3</v>
      </c>
    </row>
    <row r="3127" spans="1:48" hidden="1" x14ac:dyDescent="0.2">
      <c r="A3127" s="2" t="s">
        <v>13</v>
      </c>
      <c r="B3127" s="3" t="s">
        <v>26</v>
      </c>
      <c r="C3127" s="3">
        <v>91.8</v>
      </c>
      <c r="D3127" s="3" t="s">
        <v>26</v>
      </c>
      <c r="E3127" s="3">
        <v>73.099999999999994</v>
      </c>
      <c r="F3127" s="3">
        <v>1</v>
      </c>
      <c r="G3127" s="3">
        <v>78</v>
      </c>
      <c r="H3127" s="3">
        <v>82</v>
      </c>
      <c r="I3127" s="3">
        <v>62</v>
      </c>
      <c r="J3127" s="3">
        <v>67</v>
      </c>
      <c r="K3127" s="3">
        <v>84</v>
      </c>
      <c r="L3127" s="3"/>
      <c r="M3127" s="3">
        <v>62</v>
      </c>
      <c r="N3127" s="3"/>
      <c r="O3127" s="4">
        <f>MAX(G3127:H3127)</f>
        <v>82</v>
      </c>
      <c r="P3127" s="4">
        <f>MAX(I3127:J3127)</f>
        <v>67</v>
      </c>
      <c r="Q3127" s="4">
        <f>ABS(O3127-C3127)</f>
        <v>9.7999999999999972</v>
      </c>
      <c r="R3127" s="4">
        <f>ABS(P3127-C3127)</f>
        <v>24.799999999999997</v>
      </c>
      <c r="S3127" s="4" t="b">
        <f ca="1">OR(O3127=0,P3127=0,Q3127&gt;$Q$1,R3127&gt;$R$1,W3127="N", V3127=2)</f>
        <v>1</v>
      </c>
      <c r="T3127" s="4" t="str">
        <f>TRIM(CLEAN(D3127))</f>
        <v>برنامج بكالوريوس الهندسة المدنية</v>
      </c>
      <c r="U3127" s="4">
        <f>COUNTIF(T:T,T3127)</f>
        <v>723</v>
      </c>
      <c r="V3127" s="4" t="str">
        <f>IF(E3127&lt;60, "F", IF(E3127&lt;70,"D", IF(E3127&lt;80, "C", IF(E3127&lt;90,"B", IF(E3127&lt;=100, "A", "?")))))</f>
        <v>C</v>
      </c>
      <c r="W3127" s="4" t="str" cm="1">
        <f t="array" aca="1" ref="W3127" ca="1">_xlfn.IFNA(INDIRECT($Y$1&amp;"!"&amp;W$1&amp;$Y3127),"N")</f>
        <v>C</v>
      </c>
      <c r="X3127" s="4">
        <f ca="1">COUNTIF(W:W,W3127)</f>
        <v>747</v>
      </c>
      <c r="Y3127" s="4">
        <f>MATCH(T3127,Coding!J:J,0)</f>
        <v>8</v>
      </c>
      <c r="Z3127" s="4" t="str" cm="1">
        <f t="array" aca="1" ref="Z3127" ca="1">_xlfn.IFNA(INDIRECT($Y$1&amp;"!"&amp;Z$1&amp;$Y3127),-1)</f>
        <v>C</v>
      </c>
      <c r="AA3127" s="4" cm="1">
        <f t="array" aca="1" ref="AA3127" ca="1">_xlfn.IFNA(INDIRECT($Y$1&amp;"!"&amp;AA$1&amp;$Y3127),-1)</f>
        <v>1</v>
      </c>
      <c r="AB3127" s="4" cm="1">
        <f t="array" aca="1" ref="AB3127" ca="1">_xlfn.IFNA(INDIRECT($Y$1&amp;"!"&amp;AB$1&amp;$Y3127),-1)</f>
        <v>1</v>
      </c>
      <c r="AC3127" s="4" cm="1">
        <f t="array" aca="1" ref="AC3127" ca="1">_xlfn.IFNA(INDIRECT($Y$1&amp;"!"&amp;AC$1&amp;$Y3127),-1)</f>
        <v>1</v>
      </c>
      <c r="AD3127" s="4" cm="1">
        <f t="array" aca="1" ref="AD3127" ca="1">_xlfn.IFNA(INDIRECT($Y$1&amp;"!"&amp;AD$1&amp;$Y3127),-1)</f>
        <v>0</v>
      </c>
      <c r="AE3127" s="4" cm="1">
        <f t="array" aca="1" ref="AE3127" ca="1">_xlfn.IFNA(INDIRECT($Y$1&amp;"!"&amp;AE$1&amp;$Y3127),-1)</f>
        <v>0</v>
      </c>
      <c r="AF3127" s="4" t="str">
        <f ca="1">_xlfn.CONCAT(W3127, "-",V3127)</f>
        <v>C-C</v>
      </c>
      <c r="AG3127" s="4" t="str">
        <f>TEXT(ROW()-2, "0000")</f>
        <v>3125</v>
      </c>
      <c r="AH3127" s="4" t="str">
        <f>IF(TRIM(CLEAN(A3127))="m", "male", IF(TRIM(CLEAN(A3127))="f","female", "missing"))</f>
        <v>male</v>
      </c>
      <c r="AI3127" s="4">
        <f>C3127</f>
        <v>91.8</v>
      </c>
      <c r="AJ3127" s="4">
        <f>O3127</f>
        <v>82</v>
      </c>
      <c r="AK3127" s="4">
        <f>P3127</f>
        <v>67</v>
      </c>
      <c r="AL3127" s="4">
        <f>IF(AI3127&lt;60, 0, IF(AI3127&lt;70,2, IF(AI3127&lt;80, 3, IF(AI3127&lt;90,4, IF(AI3127&lt;=100, 5, "?")))))</f>
        <v>5</v>
      </c>
      <c r="AM3127" s="4">
        <f>IF(AJ3127&lt;60, 0, IF(AJ3127&lt;70,2, IF(AJ3127&lt;80, 3, IF(AJ3127&lt;90,4, IF(AJ3127&lt;=100, 5, "?")))))</f>
        <v>4</v>
      </c>
      <c r="AN3127" s="4">
        <f>IF(AK3127&lt;60, 0, IF(AK3127&lt;70,2, IF(AK3127&lt;80, 3, IF(AK3127&lt;90,4, IF(AK3127&lt;=100, 5, "?")))))</f>
        <v>2</v>
      </c>
      <c r="AO3127" s="4">
        <f ca="1">AA3127</f>
        <v>1</v>
      </c>
      <c r="AP3127" s="4">
        <f ca="1">AB3127</f>
        <v>1</v>
      </c>
      <c r="AQ3127" s="4">
        <f ca="1">AC3127</f>
        <v>1</v>
      </c>
      <c r="AR3127" s="4">
        <f ca="1">AD3127</f>
        <v>0</v>
      </c>
      <c r="AS3127" s="4">
        <f ca="1">AE3127</f>
        <v>0</v>
      </c>
      <c r="AT3127" s="4" t="str">
        <f ca="1">Z3127</f>
        <v>C</v>
      </c>
      <c r="AU3127" s="4">
        <f>E3127</f>
        <v>73.099999999999994</v>
      </c>
      <c r="AV3127" s="4">
        <f>IF(AU3127&lt;60, 0, IF(AU3127&lt;70,2, IF(AU3127&lt;80, 3, IF(AU3127&lt;90,4, IF(AU3127&lt;=100, 5, "?")))))</f>
        <v>3</v>
      </c>
    </row>
    <row r="3128" spans="1:48" hidden="1" x14ac:dyDescent="0.2">
      <c r="A3128" s="2" t="s">
        <v>16</v>
      </c>
      <c r="B3128" s="3" t="s">
        <v>37</v>
      </c>
      <c r="C3128" s="3">
        <v>94.7</v>
      </c>
      <c r="D3128" s="3" t="s">
        <v>26</v>
      </c>
      <c r="E3128" s="3">
        <v>67.599999999999994</v>
      </c>
      <c r="F3128" s="3">
        <v>2</v>
      </c>
      <c r="G3128" s="3">
        <v>68</v>
      </c>
      <c r="H3128" s="3">
        <v>85</v>
      </c>
      <c r="I3128" s="3">
        <v>0</v>
      </c>
      <c r="J3128" s="3">
        <v>73</v>
      </c>
      <c r="K3128" s="3"/>
      <c r="L3128" s="3"/>
      <c r="M3128" s="3">
        <v>73</v>
      </c>
      <c r="N3128" s="3"/>
      <c r="O3128" s="4">
        <f>MAX(G3128:H3128)</f>
        <v>85</v>
      </c>
      <c r="P3128" s="4">
        <f>MAX(I3128:J3128)</f>
        <v>73</v>
      </c>
      <c r="Q3128" s="4">
        <f>ABS(O3128-C3128)</f>
        <v>9.7000000000000028</v>
      </c>
      <c r="R3128" s="4">
        <f>ABS(P3128-C3128)</f>
        <v>21.700000000000003</v>
      </c>
      <c r="S3128" s="4" t="b">
        <f ca="1">OR(O3128=0,P3128=0,Q3128&gt;$Q$1,R3128&gt;$R$1,W3128="N", V3128=2)</f>
        <v>1</v>
      </c>
      <c r="T3128" s="4" t="str">
        <f>TRIM(CLEAN(D3128))</f>
        <v>برنامج بكالوريوس الهندسة المدنية</v>
      </c>
      <c r="U3128" s="4">
        <f>COUNTIF(T:T,T3128)</f>
        <v>723</v>
      </c>
      <c r="V3128" s="4" t="str">
        <f>IF(E3128&lt;60, "F", IF(E3128&lt;70,"D", IF(E3128&lt;80, "C", IF(E3128&lt;90,"B", IF(E3128&lt;=100, "A", "?")))))</f>
        <v>D</v>
      </c>
      <c r="W3128" s="4" t="str" cm="1">
        <f t="array" aca="1" ref="W3128" ca="1">_xlfn.IFNA(INDIRECT($Y$1&amp;"!"&amp;W$1&amp;$Y3128),"N")</f>
        <v>C</v>
      </c>
      <c r="X3128" s="4">
        <f ca="1">COUNTIF(W:W,W3128)</f>
        <v>747</v>
      </c>
      <c r="Y3128" s="4">
        <f>MATCH(T3128,Coding!J:J,0)</f>
        <v>8</v>
      </c>
      <c r="Z3128" s="4" t="str" cm="1">
        <f t="array" aca="1" ref="Z3128" ca="1">_xlfn.IFNA(INDIRECT($Y$1&amp;"!"&amp;Z$1&amp;$Y3128),-1)</f>
        <v>C</v>
      </c>
      <c r="AA3128" s="4" cm="1">
        <f t="array" aca="1" ref="AA3128" ca="1">_xlfn.IFNA(INDIRECT($Y$1&amp;"!"&amp;AA$1&amp;$Y3128),-1)</f>
        <v>1</v>
      </c>
      <c r="AB3128" s="4" cm="1">
        <f t="array" aca="1" ref="AB3128" ca="1">_xlfn.IFNA(INDIRECT($Y$1&amp;"!"&amp;AB$1&amp;$Y3128),-1)</f>
        <v>1</v>
      </c>
      <c r="AC3128" s="4" cm="1">
        <f t="array" aca="1" ref="AC3128" ca="1">_xlfn.IFNA(INDIRECT($Y$1&amp;"!"&amp;AC$1&amp;$Y3128),-1)</f>
        <v>1</v>
      </c>
      <c r="AD3128" s="4" cm="1">
        <f t="array" aca="1" ref="AD3128" ca="1">_xlfn.IFNA(INDIRECT($Y$1&amp;"!"&amp;AD$1&amp;$Y3128),-1)</f>
        <v>0</v>
      </c>
      <c r="AE3128" s="4" cm="1">
        <f t="array" aca="1" ref="AE3128" ca="1">_xlfn.IFNA(INDIRECT($Y$1&amp;"!"&amp;AE$1&amp;$Y3128),-1)</f>
        <v>0</v>
      </c>
      <c r="AF3128" s="4" t="str">
        <f ca="1">_xlfn.CONCAT(W3128, "-",V3128)</f>
        <v>C-D</v>
      </c>
      <c r="AG3128" s="4" t="str">
        <f>TEXT(ROW()-2, "0000")</f>
        <v>3126</v>
      </c>
      <c r="AH3128" s="4" t="str">
        <f>IF(TRIM(CLEAN(A3128))="m", "male", IF(TRIM(CLEAN(A3128))="f","female", "missing"))</f>
        <v>female</v>
      </c>
      <c r="AI3128" s="4">
        <f>C3128</f>
        <v>94.7</v>
      </c>
      <c r="AJ3128" s="4">
        <f>O3128</f>
        <v>85</v>
      </c>
      <c r="AK3128" s="4">
        <f>P3128</f>
        <v>73</v>
      </c>
      <c r="AL3128" s="4">
        <f>IF(AI3128&lt;60, 0, IF(AI3128&lt;70,2, IF(AI3128&lt;80, 3, IF(AI3128&lt;90,4, IF(AI3128&lt;=100, 5, "?")))))</f>
        <v>5</v>
      </c>
      <c r="AM3128" s="4">
        <f>IF(AJ3128&lt;60, 0, IF(AJ3128&lt;70,2, IF(AJ3128&lt;80, 3, IF(AJ3128&lt;90,4, IF(AJ3128&lt;=100, 5, "?")))))</f>
        <v>4</v>
      </c>
      <c r="AN3128" s="4">
        <f>IF(AK3128&lt;60, 0, IF(AK3128&lt;70,2, IF(AK3128&lt;80, 3, IF(AK3128&lt;90,4, IF(AK3128&lt;=100, 5, "?")))))</f>
        <v>3</v>
      </c>
      <c r="AO3128" s="4">
        <f ca="1">AA3128</f>
        <v>1</v>
      </c>
      <c r="AP3128" s="4">
        <f ca="1">AB3128</f>
        <v>1</v>
      </c>
      <c r="AQ3128" s="4">
        <f ca="1">AC3128</f>
        <v>1</v>
      </c>
      <c r="AR3128" s="4">
        <f ca="1">AD3128</f>
        <v>0</v>
      </c>
      <c r="AS3128" s="4">
        <f ca="1">AE3128</f>
        <v>0</v>
      </c>
      <c r="AT3128" s="4" t="str">
        <f ca="1">Z3128</f>
        <v>C</v>
      </c>
      <c r="AU3128" s="4">
        <f>E3128</f>
        <v>67.599999999999994</v>
      </c>
      <c r="AV3128" s="4">
        <f>IF(AU3128&lt;60, 0, IF(AU3128&lt;70,2, IF(AU3128&lt;80, 3, IF(AU3128&lt;90,4, IF(AU3128&lt;=100, 5, "?")))))</f>
        <v>2</v>
      </c>
    </row>
    <row r="3129" spans="1:48" hidden="1" x14ac:dyDescent="0.2">
      <c r="A3129" s="2" t="s">
        <v>13</v>
      </c>
      <c r="B3129" s="3" t="s">
        <v>36</v>
      </c>
      <c r="C3129" s="3">
        <v>82.6</v>
      </c>
      <c r="D3129" s="3" t="s">
        <v>36</v>
      </c>
      <c r="E3129" s="3">
        <v>71.599999999999994</v>
      </c>
      <c r="F3129" s="3">
        <v>3</v>
      </c>
      <c r="G3129" s="3">
        <v>73</v>
      </c>
      <c r="H3129" s="3">
        <v>50</v>
      </c>
      <c r="I3129" s="3">
        <v>60</v>
      </c>
      <c r="J3129" s="3">
        <v>60</v>
      </c>
      <c r="K3129" s="3"/>
      <c r="L3129" s="3"/>
      <c r="M3129" s="3">
        <v>82</v>
      </c>
      <c r="N3129" s="3"/>
      <c r="O3129" s="4">
        <f>MAX(G3129:H3129)</f>
        <v>73</v>
      </c>
      <c r="P3129" s="4">
        <f>MAX(I3129:J3129)</f>
        <v>60</v>
      </c>
      <c r="Q3129" s="4">
        <f>ABS(O3129-C3129)</f>
        <v>9.5999999999999943</v>
      </c>
      <c r="R3129" s="4">
        <f>ABS(P3129-C3129)</f>
        <v>22.599999999999994</v>
      </c>
      <c r="S3129" s="4" t="b">
        <f ca="1">OR(O3129=0,P3129=0,Q3129&gt;$Q$1,R3129&gt;$R$1,W3129="N", V3129=2)</f>
        <v>1</v>
      </c>
      <c r="T3129" s="4" t="str">
        <f>TRIM(CLEAN(D3129))</f>
        <v>برنامج بكالوريوس هندسة أنظمة الحاسوب</v>
      </c>
      <c r="U3129" s="4">
        <f>COUNTIF(T:T,T3129)</f>
        <v>549</v>
      </c>
      <c r="V3129" s="4" t="str">
        <f>IF(E3129&lt;60, "F", IF(E3129&lt;70,"D", IF(E3129&lt;80, "C", IF(E3129&lt;90,"B", IF(E3129&lt;=100, "A", "?")))))</f>
        <v>C</v>
      </c>
      <c r="W3129" s="4" t="str" cm="1">
        <f t="array" aca="1" ref="W3129" ca="1">_xlfn.IFNA(INDIRECT($Y$1&amp;"!"&amp;W$1&amp;$Y3129),"N")</f>
        <v>A</v>
      </c>
      <c r="X3129" s="4">
        <f ca="1">COUNTIF(W:W,W3129)</f>
        <v>861</v>
      </c>
      <c r="Y3129" s="4">
        <f>MATCH(T3129,Coding!J:J,0)</f>
        <v>3</v>
      </c>
      <c r="Z3129" s="4" t="str" cm="1">
        <f t="array" aca="1" ref="Z3129" ca="1">_xlfn.IFNA(INDIRECT($Y$1&amp;"!"&amp;Z$1&amp;$Y3129),-1)</f>
        <v>A</v>
      </c>
      <c r="AA3129" s="4" cm="1">
        <f t="array" aca="1" ref="AA3129" ca="1">_xlfn.IFNA(INDIRECT($Y$1&amp;"!"&amp;AA$1&amp;$Y3129),-1)</f>
        <v>0</v>
      </c>
      <c r="AB3129" s="4" cm="1">
        <f t="array" aca="1" ref="AB3129" ca="1">_xlfn.IFNA(INDIRECT($Y$1&amp;"!"&amp;AB$1&amp;$Y3129),-1)</f>
        <v>1</v>
      </c>
      <c r="AC3129" s="4" cm="1">
        <f t="array" aca="1" ref="AC3129" ca="1">_xlfn.IFNA(INDIRECT($Y$1&amp;"!"&amp;AC$1&amp;$Y3129),-1)</f>
        <v>1</v>
      </c>
      <c r="AD3129" s="4" cm="1">
        <f t="array" aca="1" ref="AD3129" ca="1">_xlfn.IFNA(INDIRECT($Y$1&amp;"!"&amp;AD$1&amp;$Y3129),-1)</f>
        <v>1</v>
      </c>
      <c r="AE3129" s="4" cm="1">
        <f t="array" aca="1" ref="AE3129" ca="1">_xlfn.IFNA(INDIRECT($Y$1&amp;"!"&amp;AE$1&amp;$Y3129),-1)</f>
        <v>0</v>
      </c>
      <c r="AF3129" s="4" t="str">
        <f ca="1">_xlfn.CONCAT(W3129, "-",V3129)</f>
        <v>A-C</v>
      </c>
      <c r="AG3129" s="4" t="str">
        <f>TEXT(ROW()-2, "0000")</f>
        <v>3127</v>
      </c>
      <c r="AH3129" s="4" t="str">
        <f>IF(TRIM(CLEAN(A3129))="m", "male", IF(TRIM(CLEAN(A3129))="f","female", "missing"))</f>
        <v>male</v>
      </c>
      <c r="AI3129" s="4">
        <f>C3129</f>
        <v>82.6</v>
      </c>
      <c r="AJ3129" s="4">
        <f>O3129</f>
        <v>73</v>
      </c>
      <c r="AK3129" s="4">
        <f>P3129</f>
        <v>60</v>
      </c>
      <c r="AL3129" s="4">
        <f>IF(AI3129&lt;60, 0, IF(AI3129&lt;70,2, IF(AI3129&lt;80, 3, IF(AI3129&lt;90,4, IF(AI3129&lt;=100, 5, "?")))))</f>
        <v>4</v>
      </c>
      <c r="AM3129" s="4">
        <f>IF(AJ3129&lt;60, 0, IF(AJ3129&lt;70,2, IF(AJ3129&lt;80, 3, IF(AJ3129&lt;90,4, IF(AJ3129&lt;=100, 5, "?")))))</f>
        <v>3</v>
      </c>
      <c r="AN3129" s="4">
        <f>IF(AK3129&lt;60, 0, IF(AK3129&lt;70,2, IF(AK3129&lt;80, 3, IF(AK3129&lt;90,4, IF(AK3129&lt;=100, 5, "?")))))</f>
        <v>2</v>
      </c>
      <c r="AO3129" s="4">
        <f ca="1">AA3129</f>
        <v>0</v>
      </c>
      <c r="AP3129" s="4">
        <f ca="1">AB3129</f>
        <v>1</v>
      </c>
      <c r="AQ3129" s="4">
        <f ca="1">AC3129</f>
        <v>1</v>
      </c>
      <c r="AR3129" s="4">
        <f ca="1">AD3129</f>
        <v>1</v>
      </c>
      <c r="AS3129" s="4">
        <f ca="1">AE3129</f>
        <v>0</v>
      </c>
      <c r="AT3129" s="4" t="str">
        <f ca="1">Z3129</f>
        <v>A</v>
      </c>
      <c r="AU3129" s="4">
        <f>E3129</f>
        <v>71.599999999999994</v>
      </c>
      <c r="AV3129" s="4">
        <f>IF(AU3129&lt;60, 0, IF(AU3129&lt;70,2, IF(AU3129&lt;80, 3, IF(AU3129&lt;90,4, IF(AU3129&lt;=100, 5, "?")))))</f>
        <v>3</v>
      </c>
    </row>
    <row r="3130" spans="1:48" hidden="1" x14ac:dyDescent="0.2">
      <c r="A3130" s="2" t="s">
        <v>13</v>
      </c>
      <c r="B3130" s="3" t="s">
        <v>14</v>
      </c>
      <c r="C3130" s="3">
        <v>89.6</v>
      </c>
      <c r="D3130" s="3" t="s">
        <v>14</v>
      </c>
      <c r="E3130" s="3">
        <v>71.2</v>
      </c>
      <c r="F3130" s="3">
        <v>1</v>
      </c>
      <c r="G3130" s="3">
        <v>80</v>
      </c>
      <c r="H3130" s="3">
        <v>64</v>
      </c>
      <c r="I3130" s="3">
        <v>68</v>
      </c>
      <c r="J3130" s="3">
        <v>65</v>
      </c>
      <c r="K3130" s="3">
        <v>60</v>
      </c>
      <c r="L3130" s="3"/>
      <c r="M3130" s="3">
        <v>68</v>
      </c>
      <c r="N3130" s="3"/>
      <c r="O3130" s="4">
        <f>MAX(G3130:H3130)</f>
        <v>80</v>
      </c>
      <c r="P3130" s="4">
        <f>MAX(I3130:J3130)</f>
        <v>68</v>
      </c>
      <c r="Q3130" s="4">
        <f>ABS(O3130-C3130)</f>
        <v>9.5999999999999943</v>
      </c>
      <c r="R3130" s="4">
        <f>ABS(P3130-C3130)</f>
        <v>21.599999999999994</v>
      </c>
      <c r="S3130" s="4" t="b">
        <f ca="1">OR(O3130=0,P3130=0,Q3130&gt;$Q$1,R3130&gt;$R$1,W3130="N", V3130=2)</f>
        <v>1</v>
      </c>
      <c r="T3130" s="4" t="str">
        <f>TRIM(CLEAN(D3130))</f>
        <v>برنامج بكالوريوس الهندسة الكهربائية</v>
      </c>
      <c r="U3130" s="4">
        <f>COUNTIF(T:T,T3130)</f>
        <v>420</v>
      </c>
      <c r="V3130" s="4" t="str">
        <f>IF(E3130&lt;60, "F", IF(E3130&lt;70,"D", IF(E3130&lt;80, "C", IF(E3130&lt;90,"B", IF(E3130&lt;=100, "A", "?")))))</f>
        <v>C</v>
      </c>
      <c r="W3130" s="4" t="str" cm="1">
        <f t="array" aca="1" ref="W3130" ca="1">_xlfn.IFNA(INDIRECT($Y$1&amp;"!"&amp;W$1&amp;$Y3130),"N")</f>
        <v>F</v>
      </c>
      <c r="X3130" s="4">
        <f ca="1">COUNTIF(W:W,W3130)</f>
        <v>420</v>
      </c>
      <c r="Y3130" s="4">
        <f>MATCH(T3130,Coding!J:J,0)</f>
        <v>11</v>
      </c>
      <c r="Z3130" s="4" t="str" cm="1">
        <f t="array" aca="1" ref="Z3130" ca="1">_xlfn.IFNA(INDIRECT($Y$1&amp;"!"&amp;Z$1&amp;$Y3130),-1)</f>
        <v>F</v>
      </c>
      <c r="AA3130" s="4" cm="1">
        <f t="array" aca="1" ref="AA3130" ca="1">_xlfn.IFNA(INDIRECT($Y$1&amp;"!"&amp;AA$1&amp;$Y3130),-1)</f>
        <v>0</v>
      </c>
      <c r="AB3130" s="4" cm="1">
        <f t="array" aca="1" ref="AB3130" ca="1">_xlfn.IFNA(INDIRECT($Y$1&amp;"!"&amp;AB$1&amp;$Y3130),-1)</f>
        <v>1</v>
      </c>
      <c r="AC3130" s="4" cm="1">
        <f t="array" aca="1" ref="AC3130" ca="1">_xlfn.IFNA(INDIRECT($Y$1&amp;"!"&amp;AC$1&amp;$Y3130),-1)</f>
        <v>0</v>
      </c>
      <c r="AD3130" s="4" cm="1">
        <f t="array" aca="1" ref="AD3130" ca="1">_xlfn.IFNA(INDIRECT($Y$1&amp;"!"&amp;AD$1&amp;$Y3130),-1)</f>
        <v>1</v>
      </c>
      <c r="AE3130" s="4" cm="1">
        <f t="array" aca="1" ref="AE3130" ca="1">_xlfn.IFNA(INDIRECT($Y$1&amp;"!"&amp;AE$1&amp;$Y3130),-1)</f>
        <v>0</v>
      </c>
      <c r="AF3130" s="4" t="str">
        <f ca="1">_xlfn.CONCAT(W3130, "-",V3130)</f>
        <v>F-C</v>
      </c>
      <c r="AG3130" s="4" t="str">
        <f>TEXT(ROW()-2, "0000")</f>
        <v>3128</v>
      </c>
      <c r="AH3130" s="4" t="str">
        <f>IF(TRIM(CLEAN(A3130))="m", "male", IF(TRIM(CLEAN(A3130))="f","female", "missing"))</f>
        <v>male</v>
      </c>
      <c r="AI3130" s="4">
        <f>C3130</f>
        <v>89.6</v>
      </c>
      <c r="AJ3130" s="4">
        <f>O3130</f>
        <v>80</v>
      </c>
      <c r="AK3130" s="4">
        <f>P3130</f>
        <v>68</v>
      </c>
      <c r="AL3130" s="4">
        <f>IF(AI3130&lt;60, 0, IF(AI3130&lt;70,2, IF(AI3130&lt;80, 3, IF(AI3130&lt;90,4, IF(AI3130&lt;=100, 5, "?")))))</f>
        <v>4</v>
      </c>
      <c r="AM3130" s="4">
        <f>IF(AJ3130&lt;60, 0, IF(AJ3130&lt;70,2, IF(AJ3130&lt;80, 3, IF(AJ3130&lt;90,4, IF(AJ3130&lt;=100, 5, "?")))))</f>
        <v>4</v>
      </c>
      <c r="AN3130" s="4">
        <f>IF(AK3130&lt;60, 0, IF(AK3130&lt;70,2, IF(AK3130&lt;80, 3, IF(AK3130&lt;90,4, IF(AK3130&lt;=100, 5, "?")))))</f>
        <v>2</v>
      </c>
      <c r="AO3130" s="4">
        <f ca="1">AA3130</f>
        <v>0</v>
      </c>
      <c r="AP3130" s="4">
        <f ca="1">AB3130</f>
        <v>1</v>
      </c>
      <c r="AQ3130" s="4">
        <f ca="1">AC3130</f>
        <v>0</v>
      </c>
      <c r="AR3130" s="4">
        <f ca="1">AD3130</f>
        <v>1</v>
      </c>
      <c r="AS3130" s="4">
        <f ca="1">AE3130</f>
        <v>0</v>
      </c>
      <c r="AT3130" s="4" t="str">
        <f ca="1">Z3130</f>
        <v>F</v>
      </c>
      <c r="AU3130" s="4">
        <f>E3130</f>
        <v>71.2</v>
      </c>
      <c r="AV3130" s="4">
        <f>IF(AU3130&lt;60, 0, IF(AU3130&lt;70,2, IF(AU3130&lt;80, 3, IF(AU3130&lt;90,4, IF(AU3130&lt;=100, 5, "?")))))</f>
        <v>3</v>
      </c>
    </row>
    <row r="3131" spans="1:48" hidden="1" x14ac:dyDescent="0.2">
      <c r="A3131" s="2" t="s">
        <v>13</v>
      </c>
      <c r="B3131" s="3" t="s">
        <v>36</v>
      </c>
      <c r="C3131" s="3">
        <v>89.5</v>
      </c>
      <c r="D3131" s="3" t="s">
        <v>36</v>
      </c>
      <c r="E3131" s="3">
        <v>68.7</v>
      </c>
      <c r="F3131" s="3">
        <v>1</v>
      </c>
      <c r="G3131" s="3">
        <v>80</v>
      </c>
      <c r="H3131" s="3">
        <v>66</v>
      </c>
      <c r="I3131" s="3">
        <v>65</v>
      </c>
      <c r="J3131" s="3">
        <v>60</v>
      </c>
      <c r="K3131" s="3"/>
      <c r="L3131" s="3"/>
      <c r="M3131" s="3">
        <v>63</v>
      </c>
      <c r="N3131" s="3"/>
      <c r="O3131" s="4">
        <f>MAX(G3131:H3131)</f>
        <v>80</v>
      </c>
      <c r="P3131" s="4">
        <f>MAX(I3131:J3131)</f>
        <v>65</v>
      </c>
      <c r="Q3131" s="4">
        <f>ABS(O3131-C3131)</f>
        <v>9.5</v>
      </c>
      <c r="R3131" s="4">
        <f>ABS(P3131-C3131)</f>
        <v>24.5</v>
      </c>
      <c r="S3131" s="4" t="b">
        <f ca="1">OR(O3131=0,P3131=0,Q3131&gt;$Q$1,R3131&gt;$R$1,W3131="N", V3131=2)</f>
        <v>1</v>
      </c>
      <c r="T3131" s="4" t="str">
        <f>TRIM(CLEAN(D3131))</f>
        <v>برنامج بكالوريوس هندسة أنظمة الحاسوب</v>
      </c>
      <c r="U3131" s="4">
        <f>COUNTIF(T:T,T3131)</f>
        <v>549</v>
      </c>
      <c r="V3131" s="4" t="str">
        <f>IF(E3131&lt;60, "F", IF(E3131&lt;70,"D", IF(E3131&lt;80, "C", IF(E3131&lt;90,"B", IF(E3131&lt;=100, "A", "?")))))</f>
        <v>D</v>
      </c>
      <c r="W3131" s="4" t="str" cm="1">
        <f t="array" aca="1" ref="W3131" ca="1">_xlfn.IFNA(INDIRECT($Y$1&amp;"!"&amp;W$1&amp;$Y3131),"N")</f>
        <v>A</v>
      </c>
      <c r="X3131" s="4">
        <f ca="1">COUNTIF(W:W,W3131)</f>
        <v>861</v>
      </c>
      <c r="Y3131" s="4">
        <f>MATCH(T3131,Coding!J:J,0)</f>
        <v>3</v>
      </c>
      <c r="Z3131" s="4" t="str" cm="1">
        <f t="array" aca="1" ref="Z3131" ca="1">_xlfn.IFNA(INDIRECT($Y$1&amp;"!"&amp;Z$1&amp;$Y3131),-1)</f>
        <v>A</v>
      </c>
      <c r="AA3131" s="4" cm="1">
        <f t="array" aca="1" ref="AA3131" ca="1">_xlfn.IFNA(INDIRECT($Y$1&amp;"!"&amp;AA$1&amp;$Y3131),-1)</f>
        <v>0</v>
      </c>
      <c r="AB3131" s="4" cm="1">
        <f t="array" aca="1" ref="AB3131" ca="1">_xlfn.IFNA(INDIRECT($Y$1&amp;"!"&amp;AB$1&amp;$Y3131),-1)</f>
        <v>1</v>
      </c>
      <c r="AC3131" s="4" cm="1">
        <f t="array" aca="1" ref="AC3131" ca="1">_xlfn.IFNA(INDIRECT($Y$1&amp;"!"&amp;AC$1&amp;$Y3131),-1)</f>
        <v>1</v>
      </c>
      <c r="AD3131" s="4" cm="1">
        <f t="array" aca="1" ref="AD3131" ca="1">_xlfn.IFNA(INDIRECT($Y$1&amp;"!"&amp;AD$1&amp;$Y3131),-1)</f>
        <v>1</v>
      </c>
      <c r="AE3131" s="4" cm="1">
        <f t="array" aca="1" ref="AE3131" ca="1">_xlfn.IFNA(INDIRECT($Y$1&amp;"!"&amp;AE$1&amp;$Y3131),-1)</f>
        <v>0</v>
      </c>
      <c r="AF3131" s="4" t="str">
        <f ca="1">_xlfn.CONCAT(W3131, "-",V3131)</f>
        <v>A-D</v>
      </c>
      <c r="AG3131" s="4" t="str">
        <f>TEXT(ROW()-2, "0000")</f>
        <v>3129</v>
      </c>
      <c r="AH3131" s="4" t="str">
        <f>IF(TRIM(CLEAN(A3131))="m", "male", IF(TRIM(CLEAN(A3131))="f","female", "missing"))</f>
        <v>male</v>
      </c>
      <c r="AI3131" s="4">
        <f>C3131</f>
        <v>89.5</v>
      </c>
      <c r="AJ3131" s="4">
        <f>O3131</f>
        <v>80</v>
      </c>
      <c r="AK3131" s="4">
        <f>P3131</f>
        <v>65</v>
      </c>
      <c r="AL3131" s="4">
        <f>IF(AI3131&lt;60, 0, IF(AI3131&lt;70,2, IF(AI3131&lt;80, 3, IF(AI3131&lt;90,4, IF(AI3131&lt;=100, 5, "?")))))</f>
        <v>4</v>
      </c>
      <c r="AM3131" s="4">
        <f>IF(AJ3131&lt;60, 0, IF(AJ3131&lt;70,2, IF(AJ3131&lt;80, 3, IF(AJ3131&lt;90,4, IF(AJ3131&lt;=100, 5, "?")))))</f>
        <v>4</v>
      </c>
      <c r="AN3131" s="4">
        <f>IF(AK3131&lt;60, 0, IF(AK3131&lt;70,2, IF(AK3131&lt;80, 3, IF(AK3131&lt;90,4, IF(AK3131&lt;=100, 5, "?")))))</f>
        <v>2</v>
      </c>
      <c r="AO3131" s="4">
        <f ca="1">AA3131</f>
        <v>0</v>
      </c>
      <c r="AP3131" s="4">
        <f ca="1">AB3131</f>
        <v>1</v>
      </c>
      <c r="AQ3131" s="4">
        <f ca="1">AC3131</f>
        <v>1</v>
      </c>
      <c r="AR3131" s="4">
        <f ca="1">AD3131</f>
        <v>1</v>
      </c>
      <c r="AS3131" s="4">
        <f ca="1">AE3131</f>
        <v>0</v>
      </c>
      <c r="AT3131" s="4" t="str">
        <f ca="1">Z3131</f>
        <v>A</v>
      </c>
      <c r="AU3131" s="4">
        <f>E3131</f>
        <v>68.7</v>
      </c>
      <c r="AV3131" s="4">
        <f>IF(AU3131&lt;60, 0, IF(AU3131&lt;70,2, IF(AU3131&lt;80, 3, IF(AU3131&lt;90,4, IF(AU3131&lt;=100, 5, "?")))))</f>
        <v>2</v>
      </c>
    </row>
    <row r="3132" spans="1:48" hidden="1" x14ac:dyDescent="0.2">
      <c r="A3132" s="2" t="s">
        <v>16</v>
      </c>
      <c r="B3132" s="3" t="s">
        <v>33</v>
      </c>
      <c r="C3132" s="3">
        <v>83.5</v>
      </c>
      <c r="D3132" s="3" t="s">
        <v>33</v>
      </c>
      <c r="E3132" s="3">
        <v>69</v>
      </c>
      <c r="F3132" s="3">
        <v>1</v>
      </c>
      <c r="G3132" s="3">
        <v>74</v>
      </c>
      <c r="H3132" s="3">
        <v>68</v>
      </c>
      <c r="I3132" s="3">
        <v>60</v>
      </c>
      <c r="J3132" s="3">
        <v>60</v>
      </c>
      <c r="K3132" s="3"/>
      <c r="L3132" s="3"/>
      <c r="M3132" s="3"/>
      <c r="N3132" s="3"/>
      <c r="O3132" s="4">
        <f>MAX(G3132:H3132)</f>
        <v>74</v>
      </c>
      <c r="P3132" s="4">
        <f>MAX(I3132:J3132)</f>
        <v>60</v>
      </c>
      <c r="Q3132" s="4">
        <f>ABS(O3132-C3132)</f>
        <v>9.5</v>
      </c>
      <c r="R3132" s="4">
        <f>ABS(P3132-C3132)</f>
        <v>23.5</v>
      </c>
      <c r="S3132" s="4" t="b">
        <f ca="1">OR(O3132=0,P3132=0,Q3132&gt;$Q$1,R3132&gt;$R$1,W3132="N", V3132=2)</f>
        <v>1</v>
      </c>
      <c r="T3132" s="4" t="str">
        <f>TRIM(CLEAN(D3132))</f>
        <v>برنامج بكالوريوس علم الحاسوب</v>
      </c>
      <c r="U3132" s="4">
        <f>COUNTIF(T:T,T3132)</f>
        <v>589</v>
      </c>
      <c r="V3132" s="4" t="str">
        <f>IF(E3132&lt;60, "F", IF(E3132&lt;70,"D", IF(E3132&lt;80, "C", IF(E3132&lt;90,"B", IF(E3132&lt;=100, "A", "?")))))</f>
        <v>D</v>
      </c>
      <c r="W3132" s="4" t="str" cm="1">
        <f t="array" aca="1" ref="W3132" ca="1">_xlfn.IFNA(INDIRECT($Y$1&amp;"!"&amp;W$1&amp;$Y3132),"N")</f>
        <v>D</v>
      </c>
      <c r="X3132" s="4">
        <f ca="1">COUNTIF(W:W,W3132)</f>
        <v>589</v>
      </c>
      <c r="Y3132" s="4">
        <f>MATCH(T3132,Coding!J:J,0)</f>
        <v>9</v>
      </c>
      <c r="Z3132" s="4" t="str" cm="1">
        <f t="array" aca="1" ref="Z3132" ca="1">_xlfn.IFNA(INDIRECT($Y$1&amp;"!"&amp;Z$1&amp;$Y3132),-1)</f>
        <v>D</v>
      </c>
      <c r="AA3132" s="4" cm="1">
        <f t="array" aca="1" ref="AA3132" ca="1">_xlfn.IFNA(INDIRECT($Y$1&amp;"!"&amp;AA$1&amp;$Y3132),-1)</f>
        <v>0</v>
      </c>
      <c r="AB3132" s="4" cm="1">
        <f t="array" aca="1" ref="AB3132" ca="1">_xlfn.IFNA(INDIRECT($Y$1&amp;"!"&amp;AB$1&amp;$Y3132),-1)</f>
        <v>1</v>
      </c>
      <c r="AC3132" s="4" cm="1">
        <f t="array" aca="1" ref="AC3132" ca="1">_xlfn.IFNA(INDIRECT($Y$1&amp;"!"&amp;AC$1&amp;$Y3132),-1)</f>
        <v>0</v>
      </c>
      <c r="AD3132" s="4" cm="1">
        <f t="array" aca="1" ref="AD3132" ca="1">_xlfn.IFNA(INDIRECT($Y$1&amp;"!"&amp;AD$1&amp;$Y3132),-1)</f>
        <v>0</v>
      </c>
      <c r="AE3132" s="4" cm="1">
        <f t="array" aca="1" ref="AE3132" ca="1">_xlfn.IFNA(INDIRECT($Y$1&amp;"!"&amp;AE$1&amp;$Y3132),-1)</f>
        <v>0</v>
      </c>
      <c r="AF3132" s="4" t="str">
        <f ca="1">_xlfn.CONCAT(W3132, "-",V3132)</f>
        <v>D-D</v>
      </c>
      <c r="AG3132" s="4" t="str">
        <f>TEXT(ROW()-2, "0000")</f>
        <v>3130</v>
      </c>
      <c r="AH3132" s="4" t="str">
        <f>IF(TRIM(CLEAN(A3132))="m", "male", IF(TRIM(CLEAN(A3132))="f","female", "missing"))</f>
        <v>female</v>
      </c>
      <c r="AI3132" s="4">
        <f>C3132</f>
        <v>83.5</v>
      </c>
      <c r="AJ3132" s="4">
        <f>O3132</f>
        <v>74</v>
      </c>
      <c r="AK3132" s="4">
        <f>P3132</f>
        <v>60</v>
      </c>
      <c r="AL3132" s="4">
        <f>IF(AI3132&lt;60, 0, IF(AI3132&lt;70,2, IF(AI3132&lt;80, 3, IF(AI3132&lt;90,4, IF(AI3132&lt;=100, 5, "?")))))</f>
        <v>4</v>
      </c>
      <c r="AM3132" s="4">
        <f>IF(AJ3132&lt;60, 0, IF(AJ3132&lt;70,2, IF(AJ3132&lt;80, 3, IF(AJ3132&lt;90,4, IF(AJ3132&lt;=100, 5, "?")))))</f>
        <v>3</v>
      </c>
      <c r="AN3132" s="4">
        <f>IF(AK3132&lt;60, 0, IF(AK3132&lt;70,2, IF(AK3132&lt;80, 3, IF(AK3132&lt;90,4, IF(AK3132&lt;=100, 5, "?")))))</f>
        <v>2</v>
      </c>
      <c r="AO3132" s="4">
        <f ca="1">AA3132</f>
        <v>0</v>
      </c>
      <c r="AP3132" s="4">
        <f ca="1">AB3132</f>
        <v>1</v>
      </c>
      <c r="AQ3132" s="4">
        <f ca="1">AC3132</f>
        <v>0</v>
      </c>
      <c r="AR3132" s="4">
        <f ca="1">AD3132</f>
        <v>0</v>
      </c>
      <c r="AS3132" s="4">
        <f ca="1">AE3132</f>
        <v>0</v>
      </c>
      <c r="AT3132" s="4" t="str">
        <f ca="1">Z3132</f>
        <v>D</v>
      </c>
      <c r="AU3132" s="4">
        <f>E3132</f>
        <v>69</v>
      </c>
      <c r="AV3132" s="4">
        <f>IF(AU3132&lt;60, 0, IF(AU3132&lt;70,2, IF(AU3132&lt;80, 3, IF(AU3132&lt;90,4, IF(AU3132&lt;=100, 5, "?")))))</f>
        <v>2</v>
      </c>
    </row>
    <row r="3133" spans="1:48" hidden="1" x14ac:dyDescent="0.2">
      <c r="A3133" s="2" t="s">
        <v>13</v>
      </c>
      <c r="B3133" s="3" t="s">
        <v>26</v>
      </c>
      <c r="C3133" s="3">
        <v>91.4</v>
      </c>
      <c r="D3133" s="3" t="s">
        <v>26</v>
      </c>
      <c r="E3133" s="3">
        <v>70.099999999999994</v>
      </c>
      <c r="F3133" s="3">
        <v>1</v>
      </c>
      <c r="G3133" s="3">
        <v>61</v>
      </c>
      <c r="H3133" s="3">
        <v>82</v>
      </c>
      <c r="I3133" s="3">
        <v>64</v>
      </c>
      <c r="J3133" s="3">
        <v>60</v>
      </c>
      <c r="K3133" s="3">
        <v>83</v>
      </c>
      <c r="L3133" s="3"/>
      <c r="M3133" s="3">
        <v>66</v>
      </c>
      <c r="N3133" s="3"/>
      <c r="O3133" s="4">
        <f>MAX(G3133:H3133)</f>
        <v>82</v>
      </c>
      <c r="P3133" s="4">
        <f>MAX(I3133:J3133)</f>
        <v>64</v>
      </c>
      <c r="Q3133" s="4">
        <f>ABS(O3133-C3133)</f>
        <v>9.4000000000000057</v>
      </c>
      <c r="R3133" s="4">
        <f>ABS(P3133-C3133)</f>
        <v>27.400000000000006</v>
      </c>
      <c r="S3133" s="4" t="b">
        <f ca="1">OR(O3133=0,P3133=0,Q3133&gt;$Q$1,R3133&gt;$R$1,W3133="N", V3133=2)</f>
        <v>1</v>
      </c>
      <c r="T3133" s="4" t="str">
        <f>TRIM(CLEAN(D3133))</f>
        <v>برنامج بكالوريوس الهندسة المدنية</v>
      </c>
      <c r="U3133" s="4">
        <f>COUNTIF(T:T,T3133)</f>
        <v>723</v>
      </c>
      <c r="V3133" s="4" t="str">
        <f>IF(E3133&lt;60, "F", IF(E3133&lt;70,"D", IF(E3133&lt;80, "C", IF(E3133&lt;90,"B", IF(E3133&lt;=100, "A", "?")))))</f>
        <v>C</v>
      </c>
      <c r="W3133" s="4" t="str" cm="1">
        <f t="array" aca="1" ref="W3133" ca="1">_xlfn.IFNA(INDIRECT($Y$1&amp;"!"&amp;W$1&amp;$Y3133),"N")</f>
        <v>C</v>
      </c>
      <c r="X3133" s="4">
        <f ca="1">COUNTIF(W:W,W3133)</f>
        <v>747</v>
      </c>
      <c r="Y3133" s="4">
        <f>MATCH(T3133,Coding!J:J,0)</f>
        <v>8</v>
      </c>
      <c r="Z3133" s="4" t="str" cm="1">
        <f t="array" aca="1" ref="Z3133" ca="1">_xlfn.IFNA(INDIRECT($Y$1&amp;"!"&amp;Z$1&amp;$Y3133),-1)</f>
        <v>C</v>
      </c>
      <c r="AA3133" s="4" cm="1">
        <f t="array" aca="1" ref="AA3133" ca="1">_xlfn.IFNA(INDIRECT($Y$1&amp;"!"&amp;AA$1&amp;$Y3133),-1)</f>
        <v>1</v>
      </c>
      <c r="AB3133" s="4" cm="1">
        <f t="array" aca="1" ref="AB3133" ca="1">_xlfn.IFNA(INDIRECT($Y$1&amp;"!"&amp;AB$1&amp;$Y3133),-1)</f>
        <v>1</v>
      </c>
      <c r="AC3133" s="4" cm="1">
        <f t="array" aca="1" ref="AC3133" ca="1">_xlfn.IFNA(INDIRECT($Y$1&amp;"!"&amp;AC$1&amp;$Y3133),-1)</f>
        <v>1</v>
      </c>
      <c r="AD3133" s="4" cm="1">
        <f t="array" aca="1" ref="AD3133" ca="1">_xlfn.IFNA(INDIRECT($Y$1&amp;"!"&amp;AD$1&amp;$Y3133),-1)</f>
        <v>0</v>
      </c>
      <c r="AE3133" s="4" cm="1">
        <f t="array" aca="1" ref="AE3133" ca="1">_xlfn.IFNA(INDIRECT($Y$1&amp;"!"&amp;AE$1&amp;$Y3133),-1)</f>
        <v>0</v>
      </c>
      <c r="AF3133" s="4" t="str">
        <f ca="1">_xlfn.CONCAT(W3133, "-",V3133)</f>
        <v>C-C</v>
      </c>
      <c r="AG3133" s="4" t="str">
        <f>TEXT(ROW()-2, "0000")</f>
        <v>3131</v>
      </c>
      <c r="AH3133" s="4" t="str">
        <f>IF(TRIM(CLEAN(A3133))="m", "male", IF(TRIM(CLEAN(A3133))="f","female", "missing"))</f>
        <v>male</v>
      </c>
      <c r="AI3133" s="4">
        <f>C3133</f>
        <v>91.4</v>
      </c>
      <c r="AJ3133" s="4">
        <f>O3133</f>
        <v>82</v>
      </c>
      <c r="AK3133" s="4">
        <f>P3133</f>
        <v>64</v>
      </c>
      <c r="AL3133" s="4">
        <f>IF(AI3133&lt;60, 0, IF(AI3133&lt;70,2, IF(AI3133&lt;80, 3, IF(AI3133&lt;90,4, IF(AI3133&lt;=100, 5, "?")))))</f>
        <v>5</v>
      </c>
      <c r="AM3133" s="4">
        <f>IF(AJ3133&lt;60, 0, IF(AJ3133&lt;70,2, IF(AJ3133&lt;80, 3, IF(AJ3133&lt;90,4, IF(AJ3133&lt;=100, 5, "?")))))</f>
        <v>4</v>
      </c>
      <c r="AN3133" s="4">
        <f>IF(AK3133&lt;60, 0, IF(AK3133&lt;70,2, IF(AK3133&lt;80, 3, IF(AK3133&lt;90,4, IF(AK3133&lt;=100, 5, "?")))))</f>
        <v>2</v>
      </c>
      <c r="AO3133" s="4">
        <f ca="1">AA3133</f>
        <v>1</v>
      </c>
      <c r="AP3133" s="4">
        <f ca="1">AB3133</f>
        <v>1</v>
      </c>
      <c r="AQ3133" s="4">
        <f ca="1">AC3133</f>
        <v>1</v>
      </c>
      <c r="AR3133" s="4">
        <f ca="1">AD3133</f>
        <v>0</v>
      </c>
      <c r="AS3133" s="4">
        <f ca="1">AE3133</f>
        <v>0</v>
      </c>
      <c r="AT3133" s="4" t="str">
        <f ca="1">Z3133</f>
        <v>C</v>
      </c>
      <c r="AU3133" s="4">
        <f>E3133</f>
        <v>70.099999999999994</v>
      </c>
      <c r="AV3133" s="4">
        <f>IF(AU3133&lt;60, 0, IF(AU3133&lt;70,2, IF(AU3133&lt;80, 3, IF(AU3133&lt;90,4, IF(AU3133&lt;=100, 5, "?")))))</f>
        <v>3</v>
      </c>
    </row>
    <row r="3134" spans="1:48" hidden="1" x14ac:dyDescent="0.2">
      <c r="A3134" s="2" t="s">
        <v>16</v>
      </c>
      <c r="B3134" s="3" t="s">
        <v>36</v>
      </c>
      <c r="C3134" s="3">
        <v>87.3</v>
      </c>
      <c r="D3134" s="3" t="s">
        <v>34</v>
      </c>
      <c r="E3134" s="3">
        <v>72.7</v>
      </c>
      <c r="F3134" s="3">
        <v>1</v>
      </c>
      <c r="G3134" s="3">
        <v>70</v>
      </c>
      <c r="H3134" s="3">
        <v>78</v>
      </c>
      <c r="I3134" s="3">
        <v>60</v>
      </c>
      <c r="J3134" s="3">
        <v>60</v>
      </c>
      <c r="K3134" s="3"/>
      <c r="L3134" s="3"/>
      <c r="M3134" s="3">
        <v>64</v>
      </c>
      <c r="N3134" s="3"/>
      <c r="O3134" s="4">
        <f>MAX(G3134:H3134)</f>
        <v>78</v>
      </c>
      <c r="P3134" s="4">
        <f>MAX(I3134:J3134)</f>
        <v>60</v>
      </c>
      <c r="Q3134" s="4">
        <f>ABS(O3134-C3134)</f>
        <v>9.2999999999999972</v>
      </c>
      <c r="R3134" s="4">
        <f>ABS(P3134-C3134)</f>
        <v>27.299999999999997</v>
      </c>
      <c r="S3134" s="4" t="b">
        <f ca="1">OR(O3134=0,P3134=0,Q3134&gt;$Q$1,R3134&gt;$R$1,W3134="N", V3134=2)</f>
        <v>1</v>
      </c>
      <c r="T3134" s="4" t="str">
        <f>TRIM(CLEAN(D3134))</f>
        <v>برنامج بكالوريوس هندسة الحاسوب</v>
      </c>
      <c r="U3134" s="4">
        <f>COUNTIF(T:T,T3134)</f>
        <v>139</v>
      </c>
      <c r="V3134" s="4" t="str">
        <f>IF(E3134&lt;60, "F", IF(E3134&lt;70,"D", IF(E3134&lt;80, "C", IF(E3134&lt;90,"B", IF(E3134&lt;=100, "A", "?")))))</f>
        <v>C</v>
      </c>
      <c r="W3134" s="4" t="str" cm="1">
        <f t="array" aca="1" ref="W3134" ca="1">_xlfn.IFNA(INDIRECT($Y$1&amp;"!"&amp;W$1&amp;$Y3134),"N")</f>
        <v>A</v>
      </c>
      <c r="X3134" s="4">
        <f ca="1">COUNTIF(W:W,W3134)</f>
        <v>861</v>
      </c>
      <c r="Y3134" s="4">
        <f>MATCH(T3134,Coding!J:J,0)</f>
        <v>5</v>
      </c>
      <c r="Z3134" s="4" t="str" cm="1">
        <f t="array" aca="1" ref="Z3134" ca="1">_xlfn.IFNA(INDIRECT($Y$1&amp;"!"&amp;Z$1&amp;$Y3134),-1)</f>
        <v>A</v>
      </c>
      <c r="AA3134" s="4" cm="1">
        <f t="array" aca="1" ref="AA3134" ca="1">_xlfn.IFNA(INDIRECT($Y$1&amp;"!"&amp;AA$1&amp;$Y3134),-1)</f>
        <v>0</v>
      </c>
      <c r="AB3134" s="4" cm="1">
        <f t="array" aca="1" ref="AB3134" ca="1">_xlfn.IFNA(INDIRECT($Y$1&amp;"!"&amp;AB$1&amp;$Y3134),-1)</f>
        <v>1</v>
      </c>
      <c r="AC3134" s="4" cm="1">
        <f t="array" aca="1" ref="AC3134" ca="1">_xlfn.IFNA(INDIRECT($Y$1&amp;"!"&amp;AC$1&amp;$Y3134),-1)</f>
        <v>1</v>
      </c>
      <c r="AD3134" s="4" cm="1">
        <f t="array" aca="1" ref="AD3134" ca="1">_xlfn.IFNA(INDIRECT($Y$1&amp;"!"&amp;AD$1&amp;$Y3134),-1)</f>
        <v>1</v>
      </c>
      <c r="AE3134" s="4" cm="1">
        <f t="array" aca="1" ref="AE3134" ca="1">_xlfn.IFNA(INDIRECT($Y$1&amp;"!"&amp;AE$1&amp;$Y3134),-1)</f>
        <v>0</v>
      </c>
      <c r="AF3134" s="4" t="str">
        <f ca="1">_xlfn.CONCAT(W3134, "-",V3134)</f>
        <v>A-C</v>
      </c>
      <c r="AG3134" s="4" t="str">
        <f>TEXT(ROW()-2, "0000")</f>
        <v>3132</v>
      </c>
      <c r="AH3134" s="4" t="str">
        <f>IF(TRIM(CLEAN(A3134))="m", "male", IF(TRIM(CLEAN(A3134))="f","female", "missing"))</f>
        <v>female</v>
      </c>
      <c r="AI3134" s="4">
        <f>C3134</f>
        <v>87.3</v>
      </c>
      <c r="AJ3134" s="4">
        <f>O3134</f>
        <v>78</v>
      </c>
      <c r="AK3134" s="4">
        <f>P3134</f>
        <v>60</v>
      </c>
      <c r="AL3134" s="4">
        <f>IF(AI3134&lt;60, 0, IF(AI3134&lt;70,2, IF(AI3134&lt;80, 3, IF(AI3134&lt;90,4, IF(AI3134&lt;=100, 5, "?")))))</f>
        <v>4</v>
      </c>
      <c r="AM3134" s="4">
        <f>IF(AJ3134&lt;60, 0, IF(AJ3134&lt;70,2, IF(AJ3134&lt;80, 3, IF(AJ3134&lt;90,4, IF(AJ3134&lt;=100, 5, "?")))))</f>
        <v>3</v>
      </c>
      <c r="AN3134" s="4">
        <f>IF(AK3134&lt;60, 0, IF(AK3134&lt;70,2, IF(AK3134&lt;80, 3, IF(AK3134&lt;90,4, IF(AK3134&lt;=100, 5, "?")))))</f>
        <v>2</v>
      </c>
      <c r="AO3134" s="4">
        <f ca="1">AA3134</f>
        <v>0</v>
      </c>
      <c r="AP3134" s="4">
        <f ca="1">AB3134</f>
        <v>1</v>
      </c>
      <c r="AQ3134" s="4">
        <f ca="1">AC3134</f>
        <v>1</v>
      </c>
      <c r="AR3134" s="4">
        <f ca="1">AD3134</f>
        <v>1</v>
      </c>
      <c r="AS3134" s="4">
        <f ca="1">AE3134</f>
        <v>0</v>
      </c>
      <c r="AT3134" s="4" t="str">
        <f ca="1">Z3134</f>
        <v>A</v>
      </c>
      <c r="AU3134" s="4">
        <f>E3134</f>
        <v>72.7</v>
      </c>
      <c r="AV3134" s="4">
        <f>IF(AU3134&lt;60, 0, IF(AU3134&lt;70,2, IF(AU3134&lt;80, 3, IF(AU3134&lt;90,4, IF(AU3134&lt;=100, 5, "?")))))</f>
        <v>3</v>
      </c>
    </row>
    <row r="3135" spans="1:48" hidden="1" x14ac:dyDescent="0.2">
      <c r="A3135" s="2" t="s">
        <v>16</v>
      </c>
      <c r="B3135" s="3" t="s">
        <v>37</v>
      </c>
      <c r="C3135" s="3">
        <v>95.3</v>
      </c>
      <c r="D3135" s="3" t="s">
        <v>27</v>
      </c>
      <c r="E3135" s="3">
        <v>77.5</v>
      </c>
      <c r="F3135" s="3">
        <v>1</v>
      </c>
      <c r="G3135" s="3">
        <v>86</v>
      </c>
      <c r="H3135" s="3">
        <v>62</v>
      </c>
      <c r="I3135" s="3">
        <v>74</v>
      </c>
      <c r="J3135" s="3">
        <v>70</v>
      </c>
      <c r="K3135" s="3"/>
      <c r="L3135" s="3"/>
      <c r="M3135" s="3">
        <v>87</v>
      </c>
      <c r="N3135" s="3"/>
      <c r="O3135" s="4">
        <f>MAX(G3135:H3135)</f>
        <v>86</v>
      </c>
      <c r="P3135" s="4">
        <f>MAX(I3135:J3135)</f>
        <v>74</v>
      </c>
      <c r="Q3135" s="4">
        <f>ABS(O3135-C3135)</f>
        <v>9.2999999999999972</v>
      </c>
      <c r="R3135" s="4">
        <f>ABS(P3135-C3135)</f>
        <v>21.299999999999997</v>
      </c>
      <c r="S3135" s="4" t="b">
        <f ca="1">OR(O3135=0,P3135=0,Q3135&gt;$Q$1,R3135&gt;$R$1,W3135="N", V3135=2)</f>
        <v>1</v>
      </c>
      <c r="T3135" s="4" t="str">
        <f>TRIM(CLEAN(D3135))</f>
        <v>برنامج بكالوريوس الهندسة المعمارية</v>
      </c>
      <c r="U3135" s="4">
        <f>COUNTIF(T:T,T3135)</f>
        <v>391</v>
      </c>
      <c r="V3135" s="4" t="str">
        <f>IF(E3135&lt;60, "F", IF(E3135&lt;70,"D", IF(E3135&lt;80, "C", IF(E3135&lt;90,"B", IF(E3135&lt;=100, "A", "?")))))</f>
        <v>C</v>
      </c>
      <c r="W3135" s="4" t="str" cm="1">
        <f t="array" aca="1" ref="W3135" ca="1">_xlfn.IFNA(INDIRECT($Y$1&amp;"!"&amp;W$1&amp;$Y3135),"N")</f>
        <v>G</v>
      </c>
      <c r="X3135" s="4">
        <f ca="1">COUNTIF(W:W,W3135)</f>
        <v>391</v>
      </c>
      <c r="Y3135" s="4">
        <f>MATCH(T3135,Coding!J:J,0)</f>
        <v>12</v>
      </c>
      <c r="Z3135" s="4" t="str" cm="1">
        <f t="array" aca="1" ref="Z3135" ca="1">_xlfn.IFNA(INDIRECT($Y$1&amp;"!"&amp;Z$1&amp;$Y3135),-1)</f>
        <v>G</v>
      </c>
      <c r="AA3135" s="4" cm="1">
        <f t="array" aca="1" ref="AA3135" ca="1">_xlfn.IFNA(INDIRECT($Y$1&amp;"!"&amp;AA$1&amp;$Y3135),-1)</f>
        <v>1</v>
      </c>
      <c r="AB3135" s="4" cm="1">
        <f t="array" aca="1" ref="AB3135" ca="1">_xlfn.IFNA(INDIRECT($Y$1&amp;"!"&amp;AB$1&amp;$Y3135),-1)</f>
        <v>1</v>
      </c>
      <c r="AC3135" s="4" cm="1">
        <f t="array" aca="1" ref="AC3135" ca="1">_xlfn.IFNA(INDIRECT($Y$1&amp;"!"&amp;AC$1&amp;$Y3135),-1)</f>
        <v>1</v>
      </c>
      <c r="AD3135" s="4" cm="1">
        <f t="array" aca="1" ref="AD3135" ca="1">_xlfn.IFNA(INDIRECT($Y$1&amp;"!"&amp;AD$1&amp;$Y3135),-1)</f>
        <v>0</v>
      </c>
      <c r="AE3135" s="4" cm="1">
        <f t="array" aca="1" ref="AE3135" ca="1">_xlfn.IFNA(INDIRECT($Y$1&amp;"!"&amp;AE$1&amp;$Y3135),-1)</f>
        <v>0</v>
      </c>
      <c r="AF3135" s="4" t="str">
        <f ca="1">_xlfn.CONCAT(W3135, "-",V3135)</f>
        <v>G-C</v>
      </c>
      <c r="AG3135" s="4" t="str">
        <f>TEXT(ROW()-2, "0000")</f>
        <v>3133</v>
      </c>
      <c r="AH3135" s="4" t="str">
        <f>IF(TRIM(CLEAN(A3135))="m", "male", IF(TRIM(CLEAN(A3135))="f","female", "missing"))</f>
        <v>female</v>
      </c>
      <c r="AI3135" s="4">
        <f>C3135</f>
        <v>95.3</v>
      </c>
      <c r="AJ3135" s="4">
        <f>O3135</f>
        <v>86</v>
      </c>
      <c r="AK3135" s="4">
        <f>P3135</f>
        <v>74</v>
      </c>
      <c r="AL3135" s="4">
        <f>IF(AI3135&lt;60, 0, IF(AI3135&lt;70,2, IF(AI3135&lt;80, 3, IF(AI3135&lt;90,4, IF(AI3135&lt;=100, 5, "?")))))</f>
        <v>5</v>
      </c>
      <c r="AM3135" s="4">
        <f>IF(AJ3135&lt;60, 0, IF(AJ3135&lt;70,2, IF(AJ3135&lt;80, 3, IF(AJ3135&lt;90,4, IF(AJ3135&lt;=100, 5, "?")))))</f>
        <v>4</v>
      </c>
      <c r="AN3135" s="4">
        <f>IF(AK3135&lt;60, 0, IF(AK3135&lt;70,2, IF(AK3135&lt;80, 3, IF(AK3135&lt;90,4, IF(AK3135&lt;=100, 5, "?")))))</f>
        <v>3</v>
      </c>
      <c r="AO3135" s="4">
        <f ca="1">AA3135</f>
        <v>1</v>
      </c>
      <c r="AP3135" s="4">
        <f ca="1">AB3135</f>
        <v>1</v>
      </c>
      <c r="AQ3135" s="4">
        <f ca="1">AC3135</f>
        <v>1</v>
      </c>
      <c r="AR3135" s="4">
        <f ca="1">AD3135</f>
        <v>0</v>
      </c>
      <c r="AS3135" s="4">
        <f ca="1">AE3135</f>
        <v>0</v>
      </c>
      <c r="AT3135" s="4" t="str">
        <f ca="1">Z3135</f>
        <v>G</v>
      </c>
      <c r="AU3135" s="4">
        <f>E3135</f>
        <v>77.5</v>
      </c>
      <c r="AV3135" s="4">
        <f>IF(AU3135&lt;60, 0, IF(AU3135&lt;70,2, IF(AU3135&lt;80, 3, IF(AU3135&lt;90,4, IF(AU3135&lt;=100, 5, "?")))))</f>
        <v>3</v>
      </c>
    </row>
    <row r="3136" spans="1:48" hidden="1" x14ac:dyDescent="0.2">
      <c r="A3136" s="2" t="s">
        <v>13</v>
      </c>
      <c r="B3136" s="3" t="s">
        <v>33</v>
      </c>
      <c r="C3136" s="3">
        <v>81.2</v>
      </c>
      <c r="D3136" s="3" t="s">
        <v>33</v>
      </c>
      <c r="E3136" s="3">
        <v>65.2</v>
      </c>
      <c r="F3136" s="3">
        <v>2</v>
      </c>
      <c r="G3136" s="3">
        <v>60</v>
      </c>
      <c r="H3136" s="3">
        <v>72</v>
      </c>
      <c r="I3136" s="3">
        <v>61</v>
      </c>
      <c r="J3136" s="3">
        <v>60</v>
      </c>
      <c r="K3136" s="3"/>
      <c r="L3136" s="3">
        <v>60</v>
      </c>
      <c r="M3136" s="3">
        <v>72</v>
      </c>
      <c r="N3136" s="3"/>
      <c r="O3136" s="4">
        <f>MAX(G3136:H3136)</f>
        <v>72</v>
      </c>
      <c r="P3136" s="4">
        <f>MAX(I3136:J3136)</f>
        <v>61</v>
      </c>
      <c r="Q3136" s="4">
        <f>ABS(O3136-C3136)</f>
        <v>9.2000000000000028</v>
      </c>
      <c r="R3136" s="4">
        <f>ABS(P3136-C3136)</f>
        <v>20.200000000000003</v>
      </c>
      <c r="S3136" s="4" t="b">
        <f ca="1">OR(O3136=0,P3136=0,Q3136&gt;$Q$1,R3136&gt;$R$1,W3136="N", V3136=2)</f>
        <v>1</v>
      </c>
      <c r="T3136" s="4" t="str">
        <f>TRIM(CLEAN(D3136))</f>
        <v>برنامج بكالوريوس علم الحاسوب</v>
      </c>
      <c r="U3136" s="4">
        <f>COUNTIF(T:T,T3136)</f>
        <v>589</v>
      </c>
      <c r="V3136" s="4" t="str">
        <f>IF(E3136&lt;60, "F", IF(E3136&lt;70,"D", IF(E3136&lt;80, "C", IF(E3136&lt;90,"B", IF(E3136&lt;=100, "A", "?")))))</f>
        <v>D</v>
      </c>
      <c r="W3136" s="4" t="str" cm="1">
        <f t="array" aca="1" ref="W3136" ca="1">_xlfn.IFNA(INDIRECT($Y$1&amp;"!"&amp;W$1&amp;$Y3136),"N")</f>
        <v>D</v>
      </c>
      <c r="X3136" s="4">
        <f ca="1">COUNTIF(W:W,W3136)</f>
        <v>589</v>
      </c>
      <c r="Y3136" s="4">
        <f>MATCH(T3136,Coding!J:J,0)</f>
        <v>9</v>
      </c>
      <c r="Z3136" s="4" t="str" cm="1">
        <f t="array" aca="1" ref="Z3136" ca="1">_xlfn.IFNA(INDIRECT($Y$1&amp;"!"&amp;Z$1&amp;$Y3136),-1)</f>
        <v>D</v>
      </c>
      <c r="AA3136" s="4" cm="1">
        <f t="array" aca="1" ref="AA3136" ca="1">_xlfn.IFNA(INDIRECT($Y$1&amp;"!"&amp;AA$1&amp;$Y3136),-1)</f>
        <v>0</v>
      </c>
      <c r="AB3136" s="4" cm="1">
        <f t="array" aca="1" ref="AB3136" ca="1">_xlfn.IFNA(INDIRECT($Y$1&amp;"!"&amp;AB$1&amp;$Y3136),-1)</f>
        <v>1</v>
      </c>
      <c r="AC3136" s="4" cm="1">
        <f t="array" aca="1" ref="AC3136" ca="1">_xlfn.IFNA(INDIRECT($Y$1&amp;"!"&amp;AC$1&amp;$Y3136),-1)</f>
        <v>0</v>
      </c>
      <c r="AD3136" s="4" cm="1">
        <f t="array" aca="1" ref="AD3136" ca="1">_xlfn.IFNA(INDIRECT($Y$1&amp;"!"&amp;AD$1&amp;$Y3136),-1)</f>
        <v>0</v>
      </c>
      <c r="AE3136" s="4" cm="1">
        <f t="array" aca="1" ref="AE3136" ca="1">_xlfn.IFNA(INDIRECT($Y$1&amp;"!"&amp;AE$1&amp;$Y3136),-1)</f>
        <v>0</v>
      </c>
      <c r="AF3136" s="4" t="str">
        <f ca="1">_xlfn.CONCAT(W3136, "-",V3136)</f>
        <v>D-D</v>
      </c>
      <c r="AG3136" s="4" t="str">
        <f>TEXT(ROW()-2, "0000")</f>
        <v>3134</v>
      </c>
      <c r="AH3136" s="4" t="str">
        <f>IF(TRIM(CLEAN(A3136))="m", "male", IF(TRIM(CLEAN(A3136))="f","female", "missing"))</f>
        <v>male</v>
      </c>
      <c r="AI3136" s="4">
        <f>C3136</f>
        <v>81.2</v>
      </c>
      <c r="AJ3136" s="4">
        <f>O3136</f>
        <v>72</v>
      </c>
      <c r="AK3136" s="4">
        <f>P3136</f>
        <v>61</v>
      </c>
      <c r="AL3136" s="4">
        <f>IF(AI3136&lt;60, 0, IF(AI3136&lt;70,2, IF(AI3136&lt;80, 3, IF(AI3136&lt;90,4, IF(AI3136&lt;=100, 5, "?")))))</f>
        <v>4</v>
      </c>
      <c r="AM3136" s="4">
        <f>IF(AJ3136&lt;60, 0, IF(AJ3136&lt;70,2, IF(AJ3136&lt;80, 3, IF(AJ3136&lt;90,4, IF(AJ3136&lt;=100, 5, "?")))))</f>
        <v>3</v>
      </c>
      <c r="AN3136" s="4">
        <f>IF(AK3136&lt;60, 0, IF(AK3136&lt;70,2, IF(AK3136&lt;80, 3, IF(AK3136&lt;90,4, IF(AK3136&lt;=100, 5, "?")))))</f>
        <v>2</v>
      </c>
      <c r="AO3136" s="4">
        <f ca="1">AA3136</f>
        <v>0</v>
      </c>
      <c r="AP3136" s="4">
        <f ca="1">AB3136</f>
        <v>1</v>
      </c>
      <c r="AQ3136" s="4">
        <f ca="1">AC3136</f>
        <v>0</v>
      </c>
      <c r="AR3136" s="4">
        <f ca="1">AD3136</f>
        <v>0</v>
      </c>
      <c r="AS3136" s="4">
        <f ca="1">AE3136</f>
        <v>0</v>
      </c>
      <c r="AT3136" s="4" t="str">
        <f ca="1">Z3136</f>
        <v>D</v>
      </c>
      <c r="AU3136" s="4">
        <f>E3136</f>
        <v>65.2</v>
      </c>
      <c r="AV3136" s="4">
        <f>IF(AU3136&lt;60, 0, IF(AU3136&lt;70,2, IF(AU3136&lt;80, 3, IF(AU3136&lt;90,4, IF(AU3136&lt;=100, 5, "?")))))</f>
        <v>2</v>
      </c>
    </row>
    <row r="3137" spans="1:48" hidden="1" x14ac:dyDescent="0.2">
      <c r="A3137" s="2" t="s">
        <v>13</v>
      </c>
      <c r="B3137" s="3" t="s">
        <v>36</v>
      </c>
      <c r="C3137" s="3">
        <v>89.9</v>
      </c>
      <c r="D3137" s="3" t="s">
        <v>36</v>
      </c>
      <c r="E3137" s="3">
        <v>72.400000000000006</v>
      </c>
      <c r="F3137" s="3">
        <v>3</v>
      </c>
      <c r="G3137" s="3">
        <v>81</v>
      </c>
      <c r="H3137" s="3">
        <v>74</v>
      </c>
      <c r="I3137" s="3">
        <v>60</v>
      </c>
      <c r="J3137" s="3">
        <v>60</v>
      </c>
      <c r="K3137" s="3"/>
      <c r="L3137" s="3"/>
      <c r="M3137" s="3">
        <v>82</v>
      </c>
      <c r="N3137" s="3"/>
      <c r="O3137" s="4">
        <f>MAX(G3137:H3137)</f>
        <v>81</v>
      </c>
      <c r="P3137" s="4">
        <f>MAX(I3137:J3137)</f>
        <v>60</v>
      </c>
      <c r="Q3137" s="4">
        <f>ABS(O3137-C3137)</f>
        <v>8.9000000000000057</v>
      </c>
      <c r="R3137" s="4">
        <f>ABS(P3137-C3137)</f>
        <v>29.900000000000006</v>
      </c>
      <c r="S3137" s="4" t="b">
        <f ca="1">OR(O3137=0,P3137=0,Q3137&gt;$Q$1,R3137&gt;$R$1,W3137="N", V3137=2)</f>
        <v>1</v>
      </c>
      <c r="T3137" s="4" t="str">
        <f>TRIM(CLEAN(D3137))</f>
        <v>برنامج بكالوريوس هندسة أنظمة الحاسوب</v>
      </c>
      <c r="U3137" s="4">
        <f>COUNTIF(T:T,T3137)</f>
        <v>549</v>
      </c>
      <c r="V3137" s="4" t="str">
        <f>IF(E3137&lt;60, "F", IF(E3137&lt;70,"D", IF(E3137&lt;80, "C", IF(E3137&lt;90,"B", IF(E3137&lt;=100, "A", "?")))))</f>
        <v>C</v>
      </c>
      <c r="W3137" s="4" t="str" cm="1">
        <f t="array" aca="1" ref="W3137" ca="1">_xlfn.IFNA(INDIRECT($Y$1&amp;"!"&amp;W$1&amp;$Y3137),"N")</f>
        <v>A</v>
      </c>
      <c r="X3137" s="4">
        <f ca="1">COUNTIF(W:W,W3137)</f>
        <v>861</v>
      </c>
      <c r="Y3137" s="4">
        <f>MATCH(T3137,Coding!J:J,0)</f>
        <v>3</v>
      </c>
      <c r="Z3137" s="4" t="str" cm="1">
        <f t="array" aca="1" ref="Z3137" ca="1">_xlfn.IFNA(INDIRECT($Y$1&amp;"!"&amp;Z$1&amp;$Y3137),-1)</f>
        <v>A</v>
      </c>
      <c r="AA3137" s="4" cm="1">
        <f t="array" aca="1" ref="AA3137" ca="1">_xlfn.IFNA(INDIRECT($Y$1&amp;"!"&amp;AA$1&amp;$Y3137),-1)</f>
        <v>0</v>
      </c>
      <c r="AB3137" s="4" cm="1">
        <f t="array" aca="1" ref="AB3137" ca="1">_xlfn.IFNA(INDIRECT($Y$1&amp;"!"&amp;AB$1&amp;$Y3137),-1)</f>
        <v>1</v>
      </c>
      <c r="AC3137" s="4" cm="1">
        <f t="array" aca="1" ref="AC3137" ca="1">_xlfn.IFNA(INDIRECT($Y$1&amp;"!"&amp;AC$1&amp;$Y3137),-1)</f>
        <v>1</v>
      </c>
      <c r="AD3137" s="4" cm="1">
        <f t="array" aca="1" ref="AD3137" ca="1">_xlfn.IFNA(INDIRECT($Y$1&amp;"!"&amp;AD$1&amp;$Y3137),-1)</f>
        <v>1</v>
      </c>
      <c r="AE3137" s="4" cm="1">
        <f t="array" aca="1" ref="AE3137" ca="1">_xlfn.IFNA(INDIRECT($Y$1&amp;"!"&amp;AE$1&amp;$Y3137),-1)</f>
        <v>0</v>
      </c>
      <c r="AF3137" s="4" t="str">
        <f ca="1">_xlfn.CONCAT(W3137, "-",V3137)</f>
        <v>A-C</v>
      </c>
      <c r="AG3137" s="4" t="str">
        <f>TEXT(ROW()-2, "0000")</f>
        <v>3135</v>
      </c>
      <c r="AH3137" s="4" t="str">
        <f>IF(TRIM(CLEAN(A3137))="m", "male", IF(TRIM(CLEAN(A3137))="f","female", "missing"))</f>
        <v>male</v>
      </c>
      <c r="AI3137" s="4">
        <f>C3137</f>
        <v>89.9</v>
      </c>
      <c r="AJ3137" s="4">
        <f>O3137</f>
        <v>81</v>
      </c>
      <c r="AK3137" s="4">
        <f>P3137</f>
        <v>60</v>
      </c>
      <c r="AL3137" s="4">
        <f>IF(AI3137&lt;60, 0, IF(AI3137&lt;70,2, IF(AI3137&lt;80, 3, IF(AI3137&lt;90,4, IF(AI3137&lt;=100, 5, "?")))))</f>
        <v>4</v>
      </c>
      <c r="AM3137" s="4">
        <f>IF(AJ3137&lt;60, 0, IF(AJ3137&lt;70,2, IF(AJ3137&lt;80, 3, IF(AJ3137&lt;90,4, IF(AJ3137&lt;=100, 5, "?")))))</f>
        <v>4</v>
      </c>
      <c r="AN3137" s="4">
        <f>IF(AK3137&lt;60, 0, IF(AK3137&lt;70,2, IF(AK3137&lt;80, 3, IF(AK3137&lt;90,4, IF(AK3137&lt;=100, 5, "?")))))</f>
        <v>2</v>
      </c>
      <c r="AO3137" s="4">
        <f ca="1">AA3137</f>
        <v>0</v>
      </c>
      <c r="AP3137" s="4">
        <f ca="1">AB3137</f>
        <v>1</v>
      </c>
      <c r="AQ3137" s="4">
        <f ca="1">AC3137</f>
        <v>1</v>
      </c>
      <c r="AR3137" s="4">
        <f ca="1">AD3137</f>
        <v>1</v>
      </c>
      <c r="AS3137" s="4">
        <f ca="1">AE3137</f>
        <v>0</v>
      </c>
      <c r="AT3137" s="4" t="str">
        <f ca="1">Z3137</f>
        <v>A</v>
      </c>
      <c r="AU3137" s="4">
        <f>E3137</f>
        <v>72.400000000000006</v>
      </c>
      <c r="AV3137" s="4">
        <f>IF(AU3137&lt;60, 0, IF(AU3137&lt;70,2, IF(AU3137&lt;80, 3, IF(AU3137&lt;90,4, IF(AU3137&lt;=100, 5, "?")))))</f>
        <v>3</v>
      </c>
    </row>
    <row r="3138" spans="1:48" hidden="1" x14ac:dyDescent="0.2">
      <c r="A3138" s="2" t="s">
        <v>13</v>
      </c>
      <c r="B3138" s="3" t="s">
        <v>37</v>
      </c>
      <c r="C3138" s="3">
        <v>90.9</v>
      </c>
      <c r="D3138" s="3" t="s">
        <v>27</v>
      </c>
      <c r="E3138" s="3">
        <v>77.900000000000006</v>
      </c>
      <c r="F3138" s="3">
        <v>1</v>
      </c>
      <c r="G3138" s="3">
        <v>82</v>
      </c>
      <c r="H3138" s="3">
        <v>76</v>
      </c>
      <c r="I3138" s="3">
        <v>70</v>
      </c>
      <c r="J3138" s="3">
        <v>66</v>
      </c>
      <c r="K3138" s="3"/>
      <c r="L3138" s="3"/>
      <c r="M3138" s="3">
        <v>85</v>
      </c>
      <c r="N3138" s="3"/>
      <c r="O3138" s="4">
        <f>MAX(G3138:H3138)</f>
        <v>82</v>
      </c>
      <c r="P3138" s="4">
        <f>MAX(I3138:J3138)</f>
        <v>70</v>
      </c>
      <c r="Q3138" s="4">
        <f>ABS(O3138-C3138)</f>
        <v>8.9000000000000057</v>
      </c>
      <c r="R3138" s="4">
        <f>ABS(P3138-C3138)</f>
        <v>20.900000000000006</v>
      </c>
      <c r="S3138" s="4" t="b">
        <f ca="1">OR(O3138=0,P3138=0,Q3138&gt;$Q$1,R3138&gt;$R$1,W3138="N", V3138=2)</f>
        <v>1</v>
      </c>
      <c r="T3138" s="4" t="str">
        <f>TRIM(CLEAN(D3138))</f>
        <v>برنامج بكالوريوس الهندسة المعمارية</v>
      </c>
      <c r="U3138" s="4">
        <f>COUNTIF(T:T,T3138)</f>
        <v>391</v>
      </c>
      <c r="V3138" s="4" t="str">
        <f>IF(E3138&lt;60, "F", IF(E3138&lt;70,"D", IF(E3138&lt;80, "C", IF(E3138&lt;90,"B", IF(E3138&lt;=100, "A", "?")))))</f>
        <v>C</v>
      </c>
      <c r="W3138" s="4" t="str" cm="1">
        <f t="array" aca="1" ref="W3138" ca="1">_xlfn.IFNA(INDIRECT($Y$1&amp;"!"&amp;W$1&amp;$Y3138),"N")</f>
        <v>G</v>
      </c>
      <c r="X3138" s="4">
        <f ca="1">COUNTIF(W:W,W3138)</f>
        <v>391</v>
      </c>
      <c r="Y3138" s="4">
        <f>MATCH(T3138,Coding!J:J,0)</f>
        <v>12</v>
      </c>
      <c r="Z3138" s="4" t="str" cm="1">
        <f t="array" aca="1" ref="Z3138" ca="1">_xlfn.IFNA(INDIRECT($Y$1&amp;"!"&amp;Z$1&amp;$Y3138),-1)</f>
        <v>G</v>
      </c>
      <c r="AA3138" s="4" cm="1">
        <f t="array" aca="1" ref="AA3138" ca="1">_xlfn.IFNA(INDIRECT($Y$1&amp;"!"&amp;AA$1&amp;$Y3138),-1)</f>
        <v>1</v>
      </c>
      <c r="AB3138" s="4" cm="1">
        <f t="array" aca="1" ref="AB3138" ca="1">_xlfn.IFNA(INDIRECT($Y$1&amp;"!"&amp;AB$1&amp;$Y3138),-1)</f>
        <v>1</v>
      </c>
      <c r="AC3138" s="4" cm="1">
        <f t="array" aca="1" ref="AC3138" ca="1">_xlfn.IFNA(INDIRECT($Y$1&amp;"!"&amp;AC$1&amp;$Y3138),-1)</f>
        <v>1</v>
      </c>
      <c r="AD3138" s="4" cm="1">
        <f t="array" aca="1" ref="AD3138" ca="1">_xlfn.IFNA(INDIRECT($Y$1&amp;"!"&amp;AD$1&amp;$Y3138),-1)</f>
        <v>0</v>
      </c>
      <c r="AE3138" s="4" cm="1">
        <f t="array" aca="1" ref="AE3138" ca="1">_xlfn.IFNA(INDIRECT($Y$1&amp;"!"&amp;AE$1&amp;$Y3138),-1)</f>
        <v>0</v>
      </c>
      <c r="AF3138" s="4" t="str">
        <f ca="1">_xlfn.CONCAT(W3138, "-",V3138)</f>
        <v>G-C</v>
      </c>
      <c r="AG3138" s="4" t="str">
        <f>TEXT(ROW()-2, "0000")</f>
        <v>3136</v>
      </c>
      <c r="AH3138" s="4" t="str">
        <f>IF(TRIM(CLEAN(A3138))="m", "male", IF(TRIM(CLEAN(A3138))="f","female", "missing"))</f>
        <v>male</v>
      </c>
      <c r="AI3138" s="4">
        <f>C3138</f>
        <v>90.9</v>
      </c>
      <c r="AJ3138" s="4">
        <f>O3138</f>
        <v>82</v>
      </c>
      <c r="AK3138" s="4">
        <f>P3138</f>
        <v>70</v>
      </c>
      <c r="AL3138" s="4">
        <f>IF(AI3138&lt;60, 0, IF(AI3138&lt;70,2, IF(AI3138&lt;80, 3, IF(AI3138&lt;90,4, IF(AI3138&lt;=100, 5, "?")))))</f>
        <v>5</v>
      </c>
      <c r="AM3138" s="4">
        <f>IF(AJ3138&lt;60, 0, IF(AJ3138&lt;70,2, IF(AJ3138&lt;80, 3, IF(AJ3138&lt;90,4, IF(AJ3138&lt;=100, 5, "?")))))</f>
        <v>4</v>
      </c>
      <c r="AN3138" s="4">
        <f>IF(AK3138&lt;60, 0, IF(AK3138&lt;70,2, IF(AK3138&lt;80, 3, IF(AK3138&lt;90,4, IF(AK3138&lt;=100, 5, "?")))))</f>
        <v>3</v>
      </c>
      <c r="AO3138" s="4">
        <f ca="1">AA3138</f>
        <v>1</v>
      </c>
      <c r="AP3138" s="4">
        <f ca="1">AB3138</f>
        <v>1</v>
      </c>
      <c r="AQ3138" s="4">
        <f ca="1">AC3138</f>
        <v>1</v>
      </c>
      <c r="AR3138" s="4">
        <f ca="1">AD3138</f>
        <v>0</v>
      </c>
      <c r="AS3138" s="4">
        <f ca="1">AE3138</f>
        <v>0</v>
      </c>
      <c r="AT3138" s="4" t="str">
        <f ca="1">Z3138</f>
        <v>G</v>
      </c>
      <c r="AU3138" s="4">
        <f>E3138</f>
        <v>77.900000000000006</v>
      </c>
      <c r="AV3138" s="4">
        <f>IF(AU3138&lt;60, 0, IF(AU3138&lt;70,2, IF(AU3138&lt;80, 3, IF(AU3138&lt;90,4, IF(AU3138&lt;=100, 5, "?")))))</f>
        <v>3</v>
      </c>
    </row>
    <row r="3139" spans="1:48" hidden="1" x14ac:dyDescent="0.2">
      <c r="A3139" s="2" t="s">
        <v>13</v>
      </c>
      <c r="B3139" s="3" t="s">
        <v>26</v>
      </c>
      <c r="C3139" s="3">
        <v>88.8</v>
      </c>
      <c r="D3139" s="3" t="s">
        <v>26</v>
      </c>
      <c r="E3139" s="3">
        <v>71.099999999999994</v>
      </c>
      <c r="F3139" s="3">
        <v>1</v>
      </c>
      <c r="G3139" s="3">
        <v>80</v>
      </c>
      <c r="H3139" s="3">
        <v>60</v>
      </c>
      <c r="I3139" s="3">
        <v>67</v>
      </c>
      <c r="J3139" s="3">
        <v>67</v>
      </c>
      <c r="K3139" s="3">
        <v>66</v>
      </c>
      <c r="L3139" s="3"/>
      <c r="M3139" s="3">
        <v>60</v>
      </c>
      <c r="N3139" s="3"/>
      <c r="O3139" s="4">
        <f>MAX(G3139:H3139)</f>
        <v>80</v>
      </c>
      <c r="P3139" s="4">
        <f>MAX(I3139:J3139)</f>
        <v>67</v>
      </c>
      <c r="Q3139" s="4">
        <f>ABS(O3139-C3139)</f>
        <v>8.7999999999999972</v>
      </c>
      <c r="R3139" s="4">
        <f>ABS(P3139-C3139)</f>
        <v>21.799999999999997</v>
      </c>
      <c r="S3139" s="4" t="b">
        <f ca="1">OR(O3139=0,P3139=0,Q3139&gt;$Q$1,R3139&gt;$R$1,W3139="N", V3139=2)</f>
        <v>1</v>
      </c>
      <c r="T3139" s="4" t="str">
        <f>TRIM(CLEAN(D3139))</f>
        <v>برنامج بكالوريوس الهندسة المدنية</v>
      </c>
      <c r="U3139" s="4">
        <f>COUNTIF(T:T,T3139)</f>
        <v>723</v>
      </c>
      <c r="V3139" s="4" t="str">
        <f>IF(E3139&lt;60, "F", IF(E3139&lt;70,"D", IF(E3139&lt;80, "C", IF(E3139&lt;90,"B", IF(E3139&lt;=100, "A", "?")))))</f>
        <v>C</v>
      </c>
      <c r="W3139" s="4" t="str" cm="1">
        <f t="array" aca="1" ref="W3139" ca="1">_xlfn.IFNA(INDIRECT($Y$1&amp;"!"&amp;W$1&amp;$Y3139),"N")</f>
        <v>C</v>
      </c>
      <c r="X3139" s="4">
        <f ca="1">COUNTIF(W:W,W3139)</f>
        <v>747</v>
      </c>
      <c r="Y3139" s="4">
        <f>MATCH(T3139,Coding!J:J,0)</f>
        <v>8</v>
      </c>
      <c r="Z3139" s="4" t="str" cm="1">
        <f t="array" aca="1" ref="Z3139" ca="1">_xlfn.IFNA(INDIRECT($Y$1&amp;"!"&amp;Z$1&amp;$Y3139),-1)</f>
        <v>C</v>
      </c>
      <c r="AA3139" s="4" cm="1">
        <f t="array" aca="1" ref="AA3139" ca="1">_xlfn.IFNA(INDIRECT($Y$1&amp;"!"&amp;AA$1&amp;$Y3139),-1)</f>
        <v>1</v>
      </c>
      <c r="AB3139" s="4" cm="1">
        <f t="array" aca="1" ref="AB3139" ca="1">_xlfn.IFNA(INDIRECT($Y$1&amp;"!"&amp;AB$1&amp;$Y3139),-1)</f>
        <v>1</v>
      </c>
      <c r="AC3139" s="4" cm="1">
        <f t="array" aca="1" ref="AC3139" ca="1">_xlfn.IFNA(INDIRECT($Y$1&amp;"!"&amp;AC$1&amp;$Y3139),-1)</f>
        <v>1</v>
      </c>
      <c r="AD3139" s="4" cm="1">
        <f t="array" aca="1" ref="AD3139" ca="1">_xlfn.IFNA(INDIRECT($Y$1&amp;"!"&amp;AD$1&amp;$Y3139),-1)</f>
        <v>0</v>
      </c>
      <c r="AE3139" s="4" cm="1">
        <f t="array" aca="1" ref="AE3139" ca="1">_xlfn.IFNA(INDIRECT($Y$1&amp;"!"&amp;AE$1&amp;$Y3139),-1)</f>
        <v>0</v>
      </c>
      <c r="AF3139" s="4" t="str">
        <f ca="1">_xlfn.CONCAT(W3139, "-",V3139)</f>
        <v>C-C</v>
      </c>
      <c r="AG3139" s="4" t="str">
        <f>TEXT(ROW()-2, "0000")</f>
        <v>3137</v>
      </c>
      <c r="AH3139" s="4" t="str">
        <f>IF(TRIM(CLEAN(A3139))="m", "male", IF(TRIM(CLEAN(A3139))="f","female", "missing"))</f>
        <v>male</v>
      </c>
      <c r="AI3139" s="4">
        <f>C3139</f>
        <v>88.8</v>
      </c>
      <c r="AJ3139" s="4">
        <f>O3139</f>
        <v>80</v>
      </c>
      <c r="AK3139" s="4">
        <f>P3139</f>
        <v>67</v>
      </c>
      <c r="AL3139" s="4">
        <f>IF(AI3139&lt;60, 0, IF(AI3139&lt;70,2, IF(AI3139&lt;80, 3, IF(AI3139&lt;90,4, IF(AI3139&lt;=100, 5, "?")))))</f>
        <v>4</v>
      </c>
      <c r="AM3139" s="4">
        <f>IF(AJ3139&lt;60, 0, IF(AJ3139&lt;70,2, IF(AJ3139&lt;80, 3, IF(AJ3139&lt;90,4, IF(AJ3139&lt;=100, 5, "?")))))</f>
        <v>4</v>
      </c>
      <c r="AN3139" s="4">
        <f>IF(AK3139&lt;60, 0, IF(AK3139&lt;70,2, IF(AK3139&lt;80, 3, IF(AK3139&lt;90,4, IF(AK3139&lt;=100, 5, "?")))))</f>
        <v>2</v>
      </c>
      <c r="AO3139" s="4">
        <f ca="1">AA3139</f>
        <v>1</v>
      </c>
      <c r="AP3139" s="4">
        <f ca="1">AB3139</f>
        <v>1</v>
      </c>
      <c r="AQ3139" s="4">
        <f ca="1">AC3139</f>
        <v>1</v>
      </c>
      <c r="AR3139" s="4">
        <f ca="1">AD3139</f>
        <v>0</v>
      </c>
      <c r="AS3139" s="4">
        <f ca="1">AE3139</f>
        <v>0</v>
      </c>
      <c r="AT3139" s="4" t="str">
        <f ca="1">Z3139</f>
        <v>C</v>
      </c>
      <c r="AU3139" s="4">
        <f>E3139</f>
        <v>71.099999999999994</v>
      </c>
      <c r="AV3139" s="4">
        <f>IF(AU3139&lt;60, 0, IF(AU3139&lt;70,2, IF(AU3139&lt;80, 3, IF(AU3139&lt;90,4, IF(AU3139&lt;=100, 5, "?")))))</f>
        <v>3</v>
      </c>
    </row>
    <row r="3140" spans="1:48" hidden="1" x14ac:dyDescent="0.2">
      <c r="A3140" s="2" t="s">
        <v>13</v>
      </c>
      <c r="B3140" s="3" t="s">
        <v>36</v>
      </c>
      <c r="C3140" s="3">
        <v>88.6</v>
      </c>
      <c r="D3140" s="3" t="s">
        <v>28</v>
      </c>
      <c r="E3140" s="3">
        <v>70.7</v>
      </c>
      <c r="F3140" s="3">
        <v>1</v>
      </c>
      <c r="G3140" s="3">
        <v>80</v>
      </c>
      <c r="H3140" s="3">
        <v>65</v>
      </c>
      <c r="I3140" s="3">
        <v>65</v>
      </c>
      <c r="J3140" s="3">
        <v>62</v>
      </c>
      <c r="K3140" s="3"/>
      <c r="L3140" s="3"/>
      <c r="M3140" s="3">
        <v>89</v>
      </c>
      <c r="N3140" s="3"/>
      <c r="O3140" s="4">
        <f>MAX(G3140:H3140)</f>
        <v>80</v>
      </c>
      <c r="P3140" s="4">
        <f>MAX(I3140:J3140)</f>
        <v>65</v>
      </c>
      <c r="Q3140" s="4">
        <f>ABS(O3140-C3140)</f>
        <v>8.5999999999999943</v>
      </c>
      <c r="R3140" s="4">
        <f>ABS(P3140-C3140)</f>
        <v>23.599999999999994</v>
      </c>
      <c r="S3140" s="4" t="b">
        <f ca="1">OR(O3140=0,P3140=0,Q3140&gt;$Q$1,R3140&gt;$R$1,W3140="N", V3140=2)</f>
        <v>1</v>
      </c>
      <c r="T3140" s="4" t="str">
        <f>TRIM(CLEAN(D3140))</f>
        <v>برنامج بكالوريوس الهندسة الميكانيكية</v>
      </c>
      <c r="U3140" s="4">
        <f>COUNTIF(T:T,T3140)</f>
        <v>292</v>
      </c>
      <c r="V3140" s="4" t="str">
        <f>IF(E3140&lt;60, "F", IF(E3140&lt;70,"D", IF(E3140&lt;80, "C", IF(E3140&lt;90,"B", IF(E3140&lt;=100, "A", "?")))))</f>
        <v>C</v>
      </c>
      <c r="W3140" s="4" t="str" cm="1">
        <f t="array" aca="1" ref="W3140" ca="1">_xlfn.IFNA(INDIRECT($Y$1&amp;"!"&amp;W$1&amp;$Y3140),"N")</f>
        <v>E</v>
      </c>
      <c r="X3140" s="4">
        <f ca="1">COUNTIF(W:W,W3140)</f>
        <v>292</v>
      </c>
      <c r="Y3140" s="4">
        <f>MATCH(T3140,Coding!J:J,0)</f>
        <v>10</v>
      </c>
      <c r="Z3140" s="4" t="str" cm="1">
        <f t="array" aca="1" ref="Z3140" ca="1">_xlfn.IFNA(INDIRECT($Y$1&amp;"!"&amp;Z$1&amp;$Y3140),-1)</f>
        <v>E</v>
      </c>
      <c r="AA3140" s="4" cm="1">
        <f t="array" aca="1" ref="AA3140" ca="1">_xlfn.IFNA(INDIRECT($Y$1&amp;"!"&amp;AA$1&amp;$Y3140),-1)</f>
        <v>0</v>
      </c>
      <c r="AB3140" s="4" cm="1">
        <f t="array" aca="1" ref="AB3140" ca="1">_xlfn.IFNA(INDIRECT($Y$1&amp;"!"&amp;AB$1&amp;$Y3140),-1)</f>
        <v>0</v>
      </c>
      <c r="AC3140" s="4" cm="1">
        <f t="array" aca="1" ref="AC3140" ca="1">_xlfn.IFNA(INDIRECT($Y$1&amp;"!"&amp;AC$1&amp;$Y3140),-1)</f>
        <v>1</v>
      </c>
      <c r="AD3140" s="4" cm="1">
        <f t="array" aca="1" ref="AD3140" ca="1">_xlfn.IFNA(INDIRECT($Y$1&amp;"!"&amp;AD$1&amp;$Y3140),-1)</f>
        <v>0</v>
      </c>
      <c r="AE3140" s="4" cm="1">
        <f t="array" aca="1" ref="AE3140" ca="1">_xlfn.IFNA(INDIRECT($Y$1&amp;"!"&amp;AE$1&amp;$Y3140),-1)</f>
        <v>1</v>
      </c>
      <c r="AF3140" s="4" t="str">
        <f ca="1">_xlfn.CONCAT(W3140, "-",V3140)</f>
        <v>E-C</v>
      </c>
      <c r="AG3140" s="4" t="str">
        <f>TEXT(ROW()-2, "0000")</f>
        <v>3138</v>
      </c>
      <c r="AH3140" s="4" t="str">
        <f>IF(TRIM(CLEAN(A3140))="m", "male", IF(TRIM(CLEAN(A3140))="f","female", "missing"))</f>
        <v>male</v>
      </c>
      <c r="AI3140" s="4">
        <f>C3140</f>
        <v>88.6</v>
      </c>
      <c r="AJ3140" s="4">
        <f>O3140</f>
        <v>80</v>
      </c>
      <c r="AK3140" s="4">
        <f>P3140</f>
        <v>65</v>
      </c>
      <c r="AL3140" s="4">
        <f>IF(AI3140&lt;60, 0, IF(AI3140&lt;70,2, IF(AI3140&lt;80, 3, IF(AI3140&lt;90,4, IF(AI3140&lt;=100, 5, "?")))))</f>
        <v>4</v>
      </c>
      <c r="AM3140" s="4">
        <f>IF(AJ3140&lt;60, 0, IF(AJ3140&lt;70,2, IF(AJ3140&lt;80, 3, IF(AJ3140&lt;90,4, IF(AJ3140&lt;=100, 5, "?")))))</f>
        <v>4</v>
      </c>
      <c r="AN3140" s="4">
        <f>IF(AK3140&lt;60, 0, IF(AK3140&lt;70,2, IF(AK3140&lt;80, 3, IF(AK3140&lt;90,4, IF(AK3140&lt;=100, 5, "?")))))</f>
        <v>2</v>
      </c>
      <c r="AO3140" s="4">
        <f ca="1">AA3140</f>
        <v>0</v>
      </c>
      <c r="AP3140" s="4">
        <f ca="1">AB3140</f>
        <v>0</v>
      </c>
      <c r="AQ3140" s="4">
        <f ca="1">AC3140</f>
        <v>1</v>
      </c>
      <c r="AR3140" s="4">
        <f ca="1">AD3140</f>
        <v>0</v>
      </c>
      <c r="AS3140" s="4">
        <f ca="1">AE3140</f>
        <v>1</v>
      </c>
      <c r="AT3140" s="4" t="str">
        <f ca="1">Z3140</f>
        <v>E</v>
      </c>
      <c r="AU3140" s="4">
        <f>E3140</f>
        <v>70.7</v>
      </c>
      <c r="AV3140" s="4">
        <f>IF(AU3140&lt;60, 0, IF(AU3140&lt;70,2, IF(AU3140&lt;80, 3, IF(AU3140&lt;90,4, IF(AU3140&lt;=100, 5, "?")))))</f>
        <v>3</v>
      </c>
    </row>
    <row r="3141" spans="1:48" hidden="1" x14ac:dyDescent="0.2">
      <c r="A3141" s="2" t="s">
        <v>13</v>
      </c>
      <c r="B3141" s="3" t="s">
        <v>35</v>
      </c>
      <c r="C3141" s="3">
        <v>90.5</v>
      </c>
      <c r="D3141" s="3" t="s">
        <v>35</v>
      </c>
      <c r="E3141" s="3">
        <v>69.8</v>
      </c>
      <c r="F3141" s="3">
        <v>1</v>
      </c>
      <c r="G3141" s="3">
        <v>82</v>
      </c>
      <c r="H3141" s="3">
        <v>65</v>
      </c>
      <c r="I3141" s="3">
        <v>70</v>
      </c>
      <c r="J3141" s="3">
        <v>61</v>
      </c>
      <c r="K3141" s="3">
        <v>70</v>
      </c>
      <c r="L3141" s="3"/>
      <c r="M3141" s="3">
        <v>65</v>
      </c>
      <c r="N3141" s="3"/>
      <c r="O3141" s="4">
        <f>MAX(G3141:H3141)</f>
        <v>82</v>
      </c>
      <c r="P3141" s="4">
        <f>MAX(I3141:J3141)</f>
        <v>70</v>
      </c>
      <c r="Q3141" s="4">
        <f>ABS(O3141-C3141)</f>
        <v>8.5</v>
      </c>
      <c r="R3141" s="4">
        <f>ABS(P3141-C3141)</f>
        <v>20.5</v>
      </c>
      <c r="S3141" s="4" t="b">
        <f ca="1">OR(O3141=0,P3141=0,Q3141&gt;$Q$1,R3141&gt;$R$1,W3141="N", V3141=2)</f>
        <v>1</v>
      </c>
      <c r="T3141" s="4" t="str">
        <f>TRIM(CLEAN(D3141))</f>
        <v>برنامج بكالوريوس هندسة الميكاترونيكس</v>
      </c>
      <c r="U3141" s="4">
        <f>COUNTIF(T:T,T3141)</f>
        <v>291</v>
      </c>
      <c r="V3141" s="4" t="str">
        <f>IF(E3141&lt;60, "F", IF(E3141&lt;70,"D", IF(E3141&lt;80, "C", IF(E3141&lt;90,"B", IF(E3141&lt;=100, "A", "?")))))</f>
        <v>D</v>
      </c>
      <c r="W3141" s="4" t="str" cm="1">
        <f t="array" aca="1" ref="W3141" ca="1">_xlfn.IFNA(INDIRECT($Y$1&amp;"!"&amp;W$1&amp;$Y3141),"N")</f>
        <v>B</v>
      </c>
      <c r="X3141" s="4">
        <f ca="1">COUNTIF(W:W,W3141)</f>
        <v>291</v>
      </c>
      <c r="Y3141" s="4">
        <f>MATCH(T3141,Coding!J:J,0)</f>
        <v>6</v>
      </c>
      <c r="Z3141" s="4" t="str" cm="1">
        <f t="array" aca="1" ref="Z3141" ca="1">_xlfn.IFNA(INDIRECT($Y$1&amp;"!"&amp;Z$1&amp;$Y3141),-1)</f>
        <v>B</v>
      </c>
      <c r="AA3141" s="4" cm="1">
        <f t="array" aca="1" ref="AA3141" ca="1">_xlfn.IFNA(INDIRECT($Y$1&amp;"!"&amp;AA$1&amp;$Y3141),-1)</f>
        <v>0</v>
      </c>
      <c r="AB3141" s="4" cm="1">
        <f t="array" aca="1" ref="AB3141" ca="1">_xlfn.IFNA(INDIRECT($Y$1&amp;"!"&amp;AB$1&amp;$Y3141),-1)</f>
        <v>0</v>
      </c>
      <c r="AC3141" s="4" cm="1">
        <f t="array" aca="1" ref="AC3141" ca="1">_xlfn.IFNA(INDIRECT($Y$1&amp;"!"&amp;AC$1&amp;$Y3141),-1)</f>
        <v>1</v>
      </c>
      <c r="AD3141" s="4" cm="1">
        <f t="array" aca="1" ref="AD3141" ca="1">_xlfn.IFNA(INDIRECT($Y$1&amp;"!"&amp;AD$1&amp;$Y3141),-1)</f>
        <v>1</v>
      </c>
      <c r="AE3141" s="4" cm="1">
        <f t="array" aca="1" ref="AE3141" ca="1">_xlfn.IFNA(INDIRECT($Y$1&amp;"!"&amp;AE$1&amp;$Y3141),-1)</f>
        <v>1</v>
      </c>
      <c r="AF3141" s="4" t="str">
        <f ca="1">_xlfn.CONCAT(W3141, "-",V3141)</f>
        <v>B-D</v>
      </c>
      <c r="AG3141" s="4" t="str">
        <f>TEXT(ROW()-2, "0000")</f>
        <v>3139</v>
      </c>
      <c r="AH3141" s="4" t="str">
        <f>IF(TRIM(CLEAN(A3141))="m", "male", IF(TRIM(CLEAN(A3141))="f","female", "missing"))</f>
        <v>male</v>
      </c>
      <c r="AI3141" s="4">
        <f>C3141</f>
        <v>90.5</v>
      </c>
      <c r="AJ3141" s="4">
        <f>O3141</f>
        <v>82</v>
      </c>
      <c r="AK3141" s="4">
        <f>P3141</f>
        <v>70</v>
      </c>
      <c r="AL3141" s="4">
        <f>IF(AI3141&lt;60, 0, IF(AI3141&lt;70,2, IF(AI3141&lt;80, 3, IF(AI3141&lt;90,4, IF(AI3141&lt;=100, 5, "?")))))</f>
        <v>5</v>
      </c>
      <c r="AM3141" s="4">
        <f>IF(AJ3141&lt;60, 0, IF(AJ3141&lt;70,2, IF(AJ3141&lt;80, 3, IF(AJ3141&lt;90,4, IF(AJ3141&lt;=100, 5, "?")))))</f>
        <v>4</v>
      </c>
      <c r="AN3141" s="4">
        <f>IF(AK3141&lt;60, 0, IF(AK3141&lt;70,2, IF(AK3141&lt;80, 3, IF(AK3141&lt;90,4, IF(AK3141&lt;=100, 5, "?")))))</f>
        <v>3</v>
      </c>
      <c r="AO3141" s="4">
        <f ca="1">AA3141</f>
        <v>0</v>
      </c>
      <c r="AP3141" s="4">
        <f ca="1">AB3141</f>
        <v>0</v>
      </c>
      <c r="AQ3141" s="4">
        <f ca="1">AC3141</f>
        <v>1</v>
      </c>
      <c r="AR3141" s="4">
        <f ca="1">AD3141</f>
        <v>1</v>
      </c>
      <c r="AS3141" s="4">
        <f ca="1">AE3141</f>
        <v>1</v>
      </c>
      <c r="AT3141" s="4" t="str">
        <f ca="1">Z3141</f>
        <v>B</v>
      </c>
      <c r="AU3141" s="4">
        <f>E3141</f>
        <v>69.8</v>
      </c>
      <c r="AV3141" s="4">
        <f>IF(AU3141&lt;60, 0, IF(AU3141&lt;70,2, IF(AU3141&lt;80, 3, IF(AU3141&lt;90,4, IF(AU3141&lt;=100, 5, "?")))))</f>
        <v>2</v>
      </c>
    </row>
    <row r="3142" spans="1:48" hidden="1" x14ac:dyDescent="0.2">
      <c r="A3142" s="2" t="s">
        <v>13</v>
      </c>
      <c r="B3142" s="3" t="s">
        <v>33</v>
      </c>
      <c r="C3142" s="3">
        <v>86.4</v>
      </c>
      <c r="D3142" s="3" t="s">
        <v>33</v>
      </c>
      <c r="E3142" s="3">
        <v>77.7</v>
      </c>
      <c r="F3142" s="3">
        <v>1</v>
      </c>
      <c r="G3142" s="3">
        <v>78</v>
      </c>
      <c r="H3142" s="3">
        <v>72</v>
      </c>
      <c r="I3142" s="3">
        <v>60</v>
      </c>
      <c r="J3142" s="3">
        <v>65</v>
      </c>
      <c r="K3142" s="3"/>
      <c r="L3142" s="3">
        <v>90</v>
      </c>
      <c r="M3142" s="3"/>
      <c r="N3142" s="3"/>
      <c r="O3142" s="4">
        <f>MAX(G3142:H3142)</f>
        <v>78</v>
      </c>
      <c r="P3142" s="4">
        <f>MAX(I3142:J3142)</f>
        <v>65</v>
      </c>
      <c r="Q3142" s="4">
        <f>ABS(O3142-C3142)</f>
        <v>8.4000000000000057</v>
      </c>
      <c r="R3142" s="4">
        <f>ABS(P3142-C3142)</f>
        <v>21.400000000000006</v>
      </c>
      <c r="S3142" s="4" t="b">
        <f ca="1">OR(O3142=0,P3142=0,Q3142&gt;$Q$1,R3142&gt;$R$1,W3142="N", V3142=2)</f>
        <v>1</v>
      </c>
      <c r="T3142" s="4" t="str">
        <f>TRIM(CLEAN(D3142))</f>
        <v>برنامج بكالوريوس علم الحاسوب</v>
      </c>
      <c r="U3142" s="4">
        <f>COUNTIF(T:T,T3142)</f>
        <v>589</v>
      </c>
      <c r="V3142" s="4" t="str">
        <f>IF(E3142&lt;60, "F", IF(E3142&lt;70,"D", IF(E3142&lt;80, "C", IF(E3142&lt;90,"B", IF(E3142&lt;=100, "A", "?")))))</f>
        <v>C</v>
      </c>
      <c r="W3142" s="4" t="str" cm="1">
        <f t="array" aca="1" ref="W3142" ca="1">_xlfn.IFNA(INDIRECT($Y$1&amp;"!"&amp;W$1&amp;$Y3142),"N")</f>
        <v>D</v>
      </c>
      <c r="X3142" s="4">
        <f ca="1">COUNTIF(W:W,W3142)</f>
        <v>589</v>
      </c>
      <c r="Y3142" s="4">
        <f>MATCH(T3142,Coding!J:J,0)</f>
        <v>9</v>
      </c>
      <c r="Z3142" s="4" t="str" cm="1">
        <f t="array" aca="1" ref="Z3142" ca="1">_xlfn.IFNA(INDIRECT($Y$1&amp;"!"&amp;Z$1&amp;$Y3142),-1)</f>
        <v>D</v>
      </c>
      <c r="AA3142" s="4" cm="1">
        <f t="array" aca="1" ref="AA3142" ca="1">_xlfn.IFNA(INDIRECT($Y$1&amp;"!"&amp;AA$1&amp;$Y3142),-1)</f>
        <v>0</v>
      </c>
      <c r="AB3142" s="4" cm="1">
        <f t="array" aca="1" ref="AB3142" ca="1">_xlfn.IFNA(INDIRECT($Y$1&amp;"!"&amp;AB$1&amp;$Y3142),-1)</f>
        <v>1</v>
      </c>
      <c r="AC3142" s="4" cm="1">
        <f t="array" aca="1" ref="AC3142" ca="1">_xlfn.IFNA(INDIRECT($Y$1&amp;"!"&amp;AC$1&amp;$Y3142),-1)</f>
        <v>0</v>
      </c>
      <c r="AD3142" s="4" cm="1">
        <f t="array" aca="1" ref="AD3142" ca="1">_xlfn.IFNA(INDIRECT($Y$1&amp;"!"&amp;AD$1&amp;$Y3142),-1)</f>
        <v>0</v>
      </c>
      <c r="AE3142" s="4" cm="1">
        <f t="array" aca="1" ref="AE3142" ca="1">_xlfn.IFNA(INDIRECT($Y$1&amp;"!"&amp;AE$1&amp;$Y3142),-1)</f>
        <v>0</v>
      </c>
      <c r="AF3142" s="4" t="str">
        <f ca="1">_xlfn.CONCAT(W3142, "-",V3142)</f>
        <v>D-C</v>
      </c>
      <c r="AG3142" s="4" t="str">
        <f>TEXT(ROW()-2, "0000")</f>
        <v>3140</v>
      </c>
      <c r="AH3142" s="4" t="str">
        <f>IF(TRIM(CLEAN(A3142))="m", "male", IF(TRIM(CLEAN(A3142))="f","female", "missing"))</f>
        <v>male</v>
      </c>
      <c r="AI3142" s="4">
        <f>C3142</f>
        <v>86.4</v>
      </c>
      <c r="AJ3142" s="4">
        <f>O3142</f>
        <v>78</v>
      </c>
      <c r="AK3142" s="4">
        <f>P3142</f>
        <v>65</v>
      </c>
      <c r="AL3142" s="4">
        <f>IF(AI3142&lt;60, 0, IF(AI3142&lt;70,2, IF(AI3142&lt;80, 3, IF(AI3142&lt;90,4, IF(AI3142&lt;=100, 5, "?")))))</f>
        <v>4</v>
      </c>
      <c r="AM3142" s="4">
        <f>IF(AJ3142&lt;60, 0, IF(AJ3142&lt;70,2, IF(AJ3142&lt;80, 3, IF(AJ3142&lt;90,4, IF(AJ3142&lt;=100, 5, "?")))))</f>
        <v>3</v>
      </c>
      <c r="AN3142" s="4">
        <f>IF(AK3142&lt;60, 0, IF(AK3142&lt;70,2, IF(AK3142&lt;80, 3, IF(AK3142&lt;90,4, IF(AK3142&lt;=100, 5, "?")))))</f>
        <v>2</v>
      </c>
      <c r="AO3142" s="4">
        <f ca="1">AA3142</f>
        <v>0</v>
      </c>
      <c r="AP3142" s="4">
        <f ca="1">AB3142</f>
        <v>1</v>
      </c>
      <c r="AQ3142" s="4">
        <f ca="1">AC3142</f>
        <v>0</v>
      </c>
      <c r="AR3142" s="4">
        <f ca="1">AD3142</f>
        <v>0</v>
      </c>
      <c r="AS3142" s="4">
        <f ca="1">AE3142</f>
        <v>0</v>
      </c>
      <c r="AT3142" s="4" t="str">
        <f ca="1">Z3142</f>
        <v>D</v>
      </c>
      <c r="AU3142" s="4">
        <f>E3142</f>
        <v>77.7</v>
      </c>
      <c r="AV3142" s="4">
        <f>IF(AU3142&lt;60, 0, IF(AU3142&lt;70,2, IF(AU3142&lt;80, 3, IF(AU3142&lt;90,4, IF(AU3142&lt;=100, 5, "?")))))</f>
        <v>3</v>
      </c>
    </row>
    <row r="3143" spans="1:48" hidden="1" x14ac:dyDescent="0.2">
      <c r="A3143" s="2" t="s">
        <v>16</v>
      </c>
      <c r="B3143" s="3" t="s">
        <v>33</v>
      </c>
      <c r="C3143" s="3">
        <v>88.4</v>
      </c>
      <c r="D3143" s="3" t="s">
        <v>33</v>
      </c>
      <c r="E3143" s="3">
        <v>70.5</v>
      </c>
      <c r="F3143" s="3">
        <v>3</v>
      </c>
      <c r="G3143" s="3">
        <v>80</v>
      </c>
      <c r="H3143" s="3">
        <v>60</v>
      </c>
      <c r="I3143" s="3">
        <v>60</v>
      </c>
      <c r="J3143" s="3">
        <v>60</v>
      </c>
      <c r="K3143" s="3"/>
      <c r="L3143" s="3">
        <v>70</v>
      </c>
      <c r="M3143" s="3"/>
      <c r="N3143" s="3"/>
      <c r="O3143" s="4">
        <f>MAX(G3143:H3143)</f>
        <v>80</v>
      </c>
      <c r="P3143" s="4">
        <f>MAX(I3143:J3143)</f>
        <v>60</v>
      </c>
      <c r="Q3143" s="4">
        <f>ABS(O3143-C3143)</f>
        <v>8.4000000000000057</v>
      </c>
      <c r="R3143" s="4">
        <f>ABS(P3143-C3143)</f>
        <v>28.400000000000006</v>
      </c>
      <c r="S3143" s="4" t="b">
        <f ca="1">OR(O3143=0,P3143=0,Q3143&gt;$Q$1,R3143&gt;$R$1,W3143="N", V3143=2)</f>
        <v>1</v>
      </c>
      <c r="T3143" s="4" t="str">
        <f>TRIM(CLEAN(D3143))</f>
        <v>برنامج بكالوريوس علم الحاسوب</v>
      </c>
      <c r="U3143" s="4">
        <f>COUNTIF(T:T,T3143)</f>
        <v>589</v>
      </c>
      <c r="V3143" s="4" t="str">
        <f>IF(E3143&lt;60, "F", IF(E3143&lt;70,"D", IF(E3143&lt;80, "C", IF(E3143&lt;90,"B", IF(E3143&lt;=100, "A", "?")))))</f>
        <v>C</v>
      </c>
      <c r="W3143" s="4" t="str" cm="1">
        <f t="array" aca="1" ref="W3143" ca="1">_xlfn.IFNA(INDIRECT($Y$1&amp;"!"&amp;W$1&amp;$Y3143),"N")</f>
        <v>D</v>
      </c>
      <c r="X3143" s="4">
        <f ca="1">COUNTIF(W:W,W3143)</f>
        <v>589</v>
      </c>
      <c r="Y3143" s="4">
        <f>MATCH(T3143,Coding!J:J,0)</f>
        <v>9</v>
      </c>
      <c r="Z3143" s="4" t="str" cm="1">
        <f t="array" aca="1" ref="Z3143" ca="1">_xlfn.IFNA(INDIRECT($Y$1&amp;"!"&amp;Z$1&amp;$Y3143),-1)</f>
        <v>D</v>
      </c>
      <c r="AA3143" s="4" cm="1">
        <f t="array" aca="1" ref="AA3143" ca="1">_xlfn.IFNA(INDIRECT($Y$1&amp;"!"&amp;AA$1&amp;$Y3143),-1)</f>
        <v>0</v>
      </c>
      <c r="AB3143" s="4" cm="1">
        <f t="array" aca="1" ref="AB3143" ca="1">_xlfn.IFNA(INDIRECT($Y$1&amp;"!"&amp;AB$1&amp;$Y3143),-1)</f>
        <v>1</v>
      </c>
      <c r="AC3143" s="4" cm="1">
        <f t="array" aca="1" ref="AC3143" ca="1">_xlfn.IFNA(INDIRECT($Y$1&amp;"!"&amp;AC$1&amp;$Y3143),-1)</f>
        <v>0</v>
      </c>
      <c r="AD3143" s="4" cm="1">
        <f t="array" aca="1" ref="AD3143" ca="1">_xlfn.IFNA(INDIRECT($Y$1&amp;"!"&amp;AD$1&amp;$Y3143),-1)</f>
        <v>0</v>
      </c>
      <c r="AE3143" s="4" cm="1">
        <f t="array" aca="1" ref="AE3143" ca="1">_xlfn.IFNA(INDIRECT($Y$1&amp;"!"&amp;AE$1&amp;$Y3143),-1)</f>
        <v>0</v>
      </c>
      <c r="AF3143" s="4" t="str">
        <f ca="1">_xlfn.CONCAT(W3143, "-",V3143)</f>
        <v>D-C</v>
      </c>
      <c r="AG3143" s="4" t="str">
        <f>TEXT(ROW()-2, "0000")</f>
        <v>3141</v>
      </c>
      <c r="AH3143" s="4" t="str">
        <f>IF(TRIM(CLEAN(A3143))="m", "male", IF(TRIM(CLEAN(A3143))="f","female", "missing"))</f>
        <v>female</v>
      </c>
      <c r="AI3143" s="4">
        <f>C3143</f>
        <v>88.4</v>
      </c>
      <c r="AJ3143" s="4">
        <f>O3143</f>
        <v>80</v>
      </c>
      <c r="AK3143" s="4">
        <f>P3143</f>
        <v>60</v>
      </c>
      <c r="AL3143" s="4">
        <f>IF(AI3143&lt;60, 0, IF(AI3143&lt;70,2, IF(AI3143&lt;80, 3, IF(AI3143&lt;90,4, IF(AI3143&lt;=100, 5, "?")))))</f>
        <v>4</v>
      </c>
      <c r="AM3143" s="4">
        <f>IF(AJ3143&lt;60, 0, IF(AJ3143&lt;70,2, IF(AJ3143&lt;80, 3, IF(AJ3143&lt;90,4, IF(AJ3143&lt;=100, 5, "?")))))</f>
        <v>4</v>
      </c>
      <c r="AN3143" s="4">
        <f>IF(AK3143&lt;60, 0, IF(AK3143&lt;70,2, IF(AK3143&lt;80, 3, IF(AK3143&lt;90,4, IF(AK3143&lt;=100, 5, "?")))))</f>
        <v>2</v>
      </c>
      <c r="AO3143" s="4">
        <f ca="1">AA3143</f>
        <v>0</v>
      </c>
      <c r="AP3143" s="4">
        <f ca="1">AB3143</f>
        <v>1</v>
      </c>
      <c r="AQ3143" s="4">
        <f ca="1">AC3143</f>
        <v>0</v>
      </c>
      <c r="AR3143" s="4">
        <f ca="1">AD3143</f>
        <v>0</v>
      </c>
      <c r="AS3143" s="4">
        <f ca="1">AE3143</f>
        <v>0</v>
      </c>
      <c r="AT3143" s="4" t="str">
        <f ca="1">Z3143</f>
        <v>D</v>
      </c>
      <c r="AU3143" s="4">
        <f>E3143</f>
        <v>70.5</v>
      </c>
      <c r="AV3143" s="4">
        <f>IF(AU3143&lt;60, 0, IF(AU3143&lt;70,2, IF(AU3143&lt;80, 3, IF(AU3143&lt;90,4, IF(AU3143&lt;=100, 5, "?")))))</f>
        <v>3</v>
      </c>
    </row>
    <row r="3144" spans="1:48" hidden="1" x14ac:dyDescent="0.2">
      <c r="A3144" s="2" t="s">
        <v>13</v>
      </c>
      <c r="B3144" s="3" t="s">
        <v>37</v>
      </c>
      <c r="C3144" s="3">
        <v>91.2</v>
      </c>
      <c r="D3144" s="3" t="s">
        <v>28</v>
      </c>
      <c r="E3144" s="3">
        <v>69.7</v>
      </c>
      <c r="F3144" s="3">
        <v>1</v>
      </c>
      <c r="G3144" s="3">
        <v>83</v>
      </c>
      <c r="H3144" s="3">
        <v>60</v>
      </c>
      <c r="I3144" s="3">
        <v>71</v>
      </c>
      <c r="J3144" s="3">
        <v>67</v>
      </c>
      <c r="K3144" s="3">
        <v>62</v>
      </c>
      <c r="L3144" s="3"/>
      <c r="M3144" s="3">
        <v>81</v>
      </c>
      <c r="N3144" s="3"/>
      <c r="O3144" s="4">
        <f>MAX(G3144:H3144)</f>
        <v>83</v>
      </c>
      <c r="P3144" s="4">
        <f>MAX(I3144:J3144)</f>
        <v>71</v>
      </c>
      <c r="Q3144" s="4">
        <f>ABS(O3144-C3144)</f>
        <v>8.2000000000000028</v>
      </c>
      <c r="R3144" s="4">
        <f>ABS(P3144-C3144)</f>
        <v>20.200000000000003</v>
      </c>
      <c r="S3144" s="4" t="b">
        <f ca="1">OR(O3144=0,P3144=0,Q3144&gt;$Q$1,R3144&gt;$R$1,W3144="N", V3144=2)</f>
        <v>1</v>
      </c>
      <c r="T3144" s="4" t="str">
        <f>TRIM(CLEAN(D3144))</f>
        <v>برنامج بكالوريوس الهندسة الميكانيكية</v>
      </c>
      <c r="U3144" s="4">
        <f>COUNTIF(T:T,T3144)</f>
        <v>292</v>
      </c>
      <c r="V3144" s="4" t="str">
        <f>IF(E3144&lt;60, "F", IF(E3144&lt;70,"D", IF(E3144&lt;80, "C", IF(E3144&lt;90,"B", IF(E3144&lt;=100, "A", "?")))))</f>
        <v>D</v>
      </c>
      <c r="W3144" s="4" t="str" cm="1">
        <f t="array" aca="1" ref="W3144" ca="1">_xlfn.IFNA(INDIRECT($Y$1&amp;"!"&amp;W$1&amp;$Y3144),"N")</f>
        <v>E</v>
      </c>
      <c r="X3144" s="4">
        <f ca="1">COUNTIF(W:W,W3144)</f>
        <v>292</v>
      </c>
      <c r="Y3144" s="4">
        <f>MATCH(T3144,Coding!J:J,0)</f>
        <v>10</v>
      </c>
      <c r="Z3144" s="4" t="str" cm="1">
        <f t="array" aca="1" ref="Z3144" ca="1">_xlfn.IFNA(INDIRECT($Y$1&amp;"!"&amp;Z$1&amp;$Y3144),-1)</f>
        <v>E</v>
      </c>
      <c r="AA3144" s="4" cm="1">
        <f t="array" aca="1" ref="AA3144" ca="1">_xlfn.IFNA(INDIRECT($Y$1&amp;"!"&amp;AA$1&amp;$Y3144),-1)</f>
        <v>0</v>
      </c>
      <c r="AB3144" s="4" cm="1">
        <f t="array" aca="1" ref="AB3144" ca="1">_xlfn.IFNA(INDIRECT($Y$1&amp;"!"&amp;AB$1&amp;$Y3144),-1)</f>
        <v>0</v>
      </c>
      <c r="AC3144" s="4" cm="1">
        <f t="array" aca="1" ref="AC3144" ca="1">_xlfn.IFNA(INDIRECT($Y$1&amp;"!"&amp;AC$1&amp;$Y3144),-1)</f>
        <v>1</v>
      </c>
      <c r="AD3144" s="4" cm="1">
        <f t="array" aca="1" ref="AD3144" ca="1">_xlfn.IFNA(INDIRECT($Y$1&amp;"!"&amp;AD$1&amp;$Y3144),-1)</f>
        <v>0</v>
      </c>
      <c r="AE3144" s="4" cm="1">
        <f t="array" aca="1" ref="AE3144" ca="1">_xlfn.IFNA(INDIRECT($Y$1&amp;"!"&amp;AE$1&amp;$Y3144),-1)</f>
        <v>1</v>
      </c>
      <c r="AF3144" s="4" t="str">
        <f ca="1">_xlfn.CONCAT(W3144, "-",V3144)</f>
        <v>E-D</v>
      </c>
      <c r="AG3144" s="4" t="str">
        <f>TEXT(ROW()-2, "0000")</f>
        <v>3142</v>
      </c>
      <c r="AH3144" s="4" t="str">
        <f>IF(TRIM(CLEAN(A3144))="m", "male", IF(TRIM(CLEAN(A3144))="f","female", "missing"))</f>
        <v>male</v>
      </c>
      <c r="AI3144" s="4">
        <f>C3144</f>
        <v>91.2</v>
      </c>
      <c r="AJ3144" s="4">
        <f>O3144</f>
        <v>83</v>
      </c>
      <c r="AK3144" s="4">
        <f>P3144</f>
        <v>71</v>
      </c>
      <c r="AL3144" s="4">
        <f>IF(AI3144&lt;60, 0, IF(AI3144&lt;70,2, IF(AI3144&lt;80, 3, IF(AI3144&lt;90,4, IF(AI3144&lt;=100, 5, "?")))))</f>
        <v>5</v>
      </c>
      <c r="AM3144" s="4">
        <f>IF(AJ3144&lt;60, 0, IF(AJ3144&lt;70,2, IF(AJ3144&lt;80, 3, IF(AJ3144&lt;90,4, IF(AJ3144&lt;=100, 5, "?")))))</f>
        <v>4</v>
      </c>
      <c r="AN3144" s="4">
        <f>IF(AK3144&lt;60, 0, IF(AK3144&lt;70,2, IF(AK3144&lt;80, 3, IF(AK3144&lt;90,4, IF(AK3144&lt;=100, 5, "?")))))</f>
        <v>3</v>
      </c>
      <c r="AO3144" s="4">
        <f ca="1">AA3144</f>
        <v>0</v>
      </c>
      <c r="AP3144" s="4">
        <f ca="1">AB3144</f>
        <v>0</v>
      </c>
      <c r="AQ3144" s="4">
        <f ca="1">AC3144</f>
        <v>1</v>
      </c>
      <c r="AR3144" s="4">
        <f ca="1">AD3144</f>
        <v>0</v>
      </c>
      <c r="AS3144" s="4">
        <f ca="1">AE3144</f>
        <v>1</v>
      </c>
      <c r="AT3144" s="4" t="str">
        <f ca="1">Z3144</f>
        <v>E</v>
      </c>
      <c r="AU3144" s="4">
        <f>E3144</f>
        <v>69.7</v>
      </c>
      <c r="AV3144" s="4">
        <f>IF(AU3144&lt;60, 0, IF(AU3144&lt;70,2, IF(AU3144&lt;80, 3, IF(AU3144&lt;90,4, IF(AU3144&lt;=100, 5, "?")))))</f>
        <v>2</v>
      </c>
    </row>
    <row r="3145" spans="1:48" hidden="1" x14ac:dyDescent="0.2">
      <c r="A3145" s="2" t="s">
        <v>13</v>
      </c>
      <c r="B3145" s="3" t="s">
        <v>37</v>
      </c>
      <c r="C3145" s="3">
        <v>93.9</v>
      </c>
      <c r="D3145" s="3" t="s">
        <v>37</v>
      </c>
      <c r="E3145" s="3">
        <v>71.7</v>
      </c>
      <c r="F3145" s="3">
        <v>2</v>
      </c>
      <c r="G3145" s="3">
        <v>86</v>
      </c>
      <c r="H3145" s="3">
        <v>55</v>
      </c>
      <c r="I3145" s="3">
        <v>70</v>
      </c>
      <c r="J3145" s="3">
        <v>64</v>
      </c>
      <c r="K3145" s="3"/>
      <c r="L3145" s="3"/>
      <c r="M3145" s="3">
        <v>68</v>
      </c>
      <c r="N3145" s="3"/>
      <c r="O3145" s="4">
        <f>MAX(G3145:H3145)</f>
        <v>86</v>
      </c>
      <c r="P3145" s="4">
        <f>MAX(I3145:J3145)</f>
        <v>70</v>
      </c>
      <c r="Q3145" s="4">
        <f>ABS(O3145-C3145)</f>
        <v>7.9000000000000057</v>
      </c>
      <c r="R3145" s="4">
        <f>ABS(P3145-C3145)</f>
        <v>23.900000000000006</v>
      </c>
      <c r="S3145" s="4" t="b">
        <f ca="1">OR(O3145=0,P3145=0,Q3145&gt;$Q$1,R3145&gt;$R$1,W3145="N", V3145=2)</f>
        <v>1</v>
      </c>
      <c r="T3145" s="4" t="str">
        <f>TRIM(CLEAN(D3145))</f>
        <v>كلية الهندسة والتكنولوجيا</v>
      </c>
      <c r="U3145" s="4">
        <f>COUNTIF(T:T,T3145)</f>
        <v>173</v>
      </c>
      <c r="V3145" s="4" t="str">
        <f>IF(E3145&lt;60, "F", IF(E3145&lt;70,"D", IF(E3145&lt;80, "C", IF(E3145&lt;90,"B", IF(E3145&lt;=100, "A", "?")))))</f>
        <v>C</v>
      </c>
      <c r="W3145" s="4" t="str" cm="1">
        <f t="array" aca="1" ref="W3145" ca="1">_xlfn.IFNA(INDIRECT($Y$1&amp;"!"&amp;W$1&amp;$Y3145),"N")</f>
        <v>A</v>
      </c>
      <c r="X3145" s="4">
        <f ca="1">COUNTIF(W:W,W3145)</f>
        <v>861</v>
      </c>
      <c r="Y3145" s="4">
        <f>MATCH(T3145,Coding!J:J,0)</f>
        <v>4</v>
      </c>
      <c r="Z3145" s="4" t="str" cm="1">
        <f t="array" aca="1" ref="Z3145" ca="1">_xlfn.IFNA(INDIRECT($Y$1&amp;"!"&amp;Z$1&amp;$Y3145),-1)</f>
        <v>A</v>
      </c>
      <c r="AA3145" s="4" cm="1">
        <f t="array" aca="1" ref="AA3145" ca="1">_xlfn.IFNA(INDIRECT($Y$1&amp;"!"&amp;AA$1&amp;$Y3145),-1)</f>
        <v>0</v>
      </c>
      <c r="AB3145" s="4" cm="1">
        <f t="array" aca="1" ref="AB3145" ca="1">_xlfn.IFNA(INDIRECT($Y$1&amp;"!"&amp;AB$1&amp;$Y3145),-1)</f>
        <v>1</v>
      </c>
      <c r="AC3145" s="4" cm="1">
        <f t="array" aca="1" ref="AC3145" ca="1">_xlfn.IFNA(INDIRECT($Y$1&amp;"!"&amp;AC$1&amp;$Y3145),-1)</f>
        <v>1</v>
      </c>
      <c r="AD3145" s="4" cm="1">
        <f t="array" aca="1" ref="AD3145" ca="1">_xlfn.IFNA(INDIRECT($Y$1&amp;"!"&amp;AD$1&amp;$Y3145),-1)</f>
        <v>1</v>
      </c>
      <c r="AE3145" s="4" cm="1">
        <f t="array" aca="1" ref="AE3145" ca="1">_xlfn.IFNA(INDIRECT($Y$1&amp;"!"&amp;AE$1&amp;$Y3145),-1)</f>
        <v>0</v>
      </c>
      <c r="AF3145" s="4" t="str">
        <f ca="1">_xlfn.CONCAT(W3145, "-",V3145)</f>
        <v>A-C</v>
      </c>
      <c r="AG3145" s="4" t="str">
        <f>TEXT(ROW()-2, "0000")</f>
        <v>3143</v>
      </c>
      <c r="AH3145" s="4" t="str">
        <f>IF(TRIM(CLEAN(A3145))="m", "male", IF(TRIM(CLEAN(A3145))="f","female", "missing"))</f>
        <v>male</v>
      </c>
      <c r="AI3145" s="4">
        <f>C3145</f>
        <v>93.9</v>
      </c>
      <c r="AJ3145" s="4">
        <f>O3145</f>
        <v>86</v>
      </c>
      <c r="AK3145" s="4">
        <f>P3145</f>
        <v>70</v>
      </c>
      <c r="AL3145" s="4">
        <f>IF(AI3145&lt;60, 0, IF(AI3145&lt;70,2, IF(AI3145&lt;80, 3, IF(AI3145&lt;90,4, IF(AI3145&lt;=100, 5, "?")))))</f>
        <v>5</v>
      </c>
      <c r="AM3145" s="4">
        <f>IF(AJ3145&lt;60, 0, IF(AJ3145&lt;70,2, IF(AJ3145&lt;80, 3, IF(AJ3145&lt;90,4, IF(AJ3145&lt;=100, 5, "?")))))</f>
        <v>4</v>
      </c>
      <c r="AN3145" s="4">
        <f>IF(AK3145&lt;60, 0, IF(AK3145&lt;70,2, IF(AK3145&lt;80, 3, IF(AK3145&lt;90,4, IF(AK3145&lt;=100, 5, "?")))))</f>
        <v>3</v>
      </c>
      <c r="AO3145" s="4">
        <f ca="1">AA3145</f>
        <v>0</v>
      </c>
      <c r="AP3145" s="4">
        <f ca="1">AB3145</f>
        <v>1</v>
      </c>
      <c r="AQ3145" s="4">
        <f ca="1">AC3145</f>
        <v>1</v>
      </c>
      <c r="AR3145" s="4">
        <f ca="1">AD3145</f>
        <v>1</v>
      </c>
      <c r="AS3145" s="4">
        <f ca="1">AE3145</f>
        <v>0</v>
      </c>
      <c r="AT3145" s="4" t="str">
        <f ca="1">Z3145</f>
        <v>A</v>
      </c>
      <c r="AU3145" s="4">
        <f>E3145</f>
        <v>71.7</v>
      </c>
      <c r="AV3145" s="4">
        <f>IF(AU3145&lt;60, 0, IF(AU3145&lt;70,2, IF(AU3145&lt;80, 3, IF(AU3145&lt;90,4, IF(AU3145&lt;=100, 5, "?")))))</f>
        <v>3</v>
      </c>
    </row>
    <row r="3146" spans="1:48" hidden="1" x14ac:dyDescent="0.2">
      <c r="A3146" s="2" t="s">
        <v>13</v>
      </c>
      <c r="B3146" s="3" t="s">
        <v>33</v>
      </c>
      <c r="C3146" s="3">
        <v>87.9</v>
      </c>
      <c r="D3146" s="3" t="s">
        <v>33</v>
      </c>
      <c r="E3146" s="3">
        <v>68.3</v>
      </c>
      <c r="F3146" s="3">
        <v>1</v>
      </c>
      <c r="G3146" s="3">
        <v>80</v>
      </c>
      <c r="H3146" s="3">
        <v>60</v>
      </c>
      <c r="I3146" s="3">
        <v>64</v>
      </c>
      <c r="J3146" s="3">
        <v>64</v>
      </c>
      <c r="K3146" s="3"/>
      <c r="L3146" s="3"/>
      <c r="M3146" s="3"/>
      <c r="N3146" s="3"/>
      <c r="O3146" s="4">
        <f>MAX(G3146:H3146)</f>
        <v>80</v>
      </c>
      <c r="P3146" s="4">
        <f>MAX(I3146:J3146)</f>
        <v>64</v>
      </c>
      <c r="Q3146" s="4">
        <f>ABS(O3146-C3146)</f>
        <v>7.9000000000000057</v>
      </c>
      <c r="R3146" s="4">
        <f>ABS(P3146-C3146)</f>
        <v>23.900000000000006</v>
      </c>
      <c r="S3146" s="4" t="b">
        <f ca="1">OR(O3146=0,P3146=0,Q3146&gt;$Q$1,R3146&gt;$R$1,W3146="N", V3146=2)</f>
        <v>1</v>
      </c>
      <c r="T3146" s="4" t="str">
        <f>TRIM(CLEAN(D3146))</f>
        <v>برنامج بكالوريوس علم الحاسوب</v>
      </c>
      <c r="U3146" s="4">
        <f>COUNTIF(T:T,T3146)</f>
        <v>589</v>
      </c>
      <c r="V3146" s="4" t="str">
        <f>IF(E3146&lt;60, "F", IF(E3146&lt;70,"D", IF(E3146&lt;80, "C", IF(E3146&lt;90,"B", IF(E3146&lt;=100, "A", "?")))))</f>
        <v>D</v>
      </c>
      <c r="W3146" s="4" t="str" cm="1">
        <f t="array" aca="1" ref="W3146" ca="1">_xlfn.IFNA(INDIRECT($Y$1&amp;"!"&amp;W$1&amp;$Y3146),"N")</f>
        <v>D</v>
      </c>
      <c r="X3146" s="4">
        <f ca="1">COUNTIF(W:W,W3146)</f>
        <v>589</v>
      </c>
      <c r="Y3146" s="4">
        <f>MATCH(T3146,Coding!J:J,0)</f>
        <v>9</v>
      </c>
      <c r="Z3146" s="4" t="str" cm="1">
        <f t="array" aca="1" ref="Z3146" ca="1">_xlfn.IFNA(INDIRECT($Y$1&amp;"!"&amp;Z$1&amp;$Y3146),-1)</f>
        <v>D</v>
      </c>
      <c r="AA3146" s="4" cm="1">
        <f t="array" aca="1" ref="AA3146" ca="1">_xlfn.IFNA(INDIRECT($Y$1&amp;"!"&amp;AA$1&amp;$Y3146),-1)</f>
        <v>0</v>
      </c>
      <c r="AB3146" s="4" cm="1">
        <f t="array" aca="1" ref="AB3146" ca="1">_xlfn.IFNA(INDIRECT($Y$1&amp;"!"&amp;AB$1&amp;$Y3146),-1)</f>
        <v>1</v>
      </c>
      <c r="AC3146" s="4" cm="1">
        <f t="array" aca="1" ref="AC3146" ca="1">_xlfn.IFNA(INDIRECT($Y$1&amp;"!"&amp;AC$1&amp;$Y3146),-1)</f>
        <v>0</v>
      </c>
      <c r="AD3146" s="4" cm="1">
        <f t="array" aca="1" ref="AD3146" ca="1">_xlfn.IFNA(INDIRECT($Y$1&amp;"!"&amp;AD$1&amp;$Y3146),-1)</f>
        <v>0</v>
      </c>
      <c r="AE3146" s="4" cm="1">
        <f t="array" aca="1" ref="AE3146" ca="1">_xlfn.IFNA(INDIRECT($Y$1&amp;"!"&amp;AE$1&amp;$Y3146),-1)</f>
        <v>0</v>
      </c>
      <c r="AF3146" s="4" t="str">
        <f ca="1">_xlfn.CONCAT(W3146, "-",V3146)</f>
        <v>D-D</v>
      </c>
      <c r="AG3146" s="4" t="str">
        <f>TEXT(ROW()-2, "0000")</f>
        <v>3144</v>
      </c>
      <c r="AH3146" s="4" t="str">
        <f>IF(TRIM(CLEAN(A3146))="m", "male", IF(TRIM(CLEAN(A3146))="f","female", "missing"))</f>
        <v>male</v>
      </c>
      <c r="AI3146" s="4">
        <f>C3146</f>
        <v>87.9</v>
      </c>
      <c r="AJ3146" s="4">
        <f>O3146</f>
        <v>80</v>
      </c>
      <c r="AK3146" s="4">
        <f>P3146</f>
        <v>64</v>
      </c>
      <c r="AL3146" s="4">
        <f>IF(AI3146&lt;60, 0, IF(AI3146&lt;70,2, IF(AI3146&lt;80, 3, IF(AI3146&lt;90,4, IF(AI3146&lt;=100, 5, "?")))))</f>
        <v>4</v>
      </c>
      <c r="AM3146" s="4">
        <f>IF(AJ3146&lt;60, 0, IF(AJ3146&lt;70,2, IF(AJ3146&lt;80, 3, IF(AJ3146&lt;90,4, IF(AJ3146&lt;=100, 5, "?")))))</f>
        <v>4</v>
      </c>
      <c r="AN3146" s="4">
        <f>IF(AK3146&lt;60, 0, IF(AK3146&lt;70,2, IF(AK3146&lt;80, 3, IF(AK3146&lt;90,4, IF(AK3146&lt;=100, 5, "?")))))</f>
        <v>2</v>
      </c>
      <c r="AO3146" s="4">
        <f ca="1">AA3146</f>
        <v>0</v>
      </c>
      <c r="AP3146" s="4">
        <f ca="1">AB3146</f>
        <v>1</v>
      </c>
      <c r="AQ3146" s="4">
        <f ca="1">AC3146</f>
        <v>0</v>
      </c>
      <c r="AR3146" s="4">
        <f ca="1">AD3146</f>
        <v>0</v>
      </c>
      <c r="AS3146" s="4">
        <f ca="1">AE3146</f>
        <v>0</v>
      </c>
      <c r="AT3146" s="4" t="str">
        <f ca="1">Z3146</f>
        <v>D</v>
      </c>
      <c r="AU3146" s="4">
        <f>E3146</f>
        <v>68.3</v>
      </c>
      <c r="AV3146" s="4">
        <f>IF(AU3146&lt;60, 0, IF(AU3146&lt;70,2, IF(AU3146&lt;80, 3, IF(AU3146&lt;90,4, IF(AU3146&lt;=100, 5, "?")))))</f>
        <v>2</v>
      </c>
    </row>
    <row r="3147" spans="1:48" hidden="1" x14ac:dyDescent="0.2">
      <c r="A3147" s="2" t="s">
        <v>16</v>
      </c>
      <c r="B3147" s="3" t="s">
        <v>33</v>
      </c>
      <c r="C3147" s="3">
        <v>83.8</v>
      </c>
      <c r="D3147" s="3" t="s">
        <v>33</v>
      </c>
      <c r="E3147" s="3">
        <v>75.400000000000006</v>
      </c>
      <c r="F3147" s="3">
        <v>1</v>
      </c>
      <c r="G3147" s="3">
        <v>76</v>
      </c>
      <c r="H3147" s="3">
        <v>63</v>
      </c>
      <c r="I3147" s="3">
        <v>63</v>
      </c>
      <c r="J3147" s="3">
        <v>60</v>
      </c>
      <c r="K3147" s="3"/>
      <c r="L3147" s="3"/>
      <c r="M3147" s="3"/>
      <c r="N3147" s="3"/>
      <c r="O3147" s="4">
        <f>MAX(G3147:H3147)</f>
        <v>76</v>
      </c>
      <c r="P3147" s="4">
        <f>MAX(I3147:J3147)</f>
        <v>63</v>
      </c>
      <c r="Q3147" s="4">
        <f>ABS(O3147-C3147)</f>
        <v>7.7999999999999972</v>
      </c>
      <c r="R3147" s="4">
        <f>ABS(P3147-C3147)</f>
        <v>20.799999999999997</v>
      </c>
      <c r="S3147" s="4" t="b">
        <f ca="1">OR(O3147=0,P3147=0,Q3147&gt;$Q$1,R3147&gt;$R$1,W3147="N", V3147=2)</f>
        <v>1</v>
      </c>
      <c r="T3147" s="4" t="str">
        <f>TRIM(CLEAN(D3147))</f>
        <v>برنامج بكالوريوس علم الحاسوب</v>
      </c>
      <c r="U3147" s="4">
        <f>COUNTIF(T:T,T3147)</f>
        <v>589</v>
      </c>
      <c r="V3147" s="4" t="str">
        <f>IF(E3147&lt;60, "F", IF(E3147&lt;70,"D", IF(E3147&lt;80, "C", IF(E3147&lt;90,"B", IF(E3147&lt;=100, "A", "?")))))</f>
        <v>C</v>
      </c>
      <c r="W3147" s="4" t="str" cm="1">
        <f t="array" aca="1" ref="W3147" ca="1">_xlfn.IFNA(INDIRECT($Y$1&amp;"!"&amp;W$1&amp;$Y3147),"N")</f>
        <v>D</v>
      </c>
      <c r="X3147" s="4">
        <f ca="1">COUNTIF(W:W,W3147)</f>
        <v>589</v>
      </c>
      <c r="Y3147" s="4">
        <f>MATCH(T3147,Coding!J:J,0)</f>
        <v>9</v>
      </c>
      <c r="Z3147" s="4" t="str" cm="1">
        <f t="array" aca="1" ref="Z3147" ca="1">_xlfn.IFNA(INDIRECT($Y$1&amp;"!"&amp;Z$1&amp;$Y3147),-1)</f>
        <v>D</v>
      </c>
      <c r="AA3147" s="4" cm="1">
        <f t="array" aca="1" ref="AA3147" ca="1">_xlfn.IFNA(INDIRECT($Y$1&amp;"!"&amp;AA$1&amp;$Y3147),-1)</f>
        <v>0</v>
      </c>
      <c r="AB3147" s="4" cm="1">
        <f t="array" aca="1" ref="AB3147" ca="1">_xlfn.IFNA(INDIRECT($Y$1&amp;"!"&amp;AB$1&amp;$Y3147),-1)</f>
        <v>1</v>
      </c>
      <c r="AC3147" s="4" cm="1">
        <f t="array" aca="1" ref="AC3147" ca="1">_xlfn.IFNA(INDIRECT($Y$1&amp;"!"&amp;AC$1&amp;$Y3147),-1)</f>
        <v>0</v>
      </c>
      <c r="AD3147" s="4" cm="1">
        <f t="array" aca="1" ref="AD3147" ca="1">_xlfn.IFNA(INDIRECT($Y$1&amp;"!"&amp;AD$1&amp;$Y3147),-1)</f>
        <v>0</v>
      </c>
      <c r="AE3147" s="4" cm="1">
        <f t="array" aca="1" ref="AE3147" ca="1">_xlfn.IFNA(INDIRECT($Y$1&amp;"!"&amp;AE$1&amp;$Y3147),-1)</f>
        <v>0</v>
      </c>
      <c r="AF3147" s="4" t="str">
        <f ca="1">_xlfn.CONCAT(W3147, "-",V3147)</f>
        <v>D-C</v>
      </c>
      <c r="AG3147" s="4" t="str">
        <f>TEXT(ROW()-2, "0000")</f>
        <v>3145</v>
      </c>
      <c r="AH3147" s="4" t="str">
        <f>IF(TRIM(CLEAN(A3147))="m", "male", IF(TRIM(CLEAN(A3147))="f","female", "missing"))</f>
        <v>female</v>
      </c>
      <c r="AI3147" s="4">
        <f>C3147</f>
        <v>83.8</v>
      </c>
      <c r="AJ3147" s="4">
        <f>O3147</f>
        <v>76</v>
      </c>
      <c r="AK3147" s="4">
        <f>P3147</f>
        <v>63</v>
      </c>
      <c r="AL3147" s="4">
        <f>IF(AI3147&lt;60, 0, IF(AI3147&lt;70,2, IF(AI3147&lt;80, 3, IF(AI3147&lt;90,4, IF(AI3147&lt;=100, 5, "?")))))</f>
        <v>4</v>
      </c>
      <c r="AM3147" s="4">
        <f>IF(AJ3147&lt;60, 0, IF(AJ3147&lt;70,2, IF(AJ3147&lt;80, 3, IF(AJ3147&lt;90,4, IF(AJ3147&lt;=100, 5, "?")))))</f>
        <v>3</v>
      </c>
      <c r="AN3147" s="4">
        <f>IF(AK3147&lt;60, 0, IF(AK3147&lt;70,2, IF(AK3147&lt;80, 3, IF(AK3147&lt;90,4, IF(AK3147&lt;=100, 5, "?")))))</f>
        <v>2</v>
      </c>
      <c r="AO3147" s="4">
        <f ca="1">AA3147</f>
        <v>0</v>
      </c>
      <c r="AP3147" s="4">
        <f ca="1">AB3147</f>
        <v>1</v>
      </c>
      <c r="AQ3147" s="4">
        <f ca="1">AC3147</f>
        <v>0</v>
      </c>
      <c r="AR3147" s="4">
        <f ca="1">AD3147</f>
        <v>0</v>
      </c>
      <c r="AS3147" s="4">
        <f ca="1">AE3147</f>
        <v>0</v>
      </c>
      <c r="AT3147" s="4" t="str">
        <f ca="1">Z3147</f>
        <v>D</v>
      </c>
      <c r="AU3147" s="4">
        <f>E3147</f>
        <v>75.400000000000006</v>
      </c>
      <c r="AV3147" s="4">
        <f>IF(AU3147&lt;60, 0, IF(AU3147&lt;70,2, IF(AU3147&lt;80, 3, IF(AU3147&lt;90,4, IF(AU3147&lt;=100, 5, "?")))))</f>
        <v>3</v>
      </c>
    </row>
    <row r="3148" spans="1:48" hidden="1" x14ac:dyDescent="0.2">
      <c r="A3148" s="2" t="s">
        <v>13</v>
      </c>
      <c r="B3148" s="3" t="s">
        <v>33</v>
      </c>
      <c r="C3148" s="3">
        <v>87.7</v>
      </c>
      <c r="D3148" s="3" t="s">
        <v>33</v>
      </c>
      <c r="E3148" s="3">
        <v>70.400000000000006</v>
      </c>
      <c r="F3148" s="3">
        <v>1</v>
      </c>
      <c r="G3148" s="3">
        <v>60</v>
      </c>
      <c r="H3148" s="3">
        <v>80</v>
      </c>
      <c r="I3148" s="3">
        <v>60</v>
      </c>
      <c r="J3148" s="3">
        <v>60</v>
      </c>
      <c r="K3148" s="3"/>
      <c r="L3148" s="3"/>
      <c r="M3148" s="3"/>
      <c r="N3148" s="3"/>
      <c r="O3148" s="4">
        <f>MAX(G3148:H3148)</f>
        <v>80</v>
      </c>
      <c r="P3148" s="4">
        <f>MAX(I3148:J3148)</f>
        <v>60</v>
      </c>
      <c r="Q3148" s="4">
        <f>ABS(O3148-C3148)</f>
        <v>7.7000000000000028</v>
      </c>
      <c r="R3148" s="4">
        <f>ABS(P3148-C3148)</f>
        <v>27.700000000000003</v>
      </c>
      <c r="S3148" s="4" t="b">
        <f ca="1">OR(O3148=0,P3148=0,Q3148&gt;$Q$1,R3148&gt;$R$1,W3148="N", V3148=2)</f>
        <v>1</v>
      </c>
      <c r="T3148" s="4" t="str">
        <f>TRIM(CLEAN(D3148))</f>
        <v>برنامج بكالوريوس علم الحاسوب</v>
      </c>
      <c r="U3148" s="4">
        <f>COUNTIF(T:T,T3148)</f>
        <v>589</v>
      </c>
      <c r="V3148" s="4" t="str">
        <f>IF(E3148&lt;60, "F", IF(E3148&lt;70,"D", IF(E3148&lt;80, "C", IF(E3148&lt;90,"B", IF(E3148&lt;=100, "A", "?")))))</f>
        <v>C</v>
      </c>
      <c r="W3148" s="4" t="str" cm="1">
        <f t="array" aca="1" ref="W3148" ca="1">_xlfn.IFNA(INDIRECT($Y$1&amp;"!"&amp;W$1&amp;$Y3148),"N")</f>
        <v>D</v>
      </c>
      <c r="X3148" s="4">
        <f ca="1">COUNTIF(W:W,W3148)</f>
        <v>589</v>
      </c>
      <c r="Y3148" s="4">
        <f>MATCH(T3148,Coding!J:J,0)</f>
        <v>9</v>
      </c>
      <c r="Z3148" s="4" t="str" cm="1">
        <f t="array" aca="1" ref="Z3148" ca="1">_xlfn.IFNA(INDIRECT($Y$1&amp;"!"&amp;Z$1&amp;$Y3148),-1)</f>
        <v>D</v>
      </c>
      <c r="AA3148" s="4" cm="1">
        <f t="array" aca="1" ref="AA3148" ca="1">_xlfn.IFNA(INDIRECT($Y$1&amp;"!"&amp;AA$1&amp;$Y3148),-1)</f>
        <v>0</v>
      </c>
      <c r="AB3148" s="4" cm="1">
        <f t="array" aca="1" ref="AB3148" ca="1">_xlfn.IFNA(INDIRECT($Y$1&amp;"!"&amp;AB$1&amp;$Y3148),-1)</f>
        <v>1</v>
      </c>
      <c r="AC3148" s="4" cm="1">
        <f t="array" aca="1" ref="AC3148" ca="1">_xlfn.IFNA(INDIRECT($Y$1&amp;"!"&amp;AC$1&amp;$Y3148),-1)</f>
        <v>0</v>
      </c>
      <c r="AD3148" s="4" cm="1">
        <f t="array" aca="1" ref="AD3148" ca="1">_xlfn.IFNA(INDIRECT($Y$1&amp;"!"&amp;AD$1&amp;$Y3148),-1)</f>
        <v>0</v>
      </c>
      <c r="AE3148" s="4" cm="1">
        <f t="array" aca="1" ref="AE3148" ca="1">_xlfn.IFNA(INDIRECT($Y$1&amp;"!"&amp;AE$1&amp;$Y3148),-1)</f>
        <v>0</v>
      </c>
      <c r="AF3148" s="4" t="str">
        <f ca="1">_xlfn.CONCAT(W3148, "-",V3148)</f>
        <v>D-C</v>
      </c>
      <c r="AG3148" s="4" t="str">
        <f>TEXT(ROW()-2, "0000")</f>
        <v>3146</v>
      </c>
      <c r="AH3148" s="4" t="str">
        <f>IF(TRIM(CLEAN(A3148))="m", "male", IF(TRIM(CLEAN(A3148))="f","female", "missing"))</f>
        <v>male</v>
      </c>
      <c r="AI3148" s="4">
        <f>C3148</f>
        <v>87.7</v>
      </c>
      <c r="AJ3148" s="4">
        <f>O3148</f>
        <v>80</v>
      </c>
      <c r="AK3148" s="4">
        <f>P3148</f>
        <v>60</v>
      </c>
      <c r="AL3148" s="4">
        <f>IF(AI3148&lt;60, 0, IF(AI3148&lt;70,2, IF(AI3148&lt;80, 3, IF(AI3148&lt;90,4, IF(AI3148&lt;=100, 5, "?")))))</f>
        <v>4</v>
      </c>
      <c r="AM3148" s="4">
        <f>IF(AJ3148&lt;60, 0, IF(AJ3148&lt;70,2, IF(AJ3148&lt;80, 3, IF(AJ3148&lt;90,4, IF(AJ3148&lt;=100, 5, "?")))))</f>
        <v>4</v>
      </c>
      <c r="AN3148" s="4">
        <f>IF(AK3148&lt;60, 0, IF(AK3148&lt;70,2, IF(AK3148&lt;80, 3, IF(AK3148&lt;90,4, IF(AK3148&lt;=100, 5, "?")))))</f>
        <v>2</v>
      </c>
      <c r="AO3148" s="4">
        <f ca="1">AA3148</f>
        <v>0</v>
      </c>
      <c r="AP3148" s="4">
        <f ca="1">AB3148</f>
        <v>1</v>
      </c>
      <c r="AQ3148" s="4">
        <f ca="1">AC3148</f>
        <v>0</v>
      </c>
      <c r="AR3148" s="4">
        <f ca="1">AD3148</f>
        <v>0</v>
      </c>
      <c r="AS3148" s="4">
        <f ca="1">AE3148</f>
        <v>0</v>
      </c>
      <c r="AT3148" s="4" t="str">
        <f ca="1">Z3148</f>
        <v>D</v>
      </c>
      <c r="AU3148" s="4">
        <f>E3148</f>
        <v>70.400000000000006</v>
      </c>
      <c r="AV3148" s="4">
        <f>IF(AU3148&lt;60, 0, IF(AU3148&lt;70,2, IF(AU3148&lt;80, 3, IF(AU3148&lt;90,4, IF(AU3148&lt;=100, 5, "?")))))</f>
        <v>3</v>
      </c>
    </row>
    <row r="3149" spans="1:48" hidden="1" x14ac:dyDescent="0.2">
      <c r="A3149" s="2" t="s">
        <v>13</v>
      </c>
      <c r="B3149" s="3" t="s">
        <v>33</v>
      </c>
      <c r="C3149" s="3">
        <v>85.6</v>
      </c>
      <c r="D3149" s="3" t="s">
        <v>33</v>
      </c>
      <c r="E3149" s="3">
        <v>67.8</v>
      </c>
      <c r="F3149" s="3">
        <v>1</v>
      </c>
      <c r="G3149" s="3">
        <v>78</v>
      </c>
      <c r="H3149" s="3">
        <v>75</v>
      </c>
      <c r="I3149" s="3">
        <v>65</v>
      </c>
      <c r="J3149" s="3">
        <v>60</v>
      </c>
      <c r="K3149" s="3"/>
      <c r="L3149" s="3"/>
      <c r="M3149" s="3"/>
      <c r="N3149" s="3"/>
      <c r="O3149" s="4">
        <f>MAX(G3149:H3149)</f>
        <v>78</v>
      </c>
      <c r="P3149" s="4">
        <f>MAX(I3149:J3149)</f>
        <v>65</v>
      </c>
      <c r="Q3149" s="4">
        <f>ABS(O3149-C3149)</f>
        <v>7.5999999999999943</v>
      </c>
      <c r="R3149" s="4">
        <f>ABS(P3149-C3149)</f>
        <v>20.599999999999994</v>
      </c>
      <c r="S3149" s="4" t="b">
        <f ca="1">OR(O3149=0,P3149=0,Q3149&gt;$Q$1,R3149&gt;$R$1,W3149="N", V3149=2)</f>
        <v>1</v>
      </c>
      <c r="T3149" s="4" t="str">
        <f>TRIM(CLEAN(D3149))</f>
        <v>برنامج بكالوريوس علم الحاسوب</v>
      </c>
      <c r="U3149" s="4">
        <f>COUNTIF(T:T,T3149)</f>
        <v>589</v>
      </c>
      <c r="V3149" s="4" t="str">
        <f>IF(E3149&lt;60, "F", IF(E3149&lt;70,"D", IF(E3149&lt;80, "C", IF(E3149&lt;90,"B", IF(E3149&lt;=100, "A", "?")))))</f>
        <v>D</v>
      </c>
      <c r="W3149" s="4" t="str" cm="1">
        <f t="array" aca="1" ref="W3149" ca="1">_xlfn.IFNA(INDIRECT($Y$1&amp;"!"&amp;W$1&amp;$Y3149),"N")</f>
        <v>D</v>
      </c>
      <c r="X3149" s="4">
        <f ca="1">COUNTIF(W:W,W3149)</f>
        <v>589</v>
      </c>
      <c r="Y3149" s="4">
        <f>MATCH(T3149,Coding!J:J,0)</f>
        <v>9</v>
      </c>
      <c r="Z3149" s="4" t="str" cm="1">
        <f t="array" aca="1" ref="Z3149" ca="1">_xlfn.IFNA(INDIRECT($Y$1&amp;"!"&amp;Z$1&amp;$Y3149),-1)</f>
        <v>D</v>
      </c>
      <c r="AA3149" s="4" cm="1">
        <f t="array" aca="1" ref="AA3149" ca="1">_xlfn.IFNA(INDIRECT($Y$1&amp;"!"&amp;AA$1&amp;$Y3149),-1)</f>
        <v>0</v>
      </c>
      <c r="AB3149" s="4" cm="1">
        <f t="array" aca="1" ref="AB3149" ca="1">_xlfn.IFNA(INDIRECT($Y$1&amp;"!"&amp;AB$1&amp;$Y3149),-1)</f>
        <v>1</v>
      </c>
      <c r="AC3149" s="4" cm="1">
        <f t="array" aca="1" ref="AC3149" ca="1">_xlfn.IFNA(INDIRECT($Y$1&amp;"!"&amp;AC$1&amp;$Y3149),-1)</f>
        <v>0</v>
      </c>
      <c r="AD3149" s="4" cm="1">
        <f t="array" aca="1" ref="AD3149" ca="1">_xlfn.IFNA(INDIRECT($Y$1&amp;"!"&amp;AD$1&amp;$Y3149),-1)</f>
        <v>0</v>
      </c>
      <c r="AE3149" s="4" cm="1">
        <f t="array" aca="1" ref="AE3149" ca="1">_xlfn.IFNA(INDIRECT($Y$1&amp;"!"&amp;AE$1&amp;$Y3149),-1)</f>
        <v>0</v>
      </c>
      <c r="AF3149" s="4" t="str">
        <f ca="1">_xlfn.CONCAT(W3149, "-",V3149)</f>
        <v>D-D</v>
      </c>
      <c r="AG3149" s="4" t="str">
        <f>TEXT(ROW()-2, "0000")</f>
        <v>3147</v>
      </c>
      <c r="AH3149" s="4" t="str">
        <f>IF(TRIM(CLEAN(A3149))="m", "male", IF(TRIM(CLEAN(A3149))="f","female", "missing"))</f>
        <v>male</v>
      </c>
      <c r="AI3149" s="4">
        <f>C3149</f>
        <v>85.6</v>
      </c>
      <c r="AJ3149" s="4">
        <f>O3149</f>
        <v>78</v>
      </c>
      <c r="AK3149" s="4">
        <f>P3149</f>
        <v>65</v>
      </c>
      <c r="AL3149" s="4">
        <f>IF(AI3149&lt;60, 0, IF(AI3149&lt;70,2, IF(AI3149&lt;80, 3, IF(AI3149&lt;90,4, IF(AI3149&lt;=100, 5, "?")))))</f>
        <v>4</v>
      </c>
      <c r="AM3149" s="4">
        <f>IF(AJ3149&lt;60, 0, IF(AJ3149&lt;70,2, IF(AJ3149&lt;80, 3, IF(AJ3149&lt;90,4, IF(AJ3149&lt;=100, 5, "?")))))</f>
        <v>3</v>
      </c>
      <c r="AN3149" s="4">
        <f>IF(AK3149&lt;60, 0, IF(AK3149&lt;70,2, IF(AK3149&lt;80, 3, IF(AK3149&lt;90,4, IF(AK3149&lt;=100, 5, "?")))))</f>
        <v>2</v>
      </c>
      <c r="AO3149" s="4">
        <f ca="1">AA3149</f>
        <v>0</v>
      </c>
      <c r="AP3149" s="4">
        <f ca="1">AB3149</f>
        <v>1</v>
      </c>
      <c r="AQ3149" s="4">
        <f ca="1">AC3149</f>
        <v>0</v>
      </c>
      <c r="AR3149" s="4">
        <f ca="1">AD3149</f>
        <v>0</v>
      </c>
      <c r="AS3149" s="4">
        <f ca="1">AE3149</f>
        <v>0</v>
      </c>
      <c r="AT3149" s="4" t="str">
        <f ca="1">Z3149</f>
        <v>D</v>
      </c>
      <c r="AU3149" s="4">
        <f>E3149</f>
        <v>67.8</v>
      </c>
      <c r="AV3149" s="4">
        <f>IF(AU3149&lt;60, 0, IF(AU3149&lt;70,2, IF(AU3149&lt;80, 3, IF(AU3149&lt;90,4, IF(AU3149&lt;=100, 5, "?")))))</f>
        <v>2</v>
      </c>
    </row>
    <row r="3150" spans="1:48" hidden="1" x14ac:dyDescent="0.2">
      <c r="A3150" s="2" t="s">
        <v>16</v>
      </c>
      <c r="B3150" s="3" t="s">
        <v>36</v>
      </c>
      <c r="C3150" s="3">
        <v>92.5</v>
      </c>
      <c r="D3150" s="3" t="s">
        <v>36</v>
      </c>
      <c r="E3150" s="3">
        <v>69.8</v>
      </c>
      <c r="F3150" s="3">
        <v>1</v>
      </c>
      <c r="G3150" s="3">
        <v>62</v>
      </c>
      <c r="H3150" s="3">
        <v>85</v>
      </c>
      <c r="I3150" s="3">
        <v>66</v>
      </c>
      <c r="J3150" s="3">
        <v>60</v>
      </c>
      <c r="K3150" s="3"/>
      <c r="L3150" s="3"/>
      <c r="M3150" s="3">
        <v>60</v>
      </c>
      <c r="N3150" s="3"/>
      <c r="O3150" s="4">
        <f>MAX(G3150:H3150)</f>
        <v>85</v>
      </c>
      <c r="P3150" s="4">
        <f>MAX(I3150:J3150)</f>
        <v>66</v>
      </c>
      <c r="Q3150" s="4">
        <f>ABS(O3150-C3150)</f>
        <v>7.5</v>
      </c>
      <c r="R3150" s="4">
        <f>ABS(P3150-C3150)</f>
        <v>26.5</v>
      </c>
      <c r="S3150" s="4" t="b">
        <f ca="1">OR(O3150=0,P3150=0,Q3150&gt;$Q$1,R3150&gt;$R$1,W3150="N", V3150=2)</f>
        <v>1</v>
      </c>
      <c r="T3150" s="4" t="str">
        <f>TRIM(CLEAN(D3150))</f>
        <v>برنامج بكالوريوس هندسة أنظمة الحاسوب</v>
      </c>
      <c r="U3150" s="4">
        <f>COUNTIF(T:T,T3150)</f>
        <v>549</v>
      </c>
      <c r="V3150" s="4" t="str">
        <f>IF(E3150&lt;60, "F", IF(E3150&lt;70,"D", IF(E3150&lt;80, "C", IF(E3150&lt;90,"B", IF(E3150&lt;=100, "A", "?")))))</f>
        <v>D</v>
      </c>
      <c r="W3150" s="4" t="str" cm="1">
        <f t="array" aca="1" ref="W3150" ca="1">_xlfn.IFNA(INDIRECT($Y$1&amp;"!"&amp;W$1&amp;$Y3150),"N")</f>
        <v>A</v>
      </c>
      <c r="X3150" s="4">
        <f ca="1">COUNTIF(W:W,W3150)</f>
        <v>861</v>
      </c>
      <c r="Y3150" s="4">
        <f>MATCH(T3150,Coding!J:J,0)</f>
        <v>3</v>
      </c>
      <c r="Z3150" s="4" t="str" cm="1">
        <f t="array" aca="1" ref="Z3150" ca="1">_xlfn.IFNA(INDIRECT($Y$1&amp;"!"&amp;Z$1&amp;$Y3150),-1)</f>
        <v>A</v>
      </c>
      <c r="AA3150" s="4" cm="1">
        <f t="array" aca="1" ref="AA3150" ca="1">_xlfn.IFNA(INDIRECT($Y$1&amp;"!"&amp;AA$1&amp;$Y3150),-1)</f>
        <v>0</v>
      </c>
      <c r="AB3150" s="4" cm="1">
        <f t="array" aca="1" ref="AB3150" ca="1">_xlfn.IFNA(INDIRECT($Y$1&amp;"!"&amp;AB$1&amp;$Y3150),-1)</f>
        <v>1</v>
      </c>
      <c r="AC3150" s="4" cm="1">
        <f t="array" aca="1" ref="AC3150" ca="1">_xlfn.IFNA(INDIRECT($Y$1&amp;"!"&amp;AC$1&amp;$Y3150),-1)</f>
        <v>1</v>
      </c>
      <c r="AD3150" s="4" cm="1">
        <f t="array" aca="1" ref="AD3150" ca="1">_xlfn.IFNA(INDIRECT($Y$1&amp;"!"&amp;AD$1&amp;$Y3150),-1)</f>
        <v>1</v>
      </c>
      <c r="AE3150" s="4" cm="1">
        <f t="array" aca="1" ref="AE3150" ca="1">_xlfn.IFNA(INDIRECT($Y$1&amp;"!"&amp;AE$1&amp;$Y3150),-1)</f>
        <v>0</v>
      </c>
      <c r="AF3150" s="4" t="str">
        <f ca="1">_xlfn.CONCAT(W3150, "-",V3150)</f>
        <v>A-D</v>
      </c>
      <c r="AG3150" s="4" t="str">
        <f>TEXT(ROW()-2, "0000")</f>
        <v>3148</v>
      </c>
      <c r="AH3150" s="4" t="str">
        <f>IF(TRIM(CLEAN(A3150))="m", "male", IF(TRIM(CLEAN(A3150))="f","female", "missing"))</f>
        <v>female</v>
      </c>
      <c r="AI3150" s="4">
        <f>C3150</f>
        <v>92.5</v>
      </c>
      <c r="AJ3150" s="4">
        <f>O3150</f>
        <v>85</v>
      </c>
      <c r="AK3150" s="4">
        <f>P3150</f>
        <v>66</v>
      </c>
      <c r="AL3150" s="4">
        <f>IF(AI3150&lt;60, 0, IF(AI3150&lt;70,2, IF(AI3150&lt;80, 3, IF(AI3150&lt;90,4, IF(AI3150&lt;=100, 5, "?")))))</f>
        <v>5</v>
      </c>
      <c r="AM3150" s="4">
        <f>IF(AJ3150&lt;60, 0, IF(AJ3150&lt;70,2, IF(AJ3150&lt;80, 3, IF(AJ3150&lt;90,4, IF(AJ3150&lt;=100, 5, "?")))))</f>
        <v>4</v>
      </c>
      <c r="AN3150" s="4">
        <f>IF(AK3150&lt;60, 0, IF(AK3150&lt;70,2, IF(AK3150&lt;80, 3, IF(AK3150&lt;90,4, IF(AK3150&lt;=100, 5, "?")))))</f>
        <v>2</v>
      </c>
      <c r="AO3150" s="4">
        <f ca="1">AA3150</f>
        <v>0</v>
      </c>
      <c r="AP3150" s="4">
        <f ca="1">AB3150</f>
        <v>1</v>
      </c>
      <c r="AQ3150" s="4">
        <f ca="1">AC3150</f>
        <v>1</v>
      </c>
      <c r="AR3150" s="4">
        <f ca="1">AD3150</f>
        <v>1</v>
      </c>
      <c r="AS3150" s="4">
        <f ca="1">AE3150</f>
        <v>0</v>
      </c>
      <c r="AT3150" s="4" t="str">
        <f ca="1">Z3150</f>
        <v>A</v>
      </c>
      <c r="AU3150" s="4">
        <f>E3150</f>
        <v>69.8</v>
      </c>
      <c r="AV3150" s="4">
        <f>IF(AU3150&lt;60, 0, IF(AU3150&lt;70,2, IF(AU3150&lt;80, 3, IF(AU3150&lt;90,4, IF(AU3150&lt;=100, 5, "?")))))</f>
        <v>2</v>
      </c>
    </row>
    <row r="3151" spans="1:48" hidden="1" x14ac:dyDescent="0.2">
      <c r="A3151" s="2" t="s">
        <v>13</v>
      </c>
      <c r="B3151" s="3" t="s">
        <v>35</v>
      </c>
      <c r="C3151" s="3">
        <v>92.5</v>
      </c>
      <c r="D3151" s="3" t="s">
        <v>35</v>
      </c>
      <c r="E3151" s="3">
        <v>73.2</v>
      </c>
      <c r="F3151" s="3">
        <v>1</v>
      </c>
      <c r="G3151" s="3">
        <v>66</v>
      </c>
      <c r="H3151" s="3">
        <v>85</v>
      </c>
      <c r="I3151" s="3">
        <v>71</v>
      </c>
      <c r="J3151" s="3">
        <v>60</v>
      </c>
      <c r="K3151" s="3">
        <v>63</v>
      </c>
      <c r="L3151" s="3"/>
      <c r="M3151" s="3">
        <v>88</v>
      </c>
      <c r="N3151" s="3"/>
      <c r="O3151" s="4">
        <f>MAX(G3151:H3151)</f>
        <v>85</v>
      </c>
      <c r="P3151" s="4">
        <f>MAX(I3151:J3151)</f>
        <v>71</v>
      </c>
      <c r="Q3151" s="4">
        <f>ABS(O3151-C3151)</f>
        <v>7.5</v>
      </c>
      <c r="R3151" s="4">
        <f>ABS(P3151-C3151)</f>
        <v>21.5</v>
      </c>
      <c r="S3151" s="4" t="b">
        <f ca="1">OR(O3151=0,P3151=0,Q3151&gt;$Q$1,R3151&gt;$R$1,W3151="N", V3151=2)</f>
        <v>1</v>
      </c>
      <c r="T3151" s="4" t="str">
        <f>TRIM(CLEAN(D3151))</f>
        <v>برنامج بكالوريوس هندسة الميكاترونيكس</v>
      </c>
      <c r="U3151" s="4">
        <f>COUNTIF(T:T,T3151)</f>
        <v>291</v>
      </c>
      <c r="V3151" s="4" t="str">
        <f>IF(E3151&lt;60, "F", IF(E3151&lt;70,"D", IF(E3151&lt;80, "C", IF(E3151&lt;90,"B", IF(E3151&lt;=100, "A", "?")))))</f>
        <v>C</v>
      </c>
      <c r="W3151" s="4" t="str" cm="1">
        <f t="array" aca="1" ref="W3151" ca="1">_xlfn.IFNA(INDIRECT($Y$1&amp;"!"&amp;W$1&amp;$Y3151),"N")</f>
        <v>B</v>
      </c>
      <c r="X3151" s="4">
        <f ca="1">COUNTIF(W:W,W3151)</f>
        <v>291</v>
      </c>
      <c r="Y3151" s="4">
        <f>MATCH(T3151,Coding!J:J,0)</f>
        <v>6</v>
      </c>
      <c r="Z3151" s="4" t="str" cm="1">
        <f t="array" aca="1" ref="Z3151" ca="1">_xlfn.IFNA(INDIRECT($Y$1&amp;"!"&amp;Z$1&amp;$Y3151),-1)</f>
        <v>B</v>
      </c>
      <c r="AA3151" s="4" cm="1">
        <f t="array" aca="1" ref="AA3151" ca="1">_xlfn.IFNA(INDIRECT($Y$1&amp;"!"&amp;AA$1&amp;$Y3151),-1)</f>
        <v>0</v>
      </c>
      <c r="AB3151" s="4" cm="1">
        <f t="array" aca="1" ref="AB3151" ca="1">_xlfn.IFNA(INDIRECT($Y$1&amp;"!"&amp;AB$1&amp;$Y3151),-1)</f>
        <v>0</v>
      </c>
      <c r="AC3151" s="4" cm="1">
        <f t="array" aca="1" ref="AC3151" ca="1">_xlfn.IFNA(INDIRECT($Y$1&amp;"!"&amp;AC$1&amp;$Y3151),-1)</f>
        <v>1</v>
      </c>
      <c r="AD3151" s="4" cm="1">
        <f t="array" aca="1" ref="AD3151" ca="1">_xlfn.IFNA(INDIRECT($Y$1&amp;"!"&amp;AD$1&amp;$Y3151),-1)</f>
        <v>1</v>
      </c>
      <c r="AE3151" s="4" cm="1">
        <f t="array" aca="1" ref="AE3151" ca="1">_xlfn.IFNA(INDIRECT($Y$1&amp;"!"&amp;AE$1&amp;$Y3151),-1)</f>
        <v>1</v>
      </c>
      <c r="AF3151" s="4" t="str">
        <f ca="1">_xlfn.CONCAT(W3151, "-",V3151)</f>
        <v>B-C</v>
      </c>
      <c r="AG3151" s="4" t="str">
        <f>TEXT(ROW()-2, "0000")</f>
        <v>3149</v>
      </c>
      <c r="AH3151" s="4" t="str">
        <f>IF(TRIM(CLEAN(A3151))="m", "male", IF(TRIM(CLEAN(A3151))="f","female", "missing"))</f>
        <v>male</v>
      </c>
      <c r="AI3151" s="4">
        <f>C3151</f>
        <v>92.5</v>
      </c>
      <c r="AJ3151" s="4">
        <f>O3151</f>
        <v>85</v>
      </c>
      <c r="AK3151" s="4">
        <f>P3151</f>
        <v>71</v>
      </c>
      <c r="AL3151" s="4">
        <f>IF(AI3151&lt;60, 0, IF(AI3151&lt;70,2, IF(AI3151&lt;80, 3, IF(AI3151&lt;90,4, IF(AI3151&lt;=100, 5, "?")))))</f>
        <v>5</v>
      </c>
      <c r="AM3151" s="4">
        <f>IF(AJ3151&lt;60, 0, IF(AJ3151&lt;70,2, IF(AJ3151&lt;80, 3, IF(AJ3151&lt;90,4, IF(AJ3151&lt;=100, 5, "?")))))</f>
        <v>4</v>
      </c>
      <c r="AN3151" s="4">
        <f>IF(AK3151&lt;60, 0, IF(AK3151&lt;70,2, IF(AK3151&lt;80, 3, IF(AK3151&lt;90,4, IF(AK3151&lt;=100, 5, "?")))))</f>
        <v>3</v>
      </c>
      <c r="AO3151" s="4">
        <f ca="1">AA3151</f>
        <v>0</v>
      </c>
      <c r="AP3151" s="4">
        <f ca="1">AB3151</f>
        <v>0</v>
      </c>
      <c r="AQ3151" s="4">
        <f ca="1">AC3151</f>
        <v>1</v>
      </c>
      <c r="AR3151" s="4">
        <f ca="1">AD3151</f>
        <v>1</v>
      </c>
      <c r="AS3151" s="4">
        <f ca="1">AE3151</f>
        <v>1</v>
      </c>
      <c r="AT3151" s="4" t="str">
        <f ca="1">Z3151</f>
        <v>B</v>
      </c>
      <c r="AU3151" s="4">
        <f>E3151</f>
        <v>73.2</v>
      </c>
      <c r="AV3151" s="4">
        <f>IF(AU3151&lt;60, 0, IF(AU3151&lt;70,2, IF(AU3151&lt;80, 3, IF(AU3151&lt;90,4, IF(AU3151&lt;=100, 5, "?")))))</f>
        <v>3</v>
      </c>
    </row>
    <row r="3152" spans="1:48" hidden="1" x14ac:dyDescent="0.2">
      <c r="A3152" s="2" t="s">
        <v>16</v>
      </c>
      <c r="B3152" s="3" t="s">
        <v>26</v>
      </c>
      <c r="C3152" s="3">
        <v>95.4</v>
      </c>
      <c r="D3152" s="3" t="s">
        <v>26</v>
      </c>
      <c r="E3152" s="3">
        <v>75.2</v>
      </c>
      <c r="F3152" s="3">
        <v>1</v>
      </c>
      <c r="G3152" s="3">
        <v>84</v>
      </c>
      <c r="H3152" s="3">
        <v>88</v>
      </c>
      <c r="I3152" s="3">
        <v>75</v>
      </c>
      <c r="J3152" s="3">
        <v>70</v>
      </c>
      <c r="K3152" s="3">
        <v>84</v>
      </c>
      <c r="L3152" s="3"/>
      <c r="M3152" s="3">
        <v>72</v>
      </c>
      <c r="N3152" s="3"/>
      <c r="O3152" s="4">
        <f>MAX(G3152:H3152)</f>
        <v>88</v>
      </c>
      <c r="P3152" s="4">
        <f>MAX(I3152:J3152)</f>
        <v>75</v>
      </c>
      <c r="Q3152" s="4">
        <f>ABS(O3152-C3152)</f>
        <v>7.4000000000000057</v>
      </c>
      <c r="R3152" s="4">
        <f>ABS(P3152-C3152)</f>
        <v>20.400000000000006</v>
      </c>
      <c r="S3152" s="4" t="b">
        <f ca="1">OR(O3152=0,P3152=0,Q3152&gt;$Q$1,R3152&gt;$R$1,W3152="N", V3152=2)</f>
        <v>1</v>
      </c>
      <c r="T3152" s="4" t="str">
        <f>TRIM(CLEAN(D3152))</f>
        <v>برنامج بكالوريوس الهندسة المدنية</v>
      </c>
      <c r="U3152" s="4">
        <f>COUNTIF(T:T,T3152)</f>
        <v>723</v>
      </c>
      <c r="V3152" s="4" t="str">
        <f>IF(E3152&lt;60, "F", IF(E3152&lt;70,"D", IF(E3152&lt;80, "C", IF(E3152&lt;90,"B", IF(E3152&lt;=100, "A", "?")))))</f>
        <v>C</v>
      </c>
      <c r="W3152" s="4" t="str" cm="1">
        <f t="array" aca="1" ref="W3152" ca="1">_xlfn.IFNA(INDIRECT($Y$1&amp;"!"&amp;W$1&amp;$Y3152),"N")</f>
        <v>C</v>
      </c>
      <c r="X3152" s="4">
        <f ca="1">COUNTIF(W:W,W3152)</f>
        <v>747</v>
      </c>
      <c r="Y3152" s="4">
        <f>MATCH(T3152,Coding!J:J,0)</f>
        <v>8</v>
      </c>
      <c r="Z3152" s="4" t="str" cm="1">
        <f t="array" aca="1" ref="Z3152" ca="1">_xlfn.IFNA(INDIRECT($Y$1&amp;"!"&amp;Z$1&amp;$Y3152),-1)</f>
        <v>C</v>
      </c>
      <c r="AA3152" s="4" cm="1">
        <f t="array" aca="1" ref="AA3152" ca="1">_xlfn.IFNA(INDIRECT($Y$1&amp;"!"&amp;AA$1&amp;$Y3152),-1)</f>
        <v>1</v>
      </c>
      <c r="AB3152" s="4" cm="1">
        <f t="array" aca="1" ref="AB3152" ca="1">_xlfn.IFNA(INDIRECT($Y$1&amp;"!"&amp;AB$1&amp;$Y3152),-1)</f>
        <v>1</v>
      </c>
      <c r="AC3152" s="4" cm="1">
        <f t="array" aca="1" ref="AC3152" ca="1">_xlfn.IFNA(INDIRECT($Y$1&amp;"!"&amp;AC$1&amp;$Y3152),-1)</f>
        <v>1</v>
      </c>
      <c r="AD3152" s="4" cm="1">
        <f t="array" aca="1" ref="AD3152" ca="1">_xlfn.IFNA(INDIRECT($Y$1&amp;"!"&amp;AD$1&amp;$Y3152),-1)</f>
        <v>0</v>
      </c>
      <c r="AE3152" s="4" cm="1">
        <f t="array" aca="1" ref="AE3152" ca="1">_xlfn.IFNA(INDIRECT($Y$1&amp;"!"&amp;AE$1&amp;$Y3152),-1)</f>
        <v>0</v>
      </c>
      <c r="AF3152" s="4" t="str">
        <f ca="1">_xlfn.CONCAT(W3152, "-",V3152)</f>
        <v>C-C</v>
      </c>
      <c r="AG3152" s="4" t="str">
        <f>TEXT(ROW()-2, "0000")</f>
        <v>3150</v>
      </c>
      <c r="AH3152" s="4" t="str">
        <f>IF(TRIM(CLEAN(A3152))="m", "male", IF(TRIM(CLEAN(A3152))="f","female", "missing"))</f>
        <v>female</v>
      </c>
      <c r="AI3152" s="4">
        <f>C3152</f>
        <v>95.4</v>
      </c>
      <c r="AJ3152" s="4">
        <f>O3152</f>
        <v>88</v>
      </c>
      <c r="AK3152" s="4">
        <f>P3152</f>
        <v>75</v>
      </c>
      <c r="AL3152" s="4">
        <f>IF(AI3152&lt;60, 0, IF(AI3152&lt;70,2, IF(AI3152&lt;80, 3, IF(AI3152&lt;90,4, IF(AI3152&lt;=100, 5, "?")))))</f>
        <v>5</v>
      </c>
      <c r="AM3152" s="4">
        <f>IF(AJ3152&lt;60, 0, IF(AJ3152&lt;70,2, IF(AJ3152&lt;80, 3, IF(AJ3152&lt;90,4, IF(AJ3152&lt;=100, 5, "?")))))</f>
        <v>4</v>
      </c>
      <c r="AN3152" s="4">
        <f>IF(AK3152&lt;60, 0, IF(AK3152&lt;70,2, IF(AK3152&lt;80, 3, IF(AK3152&lt;90,4, IF(AK3152&lt;=100, 5, "?")))))</f>
        <v>3</v>
      </c>
      <c r="AO3152" s="4">
        <f ca="1">AA3152</f>
        <v>1</v>
      </c>
      <c r="AP3152" s="4">
        <f ca="1">AB3152</f>
        <v>1</v>
      </c>
      <c r="AQ3152" s="4">
        <f ca="1">AC3152</f>
        <v>1</v>
      </c>
      <c r="AR3152" s="4">
        <f ca="1">AD3152</f>
        <v>0</v>
      </c>
      <c r="AS3152" s="4">
        <f ca="1">AE3152</f>
        <v>0</v>
      </c>
      <c r="AT3152" s="4" t="str">
        <f ca="1">Z3152</f>
        <v>C</v>
      </c>
      <c r="AU3152" s="4">
        <f>E3152</f>
        <v>75.2</v>
      </c>
      <c r="AV3152" s="4">
        <f>IF(AU3152&lt;60, 0, IF(AU3152&lt;70,2, IF(AU3152&lt;80, 3, IF(AU3152&lt;90,4, IF(AU3152&lt;=100, 5, "?")))))</f>
        <v>3</v>
      </c>
    </row>
    <row r="3153" spans="1:48" hidden="1" x14ac:dyDescent="0.2">
      <c r="A3153" s="2" t="s">
        <v>16</v>
      </c>
      <c r="B3153" s="3" t="s">
        <v>28</v>
      </c>
      <c r="C3153" s="3">
        <v>87.4</v>
      </c>
      <c r="D3153" s="3" t="s">
        <v>27</v>
      </c>
      <c r="E3153" s="3">
        <v>76.7</v>
      </c>
      <c r="F3153" s="3">
        <v>1</v>
      </c>
      <c r="G3153" s="3">
        <v>71</v>
      </c>
      <c r="H3153" s="3">
        <v>80</v>
      </c>
      <c r="I3153" s="3">
        <v>60</v>
      </c>
      <c r="J3153" s="3">
        <v>63</v>
      </c>
      <c r="K3153" s="3">
        <v>67</v>
      </c>
      <c r="L3153" s="3"/>
      <c r="M3153" s="3">
        <v>87</v>
      </c>
      <c r="N3153" s="3"/>
      <c r="O3153" s="4">
        <f>MAX(G3153:H3153)</f>
        <v>80</v>
      </c>
      <c r="P3153" s="4">
        <f>MAX(I3153:J3153)</f>
        <v>63</v>
      </c>
      <c r="Q3153" s="4">
        <f>ABS(O3153-C3153)</f>
        <v>7.4000000000000057</v>
      </c>
      <c r="R3153" s="4">
        <f>ABS(P3153-C3153)</f>
        <v>24.400000000000006</v>
      </c>
      <c r="S3153" s="4" t="b">
        <f ca="1">OR(O3153=0,P3153=0,Q3153&gt;$Q$1,R3153&gt;$R$1,W3153="N", V3153=2)</f>
        <v>1</v>
      </c>
      <c r="T3153" s="4" t="str">
        <f>TRIM(CLEAN(D3153))</f>
        <v>برنامج بكالوريوس الهندسة المعمارية</v>
      </c>
      <c r="U3153" s="4">
        <f>COUNTIF(T:T,T3153)</f>
        <v>391</v>
      </c>
      <c r="V3153" s="4" t="str">
        <f>IF(E3153&lt;60, "F", IF(E3153&lt;70,"D", IF(E3153&lt;80, "C", IF(E3153&lt;90,"B", IF(E3153&lt;=100, "A", "?")))))</f>
        <v>C</v>
      </c>
      <c r="W3153" s="4" t="str" cm="1">
        <f t="array" aca="1" ref="W3153" ca="1">_xlfn.IFNA(INDIRECT($Y$1&amp;"!"&amp;W$1&amp;$Y3153),"N")</f>
        <v>G</v>
      </c>
      <c r="X3153" s="4">
        <f ca="1">COUNTIF(W:W,W3153)</f>
        <v>391</v>
      </c>
      <c r="Y3153" s="4">
        <f>MATCH(T3153,Coding!J:J,0)</f>
        <v>12</v>
      </c>
      <c r="Z3153" s="4" t="str" cm="1">
        <f t="array" aca="1" ref="Z3153" ca="1">_xlfn.IFNA(INDIRECT($Y$1&amp;"!"&amp;Z$1&amp;$Y3153),-1)</f>
        <v>G</v>
      </c>
      <c r="AA3153" s="4" cm="1">
        <f t="array" aca="1" ref="AA3153" ca="1">_xlfn.IFNA(INDIRECT($Y$1&amp;"!"&amp;AA$1&amp;$Y3153),-1)</f>
        <v>1</v>
      </c>
      <c r="AB3153" s="4" cm="1">
        <f t="array" aca="1" ref="AB3153" ca="1">_xlfn.IFNA(INDIRECT($Y$1&amp;"!"&amp;AB$1&amp;$Y3153),-1)</f>
        <v>1</v>
      </c>
      <c r="AC3153" s="4" cm="1">
        <f t="array" aca="1" ref="AC3153" ca="1">_xlfn.IFNA(INDIRECT($Y$1&amp;"!"&amp;AC$1&amp;$Y3153),-1)</f>
        <v>1</v>
      </c>
      <c r="AD3153" s="4" cm="1">
        <f t="array" aca="1" ref="AD3153" ca="1">_xlfn.IFNA(INDIRECT($Y$1&amp;"!"&amp;AD$1&amp;$Y3153),-1)</f>
        <v>0</v>
      </c>
      <c r="AE3153" s="4" cm="1">
        <f t="array" aca="1" ref="AE3153" ca="1">_xlfn.IFNA(INDIRECT($Y$1&amp;"!"&amp;AE$1&amp;$Y3153),-1)</f>
        <v>0</v>
      </c>
      <c r="AF3153" s="4" t="str">
        <f ca="1">_xlfn.CONCAT(W3153, "-",V3153)</f>
        <v>G-C</v>
      </c>
      <c r="AG3153" s="4" t="str">
        <f>TEXT(ROW()-2, "0000")</f>
        <v>3151</v>
      </c>
      <c r="AH3153" s="4" t="str">
        <f>IF(TRIM(CLEAN(A3153))="m", "male", IF(TRIM(CLEAN(A3153))="f","female", "missing"))</f>
        <v>female</v>
      </c>
      <c r="AI3153" s="4">
        <f>C3153</f>
        <v>87.4</v>
      </c>
      <c r="AJ3153" s="4">
        <f>O3153</f>
        <v>80</v>
      </c>
      <c r="AK3153" s="4">
        <f>P3153</f>
        <v>63</v>
      </c>
      <c r="AL3153" s="4">
        <f>IF(AI3153&lt;60, 0, IF(AI3153&lt;70,2, IF(AI3153&lt;80, 3, IF(AI3153&lt;90,4, IF(AI3153&lt;=100, 5, "?")))))</f>
        <v>4</v>
      </c>
      <c r="AM3153" s="4">
        <f>IF(AJ3153&lt;60, 0, IF(AJ3153&lt;70,2, IF(AJ3153&lt;80, 3, IF(AJ3153&lt;90,4, IF(AJ3153&lt;=100, 5, "?")))))</f>
        <v>4</v>
      </c>
      <c r="AN3153" s="4">
        <f>IF(AK3153&lt;60, 0, IF(AK3153&lt;70,2, IF(AK3153&lt;80, 3, IF(AK3153&lt;90,4, IF(AK3153&lt;=100, 5, "?")))))</f>
        <v>2</v>
      </c>
      <c r="AO3153" s="4">
        <f ca="1">AA3153</f>
        <v>1</v>
      </c>
      <c r="AP3153" s="4">
        <f ca="1">AB3153</f>
        <v>1</v>
      </c>
      <c r="AQ3153" s="4">
        <f ca="1">AC3153</f>
        <v>1</v>
      </c>
      <c r="AR3153" s="4">
        <f ca="1">AD3153</f>
        <v>0</v>
      </c>
      <c r="AS3153" s="4">
        <f ca="1">AE3153</f>
        <v>0</v>
      </c>
      <c r="AT3153" s="4" t="str">
        <f ca="1">Z3153</f>
        <v>G</v>
      </c>
      <c r="AU3153" s="4">
        <f>E3153</f>
        <v>76.7</v>
      </c>
      <c r="AV3153" s="4">
        <f>IF(AU3153&lt;60, 0, IF(AU3153&lt;70,2, IF(AU3153&lt;80, 3, IF(AU3153&lt;90,4, IF(AU3153&lt;=100, 5, "?")))))</f>
        <v>3</v>
      </c>
    </row>
    <row r="3154" spans="1:48" hidden="1" x14ac:dyDescent="0.2">
      <c r="A3154" s="2" t="s">
        <v>16</v>
      </c>
      <c r="B3154" s="3" t="s">
        <v>35</v>
      </c>
      <c r="C3154" s="3">
        <v>90.3</v>
      </c>
      <c r="D3154" s="3" t="s">
        <v>35</v>
      </c>
      <c r="E3154" s="3">
        <v>69</v>
      </c>
      <c r="F3154" s="3">
        <v>3</v>
      </c>
      <c r="G3154" s="3">
        <v>60</v>
      </c>
      <c r="H3154" s="3">
        <v>83</v>
      </c>
      <c r="I3154" s="3">
        <v>64</v>
      </c>
      <c r="J3154" s="3">
        <v>60</v>
      </c>
      <c r="K3154" s="3">
        <v>63</v>
      </c>
      <c r="L3154" s="3"/>
      <c r="M3154" s="3">
        <v>67</v>
      </c>
      <c r="N3154" s="3"/>
      <c r="O3154" s="4">
        <f>MAX(G3154:H3154)</f>
        <v>83</v>
      </c>
      <c r="P3154" s="4">
        <f>MAX(I3154:J3154)</f>
        <v>64</v>
      </c>
      <c r="Q3154" s="4">
        <f>ABS(O3154-C3154)</f>
        <v>7.2999999999999972</v>
      </c>
      <c r="R3154" s="4">
        <f>ABS(P3154-C3154)</f>
        <v>26.299999999999997</v>
      </c>
      <c r="S3154" s="4" t="b">
        <f ca="1">OR(O3154=0,P3154=0,Q3154&gt;$Q$1,R3154&gt;$R$1,W3154="N", V3154=2)</f>
        <v>1</v>
      </c>
      <c r="T3154" s="4" t="str">
        <f>TRIM(CLEAN(D3154))</f>
        <v>برنامج بكالوريوس هندسة الميكاترونيكس</v>
      </c>
      <c r="U3154" s="4">
        <f>COUNTIF(T:T,T3154)</f>
        <v>291</v>
      </c>
      <c r="V3154" s="4" t="str">
        <f>IF(E3154&lt;60, "F", IF(E3154&lt;70,"D", IF(E3154&lt;80, "C", IF(E3154&lt;90,"B", IF(E3154&lt;=100, "A", "?")))))</f>
        <v>D</v>
      </c>
      <c r="W3154" s="4" t="str" cm="1">
        <f t="array" aca="1" ref="W3154" ca="1">_xlfn.IFNA(INDIRECT($Y$1&amp;"!"&amp;W$1&amp;$Y3154),"N")</f>
        <v>B</v>
      </c>
      <c r="X3154" s="4">
        <f ca="1">COUNTIF(W:W,W3154)</f>
        <v>291</v>
      </c>
      <c r="Y3154" s="4">
        <f>MATCH(T3154,Coding!J:J,0)</f>
        <v>6</v>
      </c>
      <c r="Z3154" s="4" t="str" cm="1">
        <f t="array" aca="1" ref="Z3154" ca="1">_xlfn.IFNA(INDIRECT($Y$1&amp;"!"&amp;Z$1&amp;$Y3154),-1)</f>
        <v>B</v>
      </c>
      <c r="AA3154" s="4" cm="1">
        <f t="array" aca="1" ref="AA3154" ca="1">_xlfn.IFNA(INDIRECT($Y$1&amp;"!"&amp;AA$1&amp;$Y3154),-1)</f>
        <v>0</v>
      </c>
      <c r="AB3154" s="4" cm="1">
        <f t="array" aca="1" ref="AB3154" ca="1">_xlfn.IFNA(INDIRECT($Y$1&amp;"!"&amp;AB$1&amp;$Y3154),-1)</f>
        <v>0</v>
      </c>
      <c r="AC3154" s="4" cm="1">
        <f t="array" aca="1" ref="AC3154" ca="1">_xlfn.IFNA(INDIRECT($Y$1&amp;"!"&amp;AC$1&amp;$Y3154),-1)</f>
        <v>1</v>
      </c>
      <c r="AD3154" s="4" cm="1">
        <f t="array" aca="1" ref="AD3154" ca="1">_xlfn.IFNA(INDIRECT($Y$1&amp;"!"&amp;AD$1&amp;$Y3154),-1)</f>
        <v>1</v>
      </c>
      <c r="AE3154" s="4" cm="1">
        <f t="array" aca="1" ref="AE3154" ca="1">_xlfn.IFNA(INDIRECT($Y$1&amp;"!"&amp;AE$1&amp;$Y3154),-1)</f>
        <v>1</v>
      </c>
      <c r="AF3154" s="4" t="str">
        <f ca="1">_xlfn.CONCAT(W3154, "-",V3154)</f>
        <v>B-D</v>
      </c>
      <c r="AG3154" s="4" t="str">
        <f>TEXT(ROW()-2, "0000")</f>
        <v>3152</v>
      </c>
      <c r="AH3154" s="4" t="str">
        <f>IF(TRIM(CLEAN(A3154))="m", "male", IF(TRIM(CLEAN(A3154))="f","female", "missing"))</f>
        <v>female</v>
      </c>
      <c r="AI3154" s="4">
        <f>C3154</f>
        <v>90.3</v>
      </c>
      <c r="AJ3154" s="4">
        <f>O3154</f>
        <v>83</v>
      </c>
      <c r="AK3154" s="4">
        <f>P3154</f>
        <v>64</v>
      </c>
      <c r="AL3154" s="4">
        <f>IF(AI3154&lt;60, 0, IF(AI3154&lt;70,2, IF(AI3154&lt;80, 3, IF(AI3154&lt;90,4, IF(AI3154&lt;=100, 5, "?")))))</f>
        <v>5</v>
      </c>
      <c r="AM3154" s="4">
        <f>IF(AJ3154&lt;60, 0, IF(AJ3154&lt;70,2, IF(AJ3154&lt;80, 3, IF(AJ3154&lt;90,4, IF(AJ3154&lt;=100, 5, "?")))))</f>
        <v>4</v>
      </c>
      <c r="AN3154" s="4">
        <f>IF(AK3154&lt;60, 0, IF(AK3154&lt;70,2, IF(AK3154&lt;80, 3, IF(AK3154&lt;90,4, IF(AK3154&lt;=100, 5, "?")))))</f>
        <v>2</v>
      </c>
      <c r="AO3154" s="4">
        <f ca="1">AA3154</f>
        <v>0</v>
      </c>
      <c r="AP3154" s="4">
        <f ca="1">AB3154</f>
        <v>0</v>
      </c>
      <c r="AQ3154" s="4">
        <f ca="1">AC3154</f>
        <v>1</v>
      </c>
      <c r="AR3154" s="4">
        <f ca="1">AD3154</f>
        <v>1</v>
      </c>
      <c r="AS3154" s="4">
        <f ca="1">AE3154</f>
        <v>1</v>
      </c>
      <c r="AT3154" s="4" t="str">
        <f ca="1">Z3154</f>
        <v>B</v>
      </c>
      <c r="AU3154" s="4">
        <f>E3154</f>
        <v>69</v>
      </c>
      <c r="AV3154" s="4">
        <f>IF(AU3154&lt;60, 0, IF(AU3154&lt;70,2, IF(AU3154&lt;80, 3, IF(AU3154&lt;90,4, IF(AU3154&lt;=100, 5, "?")))))</f>
        <v>2</v>
      </c>
    </row>
    <row r="3155" spans="1:48" hidden="1" x14ac:dyDescent="0.2">
      <c r="A3155" s="2" t="s">
        <v>13</v>
      </c>
      <c r="B3155" s="3" t="s">
        <v>35</v>
      </c>
      <c r="C3155" s="3">
        <v>90</v>
      </c>
      <c r="D3155" s="3" t="s">
        <v>35</v>
      </c>
      <c r="E3155" s="3">
        <v>69.900000000000006</v>
      </c>
      <c r="F3155" s="3">
        <v>1</v>
      </c>
      <c r="G3155" s="3">
        <v>83</v>
      </c>
      <c r="H3155" s="3">
        <v>70</v>
      </c>
      <c r="I3155" s="3">
        <v>65</v>
      </c>
      <c r="J3155" s="3">
        <v>60</v>
      </c>
      <c r="K3155" s="3">
        <v>64</v>
      </c>
      <c r="L3155" s="3"/>
      <c r="M3155" s="3">
        <v>84</v>
      </c>
      <c r="N3155" s="3"/>
      <c r="O3155" s="4">
        <f>MAX(G3155:H3155)</f>
        <v>83</v>
      </c>
      <c r="P3155" s="4">
        <f>MAX(I3155:J3155)</f>
        <v>65</v>
      </c>
      <c r="Q3155" s="4">
        <f>ABS(O3155-C3155)</f>
        <v>7</v>
      </c>
      <c r="R3155" s="4">
        <f>ABS(P3155-C3155)</f>
        <v>25</v>
      </c>
      <c r="S3155" s="4" t="b">
        <f ca="1">OR(O3155=0,P3155=0,Q3155&gt;$Q$1,R3155&gt;$R$1,W3155="N", V3155=2)</f>
        <v>1</v>
      </c>
      <c r="T3155" s="4" t="str">
        <f>TRIM(CLEAN(D3155))</f>
        <v>برنامج بكالوريوس هندسة الميكاترونيكس</v>
      </c>
      <c r="U3155" s="4">
        <f>COUNTIF(T:T,T3155)</f>
        <v>291</v>
      </c>
      <c r="V3155" s="4" t="str">
        <f>IF(E3155&lt;60, "F", IF(E3155&lt;70,"D", IF(E3155&lt;80, "C", IF(E3155&lt;90,"B", IF(E3155&lt;=100, "A", "?")))))</f>
        <v>D</v>
      </c>
      <c r="W3155" s="4" t="str" cm="1">
        <f t="array" aca="1" ref="W3155" ca="1">_xlfn.IFNA(INDIRECT($Y$1&amp;"!"&amp;W$1&amp;$Y3155),"N")</f>
        <v>B</v>
      </c>
      <c r="X3155" s="4">
        <f ca="1">COUNTIF(W:W,W3155)</f>
        <v>291</v>
      </c>
      <c r="Y3155" s="4">
        <f>MATCH(T3155,Coding!J:J,0)</f>
        <v>6</v>
      </c>
      <c r="Z3155" s="4" t="str" cm="1">
        <f t="array" aca="1" ref="Z3155" ca="1">_xlfn.IFNA(INDIRECT($Y$1&amp;"!"&amp;Z$1&amp;$Y3155),-1)</f>
        <v>B</v>
      </c>
      <c r="AA3155" s="4" cm="1">
        <f t="array" aca="1" ref="AA3155" ca="1">_xlfn.IFNA(INDIRECT($Y$1&amp;"!"&amp;AA$1&amp;$Y3155),-1)</f>
        <v>0</v>
      </c>
      <c r="AB3155" s="4" cm="1">
        <f t="array" aca="1" ref="AB3155" ca="1">_xlfn.IFNA(INDIRECT($Y$1&amp;"!"&amp;AB$1&amp;$Y3155),-1)</f>
        <v>0</v>
      </c>
      <c r="AC3155" s="4" cm="1">
        <f t="array" aca="1" ref="AC3155" ca="1">_xlfn.IFNA(INDIRECT($Y$1&amp;"!"&amp;AC$1&amp;$Y3155),-1)</f>
        <v>1</v>
      </c>
      <c r="AD3155" s="4" cm="1">
        <f t="array" aca="1" ref="AD3155" ca="1">_xlfn.IFNA(INDIRECT($Y$1&amp;"!"&amp;AD$1&amp;$Y3155),-1)</f>
        <v>1</v>
      </c>
      <c r="AE3155" s="4" cm="1">
        <f t="array" aca="1" ref="AE3155" ca="1">_xlfn.IFNA(INDIRECT($Y$1&amp;"!"&amp;AE$1&amp;$Y3155),-1)</f>
        <v>1</v>
      </c>
      <c r="AF3155" s="4" t="str">
        <f ca="1">_xlfn.CONCAT(W3155, "-",V3155)</f>
        <v>B-D</v>
      </c>
      <c r="AG3155" s="4" t="str">
        <f>TEXT(ROW()-2, "0000")</f>
        <v>3153</v>
      </c>
      <c r="AH3155" s="4" t="str">
        <f>IF(TRIM(CLEAN(A3155))="m", "male", IF(TRIM(CLEAN(A3155))="f","female", "missing"))</f>
        <v>male</v>
      </c>
      <c r="AI3155" s="4">
        <f>C3155</f>
        <v>90</v>
      </c>
      <c r="AJ3155" s="4">
        <f>O3155</f>
        <v>83</v>
      </c>
      <c r="AK3155" s="4">
        <f>P3155</f>
        <v>65</v>
      </c>
      <c r="AL3155" s="4">
        <f>IF(AI3155&lt;60, 0, IF(AI3155&lt;70,2, IF(AI3155&lt;80, 3, IF(AI3155&lt;90,4, IF(AI3155&lt;=100, 5, "?")))))</f>
        <v>5</v>
      </c>
      <c r="AM3155" s="4">
        <f>IF(AJ3155&lt;60, 0, IF(AJ3155&lt;70,2, IF(AJ3155&lt;80, 3, IF(AJ3155&lt;90,4, IF(AJ3155&lt;=100, 5, "?")))))</f>
        <v>4</v>
      </c>
      <c r="AN3155" s="4">
        <f>IF(AK3155&lt;60, 0, IF(AK3155&lt;70,2, IF(AK3155&lt;80, 3, IF(AK3155&lt;90,4, IF(AK3155&lt;=100, 5, "?")))))</f>
        <v>2</v>
      </c>
      <c r="AO3155" s="4">
        <f ca="1">AA3155</f>
        <v>0</v>
      </c>
      <c r="AP3155" s="4">
        <f ca="1">AB3155</f>
        <v>0</v>
      </c>
      <c r="AQ3155" s="4">
        <f ca="1">AC3155</f>
        <v>1</v>
      </c>
      <c r="AR3155" s="4">
        <f ca="1">AD3155</f>
        <v>1</v>
      </c>
      <c r="AS3155" s="4">
        <f ca="1">AE3155</f>
        <v>1</v>
      </c>
      <c r="AT3155" s="4" t="str">
        <f ca="1">Z3155</f>
        <v>B</v>
      </c>
      <c r="AU3155" s="4">
        <f>E3155</f>
        <v>69.900000000000006</v>
      </c>
      <c r="AV3155" s="4">
        <f>IF(AU3155&lt;60, 0, IF(AU3155&lt;70,2, IF(AU3155&lt;80, 3, IF(AU3155&lt;90,4, IF(AU3155&lt;=100, 5, "?")))))</f>
        <v>2</v>
      </c>
    </row>
    <row r="3156" spans="1:48" hidden="1" x14ac:dyDescent="0.2">
      <c r="A3156" s="2" t="s">
        <v>16</v>
      </c>
      <c r="B3156" s="3" t="s">
        <v>14</v>
      </c>
      <c r="C3156" s="3">
        <v>88</v>
      </c>
      <c r="D3156" s="3" t="s">
        <v>14</v>
      </c>
      <c r="E3156" s="3">
        <v>69.400000000000006</v>
      </c>
      <c r="F3156" s="3">
        <v>1</v>
      </c>
      <c r="G3156" s="3">
        <v>60</v>
      </c>
      <c r="H3156" s="3">
        <v>81</v>
      </c>
      <c r="I3156" s="3">
        <v>63</v>
      </c>
      <c r="J3156" s="3">
        <v>60</v>
      </c>
      <c r="K3156" s="3">
        <v>68</v>
      </c>
      <c r="L3156" s="3"/>
      <c r="M3156" s="3">
        <v>74</v>
      </c>
      <c r="N3156" s="3"/>
      <c r="O3156" s="4">
        <f>MAX(G3156:H3156)</f>
        <v>81</v>
      </c>
      <c r="P3156" s="4">
        <f>MAX(I3156:J3156)</f>
        <v>63</v>
      </c>
      <c r="Q3156" s="4">
        <f>ABS(O3156-C3156)</f>
        <v>7</v>
      </c>
      <c r="R3156" s="4">
        <f>ABS(P3156-C3156)</f>
        <v>25</v>
      </c>
      <c r="S3156" s="4" t="b">
        <f ca="1">OR(O3156=0,P3156=0,Q3156&gt;$Q$1,R3156&gt;$R$1,W3156="N", V3156=2)</f>
        <v>1</v>
      </c>
      <c r="T3156" s="4" t="str">
        <f>TRIM(CLEAN(D3156))</f>
        <v>برنامج بكالوريوس الهندسة الكهربائية</v>
      </c>
      <c r="U3156" s="4">
        <f>COUNTIF(T:T,T3156)</f>
        <v>420</v>
      </c>
      <c r="V3156" s="4" t="str">
        <f>IF(E3156&lt;60, "F", IF(E3156&lt;70,"D", IF(E3156&lt;80, "C", IF(E3156&lt;90,"B", IF(E3156&lt;=100, "A", "?")))))</f>
        <v>D</v>
      </c>
      <c r="W3156" s="4" t="str" cm="1">
        <f t="array" aca="1" ref="W3156" ca="1">_xlfn.IFNA(INDIRECT($Y$1&amp;"!"&amp;W$1&amp;$Y3156),"N")</f>
        <v>F</v>
      </c>
      <c r="X3156" s="4">
        <f ca="1">COUNTIF(W:W,W3156)</f>
        <v>420</v>
      </c>
      <c r="Y3156" s="4">
        <f>MATCH(T3156,Coding!J:J,0)</f>
        <v>11</v>
      </c>
      <c r="Z3156" s="4" t="str" cm="1">
        <f t="array" aca="1" ref="Z3156" ca="1">_xlfn.IFNA(INDIRECT($Y$1&amp;"!"&amp;Z$1&amp;$Y3156),-1)</f>
        <v>F</v>
      </c>
      <c r="AA3156" s="4" cm="1">
        <f t="array" aca="1" ref="AA3156" ca="1">_xlfn.IFNA(INDIRECT($Y$1&amp;"!"&amp;AA$1&amp;$Y3156),-1)</f>
        <v>0</v>
      </c>
      <c r="AB3156" s="4" cm="1">
        <f t="array" aca="1" ref="AB3156" ca="1">_xlfn.IFNA(INDIRECT($Y$1&amp;"!"&amp;AB$1&amp;$Y3156),-1)</f>
        <v>1</v>
      </c>
      <c r="AC3156" s="4" cm="1">
        <f t="array" aca="1" ref="AC3156" ca="1">_xlfn.IFNA(INDIRECT($Y$1&amp;"!"&amp;AC$1&amp;$Y3156),-1)</f>
        <v>0</v>
      </c>
      <c r="AD3156" s="4" cm="1">
        <f t="array" aca="1" ref="AD3156" ca="1">_xlfn.IFNA(INDIRECT($Y$1&amp;"!"&amp;AD$1&amp;$Y3156),-1)</f>
        <v>1</v>
      </c>
      <c r="AE3156" s="4" cm="1">
        <f t="array" aca="1" ref="AE3156" ca="1">_xlfn.IFNA(INDIRECT($Y$1&amp;"!"&amp;AE$1&amp;$Y3156),-1)</f>
        <v>0</v>
      </c>
      <c r="AF3156" s="4" t="str">
        <f ca="1">_xlfn.CONCAT(W3156, "-",V3156)</f>
        <v>F-D</v>
      </c>
      <c r="AG3156" s="4" t="str">
        <f>TEXT(ROW()-2, "0000")</f>
        <v>3154</v>
      </c>
      <c r="AH3156" s="4" t="str">
        <f>IF(TRIM(CLEAN(A3156))="m", "male", IF(TRIM(CLEAN(A3156))="f","female", "missing"))</f>
        <v>female</v>
      </c>
      <c r="AI3156" s="4">
        <f>C3156</f>
        <v>88</v>
      </c>
      <c r="AJ3156" s="4">
        <f>O3156</f>
        <v>81</v>
      </c>
      <c r="AK3156" s="4">
        <f>P3156</f>
        <v>63</v>
      </c>
      <c r="AL3156" s="4">
        <f>IF(AI3156&lt;60, 0, IF(AI3156&lt;70,2, IF(AI3156&lt;80, 3, IF(AI3156&lt;90,4, IF(AI3156&lt;=100, 5, "?")))))</f>
        <v>4</v>
      </c>
      <c r="AM3156" s="4">
        <f>IF(AJ3156&lt;60, 0, IF(AJ3156&lt;70,2, IF(AJ3156&lt;80, 3, IF(AJ3156&lt;90,4, IF(AJ3156&lt;=100, 5, "?")))))</f>
        <v>4</v>
      </c>
      <c r="AN3156" s="4">
        <f>IF(AK3156&lt;60, 0, IF(AK3156&lt;70,2, IF(AK3156&lt;80, 3, IF(AK3156&lt;90,4, IF(AK3156&lt;=100, 5, "?")))))</f>
        <v>2</v>
      </c>
      <c r="AO3156" s="4">
        <f ca="1">AA3156</f>
        <v>0</v>
      </c>
      <c r="AP3156" s="4">
        <f ca="1">AB3156</f>
        <v>1</v>
      </c>
      <c r="AQ3156" s="4">
        <f ca="1">AC3156</f>
        <v>0</v>
      </c>
      <c r="AR3156" s="4">
        <f ca="1">AD3156</f>
        <v>1</v>
      </c>
      <c r="AS3156" s="4">
        <f ca="1">AE3156</f>
        <v>0</v>
      </c>
      <c r="AT3156" s="4" t="str">
        <f ca="1">Z3156</f>
        <v>F</v>
      </c>
      <c r="AU3156" s="4">
        <f>E3156</f>
        <v>69.400000000000006</v>
      </c>
      <c r="AV3156" s="4">
        <f>IF(AU3156&lt;60, 0, IF(AU3156&lt;70,2, IF(AU3156&lt;80, 3, IF(AU3156&lt;90,4, IF(AU3156&lt;=100, 5, "?")))))</f>
        <v>2</v>
      </c>
    </row>
    <row r="3157" spans="1:48" hidden="1" x14ac:dyDescent="0.2">
      <c r="A3157" s="2" t="s">
        <v>16</v>
      </c>
      <c r="B3157" s="3" t="s">
        <v>36</v>
      </c>
      <c r="C3157" s="3">
        <v>93.7</v>
      </c>
      <c r="D3157" s="3" t="s">
        <v>36</v>
      </c>
      <c r="E3157" s="3">
        <v>72.400000000000006</v>
      </c>
      <c r="F3157" s="3">
        <v>1</v>
      </c>
      <c r="G3157" s="3">
        <v>82</v>
      </c>
      <c r="H3157" s="3">
        <v>87</v>
      </c>
      <c r="I3157" s="3">
        <v>72</v>
      </c>
      <c r="J3157" s="3">
        <v>70</v>
      </c>
      <c r="K3157" s="3"/>
      <c r="L3157" s="3"/>
      <c r="M3157" s="3">
        <v>73</v>
      </c>
      <c r="N3157" s="3"/>
      <c r="O3157" s="4">
        <f>MAX(G3157:H3157)</f>
        <v>87</v>
      </c>
      <c r="P3157" s="4">
        <f>MAX(I3157:J3157)</f>
        <v>72</v>
      </c>
      <c r="Q3157" s="4">
        <f>ABS(O3157-C3157)</f>
        <v>6.7000000000000028</v>
      </c>
      <c r="R3157" s="4">
        <f>ABS(P3157-C3157)</f>
        <v>21.700000000000003</v>
      </c>
      <c r="S3157" s="4" t="b">
        <f ca="1">OR(O3157=0,P3157=0,Q3157&gt;$Q$1,R3157&gt;$R$1,W3157="N", V3157=2)</f>
        <v>1</v>
      </c>
      <c r="T3157" s="4" t="str">
        <f>TRIM(CLEAN(D3157))</f>
        <v>برنامج بكالوريوس هندسة أنظمة الحاسوب</v>
      </c>
      <c r="U3157" s="4">
        <f>COUNTIF(T:T,T3157)</f>
        <v>549</v>
      </c>
      <c r="V3157" s="4" t="str">
        <f>IF(E3157&lt;60, "F", IF(E3157&lt;70,"D", IF(E3157&lt;80, "C", IF(E3157&lt;90,"B", IF(E3157&lt;=100, "A", "?")))))</f>
        <v>C</v>
      </c>
      <c r="W3157" s="4" t="str" cm="1">
        <f t="array" aca="1" ref="W3157" ca="1">_xlfn.IFNA(INDIRECT($Y$1&amp;"!"&amp;W$1&amp;$Y3157),"N")</f>
        <v>A</v>
      </c>
      <c r="X3157" s="4">
        <f ca="1">COUNTIF(W:W,W3157)</f>
        <v>861</v>
      </c>
      <c r="Y3157" s="4">
        <f>MATCH(T3157,Coding!J:J,0)</f>
        <v>3</v>
      </c>
      <c r="Z3157" s="4" t="str" cm="1">
        <f t="array" aca="1" ref="Z3157" ca="1">_xlfn.IFNA(INDIRECT($Y$1&amp;"!"&amp;Z$1&amp;$Y3157),-1)</f>
        <v>A</v>
      </c>
      <c r="AA3157" s="4" cm="1">
        <f t="array" aca="1" ref="AA3157" ca="1">_xlfn.IFNA(INDIRECT($Y$1&amp;"!"&amp;AA$1&amp;$Y3157),-1)</f>
        <v>0</v>
      </c>
      <c r="AB3157" s="4" cm="1">
        <f t="array" aca="1" ref="AB3157" ca="1">_xlfn.IFNA(INDIRECT($Y$1&amp;"!"&amp;AB$1&amp;$Y3157),-1)</f>
        <v>1</v>
      </c>
      <c r="AC3157" s="4" cm="1">
        <f t="array" aca="1" ref="AC3157" ca="1">_xlfn.IFNA(INDIRECT($Y$1&amp;"!"&amp;AC$1&amp;$Y3157),-1)</f>
        <v>1</v>
      </c>
      <c r="AD3157" s="4" cm="1">
        <f t="array" aca="1" ref="AD3157" ca="1">_xlfn.IFNA(INDIRECT($Y$1&amp;"!"&amp;AD$1&amp;$Y3157),-1)</f>
        <v>1</v>
      </c>
      <c r="AE3157" s="4" cm="1">
        <f t="array" aca="1" ref="AE3157" ca="1">_xlfn.IFNA(INDIRECT($Y$1&amp;"!"&amp;AE$1&amp;$Y3157),-1)</f>
        <v>0</v>
      </c>
      <c r="AF3157" s="4" t="str">
        <f ca="1">_xlfn.CONCAT(W3157, "-",V3157)</f>
        <v>A-C</v>
      </c>
      <c r="AG3157" s="4" t="str">
        <f>TEXT(ROW()-2, "0000")</f>
        <v>3155</v>
      </c>
      <c r="AH3157" s="4" t="str">
        <f>IF(TRIM(CLEAN(A3157))="m", "male", IF(TRIM(CLEAN(A3157))="f","female", "missing"))</f>
        <v>female</v>
      </c>
      <c r="AI3157" s="4">
        <f>C3157</f>
        <v>93.7</v>
      </c>
      <c r="AJ3157" s="4">
        <f>O3157</f>
        <v>87</v>
      </c>
      <c r="AK3157" s="4">
        <f>P3157</f>
        <v>72</v>
      </c>
      <c r="AL3157" s="4">
        <f>IF(AI3157&lt;60, 0, IF(AI3157&lt;70,2, IF(AI3157&lt;80, 3, IF(AI3157&lt;90,4, IF(AI3157&lt;=100, 5, "?")))))</f>
        <v>5</v>
      </c>
      <c r="AM3157" s="4">
        <f>IF(AJ3157&lt;60, 0, IF(AJ3157&lt;70,2, IF(AJ3157&lt;80, 3, IF(AJ3157&lt;90,4, IF(AJ3157&lt;=100, 5, "?")))))</f>
        <v>4</v>
      </c>
      <c r="AN3157" s="4">
        <f>IF(AK3157&lt;60, 0, IF(AK3157&lt;70,2, IF(AK3157&lt;80, 3, IF(AK3157&lt;90,4, IF(AK3157&lt;=100, 5, "?")))))</f>
        <v>3</v>
      </c>
      <c r="AO3157" s="4">
        <f ca="1">AA3157</f>
        <v>0</v>
      </c>
      <c r="AP3157" s="4">
        <f ca="1">AB3157</f>
        <v>1</v>
      </c>
      <c r="AQ3157" s="4">
        <f ca="1">AC3157</f>
        <v>1</v>
      </c>
      <c r="AR3157" s="4">
        <f ca="1">AD3157</f>
        <v>1</v>
      </c>
      <c r="AS3157" s="4">
        <f ca="1">AE3157</f>
        <v>0</v>
      </c>
      <c r="AT3157" s="4" t="str">
        <f ca="1">Z3157</f>
        <v>A</v>
      </c>
      <c r="AU3157" s="4">
        <f>E3157</f>
        <v>72.400000000000006</v>
      </c>
      <c r="AV3157" s="4">
        <f>IF(AU3157&lt;60, 0, IF(AU3157&lt;70,2, IF(AU3157&lt;80, 3, IF(AU3157&lt;90,4, IF(AU3157&lt;=100, 5, "?")))))</f>
        <v>3</v>
      </c>
    </row>
    <row r="3158" spans="1:48" hidden="1" x14ac:dyDescent="0.2">
      <c r="A3158" s="2" t="s">
        <v>13</v>
      </c>
      <c r="B3158" s="3" t="s">
        <v>28</v>
      </c>
      <c r="C3158" s="3">
        <v>89.6</v>
      </c>
      <c r="D3158" s="3" t="s">
        <v>28</v>
      </c>
      <c r="E3158" s="3">
        <v>71.8</v>
      </c>
      <c r="F3158" s="3">
        <v>1</v>
      </c>
      <c r="G3158" s="3">
        <v>60</v>
      </c>
      <c r="H3158" s="3">
        <v>83</v>
      </c>
      <c r="I3158" s="3">
        <v>66</v>
      </c>
      <c r="J3158" s="3">
        <v>60</v>
      </c>
      <c r="K3158" s="3">
        <v>76</v>
      </c>
      <c r="L3158" s="3"/>
      <c r="M3158" s="3">
        <v>80</v>
      </c>
      <c r="N3158" s="3"/>
      <c r="O3158" s="4">
        <f>MAX(G3158:H3158)</f>
        <v>83</v>
      </c>
      <c r="P3158" s="4">
        <f>MAX(I3158:J3158)</f>
        <v>66</v>
      </c>
      <c r="Q3158" s="4">
        <f>ABS(O3158-C3158)</f>
        <v>6.5999999999999943</v>
      </c>
      <c r="R3158" s="4">
        <f>ABS(P3158-C3158)</f>
        <v>23.599999999999994</v>
      </c>
      <c r="S3158" s="4" t="b">
        <f ca="1">OR(O3158=0,P3158=0,Q3158&gt;$Q$1,R3158&gt;$R$1,W3158="N", V3158=2)</f>
        <v>1</v>
      </c>
      <c r="T3158" s="4" t="str">
        <f>TRIM(CLEAN(D3158))</f>
        <v>برنامج بكالوريوس الهندسة الميكانيكية</v>
      </c>
      <c r="U3158" s="4">
        <f>COUNTIF(T:T,T3158)</f>
        <v>292</v>
      </c>
      <c r="V3158" s="4" t="str">
        <f>IF(E3158&lt;60, "F", IF(E3158&lt;70,"D", IF(E3158&lt;80, "C", IF(E3158&lt;90,"B", IF(E3158&lt;=100, "A", "?")))))</f>
        <v>C</v>
      </c>
      <c r="W3158" s="4" t="str" cm="1">
        <f t="array" aca="1" ref="W3158" ca="1">_xlfn.IFNA(INDIRECT($Y$1&amp;"!"&amp;W$1&amp;$Y3158),"N")</f>
        <v>E</v>
      </c>
      <c r="X3158" s="4">
        <f ca="1">COUNTIF(W:W,W3158)</f>
        <v>292</v>
      </c>
      <c r="Y3158" s="4">
        <f>MATCH(T3158,Coding!J:J,0)</f>
        <v>10</v>
      </c>
      <c r="Z3158" s="4" t="str" cm="1">
        <f t="array" aca="1" ref="Z3158" ca="1">_xlfn.IFNA(INDIRECT($Y$1&amp;"!"&amp;Z$1&amp;$Y3158),-1)</f>
        <v>E</v>
      </c>
      <c r="AA3158" s="4" cm="1">
        <f t="array" aca="1" ref="AA3158" ca="1">_xlfn.IFNA(INDIRECT($Y$1&amp;"!"&amp;AA$1&amp;$Y3158),-1)</f>
        <v>0</v>
      </c>
      <c r="AB3158" s="4" cm="1">
        <f t="array" aca="1" ref="AB3158" ca="1">_xlfn.IFNA(INDIRECT($Y$1&amp;"!"&amp;AB$1&amp;$Y3158),-1)</f>
        <v>0</v>
      </c>
      <c r="AC3158" s="4" cm="1">
        <f t="array" aca="1" ref="AC3158" ca="1">_xlfn.IFNA(INDIRECT($Y$1&amp;"!"&amp;AC$1&amp;$Y3158),-1)</f>
        <v>1</v>
      </c>
      <c r="AD3158" s="4" cm="1">
        <f t="array" aca="1" ref="AD3158" ca="1">_xlfn.IFNA(INDIRECT($Y$1&amp;"!"&amp;AD$1&amp;$Y3158),-1)</f>
        <v>0</v>
      </c>
      <c r="AE3158" s="4" cm="1">
        <f t="array" aca="1" ref="AE3158" ca="1">_xlfn.IFNA(INDIRECT($Y$1&amp;"!"&amp;AE$1&amp;$Y3158),-1)</f>
        <v>1</v>
      </c>
      <c r="AF3158" s="4" t="str">
        <f ca="1">_xlfn.CONCAT(W3158, "-",V3158)</f>
        <v>E-C</v>
      </c>
      <c r="AG3158" s="4" t="str">
        <f>TEXT(ROW()-2, "0000")</f>
        <v>3156</v>
      </c>
      <c r="AH3158" s="4" t="str">
        <f>IF(TRIM(CLEAN(A3158))="m", "male", IF(TRIM(CLEAN(A3158))="f","female", "missing"))</f>
        <v>male</v>
      </c>
      <c r="AI3158" s="4">
        <f>C3158</f>
        <v>89.6</v>
      </c>
      <c r="AJ3158" s="4">
        <f>O3158</f>
        <v>83</v>
      </c>
      <c r="AK3158" s="4">
        <f>P3158</f>
        <v>66</v>
      </c>
      <c r="AL3158" s="4">
        <f>IF(AI3158&lt;60, 0, IF(AI3158&lt;70,2, IF(AI3158&lt;80, 3, IF(AI3158&lt;90,4, IF(AI3158&lt;=100, 5, "?")))))</f>
        <v>4</v>
      </c>
      <c r="AM3158" s="4">
        <f>IF(AJ3158&lt;60, 0, IF(AJ3158&lt;70,2, IF(AJ3158&lt;80, 3, IF(AJ3158&lt;90,4, IF(AJ3158&lt;=100, 5, "?")))))</f>
        <v>4</v>
      </c>
      <c r="AN3158" s="4">
        <f>IF(AK3158&lt;60, 0, IF(AK3158&lt;70,2, IF(AK3158&lt;80, 3, IF(AK3158&lt;90,4, IF(AK3158&lt;=100, 5, "?")))))</f>
        <v>2</v>
      </c>
      <c r="AO3158" s="4">
        <f ca="1">AA3158</f>
        <v>0</v>
      </c>
      <c r="AP3158" s="4">
        <f ca="1">AB3158</f>
        <v>0</v>
      </c>
      <c r="AQ3158" s="4">
        <f ca="1">AC3158</f>
        <v>1</v>
      </c>
      <c r="AR3158" s="4">
        <f ca="1">AD3158</f>
        <v>0</v>
      </c>
      <c r="AS3158" s="4">
        <f ca="1">AE3158</f>
        <v>1</v>
      </c>
      <c r="AT3158" s="4" t="str">
        <f ca="1">Z3158</f>
        <v>E</v>
      </c>
      <c r="AU3158" s="4">
        <f>E3158</f>
        <v>71.8</v>
      </c>
      <c r="AV3158" s="4">
        <f>IF(AU3158&lt;60, 0, IF(AU3158&lt;70,2, IF(AU3158&lt;80, 3, IF(AU3158&lt;90,4, IF(AU3158&lt;=100, 5, "?")))))</f>
        <v>3</v>
      </c>
    </row>
    <row r="3159" spans="1:48" hidden="1" x14ac:dyDescent="0.2">
      <c r="A3159" s="2" t="s">
        <v>16</v>
      </c>
      <c r="B3159" s="3" t="s">
        <v>37</v>
      </c>
      <c r="C3159" s="3">
        <v>92.6</v>
      </c>
      <c r="D3159" s="3" t="s">
        <v>14</v>
      </c>
      <c r="E3159" s="3">
        <v>72.5</v>
      </c>
      <c r="F3159" s="3">
        <v>1</v>
      </c>
      <c r="G3159" s="3">
        <v>70</v>
      </c>
      <c r="H3159" s="3">
        <v>86</v>
      </c>
      <c r="I3159" s="3">
        <v>61</v>
      </c>
      <c r="J3159" s="3">
        <v>72</v>
      </c>
      <c r="K3159" s="3">
        <v>80</v>
      </c>
      <c r="L3159" s="3"/>
      <c r="M3159" s="3">
        <v>81</v>
      </c>
      <c r="N3159" s="3"/>
      <c r="O3159" s="4">
        <f>MAX(G3159:H3159)</f>
        <v>86</v>
      </c>
      <c r="P3159" s="4">
        <f>MAX(I3159:J3159)</f>
        <v>72</v>
      </c>
      <c r="Q3159" s="4">
        <f>ABS(O3159-C3159)</f>
        <v>6.5999999999999943</v>
      </c>
      <c r="R3159" s="4">
        <f>ABS(P3159-C3159)</f>
        <v>20.599999999999994</v>
      </c>
      <c r="S3159" s="4" t="b">
        <f ca="1">OR(O3159=0,P3159=0,Q3159&gt;$Q$1,R3159&gt;$R$1,W3159="N", V3159=2)</f>
        <v>1</v>
      </c>
      <c r="T3159" s="4" t="str">
        <f>TRIM(CLEAN(D3159))</f>
        <v>برنامج بكالوريوس الهندسة الكهربائية</v>
      </c>
      <c r="U3159" s="4">
        <f>COUNTIF(T:T,T3159)</f>
        <v>420</v>
      </c>
      <c r="V3159" s="4" t="str">
        <f>IF(E3159&lt;60, "F", IF(E3159&lt;70,"D", IF(E3159&lt;80, "C", IF(E3159&lt;90,"B", IF(E3159&lt;=100, "A", "?")))))</f>
        <v>C</v>
      </c>
      <c r="W3159" s="4" t="str" cm="1">
        <f t="array" aca="1" ref="W3159" ca="1">_xlfn.IFNA(INDIRECT($Y$1&amp;"!"&amp;W$1&amp;$Y3159),"N")</f>
        <v>F</v>
      </c>
      <c r="X3159" s="4">
        <f ca="1">COUNTIF(W:W,W3159)</f>
        <v>420</v>
      </c>
      <c r="Y3159" s="4">
        <f>MATCH(T3159,Coding!J:J,0)</f>
        <v>11</v>
      </c>
      <c r="Z3159" s="4" t="str" cm="1">
        <f t="array" aca="1" ref="Z3159" ca="1">_xlfn.IFNA(INDIRECT($Y$1&amp;"!"&amp;Z$1&amp;$Y3159),-1)</f>
        <v>F</v>
      </c>
      <c r="AA3159" s="4" cm="1">
        <f t="array" aca="1" ref="AA3159" ca="1">_xlfn.IFNA(INDIRECT($Y$1&amp;"!"&amp;AA$1&amp;$Y3159),-1)</f>
        <v>0</v>
      </c>
      <c r="AB3159" s="4" cm="1">
        <f t="array" aca="1" ref="AB3159" ca="1">_xlfn.IFNA(INDIRECT($Y$1&amp;"!"&amp;AB$1&amp;$Y3159),-1)</f>
        <v>1</v>
      </c>
      <c r="AC3159" s="4" cm="1">
        <f t="array" aca="1" ref="AC3159" ca="1">_xlfn.IFNA(INDIRECT($Y$1&amp;"!"&amp;AC$1&amp;$Y3159),-1)</f>
        <v>0</v>
      </c>
      <c r="AD3159" s="4" cm="1">
        <f t="array" aca="1" ref="AD3159" ca="1">_xlfn.IFNA(INDIRECT($Y$1&amp;"!"&amp;AD$1&amp;$Y3159),-1)</f>
        <v>1</v>
      </c>
      <c r="AE3159" s="4" cm="1">
        <f t="array" aca="1" ref="AE3159" ca="1">_xlfn.IFNA(INDIRECT($Y$1&amp;"!"&amp;AE$1&amp;$Y3159),-1)</f>
        <v>0</v>
      </c>
      <c r="AF3159" s="4" t="str">
        <f ca="1">_xlfn.CONCAT(W3159, "-",V3159)</f>
        <v>F-C</v>
      </c>
      <c r="AG3159" s="4" t="str">
        <f>TEXT(ROW()-2, "0000")</f>
        <v>3157</v>
      </c>
      <c r="AH3159" s="4" t="str">
        <f>IF(TRIM(CLEAN(A3159))="m", "male", IF(TRIM(CLEAN(A3159))="f","female", "missing"))</f>
        <v>female</v>
      </c>
      <c r="AI3159" s="4">
        <f>C3159</f>
        <v>92.6</v>
      </c>
      <c r="AJ3159" s="4">
        <f>O3159</f>
        <v>86</v>
      </c>
      <c r="AK3159" s="4">
        <f>P3159</f>
        <v>72</v>
      </c>
      <c r="AL3159" s="4">
        <f>IF(AI3159&lt;60, 0, IF(AI3159&lt;70,2, IF(AI3159&lt;80, 3, IF(AI3159&lt;90,4, IF(AI3159&lt;=100, 5, "?")))))</f>
        <v>5</v>
      </c>
      <c r="AM3159" s="4">
        <f>IF(AJ3159&lt;60, 0, IF(AJ3159&lt;70,2, IF(AJ3159&lt;80, 3, IF(AJ3159&lt;90,4, IF(AJ3159&lt;=100, 5, "?")))))</f>
        <v>4</v>
      </c>
      <c r="AN3159" s="4">
        <f>IF(AK3159&lt;60, 0, IF(AK3159&lt;70,2, IF(AK3159&lt;80, 3, IF(AK3159&lt;90,4, IF(AK3159&lt;=100, 5, "?")))))</f>
        <v>3</v>
      </c>
      <c r="AO3159" s="4">
        <f ca="1">AA3159</f>
        <v>0</v>
      </c>
      <c r="AP3159" s="4">
        <f ca="1">AB3159</f>
        <v>1</v>
      </c>
      <c r="AQ3159" s="4">
        <f ca="1">AC3159</f>
        <v>0</v>
      </c>
      <c r="AR3159" s="4">
        <f ca="1">AD3159</f>
        <v>1</v>
      </c>
      <c r="AS3159" s="4">
        <f ca="1">AE3159</f>
        <v>0</v>
      </c>
      <c r="AT3159" s="4" t="str">
        <f ca="1">Z3159</f>
        <v>F</v>
      </c>
      <c r="AU3159" s="4">
        <f>E3159</f>
        <v>72.5</v>
      </c>
      <c r="AV3159" s="4">
        <f>IF(AU3159&lt;60, 0, IF(AU3159&lt;70,2, IF(AU3159&lt;80, 3, IF(AU3159&lt;90,4, IF(AU3159&lt;=100, 5, "?")))))</f>
        <v>3</v>
      </c>
    </row>
    <row r="3160" spans="1:48" hidden="1" x14ac:dyDescent="0.2">
      <c r="A3160" s="2" t="s">
        <v>16</v>
      </c>
      <c r="B3160" s="3" t="s">
        <v>36</v>
      </c>
      <c r="C3160" s="3">
        <v>94.5</v>
      </c>
      <c r="D3160" s="3" t="s">
        <v>36</v>
      </c>
      <c r="E3160" s="3">
        <v>70.5</v>
      </c>
      <c r="F3160" s="3">
        <v>1</v>
      </c>
      <c r="G3160" s="3">
        <v>62</v>
      </c>
      <c r="H3160" s="3">
        <v>88</v>
      </c>
      <c r="I3160" s="3">
        <v>74</v>
      </c>
      <c r="J3160" s="3">
        <v>61</v>
      </c>
      <c r="K3160" s="3"/>
      <c r="L3160" s="3"/>
      <c r="M3160" s="3">
        <v>65</v>
      </c>
      <c r="N3160" s="3"/>
      <c r="O3160" s="4">
        <f>MAX(G3160:H3160)</f>
        <v>88</v>
      </c>
      <c r="P3160" s="4">
        <f>MAX(I3160:J3160)</f>
        <v>74</v>
      </c>
      <c r="Q3160" s="4">
        <f>ABS(O3160-C3160)</f>
        <v>6.5</v>
      </c>
      <c r="R3160" s="4">
        <f>ABS(P3160-C3160)</f>
        <v>20.5</v>
      </c>
      <c r="S3160" s="4" t="b">
        <f ca="1">OR(O3160=0,P3160=0,Q3160&gt;$Q$1,R3160&gt;$R$1,W3160="N", V3160=2)</f>
        <v>1</v>
      </c>
      <c r="T3160" s="4" t="str">
        <f>TRIM(CLEAN(D3160))</f>
        <v>برنامج بكالوريوس هندسة أنظمة الحاسوب</v>
      </c>
      <c r="U3160" s="4">
        <f>COUNTIF(T:T,T3160)</f>
        <v>549</v>
      </c>
      <c r="V3160" s="4" t="str">
        <f>IF(E3160&lt;60, "F", IF(E3160&lt;70,"D", IF(E3160&lt;80, "C", IF(E3160&lt;90,"B", IF(E3160&lt;=100, "A", "?")))))</f>
        <v>C</v>
      </c>
      <c r="W3160" s="4" t="str" cm="1">
        <f t="array" aca="1" ref="W3160" ca="1">_xlfn.IFNA(INDIRECT($Y$1&amp;"!"&amp;W$1&amp;$Y3160),"N")</f>
        <v>A</v>
      </c>
      <c r="X3160" s="4">
        <f ca="1">COUNTIF(W:W,W3160)</f>
        <v>861</v>
      </c>
      <c r="Y3160" s="4">
        <f>MATCH(T3160,Coding!J:J,0)</f>
        <v>3</v>
      </c>
      <c r="Z3160" s="4" t="str" cm="1">
        <f t="array" aca="1" ref="Z3160" ca="1">_xlfn.IFNA(INDIRECT($Y$1&amp;"!"&amp;Z$1&amp;$Y3160),-1)</f>
        <v>A</v>
      </c>
      <c r="AA3160" s="4" cm="1">
        <f t="array" aca="1" ref="AA3160" ca="1">_xlfn.IFNA(INDIRECT($Y$1&amp;"!"&amp;AA$1&amp;$Y3160),-1)</f>
        <v>0</v>
      </c>
      <c r="AB3160" s="4" cm="1">
        <f t="array" aca="1" ref="AB3160" ca="1">_xlfn.IFNA(INDIRECT($Y$1&amp;"!"&amp;AB$1&amp;$Y3160),-1)</f>
        <v>1</v>
      </c>
      <c r="AC3160" s="4" cm="1">
        <f t="array" aca="1" ref="AC3160" ca="1">_xlfn.IFNA(INDIRECT($Y$1&amp;"!"&amp;AC$1&amp;$Y3160),-1)</f>
        <v>1</v>
      </c>
      <c r="AD3160" s="4" cm="1">
        <f t="array" aca="1" ref="AD3160" ca="1">_xlfn.IFNA(INDIRECT($Y$1&amp;"!"&amp;AD$1&amp;$Y3160),-1)</f>
        <v>1</v>
      </c>
      <c r="AE3160" s="4" cm="1">
        <f t="array" aca="1" ref="AE3160" ca="1">_xlfn.IFNA(INDIRECT($Y$1&amp;"!"&amp;AE$1&amp;$Y3160),-1)</f>
        <v>0</v>
      </c>
      <c r="AF3160" s="4" t="str">
        <f ca="1">_xlfn.CONCAT(W3160, "-",V3160)</f>
        <v>A-C</v>
      </c>
      <c r="AG3160" s="4" t="str">
        <f>TEXT(ROW()-2, "0000")</f>
        <v>3158</v>
      </c>
      <c r="AH3160" s="4" t="str">
        <f>IF(TRIM(CLEAN(A3160))="m", "male", IF(TRIM(CLEAN(A3160))="f","female", "missing"))</f>
        <v>female</v>
      </c>
      <c r="AI3160" s="4">
        <f>C3160</f>
        <v>94.5</v>
      </c>
      <c r="AJ3160" s="4">
        <f>O3160</f>
        <v>88</v>
      </c>
      <c r="AK3160" s="4">
        <f>P3160</f>
        <v>74</v>
      </c>
      <c r="AL3160" s="4">
        <f>IF(AI3160&lt;60, 0, IF(AI3160&lt;70,2, IF(AI3160&lt;80, 3, IF(AI3160&lt;90,4, IF(AI3160&lt;=100, 5, "?")))))</f>
        <v>5</v>
      </c>
      <c r="AM3160" s="4">
        <f>IF(AJ3160&lt;60, 0, IF(AJ3160&lt;70,2, IF(AJ3160&lt;80, 3, IF(AJ3160&lt;90,4, IF(AJ3160&lt;=100, 5, "?")))))</f>
        <v>4</v>
      </c>
      <c r="AN3160" s="4">
        <f>IF(AK3160&lt;60, 0, IF(AK3160&lt;70,2, IF(AK3160&lt;80, 3, IF(AK3160&lt;90,4, IF(AK3160&lt;=100, 5, "?")))))</f>
        <v>3</v>
      </c>
      <c r="AO3160" s="4">
        <f ca="1">AA3160</f>
        <v>0</v>
      </c>
      <c r="AP3160" s="4">
        <f ca="1">AB3160</f>
        <v>1</v>
      </c>
      <c r="AQ3160" s="4">
        <f ca="1">AC3160</f>
        <v>1</v>
      </c>
      <c r="AR3160" s="4">
        <f ca="1">AD3160</f>
        <v>1</v>
      </c>
      <c r="AS3160" s="4">
        <f ca="1">AE3160</f>
        <v>0</v>
      </c>
      <c r="AT3160" s="4" t="str">
        <f ca="1">Z3160</f>
        <v>A</v>
      </c>
      <c r="AU3160" s="4">
        <f>E3160</f>
        <v>70.5</v>
      </c>
      <c r="AV3160" s="4">
        <f>IF(AU3160&lt;60, 0, IF(AU3160&lt;70,2, IF(AU3160&lt;80, 3, IF(AU3160&lt;90,4, IF(AU3160&lt;=100, 5, "?")))))</f>
        <v>3</v>
      </c>
    </row>
    <row r="3161" spans="1:48" hidden="1" x14ac:dyDescent="0.2">
      <c r="A3161" s="2" t="s">
        <v>13</v>
      </c>
      <c r="B3161" s="3" t="s">
        <v>26</v>
      </c>
      <c r="C3161" s="3">
        <v>96.5</v>
      </c>
      <c r="D3161" s="3" t="s">
        <v>26</v>
      </c>
      <c r="E3161" s="3">
        <v>77</v>
      </c>
      <c r="F3161" s="3">
        <v>1</v>
      </c>
      <c r="G3161" s="3">
        <v>80</v>
      </c>
      <c r="H3161" s="3">
        <v>90</v>
      </c>
      <c r="I3161" s="3">
        <v>76</v>
      </c>
      <c r="J3161" s="3">
        <v>70</v>
      </c>
      <c r="K3161" s="3">
        <v>81</v>
      </c>
      <c r="L3161" s="3"/>
      <c r="M3161" s="3">
        <v>67</v>
      </c>
      <c r="N3161" s="3"/>
      <c r="O3161" s="4">
        <f>MAX(G3161:H3161)</f>
        <v>90</v>
      </c>
      <c r="P3161" s="4">
        <f>MAX(I3161:J3161)</f>
        <v>76</v>
      </c>
      <c r="Q3161" s="4">
        <f>ABS(O3161-C3161)</f>
        <v>6.5</v>
      </c>
      <c r="R3161" s="4">
        <f>ABS(P3161-C3161)</f>
        <v>20.5</v>
      </c>
      <c r="S3161" s="4" t="b">
        <f ca="1">OR(O3161=0,P3161=0,Q3161&gt;$Q$1,R3161&gt;$R$1,W3161="N", V3161=2)</f>
        <v>1</v>
      </c>
      <c r="T3161" s="4" t="str">
        <f>TRIM(CLEAN(D3161))</f>
        <v>برنامج بكالوريوس الهندسة المدنية</v>
      </c>
      <c r="U3161" s="4">
        <f>COUNTIF(T:T,T3161)</f>
        <v>723</v>
      </c>
      <c r="V3161" s="4" t="str">
        <f>IF(E3161&lt;60, "F", IF(E3161&lt;70,"D", IF(E3161&lt;80, "C", IF(E3161&lt;90,"B", IF(E3161&lt;=100, "A", "?")))))</f>
        <v>C</v>
      </c>
      <c r="W3161" s="4" t="str" cm="1">
        <f t="array" aca="1" ref="W3161" ca="1">_xlfn.IFNA(INDIRECT($Y$1&amp;"!"&amp;W$1&amp;$Y3161),"N")</f>
        <v>C</v>
      </c>
      <c r="X3161" s="4">
        <f ca="1">COUNTIF(W:W,W3161)</f>
        <v>747</v>
      </c>
      <c r="Y3161" s="4">
        <f>MATCH(T3161,Coding!J:J,0)</f>
        <v>8</v>
      </c>
      <c r="Z3161" s="4" t="str" cm="1">
        <f t="array" aca="1" ref="Z3161" ca="1">_xlfn.IFNA(INDIRECT($Y$1&amp;"!"&amp;Z$1&amp;$Y3161),-1)</f>
        <v>C</v>
      </c>
      <c r="AA3161" s="4" cm="1">
        <f t="array" aca="1" ref="AA3161" ca="1">_xlfn.IFNA(INDIRECT($Y$1&amp;"!"&amp;AA$1&amp;$Y3161),-1)</f>
        <v>1</v>
      </c>
      <c r="AB3161" s="4" cm="1">
        <f t="array" aca="1" ref="AB3161" ca="1">_xlfn.IFNA(INDIRECT($Y$1&amp;"!"&amp;AB$1&amp;$Y3161),-1)</f>
        <v>1</v>
      </c>
      <c r="AC3161" s="4" cm="1">
        <f t="array" aca="1" ref="AC3161" ca="1">_xlfn.IFNA(INDIRECT($Y$1&amp;"!"&amp;AC$1&amp;$Y3161),-1)</f>
        <v>1</v>
      </c>
      <c r="AD3161" s="4" cm="1">
        <f t="array" aca="1" ref="AD3161" ca="1">_xlfn.IFNA(INDIRECT($Y$1&amp;"!"&amp;AD$1&amp;$Y3161),-1)</f>
        <v>0</v>
      </c>
      <c r="AE3161" s="4" cm="1">
        <f t="array" aca="1" ref="AE3161" ca="1">_xlfn.IFNA(INDIRECT($Y$1&amp;"!"&amp;AE$1&amp;$Y3161),-1)</f>
        <v>0</v>
      </c>
      <c r="AF3161" s="4" t="str">
        <f ca="1">_xlfn.CONCAT(W3161, "-",V3161)</f>
        <v>C-C</v>
      </c>
      <c r="AG3161" s="4" t="str">
        <f>TEXT(ROW()-2, "0000")</f>
        <v>3159</v>
      </c>
      <c r="AH3161" s="4" t="str">
        <f>IF(TRIM(CLEAN(A3161))="m", "male", IF(TRIM(CLEAN(A3161))="f","female", "missing"))</f>
        <v>male</v>
      </c>
      <c r="AI3161" s="4">
        <f>C3161</f>
        <v>96.5</v>
      </c>
      <c r="AJ3161" s="4">
        <f>O3161</f>
        <v>90</v>
      </c>
      <c r="AK3161" s="4">
        <f>P3161</f>
        <v>76</v>
      </c>
      <c r="AL3161" s="4">
        <f>IF(AI3161&lt;60, 0, IF(AI3161&lt;70,2, IF(AI3161&lt;80, 3, IF(AI3161&lt;90,4, IF(AI3161&lt;=100, 5, "?")))))</f>
        <v>5</v>
      </c>
      <c r="AM3161" s="4">
        <f>IF(AJ3161&lt;60, 0, IF(AJ3161&lt;70,2, IF(AJ3161&lt;80, 3, IF(AJ3161&lt;90,4, IF(AJ3161&lt;=100, 5, "?")))))</f>
        <v>5</v>
      </c>
      <c r="AN3161" s="4">
        <f>IF(AK3161&lt;60, 0, IF(AK3161&lt;70,2, IF(AK3161&lt;80, 3, IF(AK3161&lt;90,4, IF(AK3161&lt;=100, 5, "?")))))</f>
        <v>3</v>
      </c>
      <c r="AO3161" s="4">
        <f ca="1">AA3161</f>
        <v>1</v>
      </c>
      <c r="AP3161" s="4">
        <f ca="1">AB3161</f>
        <v>1</v>
      </c>
      <c r="AQ3161" s="4">
        <f ca="1">AC3161</f>
        <v>1</v>
      </c>
      <c r="AR3161" s="4">
        <f ca="1">AD3161</f>
        <v>0</v>
      </c>
      <c r="AS3161" s="4">
        <f ca="1">AE3161</f>
        <v>0</v>
      </c>
      <c r="AT3161" s="4" t="str">
        <f ca="1">Z3161</f>
        <v>C</v>
      </c>
      <c r="AU3161" s="4">
        <f>E3161</f>
        <v>77</v>
      </c>
      <c r="AV3161" s="4">
        <f>IF(AU3161&lt;60, 0, IF(AU3161&lt;70,2, IF(AU3161&lt;80, 3, IF(AU3161&lt;90,4, IF(AU3161&lt;=100, 5, "?")))))</f>
        <v>3</v>
      </c>
    </row>
    <row r="3162" spans="1:48" hidden="1" x14ac:dyDescent="0.2">
      <c r="A3162" s="2" t="s">
        <v>13</v>
      </c>
      <c r="B3162" s="3" t="s">
        <v>26</v>
      </c>
      <c r="C3162" s="3">
        <v>92.4</v>
      </c>
      <c r="D3162" s="3" t="s">
        <v>26</v>
      </c>
      <c r="E3162" s="3">
        <v>73.099999999999994</v>
      </c>
      <c r="F3162" s="3">
        <v>1</v>
      </c>
      <c r="G3162" s="3">
        <v>86</v>
      </c>
      <c r="H3162" s="3">
        <v>60</v>
      </c>
      <c r="I3162" s="3">
        <v>65</v>
      </c>
      <c r="J3162" s="3">
        <v>60</v>
      </c>
      <c r="K3162" s="3">
        <v>66</v>
      </c>
      <c r="L3162" s="3"/>
      <c r="M3162" s="3">
        <v>80</v>
      </c>
      <c r="N3162" s="3"/>
      <c r="O3162" s="4">
        <f>MAX(G3162:H3162)</f>
        <v>86</v>
      </c>
      <c r="P3162" s="4">
        <f>MAX(I3162:J3162)</f>
        <v>65</v>
      </c>
      <c r="Q3162" s="4">
        <f>ABS(O3162-C3162)</f>
        <v>6.4000000000000057</v>
      </c>
      <c r="R3162" s="4">
        <f>ABS(P3162-C3162)</f>
        <v>27.400000000000006</v>
      </c>
      <c r="S3162" s="4" t="b">
        <f ca="1">OR(O3162=0,P3162=0,Q3162&gt;$Q$1,R3162&gt;$R$1,W3162="N", V3162=2)</f>
        <v>1</v>
      </c>
      <c r="T3162" s="4" t="str">
        <f>TRIM(CLEAN(D3162))</f>
        <v>برنامج بكالوريوس الهندسة المدنية</v>
      </c>
      <c r="U3162" s="4">
        <f>COUNTIF(T:T,T3162)</f>
        <v>723</v>
      </c>
      <c r="V3162" s="4" t="str">
        <f>IF(E3162&lt;60, "F", IF(E3162&lt;70,"D", IF(E3162&lt;80, "C", IF(E3162&lt;90,"B", IF(E3162&lt;=100, "A", "?")))))</f>
        <v>C</v>
      </c>
      <c r="W3162" s="4" t="str" cm="1">
        <f t="array" aca="1" ref="W3162" ca="1">_xlfn.IFNA(INDIRECT($Y$1&amp;"!"&amp;W$1&amp;$Y3162),"N")</f>
        <v>C</v>
      </c>
      <c r="X3162" s="4">
        <f ca="1">COUNTIF(W:W,W3162)</f>
        <v>747</v>
      </c>
      <c r="Y3162" s="4">
        <f>MATCH(T3162,Coding!J:J,0)</f>
        <v>8</v>
      </c>
      <c r="Z3162" s="4" t="str" cm="1">
        <f t="array" aca="1" ref="Z3162" ca="1">_xlfn.IFNA(INDIRECT($Y$1&amp;"!"&amp;Z$1&amp;$Y3162),-1)</f>
        <v>C</v>
      </c>
      <c r="AA3162" s="4" cm="1">
        <f t="array" aca="1" ref="AA3162" ca="1">_xlfn.IFNA(INDIRECT($Y$1&amp;"!"&amp;AA$1&amp;$Y3162),-1)</f>
        <v>1</v>
      </c>
      <c r="AB3162" s="4" cm="1">
        <f t="array" aca="1" ref="AB3162" ca="1">_xlfn.IFNA(INDIRECT($Y$1&amp;"!"&amp;AB$1&amp;$Y3162),-1)</f>
        <v>1</v>
      </c>
      <c r="AC3162" s="4" cm="1">
        <f t="array" aca="1" ref="AC3162" ca="1">_xlfn.IFNA(INDIRECT($Y$1&amp;"!"&amp;AC$1&amp;$Y3162),-1)</f>
        <v>1</v>
      </c>
      <c r="AD3162" s="4" cm="1">
        <f t="array" aca="1" ref="AD3162" ca="1">_xlfn.IFNA(INDIRECT($Y$1&amp;"!"&amp;AD$1&amp;$Y3162),-1)</f>
        <v>0</v>
      </c>
      <c r="AE3162" s="4" cm="1">
        <f t="array" aca="1" ref="AE3162" ca="1">_xlfn.IFNA(INDIRECT($Y$1&amp;"!"&amp;AE$1&amp;$Y3162),-1)</f>
        <v>0</v>
      </c>
      <c r="AF3162" s="4" t="str">
        <f ca="1">_xlfn.CONCAT(W3162, "-",V3162)</f>
        <v>C-C</v>
      </c>
      <c r="AG3162" s="4" t="str">
        <f>TEXT(ROW()-2, "0000")</f>
        <v>3160</v>
      </c>
      <c r="AH3162" s="4" t="str">
        <f>IF(TRIM(CLEAN(A3162))="m", "male", IF(TRIM(CLEAN(A3162))="f","female", "missing"))</f>
        <v>male</v>
      </c>
      <c r="AI3162" s="4">
        <f>C3162</f>
        <v>92.4</v>
      </c>
      <c r="AJ3162" s="4">
        <f>O3162</f>
        <v>86</v>
      </c>
      <c r="AK3162" s="4">
        <f>P3162</f>
        <v>65</v>
      </c>
      <c r="AL3162" s="4">
        <f>IF(AI3162&lt;60, 0, IF(AI3162&lt;70,2, IF(AI3162&lt;80, 3, IF(AI3162&lt;90,4, IF(AI3162&lt;=100, 5, "?")))))</f>
        <v>5</v>
      </c>
      <c r="AM3162" s="4">
        <f>IF(AJ3162&lt;60, 0, IF(AJ3162&lt;70,2, IF(AJ3162&lt;80, 3, IF(AJ3162&lt;90,4, IF(AJ3162&lt;=100, 5, "?")))))</f>
        <v>4</v>
      </c>
      <c r="AN3162" s="4">
        <f>IF(AK3162&lt;60, 0, IF(AK3162&lt;70,2, IF(AK3162&lt;80, 3, IF(AK3162&lt;90,4, IF(AK3162&lt;=100, 5, "?")))))</f>
        <v>2</v>
      </c>
      <c r="AO3162" s="4">
        <f ca="1">AA3162</f>
        <v>1</v>
      </c>
      <c r="AP3162" s="4">
        <f ca="1">AB3162</f>
        <v>1</v>
      </c>
      <c r="AQ3162" s="4">
        <f ca="1">AC3162</f>
        <v>1</v>
      </c>
      <c r="AR3162" s="4">
        <f ca="1">AD3162</f>
        <v>0</v>
      </c>
      <c r="AS3162" s="4">
        <f ca="1">AE3162</f>
        <v>0</v>
      </c>
      <c r="AT3162" s="4" t="str">
        <f ca="1">Z3162</f>
        <v>C</v>
      </c>
      <c r="AU3162" s="4">
        <f>E3162</f>
        <v>73.099999999999994</v>
      </c>
      <c r="AV3162" s="4">
        <f>IF(AU3162&lt;60, 0, IF(AU3162&lt;70,2, IF(AU3162&lt;80, 3, IF(AU3162&lt;90,4, IF(AU3162&lt;=100, 5, "?")))))</f>
        <v>3</v>
      </c>
    </row>
    <row r="3163" spans="1:48" hidden="1" x14ac:dyDescent="0.2">
      <c r="A3163" s="2" t="s">
        <v>16</v>
      </c>
      <c r="B3163" s="3" t="s">
        <v>36</v>
      </c>
      <c r="C3163" s="3">
        <v>87.3</v>
      </c>
      <c r="D3163" s="3" t="s">
        <v>36</v>
      </c>
      <c r="E3163" s="3">
        <v>69.2</v>
      </c>
      <c r="F3163" s="3">
        <v>1</v>
      </c>
      <c r="G3163" s="3">
        <v>60</v>
      </c>
      <c r="H3163" s="3">
        <v>81</v>
      </c>
      <c r="I3163" s="3">
        <v>61</v>
      </c>
      <c r="J3163" s="3">
        <v>60</v>
      </c>
      <c r="K3163" s="3"/>
      <c r="L3163" s="3"/>
      <c r="M3163" s="3">
        <v>72</v>
      </c>
      <c r="N3163" s="3"/>
      <c r="O3163" s="4">
        <f>MAX(G3163:H3163)</f>
        <v>81</v>
      </c>
      <c r="P3163" s="4">
        <f>MAX(I3163:J3163)</f>
        <v>61</v>
      </c>
      <c r="Q3163" s="4">
        <f>ABS(O3163-C3163)</f>
        <v>6.2999999999999972</v>
      </c>
      <c r="R3163" s="4">
        <f>ABS(P3163-C3163)</f>
        <v>26.299999999999997</v>
      </c>
      <c r="S3163" s="4" t="b">
        <f ca="1">OR(O3163=0,P3163=0,Q3163&gt;$Q$1,R3163&gt;$R$1,W3163="N", V3163=2)</f>
        <v>1</v>
      </c>
      <c r="T3163" s="4" t="str">
        <f>TRIM(CLEAN(D3163))</f>
        <v>برنامج بكالوريوس هندسة أنظمة الحاسوب</v>
      </c>
      <c r="U3163" s="4">
        <f>COUNTIF(T:T,T3163)</f>
        <v>549</v>
      </c>
      <c r="V3163" s="4" t="str">
        <f>IF(E3163&lt;60, "F", IF(E3163&lt;70,"D", IF(E3163&lt;80, "C", IF(E3163&lt;90,"B", IF(E3163&lt;=100, "A", "?")))))</f>
        <v>D</v>
      </c>
      <c r="W3163" s="4" t="str" cm="1">
        <f t="array" aca="1" ref="W3163" ca="1">_xlfn.IFNA(INDIRECT($Y$1&amp;"!"&amp;W$1&amp;$Y3163),"N")</f>
        <v>A</v>
      </c>
      <c r="X3163" s="4">
        <f ca="1">COUNTIF(W:W,W3163)</f>
        <v>861</v>
      </c>
      <c r="Y3163" s="4">
        <f>MATCH(T3163,Coding!J:J,0)</f>
        <v>3</v>
      </c>
      <c r="Z3163" s="4" t="str" cm="1">
        <f t="array" aca="1" ref="Z3163" ca="1">_xlfn.IFNA(INDIRECT($Y$1&amp;"!"&amp;Z$1&amp;$Y3163),-1)</f>
        <v>A</v>
      </c>
      <c r="AA3163" s="4" cm="1">
        <f t="array" aca="1" ref="AA3163" ca="1">_xlfn.IFNA(INDIRECT($Y$1&amp;"!"&amp;AA$1&amp;$Y3163),-1)</f>
        <v>0</v>
      </c>
      <c r="AB3163" s="4" cm="1">
        <f t="array" aca="1" ref="AB3163" ca="1">_xlfn.IFNA(INDIRECT($Y$1&amp;"!"&amp;AB$1&amp;$Y3163),-1)</f>
        <v>1</v>
      </c>
      <c r="AC3163" s="4" cm="1">
        <f t="array" aca="1" ref="AC3163" ca="1">_xlfn.IFNA(INDIRECT($Y$1&amp;"!"&amp;AC$1&amp;$Y3163),-1)</f>
        <v>1</v>
      </c>
      <c r="AD3163" s="4" cm="1">
        <f t="array" aca="1" ref="AD3163" ca="1">_xlfn.IFNA(INDIRECT($Y$1&amp;"!"&amp;AD$1&amp;$Y3163),-1)</f>
        <v>1</v>
      </c>
      <c r="AE3163" s="4" cm="1">
        <f t="array" aca="1" ref="AE3163" ca="1">_xlfn.IFNA(INDIRECT($Y$1&amp;"!"&amp;AE$1&amp;$Y3163),-1)</f>
        <v>0</v>
      </c>
      <c r="AF3163" s="4" t="str">
        <f ca="1">_xlfn.CONCAT(W3163, "-",V3163)</f>
        <v>A-D</v>
      </c>
      <c r="AG3163" s="4" t="str">
        <f>TEXT(ROW()-2, "0000")</f>
        <v>3161</v>
      </c>
      <c r="AH3163" s="4" t="str">
        <f>IF(TRIM(CLEAN(A3163))="m", "male", IF(TRIM(CLEAN(A3163))="f","female", "missing"))</f>
        <v>female</v>
      </c>
      <c r="AI3163" s="4">
        <f>C3163</f>
        <v>87.3</v>
      </c>
      <c r="AJ3163" s="4">
        <f>O3163</f>
        <v>81</v>
      </c>
      <c r="AK3163" s="4">
        <f>P3163</f>
        <v>61</v>
      </c>
      <c r="AL3163" s="4">
        <f>IF(AI3163&lt;60, 0, IF(AI3163&lt;70,2, IF(AI3163&lt;80, 3, IF(AI3163&lt;90,4, IF(AI3163&lt;=100, 5, "?")))))</f>
        <v>4</v>
      </c>
      <c r="AM3163" s="4">
        <f>IF(AJ3163&lt;60, 0, IF(AJ3163&lt;70,2, IF(AJ3163&lt;80, 3, IF(AJ3163&lt;90,4, IF(AJ3163&lt;=100, 5, "?")))))</f>
        <v>4</v>
      </c>
      <c r="AN3163" s="4">
        <f>IF(AK3163&lt;60, 0, IF(AK3163&lt;70,2, IF(AK3163&lt;80, 3, IF(AK3163&lt;90,4, IF(AK3163&lt;=100, 5, "?")))))</f>
        <v>2</v>
      </c>
      <c r="AO3163" s="4">
        <f ca="1">AA3163</f>
        <v>0</v>
      </c>
      <c r="AP3163" s="4">
        <f ca="1">AB3163</f>
        <v>1</v>
      </c>
      <c r="AQ3163" s="4">
        <f ca="1">AC3163</f>
        <v>1</v>
      </c>
      <c r="AR3163" s="4">
        <f ca="1">AD3163</f>
        <v>1</v>
      </c>
      <c r="AS3163" s="4">
        <f ca="1">AE3163</f>
        <v>0</v>
      </c>
      <c r="AT3163" s="4" t="str">
        <f ca="1">Z3163</f>
        <v>A</v>
      </c>
      <c r="AU3163" s="4">
        <f>E3163</f>
        <v>69.2</v>
      </c>
      <c r="AV3163" s="4">
        <f>IF(AU3163&lt;60, 0, IF(AU3163&lt;70,2, IF(AU3163&lt;80, 3, IF(AU3163&lt;90,4, IF(AU3163&lt;=100, 5, "?")))))</f>
        <v>2</v>
      </c>
    </row>
    <row r="3164" spans="1:48" hidden="1" x14ac:dyDescent="0.2">
      <c r="A3164" s="2" t="s">
        <v>16</v>
      </c>
      <c r="B3164" s="3" t="s">
        <v>37</v>
      </c>
      <c r="C3164" s="3">
        <v>86.2</v>
      </c>
      <c r="D3164" s="3" t="s">
        <v>28</v>
      </c>
      <c r="E3164" s="3">
        <v>67.400000000000006</v>
      </c>
      <c r="F3164" s="3">
        <v>2</v>
      </c>
      <c r="G3164" s="3">
        <v>74</v>
      </c>
      <c r="H3164" s="3">
        <v>80</v>
      </c>
      <c r="I3164" s="3">
        <v>64</v>
      </c>
      <c r="J3164" s="3">
        <v>0</v>
      </c>
      <c r="K3164" s="3">
        <v>78</v>
      </c>
      <c r="L3164" s="3"/>
      <c r="M3164" s="3">
        <v>0</v>
      </c>
      <c r="N3164" s="3"/>
      <c r="O3164" s="4">
        <f>MAX(G3164:H3164)</f>
        <v>80</v>
      </c>
      <c r="P3164" s="4">
        <f>MAX(I3164:J3164)</f>
        <v>64</v>
      </c>
      <c r="Q3164" s="4">
        <f>ABS(O3164-C3164)</f>
        <v>6.2000000000000028</v>
      </c>
      <c r="R3164" s="4">
        <f>ABS(P3164-C3164)</f>
        <v>22.200000000000003</v>
      </c>
      <c r="S3164" s="4" t="b">
        <f ca="1">OR(O3164=0,P3164=0,Q3164&gt;$Q$1,R3164&gt;$R$1,W3164="N", V3164=2)</f>
        <v>1</v>
      </c>
      <c r="T3164" s="4" t="str">
        <f>TRIM(CLEAN(D3164))</f>
        <v>برنامج بكالوريوس الهندسة الميكانيكية</v>
      </c>
      <c r="U3164" s="4">
        <f>COUNTIF(T:T,T3164)</f>
        <v>292</v>
      </c>
      <c r="V3164" s="4" t="str">
        <f>IF(E3164&lt;60, "F", IF(E3164&lt;70,"D", IF(E3164&lt;80, "C", IF(E3164&lt;90,"B", IF(E3164&lt;=100, "A", "?")))))</f>
        <v>D</v>
      </c>
      <c r="W3164" s="4" t="str" cm="1">
        <f t="array" aca="1" ref="W3164" ca="1">_xlfn.IFNA(INDIRECT($Y$1&amp;"!"&amp;W$1&amp;$Y3164),"N")</f>
        <v>E</v>
      </c>
      <c r="X3164" s="4">
        <f ca="1">COUNTIF(W:W,W3164)</f>
        <v>292</v>
      </c>
      <c r="Y3164" s="4">
        <f>MATCH(T3164,Coding!J:J,0)</f>
        <v>10</v>
      </c>
      <c r="Z3164" s="4" t="str" cm="1">
        <f t="array" aca="1" ref="Z3164" ca="1">_xlfn.IFNA(INDIRECT($Y$1&amp;"!"&amp;Z$1&amp;$Y3164),-1)</f>
        <v>E</v>
      </c>
      <c r="AA3164" s="4" cm="1">
        <f t="array" aca="1" ref="AA3164" ca="1">_xlfn.IFNA(INDIRECT($Y$1&amp;"!"&amp;AA$1&amp;$Y3164),-1)</f>
        <v>0</v>
      </c>
      <c r="AB3164" s="4" cm="1">
        <f t="array" aca="1" ref="AB3164" ca="1">_xlfn.IFNA(INDIRECT($Y$1&amp;"!"&amp;AB$1&amp;$Y3164),-1)</f>
        <v>0</v>
      </c>
      <c r="AC3164" s="4" cm="1">
        <f t="array" aca="1" ref="AC3164" ca="1">_xlfn.IFNA(INDIRECT($Y$1&amp;"!"&amp;AC$1&amp;$Y3164),-1)</f>
        <v>1</v>
      </c>
      <c r="AD3164" s="4" cm="1">
        <f t="array" aca="1" ref="AD3164" ca="1">_xlfn.IFNA(INDIRECT($Y$1&amp;"!"&amp;AD$1&amp;$Y3164),-1)</f>
        <v>0</v>
      </c>
      <c r="AE3164" s="4" cm="1">
        <f t="array" aca="1" ref="AE3164" ca="1">_xlfn.IFNA(INDIRECT($Y$1&amp;"!"&amp;AE$1&amp;$Y3164),-1)</f>
        <v>1</v>
      </c>
      <c r="AF3164" s="4" t="str">
        <f ca="1">_xlfn.CONCAT(W3164, "-",V3164)</f>
        <v>E-D</v>
      </c>
      <c r="AG3164" s="4" t="str">
        <f>TEXT(ROW()-2, "0000")</f>
        <v>3162</v>
      </c>
      <c r="AH3164" s="4" t="str">
        <f>IF(TRIM(CLEAN(A3164))="m", "male", IF(TRIM(CLEAN(A3164))="f","female", "missing"))</f>
        <v>female</v>
      </c>
      <c r="AI3164" s="4">
        <f>C3164</f>
        <v>86.2</v>
      </c>
      <c r="AJ3164" s="4">
        <f>O3164</f>
        <v>80</v>
      </c>
      <c r="AK3164" s="4">
        <f>P3164</f>
        <v>64</v>
      </c>
      <c r="AL3164" s="4">
        <f>IF(AI3164&lt;60, 0, IF(AI3164&lt;70,2, IF(AI3164&lt;80, 3, IF(AI3164&lt;90,4, IF(AI3164&lt;=100, 5, "?")))))</f>
        <v>4</v>
      </c>
      <c r="AM3164" s="4">
        <f>IF(AJ3164&lt;60, 0, IF(AJ3164&lt;70,2, IF(AJ3164&lt;80, 3, IF(AJ3164&lt;90,4, IF(AJ3164&lt;=100, 5, "?")))))</f>
        <v>4</v>
      </c>
      <c r="AN3164" s="4">
        <f>IF(AK3164&lt;60, 0, IF(AK3164&lt;70,2, IF(AK3164&lt;80, 3, IF(AK3164&lt;90,4, IF(AK3164&lt;=100, 5, "?")))))</f>
        <v>2</v>
      </c>
      <c r="AO3164" s="4">
        <f ca="1">AA3164</f>
        <v>0</v>
      </c>
      <c r="AP3164" s="4">
        <f ca="1">AB3164</f>
        <v>0</v>
      </c>
      <c r="AQ3164" s="4">
        <f ca="1">AC3164</f>
        <v>1</v>
      </c>
      <c r="AR3164" s="4">
        <f ca="1">AD3164</f>
        <v>0</v>
      </c>
      <c r="AS3164" s="4">
        <f ca="1">AE3164</f>
        <v>1</v>
      </c>
      <c r="AT3164" s="4" t="str">
        <f ca="1">Z3164</f>
        <v>E</v>
      </c>
      <c r="AU3164" s="4">
        <f>E3164</f>
        <v>67.400000000000006</v>
      </c>
      <c r="AV3164" s="4">
        <f>IF(AU3164&lt;60, 0, IF(AU3164&lt;70,2, IF(AU3164&lt;80, 3, IF(AU3164&lt;90,4, IF(AU3164&lt;=100, 5, "?")))))</f>
        <v>2</v>
      </c>
    </row>
    <row r="3165" spans="1:48" hidden="1" x14ac:dyDescent="0.2">
      <c r="A3165" s="2" t="s">
        <v>16</v>
      </c>
      <c r="B3165" s="3" t="s">
        <v>26</v>
      </c>
      <c r="C3165" s="3">
        <v>85.8</v>
      </c>
      <c r="D3165" s="3" t="s">
        <v>26</v>
      </c>
      <c r="E3165" s="3">
        <v>70.8</v>
      </c>
      <c r="F3165" s="3">
        <v>3</v>
      </c>
      <c r="G3165" s="3">
        <v>80</v>
      </c>
      <c r="H3165" s="3">
        <v>68</v>
      </c>
      <c r="I3165" s="3">
        <v>65</v>
      </c>
      <c r="J3165" s="3">
        <v>60</v>
      </c>
      <c r="K3165" s="3">
        <v>60</v>
      </c>
      <c r="L3165" s="3"/>
      <c r="M3165" s="3">
        <v>71</v>
      </c>
      <c r="N3165" s="3"/>
      <c r="O3165" s="4">
        <f>MAX(G3165:H3165)</f>
        <v>80</v>
      </c>
      <c r="P3165" s="4">
        <f>MAX(I3165:J3165)</f>
        <v>65</v>
      </c>
      <c r="Q3165" s="4">
        <f>ABS(O3165-C3165)</f>
        <v>5.7999999999999972</v>
      </c>
      <c r="R3165" s="4">
        <f>ABS(P3165-C3165)</f>
        <v>20.799999999999997</v>
      </c>
      <c r="S3165" s="4" t="b">
        <f ca="1">OR(O3165=0,P3165=0,Q3165&gt;$Q$1,R3165&gt;$R$1,W3165="N", V3165=2)</f>
        <v>1</v>
      </c>
      <c r="T3165" s="4" t="str">
        <f>TRIM(CLEAN(D3165))</f>
        <v>برنامج بكالوريوس الهندسة المدنية</v>
      </c>
      <c r="U3165" s="4">
        <f>COUNTIF(T:T,T3165)</f>
        <v>723</v>
      </c>
      <c r="V3165" s="4" t="str">
        <f>IF(E3165&lt;60, "F", IF(E3165&lt;70,"D", IF(E3165&lt;80, "C", IF(E3165&lt;90,"B", IF(E3165&lt;=100, "A", "?")))))</f>
        <v>C</v>
      </c>
      <c r="W3165" s="4" t="str" cm="1">
        <f t="array" aca="1" ref="W3165" ca="1">_xlfn.IFNA(INDIRECT($Y$1&amp;"!"&amp;W$1&amp;$Y3165),"N")</f>
        <v>C</v>
      </c>
      <c r="X3165" s="4">
        <f ca="1">COUNTIF(W:W,W3165)</f>
        <v>747</v>
      </c>
      <c r="Y3165" s="4">
        <f>MATCH(T3165,Coding!J:J,0)</f>
        <v>8</v>
      </c>
      <c r="Z3165" s="4" t="str" cm="1">
        <f t="array" aca="1" ref="Z3165" ca="1">_xlfn.IFNA(INDIRECT($Y$1&amp;"!"&amp;Z$1&amp;$Y3165),-1)</f>
        <v>C</v>
      </c>
      <c r="AA3165" s="4" cm="1">
        <f t="array" aca="1" ref="AA3165" ca="1">_xlfn.IFNA(INDIRECT($Y$1&amp;"!"&amp;AA$1&amp;$Y3165),-1)</f>
        <v>1</v>
      </c>
      <c r="AB3165" s="4" cm="1">
        <f t="array" aca="1" ref="AB3165" ca="1">_xlfn.IFNA(INDIRECT($Y$1&amp;"!"&amp;AB$1&amp;$Y3165),-1)</f>
        <v>1</v>
      </c>
      <c r="AC3165" s="4" cm="1">
        <f t="array" aca="1" ref="AC3165" ca="1">_xlfn.IFNA(INDIRECT($Y$1&amp;"!"&amp;AC$1&amp;$Y3165),-1)</f>
        <v>1</v>
      </c>
      <c r="AD3165" s="4" cm="1">
        <f t="array" aca="1" ref="AD3165" ca="1">_xlfn.IFNA(INDIRECT($Y$1&amp;"!"&amp;AD$1&amp;$Y3165),-1)</f>
        <v>0</v>
      </c>
      <c r="AE3165" s="4" cm="1">
        <f t="array" aca="1" ref="AE3165" ca="1">_xlfn.IFNA(INDIRECT($Y$1&amp;"!"&amp;AE$1&amp;$Y3165),-1)</f>
        <v>0</v>
      </c>
      <c r="AF3165" s="4" t="str">
        <f ca="1">_xlfn.CONCAT(W3165, "-",V3165)</f>
        <v>C-C</v>
      </c>
      <c r="AG3165" s="4" t="str">
        <f>TEXT(ROW()-2, "0000")</f>
        <v>3163</v>
      </c>
      <c r="AH3165" s="4" t="str">
        <f>IF(TRIM(CLEAN(A3165))="m", "male", IF(TRIM(CLEAN(A3165))="f","female", "missing"))</f>
        <v>female</v>
      </c>
      <c r="AI3165" s="4">
        <f>C3165</f>
        <v>85.8</v>
      </c>
      <c r="AJ3165" s="4">
        <f>O3165</f>
        <v>80</v>
      </c>
      <c r="AK3165" s="4">
        <f>P3165</f>
        <v>65</v>
      </c>
      <c r="AL3165" s="4">
        <f>IF(AI3165&lt;60, 0, IF(AI3165&lt;70,2, IF(AI3165&lt;80, 3, IF(AI3165&lt;90,4, IF(AI3165&lt;=100, 5, "?")))))</f>
        <v>4</v>
      </c>
      <c r="AM3165" s="4">
        <f>IF(AJ3165&lt;60, 0, IF(AJ3165&lt;70,2, IF(AJ3165&lt;80, 3, IF(AJ3165&lt;90,4, IF(AJ3165&lt;=100, 5, "?")))))</f>
        <v>4</v>
      </c>
      <c r="AN3165" s="4">
        <f>IF(AK3165&lt;60, 0, IF(AK3165&lt;70,2, IF(AK3165&lt;80, 3, IF(AK3165&lt;90,4, IF(AK3165&lt;=100, 5, "?")))))</f>
        <v>2</v>
      </c>
      <c r="AO3165" s="4">
        <f ca="1">AA3165</f>
        <v>1</v>
      </c>
      <c r="AP3165" s="4">
        <f ca="1">AB3165</f>
        <v>1</v>
      </c>
      <c r="AQ3165" s="4">
        <f ca="1">AC3165</f>
        <v>1</v>
      </c>
      <c r="AR3165" s="4">
        <f ca="1">AD3165</f>
        <v>0</v>
      </c>
      <c r="AS3165" s="4">
        <f ca="1">AE3165</f>
        <v>0</v>
      </c>
      <c r="AT3165" s="4" t="str">
        <f ca="1">Z3165</f>
        <v>C</v>
      </c>
      <c r="AU3165" s="4">
        <f>E3165</f>
        <v>70.8</v>
      </c>
      <c r="AV3165" s="4">
        <f>IF(AU3165&lt;60, 0, IF(AU3165&lt;70,2, IF(AU3165&lt;80, 3, IF(AU3165&lt;90,4, IF(AU3165&lt;=100, 5, "?")))))</f>
        <v>3</v>
      </c>
    </row>
    <row r="3166" spans="1:48" hidden="1" x14ac:dyDescent="0.2">
      <c r="A3166" s="2" t="s">
        <v>16</v>
      </c>
      <c r="B3166" s="3" t="s">
        <v>37</v>
      </c>
      <c r="C3166" s="3">
        <v>92.7</v>
      </c>
      <c r="D3166" s="3" t="s">
        <v>14</v>
      </c>
      <c r="E3166" s="3">
        <v>74</v>
      </c>
      <c r="F3166" s="3">
        <v>1</v>
      </c>
      <c r="G3166" s="3">
        <v>87</v>
      </c>
      <c r="H3166" s="3">
        <v>76</v>
      </c>
      <c r="I3166" s="3">
        <v>66</v>
      </c>
      <c r="J3166" s="3">
        <v>70</v>
      </c>
      <c r="K3166" s="3">
        <v>62</v>
      </c>
      <c r="L3166" s="3"/>
      <c r="M3166" s="3">
        <v>63</v>
      </c>
      <c r="N3166" s="3"/>
      <c r="O3166" s="4">
        <f>MAX(G3166:H3166)</f>
        <v>87</v>
      </c>
      <c r="P3166" s="4">
        <f>MAX(I3166:J3166)</f>
        <v>70</v>
      </c>
      <c r="Q3166" s="4">
        <f>ABS(O3166-C3166)</f>
        <v>5.7000000000000028</v>
      </c>
      <c r="R3166" s="4">
        <f>ABS(P3166-C3166)</f>
        <v>22.700000000000003</v>
      </c>
      <c r="S3166" s="4" t="b">
        <f ca="1">OR(O3166=0,P3166=0,Q3166&gt;$Q$1,R3166&gt;$R$1,W3166="N", V3166=2)</f>
        <v>1</v>
      </c>
      <c r="T3166" s="4" t="str">
        <f>TRIM(CLEAN(D3166))</f>
        <v>برنامج بكالوريوس الهندسة الكهربائية</v>
      </c>
      <c r="U3166" s="4">
        <f>COUNTIF(T:T,T3166)</f>
        <v>420</v>
      </c>
      <c r="V3166" s="4" t="str">
        <f>IF(E3166&lt;60, "F", IF(E3166&lt;70,"D", IF(E3166&lt;80, "C", IF(E3166&lt;90,"B", IF(E3166&lt;=100, "A", "?")))))</f>
        <v>C</v>
      </c>
      <c r="W3166" s="4" t="str" cm="1">
        <f t="array" aca="1" ref="W3166" ca="1">_xlfn.IFNA(INDIRECT($Y$1&amp;"!"&amp;W$1&amp;$Y3166),"N")</f>
        <v>F</v>
      </c>
      <c r="X3166" s="4">
        <f ca="1">COUNTIF(W:W,W3166)</f>
        <v>420</v>
      </c>
      <c r="Y3166" s="4">
        <f>MATCH(T3166,Coding!J:J,0)</f>
        <v>11</v>
      </c>
      <c r="Z3166" s="4" t="str" cm="1">
        <f t="array" aca="1" ref="Z3166" ca="1">_xlfn.IFNA(INDIRECT($Y$1&amp;"!"&amp;Z$1&amp;$Y3166),-1)</f>
        <v>F</v>
      </c>
      <c r="AA3166" s="4" cm="1">
        <f t="array" aca="1" ref="AA3166" ca="1">_xlfn.IFNA(INDIRECT($Y$1&amp;"!"&amp;AA$1&amp;$Y3166),-1)</f>
        <v>0</v>
      </c>
      <c r="AB3166" s="4" cm="1">
        <f t="array" aca="1" ref="AB3166" ca="1">_xlfn.IFNA(INDIRECT($Y$1&amp;"!"&amp;AB$1&amp;$Y3166),-1)</f>
        <v>1</v>
      </c>
      <c r="AC3166" s="4" cm="1">
        <f t="array" aca="1" ref="AC3166" ca="1">_xlfn.IFNA(INDIRECT($Y$1&amp;"!"&amp;AC$1&amp;$Y3166),-1)</f>
        <v>0</v>
      </c>
      <c r="AD3166" s="4" cm="1">
        <f t="array" aca="1" ref="AD3166" ca="1">_xlfn.IFNA(INDIRECT($Y$1&amp;"!"&amp;AD$1&amp;$Y3166),-1)</f>
        <v>1</v>
      </c>
      <c r="AE3166" s="4" cm="1">
        <f t="array" aca="1" ref="AE3166" ca="1">_xlfn.IFNA(INDIRECT($Y$1&amp;"!"&amp;AE$1&amp;$Y3166),-1)</f>
        <v>0</v>
      </c>
      <c r="AF3166" s="4" t="str">
        <f ca="1">_xlfn.CONCAT(W3166, "-",V3166)</f>
        <v>F-C</v>
      </c>
      <c r="AG3166" s="4" t="str">
        <f>TEXT(ROW()-2, "0000")</f>
        <v>3164</v>
      </c>
      <c r="AH3166" s="4" t="str">
        <f>IF(TRIM(CLEAN(A3166))="m", "male", IF(TRIM(CLEAN(A3166))="f","female", "missing"))</f>
        <v>female</v>
      </c>
      <c r="AI3166" s="4">
        <f>C3166</f>
        <v>92.7</v>
      </c>
      <c r="AJ3166" s="4">
        <f>O3166</f>
        <v>87</v>
      </c>
      <c r="AK3166" s="4">
        <f>P3166</f>
        <v>70</v>
      </c>
      <c r="AL3166" s="4">
        <f>IF(AI3166&lt;60, 0, IF(AI3166&lt;70,2, IF(AI3166&lt;80, 3, IF(AI3166&lt;90,4, IF(AI3166&lt;=100, 5, "?")))))</f>
        <v>5</v>
      </c>
      <c r="AM3166" s="4">
        <f>IF(AJ3166&lt;60, 0, IF(AJ3166&lt;70,2, IF(AJ3166&lt;80, 3, IF(AJ3166&lt;90,4, IF(AJ3166&lt;=100, 5, "?")))))</f>
        <v>4</v>
      </c>
      <c r="AN3166" s="4">
        <f>IF(AK3166&lt;60, 0, IF(AK3166&lt;70,2, IF(AK3166&lt;80, 3, IF(AK3166&lt;90,4, IF(AK3166&lt;=100, 5, "?")))))</f>
        <v>3</v>
      </c>
      <c r="AO3166" s="4">
        <f ca="1">AA3166</f>
        <v>0</v>
      </c>
      <c r="AP3166" s="4">
        <f ca="1">AB3166</f>
        <v>1</v>
      </c>
      <c r="AQ3166" s="4">
        <f ca="1">AC3166</f>
        <v>0</v>
      </c>
      <c r="AR3166" s="4">
        <f ca="1">AD3166</f>
        <v>1</v>
      </c>
      <c r="AS3166" s="4">
        <f ca="1">AE3166</f>
        <v>0</v>
      </c>
      <c r="AT3166" s="4" t="str">
        <f ca="1">Z3166</f>
        <v>F</v>
      </c>
      <c r="AU3166" s="4">
        <f>E3166</f>
        <v>74</v>
      </c>
      <c r="AV3166" s="4">
        <f>IF(AU3166&lt;60, 0, IF(AU3166&lt;70,2, IF(AU3166&lt;80, 3, IF(AU3166&lt;90,4, IF(AU3166&lt;=100, 5, "?")))))</f>
        <v>3</v>
      </c>
    </row>
    <row r="3167" spans="1:48" hidden="1" x14ac:dyDescent="0.2">
      <c r="A3167" s="2" t="s">
        <v>13</v>
      </c>
      <c r="B3167" s="3" t="s">
        <v>36</v>
      </c>
      <c r="C3167" s="3">
        <v>89.6</v>
      </c>
      <c r="D3167" s="3" t="s">
        <v>36</v>
      </c>
      <c r="E3167" s="3">
        <v>69.7</v>
      </c>
      <c r="F3167" s="3">
        <v>1</v>
      </c>
      <c r="G3167" s="3">
        <v>84</v>
      </c>
      <c r="H3167" s="3">
        <v>60</v>
      </c>
      <c r="I3167" s="3">
        <v>60</v>
      </c>
      <c r="J3167" s="3">
        <v>60</v>
      </c>
      <c r="K3167" s="3"/>
      <c r="L3167" s="3"/>
      <c r="M3167" s="3">
        <v>66</v>
      </c>
      <c r="N3167" s="3"/>
      <c r="O3167" s="4">
        <f>MAX(G3167:H3167)</f>
        <v>84</v>
      </c>
      <c r="P3167" s="4">
        <f>MAX(I3167:J3167)</f>
        <v>60</v>
      </c>
      <c r="Q3167" s="4">
        <f>ABS(O3167-C3167)</f>
        <v>5.5999999999999943</v>
      </c>
      <c r="R3167" s="4">
        <f>ABS(P3167-C3167)</f>
        <v>29.599999999999994</v>
      </c>
      <c r="S3167" s="4" t="b">
        <f ca="1">OR(O3167=0,P3167=0,Q3167&gt;$Q$1,R3167&gt;$R$1,W3167="N", V3167=2)</f>
        <v>1</v>
      </c>
      <c r="T3167" s="4" t="str">
        <f>TRIM(CLEAN(D3167))</f>
        <v>برنامج بكالوريوس هندسة أنظمة الحاسوب</v>
      </c>
      <c r="U3167" s="4">
        <f>COUNTIF(T:T,T3167)</f>
        <v>549</v>
      </c>
      <c r="V3167" s="4" t="str">
        <f>IF(E3167&lt;60, "F", IF(E3167&lt;70,"D", IF(E3167&lt;80, "C", IF(E3167&lt;90,"B", IF(E3167&lt;=100, "A", "?")))))</f>
        <v>D</v>
      </c>
      <c r="W3167" s="4" t="str" cm="1">
        <f t="array" aca="1" ref="W3167" ca="1">_xlfn.IFNA(INDIRECT($Y$1&amp;"!"&amp;W$1&amp;$Y3167),"N")</f>
        <v>A</v>
      </c>
      <c r="X3167" s="4">
        <f ca="1">COUNTIF(W:W,W3167)</f>
        <v>861</v>
      </c>
      <c r="Y3167" s="4">
        <f>MATCH(T3167,Coding!J:J,0)</f>
        <v>3</v>
      </c>
      <c r="Z3167" s="4" t="str" cm="1">
        <f t="array" aca="1" ref="Z3167" ca="1">_xlfn.IFNA(INDIRECT($Y$1&amp;"!"&amp;Z$1&amp;$Y3167),-1)</f>
        <v>A</v>
      </c>
      <c r="AA3167" s="4" cm="1">
        <f t="array" aca="1" ref="AA3167" ca="1">_xlfn.IFNA(INDIRECT($Y$1&amp;"!"&amp;AA$1&amp;$Y3167),-1)</f>
        <v>0</v>
      </c>
      <c r="AB3167" s="4" cm="1">
        <f t="array" aca="1" ref="AB3167" ca="1">_xlfn.IFNA(INDIRECT($Y$1&amp;"!"&amp;AB$1&amp;$Y3167),-1)</f>
        <v>1</v>
      </c>
      <c r="AC3167" s="4" cm="1">
        <f t="array" aca="1" ref="AC3167" ca="1">_xlfn.IFNA(INDIRECT($Y$1&amp;"!"&amp;AC$1&amp;$Y3167),-1)</f>
        <v>1</v>
      </c>
      <c r="AD3167" s="4" cm="1">
        <f t="array" aca="1" ref="AD3167" ca="1">_xlfn.IFNA(INDIRECT($Y$1&amp;"!"&amp;AD$1&amp;$Y3167),-1)</f>
        <v>1</v>
      </c>
      <c r="AE3167" s="4" cm="1">
        <f t="array" aca="1" ref="AE3167" ca="1">_xlfn.IFNA(INDIRECT($Y$1&amp;"!"&amp;AE$1&amp;$Y3167),-1)</f>
        <v>0</v>
      </c>
      <c r="AF3167" s="4" t="str">
        <f ca="1">_xlfn.CONCAT(W3167, "-",V3167)</f>
        <v>A-D</v>
      </c>
      <c r="AG3167" s="4" t="str">
        <f>TEXT(ROW()-2, "0000")</f>
        <v>3165</v>
      </c>
      <c r="AH3167" s="4" t="str">
        <f>IF(TRIM(CLEAN(A3167))="m", "male", IF(TRIM(CLEAN(A3167))="f","female", "missing"))</f>
        <v>male</v>
      </c>
      <c r="AI3167" s="4">
        <f>C3167</f>
        <v>89.6</v>
      </c>
      <c r="AJ3167" s="4">
        <f>O3167</f>
        <v>84</v>
      </c>
      <c r="AK3167" s="4">
        <f>P3167</f>
        <v>60</v>
      </c>
      <c r="AL3167" s="4">
        <f>IF(AI3167&lt;60, 0, IF(AI3167&lt;70,2, IF(AI3167&lt;80, 3, IF(AI3167&lt;90,4, IF(AI3167&lt;=100, 5, "?")))))</f>
        <v>4</v>
      </c>
      <c r="AM3167" s="4">
        <f>IF(AJ3167&lt;60, 0, IF(AJ3167&lt;70,2, IF(AJ3167&lt;80, 3, IF(AJ3167&lt;90,4, IF(AJ3167&lt;=100, 5, "?")))))</f>
        <v>4</v>
      </c>
      <c r="AN3167" s="4">
        <f>IF(AK3167&lt;60, 0, IF(AK3167&lt;70,2, IF(AK3167&lt;80, 3, IF(AK3167&lt;90,4, IF(AK3167&lt;=100, 5, "?")))))</f>
        <v>2</v>
      </c>
      <c r="AO3167" s="4">
        <f ca="1">AA3167</f>
        <v>0</v>
      </c>
      <c r="AP3167" s="4">
        <f ca="1">AB3167</f>
        <v>1</v>
      </c>
      <c r="AQ3167" s="4">
        <f ca="1">AC3167</f>
        <v>1</v>
      </c>
      <c r="AR3167" s="4">
        <f ca="1">AD3167</f>
        <v>1</v>
      </c>
      <c r="AS3167" s="4">
        <f ca="1">AE3167</f>
        <v>0</v>
      </c>
      <c r="AT3167" s="4" t="str">
        <f ca="1">Z3167</f>
        <v>A</v>
      </c>
      <c r="AU3167" s="4">
        <f>E3167</f>
        <v>69.7</v>
      </c>
      <c r="AV3167" s="4">
        <f>IF(AU3167&lt;60, 0, IF(AU3167&lt;70,2, IF(AU3167&lt;80, 3, IF(AU3167&lt;90,4, IF(AU3167&lt;=100, 5, "?")))))</f>
        <v>2</v>
      </c>
    </row>
    <row r="3168" spans="1:48" hidden="1" x14ac:dyDescent="0.2">
      <c r="A3168" s="2" t="s">
        <v>16</v>
      </c>
      <c r="B3168" s="3" t="s">
        <v>28</v>
      </c>
      <c r="C3168" s="3">
        <v>85.4</v>
      </c>
      <c r="D3168" s="3" t="s">
        <v>28</v>
      </c>
      <c r="E3168" s="3">
        <v>68.599999999999994</v>
      </c>
      <c r="F3168" s="3">
        <v>1</v>
      </c>
      <c r="G3168" s="3">
        <v>60</v>
      </c>
      <c r="H3168" s="3">
        <v>80</v>
      </c>
      <c r="I3168" s="3">
        <v>65</v>
      </c>
      <c r="J3168" s="3">
        <v>60</v>
      </c>
      <c r="K3168" s="3">
        <v>73</v>
      </c>
      <c r="L3168" s="3"/>
      <c r="M3168" s="3">
        <v>63</v>
      </c>
      <c r="N3168" s="3"/>
      <c r="O3168" s="4">
        <f>MAX(G3168:H3168)</f>
        <v>80</v>
      </c>
      <c r="P3168" s="4">
        <f>MAX(I3168:J3168)</f>
        <v>65</v>
      </c>
      <c r="Q3168" s="4">
        <f>ABS(O3168-C3168)</f>
        <v>5.4000000000000057</v>
      </c>
      <c r="R3168" s="4">
        <f>ABS(P3168-C3168)</f>
        <v>20.400000000000006</v>
      </c>
      <c r="S3168" s="4" t="b">
        <f ca="1">OR(O3168=0,P3168=0,Q3168&gt;$Q$1,R3168&gt;$R$1,W3168="N", V3168=2)</f>
        <v>1</v>
      </c>
      <c r="T3168" s="4" t="str">
        <f>TRIM(CLEAN(D3168))</f>
        <v>برنامج بكالوريوس الهندسة الميكانيكية</v>
      </c>
      <c r="U3168" s="4">
        <f>COUNTIF(T:T,T3168)</f>
        <v>292</v>
      </c>
      <c r="V3168" s="4" t="str">
        <f>IF(E3168&lt;60, "F", IF(E3168&lt;70,"D", IF(E3168&lt;80, "C", IF(E3168&lt;90,"B", IF(E3168&lt;=100, "A", "?")))))</f>
        <v>D</v>
      </c>
      <c r="W3168" s="4" t="str" cm="1">
        <f t="array" aca="1" ref="W3168" ca="1">_xlfn.IFNA(INDIRECT($Y$1&amp;"!"&amp;W$1&amp;$Y3168),"N")</f>
        <v>E</v>
      </c>
      <c r="X3168" s="4">
        <f ca="1">COUNTIF(W:W,W3168)</f>
        <v>292</v>
      </c>
      <c r="Y3168" s="4">
        <f>MATCH(T3168,Coding!J:J,0)</f>
        <v>10</v>
      </c>
      <c r="Z3168" s="4" t="str" cm="1">
        <f t="array" aca="1" ref="Z3168" ca="1">_xlfn.IFNA(INDIRECT($Y$1&amp;"!"&amp;Z$1&amp;$Y3168),-1)</f>
        <v>E</v>
      </c>
      <c r="AA3168" s="4" cm="1">
        <f t="array" aca="1" ref="AA3168" ca="1">_xlfn.IFNA(INDIRECT($Y$1&amp;"!"&amp;AA$1&amp;$Y3168),-1)</f>
        <v>0</v>
      </c>
      <c r="AB3168" s="4" cm="1">
        <f t="array" aca="1" ref="AB3168" ca="1">_xlfn.IFNA(INDIRECT($Y$1&amp;"!"&amp;AB$1&amp;$Y3168),-1)</f>
        <v>0</v>
      </c>
      <c r="AC3168" s="4" cm="1">
        <f t="array" aca="1" ref="AC3168" ca="1">_xlfn.IFNA(INDIRECT($Y$1&amp;"!"&amp;AC$1&amp;$Y3168),-1)</f>
        <v>1</v>
      </c>
      <c r="AD3168" s="4" cm="1">
        <f t="array" aca="1" ref="AD3168" ca="1">_xlfn.IFNA(INDIRECT($Y$1&amp;"!"&amp;AD$1&amp;$Y3168),-1)</f>
        <v>0</v>
      </c>
      <c r="AE3168" s="4" cm="1">
        <f t="array" aca="1" ref="AE3168" ca="1">_xlfn.IFNA(INDIRECT($Y$1&amp;"!"&amp;AE$1&amp;$Y3168),-1)</f>
        <v>1</v>
      </c>
      <c r="AF3168" s="4" t="str">
        <f ca="1">_xlfn.CONCAT(W3168, "-",V3168)</f>
        <v>E-D</v>
      </c>
      <c r="AG3168" s="4" t="str">
        <f>TEXT(ROW()-2, "0000")</f>
        <v>3166</v>
      </c>
      <c r="AH3168" s="4" t="str">
        <f>IF(TRIM(CLEAN(A3168))="m", "male", IF(TRIM(CLEAN(A3168))="f","female", "missing"))</f>
        <v>female</v>
      </c>
      <c r="AI3168" s="4">
        <f>C3168</f>
        <v>85.4</v>
      </c>
      <c r="AJ3168" s="4">
        <f>O3168</f>
        <v>80</v>
      </c>
      <c r="AK3168" s="4">
        <f>P3168</f>
        <v>65</v>
      </c>
      <c r="AL3168" s="4">
        <f>IF(AI3168&lt;60, 0, IF(AI3168&lt;70,2, IF(AI3168&lt;80, 3, IF(AI3168&lt;90,4, IF(AI3168&lt;=100, 5, "?")))))</f>
        <v>4</v>
      </c>
      <c r="AM3168" s="4">
        <f>IF(AJ3168&lt;60, 0, IF(AJ3168&lt;70,2, IF(AJ3168&lt;80, 3, IF(AJ3168&lt;90,4, IF(AJ3168&lt;=100, 5, "?")))))</f>
        <v>4</v>
      </c>
      <c r="AN3168" s="4">
        <f>IF(AK3168&lt;60, 0, IF(AK3168&lt;70,2, IF(AK3168&lt;80, 3, IF(AK3168&lt;90,4, IF(AK3168&lt;=100, 5, "?")))))</f>
        <v>2</v>
      </c>
      <c r="AO3168" s="4">
        <f ca="1">AA3168</f>
        <v>0</v>
      </c>
      <c r="AP3168" s="4">
        <f ca="1">AB3168</f>
        <v>0</v>
      </c>
      <c r="AQ3168" s="4">
        <f ca="1">AC3168</f>
        <v>1</v>
      </c>
      <c r="AR3168" s="4">
        <f ca="1">AD3168</f>
        <v>0</v>
      </c>
      <c r="AS3168" s="4">
        <f ca="1">AE3168</f>
        <v>1</v>
      </c>
      <c r="AT3168" s="4" t="str">
        <f ca="1">Z3168</f>
        <v>E</v>
      </c>
      <c r="AU3168" s="4">
        <f>E3168</f>
        <v>68.599999999999994</v>
      </c>
      <c r="AV3168" s="4">
        <f>IF(AU3168&lt;60, 0, IF(AU3168&lt;70,2, IF(AU3168&lt;80, 3, IF(AU3168&lt;90,4, IF(AU3168&lt;=100, 5, "?")))))</f>
        <v>2</v>
      </c>
    </row>
    <row r="3169" spans="1:48" hidden="1" x14ac:dyDescent="0.2">
      <c r="A3169" s="2" t="s">
        <v>13</v>
      </c>
      <c r="B3169" s="3" t="s">
        <v>36</v>
      </c>
      <c r="C3169" s="3">
        <v>82.7</v>
      </c>
      <c r="D3169" s="3" t="s">
        <v>36</v>
      </c>
      <c r="E3169" s="3">
        <v>64.400000000000006</v>
      </c>
      <c r="F3169" s="3">
        <v>3</v>
      </c>
      <c r="G3169" s="3">
        <v>88</v>
      </c>
      <c r="H3169" s="3">
        <v>60</v>
      </c>
      <c r="I3169" s="3">
        <v>62</v>
      </c>
      <c r="J3169" s="3">
        <v>60</v>
      </c>
      <c r="K3169" s="3"/>
      <c r="L3169" s="3"/>
      <c r="M3169" s="3">
        <v>76</v>
      </c>
      <c r="N3169" s="3"/>
      <c r="O3169" s="4">
        <f>MAX(G3169:H3169)</f>
        <v>88</v>
      </c>
      <c r="P3169" s="4">
        <f>MAX(I3169:J3169)</f>
        <v>62</v>
      </c>
      <c r="Q3169" s="4">
        <f>ABS(O3169-C3169)</f>
        <v>5.2999999999999972</v>
      </c>
      <c r="R3169" s="4">
        <f>ABS(P3169-C3169)</f>
        <v>20.700000000000003</v>
      </c>
      <c r="S3169" s="4" t="b">
        <f ca="1">OR(O3169=0,P3169=0,Q3169&gt;$Q$1,R3169&gt;$R$1,W3169="N", V3169=2)</f>
        <v>1</v>
      </c>
      <c r="T3169" s="4" t="str">
        <f>TRIM(CLEAN(D3169))</f>
        <v>برنامج بكالوريوس هندسة أنظمة الحاسوب</v>
      </c>
      <c r="U3169" s="4">
        <f>COUNTIF(T:T,T3169)</f>
        <v>549</v>
      </c>
      <c r="V3169" s="4" t="str">
        <f>IF(E3169&lt;60, "F", IF(E3169&lt;70,"D", IF(E3169&lt;80, "C", IF(E3169&lt;90,"B", IF(E3169&lt;=100, "A", "?")))))</f>
        <v>D</v>
      </c>
      <c r="W3169" s="4" t="str" cm="1">
        <f t="array" aca="1" ref="W3169" ca="1">_xlfn.IFNA(INDIRECT($Y$1&amp;"!"&amp;W$1&amp;$Y3169),"N")</f>
        <v>A</v>
      </c>
      <c r="X3169" s="4">
        <f ca="1">COUNTIF(W:W,W3169)</f>
        <v>861</v>
      </c>
      <c r="Y3169" s="4">
        <f>MATCH(T3169,Coding!J:J,0)</f>
        <v>3</v>
      </c>
      <c r="Z3169" s="4" t="str" cm="1">
        <f t="array" aca="1" ref="Z3169" ca="1">_xlfn.IFNA(INDIRECT($Y$1&amp;"!"&amp;Z$1&amp;$Y3169),-1)</f>
        <v>A</v>
      </c>
      <c r="AA3169" s="4" cm="1">
        <f t="array" aca="1" ref="AA3169" ca="1">_xlfn.IFNA(INDIRECT($Y$1&amp;"!"&amp;AA$1&amp;$Y3169),-1)</f>
        <v>0</v>
      </c>
      <c r="AB3169" s="4" cm="1">
        <f t="array" aca="1" ref="AB3169" ca="1">_xlfn.IFNA(INDIRECT($Y$1&amp;"!"&amp;AB$1&amp;$Y3169),-1)</f>
        <v>1</v>
      </c>
      <c r="AC3169" s="4" cm="1">
        <f t="array" aca="1" ref="AC3169" ca="1">_xlfn.IFNA(INDIRECT($Y$1&amp;"!"&amp;AC$1&amp;$Y3169),-1)</f>
        <v>1</v>
      </c>
      <c r="AD3169" s="4" cm="1">
        <f t="array" aca="1" ref="AD3169" ca="1">_xlfn.IFNA(INDIRECT($Y$1&amp;"!"&amp;AD$1&amp;$Y3169),-1)</f>
        <v>1</v>
      </c>
      <c r="AE3169" s="4" cm="1">
        <f t="array" aca="1" ref="AE3169" ca="1">_xlfn.IFNA(INDIRECT($Y$1&amp;"!"&amp;AE$1&amp;$Y3169),-1)</f>
        <v>0</v>
      </c>
      <c r="AF3169" s="4" t="str">
        <f ca="1">_xlfn.CONCAT(W3169, "-",V3169)</f>
        <v>A-D</v>
      </c>
      <c r="AG3169" s="4" t="str">
        <f>TEXT(ROW()-2, "0000")</f>
        <v>3167</v>
      </c>
      <c r="AH3169" s="4" t="str">
        <f>IF(TRIM(CLEAN(A3169))="m", "male", IF(TRIM(CLEAN(A3169))="f","female", "missing"))</f>
        <v>male</v>
      </c>
      <c r="AI3169" s="4">
        <f>C3169</f>
        <v>82.7</v>
      </c>
      <c r="AJ3169" s="4">
        <f>O3169</f>
        <v>88</v>
      </c>
      <c r="AK3169" s="4">
        <f>P3169</f>
        <v>62</v>
      </c>
      <c r="AL3169" s="4">
        <f>IF(AI3169&lt;60, 0, IF(AI3169&lt;70,2, IF(AI3169&lt;80, 3, IF(AI3169&lt;90,4, IF(AI3169&lt;=100, 5, "?")))))</f>
        <v>4</v>
      </c>
      <c r="AM3169" s="4">
        <f>IF(AJ3169&lt;60, 0, IF(AJ3169&lt;70,2, IF(AJ3169&lt;80, 3, IF(AJ3169&lt;90,4, IF(AJ3169&lt;=100, 5, "?")))))</f>
        <v>4</v>
      </c>
      <c r="AN3169" s="4">
        <f>IF(AK3169&lt;60, 0, IF(AK3169&lt;70,2, IF(AK3169&lt;80, 3, IF(AK3169&lt;90,4, IF(AK3169&lt;=100, 5, "?")))))</f>
        <v>2</v>
      </c>
      <c r="AO3169" s="4">
        <f ca="1">AA3169</f>
        <v>0</v>
      </c>
      <c r="AP3169" s="4">
        <f ca="1">AB3169</f>
        <v>1</v>
      </c>
      <c r="AQ3169" s="4">
        <f ca="1">AC3169</f>
        <v>1</v>
      </c>
      <c r="AR3169" s="4">
        <f ca="1">AD3169</f>
        <v>1</v>
      </c>
      <c r="AS3169" s="4">
        <f ca="1">AE3169</f>
        <v>0</v>
      </c>
      <c r="AT3169" s="4" t="str">
        <f ca="1">Z3169</f>
        <v>A</v>
      </c>
      <c r="AU3169" s="4">
        <f>E3169</f>
        <v>64.400000000000006</v>
      </c>
      <c r="AV3169" s="4">
        <f>IF(AU3169&lt;60, 0, IF(AU3169&lt;70,2, IF(AU3169&lt;80, 3, IF(AU3169&lt;90,4, IF(AU3169&lt;=100, 5, "?")))))</f>
        <v>2</v>
      </c>
    </row>
    <row r="3170" spans="1:48" hidden="1" x14ac:dyDescent="0.2">
      <c r="A3170" s="2" t="s">
        <v>13</v>
      </c>
      <c r="B3170" s="3" t="s">
        <v>26</v>
      </c>
      <c r="C3170" s="3">
        <v>93.2</v>
      </c>
      <c r="D3170" s="3" t="s">
        <v>26</v>
      </c>
      <c r="E3170" s="3">
        <v>71.8</v>
      </c>
      <c r="F3170" s="3">
        <v>1</v>
      </c>
      <c r="G3170" s="3">
        <v>75</v>
      </c>
      <c r="H3170" s="3">
        <v>88</v>
      </c>
      <c r="I3170" s="3">
        <v>72</v>
      </c>
      <c r="J3170" s="3">
        <v>70</v>
      </c>
      <c r="K3170" s="3">
        <v>77</v>
      </c>
      <c r="L3170" s="3"/>
      <c r="M3170" s="3">
        <v>80</v>
      </c>
      <c r="N3170" s="3"/>
      <c r="O3170" s="4">
        <f>MAX(G3170:H3170)</f>
        <v>88</v>
      </c>
      <c r="P3170" s="4">
        <f>MAX(I3170:J3170)</f>
        <v>72</v>
      </c>
      <c r="Q3170" s="4">
        <f>ABS(O3170-C3170)</f>
        <v>5.2000000000000028</v>
      </c>
      <c r="R3170" s="4">
        <f>ABS(P3170-C3170)</f>
        <v>21.200000000000003</v>
      </c>
      <c r="S3170" s="4" t="b">
        <f ca="1">OR(O3170=0,P3170=0,Q3170&gt;$Q$1,R3170&gt;$R$1,W3170="N", V3170=2)</f>
        <v>1</v>
      </c>
      <c r="T3170" s="4" t="str">
        <f>TRIM(CLEAN(D3170))</f>
        <v>برنامج بكالوريوس الهندسة المدنية</v>
      </c>
      <c r="U3170" s="4">
        <f>COUNTIF(T:T,T3170)</f>
        <v>723</v>
      </c>
      <c r="V3170" s="4" t="str">
        <f>IF(E3170&lt;60, "F", IF(E3170&lt;70,"D", IF(E3170&lt;80, "C", IF(E3170&lt;90,"B", IF(E3170&lt;=100, "A", "?")))))</f>
        <v>C</v>
      </c>
      <c r="W3170" s="4" t="str" cm="1">
        <f t="array" aca="1" ref="W3170" ca="1">_xlfn.IFNA(INDIRECT($Y$1&amp;"!"&amp;W$1&amp;$Y3170),"N")</f>
        <v>C</v>
      </c>
      <c r="X3170" s="4">
        <f ca="1">COUNTIF(W:W,W3170)</f>
        <v>747</v>
      </c>
      <c r="Y3170" s="4">
        <f>MATCH(T3170,Coding!J:J,0)</f>
        <v>8</v>
      </c>
      <c r="Z3170" s="4" t="str" cm="1">
        <f t="array" aca="1" ref="Z3170" ca="1">_xlfn.IFNA(INDIRECT($Y$1&amp;"!"&amp;Z$1&amp;$Y3170),-1)</f>
        <v>C</v>
      </c>
      <c r="AA3170" s="4" cm="1">
        <f t="array" aca="1" ref="AA3170" ca="1">_xlfn.IFNA(INDIRECT($Y$1&amp;"!"&amp;AA$1&amp;$Y3170),-1)</f>
        <v>1</v>
      </c>
      <c r="AB3170" s="4" cm="1">
        <f t="array" aca="1" ref="AB3170" ca="1">_xlfn.IFNA(INDIRECT($Y$1&amp;"!"&amp;AB$1&amp;$Y3170),-1)</f>
        <v>1</v>
      </c>
      <c r="AC3170" s="4" cm="1">
        <f t="array" aca="1" ref="AC3170" ca="1">_xlfn.IFNA(INDIRECT($Y$1&amp;"!"&amp;AC$1&amp;$Y3170),-1)</f>
        <v>1</v>
      </c>
      <c r="AD3170" s="4" cm="1">
        <f t="array" aca="1" ref="AD3170" ca="1">_xlfn.IFNA(INDIRECT($Y$1&amp;"!"&amp;AD$1&amp;$Y3170),-1)</f>
        <v>0</v>
      </c>
      <c r="AE3170" s="4" cm="1">
        <f t="array" aca="1" ref="AE3170" ca="1">_xlfn.IFNA(INDIRECT($Y$1&amp;"!"&amp;AE$1&amp;$Y3170),-1)</f>
        <v>0</v>
      </c>
      <c r="AF3170" s="4" t="str">
        <f ca="1">_xlfn.CONCAT(W3170, "-",V3170)</f>
        <v>C-C</v>
      </c>
      <c r="AG3170" s="4" t="str">
        <f>TEXT(ROW()-2, "0000")</f>
        <v>3168</v>
      </c>
      <c r="AH3170" s="4" t="str">
        <f>IF(TRIM(CLEAN(A3170))="m", "male", IF(TRIM(CLEAN(A3170))="f","female", "missing"))</f>
        <v>male</v>
      </c>
      <c r="AI3170" s="4">
        <f>C3170</f>
        <v>93.2</v>
      </c>
      <c r="AJ3170" s="4">
        <f>O3170</f>
        <v>88</v>
      </c>
      <c r="AK3170" s="4">
        <f>P3170</f>
        <v>72</v>
      </c>
      <c r="AL3170" s="4">
        <f>IF(AI3170&lt;60, 0, IF(AI3170&lt;70,2, IF(AI3170&lt;80, 3, IF(AI3170&lt;90,4, IF(AI3170&lt;=100, 5, "?")))))</f>
        <v>5</v>
      </c>
      <c r="AM3170" s="4">
        <f>IF(AJ3170&lt;60, 0, IF(AJ3170&lt;70,2, IF(AJ3170&lt;80, 3, IF(AJ3170&lt;90,4, IF(AJ3170&lt;=100, 5, "?")))))</f>
        <v>4</v>
      </c>
      <c r="AN3170" s="4">
        <f>IF(AK3170&lt;60, 0, IF(AK3170&lt;70,2, IF(AK3170&lt;80, 3, IF(AK3170&lt;90,4, IF(AK3170&lt;=100, 5, "?")))))</f>
        <v>3</v>
      </c>
      <c r="AO3170" s="4">
        <f ca="1">AA3170</f>
        <v>1</v>
      </c>
      <c r="AP3170" s="4">
        <f ca="1">AB3170</f>
        <v>1</v>
      </c>
      <c r="AQ3170" s="4">
        <f ca="1">AC3170</f>
        <v>1</v>
      </c>
      <c r="AR3170" s="4">
        <f ca="1">AD3170</f>
        <v>0</v>
      </c>
      <c r="AS3170" s="4">
        <f ca="1">AE3170</f>
        <v>0</v>
      </c>
      <c r="AT3170" s="4" t="str">
        <f ca="1">Z3170</f>
        <v>C</v>
      </c>
      <c r="AU3170" s="4">
        <f>E3170</f>
        <v>71.8</v>
      </c>
      <c r="AV3170" s="4">
        <f>IF(AU3170&lt;60, 0, IF(AU3170&lt;70,2, IF(AU3170&lt;80, 3, IF(AU3170&lt;90,4, IF(AU3170&lt;=100, 5, "?")))))</f>
        <v>3</v>
      </c>
    </row>
    <row r="3171" spans="1:48" hidden="1" x14ac:dyDescent="0.2">
      <c r="A3171" s="2" t="s">
        <v>13</v>
      </c>
      <c r="B3171" s="3" t="s">
        <v>28</v>
      </c>
      <c r="C3171" s="3">
        <v>90.2</v>
      </c>
      <c r="D3171" s="3" t="s">
        <v>28</v>
      </c>
      <c r="E3171" s="3">
        <v>75.900000000000006</v>
      </c>
      <c r="F3171" s="3">
        <v>2</v>
      </c>
      <c r="G3171" s="3">
        <v>85</v>
      </c>
      <c r="H3171" s="3">
        <v>75</v>
      </c>
      <c r="I3171" s="3">
        <v>70</v>
      </c>
      <c r="J3171" s="3">
        <v>65</v>
      </c>
      <c r="K3171" s="3"/>
      <c r="L3171" s="3"/>
      <c r="M3171" s="3">
        <v>0</v>
      </c>
      <c r="N3171" s="3"/>
      <c r="O3171" s="4">
        <f>MAX(G3171:H3171)</f>
        <v>85</v>
      </c>
      <c r="P3171" s="4">
        <f>MAX(I3171:J3171)</f>
        <v>70</v>
      </c>
      <c r="Q3171" s="4">
        <f>ABS(O3171-C3171)</f>
        <v>5.2000000000000028</v>
      </c>
      <c r="R3171" s="4">
        <f>ABS(P3171-C3171)</f>
        <v>20.200000000000003</v>
      </c>
      <c r="S3171" s="4" t="b">
        <f ca="1">OR(O3171=0,P3171=0,Q3171&gt;$Q$1,R3171&gt;$R$1,W3171="N", V3171=2)</f>
        <v>1</v>
      </c>
      <c r="T3171" s="4" t="str">
        <f>TRIM(CLEAN(D3171))</f>
        <v>برنامج بكالوريوس الهندسة الميكانيكية</v>
      </c>
      <c r="U3171" s="4">
        <f>COUNTIF(T:T,T3171)</f>
        <v>292</v>
      </c>
      <c r="V3171" s="4" t="str">
        <f>IF(E3171&lt;60, "F", IF(E3171&lt;70,"D", IF(E3171&lt;80, "C", IF(E3171&lt;90,"B", IF(E3171&lt;=100, "A", "?")))))</f>
        <v>C</v>
      </c>
      <c r="W3171" s="4" t="str" cm="1">
        <f t="array" aca="1" ref="W3171" ca="1">_xlfn.IFNA(INDIRECT($Y$1&amp;"!"&amp;W$1&amp;$Y3171),"N")</f>
        <v>E</v>
      </c>
      <c r="X3171" s="4">
        <f ca="1">COUNTIF(W:W,W3171)</f>
        <v>292</v>
      </c>
      <c r="Y3171" s="4">
        <f>MATCH(T3171,Coding!J:J,0)</f>
        <v>10</v>
      </c>
      <c r="Z3171" s="4" t="str" cm="1">
        <f t="array" aca="1" ref="Z3171" ca="1">_xlfn.IFNA(INDIRECT($Y$1&amp;"!"&amp;Z$1&amp;$Y3171),-1)</f>
        <v>E</v>
      </c>
      <c r="AA3171" s="4" cm="1">
        <f t="array" aca="1" ref="AA3171" ca="1">_xlfn.IFNA(INDIRECT($Y$1&amp;"!"&amp;AA$1&amp;$Y3171),-1)</f>
        <v>0</v>
      </c>
      <c r="AB3171" s="4" cm="1">
        <f t="array" aca="1" ref="AB3171" ca="1">_xlfn.IFNA(INDIRECT($Y$1&amp;"!"&amp;AB$1&amp;$Y3171),-1)</f>
        <v>0</v>
      </c>
      <c r="AC3171" s="4" cm="1">
        <f t="array" aca="1" ref="AC3171" ca="1">_xlfn.IFNA(INDIRECT($Y$1&amp;"!"&amp;AC$1&amp;$Y3171),-1)</f>
        <v>1</v>
      </c>
      <c r="AD3171" s="4" cm="1">
        <f t="array" aca="1" ref="AD3171" ca="1">_xlfn.IFNA(INDIRECT($Y$1&amp;"!"&amp;AD$1&amp;$Y3171),-1)</f>
        <v>0</v>
      </c>
      <c r="AE3171" s="4" cm="1">
        <f t="array" aca="1" ref="AE3171" ca="1">_xlfn.IFNA(INDIRECT($Y$1&amp;"!"&amp;AE$1&amp;$Y3171),-1)</f>
        <v>1</v>
      </c>
      <c r="AF3171" s="4" t="str">
        <f ca="1">_xlfn.CONCAT(W3171, "-",V3171)</f>
        <v>E-C</v>
      </c>
      <c r="AG3171" s="4" t="str">
        <f>TEXT(ROW()-2, "0000")</f>
        <v>3169</v>
      </c>
      <c r="AH3171" s="4" t="str">
        <f>IF(TRIM(CLEAN(A3171))="m", "male", IF(TRIM(CLEAN(A3171))="f","female", "missing"))</f>
        <v>male</v>
      </c>
      <c r="AI3171" s="4">
        <f>C3171</f>
        <v>90.2</v>
      </c>
      <c r="AJ3171" s="4">
        <f>O3171</f>
        <v>85</v>
      </c>
      <c r="AK3171" s="4">
        <f>P3171</f>
        <v>70</v>
      </c>
      <c r="AL3171" s="4">
        <f>IF(AI3171&lt;60, 0, IF(AI3171&lt;70,2, IF(AI3171&lt;80, 3, IF(AI3171&lt;90,4, IF(AI3171&lt;=100, 5, "?")))))</f>
        <v>5</v>
      </c>
      <c r="AM3171" s="4">
        <f>IF(AJ3171&lt;60, 0, IF(AJ3171&lt;70,2, IF(AJ3171&lt;80, 3, IF(AJ3171&lt;90,4, IF(AJ3171&lt;=100, 5, "?")))))</f>
        <v>4</v>
      </c>
      <c r="AN3171" s="4">
        <f>IF(AK3171&lt;60, 0, IF(AK3171&lt;70,2, IF(AK3171&lt;80, 3, IF(AK3171&lt;90,4, IF(AK3171&lt;=100, 5, "?")))))</f>
        <v>3</v>
      </c>
      <c r="AO3171" s="4">
        <f ca="1">AA3171</f>
        <v>0</v>
      </c>
      <c r="AP3171" s="4">
        <f ca="1">AB3171</f>
        <v>0</v>
      </c>
      <c r="AQ3171" s="4">
        <f ca="1">AC3171</f>
        <v>1</v>
      </c>
      <c r="AR3171" s="4">
        <f ca="1">AD3171</f>
        <v>0</v>
      </c>
      <c r="AS3171" s="4">
        <f ca="1">AE3171</f>
        <v>1</v>
      </c>
      <c r="AT3171" s="4" t="str">
        <f ca="1">Z3171</f>
        <v>E</v>
      </c>
      <c r="AU3171" s="4">
        <f>E3171</f>
        <v>75.900000000000006</v>
      </c>
      <c r="AV3171" s="4">
        <f>IF(AU3171&lt;60, 0, IF(AU3171&lt;70,2, IF(AU3171&lt;80, 3, IF(AU3171&lt;90,4, IF(AU3171&lt;=100, 5, "?")))))</f>
        <v>3</v>
      </c>
    </row>
    <row r="3172" spans="1:48" hidden="1" x14ac:dyDescent="0.2">
      <c r="A3172" s="2" t="s">
        <v>16</v>
      </c>
      <c r="B3172" s="3" t="s">
        <v>36</v>
      </c>
      <c r="C3172" s="3">
        <v>93.1</v>
      </c>
      <c r="D3172" s="3" t="s">
        <v>36</v>
      </c>
      <c r="E3172" s="3">
        <v>72.3</v>
      </c>
      <c r="F3172" s="3">
        <v>1</v>
      </c>
      <c r="G3172" s="3">
        <v>71</v>
      </c>
      <c r="H3172" s="3">
        <v>88</v>
      </c>
      <c r="I3172" s="3">
        <v>72</v>
      </c>
      <c r="J3172" s="3">
        <v>64</v>
      </c>
      <c r="K3172" s="3"/>
      <c r="L3172" s="3"/>
      <c r="M3172" s="3">
        <v>81</v>
      </c>
      <c r="N3172" s="3"/>
      <c r="O3172" s="4">
        <f>MAX(G3172:H3172)</f>
        <v>88</v>
      </c>
      <c r="P3172" s="4">
        <f>MAX(I3172:J3172)</f>
        <v>72</v>
      </c>
      <c r="Q3172" s="4">
        <f>ABS(O3172-C3172)</f>
        <v>5.0999999999999943</v>
      </c>
      <c r="R3172" s="4">
        <f>ABS(P3172-C3172)</f>
        <v>21.099999999999994</v>
      </c>
      <c r="S3172" s="4" t="b">
        <f ca="1">OR(O3172=0,P3172=0,Q3172&gt;$Q$1,R3172&gt;$R$1,W3172="N", V3172=2)</f>
        <v>1</v>
      </c>
      <c r="T3172" s="4" t="str">
        <f>TRIM(CLEAN(D3172))</f>
        <v>برنامج بكالوريوس هندسة أنظمة الحاسوب</v>
      </c>
      <c r="U3172" s="4">
        <f>COUNTIF(T:T,T3172)</f>
        <v>549</v>
      </c>
      <c r="V3172" s="4" t="str">
        <f>IF(E3172&lt;60, "F", IF(E3172&lt;70,"D", IF(E3172&lt;80, "C", IF(E3172&lt;90,"B", IF(E3172&lt;=100, "A", "?")))))</f>
        <v>C</v>
      </c>
      <c r="W3172" s="4" t="str" cm="1">
        <f t="array" aca="1" ref="W3172" ca="1">_xlfn.IFNA(INDIRECT($Y$1&amp;"!"&amp;W$1&amp;$Y3172),"N")</f>
        <v>A</v>
      </c>
      <c r="X3172" s="4">
        <f ca="1">COUNTIF(W:W,W3172)</f>
        <v>861</v>
      </c>
      <c r="Y3172" s="4">
        <f>MATCH(T3172,Coding!J:J,0)</f>
        <v>3</v>
      </c>
      <c r="Z3172" s="4" t="str" cm="1">
        <f t="array" aca="1" ref="Z3172" ca="1">_xlfn.IFNA(INDIRECT($Y$1&amp;"!"&amp;Z$1&amp;$Y3172),-1)</f>
        <v>A</v>
      </c>
      <c r="AA3172" s="4" cm="1">
        <f t="array" aca="1" ref="AA3172" ca="1">_xlfn.IFNA(INDIRECT($Y$1&amp;"!"&amp;AA$1&amp;$Y3172),-1)</f>
        <v>0</v>
      </c>
      <c r="AB3172" s="4" cm="1">
        <f t="array" aca="1" ref="AB3172" ca="1">_xlfn.IFNA(INDIRECT($Y$1&amp;"!"&amp;AB$1&amp;$Y3172),-1)</f>
        <v>1</v>
      </c>
      <c r="AC3172" s="4" cm="1">
        <f t="array" aca="1" ref="AC3172" ca="1">_xlfn.IFNA(INDIRECT($Y$1&amp;"!"&amp;AC$1&amp;$Y3172),-1)</f>
        <v>1</v>
      </c>
      <c r="AD3172" s="4" cm="1">
        <f t="array" aca="1" ref="AD3172" ca="1">_xlfn.IFNA(INDIRECT($Y$1&amp;"!"&amp;AD$1&amp;$Y3172),-1)</f>
        <v>1</v>
      </c>
      <c r="AE3172" s="4" cm="1">
        <f t="array" aca="1" ref="AE3172" ca="1">_xlfn.IFNA(INDIRECT($Y$1&amp;"!"&amp;AE$1&amp;$Y3172),-1)</f>
        <v>0</v>
      </c>
      <c r="AF3172" s="4" t="str">
        <f ca="1">_xlfn.CONCAT(W3172, "-",V3172)</f>
        <v>A-C</v>
      </c>
      <c r="AG3172" s="4" t="str">
        <f>TEXT(ROW()-2, "0000")</f>
        <v>3170</v>
      </c>
      <c r="AH3172" s="4" t="str">
        <f>IF(TRIM(CLEAN(A3172))="m", "male", IF(TRIM(CLEAN(A3172))="f","female", "missing"))</f>
        <v>female</v>
      </c>
      <c r="AI3172" s="4">
        <f>C3172</f>
        <v>93.1</v>
      </c>
      <c r="AJ3172" s="4">
        <f>O3172</f>
        <v>88</v>
      </c>
      <c r="AK3172" s="4">
        <f>P3172</f>
        <v>72</v>
      </c>
      <c r="AL3172" s="4">
        <f>IF(AI3172&lt;60, 0, IF(AI3172&lt;70,2, IF(AI3172&lt;80, 3, IF(AI3172&lt;90,4, IF(AI3172&lt;=100, 5, "?")))))</f>
        <v>5</v>
      </c>
      <c r="AM3172" s="4">
        <f>IF(AJ3172&lt;60, 0, IF(AJ3172&lt;70,2, IF(AJ3172&lt;80, 3, IF(AJ3172&lt;90,4, IF(AJ3172&lt;=100, 5, "?")))))</f>
        <v>4</v>
      </c>
      <c r="AN3172" s="4">
        <f>IF(AK3172&lt;60, 0, IF(AK3172&lt;70,2, IF(AK3172&lt;80, 3, IF(AK3172&lt;90,4, IF(AK3172&lt;=100, 5, "?")))))</f>
        <v>3</v>
      </c>
      <c r="AO3172" s="4">
        <f ca="1">AA3172</f>
        <v>0</v>
      </c>
      <c r="AP3172" s="4">
        <f ca="1">AB3172</f>
        <v>1</v>
      </c>
      <c r="AQ3172" s="4">
        <f ca="1">AC3172</f>
        <v>1</v>
      </c>
      <c r="AR3172" s="4">
        <f ca="1">AD3172</f>
        <v>1</v>
      </c>
      <c r="AS3172" s="4">
        <f ca="1">AE3172</f>
        <v>0</v>
      </c>
      <c r="AT3172" s="4" t="str">
        <f ca="1">Z3172</f>
        <v>A</v>
      </c>
      <c r="AU3172" s="4">
        <f>E3172</f>
        <v>72.3</v>
      </c>
      <c r="AV3172" s="4">
        <f>IF(AU3172&lt;60, 0, IF(AU3172&lt;70,2, IF(AU3172&lt;80, 3, IF(AU3172&lt;90,4, IF(AU3172&lt;=100, 5, "?")))))</f>
        <v>3</v>
      </c>
    </row>
    <row r="3173" spans="1:48" hidden="1" x14ac:dyDescent="0.2">
      <c r="A3173" s="2" t="s">
        <v>16</v>
      </c>
      <c r="B3173" s="3" t="s">
        <v>26</v>
      </c>
      <c r="C3173" s="3">
        <v>93.1</v>
      </c>
      <c r="D3173" s="3" t="s">
        <v>26</v>
      </c>
      <c r="E3173" s="3">
        <v>76.900000000000006</v>
      </c>
      <c r="F3173" s="3">
        <v>1</v>
      </c>
      <c r="G3173" s="3">
        <v>66</v>
      </c>
      <c r="H3173" s="3">
        <v>88</v>
      </c>
      <c r="I3173" s="3">
        <v>67</v>
      </c>
      <c r="J3173" s="3">
        <v>73</v>
      </c>
      <c r="K3173" s="3">
        <v>72</v>
      </c>
      <c r="L3173" s="3"/>
      <c r="M3173" s="3">
        <v>70</v>
      </c>
      <c r="N3173" s="3"/>
      <c r="O3173" s="4">
        <f>MAX(G3173:H3173)</f>
        <v>88</v>
      </c>
      <c r="P3173" s="4">
        <f>MAX(I3173:J3173)</f>
        <v>73</v>
      </c>
      <c r="Q3173" s="4">
        <f>ABS(O3173-C3173)</f>
        <v>5.0999999999999943</v>
      </c>
      <c r="R3173" s="4">
        <f>ABS(P3173-C3173)</f>
        <v>20.099999999999994</v>
      </c>
      <c r="S3173" s="4" t="b">
        <f ca="1">OR(O3173=0,P3173=0,Q3173&gt;$Q$1,R3173&gt;$R$1,W3173="N", V3173=2)</f>
        <v>1</v>
      </c>
      <c r="T3173" s="4" t="str">
        <f>TRIM(CLEAN(D3173))</f>
        <v>برنامج بكالوريوس الهندسة المدنية</v>
      </c>
      <c r="U3173" s="4">
        <f>COUNTIF(T:T,T3173)</f>
        <v>723</v>
      </c>
      <c r="V3173" s="4" t="str">
        <f>IF(E3173&lt;60, "F", IF(E3173&lt;70,"D", IF(E3173&lt;80, "C", IF(E3173&lt;90,"B", IF(E3173&lt;=100, "A", "?")))))</f>
        <v>C</v>
      </c>
      <c r="W3173" s="4" t="str" cm="1">
        <f t="array" aca="1" ref="W3173" ca="1">_xlfn.IFNA(INDIRECT($Y$1&amp;"!"&amp;W$1&amp;$Y3173),"N")</f>
        <v>C</v>
      </c>
      <c r="X3173" s="4">
        <f ca="1">COUNTIF(W:W,W3173)</f>
        <v>747</v>
      </c>
      <c r="Y3173" s="4">
        <f>MATCH(T3173,Coding!J:J,0)</f>
        <v>8</v>
      </c>
      <c r="Z3173" s="4" t="str" cm="1">
        <f t="array" aca="1" ref="Z3173" ca="1">_xlfn.IFNA(INDIRECT($Y$1&amp;"!"&amp;Z$1&amp;$Y3173),-1)</f>
        <v>C</v>
      </c>
      <c r="AA3173" s="4" cm="1">
        <f t="array" aca="1" ref="AA3173" ca="1">_xlfn.IFNA(INDIRECT($Y$1&amp;"!"&amp;AA$1&amp;$Y3173),-1)</f>
        <v>1</v>
      </c>
      <c r="AB3173" s="4" cm="1">
        <f t="array" aca="1" ref="AB3173" ca="1">_xlfn.IFNA(INDIRECT($Y$1&amp;"!"&amp;AB$1&amp;$Y3173),-1)</f>
        <v>1</v>
      </c>
      <c r="AC3173" s="4" cm="1">
        <f t="array" aca="1" ref="AC3173" ca="1">_xlfn.IFNA(INDIRECT($Y$1&amp;"!"&amp;AC$1&amp;$Y3173),-1)</f>
        <v>1</v>
      </c>
      <c r="AD3173" s="4" cm="1">
        <f t="array" aca="1" ref="AD3173" ca="1">_xlfn.IFNA(INDIRECT($Y$1&amp;"!"&amp;AD$1&amp;$Y3173),-1)</f>
        <v>0</v>
      </c>
      <c r="AE3173" s="4" cm="1">
        <f t="array" aca="1" ref="AE3173" ca="1">_xlfn.IFNA(INDIRECT($Y$1&amp;"!"&amp;AE$1&amp;$Y3173),-1)</f>
        <v>0</v>
      </c>
      <c r="AF3173" s="4" t="str">
        <f ca="1">_xlfn.CONCAT(W3173, "-",V3173)</f>
        <v>C-C</v>
      </c>
      <c r="AG3173" s="4" t="str">
        <f>TEXT(ROW()-2, "0000")</f>
        <v>3171</v>
      </c>
      <c r="AH3173" s="4" t="str">
        <f>IF(TRIM(CLEAN(A3173))="m", "male", IF(TRIM(CLEAN(A3173))="f","female", "missing"))</f>
        <v>female</v>
      </c>
      <c r="AI3173" s="4">
        <f>C3173</f>
        <v>93.1</v>
      </c>
      <c r="AJ3173" s="4">
        <f>O3173</f>
        <v>88</v>
      </c>
      <c r="AK3173" s="4">
        <f>P3173</f>
        <v>73</v>
      </c>
      <c r="AL3173" s="4">
        <f>IF(AI3173&lt;60, 0, IF(AI3173&lt;70,2, IF(AI3173&lt;80, 3, IF(AI3173&lt;90,4, IF(AI3173&lt;=100, 5, "?")))))</f>
        <v>5</v>
      </c>
      <c r="AM3173" s="4">
        <f>IF(AJ3173&lt;60, 0, IF(AJ3173&lt;70,2, IF(AJ3173&lt;80, 3, IF(AJ3173&lt;90,4, IF(AJ3173&lt;=100, 5, "?")))))</f>
        <v>4</v>
      </c>
      <c r="AN3173" s="4">
        <f>IF(AK3173&lt;60, 0, IF(AK3173&lt;70,2, IF(AK3173&lt;80, 3, IF(AK3173&lt;90,4, IF(AK3173&lt;=100, 5, "?")))))</f>
        <v>3</v>
      </c>
      <c r="AO3173" s="4">
        <f ca="1">AA3173</f>
        <v>1</v>
      </c>
      <c r="AP3173" s="4">
        <f ca="1">AB3173</f>
        <v>1</v>
      </c>
      <c r="AQ3173" s="4">
        <f ca="1">AC3173</f>
        <v>1</v>
      </c>
      <c r="AR3173" s="4">
        <f ca="1">AD3173</f>
        <v>0</v>
      </c>
      <c r="AS3173" s="4">
        <f ca="1">AE3173</f>
        <v>0</v>
      </c>
      <c r="AT3173" s="4" t="str">
        <f ca="1">Z3173</f>
        <v>C</v>
      </c>
      <c r="AU3173" s="4">
        <f>E3173</f>
        <v>76.900000000000006</v>
      </c>
      <c r="AV3173" s="4">
        <f>IF(AU3173&lt;60, 0, IF(AU3173&lt;70,2, IF(AU3173&lt;80, 3, IF(AU3173&lt;90,4, IF(AU3173&lt;=100, 5, "?")))))</f>
        <v>3</v>
      </c>
    </row>
    <row r="3174" spans="1:48" hidden="1" x14ac:dyDescent="0.2">
      <c r="A3174" s="2" t="s">
        <v>16</v>
      </c>
      <c r="B3174" s="3" t="s">
        <v>27</v>
      </c>
      <c r="C3174" s="3">
        <v>96.8</v>
      </c>
      <c r="D3174" s="3" t="s">
        <v>27</v>
      </c>
      <c r="E3174" s="3">
        <v>75.599999999999994</v>
      </c>
      <c r="F3174" s="3">
        <v>1</v>
      </c>
      <c r="G3174" s="3">
        <v>70</v>
      </c>
      <c r="H3174" s="3">
        <v>92</v>
      </c>
      <c r="I3174" s="3">
        <v>66</v>
      </c>
      <c r="J3174" s="3">
        <v>70</v>
      </c>
      <c r="K3174" s="3"/>
      <c r="L3174" s="3"/>
      <c r="M3174" s="3">
        <v>88</v>
      </c>
      <c r="N3174" s="3"/>
      <c r="O3174" s="4">
        <f>MAX(G3174:H3174)</f>
        <v>92</v>
      </c>
      <c r="P3174" s="4">
        <f>MAX(I3174:J3174)</f>
        <v>70</v>
      </c>
      <c r="Q3174" s="4">
        <f>ABS(O3174-C3174)</f>
        <v>4.7999999999999972</v>
      </c>
      <c r="R3174" s="4">
        <f>ABS(P3174-C3174)</f>
        <v>26.799999999999997</v>
      </c>
      <c r="S3174" s="4" t="b">
        <f ca="1">OR(O3174=0,P3174=0,Q3174&gt;$Q$1,R3174&gt;$R$1,W3174="N", V3174=2)</f>
        <v>1</v>
      </c>
      <c r="T3174" s="4" t="str">
        <f>TRIM(CLEAN(D3174))</f>
        <v>برنامج بكالوريوس الهندسة المعمارية</v>
      </c>
      <c r="U3174" s="4">
        <f>COUNTIF(T:T,T3174)</f>
        <v>391</v>
      </c>
      <c r="V3174" s="4" t="str">
        <f>IF(E3174&lt;60, "F", IF(E3174&lt;70,"D", IF(E3174&lt;80, "C", IF(E3174&lt;90,"B", IF(E3174&lt;=100, "A", "?")))))</f>
        <v>C</v>
      </c>
      <c r="W3174" s="4" t="str" cm="1">
        <f t="array" aca="1" ref="W3174" ca="1">_xlfn.IFNA(INDIRECT($Y$1&amp;"!"&amp;W$1&amp;$Y3174),"N")</f>
        <v>G</v>
      </c>
      <c r="X3174" s="4">
        <f ca="1">COUNTIF(W:W,W3174)</f>
        <v>391</v>
      </c>
      <c r="Y3174" s="4">
        <f>MATCH(T3174,Coding!J:J,0)</f>
        <v>12</v>
      </c>
      <c r="Z3174" s="4" t="str" cm="1">
        <f t="array" aca="1" ref="Z3174" ca="1">_xlfn.IFNA(INDIRECT($Y$1&amp;"!"&amp;Z$1&amp;$Y3174),-1)</f>
        <v>G</v>
      </c>
      <c r="AA3174" s="4" cm="1">
        <f t="array" aca="1" ref="AA3174" ca="1">_xlfn.IFNA(INDIRECT($Y$1&amp;"!"&amp;AA$1&amp;$Y3174),-1)</f>
        <v>1</v>
      </c>
      <c r="AB3174" s="4" cm="1">
        <f t="array" aca="1" ref="AB3174" ca="1">_xlfn.IFNA(INDIRECT($Y$1&amp;"!"&amp;AB$1&amp;$Y3174),-1)</f>
        <v>1</v>
      </c>
      <c r="AC3174" s="4" cm="1">
        <f t="array" aca="1" ref="AC3174" ca="1">_xlfn.IFNA(INDIRECT($Y$1&amp;"!"&amp;AC$1&amp;$Y3174),-1)</f>
        <v>1</v>
      </c>
      <c r="AD3174" s="4" cm="1">
        <f t="array" aca="1" ref="AD3174" ca="1">_xlfn.IFNA(INDIRECT($Y$1&amp;"!"&amp;AD$1&amp;$Y3174),-1)</f>
        <v>0</v>
      </c>
      <c r="AE3174" s="4" cm="1">
        <f t="array" aca="1" ref="AE3174" ca="1">_xlfn.IFNA(INDIRECT($Y$1&amp;"!"&amp;AE$1&amp;$Y3174),-1)</f>
        <v>0</v>
      </c>
      <c r="AF3174" s="4" t="str">
        <f ca="1">_xlfn.CONCAT(W3174, "-",V3174)</f>
        <v>G-C</v>
      </c>
      <c r="AG3174" s="4" t="str">
        <f>TEXT(ROW()-2, "0000")</f>
        <v>3172</v>
      </c>
      <c r="AH3174" s="4" t="str">
        <f>IF(TRIM(CLEAN(A3174))="m", "male", IF(TRIM(CLEAN(A3174))="f","female", "missing"))</f>
        <v>female</v>
      </c>
      <c r="AI3174" s="4">
        <f>C3174</f>
        <v>96.8</v>
      </c>
      <c r="AJ3174" s="4">
        <f>O3174</f>
        <v>92</v>
      </c>
      <c r="AK3174" s="4">
        <f>P3174</f>
        <v>70</v>
      </c>
      <c r="AL3174" s="4">
        <f>IF(AI3174&lt;60, 0, IF(AI3174&lt;70,2, IF(AI3174&lt;80, 3, IF(AI3174&lt;90,4, IF(AI3174&lt;=100, 5, "?")))))</f>
        <v>5</v>
      </c>
      <c r="AM3174" s="4">
        <f>IF(AJ3174&lt;60, 0, IF(AJ3174&lt;70,2, IF(AJ3174&lt;80, 3, IF(AJ3174&lt;90,4, IF(AJ3174&lt;=100, 5, "?")))))</f>
        <v>5</v>
      </c>
      <c r="AN3174" s="4">
        <f>IF(AK3174&lt;60, 0, IF(AK3174&lt;70,2, IF(AK3174&lt;80, 3, IF(AK3174&lt;90,4, IF(AK3174&lt;=100, 5, "?")))))</f>
        <v>3</v>
      </c>
      <c r="AO3174" s="4">
        <f ca="1">AA3174</f>
        <v>1</v>
      </c>
      <c r="AP3174" s="4">
        <f ca="1">AB3174</f>
        <v>1</v>
      </c>
      <c r="AQ3174" s="4">
        <f ca="1">AC3174</f>
        <v>1</v>
      </c>
      <c r="AR3174" s="4">
        <f ca="1">AD3174</f>
        <v>0</v>
      </c>
      <c r="AS3174" s="4">
        <f ca="1">AE3174</f>
        <v>0</v>
      </c>
      <c r="AT3174" s="4" t="str">
        <f ca="1">Z3174</f>
        <v>G</v>
      </c>
      <c r="AU3174" s="4">
        <f>E3174</f>
        <v>75.599999999999994</v>
      </c>
      <c r="AV3174" s="4">
        <f>IF(AU3174&lt;60, 0, IF(AU3174&lt;70,2, IF(AU3174&lt;80, 3, IF(AU3174&lt;90,4, IF(AU3174&lt;=100, 5, "?")))))</f>
        <v>3</v>
      </c>
    </row>
    <row r="3175" spans="1:48" hidden="1" x14ac:dyDescent="0.2">
      <c r="A3175" s="2" t="s">
        <v>16</v>
      </c>
      <c r="B3175" s="3" t="s">
        <v>37</v>
      </c>
      <c r="C3175" s="3">
        <v>92.5</v>
      </c>
      <c r="D3175" s="3" t="s">
        <v>27</v>
      </c>
      <c r="E3175" s="3">
        <v>75.599999999999994</v>
      </c>
      <c r="F3175" s="3">
        <v>1</v>
      </c>
      <c r="G3175" s="3">
        <v>88</v>
      </c>
      <c r="H3175" s="3">
        <v>68</v>
      </c>
      <c r="I3175" s="3">
        <v>72</v>
      </c>
      <c r="J3175" s="3">
        <v>65</v>
      </c>
      <c r="K3175" s="3"/>
      <c r="L3175" s="3"/>
      <c r="M3175" s="3">
        <v>79</v>
      </c>
      <c r="N3175" s="3"/>
      <c r="O3175" s="4">
        <f>MAX(G3175:H3175)</f>
        <v>88</v>
      </c>
      <c r="P3175" s="4">
        <f>MAX(I3175:J3175)</f>
        <v>72</v>
      </c>
      <c r="Q3175" s="4">
        <f>ABS(O3175-C3175)</f>
        <v>4.5</v>
      </c>
      <c r="R3175" s="4">
        <f>ABS(P3175-C3175)</f>
        <v>20.5</v>
      </c>
      <c r="S3175" s="4" t="b">
        <f ca="1">OR(O3175=0,P3175=0,Q3175&gt;$Q$1,R3175&gt;$R$1,W3175="N", V3175=2)</f>
        <v>1</v>
      </c>
      <c r="T3175" s="4" t="str">
        <f>TRIM(CLEAN(D3175))</f>
        <v>برنامج بكالوريوس الهندسة المعمارية</v>
      </c>
      <c r="U3175" s="4">
        <f>COUNTIF(T:T,T3175)</f>
        <v>391</v>
      </c>
      <c r="V3175" s="4" t="str">
        <f>IF(E3175&lt;60, "F", IF(E3175&lt;70,"D", IF(E3175&lt;80, "C", IF(E3175&lt;90,"B", IF(E3175&lt;=100, "A", "?")))))</f>
        <v>C</v>
      </c>
      <c r="W3175" s="4" t="str" cm="1">
        <f t="array" aca="1" ref="W3175" ca="1">_xlfn.IFNA(INDIRECT($Y$1&amp;"!"&amp;W$1&amp;$Y3175),"N")</f>
        <v>G</v>
      </c>
      <c r="X3175" s="4">
        <f ca="1">COUNTIF(W:W,W3175)</f>
        <v>391</v>
      </c>
      <c r="Y3175" s="4">
        <f>MATCH(T3175,Coding!J:J,0)</f>
        <v>12</v>
      </c>
      <c r="Z3175" s="4" t="str" cm="1">
        <f t="array" aca="1" ref="Z3175" ca="1">_xlfn.IFNA(INDIRECT($Y$1&amp;"!"&amp;Z$1&amp;$Y3175),-1)</f>
        <v>G</v>
      </c>
      <c r="AA3175" s="4" cm="1">
        <f t="array" aca="1" ref="AA3175" ca="1">_xlfn.IFNA(INDIRECT($Y$1&amp;"!"&amp;AA$1&amp;$Y3175),-1)</f>
        <v>1</v>
      </c>
      <c r="AB3175" s="4" cm="1">
        <f t="array" aca="1" ref="AB3175" ca="1">_xlfn.IFNA(INDIRECT($Y$1&amp;"!"&amp;AB$1&amp;$Y3175),-1)</f>
        <v>1</v>
      </c>
      <c r="AC3175" s="4" cm="1">
        <f t="array" aca="1" ref="AC3175" ca="1">_xlfn.IFNA(INDIRECT($Y$1&amp;"!"&amp;AC$1&amp;$Y3175),-1)</f>
        <v>1</v>
      </c>
      <c r="AD3175" s="4" cm="1">
        <f t="array" aca="1" ref="AD3175" ca="1">_xlfn.IFNA(INDIRECT($Y$1&amp;"!"&amp;AD$1&amp;$Y3175),-1)</f>
        <v>0</v>
      </c>
      <c r="AE3175" s="4" cm="1">
        <f t="array" aca="1" ref="AE3175" ca="1">_xlfn.IFNA(INDIRECT($Y$1&amp;"!"&amp;AE$1&amp;$Y3175),-1)</f>
        <v>0</v>
      </c>
      <c r="AF3175" s="4" t="str">
        <f ca="1">_xlfn.CONCAT(W3175, "-",V3175)</f>
        <v>G-C</v>
      </c>
      <c r="AG3175" s="4" t="str">
        <f>TEXT(ROW()-2, "0000")</f>
        <v>3173</v>
      </c>
      <c r="AH3175" s="4" t="str">
        <f>IF(TRIM(CLEAN(A3175))="m", "male", IF(TRIM(CLEAN(A3175))="f","female", "missing"))</f>
        <v>female</v>
      </c>
      <c r="AI3175" s="4">
        <f>C3175</f>
        <v>92.5</v>
      </c>
      <c r="AJ3175" s="4">
        <f>O3175</f>
        <v>88</v>
      </c>
      <c r="AK3175" s="4">
        <f>P3175</f>
        <v>72</v>
      </c>
      <c r="AL3175" s="4">
        <f>IF(AI3175&lt;60, 0, IF(AI3175&lt;70,2, IF(AI3175&lt;80, 3, IF(AI3175&lt;90,4, IF(AI3175&lt;=100, 5, "?")))))</f>
        <v>5</v>
      </c>
      <c r="AM3175" s="4">
        <f>IF(AJ3175&lt;60, 0, IF(AJ3175&lt;70,2, IF(AJ3175&lt;80, 3, IF(AJ3175&lt;90,4, IF(AJ3175&lt;=100, 5, "?")))))</f>
        <v>4</v>
      </c>
      <c r="AN3175" s="4">
        <f>IF(AK3175&lt;60, 0, IF(AK3175&lt;70,2, IF(AK3175&lt;80, 3, IF(AK3175&lt;90,4, IF(AK3175&lt;=100, 5, "?")))))</f>
        <v>3</v>
      </c>
      <c r="AO3175" s="4">
        <f ca="1">AA3175</f>
        <v>1</v>
      </c>
      <c r="AP3175" s="4">
        <f ca="1">AB3175</f>
        <v>1</v>
      </c>
      <c r="AQ3175" s="4">
        <f ca="1">AC3175</f>
        <v>1</v>
      </c>
      <c r="AR3175" s="4">
        <f ca="1">AD3175</f>
        <v>0</v>
      </c>
      <c r="AS3175" s="4">
        <f ca="1">AE3175</f>
        <v>0</v>
      </c>
      <c r="AT3175" s="4" t="str">
        <f ca="1">Z3175</f>
        <v>G</v>
      </c>
      <c r="AU3175" s="4">
        <f>E3175</f>
        <v>75.599999999999994</v>
      </c>
      <c r="AV3175" s="4">
        <f>IF(AU3175&lt;60, 0, IF(AU3175&lt;70,2, IF(AU3175&lt;80, 3, IF(AU3175&lt;90,4, IF(AU3175&lt;=100, 5, "?")))))</f>
        <v>3</v>
      </c>
    </row>
    <row r="3176" spans="1:48" hidden="1" x14ac:dyDescent="0.2">
      <c r="A3176" s="2" t="s">
        <v>13</v>
      </c>
      <c r="B3176" s="3" t="s">
        <v>37</v>
      </c>
      <c r="C3176" s="3">
        <v>91.3</v>
      </c>
      <c r="D3176" s="3" t="s">
        <v>37</v>
      </c>
      <c r="E3176" s="3">
        <v>77.2</v>
      </c>
      <c r="F3176" s="3">
        <v>3</v>
      </c>
      <c r="G3176" s="3">
        <v>65</v>
      </c>
      <c r="H3176" s="3">
        <v>87</v>
      </c>
      <c r="I3176" s="3">
        <v>70</v>
      </c>
      <c r="J3176" s="3">
        <v>67</v>
      </c>
      <c r="K3176" s="3"/>
      <c r="L3176" s="3"/>
      <c r="M3176" s="3">
        <v>80</v>
      </c>
      <c r="N3176" s="3"/>
      <c r="O3176" s="4">
        <f>MAX(G3176:H3176)</f>
        <v>87</v>
      </c>
      <c r="P3176" s="4">
        <f>MAX(I3176:J3176)</f>
        <v>70</v>
      </c>
      <c r="Q3176" s="4">
        <f>ABS(O3176-C3176)</f>
        <v>4.2999999999999972</v>
      </c>
      <c r="R3176" s="4">
        <f>ABS(P3176-C3176)</f>
        <v>21.299999999999997</v>
      </c>
      <c r="S3176" s="4" t="b">
        <f ca="1">OR(O3176=0,P3176=0,Q3176&gt;$Q$1,R3176&gt;$R$1,W3176="N", V3176=2)</f>
        <v>1</v>
      </c>
      <c r="T3176" s="4" t="str">
        <f>TRIM(CLEAN(D3176))</f>
        <v>كلية الهندسة والتكنولوجيا</v>
      </c>
      <c r="U3176" s="4">
        <f>COUNTIF(T:T,T3176)</f>
        <v>173</v>
      </c>
      <c r="V3176" s="4" t="str">
        <f>IF(E3176&lt;60, "F", IF(E3176&lt;70,"D", IF(E3176&lt;80, "C", IF(E3176&lt;90,"B", IF(E3176&lt;=100, "A", "?")))))</f>
        <v>C</v>
      </c>
      <c r="W3176" s="4" t="str" cm="1">
        <f t="array" aca="1" ref="W3176" ca="1">_xlfn.IFNA(INDIRECT($Y$1&amp;"!"&amp;W$1&amp;$Y3176),"N")</f>
        <v>A</v>
      </c>
      <c r="X3176" s="4">
        <f ca="1">COUNTIF(W:W,W3176)</f>
        <v>861</v>
      </c>
      <c r="Y3176" s="4">
        <f>MATCH(T3176,Coding!J:J,0)</f>
        <v>4</v>
      </c>
      <c r="Z3176" s="4" t="str" cm="1">
        <f t="array" aca="1" ref="Z3176" ca="1">_xlfn.IFNA(INDIRECT($Y$1&amp;"!"&amp;Z$1&amp;$Y3176),-1)</f>
        <v>A</v>
      </c>
      <c r="AA3176" s="4" cm="1">
        <f t="array" aca="1" ref="AA3176" ca="1">_xlfn.IFNA(INDIRECT($Y$1&amp;"!"&amp;AA$1&amp;$Y3176),-1)</f>
        <v>0</v>
      </c>
      <c r="AB3176" s="4" cm="1">
        <f t="array" aca="1" ref="AB3176" ca="1">_xlfn.IFNA(INDIRECT($Y$1&amp;"!"&amp;AB$1&amp;$Y3176),-1)</f>
        <v>1</v>
      </c>
      <c r="AC3176" s="4" cm="1">
        <f t="array" aca="1" ref="AC3176" ca="1">_xlfn.IFNA(INDIRECT($Y$1&amp;"!"&amp;AC$1&amp;$Y3176),-1)</f>
        <v>1</v>
      </c>
      <c r="AD3176" s="4" cm="1">
        <f t="array" aca="1" ref="AD3176" ca="1">_xlfn.IFNA(INDIRECT($Y$1&amp;"!"&amp;AD$1&amp;$Y3176),-1)</f>
        <v>1</v>
      </c>
      <c r="AE3176" s="4" cm="1">
        <f t="array" aca="1" ref="AE3176" ca="1">_xlfn.IFNA(INDIRECT($Y$1&amp;"!"&amp;AE$1&amp;$Y3176),-1)</f>
        <v>0</v>
      </c>
      <c r="AF3176" s="4" t="str">
        <f ca="1">_xlfn.CONCAT(W3176, "-",V3176)</f>
        <v>A-C</v>
      </c>
      <c r="AG3176" s="4" t="str">
        <f>TEXT(ROW()-2, "0000")</f>
        <v>3174</v>
      </c>
      <c r="AH3176" s="4" t="str">
        <f>IF(TRIM(CLEAN(A3176))="m", "male", IF(TRIM(CLEAN(A3176))="f","female", "missing"))</f>
        <v>male</v>
      </c>
      <c r="AI3176" s="4">
        <f>C3176</f>
        <v>91.3</v>
      </c>
      <c r="AJ3176" s="4">
        <f>O3176</f>
        <v>87</v>
      </c>
      <c r="AK3176" s="4">
        <f>P3176</f>
        <v>70</v>
      </c>
      <c r="AL3176" s="4">
        <f>IF(AI3176&lt;60, 0, IF(AI3176&lt;70,2, IF(AI3176&lt;80, 3, IF(AI3176&lt;90,4, IF(AI3176&lt;=100, 5, "?")))))</f>
        <v>5</v>
      </c>
      <c r="AM3176" s="4">
        <f>IF(AJ3176&lt;60, 0, IF(AJ3176&lt;70,2, IF(AJ3176&lt;80, 3, IF(AJ3176&lt;90,4, IF(AJ3176&lt;=100, 5, "?")))))</f>
        <v>4</v>
      </c>
      <c r="AN3176" s="4">
        <f>IF(AK3176&lt;60, 0, IF(AK3176&lt;70,2, IF(AK3176&lt;80, 3, IF(AK3176&lt;90,4, IF(AK3176&lt;=100, 5, "?")))))</f>
        <v>3</v>
      </c>
      <c r="AO3176" s="4">
        <f ca="1">AA3176</f>
        <v>0</v>
      </c>
      <c r="AP3176" s="4">
        <f ca="1">AB3176</f>
        <v>1</v>
      </c>
      <c r="AQ3176" s="4">
        <f ca="1">AC3176</f>
        <v>1</v>
      </c>
      <c r="AR3176" s="4">
        <f ca="1">AD3176</f>
        <v>1</v>
      </c>
      <c r="AS3176" s="4">
        <f ca="1">AE3176</f>
        <v>0</v>
      </c>
      <c r="AT3176" s="4" t="str">
        <f ca="1">Z3176</f>
        <v>A</v>
      </c>
      <c r="AU3176" s="4">
        <f>E3176</f>
        <v>77.2</v>
      </c>
      <c r="AV3176" s="4">
        <f>IF(AU3176&lt;60, 0, IF(AU3176&lt;70,2, IF(AU3176&lt;80, 3, IF(AU3176&lt;90,4, IF(AU3176&lt;=100, 5, "?")))))</f>
        <v>3</v>
      </c>
    </row>
    <row r="3177" spans="1:48" hidden="1" x14ac:dyDescent="0.2">
      <c r="A3177" s="2" t="s">
        <v>13</v>
      </c>
      <c r="B3177" s="3" t="s">
        <v>33</v>
      </c>
      <c r="C3177" s="3">
        <v>85.2</v>
      </c>
      <c r="D3177" s="3" t="s">
        <v>33</v>
      </c>
      <c r="E3177" s="3">
        <v>77.3</v>
      </c>
      <c r="F3177" s="3">
        <v>1</v>
      </c>
      <c r="G3177" s="3">
        <v>81</v>
      </c>
      <c r="H3177" s="3">
        <v>80</v>
      </c>
      <c r="I3177" s="3">
        <v>65</v>
      </c>
      <c r="J3177" s="3">
        <v>60</v>
      </c>
      <c r="K3177" s="3"/>
      <c r="L3177" s="3"/>
      <c r="M3177" s="3"/>
      <c r="N3177" s="3"/>
      <c r="O3177" s="4">
        <f>MAX(G3177:H3177)</f>
        <v>81</v>
      </c>
      <c r="P3177" s="4">
        <f>MAX(I3177:J3177)</f>
        <v>65</v>
      </c>
      <c r="Q3177" s="4">
        <f>ABS(O3177-C3177)</f>
        <v>4.2000000000000028</v>
      </c>
      <c r="R3177" s="4">
        <f>ABS(P3177-C3177)</f>
        <v>20.200000000000003</v>
      </c>
      <c r="S3177" s="4" t="b">
        <f ca="1">OR(O3177=0,P3177=0,Q3177&gt;$Q$1,R3177&gt;$R$1,W3177="N", V3177=2)</f>
        <v>1</v>
      </c>
      <c r="T3177" s="4" t="str">
        <f>TRIM(CLEAN(D3177))</f>
        <v>برنامج بكالوريوس علم الحاسوب</v>
      </c>
      <c r="U3177" s="4">
        <f>COUNTIF(T:T,T3177)</f>
        <v>589</v>
      </c>
      <c r="V3177" s="4" t="str">
        <f>IF(E3177&lt;60, "F", IF(E3177&lt;70,"D", IF(E3177&lt;80, "C", IF(E3177&lt;90,"B", IF(E3177&lt;=100, "A", "?")))))</f>
        <v>C</v>
      </c>
      <c r="W3177" s="4" t="str" cm="1">
        <f t="array" aca="1" ref="W3177" ca="1">_xlfn.IFNA(INDIRECT($Y$1&amp;"!"&amp;W$1&amp;$Y3177),"N")</f>
        <v>D</v>
      </c>
      <c r="X3177" s="4">
        <f ca="1">COUNTIF(W:W,W3177)</f>
        <v>589</v>
      </c>
      <c r="Y3177" s="4">
        <f>MATCH(T3177,Coding!J:J,0)</f>
        <v>9</v>
      </c>
      <c r="Z3177" s="4" t="str" cm="1">
        <f t="array" aca="1" ref="Z3177" ca="1">_xlfn.IFNA(INDIRECT($Y$1&amp;"!"&amp;Z$1&amp;$Y3177),-1)</f>
        <v>D</v>
      </c>
      <c r="AA3177" s="4" cm="1">
        <f t="array" aca="1" ref="AA3177" ca="1">_xlfn.IFNA(INDIRECT($Y$1&amp;"!"&amp;AA$1&amp;$Y3177),-1)</f>
        <v>0</v>
      </c>
      <c r="AB3177" s="4" cm="1">
        <f t="array" aca="1" ref="AB3177" ca="1">_xlfn.IFNA(INDIRECT($Y$1&amp;"!"&amp;AB$1&amp;$Y3177),-1)</f>
        <v>1</v>
      </c>
      <c r="AC3177" s="4" cm="1">
        <f t="array" aca="1" ref="AC3177" ca="1">_xlfn.IFNA(INDIRECT($Y$1&amp;"!"&amp;AC$1&amp;$Y3177),-1)</f>
        <v>0</v>
      </c>
      <c r="AD3177" s="4" cm="1">
        <f t="array" aca="1" ref="AD3177" ca="1">_xlfn.IFNA(INDIRECT($Y$1&amp;"!"&amp;AD$1&amp;$Y3177),-1)</f>
        <v>0</v>
      </c>
      <c r="AE3177" s="4" cm="1">
        <f t="array" aca="1" ref="AE3177" ca="1">_xlfn.IFNA(INDIRECT($Y$1&amp;"!"&amp;AE$1&amp;$Y3177),-1)</f>
        <v>0</v>
      </c>
      <c r="AF3177" s="4" t="str">
        <f ca="1">_xlfn.CONCAT(W3177, "-",V3177)</f>
        <v>D-C</v>
      </c>
      <c r="AG3177" s="4" t="str">
        <f>TEXT(ROW()-2, "0000")</f>
        <v>3175</v>
      </c>
      <c r="AH3177" s="4" t="str">
        <f>IF(TRIM(CLEAN(A3177))="m", "male", IF(TRIM(CLEAN(A3177))="f","female", "missing"))</f>
        <v>male</v>
      </c>
      <c r="AI3177" s="4">
        <f>C3177</f>
        <v>85.2</v>
      </c>
      <c r="AJ3177" s="4">
        <f>O3177</f>
        <v>81</v>
      </c>
      <c r="AK3177" s="4">
        <f>P3177</f>
        <v>65</v>
      </c>
      <c r="AL3177" s="4">
        <f>IF(AI3177&lt;60, 0, IF(AI3177&lt;70,2, IF(AI3177&lt;80, 3, IF(AI3177&lt;90,4, IF(AI3177&lt;=100, 5, "?")))))</f>
        <v>4</v>
      </c>
      <c r="AM3177" s="4">
        <f>IF(AJ3177&lt;60, 0, IF(AJ3177&lt;70,2, IF(AJ3177&lt;80, 3, IF(AJ3177&lt;90,4, IF(AJ3177&lt;=100, 5, "?")))))</f>
        <v>4</v>
      </c>
      <c r="AN3177" s="4">
        <f>IF(AK3177&lt;60, 0, IF(AK3177&lt;70,2, IF(AK3177&lt;80, 3, IF(AK3177&lt;90,4, IF(AK3177&lt;=100, 5, "?")))))</f>
        <v>2</v>
      </c>
      <c r="AO3177" s="4">
        <f ca="1">AA3177</f>
        <v>0</v>
      </c>
      <c r="AP3177" s="4">
        <f ca="1">AB3177</f>
        <v>1</v>
      </c>
      <c r="AQ3177" s="4">
        <f ca="1">AC3177</f>
        <v>0</v>
      </c>
      <c r="AR3177" s="4">
        <f ca="1">AD3177</f>
        <v>0</v>
      </c>
      <c r="AS3177" s="4">
        <f ca="1">AE3177</f>
        <v>0</v>
      </c>
      <c r="AT3177" s="4" t="str">
        <f ca="1">Z3177</f>
        <v>D</v>
      </c>
      <c r="AU3177" s="4">
        <f>E3177</f>
        <v>77.3</v>
      </c>
      <c r="AV3177" s="4">
        <f>IF(AU3177&lt;60, 0, IF(AU3177&lt;70,2, IF(AU3177&lt;80, 3, IF(AU3177&lt;90,4, IF(AU3177&lt;=100, 5, "?")))))</f>
        <v>3</v>
      </c>
    </row>
    <row r="3178" spans="1:48" hidden="1" x14ac:dyDescent="0.2">
      <c r="A3178" s="2" t="s">
        <v>13</v>
      </c>
      <c r="B3178" s="3" t="s">
        <v>37</v>
      </c>
      <c r="C3178" s="3">
        <v>94.2</v>
      </c>
      <c r="D3178" s="3" t="s">
        <v>14</v>
      </c>
      <c r="E3178" s="3">
        <v>72.599999999999994</v>
      </c>
      <c r="F3178" s="3">
        <v>1</v>
      </c>
      <c r="G3178" s="3">
        <v>90</v>
      </c>
      <c r="H3178" s="3">
        <v>62</v>
      </c>
      <c r="I3178" s="3">
        <v>72</v>
      </c>
      <c r="J3178" s="3">
        <v>74</v>
      </c>
      <c r="K3178" s="3">
        <v>77</v>
      </c>
      <c r="L3178" s="3"/>
      <c r="M3178" s="3">
        <v>70</v>
      </c>
      <c r="N3178" s="3"/>
      <c r="O3178" s="4">
        <f>MAX(G3178:H3178)</f>
        <v>90</v>
      </c>
      <c r="P3178" s="4">
        <f>MAX(I3178:J3178)</f>
        <v>74</v>
      </c>
      <c r="Q3178" s="4">
        <f>ABS(O3178-C3178)</f>
        <v>4.2000000000000028</v>
      </c>
      <c r="R3178" s="4">
        <f>ABS(P3178-C3178)</f>
        <v>20.200000000000003</v>
      </c>
      <c r="S3178" s="4" t="b">
        <f ca="1">OR(O3178=0,P3178=0,Q3178&gt;$Q$1,R3178&gt;$R$1,W3178="N", V3178=2)</f>
        <v>1</v>
      </c>
      <c r="T3178" s="4" t="str">
        <f>TRIM(CLEAN(D3178))</f>
        <v>برنامج بكالوريوس الهندسة الكهربائية</v>
      </c>
      <c r="U3178" s="4">
        <f>COUNTIF(T:T,T3178)</f>
        <v>420</v>
      </c>
      <c r="V3178" s="4" t="str">
        <f>IF(E3178&lt;60, "F", IF(E3178&lt;70,"D", IF(E3178&lt;80, "C", IF(E3178&lt;90,"B", IF(E3178&lt;=100, "A", "?")))))</f>
        <v>C</v>
      </c>
      <c r="W3178" s="4" t="str" cm="1">
        <f t="array" aca="1" ref="W3178" ca="1">_xlfn.IFNA(INDIRECT($Y$1&amp;"!"&amp;W$1&amp;$Y3178),"N")</f>
        <v>F</v>
      </c>
      <c r="X3178" s="4">
        <f ca="1">COUNTIF(W:W,W3178)</f>
        <v>420</v>
      </c>
      <c r="Y3178" s="4">
        <f>MATCH(T3178,Coding!J:J,0)</f>
        <v>11</v>
      </c>
      <c r="Z3178" s="4" t="str" cm="1">
        <f t="array" aca="1" ref="Z3178" ca="1">_xlfn.IFNA(INDIRECT($Y$1&amp;"!"&amp;Z$1&amp;$Y3178),-1)</f>
        <v>F</v>
      </c>
      <c r="AA3178" s="4" cm="1">
        <f t="array" aca="1" ref="AA3178" ca="1">_xlfn.IFNA(INDIRECT($Y$1&amp;"!"&amp;AA$1&amp;$Y3178),-1)</f>
        <v>0</v>
      </c>
      <c r="AB3178" s="4" cm="1">
        <f t="array" aca="1" ref="AB3178" ca="1">_xlfn.IFNA(INDIRECT($Y$1&amp;"!"&amp;AB$1&amp;$Y3178),-1)</f>
        <v>1</v>
      </c>
      <c r="AC3178" s="4" cm="1">
        <f t="array" aca="1" ref="AC3178" ca="1">_xlfn.IFNA(INDIRECT($Y$1&amp;"!"&amp;AC$1&amp;$Y3178),-1)</f>
        <v>0</v>
      </c>
      <c r="AD3178" s="4" cm="1">
        <f t="array" aca="1" ref="AD3178" ca="1">_xlfn.IFNA(INDIRECT($Y$1&amp;"!"&amp;AD$1&amp;$Y3178),-1)</f>
        <v>1</v>
      </c>
      <c r="AE3178" s="4" cm="1">
        <f t="array" aca="1" ref="AE3178" ca="1">_xlfn.IFNA(INDIRECT($Y$1&amp;"!"&amp;AE$1&amp;$Y3178),-1)</f>
        <v>0</v>
      </c>
      <c r="AF3178" s="4" t="str">
        <f ca="1">_xlfn.CONCAT(W3178, "-",V3178)</f>
        <v>F-C</v>
      </c>
      <c r="AG3178" s="4" t="str">
        <f>TEXT(ROW()-2, "0000")</f>
        <v>3176</v>
      </c>
      <c r="AH3178" s="4" t="str">
        <f>IF(TRIM(CLEAN(A3178))="m", "male", IF(TRIM(CLEAN(A3178))="f","female", "missing"))</f>
        <v>male</v>
      </c>
      <c r="AI3178" s="4">
        <f>C3178</f>
        <v>94.2</v>
      </c>
      <c r="AJ3178" s="4">
        <f>O3178</f>
        <v>90</v>
      </c>
      <c r="AK3178" s="4">
        <f>P3178</f>
        <v>74</v>
      </c>
      <c r="AL3178" s="4">
        <f>IF(AI3178&lt;60, 0, IF(AI3178&lt;70,2, IF(AI3178&lt;80, 3, IF(AI3178&lt;90,4, IF(AI3178&lt;=100, 5, "?")))))</f>
        <v>5</v>
      </c>
      <c r="AM3178" s="4">
        <f>IF(AJ3178&lt;60, 0, IF(AJ3178&lt;70,2, IF(AJ3178&lt;80, 3, IF(AJ3178&lt;90,4, IF(AJ3178&lt;=100, 5, "?")))))</f>
        <v>5</v>
      </c>
      <c r="AN3178" s="4">
        <f>IF(AK3178&lt;60, 0, IF(AK3178&lt;70,2, IF(AK3178&lt;80, 3, IF(AK3178&lt;90,4, IF(AK3178&lt;=100, 5, "?")))))</f>
        <v>3</v>
      </c>
      <c r="AO3178" s="4">
        <f ca="1">AA3178</f>
        <v>0</v>
      </c>
      <c r="AP3178" s="4">
        <f ca="1">AB3178</f>
        <v>1</v>
      </c>
      <c r="AQ3178" s="4">
        <f ca="1">AC3178</f>
        <v>0</v>
      </c>
      <c r="AR3178" s="4">
        <f ca="1">AD3178</f>
        <v>1</v>
      </c>
      <c r="AS3178" s="4">
        <f ca="1">AE3178</f>
        <v>0</v>
      </c>
      <c r="AT3178" s="4" t="str">
        <f ca="1">Z3178</f>
        <v>F</v>
      </c>
      <c r="AU3178" s="4">
        <f>E3178</f>
        <v>72.599999999999994</v>
      </c>
      <c r="AV3178" s="4">
        <f>IF(AU3178&lt;60, 0, IF(AU3178&lt;70,2, IF(AU3178&lt;80, 3, IF(AU3178&lt;90,4, IF(AU3178&lt;=100, 5, "?")))))</f>
        <v>3</v>
      </c>
    </row>
    <row r="3179" spans="1:48" hidden="1" x14ac:dyDescent="0.2">
      <c r="A3179" s="2" t="s">
        <v>13</v>
      </c>
      <c r="B3179" s="3" t="s">
        <v>36</v>
      </c>
      <c r="C3179" s="3">
        <v>92.1</v>
      </c>
      <c r="D3179" s="3" t="s">
        <v>36</v>
      </c>
      <c r="E3179" s="3">
        <v>75.2</v>
      </c>
      <c r="F3179" s="3">
        <v>1</v>
      </c>
      <c r="G3179" s="3">
        <v>77</v>
      </c>
      <c r="H3179" s="3">
        <v>88</v>
      </c>
      <c r="I3179" s="3">
        <v>64</v>
      </c>
      <c r="J3179" s="3">
        <v>61</v>
      </c>
      <c r="K3179" s="3"/>
      <c r="L3179" s="3"/>
      <c r="M3179" s="3">
        <v>72</v>
      </c>
      <c r="N3179" s="3"/>
      <c r="O3179" s="4">
        <f>MAX(G3179:H3179)</f>
        <v>88</v>
      </c>
      <c r="P3179" s="4">
        <f>MAX(I3179:J3179)</f>
        <v>64</v>
      </c>
      <c r="Q3179" s="4">
        <f>ABS(O3179-C3179)</f>
        <v>4.0999999999999943</v>
      </c>
      <c r="R3179" s="4">
        <f>ABS(P3179-C3179)</f>
        <v>28.099999999999994</v>
      </c>
      <c r="S3179" s="4" t="b">
        <f ca="1">OR(O3179=0,P3179=0,Q3179&gt;$Q$1,R3179&gt;$R$1,W3179="N", V3179=2)</f>
        <v>1</v>
      </c>
      <c r="T3179" s="4" t="str">
        <f>TRIM(CLEAN(D3179))</f>
        <v>برنامج بكالوريوس هندسة أنظمة الحاسوب</v>
      </c>
      <c r="U3179" s="4">
        <f>COUNTIF(T:T,T3179)</f>
        <v>549</v>
      </c>
      <c r="V3179" s="4" t="str">
        <f>IF(E3179&lt;60, "F", IF(E3179&lt;70,"D", IF(E3179&lt;80, "C", IF(E3179&lt;90,"B", IF(E3179&lt;=100, "A", "?")))))</f>
        <v>C</v>
      </c>
      <c r="W3179" s="4" t="str" cm="1">
        <f t="array" aca="1" ref="W3179" ca="1">_xlfn.IFNA(INDIRECT($Y$1&amp;"!"&amp;W$1&amp;$Y3179),"N")</f>
        <v>A</v>
      </c>
      <c r="X3179" s="4">
        <f ca="1">COUNTIF(W:W,W3179)</f>
        <v>861</v>
      </c>
      <c r="Y3179" s="4">
        <f>MATCH(T3179,Coding!J:J,0)</f>
        <v>3</v>
      </c>
      <c r="Z3179" s="4" t="str" cm="1">
        <f t="array" aca="1" ref="Z3179" ca="1">_xlfn.IFNA(INDIRECT($Y$1&amp;"!"&amp;Z$1&amp;$Y3179),-1)</f>
        <v>A</v>
      </c>
      <c r="AA3179" s="4" cm="1">
        <f t="array" aca="1" ref="AA3179" ca="1">_xlfn.IFNA(INDIRECT($Y$1&amp;"!"&amp;AA$1&amp;$Y3179),-1)</f>
        <v>0</v>
      </c>
      <c r="AB3179" s="4" cm="1">
        <f t="array" aca="1" ref="AB3179" ca="1">_xlfn.IFNA(INDIRECT($Y$1&amp;"!"&amp;AB$1&amp;$Y3179),-1)</f>
        <v>1</v>
      </c>
      <c r="AC3179" s="4" cm="1">
        <f t="array" aca="1" ref="AC3179" ca="1">_xlfn.IFNA(INDIRECT($Y$1&amp;"!"&amp;AC$1&amp;$Y3179),-1)</f>
        <v>1</v>
      </c>
      <c r="AD3179" s="4" cm="1">
        <f t="array" aca="1" ref="AD3179" ca="1">_xlfn.IFNA(INDIRECT($Y$1&amp;"!"&amp;AD$1&amp;$Y3179),-1)</f>
        <v>1</v>
      </c>
      <c r="AE3179" s="4" cm="1">
        <f t="array" aca="1" ref="AE3179" ca="1">_xlfn.IFNA(INDIRECT($Y$1&amp;"!"&amp;AE$1&amp;$Y3179),-1)</f>
        <v>0</v>
      </c>
      <c r="AF3179" s="4" t="str">
        <f ca="1">_xlfn.CONCAT(W3179, "-",V3179)</f>
        <v>A-C</v>
      </c>
      <c r="AG3179" s="4" t="str">
        <f>TEXT(ROW()-2, "0000")</f>
        <v>3177</v>
      </c>
      <c r="AH3179" s="4" t="str">
        <f>IF(TRIM(CLEAN(A3179))="m", "male", IF(TRIM(CLEAN(A3179))="f","female", "missing"))</f>
        <v>male</v>
      </c>
      <c r="AI3179" s="4">
        <f>C3179</f>
        <v>92.1</v>
      </c>
      <c r="AJ3179" s="4">
        <f>O3179</f>
        <v>88</v>
      </c>
      <c r="AK3179" s="4">
        <f>P3179</f>
        <v>64</v>
      </c>
      <c r="AL3179" s="4">
        <f>IF(AI3179&lt;60, 0, IF(AI3179&lt;70,2, IF(AI3179&lt;80, 3, IF(AI3179&lt;90,4, IF(AI3179&lt;=100, 5, "?")))))</f>
        <v>5</v>
      </c>
      <c r="AM3179" s="4">
        <f>IF(AJ3179&lt;60, 0, IF(AJ3179&lt;70,2, IF(AJ3179&lt;80, 3, IF(AJ3179&lt;90,4, IF(AJ3179&lt;=100, 5, "?")))))</f>
        <v>4</v>
      </c>
      <c r="AN3179" s="4">
        <f>IF(AK3179&lt;60, 0, IF(AK3179&lt;70,2, IF(AK3179&lt;80, 3, IF(AK3179&lt;90,4, IF(AK3179&lt;=100, 5, "?")))))</f>
        <v>2</v>
      </c>
      <c r="AO3179" s="4">
        <f ca="1">AA3179</f>
        <v>0</v>
      </c>
      <c r="AP3179" s="4">
        <f ca="1">AB3179</f>
        <v>1</v>
      </c>
      <c r="AQ3179" s="4">
        <f ca="1">AC3179</f>
        <v>1</v>
      </c>
      <c r="AR3179" s="4">
        <f ca="1">AD3179</f>
        <v>1</v>
      </c>
      <c r="AS3179" s="4">
        <f ca="1">AE3179</f>
        <v>0</v>
      </c>
      <c r="AT3179" s="4" t="str">
        <f ca="1">Z3179</f>
        <v>A</v>
      </c>
      <c r="AU3179" s="4">
        <f>E3179</f>
        <v>75.2</v>
      </c>
      <c r="AV3179" s="4">
        <f>IF(AU3179&lt;60, 0, IF(AU3179&lt;70,2, IF(AU3179&lt;80, 3, IF(AU3179&lt;90,4, IF(AU3179&lt;=100, 5, "?")))))</f>
        <v>3</v>
      </c>
    </row>
    <row r="3180" spans="1:48" hidden="1" x14ac:dyDescent="0.2">
      <c r="A3180" s="2" t="s">
        <v>13</v>
      </c>
      <c r="B3180" s="3" t="s">
        <v>26</v>
      </c>
      <c r="C3180" s="3">
        <v>95.9</v>
      </c>
      <c r="D3180" s="3" t="s">
        <v>26</v>
      </c>
      <c r="E3180" s="3">
        <v>73.900000000000006</v>
      </c>
      <c r="F3180" s="3">
        <v>1</v>
      </c>
      <c r="G3180" s="3">
        <v>82</v>
      </c>
      <c r="H3180" s="3">
        <v>92</v>
      </c>
      <c r="I3180" s="3">
        <v>73</v>
      </c>
      <c r="J3180" s="3">
        <v>60</v>
      </c>
      <c r="K3180" s="3">
        <v>72</v>
      </c>
      <c r="L3180" s="3"/>
      <c r="M3180" s="3">
        <v>81</v>
      </c>
      <c r="N3180" s="3"/>
      <c r="O3180" s="4">
        <f>MAX(G3180:H3180)</f>
        <v>92</v>
      </c>
      <c r="P3180" s="4">
        <f>MAX(I3180:J3180)</f>
        <v>73</v>
      </c>
      <c r="Q3180" s="4">
        <f>ABS(O3180-C3180)</f>
        <v>3.9000000000000057</v>
      </c>
      <c r="R3180" s="4">
        <f>ABS(P3180-C3180)</f>
        <v>22.900000000000006</v>
      </c>
      <c r="S3180" s="4" t="b">
        <f ca="1">OR(O3180=0,P3180=0,Q3180&gt;$Q$1,R3180&gt;$R$1,W3180="N", V3180=2)</f>
        <v>1</v>
      </c>
      <c r="T3180" s="4" t="str">
        <f>TRIM(CLEAN(D3180))</f>
        <v>برنامج بكالوريوس الهندسة المدنية</v>
      </c>
      <c r="U3180" s="4">
        <f>COUNTIF(T:T,T3180)</f>
        <v>723</v>
      </c>
      <c r="V3180" s="4" t="str">
        <f>IF(E3180&lt;60, "F", IF(E3180&lt;70,"D", IF(E3180&lt;80, "C", IF(E3180&lt;90,"B", IF(E3180&lt;=100, "A", "?")))))</f>
        <v>C</v>
      </c>
      <c r="W3180" s="4" t="str" cm="1">
        <f t="array" aca="1" ref="W3180" ca="1">_xlfn.IFNA(INDIRECT($Y$1&amp;"!"&amp;W$1&amp;$Y3180),"N")</f>
        <v>C</v>
      </c>
      <c r="X3180" s="4">
        <f ca="1">COUNTIF(W:W,W3180)</f>
        <v>747</v>
      </c>
      <c r="Y3180" s="4">
        <f>MATCH(T3180,Coding!J:J,0)</f>
        <v>8</v>
      </c>
      <c r="Z3180" s="4" t="str" cm="1">
        <f t="array" aca="1" ref="Z3180" ca="1">_xlfn.IFNA(INDIRECT($Y$1&amp;"!"&amp;Z$1&amp;$Y3180),-1)</f>
        <v>C</v>
      </c>
      <c r="AA3180" s="4" cm="1">
        <f t="array" aca="1" ref="AA3180" ca="1">_xlfn.IFNA(INDIRECT($Y$1&amp;"!"&amp;AA$1&amp;$Y3180),-1)</f>
        <v>1</v>
      </c>
      <c r="AB3180" s="4" cm="1">
        <f t="array" aca="1" ref="AB3180" ca="1">_xlfn.IFNA(INDIRECT($Y$1&amp;"!"&amp;AB$1&amp;$Y3180),-1)</f>
        <v>1</v>
      </c>
      <c r="AC3180" s="4" cm="1">
        <f t="array" aca="1" ref="AC3180" ca="1">_xlfn.IFNA(INDIRECT($Y$1&amp;"!"&amp;AC$1&amp;$Y3180),-1)</f>
        <v>1</v>
      </c>
      <c r="AD3180" s="4" cm="1">
        <f t="array" aca="1" ref="AD3180" ca="1">_xlfn.IFNA(INDIRECT($Y$1&amp;"!"&amp;AD$1&amp;$Y3180),-1)</f>
        <v>0</v>
      </c>
      <c r="AE3180" s="4" cm="1">
        <f t="array" aca="1" ref="AE3180" ca="1">_xlfn.IFNA(INDIRECT($Y$1&amp;"!"&amp;AE$1&amp;$Y3180),-1)</f>
        <v>0</v>
      </c>
      <c r="AF3180" s="4" t="str">
        <f ca="1">_xlfn.CONCAT(W3180, "-",V3180)</f>
        <v>C-C</v>
      </c>
      <c r="AG3180" s="4" t="str">
        <f>TEXT(ROW()-2, "0000")</f>
        <v>3178</v>
      </c>
      <c r="AH3180" s="4" t="str">
        <f>IF(TRIM(CLEAN(A3180))="m", "male", IF(TRIM(CLEAN(A3180))="f","female", "missing"))</f>
        <v>male</v>
      </c>
      <c r="AI3180" s="4">
        <f>C3180</f>
        <v>95.9</v>
      </c>
      <c r="AJ3180" s="4">
        <f>O3180</f>
        <v>92</v>
      </c>
      <c r="AK3180" s="4">
        <f>P3180</f>
        <v>73</v>
      </c>
      <c r="AL3180" s="4">
        <f>IF(AI3180&lt;60, 0, IF(AI3180&lt;70,2, IF(AI3180&lt;80, 3, IF(AI3180&lt;90,4, IF(AI3180&lt;=100, 5, "?")))))</f>
        <v>5</v>
      </c>
      <c r="AM3180" s="4">
        <f>IF(AJ3180&lt;60, 0, IF(AJ3180&lt;70,2, IF(AJ3180&lt;80, 3, IF(AJ3180&lt;90,4, IF(AJ3180&lt;=100, 5, "?")))))</f>
        <v>5</v>
      </c>
      <c r="AN3180" s="4">
        <f>IF(AK3180&lt;60, 0, IF(AK3180&lt;70,2, IF(AK3180&lt;80, 3, IF(AK3180&lt;90,4, IF(AK3180&lt;=100, 5, "?")))))</f>
        <v>3</v>
      </c>
      <c r="AO3180" s="4">
        <f ca="1">AA3180</f>
        <v>1</v>
      </c>
      <c r="AP3180" s="4">
        <f ca="1">AB3180</f>
        <v>1</v>
      </c>
      <c r="AQ3180" s="4">
        <f ca="1">AC3180</f>
        <v>1</v>
      </c>
      <c r="AR3180" s="4">
        <f ca="1">AD3180</f>
        <v>0</v>
      </c>
      <c r="AS3180" s="4">
        <f ca="1">AE3180</f>
        <v>0</v>
      </c>
      <c r="AT3180" s="4" t="str">
        <f ca="1">Z3180</f>
        <v>C</v>
      </c>
      <c r="AU3180" s="4">
        <f>E3180</f>
        <v>73.900000000000006</v>
      </c>
      <c r="AV3180" s="4">
        <f>IF(AU3180&lt;60, 0, IF(AU3180&lt;70,2, IF(AU3180&lt;80, 3, IF(AU3180&lt;90,4, IF(AU3180&lt;=100, 5, "?")))))</f>
        <v>3</v>
      </c>
    </row>
    <row r="3181" spans="1:48" hidden="1" x14ac:dyDescent="0.2">
      <c r="A3181" s="2" t="s">
        <v>13</v>
      </c>
      <c r="B3181" s="3" t="s">
        <v>36</v>
      </c>
      <c r="C3181" s="3">
        <v>81.2</v>
      </c>
      <c r="D3181" s="3" t="s">
        <v>37</v>
      </c>
      <c r="E3181" s="3">
        <v>66.3</v>
      </c>
      <c r="F3181" s="3">
        <v>3</v>
      </c>
      <c r="G3181" s="3">
        <v>85</v>
      </c>
      <c r="H3181" s="3">
        <v>70</v>
      </c>
      <c r="I3181" s="3">
        <v>60</v>
      </c>
      <c r="J3181" s="3">
        <v>60</v>
      </c>
      <c r="K3181" s="3"/>
      <c r="L3181" s="3"/>
      <c r="M3181" s="3">
        <v>76</v>
      </c>
      <c r="N3181" s="3"/>
      <c r="O3181" s="4">
        <f>MAX(G3181:H3181)</f>
        <v>85</v>
      </c>
      <c r="P3181" s="4">
        <f>MAX(I3181:J3181)</f>
        <v>60</v>
      </c>
      <c r="Q3181" s="4">
        <f>ABS(O3181-C3181)</f>
        <v>3.7999999999999972</v>
      </c>
      <c r="R3181" s="4">
        <f>ABS(P3181-C3181)</f>
        <v>21.200000000000003</v>
      </c>
      <c r="S3181" s="4" t="b">
        <f ca="1">OR(O3181=0,P3181=0,Q3181&gt;$Q$1,R3181&gt;$R$1,W3181="N", V3181=2)</f>
        <v>1</v>
      </c>
      <c r="T3181" s="4" t="str">
        <f>TRIM(CLEAN(D3181))</f>
        <v>كلية الهندسة والتكنولوجيا</v>
      </c>
      <c r="U3181" s="4">
        <f>COUNTIF(T:T,T3181)</f>
        <v>173</v>
      </c>
      <c r="V3181" s="4" t="str">
        <f>IF(E3181&lt;60, "F", IF(E3181&lt;70,"D", IF(E3181&lt;80, "C", IF(E3181&lt;90,"B", IF(E3181&lt;=100, "A", "?")))))</f>
        <v>D</v>
      </c>
      <c r="W3181" s="4" t="str" cm="1">
        <f t="array" aca="1" ref="W3181" ca="1">_xlfn.IFNA(INDIRECT($Y$1&amp;"!"&amp;W$1&amp;$Y3181),"N")</f>
        <v>A</v>
      </c>
      <c r="X3181" s="4">
        <f ca="1">COUNTIF(W:W,W3181)</f>
        <v>861</v>
      </c>
      <c r="Y3181" s="4">
        <f>MATCH(T3181,Coding!J:J,0)</f>
        <v>4</v>
      </c>
      <c r="Z3181" s="4" t="str" cm="1">
        <f t="array" aca="1" ref="Z3181" ca="1">_xlfn.IFNA(INDIRECT($Y$1&amp;"!"&amp;Z$1&amp;$Y3181),-1)</f>
        <v>A</v>
      </c>
      <c r="AA3181" s="4" cm="1">
        <f t="array" aca="1" ref="AA3181" ca="1">_xlfn.IFNA(INDIRECT($Y$1&amp;"!"&amp;AA$1&amp;$Y3181),-1)</f>
        <v>0</v>
      </c>
      <c r="AB3181" s="4" cm="1">
        <f t="array" aca="1" ref="AB3181" ca="1">_xlfn.IFNA(INDIRECT($Y$1&amp;"!"&amp;AB$1&amp;$Y3181),-1)</f>
        <v>1</v>
      </c>
      <c r="AC3181" s="4" cm="1">
        <f t="array" aca="1" ref="AC3181" ca="1">_xlfn.IFNA(INDIRECT($Y$1&amp;"!"&amp;AC$1&amp;$Y3181),-1)</f>
        <v>1</v>
      </c>
      <c r="AD3181" s="4" cm="1">
        <f t="array" aca="1" ref="AD3181" ca="1">_xlfn.IFNA(INDIRECT($Y$1&amp;"!"&amp;AD$1&amp;$Y3181),-1)</f>
        <v>1</v>
      </c>
      <c r="AE3181" s="4" cm="1">
        <f t="array" aca="1" ref="AE3181" ca="1">_xlfn.IFNA(INDIRECT($Y$1&amp;"!"&amp;AE$1&amp;$Y3181),-1)</f>
        <v>0</v>
      </c>
      <c r="AF3181" s="4" t="str">
        <f ca="1">_xlfn.CONCAT(W3181, "-",V3181)</f>
        <v>A-D</v>
      </c>
      <c r="AG3181" s="4" t="str">
        <f>TEXT(ROW()-2, "0000")</f>
        <v>3179</v>
      </c>
      <c r="AH3181" s="4" t="str">
        <f>IF(TRIM(CLEAN(A3181))="m", "male", IF(TRIM(CLEAN(A3181))="f","female", "missing"))</f>
        <v>male</v>
      </c>
      <c r="AI3181" s="4">
        <f>C3181</f>
        <v>81.2</v>
      </c>
      <c r="AJ3181" s="4">
        <f>O3181</f>
        <v>85</v>
      </c>
      <c r="AK3181" s="4">
        <f>P3181</f>
        <v>60</v>
      </c>
      <c r="AL3181" s="4">
        <f>IF(AI3181&lt;60, 0, IF(AI3181&lt;70,2, IF(AI3181&lt;80, 3, IF(AI3181&lt;90,4, IF(AI3181&lt;=100, 5, "?")))))</f>
        <v>4</v>
      </c>
      <c r="AM3181" s="4">
        <f>IF(AJ3181&lt;60, 0, IF(AJ3181&lt;70,2, IF(AJ3181&lt;80, 3, IF(AJ3181&lt;90,4, IF(AJ3181&lt;=100, 5, "?")))))</f>
        <v>4</v>
      </c>
      <c r="AN3181" s="4">
        <f>IF(AK3181&lt;60, 0, IF(AK3181&lt;70,2, IF(AK3181&lt;80, 3, IF(AK3181&lt;90,4, IF(AK3181&lt;=100, 5, "?")))))</f>
        <v>2</v>
      </c>
      <c r="AO3181" s="4">
        <f ca="1">AA3181</f>
        <v>0</v>
      </c>
      <c r="AP3181" s="4">
        <f ca="1">AB3181</f>
        <v>1</v>
      </c>
      <c r="AQ3181" s="4">
        <f ca="1">AC3181</f>
        <v>1</v>
      </c>
      <c r="AR3181" s="4">
        <f ca="1">AD3181</f>
        <v>1</v>
      </c>
      <c r="AS3181" s="4">
        <f ca="1">AE3181</f>
        <v>0</v>
      </c>
      <c r="AT3181" s="4" t="str">
        <f ca="1">Z3181</f>
        <v>A</v>
      </c>
      <c r="AU3181" s="4">
        <f>E3181</f>
        <v>66.3</v>
      </c>
      <c r="AV3181" s="4">
        <f>IF(AU3181&lt;60, 0, IF(AU3181&lt;70,2, IF(AU3181&lt;80, 3, IF(AU3181&lt;90,4, IF(AU3181&lt;=100, 5, "?")))))</f>
        <v>2</v>
      </c>
    </row>
    <row r="3182" spans="1:48" hidden="1" x14ac:dyDescent="0.2">
      <c r="A3182" s="2" t="s">
        <v>16</v>
      </c>
      <c r="B3182" s="3" t="s">
        <v>37</v>
      </c>
      <c r="C3182" s="3">
        <v>89.8</v>
      </c>
      <c r="D3182" s="3" t="s">
        <v>28</v>
      </c>
      <c r="E3182" s="3">
        <v>69</v>
      </c>
      <c r="F3182" s="3">
        <v>1</v>
      </c>
      <c r="G3182" s="3">
        <v>61</v>
      </c>
      <c r="H3182" s="3">
        <v>86</v>
      </c>
      <c r="I3182" s="3">
        <v>66</v>
      </c>
      <c r="J3182" s="3">
        <v>60</v>
      </c>
      <c r="K3182" s="3">
        <v>87</v>
      </c>
      <c r="L3182" s="3"/>
      <c r="M3182" s="3">
        <v>76</v>
      </c>
      <c r="N3182" s="3"/>
      <c r="O3182" s="4">
        <f>MAX(G3182:H3182)</f>
        <v>86</v>
      </c>
      <c r="P3182" s="4">
        <f>MAX(I3182:J3182)</f>
        <v>66</v>
      </c>
      <c r="Q3182" s="4">
        <f>ABS(O3182-C3182)</f>
        <v>3.7999999999999972</v>
      </c>
      <c r="R3182" s="4">
        <f>ABS(P3182-C3182)</f>
        <v>23.799999999999997</v>
      </c>
      <c r="S3182" s="4" t="b">
        <f ca="1">OR(O3182=0,P3182=0,Q3182&gt;$Q$1,R3182&gt;$R$1,W3182="N", V3182=2)</f>
        <v>1</v>
      </c>
      <c r="T3182" s="4" t="str">
        <f>TRIM(CLEAN(D3182))</f>
        <v>برنامج بكالوريوس الهندسة الميكانيكية</v>
      </c>
      <c r="U3182" s="4">
        <f>COUNTIF(T:T,T3182)</f>
        <v>292</v>
      </c>
      <c r="V3182" s="4" t="str">
        <f>IF(E3182&lt;60, "F", IF(E3182&lt;70,"D", IF(E3182&lt;80, "C", IF(E3182&lt;90,"B", IF(E3182&lt;=100, "A", "?")))))</f>
        <v>D</v>
      </c>
      <c r="W3182" s="4" t="str" cm="1">
        <f t="array" aca="1" ref="W3182" ca="1">_xlfn.IFNA(INDIRECT($Y$1&amp;"!"&amp;W$1&amp;$Y3182),"N")</f>
        <v>E</v>
      </c>
      <c r="X3182" s="4">
        <f ca="1">COUNTIF(W:W,W3182)</f>
        <v>292</v>
      </c>
      <c r="Y3182" s="4">
        <f>MATCH(T3182,Coding!J:J,0)</f>
        <v>10</v>
      </c>
      <c r="Z3182" s="4" t="str" cm="1">
        <f t="array" aca="1" ref="Z3182" ca="1">_xlfn.IFNA(INDIRECT($Y$1&amp;"!"&amp;Z$1&amp;$Y3182),-1)</f>
        <v>E</v>
      </c>
      <c r="AA3182" s="4" cm="1">
        <f t="array" aca="1" ref="AA3182" ca="1">_xlfn.IFNA(INDIRECT($Y$1&amp;"!"&amp;AA$1&amp;$Y3182),-1)</f>
        <v>0</v>
      </c>
      <c r="AB3182" s="4" cm="1">
        <f t="array" aca="1" ref="AB3182" ca="1">_xlfn.IFNA(INDIRECT($Y$1&amp;"!"&amp;AB$1&amp;$Y3182),-1)</f>
        <v>0</v>
      </c>
      <c r="AC3182" s="4" cm="1">
        <f t="array" aca="1" ref="AC3182" ca="1">_xlfn.IFNA(INDIRECT($Y$1&amp;"!"&amp;AC$1&amp;$Y3182),-1)</f>
        <v>1</v>
      </c>
      <c r="AD3182" s="4" cm="1">
        <f t="array" aca="1" ref="AD3182" ca="1">_xlfn.IFNA(INDIRECT($Y$1&amp;"!"&amp;AD$1&amp;$Y3182),-1)</f>
        <v>0</v>
      </c>
      <c r="AE3182" s="4" cm="1">
        <f t="array" aca="1" ref="AE3182" ca="1">_xlfn.IFNA(INDIRECT($Y$1&amp;"!"&amp;AE$1&amp;$Y3182),-1)</f>
        <v>1</v>
      </c>
      <c r="AF3182" s="4" t="str">
        <f ca="1">_xlfn.CONCAT(W3182, "-",V3182)</f>
        <v>E-D</v>
      </c>
      <c r="AG3182" s="4" t="str">
        <f>TEXT(ROW()-2, "0000")</f>
        <v>3180</v>
      </c>
      <c r="AH3182" s="4" t="str">
        <f>IF(TRIM(CLEAN(A3182))="m", "male", IF(TRIM(CLEAN(A3182))="f","female", "missing"))</f>
        <v>female</v>
      </c>
      <c r="AI3182" s="4">
        <f>C3182</f>
        <v>89.8</v>
      </c>
      <c r="AJ3182" s="4">
        <f>O3182</f>
        <v>86</v>
      </c>
      <c r="AK3182" s="4">
        <f>P3182</f>
        <v>66</v>
      </c>
      <c r="AL3182" s="4">
        <f>IF(AI3182&lt;60, 0, IF(AI3182&lt;70,2, IF(AI3182&lt;80, 3, IF(AI3182&lt;90,4, IF(AI3182&lt;=100, 5, "?")))))</f>
        <v>4</v>
      </c>
      <c r="AM3182" s="4">
        <f>IF(AJ3182&lt;60, 0, IF(AJ3182&lt;70,2, IF(AJ3182&lt;80, 3, IF(AJ3182&lt;90,4, IF(AJ3182&lt;=100, 5, "?")))))</f>
        <v>4</v>
      </c>
      <c r="AN3182" s="4">
        <f>IF(AK3182&lt;60, 0, IF(AK3182&lt;70,2, IF(AK3182&lt;80, 3, IF(AK3182&lt;90,4, IF(AK3182&lt;=100, 5, "?")))))</f>
        <v>2</v>
      </c>
      <c r="AO3182" s="4">
        <f ca="1">AA3182</f>
        <v>0</v>
      </c>
      <c r="AP3182" s="4">
        <f ca="1">AB3182</f>
        <v>0</v>
      </c>
      <c r="AQ3182" s="4">
        <f ca="1">AC3182</f>
        <v>1</v>
      </c>
      <c r="AR3182" s="4">
        <f ca="1">AD3182</f>
        <v>0</v>
      </c>
      <c r="AS3182" s="4">
        <f ca="1">AE3182</f>
        <v>1</v>
      </c>
      <c r="AT3182" s="4" t="str">
        <f ca="1">Z3182</f>
        <v>E</v>
      </c>
      <c r="AU3182" s="4">
        <f>E3182</f>
        <v>69</v>
      </c>
      <c r="AV3182" s="4">
        <f>IF(AU3182&lt;60, 0, IF(AU3182&lt;70,2, IF(AU3182&lt;80, 3, IF(AU3182&lt;90,4, IF(AU3182&lt;=100, 5, "?")))))</f>
        <v>2</v>
      </c>
    </row>
    <row r="3183" spans="1:48" hidden="1" x14ac:dyDescent="0.2">
      <c r="A3183" s="2" t="s">
        <v>13</v>
      </c>
      <c r="B3183" s="3" t="s">
        <v>35</v>
      </c>
      <c r="C3183" s="3">
        <v>90.6</v>
      </c>
      <c r="D3183" s="3" t="s">
        <v>35</v>
      </c>
      <c r="E3183" s="3">
        <v>73.7</v>
      </c>
      <c r="F3183" s="3">
        <v>1</v>
      </c>
      <c r="G3183" s="3">
        <v>70</v>
      </c>
      <c r="H3183" s="3">
        <v>87</v>
      </c>
      <c r="I3183" s="3">
        <v>65</v>
      </c>
      <c r="J3183" s="3">
        <v>70</v>
      </c>
      <c r="K3183" s="3">
        <v>65</v>
      </c>
      <c r="L3183" s="3"/>
      <c r="M3183" s="3">
        <v>80</v>
      </c>
      <c r="N3183" s="3"/>
      <c r="O3183" s="4">
        <f>MAX(G3183:H3183)</f>
        <v>87</v>
      </c>
      <c r="P3183" s="4">
        <f>MAX(I3183:J3183)</f>
        <v>70</v>
      </c>
      <c r="Q3183" s="4">
        <f>ABS(O3183-C3183)</f>
        <v>3.5999999999999943</v>
      </c>
      <c r="R3183" s="4">
        <f>ABS(P3183-C3183)</f>
        <v>20.599999999999994</v>
      </c>
      <c r="S3183" s="4" t="b">
        <f ca="1">OR(O3183=0,P3183=0,Q3183&gt;$Q$1,R3183&gt;$R$1,W3183="N", V3183=2)</f>
        <v>1</v>
      </c>
      <c r="T3183" s="4" t="str">
        <f>TRIM(CLEAN(D3183))</f>
        <v>برنامج بكالوريوس هندسة الميكاترونيكس</v>
      </c>
      <c r="U3183" s="4">
        <f>COUNTIF(T:T,T3183)</f>
        <v>291</v>
      </c>
      <c r="V3183" s="4" t="str">
        <f>IF(E3183&lt;60, "F", IF(E3183&lt;70,"D", IF(E3183&lt;80, "C", IF(E3183&lt;90,"B", IF(E3183&lt;=100, "A", "?")))))</f>
        <v>C</v>
      </c>
      <c r="W3183" s="4" t="str" cm="1">
        <f t="array" aca="1" ref="W3183" ca="1">_xlfn.IFNA(INDIRECT($Y$1&amp;"!"&amp;W$1&amp;$Y3183),"N")</f>
        <v>B</v>
      </c>
      <c r="X3183" s="4">
        <f ca="1">COUNTIF(W:W,W3183)</f>
        <v>291</v>
      </c>
      <c r="Y3183" s="4">
        <f>MATCH(T3183,Coding!J:J,0)</f>
        <v>6</v>
      </c>
      <c r="Z3183" s="4" t="str" cm="1">
        <f t="array" aca="1" ref="Z3183" ca="1">_xlfn.IFNA(INDIRECT($Y$1&amp;"!"&amp;Z$1&amp;$Y3183),-1)</f>
        <v>B</v>
      </c>
      <c r="AA3183" s="4" cm="1">
        <f t="array" aca="1" ref="AA3183" ca="1">_xlfn.IFNA(INDIRECT($Y$1&amp;"!"&amp;AA$1&amp;$Y3183),-1)</f>
        <v>0</v>
      </c>
      <c r="AB3183" s="4" cm="1">
        <f t="array" aca="1" ref="AB3183" ca="1">_xlfn.IFNA(INDIRECT($Y$1&amp;"!"&amp;AB$1&amp;$Y3183),-1)</f>
        <v>0</v>
      </c>
      <c r="AC3183" s="4" cm="1">
        <f t="array" aca="1" ref="AC3183" ca="1">_xlfn.IFNA(INDIRECT($Y$1&amp;"!"&amp;AC$1&amp;$Y3183),-1)</f>
        <v>1</v>
      </c>
      <c r="AD3183" s="4" cm="1">
        <f t="array" aca="1" ref="AD3183" ca="1">_xlfn.IFNA(INDIRECT($Y$1&amp;"!"&amp;AD$1&amp;$Y3183),-1)</f>
        <v>1</v>
      </c>
      <c r="AE3183" s="4" cm="1">
        <f t="array" aca="1" ref="AE3183" ca="1">_xlfn.IFNA(INDIRECT($Y$1&amp;"!"&amp;AE$1&amp;$Y3183),-1)</f>
        <v>1</v>
      </c>
      <c r="AF3183" s="4" t="str">
        <f ca="1">_xlfn.CONCAT(W3183, "-",V3183)</f>
        <v>B-C</v>
      </c>
      <c r="AG3183" s="4" t="str">
        <f>TEXT(ROW()-2, "0000")</f>
        <v>3181</v>
      </c>
      <c r="AH3183" s="4" t="str">
        <f>IF(TRIM(CLEAN(A3183))="m", "male", IF(TRIM(CLEAN(A3183))="f","female", "missing"))</f>
        <v>male</v>
      </c>
      <c r="AI3183" s="4">
        <f>C3183</f>
        <v>90.6</v>
      </c>
      <c r="AJ3183" s="4">
        <f>O3183</f>
        <v>87</v>
      </c>
      <c r="AK3183" s="4">
        <f>P3183</f>
        <v>70</v>
      </c>
      <c r="AL3183" s="4">
        <f>IF(AI3183&lt;60, 0, IF(AI3183&lt;70,2, IF(AI3183&lt;80, 3, IF(AI3183&lt;90,4, IF(AI3183&lt;=100, 5, "?")))))</f>
        <v>5</v>
      </c>
      <c r="AM3183" s="4">
        <f>IF(AJ3183&lt;60, 0, IF(AJ3183&lt;70,2, IF(AJ3183&lt;80, 3, IF(AJ3183&lt;90,4, IF(AJ3183&lt;=100, 5, "?")))))</f>
        <v>4</v>
      </c>
      <c r="AN3183" s="4">
        <f>IF(AK3183&lt;60, 0, IF(AK3183&lt;70,2, IF(AK3183&lt;80, 3, IF(AK3183&lt;90,4, IF(AK3183&lt;=100, 5, "?")))))</f>
        <v>3</v>
      </c>
      <c r="AO3183" s="4">
        <f ca="1">AA3183</f>
        <v>0</v>
      </c>
      <c r="AP3183" s="4">
        <f ca="1">AB3183</f>
        <v>0</v>
      </c>
      <c r="AQ3183" s="4">
        <f ca="1">AC3183</f>
        <v>1</v>
      </c>
      <c r="AR3183" s="4">
        <f ca="1">AD3183</f>
        <v>1</v>
      </c>
      <c r="AS3183" s="4">
        <f ca="1">AE3183</f>
        <v>1</v>
      </c>
      <c r="AT3183" s="4" t="str">
        <f ca="1">Z3183</f>
        <v>B</v>
      </c>
      <c r="AU3183" s="4">
        <f>E3183</f>
        <v>73.7</v>
      </c>
      <c r="AV3183" s="4">
        <f>IF(AU3183&lt;60, 0, IF(AU3183&lt;70,2, IF(AU3183&lt;80, 3, IF(AU3183&lt;90,4, IF(AU3183&lt;=100, 5, "?")))))</f>
        <v>3</v>
      </c>
    </row>
    <row r="3184" spans="1:48" hidden="1" x14ac:dyDescent="0.2">
      <c r="A3184" s="2" t="s">
        <v>16</v>
      </c>
      <c r="B3184" s="3" t="s">
        <v>36</v>
      </c>
      <c r="C3184" s="3">
        <v>96</v>
      </c>
      <c r="D3184" s="3" t="s">
        <v>36</v>
      </c>
      <c r="E3184" s="3">
        <v>71.2</v>
      </c>
      <c r="F3184" s="3">
        <v>1</v>
      </c>
      <c r="G3184" s="3">
        <v>65</v>
      </c>
      <c r="H3184" s="3">
        <v>99</v>
      </c>
      <c r="I3184" s="3">
        <v>75</v>
      </c>
      <c r="J3184" s="3">
        <v>60</v>
      </c>
      <c r="K3184" s="3"/>
      <c r="L3184" s="3"/>
      <c r="M3184" s="3">
        <v>70</v>
      </c>
      <c r="N3184" s="3"/>
      <c r="O3184" s="4">
        <f>MAX(G3184:H3184)</f>
        <v>99</v>
      </c>
      <c r="P3184" s="4">
        <f>MAX(I3184:J3184)</f>
        <v>75</v>
      </c>
      <c r="Q3184" s="4">
        <f>ABS(O3184-C3184)</f>
        <v>3</v>
      </c>
      <c r="R3184" s="4">
        <f>ABS(P3184-C3184)</f>
        <v>21</v>
      </c>
      <c r="S3184" s="4" t="b">
        <f ca="1">OR(O3184=0,P3184=0,Q3184&gt;$Q$1,R3184&gt;$R$1,W3184="N", V3184=2)</f>
        <v>1</v>
      </c>
      <c r="T3184" s="4" t="str">
        <f>TRIM(CLEAN(D3184))</f>
        <v>برنامج بكالوريوس هندسة أنظمة الحاسوب</v>
      </c>
      <c r="U3184" s="4">
        <f>COUNTIF(T:T,T3184)</f>
        <v>549</v>
      </c>
      <c r="V3184" s="4" t="str">
        <f>IF(E3184&lt;60, "F", IF(E3184&lt;70,"D", IF(E3184&lt;80, "C", IF(E3184&lt;90,"B", IF(E3184&lt;=100, "A", "?")))))</f>
        <v>C</v>
      </c>
      <c r="W3184" s="4" t="str" cm="1">
        <f t="array" aca="1" ref="W3184" ca="1">_xlfn.IFNA(INDIRECT($Y$1&amp;"!"&amp;W$1&amp;$Y3184),"N")</f>
        <v>A</v>
      </c>
      <c r="X3184" s="4">
        <f ca="1">COUNTIF(W:W,W3184)</f>
        <v>861</v>
      </c>
      <c r="Y3184" s="4">
        <f>MATCH(T3184,Coding!J:J,0)</f>
        <v>3</v>
      </c>
      <c r="Z3184" s="4" t="str" cm="1">
        <f t="array" aca="1" ref="Z3184" ca="1">_xlfn.IFNA(INDIRECT($Y$1&amp;"!"&amp;Z$1&amp;$Y3184),-1)</f>
        <v>A</v>
      </c>
      <c r="AA3184" s="4" cm="1">
        <f t="array" aca="1" ref="AA3184" ca="1">_xlfn.IFNA(INDIRECT($Y$1&amp;"!"&amp;AA$1&amp;$Y3184),-1)</f>
        <v>0</v>
      </c>
      <c r="AB3184" s="4" cm="1">
        <f t="array" aca="1" ref="AB3184" ca="1">_xlfn.IFNA(INDIRECT($Y$1&amp;"!"&amp;AB$1&amp;$Y3184),-1)</f>
        <v>1</v>
      </c>
      <c r="AC3184" s="4" cm="1">
        <f t="array" aca="1" ref="AC3184" ca="1">_xlfn.IFNA(INDIRECT($Y$1&amp;"!"&amp;AC$1&amp;$Y3184),-1)</f>
        <v>1</v>
      </c>
      <c r="AD3184" s="4" cm="1">
        <f t="array" aca="1" ref="AD3184" ca="1">_xlfn.IFNA(INDIRECT($Y$1&amp;"!"&amp;AD$1&amp;$Y3184),-1)</f>
        <v>1</v>
      </c>
      <c r="AE3184" s="4" cm="1">
        <f t="array" aca="1" ref="AE3184" ca="1">_xlfn.IFNA(INDIRECT($Y$1&amp;"!"&amp;AE$1&amp;$Y3184),-1)</f>
        <v>0</v>
      </c>
      <c r="AF3184" s="4" t="str">
        <f ca="1">_xlfn.CONCAT(W3184, "-",V3184)</f>
        <v>A-C</v>
      </c>
      <c r="AG3184" s="4" t="str">
        <f>TEXT(ROW()-2, "0000")</f>
        <v>3182</v>
      </c>
      <c r="AH3184" s="4" t="str">
        <f>IF(TRIM(CLEAN(A3184))="m", "male", IF(TRIM(CLEAN(A3184))="f","female", "missing"))</f>
        <v>female</v>
      </c>
      <c r="AI3184" s="4">
        <f>C3184</f>
        <v>96</v>
      </c>
      <c r="AJ3184" s="4">
        <f>O3184</f>
        <v>99</v>
      </c>
      <c r="AK3184" s="4">
        <f>P3184</f>
        <v>75</v>
      </c>
      <c r="AL3184" s="4">
        <f>IF(AI3184&lt;60, 0, IF(AI3184&lt;70,2, IF(AI3184&lt;80, 3, IF(AI3184&lt;90,4, IF(AI3184&lt;=100, 5, "?")))))</f>
        <v>5</v>
      </c>
      <c r="AM3184" s="4">
        <f>IF(AJ3184&lt;60, 0, IF(AJ3184&lt;70,2, IF(AJ3184&lt;80, 3, IF(AJ3184&lt;90,4, IF(AJ3184&lt;=100, 5, "?")))))</f>
        <v>5</v>
      </c>
      <c r="AN3184" s="4">
        <f>IF(AK3184&lt;60, 0, IF(AK3184&lt;70,2, IF(AK3184&lt;80, 3, IF(AK3184&lt;90,4, IF(AK3184&lt;=100, 5, "?")))))</f>
        <v>3</v>
      </c>
      <c r="AO3184" s="4">
        <f ca="1">AA3184</f>
        <v>0</v>
      </c>
      <c r="AP3184" s="4">
        <f ca="1">AB3184</f>
        <v>1</v>
      </c>
      <c r="AQ3184" s="4">
        <f ca="1">AC3184</f>
        <v>1</v>
      </c>
      <c r="AR3184" s="4">
        <f ca="1">AD3184</f>
        <v>1</v>
      </c>
      <c r="AS3184" s="4">
        <f ca="1">AE3184</f>
        <v>0</v>
      </c>
      <c r="AT3184" s="4" t="str">
        <f ca="1">Z3184</f>
        <v>A</v>
      </c>
      <c r="AU3184" s="4">
        <f>E3184</f>
        <v>71.2</v>
      </c>
      <c r="AV3184" s="4">
        <f>IF(AU3184&lt;60, 0, IF(AU3184&lt;70,2, IF(AU3184&lt;80, 3, IF(AU3184&lt;90,4, IF(AU3184&lt;=100, 5, "?")))))</f>
        <v>3</v>
      </c>
    </row>
    <row r="3185" spans="1:48" hidden="1" x14ac:dyDescent="0.2">
      <c r="A3185" s="2" t="s">
        <v>13</v>
      </c>
      <c r="B3185" s="3" t="s">
        <v>37</v>
      </c>
      <c r="C3185" s="3">
        <v>93.7</v>
      </c>
      <c r="D3185" s="3" t="s">
        <v>28</v>
      </c>
      <c r="E3185" s="3">
        <v>74.5</v>
      </c>
      <c r="F3185" s="3">
        <v>1</v>
      </c>
      <c r="G3185" s="3">
        <v>71</v>
      </c>
      <c r="H3185" s="3">
        <v>91</v>
      </c>
      <c r="I3185" s="3">
        <v>71</v>
      </c>
      <c r="J3185" s="3">
        <v>70</v>
      </c>
      <c r="K3185" s="3">
        <v>66</v>
      </c>
      <c r="L3185" s="3"/>
      <c r="M3185" s="3">
        <v>65</v>
      </c>
      <c r="N3185" s="3"/>
      <c r="O3185" s="4">
        <f>MAX(G3185:H3185)</f>
        <v>91</v>
      </c>
      <c r="P3185" s="4">
        <f>MAX(I3185:J3185)</f>
        <v>71</v>
      </c>
      <c r="Q3185" s="4">
        <f>ABS(O3185-C3185)</f>
        <v>2.7000000000000028</v>
      </c>
      <c r="R3185" s="4">
        <f>ABS(P3185-C3185)</f>
        <v>22.700000000000003</v>
      </c>
      <c r="S3185" s="4" t="b">
        <f ca="1">OR(O3185=0,P3185=0,Q3185&gt;$Q$1,R3185&gt;$R$1,W3185="N", V3185=2)</f>
        <v>1</v>
      </c>
      <c r="T3185" s="4" t="str">
        <f>TRIM(CLEAN(D3185))</f>
        <v>برنامج بكالوريوس الهندسة الميكانيكية</v>
      </c>
      <c r="U3185" s="4">
        <f>COUNTIF(T:T,T3185)</f>
        <v>292</v>
      </c>
      <c r="V3185" s="4" t="str">
        <f>IF(E3185&lt;60, "F", IF(E3185&lt;70,"D", IF(E3185&lt;80, "C", IF(E3185&lt;90,"B", IF(E3185&lt;=100, "A", "?")))))</f>
        <v>C</v>
      </c>
      <c r="W3185" s="4" t="str" cm="1">
        <f t="array" aca="1" ref="W3185" ca="1">_xlfn.IFNA(INDIRECT($Y$1&amp;"!"&amp;W$1&amp;$Y3185),"N")</f>
        <v>E</v>
      </c>
      <c r="X3185" s="4">
        <f ca="1">COUNTIF(W:W,W3185)</f>
        <v>292</v>
      </c>
      <c r="Y3185" s="4">
        <f>MATCH(T3185,Coding!J:J,0)</f>
        <v>10</v>
      </c>
      <c r="Z3185" s="4" t="str" cm="1">
        <f t="array" aca="1" ref="Z3185" ca="1">_xlfn.IFNA(INDIRECT($Y$1&amp;"!"&amp;Z$1&amp;$Y3185),-1)</f>
        <v>E</v>
      </c>
      <c r="AA3185" s="4" cm="1">
        <f t="array" aca="1" ref="AA3185" ca="1">_xlfn.IFNA(INDIRECT($Y$1&amp;"!"&amp;AA$1&amp;$Y3185),-1)</f>
        <v>0</v>
      </c>
      <c r="AB3185" s="4" cm="1">
        <f t="array" aca="1" ref="AB3185" ca="1">_xlfn.IFNA(INDIRECT($Y$1&amp;"!"&amp;AB$1&amp;$Y3185),-1)</f>
        <v>0</v>
      </c>
      <c r="AC3185" s="4" cm="1">
        <f t="array" aca="1" ref="AC3185" ca="1">_xlfn.IFNA(INDIRECT($Y$1&amp;"!"&amp;AC$1&amp;$Y3185),-1)</f>
        <v>1</v>
      </c>
      <c r="AD3185" s="4" cm="1">
        <f t="array" aca="1" ref="AD3185" ca="1">_xlfn.IFNA(INDIRECT($Y$1&amp;"!"&amp;AD$1&amp;$Y3185),-1)</f>
        <v>0</v>
      </c>
      <c r="AE3185" s="4" cm="1">
        <f t="array" aca="1" ref="AE3185" ca="1">_xlfn.IFNA(INDIRECT($Y$1&amp;"!"&amp;AE$1&amp;$Y3185),-1)</f>
        <v>1</v>
      </c>
      <c r="AF3185" s="4" t="str">
        <f ca="1">_xlfn.CONCAT(W3185, "-",V3185)</f>
        <v>E-C</v>
      </c>
      <c r="AG3185" s="4" t="str">
        <f>TEXT(ROW()-2, "0000")</f>
        <v>3183</v>
      </c>
      <c r="AH3185" s="4" t="str">
        <f>IF(TRIM(CLEAN(A3185))="m", "male", IF(TRIM(CLEAN(A3185))="f","female", "missing"))</f>
        <v>male</v>
      </c>
      <c r="AI3185" s="4">
        <f>C3185</f>
        <v>93.7</v>
      </c>
      <c r="AJ3185" s="4">
        <f>O3185</f>
        <v>91</v>
      </c>
      <c r="AK3185" s="4">
        <f>P3185</f>
        <v>71</v>
      </c>
      <c r="AL3185" s="4">
        <f>IF(AI3185&lt;60, 0, IF(AI3185&lt;70,2, IF(AI3185&lt;80, 3, IF(AI3185&lt;90,4, IF(AI3185&lt;=100, 5, "?")))))</f>
        <v>5</v>
      </c>
      <c r="AM3185" s="4">
        <f>IF(AJ3185&lt;60, 0, IF(AJ3185&lt;70,2, IF(AJ3185&lt;80, 3, IF(AJ3185&lt;90,4, IF(AJ3185&lt;=100, 5, "?")))))</f>
        <v>5</v>
      </c>
      <c r="AN3185" s="4">
        <f>IF(AK3185&lt;60, 0, IF(AK3185&lt;70,2, IF(AK3185&lt;80, 3, IF(AK3185&lt;90,4, IF(AK3185&lt;=100, 5, "?")))))</f>
        <v>3</v>
      </c>
      <c r="AO3185" s="4">
        <f ca="1">AA3185</f>
        <v>0</v>
      </c>
      <c r="AP3185" s="4">
        <f ca="1">AB3185</f>
        <v>0</v>
      </c>
      <c r="AQ3185" s="4">
        <f ca="1">AC3185</f>
        <v>1</v>
      </c>
      <c r="AR3185" s="4">
        <f ca="1">AD3185</f>
        <v>0</v>
      </c>
      <c r="AS3185" s="4">
        <f ca="1">AE3185</f>
        <v>1</v>
      </c>
      <c r="AT3185" s="4" t="str">
        <f ca="1">Z3185</f>
        <v>E</v>
      </c>
      <c r="AU3185" s="4">
        <f>E3185</f>
        <v>74.5</v>
      </c>
      <c r="AV3185" s="4">
        <f>IF(AU3185&lt;60, 0, IF(AU3185&lt;70,2, IF(AU3185&lt;80, 3, IF(AU3185&lt;90,4, IF(AU3185&lt;=100, 5, "?")))))</f>
        <v>3</v>
      </c>
    </row>
    <row r="3186" spans="1:48" hidden="1" x14ac:dyDescent="0.2">
      <c r="A3186" s="2" t="s">
        <v>16</v>
      </c>
      <c r="B3186" s="3" t="s">
        <v>33</v>
      </c>
      <c r="C3186" s="3">
        <v>90.5</v>
      </c>
      <c r="D3186" s="3" t="s">
        <v>33</v>
      </c>
      <c r="E3186" s="3">
        <v>71.5</v>
      </c>
      <c r="F3186" s="3">
        <v>1</v>
      </c>
      <c r="G3186" s="3">
        <v>64</v>
      </c>
      <c r="H3186" s="3">
        <v>88</v>
      </c>
      <c r="I3186" s="3">
        <v>63</v>
      </c>
      <c r="J3186" s="3">
        <v>60</v>
      </c>
      <c r="K3186" s="3"/>
      <c r="L3186" s="3"/>
      <c r="M3186" s="3"/>
      <c r="N3186" s="3"/>
      <c r="O3186" s="4">
        <f>MAX(G3186:H3186)</f>
        <v>88</v>
      </c>
      <c r="P3186" s="4">
        <f>MAX(I3186:J3186)</f>
        <v>63</v>
      </c>
      <c r="Q3186" s="4">
        <f>ABS(O3186-C3186)</f>
        <v>2.5</v>
      </c>
      <c r="R3186" s="4">
        <f>ABS(P3186-C3186)</f>
        <v>27.5</v>
      </c>
      <c r="S3186" s="4" t="b">
        <f ca="1">OR(O3186=0,P3186=0,Q3186&gt;$Q$1,R3186&gt;$R$1,W3186="N", V3186=2)</f>
        <v>1</v>
      </c>
      <c r="T3186" s="4" t="str">
        <f>TRIM(CLEAN(D3186))</f>
        <v>برنامج بكالوريوس علم الحاسوب</v>
      </c>
      <c r="U3186" s="4">
        <f>COUNTIF(T:T,T3186)</f>
        <v>589</v>
      </c>
      <c r="V3186" s="4" t="str">
        <f>IF(E3186&lt;60, "F", IF(E3186&lt;70,"D", IF(E3186&lt;80, "C", IF(E3186&lt;90,"B", IF(E3186&lt;=100, "A", "?")))))</f>
        <v>C</v>
      </c>
      <c r="W3186" s="4" t="str" cm="1">
        <f t="array" aca="1" ref="W3186" ca="1">_xlfn.IFNA(INDIRECT($Y$1&amp;"!"&amp;W$1&amp;$Y3186),"N")</f>
        <v>D</v>
      </c>
      <c r="X3186" s="4">
        <f ca="1">COUNTIF(W:W,W3186)</f>
        <v>589</v>
      </c>
      <c r="Y3186" s="4">
        <f>MATCH(T3186,Coding!J:J,0)</f>
        <v>9</v>
      </c>
      <c r="Z3186" s="4" t="str" cm="1">
        <f t="array" aca="1" ref="Z3186" ca="1">_xlfn.IFNA(INDIRECT($Y$1&amp;"!"&amp;Z$1&amp;$Y3186),-1)</f>
        <v>D</v>
      </c>
      <c r="AA3186" s="4" cm="1">
        <f t="array" aca="1" ref="AA3186" ca="1">_xlfn.IFNA(INDIRECT($Y$1&amp;"!"&amp;AA$1&amp;$Y3186),-1)</f>
        <v>0</v>
      </c>
      <c r="AB3186" s="4" cm="1">
        <f t="array" aca="1" ref="AB3186" ca="1">_xlfn.IFNA(INDIRECT($Y$1&amp;"!"&amp;AB$1&amp;$Y3186),-1)</f>
        <v>1</v>
      </c>
      <c r="AC3186" s="4" cm="1">
        <f t="array" aca="1" ref="AC3186" ca="1">_xlfn.IFNA(INDIRECT($Y$1&amp;"!"&amp;AC$1&amp;$Y3186),-1)</f>
        <v>0</v>
      </c>
      <c r="AD3186" s="4" cm="1">
        <f t="array" aca="1" ref="AD3186" ca="1">_xlfn.IFNA(INDIRECT($Y$1&amp;"!"&amp;AD$1&amp;$Y3186),-1)</f>
        <v>0</v>
      </c>
      <c r="AE3186" s="4" cm="1">
        <f t="array" aca="1" ref="AE3186" ca="1">_xlfn.IFNA(INDIRECT($Y$1&amp;"!"&amp;AE$1&amp;$Y3186),-1)</f>
        <v>0</v>
      </c>
      <c r="AF3186" s="4" t="str">
        <f ca="1">_xlfn.CONCAT(W3186, "-",V3186)</f>
        <v>D-C</v>
      </c>
      <c r="AG3186" s="4" t="str">
        <f>TEXT(ROW()-2, "0000")</f>
        <v>3184</v>
      </c>
      <c r="AH3186" s="4" t="str">
        <f>IF(TRIM(CLEAN(A3186))="m", "male", IF(TRIM(CLEAN(A3186))="f","female", "missing"))</f>
        <v>female</v>
      </c>
      <c r="AI3186" s="4">
        <f>C3186</f>
        <v>90.5</v>
      </c>
      <c r="AJ3186" s="4">
        <f>O3186</f>
        <v>88</v>
      </c>
      <c r="AK3186" s="4">
        <f>P3186</f>
        <v>63</v>
      </c>
      <c r="AL3186" s="4">
        <f>IF(AI3186&lt;60, 0, IF(AI3186&lt;70,2, IF(AI3186&lt;80, 3, IF(AI3186&lt;90,4, IF(AI3186&lt;=100, 5, "?")))))</f>
        <v>5</v>
      </c>
      <c r="AM3186" s="4">
        <f>IF(AJ3186&lt;60, 0, IF(AJ3186&lt;70,2, IF(AJ3186&lt;80, 3, IF(AJ3186&lt;90,4, IF(AJ3186&lt;=100, 5, "?")))))</f>
        <v>4</v>
      </c>
      <c r="AN3186" s="4">
        <f>IF(AK3186&lt;60, 0, IF(AK3186&lt;70,2, IF(AK3186&lt;80, 3, IF(AK3186&lt;90,4, IF(AK3186&lt;=100, 5, "?")))))</f>
        <v>2</v>
      </c>
      <c r="AO3186" s="4">
        <f ca="1">AA3186</f>
        <v>0</v>
      </c>
      <c r="AP3186" s="4">
        <f ca="1">AB3186</f>
        <v>1</v>
      </c>
      <c r="AQ3186" s="4">
        <f ca="1">AC3186</f>
        <v>0</v>
      </c>
      <c r="AR3186" s="4">
        <f ca="1">AD3186</f>
        <v>0</v>
      </c>
      <c r="AS3186" s="4">
        <f ca="1">AE3186</f>
        <v>0</v>
      </c>
      <c r="AT3186" s="4" t="str">
        <f ca="1">Z3186</f>
        <v>D</v>
      </c>
      <c r="AU3186" s="4">
        <f>E3186</f>
        <v>71.5</v>
      </c>
      <c r="AV3186" s="4">
        <f>IF(AU3186&lt;60, 0, IF(AU3186&lt;70,2, IF(AU3186&lt;80, 3, IF(AU3186&lt;90,4, IF(AU3186&lt;=100, 5, "?")))))</f>
        <v>3</v>
      </c>
    </row>
    <row r="3187" spans="1:48" hidden="1" x14ac:dyDescent="0.2">
      <c r="A3187" s="2" t="s">
        <v>16</v>
      </c>
      <c r="B3187" s="3" t="s">
        <v>36</v>
      </c>
      <c r="C3187" s="3">
        <v>95.8</v>
      </c>
      <c r="D3187" s="3" t="s">
        <v>36</v>
      </c>
      <c r="E3187" s="3">
        <v>78.3</v>
      </c>
      <c r="F3187" s="3">
        <v>1</v>
      </c>
      <c r="G3187" s="3">
        <v>64</v>
      </c>
      <c r="H3187" s="3">
        <v>98</v>
      </c>
      <c r="I3187" s="3">
        <v>71</v>
      </c>
      <c r="J3187" s="3">
        <v>65</v>
      </c>
      <c r="K3187" s="3"/>
      <c r="L3187" s="3"/>
      <c r="M3187" s="3">
        <v>84</v>
      </c>
      <c r="N3187" s="3"/>
      <c r="O3187" s="4">
        <f>MAX(G3187:H3187)</f>
        <v>98</v>
      </c>
      <c r="P3187" s="4">
        <f>MAX(I3187:J3187)</f>
        <v>71</v>
      </c>
      <c r="Q3187" s="4">
        <f>ABS(O3187-C3187)</f>
        <v>2.2000000000000028</v>
      </c>
      <c r="R3187" s="4">
        <f>ABS(P3187-C3187)</f>
        <v>24.799999999999997</v>
      </c>
      <c r="S3187" s="4" t="b">
        <f ca="1">OR(O3187=0,P3187=0,Q3187&gt;$Q$1,R3187&gt;$R$1,W3187="N", V3187=2)</f>
        <v>1</v>
      </c>
      <c r="T3187" s="4" t="str">
        <f>TRIM(CLEAN(D3187))</f>
        <v>برنامج بكالوريوس هندسة أنظمة الحاسوب</v>
      </c>
      <c r="U3187" s="4">
        <f>COUNTIF(T:T,T3187)</f>
        <v>549</v>
      </c>
      <c r="V3187" s="4" t="str">
        <f>IF(E3187&lt;60, "F", IF(E3187&lt;70,"D", IF(E3187&lt;80, "C", IF(E3187&lt;90,"B", IF(E3187&lt;=100, "A", "?")))))</f>
        <v>C</v>
      </c>
      <c r="W3187" s="4" t="str" cm="1">
        <f t="array" aca="1" ref="W3187" ca="1">_xlfn.IFNA(INDIRECT($Y$1&amp;"!"&amp;W$1&amp;$Y3187),"N")</f>
        <v>A</v>
      </c>
      <c r="X3187" s="4">
        <f ca="1">COUNTIF(W:W,W3187)</f>
        <v>861</v>
      </c>
      <c r="Y3187" s="4">
        <f>MATCH(T3187,Coding!J:J,0)</f>
        <v>3</v>
      </c>
      <c r="Z3187" s="4" t="str" cm="1">
        <f t="array" aca="1" ref="Z3187" ca="1">_xlfn.IFNA(INDIRECT($Y$1&amp;"!"&amp;Z$1&amp;$Y3187),-1)</f>
        <v>A</v>
      </c>
      <c r="AA3187" s="4" cm="1">
        <f t="array" aca="1" ref="AA3187" ca="1">_xlfn.IFNA(INDIRECT($Y$1&amp;"!"&amp;AA$1&amp;$Y3187),-1)</f>
        <v>0</v>
      </c>
      <c r="AB3187" s="4" cm="1">
        <f t="array" aca="1" ref="AB3187" ca="1">_xlfn.IFNA(INDIRECT($Y$1&amp;"!"&amp;AB$1&amp;$Y3187),-1)</f>
        <v>1</v>
      </c>
      <c r="AC3187" s="4" cm="1">
        <f t="array" aca="1" ref="AC3187" ca="1">_xlfn.IFNA(INDIRECT($Y$1&amp;"!"&amp;AC$1&amp;$Y3187),-1)</f>
        <v>1</v>
      </c>
      <c r="AD3187" s="4" cm="1">
        <f t="array" aca="1" ref="AD3187" ca="1">_xlfn.IFNA(INDIRECT($Y$1&amp;"!"&amp;AD$1&amp;$Y3187),-1)</f>
        <v>1</v>
      </c>
      <c r="AE3187" s="4" cm="1">
        <f t="array" aca="1" ref="AE3187" ca="1">_xlfn.IFNA(INDIRECT($Y$1&amp;"!"&amp;AE$1&amp;$Y3187),-1)</f>
        <v>0</v>
      </c>
      <c r="AF3187" s="4" t="str">
        <f ca="1">_xlfn.CONCAT(W3187, "-",V3187)</f>
        <v>A-C</v>
      </c>
      <c r="AG3187" s="4" t="str">
        <f>TEXT(ROW()-2, "0000")</f>
        <v>3185</v>
      </c>
      <c r="AH3187" s="4" t="str">
        <f>IF(TRIM(CLEAN(A3187))="m", "male", IF(TRIM(CLEAN(A3187))="f","female", "missing"))</f>
        <v>female</v>
      </c>
      <c r="AI3187" s="4">
        <f>C3187</f>
        <v>95.8</v>
      </c>
      <c r="AJ3187" s="4">
        <f>O3187</f>
        <v>98</v>
      </c>
      <c r="AK3187" s="4">
        <f>P3187</f>
        <v>71</v>
      </c>
      <c r="AL3187" s="4">
        <f>IF(AI3187&lt;60, 0, IF(AI3187&lt;70,2, IF(AI3187&lt;80, 3, IF(AI3187&lt;90,4, IF(AI3187&lt;=100, 5, "?")))))</f>
        <v>5</v>
      </c>
      <c r="AM3187" s="4">
        <f>IF(AJ3187&lt;60, 0, IF(AJ3187&lt;70,2, IF(AJ3187&lt;80, 3, IF(AJ3187&lt;90,4, IF(AJ3187&lt;=100, 5, "?")))))</f>
        <v>5</v>
      </c>
      <c r="AN3187" s="4">
        <f>IF(AK3187&lt;60, 0, IF(AK3187&lt;70,2, IF(AK3187&lt;80, 3, IF(AK3187&lt;90,4, IF(AK3187&lt;=100, 5, "?")))))</f>
        <v>3</v>
      </c>
      <c r="AO3187" s="4">
        <f ca="1">AA3187</f>
        <v>0</v>
      </c>
      <c r="AP3187" s="4">
        <f ca="1">AB3187</f>
        <v>1</v>
      </c>
      <c r="AQ3187" s="4">
        <f ca="1">AC3187</f>
        <v>1</v>
      </c>
      <c r="AR3187" s="4">
        <f ca="1">AD3187</f>
        <v>1</v>
      </c>
      <c r="AS3187" s="4">
        <f ca="1">AE3187</f>
        <v>0</v>
      </c>
      <c r="AT3187" s="4" t="str">
        <f ca="1">Z3187</f>
        <v>A</v>
      </c>
      <c r="AU3187" s="4">
        <f>E3187</f>
        <v>78.3</v>
      </c>
      <c r="AV3187" s="4">
        <f>IF(AU3187&lt;60, 0, IF(AU3187&lt;70,2, IF(AU3187&lt;80, 3, IF(AU3187&lt;90,4, IF(AU3187&lt;=100, 5, "?")))))</f>
        <v>3</v>
      </c>
    </row>
    <row r="3188" spans="1:48" hidden="1" x14ac:dyDescent="0.2">
      <c r="A3188" s="2" t="s">
        <v>13</v>
      </c>
      <c r="B3188" s="3" t="s">
        <v>26</v>
      </c>
      <c r="C3188" s="3">
        <v>97.2</v>
      </c>
      <c r="D3188" s="3" t="s">
        <v>26</v>
      </c>
      <c r="E3188" s="3">
        <v>77.599999999999994</v>
      </c>
      <c r="F3188" s="3">
        <v>1</v>
      </c>
      <c r="G3188" s="3">
        <v>80</v>
      </c>
      <c r="H3188" s="3">
        <v>95</v>
      </c>
      <c r="I3188" s="3">
        <v>75</v>
      </c>
      <c r="J3188" s="3">
        <v>66</v>
      </c>
      <c r="K3188" s="3">
        <v>83</v>
      </c>
      <c r="L3188" s="3"/>
      <c r="M3188" s="3">
        <v>76</v>
      </c>
      <c r="N3188" s="3"/>
      <c r="O3188" s="4">
        <f>MAX(G3188:H3188)</f>
        <v>95</v>
      </c>
      <c r="P3188" s="4">
        <f>MAX(I3188:J3188)</f>
        <v>75</v>
      </c>
      <c r="Q3188" s="4">
        <f>ABS(O3188-C3188)</f>
        <v>2.2000000000000028</v>
      </c>
      <c r="R3188" s="4">
        <f>ABS(P3188-C3188)</f>
        <v>22.200000000000003</v>
      </c>
      <c r="S3188" s="4" t="b">
        <f ca="1">OR(O3188=0,P3188=0,Q3188&gt;$Q$1,R3188&gt;$R$1,W3188="N", V3188=2)</f>
        <v>1</v>
      </c>
      <c r="T3188" s="4" t="str">
        <f>TRIM(CLEAN(D3188))</f>
        <v>برنامج بكالوريوس الهندسة المدنية</v>
      </c>
      <c r="U3188" s="4">
        <f>COUNTIF(T:T,T3188)</f>
        <v>723</v>
      </c>
      <c r="V3188" s="4" t="str">
        <f>IF(E3188&lt;60, "F", IF(E3188&lt;70,"D", IF(E3188&lt;80, "C", IF(E3188&lt;90,"B", IF(E3188&lt;=100, "A", "?")))))</f>
        <v>C</v>
      </c>
      <c r="W3188" s="4" t="str" cm="1">
        <f t="array" aca="1" ref="W3188" ca="1">_xlfn.IFNA(INDIRECT($Y$1&amp;"!"&amp;W$1&amp;$Y3188),"N")</f>
        <v>C</v>
      </c>
      <c r="X3188" s="4">
        <f ca="1">COUNTIF(W:W,W3188)</f>
        <v>747</v>
      </c>
      <c r="Y3188" s="4">
        <f>MATCH(T3188,Coding!J:J,0)</f>
        <v>8</v>
      </c>
      <c r="Z3188" s="4" t="str" cm="1">
        <f t="array" aca="1" ref="Z3188" ca="1">_xlfn.IFNA(INDIRECT($Y$1&amp;"!"&amp;Z$1&amp;$Y3188),-1)</f>
        <v>C</v>
      </c>
      <c r="AA3188" s="4" cm="1">
        <f t="array" aca="1" ref="AA3188" ca="1">_xlfn.IFNA(INDIRECT($Y$1&amp;"!"&amp;AA$1&amp;$Y3188),-1)</f>
        <v>1</v>
      </c>
      <c r="AB3188" s="4" cm="1">
        <f t="array" aca="1" ref="AB3188" ca="1">_xlfn.IFNA(INDIRECT($Y$1&amp;"!"&amp;AB$1&amp;$Y3188),-1)</f>
        <v>1</v>
      </c>
      <c r="AC3188" s="4" cm="1">
        <f t="array" aca="1" ref="AC3188" ca="1">_xlfn.IFNA(INDIRECT($Y$1&amp;"!"&amp;AC$1&amp;$Y3188),-1)</f>
        <v>1</v>
      </c>
      <c r="AD3188" s="4" cm="1">
        <f t="array" aca="1" ref="AD3188" ca="1">_xlfn.IFNA(INDIRECT($Y$1&amp;"!"&amp;AD$1&amp;$Y3188),-1)</f>
        <v>0</v>
      </c>
      <c r="AE3188" s="4" cm="1">
        <f t="array" aca="1" ref="AE3188" ca="1">_xlfn.IFNA(INDIRECT($Y$1&amp;"!"&amp;AE$1&amp;$Y3188),-1)</f>
        <v>0</v>
      </c>
      <c r="AF3188" s="4" t="str">
        <f ca="1">_xlfn.CONCAT(W3188, "-",V3188)</f>
        <v>C-C</v>
      </c>
      <c r="AG3188" s="4" t="str">
        <f>TEXT(ROW()-2, "0000")</f>
        <v>3186</v>
      </c>
      <c r="AH3188" s="4" t="str">
        <f>IF(TRIM(CLEAN(A3188))="m", "male", IF(TRIM(CLEAN(A3188))="f","female", "missing"))</f>
        <v>male</v>
      </c>
      <c r="AI3188" s="4">
        <f>C3188</f>
        <v>97.2</v>
      </c>
      <c r="AJ3188" s="4">
        <f>O3188</f>
        <v>95</v>
      </c>
      <c r="AK3188" s="4">
        <f>P3188</f>
        <v>75</v>
      </c>
      <c r="AL3188" s="4">
        <f>IF(AI3188&lt;60, 0, IF(AI3188&lt;70,2, IF(AI3188&lt;80, 3, IF(AI3188&lt;90,4, IF(AI3188&lt;=100, 5, "?")))))</f>
        <v>5</v>
      </c>
      <c r="AM3188" s="4">
        <f>IF(AJ3188&lt;60, 0, IF(AJ3188&lt;70,2, IF(AJ3188&lt;80, 3, IF(AJ3188&lt;90,4, IF(AJ3188&lt;=100, 5, "?")))))</f>
        <v>5</v>
      </c>
      <c r="AN3188" s="4">
        <f>IF(AK3188&lt;60, 0, IF(AK3188&lt;70,2, IF(AK3188&lt;80, 3, IF(AK3188&lt;90,4, IF(AK3188&lt;=100, 5, "?")))))</f>
        <v>3</v>
      </c>
      <c r="AO3188" s="4">
        <f ca="1">AA3188</f>
        <v>1</v>
      </c>
      <c r="AP3188" s="4">
        <f ca="1">AB3188</f>
        <v>1</v>
      </c>
      <c r="AQ3188" s="4">
        <f ca="1">AC3188</f>
        <v>1</v>
      </c>
      <c r="AR3188" s="4">
        <f ca="1">AD3188</f>
        <v>0</v>
      </c>
      <c r="AS3188" s="4">
        <f ca="1">AE3188</f>
        <v>0</v>
      </c>
      <c r="AT3188" s="4" t="str">
        <f ca="1">Z3188</f>
        <v>C</v>
      </c>
      <c r="AU3188" s="4">
        <f>E3188</f>
        <v>77.599999999999994</v>
      </c>
      <c r="AV3188" s="4">
        <f>IF(AU3188&lt;60, 0, IF(AU3188&lt;70,2, IF(AU3188&lt;80, 3, IF(AU3188&lt;90,4, IF(AU3188&lt;=100, 5, "?")))))</f>
        <v>3</v>
      </c>
    </row>
    <row r="3189" spans="1:48" hidden="1" x14ac:dyDescent="0.2">
      <c r="A3189" s="2" t="s">
        <v>13</v>
      </c>
      <c r="B3189" s="3" t="s">
        <v>36</v>
      </c>
      <c r="C3189" s="3">
        <v>92</v>
      </c>
      <c r="D3189" s="3" t="s">
        <v>36</v>
      </c>
      <c r="E3189" s="3">
        <v>73.2</v>
      </c>
      <c r="F3189" s="3">
        <v>1</v>
      </c>
      <c r="G3189" s="3">
        <v>90</v>
      </c>
      <c r="H3189" s="3">
        <v>74</v>
      </c>
      <c r="I3189" s="3">
        <v>67</v>
      </c>
      <c r="J3189" s="3">
        <v>71</v>
      </c>
      <c r="K3189" s="3"/>
      <c r="L3189" s="3"/>
      <c r="M3189" s="3">
        <v>64</v>
      </c>
      <c r="N3189" s="3"/>
      <c r="O3189" s="4">
        <f>MAX(G3189:H3189)</f>
        <v>90</v>
      </c>
      <c r="P3189" s="4">
        <f>MAX(I3189:J3189)</f>
        <v>71</v>
      </c>
      <c r="Q3189" s="4">
        <f>ABS(O3189-C3189)</f>
        <v>2</v>
      </c>
      <c r="R3189" s="4">
        <f>ABS(P3189-C3189)</f>
        <v>21</v>
      </c>
      <c r="S3189" s="4" t="b">
        <f ca="1">OR(O3189=0,P3189=0,Q3189&gt;$Q$1,R3189&gt;$R$1,W3189="N", V3189=2)</f>
        <v>1</v>
      </c>
      <c r="T3189" s="4" t="str">
        <f>TRIM(CLEAN(D3189))</f>
        <v>برنامج بكالوريوس هندسة أنظمة الحاسوب</v>
      </c>
      <c r="U3189" s="4">
        <f>COUNTIF(T:T,T3189)</f>
        <v>549</v>
      </c>
      <c r="V3189" s="4" t="str">
        <f>IF(E3189&lt;60, "F", IF(E3189&lt;70,"D", IF(E3189&lt;80, "C", IF(E3189&lt;90,"B", IF(E3189&lt;=100, "A", "?")))))</f>
        <v>C</v>
      </c>
      <c r="W3189" s="4" t="str" cm="1">
        <f t="array" aca="1" ref="W3189" ca="1">_xlfn.IFNA(INDIRECT($Y$1&amp;"!"&amp;W$1&amp;$Y3189),"N")</f>
        <v>A</v>
      </c>
      <c r="X3189" s="4">
        <f ca="1">COUNTIF(W:W,W3189)</f>
        <v>861</v>
      </c>
      <c r="Y3189" s="4">
        <f>MATCH(T3189,Coding!J:J,0)</f>
        <v>3</v>
      </c>
      <c r="Z3189" s="4" t="str" cm="1">
        <f t="array" aca="1" ref="Z3189" ca="1">_xlfn.IFNA(INDIRECT($Y$1&amp;"!"&amp;Z$1&amp;$Y3189),-1)</f>
        <v>A</v>
      </c>
      <c r="AA3189" s="4" cm="1">
        <f t="array" aca="1" ref="AA3189" ca="1">_xlfn.IFNA(INDIRECT($Y$1&amp;"!"&amp;AA$1&amp;$Y3189),-1)</f>
        <v>0</v>
      </c>
      <c r="AB3189" s="4" cm="1">
        <f t="array" aca="1" ref="AB3189" ca="1">_xlfn.IFNA(INDIRECT($Y$1&amp;"!"&amp;AB$1&amp;$Y3189),-1)</f>
        <v>1</v>
      </c>
      <c r="AC3189" s="4" cm="1">
        <f t="array" aca="1" ref="AC3189" ca="1">_xlfn.IFNA(INDIRECT($Y$1&amp;"!"&amp;AC$1&amp;$Y3189),-1)</f>
        <v>1</v>
      </c>
      <c r="AD3189" s="4" cm="1">
        <f t="array" aca="1" ref="AD3189" ca="1">_xlfn.IFNA(INDIRECT($Y$1&amp;"!"&amp;AD$1&amp;$Y3189),-1)</f>
        <v>1</v>
      </c>
      <c r="AE3189" s="4" cm="1">
        <f t="array" aca="1" ref="AE3189" ca="1">_xlfn.IFNA(INDIRECT($Y$1&amp;"!"&amp;AE$1&amp;$Y3189),-1)</f>
        <v>0</v>
      </c>
      <c r="AF3189" s="4" t="str">
        <f ca="1">_xlfn.CONCAT(W3189, "-",V3189)</f>
        <v>A-C</v>
      </c>
      <c r="AG3189" s="4" t="str">
        <f>TEXT(ROW()-2, "0000")</f>
        <v>3187</v>
      </c>
      <c r="AH3189" s="4" t="str">
        <f>IF(TRIM(CLEAN(A3189))="m", "male", IF(TRIM(CLEAN(A3189))="f","female", "missing"))</f>
        <v>male</v>
      </c>
      <c r="AI3189" s="4">
        <f>C3189</f>
        <v>92</v>
      </c>
      <c r="AJ3189" s="4">
        <f>O3189</f>
        <v>90</v>
      </c>
      <c r="AK3189" s="4">
        <f>P3189</f>
        <v>71</v>
      </c>
      <c r="AL3189" s="4">
        <f>IF(AI3189&lt;60, 0, IF(AI3189&lt;70,2, IF(AI3189&lt;80, 3, IF(AI3189&lt;90,4, IF(AI3189&lt;=100, 5, "?")))))</f>
        <v>5</v>
      </c>
      <c r="AM3189" s="4">
        <f>IF(AJ3189&lt;60, 0, IF(AJ3189&lt;70,2, IF(AJ3189&lt;80, 3, IF(AJ3189&lt;90,4, IF(AJ3189&lt;=100, 5, "?")))))</f>
        <v>5</v>
      </c>
      <c r="AN3189" s="4">
        <f>IF(AK3189&lt;60, 0, IF(AK3189&lt;70,2, IF(AK3189&lt;80, 3, IF(AK3189&lt;90,4, IF(AK3189&lt;=100, 5, "?")))))</f>
        <v>3</v>
      </c>
      <c r="AO3189" s="4">
        <f ca="1">AA3189</f>
        <v>0</v>
      </c>
      <c r="AP3189" s="4">
        <f ca="1">AB3189</f>
        <v>1</v>
      </c>
      <c r="AQ3189" s="4">
        <f ca="1">AC3189</f>
        <v>1</v>
      </c>
      <c r="AR3189" s="4">
        <f ca="1">AD3189</f>
        <v>1</v>
      </c>
      <c r="AS3189" s="4">
        <f ca="1">AE3189</f>
        <v>0</v>
      </c>
      <c r="AT3189" s="4" t="str">
        <f ca="1">Z3189</f>
        <v>A</v>
      </c>
      <c r="AU3189" s="4">
        <f>E3189</f>
        <v>73.2</v>
      </c>
      <c r="AV3189" s="4">
        <f>IF(AU3189&lt;60, 0, IF(AU3189&lt;70,2, IF(AU3189&lt;80, 3, IF(AU3189&lt;90,4, IF(AU3189&lt;=100, 5, "?")))))</f>
        <v>3</v>
      </c>
    </row>
    <row r="3190" spans="1:48" hidden="1" x14ac:dyDescent="0.2">
      <c r="A3190" s="2" t="s">
        <v>13</v>
      </c>
      <c r="B3190" s="3" t="s">
        <v>28</v>
      </c>
      <c r="C3190" s="3">
        <v>84</v>
      </c>
      <c r="D3190" s="3" t="s">
        <v>28</v>
      </c>
      <c r="E3190" s="3">
        <v>65.599999999999994</v>
      </c>
      <c r="F3190" s="3">
        <v>2</v>
      </c>
      <c r="G3190" s="3">
        <v>82</v>
      </c>
      <c r="H3190" s="3"/>
      <c r="I3190" s="3">
        <v>55</v>
      </c>
      <c r="J3190" s="3"/>
      <c r="K3190" s="3"/>
      <c r="L3190" s="3"/>
      <c r="M3190" s="3">
        <v>0</v>
      </c>
      <c r="N3190" s="3"/>
      <c r="O3190" s="4">
        <f>MAX(G3190:H3190)</f>
        <v>82</v>
      </c>
      <c r="P3190" s="4">
        <f>MAX(I3190:J3190)</f>
        <v>55</v>
      </c>
      <c r="Q3190" s="4">
        <f>ABS(O3190-C3190)</f>
        <v>2</v>
      </c>
      <c r="R3190" s="4">
        <f>ABS(P3190-C3190)</f>
        <v>29</v>
      </c>
      <c r="S3190" s="4" t="b">
        <f ca="1">OR(O3190=0,P3190=0,Q3190&gt;$Q$1,R3190&gt;$R$1,W3190="N", V3190=2)</f>
        <v>1</v>
      </c>
      <c r="T3190" s="4" t="str">
        <f>TRIM(CLEAN(D3190))</f>
        <v>برنامج بكالوريوس الهندسة الميكانيكية</v>
      </c>
      <c r="U3190" s="4">
        <f>COUNTIF(T:T,T3190)</f>
        <v>292</v>
      </c>
      <c r="V3190" s="4" t="str">
        <f>IF(E3190&lt;60, "F", IF(E3190&lt;70,"D", IF(E3190&lt;80, "C", IF(E3190&lt;90,"B", IF(E3190&lt;=100, "A", "?")))))</f>
        <v>D</v>
      </c>
      <c r="W3190" s="4" t="str" cm="1">
        <f t="array" aca="1" ref="W3190" ca="1">_xlfn.IFNA(INDIRECT($Y$1&amp;"!"&amp;W$1&amp;$Y3190),"N")</f>
        <v>E</v>
      </c>
      <c r="X3190" s="4">
        <f ca="1">COUNTIF(W:W,W3190)</f>
        <v>292</v>
      </c>
      <c r="Y3190" s="4">
        <f>MATCH(T3190,Coding!J:J,0)</f>
        <v>10</v>
      </c>
      <c r="Z3190" s="4" t="str" cm="1">
        <f t="array" aca="1" ref="Z3190" ca="1">_xlfn.IFNA(INDIRECT($Y$1&amp;"!"&amp;Z$1&amp;$Y3190),-1)</f>
        <v>E</v>
      </c>
      <c r="AA3190" s="4" cm="1">
        <f t="array" aca="1" ref="AA3190" ca="1">_xlfn.IFNA(INDIRECT($Y$1&amp;"!"&amp;AA$1&amp;$Y3190),-1)</f>
        <v>0</v>
      </c>
      <c r="AB3190" s="4" cm="1">
        <f t="array" aca="1" ref="AB3190" ca="1">_xlfn.IFNA(INDIRECT($Y$1&amp;"!"&amp;AB$1&amp;$Y3190),-1)</f>
        <v>0</v>
      </c>
      <c r="AC3190" s="4" cm="1">
        <f t="array" aca="1" ref="AC3190" ca="1">_xlfn.IFNA(INDIRECT($Y$1&amp;"!"&amp;AC$1&amp;$Y3190),-1)</f>
        <v>1</v>
      </c>
      <c r="AD3190" s="4" cm="1">
        <f t="array" aca="1" ref="AD3190" ca="1">_xlfn.IFNA(INDIRECT($Y$1&amp;"!"&amp;AD$1&amp;$Y3190),-1)</f>
        <v>0</v>
      </c>
      <c r="AE3190" s="4" cm="1">
        <f t="array" aca="1" ref="AE3190" ca="1">_xlfn.IFNA(INDIRECT($Y$1&amp;"!"&amp;AE$1&amp;$Y3190),-1)</f>
        <v>1</v>
      </c>
      <c r="AF3190" s="4" t="str">
        <f ca="1">_xlfn.CONCAT(W3190, "-",V3190)</f>
        <v>E-D</v>
      </c>
      <c r="AG3190" s="4" t="str">
        <f>TEXT(ROW()-2, "0000")</f>
        <v>3188</v>
      </c>
      <c r="AH3190" s="4" t="str">
        <f>IF(TRIM(CLEAN(A3190))="m", "male", IF(TRIM(CLEAN(A3190))="f","female", "missing"))</f>
        <v>male</v>
      </c>
      <c r="AI3190" s="4">
        <f>C3190</f>
        <v>84</v>
      </c>
      <c r="AJ3190" s="4">
        <f>O3190</f>
        <v>82</v>
      </c>
      <c r="AK3190" s="4">
        <f>P3190</f>
        <v>55</v>
      </c>
      <c r="AL3190" s="4">
        <f>IF(AI3190&lt;60, 0, IF(AI3190&lt;70,2, IF(AI3190&lt;80, 3, IF(AI3190&lt;90,4, IF(AI3190&lt;=100, 5, "?")))))</f>
        <v>4</v>
      </c>
      <c r="AM3190" s="4">
        <f>IF(AJ3190&lt;60, 0, IF(AJ3190&lt;70,2, IF(AJ3190&lt;80, 3, IF(AJ3190&lt;90,4, IF(AJ3190&lt;=100, 5, "?")))))</f>
        <v>4</v>
      </c>
      <c r="AN3190" s="4">
        <f>IF(AK3190&lt;60, 0, IF(AK3190&lt;70,2, IF(AK3190&lt;80, 3, IF(AK3190&lt;90,4, IF(AK3190&lt;=100, 5, "?")))))</f>
        <v>0</v>
      </c>
      <c r="AO3190" s="4">
        <f ca="1">AA3190</f>
        <v>0</v>
      </c>
      <c r="AP3190" s="4">
        <f ca="1">AB3190</f>
        <v>0</v>
      </c>
      <c r="AQ3190" s="4">
        <f ca="1">AC3190</f>
        <v>1</v>
      </c>
      <c r="AR3190" s="4">
        <f ca="1">AD3190</f>
        <v>0</v>
      </c>
      <c r="AS3190" s="4">
        <f ca="1">AE3190</f>
        <v>1</v>
      </c>
      <c r="AT3190" s="4" t="str">
        <f ca="1">Z3190</f>
        <v>E</v>
      </c>
      <c r="AU3190" s="4">
        <f>E3190</f>
        <v>65.599999999999994</v>
      </c>
      <c r="AV3190" s="4">
        <f>IF(AU3190&lt;60, 0, IF(AU3190&lt;70,2, IF(AU3190&lt;80, 3, IF(AU3190&lt;90,4, IF(AU3190&lt;=100, 5, "?")))))</f>
        <v>2</v>
      </c>
    </row>
    <row r="3191" spans="1:48" hidden="1" x14ac:dyDescent="0.2">
      <c r="A3191" s="2" t="s">
        <v>13</v>
      </c>
      <c r="B3191" s="3" t="s">
        <v>36</v>
      </c>
      <c r="C3191" s="3">
        <v>88.1</v>
      </c>
      <c r="D3191" s="3" t="s">
        <v>36</v>
      </c>
      <c r="E3191" s="3">
        <v>68.599999999999994</v>
      </c>
      <c r="F3191" s="3">
        <v>1</v>
      </c>
      <c r="G3191" s="3">
        <v>90</v>
      </c>
      <c r="H3191" s="3">
        <v>64</v>
      </c>
      <c r="I3191" s="3">
        <v>62</v>
      </c>
      <c r="J3191" s="3">
        <v>66</v>
      </c>
      <c r="K3191" s="3"/>
      <c r="L3191" s="3"/>
      <c r="M3191" s="3">
        <v>60</v>
      </c>
      <c r="N3191" s="3"/>
      <c r="O3191" s="4">
        <f>MAX(G3191:H3191)</f>
        <v>90</v>
      </c>
      <c r="P3191" s="4">
        <f>MAX(I3191:J3191)</f>
        <v>66</v>
      </c>
      <c r="Q3191" s="4">
        <f>ABS(O3191-C3191)</f>
        <v>1.9000000000000057</v>
      </c>
      <c r="R3191" s="4">
        <f>ABS(P3191-C3191)</f>
        <v>22.099999999999994</v>
      </c>
      <c r="S3191" s="4" t="b">
        <f ca="1">OR(O3191=0,P3191=0,Q3191&gt;$Q$1,R3191&gt;$R$1,W3191="N", V3191=2)</f>
        <v>1</v>
      </c>
      <c r="T3191" s="4" t="str">
        <f>TRIM(CLEAN(D3191))</f>
        <v>برنامج بكالوريوس هندسة أنظمة الحاسوب</v>
      </c>
      <c r="U3191" s="4">
        <f>COUNTIF(T:T,T3191)</f>
        <v>549</v>
      </c>
      <c r="V3191" s="4" t="str">
        <f>IF(E3191&lt;60, "F", IF(E3191&lt;70,"D", IF(E3191&lt;80, "C", IF(E3191&lt;90,"B", IF(E3191&lt;=100, "A", "?")))))</f>
        <v>D</v>
      </c>
      <c r="W3191" s="4" t="str" cm="1">
        <f t="array" aca="1" ref="W3191" ca="1">_xlfn.IFNA(INDIRECT($Y$1&amp;"!"&amp;W$1&amp;$Y3191),"N")</f>
        <v>A</v>
      </c>
      <c r="X3191" s="4">
        <f ca="1">COUNTIF(W:W,W3191)</f>
        <v>861</v>
      </c>
      <c r="Y3191" s="4">
        <f>MATCH(T3191,Coding!J:J,0)</f>
        <v>3</v>
      </c>
      <c r="Z3191" s="4" t="str" cm="1">
        <f t="array" aca="1" ref="Z3191" ca="1">_xlfn.IFNA(INDIRECT($Y$1&amp;"!"&amp;Z$1&amp;$Y3191),-1)</f>
        <v>A</v>
      </c>
      <c r="AA3191" s="4" cm="1">
        <f t="array" aca="1" ref="AA3191" ca="1">_xlfn.IFNA(INDIRECT($Y$1&amp;"!"&amp;AA$1&amp;$Y3191),-1)</f>
        <v>0</v>
      </c>
      <c r="AB3191" s="4" cm="1">
        <f t="array" aca="1" ref="AB3191" ca="1">_xlfn.IFNA(INDIRECT($Y$1&amp;"!"&amp;AB$1&amp;$Y3191),-1)</f>
        <v>1</v>
      </c>
      <c r="AC3191" s="4" cm="1">
        <f t="array" aca="1" ref="AC3191" ca="1">_xlfn.IFNA(INDIRECT($Y$1&amp;"!"&amp;AC$1&amp;$Y3191),-1)</f>
        <v>1</v>
      </c>
      <c r="AD3191" s="4" cm="1">
        <f t="array" aca="1" ref="AD3191" ca="1">_xlfn.IFNA(INDIRECT($Y$1&amp;"!"&amp;AD$1&amp;$Y3191),-1)</f>
        <v>1</v>
      </c>
      <c r="AE3191" s="4" cm="1">
        <f t="array" aca="1" ref="AE3191" ca="1">_xlfn.IFNA(INDIRECT($Y$1&amp;"!"&amp;AE$1&amp;$Y3191),-1)</f>
        <v>0</v>
      </c>
      <c r="AF3191" s="4" t="str">
        <f ca="1">_xlfn.CONCAT(W3191, "-",V3191)</f>
        <v>A-D</v>
      </c>
      <c r="AG3191" s="4" t="str">
        <f>TEXT(ROW()-2, "0000")</f>
        <v>3189</v>
      </c>
      <c r="AH3191" s="4" t="str">
        <f>IF(TRIM(CLEAN(A3191))="m", "male", IF(TRIM(CLEAN(A3191))="f","female", "missing"))</f>
        <v>male</v>
      </c>
      <c r="AI3191" s="4">
        <f>C3191</f>
        <v>88.1</v>
      </c>
      <c r="AJ3191" s="4">
        <f>O3191</f>
        <v>90</v>
      </c>
      <c r="AK3191" s="4">
        <f>P3191</f>
        <v>66</v>
      </c>
      <c r="AL3191" s="4">
        <f>IF(AI3191&lt;60, 0, IF(AI3191&lt;70,2, IF(AI3191&lt;80, 3, IF(AI3191&lt;90,4, IF(AI3191&lt;=100, 5, "?")))))</f>
        <v>4</v>
      </c>
      <c r="AM3191" s="4">
        <f>IF(AJ3191&lt;60, 0, IF(AJ3191&lt;70,2, IF(AJ3191&lt;80, 3, IF(AJ3191&lt;90,4, IF(AJ3191&lt;=100, 5, "?")))))</f>
        <v>5</v>
      </c>
      <c r="AN3191" s="4">
        <f>IF(AK3191&lt;60, 0, IF(AK3191&lt;70,2, IF(AK3191&lt;80, 3, IF(AK3191&lt;90,4, IF(AK3191&lt;=100, 5, "?")))))</f>
        <v>2</v>
      </c>
      <c r="AO3191" s="4">
        <f ca="1">AA3191</f>
        <v>0</v>
      </c>
      <c r="AP3191" s="4">
        <f ca="1">AB3191</f>
        <v>1</v>
      </c>
      <c r="AQ3191" s="4">
        <f ca="1">AC3191</f>
        <v>1</v>
      </c>
      <c r="AR3191" s="4">
        <f ca="1">AD3191</f>
        <v>1</v>
      </c>
      <c r="AS3191" s="4">
        <f ca="1">AE3191</f>
        <v>0</v>
      </c>
      <c r="AT3191" s="4" t="str">
        <f ca="1">Z3191</f>
        <v>A</v>
      </c>
      <c r="AU3191" s="4">
        <f>E3191</f>
        <v>68.599999999999994</v>
      </c>
      <c r="AV3191" s="4">
        <f>IF(AU3191&lt;60, 0, IF(AU3191&lt;70,2, IF(AU3191&lt;80, 3, IF(AU3191&lt;90,4, IF(AU3191&lt;=100, 5, "?")))))</f>
        <v>2</v>
      </c>
    </row>
    <row r="3192" spans="1:48" hidden="1" x14ac:dyDescent="0.2">
      <c r="A3192" s="2" t="s">
        <v>16</v>
      </c>
      <c r="B3192" s="3" t="s">
        <v>36</v>
      </c>
      <c r="C3192" s="3">
        <v>91.9</v>
      </c>
      <c r="D3192" s="3" t="s">
        <v>36</v>
      </c>
      <c r="E3192" s="3">
        <v>74.5</v>
      </c>
      <c r="F3192" s="3">
        <v>1</v>
      </c>
      <c r="G3192" s="3">
        <v>90</v>
      </c>
      <c r="H3192" s="3">
        <v>68</v>
      </c>
      <c r="I3192" s="3">
        <v>70</v>
      </c>
      <c r="J3192" s="3">
        <v>66</v>
      </c>
      <c r="K3192" s="3"/>
      <c r="L3192" s="3"/>
      <c r="M3192" s="3">
        <v>75</v>
      </c>
      <c r="N3192" s="3"/>
      <c r="O3192" s="4">
        <f>MAX(G3192:H3192)</f>
        <v>90</v>
      </c>
      <c r="P3192" s="4">
        <f>MAX(I3192:J3192)</f>
        <v>70</v>
      </c>
      <c r="Q3192" s="4">
        <f>ABS(O3192-C3192)</f>
        <v>1.9000000000000057</v>
      </c>
      <c r="R3192" s="4">
        <f>ABS(P3192-C3192)</f>
        <v>21.900000000000006</v>
      </c>
      <c r="S3192" s="4" t="b">
        <f ca="1">OR(O3192=0,P3192=0,Q3192&gt;$Q$1,R3192&gt;$R$1,W3192="N", V3192=2)</f>
        <v>1</v>
      </c>
      <c r="T3192" s="4" t="str">
        <f>TRIM(CLEAN(D3192))</f>
        <v>برنامج بكالوريوس هندسة أنظمة الحاسوب</v>
      </c>
      <c r="U3192" s="4">
        <f>COUNTIF(T:T,T3192)</f>
        <v>549</v>
      </c>
      <c r="V3192" s="4" t="str">
        <f>IF(E3192&lt;60, "F", IF(E3192&lt;70,"D", IF(E3192&lt;80, "C", IF(E3192&lt;90,"B", IF(E3192&lt;=100, "A", "?")))))</f>
        <v>C</v>
      </c>
      <c r="W3192" s="4" t="str" cm="1">
        <f t="array" aca="1" ref="W3192" ca="1">_xlfn.IFNA(INDIRECT($Y$1&amp;"!"&amp;W$1&amp;$Y3192),"N")</f>
        <v>A</v>
      </c>
      <c r="X3192" s="4">
        <f ca="1">COUNTIF(W:W,W3192)</f>
        <v>861</v>
      </c>
      <c r="Y3192" s="4">
        <f>MATCH(T3192,Coding!J:J,0)</f>
        <v>3</v>
      </c>
      <c r="Z3192" s="4" t="str" cm="1">
        <f t="array" aca="1" ref="Z3192" ca="1">_xlfn.IFNA(INDIRECT($Y$1&amp;"!"&amp;Z$1&amp;$Y3192),-1)</f>
        <v>A</v>
      </c>
      <c r="AA3192" s="4" cm="1">
        <f t="array" aca="1" ref="AA3192" ca="1">_xlfn.IFNA(INDIRECT($Y$1&amp;"!"&amp;AA$1&amp;$Y3192),-1)</f>
        <v>0</v>
      </c>
      <c r="AB3192" s="4" cm="1">
        <f t="array" aca="1" ref="AB3192" ca="1">_xlfn.IFNA(INDIRECT($Y$1&amp;"!"&amp;AB$1&amp;$Y3192),-1)</f>
        <v>1</v>
      </c>
      <c r="AC3192" s="4" cm="1">
        <f t="array" aca="1" ref="AC3192" ca="1">_xlfn.IFNA(INDIRECT($Y$1&amp;"!"&amp;AC$1&amp;$Y3192),-1)</f>
        <v>1</v>
      </c>
      <c r="AD3192" s="4" cm="1">
        <f t="array" aca="1" ref="AD3192" ca="1">_xlfn.IFNA(INDIRECT($Y$1&amp;"!"&amp;AD$1&amp;$Y3192),-1)</f>
        <v>1</v>
      </c>
      <c r="AE3192" s="4" cm="1">
        <f t="array" aca="1" ref="AE3192" ca="1">_xlfn.IFNA(INDIRECT($Y$1&amp;"!"&amp;AE$1&amp;$Y3192),-1)</f>
        <v>0</v>
      </c>
      <c r="AF3192" s="4" t="str">
        <f ca="1">_xlfn.CONCAT(W3192, "-",V3192)</f>
        <v>A-C</v>
      </c>
      <c r="AG3192" s="4" t="str">
        <f>TEXT(ROW()-2, "0000")</f>
        <v>3190</v>
      </c>
      <c r="AH3192" s="4" t="str">
        <f>IF(TRIM(CLEAN(A3192))="m", "male", IF(TRIM(CLEAN(A3192))="f","female", "missing"))</f>
        <v>female</v>
      </c>
      <c r="AI3192" s="4">
        <f>C3192</f>
        <v>91.9</v>
      </c>
      <c r="AJ3192" s="4">
        <f>O3192</f>
        <v>90</v>
      </c>
      <c r="AK3192" s="4">
        <f>P3192</f>
        <v>70</v>
      </c>
      <c r="AL3192" s="4">
        <f>IF(AI3192&lt;60, 0, IF(AI3192&lt;70,2, IF(AI3192&lt;80, 3, IF(AI3192&lt;90,4, IF(AI3192&lt;=100, 5, "?")))))</f>
        <v>5</v>
      </c>
      <c r="AM3192" s="4">
        <f>IF(AJ3192&lt;60, 0, IF(AJ3192&lt;70,2, IF(AJ3192&lt;80, 3, IF(AJ3192&lt;90,4, IF(AJ3192&lt;=100, 5, "?")))))</f>
        <v>5</v>
      </c>
      <c r="AN3192" s="4">
        <f>IF(AK3192&lt;60, 0, IF(AK3192&lt;70,2, IF(AK3192&lt;80, 3, IF(AK3192&lt;90,4, IF(AK3192&lt;=100, 5, "?")))))</f>
        <v>3</v>
      </c>
      <c r="AO3192" s="4">
        <f ca="1">AA3192</f>
        <v>0</v>
      </c>
      <c r="AP3192" s="4">
        <f ca="1">AB3192</f>
        <v>1</v>
      </c>
      <c r="AQ3192" s="4">
        <f ca="1">AC3192</f>
        <v>1</v>
      </c>
      <c r="AR3192" s="4">
        <f ca="1">AD3192</f>
        <v>1</v>
      </c>
      <c r="AS3192" s="4">
        <f ca="1">AE3192</f>
        <v>0</v>
      </c>
      <c r="AT3192" s="4" t="str">
        <f ca="1">Z3192</f>
        <v>A</v>
      </c>
      <c r="AU3192" s="4">
        <f>E3192</f>
        <v>74.5</v>
      </c>
      <c r="AV3192" s="4">
        <f>IF(AU3192&lt;60, 0, IF(AU3192&lt;70,2, IF(AU3192&lt;80, 3, IF(AU3192&lt;90,4, IF(AU3192&lt;=100, 5, "?")))))</f>
        <v>3</v>
      </c>
    </row>
    <row r="3193" spans="1:48" hidden="1" x14ac:dyDescent="0.2">
      <c r="A3193" s="2" t="s">
        <v>13</v>
      </c>
      <c r="B3193" s="3" t="s">
        <v>26</v>
      </c>
      <c r="C3193" s="3">
        <v>91.4</v>
      </c>
      <c r="D3193" s="3" t="s">
        <v>26</v>
      </c>
      <c r="E3193" s="3">
        <v>70.599999999999994</v>
      </c>
      <c r="F3193" s="3">
        <v>1</v>
      </c>
      <c r="G3193" s="3">
        <v>93</v>
      </c>
      <c r="H3193" s="3">
        <v>63</v>
      </c>
      <c r="I3193" s="3">
        <v>65</v>
      </c>
      <c r="J3193" s="3">
        <v>71</v>
      </c>
      <c r="K3193" s="3">
        <v>76</v>
      </c>
      <c r="L3193" s="3"/>
      <c r="M3193" s="3">
        <v>65</v>
      </c>
      <c r="N3193" s="3"/>
      <c r="O3193" s="4">
        <f>MAX(G3193:H3193)</f>
        <v>93</v>
      </c>
      <c r="P3193" s="4">
        <f>MAX(I3193:J3193)</f>
        <v>71</v>
      </c>
      <c r="Q3193" s="4">
        <f>ABS(O3193-C3193)</f>
        <v>1.5999999999999943</v>
      </c>
      <c r="R3193" s="4">
        <f>ABS(P3193-C3193)</f>
        <v>20.400000000000006</v>
      </c>
      <c r="S3193" s="4" t="b">
        <f ca="1">OR(O3193=0,P3193=0,Q3193&gt;$Q$1,R3193&gt;$R$1,W3193="N", V3193=2)</f>
        <v>1</v>
      </c>
      <c r="T3193" s="4" t="str">
        <f>TRIM(CLEAN(D3193))</f>
        <v>برنامج بكالوريوس الهندسة المدنية</v>
      </c>
      <c r="U3193" s="4">
        <f>COUNTIF(T:T,T3193)</f>
        <v>723</v>
      </c>
      <c r="V3193" s="4" t="str">
        <f>IF(E3193&lt;60, "F", IF(E3193&lt;70,"D", IF(E3193&lt;80, "C", IF(E3193&lt;90,"B", IF(E3193&lt;=100, "A", "?")))))</f>
        <v>C</v>
      </c>
      <c r="W3193" s="4" t="str" cm="1">
        <f t="array" aca="1" ref="W3193" ca="1">_xlfn.IFNA(INDIRECT($Y$1&amp;"!"&amp;W$1&amp;$Y3193),"N")</f>
        <v>C</v>
      </c>
      <c r="X3193" s="4">
        <f ca="1">COUNTIF(W:W,W3193)</f>
        <v>747</v>
      </c>
      <c r="Y3193" s="4">
        <f>MATCH(T3193,Coding!J:J,0)</f>
        <v>8</v>
      </c>
      <c r="Z3193" s="4" t="str" cm="1">
        <f t="array" aca="1" ref="Z3193" ca="1">_xlfn.IFNA(INDIRECT($Y$1&amp;"!"&amp;Z$1&amp;$Y3193),-1)</f>
        <v>C</v>
      </c>
      <c r="AA3193" s="4" cm="1">
        <f t="array" aca="1" ref="AA3193" ca="1">_xlfn.IFNA(INDIRECT($Y$1&amp;"!"&amp;AA$1&amp;$Y3193),-1)</f>
        <v>1</v>
      </c>
      <c r="AB3193" s="4" cm="1">
        <f t="array" aca="1" ref="AB3193" ca="1">_xlfn.IFNA(INDIRECT($Y$1&amp;"!"&amp;AB$1&amp;$Y3193),-1)</f>
        <v>1</v>
      </c>
      <c r="AC3193" s="4" cm="1">
        <f t="array" aca="1" ref="AC3193" ca="1">_xlfn.IFNA(INDIRECT($Y$1&amp;"!"&amp;AC$1&amp;$Y3193),-1)</f>
        <v>1</v>
      </c>
      <c r="AD3193" s="4" cm="1">
        <f t="array" aca="1" ref="AD3193" ca="1">_xlfn.IFNA(INDIRECT($Y$1&amp;"!"&amp;AD$1&amp;$Y3193),-1)</f>
        <v>0</v>
      </c>
      <c r="AE3193" s="4" cm="1">
        <f t="array" aca="1" ref="AE3193" ca="1">_xlfn.IFNA(INDIRECT($Y$1&amp;"!"&amp;AE$1&amp;$Y3193),-1)</f>
        <v>0</v>
      </c>
      <c r="AF3193" s="4" t="str">
        <f ca="1">_xlfn.CONCAT(W3193, "-",V3193)</f>
        <v>C-C</v>
      </c>
      <c r="AG3193" s="4" t="str">
        <f>TEXT(ROW()-2, "0000")</f>
        <v>3191</v>
      </c>
      <c r="AH3193" s="4" t="str">
        <f>IF(TRIM(CLEAN(A3193))="m", "male", IF(TRIM(CLEAN(A3193))="f","female", "missing"))</f>
        <v>male</v>
      </c>
      <c r="AI3193" s="4">
        <f>C3193</f>
        <v>91.4</v>
      </c>
      <c r="AJ3193" s="4">
        <f>O3193</f>
        <v>93</v>
      </c>
      <c r="AK3193" s="4">
        <f>P3193</f>
        <v>71</v>
      </c>
      <c r="AL3193" s="4">
        <f>IF(AI3193&lt;60, 0, IF(AI3193&lt;70,2, IF(AI3193&lt;80, 3, IF(AI3193&lt;90,4, IF(AI3193&lt;=100, 5, "?")))))</f>
        <v>5</v>
      </c>
      <c r="AM3193" s="4">
        <f>IF(AJ3193&lt;60, 0, IF(AJ3193&lt;70,2, IF(AJ3193&lt;80, 3, IF(AJ3193&lt;90,4, IF(AJ3193&lt;=100, 5, "?")))))</f>
        <v>5</v>
      </c>
      <c r="AN3193" s="4">
        <f>IF(AK3193&lt;60, 0, IF(AK3193&lt;70,2, IF(AK3193&lt;80, 3, IF(AK3193&lt;90,4, IF(AK3193&lt;=100, 5, "?")))))</f>
        <v>3</v>
      </c>
      <c r="AO3193" s="4">
        <f ca="1">AA3193</f>
        <v>1</v>
      </c>
      <c r="AP3193" s="4">
        <f ca="1">AB3193</f>
        <v>1</v>
      </c>
      <c r="AQ3193" s="4">
        <f ca="1">AC3193</f>
        <v>1</v>
      </c>
      <c r="AR3193" s="4">
        <f ca="1">AD3193</f>
        <v>0</v>
      </c>
      <c r="AS3193" s="4">
        <f ca="1">AE3193</f>
        <v>0</v>
      </c>
      <c r="AT3193" s="4" t="str">
        <f ca="1">Z3193</f>
        <v>C</v>
      </c>
      <c r="AU3193" s="4">
        <f>E3193</f>
        <v>70.599999999999994</v>
      </c>
      <c r="AV3193" s="4">
        <f>IF(AU3193&lt;60, 0, IF(AU3193&lt;70,2, IF(AU3193&lt;80, 3, IF(AU3193&lt;90,4, IF(AU3193&lt;=100, 5, "?")))))</f>
        <v>3</v>
      </c>
    </row>
    <row r="3194" spans="1:48" hidden="1" x14ac:dyDescent="0.2">
      <c r="A3194" s="2" t="s">
        <v>16</v>
      </c>
      <c r="B3194" s="3" t="s">
        <v>14</v>
      </c>
      <c r="C3194" s="3">
        <v>84.4</v>
      </c>
      <c r="D3194" s="3" t="s">
        <v>14</v>
      </c>
      <c r="E3194" s="3">
        <v>71.2</v>
      </c>
      <c r="F3194" s="3">
        <v>1</v>
      </c>
      <c r="G3194" s="3">
        <v>86</v>
      </c>
      <c r="H3194" s="3">
        <v>73</v>
      </c>
      <c r="I3194" s="3">
        <v>63</v>
      </c>
      <c r="J3194" s="3">
        <v>61</v>
      </c>
      <c r="K3194" s="3">
        <v>60</v>
      </c>
      <c r="L3194" s="3"/>
      <c r="M3194" s="3">
        <v>76</v>
      </c>
      <c r="N3194" s="3"/>
      <c r="O3194" s="4">
        <f>MAX(G3194:H3194)</f>
        <v>86</v>
      </c>
      <c r="P3194" s="4">
        <f>MAX(I3194:J3194)</f>
        <v>63</v>
      </c>
      <c r="Q3194" s="4">
        <f>ABS(O3194-C3194)</f>
        <v>1.5999999999999943</v>
      </c>
      <c r="R3194" s="4">
        <f>ABS(P3194-C3194)</f>
        <v>21.400000000000006</v>
      </c>
      <c r="S3194" s="4" t="b">
        <f ca="1">OR(O3194=0,P3194=0,Q3194&gt;$Q$1,R3194&gt;$R$1,W3194="N", V3194=2)</f>
        <v>1</v>
      </c>
      <c r="T3194" s="4" t="str">
        <f>TRIM(CLEAN(D3194))</f>
        <v>برنامج بكالوريوس الهندسة الكهربائية</v>
      </c>
      <c r="U3194" s="4">
        <f>COUNTIF(T:T,T3194)</f>
        <v>420</v>
      </c>
      <c r="V3194" s="4" t="str">
        <f>IF(E3194&lt;60, "F", IF(E3194&lt;70,"D", IF(E3194&lt;80, "C", IF(E3194&lt;90,"B", IF(E3194&lt;=100, "A", "?")))))</f>
        <v>C</v>
      </c>
      <c r="W3194" s="4" t="str" cm="1">
        <f t="array" aca="1" ref="W3194" ca="1">_xlfn.IFNA(INDIRECT($Y$1&amp;"!"&amp;W$1&amp;$Y3194),"N")</f>
        <v>F</v>
      </c>
      <c r="X3194" s="4">
        <f ca="1">COUNTIF(W:W,W3194)</f>
        <v>420</v>
      </c>
      <c r="Y3194" s="4">
        <f>MATCH(T3194,Coding!J:J,0)</f>
        <v>11</v>
      </c>
      <c r="Z3194" s="4" t="str" cm="1">
        <f t="array" aca="1" ref="Z3194" ca="1">_xlfn.IFNA(INDIRECT($Y$1&amp;"!"&amp;Z$1&amp;$Y3194),-1)</f>
        <v>F</v>
      </c>
      <c r="AA3194" s="4" cm="1">
        <f t="array" aca="1" ref="AA3194" ca="1">_xlfn.IFNA(INDIRECT($Y$1&amp;"!"&amp;AA$1&amp;$Y3194),-1)</f>
        <v>0</v>
      </c>
      <c r="AB3194" s="4" cm="1">
        <f t="array" aca="1" ref="AB3194" ca="1">_xlfn.IFNA(INDIRECT($Y$1&amp;"!"&amp;AB$1&amp;$Y3194),-1)</f>
        <v>1</v>
      </c>
      <c r="AC3194" s="4" cm="1">
        <f t="array" aca="1" ref="AC3194" ca="1">_xlfn.IFNA(INDIRECT($Y$1&amp;"!"&amp;AC$1&amp;$Y3194),-1)</f>
        <v>0</v>
      </c>
      <c r="AD3194" s="4" cm="1">
        <f t="array" aca="1" ref="AD3194" ca="1">_xlfn.IFNA(INDIRECT($Y$1&amp;"!"&amp;AD$1&amp;$Y3194),-1)</f>
        <v>1</v>
      </c>
      <c r="AE3194" s="4" cm="1">
        <f t="array" aca="1" ref="AE3194" ca="1">_xlfn.IFNA(INDIRECT($Y$1&amp;"!"&amp;AE$1&amp;$Y3194),-1)</f>
        <v>0</v>
      </c>
      <c r="AF3194" s="4" t="str">
        <f ca="1">_xlfn.CONCAT(W3194, "-",V3194)</f>
        <v>F-C</v>
      </c>
      <c r="AG3194" s="4" t="str">
        <f>TEXT(ROW()-2, "0000")</f>
        <v>3192</v>
      </c>
      <c r="AH3194" s="4" t="str">
        <f>IF(TRIM(CLEAN(A3194))="m", "male", IF(TRIM(CLEAN(A3194))="f","female", "missing"))</f>
        <v>female</v>
      </c>
      <c r="AI3194" s="4">
        <f>C3194</f>
        <v>84.4</v>
      </c>
      <c r="AJ3194" s="4">
        <f>O3194</f>
        <v>86</v>
      </c>
      <c r="AK3194" s="4">
        <f>P3194</f>
        <v>63</v>
      </c>
      <c r="AL3194" s="4">
        <f>IF(AI3194&lt;60, 0, IF(AI3194&lt;70,2, IF(AI3194&lt;80, 3, IF(AI3194&lt;90,4, IF(AI3194&lt;=100, 5, "?")))))</f>
        <v>4</v>
      </c>
      <c r="AM3194" s="4">
        <f>IF(AJ3194&lt;60, 0, IF(AJ3194&lt;70,2, IF(AJ3194&lt;80, 3, IF(AJ3194&lt;90,4, IF(AJ3194&lt;=100, 5, "?")))))</f>
        <v>4</v>
      </c>
      <c r="AN3194" s="4">
        <f>IF(AK3194&lt;60, 0, IF(AK3194&lt;70,2, IF(AK3194&lt;80, 3, IF(AK3194&lt;90,4, IF(AK3194&lt;=100, 5, "?")))))</f>
        <v>2</v>
      </c>
      <c r="AO3194" s="4">
        <f ca="1">AA3194</f>
        <v>0</v>
      </c>
      <c r="AP3194" s="4">
        <f ca="1">AB3194</f>
        <v>1</v>
      </c>
      <c r="AQ3194" s="4">
        <f ca="1">AC3194</f>
        <v>0</v>
      </c>
      <c r="AR3194" s="4">
        <f ca="1">AD3194</f>
        <v>1</v>
      </c>
      <c r="AS3194" s="4">
        <f ca="1">AE3194</f>
        <v>0</v>
      </c>
      <c r="AT3194" s="4" t="str">
        <f ca="1">Z3194</f>
        <v>F</v>
      </c>
      <c r="AU3194" s="4">
        <f>E3194</f>
        <v>71.2</v>
      </c>
      <c r="AV3194" s="4">
        <f>IF(AU3194&lt;60, 0, IF(AU3194&lt;70,2, IF(AU3194&lt;80, 3, IF(AU3194&lt;90,4, IF(AU3194&lt;=100, 5, "?")))))</f>
        <v>3</v>
      </c>
    </row>
    <row r="3195" spans="1:48" hidden="1" x14ac:dyDescent="0.2">
      <c r="A3195" s="2" t="s">
        <v>16</v>
      </c>
      <c r="B3195" s="3" t="s">
        <v>37</v>
      </c>
      <c r="C3195" s="3">
        <v>93.4</v>
      </c>
      <c r="D3195" s="3" t="s">
        <v>27</v>
      </c>
      <c r="E3195" s="3">
        <v>77.3</v>
      </c>
      <c r="F3195" s="3">
        <v>1</v>
      </c>
      <c r="G3195" s="3">
        <v>92</v>
      </c>
      <c r="H3195" s="3">
        <v>78</v>
      </c>
      <c r="I3195" s="3">
        <v>67</v>
      </c>
      <c r="J3195" s="3">
        <v>60</v>
      </c>
      <c r="K3195" s="3"/>
      <c r="L3195" s="3"/>
      <c r="M3195" s="3">
        <v>77</v>
      </c>
      <c r="N3195" s="3"/>
      <c r="O3195" s="4">
        <f>MAX(G3195:H3195)</f>
        <v>92</v>
      </c>
      <c r="P3195" s="4">
        <f>MAX(I3195:J3195)</f>
        <v>67</v>
      </c>
      <c r="Q3195" s="4">
        <f>ABS(O3195-C3195)</f>
        <v>1.4000000000000057</v>
      </c>
      <c r="R3195" s="4">
        <f>ABS(P3195-C3195)</f>
        <v>26.400000000000006</v>
      </c>
      <c r="S3195" s="4" t="b">
        <f ca="1">OR(O3195=0,P3195=0,Q3195&gt;$Q$1,R3195&gt;$R$1,W3195="N", V3195=2)</f>
        <v>1</v>
      </c>
      <c r="T3195" s="4" t="str">
        <f>TRIM(CLEAN(D3195))</f>
        <v>برنامج بكالوريوس الهندسة المعمارية</v>
      </c>
      <c r="U3195" s="4">
        <f>COUNTIF(T:T,T3195)</f>
        <v>391</v>
      </c>
      <c r="V3195" s="4" t="str">
        <f>IF(E3195&lt;60, "F", IF(E3195&lt;70,"D", IF(E3195&lt;80, "C", IF(E3195&lt;90,"B", IF(E3195&lt;=100, "A", "?")))))</f>
        <v>C</v>
      </c>
      <c r="W3195" s="4" t="str" cm="1">
        <f t="array" aca="1" ref="W3195" ca="1">_xlfn.IFNA(INDIRECT($Y$1&amp;"!"&amp;W$1&amp;$Y3195),"N")</f>
        <v>G</v>
      </c>
      <c r="X3195" s="4">
        <f ca="1">COUNTIF(W:W,W3195)</f>
        <v>391</v>
      </c>
      <c r="Y3195" s="4">
        <f>MATCH(T3195,Coding!J:J,0)</f>
        <v>12</v>
      </c>
      <c r="Z3195" s="4" t="str" cm="1">
        <f t="array" aca="1" ref="Z3195" ca="1">_xlfn.IFNA(INDIRECT($Y$1&amp;"!"&amp;Z$1&amp;$Y3195),-1)</f>
        <v>G</v>
      </c>
      <c r="AA3195" s="4" cm="1">
        <f t="array" aca="1" ref="AA3195" ca="1">_xlfn.IFNA(INDIRECT($Y$1&amp;"!"&amp;AA$1&amp;$Y3195),-1)</f>
        <v>1</v>
      </c>
      <c r="AB3195" s="4" cm="1">
        <f t="array" aca="1" ref="AB3195" ca="1">_xlfn.IFNA(INDIRECT($Y$1&amp;"!"&amp;AB$1&amp;$Y3195),-1)</f>
        <v>1</v>
      </c>
      <c r="AC3195" s="4" cm="1">
        <f t="array" aca="1" ref="AC3195" ca="1">_xlfn.IFNA(INDIRECT($Y$1&amp;"!"&amp;AC$1&amp;$Y3195),-1)</f>
        <v>1</v>
      </c>
      <c r="AD3195" s="4" cm="1">
        <f t="array" aca="1" ref="AD3195" ca="1">_xlfn.IFNA(INDIRECT($Y$1&amp;"!"&amp;AD$1&amp;$Y3195),-1)</f>
        <v>0</v>
      </c>
      <c r="AE3195" s="4" cm="1">
        <f t="array" aca="1" ref="AE3195" ca="1">_xlfn.IFNA(INDIRECT($Y$1&amp;"!"&amp;AE$1&amp;$Y3195),-1)</f>
        <v>0</v>
      </c>
      <c r="AF3195" s="4" t="str">
        <f ca="1">_xlfn.CONCAT(W3195, "-",V3195)</f>
        <v>G-C</v>
      </c>
      <c r="AG3195" s="4" t="str">
        <f>TEXT(ROW()-2, "0000")</f>
        <v>3193</v>
      </c>
      <c r="AH3195" s="4" t="str">
        <f>IF(TRIM(CLEAN(A3195))="m", "male", IF(TRIM(CLEAN(A3195))="f","female", "missing"))</f>
        <v>female</v>
      </c>
      <c r="AI3195" s="4">
        <f>C3195</f>
        <v>93.4</v>
      </c>
      <c r="AJ3195" s="4">
        <f>O3195</f>
        <v>92</v>
      </c>
      <c r="AK3195" s="4">
        <f>P3195</f>
        <v>67</v>
      </c>
      <c r="AL3195" s="4">
        <f>IF(AI3195&lt;60, 0, IF(AI3195&lt;70,2, IF(AI3195&lt;80, 3, IF(AI3195&lt;90,4, IF(AI3195&lt;=100, 5, "?")))))</f>
        <v>5</v>
      </c>
      <c r="AM3195" s="4">
        <f>IF(AJ3195&lt;60, 0, IF(AJ3195&lt;70,2, IF(AJ3195&lt;80, 3, IF(AJ3195&lt;90,4, IF(AJ3195&lt;=100, 5, "?")))))</f>
        <v>5</v>
      </c>
      <c r="AN3195" s="4">
        <f>IF(AK3195&lt;60, 0, IF(AK3195&lt;70,2, IF(AK3195&lt;80, 3, IF(AK3195&lt;90,4, IF(AK3195&lt;=100, 5, "?")))))</f>
        <v>2</v>
      </c>
      <c r="AO3195" s="4">
        <f ca="1">AA3195</f>
        <v>1</v>
      </c>
      <c r="AP3195" s="4">
        <f ca="1">AB3195</f>
        <v>1</v>
      </c>
      <c r="AQ3195" s="4">
        <f ca="1">AC3195</f>
        <v>1</v>
      </c>
      <c r="AR3195" s="4">
        <f ca="1">AD3195</f>
        <v>0</v>
      </c>
      <c r="AS3195" s="4">
        <f ca="1">AE3195</f>
        <v>0</v>
      </c>
      <c r="AT3195" s="4" t="str">
        <f ca="1">Z3195</f>
        <v>G</v>
      </c>
      <c r="AU3195" s="4">
        <f>E3195</f>
        <v>77.3</v>
      </c>
      <c r="AV3195" s="4">
        <f>IF(AU3195&lt;60, 0, IF(AU3195&lt;70,2, IF(AU3195&lt;80, 3, IF(AU3195&lt;90,4, IF(AU3195&lt;=100, 5, "?")))))</f>
        <v>3</v>
      </c>
    </row>
    <row r="3196" spans="1:48" hidden="1" x14ac:dyDescent="0.2">
      <c r="A3196" s="2" t="s">
        <v>13</v>
      </c>
      <c r="B3196" s="3" t="s">
        <v>14</v>
      </c>
      <c r="C3196" s="3">
        <v>92.3</v>
      </c>
      <c r="D3196" s="3" t="s">
        <v>14</v>
      </c>
      <c r="E3196" s="3">
        <v>68.2</v>
      </c>
      <c r="F3196" s="3">
        <v>1</v>
      </c>
      <c r="G3196" s="3">
        <v>91</v>
      </c>
      <c r="H3196" s="3">
        <v>83</v>
      </c>
      <c r="I3196" s="3">
        <v>66</v>
      </c>
      <c r="J3196" s="3">
        <v>60</v>
      </c>
      <c r="K3196" s="3">
        <v>65</v>
      </c>
      <c r="L3196" s="3"/>
      <c r="M3196" s="3">
        <v>74</v>
      </c>
      <c r="N3196" s="3"/>
      <c r="O3196" s="4">
        <f>MAX(G3196:H3196)</f>
        <v>91</v>
      </c>
      <c r="P3196" s="4">
        <f>MAX(I3196:J3196)</f>
        <v>66</v>
      </c>
      <c r="Q3196" s="4">
        <f>ABS(O3196-C3196)</f>
        <v>1.2999999999999972</v>
      </c>
      <c r="R3196" s="4">
        <f>ABS(P3196-C3196)</f>
        <v>26.299999999999997</v>
      </c>
      <c r="S3196" s="4" t="b">
        <f ca="1">OR(O3196=0,P3196=0,Q3196&gt;$Q$1,R3196&gt;$R$1,W3196="N", V3196=2)</f>
        <v>1</v>
      </c>
      <c r="T3196" s="4" t="str">
        <f>TRIM(CLEAN(D3196))</f>
        <v>برنامج بكالوريوس الهندسة الكهربائية</v>
      </c>
      <c r="U3196" s="4">
        <f>COUNTIF(T:T,T3196)</f>
        <v>420</v>
      </c>
      <c r="V3196" s="4" t="str">
        <f>IF(E3196&lt;60, "F", IF(E3196&lt;70,"D", IF(E3196&lt;80, "C", IF(E3196&lt;90,"B", IF(E3196&lt;=100, "A", "?")))))</f>
        <v>D</v>
      </c>
      <c r="W3196" s="4" t="str" cm="1">
        <f t="array" aca="1" ref="W3196" ca="1">_xlfn.IFNA(INDIRECT($Y$1&amp;"!"&amp;W$1&amp;$Y3196),"N")</f>
        <v>F</v>
      </c>
      <c r="X3196" s="4">
        <f ca="1">COUNTIF(W:W,W3196)</f>
        <v>420</v>
      </c>
      <c r="Y3196" s="4">
        <f>MATCH(T3196,Coding!J:J,0)</f>
        <v>11</v>
      </c>
      <c r="Z3196" s="4" t="str" cm="1">
        <f t="array" aca="1" ref="Z3196" ca="1">_xlfn.IFNA(INDIRECT($Y$1&amp;"!"&amp;Z$1&amp;$Y3196),-1)</f>
        <v>F</v>
      </c>
      <c r="AA3196" s="4" cm="1">
        <f t="array" aca="1" ref="AA3196" ca="1">_xlfn.IFNA(INDIRECT($Y$1&amp;"!"&amp;AA$1&amp;$Y3196),-1)</f>
        <v>0</v>
      </c>
      <c r="AB3196" s="4" cm="1">
        <f t="array" aca="1" ref="AB3196" ca="1">_xlfn.IFNA(INDIRECT($Y$1&amp;"!"&amp;AB$1&amp;$Y3196),-1)</f>
        <v>1</v>
      </c>
      <c r="AC3196" s="4" cm="1">
        <f t="array" aca="1" ref="AC3196" ca="1">_xlfn.IFNA(INDIRECT($Y$1&amp;"!"&amp;AC$1&amp;$Y3196),-1)</f>
        <v>0</v>
      </c>
      <c r="AD3196" s="4" cm="1">
        <f t="array" aca="1" ref="AD3196" ca="1">_xlfn.IFNA(INDIRECT($Y$1&amp;"!"&amp;AD$1&amp;$Y3196),-1)</f>
        <v>1</v>
      </c>
      <c r="AE3196" s="4" cm="1">
        <f t="array" aca="1" ref="AE3196" ca="1">_xlfn.IFNA(INDIRECT($Y$1&amp;"!"&amp;AE$1&amp;$Y3196),-1)</f>
        <v>0</v>
      </c>
      <c r="AF3196" s="4" t="str">
        <f ca="1">_xlfn.CONCAT(W3196, "-",V3196)</f>
        <v>F-D</v>
      </c>
      <c r="AG3196" s="4" t="str">
        <f>TEXT(ROW()-2, "0000")</f>
        <v>3194</v>
      </c>
      <c r="AH3196" s="4" t="str">
        <f>IF(TRIM(CLEAN(A3196))="m", "male", IF(TRIM(CLEAN(A3196))="f","female", "missing"))</f>
        <v>male</v>
      </c>
      <c r="AI3196" s="4">
        <f>C3196</f>
        <v>92.3</v>
      </c>
      <c r="AJ3196" s="4">
        <f>O3196</f>
        <v>91</v>
      </c>
      <c r="AK3196" s="4">
        <f>P3196</f>
        <v>66</v>
      </c>
      <c r="AL3196" s="4">
        <f>IF(AI3196&lt;60, 0, IF(AI3196&lt;70,2, IF(AI3196&lt;80, 3, IF(AI3196&lt;90,4, IF(AI3196&lt;=100, 5, "?")))))</f>
        <v>5</v>
      </c>
      <c r="AM3196" s="4">
        <f>IF(AJ3196&lt;60, 0, IF(AJ3196&lt;70,2, IF(AJ3196&lt;80, 3, IF(AJ3196&lt;90,4, IF(AJ3196&lt;=100, 5, "?")))))</f>
        <v>5</v>
      </c>
      <c r="AN3196" s="4">
        <f>IF(AK3196&lt;60, 0, IF(AK3196&lt;70,2, IF(AK3196&lt;80, 3, IF(AK3196&lt;90,4, IF(AK3196&lt;=100, 5, "?")))))</f>
        <v>2</v>
      </c>
      <c r="AO3196" s="4">
        <f ca="1">AA3196</f>
        <v>0</v>
      </c>
      <c r="AP3196" s="4">
        <f ca="1">AB3196</f>
        <v>1</v>
      </c>
      <c r="AQ3196" s="4">
        <f ca="1">AC3196</f>
        <v>0</v>
      </c>
      <c r="AR3196" s="4">
        <f ca="1">AD3196</f>
        <v>1</v>
      </c>
      <c r="AS3196" s="4">
        <f ca="1">AE3196</f>
        <v>0</v>
      </c>
      <c r="AT3196" s="4" t="str">
        <f ca="1">Z3196</f>
        <v>F</v>
      </c>
      <c r="AU3196" s="4">
        <f>E3196</f>
        <v>68.2</v>
      </c>
      <c r="AV3196" s="4">
        <f>IF(AU3196&lt;60, 0, IF(AU3196&lt;70,2, IF(AU3196&lt;80, 3, IF(AU3196&lt;90,4, IF(AU3196&lt;=100, 5, "?")))))</f>
        <v>2</v>
      </c>
    </row>
    <row r="3197" spans="1:48" hidden="1" x14ac:dyDescent="0.2">
      <c r="A3197" s="2" t="s">
        <v>13</v>
      </c>
      <c r="B3197" s="3" t="s">
        <v>35</v>
      </c>
      <c r="C3197" s="3">
        <v>91.2</v>
      </c>
      <c r="D3197" s="3" t="s">
        <v>35</v>
      </c>
      <c r="E3197" s="3">
        <v>64.400000000000006</v>
      </c>
      <c r="F3197" s="3">
        <v>2</v>
      </c>
      <c r="G3197" s="3">
        <v>90</v>
      </c>
      <c r="H3197" s="3">
        <v>60</v>
      </c>
      <c r="I3197" s="3">
        <v>65</v>
      </c>
      <c r="J3197" s="3">
        <v>60</v>
      </c>
      <c r="K3197" s="3">
        <v>50</v>
      </c>
      <c r="L3197" s="3"/>
      <c r="M3197" s="3">
        <v>70</v>
      </c>
      <c r="N3197" s="3"/>
      <c r="O3197" s="4">
        <f>MAX(G3197:H3197)</f>
        <v>90</v>
      </c>
      <c r="P3197" s="4">
        <f>MAX(I3197:J3197)</f>
        <v>65</v>
      </c>
      <c r="Q3197" s="4">
        <f>ABS(O3197-C3197)</f>
        <v>1.2000000000000028</v>
      </c>
      <c r="R3197" s="4">
        <f>ABS(P3197-C3197)</f>
        <v>26.200000000000003</v>
      </c>
      <c r="S3197" s="4" t="b">
        <f ca="1">OR(O3197=0,P3197=0,Q3197&gt;$Q$1,R3197&gt;$R$1,W3197="N", V3197=2)</f>
        <v>1</v>
      </c>
      <c r="T3197" s="4" t="str">
        <f>TRIM(CLEAN(D3197))</f>
        <v>برنامج بكالوريوس هندسة الميكاترونيكس</v>
      </c>
      <c r="U3197" s="4">
        <f>COUNTIF(T:T,T3197)</f>
        <v>291</v>
      </c>
      <c r="V3197" s="4" t="str">
        <f>IF(E3197&lt;60, "F", IF(E3197&lt;70,"D", IF(E3197&lt;80, "C", IF(E3197&lt;90,"B", IF(E3197&lt;=100, "A", "?")))))</f>
        <v>D</v>
      </c>
      <c r="W3197" s="4" t="str" cm="1">
        <f t="array" aca="1" ref="W3197" ca="1">_xlfn.IFNA(INDIRECT($Y$1&amp;"!"&amp;W$1&amp;$Y3197),"N")</f>
        <v>B</v>
      </c>
      <c r="X3197" s="4">
        <f ca="1">COUNTIF(W:W,W3197)</f>
        <v>291</v>
      </c>
      <c r="Y3197" s="4">
        <f>MATCH(T3197,Coding!J:J,0)</f>
        <v>6</v>
      </c>
      <c r="Z3197" s="4" t="str" cm="1">
        <f t="array" aca="1" ref="Z3197" ca="1">_xlfn.IFNA(INDIRECT($Y$1&amp;"!"&amp;Z$1&amp;$Y3197),-1)</f>
        <v>B</v>
      </c>
      <c r="AA3197" s="4" cm="1">
        <f t="array" aca="1" ref="AA3197" ca="1">_xlfn.IFNA(INDIRECT($Y$1&amp;"!"&amp;AA$1&amp;$Y3197),-1)</f>
        <v>0</v>
      </c>
      <c r="AB3197" s="4" cm="1">
        <f t="array" aca="1" ref="AB3197" ca="1">_xlfn.IFNA(INDIRECT($Y$1&amp;"!"&amp;AB$1&amp;$Y3197),-1)</f>
        <v>0</v>
      </c>
      <c r="AC3197" s="4" cm="1">
        <f t="array" aca="1" ref="AC3197" ca="1">_xlfn.IFNA(INDIRECT($Y$1&amp;"!"&amp;AC$1&amp;$Y3197),-1)</f>
        <v>1</v>
      </c>
      <c r="AD3197" s="4" cm="1">
        <f t="array" aca="1" ref="AD3197" ca="1">_xlfn.IFNA(INDIRECT($Y$1&amp;"!"&amp;AD$1&amp;$Y3197),-1)</f>
        <v>1</v>
      </c>
      <c r="AE3197" s="4" cm="1">
        <f t="array" aca="1" ref="AE3197" ca="1">_xlfn.IFNA(INDIRECT($Y$1&amp;"!"&amp;AE$1&amp;$Y3197),-1)</f>
        <v>1</v>
      </c>
      <c r="AF3197" s="4" t="str">
        <f ca="1">_xlfn.CONCAT(W3197, "-",V3197)</f>
        <v>B-D</v>
      </c>
      <c r="AG3197" s="4" t="str">
        <f>TEXT(ROW()-2, "0000")</f>
        <v>3195</v>
      </c>
      <c r="AH3197" s="4" t="str">
        <f>IF(TRIM(CLEAN(A3197))="m", "male", IF(TRIM(CLEAN(A3197))="f","female", "missing"))</f>
        <v>male</v>
      </c>
      <c r="AI3197" s="4">
        <f>C3197</f>
        <v>91.2</v>
      </c>
      <c r="AJ3197" s="4">
        <f>O3197</f>
        <v>90</v>
      </c>
      <c r="AK3197" s="4">
        <f>P3197</f>
        <v>65</v>
      </c>
      <c r="AL3197" s="4">
        <f>IF(AI3197&lt;60, 0, IF(AI3197&lt;70,2, IF(AI3197&lt;80, 3, IF(AI3197&lt;90,4, IF(AI3197&lt;=100, 5, "?")))))</f>
        <v>5</v>
      </c>
      <c r="AM3197" s="4">
        <f>IF(AJ3197&lt;60, 0, IF(AJ3197&lt;70,2, IF(AJ3197&lt;80, 3, IF(AJ3197&lt;90,4, IF(AJ3197&lt;=100, 5, "?")))))</f>
        <v>5</v>
      </c>
      <c r="AN3197" s="4">
        <f>IF(AK3197&lt;60, 0, IF(AK3197&lt;70,2, IF(AK3197&lt;80, 3, IF(AK3197&lt;90,4, IF(AK3197&lt;=100, 5, "?")))))</f>
        <v>2</v>
      </c>
      <c r="AO3197" s="4">
        <f ca="1">AA3197</f>
        <v>0</v>
      </c>
      <c r="AP3197" s="4">
        <f ca="1">AB3197</f>
        <v>0</v>
      </c>
      <c r="AQ3197" s="4">
        <f ca="1">AC3197</f>
        <v>1</v>
      </c>
      <c r="AR3197" s="4">
        <f ca="1">AD3197</f>
        <v>1</v>
      </c>
      <c r="AS3197" s="4">
        <f ca="1">AE3197</f>
        <v>1</v>
      </c>
      <c r="AT3197" s="4" t="str">
        <f ca="1">Z3197</f>
        <v>B</v>
      </c>
      <c r="AU3197" s="4">
        <f>E3197</f>
        <v>64.400000000000006</v>
      </c>
      <c r="AV3197" s="4">
        <f>IF(AU3197&lt;60, 0, IF(AU3197&lt;70,2, IF(AU3197&lt;80, 3, IF(AU3197&lt;90,4, IF(AU3197&lt;=100, 5, "?")))))</f>
        <v>2</v>
      </c>
    </row>
    <row r="3198" spans="1:48" hidden="1" x14ac:dyDescent="0.2">
      <c r="A3198" s="2" t="s">
        <v>16</v>
      </c>
      <c r="B3198" s="3" t="s">
        <v>26</v>
      </c>
      <c r="C3198" s="3">
        <v>92.1</v>
      </c>
      <c r="D3198" s="3" t="s">
        <v>26</v>
      </c>
      <c r="E3198" s="3">
        <v>75.099999999999994</v>
      </c>
      <c r="F3198" s="3">
        <v>1</v>
      </c>
      <c r="G3198" s="3">
        <v>71</v>
      </c>
      <c r="H3198" s="3">
        <v>91</v>
      </c>
      <c r="I3198" s="3">
        <v>63</v>
      </c>
      <c r="J3198" s="3">
        <v>67</v>
      </c>
      <c r="K3198" s="3">
        <v>70</v>
      </c>
      <c r="L3198" s="3"/>
      <c r="M3198" s="3">
        <v>62</v>
      </c>
      <c r="N3198" s="3"/>
      <c r="O3198" s="4">
        <f>MAX(G3198:H3198)</f>
        <v>91</v>
      </c>
      <c r="P3198" s="4">
        <f>MAX(I3198:J3198)</f>
        <v>67</v>
      </c>
      <c r="Q3198" s="4">
        <f>ABS(O3198-C3198)</f>
        <v>1.0999999999999943</v>
      </c>
      <c r="R3198" s="4">
        <f>ABS(P3198-C3198)</f>
        <v>25.099999999999994</v>
      </c>
      <c r="S3198" s="4" t="b">
        <f ca="1">OR(O3198=0,P3198=0,Q3198&gt;$Q$1,R3198&gt;$R$1,W3198="N", V3198=2)</f>
        <v>1</v>
      </c>
      <c r="T3198" s="4" t="str">
        <f>TRIM(CLEAN(D3198))</f>
        <v>برنامج بكالوريوس الهندسة المدنية</v>
      </c>
      <c r="U3198" s="4">
        <f>COUNTIF(T:T,T3198)</f>
        <v>723</v>
      </c>
      <c r="V3198" s="4" t="str">
        <f>IF(E3198&lt;60, "F", IF(E3198&lt;70,"D", IF(E3198&lt;80, "C", IF(E3198&lt;90,"B", IF(E3198&lt;=100, "A", "?")))))</f>
        <v>C</v>
      </c>
      <c r="W3198" s="4" t="str" cm="1">
        <f t="array" aca="1" ref="W3198" ca="1">_xlfn.IFNA(INDIRECT($Y$1&amp;"!"&amp;W$1&amp;$Y3198),"N")</f>
        <v>C</v>
      </c>
      <c r="X3198" s="4">
        <f ca="1">COUNTIF(W:W,W3198)</f>
        <v>747</v>
      </c>
      <c r="Y3198" s="4">
        <f>MATCH(T3198,Coding!J:J,0)</f>
        <v>8</v>
      </c>
      <c r="Z3198" s="4" t="str" cm="1">
        <f t="array" aca="1" ref="Z3198" ca="1">_xlfn.IFNA(INDIRECT($Y$1&amp;"!"&amp;Z$1&amp;$Y3198),-1)</f>
        <v>C</v>
      </c>
      <c r="AA3198" s="4" cm="1">
        <f t="array" aca="1" ref="AA3198" ca="1">_xlfn.IFNA(INDIRECT($Y$1&amp;"!"&amp;AA$1&amp;$Y3198),-1)</f>
        <v>1</v>
      </c>
      <c r="AB3198" s="4" cm="1">
        <f t="array" aca="1" ref="AB3198" ca="1">_xlfn.IFNA(INDIRECT($Y$1&amp;"!"&amp;AB$1&amp;$Y3198),-1)</f>
        <v>1</v>
      </c>
      <c r="AC3198" s="4" cm="1">
        <f t="array" aca="1" ref="AC3198" ca="1">_xlfn.IFNA(INDIRECT($Y$1&amp;"!"&amp;AC$1&amp;$Y3198),-1)</f>
        <v>1</v>
      </c>
      <c r="AD3198" s="4" cm="1">
        <f t="array" aca="1" ref="AD3198" ca="1">_xlfn.IFNA(INDIRECT($Y$1&amp;"!"&amp;AD$1&amp;$Y3198),-1)</f>
        <v>0</v>
      </c>
      <c r="AE3198" s="4" cm="1">
        <f t="array" aca="1" ref="AE3198" ca="1">_xlfn.IFNA(INDIRECT($Y$1&amp;"!"&amp;AE$1&amp;$Y3198),-1)</f>
        <v>0</v>
      </c>
      <c r="AF3198" s="4" t="str">
        <f ca="1">_xlfn.CONCAT(W3198, "-",V3198)</f>
        <v>C-C</v>
      </c>
      <c r="AG3198" s="4" t="str">
        <f>TEXT(ROW()-2, "0000")</f>
        <v>3196</v>
      </c>
      <c r="AH3198" s="4" t="str">
        <f>IF(TRIM(CLEAN(A3198))="m", "male", IF(TRIM(CLEAN(A3198))="f","female", "missing"))</f>
        <v>female</v>
      </c>
      <c r="AI3198" s="4">
        <f>C3198</f>
        <v>92.1</v>
      </c>
      <c r="AJ3198" s="4">
        <f>O3198</f>
        <v>91</v>
      </c>
      <c r="AK3198" s="4">
        <f>P3198</f>
        <v>67</v>
      </c>
      <c r="AL3198" s="4">
        <f>IF(AI3198&lt;60, 0, IF(AI3198&lt;70,2, IF(AI3198&lt;80, 3, IF(AI3198&lt;90,4, IF(AI3198&lt;=100, 5, "?")))))</f>
        <v>5</v>
      </c>
      <c r="AM3198" s="4">
        <f>IF(AJ3198&lt;60, 0, IF(AJ3198&lt;70,2, IF(AJ3198&lt;80, 3, IF(AJ3198&lt;90,4, IF(AJ3198&lt;=100, 5, "?")))))</f>
        <v>5</v>
      </c>
      <c r="AN3198" s="4">
        <f>IF(AK3198&lt;60, 0, IF(AK3198&lt;70,2, IF(AK3198&lt;80, 3, IF(AK3198&lt;90,4, IF(AK3198&lt;=100, 5, "?")))))</f>
        <v>2</v>
      </c>
      <c r="AO3198" s="4">
        <f ca="1">AA3198</f>
        <v>1</v>
      </c>
      <c r="AP3198" s="4">
        <f ca="1">AB3198</f>
        <v>1</v>
      </c>
      <c r="AQ3198" s="4">
        <f ca="1">AC3198</f>
        <v>1</v>
      </c>
      <c r="AR3198" s="4">
        <f ca="1">AD3198</f>
        <v>0</v>
      </c>
      <c r="AS3198" s="4">
        <f ca="1">AE3198</f>
        <v>0</v>
      </c>
      <c r="AT3198" s="4" t="str">
        <f ca="1">Z3198</f>
        <v>C</v>
      </c>
      <c r="AU3198" s="4">
        <f>E3198</f>
        <v>75.099999999999994</v>
      </c>
      <c r="AV3198" s="4">
        <f>IF(AU3198&lt;60, 0, IF(AU3198&lt;70,2, IF(AU3198&lt;80, 3, IF(AU3198&lt;90,4, IF(AU3198&lt;=100, 5, "?")))))</f>
        <v>3</v>
      </c>
    </row>
    <row r="3199" spans="1:48" hidden="1" x14ac:dyDescent="0.2">
      <c r="A3199" s="2" t="s">
        <v>13</v>
      </c>
      <c r="B3199" s="3" t="s">
        <v>35</v>
      </c>
      <c r="C3199" s="3">
        <v>82.5</v>
      </c>
      <c r="D3199" s="3" t="s">
        <v>35</v>
      </c>
      <c r="E3199" s="3">
        <v>69.599999999999994</v>
      </c>
      <c r="F3199" s="3">
        <v>1</v>
      </c>
      <c r="G3199" s="3">
        <v>65</v>
      </c>
      <c r="H3199" s="3">
        <v>82</v>
      </c>
      <c r="I3199" s="3">
        <v>60</v>
      </c>
      <c r="J3199" s="3">
        <v>60</v>
      </c>
      <c r="K3199" s="3">
        <v>61</v>
      </c>
      <c r="L3199" s="3"/>
      <c r="M3199" s="3">
        <v>74</v>
      </c>
      <c r="N3199" s="3"/>
      <c r="O3199" s="4">
        <f>MAX(G3199:H3199)</f>
        <v>82</v>
      </c>
      <c r="P3199" s="4">
        <f>MAX(I3199:J3199)</f>
        <v>60</v>
      </c>
      <c r="Q3199" s="4">
        <f>ABS(O3199-C3199)</f>
        <v>0.5</v>
      </c>
      <c r="R3199" s="4">
        <f>ABS(P3199-C3199)</f>
        <v>22.5</v>
      </c>
      <c r="S3199" s="4" t="b">
        <f ca="1">OR(O3199=0,P3199=0,Q3199&gt;$Q$1,R3199&gt;$R$1,W3199="N", V3199=2)</f>
        <v>1</v>
      </c>
      <c r="T3199" s="4" t="str">
        <f>TRIM(CLEAN(D3199))</f>
        <v>برنامج بكالوريوس هندسة الميكاترونيكس</v>
      </c>
      <c r="U3199" s="4">
        <f>COUNTIF(T:T,T3199)</f>
        <v>291</v>
      </c>
      <c r="V3199" s="4" t="str">
        <f>IF(E3199&lt;60, "F", IF(E3199&lt;70,"D", IF(E3199&lt;80, "C", IF(E3199&lt;90,"B", IF(E3199&lt;=100, "A", "?")))))</f>
        <v>D</v>
      </c>
      <c r="W3199" s="4" t="str" cm="1">
        <f t="array" aca="1" ref="W3199" ca="1">_xlfn.IFNA(INDIRECT($Y$1&amp;"!"&amp;W$1&amp;$Y3199),"N")</f>
        <v>B</v>
      </c>
      <c r="X3199" s="4">
        <f ca="1">COUNTIF(W:W,W3199)</f>
        <v>291</v>
      </c>
      <c r="Y3199" s="4">
        <f>MATCH(T3199,Coding!J:J,0)</f>
        <v>6</v>
      </c>
      <c r="Z3199" s="4" t="str" cm="1">
        <f t="array" aca="1" ref="Z3199" ca="1">_xlfn.IFNA(INDIRECT($Y$1&amp;"!"&amp;Z$1&amp;$Y3199),-1)</f>
        <v>B</v>
      </c>
      <c r="AA3199" s="4" cm="1">
        <f t="array" aca="1" ref="AA3199" ca="1">_xlfn.IFNA(INDIRECT($Y$1&amp;"!"&amp;AA$1&amp;$Y3199),-1)</f>
        <v>0</v>
      </c>
      <c r="AB3199" s="4" cm="1">
        <f t="array" aca="1" ref="AB3199" ca="1">_xlfn.IFNA(INDIRECT($Y$1&amp;"!"&amp;AB$1&amp;$Y3199),-1)</f>
        <v>0</v>
      </c>
      <c r="AC3199" s="4" cm="1">
        <f t="array" aca="1" ref="AC3199" ca="1">_xlfn.IFNA(INDIRECT($Y$1&amp;"!"&amp;AC$1&amp;$Y3199),-1)</f>
        <v>1</v>
      </c>
      <c r="AD3199" s="4" cm="1">
        <f t="array" aca="1" ref="AD3199" ca="1">_xlfn.IFNA(INDIRECT($Y$1&amp;"!"&amp;AD$1&amp;$Y3199),-1)</f>
        <v>1</v>
      </c>
      <c r="AE3199" s="4" cm="1">
        <f t="array" aca="1" ref="AE3199" ca="1">_xlfn.IFNA(INDIRECT($Y$1&amp;"!"&amp;AE$1&amp;$Y3199),-1)</f>
        <v>1</v>
      </c>
      <c r="AF3199" s="4" t="str">
        <f ca="1">_xlfn.CONCAT(W3199, "-",V3199)</f>
        <v>B-D</v>
      </c>
      <c r="AG3199" s="4" t="str">
        <f>TEXT(ROW()-2, "0000")</f>
        <v>3197</v>
      </c>
      <c r="AH3199" s="4" t="str">
        <f>IF(TRIM(CLEAN(A3199))="m", "male", IF(TRIM(CLEAN(A3199))="f","female", "missing"))</f>
        <v>male</v>
      </c>
      <c r="AI3199" s="4">
        <f>C3199</f>
        <v>82.5</v>
      </c>
      <c r="AJ3199" s="4">
        <f>O3199</f>
        <v>82</v>
      </c>
      <c r="AK3199" s="4">
        <f>P3199</f>
        <v>60</v>
      </c>
      <c r="AL3199" s="4">
        <f>IF(AI3199&lt;60, 0, IF(AI3199&lt;70,2, IF(AI3199&lt;80, 3, IF(AI3199&lt;90,4, IF(AI3199&lt;=100, 5, "?")))))</f>
        <v>4</v>
      </c>
      <c r="AM3199" s="4">
        <f>IF(AJ3199&lt;60, 0, IF(AJ3199&lt;70,2, IF(AJ3199&lt;80, 3, IF(AJ3199&lt;90,4, IF(AJ3199&lt;=100, 5, "?")))))</f>
        <v>4</v>
      </c>
      <c r="AN3199" s="4">
        <f>IF(AK3199&lt;60, 0, IF(AK3199&lt;70,2, IF(AK3199&lt;80, 3, IF(AK3199&lt;90,4, IF(AK3199&lt;=100, 5, "?")))))</f>
        <v>2</v>
      </c>
      <c r="AO3199" s="4">
        <f ca="1">AA3199</f>
        <v>0</v>
      </c>
      <c r="AP3199" s="4">
        <f ca="1">AB3199</f>
        <v>0</v>
      </c>
      <c r="AQ3199" s="4">
        <f ca="1">AC3199</f>
        <v>1</v>
      </c>
      <c r="AR3199" s="4">
        <f ca="1">AD3199</f>
        <v>1</v>
      </c>
      <c r="AS3199" s="4">
        <f ca="1">AE3199</f>
        <v>1</v>
      </c>
      <c r="AT3199" s="4" t="str">
        <f ca="1">Z3199</f>
        <v>B</v>
      </c>
      <c r="AU3199" s="4">
        <f>E3199</f>
        <v>69.599999999999994</v>
      </c>
      <c r="AV3199" s="4">
        <f>IF(AU3199&lt;60, 0, IF(AU3199&lt;70,2, IF(AU3199&lt;80, 3, IF(AU3199&lt;90,4, IF(AU3199&lt;=100, 5, "?")))))</f>
        <v>2</v>
      </c>
    </row>
    <row r="3200" spans="1:48" hidden="1" x14ac:dyDescent="0.2">
      <c r="A3200" s="2" t="s">
        <v>16</v>
      </c>
      <c r="B3200" s="3" t="s">
        <v>37</v>
      </c>
      <c r="C3200" s="3">
        <v>94.4</v>
      </c>
      <c r="D3200" s="3" t="s">
        <v>37</v>
      </c>
      <c r="E3200" s="3">
        <v>79.7</v>
      </c>
      <c r="F3200" s="3">
        <v>3</v>
      </c>
      <c r="G3200" s="3">
        <v>74</v>
      </c>
      <c r="H3200" s="3">
        <v>94</v>
      </c>
      <c r="I3200" s="3">
        <v>71</v>
      </c>
      <c r="J3200" s="3">
        <v>61</v>
      </c>
      <c r="K3200" s="3"/>
      <c r="L3200" s="3"/>
      <c r="M3200" s="3">
        <v>92</v>
      </c>
      <c r="N3200" s="3"/>
      <c r="O3200" s="4">
        <f>MAX(G3200:H3200)</f>
        <v>94</v>
      </c>
      <c r="P3200" s="4">
        <f>MAX(I3200:J3200)</f>
        <v>71</v>
      </c>
      <c r="Q3200" s="4">
        <f>ABS(O3200-C3200)</f>
        <v>0.40000000000000568</v>
      </c>
      <c r="R3200" s="4">
        <f>ABS(P3200-C3200)</f>
        <v>23.400000000000006</v>
      </c>
      <c r="S3200" s="4" t="b">
        <f ca="1">OR(O3200=0,P3200=0,Q3200&gt;$Q$1,R3200&gt;$R$1,W3200="N", V3200=2)</f>
        <v>1</v>
      </c>
      <c r="T3200" s="4" t="str">
        <f>TRIM(CLEAN(D3200))</f>
        <v>كلية الهندسة والتكنولوجيا</v>
      </c>
      <c r="U3200" s="4">
        <f>COUNTIF(T:T,T3200)</f>
        <v>173</v>
      </c>
      <c r="V3200" s="4" t="str">
        <f>IF(E3200&lt;60, "F", IF(E3200&lt;70,"D", IF(E3200&lt;80, "C", IF(E3200&lt;90,"B", IF(E3200&lt;=100, "A", "?")))))</f>
        <v>C</v>
      </c>
      <c r="W3200" s="4" t="str" cm="1">
        <f t="array" aca="1" ref="W3200" ca="1">_xlfn.IFNA(INDIRECT($Y$1&amp;"!"&amp;W$1&amp;$Y3200),"N")</f>
        <v>A</v>
      </c>
      <c r="X3200" s="4">
        <f ca="1">COUNTIF(W:W,W3200)</f>
        <v>861</v>
      </c>
      <c r="Y3200" s="4">
        <f>MATCH(T3200,Coding!J:J,0)</f>
        <v>4</v>
      </c>
      <c r="Z3200" s="4" t="str" cm="1">
        <f t="array" aca="1" ref="Z3200" ca="1">_xlfn.IFNA(INDIRECT($Y$1&amp;"!"&amp;Z$1&amp;$Y3200),-1)</f>
        <v>A</v>
      </c>
      <c r="AA3200" s="4" cm="1">
        <f t="array" aca="1" ref="AA3200" ca="1">_xlfn.IFNA(INDIRECT($Y$1&amp;"!"&amp;AA$1&amp;$Y3200),-1)</f>
        <v>0</v>
      </c>
      <c r="AB3200" s="4" cm="1">
        <f t="array" aca="1" ref="AB3200" ca="1">_xlfn.IFNA(INDIRECT($Y$1&amp;"!"&amp;AB$1&amp;$Y3200),-1)</f>
        <v>1</v>
      </c>
      <c r="AC3200" s="4" cm="1">
        <f t="array" aca="1" ref="AC3200" ca="1">_xlfn.IFNA(INDIRECT($Y$1&amp;"!"&amp;AC$1&amp;$Y3200),-1)</f>
        <v>1</v>
      </c>
      <c r="AD3200" s="4" cm="1">
        <f t="array" aca="1" ref="AD3200" ca="1">_xlfn.IFNA(INDIRECT($Y$1&amp;"!"&amp;AD$1&amp;$Y3200),-1)</f>
        <v>1</v>
      </c>
      <c r="AE3200" s="4" cm="1">
        <f t="array" aca="1" ref="AE3200" ca="1">_xlfn.IFNA(INDIRECT($Y$1&amp;"!"&amp;AE$1&amp;$Y3200),-1)</f>
        <v>0</v>
      </c>
      <c r="AF3200" s="4" t="str">
        <f ca="1">_xlfn.CONCAT(W3200, "-",V3200)</f>
        <v>A-C</v>
      </c>
      <c r="AG3200" s="4" t="str">
        <f>TEXT(ROW()-2, "0000")</f>
        <v>3198</v>
      </c>
      <c r="AH3200" s="4" t="str">
        <f>IF(TRIM(CLEAN(A3200))="m", "male", IF(TRIM(CLEAN(A3200))="f","female", "missing"))</f>
        <v>female</v>
      </c>
      <c r="AI3200" s="4">
        <f>C3200</f>
        <v>94.4</v>
      </c>
      <c r="AJ3200" s="4">
        <f>O3200</f>
        <v>94</v>
      </c>
      <c r="AK3200" s="4">
        <f>P3200</f>
        <v>71</v>
      </c>
      <c r="AL3200" s="4">
        <f>IF(AI3200&lt;60, 0, IF(AI3200&lt;70,2, IF(AI3200&lt;80, 3, IF(AI3200&lt;90,4, IF(AI3200&lt;=100, 5, "?")))))</f>
        <v>5</v>
      </c>
      <c r="AM3200" s="4">
        <f>IF(AJ3200&lt;60, 0, IF(AJ3200&lt;70,2, IF(AJ3200&lt;80, 3, IF(AJ3200&lt;90,4, IF(AJ3200&lt;=100, 5, "?")))))</f>
        <v>5</v>
      </c>
      <c r="AN3200" s="4">
        <f>IF(AK3200&lt;60, 0, IF(AK3200&lt;70,2, IF(AK3200&lt;80, 3, IF(AK3200&lt;90,4, IF(AK3200&lt;=100, 5, "?")))))</f>
        <v>3</v>
      </c>
      <c r="AO3200" s="4">
        <f ca="1">AA3200</f>
        <v>0</v>
      </c>
      <c r="AP3200" s="4">
        <f ca="1">AB3200</f>
        <v>1</v>
      </c>
      <c r="AQ3200" s="4">
        <f ca="1">AC3200</f>
        <v>1</v>
      </c>
      <c r="AR3200" s="4">
        <f ca="1">AD3200</f>
        <v>1</v>
      </c>
      <c r="AS3200" s="4">
        <f ca="1">AE3200</f>
        <v>0</v>
      </c>
      <c r="AT3200" s="4" t="str">
        <f ca="1">Z3200</f>
        <v>A</v>
      </c>
      <c r="AU3200" s="4">
        <f>E3200</f>
        <v>79.7</v>
      </c>
      <c r="AV3200" s="4">
        <f>IF(AU3200&lt;60, 0, IF(AU3200&lt;70,2, IF(AU3200&lt;80, 3, IF(AU3200&lt;90,4, IF(AU3200&lt;=100, 5, "?")))))</f>
        <v>3</v>
      </c>
    </row>
    <row r="3201" spans="1:48" hidden="1" x14ac:dyDescent="0.2">
      <c r="A3201" s="2" t="s">
        <v>13</v>
      </c>
      <c r="B3201" s="3" t="s">
        <v>36</v>
      </c>
      <c r="C3201" s="3">
        <v>92.8</v>
      </c>
      <c r="D3201" s="3" t="s">
        <v>36</v>
      </c>
      <c r="E3201" s="3">
        <v>75.2</v>
      </c>
      <c r="F3201" s="3">
        <v>3</v>
      </c>
      <c r="G3201" s="3">
        <v>93</v>
      </c>
      <c r="H3201" s="3">
        <v>62</v>
      </c>
      <c r="I3201" s="3">
        <v>71</v>
      </c>
      <c r="J3201" s="3">
        <v>60</v>
      </c>
      <c r="K3201" s="3"/>
      <c r="L3201" s="3"/>
      <c r="M3201" s="3">
        <v>0</v>
      </c>
      <c r="N3201" s="3"/>
      <c r="O3201" s="4">
        <f>MAX(G3201:H3201)</f>
        <v>93</v>
      </c>
      <c r="P3201" s="4">
        <f>MAX(I3201:J3201)</f>
        <v>71</v>
      </c>
      <c r="Q3201" s="4">
        <f>ABS(O3201-C3201)</f>
        <v>0.20000000000000284</v>
      </c>
      <c r="R3201" s="4">
        <f>ABS(P3201-C3201)</f>
        <v>21.799999999999997</v>
      </c>
      <c r="S3201" s="4" t="b">
        <f ca="1">OR(O3201=0,P3201=0,Q3201&gt;$Q$1,R3201&gt;$R$1,W3201="N", V3201=2)</f>
        <v>1</v>
      </c>
      <c r="T3201" s="4" t="str">
        <f>TRIM(CLEAN(D3201))</f>
        <v>برنامج بكالوريوس هندسة أنظمة الحاسوب</v>
      </c>
      <c r="U3201" s="4">
        <f>COUNTIF(T:T,T3201)</f>
        <v>549</v>
      </c>
      <c r="V3201" s="4" t="str">
        <f>IF(E3201&lt;60, "F", IF(E3201&lt;70,"D", IF(E3201&lt;80, "C", IF(E3201&lt;90,"B", IF(E3201&lt;=100, "A", "?")))))</f>
        <v>C</v>
      </c>
      <c r="W3201" s="4" t="str" cm="1">
        <f t="array" aca="1" ref="W3201" ca="1">_xlfn.IFNA(INDIRECT($Y$1&amp;"!"&amp;W$1&amp;$Y3201),"N")</f>
        <v>A</v>
      </c>
      <c r="X3201" s="4">
        <f ca="1">COUNTIF(W:W,W3201)</f>
        <v>861</v>
      </c>
      <c r="Y3201" s="4">
        <f>MATCH(T3201,Coding!J:J,0)</f>
        <v>3</v>
      </c>
      <c r="Z3201" s="4" t="str" cm="1">
        <f t="array" aca="1" ref="Z3201" ca="1">_xlfn.IFNA(INDIRECT($Y$1&amp;"!"&amp;Z$1&amp;$Y3201),-1)</f>
        <v>A</v>
      </c>
      <c r="AA3201" s="4" cm="1">
        <f t="array" aca="1" ref="AA3201" ca="1">_xlfn.IFNA(INDIRECT($Y$1&amp;"!"&amp;AA$1&amp;$Y3201),-1)</f>
        <v>0</v>
      </c>
      <c r="AB3201" s="4" cm="1">
        <f t="array" aca="1" ref="AB3201" ca="1">_xlfn.IFNA(INDIRECT($Y$1&amp;"!"&amp;AB$1&amp;$Y3201),-1)</f>
        <v>1</v>
      </c>
      <c r="AC3201" s="4" cm="1">
        <f t="array" aca="1" ref="AC3201" ca="1">_xlfn.IFNA(INDIRECT($Y$1&amp;"!"&amp;AC$1&amp;$Y3201),-1)</f>
        <v>1</v>
      </c>
      <c r="AD3201" s="4" cm="1">
        <f t="array" aca="1" ref="AD3201" ca="1">_xlfn.IFNA(INDIRECT($Y$1&amp;"!"&amp;AD$1&amp;$Y3201),-1)</f>
        <v>1</v>
      </c>
      <c r="AE3201" s="4" cm="1">
        <f t="array" aca="1" ref="AE3201" ca="1">_xlfn.IFNA(INDIRECT($Y$1&amp;"!"&amp;AE$1&amp;$Y3201),-1)</f>
        <v>0</v>
      </c>
      <c r="AF3201" s="4" t="str">
        <f ca="1">_xlfn.CONCAT(W3201, "-",V3201)</f>
        <v>A-C</v>
      </c>
      <c r="AG3201" s="4" t="str">
        <f>TEXT(ROW()-2, "0000")</f>
        <v>3199</v>
      </c>
      <c r="AH3201" s="4" t="str">
        <f>IF(TRIM(CLEAN(A3201))="m", "male", IF(TRIM(CLEAN(A3201))="f","female", "missing"))</f>
        <v>male</v>
      </c>
      <c r="AI3201" s="4">
        <f>C3201</f>
        <v>92.8</v>
      </c>
      <c r="AJ3201" s="4">
        <f>O3201</f>
        <v>93</v>
      </c>
      <c r="AK3201" s="4">
        <f>P3201</f>
        <v>71</v>
      </c>
      <c r="AL3201" s="4">
        <f>IF(AI3201&lt;60, 0, IF(AI3201&lt;70,2, IF(AI3201&lt;80, 3, IF(AI3201&lt;90,4, IF(AI3201&lt;=100, 5, "?")))))</f>
        <v>5</v>
      </c>
      <c r="AM3201" s="4">
        <f>IF(AJ3201&lt;60, 0, IF(AJ3201&lt;70,2, IF(AJ3201&lt;80, 3, IF(AJ3201&lt;90,4, IF(AJ3201&lt;=100, 5, "?")))))</f>
        <v>5</v>
      </c>
      <c r="AN3201" s="4">
        <f>IF(AK3201&lt;60, 0, IF(AK3201&lt;70,2, IF(AK3201&lt;80, 3, IF(AK3201&lt;90,4, IF(AK3201&lt;=100, 5, "?")))))</f>
        <v>3</v>
      </c>
      <c r="AO3201" s="4">
        <f ca="1">AA3201</f>
        <v>0</v>
      </c>
      <c r="AP3201" s="4">
        <f ca="1">AB3201</f>
        <v>1</v>
      </c>
      <c r="AQ3201" s="4">
        <f ca="1">AC3201</f>
        <v>1</v>
      </c>
      <c r="AR3201" s="4">
        <f ca="1">AD3201</f>
        <v>1</v>
      </c>
      <c r="AS3201" s="4">
        <f ca="1">AE3201</f>
        <v>0</v>
      </c>
      <c r="AT3201" s="4" t="str">
        <f ca="1">Z3201</f>
        <v>A</v>
      </c>
      <c r="AU3201" s="4">
        <f>E3201</f>
        <v>75.2</v>
      </c>
      <c r="AV3201" s="4">
        <f>IF(AU3201&lt;60, 0, IF(AU3201&lt;70,2, IF(AU3201&lt;80, 3, IF(AU3201&lt;90,4, IF(AU3201&lt;=100, 5, "?")))))</f>
        <v>3</v>
      </c>
    </row>
    <row r="3202" spans="1:48" hidden="1" x14ac:dyDescent="0.2">
      <c r="A3202" s="2" t="s">
        <v>13</v>
      </c>
      <c r="B3202" s="3" t="s">
        <v>36</v>
      </c>
      <c r="C3202" s="3">
        <v>84.9</v>
      </c>
      <c r="D3202" s="3" t="s">
        <v>36</v>
      </c>
      <c r="E3202" s="3">
        <v>69.400000000000006</v>
      </c>
      <c r="F3202" s="3">
        <v>1</v>
      </c>
      <c r="G3202" s="3">
        <v>85</v>
      </c>
      <c r="H3202" s="3">
        <v>72</v>
      </c>
      <c r="I3202" s="3">
        <v>60</v>
      </c>
      <c r="J3202" s="3">
        <v>60</v>
      </c>
      <c r="K3202" s="3"/>
      <c r="L3202" s="3"/>
      <c r="M3202" s="3">
        <v>66</v>
      </c>
      <c r="N3202" s="3"/>
      <c r="O3202" s="4">
        <f>MAX(G3202:H3202)</f>
        <v>85</v>
      </c>
      <c r="P3202" s="4">
        <f>MAX(I3202:J3202)</f>
        <v>60</v>
      </c>
      <c r="Q3202" s="4">
        <f>ABS(O3202-C3202)</f>
        <v>9.9999999999994316E-2</v>
      </c>
      <c r="R3202" s="4">
        <f>ABS(P3202-C3202)</f>
        <v>24.900000000000006</v>
      </c>
      <c r="S3202" s="4" t="b">
        <f ca="1">OR(O3202=0,P3202=0,Q3202&gt;$Q$1,R3202&gt;$R$1,W3202="N", V3202=2)</f>
        <v>1</v>
      </c>
      <c r="T3202" s="4" t="str">
        <f>TRIM(CLEAN(D3202))</f>
        <v>برنامج بكالوريوس هندسة أنظمة الحاسوب</v>
      </c>
      <c r="U3202" s="4">
        <f>COUNTIF(T:T,T3202)</f>
        <v>549</v>
      </c>
      <c r="V3202" s="4" t="str">
        <f>IF(E3202&lt;60, "F", IF(E3202&lt;70,"D", IF(E3202&lt;80, "C", IF(E3202&lt;90,"B", IF(E3202&lt;=100, "A", "?")))))</f>
        <v>D</v>
      </c>
      <c r="W3202" s="4" t="str" cm="1">
        <f t="array" aca="1" ref="W3202" ca="1">_xlfn.IFNA(INDIRECT($Y$1&amp;"!"&amp;W$1&amp;$Y3202),"N")</f>
        <v>A</v>
      </c>
      <c r="X3202" s="4">
        <f ca="1">COUNTIF(W:W,W3202)</f>
        <v>861</v>
      </c>
      <c r="Y3202" s="4">
        <f>MATCH(T3202,Coding!J:J,0)</f>
        <v>3</v>
      </c>
      <c r="Z3202" s="4" t="str" cm="1">
        <f t="array" aca="1" ref="Z3202" ca="1">_xlfn.IFNA(INDIRECT($Y$1&amp;"!"&amp;Z$1&amp;$Y3202),-1)</f>
        <v>A</v>
      </c>
      <c r="AA3202" s="4" cm="1">
        <f t="array" aca="1" ref="AA3202" ca="1">_xlfn.IFNA(INDIRECT($Y$1&amp;"!"&amp;AA$1&amp;$Y3202),-1)</f>
        <v>0</v>
      </c>
      <c r="AB3202" s="4" cm="1">
        <f t="array" aca="1" ref="AB3202" ca="1">_xlfn.IFNA(INDIRECT($Y$1&amp;"!"&amp;AB$1&amp;$Y3202),-1)</f>
        <v>1</v>
      </c>
      <c r="AC3202" s="4" cm="1">
        <f t="array" aca="1" ref="AC3202" ca="1">_xlfn.IFNA(INDIRECT($Y$1&amp;"!"&amp;AC$1&amp;$Y3202),-1)</f>
        <v>1</v>
      </c>
      <c r="AD3202" s="4" cm="1">
        <f t="array" aca="1" ref="AD3202" ca="1">_xlfn.IFNA(INDIRECT($Y$1&amp;"!"&amp;AD$1&amp;$Y3202),-1)</f>
        <v>1</v>
      </c>
      <c r="AE3202" s="4" cm="1">
        <f t="array" aca="1" ref="AE3202" ca="1">_xlfn.IFNA(INDIRECT($Y$1&amp;"!"&amp;AE$1&amp;$Y3202),-1)</f>
        <v>0</v>
      </c>
      <c r="AF3202" s="4" t="str">
        <f ca="1">_xlfn.CONCAT(W3202, "-",V3202)</f>
        <v>A-D</v>
      </c>
      <c r="AG3202" s="4" t="str">
        <f>TEXT(ROW()-2, "0000")</f>
        <v>3200</v>
      </c>
      <c r="AH3202" s="4" t="str">
        <f>IF(TRIM(CLEAN(A3202))="m", "male", IF(TRIM(CLEAN(A3202))="f","female", "missing"))</f>
        <v>male</v>
      </c>
      <c r="AI3202" s="4">
        <f>C3202</f>
        <v>84.9</v>
      </c>
      <c r="AJ3202" s="4">
        <f>O3202</f>
        <v>85</v>
      </c>
      <c r="AK3202" s="4">
        <f>P3202</f>
        <v>60</v>
      </c>
      <c r="AL3202" s="4">
        <f>IF(AI3202&lt;60, 0, IF(AI3202&lt;70,2, IF(AI3202&lt;80, 3, IF(AI3202&lt;90,4, IF(AI3202&lt;=100, 5, "?")))))</f>
        <v>4</v>
      </c>
      <c r="AM3202" s="4">
        <f>IF(AJ3202&lt;60, 0, IF(AJ3202&lt;70,2, IF(AJ3202&lt;80, 3, IF(AJ3202&lt;90,4, IF(AJ3202&lt;=100, 5, "?")))))</f>
        <v>4</v>
      </c>
      <c r="AN3202" s="4">
        <f>IF(AK3202&lt;60, 0, IF(AK3202&lt;70,2, IF(AK3202&lt;80, 3, IF(AK3202&lt;90,4, IF(AK3202&lt;=100, 5, "?")))))</f>
        <v>2</v>
      </c>
      <c r="AO3202" s="4">
        <f ca="1">AA3202</f>
        <v>0</v>
      </c>
      <c r="AP3202" s="4">
        <f ca="1">AB3202</f>
        <v>1</v>
      </c>
      <c r="AQ3202" s="4">
        <f ca="1">AC3202</f>
        <v>1</v>
      </c>
      <c r="AR3202" s="4">
        <f ca="1">AD3202</f>
        <v>1</v>
      </c>
      <c r="AS3202" s="4">
        <f ca="1">AE3202</f>
        <v>0</v>
      </c>
      <c r="AT3202" s="4" t="str">
        <f ca="1">Z3202</f>
        <v>A</v>
      </c>
      <c r="AU3202" s="4">
        <f>E3202</f>
        <v>69.400000000000006</v>
      </c>
      <c r="AV3202" s="4">
        <f>IF(AU3202&lt;60, 0, IF(AU3202&lt;70,2, IF(AU3202&lt;80, 3, IF(AU3202&lt;90,4, IF(AU3202&lt;=100, 5, "?")))))</f>
        <v>2</v>
      </c>
    </row>
    <row r="3203" spans="1:48" hidden="1" x14ac:dyDescent="0.2">
      <c r="A3203" s="2" t="s">
        <v>13</v>
      </c>
      <c r="B3203" s="3" t="s">
        <v>37</v>
      </c>
      <c r="C3203" s="3">
        <v>88</v>
      </c>
      <c r="D3203" s="3" t="s">
        <v>37</v>
      </c>
      <c r="E3203" s="3">
        <v>68.900000000000006</v>
      </c>
      <c r="F3203" s="3">
        <v>2</v>
      </c>
      <c r="G3203" s="3">
        <v>88</v>
      </c>
      <c r="H3203" s="3">
        <v>50</v>
      </c>
      <c r="I3203" s="3">
        <v>65</v>
      </c>
      <c r="J3203" s="3">
        <v>50</v>
      </c>
      <c r="K3203" s="3"/>
      <c r="L3203" s="3"/>
      <c r="M3203" s="3">
        <v>60</v>
      </c>
      <c r="N3203" s="3"/>
      <c r="O3203" s="4">
        <f>MAX(G3203:H3203)</f>
        <v>88</v>
      </c>
      <c r="P3203" s="4">
        <f>MAX(I3203:J3203)</f>
        <v>65</v>
      </c>
      <c r="Q3203" s="4">
        <f>ABS(O3203-C3203)</f>
        <v>0</v>
      </c>
      <c r="R3203" s="4">
        <f>ABS(P3203-C3203)</f>
        <v>23</v>
      </c>
      <c r="S3203" s="4" t="b">
        <f ca="1">OR(O3203=0,P3203=0,Q3203&gt;$Q$1,R3203&gt;$R$1,W3203="N", V3203=2)</f>
        <v>1</v>
      </c>
      <c r="T3203" s="4" t="str">
        <f>TRIM(CLEAN(D3203))</f>
        <v>كلية الهندسة والتكنولوجيا</v>
      </c>
      <c r="U3203" s="4">
        <f>COUNTIF(T:T,T3203)</f>
        <v>173</v>
      </c>
      <c r="V3203" s="4" t="str">
        <f>IF(E3203&lt;60, "F", IF(E3203&lt;70,"D", IF(E3203&lt;80, "C", IF(E3203&lt;90,"B", IF(E3203&lt;=100, "A", "?")))))</f>
        <v>D</v>
      </c>
      <c r="W3203" s="4" t="str" cm="1">
        <f t="array" aca="1" ref="W3203" ca="1">_xlfn.IFNA(INDIRECT($Y$1&amp;"!"&amp;W$1&amp;$Y3203),"N")</f>
        <v>A</v>
      </c>
      <c r="X3203" s="4">
        <f ca="1">COUNTIF(W:W,W3203)</f>
        <v>861</v>
      </c>
      <c r="Y3203" s="4">
        <f>MATCH(T3203,Coding!J:J,0)</f>
        <v>4</v>
      </c>
      <c r="Z3203" s="4" t="str" cm="1">
        <f t="array" aca="1" ref="Z3203" ca="1">_xlfn.IFNA(INDIRECT($Y$1&amp;"!"&amp;Z$1&amp;$Y3203),-1)</f>
        <v>A</v>
      </c>
      <c r="AA3203" s="4" cm="1">
        <f t="array" aca="1" ref="AA3203" ca="1">_xlfn.IFNA(INDIRECT($Y$1&amp;"!"&amp;AA$1&amp;$Y3203),-1)</f>
        <v>0</v>
      </c>
      <c r="AB3203" s="4" cm="1">
        <f t="array" aca="1" ref="AB3203" ca="1">_xlfn.IFNA(INDIRECT($Y$1&amp;"!"&amp;AB$1&amp;$Y3203),-1)</f>
        <v>1</v>
      </c>
      <c r="AC3203" s="4" cm="1">
        <f t="array" aca="1" ref="AC3203" ca="1">_xlfn.IFNA(INDIRECT($Y$1&amp;"!"&amp;AC$1&amp;$Y3203),-1)</f>
        <v>1</v>
      </c>
      <c r="AD3203" s="4" cm="1">
        <f t="array" aca="1" ref="AD3203" ca="1">_xlfn.IFNA(INDIRECT($Y$1&amp;"!"&amp;AD$1&amp;$Y3203),-1)</f>
        <v>1</v>
      </c>
      <c r="AE3203" s="4" cm="1">
        <f t="array" aca="1" ref="AE3203" ca="1">_xlfn.IFNA(INDIRECT($Y$1&amp;"!"&amp;AE$1&amp;$Y3203),-1)</f>
        <v>0</v>
      </c>
      <c r="AF3203" s="4" t="str">
        <f ca="1">_xlfn.CONCAT(W3203, "-",V3203)</f>
        <v>A-D</v>
      </c>
      <c r="AG3203" s="4" t="str">
        <f>TEXT(ROW()-2, "0000")</f>
        <v>3201</v>
      </c>
      <c r="AH3203" s="4" t="str">
        <f>IF(TRIM(CLEAN(A3203))="m", "male", IF(TRIM(CLEAN(A3203))="f","female", "missing"))</f>
        <v>male</v>
      </c>
      <c r="AI3203" s="4">
        <f>C3203</f>
        <v>88</v>
      </c>
      <c r="AJ3203" s="4">
        <f>O3203</f>
        <v>88</v>
      </c>
      <c r="AK3203" s="4">
        <f>P3203</f>
        <v>65</v>
      </c>
      <c r="AL3203" s="4">
        <f>IF(AI3203&lt;60, 0, IF(AI3203&lt;70,2, IF(AI3203&lt;80, 3, IF(AI3203&lt;90,4, IF(AI3203&lt;=100, 5, "?")))))</f>
        <v>4</v>
      </c>
      <c r="AM3203" s="4">
        <f>IF(AJ3203&lt;60, 0, IF(AJ3203&lt;70,2, IF(AJ3203&lt;80, 3, IF(AJ3203&lt;90,4, IF(AJ3203&lt;=100, 5, "?")))))</f>
        <v>4</v>
      </c>
      <c r="AN3203" s="4">
        <f>IF(AK3203&lt;60, 0, IF(AK3203&lt;70,2, IF(AK3203&lt;80, 3, IF(AK3203&lt;90,4, IF(AK3203&lt;=100, 5, "?")))))</f>
        <v>2</v>
      </c>
      <c r="AO3203" s="4">
        <f ca="1">AA3203</f>
        <v>0</v>
      </c>
      <c r="AP3203" s="4">
        <f ca="1">AB3203</f>
        <v>1</v>
      </c>
      <c r="AQ3203" s="4">
        <f ca="1">AC3203</f>
        <v>1</v>
      </c>
      <c r="AR3203" s="4">
        <f ca="1">AD3203</f>
        <v>1</v>
      </c>
      <c r="AS3203" s="4">
        <f ca="1">AE3203</f>
        <v>0</v>
      </c>
      <c r="AT3203" s="4" t="str">
        <f ca="1">Z3203</f>
        <v>A</v>
      </c>
      <c r="AU3203" s="4">
        <f>E3203</f>
        <v>68.900000000000006</v>
      </c>
      <c r="AV3203" s="4">
        <f>IF(AU3203&lt;60, 0, IF(AU3203&lt;70,2, IF(AU3203&lt;80, 3, IF(AU3203&lt;90,4, IF(AU3203&lt;=100, 5, "?")))))</f>
        <v>2</v>
      </c>
    </row>
    <row r="3204" spans="1:48" hidden="1" x14ac:dyDescent="0.2">
      <c r="A3204" s="2" t="s">
        <v>16</v>
      </c>
      <c r="B3204" s="3" t="s">
        <v>33</v>
      </c>
      <c r="C3204" s="3">
        <v>82</v>
      </c>
      <c r="D3204" s="3" t="s">
        <v>33</v>
      </c>
      <c r="E3204" s="3">
        <v>67.8</v>
      </c>
      <c r="F3204" s="3">
        <v>2</v>
      </c>
      <c r="G3204" s="3">
        <v>70</v>
      </c>
      <c r="H3204" s="3">
        <v>82</v>
      </c>
      <c r="I3204" s="3">
        <v>60</v>
      </c>
      <c r="J3204" s="3">
        <v>60</v>
      </c>
      <c r="K3204" s="3"/>
      <c r="L3204" s="3"/>
      <c r="M3204" s="3"/>
      <c r="N3204" s="3"/>
      <c r="O3204" s="4">
        <f>MAX(G3204:H3204)</f>
        <v>82</v>
      </c>
      <c r="P3204" s="4">
        <f>MAX(I3204:J3204)</f>
        <v>60</v>
      </c>
      <c r="Q3204" s="4">
        <f>ABS(O3204-C3204)</f>
        <v>0</v>
      </c>
      <c r="R3204" s="4">
        <f>ABS(P3204-C3204)</f>
        <v>22</v>
      </c>
      <c r="S3204" s="4" t="b">
        <f ca="1">OR(O3204=0,P3204=0,Q3204&gt;$Q$1,R3204&gt;$R$1,W3204="N", V3204=2)</f>
        <v>1</v>
      </c>
      <c r="T3204" s="4" t="str">
        <f>TRIM(CLEAN(D3204))</f>
        <v>برنامج بكالوريوس علم الحاسوب</v>
      </c>
      <c r="U3204" s="4">
        <f>COUNTIF(T:T,T3204)</f>
        <v>589</v>
      </c>
      <c r="V3204" s="4" t="str">
        <f>IF(E3204&lt;60, "F", IF(E3204&lt;70,"D", IF(E3204&lt;80, "C", IF(E3204&lt;90,"B", IF(E3204&lt;=100, "A", "?")))))</f>
        <v>D</v>
      </c>
      <c r="W3204" s="4" t="str" cm="1">
        <f t="array" aca="1" ref="W3204" ca="1">_xlfn.IFNA(INDIRECT($Y$1&amp;"!"&amp;W$1&amp;$Y3204),"N")</f>
        <v>D</v>
      </c>
      <c r="X3204" s="4">
        <f ca="1">COUNTIF(W:W,W3204)</f>
        <v>589</v>
      </c>
      <c r="Y3204" s="4">
        <f>MATCH(T3204,Coding!J:J,0)</f>
        <v>9</v>
      </c>
      <c r="Z3204" s="4" t="str" cm="1">
        <f t="array" aca="1" ref="Z3204" ca="1">_xlfn.IFNA(INDIRECT($Y$1&amp;"!"&amp;Z$1&amp;$Y3204),-1)</f>
        <v>D</v>
      </c>
      <c r="AA3204" s="4" cm="1">
        <f t="array" aca="1" ref="AA3204" ca="1">_xlfn.IFNA(INDIRECT($Y$1&amp;"!"&amp;AA$1&amp;$Y3204),-1)</f>
        <v>0</v>
      </c>
      <c r="AB3204" s="4" cm="1">
        <f t="array" aca="1" ref="AB3204" ca="1">_xlfn.IFNA(INDIRECT($Y$1&amp;"!"&amp;AB$1&amp;$Y3204),-1)</f>
        <v>1</v>
      </c>
      <c r="AC3204" s="4" cm="1">
        <f t="array" aca="1" ref="AC3204" ca="1">_xlfn.IFNA(INDIRECT($Y$1&amp;"!"&amp;AC$1&amp;$Y3204),-1)</f>
        <v>0</v>
      </c>
      <c r="AD3204" s="4" cm="1">
        <f t="array" aca="1" ref="AD3204" ca="1">_xlfn.IFNA(INDIRECT($Y$1&amp;"!"&amp;AD$1&amp;$Y3204),-1)</f>
        <v>0</v>
      </c>
      <c r="AE3204" s="4" cm="1">
        <f t="array" aca="1" ref="AE3204" ca="1">_xlfn.IFNA(INDIRECT($Y$1&amp;"!"&amp;AE$1&amp;$Y3204),-1)</f>
        <v>0</v>
      </c>
      <c r="AF3204" s="4" t="str">
        <f ca="1">_xlfn.CONCAT(W3204, "-",V3204)</f>
        <v>D-D</v>
      </c>
      <c r="AG3204" s="4" t="str">
        <f>TEXT(ROW()-2, "0000")</f>
        <v>3202</v>
      </c>
      <c r="AH3204" s="4" t="str">
        <f>IF(TRIM(CLEAN(A3204))="m", "male", IF(TRIM(CLEAN(A3204))="f","female", "missing"))</f>
        <v>female</v>
      </c>
      <c r="AI3204" s="4">
        <f>C3204</f>
        <v>82</v>
      </c>
      <c r="AJ3204" s="4">
        <f>O3204</f>
        <v>82</v>
      </c>
      <c r="AK3204" s="4">
        <f>P3204</f>
        <v>60</v>
      </c>
      <c r="AL3204" s="4">
        <f>IF(AI3204&lt;60, 0, IF(AI3204&lt;70,2, IF(AI3204&lt;80, 3, IF(AI3204&lt;90,4, IF(AI3204&lt;=100, 5, "?")))))</f>
        <v>4</v>
      </c>
      <c r="AM3204" s="4">
        <f>IF(AJ3204&lt;60, 0, IF(AJ3204&lt;70,2, IF(AJ3204&lt;80, 3, IF(AJ3204&lt;90,4, IF(AJ3204&lt;=100, 5, "?")))))</f>
        <v>4</v>
      </c>
      <c r="AN3204" s="4">
        <f>IF(AK3204&lt;60, 0, IF(AK3204&lt;70,2, IF(AK3204&lt;80, 3, IF(AK3204&lt;90,4, IF(AK3204&lt;=100, 5, "?")))))</f>
        <v>2</v>
      </c>
      <c r="AO3204" s="4">
        <f ca="1">AA3204</f>
        <v>0</v>
      </c>
      <c r="AP3204" s="4">
        <f ca="1">AB3204</f>
        <v>1</v>
      </c>
      <c r="AQ3204" s="4">
        <f ca="1">AC3204</f>
        <v>0</v>
      </c>
      <c r="AR3204" s="4">
        <f ca="1">AD3204</f>
        <v>0</v>
      </c>
      <c r="AS3204" s="4">
        <f ca="1">AE3204</f>
        <v>0</v>
      </c>
      <c r="AT3204" s="4" t="str">
        <f ca="1">Z3204</f>
        <v>D</v>
      </c>
      <c r="AU3204" s="4">
        <f>E3204</f>
        <v>67.8</v>
      </c>
      <c r="AV3204" s="4">
        <f>IF(AU3204&lt;60, 0, IF(AU3204&lt;70,2, IF(AU3204&lt;80, 3, IF(AU3204&lt;90,4, IF(AU3204&lt;=100, 5, "?")))))</f>
        <v>2</v>
      </c>
    </row>
    <row r="3205" spans="1:48" hidden="1" x14ac:dyDescent="0.2">
      <c r="A3205" s="2" t="s">
        <v>13</v>
      </c>
      <c r="B3205" s="3" t="s">
        <v>62</v>
      </c>
      <c r="C3205" s="3">
        <v>98.8</v>
      </c>
      <c r="D3205" s="3" t="s">
        <v>35</v>
      </c>
      <c r="E3205" s="3"/>
      <c r="F3205" s="3">
        <v>2</v>
      </c>
      <c r="G3205" s="3">
        <v>50</v>
      </c>
      <c r="H3205" s="3"/>
      <c r="I3205" s="3">
        <v>50</v>
      </c>
      <c r="J3205" s="3"/>
      <c r="K3205" s="3"/>
      <c r="L3205" s="3"/>
      <c r="M3205" s="3"/>
      <c r="N3205" s="3"/>
      <c r="O3205" s="4">
        <f>MAX(G3205:H3205)</f>
        <v>50</v>
      </c>
      <c r="P3205" s="4">
        <f>MAX(I3205:J3205)</f>
        <v>50</v>
      </c>
      <c r="Q3205" s="4">
        <f>ABS(O3205-C3205)</f>
        <v>48.8</v>
      </c>
      <c r="R3205" s="4">
        <f>ABS(P3205-C3205)</f>
        <v>48.8</v>
      </c>
      <c r="S3205" s="4" t="b">
        <f ca="1">OR(O3205=0,P3205=0,Q3205&gt;$Q$1,R3205&gt;$R$1,W3205="N", V3205=2)</f>
        <v>1</v>
      </c>
      <c r="T3205" s="4" t="str">
        <f>TRIM(CLEAN(D3205))</f>
        <v>برنامج بكالوريوس هندسة الميكاترونيكس</v>
      </c>
      <c r="U3205" s="4">
        <f>COUNTIF(T:T,T3205)</f>
        <v>291</v>
      </c>
      <c r="V3205" s="4" t="str">
        <f>IF(E3205&lt;60, "F", IF(E3205&lt;70,"D", IF(E3205&lt;80, "C", IF(E3205&lt;90,"B", IF(E3205&lt;=100, "A", "?")))))</f>
        <v>F</v>
      </c>
      <c r="W3205" s="4" t="str" cm="1">
        <f t="array" aca="1" ref="W3205" ca="1">_xlfn.IFNA(INDIRECT($Y$1&amp;"!"&amp;W$1&amp;$Y3205),"N")</f>
        <v>B</v>
      </c>
      <c r="X3205" s="4">
        <f ca="1">COUNTIF(W:W,W3205)</f>
        <v>291</v>
      </c>
      <c r="Y3205" s="4">
        <f>MATCH(T3205,Coding!J:J,0)</f>
        <v>6</v>
      </c>
      <c r="Z3205" s="4" t="str" cm="1">
        <f t="array" aca="1" ref="Z3205" ca="1">_xlfn.IFNA(INDIRECT($Y$1&amp;"!"&amp;Z$1&amp;$Y3205),-1)</f>
        <v>B</v>
      </c>
      <c r="AA3205" s="4" cm="1">
        <f t="array" aca="1" ref="AA3205" ca="1">_xlfn.IFNA(INDIRECT($Y$1&amp;"!"&amp;AA$1&amp;$Y3205),-1)</f>
        <v>0</v>
      </c>
      <c r="AB3205" s="4" cm="1">
        <f t="array" aca="1" ref="AB3205" ca="1">_xlfn.IFNA(INDIRECT($Y$1&amp;"!"&amp;AB$1&amp;$Y3205),-1)</f>
        <v>0</v>
      </c>
      <c r="AC3205" s="4" cm="1">
        <f t="array" aca="1" ref="AC3205" ca="1">_xlfn.IFNA(INDIRECT($Y$1&amp;"!"&amp;AC$1&amp;$Y3205),-1)</f>
        <v>1</v>
      </c>
      <c r="AD3205" s="4" cm="1">
        <f t="array" aca="1" ref="AD3205" ca="1">_xlfn.IFNA(INDIRECT($Y$1&amp;"!"&amp;AD$1&amp;$Y3205),-1)</f>
        <v>1</v>
      </c>
      <c r="AE3205" s="4" cm="1">
        <f t="array" aca="1" ref="AE3205" ca="1">_xlfn.IFNA(INDIRECT($Y$1&amp;"!"&amp;AE$1&amp;$Y3205),-1)</f>
        <v>1</v>
      </c>
      <c r="AF3205" s="4" t="str">
        <f ca="1">_xlfn.CONCAT(W3205, "-",V3205)</f>
        <v>B-F</v>
      </c>
      <c r="AG3205" s="4" t="str">
        <f>TEXT(ROW()-2, "0000")</f>
        <v>3203</v>
      </c>
      <c r="AH3205" s="4" t="str">
        <f>IF(TRIM(CLEAN(A3205))="m", "male", IF(TRIM(CLEAN(A3205))="f","female", "missing"))</f>
        <v>male</v>
      </c>
      <c r="AI3205" s="4">
        <f>C3205</f>
        <v>98.8</v>
      </c>
      <c r="AJ3205" s="4">
        <f>O3205</f>
        <v>50</v>
      </c>
      <c r="AK3205" s="4">
        <f>P3205</f>
        <v>50</v>
      </c>
      <c r="AL3205" s="4">
        <f>IF(AI3205&lt;60, 0, IF(AI3205&lt;70,2, IF(AI3205&lt;80, 3, IF(AI3205&lt;90,4, IF(AI3205&lt;=100, 5, "?")))))</f>
        <v>5</v>
      </c>
      <c r="AM3205" s="4">
        <f>IF(AJ3205&lt;60, 0, IF(AJ3205&lt;70,2, IF(AJ3205&lt;80, 3, IF(AJ3205&lt;90,4, IF(AJ3205&lt;=100, 5, "?")))))</f>
        <v>0</v>
      </c>
      <c r="AN3205" s="4">
        <f>IF(AK3205&lt;60, 0, IF(AK3205&lt;70,2, IF(AK3205&lt;80, 3, IF(AK3205&lt;90,4, IF(AK3205&lt;=100, 5, "?")))))</f>
        <v>0</v>
      </c>
      <c r="AO3205" s="4">
        <f ca="1">AA3205</f>
        <v>0</v>
      </c>
      <c r="AP3205" s="4">
        <f ca="1">AB3205</f>
        <v>0</v>
      </c>
      <c r="AQ3205" s="4">
        <f ca="1">AC3205</f>
        <v>1</v>
      </c>
      <c r="AR3205" s="4">
        <f ca="1">AD3205</f>
        <v>1</v>
      </c>
      <c r="AS3205" s="4">
        <f ca="1">AE3205</f>
        <v>1</v>
      </c>
      <c r="AT3205" s="4" t="str">
        <f ca="1">Z3205</f>
        <v>B</v>
      </c>
      <c r="AU3205" s="4">
        <f>E3205</f>
        <v>0</v>
      </c>
      <c r="AV3205" s="4">
        <f>IF(AU3205&lt;60, 0, IF(AU3205&lt;70,2, IF(AU3205&lt;80, 3, IF(AU3205&lt;90,4, IF(AU3205&lt;=100, 5, "?")))))</f>
        <v>0</v>
      </c>
    </row>
    <row r="3206" spans="1:48" hidden="1" x14ac:dyDescent="0.2">
      <c r="A3206" s="2" t="s">
        <v>16</v>
      </c>
      <c r="B3206" s="3" t="s">
        <v>36</v>
      </c>
      <c r="C3206" s="3">
        <v>97.9</v>
      </c>
      <c r="D3206" s="3" t="s">
        <v>36</v>
      </c>
      <c r="E3206" s="3">
        <v>50</v>
      </c>
      <c r="F3206" s="3">
        <v>3</v>
      </c>
      <c r="G3206" s="3">
        <v>50</v>
      </c>
      <c r="H3206" s="3"/>
      <c r="I3206" s="3">
        <v>50</v>
      </c>
      <c r="J3206" s="3"/>
      <c r="K3206" s="3"/>
      <c r="L3206" s="3"/>
      <c r="M3206" s="3">
        <v>50</v>
      </c>
      <c r="N3206" s="3"/>
      <c r="O3206" s="4">
        <f>MAX(G3206:H3206)</f>
        <v>50</v>
      </c>
      <c r="P3206" s="4">
        <f>MAX(I3206:J3206)</f>
        <v>50</v>
      </c>
      <c r="Q3206" s="4">
        <f>ABS(O3206-C3206)</f>
        <v>47.900000000000006</v>
      </c>
      <c r="R3206" s="4">
        <f>ABS(P3206-C3206)</f>
        <v>47.900000000000006</v>
      </c>
      <c r="S3206" s="4" t="b">
        <f ca="1">OR(O3206=0,P3206=0,Q3206&gt;$Q$1,R3206&gt;$R$1,W3206="N", V3206=2)</f>
        <v>1</v>
      </c>
      <c r="T3206" s="4" t="str">
        <f>TRIM(CLEAN(D3206))</f>
        <v>برنامج بكالوريوس هندسة أنظمة الحاسوب</v>
      </c>
      <c r="U3206" s="4">
        <f>COUNTIF(T:T,T3206)</f>
        <v>549</v>
      </c>
      <c r="V3206" s="4" t="str">
        <f>IF(E3206&lt;60, "F", IF(E3206&lt;70,"D", IF(E3206&lt;80, "C", IF(E3206&lt;90,"B", IF(E3206&lt;=100, "A", "?")))))</f>
        <v>F</v>
      </c>
      <c r="W3206" s="4" t="str" cm="1">
        <f t="array" aca="1" ref="W3206" ca="1">_xlfn.IFNA(INDIRECT($Y$1&amp;"!"&amp;W$1&amp;$Y3206),"N")</f>
        <v>A</v>
      </c>
      <c r="X3206" s="4">
        <f ca="1">COUNTIF(W:W,W3206)</f>
        <v>861</v>
      </c>
      <c r="Y3206" s="4">
        <f>MATCH(T3206,Coding!J:J,0)</f>
        <v>3</v>
      </c>
      <c r="Z3206" s="4" t="str" cm="1">
        <f t="array" aca="1" ref="Z3206" ca="1">_xlfn.IFNA(INDIRECT($Y$1&amp;"!"&amp;Z$1&amp;$Y3206),-1)</f>
        <v>A</v>
      </c>
      <c r="AA3206" s="4" cm="1">
        <f t="array" aca="1" ref="AA3206" ca="1">_xlfn.IFNA(INDIRECT($Y$1&amp;"!"&amp;AA$1&amp;$Y3206),-1)</f>
        <v>0</v>
      </c>
      <c r="AB3206" s="4" cm="1">
        <f t="array" aca="1" ref="AB3206" ca="1">_xlfn.IFNA(INDIRECT($Y$1&amp;"!"&amp;AB$1&amp;$Y3206),-1)</f>
        <v>1</v>
      </c>
      <c r="AC3206" s="4" cm="1">
        <f t="array" aca="1" ref="AC3206" ca="1">_xlfn.IFNA(INDIRECT($Y$1&amp;"!"&amp;AC$1&amp;$Y3206),-1)</f>
        <v>1</v>
      </c>
      <c r="AD3206" s="4" cm="1">
        <f t="array" aca="1" ref="AD3206" ca="1">_xlfn.IFNA(INDIRECT($Y$1&amp;"!"&amp;AD$1&amp;$Y3206),-1)</f>
        <v>1</v>
      </c>
      <c r="AE3206" s="4" cm="1">
        <f t="array" aca="1" ref="AE3206" ca="1">_xlfn.IFNA(INDIRECT($Y$1&amp;"!"&amp;AE$1&amp;$Y3206),-1)</f>
        <v>0</v>
      </c>
      <c r="AF3206" s="4" t="str">
        <f ca="1">_xlfn.CONCAT(W3206, "-",V3206)</f>
        <v>A-F</v>
      </c>
      <c r="AG3206" s="4" t="str">
        <f>TEXT(ROW()-2, "0000")</f>
        <v>3204</v>
      </c>
      <c r="AH3206" s="4" t="str">
        <f>IF(TRIM(CLEAN(A3206))="m", "male", IF(TRIM(CLEAN(A3206))="f","female", "missing"))</f>
        <v>female</v>
      </c>
      <c r="AI3206" s="4">
        <f>C3206</f>
        <v>97.9</v>
      </c>
      <c r="AJ3206" s="4">
        <f>O3206</f>
        <v>50</v>
      </c>
      <c r="AK3206" s="4">
        <f>P3206</f>
        <v>50</v>
      </c>
      <c r="AL3206" s="4">
        <f>IF(AI3206&lt;60, 0, IF(AI3206&lt;70,2, IF(AI3206&lt;80, 3, IF(AI3206&lt;90,4, IF(AI3206&lt;=100, 5, "?")))))</f>
        <v>5</v>
      </c>
      <c r="AM3206" s="4">
        <f>IF(AJ3206&lt;60, 0, IF(AJ3206&lt;70,2, IF(AJ3206&lt;80, 3, IF(AJ3206&lt;90,4, IF(AJ3206&lt;=100, 5, "?")))))</f>
        <v>0</v>
      </c>
      <c r="AN3206" s="4">
        <f>IF(AK3206&lt;60, 0, IF(AK3206&lt;70,2, IF(AK3206&lt;80, 3, IF(AK3206&lt;90,4, IF(AK3206&lt;=100, 5, "?")))))</f>
        <v>0</v>
      </c>
      <c r="AO3206" s="4">
        <f ca="1">AA3206</f>
        <v>0</v>
      </c>
      <c r="AP3206" s="4">
        <f ca="1">AB3206</f>
        <v>1</v>
      </c>
      <c r="AQ3206" s="4">
        <f ca="1">AC3206</f>
        <v>1</v>
      </c>
      <c r="AR3206" s="4">
        <f ca="1">AD3206</f>
        <v>1</v>
      </c>
      <c r="AS3206" s="4">
        <f ca="1">AE3206</f>
        <v>0</v>
      </c>
      <c r="AT3206" s="4" t="str">
        <f ca="1">Z3206</f>
        <v>A</v>
      </c>
      <c r="AU3206" s="4">
        <f>E3206</f>
        <v>50</v>
      </c>
      <c r="AV3206" s="4">
        <f>IF(AU3206&lt;60, 0, IF(AU3206&lt;70,2, IF(AU3206&lt;80, 3, IF(AU3206&lt;90,4, IF(AU3206&lt;=100, 5, "?")))))</f>
        <v>0</v>
      </c>
    </row>
    <row r="3207" spans="1:48" hidden="1" x14ac:dyDescent="0.2">
      <c r="A3207" s="2" t="s">
        <v>16</v>
      </c>
      <c r="B3207" s="3" t="s">
        <v>27</v>
      </c>
      <c r="C3207" s="3">
        <v>97.5</v>
      </c>
      <c r="D3207" s="3" t="s">
        <v>27</v>
      </c>
      <c r="E3207" s="3">
        <v>50</v>
      </c>
      <c r="F3207" s="3">
        <v>3</v>
      </c>
      <c r="G3207" s="3">
        <v>50</v>
      </c>
      <c r="H3207" s="3"/>
      <c r="I3207" s="3">
        <v>50</v>
      </c>
      <c r="J3207" s="3"/>
      <c r="K3207" s="3"/>
      <c r="L3207" s="3"/>
      <c r="M3207" s="3"/>
      <c r="N3207" s="3"/>
      <c r="O3207" s="4">
        <f>MAX(G3207:H3207)</f>
        <v>50</v>
      </c>
      <c r="P3207" s="4">
        <f>MAX(I3207:J3207)</f>
        <v>50</v>
      </c>
      <c r="Q3207" s="4">
        <f>ABS(O3207-C3207)</f>
        <v>47.5</v>
      </c>
      <c r="R3207" s="4">
        <f>ABS(P3207-C3207)</f>
        <v>47.5</v>
      </c>
      <c r="S3207" s="4" t="b">
        <f ca="1">OR(O3207=0,P3207=0,Q3207&gt;$Q$1,R3207&gt;$R$1,W3207="N", V3207=2)</f>
        <v>1</v>
      </c>
      <c r="T3207" s="4" t="str">
        <f>TRIM(CLEAN(D3207))</f>
        <v>برنامج بكالوريوس الهندسة المعمارية</v>
      </c>
      <c r="U3207" s="4">
        <f>COUNTIF(T:T,T3207)</f>
        <v>391</v>
      </c>
      <c r="V3207" s="4" t="str">
        <f>IF(E3207&lt;60, "F", IF(E3207&lt;70,"D", IF(E3207&lt;80, "C", IF(E3207&lt;90,"B", IF(E3207&lt;=100, "A", "?")))))</f>
        <v>F</v>
      </c>
      <c r="W3207" s="4" t="str" cm="1">
        <f t="array" aca="1" ref="W3207" ca="1">_xlfn.IFNA(INDIRECT($Y$1&amp;"!"&amp;W$1&amp;$Y3207),"N")</f>
        <v>G</v>
      </c>
      <c r="X3207" s="4">
        <f ca="1">COUNTIF(W:W,W3207)</f>
        <v>391</v>
      </c>
      <c r="Y3207" s="4">
        <f>MATCH(T3207,Coding!J:J,0)</f>
        <v>12</v>
      </c>
      <c r="Z3207" s="4" t="str" cm="1">
        <f t="array" aca="1" ref="Z3207" ca="1">_xlfn.IFNA(INDIRECT($Y$1&amp;"!"&amp;Z$1&amp;$Y3207),-1)</f>
        <v>G</v>
      </c>
      <c r="AA3207" s="4" cm="1">
        <f t="array" aca="1" ref="AA3207" ca="1">_xlfn.IFNA(INDIRECT($Y$1&amp;"!"&amp;AA$1&amp;$Y3207),-1)</f>
        <v>1</v>
      </c>
      <c r="AB3207" s="4" cm="1">
        <f t="array" aca="1" ref="AB3207" ca="1">_xlfn.IFNA(INDIRECT($Y$1&amp;"!"&amp;AB$1&amp;$Y3207),-1)</f>
        <v>1</v>
      </c>
      <c r="AC3207" s="4" cm="1">
        <f t="array" aca="1" ref="AC3207" ca="1">_xlfn.IFNA(INDIRECT($Y$1&amp;"!"&amp;AC$1&amp;$Y3207),-1)</f>
        <v>1</v>
      </c>
      <c r="AD3207" s="4" cm="1">
        <f t="array" aca="1" ref="AD3207" ca="1">_xlfn.IFNA(INDIRECT($Y$1&amp;"!"&amp;AD$1&amp;$Y3207),-1)</f>
        <v>0</v>
      </c>
      <c r="AE3207" s="4" cm="1">
        <f t="array" aca="1" ref="AE3207" ca="1">_xlfn.IFNA(INDIRECT($Y$1&amp;"!"&amp;AE$1&amp;$Y3207),-1)</f>
        <v>0</v>
      </c>
      <c r="AF3207" s="4" t="str">
        <f ca="1">_xlfn.CONCAT(W3207, "-",V3207)</f>
        <v>G-F</v>
      </c>
      <c r="AG3207" s="4" t="str">
        <f>TEXT(ROW()-2, "0000")</f>
        <v>3205</v>
      </c>
      <c r="AH3207" s="4" t="str">
        <f>IF(TRIM(CLEAN(A3207))="m", "male", IF(TRIM(CLEAN(A3207))="f","female", "missing"))</f>
        <v>female</v>
      </c>
      <c r="AI3207" s="4">
        <f>C3207</f>
        <v>97.5</v>
      </c>
      <c r="AJ3207" s="4">
        <f>O3207</f>
        <v>50</v>
      </c>
      <c r="AK3207" s="4">
        <f>P3207</f>
        <v>50</v>
      </c>
      <c r="AL3207" s="4">
        <f>IF(AI3207&lt;60, 0, IF(AI3207&lt;70,2, IF(AI3207&lt;80, 3, IF(AI3207&lt;90,4, IF(AI3207&lt;=100, 5, "?")))))</f>
        <v>5</v>
      </c>
      <c r="AM3207" s="4">
        <f>IF(AJ3207&lt;60, 0, IF(AJ3207&lt;70,2, IF(AJ3207&lt;80, 3, IF(AJ3207&lt;90,4, IF(AJ3207&lt;=100, 5, "?")))))</f>
        <v>0</v>
      </c>
      <c r="AN3207" s="4">
        <f>IF(AK3207&lt;60, 0, IF(AK3207&lt;70,2, IF(AK3207&lt;80, 3, IF(AK3207&lt;90,4, IF(AK3207&lt;=100, 5, "?")))))</f>
        <v>0</v>
      </c>
      <c r="AO3207" s="4">
        <f ca="1">AA3207</f>
        <v>1</v>
      </c>
      <c r="AP3207" s="4">
        <f ca="1">AB3207</f>
        <v>1</v>
      </c>
      <c r="AQ3207" s="4">
        <f ca="1">AC3207</f>
        <v>1</v>
      </c>
      <c r="AR3207" s="4">
        <f ca="1">AD3207</f>
        <v>0</v>
      </c>
      <c r="AS3207" s="4">
        <f ca="1">AE3207</f>
        <v>0</v>
      </c>
      <c r="AT3207" s="4" t="str">
        <f ca="1">Z3207</f>
        <v>G</v>
      </c>
      <c r="AU3207" s="4">
        <f>E3207</f>
        <v>50</v>
      </c>
      <c r="AV3207" s="4">
        <f>IF(AU3207&lt;60, 0, IF(AU3207&lt;70,2, IF(AU3207&lt;80, 3, IF(AU3207&lt;90,4, IF(AU3207&lt;=100, 5, "?")))))</f>
        <v>0</v>
      </c>
    </row>
    <row r="3208" spans="1:48" hidden="1" x14ac:dyDescent="0.2">
      <c r="A3208" s="2" t="s">
        <v>13</v>
      </c>
      <c r="B3208" s="3" t="s">
        <v>26</v>
      </c>
      <c r="C3208" s="3">
        <v>97.2</v>
      </c>
      <c r="D3208" s="3" t="s">
        <v>26</v>
      </c>
      <c r="E3208" s="3">
        <v>50</v>
      </c>
      <c r="F3208" s="3">
        <v>3</v>
      </c>
      <c r="G3208" s="3">
        <v>50</v>
      </c>
      <c r="H3208" s="3"/>
      <c r="I3208" s="3">
        <v>50</v>
      </c>
      <c r="J3208" s="3"/>
      <c r="K3208" s="3"/>
      <c r="L3208" s="3"/>
      <c r="M3208" s="3"/>
      <c r="N3208" s="3"/>
      <c r="O3208" s="4">
        <f>MAX(G3208:H3208)</f>
        <v>50</v>
      </c>
      <c r="P3208" s="4">
        <f>MAX(I3208:J3208)</f>
        <v>50</v>
      </c>
      <c r="Q3208" s="4">
        <f>ABS(O3208-C3208)</f>
        <v>47.2</v>
      </c>
      <c r="R3208" s="4">
        <f>ABS(P3208-C3208)</f>
        <v>47.2</v>
      </c>
      <c r="S3208" s="4" t="b">
        <f ca="1">OR(O3208=0,P3208=0,Q3208&gt;$Q$1,R3208&gt;$R$1,W3208="N", V3208=2)</f>
        <v>1</v>
      </c>
      <c r="T3208" s="4" t="str">
        <f>TRIM(CLEAN(D3208))</f>
        <v>برنامج بكالوريوس الهندسة المدنية</v>
      </c>
      <c r="U3208" s="4">
        <f>COUNTIF(T:T,T3208)</f>
        <v>723</v>
      </c>
      <c r="V3208" s="4" t="str">
        <f>IF(E3208&lt;60, "F", IF(E3208&lt;70,"D", IF(E3208&lt;80, "C", IF(E3208&lt;90,"B", IF(E3208&lt;=100, "A", "?")))))</f>
        <v>F</v>
      </c>
      <c r="W3208" s="4" t="str" cm="1">
        <f t="array" aca="1" ref="W3208" ca="1">_xlfn.IFNA(INDIRECT($Y$1&amp;"!"&amp;W$1&amp;$Y3208),"N")</f>
        <v>C</v>
      </c>
      <c r="X3208" s="4">
        <f ca="1">COUNTIF(W:W,W3208)</f>
        <v>747</v>
      </c>
      <c r="Y3208" s="4">
        <f>MATCH(T3208,Coding!J:J,0)</f>
        <v>8</v>
      </c>
      <c r="Z3208" s="4" t="str" cm="1">
        <f t="array" aca="1" ref="Z3208" ca="1">_xlfn.IFNA(INDIRECT($Y$1&amp;"!"&amp;Z$1&amp;$Y3208),-1)</f>
        <v>C</v>
      </c>
      <c r="AA3208" s="4" cm="1">
        <f t="array" aca="1" ref="AA3208" ca="1">_xlfn.IFNA(INDIRECT($Y$1&amp;"!"&amp;AA$1&amp;$Y3208),-1)</f>
        <v>1</v>
      </c>
      <c r="AB3208" s="4" cm="1">
        <f t="array" aca="1" ref="AB3208" ca="1">_xlfn.IFNA(INDIRECT($Y$1&amp;"!"&amp;AB$1&amp;$Y3208),-1)</f>
        <v>1</v>
      </c>
      <c r="AC3208" s="4" cm="1">
        <f t="array" aca="1" ref="AC3208" ca="1">_xlfn.IFNA(INDIRECT($Y$1&amp;"!"&amp;AC$1&amp;$Y3208),-1)</f>
        <v>1</v>
      </c>
      <c r="AD3208" s="4" cm="1">
        <f t="array" aca="1" ref="AD3208" ca="1">_xlfn.IFNA(INDIRECT($Y$1&amp;"!"&amp;AD$1&amp;$Y3208),-1)</f>
        <v>0</v>
      </c>
      <c r="AE3208" s="4" cm="1">
        <f t="array" aca="1" ref="AE3208" ca="1">_xlfn.IFNA(INDIRECT($Y$1&amp;"!"&amp;AE$1&amp;$Y3208),-1)</f>
        <v>0</v>
      </c>
      <c r="AF3208" s="4" t="str">
        <f ca="1">_xlfn.CONCAT(W3208, "-",V3208)</f>
        <v>C-F</v>
      </c>
      <c r="AG3208" s="4" t="str">
        <f>TEXT(ROW()-2, "0000")</f>
        <v>3206</v>
      </c>
      <c r="AH3208" s="4" t="str">
        <f>IF(TRIM(CLEAN(A3208))="m", "male", IF(TRIM(CLEAN(A3208))="f","female", "missing"))</f>
        <v>male</v>
      </c>
      <c r="AI3208" s="4">
        <f>C3208</f>
        <v>97.2</v>
      </c>
      <c r="AJ3208" s="4">
        <f>O3208</f>
        <v>50</v>
      </c>
      <c r="AK3208" s="4">
        <f>P3208</f>
        <v>50</v>
      </c>
      <c r="AL3208" s="4">
        <f>IF(AI3208&lt;60, 0, IF(AI3208&lt;70,2, IF(AI3208&lt;80, 3, IF(AI3208&lt;90,4, IF(AI3208&lt;=100, 5, "?")))))</f>
        <v>5</v>
      </c>
      <c r="AM3208" s="4">
        <f>IF(AJ3208&lt;60, 0, IF(AJ3208&lt;70,2, IF(AJ3208&lt;80, 3, IF(AJ3208&lt;90,4, IF(AJ3208&lt;=100, 5, "?")))))</f>
        <v>0</v>
      </c>
      <c r="AN3208" s="4">
        <f>IF(AK3208&lt;60, 0, IF(AK3208&lt;70,2, IF(AK3208&lt;80, 3, IF(AK3208&lt;90,4, IF(AK3208&lt;=100, 5, "?")))))</f>
        <v>0</v>
      </c>
      <c r="AO3208" s="4">
        <f ca="1">AA3208</f>
        <v>1</v>
      </c>
      <c r="AP3208" s="4">
        <f ca="1">AB3208</f>
        <v>1</v>
      </c>
      <c r="AQ3208" s="4">
        <f ca="1">AC3208</f>
        <v>1</v>
      </c>
      <c r="AR3208" s="4">
        <f ca="1">AD3208</f>
        <v>0</v>
      </c>
      <c r="AS3208" s="4">
        <f ca="1">AE3208</f>
        <v>0</v>
      </c>
      <c r="AT3208" s="4" t="str">
        <f ca="1">Z3208</f>
        <v>C</v>
      </c>
      <c r="AU3208" s="4">
        <f>E3208</f>
        <v>50</v>
      </c>
      <c r="AV3208" s="4">
        <f>IF(AU3208&lt;60, 0, IF(AU3208&lt;70,2, IF(AU3208&lt;80, 3, IF(AU3208&lt;90,4, IF(AU3208&lt;=100, 5, "?")))))</f>
        <v>0</v>
      </c>
    </row>
    <row r="3209" spans="1:48" hidden="1" x14ac:dyDescent="0.2">
      <c r="A3209" s="2" t="s">
        <v>13</v>
      </c>
      <c r="B3209" s="3" t="s">
        <v>27</v>
      </c>
      <c r="C3209" s="3">
        <v>96.8</v>
      </c>
      <c r="D3209" s="3" t="s">
        <v>27</v>
      </c>
      <c r="E3209" s="3">
        <v>50</v>
      </c>
      <c r="F3209" s="3">
        <v>3</v>
      </c>
      <c r="G3209" s="3">
        <v>50</v>
      </c>
      <c r="H3209" s="3"/>
      <c r="I3209" s="3">
        <v>50</v>
      </c>
      <c r="J3209" s="3"/>
      <c r="K3209" s="3"/>
      <c r="L3209" s="3"/>
      <c r="M3209" s="3">
        <v>50</v>
      </c>
      <c r="N3209" s="3"/>
      <c r="O3209" s="4">
        <f>MAX(G3209:H3209)</f>
        <v>50</v>
      </c>
      <c r="P3209" s="4">
        <f>MAX(I3209:J3209)</f>
        <v>50</v>
      </c>
      <c r="Q3209" s="4">
        <f>ABS(O3209-C3209)</f>
        <v>46.8</v>
      </c>
      <c r="R3209" s="4">
        <f>ABS(P3209-C3209)</f>
        <v>46.8</v>
      </c>
      <c r="S3209" s="4" t="b">
        <f ca="1">OR(O3209=0,P3209=0,Q3209&gt;$Q$1,R3209&gt;$R$1,W3209="N", V3209=2)</f>
        <v>1</v>
      </c>
      <c r="T3209" s="4" t="str">
        <f>TRIM(CLEAN(D3209))</f>
        <v>برنامج بكالوريوس الهندسة المعمارية</v>
      </c>
      <c r="U3209" s="4">
        <f>COUNTIF(T:T,T3209)</f>
        <v>391</v>
      </c>
      <c r="V3209" s="4" t="str">
        <f>IF(E3209&lt;60, "F", IF(E3209&lt;70,"D", IF(E3209&lt;80, "C", IF(E3209&lt;90,"B", IF(E3209&lt;=100, "A", "?")))))</f>
        <v>F</v>
      </c>
      <c r="W3209" s="4" t="str" cm="1">
        <f t="array" aca="1" ref="W3209" ca="1">_xlfn.IFNA(INDIRECT($Y$1&amp;"!"&amp;W$1&amp;$Y3209),"N")</f>
        <v>G</v>
      </c>
      <c r="X3209" s="4">
        <f ca="1">COUNTIF(W:W,W3209)</f>
        <v>391</v>
      </c>
      <c r="Y3209" s="4">
        <f>MATCH(T3209,Coding!J:J,0)</f>
        <v>12</v>
      </c>
      <c r="Z3209" s="4" t="str" cm="1">
        <f t="array" aca="1" ref="Z3209" ca="1">_xlfn.IFNA(INDIRECT($Y$1&amp;"!"&amp;Z$1&amp;$Y3209),-1)</f>
        <v>G</v>
      </c>
      <c r="AA3209" s="4" cm="1">
        <f t="array" aca="1" ref="AA3209" ca="1">_xlfn.IFNA(INDIRECT($Y$1&amp;"!"&amp;AA$1&amp;$Y3209),-1)</f>
        <v>1</v>
      </c>
      <c r="AB3209" s="4" cm="1">
        <f t="array" aca="1" ref="AB3209" ca="1">_xlfn.IFNA(INDIRECT($Y$1&amp;"!"&amp;AB$1&amp;$Y3209),-1)</f>
        <v>1</v>
      </c>
      <c r="AC3209" s="4" cm="1">
        <f t="array" aca="1" ref="AC3209" ca="1">_xlfn.IFNA(INDIRECT($Y$1&amp;"!"&amp;AC$1&amp;$Y3209),-1)</f>
        <v>1</v>
      </c>
      <c r="AD3209" s="4" cm="1">
        <f t="array" aca="1" ref="AD3209" ca="1">_xlfn.IFNA(INDIRECT($Y$1&amp;"!"&amp;AD$1&amp;$Y3209),-1)</f>
        <v>0</v>
      </c>
      <c r="AE3209" s="4" cm="1">
        <f t="array" aca="1" ref="AE3209" ca="1">_xlfn.IFNA(INDIRECT($Y$1&amp;"!"&amp;AE$1&amp;$Y3209),-1)</f>
        <v>0</v>
      </c>
      <c r="AF3209" s="4" t="str">
        <f ca="1">_xlfn.CONCAT(W3209, "-",V3209)</f>
        <v>G-F</v>
      </c>
      <c r="AG3209" s="4" t="str">
        <f>TEXT(ROW()-2, "0000")</f>
        <v>3207</v>
      </c>
      <c r="AH3209" s="4" t="str">
        <f>IF(TRIM(CLEAN(A3209))="m", "male", IF(TRIM(CLEAN(A3209))="f","female", "missing"))</f>
        <v>male</v>
      </c>
      <c r="AI3209" s="4">
        <f>C3209</f>
        <v>96.8</v>
      </c>
      <c r="AJ3209" s="4">
        <f>O3209</f>
        <v>50</v>
      </c>
      <c r="AK3209" s="4">
        <f>P3209</f>
        <v>50</v>
      </c>
      <c r="AL3209" s="4">
        <f>IF(AI3209&lt;60, 0, IF(AI3209&lt;70,2, IF(AI3209&lt;80, 3, IF(AI3209&lt;90,4, IF(AI3209&lt;=100, 5, "?")))))</f>
        <v>5</v>
      </c>
      <c r="AM3209" s="4">
        <f>IF(AJ3209&lt;60, 0, IF(AJ3209&lt;70,2, IF(AJ3209&lt;80, 3, IF(AJ3209&lt;90,4, IF(AJ3209&lt;=100, 5, "?")))))</f>
        <v>0</v>
      </c>
      <c r="AN3209" s="4">
        <f>IF(AK3209&lt;60, 0, IF(AK3209&lt;70,2, IF(AK3209&lt;80, 3, IF(AK3209&lt;90,4, IF(AK3209&lt;=100, 5, "?")))))</f>
        <v>0</v>
      </c>
      <c r="AO3209" s="4">
        <f ca="1">AA3209</f>
        <v>1</v>
      </c>
      <c r="AP3209" s="4">
        <f ca="1">AB3209</f>
        <v>1</v>
      </c>
      <c r="AQ3209" s="4">
        <f ca="1">AC3209</f>
        <v>1</v>
      </c>
      <c r="AR3209" s="4">
        <f ca="1">AD3209</f>
        <v>0</v>
      </c>
      <c r="AS3209" s="4">
        <f ca="1">AE3209</f>
        <v>0</v>
      </c>
      <c r="AT3209" s="4" t="str">
        <f ca="1">Z3209</f>
        <v>G</v>
      </c>
      <c r="AU3209" s="4">
        <f>E3209</f>
        <v>50</v>
      </c>
      <c r="AV3209" s="4">
        <f>IF(AU3209&lt;60, 0, IF(AU3209&lt;70,2, IF(AU3209&lt;80, 3, IF(AU3209&lt;90,4, IF(AU3209&lt;=100, 5, "?")))))</f>
        <v>0</v>
      </c>
    </row>
    <row r="3210" spans="1:48" hidden="1" x14ac:dyDescent="0.2">
      <c r="A3210" s="2" t="s">
        <v>13</v>
      </c>
      <c r="B3210" s="3" t="s">
        <v>26</v>
      </c>
      <c r="C3210" s="3">
        <v>96.2</v>
      </c>
      <c r="D3210" s="3" t="s">
        <v>26</v>
      </c>
      <c r="E3210" s="3">
        <v>50.7</v>
      </c>
      <c r="F3210" s="3">
        <v>3</v>
      </c>
      <c r="G3210" s="3">
        <v>50</v>
      </c>
      <c r="H3210" s="3"/>
      <c r="I3210" s="3">
        <v>50</v>
      </c>
      <c r="J3210" s="3"/>
      <c r="K3210" s="3"/>
      <c r="L3210" s="3"/>
      <c r="M3210" s="3"/>
      <c r="N3210" s="3"/>
      <c r="O3210" s="4">
        <f>MAX(G3210:H3210)</f>
        <v>50</v>
      </c>
      <c r="P3210" s="4">
        <f>MAX(I3210:J3210)</f>
        <v>50</v>
      </c>
      <c r="Q3210" s="4">
        <f>ABS(O3210-C3210)</f>
        <v>46.2</v>
      </c>
      <c r="R3210" s="4">
        <f>ABS(P3210-C3210)</f>
        <v>46.2</v>
      </c>
      <c r="S3210" s="4" t="b">
        <f ca="1">OR(O3210=0,P3210=0,Q3210&gt;$Q$1,R3210&gt;$R$1,W3210="N", V3210=2)</f>
        <v>1</v>
      </c>
      <c r="T3210" s="4" t="str">
        <f>TRIM(CLEAN(D3210))</f>
        <v>برنامج بكالوريوس الهندسة المدنية</v>
      </c>
      <c r="U3210" s="4">
        <f>COUNTIF(T:T,T3210)</f>
        <v>723</v>
      </c>
      <c r="V3210" s="4" t="str">
        <f>IF(E3210&lt;60, "F", IF(E3210&lt;70,"D", IF(E3210&lt;80, "C", IF(E3210&lt;90,"B", IF(E3210&lt;=100, "A", "?")))))</f>
        <v>F</v>
      </c>
      <c r="W3210" s="4" t="str" cm="1">
        <f t="array" aca="1" ref="W3210" ca="1">_xlfn.IFNA(INDIRECT($Y$1&amp;"!"&amp;W$1&amp;$Y3210),"N")</f>
        <v>C</v>
      </c>
      <c r="X3210" s="4">
        <f ca="1">COUNTIF(W:W,W3210)</f>
        <v>747</v>
      </c>
      <c r="Y3210" s="4">
        <f>MATCH(T3210,Coding!J:J,0)</f>
        <v>8</v>
      </c>
      <c r="Z3210" s="4" t="str" cm="1">
        <f t="array" aca="1" ref="Z3210" ca="1">_xlfn.IFNA(INDIRECT($Y$1&amp;"!"&amp;Z$1&amp;$Y3210),-1)</f>
        <v>C</v>
      </c>
      <c r="AA3210" s="4" cm="1">
        <f t="array" aca="1" ref="AA3210" ca="1">_xlfn.IFNA(INDIRECT($Y$1&amp;"!"&amp;AA$1&amp;$Y3210),-1)</f>
        <v>1</v>
      </c>
      <c r="AB3210" s="4" cm="1">
        <f t="array" aca="1" ref="AB3210" ca="1">_xlfn.IFNA(INDIRECT($Y$1&amp;"!"&amp;AB$1&amp;$Y3210),-1)</f>
        <v>1</v>
      </c>
      <c r="AC3210" s="4" cm="1">
        <f t="array" aca="1" ref="AC3210" ca="1">_xlfn.IFNA(INDIRECT($Y$1&amp;"!"&amp;AC$1&amp;$Y3210),-1)</f>
        <v>1</v>
      </c>
      <c r="AD3210" s="4" cm="1">
        <f t="array" aca="1" ref="AD3210" ca="1">_xlfn.IFNA(INDIRECT($Y$1&amp;"!"&amp;AD$1&amp;$Y3210),-1)</f>
        <v>0</v>
      </c>
      <c r="AE3210" s="4" cm="1">
        <f t="array" aca="1" ref="AE3210" ca="1">_xlfn.IFNA(INDIRECT($Y$1&amp;"!"&amp;AE$1&amp;$Y3210),-1)</f>
        <v>0</v>
      </c>
      <c r="AF3210" s="4" t="str">
        <f ca="1">_xlfn.CONCAT(W3210, "-",V3210)</f>
        <v>C-F</v>
      </c>
      <c r="AG3210" s="4" t="str">
        <f>TEXT(ROW()-2, "0000")</f>
        <v>3208</v>
      </c>
      <c r="AH3210" s="4" t="str">
        <f>IF(TRIM(CLEAN(A3210))="m", "male", IF(TRIM(CLEAN(A3210))="f","female", "missing"))</f>
        <v>male</v>
      </c>
      <c r="AI3210" s="4">
        <f>C3210</f>
        <v>96.2</v>
      </c>
      <c r="AJ3210" s="4">
        <f>O3210</f>
        <v>50</v>
      </c>
      <c r="AK3210" s="4">
        <f>P3210</f>
        <v>50</v>
      </c>
      <c r="AL3210" s="4">
        <f>IF(AI3210&lt;60, 0, IF(AI3210&lt;70,2, IF(AI3210&lt;80, 3, IF(AI3210&lt;90,4, IF(AI3210&lt;=100, 5, "?")))))</f>
        <v>5</v>
      </c>
      <c r="AM3210" s="4">
        <f>IF(AJ3210&lt;60, 0, IF(AJ3210&lt;70,2, IF(AJ3210&lt;80, 3, IF(AJ3210&lt;90,4, IF(AJ3210&lt;=100, 5, "?")))))</f>
        <v>0</v>
      </c>
      <c r="AN3210" s="4">
        <f>IF(AK3210&lt;60, 0, IF(AK3210&lt;70,2, IF(AK3210&lt;80, 3, IF(AK3210&lt;90,4, IF(AK3210&lt;=100, 5, "?")))))</f>
        <v>0</v>
      </c>
      <c r="AO3210" s="4">
        <f ca="1">AA3210</f>
        <v>1</v>
      </c>
      <c r="AP3210" s="4">
        <f ca="1">AB3210</f>
        <v>1</v>
      </c>
      <c r="AQ3210" s="4">
        <f ca="1">AC3210</f>
        <v>1</v>
      </c>
      <c r="AR3210" s="4">
        <f ca="1">AD3210</f>
        <v>0</v>
      </c>
      <c r="AS3210" s="4">
        <f ca="1">AE3210</f>
        <v>0</v>
      </c>
      <c r="AT3210" s="4" t="str">
        <f ca="1">Z3210</f>
        <v>C</v>
      </c>
      <c r="AU3210" s="4">
        <f>E3210</f>
        <v>50.7</v>
      </c>
      <c r="AV3210" s="4">
        <f>IF(AU3210&lt;60, 0, IF(AU3210&lt;70,2, IF(AU3210&lt;80, 3, IF(AU3210&lt;90,4, IF(AU3210&lt;=100, 5, "?")))))</f>
        <v>0</v>
      </c>
    </row>
    <row r="3211" spans="1:48" hidden="1" x14ac:dyDescent="0.2">
      <c r="A3211" s="2" t="s">
        <v>13</v>
      </c>
      <c r="B3211" s="3" t="s">
        <v>35</v>
      </c>
      <c r="C3211" s="3">
        <v>96</v>
      </c>
      <c r="D3211" s="3" t="s">
        <v>35</v>
      </c>
      <c r="E3211" s="3">
        <v>0</v>
      </c>
      <c r="F3211" s="3">
        <v>3</v>
      </c>
      <c r="G3211" s="3">
        <v>50</v>
      </c>
      <c r="H3211" s="3"/>
      <c r="I3211" s="3">
        <v>50</v>
      </c>
      <c r="J3211" s="3"/>
      <c r="K3211" s="3"/>
      <c r="L3211" s="3"/>
      <c r="M3211" s="3">
        <v>0</v>
      </c>
      <c r="N3211" s="3"/>
      <c r="O3211" s="4">
        <f>MAX(G3211:H3211)</f>
        <v>50</v>
      </c>
      <c r="P3211" s="4">
        <f>MAX(I3211:J3211)</f>
        <v>50</v>
      </c>
      <c r="Q3211" s="4">
        <f>ABS(O3211-C3211)</f>
        <v>46</v>
      </c>
      <c r="R3211" s="4">
        <f>ABS(P3211-C3211)</f>
        <v>46</v>
      </c>
      <c r="S3211" s="4" t="b">
        <f ca="1">OR(O3211=0,P3211=0,Q3211&gt;$Q$1,R3211&gt;$R$1,W3211="N", V3211=2)</f>
        <v>1</v>
      </c>
      <c r="T3211" s="4" t="str">
        <f>TRIM(CLEAN(D3211))</f>
        <v>برنامج بكالوريوس هندسة الميكاترونيكس</v>
      </c>
      <c r="U3211" s="4">
        <f>COUNTIF(T:T,T3211)</f>
        <v>291</v>
      </c>
      <c r="V3211" s="4" t="str">
        <f>IF(E3211&lt;60, "F", IF(E3211&lt;70,"D", IF(E3211&lt;80, "C", IF(E3211&lt;90,"B", IF(E3211&lt;=100, "A", "?")))))</f>
        <v>F</v>
      </c>
      <c r="W3211" s="4" t="str" cm="1">
        <f t="array" aca="1" ref="W3211" ca="1">_xlfn.IFNA(INDIRECT($Y$1&amp;"!"&amp;W$1&amp;$Y3211),"N")</f>
        <v>B</v>
      </c>
      <c r="X3211" s="4">
        <f ca="1">COUNTIF(W:W,W3211)</f>
        <v>291</v>
      </c>
      <c r="Y3211" s="4">
        <f>MATCH(T3211,Coding!J:J,0)</f>
        <v>6</v>
      </c>
      <c r="Z3211" s="4" t="str" cm="1">
        <f t="array" aca="1" ref="Z3211" ca="1">_xlfn.IFNA(INDIRECT($Y$1&amp;"!"&amp;Z$1&amp;$Y3211),-1)</f>
        <v>B</v>
      </c>
      <c r="AA3211" s="4" cm="1">
        <f t="array" aca="1" ref="AA3211" ca="1">_xlfn.IFNA(INDIRECT($Y$1&amp;"!"&amp;AA$1&amp;$Y3211),-1)</f>
        <v>0</v>
      </c>
      <c r="AB3211" s="4" cm="1">
        <f t="array" aca="1" ref="AB3211" ca="1">_xlfn.IFNA(INDIRECT($Y$1&amp;"!"&amp;AB$1&amp;$Y3211),-1)</f>
        <v>0</v>
      </c>
      <c r="AC3211" s="4" cm="1">
        <f t="array" aca="1" ref="AC3211" ca="1">_xlfn.IFNA(INDIRECT($Y$1&amp;"!"&amp;AC$1&amp;$Y3211),-1)</f>
        <v>1</v>
      </c>
      <c r="AD3211" s="4" cm="1">
        <f t="array" aca="1" ref="AD3211" ca="1">_xlfn.IFNA(INDIRECT($Y$1&amp;"!"&amp;AD$1&amp;$Y3211),-1)</f>
        <v>1</v>
      </c>
      <c r="AE3211" s="4" cm="1">
        <f t="array" aca="1" ref="AE3211" ca="1">_xlfn.IFNA(INDIRECT($Y$1&amp;"!"&amp;AE$1&amp;$Y3211),-1)</f>
        <v>1</v>
      </c>
      <c r="AF3211" s="4" t="str">
        <f ca="1">_xlfn.CONCAT(W3211, "-",V3211)</f>
        <v>B-F</v>
      </c>
      <c r="AG3211" s="4" t="str">
        <f>TEXT(ROW()-2, "0000")</f>
        <v>3209</v>
      </c>
      <c r="AH3211" s="4" t="str">
        <f>IF(TRIM(CLEAN(A3211))="m", "male", IF(TRIM(CLEAN(A3211))="f","female", "missing"))</f>
        <v>male</v>
      </c>
      <c r="AI3211" s="4">
        <f>C3211</f>
        <v>96</v>
      </c>
      <c r="AJ3211" s="4">
        <f>O3211</f>
        <v>50</v>
      </c>
      <c r="AK3211" s="4">
        <f>P3211</f>
        <v>50</v>
      </c>
      <c r="AL3211" s="4">
        <f>IF(AI3211&lt;60, 0, IF(AI3211&lt;70,2, IF(AI3211&lt;80, 3, IF(AI3211&lt;90,4, IF(AI3211&lt;=100, 5, "?")))))</f>
        <v>5</v>
      </c>
      <c r="AM3211" s="4">
        <f>IF(AJ3211&lt;60, 0, IF(AJ3211&lt;70,2, IF(AJ3211&lt;80, 3, IF(AJ3211&lt;90,4, IF(AJ3211&lt;=100, 5, "?")))))</f>
        <v>0</v>
      </c>
      <c r="AN3211" s="4">
        <f>IF(AK3211&lt;60, 0, IF(AK3211&lt;70,2, IF(AK3211&lt;80, 3, IF(AK3211&lt;90,4, IF(AK3211&lt;=100, 5, "?")))))</f>
        <v>0</v>
      </c>
      <c r="AO3211" s="4">
        <f ca="1">AA3211</f>
        <v>0</v>
      </c>
      <c r="AP3211" s="4">
        <f ca="1">AB3211</f>
        <v>0</v>
      </c>
      <c r="AQ3211" s="4">
        <f ca="1">AC3211</f>
        <v>1</v>
      </c>
      <c r="AR3211" s="4">
        <f ca="1">AD3211</f>
        <v>1</v>
      </c>
      <c r="AS3211" s="4">
        <f ca="1">AE3211</f>
        <v>1</v>
      </c>
      <c r="AT3211" s="4" t="str">
        <f ca="1">Z3211</f>
        <v>B</v>
      </c>
      <c r="AU3211" s="4">
        <f>E3211</f>
        <v>0</v>
      </c>
      <c r="AV3211" s="4">
        <f>IF(AU3211&lt;60, 0, IF(AU3211&lt;70,2, IF(AU3211&lt;80, 3, IF(AU3211&lt;90,4, IF(AU3211&lt;=100, 5, "?")))))</f>
        <v>0</v>
      </c>
    </row>
    <row r="3212" spans="1:48" hidden="1" x14ac:dyDescent="0.2">
      <c r="A3212" s="2" t="s">
        <v>13</v>
      </c>
      <c r="B3212" s="3" t="s">
        <v>26</v>
      </c>
      <c r="C3212" s="3">
        <v>95.6</v>
      </c>
      <c r="D3212" s="3" t="s">
        <v>26</v>
      </c>
      <c r="E3212" s="3">
        <v>51.3</v>
      </c>
      <c r="F3212" s="3">
        <v>3</v>
      </c>
      <c r="G3212" s="3">
        <v>50</v>
      </c>
      <c r="H3212" s="3"/>
      <c r="I3212" s="3">
        <v>50</v>
      </c>
      <c r="J3212" s="3"/>
      <c r="K3212" s="3"/>
      <c r="L3212" s="3"/>
      <c r="M3212" s="3"/>
      <c r="N3212" s="3"/>
      <c r="O3212" s="4">
        <f>MAX(G3212:H3212)</f>
        <v>50</v>
      </c>
      <c r="P3212" s="4">
        <f>MAX(I3212:J3212)</f>
        <v>50</v>
      </c>
      <c r="Q3212" s="4">
        <f>ABS(O3212-C3212)</f>
        <v>45.599999999999994</v>
      </c>
      <c r="R3212" s="4">
        <f>ABS(P3212-C3212)</f>
        <v>45.599999999999994</v>
      </c>
      <c r="S3212" s="4" t="b">
        <f ca="1">OR(O3212=0,P3212=0,Q3212&gt;$Q$1,R3212&gt;$R$1,W3212="N", V3212=2)</f>
        <v>1</v>
      </c>
      <c r="T3212" s="4" t="str">
        <f>TRIM(CLEAN(D3212))</f>
        <v>برنامج بكالوريوس الهندسة المدنية</v>
      </c>
      <c r="U3212" s="4">
        <f>COUNTIF(T:T,T3212)</f>
        <v>723</v>
      </c>
      <c r="V3212" s="4" t="str">
        <f>IF(E3212&lt;60, "F", IF(E3212&lt;70,"D", IF(E3212&lt;80, "C", IF(E3212&lt;90,"B", IF(E3212&lt;=100, "A", "?")))))</f>
        <v>F</v>
      </c>
      <c r="W3212" s="4" t="str" cm="1">
        <f t="array" aca="1" ref="W3212" ca="1">_xlfn.IFNA(INDIRECT($Y$1&amp;"!"&amp;W$1&amp;$Y3212),"N")</f>
        <v>C</v>
      </c>
      <c r="X3212" s="4">
        <f ca="1">COUNTIF(W:W,W3212)</f>
        <v>747</v>
      </c>
      <c r="Y3212" s="4">
        <f>MATCH(T3212,Coding!J:J,0)</f>
        <v>8</v>
      </c>
      <c r="Z3212" s="4" t="str" cm="1">
        <f t="array" aca="1" ref="Z3212" ca="1">_xlfn.IFNA(INDIRECT($Y$1&amp;"!"&amp;Z$1&amp;$Y3212),-1)</f>
        <v>C</v>
      </c>
      <c r="AA3212" s="4" cm="1">
        <f t="array" aca="1" ref="AA3212" ca="1">_xlfn.IFNA(INDIRECT($Y$1&amp;"!"&amp;AA$1&amp;$Y3212),-1)</f>
        <v>1</v>
      </c>
      <c r="AB3212" s="4" cm="1">
        <f t="array" aca="1" ref="AB3212" ca="1">_xlfn.IFNA(INDIRECT($Y$1&amp;"!"&amp;AB$1&amp;$Y3212),-1)</f>
        <v>1</v>
      </c>
      <c r="AC3212" s="4" cm="1">
        <f t="array" aca="1" ref="AC3212" ca="1">_xlfn.IFNA(INDIRECT($Y$1&amp;"!"&amp;AC$1&amp;$Y3212),-1)</f>
        <v>1</v>
      </c>
      <c r="AD3212" s="4" cm="1">
        <f t="array" aca="1" ref="AD3212" ca="1">_xlfn.IFNA(INDIRECT($Y$1&amp;"!"&amp;AD$1&amp;$Y3212),-1)</f>
        <v>0</v>
      </c>
      <c r="AE3212" s="4" cm="1">
        <f t="array" aca="1" ref="AE3212" ca="1">_xlfn.IFNA(INDIRECT($Y$1&amp;"!"&amp;AE$1&amp;$Y3212),-1)</f>
        <v>0</v>
      </c>
      <c r="AF3212" s="4" t="str">
        <f ca="1">_xlfn.CONCAT(W3212, "-",V3212)</f>
        <v>C-F</v>
      </c>
      <c r="AG3212" s="4" t="str">
        <f>TEXT(ROW()-2, "0000")</f>
        <v>3210</v>
      </c>
      <c r="AH3212" s="4" t="str">
        <f>IF(TRIM(CLEAN(A3212))="m", "male", IF(TRIM(CLEAN(A3212))="f","female", "missing"))</f>
        <v>male</v>
      </c>
      <c r="AI3212" s="4">
        <f>C3212</f>
        <v>95.6</v>
      </c>
      <c r="AJ3212" s="4">
        <f>O3212</f>
        <v>50</v>
      </c>
      <c r="AK3212" s="4">
        <f>P3212</f>
        <v>50</v>
      </c>
      <c r="AL3212" s="4">
        <f>IF(AI3212&lt;60, 0, IF(AI3212&lt;70,2, IF(AI3212&lt;80, 3, IF(AI3212&lt;90,4, IF(AI3212&lt;=100, 5, "?")))))</f>
        <v>5</v>
      </c>
      <c r="AM3212" s="4">
        <f>IF(AJ3212&lt;60, 0, IF(AJ3212&lt;70,2, IF(AJ3212&lt;80, 3, IF(AJ3212&lt;90,4, IF(AJ3212&lt;=100, 5, "?")))))</f>
        <v>0</v>
      </c>
      <c r="AN3212" s="4">
        <f>IF(AK3212&lt;60, 0, IF(AK3212&lt;70,2, IF(AK3212&lt;80, 3, IF(AK3212&lt;90,4, IF(AK3212&lt;=100, 5, "?")))))</f>
        <v>0</v>
      </c>
      <c r="AO3212" s="4">
        <f ca="1">AA3212</f>
        <v>1</v>
      </c>
      <c r="AP3212" s="4">
        <f ca="1">AB3212</f>
        <v>1</v>
      </c>
      <c r="AQ3212" s="4">
        <f ca="1">AC3212</f>
        <v>1</v>
      </c>
      <c r="AR3212" s="4">
        <f ca="1">AD3212</f>
        <v>0</v>
      </c>
      <c r="AS3212" s="4">
        <f ca="1">AE3212</f>
        <v>0</v>
      </c>
      <c r="AT3212" s="4" t="str">
        <f ca="1">Z3212</f>
        <v>C</v>
      </c>
      <c r="AU3212" s="4">
        <f>E3212</f>
        <v>51.3</v>
      </c>
      <c r="AV3212" s="4">
        <f>IF(AU3212&lt;60, 0, IF(AU3212&lt;70,2, IF(AU3212&lt;80, 3, IF(AU3212&lt;90,4, IF(AU3212&lt;=100, 5, "?")))))</f>
        <v>0</v>
      </c>
    </row>
    <row r="3213" spans="1:48" hidden="1" x14ac:dyDescent="0.2">
      <c r="A3213" s="2" t="s">
        <v>13</v>
      </c>
      <c r="B3213" s="3" t="s">
        <v>26</v>
      </c>
      <c r="C3213" s="3">
        <v>95.1</v>
      </c>
      <c r="D3213" s="3" t="s">
        <v>26</v>
      </c>
      <c r="E3213" s="3">
        <v>0</v>
      </c>
      <c r="F3213" s="3">
        <v>3</v>
      </c>
      <c r="G3213" s="3">
        <v>50</v>
      </c>
      <c r="H3213" s="3"/>
      <c r="I3213" s="3">
        <v>50</v>
      </c>
      <c r="J3213" s="3"/>
      <c r="K3213" s="3"/>
      <c r="L3213" s="3"/>
      <c r="M3213" s="3">
        <v>50</v>
      </c>
      <c r="N3213" s="3"/>
      <c r="O3213" s="4">
        <f>MAX(G3213:H3213)</f>
        <v>50</v>
      </c>
      <c r="P3213" s="4">
        <f>MAX(I3213:J3213)</f>
        <v>50</v>
      </c>
      <c r="Q3213" s="4">
        <f>ABS(O3213-C3213)</f>
        <v>45.099999999999994</v>
      </c>
      <c r="R3213" s="4">
        <f>ABS(P3213-C3213)</f>
        <v>45.099999999999994</v>
      </c>
      <c r="S3213" s="4" t="b">
        <f ca="1">OR(O3213=0,P3213=0,Q3213&gt;$Q$1,R3213&gt;$R$1,W3213="N", V3213=2)</f>
        <v>1</v>
      </c>
      <c r="T3213" s="4" t="str">
        <f>TRIM(CLEAN(D3213))</f>
        <v>برنامج بكالوريوس الهندسة المدنية</v>
      </c>
      <c r="U3213" s="4">
        <f>COUNTIF(T:T,T3213)</f>
        <v>723</v>
      </c>
      <c r="V3213" s="4" t="str">
        <f>IF(E3213&lt;60, "F", IF(E3213&lt;70,"D", IF(E3213&lt;80, "C", IF(E3213&lt;90,"B", IF(E3213&lt;=100, "A", "?")))))</f>
        <v>F</v>
      </c>
      <c r="W3213" s="4" t="str" cm="1">
        <f t="array" aca="1" ref="W3213" ca="1">_xlfn.IFNA(INDIRECT($Y$1&amp;"!"&amp;W$1&amp;$Y3213),"N")</f>
        <v>C</v>
      </c>
      <c r="X3213" s="4">
        <f ca="1">COUNTIF(W:W,W3213)</f>
        <v>747</v>
      </c>
      <c r="Y3213" s="4">
        <f>MATCH(T3213,Coding!J:J,0)</f>
        <v>8</v>
      </c>
      <c r="Z3213" s="4" t="str" cm="1">
        <f t="array" aca="1" ref="Z3213" ca="1">_xlfn.IFNA(INDIRECT($Y$1&amp;"!"&amp;Z$1&amp;$Y3213),-1)</f>
        <v>C</v>
      </c>
      <c r="AA3213" s="4" cm="1">
        <f t="array" aca="1" ref="AA3213" ca="1">_xlfn.IFNA(INDIRECT($Y$1&amp;"!"&amp;AA$1&amp;$Y3213),-1)</f>
        <v>1</v>
      </c>
      <c r="AB3213" s="4" cm="1">
        <f t="array" aca="1" ref="AB3213" ca="1">_xlfn.IFNA(INDIRECT($Y$1&amp;"!"&amp;AB$1&amp;$Y3213),-1)</f>
        <v>1</v>
      </c>
      <c r="AC3213" s="4" cm="1">
        <f t="array" aca="1" ref="AC3213" ca="1">_xlfn.IFNA(INDIRECT($Y$1&amp;"!"&amp;AC$1&amp;$Y3213),-1)</f>
        <v>1</v>
      </c>
      <c r="AD3213" s="4" cm="1">
        <f t="array" aca="1" ref="AD3213" ca="1">_xlfn.IFNA(INDIRECT($Y$1&amp;"!"&amp;AD$1&amp;$Y3213),-1)</f>
        <v>0</v>
      </c>
      <c r="AE3213" s="4" cm="1">
        <f t="array" aca="1" ref="AE3213" ca="1">_xlfn.IFNA(INDIRECT($Y$1&amp;"!"&amp;AE$1&amp;$Y3213),-1)</f>
        <v>0</v>
      </c>
      <c r="AF3213" s="4" t="str">
        <f ca="1">_xlfn.CONCAT(W3213, "-",V3213)</f>
        <v>C-F</v>
      </c>
      <c r="AG3213" s="4" t="str">
        <f>TEXT(ROW()-2, "0000")</f>
        <v>3211</v>
      </c>
      <c r="AH3213" s="4" t="str">
        <f>IF(TRIM(CLEAN(A3213))="m", "male", IF(TRIM(CLEAN(A3213))="f","female", "missing"))</f>
        <v>male</v>
      </c>
      <c r="AI3213" s="4">
        <f>C3213</f>
        <v>95.1</v>
      </c>
      <c r="AJ3213" s="4">
        <f>O3213</f>
        <v>50</v>
      </c>
      <c r="AK3213" s="4">
        <f>P3213</f>
        <v>50</v>
      </c>
      <c r="AL3213" s="4">
        <f>IF(AI3213&lt;60, 0, IF(AI3213&lt;70,2, IF(AI3213&lt;80, 3, IF(AI3213&lt;90,4, IF(AI3213&lt;=100, 5, "?")))))</f>
        <v>5</v>
      </c>
      <c r="AM3213" s="4">
        <f>IF(AJ3213&lt;60, 0, IF(AJ3213&lt;70,2, IF(AJ3213&lt;80, 3, IF(AJ3213&lt;90,4, IF(AJ3213&lt;=100, 5, "?")))))</f>
        <v>0</v>
      </c>
      <c r="AN3213" s="4">
        <f>IF(AK3213&lt;60, 0, IF(AK3213&lt;70,2, IF(AK3213&lt;80, 3, IF(AK3213&lt;90,4, IF(AK3213&lt;=100, 5, "?")))))</f>
        <v>0</v>
      </c>
      <c r="AO3213" s="4">
        <f ca="1">AA3213</f>
        <v>1</v>
      </c>
      <c r="AP3213" s="4">
        <f ca="1">AB3213</f>
        <v>1</v>
      </c>
      <c r="AQ3213" s="4">
        <f ca="1">AC3213</f>
        <v>1</v>
      </c>
      <c r="AR3213" s="4">
        <f ca="1">AD3213</f>
        <v>0</v>
      </c>
      <c r="AS3213" s="4">
        <f ca="1">AE3213</f>
        <v>0</v>
      </c>
      <c r="AT3213" s="4" t="str">
        <f ca="1">Z3213</f>
        <v>C</v>
      </c>
      <c r="AU3213" s="4">
        <f>E3213</f>
        <v>0</v>
      </c>
      <c r="AV3213" s="4">
        <f>IF(AU3213&lt;60, 0, IF(AU3213&lt;70,2, IF(AU3213&lt;80, 3, IF(AU3213&lt;90,4, IF(AU3213&lt;=100, 5, "?")))))</f>
        <v>0</v>
      </c>
    </row>
    <row r="3214" spans="1:48" hidden="1" x14ac:dyDescent="0.2">
      <c r="A3214" s="2" t="s">
        <v>16</v>
      </c>
      <c r="B3214" s="3" t="s">
        <v>36</v>
      </c>
      <c r="C3214" s="3">
        <v>95</v>
      </c>
      <c r="D3214" s="3" t="s">
        <v>36</v>
      </c>
      <c r="E3214" s="3">
        <v>66.8</v>
      </c>
      <c r="F3214" s="3">
        <v>3</v>
      </c>
      <c r="G3214" s="3">
        <v>50</v>
      </c>
      <c r="H3214" s="3">
        <v>0</v>
      </c>
      <c r="I3214" s="3">
        <v>88</v>
      </c>
      <c r="J3214" s="3">
        <v>0</v>
      </c>
      <c r="K3214" s="3"/>
      <c r="L3214" s="3"/>
      <c r="M3214" s="3">
        <v>87</v>
      </c>
      <c r="N3214" s="3"/>
      <c r="O3214" s="4">
        <f>MAX(G3214:H3214)</f>
        <v>50</v>
      </c>
      <c r="P3214" s="4">
        <f>MAX(I3214:J3214)</f>
        <v>88</v>
      </c>
      <c r="Q3214" s="4">
        <f>ABS(O3214-C3214)</f>
        <v>45</v>
      </c>
      <c r="R3214" s="4">
        <f>ABS(P3214-C3214)</f>
        <v>7</v>
      </c>
      <c r="S3214" s="4" t="b">
        <f ca="1">OR(O3214=0,P3214=0,Q3214&gt;$Q$1,R3214&gt;$R$1,W3214="N", V3214=2)</f>
        <v>1</v>
      </c>
      <c r="T3214" s="4" t="str">
        <f>TRIM(CLEAN(D3214))</f>
        <v>برنامج بكالوريوس هندسة أنظمة الحاسوب</v>
      </c>
      <c r="U3214" s="4">
        <f>COUNTIF(T:T,T3214)</f>
        <v>549</v>
      </c>
      <c r="V3214" s="4" t="str">
        <f>IF(E3214&lt;60, "F", IF(E3214&lt;70,"D", IF(E3214&lt;80, "C", IF(E3214&lt;90,"B", IF(E3214&lt;=100, "A", "?")))))</f>
        <v>D</v>
      </c>
      <c r="W3214" s="4" t="str" cm="1">
        <f t="array" aca="1" ref="W3214" ca="1">_xlfn.IFNA(INDIRECT($Y$1&amp;"!"&amp;W$1&amp;$Y3214),"N")</f>
        <v>A</v>
      </c>
      <c r="X3214" s="4">
        <f ca="1">COUNTIF(W:W,W3214)</f>
        <v>861</v>
      </c>
      <c r="Y3214" s="4">
        <f>MATCH(T3214,Coding!J:J,0)</f>
        <v>3</v>
      </c>
      <c r="Z3214" s="4" t="str" cm="1">
        <f t="array" aca="1" ref="Z3214" ca="1">_xlfn.IFNA(INDIRECT($Y$1&amp;"!"&amp;Z$1&amp;$Y3214),-1)</f>
        <v>A</v>
      </c>
      <c r="AA3214" s="4" cm="1">
        <f t="array" aca="1" ref="AA3214" ca="1">_xlfn.IFNA(INDIRECT($Y$1&amp;"!"&amp;AA$1&amp;$Y3214),-1)</f>
        <v>0</v>
      </c>
      <c r="AB3214" s="4" cm="1">
        <f t="array" aca="1" ref="AB3214" ca="1">_xlfn.IFNA(INDIRECT($Y$1&amp;"!"&amp;AB$1&amp;$Y3214),-1)</f>
        <v>1</v>
      </c>
      <c r="AC3214" s="4" cm="1">
        <f t="array" aca="1" ref="AC3214" ca="1">_xlfn.IFNA(INDIRECT($Y$1&amp;"!"&amp;AC$1&amp;$Y3214),-1)</f>
        <v>1</v>
      </c>
      <c r="AD3214" s="4" cm="1">
        <f t="array" aca="1" ref="AD3214" ca="1">_xlfn.IFNA(INDIRECT($Y$1&amp;"!"&amp;AD$1&amp;$Y3214),-1)</f>
        <v>1</v>
      </c>
      <c r="AE3214" s="4" cm="1">
        <f t="array" aca="1" ref="AE3214" ca="1">_xlfn.IFNA(INDIRECT($Y$1&amp;"!"&amp;AE$1&amp;$Y3214),-1)</f>
        <v>0</v>
      </c>
      <c r="AF3214" s="4" t="str">
        <f ca="1">_xlfn.CONCAT(W3214, "-",V3214)</f>
        <v>A-D</v>
      </c>
      <c r="AG3214" s="4" t="str">
        <f>TEXT(ROW()-2, "0000")</f>
        <v>3212</v>
      </c>
      <c r="AH3214" s="4" t="str">
        <f>IF(TRIM(CLEAN(A3214))="m", "male", IF(TRIM(CLEAN(A3214))="f","female", "missing"))</f>
        <v>female</v>
      </c>
      <c r="AI3214" s="4">
        <f>C3214</f>
        <v>95</v>
      </c>
      <c r="AJ3214" s="4">
        <f>O3214</f>
        <v>50</v>
      </c>
      <c r="AK3214" s="4">
        <f>P3214</f>
        <v>88</v>
      </c>
      <c r="AL3214" s="4">
        <f>IF(AI3214&lt;60, 0, IF(AI3214&lt;70,2, IF(AI3214&lt;80, 3, IF(AI3214&lt;90,4, IF(AI3214&lt;=100, 5, "?")))))</f>
        <v>5</v>
      </c>
      <c r="AM3214" s="4">
        <f>IF(AJ3214&lt;60, 0, IF(AJ3214&lt;70,2, IF(AJ3214&lt;80, 3, IF(AJ3214&lt;90,4, IF(AJ3214&lt;=100, 5, "?")))))</f>
        <v>0</v>
      </c>
      <c r="AN3214" s="4">
        <f>IF(AK3214&lt;60, 0, IF(AK3214&lt;70,2, IF(AK3214&lt;80, 3, IF(AK3214&lt;90,4, IF(AK3214&lt;=100, 5, "?")))))</f>
        <v>4</v>
      </c>
      <c r="AO3214" s="4">
        <f ca="1">AA3214</f>
        <v>0</v>
      </c>
      <c r="AP3214" s="4">
        <f ca="1">AB3214</f>
        <v>1</v>
      </c>
      <c r="AQ3214" s="4">
        <f ca="1">AC3214</f>
        <v>1</v>
      </c>
      <c r="AR3214" s="4">
        <f ca="1">AD3214</f>
        <v>1</v>
      </c>
      <c r="AS3214" s="4">
        <f ca="1">AE3214</f>
        <v>0</v>
      </c>
      <c r="AT3214" s="4" t="str">
        <f ca="1">Z3214</f>
        <v>A</v>
      </c>
      <c r="AU3214" s="4">
        <f>E3214</f>
        <v>66.8</v>
      </c>
      <c r="AV3214" s="4">
        <f>IF(AU3214&lt;60, 0, IF(AU3214&lt;70,2, IF(AU3214&lt;80, 3, IF(AU3214&lt;90,4, IF(AU3214&lt;=100, 5, "?")))))</f>
        <v>2</v>
      </c>
    </row>
    <row r="3215" spans="1:48" hidden="1" x14ac:dyDescent="0.2">
      <c r="A3215" s="2" t="s">
        <v>13</v>
      </c>
      <c r="B3215" s="3" t="s">
        <v>26</v>
      </c>
      <c r="C3215" s="3">
        <v>94.9</v>
      </c>
      <c r="D3215" s="3" t="s">
        <v>26</v>
      </c>
      <c r="E3215" s="3">
        <v>0</v>
      </c>
      <c r="F3215" s="3">
        <v>3</v>
      </c>
      <c r="G3215" s="3">
        <v>50</v>
      </c>
      <c r="H3215" s="3"/>
      <c r="I3215" s="3">
        <v>55</v>
      </c>
      <c r="J3215" s="3"/>
      <c r="K3215" s="3"/>
      <c r="L3215" s="3"/>
      <c r="M3215" s="3"/>
      <c r="N3215" s="3"/>
      <c r="O3215" s="4">
        <f>MAX(G3215:H3215)</f>
        <v>50</v>
      </c>
      <c r="P3215" s="4">
        <f>MAX(I3215:J3215)</f>
        <v>55</v>
      </c>
      <c r="Q3215" s="4">
        <f>ABS(O3215-C3215)</f>
        <v>44.900000000000006</v>
      </c>
      <c r="R3215" s="4">
        <f>ABS(P3215-C3215)</f>
        <v>39.900000000000006</v>
      </c>
      <c r="S3215" s="4" t="b">
        <f ca="1">OR(O3215=0,P3215=0,Q3215&gt;$Q$1,R3215&gt;$R$1,W3215="N", V3215=2)</f>
        <v>1</v>
      </c>
      <c r="T3215" s="4" t="str">
        <f>TRIM(CLEAN(D3215))</f>
        <v>برنامج بكالوريوس الهندسة المدنية</v>
      </c>
      <c r="U3215" s="4">
        <f>COUNTIF(T:T,T3215)</f>
        <v>723</v>
      </c>
      <c r="V3215" s="4" t="str">
        <f>IF(E3215&lt;60, "F", IF(E3215&lt;70,"D", IF(E3215&lt;80, "C", IF(E3215&lt;90,"B", IF(E3215&lt;=100, "A", "?")))))</f>
        <v>F</v>
      </c>
      <c r="W3215" s="4" t="str" cm="1">
        <f t="array" aca="1" ref="W3215" ca="1">_xlfn.IFNA(INDIRECT($Y$1&amp;"!"&amp;W$1&amp;$Y3215),"N")</f>
        <v>C</v>
      </c>
      <c r="X3215" s="4">
        <f ca="1">COUNTIF(W:W,W3215)</f>
        <v>747</v>
      </c>
      <c r="Y3215" s="4">
        <f>MATCH(T3215,Coding!J:J,0)</f>
        <v>8</v>
      </c>
      <c r="Z3215" s="4" t="str" cm="1">
        <f t="array" aca="1" ref="Z3215" ca="1">_xlfn.IFNA(INDIRECT($Y$1&amp;"!"&amp;Z$1&amp;$Y3215),-1)</f>
        <v>C</v>
      </c>
      <c r="AA3215" s="4" cm="1">
        <f t="array" aca="1" ref="AA3215" ca="1">_xlfn.IFNA(INDIRECT($Y$1&amp;"!"&amp;AA$1&amp;$Y3215),-1)</f>
        <v>1</v>
      </c>
      <c r="AB3215" s="4" cm="1">
        <f t="array" aca="1" ref="AB3215" ca="1">_xlfn.IFNA(INDIRECT($Y$1&amp;"!"&amp;AB$1&amp;$Y3215),-1)</f>
        <v>1</v>
      </c>
      <c r="AC3215" s="4" cm="1">
        <f t="array" aca="1" ref="AC3215" ca="1">_xlfn.IFNA(INDIRECT($Y$1&amp;"!"&amp;AC$1&amp;$Y3215),-1)</f>
        <v>1</v>
      </c>
      <c r="AD3215" s="4" cm="1">
        <f t="array" aca="1" ref="AD3215" ca="1">_xlfn.IFNA(INDIRECT($Y$1&amp;"!"&amp;AD$1&amp;$Y3215),-1)</f>
        <v>0</v>
      </c>
      <c r="AE3215" s="4" cm="1">
        <f t="array" aca="1" ref="AE3215" ca="1">_xlfn.IFNA(INDIRECT($Y$1&amp;"!"&amp;AE$1&amp;$Y3215),-1)</f>
        <v>0</v>
      </c>
      <c r="AF3215" s="4" t="str">
        <f ca="1">_xlfn.CONCAT(W3215, "-",V3215)</f>
        <v>C-F</v>
      </c>
      <c r="AG3215" s="4" t="str">
        <f>TEXT(ROW()-2, "0000")</f>
        <v>3213</v>
      </c>
      <c r="AH3215" s="4" t="str">
        <f>IF(TRIM(CLEAN(A3215))="m", "male", IF(TRIM(CLEAN(A3215))="f","female", "missing"))</f>
        <v>male</v>
      </c>
      <c r="AI3215" s="4">
        <f>C3215</f>
        <v>94.9</v>
      </c>
      <c r="AJ3215" s="4">
        <f>O3215</f>
        <v>50</v>
      </c>
      <c r="AK3215" s="4">
        <f>P3215</f>
        <v>55</v>
      </c>
      <c r="AL3215" s="4">
        <f>IF(AI3215&lt;60, 0, IF(AI3215&lt;70,2, IF(AI3215&lt;80, 3, IF(AI3215&lt;90,4, IF(AI3215&lt;=100, 5, "?")))))</f>
        <v>5</v>
      </c>
      <c r="AM3215" s="4">
        <f>IF(AJ3215&lt;60, 0, IF(AJ3215&lt;70,2, IF(AJ3215&lt;80, 3, IF(AJ3215&lt;90,4, IF(AJ3215&lt;=100, 5, "?")))))</f>
        <v>0</v>
      </c>
      <c r="AN3215" s="4">
        <f>IF(AK3215&lt;60, 0, IF(AK3215&lt;70,2, IF(AK3215&lt;80, 3, IF(AK3215&lt;90,4, IF(AK3215&lt;=100, 5, "?")))))</f>
        <v>0</v>
      </c>
      <c r="AO3215" s="4">
        <f ca="1">AA3215</f>
        <v>1</v>
      </c>
      <c r="AP3215" s="4">
        <f ca="1">AB3215</f>
        <v>1</v>
      </c>
      <c r="AQ3215" s="4">
        <f ca="1">AC3215</f>
        <v>1</v>
      </c>
      <c r="AR3215" s="4">
        <f ca="1">AD3215</f>
        <v>0</v>
      </c>
      <c r="AS3215" s="4">
        <f ca="1">AE3215</f>
        <v>0</v>
      </c>
      <c r="AT3215" s="4" t="str">
        <f ca="1">Z3215</f>
        <v>C</v>
      </c>
      <c r="AU3215" s="4">
        <f>E3215</f>
        <v>0</v>
      </c>
      <c r="AV3215" s="4">
        <f>IF(AU3215&lt;60, 0, IF(AU3215&lt;70,2, IF(AU3215&lt;80, 3, IF(AU3215&lt;90,4, IF(AU3215&lt;=100, 5, "?")))))</f>
        <v>0</v>
      </c>
    </row>
    <row r="3216" spans="1:48" hidden="1" x14ac:dyDescent="0.2">
      <c r="A3216" s="2" t="s">
        <v>13</v>
      </c>
      <c r="B3216" s="3" t="s">
        <v>26</v>
      </c>
      <c r="C3216" s="3">
        <v>94.8</v>
      </c>
      <c r="D3216" s="3" t="s">
        <v>26</v>
      </c>
      <c r="E3216" s="3">
        <v>0</v>
      </c>
      <c r="F3216" s="3">
        <v>3</v>
      </c>
      <c r="G3216" s="3">
        <v>50</v>
      </c>
      <c r="H3216" s="3"/>
      <c r="I3216" s="3">
        <v>50</v>
      </c>
      <c r="J3216" s="3"/>
      <c r="K3216" s="3"/>
      <c r="L3216" s="3"/>
      <c r="M3216" s="3">
        <v>50</v>
      </c>
      <c r="N3216" s="3"/>
      <c r="O3216" s="4">
        <f>MAX(G3216:H3216)</f>
        <v>50</v>
      </c>
      <c r="P3216" s="4">
        <f>MAX(I3216:J3216)</f>
        <v>50</v>
      </c>
      <c r="Q3216" s="4">
        <f>ABS(O3216-C3216)</f>
        <v>44.8</v>
      </c>
      <c r="R3216" s="4">
        <f>ABS(P3216-C3216)</f>
        <v>44.8</v>
      </c>
      <c r="S3216" s="4" t="b">
        <f ca="1">OR(O3216=0,P3216=0,Q3216&gt;$Q$1,R3216&gt;$R$1,W3216="N", V3216=2)</f>
        <v>1</v>
      </c>
      <c r="T3216" s="4" t="str">
        <f>TRIM(CLEAN(D3216))</f>
        <v>برنامج بكالوريوس الهندسة المدنية</v>
      </c>
      <c r="U3216" s="4">
        <f>COUNTIF(T:T,T3216)</f>
        <v>723</v>
      </c>
      <c r="V3216" s="4" t="str">
        <f>IF(E3216&lt;60, "F", IF(E3216&lt;70,"D", IF(E3216&lt;80, "C", IF(E3216&lt;90,"B", IF(E3216&lt;=100, "A", "?")))))</f>
        <v>F</v>
      </c>
      <c r="W3216" s="4" t="str" cm="1">
        <f t="array" aca="1" ref="W3216" ca="1">_xlfn.IFNA(INDIRECT($Y$1&amp;"!"&amp;W$1&amp;$Y3216),"N")</f>
        <v>C</v>
      </c>
      <c r="X3216" s="4">
        <f ca="1">COUNTIF(W:W,W3216)</f>
        <v>747</v>
      </c>
      <c r="Y3216" s="4">
        <f>MATCH(T3216,Coding!J:J,0)</f>
        <v>8</v>
      </c>
      <c r="Z3216" s="4" t="str" cm="1">
        <f t="array" aca="1" ref="Z3216" ca="1">_xlfn.IFNA(INDIRECT($Y$1&amp;"!"&amp;Z$1&amp;$Y3216),-1)</f>
        <v>C</v>
      </c>
      <c r="AA3216" s="4" cm="1">
        <f t="array" aca="1" ref="AA3216" ca="1">_xlfn.IFNA(INDIRECT($Y$1&amp;"!"&amp;AA$1&amp;$Y3216),-1)</f>
        <v>1</v>
      </c>
      <c r="AB3216" s="4" cm="1">
        <f t="array" aca="1" ref="AB3216" ca="1">_xlfn.IFNA(INDIRECT($Y$1&amp;"!"&amp;AB$1&amp;$Y3216),-1)</f>
        <v>1</v>
      </c>
      <c r="AC3216" s="4" cm="1">
        <f t="array" aca="1" ref="AC3216" ca="1">_xlfn.IFNA(INDIRECT($Y$1&amp;"!"&amp;AC$1&amp;$Y3216),-1)</f>
        <v>1</v>
      </c>
      <c r="AD3216" s="4" cm="1">
        <f t="array" aca="1" ref="AD3216" ca="1">_xlfn.IFNA(INDIRECT($Y$1&amp;"!"&amp;AD$1&amp;$Y3216),-1)</f>
        <v>0</v>
      </c>
      <c r="AE3216" s="4" cm="1">
        <f t="array" aca="1" ref="AE3216" ca="1">_xlfn.IFNA(INDIRECT($Y$1&amp;"!"&amp;AE$1&amp;$Y3216),-1)</f>
        <v>0</v>
      </c>
      <c r="AF3216" s="4" t="str">
        <f ca="1">_xlfn.CONCAT(W3216, "-",V3216)</f>
        <v>C-F</v>
      </c>
      <c r="AG3216" s="4" t="str">
        <f>TEXT(ROW()-2, "0000")</f>
        <v>3214</v>
      </c>
      <c r="AH3216" s="4" t="str">
        <f>IF(TRIM(CLEAN(A3216))="m", "male", IF(TRIM(CLEAN(A3216))="f","female", "missing"))</f>
        <v>male</v>
      </c>
      <c r="AI3216" s="4">
        <f>C3216</f>
        <v>94.8</v>
      </c>
      <c r="AJ3216" s="4">
        <f>O3216</f>
        <v>50</v>
      </c>
      <c r="AK3216" s="4">
        <f>P3216</f>
        <v>50</v>
      </c>
      <c r="AL3216" s="4">
        <f>IF(AI3216&lt;60, 0, IF(AI3216&lt;70,2, IF(AI3216&lt;80, 3, IF(AI3216&lt;90,4, IF(AI3216&lt;=100, 5, "?")))))</f>
        <v>5</v>
      </c>
      <c r="AM3216" s="4">
        <f>IF(AJ3216&lt;60, 0, IF(AJ3216&lt;70,2, IF(AJ3216&lt;80, 3, IF(AJ3216&lt;90,4, IF(AJ3216&lt;=100, 5, "?")))))</f>
        <v>0</v>
      </c>
      <c r="AN3216" s="4">
        <f>IF(AK3216&lt;60, 0, IF(AK3216&lt;70,2, IF(AK3216&lt;80, 3, IF(AK3216&lt;90,4, IF(AK3216&lt;=100, 5, "?")))))</f>
        <v>0</v>
      </c>
      <c r="AO3216" s="4">
        <f ca="1">AA3216</f>
        <v>1</v>
      </c>
      <c r="AP3216" s="4">
        <f ca="1">AB3216</f>
        <v>1</v>
      </c>
      <c r="AQ3216" s="4">
        <f ca="1">AC3216</f>
        <v>1</v>
      </c>
      <c r="AR3216" s="4">
        <f ca="1">AD3216</f>
        <v>0</v>
      </c>
      <c r="AS3216" s="4">
        <f ca="1">AE3216</f>
        <v>0</v>
      </c>
      <c r="AT3216" s="4" t="str">
        <f ca="1">Z3216</f>
        <v>C</v>
      </c>
      <c r="AU3216" s="4">
        <f>E3216</f>
        <v>0</v>
      </c>
      <c r="AV3216" s="4">
        <f>IF(AU3216&lt;60, 0, IF(AU3216&lt;70,2, IF(AU3216&lt;80, 3, IF(AU3216&lt;90,4, IF(AU3216&lt;=100, 5, "?")))))</f>
        <v>0</v>
      </c>
    </row>
    <row r="3217" spans="1:48" hidden="1" x14ac:dyDescent="0.2">
      <c r="A3217" s="2" t="s">
        <v>13</v>
      </c>
      <c r="B3217" s="3" t="s">
        <v>26</v>
      </c>
      <c r="C3217" s="3">
        <v>94.8</v>
      </c>
      <c r="D3217" s="3" t="s">
        <v>26</v>
      </c>
      <c r="E3217" s="3">
        <v>50.6</v>
      </c>
      <c r="F3217" s="3">
        <v>3</v>
      </c>
      <c r="G3217" s="3">
        <v>50</v>
      </c>
      <c r="H3217" s="3"/>
      <c r="I3217" s="3">
        <v>50</v>
      </c>
      <c r="J3217" s="3"/>
      <c r="K3217" s="3"/>
      <c r="L3217" s="3"/>
      <c r="M3217" s="3"/>
      <c r="N3217" s="3"/>
      <c r="O3217" s="4">
        <f>MAX(G3217:H3217)</f>
        <v>50</v>
      </c>
      <c r="P3217" s="4">
        <f>MAX(I3217:J3217)</f>
        <v>50</v>
      </c>
      <c r="Q3217" s="4">
        <f>ABS(O3217-C3217)</f>
        <v>44.8</v>
      </c>
      <c r="R3217" s="4">
        <f>ABS(P3217-C3217)</f>
        <v>44.8</v>
      </c>
      <c r="S3217" s="4" t="b">
        <f ca="1">OR(O3217=0,P3217=0,Q3217&gt;$Q$1,R3217&gt;$R$1,W3217="N", V3217=2)</f>
        <v>1</v>
      </c>
      <c r="T3217" s="4" t="str">
        <f>TRIM(CLEAN(D3217))</f>
        <v>برنامج بكالوريوس الهندسة المدنية</v>
      </c>
      <c r="U3217" s="4">
        <f>COUNTIF(T:T,T3217)</f>
        <v>723</v>
      </c>
      <c r="V3217" s="4" t="str">
        <f>IF(E3217&lt;60, "F", IF(E3217&lt;70,"D", IF(E3217&lt;80, "C", IF(E3217&lt;90,"B", IF(E3217&lt;=100, "A", "?")))))</f>
        <v>F</v>
      </c>
      <c r="W3217" s="4" t="str" cm="1">
        <f t="array" aca="1" ref="W3217" ca="1">_xlfn.IFNA(INDIRECT($Y$1&amp;"!"&amp;W$1&amp;$Y3217),"N")</f>
        <v>C</v>
      </c>
      <c r="X3217" s="4">
        <f ca="1">COUNTIF(W:W,W3217)</f>
        <v>747</v>
      </c>
      <c r="Y3217" s="4">
        <f>MATCH(T3217,Coding!J:J,0)</f>
        <v>8</v>
      </c>
      <c r="Z3217" s="4" t="str" cm="1">
        <f t="array" aca="1" ref="Z3217" ca="1">_xlfn.IFNA(INDIRECT($Y$1&amp;"!"&amp;Z$1&amp;$Y3217),-1)</f>
        <v>C</v>
      </c>
      <c r="AA3217" s="4" cm="1">
        <f t="array" aca="1" ref="AA3217" ca="1">_xlfn.IFNA(INDIRECT($Y$1&amp;"!"&amp;AA$1&amp;$Y3217),-1)</f>
        <v>1</v>
      </c>
      <c r="AB3217" s="4" cm="1">
        <f t="array" aca="1" ref="AB3217" ca="1">_xlfn.IFNA(INDIRECT($Y$1&amp;"!"&amp;AB$1&amp;$Y3217),-1)</f>
        <v>1</v>
      </c>
      <c r="AC3217" s="4" cm="1">
        <f t="array" aca="1" ref="AC3217" ca="1">_xlfn.IFNA(INDIRECT($Y$1&amp;"!"&amp;AC$1&amp;$Y3217),-1)</f>
        <v>1</v>
      </c>
      <c r="AD3217" s="4" cm="1">
        <f t="array" aca="1" ref="AD3217" ca="1">_xlfn.IFNA(INDIRECT($Y$1&amp;"!"&amp;AD$1&amp;$Y3217),-1)</f>
        <v>0</v>
      </c>
      <c r="AE3217" s="4" cm="1">
        <f t="array" aca="1" ref="AE3217" ca="1">_xlfn.IFNA(INDIRECT($Y$1&amp;"!"&amp;AE$1&amp;$Y3217),-1)</f>
        <v>0</v>
      </c>
      <c r="AF3217" s="4" t="str">
        <f ca="1">_xlfn.CONCAT(W3217, "-",V3217)</f>
        <v>C-F</v>
      </c>
      <c r="AG3217" s="4" t="str">
        <f>TEXT(ROW()-2, "0000")</f>
        <v>3215</v>
      </c>
      <c r="AH3217" s="4" t="str">
        <f>IF(TRIM(CLEAN(A3217))="m", "male", IF(TRIM(CLEAN(A3217))="f","female", "missing"))</f>
        <v>male</v>
      </c>
      <c r="AI3217" s="4">
        <f>C3217</f>
        <v>94.8</v>
      </c>
      <c r="AJ3217" s="4">
        <f>O3217</f>
        <v>50</v>
      </c>
      <c r="AK3217" s="4">
        <f>P3217</f>
        <v>50</v>
      </c>
      <c r="AL3217" s="4">
        <f>IF(AI3217&lt;60, 0, IF(AI3217&lt;70,2, IF(AI3217&lt;80, 3, IF(AI3217&lt;90,4, IF(AI3217&lt;=100, 5, "?")))))</f>
        <v>5</v>
      </c>
      <c r="AM3217" s="4">
        <f>IF(AJ3217&lt;60, 0, IF(AJ3217&lt;70,2, IF(AJ3217&lt;80, 3, IF(AJ3217&lt;90,4, IF(AJ3217&lt;=100, 5, "?")))))</f>
        <v>0</v>
      </c>
      <c r="AN3217" s="4">
        <f>IF(AK3217&lt;60, 0, IF(AK3217&lt;70,2, IF(AK3217&lt;80, 3, IF(AK3217&lt;90,4, IF(AK3217&lt;=100, 5, "?")))))</f>
        <v>0</v>
      </c>
      <c r="AO3217" s="4">
        <f ca="1">AA3217</f>
        <v>1</v>
      </c>
      <c r="AP3217" s="4">
        <f ca="1">AB3217</f>
        <v>1</v>
      </c>
      <c r="AQ3217" s="4">
        <f ca="1">AC3217</f>
        <v>1</v>
      </c>
      <c r="AR3217" s="4">
        <f ca="1">AD3217</f>
        <v>0</v>
      </c>
      <c r="AS3217" s="4">
        <f ca="1">AE3217</f>
        <v>0</v>
      </c>
      <c r="AT3217" s="4" t="str">
        <f ca="1">Z3217</f>
        <v>C</v>
      </c>
      <c r="AU3217" s="4">
        <f>E3217</f>
        <v>50.6</v>
      </c>
      <c r="AV3217" s="4">
        <f>IF(AU3217&lt;60, 0, IF(AU3217&lt;70,2, IF(AU3217&lt;80, 3, IF(AU3217&lt;90,4, IF(AU3217&lt;=100, 5, "?")))))</f>
        <v>0</v>
      </c>
    </row>
    <row r="3218" spans="1:48" hidden="1" x14ac:dyDescent="0.2">
      <c r="A3218" s="2" t="s">
        <v>13</v>
      </c>
      <c r="B3218" s="3" t="s">
        <v>26</v>
      </c>
      <c r="C3218" s="3">
        <v>94</v>
      </c>
      <c r="D3218" s="3" t="s">
        <v>26</v>
      </c>
      <c r="E3218" s="3">
        <v>50</v>
      </c>
      <c r="F3218" s="3">
        <v>3</v>
      </c>
      <c r="G3218" s="3">
        <v>50</v>
      </c>
      <c r="H3218" s="3"/>
      <c r="I3218" s="3">
        <v>50</v>
      </c>
      <c r="J3218" s="3"/>
      <c r="K3218" s="3"/>
      <c r="L3218" s="3"/>
      <c r="M3218" s="3">
        <v>50</v>
      </c>
      <c r="N3218" s="3"/>
      <c r="O3218" s="4">
        <f>MAX(G3218:H3218)</f>
        <v>50</v>
      </c>
      <c r="P3218" s="4">
        <f>MAX(I3218:J3218)</f>
        <v>50</v>
      </c>
      <c r="Q3218" s="4">
        <f>ABS(O3218-C3218)</f>
        <v>44</v>
      </c>
      <c r="R3218" s="4">
        <f>ABS(P3218-C3218)</f>
        <v>44</v>
      </c>
      <c r="S3218" s="4" t="b">
        <f ca="1">OR(O3218=0,P3218=0,Q3218&gt;$Q$1,R3218&gt;$R$1,W3218="N", V3218=2)</f>
        <v>1</v>
      </c>
      <c r="T3218" s="4" t="str">
        <f>TRIM(CLEAN(D3218))</f>
        <v>برنامج بكالوريوس الهندسة المدنية</v>
      </c>
      <c r="U3218" s="4">
        <f>COUNTIF(T:T,T3218)</f>
        <v>723</v>
      </c>
      <c r="V3218" s="4" t="str">
        <f>IF(E3218&lt;60, "F", IF(E3218&lt;70,"D", IF(E3218&lt;80, "C", IF(E3218&lt;90,"B", IF(E3218&lt;=100, "A", "?")))))</f>
        <v>F</v>
      </c>
      <c r="W3218" s="4" t="str" cm="1">
        <f t="array" aca="1" ref="W3218" ca="1">_xlfn.IFNA(INDIRECT($Y$1&amp;"!"&amp;W$1&amp;$Y3218),"N")</f>
        <v>C</v>
      </c>
      <c r="X3218" s="4">
        <f ca="1">COUNTIF(W:W,W3218)</f>
        <v>747</v>
      </c>
      <c r="Y3218" s="4">
        <f>MATCH(T3218,Coding!J:J,0)</f>
        <v>8</v>
      </c>
      <c r="Z3218" s="4" t="str" cm="1">
        <f t="array" aca="1" ref="Z3218" ca="1">_xlfn.IFNA(INDIRECT($Y$1&amp;"!"&amp;Z$1&amp;$Y3218),-1)</f>
        <v>C</v>
      </c>
      <c r="AA3218" s="4" cm="1">
        <f t="array" aca="1" ref="AA3218" ca="1">_xlfn.IFNA(INDIRECT($Y$1&amp;"!"&amp;AA$1&amp;$Y3218),-1)</f>
        <v>1</v>
      </c>
      <c r="AB3218" s="4" cm="1">
        <f t="array" aca="1" ref="AB3218" ca="1">_xlfn.IFNA(INDIRECT($Y$1&amp;"!"&amp;AB$1&amp;$Y3218),-1)</f>
        <v>1</v>
      </c>
      <c r="AC3218" s="4" cm="1">
        <f t="array" aca="1" ref="AC3218" ca="1">_xlfn.IFNA(INDIRECT($Y$1&amp;"!"&amp;AC$1&amp;$Y3218),-1)</f>
        <v>1</v>
      </c>
      <c r="AD3218" s="4" cm="1">
        <f t="array" aca="1" ref="AD3218" ca="1">_xlfn.IFNA(INDIRECT($Y$1&amp;"!"&amp;AD$1&amp;$Y3218),-1)</f>
        <v>0</v>
      </c>
      <c r="AE3218" s="4" cm="1">
        <f t="array" aca="1" ref="AE3218" ca="1">_xlfn.IFNA(INDIRECT($Y$1&amp;"!"&amp;AE$1&amp;$Y3218),-1)</f>
        <v>0</v>
      </c>
      <c r="AF3218" s="4" t="str">
        <f ca="1">_xlfn.CONCAT(W3218, "-",V3218)</f>
        <v>C-F</v>
      </c>
      <c r="AG3218" s="4" t="str">
        <f>TEXT(ROW()-2, "0000")</f>
        <v>3216</v>
      </c>
      <c r="AH3218" s="4" t="str">
        <f>IF(TRIM(CLEAN(A3218))="m", "male", IF(TRIM(CLEAN(A3218))="f","female", "missing"))</f>
        <v>male</v>
      </c>
      <c r="AI3218" s="4">
        <f>C3218</f>
        <v>94</v>
      </c>
      <c r="AJ3218" s="4">
        <f>O3218</f>
        <v>50</v>
      </c>
      <c r="AK3218" s="4">
        <f>P3218</f>
        <v>50</v>
      </c>
      <c r="AL3218" s="4">
        <f>IF(AI3218&lt;60, 0, IF(AI3218&lt;70,2, IF(AI3218&lt;80, 3, IF(AI3218&lt;90,4, IF(AI3218&lt;=100, 5, "?")))))</f>
        <v>5</v>
      </c>
      <c r="AM3218" s="4">
        <f>IF(AJ3218&lt;60, 0, IF(AJ3218&lt;70,2, IF(AJ3218&lt;80, 3, IF(AJ3218&lt;90,4, IF(AJ3218&lt;=100, 5, "?")))))</f>
        <v>0</v>
      </c>
      <c r="AN3218" s="4">
        <f>IF(AK3218&lt;60, 0, IF(AK3218&lt;70,2, IF(AK3218&lt;80, 3, IF(AK3218&lt;90,4, IF(AK3218&lt;=100, 5, "?")))))</f>
        <v>0</v>
      </c>
      <c r="AO3218" s="4">
        <f ca="1">AA3218</f>
        <v>1</v>
      </c>
      <c r="AP3218" s="4">
        <f ca="1">AB3218</f>
        <v>1</v>
      </c>
      <c r="AQ3218" s="4">
        <f ca="1">AC3218</f>
        <v>1</v>
      </c>
      <c r="AR3218" s="4">
        <f ca="1">AD3218</f>
        <v>0</v>
      </c>
      <c r="AS3218" s="4">
        <f ca="1">AE3218</f>
        <v>0</v>
      </c>
      <c r="AT3218" s="4" t="str">
        <f ca="1">Z3218</f>
        <v>C</v>
      </c>
      <c r="AU3218" s="4">
        <f>E3218</f>
        <v>50</v>
      </c>
      <c r="AV3218" s="4">
        <f>IF(AU3218&lt;60, 0, IF(AU3218&lt;70,2, IF(AU3218&lt;80, 3, IF(AU3218&lt;90,4, IF(AU3218&lt;=100, 5, "?")))))</f>
        <v>0</v>
      </c>
    </row>
    <row r="3219" spans="1:48" hidden="1" x14ac:dyDescent="0.2">
      <c r="A3219" s="2" t="s">
        <v>13</v>
      </c>
      <c r="B3219" s="3" t="s">
        <v>35</v>
      </c>
      <c r="C3219" s="3">
        <v>93.6</v>
      </c>
      <c r="D3219" s="3" t="s">
        <v>35</v>
      </c>
      <c r="E3219" s="3">
        <v>50</v>
      </c>
      <c r="F3219" s="3">
        <v>3</v>
      </c>
      <c r="G3219" s="3">
        <v>50</v>
      </c>
      <c r="H3219" s="3"/>
      <c r="I3219" s="3">
        <v>50</v>
      </c>
      <c r="J3219" s="3"/>
      <c r="K3219" s="3"/>
      <c r="L3219" s="3"/>
      <c r="M3219" s="3"/>
      <c r="N3219" s="3"/>
      <c r="O3219" s="4">
        <f>MAX(G3219:H3219)</f>
        <v>50</v>
      </c>
      <c r="P3219" s="4">
        <f>MAX(I3219:J3219)</f>
        <v>50</v>
      </c>
      <c r="Q3219" s="4">
        <f>ABS(O3219-C3219)</f>
        <v>43.599999999999994</v>
      </c>
      <c r="R3219" s="4">
        <f>ABS(P3219-C3219)</f>
        <v>43.599999999999994</v>
      </c>
      <c r="S3219" s="4" t="b">
        <f ca="1">OR(O3219=0,P3219=0,Q3219&gt;$Q$1,R3219&gt;$R$1,W3219="N", V3219=2)</f>
        <v>1</v>
      </c>
      <c r="T3219" s="4" t="str">
        <f>TRIM(CLEAN(D3219))</f>
        <v>برنامج بكالوريوس هندسة الميكاترونيكس</v>
      </c>
      <c r="U3219" s="4">
        <f>COUNTIF(T:T,T3219)</f>
        <v>291</v>
      </c>
      <c r="V3219" s="4" t="str">
        <f>IF(E3219&lt;60, "F", IF(E3219&lt;70,"D", IF(E3219&lt;80, "C", IF(E3219&lt;90,"B", IF(E3219&lt;=100, "A", "?")))))</f>
        <v>F</v>
      </c>
      <c r="W3219" s="4" t="str" cm="1">
        <f t="array" aca="1" ref="W3219" ca="1">_xlfn.IFNA(INDIRECT($Y$1&amp;"!"&amp;W$1&amp;$Y3219),"N")</f>
        <v>B</v>
      </c>
      <c r="X3219" s="4">
        <f ca="1">COUNTIF(W:W,W3219)</f>
        <v>291</v>
      </c>
      <c r="Y3219" s="4">
        <f>MATCH(T3219,Coding!J:J,0)</f>
        <v>6</v>
      </c>
      <c r="Z3219" s="4" t="str" cm="1">
        <f t="array" aca="1" ref="Z3219" ca="1">_xlfn.IFNA(INDIRECT($Y$1&amp;"!"&amp;Z$1&amp;$Y3219),-1)</f>
        <v>B</v>
      </c>
      <c r="AA3219" s="4" cm="1">
        <f t="array" aca="1" ref="AA3219" ca="1">_xlfn.IFNA(INDIRECT($Y$1&amp;"!"&amp;AA$1&amp;$Y3219),-1)</f>
        <v>0</v>
      </c>
      <c r="AB3219" s="4" cm="1">
        <f t="array" aca="1" ref="AB3219" ca="1">_xlfn.IFNA(INDIRECT($Y$1&amp;"!"&amp;AB$1&amp;$Y3219),-1)</f>
        <v>0</v>
      </c>
      <c r="AC3219" s="4" cm="1">
        <f t="array" aca="1" ref="AC3219" ca="1">_xlfn.IFNA(INDIRECT($Y$1&amp;"!"&amp;AC$1&amp;$Y3219),-1)</f>
        <v>1</v>
      </c>
      <c r="AD3219" s="4" cm="1">
        <f t="array" aca="1" ref="AD3219" ca="1">_xlfn.IFNA(INDIRECT($Y$1&amp;"!"&amp;AD$1&amp;$Y3219),-1)</f>
        <v>1</v>
      </c>
      <c r="AE3219" s="4" cm="1">
        <f t="array" aca="1" ref="AE3219" ca="1">_xlfn.IFNA(INDIRECT($Y$1&amp;"!"&amp;AE$1&amp;$Y3219),-1)</f>
        <v>1</v>
      </c>
      <c r="AF3219" s="4" t="str">
        <f ca="1">_xlfn.CONCAT(W3219, "-",V3219)</f>
        <v>B-F</v>
      </c>
      <c r="AG3219" s="4" t="str">
        <f>TEXT(ROW()-2, "0000")</f>
        <v>3217</v>
      </c>
      <c r="AH3219" s="4" t="str">
        <f>IF(TRIM(CLEAN(A3219))="m", "male", IF(TRIM(CLEAN(A3219))="f","female", "missing"))</f>
        <v>male</v>
      </c>
      <c r="AI3219" s="4">
        <f>C3219</f>
        <v>93.6</v>
      </c>
      <c r="AJ3219" s="4">
        <f>O3219</f>
        <v>50</v>
      </c>
      <c r="AK3219" s="4">
        <f>P3219</f>
        <v>50</v>
      </c>
      <c r="AL3219" s="4">
        <f>IF(AI3219&lt;60, 0, IF(AI3219&lt;70,2, IF(AI3219&lt;80, 3, IF(AI3219&lt;90,4, IF(AI3219&lt;=100, 5, "?")))))</f>
        <v>5</v>
      </c>
      <c r="AM3219" s="4">
        <f>IF(AJ3219&lt;60, 0, IF(AJ3219&lt;70,2, IF(AJ3219&lt;80, 3, IF(AJ3219&lt;90,4, IF(AJ3219&lt;=100, 5, "?")))))</f>
        <v>0</v>
      </c>
      <c r="AN3219" s="4">
        <f>IF(AK3219&lt;60, 0, IF(AK3219&lt;70,2, IF(AK3219&lt;80, 3, IF(AK3219&lt;90,4, IF(AK3219&lt;=100, 5, "?")))))</f>
        <v>0</v>
      </c>
      <c r="AO3219" s="4">
        <f ca="1">AA3219</f>
        <v>0</v>
      </c>
      <c r="AP3219" s="4">
        <f ca="1">AB3219</f>
        <v>0</v>
      </c>
      <c r="AQ3219" s="4">
        <f ca="1">AC3219</f>
        <v>1</v>
      </c>
      <c r="AR3219" s="4">
        <f ca="1">AD3219</f>
        <v>1</v>
      </c>
      <c r="AS3219" s="4">
        <f ca="1">AE3219</f>
        <v>1</v>
      </c>
      <c r="AT3219" s="4" t="str">
        <f ca="1">Z3219</f>
        <v>B</v>
      </c>
      <c r="AU3219" s="4">
        <f>E3219</f>
        <v>50</v>
      </c>
      <c r="AV3219" s="4">
        <f>IF(AU3219&lt;60, 0, IF(AU3219&lt;70,2, IF(AU3219&lt;80, 3, IF(AU3219&lt;90,4, IF(AU3219&lt;=100, 5, "?")))))</f>
        <v>0</v>
      </c>
    </row>
    <row r="3220" spans="1:48" hidden="1" x14ac:dyDescent="0.2">
      <c r="A3220" s="2" t="s">
        <v>13</v>
      </c>
      <c r="B3220" s="3" t="s">
        <v>26</v>
      </c>
      <c r="C3220" s="3">
        <v>93.2</v>
      </c>
      <c r="D3220" s="3" t="s">
        <v>26</v>
      </c>
      <c r="E3220" s="3">
        <v>50.8</v>
      </c>
      <c r="F3220" s="3">
        <v>3</v>
      </c>
      <c r="G3220" s="3">
        <v>50</v>
      </c>
      <c r="H3220" s="3"/>
      <c r="I3220" s="3">
        <v>50</v>
      </c>
      <c r="J3220" s="3"/>
      <c r="K3220" s="3"/>
      <c r="L3220" s="3"/>
      <c r="M3220" s="3">
        <v>55</v>
      </c>
      <c r="N3220" s="3"/>
      <c r="O3220" s="4">
        <f>MAX(G3220:H3220)</f>
        <v>50</v>
      </c>
      <c r="P3220" s="4">
        <f>MAX(I3220:J3220)</f>
        <v>50</v>
      </c>
      <c r="Q3220" s="4">
        <f>ABS(O3220-C3220)</f>
        <v>43.2</v>
      </c>
      <c r="R3220" s="4">
        <f>ABS(P3220-C3220)</f>
        <v>43.2</v>
      </c>
      <c r="S3220" s="4" t="b">
        <f ca="1">OR(O3220=0,P3220=0,Q3220&gt;$Q$1,R3220&gt;$R$1,W3220="N", V3220=2)</f>
        <v>1</v>
      </c>
      <c r="T3220" s="4" t="str">
        <f>TRIM(CLEAN(D3220))</f>
        <v>برنامج بكالوريوس الهندسة المدنية</v>
      </c>
      <c r="U3220" s="4">
        <f>COUNTIF(T:T,T3220)</f>
        <v>723</v>
      </c>
      <c r="V3220" s="4" t="str">
        <f>IF(E3220&lt;60, "F", IF(E3220&lt;70,"D", IF(E3220&lt;80, "C", IF(E3220&lt;90,"B", IF(E3220&lt;=100, "A", "?")))))</f>
        <v>F</v>
      </c>
      <c r="W3220" s="4" t="str" cm="1">
        <f t="array" aca="1" ref="W3220" ca="1">_xlfn.IFNA(INDIRECT($Y$1&amp;"!"&amp;W$1&amp;$Y3220),"N")</f>
        <v>C</v>
      </c>
      <c r="X3220" s="4">
        <f ca="1">COUNTIF(W:W,W3220)</f>
        <v>747</v>
      </c>
      <c r="Y3220" s="4">
        <f>MATCH(T3220,Coding!J:J,0)</f>
        <v>8</v>
      </c>
      <c r="Z3220" s="4" t="str" cm="1">
        <f t="array" aca="1" ref="Z3220" ca="1">_xlfn.IFNA(INDIRECT($Y$1&amp;"!"&amp;Z$1&amp;$Y3220),-1)</f>
        <v>C</v>
      </c>
      <c r="AA3220" s="4" cm="1">
        <f t="array" aca="1" ref="AA3220" ca="1">_xlfn.IFNA(INDIRECT($Y$1&amp;"!"&amp;AA$1&amp;$Y3220),-1)</f>
        <v>1</v>
      </c>
      <c r="AB3220" s="4" cm="1">
        <f t="array" aca="1" ref="AB3220" ca="1">_xlfn.IFNA(INDIRECT($Y$1&amp;"!"&amp;AB$1&amp;$Y3220),-1)</f>
        <v>1</v>
      </c>
      <c r="AC3220" s="4" cm="1">
        <f t="array" aca="1" ref="AC3220" ca="1">_xlfn.IFNA(INDIRECT($Y$1&amp;"!"&amp;AC$1&amp;$Y3220),-1)</f>
        <v>1</v>
      </c>
      <c r="AD3220" s="4" cm="1">
        <f t="array" aca="1" ref="AD3220" ca="1">_xlfn.IFNA(INDIRECT($Y$1&amp;"!"&amp;AD$1&amp;$Y3220),-1)</f>
        <v>0</v>
      </c>
      <c r="AE3220" s="4" cm="1">
        <f t="array" aca="1" ref="AE3220" ca="1">_xlfn.IFNA(INDIRECT($Y$1&amp;"!"&amp;AE$1&amp;$Y3220),-1)</f>
        <v>0</v>
      </c>
      <c r="AF3220" s="4" t="str">
        <f ca="1">_xlfn.CONCAT(W3220, "-",V3220)</f>
        <v>C-F</v>
      </c>
      <c r="AG3220" s="4" t="str">
        <f>TEXT(ROW()-2, "0000")</f>
        <v>3218</v>
      </c>
      <c r="AH3220" s="4" t="str">
        <f>IF(TRIM(CLEAN(A3220))="m", "male", IF(TRIM(CLEAN(A3220))="f","female", "missing"))</f>
        <v>male</v>
      </c>
      <c r="AI3220" s="4">
        <f>C3220</f>
        <v>93.2</v>
      </c>
      <c r="AJ3220" s="4">
        <f>O3220</f>
        <v>50</v>
      </c>
      <c r="AK3220" s="4">
        <f>P3220</f>
        <v>50</v>
      </c>
      <c r="AL3220" s="4">
        <f>IF(AI3220&lt;60, 0, IF(AI3220&lt;70,2, IF(AI3220&lt;80, 3, IF(AI3220&lt;90,4, IF(AI3220&lt;=100, 5, "?")))))</f>
        <v>5</v>
      </c>
      <c r="AM3220" s="4">
        <f>IF(AJ3220&lt;60, 0, IF(AJ3220&lt;70,2, IF(AJ3220&lt;80, 3, IF(AJ3220&lt;90,4, IF(AJ3220&lt;=100, 5, "?")))))</f>
        <v>0</v>
      </c>
      <c r="AN3220" s="4">
        <f>IF(AK3220&lt;60, 0, IF(AK3220&lt;70,2, IF(AK3220&lt;80, 3, IF(AK3220&lt;90,4, IF(AK3220&lt;=100, 5, "?")))))</f>
        <v>0</v>
      </c>
      <c r="AO3220" s="4">
        <f ca="1">AA3220</f>
        <v>1</v>
      </c>
      <c r="AP3220" s="4">
        <f ca="1">AB3220</f>
        <v>1</v>
      </c>
      <c r="AQ3220" s="4">
        <f ca="1">AC3220</f>
        <v>1</v>
      </c>
      <c r="AR3220" s="4">
        <f ca="1">AD3220</f>
        <v>0</v>
      </c>
      <c r="AS3220" s="4">
        <f ca="1">AE3220</f>
        <v>0</v>
      </c>
      <c r="AT3220" s="4" t="str">
        <f ca="1">Z3220</f>
        <v>C</v>
      </c>
      <c r="AU3220" s="4">
        <f>E3220</f>
        <v>50.8</v>
      </c>
      <c r="AV3220" s="4">
        <f>IF(AU3220&lt;60, 0, IF(AU3220&lt;70,2, IF(AU3220&lt;80, 3, IF(AU3220&lt;90,4, IF(AU3220&lt;=100, 5, "?")))))</f>
        <v>0</v>
      </c>
    </row>
    <row r="3221" spans="1:48" hidden="1" x14ac:dyDescent="0.2">
      <c r="A3221" s="2" t="s">
        <v>13</v>
      </c>
      <c r="B3221" s="3" t="s">
        <v>26</v>
      </c>
      <c r="C3221" s="3">
        <v>92.6</v>
      </c>
      <c r="D3221" s="3" t="s">
        <v>26</v>
      </c>
      <c r="E3221" s="3">
        <v>65.5</v>
      </c>
      <c r="F3221" s="3">
        <v>3</v>
      </c>
      <c r="G3221" s="3">
        <v>50</v>
      </c>
      <c r="H3221" s="3"/>
      <c r="I3221" s="3">
        <v>55</v>
      </c>
      <c r="J3221" s="3"/>
      <c r="K3221" s="3"/>
      <c r="L3221" s="3"/>
      <c r="M3221" s="3"/>
      <c r="N3221" s="3"/>
      <c r="O3221" s="4">
        <f>MAX(G3221:H3221)</f>
        <v>50</v>
      </c>
      <c r="P3221" s="4">
        <f>MAX(I3221:J3221)</f>
        <v>55</v>
      </c>
      <c r="Q3221" s="4">
        <f>ABS(O3221-C3221)</f>
        <v>42.599999999999994</v>
      </c>
      <c r="R3221" s="4">
        <f>ABS(P3221-C3221)</f>
        <v>37.599999999999994</v>
      </c>
      <c r="S3221" s="4" t="b">
        <f ca="1">OR(O3221=0,P3221=0,Q3221&gt;$Q$1,R3221&gt;$R$1,W3221="N", V3221=2)</f>
        <v>1</v>
      </c>
      <c r="T3221" s="4" t="str">
        <f>TRIM(CLEAN(D3221))</f>
        <v>برنامج بكالوريوس الهندسة المدنية</v>
      </c>
      <c r="U3221" s="4">
        <f>COUNTIF(T:T,T3221)</f>
        <v>723</v>
      </c>
      <c r="V3221" s="4" t="str">
        <f>IF(E3221&lt;60, "F", IF(E3221&lt;70,"D", IF(E3221&lt;80, "C", IF(E3221&lt;90,"B", IF(E3221&lt;=100, "A", "?")))))</f>
        <v>D</v>
      </c>
      <c r="W3221" s="4" t="str" cm="1">
        <f t="array" aca="1" ref="W3221" ca="1">_xlfn.IFNA(INDIRECT($Y$1&amp;"!"&amp;W$1&amp;$Y3221),"N")</f>
        <v>C</v>
      </c>
      <c r="X3221" s="4">
        <f ca="1">COUNTIF(W:W,W3221)</f>
        <v>747</v>
      </c>
      <c r="Y3221" s="4">
        <f>MATCH(T3221,Coding!J:J,0)</f>
        <v>8</v>
      </c>
      <c r="Z3221" s="4" t="str" cm="1">
        <f t="array" aca="1" ref="Z3221" ca="1">_xlfn.IFNA(INDIRECT($Y$1&amp;"!"&amp;Z$1&amp;$Y3221),-1)</f>
        <v>C</v>
      </c>
      <c r="AA3221" s="4" cm="1">
        <f t="array" aca="1" ref="AA3221" ca="1">_xlfn.IFNA(INDIRECT($Y$1&amp;"!"&amp;AA$1&amp;$Y3221),-1)</f>
        <v>1</v>
      </c>
      <c r="AB3221" s="4" cm="1">
        <f t="array" aca="1" ref="AB3221" ca="1">_xlfn.IFNA(INDIRECT($Y$1&amp;"!"&amp;AB$1&amp;$Y3221),-1)</f>
        <v>1</v>
      </c>
      <c r="AC3221" s="4" cm="1">
        <f t="array" aca="1" ref="AC3221" ca="1">_xlfn.IFNA(INDIRECT($Y$1&amp;"!"&amp;AC$1&amp;$Y3221),-1)</f>
        <v>1</v>
      </c>
      <c r="AD3221" s="4" cm="1">
        <f t="array" aca="1" ref="AD3221" ca="1">_xlfn.IFNA(INDIRECT($Y$1&amp;"!"&amp;AD$1&amp;$Y3221),-1)</f>
        <v>0</v>
      </c>
      <c r="AE3221" s="4" cm="1">
        <f t="array" aca="1" ref="AE3221" ca="1">_xlfn.IFNA(INDIRECT($Y$1&amp;"!"&amp;AE$1&amp;$Y3221),-1)</f>
        <v>0</v>
      </c>
      <c r="AF3221" s="4" t="str">
        <f ca="1">_xlfn.CONCAT(W3221, "-",V3221)</f>
        <v>C-D</v>
      </c>
      <c r="AG3221" s="4" t="str">
        <f>TEXT(ROW()-2, "0000")</f>
        <v>3219</v>
      </c>
      <c r="AH3221" s="4" t="str">
        <f>IF(TRIM(CLEAN(A3221))="m", "male", IF(TRIM(CLEAN(A3221))="f","female", "missing"))</f>
        <v>male</v>
      </c>
      <c r="AI3221" s="4">
        <f>C3221</f>
        <v>92.6</v>
      </c>
      <c r="AJ3221" s="4">
        <f>O3221</f>
        <v>50</v>
      </c>
      <c r="AK3221" s="4">
        <f>P3221</f>
        <v>55</v>
      </c>
      <c r="AL3221" s="4">
        <f>IF(AI3221&lt;60, 0, IF(AI3221&lt;70,2, IF(AI3221&lt;80, 3, IF(AI3221&lt;90,4, IF(AI3221&lt;=100, 5, "?")))))</f>
        <v>5</v>
      </c>
      <c r="AM3221" s="4">
        <f>IF(AJ3221&lt;60, 0, IF(AJ3221&lt;70,2, IF(AJ3221&lt;80, 3, IF(AJ3221&lt;90,4, IF(AJ3221&lt;=100, 5, "?")))))</f>
        <v>0</v>
      </c>
      <c r="AN3221" s="4">
        <f>IF(AK3221&lt;60, 0, IF(AK3221&lt;70,2, IF(AK3221&lt;80, 3, IF(AK3221&lt;90,4, IF(AK3221&lt;=100, 5, "?")))))</f>
        <v>0</v>
      </c>
      <c r="AO3221" s="4">
        <f ca="1">AA3221</f>
        <v>1</v>
      </c>
      <c r="AP3221" s="4">
        <f ca="1">AB3221</f>
        <v>1</v>
      </c>
      <c r="AQ3221" s="4">
        <f ca="1">AC3221</f>
        <v>1</v>
      </c>
      <c r="AR3221" s="4">
        <f ca="1">AD3221</f>
        <v>0</v>
      </c>
      <c r="AS3221" s="4">
        <f ca="1">AE3221</f>
        <v>0</v>
      </c>
      <c r="AT3221" s="4" t="str">
        <f ca="1">Z3221</f>
        <v>C</v>
      </c>
      <c r="AU3221" s="4">
        <f>E3221</f>
        <v>65.5</v>
      </c>
      <c r="AV3221" s="4">
        <f>IF(AU3221&lt;60, 0, IF(AU3221&lt;70,2, IF(AU3221&lt;80, 3, IF(AU3221&lt;90,4, IF(AU3221&lt;=100, 5, "?")))))</f>
        <v>2</v>
      </c>
    </row>
    <row r="3222" spans="1:48" hidden="1" x14ac:dyDescent="0.2">
      <c r="A3222" s="2" t="s">
        <v>13</v>
      </c>
      <c r="B3222" s="3" t="s">
        <v>14</v>
      </c>
      <c r="C3222" s="3">
        <v>92.6</v>
      </c>
      <c r="D3222" s="3" t="s">
        <v>14</v>
      </c>
      <c r="E3222" s="3">
        <v>0</v>
      </c>
      <c r="F3222" s="3">
        <v>3</v>
      </c>
      <c r="G3222" s="3">
        <v>50</v>
      </c>
      <c r="H3222" s="3"/>
      <c r="I3222" s="3">
        <v>50</v>
      </c>
      <c r="J3222" s="3"/>
      <c r="K3222" s="3"/>
      <c r="L3222" s="3"/>
      <c r="M3222" s="3"/>
      <c r="N3222" s="3"/>
      <c r="O3222" s="4">
        <f>MAX(G3222:H3222)</f>
        <v>50</v>
      </c>
      <c r="P3222" s="4">
        <f>MAX(I3222:J3222)</f>
        <v>50</v>
      </c>
      <c r="Q3222" s="4">
        <f>ABS(O3222-C3222)</f>
        <v>42.599999999999994</v>
      </c>
      <c r="R3222" s="4">
        <f>ABS(P3222-C3222)</f>
        <v>42.599999999999994</v>
      </c>
      <c r="S3222" s="4" t="b">
        <f ca="1">OR(O3222=0,P3222=0,Q3222&gt;$Q$1,R3222&gt;$R$1,W3222="N", V3222=2)</f>
        <v>1</v>
      </c>
      <c r="T3222" s="4" t="str">
        <f>TRIM(CLEAN(D3222))</f>
        <v>برنامج بكالوريوس الهندسة الكهربائية</v>
      </c>
      <c r="U3222" s="4">
        <f>COUNTIF(T:T,T3222)</f>
        <v>420</v>
      </c>
      <c r="V3222" s="4" t="str">
        <f>IF(E3222&lt;60, "F", IF(E3222&lt;70,"D", IF(E3222&lt;80, "C", IF(E3222&lt;90,"B", IF(E3222&lt;=100, "A", "?")))))</f>
        <v>F</v>
      </c>
      <c r="W3222" s="4" t="str" cm="1">
        <f t="array" aca="1" ref="W3222" ca="1">_xlfn.IFNA(INDIRECT($Y$1&amp;"!"&amp;W$1&amp;$Y3222),"N")</f>
        <v>F</v>
      </c>
      <c r="X3222" s="4">
        <f ca="1">COUNTIF(W:W,W3222)</f>
        <v>420</v>
      </c>
      <c r="Y3222" s="4">
        <f>MATCH(T3222,Coding!J:J,0)</f>
        <v>11</v>
      </c>
      <c r="Z3222" s="4" t="str" cm="1">
        <f t="array" aca="1" ref="Z3222" ca="1">_xlfn.IFNA(INDIRECT($Y$1&amp;"!"&amp;Z$1&amp;$Y3222),-1)</f>
        <v>F</v>
      </c>
      <c r="AA3222" s="4" cm="1">
        <f t="array" aca="1" ref="AA3222" ca="1">_xlfn.IFNA(INDIRECT($Y$1&amp;"!"&amp;AA$1&amp;$Y3222),-1)</f>
        <v>0</v>
      </c>
      <c r="AB3222" s="4" cm="1">
        <f t="array" aca="1" ref="AB3222" ca="1">_xlfn.IFNA(INDIRECT($Y$1&amp;"!"&amp;AB$1&amp;$Y3222),-1)</f>
        <v>1</v>
      </c>
      <c r="AC3222" s="4" cm="1">
        <f t="array" aca="1" ref="AC3222" ca="1">_xlfn.IFNA(INDIRECT($Y$1&amp;"!"&amp;AC$1&amp;$Y3222),-1)</f>
        <v>0</v>
      </c>
      <c r="AD3222" s="4" cm="1">
        <f t="array" aca="1" ref="AD3222" ca="1">_xlfn.IFNA(INDIRECT($Y$1&amp;"!"&amp;AD$1&amp;$Y3222),-1)</f>
        <v>1</v>
      </c>
      <c r="AE3222" s="4" cm="1">
        <f t="array" aca="1" ref="AE3222" ca="1">_xlfn.IFNA(INDIRECT($Y$1&amp;"!"&amp;AE$1&amp;$Y3222),-1)</f>
        <v>0</v>
      </c>
      <c r="AF3222" s="4" t="str">
        <f ca="1">_xlfn.CONCAT(W3222, "-",V3222)</f>
        <v>F-F</v>
      </c>
      <c r="AG3222" s="4" t="str">
        <f>TEXT(ROW()-2, "0000")</f>
        <v>3220</v>
      </c>
      <c r="AH3222" s="4" t="str">
        <f>IF(TRIM(CLEAN(A3222))="m", "male", IF(TRIM(CLEAN(A3222))="f","female", "missing"))</f>
        <v>male</v>
      </c>
      <c r="AI3222" s="4">
        <f>C3222</f>
        <v>92.6</v>
      </c>
      <c r="AJ3222" s="4">
        <f>O3222</f>
        <v>50</v>
      </c>
      <c r="AK3222" s="4">
        <f>P3222</f>
        <v>50</v>
      </c>
      <c r="AL3222" s="4">
        <f>IF(AI3222&lt;60, 0, IF(AI3222&lt;70,2, IF(AI3222&lt;80, 3, IF(AI3222&lt;90,4, IF(AI3222&lt;=100, 5, "?")))))</f>
        <v>5</v>
      </c>
      <c r="AM3222" s="4">
        <f>IF(AJ3222&lt;60, 0, IF(AJ3222&lt;70,2, IF(AJ3222&lt;80, 3, IF(AJ3222&lt;90,4, IF(AJ3222&lt;=100, 5, "?")))))</f>
        <v>0</v>
      </c>
      <c r="AN3222" s="4">
        <f>IF(AK3222&lt;60, 0, IF(AK3222&lt;70,2, IF(AK3222&lt;80, 3, IF(AK3222&lt;90,4, IF(AK3222&lt;=100, 5, "?")))))</f>
        <v>0</v>
      </c>
      <c r="AO3222" s="4">
        <f ca="1">AA3222</f>
        <v>0</v>
      </c>
      <c r="AP3222" s="4">
        <f ca="1">AB3222</f>
        <v>1</v>
      </c>
      <c r="AQ3222" s="4">
        <f ca="1">AC3222</f>
        <v>0</v>
      </c>
      <c r="AR3222" s="4">
        <f ca="1">AD3222</f>
        <v>1</v>
      </c>
      <c r="AS3222" s="4">
        <f ca="1">AE3222</f>
        <v>0</v>
      </c>
      <c r="AT3222" s="4" t="str">
        <f ca="1">Z3222</f>
        <v>F</v>
      </c>
      <c r="AU3222" s="4">
        <f>E3222</f>
        <v>0</v>
      </c>
      <c r="AV3222" s="4">
        <f>IF(AU3222&lt;60, 0, IF(AU3222&lt;70,2, IF(AU3222&lt;80, 3, IF(AU3222&lt;90,4, IF(AU3222&lt;=100, 5, "?")))))</f>
        <v>0</v>
      </c>
    </row>
    <row r="3223" spans="1:48" hidden="1" x14ac:dyDescent="0.2">
      <c r="A3223" s="2" t="s">
        <v>13</v>
      </c>
      <c r="B3223" s="3" t="s">
        <v>37</v>
      </c>
      <c r="C3223" s="3">
        <v>92.3</v>
      </c>
      <c r="D3223" s="3" t="s">
        <v>37</v>
      </c>
      <c r="E3223" s="3">
        <v>65.900000000000006</v>
      </c>
      <c r="F3223" s="3">
        <v>2</v>
      </c>
      <c r="G3223" s="3">
        <v>50</v>
      </c>
      <c r="H3223" s="3">
        <v>50</v>
      </c>
      <c r="I3223" s="3">
        <v>70</v>
      </c>
      <c r="J3223" s="3">
        <v>0</v>
      </c>
      <c r="K3223" s="3"/>
      <c r="L3223" s="3"/>
      <c r="M3223" s="3">
        <v>50</v>
      </c>
      <c r="N3223" s="3"/>
      <c r="O3223" s="4">
        <f>MAX(G3223:H3223)</f>
        <v>50</v>
      </c>
      <c r="P3223" s="4">
        <f>MAX(I3223:J3223)</f>
        <v>70</v>
      </c>
      <c r="Q3223" s="4">
        <f>ABS(O3223-C3223)</f>
        <v>42.3</v>
      </c>
      <c r="R3223" s="4">
        <f>ABS(P3223-C3223)</f>
        <v>22.299999999999997</v>
      </c>
      <c r="S3223" s="4" t="b">
        <f ca="1">OR(O3223=0,P3223=0,Q3223&gt;$Q$1,R3223&gt;$R$1,W3223="N", V3223=2)</f>
        <v>1</v>
      </c>
      <c r="T3223" s="4" t="str">
        <f>TRIM(CLEAN(D3223))</f>
        <v>كلية الهندسة والتكنولوجيا</v>
      </c>
      <c r="U3223" s="4">
        <f>COUNTIF(T:T,T3223)</f>
        <v>173</v>
      </c>
      <c r="V3223" s="4" t="str">
        <f>IF(E3223&lt;60, "F", IF(E3223&lt;70,"D", IF(E3223&lt;80, "C", IF(E3223&lt;90,"B", IF(E3223&lt;=100, "A", "?")))))</f>
        <v>D</v>
      </c>
      <c r="W3223" s="4" t="str" cm="1">
        <f t="array" aca="1" ref="W3223" ca="1">_xlfn.IFNA(INDIRECT($Y$1&amp;"!"&amp;W$1&amp;$Y3223),"N")</f>
        <v>A</v>
      </c>
      <c r="X3223" s="4">
        <f ca="1">COUNTIF(W:W,W3223)</f>
        <v>861</v>
      </c>
      <c r="Y3223" s="4">
        <f>MATCH(T3223,Coding!J:J,0)</f>
        <v>4</v>
      </c>
      <c r="Z3223" s="4" t="str" cm="1">
        <f t="array" aca="1" ref="Z3223" ca="1">_xlfn.IFNA(INDIRECT($Y$1&amp;"!"&amp;Z$1&amp;$Y3223),-1)</f>
        <v>A</v>
      </c>
      <c r="AA3223" s="4" cm="1">
        <f t="array" aca="1" ref="AA3223" ca="1">_xlfn.IFNA(INDIRECT($Y$1&amp;"!"&amp;AA$1&amp;$Y3223),-1)</f>
        <v>0</v>
      </c>
      <c r="AB3223" s="4" cm="1">
        <f t="array" aca="1" ref="AB3223" ca="1">_xlfn.IFNA(INDIRECT($Y$1&amp;"!"&amp;AB$1&amp;$Y3223),-1)</f>
        <v>1</v>
      </c>
      <c r="AC3223" s="4" cm="1">
        <f t="array" aca="1" ref="AC3223" ca="1">_xlfn.IFNA(INDIRECT($Y$1&amp;"!"&amp;AC$1&amp;$Y3223),-1)</f>
        <v>1</v>
      </c>
      <c r="AD3223" s="4" cm="1">
        <f t="array" aca="1" ref="AD3223" ca="1">_xlfn.IFNA(INDIRECT($Y$1&amp;"!"&amp;AD$1&amp;$Y3223),-1)</f>
        <v>1</v>
      </c>
      <c r="AE3223" s="4" cm="1">
        <f t="array" aca="1" ref="AE3223" ca="1">_xlfn.IFNA(INDIRECT($Y$1&amp;"!"&amp;AE$1&amp;$Y3223),-1)</f>
        <v>0</v>
      </c>
      <c r="AF3223" s="4" t="str">
        <f ca="1">_xlfn.CONCAT(W3223, "-",V3223)</f>
        <v>A-D</v>
      </c>
      <c r="AG3223" s="4" t="str">
        <f>TEXT(ROW()-2, "0000")</f>
        <v>3221</v>
      </c>
      <c r="AH3223" s="4" t="str">
        <f>IF(TRIM(CLEAN(A3223))="m", "male", IF(TRIM(CLEAN(A3223))="f","female", "missing"))</f>
        <v>male</v>
      </c>
      <c r="AI3223" s="4">
        <f>C3223</f>
        <v>92.3</v>
      </c>
      <c r="AJ3223" s="4">
        <f>O3223</f>
        <v>50</v>
      </c>
      <c r="AK3223" s="4">
        <f>P3223</f>
        <v>70</v>
      </c>
      <c r="AL3223" s="4">
        <f>IF(AI3223&lt;60, 0, IF(AI3223&lt;70,2, IF(AI3223&lt;80, 3, IF(AI3223&lt;90,4, IF(AI3223&lt;=100, 5, "?")))))</f>
        <v>5</v>
      </c>
      <c r="AM3223" s="4">
        <f>IF(AJ3223&lt;60, 0, IF(AJ3223&lt;70,2, IF(AJ3223&lt;80, 3, IF(AJ3223&lt;90,4, IF(AJ3223&lt;=100, 5, "?")))))</f>
        <v>0</v>
      </c>
      <c r="AN3223" s="4">
        <f>IF(AK3223&lt;60, 0, IF(AK3223&lt;70,2, IF(AK3223&lt;80, 3, IF(AK3223&lt;90,4, IF(AK3223&lt;=100, 5, "?")))))</f>
        <v>3</v>
      </c>
      <c r="AO3223" s="4">
        <f ca="1">AA3223</f>
        <v>0</v>
      </c>
      <c r="AP3223" s="4">
        <f ca="1">AB3223</f>
        <v>1</v>
      </c>
      <c r="AQ3223" s="4">
        <f ca="1">AC3223</f>
        <v>1</v>
      </c>
      <c r="AR3223" s="4">
        <f ca="1">AD3223</f>
        <v>1</v>
      </c>
      <c r="AS3223" s="4">
        <f ca="1">AE3223</f>
        <v>0</v>
      </c>
      <c r="AT3223" s="4" t="str">
        <f ca="1">Z3223</f>
        <v>A</v>
      </c>
      <c r="AU3223" s="4">
        <f>E3223</f>
        <v>65.900000000000006</v>
      </c>
      <c r="AV3223" s="4">
        <f>IF(AU3223&lt;60, 0, IF(AU3223&lt;70,2, IF(AU3223&lt;80, 3, IF(AU3223&lt;90,4, IF(AU3223&lt;=100, 5, "?")))))</f>
        <v>2</v>
      </c>
    </row>
    <row r="3224" spans="1:48" hidden="1" x14ac:dyDescent="0.2">
      <c r="A3224" s="2" t="s">
        <v>13</v>
      </c>
      <c r="B3224" s="3" t="s">
        <v>35</v>
      </c>
      <c r="C3224" s="3">
        <v>92.1</v>
      </c>
      <c r="D3224" s="3" t="s">
        <v>35</v>
      </c>
      <c r="E3224" s="3">
        <v>53.8</v>
      </c>
      <c r="F3224" s="3">
        <v>2</v>
      </c>
      <c r="G3224" s="3">
        <v>50</v>
      </c>
      <c r="H3224" s="3"/>
      <c r="I3224" s="3">
        <v>62</v>
      </c>
      <c r="J3224" s="3"/>
      <c r="K3224" s="3"/>
      <c r="L3224" s="3"/>
      <c r="M3224" s="3">
        <v>55</v>
      </c>
      <c r="N3224" s="3"/>
      <c r="O3224" s="4">
        <f>MAX(G3224:H3224)</f>
        <v>50</v>
      </c>
      <c r="P3224" s="4">
        <f>MAX(I3224:J3224)</f>
        <v>62</v>
      </c>
      <c r="Q3224" s="4">
        <f>ABS(O3224-C3224)</f>
        <v>42.099999999999994</v>
      </c>
      <c r="R3224" s="4">
        <f>ABS(P3224-C3224)</f>
        <v>30.099999999999994</v>
      </c>
      <c r="S3224" s="4" t="b">
        <f ca="1">OR(O3224=0,P3224=0,Q3224&gt;$Q$1,R3224&gt;$R$1,W3224="N", V3224=2)</f>
        <v>1</v>
      </c>
      <c r="T3224" s="4" t="str">
        <f>TRIM(CLEAN(D3224))</f>
        <v>برنامج بكالوريوس هندسة الميكاترونيكس</v>
      </c>
      <c r="U3224" s="4">
        <f>COUNTIF(T:T,T3224)</f>
        <v>291</v>
      </c>
      <c r="V3224" s="4" t="str">
        <f>IF(E3224&lt;60, "F", IF(E3224&lt;70,"D", IF(E3224&lt;80, "C", IF(E3224&lt;90,"B", IF(E3224&lt;=100, "A", "?")))))</f>
        <v>F</v>
      </c>
      <c r="W3224" s="4" t="str" cm="1">
        <f t="array" aca="1" ref="W3224" ca="1">_xlfn.IFNA(INDIRECT($Y$1&amp;"!"&amp;W$1&amp;$Y3224),"N")</f>
        <v>B</v>
      </c>
      <c r="X3224" s="4">
        <f ca="1">COUNTIF(W:W,W3224)</f>
        <v>291</v>
      </c>
      <c r="Y3224" s="4">
        <f>MATCH(T3224,Coding!J:J,0)</f>
        <v>6</v>
      </c>
      <c r="Z3224" s="4" t="str" cm="1">
        <f t="array" aca="1" ref="Z3224" ca="1">_xlfn.IFNA(INDIRECT($Y$1&amp;"!"&amp;Z$1&amp;$Y3224),-1)</f>
        <v>B</v>
      </c>
      <c r="AA3224" s="4" cm="1">
        <f t="array" aca="1" ref="AA3224" ca="1">_xlfn.IFNA(INDIRECT($Y$1&amp;"!"&amp;AA$1&amp;$Y3224),-1)</f>
        <v>0</v>
      </c>
      <c r="AB3224" s="4" cm="1">
        <f t="array" aca="1" ref="AB3224" ca="1">_xlfn.IFNA(INDIRECT($Y$1&amp;"!"&amp;AB$1&amp;$Y3224),-1)</f>
        <v>0</v>
      </c>
      <c r="AC3224" s="4" cm="1">
        <f t="array" aca="1" ref="AC3224" ca="1">_xlfn.IFNA(INDIRECT($Y$1&amp;"!"&amp;AC$1&amp;$Y3224),-1)</f>
        <v>1</v>
      </c>
      <c r="AD3224" s="4" cm="1">
        <f t="array" aca="1" ref="AD3224" ca="1">_xlfn.IFNA(INDIRECT($Y$1&amp;"!"&amp;AD$1&amp;$Y3224),-1)</f>
        <v>1</v>
      </c>
      <c r="AE3224" s="4" cm="1">
        <f t="array" aca="1" ref="AE3224" ca="1">_xlfn.IFNA(INDIRECT($Y$1&amp;"!"&amp;AE$1&amp;$Y3224),-1)</f>
        <v>1</v>
      </c>
      <c r="AF3224" s="4" t="str">
        <f ca="1">_xlfn.CONCAT(W3224, "-",V3224)</f>
        <v>B-F</v>
      </c>
      <c r="AG3224" s="4" t="str">
        <f>TEXT(ROW()-2, "0000")</f>
        <v>3222</v>
      </c>
      <c r="AH3224" s="4" t="str">
        <f>IF(TRIM(CLEAN(A3224))="m", "male", IF(TRIM(CLEAN(A3224))="f","female", "missing"))</f>
        <v>male</v>
      </c>
      <c r="AI3224" s="4">
        <f>C3224</f>
        <v>92.1</v>
      </c>
      <c r="AJ3224" s="4">
        <f>O3224</f>
        <v>50</v>
      </c>
      <c r="AK3224" s="4">
        <f>P3224</f>
        <v>62</v>
      </c>
      <c r="AL3224" s="4">
        <f>IF(AI3224&lt;60, 0, IF(AI3224&lt;70,2, IF(AI3224&lt;80, 3, IF(AI3224&lt;90,4, IF(AI3224&lt;=100, 5, "?")))))</f>
        <v>5</v>
      </c>
      <c r="AM3224" s="4">
        <f>IF(AJ3224&lt;60, 0, IF(AJ3224&lt;70,2, IF(AJ3224&lt;80, 3, IF(AJ3224&lt;90,4, IF(AJ3224&lt;=100, 5, "?")))))</f>
        <v>0</v>
      </c>
      <c r="AN3224" s="4">
        <f>IF(AK3224&lt;60, 0, IF(AK3224&lt;70,2, IF(AK3224&lt;80, 3, IF(AK3224&lt;90,4, IF(AK3224&lt;=100, 5, "?")))))</f>
        <v>2</v>
      </c>
      <c r="AO3224" s="4">
        <f ca="1">AA3224</f>
        <v>0</v>
      </c>
      <c r="AP3224" s="4">
        <f ca="1">AB3224</f>
        <v>0</v>
      </c>
      <c r="AQ3224" s="4">
        <f ca="1">AC3224</f>
        <v>1</v>
      </c>
      <c r="AR3224" s="4">
        <f ca="1">AD3224</f>
        <v>1</v>
      </c>
      <c r="AS3224" s="4">
        <f ca="1">AE3224</f>
        <v>1</v>
      </c>
      <c r="AT3224" s="4" t="str">
        <f ca="1">Z3224</f>
        <v>B</v>
      </c>
      <c r="AU3224" s="4">
        <f>E3224</f>
        <v>53.8</v>
      </c>
      <c r="AV3224" s="4">
        <f>IF(AU3224&lt;60, 0, IF(AU3224&lt;70,2, IF(AU3224&lt;80, 3, IF(AU3224&lt;90,4, IF(AU3224&lt;=100, 5, "?")))))</f>
        <v>0</v>
      </c>
    </row>
    <row r="3225" spans="1:48" hidden="1" x14ac:dyDescent="0.2">
      <c r="A3225" s="2" t="s">
        <v>13</v>
      </c>
      <c r="B3225" s="3" t="s">
        <v>35</v>
      </c>
      <c r="C3225" s="3">
        <v>91.8</v>
      </c>
      <c r="D3225" s="3" t="s">
        <v>35</v>
      </c>
      <c r="E3225" s="3">
        <v>59.8</v>
      </c>
      <c r="F3225" s="3">
        <v>3</v>
      </c>
      <c r="G3225" s="3">
        <v>50</v>
      </c>
      <c r="H3225" s="3">
        <v>50</v>
      </c>
      <c r="I3225" s="3">
        <v>50</v>
      </c>
      <c r="J3225" s="3">
        <v>0</v>
      </c>
      <c r="K3225" s="3"/>
      <c r="L3225" s="3"/>
      <c r="M3225" s="3">
        <v>0</v>
      </c>
      <c r="N3225" s="3"/>
      <c r="O3225" s="4">
        <f>MAX(G3225:H3225)</f>
        <v>50</v>
      </c>
      <c r="P3225" s="4">
        <f>MAX(I3225:J3225)</f>
        <v>50</v>
      </c>
      <c r="Q3225" s="4">
        <f>ABS(O3225-C3225)</f>
        <v>41.8</v>
      </c>
      <c r="R3225" s="4">
        <f>ABS(P3225-C3225)</f>
        <v>41.8</v>
      </c>
      <c r="S3225" s="4" t="b">
        <f ca="1">OR(O3225=0,P3225=0,Q3225&gt;$Q$1,R3225&gt;$R$1,W3225="N", V3225=2)</f>
        <v>1</v>
      </c>
      <c r="T3225" s="4" t="str">
        <f>TRIM(CLEAN(D3225))</f>
        <v>برنامج بكالوريوس هندسة الميكاترونيكس</v>
      </c>
      <c r="U3225" s="4">
        <f>COUNTIF(T:T,T3225)</f>
        <v>291</v>
      </c>
      <c r="V3225" s="4" t="str">
        <f>IF(E3225&lt;60, "F", IF(E3225&lt;70,"D", IF(E3225&lt;80, "C", IF(E3225&lt;90,"B", IF(E3225&lt;=100, "A", "?")))))</f>
        <v>F</v>
      </c>
      <c r="W3225" s="4" t="str" cm="1">
        <f t="array" aca="1" ref="W3225" ca="1">_xlfn.IFNA(INDIRECT($Y$1&amp;"!"&amp;W$1&amp;$Y3225),"N")</f>
        <v>B</v>
      </c>
      <c r="X3225" s="4">
        <f ca="1">COUNTIF(W:W,W3225)</f>
        <v>291</v>
      </c>
      <c r="Y3225" s="4">
        <f>MATCH(T3225,Coding!J:J,0)</f>
        <v>6</v>
      </c>
      <c r="Z3225" s="4" t="str" cm="1">
        <f t="array" aca="1" ref="Z3225" ca="1">_xlfn.IFNA(INDIRECT($Y$1&amp;"!"&amp;Z$1&amp;$Y3225),-1)</f>
        <v>B</v>
      </c>
      <c r="AA3225" s="4" cm="1">
        <f t="array" aca="1" ref="AA3225" ca="1">_xlfn.IFNA(INDIRECT($Y$1&amp;"!"&amp;AA$1&amp;$Y3225),-1)</f>
        <v>0</v>
      </c>
      <c r="AB3225" s="4" cm="1">
        <f t="array" aca="1" ref="AB3225" ca="1">_xlfn.IFNA(INDIRECT($Y$1&amp;"!"&amp;AB$1&amp;$Y3225),-1)</f>
        <v>0</v>
      </c>
      <c r="AC3225" s="4" cm="1">
        <f t="array" aca="1" ref="AC3225" ca="1">_xlfn.IFNA(INDIRECT($Y$1&amp;"!"&amp;AC$1&amp;$Y3225),-1)</f>
        <v>1</v>
      </c>
      <c r="AD3225" s="4" cm="1">
        <f t="array" aca="1" ref="AD3225" ca="1">_xlfn.IFNA(INDIRECT($Y$1&amp;"!"&amp;AD$1&amp;$Y3225),-1)</f>
        <v>1</v>
      </c>
      <c r="AE3225" s="4" cm="1">
        <f t="array" aca="1" ref="AE3225" ca="1">_xlfn.IFNA(INDIRECT($Y$1&amp;"!"&amp;AE$1&amp;$Y3225),-1)</f>
        <v>1</v>
      </c>
      <c r="AF3225" s="4" t="str">
        <f ca="1">_xlfn.CONCAT(W3225, "-",V3225)</f>
        <v>B-F</v>
      </c>
      <c r="AG3225" s="4" t="str">
        <f>TEXT(ROW()-2, "0000")</f>
        <v>3223</v>
      </c>
      <c r="AH3225" s="4" t="str">
        <f>IF(TRIM(CLEAN(A3225))="m", "male", IF(TRIM(CLEAN(A3225))="f","female", "missing"))</f>
        <v>male</v>
      </c>
      <c r="AI3225" s="4">
        <f>C3225</f>
        <v>91.8</v>
      </c>
      <c r="AJ3225" s="4">
        <f>O3225</f>
        <v>50</v>
      </c>
      <c r="AK3225" s="4">
        <f>P3225</f>
        <v>50</v>
      </c>
      <c r="AL3225" s="4">
        <f>IF(AI3225&lt;60, 0, IF(AI3225&lt;70,2, IF(AI3225&lt;80, 3, IF(AI3225&lt;90,4, IF(AI3225&lt;=100, 5, "?")))))</f>
        <v>5</v>
      </c>
      <c r="AM3225" s="4">
        <f>IF(AJ3225&lt;60, 0, IF(AJ3225&lt;70,2, IF(AJ3225&lt;80, 3, IF(AJ3225&lt;90,4, IF(AJ3225&lt;=100, 5, "?")))))</f>
        <v>0</v>
      </c>
      <c r="AN3225" s="4">
        <f>IF(AK3225&lt;60, 0, IF(AK3225&lt;70,2, IF(AK3225&lt;80, 3, IF(AK3225&lt;90,4, IF(AK3225&lt;=100, 5, "?")))))</f>
        <v>0</v>
      </c>
      <c r="AO3225" s="4">
        <f ca="1">AA3225</f>
        <v>0</v>
      </c>
      <c r="AP3225" s="4">
        <f ca="1">AB3225</f>
        <v>0</v>
      </c>
      <c r="AQ3225" s="4">
        <f ca="1">AC3225</f>
        <v>1</v>
      </c>
      <c r="AR3225" s="4">
        <f ca="1">AD3225</f>
        <v>1</v>
      </c>
      <c r="AS3225" s="4">
        <f ca="1">AE3225</f>
        <v>1</v>
      </c>
      <c r="AT3225" s="4" t="str">
        <f ca="1">Z3225</f>
        <v>B</v>
      </c>
      <c r="AU3225" s="4">
        <f>E3225</f>
        <v>59.8</v>
      </c>
      <c r="AV3225" s="4">
        <f>IF(AU3225&lt;60, 0, IF(AU3225&lt;70,2, IF(AU3225&lt;80, 3, IF(AU3225&lt;90,4, IF(AU3225&lt;=100, 5, "?")))))</f>
        <v>0</v>
      </c>
    </row>
    <row r="3226" spans="1:48" hidden="1" x14ac:dyDescent="0.2">
      <c r="A3226" s="2" t="s">
        <v>13</v>
      </c>
      <c r="B3226" s="3" t="s">
        <v>37</v>
      </c>
      <c r="C3226" s="3">
        <v>91.7</v>
      </c>
      <c r="D3226" s="3" t="s">
        <v>37</v>
      </c>
      <c r="E3226" s="3">
        <v>62</v>
      </c>
      <c r="F3226" s="3">
        <v>3</v>
      </c>
      <c r="G3226" s="3">
        <v>50</v>
      </c>
      <c r="H3226" s="3"/>
      <c r="I3226" s="3">
        <v>55</v>
      </c>
      <c r="J3226" s="3"/>
      <c r="K3226" s="3"/>
      <c r="L3226" s="3"/>
      <c r="M3226" s="3"/>
      <c r="N3226" s="3"/>
      <c r="O3226" s="4">
        <f>MAX(G3226:H3226)</f>
        <v>50</v>
      </c>
      <c r="P3226" s="4">
        <f>MAX(I3226:J3226)</f>
        <v>55</v>
      </c>
      <c r="Q3226" s="4">
        <f>ABS(O3226-C3226)</f>
        <v>41.7</v>
      </c>
      <c r="R3226" s="4">
        <f>ABS(P3226-C3226)</f>
        <v>36.700000000000003</v>
      </c>
      <c r="S3226" s="4" t="b">
        <f ca="1">OR(O3226=0,P3226=0,Q3226&gt;$Q$1,R3226&gt;$R$1,W3226="N", V3226=2)</f>
        <v>1</v>
      </c>
      <c r="T3226" s="4" t="str">
        <f>TRIM(CLEAN(D3226))</f>
        <v>كلية الهندسة والتكنولوجيا</v>
      </c>
      <c r="U3226" s="4">
        <f>COUNTIF(T:T,T3226)</f>
        <v>173</v>
      </c>
      <c r="V3226" s="4" t="str">
        <f>IF(E3226&lt;60, "F", IF(E3226&lt;70,"D", IF(E3226&lt;80, "C", IF(E3226&lt;90,"B", IF(E3226&lt;=100, "A", "?")))))</f>
        <v>D</v>
      </c>
      <c r="W3226" s="4" t="str" cm="1">
        <f t="array" aca="1" ref="W3226" ca="1">_xlfn.IFNA(INDIRECT($Y$1&amp;"!"&amp;W$1&amp;$Y3226),"N")</f>
        <v>A</v>
      </c>
      <c r="X3226" s="4">
        <f ca="1">COUNTIF(W:W,W3226)</f>
        <v>861</v>
      </c>
      <c r="Y3226" s="4">
        <f>MATCH(T3226,Coding!J:J,0)</f>
        <v>4</v>
      </c>
      <c r="Z3226" s="4" t="str" cm="1">
        <f t="array" aca="1" ref="Z3226" ca="1">_xlfn.IFNA(INDIRECT($Y$1&amp;"!"&amp;Z$1&amp;$Y3226),-1)</f>
        <v>A</v>
      </c>
      <c r="AA3226" s="4" cm="1">
        <f t="array" aca="1" ref="AA3226" ca="1">_xlfn.IFNA(INDIRECT($Y$1&amp;"!"&amp;AA$1&amp;$Y3226),-1)</f>
        <v>0</v>
      </c>
      <c r="AB3226" s="4" cm="1">
        <f t="array" aca="1" ref="AB3226" ca="1">_xlfn.IFNA(INDIRECT($Y$1&amp;"!"&amp;AB$1&amp;$Y3226),-1)</f>
        <v>1</v>
      </c>
      <c r="AC3226" s="4" cm="1">
        <f t="array" aca="1" ref="AC3226" ca="1">_xlfn.IFNA(INDIRECT($Y$1&amp;"!"&amp;AC$1&amp;$Y3226),-1)</f>
        <v>1</v>
      </c>
      <c r="AD3226" s="4" cm="1">
        <f t="array" aca="1" ref="AD3226" ca="1">_xlfn.IFNA(INDIRECT($Y$1&amp;"!"&amp;AD$1&amp;$Y3226),-1)</f>
        <v>1</v>
      </c>
      <c r="AE3226" s="4" cm="1">
        <f t="array" aca="1" ref="AE3226" ca="1">_xlfn.IFNA(INDIRECT($Y$1&amp;"!"&amp;AE$1&amp;$Y3226),-1)</f>
        <v>0</v>
      </c>
      <c r="AF3226" s="4" t="str">
        <f ca="1">_xlfn.CONCAT(W3226, "-",V3226)</f>
        <v>A-D</v>
      </c>
      <c r="AG3226" s="4" t="str">
        <f>TEXT(ROW()-2, "0000")</f>
        <v>3224</v>
      </c>
      <c r="AH3226" s="4" t="str">
        <f>IF(TRIM(CLEAN(A3226))="m", "male", IF(TRIM(CLEAN(A3226))="f","female", "missing"))</f>
        <v>male</v>
      </c>
      <c r="AI3226" s="4">
        <f>C3226</f>
        <v>91.7</v>
      </c>
      <c r="AJ3226" s="4">
        <f>O3226</f>
        <v>50</v>
      </c>
      <c r="AK3226" s="4">
        <f>P3226</f>
        <v>55</v>
      </c>
      <c r="AL3226" s="4">
        <f>IF(AI3226&lt;60, 0, IF(AI3226&lt;70,2, IF(AI3226&lt;80, 3, IF(AI3226&lt;90,4, IF(AI3226&lt;=100, 5, "?")))))</f>
        <v>5</v>
      </c>
      <c r="AM3226" s="4">
        <f>IF(AJ3226&lt;60, 0, IF(AJ3226&lt;70,2, IF(AJ3226&lt;80, 3, IF(AJ3226&lt;90,4, IF(AJ3226&lt;=100, 5, "?")))))</f>
        <v>0</v>
      </c>
      <c r="AN3226" s="4">
        <f>IF(AK3226&lt;60, 0, IF(AK3226&lt;70,2, IF(AK3226&lt;80, 3, IF(AK3226&lt;90,4, IF(AK3226&lt;=100, 5, "?")))))</f>
        <v>0</v>
      </c>
      <c r="AO3226" s="4">
        <f ca="1">AA3226</f>
        <v>0</v>
      </c>
      <c r="AP3226" s="4">
        <f ca="1">AB3226</f>
        <v>1</v>
      </c>
      <c r="AQ3226" s="4">
        <f ca="1">AC3226</f>
        <v>1</v>
      </c>
      <c r="AR3226" s="4">
        <f ca="1">AD3226</f>
        <v>1</v>
      </c>
      <c r="AS3226" s="4">
        <f ca="1">AE3226</f>
        <v>0</v>
      </c>
      <c r="AT3226" s="4" t="str">
        <f ca="1">Z3226</f>
        <v>A</v>
      </c>
      <c r="AU3226" s="4">
        <f>E3226</f>
        <v>62</v>
      </c>
      <c r="AV3226" s="4">
        <f>IF(AU3226&lt;60, 0, IF(AU3226&lt;70,2, IF(AU3226&lt;80, 3, IF(AU3226&lt;90,4, IF(AU3226&lt;=100, 5, "?")))))</f>
        <v>2</v>
      </c>
    </row>
    <row r="3227" spans="1:48" hidden="1" x14ac:dyDescent="0.2">
      <c r="A3227" s="2" t="s">
        <v>13</v>
      </c>
      <c r="B3227" s="3" t="s">
        <v>37</v>
      </c>
      <c r="C3227" s="3">
        <v>96.7</v>
      </c>
      <c r="D3227" s="3" t="s">
        <v>37</v>
      </c>
      <c r="E3227" s="3">
        <v>67</v>
      </c>
      <c r="F3227" s="3">
        <v>2</v>
      </c>
      <c r="G3227" s="3">
        <v>55</v>
      </c>
      <c r="H3227" s="3"/>
      <c r="I3227" s="3">
        <v>72</v>
      </c>
      <c r="J3227" s="3"/>
      <c r="K3227" s="3"/>
      <c r="L3227" s="3"/>
      <c r="M3227" s="3">
        <v>74</v>
      </c>
      <c r="N3227" s="3"/>
      <c r="O3227" s="4">
        <f>MAX(G3227:H3227)</f>
        <v>55</v>
      </c>
      <c r="P3227" s="4">
        <f>MAX(I3227:J3227)</f>
        <v>72</v>
      </c>
      <c r="Q3227" s="4">
        <f>ABS(O3227-C3227)</f>
        <v>41.7</v>
      </c>
      <c r="R3227" s="4">
        <f>ABS(P3227-C3227)</f>
        <v>24.700000000000003</v>
      </c>
      <c r="S3227" s="4" t="b">
        <f ca="1">OR(O3227=0,P3227=0,Q3227&gt;$Q$1,R3227&gt;$R$1,W3227="N", V3227=2)</f>
        <v>1</v>
      </c>
      <c r="T3227" s="4" t="str">
        <f>TRIM(CLEAN(D3227))</f>
        <v>كلية الهندسة والتكنولوجيا</v>
      </c>
      <c r="U3227" s="4">
        <f>COUNTIF(T:T,T3227)</f>
        <v>173</v>
      </c>
      <c r="V3227" s="4" t="str">
        <f>IF(E3227&lt;60, "F", IF(E3227&lt;70,"D", IF(E3227&lt;80, "C", IF(E3227&lt;90,"B", IF(E3227&lt;=100, "A", "?")))))</f>
        <v>D</v>
      </c>
      <c r="W3227" s="4" t="str" cm="1">
        <f t="array" aca="1" ref="W3227" ca="1">_xlfn.IFNA(INDIRECT($Y$1&amp;"!"&amp;W$1&amp;$Y3227),"N")</f>
        <v>A</v>
      </c>
      <c r="X3227" s="4">
        <f ca="1">COUNTIF(W:W,W3227)</f>
        <v>861</v>
      </c>
      <c r="Y3227" s="4">
        <f>MATCH(T3227,Coding!J:J,0)</f>
        <v>4</v>
      </c>
      <c r="Z3227" s="4" t="str" cm="1">
        <f t="array" aca="1" ref="Z3227" ca="1">_xlfn.IFNA(INDIRECT($Y$1&amp;"!"&amp;Z$1&amp;$Y3227),-1)</f>
        <v>A</v>
      </c>
      <c r="AA3227" s="4" cm="1">
        <f t="array" aca="1" ref="AA3227" ca="1">_xlfn.IFNA(INDIRECT($Y$1&amp;"!"&amp;AA$1&amp;$Y3227),-1)</f>
        <v>0</v>
      </c>
      <c r="AB3227" s="4" cm="1">
        <f t="array" aca="1" ref="AB3227" ca="1">_xlfn.IFNA(INDIRECT($Y$1&amp;"!"&amp;AB$1&amp;$Y3227),-1)</f>
        <v>1</v>
      </c>
      <c r="AC3227" s="4" cm="1">
        <f t="array" aca="1" ref="AC3227" ca="1">_xlfn.IFNA(INDIRECT($Y$1&amp;"!"&amp;AC$1&amp;$Y3227),-1)</f>
        <v>1</v>
      </c>
      <c r="AD3227" s="4" cm="1">
        <f t="array" aca="1" ref="AD3227" ca="1">_xlfn.IFNA(INDIRECT($Y$1&amp;"!"&amp;AD$1&amp;$Y3227),-1)</f>
        <v>1</v>
      </c>
      <c r="AE3227" s="4" cm="1">
        <f t="array" aca="1" ref="AE3227" ca="1">_xlfn.IFNA(INDIRECT($Y$1&amp;"!"&amp;AE$1&amp;$Y3227),-1)</f>
        <v>0</v>
      </c>
      <c r="AF3227" s="4" t="str">
        <f ca="1">_xlfn.CONCAT(W3227, "-",V3227)</f>
        <v>A-D</v>
      </c>
      <c r="AG3227" s="4" t="str">
        <f>TEXT(ROW()-2, "0000")</f>
        <v>3225</v>
      </c>
      <c r="AH3227" s="4" t="str">
        <f>IF(TRIM(CLEAN(A3227))="m", "male", IF(TRIM(CLEAN(A3227))="f","female", "missing"))</f>
        <v>male</v>
      </c>
      <c r="AI3227" s="4">
        <f>C3227</f>
        <v>96.7</v>
      </c>
      <c r="AJ3227" s="4">
        <f>O3227</f>
        <v>55</v>
      </c>
      <c r="AK3227" s="4">
        <f>P3227</f>
        <v>72</v>
      </c>
      <c r="AL3227" s="4">
        <f>IF(AI3227&lt;60, 0, IF(AI3227&lt;70,2, IF(AI3227&lt;80, 3, IF(AI3227&lt;90,4, IF(AI3227&lt;=100, 5, "?")))))</f>
        <v>5</v>
      </c>
      <c r="AM3227" s="4">
        <f>IF(AJ3227&lt;60, 0, IF(AJ3227&lt;70,2, IF(AJ3227&lt;80, 3, IF(AJ3227&lt;90,4, IF(AJ3227&lt;=100, 5, "?")))))</f>
        <v>0</v>
      </c>
      <c r="AN3227" s="4">
        <f>IF(AK3227&lt;60, 0, IF(AK3227&lt;70,2, IF(AK3227&lt;80, 3, IF(AK3227&lt;90,4, IF(AK3227&lt;=100, 5, "?")))))</f>
        <v>3</v>
      </c>
      <c r="AO3227" s="4">
        <f ca="1">AA3227</f>
        <v>0</v>
      </c>
      <c r="AP3227" s="4">
        <f ca="1">AB3227</f>
        <v>1</v>
      </c>
      <c r="AQ3227" s="4">
        <f ca="1">AC3227</f>
        <v>1</v>
      </c>
      <c r="AR3227" s="4">
        <f ca="1">AD3227</f>
        <v>1</v>
      </c>
      <c r="AS3227" s="4">
        <f ca="1">AE3227</f>
        <v>0</v>
      </c>
      <c r="AT3227" s="4" t="str">
        <f ca="1">Z3227</f>
        <v>A</v>
      </c>
      <c r="AU3227" s="4">
        <f>E3227</f>
        <v>67</v>
      </c>
      <c r="AV3227" s="4">
        <f>IF(AU3227&lt;60, 0, IF(AU3227&lt;70,2, IF(AU3227&lt;80, 3, IF(AU3227&lt;90,4, IF(AU3227&lt;=100, 5, "?")))))</f>
        <v>2</v>
      </c>
    </row>
    <row r="3228" spans="1:48" hidden="1" x14ac:dyDescent="0.2">
      <c r="A3228" s="2" t="s">
        <v>13</v>
      </c>
      <c r="B3228" s="3" t="s">
        <v>26</v>
      </c>
      <c r="C3228" s="3">
        <v>91.3</v>
      </c>
      <c r="D3228" s="3" t="s">
        <v>26</v>
      </c>
      <c r="E3228" s="3">
        <v>52.5</v>
      </c>
      <c r="F3228" s="3">
        <v>3</v>
      </c>
      <c r="G3228" s="3">
        <v>50</v>
      </c>
      <c r="H3228" s="3"/>
      <c r="I3228" s="3">
        <v>55</v>
      </c>
      <c r="J3228" s="3"/>
      <c r="K3228" s="3"/>
      <c r="L3228" s="3"/>
      <c r="M3228" s="3">
        <v>55</v>
      </c>
      <c r="N3228" s="3"/>
      <c r="O3228" s="4">
        <f>MAX(G3228:H3228)</f>
        <v>50</v>
      </c>
      <c r="P3228" s="4">
        <f>MAX(I3228:J3228)</f>
        <v>55</v>
      </c>
      <c r="Q3228" s="4">
        <f>ABS(O3228-C3228)</f>
        <v>41.3</v>
      </c>
      <c r="R3228" s="4">
        <f>ABS(P3228-C3228)</f>
        <v>36.299999999999997</v>
      </c>
      <c r="S3228" s="4" t="b">
        <f ca="1">OR(O3228=0,P3228=0,Q3228&gt;$Q$1,R3228&gt;$R$1,W3228="N", V3228=2)</f>
        <v>1</v>
      </c>
      <c r="T3228" s="4" t="str">
        <f>TRIM(CLEAN(D3228))</f>
        <v>برنامج بكالوريوس الهندسة المدنية</v>
      </c>
      <c r="U3228" s="4">
        <f>COUNTIF(T:T,T3228)</f>
        <v>723</v>
      </c>
      <c r="V3228" s="4" t="str">
        <f>IF(E3228&lt;60, "F", IF(E3228&lt;70,"D", IF(E3228&lt;80, "C", IF(E3228&lt;90,"B", IF(E3228&lt;=100, "A", "?")))))</f>
        <v>F</v>
      </c>
      <c r="W3228" s="4" t="str" cm="1">
        <f t="array" aca="1" ref="W3228" ca="1">_xlfn.IFNA(INDIRECT($Y$1&amp;"!"&amp;W$1&amp;$Y3228),"N")</f>
        <v>C</v>
      </c>
      <c r="X3228" s="4">
        <f ca="1">COUNTIF(W:W,W3228)</f>
        <v>747</v>
      </c>
      <c r="Y3228" s="4">
        <f>MATCH(T3228,Coding!J:J,0)</f>
        <v>8</v>
      </c>
      <c r="Z3228" s="4" t="str" cm="1">
        <f t="array" aca="1" ref="Z3228" ca="1">_xlfn.IFNA(INDIRECT($Y$1&amp;"!"&amp;Z$1&amp;$Y3228),-1)</f>
        <v>C</v>
      </c>
      <c r="AA3228" s="4" cm="1">
        <f t="array" aca="1" ref="AA3228" ca="1">_xlfn.IFNA(INDIRECT($Y$1&amp;"!"&amp;AA$1&amp;$Y3228),-1)</f>
        <v>1</v>
      </c>
      <c r="AB3228" s="4" cm="1">
        <f t="array" aca="1" ref="AB3228" ca="1">_xlfn.IFNA(INDIRECT($Y$1&amp;"!"&amp;AB$1&amp;$Y3228),-1)</f>
        <v>1</v>
      </c>
      <c r="AC3228" s="4" cm="1">
        <f t="array" aca="1" ref="AC3228" ca="1">_xlfn.IFNA(INDIRECT($Y$1&amp;"!"&amp;AC$1&amp;$Y3228),-1)</f>
        <v>1</v>
      </c>
      <c r="AD3228" s="4" cm="1">
        <f t="array" aca="1" ref="AD3228" ca="1">_xlfn.IFNA(INDIRECT($Y$1&amp;"!"&amp;AD$1&amp;$Y3228),-1)</f>
        <v>0</v>
      </c>
      <c r="AE3228" s="4" cm="1">
        <f t="array" aca="1" ref="AE3228" ca="1">_xlfn.IFNA(INDIRECT($Y$1&amp;"!"&amp;AE$1&amp;$Y3228),-1)</f>
        <v>0</v>
      </c>
      <c r="AF3228" s="4" t="str">
        <f ca="1">_xlfn.CONCAT(W3228, "-",V3228)</f>
        <v>C-F</v>
      </c>
      <c r="AG3228" s="4" t="str">
        <f>TEXT(ROW()-2, "0000")</f>
        <v>3226</v>
      </c>
      <c r="AH3228" s="4" t="str">
        <f>IF(TRIM(CLEAN(A3228))="m", "male", IF(TRIM(CLEAN(A3228))="f","female", "missing"))</f>
        <v>male</v>
      </c>
      <c r="AI3228" s="4">
        <f>C3228</f>
        <v>91.3</v>
      </c>
      <c r="AJ3228" s="4">
        <f>O3228</f>
        <v>50</v>
      </c>
      <c r="AK3228" s="4">
        <f>P3228</f>
        <v>55</v>
      </c>
      <c r="AL3228" s="4">
        <f>IF(AI3228&lt;60, 0, IF(AI3228&lt;70,2, IF(AI3228&lt;80, 3, IF(AI3228&lt;90,4, IF(AI3228&lt;=100, 5, "?")))))</f>
        <v>5</v>
      </c>
      <c r="AM3228" s="4">
        <f>IF(AJ3228&lt;60, 0, IF(AJ3228&lt;70,2, IF(AJ3228&lt;80, 3, IF(AJ3228&lt;90,4, IF(AJ3228&lt;=100, 5, "?")))))</f>
        <v>0</v>
      </c>
      <c r="AN3228" s="4">
        <f>IF(AK3228&lt;60, 0, IF(AK3228&lt;70,2, IF(AK3228&lt;80, 3, IF(AK3228&lt;90,4, IF(AK3228&lt;=100, 5, "?")))))</f>
        <v>0</v>
      </c>
      <c r="AO3228" s="4">
        <f ca="1">AA3228</f>
        <v>1</v>
      </c>
      <c r="AP3228" s="4">
        <f ca="1">AB3228</f>
        <v>1</v>
      </c>
      <c r="AQ3228" s="4">
        <f ca="1">AC3228</f>
        <v>1</v>
      </c>
      <c r="AR3228" s="4">
        <f ca="1">AD3228</f>
        <v>0</v>
      </c>
      <c r="AS3228" s="4">
        <f ca="1">AE3228</f>
        <v>0</v>
      </c>
      <c r="AT3228" s="4" t="str">
        <f ca="1">Z3228</f>
        <v>C</v>
      </c>
      <c r="AU3228" s="4">
        <f>E3228</f>
        <v>52.5</v>
      </c>
      <c r="AV3228" s="4">
        <f>IF(AU3228&lt;60, 0, IF(AU3228&lt;70,2, IF(AU3228&lt;80, 3, IF(AU3228&lt;90,4, IF(AU3228&lt;=100, 5, "?")))))</f>
        <v>0</v>
      </c>
    </row>
    <row r="3229" spans="1:48" hidden="1" x14ac:dyDescent="0.2">
      <c r="A3229" s="2" t="s">
        <v>13</v>
      </c>
      <c r="B3229" s="3" t="s">
        <v>14</v>
      </c>
      <c r="C3229" s="3">
        <v>91.3</v>
      </c>
      <c r="D3229" s="3" t="s">
        <v>14</v>
      </c>
      <c r="E3229" s="3">
        <v>50</v>
      </c>
      <c r="F3229" s="3">
        <v>3</v>
      </c>
      <c r="G3229" s="3">
        <v>50</v>
      </c>
      <c r="H3229" s="3"/>
      <c r="I3229" s="3">
        <v>50</v>
      </c>
      <c r="J3229" s="3"/>
      <c r="K3229" s="3"/>
      <c r="L3229" s="3"/>
      <c r="M3229" s="3"/>
      <c r="N3229" s="3"/>
      <c r="O3229" s="4">
        <f>MAX(G3229:H3229)</f>
        <v>50</v>
      </c>
      <c r="P3229" s="4">
        <f>MAX(I3229:J3229)</f>
        <v>50</v>
      </c>
      <c r="Q3229" s="4">
        <f>ABS(O3229-C3229)</f>
        <v>41.3</v>
      </c>
      <c r="R3229" s="4">
        <f>ABS(P3229-C3229)</f>
        <v>41.3</v>
      </c>
      <c r="S3229" s="4" t="b">
        <f ca="1">OR(O3229=0,P3229=0,Q3229&gt;$Q$1,R3229&gt;$R$1,W3229="N", V3229=2)</f>
        <v>1</v>
      </c>
      <c r="T3229" s="4" t="str">
        <f>TRIM(CLEAN(D3229))</f>
        <v>برنامج بكالوريوس الهندسة الكهربائية</v>
      </c>
      <c r="U3229" s="4">
        <f>COUNTIF(T:T,T3229)</f>
        <v>420</v>
      </c>
      <c r="V3229" s="4" t="str">
        <f>IF(E3229&lt;60, "F", IF(E3229&lt;70,"D", IF(E3229&lt;80, "C", IF(E3229&lt;90,"B", IF(E3229&lt;=100, "A", "?")))))</f>
        <v>F</v>
      </c>
      <c r="W3229" s="4" t="str" cm="1">
        <f t="array" aca="1" ref="W3229" ca="1">_xlfn.IFNA(INDIRECT($Y$1&amp;"!"&amp;W$1&amp;$Y3229),"N")</f>
        <v>F</v>
      </c>
      <c r="X3229" s="4">
        <f ca="1">COUNTIF(W:W,W3229)</f>
        <v>420</v>
      </c>
      <c r="Y3229" s="4">
        <f>MATCH(T3229,Coding!J:J,0)</f>
        <v>11</v>
      </c>
      <c r="Z3229" s="4" t="str" cm="1">
        <f t="array" aca="1" ref="Z3229" ca="1">_xlfn.IFNA(INDIRECT($Y$1&amp;"!"&amp;Z$1&amp;$Y3229),-1)</f>
        <v>F</v>
      </c>
      <c r="AA3229" s="4" cm="1">
        <f t="array" aca="1" ref="AA3229" ca="1">_xlfn.IFNA(INDIRECT($Y$1&amp;"!"&amp;AA$1&amp;$Y3229),-1)</f>
        <v>0</v>
      </c>
      <c r="AB3229" s="4" cm="1">
        <f t="array" aca="1" ref="AB3229" ca="1">_xlfn.IFNA(INDIRECT($Y$1&amp;"!"&amp;AB$1&amp;$Y3229),-1)</f>
        <v>1</v>
      </c>
      <c r="AC3229" s="4" cm="1">
        <f t="array" aca="1" ref="AC3229" ca="1">_xlfn.IFNA(INDIRECT($Y$1&amp;"!"&amp;AC$1&amp;$Y3229),-1)</f>
        <v>0</v>
      </c>
      <c r="AD3229" s="4" cm="1">
        <f t="array" aca="1" ref="AD3229" ca="1">_xlfn.IFNA(INDIRECT($Y$1&amp;"!"&amp;AD$1&amp;$Y3229),-1)</f>
        <v>1</v>
      </c>
      <c r="AE3229" s="4" cm="1">
        <f t="array" aca="1" ref="AE3229" ca="1">_xlfn.IFNA(INDIRECT($Y$1&amp;"!"&amp;AE$1&amp;$Y3229),-1)</f>
        <v>0</v>
      </c>
      <c r="AF3229" s="4" t="str">
        <f ca="1">_xlfn.CONCAT(W3229, "-",V3229)</f>
        <v>F-F</v>
      </c>
      <c r="AG3229" s="4" t="str">
        <f>TEXT(ROW()-2, "0000")</f>
        <v>3227</v>
      </c>
      <c r="AH3229" s="4" t="str">
        <f>IF(TRIM(CLEAN(A3229))="m", "male", IF(TRIM(CLEAN(A3229))="f","female", "missing"))</f>
        <v>male</v>
      </c>
      <c r="AI3229" s="4">
        <f>C3229</f>
        <v>91.3</v>
      </c>
      <c r="AJ3229" s="4">
        <f>O3229</f>
        <v>50</v>
      </c>
      <c r="AK3229" s="4">
        <f>P3229</f>
        <v>50</v>
      </c>
      <c r="AL3229" s="4">
        <f>IF(AI3229&lt;60, 0, IF(AI3229&lt;70,2, IF(AI3229&lt;80, 3, IF(AI3229&lt;90,4, IF(AI3229&lt;=100, 5, "?")))))</f>
        <v>5</v>
      </c>
      <c r="AM3229" s="4">
        <f>IF(AJ3229&lt;60, 0, IF(AJ3229&lt;70,2, IF(AJ3229&lt;80, 3, IF(AJ3229&lt;90,4, IF(AJ3229&lt;=100, 5, "?")))))</f>
        <v>0</v>
      </c>
      <c r="AN3229" s="4">
        <f>IF(AK3229&lt;60, 0, IF(AK3229&lt;70,2, IF(AK3229&lt;80, 3, IF(AK3229&lt;90,4, IF(AK3229&lt;=100, 5, "?")))))</f>
        <v>0</v>
      </c>
      <c r="AO3229" s="4">
        <f ca="1">AA3229</f>
        <v>0</v>
      </c>
      <c r="AP3229" s="4">
        <f ca="1">AB3229</f>
        <v>1</v>
      </c>
      <c r="AQ3229" s="4">
        <f ca="1">AC3229</f>
        <v>0</v>
      </c>
      <c r="AR3229" s="4">
        <f ca="1">AD3229</f>
        <v>1</v>
      </c>
      <c r="AS3229" s="4">
        <f ca="1">AE3229</f>
        <v>0</v>
      </c>
      <c r="AT3229" s="4" t="str">
        <f ca="1">Z3229</f>
        <v>F</v>
      </c>
      <c r="AU3229" s="4">
        <f>E3229</f>
        <v>50</v>
      </c>
      <c r="AV3229" s="4">
        <f>IF(AU3229&lt;60, 0, IF(AU3229&lt;70,2, IF(AU3229&lt;80, 3, IF(AU3229&lt;90,4, IF(AU3229&lt;=100, 5, "?")))))</f>
        <v>0</v>
      </c>
    </row>
    <row r="3230" spans="1:48" hidden="1" x14ac:dyDescent="0.2">
      <c r="A3230" s="2" t="s">
        <v>13</v>
      </c>
      <c r="B3230" s="3" t="s">
        <v>37</v>
      </c>
      <c r="C3230" s="3">
        <v>91.1</v>
      </c>
      <c r="D3230" s="3" t="s">
        <v>37</v>
      </c>
      <c r="E3230" s="3">
        <v>56.5</v>
      </c>
      <c r="F3230" s="3">
        <v>2</v>
      </c>
      <c r="G3230" s="3">
        <v>50</v>
      </c>
      <c r="H3230" s="3"/>
      <c r="I3230" s="3">
        <v>64</v>
      </c>
      <c r="J3230" s="3">
        <v>0</v>
      </c>
      <c r="K3230" s="3"/>
      <c r="L3230" s="3"/>
      <c r="M3230" s="3">
        <v>55</v>
      </c>
      <c r="N3230" s="3"/>
      <c r="O3230" s="4">
        <f>MAX(G3230:H3230)</f>
        <v>50</v>
      </c>
      <c r="P3230" s="4">
        <f>MAX(I3230:J3230)</f>
        <v>64</v>
      </c>
      <c r="Q3230" s="4">
        <f>ABS(O3230-C3230)</f>
        <v>41.099999999999994</v>
      </c>
      <c r="R3230" s="4">
        <f>ABS(P3230-C3230)</f>
        <v>27.099999999999994</v>
      </c>
      <c r="S3230" s="4" t="b">
        <f ca="1">OR(O3230=0,P3230=0,Q3230&gt;$Q$1,R3230&gt;$R$1,W3230="N", V3230=2)</f>
        <v>1</v>
      </c>
      <c r="T3230" s="4" t="str">
        <f>TRIM(CLEAN(D3230))</f>
        <v>كلية الهندسة والتكنولوجيا</v>
      </c>
      <c r="U3230" s="4">
        <f>COUNTIF(T:T,T3230)</f>
        <v>173</v>
      </c>
      <c r="V3230" s="4" t="str">
        <f>IF(E3230&lt;60, "F", IF(E3230&lt;70,"D", IF(E3230&lt;80, "C", IF(E3230&lt;90,"B", IF(E3230&lt;=100, "A", "?")))))</f>
        <v>F</v>
      </c>
      <c r="W3230" s="4" t="str" cm="1">
        <f t="array" aca="1" ref="W3230" ca="1">_xlfn.IFNA(INDIRECT($Y$1&amp;"!"&amp;W$1&amp;$Y3230),"N")</f>
        <v>A</v>
      </c>
      <c r="X3230" s="4">
        <f ca="1">COUNTIF(W:W,W3230)</f>
        <v>861</v>
      </c>
      <c r="Y3230" s="4">
        <f>MATCH(T3230,Coding!J:J,0)</f>
        <v>4</v>
      </c>
      <c r="Z3230" s="4" t="str" cm="1">
        <f t="array" aca="1" ref="Z3230" ca="1">_xlfn.IFNA(INDIRECT($Y$1&amp;"!"&amp;Z$1&amp;$Y3230),-1)</f>
        <v>A</v>
      </c>
      <c r="AA3230" s="4" cm="1">
        <f t="array" aca="1" ref="AA3230" ca="1">_xlfn.IFNA(INDIRECT($Y$1&amp;"!"&amp;AA$1&amp;$Y3230),-1)</f>
        <v>0</v>
      </c>
      <c r="AB3230" s="4" cm="1">
        <f t="array" aca="1" ref="AB3230" ca="1">_xlfn.IFNA(INDIRECT($Y$1&amp;"!"&amp;AB$1&amp;$Y3230),-1)</f>
        <v>1</v>
      </c>
      <c r="AC3230" s="4" cm="1">
        <f t="array" aca="1" ref="AC3230" ca="1">_xlfn.IFNA(INDIRECT($Y$1&amp;"!"&amp;AC$1&amp;$Y3230),-1)</f>
        <v>1</v>
      </c>
      <c r="AD3230" s="4" cm="1">
        <f t="array" aca="1" ref="AD3230" ca="1">_xlfn.IFNA(INDIRECT($Y$1&amp;"!"&amp;AD$1&amp;$Y3230),-1)</f>
        <v>1</v>
      </c>
      <c r="AE3230" s="4" cm="1">
        <f t="array" aca="1" ref="AE3230" ca="1">_xlfn.IFNA(INDIRECT($Y$1&amp;"!"&amp;AE$1&amp;$Y3230),-1)</f>
        <v>0</v>
      </c>
      <c r="AF3230" s="4" t="str">
        <f ca="1">_xlfn.CONCAT(W3230, "-",V3230)</f>
        <v>A-F</v>
      </c>
      <c r="AG3230" s="4" t="str">
        <f>TEXT(ROW()-2, "0000")</f>
        <v>3228</v>
      </c>
      <c r="AH3230" s="4" t="str">
        <f>IF(TRIM(CLEAN(A3230))="m", "male", IF(TRIM(CLEAN(A3230))="f","female", "missing"))</f>
        <v>male</v>
      </c>
      <c r="AI3230" s="4">
        <f>C3230</f>
        <v>91.1</v>
      </c>
      <c r="AJ3230" s="4">
        <f>O3230</f>
        <v>50</v>
      </c>
      <c r="AK3230" s="4">
        <f>P3230</f>
        <v>64</v>
      </c>
      <c r="AL3230" s="4">
        <f>IF(AI3230&lt;60, 0, IF(AI3230&lt;70,2, IF(AI3230&lt;80, 3, IF(AI3230&lt;90,4, IF(AI3230&lt;=100, 5, "?")))))</f>
        <v>5</v>
      </c>
      <c r="AM3230" s="4">
        <f>IF(AJ3230&lt;60, 0, IF(AJ3230&lt;70,2, IF(AJ3230&lt;80, 3, IF(AJ3230&lt;90,4, IF(AJ3230&lt;=100, 5, "?")))))</f>
        <v>0</v>
      </c>
      <c r="AN3230" s="4">
        <f>IF(AK3230&lt;60, 0, IF(AK3230&lt;70,2, IF(AK3230&lt;80, 3, IF(AK3230&lt;90,4, IF(AK3230&lt;=100, 5, "?")))))</f>
        <v>2</v>
      </c>
      <c r="AO3230" s="4">
        <f ca="1">AA3230</f>
        <v>0</v>
      </c>
      <c r="AP3230" s="4">
        <f ca="1">AB3230</f>
        <v>1</v>
      </c>
      <c r="AQ3230" s="4">
        <f ca="1">AC3230</f>
        <v>1</v>
      </c>
      <c r="AR3230" s="4">
        <f ca="1">AD3230</f>
        <v>1</v>
      </c>
      <c r="AS3230" s="4">
        <f ca="1">AE3230</f>
        <v>0</v>
      </c>
      <c r="AT3230" s="4" t="str">
        <f ca="1">Z3230</f>
        <v>A</v>
      </c>
      <c r="AU3230" s="4">
        <f>E3230</f>
        <v>56.5</v>
      </c>
      <c r="AV3230" s="4">
        <f>IF(AU3230&lt;60, 0, IF(AU3230&lt;70,2, IF(AU3230&lt;80, 3, IF(AU3230&lt;90,4, IF(AU3230&lt;=100, 5, "?")))))</f>
        <v>0</v>
      </c>
    </row>
    <row r="3231" spans="1:48" hidden="1" x14ac:dyDescent="0.2">
      <c r="A3231" s="2" t="s">
        <v>16</v>
      </c>
      <c r="B3231" s="3" t="s">
        <v>37</v>
      </c>
      <c r="C3231" s="3">
        <v>90.8</v>
      </c>
      <c r="D3231" s="3" t="s">
        <v>37</v>
      </c>
      <c r="E3231" s="3">
        <v>0</v>
      </c>
      <c r="F3231" s="3">
        <v>2</v>
      </c>
      <c r="G3231" s="3">
        <v>50</v>
      </c>
      <c r="H3231" s="3"/>
      <c r="I3231" s="3">
        <v>61</v>
      </c>
      <c r="J3231" s="3"/>
      <c r="K3231" s="3"/>
      <c r="L3231" s="3"/>
      <c r="M3231" s="3"/>
      <c r="N3231" s="3"/>
      <c r="O3231" s="4">
        <f>MAX(G3231:H3231)</f>
        <v>50</v>
      </c>
      <c r="P3231" s="4">
        <f>MAX(I3231:J3231)</f>
        <v>61</v>
      </c>
      <c r="Q3231" s="4">
        <f>ABS(O3231-C3231)</f>
        <v>40.799999999999997</v>
      </c>
      <c r="R3231" s="4">
        <f>ABS(P3231-C3231)</f>
        <v>29.799999999999997</v>
      </c>
      <c r="S3231" s="4" t="b">
        <f ca="1">OR(O3231=0,P3231=0,Q3231&gt;$Q$1,R3231&gt;$R$1,W3231="N", V3231=2)</f>
        <v>1</v>
      </c>
      <c r="T3231" s="4" t="str">
        <f>TRIM(CLEAN(D3231))</f>
        <v>كلية الهندسة والتكنولوجيا</v>
      </c>
      <c r="U3231" s="4">
        <f>COUNTIF(T:T,T3231)</f>
        <v>173</v>
      </c>
      <c r="V3231" s="4" t="str">
        <f>IF(E3231&lt;60, "F", IF(E3231&lt;70,"D", IF(E3231&lt;80, "C", IF(E3231&lt;90,"B", IF(E3231&lt;=100, "A", "?")))))</f>
        <v>F</v>
      </c>
      <c r="W3231" s="4" t="str" cm="1">
        <f t="array" aca="1" ref="W3231" ca="1">_xlfn.IFNA(INDIRECT($Y$1&amp;"!"&amp;W$1&amp;$Y3231),"N")</f>
        <v>A</v>
      </c>
      <c r="X3231" s="4">
        <f ca="1">COUNTIF(W:W,W3231)</f>
        <v>861</v>
      </c>
      <c r="Y3231" s="4">
        <f>MATCH(T3231,Coding!J:J,0)</f>
        <v>4</v>
      </c>
      <c r="Z3231" s="4" t="str" cm="1">
        <f t="array" aca="1" ref="Z3231" ca="1">_xlfn.IFNA(INDIRECT($Y$1&amp;"!"&amp;Z$1&amp;$Y3231),-1)</f>
        <v>A</v>
      </c>
      <c r="AA3231" s="4" cm="1">
        <f t="array" aca="1" ref="AA3231" ca="1">_xlfn.IFNA(INDIRECT($Y$1&amp;"!"&amp;AA$1&amp;$Y3231),-1)</f>
        <v>0</v>
      </c>
      <c r="AB3231" s="4" cm="1">
        <f t="array" aca="1" ref="AB3231" ca="1">_xlfn.IFNA(INDIRECT($Y$1&amp;"!"&amp;AB$1&amp;$Y3231),-1)</f>
        <v>1</v>
      </c>
      <c r="AC3231" s="4" cm="1">
        <f t="array" aca="1" ref="AC3231" ca="1">_xlfn.IFNA(INDIRECT($Y$1&amp;"!"&amp;AC$1&amp;$Y3231),-1)</f>
        <v>1</v>
      </c>
      <c r="AD3231" s="4" cm="1">
        <f t="array" aca="1" ref="AD3231" ca="1">_xlfn.IFNA(INDIRECT($Y$1&amp;"!"&amp;AD$1&amp;$Y3231),-1)</f>
        <v>1</v>
      </c>
      <c r="AE3231" s="4" cm="1">
        <f t="array" aca="1" ref="AE3231" ca="1">_xlfn.IFNA(INDIRECT($Y$1&amp;"!"&amp;AE$1&amp;$Y3231),-1)</f>
        <v>0</v>
      </c>
      <c r="AF3231" s="4" t="str">
        <f ca="1">_xlfn.CONCAT(W3231, "-",V3231)</f>
        <v>A-F</v>
      </c>
      <c r="AG3231" s="4" t="str">
        <f>TEXT(ROW()-2, "0000")</f>
        <v>3229</v>
      </c>
      <c r="AH3231" s="4" t="str">
        <f>IF(TRIM(CLEAN(A3231))="m", "male", IF(TRIM(CLEAN(A3231))="f","female", "missing"))</f>
        <v>female</v>
      </c>
      <c r="AI3231" s="4">
        <f>C3231</f>
        <v>90.8</v>
      </c>
      <c r="AJ3231" s="4">
        <f>O3231</f>
        <v>50</v>
      </c>
      <c r="AK3231" s="4">
        <f>P3231</f>
        <v>61</v>
      </c>
      <c r="AL3231" s="4">
        <f>IF(AI3231&lt;60, 0, IF(AI3231&lt;70,2, IF(AI3231&lt;80, 3, IF(AI3231&lt;90,4, IF(AI3231&lt;=100, 5, "?")))))</f>
        <v>5</v>
      </c>
      <c r="AM3231" s="4">
        <f>IF(AJ3231&lt;60, 0, IF(AJ3231&lt;70,2, IF(AJ3231&lt;80, 3, IF(AJ3231&lt;90,4, IF(AJ3231&lt;=100, 5, "?")))))</f>
        <v>0</v>
      </c>
      <c r="AN3231" s="4">
        <f>IF(AK3231&lt;60, 0, IF(AK3231&lt;70,2, IF(AK3231&lt;80, 3, IF(AK3231&lt;90,4, IF(AK3231&lt;=100, 5, "?")))))</f>
        <v>2</v>
      </c>
      <c r="AO3231" s="4">
        <f ca="1">AA3231</f>
        <v>0</v>
      </c>
      <c r="AP3231" s="4">
        <f ca="1">AB3231</f>
        <v>1</v>
      </c>
      <c r="AQ3231" s="4">
        <f ca="1">AC3231</f>
        <v>1</v>
      </c>
      <c r="AR3231" s="4">
        <f ca="1">AD3231</f>
        <v>1</v>
      </c>
      <c r="AS3231" s="4">
        <f ca="1">AE3231</f>
        <v>0</v>
      </c>
      <c r="AT3231" s="4" t="str">
        <f ca="1">Z3231</f>
        <v>A</v>
      </c>
      <c r="AU3231" s="4">
        <f>E3231</f>
        <v>0</v>
      </c>
      <c r="AV3231" s="4">
        <f>IF(AU3231&lt;60, 0, IF(AU3231&lt;70,2, IF(AU3231&lt;80, 3, IF(AU3231&lt;90,4, IF(AU3231&lt;=100, 5, "?")))))</f>
        <v>0</v>
      </c>
    </row>
    <row r="3232" spans="1:48" hidden="1" x14ac:dyDescent="0.2">
      <c r="A3232" s="2" t="s">
        <v>13</v>
      </c>
      <c r="B3232" s="3" t="s">
        <v>36</v>
      </c>
      <c r="C3232" s="3">
        <v>90.4</v>
      </c>
      <c r="D3232" s="3" t="s">
        <v>36</v>
      </c>
      <c r="E3232" s="3">
        <v>65.7</v>
      </c>
      <c r="F3232" s="3">
        <v>2</v>
      </c>
      <c r="G3232" s="3">
        <v>50</v>
      </c>
      <c r="H3232" s="3"/>
      <c r="I3232" s="3">
        <v>63</v>
      </c>
      <c r="J3232" s="3"/>
      <c r="K3232" s="3"/>
      <c r="L3232" s="3"/>
      <c r="M3232" s="3">
        <v>0</v>
      </c>
      <c r="N3232" s="3"/>
      <c r="O3232" s="4">
        <f>MAX(G3232:H3232)</f>
        <v>50</v>
      </c>
      <c r="P3232" s="4">
        <f>MAX(I3232:J3232)</f>
        <v>63</v>
      </c>
      <c r="Q3232" s="4">
        <f>ABS(O3232-C3232)</f>
        <v>40.400000000000006</v>
      </c>
      <c r="R3232" s="4">
        <f>ABS(P3232-C3232)</f>
        <v>27.400000000000006</v>
      </c>
      <c r="S3232" s="4" t="b">
        <f ca="1">OR(O3232=0,P3232=0,Q3232&gt;$Q$1,R3232&gt;$R$1,W3232="N", V3232=2)</f>
        <v>1</v>
      </c>
      <c r="T3232" s="4" t="str">
        <f>TRIM(CLEAN(D3232))</f>
        <v>برنامج بكالوريوس هندسة أنظمة الحاسوب</v>
      </c>
      <c r="U3232" s="4">
        <f>COUNTIF(T:T,T3232)</f>
        <v>549</v>
      </c>
      <c r="V3232" s="4" t="str">
        <f>IF(E3232&lt;60, "F", IF(E3232&lt;70,"D", IF(E3232&lt;80, "C", IF(E3232&lt;90,"B", IF(E3232&lt;=100, "A", "?")))))</f>
        <v>D</v>
      </c>
      <c r="W3232" s="4" t="str" cm="1">
        <f t="array" aca="1" ref="W3232" ca="1">_xlfn.IFNA(INDIRECT($Y$1&amp;"!"&amp;W$1&amp;$Y3232),"N")</f>
        <v>A</v>
      </c>
      <c r="X3232" s="4">
        <f ca="1">COUNTIF(W:W,W3232)</f>
        <v>861</v>
      </c>
      <c r="Y3232" s="4">
        <f>MATCH(T3232,Coding!J:J,0)</f>
        <v>3</v>
      </c>
      <c r="Z3232" s="4" t="str" cm="1">
        <f t="array" aca="1" ref="Z3232" ca="1">_xlfn.IFNA(INDIRECT($Y$1&amp;"!"&amp;Z$1&amp;$Y3232),-1)</f>
        <v>A</v>
      </c>
      <c r="AA3232" s="4" cm="1">
        <f t="array" aca="1" ref="AA3232" ca="1">_xlfn.IFNA(INDIRECT($Y$1&amp;"!"&amp;AA$1&amp;$Y3232),-1)</f>
        <v>0</v>
      </c>
      <c r="AB3232" s="4" cm="1">
        <f t="array" aca="1" ref="AB3232" ca="1">_xlfn.IFNA(INDIRECT($Y$1&amp;"!"&amp;AB$1&amp;$Y3232),-1)</f>
        <v>1</v>
      </c>
      <c r="AC3232" s="4" cm="1">
        <f t="array" aca="1" ref="AC3232" ca="1">_xlfn.IFNA(INDIRECT($Y$1&amp;"!"&amp;AC$1&amp;$Y3232),-1)</f>
        <v>1</v>
      </c>
      <c r="AD3232" s="4" cm="1">
        <f t="array" aca="1" ref="AD3232" ca="1">_xlfn.IFNA(INDIRECT($Y$1&amp;"!"&amp;AD$1&amp;$Y3232),-1)</f>
        <v>1</v>
      </c>
      <c r="AE3232" s="4" cm="1">
        <f t="array" aca="1" ref="AE3232" ca="1">_xlfn.IFNA(INDIRECT($Y$1&amp;"!"&amp;AE$1&amp;$Y3232),-1)</f>
        <v>0</v>
      </c>
      <c r="AF3232" s="4" t="str">
        <f ca="1">_xlfn.CONCAT(W3232, "-",V3232)</f>
        <v>A-D</v>
      </c>
      <c r="AG3232" s="4" t="str">
        <f>TEXT(ROW()-2, "0000")</f>
        <v>3230</v>
      </c>
      <c r="AH3232" s="4" t="str">
        <f>IF(TRIM(CLEAN(A3232))="m", "male", IF(TRIM(CLEAN(A3232))="f","female", "missing"))</f>
        <v>male</v>
      </c>
      <c r="AI3232" s="4">
        <f>C3232</f>
        <v>90.4</v>
      </c>
      <c r="AJ3232" s="4">
        <f>O3232</f>
        <v>50</v>
      </c>
      <c r="AK3232" s="4">
        <f>P3232</f>
        <v>63</v>
      </c>
      <c r="AL3232" s="4">
        <f>IF(AI3232&lt;60, 0, IF(AI3232&lt;70,2, IF(AI3232&lt;80, 3, IF(AI3232&lt;90,4, IF(AI3232&lt;=100, 5, "?")))))</f>
        <v>5</v>
      </c>
      <c r="AM3232" s="4">
        <f>IF(AJ3232&lt;60, 0, IF(AJ3232&lt;70,2, IF(AJ3232&lt;80, 3, IF(AJ3232&lt;90,4, IF(AJ3232&lt;=100, 5, "?")))))</f>
        <v>0</v>
      </c>
      <c r="AN3232" s="4">
        <f>IF(AK3232&lt;60, 0, IF(AK3232&lt;70,2, IF(AK3232&lt;80, 3, IF(AK3232&lt;90,4, IF(AK3232&lt;=100, 5, "?")))))</f>
        <v>2</v>
      </c>
      <c r="AO3232" s="4">
        <f ca="1">AA3232</f>
        <v>0</v>
      </c>
      <c r="AP3232" s="4">
        <f ca="1">AB3232</f>
        <v>1</v>
      </c>
      <c r="AQ3232" s="4">
        <f ca="1">AC3232</f>
        <v>1</v>
      </c>
      <c r="AR3232" s="4">
        <f ca="1">AD3232</f>
        <v>1</v>
      </c>
      <c r="AS3232" s="4">
        <f ca="1">AE3232</f>
        <v>0</v>
      </c>
      <c r="AT3232" s="4" t="str">
        <f ca="1">Z3232</f>
        <v>A</v>
      </c>
      <c r="AU3232" s="4">
        <f>E3232</f>
        <v>65.7</v>
      </c>
      <c r="AV3232" s="4">
        <f>IF(AU3232&lt;60, 0, IF(AU3232&lt;70,2, IF(AU3232&lt;80, 3, IF(AU3232&lt;90,4, IF(AU3232&lt;=100, 5, "?")))))</f>
        <v>2</v>
      </c>
    </row>
    <row r="3233" spans="1:48" hidden="1" x14ac:dyDescent="0.2">
      <c r="A3233" s="2" t="s">
        <v>13</v>
      </c>
      <c r="B3233" s="3" t="s">
        <v>36</v>
      </c>
      <c r="C3233" s="3">
        <v>90.2</v>
      </c>
      <c r="D3233" s="3" t="s">
        <v>36</v>
      </c>
      <c r="E3233" s="3">
        <v>0</v>
      </c>
      <c r="F3233" s="3">
        <v>3</v>
      </c>
      <c r="G3233" s="3">
        <v>50</v>
      </c>
      <c r="H3233" s="3"/>
      <c r="I3233" s="3">
        <v>50</v>
      </c>
      <c r="J3233" s="3"/>
      <c r="K3233" s="3"/>
      <c r="L3233" s="3"/>
      <c r="M3233" s="3">
        <v>50</v>
      </c>
      <c r="N3233" s="3"/>
      <c r="O3233" s="4">
        <f>MAX(G3233:H3233)</f>
        <v>50</v>
      </c>
      <c r="P3233" s="4">
        <f>MAX(I3233:J3233)</f>
        <v>50</v>
      </c>
      <c r="Q3233" s="4">
        <f>ABS(O3233-C3233)</f>
        <v>40.200000000000003</v>
      </c>
      <c r="R3233" s="4">
        <f>ABS(P3233-C3233)</f>
        <v>40.200000000000003</v>
      </c>
      <c r="S3233" s="4" t="b">
        <f ca="1">OR(O3233=0,P3233=0,Q3233&gt;$Q$1,R3233&gt;$R$1,W3233="N", V3233=2)</f>
        <v>1</v>
      </c>
      <c r="T3233" s="4" t="str">
        <f>TRIM(CLEAN(D3233))</f>
        <v>برنامج بكالوريوس هندسة أنظمة الحاسوب</v>
      </c>
      <c r="U3233" s="4">
        <f>COUNTIF(T:T,T3233)</f>
        <v>549</v>
      </c>
      <c r="V3233" s="4" t="str">
        <f>IF(E3233&lt;60, "F", IF(E3233&lt;70,"D", IF(E3233&lt;80, "C", IF(E3233&lt;90,"B", IF(E3233&lt;=100, "A", "?")))))</f>
        <v>F</v>
      </c>
      <c r="W3233" s="4" t="str" cm="1">
        <f t="array" aca="1" ref="W3233" ca="1">_xlfn.IFNA(INDIRECT($Y$1&amp;"!"&amp;W$1&amp;$Y3233),"N")</f>
        <v>A</v>
      </c>
      <c r="X3233" s="4">
        <f ca="1">COUNTIF(W:W,W3233)</f>
        <v>861</v>
      </c>
      <c r="Y3233" s="4">
        <f>MATCH(T3233,Coding!J:J,0)</f>
        <v>3</v>
      </c>
      <c r="Z3233" s="4" t="str" cm="1">
        <f t="array" aca="1" ref="Z3233" ca="1">_xlfn.IFNA(INDIRECT($Y$1&amp;"!"&amp;Z$1&amp;$Y3233),-1)</f>
        <v>A</v>
      </c>
      <c r="AA3233" s="4" cm="1">
        <f t="array" aca="1" ref="AA3233" ca="1">_xlfn.IFNA(INDIRECT($Y$1&amp;"!"&amp;AA$1&amp;$Y3233),-1)</f>
        <v>0</v>
      </c>
      <c r="AB3233" s="4" cm="1">
        <f t="array" aca="1" ref="AB3233" ca="1">_xlfn.IFNA(INDIRECT($Y$1&amp;"!"&amp;AB$1&amp;$Y3233),-1)</f>
        <v>1</v>
      </c>
      <c r="AC3233" s="4" cm="1">
        <f t="array" aca="1" ref="AC3233" ca="1">_xlfn.IFNA(INDIRECT($Y$1&amp;"!"&amp;AC$1&amp;$Y3233),-1)</f>
        <v>1</v>
      </c>
      <c r="AD3233" s="4" cm="1">
        <f t="array" aca="1" ref="AD3233" ca="1">_xlfn.IFNA(INDIRECT($Y$1&amp;"!"&amp;AD$1&amp;$Y3233),-1)</f>
        <v>1</v>
      </c>
      <c r="AE3233" s="4" cm="1">
        <f t="array" aca="1" ref="AE3233" ca="1">_xlfn.IFNA(INDIRECT($Y$1&amp;"!"&amp;AE$1&amp;$Y3233),-1)</f>
        <v>0</v>
      </c>
      <c r="AF3233" s="4" t="str">
        <f ca="1">_xlfn.CONCAT(W3233, "-",V3233)</f>
        <v>A-F</v>
      </c>
      <c r="AG3233" s="4" t="str">
        <f>TEXT(ROW()-2, "0000")</f>
        <v>3231</v>
      </c>
      <c r="AH3233" s="4" t="str">
        <f>IF(TRIM(CLEAN(A3233))="m", "male", IF(TRIM(CLEAN(A3233))="f","female", "missing"))</f>
        <v>male</v>
      </c>
      <c r="AI3233" s="4">
        <f>C3233</f>
        <v>90.2</v>
      </c>
      <c r="AJ3233" s="4">
        <f>O3233</f>
        <v>50</v>
      </c>
      <c r="AK3233" s="4">
        <f>P3233</f>
        <v>50</v>
      </c>
      <c r="AL3233" s="4">
        <f>IF(AI3233&lt;60, 0, IF(AI3233&lt;70,2, IF(AI3233&lt;80, 3, IF(AI3233&lt;90,4, IF(AI3233&lt;=100, 5, "?")))))</f>
        <v>5</v>
      </c>
      <c r="AM3233" s="4">
        <f>IF(AJ3233&lt;60, 0, IF(AJ3233&lt;70,2, IF(AJ3233&lt;80, 3, IF(AJ3233&lt;90,4, IF(AJ3233&lt;=100, 5, "?")))))</f>
        <v>0</v>
      </c>
      <c r="AN3233" s="4">
        <f>IF(AK3233&lt;60, 0, IF(AK3233&lt;70,2, IF(AK3233&lt;80, 3, IF(AK3233&lt;90,4, IF(AK3233&lt;=100, 5, "?")))))</f>
        <v>0</v>
      </c>
      <c r="AO3233" s="4">
        <f ca="1">AA3233</f>
        <v>0</v>
      </c>
      <c r="AP3233" s="4">
        <f ca="1">AB3233</f>
        <v>1</v>
      </c>
      <c r="AQ3233" s="4">
        <f ca="1">AC3233</f>
        <v>1</v>
      </c>
      <c r="AR3233" s="4">
        <f ca="1">AD3233</f>
        <v>1</v>
      </c>
      <c r="AS3233" s="4">
        <f ca="1">AE3233</f>
        <v>0</v>
      </c>
      <c r="AT3233" s="4" t="str">
        <f ca="1">Z3233</f>
        <v>A</v>
      </c>
      <c r="AU3233" s="4">
        <f>E3233</f>
        <v>0</v>
      </c>
      <c r="AV3233" s="4">
        <f>IF(AU3233&lt;60, 0, IF(AU3233&lt;70,2, IF(AU3233&lt;80, 3, IF(AU3233&lt;90,4, IF(AU3233&lt;=100, 5, "?")))))</f>
        <v>0</v>
      </c>
    </row>
    <row r="3234" spans="1:48" hidden="1" x14ac:dyDescent="0.2">
      <c r="A3234" s="2" t="s">
        <v>16</v>
      </c>
      <c r="B3234" s="3" t="s">
        <v>26</v>
      </c>
      <c r="C3234" s="3">
        <v>90.1</v>
      </c>
      <c r="D3234" s="3" t="s">
        <v>26</v>
      </c>
      <c r="E3234" s="3">
        <v>59</v>
      </c>
      <c r="F3234" s="3">
        <v>2</v>
      </c>
      <c r="G3234" s="3">
        <v>50</v>
      </c>
      <c r="H3234" s="3"/>
      <c r="I3234" s="3">
        <v>63</v>
      </c>
      <c r="J3234" s="3">
        <v>50</v>
      </c>
      <c r="K3234" s="3"/>
      <c r="L3234" s="3"/>
      <c r="M3234" s="3">
        <v>66</v>
      </c>
      <c r="N3234" s="3"/>
      <c r="O3234" s="4">
        <f>MAX(G3234:H3234)</f>
        <v>50</v>
      </c>
      <c r="P3234" s="4">
        <f>MAX(I3234:J3234)</f>
        <v>63</v>
      </c>
      <c r="Q3234" s="4">
        <f>ABS(O3234-C3234)</f>
        <v>40.099999999999994</v>
      </c>
      <c r="R3234" s="4">
        <f>ABS(P3234-C3234)</f>
        <v>27.099999999999994</v>
      </c>
      <c r="S3234" s="4" t="b">
        <f ca="1">OR(O3234=0,P3234=0,Q3234&gt;$Q$1,R3234&gt;$R$1,W3234="N", V3234=2)</f>
        <v>1</v>
      </c>
      <c r="T3234" s="4" t="str">
        <f>TRIM(CLEAN(D3234))</f>
        <v>برنامج بكالوريوس الهندسة المدنية</v>
      </c>
      <c r="U3234" s="4">
        <f>COUNTIF(T:T,T3234)</f>
        <v>723</v>
      </c>
      <c r="V3234" s="4" t="str">
        <f>IF(E3234&lt;60, "F", IF(E3234&lt;70,"D", IF(E3234&lt;80, "C", IF(E3234&lt;90,"B", IF(E3234&lt;=100, "A", "?")))))</f>
        <v>F</v>
      </c>
      <c r="W3234" s="4" t="str" cm="1">
        <f t="array" aca="1" ref="W3234" ca="1">_xlfn.IFNA(INDIRECT($Y$1&amp;"!"&amp;W$1&amp;$Y3234),"N")</f>
        <v>C</v>
      </c>
      <c r="X3234" s="4">
        <f ca="1">COUNTIF(W:W,W3234)</f>
        <v>747</v>
      </c>
      <c r="Y3234" s="4">
        <f>MATCH(T3234,Coding!J:J,0)</f>
        <v>8</v>
      </c>
      <c r="Z3234" s="4" t="str" cm="1">
        <f t="array" aca="1" ref="Z3234" ca="1">_xlfn.IFNA(INDIRECT($Y$1&amp;"!"&amp;Z$1&amp;$Y3234),-1)</f>
        <v>C</v>
      </c>
      <c r="AA3234" s="4" cm="1">
        <f t="array" aca="1" ref="AA3234" ca="1">_xlfn.IFNA(INDIRECT($Y$1&amp;"!"&amp;AA$1&amp;$Y3234),-1)</f>
        <v>1</v>
      </c>
      <c r="AB3234" s="4" cm="1">
        <f t="array" aca="1" ref="AB3234" ca="1">_xlfn.IFNA(INDIRECT($Y$1&amp;"!"&amp;AB$1&amp;$Y3234),-1)</f>
        <v>1</v>
      </c>
      <c r="AC3234" s="4" cm="1">
        <f t="array" aca="1" ref="AC3234" ca="1">_xlfn.IFNA(INDIRECT($Y$1&amp;"!"&amp;AC$1&amp;$Y3234),-1)</f>
        <v>1</v>
      </c>
      <c r="AD3234" s="4" cm="1">
        <f t="array" aca="1" ref="AD3234" ca="1">_xlfn.IFNA(INDIRECT($Y$1&amp;"!"&amp;AD$1&amp;$Y3234),-1)</f>
        <v>0</v>
      </c>
      <c r="AE3234" s="4" cm="1">
        <f t="array" aca="1" ref="AE3234" ca="1">_xlfn.IFNA(INDIRECT($Y$1&amp;"!"&amp;AE$1&amp;$Y3234),-1)</f>
        <v>0</v>
      </c>
      <c r="AF3234" s="4" t="str">
        <f ca="1">_xlfn.CONCAT(W3234, "-",V3234)</f>
        <v>C-F</v>
      </c>
      <c r="AG3234" s="4" t="str">
        <f>TEXT(ROW()-2, "0000")</f>
        <v>3232</v>
      </c>
      <c r="AH3234" s="4" t="str">
        <f>IF(TRIM(CLEAN(A3234))="m", "male", IF(TRIM(CLEAN(A3234))="f","female", "missing"))</f>
        <v>female</v>
      </c>
      <c r="AI3234" s="4">
        <f>C3234</f>
        <v>90.1</v>
      </c>
      <c r="AJ3234" s="4">
        <f>O3234</f>
        <v>50</v>
      </c>
      <c r="AK3234" s="4">
        <f>P3234</f>
        <v>63</v>
      </c>
      <c r="AL3234" s="4">
        <f>IF(AI3234&lt;60, 0, IF(AI3234&lt;70,2, IF(AI3234&lt;80, 3, IF(AI3234&lt;90,4, IF(AI3234&lt;=100, 5, "?")))))</f>
        <v>5</v>
      </c>
      <c r="AM3234" s="4">
        <f>IF(AJ3234&lt;60, 0, IF(AJ3234&lt;70,2, IF(AJ3234&lt;80, 3, IF(AJ3234&lt;90,4, IF(AJ3234&lt;=100, 5, "?")))))</f>
        <v>0</v>
      </c>
      <c r="AN3234" s="4">
        <f>IF(AK3234&lt;60, 0, IF(AK3234&lt;70,2, IF(AK3234&lt;80, 3, IF(AK3234&lt;90,4, IF(AK3234&lt;=100, 5, "?")))))</f>
        <v>2</v>
      </c>
      <c r="AO3234" s="4">
        <f ca="1">AA3234</f>
        <v>1</v>
      </c>
      <c r="AP3234" s="4">
        <f ca="1">AB3234</f>
        <v>1</v>
      </c>
      <c r="AQ3234" s="4">
        <f ca="1">AC3234</f>
        <v>1</v>
      </c>
      <c r="AR3234" s="4">
        <f ca="1">AD3234</f>
        <v>0</v>
      </c>
      <c r="AS3234" s="4">
        <f ca="1">AE3234</f>
        <v>0</v>
      </c>
      <c r="AT3234" s="4" t="str">
        <f ca="1">Z3234</f>
        <v>C</v>
      </c>
      <c r="AU3234" s="4">
        <f>E3234</f>
        <v>59</v>
      </c>
      <c r="AV3234" s="4">
        <f>IF(AU3234&lt;60, 0, IF(AU3234&lt;70,2, IF(AU3234&lt;80, 3, IF(AU3234&lt;90,4, IF(AU3234&lt;=100, 5, "?")))))</f>
        <v>0</v>
      </c>
    </row>
    <row r="3235" spans="1:48" hidden="1" x14ac:dyDescent="0.2">
      <c r="A3235" s="2" t="s">
        <v>13</v>
      </c>
      <c r="B3235" s="3" t="s">
        <v>37</v>
      </c>
      <c r="C3235" s="3">
        <v>89.9</v>
      </c>
      <c r="D3235" s="3" t="s">
        <v>37</v>
      </c>
      <c r="E3235" s="3">
        <v>0</v>
      </c>
      <c r="F3235" s="3">
        <v>3</v>
      </c>
      <c r="G3235" s="3">
        <v>50</v>
      </c>
      <c r="H3235" s="3"/>
      <c r="I3235" s="3">
        <v>50</v>
      </c>
      <c r="J3235" s="3"/>
      <c r="K3235" s="3"/>
      <c r="L3235" s="3"/>
      <c r="M3235" s="3"/>
      <c r="N3235" s="3"/>
      <c r="O3235" s="4">
        <f>MAX(G3235:H3235)</f>
        <v>50</v>
      </c>
      <c r="P3235" s="4">
        <f>MAX(I3235:J3235)</f>
        <v>50</v>
      </c>
      <c r="Q3235" s="4">
        <f>ABS(O3235-C3235)</f>
        <v>39.900000000000006</v>
      </c>
      <c r="R3235" s="4">
        <f>ABS(P3235-C3235)</f>
        <v>39.900000000000006</v>
      </c>
      <c r="S3235" s="4" t="b">
        <f ca="1">OR(O3235=0,P3235=0,Q3235&gt;$Q$1,R3235&gt;$R$1,W3235="N", V3235=2)</f>
        <v>1</v>
      </c>
      <c r="T3235" s="4" t="str">
        <f>TRIM(CLEAN(D3235))</f>
        <v>كلية الهندسة والتكنولوجيا</v>
      </c>
      <c r="U3235" s="4">
        <f>COUNTIF(T:T,T3235)</f>
        <v>173</v>
      </c>
      <c r="V3235" s="4" t="str">
        <f>IF(E3235&lt;60, "F", IF(E3235&lt;70,"D", IF(E3235&lt;80, "C", IF(E3235&lt;90,"B", IF(E3235&lt;=100, "A", "?")))))</f>
        <v>F</v>
      </c>
      <c r="W3235" s="4" t="str" cm="1">
        <f t="array" aca="1" ref="W3235" ca="1">_xlfn.IFNA(INDIRECT($Y$1&amp;"!"&amp;W$1&amp;$Y3235),"N")</f>
        <v>A</v>
      </c>
      <c r="X3235" s="4">
        <f ca="1">COUNTIF(W:W,W3235)</f>
        <v>861</v>
      </c>
      <c r="Y3235" s="4">
        <f>MATCH(T3235,Coding!J:J,0)</f>
        <v>4</v>
      </c>
      <c r="Z3235" s="4" t="str" cm="1">
        <f t="array" aca="1" ref="Z3235" ca="1">_xlfn.IFNA(INDIRECT($Y$1&amp;"!"&amp;Z$1&amp;$Y3235),-1)</f>
        <v>A</v>
      </c>
      <c r="AA3235" s="4" cm="1">
        <f t="array" aca="1" ref="AA3235" ca="1">_xlfn.IFNA(INDIRECT($Y$1&amp;"!"&amp;AA$1&amp;$Y3235),-1)</f>
        <v>0</v>
      </c>
      <c r="AB3235" s="4" cm="1">
        <f t="array" aca="1" ref="AB3235" ca="1">_xlfn.IFNA(INDIRECT($Y$1&amp;"!"&amp;AB$1&amp;$Y3235),-1)</f>
        <v>1</v>
      </c>
      <c r="AC3235" s="4" cm="1">
        <f t="array" aca="1" ref="AC3235" ca="1">_xlfn.IFNA(INDIRECT($Y$1&amp;"!"&amp;AC$1&amp;$Y3235),-1)</f>
        <v>1</v>
      </c>
      <c r="AD3235" s="4" cm="1">
        <f t="array" aca="1" ref="AD3235" ca="1">_xlfn.IFNA(INDIRECT($Y$1&amp;"!"&amp;AD$1&amp;$Y3235),-1)</f>
        <v>1</v>
      </c>
      <c r="AE3235" s="4" cm="1">
        <f t="array" aca="1" ref="AE3235" ca="1">_xlfn.IFNA(INDIRECT($Y$1&amp;"!"&amp;AE$1&amp;$Y3235),-1)</f>
        <v>0</v>
      </c>
      <c r="AF3235" s="4" t="str">
        <f ca="1">_xlfn.CONCAT(W3235, "-",V3235)</f>
        <v>A-F</v>
      </c>
      <c r="AG3235" s="4" t="str">
        <f>TEXT(ROW()-2, "0000")</f>
        <v>3233</v>
      </c>
      <c r="AH3235" s="4" t="str">
        <f>IF(TRIM(CLEAN(A3235))="m", "male", IF(TRIM(CLEAN(A3235))="f","female", "missing"))</f>
        <v>male</v>
      </c>
      <c r="AI3235" s="4">
        <f>C3235</f>
        <v>89.9</v>
      </c>
      <c r="AJ3235" s="4">
        <f>O3235</f>
        <v>50</v>
      </c>
      <c r="AK3235" s="4">
        <f>P3235</f>
        <v>50</v>
      </c>
      <c r="AL3235" s="4">
        <f>IF(AI3235&lt;60, 0, IF(AI3235&lt;70,2, IF(AI3235&lt;80, 3, IF(AI3235&lt;90,4, IF(AI3235&lt;=100, 5, "?")))))</f>
        <v>4</v>
      </c>
      <c r="AM3235" s="4">
        <f>IF(AJ3235&lt;60, 0, IF(AJ3235&lt;70,2, IF(AJ3235&lt;80, 3, IF(AJ3235&lt;90,4, IF(AJ3235&lt;=100, 5, "?")))))</f>
        <v>0</v>
      </c>
      <c r="AN3235" s="4">
        <f>IF(AK3235&lt;60, 0, IF(AK3235&lt;70,2, IF(AK3235&lt;80, 3, IF(AK3235&lt;90,4, IF(AK3235&lt;=100, 5, "?")))))</f>
        <v>0</v>
      </c>
      <c r="AO3235" s="4">
        <f ca="1">AA3235</f>
        <v>0</v>
      </c>
      <c r="AP3235" s="4">
        <f ca="1">AB3235</f>
        <v>1</v>
      </c>
      <c r="AQ3235" s="4">
        <f ca="1">AC3235</f>
        <v>1</v>
      </c>
      <c r="AR3235" s="4">
        <f ca="1">AD3235</f>
        <v>1</v>
      </c>
      <c r="AS3235" s="4">
        <f ca="1">AE3235</f>
        <v>0</v>
      </c>
      <c r="AT3235" s="4" t="str">
        <f ca="1">Z3235</f>
        <v>A</v>
      </c>
      <c r="AU3235" s="4">
        <f>E3235</f>
        <v>0</v>
      </c>
      <c r="AV3235" s="4">
        <f>IF(AU3235&lt;60, 0, IF(AU3235&lt;70,2, IF(AU3235&lt;80, 3, IF(AU3235&lt;90,4, IF(AU3235&lt;=100, 5, "?")))))</f>
        <v>0</v>
      </c>
    </row>
    <row r="3236" spans="1:48" hidden="1" x14ac:dyDescent="0.2">
      <c r="A3236" s="2" t="s">
        <v>13</v>
      </c>
      <c r="B3236" s="3" t="s">
        <v>14</v>
      </c>
      <c r="C3236" s="3">
        <v>89.7</v>
      </c>
      <c r="D3236" s="3" t="s">
        <v>14</v>
      </c>
      <c r="E3236" s="3">
        <v>65</v>
      </c>
      <c r="F3236" s="3">
        <v>2</v>
      </c>
      <c r="G3236" s="3">
        <v>50</v>
      </c>
      <c r="H3236" s="3"/>
      <c r="I3236" s="3">
        <v>67</v>
      </c>
      <c r="J3236" s="3">
        <v>62</v>
      </c>
      <c r="K3236" s="3">
        <v>68</v>
      </c>
      <c r="L3236" s="3"/>
      <c r="M3236" s="3">
        <v>50</v>
      </c>
      <c r="N3236" s="3"/>
      <c r="O3236" s="4">
        <f>MAX(G3236:H3236)</f>
        <v>50</v>
      </c>
      <c r="P3236" s="4">
        <f>MAX(I3236:J3236)</f>
        <v>67</v>
      </c>
      <c r="Q3236" s="4">
        <f>ABS(O3236-C3236)</f>
        <v>39.700000000000003</v>
      </c>
      <c r="R3236" s="4">
        <f>ABS(P3236-C3236)</f>
        <v>22.700000000000003</v>
      </c>
      <c r="S3236" s="4" t="b">
        <f ca="1">OR(O3236=0,P3236=0,Q3236&gt;$Q$1,R3236&gt;$R$1,W3236="N", V3236=2)</f>
        <v>1</v>
      </c>
      <c r="T3236" s="4" t="str">
        <f>TRIM(CLEAN(D3236))</f>
        <v>برنامج بكالوريوس الهندسة الكهربائية</v>
      </c>
      <c r="U3236" s="4">
        <f>COUNTIF(T:T,T3236)</f>
        <v>420</v>
      </c>
      <c r="V3236" s="4" t="str">
        <f>IF(E3236&lt;60, "F", IF(E3236&lt;70,"D", IF(E3236&lt;80, "C", IF(E3236&lt;90,"B", IF(E3236&lt;=100, "A", "?")))))</f>
        <v>D</v>
      </c>
      <c r="W3236" s="4" t="str" cm="1">
        <f t="array" aca="1" ref="W3236" ca="1">_xlfn.IFNA(INDIRECT($Y$1&amp;"!"&amp;W$1&amp;$Y3236),"N")</f>
        <v>F</v>
      </c>
      <c r="X3236" s="4">
        <f ca="1">COUNTIF(W:W,W3236)</f>
        <v>420</v>
      </c>
      <c r="Y3236" s="4">
        <f>MATCH(T3236,Coding!J:J,0)</f>
        <v>11</v>
      </c>
      <c r="Z3236" s="4" t="str" cm="1">
        <f t="array" aca="1" ref="Z3236" ca="1">_xlfn.IFNA(INDIRECT($Y$1&amp;"!"&amp;Z$1&amp;$Y3236),-1)</f>
        <v>F</v>
      </c>
      <c r="AA3236" s="4" cm="1">
        <f t="array" aca="1" ref="AA3236" ca="1">_xlfn.IFNA(INDIRECT($Y$1&amp;"!"&amp;AA$1&amp;$Y3236),-1)</f>
        <v>0</v>
      </c>
      <c r="AB3236" s="4" cm="1">
        <f t="array" aca="1" ref="AB3236" ca="1">_xlfn.IFNA(INDIRECT($Y$1&amp;"!"&amp;AB$1&amp;$Y3236),-1)</f>
        <v>1</v>
      </c>
      <c r="AC3236" s="4" cm="1">
        <f t="array" aca="1" ref="AC3236" ca="1">_xlfn.IFNA(INDIRECT($Y$1&amp;"!"&amp;AC$1&amp;$Y3236),-1)</f>
        <v>0</v>
      </c>
      <c r="AD3236" s="4" cm="1">
        <f t="array" aca="1" ref="AD3236" ca="1">_xlfn.IFNA(INDIRECT($Y$1&amp;"!"&amp;AD$1&amp;$Y3236),-1)</f>
        <v>1</v>
      </c>
      <c r="AE3236" s="4" cm="1">
        <f t="array" aca="1" ref="AE3236" ca="1">_xlfn.IFNA(INDIRECT($Y$1&amp;"!"&amp;AE$1&amp;$Y3236),-1)</f>
        <v>0</v>
      </c>
      <c r="AF3236" s="4" t="str">
        <f ca="1">_xlfn.CONCAT(W3236, "-",V3236)</f>
        <v>F-D</v>
      </c>
      <c r="AG3236" s="4" t="str">
        <f>TEXT(ROW()-2, "0000")</f>
        <v>3234</v>
      </c>
      <c r="AH3236" s="4" t="str">
        <f>IF(TRIM(CLEAN(A3236))="m", "male", IF(TRIM(CLEAN(A3236))="f","female", "missing"))</f>
        <v>male</v>
      </c>
      <c r="AI3236" s="4">
        <f>C3236</f>
        <v>89.7</v>
      </c>
      <c r="AJ3236" s="4">
        <f>O3236</f>
        <v>50</v>
      </c>
      <c r="AK3236" s="4">
        <f>P3236</f>
        <v>67</v>
      </c>
      <c r="AL3236" s="4">
        <f>IF(AI3236&lt;60, 0, IF(AI3236&lt;70,2, IF(AI3236&lt;80, 3, IF(AI3236&lt;90,4, IF(AI3236&lt;=100, 5, "?")))))</f>
        <v>4</v>
      </c>
      <c r="AM3236" s="4">
        <f>IF(AJ3236&lt;60, 0, IF(AJ3236&lt;70,2, IF(AJ3236&lt;80, 3, IF(AJ3236&lt;90,4, IF(AJ3236&lt;=100, 5, "?")))))</f>
        <v>0</v>
      </c>
      <c r="AN3236" s="4">
        <f>IF(AK3236&lt;60, 0, IF(AK3236&lt;70,2, IF(AK3236&lt;80, 3, IF(AK3236&lt;90,4, IF(AK3236&lt;=100, 5, "?")))))</f>
        <v>2</v>
      </c>
      <c r="AO3236" s="4">
        <f ca="1">AA3236</f>
        <v>0</v>
      </c>
      <c r="AP3236" s="4">
        <f ca="1">AB3236</f>
        <v>1</v>
      </c>
      <c r="AQ3236" s="4">
        <f ca="1">AC3236</f>
        <v>0</v>
      </c>
      <c r="AR3236" s="4">
        <f ca="1">AD3236</f>
        <v>1</v>
      </c>
      <c r="AS3236" s="4">
        <f ca="1">AE3236</f>
        <v>0</v>
      </c>
      <c r="AT3236" s="4" t="str">
        <f ca="1">Z3236</f>
        <v>F</v>
      </c>
      <c r="AU3236" s="4">
        <f>E3236</f>
        <v>65</v>
      </c>
      <c r="AV3236" s="4">
        <f>IF(AU3236&lt;60, 0, IF(AU3236&lt;70,2, IF(AU3236&lt;80, 3, IF(AU3236&lt;90,4, IF(AU3236&lt;=100, 5, "?")))))</f>
        <v>2</v>
      </c>
    </row>
    <row r="3237" spans="1:48" hidden="1" x14ac:dyDescent="0.2">
      <c r="A3237" s="2" t="s">
        <v>13</v>
      </c>
      <c r="B3237" s="3" t="s">
        <v>36</v>
      </c>
      <c r="C3237" s="3">
        <v>89.4</v>
      </c>
      <c r="D3237" s="3" t="s">
        <v>36</v>
      </c>
      <c r="E3237" s="3">
        <v>0</v>
      </c>
      <c r="F3237" s="3">
        <v>3</v>
      </c>
      <c r="G3237" s="3">
        <v>50</v>
      </c>
      <c r="H3237" s="3"/>
      <c r="I3237" s="3">
        <v>55</v>
      </c>
      <c r="J3237" s="3"/>
      <c r="K3237" s="3"/>
      <c r="L3237" s="3"/>
      <c r="M3237" s="3">
        <v>0</v>
      </c>
      <c r="N3237" s="3"/>
      <c r="O3237" s="4">
        <f>MAX(G3237:H3237)</f>
        <v>50</v>
      </c>
      <c r="P3237" s="4">
        <f>MAX(I3237:J3237)</f>
        <v>55</v>
      </c>
      <c r="Q3237" s="4">
        <f>ABS(O3237-C3237)</f>
        <v>39.400000000000006</v>
      </c>
      <c r="R3237" s="4">
        <f>ABS(P3237-C3237)</f>
        <v>34.400000000000006</v>
      </c>
      <c r="S3237" s="4" t="b">
        <f ca="1">OR(O3237=0,P3237=0,Q3237&gt;$Q$1,R3237&gt;$R$1,W3237="N", V3237=2)</f>
        <v>1</v>
      </c>
      <c r="T3237" s="4" t="str">
        <f>TRIM(CLEAN(D3237))</f>
        <v>برنامج بكالوريوس هندسة أنظمة الحاسوب</v>
      </c>
      <c r="U3237" s="4">
        <f>COUNTIF(T:T,T3237)</f>
        <v>549</v>
      </c>
      <c r="V3237" s="4" t="str">
        <f>IF(E3237&lt;60, "F", IF(E3237&lt;70,"D", IF(E3237&lt;80, "C", IF(E3237&lt;90,"B", IF(E3237&lt;=100, "A", "?")))))</f>
        <v>F</v>
      </c>
      <c r="W3237" s="4" t="str" cm="1">
        <f t="array" aca="1" ref="W3237" ca="1">_xlfn.IFNA(INDIRECT($Y$1&amp;"!"&amp;W$1&amp;$Y3237),"N")</f>
        <v>A</v>
      </c>
      <c r="X3237" s="4">
        <f ca="1">COUNTIF(W:W,W3237)</f>
        <v>861</v>
      </c>
      <c r="Y3237" s="4">
        <f>MATCH(T3237,Coding!J:J,0)</f>
        <v>3</v>
      </c>
      <c r="Z3237" s="4" t="str" cm="1">
        <f t="array" aca="1" ref="Z3237" ca="1">_xlfn.IFNA(INDIRECT($Y$1&amp;"!"&amp;Z$1&amp;$Y3237),-1)</f>
        <v>A</v>
      </c>
      <c r="AA3237" s="4" cm="1">
        <f t="array" aca="1" ref="AA3237" ca="1">_xlfn.IFNA(INDIRECT($Y$1&amp;"!"&amp;AA$1&amp;$Y3237),-1)</f>
        <v>0</v>
      </c>
      <c r="AB3237" s="4" cm="1">
        <f t="array" aca="1" ref="AB3237" ca="1">_xlfn.IFNA(INDIRECT($Y$1&amp;"!"&amp;AB$1&amp;$Y3237),-1)</f>
        <v>1</v>
      </c>
      <c r="AC3237" s="4" cm="1">
        <f t="array" aca="1" ref="AC3237" ca="1">_xlfn.IFNA(INDIRECT($Y$1&amp;"!"&amp;AC$1&amp;$Y3237),-1)</f>
        <v>1</v>
      </c>
      <c r="AD3237" s="4" cm="1">
        <f t="array" aca="1" ref="AD3237" ca="1">_xlfn.IFNA(INDIRECT($Y$1&amp;"!"&amp;AD$1&amp;$Y3237),-1)</f>
        <v>1</v>
      </c>
      <c r="AE3237" s="4" cm="1">
        <f t="array" aca="1" ref="AE3237" ca="1">_xlfn.IFNA(INDIRECT($Y$1&amp;"!"&amp;AE$1&amp;$Y3237),-1)</f>
        <v>0</v>
      </c>
      <c r="AF3237" s="4" t="str">
        <f ca="1">_xlfn.CONCAT(W3237, "-",V3237)</f>
        <v>A-F</v>
      </c>
      <c r="AG3237" s="4" t="str">
        <f>TEXT(ROW()-2, "0000")</f>
        <v>3235</v>
      </c>
      <c r="AH3237" s="4" t="str">
        <f>IF(TRIM(CLEAN(A3237))="m", "male", IF(TRIM(CLEAN(A3237))="f","female", "missing"))</f>
        <v>male</v>
      </c>
      <c r="AI3237" s="4">
        <f>C3237</f>
        <v>89.4</v>
      </c>
      <c r="AJ3237" s="4">
        <f>O3237</f>
        <v>50</v>
      </c>
      <c r="AK3237" s="4">
        <f>P3237</f>
        <v>55</v>
      </c>
      <c r="AL3237" s="4">
        <f>IF(AI3237&lt;60, 0, IF(AI3237&lt;70,2, IF(AI3237&lt;80, 3, IF(AI3237&lt;90,4, IF(AI3237&lt;=100, 5, "?")))))</f>
        <v>4</v>
      </c>
      <c r="AM3237" s="4">
        <f>IF(AJ3237&lt;60, 0, IF(AJ3237&lt;70,2, IF(AJ3237&lt;80, 3, IF(AJ3237&lt;90,4, IF(AJ3237&lt;=100, 5, "?")))))</f>
        <v>0</v>
      </c>
      <c r="AN3237" s="4">
        <f>IF(AK3237&lt;60, 0, IF(AK3237&lt;70,2, IF(AK3237&lt;80, 3, IF(AK3237&lt;90,4, IF(AK3237&lt;=100, 5, "?")))))</f>
        <v>0</v>
      </c>
      <c r="AO3237" s="4">
        <f ca="1">AA3237</f>
        <v>0</v>
      </c>
      <c r="AP3237" s="4">
        <f ca="1">AB3237</f>
        <v>1</v>
      </c>
      <c r="AQ3237" s="4">
        <f ca="1">AC3237</f>
        <v>1</v>
      </c>
      <c r="AR3237" s="4">
        <f ca="1">AD3237</f>
        <v>1</v>
      </c>
      <c r="AS3237" s="4">
        <f ca="1">AE3237</f>
        <v>0</v>
      </c>
      <c r="AT3237" s="4" t="str">
        <f ca="1">Z3237</f>
        <v>A</v>
      </c>
      <c r="AU3237" s="4">
        <f>E3237</f>
        <v>0</v>
      </c>
      <c r="AV3237" s="4">
        <f>IF(AU3237&lt;60, 0, IF(AU3237&lt;70,2, IF(AU3237&lt;80, 3, IF(AU3237&lt;90,4, IF(AU3237&lt;=100, 5, "?")))))</f>
        <v>0</v>
      </c>
    </row>
    <row r="3238" spans="1:48" hidden="1" x14ac:dyDescent="0.2">
      <c r="A3238" s="2" t="s">
        <v>13</v>
      </c>
      <c r="B3238" s="3" t="s">
        <v>33</v>
      </c>
      <c r="C3238" s="3">
        <v>89.1</v>
      </c>
      <c r="D3238" s="3" t="s">
        <v>33</v>
      </c>
      <c r="E3238" s="3">
        <v>66</v>
      </c>
      <c r="F3238" s="3">
        <v>2</v>
      </c>
      <c r="G3238" s="3">
        <v>50</v>
      </c>
      <c r="H3238" s="3"/>
      <c r="I3238" s="3">
        <v>70</v>
      </c>
      <c r="J3238" s="3">
        <v>55</v>
      </c>
      <c r="K3238" s="3"/>
      <c r="L3238" s="3"/>
      <c r="M3238" s="3"/>
      <c r="N3238" s="3"/>
      <c r="O3238" s="4">
        <f>MAX(G3238:H3238)</f>
        <v>50</v>
      </c>
      <c r="P3238" s="4">
        <f>MAX(I3238:J3238)</f>
        <v>70</v>
      </c>
      <c r="Q3238" s="4">
        <f>ABS(O3238-C3238)</f>
        <v>39.099999999999994</v>
      </c>
      <c r="R3238" s="4">
        <f>ABS(P3238-C3238)</f>
        <v>19.099999999999994</v>
      </c>
      <c r="S3238" s="4" t="b">
        <f ca="1">OR(O3238=0,P3238=0,Q3238&gt;$Q$1,R3238&gt;$R$1,W3238="N", V3238=2)</f>
        <v>1</v>
      </c>
      <c r="T3238" s="4" t="str">
        <f>TRIM(CLEAN(D3238))</f>
        <v>برنامج بكالوريوس علم الحاسوب</v>
      </c>
      <c r="U3238" s="4">
        <f>COUNTIF(T:T,T3238)</f>
        <v>589</v>
      </c>
      <c r="V3238" s="4" t="str">
        <f>IF(E3238&lt;60, "F", IF(E3238&lt;70,"D", IF(E3238&lt;80, "C", IF(E3238&lt;90,"B", IF(E3238&lt;=100, "A", "?")))))</f>
        <v>D</v>
      </c>
      <c r="W3238" s="4" t="str" cm="1">
        <f t="array" aca="1" ref="W3238" ca="1">_xlfn.IFNA(INDIRECT($Y$1&amp;"!"&amp;W$1&amp;$Y3238),"N")</f>
        <v>D</v>
      </c>
      <c r="X3238" s="4">
        <f ca="1">COUNTIF(W:W,W3238)</f>
        <v>589</v>
      </c>
      <c r="Y3238" s="4">
        <f>MATCH(T3238,Coding!J:J,0)</f>
        <v>9</v>
      </c>
      <c r="Z3238" s="4" t="str" cm="1">
        <f t="array" aca="1" ref="Z3238" ca="1">_xlfn.IFNA(INDIRECT($Y$1&amp;"!"&amp;Z$1&amp;$Y3238),-1)</f>
        <v>D</v>
      </c>
      <c r="AA3238" s="4" cm="1">
        <f t="array" aca="1" ref="AA3238" ca="1">_xlfn.IFNA(INDIRECT($Y$1&amp;"!"&amp;AA$1&amp;$Y3238),-1)</f>
        <v>0</v>
      </c>
      <c r="AB3238" s="4" cm="1">
        <f t="array" aca="1" ref="AB3238" ca="1">_xlfn.IFNA(INDIRECT($Y$1&amp;"!"&amp;AB$1&amp;$Y3238),-1)</f>
        <v>1</v>
      </c>
      <c r="AC3238" s="4" cm="1">
        <f t="array" aca="1" ref="AC3238" ca="1">_xlfn.IFNA(INDIRECT($Y$1&amp;"!"&amp;AC$1&amp;$Y3238),-1)</f>
        <v>0</v>
      </c>
      <c r="AD3238" s="4" cm="1">
        <f t="array" aca="1" ref="AD3238" ca="1">_xlfn.IFNA(INDIRECT($Y$1&amp;"!"&amp;AD$1&amp;$Y3238),-1)</f>
        <v>0</v>
      </c>
      <c r="AE3238" s="4" cm="1">
        <f t="array" aca="1" ref="AE3238" ca="1">_xlfn.IFNA(INDIRECT($Y$1&amp;"!"&amp;AE$1&amp;$Y3238),-1)</f>
        <v>0</v>
      </c>
      <c r="AF3238" s="4" t="str">
        <f ca="1">_xlfn.CONCAT(W3238, "-",V3238)</f>
        <v>D-D</v>
      </c>
      <c r="AG3238" s="4" t="str">
        <f>TEXT(ROW()-2, "0000")</f>
        <v>3236</v>
      </c>
      <c r="AH3238" s="4" t="str">
        <f>IF(TRIM(CLEAN(A3238))="m", "male", IF(TRIM(CLEAN(A3238))="f","female", "missing"))</f>
        <v>male</v>
      </c>
      <c r="AI3238" s="4">
        <f>C3238</f>
        <v>89.1</v>
      </c>
      <c r="AJ3238" s="4">
        <f>O3238</f>
        <v>50</v>
      </c>
      <c r="AK3238" s="4">
        <f>P3238</f>
        <v>70</v>
      </c>
      <c r="AL3238" s="4">
        <f>IF(AI3238&lt;60, 0, IF(AI3238&lt;70,2, IF(AI3238&lt;80, 3, IF(AI3238&lt;90,4, IF(AI3238&lt;=100, 5, "?")))))</f>
        <v>4</v>
      </c>
      <c r="AM3238" s="4">
        <f>IF(AJ3238&lt;60, 0, IF(AJ3238&lt;70,2, IF(AJ3238&lt;80, 3, IF(AJ3238&lt;90,4, IF(AJ3238&lt;=100, 5, "?")))))</f>
        <v>0</v>
      </c>
      <c r="AN3238" s="4">
        <f>IF(AK3238&lt;60, 0, IF(AK3238&lt;70,2, IF(AK3238&lt;80, 3, IF(AK3238&lt;90,4, IF(AK3238&lt;=100, 5, "?")))))</f>
        <v>3</v>
      </c>
      <c r="AO3238" s="4">
        <f ca="1">AA3238</f>
        <v>0</v>
      </c>
      <c r="AP3238" s="4">
        <f ca="1">AB3238</f>
        <v>1</v>
      </c>
      <c r="AQ3238" s="4">
        <f ca="1">AC3238</f>
        <v>0</v>
      </c>
      <c r="AR3238" s="4">
        <f ca="1">AD3238</f>
        <v>0</v>
      </c>
      <c r="AS3238" s="4">
        <f ca="1">AE3238</f>
        <v>0</v>
      </c>
      <c r="AT3238" s="4" t="str">
        <f ca="1">Z3238</f>
        <v>D</v>
      </c>
      <c r="AU3238" s="4">
        <f>E3238</f>
        <v>66</v>
      </c>
      <c r="AV3238" s="4">
        <f>IF(AU3238&lt;60, 0, IF(AU3238&lt;70,2, IF(AU3238&lt;80, 3, IF(AU3238&lt;90,4, IF(AU3238&lt;=100, 5, "?")))))</f>
        <v>2</v>
      </c>
    </row>
    <row r="3239" spans="1:48" hidden="1" x14ac:dyDescent="0.2">
      <c r="A3239" s="2" t="s">
        <v>13</v>
      </c>
      <c r="B3239" s="3" t="s">
        <v>37</v>
      </c>
      <c r="C3239" s="3">
        <v>88.8</v>
      </c>
      <c r="D3239" s="3" t="s">
        <v>37</v>
      </c>
      <c r="E3239" s="3">
        <v>57.6</v>
      </c>
      <c r="F3239" s="3">
        <v>3</v>
      </c>
      <c r="G3239" s="3">
        <v>50</v>
      </c>
      <c r="H3239" s="3"/>
      <c r="I3239" s="3">
        <v>50</v>
      </c>
      <c r="J3239" s="3"/>
      <c r="K3239" s="3"/>
      <c r="L3239" s="3"/>
      <c r="M3239" s="3">
        <v>0</v>
      </c>
      <c r="N3239" s="3"/>
      <c r="O3239" s="4">
        <f>MAX(G3239:H3239)</f>
        <v>50</v>
      </c>
      <c r="P3239" s="4">
        <f>MAX(I3239:J3239)</f>
        <v>50</v>
      </c>
      <c r="Q3239" s="4">
        <f>ABS(O3239-C3239)</f>
        <v>38.799999999999997</v>
      </c>
      <c r="R3239" s="4">
        <f>ABS(P3239-C3239)</f>
        <v>38.799999999999997</v>
      </c>
      <c r="S3239" s="4" t="b">
        <f ca="1">OR(O3239=0,P3239=0,Q3239&gt;$Q$1,R3239&gt;$R$1,W3239="N", V3239=2)</f>
        <v>1</v>
      </c>
      <c r="T3239" s="4" t="str">
        <f>TRIM(CLEAN(D3239))</f>
        <v>كلية الهندسة والتكنولوجيا</v>
      </c>
      <c r="U3239" s="4">
        <f>COUNTIF(T:T,T3239)</f>
        <v>173</v>
      </c>
      <c r="V3239" s="4" t="str">
        <f>IF(E3239&lt;60, "F", IF(E3239&lt;70,"D", IF(E3239&lt;80, "C", IF(E3239&lt;90,"B", IF(E3239&lt;=100, "A", "?")))))</f>
        <v>F</v>
      </c>
      <c r="W3239" s="4" t="str" cm="1">
        <f t="array" aca="1" ref="W3239" ca="1">_xlfn.IFNA(INDIRECT($Y$1&amp;"!"&amp;W$1&amp;$Y3239),"N")</f>
        <v>A</v>
      </c>
      <c r="X3239" s="4">
        <f ca="1">COUNTIF(W:W,W3239)</f>
        <v>861</v>
      </c>
      <c r="Y3239" s="4">
        <f>MATCH(T3239,Coding!J:J,0)</f>
        <v>4</v>
      </c>
      <c r="Z3239" s="4" t="str" cm="1">
        <f t="array" aca="1" ref="Z3239" ca="1">_xlfn.IFNA(INDIRECT($Y$1&amp;"!"&amp;Z$1&amp;$Y3239),-1)</f>
        <v>A</v>
      </c>
      <c r="AA3239" s="4" cm="1">
        <f t="array" aca="1" ref="AA3239" ca="1">_xlfn.IFNA(INDIRECT($Y$1&amp;"!"&amp;AA$1&amp;$Y3239),-1)</f>
        <v>0</v>
      </c>
      <c r="AB3239" s="4" cm="1">
        <f t="array" aca="1" ref="AB3239" ca="1">_xlfn.IFNA(INDIRECT($Y$1&amp;"!"&amp;AB$1&amp;$Y3239),-1)</f>
        <v>1</v>
      </c>
      <c r="AC3239" s="4" cm="1">
        <f t="array" aca="1" ref="AC3239" ca="1">_xlfn.IFNA(INDIRECT($Y$1&amp;"!"&amp;AC$1&amp;$Y3239),-1)</f>
        <v>1</v>
      </c>
      <c r="AD3239" s="4" cm="1">
        <f t="array" aca="1" ref="AD3239" ca="1">_xlfn.IFNA(INDIRECT($Y$1&amp;"!"&amp;AD$1&amp;$Y3239),-1)</f>
        <v>1</v>
      </c>
      <c r="AE3239" s="4" cm="1">
        <f t="array" aca="1" ref="AE3239" ca="1">_xlfn.IFNA(INDIRECT($Y$1&amp;"!"&amp;AE$1&amp;$Y3239),-1)</f>
        <v>0</v>
      </c>
      <c r="AF3239" s="4" t="str">
        <f ca="1">_xlfn.CONCAT(W3239, "-",V3239)</f>
        <v>A-F</v>
      </c>
      <c r="AG3239" s="4" t="str">
        <f>TEXT(ROW()-2, "0000")</f>
        <v>3237</v>
      </c>
      <c r="AH3239" s="4" t="str">
        <f>IF(TRIM(CLEAN(A3239))="m", "male", IF(TRIM(CLEAN(A3239))="f","female", "missing"))</f>
        <v>male</v>
      </c>
      <c r="AI3239" s="4">
        <f>C3239</f>
        <v>88.8</v>
      </c>
      <c r="AJ3239" s="4">
        <f>O3239</f>
        <v>50</v>
      </c>
      <c r="AK3239" s="4">
        <f>P3239</f>
        <v>50</v>
      </c>
      <c r="AL3239" s="4">
        <f>IF(AI3239&lt;60, 0, IF(AI3239&lt;70,2, IF(AI3239&lt;80, 3, IF(AI3239&lt;90,4, IF(AI3239&lt;=100, 5, "?")))))</f>
        <v>4</v>
      </c>
      <c r="AM3239" s="4">
        <f>IF(AJ3239&lt;60, 0, IF(AJ3239&lt;70,2, IF(AJ3239&lt;80, 3, IF(AJ3239&lt;90,4, IF(AJ3239&lt;=100, 5, "?")))))</f>
        <v>0</v>
      </c>
      <c r="AN3239" s="4">
        <f>IF(AK3239&lt;60, 0, IF(AK3239&lt;70,2, IF(AK3239&lt;80, 3, IF(AK3239&lt;90,4, IF(AK3239&lt;=100, 5, "?")))))</f>
        <v>0</v>
      </c>
      <c r="AO3239" s="4">
        <f ca="1">AA3239</f>
        <v>0</v>
      </c>
      <c r="AP3239" s="4">
        <f ca="1">AB3239</f>
        <v>1</v>
      </c>
      <c r="AQ3239" s="4">
        <f ca="1">AC3239</f>
        <v>1</v>
      </c>
      <c r="AR3239" s="4">
        <f ca="1">AD3239</f>
        <v>1</v>
      </c>
      <c r="AS3239" s="4">
        <f ca="1">AE3239</f>
        <v>0</v>
      </c>
      <c r="AT3239" s="4" t="str">
        <f ca="1">Z3239</f>
        <v>A</v>
      </c>
      <c r="AU3239" s="4">
        <f>E3239</f>
        <v>57.6</v>
      </c>
      <c r="AV3239" s="4">
        <f>IF(AU3239&lt;60, 0, IF(AU3239&lt;70,2, IF(AU3239&lt;80, 3, IF(AU3239&lt;90,4, IF(AU3239&lt;=100, 5, "?")))))</f>
        <v>0</v>
      </c>
    </row>
    <row r="3240" spans="1:48" hidden="1" x14ac:dyDescent="0.2">
      <c r="A3240" s="2" t="s">
        <v>13</v>
      </c>
      <c r="B3240" s="3" t="s">
        <v>28</v>
      </c>
      <c r="C3240" s="3">
        <v>88.7</v>
      </c>
      <c r="D3240" s="3" t="s">
        <v>28</v>
      </c>
      <c r="E3240" s="3">
        <v>50</v>
      </c>
      <c r="F3240" s="3">
        <v>3</v>
      </c>
      <c r="G3240" s="3">
        <v>50</v>
      </c>
      <c r="H3240" s="3"/>
      <c r="I3240" s="3">
        <v>50</v>
      </c>
      <c r="J3240" s="3"/>
      <c r="K3240" s="3"/>
      <c r="L3240" s="3"/>
      <c r="M3240" s="3"/>
      <c r="N3240" s="3"/>
      <c r="O3240" s="4">
        <f>MAX(G3240:H3240)</f>
        <v>50</v>
      </c>
      <c r="P3240" s="4">
        <f>MAX(I3240:J3240)</f>
        <v>50</v>
      </c>
      <c r="Q3240" s="4">
        <f>ABS(O3240-C3240)</f>
        <v>38.700000000000003</v>
      </c>
      <c r="R3240" s="4">
        <f>ABS(P3240-C3240)</f>
        <v>38.700000000000003</v>
      </c>
      <c r="S3240" s="4" t="b">
        <f ca="1">OR(O3240=0,P3240=0,Q3240&gt;$Q$1,R3240&gt;$R$1,W3240="N", V3240=2)</f>
        <v>1</v>
      </c>
      <c r="T3240" s="4" t="str">
        <f>TRIM(CLEAN(D3240))</f>
        <v>برنامج بكالوريوس الهندسة الميكانيكية</v>
      </c>
      <c r="U3240" s="4">
        <f>COUNTIF(T:T,T3240)</f>
        <v>292</v>
      </c>
      <c r="V3240" s="4" t="str">
        <f>IF(E3240&lt;60, "F", IF(E3240&lt;70,"D", IF(E3240&lt;80, "C", IF(E3240&lt;90,"B", IF(E3240&lt;=100, "A", "?")))))</f>
        <v>F</v>
      </c>
      <c r="W3240" s="4" t="str" cm="1">
        <f t="array" aca="1" ref="W3240" ca="1">_xlfn.IFNA(INDIRECT($Y$1&amp;"!"&amp;W$1&amp;$Y3240),"N")</f>
        <v>E</v>
      </c>
      <c r="X3240" s="4">
        <f ca="1">COUNTIF(W:W,W3240)</f>
        <v>292</v>
      </c>
      <c r="Y3240" s="4">
        <f>MATCH(T3240,Coding!J:J,0)</f>
        <v>10</v>
      </c>
      <c r="Z3240" s="4" t="str" cm="1">
        <f t="array" aca="1" ref="Z3240" ca="1">_xlfn.IFNA(INDIRECT($Y$1&amp;"!"&amp;Z$1&amp;$Y3240),-1)</f>
        <v>E</v>
      </c>
      <c r="AA3240" s="4" cm="1">
        <f t="array" aca="1" ref="AA3240" ca="1">_xlfn.IFNA(INDIRECT($Y$1&amp;"!"&amp;AA$1&amp;$Y3240),-1)</f>
        <v>0</v>
      </c>
      <c r="AB3240" s="4" cm="1">
        <f t="array" aca="1" ref="AB3240" ca="1">_xlfn.IFNA(INDIRECT($Y$1&amp;"!"&amp;AB$1&amp;$Y3240),-1)</f>
        <v>0</v>
      </c>
      <c r="AC3240" s="4" cm="1">
        <f t="array" aca="1" ref="AC3240" ca="1">_xlfn.IFNA(INDIRECT($Y$1&amp;"!"&amp;AC$1&amp;$Y3240),-1)</f>
        <v>1</v>
      </c>
      <c r="AD3240" s="4" cm="1">
        <f t="array" aca="1" ref="AD3240" ca="1">_xlfn.IFNA(INDIRECT($Y$1&amp;"!"&amp;AD$1&amp;$Y3240),-1)</f>
        <v>0</v>
      </c>
      <c r="AE3240" s="4" cm="1">
        <f t="array" aca="1" ref="AE3240" ca="1">_xlfn.IFNA(INDIRECT($Y$1&amp;"!"&amp;AE$1&amp;$Y3240),-1)</f>
        <v>1</v>
      </c>
      <c r="AF3240" s="4" t="str">
        <f ca="1">_xlfn.CONCAT(W3240, "-",V3240)</f>
        <v>E-F</v>
      </c>
      <c r="AG3240" s="4" t="str">
        <f>TEXT(ROW()-2, "0000")</f>
        <v>3238</v>
      </c>
      <c r="AH3240" s="4" t="str">
        <f>IF(TRIM(CLEAN(A3240))="m", "male", IF(TRIM(CLEAN(A3240))="f","female", "missing"))</f>
        <v>male</v>
      </c>
      <c r="AI3240" s="4">
        <f>C3240</f>
        <v>88.7</v>
      </c>
      <c r="AJ3240" s="4">
        <f>O3240</f>
        <v>50</v>
      </c>
      <c r="AK3240" s="4">
        <f>P3240</f>
        <v>50</v>
      </c>
      <c r="AL3240" s="4">
        <f>IF(AI3240&lt;60, 0, IF(AI3240&lt;70,2, IF(AI3240&lt;80, 3, IF(AI3240&lt;90,4, IF(AI3240&lt;=100, 5, "?")))))</f>
        <v>4</v>
      </c>
      <c r="AM3240" s="4">
        <f>IF(AJ3240&lt;60, 0, IF(AJ3240&lt;70,2, IF(AJ3240&lt;80, 3, IF(AJ3240&lt;90,4, IF(AJ3240&lt;=100, 5, "?")))))</f>
        <v>0</v>
      </c>
      <c r="AN3240" s="4">
        <f>IF(AK3240&lt;60, 0, IF(AK3240&lt;70,2, IF(AK3240&lt;80, 3, IF(AK3240&lt;90,4, IF(AK3240&lt;=100, 5, "?")))))</f>
        <v>0</v>
      </c>
      <c r="AO3240" s="4">
        <f ca="1">AA3240</f>
        <v>0</v>
      </c>
      <c r="AP3240" s="4">
        <f ca="1">AB3240</f>
        <v>0</v>
      </c>
      <c r="AQ3240" s="4">
        <f ca="1">AC3240</f>
        <v>1</v>
      </c>
      <c r="AR3240" s="4">
        <f ca="1">AD3240</f>
        <v>0</v>
      </c>
      <c r="AS3240" s="4">
        <f ca="1">AE3240</f>
        <v>1</v>
      </c>
      <c r="AT3240" s="4" t="str">
        <f ca="1">Z3240</f>
        <v>E</v>
      </c>
      <c r="AU3240" s="4">
        <f>E3240</f>
        <v>50</v>
      </c>
      <c r="AV3240" s="4">
        <f>IF(AU3240&lt;60, 0, IF(AU3240&lt;70,2, IF(AU3240&lt;80, 3, IF(AU3240&lt;90,4, IF(AU3240&lt;=100, 5, "?")))))</f>
        <v>0</v>
      </c>
    </row>
    <row r="3241" spans="1:48" hidden="1" x14ac:dyDescent="0.2">
      <c r="A3241" s="2" t="s">
        <v>13</v>
      </c>
      <c r="B3241" s="3" t="s">
        <v>28</v>
      </c>
      <c r="C3241" s="3">
        <v>87.9</v>
      </c>
      <c r="D3241" s="3" t="s">
        <v>28</v>
      </c>
      <c r="E3241" s="3">
        <v>50</v>
      </c>
      <c r="F3241" s="3">
        <v>3</v>
      </c>
      <c r="G3241" s="3">
        <v>50</v>
      </c>
      <c r="H3241" s="3"/>
      <c r="I3241" s="3">
        <v>50</v>
      </c>
      <c r="J3241" s="3"/>
      <c r="K3241" s="3"/>
      <c r="L3241" s="3"/>
      <c r="M3241" s="3"/>
      <c r="N3241" s="3"/>
      <c r="O3241" s="4">
        <f>MAX(G3241:H3241)</f>
        <v>50</v>
      </c>
      <c r="P3241" s="4">
        <f>MAX(I3241:J3241)</f>
        <v>50</v>
      </c>
      <c r="Q3241" s="4">
        <f>ABS(O3241-C3241)</f>
        <v>37.900000000000006</v>
      </c>
      <c r="R3241" s="4">
        <f>ABS(P3241-C3241)</f>
        <v>37.900000000000006</v>
      </c>
      <c r="S3241" s="4" t="b">
        <f ca="1">OR(O3241=0,P3241=0,Q3241&gt;$Q$1,R3241&gt;$R$1,W3241="N", V3241=2)</f>
        <v>1</v>
      </c>
      <c r="T3241" s="4" t="str">
        <f>TRIM(CLEAN(D3241))</f>
        <v>برنامج بكالوريوس الهندسة الميكانيكية</v>
      </c>
      <c r="U3241" s="4">
        <f>COUNTIF(T:T,T3241)</f>
        <v>292</v>
      </c>
      <c r="V3241" s="4" t="str">
        <f>IF(E3241&lt;60, "F", IF(E3241&lt;70,"D", IF(E3241&lt;80, "C", IF(E3241&lt;90,"B", IF(E3241&lt;=100, "A", "?")))))</f>
        <v>F</v>
      </c>
      <c r="W3241" s="4" t="str" cm="1">
        <f t="array" aca="1" ref="W3241" ca="1">_xlfn.IFNA(INDIRECT($Y$1&amp;"!"&amp;W$1&amp;$Y3241),"N")</f>
        <v>E</v>
      </c>
      <c r="X3241" s="4">
        <f ca="1">COUNTIF(W:W,W3241)</f>
        <v>292</v>
      </c>
      <c r="Y3241" s="4">
        <f>MATCH(T3241,Coding!J:J,0)</f>
        <v>10</v>
      </c>
      <c r="Z3241" s="4" t="str" cm="1">
        <f t="array" aca="1" ref="Z3241" ca="1">_xlfn.IFNA(INDIRECT($Y$1&amp;"!"&amp;Z$1&amp;$Y3241),-1)</f>
        <v>E</v>
      </c>
      <c r="AA3241" s="4" cm="1">
        <f t="array" aca="1" ref="AA3241" ca="1">_xlfn.IFNA(INDIRECT($Y$1&amp;"!"&amp;AA$1&amp;$Y3241),-1)</f>
        <v>0</v>
      </c>
      <c r="AB3241" s="4" cm="1">
        <f t="array" aca="1" ref="AB3241" ca="1">_xlfn.IFNA(INDIRECT($Y$1&amp;"!"&amp;AB$1&amp;$Y3241),-1)</f>
        <v>0</v>
      </c>
      <c r="AC3241" s="4" cm="1">
        <f t="array" aca="1" ref="AC3241" ca="1">_xlfn.IFNA(INDIRECT($Y$1&amp;"!"&amp;AC$1&amp;$Y3241),-1)</f>
        <v>1</v>
      </c>
      <c r="AD3241" s="4" cm="1">
        <f t="array" aca="1" ref="AD3241" ca="1">_xlfn.IFNA(INDIRECT($Y$1&amp;"!"&amp;AD$1&amp;$Y3241),-1)</f>
        <v>0</v>
      </c>
      <c r="AE3241" s="4" cm="1">
        <f t="array" aca="1" ref="AE3241" ca="1">_xlfn.IFNA(INDIRECT($Y$1&amp;"!"&amp;AE$1&amp;$Y3241),-1)</f>
        <v>1</v>
      </c>
      <c r="AF3241" s="4" t="str">
        <f ca="1">_xlfn.CONCAT(W3241, "-",V3241)</f>
        <v>E-F</v>
      </c>
      <c r="AG3241" s="4" t="str">
        <f>TEXT(ROW()-2, "0000")</f>
        <v>3239</v>
      </c>
      <c r="AH3241" s="4" t="str">
        <f>IF(TRIM(CLEAN(A3241))="m", "male", IF(TRIM(CLEAN(A3241))="f","female", "missing"))</f>
        <v>male</v>
      </c>
      <c r="AI3241" s="4">
        <f>C3241</f>
        <v>87.9</v>
      </c>
      <c r="AJ3241" s="4">
        <f>O3241</f>
        <v>50</v>
      </c>
      <c r="AK3241" s="4">
        <f>P3241</f>
        <v>50</v>
      </c>
      <c r="AL3241" s="4">
        <f>IF(AI3241&lt;60, 0, IF(AI3241&lt;70,2, IF(AI3241&lt;80, 3, IF(AI3241&lt;90,4, IF(AI3241&lt;=100, 5, "?")))))</f>
        <v>4</v>
      </c>
      <c r="AM3241" s="4">
        <f>IF(AJ3241&lt;60, 0, IF(AJ3241&lt;70,2, IF(AJ3241&lt;80, 3, IF(AJ3241&lt;90,4, IF(AJ3241&lt;=100, 5, "?")))))</f>
        <v>0</v>
      </c>
      <c r="AN3241" s="4">
        <f>IF(AK3241&lt;60, 0, IF(AK3241&lt;70,2, IF(AK3241&lt;80, 3, IF(AK3241&lt;90,4, IF(AK3241&lt;=100, 5, "?")))))</f>
        <v>0</v>
      </c>
      <c r="AO3241" s="4">
        <f ca="1">AA3241</f>
        <v>0</v>
      </c>
      <c r="AP3241" s="4">
        <f ca="1">AB3241</f>
        <v>0</v>
      </c>
      <c r="AQ3241" s="4">
        <f ca="1">AC3241</f>
        <v>1</v>
      </c>
      <c r="AR3241" s="4">
        <f ca="1">AD3241</f>
        <v>0</v>
      </c>
      <c r="AS3241" s="4">
        <f ca="1">AE3241</f>
        <v>1</v>
      </c>
      <c r="AT3241" s="4" t="str">
        <f ca="1">Z3241</f>
        <v>E</v>
      </c>
      <c r="AU3241" s="4">
        <f>E3241</f>
        <v>50</v>
      </c>
      <c r="AV3241" s="4">
        <f>IF(AU3241&lt;60, 0, IF(AU3241&lt;70,2, IF(AU3241&lt;80, 3, IF(AU3241&lt;90,4, IF(AU3241&lt;=100, 5, "?")))))</f>
        <v>0</v>
      </c>
    </row>
    <row r="3242" spans="1:48" hidden="1" x14ac:dyDescent="0.2">
      <c r="A3242" s="2" t="s">
        <v>13</v>
      </c>
      <c r="B3242" s="3" t="s">
        <v>28</v>
      </c>
      <c r="C3242" s="3">
        <v>87.7</v>
      </c>
      <c r="D3242" s="3" t="s">
        <v>28</v>
      </c>
      <c r="E3242" s="3">
        <v>50</v>
      </c>
      <c r="F3242" s="3">
        <v>3</v>
      </c>
      <c r="G3242" s="3">
        <v>50</v>
      </c>
      <c r="H3242" s="3"/>
      <c r="I3242" s="3">
        <v>50</v>
      </c>
      <c r="J3242" s="3"/>
      <c r="K3242" s="3"/>
      <c r="L3242" s="3"/>
      <c r="M3242" s="3"/>
      <c r="N3242" s="3"/>
      <c r="O3242" s="4">
        <f>MAX(G3242:H3242)</f>
        <v>50</v>
      </c>
      <c r="P3242" s="4">
        <f>MAX(I3242:J3242)</f>
        <v>50</v>
      </c>
      <c r="Q3242" s="4">
        <f>ABS(O3242-C3242)</f>
        <v>37.700000000000003</v>
      </c>
      <c r="R3242" s="4">
        <f>ABS(P3242-C3242)</f>
        <v>37.700000000000003</v>
      </c>
      <c r="S3242" s="4" t="b">
        <f ca="1">OR(O3242=0,P3242=0,Q3242&gt;$Q$1,R3242&gt;$R$1,W3242="N", V3242=2)</f>
        <v>1</v>
      </c>
      <c r="T3242" s="4" t="str">
        <f>TRIM(CLEAN(D3242))</f>
        <v>برنامج بكالوريوس الهندسة الميكانيكية</v>
      </c>
      <c r="U3242" s="4">
        <f>COUNTIF(T:T,T3242)</f>
        <v>292</v>
      </c>
      <c r="V3242" s="4" t="str">
        <f>IF(E3242&lt;60, "F", IF(E3242&lt;70,"D", IF(E3242&lt;80, "C", IF(E3242&lt;90,"B", IF(E3242&lt;=100, "A", "?")))))</f>
        <v>F</v>
      </c>
      <c r="W3242" s="4" t="str" cm="1">
        <f t="array" aca="1" ref="W3242" ca="1">_xlfn.IFNA(INDIRECT($Y$1&amp;"!"&amp;W$1&amp;$Y3242),"N")</f>
        <v>E</v>
      </c>
      <c r="X3242" s="4">
        <f ca="1">COUNTIF(W:W,W3242)</f>
        <v>292</v>
      </c>
      <c r="Y3242" s="4">
        <f>MATCH(T3242,Coding!J:J,0)</f>
        <v>10</v>
      </c>
      <c r="Z3242" s="4" t="str" cm="1">
        <f t="array" aca="1" ref="Z3242" ca="1">_xlfn.IFNA(INDIRECT($Y$1&amp;"!"&amp;Z$1&amp;$Y3242),-1)</f>
        <v>E</v>
      </c>
      <c r="AA3242" s="4" cm="1">
        <f t="array" aca="1" ref="AA3242" ca="1">_xlfn.IFNA(INDIRECT($Y$1&amp;"!"&amp;AA$1&amp;$Y3242),-1)</f>
        <v>0</v>
      </c>
      <c r="AB3242" s="4" cm="1">
        <f t="array" aca="1" ref="AB3242" ca="1">_xlfn.IFNA(INDIRECT($Y$1&amp;"!"&amp;AB$1&amp;$Y3242),-1)</f>
        <v>0</v>
      </c>
      <c r="AC3242" s="4" cm="1">
        <f t="array" aca="1" ref="AC3242" ca="1">_xlfn.IFNA(INDIRECT($Y$1&amp;"!"&amp;AC$1&amp;$Y3242),-1)</f>
        <v>1</v>
      </c>
      <c r="AD3242" s="4" cm="1">
        <f t="array" aca="1" ref="AD3242" ca="1">_xlfn.IFNA(INDIRECT($Y$1&amp;"!"&amp;AD$1&amp;$Y3242),-1)</f>
        <v>0</v>
      </c>
      <c r="AE3242" s="4" cm="1">
        <f t="array" aca="1" ref="AE3242" ca="1">_xlfn.IFNA(INDIRECT($Y$1&amp;"!"&amp;AE$1&amp;$Y3242),-1)</f>
        <v>1</v>
      </c>
      <c r="AF3242" s="4" t="str">
        <f ca="1">_xlfn.CONCAT(W3242, "-",V3242)</f>
        <v>E-F</v>
      </c>
      <c r="AG3242" s="4" t="str">
        <f>TEXT(ROW()-2, "0000")</f>
        <v>3240</v>
      </c>
      <c r="AH3242" s="4" t="str">
        <f>IF(TRIM(CLEAN(A3242))="m", "male", IF(TRIM(CLEAN(A3242))="f","female", "missing"))</f>
        <v>male</v>
      </c>
      <c r="AI3242" s="4">
        <f>C3242</f>
        <v>87.7</v>
      </c>
      <c r="AJ3242" s="4">
        <f>O3242</f>
        <v>50</v>
      </c>
      <c r="AK3242" s="4">
        <f>P3242</f>
        <v>50</v>
      </c>
      <c r="AL3242" s="4">
        <f>IF(AI3242&lt;60, 0, IF(AI3242&lt;70,2, IF(AI3242&lt;80, 3, IF(AI3242&lt;90,4, IF(AI3242&lt;=100, 5, "?")))))</f>
        <v>4</v>
      </c>
      <c r="AM3242" s="4">
        <f>IF(AJ3242&lt;60, 0, IF(AJ3242&lt;70,2, IF(AJ3242&lt;80, 3, IF(AJ3242&lt;90,4, IF(AJ3242&lt;=100, 5, "?")))))</f>
        <v>0</v>
      </c>
      <c r="AN3242" s="4">
        <f>IF(AK3242&lt;60, 0, IF(AK3242&lt;70,2, IF(AK3242&lt;80, 3, IF(AK3242&lt;90,4, IF(AK3242&lt;=100, 5, "?")))))</f>
        <v>0</v>
      </c>
      <c r="AO3242" s="4">
        <f ca="1">AA3242</f>
        <v>0</v>
      </c>
      <c r="AP3242" s="4">
        <f ca="1">AB3242</f>
        <v>0</v>
      </c>
      <c r="AQ3242" s="4">
        <f ca="1">AC3242</f>
        <v>1</v>
      </c>
      <c r="AR3242" s="4">
        <f ca="1">AD3242</f>
        <v>0</v>
      </c>
      <c r="AS3242" s="4">
        <f ca="1">AE3242</f>
        <v>1</v>
      </c>
      <c r="AT3242" s="4" t="str">
        <f ca="1">Z3242</f>
        <v>E</v>
      </c>
      <c r="AU3242" s="4">
        <f>E3242</f>
        <v>50</v>
      </c>
      <c r="AV3242" s="4">
        <f>IF(AU3242&lt;60, 0, IF(AU3242&lt;70,2, IF(AU3242&lt;80, 3, IF(AU3242&lt;90,4, IF(AU3242&lt;=100, 5, "?")))))</f>
        <v>0</v>
      </c>
    </row>
    <row r="3243" spans="1:48" hidden="1" x14ac:dyDescent="0.2">
      <c r="A3243" s="2" t="s">
        <v>13</v>
      </c>
      <c r="B3243" s="3" t="s">
        <v>26</v>
      </c>
      <c r="C3243" s="3">
        <v>87.4</v>
      </c>
      <c r="D3243" s="3" t="s">
        <v>26</v>
      </c>
      <c r="E3243" s="3">
        <v>0</v>
      </c>
      <c r="F3243" s="3">
        <v>3</v>
      </c>
      <c r="G3243" s="3">
        <v>50</v>
      </c>
      <c r="H3243" s="3"/>
      <c r="I3243" s="3">
        <v>50</v>
      </c>
      <c r="J3243" s="3"/>
      <c r="K3243" s="3"/>
      <c r="L3243" s="3"/>
      <c r="M3243" s="3"/>
      <c r="N3243" s="3"/>
      <c r="O3243" s="4">
        <f>MAX(G3243:H3243)</f>
        <v>50</v>
      </c>
      <c r="P3243" s="4">
        <f>MAX(I3243:J3243)</f>
        <v>50</v>
      </c>
      <c r="Q3243" s="4">
        <f>ABS(O3243-C3243)</f>
        <v>37.400000000000006</v>
      </c>
      <c r="R3243" s="4">
        <f>ABS(P3243-C3243)</f>
        <v>37.400000000000006</v>
      </c>
      <c r="S3243" s="4" t="b">
        <f ca="1">OR(O3243=0,P3243=0,Q3243&gt;$Q$1,R3243&gt;$R$1,W3243="N", V3243=2)</f>
        <v>1</v>
      </c>
      <c r="T3243" s="4" t="str">
        <f>TRIM(CLEAN(D3243))</f>
        <v>برنامج بكالوريوس الهندسة المدنية</v>
      </c>
      <c r="U3243" s="4">
        <f>COUNTIF(T:T,T3243)</f>
        <v>723</v>
      </c>
      <c r="V3243" s="4" t="str">
        <f>IF(E3243&lt;60, "F", IF(E3243&lt;70,"D", IF(E3243&lt;80, "C", IF(E3243&lt;90,"B", IF(E3243&lt;=100, "A", "?")))))</f>
        <v>F</v>
      </c>
      <c r="W3243" s="4" t="str" cm="1">
        <f t="array" aca="1" ref="W3243" ca="1">_xlfn.IFNA(INDIRECT($Y$1&amp;"!"&amp;W$1&amp;$Y3243),"N")</f>
        <v>C</v>
      </c>
      <c r="X3243" s="4">
        <f ca="1">COUNTIF(W:W,W3243)</f>
        <v>747</v>
      </c>
      <c r="Y3243" s="4">
        <f>MATCH(T3243,Coding!J:J,0)</f>
        <v>8</v>
      </c>
      <c r="Z3243" s="4" t="str" cm="1">
        <f t="array" aca="1" ref="Z3243" ca="1">_xlfn.IFNA(INDIRECT($Y$1&amp;"!"&amp;Z$1&amp;$Y3243),-1)</f>
        <v>C</v>
      </c>
      <c r="AA3243" s="4" cm="1">
        <f t="array" aca="1" ref="AA3243" ca="1">_xlfn.IFNA(INDIRECT($Y$1&amp;"!"&amp;AA$1&amp;$Y3243),-1)</f>
        <v>1</v>
      </c>
      <c r="AB3243" s="4" cm="1">
        <f t="array" aca="1" ref="AB3243" ca="1">_xlfn.IFNA(INDIRECT($Y$1&amp;"!"&amp;AB$1&amp;$Y3243),-1)</f>
        <v>1</v>
      </c>
      <c r="AC3243" s="4" cm="1">
        <f t="array" aca="1" ref="AC3243" ca="1">_xlfn.IFNA(INDIRECT($Y$1&amp;"!"&amp;AC$1&amp;$Y3243),-1)</f>
        <v>1</v>
      </c>
      <c r="AD3243" s="4" cm="1">
        <f t="array" aca="1" ref="AD3243" ca="1">_xlfn.IFNA(INDIRECT($Y$1&amp;"!"&amp;AD$1&amp;$Y3243),-1)</f>
        <v>0</v>
      </c>
      <c r="AE3243" s="4" cm="1">
        <f t="array" aca="1" ref="AE3243" ca="1">_xlfn.IFNA(INDIRECT($Y$1&amp;"!"&amp;AE$1&amp;$Y3243),-1)</f>
        <v>0</v>
      </c>
      <c r="AF3243" s="4" t="str">
        <f ca="1">_xlfn.CONCAT(W3243, "-",V3243)</f>
        <v>C-F</v>
      </c>
      <c r="AG3243" s="4" t="str">
        <f>TEXT(ROW()-2, "0000")</f>
        <v>3241</v>
      </c>
      <c r="AH3243" s="4" t="str">
        <f>IF(TRIM(CLEAN(A3243))="m", "male", IF(TRIM(CLEAN(A3243))="f","female", "missing"))</f>
        <v>male</v>
      </c>
      <c r="AI3243" s="4">
        <f>C3243</f>
        <v>87.4</v>
      </c>
      <c r="AJ3243" s="4">
        <f>O3243</f>
        <v>50</v>
      </c>
      <c r="AK3243" s="4">
        <f>P3243</f>
        <v>50</v>
      </c>
      <c r="AL3243" s="4">
        <f>IF(AI3243&lt;60, 0, IF(AI3243&lt;70,2, IF(AI3243&lt;80, 3, IF(AI3243&lt;90,4, IF(AI3243&lt;=100, 5, "?")))))</f>
        <v>4</v>
      </c>
      <c r="AM3243" s="4">
        <f>IF(AJ3243&lt;60, 0, IF(AJ3243&lt;70,2, IF(AJ3243&lt;80, 3, IF(AJ3243&lt;90,4, IF(AJ3243&lt;=100, 5, "?")))))</f>
        <v>0</v>
      </c>
      <c r="AN3243" s="4">
        <f>IF(AK3243&lt;60, 0, IF(AK3243&lt;70,2, IF(AK3243&lt;80, 3, IF(AK3243&lt;90,4, IF(AK3243&lt;=100, 5, "?")))))</f>
        <v>0</v>
      </c>
      <c r="AO3243" s="4">
        <f ca="1">AA3243</f>
        <v>1</v>
      </c>
      <c r="AP3243" s="4">
        <f ca="1">AB3243</f>
        <v>1</v>
      </c>
      <c r="AQ3243" s="4">
        <f ca="1">AC3243</f>
        <v>1</v>
      </c>
      <c r="AR3243" s="4">
        <f ca="1">AD3243</f>
        <v>0</v>
      </c>
      <c r="AS3243" s="4">
        <f ca="1">AE3243</f>
        <v>0</v>
      </c>
      <c r="AT3243" s="4" t="str">
        <f ca="1">Z3243</f>
        <v>C</v>
      </c>
      <c r="AU3243" s="4">
        <f>E3243</f>
        <v>0</v>
      </c>
      <c r="AV3243" s="4">
        <f>IF(AU3243&lt;60, 0, IF(AU3243&lt;70,2, IF(AU3243&lt;80, 3, IF(AU3243&lt;90,4, IF(AU3243&lt;=100, 5, "?")))))</f>
        <v>0</v>
      </c>
    </row>
    <row r="3244" spans="1:48" hidden="1" x14ac:dyDescent="0.2">
      <c r="A3244" s="2" t="s">
        <v>13</v>
      </c>
      <c r="B3244" s="3" t="s">
        <v>14</v>
      </c>
      <c r="C3244" s="3">
        <v>87.2</v>
      </c>
      <c r="D3244" s="3" t="s">
        <v>14</v>
      </c>
      <c r="E3244" s="3">
        <v>0</v>
      </c>
      <c r="F3244" s="3">
        <v>3</v>
      </c>
      <c r="G3244" s="3">
        <v>50</v>
      </c>
      <c r="H3244" s="3"/>
      <c r="I3244" s="3">
        <v>50</v>
      </c>
      <c r="J3244" s="3"/>
      <c r="K3244" s="3"/>
      <c r="L3244" s="3"/>
      <c r="M3244" s="3"/>
      <c r="N3244" s="3"/>
      <c r="O3244" s="4">
        <f>MAX(G3244:H3244)</f>
        <v>50</v>
      </c>
      <c r="P3244" s="4">
        <f>MAX(I3244:J3244)</f>
        <v>50</v>
      </c>
      <c r="Q3244" s="4">
        <f>ABS(O3244-C3244)</f>
        <v>37.200000000000003</v>
      </c>
      <c r="R3244" s="4">
        <f>ABS(P3244-C3244)</f>
        <v>37.200000000000003</v>
      </c>
      <c r="S3244" s="4" t="b">
        <f ca="1">OR(O3244=0,P3244=0,Q3244&gt;$Q$1,R3244&gt;$R$1,W3244="N", V3244=2)</f>
        <v>1</v>
      </c>
      <c r="T3244" s="4" t="str">
        <f>TRIM(CLEAN(D3244))</f>
        <v>برنامج بكالوريوس الهندسة الكهربائية</v>
      </c>
      <c r="U3244" s="4">
        <f>COUNTIF(T:T,T3244)</f>
        <v>420</v>
      </c>
      <c r="V3244" s="4" t="str">
        <f>IF(E3244&lt;60, "F", IF(E3244&lt;70,"D", IF(E3244&lt;80, "C", IF(E3244&lt;90,"B", IF(E3244&lt;=100, "A", "?")))))</f>
        <v>F</v>
      </c>
      <c r="W3244" s="4" t="str" cm="1">
        <f t="array" aca="1" ref="W3244" ca="1">_xlfn.IFNA(INDIRECT($Y$1&amp;"!"&amp;W$1&amp;$Y3244),"N")</f>
        <v>F</v>
      </c>
      <c r="X3244" s="4">
        <f ca="1">COUNTIF(W:W,W3244)</f>
        <v>420</v>
      </c>
      <c r="Y3244" s="4">
        <f>MATCH(T3244,Coding!J:J,0)</f>
        <v>11</v>
      </c>
      <c r="Z3244" s="4" t="str" cm="1">
        <f t="array" aca="1" ref="Z3244" ca="1">_xlfn.IFNA(INDIRECT($Y$1&amp;"!"&amp;Z$1&amp;$Y3244),-1)</f>
        <v>F</v>
      </c>
      <c r="AA3244" s="4" cm="1">
        <f t="array" aca="1" ref="AA3244" ca="1">_xlfn.IFNA(INDIRECT($Y$1&amp;"!"&amp;AA$1&amp;$Y3244),-1)</f>
        <v>0</v>
      </c>
      <c r="AB3244" s="4" cm="1">
        <f t="array" aca="1" ref="AB3244" ca="1">_xlfn.IFNA(INDIRECT($Y$1&amp;"!"&amp;AB$1&amp;$Y3244),-1)</f>
        <v>1</v>
      </c>
      <c r="AC3244" s="4" cm="1">
        <f t="array" aca="1" ref="AC3244" ca="1">_xlfn.IFNA(INDIRECT($Y$1&amp;"!"&amp;AC$1&amp;$Y3244),-1)</f>
        <v>0</v>
      </c>
      <c r="AD3244" s="4" cm="1">
        <f t="array" aca="1" ref="AD3244" ca="1">_xlfn.IFNA(INDIRECT($Y$1&amp;"!"&amp;AD$1&amp;$Y3244),-1)</f>
        <v>1</v>
      </c>
      <c r="AE3244" s="4" cm="1">
        <f t="array" aca="1" ref="AE3244" ca="1">_xlfn.IFNA(INDIRECT($Y$1&amp;"!"&amp;AE$1&amp;$Y3244),-1)</f>
        <v>0</v>
      </c>
      <c r="AF3244" s="4" t="str">
        <f ca="1">_xlfn.CONCAT(W3244, "-",V3244)</f>
        <v>F-F</v>
      </c>
      <c r="AG3244" s="4" t="str">
        <f>TEXT(ROW()-2, "0000")</f>
        <v>3242</v>
      </c>
      <c r="AH3244" s="4" t="str">
        <f>IF(TRIM(CLEAN(A3244))="m", "male", IF(TRIM(CLEAN(A3244))="f","female", "missing"))</f>
        <v>male</v>
      </c>
      <c r="AI3244" s="4">
        <f>C3244</f>
        <v>87.2</v>
      </c>
      <c r="AJ3244" s="4">
        <f>O3244</f>
        <v>50</v>
      </c>
      <c r="AK3244" s="4">
        <f>P3244</f>
        <v>50</v>
      </c>
      <c r="AL3244" s="4">
        <f>IF(AI3244&lt;60, 0, IF(AI3244&lt;70,2, IF(AI3244&lt;80, 3, IF(AI3244&lt;90,4, IF(AI3244&lt;=100, 5, "?")))))</f>
        <v>4</v>
      </c>
      <c r="AM3244" s="4">
        <f>IF(AJ3244&lt;60, 0, IF(AJ3244&lt;70,2, IF(AJ3244&lt;80, 3, IF(AJ3244&lt;90,4, IF(AJ3244&lt;=100, 5, "?")))))</f>
        <v>0</v>
      </c>
      <c r="AN3244" s="4">
        <f>IF(AK3244&lt;60, 0, IF(AK3244&lt;70,2, IF(AK3244&lt;80, 3, IF(AK3244&lt;90,4, IF(AK3244&lt;=100, 5, "?")))))</f>
        <v>0</v>
      </c>
      <c r="AO3244" s="4">
        <f ca="1">AA3244</f>
        <v>0</v>
      </c>
      <c r="AP3244" s="4">
        <f ca="1">AB3244</f>
        <v>1</v>
      </c>
      <c r="AQ3244" s="4">
        <f ca="1">AC3244</f>
        <v>0</v>
      </c>
      <c r="AR3244" s="4">
        <f ca="1">AD3244</f>
        <v>1</v>
      </c>
      <c r="AS3244" s="4">
        <f ca="1">AE3244</f>
        <v>0</v>
      </c>
      <c r="AT3244" s="4" t="str">
        <f ca="1">Z3244</f>
        <v>F</v>
      </c>
      <c r="AU3244" s="4">
        <f>E3244</f>
        <v>0</v>
      </c>
      <c r="AV3244" s="4">
        <f>IF(AU3244&lt;60, 0, IF(AU3244&lt;70,2, IF(AU3244&lt;80, 3, IF(AU3244&lt;90,4, IF(AU3244&lt;=100, 5, "?")))))</f>
        <v>0</v>
      </c>
    </row>
    <row r="3245" spans="1:48" hidden="1" x14ac:dyDescent="0.2">
      <c r="A3245" s="2" t="s">
        <v>13</v>
      </c>
      <c r="B3245" s="3" t="s">
        <v>14</v>
      </c>
      <c r="C3245" s="3">
        <v>87.2</v>
      </c>
      <c r="D3245" s="3" t="s">
        <v>14</v>
      </c>
      <c r="E3245" s="3">
        <v>0</v>
      </c>
      <c r="F3245" s="3">
        <v>3</v>
      </c>
      <c r="G3245" s="3">
        <v>50</v>
      </c>
      <c r="H3245" s="3"/>
      <c r="I3245" s="3">
        <v>50</v>
      </c>
      <c r="J3245" s="3"/>
      <c r="K3245" s="3"/>
      <c r="L3245" s="3"/>
      <c r="M3245" s="3"/>
      <c r="N3245" s="3"/>
      <c r="O3245" s="4">
        <f>MAX(G3245:H3245)</f>
        <v>50</v>
      </c>
      <c r="P3245" s="4">
        <f>MAX(I3245:J3245)</f>
        <v>50</v>
      </c>
      <c r="Q3245" s="4">
        <f>ABS(O3245-C3245)</f>
        <v>37.200000000000003</v>
      </c>
      <c r="R3245" s="4">
        <f>ABS(P3245-C3245)</f>
        <v>37.200000000000003</v>
      </c>
      <c r="S3245" s="4" t="b">
        <f ca="1">OR(O3245=0,P3245=0,Q3245&gt;$Q$1,R3245&gt;$R$1,W3245="N", V3245=2)</f>
        <v>1</v>
      </c>
      <c r="T3245" s="4" t="str">
        <f>TRIM(CLEAN(D3245))</f>
        <v>برنامج بكالوريوس الهندسة الكهربائية</v>
      </c>
      <c r="U3245" s="4">
        <f>COUNTIF(T:T,T3245)</f>
        <v>420</v>
      </c>
      <c r="V3245" s="4" t="str">
        <f>IF(E3245&lt;60, "F", IF(E3245&lt;70,"D", IF(E3245&lt;80, "C", IF(E3245&lt;90,"B", IF(E3245&lt;=100, "A", "?")))))</f>
        <v>F</v>
      </c>
      <c r="W3245" s="4" t="str" cm="1">
        <f t="array" aca="1" ref="W3245" ca="1">_xlfn.IFNA(INDIRECT($Y$1&amp;"!"&amp;W$1&amp;$Y3245),"N")</f>
        <v>F</v>
      </c>
      <c r="X3245" s="4">
        <f ca="1">COUNTIF(W:W,W3245)</f>
        <v>420</v>
      </c>
      <c r="Y3245" s="4">
        <f>MATCH(T3245,Coding!J:J,0)</f>
        <v>11</v>
      </c>
      <c r="Z3245" s="4" t="str" cm="1">
        <f t="array" aca="1" ref="Z3245" ca="1">_xlfn.IFNA(INDIRECT($Y$1&amp;"!"&amp;Z$1&amp;$Y3245),-1)</f>
        <v>F</v>
      </c>
      <c r="AA3245" s="4" cm="1">
        <f t="array" aca="1" ref="AA3245" ca="1">_xlfn.IFNA(INDIRECT($Y$1&amp;"!"&amp;AA$1&amp;$Y3245),-1)</f>
        <v>0</v>
      </c>
      <c r="AB3245" s="4" cm="1">
        <f t="array" aca="1" ref="AB3245" ca="1">_xlfn.IFNA(INDIRECT($Y$1&amp;"!"&amp;AB$1&amp;$Y3245),-1)</f>
        <v>1</v>
      </c>
      <c r="AC3245" s="4" cm="1">
        <f t="array" aca="1" ref="AC3245" ca="1">_xlfn.IFNA(INDIRECT($Y$1&amp;"!"&amp;AC$1&amp;$Y3245),-1)</f>
        <v>0</v>
      </c>
      <c r="AD3245" s="4" cm="1">
        <f t="array" aca="1" ref="AD3245" ca="1">_xlfn.IFNA(INDIRECT($Y$1&amp;"!"&amp;AD$1&amp;$Y3245),-1)</f>
        <v>1</v>
      </c>
      <c r="AE3245" s="4" cm="1">
        <f t="array" aca="1" ref="AE3245" ca="1">_xlfn.IFNA(INDIRECT($Y$1&amp;"!"&amp;AE$1&amp;$Y3245),-1)</f>
        <v>0</v>
      </c>
      <c r="AF3245" s="4" t="str">
        <f ca="1">_xlfn.CONCAT(W3245, "-",V3245)</f>
        <v>F-F</v>
      </c>
      <c r="AG3245" s="4" t="str">
        <f>TEXT(ROW()-2, "0000")</f>
        <v>3243</v>
      </c>
      <c r="AH3245" s="4" t="str">
        <f>IF(TRIM(CLEAN(A3245))="m", "male", IF(TRIM(CLEAN(A3245))="f","female", "missing"))</f>
        <v>male</v>
      </c>
      <c r="AI3245" s="4">
        <f>C3245</f>
        <v>87.2</v>
      </c>
      <c r="AJ3245" s="4">
        <f>O3245</f>
        <v>50</v>
      </c>
      <c r="AK3245" s="4">
        <f>P3245</f>
        <v>50</v>
      </c>
      <c r="AL3245" s="4">
        <f>IF(AI3245&lt;60, 0, IF(AI3245&lt;70,2, IF(AI3245&lt;80, 3, IF(AI3245&lt;90,4, IF(AI3245&lt;=100, 5, "?")))))</f>
        <v>4</v>
      </c>
      <c r="AM3245" s="4">
        <f>IF(AJ3245&lt;60, 0, IF(AJ3245&lt;70,2, IF(AJ3245&lt;80, 3, IF(AJ3245&lt;90,4, IF(AJ3245&lt;=100, 5, "?")))))</f>
        <v>0</v>
      </c>
      <c r="AN3245" s="4">
        <f>IF(AK3245&lt;60, 0, IF(AK3245&lt;70,2, IF(AK3245&lt;80, 3, IF(AK3245&lt;90,4, IF(AK3245&lt;=100, 5, "?")))))</f>
        <v>0</v>
      </c>
      <c r="AO3245" s="4">
        <f ca="1">AA3245</f>
        <v>0</v>
      </c>
      <c r="AP3245" s="4">
        <f ca="1">AB3245</f>
        <v>1</v>
      </c>
      <c r="AQ3245" s="4">
        <f ca="1">AC3245</f>
        <v>0</v>
      </c>
      <c r="AR3245" s="4">
        <f ca="1">AD3245</f>
        <v>1</v>
      </c>
      <c r="AS3245" s="4">
        <f ca="1">AE3245</f>
        <v>0</v>
      </c>
      <c r="AT3245" s="4" t="str">
        <f ca="1">Z3245</f>
        <v>F</v>
      </c>
      <c r="AU3245" s="4">
        <f>E3245</f>
        <v>0</v>
      </c>
      <c r="AV3245" s="4">
        <f>IF(AU3245&lt;60, 0, IF(AU3245&lt;70,2, IF(AU3245&lt;80, 3, IF(AU3245&lt;90,4, IF(AU3245&lt;=100, 5, "?")))))</f>
        <v>0</v>
      </c>
    </row>
    <row r="3246" spans="1:48" hidden="1" x14ac:dyDescent="0.2">
      <c r="A3246" s="2" t="s">
        <v>13</v>
      </c>
      <c r="B3246" s="3" t="s">
        <v>37</v>
      </c>
      <c r="C3246" s="3">
        <v>92.1</v>
      </c>
      <c r="D3246" s="3" t="s">
        <v>37</v>
      </c>
      <c r="E3246" s="3">
        <v>59.8</v>
      </c>
      <c r="F3246" s="3">
        <v>2</v>
      </c>
      <c r="G3246" s="3">
        <v>55</v>
      </c>
      <c r="H3246" s="3"/>
      <c r="I3246" s="3">
        <v>60</v>
      </c>
      <c r="J3246" s="3"/>
      <c r="K3246" s="3"/>
      <c r="L3246" s="3"/>
      <c r="M3246" s="3">
        <v>66</v>
      </c>
      <c r="N3246" s="3"/>
      <c r="O3246" s="4">
        <f>MAX(G3246:H3246)</f>
        <v>55</v>
      </c>
      <c r="P3246" s="4">
        <f>MAX(I3246:J3246)</f>
        <v>60</v>
      </c>
      <c r="Q3246" s="4">
        <f>ABS(O3246-C3246)</f>
        <v>37.099999999999994</v>
      </c>
      <c r="R3246" s="4">
        <f>ABS(P3246-C3246)</f>
        <v>32.099999999999994</v>
      </c>
      <c r="S3246" s="4" t="b">
        <f ca="1">OR(O3246=0,P3246=0,Q3246&gt;$Q$1,R3246&gt;$R$1,W3246="N", V3246=2)</f>
        <v>1</v>
      </c>
      <c r="T3246" s="4" t="str">
        <f>TRIM(CLEAN(D3246))</f>
        <v>كلية الهندسة والتكنولوجيا</v>
      </c>
      <c r="U3246" s="4">
        <f>COUNTIF(T:T,T3246)</f>
        <v>173</v>
      </c>
      <c r="V3246" s="4" t="str">
        <f>IF(E3246&lt;60, "F", IF(E3246&lt;70,"D", IF(E3246&lt;80, "C", IF(E3246&lt;90,"B", IF(E3246&lt;=100, "A", "?")))))</f>
        <v>F</v>
      </c>
      <c r="W3246" s="4" t="str" cm="1">
        <f t="array" aca="1" ref="W3246" ca="1">_xlfn.IFNA(INDIRECT($Y$1&amp;"!"&amp;W$1&amp;$Y3246),"N")</f>
        <v>A</v>
      </c>
      <c r="X3246" s="4">
        <f ca="1">COUNTIF(W:W,W3246)</f>
        <v>861</v>
      </c>
      <c r="Y3246" s="4">
        <f>MATCH(T3246,Coding!J:J,0)</f>
        <v>4</v>
      </c>
      <c r="Z3246" s="4" t="str" cm="1">
        <f t="array" aca="1" ref="Z3246" ca="1">_xlfn.IFNA(INDIRECT($Y$1&amp;"!"&amp;Z$1&amp;$Y3246),-1)</f>
        <v>A</v>
      </c>
      <c r="AA3246" s="4" cm="1">
        <f t="array" aca="1" ref="AA3246" ca="1">_xlfn.IFNA(INDIRECT($Y$1&amp;"!"&amp;AA$1&amp;$Y3246),-1)</f>
        <v>0</v>
      </c>
      <c r="AB3246" s="4" cm="1">
        <f t="array" aca="1" ref="AB3246" ca="1">_xlfn.IFNA(INDIRECT($Y$1&amp;"!"&amp;AB$1&amp;$Y3246),-1)</f>
        <v>1</v>
      </c>
      <c r="AC3246" s="4" cm="1">
        <f t="array" aca="1" ref="AC3246" ca="1">_xlfn.IFNA(INDIRECT($Y$1&amp;"!"&amp;AC$1&amp;$Y3246),-1)</f>
        <v>1</v>
      </c>
      <c r="AD3246" s="4" cm="1">
        <f t="array" aca="1" ref="AD3246" ca="1">_xlfn.IFNA(INDIRECT($Y$1&amp;"!"&amp;AD$1&amp;$Y3246),-1)</f>
        <v>1</v>
      </c>
      <c r="AE3246" s="4" cm="1">
        <f t="array" aca="1" ref="AE3246" ca="1">_xlfn.IFNA(INDIRECT($Y$1&amp;"!"&amp;AE$1&amp;$Y3246),-1)</f>
        <v>0</v>
      </c>
      <c r="AF3246" s="4" t="str">
        <f ca="1">_xlfn.CONCAT(W3246, "-",V3246)</f>
        <v>A-F</v>
      </c>
      <c r="AG3246" s="4" t="str">
        <f>TEXT(ROW()-2, "0000")</f>
        <v>3244</v>
      </c>
      <c r="AH3246" s="4" t="str">
        <f>IF(TRIM(CLEAN(A3246))="m", "male", IF(TRIM(CLEAN(A3246))="f","female", "missing"))</f>
        <v>male</v>
      </c>
      <c r="AI3246" s="4">
        <f>C3246</f>
        <v>92.1</v>
      </c>
      <c r="AJ3246" s="4">
        <f>O3246</f>
        <v>55</v>
      </c>
      <c r="AK3246" s="4">
        <f>P3246</f>
        <v>60</v>
      </c>
      <c r="AL3246" s="4">
        <f>IF(AI3246&lt;60, 0, IF(AI3246&lt;70,2, IF(AI3246&lt;80, 3, IF(AI3246&lt;90,4, IF(AI3246&lt;=100, 5, "?")))))</f>
        <v>5</v>
      </c>
      <c r="AM3246" s="4">
        <f>IF(AJ3246&lt;60, 0, IF(AJ3246&lt;70,2, IF(AJ3246&lt;80, 3, IF(AJ3246&lt;90,4, IF(AJ3246&lt;=100, 5, "?")))))</f>
        <v>0</v>
      </c>
      <c r="AN3246" s="4">
        <f>IF(AK3246&lt;60, 0, IF(AK3246&lt;70,2, IF(AK3246&lt;80, 3, IF(AK3246&lt;90,4, IF(AK3246&lt;=100, 5, "?")))))</f>
        <v>2</v>
      </c>
      <c r="AO3246" s="4">
        <f ca="1">AA3246</f>
        <v>0</v>
      </c>
      <c r="AP3246" s="4">
        <f ca="1">AB3246</f>
        <v>1</v>
      </c>
      <c r="AQ3246" s="4">
        <f ca="1">AC3246</f>
        <v>1</v>
      </c>
      <c r="AR3246" s="4">
        <f ca="1">AD3246</f>
        <v>1</v>
      </c>
      <c r="AS3246" s="4">
        <f ca="1">AE3246</f>
        <v>0</v>
      </c>
      <c r="AT3246" s="4" t="str">
        <f ca="1">Z3246</f>
        <v>A</v>
      </c>
      <c r="AU3246" s="4">
        <f>E3246</f>
        <v>59.8</v>
      </c>
      <c r="AV3246" s="4">
        <f>IF(AU3246&lt;60, 0, IF(AU3246&lt;70,2, IF(AU3246&lt;80, 3, IF(AU3246&lt;90,4, IF(AU3246&lt;=100, 5, "?")))))</f>
        <v>0</v>
      </c>
    </row>
    <row r="3247" spans="1:48" hidden="1" x14ac:dyDescent="0.2">
      <c r="A3247" s="2" t="s">
        <v>13</v>
      </c>
      <c r="B3247" s="3" t="s">
        <v>33</v>
      </c>
      <c r="C3247" s="3">
        <v>86.8</v>
      </c>
      <c r="D3247" s="3" t="s">
        <v>33</v>
      </c>
      <c r="E3247" s="3">
        <v>55.9</v>
      </c>
      <c r="F3247" s="3">
        <v>3</v>
      </c>
      <c r="G3247" s="3">
        <v>50</v>
      </c>
      <c r="H3247" s="3"/>
      <c r="I3247" s="3">
        <v>55</v>
      </c>
      <c r="J3247" s="3"/>
      <c r="K3247" s="3"/>
      <c r="L3247" s="3"/>
      <c r="M3247" s="3"/>
      <c r="N3247" s="3"/>
      <c r="O3247" s="4">
        <f>MAX(G3247:H3247)</f>
        <v>50</v>
      </c>
      <c r="P3247" s="4">
        <f>MAX(I3247:J3247)</f>
        <v>55</v>
      </c>
      <c r="Q3247" s="4">
        <f>ABS(O3247-C3247)</f>
        <v>36.799999999999997</v>
      </c>
      <c r="R3247" s="4">
        <f>ABS(P3247-C3247)</f>
        <v>31.799999999999997</v>
      </c>
      <c r="S3247" s="4" t="b">
        <f ca="1">OR(O3247=0,P3247=0,Q3247&gt;$Q$1,R3247&gt;$R$1,W3247="N", V3247=2)</f>
        <v>1</v>
      </c>
      <c r="T3247" s="4" t="str">
        <f>TRIM(CLEAN(D3247))</f>
        <v>برنامج بكالوريوس علم الحاسوب</v>
      </c>
      <c r="U3247" s="4">
        <f>COUNTIF(T:T,T3247)</f>
        <v>589</v>
      </c>
      <c r="V3247" s="4" t="str">
        <f>IF(E3247&lt;60, "F", IF(E3247&lt;70,"D", IF(E3247&lt;80, "C", IF(E3247&lt;90,"B", IF(E3247&lt;=100, "A", "?")))))</f>
        <v>F</v>
      </c>
      <c r="W3247" s="4" t="str" cm="1">
        <f t="array" aca="1" ref="W3247" ca="1">_xlfn.IFNA(INDIRECT($Y$1&amp;"!"&amp;W$1&amp;$Y3247),"N")</f>
        <v>D</v>
      </c>
      <c r="X3247" s="4">
        <f ca="1">COUNTIF(W:W,W3247)</f>
        <v>589</v>
      </c>
      <c r="Y3247" s="4">
        <f>MATCH(T3247,Coding!J:J,0)</f>
        <v>9</v>
      </c>
      <c r="Z3247" s="4" t="str" cm="1">
        <f t="array" aca="1" ref="Z3247" ca="1">_xlfn.IFNA(INDIRECT($Y$1&amp;"!"&amp;Z$1&amp;$Y3247),-1)</f>
        <v>D</v>
      </c>
      <c r="AA3247" s="4" cm="1">
        <f t="array" aca="1" ref="AA3247" ca="1">_xlfn.IFNA(INDIRECT($Y$1&amp;"!"&amp;AA$1&amp;$Y3247),-1)</f>
        <v>0</v>
      </c>
      <c r="AB3247" s="4" cm="1">
        <f t="array" aca="1" ref="AB3247" ca="1">_xlfn.IFNA(INDIRECT($Y$1&amp;"!"&amp;AB$1&amp;$Y3247),-1)</f>
        <v>1</v>
      </c>
      <c r="AC3247" s="4" cm="1">
        <f t="array" aca="1" ref="AC3247" ca="1">_xlfn.IFNA(INDIRECT($Y$1&amp;"!"&amp;AC$1&amp;$Y3247),-1)</f>
        <v>0</v>
      </c>
      <c r="AD3247" s="4" cm="1">
        <f t="array" aca="1" ref="AD3247" ca="1">_xlfn.IFNA(INDIRECT($Y$1&amp;"!"&amp;AD$1&amp;$Y3247),-1)</f>
        <v>0</v>
      </c>
      <c r="AE3247" s="4" cm="1">
        <f t="array" aca="1" ref="AE3247" ca="1">_xlfn.IFNA(INDIRECT($Y$1&amp;"!"&amp;AE$1&amp;$Y3247),-1)</f>
        <v>0</v>
      </c>
      <c r="AF3247" s="4" t="str">
        <f ca="1">_xlfn.CONCAT(W3247, "-",V3247)</f>
        <v>D-F</v>
      </c>
      <c r="AG3247" s="4" t="str">
        <f>TEXT(ROW()-2, "0000")</f>
        <v>3245</v>
      </c>
      <c r="AH3247" s="4" t="str">
        <f>IF(TRIM(CLEAN(A3247))="m", "male", IF(TRIM(CLEAN(A3247))="f","female", "missing"))</f>
        <v>male</v>
      </c>
      <c r="AI3247" s="4">
        <f>C3247</f>
        <v>86.8</v>
      </c>
      <c r="AJ3247" s="4">
        <f>O3247</f>
        <v>50</v>
      </c>
      <c r="AK3247" s="4">
        <f>P3247</f>
        <v>55</v>
      </c>
      <c r="AL3247" s="4">
        <f>IF(AI3247&lt;60, 0, IF(AI3247&lt;70,2, IF(AI3247&lt;80, 3, IF(AI3247&lt;90,4, IF(AI3247&lt;=100, 5, "?")))))</f>
        <v>4</v>
      </c>
      <c r="AM3247" s="4">
        <f>IF(AJ3247&lt;60, 0, IF(AJ3247&lt;70,2, IF(AJ3247&lt;80, 3, IF(AJ3247&lt;90,4, IF(AJ3247&lt;=100, 5, "?")))))</f>
        <v>0</v>
      </c>
      <c r="AN3247" s="4">
        <f>IF(AK3247&lt;60, 0, IF(AK3247&lt;70,2, IF(AK3247&lt;80, 3, IF(AK3247&lt;90,4, IF(AK3247&lt;=100, 5, "?")))))</f>
        <v>0</v>
      </c>
      <c r="AO3247" s="4">
        <f ca="1">AA3247</f>
        <v>0</v>
      </c>
      <c r="AP3247" s="4">
        <f ca="1">AB3247</f>
        <v>1</v>
      </c>
      <c r="AQ3247" s="4">
        <f ca="1">AC3247</f>
        <v>0</v>
      </c>
      <c r="AR3247" s="4">
        <f ca="1">AD3247</f>
        <v>0</v>
      </c>
      <c r="AS3247" s="4">
        <f ca="1">AE3247</f>
        <v>0</v>
      </c>
      <c r="AT3247" s="4" t="str">
        <f ca="1">Z3247</f>
        <v>D</v>
      </c>
      <c r="AU3247" s="4">
        <f>E3247</f>
        <v>55.9</v>
      </c>
      <c r="AV3247" s="4">
        <f>IF(AU3247&lt;60, 0, IF(AU3247&lt;70,2, IF(AU3247&lt;80, 3, IF(AU3247&lt;90,4, IF(AU3247&lt;=100, 5, "?")))))</f>
        <v>0</v>
      </c>
    </row>
    <row r="3248" spans="1:48" hidden="1" x14ac:dyDescent="0.2">
      <c r="A3248" s="2" t="s">
        <v>16</v>
      </c>
      <c r="B3248" s="3" t="s">
        <v>37</v>
      </c>
      <c r="C3248" s="3">
        <v>86.6</v>
      </c>
      <c r="D3248" s="3" t="s">
        <v>37</v>
      </c>
      <c r="E3248" s="3">
        <v>61.6</v>
      </c>
      <c r="F3248" s="3">
        <v>3</v>
      </c>
      <c r="G3248" s="3">
        <v>50</v>
      </c>
      <c r="H3248" s="3"/>
      <c r="I3248" s="3">
        <v>64</v>
      </c>
      <c r="J3248" s="3">
        <v>0</v>
      </c>
      <c r="K3248" s="3"/>
      <c r="L3248" s="3"/>
      <c r="M3248" s="3">
        <v>55</v>
      </c>
      <c r="N3248" s="3"/>
      <c r="O3248" s="4">
        <f>MAX(G3248:H3248)</f>
        <v>50</v>
      </c>
      <c r="P3248" s="4">
        <f>MAX(I3248:J3248)</f>
        <v>64</v>
      </c>
      <c r="Q3248" s="4">
        <f>ABS(O3248-C3248)</f>
        <v>36.599999999999994</v>
      </c>
      <c r="R3248" s="4">
        <f>ABS(P3248-C3248)</f>
        <v>22.599999999999994</v>
      </c>
      <c r="S3248" s="4" t="b">
        <f ca="1">OR(O3248=0,P3248=0,Q3248&gt;$Q$1,R3248&gt;$R$1,W3248="N", V3248=2)</f>
        <v>1</v>
      </c>
      <c r="T3248" s="4" t="str">
        <f>TRIM(CLEAN(D3248))</f>
        <v>كلية الهندسة والتكنولوجيا</v>
      </c>
      <c r="U3248" s="4">
        <f>COUNTIF(T:T,T3248)</f>
        <v>173</v>
      </c>
      <c r="V3248" s="4" t="str">
        <f>IF(E3248&lt;60, "F", IF(E3248&lt;70,"D", IF(E3248&lt;80, "C", IF(E3248&lt;90,"B", IF(E3248&lt;=100, "A", "?")))))</f>
        <v>D</v>
      </c>
      <c r="W3248" s="4" t="str" cm="1">
        <f t="array" aca="1" ref="W3248" ca="1">_xlfn.IFNA(INDIRECT($Y$1&amp;"!"&amp;W$1&amp;$Y3248),"N")</f>
        <v>A</v>
      </c>
      <c r="X3248" s="4">
        <f ca="1">COUNTIF(W:W,W3248)</f>
        <v>861</v>
      </c>
      <c r="Y3248" s="4">
        <f>MATCH(T3248,Coding!J:J,0)</f>
        <v>4</v>
      </c>
      <c r="Z3248" s="4" t="str" cm="1">
        <f t="array" aca="1" ref="Z3248" ca="1">_xlfn.IFNA(INDIRECT($Y$1&amp;"!"&amp;Z$1&amp;$Y3248),-1)</f>
        <v>A</v>
      </c>
      <c r="AA3248" s="4" cm="1">
        <f t="array" aca="1" ref="AA3248" ca="1">_xlfn.IFNA(INDIRECT($Y$1&amp;"!"&amp;AA$1&amp;$Y3248),-1)</f>
        <v>0</v>
      </c>
      <c r="AB3248" s="4" cm="1">
        <f t="array" aca="1" ref="AB3248" ca="1">_xlfn.IFNA(INDIRECT($Y$1&amp;"!"&amp;AB$1&amp;$Y3248),-1)</f>
        <v>1</v>
      </c>
      <c r="AC3248" s="4" cm="1">
        <f t="array" aca="1" ref="AC3248" ca="1">_xlfn.IFNA(INDIRECT($Y$1&amp;"!"&amp;AC$1&amp;$Y3248),-1)</f>
        <v>1</v>
      </c>
      <c r="AD3248" s="4" cm="1">
        <f t="array" aca="1" ref="AD3248" ca="1">_xlfn.IFNA(INDIRECT($Y$1&amp;"!"&amp;AD$1&amp;$Y3248),-1)</f>
        <v>1</v>
      </c>
      <c r="AE3248" s="4" cm="1">
        <f t="array" aca="1" ref="AE3248" ca="1">_xlfn.IFNA(INDIRECT($Y$1&amp;"!"&amp;AE$1&amp;$Y3248),-1)</f>
        <v>0</v>
      </c>
      <c r="AF3248" s="4" t="str">
        <f ca="1">_xlfn.CONCAT(W3248, "-",V3248)</f>
        <v>A-D</v>
      </c>
      <c r="AG3248" s="4" t="str">
        <f>TEXT(ROW()-2, "0000")</f>
        <v>3246</v>
      </c>
      <c r="AH3248" s="4" t="str">
        <f>IF(TRIM(CLEAN(A3248))="m", "male", IF(TRIM(CLEAN(A3248))="f","female", "missing"))</f>
        <v>female</v>
      </c>
      <c r="AI3248" s="4">
        <f>C3248</f>
        <v>86.6</v>
      </c>
      <c r="AJ3248" s="4">
        <f>O3248</f>
        <v>50</v>
      </c>
      <c r="AK3248" s="4">
        <f>P3248</f>
        <v>64</v>
      </c>
      <c r="AL3248" s="4">
        <f>IF(AI3248&lt;60, 0, IF(AI3248&lt;70,2, IF(AI3248&lt;80, 3, IF(AI3248&lt;90,4, IF(AI3248&lt;=100, 5, "?")))))</f>
        <v>4</v>
      </c>
      <c r="AM3248" s="4">
        <f>IF(AJ3248&lt;60, 0, IF(AJ3248&lt;70,2, IF(AJ3248&lt;80, 3, IF(AJ3248&lt;90,4, IF(AJ3248&lt;=100, 5, "?")))))</f>
        <v>0</v>
      </c>
      <c r="AN3248" s="4">
        <f>IF(AK3248&lt;60, 0, IF(AK3248&lt;70,2, IF(AK3248&lt;80, 3, IF(AK3248&lt;90,4, IF(AK3248&lt;=100, 5, "?")))))</f>
        <v>2</v>
      </c>
      <c r="AO3248" s="4">
        <f ca="1">AA3248</f>
        <v>0</v>
      </c>
      <c r="AP3248" s="4">
        <f ca="1">AB3248</f>
        <v>1</v>
      </c>
      <c r="AQ3248" s="4">
        <f ca="1">AC3248</f>
        <v>1</v>
      </c>
      <c r="AR3248" s="4">
        <f ca="1">AD3248</f>
        <v>1</v>
      </c>
      <c r="AS3248" s="4">
        <f ca="1">AE3248</f>
        <v>0</v>
      </c>
      <c r="AT3248" s="4" t="str">
        <f ca="1">Z3248</f>
        <v>A</v>
      </c>
      <c r="AU3248" s="4">
        <f>E3248</f>
        <v>61.6</v>
      </c>
      <c r="AV3248" s="4">
        <f>IF(AU3248&lt;60, 0, IF(AU3248&lt;70,2, IF(AU3248&lt;80, 3, IF(AU3248&lt;90,4, IF(AU3248&lt;=100, 5, "?")))))</f>
        <v>2</v>
      </c>
    </row>
    <row r="3249" spans="1:48" hidden="1" x14ac:dyDescent="0.2">
      <c r="A3249" s="2" t="s">
        <v>13</v>
      </c>
      <c r="B3249" s="3" t="s">
        <v>35</v>
      </c>
      <c r="C3249" s="3">
        <v>86.5</v>
      </c>
      <c r="D3249" s="3" t="s">
        <v>35</v>
      </c>
      <c r="E3249" s="3">
        <v>71</v>
      </c>
      <c r="F3249" s="3">
        <v>2</v>
      </c>
      <c r="G3249" s="3">
        <v>0</v>
      </c>
      <c r="H3249" s="3">
        <v>50</v>
      </c>
      <c r="I3249" s="3">
        <v>75</v>
      </c>
      <c r="J3249" s="3">
        <v>60</v>
      </c>
      <c r="K3249" s="3">
        <v>0</v>
      </c>
      <c r="L3249" s="3"/>
      <c r="M3249" s="3">
        <v>83</v>
      </c>
      <c r="N3249" s="3"/>
      <c r="O3249" s="4">
        <f>MAX(G3249:H3249)</f>
        <v>50</v>
      </c>
      <c r="P3249" s="4">
        <f>MAX(I3249:J3249)</f>
        <v>75</v>
      </c>
      <c r="Q3249" s="4">
        <f>ABS(O3249-C3249)</f>
        <v>36.5</v>
      </c>
      <c r="R3249" s="4">
        <f>ABS(P3249-C3249)</f>
        <v>11.5</v>
      </c>
      <c r="S3249" s="4" t="b">
        <f ca="1">OR(O3249=0,P3249=0,Q3249&gt;$Q$1,R3249&gt;$R$1,W3249="N", V3249=2)</f>
        <v>1</v>
      </c>
      <c r="T3249" s="4" t="str">
        <f>TRIM(CLEAN(D3249))</f>
        <v>برنامج بكالوريوس هندسة الميكاترونيكس</v>
      </c>
      <c r="U3249" s="4">
        <f>COUNTIF(T:T,T3249)</f>
        <v>291</v>
      </c>
      <c r="V3249" s="4" t="str">
        <f>IF(E3249&lt;60, "F", IF(E3249&lt;70,"D", IF(E3249&lt;80, "C", IF(E3249&lt;90,"B", IF(E3249&lt;=100, "A", "?")))))</f>
        <v>C</v>
      </c>
      <c r="W3249" s="4" t="str" cm="1">
        <f t="array" aca="1" ref="W3249" ca="1">_xlfn.IFNA(INDIRECT($Y$1&amp;"!"&amp;W$1&amp;$Y3249),"N")</f>
        <v>B</v>
      </c>
      <c r="X3249" s="4">
        <f ca="1">COUNTIF(W:W,W3249)</f>
        <v>291</v>
      </c>
      <c r="Y3249" s="4">
        <f>MATCH(T3249,Coding!J:J,0)</f>
        <v>6</v>
      </c>
      <c r="Z3249" s="4" t="str" cm="1">
        <f t="array" aca="1" ref="Z3249" ca="1">_xlfn.IFNA(INDIRECT($Y$1&amp;"!"&amp;Z$1&amp;$Y3249),-1)</f>
        <v>B</v>
      </c>
      <c r="AA3249" s="4" cm="1">
        <f t="array" aca="1" ref="AA3249" ca="1">_xlfn.IFNA(INDIRECT($Y$1&amp;"!"&amp;AA$1&amp;$Y3249),-1)</f>
        <v>0</v>
      </c>
      <c r="AB3249" s="4" cm="1">
        <f t="array" aca="1" ref="AB3249" ca="1">_xlfn.IFNA(INDIRECT($Y$1&amp;"!"&amp;AB$1&amp;$Y3249),-1)</f>
        <v>0</v>
      </c>
      <c r="AC3249" s="4" cm="1">
        <f t="array" aca="1" ref="AC3249" ca="1">_xlfn.IFNA(INDIRECT($Y$1&amp;"!"&amp;AC$1&amp;$Y3249),-1)</f>
        <v>1</v>
      </c>
      <c r="AD3249" s="4" cm="1">
        <f t="array" aca="1" ref="AD3249" ca="1">_xlfn.IFNA(INDIRECT($Y$1&amp;"!"&amp;AD$1&amp;$Y3249),-1)</f>
        <v>1</v>
      </c>
      <c r="AE3249" s="4" cm="1">
        <f t="array" aca="1" ref="AE3249" ca="1">_xlfn.IFNA(INDIRECT($Y$1&amp;"!"&amp;AE$1&amp;$Y3249),-1)</f>
        <v>1</v>
      </c>
      <c r="AF3249" s="4" t="str">
        <f ca="1">_xlfn.CONCAT(W3249, "-",V3249)</f>
        <v>B-C</v>
      </c>
      <c r="AG3249" s="4" t="str">
        <f>TEXT(ROW()-2, "0000")</f>
        <v>3247</v>
      </c>
      <c r="AH3249" s="4" t="str">
        <f>IF(TRIM(CLEAN(A3249))="m", "male", IF(TRIM(CLEAN(A3249))="f","female", "missing"))</f>
        <v>male</v>
      </c>
      <c r="AI3249" s="4">
        <f>C3249</f>
        <v>86.5</v>
      </c>
      <c r="AJ3249" s="4">
        <f>O3249</f>
        <v>50</v>
      </c>
      <c r="AK3249" s="4">
        <f>P3249</f>
        <v>75</v>
      </c>
      <c r="AL3249" s="4">
        <f>IF(AI3249&lt;60, 0, IF(AI3249&lt;70,2, IF(AI3249&lt;80, 3, IF(AI3249&lt;90,4, IF(AI3249&lt;=100, 5, "?")))))</f>
        <v>4</v>
      </c>
      <c r="AM3249" s="4">
        <f>IF(AJ3249&lt;60, 0, IF(AJ3249&lt;70,2, IF(AJ3249&lt;80, 3, IF(AJ3249&lt;90,4, IF(AJ3249&lt;=100, 5, "?")))))</f>
        <v>0</v>
      </c>
      <c r="AN3249" s="4">
        <f>IF(AK3249&lt;60, 0, IF(AK3249&lt;70,2, IF(AK3249&lt;80, 3, IF(AK3249&lt;90,4, IF(AK3249&lt;=100, 5, "?")))))</f>
        <v>3</v>
      </c>
      <c r="AO3249" s="4">
        <f ca="1">AA3249</f>
        <v>0</v>
      </c>
      <c r="AP3249" s="4">
        <f ca="1">AB3249</f>
        <v>0</v>
      </c>
      <c r="AQ3249" s="4">
        <f ca="1">AC3249</f>
        <v>1</v>
      </c>
      <c r="AR3249" s="4">
        <f ca="1">AD3249</f>
        <v>1</v>
      </c>
      <c r="AS3249" s="4">
        <f ca="1">AE3249</f>
        <v>1</v>
      </c>
      <c r="AT3249" s="4" t="str">
        <f ca="1">Z3249</f>
        <v>B</v>
      </c>
      <c r="AU3249" s="4">
        <f>E3249</f>
        <v>71</v>
      </c>
      <c r="AV3249" s="4">
        <f>IF(AU3249&lt;60, 0, IF(AU3249&lt;70,2, IF(AU3249&lt;80, 3, IF(AU3249&lt;90,4, IF(AU3249&lt;=100, 5, "?")))))</f>
        <v>3</v>
      </c>
    </row>
    <row r="3250" spans="1:48" hidden="1" x14ac:dyDescent="0.2">
      <c r="A3250" s="2" t="s">
        <v>16</v>
      </c>
      <c r="B3250" s="3" t="s">
        <v>36</v>
      </c>
      <c r="C3250" s="3">
        <v>96.3</v>
      </c>
      <c r="D3250" s="3" t="s">
        <v>36</v>
      </c>
      <c r="E3250" s="3">
        <v>69.5</v>
      </c>
      <c r="F3250" s="3">
        <v>1</v>
      </c>
      <c r="G3250" s="3">
        <v>60</v>
      </c>
      <c r="H3250" s="3">
        <v>60</v>
      </c>
      <c r="I3250" s="3">
        <v>71</v>
      </c>
      <c r="J3250" s="3">
        <v>60</v>
      </c>
      <c r="K3250" s="3"/>
      <c r="L3250" s="3"/>
      <c r="M3250" s="3">
        <v>86</v>
      </c>
      <c r="N3250" s="3"/>
      <c r="O3250" s="4">
        <f>MAX(G3250:H3250)</f>
        <v>60</v>
      </c>
      <c r="P3250" s="4">
        <f>MAX(I3250:J3250)</f>
        <v>71</v>
      </c>
      <c r="Q3250" s="4">
        <f>ABS(O3250-C3250)</f>
        <v>36.299999999999997</v>
      </c>
      <c r="R3250" s="4">
        <f>ABS(P3250-C3250)</f>
        <v>25.299999999999997</v>
      </c>
      <c r="S3250" s="4" t="b">
        <f ca="1">OR(O3250=0,P3250=0,Q3250&gt;$Q$1,R3250&gt;$R$1,W3250="N", V3250=2)</f>
        <v>1</v>
      </c>
      <c r="T3250" s="4" t="str">
        <f>TRIM(CLEAN(D3250))</f>
        <v>برنامج بكالوريوس هندسة أنظمة الحاسوب</v>
      </c>
      <c r="U3250" s="4">
        <f>COUNTIF(T:T,T3250)</f>
        <v>549</v>
      </c>
      <c r="V3250" s="4" t="str">
        <f>IF(E3250&lt;60, "F", IF(E3250&lt;70,"D", IF(E3250&lt;80, "C", IF(E3250&lt;90,"B", IF(E3250&lt;=100, "A", "?")))))</f>
        <v>D</v>
      </c>
      <c r="W3250" s="4" t="str" cm="1">
        <f t="array" aca="1" ref="W3250" ca="1">_xlfn.IFNA(INDIRECT($Y$1&amp;"!"&amp;W$1&amp;$Y3250),"N")</f>
        <v>A</v>
      </c>
      <c r="X3250" s="4">
        <f ca="1">COUNTIF(W:W,W3250)</f>
        <v>861</v>
      </c>
      <c r="Y3250" s="4">
        <f>MATCH(T3250,Coding!J:J,0)</f>
        <v>3</v>
      </c>
      <c r="Z3250" s="4" t="str" cm="1">
        <f t="array" aca="1" ref="Z3250" ca="1">_xlfn.IFNA(INDIRECT($Y$1&amp;"!"&amp;Z$1&amp;$Y3250),-1)</f>
        <v>A</v>
      </c>
      <c r="AA3250" s="4" cm="1">
        <f t="array" aca="1" ref="AA3250" ca="1">_xlfn.IFNA(INDIRECT($Y$1&amp;"!"&amp;AA$1&amp;$Y3250),-1)</f>
        <v>0</v>
      </c>
      <c r="AB3250" s="4" cm="1">
        <f t="array" aca="1" ref="AB3250" ca="1">_xlfn.IFNA(INDIRECT($Y$1&amp;"!"&amp;AB$1&amp;$Y3250),-1)</f>
        <v>1</v>
      </c>
      <c r="AC3250" s="4" cm="1">
        <f t="array" aca="1" ref="AC3250" ca="1">_xlfn.IFNA(INDIRECT($Y$1&amp;"!"&amp;AC$1&amp;$Y3250),-1)</f>
        <v>1</v>
      </c>
      <c r="AD3250" s="4" cm="1">
        <f t="array" aca="1" ref="AD3250" ca="1">_xlfn.IFNA(INDIRECT($Y$1&amp;"!"&amp;AD$1&amp;$Y3250),-1)</f>
        <v>1</v>
      </c>
      <c r="AE3250" s="4" cm="1">
        <f t="array" aca="1" ref="AE3250" ca="1">_xlfn.IFNA(INDIRECT($Y$1&amp;"!"&amp;AE$1&amp;$Y3250),-1)</f>
        <v>0</v>
      </c>
      <c r="AF3250" s="4" t="str">
        <f ca="1">_xlfn.CONCAT(W3250, "-",V3250)</f>
        <v>A-D</v>
      </c>
      <c r="AG3250" s="4" t="str">
        <f>TEXT(ROW()-2, "0000")</f>
        <v>3248</v>
      </c>
      <c r="AH3250" s="4" t="str">
        <f>IF(TRIM(CLEAN(A3250))="m", "male", IF(TRIM(CLEAN(A3250))="f","female", "missing"))</f>
        <v>female</v>
      </c>
      <c r="AI3250" s="4">
        <f>C3250</f>
        <v>96.3</v>
      </c>
      <c r="AJ3250" s="4">
        <f>O3250</f>
        <v>60</v>
      </c>
      <c r="AK3250" s="4">
        <f>P3250</f>
        <v>71</v>
      </c>
      <c r="AL3250" s="4">
        <f>IF(AI3250&lt;60, 0, IF(AI3250&lt;70,2, IF(AI3250&lt;80, 3, IF(AI3250&lt;90,4, IF(AI3250&lt;=100, 5, "?")))))</f>
        <v>5</v>
      </c>
      <c r="AM3250" s="4">
        <f>IF(AJ3250&lt;60, 0, IF(AJ3250&lt;70,2, IF(AJ3250&lt;80, 3, IF(AJ3250&lt;90,4, IF(AJ3250&lt;=100, 5, "?")))))</f>
        <v>2</v>
      </c>
      <c r="AN3250" s="4">
        <f>IF(AK3250&lt;60, 0, IF(AK3250&lt;70,2, IF(AK3250&lt;80, 3, IF(AK3250&lt;90,4, IF(AK3250&lt;=100, 5, "?")))))</f>
        <v>3</v>
      </c>
      <c r="AO3250" s="4">
        <f ca="1">AA3250</f>
        <v>0</v>
      </c>
      <c r="AP3250" s="4">
        <f ca="1">AB3250</f>
        <v>1</v>
      </c>
      <c r="AQ3250" s="4">
        <f ca="1">AC3250</f>
        <v>1</v>
      </c>
      <c r="AR3250" s="4">
        <f ca="1">AD3250</f>
        <v>1</v>
      </c>
      <c r="AS3250" s="4">
        <f ca="1">AE3250</f>
        <v>0</v>
      </c>
      <c r="AT3250" s="4" t="str">
        <f ca="1">Z3250</f>
        <v>A</v>
      </c>
      <c r="AU3250" s="4">
        <f>E3250</f>
        <v>69.5</v>
      </c>
      <c r="AV3250" s="4">
        <f>IF(AU3250&lt;60, 0, IF(AU3250&lt;70,2, IF(AU3250&lt;80, 3, IF(AU3250&lt;90,4, IF(AU3250&lt;=100, 5, "?")))))</f>
        <v>2</v>
      </c>
    </row>
    <row r="3251" spans="1:48" hidden="1" x14ac:dyDescent="0.2">
      <c r="A3251" s="2" t="s">
        <v>13</v>
      </c>
      <c r="B3251" s="3" t="s">
        <v>37</v>
      </c>
      <c r="C3251" s="3">
        <v>86.2</v>
      </c>
      <c r="D3251" s="3" t="s">
        <v>37</v>
      </c>
      <c r="E3251" s="3">
        <v>59</v>
      </c>
      <c r="F3251" s="3">
        <v>3</v>
      </c>
      <c r="G3251" s="3">
        <v>50</v>
      </c>
      <c r="H3251" s="3"/>
      <c r="I3251" s="3">
        <v>50</v>
      </c>
      <c r="J3251" s="3"/>
      <c r="K3251" s="3"/>
      <c r="L3251" s="3"/>
      <c r="M3251" s="3">
        <v>55</v>
      </c>
      <c r="N3251" s="3"/>
      <c r="O3251" s="4">
        <f>MAX(G3251:H3251)</f>
        <v>50</v>
      </c>
      <c r="P3251" s="4">
        <f>MAX(I3251:J3251)</f>
        <v>50</v>
      </c>
      <c r="Q3251" s="4">
        <f>ABS(O3251-C3251)</f>
        <v>36.200000000000003</v>
      </c>
      <c r="R3251" s="4">
        <f>ABS(P3251-C3251)</f>
        <v>36.200000000000003</v>
      </c>
      <c r="S3251" s="4" t="b">
        <f ca="1">OR(O3251=0,P3251=0,Q3251&gt;$Q$1,R3251&gt;$R$1,W3251="N", V3251=2)</f>
        <v>1</v>
      </c>
      <c r="T3251" s="4" t="str">
        <f>TRIM(CLEAN(D3251))</f>
        <v>كلية الهندسة والتكنولوجيا</v>
      </c>
      <c r="U3251" s="4">
        <f>COUNTIF(T:T,T3251)</f>
        <v>173</v>
      </c>
      <c r="V3251" s="4" t="str">
        <f>IF(E3251&lt;60, "F", IF(E3251&lt;70,"D", IF(E3251&lt;80, "C", IF(E3251&lt;90,"B", IF(E3251&lt;=100, "A", "?")))))</f>
        <v>F</v>
      </c>
      <c r="W3251" s="4" t="str" cm="1">
        <f t="array" aca="1" ref="W3251" ca="1">_xlfn.IFNA(INDIRECT($Y$1&amp;"!"&amp;W$1&amp;$Y3251),"N")</f>
        <v>A</v>
      </c>
      <c r="X3251" s="4">
        <f ca="1">COUNTIF(W:W,W3251)</f>
        <v>861</v>
      </c>
      <c r="Y3251" s="4">
        <f>MATCH(T3251,Coding!J:J,0)</f>
        <v>4</v>
      </c>
      <c r="Z3251" s="4" t="str" cm="1">
        <f t="array" aca="1" ref="Z3251" ca="1">_xlfn.IFNA(INDIRECT($Y$1&amp;"!"&amp;Z$1&amp;$Y3251),-1)</f>
        <v>A</v>
      </c>
      <c r="AA3251" s="4" cm="1">
        <f t="array" aca="1" ref="AA3251" ca="1">_xlfn.IFNA(INDIRECT($Y$1&amp;"!"&amp;AA$1&amp;$Y3251),-1)</f>
        <v>0</v>
      </c>
      <c r="AB3251" s="4" cm="1">
        <f t="array" aca="1" ref="AB3251" ca="1">_xlfn.IFNA(INDIRECT($Y$1&amp;"!"&amp;AB$1&amp;$Y3251),-1)</f>
        <v>1</v>
      </c>
      <c r="AC3251" s="4" cm="1">
        <f t="array" aca="1" ref="AC3251" ca="1">_xlfn.IFNA(INDIRECT($Y$1&amp;"!"&amp;AC$1&amp;$Y3251),-1)</f>
        <v>1</v>
      </c>
      <c r="AD3251" s="4" cm="1">
        <f t="array" aca="1" ref="AD3251" ca="1">_xlfn.IFNA(INDIRECT($Y$1&amp;"!"&amp;AD$1&amp;$Y3251),-1)</f>
        <v>1</v>
      </c>
      <c r="AE3251" s="4" cm="1">
        <f t="array" aca="1" ref="AE3251" ca="1">_xlfn.IFNA(INDIRECT($Y$1&amp;"!"&amp;AE$1&amp;$Y3251),-1)</f>
        <v>0</v>
      </c>
      <c r="AF3251" s="4" t="str">
        <f ca="1">_xlfn.CONCAT(W3251, "-",V3251)</f>
        <v>A-F</v>
      </c>
      <c r="AG3251" s="4" t="str">
        <f>TEXT(ROW()-2, "0000")</f>
        <v>3249</v>
      </c>
      <c r="AH3251" s="4" t="str">
        <f>IF(TRIM(CLEAN(A3251))="m", "male", IF(TRIM(CLEAN(A3251))="f","female", "missing"))</f>
        <v>male</v>
      </c>
      <c r="AI3251" s="4">
        <f>C3251</f>
        <v>86.2</v>
      </c>
      <c r="AJ3251" s="4">
        <f>O3251</f>
        <v>50</v>
      </c>
      <c r="AK3251" s="4">
        <f>P3251</f>
        <v>50</v>
      </c>
      <c r="AL3251" s="4">
        <f>IF(AI3251&lt;60, 0, IF(AI3251&lt;70,2, IF(AI3251&lt;80, 3, IF(AI3251&lt;90,4, IF(AI3251&lt;=100, 5, "?")))))</f>
        <v>4</v>
      </c>
      <c r="AM3251" s="4">
        <f>IF(AJ3251&lt;60, 0, IF(AJ3251&lt;70,2, IF(AJ3251&lt;80, 3, IF(AJ3251&lt;90,4, IF(AJ3251&lt;=100, 5, "?")))))</f>
        <v>0</v>
      </c>
      <c r="AN3251" s="4">
        <f>IF(AK3251&lt;60, 0, IF(AK3251&lt;70,2, IF(AK3251&lt;80, 3, IF(AK3251&lt;90,4, IF(AK3251&lt;=100, 5, "?")))))</f>
        <v>0</v>
      </c>
      <c r="AO3251" s="4">
        <f ca="1">AA3251</f>
        <v>0</v>
      </c>
      <c r="AP3251" s="4">
        <f ca="1">AB3251</f>
        <v>1</v>
      </c>
      <c r="AQ3251" s="4">
        <f ca="1">AC3251</f>
        <v>1</v>
      </c>
      <c r="AR3251" s="4">
        <f ca="1">AD3251</f>
        <v>1</v>
      </c>
      <c r="AS3251" s="4">
        <f ca="1">AE3251</f>
        <v>0</v>
      </c>
      <c r="AT3251" s="4" t="str">
        <f ca="1">Z3251</f>
        <v>A</v>
      </c>
      <c r="AU3251" s="4">
        <f>E3251</f>
        <v>59</v>
      </c>
      <c r="AV3251" s="4">
        <f>IF(AU3251&lt;60, 0, IF(AU3251&lt;70,2, IF(AU3251&lt;80, 3, IF(AU3251&lt;90,4, IF(AU3251&lt;=100, 5, "?")))))</f>
        <v>0</v>
      </c>
    </row>
    <row r="3252" spans="1:48" hidden="1" x14ac:dyDescent="0.2">
      <c r="A3252" s="2" t="s">
        <v>16</v>
      </c>
      <c r="B3252" s="3" t="s">
        <v>33</v>
      </c>
      <c r="C3252" s="3">
        <v>90.7</v>
      </c>
      <c r="D3252" s="3" t="s">
        <v>33</v>
      </c>
      <c r="E3252" s="3">
        <v>66</v>
      </c>
      <c r="F3252" s="3">
        <v>2</v>
      </c>
      <c r="G3252" s="3">
        <v>55</v>
      </c>
      <c r="H3252" s="3"/>
      <c r="I3252" s="3">
        <v>65</v>
      </c>
      <c r="J3252" s="3">
        <v>62</v>
      </c>
      <c r="K3252" s="3"/>
      <c r="L3252" s="3">
        <v>68</v>
      </c>
      <c r="M3252" s="3"/>
      <c r="N3252" s="3"/>
      <c r="O3252" s="4">
        <f>MAX(G3252:H3252)</f>
        <v>55</v>
      </c>
      <c r="P3252" s="4">
        <f>MAX(I3252:J3252)</f>
        <v>65</v>
      </c>
      <c r="Q3252" s="4">
        <f>ABS(O3252-C3252)</f>
        <v>35.700000000000003</v>
      </c>
      <c r="R3252" s="4">
        <f>ABS(P3252-C3252)</f>
        <v>25.700000000000003</v>
      </c>
      <c r="S3252" s="4" t="b">
        <f ca="1">OR(O3252=0,P3252=0,Q3252&gt;$Q$1,R3252&gt;$R$1,W3252="N", V3252=2)</f>
        <v>1</v>
      </c>
      <c r="T3252" s="4" t="str">
        <f>TRIM(CLEAN(D3252))</f>
        <v>برنامج بكالوريوس علم الحاسوب</v>
      </c>
      <c r="U3252" s="4">
        <f>COUNTIF(T:T,T3252)</f>
        <v>589</v>
      </c>
      <c r="V3252" s="4" t="str">
        <f>IF(E3252&lt;60, "F", IF(E3252&lt;70,"D", IF(E3252&lt;80, "C", IF(E3252&lt;90,"B", IF(E3252&lt;=100, "A", "?")))))</f>
        <v>D</v>
      </c>
      <c r="W3252" s="4" t="str" cm="1">
        <f t="array" aca="1" ref="W3252" ca="1">_xlfn.IFNA(INDIRECT($Y$1&amp;"!"&amp;W$1&amp;$Y3252),"N")</f>
        <v>D</v>
      </c>
      <c r="X3252" s="4">
        <f ca="1">COUNTIF(W:W,W3252)</f>
        <v>589</v>
      </c>
      <c r="Y3252" s="4">
        <f>MATCH(T3252,Coding!J:J,0)</f>
        <v>9</v>
      </c>
      <c r="Z3252" s="4" t="str" cm="1">
        <f t="array" aca="1" ref="Z3252" ca="1">_xlfn.IFNA(INDIRECT($Y$1&amp;"!"&amp;Z$1&amp;$Y3252),-1)</f>
        <v>D</v>
      </c>
      <c r="AA3252" s="4" cm="1">
        <f t="array" aca="1" ref="AA3252" ca="1">_xlfn.IFNA(INDIRECT($Y$1&amp;"!"&amp;AA$1&amp;$Y3252),-1)</f>
        <v>0</v>
      </c>
      <c r="AB3252" s="4" cm="1">
        <f t="array" aca="1" ref="AB3252" ca="1">_xlfn.IFNA(INDIRECT($Y$1&amp;"!"&amp;AB$1&amp;$Y3252),-1)</f>
        <v>1</v>
      </c>
      <c r="AC3252" s="4" cm="1">
        <f t="array" aca="1" ref="AC3252" ca="1">_xlfn.IFNA(INDIRECT($Y$1&amp;"!"&amp;AC$1&amp;$Y3252),-1)</f>
        <v>0</v>
      </c>
      <c r="AD3252" s="4" cm="1">
        <f t="array" aca="1" ref="AD3252" ca="1">_xlfn.IFNA(INDIRECT($Y$1&amp;"!"&amp;AD$1&amp;$Y3252),-1)</f>
        <v>0</v>
      </c>
      <c r="AE3252" s="4" cm="1">
        <f t="array" aca="1" ref="AE3252" ca="1">_xlfn.IFNA(INDIRECT($Y$1&amp;"!"&amp;AE$1&amp;$Y3252),-1)</f>
        <v>0</v>
      </c>
      <c r="AF3252" s="4" t="str">
        <f ca="1">_xlfn.CONCAT(W3252, "-",V3252)</f>
        <v>D-D</v>
      </c>
      <c r="AG3252" s="4" t="str">
        <f>TEXT(ROW()-2, "0000")</f>
        <v>3250</v>
      </c>
      <c r="AH3252" s="4" t="str">
        <f>IF(TRIM(CLEAN(A3252))="m", "male", IF(TRIM(CLEAN(A3252))="f","female", "missing"))</f>
        <v>female</v>
      </c>
      <c r="AI3252" s="4">
        <f>C3252</f>
        <v>90.7</v>
      </c>
      <c r="AJ3252" s="4">
        <f>O3252</f>
        <v>55</v>
      </c>
      <c r="AK3252" s="4">
        <f>P3252</f>
        <v>65</v>
      </c>
      <c r="AL3252" s="4">
        <f>IF(AI3252&lt;60, 0, IF(AI3252&lt;70,2, IF(AI3252&lt;80, 3, IF(AI3252&lt;90,4, IF(AI3252&lt;=100, 5, "?")))))</f>
        <v>5</v>
      </c>
      <c r="AM3252" s="4">
        <f>IF(AJ3252&lt;60, 0, IF(AJ3252&lt;70,2, IF(AJ3252&lt;80, 3, IF(AJ3252&lt;90,4, IF(AJ3252&lt;=100, 5, "?")))))</f>
        <v>0</v>
      </c>
      <c r="AN3252" s="4">
        <f>IF(AK3252&lt;60, 0, IF(AK3252&lt;70,2, IF(AK3252&lt;80, 3, IF(AK3252&lt;90,4, IF(AK3252&lt;=100, 5, "?")))))</f>
        <v>2</v>
      </c>
      <c r="AO3252" s="4">
        <f ca="1">AA3252</f>
        <v>0</v>
      </c>
      <c r="AP3252" s="4">
        <f ca="1">AB3252</f>
        <v>1</v>
      </c>
      <c r="AQ3252" s="4">
        <f ca="1">AC3252</f>
        <v>0</v>
      </c>
      <c r="AR3252" s="4">
        <f ca="1">AD3252</f>
        <v>0</v>
      </c>
      <c r="AS3252" s="4">
        <f ca="1">AE3252</f>
        <v>0</v>
      </c>
      <c r="AT3252" s="4" t="str">
        <f ca="1">Z3252</f>
        <v>D</v>
      </c>
      <c r="AU3252" s="4">
        <f>E3252</f>
        <v>66</v>
      </c>
      <c r="AV3252" s="4">
        <f>IF(AU3252&lt;60, 0, IF(AU3252&lt;70,2, IF(AU3252&lt;80, 3, IF(AU3252&lt;90,4, IF(AU3252&lt;=100, 5, "?")))))</f>
        <v>2</v>
      </c>
    </row>
    <row r="3253" spans="1:48" hidden="1" x14ac:dyDescent="0.2">
      <c r="A3253" s="2" t="s">
        <v>13</v>
      </c>
      <c r="B3253" s="3" t="s">
        <v>36</v>
      </c>
      <c r="C3253" s="3">
        <v>85.4</v>
      </c>
      <c r="D3253" s="3" t="s">
        <v>36</v>
      </c>
      <c r="E3253" s="3">
        <v>0</v>
      </c>
      <c r="F3253" s="3">
        <v>2</v>
      </c>
      <c r="G3253" s="3">
        <v>50</v>
      </c>
      <c r="H3253" s="3"/>
      <c r="I3253" s="3">
        <v>50</v>
      </c>
      <c r="J3253" s="3"/>
      <c r="K3253" s="3"/>
      <c r="L3253" s="3"/>
      <c r="M3253" s="3">
        <v>50</v>
      </c>
      <c r="N3253" s="3"/>
      <c r="O3253" s="4">
        <f>MAX(G3253:H3253)</f>
        <v>50</v>
      </c>
      <c r="P3253" s="4">
        <f>MAX(I3253:J3253)</f>
        <v>50</v>
      </c>
      <c r="Q3253" s="4">
        <f>ABS(O3253-C3253)</f>
        <v>35.400000000000006</v>
      </c>
      <c r="R3253" s="4">
        <f>ABS(P3253-C3253)</f>
        <v>35.400000000000006</v>
      </c>
      <c r="S3253" s="4" t="b">
        <f ca="1">OR(O3253=0,P3253=0,Q3253&gt;$Q$1,R3253&gt;$R$1,W3253="N", V3253=2)</f>
        <v>1</v>
      </c>
      <c r="T3253" s="4" t="str">
        <f>TRIM(CLEAN(D3253))</f>
        <v>برنامج بكالوريوس هندسة أنظمة الحاسوب</v>
      </c>
      <c r="U3253" s="4">
        <f>COUNTIF(T:T,T3253)</f>
        <v>549</v>
      </c>
      <c r="V3253" s="4" t="str">
        <f>IF(E3253&lt;60, "F", IF(E3253&lt;70,"D", IF(E3253&lt;80, "C", IF(E3253&lt;90,"B", IF(E3253&lt;=100, "A", "?")))))</f>
        <v>F</v>
      </c>
      <c r="W3253" s="4" t="str" cm="1">
        <f t="array" aca="1" ref="W3253" ca="1">_xlfn.IFNA(INDIRECT($Y$1&amp;"!"&amp;W$1&amp;$Y3253),"N")</f>
        <v>A</v>
      </c>
      <c r="X3253" s="4">
        <f ca="1">COUNTIF(W:W,W3253)</f>
        <v>861</v>
      </c>
      <c r="Y3253" s="4">
        <f>MATCH(T3253,Coding!J:J,0)</f>
        <v>3</v>
      </c>
      <c r="Z3253" s="4" t="str" cm="1">
        <f t="array" aca="1" ref="Z3253" ca="1">_xlfn.IFNA(INDIRECT($Y$1&amp;"!"&amp;Z$1&amp;$Y3253),-1)</f>
        <v>A</v>
      </c>
      <c r="AA3253" s="4" cm="1">
        <f t="array" aca="1" ref="AA3253" ca="1">_xlfn.IFNA(INDIRECT($Y$1&amp;"!"&amp;AA$1&amp;$Y3253),-1)</f>
        <v>0</v>
      </c>
      <c r="AB3253" s="4" cm="1">
        <f t="array" aca="1" ref="AB3253" ca="1">_xlfn.IFNA(INDIRECT($Y$1&amp;"!"&amp;AB$1&amp;$Y3253),-1)</f>
        <v>1</v>
      </c>
      <c r="AC3253" s="4" cm="1">
        <f t="array" aca="1" ref="AC3253" ca="1">_xlfn.IFNA(INDIRECT($Y$1&amp;"!"&amp;AC$1&amp;$Y3253),-1)</f>
        <v>1</v>
      </c>
      <c r="AD3253" s="4" cm="1">
        <f t="array" aca="1" ref="AD3253" ca="1">_xlfn.IFNA(INDIRECT($Y$1&amp;"!"&amp;AD$1&amp;$Y3253),-1)</f>
        <v>1</v>
      </c>
      <c r="AE3253" s="4" cm="1">
        <f t="array" aca="1" ref="AE3253" ca="1">_xlfn.IFNA(INDIRECT($Y$1&amp;"!"&amp;AE$1&amp;$Y3253),-1)</f>
        <v>0</v>
      </c>
      <c r="AF3253" s="4" t="str">
        <f ca="1">_xlfn.CONCAT(W3253, "-",V3253)</f>
        <v>A-F</v>
      </c>
      <c r="AG3253" s="4" t="str">
        <f>TEXT(ROW()-2, "0000")</f>
        <v>3251</v>
      </c>
      <c r="AH3253" s="4" t="str">
        <f>IF(TRIM(CLEAN(A3253))="m", "male", IF(TRIM(CLEAN(A3253))="f","female", "missing"))</f>
        <v>male</v>
      </c>
      <c r="AI3253" s="4">
        <f>C3253</f>
        <v>85.4</v>
      </c>
      <c r="AJ3253" s="4">
        <f>O3253</f>
        <v>50</v>
      </c>
      <c r="AK3253" s="4">
        <f>P3253</f>
        <v>50</v>
      </c>
      <c r="AL3253" s="4">
        <f>IF(AI3253&lt;60, 0, IF(AI3253&lt;70,2, IF(AI3253&lt;80, 3, IF(AI3253&lt;90,4, IF(AI3253&lt;=100, 5, "?")))))</f>
        <v>4</v>
      </c>
      <c r="AM3253" s="4">
        <f>IF(AJ3253&lt;60, 0, IF(AJ3253&lt;70,2, IF(AJ3253&lt;80, 3, IF(AJ3253&lt;90,4, IF(AJ3253&lt;=100, 5, "?")))))</f>
        <v>0</v>
      </c>
      <c r="AN3253" s="4">
        <f>IF(AK3253&lt;60, 0, IF(AK3253&lt;70,2, IF(AK3253&lt;80, 3, IF(AK3253&lt;90,4, IF(AK3253&lt;=100, 5, "?")))))</f>
        <v>0</v>
      </c>
      <c r="AO3253" s="4">
        <f ca="1">AA3253</f>
        <v>0</v>
      </c>
      <c r="AP3253" s="4">
        <f ca="1">AB3253</f>
        <v>1</v>
      </c>
      <c r="AQ3253" s="4">
        <f ca="1">AC3253</f>
        <v>1</v>
      </c>
      <c r="AR3253" s="4">
        <f ca="1">AD3253</f>
        <v>1</v>
      </c>
      <c r="AS3253" s="4">
        <f ca="1">AE3253</f>
        <v>0</v>
      </c>
      <c r="AT3253" s="4" t="str">
        <f ca="1">Z3253</f>
        <v>A</v>
      </c>
      <c r="AU3253" s="4">
        <f>E3253</f>
        <v>0</v>
      </c>
      <c r="AV3253" s="4">
        <f>IF(AU3253&lt;60, 0, IF(AU3253&lt;70,2, IF(AU3253&lt;80, 3, IF(AU3253&lt;90,4, IF(AU3253&lt;=100, 5, "?")))))</f>
        <v>0</v>
      </c>
    </row>
    <row r="3254" spans="1:48" hidden="1" x14ac:dyDescent="0.2">
      <c r="A3254" s="2" t="s">
        <v>16</v>
      </c>
      <c r="B3254" s="3" t="s">
        <v>35</v>
      </c>
      <c r="C3254" s="3">
        <v>95.3</v>
      </c>
      <c r="D3254" s="3" t="s">
        <v>35</v>
      </c>
      <c r="E3254" s="3">
        <v>59.8</v>
      </c>
      <c r="F3254" s="3">
        <v>2</v>
      </c>
      <c r="G3254" s="3">
        <v>60</v>
      </c>
      <c r="H3254" s="3"/>
      <c r="I3254" s="3">
        <v>50</v>
      </c>
      <c r="J3254" s="3"/>
      <c r="K3254" s="3">
        <v>50</v>
      </c>
      <c r="L3254" s="3"/>
      <c r="M3254" s="3">
        <v>0</v>
      </c>
      <c r="N3254" s="3"/>
      <c r="O3254" s="4">
        <f>MAX(G3254:H3254)</f>
        <v>60</v>
      </c>
      <c r="P3254" s="4">
        <f>MAX(I3254:J3254)</f>
        <v>50</v>
      </c>
      <c r="Q3254" s="4">
        <f>ABS(O3254-C3254)</f>
        <v>35.299999999999997</v>
      </c>
      <c r="R3254" s="4">
        <f>ABS(P3254-C3254)</f>
        <v>45.3</v>
      </c>
      <c r="S3254" s="4" t="b">
        <f ca="1">OR(O3254=0,P3254=0,Q3254&gt;$Q$1,R3254&gt;$R$1,W3254="N", V3254=2)</f>
        <v>1</v>
      </c>
      <c r="T3254" s="4" t="str">
        <f>TRIM(CLEAN(D3254))</f>
        <v>برنامج بكالوريوس هندسة الميكاترونيكس</v>
      </c>
      <c r="U3254" s="4">
        <f>COUNTIF(T:T,T3254)</f>
        <v>291</v>
      </c>
      <c r="V3254" s="4" t="str">
        <f>IF(E3254&lt;60, "F", IF(E3254&lt;70,"D", IF(E3254&lt;80, "C", IF(E3254&lt;90,"B", IF(E3254&lt;=100, "A", "?")))))</f>
        <v>F</v>
      </c>
      <c r="W3254" s="4" t="str" cm="1">
        <f t="array" aca="1" ref="W3254" ca="1">_xlfn.IFNA(INDIRECT($Y$1&amp;"!"&amp;W$1&amp;$Y3254),"N")</f>
        <v>B</v>
      </c>
      <c r="X3254" s="4">
        <f ca="1">COUNTIF(W:W,W3254)</f>
        <v>291</v>
      </c>
      <c r="Y3254" s="4">
        <f>MATCH(T3254,Coding!J:J,0)</f>
        <v>6</v>
      </c>
      <c r="Z3254" s="4" t="str" cm="1">
        <f t="array" aca="1" ref="Z3254" ca="1">_xlfn.IFNA(INDIRECT($Y$1&amp;"!"&amp;Z$1&amp;$Y3254),-1)</f>
        <v>B</v>
      </c>
      <c r="AA3254" s="4" cm="1">
        <f t="array" aca="1" ref="AA3254" ca="1">_xlfn.IFNA(INDIRECT($Y$1&amp;"!"&amp;AA$1&amp;$Y3254),-1)</f>
        <v>0</v>
      </c>
      <c r="AB3254" s="4" cm="1">
        <f t="array" aca="1" ref="AB3254" ca="1">_xlfn.IFNA(INDIRECT($Y$1&amp;"!"&amp;AB$1&amp;$Y3254),-1)</f>
        <v>0</v>
      </c>
      <c r="AC3254" s="4" cm="1">
        <f t="array" aca="1" ref="AC3254" ca="1">_xlfn.IFNA(INDIRECT($Y$1&amp;"!"&amp;AC$1&amp;$Y3254),-1)</f>
        <v>1</v>
      </c>
      <c r="AD3254" s="4" cm="1">
        <f t="array" aca="1" ref="AD3254" ca="1">_xlfn.IFNA(INDIRECT($Y$1&amp;"!"&amp;AD$1&amp;$Y3254),-1)</f>
        <v>1</v>
      </c>
      <c r="AE3254" s="4" cm="1">
        <f t="array" aca="1" ref="AE3254" ca="1">_xlfn.IFNA(INDIRECT($Y$1&amp;"!"&amp;AE$1&amp;$Y3254),-1)</f>
        <v>1</v>
      </c>
      <c r="AF3254" s="4" t="str">
        <f ca="1">_xlfn.CONCAT(W3254, "-",V3254)</f>
        <v>B-F</v>
      </c>
      <c r="AG3254" s="4" t="str">
        <f>TEXT(ROW()-2, "0000")</f>
        <v>3252</v>
      </c>
      <c r="AH3254" s="4" t="str">
        <f>IF(TRIM(CLEAN(A3254))="m", "male", IF(TRIM(CLEAN(A3254))="f","female", "missing"))</f>
        <v>female</v>
      </c>
      <c r="AI3254" s="4">
        <f>C3254</f>
        <v>95.3</v>
      </c>
      <c r="AJ3254" s="4">
        <f>O3254</f>
        <v>60</v>
      </c>
      <c r="AK3254" s="4">
        <f>P3254</f>
        <v>50</v>
      </c>
      <c r="AL3254" s="4">
        <f>IF(AI3254&lt;60, 0, IF(AI3254&lt;70,2, IF(AI3254&lt;80, 3, IF(AI3254&lt;90,4, IF(AI3254&lt;=100, 5, "?")))))</f>
        <v>5</v>
      </c>
      <c r="AM3254" s="4">
        <f>IF(AJ3254&lt;60, 0, IF(AJ3254&lt;70,2, IF(AJ3254&lt;80, 3, IF(AJ3254&lt;90,4, IF(AJ3254&lt;=100, 5, "?")))))</f>
        <v>2</v>
      </c>
      <c r="AN3254" s="4">
        <f>IF(AK3254&lt;60, 0, IF(AK3254&lt;70,2, IF(AK3254&lt;80, 3, IF(AK3254&lt;90,4, IF(AK3254&lt;=100, 5, "?")))))</f>
        <v>0</v>
      </c>
      <c r="AO3254" s="4">
        <f ca="1">AA3254</f>
        <v>0</v>
      </c>
      <c r="AP3254" s="4">
        <f ca="1">AB3254</f>
        <v>0</v>
      </c>
      <c r="AQ3254" s="4">
        <f ca="1">AC3254</f>
        <v>1</v>
      </c>
      <c r="AR3254" s="4">
        <f ca="1">AD3254</f>
        <v>1</v>
      </c>
      <c r="AS3254" s="4">
        <f ca="1">AE3254</f>
        <v>1</v>
      </c>
      <c r="AT3254" s="4" t="str">
        <f ca="1">Z3254</f>
        <v>B</v>
      </c>
      <c r="AU3254" s="4">
        <f>E3254</f>
        <v>59.8</v>
      </c>
      <c r="AV3254" s="4">
        <f>IF(AU3254&lt;60, 0, IF(AU3254&lt;70,2, IF(AU3254&lt;80, 3, IF(AU3254&lt;90,4, IF(AU3254&lt;=100, 5, "?")))))</f>
        <v>0</v>
      </c>
    </row>
    <row r="3255" spans="1:48" hidden="1" x14ac:dyDescent="0.2">
      <c r="A3255" s="2" t="s">
        <v>16</v>
      </c>
      <c r="B3255" s="3" t="s">
        <v>36</v>
      </c>
      <c r="C3255" s="3">
        <v>95.2</v>
      </c>
      <c r="D3255" s="3" t="s">
        <v>36</v>
      </c>
      <c r="E3255" s="3">
        <v>66.599999999999994</v>
      </c>
      <c r="F3255" s="3">
        <v>2</v>
      </c>
      <c r="G3255" s="3">
        <v>60</v>
      </c>
      <c r="H3255" s="3">
        <v>50</v>
      </c>
      <c r="I3255" s="3">
        <v>60</v>
      </c>
      <c r="J3255" s="3">
        <v>60</v>
      </c>
      <c r="K3255" s="3"/>
      <c r="L3255" s="3"/>
      <c r="M3255" s="3">
        <v>50</v>
      </c>
      <c r="N3255" s="3"/>
      <c r="O3255" s="4">
        <f>MAX(G3255:H3255)</f>
        <v>60</v>
      </c>
      <c r="P3255" s="4">
        <f>MAX(I3255:J3255)</f>
        <v>60</v>
      </c>
      <c r="Q3255" s="4">
        <f>ABS(O3255-C3255)</f>
        <v>35.200000000000003</v>
      </c>
      <c r="R3255" s="4">
        <f>ABS(P3255-C3255)</f>
        <v>35.200000000000003</v>
      </c>
      <c r="S3255" s="4" t="b">
        <f ca="1">OR(O3255=0,P3255=0,Q3255&gt;$Q$1,R3255&gt;$R$1,W3255="N", V3255=2)</f>
        <v>1</v>
      </c>
      <c r="T3255" s="4" t="str">
        <f>TRIM(CLEAN(D3255))</f>
        <v>برنامج بكالوريوس هندسة أنظمة الحاسوب</v>
      </c>
      <c r="U3255" s="4">
        <f>COUNTIF(T:T,T3255)</f>
        <v>549</v>
      </c>
      <c r="V3255" s="4" t="str">
        <f>IF(E3255&lt;60, "F", IF(E3255&lt;70,"D", IF(E3255&lt;80, "C", IF(E3255&lt;90,"B", IF(E3255&lt;=100, "A", "?")))))</f>
        <v>D</v>
      </c>
      <c r="W3255" s="4" t="str" cm="1">
        <f t="array" aca="1" ref="W3255" ca="1">_xlfn.IFNA(INDIRECT($Y$1&amp;"!"&amp;W$1&amp;$Y3255),"N")</f>
        <v>A</v>
      </c>
      <c r="X3255" s="4">
        <f ca="1">COUNTIF(W:W,W3255)</f>
        <v>861</v>
      </c>
      <c r="Y3255" s="4">
        <f>MATCH(T3255,Coding!J:J,0)</f>
        <v>3</v>
      </c>
      <c r="Z3255" s="4" t="str" cm="1">
        <f t="array" aca="1" ref="Z3255" ca="1">_xlfn.IFNA(INDIRECT($Y$1&amp;"!"&amp;Z$1&amp;$Y3255),-1)</f>
        <v>A</v>
      </c>
      <c r="AA3255" s="4" cm="1">
        <f t="array" aca="1" ref="AA3255" ca="1">_xlfn.IFNA(INDIRECT($Y$1&amp;"!"&amp;AA$1&amp;$Y3255),-1)</f>
        <v>0</v>
      </c>
      <c r="AB3255" s="4" cm="1">
        <f t="array" aca="1" ref="AB3255" ca="1">_xlfn.IFNA(INDIRECT($Y$1&amp;"!"&amp;AB$1&amp;$Y3255),-1)</f>
        <v>1</v>
      </c>
      <c r="AC3255" s="4" cm="1">
        <f t="array" aca="1" ref="AC3255" ca="1">_xlfn.IFNA(INDIRECT($Y$1&amp;"!"&amp;AC$1&amp;$Y3255),-1)</f>
        <v>1</v>
      </c>
      <c r="AD3255" s="4" cm="1">
        <f t="array" aca="1" ref="AD3255" ca="1">_xlfn.IFNA(INDIRECT($Y$1&amp;"!"&amp;AD$1&amp;$Y3255),-1)</f>
        <v>1</v>
      </c>
      <c r="AE3255" s="4" cm="1">
        <f t="array" aca="1" ref="AE3255" ca="1">_xlfn.IFNA(INDIRECT($Y$1&amp;"!"&amp;AE$1&amp;$Y3255),-1)</f>
        <v>0</v>
      </c>
      <c r="AF3255" s="4" t="str">
        <f ca="1">_xlfn.CONCAT(W3255, "-",V3255)</f>
        <v>A-D</v>
      </c>
      <c r="AG3255" s="4" t="str">
        <f>TEXT(ROW()-2, "0000")</f>
        <v>3253</v>
      </c>
      <c r="AH3255" s="4" t="str">
        <f>IF(TRIM(CLEAN(A3255))="m", "male", IF(TRIM(CLEAN(A3255))="f","female", "missing"))</f>
        <v>female</v>
      </c>
      <c r="AI3255" s="4">
        <f>C3255</f>
        <v>95.2</v>
      </c>
      <c r="AJ3255" s="4">
        <f>O3255</f>
        <v>60</v>
      </c>
      <c r="AK3255" s="4">
        <f>P3255</f>
        <v>60</v>
      </c>
      <c r="AL3255" s="4">
        <f>IF(AI3255&lt;60, 0, IF(AI3255&lt;70,2, IF(AI3255&lt;80, 3, IF(AI3255&lt;90,4, IF(AI3255&lt;=100, 5, "?")))))</f>
        <v>5</v>
      </c>
      <c r="AM3255" s="4">
        <f>IF(AJ3255&lt;60, 0, IF(AJ3255&lt;70,2, IF(AJ3255&lt;80, 3, IF(AJ3255&lt;90,4, IF(AJ3255&lt;=100, 5, "?")))))</f>
        <v>2</v>
      </c>
      <c r="AN3255" s="4">
        <f>IF(AK3255&lt;60, 0, IF(AK3255&lt;70,2, IF(AK3255&lt;80, 3, IF(AK3255&lt;90,4, IF(AK3255&lt;=100, 5, "?")))))</f>
        <v>2</v>
      </c>
      <c r="AO3255" s="4">
        <f ca="1">AA3255</f>
        <v>0</v>
      </c>
      <c r="AP3255" s="4">
        <f ca="1">AB3255</f>
        <v>1</v>
      </c>
      <c r="AQ3255" s="4">
        <f ca="1">AC3255</f>
        <v>1</v>
      </c>
      <c r="AR3255" s="4">
        <f ca="1">AD3255</f>
        <v>1</v>
      </c>
      <c r="AS3255" s="4">
        <f ca="1">AE3255</f>
        <v>0</v>
      </c>
      <c r="AT3255" s="4" t="str">
        <f ca="1">Z3255</f>
        <v>A</v>
      </c>
      <c r="AU3255" s="4">
        <f>E3255</f>
        <v>66.599999999999994</v>
      </c>
      <c r="AV3255" s="4">
        <f>IF(AU3255&lt;60, 0, IF(AU3255&lt;70,2, IF(AU3255&lt;80, 3, IF(AU3255&lt;90,4, IF(AU3255&lt;=100, 5, "?")))))</f>
        <v>2</v>
      </c>
    </row>
    <row r="3256" spans="1:48" hidden="1" x14ac:dyDescent="0.2">
      <c r="A3256" s="2" t="s">
        <v>16</v>
      </c>
      <c r="B3256" s="3" t="s">
        <v>36</v>
      </c>
      <c r="C3256" s="3">
        <v>95.1</v>
      </c>
      <c r="D3256" s="3" t="s">
        <v>36</v>
      </c>
      <c r="E3256" s="3">
        <v>73.900000000000006</v>
      </c>
      <c r="F3256" s="3">
        <v>1</v>
      </c>
      <c r="G3256" s="3">
        <v>60</v>
      </c>
      <c r="H3256" s="3">
        <v>60</v>
      </c>
      <c r="I3256" s="3">
        <v>71</v>
      </c>
      <c r="J3256" s="3">
        <v>81</v>
      </c>
      <c r="K3256" s="3"/>
      <c r="L3256" s="3"/>
      <c r="M3256" s="3">
        <v>67</v>
      </c>
      <c r="N3256" s="3"/>
      <c r="O3256" s="4">
        <f>MAX(G3256:H3256)</f>
        <v>60</v>
      </c>
      <c r="P3256" s="4">
        <f>MAX(I3256:J3256)</f>
        <v>81</v>
      </c>
      <c r="Q3256" s="4">
        <f>ABS(O3256-C3256)</f>
        <v>35.099999999999994</v>
      </c>
      <c r="R3256" s="4">
        <f>ABS(P3256-C3256)</f>
        <v>14.099999999999994</v>
      </c>
      <c r="S3256" s="4" t="b">
        <f ca="1">OR(O3256=0,P3256=0,Q3256&gt;$Q$1,R3256&gt;$R$1,W3256="N", V3256=2)</f>
        <v>1</v>
      </c>
      <c r="T3256" s="4" t="str">
        <f>TRIM(CLEAN(D3256))</f>
        <v>برنامج بكالوريوس هندسة أنظمة الحاسوب</v>
      </c>
      <c r="U3256" s="4">
        <f>COUNTIF(T:T,T3256)</f>
        <v>549</v>
      </c>
      <c r="V3256" s="4" t="str">
        <f>IF(E3256&lt;60, "F", IF(E3256&lt;70,"D", IF(E3256&lt;80, "C", IF(E3256&lt;90,"B", IF(E3256&lt;=100, "A", "?")))))</f>
        <v>C</v>
      </c>
      <c r="W3256" s="4" t="str" cm="1">
        <f t="array" aca="1" ref="W3256" ca="1">_xlfn.IFNA(INDIRECT($Y$1&amp;"!"&amp;W$1&amp;$Y3256),"N")</f>
        <v>A</v>
      </c>
      <c r="X3256" s="4">
        <f ca="1">COUNTIF(W:W,W3256)</f>
        <v>861</v>
      </c>
      <c r="Y3256" s="4">
        <f>MATCH(T3256,Coding!J:J,0)</f>
        <v>3</v>
      </c>
      <c r="Z3256" s="4" t="str" cm="1">
        <f t="array" aca="1" ref="Z3256" ca="1">_xlfn.IFNA(INDIRECT($Y$1&amp;"!"&amp;Z$1&amp;$Y3256),-1)</f>
        <v>A</v>
      </c>
      <c r="AA3256" s="4" cm="1">
        <f t="array" aca="1" ref="AA3256" ca="1">_xlfn.IFNA(INDIRECT($Y$1&amp;"!"&amp;AA$1&amp;$Y3256),-1)</f>
        <v>0</v>
      </c>
      <c r="AB3256" s="4" cm="1">
        <f t="array" aca="1" ref="AB3256" ca="1">_xlfn.IFNA(INDIRECT($Y$1&amp;"!"&amp;AB$1&amp;$Y3256),-1)</f>
        <v>1</v>
      </c>
      <c r="AC3256" s="4" cm="1">
        <f t="array" aca="1" ref="AC3256" ca="1">_xlfn.IFNA(INDIRECT($Y$1&amp;"!"&amp;AC$1&amp;$Y3256),-1)</f>
        <v>1</v>
      </c>
      <c r="AD3256" s="4" cm="1">
        <f t="array" aca="1" ref="AD3256" ca="1">_xlfn.IFNA(INDIRECT($Y$1&amp;"!"&amp;AD$1&amp;$Y3256),-1)</f>
        <v>1</v>
      </c>
      <c r="AE3256" s="4" cm="1">
        <f t="array" aca="1" ref="AE3256" ca="1">_xlfn.IFNA(INDIRECT($Y$1&amp;"!"&amp;AE$1&amp;$Y3256),-1)</f>
        <v>0</v>
      </c>
      <c r="AF3256" s="4" t="str">
        <f ca="1">_xlfn.CONCAT(W3256, "-",V3256)</f>
        <v>A-C</v>
      </c>
      <c r="AG3256" s="4" t="str">
        <f>TEXT(ROW()-2, "0000")</f>
        <v>3254</v>
      </c>
      <c r="AH3256" s="4" t="str">
        <f>IF(TRIM(CLEAN(A3256))="m", "male", IF(TRIM(CLEAN(A3256))="f","female", "missing"))</f>
        <v>female</v>
      </c>
      <c r="AI3256" s="4">
        <f>C3256</f>
        <v>95.1</v>
      </c>
      <c r="AJ3256" s="4">
        <f>O3256</f>
        <v>60</v>
      </c>
      <c r="AK3256" s="4">
        <f>P3256</f>
        <v>81</v>
      </c>
      <c r="AL3256" s="4">
        <f>IF(AI3256&lt;60, 0, IF(AI3256&lt;70,2, IF(AI3256&lt;80, 3, IF(AI3256&lt;90,4, IF(AI3256&lt;=100, 5, "?")))))</f>
        <v>5</v>
      </c>
      <c r="AM3256" s="4">
        <f>IF(AJ3256&lt;60, 0, IF(AJ3256&lt;70,2, IF(AJ3256&lt;80, 3, IF(AJ3256&lt;90,4, IF(AJ3256&lt;=100, 5, "?")))))</f>
        <v>2</v>
      </c>
      <c r="AN3256" s="4">
        <f>IF(AK3256&lt;60, 0, IF(AK3256&lt;70,2, IF(AK3256&lt;80, 3, IF(AK3256&lt;90,4, IF(AK3256&lt;=100, 5, "?")))))</f>
        <v>4</v>
      </c>
      <c r="AO3256" s="4">
        <f ca="1">AA3256</f>
        <v>0</v>
      </c>
      <c r="AP3256" s="4">
        <f ca="1">AB3256</f>
        <v>1</v>
      </c>
      <c r="AQ3256" s="4">
        <f ca="1">AC3256</f>
        <v>1</v>
      </c>
      <c r="AR3256" s="4">
        <f ca="1">AD3256</f>
        <v>1</v>
      </c>
      <c r="AS3256" s="4">
        <f ca="1">AE3256</f>
        <v>0</v>
      </c>
      <c r="AT3256" s="4" t="str">
        <f ca="1">Z3256</f>
        <v>A</v>
      </c>
      <c r="AU3256" s="4">
        <f>E3256</f>
        <v>73.900000000000006</v>
      </c>
      <c r="AV3256" s="4">
        <f>IF(AU3256&lt;60, 0, IF(AU3256&lt;70,2, IF(AU3256&lt;80, 3, IF(AU3256&lt;90,4, IF(AU3256&lt;=100, 5, "?")))))</f>
        <v>3</v>
      </c>
    </row>
    <row r="3257" spans="1:48" hidden="1" x14ac:dyDescent="0.2">
      <c r="A3257" s="2" t="s">
        <v>13</v>
      </c>
      <c r="B3257" s="3" t="s">
        <v>36</v>
      </c>
      <c r="C3257" s="3">
        <v>95</v>
      </c>
      <c r="D3257" s="3" t="s">
        <v>36</v>
      </c>
      <c r="E3257" s="3">
        <v>75</v>
      </c>
      <c r="F3257" s="3">
        <v>1</v>
      </c>
      <c r="G3257" s="3">
        <v>60</v>
      </c>
      <c r="H3257" s="3">
        <v>60</v>
      </c>
      <c r="I3257" s="3">
        <v>71</v>
      </c>
      <c r="J3257" s="3">
        <v>62</v>
      </c>
      <c r="K3257" s="3"/>
      <c r="L3257" s="3"/>
      <c r="M3257" s="3">
        <v>67</v>
      </c>
      <c r="N3257" s="3"/>
      <c r="O3257" s="4">
        <f>MAX(G3257:H3257)</f>
        <v>60</v>
      </c>
      <c r="P3257" s="4">
        <f>MAX(I3257:J3257)</f>
        <v>71</v>
      </c>
      <c r="Q3257" s="4">
        <f>ABS(O3257-C3257)</f>
        <v>35</v>
      </c>
      <c r="R3257" s="4">
        <f>ABS(P3257-C3257)</f>
        <v>24</v>
      </c>
      <c r="S3257" s="4" t="b">
        <f ca="1">OR(O3257=0,P3257=0,Q3257&gt;$Q$1,R3257&gt;$R$1,W3257="N", V3257=2)</f>
        <v>1</v>
      </c>
      <c r="T3257" s="4" t="str">
        <f>TRIM(CLEAN(D3257))</f>
        <v>برنامج بكالوريوس هندسة أنظمة الحاسوب</v>
      </c>
      <c r="U3257" s="4">
        <f>COUNTIF(T:T,T3257)</f>
        <v>549</v>
      </c>
      <c r="V3257" s="4" t="str">
        <f>IF(E3257&lt;60, "F", IF(E3257&lt;70,"D", IF(E3257&lt;80, "C", IF(E3257&lt;90,"B", IF(E3257&lt;=100, "A", "?")))))</f>
        <v>C</v>
      </c>
      <c r="W3257" s="4" t="str" cm="1">
        <f t="array" aca="1" ref="W3257" ca="1">_xlfn.IFNA(INDIRECT($Y$1&amp;"!"&amp;W$1&amp;$Y3257),"N")</f>
        <v>A</v>
      </c>
      <c r="X3257" s="4">
        <f ca="1">COUNTIF(W:W,W3257)</f>
        <v>861</v>
      </c>
      <c r="Y3257" s="4">
        <f>MATCH(T3257,Coding!J:J,0)</f>
        <v>3</v>
      </c>
      <c r="Z3257" s="4" t="str" cm="1">
        <f t="array" aca="1" ref="Z3257" ca="1">_xlfn.IFNA(INDIRECT($Y$1&amp;"!"&amp;Z$1&amp;$Y3257),-1)</f>
        <v>A</v>
      </c>
      <c r="AA3257" s="4" cm="1">
        <f t="array" aca="1" ref="AA3257" ca="1">_xlfn.IFNA(INDIRECT($Y$1&amp;"!"&amp;AA$1&amp;$Y3257),-1)</f>
        <v>0</v>
      </c>
      <c r="AB3257" s="4" cm="1">
        <f t="array" aca="1" ref="AB3257" ca="1">_xlfn.IFNA(INDIRECT($Y$1&amp;"!"&amp;AB$1&amp;$Y3257),-1)</f>
        <v>1</v>
      </c>
      <c r="AC3257" s="4" cm="1">
        <f t="array" aca="1" ref="AC3257" ca="1">_xlfn.IFNA(INDIRECT($Y$1&amp;"!"&amp;AC$1&amp;$Y3257),-1)</f>
        <v>1</v>
      </c>
      <c r="AD3257" s="4" cm="1">
        <f t="array" aca="1" ref="AD3257" ca="1">_xlfn.IFNA(INDIRECT($Y$1&amp;"!"&amp;AD$1&amp;$Y3257),-1)</f>
        <v>1</v>
      </c>
      <c r="AE3257" s="4" cm="1">
        <f t="array" aca="1" ref="AE3257" ca="1">_xlfn.IFNA(INDIRECT($Y$1&amp;"!"&amp;AE$1&amp;$Y3257),-1)</f>
        <v>0</v>
      </c>
      <c r="AF3257" s="4" t="str">
        <f ca="1">_xlfn.CONCAT(W3257, "-",V3257)</f>
        <v>A-C</v>
      </c>
      <c r="AG3257" s="4" t="str">
        <f>TEXT(ROW()-2, "0000")</f>
        <v>3255</v>
      </c>
      <c r="AH3257" s="4" t="str">
        <f>IF(TRIM(CLEAN(A3257))="m", "male", IF(TRIM(CLEAN(A3257))="f","female", "missing"))</f>
        <v>male</v>
      </c>
      <c r="AI3257" s="4">
        <f>C3257</f>
        <v>95</v>
      </c>
      <c r="AJ3257" s="4">
        <f>O3257</f>
        <v>60</v>
      </c>
      <c r="AK3257" s="4">
        <f>P3257</f>
        <v>71</v>
      </c>
      <c r="AL3257" s="4">
        <f>IF(AI3257&lt;60, 0, IF(AI3257&lt;70,2, IF(AI3257&lt;80, 3, IF(AI3257&lt;90,4, IF(AI3257&lt;=100, 5, "?")))))</f>
        <v>5</v>
      </c>
      <c r="AM3257" s="4">
        <f>IF(AJ3257&lt;60, 0, IF(AJ3257&lt;70,2, IF(AJ3257&lt;80, 3, IF(AJ3257&lt;90,4, IF(AJ3257&lt;=100, 5, "?")))))</f>
        <v>2</v>
      </c>
      <c r="AN3257" s="4">
        <f>IF(AK3257&lt;60, 0, IF(AK3257&lt;70,2, IF(AK3257&lt;80, 3, IF(AK3257&lt;90,4, IF(AK3257&lt;=100, 5, "?")))))</f>
        <v>3</v>
      </c>
      <c r="AO3257" s="4">
        <f ca="1">AA3257</f>
        <v>0</v>
      </c>
      <c r="AP3257" s="4">
        <f ca="1">AB3257</f>
        <v>1</v>
      </c>
      <c r="AQ3257" s="4">
        <f ca="1">AC3257</f>
        <v>1</v>
      </c>
      <c r="AR3257" s="4">
        <f ca="1">AD3257</f>
        <v>1</v>
      </c>
      <c r="AS3257" s="4">
        <f ca="1">AE3257</f>
        <v>0</v>
      </c>
      <c r="AT3257" s="4" t="str">
        <f ca="1">Z3257</f>
        <v>A</v>
      </c>
      <c r="AU3257" s="4">
        <f>E3257</f>
        <v>75</v>
      </c>
      <c r="AV3257" s="4">
        <f>IF(AU3257&lt;60, 0, IF(AU3257&lt;70,2, IF(AU3257&lt;80, 3, IF(AU3257&lt;90,4, IF(AU3257&lt;=100, 5, "?")))))</f>
        <v>3</v>
      </c>
    </row>
    <row r="3258" spans="1:48" hidden="1" x14ac:dyDescent="0.2">
      <c r="A3258" s="2" t="s">
        <v>13</v>
      </c>
      <c r="B3258" s="3" t="s">
        <v>36</v>
      </c>
      <c r="C3258" s="3">
        <v>97</v>
      </c>
      <c r="D3258" s="3" t="s">
        <v>36</v>
      </c>
      <c r="E3258" s="3">
        <v>74.900000000000006</v>
      </c>
      <c r="F3258" s="3">
        <v>1</v>
      </c>
      <c r="G3258" s="3">
        <v>62</v>
      </c>
      <c r="H3258" s="3">
        <v>60</v>
      </c>
      <c r="I3258" s="3">
        <v>82</v>
      </c>
      <c r="J3258" s="3">
        <v>70</v>
      </c>
      <c r="K3258" s="3"/>
      <c r="L3258" s="3"/>
      <c r="M3258" s="3">
        <v>63</v>
      </c>
      <c r="N3258" s="3"/>
      <c r="O3258" s="4">
        <f>MAX(G3258:H3258)</f>
        <v>62</v>
      </c>
      <c r="P3258" s="4">
        <f>MAX(I3258:J3258)</f>
        <v>82</v>
      </c>
      <c r="Q3258" s="4">
        <f>ABS(O3258-C3258)</f>
        <v>35</v>
      </c>
      <c r="R3258" s="4">
        <f>ABS(P3258-C3258)</f>
        <v>15</v>
      </c>
      <c r="S3258" s="4" t="b">
        <f ca="1">OR(O3258=0,P3258=0,Q3258&gt;$Q$1,R3258&gt;$R$1,W3258="N", V3258=2)</f>
        <v>1</v>
      </c>
      <c r="T3258" s="4" t="str">
        <f>TRIM(CLEAN(D3258))</f>
        <v>برنامج بكالوريوس هندسة أنظمة الحاسوب</v>
      </c>
      <c r="U3258" s="4">
        <f>COUNTIF(T:T,T3258)</f>
        <v>549</v>
      </c>
      <c r="V3258" s="4" t="str">
        <f>IF(E3258&lt;60, "F", IF(E3258&lt;70,"D", IF(E3258&lt;80, "C", IF(E3258&lt;90,"B", IF(E3258&lt;=100, "A", "?")))))</f>
        <v>C</v>
      </c>
      <c r="W3258" s="4" t="str" cm="1">
        <f t="array" aca="1" ref="W3258" ca="1">_xlfn.IFNA(INDIRECT($Y$1&amp;"!"&amp;W$1&amp;$Y3258),"N")</f>
        <v>A</v>
      </c>
      <c r="X3258" s="4">
        <f ca="1">COUNTIF(W:W,W3258)</f>
        <v>861</v>
      </c>
      <c r="Y3258" s="4">
        <f>MATCH(T3258,Coding!J:J,0)</f>
        <v>3</v>
      </c>
      <c r="Z3258" s="4" t="str" cm="1">
        <f t="array" aca="1" ref="Z3258" ca="1">_xlfn.IFNA(INDIRECT($Y$1&amp;"!"&amp;Z$1&amp;$Y3258),-1)</f>
        <v>A</v>
      </c>
      <c r="AA3258" s="4" cm="1">
        <f t="array" aca="1" ref="AA3258" ca="1">_xlfn.IFNA(INDIRECT($Y$1&amp;"!"&amp;AA$1&amp;$Y3258),-1)</f>
        <v>0</v>
      </c>
      <c r="AB3258" s="4" cm="1">
        <f t="array" aca="1" ref="AB3258" ca="1">_xlfn.IFNA(INDIRECT($Y$1&amp;"!"&amp;AB$1&amp;$Y3258),-1)</f>
        <v>1</v>
      </c>
      <c r="AC3258" s="4" cm="1">
        <f t="array" aca="1" ref="AC3258" ca="1">_xlfn.IFNA(INDIRECT($Y$1&amp;"!"&amp;AC$1&amp;$Y3258),-1)</f>
        <v>1</v>
      </c>
      <c r="AD3258" s="4" cm="1">
        <f t="array" aca="1" ref="AD3258" ca="1">_xlfn.IFNA(INDIRECT($Y$1&amp;"!"&amp;AD$1&amp;$Y3258),-1)</f>
        <v>1</v>
      </c>
      <c r="AE3258" s="4" cm="1">
        <f t="array" aca="1" ref="AE3258" ca="1">_xlfn.IFNA(INDIRECT($Y$1&amp;"!"&amp;AE$1&amp;$Y3258),-1)</f>
        <v>0</v>
      </c>
      <c r="AF3258" s="4" t="str">
        <f ca="1">_xlfn.CONCAT(W3258, "-",V3258)</f>
        <v>A-C</v>
      </c>
      <c r="AG3258" s="4" t="str">
        <f>TEXT(ROW()-2, "0000")</f>
        <v>3256</v>
      </c>
      <c r="AH3258" s="4" t="str">
        <f>IF(TRIM(CLEAN(A3258))="m", "male", IF(TRIM(CLEAN(A3258))="f","female", "missing"))</f>
        <v>male</v>
      </c>
      <c r="AI3258" s="4">
        <f>C3258</f>
        <v>97</v>
      </c>
      <c r="AJ3258" s="4">
        <f>O3258</f>
        <v>62</v>
      </c>
      <c r="AK3258" s="4">
        <f>P3258</f>
        <v>82</v>
      </c>
      <c r="AL3258" s="4">
        <f>IF(AI3258&lt;60, 0, IF(AI3258&lt;70,2, IF(AI3258&lt;80, 3, IF(AI3258&lt;90,4, IF(AI3258&lt;=100, 5, "?")))))</f>
        <v>5</v>
      </c>
      <c r="AM3258" s="4">
        <f>IF(AJ3258&lt;60, 0, IF(AJ3258&lt;70,2, IF(AJ3258&lt;80, 3, IF(AJ3258&lt;90,4, IF(AJ3258&lt;=100, 5, "?")))))</f>
        <v>2</v>
      </c>
      <c r="AN3258" s="4">
        <f>IF(AK3258&lt;60, 0, IF(AK3258&lt;70,2, IF(AK3258&lt;80, 3, IF(AK3258&lt;90,4, IF(AK3258&lt;=100, 5, "?")))))</f>
        <v>4</v>
      </c>
      <c r="AO3258" s="4">
        <f ca="1">AA3258</f>
        <v>0</v>
      </c>
      <c r="AP3258" s="4">
        <f ca="1">AB3258</f>
        <v>1</v>
      </c>
      <c r="AQ3258" s="4">
        <f ca="1">AC3258</f>
        <v>1</v>
      </c>
      <c r="AR3258" s="4">
        <f ca="1">AD3258</f>
        <v>1</v>
      </c>
      <c r="AS3258" s="4">
        <f ca="1">AE3258</f>
        <v>0</v>
      </c>
      <c r="AT3258" s="4" t="str">
        <f ca="1">Z3258</f>
        <v>A</v>
      </c>
      <c r="AU3258" s="4">
        <f>E3258</f>
        <v>74.900000000000006</v>
      </c>
      <c r="AV3258" s="4">
        <f>IF(AU3258&lt;60, 0, IF(AU3258&lt;70,2, IF(AU3258&lt;80, 3, IF(AU3258&lt;90,4, IF(AU3258&lt;=100, 5, "?")))))</f>
        <v>3</v>
      </c>
    </row>
    <row r="3259" spans="1:48" hidden="1" x14ac:dyDescent="0.2">
      <c r="A3259" s="2" t="s">
        <v>13</v>
      </c>
      <c r="B3259" s="3" t="s">
        <v>37</v>
      </c>
      <c r="C3259" s="3">
        <v>94.6</v>
      </c>
      <c r="D3259" s="3" t="s">
        <v>37</v>
      </c>
      <c r="E3259" s="3">
        <v>70.2</v>
      </c>
      <c r="F3259" s="3">
        <v>3</v>
      </c>
      <c r="G3259" s="3">
        <v>60</v>
      </c>
      <c r="H3259" s="3"/>
      <c r="I3259" s="3">
        <v>76</v>
      </c>
      <c r="J3259" s="3">
        <v>60</v>
      </c>
      <c r="K3259" s="3"/>
      <c r="L3259" s="3"/>
      <c r="M3259" s="3">
        <v>67</v>
      </c>
      <c r="N3259" s="3"/>
      <c r="O3259" s="4">
        <f>MAX(G3259:H3259)</f>
        <v>60</v>
      </c>
      <c r="P3259" s="4">
        <f>MAX(I3259:J3259)</f>
        <v>76</v>
      </c>
      <c r="Q3259" s="4">
        <f>ABS(O3259-C3259)</f>
        <v>34.599999999999994</v>
      </c>
      <c r="R3259" s="4">
        <f>ABS(P3259-C3259)</f>
        <v>18.599999999999994</v>
      </c>
      <c r="S3259" s="4" t="b">
        <f ca="1">OR(O3259=0,P3259=0,Q3259&gt;$Q$1,R3259&gt;$R$1,W3259="N", V3259=2)</f>
        <v>1</v>
      </c>
      <c r="T3259" s="4" t="str">
        <f>TRIM(CLEAN(D3259))</f>
        <v>كلية الهندسة والتكنولوجيا</v>
      </c>
      <c r="U3259" s="4">
        <f>COUNTIF(T:T,T3259)</f>
        <v>173</v>
      </c>
      <c r="V3259" s="4" t="str">
        <f>IF(E3259&lt;60, "F", IF(E3259&lt;70,"D", IF(E3259&lt;80, "C", IF(E3259&lt;90,"B", IF(E3259&lt;=100, "A", "?")))))</f>
        <v>C</v>
      </c>
      <c r="W3259" s="4" t="str" cm="1">
        <f t="array" aca="1" ref="W3259" ca="1">_xlfn.IFNA(INDIRECT($Y$1&amp;"!"&amp;W$1&amp;$Y3259),"N")</f>
        <v>A</v>
      </c>
      <c r="X3259" s="4">
        <f ca="1">COUNTIF(W:W,W3259)</f>
        <v>861</v>
      </c>
      <c r="Y3259" s="4">
        <f>MATCH(T3259,Coding!J:J,0)</f>
        <v>4</v>
      </c>
      <c r="Z3259" s="4" t="str" cm="1">
        <f t="array" aca="1" ref="Z3259" ca="1">_xlfn.IFNA(INDIRECT($Y$1&amp;"!"&amp;Z$1&amp;$Y3259),-1)</f>
        <v>A</v>
      </c>
      <c r="AA3259" s="4" cm="1">
        <f t="array" aca="1" ref="AA3259" ca="1">_xlfn.IFNA(INDIRECT($Y$1&amp;"!"&amp;AA$1&amp;$Y3259),-1)</f>
        <v>0</v>
      </c>
      <c r="AB3259" s="4" cm="1">
        <f t="array" aca="1" ref="AB3259" ca="1">_xlfn.IFNA(INDIRECT($Y$1&amp;"!"&amp;AB$1&amp;$Y3259),-1)</f>
        <v>1</v>
      </c>
      <c r="AC3259" s="4" cm="1">
        <f t="array" aca="1" ref="AC3259" ca="1">_xlfn.IFNA(INDIRECT($Y$1&amp;"!"&amp;AC$1&amp;$Y3259),-1)</f>
        <v>1</v>
      </c>
      <c r="AD3259" s="4" cm="1">
        <f t="array" aca="1" ref="AD3259" ca="1">_xlfn.IFNA(INDIRECT($Y$1&amp;"!"&amp;AD$1&amp;$Y3259),-1)</f>
        <v>1</v>
      </c>
      <c r="AE3259" s="4" cm="1">
        <f t="array" aca="1" ref="AE3259" ca="1">_xlfn.IFNA(INDIRECT($Y$1&amp;"!"&amp;AE$1&amp;$Y3259),-1)</f>
        <v>0</v>
      </c>
      <c r="AF3259" s="4" t="str">
        <f ca="1">_xlfn.CONCAT(W3259, "-",V3259)</f>
        <v>A-C</v>
      </c>
      <c r="AG3259" s="4" t="str">
        <f>TEXT(ROW()-2, "0000")</f>
        <v>3257</v>
      </c>
      <c r="AH3259" s="4" t="str">
        <f>IF(TRIM(CLEAN(A3259))="m", "male", IF(TRIM(CLEAN(A3259))="f","female", "missing"))</f>
        <v>male</v>
      </c>
      <c r="AI3259" s="4">
        <f>C3259</f>
        <v>94.6</v>
      </c>
      <c r="AJ3259" s="4">
        <f>O3259</f>
        <v>60</v>
      </c>
      <c r="AK3259" s="4">
        <f>P3259</f>
        <v>76</v>
      </c>
      <c r="AL3259" s="4">
        <f>IF(AI3259&lt;60, 0, IF(AI3259&lt;70,2, IF(AI3259&lt;80, 3, IF(AI3259&lt;90,4, IF(AI3259&lt;=100, 5, "?")))))</f>
        <v>5</v>
      </c>
      <c r="AM3259" s="4">
        <f>IF(AJ3259&lt;60, 0, IF(AJ3259&lt;70,2, IF(AJ3259&lt;80, 3, IF(AJ3259&lt;90,4, IF(AJ3259&lt;=100, 5, "?")))))</f>
        <v>2</v>
      </c>
      <c r="AN3259" s="4">
        <f>IF(AK3259&lt;60, 0, IF(AK3259&lt;70,2, IF(AK3259&lt;80, 3, IF(AK3259&lt;90,4, IF(AK3259&lt;=100, 5, "?")))))</f>
        <v>3</v>
      </c>
      <c r="AO3259" s="4">
        <f ca="1">AA3259</f>
        <v>0</v>
      </c>
      <c r="AP3259" s="4">
        <f ca="1">AB3259</f>
        <v>1</v>
      </c>
      <c r="AQ3259" s="4">
        <f ca="1">AC3259</f>
        <v>1</v>
      </c>
      <c r="AR3259" s="4">
        <f ca="1">AD3259</f>
        <v>1</v>
      </c>
      <c r="AS3259" s="4">
        <f ca="1">AE3259</f>
        <v>0</v>
      </c>
      <c r="AT3259" s="4" t="str">
        <f ca="1">Z3259</f>
        <v>A</v>
      </c>
      <c r="AU3259" s="4">
        <f>E3259</f>
        <v>70.2</v>
      </c>
      <c r="AV3259" s="4">
        <f>IF(AU3259&lt;60, 0, IF(AU3259&lt;70,2, IF(AU3259&lt;80, 3, IF(AU3259&lt;90,4, IF(AU3259&lt;=100, 5, "?")))))</f>
        <v>3</v>
      </c>
    </row>
    <row r="3260" spans="1:48" hidden="1" x14ac:dyDescent="0.2">
      <c r="A3260" s="2" t="s">
        <v>13</v>
      </c>
      <c r="B3260" s="3" t="s">
        <v>33</v>
      </c>
      <c r="C3260" s="3">
        <v>84.6</v>
      </c>
      <c r="D3260" s="3" t="s">
        <v>33</v>
      </c>
      <c r="E3260" s="3">
        <v>50</v>
      </c>
      <c r="F3260" s="3">
        <v>3</v>
      </c>
      <c r="G3260" s="3">
        <v>50</v>
      </c>
      <c r="H3260" s="3"/>
      <c r="I3260" s="3">
        <v>50</v>
      </c>
      <c r="J3260" s="3"/>
      <c r="K3260" s="3"/>
      <c r="L3260" s="3"/>
      <c r="M3260" s="3"/>
      <c r="N3260" s="3"/>
      <c r="O3260" s="4">
        <f>MAX(G3260:H3260)</f>
        <v>50</v>
      </c>
      <c r="P3260" s="4">
        <f>MAX(I3260:J3260)</f>
        <v>50</v>
      </c>
      <c r="Q3260" s="4">
        <f>ABS(O3260-C3260)</f>
        <v>34.599999999999994</v>
      </c>
      <c r="R3260" s="4">
        <f>ABS(P3260-C3260)</f>
        <v>34.599999999999994</v>
      </c>
      <c r="S3260" s="4" t="b">
        <f ca="1">OR(O3260=0,P3260=0,Q3260&gt;$Q$1,R3260&gt;$R$1,W3260="N", V3260=2)</f>
        <v>1</v>
      </c>
      <c r="T3260" s="4" t="str">
        <f>TRIM(CLEAN(D3260))</f>
        <v>برنامج بكالوريوس علم الحاسوب</v>
      </c>
      <c r="U3260" s="4">
        <f>COUNTIF(T:T,T3260)</f>
        <v>589</v>
      </c>
      <c r="V3260" s="4" t="str">
        <f>IF(E3260&lt;60, "F", IF(E3260&lt;70,"D", IF(E3260&lt;80, "C", IF(E3260&lt;90,"B", IF(E3260&lt;=100, "A", "?")))))</f>
        <v>F</v>
      </c>
      <c r="W3260" s="4" t="str" cm="1">
        <f t="array" aca="1" ref="W3260" ca="1">_xlfn.IFNA(INDIRECT($Y$1&amp;"!"&amp;W$1&amp;$Y3260),"N")</f>
        <v>D</v>
      </c>
      <c r="X3260" s="4">
        <f ca="1">COUNTIF(W:W,W3260)</f>
        <v>589</v>
      </c>
      <c r="Y3260" s="4">
        <f>MATCH(T3260,Coding!J:J,0)</f>
        <v>9</v>
      </c>
      <c r="Z3260" s="4" t="str" cm="1">
        <f t="array" aca="1" ref="Z3260" ca="1">_xlfn.IFNA(INDIRECT($Y$1&amp;"!"&amp;Z$1&amp;$Y3260),-1)</f>
        <v>D</v>
      </c>
      <c r="AA3260" s="4" cm="1">
        <f t="array" aca="1" ref="AA3260" ca="1">_xlfn.IFNA(INDIRECT($Y$1&amp;"!"&amp;AA$1&amp;$Y3260),-1)</f>
        <v>0</v>
      </c>
      <c r="AB3260" s="4" cm="1">
        <f t="array" aca="1" ref="AB3260" ca="1">_xlfn.IFNA(INDIRECT($Y$1&amp;"!"&amp;AB$1&amp;$Y3260),-1)</f>
        <v>1</v>
      </c>
      <c r="AC3260" s="4" cm="1">
        <f t="array" aca="1" ref="AC3260" ca="1">_xlfn.IFNA(INDIRECT($Y$1&amp;"!"&amp;AC$1&amp;$Y3260),-1)</f>
        <v>0</v>
      </c>
      <c r="AD3260" s="4" cm="1">
        <f t="array" aca="1" ref="AD3260" ca="1">_xlfn.IFNA(INDIRECT($Y$1&amp;"!"&amp;AD$1&amp;$Y3260),-1)</f>
        <v>0</v>
      </c>
      <c r="AE3260" s="4" cm="1">
        <f t="array" aca="1" ref="AE3260" ca="1">_xlfn.IFNA(INDIRECT($Y$1&amp;"!"&amp;AE$1&amp;$Y3260),-1)</f>
        <v>0</v>
      </c>
      <c r="AF3260" s="4" t="str">
        <f ca="1">_xlfn.CONCAT(W3260, "-",V3260)</f>
        <v>D-F</v>
      </c>
      <c r="AG3260" s="4" t="str">
        <f>TEXT(ROW()-2, "0000")</f>
        <v>3258</v>
      </c>
      <c r="AH3260" s="4" t="str">
        <f>IF(TRIM(CLEAN(A3260))="m", "male", IF(TRIM(CLEAN(A3260))="f","female", "missing"))</f>
        <v>male</v>
      </c>
      <c r="AI3260" s="4">
        <f>C3260</f>
        <v>84.6</v>
      </c>
      <c r="AJ3260" s="4">
        <f>O3260</f>
        <v>50</v>
      </c>
      <c r="AK3260" s="4">
        <f>P3260</f>
        <v>50</v>
      </c>
      <c r="AL3260" s="4">
        <f>IF(AI3260&lt;60, 0, IF(AI3260&lt;70,2, IF(AI3260&lt;80, 3, IF(AI3260&lt;90,4, IF(AI3260&lt;=100, 5, "?")))))</f>
        <v>4</v>
      </c>
      <c r="AM3260" s="4">
        <f>IF(AJ3260&lt;60, 0, IF(AJ3260&lt;70,2, IF(AJ3260&lt;80, 3, IF(AJ3260&lt;90,4, IF(AJ3260&lt;=100, 5, "?")))))</f>
        <v>0</v>
      </c>
      <c r="AN3260" s="4">
        <f>IF(AK3260&lt;60, 0, IF(AK3260&lt;70,2, IF(AK3260&lt;80, 3, IF(AK3260&lt;90,4, IF(AK3260&lt;=100, 5, "?")))))</f>
        <v>0</v>
      </c>
      <c r="AO3260" s="4">
        <f ca="1">AA3260</f>
        <v>0</v>
      </c>
      <c r="AP3260" s="4">
        <f ca="1">AB3260</f>
        <v>1</v>
      </c>
      <c r="AQ3260" s="4">
        <f ca="1">AC3260</f>
        <v>0</v>
      </c>
      <c r="AR3260" s="4">
        <f ca="1">AD3260</f>
        <v>0</v>
      </c>
      <c r="AS3260" s="4">
        <f ca="1">AE3260</f>
        <v>0</v>
      </c>
      <c r="AT3260" s="4" t="str">
        <f ca="1">Z3260</f>
        <v>D</v>
      </c>
      <c r="AU3260" s="4">
        <f>E3260</f>
        <v>50</v>
      </c>
      <c r="AV3260" s="4">
        <f>IF(AU3260&lt;60, 0, IF(AU3260&lt;70,2, IF(AU3260&lt;80, 3, IF(AU3260&lt;90,4, IF(AU3260&lt;=100, 5, "?")))))</f>
        <v>0</v>
      </c>
    </row>
    <row r="3261" spans="1:48" hidden="1" x14ac:dyDescent="0.2">
      <c r="A3261" s="2" t="s">
        <v>13</v>
      </c>
      <c r="B3261" s="3" t="s">
        <v>33</v>
      </c>
      <c r="C3261" s="3">
        <v>84.3</v>
      </c>
      <c r="D3261" s="3" t="s">
        <v>33</v>
      </c>
      <c r="E3261" s="3">
        <v>54.5</v>
      </c>
      <c r="F3261" s="3">
        <v>3</v>
      </c>
      <c r="G3261" s="3">
        <v>50</v>
      </c>
      <c r="H3261" s="3"/>
      <c r="I3261" s="3">
        <v>55</v>
      </c>
      <c r="J3261" s="3"/>
      <c r="K3261" s="3"/>
      <c r="L3261" s="3"/>
      <c r="M3261" s="3"/>
      <c r="N3261" s="3"/>
      <c r="O3261" s="4">
        <f>MAX(G3261:H3261)</f>
        <v>50</v>
      </c>
      <c r="P3261" s="4">
        <f>MAX(I3261:J3261)</f>
        <v>55</v>
      </c>
      <c r="Q3261" s="4">
        <f>ABS(O3261-C3261)</f>
        <v>34.299999999999997</v>
      </c>
      <c r="R3261" s="4">
        <f>ABS(P3261-C3261)</f>
        <v>29.299999999999997</v>
      </c>
      <c r="S3261" s="4" t="b">
        <f ca="1">OR(O3261=0,P3261=0,Q3261&gt;$Q$1,R3261&gt;$R$1,W3261="N", V3261=2)</f>
        <v>1</v>
      </c>
      <c r="T3261" s="4" t="str">
        <f>TRIM(CLEAN(D3261))</f>
        <v>برنامج بكالوريوس علم الحاسوب</v>
      </c>
      <c r="U3261" s="4">
        <f>COUNTIF(T:T,T3261)</f>
        <v>589</v>
      </c>
      <c r="V3261" s="4" t="str">
        <f>IF(E3261&lt;60, "F", IF(E3261&lt;70,"D", IF(E3261&lt;80, "C", IF(E3261&lt;90,"B", IF(E3261&lt;=100, "A", "?")))))</f>
        <v>F</v>
      </c>
      <c r="W3261" s="4" t="str" cm="1">
        <f t="array" aca="1" ref="W3261" ca="1">_xlfn.IFNA(INDIRECT($Y$1&amp;"!"&amp;W$1&amp;$Y3261),"N")</f>
        <v>D</v>
      </c>
      <c r="X3261" s="4">
        <f ca="1">COUNTIF(W:W,W3261)</f>
        <v>589</v>
      </c>
      <c r="Y3261" s="4">
        <f>MATCH(T3261,Coding!J:J,0)</f>
        <v>9</v>
      </c>
      <c r="Z3261" s="4" t="str" cm="1">
        <f t="array" aca="1" ref="Z3261" ca="1">_xlfn.IFNA(INDIRECT($Y$1&amp;"!"&amp;Z$1&amp;$Y3261),-1)</f>
        <v>D</v>
      </c>
      <c r="AA3261" s="4" cm="1">
        <f t="array" aca="1" ref="AA3261" ca="1">_xlfn.IFNA(INDIRECT($Y$1&amp;"!"&amp;AA$1&amp;$Y3261),-1)</f>
        <v>0</v>
      </c>
      <c r="AB3261" s="4" cm="1">
        <f t="array" aca="1" ref="AB3261" ca="1">_xlfn.IFNA(INDIRECT($Y$1&amp;"!"&amp;AB$1&amp;$Y3261),-1)</f>
        <v>1</v>
      </c>
      <c r="AC3261" s="4" cm="1">
        <f t="array" aca="1" ref="AC3261" ca="1">_xlfn.IFNA(INDIRECT($Y$1&amp;"!"&amp;AC$1&amp;$Y3261),-1)</f>
        <v>0</v>
      </c>
      <c r="AD3261" s="4" cm="1">
        <f t="array" aca="1" ref="AD3261" ca="1">_xlfn.IFNA(INDIRECT($Y$1&amp;"!"&amp;AD$1&amp;$Y3261),-1)</f>
        <v>0</v>
      </c>
      <c r="AE3261" s="4" cm="1">
        <f t="array" aca="1" ref="AE3261" ca="1">_xlfn.IFNA(INDIRECT($Y$1&amp;"!"&amp;AE$1&amp;$Y3261),-1)</f>
        <v>0</v>
      </c>
      <c r="AF3261" s="4" t="str">
        <f ca="1">_xlfn.CONCAT(W3261, "-",V3261)</f>
        <v>D-F</v>
      </c>
      <c r="AG3261" s="4" t="str">
        <f>TEXT(ROW()-2, "0000")</f>
        <v>3259</v>
      </c>
      <c r="AH3261" s="4" t="str">
        <f>IF(TRIM(CLEAN(A3261))="m", "male", IF(TRIM(CLEAN(A3261))="f","female", "missing"))</f>
        <v>male</v>
      </c>
      <c r="AI3261" s="4">
        <f>C3261</f>
        <v>84.3</v>
      </c>
      <c r="AJ3261" s="4">
        <f>O3261</f>
        <v>50</v>
      </c>
      <c r="AK3261" s="4">
        <f>P3261</f>
        <v>55</v>
      </c>
      <c r="AL3261" s="4">
        <f>IF(AI3261&lt;60, 0, IF(AI3261&lt;70,2, IF(AI3261&lt;80, 3, IF(AI3261&lt;90,4, IF(AI3261&lt;=100, 5, "?")))))</f>
        <v>4</v>
      </c>
      <c r="AM3261" s="4">
        <f>IF(AJ3261&lt;60, 0, IF(AJ3261&lt;70,2, IF(AJ3261&lt;80, 3, IF(AJ3261&lt;90,4, IF(AJ3261&lt;=100, 5, "?")))))</f>
        <v>0</v>
      </c>
      <c r="AN3261" s="4">
        <f>IF(AK3261&lt;60, 0, IF(AK3261&lt;70,2, IF(AK3261&lt;80, 3, IF(AK3261&lt;90,4, IF(AK3261&lt;=100, 5, "?")))))</f>
        <v>0</v>
      </c>
      <c r="AO3261" s="4">
        <f ca="1">AA3261</f>
        <v>0</v>
      </c>
      <c r="AP3261" s="4">
        <f ca="1">AB3261</f>
        <v>1</v>
      </c>
      <c r="AQ3261" s="4">
        <f ca="1">AC3261</f>
        <v>0</v>
      </c>
      <c r="AR3261" s="4">
        <f ca="1">AD3261</f>
        <v>0</v>
      </c>
      <c r="AS3261" s="4">
        <f ca="1">AE3261</f>
        <v>0</v>
      </c>
      <c r="AT3261" s="4" t="str">
        <f ca="1">Z3261</f>
        <v>D</v>
      </c>
      <c r="AU3261" s="4">
        <f>E3261</f>
        <v>54.5</v>
      </c>
      <c r="AV3261" s="4">
        <f>IF(AU3261&lt;60, 0, IF(AU3261&lt;70,2, IF(AU3261&lt;80, 3, IF(AU3261&lt;90,4, IF(AU3261&lt;=100, 5, "?")))))</f>
        <v>0</v>
      </c>
    </row>
    <row r="3262" spans="1:48" hidden="1" x14ac:dyDescent="0.2">
      <c r="A3262" s="2" t="s">
        <v>16</v>
      </c>
      <c r="B3262" s="3" t="s">
        <v>33</v>
      </c>
      <c r="C3262" s="3">
        <v>84.3</v>
      </c>
      <c r="D3262" s="3" t="s">
        <v>33</v>
      </c>
      <c r="E3262" s="3">
        <v>62.1</v>
      </c>
      <c r="F3262" s="3">
        <v>2</v>
      </c>
      <c r="G3262" s="3">
        <v>50</v>
      </c>
      <c r="H3262" s="3"/>
      <c r="I3262" s="3">
        <v>62</v>
      </c>
      <c r="J3262" s="3">
        <v>55</v>
      </c>
      <c r="K3262" s="3"/>
      <c r="L3262" s="3"/>
      <c r="M3262" s="3"/>
      <c r="N3262" s="3"/>
      <c r="O3262" s="4">
        <f>MAX(G3262:H3262)</f>
        <v>50</v>
      </c>
      <c r="P3262" s="4">
        <f>MAX(I3262:J3262)</f>
        <v>62</v>
      </c>
      <c r="Q3262" s="4">
        <f>ABS(O3262-C3262)</f>
        <v>34.299999999999997</v>
      </c>
      <c r="R3262" s="4">
        <f>ABS(P3262-C3262)</f>
        <v>22.299999999999997</v>
      </c>
      <c r="S3262" s="4" t="b">
        <f ca="1">OR(O3262=0,P3262=0,Q3262&gt;$Q$1,R3262&gt;$R$1,W3262="N", V3262=2)</f>
        <v>1</v>
      </c>
      <c r="T3262" s="4" t="str">
        <f>TRIM(CLEAN(D3262))</f>
        <v>برنامج بكالوريوس علم الحاسوب</v>
      </c>
      <c r="U3262" s="4">
        <f>COUNTIF(T:T,T3262)</f>
        <v>589</v>
      </c>
      <c r="V3262" s="4" t="str">
        <f>IF(E3262&lt;60, "F", IF(E3262&lt;70,"D", IF(E3262&lt;80, "C", IF(E3262&lt;90,"B", IF(E3262&lt;=100, "A", "?")))))</f>
        <v>D</v>
      </c>
      <c r="W3262" s="4" t="str" cm="1">
        <f t="array" aca="1" ref="W3262" ca="1">_xlfn.IFNA(INDIRECT($Y$1&amp;"!"&amp;W$1&amp;$Y3262),"N")</f>
        <v>D</v>
      </c>
      <c r="X3262" s="4">
        <f ca="1">COUNTIF(W:W,W3262)</f>
        <v>589</v>
      </c>
      <c r="Y3262" s="4">
        <f>MATCH(T3262,Coding!J:J,0)</f>
        <v>9</v>
      </c>
      <c r="Z3262" s="4" t="str" cm="1">
        <f t="array" aca="1" ref="Z3262" ca="1">_xlfn.IFNA(INDIRECT($Y$1&amp;"!"&amp;Z$1&amp;$Y3262),-1)</f>
        <v>D</v>
      </c>
      <c r="AA3262" s="4" cm="1">
        <f t="array" aca="1" ref="AA3262" ca="1">_xlfn.IFNA(INDIRECT($Y$1&amp;"!"&amp;AA$1&amp;$Y3262),-1)</f>
        <v>0</v>
      </c>
      <c r="AB3262" s="4" cm="1">
        <f t="array" aca="1" ref="AB3262" ca="1">_xlfn.IFNA(INDIRECT($Y$1&amp;"!"&amp;AB$1&amp;$Y3262),-1)</f>
        <v>1</v>
      </c>
      <c r="AC3262" s="4" cm="1">
        <f t="array" aca="1" ref="AC3262" ca="1">_xlfn.IFNA(INDIRECT($Y$1&amp;"!"&amp;AC$1&amp;$Y3262),-1)</f>
        <v>0</v>
      </c>
      <c r="AD3262" s="4" cm="1">
        <f t="array" aca="1" ref="AD3262" ca="1">_xlfn.IFNA(INDIRECT($Y$1&amp;"!"&amp;AD$1&amp;$Y3262),-1)</f>
        <v>0</v>
      </c>
      <c r="AE3262" s="4" cm="1">
        <f t="array" aca="1" ref="AE3262" ca="1">_xlfn.IFNA(INDIRECT($Y$1&amp;"!"&amp;AE$1&amp;$Y3262),-1)</f>
        <v>0</v>
      </c>
      <c r="AF3262" s="4" t="str">
        <f ca="1">_xlfn.CONCAT(W3262, "-",V3262)</f>
        <v>D-D</v>
      </c>
      <c r="AG3262" s="4" t="str">
        <f>TEXT(ROW()-2, "0000")</f>
        <v>3260</v>
      </c>
      <c r="AH3262" s="4" t="str">
        <f>IF(TRIM(CLEAN(A3262))="m", "male", IF(TRIM(CLEAN(A3262))="f","female", "missing"))</f>
        <v>female</v>
      </c>
      <c r="AI3262" s="4">
        <f>C3262</f>
        <v>84.3</v>
      </c>
      <c r="AJ3262" s="4">
        <f>O3262</f>
        <v>50</v>
      </c>
      <c r="AK3262" s="4">
        <f>P3262</f>
        <v>62</v>
      </c>
      <c r="AL3262" s="4">
        <f>IF(AI3262&lt;60, 0, IF(AI3262&lt;70,2, IF(AI3262&lt;80, 3, IF(AI3262&lt;90,4, IF(AI3262&lt;=100, 5, "?")))))</f>
        <v>4</v>
      </c>
      <c r="AM3262" s="4">
        <f>IF(AJ3262&lt;60, 0, IF(AJ3262&lt;70,2, IF(AJ3262&lt;80, 3, IF(AJ3262&lt;90,4, IF(AJ3262&lt;=100, 5, "?")))))</f>
        <v>0</v>
      </c>
      <c r="AN3262" s="4">
        <f>IF(AK3262&lt;60, 0, IF(AK3262&lt;70,2, IF(AK3262&lt;80, 3, IF(AK3262&lt;90,4, IF(AK3262&lt;=100, 5, "?")))))</f>
        <v>2</v>
      </c>
      <c r="AO3262" s="4">
        <f ca="1">AA3262</f>
        <v>0</v>
      </c>
      <c r="AP3262" s="4">
        <f ca="1">AB3262</f>
        <v>1</v>
      </c>
      <c r="AQ3262" s="4">
        <f ca="1">AC3262</f>
        <v>0</v>
      </c>
      <c r="AR3262" s="4">
        <f ca="1">AD3262</f>
        <v>0</v>
      </c>
      <c r="AS3262" s="4">
        <f ca="1">AE3262</f>
        <v>0</v>
      </c>
      <c r="AT3262" s="4" t="str">
        <f ca="1">Z3262</f>
        <v>D</v>
      </c>
      <c r="AU3262" s="4">
        <f>E3262</f>
        <v>62.1</v>
      </c>
      <c r="AV3262" s="4">
        <f>IF(AU3262&lt;60, 0, IF(AU3262&lt;70,2, IF(AU3262&lt;80, 3, IF(AU3262&lt;90,4, IF(AU3262&lt;=100, 5, "?")))))</f>
        <v>2</v>
      </c>
    </row>
    <row r="3263" spans="1:48" hidden="1" x14ac:dyDescent="0.2">
      <c r="A3263" s="2" t="s">
        <v>16</v>
      </c>
      <c r="B3263" s="3" t="s">
        <v>27</v>
      </c>
      <c r="C3263" s="3">
        <v>95.3</v>
      </c>
      <c r="D3263" s="3" t="s">
        <v>27</v>
      </c>
      <c r="E3263" s="3">
        <v>75.3</v>
      </c>
      <c r="F3263" s="3">
        <v>3</v>
      </c>
      <c r="G3263" s="3">
        <v>61</v>
      </c>
      <c r="H3263" s="3">
        <v>61</v>
      </c>
      <c r="I3263" s="3">
        <v>75</v>
      </c>
      <c r="J3263" s="3">
        <v>60</v>
      </c>
      <c r="K3263" s="3"/>
      <c r="L3263" s="3"/>
      <c r="M3263" s="3">
        <v>76</v>
      </c>
      <c r="N3263" s="3"/>
      <c r="O3263" s="4">
        <f>MAX(G3263:H3263)</f>
        <v>61</v>
      </c>
      <c r="P3263" s="4">
        <f>MAX(I3263:J3263)</f>
        <v>75</v>
      </c>
      <c r="Q3263" s="4">
        <f>ABS(O3263-C3263)</f>
        <v>34.299999999999997</v>
      </c>
      <c r="R3263" s="4">
        <f>ABS(P3263-C3263)</f>
        <v>20.299999999999997</v>
      </c>
      <c r="S3263" s="4" t="b">
        <f ca="1">OR(O3263=0,P3263=0,Q3263&gt;$Q$1,R3263&gt;$R$1,W3263="N", V3263=2)</f>
        <v>1</v>
      </c>
      <c r="T3263" s="4" t="str">
        <f>TRIM(CLEAN(D3263))</f>
        <v>برنامج بكالوريوس الهندسة المعمارية</v>
      </c>
      <c r="U3263" s="4">
        <f>COUNTIF(T:T,T3263)</f>
        <v>391</v>
      </c>
      <c r="V3263" s="4" t="str">
        <f>IF(E3263&lt;60, "F", IF(E3263&lt;70,"D", IF(E3263&lt;80, "C", IF(E3263&lt;90,"B", IF(E3263&lt;=100, "A", "?")))))</f>
        <v>C</v>
      </c>
      <c r="W3263" s="4" t="str" cm="1">
        <f t="array" aca="1" ref="W3263" ca="1">_xlfn.IFNA(INDIRECT($Y$1&amp;"!"&amp;W$1&amp;$Y3263),"N")</f>
        <v>G</v>
      </c>
      <c r="X3263" s="4">
        <f ca="1">COUNTIF(W:W,W3263)</f>
        <v>391</v>
      </c>
      <c r="Y3263" s="4">
        <f>MATCH(T3263,Coding!J:J,0)</f>
        <v>12</v>
      </c>
      <c r="Z3263" s="4" t="str" cm="1">
        <f t="array" aca="1" ref="Z3263" ca="1">_xlfn.IFNA(INDIRECT($Y$1&amp;"!"&amp;Z$1&amp;$Y3263),-1)</f>
        <v>G</v>
      </c>
      <c r="AA3263" s="4" cm="1">
        <f t="array" aca="1" ref="AA3263" ca="1">_xlfn.IFNA(INDIRECT($Y$1&amp;"!"&amp;AA$1&amp;$Y3263),-1)</f>
        <v>1</v>
      </c>
      <c r="AB3263" s="4" cm="1">
        <f t="array" aca="1" ref="AB3263" ca="1">_xlfn.IFNA(INDIRECT($Y$1&amp;"!"&amp;AB$1&amp;$Y3263),-1)</f>
        <v>1</v>
      </c>
      <c r="AC3263" s="4" cm="1">
        <f t="array" aca="1" ref="AC3263" ca="1">_xlfn.IFNA(INDIRECT($Y$1&amp;"!"&amp;AC$1&amp;$Y3263),-1)</f>
        <v>1</v>
      </c>
      <c r="AD3263" s="4" cm="1">
        <f t="array" aca="1" ref="AD3263" ca="1">_xlfn.IFNA(INDIRECT($Y$1&amp;"!"&amp;AD$1&amp;$Y3263),-1)</f>
        <v>0</v>
      </c>
      <c r="AE3263" s="4" cm="1">
        <f t="array" aca="1" ref="AE3263" ca="1">_xlfn.IFNA(INDIRECT($Y$1&amp;"!"&amp;AE$1&amp;$Y3263),-1)</f>
        <v>0</v>
      </c>
      <c r="AF3263" s="4" t="str">
        <f ca="1">_xlfn.CONCAT(W3263, "-",V3263)</f>
        <v>G-C</v>
      </c>
      <c r="AG3263" s="4" t="str">
        <f>TEXT(ROW()-2, "0000")</f>
        <v>3261</v>
      </c>
      <c r="AH3263" s="4" t="str">
        <f>IF(TRIM(CLEAN(A3263))="m", "male", IF(TRIM(CLEAN(A3263))="f","female", "missing"))</f>
        <v>female</v>
      </c>
      <c r="AI3263" s="4">
        <f>C3263</f>
        <v>95.3</v>
      </c>
      <c r="AJ3263" s="4">
        <f>O3263</f>
        <v>61</v>
      </c>
      <c r="AK3263" s="4">
        <f>P3263</f>
        <v>75</v>
      </c>
      <c r="AL3263" s="4">
        <f>IF(AI3263&lt;60, 0, IF(AI3263&lt;70,2, IF(AI3263&lt;80, 3, IF(AI3263&lt;90,4, IF(AI3263&lt;=100, 5, "?")))))</f>
        <v>5</v>
      </c>
      <c r="AM3263" s="4">
        <f>IF(AJ3263&lt;60, 0, IF(AJ3263&lt;70,2, IF(AJ3263&lt;80, 3, IF(AJ3263&lt;90,4, IF(AJ3263&lt;=100, 5, "?")))))</f>
        <v>2</v>
      </c>
      <c r="AN3263" s="4">
        <f>IF(AK3263&lt;60, 0, IF(AK3263&lt;70,2, IF(AK3263&lt;80, 3, IF(AK3263&lt;90,4, IF(AK3263&lt;=100, 5, "?")))))</f>
        <v>3</v>
      </c>
      <c r="AO3263" s="4">
        <f ca="1">AA3263</f>
        <v>1</v>
      </c>
      <c r="AP3263" s="4">
        <f ca="1">AB3263</f>
        <v>1</v>
      </c>
      <c r="AQ3263" s="4">
        <f ca="1">AC3263</f>
        <v>1</v>
      </c>
      <c r="AR3263" s="4">
        <f ca="1">AD3263</f>
        <v>0</v>
      </c>
      <c r="AS3263" s="4">
        <f ca="1">AE3263</f>
        <v>0</v>
      </c>
      <c r="AT3263" s="4" t="str">
        <f ca="1">Z3263</f>
        <v>G</v>
      </c>
      <c r="AU3263" s="4">
        <f>E3263</f>
        <v>75.3</v>
      </c>
      <c r="AV3263" s="4">
        <f>IF(AU3263&lt;60, 0, IF(AU3263&lt;70,2, IF(AU3263&lt;80, 3, IF(AU3263&lt;90,4, IF(AU3263&lt;=100, 5, "?")))))</f>
        <v>3</v>
      </c>
    </row>
    <row r="3264" spans="1:48" hidden="1" x14ac:dyDescent="0.2">
      <c r="A3264" s="2" t="s">
        <v>13</v>
      </c>
      <c r="B3264" s="3" t="s">
        <v>37</v>
      </c>
      <c r="C3264" s="3">
        <v>94.1</v>
      </c>
      <c r="D3264" s="3" t="s">
        <v>37</v>
      </c>
      <c r="E3264" s="3">
        <v>62.4</v>
      </c>
      <c r="F3264" s="3">
        <v>2</v>
      </c>
      <c r="G3264" s="3">
        <v>60</v>
      </c>
      <c r="H3264" s="3"/>
      <c r="I3264" s="3">
        <v>62</v>
      </c>
      <c r="J3264" s="3"/>
      <c r="K3264" s="3"/>
      <c r="L3264" s="3"/>
      <c r="M3264" s="3">
        <v>0</v>
      </c>
      <c r="N3264" s="3"/>
      <c r="O3264" s="4">
        <f>MAX(G3264:H3264)</f>
        <v>60</v>
      </c>
      <c r="P3264" s="4">
        <f>MAX(I3264:J3264)</f>
        <v>62</v>
      </c>
      <c r="Q3264" s="4">
        <f>ABS(O3264-C3264)</f>
        <v>34.099999999999994</v>
      </c>
      <c r="R3264" s="4">
        <f>ABS(P3264-C3264)</f>
        <v>32.099999999999994</v>
      </c>
      <c r="S3264" s="4" t="b">
        <f ca="1">OR(O3264=0,P3264=0,Q3264&gt;$Q$1,R3264&gt;$R$1,W3264="N", V3264=2)</f>
        <v>1</v>
      </c>
      <c r="T3264" s="4" t="str">
        <f>TRIM(CLEAN(D3264))</f>
        <v>كلية الهندسة والتكنولوجيا</v>
      </c>
      <c r="U3264" s="4">
        <f>COUNTIF(T:T,T3264)</f>
        <v>173</v>
      </c>
      <c r="V3264" s="4" t="str">
        <f>IF(E3264&lt;60, "F", IF(E3264&lt;70,"D", IF(E3264&lt;80, "C", IF(E3264&lt;90,"B", IF(E3264&lt;=100, "A", "?")))))</f>
        <v>D</v>
      </c>
      <c r="W3264" s="4" t="str" cm="1">
        <f t="array" aca="1" ref="W3264" ca="1">_xlfn.IFNA(INDIRECT($Y$1&amp;"!"&amp;W$1&amp;$Y3264),"N")</f>
        <v>A</v>
      </c>
      <c r="X3264" s="4">
        <f ca="1">COUNTIF(W:W,W3264)</f>
        <v>861</v>
      </c>
      <c r="Y3264" s="4">
        <f>MATCH(T3264,Coding!J:J,0)</f>
        <v>4</v>
      </c>
      <c r="Z3264" s="4" t="str" cm="1">
        <f t="array" aca="1" ref="Z3264" ca="1">_xlfn.IFNA(INDIRECT($Y$1&amp;"!"&amp;Z$1&amp;$Y3264),-1)</f>
        <v>A</v>
      </c>
      <c r="AA3264" s="4" cm="1">
        <f t="array" aca="1" ref="AA3264" ca="1">_xlfn.IFNA(INDIRECT($Y$1&amp;"!"&amp;AA$1&amp;$Y3264),-1)</f>
        <v>0</v>
      </c>
      <c r="AB3264" s="4" cm="1">
        <f t="array" aca="1" ref="AB3264" ca="1">_xlfn.IFNA(INDIRECT($Y$1&amp;"!"&amp;AB$1&amp;$Y3264),-1)</f>
        <v>1</v>
      </c>
      <c r="AC3264" s="4" cm="1">
        <f t="array" aca="1" ref="AC3264" ca="1">_xlfn.IFNA(INDIRECT($Y$1&amp;"!"&amp;AC$1&amp;$Y3264),-1)</f>
        <v>1</v>
      </c>
      <c r="AD3264" s="4" cm="1">
        <f t="array" aca="1" ref="AD3264" ca="1">_xlfn.IFNA(INDIRECT($Y$1&amp;"!"&amp;AD$1&amp;$Y3264),-1)</f>
        <v>1</v>
      </c>
      <c r="AE3264" s="4" cm="1">
        <f t="array" aca="1" ref="AE3264" ca="1">_xlfn.IFNA(INDIRECT($Y$1&amp;"!"&amp;AE$1&amp;$Y3264),-1)</f>
        <v>0</v>
      </c>
      <c r="AF3264" s="4" t="str">
        <f ca="1">_xlfn.CONCAT(W3264, "-",V3264)</f>
        <v>A-D</v>
      </c>
      <c r="AG3264" s="4" t="str">
        <f>TEXT(ROW()-2, "0000")</f>
        <v>3262</v>
      </c>
      <c r="AH3264" s="4" t="str">
        <f>IF(TRIM(CLEAN(A3264))="m", "male", IF(TRIM(CLEAN(A3264))="f","female", "missing"))</f>
        <v>male</v>
      </c>
      <c r="AI3264" s="4">
        <f>C3264</f>
        <v>94.1</v>
      </c>
      <c r="AJ3264" s="4">
        <f>O3264</f>
        <v>60</v>
      </c>
      <c r="AK3264" s="4">
        <f>P3264</f>
        <v>62</v>
      </c>
      <c r="AL3264" s="4">
        <f>IF(AI3264&lt;60, 0, IF(AI3264&lt;70,2, IF(AI3264&lt;80, 3, IF(AI3264&lt;90,4, IF(AI3264&lt;=100, 5, "?")))))</f>
        <v>5</v>
      </c>
      <c r="AM3264" s="4">
        <f>IF(AJ3264&lt;60, 0, IF(AJ3264&lt;70,2, IF(AJ3264&lt;80, 3, IF(AJ3264&lt;90,4, IF(AJ3264&lt;=100, 5, "?")))))</f>
        <v>2</v>
      </c>
      <c r="AN3264" s="4">
        <f>IF(AK3264&lt;60, 0, IF(AK3264&lt;70,2, IF(AK3264&lt;80, 3, IF(AK3264&lt;90,4, IF(AK3264&lt;=100, 5, "?")))))</f>
        <v>2</v>
      </c>
      <c r="AO3264" s="4">
        <f ca="1">AA3264</f>
        <v>0</v>
      </c>
      <c r="AP3264" s="4">
        <f ca="1">AB3264</f>
        <v>1</v>
      </c>
      <c r="AQ3264" s="4">
        <f ca="1">AC3264</f>
        <v>1</v>
      </c>
      <c r="AR3264" s="4">
        <f ca="1">AD3264</f>
        <v>1</v>
      </c>
      <c r="AS3264" s="4">
        <f ca="1">AE3264</f>
        <v>0</v>
      </c>
      <c r="AT3264" s="4" t="str">
        <f ca="1">Z3264</f>
        <v>A</v>
      </c>
      <c r="AU3264" s="4">
        <f>E3264</f>
        <v>62.4</v>
      </c>
      <c r="AV3264" s="4">
        <f>IF(AU3264&lt;60, 0, IF(AU3264&lt;70,2, IF(AU3264&lt;80, 3, IF(AU3264&lt;90,4, IF(AU3264&lt;=100, 5, "?")))))</f>
        <v>2</v>
      </c>
    </row>
    <row r="3265" spans="1:48" hidden="1" x14ac:dyDescent="0.2">
      <c r="A3265" s="2" t="s">
        <v>13</v>
      </c>
      <c r="B3265" s="3" t="s">
        <v>37</v>
      </c>
      <c r="C3265" s="3">
        <v>95.1</v>
      </c>
      <c r="D3265" s="3" t="s">
        <v>28</v>
      </c>
      <c r="E3265" s="3">
        <v>69.7</v>
      </c>
      <c r="F3265" s="3">
        <v>1</v>
      </c>
      <c r="G3265" s="3">
        <v>61</v>
      </c>
      <c r="H3265" s="3">
        <v>61</v>
      </c>
      <c r="I3265" s="3">
        <v>72</v>
      </c>
      <c r="J3265" s="3">
        <v>87</v>
      </c>
      <c r="K3265" s="3">
        <v>66</v>
      </c>
      <c r="L3265" s="3"/>
      <c r="M3265" s="3">
        <v>63</v>
      </c>
      <c r="N3265" s="3"/>
      <c r="O3265" s="4">
        <f>MAX(G3265:H3265)</f>
        <v>61</v>
      </c>
      <c r="P3265" s="4">
        <f>MAX(I3265:J3265)</f>
        <v>87</v>
      </c>
      <c r="Q3265" s="4">
        <f>ABS(O3265-C3265)</f>
        <v>34.099999999999994</v>
      </c>
      <c r="R3265" s="4">
        <f>ABS(P3265-C3265)</f>
        <v>8.0999999999999943</v>
      </c>
      <c r="S3265" s="4" t="b">
        <f ca="1">OR(O3265=0,P3265=0,Q3265&gt;$Q$1,R3265&gt;$R$1,W3265="N", V3265=2)</f>
        <v>1</v>
      </c>
      <c r="T3265" s="4" t="str">
        <f>TRIM(CLEAN(D3265))</f>
        <v>برنامج بكالوريوس الهندسة الميكانيكية</v>
      </c>
      <c r="U3265" s="4">
        <f>COUNTIF(T:T,T3265)</f>
        <v>292</v>
      </c>
      <c r="V3265" s="4" t="str">
        <f>IF(E3265&lt;60, "F", IF(E3265&lt;70,"D", IF(E3265&lt;80, "C", IF(E3265&lt;90,"B", IF(E3265&lt;=100, "A", "?")))))</f>
        <v>D</v>
      </c>
      <c r="W3265" s="4" t="str" cm="1">
        <f t="array" aca="1" ref="W3265" ca="1">_xlfn.IFNA(INDIRECT($Y$1&amp;"!"&amp;W$1&amp;$Y3265),"N")</f>
        <v>E</v>
      </c>
      <c r="X3265" s="4">
        <f ca="1">COUNTIF(W:W,W3265)</f>
        <v>292</v>
      </c>
      <c r="Y3265" s="4">
        <f>MATCH(T3265,Coding!J:J,0)</f>
        <v>10</v>
      </c>
      <c r="Z3265" s="4" t="str" cm="1">
        <f t="array" aca="1" ref="Z3265" ca="1">_xlfn.IFNA(INDIRECT($Y$1&amp;"!"&amp;Z$1&amp;$Y3265),-1)</f>
        <v>E</v>
      </c>
      <c r="AA3265" s="4" cm="1">
        <f t="array" aca="1" ref="AA3265" ca="1">_xlfn.IFNA(INDIRECT($Y$1&amp;"!"&amp;AA$1&amp;$Y3265),-1)</f>
        <v>0</v>
      </c>
      <c r="AB3265" s="4" cm="1">
        <f t="array" aca="1" ref="AB3265" ca="1">_xlfn.IFNA(INDIRECT($Y$1&amp;"!"&amp;AB$1&amp;$Y3265),-1)</f>
        <v>0</v>
      </c>
      <c r="AC3265" s="4" cm="1">
        <f t="array" aca="1" ref="AC3265" ca="1">_xlfn.IFNA(INDIRECT($Y$1&amp;"!"&amp;AC$1&amp;$Y3265),-1)</f>
        <v>1</v>
      </c>
      <c r="AD3265" s="4" cm="1">
        <f t="array" aca="1" ref="AD3265" ca="1">_xlfn.IFNA(INDIRECT($Y$1&amp;"!"&amp;AD$1&amp;$Y3265),-1)</f>
        <v>0</v>
      </c>
      <c r="AE3265" s="4" cm="1">
        <f t="array" aca="1" ref="AE3265" ca="1">_xlfn.IFNA(INDIRECT($Y$1&amp;"!"&amp;AE$1&amp;$Y3265),-1)</f>
        <v>1</v>
      </c>
      <c r="AF3265" s="4" t="str">
        <f ca="1">_xlfn.CONCAT(W3265, "-",V3265)</f>
        <v>E-D</v>
      </c>
      <c r="AG3265" s="4" t="str">
        <f>TEXT(ROW()-2, "0000")</f>
        <v>3263</v>
      </c>
      <c r="AH3265" s="4" t="str">
        <f>IF(TRIM(CLEAN(A3265))="m", "male", IF(TRIM(CLEAN(A3265))="f","female", "missing"))</f>
        <v>male</v>
      </c>
      <c r="AI3265" s="4">
        <f>C3265</f>
        <v>95.1</v>
      </c>
      <c r="AJ3265" s="4">
        <f>O3265</f>
        <v>61</v>
      </c>
      <c r="AK3265" s="4">
        <f>P3265</f>
        <v>87</v>
      </c>
      <c r="AL3265" s="4">
        <f>IF(AI3265&lt;60, 0, IF(AI3265&lt;70,2, IF(AI3265&lt;80, 3, IF(AI3265&lt;90,4, IF(AI3265&lt;=100, 5, "?")))))</f>
        <v>5</v>
      </c>
      <c r="AM3265" s="4">
        <f>IF(AJ3265&lt;60, 0, IF(AJ3265&lt;70,2, IF(AJ3265&lt;80, 3, IF(AJ3265&lt;90,4, IF(AJ3265&lt;=100, 5, "?")))))</f>
        <v>2</v>
      </c>
      <c r="AN3265" s="4">
        <f>IF(AK3265&lt;60, 0, IF(AK3265&lt;70,2, IF(AK3265&lt;80, 3, IF(AK3265&lt;90,4, IF(AK3265&lt;=100, 5, "?")))))</f>
        <v>4</v>
      </c>
      <c r="AO3265" s="4">
        <f ca="1">AA3265</f>
        <v>0</v>
      </c>
      <c r="AP3265" s="4">
        <f ca="1">AB3265</f>
        <v>0</v>
      </c>
      <c r="AQ3265" s="4">
        <f ca="1">AC3265</f>
        <v>1</v>
      </c>
      <c r="AR3265" s="4">
        <f ca="1">AD3265</f>
        <v>0</v>
      </c>
      <c r="AS3265" s="4">
        <f ca="1">AE3265</f>
        <v>1</v>
      </c>
      <c r="AT3265" s="4" t="str">
        <f ca="1">Z3265</f>
        <v>E</v>
      </c>
      <c r="AU3265" s="4">
        <f>E3265</f>
        <v>69.7</v>
      </c>
      <c r="AV3265" s="4">
        <f>IF(AU3265&lt;60, 0, IF(AU3265&lt;70,2, IF(AU3265&lt;80, 3, IF(AU3265&lt;90,4, IF(AU3265&lt;=100, 5, "?")))))</f>
        <v>2</v>
      </c>
    </row>
    <row r="3266" spans="1:48" hidden="1" x14ac:dyDescent="0.2">
      <c r="A3266" s="2" t="s">
        <v>13</v>
      </c>
      <c r="B3266" s="3" t="s">
        <v>14</v>
      </c>
      <c r="C3266" s="3">
        <v>84.1</v>
      </c>
      <c r="D3266" s="3" t="s">
        <v>14</v>
      </c>
      <c r="E3266" s="3">
        <v>0</v>
      </c>
      <c r="F3266" s="3">
        <v>3</v>
      </c>
      <c r="G3266" s="3">
        <v>50</v>
      </c>
      <c r="H3266" s="3"/>
      <c r="I3266" s="3">
        <v>55</v>
      </c>
      <c r="J3266" s="3"/>
      <c r="K3266" s="3"/>
      <c r="L3266" s="3"/>
      <c r="M3266" s="3"/>
      <c r="N3266" s="3"/>
      <c r="O3266" s="4">
        <f>MAX(G3266:H3266)</f>
        <v>50</v>
      </c>
      <c r="P3266" s="4">
        <f>MAX(I3266:J3266)</f>
        <v>55</v>
      </c>
      <c r="Q3266" s="4">
        <f>ABS(O3266-C3266)</f>
        <v>34.099999999999994</v>
      </c>
      <c r="R3266" s="4">
        <f>ABS(P3266-C3266)</f>
        <v>29.099999999999994</v>
      </c>
      <c r="S3266" s="4" t="b">
        <f ca="1">OR(O3266=0,P3266=0,Q3266&gt;$Q$1,R3266&gt;$R$1,W3266="N", V3266=2)</f>
        <v>1</v>
      </c>
      <c r="T3266" s="4" t="str">
        <f>TRIM(CLEAN(D3266))</f>
        <v>برنامج بكالوريوس الهندسة الكهربائية</v>
      </c>
      <c r="U3266" s="4">
        <f>COUNTIF(T:T,T3266)</f>
        <v>420</v>
      </c>
      <c r="V3266" s="4" t="str">
        <f>IF(E3266&lt;60, "F", IF(E3266&lt;70,"D", IF(E3266&lt;80, "C", IF(E3266&lt;90,"B", IF(E3266&lt;=100, "A", "?")))))</f>
        <v>F</v>
      </c>
      <c r="W3266" s="4" t="str" cm="1">
        <f t="array" aca="1" ref="W3266" ca="1">_xlfn.IFNA(INDIRECT($Y$1&amp;"!"&amp;W$1&amp;$Y3266),"N")</f>
        <v>F</v>
      </c>
      <c r="X3266" s="4">
        <f ca="1">COUNTIF(W:W,W3266)</f>
        <v>420</v>
      </c>
      <c r="Y3266" s="4">
        <f>MATCH(T3266,Coding!J:J,0)</f>
        <v>11</v>
      </c>
      <c r="Z3266" s="4" t="str" cm="1">
        <f t="array" aca="1" ref="Z3266" ca="1">_xlfn.IFNA(INDIRECT($Y$1&amp;"!"&amp;Z$1&amp;$Y3266),-1)</f>
        <v>F</v>
      </c>
      <c r="AA3266" s="4" cm="1">
        <f t="array" aca="1" ref="AA3266" ca="1">_xlfn.IFNA(INDIRECT($Y$1&amp;"!"&amp;AA$1&amp;$Y3266),-1)</f>
        <v>0</v>
      </c>
      <c r="AB3266" s="4" cm="1">
        <f t="array" aca="1" ref="AB3266" ca="1">_xlfn.IFNA(INDIRECT($Y$1&amp;"!"&amp;AB$1&amp;$Y3266),-1)</f>
        <v>1</v>
      </c>
      <c r="AC3266" s="4" cm="1">
        <f t="array" aca="1" ref="AC3266" ca="1">_xlfn.IFNA(INDIRECT($Y$1&amp;"!"&amp;AC$1&amp;$Y3266),-1)</f>
        <v>0</v>
      </c>
      <c r="AD3266" s="4" cm="1">
        <f t="array" aca="1" ref="AD3266" ca="1">_xlfn.IFNA(INDIRECT($Y$1&amp;"!"&amp;AD$1&amp;$Y3266),-1)</f>
        <v>1</v>
      </c>
      <c r="AE3266" s="4" cm="1">
        <f t="array" aca="1" ref="AE3266" ca="1">_xlfn.IFNA(INDIRECT($Y$1&amp;"!"&amp;AE$1&amp;$Y3266),-1)</f>
        <v>0</v>
      </c>
      <c r="AF3266" s="4" t="str">
        <f ca="1">_xlfn.CONCAT(W3266, "-",V3266)</f>
        <v>F-F</v>
      </c>
      <c r="AG3266" s="4" t="str">
        <f>TEXT(ROW()-2, "0000")</f>
        <v>3264</v>
      </c>
      <c r="AH3266" s="4" t="str">
        <f>IF(TRIM(CLEAN(A3266))="m", "male", IF(TRIM(CLEAN(A3266))="f","female", "missing"))</f>
        <v>male</v>
      </c>
      <c r="AI3266" s="4">
        <f>C3266</f>
        <v>84.1</v>
      </c>
      <c r="AJ3266" s="4">
        <f>O3266</f>
        <v>50</v>
      </c>
      <c r="AK3266" s="4">
        <f>P3266</f>
        <v>55</v>
      </c>
      <c r="AL3266" s="4">
        <f>IF(AI3266&lt;60, 0, IF(AI3266&lt;70,2, IF(AI3266&lt;80, 3, IF(AI3266&lt;90,4, IF(AI3266&lt;=100, 5, "?")))))</f>
        <v>4</v>
      </c>
      <c r="AM3266" s="4">
        <f>IF(AJ3266&lt;60, 0, IF(AJ3266&lt;70,2, IF(AJ3266&lt;80, 3, IF(AJ3266&lt;90,4, IF(AJ3266&lt;=100, 5, "?")))))</f>
        <v>0</v>
      </c>
      <c r="AN3266" s="4">
        <f>IF(AK3266&lt;60, 0, IF(AK3266&lt;70,2, IF(AK3266&lt;80, 3, IF(AK3266&lt;90,4, IF(AK3266&lt;=100, 5, "?")))))</f>
        <v>0</v>
      </c>
      <c r="AO3266" s="4">
        <f ca="1">AA3266</f>
        <v>0</v>
      </c>
      <c r="AP3266" s="4">
        <f ca="1">AB3266</f>
        <v>1</v>
      </c>
      <c r="AQ3266" s="4">
        <f ca="1">AC3266</f>
        <v>0</v>
      </c>
      <c r="AR3266" s="4">
        <f ca="1">AD3266</f>
        <v>1</v>
      </c>
      <c r="AS3266" s="4">
        <f ca="1">AE3266</f>
        <v>0</v>
      </c>
      <c r="AT3266" s="4" t="str">
        <f ca="1">Z3266</f>
        <v>F</v>
      </c>
      <c r="AU3266" s="4">
        <f>E3266</f>
        <v>0</v>
      </c>
      <c r="AV3266" s="4">
        <f>IF(AU3266&lt;60, 0, IF(AU3266&lt;70,2, IF(AU3266&lt;80, 3, IF(AU3266&lt;90,4, IF(AU3266&lt;=100, 5, "?")))))</f>
        <v>0</v>
      </c>
    </row>
    <row r="3267" spans="1:48" hidden="1" x14ac:dyDescent="0.2">
      <c r="A3267" s="2" t="s">
        <v>16</v>
      </c>
      <c r="B3267" s="3" t="s">
        <v>27</v>
      </c>
      <c r="C3267" s="3">
        <v>95.1</v>
      </c>
      <c r="D3267" s="3" t="s">
        <v>27</v>
      </c>
      <c r="E3267" s="3">
        <v>75</v>
      </c>
      <c r="F3267" s="3">
        <v>1</v>
      </c>
      <c r="G3267" s="3">
        <v>60</v>
      </c>
      <c r="H3267" s="3">
        <v>61</v>
      </c>
      <c r="I3267" s="3">
        <v>61</v>
      </c>
      <c r="J3267" s="3">
        <v>62</v>
      </c>
      <c r="K3267" s="3"/>
      <c r="L3267" s="3"/>
      <c r="M3267" s="3">
        <v>67</v>
      </c>
      <c r="N3267" s="3"/>
      <c r="O3267" s="4">
        <f>MAX(G3267:H3267)</f>
        <v>61</v>
      </c>
      <c r="P3267" s="4">
        <f>MAX(I3267:J3267)</f>
        <v>62</v>
      </c>
      <c r="Q3267" s="4">
        <f>ABS(O3267-C3267)</f>
        <v>34.099999999999994</v>
      </c>
      <c r="R3267" s="4">
        <f>ABS(P3267-C3267)</f>
        <v>33.099999999999994</v>
      </c>
      <c r="S3267" s="4" t="b">
        <f ca="1">OR(O3267=0,P3267=0,Q3267&gt;$Q$1,R3267&gt;$R$1,W3267="N", V3267=2)</f>
        <v>1</v>
      </c>
      <c r="T3267" s="4" t="str">
        <f>TRIM(CLEAN(D3267))</f>
        <v>برنامج بكالوريوس الهندسة المعمارية</v>
      </c>
      <c r="U3267" s="4">
        <f>COUNTIF(T:T,T3267)</f>
        <v>391</v>
      </c>
      <c r="V3267" s="4" t="str">
        <f>IF(E3267&lt;60, "F", IF(E3267&lt;70,"D", IF(E3267&lt;80, "C", IF(E3267&lt;90,"B", IF(E3267&lt;=100, "A", "?")))))</f>
        <v>C</v>
      </c>
      <c r="W3267" s="4" t="str" cm="1">
        <f t="array" aca="1" ref="W3267" ca="1">_xlfn.IFNA(INDIRECT($Y$1&amp;"!"&amp;W$1&amp;$Y3267),"N")</f>
        <v>G</v>
      </c>
      <c r="X3267" s="4">
        <f ca="1">COUNTIF(W:W,W3267)</f>
        <v>391</v>
      </c>
      <c r="Y3267" s="4">
        <f>MATCH(T3267,Coding!J:J,0)</f>
        <v>12</v>
      </c>
      <c r="Z3267" s="4" t="str" cm="1">
        <f t="array" aca="1" ref="Z3267" ca="1">_xlfn.IFNA(INDIRECT($Y$1&amp;"!"&amp;Z$1&amp;$Y3267),-1)</f>
        <v>G</v>
      </c>
      <c r="AA3267" s="4" cm="1">
        <f t="array" aca="1" ref="AA3267" ca="1">_xlfn.IFNA(INDIRECT($Y$1&amp;"!"&amp;AA$1&amp;$Y3267),-1)</f>
        <v>1</v>
      </c>
      <c r="AB3267" s="4" cm="1">
        <f t="array" aca="1" ref="AB3267" ca="1">_xlfn.IFNA(INDIRECT($Y$1&amp;"!"&amp;AB$1&amp;$Y3267),-1)</f>
        <v>1</v>
      </c>
      <c r="AC3267" s="4" cm="1">
        <f t="array" aca="1" ref="AC3267" ca="1">_xlfn.IFNA(INDIRECT($Y$1&amp;"!"&amp;AC$1&amp;$Y3267),-1)</f>
        <v>1</v>
      </c>
      <c r="AD3267" s="4" cm="1">
        <f t="array" aca="1" ref="AD3267" ca="1">_xlfn.IFNA(INDIRECT($Y$1&amp;"!"&amp;AD$1&amp;$Y3267),-1)</f>
        <v>0</v>
      </c>
      <c r="AE3267" s="4" cm="1">
        <f t="array" aca="1" ref="AE3267" ca="1">_xlfn.IFNA(INDIRECT($Y$1&amp;"!"&amp;AE$1&amp;$Y3267),-1)</f>
        <v>0</v>
      </c>
      <c r="AF3267" s="4" t="str">
        <f ca="1">_xlfn.CONCAT(W3267, "-",V3267)</f>
        <v>G-C</v>
      </c>
      <c r="AG3267" s="4" t="str">
        <f>TEXT(ROW()-2, "0000")</f>
        <v>3265</v>
      </c>
      <c r="AH3267" s="4" t="str">
        <f>IF(TRIM(CLEAN(A3267))="m", "male", IF(TRIM(CLEAN(A3267))="f","female", "missing"))</f>
        <v>female</v>
      </c>
      <c r="AI3267" s="4">
        <f>C3267</f>
        <v>95.1</v>
      </c>
      <c r="AJ3267" s="4">
        <f>O3267</f>
        <v>61</v>
      </c>
      <c r="AK3267" s="4">
        <f>P3267</f>
        <v>62</v>
      </c>
      <c r="AL3267" s="4">
        <f>IF(AI3267&lt;60, 0, IF(AI3267&lt;70,2, IF(AI3267&lt;80, 3, IF(AI3267&lt;90,4, IF(AI3267&lt;=100, 5, "?")))))</f>
        <v>5</v>
      </c>
      <c r="AM3267" s="4">
        <f>IF(AJ3267&lt;60, 0, IF(AJ3267&lt;70,2, IF(AJ3267&lt;80, 3, IF(AJ3267&lt;90,4, IF(AJ3267&lt;=100, 5, "?")))))</f>
        <v>2</v>
      </c>
      <c r="AN3267" s="4">
        <f>IF(AK3267&lt;60, 0, IF(AK3267&lt;70,2, IF(AK3267&lt;80, 3, IF(AK3267&lt;90,4, IF(AK3267&lt;=100, 5, "?")))))</f>
        <v>2</v>
      </c>
      <c r="AO3267" s="4">
        <f ca="1">AA3267</f>
        <v>1</v>
      </c>
      <c r="AP3267" s="4">
        <f ca="1">AB3267</f>
        <v>1</v>
      </c>
      <c r="AQ3267" s="4">
        <f ca="1">AC3267</f>
        <v>1</v>
      </c>
      <c r="AR3267" s="4">
        <f ca="1">AD3267</f>
        <v>0</v>
      </c>
      <c r="AS3267" s="4">
        <f ca="1">AE3267</f>
        <v>0</v>
      </c>
      <c r="AT3267" s="4" t="str">
        <f ca="1">Z3267</f>
        <v>G</v>
      </c>
      <c r="AU3267" s="4">
        <f>E3267</f>
        <v>75</v>
      </c>
      <c r="AV3267" s="4">
        <f>IF(AU3267&lt;60, 0, IF(AU3267&lt;70,2, IF(AU3267&lt;80, 3, IF(AU3267&lt;90,4, IF(AU3267&lt;=100, 5, "?")))))</f>
        <v>3</v>
      </c>
    </row>
    <row r="3268" spans="1:48" hidden="1" x14ac:dyDescent="0.2">
      <c r="A3268" s="2" t="s">
        <v>13</v>
      </c>
      <c r="B3268" s="3" t="s">
        <v>28</v>
      </c>
      <c r="C3268" s="3">
        <v>83.9</v>
      </c>
      <c r="D3268" s="3" t="s">
        <v>28</v>
      </c>
      <c r="E3268" s="3">
        <v>58.5</v>
      </c>
      <c r="F3268" s="3">
        <v>2</v>
      </c>
      <c r="G3268" s="3">
        <v>50</v>
      </c>
      <c r="H3268" s="3"/>
      <c r="I3268" s="3">
        <v>55</v>
      </c>
      <c r="J3268" s="3"/>
      <c r="K3268" s="3"/>
      <c r="L3268" s="3"/>
      <c r="M3268" s="3">
        <v>60</v>
      </c>
      <c r="N3268" s="3"/>
      <c r="O3268" s="4">
        <f>MAX(G3268:H3268)</f>
        <v>50</v>
      </c>
      <c r="P3268" s="4">
        <f>MAX(I3268:J3268)</f>
        <v>55</v>
      </c>
      <c r="Q3268" s="4">
        <f>ABS(O3268-C3268)</f>
        <v>33.900000000000006</v>
      </c>
      <c r="R3268" s="4">
        <f>ABS(P3268-C3268)</f>
        <v>28.900000000000006</v>
      </c>
      <c r="S3268" s="4" t="b">
        <f ca="1">OR(O3268=0,P3268=0,Q3268&gt;$Q$1,R3268&gt;$R$1,W3268="N", V3268=2)</f>
        <v>1</v>
      </c>
      <c r="T3268" s="4" t="str">
        <f>TRIM(CLEAN(D3268))</f>
        <v>برنامج بكالوريوس الهندسة الميكانيكية</v>
      </c>
      <c r="U3268" s="4">
        <f>COUNTIF(T:T,T3268)</f>
        <v>292</v>
      </c>
      <c r="V3268" s="4" t="str">
        <f>IF(E3268&lt;60, "F", IF(E3268&lt;70,"D", IF(E3268&lt;80, "C", IF(E3268&lt;90,"B", IF(E3268&lt;=100, "A", "?")))))</f>
        <v>F</v>
      </c>
      <c r="W3268" s="4" t="str" cm="1">
        <f t="array" aca="1" ref="W3268" ca="1">_xlfn.IFNA(INDIRECT($Y$1&amp;"!"&amp;W$1&amp;$Y3268),"N")</f>
        <v>E</v>
      </c>
      <c r="X3268" s="4">
        <f ca="1">COUNTIF(W:W,W3268)</f>
        <v>292</v>
      </c>
      <c r="Y3268" s="4">
        <f>MATCH(T3268,Coding!J:J,0)</f>
        <v>10</v>
      </c>
      <c r="Z3268" s="4" t="str" cm="1">
        <f t="array" aca="1" ref="Z3268" ca="1">_xlfn.IFNA(INDIRECT($Y$1&amp;"!"&amp;Z$1&amp;$Y3268),-1)</f>
        <v>E</v>
      </c>
      <c r="AA3268" s="4" cm="1">
        <f t="array" aca="1" ref="AA3268" ca="1">_xlfn.IFNA(INDIRECT($Y$1&amp;"!"&amp;AA$1&amp;$Y3268),-1)</f>
        <v>0</v>
      </c>
      <c r="AB3268" s="4" cm="1">
        <f t="array" aca="1" ref="AB3268" ca="1">_xlfn.IFNA(INDIRECT($Y$1&amp;"!"&amp;AB$1&amp;$Y3268),-1)</f>
        <v>0</v>
      </c>
      <c r="AC3268" s="4" cm="1">
        <f t="array" aca="1" ref="AC3268" ca="1">_xlfn.IFNA(INDIRECT($Y$1&amp;"!"&amp;AC$1&amp;$Y3268),-1)</f>
        <v>1</v>
      </c>
      <c r="AD3268" s="4" cm="1">
        <f t="array" aca="1" ref="AD3268" ca="1">_xlfn.IFNA(INDIRECT($Y$1&amp;"!"&amp;AD$1&amp;$Y3268),-1)</f>
        <v>0</v>
      </c>
      <c r="AE3268" s="4" cm="1">
        <f t="array" aca="1" ref="AE3268" ca="1">_xlfn.IFNA(INDIRECT($Y$1&amp;"!"&amp;AE$1&amp;$Y3268),-1)</f>
        <v>1</v>
      </c>
      <c r="AF3268" s="4" t="str">
        <f ca="1">_xlfn.CONCAT(W3268, "-",V3268)</f>
        <v>E-F</v>
      </c>
      <c r="AG3268" s="4" t="str">
        <f>TEXT(ROW()-2, "0000")</f>
        <v>3266</v>
      </c>
      <c r="AH3268" s="4" t="str">
        <f>IF(TRIM(CLEAN(A3268))="m", "male", IF(TRIM(CLEAN(A3268))="f","female", "missing"))</f>
        <v>male</v>
      </c>
      <c r="AI3268" s="4">
        <f>C3268</f>
        <v>83.9</v>
      </c>
      <c r="AJ3268" s="4">
        <f>O3268</f>
        <v>50</v>
      </c>
      <c r="AK3268" s="4">
        <f>P3268</f>
        <v>55</v>
      </c>
      <c r="AL3268" s="4">
        <f>IF(AI3268&lt;60, 0, IF(AI3268&lt;70,2, IF(AI3268&lt;80, 3, IF(AI3268&lt;90,4, IF(AI3268&lt;=100, 5, "?")))))</f>
        <v>4</v>
      </c>
      <c r="AM3268" s="4">
        <f>IF(AJ3268&lt;60, 0, IF(AJ3268&lt;70,2, IF(AJ3268&lt;80, 3, IF(AJ3268&lt;90,4, IF(AJ3268&lt;=100, 5, "?")))))</f>
        <v>0</v>
      </c>
      <c r="AN3268" s="4">
        <f>IF(AK3268&lt;60, 0, IF(AK3268&lt;70,2, IF(AK3268&lt;80, 3, IF(AK3268&lt;90,4, IF(AK3268&lt;=100, 5, "?")))))</f>
        <v>0</v>
      </c>
      <c r="AO3268" s="4">
        <f ca="1">AA3268</f>
        <v>0</v>
      </c>
      <c r="AP3268" s="4">
        <f ca="1">AB3268</f>
        <v>0</v>
      </c>
      <c r="AQ3268" s="4">
        <f ca="1">AC3268</f>
        <v>1</v>
      </c>
      <c r="AR3268" s="4">
        <f ca="1">AD3268</f>
        <v>0</v>
      </c>
      <c r="AS3268" s="4">
        <f ca="1">AE3268</f>
        <v>1</v>
      </c>
      <c r="AT3268" s="4" t="str">
        <f ca="1">Z3268</f>
        <v>E</v>
      </c>
      <c r="AU3268" s="4">
        <f>E3268</f>
        <v>58.5</v>
      </c>
      <c r="AV3268" s="4">
        <f>IF(AU3268&lt;60, 0, IF(AU3268&lt;70,2, IF(AU3268&lt;80, 3, IF(AU3268&lt;90,4, IF(AU3268&lt;=100, 5, "?")))))</f>
        <v>0</v>
      </c>
    </row>
    <row r="3269" spans="1:48" hidden="1" x14ac:dyDescent="0.2">
      <c r="A3269" s="2" t="s">
        <v>16</v>
      </c>
      <c r="B3269" s="3" t="s">
        <v>37</v>
      </c>
      <c r="C3269" s="3">
        <v>93.9</v>
      </c>
      <c r="D3269" s="3" t="s">
        <v>14</v>
      </c>
      <c r="E3269" s="3">
        <v>74</v>
      </c>
      <c r="F3269" s="3">
        <v>1</v>
      </c>
      <c r="G3269" s="3">
        <v>60</v>
      </c>
      <c r="H3269" s="3">
        <v>60</v>
      </c>
      <c r="I3269" s="3">
        <v>74</v>
      </c>
      <c r="J3269" s="3">
        <v>84</v>
      </c>
      <c r="K3269" s="3">
        <v>70</v>
      </c>
      <c r="L3269" s="3"/>
      <c r="M3269" s="3">
        <v>83</v>
      </c>
      <c r="N3269" s="3"/>
      <c r="O3269" s="4">
        <f>MAX(G3269:H3269)</f>
        <v>60</v>
      </c>
      <c r="P3269" s="4">
        <f>MAX(I3269:J3269)</f>
        <v>84</v>
      </c>
      <c r="Q3269" s="4">
        <f>ABS(O3269-C3269)</f>
        <v>33.900000000000006</v>
      </c>
      <c r="R3269" s="4">
        <f>ABS(P3269-C3269)</f>
        <v>9.9000000000000057</v>
      </c>
      <c r="S3269" s="4" t="b">
        <f ca="1">OR(O3269=0,P3269=0,Q3269&gt;$Q$1,R3269&gt;$R$1,W3269="N", V3269=2)</f>
        <v>1</v>
      </c>
      <c r="T3269" s="4" t="str">
        <f>TRIM(CLEAN(D3269))</f>
        <v>برنامج بكالوريوس الهندسة الكهربائية</v>
      </c>
      <c r="U3269" s="4">
        <f>COUNTIF(T:T,T3269)</f>
        <v>420</v>
      </c>
      <c r="V3269" s="4" t="str">
        <f>IF(E3269&lt;60, "F", IF(E3269&lt;70,"D", IF(E3269&lt;80, "C", IF(E3269&lt;90,"B", IF(E3269&lt;=100, "A", "?")))))</f>
        <v>C</v>
      </c>
      <c r="W3269" s="4" t="str" cm="1">
        <f t="array" aca="1" ref="W3269" ca="1">_xlfn.IFNA(INDIRECT($Y$1&amp;"!"&amp;W$1&amp;$Y3269),"N")</f>
        <v>F</v>
      </c>
      <c r="X3269" s="4">
        <f ca="1">COUNTIF(W:W,W3269)</f>
        <v>420</v>
      </c>
      <c r="Y3269" s="4">
        <f>MATCH(T3269,Coding!J:J,0)</f>
        <v>11</v>
      </c>
      <c r="Z3269" s="4" t="str" cm="1">
        <f t="array" aca="1" ref="Z3269" ca="1">_xlfn.IFNA(INDIRECT($Y$1&amp;"!"&amp;Z$1&amp;$Y3269),-1)</f>
        <v>F</v>
      </c>
      <c r="AA3269" s="4" cm="1">
        <f t="array" aca="1" ref="AA3269" ca="1">_xlfn.IFNA(INDIRECT($Y$1&amp;"!"&amp;AA$1&amp;$Y3269),-1)</f>
        <v>0</v>
      </c>
      <c r="AB3269" s="4" cm="1">
        <f t="array" aca="1" ref="AB3269" ca="1">_xlfn.IFNA(INDIRECT($Y$1&amp;"!"&amp;AB$1&amp;$Y3269),-1)</f>
        <v>1</v>
      </c>
      <c r="AC3269" s="4" cm="1">
        <f t="array" aca="1" ref="AC3269" ca="1">_xlfn.IFNA(INDIRECT($Y$1&amp;"!"&amp;AC$1&amp;$Y3269),-1)</f>
        <v>0</v>
      </c>
      <c r="AD3269" s="4" cm="1">
        <f t="array" aca="1" ref="AD3269" ca="1">_xlfn.IFNA(INDIRECT($Y$1&amp;"!"&amp;AD$1&amp;$Y3269),-1)</f>
        <v>1</v>
      </c>
      <c r="AE3269" s="4" cm="1">
        <f t="array" aca="1" ref="AE3269" ca="1">_xlfn.IFNA(INDIRECT($Y$1&amp;"!"&amp;AE$1&amp;$Y3269),-1)</f>
        <v>0</v>
      </c>
      <c r="AF3269" s="4" t="str">
        <f ca="1">_xlfn.CONCAT(W3269, "-",V3269)</f>
        <v>F-C</v>
      </c>
      <c r="AG3269" s="4" t="str">
        <f>TEXT(ROW()-2, "0000")</f>
        <v>3267</v>
      </c>
      <c r="AH3269" s="4" t="str">
        <f>IF(TRIM(CLEAN(A3269))="m", "male", IF(TRIM(CLEAN(A3269))="f","female", "missing"))</f>
        <v>female</v>
      </c>
      <c r="AI3269" s="4">
        <f>C3269</f>
        <v>93.9</v>
      </c>
      <c r="AJ3269" s="4">
        <f>O3269</f>
        <v>60</v>
      </c>
      <c r="AK3269" s="4">
        <f>P3269</f>
        <v>84</v>
      </c>
      <c r="AL3269" s="4">
        <f>IF(AI3269&lt;60, 0, IF(AI3269&lt;70,2, IF(AI3269&lt;80, 3, IF(AI3269&lt;90,4, IF(AI3269&lt;=100, 5, "?")))))</f>
        <v>5</v>
      </c>
      <c r="AM3269" s="4">
        <f>IF(AJ3269&lt;60, 0, IF(AJ3269&lt;70,2, IF(AJ3269&lt;80, 3, IF(AJ3269&lt;90,4, IF(AJ3269&lt;=100, 5, "?")))))</f>
        <v>2</v>
      </c>
      <c r="AN3269" s="4">
        <f>IF(AK3269&lt;60, 0, IF(AK3269&lt;70,2, IF(AK3269&lt;80, 3, IF(AK3269&lt;90,4, IF(AK3269&lt;=100, 5, "?")))))</f>
        <v>4</v>
      </c>
      <c r="AO3269" s="4">
        <f ca="1">AA3269</f>
        <v>0</v>
      </c>
      <c r="AP3269" s="4">
        <f ca="1">AB3269</f>
        <v>1</v>
      </c>
      <c r="AQ3269" s="4">
        <f ca="1">AC3269</f>
        <v>0</v>
      </c>
      <c r="AR3269" s="4">
        <f ca="1">AD3269</f>
        <v>1</v>
      </c>
      <c r="AS3269" s="4">
        <f ca="1">AE3269</f>
        <v>0</v>
      </c>
      <c r="AT3269" s="4" t="str">
        <f ca="1">Z3269</f>
        <v>F</v>
      </c>
      <c r="AU3269" s="4">
        <f>E3269</f>
        <v>74</v>
      </c>
      <c r="AV3269" s="4">
        <f>IF(AU3269&lt;60, 0, IF(AU3269&lt;70,2, IF(AU3269&lt;80, 3, IF(AU3269&lt;90,4, IF(AU3269&lt;=100, 5, "?")))))</f>
        <v>3</v>
      </c>
    </row>
    <row r="3270" spans="1:48" hidden="1" x14ac:dyDescent="0.2">
      <c r="A3270" s="2" t="s">
        <v>16</v>
      </c>
      <c r="B3270" s="3" t="s">
        <v>27</v>
      </c>
      <c r="C3270" s="3">
        <v>96.9</v>
      </c>
      <c r="D3270" s="3" t="s">
        <v>27</v>
      </c>
      <c r="E3270" s="3">
        <v>71.3</v>
      </c>
      <c r="F3270" s="3">
        <v>1</v>
      </c>
      <c r="G3270" s="3">
        <v>63</v>
      </c>
      <c r="H3270" s="3">
        <v>0</v>
      </c>
      <c r="I3270" s="3">
        <v>73</v>
      </c>
      <c r="J3270" s="3">
        <v>60</v>
      </c>
      <c r="K3270" s="3"/>
      <c r="L3270" s="3"/>
      <c r="M3270" s="3"/>
      <c r="N3270" s="3">
        <v>61</v>
      </c>
      <c r="O3270" s="4">
        <f>MAX(G3270:H3270)</f>
        <v>63</v>
      </c>
      <c r="P3270" s="4">
        <f>MAX(I3270:J3270)</f>
        <v>73</v>
      </c>
      <c r="Q3270" s="4">
        <f>ABS(O3270-C3270)</f>
        <v>33.900000000000006</v>
      </c>
      <c r="R3270" s="4">
        <f>ABS(P3270-C3270)</f>
        <v>23.900000000000006</v>
      </c>
      <c r="S3270" s="4" t="b">
        <f ca="1">OR(O3270=0,P3270=0,Q3270&gt;$Q$1,R3270&gt;$R$1,W3270="N", V3270=2)</f>
        <v>1</v>
      </c>
      <c r="T3270" s="4" t="str">
        <f>TRIM(CLEAN(D3270))</f>
        <v>برنامج بكالوريوس الهندسة المعمارية</v>
      </c>
      <c r="U3270" s="4">
        <f>COUNTIF(T:T,T3270)</f>
        <v>391</v>
      </c>
      <c r="V3270" s="4" t="str">
        <f>IF(E3270&lt;60, "F", IF(E3270&lt;70,"D", IF(E3270&lt;80, "C", IF(E3270&lt;90,"B", IF(E3270&lt;=100, "A", "?")))))</f>
        <v>C</v>
      </c>
      <c r="W3270" s="4" t="str" cm="1">
        <f t="array" aca="1" ref="W3270" ca="1">_xlfn.IFNA(INDIRECT($Y$1&amp;"!"&amp;W$1&amp;$Y3270),"N")</f>
        <v>G</v>
      </c>
      <c r="X3270" s="4">
        <f ca="1">COUNTIF(W:W,W3270)</f>
        <v>391</v>
      </c>
      <c r="Y3270" s="4">
        <f>MATCH(T3270,Coding!J:J,0)</f>
        <v>12</v>
      </c>
      <c r="Z3270" s="4" t="str" cm="1">
        <f t="array" aca="1" ref="Z3270" ca="1">_xlfn.IFNA(INDIRECT($Y$1&amp;"!"&amp;Z$1&amp;$Y3270),-1)</f>
        <v>G</v>
      </c>
      <c r="AA3270" s="4" cm="1">
        <f t="array" aca="1" ref="AA3270" ca="1">_xlfn.IFNA(INDIRECT($Y$1&amp;"!"&amp;AA$1&amp;$Y3270),-1)</f>
        <v>1</v>
      </c>
      <c r="AB3270" s="4" cm="1">
        <f t="array" aca="1" ref="AB3270" ca="1">_xlfn.IFNA(INDIRECT($Y$1&amp;"!"&amp;AB$1&amp;$Y3270),-1)</f>
        <v>1</v>
      </c>
      <c r="AC3270" s="4" cm="1">
        <f t="array" aca="1" ref="AC3270" ca="1">_xlfn.IFNA(INDIRECT($Y$1&amp;"!"&amp;AC$1&amp;$Y3270),-1)</f>
        <v>1</v>
      </c>
      <c r="AD3270" s="4" cm="1">
        <f t="array" aca="1" ref="AD3270" ca="1">_xlfn.IFNA(INDIRECT($Y$1&amp;"!"&amp;AD$1&amp;$Y3270),-1)</f>
        <v>0</v>
      </c>
      <c r="AE3270" s="4" cm="1">
        <f t="array" aca="1" ref="AE3270" ca="1">_xlfn.IFNA(INDIRECT($Y$1&amp;"!"&amp;AE$1&amp;$Y3270),-1)</f>
        <v>0</v>
      </c>
      <c r="AF3270" s="4" t="str">
        <f ca="1">_xlfn.CONCAT(W3270, "-",V3270)</f>
        <v>G-C</v>
      </c>
      <c r="AG3270" s="4" t="str">
        <f>TEXT(ROW()-2, "0000")</f>
        <v>3268</v>
      </c>
      <c r="AH3270" s="4" t="str">
        <f>IF(TRIM(CLEAN(A3270))="m", "male", IF(TRIM(CLEAN(A3270))="f","female", "missing"))</f>
        <v>female</v>
      </c>
      <c r="AI3270" s="4">
        <f>C3270</f>
        <v>96.9</v>
      </c>
      <c r="AJ3270" s="4">
        <f>O3270</f>
        <v>63</v>
      </c>
      <c r="AK3270" s="4">
        <f>P3270</f>
        <v>73</v>
      </c>
      <c r="AL3270" s="4">
        <f>IF(AI3270&lt;60, 0, IF(AI3270&lt;70,2, IF(AI3270&lt;80, 3, IF(AI3270&lt;90,4, IF(AI3270&lt;=100, 5, "?")))))</f>
        <v>5</v>
      </c>
      <c r="AM3270" s="4">
        <f>IF(AJ3270&lt;60, 0, IF(AJ3270&lt;70,2, IF(AJ3270&lt;80, 3, IF(AJ3270&lt;90,4, IF(AJ3270&lt;=100, 5, "?")))))</f>
        <v>2</v>
      </c>
      <c r="AN3270" s="4">
        <f>IF(AK3270&lt;60, 0, IF(AK3270&lt;70,2, IF(AK3270&lt;80, 3, IF(AK3270&lt;90,4, IF(AK3270&lt;=100, 5, "?")))))</f>
        <v>3</v>
      </c>
      <c r="AO3270" s="4">
        <f ca="1">AA3270</f>
        <v>1</v>
      </c>
      <c r="AP3270" s="4">
        <f ca="1">AB3270</f>
        <v>1</v>
      </c>
      <c r="AQ3270" s="4">
        <f ca="1">AC3270</f>
        <v>1</v>
      </c>
      <c r="AR3270" s="4">
        <f ca="1">AD3270</f>
        <v>0</v>
      </c>
      <c r="AS3270" s="4">
        <f ca="1">AE3270</f>
        <v>0</v>
      </c>
      <c r="AT3270" s="4" t="str">
        <f ca="1">Z3270</f>
        <v>G</v>
      </c>
      <c r="AU3270" s="4">
        <f>E3270</f>
        <v>71.3</v>
      </c>
      <c r="AV3270" s="4">
        <f>IF(AU3270&lt;60, 0, IF(AU3270&lt;70,2, IF(AU3270&lt;80, 3, IF(AU3270&lt;90,4, IF(AU3270&lt;=100, 5, "?")))))</f>
        <v>3</v>
      </c>
    </row>
    <row r="3271" spans="1:48" hidden="1" x14ac:dyDescent="0.2">
      <c r="A3271" s="2" t="s">
        <v>13</v>
      </c>
      <c r="B3271" s="3" t="s">
        <v>35</v>
      </c>
      <c r="C3271" s="3">
        <v>93.8</v>
      </c>
      <c r="D3271" s="3" t="s">
        <v>35</v>
      </c>
      <c r="E3271" s="3">
        <v>72.599999999999994</v>
      </c>
      <c r="F3271" s="3">
        <v>1</v>
      </c>
      <c r="G3271" s="3">
        <v>60</v>
      </c>
      <c r="H3271" s="3">
        <v>60</v>
      </c>
      <c r="I3271" s="3">
        <v>66</v>
      </c>
      <c r="J3271" s="3">
        <v>60</v>
      </c>
      <c r="K3271" s="3">
        <v>83</v>
      </c>
      <c r="L3271" s="3"/>
      <c r="M3271" s="3">
        <v>82</v>
      </c>
      <c r="N3271" s="3"/>
      <c r="O3271" s="4">
        <f>MAX(G3271:H3271)</f>
        <v>60</v>
      </c>
      <c r="P3271" s="4">
        <f>MAX(I3271:J3271)</f>
        <v>66</v>
      </c>
      <c r="Q3271" s="4">
        <f>ABS(O3271-C3271)</f>
        <v>33.799999999999997</v>
      </c>
      <c r="R3271" s="4">
        <f>ABS(P3271-C3271)</f>
        <v>27.799999999999997</v>
      </c>
      <c r="S3271" s="4" t="b">
        <f ca="1">OR(O3271=0,P3271=0,Q3271&gt;$Q$1,R3271&gt;$R$1,W3271="N", V3271=2)</f>
        <v>1</v>
      </c>
      <c r="T3271" s="4" t="str">
        <f>TRIM(CLEAN(D3271))</f>
        <v>برنامج بكالوريوس هندسة الميكاترونيكس</v>
      </c>
      <c r="U3271" s="4">
        <f>COUNTIF(T:T,T3271)</f>
        <v>291</v>
      </c>
      <c r="V3271" s="4" t="str">
        <f>IF(E3271&lt;60, "F", IF(E3271&lt;70,"D", IF(E3271&lt;80, "C", IF(E3271&lt;90,"B", IF(E3271&lt;=100, "A", "?")))))</f>
        <v>C</v>
      </c>
      <c r="W3271" s="4" t="str" cm="1">
        <f t="array" aca="1" ref="W3271" ca="1">_xlfn.IFNA(INDIRECT($Y$1&amp;"!"&amp;W$1&amp;$Y3271),"N")</f>
        <v>B</v>
      </c>
      <c r="X3271" s="4">
        <f ca="1">COUNTIF(W:W,W3271)</f>
        <v>291</v>
      </c>
      <c r="Y3271" s="4">
        <f>MATCH(T3271,Coding!J:J,0)</f>
        <v>6</v>
      </c>
      <c r="Z3271" s="4" t="str" cm="1">
        <f t="array" aca="1" ref="Z3271" ca="1">_xlfn.IFNA(INDIRECT($Y$1&amp;"!"&amp;Z$1&amp;$Y3271),-1)</f>
        <v>B</v>
      </c>
      <c r="AA3271" s="4" cm="1">
        <f t="array" aca="1" ref="AA3271" ca="1">_xlfn.IFNA(INDIRECT($Y$1&amp;"!"&amp;AA$1&amp;$Y3271),-1)</f>
        <v>0</v>
      </c>
      <c r="AB3271" s="4" cm="1">
        <f t="array" aca="1" ref="AB3271" ca="1">_xlfn.IFNA(INDIRECT($Y$1&amp;"!"&amp;AB$1&amp;$Y3271),-1)</f>
        <v>0</v>
      </c>
      <c r="AC3271" s="4" cm="1">
        <f t="array" aca="1" ref="AC3271" ca="1">_xlfn.IFNA(INDIRECT($Y$1&amp;"!"&amp;AC$1&amp;$Y3271),-1)</f>
        <v>1</v>
      </c>
      <c r="AD3271" s="4" cm="1">
        <f t="array" aca="1" ref="AD3271" ca="1">_xlfn.IFNA(INDIRECT($Y$1&amp;"!"&amp;AD$1&amp;$Y3271),-1)</f>
        <v>1</v>
      </c>
      <c r="AE3271" s="4" cm="1">
        <f t="array" aca="1" ref="AE3271" ca="1">_xlfn.IFNA(INDIRECT($Y$1&amp;"!"&amp;AE$1&amp;$Y3271),-1)</f>
        <v>1</v>
      </c>
      <c r="AF3271" s="4" t="str">
        <f ca="1">_xlfn.CONCAT(W3271, "-",V3271)</f>
        <v>B-C</v>
      </c>
      <c r="AG3271" s="4" t="str">
        <f>TEXT(ROW()-2, "0000")</f>
        <v>3269</v>
      </c>
      <c r="AH3271" s="4" t="str">
        <f>IF(TRIM(CLEAN(A3271))="m", "male", IF(TRIM(CLEAN(A3271))="f","female", "missing"))</f>
        <v>male</v>
      </c>
      <c r="AI3271" s="4">
        <f>C3271</f>
        <v>93.8</v>
      </c>
      <c r="AJ3271" s="4">
        <f>O3271</f>
        <v>60</v>
      </c>
      <c r="AK3271" s="4">
        <f>P3271</f>
        <v>66</v>
      </c>
      <c r="AL3271" s="4">
        <f>IF(AI3271&lt;60, 0, IF(AI3271&lt;70,2, IF(AI3271&lt;80, 3, IF(AI3271&lt;90,4, IF(AI3271&lt;=100, 5, "?")))))</f>
        <v>5</v>
      </c>
      <c r="AM3271" s="4">
        <f>IF(AJ3271&lt;60, 0, IF(AJ3271&lt;70,2, IF(AJ3271&lt;80, 3, IF(AJ3271&lt;90,4, IF(AJ3271&lt;=100, 5, "?")))))</f>
        <v>2</v>
      </c>
      <c r="AN3271" s="4">
        <f>IF(AK3271&lt;60, 0, IF(AK3271&lt;70,2, IF(AK3271&lt;80, 3, IF(AK3271&lt;90,4, IF(AK3271&lt;=100, 5, "?")))))</f>
        <v>2</v>
      </c>
      <c r="AO3271" s="4">
        <f ca="1">AA3271</f>
        <v>0</v>
      </c>
      <c r="AP3271" s="4">
        <f ca="1">AB3271</f>
        <v>0</v>
      </c>
      <c r="AQ3271" s="4">
        <f ca="1">AC3271</f>
        <v>1</v>
      </c>
      <c r="AR3271" s="4">
        <f ca="1">AD3271</f>
        <v>1</v>
      </c>
      <c r="AS3271" s="4">
        <f ca="1">AE3271</f>
        <v>1</v>
      </c>
      <c r="AT3271" s="4" t="str">
        <f ca="1">Z3271</f>
        <v>B</v>
      </c>
      <c r="AU3271" s="4">
        <f>E3271</f>
        <v>72.599999999999994</v>
      </c>
      <c r="AV3271" s="4">
        <f>IF(AU3271&lt;60, 0, IF(AU3271&lt;70,2, IF(AU3271&lt;80, 3, IF(AU3271&lt;90,4, IF(AU3271&lt;=100, 5, "?")))))</f>
        <v>3</v>
      </c>
    </row>
    <row r="3272" spans="1:48" hidden="1" x14ac:dyDescent="0.2">
      <c r="A3272" s="2" t="s">
        <v>16</v>
      </c>
      <c r="B3272" s="3" t="s">
        <v>37</v>
      </c>
      <c r="C3272" s="3">
        <v>93.7</v>
      </c>
      <c r="D3272" s="3" t="s">
        <v>27</v>
      </c>
      <c r="E3272" s="3">
        <v>68.7</v>
      </c>
      <c r="F3272" s="3">
        <v>1</v>
      </c>
      <c r="G3272" s="3">
        <v>0</v>
      </c>
      <c r="H3272" s="3">
        <v>60</v>
      </c>
      <c r="I3272" s="3">
        <v>0</v>
      </c>
      <c r="J3272" s="3">
        <v>72</v>
      </c>
      <c r="K3272" s="3"/>
      <c r="L3272" s="3"/>
      <c r="M3272" s="3">
        <v>0</v>
      </c>
      <c r="N3272" s="3"/>
      <c r="O3272" s="4">
        <f>MAX(G3272:H3272)</f>
        <v>60</v>
      </c>
      <c r="P3272" s="4">
        <f>MAX(I3272:J3272)</f>
        <v>72</v>
      </c>
      <c r="Q3272" s="4">
        <f>ABS(O3272-C3272)</f>
        <v>33.700000000000003</v>
      </c>
      <c r="R3272" s="4">
        <f>ABS(P3272-C3272)</f>
        <v>21.700000000000003</v>
      </c>
      <c r="S3272" s="4" t="b">
        <f ca="1">OR(O3272=0,P3272=0,Q3272&gt;$Q$1,R3272&gt;$R$1,W3272="N", V3272=2)</f>
        <v>1</v>
      </c>
      <c r="T3272" s="4" t="str">
        <f>TRIM(CLEAN(D3272))</f>
        <v>برنامج بكالوريوس الهندسة المعمارية</v>
      </c>
      <c r="U3272" s="4">
        <f>COUNTIF(T:T,T3272)</f>
        <v>391</v>
      </c>
      <c r="V3272" s="4" t="str">
        <f>IF(E3272&lt;60, "F", IF(E3272&lt;70,"D", IF(E3272&lt;80, "C", IF(E3272&lt;90,"B", IF(E3272&lt;=100, "A", "?")))))</f>
        <v>D</v>
      </c>
      <c r="W3272" s="4" t="str" cm="1">
        <f t="array" aca="1" ref="W3272" ca="1">_xlfn.IFNA(INDIRECT($Y$1&amp;"!"&amp;W$1&amp;$Y3272),"N")</f>
        <v>G</v>
      </c>
      <c r="X3272" s="4">
        <f ca="1">COUNTIF(W:W,W3272)</f>
        <v>391</v>
      </c>
      <c r="Y3272" s="4">
        <f>MATCH(T3272,Coding!J:J,0)</f>
        <v>12</v>
      </c>
      <c r="Z3272" s="4" t="str" cm="1">
        <f t="array" aca="1" ref="Z3272" ca="1">_xlfn.IFNA(INDIRECT($Y$1&amp;"!"&amp;Z$1&amp;$Y3272),-1)</f>
        <v>G</v>
      </c>
      <c r="AA3272" s="4" cm="1">
        <f t="array" aca="1" ref="AA3272" ca="1">_xlfn.IFNA(INDIRECT($Y$1&amp;"!"&amp;AA$1&amp;$Y3272),-1)</f>
        <v>1</v>
      </c>
      <c r="AB3272" s="4" cm="1">
        <f t="array" aca="1" ref="AB3272" ca="1">_xlfn.IFNA(INDIRECT($Y$1&amp;"!"&amp;AB$1&amp;$Y3272),-1)</f>
        <v>1</v>
      </c>
      <c r="AC3272" s="4" cm="1">
        <f t="array" aca="1" ref="AC3272" ca="1">_xlfn.IFNA(INDIRECT($Y$1&amp;"!"&amp;AC$1&amp;$Y3272),-1)</f>
        <v>1</v>
      </c>
      <c r="AD3272" s="4" cm="1">
        <f t="array" aca="1" ref="AD3272" ca="1">_xlfn.IFNA(INDIRECT($Y$1&amp;"!"&amp;AD$1&amp;$Y3272),-1)</f>
        <v>0</v>
      </c>
      <c r="AE3272" s="4" cm="1">
        <f t="array" aca="1" ref="AE3272" ca="1">_xlfn.IFNA(INDIRECT($Y$1&amp;"!"&amp;AE$1&amp;$Y3272),-1)</f>
        <v>0</v>
      </c>
      <c r="AF3272" s="4" t="str">
        <f ca="1">_xlfn.CONCAT(W3272, "-",V3272)</f>
        <v>G-D</v>
      </c>
      <c r="AG3272" s="4" t="str">
        <f>TEXT(ROW()-2, "0000")</f>
        <v>3270</v>
      </c>
      <c r="AH3272" s="4" t="str">
        <f>IF(TRIM(CLEAN(A3272))="m", "male", IF(TRIM(CLEAN(A3272))="f","female", "missing"))</f>
        <v>female</v>
      </c>
      <c r="AI3272" s="4">
        <f>C3272</f>
        <v>93.7</v>
      </c>
      <c r="AJ3272" s="4">
        <f>O3272</f>
        <v>60</v>
      </c>
      <c r="AK3272" s="4">
        <f>P3272</f>
        <v>72</v>
      </c>
      <c r="AL3272" s="4">
        <f>IF(AI3272&lt;60, 0, IF(AI3272&lt;70,2, IF(AI3272&lt;80, 3, IF(AI3272&lt;90,4, IF(AI3272&lt;=100, 5, "?")))))</f>
        <v>5</v>
      </c>
      <c r="AM3272" s="4">
        <f>IF(AJ3272&lt;60, 0, IF(AJ3272&lt;70,2, IF(AJ3272&lt;80, 3, IF(AJ3272&lt;90,4, IF(AJ3272&lt;=100, 5, "?")))))</f>
        <v>2</v>
      </c>
      <c r="AN3272" s="4">
        <f>IF(AK3272&lt;60, 0, IF(AK3272&lt;70,2, IF(AK3272&lt;80, 3, IF(AK3272&lt;90,4, IF(AK3272&lt;=100, 5, "?")))))</f>
        <v>3</v>
      </c>
      <c r="AO3272" s="4">
        <f ca="1">AA3272</f>
        <v>1</v>
      </c>
      <c r="AP3272" s="4">
        <f ca="1">AB3272</f>
        <v>1</v>
      </c>
      <c r="AQ3272" s="4">
        <f ca="1">AC3272</f>
        <v>1</v>
      </c>
      <c r="AR3272" s="4">
        <f ca="1">AD3272</f>
        <v>0</v>
      </c>
      <c r="AS3272" s="4">
        <f ca="1">AE3272</f>
        <v>0</v>
      </c>
      <c r="AT3272" s="4" t="str">
        <f ca="1">Z3272</f>
        <v>G</v>
      </c>
      <c r="AU3272" s="4">
        <f>E3272</f>
        <v>68.7</v>
      </c>
      <c r="AV3272" s="4">
        <f>IF(AU3272&lt;60, 0, IF(AU3272&lt;70,2, IF(AU3272&lt;80, 3, IF(AU3272&lt;90,4, IF(AU3272&lt;=100, 5, "?")))))</f>
        <v>2</v>
      </c>
    </row>
    <row r="3273" spans="1:48" hidden="1" x14ac:dyDescent="0.2">
      <c r="A3273" s="2" t="s">
        <v>16</v>
      </c>
      <c r="B3273" s="3" t="s">
        <v>36</v>
      </c>
      <c r="C3273" s="3">
        <v>94.6</v>
      </c>
      <c r="D3273" s="3" t="s">
        <v>36</v>
      </c>
      <c r="E3273" s="3">
        <v>69.2</v>
      </c>
      <c r="F3273" s="3">
        <v>1</v>
      </c>
      <c r="G3273" s="3">
        <v>60</v>
      </c>
      <c r="H3273" s="3">
        <v>61</v>
      </c>
      <c r="I3273" s="3">
        <v>70</v>
      </c>
      <c r="J3273" s="3">
        <v>60</v>
      </c>
      <c r="K3273" s="3"/>
      <c r="L3273" s="3"/>
      <c r="M3273" s="3">
        <v>60</v>
      </c>
      <c r="N3273" s="3"/>
      <c r="O3273" s="4">
        <f>MAX(G3273:H3273)</f>
        <v>61</v>
      </c>
      <c r="P3273" s="4">
        <f>MAX(I3273:J3273)</f>
        <v>70</v>
      </c>
      <c r="Q3273" s="4">
        <f>ABS(O3273-C3273)</f>
        <v>33.599999999999994</v>
      </c>
      <c r="R3273" s="4">
        <f>ABS(P3273-C3273)</f>
        <v>24.599999999999994</v>
      </c>
      <c r="S3273" s="4" t="b">
        <f ca="1">OR(O3273=0,P3273=0,Q3273&gt;$Q$1,R3273&gt;$R$1,W3273="N", V3273=2)</f>
        <v>1</v>
      </c>
      <c r="T3273" s="4" t="str">
        <f>TRIM(CLEAN(D3273))</f>
        <v>برنامج بكالوريوس هندسة أنظمة الحاسوب</v>
      </c>
      <c r="U3273" s="4">
        <f>COUNTIF(T:T,T3273)</f>
        <v>549</v>
      </c>
      <c r="V3273" s="4" t="str">
        <f>IF(E3273&lt;60, "F", IF(E3273&lt;70,"D", IF(E3273&lt;80, "C", IF(E3273&lt;90,"B", IF(E3273&lt;=100, "A", "?")))))</f>
        <v>D</v>
      </c>
      <c r="W3273" s="4" t="str" cm="1">
        <f t="array" aca="1" ref="W3273" ca="1">_xlfn.IFNA(INDIRECT($Y$1&amp;"!"&amp;W$1&amp;$Y3273),"N")</f>
        <v>A</v>
      </c>
      <c r="X3273" s="4">
        <f ca="1">COUNTIF(W:W,W3273)</f>
        <v>861</v>
      </c>
      <c r="Y3273" s="4">
        <f>MATCH(T3273,Coding!J:J,0)</f>
        <v>3</v>
      </c>
      <c r="Z3273" s="4" t="str" cm="1">
        <f t="array" aca="1" ref="Z3273" ca="1">_xlfn.IFNA(INDIRECT($Y$1&amp;"!"&amp;Z$1&amp;$Y3273),-1)</f>
        <v>A</v>
      </c>
      <c r="AA3273" s="4" cm="1">
        <f t="array" aca="1" ref="AA3273" ca="1">_xlfn.IFNA(INDIRECT($Y$1&amp;"!"&amp;AA$1&amp;$Y3273),-1)</f>
        <v>0</v>
      </c>
      <c r="AB3273" s="4" cm="1">
        <f t="array" aca="1" ref="AB3273" ca="1">_xlfn.IFNA(INDIRECT($Y$1&amp;"!"&amp;AB$1&amp;$Y3273),-1)</f>
        <v>1</v>
      </c>
      <c r="AC3273" s="4" cm="1">
        <f t="array" aca="1" ref="AC3273" ca="1">_xlfn.IFNA(INDIRECT($Y$1&amp;"!"&amp;AC$1&amp;$Y3273),-1)</f>
        <v>1</v>
      </c>
      <c r="AD3273" s="4" cm="1">
        <f t="array" aca="1" ref="AD3273" ca="1">_xlfn.IFNA(INDIRECT($Y$1&amp;"!"&amp;AD$1&amp;$Y3273),-1)</f>
        <v>1</v>
      </c>
      <c r="AE3273" s="4" cm="1">
        <f t="array" aca="1" ref="AE3273" ca="1">_xlfn.IFNA(INDIRECT($Y$1&amp;"!"&amp;AE$1&amp;$Y3273),-1)</f>
        <v>0</v>
      </c>
      <c r="AF3273" s="4" t="str">
        <f ca="1">_xlfn.CONCAT(W3273, "-",V3273)</f>
        <v>A-D</v>
      </c>
      <c r="AG3273" s="4" t="str">
        <f>TEXT(ROW()-2, "0000")</f>
        <v>3271</v>
      </c>
      <c r="AH3273" s="4" t="str">
        <f>IF(TRIM(CLEAN(A3273))="m", "male", IF(TRIM(CLEAN(A3273))="f","female", "missing"))</f>
        <v>female</v>
      </c>
      <c r="AI3273" s="4">
        <f>C3273</f>
        <v>94.6</v>
      </c>
      <c r="AJ3273" s="4">
        <f>O3273</f>
        <v>61</v>
      </c>
      <c r="AK3273" s="4">
        <f>P3273</f>
        <v>70</v>
      </c>
      <c r="AL3273" s="4">
        <f>IF(AI3273&lt;60, 0, IF(AI3273&lt;70,2, IF(AI3273&lt;80, 3, IF(AI3273&lt;90,4, IF(AI3273&lt;=100, 5, "?")))))</f>
        <v>5</v>
      </c>
      <c r="AM3273" s="4">
        <f>IF(AJ3273&lt;60, 0, IF(AJ3273&lt;70,2, IF(AJ3273&lt;80, 3, IF(AJ3273&lt;90,4, IF(AJ3273&lt;=100, 5, "?")))))</f>
        <v>2</v>
      </c>
      <c r="AN3273" s="4">
        <f>IF(AK3273&lt;60, 0, IF(AK3273&lt;70,2, IF(AK3273&lt;80, 3, IF(AK3273&lt;90,4, IF(AK3273&lt;=100, 5, "?")))))</f>
        <v>3</v>
      </c>
      <c r="AO3273" s="4">
        <f ca="1">AA3273</f>
        <v>0</v>
      </c>
      <c r="AP3273" s="4">
        <f ca="1">AB3273</f>
        <v>1</v>
      </c>
      <c r="AQ3273" s="4">
        <f ca="1">AC3273</f>
        <v>1</v>
      </c>
      <c r="AR3273" s="4">
        <f ca="1">AD3273</f>
        <v>1</v>
      </c>
      <c r="AS3273" s="4">
        <f ca="1">AE3273</f>
        <v>0</v>
      </c>
      <c r="AT3273" s="4" t="str">
        <f ca="1">Z3273</f>
        <v>A</v>
      </c>
      <c r="AU3273" s="4">
        <f>E3273</f>
        <v>69.2</v>
      </c>
      <c r="AV3273" s="4">
        <f>IF(AU3273&lt;60, 0, IF(AU3273&lt;70,2, IF(AU3273&lt;80, 3, IF(AU3273&lt;90,4, IF(AU3273&lt;=100, 5, "?")))))</f>
        <v>2</v>
      </c>
    </row>
    <row r="3274" spans="1:48" hidden="1" x14ac:dyDescent="0.2">
      <c r="A3274" s="2" t="s">
        <v>13</v>
      </c>
      <c r="B3274" s="3" t="s">
        <v>33</v>
      </c>
      <c r="C3274" s="3">
        <v>83.6</v>
      </c>
      <c r="D3274" s="3" t="s">
        <v>33</v>
      </c>
      <c r="E3274" s="3">
        <v>50</v>
      </c>
      <c r="F3274" s="3">
        <v>3</v>
      </c>
      <c r="G3274" s="3">
        <v>50</v>
      </c>
      <c r="H3274" s="3"/>
      <c r="I3274" s="3">
        <v>50</v>
      </c>
      <c r="J3274" s="3"/>
      <c r="K3274" s="3"/>
      <c r="L3274" s="3"/>
      <c r="M3274" s="3"/>
      <c r="N3274" s="3"/>
      <c r="O3274" s="4">
        <f>MAX(G3274:H3274)</f>
        <v>50</v>
      </c>
      <c r="P3274" s="4">
        <f>MAX(I3274:J3274)</f>
        <v>50</v>
      </c>
      <c r="Q3274" s="4">
        <f>ABS(O3274-C3274)</f>
        <v>33.599999999999994</v>
      </c>
      <c r="R3274" s="4">
        <f>ABS(P3274-C3274)</f>
        <v>33.599999999999994</v>
      </c>
      <c r="S3274" s="4" t="b">
        <f ca="1">OR(O3274=0,P3274=0,Q3274&gt;$Q$1,R3274&gt;$R$1,W3274="N", V3274=2)</f>
        <v>1</v>
      </c>
      <c r="T3274" s="4" t="str">
        <f>TRIM(CLEAN(D3274))</f>
        <v>برنامج بكالوريوس علم الحاسوب</v>
      </c>
      <c r="U3274" s="4">
        <f>COUNTIF(T:T,T3274)</f>
        <v>589</v>
      </c>
      <c r="V3274" s="4" t="str">
        <f>IF(E3274&lt;60, "F", IF(E3274&lt;70,"D", IF(E3274&lt;80, "C", IF(E3274&lt;90,"B", IF(E3274&lt;=100, "A", "?")))))</f>
        <v>F</v>
      </c>
      <c r="W3274" s="4" t="str" cm="1">
        <f t="array" aca="1" ref="W3274" ca="1">_xlfn.IFNA(INDIRECT($Y$1&amp;"!"&amp;W$1&amp;$Y3274),"N")</f>
        <v>D</v>
      </c>
      <c r="X3274" s="4">
        <f ca="1">COUNTIF(W:W,W3274)</f>
        <v>589</v>
      </c>
      <c r="Y3274" s="4">
        <f>MATCH(T3274,Coding!J:J,0)</f>
        <v>9</v>
      </c>
      <c r="Z3274" s="4" t="str" cm="1">
        <f t="array" aca="1" ref="Z3274" ca="1">_xlfn.IFNA(INDIRECT($Y$1&amp;"!"&amp;Z$1&amp;$Y3274),-1)</f>
        <v>D</v>
      </c>
      <c r="AA3274" s="4" cm="1">
        <f t="array" aca="1" ref="AA3274" ca="1">_xlfn.IFNA(INDIRECT($Y$1&amp;"!"&amp;AA$1&amp;$Y3274),-1)</f>
        <v>0</v>
      </c>
      <c r="AB3274" s="4" cm="1">
        <f t="array" aca="1" ref="AB3274" ca="1">_xlfn.IFNA(INDIRECT($Y$1&amp;"!"&amp;AB$1&amp;$Y3274),-1)</f>
        <v>1</v>
      </c>
      <c r="AC3274" s="4" cm="1">
        <f t="array" aca="1" ref="AC3274" ca="1">_xlfn.IFNA(INDIRECT($Y$1&amp;"!"&amp;AC$1&amp;$Y3274),-1)</f>
        <v>0</v>
      </c>
      <c r="AD3274" s="4" cm="1">
        <f t="array" aca="1" ref="AD3274" ca="1">_xlfn.IFNA(INDIRECT($Y$1&amp;"!"&amp;AD$1&amp;$Y3274),-1)</f>
        <v>0</v>
      </c>
      <c r="AE3274" s="4" cm="1">
        <f t="array" aca="1" ref="AE3274" ca="1">_xlfn.IFNA(INDIRECT($Y$1&amp;"!"&amp;AE$1&amp;$Y3274),-1)</f>
        <v>0</v>
      </c>
      <c r="AF3274" s="4" t="str">
        <f ca="1">_xlfn.CONCAT(W3274, "-",V3274)</f>
        <v>D-F</v>
      </c>
      <c r="AG3274" s="4" t="str">
        <f>TEXT(ROW()-2, "0000")</f>
        <v>3272</v>
      </c>
      <c r="AH3274" s="4" t="str">
        <f>IF(TRIM(CLEAN(A3274))="m", "male", IF(TRIM(CLEAN(A3274))="f","female", "missing"))</f>
        <v>male</v>
      </c>
      <c r="AI3274" s="4">
        <f>C3274</f>
        <v>83.6</v>
      </c>
      <c r="AJ3274" s="4">
        <f>O3274</f>
        <v>50</v>
      </c>
      <c r="AK3274" s="4">
        <f>P3274</f>
        <v>50</v>
      </c>
      <c r="AL3274" s="4">
        <f>IF(AI3274&lt;60, 0, IF(AI3274&lt;70,2, IF(AI3274&lt;80, 3, IF(AI3274&lt;90,4, IF(AI3274&lt;=100, 5, "?")))))</f>
        <v>4</v>
      </c>
      <c r="AM3274" s="4">
        <f>IF(AJ3274&lt;60, 0, IF(AJ3274&lt;70,2, IF(AJ3274&lt;80, 3, IF(AJ3274&lt;90,4, IF(AJ3274&lt;=100, 5, "?")))))</f>
        <v>0</v>
      </c>
      <c r="AN3274" s="4">
        <f>IF(AK3274&lt;60, 0, IF(AK3274&lt;70,2, IF(AK3274&lt;80, 3, IF(AK3274&lt;90,4, IF(AK3274&lt;=100, 5, "?")))))</f>
        <v>0</v>
      </c>
      <c r="AO3274" s="4">
        <f ca="1">AA3274</f>
        <v>0</v>
      </c>
      <c r="AP3274" s="4">
        <f ca="1">AB3274</f>
        <v>1</v>
      </c>
      <c r="AQ3274" s="4">
        <f ca="1">AC3274</f>
        <v>0</v>
      </c>
      <c r="AR3274" s="4">
        <f ca="1">AD3274</f>
        <v>0</v>
      </c>
      <c r="AS3274" s="4">
        <f ca="1">AE3274</f>
        <v>0</v>
      </c>
      <c r="AT3274" s="4" t="str">
        <f ca="1">Z3274</f>
        <v>D</v>
      </c>
      <c r="AU3274" s="4">
        <f>E3274</f>
        <v>50</v>
      </c>
      <c r="AV3274" s="4">
        <f>IF(AU3274&lt;60, 0, IF(AU3274&lt;70,2, IF(AU3274&lt;80, 3, IF(AU3274&lt;90,4, IF(AU3274&lt;=100, 5, "?")))))</f>
        <v>0</v>
      </c>
    </row>
    <row r="3275" spans="1:48" hidden="1" x14ac:dyDescent="0.2">
      <c r="A3275" s="2" t="s">
        <v>16</v>
      </c>
      <c r="B3275" s="3" t="s">
        <v>36</v>
      </c>
      <c r="C3275" s="3">
        <v>93.4</v>
      </c>
      <c r="D3275" s="3" t="s">
        <v>36</v>
      </c>
      <c r="E3275" s="3">
        <v>69.599999999999994</v>
      </c>
      <c r="F3275" s="3">
        <v>1</v>
      </c>
      <c r="G3275" s="3">
        <v>60</v>
      </c>
      <c r="H3275" s="3">
        <v>60</v>
      </c>
      <c r="I3275" s="3">
        <v>92</v>
      </c>
      <c r="J3275" s="3">
        <v>74</v>
      </c>
      <c r="K3275" s="3"/>
      <c r="L3275" s="3"/>
      <c r="M3275" s="3">
        <v>80</v>
      </c>
      <c r="N3275" s="3"/>
      <c r="O3275" s="4">
        <f>MAX(G3275:H3275)</f>
        <v>60</v>
      </c>
      <c r="P3275" s="4">
        <f>MAX(I3275:J3275)</f>
        <v>92</v>
      </c>
      <c r="Q3275" s="4">
        <f>ABS(O3275-C3275)</f>
        <v>33.400000000000006</v>
      </c>
      <c r="R3275" s="4">
        <f>ABS(P3275-C3275)</f>
        <v>1.4000000000000057</v>
      </c>
      <c r="S3275" s="4" t="b">
        <f ca="1">OR(O3275=0,P3275=0,Q3275&gt;$Q$1,R3275&gt;$R$1,W3275="N", V3275=2)</f>
        <v>1</v>
      </c>
      <c r="T3275" s="4" t="str">
        <f>TRIM(CLEAN(D3275))</f>
        <v>برنامج بكالوريوس هندسة أنظمة الحاسوب</v>
      </c>
      <c r="U3275" s="4">
        <f>COUNTIF(T:T,T3275)</f>
        <v>549</v>
      </c>
      <c r="V3275" s="4" t="str">
        <f>IF(E3275&lt;60, "F", IF(E3275&lt;70,"D", IF(E3275&lt;80, "C", IF(E3275&lt;90,"B", IF(E3275&lt;=100, "A", "?")))))</f>
        <v>D</v>
      </c>
      <c r="W3275" s="4" t="str" cm="1">
        <f t="array" aca="1" ref="W3275" ca="1">_xlfn.IFNA(INDIRECT($Y$1&amp;"!"&amp;W$1&amp;$Y3275),"N")</f>
        <v>A</v>
      </c>
      <c r="X3275" s="4">
        <f ca="1">COUNTIF(W:W,W3275)</f>
        <v>861</v>
      </c>
      <c r="Y3275" s="4">
        <f>MATCH(T3275,Coding!J:J,0)</f>
        <v>3</v>
      </c>
      <c r="Z3275" s="4" t="str" cm="1">
        <f t="array" aca="1" ref="Z3275" ca="1">_xlfn.IFNA(INDIRECT($Y$1&amp;"!"&amp;Z$1&amp;$Y3275),-1)</f>
        <v>A</v>
      </c>
      <c r="AA3275" s="4" cm="1">
        <f t="array" aca="1" ref="AA3275" ca="1">_xlfn.IFNA(INDIRECT($Y$1&amp;"!"&amp;AA$1&amp;$Y3275),-1)</f>
        <v>0</v>
      </c>
      <c r="AB3275" s="4" cm="1">
        <f t="array" aca="1" ref="AB3275" ca="1">_xlfn.IFNA(INDIRECT($Y$1&amp;"!"&amp;AB$1&amp;$Y3275),-1)</f>
        <v>1</v>
      </c>
      <c r="AC3275" s="4" cm="1">
        <f t="array" aca="1" ref="AC3275" ca="1">_xlfn.IFNA(INDIRECT($Y$1&amp;"!"&amp;AC$1&amp;$Y3275),-1)</f>
        <v>1</v>
      </c>
      <c r="AD3275" s="4" cm="1">
        <f t="array" aca="1" ref="AD3275" ca="1">_xlfn.IFNA(INDIRECT($Y$1&amp;"!"&amp;AD$1&amp;$Y3275),-1)</f>
        <v>1</v>
      </c>
      <c r="AE3275" s="4" cm="1">
        <f t="array" aca="1" ref="AE3275" ca="1">_xlfn.IFNA(INDIRECT($Y$1&amp;"!"&amp;AE$1&amp;$Y3275),-1)</f>
        <v>0</v>
      </c>
      <c r="AF3275" s="4" t="str">
        <f ca="1">_xlfn.CONCAT(W3275, "-",V3275)</f>
        <v>A-D</v>
      </c>
      <c r="AG3275" s="4" t="str">
        <f>TEXT(ROW()-2, "0000")</f>
        <v>3273</v>
      </c>
      <c r="AH3275" s="4" t="str">
        <f>IF(TRIM(CLEAN(A3275))="m", "male", IF(TRIM(CLEAN(A3275))="f","female", "missing"))</f>
        <v>female</v>
      </c>
      <c r="AI3275" s="4">
        <f>C3275</f>
        <v>93.4</v>
      </c>
      <c r="AJ3275" s="4">
        <f>O3275</f>
        <v>60</v>
      </c>
      <c r="AK3275" s="4">
        <f>P3275</f>
        <v>92</v>
      </c>
      <c r="AL3275" s="4">
        <f>IF(AI3275&lt;60, 0, IF(AI3275&lt;70,2, IF(AI3275&lt;80, 3, IF(AI3275&lt;90,4, IF(AI3275&lt;=100, 5, "?")))))</f>
        <v>5</v>
      </c>
      <c r="AM3275" s="4">
        <f>IF(AJ3275&lt;60, 0, IF(AJ3275&lt;70,2, IF(AJ3275&lt;80, 3, IF(AJ3275&lt;90,4, IF(AJ3275&lt;=100, 5, "?")))))</f>
        <v>2</v>
      </c>
      <c r="AN3275" s="4">
        <f>IF(AK3275&lt;60, 0, IF(AK3275&lt;70,2, IF(AK3275&lt;80, 3, IF(AK3275&lt;90,4, IF(AK3275&lt;=100, 5, "?")))))</f>
        <v>5</v>
      </c>
      <c r="AO3275" s="4">
        <f ca="1">AA3275</f>
        <v>0</v>
      </c>
      <c r="AP3275" s="4">
        <f ca="1">AB3275</f>
        <v>1</v>
      </c>
      <c r="AQ3275" s="4">
        <f ca="1">AC3275</f>
        <v>1</v>
      </c>
      <c r="AR3275" s="4">
        <f ca="1">AD3275</f>
        <v>1</v>
      </c>
      <c r="AS3275" s="4">
        <f ca="1">AE3275</f>
        <v>0</v>
      </c>
      <c r="AT3275" s="4" t="str">
        <f ca="1">Z3275</f>
        <v>A</v>
      </c>
      <c r="AU3275" s="4">
        <f>E3275</f>
        <v>69.599999999999994</v>
      </c>
      <c r="AV3275" s="4">
        <f>IF(AU3275&lt;60, 0, IF(AU3275&lt;70,2, IF(AU3275&lt;80, 3, IF(AU3275&lt;90,4, IF(AU3275&lt;=100, 5, "?")))))</f>
        <v>2</v>
      </c>
    </row>
    <row r="3276" spans="1:48" hidden="1" x14ac:dyDescent="0.2">
      <c r="A3276" s="2" t="s">
        <v>13</v>
      </c>
      <c r="B3276" s="3" t="s">
        <v>33</v>
      </c>
      <c r="C3276" s="3">
        <v>83.3</v>
      </c>
      <c r="D3276" s="3" t="s">
        <v>33</v>
      </c>
      <c r="E3276" s="3">
        <v>56.8</v>
      </c>
      <c r="F3276" s="3">
        <v>2</v>
      </c>
      <c r="G3276" s="3">
        <v>50</v>
      </c>
      <c r="H3276" s="3"/>
      <c r="I3276" s="3">
        <v>55</v>
      </c>
      <c r="J3276" s="3"/>
      <c r="K3276" s="3"/>
      <c r="L3276" s="3"/>
      <c r="M3276" s="3"/>
      <c r="N3276" s="3"/>
      <c r="O3276" s="4">
        <f>MAX(G3276:H3276)</f>
        <v>50</v>
      </c>
      <c r="P3276" s="4">
        <f>MAX(I3276:J3276)</f>
        <v>55</v>
      </c>
      <c r="Q3276" s="4">
        <f>ABS(O3276-C3276)</f>
        <v>33.299999999999997</v>
      </c>
      <c r="R3276" s="4">
        <f>ABS(P3276-C3276)</f>
        <v>28.299999999999997</v>
      </c>
      <c r="S3276" s="4" t="b">
        <f ca="1">OR(O3276=0,P3276=0,Q3276&gt;$Q$1,R3276&gt;$R$1,W3276="N", V3276=2)</f>
        <v>1</v>
      </c>
      <c r="T3276" s="4" t="str">
        <f>TRIM(CLEAN(D3276))</f>
        <v>برنامج بكالوريوس علم الحاسوب</v>
      </c>
      <c r="U3276" s="4">
        <f>COUNTIF(T:T,T3276)</f>
        <v>589</v>
      </c>
      <c r="V3276" s="4" t="str">
        <f>IF(E3276&lt;60, "F", IF(E3276&lt;70,"D", IF(E3276&lt;80, "C", IF(E3276&lt;90,"B", IF(E3276&lt;=100, "A", "?")))))</f>
        <v>F</v>
      </c>
      <c r="W3276" s="4" t="str" cm="1">
        <f t="array" aca="1" ref="W3276" ca="1">_xlfn.IFNA(INDIRECT($Y$1&amp;"!"&amp;W$1&amp;$Y3276),"N")</f>
        <v>D</v>
      </c>
      <c r="X3276" s="4">
        <f ca="1">COUNTIF(W:W,W3276)</f>
        <v>589</v>
      </c>
      <c r="Y3276" s="4">
        <f>MATCH(T3276,Coding!J:J,0)</f>
        <v>9</v>
      </c>
      <c r="Z3276" s="4" t="str" cm="1">
        <f t="array" aca="1" ref="Z3276" ca="1">_xlfn.IFNA(INDIRECT($Y$1&amp;"!"&amp;Z$1&amp;$Y3276),-1)</f>
        <v>D</v>
      </c>
      <c r="AA3276" s="4" cm="1">
        <f t="array" aca="1" ref="AA3276" ca="1">_xlfn.IFNA(INDIRECT($Y$1&amp;"!"&amp;AA$1&amp;$Y3276),-1)</f>
        <v>0</v>
      </c>
      <c r="AB3276" s="4" cm="1">
        <f t="array" aca="1" ref="AB3276" ca="1">_xlfn.IFNA(INDIRECT($Y$1&amp;"!"&amp;AB$1&amp;$Y3276),-1)</f>
        <v>1</v>
      </c>
      <c r="AC3276" s="4" cm="1">
        <f t="array" aca="1" ref="AC3276" ca="1">_xlfn.IFNA(INDIRECT($Y$1&amp;"!"&amp;AC$1&amp;$Y3276),-1)</f>
        <v>0</v>
      </c>
      <c r="AD3276" s="4" cm="1">
        <f t="array" aca="1" ref="AD3276" ca="1">_xlfn.IFNA(INDIRECT($Y$1&amp;"!"&amp;AD$1&amp;$Y3276),-1)</f>
        <v>0</v>
      </c>
      <c r="AE3276" s="4" cm="1">
        <f t="array" aca="1" ref="AE3276" ca="1">_xlfn.IFNA(INDIRECT($Y$1&amp;"!"&amp;AE$1&amp;$Y3276),-1)</f>
        <v>0</v>
      </c>
      <c r="AF3276" s="4" t="str">
        <f ca="1">_xlfn.CONCAT(W3276, "-",V3276)</f>
        <v>D-F</v>
      </c>
      <c r="AG3276" s="4" t="str">
        <f>TEXT(ROW()-2, "0000")</f>
        <v>3274</v>
      </c>
      <c r="AH3276" s="4" t="str">
        <f>IF(TRIM(CLEAN(A3276))="m", "male", IF(TRIM(CLEAN(A3276))="f","female", "missing"))</f>
        <v>male</v>
      </c>
      <c r="AI3276" s="4">
        <f>C3276</f>
        <v>83.3</v>
      </c>
      <c r="AJ3276" s="4">
        <f>O3276</f>
        <v>50</v>
      </c>
      <c r="AK3276" s="4">
        <f>P3276</f>
        <v>55</v>
      </c>
      <c r="AL3276" s="4">
        <f>IF(AI3276&lt;60, 0, IF(AI3276&lt;70,2, IF(AI3276&lt;80, 3, IF(AI3276&lt;90,4, IF(AI3276&lt;=100, 5, "?")))))</f>
        <v>4</v>
      </c>
      <c r="AM3276" s="4">
        <f>IF(AJ3276&lt;60, 0, IF(AJ3276&lt;70,2, IF(AJ3276&lt;80, 3, IF(AJ3276&lt;90,4, IF(AJ3276&lt;=100, 5, "?")))))</f>
        <v>0</v>
      </c>
      <c r="AN3276" s="4">
        <f>IF(AK3276&lt;60, 0, IF(AK3276&lt;70,2, IF(AK3276&lt;80, 3, IF(AK3276&lt;90,4, IF(AK3276&lt;=100, 5, "?")))))</f>
        <v>0</v>
      </c>
      <c r="AO3276" s="4">
        <f ca="1">AA3276</f>
        <v>0</v>
      </c>
      <c r="AP3276" s="4">
        <f ca="1">AB3276</f>
        <v>1</v>
      </c>
      <c r="AQ3276" s="4">
        <f ca="1">AC3276</f>
        <v>0</v>
      </c>
      <c r="AR3276" s="4">
        <f ca="1">AD3276</f>
        <v>0</v>
      </c>
      <c r="AS3276" s="4">
        <f ca="1">AE3276</f>
        <v>0</v>
      </c>
      <c r="AT3276" s="4" t="str">
        <f ca="1">Z3276</f>
        <v>D</v>
      </c>
      <c r="AU3276" s="4">
        <f>E3276</f>
        <v>56.8</v>
      </c>
      <c r="AV3276" s="4">
        <f>IF(AU3276&lt;60, 0, IF(AU3276&lt;70,2, IF(AU3276&lt;80, 3, IF(AU3276&lt;90,4, IF(AU3276&lt;=100, 5, "?")))))</f>
        <v>0</v>
      </c>
    </row>
    <row r="3277" spans="1:48" hidden="1" x14ac:dyDescent="0.2">
      <c r="A3277" s="2" t="s">
        <v>16</v>
      </c>
      <c r="B3277" s="3" t="s">
        <v>27</v>
      </c>
      <c r="C3277" s="3">
        <v>93.3</v>
      </c>
      <c r="D3277" s="3" t="s">
        <v>27</v>
      </c>
      <c r="E3277" s="3">
        <v>70.3</v>
      </c>
      <c r="F3277" s="3">
        <v>1</v>
      </c>
      <c r="G3277" s="3">
        <v>60</v>
      </c>
      <c r="H3277" s="3">
        <v>60</v>
      </c>
      <c r="I3277" s="3">
        <v>70</v>
      </c>
      <c r="J3277" s="3">
        <v>68</v>
      </c>
      <c r="K3277" s="3"/>
      <c r="L3277" s="3"/>
      <c r="M3277" s="3">
        <v>63</v>
      </c>
      <c r="N3277" s="3"/>
      <c r="O3277" s="4">
        <f>MAX(G3277:H3277)</f>
        <v>60</v>
      </c>
      <c r="P3277" s="4">
        <f>MAX(I3277:J3277)</f>
        <v>70</v>
      </c>
      <c r="Q3277" s="4">
        <f>ABS(O3277-C3277)</f>
        <v>33.299999999999997</v>
      </c>
      <c r="R3277" s="4">
        <f>ABS(P3277-C3277)</f>
        <v>23.299999999999997</v>
      </c>
      <c r="S3277" s="4" t="b">
        <f ca="1">OR(O3277=0,P3277=0,Q3277&gt;$Q$1,R3277&gt;$R$1,W3277="N", V3277=2)</f>
        <v>1</v>
      </c>
      <c r="T3277" s="4" t="str">
        <f>TRIM(CLEAN(D3277))</f>
        <v>برنامج بكالوريوس الهندسة المعمارية</v>
      </c>
      <c r="U3277" s="4">
        <f>COUNTIF(T:T,T3277)</f>
        <v>391</v>
      </c>
      <c r="V3277" s="4" t="str">
        <f>IF(E3277&lt;60, "F", IF(E3277&lt;70,"D", IF(E3277&lt;80, "C", IF(E3277&lt;90,"B", IF(E3277&lt;=100, "A", "?")))))</f>
        <v>C</v>
      </c>
      <c r="W3277" s="4" t="str" cm="1">
        <f t="array" aca="1" ref="W3277" ca="1">_xlfn.IFNA(INDIRECT($Y$1&amp;"!"&amp;W$1&amp;$Y3277),"N")</f>
        <v>G</v>
      </c>
      <c r="X3277" s="4">
        <f ca="1">COUNTIF(W:W,W3277)</f>
        <v>391</v>
      </c>
      <c r="Y3277" s="4">
        <f>MATCH(T3277,Coding!J:J,0)</f>
        <v>12</v>
      </c>
      <c r="Z3277" s="4" t="str" cm="1">
        <f t="array" aca="1" ref="Z3277" ca="1">_xlfn.IFNA(INDIRECT($Y$1&amp;"!"&amp;Z$1&amp;$Y3277),-1)</f>
        <v>G</v>
      </c>
      <c r="AA3277" s="4" cm="1">
        <f t="array" aca="1" ref="AA3277" ca="1">_xlfn.IFNA(INDIRECT($Y$1&amp;"!"&amp;AA$1&amp;$Y3277),-1)</f>
        <v>1</v>
      </c>
      <c r="AB3277" s="4" cm="1">
        <f t="array" aca="1" ref="AB3277" ca="1">_xlfn.IFNA(INDIRECT($Y$1&amp;"!"&amp;AB$1&amp;$Y3277),-1)</f>
        <v>1</v>
      </c>
      <c r="AC3277" s="4" cm="1">
        <f t="array" aca="1" ref="AC3277" ca="1">_xlfn.IFNA(INDIRECT($Y$1&amp;"!"&amp;AC$1&amp;$Y3277),-1)</f>
        <v>1</v>
      </c>
      <c r="AD3277" s="4" cm="1">
        <f t="array" aca="1" ref="AD3277" ca="1">_xlfn.IFNA(INDIRECT($Y$1&amp;"!"&amp;AD$1&amp;$Y3277),-1)</f>
        <v>0</v>
      </c>
      <c r="AE3277" s="4" cm="1">
        <f t="array" aca="1" ref="AE3277" ca="1">_xlfn.IFNA(INDIRECT($Y$1&amp;"!"&amp;AE$1&amp;$Y3277),-1)</f>
        <v>0</v>
      </c>
      <c r="AF3277" s="4" t="str">
        <f ca="1">_xlfn.CONCAT(W3277, "-",V3277)</f>
        <v>G-C</v>
      </c>
      <c r="AG3277" s="4" t="str">
        <f>TEXT(ROW()-2, "0000")</f>
        <v>3275</v>
      </c>
      <c r="AH3277" s="4" t="str">
        <f>IF(TRIM(CLEAN(A3277))="m", "male", IF(TRIM(CLEAN(A3277))="f","female", "missing"))</f>
        <v>female</v>
      </c>
      <c r="AI3277" s="4">
        <f>C3277</f>
        <v>93.3</v>
      </c>
      <c r="AJ3277" s="4">
        <f>O3277</f>
        <v>60</v>
      </c>
      <c r="AK3277" s="4">
        <f>P3277</f>
        <v>70</v>
      </c>
      <c r="AL3277" s="4">
        <f>IF(AI3277&lt;60, 0, IF(AI3277&lt;70,2, IF(AI3277&lt;80, 3, IF(AI3277&lt;90,4, IF(AI3277&lt;=100, 5, "?")))))</f>
        <v>5</v>
      </c>
      <c r="AM3277" s="4">
        <f>IF(AJ3277&lt;60, 0, IF(AJ3277&lt;70,2, IF(AJ3277&lt;80, 3, IF(AJ3277&lt;90,4, IF(AJ3277&lt;=100, 5, "?")))))</f>
        <v>2</v>
      </c>
      <c r="AN3277" s="4">
        <f>IF(AK3277&lt;60, 0, IF(AK3277&lt;70,2, IF(AK3277&lt;80, 3, IF(AK3277&lt;90,4, IF(AK3277&lt;=100, 5, "?")))))</f>
        <v>3</v>
      </c>
      <c r="AO3277" s="4">
        <f ca="1">AA3277</f>
        <v>1</v>
      </c>
      <c r="AP3277" s="4">
        <f ca="1">AB3277</f>
        <v>1</v>
      </c>
      <c r="AQ3277" s="4">
        <f ca="1">AC3277</f>
        <v>1</v>
      </c>
      <c r="AR3277" s="4">
        <f ca="1">AD3277</f>
        <v>0</v>
      </c>
      <c r="AS3277" s="4">
        <f ca="1">AE3277</f>
        <v>0</v>
      </c>
      <c r="AT3277" s="4" t="str">
        <f ca="1">Z3277</f>
        <v>G</v>
      </c>
      <c r="AU3277" s="4">
        <f>E3277</f>
        <v>70.3</v>
      </c>
      <c r="AV3277" s="4">
        <f>IF(AU3277&lt;60, 0, IF(AU3277&lt;70,2, IF(AU3277&lt;80, 3, IF(AU3277&lt;90,4, IF(AU3277&lt;=100, 5, "?")))))</f>
        <v>3</v>
      </c>
    </row>
    <row r="3278" spans="1:48" hidden="1" x14ac:dyDescent="0.2">
      <c r="A3278" s="2" t="s">
        <v>16</v>
      </c>
      <c r="B3278" s="3" t="s">
        <v>33</v>
      </c>
      <c r="C3278" s="3">
        <v>83.2</v>
      </c>
      <c r="D3278" s="3" t="s">
        <v>33</v>
      </c>
      <c r="E3278" s="3">
        <v>50</v>
      </c>
      <c r="F3278" s="3">
        <v>3</v>
      </c>
      <c r="G3278" s="3">
        <v>50</v>
      </c>
      <c r="H3278" s="3"/>
      <c r="I3278" s="3">
        <v>50</v>
      </c>
      <c r="J3278" s="3"/>
      <c r="K3278" s="3"/>
      <c r="L3278" s="3"/>
      <c r="M3278" s="3"/>
      <c r="N3278" s="3"/>
      <c r="O3278" s="4">
        <f>MAX(G3278:H3278)</f>
        <v>50</v>
      </c>
      <c r="P3278" s="4">
        <f>MAX(I3278:J3278)</f>
        <v>50</v>
      </c>
      <c r="Q3278" s="4">
        <f>ABS(O3278-C3278)</f>
        <v>33.200000000000003</v>
      </c>
      <c r="R3278" s="4">
        <f>ABS(P3278-C3278)</f>
        <v>33.200000000000003</v>
      </c>
      <c r="S3278" s="4" t="b">
        <f ca="1">OR(O3278=0,P3278=0,Q3278&gt;$Q$1,R3278&gt;$R$1,W3278="N", V3278=2)</f>
        <v>1</v>
      </c>
      <c r="T3278" s="4" t="str">
        <f>TRIM(CLEAN(D3278))</f>
        <v>برنامج بكالوريوس علم الحاسوب</v>
      </c>
      <c r="U3278" s="4">
        <f>COUNTIF(T:T,T3278)</f>
        <v>589</v>
      </c>
      <c r="V3278" s="4" t="str">
        <f>IF(E3278&lt;60, "F", IF(E3278&lt;70,"D", IF(E3278&lt;80, "C", IF(E3278&lt;90,"B", IF(E3278&lt;=100, "A", "?")))))</f>
        <v>F</v>
      </c>
      <c r="W3278" s="4" t="str" cm="1">
        <f t="array" aca="1" ref="W3278" ca="1">_xlfn.IFNA(INDIRECT($Y$1&amp;"!"&amp;W$1&amp;$Y3278),"N")</f>
        <v>D</v>
      </c>
      <c r="X3278" s="4">
        <f ca="1">COUNTIF(W:W,W3278)</f>
        <v>589</v>
      </c>
      <c r="Y3278" s="4">
        <f>MATCH(T3278,Coding!J:J,0)</f>
        <v>9</v>
      </c>
      <c r="Z3278" s="4" t="str" cm="1">
        <f t="array" aca="1" ref="Z3278" ca="1">_xlfn.IFNA(INDIRECT($Y$1&amp;"!"&amp;Z$1&amp;$Y3278),-1)</f>
        <v>D</v>
      </c>
      <c r="AA3278" s="4" cm="1">
        <f t="array" aca="1" ref="AA3278" ca="1">_xlfn.IFNA(INDIRECT($Y$1&amp;"!"&amp;AA$1&amp;$Y3278),-1)</f>
        <v>0</v>
      </c>
      <c r="AB3278" s="4" cm="1">
        <f t="array" aca="1" ref="AB3278" ca="1">_xlfn.IFNA(INDIRECT($Y$1&amp;"!"&amp;AB$1&amp;$Y3278),-1)</f>
        <v>1</v>
      </c>
      <c r="AC3278" s="4" cm="1">
        <f t="array" aca="1" ref="AC3278" ca="1">_xlfn.IFNA(INDIRECT($Y$1&amp;"!"&amp;AC$1&amp;$Y3278),-1)</f>
        <v>0</v>
      </c>
      <c r="AD3278" s="4" cm="1">
        <f t="array" aca="1" ref="AD3278" ca="1">_xlfn.IFNA(INDIRECT($Y$1&amp;"!"&amp;AD$1&amp;$Y3278),-1)</f>
        <v>0</v>
      </c>
      <c r="AE3278" s="4" cm="1">
        <f t="array" aca="1" ref="AE3278" ca="1">_xlfn.IFNA(INDIRECT($Y$1&amp;"!"&amp;AE$1&amp;$Y3278),-1)</f>
        <v>0</v>
      </c>
      <c r="AF3278" s="4" t="str">
        <f ca="1">_xlfn.CONCAT(W3278, "-",V3278)</f>
        <v>D-F</v>
      </c>
      <c r="AG3278" s="4" t="str">
        <f>TEXT(ROW()-2, "0000")</f>
        <v>3276</v>
      </c>
      <c r="AH3278" s="4" t="str">
        <f>IF(TRIM(CLEAN(A3278))="m", "male", IF(TRIM(CLEAN(A3278))="f","female", "missing"))</f>
        <v>female</v>
      </c>
      <c r="AI3278" s="4">
        <f>C3278</f>
        <v>83.2</v>
      </c>
      <c r="AJ3278" s="4">
        <f>O3278</f>
        <v>50</v>
      </c>
      <c r="AK3278" s="4">
        <f>P3278</f>
        <v>50</v>
      </c>
      <c r="AL3278" s="4">
        <f>IF(AI3278&lt;60, 0, IF(AI3278&lt;70,2, IF(AI3278&lt;80, 3, IF(AI3278&lt;90,4, IF(AI3278&lt;=100, 5, "?")))))</f>
        <v>4</v>
      </c>
      <c r="AM3278" s="4">
        <f>IF(AJ3278&lt;60, 0, IF(AJ3278&lt;70,2, IF(AJ3278&lt;80, 3, IF(AJ3278&lt;90,4, IF(AJ3278&lt;=100, 5, "?")))))</f>
        <v>0</v>
      </c>
      <c r="AN3278" s="4">
        <f>IF(AK3278&lt;60, 0, IF(AK3278&lt;70,2, IF(AK3278&lt;80, 3, IF(AK3278&lt;90,4, IF(AK3278&lt;=100, 5, "?")))))</f>
        <v>0</v>
      </c>
      <c r="AO3278" s="4">
        <f ca="1">AA3278</f>
        <v>0</v>
      </c>
      <c r="AP3278" s="4">
        <f ca="1">AB3278</f>
        <v>1</v>
      </c>
      <c r="AQ3278" s="4">
        <f ca="1">AC3278</f>
        <v>0</v>
      </c>
      <c r="AR3278" s="4">
        <f ca="1">AD3278</f>
        <v>0</v>
      </c>
      <c r="AS3278" s="4">
        <f ca="1">AE3278</f>
        <v>0</v>
      </c>
      <c r="AT3278" s="4" t="str">
        <f ca="1">Z3278</f>
        <v>D</v>
      </c>
      <c r="AU3278" s="4">
        <f>E3278</f>
        <v>50</v>
      </c>
      <c r="AV3278" s="4">
        <f>IF(AU3278&lt;60, 0, IF(AU3278&lt;70,2, IF(AU3278&lt;80, 3, IF(AU3278&lt;90,4, IF(AU3278&lt;=100, 5, "?")))))</f>
        <v>0</v>
      </c>
    </row>
    <row r="3279" spans="1:48" hidden="1" x14ac:dyDescent="0.2">
      <c r="A3279" s="2" t="s">
        <v>16</v>
      </c>
      <c r="B3279" s="3" t="s">
        <v>33</v>
      </c>
      <c r="C3279" s="3">
        <v>83.1</v>
      </c>
      <c r="D3279" s="3" t="s">
        <v>33</v>
      </c>
      <c r="E3279" s="3">
        <v>69.599999999999994</v>
      </c>
      <c r="F3279" s="3">
        <v>2</v>
      </c>
      <c r="G3279" s="3">
        <v>50</v>
      </c>
      <c r="H3279" s="3"/>
      <c r="I3279" s="3">
        <v>60</v>
      </c>
      <c r="J3279" s="3"/>
      <c r="K3279" s="3"/>
      <c r="L3279" s="3">
        <v>70</v>
      </c>
      <c r="M3279" s="3"/>
      <c r="N3279" s="3"/>
      <c r="O3279" s="4">
        <f>MAX(G3279:H3279)</f>
        <v>50</v>
      </c>
      <c r="P3279" s="4">
        <f>MAX(I3279:J3279)</f>
        <v>60</v>
      </c>
      <c r="Q3279" s="4">
        <f>ABS(O3279-C3279)</f>
        <v>33.099999999999994</v>
      </c>
      <c r="R3279" s="4">
        <f>ABS(P3279-C3279)</f>
        <v>23.099999999999994</v>
      </c>
      <c r="S3279" s="4" t="b">
        <f ca="1">OR(O3279=0,P3279=0,Q3279&gt;$Q$1,R3279&gt;$R$1,W3279="N", V3279=2)</f>
        <v>1</v>
      </c>
      <c r="T3279" s="4" t="str">
        <f>TRIM(CLEAN(D3279))</f>
        <v>برنامج بكالوريوس علم الحاسوب</v>
      </c>
      <c r="U3279" s="4">
        <f>COUNTIF(T:T,T3279)</f>
        <v>589</v>
      </c>
      <c r="V3279" s="4" t="str">
        <f>IF(E3279&lt;60, "F", IF(E3279&lt;70,"D", IF(E3279&lt;80, "C", IF(E3279&lt;90,"B", IF(E3279&lt;=100, "A", "?")))))</f>
        <v>D</v>
      </c>
      <c r="W3279" s="4" t="str" cm="1">
        <f t="array" aca="1" ref="W3279" ca="1">_xlfn.IFNA(INDIRECT($Y$1&amp;"!"&amp;W$1&amp;$Y3279),"N")</f>
        <v>D</v>
      </c>
      <c r="X3279" s="4">
        <f ca="1">COUNTIF(W:W,W3279)</f>
        <v>589</v>
      </c>
      <c r="Y3279" s="4">
        <f>MATCH(T3279,Coding!J:J,0)</f>
        <v>9</v>
      </c>
      <c r="Z3279" s="4" t="str" cm="1">
        <f t="array" aca="1" ref="Z3279" ca="1">_xlfn.IFNA(INDIRECT($Y$1&amp;"!"&amp;Z$1&amp;$Y3279),-1)</f>
        <v>D</v>
      </c>
      <c r="AA3279" s="4" cm="1">
        <f t="array" aca="1" ref="AA3279" ca="1">_xlfn.IFNA(INDIRECT($Y$1&amp;"!"&amp;AA$1&amp;$Y3279),-1)</f>
        <v>0</v>
      </c>
      <c r="AB3279" s="4" cm="1">
        <f t="array" aca="1" ref="AB3279" ca="1">_xlfn.IFNA(INDIRECT($Y$1&amp;"!"&amp;AB$1&amp;$Y3279),-1)</f>
        <v>1</v>
      </c>
      <c r="AC3279" s="4" cm="1">
        <f t="array" aca="1" ref="AC3279" ca="1">_xlfn.IFNA(INDIRECT($Y$1&amp;"!"&amp;AC$1&amp;$Y3279),-1)</f>
        <v>0</v>
      </c>
      <c r="AD3279" s="4" cm="1">
        <f t="array" aca="1" ref="AD3279" ca="1">_xlfn.IFNA(INDIRECT($Y$1&amp;"!"&amp;AD$1&amp;$Y3279),-1)</f>
        <v>0</v>
      </c>
      <c r="AE3279" s="4" cm="1">
        <f t="array" aca="1" ref="AE3279" ca="1">_xlfn.IFNA(INDIRECT($Y$1&amp;"!"&amp;AE$1&amp;$Y3279),-1)</f>
        <v>0</v>
      </c>
      <c r="AF3279" s="4" t="str">
        <f ca="1">_xlfn.CONCAT(W3279, "-",V3279)</f>
        <v>D-D</v>
      </c>
      <c r="AG3279" s="4" t="str">
        <f>TEXT(ROW()-2, "0000")</f>
        <v>3277</v>
      </c>
      <c r="AH3279" s="4" t="str">
        <f>IF(TRIM(CLEAN(A3279))="m", "male", IF(TRIM(CLEAN(A3279))="f","female", "missing"))</f>
        <v>female</v>
      </c>
      <c r="AI3279" s="4">
        <f>C3279</f>
        <v>83.1</v>
      </c>
      <c r="AJ3279" s="4">
        <f>O3279</f>
        <v>50</v>
      </c>
      <c r="AK3279" s="4">
        <f>P3279</f>
        <v>60</v>
      </c>
      <c r="AL3279" s="4">
        <f>IF(AI3279&lt;60, 0, IF(AI3279&lt;70,2, IF(AI3279&lt;80, 3, IF(AI3279&lt;90,4, IF(AI3279&lt;=100, 5, "?")))))</f>
        <v>4</v>
      </c>
      <c r="AM3279" s="4">
        <f>IF(AJ3279&lt;60, 0, IF(AJ3279&lt;70,2, IF(AJ3279&lt;80, 3, IF(AJ3279&lt;90,4, IF(AJ3279&lt;=100, 5, "?")))))</f>
        <v>0</v>
      </c>
      <c r="AN3279" s="4">
        <f>IF(AK3279&lt;60, 0, IF(AK3279&lt;70,2, IF(AK3279&lt;80, 3, IF(AK3279&lt;90,4, IF(AK3279&lt;=100, 5, "?")))))</f>
        <v>2</v>
      </c>
      <c r="AO3279" s="4">
        <f ca="1">AA3279</f>
        <v>0</v>
      </c>
      <c r="AP3279" s="4">
        <f ca="1">AB3279</f>
        <v>1</v>
      </c>
      <c r="AQ3279" s="4">
        <f ca="1">AC3279</f>
        <v>0</v>
      </c>
      <c r="AR3279" s="4">
        <f ca="1">AD3279</f>
        <v>0</v>
      </c>
      <c r="AS3279" s="4">
        <f ca="1">AE3279</f>
        <v>0</v>
      </c>
      <c r="AT3279" s="4" t="str">
        <f ca="1">Z3279</f>
        <v>D</v>
      </c>
      <c r="AU3279" s="4">
        <f>E3279</f>
        <v>69.599999999999994</v>
      </c>
      <c r="AV3279" s="4">
        <f>IF(AU3279&lt;60, 0, IF(AU3279&lt;70,2, IF(AU3279&lt;80, 3, IF(AU3279&lt;90,4, IF(AU3279&lt;=100, 5, "?")))))</f>
        <v>2</v>
      </c>
    </row>
    <row r="3280" spans="1:48" hidden="1" x14ac:dyDescent="0.2">
      <c r="A3280" s="2" t="s">
        <v>13</v>
      </c>
      <c r="B3280" s="3" t="s">
        <v>37</v>
      </c>
      <c r="C3280" s="3">
        <v>97.1</v>
      </c>
      <c r="D3280" s="3" t="s">
        <v>14</v>
      </c>
      <c r="E3280" s="3">
        <v>73</v>
      </c>
      <c r="F3280" s="3">
        <v>3</v>
      </c>
      <c r="G3280" s="3">
        <v>0</v>
      </c>
      <c r="H3280" s="3">
        <v>64</v>
      </c>
      <c r="I3280" s="3">
        <v>70</v>
      </c>
      <c r="J3280" s="3">
        <v>82</v>
      </c>
      <c r="K3280" s="3"/>
      <c r="L3280" s="3"/>
      <c r="M3280" s="3">
        <v>62</v>
      </c>
      <c r="N3280" s="3"/>
      <c r="O3280" s="4">
        <f>MAX(G3280:H3280)</f>
        <v>64</v>
      </c>
      <c r="P3280" s="4">
        <f>MAX(I3280:J3280)</f>
        <v>82</v>
      </c>
      <c r="Q3280" s="4">
        <f>ABS(O3280-C3280)</f>
        <v>33.099999999999994</v>
      </c>
      <c r="R3280" s="4">
        <f>ABS(P3280-C3280)</f>
        <v>15.099999999999994</v>
      </c>
      <c r="S3280" s="4" t="b">
        <f ca="1">OR(O3280=0,P3280=0,Q3280&gt;$Q$1,R3280&gt;$R$1,W3280="N", V3280=2)</f>
        <v>1</v>
      </c>
      <c r="T3280" s="4" t="str">
        <f>TRIM(CLEAN(D3280))</f>
        <v>برنامج بكالوريوس الهندسة الكهربائية</v>
      </c>
      <c r="U3280" s="4">
        <f>COUNTIF(T:T,T3280)</f>
        <v>420</v>
      </c>
      <c r="V3280" s="4" t="str">
        <f>IF(E3280&lt;60, "F", IF(E3280&lt;70,"D", IF(E3280&lt;80, "C", IF(E3280&lt;90,"B", IF(E3280&lt;=100, "A", "?")))))</f>
        <v>C</v>
      </c>
      <c r="W3280" s="4" t="str" cm="1">
        <f t="array" aca="1" ref="W3280" ca="1">_xlfn.IFNA(INDIRECT($Y$1&amp;"!"&amp;W$1&amp;$Y3280),"N")</f>
        <v>F</v>
      </c>
      <c r="X3280" s="4">
        <f ca="1">COUNTIF(W:W,W3280)</f>
        <v>420</v>
      </c>
      <c r="Y3280" s="4">
        <f>MATCH(T3280,Coding!J:J,0)</f>
        <v>11</v>
      </c>
      <c r="Z3280" s="4" t="str" cm="1">
        <f t="array" aca="1" ref="Z3280" ca="1">_xlfn.IFNA(INDIRECT($Y$1&amp;"!"&amp;Z$1&amp;$Y3280),-1)</f>
        <v>F</v>
      </c>
      <c r="AA3280" s="4" cm="1">
        <f t="array" aca="1" ref="AA3280" ca="1">_xlfn.IFNA(INDIRECT($Y$1&amp;"!"&amp;AA$1&amp;$Y3280),-1)</f>
        <v>0</v>
      </c>
      <c r="AB3280" s="4" cm="1">
        <f t="array" aca="1" ref="AB3280" ca="1">_xlfn.IFNA(INDIRECT($Y$1&amp;"!"&amp;AB$1&amp;$Y3280),-1)</f>
        <v>1</v>
      </c>
      <c r="AC3280" s="4" cm="1">
        <f t="array" aca="1" ref="AC3280" ca="1">_xlfn.IFNA(INDIRECT($Y$1&amp;"!"&amp;AC$1&amp;$Y3280),-1)</f>
        <v>0</v>
      </c>
      <c r="AD3280" s="4" cm="1">
        <f t="array" aca="1" ref="AD3280" ca="1">_xlfn.IFNA(INDIRECT($Y$1&amp;"!"&amp;AD$1&amp;$Y3280),-1)</f>
        <v>1</v>
      </c>
      <c r="AE3280" s="4" cm="1">
        <f t="array" aca="1" ref="AE3280" ca="1">_xlfn.IFNA(INDIRECT($Y$1&amp;"!"&amp;AE$1&amp;$Y3280),-1)</f>
        <v>0</v>
      </c>
      <c r="AF3280" s="4" t="str">
        <f ca="1">_xlfn.CONCAT(W3280, "-",V3280)</f>
        <v>F-C</v>
      </c>
      <c r="AG3280" s="4" t="str">
        <f>TEXT(ROW()-2, "0000")</f>
        <v>3278</v>
      </c>
      <c r="AH3280" s="4" t="str">
        <f>IF(TRIM(CLEAN(A3280))="m", "male", IF(TRIM(CLEAN(A3280))="f","female", "missing"))</f>
        <v>male</v>
      </c>
      <c r="AI3280" s="4">
        <f>C3280</f>
        <v>97.1</v>
      </c>
      <c r="AJ3280" s="4">
        <f>O3280</f>
        <v>64</v>
      </c>
      <c r="AK3280" s="4">
        <f>P3280</f>
        <v>82</v>
      </c>
      <c r="AL3280" s="4">
        <f>IF(AI3280&lt;60, 0, IF(AI3280&lt;70,2, IF(AI3280&lt;80, 3, IF(AI3280&lt;90,4, IF(AI3280&lt;=100, 5, "?")))))</f>
        <v>5</v>
      </c>
      <c r="AM3280" s="4">
        <f>IF(AJ3280&lt;60, 0, IF(AJ3280&lt;70,2, IF(AJ3280&lt;80, 3, IF(AJ3280&lt;90,4, IF(AJ3280&lt;=100, 5, "?")))))</f>
        <v>2</v>
      </c>
      <c r="AN3280" s="4">
        <f>IF(AK3280&lt;60, 0, IF(AK3280&lt;70,2, IF(AK3280&lt;80, 3, IF(AK3280&lt;90,4, IF(AK3280&lt;=100, 5, "?")))))</f>
        <v>4</v>
      </c>
      <c r="AO3280" s="4">
        <f ca="1">AA3280</f>
        <v>0</v>
      </c>
      <c r="AP3280" s="4">
        <f ca="1">AB3280</f>
        <v>1</v>
      </c>
      <c r="AQ3280" s="4">
        <f ca="1">AC3280</f>
        <v>0</v>
      </c>
      <c r="AR3280" s="4">
        <f ca="1">AD3280</f>
        <v>1</v>
      </c>
      <c r="AS3280" s="4">
        <f ca="1">AE3280</f>
        <v>0</v>
      </c>
      <c r="AT3280" s="4" t="str">
        <f ca="1">Z3280</f>
        <v>F</v>
      </c>
      <c r="AU3280" s="4">
        <f>E3280</f>
        <v>73</v>
      </c>
      <c r="AV3280" s="4">
        <f>IF(AU3280&lt;60, 0, IF(AU3280&lt;70,2, IF(AU3280&lt;80, 3, IF(AU3280&lt;90,4, IF(AU3280&lt;=100, 5, "?")))))</f>
        <v>3</v>
      </c>
    </row>
    <row r="3281" spans="1:48" hidden="1" x14ac:dyDescent="0.2">
      <c r="A3281" s="2" t="s">
        <v>13</v>
      </c>
      <c r="B3281" s="3" t="s">
        <v>37</v>
      </c>
      <c r="C3281" s="3">
        <v>93</v>
      </c>
      <c r="D3281" s="3" t="s">
        <v>37</v>
      </c>
      <c r="E3281" s="3">
        <v>68.2</v>
      </c>
      <c r="F3281" s="3">
        <v>3</v>
      </c>
      <c r="G3281" s="3">
        <v>60</v>
      </c>
      <c r="H3281" s="3">
        <v>50</v>
      </c>
      <c r="I3281" s="3">
        <v>76</v>
      </c>
      <c r="J3281" s="3">
        <v>68</v>
      </c>
      <c r="K3281" s="3"/>
      <c r="L3281" s="3"/>
      <c r="M3281" s="3">
        <v>60</v>
      </c>
      <c r="N3281" s="3"/>
      <c r="O3281" s="4">
        <f>MAX(G3281:H3281)</f>
        <v>60</v>
      </c>
      <c r="P3281" s="4">
        <f>MAX(I3281:J3281)</f>
        <v>76</v>
      </c>
      <c r="Q3281" s="4">
        <f>ABS(O3281-C3281)</f>
        <v>33</v>
      </c>
      <c r="R3281" s="4">
        <f>ABS(P3281-C3281)</f>
        <v>17</v>
      </c>
      <c r="S3281" s="4" t="b">
        <f ca="1">OR(O3281=0,P3281=0,Q3281&gt;$Q$1,R3281&gt;$R$1,W3281="N", V3281=2)</f>
        <v>1</v>
      </c>
      <c r="T3281" s="4" t="str">
        <f>TRIM(CLEAN(D3281))</f>
        <v>كلية الهندسة والتكنولوجيا</v>
      </c>
      <c r="U3281" s="4">
        <f>COUNTIF(T:T,T3281)</f>
        <v>173</v>
      </c>
      <c r="V3281" s="4" t="str">
        <f>IF(E3281&lt;60, "F", IF(E3281&lt;70,"D", IF(E3281&lt;80, "C", IF(E3281&lt;90,"B", IF(E3281&lt;=100, "A", "?")))))</f>
        <v>D</v>
      </c>
      <c r="W3281" s="4" t="str" cm="1">
        <f t="array" aca="1" ref="W3281" ca="1">_xlfn.IFNA(INDIRECT($Y$1&amp;"!"&amp;W$1&amp;$Y3281),"N")</f>
        <v>A</v>
      </c>
      <c r="X3281" s="4">
        <f ca="1">COUNTIF(W:W,W3281)</f>
        <v>861</v>
      </c>
      <c r="Y3281" s="4">
        <f>MATCH(T3281,Coding!J:J,0)</f>
        <v>4</v>
      </c>
      <c r="Z3281" s="4" t="str" cm="1">
        <f t="array" aca="1" ref="Z3281" ca="1">_xlfn.IFNA(INDIRECT($Y$1&amp;"!"&amp;Z$1&amp;$Y3281),-1)</f>
        <v>A</v>
      </c>
      <c r="AA3281" s="4" cm="1">
        <f t="array" aca="1" ref="AA3281" ca="1">_xlfn.IFNA(INDIRECT($Y$1&amp;"!"&amp;AA$1&amp;$Y3281),-1)</f>
        <v>0</v>
      </c>
      <c r="AB3281" s="4" cm="1">
        <f t="array" aca="1" ref="AB3281" ca="1">_xlfn.IFNA(INDIRECT($Y$1&amp;"!"&amp;AB$1&amp;$Y3281),-1)</f>
        <v>1</v>
      </c>
      <c r="AC3281" s="4" cm="1">
        <f t="array" aca="1" ref="AC3281" ca="1">_xlfn.IFNA(INDIRECT($Y$1&amp;"!"&amp;AC$1&amp;$Y3281),-1)</f>
        <v>1</v>
      </c>
      <c r="AD3281" s="4" cm="1">
        <f t="array" aca="1" ref="AD3281" ca="1">_xlfn.IFNA(INDIRECT($Y$1&amp;"!"&amp;AD$1&amp;$Y3281),-1)</f>
        <v>1</v>
      </c>
      <c r="AE3281" s="4" cm="1">
        <f t="array" aca="1" ref="AE3281" ca="1">_xlfn.IFNA(INDIRECT($Y$1&amp;"!"&amp;AE$1&amp;$Y3281),-1)</f>
        <v>0</v>
      </c>
      <c r="AF3281" s="4" t="str">
        <f ca="1">_xlfn.CONCAT(W3281, "-",V3281)</f>
        <v>A-D</v>
      </c>
      <c r="AG3281" s="4" t="str">
        <f>TEXT(ROW()-2, "0000")</f>
        <v>3279</v>
      </c>
      <c r="AH3281" s="4" t="str">
        <f>IF(TRIM(CLEAN(A3281))="m", "male", IF(TRIM(CLEAN(A3281))="f","female", "missing"))</f>
        <v>male</v>
      </c>
      <c r="AI3281" s="4">
        <f>C3281</f>
        <v>93</v>
      </c>
      <c r="AJ3281" s="4">
        <f>O3281</f>
        <v>60</v>
      </c>
      <c r="AK3281" s="4">
        <f>P3281</f>
        <v>76</v>
      </c>
      <c r="AL3281" s="4">
        <f>IF(AI3281&lt;60, 0, IF(AI3281&lt;70,2, IF(AI3281&lt;80, 3, IF(AI3281&lt;90,4, IF(AI3281&lt;=100, 5, "?")))))</f>
        <v>5</v>
      </c>
      <c r="AM3281" s="4">
        <f>IF(AJ3281&lt;60, 0, IF(AJ3281&lt;70,2, IF(AJ3281&lt;80, 3, IF(AJ3281&lt;90,4, IF(AJ3281&lt;=100, 5, "?")))))</f>
        <v>2</v>
      </c>
      <c r="AN3281" s="4">
        <f>IF(AK3281&lt;60, 0, IF(AK3281&lt;70,2, IF(AK3281&lt;80, 3, IF(AK3281&lt;90,4, IF(AK3281&lt;=100, 5, "?")))))</f>
        <v>3</v>
      </c>
      <c r="AO3281" s="4">
        <f ca="1">AA3281</f>
        <v>0</v>
      </c>
      <c r="AP3281" s="4">
        <f ca="1">AB3281</f>
        <v>1</v>
      </c>
      <c r="AQ3281" s="4">
        <f ca="1">AC3281</f>
        <v>1</v>
      </c>
      <c r="AR3281" s="4">
        <f ca="1">AD3281</f>
        <v>1</v>
      </c>
      <c r="AS3281" s="4">
        <f ca="1">AE3281</f>
        <v>0</v>
      </c>
      <c r="AT3281" s="4" t="str">
        <f ca="1">Z3281</f>
        <v>A</v>
      </c>
      <c r="AU3281" s="4">
        <f>E3281</f>
        <v>68.2</v>
      </c>
      <c r="AV3281" s="4">
        <f>IF(AU3281&lt;60, 0, IF(AU3281&lt;70,2, IF(AU3281&lt;80, 3, IF(AU3281&lt;90,4, IF(AU3281&lt;=100, 5, "?")))))</f>
        <v>2</v>
      </c>
    </row>
    <row r="3282" spans="1:48" hidden="1" x14ac:dyDescent="0.2">
      <c r="A3282" s="2" t="s">
        <v>13</v>
      </c>
      <c r="B3282" s="3" t="s">
        <v>14</v>
      </c>
      <c r="C3282" s="3">
        <v>83</v>
      </c>
      <c r="D3282" s="3" t="s">
        <v>14</v>
      </c>
      <c r="E3282" s="3">
        <v>53.9</v>
      </c>
      <c r="F3282" s="3">
        <v>3</v>
      </c>
      <c r="G3282" s="3">
        <v>50</v>
      </c>
      <c r="H3282" s="3"/>
      <c r="I3282" s="3">
        <v>55</v>
      </c>
      <c r="J3282" s="3"/>
      <c r="K3282" s="3"/>
      <c r="L3282" s="3"/>
      <c r="M3282" s="3">
        <v>50</v>
      </c>
      <c r="N3282" s="3"/>
      <c r="O3282" s="4">
        <f>MAX(G3282:H3282)</f>
        <v>50</v>
      </c>
      <c r="P3282" s="4">
        <f>MAX(I3282:J3282)</f>
        <v>55</v>
      </c>
      <c r="Q3282" s="4">
        <f>ABS(O3282-C3282)</f>
        <v>33</v>
      </c>
      <c r="R3282" s="4">
        <f>ABS(P3282-C3282)</f>
        <v>28</v>
      </c>
      <c r="S3282" s="4" t="b">
        <f ca="1">OR(O3282=0,P3282=0,Q3282&gt;$Q$1,R3282&gt;$R$1,W3282="N", V3282=2)</f>
        <v>1</v>
      </c>
      <c r="T3282" s="4" t="str">
        <f>TRIM(CLEAN(D3282))</f>
        <v>برنامج بكالوريوس الهندسة الكهربائية</v>
      </c>
      <c r="U3282" s="4">
        <f>COUNTIF(T:T,T3282)</f>
        <v>420</v>
      </c>
      <c r="V3282" s="4" t="str">
        <f>IF(E3282&lt;60, "F", IF(E3282&lt;70,"D", IF(E3282&lt;80, "C", IF(E3282&lt;90,"B", IF(E3282&lt;=100, "A", "?")))))</f>
        <v>F</v>
      </c>
      <c r="W3282" s="4" t="str" cm="1">
        <f t="array" aca="1" ref="W3282" ca="1">_xlfn.IFNA(INDIRECT($Y$1&amp;"!"&amp;W$1&amp;$Y3282),"N")</f>
        <v>F</v>
      </c>
      <c r="X3282" s="4">
        <f ca="1">COUNTIF(W:W,W3282)</f>
        <v>420</v>
      </c>
      <c r="Y3282" s="4">
        <f>MATCH(T3282,Coding!J:J,0)</f>
        <v>11</v>
      </c>
      <c r="Z3282" s="4" t="str" cm="1">
        <f t="array" aca="1" ref="Z3282" ca="1">_xlfn.IFNA(INDIRECT($Y$1&amp;"!"&amp;Z$1&amp;$Y3282),-1)</f>
        <v>F</v>
      </c>
      <c r="AA3282" s="4" cm="1">
        <f t="array" aca="1" ref="AA3282" ca="1">_xlfn.IFNA(INDIRECT($Y$1&amp;"!"&amp;AA$1&amp;$Y3282),-1)</f>
        <v>0</v>
      </c>
      <c r="AB3282" s="4" cm="1">
        <f t="array" aca="1" ref="AB3282" ca="1">_xlfn.IFNA(INDIRECT($Y$1&amp;"!"&amp;AB$1&amp;$Y3282),-1)</f>
        <v>1</v>
      </c>
      <c r="AC3282" s="4" cm="1">
        <f t="array" aca="1" ref="AC3282" ca="1">_xlfn.IFNA(INDIRECT($Y$1&amp;"!"&amp;AC$1&amp;$Y3282),-1)</f>
        <v>0</v>
      </c>
      <c r="AD3282" s="4" cm="1">
        <f t="array" aca="1" ref="AD3282" ca="1">_xlfn.IFNA(INDIRECT($Y$1&amp;"!"&amp;AD$1&amp;$Y3282),-1)</f>
        <v>1</v>
      </c>
      <c r="AE3282" s="4" cm="1">
        <f t="array" aca="1" ref="AE3282" ca="1">_xlfn.IFNA(INDIRECT($Y$1&amp;"!"&amp;AE$1&amp;$Y3282),-1)</f>
        <v>0</v>
      </c>
      <c r="AF3282" s="4" t="str">
        <f ca="1">_xlfn.CONCAT(W3282, "-",V3282)</f>
        <v>F-F</v>
      </c>
      <c r="AG3282" s="4" t="str">
        <f>TEXT(ROW()-2, "0000")</f>
        <v>3280</v>
      </c>
      <c r="AH3282" s="4" t="str">
        <f>IF(TRIM(CLEAN(A3282))="m", "male", IF(TRIM(CLEAN(A3282))="f","female", "missing"))</f>
        <v>male</v>
      </c>
      <c r="AI3282" s="4">
        <f>C3282</f>
        <v>83</v>
      </c>
      <c r="AJ3282" s="4">
        <f>O3282</f>
        <v>50</v>
      </c>
      <c r="AK3282" s="4">
        <f>P3282</f>
        <v>55</v>
      </c>
      <c r="AL3282" s="4">
        <f>IF(AI3282&lt;60, 0, IF(AI3282&lt;70,2, IF(AI3282&lt;80, 3, IF(AI3282&lt;90,4, IF(AI3282&lt;=100, 5, "?")))))</f>
        <v>4</v>
      </c>
      <c r="AM3282" s="4">
        <f>IF(AJ3282&lt;60, 0, IF(AJ3282&lt;70,2, IF(AJ3282&lt;80, 3, IF(AJ3282&lt;90,4, IF(AJ3282&lt;=100, 5, "?")))))</f>
        <v>0</v>
      </c>
      <c r="AN3282" s="4">
        <f>IF(AK3282&lt;60, 0, IF(AK3282&lt;70,2, IF(AK3282&lt;80, 3, IF(AK3282&lt;90,4, IF(AK3282&lt;=100, 5, "?")))))</f>
        <v>0</v>
      </c>
      <c r="AO3282" s="4">
        <f ca="1">AA3282</f>
        <v>0</v>
      </c>
      <c r="AP3282" s="4">
        <f ca="1">AB3282</f>
        <v>1</v>
      </c>
      <c r="AQ3282" s="4">
        <f ca="1">AC3282</f>
        <v>0</v>
      </c>
      <c r="AR3282" s="4">
        <f ca="1">AD3282</f>
        <v>1</v>
      </c>
      <c r="AS3282" s="4">
        <f ca="1">AE3282</f>
        <v>0</v>
      </c>
      <c r="AT3282" s="4" t="str">
        <f ca="1">Z3282</f>
        <v>F</v>
      </c>
      <c r="AU3282" s="4">
        <f>E3282</f>
        <v>53.9</v>
      </c>
      <c r="AV3282" s="4">
        <f>IF(AU3282&lt;60, 0, IF(AU3282&lt;70,2, IF(AU3282&lt;80, 3, IF(AU3282&lt;90,4, IF(AU3282&lt;=100, 5, "?")))))</f>
        <v>0</v>
      </c>
    </row>
    <row r="3283" spans="1:48" hidden="1" x14ac:dyDescent="0.2">
      <c r="A3283" s="2" t="s">
        <v>16</v>
      </c>
      <c r="B3283" s="3" t="s">
        <v>14</v>
      </c>
      <c r="C3283" s="3">
        <v>95</v>
      </c>
      <c r="D3283" s="3" t="s">
        <v>14</v>
      </c>
      <c r="E3283" s="3">
        <v>74</v>
      </c>
      <c r="F3283" s="3">
        <v>1</v>
      </c>
      <c r="G3283" s="3">
        <v>62</v>
      </c>
      <c r="H3283" s="3">
        <v>60</v>
      </c>
      <c r="I3283" s="3">
        <v>71</v>
      </c>
      <c r="J3283" s="3">
        <v>60</v>
      </c>
      <c r="K3283" s="3">
        <v>62</v>
      </c>
      <c r="L3283" s="3"/>
      <c r="M3283" s="3">
        <v>81</v>
      </c>
      <c r="N3283" s="3"/>
      <c r="O3283" s="4">
        <f>MAX(G3283:H3283)</f>
        <v>62</v>
      </c>
      <c r="P3283" s="4">
        <f>MAX(I3283:J3283)</f>
        <v>71</v>
      </c>
      <c r="Q3283" s="4">
        <f>ABS(O3283-C3283)</f>
        <v>33</v>
      </c>
      <c r="R3283" s="4">
        <f>ABS(P3283-C3283)</f>
        <v>24</v>
      </c>
      <c r="S3283" s="4" t="b">
        <f ca="1">OR(O3283=0,P3283=0,Q3283&gt;$Q$1,R3283&gt;$R$1,W3283="N", V3283=2)</f>
        <v>1</v>
      </c>
      <c r="T3283" s="4" t="str">
        <f>TRIM(CLEAN(D3283))</f>
        <v>برنامج بكالوريوس الهندسة الكهربائية</v>
      </c>
      <c r="U3283" s="4">
        <f>COUNTIF(T:T,T3283)</f>
        <v>420</v>
      </c>
      <c r="V3283" s="4" t="str">
        <f>IF(E3283&lt;60, "F", IF(E3283&lt;70,"D", IF(E3283&lt;80, "C", IF(E3283&lt;90,"B", IF(E3283&lt;=100, "A", "?")))))</f>
        <v>C</v>
      </c>
      <c r="W3283" s="4" t="str" cm="1">
        <f t="array" aca="1" ref="W3283" ca="1">_xlfn.IFNA(INDIRECT($Y$1&amp;"!"&amp;W$1&amp;$Y3283),"N")</f>
        <v>F</v>
      </c>
      <c r="X3283" s="4">
        <f ca="1">COUNTIF(W:W,W3283)</f>
        <v>420</v>
      </c>
      <c r="Y3283" s="4">
        <f>MATCH(T3283,Coding!J:J,0)</f>
        <v>11</v>
      </c>
      <c r="Z3283" s="4" t="str" cm="1">
        <f t="array" aca="1" ref="Z3283" ca="1">_xlfn.IFNA(INDIRECT($Y$1&amp;"!"&amp;Z$1&amp;$Y3283),-1)</f>
        <v>F</v>
      </c>
      <c r="AA3283" s="4" cm="1">
        <f t="array" aca="1" ref="AA3283" ca="1">_xlfn.IFNA(INDIRECT($Y$1&amp;"!"&amp;AA$1&amp;$Y3283),-1)</f>
        <v>0</v>
      </c>
      <c r="AB3283" s="4" cm="1">
        <f t="array" aca="1" ref="AB3283" ca="1">_xlfn.IFNA(INDIRECT($Y$1&amp;"!"&amp;AB$1&amp;$Y3283),-1)</f>
        <v>1</v>
      </c>
      <c r="AC3283" s="4" cm="1">
        <f t="array" aca="1" ref="AC3283" ca="1">_xlfn.IFNA(INDIRECT($Y$1&amp;"!"&amp;AC$1&amp;$Y3283),-1)</f>
        <v>0</v>
      </c>
      <c r="AD3283" s="4" cm="1">
        <f t="array" aca="1" ref="AD3283" ca="1">_xlfn.IFNA(INDIRECT($Y$1&amp;"!"&amp;AD$1&amp;$Y3283),-1)</f>
        <v>1</v>
      </c>
      <c r="AE3283" s="4" cm="1">
        <f t="array" aca="1" ref="AE3283" ca="1">_xlfn.IFNA(INDIRECT($Y$1&amp;"!"&amp;AE$1&amp;$Y3283),-1)</f>
        <v>0</v>
      </c>
      <c r="AF3283" s="4" t="str">
        <f ca="1">_xlfn.CONCAT(W3283, "-",V3283)</f>
        <v>F-C</v>
      </c>
      <c r="AG3283" s="4" t="str">
        <f>TEXT(ROW()-2, "0000")</f>
        <v>3281</v>
      </c>
      <c r="AH3283" s="4" t="str">
        <f>IF(TRIM(CLEAN(A3283))="m", "male", IF(TRIM(CLEAN(A3283))="f","female", "missing"))</f>
        <v>female</v>
      </c>
      <c r="AI3283" s="4">
        <f>C3283</f>
        <v>95</v>
      </c>
      <c r="AJ3283" s="4">
        <f>O3283</f>
        <v>62</v>
      </c>
      <c r="AK3283" s="4">
        <f>P3283</f>
        <v>71</v>
      </c>
      <c r="AL3283" s="4">
        <f>IF(AI3283&lt;60, 0, IF(AI3283&lt;70,2, IF(AI3283&lt;80, 3, IF(AI3283&lt;90,4, IF(AI3283&lt;=100, 5, "?")))))</f>
        <v>5</v>
      </c>
      <c r="AM3283" s="4">
        <f>IF(AJ3283&lt;60, 0, IF(AJ3283&lt;70,2, IF(AJ3283&lt;80, 3, IF(AJ3283&lt;90,4, IF(AJ3283&lt;=100, 5, "?")))))</f>
        <v>2</v>
      </c>
      <c r="AN3283" s="4">
        <f>IF(AK3283&lt;60, 0, IF(AK3283&lt;70,2, IF(AK3283&lt;80, 3, IF(AK3283&lt;90,4, IF(AK3283&lt;=100, 5, "?")))))</f>
        <v>3</v>
      </c>
      <c r="AO3283" s="4">
        <f ca="1">AA3283</f>
        <v>0</v>
      </c>
      <c r="AP3283" s="4">
        <f ca="1">AB3283</f>
        <v>1</v>
      </c>
      <c r="AQ3283" s="4">
        <f ca="1">AC3283</f>
        <v>0</v>
      </c>
      <c r="AR3283" s="4">
        <f ca="1">AD3283</f>
        <v>1</v>
      </c>
      <c r="AS3283" s="4">
        <f ca="1">AE3283</f>
        <v>0</v>
      </c>
      <c r="AT3283" s="4" t="str">
        <f ca="1">Z3283</f>
        <v>F</v>
      </c>
      <c r="AU3283" s="4">
        <f>E3283</f>
        <v>74</v>
      </c>
      <c r="AV3283" s="4">
        <f>IF(AU3283&lt;60, 0, IF(AU3283&lt;70,2, IF(AU3283&lt;80, 3, IF(AU3283&lt;90,4, IF(AU3283&lt;=100, 5, "?")))))</f>
        <v>3</v>
      </c>
    </row>
    <row r="3284" spans="1:48" hidden="1" x14ac:dyDescent="0.2">
      <c r="A3284" s="2" t="s">
        <v>16</v>
      </c>
      <c r="B3284" s="3" t="s">
        <v>36</v>
      </c>
      <c r="C3284" s="3">
        <v>94.9</v>
      </c>
      <c r="D3284" s="3" t="s">
        <v>36</v>
      </c>
      <c r="E3284" s="3">
        <v>70.8</v>
      </c>
      <c r="F3284" s="3">
        <v>1</v>
      </c>
      <c r="G3284" s="3">
        <v>60</v>
      </c>
      <c r="H3284" s="3">
        <v>62</v>
      </c>
      <c r="I3284" s="3">
        <v>76</v>
      </c>
      <c r="J3284" s="3">
        <v>72</v>
      </c>
      <c r="K3284" s="3"/>
      <c r="L3284" s="3"/>
      <c r="M3284" s="3">
        <v>88</v>
      </c>
      <c r="N3284" s="3"/>
      <c r="O3284" s="4">
        <f>MAX(G3284:H3284)</f>
        <v>62</v>
      </c>
      <c r="P3284" s="4">
        <f>MAX(I3284:J3284)</f>
        <v>76</v>
      </c>
      <c r="Q3284" s="4">
        <f>ABS(O3284-C3284)</f>
        <v>32.900000000000006</v>
      </c>
      <c r="R3284" s="4">
        <f>ABS(P3284-C3284)</f>
        <v>18.900000000000006</v>
      </c>
      <c r="S3284" s="4" t="b">
        <f ca="1">OR(O3284=0,P3284=0,Q3284&gt;$Q$1,R3284&gt;$R$1,W3284="N", V3284=2)</f>
        <v>1</v>
      </c>
      <c r="T3284" s="4" t="str">
        <f>TRIM(CLEAN(D3284))</f>
        <v>برنامج بكالوريوس هندسة أنظمة الحاسوب</v>
      </c>
      <c r="U3284" s="4">
        <f>COUNTIF(T:T,T3284)</f>
        <v>549</v>
      </c>
      <c r="V3284" s="4" t="str">
        <f>IF(E3284&lt;60, "F", IF(E3284&lt;70,"D", IF(E3284&lt;80, "C", IF(E3284&lt;90,"B", IF(E3284&lt;=100, "A", "?")))))</f>
        <v>C</v>
      </c>
      <c r="W3284" s="4" t="str" cm="1">
        <f t="array" aca="1" ref="W3284" ca="1">_xlfn.IFNA(INDIRECT($Y$1&amp;"!"&amp;W$1&amp;$Y3284),"N")</f>
        <v>A</v>
      </c>
      <c r="X3284" s="4">
        <f ca="1">COUNTIF(W:W,W3284)</f>
        <v>861</v>
      </c>
      <c r="Y3284" s="4">
        <f>MATCH(T3284,Coding!J:J,0)</f>
        <v>3</v>
      </c>
      <c r="Z3284" s="4" t="str" cm="1">
        <f t="array" aca="1" ref="Z3284" ca="1">_xlfn.IFNA(INDIRECT($Y$1&amp;"!"&amp;Z$1&amp;$Y3284),-1)</f>
        <v>A</v>
      </c>
      <c r="AA3284" s="4" cm="1">
        <f t="array" aca="1" ref="AA3284" ca="1">_xlfn.IFNA(INDIRECT($Y$1&amp;"!"&amp;AA$1&amp;$Y3284),-1)</f>
        <v>0</v>
      </c>
      <c r="AB3284" s="4" cm="1">
        <f t="array" aca="1" ref="AB3284" ca="1">_xlfn.IFNA(INDIRECT($Y$1&amp;"!"&amp;AB$1&amp;$Y3284),-1)</f>
        <v>1</v>
      </c>
      <c r="AC3284" s="4" cm="1">
        <f t="array" aca="1" ref="AC3284" ca="1">_xlfn.IFNA(INDIRECT($Y$1&amp;"!"&amp;AC$1&amp;$Y3284),-1)</f>
        <v>1</v>
      </c>
      <c r="AD3284" s="4" cm="1">
        <f t="array" aca="1" ref="AD3284" ca="1">_xlfn.IFNA(INDIRECT($Y$1&amp;"!"&amp;AD$1&amp;$Y3284),-1)</f>
        <v>1</v>
      </c>
      <c r="AE3284" s="4" cm="1">
        <f t="array" aca="1" ref="AE3284" ca="1">_xlfn.IFNA(INDIRECT($Y$1&amp;"!"&amp;AE$1&amp;$Y3284),-1)</f>
        <v>0</v>
      </c>
      <c r="AF3284" s="4" t="str">
        <f ca="1">_xlfn.CONCAT(W3284, "-",V3284)</f>
        <v>A-C</v>
      </c>
      <c r="AG3284" s="4" t="str">
        <f>TEXT(ROW()-2, "0000")</f>
        <v>3282</v>
      </c>
      <c r="AH3284" s="4" t="str">
        <f>IF(TRIM(CLEAN(A3284))="m", "male", IF(TRIM(CLEAN(A3284))="f","female", "missing"))</f>
        <v>female</v>
      </c>
      <c r="AI3284" s="4">
        <f>C3284</f>
        <v>94.9</v>
      </c>
      <c r="AJ3284" s="4">
        <f>O3284</f>
        <v>62</v>
      </c>
      <c r="AK3284" s="4">
        <f>P3284</f>
        <v>76</v>
      </c>
      <c r="AL3284" s="4">
        <f>IF(AI3284&lt;60, 0, IF(AI3284&lt;70,2, IF(AI3284&lt;80, 3, IF(AI3284&lt;90,4, IF(AI3284&lt;=100, 5, "?")))))</f>
        <v>5</v>
      </c>
      <c r="AM3284" s="4">
        <f>IF(AJ3284&lt;60, 0, IF(AJ3284&lt;70,2, IF(AJ3284&lt;80, 3, IF(AJ3284&lt;90,4, IF(AJ3284&lt;=100, 5, "?")))))</f>
        <v>2</v>
      </c>
      <c r="AN3284" s="4">
        <f>IF(AK3284&lt;60, 0, IF(AK3284&lt;70,2, IF(AK3284&lt;80, 3, IF(AK3284&lt;90,4, IF(AK3284&lt;=100, 5, "?")))))</f>
        <v>3</v>
      </c>
      <c r="AO3284" s="4">
        <f ca="1">AA3284</f>
        <v>0</v>
      </c>
      <c r="AP3284" s="4">
        <f ca="1">AB3284</f>
        <v>1</v>
      </c>
      <c r="AQ3284" s="4">
        <f ca="1">AC3284</f>
        <v>1</v>
      </c>
      <c r="AR3284" s="4">
        <f ca="1">AD3284</f>
        <v>1</v>
      </c>
      <c r="AS3284" s="4">
        <f ca="1">AE3284</f>
        <v>0</v>
      </c>
      <c r="AT3284" s="4" t="str">
        <f ca="1">Z3284</f>
        <v>A</v>
      </c>
      <c r="AU3284" s="4">
        <f>E3284</f>
        <v>70.8</v>
      </c>
      <c r="AV3284" s="4">
        <f>IF(AU3284&lt;60, 0, IF(AU3284&lt;70,2, IF(AU3284&lt;80, 3, IF(AU3284&lt;90,4, IF(AU3284&lt;=100, 5, "?")))))</f>
        <v>3</v>
      </c>
    </row>
    <row r="3285" spans="1:48" hidden="1" x14ac:dyDescent="0.2">
      <c r="A3285" s="2" t="s">
        <v>16</v>
      </c>
      <c r="B3285" s="3" t="s">
        <v>46</v>
      </c>
      <c r="C3285" s="3">
        <v>82.9</v>
      </c>
      <c r="D3285" s="3" t="s">
        <v>46</v>
      </c>
      <c r="E3285" s="3">
        <v>53.8</v>
      </c>
      <c r="F3285" s="3">
        <v>2</v>
      </c>
      <c r="G3285" s="3">
        <v>50</v>
      </c>
      <c r="H3285" s="3"/>
      <c r="I3285" s="3">
        <v>55</v>
      </c>
      <c r="J3285" s="3"/>
      <c r="K3285" s="3"/>
      <c r="L3285" s="3"/>
      <c r="M3285" s="3">
        <v>55</v>
      </c>
      <c r="N3285" s="3"/>
      <c r="O3285" s="4">
        <f>MAX(G3285:H3285)</f>
        <v>50</v>
      </c>
      <c r="P3285" s="4">
        <f>MAX(I3285:J3285)</f>
        <v>55</v>
      </c>
      <c r="Q3285" s="4">
        <f>ABS(O3285-C3285)</f>
        <v>32.900000000000006</v>
      </c>
      <c r="R3285" s="4">
        <f>ABS(P3285-C3285)</f>
        <v>27.900000000000006</v>
      </c>
      <c r="S3285" s="4" t="b">
        <f ca="1">OR(O3285=0,P3285=0,Q3285&gt;$Q$1,R3285&gt;$R$1,W3285="N", V3285=2)</f>
        <v>1</v>
      </c>
      <c r="T3285" s="4" t="str">
        <f>TRIM(CLEAN(D3285))</f>
        <v>برنامج بكالوريوس هندسة التخطيط والتصميم الحضري</v>
      </c>
      <c r="U3285" s="4">
        <f>COUNTIF(T:T,T3285)</f>
        <v>24</v>
      </c>
      <c r="V3285" s="4" t="str">
        <f>IF(E3285&lt;60, "F", IF(E3285&lt;70,"D", IF(E3285&lt;80, "C", IF(E3285&lt;90,"B", IF(E3285&lt;=100, "A", "?")))))</f>
        <v>F</v>
      </c>
      <c r="W3285" s="4" t="str" cm="1">
        <f t="array" aca="1" ref="W3285" ca="1">_xlfn.IFNA(INDIRECT($Y$1&amp;"!"&amp;W$1&amp;$Y3285),"N")</f>
        <v>C</v>
      </c>
      <c r="X3285" s="4">
        <f ca="1">COUNTIF(W:W,W3285)</f>
        <v>747</v>
      </c>
      <c r="Y3285" s="4">
        <f>MATCH(T3285,Coding!J:J,0)</f>
        <v>7</v>
      </c>
      <c r="Z3285" s="4" t="str" cm="1">
        <f t="array" aca="1" ref="Z3285" ca="1">_xlfn.IFNA(INDIRECT($Y$1&amp;"!"&amp;Z$1&amp;$Y3285),-1)</f>
        <v>C</v>
      </c>
      <c r="AA3285" s="4" cm="1">
        <f t="array" aca="1" ref="AA3285" ca="1">_xlfn.IFNA(INDIRECT($Y$1&amp;"!"&amp;AA$1&amp;$Y3285),-1)</f>
        <v>0</v>
      </c>
      <c r="AB3285" s="4" cm="1">
        <f t="array" aca="1" ref="AB3285" ca="1">_xlfn.IFNA(INDIRECT($Y$1&amp;"!"&amp;AB$1&amp;$Y3285),-1)</f>
        <v>1</v>
      </c>
      <c r="AC3285" s="4" cm="1">
        <f t="array" aca="1" ref="AC3285" ca="1">_xlfn.IFNA(INDIRECT($Y$1&amp;"!"&amp;AC$1&amp;$Y3285),-1)</f>
        <v>0</v>
      </c>
      <c r="AD3285" s="4" cm="1">
        <f t="array" aca="1" ref="AD3285" ca="1">_xlfn.IFNA(INDIRECT($Y$1&amp;"!"&amp;AD$1&amp;$Y3285),-1)</f>
        <v>0</v>
      </c>
      <c r="AE3285" s="4" cm="1">
        <f t="array" aca="1" ref="AE3285" ca="1">_xlfn.IFNA(INDIRECT($Y$1&amp;"!"&amp;AE$1&amp;$Y3285),-1)</f>
        <v>0</v>
      </c>
      <c r="AF3285" s="4" t="str">
        <f ca="1">_xlfn.CONCAT(W3285, "-",V3285)</f>
        <v>C-F</v>
      </c>
      <c r="AG3285" s="4" t="str">
        <f>TEXT(ROW()-2, "0000")</f>
        <v>3283</v>
      </c>
      <c r="AH3285" s="4" t="str">
        <f>IF(TRIM(CLEAN(A3285))="m", "male", IF(TRIM(CLEAN(A3285))="f","female", "missing"))</f>
        <v>female</v>
      </c>
      <c r="AI3285" s="4">
        <f>C3285</f>
        <v>82.9</v>
      </c>
      <c r="AJ3285" s="4">
        <f>O3285</f>
        <v>50</v>
      </c>
      <c r="AK3285" s="4">
        <f>P3285</f>
        <v>55</v>
      </c>
      <c r="AL3285" s="4">
        <f>IF(AI3285&lt;60, 0, IF(AI3285&lt;70,2, IF(AI3285&lt;80, 3, IF(AI3285&lt;90,4, IF(AI3285&lt;=100, 5, "?")))))</f>
        <v>4</v>
      </c>
      <c r="AM3285" s="4">
        <f>IF(AJ3285&lt;60, 0, IF(AJ3285&lt;70,2, IF(AJ3285&lt;80, 3, IF(AJ3285&lt;90,4, IF(AJ3285&lt;=100, 5, "?")))))</f>
        <v>0</v>
      </c>
      <c r="AN3285" s="4">
        <f>IF(AK3285&lt;60, 0, IF(AK3285&lt;70,2, IF(AK3285&lt;80, 3, IF(AK3285&lt;90,4, IF(AK3285&lt;=100, 5, "?")))))</f>
        <v>0</v>
      </c>
      <c r="AO3285" s="4">
        <f ca="1">AA3285</f>
        <v>0</v>
      </c>
      <c r="AP3285" s="4">
        <f ca="1">AB3285</f>
        <v>1</v>
      </c>
      <c r="AQ3285" s="4">
        <f ca="1">AC3285</f>
        <v>0</v>
      </c>
      <c r="AR3285" s="4">
        <f ca="1">AD3285</f>
        <v>0</v>
      </c>
      <c r="AS3285" s="4">
        <f ca="1">AE3285</f>
        <v>0</v>
      </c>
      <c r="AT3285" s="4" t="str">
        <f ca="1">Z3285</f>
        <v>C</v>
      </c>
      <c r="AU3285" s="4">
        <f>E3285</f>
        <v>53.8</v>
      </c>
      <c r="AV3285" s="4">
        <f>IF(AU3285&lt;60, 0, IF(AU3285&lt;70,2, IF(AU3285&lt;80, 3, IF(AU3285&lt;90,4, IF(AU3285&lt;=100, 5, "?")))))</f>
        <v>0</v>
      </c>
    </row>
    <row r="3286" spans="1:48" hidden="1" x14ac:dyDescent="0.2">
      <c r="A3286" s="2" t="s">
        <v>13</v>
      </c>
      <c r="B3286" s="3" t="s">
        <v>26</v>
      </c>
      <c r="C3286" s="3">
        <v>92.9</v>
      </c>
      <c r="D3286" s="3" t="s">
        <v>26</v>
      </c>
      <c r="E3286" s="3">
        <v>71.2</v>
      </c>
      <c r="F3286" s="3">
        <v>1</v>
      </c>
      <c r="G3286" s="3">
        <v>60</v>
      </c>
      <c r="H3286" s="3">
        <v>60</v>
      </c>
      <c r="I3286" s="3">
        <v>64</v>
      </c>
      <c r="J3286" s="3">
        <v>87</v>
      </c>
      <c r="K3286" s="3">
        <v>82</v>
      </c>
      <c r="L3286" s="3"/>
      <c r="M3286" s="3">
        <v>83</v>
      </c>
      <c r="N3286" s="3"/>
      <c r="O3286" s="4">
        <f>MAX(G3286:H3286)</f>
        <v>60</v>
      </c>
      <c r="P3286" s="4">
        <f>MAX(I3286:J3286)</f>
        <v>87</v>
      </c>
      <c r="Q3286" s="4">
        <f>ABS(O3286-C3286)</f>
        <v>32.900000000000006</v>
      </c>
      <c r="R3286" s="4">
        <f>ABS(P3286-C3286)</f>
        <v>5.9000000000000057</v>
      </c>
      <c r="S3286" s="4" t="b">
        <f ca="1">OR(O3286=0,P3286=0,Q3286&gt;$Q$1,R3286&gt;$R$1,W3286="N", V3286=2)</f>
        <v>1</v>
      </c>
      <c r="T3286" s="4" t="str">
        <f>TRIM(CLEAN(D3286))</f>
        <v>برنامج بكالوريوس الهندسة المدنية</v>
      </c>
      <c r="U3286" s="4">
        <f>COUNTIF(T:T,T3286)</f>
        <v>723</v>
      </c>
      <c r="V3286" s="4" t="str">
        <f>IF(E3286&lt;60, "F", IF(E3286&lt;70,"D", IF(E3286&lt;80, "C", IF(E3286&lt;90,"B", IF(E3286&lt;=100, "A", "?")))))</f>
        <v>C</v>
      </c>
      <c r="W3286" s="4" t="str" cm="1">
        <f t="array" aca="1" ref="W3286" ca="1">_xlfn.IFNA(INDIRECT($Y$1&amp;"!"&amp;W$1&amp;$Y3286),"N")</f>
        <v>C</v>
      </c>
      <c r="X3286" s="4">
        <f ca="1">COUNTIF(W:W,W3286)</f>
        <v>747</v>
      </c>
      <c r="Y3286" s="4">
        <f>MATCH(T3286,Coding!J:J,0)</f>
        <v>8</v>
      </c>
      <c r="Z3286" s="4" t="str" cm="1">
        <f t="array" aca="1" ref="Z3286" ca="1">_xlfn.IFNA(INDIRECT($Y$1&amp;"!"&amp;Z$1&amp;$Y3286),-1)</f>
        <v>C</v>
      </c>
      <c r="AA3286" s="4" cm="1">
        <f t="array" aca="1" ref="AA3286" ca="1">_xlfn.IFNA(INDIRECT($Y$1&amp;"!"&amp;AA$1&amp;$Y3286),-1)</f>
        <v>1</v>
      </c>
      <c r="AB3286" s="4" cm="1">
        <f t="array" aca="1" ref="AB3286" ca="1">_xlfn.IFNA(INDIRECT($Y$1&amp;"!"&amp;AB$1&amp;$Y3286),-1)</f>
        <v>1</v>
      </c>
      <c r="AC3286" s="4" cm="1">
        <f t="array" aca="1" ref="AC3286" ca="1">_xlfn.IFNA(INDIRECT($Y$1&amp;"!"&amp;AC$1&amp;$Y3286),-1)</f>
        <v>1</v>
      </c>
      <c r="AD3286" s="4" cm="1">
        <f t="array" aca="1" ref="AD3286" ca="1">_xlfn.IFNA(INDIRECT($Y$1&amp;"!"&amp;AD$1&amp;$Y3286),-1)</f>
        <v>0</v>
      </c>
      <c r="AE3286" s="4" cm="1">
        <f t="array" aca="1" ref="AE3286" ca="1">_xlfn.IFNA(INDIRECT($Y$1&amp;"!"&amp;AE$1&amp;$Y3286),-1)</f>
        <v>0</v>
      </c>
      <c r="AF3286" s="4" t="str">
        <f ca="1">_xlfn.CONCAT(W3286, "-",V3286)</f>
        <v>C-C</v>
      </c>
      <c r="AG3286" s="4" t="str">
        <f>TEXT(ROW()-2, "0000")</f>
        <v>3284</v>
      </c>
      <c r="AH3286" s="4" t="str">
        <f>IF(TRIM(CLEAN(A3286))="m", "male", IF(TRIM(CLEAN(A3286))="f","female", "missing"))</f>
        <v>male</v>
      </c>
      <c r="AI3286" s="4">
        <f>C3286</f>
        <v>92.9</v>
      </c>
      <c r="AJ3286" s="4">
        <f>O3286</f>
        <v>60</v>
      </c>
      <c r="AK3286" s="4">
        <f>P3286</f>
        <v>87</v>
      </c>
      <c r="AL3286" s="4">
        <f>IF(AI3286&lt;60, 0, IF(AI3286&lt;70,2, IF(AI3286&lt;80, 3, IF(AI3286&lt;90,4, IF(AI3286&lt;=100, 5, "?")))))</f>
        <v>5</v>
      </c>
      <c r="AM3286" s="4">
        <f>IF(AJ3286&lt;60, 0, IF(AJ3286&lt;70,2, IF(AJ3286&lt;80, 3, IF(AJ3286&lt;90,4, IF(AJ3286&lt;=100, 5, "?")))))</f>
        <v>2</v>
      </c>
      <c r="AN3286" s="4">
        <f>IF(AK3286&lt;60, 0, IF(AK3286&lt;70,2, IF(AK3286&lt;80, 3, IF(AK3286&lt;90,4, IF(AK3286&lt;=100, 5, "?")))))</f>
        <v>4</v>
      </c>
      <c r="AO3286" s="4">
        <f ca="1">AA3286</f>
        <v>1</v>
      </c>
      <c r="AP3286" s="4">
        <f ca="1">AB3286</f>
        <v>1</v>
      </c>
      <c r="AQ3286" s="4">
        <f ca="1">AC3286</f>
        <v>1</v>
      </c>
      <c r="AR3286" s="4">
        <f ca="1">AD3286</f>
        <v>0</v>
      </c>
      <c r="AS3286" s="4">
        <f ca="1">AE3286</f>
        <v>0</v>
      </c>
      <c r="AT3286" s="4" t="str">
        <f ca="1">Z3286</f>
        <v>C</v>
      </c>
      <c r="AU3286" s="4">
        <f>E3286</f>
        <v>71.2</v>
      </c>
      <c r="AV3286" s="4">
        <f>IF(AU3286&lt;60, 0, IF(AU3286&lt;70,2, IF(AU3286&lt;80, 3, IF(AU3286&lt;90,4, IF(AU3286&lt;=100, 5, "?")))))</f>
        <v>3</v>
      </c>
    </row>
    <row r="3287" spans="1:48" hidden="1" x14ac:dyDescent="0.2">
      <c r="A3287" s="2" t="s">
        <v>13</v>
      </c>
      <c r="B3287" s="3" t="s">
        <v>37</v>
      </c>
      <c r="C3287" s="3">
        <v>93.9</v>
      </c>
      <c r="D3287" s="3" t="s">
        <v>26</v>
      </c>
      <c r="E3287" s="3">
        <v>71.099999999999994</v>
      </c>
      <c r="F3287" s="3">
        <v>1</v>
      </c>
      <c r="G3287" s="3">
        <v>61</v>
      </c>
      <c r="H3287" s="3">
        <v>60</v>
      </c>
      <c r="I3287" s="3">
        <v>82</v>
      </c>
      <c r="J3287" s="3">
        <v>78</v>
      </c>
      <c r="K3287" s="3">
        <v>70</v>
      </c>
      <c r="L3287" s="3"/>
      <c r="M3287" s="3">
        <v>66</v>
      </c>
      <c r="N3287" s="3"/>
      <c r="O3287" s="4">
        <f>MAX(G3287:H3287)</f>
        <v>61</v>
      </c>
      <c r="P3287" s="4">
        <f>MAX(I3287:J3287)</f>
        <v>82</v>
      </c>
      <c r="Q3287" s="4">
        <f>ABS(O3287-C3287)</f>
        <v>32.900000000000006</v>
      </c>
      <c r="R3287" s="4">
        <f>ABS(P3287-C3287)</f>
        <v>11.900000000000006</v>
      </c>
      <c r="S3287" s="4" t="b">
        <f ca="1">OR(O3287=0,P3287=0,Q3287&gt;$Q$1,R3287&gt;$R$1,W3287="N", V3287=2)</f>
        <v>1</v>
      </c>
      <c r="T3287" s="4" t="str">
        <f>TRIM(CLEAN(D3287))</f>
        <v>برنامج بكالوريوس الهندسة المدنية</v>
      </c>
      <c r="U3287" s="4">
        <f>COUNTIF(T:T,T3287)</f>
        <v>723</v>
      </c>
      <c r="V3287" s="4" t="str">
        <f>IF(E3287&lt;60, "F", IF(E3287&lt;70,"D", IF(E3287&lt;80, "C", IF(E3287&lt;90,"B", IF(E3287&lt;=100, "A", "?")))))</f>
        <v>C</v>
      </c>
      <c r="W3287" s="4" t="str" cm="1">
        <f t="array" aca="1" ref="W3287" ca="1">_xlfn.IFNA(INDIRECT($Y$1&amp;"!"&amp;W$1&amp;$Y3287),"N")</f>
        <v>C</v>
      </c>
      <c r="X3287" s="4">
        <f ca="1">COUNTIF(W:W,W3287)</f>
        <v>747</v>
      </c>
      <c r="Y3287" s="4">
        <f>MATCH(T3287,Coding!J:J,0)</f>
        <v>8</v>
      </c>
      <c r="Z3287" s="4" t="str" cm="1">
        <f t="array" aca="1" ref="Z3287" ca="1">_xlfn.IFNA(INDIRECT($Y$1&amp;"!"&amp;Z$1&amp;$Y3287),-1)</f>
        <v>C</v>
      </c>
      <c r="AA3287" s="4" cm="1">
        <f t="array" aca="1" ref="AA3287" ca="1">_xlfn.IFNA(INDIRECT($Y$1&amp;"!"&amp;AA$1&amp;$Y3287),-1)</f>
        <v>1</v>
      </c>
      <c r="AB3287" s="4" cm="1">
        <f t="array" aca="1" ref="AB3287" ca="1">_xlfn.IFNA(INDIRECT($Y$1&amp;"!"&amp;AB$1&amp;$Y3287),-1)</f>
        <v>1</v>
      </c>
      <c r="AC3287" s="4" cm="1">
        <f t="array" aca="1" ref="AC3287" ca="1">_xlfn.IFNA(INDIRECT($Y$1&amp;"!"&amp;AC$1&amp;$Y3287),-1)</f>
        <v>1</v>
      </c>
      <c r="AD3287" s="4" cm="1">
        <f t="array" aca="1" ref="AD3287" ca="1">_xlfn.IFNA(INDIRECT($Y$1&amp;"!"&amp;AD$1&amp;$Y3287),-1)</f>
        <v>0</v>
      </c>
      <c r="AE3287" s="4" cm="1">
        <f t="array" aca="1" ref="AE3287" ca="1">_xlfn.IFNA(INDIRECT($Y$1&amp;"!"&amp;AE$1&amp;$Y3287),-1)</f>
        <v>0</v>
      </c>
      <c r="AF3287" s="4" t="str">
        <f ca="1">_xlfn.CONCAT(W3287, "-",V3287)</f>
        <v>C-C</v>
      </c>
      <c r="AG3287" s="4" t="str">
        <f>TEXT(ROW()-2, "0000")</f>
        <v>3285</v>
      </c>
      <c r="AH3287" s="4" t="str">
        <f>IF(TRIM(CLEAN(A3287))="m", "male", IF(TRIM(CLEAN(A3287))="f","female", "missing"))</f>
        <v>male</v>
      </c>
      <c r="AI3287" s="4">
        <f>C3287</f>
        <v>93.9</v>
      </c>
      <c r="AJ3287" s="4">
        <f>O3287</f>
        <v>61</v>
      </c>
      <c r="AK3287" s="4">
        <f>P3287</f>
        <v>82</v>
      </c>
      <c r="AL3287" s="4">
        <f>IF(AI3287&lt;60, 0, IF(AI3287&lt;70,2, IF(AI3287&lt;80, 3, IF(AI3287&lt;90,4, IF(AI3287&lt;=100, 5, "?")))))</f>
        <v>5</v>
      </c>
      <c r="AM3287" s="4">
        <f>IF(AJ3287&lt;60, 0, IF(AJ3287&lt;70,2, IF(AJ3287&lt;80, 3, IF(AJ3287&lt;90,4, IF(AJ3287&lt;=100, 5, "?")))))</f>
        <v>2</v>
      </c>
      <c r="AN3287" s="4">
        <f>IF(AK3287&lt;60, 0, IF(AK3287&lt;70,2, IF(AK3287&lt;80, 3, IF(AK3287&lt;90,4, IF(AK3287&lt;=100, 5, "?")))))</f>
        <v>4</v>
      </c>
      <c r="AO3287" s="4">
        <f ca="1">AA3287</f>
        <v>1</v>
      </c>
      <c r="AP3287" s="4">
        <f ca="1">AB3287</f>
        <v>1</v>
      </c>
      <c r="AQ3287" s="4">
        <f ca="1">AC3287</f>
        <v>1</v>
      </c>
      <c r="AR3287" s="4">
        <f ca="1">AD3287</f>
        <v>0</v>
      </c>
      <c r="AS3287" s="4">
        <f ca="1">AE3287</f>
        <v>0</v>
      </c>
      <c r="AT3287" s="4" t="str">
        <f ca="1">Z3287</f>
        <v>C</v>
      </c>
      <c r="AU3287" s="4">
        <f>E3287</f>
        <v>71.099999999999994</v>
      </c>
      <c r="AV3287" s="4">
        <f>IF(AU3287&lt;60, 0, IF(AU3287&lt;70,2, IF(AU3287&lt;80, 3, IF(AU3287&lt;90,4, IF(AU3287&lt;=100, 5, "?")))))</f>
        <v>3</v>
      </c>
    </row>
    <row r="3288" spans="1:48" hidden="1" x14ac:dyDescent="0.2">
      <c r="A3288" s="2" t="s">
        <v>13</v>
      </c>
      <c r="B3288" s="3" t="s">
        <v>28</v>
      </c>
      <c r="C3288" s="3">
        <v>82.8</v>
      </c>
      <c r="D3288" s="3" t="s">
        <v>37</v>
      </c>
      <c r="E3288" s="3">
        <v>64.400000000000006</v>
      </c>
      <c r="F3288" s="3">
        <v>2</v>
      </c>
      <c r="G3288" s="3">
        <v>50</v>
      </c>
      <c r="H3288" s="3"/>
      <c r="I3288" s="3">
        <v>50</v>
      </c>
      <c r="J3288" s="3"/>
      <c r="K3288" s="3"/>
      <c r="L3288" s="3"/>
      <c r="M3288" s="3"/>
      <c r="N3288" s="3"/>
      <c r="O3288" s="4">
        <f>MAX(G3288:H3288)</f>
        <v>50</v>
      </c>
      <c r="P3288" s="4">
        <f>MAX(I3288:J3288)</f>
        <v>50</v>
      </c>
      <c r="Q3288" s="4">
        <f>ABS(O3288-C3288)</f>
        <v>32.799999999999997</v>
      </c>
      <c r="R3288" s="4">
        <f>ABS(P3288-C3288)</f>
        <v>32.799999999999997</v>
      </c>
      <c r="S3288" s="4" t="b">
        <f ca="1">OR(O3288=0,P3288=0,Q3288&gt;$Q$1,R3288&gt;$R$1,W3288="N", V3288=2)</f>
        <v>1</v>
      </c>
      <c r="T3288" s="4" t="str">
        <f>TRIM(CLEAN(D3288))</f>
        <v>كلية الهندسة والتكنولوجيا</v>
      </c>
      <c r="U3288" s="4">
        <f>COUNTIF(T:T,T3288)</f>
        <v>173</v>
      </c>
      <c r="V3288" s="4" t="str">
        <f>IF(E3288&lt;60, "F", IF(E3288&lt;70,"D", IF(E3288&lt;80, "C", IF(E3288&lt;90,"B", IF(E3288&lt;=100, "A", "?")))))</f>
        <v>D</v>
      </c>
      <c r="W3288" s="4" t="str" cm="1">
        <f t="array" aca="1" ref="W3288" ca="1">_xlfn.IFNA(INDIRECT($Y$1&amp;"!"&amp;W$1&amp;$Y3288),"N")</f>
        <v>A</v>
      </c>
      <c r="X3288" s="4">
        <f ca="1">COUNTIF(W:W,W3288)</f>
        <v>861</v>
      </c>
      <c r="Y3288" s="4">
        <f>MATCH(T3288,Coding!J:J,0)</f>
        <v>4</v>
      </c>
      <c r="Z3288" s="4" t="str" cm="1">
        <f t="array" aca="1" ref="Z3288" ca="1">_xlfn.IFNA(INDIRECT($Y$1&amp;"!"&amp;Z$1&amp;$Y3288),-1)</f>
        <v>A</v>
      </c>
      <c r="AA3288" s="4" cm="1">
        <f t="array" aca="1" ref="AA3288" ca="1">_xlfn.IFNA(INDIRECT($Y$1&amp;"!"&amp;AA$1&amp;$Y3288),-1)</f>
        <v>0</v>
      </c>
      <c r="AB3288" s="4" cm="1">
        <f t="array" aca="1" ref="AB3288" ca="1">_xlfn.IFNA(INDIRECT($Y$1&amp;"!"&amp;AB$1&amp;$Y3288),-1)</f>
        <v>1</v>
      </c>
      <c r="AC3288" s="4" cm="1">
        <f t="array" aca="1" ref="AC3288" ca="1">_xlfn.IFNA(INDIRECT($Y$1&amp;"!"&amp;AC$1&amp;$Y3288),-1)</f>
        <v>1</v>
      </c>
      <c r="AD3288" s="4" cm="1">
        <f t="array" aca="1" ref="AD3288" ca="1">_xlfn.IFNA(INDIRECT($Y$1&amp;"!"&amp;AD$1&amp;$Y3288),-1)</f>
        <v>1</v>
      </c>
      <c r="AE3288" s="4" cm="1">
        <f t="array" aca="1" ref="AE3288" ca="1">_xlfn.IFNA(INDIRECT($Y$1&amp;"!"&amp;AE$1&amp;$Y3288),-1)</f>
        <v>0</v>
      </c>
      <c r="AF3288" s="4" t="str">
        <f ca="1">_xlfn.CONCAT(W3288, "-",V3288)</f>
        <v>A-D</v>
      </c>
      <c r="AG3288" s="4" t="str">
        <f>TEXT(ROW()-2, "0000")</f>
        <v>3286</v>
      </c>
      <c r="AH3288" s="4" t="str">
        <f>IF(TRIM(CLEAN(A3288))="m", "male", IF(TRIM(CLEAN(A3288))="f","female", "missing"))</f>
        <v>male</v>
      </c>
      <c r="AI3288" s="4">
        <f>C3288</f>
        <v>82.8</v>
      </c>
      <c r="AJ3288" s="4">
        <f>O3288</f>
        <v>50</v>
      </c>
      <c r="AK3288" s="4">
        <f>P3288</f>
        <v>50</v>
      </c>
      <c r="AL3288" s="4">
        <f>IF(AI3288&lt;60, 0, IF(AI3288&lt;70,2, IF(AI3288&lt;80, 3, IF(AI3288&lt;90,4, IF(AI3288&lt;=100, 5, "?")))))</f>
        <v>4</v>
      </c>
      <c r="AM3288" s="4">
        <f>IF(AJ3288&lt;60, 0, IF(AJ3288&lt;70,2, IF(AJ3288&lt;80, 3, IF(AJ3288&lt;90,4, IF(AJ3288&lt;=100, 5, "?")))))</f>
        <v>0</v>
      </c>
      <c r="AN3288" s="4">
        <f>IF(AK3288&lt;60, 0, IF(AK3288&lt;70,2, IF(AK3288&lt;80, 3, IF(AK3288&lt;90,4, IF(AK3288&lt;=100, 5, "?")))))</f>
        <v>0</v>
      </c>
      <c r="AO3288" s="4">
        <f ca="1">AA3288</f>
        <v>0</v>
      </c>
      <c r="AP3288" s="4">
        <f ca="1">AB3288</f>
        <v>1</v>
      </c>
      <c r="AQ3288" s="4">
        <f ca="1">AC3288</f>
        <v>1</v>
      </c>
      <c r="AR3288" s="4">
        <f ca="1">AD3288</f>
        <v>1</v>
      </c>
      <c r="AS3288" s="4">
        <f ca="1">AE3288</f>
        <v>0</v>
      </c>
      <c r="AT3288" s="4" t="str">
        <f ca="1">Z3288</f>
        <v>A</v>
      </c>
      <c r="AU3288" s="4">
        <f>E3288</f>
        <v>64.400000000000006</v>
      </c>
      <c r="AV3288" s="4">
        <f>IF(AU3288&lt;60, 0, IF(AU3288&lt;70,2, IF(AU3288&lt;80, 3, IF(AU3288&lt;90,4, IF(AU3288&lt;=100, 5, "?")))))</f>
        <v>2</v>
      </c>
    </row>
    <row r="3289" spans="1:48" hidden="1" x14ac:dyDescent="0.2">
      <c r="A3289" s="2" t="s">
        <v>13</v>
      </c>
      <c r="B3289" s="3" t="s">
        <v>28</v>
      </c>
      <c r="C3289" s="3">
        <v>87.8</v>
      </c>
      <c r="D3289" s="3" t="s">
        <v>28</v>
      </c>
      <c r="E3289" s="3">
        <v>57</v>
      </c>
      <c r="F3289" s="3">
        <v>3</v>
      </c>
      <c r="G3289" s="3">
        <v>55</v>
      </c>
      <c r="H3289" s="3"/>
      <c r="I3289" s="3">
        <v>60</v>
      </c>
      <c r="J3289" s="3">
        <v>55</v>
      </c>
      <c r="K3289" s="3"/>
      <c r="L3289" s="3"/>
      <c r="M3289" s="3">
        <v>50</v>
      </c>
      <c r="N3289" s="3"/>
      <c r="O3289" s="4">
        <f>MAX(G3289:H3289)</f>
        <v>55</v>
      </c>
      <c r="P3289" s="4">
        <f>MAX(I3289:J3289)</f>
        <v>60</v>
      </c>
      <c r="Q3289" s="4">
        <f>ABS(O3289-C3289)</f>
        <v>32.799999999999997</v>
      </c>
      <c r="R3289" s="4">
        <f>ABS(P3289-C3289)</f>
        <v>27.799999999999997</v>
      </c>
      <c r="S3289" s="4" t="b">
        <f ca="1">OR(O3289=0,P3289=0,Q3289&gt;$Q$1,R3289&gt;$R$1,W3289="N", V3289=2)</f>
        <v>1</v>
      </c>
      <c r="T3289" s="4" t="str">
        <f>TRIM(CLEAN(D3289))</f>
        <v>برنامج بكالوريوس الهندسة الميكانيكية</v>
      </c>
      <c r="U3289" s="4">
        <f>COUNTIF(T:T,T3289)</f>
        <v>292</v>
      </c>
      <c r="V3289" s="4" t="str">
        <f>IF(E3289&lt;60, "F", IF(E3289&lt;70,"D", IF(E3289&lt;80, "C", IF(E3289&lt;90,"B", IF(E3289&lt;=100, "A", "?")))))</f>
        <v>F</v>
      </c>
      <c r="W3289" s="4" t="str" cm="1">
        <f t="array" aca="1" ref="W3289" ca="1">_xlfn.IFNA(INDIRECT($Y$1&amp;"!"&amp;W$1&amp;$Y3289),"N")</f>
        <v>E</v>
      </c>
      <c r="X3289" s="4">
        <f ca="1">COUNTIF(W:W,W3289)</f>
        <v>292</v>
      </c>
      <c r="Y3289" s="4">
        <f>MATCH(T3289,Coding!J:J,0)</f>
        <v>10</v>
      </c>
      <c r="Z3289" s="4" t="str" cm="1">
        <f t="array" aca="1" ref="Z3289" ca="1">_xlfn.IFNA(INDIRECT($Y$1&amp;"!"&amp;Z$1&amp;$Y3289),-1)</f>
        <v>E</v>
      </c>
      <c r="AA3289" s="4" cm="1">
        <f t="array" aca="1" ref="AA3289" ca="1">_xlfn.IFNA(INDIRECT($Y$1&amp;"!"&amp;AA$1&amp;$Y3289),-1)</f>
        <v>0</v>
      </c>
      <c r="AB3289" s="4" cm="1">
        <f t="array" aca="1" ref="AB3289" ca="1">_xlfn.IFNA(INDIRECT($Y$1&amp;"!"&amp;AB$1&amp;$Y3289),-1)</f>
        <v>0</v>
      </c>
      <c r="AC3289" s="4" cm="1">
        <f t="array" aca="1" ref="AC3289" ca="1">_xlfn.IFNA(INDIRECT($Y$1&amp;"!"&amp;AC$1&amp;$Y3289),-1)</f>
        <v>1</v>
      </c>
      <c r="AD3289" s="4" cm="1">
        <f t="array" aca="1" ref="AD3289" ca="1">_xlfn.IFNA(INDIRECT($Y$1&amp;"!"&amp;AD$1&amp;$Y3289),-1)</f>
        <v>0</v>
      </c>
      <c r="AE3289" s="4" cm="1">
        <f t="array" aca="1" ref="AE3289" ca="1">_xlfn.IFNA(INDIRECT($Y$1&amp;"!"&amp;AE$1&amp;$Y3289),-1)</f>
        <v>1</v>
      </c>
      <c r="AF3289" s="4" t="str">
        <f ca="1">_xlfn.CONCAT(W3289, "-",V3289)</f>
        <v>E-F</v>
      </c>
      <c r="AG3289" s="4" t="str">
        <f>TEXT(ROW()-2, "0000")</f>
        <v>3287</v>
      </c>
      <c r="AH3289" s="4" t="str">
        <f>IF(TRIM(CLEAN(A3289))="m", "male", IF(TRIM(CLEAN(A3289))="f","female", "missing"))</f>
        <v>male</v>
      </c>
      <c r="AI3289" s="4">
        <f>C3289</f>
        <v>87.8</v>
      </c>
      <c r="AJ3289" s="4">
        <f>O3289</f>
        <v>55</v>
      </c>
      <c r="AK3289" s="4">
        <f>P3289</f>
        <v>60</v>
      </c>
      <c r="AL3289" s="4">
        <f>IF(AI3289&lt;60, 0, IF(AI3289&lt;70,2, IF(AI3289&lt;80, 3, IF(AI3289&lt;90,4, IF(AI3289&lt;=100, 5, "?")))))</f>
        <v>4</v>
      </c>
      <c r="AM3289" s="4">
        <f>IF(AJ3289&lt;60, 0, IF(AJ3289&lt;70,2, IF(AJ3289&lt;80, 3, IF(AJ3289&lt;90,4, IF(AJ3289&lt;=100, 5, "?")))))</f>
        <v>0</v>
      </c>
      <c r="AN3289" s="4">
        <f>IF(AK3289&lt;60, 0, IF(AK3289&lt;70,2, IF(AK3289&lt;80, 3, IF(AK3289&lt;90,4, IF(AK3289&lt;=100, 5, "?")))))</f>
        <v>2</v>
      </c>
      <c r="AO3289" s="4">
        <f ca="1">AA3289</f>
        <v>0</v>
      </c>
      <c r="AP3289" s="4">
        <f ca="1">AB3289</f>
        <v>0</v>
      </c>
      <c r="AQ3289" s="4">
        <f ca="1">AC3289</f>
        <v>1</v>
      </c>
      <c r="AR3289" s="4">
        <f ca="1">AD3289</f>
        <v>0</v>
      </c>
      <c r="AS3289" s="4">
        <f ca="1">AE3289</f>
        <v>1</v>
      </c>
      <c r="AT3289" s="4" t="str">
        <f ca="1">Z3289</f>
        <v>E</v>
      </c>
      <c r="AU3289" s="4">
        <f>E3289</f>
        <v>57</v>
      </c>
      <c r="AV3289" s="4">
        <f>IF(AU3289&lt;60, 0, IF(AU3289&lt;70,2, IF(AU3289&lt;80, 3, IF(AU3289&lt;90,4, IF(AU3289&lt;=100, 5, "?")))))</f>
        <v>0</v>
      </c>
    </row>
    <row r="3290" spans="1:48" hidden="1" x14ac:dyDescent="0.2">
      <c r="A3290" s="2" t="s">
        <v>16</v>
      </c>
      <c r="B3290" s="3" t="s">
        <v>62</v>
      </c>
      <c r="C3290" s="3">
        <v>93.7</v>
      </c>
      <c r="D3290" s="3" t="s">
        <v>35</v>
      </c>
      <c r="E3290" s="3">
        <v>60.3</v>
      </c>
      <c r="F3290" s="3">
        <v>2</v>
      </c>
      <c r="G3290" s="3">
        <v>61</v>
      </c>
      <c r="H3290" s="3">
        <v>50</v>
      </c>
      <c r="I3290" s="3">
        <v>60</v>
      </c>
      <c r="J3290" s="3">
        <v>50</v>
      </c>
      <c r="K3290" s="3"/>
      <c r="L3290" s="3"/>
      <c r="M3290" s="3">
        <v>0</v>
      </c>
      <c r="N3290" s="3"/>
      <c r="O3290" s="4">
        <f>MAX(G3290:H3290)</f>
        <v>61</v>
      </c>
      <c r="P3290" s="4">
        <f>MAX(I3290:J3290)</f>
        <v>60</v>
      </c>
      <c r="Q3290" s="4">
        <f>ABS(O3290-C3290)</f>
        <v>32.700000000000003</v>
      </c>
      <c r="R3290" s="4">
        <f>ABS(P3290-C3290)</f>
        <v>33.700000000000003</v>
      </c>
      <c r="S3290" s="4" t="b">
        <f ca="1">OR(O3290=0,P3290=0,Q3290&gt;$Q$1,R3290&gt;$R$1,W3290="N", V3290=2)</f>
        <v>1</v>
      </c>
      <c r="T3290" s="4" t="str">
        <f>TRIM(CLEAN(D3290))</f>
        <v>برنامج بكالوريوس هندسة الميكاترونيكس</v>
      </c>
      <c r="U3290" s="4">
        <f>COUNTIF(T:T,T3290)</f>
        <v>291</v>
      </c>
      <c r="V3290" s="4" t="str">
        <f>IF(E3290&lt;60, "F", IF(E3290&lt;70,"D", IF(E3290&lt;80, "C", IF(E3290&lt;90,"B", IF(E3290&lt;=100, "A", "?")))))</f>
        <v>D</v>
      </c>
      <c r="W3290" s="4" t="str" cm="1">
        <f t="array" aca="1" ref="W3290" ca="1">_xlfn.IFNA(INDIRECT($Y$1&amp;"!"&amp;W$1&amp;$Y3290),"N")</f>
        <v>B</v>
      </c>
      <c r="X3290" s="4">
        <f ca="1">COUNTIF(W:W,W3290)</f>
        <v>291</v>
      </c>
      <c r="Y3290" s="4">
        <f>MATCH(T3290,Coding!J:J,0)</f>
        <v>6</v>
      </c>
      <c r="Z3290" s="4" t="str" cm="1">
        <f t="array" aca="1" ref="Z3290" ca="1">_xlfn.IFNA(INDIRECT($Y$1&amp;"!"&amp;Z$1&amp;$Y3290),-1)</f>
        <v>B</v>
      </c>
      <c r="AA3290" s="4" cm="1">
        <f t="array" aca="1" ref="AA3290" ca="1">_xlfn.IFNA(INDIRECT($Y$1&amp;"!"&amp;AA$1&amp;$Y3290),-1)</f>
        <v>0</v>
      </c>
      <c r="AB3290" s="4" cm="1">
        <f t="array" aca="1" ref="AB3290" ca="1">_xlfn.IFNA(INDIRECT($Y$1&amp;"!"&amp;AB$1&amp;$Y3290),-1)</f>
        <v>0</v>
      </c>
      <c r="AC3290" s="4" cm="1">
        <f t="array" aca="1" ref="AC3290" ca="1">_xlfn.IFNA(INDIRECT($Y$1&amp;"!"&amp;AC$1&amp;$Y3290),-1)</f>
        <v>1</v>
      </c>
      <c r="AD3290" s="4" cm="1">
        <f t="array" aca="1" ref="AD3290" ca="1">_xlfn.IFNA(INDIRECT($Y$1&amp;"!"&amp;AD$1&amp;$Y3290),-1)</f>
        <v>1</v>
      </c>
      <c r="AE3290" s="4" cm="1">
        <f t="array" aca="1" ref="AE3290" ca="1">_xlfn.IFNA(INDIRECT($Y$1&amp;"!"&amp;AE$1&amp;$Y3290),-1)</f>
        <v>1</v>
      </c>
      <c r="AF3290" s="4" t="str">
        <f ca="1">_xlfn.CONCAT(W3290, "-",V3290)</f>
        <v>B-D</v>
      </c>
      <c r="AG3290" s="4" t="str">
        <f>TEXT(ROW()-2, "0000")</f>
        <v>3288</v>
      </c>
      <c r="AH3290" s="4" t="str">
        <f>IF(TRIM(CLEAN(A3290))="m", "male", IF(TRIM(CLEAN(A3290))="f","female", "missing"))</f>
        <v>female</v>
      </c>
      <c r="AI3290" s="4">
        <f>C3290</f>
        <v>93.7</v>
      </c>
      <c r="AJ3290" s="4">
        <f>O3290</f>
        <v>61</v>
      </c>
      <c r="AK3290" s="4">
        <f>P3290</f>
        <v>60</v>
      </c>
      <c r="AL3290" s="4">
        <f>IF(AI3290&lt;60, 0, IF(AI3290&lt;70,2, IF(AI3290&lt;80, 3, IF(AI3290&lt;90,4, IF(AI3290&lt;=100, 5, "?")))))</f>
        <v>5</v>
      </c>
      <c r="AM3290" s="4">
        <f>IF(AJ3290&lt;60, 0, IF(AJ3290&lt;70,2, IF(AJ3290&lt;80, 3, IF(AJ3290&lt;90,4, IF(AJ3290&lt;=100, 5, "?")))))</f>
        <v>2</v>
      </c>
      <c r="AN3290" s="4">
        <f>IF(AK3290&lt;60, 0, IF(AK3290&lt;70,2, IF(AK3290&lt;80, 3, IF(AK3290&lt;90,4, IF(AK3290&lt;=100, 5, "?")))))</f>
        <v>2</v>
      </c>
      <c r="AO3290" s="4">
        <f ca="1">AA3290</f>
        <v>0</v>
      </c>
      <c r="AP3290" s="4">
        <f ca="1">AB3290</f>
        <v>0</v>
      </c>
      <c r="AQ3290" s="4">
        <f ca="1">AC3290</f>
        <v>1</v>
      </c>
      <c r="AR3290" s="4">
        <f ca="1">AD3290</f>
        <v>1</v>
      </c>
      <c r="AS3290" s="4">
        <f ca="1">AE3290</f>
        <v>1</v>
      </c>
      <c r="AT3290" s="4" t="str">
        <f ca="1">Z3290</f>
        <v>B</v>
      </c>
      <c r="AU3290" s="4">
        <f>E3290</f>
        <v>60.3</v>
      </c>
      <c r="AV3290" s="4">
        <f>IF(AU3290&lt;60, 0, IF(AU3290&lt;70,2, IF(AU3290&lt;80, 3, IF(AU3290&lt;90,4, IF(AU3290&lt;=100, 5, "?")))))</f>
        <v>2</v>
      </c>
    </row>
    <row r="3291" spans="1:48" hidden="1" x14ac:dyDescent="0.2">
      <c r="A3291" s="2" t="s">
        <v>13</v>
      </c>
      <c r="B3291" s="3" t="s">
        <v>26</v>
      </c>
      <c r="C3291" s="3">
        <v>92.7</v>
      </c>
      <c r="D3291" s="3" t="s">
        <v>26</v>
      </c>
      <c r="E3291" s="3">
        <v>70.5</v>
      </c>
      <c r="F3291" s="3">
        <v>1</v>
      </c>
      <c r="G3291" s="3">
        <v>60</v>
      </c>
      <c r="H3291" s="3">
        <v>60</v>
      </c>
      <c r="I3291" s="3">
        <v>71</v>
      </c>
      <c r="J3291" s="3">
        <v>63</v>
      </c>
      <c r="K3291" s="3">
        <v>67</v>
      </c>
      <c r="L3291" s="3"/>
      <c r="M3291" s="3">
        <v>69</v>
      </c>
      <c r="N3291" s="3"/>
      <c r="O3291" s="4">
        <f>MAX(G3291:H3291)</f>
        <v>60</v>
      </c>
      <c r="P3291" s="4">
        <f>MAX(I3291:J3291)</f>
        <v>71</v>
      </c>
      <c r="Q3291" s="4">
        <f>ABS(O3291-C3291)</f>
        <v>32.700000000000003</v>
      </c>
      <c r="R3291" s="4">
        <f>ABS(P3291-C3291)</f>
        <v>21.700000000000003</v>
      </c>
      <c r="S3291" s="4" t="b">
        <f ca="1">OR(O3291=0,P3291=0,Q3291&gt;$Q$1,R3291&gt;$R$1,W3291="N", V3291=2)</f>
        <v>1</v>
      </c>
      <c r="T3291" s="4" t="str">
        <f>TRIM(CLEAN(D3291))</f>
        <v>برنامج بكالوريوس الهندسة المدنية</v>
      </c>
      <c r="U3291" s="4">
        <f>COUNTIF(T:T,T3291)</f>
        <v>723</v>
      </c>
      <c r="V3291" s="4" t="str">
        <f>IF(E3291&lt;60, "F", IF(E3291&lt;70,"D", IF(E3291&lt;80, "C", IF(E3291&lt;90,"B", IF(E3291&lt;=100, "A", "?")))))</f>
        <v>C</v>
      </c>
      <c r="W3291" s="4" t="str" cm="1">
        <f t="array" aca="1" ref="W3291" ca="1">_xlfn.IFNA(INDIRECT($Y$1&amp;"!"&amp;W$1&amp;$Y3291),"N")</f>
        <v>C</v>
      </c>
      <c r="X3291" s="4">
        <f ca="1">COUNTIF(W:W,W3291)</f>
        <v>747</v>
      </c>
      <c r="Y3291" s="4">
        <f>MATCH(T3291,Coding!J:J,0)</f>
        <v>8</v>
      </c>
      <c r="Z3291" s="4" t="str" cm="1">
        <f t="array" aca="1" ref="Z3291" ca="1">_xlfn.IFNA(INDIRECT($Y$1&amp;"!"&amp;Z$1&amp;$Y3291),-1)</f>
        <v>C</v>
      </c>
      <c r="AA3291" s="4" cm="1">
        <f t="array" aca="1" ref="AA3291" ca="1">_xlfn.IFNA(INDIRECT($Y$1&amp;"!"&amp;AA$1&amp;$Y3291),-1)</f>
        <v>1</v>
      </c>
      <c r="AB3291" s="4" cm="1">
        <f t="array" aca="1" ref="AB3291" ca="1">_xlfn.IFNA(INDIRECT($Y$1&amp;"!"&amp;AB$1&amp;$Y3291),-1)</f>
        <v>1</v>
      </c>
      <c r="AC3291" s="4" cm="1">
        <f t="array" aca="1" ref="AC3291" ca="1">_xlfn.IFNA(INDIRECT($Y$1&amp;"!"&amp;AC$1&amp;$Y3291),-1)</f>
        <v>1</v>
      </c>
      <c r="AD3291" s="4" cm="1">
        <f t="array" aca="1" ref="AD3291" ca="1">_xlfn.IFNA(INDIRECT($Y$1&amp;"!"&amp;AD$1&amp;$Y3291),-1)</f>
        <v>0</v>
      </c>
      <c r="AE3291" s="4" cm="1">
        <f t="array" aca="1" ref="AE3291" ca="1">_xlfn.IFNA(INDIRECT($Y$1&amp;"!"&amp;AE$1&amp;$Y3291),-1)</f>
        <v>0</v>
      </c>
      <c r="AF3291" s="4" t="str">
        <f ca="1">_xlfn.CONCAT(W3291, "-",V3291)</f>
        <v>C-C</v>
      </c>
      <c r="AG3291" s="4" t="str">
        <f>TEXT(ROW()-2, "0000")</f>
        <v>3289</v>
      </c>
      <c r="AH3291" s="4" t="str">
        <f>IF(TRIM(CLEAN(A3291))="m", "male", IF(TRIM(CLEAN(A3291))="f","female", "missing"))</f>
        <v>male</v>
      </c>
      <c r="AI3291" s="4">
        <f>C3291</f>
        <v>92.7</v>
      </c>
      <c r="AJ3291" s="4">
        <f>O3291</f>
        <v>60</v>
      </c>
      <c r="AK3291" s="4">
        <f>P3291</f>
        <v>71</v>
      </c>
      <c r="AL3291" s="4">
        <f>IF(AI3291&lt;60, 0, IF(AI3291&lt;70,2, IF(AI3291&lt;80, 3, IF(AI3291&lt;90,4, IF(AI3291&lt;=100, 5, "?")))))</f>
        <v>5</v>
      </c>
      <c r="AM3291" s="4">
        <f>IF(AJ3291&lt;60, 0, IF(AJ3291&lt;70,2, IF(AJ3291&lt;80, 3, IF(AJ3291&lt;90,4, IF(AJ3291&lt;=100, 5, "?")))))</f>
        <v>2</v>
      </c>
      <c r="AN3291" s="4">
        <f>IF(AK3291&lt;60, 0, IF(AK3291&lt;70,2, IF(AK3291&lt;80, 3, IF(AK3291&lt;90,4, IF(AK3291&lt;=100, 5, "?")))))</f>
        <v>3</v>
      </c>
      <c r="AO3291" s="4">
        <f ca="1">AA3291</f>
        <v>1</v>
      </c>
      <c r="AP3291" s="4">
        <f ca="1">AB3291</f>
        <v>1</v>
      </c>
      <c r="AQ3291" s="4">
        <f ca="1">AC3291</f>
        <v>1</v>
      </c>
      <c r="AR3291" s="4">
        <f ca="1">AD3291</f>
        <v>0</v>
      </c>
      <c r="AS3291" s="4">
        <f ca="1">AE3291</f>
        <v>0</v>
      </c>
      <c r="AT3291" s="4" t="str">
        <f ca="1">Z3291</f>
        <v>C</v>
      </c>
      <c r="AU3291" s="4">
        <f>E3291</f>
        <v>70.5</v>
      </c>
      <c r="AV3291" s="4">
        <f>IF(AU3291&lt;60, 0, IF(AU3291&lt;70,2, IF(AU3291&lt;80, 3, IF(AU3291&lt;90,4, IF(AU3291&lt;=100, 5, "?")))))</f>
        <v>3</v>
      </c>
    </row>
    <row r="3292" spans="1:48" hidden="1" x14ac:dyDescent="0.2">
      <c r="A3292" s="2" t="s">
        <v>13</v>
      </c>
      <c r="B3292" s="3" t="s">
        <v>28</v>
      </c>
      <c r="C3292" s="3">
        <v>82.7</v>
      </c>
      <c r="D3292" s="3" t="s">
        <v>28</v>
      </c>
      <c r="E3292" s="3">
        <v>0</v>
      </c>
      <c r="F3292" s="3">
        <v>3</v>
      </c>
      <c r="G3292" s="3">
        <v>50</v>
      </c>
      <c r="H3292" s="3"/>
      <c r="I3292" s="3">
        <v>55</v>
      </c>
      <c r="J3292" s="3"/>
      <c r="K3292" s="3"/>
      <c r="L3292" s="3"/>
      <c r="M3292" s="3">
        <v>62</v>
      </c>
      <c r="N3292" s="3"/>
      <c r="O3292" s="4">
        <f>MAX(G3292:H3292)</f>
        <v>50</v>
      </c>
      <c r="P3292" s="4">
        <f>MAX(I3292:J3292)</f>
        <v>55</v>
      </c>
      <c r="Q3292" s="4">
        <f>ABS(O3292-C3292)</f>
        <v>32.700000000000003</v>
      </c>
      <c r="R3292" s="4">
        <f>ABS(P3292-C3292)</f>
        <v>27.700000000000003</v>
      </c>
      <c r="S3292" s="4" t="b">
        <f ca="1">OR(O3292=0,P3292=0,Q3292&gt;$Q$1,R3292&gt;$R$1,W3292="N", V3292=2)</f>
        <v>1</v>
      </c>
      <c r="T3292" s="4" t="str">
        <f>TRIM(CLEAN(D3292))</f>
        <v>برنامج بكالوريوس الهندسة الميكانيكية</v>
      </c>
      <c r="U3292" s="4">
        <f>COUNTIF(T:T,T3292)</f>
        <v>292</v>
      </c>
      <c r="V3292" s="4" t="str">
        <f>IF(E3292&lt;60, "F", IF(E3292&lt;70,"D", IF(E3292&lt;80, "C", IF(E3292&lt;90,"B", IF(E3292&lt;=100, "A", "?")))))</f>
        <v>F</v>
      </c>
      <c r="W3292" s="4" t="str" cm="1">
        <f t="array" aca="1" ref="W3292" ca="1">_xlfn.IFNA(INDIRECT($Y$1&amp;"!"&amp;W$1&amp;$Y3292),"N")</f>
        <v>E</v>
      </c>
      <c r="X3292" s="4">
        <f ca="1">COUNTIF(W:W,W3292)</f>
        <v>292</v>
      </c>
      <c r="Y3292" s="4">
        <f>MATCH(T3292,Coding!J:J,0)</f>
        <v>10</v>
      </c>
      <c r="Z3292" s="4" t="str" cm="1">
        <f t="array" aca="1" ref="Z3292" ca="1">_xlfn.IFNA(INDIRECT($Y$1&amp;"!"&amp;Z$1&amp;$Y3292),-1)</f>
        <v>E</v>
      </c>
      <c r="AA3292" s="4" cm="1">
        <f t="array" aca="1" ref="AA3292" ca="1">_xlfn.IFNA(INDIRECT($Y$1&amp;"!"&amp;AA$1&amp;$Y3292),-1)</f>
        <v>0</v>
      </c>
      <c r="AB3292" s="4" cm="1">
        <f t="array" aca="1" ref="AB3292" ca="1">_xlfn.IFNA(INDIRECT($Y$1&amp;"!"&amp;AB$1&amp;$Y3292),-1)</f>
        <v>0</v>
      </c>
      <c r="AC3292" s="4" cm="1">
        <f t="array" aca="1" ref="AC3292" ca="1">_xlfn.IFNA(INDIRECT($Y$1&amp;"!"&amp;AC$1&amp;$Y3292),-1)</f>
        <v>1</v>
      </c>
      <c r="AD3292" s="4" cm="1">
        <f t="array" aca="1" ref="AD3292" ca="1">_xlfn.IFNA(INDIRECT($Y$1&amp;"!"&amp;AD$1&amp;$Y3292),-1)</f>
        <v>0</v>
      </c>
      <c r="AE3292" s="4" cm="1">
        <f t="array" aca="1" ref="AE3292" ca="1">_xlfn.IFNA(INDIRECT($Y$1&amp;"!"&amp;AE$1&amp;$Y3292),-1)</f>
        <v>1</v>
      </c>
      <c r="AF3292" s="4" t="str">
        <f ca="1">_xlfn.CONCAT(W3292, "-",V3292)</f>
        <v>E-F</v>
      </c>
      <c r="AG3292" s="4" t="str">
        <f>TEXT(ROW()-2, "0000")</f>
        <v>3290</v>
      </c>
      <c r="AH3292" s="4" t="str">
        <f>IF(TRIM(CLEAN(A3292))="m", "male", IF(TRIM(CLEAN(A3292))="f","female", "missing"))</f>
        <v>male</v>
      </c>
      <c r="AI3292" s="4">
        <f>C3292</f>
        <v>82.7</v>
      </c>
      <c r="AJ3292" s="4">
        <f>O3292</f>
        <v>50</v>
      </c>
      <c r="AK3292" s="4">
        <f>P3292</f>
        <v>55</v>
      </c>
      <c r="AL3292" s="4">
        <f>IF(AI3292&lt;60, 0, IF(AI3292&lt;70,2, IF(AI3292&lt;80, 3, IF(AI3292&lt;90,4, IF(AI3292&lt;=100, 5, "?")))))</f>
        <v>4</v>
      </c>
      <c r="AM3292" s="4">
        <f>IF(AJ3292&lt;60, 0, IF(AJ3292&lt;70,2, IF(AJ3292&lt;80, 3, IF(AJ3292&lt;90,4, IF(AJ3292&lt;=100, 5, "?")))))</f>
        <v>0</v>
      </c>
      <c r="AN3292" s="4">
        <f>IF(AK3292&lt;60, 0, IF(AK3292&lt;70,2, IF(AK3292&lt;80, 3, IF(AK3292&lt;90,4, IF(AK3292&lt;=100, 5, "?")))))</f>
        <v>0</v>
      </c>
      <c r="AO3292" s="4">
        <f ca="1">AA3292</f>
        <v>0</v>
      </c>
      <c r="AP3292" s="4">
        <f ca="1">AB3292</f>
        <v>0</v>
      </c>
      <c r="AQ3292" s="4">
        <f ca="1">AC3292</f>
        <v>1</v>
      </c>
      <c r="AR3292" s="4">
        <f ca="1">AD3292</f>
        <v>0</v>
      </c>
      <c r="AS3292" s="4">
        <f ca="1">AE3292</f>
        <v>1</v>
      </c>
      <c r="AT3292" s="4" t="str">
        <f ca="1">Z3292</f>
        <v>E</v>
      </c>
      <c r="AU3292" s="4">
        <f>E3292</f>
        <v>0</v>
      </c>
      <c r="AV3292" s="4">
        <f>IF(AU3292&lt;60, 0, IF(AU3292&lt;70,2, IF(AU3292&lt;80, 3, IF(AU3292&lt;90,4, IF(AU3292&lt;=100, 5, "?")))))</f>
        <v>0</v>
      </c>
    </row>
    <row r="3293" spans="1:48" hidden="1" x14ac:dyDescent="0.2">
      <c r="A3293" s="2" t="s">
        <v>16</v>
      </c>
      <c r="B3293" s="3" t="s">
        <v>27</v>
      </c>
      <c r="C3293" s="3">
        <v>94.7</v>
      </c>
      <c r="D3293" s="3" t="s">
        <v>27</v>
      </c>
      <c r="E3293" s="3">
        <v>71.3</v>
      </c>
      <c r="F3293" s="3">
        <v>3</v>
      </c>
      <c r="G3293" s="3">
        <v>61</v>
      </c>
      <c r="H3293" s="3">
        <v>62</v>
      </c>
      <c r="I3293" s="3">
        <v>75</v>
      </c>
      <c r="J3293" s="3">
        <v>65</v>
      </c>
      <c r="K3293" s="3"/>
      <c r="L3293" s="3"/>
      <c r="M3293" s="3"/>
      <c r="N3293" s="3">
        <v>73</v>
      </c>
      <c r="O3293" s="4">
        <f>MAX(G3293:H3293)</f>
        <v>62</v>
      </c>
      <c r="P3293" s="4">
        <f>MAX(I3293:J3293)</f>
        <v>75</v>
      </c>
      <c r="Q3293" s="4">
        <f>ABS(O3293-C3293)</f>
        <v>32.700000000000003</v>
      </c>
      <c r="R3293" s="4">
        <f>ABS(P3293-C3293)</f>
        <v>19.700000000000003</v>
      </c>
      <c r="S3293" s="4" t="b">
        <f ca="1">OR(O3293=0,P3293=0,Q3293&gt;$Q$1,R3293&gt;$R$1,W3293="N", V3293=2)</f>
        <v>1</v>
      </c>
      <c r="T3293" s="4" t="str">
        <f>TRIM(CLEAN(D3293))</f>
        <v>برنامج بكالوريوس الهندسة المعمارية</v>
      </c>
      <c r="U3293" s="4">
        <f>COUNTIF(T:T,T3293)</f>
        <v>391</v>
      </c>
      <c r="V3293" s="4" t="str">
        <f>IF(E3293&lt;60, "F", IF(E3293&lt;70,"D", IF(E3293&lt;80, "C", IF(E3293&lt;90,"B", IF(E3293&lt;=100, "A", "?")))))</f>
        <v>C</v>
      </c>
      <c r="W3293" s="4" t="str" cm="1">
        <f t="array" aca="1" ref="W3293" ca="1">_xlfn.IFNA(INDIRECT($Y$1&amp;"!"&amp;W$1&amp;$Y3293),"N")</f>
        <v>G</v>
      </c>
      <c r="X3293" s="4">
        <f ca="1">COUNTIF(W:W,W3293)</f>
        <v>391</v>
      </c>
      <c r="Y3293" s="4">
        <f>MATCH(T3293,Coding!J:J,0)</f>
        <v>12</v>
      </c>
      <c r="Z3293" s="4" t="str" cm="1">
        <f t="array" aca="1" ref="Z3293" ca="1">_xlfn.IFNA(INDIRECT($Y$1&amp;"!"&amp;Z$1&amp;$Y3293),-1)</f>
        <v>G</v>
      </c>
      <c r="AA3293" s="4" cm="1">
        <f t="array" aca="1" ref="AA3293" ca="1">_xlfn.IFNA(INDIRECT($Y$1&amp;"!"&amp;AA$1&amp;$Y3293),-1)</f>
        <v>1</v>
      </c>
      <c r="AB3293" s="4" cm="1">
        <f t="array" aca="1" ref="AB3293" ca="1">_xlfn.IFNA(INDIRECT($Y$1&amp;"!"&amp;AB$1&amp;$Y3293),-1)</f>
        <v>1</v>
      </c>
      <c r="AC3293" s="4" cm="1">
        <f t="array" aca="1" ref="AC3293" ca="1">_xlfn.IFNA(INDIRECT($Y$1&amp;"!"&amp;AC$1&amp;$Y3293),-1)</f>
        <v>1</v>
      </c>
      <c r="AD3293" s="4" cm="1">
        <f t="array" aca="1" ref="AD3293" ca="1">_xlfn.IFNA(INDIRECT($Y$1&amp;"!"&amp;AD$1&amp;$Y3293),-1)</f>
        <v>0</v>
      </c>
      <c r="AE3293" s="4" cm="1">
        <f t="array" aca="1" ref="AE3293" ca="1">_xlfn.IFNA(INDIRECT($Y$1&amp;"!"&amp;AE$1&amp;$Y3293),-1)</f>
        <v>0</v>
      </c>
      <c r="AF3293" s="4" t="str">
        <f ca="1">_xlfn.CONCAT(W3293, "-",V3293)</f>
        <v>G-C</v>
      </c>
      <c r="AG3293" s="4" t="str">
        <f>TEXT(ROW()-2, "0000")</f>
        <v>3291</v>
      </c>
      <c r="AH3293" s="4" t="str">
        <f>IF(TRIM(CLEAN(A3293))="m", "male", IF(TRIM(CLEAN(A3293))="f","female", "missing"))</f>
        <v>female</v>
      </c>
      <c r="AI3293" s="4">
        <f>C3293</f>
        <v>94.7</v>
      </c>
      <c r="AJ3293" s="4">
        <f>O3293</f>
        <v>62</v>
      </c>
      <c r="AK3293" s="4">
        <f>P3293</f>
        <v>75</v>
      </c>
      <c r="AL3293" s="4">
        <f>IF(AI3293&lt;60, 0, IF(AI3293&lt;70,2, IF(AI3293&lt;80, 3, IF(AI3293&lt;90,4, IF(AI3293&lt;=100, 5, "?")))))</f>
        <v>5</v>
      </c>
      <c r="AM3293" s="4">
        <f>IF(AJ3293&lt;60, 0, IF(AJ3293&lt;70,2, IF(AJ3293&lt;80, 3, IF(AJ3293&lt;90,4, IF(AJ3293&lt;=100, 5, "?")))))</f>
        <v>2</v>
      </c>
      <c r="AN3293" s="4">
        <f>IF(AK3293&lt;60, 0, IF(AK3293&lt;70,2, IF(AK3293&lt;80, 3, IF(AK3293&lt;90,4, IF(AK3293&lt;=100, 5, "?")))))</f>
        <v>3</v>
      </c>
      <c r="AO3293" s="4">
        <f ca="1">AA3293</f>
        <v>1</v>
      </c>
      <c r="AP3293" s="4">
        <f ca="1">AB3293</f>
        <v>1</v>
      </c>
      <c r="AQ3293" s="4">
        <f ca="1">AC3293</f>
        <v>1</v>
      </c>
      <c r="AR3293" s="4">
        <f ca="1">AD3293</f>
        <v>0</v>
      </c>
      <c r="AS3293" s="4">
        <f ca="1">AE3293</f>
        <v>0</v>
      </c>
      <c r="AT3293" s="4" t="str">
        <f ca="1">Z3293</f>
        <v>G</v>
      </c>
      <c r="AU3293" s="4">
        <f>E3293</f>
        <v>71.3</v>
      </c>
      <c r="AV3293" s="4">
        <f>IF(AU3293&lt;60, 0, IF(AU3293&lt;70,2, IF(AU3293&lt;80, 3, IF(AU3293&lt;90,4, IF(AU3293&lt;=100, 5, "?")))))</f>
        <v>3</v>
      </c>
    </row>
    <row r="3294" spans="1:48" hidden="1" x14ac:dyDescent="0.2">
      <c r="A3294" s="2" t="s">
        <v>13</v>
      </c>
      <c r="B3294" s="3" t="s">
        <v>37</v>
      </c>
      <c r="C3294" s="3">
        <v>92.6</v>
      </c>
      <c r="D3294" s="3" t="s">
        <v>37</v>
      </c>
      <c r="E3294" s="3">
        <v>72.7</v>
      </c>
      <c r="F3294" s="3">
        <v>3</v>
      </c>
      <c r="G3294" s="3">
        <v>60</v>
      </c>
      <c r="H3294" s="3"/>
      <c r="I3294" s="3">
        <v>67</v>
      </c>
      <c r="J3294" s="3">
        <v>60</v>
      </c>
      <c r="K3294" s="3"/>
      <c r="L3294" s="3"/>
      <c r="M3294" s="3">
        <v>70</v>
      </c>
      <c r="N3294" s="3"/>
      <c r="O3294" s="4">
        <f>MAX(G3294:H3294)</f>
        <v>60</v>
      </c>
      <c r="P3294" s="4">
        <f>MAX(I3294:J3294)</f>
        <v>67</v>
      </c>
      <c r="Q3294" s="4">
        <f>ABS(O3294-C3294)</f>
        <v>32.599999999999994</v>
      </c>
      <c r="R3294" s="4">
        <f>ABS(P3294-C3294)</f>
        <v>25.599999999999994</v>
      </c>
      <c r="S3294" s="4" t="b">
        <f ca="1">OR(O3294=0,P3294=0,Q3294&gt;$Q$1,R3294&gt;$R$1,W3294="N", V3294=2)</f>
        <v>1</v>
      </c>
      <c r="T3294" s="4" t="str">
        <f>TRIM(CLEAN(D3294))</f>
        <v>كلية الهندسة والتكنولوجيا</v>
      </c>
      <c r="U3294" s="4">
        <f>COUNTIF(T:T,T3294)</f>
        <v>173</v>
      </c>
      <c r="V3294" s="4" t="str">
        <f>IF(E3294&lt;60, "F", IF(E3294&lt;70,"D", IF(E3294&lt;80, "C", IF(E3294&lt;90,"B", IF(E3294&lt;=100, "A", "?")))))</f>
        <v>C</v>
      </c>
      <c r="W3294" s="4" t="str" cm="1">
        <f t="array" aca="1" ref="W3294" ca="1">_xlfn.IFNA(INDIRECT($Y$1&amp;"!"&amp;W$1&amp;$Y3294),"N")</f>
        <v>A</v>
      </c>
      <c r="X3294" s="4">
        <f ca="1">COUNTIF(W:W,W3294)</f>
        <v>861</v>
      </c>
      <c r="Y3294" s="4">
        <f>MATCH(T3294,Coding!J:J,0)</f>
        <v>4</v>
      </c>
      <c r="Z3294" s="4" t="str" cm="1">
        <f t="array" aca="1" ref="Z3294" ca="1">_xlfn.IFNA(INDIRECT($Y$1&amp;"!"&amp;Z$1&amp;$Y3294),-1)</f>
        <v>A</v>
      </c>
      <c r="AA3294" s="4" cm="1">
        <f t="array" aca="1" ref="AA3294" ca="1">_xlfn.IFNA(INDIRECT($Y$1&amp;"!"&amp;AA$1&amp;$Y3294),-1)</f>
        <v>0</v>
      </c>
      <c r="AB3294" s="4" cm="1">
        <f t="array" aca="1" ref="AB3294" ca="1">_xlfn.IFNA(INDIRECT($Y$1&amp;"!"&amp;AB$1&amp;$Y3294),-1)</f>
        <v>1</v>
      </c>
      <c r="AC3294" s="4" cm="1">
        <f t="array" aca="1" ref="AC3294" ca="1">_xlfn.IFNA(INDIRECT($Y$1&amp;"!"&amp;AC$1&amp;$Y3294),-1)</f>
        <v>1</v>
      </c>
      <c r="AD3294" s="4" cm="1">
        <f t="array" aca="1" ref="AD3294" ca="1">_xlfn.IFNA(INDIRECT($Y$1&amp;"!"&amp;AD$1&amp;$Y3294),-1)</f>
        <v>1</v>
      </c>
      <c r="AE3294" s="4" cm="1">
        <f t="array" aca="1" ref="AE3294" ca="1">_xlfn.IFNA(INDIRECT($Y$1&amp;"!"&amp;AE$1&amp;$Y3294),-1)</f>
        <v>0</v>
      </c>
      <c r="AF3294" s="4" t="str">
        <f ca="1">_xlfn.CONCAT(W3294, "-",V3294)</f>
        <v>A-C</v>
      </c>
      <c r="AG3294" s="4" t="str">
        <f>TEXT(ROW()-2, "0000")</f>
        <v>3292</v>
      </c>
      <c r="AH3294" s="4" t="str">
        <f>IF(TRIM(CLEAN(A3294))="m", "male", IF(TRIM(CLEAN(A3294))="f","female", "missing"))</f>
        <v>male</v>
      </c>
      <c r="AI3294" s="4">
        <f>C3294</f>
        <v>92.6</v>
      </c>
      <c r="AJ3294" s="4">
        <f>O3294</f>
        <v>60</v>
      </c>
      <c r="AK3294" s="4">
        <f>P3294</f>
        <v>67</v>
      </c>
      <c r="AL3294" s="4">
        <f>IF(AI3294&lt;60, 0, IF(AI3294&lt;70,2, IF(AI3294&lt;80, 3, IF(AI3294&lt;90,4, IF(AI3294&lt;=100, 5, "?")))))</f>
        <v>5</v>
      </c>
      <c r="AM3294" s="4">
        <f>IF(AJ3294&lt;60, 0, IF(AJ3294&lt;70,2, IF(AJ3294&lt;80, 3, IF(AJ3294&lt;90,4, IF(AJ3294&lt;=100, 5, "?")))))</f>
        <v>2</v>
      </c>
      <c r="AN3294" s="4">
        <f>IF(AK3294&lt;60, 0, IF(AK3294&lt;70,2, IF(AK3294&lt;80, 3, IF(AK3294&lt;90,4, IF(AK3294&lt;=100, 5, "?")))))</f>
        <v>2</v>
      </c>
      <c r="AO3294" s="4">
        <f ca="1">AA3294</f>
        <v>0</v>
      </c>
      <c r="AP3294" s="4">
        <f ca="1">AB3294</f>
        <v>1</v>
      </c>
      <c r="AQ3294" s="4">
        <f ca="1">AC3294</f>
        <v>1</v>
      </c>
      <c r="AR3294" s="4">
        <f ca="1">AD3294</f>
        <v>1</v>
      </c>
      <c r="AS3294" s="4">
        <f ca="1">AE3294</f>
        <v>0</v>
      </c>
      <c r="AT3294" s="4" t="str">
        <f ca="1">Z3294</f>
        <v>A</v>
      </c>
      <c r="AU3294" s="4">
        <f>E3294</f>
        <v>72.7</v>
      </c>
      <c r="AV3294" s="4">
        <f>IF(AU3294&lt;60, 0, IF(AU3294&lt;70,2, IF(AU3294&lt;80, 3, IF(AU3294&lt;90,4, IF(AU3294&lt;=100, 5, "?")))))</f>
        <v>3</v>
      </c>
    </row>
    <row r="3295" spans="1:48" hidden="1" x14ac:dyDescent="0.2">
      <c r="A3295" s="2" t="s">
        <v>16</v>
      </c>
      <c r="B3295" s="3" t="s">
        <v>37</v>
      </c>
      <c r="C3295" s="3">
        <v>92.6</v>
      </c>
      <c r="D3295" s="3" t="s">
        <v>35</v>
      </c>
      <c r="E3295" s="3">
        <v>74.3</v>
      </c>
      <c r="F3295" s="3">
        <v>1</v>
      </c>
      <c r="G3295" s="3">
        <v>60</v>
      </c>
      <c r="H3295" s="3">
        <v>60</v>
      </c>
      <c r="I3295" s="3">
        <v>73</v>
      </c>
      <c r="J3295" s="3">
        <v>86</v>
      </c>
      <c r="K3295" s="3">
        <v>65</v>
      </c>
      <c r="L3295" s="3"/>
      <c r="M3295" s="3">
        <v>85</v>
      </c>
      <c r="N3295" s="3"/>
      <c r="O3295" s="4">
        <f>MAX(G3295:H3295)</f>
        <v>60</v>
      </c>
      <c r="P3295" s="4">
        <f>MAX(I3295:J3295)</f>
        <v>86</v>
      </c>
      <c r="Q3295" s="4">
        <f>ABS(O3295-C3295)</f>
        <v>32.599999999999994</v>
      </c>
      <c r="R3295" s="4">
        <f>ABS(P3295-C3295)</f>
        <v>6.5999999999999943</v>
      </c>
      <c r="S3295" s="4" t="b">
        <f ca="1">OR(O3295=0,P3295=0,Q3295&gt;$Q$1,R3295&gt;$R$1,W3295="N", V3295=2)</f>
        <v>1</v>
      </c>
      <c r="T3295" s="4" t="str">
        <f>TRIM(CLEAN(D3295))</f>
        <v>برنامج بكالوريوس هندسة الميكاترونيكس</v>
      </c>
      <c r="U3295" s="4">
        <f>COUNTIF(T:T,T3295)</f>
        <v>291</v>
      </c>
      <c r="V3295" s="4" t="str">
        <f>IF(E3295&lt;60, "F", IF(E3295&lt;70,"D", IF(E3295&lt;80, "C", IF(E3295&lt;90,"B", IF(E3295&lt;=100, "A", "?")))))</f>
        <v>C</v>
      </c>
      <c r="W3295" s="4" t="str" cm="1">
        <f t="array" aca="1" ref="W3295" ca="1">_xlfn.IFNA(INDIRECT($Y$1&amp;"!"&amp;W$1&amp;$Y3295),"N")</f>
        <v>B</v>
      </c>
      <c r="X3295" s="4">
        <f ca="1">COUNTIF(W:W,W3295)</f>
        <v>291</v>
      </c>
      <c r="Y3295" s="4">
        <f>MATCH(T3295,Coding!J:J,0)</f>
        <v>6</v>
      </c>
      <c r="Z3295" s="4" t="str" cm="1">
        <f t="array" aca="1" ref="Z3295" ca="1">_xlfn.IFNA(INDIRECT($Y$1&amp;"!"&amp;Z$1&amp;$Y3295),-1)</f>
        <v>B</v>
      </c>
      <c r="AA3295" s="4" cm="1">
        <f t="array" aca="1" ref="AA3295" ca="1">_xlfn.IFNA(INDIRECT($Y$1&amp;"!"&amp;AA$1&amp;$Y3295),-1)</f>
        <v>0</v>
      </c>
      <c r="AB3295" s="4" cm="1">
        <f t="array" aca="1" ref="AB3295" ca="1">_xlfn.IFNA(INDIRECT($Y$1&amp;"!"&amp;AB$1&amp;$Y3295),-1)</f>
        <v>0</v>
      </c>
      <c r="AC3295" s="4" cm="1">
        <f t="array" aca="1" ref="AC3295" ca="1">_xlfn.IFNA(INDIRECT($Y$1&amp;"!"&amp;AC$1&amp;$Y3295),-1)</f>
        <v>1</v>
      </c>
      <c r="AD3295" s="4" cm="1">
        <f t="array" aca="1" ref="AD3295" ca="1">_xlfn.IFNA(INDIRECT($Y$1&amp;"!"&amp;AD$1&amp;$Y3295),-1)</f>
        <v>1</v>
      </c>
      <c r="AE3295" s="4" cm="1">
        <f t="array" aca="1" ref="AE3295" ca="1">_xlfn.IFNA(INDIRECT($Y$1&amp;"!"&amp;AE$1&amp;$Y3295),-1)</f>
        <v>1</v>
      </c>
      <c r="AF3295" s="4" t="str">
        <f ca="1">_xlfn.CONCAT(W3295, "-",V3295)</f>
        <v>B-C</v>
      </c>
      <c r="AG3295" s="4" t="str">
        <f>TEXT(ROW()-2, "0000")</f>
        <v>3293</v>
      </c>
      <c r="AH3295" s="4" t="str">
        <f>IF(TRIM(CLEAN(A3295))="m", "male", IF(TRIM(CLEAN(A3295))="f","female", "missing"))</f>
        <v>female</v>
      </c>
      <c r="AI3295" s="4">
        <f>C3295</f>
        <v>92.6</v>
      </c>
      <c r="AJ3295" s="4">
        <f>O3295</f>
        <v>60</v>
      </c>
      <c r="AK3295" s="4">
        <f>P3295</f>
        <v>86</v>
      </c>
      <c r="AL3295" s="4">
        <f>IF(AI3295&lt;60, 0, IF(AI3295&lt;70,2, IF(AI3295&lt;80, 3, IF(AI3295&lt;90,4, IF(AI3295&lt;=100, 5, "?")))))</f>
        <v>5</v>
      </c>
      <c r="AM3295" s="4">
        <f>IF(AJ3295&lt;60, 0, IF(AJ3295&lt;70,2, IF(AJ3295&lt;80, 3, IF(AJ3295&lt;90,4, IF(AJ3295&lt;=100, 5, "?")))))</f>
        <v>2</v>
      </c>
      <c r="AN3295" s="4">
        <f>IF(AK3295&lt;60, 0, IF(AK3295&lt;70,2, IF(AK3295&lt;80, 3, IF(AK3295&lt;90,4, IF(AK3295&lt;=100, 5, "?")))))</f>
        <v>4</v>
      </c>
      <c r="AO3295" s="4">
        <f ca="1">AA3295</f>
        <v>0</v>
      </c>
      <c r="AP3295" s="4">
        <f ca="1">AB3295</f>
        <v>0</v>
      </c>
      <c r="AQ3295" s="4">
        <f ca="1">AC3295</f>
        <v>1</v>
      </c>
      <c r="AR3295" s="4">
        <f ca="1">AD3295</f>
        <v>1</v>
      </c>
      <c r="AS3295" s="4">
        <f ca="1">AE3295</f>
        <v>1</v>
      </c>
      <c r="AT3295" s="4" t="str">
        <f ca="1">Z3295</f>
        <v>B</v>
      </c>
      <c r="AU3295" s="4">
        <f>E3295</f>
        <v>74.3</v>
      </c>
      <c r="AV3295" s="4">
        <f>IF(AU3295&lt;60, 0, IF(AU3295&lt;70,2, IF(AU3295&lt;80, 3, IF(AU3295&lt;90,4, IF(AU3295&lt;=100, 5, "?")))))</f>
        <v>3</v>
      </c>
    </row>
    <row r="3296" spans="1:48" hidden="1" x14ac:dyDescent="0.2">
      <c r="A3296" s="2" t="s">
        <v>13</v>
      </c>
      <c r="B3296" s="3" t="s">
        <v>33</v>
      </c>
      <c r="C3296" s="3">
        <v>82.6</v>
      </c>
      <c r="D3296" s="3" t="s">
        <v>33</v>
      </c>
      <c r="E3296" s="3">
        <v>50</v>
      </c>
      <c r="F3296" s="3">
        <v>3</v>
      </c>
      <c r="G3296" s="3">
        <v>50</v>
      </c>
      <c r="H3296" s="3"/>
      <c r="I3296" s="3">
        <v>50</v>
      </c>
      <c r="J3296" s="3"/>
      <c r="K3296" s="3"/>
      <c r="L3296" s="3"/>
      <c r="M3296" s="3"/>
      <c r="N3296" s="3"/>
      <c r="O3296" s="4">
        <f>MAX(G3296:H3296)</f>
        <v>50</v>
      </c>
      <c r="P3296" s="4">
        <f>MAX(I3296:J3296)</f>
        <v>50</v>
      </c>
      <c r="Q3296" s="4">
        <f>ABS(O3296-C3296)</f>
        <v>32.599999999999994</v>
      </c>
      <c r="R3296" s="4">
        <f>ABS(P3296-C3296)</f>
        <v>32.599999999999994</v>
      </c>
      <c r="S3296" s="4" t="b">
        <f ca="1">OR(O3296=0,P3296=0,Q3296&gt;$Q$1,R3296&gt;$R$1,W3296="N", V3296=2)</f>
        <v>1</v>
      </c>
      <c r="T3296" s="4" t="str">
        <f>TRIM(CLEAN(D3296))</f>
        <v>برنامج بكالوريوس علم الحاسوب</v>
      </c>
      <c r="U3296" s="4">
        <f>COUNTIF(T:T,T3296)</f>
        <v>589</v>
      </c>
      <c r="V3296" s="4" t="str">
        <f>IF(E3296&lt;60, "F", IF(E3296&lt;70,"D", IF(E3296&lt;80, "C", IF(E3296&lt;90,"B", IF(E3296&lt;=100, "A", "?")))))</f>
        <v>F</v>
      </c>
      <c r="W3296" s="4" t="str" cm="1">
        <f t="array" aca="1" ref="W3296" ca="1">_xlfn.IFNA(INDIRECT($Y$1&amp;"!"&amp;W$1&amp;$Y3296),"N")</f>
        <v>D</v>
      </c>
      <c r="X3296" s="4">
        <f ca="1">COUNTIF(W:W,W3296)</f>
        <v>589</v>
      </c>
      <c r="Y3296" s="4">
        <f>MATCH(T3296,Coding!J:J,0)</f>
        <v>9</v>
      </c>
      <c r="Z3296" s="4" t="str" cm="1">
        <f t="array" aca="1" ref="Z3296" ca="1">_xlfn.IFNA(INDIRECT($Y$1&amp;"!"&amp;Z$1&amp;$Y3296),-1)</f>
        <v>D</v>
      </c>
      <c r="AA3296" s="4" cm="1">
        <f t="array" aca="1" ref="AA3296" ca="1">_xlfn.IFNA(INDIRECT($Y$1&amp;"!"&amp;AA$1&amp;$Y3296),-1)</f>
        <v>0</v>
      </c>
      <c r="AB3296" s="4" cm="1">
        <f t="array" aca="1" ref="AB3296" ca="1">_xlfn.IFNA(INDIRECT($Y$1&amp;"!"&amp;AB$1&amp;$Y3296),-1)</f>
        <v>1</v>
      </c>
      <c r="AC3296" s="4" cm="1">
        <f t="array" aca="1" ref="AC3296" ca="1">_xlfn.IFNA(INDIRECT($Y$1&amp;"!"&amp;AC$1&amp;$Y3296),-1)</f>
        <v>0</v>
      </c>
      <c r="AD3296" s="4" cm="1">
        <f t="array" aca="1" ref="AD3296" ca="1">_xlfn.IFNA(INDIRECT($Y$1&amp;"!"&amp;AD$1&amp;$Y3296),-1)</f>
        <v>0</v>
      </c>
      <c r="AE3296" s="4" cm="1">
        <f t="array" aca="1" ref="AE3296" ca="1">_xlfn.IFNA(INDIRECT($Y$1&amp;"!"&amp;AE$1&amp;$Y3296),-1)</f>
        <v>0</v>
      </c>
      <c r="AF3296" s="4" t="str">
        <f ca="1">_xlfn.CONCAT(W3296, "-",V3296)</f>
        <v>D-F</v>
      </c>
      <c r="AG3296" s="4" t="str">
        <f>TEXT(ROW()-2, "0000")</f>
        <v>3294</v>
      </c>
      <c r="AH3296" s="4" t="str">
        <f>IF(TRIM(CLEAN(A3296))="m", "male", IF(TRIM(CLEAN(A3296))="f","female", "missing"))</f>
        <v>male</v>
      </c>
      <c r="AI3296" s="4">
        <f>C3296</f>
        <v>82.6</v>
      </c>
      <c r="AJ3296" s="4">
        <f>O3296</f>
        <v>50</v>
      </c>
      <c r="AK3296" s="4">
        <f>P3296</f>
        <v>50</v>
      </c>
      <c r="AL3296" s="4">
        <f>IF(AI3296&lt;60, 0, IF(AI3296&lt;70,2, IF(AI3296&lt;80, 3, IF(AI3296&lt;90,4, IF(AI3296&lt;=100, 5, "?")))))</f>
        <v>4</v>
      </c>
      <c r="AM3296" s="4">
        <f>IF(AJ3296&lt;60, 0, IF(AJ3296&lt;70,2, IF(AJ3296&lt;80, 3, IF(AJ3296&lt;90,4, IF(AJ3296&lt;=100, 5, "?")))))</f>
        <v>0</v>
      </c>
      <c r="AN3296" s="4">
        <f>IF(AK3296&lt;60, 0, IF(AK3296&lt;70,2, IF(AK3296&lt;80, 3, IF(AK3296&lt;90,4, IF(AK3296&lt;=100, 5, "?")))))</f>
        <v>0</v>
      </c>
      <c r="AO3296" s="4">
        <f ca="1">AA3296</f>
        <v>0</v>
      </c>
      <c r="AP3296" s="4">
        <f ca="1">AB3296</f>
        <v>1</v>
      </c>
      <c r="AQ3296" s="4">
        <f ca="1">AC3296</f>
        <v>0</v>
      </c>
      <c r="AR3296" s="4">
        <f ca="1">AD3296</f>
        <v>0</v>
      </c>
      <c r="AS3296" s="4">
        <f ca="1">AE3296</f>
        <v>0</v>
      </c>
      <c r="AT3296" s="4" t="str">
        <f ca="1">Z3296</f>
        <v>D</v>
      </c>
      <c r="AU3296" s="4">
        <f>E3296</f>
        <v>50</v>
      </c>
      <c r="AV3296" s="4">
        <f>IF(AU3296&lt;60, 0, IF(AU3296&lt;70,2, IF(AU3296&lt;80, 3, IF(AU3296&lt;90,4, IF(AU3296&lt;=100, 5, "?")))))</f>
        <v>0</v>
      </c>
    </row>
    <row r="3297" spans="1:48" hidden="1" x14ac:dyDescent="0.2">
      <c r="A3297" s="2" t="s">
        <v>16</v>
      </c>
      <c r="B3297" s="3" t="s">
        <v>37</v>
      </c>
      <c r="C3297" s="3">
        <v>82.5</v>
      </c>
      <c r="D3297" s="3" t="s">
        <v>37</v>
      </c>
      <c r="E3297" s="3">
        <v>63.9</v>
      </c>
      <c r="F3297" s="3">
        <v>2</v>
      </c>
      <c r="G3297" s="3">
        <v>50</v>
      </c>
      <c r="H3297" s="3"/>
      <c r="I3297" s="3">
        <v>55</v>
      </c>
      <c r="J3297" s="3"/>
      <c r="K3297" s="3"/>
      <c r="L3297" s="3"/>
      <c r="M3297" s="3"/>
      <c r="N3297" s="3"/>
      <c r="O3297" s="4">
        <f>MAX(G3297:H3297)</f>
        <v>50</v>
      </c>
      <c r="P3297" s="4">
        <f>MAX(I3297:J3297)</f>
        <v>55</v>
      </c>
      <c r="Q3297" s="4">
        <f>ABS(O3297-C3297)</f>
        <v>32.5</v>
      </c>
      <c r="R3297" s="4">
        <f>ABS(P3297-C3297)</f>
        <v>27.5</v>
      </c>
      <c r="S3297" s="4" t="b">
        <f ca="1">OR(O3297=0,P3297=0,Q3297&gt;$Q$1,R3297&gt;$R$1,W3297="N", V3297=2)</f>
        <v>1</v>
      </c>
      <c r="T3297" s="4" t="str">
        <f>TRIM(CLEAN(D3297))</f>
        <v>كلية الهندسة والتكنولوجيا</v>
      </c>
      <c r="U3297" s="4">
        <f>COUNTIF(T:T,T3297)</f>
        <v>173</v>
      </c>
      <c r="V3297" s="4" t="str">
        <f>IF(E3297&lt;60, "F", IF(E3297&lt;70,"D", IF(E3297&lt;80, "C", IF(E3297&lt;90,"B", IF(E3297&lt;=100, "A", "?")))))</f>
        <v>D</v>
      </c>
      <c r="W3297" s="4" t="str" cm="1">
        <f t="array" aca="1" ref="W3297" ca="1">_xlfn.IFNA(INDIRECT($Y$1&amp;"!"&amp;W$1&amp;$Y3297),"N")</f>
        <v>A</v>
      </c>
      <c r="X3297" s="4">
        <f ca="1">COUNTIF(W:W,W3297)</f>
        <v>861</v>
      </c>
      <c r="Y3297" s="4">
        <f>MATCH(T3297,Coding!J:J,0)</f>
        <v>4</v>
      </c>
      <c r="Z3297" s="4" t="str" cm="1">
        <f t="array" aca="1" ref="Z3297" ca="1">_xlfn.IFNA(INDIRECT($Y$1&amp;"!"&amp;Z$1&amp;$Y3297),-1)</f>
        <v>A</v>
      </c>
      <c r="AA3297" s="4" cm="1">
        <f t="array" aca="1" ref="AA3297" ca="1">_xlfn.IFNA(INDIRECT($Y$1&amp;"!"&amp;AA$1&amp;$Y3297),-1)</f>
        <v>0</v>
      </c>
      <c r="AB3297" s="4" cm="1">
        <f t="array" aca="1" ref="AB3297" ca="1">_xlfn.IFNA(INDIRECT($Y$1&amp;"!"&amp;AB$1&amp;$Y3297),-1)</f>
        <v>1</v>
      </c>
      <c r="AC3297" s="4" cm="1">
        <f t="array" aca="1" ref="AC3297" ca="1">_xlfn.IFNA(INDIRECT($Y$1&amp;"!"&amp;AC$1&amp;$Y3297),-1)</f>
        <v>1</v>
      </c>
      <c r="AD3297" s="4" cm="1">
        <f t="array" aca="1" ref="AD3297" ca="1">_xlfn.IFNA(INDIRECT($Y$1&amp;"!"&amp;AD$1&amp;$Y3297),-1)</f>
        <v>1</v>
      </c>
      <c r="AE3297" s="4" cm="1">
        <f t="array" aca="1" ref="AE3297" ca="1">_xlfn.IFNA(INDIRECT($Y$1&amp;"!"&amp;AE$1&amp;$Y3297),-1)</f>
        <v>0</v>
      </c>
      <c r="AF3297" s="4" t="str">
        <f ca="1">_xlfn.CONCAT(W3297, "-",V3297)</f>
        <v>A-D</v>
      </c>
      <c r="AG3297" s="4" t="str">
        <f>TEXT(ROW()-2, "0000")</f>
        <v>3295</v>
      </c>
      <c r="AH3297" s="4" t="str">
        <f>IF(TRIM(CLEAN(A3297))="m", "male", IF(TRIM(CLEAN(A3297))="f","female", "missing"))</f>
        <v>female</v>
      </c>
      <c r="AI3297" s="4">
        <f>C3297</f>
        <v>82.5</v>
      </c>
      <c r="AJ3297" s="4">
        <f>O3297</f>
        <v>50</v>
      </c>
      <c r="AK3297" s="4">
        <f>P3297</f>
        <v>55</v>
      </c>
      <c r="AL3297" s="4">
        <f>IF(AI3297&lt;60, 0, IF(AI3297&lt;70,2, IF(AI3297&lt;80, 3, IF(AI3297&lt;90,4, IF(AI3297&lt;=100, 5, "?")))))</f>
        <v>4</v>
      </c>
      <c r="AM3297" s="4">
        <f>IF(AJ3297&lt;60, 0, IF(AJ3297&lt;70,2, IF(AJ3297&lt;80, 3, IF(AJ3297&lt;90,4, IF(AJ3297&lt;=100, 5, "?")))))</f>
        <v>0</v>
      </c>
      <c r="AN3297" s="4">
        <f>IF(AK3297&lt;60, 0, IF(AK3297&lt;70,2, IF(AK3297&lt;80, 3, IF(AK3297&lt;90,4, IF(AK3297&lt;=100, 5, "?")))))</f>
        <v>0</v>
      </c>
      <c r="AO3297" s="4">
        <f ca="1">AA3297</f>
        <v>0</v>
      </c>
      <c r="AP3297" s="4">
        <f ca="1">AB3297</f>
        <v>1</v>
      </c>
      <c r="AQ3297" s="4">
        <f ca="1">AC3297</f>
        <v>1</v>
      </c>
      <c r="AR3297" s="4">
        <f ca="1">AD3297</f>
        <v>1</v>
      </c>
      <c r="AS3297" s="4">
        <f ca="1">AE3297</f>
        <v>0</v>
      </c>
      <c r="AT3297" s="4" t="str">
        <f ca="1">Z3297</f>
        <v>A</v>
      </c>
      <c r="AU3297" s="4">
        <f>E3297</f>
        <v>63.9</v>
      </c>
      <c r="AV3297" s="4">
        <f>IF(AU3297&lt;60, 0, IF(AU3297&lt;70,2, IF(AU3297&lt;80, 3, IF(AU3297&lt;90,4, IF(AU3297&lt;=100, 5, "?")))))</f>
        <v>2</v>
      </c>
    </row>
    <row r="3298" spans="1:48" hidden="1" x14ac:dyDescent="0.2">
      <c r="A3298" s="2" t="s">
        <v>13</v>
      </c>
      <c r="B3298" s="3" t="s">
        <v>62</v>
      </c>
      <c r="C3298" s="3">
        <v>94.5</v>
      </c>
      <c r="D3298" s="3" t="s">
        <v>35</v>
      </c>
      <c r="E3298" s="3">
        <v>70.900000000000006</v>
      </c>
      <c r="F3298" s="3">
        <v>3</v>
      </c>
      <c r="G3298" s="3">
        <v>61</v>
      </c>
      <c r="H3298" s="3">
        <v>62</v>
      </c>
      <c r="I3298" s="3">
        <v>71</v>
      </c>
      <c r="J3298" s="3">
        <v>0</v>
      </c>
      <c r="K3298" s="3"/>
      <c r="L3298" s="3"/>
      <c r="M3298" s="3">
        <v>62</v>
      </c>
      <c r="N3298" s="3"/>
      <c r="O3298" s="4">
        <f>MAX(G3298:H3298)</f>
        <v>62</v>
      </c>
      <c r="P3298" s="4">
        <f>MAX(I3298:J3298)</f>
        <v>71</v>
      </c>
      <c r="Q3298" s="4">
        <f>ABS(O3298-C3298)</f>
        <v>32.5</v>
      </c>
      <c r="R3298" s="4">
        <f>ABS(P3298-C3298)</f>
        <v>23.5</v>
      </c>
      <c r="S3298" s="4" t="b">
        <f ca="1">OR(O3298=0,P3298=0,Q3298&gt;$Q$1,R3298&gt;$R$1,W3298="N", V3298=2)</f>
        <v>1</v>
      </c>
      <c r="T3298" s="4" t="str">
        <f>TRIM(CLEAN(D3298))</f>
        <v>برنامج بكالوريوس هندسة الميكاترونيكس</v>
      </c>
      <c r="U3298" s="4">
        <f>COUNTIF(T:T,T3298)</f>
        <v>291</v>
      </c>
      <c r="V3298" s="4" t="str">
        <f>IF(E3298&lt;60, "F", IF(E3298&lt;70,"D", IF(E3298&lt;80, "C", IF(E3298&lt;90,"B", IF(E3298&lt;=100, "A", "?")))))</f>
        <v>C</v>
      </c>
      <c r="W3298" s="4" t="str" cm="1">
        <f t="array" aca="1" ref="W3298" ca="1">_xlfn.IFNA(INDIRECT($Y$1&amp;"!"&amp;W$1&amp;$Y3298),"N")</f>
        <v>B</v>
      </c>
      <c r="X3298" s="4">
        <f ca="1">COUNTIF(W:W,W3298)</f>
        <v>291</v>
      </c>
      <c r="Y3298" s="4">
        <f>MATCH(T3298,Coding!J:J,0)</f>
        <v>6</v>
      </c>
      <c r="Z3298" s="4" t="str" cm="1">
        <f t="array" aca="1" ref="Z3298" ca="1">_xlfn.IFNA(INDIRECT($Y$1&amp;"!"&amp;Z$1&amp;$Y3298),-1)</f>
        <v>B</v>
      </c>
      <c r="AA3298" s="4" cm="1">
        <f t="array" aca="1" ref="AA3298" ca="1">_xlfn.IFNA(INDIRECT($Y$1&amp;"!"&amp;AA$1&amp;$Y3298),-1)</f>
        <v>0</v>
      </c>
      <c r="AB3298" s="4" cm="1">
        <f t="array" aca="1" ref="AB3298" ca="1">_xlfn.IFNA(INDIRECT($Y$1&amp;"!"&amp;AB$1&amp;$Y3298),-1)</f>
        <v>0</v>
      </c>
      <c r="AC3298" s="4" cm="1">
        <f t="array" aca="1" ref="AC3298" ca="1">_xlfn.IFNA(INDIRECT($Y$1&amp;"!"&amp;AC$1&amp;$Y3298),-1)</f>
        <v>1</v>
      </c>
      <c r="AD3298" s="4" cm="1">
        <f t="array" aca="1" ref="AD3298" ca="1">_xlfn.IFNA(INDIRECT($Y$1&amp;"!"&amp;AD$1&amp;$Y3298),-1)</f>
        <v>1</v>
      </c>
      <c r="AE3298" s="4" cm="1">
        <f t="array" aca="1" ref="AE3298" ca="1">_xlfn.IFNA(INDIRECT($Y$1&amp;"!"&amp;AE$1&amp;$Y3298),-1)</f>
        <v>1</v>
      </c>
      <c r="AF3298" s="4" t="str">
        <f ca="1">_xlfn.CONCAT(W3298, "-",V3298)</f>
        <v>B-C</v>
      </c>
      <c r="AG3298" s="4" t="str">
        <f>TEXT(ROW()-2, "0000")</f>
        <v>3296</v>
      </c>
      <c r="AH3298" s="4" t="str">
        <f>IF(TRIM(CLEAN(A3298))="m", "male", IF(TRIM(CLEAN(A3298))="f","female", "missing"))</f>
        <v>male</v>
      </c>
      <c r="AI3298" s="4">
        <f>C3298</f>
        <v>94.5</v>
      </c>
      <c r="AJ3298" s="4">
        <f>O3298</f>
        <v>62</v>
      </c>
      <c r="AK3298" s="4">
        <f>P3298</f>
        <v>71</v>
      </c>
      <c r="AL3298" s="4">
        <f>IF(AI3298&lt;60, 0, IF(AI3298&lt;70,2, IF(AI3298&lt;80, 3, IF(AI3298&lt;90,4, IF(AI3298&lt;=100, 5, "?")))))</f>
        <v>5</v>
      </c>
      <c r="AM3298" s="4">
        <f>IF(AJ3298&lt;60, 0, IF(AJ3298&lt;70,2, IF(AJ3298&lt;80, 3, IF(AJ3298&lt;90,4, IF(AJ3298&lt;=100, 5, "?")))))</f>
        <v>2</v>
      </c>
      <c r="AN3298" s="4">
        <f>IF(AK3298&lt;60, 0, IF(AK3298&lt;70,2, IF(AK3298&lt;80, 3, IF(AK3298&lt;90,4, IF(AK3298&lt;=100, 5, "?")))))</f>
        <v>3</v>
      </c>
      <c r="AO3298" s="4">
        <f ca="1">AA3298</f>
        <v>0</v>
      </c>
      <c r="AP3298" s="4">
        <f ca="1">AB3298</f>
        <v>0</v>
      </c>
      <c r="AQ3298" s="4">
        <f ca="1">AC3298</f>
        <v>1</v>
      </c>
      <c r="AR3298" s="4">
        <f ca="1">AD3298</f>
        <v>1</v>
      </c>
      <c r="AS3298" s="4">
        <f ca="1">AE3298</f>
        <v>1</v>
      </c>
      <c r="AT3298" s="4" t="str">
        <f ca="1">Z3298</f>
        <v>B</v>
      </c>
      <c r="AU3298" s="4">
        <f>E3298</f>
        <v>70.900000000000006</v>
      </c>
      <c r="AV3298" s="4">
        <f>IF(AU3298&lt;60, 0, IF(AU3298&lt;70,2, IF(AU3298&lt;80, 3, IF(AU3298&lt;90,4, IF(AU3298&lt;=100, 5, "?")))))</f>
        <v>3</v>
      </c>
    </row>
    <row r="3299" spans="1:48" hidden="1" x14ac:dyDescent="0.2">
      <c r="A3299" s="2" t="s">
        <v>16</v>
      </c>
      <c r="B3299" s="3" t="s">
        <v>37</v>
      </c>
      <c r="C3299" s="3">
        <v>96.5</v>
      </c>
      <c r="D3299" s="3" t="s">
        <v>26</v>
      </c>
      <c r="E3299" s="3">
        <v>67.7</v>
      </c>
      <c r="F3299" s="3">
        <v>2</v>
      </c>
      <c r="G3299" s="3">
        <v>64</v>
      </c>
      <c r="H3299" s="3">
        <v>63</v>
      </c>
      <c r="I3299" s="3">
        <v>80</v>
      </c>
      <c r="J3299" s="3">
        <v>78</v>
      </c>
      <c r="K3299" s="3">
        <v>64</v>
      </c>
      <c r="L3299" s="3"/>
      <c r="M3299" s="3">
        <v>80</v>
      </c>
      <c r="N3299" s="3"/>
      <c r="O3299" s="4">
        <f>MAX(G3299:H3299)</f>
        <v>64</v>
      </c>
      <c r="P3299" s="4">
        <f>MAX(I3299:J3299)</f>
        <v>80</v>
      </c>
      <c r="Q3299" s="4">
        <f>ABS(O3299-C3299)</f>
        <v>32.5</v>
      </c>
      <c r="R3299" s="4">
        <f>ABS(P3299-C3299)</f>
        <v>16.5</v>
      </c>
      <c r="S3299" s="4" t="b">
        <f ca="1">OR(O3299=0,P3299=0,Q3299&gt;$Q$1,R3299&gt;$R$1,W3299="N", V3299=2)</f>
        <v>1</v>
      </c>
      <c r="T3299" s="4" t="str">
        <f>TRIM(CLEAN(D3299))</f>
        <v>برنامج بكالوريوس الهندسة المدنية</v>
      </c>
      <c r="U3299" s="4">
        <f>COUNTIF(T:T,T3299)</f>
        <v>723</v>
      </c>
      <c r="V3299" s="4" t="str">
        <f>IF(E3299&lt;60, "F", IF(E3299&lt;70,"D", IF(E3299&lt;80, "C", IF(E3299&lt;90,"B", IF(E3299&lt;=100, "A", "?")))))</f>
        <v>D</v>
      </c>
      <c r="W3299" s="4" t="str" cm="1">
        <f t="array" aca="1" ref="W3299" ca="1">_xlfn.IFNA(INDIRECT($Y$1&amp;"!"&amp;W$1&amp;$Y3299),"N")</f>
        <v>C</v>
      </c>
      <c r="X3299" s="4">
        <f ca="1">COUNTIF(W:W,W3299)</f>
        <v>747</v>
      </c>
      <c r="Y3299" s="4">
        <f>MATCH(T3299,Coding!J:J,0)</f>
        <v>8</v>
      </c>
      <c r="Z3299" s="4" t="str" cm="1">
        <f t="array" aca="1" ref="Z3299" ca="1">_xlfn.IFNA(INDIRECT($Y$1&amp;"!"&amp;Z$1&amp;$Y3299),-1)</f>
        <v>C</v>
      </c>
      <c r="AA3299" s="4" cm="1">
        <f t="array" aca="1" ref="AA3299" ca="1">_xlfn.IFNA(INDIRECT($Y$1&amp;"!"&amp;AA$1&amp;$Y3299),-1)</f>
        <v>1</v>
      </c>
      <c r="AB3299" s="4" cm="1">
        <f t="array" aca="1" ref="AB3299" ca="1">_xlfn.IFNA(INDIRECT($Y$1&amp;"!"&amp;AB$1&amp;$Y3299),-1)</f>
        <v>1</v>
      </c>
      <c r="AC3299" s="4" cm="1">
        <f t="array" aca="1" ref="AC3299" ca="1">_xlfn.IFNA(INDIRECT($Y$1&amp;"!"&amp;AC$1&amp;$Y3299),-1)</f>
        <v>1</v>
      </c>
      <c r="AD3299" s="4" cm="1">
        <f t="array" aca="1" ref="AD3299" ca="1">_xlfn.IFNA(INDIRECT($Y$1&amp;"!"&amp;AD$1&amp;$Y3299),-1)</f>
        <v>0</v>
      </c>
      <c r="AE3299" s="4" cm="1">
        <f t="array" aca="1" ref="AE3299" ca="1">_xlfn.IFNA(INDIRECT($Y$1&amp;"!"&amp;AE$1&amp;$Y3299),-1)</f>
        <v>0</v>
      </c>
      <c r="AF3299" s="4" t="str">
        <f ca="1">_xlfn.CONCAT(W3299, "-",V3299)</f>
        <v>C-D</v>
      </c>
      <c r="AG3299" s="4" t="str">
        <f>TEXT(ROW()-2, "0000")</f>
        <v>3297</v>
      </c>
      <c r="AH3299" s="4" t="str">
        <f>IF(TRIM(CLEAN(A3299))="m", "male", IF(TRIM(CLEAN(A3299))="f","female", "missing"))</f>
        <v>female</v>
      </c>
      <c r="AI3299" s="4">
        <f>C3299</f>
        <v>96.5</v>
      </c>
      <c r="AJ3299" s="4">
        <f>O3299</f>
        <v>64</v>
      </c>
      <c r="AK3299" s="4">
        <f>P3299</f>
        <v>80</v>
      </c>
      <c r="AL3299" s="4">
        <f>IF(AI3299&lt;60, 0, IF(AI3299&lt;70,2, IF(AI3299&lt;80, 3, IF(AI3299&lt;90,4, IF(AI3299&lt;=100, 5, "?")))))</f>
        <v>5</v>
      </c>
      <c r="AM3299" s="4">
        <f>IF(AJ3299&lt;60, 0, IF(AJ3299&lt;70,2, IF(AJ3299&lt;80, 3, IF(AJ3299&lt;90,4, IF(AJ3299&lt;=100, 5, "?")))))</f>
        <v>2</v>
      </c>
      <c r="AN3299" s="4">
        <f>IF(AK3299&lt;60, 0, IF(AK3299&lt;70,2, IF(AK3299&lt;80, 3, IF(AK3299&lt;90,4, IF(AK3299&lt;=100, 5, "?")))))</f>
        <v>4</v>
      </c>
      <c r="AO3299" s="4">
        <f ca="1">AA3299</f>
        <v>1</v>
      </c>
      <c r="AP3299" s="4">
        <f ca="1">AB3299</f>
        <v>1</v>
      </c>
      <c r="AQ3299" s="4">
        <f ca="1">AC3299</f>
        <v>1</v>
      </c>
      <c r="AR3299" s="4">
        <f ca="1">AD3299</f>
        <v>0</v>
      </c>
      <c r="AS3299" s="4">
        <f ca="1">AE3299</f>
        <v>0</v>
      </c>
      <c r="AT3299" s="4" t="str">
        <f ca="1">Z3299</f>
        <v>C</v>
      </c>
      <c r="AU3299" s="4">
        <f>E3299</f>
        <v>67.7</v>
      </c>
      <c r="AV3299" s="4">
        <f>IF(AU3299&lt;60, 0, IF(AU3299&lt;70,2, IF(AU3299&lt;80, 3, IF(AU3299&lt;90,4, IF(AU3299&lt;=100, 5, "?")))))</f>
        <v>2</v>
      </c>
    </row>
    <row r="3300" spans="1:48" hidden="1" x14ac:dyDescent="0.2">
      <c r="A3300" s="2" t="s">
        <v>13</v>
      </c>
      <c r="B3300" s="3" t="s">
        <v>27</v>
      </c>
      <c r="C3300" s="3">
        <v>92.4</v>
      </c>
      <c r="D3300" s="3" t="s">
        <v>37</v>
      </c>
      <c r="E3300" s="3">
        <v>62.4</v>
      </c>
      <c r="F3300" s="3">
        <v>2</v>
      </c>
      <c r="G3300" s="3">
        <v>60</v>
      </c>
      <c r="H3300" s="3"/>
      <c r="I3300" s="3">
        <v>55</v>
      </c>
      <c r="J3300" s="3">
        <v>0</v>
      </c>
      <c r="K3300" s="3"/>
      <c r="L3300" s="3"/>
      <c r="M3300" s="3">
        <v>60</v>
      </c>
      <c r="N3300" s="3">
        <v>0</v>
      </c>
      <c r="O3300" s="4">
        <f>MAX(G3300:H3300)</f>
        <v>60</v>
      </c>
      <c r="P3300" s="4">
        <f>MAX(I3300:J3300)</f>
        <v>55</v>
      </c>
      <c r="Q3300" s="4">
        <f>ABS(O3300-C3300)</f>
        <v>32.400000000000006</v>
      </c>
      <c r="R3300" s="4">
        <f>ABS(P3300-C3300)</f>
        <v>37.400000000000006</v>
      </c>
      <c r="S3300" s="4" t="b">
        <f ca="1">OR(O3300=0,P3300=0,Q3300&gt;$Q$1,R3300&gt;$R$1,W3300="N", V3300=2)</f>
        <v>1</v>
      </c>
      <c r="T3300" s="4" t="str">
        <f>TRIM(CLEAN(D3300))</f>
        <v>كلية الهندسة والتكنولوجيا</v>
      </c>
      <c r="U3300" s="4">
        <f>COUNTIF(T:T,T3300)</f>
        <v>173</v>
      </c>
      <c r="V3300" s="4" t="str">
        <f>IF(E3300&lt;60, "F", IF(E3300&lt;70,"D", IF(E3300&lt;80, "C", IF(E3300&lt;90,"B", IF(E3300&lt;=100, "A", "?")))))</f>
        <v>D</v>
      </c>
      <c r="W3300" s="4" t="str" cm="1">
        <f t="array" aca="1" ref="W3300" ca="1">_xlfn.IFNA(INDIRECT($Y$1&amp;"!"&amp;W$1&amp;$Y3300),"N")</f>
        <v>A</v>
      </c>
      <c r="X3300" s="4">
        <f ca="1">COUNTIF(W:W,W3300)</f>
        <v>861</v>
      </c>
      <c r="Y3300" s="4">
        <f>MATCH(T3300,Coding!J:J,0)</f>
        <v>4</v>
      </c>
      <c r="Z3300" s="4" t="str" cm="1">
        <f t="array" aca="1" ref="Z3300" ca="1">_xlfn.IFNA(INDIRECT($Y$1&amp;"!"&amp;Z$1&amp;$Y3300),-1)</f>
        <v>A</v>
      </c>
      <c r="AA3300" s="4" cm="1">
        <f t="array" aca="1" ref="AA3300" ca="1">_xlfn.IFNA(INDIRECT($Y$1&amp;"!"&amp;AA$1&amp;$Y3300),-1)</f>
        <v>0</v>
      </c>
      <c r="AB3300" s="4" cm="1">
        <f t="array" aca="1" ref="AB3300" ca="1">_xlfn.IFNA(INDIRECT($Y$1&amp;"!"&amp;AB$1&amp;$Y3300),-1)</f>
        <v>1</v>
      </c>
      <c r="AC3300" s="4" cm="1">
        <f t="array" aca="1" ref="AC3300" ca="1">_xlfn.IFNA(INDIRECT($Y$1&amp;"!"&amp;AC$1&amp;$Y3300),-1)</f>
        <v>1</v>
      </c>
      <c r="AD3300" s="4" cm="1">
        <f t="array" aca="1" ref="AD3300" ca="1">_xlfn.IFNA(INDIRECT($Y$1&amp;"!"&amp;AD$1&amp;$Y3300),-1)</f>
        <v>1</v>
      </c>
      <c r="AE3300" s="4" cm="1">
        <f t="array" aca="1" ref="AE3300" ca="1">_xlfn.IFNA(INDIRECT($Y$1&amp;"!"&amp;AE$1&amp;$Y3300),-1)</f>
        <v>0</v>
      </c>
      <c r="AF3300" s="4" t="str">
        <f ca="1">_xlfn.CONCAT(W3300, "-",V3300)</f>
        <v>A-D</v>
      </c>
      <c r="AG3300" s="4" t="str">
        <f>TEXT(ROW()-2, "0000")</f>
        <v>3298</v>
      </c>
      <c r="AH3300" s="4" t="str">
        <f>IF(TRIM(CLEAN(A3300))="m", "male", IF(TRIM(CLEAN(A3300))="f","female", "missing"))</f>
        <v>male</v>
      </c>
      <c r="AI3300" s="4">
        <f>C3300</f>
        <v>92.4</v>
      </c>
      <c r="AJ3300" s="4">
        <f>O3300</f>
        <v>60</v>
      </c>
      <c r="AK3300" s="4">
        <f>P3300</f>
        <v>55</v>
      </c>
      <c r="AL3300" s="4">
        <f>IF(AI3300&lt;60, 0, IF(AI3300&lt;70,2, IF(AI3300&lt;80, 3, IF(AI3300&lt;90,4, IF(AI3300&lt;=100, 5, "?")))))</f>
        <v>5</v>
      </c>
      <c r="AM3300" s="4">
        <f>IF(AJ3300&lt;60, 0, IF(AJ3300&lt;70,2, IF(AJ3300&lt;80, 3, IF(AJ3300&lt;90,4, IF(AJ3300&lt;=100, 5, "?")))))</f>
        <v>2</v>
      </c>
      <c r="AN3300" s="4">
        <f>IF(AK3300&lt;60, 0, IF(AK3300&lt;70,2, IF(AK3300&lt;80, 3, IF(AK3300&lt;90,4, IF(AK3300&lt;=100, 5, "?")))))</f>
        <v>0</v>
      </c>
      <c r="AO3300" s="4">
        <f ca="1">AA3300</f>
        <v>0</v>
      </c>
      <c r="AP3300" s="4">
        <f ca="1">AB3300</f>
        <v>1</v>
      </c>
      <c r="AQ3300" s="4">
        <f ca="1">AC3300</f>
        <v>1</v>
      </c>
      <c r="AR3300" s="4">
        <f ca="1">AD3300</f>
        <v>1</v>
      </c>
      <c r="AS3300" s="4">
        <f ca="1">AE3300</f>
        <v>0</v>
      </c>
      <c r="AT3300" s="4" t="str">
        <f ca="1">Z3300</f>
        <v>A</v>
      </c>
      <c r="AU3300" s="4">
        <f>E3300</f>
        <v>62.4</v>
      </c>
      <c r="AV3300" s="4">
        <f>IF(AU3300&lt;60, 0, IF(AU3300&lt;70,2, IF(AU3300&lt;80, 3, IF(AU3300&lt;90,4, IF(AU3300&lt;=100, 5, "?")))))</f>
        <v>2</v>
      </c>
    </row>
    <row r="3301" spans="1:48" hidden="1" x14ac:dyDescent="0.2">
      <c r="A3301" s="2" t="s">
        <v>16</v>
      </c>
      <c r="B3301" s="3" t="s">
        <v>36</v>
      </c>
      <c r="C3301" s="3">
        <v>93.4</v>
      </c>
      <c r="D3301" s="3" t="s">
        <v>36</v>
      </c>
      <c r="E3301" s="3">
        <v>70.400000000000006</v>
      </c>
      <c r="F3301" s="3">
        <v>1</v>
      </c>
      <c r="G3301" s="3">
        <v>61</v>
      </c>
      <c r="H3301" s="3">
        <v>60</v>
      </c>
      <c r="I3301" s="3">
        <v>60</v>
      </c>
      <c r="J3301" s="3">
        <v>71</v>
      </c>
      <c r="K3301" s="3"/>
      <c r="L3301" s="3"/>
      <c r="M3301" s="3">
        <v>60</v>
      </c>
      <c r="N3301" s="3"/>
      <c r="O3301" s="4">
        <f>MAX(G3301:H3301)</f>
        <v>61</v>
      </c>
      <c r="P3301" s="4">
        <f>MAX(I3301:J3301)</f>
        <v>71</v>
      </c>
      <c r="Q3301" s="4">
        <f>ABS(O3301-C3301)</f>
        <v>32.400000000000006</v>
      </c>
      <c r="R3301" s="4">
        <f>ABS(P3301-C3301)</f>
        <v>22.400000000000006</v>
      </c>
      <c r="S3301" s="4" t="b">
        <f ca="1">OR(O3301=0,P3301=0,Q3301&gt;$Q$1,R3301&gt;$R$1,W3301="N", V3301=2)</f>
        <v>1</v>
      </c>
      <c r="T3301" s="4" t="str">
        <f>TRIM(CLEAN(D3301))</f>
        <v>برنامج بكالوريوس هندسة أنظمة الحاسوب</v>
      </c>
      <c r="U3301" s="4">
        <f>COUNTIF(T:T,T3301)</f>
        <v>549</v>
      </c>
      <c r="V3301" s="4" t="str">
        <f>IF(E3301&lt;60, "F", IF(E3301&lt;70,"D", IF(E3301&lt;80, "C", IF(E3301&lt;90,"B", IF(E3301&lt;=100, "A", "?")))))</f>
        <v>C</v>
      </c>
      <c r="W3301" s="4" t="str" cm="1">
        <f t="array" aca="1" ref="W3301" ca="1">_xlfn.IFNA(INDIRECT($Y$1&amp;"!"&amp;W$1&amp;$Y3301),"N")</f>
        <v>A</v>
      </c>
      <c r="X3301" s="4">
        <f ca="1">COUNTIF(W:W,W3301)</f>
        <v>861</v>
      </c>
      <c r="Y3301" s="4">
        <f>MATCH(T3301,Coding!J:J,0)</f>
        <v>3</v>
      </c>
      <c r="Z3301" s="4" t="str" cm="1">
        <f t="array" aca="1" ref="Z3301" ca="1">_xlfn.IFNA(INDIRECT($Y$1&amp;"!"&amp;Z$1&amp;$Y3301),-1)</f>
        <v>A</v>
      </c>
      <c r="AA3301" s="4" cm="1">
        <f t="array" aca="1" ref="AA3301" ca="1">_xlfn.IFNA(INDIRECT($Y$1&amp;"!"&amp;AA$1&amp;$Y3301),-1)</f>
        <v>0</v>
      </c>
      <c r="AB3301" s="4" cm="1">
        <f t="array" aca="1" ref="AB3301" ca="1">_xlfn.IFNA(INDIRECT($Y$1&amp;"!"&amp;AB$1&amp;$Y3301),-1)</f>
        <v>1</v>
      </c>
      <c r="AC3301" s="4" cm="1">
        <f t="array" aca="1" ref="AC3301" ca="1">_xlfn.IFNA(INDIRECT($Y$1&amp;"!"&amp;AC$1&amp;$Y3301),-1)</f>
        <v>1</v>
      </c>
      <c r="AD3301" s="4" cm="1">
        <f t="array" aca="1" ref="AD3301" ca="1">_xlfn.IFNA(INDIRECT($Y$1&amp;"!"&amp;AD$1&amp;$Y3301),-1)</f>
        <v>1</v>
      </c>
      <c r="AE3301" s="4" cm="1">
        <f t="array" aca="1" ref="AE3301" ca="1">_xlfn.IFNA(INDIRECT($Y$1&amp;"!"&amp;AE$1&amp;$Y3301),-1)</f>
        <v>0</v>
      </c>
      <c r="AF3301" s="4" t="str">
        <f ca="1">_xlfn.CONCAT(W3301, "-",V3301)</f>
        <v>A-C</v>
      </c>
      <c r="AG3301" s="4" t="str">
        <f>TEXT(ROW()-2, "0000")</f>
        <v>3299</v>
      </c>
      <c r="AH3301" s="4" t="str">
        <f>IF(TRIM(CLEAN(A3301))="m", "male", IF(TRIM(CLEAN(A3301))="f","female", "missing"))</f>
        <v>female</v>
      </c>
      <c r="AI3301" s="4">
        <f>C3301</f>
        <v>93.4</v>
      </c>
      <c r="AJ3301" s="4">
        <f>O3301</f>
        <v>61</v>
      </c>
      <c r="AK3301" s="4">
        <f>P3301</f>
        <v>71</v>
      </c>
      <c r="AL3301" s="4">
        <f>IF(AI3301&lt;60, 0, IF(AI3301&lt;70,2, IF(AI3301&lt;80, 3, IF(AI3301&lt;90,4, IF(AI3301&lt;=100, 5, "?")))))</f>
        <v>5</v>
      </c>
      <c r="AM3301" s="4">
        <f>IF(AJ3301&lt;60, 0, IF(AJ3301&lt;70,2, IF(AJ3301&lt;80, 3, IF(AJ3301&lt;90,4, IF(AJ3301&lt;=100, 5, "?")))))</f>
        <v>2</v>
      </c>
      <c r="AN3301" s="4">
        <f>IF(AK3301&lt;60, 0, IF(AK3301&lt;70,2, IF(AK3301&lt;80, 3, IF(AK3301&lt;90,4, IF(AK3301&lt;=100, 5, "?")))))</f>
        <v>3</v>
      </c>
      <c r="AO3301" s="4">
        <f ca="1">AA3301</f>
        <v>0</v>
      </c>
      <c r="AP3301" s="4">
        <f ca="1">AB3301</f>
        <v>1</v>
      </c>
      <c r="AQ3301" s="4">
        <f ca="1">AC3301</f>
        <v>1</v>
      </c>
      <c r="AR3301" s="4">
        <f ca="1">AD3301</f>
        <v>1</v>
      </c>
      <c r="AS3301" s="4">
        <f ca="1">AE3301</f>
        <v>0</v>
      </c>
      <c r="AT3301" s="4" t="str">
        <f ca="1">Z3301</f>
        <v>A</v>
      </c>
      <c r="AU3301" s="4">
        <f>E3301</f>
        <v>70.400000000000006</v>
      </c>
      <c r="AV3301" s="4">
        <f>IF(AU3301&lt;60, 0, IF(AU3301&lt;70,2, IF(AU3301&lt;80, 3, IF(AU3301&lt;90,4, IF(AU3301&lt;=100, 5, "?")))))</f>
        <v>3</v>
      </c>
    </row>
    <row r="3302" spans="1:48" hidden="1" x14ac:dyDescent="0.2">
      <c r="A3302" s="2" t="s">
        <v>13</v>
      </c>
      <c r="B3302" s="3" t="s">
        <v>26</v>
      </c>
      <c r="C3302" s="3">
        <v>93.4</v>
      </c>
      <c r="D3302" s="3" t="s">
        <v>26</v>
      </c>
      <c r="E3302" s="3">
        <v>55.4</v>
      </c>
      <c r="F3302" s="3">
        <v>2</v>
      </c>
      <c r="G3302" s="3">
        <v>61</v>
      </c>
      <c r="H3302" s="3"/>
      <c r="I3302" s="3">
        <v>67</v>
      </c>
      <c r="J3302" s="3">
        <v>50</v>
      </c>
      <c r="K3302" s="3"/>
      <c r="L3302" s="3"/>
      <c r="M3302" s="3">
        <v>50</v>
      </c>
      <c r="N3302" s="3"/>
      <c r="O3302" s="4">
        <f>MAX(G3302:H3302)</f>
        <v>61</v>
      </c>
      <c r="P3302" s="4">
        <f>MAX(I3302:J3302)</f>
        <v>67</v>
      </c>
      <c r="Q3302" s="4">
        <f>ABS(O3302-C3302)</f>
        <v>32.400000000000006</v>
      </c>
      <c r="R3302" s="4">
        <f>ABS(P3302-C3302)</f>
        <v>26.400000000000006</v>
      </c>
      <c r="S3302" s="4" t="b">
        <f ca="1">OR(O3302=0,P3302=0,Q3302&gt;$Q$1,R3302&gt;$R$1,W3302="N", V3302=2)</f>
        <v>1</v>
      </c>
      <c r="T3302" s="4" t="str">
        <f>TRIM(CLEAN(D3302))</f>
        <v>برنامج بكالوريوس الهندسة المدنية</v>
      </c>
      <c r="U3302" s="4">
        <f>COUNTIF(T:T,T3302)</f>
        <v>723</v>
      </c>
      <c r="V3302" s="4" t="str">
        <f>IF(E3302&lt;60, "F", IF(E3302&lt;70,"D", IF(E3302&lt;80, "C", IF(E3302&lt;90,"B", IF(E3302&lt;=100, "A", "?")))))</f>
        <v>F</v>
      </c>
      <c r="W3302" s="4" t="str" cm="1">
        <f t="array" aca="1" ref="W3302" ca="1">_xlfn.IFNA(INDIRECT($Y$1&amp;"!"&amp;W$1&amp;$Y3302),"N")</f>
        <v>C</v>
      </c>
      <c r="X3302" s="4">
        <f ca="1">COUNTIF(W:W,W3302)</f>
        <v>747</v>
      </c>
      <c r="Y3302" s="4">
        <f>MATCH(T3302,Coding!J:J,0)</f>
        <v>8</v>
      </c>
      <c r="Z3302" s="4" t="str" cm="1">
        <f t="array" aca="1" ref="Z3302" ca="1">_xlfn.IFNA(INDIRECT($Y$1&amp;"!"&amp;Z$1&amp;$Y3302),-1)</f>
        <v>C</v>
      </c>
      <c r="AA3302" s="4" cm="1">
        <f t="array" aca="1" ref="AA3302" ca="1">_xlfn.IFNA(INDIRECT($Y$1&amp;"!"&amp;AA$1&amp;$Y3302),-1)</f>
        <v>1</v>
      </c>
      <c r="AB3302" s="4" cm="1">
        <f t="array" aca="1" ref="AB3302" ca="1">_xlfn.IFNA(INDIRECT($Y$1&amp;"!"&amp;AB$1&amp;$Y3302),-1)</f>
        <v>1</v>
      </c>
      <c r="AC3302" s="4" cm="1">
        <f t="array" aca="1" ref="AC3302" ca="1">_xlfn.IFNA(INDIRECT($Y$1&amp;"!"&amp;AC$1&amp;$Y3302),-1)</f>
        <v>1</v>
      </c>
      <c r="AD3302" s="4" cm="1">
        <f t="array" aca="1" ref="AD3302" ca="1">_xlfn.IFNA(INDIRECT($Y$1&amp;"!"&amp;AD$1&amp;$Y3302),-1)</f>
        <v>0</v>
      </c>
      <c r="AE3302" s="4" cm="1">
        <f t="array" aca="1" ref="AE3302" ca="1">_xlfn.IFNA(INDIRECT($Y$1&amp;"!"&amp;AE$1&amp;$Y3302),-1)</f>
        <v>0</v>
      </c>
      <c r="AF3302" s="4" t="str">
        <f ca="1">_xlfn.CONCAT(W3302, "-",V3302)</f>
        <v>C-F</v>
      </c>
      <c r="AG3302" s="4" t="str">
        <f>TEXT(ROW()-2, "0000")</f>
        <v>3300</v>
      </c>
      <c r="AH3302" s="4" t="str">
        <f>IF(TRIM(CLEAN(A3302))="m", "male", IF(TRIM(CLEAN(A3302))="f","female", "missing"))</f>
        <v>male</v>
      </c>
      <c r="AI3302" s="4">
        <f>C3302</f>
        <v>93.4</v>
      </c>
      <c r="AJ3302" s="4">
        <f>O3302</f>
        <v>61</v>
      </c>
      <c r="AK3302" s="4">
        <f>P3302</f>
        <v>67</v>
      </c>
      <c r="AL3302" s="4">
        <f>IF(AI3302&lt;60, 0, IF(AI3302&lt;70,2, IF(AI3302&lt;80, 3, IF(AI3302&lt;90,4, IF(AI3302&lt;=100, 5, "?")))))</f>
        <v>5</v>
      </c>
      <c r="AM3302" s="4">
        <f>IF(AJ3302&lt;60, 0, IF(AJ3302&lt;70,2, IF(AJ3302&lt;80, 3, IF(AJ3302&lt;90,4, IF(AJ3302&lt;=100, 5, "?")))))</f>
        <v>2</v>
      </c>
      <c r="AN3302" s="4">
        <f>IF(AK3302&lt;60, 0, IF(AK3302&lt;70,2, IF(AK3302&lt;80, 3, IF(AK3302&lt;90,4, IF(AK3302&lt;=100, 5, "?")))))</f>
        <v>2</v>
      </c>
      <c r="AO3302" s="4">
        <f ca="1">AA3302</f>
        <v>1</v>
      </c>
      <c r="AP3302" s="4">
        <f ca="1">AB3302</f>
        <v>1</v>
      </c>
      <c r="AQ3302" s="4">
        <f ca="1">AC3302</f>
        <v>1</v>
      </c>
      <c r="AR3302" s="4">
        <f ca="1">AD3302</f>
        <v>0</v>
      </c>
      <c r="AS3302" s="4">
        <f ca="1">AE3302</f>
        <v>0</v>
      </c>
      <c r="AT3302" s="4" t="str">
        <f ca="1">Z3302</f>
        <v>C</v>
      </c>
      <c r="AU3302" s="4">
        <f>E3302</f>
        <v>55.4</v>
      </c>
      <c r="AV3302" s="4">
        <f>IF(AU3302&lt;60, 0, IF(AU3302&lt;70,2, IF(AU3302&lt;80, 3, IF(AU3302&lt;90,4, IF(AU3302&lt;=100, 5, "?")))))</f>
        <v>0</v>
      </c>
    </row>
    <row r="3303" spans="1:48" hidden="1" x14ac:dyDescent="0.2">
      <c r="A3303" s="2" t="s">
        <v>16</v>
      </c>
      <c r="B3303" s="3" t="s">
        <v>36</v>
      </c>
      <c r="C3303" s="3">
        <v>92.4</v>
      </c>
      <c r="D3303" s="3" t="s">
        <v>33</v>
      </c>
      <c r="E3303" s="3">
        <v>70.3</v>
      </c>
      <c r="F3303" s="3">
        <v>1</v>
      </c>
      <c r="G3303" s="3">
        <v>60</v>
      </c>
      <c r="H3303" s="3">
        <v>60</v>
      </c>
      <c r="I3303" s="3">
        <v>60</v>
      </c>
      <c r="J3303" s="3">
        <v>75</v>
      </c>
      <c r="K3303" s="3"/>
      <c r="L3303" s="3"/>
      <c r="M3303" s="3">
        <v>62</v>
      </c>
      <c r="N3303" s="3"/>
      <c r="O3303" s="4">
        <f>MAX(G3303:H3303)</f>
        <v>60</v>
      </c>
      <c r="P3303" s="4">
        <f>MAX(I3303:J3303)</f>
        <v>75</v>
      </c>
      <c r="Q3303" s="4">
        <f>ABS(O3303-C3303)</f>
        <v>32.400000000000006</v>
      </c>
      <c r="R3303" s="4">
        <f>ABS(P3303-C3303)</f>
        <v>17.400000000000006</v>
      </c>
      <c r="S3303" s="4" t="b">
        <f ca="1">OR(O3303=0,P3303=0,Q3303&gt;$Q$1,R3303&gt;$R$1,W3303="N", V3303=2)</f>
        <v>1</v>
      </c>
      <c r="T3303" s="4" t="str">
        <f>TRIM(CLEAN(D3303))</f>
        <v>برنامج بكالوريوس علم الحاسوب</v>
      </c>
      <c r="U3303" s="4">
        <f>COUNTIF(T:T,T3303)</f>
        <v>589</v>
      </c>
      <c r="V3303" s="4" t="str">
        <f>IF(E3303&lt;60, "F", IF(E3303&lt;70,"D", IF(E3303&lt;80, "C", IF(E3303&lt;90,"B", IF(E3303&lt;=100, "A", "?")))))</f>
        <v>C</v>
      </c>
      <c r="W3303" s="4" t="str" cm="1">
        <f t="array" aca="1" ref="W3303" ca="1">_xlfn.IFNA(INDIRECT($Y$1&amp;"!"&amp;W$1&amp;$Y3303),"N")</f>
        <v>D</v>
      </c>
      <c r="X3303" s="4">
        <f ca="1">COUNTIF(W:W,W3303)</f>
        <v>589</v>
      </c>
      <c r="Y3303" s="4">
        <f>MATCH(T3303,Coding!J:J,0)</f>
        <v>9</v>
      </c>
      <c r="Z3303" s="4" t="str" cm="1">
        <f t="array" aca="1" ref="Z3303" ca="1">_xlfn.IFNA(INDIRECT($Y$1&amp;"!"&amp;Z$1&amp;$Y3303),-1)</f>
        <v>D</v>
      </c>
      <c r="AA3303" s="4" cm="1">
        <f t="array" aca="1" ref="AA3303" ca="1">_xlfn.IFNA(INDIRECT($Y$1&amp;"!"&amp;AA$1&amp;$Y3303),-1)</f>
        <v>0</v>
      </c>
      <c r="AB3303" s="4" cm="1">
        <f t="array" aca="1" ref="AB3303" ca="1">_xlfn.IFNA(INDIRECT($Y$1&amp;"!"&amp;AB$1&amp;$Y3303),-1)</f>
        <v>1</v>
      </c>
      <c r="AC3303" s="4" cm="1">
        <f t="array" aca="1" ref="AC3303" ca="1">_xlfn.IFNA(INDIRECT($Y$1&amp;"!"&amp;AC$1&amp;$Y3303),-1)</f>
        <v>0</v>
      </c>
      <c r="AD3303" s="4" cm="1">
        <f t="array" aca="1" ref="AD3303" ca="1">_xlfn.IFNA(INDIRECT($Y$1&amp;"!"&amp;AD$1&amp;$Y3303),-1)</f>
        <v>0</v>
      </c>
      <c r="AE3303" s="4" cm="1">
        <f t="array" aca="1" ref="AE3303" ca="1">_xlfn.IFNA(INDIRECT($Y$1&amp;"!"&amp;AE$1&amp;$Y3303),-1)</f>
        <v>0</v>
      </c>
      <c r="AF3303" s="4" t="str">
        <f ca="1">_xlfn.CONCAT(W3303, "-",V3303)</f>
        <v>D-C</v>
      </c>
      <c r="AG3303" s="4" t="str">
        <f>TEXT(ROW()-2, "0000")</f>
        <v>3301</v>
      </c>
      <c r="AH3303" s="4" t="str">
        <f>IF(TRIM(CLEAN(A3303))="m", "male", IF(TRIM(CLEAN(A3303))="f","female", "missing"))</f>
        <v>female</v>
      </c>
      <c r="AI3303" s="4">
        <f>C3303</f>
        <v>92.4</v>
      </c>
      <c r="AJ3303" s="4">
        <f>O3303</f>
        <v>60</v>
      </c>
      <c r="AK3303" s="4">
        <f>P3303</f>
        <v>75</v>
      </c>
      <c r="AL3303" s="4">
        <f>IF(AI3303&lt;60, 0, IF(AI3303&lt;70,2, IF(AI3303&lt;80, 3, IF(AI3303&lt;90,4, IF(AI3303&lt;=100, 5, "?")))))</f>
        <v>5</v>
      </c>
      <c r="AM3303" s="4">
        <f>IF(AJ3303&lt;60, 0, IF(AJ3303&lt;70,2, IF(AJ3303&lt;80, 3, IF(AJ3303&lt;90,4, IF(AJ3303&lt;=100, 5, "?")))))</f>
        <v>2</v>
      </c>
      <c r="AN3303" s="4">
        <f>IF(AK3303&lt;60, 0, IF(AK3303&lt;70,2, IF(AK3303&lt;80, 3, IF(AK3303&lt;90,4, IF(AK3303&lt;=100, 5, "?")))))</f>
        <v>3</v>
      </c>
      <c r="AO3303" s="4">
        <f ca="1">AA3303</f>
        <v>0</v>
      </c>
      <c r="AP3303" s="4">
        <f ca="1">AB3303</f>
        <v>1</v>
      </c>
      <c r="AQ3303" s="4">
        <f ca="1">AC3303</f>
        <v>0</v>
      </c>
      <c r="AR3303" s="4">
        <f ca="1">AD3303</f>
        <v>0</v>
      </c>
      <c r="AS3303" s="4">
        <f ca="1">AE3303</f>
        <v>0</v>
      </c>
      <c r="AT3303" s="4" t="str">
        <f ca="1">Z3303</f>
        <v>D</v>
      </c>
      <c r="AU3303" s="4">
        <f>E3303</f>
        <v>70.3</v>
      </c>
      <c r="AV3303" s="4">
        <f>IF(AU3303&lt;60, 0, IF(AU3303&lt;70,2, IF(AU3303&lt;80, 3, IF(AU3303&lt;90,4, IF(AU3303&lt;=100, 5, "?")))))</f>
        <v>3</v>
      </c>
    </row>
    <row r="3304" spans="1:48" hidden="1" x14ac:dyDescent="0.2">
      <c r="A3304" s="2" t="s">
        <v>16</v>
      </c>
      <c r="B3304" s="3" t="s">
        <v>27</v>
      </c>
      <c r="C3304" s="3">
        <v>94.4</v>
      </c>
      <c r="D3304" s="3" t="s">
        <v>27</v>
      </c>
      <c r="E3304" s="3">
        <v>69.900000000000006</v>
      </c>
      <c r="F3304" s="3">
        <v>3</v>
      </c>
      <c r="G3304" s="3">
        <v>60</v>
      </c>
      <c r="H3304" s="3">
        <v>62</v>
      </c>
      <c r="I3304" s="3">
        <v>71</v>
      </c>
      <c r="J3304" s="3">
        <v>72</v>
      </c>
      <c r="K3304" s="3"/>
      <c r="L3304" s="3"/>
      <c r="M3304" s="3"/>
      <c r="N3304" s="3">
        <v>72</v>
      </c>
      <c r="O3304" s="4">
        <f>MAX(G3304:H3304)</f>
        <v>62</v>
      </c>
      <c r="P3304" s="4">
        <f>MAX(I3304:J3304)</f>
        <v>72</v>
      </c>
      <c r="Q3304" s="4">
        <f>ABS(O3304-C3304)</f>
        <v>32.400000000000006</v>
      </c>
      <c r="R3304" s="4">
        <f>ABS(P3304-C3304)</f>
        <v>22.400000000000006</v>
      </c>
      <c r="S3304" s="4" t="b">
        <f ca="1">OR(O3304=0,P3304=0,Q3304&gt;$Q$1,R3304&gt;$R$1,W3304="N", V3304=2)</f>
        <v>1</v>
      </c>
      <c r="T3304" s="4" t="str">
        <f>TRIM(CLEAN(D3304))</f>
        <v>برنامج بكالوريوس الهندسة المعمارية</v>
      </c>
      <c r="U3304" s="4">
        <f>COUNTIF(T:T,T3304)</f>
        <v>391</v>
      </c>
      <c r="V3304" s="4" t="str">
        <f>IF(E3304&lt;60, "F", IF(E3304&lt;70,"D", IF(E3304&lt;80, "C", IF(E3304&lt;90,"B", IF(E3304&lt;=100, "A", "?")))))</f>
        <v>D</v>
      </c>
      <c r="W3304" s="4" t="str" cm="1">
        <f t="array" aca="1" ref="W3304" ca="1">_xlfn.IFNA(INDIRECT($Y$1&amp;"!"&amp;W$1&amp;$Y3304),"N")</f>
        <v>G</v>
      </c>
      <c r="X3304" s="4">
        <f ca="1">COUNTIF(W:W,W3304)</f>
        <v>391</v>
      </c>
      <c r="Y3304" s="4">
        <f>MATCH(T3304,Coding!J:J,0)</f>
        <v>12</v>
      </c>
      <c r="Z3304" s="4" t="str" cm="1">
        <f t="array" aca="1" ref="Z3304" ca="1">_xlfn.IFNA(INDIRECT($Y$1&amp;"!"&amp;Z$1&amp;$Y3304),-1)</f>
        <v>G</v>
      </c>
      <c r="AA3304" s="4" cm="1">
        <f t="array" aca="1" ref="AA3304" ca="1">_xlfn.IFNA(INDIRECT($Y$1&amp;"!"&amp;AA$1&amp;$Y3304),-1)</f>
        <v>1</v>
      </c>
      <c r="AB3304" s="4" cm="1">
        <f t="array" aca="1" ref="AB3304" ca="1">_xlfn.IFNA(INDIRECT($Y$1&amp;"!"&amp;AB$1&amp;$Y3304),-1)</f>
        <v>1</v>
      </c>
      <c r="AC3304" s="4" cm="1">
        <f t="array" aca="1" ref="AC3304" ca="1">_xlfn.IFNA(INDIRECT($Y$1&amp;"!"&amp;AC$1&amp;$Y3304),-1)</f>
        <v>1</v>
      </c>
      <c r="AD3304" s="4" cm="1">
        <f t="array" aca="1" ref="AD3304" ca="1">_xlfn.IFNA(INDIRECT($Y$1&amp;"!"&amp;AD$1&amp;$Y3304),-1)</f>
        <v>0</v>
      </c>
      <c r="AE3304" s="4" cm="1">
        <f t="array" aca="1" ref="AE3304" ca="1">_xlfn.IFNA(INDIRECT($Y$1&amp;"!"&amp;AE$1&amp;$Y3304),-1)</f>
        <v>0</v>
      </c>
      <c r="AF3304" s="4" t="str">
        <f ca="1">_xlfn.CONCAT(W3304, "-",V3304)</f>
        <v>G-D</v>
      </c>
      <c r="AG3304" s="4" t="str">
        <f>TEXT(ROW()-2, "0000")</f>
        <v>3302</v>
      </c>
      <c r="AH3304" s="4" t="str">
        <f>IF(TRIM(CLEAN(A3304))="m", "male", IF(TRIM(CLEAN(A3304))="f","female", "missing"))</f>
        <v>female</v>
      </c>
      <c r="AI3304" s="4">
        <f>C3304</f>
        <v>94.4</v>
      </c>
      <c r="AJ3304" s="4">
        <f>O3304</f>
        <v>62</v>
      </c>
      <c r="AK3304" s="4">
        <f>P3304</f>
        <v>72</v>
      </c>
      <c r="AL3304" s="4">
        <f>IF(AI3304&lt;60, 0, IF(AI3304&lt;70,2, IF(AI3304&lt;80, 3, IF(AI3304&lt;90,4, IF(AI3304&lt;=100, 5, "?")))))</f>
        <v>5</v>
      </c>
      <c r="AM3304" s="4">
        <f>IF(AJ3304&lt;60, 0, IF(AJ3304&lt;70,2, IF(AJ3304&lt;80, 3, IF(AJ3304&lt;90,4, IF(AJ3304&lt;=100, 5, "?")))))</f>
        <v>2</v>
      </c>
      <c r="AN3304" s="4">
        <f>IF(AK3304&lt;60, 0, IF(AK3304&lt;70,2, IF(AK3304&lt;80, 3, IF(AK3304&lt;90,4, IF(AK3304&lt;=100, 5, "?")))))</f>
        <v>3</v>
      </c>
      <c r="AO3304" s="4">
        <f ca="1">AA3304</f>
        <v>1</v>
      </c>
      <c r="AP3304" s="4">
        <f ca="1">AB3304</f>
        <v>1</v>
      </c>
      <c r="AQ3304" s="4">
        <f ca="1">AC3304</f>
        <v>1</v>
      </c>
      <c r="AR3304" s="4">
        <f ca="1">AD3304</f>
        <v>0</v>
      </c>
      <c r="AS3304" s="4">
        <f ca="1">AE3304</f>
        <v>0</v>
      </c>
      <c r="AT3304" s="4" t="str">
        <f ca="1">Z3304</f>
        <v>G</v>
      </c>
      <c r="AU3304" s="4">
        <f>E3304</f>
        <v>69.900000000000006</v>
      </c>
      <c r="AV3304" s="4">
        <f>IF(AU3304&lt;60, 0, IF(AU3304&lt;70,2, IF(AU3304&lt;80, 3, IF(AU3304&lt;90,4, IF(AU3304&lt;=100, 5, "?")))))</f>
        <v>2</v>
      </c>
    </row>
    <row r="3305" spans="1:48" hidden="1" x14ac:dyDescent="0.2">
      <c r="A3305" s="2" t="s">
        <v>16</v>
      </c>
      <c r="B3305" s="3" t="s">
        <v>36</v>
      </c>
      <c r="C3305" s="3">
        <v>93.3</v>
      </c>
      <c r="D3305" s="3" t="s">
        <v>36</v>
      </c>
      <c r="E3305" s="3">
        <v>66.599999999999994</v>
      </c>
      <c r="F3305" s="3">
        <v>2</v>
      </c>
      <c r="G3305" s="3">
        <v>61</v>
      </c>
      <c r="H3305" s="3">
        <v>61</v>
      </c>
      <c r="I3305" s="3">
        <v>62</v>
      </c>
      <c r="J3305" s="3">
        <v>61</v>
      </c>
      <c r="K3305" s="3"/>
      <c r="L3305" s="3"/>
      <c r="M3305" s="3">
        <v>50</v>
      </c>
      <c r="N3305" s="3"/>
      <c r="O3305" s="4">
        <f>MAX(G3305:H3305)</f>
        <v>61</v>
      </c>
      <c r="P3305" s="4">
        <f>MAX(I3305:J3305)</f>
        <v>62</v>
      </c>
      <c r="Q3305" s="4">
        <f>ABS(O3305-C3305)</f>
        <v>32.299999999999997</v>
      </c>
      <c r="R3305" s="4">
        <f>ABS(P3305-C3305)</f>
        <v>31.299999999999997</v>
      </c>
      <c r="S3305" s="4" t="b">
        <f ca="1">OR(O3305=0,P3305=0,Q3305&gt;$Q$1,R3305&gt;$R$1,W3305="N", V3305=2)</f>
        <v>1</v>
      </c>
      <c r="T3305" s="4" t="str">
        <f>TRIM(CLEAN(D3305))</f>
        <v>برنامج بكالوريوس هندسة أنظمة الحاسوب</v>
      </c>
      <c r="U3305" s="4">
        <f>COUNTIF(T:T,T3305)</f>
        <v>549</v>
      </c>
      <c r="V3305" s="4" t="str">
        <f>IF(E3305&lt;60, "F", IF(E3305&lt;70,"D", IF(E3305&lt;80, "C", IF(E3305&lt;90,"B", IF(E3305&lt;=100, "A", "?")))))</f>
        <v>D</v>
      </c>
      <c r="W3305" s="4" t="str" cm="1">
        <f t="array" aca="1" ref="W3305" ca="1">_xlfn.IFNA(INDIRECT($Y$1&amp;"!"&amp;W$1&amp;$Y3305),"N")</f>
        <v>A</v>
      </c>
      <c r="X3305" s="4">
        <f ca="1">COUNTIF(W:W,W3305)</f>
        <v>861</v>
      </c>
      <c r="Y3305" s="4">
        <f>MATCH(T3305,Coding!J:J,0)</f>
        <v>3</v>
      </c>
      <c r="Z3305" s="4" t="str" cm="1">
        <f t="array" aca="1" ref="Z3305" ca="1">_xlfn.IFNA(INDIRECT($Y$1&amp;"!"&amp;Z$1&amp;$Y3305),-1)</f>
        <v>A</v>
      </c>
      <c r="AA3305" s="4" cm="1">
        <f t="array" aca="1" ref="AA3305" ca="1">_xlfn.IFNA(INDIRECT($Y$1&amp;"!"&amp;AA$1&amp;$Y3305),-1)</f>
        <v>0</v>
      </c>
      <c r="AB3305" s="4" cm="1">
        <f t="array" aca="1" ref="AB3305" ca="1">_xlfn.IFNA(INDIRECT($Y$1&amp;"!"&amp;AB$1&amp;$Y3305),-1)</f>
        <v>1</v>
      </c>
      <c r="AC3305" s="4" cm="1">
        <f t="array" aca="1" ref="AC3305" ca="1">_xlfn.IFNA(INDIRECT($Y$1&amp;"!"&amp;AC$1&amp;$Y3305),-1)</f>
        <v>1</v>
      </c>
      <c r="AD3305" s="4" cm="1">
        <f t="array" aca="1" ref="AD3305" ca="1">_xlfn.IFNA(INDIRECT($Y$1&amp;"!"&amp;AD$1&amp;$Y3305),-1)</f>
        <v>1</v>
      </c>
      <c r="AE3305" s="4" cm="1">
        <f t="array" aca="1" ref="AE3305" ca="1">_xlfn.IFNA(INDIRECT($Y$1&amp;"!"&amp;AE$1&amp;$Y3305),-1)</f>
        <v>0</v>
      </c>
      <c r="AF3305" s="4" t="str">
        <f ca="1">_xlfn.CONCAT(W3305, "-",V3305)</f>
        <v>A-D</v>
      </c>
      <c r="AG3305" s="4" t="str">
        <f>TEXT(ROW()-2, "0000")</f>
        <v>3303</v>
      </c>
      <c r="AH3305" s="4" t="str">
        <f>IF(TRIM(CLEAN(A3305))="m", "male", IF(TRIM(CLEAN(A3305))="f","female", "missing"))</f>
        <v>female</v>
      </c>
      <c r="AI3305" s="4">
        <f>C3305</f>
        <v>93.3</v>
      </c>
      <c r="AJ3305" s="4">
        <f>O3305</f>
        <v>61</v>
      </c>
      <c r="AK3305" s="4">
        <f>P3305</f>
        <v>62</v>
      </c>
      <c r="AL3305" s="4">
        <f>IF(AI3305&lt;60, 0, IF(AI3305&lt;70,2, IF(AI3305&lt;80, 3, IF(AI3305&lt;90,4, IF(AI3305&lt;=100, 5, "?")))))</f>
        <v>5</v>
      </c>
      <c r="AM3305" s="4">
        <f>IF(AJ3305&lt;60, 0, IF(AJ3305&lt;70,2, IF(AJ3305&lt;80, 3, IF(AJ3305&lt;90,4, IF(AJ3305&lt;=100, 5, "?")))))</f>
        <v>2</v>
      </c>
      <c r="AN3305" s="4">
        <f>IF(AK3305&lt;60, 0, IF(AK3305&lt;70,2, IF(AK3305&lt;80, 3, IF(AK3305&lt;90,4, IF(AK3305&lt;=100, 5, "?")))))</f>
        <v>2</v>
      </c>
      <c r="AO3305" s="4">
        <f ca="1">AA3305</f>
        <v>0</v>
      </c>
      <c r="AP3305" s="4">
        <f ca="1">AB3305</f>
        <v>1</v>
      </c>
      <c r="AQ3305" s="4">
        <f ca="1">AC3305</f>
        <v>1</v>
      </c>
      <c r="AR3305" s="4">
        <f ca="1">AD3305</f>
        <v>1</v>
      </c>
      <c r="AS3305" s="4">
        <f ca="1">AE3305</f>
        <v>0</v>
      </c>
      <c r="AT3305" s="4" t="str">
        <f ca="1">Z3305</f>
        <v>A</v>
      </c>
      <c r="AU3305" s="4">
        <f>E3305</f>
        <v>66.599999999999994</v>
      </c>
      <c r="AV3305" s="4">
        <f>IF(AU3305&lt;60, 0, IF(AU3305&lt;70,2, IF(AU3305&lt;80, 3, IF(AU3305&lt;90,4, IF(AU3305&lt;=100, 5, "?")))))</f>
        <v>2</v>
      </c>
    </row>
    <row r="3306" spans="1:48" hidden="1" x14ac:dyDescent="0.2">
      <c r="A3306" s="2" t="s">
        <v>13</v>
      </c>
      <c r="B3306" s="3" t="s">
        <v>33</v>
      </c>
      <c r="C3306" s="3">
        <v>82.3</v>
      </c>
      <c r="D3306" s="3" t="s">
        <v>33</v>
      </c>
      <c r="E3306" s="3">
        <v>62.2</v>
      </c>
      <c r="F3306" s="3">
        <v>3</v>
      </c>
      <c r="G3306" s="3">
        <v>50</v>
      </c>
      <c r="H3306" s="3"/>
      <c r="I3306" s="3">
        <v>55</v>
      </c>
      <c r="J3306" s="3"/>
      <c r="K3306" s="3"/>
      <c r="L3306" s="3"/>
      <c r="M3306" s="3"/>
      <c r="N3306" s="3"/>
      <c r="O3306" s="4">
        <f>MAX(G3306:H3306)</f>
        <v>50</v>
      </c>
      <c r="P3306" s="4">
        <f>MAX(I3306:J3306)</f>
        <v>55</v>
      </c>
      <c r="Q3306" s="4">
        <f>ABS(O3306-C3306)</f>
        <v>32.299999999999997</v>
      </c>
      <c r="R3306" s="4">
        <f>ABS(P3306-C3306)</f>
        <v>27.299999999999997</v>
      </c>
      <c r="S3306" s="4" t="b">
        <f ca="1">OR(O3306=0,P3306=0,Q3306&gt;$Q$1,R3306&gt;$R$1,W3306="N", V3306=2)</f>
        <v>1</v>
      </c>
      <c r="T3306" s="4" t="str">
        <f>TRIM(CLEAN(D3306))</f>
        <v>برنامج بكالوريوس علم الحاسوب</v>
      </c>
      <c r="U3306" s="4">
        <f>COUNTIF(T:T,T3306)</f>
        <v>589</v>
      </c>
      <c r="V3306" s="4" t="str">
        <f>IF(E3306&lt;60, "F", IF(E3306&lt;70,"D", IF(E3306&lt;80, "C", IF(E3306&lt;90,"B", IF(E3306&lt;=100, "A", "?")))))</f>
        <v>D</v>
      </c>
      <c r="W3306" s="4" t="str" cm="1">
        <f t="array" aca="1" ref="W3306" ca="1">_xlfn.IFNA(INDIRECT($Y$1&amp;"!"&amp;W$1&amp;$Y3306),"N")</f>
        <v>D</v>
      </c>
      <c r="X3306" s="4">
        <f ca="1">COUNTIF(W:W,W3306)</f>
        <v>589</v>
      </c>
      <c r="Y3306" s="4">
        <f>MATCH(T3306,Coding!J:J,0)</f>
        <v>9</v>
      </c>
      <c r="Z3306" s="4" t="str" cm="1">
        <f t="array" aca="1" ref="Z3306" ca="1">_xlfn.IFNA(INDIRECT($Y$1&amp;"!"&amp;Z$1&amp;$Y3306),-1)</f>
        <v>D</v>
      </c>
      <c r="AA3306" s="4" cm="1">
        <f t="array" aca="1" ref="AA3306" ca="1">_xlfn.IFNA(INDIRECT($Y$1&amp;"!"&amp;AA$1&amp;$Y3306),-1)</f>
        <v>0</v>
      </c>
      <c r="AB3306" s="4" cm="1">
        <f t="array" aca="1" ref="AB3306" ca="1">_xlfn.IFNA(INDIRECT($Y$1&amp;"!"&amp;AB$1&amp;$Y3306),-1)</f>
        <v>1</v>
      </c>
      <c r="AC3306" s="4" cm="1">
        <f t="array" aca="1" ref="AC3306" ca="1">_xlfn.IFNA(INDIRECT($Y$1&amp;"!"&amp;AC$1&amp;$Y3306),-1)</f>
        <v>0</v>
      </c>
      <c r="AD3306" s="4" cm="1">
        <f t="array" aca="1" ref="AD3306" ca="1">_xlfn.IFNA(INDIRECT($Y$1&amp;"!"&amp;AD$1&amp;$Y3306),-1)</f>
        <v>0</v>
      </c>
      <c r="AE3306" s="4" cm="1">
        <f t="array" aca="1" ref="AE3306" ca="1">_xlfn.IFNA(INDIRECT($Y$1&amp;"!"&amp;AE$1&amp;$Y3306),-1)</f>
        <v>0</v>
      </c>
      <c r="AF3306" s="4" t="str">
        <f ca="1">_xlfn.CONCAT(W3306, "-",V3306)</f>
        <v>D-D</v>
      </c>
      <c r="AG3306" s="4" t="str">
        <f>TEXT(ROW()-2, "0000")</f>
        <v>3304</v>
      </c>
      <c r="AH3306" s="4" t="str">
        <f>IF(TRIM(CLEAN(A3306))="m", "male", IF(TRIM(CLEAN(A3306))="f","female", "missing"))</f>
        <v>male</v>
      </c>
      <c r="AI3306" s="4">
        <f>C3306</f>
        <v>82.3</v>
      </c>
      <c r="AJ3306" s="4">
        <f>O3306</f>
        <v>50</v>
      </c>
      <c r="AK3306" s="4">
        <f>P3306</f>
        <v>55</v>
      </c>
      <c r="AL3306" s="4">
        <f>IF(AI3306&lt;60, 0, IF(AI3306&lt;70,2, IF(AI3306&lt;80, 3, IF(AI3306&lt;90,4, IF(AI3306&lt;=100, 5, "?")))))</f>
        <v>4</v>
      </c>
      <c r="AM3306" s="4">
        <f>IF(AJ3306&lt;60, 0, IF(AJ3306&lt;70,2, IF(AJ3306&lt;80, 3, IF(AJ3306&lt;90,4, IF(AJ3306&lt;=100, 5, "?")))))</f>
        <v>0</v>
      </c>
      <c r="AN3306" s="4">
        <f>IF(AK3306&lt;60, 0, IF(AK3306&lt;70,2, IF(AK3306&lt;80, 3, IF(AK3306&lt;90,4, IF(AK3306&lt;=100, 5, "?")))))</f>
        <v>0</v>
      </c>
      <c r="AO3306" s="4">
        <f ca="1">AA3306</f>
        <v>0</v>
      </c>
      <c r="AP3306" s="4">
        <f ca="1">AB3306</f>
        <v>1</v>
      </c>
      <c r="AQ3306" s="4">
        <f ca="1">AC3306</f>
        <v>0</v>
      </c>
      <c r="AR3306" s="4">
        <f ca="1">AD3306</f>
        <v>0</v>
      </c>
      <c r="AS3306" s="4">
        <f ca="1">AE3306</f>
        <v>0</v>
      </c>
      <c r="AT3306" s="4" t="str">
        <f ca="1">Z3306</f>
        <v>D</v>
      </c>
      <c r="AU3306" s="4">
        <f>E3306</f>
        <v>62.2</v>
      </c>
      <c r="AV3306" s="4">
        <f>IF(AU3306&lt;60, 0, IF(AU3306&lt;70,2, IF(AU3306&lt;80, 3, IF(AU3306&lt;90,4, IF(AU3306&lt;=100, 5, "?")))))</f>
        <v>2</v>
      </c>
    </row>
    <row r="3307" spans="1:48" hidden="1" x14ac:dyDescent="0.2">
      <c r="A3307" s="2" t="s">
        <v>13</v>
      </c>
      <c r="B3307" s="3" t="s">
        <v>33</v>
      </c>
      <c r="C3307" s="3">
        <v>92.3</v>
      </c>
      <c r="D3307" s="3" t="s">
        <v>33</v>
      </c>
      <c r="E3307" s="3">
        <v>65</v>
      </c>
      <c r="F3307" s="3">
        <v>2</v>
      </c>
      <c r="G3307" s="3">
        <v>60</v>
      </c>
      <c r="H3307" s="3">
        <v>60</v>
      </c>
      <c r="I3307" s="3">
        <v>60</v>
      </c>
      <c r="J3307" s="3">
        <v>60</v>
      </c>
      <c r="K3307" s="3"/>
      <c r="L3307" s="3"/>
      <c r="M3307" s="3"/>
      <c r="N3307" s="3"/>
      <c r="O3307" s="4">
        <f>MAX(G3307:H3307)</f>
        <v>60</v>
      </c>
      <c r="P3307" s="4">
        <f>MAX(I3307:J3307)</f>
        <v>60</v>
      </c>
      <c r="Q3307" s="4">
        <f>ABS(O3307-C3307)</f>
        <v>32.299999999999997</v>
      </c>
      <c r="R3307" s="4">
        <f>ABS(P3307-C3307)</f>
        <v>32.299999999999997</v>
      </c>
      <c r="S3307" s="4" t="b">
        <f ca="1">OR(O3307=0,P3307=0,Q3307&gt;$Q$1,R3307&gt;$R$1,W3307="N", V3307=2)</f>
        <v>1</v>
      </c>
      <c r="T3307" s="4" t="str">
        <f>TRIM(CLEAN(D3307))</f>
        <v>برنامج بكالوريوس علم الحاسوب</v>
      </c>
      <c r="U3307" s="4">
        <f>COUNTIF(T:T,T3307)</f>
        <v>589</v>
      </c>
      <c r="V3307" s="4" t="str">
        <f>IF(E3307&lt;60, "F", IF(E3307&lt;70,"D", IF(E3307&lt;80, "C", IF(E3307&lt;90,"B", IF(E3307&lt;=100, "A", "?")))))</f>
        <v>D</v>
      </c>
      <c r="W3307" s="4" t="str" cm="1">
        <f t="array" aca="1" ref="W3307" ca="1">_xlfn.IFNA(INDIRECT($Y$1&amp;"!"&amp;W$1&amp;$Y3307),"N")</f>
        <v>D</v>
      </c>
      <c r="X3307" s="4">
        <f ca="1">COUNTIF(W:W,W3307)</f>
        <v>589</v>
      </c>
      <c r="Y3307" s="4">
        <f>MATCH(T3307,Coding!J:J,0)</f>
        <v>9</v>
      </c>
      <c r="Z3307" s="4" t="str" cm="1">
        <f t="array" aca="1" ref="Z3307" ca="1">_xlfn.IFNA(INDIRECT($Y$1&amp;"!"&amp;Z$1&amp;$Y3307),-1)</f>
        <v>D</v>
      </c>
      <c r="AA3307" s="4" cm="1">
        <f t="array" aca="1" ref="AA3307" ca="1">_xlfn.IFNA(INDIRECT($Y$1&amp;"!"&amp;AA$1&amp;$Y3307),-1)</f>
        <v>0</v>
      </c>
      <c r="AB3307" s="4" cm="1">
        <f t="array" aca="1" ref="AB3307" ca="1">_xlfn.IFNA(INDIRECT($Y$1&amp;"!"&amp;AB$1&amp;$Y3307),-1)</f>
        <v>1</v>
      </c>
      <c r="AC3307" s="4" cm="1">
        <f t="array" aca="1" ref="AC3307" ca="1">_xlfn.IFNA(INDIRECT($Y$1&amp;"!"&amp;AC$1&amp;$Y3307),-1)</f>
        <v>0</v>
      </c>
      <c r="AD3307" s="4" cm="1">
        <f t="array" aca="1" ref="AD3307" ca="1">_xlfn.IFNA(INDIRECT($Y$1&amp;"!"&amp;AD$1&amp;$Y3307),-1)</f>
        <v>0</v>
      </c>
      <c r="AE3307" s="4" cm="1">
        <f t="array" aca="1" ref="AE3307" ca="1">_xlfn.IFNA(INDIRECT($Y$1&amp;"!"&amp;AE$1&amp;$Y3307),-1)</f>
        <v>0</v>
      </c>
      <c r="AF3307" s="4" t="str">
        <f ca="1">_xlfn.CONCAT(W3307, "-",V3307)</f>
        <v>D-D</v>
      </c>
      <c r="AG3307" s="4" t="str">
        <f>TEXT(ROW()-2, "0000")</f>
        <v>3305</v>
      </c>
      <c r="AH3307" s="4" t="str">
        <f>IF(TRIM(CLEAN(A3307))="m", "male", IF(TRIM(CLEAN(A3307))="f","female", "missing"))</f>
        <v>male</v>
      </c>
      <c r="AI3307" s="4">
        <f>C3307</f>
        <v>92.3</v>
      </c>
      <c r="AJ3307" s="4">
        <f>O3307</f>
        <v>60</v>
      </c>
      <c r="AK3307" s="4">
        <f>P3307</f>
        <v>60</v>
      </c>
      <c r="AL3307" s="4">
        <f>IF(AI3307&lt;60, 0, IF(AI3307&lt;70,2, IF(AI3307&lt;80, 3, IF(AI3307&lt;90,4, IF(AI3307&lt;=100, 5, "?")))))</f>
        <v>5</v>
      </c>
      <c r="AM3307" s="4">
        <f>IF(AJ3307&lt;60, 0, IF(AJ3307&lt;70,2, IF(AJ3307&lt;80, 3, IF(AJ3307&lt;90,4, IF(AJ3307&lt;=100, 5, "?")))))</f>
        <v>2</v>
      </c>
      <c r="AN3307" s="4">
        <f>IF(AK3307&lt;60, 0, IF(AK3307&lt;70,2, IF(AK3307&lt;80, 3, IF(AK3307&lt;90,4, IF(AK3307&lt;=100, 5, "?")))))</f>
        <v>2</v>
      </c>
      <c r="AO3307" s="4">
        <f ca="1">AA3307</f>
        <v>0</v>
      </c>
      <c r="AP3307" s="4">
        <f ca="1">AB3307</f>
        <v>1</v>
      </c>
      <c r="AQ3307" s="4">
        <f ca="1">AC3307</f>
        <v>0</v>
      </c>
      <c r="AR3307" s="4">
        <f ca="1">AD3307</f>
        <v>0</v>
      </c>
      <c r="AS3307" s="4">
        <f ca="1">AE3307</f>
        <v>0</v>
      </c>
      <c r="AT3307" s="4" t="str">
        <f ca="1">Z3307</f>
        <v>D</v>
      </c>
      <c r="AU3307" s="4">
        <f>E3307</f>
        <v>65</v>
      </c>
      <c r="AV3307" s="4">
        <f>IF(AU3307&lt;60, 0, IF(AU3307&lt;70,2, IF(AU3307&lt;80, 3, IF(AU3307&lt;90,4, IF(AU3307&lt;=100, 5, "?")))))</f>
        <v>2</v>
      </c>
    </row>
    <row r="3308" spans="1:48" hidden="1" x14ac:dyDescent="0.2">
      <c r="A3308" s="2" t="s">
        <v>16</v>
      </c>
      <c r="B3308" s="3" t="s">
        <v>27</v>
      </c>
      <c r="C3308" s="3">
        <v>97.3</v>
      </c>
      <c r="D3308" s="3" t="s">
        <v>27</v>
      </c>
      <c r="E3308" s="3">
        <v>73.2</v>
      </c>
      <c r="F3308" s="3">
        <v>1</v>
      </c>
      <c r="G3308" s="3">
        <v>61</v>
      </c>
      <c r="H3308" s="3">
        <v>65</v>
      </c>
      <c r="I3308" s="3">
        <v>70</v>
      </c>
      <c r="J3308" s="3">
        <v>63</v>
      </c>
      <c r="K3308" s="3"/>
      <c r="L3308" s="3"/>
      <c r="M3308" s="3">
        <v>73</v>
      </c>
      <c r="N3308" s="3"/>
      <c r="O3308" s="4">
        <f>MAX(G3308:H3308)</f>
        <v>65</v>
      </c>
      <c r="P3308" s="4">
        <f>MAX(I3308:J3308)</f>
        <v>70</v>
      </c>
      <c r="Q3308" s="4">
        <f>ABS(O3308-C3308)</f>
        <v>32.299999999999997</v>
      </c>
      <c r="R3308" s="4">
        <f>ABS(P3308-C3308)</f>
        <v>27.299999999999997</v>
      </c>
      <c r="S3308" s="4" t="b">
        <f ca="1">OR(O3308=0,P3308=0,Q3308&gt;$Q$1,R3308&gt;$R$1,W3308="N", V3308=2)</f>
        <v>1</v>
      </c>
      <c r="T3308" s="4" t="str">
        <f>TRIM(CLEAN(D3308))</f>
        <v>برنامج بكالوريوس الهندسة المعمارية</v>
      </c>
      <c r="U3308" s="4">
        <f>COUNTIF(T:T,T3308)</f>
        <v>391</v>
      </c>
      <c r="V3308" s="4" t="str">
        <f>IF(E3308&lt;60, "F", IF(E3308&lt;70,"D", IF(E3308&lt;80, "C", IF(E3308&lt;90,"B", IF(E3308&lt;=100, "A", "?")))))</f>
        <v>C</v>
      </c>
      <c r="W3308" s="4" t="str" cm="1">
        <f t="array" aca="1" ref="W3308" ca="1">_xlfn.IFNA(INDIRECT($Y$1&amp;"!"&amp;W$1&amp;$Y3308),"N")</f>
        <v>G</v>
      </c>
      <c r="X3308" s="4">
        <f ca="1">COUNTIF(W:W,W3308)</f>
        <v>391</v>
      </c>
      <c r="Y3308" s="4">
        <f>MATCH(T3308,Coding!J:J,0)</f>
        <v>12</v>
      </c>
      <c r="Z3308" s="4" t="str" cm="1">
        <f t="array" aca="1" ref="Z3308" ca="1">_xlfn.IFNA(INDIRECT($Y$1&amp;"!"&amp;Z$1&amp;$Y3308),-1)</f>
        <v>G</v>
      </c>
      <c r="AA3308" s="4" cm="1">
        <f t="array" aca="1" ref="AA3308" ca="1">_xlfn.IFNA(INDIRECT($Y$1&amp;"!"&amp;AA$1&amp;$Y3308),-1)</f>
        <v>1</v>
      </c>
      <c r="AB3308" s="4" cm="1">
        <f t="array" aca="1" ref="AB3308" ca="1">_xlfn.IFNA(INDIRECT($Y$1&amp;"!"&amp;AB$1&amp;$Y3308),-1)</f>
        <v>1</v>
      </c>
      <c r="AC3308" s="4" cm="1">
        <f t="array" aca="1" ref="AC3308" ca="1">_xlfn.IFNA(INDIRECT($Y$1&amp;"!"&amp;AC$1&amp;$Y3308),-1)</f>
        <v>1</v>
      </c>
      <c r="AD3308" s="4" cm="1">
        <f t="array" aca="1" ref="AD3308" ca="1">_xlfn.IFNA(INDIRECT($Y$1&amp;"!"&amp;AD$1&amp;$Y3308),-1)</f>
        <v>0</v>
      </c>
      <c r="AE3308" s="4" cm="1">
        <f t="array" aca="1" ref="AE3308" ca="1">_xlfn.IFNA(INDIRECT($Y$1&amp;"!"&amp;AE$1&amp;$Y3308),-1)</f>
        <v>0</v>
      </c>
      <c r="AF3308" s="4" t="str">
        <f ca="1">_xlfn.CONCAT(W3308, "-",V3308)</f>
        <v>G-C</v>
      </c>
      <c r="AG3308" s="4" t="str">
        <f>TEXT(ROW()-2, "0000")</f>
        <v>3306</v>
      </c>
      <c r="AH3308" s="4" t="str">
        <f>IF(TRIM(CLEAN(A3308))="m", "male", IF(TRIM(CLEAN(A3308))="f","female", "missing"))</f>
        <v>female</v>
      </c>
      <c r="AI3308" s="4">
        <f>C3308</f>
        <v>97.3</v>
      </c>
      <c r="AJ3308" s="4">
        <f>O3308</f>
        <v>65</v>
      </c>
      <c r="AK3308" s="4">
        <f>P3308</f>
        <v>70</v>
      </c>
      <c r="AL3308" s="4">
        <f>IF(AI3308&lt;60, 0, IF(AI3308&lt;70,2, IF(AI3308&lt;80, 3, IF(AI3308&lt;90,4, IF(AI3308&lt;=100, 5, "?")))))</f>
        <v>5</v>
      </c>
      <c r="AM3308" s="4">
        <f>IF(AJ3308&lt;60, 0, IF(AJ3308&lt;70,2, IF(AJ3308&lt;80, 3, IF(AJ3308&lt;90,4, IF(AJ3308&lt;=100, 5, "?")))))</f>
        <v>2</v>
      </c>
      <c r="AN3308" s="4">
        <f>IF(AK3308&lt;60, 0, IF(AK3308&lt;70,2, IF(AK3308&lt;80, 3, IF(AK3308&lt;90,4, IF(AK3308&lt;=100, 5, "?")))))</f>
        <v>3</v>
      </c>
      <c r="AO3308" s="4">
        <f ca="1">AA3308</f>
        <v>1</v>
      </c>
      <c r="AP3308" s="4">
        <f ca="1">AB3308</f>
        <v>1</v>
      </c>
      <c r="AQ3308" s="4">
        <f ca="1">AC3308</f>
        <v>1</v>
      </c>
      <c r="AR3308" s="4">
        <f ca="1">AD3308</f>
        <v>0</v>
      </c>
      <c r="AS3308" s="4">
        <f ca="1">AE3308</f>
        <v>0</v>
      </c>
      <c r="AT3308" s="4" t="str">
        <f ca="1">Z3308</f>
        <v>G</v>
      </c>
      <c r="AU3308" s="4">
        <f>E3308</f>
        <v>73.2</v>
      </c>
      <c r="AV3308" s="4">
        <f>IF(AU3308&lt;60, 0, IF(AU3308&lt;70,2, IF(AU3308&lt;80, 3, IF(AU3308&lt;90,4, IF(AU3308&lt;=100, 5, "?")))))</f>
        <v>3</v>
      </c>
    </row>
    <row r="3309" spans="1:48" hidden="1" x14ac:dyDescent="0.2">
      <c r="A3309" s="2" t="s">
        <v>16</v>
      </c>
      <c r="B3309" s="3" t="s">
        <v>37</v>
      </c>
      <c r="C3309" s="3">
        <v>82.2</v>
      </c>
      <c r="D3309" s="3" t="s">
        <v>37</v>
      </c>
      <c r="E3309" s="3">
        <v>65.3</v>
      </c>
      <c r="F3309" s="3">
        <v>2</v>
      </c>
      <c r="G3309" s="3">
        <v>50</v>
      </c>
      <c r="H3309" s="3"/>
      <c r="I3309" s="3">
        <v>50</v>
      </c>
      <c r="J3309" s="3"/>
      <c r="K3309" s="3"/>
      <c r="L3309" s="3"/>
      <c r="M3309" s="3">
        <v>0</v>
      </c>
      <c r="N3309" s="3"/>
      <c r="O3309" s="4">
        <f>MAX(G3309:H3309)</f>
        <v>50</v>
      </c>
      <c r="P3309" s="4">
        <f>MAX(I3309:J3309)</f>
        <v>50</v>
      </c>
      <c r="Q3309" s="4">
        <f>ABS(O3309-C3309)</f>
        <v>32.200000000000003</v>
      </c>
      <c r="R3309" s="4">
        <f>ABS(P3309-C3309)</f>
        <v>32.200000000000003</v>
      </c>
      <c r="S3309" s="4" t="b">
        <f ca="1">OR(O3309=0,P3309=0,Q3309&gt;$Q$1,R3309&gt;$R$1,W3309="N", V3309=2)</f>
        <v>1</v>
      </c>
      <c r="T3309" s="4" t="str">
        <f>TRIM(CLEAN(D3309))</f>
        <v>كلية الهندسة والتكنولوجيا</v>
      </c>
      <c r="U3309" s="4">
        <f>COUNTIF(T:T,T3309)</f>
        <v>173</v>
      </c>
      <c r="V3309" s="4" t="str">
        <f>IF(E3309&lt;60, "F", IF(E3309&lt;70,"D", IF(E3309&lt;80, "C", IF(E3309&lt;90,"B", IF(E3309&lt;=100, "A", "?")))))</f>
        <v>D</v>
      </c>
      <c r="W3309" s="4" t="str" cm="1">
        <f t="array" aca="1" ref="W3309" ca="1">_xlfn.IFNA(INDIRECT($Y$1&amp;"!"&amp;W$1&amp;$Y3309),"N")</f>
        <v>A</v>
      </c>
      <c r="X3309" s="4">
        <f ca="1">COUNTIF(W:W,W3309)</f>
        <v>861</v>
      </c>
      <c r="Y3309" s="4">
        <f>MATCH(T3309,Coding!J:J,0)</f>
        <v>4</v>
      </c>
      <c r="Z3309" s="4" t="str" cm="1">
        <f t="array" aca="1" ref="Z3309" ca="1">_xlfn.IFNA(INDIRECT($Y$1&amp;"!"&amp;Z$1&amp;$Y3309),-1)</f>
        <v>A</v>
      </c>
      <c r="AA3309" s="4" cm="1">
        <f t="array" aca="1" ref="AA3309" ca="1">_xlfn.IFNA(INDIRECT($Y$1&amp;"!"&amp;AA$1&amp;$Y3309),-1)</f>
        <v>0</v>
      </c>
      <c r="AB3309" s="4" cm="1">
        <f t="array" aca="1" ref="AB3309" ca="1">_xlfn.IFNA(INDIRECT($Y$1&amp;"!"&amp;AB$1&amp;$Y3309),-1)</f>
        <v>1</v>
      </c>
      <c r="AC3309" s="4" cm="1">
        <f t="array" aca="1" ref="AC3309" ca="1">_xlfn.IFNA(INDIRECT($Y$1&amp;"!"&amp;AC$1&amp;$Y3309),-1)</f>
        <v>1</v>
      </c>
      <c r="AD3309" s="4" cm="1">
        <f t="array" aca="1" ref="AD3309" ca="1">_xlfn.IFNA(INDIRECT($Y$1&amp;"!"&amp;AD$1&amp;$Y3309),-1)</f>
        <v>1</v>
      </c>
      <c r="AE3309" s="4" cm="1">
        <f t="array" aca="1" ref="AE3309" ca="1">_xlfn.IFNA(INDIRECT($Y$1&amp;"!"&amp;AE$1&amp;$Y3309),-1)</f>
        <v>0</v>
      </c>
      <c r="AF3309" s="4" t="str">
        <f ca="1">_xlfn.CONCAT(W3309, "-",V3309)</f>
        <v>A-D</v>
      </c>
      <c r="AG3309" s="4" t="str">
        <f>TEXT(ROW()-2, "0000")</f>
        <v>3307</v>
      </c>
      <c r="AH3309" s="4" t="str">
        <f>IF(TRIM(CLEAN(A3309))="m", "male", IF(TRIM(CLEAN(A3309))="f","female", "missing"))</f>
        <v>female</v>
      </c>
      <c r="AI3309" s="4">
        <f>C3309</f>
        <v>82.2</v>
      </c>
      <c r="AJ3309" s="4">
        <f>O3309</f>
        <v>50</v>
      </c>
      <c r="AK3309" s="4">
        <f>P3309</f>
        <v>50</v>
      </c>
      <c r="AL3309" s="4">
        <f>IF(AI3309&lt;60, 0, IF(AI3309&lt;70,2, IF(AI3309&lt;80, 3, IF(AI3309&lt;90,4, IF(AI3309&lt;=100, 5, "?")))))</f>
        <v>4</v>
      </c>
      <c r="AM3309" s="4">
        <f>IF(AJ3309&lt;60, 0, IF(AJ3309&lt;70,2, IF(AJ3309&lt;80, 3, IF(AJ3309&lt;90,4, IF(AJ3309&lt;=100, 5, "?")))))</f>
        <v>0</v>
      </c>
      <c r="AN3309" s="4">
        <f>IF(AK3309&lt;60, 0, IF(AK3309&lt;70,2, IF(AK3309&lt;80, 3, IF(AK3309&lt;90,4, IF(AK3309&lt;=100, 5, "?")))))</f>
        <v>0</v>
      </c>
      <c r="AO3309" s="4">
        <f ca="1">AA3309</f>
        <v>0</v>
      </c>
      <c r="AP3309" s="4">
        <f ca="1">AB3309</f>
        <v>1</v>
      </c>
      <c r="AQ3309" s="4">
        <f ca="1">AC3309</f>
        <v>1</v>
      </c>
      <c r="AR3309" s="4">
        <f ca="1">AD3309</f>
        <v>1</v>
      </c>
      <c r="AS3309" s="4">
        <f ca="1">AE3309</f>
        <v>0</v>
      </c>
      <c r="AT3309" s="4" t="str">
        <f ca="1">Z3309</f>
        <v>A</v>
      </c>
      <c r="AU3309" s="4">
        <f>E3309</f>
        <v>65.3</v>
      </c>
      <c r="AV3309" s="4">
        <f>IF(AU3309&lt;60, 0, IF(AU3309&lt;70,2, IF(AU3309&lt;80, 3, IF(AU3309&lt;90,4, IF(AU3309&lt;=100, 5, "?")))))</f>
        <v>2</v>
      </c>
    </row>
    <row r="3310" spans="1:48" hidden="1" x14ac:dyDescent="0.2">
      <c r="A3310" s="2" t="s">
        <v>16</v>
      </c>
      <c r="B3310" s="3" t="s">
        <v>36</v>
      </c>
      <c r="C3310" s="3">
        <v>92.2</v>
      </c>
      <c r="D3310" s="3" t="s">
        <v>36</v>
      </c>
      <c r="E3310" s="3">
        <v>66.599999999999994</v>
      </c>
      <c r="F3310" s="3">
        <v>2</v>
      </c>
      <c r="G3310" s="3">
        <v>60</v>
      </c>
      <c r="H3310" s="3">
        <v>60</v>
      </c>
      <c r="I3310" s="3">
        <v>65</v>
      </c>
      <c r="J3310" s="3">
        <v>70</v>
      </c>
      <c r="K3310" s="3"/>
      <c r="L3310" s="3"/>
      <c r="M3310" s="3">
        <v>60</v>
      </c>
      <c r="N3310" s="3"/>
      <c r="O3310" s="4">
        <f>MAX(G3310:H3310)</f>
        <v>60</v>
      </c>
      <c r="P3310" s="4">
        <f>MAX(I3310:J3310)</f>
        <v>70</v>
      </c>
      <c r="Q3310" s="4">
        <f>ABS(O3310-C3310)</f>
        <v>32.200000000000003</v>
      </c>
      <c r="R3310" s="4">
        <f>ABS(P3310-C3310)</f>
        <v>22.200000000000003</v>
      </c>
      <c r="S3310" s="4" t="b">
        <f ca="1">OR(O3310=0,P3310=0,Q3310&gt;$Q$1,R3310&gt;$R$1,W3310="N", V3310=2)</f>
        <v>1</v>
      </c>
      <c r="T3310" s="4" t="str">
        <f>TRIM(CLEAN(D3310))</f>
        <v>برنامج بكالوريوس هندسة أنظمة الحاسوب</v>
      </c>
      <c r="U3310" s="4">
        <f>COUNTIF(T:T,T3310)</f>
        <v>549</v>
      </c>
      <c r="V3310" s="4" t="str">
        <f>IF(E3310&lt;60, "F", IF(E3310&lt;70,"D", IF(E3310&lt;80, "C", IF(E3310&lt;90,"B", IF(E3310&lt;=100, "A", "?")))))</f>
        <v>D</v>
      </c>
      <c r="W3310" s="4" t="str" cm="1">
        <f t="array" aca="1" ref="W3310" ca="1">_xlfn.IFNA(INDIRECT($Y$1&amp;"!"&amp;W$1&amp;$Y3310),"N")</f>
        <v>A</v>
      </c>
      <c r="X3310" s="4">
        <f ca="1">COUNTIF(W:W,W3310)</f>
        <v>861</v>
      </c>
      <c r="Y3310" s="4">
        <f>MATCH(T3310,Coding!J:J,0)</f>
        <v>3</v>
      </c>
      <c r="Z3310" s="4" t="str" cm="1">
        <f t="array" aca="1" ref="Z3310" ca="1">_xlfn.IFNA(INDIRECT($Y$1&amp;"!"&amp;Z$1&amp;$Y3310),-1)</f>
        <v>A</v>
      </c>
      <c r="AA3310" s="4" cm="1">
        <f t="array" aca="1" ref="AA3310" ca="1">_xlfn.IFNA(INDIRECT($Y$1&amp;"!"&amp;AA$1&amp;$Y3310),-1)</f>
        <v>0</v>
      </c>
      <c r="AB3310" s="4" cm="1">
        <f t="array" aca="1" ref="AB3310" ca="1">_xlfn.IFNA(INDIRECT($Y$1&amp;"!"&amp;AB$1&amp;$Y3310),-1)</f>
        <v>1</v>
      </c>
      <c r="AC3310" s="4" cm="1">
        <f t="array" aca="1" ref="AC3310" ca="1">_xlfn.IFNA(INDIRECT($Y$1&amp;"!"&amp;AC$1&amp;$Y3310),-1)</f>
        <v>1</v>
      </c>
      <c r="AD3310" s="4" cm="1">
        <f t="array" aca="1" ref="AD3310" ca="1">_xlfn.IFNA(INDIRECT($Y$1&amp;"!"&amp;AD$1&amp;$Y3310),-1)</f>
        <v>1</v>
      </c>
      <c r="AE3310" s="4" cm="1">
        <f t="array" aca="1" ref="AE3310" ca="1">_xlfn.IFNA(INDIRECT($Y$1&amp;"!"&amp;AE$1&amp;$Y3310),-1)</f>
        <v>0</v>
      </c>
      <c r="AF3310" s="4" t="str">
        <f ca="1">_xlfn.CONCAT(W3310, "-",V3310)</f>
        <v>A-D</v>
      </c>
      <c r="AG3310" s="4" t="str">
        <f>TEXT(ROW()-2, "0000")</f>
        <v>3308</v>
      </c>
      <c r="AH3310" s="4" t="str">
        <f>IF(TRIM(CLEAN(A3310))="m", "male", IF(TRIM(CLEAN(A3310))="f","female", "missing"))</f>
        <v>female</v>
      </c>
      <c r="AI3310" s="4">
        <f>C3310</f>
        <v>92.2</v>
      </c>
      <c r="AJ3310" s="4">
        <f>O3310</f>
        <v>60</v>
      </c>
      <c r="AK3310" s="4">
        <f>P3310</f>
        <v>70</v>
      </c>
      <c r="AL3310" s="4">
        <f>IF(AI3310&lt;60, 0, IF(AI3310&lt;70,2, IF(AI3310&lt;80, 3, IF(AI3310&lt;90,4, IF(AI3310&lt;=100, 5, "?")))))</f>
        <v>5</v>
      </c>
      <c r="AM3310" s="4">
        <f>IF(AJ3310&lt;60, 0, IF(AJ3310&lt;70,2, IF(AJ3310&lt;80, 3, IF(AJ3310&lt;90,4, IF(AJ3310&lt;=100, 5, "?")))))</f>
        <v>2</v>
      </c>
      <c r="AN3310" s="4">
        <f>IF(AK3310&lt;60, 0, IF(AK3310&lt;70,2, IF(AK3310&lt;80, 3, IF(AK3310&lt;90,4, IF(AK3310&lt;=100, 5, "?")))))</f>
        <v>3</v>
      </c>
      <c r="AO3310" s="4">
        <f ca="1">AA3310</f>
        <v>0</v>
      </c>
      <c r="AP3310" s="4">
        <f ca="1">AB3310</f>
        <v>1</v>
      </c>
      <c r="AQ3310" s="4">
        <f ca="1">AC3310</f>
        <v>1</v>
      </c>
      <c r="AR3310" s="4">
        <f ca="1">AD3310</f>
        <v>1</v>
      </c>
      <c r="AS3310" s="4">
        <f ca="1">AE3310</f>
        <v>0</v>
      </c>
      <c r="AT3310" s="4" t="str">
        <f ca="1">Z3310</f>
        <v>A</v>
      </c>
      <c r="AU3310" s="4">
        <f>E3310</f>
        <v>66.599999999999994</v>
      </c>
      <c r="AV3310" s="4">
        <f>IF(AU3310&lt;60, 0, IF(AU3310&lt;70,2, IF(AU3310&lt;80, 3, IF(AU3310&lt;90,4, IF(AU3310&lt;=100, 5, "?")))))</f>
        <v>2</v>
      </c>
    </row>
    <row r="3311" spans="1:48" hidden="1" x14ac:dyDescent="0.2">
      <c r="A3311" s="2" t="s">
        <v>16</v>
      </c>
      <c r="B3311" s="3" t="s">
        <v>36</v>
      </c>
      <c r="C3311" s="3">
        <v>92.2</v>
      </c>
      <c r="D3311" s="3" t="s">
        <v>36</v>
      </c>
      <c r="E3311" s="3">
        <v>73.099999999999994</v>
      </c>
      <c r="F3311" s="3">
        <v>3</v>
      </c>
      <c r="G3311" s="3">
        <v>60</v>
      </c>
      <c r="H3311" s="3"/>
      <c r="I3311" s="3">
        <v>55</v>
      </c>
      <c r="J3311" s="3"/>
      <c r="K3311" s="3"/>
      <c r="L3311" s="3"/>
      <c r="M3311" s="3">
        <v>60</v>
      </c>
      <c r="N3311" s="3"/>
      <c r="O3311" s="4">
        <f>MAX(G3311:H3311)</f>
        <v>60</v>
      </c>
      <c r="P3311" s="4">
        <f>MAX(I3311:J3311)</f>
        <v>55</v>
      </c>
      <c r="Q3311" s="4">
        <f>ABS(O3311-C3311)</f>
        <v>32.200000000000003</v>
      </c>
      <c r="R3311" s="4">
        <f>ABS(P3311-C3311)</f>
        <v>37.200000000000003</v>
      </c>
      <c r="S3311" s="4" t="b">
        <f ca="1">OR(O3311=0,P3311=0,Q3311&gt;$Q$1,R3311&gt;$R$1,W3311="N", V3311=2)</f>
        <v>1</v>
      </c>
      <c r="T3311" s="4" t="str">
        <f>TRIM(CLEAN(D3311))</f>
        <v>برنامج بكالوريوس هندسة أنظمة الحاسوب</v>
      </c>
      <c r="U3311" s="4">
        <f>COUNTIF(T:T,T3311)</f>
        <v>549</v>
      </c>
      <c r="V3311" s="4" t="str">
        <f>IF(E3311&lt;60, "F", IF(E3311&lt;70,"D", IF(E3311&lt;80, "C", IF(E3311&lt;90,"B", IF(E3311&lt;=100, "A", "?")))))</f>
        <v>C</v>
      </c>
      <c r="W3311" s="4" t="str" cm="1">
        <f t="array" aca="1" ref="W3311" ca="1">_xlfn.IFNA(INDIRECT($Y$1&amp;"!"&amp;W$1&amp;$Y3311),"N")</f>
        <v>A</v>
      </c>
      <c r="X3311" s="4">
        <f ca="1">COUNTIF(W:W,W3311)</f>
        <v>861</v>
      </c>
      <c r="Y3311" s="4">
        <f>MATCH(T3311,Coding!J:J,0)</f>
        <v>3</v>
      </c>
      <c r="Z3311" s="4" t="str" cm="1">
        <f t="array" aca="1" ref="Z3311" ca="1">_xlfn.IFNA(INDIRECT($Y$1&amp;"!"&amp;Z$1&amp;$Y3311),-1)</f>
        <v>A</v>
      </c>
      <c r="AA3311" s="4" cm="1">
        <f t="array" aca="1" ref="AA3311" ca="1">_xlfn.IFNA(INDIRECT($Y$1&amp;"!"&amp;AA$1&amp;$Y3311),-1)</f>
        <v>0</v>
      </c>
      <c r="AB3311" s="4" cm="1">
        <f t="array" aca="1" ref="AB3311" ca="1">_xlfn.IFNA(INDIRECT($Y$1&amp;"!"&amp;AB$1&amp;$Y3311),-1)</f>
        <v>1</v>
      </c>
      <c r="AC3311" s="4" cm="1">
        <f t="array" aca="1" ref="AC3311" ca="1">_xlfn.IFNA(INDIRECT($Y$1&amp;"!"&amp;AC$1&amp;$Y3311),-1)</f>
        <v>1</v>
      </c>
      <c r="AD3311" s="4" cm="1">
        <f t="array" aca="1" ref="AD3311" ca="1">_xlfn.IFNA(INDIRECT($Y$1&amp;"!"&amp;AD$1&amp;$Y3311),-1)</f>
        <v>1</v>
      </c>
      <c r="AE3311" s="4" cm="1">
        <f t="array" aca="1" ref="AE3311" ca="1">_xlfn.IFNA(INDIRECT($Y$1&amp;"!"&amp;AE$1&amp;$Y3311),-1)</f>
        <v>0</v>
      </c>
      <c r="AF3311" s="4" t="str">
        <f ca="1">_xlfn.CONCAT(W3311, "-",V3311)</f>
        <v>A-C</v>
      </c>
      <c r="AG3311" s="4" t="str">
        <f>TEXT(ROW()-2, "0000")</f>
        <v>3309</v>
      </c>
      <c r="AH3311" s="4" t="str">
        <f>IF(TRIM(CLEAN(A3311))="m", "male", IF(TRIM(CLEAN(A3311))="f","female", "missing"))</f>
        <v>female</v>
      </c>
      <c r="AI3311" s="4">
        <f>C3311</f>
        <v>92.2</v>
      </c>
      <c r="AJ3311" s="4">
        <f>O3311</f>
        <v>60</v>
      </c>
      <c r="AK3311" s="4">
        <f>P3311</f>
        <v>55</v>
      </c>
      <c r="AL3311" s="4">
        <f>IF(AI3311&lt;60, 0, IF(AI3311&lt;70,2, IF(AI3311&lt;80, 3, IF(AI3311&lt;90,4, IF(AI3311&lt;=100, 5, "?")))))</f>
        <v>5</v>
      </c>
      <c r="AM3311" s="4">
        <f>IF(AJ3311&lt;60, 0, IF(AJ3311&lt;70,2, IF(AJ3311&lt;80, 3, IF(AJ3311&lt;90,4, IF(AJ3311&lt;=100, 5, "?")))))</f>
        <v>2</v>
      </c>
      <c r="AN3311" s="4">
        <f>IF(AK3311&lt;60, 0, IF(AK3311&lt;70,2, IF(AK3311&lt;80, 3, IF(AK3311&lt;90,4, IF(AK3311&lt;=100, 5, "?")))))</f>
        <v>0</v>
      </c>
      <c r="AO3311" s="4">
        <f ca="1">AA3311</f>
        <v>0</v>
      </c>
      <c r="AP3311" s="4">
        <f ca="1">AB3311</f>
        <v>1</v>
      </c>
      <c r="AQ3311" s="4">
        <f ca="1">AC3311</f>
        <v>1</v>
      </c>
      <c r="AR3311" s="4">
        <f ca="1">AD3311</f>
        <v>1</v>
      </c>
      <c r="AS3311" s="4">
        <f ca="1">AE3311</f>
        <v>0</v>
      </c>
      <c r="AT3311" s="4" t="str">
        <f ca="1">Z3311</f>
        <v>A</v>
      </c>
      <c r="AU3311" s="4">
        <f>E3311</f>
        <v>73.099999999999994</v>
      </c>
      <c r="AV3311" s="4">
        <f>IF(AU3311&lt;60, 0, IF(AU3311&lt;70,2, IF(AU3311&lt;80, 3, IF(AU3311&lt;90,4, IF(AU3311&lt;=100, 5, "?")))))</f>
        <v>3</v>
      </c>
    </row>
    <row r="3312" spans="1:48" hidden="1" x14ac:dyDescent="0.2">
      <c r="A3312" s="2" t="s">
        <v>13</v>
      </c>
      <c r="B3312" s="3" t="s">
        <v>33</v>
      </c>
      <c r="C3312" s="3">
        <v>92.2</v>
      </c>
      <c r="D3312" s="3" t="s">
        <v>33</v>
      </c>
      <c r="E3312" s="3">
        <v>72</v>
      </c>
      <c r="F3312" s="3">
        <v>1</v>
      </c>
      <c r="G3312" s="3">
        <v>60</v>
      </c>
      <c r="H3312" s="3">
        <v>60</v>
      </c>
      <c r="I3312" s="3">
        <v>60</v>
      </c>
      <c r="J3312" s="3">
        <v>60</v>
      </c>
      <c r="K3312" s="3"/>
      <c r="L3312" s="3"/>
      <c r="M3312" s="3"/>
      <c r="N3312" s="3"/>
      <c r="O3312" s="4">
        <f>MAX(G3312:H3312)</f>
        <v>60</v>
      </c>
      <c r="P3312" s="4">
        <f>MAX(I3312:J3312)</f>
        <v>60</v>
      </c>
      <c r="Q3312" s="4">
        <f>ABS(O3312-C3312)</f>
        <v>32.200000000000003</v>
      </c>
      <c r="R3312" s="4">
        <f>ABS(P3312-C3312)</f>
        <v>32.200000000000003</v>
      </c>
      <c r="S3312" s="4" t="b">
        <f ca="1">OR(O3312=0,P3312=0,Q3312&gt;$Q$1,R3312&gt;$R$1,W3312="N", V3312=2)</f>
        <v>1</v>
      </c>
      <c r="T3312" s="4" t="str">
        <f>TRIM(CLEAN(D3312))</f>
        <v>برنامج بكالوريوس علم الحاسوب</v>
      </c>
      <c r="U3312" s="4">
        <f>COUNTIF(T:T,T3312)</f>
        <v>589</v>
      </c>
      <c r="V3312" s="4" t="str">
        <f>IF(E3312&lt;60, "F", IF(E3312&lt;70,"D", IF(E3312&lt;80, "C", IF(E3312&lt;90,"B", IF(E3312&lt;=100, "A", "?")))))</f>
        <v>C</v>
      </c>
      <c r="W3312" s="4" t="str" cm="1">
        <f t="array" aca="1" ref="W3312" ca="1">_xlfn.IFNA(INDIRECT($Y$1&amp;"!"&amp;W$1&amp;$Y3312),"N")</f>
        <v>D</v>
      </c>
      <c r="X3312" s="4">
        <f ca="1">COUNTIF(W:W,W3312)</f>
        <v>589</v>
      </c>
      <c r="Y3312" s="4">
        <f>MATCH(T3312,Coding!J:J,0)</f>
        <v>9</v>
      </c>
      <c r="Z3312" s="4" t="str" cm="1">
        <f t="array" aca="1" ref="Z3312" ca="1">_xlfn.IFNA(INDIRECT($Y$1&amp;"!"&amp;Z$1&amp;$Y3312),-1)</f>
        <v>D</v>
      </c>
      <c r="AA3312" s="4" cm="1">
        <f t="array" aca="1" ref="AA3312" ca="1">_xlfn.IFNA(INDIRECT($Y$1&amp;"!"&amp;AA$1&amp;$Y3312),-1)</f>
        <v>0</v>
      </c>
      <c r="AB3312" s="4" cm="1">
        <f t="array" aca="1" ref="AB3312" ca="1">_xlfn.IFNA(INDIRECT($Y$1&amp;"!"&amp;AB$1&amp;$Y3312),-1)</f>
        <v>1</v>
      </c>
      <c r="AC3312" s="4" cm="1">
        <f t="array" aca="1" ref="AC3312" ca="1">_xlfn.IFNA(INDIRECT($Y$1&amp;"!"&amp;AC$1&amp;$Y3312),-1)</f>
        <v>0</v>
      </c>
      <c r="AD3312" s="4" cm="1">
        <f t="array" aca="1" ref="AD3312" ca="1">_xlfn.IFNA(INDIRECT($Y$1&amp;"!"&amp;AD$1&amp;$Y3312),-1)</f>
        <v>0</v>
      </c>
      <c r="AE3312" s="4" cm="1">
        <f t="array" aca="1" ref="AE3312" ca="1">_xlfn.IFNA(INDIRECT($Y$1&amp;"!"&amp;AE$1&amp;$Y3312),-1)</f>
        <v>0</v>
      </c>
      <c r="AF3312" s="4" t="str">
        <f ca="1">_xlfn.CONCAT(W3312, "-",V3312)</f>
        <v>D-C</v>
      </c>
      <c r="AG3312" s="4" t="str">
        <f>TEXT(ROW()-2, "0000")</f>
        <v>3310</v>
      </c>
      <c r="AH3312" s="4" t="str">
        <f>IF(TRIM(CLEAN(A3312))="m", "male", IF(TRIM(CLEAN(A3312))="f","female", "missing"))</f>
        <v>male</v>
      </c>
      <c r="AI3312" s="4">
        <f>C3312</f>
        <v>92.2</v>
      </c>
      <c r="AJ3312" s="4">
        <f>O3312</f>
        <v>60</v>
      </c>
      <c r="AK3312" s="4">
        <f>P3312</f>
        <v>60</v>
      </c>
      <c r="AL3312" s="4">
        <f>IF(AI3312&lt;60, 0, IF(AI3312&lt;70,2, IF(AI3312&lt;80, 3, IF(AI3312&lt;90,4, IF(AI3312&lt;=100, 5, "?")))))</f>
        <v>5</v>
      </c>
      <c r="AM3312" s="4">
        <f>IF(AJ3312&lt;60, 0, IF(AJ3312&lt;70,2, IF(AJ3312&lt;80, 3, IF(AJ3312&lt;90,4, IF(AJ3312&lt;=100, 5, "?")))))</f>
        <v>2</v>
      </c>
      <c r="AN3312" s="4">
        <f>IF(AK3312&lt;60, 0, IF(AK3312&lt;70,2, IF(AK3312&lt;80, 3, IF(AK3312&lt;90,4, IF(AK3312&lt;=100, 5, "?")))))</f>
        <v>2</v>
      </c>
      <c r="AO3312" s="4">
        <f ca="1">AA3312</f>
        <v>0</v>
      </c>
      <c r="AP3312" s="4">
        <f ca="1">AB3312</f>
        <v>1</v>
      </c>
      <c r="AQ3312" s="4">
        <f ca="1">AC3312</f>
        <v>0</v>
      </c>
      <c r="AR3312" s="4">
        <f ca="1">AD3312</f>
        <v>0</v>
      </c>
      <c r="AS3312" s="4">
        <f ca="1">AE3312</f>
        <v>0</v>
      </c>
      <c r="AT3312" s="4" t="str">
        <f ca="1">Z3312</f>
        <v>D</v>
      </c>
      <c r="AU3312" s="4">
        <f>E3312</f>
        <v>72</v>
      </c>
      <c r="AV3312" s="4">
        <f>IF(AU3312&lt;60, 0, IF(AU3312&lt;70,2, IF(AU3312&lt;80, 3, IF(AU3312&lt;90,4, IF(AU3312&lt;=100, 5, "?")))))</f>
        <v>3</v>
      </c>
    </row>
    <row r="3313" spans="1:48" hidden="1" x14ac:dyDescent="0.2">
      <c r="A3313" s="2" t="s">
        <v>13</v>
      </c>
      <c r="B3313" s="3" t="s">
        <v>62</v>
      </c>
      <c r="C3313" s="3">
        <v>94.2</v>
      </c>
      <c r="D3313" s="3" t="s">
        <v>33</v>
      </c>
      <c r="E3313" s="3">
        <v>70.599999999999994</v>
      </c>
      <c r="F3313" s="3">
        <v>1</v>
      </c>
      <c r="G3313" s="3">
        <v>62</v>
      </c>
      <c r="H3313" s="3">
        <v>60</v>
      </c>
      <c r="I3313" s="3">
        <v>73</v>
      </c>
      <c r="J3313" s="3">
        <v>74</v>
      </c>
      <c r="K3313" s="3">
        <v>82</v>
      </c>
      <c r="L3313" s="3"/>
      <c r="M3313" s="3">
        <v>81</v>
      </c>
      <c r="N3313" s="3"/>
      <c r="O3313" s="4">
        <f>MAX(G3313:H3313)</f>
        <v>62</v>
      </c>
      <c r="P3313" s="4">
        <f>MAX(I3313:J3313)</f>
        <v>74</v>
      </c>
      <c r="Q3313" s="4">
        <f>ABS(O3313-C3313)</f>
        <v>32.200000000000003</v>
      </c>
      <c r="R3313" s="4">
        <f>ABS(P3313-C3313)</f>
        <v>20.200000000000003</v>
      </c>
      <c r="S3313" s="4" t="b">
        <f ca="1">OR(O3313=0,P3313=0,Q3313&gt;$Q$1,R3313&gt;$R$1,W3313="N", V3313=2)</f>
        <v>1</v>
      </c>
      <c r="T3313" s="4" t="str">
        <f>TRIM(CLEAN(D3313))</f>
        <v>برنامج بكالوريوس علم الحاسوب</v>
      </c>
      <c r="U3313" s="4">
        <f>COUNTIF(T:T,T3313)</f>
        <v>589</v>
      </c>
      <c r="V3313" s="4" t="str">
        <f>IF(E3313&lt;60, "F", IF(E3313&lt;70,"D", IF(E3313&lt;80, "C", IF(E3313&lt;90,"B", IF(E3313&lt;=100, "A", "?")))))</f>
        <v>C</v>
      </c>
      <c r="W3313" s="4" t="str" cm="1">
        <f t="array" aca="1" ref="W3313" ca="1">_xlfn.IFNA(INDIRECT($Y$1&amp;"!"&amp;W$1&amp;$Y3313),"N")</f>
        <v>D</v>
      </c>
      <c r="X3313" s="4">
        <f ca="1">COUNTIF(W:W,W3313)</f>
        <v>589</v>
      </c>
      <c r="Y3313" s="4">
        <f>MATCH(T3313,Coding!J:J,0)</f>
        <v>9</v>
      </c>
      <c r="Z3313" s="4" t="str" cm="1">
        <f t="array" aca="1" ref="Z3313" ca="1">_xlfn.IFNA(INDIRECT($Y$1&amp;"!"&amp;Z$1&amp;$Y3313),-1)</f>
        <v>D</v>
      </c>
      <c r="AA3313" s="4" cm="1">
        <f t="array" aca="1" ref="AA3313" ca="1">_xlfn.IFNA(INDIRECT($Y$1&amp;"!"&amp;AA$1&amp;$Y3313),-1)</f>
        <v>0</v>
      </c>
      <c r="AB3313" s="4" cm="1">
        <f t="array" aca="1" ref="AB3313" ca="1">_xlfn.IFNA(INDIRECT($Y$1&amp;"!"&amp;AB$1&amp;$Y3313),-1)</f>
        <v>1</v>
      </c>
      <c r="AC3313" s="4" cm="1">
        <f t="array" aca="1" ref="AC3313" ca="1">_xlfn.IFNA(INDIRECT($Y$1&amp;"!"&amp;AC$1&amp;$Y3313),-1)</f>
        <v>0</v>
      </c>
      <c r="AD3313" s="4" cm="1">
        <f t="array" aca="1" ref="AD3313" ca="1">_xlfn.IFNA(INDIRECT($Y$1&amp;"!"&amp;AD$1&amp;$Y3313),-1)</f>
        <v>0</v>
      </c>
      <c r="AE3313" s="4" cm="1">
        <f t="array" aca="1" ref="AE3313" ca="1">_xlfn.IFNA(INDIRECT($Y$1&amp;"!"&amp;AE$1&amp;$Y3313),-1)</f>
        <v>0</v>
      </c>
      <c r="AF3313" s="4" t="str">
        <f ca="1">_xlfn.CONCAT(W3313, "-",V3313)</f>
        <v>D-C</v>
      </c>
      <c r="AG3313" s="4" t="str">
        <f>TEXT(ROW()-2, "0000")</f>
        <v>3311</v>
      </c>
      <c r="AH3313" s="4" t="str">
        <f>IF(TRIM(CLEAN(A3313))="m", "male", IF(TRIM(CLEAN(A3313))="f","female", "missing"))</f>
        <v>male</v>
      </c>
      <c r="AI3313" s="4">
        <f>C3313</f>
        <v>94.2</v>
      </c>
      <c r="AJ3313" s="4">
        <f>O3313</f>
        <v>62</v>
      </c>
      <c r="AK3313" s="4">
        <f>P3313</f>
        <v>74</v>
      </c>
      <c r="AL3313" s="4">
        <f>IF(AI3313&lt;60, 0, IF(AI3313&lt;70,2, IF(AI3313&lt;80, 3, IF(AI3313&lt;90,4, IF(AI3313&lt;=100, 5, "?")))))</f>
        <v>5</v>
      </c>
      <c r="AM3313" s="4">
        <f>IF(AJ3313&lt;60, 0, IF(AJ3313&lt;70,2, IF(AJ3313&lt;80, 3, IF(AJ3313&lt;90,4, IF(AJ3313&lt;=100, 5, "?")))))</f>
        <v>2</v>
      </c>
      <c r="AN3313" s="4">
        <f>IF(AK3313&lt;60, 0, IF(AK3313&lt;70,2, IF(AK3313&lt;80, 3, IF(AK3313&lt;90,4, IF(AK3313&lt;=100, 5, "?")))))</f>
        <v>3</v>
      </c>
      <c r="AO3313" s="4">
        <f ca="1">AA3313</f>
        <v>0</v>
      </c>
      <c r="AP3313" s="4">
        <f ca="1">AB3313</f>
        <v>1</v>
      </c>
      <c r="AQ3313" s="4">
        <f ca="1">AC3313</f>
        <v>0</v>
      </c>
      <c r="AR3313" s="4">
        <f ca="1">AD3313</f>
        <v>0</v>
      </c>
      <c r="AS3313" s="4">
        <f ca="1">AE3313</f>
        <v>0</v>
      </c>
      <c r="AT3313" s="4" t="str">
        <f ca="1">Z3313</f>
        <v>D</v>
      </c>
      <c r="AU3313" s="4">
        <f>E3313</f>
        <v>70.599999999999994</v>
      </c>
      <c r="AV3313" s="4">
        <f>IF(AU3313&lt;60, 0, IF(AU3313&lt;70,2, IF(AU3313&lt;80, 3, IF(AU3313&lt;90,4, IF(AU3313&lt;=100, 5, "?")))))</f>
        <v>3</v>
      </c>
    </row>
    <row r="3314" spans="1:48" hidden="1" x14ac:dyDescent="0.2">
      <c r="A3314" s="2" t="s">
        <v>13</v>
      </c>
      <c r="B3314" s="3" t="s">
        <v>35</v>
      </c>
      <c r="C3314" s="3">
        <v>82.1</v>
      </c>
      <c r="D3314" s="3" t="s">
        <v>35</v>
      </c>
      <c r="E3314" s="3">
        <v>57.5</v>
      </c>
      <c r="F3314" s="3">
        <v>3</v>
      </c>
      <c r="G3314" s="3">
        <v>50</v>
      </c>
      <c r="H3314" s="3"/>
      <c r="I3314" s="3">
        <v>50</v>
      </c>
      <c r="J3314" s="3"/>
      <c r="K3314" s="3"/>
      <c r="L3314" s="3"/>
      <c r="M3314" s="3"/>
      <c r="N3314" s="3"/>
      <c r="O3314" s="4">
        <f>MAX(G3314:H3314)</f>
        <v>50</v>
      </c>
      <c r="P3314" s="4">
        <f>MAX(I3314:J3314)</f>
        <v>50</v>
      </c>
      <c r="Q3314" s="4">
        <f>ABS(O3314-C3314)</f>
        <v>32.099999999999994</v>
      </c>
      <c r="R3314" s="4">
        <f>ABS(P3314-C3314)</f>
        <v>32.099999999999994</v>
      </c>
      <c r="S3314" s="4" t="b">
        <f ca="1">OR(O3314=0,P3314=0,Q3314&gt;$Q$1,R3314&gt;$R$1,W3314="N", V3314=2)</f>
        <v>1</v>
      </c>
      <c r="T3314" s="4" t="str">
        <f>TRIM(CLEAN(D3314))</f>
        <v>برنامج بكالوريوس هندسة الميكاترونيكس</v>
      </c>
      <c r="U3314" s="4">
        <f>COUNTIF(T:T,T3314)</f>
        <v>291</v>
      </c>
      <c r="V3314" s="4" t="str">
        <f>IF(E3314&lt;60, "F", IF(E3314&lt;70,"D", IF(E3314&lt;80, "C", IF(E3314&lt;90,"B", IF(E3314&lt;=100, "A", "?")))))</f>
        <v>F</v>
      </c>
      <c r="W3314" s="4" t="str" cm="1">
        <f t="array" aca="1" ref="W3314" ca="1">_xlfn.IFNA(INDIRECT($Y$1&amp;"!"&amp;W$1&amp;$Y3314),"N")</f>
        <v>B</v>
      </c>
      <c r="X3314" s="4">
        <f ca="1">COUNTIF(W:W,W3314)</f>
        <v>291</v>
      </c>
      <c r="Y3314" s="4">
        <f>MATCH(T3314,Coding!J:J,0)</f>
        <v>6</v>
      </c>
      <c r="Z3314" s="4" t="str" cm="1">
        <f t="array" aca="1" ref="Z3314" ca="1">_xlfn.IFNA(INDIRECT($Y$1&amp;"!"&amp;Z$1&amp;$Y3314),-1)</f>
        <v>B</v>
      </c>
      <c r="AA3314" s="4" cm="1">
        <f t="array" aca="1" ref="AA3314" ca="1">_xlfn.IFNA(INDIRECT($Y$1&amp;"!"&amp;AA$1&amp;$Y3314),-1)</f>
        <v>0</v>
      </c>
      <c r="AB3314" s="4" cm="1">
        <f t="array" aca="1" ref="AB3314" ca="1">_xlfn.IFNA(INDIRECT($Y$1&amp;"!"&amp;AB$1&amp;$Y3314),-1)</f>
        <v>0</v>
      </c>
      <c r="AC3314" s="4" cm="1">
        <f t="array" aca="1" ref="AC3314" ca="1">_xlfn.IFNA(INDIRECT($Y$1&amp;"!"&amp;AC$1&amp;$Y3314),-1)</f>
        <v>1</v>
      </c>
      <c r="AD3314" s="4" cm="1">
        <f t="array" aca="1" ref="AD3314" ca="1">_xlfn.IFNA(INDIRECT($Y$1&amp;"!"&amp;AD$1&amp;$Y3314),-1)</f>
        <v>1</v>
      </c>
      <c r="AE3314" s="4" cm="1">
        <f t="array" aca="1" ref="AE3314" ca="1">_xlfn.IFNA(INDIRECT($Y$1&amp;"!"&amp;AE$1&amp;$Y3314),-1)</f>
        <v>1</v>
      </c>
      <c r="AF3314" s="4" t="str">
        <f ca="1">_xlfn.CONCAT(W3314, "-",V3314)</f>
        <v>B-F</v>
      </c>
      <c r="AG3314" s="4" t="str">
        <f>TEXT(ROW()-2, "0000")</f>
        <v>3312</v>
      </c>
      <c r="AH3314" s="4" t="str">
        <f>IF(TRIM(CLEAN(A3314))="m", "male", IF(TRIM(CLEAN(A3314))="f","female", "missing"))</f>
        <v>male</v>
      </c>
      <c r="AI3314" s="4">
        <f>C3314</f>
        <v>82.1</v>
      </c>
      <c r="AJ3314" s="4">
        <f>O3314</f>
        <v>50</v>
      </c>
      <c r="AK3314" s="4">
        <f>P3314</f>
        <v>50</v>
      </c>
      <c r="AL3314" s="4">
        <f>IF(AI3314&lt;60, 0, IF(AI3314&lt;70,2, IF(AI3314&lt;80, 3, IF(AI3314&lt;90,4, IF(AI3314&lt;=100, 5, "?")))))</f>
        <v>4</v>
      </c>
      <c r="AM3314" s="4">
        <f>IF(AJ3314&lt;60, 0, IF(AJ3314&lt;70,2, IF(AJ3314&lt;80, 3, IF(AJ3314&lt;90,4, IF(AJ3314&lt;=100, 5, "?")))))</f>
        <v>0</v>
      </c>
      <c r="AN3314" s="4">
        <f>IF(AK3314&lt;60, 0, IF(AK3314&lt;70,2, IF(AK3314&lt;80, 3, IF(AK3314&lt;90,4, IF(AK3314&lt;=100, 5, "?")))))</f>
        <v>0</v>
      </c>
      <c r="AO3314" s="4">
        <f ca="1">AA3314</f>
        <v>0</v>
      </c>
      <c r="AP3314" s="4">
        <f ca="1">AB3314</f>
        <v>0</v>
      </c>
      <c r="AQ3314" s="4">
        <f ca="1">AC3314</f>
        <v>1</v>
      </c>
      <c r="AR3314" s="4">
        <f ca="1">AD3314</f>
        <v>1</v>
      </c>
      <c r="AS3314" s="4">
        <f ca="1">AE3314</f>
        <v>1</v>
      </c>
      <c r="AT3314" s="4" t="str">
        <f ca="1">Z3314</f>
        <v>B</v>
      </c>
      <c r="AU3314" s="4">
        <f>E3314</f>
        <v>57.5</v>
      </c>
      <c r="AV3314" s="4">
        <f>IF(AU3314&lt;60, 0, IF(AU3314&lt;70,2, IF(AU3314&lt;80, 3, IF(AU3314&lt;90,4, IF(AU3314&lt;=100, 5, "?")))))</f>
        <v>0</v>
      </c>
    </row>
    <row r="3315" spans="1:48" hidden="1" x14ac:dyDescent="0.2">
      <c r="A3315" s="2" t="s">
        <v>13</v>
      </c>
      <c r="B3315" s="3" t="s">
        <v>14</v>
      </c>
      <c r="C3315" s="3">
        <v>82.1</v>
      </c>
      <c r="D3315" s="3" t="s">
        <v>14</v>
      </c>
      <c r="E3315" s="3">
        <v>61.5</v>
      </c>
      <c r="F3315" s="3">
        <v>3</v>
      </c>
      <c r="G3315" s="3">
        <v>50</v>
      </c>
      <c r="H3315" s="3"/>
      <c r="I3315" s="3">
        <v>55</v>
      </c>
      <c r="J3315" s="3"/>
      <c r="K3315" s="3"/>
      <c r="L3315" s="3"/>
      <c r="M3315" s="3"/>
      <c r="N3315" s="3"/>
      <c r="O3315" s="4">
        <f>MAX(G3315:H3315)</f>
        <v>50</v>
      </c>
      <c r="P3315" s="4">
        <f>MAX(I3315:J3315)</f>
        <v>55</v>
      </c>
      <c r="Q3315" s="4">
        <f>ABS(O3315-C3315)</f>
        <v>32.099999999999994</v>
      </c>
      <c r="R3315" s="4">
        <f>ABS(P3315-C3315)</f>
        <v>27.099999999999994</v>
      </c>
      <c r="S3315" s="4" t="b">
        <f ca="1">OR(O3315=0,P3315=0,Q3315&gt;$Q$1,R3315&gt;$R$1,W3315="N", V3315=2)</f>
        <v>1</v>
      </c>
      <c r="T3315" s="4" t="str">
        <f>TRIM(CLEAN(D3315))</f>
        <v>برنامج بكالوريوس الهندسة الكهربائية</v>
      </c>
      <c r="U3315" s="4">
        <f>COUNTIF(T:T,T3315)</f>
        <v>420</v>
      </c>
      <c r="V3315" s="4" t="str">
        <f>IF(E3315&lt;60, "F", IF(E3315&lt;70,"D", IF(E3315&lt;80, "C", IF(E3315&lt;90,"B", IF(E3315&lt;=100, "A", "?")))))</f>
        <v>D</v>
      </c>
      <c r="W3315" s="4" t="str" cm="1">
        <f t="array" aca="1" ref="W3315" ca="1">_xlfn.IFNA(INDIRECT($Y$1&amp;"!"&amp;W$1&amp;$Y3315),"N")</f>
        <v>F</v>
      </c>
      <c r="X3315" s="4">
        <f ca="1">COUNTIF(W:W,W3315)</f>
        <v>420</v>
      </c>
      <c r="Y3315" s="4">
        <f>MATCH(T3315,Coding!J:J,0)</f>
        <v>11</v>
      </c>
      <c r="Z3315" s="4" t="str" cm="1">
        <f t="array" aca="1" ref="Z3315" ca="1">_xlfn.IFNA(INDIRECT($Y$1&amp;"!"&amp;Z$1&amp;$Y3315),-1)</f>
        <v>F</v>
      </c>
      <c r="AA3315" s="4" cm="1">
        <f t="array" aca="1" ref="AA3315" ca="1">_xlfn.IFNA(INDIRECT($Y$1&amp;"!"&amp;AA$1&amp;$Y3315),-1)</f>
        <v>0</v>
      </c>
      <c r="AB3315" s="4" cm="1">
        <f t="array" aca="1" ref="AB3315" ca="1">_xlfn.IFNA(INDIRECT($Y$1&amp;"!"&amp;AB$1&amp;$Y3315),-1)</f>
        <v>1</v>
      </c>
      <c r="AC3315" s="4" cm="1">
        <f t="array" aca="1" ref="AC3315" ca="1">_xlfn.IFNA(INDIRECT($Y$1&amp;"!"&amp;AC$1&amp;$Y3315),-1)</f>
        <v>0</v>
      </c>
      <c r="AD3315" s="4" cm="1">
        <f t="array" aca="1" ref="AD3315" ca="1">_xlfn.IFNA(INDIRECT($Y$1&amp;"!"&amp;AD$1&amp;$Y3315),-1)</f>
        <v>1</v>
      </c>
      <c r="AE3315" s="4" cm="1">
        <f t="array" aca="1" ref="AE3315" ca="1">_xlfn.IFNA(INDIRECT($Y$1&amp;"!"&amp;AE$1&amp;$Y3315),-1)</f>
        <v>0</v>
      </c>
      <c r="AF3315" s="4" t="str">
        <f ca="1">_xlfn.CONCAT(W3315, "-",V3315)</f>
        <v>F-D</v>
      </c>
      <c r="AG3315" s="4" t="str">
        <f>TEXT(ROW()-2, "0000")</f>
        <v>3313</v>
      </c>
      <c r="AH3315" s="4" t="str">
        <f>IF(TRIM(CLEAN(A3315))="m", "male", IF(TRIM(CLEAN(A3315))="f","female", "missing"))</f>
        <v>male</v>
      </c>
      <c r="AI3315" s="4">
        <f>C3315</f>
        <v>82.1</v>
      </c>
      <c r="AJ3315" s="4">
        <f>O3315</f>
        <v>50</v>
      </c>
      <c r="AK3315" s="4">
        <f>P3315</f>
        <v>55</v>
      </c>
      <c r="AL3315" s="4">
        <f>IF(AI3315&lt;60, 0, IF(AI3315&lt;70,2, IF(AI3315&lt;80, 3, IF(AI3315&lt;90,4, IF(AI3315&lt;=100, 5, "?")))))</f>
        <v>4</v>
      </c>
      <c r="AM3315" s="4">
        <f>IF(AJ3315&lt;60, 0, IF(AJ3315&lt;70,2, IF(AJ3315&lt;80, 3, IF(AJ3315&lt;90,4, IF(AJ3315&lt;=100, 5, "?")))))</f>
        <v>0</v>
      </c>
      <c r="AN3315" s="4">
        <f>IF(AK3315&lt;60, 0, IF(AK3315&lt;70,2, IF(AK3315&lt;80, 3, IF(AK3315&lt;90,4, IF(AK3315&lt;=100, 5, "?")))))</f>
        <v>0</v>
      </c>
      <c r="AO3315" s="4">
        <f ca="1">AA3315</f>
        <v>0</v>
      </c>
      <c r="AP3315" s="4">
        <f ca="1">AB3315</f>
        <v>1</v>
      </c>
      <c r="AQ3315" s="4">
        <f ca="1">AC3315</f>
        <v>0</v>
      </c>
      <c r="AR3315" s="4">
        <f ca="1">AD3315</f>
        <v>1</v>
      </c>
      <c r="AS3315" s="4">
        <f ca="1">AE3315</f>
        <v>0</v>
      </c>
      <c r="AT3315" s="4" t="str">
        <f ca="1">Z3315</f>
        <v>F</v>
      </c>
      <c r="AU3315" s="4">
        <f>E3315</f>
        <v>61.5</v>
      </c>
      <c r="AV3315" s="4">
        <f>IF(AU3315&lt;60, 0, IF(AU3315&lt;70,2, IF(AU3315&lt;80, 3, IF(AU3315&lt;90,4, IF(AU3315&lt;=100, 5, "?")))))</f>
        <v>2</v>
      </c>
    </row>
    <row r="3316" spans="1:48" hidden="1" x14ac:dyDescent="0.2">
      <c r="A3316" s="2" t="s">
        <v>16</v>
      </c>
      <c r="B3316" s="3" t="s">
        <v>36</v>
      </c>
      <c r="C3316" s="3">
        <v>93</v>
      </c>
      <c r="D3316" s="3" t="s">
        <v>36</v>
      </c>
      <c r="E3316" s="3">
        <v>72.099999999999994</v>
      </c>
      <c r="F3316" s="3">
        <v>1</v>
      </c>
      <c r="G3316" s="3">
        <v>60</v>
      </c>
      <c r="H3316" s="3">
        <v>61</v>
      </c>
      <c r="I3316" s="3">
        <v>64</v>
      </c>
      <c r="J3316" s="3">
        <v>67</v>
      </c>
      <c r="K3316" s="3"/>
      <c r="L3316" s="3"/>
      <c r="M3316" s="3">
        <v>64</v>
      </c>
      <c r="N3316" s="3"/>
      <c r="O3316" s="4">
        <f>MAX(G3316:H3316)</f>
        <v>61</v>
      </c>
      <c r="P3316" s="4">
        <f>MAX(I3316:J3316)</f>
        <v>67</v>
      </c>
      <c r="Q3316" s="4">
        <f>ABS(O3316-C3316)</f>
        <v>32</v>
      </c>
      <c r="R3316" s="4">
        <f>ABS(P3316-C3316)</f>
        <v>26</v>
      </c>
      <c r="S3316" s="4" t="b">
        <f ca="1">OR(O3316=0,P3316=0,Q3316&gt;$Q$1,R3316&gt;$R$1,W3316="N", V3316=2)</f>
        <v>1</v>
      </c>
      <c r="T3316" s="4" t="str">
        <f>TRIM(CLEAN(D3316))</f>
        <v>برنامج بكالوريوس هندسة أنظمة الحاسوب</v>
      </c>
      <c r="U3316" s="4">
        <f>COUNTIF(T:T,T3316)</f>
        <v>549</v>
      </c>
      <c r="V3316" s="4" t="str">
        <f>IF(E3316&lt;60, "F", IF(E3316&lt;70,"D", IF(E3316&lt;80, "C", IF(E3316&lt;90,"B", IF(E3316&lt;=100, "A", "?")))))</f>
        <v>C</v>
      </c>
      <c r="W3316" s="4" t="str" cm="1">
        <f t="array" aca="1" ref="W3316" ca="1">_xlfn.IFNA(INDIRECT($Y$1&amp;"!"&amp;W$1&amp;$Y3316),"N")</f>
        <v>A</v>
      </c>
      <c r="X3316" s="4">
        <f ca="1">COUNTIF(W:W,W3316)</f>
        <v>861</v>
      </c>
      <c r="Y3316" s="4">
        <f>MATCH(T3316,Coding!J:J,0)</f>
        <v>3</v>
      </c>
      <c r="Z3316" s="4" t="str" cm="1">
        <f t="array" aca="1" ref="Z3316" ca="1">_xlfn.IFNA(INDIRECT($Y$1&amp;"!"&amp;Z$1&amp;$Y3316),-1)</f>
        <v>A</v>
      </c>
      <c r="AA3316" s="4" cm="1">
        <f t="array" aca="1" ref="AA3316" ca="1">_xlfn.IFNA(INDIRECT($Y$1&amp;"!"&amp;AA$1&amp;$Y3316),-1)</f>
        <v>0</v>
      </c>
      <c r="AB3316" s="4" cm="1">
        <f t="array" aca="1" ref="AB3316" ca="1">_xlfn.IFNA(INDIRECT($Y$1&amp;"!"&amp;AB$1&amp;$Y3316),-1)</f>
        <v>1</v>
      </c>
      <c r="AC3316" s="4" cm="1">
        <f t="array" aca="1" ref="AC3316" ca="1">_xlfn.IFNA(INDIRECT($Y$1&amp;"!"&amp;AC$1&amp;$Y3316),-1)</f>
        <v>1</v>
      </c>
      <c r="AD3316" s="4" cm="1">
        <f t="array" aca="1" ref="AD3316" ca="1">_xlfn.IFNA(INDIRECT($Y$1&amp;"!"&amp;AD$1&amp;$Y3316),-1)</f>
        <v>1</v>
      </c>
      <c r="AE3316" s="4" cm="1">
        <f t="array" aca="1" ref="AE3316" ca="1">_xlfn.IFNA(INDIRECT($Y$1&amp;"!"&amp;AE$1&amp;$Y3316),-1)</f>
        <v>0</v>
      </c>
      <c r="AF3316" s="4" t="str">
        <f ca="1">_xlfn.CONCAT(W3316, "-",V3316)</f>
        <v>A-C</v>
      </c>
      <c r="AG3316" s="4" t="str">
        <f>TEXT(ROW()-2, "0000")</f>
        <v>3314</v>
      </c>
      <c r="AH3316" s="4" t="str">
        <f>IF(TRIM(CLEAN(A3316))="m", "male", IF(TRIM(CLEAN(A3316))="f","female", "missing"))</f>
        <v>female</v>
      </c>
      <c r="AI3316" s="4">
        <f>C3316</f>
        <v>93</v>
      </c>
      <c r="AJ3316" s="4">
        <f>O3316</f>
        <v>61</v>
      </c>
      <c r="AK3316" s="4">
        <f>P3316</f>
        <v>67</v>
      </c>
      <c r="AL3316" s="4">
        <f>IF(AI3316&lt;60, 0, IF(AI3316&lt;70,2, IF(AI3316&lt;80, 3, IF(AI3316&lt;90,4, IF(AI3316&lt;=100, 5, "?")))))</f>
        <v>5</v>
      </c>
      <c r="AM3316" s="4">
        <f>IF(AJ3316&lt;60, 0, IF(AJ3316&lt;70,2, IF(AJ3316&lt;80, 3, IF(AJ3316&lt;90,4, IF(AJ3316&lt;=100, 5, "?")))))</f>
        <v>2</v>
      </c>
      <c r="AN3316" s="4">
        <f>IF(AK3316&lt;60, 0, IF(AK3316&lt;70,2, IF(AK3316&lt;80, 3, IF(AK3316&lt;90,4, IF(AK3316&lt;=100, 5, "?")))))</f>
        <v>2</v>
      </c>
      <c r="AO3316" s="4">
        <f ca="1">AA3316</f>
        <v>0</v>
      </c>
      <c r="AP3316" s="4">
        <f ca="1">AB3316</f>
        <v>1</v>
      </c>
      <c r="AQ3316" s="4">
        <f ca="1">AC3316</f>
        <v>1</v>
      </c>
      <c r="AR3316" s="4">
        <f ca="1">AD3316</f>
        <v>1</v>
      </c>
      <c r="AS3316" s="4">
        <f ca="1">AE3316</f>
        <v>0</v>
      </c>
      <c r="AT3316" s="4" t="str">
        <f ca="1">Z3316</f>
        <v>A</v>
      </c>
      <c r="AU3316" s="4">
        <f>E3316</f>
        <v>72.099999999999994</v>
      </c>
      <c r="AV3316" s="4">
        <f>IF(AU3316&lt;60, 0, IF(AU3316&lt;70,2, IF(AU3316&lt;80, 3, IF(AU3316&lt;90,4, IF(AU3316&lt;=100, 5, "?")))))</f>
        <v>3</v>
      </c>
    </row>
    <row r="3317" spans="1:48" hidden="1" x14ac:dyDescent="0.2">
      <c r="A3317" s="2" t="s">
        <v>13</v>
      </c>
      <c r="B3317" s="3" t="s">
        <v>36</v>
      </c>
      <c r="C3317" s="3">
        <v>96</v>
      </c>
      <c r="D3317" s="3" t="s">
        <v>36</v>
      </c>
      <c r="E3317" s="3">
        <v>75.8</v>
      </c>
      <c r="F3317" s="3">
        <v>1</v>
      </c>
      <c r="G3317" s="3">
        <v>60</v>
      </c>
      <c r="H3317" s="3">
        <v>64</v>
      </c>
      <c r="I3317" s="3">
        <v>81</v>
      </c>
      <c r="J3317" s="3">
        <v>81</v>
      </c>
      <c r="K3317" s="3"/>
      <c r="L3317" s="3"/>
      <c r="M3317" s="3">
        <v>0</v>
      </c>
      <c r="N3317" s="3"/>
      <c r="O3317" s="4">
        <f>MAX(G3317:H3317)</f>
        <v>64</v>
      </c>
      <c r="P3317" s="4">
        <f>MAX(I3317:J3317)</f>
        <v>81</v>
      </c>
      <c r="Q3317" s="4">
        <f>ABS(O3317-C3317)</f>
        <v>32</v>
      </c>
      <c r="R3317" s="4">
        <f>ABS(P3317-C3317)</f>
        <v>15</v>
      </c>
      <c r="S3317" s="4" t="b">
        <f ca="1">OR(O3317=0,P3317=0,Q3317&gt;$Q$1,R3317&gt;$R$1,W3317="N", V3317=2)</f>
        <v>1</v>
      </c>
      <c r="T3317" s="4" t="str">
        <f>TRIM(CLEAN(D3317))</f>
        <v>برنامج بكالوريوس هندسة أنظمة الحاسوب</v>
      </c>
      <c r="U3317" s="4">
        <f>COUNTIF(T:T,T3317)</f>
        <v>549</v>
      </c>
      <c r="V3317" s="4" t="str">
        <f>IF(E3317&lt;60, "F", IF(E3317&lt;70,"D", IF(E3317&lt;80, "C", IF(E3317&lt;90,"B", IF(E3317&lt;=100, "A", "?")))))</f>
        <v>C</v>
      </c>
      <c r="W3317" s="4" t="str" cm="1">
        <f t="array" aca="1" ref="W3317" ca="1">_xlfn.IFNA(INDIRECT($Y$1&amp;"!"&amp;W$1&amp;$Y3317),"N")</f>
        <v>A</v>
      </c>
      <c r="X3317" s="4">
        <f ca="1">COUNTIF(W:W,W3317)</f>
        <v>861</v>
      </c>
      <c r="Y3317" s="4">
        <f>MATCH(T3317,Coding!J:J,0)</f>
        <v>3</v>
      </c>
      <c r="Z3317" s="4" t="str" cm="1">
        <f t="array" aca="1" ref="Z3317" ca="1">_xlfn.IFNA(INDIRECT($Y$1&amp;"!"&amp;Z$1&amp;$Y3317),-1)</f>
        <v>A</v>
      </c>
      <c r="AA3317" s="4" cm="1">
        <f t="array" aca="1" ref="AA3317" ca="1">_xlfn.IFNA(INDIRECT($Y$1&amp;"!"&amp;AA$1&amp;$Y3317),-1)</f>
        <v>0</v>
      </c>
      <c r="AB3317" s="4" cm="1">
        <f t="array" aca="1" ref="AB3317" ca="1">_xlfn.IFNA(INDIRECT($Y$1&amp;"!"&amp;AB$1&amp;$Y3317),-1)</f>
        <v>1</v>
      </c>
      <c r="AC3317" s="4" cm="1">
        <f t="array" aca="1" ref="AC3317" ca="1">_xlfn.IFNA(INDIRECT($Y$1&amp;"!"&amp;AC$1&amp;$Y3317),-1)</f>
        <v>1</v>
      </c>
      <c r="AD3317" s="4" cm="1">
        <f t="array" aca="1" ref="AD3317" ca="1">_xlfn.IFNA(INDIRECT($Y$1&amp;"!"&amp;AD$1&amp;$Y3317),-1)</f>
        <v>1</v>
      </c>
      <c r="AE3317" s="4" cm="1">
        <f t="array" aca="1" ref="AE3317" ca="1">_xlfn.IFNA(INDIRECT($Y$1&amp;"!"&amp;AE$1&amp;$Y3317),-1)</f>
        <v>0</v>
      </c>
      <c r="AF3317" s="4" t="str">
        <f ca="1">_xlfn.CONCAT(W3317, "-",V3317)</f>
        <v>A-C</v>
      </c>
      <c r="AG3317" s="4" t="str">
        <f>TEXT(ROW()-2, "0000")</f>
        <v>3315</v>
      </c>
      <c r="AH3317" s="4" t="str">
        <f>IF(TRIM(CLEAN(A3317))="m", "male", IF(TRIM(CLEAN(A3317))="f","female", "missing"))</f>
        <v>male</v>
      </c>
      <c r="AI3317" s="4">
        <f>C3317</f>
        <v>96</v>
      </c>
      <c r="AJ3317" s="4">
        <f>O3317</f>
        <v>64</v>
      </c>
      <c r="AK3317" s="4">
        <f>P3317</f>
        <v>81</v>
      </c>
      <c r="AL3317" s="4">
        <f>IF(AI3317&lt;60, 0, IF(AI3317&lt;70,2, IF(AI3317&lt;80, 3, IF(AI3317&lt;90,4, IF(AI3317&lt;=100, 5, "?")))))</f>
        <v>5</v>
      </c>
      <c r="AM3317" s="4">
        <f>IF(AJ3317&lt;60, 0, IF(AJ3317&lt;70,2, IF(AJ3317&lt;80, 3, IF(AJ3317&lt;90,4, IF(AJ3317&lt;=100, 5, "?")))))</f>
        <v>2</v>
      </c>
      <c r="AN3317" s="4">
        <f>IF(AK3317&lt;60, 0, IF(AK3317&lt;70,2, IF(AK3317&lt;80, 3, IF(AK3317&lt;90,4, IF(AK3317&lt;=100, 5, "?")))))</f>
        <v>4</v>
      </c>
      <c r="AO3317" s="4">
        <f ca="1">AA3317</f>
        <v>0</v>
      </c>
      <c r="AP3317" s="4">
        <f ca="1">AB3317</f>
        <v>1</v>
      </c>
      <c r="AQ3317" s="4">
        <f ca="1">AC3317</f>
        <v>1</v>
      </c>
      <c r="AR3317" s="4">
        <f ca="1">AD3317</f>
        <v>1</v>
      </c>
      <c r="AS3317" s="4">
        <f ca="1">AE3317</f>
        <v>0</v>
      </c>
      <c r="AT3317" s="4" t="str">
        <f ca="1">Z3317</f>
        <v>A</v>
      </c>
      <c r="AU3317" s="4">
        <f>E3317</f>
        <v>75.8</v>
      </c>
      <c r="AV3317" s="4">
        <f>IF(AU3317&lt;60, 0, IF(AU3317&lt;70,2, IF(AU3317&lt;80, 3, IF(AU3317&lt;90,4, IF(AU3317&lt;=100, 5, "?")))))</f>
        <v>3</v>
      </c>
    </row>
    <row r="3318" spans="1:48" hidden="1" x14ac:dyDescent="0.2">
      <c r="A3318" s="2" t="s">
        <v>13</v>
      </c>
      <c r="B3318" s="3" t="s">
        <v>28</v>
      </c>
      <c r="C3318" s="3">
        <v>82</v>
      </c>
      <c r="D3318" s="3" t="s">
        <v>28</v>
      </c>
      <c r="E3318" s="3">
        <v>64.8</v>
      </c>
      <c r="F3318" s="3">
        <v>2</v>
      </c>
      <c r="G3318" s="3">
        <v>50</v>
      </c>
      <c r="H3318" s="3"/>
      <c r="I3318" s="3">
        <v>77</v>
      </c>
      <c r="J3318" s="3">
        <v>60</v>
      </c>
      <c r="K3318" s="3">
        <v>50</v>
      </c>
      <c r="L3318" s="3"/>
      <c r="M3318" s="3">
        <v>60</v>
      </c>
      <c r="N3318" s="3"/>
      <c r="O3318" s="4">
        <f>MAX(G3318:H3318)</f>
        <v>50</v>
      </c>
      <c r="P3318" s="4">
        <f>MAX(I3318:J3318)</f>
        <v>77</v>
      </c>
      <c r="Q3318" s="4">
        <f>ABS(O3318-C3318)</f>
        <v>32</v>
      </c>
      <c r="R3318" s="4">
        <f>ABS(P3318-C3318)</f>
        <v>5</v>
      </c>
      <c r="S3318" s="4" t="b">
        <f ca="1">OR(O3318=0,P3318=0,Q3318&gt;$Q$1,R3318&gt;$R$1,W3318="N", V3318=2)</f>
        <v>1</v>
      </c>
      <c r="T3318" s="4" t="str">
        <f>TRIM(CLEAN(D3318))</f>
        <v>برنامج بكالوريوس الهندسة الميكانيكية</v>
      </c>
      <c r="U3318" s="4">
        <f>COUNTIF(T:T,T3318)</f>
        <v>292</v>
      </c>
      <c r="V3318" s="4" t="str">
        <f>IF(E3318&lt;60, "F", IF(E3318&lt;70,"D", IF(E3318&lt;80, "C", IF(E3318&lt;90,"B", IF(E3318&lt;=100, "A", "?")))))</f>
        <v>D</v>
      </c>
      <c r="W3318" s="4" t="str" cm="1">
        <f t="array" aca="1" ref="W3318" ca="1">_xlfn.IFNA(INDIRECT($Y$1&amp;"!"&amp;W$1&amp;$Y3318),"N")</f>
        <v>E</v>
      </c>
      <c r="X3318" s="4">
        <f ca="1">COUNTIF(W:W,W3318)</f>
        <v>292</v>
      </c>
      <c r="Y3318" s="4">
        <f>MATCH(T3318,Coding!J:J,0)</f>
        <v>10</v>
      </c>
      <c r="Z3318" s="4" t="str" cm="1">
        <f t="array" aca="1" ref="Z3318" ca="1">_xlfn.IFNA(INDIRECT($Y$1&amp;"!"&amp;Z$1&amp;$Y3318),-1)</f>
        <v>E</v>
      </c>
      <c r="AA3318" s="4" cm="1">
        <f t="array" aca="1" ref="AA3318" ca="1">_xlfn.IFNA(INDIRECT($Y$1&amp;"!"&amp;AA$1&amp;$Y3318),-1)</f>
        <v>0</v>
      </c>
      <c r="AB3318" s="4" cm="1">
        <f t="array" aca="1" ref="AB3318" ca="1">_xlfn.IFNA(INDIRECT($Y$1&amp;"!"&amp;AB$1&amp;$Y3318),-1)</f>
        <v>0</v>
      </c>
      <c r="AC3318" s="4" cm="1">
        <f t="array" aca="1" ref="AC3318" ca="1">_xlfn.IFNA(INDIRECT($Y$1&amp;"!"&amp;AC$1&amp;$Y3318),-1)</f>
        <v>1</v>
      </c>
      <c r="AD3318" s="4" cm="1">
        <f t="array" aca="1" ref="AD3318" ca="1">_xlfn.IFNA(INDIRECT($Y$1&amp;"!"&amp;AD$1&amp;$Y3318),-1)</f>
        <v>0</v>
      </c>
      <c r="AE3318" s="4" cm="1">
        <f t="array" aca="1" ref="AE3318" ca="1">_xlfn.IFNA(INDIRECT($Y$1&amp;"!"&amp;AE$1&amp;$Y3318),-1)</f>
        <v>1</v>
      </c>
      <c r="AF3318" s="4" t="str">
        <f ca="1">_xlfn.CONCAT(W3318, "-",V3318)</f>
        <v>E-D</v>
      </c>
      <c r="AG3318" s="4" t="str">
        <f>TEXT(ROW()-2, "0000")</f>
        <v>3316</v>
      </c>
      <c r="AH3318" s="4" t="str">
        <f>IF(TRIM(CLEAN(A3318))="m", "male", IF(TRIM(CLEAN(A3318))="f","female", "missing"))</f>
        <v>male</v>
      </c>
      <c r="AI3318" s="4">
        <f>C3318</f>
        <v>82</v>
      </c>
      <c r="AJ3318" s="4">
        <f>O3318</f>
        <v>50</v>
      </c>
      <c r="AK3318" s="4">
        <f>P3318</f>
        <v>77</v>
      </c>
      <c r="AL3318" s="4">
        <f>IF(AI3318&lt;60, 0, IF(AI3318&lt;70,2, IF(AI3318&lt;80, 3, IF(AI3318&lt;90,4, IF(AI3318&lt;=100, 5, "?")))))</f>
        <v>4</v>
      </c>
      <c r="AM3318" s="4">
        <f>IF(AJ3318&lt;60, 0, IF(AJ3318&lt;70,2, IF(AJ3318&lt;80, 3, IF(AJ3318&lt;90,4, IF(AJ3318&lt;=100, 5, "?")))))</f>
        <v>0</v>
      </c>
      <c r="AN3318" s="4">
        <f>IF(AK3318&lt;60, 0, IF(AK3318&lt;70,2, IF(AK3318&lt;80, 3, IF(AK3318&lt;90,4, IF(AK3318&lt;=100, 5, "?")))))</f>
        <v>3</v>
      </c>
      <c r="AO3318" s="4">
        <f ca="1">AA3318</f>
        <v>0</v>
      </c>
      <c r="AP3318" s="4">
        <f ca="1">AB3318</f>
        <v>0</v>
      </c>
      <c r="AQ3318" s="4">
        <f ca="1">AC3318</f>
        <v>1</v>
      </c>
      <c r="AR3318" s="4">
        <f ca="1">AD3318</f>
        <v>0</v>
      </c>
      <c r="AS3318" s="4">
        <f ca="1">AE3318</f>
        <v>1</v>
      </c>
      <c r="AT3318" s="4" t="str">
        <f ca="1">Z3318</f>
        <v>E</v>
      </c>
      <c r="AU3318" s="4">
        <f>E3318</f>
        <v>64.8</v>
      </c>
      <c r="AV3318" s="4">
        <f>IF(AU3318&lt;60, 0, IF(AU3318&lt;70,2, IF(AU3318&lt;80, 3, IF(AU3318&lt;90,4, IF(AU3318&lt;=100, 5, "?")))))</f>
        <v>2</v>
      </c>
    </row>
    <row r="3319" spans="1:48" hidden="1" x14ac:dyDescent="0.2">
      <c r="A3319" s="2" t="s">
        <v>16</v>
      </c>
      <c r="B3319" s="3" t="s">
        <v>36</v>
      </c>
      <c r="C3319" s="3">
        <v>93.9</v>
      </c>
      <c r="D3319" s="3" t="s">
        <v>34</v>
      </c>
      <c r="E3319" s="3">
        <v>75.099999999999994</v>
      </c>
      <c r="F3319" s="3">
        <v>1</v>
      </c>
      <c r="G3319" s="3">
        <v>62</v>
      </c>
      <c r="H3319" s="3">
        <v>60</v>
      </c>
      <c r="I3319" s="3">
        <v>84</v>
      </c>
      <c r="J3319" s="3">
        <v>64</v>
      </c>
      <c r="K3319" s="3"/>
      <c r="L3319" s="3"/>
      <c r="M3319" s="3">
        <v>80</v>
      </c>
      <c r="N3319" s="3"/>
      <c r="O3319" s="4">
        <f>MAX(G3319:H3319)</f>
        <v>62</v>
      </c>
      <c r="P3319" s="4">
        <f>MAX(I3319:J3319)</f>
        <v>84</v>
      </c>
      <c r="Q3319" s="4">
        <f>ABS(O3319-C3319)</f>
        <v>31.900000000000006</v>
      </c>
      <c r="R3319" s="4">
        <f>ABS(P3319-C3319)</f>
        <v>9.9000000000000057</v>
      </c>
      <c r="S3319" s="4" t="b">
        <f ca="1">OR(O3319=0,P3319=0,Q3319&gt;$Q$1,R3319&gt;$R$1,W3319="N", V3319=2)</f>
        <v>1</v>
      </c>
      <c r="T3319" s="4" t="str">
        <f>TRIM(CLEAN(D3319))</f>
        <v>برنامج بكالوريوس هندسة الحاسوب</v>
      </c>
      <c r="U3319" s="4">
        <f>COUNTIF(T:T,T3319)</f>
        <v>139</v>
      </c>
      <c r="V3319" s="4" t="str">
        <f>IF(E3319&lt;60, "F", IF(E3319&lt;70,"D", IF(E3319&lt;80, "C", IF(E3319&lt;90,"B", IF(E3319&lt;=100, "A", "?")))))</f>
        <v>C</v>
      </c>
      <c r="W3319" s="4" t="str" cm="1">
        <f t="array" aca="1" ref="W3319" ca="1">_xlfn.IFNA(INDIRECT($Y$1&amp;"!"&amp;W$1&amp;$Y3319),"N")</f>
        <v>A</v>
      </c>
      <c r="X3319" s="4">
        <f ca="1">COUNTIF(W:W,W3319)</f>
        <v>861</v>
      </c>
      <c r="Y3319" s="4">
        <f>MATCH(T3319,Coding!J:J,0)</f>
        <v>5</v>
      </c>
      <c r="Z3319" s="4" t="str" cm="1">
        <f t="array" aca="1" ref="Z3319" ca="1">_xlfn.IFNA(INDIRECT($Y$1&amp;"!"&amp;Z$1&amp;$Y3319),-1)</f>
        <v>A</v>
      </c>
      <c r="AA3319" s="4" cm="1">
        <f t="array" aca="1" ref="AA3319" ca="1">_xlfn.IFNA(INDIRECT($Y$1&amp;"!"&amp;AA$1&amp;$Y3319),-1)</f>
        <v>0</v>
      </c>
      <c r="AB3319" s="4" cm="1">
        <f t="array" aca="1" ref="AB3319" ca="1">_xlfn.IFNA(INDIRECT($Y$1&amp;"!"&amp;AB$1&amp;$Y3319),-1)</f>
        <v>1</v>
      </c>
      <c r="AC3319" s="4" cm="1">
        <f t="array" aca="1" ref="AC3319" ca="1">_xlfn.IFNA(INDIRECT($Y$1&amp;"!"&amp;AC$1&amp;$Y3319),-1)</f>
        <v>1</v>
      </c>
      <c r="AD3319" s="4" cm="1">
        <f t="array" aca="1" ref="AD3319" ca="1">_xlfn.IFNA(INDIRECT($Y$1&amp;"!"&amp;AD$1&amp;$Y3319),-1)</f>
        <v>1</v>
      </c>
      <c r="AE3319" s="4" cm="1">
        <f t="array" aca="1" ref="AE3319" ca="1">_xlfn.IFNA(INDIRECT($Y$1&amp;"!"&amp;AE$1&amp;$Y3319),-1)</f>
        <v>0</v>
      </c>
      <c r="AF3319" s="4" t="str">
        <f ca="1">_xlfn.CONCAT(W3319, "-",V3319)</f>
        <v>A-C</v>
      </c>
      <c r="AG3319" s="4" t="str">
        <f>TEXT(ROW()-2, "0000")</f>
        <v>3317</v>
      </c>
      <c r="AH3319" s="4" t="str">
        <f>IF(TRIM(CLEAN(A3319))="m", "male", IF(TRIM(CLEAN(A3319))="f","female", "missing"))</f>
        <v>female</v>
      </c>
      <c r="AI3319" s="4">
        <f>C3319</f>
        <v>93.9</v>
      </c>
      <c r="AJ3319" s="4">
        <f>O3319</f>
        <v>62</v>
      </c>
      <c r="AK3319" s="4">
        <f>P3319</f>
        <v>84</v>
      </c>
      <c r="AL3319" s="4">
        <f>IF(AI3319&lt;60, 0, IF(AI3319&lt;70,2, IF(AI3319&lt;80, 3, IF(AI3319&lt;90,4, IF(AI3319&lt;=100, 5, "?")))))</f>
        <v>5</v>
      </c>
      <c r="AM3319" s="4">
        <f>IF(AJ3319&lt;60, 0, IF(AJ3319&lt;70,2, IF(AJ3319&lt;80, 3, IF(AJ3319&lt;90,4, IF(AJ3319&lt;=100, 5, "?")))))</f>
        <v>2</v>
      </c>
      <c r="AN3319" s="4">
        <f>IF(AK3319&lt;60, 0, IF(AK3319&lt;70,2, IF(AK3319&lt;80, 3, IF(AK3319&lt;90,4, IF(AK3319&lt;=100, 5, "?")))))</f>
        <v>4</v>
      </c>
      <c r="AO3319" s="4">
        <f ca="1">AA3319</f>
        <v>0</v>
      </c>
      <c r="AP3319" s="4">
        <f ca="1">AB3319</f>
        <v>1</v>
      </c>
      <c r="AQ3319" s="4">
        <f ca="1">AC3319</f>
        <v>1</v>
      </c>
      <c r="AR3319" s="4">
        <f ca="1">AD3319</f>
        <v>1</v>
      </c>
      <c r="AS3319" s="4">
        <f ca="1">AE3319</f>
        <v>0</v>
      </c>
      <c r="AT3319" s="4" t="str">
        <f ca="1">Z3319</f>
        <v>A</v>
      </c>
      <c r="AU3319" s="4">
        <f>E3319</f>
        <v>75.099999999999994</v>
      </c>
      <c r="AV3319" s="4">
        <f>IF(AU3319&lt;60, 0, IF(AU3319&lt;70,2, IF(AU3319&lt;80, 3, IF(AU3319&lt;90,4, IF(AU3319&lt;=100, 5, "?")))))</f>
        <v>3</v>
      </c>
    </row>
    <row r="3320" spans="1:48" hidden="1" x14ac:dyDescent="0.2">
      <c r="A3320" s="2" t="s">
        <v>16</v>
      </c>
      <c r="B3320" s="3" t="s">
        <v>33</v>
      </c>
      <c r="C3320" s="3">
        <v>81.900000000000006</v>
      </c>
      <c r="D3320" s="3" t="s">
        <v>33</v>
      </c>
      <c r="E3320" s="3">
        <v>50</v>
      </c>
      <c r="F3320" s="3">
        <v>3</v>
      </c>
      <c r="G3320" s="3">
        <v>50</v>
      </c>
      <c r="H3320" s="3"/>
      <c r="I3320" s="3">
        <v>50</v>
      </c>
      <c r="J3320" s="3"/>
      <c r="K3320" s="3"/>
      <c r="L3320" s="3"/>
      <c r="M3320" s="3"/>
      <c r="N3320" s="3"/>
      <c r="O3320" s="4">
        <f>MAX(G3320:H3320)</f>
        <v>50</v>
      </c>
      <c r="P3320" s="4">
        <f>MAX(I3320:J3320)</f>
        <v>50</v>
      </c>
      <c r="Q3320" s="4">
        <f>ABS(O3320-C3320)</f>
        <v>31.900000000000006</v>
      </c>
      <c r="R3320" s="4">
        <f>ABS(P3320-C3320)</f>
        <v>31.900000000000006</v>
      </c>
      <c r="S3320" s="4" t="b">
        <f ca="1">OR(O3320=0,P3320=0,Q3320&gt;$Q$1,R3320&gt;$R$1,W3320="N", V3320=2)</f>
        <v>1</v>
      </c>
      <c r="T3320" s="4" t="str">
        <f>TRIM(CLEAN(D3320))</f>
        <v>برنامج بكالوريوس علم الحاسوب</v>
      </c>
      <c r="U3320" s="4">
        <f>COUNTIF(T:T,T3320)</f>
        <v>589</v>
      </c>
      <c r="V3320" s="4" t="str">
        <f>IF(E3320&lt;60, "F", IF(E3320&lt;70,"D", IF(E3320&lt;80, "C", IF(E3320&lt;90,"B", IF(E3320&lt;=100, "A", "?")))))</f>
        <v>F</v>
      </c>
      <c r="W3320" s="4" t="str" cm="1">
        <f t="array" aca="1" ref="W3320" ca="1">_xlfn.IFNA(INDIRECT($Y$1&amp;"!"&amp;W$1&amp;$Y3320),"N")</f>
        <v>D</v>
      </c>
      <c r="X3320" s="4">
        <f ca="1">COUNTIF(W:W,W3320)</f>
        <v>589</v>
      </c>
      <c r="Y3320" s="4">
        <f>MATCH(T3320,Coding!J:J,0)</f>
        <v>9</v>
      </c>
      <c r="Z3320" s="4" t="str" cm="1">
        <f t="array" aca="1" ref="Z3320" ca="1">_xlfn.IFNA(INDIRECT($Y$1&amp;"!"&amp;Z$1&amp;$Y3320),-1)</f>
        <v>D</v>
      </c>
      <c r="AA3320" s="4" cm="1">
        <f t="array" aca="1" ref="AA3320" ca="1">_xlfn.IFNA(INDIRECT($Y$1&amp;"!"&amp;AA$1&amp;$Y3320),-1)</f>
        <v>0</v>
      </c>
      <c r="AB3320" s="4" cm="1">
        <f t="array" aca="1" ref="AB3320" ca="1">_xlfn.IFNA(INDIRECT($Y$1&amp;"!"&amp;AB$1&amp;$Y3320),-1)</f>
        <v>1</v>
      </c>
      <c r="AC3320" s="4" cm="1">
        <f t="array" aca="1" ref="AC3320" ca="1">_xlfn.IFNA(INDIRECT($Y$1&amp;"!"&amp;AC$1&amp;$Y3320),-1)</f>
        <v>0</v>
      </c>
      <c r="AD3320" s="4" cm="1">
        <f t="array" aca="1" ref="AD3320" ca="1">_xlfn.IFNA(INDIRECT($Y$1&amp;"!"&amp;AD$1&amp;$Y3320),-1)</f>
        <v>0</v>
      </c>
      <c r="AE3320" s="4" cm="1">
        <f t="array" aca="1" ref="AE3320" ca="1">_xlfn.IFNA(INDIRECT($Y$1&amp;"!"&amp;AE$1&amp;$Y3320),-1)</f>
        <v>0</v>
      </c>
      <c r="AF3320" s="4" t="str">
        <f ca="1">_xlfn.CONCAT(W3320, "-",V3320)</f>
        <v>D-F</v>
      </c>
      <c r="AG3320" s="4" t="str">
        <f>TEXT(ROW()-2, "0000")</f>
        <v>3318</v>
      </c>
      <c r="AH3320" s="4" t="str">
        <f>IF(TRIM(CLEAN(A3320))="m", "male", IF(TRIM(CLEAN(A3320))="f","female", "missing"))</f>
        <v>female</v>
      </c>
      <c r="AI3320" s="4">
        <f>C3320</f>
        <v>81.900000000000006</v>
      </c>
      <c r="AJ3320" s="4">
        <f>O3320</f>
        <v>50</v>
      </c>
      <c r="AK3320" s="4">
        <f>P3320</f>
        <v>50</v>
      </c>
      <c r="AL3320" s="4">
        <f>IF(AI3320&lt;60, 0, IF(AI3320&lt;70,2, IF(AI3320&lt;80, 3, IF(AI3320&lt;90,4, IF(AI3320&lt;=100, 5, "?")))))</f>
        <v>4</v>
      </c>
      <c r="AM3320" s="4">
        <f>IF(AJ3320&lt;60, 0, IF(AJ3320&lt;70,2, IF(AJ3320&lt;80, 3, IF(AJ3320&lt;90,4, IF(AJ3320&lt;=100, 5, "?")))))</f>
        <v>0</v>
      </c>
      <c r="AN3320" s="4">
        <f>IF(AK3320&lt;60, 0, IF(AK3320&lt;70,2, IF(AK3320&lt;80, 3, IF(AK3320&lt;90,4, IF(AK3320&lt;=100, 5, "?")))))</f>
        <v>0</v>
      </c>
      <c r="AO3320" s="4">
        <f ca="1">AA3320</f>
        <v>0</v>
      </c>
      <c r="AP3320" s="4">
        <f ca="1">AB3320</f>
        <v>1</v>
      </c>
      <c r="AQ3320" s="4">
        <f ca="1">AC3320</f>
        <v>0</v>
      </c>
      <c r="AR3320" s="4">
        <f ca="1">AD3320</f>
        <v>0</v>
      </c>
      <c r="AS3320" s="4">
        <f ca="1">AE3320</f>
        <v>0</v>
      </c>
      <c r="AT3320" s="4" t="str">
        <f ca="1">Z3320</f>
        <v>D</v>
      </c>
      <c r="AU3320" s="4">
        <f>E3320</f>
        <v>50</v>
      </c>
      <c r="AV3320" s="4">
        <f>IF(AU3320&lt;60, 0, IF(AU3320&lt;70,2, IF(AU3320&lt;80, 3, IF(AU3320&lt;90,4, IF(AU3320&lt;=100, 5, "?")))))</f>
        <v>0</v>
      </c>
    </row>
    <row r="3321" spans="1:48" hidden="1" x14ac:dyDescent="0.2">
      <c r="A3321" s="2" t="s">
        <v>16</v>
      </c>
      <c r="B3321" s="3" t="s">
        <v>33</v>
      </c>
      <c r="C3321" s="3">
        <v>81.900000000000006</v>
      </c>
      <c r="D3321" s="3" t="s">
        <v>33</v>
      </c>
      <c r="E3321" s="3">
        <v>52.9</v>
      </c>
      <c r="F3321" s="3">
        <v>3</v>
      </c>
      <c r="G3321" s="3">
        <v>50</v>
      </c>
      <c r="H3321" s="3"/>
      <c r="I3321" s="3">
        <v>50</v>
      </c>
      <c r="J3321" s="3"/>
      <c r="K3321" s="3"/>
      <c r="L3321" s="3">
        <v>50</v>
      </c>
      <c r="M3321" s="3"/>
      <c r="N3321" s="3"/>
      <c r="O3321" s="4">
        <f>MAX(G3321:H3321)</f>
        <v>50</v>
      </c>
      <c r="P3321" s="4">
        <f>MAX(I3321:J3321)</f>
        <v>50</v>
      </c>
      <c r="Q3321" s="4">
        <f>ABS(O3321-C3321)</f>
        <v>31.900000000000006</v>
      </c>
      <c r="R3321" s="4">
        <f>ABS(P3321-C3321)</f>
        <v>31.900000000000006</v>
      </c>
      <c r="S3321" s="4" t="b">
        <f ca="1">OR(O3321=0,P3321=0,Q3321&gt;$Q$1,R3321&gt;$R$1,W3321="N", V3321=2)</f>
        <v>1</v>
      </c>
      <c r="T3321" s="4" t="str">
        <f>TRIM(CLEAN(D3321))</f>
        <v>برنامج بكالوريوس علم الحاسوب</v>
      </c>
      <c r="U3321" s="4">
        <f>COUNTIF(T:T,T3321)</f>
        <v>589</v>
      </c>
      <c r="V3321" s="4" t="str">
        <f>IF(E3321&lt;60, "F", IF(E3321&lt;70,"D", IF(E3321&lt;80, "C", IF(E3321&lt;90,"B", IF(E3321&lt;=100, "A", "?")))))</f>
        <v>F</v>
      </c>
      <c r="W3321" s="4" t="str" cm="1">
        <f t="array" aca="1" ref="W3321" ca="1">_xlfn.IFNA(INDIRECT($Y$1&amp;"!"&amp;W$1&amp;$Y3321),"N")</f>
        <v>D</v>
      </c>
      <c r="X3321" s="4">
        <f ca="1">COUNTIF(W:W,W3321)</f>
        <v>589</v>
      </c>
      <c r="Y3321" s="4">
        <f>MATCH(T3321,Coding!J:J,0)</f>
        <v>9</v>
      </c>
      <c r="Z3321" s="4" t="str" cm="1">
        <f t="array" aca="1" ref="Z3321" ca="1">_xlfn.IFNA(INDIRECT($Y$1&amp;"!"&amp;Z$1&amp;$Y3321),-1)</f>
        <v>D</v>
      </c>
      <c r="AA3321" s="4" cm="1">
        <f t="array" aca="1" ref="AA3321" ca="1">_xlfn.IFNA(INDIRECT($Y$1&amp;"!"&amp;AA$1&amp;$Y3321),-1)</f>
        <v>0</v>
      </c>
      <c r="AB3321" s="4" cm="1">
        <f t="array" aca="1" ref="AB3321" ca="1">_xlfn.IFNA(INDIRECT($Y$1&amp;"!"&amp;AB$1&amp;$Y3321),-1)</f>
        <v>1</v>
      </c>
      <c r="AC3321" s="4" cm="1">
        <f t="array" aca="1" ref="AC3321" ca="1">_xlfn.IFNA(INDIRECT($Y$1&amp;"!"&amp;AC$1&amp;$Y3321),-1)</f>
        <v>0</v>
      </c>
      <c r="AD3321" s="4" cm="1">
        <f t="array" aca="1" ref="AD3321" ca="1">_xlfn.IFNA(INDIRECT($Y$1&amp;"!"&amp;AD$1&amp;$Y3321),-1)</f>
        <v>0</v>
      </c>
      <c r="AE3321" s="4" cm="1">
        <f t="array" aca="1" ref="AE3321" ca="1">_xlfn.IFNA(INDIRECT($Y$1&amp;"!"&amp;AE$1&amp;$Y3321),-1)</f>
        <v>0</v>
      </c>
      <c r="AF3321" s="4" t="str">
        <f ca="1">_xlfn.CONCAT(W3321, "-",V3321)</f>
        <v>D-F</v>
      </c>
      <c r="AG3321" s="4" t="str">
        <f>TEXT(ROW()-2, "0000")</f>
        <v>3319</v>
      </c>
      <c r="AH3321" s="4" t="str">
        <f>IF(TRIM(CLEAN(A3321))="m", "male", IF(TRIM(CLEAN(A3321))="f","female", "missing"))</f>
        <v>female</v>
      </c>
      <c r="AI3321" s="4">
        <f>C3321</f>
        <v>81.900000000000006</v>
      </c>
      <c r="AJ3321" s="4">
        <f>O3321</f>
        <v>50</v>
      </c>
      <c r="AK3321" s="4">
        <f>P3321</f>
        <v>50</v>
      </c>
      <c r="AL3321" s="4">
        <f>IF(AI3321&lt;60, 0, IF(AI3321&lt;70,2, IF(AI3321&lt;80, 3, IF(AI3321&lt;90,4, IF(AI3321&lt;=100, 5, "?")))))</f>
        <v>4</v>
      </c>
      <c r="AM3321" s="4">
        <f>IF(AJ3321&lt;60, 0, IF(AJ3321&lt;70,2, IF(AJ3321&lt;80, 3, IF(AJ3321&lt;90,4, IF(AJ3321&lt;=100, 5, "?")))))</f>
        <v>0</v>
      </c>
      <c r="AN3321" s="4">
        <f>IF(AK3321&lt;60, 0, IF(AK3321&lt;70,2, IF(AK3321&lt;80, 3, IF(AK3321&lt;90,4, IF(AK3321&lt;=100, 5, "?")))))</f>
        <v>0</v>
      </c>
      <c r="AO3321" s="4">
        <f ca="1">AA3321</f>
        <v>0</v>
      </c>
      <c r="AP3321" s="4">
        <f ca="1">AB3321</f>
        <v>1</v>
      </c>
      <c r="AQ3321" s="4">
        <f ca="1">AC3321</f>
        <v>0</v>
      </c>
      <c r="AR3321" s="4">
        <f ca="1">AD3321</f>
        <v>0</v>
      </c>
      <c r="AS3321" s="4">
        <f ca="1">AE3321</f>
        <v>0</v>
      </c>
      <c r="AT3321" s="4" t="str">
        <f ca="1">Z3321</f>
        <v>D</v>
      </c>
      <c r="AU3321" s="4">
        <f>E3321</f>
        <v>52.9</v>
      </c>
      <c r="AV3321" s="4">
        <f>IF(AU3321&lt;60, 0, IF(AU3321&lt;70,2, IF(AU3321&lt;80, 3, IF(AU3321&lt;90,4, IF(AU3321&lt;=100, 5, "?")))))</f>
        <v>0</v>
      </c>
    </row>
    <row r="3322" spans="1:48" hidden="1" x14ac:dyDescent="0.2">
      <c r="A3322" s="2" t="s">
        <v>13</v>
      </c>
      <c r="B3322" s="3" t="s">
        <v>37</v>
      </c>
      <c r="C3322" s="3">
        <v>91.9</v>
      </c>
      <c r="D3322" s="3" t="s">
        <v>14</v>
      </c>
      <c r="E3322" s="3">
        <v>69</v>
      </c>
      <c r="F3322" s="3">
        <v>1</v>
      </c>
      <c r="G3322" s="3">
        <v>60</v>
      </c>
      <c r="H3322" s="3">
        <v>60</v>
      </c>
      <c r="I3322" s="3">
        <v>97</v>
      </c>
      <c r="J3322" s="3">
        <v>60</v>
      </c>
      <c r="K3322" s="3">
        <v>60</v>
      </c>
      <c r="L3322" s="3"/>
      <c r="M3322" s="3">
        <v>70</v>
      </c>
      <c r="N3322" s="3"/>
      <c r="O3322" s="4">
        <f>MAX(G3322:H3322)</f>
        <v>60</v>
      </c>
      <c r="P3322" s="4">
        <f>MAX(I3322:J3322)</f>
        <v>97</v>
      </c>
      <c r="Q3322" s="4">
        <f>ABS(O3322-C3322)</f>
        <v>31.900000000000006</v>
      </c>
      <c r="R3322" s="4">
        <f>ABS(P3322-C3322)</f>
        <v>5.0999999999999943</v>
      </c>
      <c r="S3322" s="4" t="b">
        <f ca="1">OR(O3322=0,P3322=0,Q3322&gt;$Q$1,R3322&gt;$R$1,W3322="N", V3322=2)</f>
        <v>1</v>
      </c>
      <c r="T3322" s="4" t="str">
        <f>TRIM(CLEAN(D3322))</f>
        <v>برنامج بكالوريوس الهندسة الكهربائية</v>
      </c>
      <c r="U3322" s="4">
        <f>COUNTIF(T:T,T3322)</f>
        <v>420</v>
      </c>
      <c r="V3322" s="4" t="str">
        <f>IF(E3322&lt;60, "F", IF(E3322&lt;70,"D", IF(E3322&lt;80, "C", IF(E3322&lt;90,"B", IF(E3322&lt;=100, "A", "?")))))</f>
        <v>D</v>
      </c>
      <c r="W3322" s="4" t="str" cm="1">
        <f t="array" aca="1" ref="W3322" ca="1">_xlfn.IFNA(INDIRECT($Y$1&amp;"!"&amp;W$1&amp;$Y3322),"N")</f>
        <v>F</v>
      </c>
      <c r="X3322" s="4">
        <f ca="1">COUNTIF(W:W,W3322)</f>
        <v>420</v>
      </c>
      <c r="Y3322" s="4">
        <f>MATCH(T3322,Coding!J:J,0)</f>
        <v>11</v>
      </c>
      <c r="Z3322" s="4" t="str" cm="1">
        <f t="array" aca="1" ref="Z3322" ca="1">_xlfn.IFNA(INDIRECT($Y$1&amp;"!"&amp;Z$1&amp;$Y3322),-1)</f>
        <v>F</v>
      </c>
      <c r="AA3322" s="4" cm="1">
        <f t="array" aca="1" ref="AA3322" ca="1">_xlfn.IFNA(INDIRECT($Y$1&amp;"!"&amp;AA$1&amp;$Y3322),-1)</f>
        <v>0</v>
      </c>
      <c r="AB3322" s="4" cm="1">
        <f t="array" aca="1" ref="AB3322" ca="1">_xlfn.IFNA(INDIRECT($Y$1&amp;"!"&amp;AB$1&amp;$Y3322),-1)</f>
        <v>1</v>
      </c>
      <c r="AC3322" s="4" cm="1">
        <f t="array" aca="1" ref="AC3322" ca="1">_xlfn.IFNA(INDIRECT($Y$1&amp;"!"&amp;AC$1&amp;$Y3322),-1)</f>
        <v>0</v>
      </c>
      <c r="AD3322" s="4" cm="1">
        <f t="array" aca="1" ref="AD3322" ca="1">_xlfn.IFNA(INDIRECT($Y$1&amp;"!"&amp;AD$1&amp;$Y3322),-1)</f>
        <v>1</v>
      </c>
      <c r="AE3322" s="4" cm="1">
        <f t="array" aca="1" ref="AE3322" ca="1">_xlfn.IFNA(INDIRECT($Y$1&amp;"!"&amp;AE$1&amp;$Y3322),-1)</f>
        <v>0</v>
      </c>
      <c r="AF3322" s="4" t="str">
        <f ca="1">_xlfn.CONCAT(W3322, "-",V3322)</f>
        <v>F-D</v>
      </c>
      <c r="AG3322" s="4" t="str">
        <f>TEXT(ROW()-2, "0000")</f>
        <v>3320</v>
      </c>
      <c r="AH3322" s="4" t="str">
        <f>IF(TRIM(CLEAN(A3322))="m", "male", IF(TRIM(CLEAN(A3322))="f","female", "missing"))</f>
        <v>male</v>
      </c>
      <c r="AI3322" s="4">
        <f>C3322</f>
        <v>91.9</v>
      </c>
      <c r="AJ3322" s="4">
        <f>O3322</f>
        <v>60</v>
      </c>
      <c r="AK3322" s="4">
        <f>P3322</f>
        <v>97</v>
      </c>
      <c r="AL3322" s="4">
        <f>IF(AI3322&lt;60, 0, IF(AI3322&lt;70,2, IF(AI3322&lt;80, 3, IF(AI3322&lt;90,4, IF(AI3322&lt;=100, 5, "?")))))</f>
        <v>5</v>
      </c>
      <c r="AM3322" s="4">
        <f>IF(AJ3322&lt;60, 0, IF(AJ3322&lt;70,2, IF(AJ3322&lt;80, 3, IF(AJ3322&lt;90,4, IF(AJ3322&lt;=100, 5, "?")))))</f>
        <v>2</v>
      </c>
      <c r="AN3322" s="4">
        <f>IF(AK3322&lt;60, 0, IF(AK3322&lt;70,2, IF(AK3322&lt;80, 3, IF(AK3322&lt;90,4, IF(AK3322&lt;=100, 5, "?")))))</f>
        <v>5</v>
      </c>
      <c r="AO3322" s="4">
        <f ca="1">AA3322</f>
        <v>0</v>
      </c>
      <c r="AP3322" s="4">
        <f ca="1">AB3322</f>
        <v>1</v>
      </c>
      <c r="AQ3322" s="4">
        <f ca="1">AC3322</f>
        <v>0</v>
      </c>
      <c r="AR3322" s="4">
        <f ca="1">AD3322</f>
        <v>1</v>
      </c>
      <c r="AS3322" s="4">
        <f ca="1">AE3322</f>
        <v>0</v>
      </c>
      <c r="AT3322" s="4" t="str">
        <f ca="1">Z3322</f>
        <v>F</v>
      </c>
      <c r="AU3322" s="4">
        <f>E3322</f>
        <v>69</v>
      </c>
      <c r="AV3322" s="4">
        <f>IF(AU3322&lt;60, 0, IF(AU3322&lt;70,2, IF(AU3322&lt;80, 3, IF(AU3322&lt;90,4, IF(AU3322&lt;=100, 5, "?")))))</f>
        <v>2</v>
      </c>
    </row>
    <row r="3323" spans="1:48" hidden="1" x14ac:dyDescent="0.2">
      <c r="A3323" s="2" t="s">
        <v>16</v>
      </c>
      <c r="B3323" s="3" t="s">
        <v>36</v>
      </c>
      <c r="C3323" s="3">
        <v>91.8</v>
      </c>
      <c r="D3323" s="3" t="s">
        <v>26</v>
      </c>
      <c r="E3323" s="3">
        <v>75.099999999999994</v>
      </c>
      <c r="F3323" s="3">
        <v>1</v>
      </c>
      <c r="G3323" s="3">
        <v>60</v>
      </c>
      <c r="H3323" s="3">
        <v>60</v>
      </c>
      <c r="I3323" s="3">
        <v>98</v>
      </c>
      <c r="J3323" s="3">
        <v>66</v>
      </c>
      <c r="K3323" s="3"/>
      <c r="L3323" s="3"/>
      <c r="M3323" s="3">
        <v>73</v>
      </c>
      <c r="N3323" s="3"/>
      <c r="O3323" s="4">
        <f>MAX(G3323:H3323)</f>
        <v>60</v>
      </c>
      <c r="P3323" s="4">
        <f>MAX(I3323:J3323)</f>
        <v>98</v>
      </c>
      <c r="Q3323" s="4">
        <f>ABS(O3323-C3323)</f>
        <v>31.799999999999997</v>
      </c>
      <c r="R3323" s="4">
        <f>ABS(P3323-C3323)</f>
        <v>6.2000000000000028</v>
      </c>
      <c r="S3323" s="4" t="b">
        <f ca="1">OR(O3323=0,P3323=0,Q3323&gt;$Q$1,R3323&gt;$R$1,W3323="N", V3323=2)</f>
        <v>1</v>
      </c>
      <c r="T3323" s="4" t="str">
        <f>TRIM(CLEAN(D3323))</f>
        <v>برنامج بكالوريوس الهندسة المدنية</v>
      </c>
      <c r="U3323" s="4">
        <f>COUNTIF(T:T,T3323)</f>
        <v>723</v>
      </c>
      <c r="V3323" s="4" t="str">
        <f>IF(E3323&lt;60, "F", IF(E3323&lt;70,"D", IF(E3323&lt;80, "C", IF(E3323&lt;90,"B", IF(E3323&lt;=100, "A", "?")))))</f>
        <v>C</v>
      </c>
      <c r="W3323" s="4" t="str" cm="1">
        <f t="array" aca="1" ref="W3323" ca="1">_xlfn.IFNA(INDIRECT($Y$1&amp;"!"&amp;W$1&amp;$Y3323),"N")</f>
        <v>C</v>
      </c>
      <c r="X3323" s="4">
        <f ca="1">COUNTIF(W:W,W3323)</f>
        <v>747</v>
      </c>
      <c r="Y3323" s="4">
        <f>MATCH(T3323,Coding!J:J,0)</f>
        <v>8</v>
      </c>
      <c r="Z3323" s="4" t="str" cm="1">
        <f t="array" aca="1" ref="Z3323" ca="1">_xlfn.IFNA(INDIRECT($Y$1&amp;"!"&amp;Z$1&amp;$Y3323),-1)</f>
        <v>C</v>
      </c>
      <c r="AA3323" s="4" cm="1">
        <f t="array" aca="1" ref="AA3323" ca="1">_xlfn.IFNA(INDIRECT($Y$1&amp;"!"&amp;AA$1&amp;$Y3323),-1)</f>
        <v>1</v>
      </c>
      <c r="AB3323" s="4" cm="1">
        <f t="array" aca="1" ref="AB3323" ca="1">_xlfn.IFNA(INDIRECT($Y$1&amp;"!"&amp;AB$1&amp;$Y3323),-1)</f>
        <v>1</v>
      </c>
      <c r="AC3323" s="4" cm="1">
        <f t="array" aca="1" ref="AC3323" ca="1">_xlfn.IFNA(INDIRECT($Y$1&amp;"!"&amp;AC$1&amp;$Y3323),-1)</f>
        <v>1</v>
      </c>
      <c r="AD3323" s="4" cm="1">
        <f t="array" aca="1" ref="AD3323" ca="1">_xlfn.IFNA(INDIRECT($Y$1&amp;"!"&amp;AD$1&amp;$Y3323),-1)</f>
        <v>0</v>
      </c>
      <c r="AE3323" s="4" cm="1">
        <f t="array" aca="1" ref="AE3323" ca="1">_xlfn.IFNA(INDIRECT($Y$1&amp;"!"&amp;AE$1&amp;$Y3323),-1)</f>
        <v>0</v>
      </c>
      <c r="AF3323" s="4" t="str">
        <f ca="1">_xlfn.CONCAT(W3323, "-",V3323)</f>
        <v>C-C</v>
      </c>
      <c r="AG3323" s="4" t="str">
        <f>TEXT(ROW()-2, "0000")</f>
        <v>3321</v>
      </c>
      <c r="AH3323" s="4" t="str">
        <f>IF(TRIM(CLEAN(A3323))="m", "male", IF(TRIM(CLEAN(A3323))="f","female", "missing"))</f>
        <v>female</v>
      </c>
      <c r="AI3323" s="4">
        <f>C3323</f>
        <v>91.8</v>
      </c>
      <c r="AJ3323" s="4">
        <f>O3323</f>
        <v>60</v>
      </c>
      <c r="AK3323" s="4">
        <f>P3323</f>
        <v>98</v>
      </c>
      <c r="AL3323" s="4">
        <f>IF(AI3323&lt;60, 0, IF(AI3323&lt;70,2, IF(AI3323&lt;80, 3, IF(AI3323&lt;90,4, IF(AI3323&lt;=100, 5, "?")))))</f>
        <v>5</v>
      </c>
      <c r="AM3323" s="4">
        <f>IF(AJ3323&lt;60, 0, IF(AJ3323&lt;70,2, IF(AJ3323&lt;80, 3, IF(AJ3323&lt;90,4, IF(AJ3323&lt;=100, 5, "?")))))</f>
        <v>2</v>
      </c>
      <c r="AN3323" s="4">
        <f>IF(AK3323&lt;60, 0, IF(AK3323&lt;70,2, IF(AK3323&lt;80, 3, IF(AK3323&lt;90,4, IF(AK3323&lt;=100, 5, "?")))))</f>
        <v>5</v>
      </c>
      <c r="AO3323" s="4">
        <f ca="1">AA3323</f>
        <v>1</v>
      </c>
      <c r="AP3323" s="4">
        <f ca="1">AB3323</f>
        <v>1</v>
      </c>
      <c r="AQ3323" s="4">
        <f ca="1">AC3323</f>
        <v>1</v>
      </c>
      <c r="AR3323" s="4">
        <f ca="1">AD3323</f>
        <v>0</v>
      </c>
      <c r="AS3323" s="4">
        <f ca="1">AE3323</f>
        <v>0</v>
      </c>
      <c r="AT3323" s="4" t="str">
        <f ca="1">Z3323</f>
        <v>C</v>
      </c>
      <c r="AU3323" s="4">
        <f>E3323</f>
        <v>75.099999999999994</v>
      </c>
      <c r="AV3323" s="4">
        <f>IF(AU3323&lt;60, 0, IF(AU3323&lt;70,2, IF(AU3323&lt;80, 3, IF(AU3323&lt;90,4, IF(AU3323&lt;=100, 5, "?")))))</f>
        <v>3</v>
      </c>
    </row>
    <row r="3324" spans="1:48" hidden="1" x14ac:dyDescent="0.2">
      <c r="A3324" s="2" t="s">
        <v>16</v>
      </c>
      <c r="B3324" s="3" t="s">
        <v>36</v>
      </c>
      <c r="C3324" s="3">
        <v>91.8</v>
      </c>
      <c r="D3324" s="3" t="s">
        <v>33</v>
      </c>
      <c r="E3324" s="3">
        <v>76.3</v>
      </c>
      <c r="F3324" s="3">
        <v>1</v>
      </c>
      <c r="G3324" s="3">
        <v>60</v>
      </c>
      <c r="H3324" s="3">
        <v>60</v>
      </c>
      <c r="I3324" s="3">
        <v>88</v>
      </c>
      <c r="J3324" s="3">
        <v>60</v>
      </c>
      <c r="K3324" s="3"/>
      <c r="L3324" s="3"/>
      <c r="M3324" s="3">
        <v>66</v>
      </c>
      <c r="N3324" s="3"/>
      <c r="O3324" s="4">
        <f>MAX(G3324:H3324)</f>
        <v>60</v>
      </c>
      <c r="P3324" s="4">
        <f>MAX(I3324:J3324)</f>
        <v>88</v>
      </c>
      <c r="Q3324" s="4">
        <f>ABS(O3324-C3324)</f>
        <v>31.799999999999997</v>
      </c>
      <c r="R3324" s="4">
        <f>ABS(P3324-C3324)</f>
        <v>3.7999999999999972</v>
      </c>
      <c r="S3324" s="4" t="b">
        <f ca="1">OR(O3324=0,P3324=0,Q3324&gt;$Q$1,R3324&gt;$R$1,W3324="N", V3324=2)</f>
        <v>1</v>
      </c>
      <c r="T3324" s="4" t="str">
        <f>TRIM(CLEAN(D3324))</f>
        <v>برنامج بكالوريوس علم الحاسوب</v>
      </c>
      <c r="U3324" s="4">
        <f>COUNTIF(T:T,T3324)</f>
        <v>589</v>
      </c>
      <c r="V3324" s="4" t="str">
        <f>IF(E3324&lt;60, "F", IF(E3324&lt;70,"D", IF(E3324&lt;80, "C", IF(E3324&lt;90,"B", IF(E3324&lt;=100, "A", "?")))))</f>
        <v>C</v>
      </c>
      <c r="W3324" s="4" t="str" cm="1">
        <f t="array" aca="1" ref="W3324" ca="1">_xlfn.IFNA(INDIRECT($Y$1&amp;"!"&amp;W$1&amp;$Y3324),"N")</f>
        <v>D</v>
      </c>
      <c r="X3324" s="4">
        <f ca="1">COUNTIF(W:W,W3324)</f>
        <v>589</v>
      </c>
      <c r="Y3324" s="4">
        <f>MATCH(T3324,Coding!J:J,0)</f>
        <v>9</v>
      </c>
      <c r="Z3324" s="4" t="str" cm="1">
        <f t="array" aca="1" ref="Z3324" ca="1">_xlfn.IFNA(INDIRECT($Y$1&amp;"!"&amp;Z$1&amp;$Y3324),-1)</f>
        <v>D</v>
      </c>
      <c r="AA3324" s="4" cm="1">
        <f t="array" aca="1" ref="AA3324" ca="1">_xlfn.IFNA(INDIRECT($Y$1&amp;"!"&amp;AA$1&amp;$Y3324),-1)</f>
        <v>0</v>
      </c>
      <c r="AB3324" s="4" cm="1">
        <f t="array" aca="1" ref="AB3324" ca="1">_xlfn.IFNA(INDIRECT($Y$1&amp;"!"&amp;AB$1&amp;$Y3324),-1)</f>
        <v>1</v>
      </c>
      <c r="AC3324" s="4" cm="1">
        <f t="array" aca="1" ref="AC3324" ca="1">_xlfn.IFNA(INDIRECT($Y$1&amp;"!"&amp;AC$1&amp;$Y3324),-1)</f>
        <v>0</v>
      </c>
      <c r="AD3324" s="4" cm="1">
        <f t="array" aca="1" ref="AD3324" ca="1">_xlfn.IFNA(INDIRECT($Y$1&amp;"!"&amp;AD$1&amp;$Y3324),-1)</f>
        <v>0</v>
      </c>
      <c r="AE3324" s="4" cm="1">
        <f t="array" aca="1" ref="AE3324" ca="1">_xlfn.IFNA(INDIRECT($Y$1&amp;"!"&amp;AE$1&amp;$Y3324),-1)</f>
        <v>0</v>
      </c>
      <c r="AF3324" s="4" t="str">
        <f ca="1">_xlfn.CONCAT(W3324, "-",V3324)</f>
        <v>D-C</v>
      </c>
      <c r="AG3324" s="4" t="str">
        <f>TEXT(ROW()-2, "0000")</f>
        <v>3322</v>
      </c>
      <c r="AH3324" s="4" t="str">
        <f>IF(TRIM(CLEAN(A3324))="m", "male", IF(TRIM(CLEAN(A3324))="f","female", "missing"))</f>
        <v>female</v>
      </c>
      <c r="AI3324" s="4">
        <f>C3324</f>
        <v>91.8</v>
      </c>
      <c r="AJ3324" s="4">
        <f>O3324</f>
        <v>60</v>
      </c>
      <c r="AK3324" s="4">
        <f>P3324</f>
        <v>88</v>
      </c>
      <c r="AL3324" s="4">
        <f>IF(AI3324&lt;60, 0, IF(AI3324&lt;70,2, IF(AI3324&lt;80, 3, IF(AI3324&lt;90,4, IF(AI3324&lt;=100, 5, "?")))))</f>
        <v>5</v>
      </c>
      <c r="AM3324" s="4">
        <f>IF(AJ3324&lt;60, 0, IF(AJ3324&lt;70,2, IF(AJ3324&lt;80, 3, IF(AJ3324&lt;90,4, IF(AJ3324&lt;=100, 5, "?")))))</f>
        <v>2</v>
      </c>
      <c r="AN3324" s="4">
        <f>IF(AK3324&lt;60, 0, IF(AK3324&lt;70,2, IF(AK3324&lt;80, 3, IF(AK3324&lt;90,4, IF(AK3324&lt;=100, 5, "?")))))</f>
        <v>4</v>
      </c>
      <c r="AO3324" s="4">
        <f ca="1">AA3324</f>
        <v>0</v>
      </c>
      <c r="AP3324" s="4">
        <f ca="1">AB3324</f>
        <v>1</v>
      </c>
      <c r="AQ3324" s="4">
        <f ca="1">AC3324</f>
        <v>0</v>
      </c>
      <c r="AR3324" s="4">
        <f ca="1">AD3324</f>
        <v>0</v>
      </c>
      <c r="AS3324" s="4">
        <f ca="1">AE3324</f>
        <v>0</v>
      </c>
      <c r="AT3324" s="4" t="str">
        <f ca="1">Z3324</f>
        <v>D</v>
      </c>
      <c r="AU3324" s="4">
        <f>E3324</f>
        <v>76.3</v>
      </c>
      <c r="AV3324" s="4">
        <f>IF(AU3324&lt;60, 0, IF(AU3324&lt;70,2, IF(AU3324&lt;80, 3, IF(AU3324&lt;90,4, IF(AU3324&lt;=100, 5, "?")))))</f>
        <v>3</v>
      </c>
    </row>
    <row r="3325" spans="1:48" hidden="1" x14ac:dyDescent="0.2">
      <c r="A3325" s="2" t="s">
        <v>16</v>
      </c>
      <c r="B3325" s="3" t="s">
        <v>27</v>
      </c>
      <c r="C3325" s="3">
        <v>96.8</v>
      </c>
      <c r="D3325" s="3" t="s">
        <v>27</v>
      </c>
      <c r="E3325" s="3">
        <v>75.400000000000006</v>
      </c>
      <c r="F3325" s="3">
        <v>1</v>
      </c>
      <c r="G3325" s="3">
        <v>62</v>
      </c>
      <c r="H3325" s="3">
        <v>65</v>
      </c>
      <c r="I3325" s="3">
        <v>85</v>
      </c>
      <c r="J3325" s="3">
        <v>75</v>
      </c>
      <c r="K3325" s="3"/>
      <c r="L3325" s="3"/>
      <c r="M3325" s="3">
        <v>80</v>
      </c>
      <c r="N3325" s="3"/>
      <c r="O3325" s="4">
        <f>MAX(G3325:H3325)</f>
        <v>65</v>
      </c>
      <c r="P3325" s="4">
        <f>MAX(I3325:J3325)</f>
        <v>85</v>
      </c>
      <c r="Q3325" s="4">
        <f>ABS(O3325-C3325)</f>
        <v>31.799999999999997</v>
      </c>
      <c r="R3325" s="4">
        <f>ABS(P3325-C3325)</f>
        <v>11.799999999999997</v>
      </c>
      <c r="S3325" s="4" t="b">
        <f ca="1">OR(O3325=0,P3325=0,Q3325&gt;$Q$1,R3325&gt;$R$1,W3325="N", V3325=2)</f>
        <v>1</v>
      </c>
      <c r="T3325" s="4" t="str">
        <f>TRIM(CLEAN(D3325))</f>
        <v>برنامج بكالوريوس الهندسة المعمارية</v>
      </c>
      <c r="U3325" s="4">
        <f>COUNTIF(T:T,T3325)</f>
        <v>391</v>
      </c>
      <c r="V3325" s="4" t="str">
        <f>IF(E3325&lt;60, "F", IF(E3325&lt;70,"D", IF(E3325&lt;80, "C", IF(E3325&lt;90,"B", IF(E3325&lt;=100, "A", "?")))))</f>
        <v>C</v>
      </c>
      <c r="W3325" s="4" t="str" cm="1">
        <f t="array" aca="1" ref="W3325" ca="1">_xlfn.IFNA(INDIRECT($Y$1&amp;"!"&amp;W$1&amp;$Y3325),"N")</f>
        <v>G</v>
      </c>
      <c r="X3325" s="4">
        <f ca="1">COUNTIF(W:W,W3325)</f>
        <v>391</v>
      </c>
      <c r="Y3325" s="4">
        <f>MATCH(T3325,Coding!J:J,0)</f>
        <v>12</v>
      </c>
      <c r="Z3325" s="4" t="str" cm="1">
        <f t="array" aca="1" ref="Z3325" ca="1">_xlfn.IFNA(INDIRECT($Y$1&amp;"!"&amp;Z$1&amp;$Y3325),-1)</f>
        <v>G</v>
      </c>
      <c r="AA3325" s="4" cm="1">
        <f t="array" aca="1" ref="AA3325" ca="1">_xlfn.IFNA(INDIRECT($Y$1&amp;"!"&amp;AA$1&amp;$Y3325),-1)</f>
        <v>1</v>
      </c>
      <c r="AB3325" s="4" cm="1">
        <f t="array" aca="1" ref="AB3325" ca="1">_xlfn.IFNA(INDIRECT($Y$1&amp;"!"&amp;AB$1&amp;$Y3325),-1)</f>
        <v>1</v>
      </c>
      <c r="AC3325" s="4" cm="1">
        <f t="array" aca="1" ref="AC3325" ca="1">_xlfn.IFNA(INDIRECT($Y$1&amp;"!"&amp;AC$1&amp;$Y3325),-1)</f>
        <v>1</v>
      </c>
      <c r="AD3325" s="4" cm="1">
        <f t="array" aca="1" ref="AD3325" ca="1">_xlfn.IFNA(INDIRECT($Y$1&amp;"!"&amp;AD$1&amp;$Y3325),-1)</f>
        <v>0</v>
      </c>
      <c r="AE3325" s="4" cm="1">
        <f t="array" aca="1" ref="AE3325" ca="1">_xlfn.IFNA(INDIRECT($Y$1&amp;"!"&amp;AE$1&amp;$Y3325),-1)</f>
        <v>0</v>
      </c>
      <c r="AF3325" s="4" t="str">
        <f ca="1">_xlfn.CONCAT(W3325, "-",V3325)</f>
        <v>G-C</v>
      </c>
      <c r="AG3325" s="4" t="str">
        <f>TEXT(ROW()-2, "0000")</f>
        <v>3323</v>
      </c>
      <c r="AH3325" s="4" t="str">
        <f>IF(TRIM(CLEAN(A3325))="m", "male", IF(TRIM(CLEAN(A3325))="f","female", "missing"))</f>
        <v>female</v>
      </c>
      <c r="AI3325" s="4">
        <f>C3325</f>
        <v>96.8</v>
      </c>
      <c r="AJ3325" s="4">
        <f>O3325</f>
        <v>65</v>
      </c>
      <c r="AK3325" s="4">
        <f>P3325</f>
        <v>85</v>
      </c>
      <c r="AL3325" s="4">
        <f>IF(AI3325&lt;60, 0, IF(AI3325&lt;70,2, IF(AI3325&lt;80, 3, IF(AI3325&lt;90,4, IF(AI3325&lt;=100, 5, "?")))))</f>
        <v>5</v>
      </c>
      <c r="AM3325" s="4">
        <f>IF(AJ3325&lt;60, 0, IF(AJ3325&lt;70,2, IF(AJ3325&lt;80, 3, IF(AJ3325&lt;90,4, IF(AJ3325&lt;=100, 5, "?")))))</f>
        <v>2</v>
      </c>
      <c r="AN3325" s="4">
        <f>IF(AK3325&lt;60, 0, IF(AK3325&lt;70,2, IF(AK3325&lt;80, 3, IF(AK3325&lt;90,4, IF(AK3325&lt;=100, 5, "?")))))</f>
        <v>4</v>
      </c>
      <c r="AO3325" s="4">
        <f ca="1">AA3325</f>
        <v>1</v>
      </c>
      <c r="AP3325" s="4">
        <f ca="1">AB3325</f>
        <v>1</v>
      </c>
      <c r="AQ3325" s="4">
        <f ca="1">AC3325</f>
        <v>1</v>
      </c>
      <c r="AR3325" s="4">
        <f ca="1">AD3325</f>
        <v>0</v>
      </c>
      <c r="AS3325" s="4">
        <f ca="1">AE3325</f>
        <v>0</v>
      </c>
      <c r="AT3325" s="4" t="str">
        <f ca="1">Z3325</f>
        <v>G</v>
      </c>
      <c r="AU3325" s="4">
        <f>E3325</f>
        <v>75.400000000000006</v>
      </c>
      <c r="AV3325" s="4">
        <f>IF(AU3325&lt;60, 0, IF(AU3325&lt;70,2, IF(AU3325&lt;80, 3, IF(AU3325&lt;90,4, IF(AU3325&lt;=100, 5, "?")))))</f>
        <v>3</v>
      </c>
    </row>
    <row r="3326" spans="1:48" hidden="1" x14ac:dyDescent="0.2">
      <c r="A3326" s="2" t="s">
        <v>16</v>
      </c>
      <c r="B3326" s="3" t="s">
        <v>33</v>
      </c>
      <c r="C3326" s="3">
        <v>81.7</v>
      </c>
      <c r="D3326" s="3" t="s">
        <v>37</v>
      </c>
      <c r="E3326" s="3">
        <v>66.8</v>
      </c>
      <c r="F3326" s="3">
        <v>3</v>
      </c>
      <c r="G3326" s="3">
        <v>50</v>
      </c>
      <c r="H3326" s="3"/>
      <c r="I3326" s="3">
        <v>77</v>
      </c>
      <c r="J3326" s="3">
        <v>60</v>
      </c>
      <c r="K3326" s="3"/>
      <c r="L3326" s="3">
        <v>76</v>
      </c>
      <c r="M3326" s="3"/>
      <c r="N3326" s="3"/>
      <c r="O3326" s="4">
        <f>MAX(G3326:H3326)</f>
        <v>50</v>
      </c>
      <c r="P3326" s="4">
        <f>MAX(I3326:J3326)</f>
        <v>77</v>
      </c>
      <c r="Q3326" s="4">
        <f>ABS(O3326-C3326)</f>
        <v>31.700000000000003</v>
      </c>
      <c r="R3326" s="4">
        <f>ABS(P3326-C3326)</f>
        <v>4.7000000000000028</v>
      </c>
      <c r="S3326" s="4" t="b">
        <f ca="1">OR(O3326=0,P3326=0,Q3326&gt;$Q$1,R3326&gt;$R$1,W3326="N", V3326=2)</f>
        <v>1</v>
      </c>
      <c r="T3326" s="4" t="str">
        <f>TRIM(CLEAN(D3326))</f>
        <v>كلية الهندسة والتكنولوجيا</v>
      </c>
      <c r="U3326" s="4">
        <f>COUNTIF(T:T,T3326)</f>
        <v>173</v>
      </c>
      <c r="V3326" s="4" t="str">
        <f>IF(E3326&lt;60, "F", IF(E3326&lt;70,"D", IF(E3326&lt;80, "C", IF(E3326&lt;90,"B", IF(E3326&lt;=100, "A", "?")))))</f>
        <v>D</v>
      </c>
      <c r="W3326" s="4" t="str" cm="1">
        <f t="array" aca="1" ref="W3326" ca="1">_xlfn.IFNA(INDIRECT($Y$1&amp;"!"&amp;W$1&amp;$Y3326),"N")</f>
        <v>A</v>
      </c>
      <c r="X3326" s="4">
        <f ca="1">COUNTIF(W:W,W3326)</f>
        <v>861</v>
      </c>
      <c r="Y3326" s="4">
        <f>MATCH(T3326,Coding!J:J,0)</f>
        <v>4</v>
      </c>
      <c r="Z3326" s="4" t="str" cm="1">
        <f t="array" aca="1" ref="Z3326" ca="1">_xlfn.IFNA(INDIRECT($Y$1&amp;"!"&amp;Z$1&amp;$Y3326),-1)</f>
        <v>A</v>
      </c>
      <c r="AA3326" s="4" cm="1">
        <f t="array" aca="1" ref="AA3326" ca="1">_xlfn.IFNA(INDIRECT($Y$1&amp;"!"&amp;AA$1&amp;$Y3326),-1)</f>
        <v>0</v>
      </c>
      <c r="AB3326" s="4" cm="1">
        <f t="array" aca="1" ref="AB3326" ca="1">_xlfn.IFNA(INDIRECT($Y$1&amp;"!"&amp;AB$1&amp;$Y3326),-1)</f>
        <v>1</v>
      </c>
      <c r="AC3326" s="4" cm="1">
        <f t="array" aca="1" ref="AC3326" ca="1">_xlfn.IFNA(INDIRECT($Y$1&amp;"!"&amp;AC$1&amp;$Y3326),-1)</f>
        <v>1</v>
      </c>
      <c r="AD3326" s="4" cm="1">
        <f t="array" aca="1" ref="AD3326" ca="1">_xlfn.IFNA(INDIRECT($Y$1&amp;"!"&amp;AD$1&amp;$Y3326),-1)</f>
        <v>1</v>
      </c>
      <c r="AE3326" s="4" cm="1">
        <f t="array" aca="1" ref="AE3326" ca="1">_xlfn.IFNA(INDIRECT($Y$1&amp;"!"&amp;AE$1&amp;$Y3326),-1)</f>
        <v>0</v>
      </c>
      <c r="AF3326" s="4" t="str">
        <f ca="1">_xlfn.CONCAT(W3326, "-",V3326)</f>
        <v>A-D</v>
      </c>
      <c r="AG3326" s="4" t="str">
        <f>TEXT(ROW()-2, "0000")</f>
        <v>3324</v>
      </c>
      <c r="AH3326" s="4" t="str">
        <f>IF(TRIM(CLEAN(A3326))="m", "male", IF(TRIM(CLEAN(A3326))="f","female", "missing"))</f>
        <v>female</v>
      </c>
      <c r="AI3326" s="4">
        <f>C3326</f>
        <v>81.7</v>
      </c>
      <c r="AJ3326" s="4">
        <f>O3326</f>
        <v>50</v>
      </c>
      <c r="AK3326" s="4">
        <f>P3326</f>
        <v>77</v>
      </c>
      <c r="AL3326" s="4">
        <f>IF(AI3326&lt;60, 0, IF(AI3326&lt;70,2, IF(AI3326&lt;80, 3, IF(AI3326&lt;90,4, IF(AI3326&lt;=100, 5, "?")))))</f>
        <v>4</v>
      </c>
      <c r="AM3326" s="4">
        <f>IF(AJ3326&lt;60, 0, IF(AJ3326&lt;70,2, IF(AJ3326&lt;80, 3, IF(AJ3326&lt;90,4, IF(AJ3326&lt;=100, 5, "?")))))</f>
        <v>0</v>
      </c>
      <c r="AN3326" s="4">
        <f>IF(AK3326&lt;60, 0, IF(AK3326&lt;70,2, IF(AK3326&lt;80, 3, IF(AK3326&lt;90,4, IF(AK3326&lt;=100, 5, "?")))))</f>
        <v>3</v>
      </c>
      <c r="AO3326" s="4">
        <f ca="1">AA3326</f>
        <v>0</v>
      </c>
      <c r="AP3326" s="4">
        <f ca="1">AB3326</f>
        <v>1</v>
      </c>
      <c r="AQ3326" s="4">
        <f ca="1">AC3326</f>
        <v>1</v>
      </c>
      <c r="AR3326" s="4">
        <f ca="1">AD3326</f>
        <v>1</v>
      </c>
      <c r="AS3326" s="4">
        <f ca="1">AE3326</f>
        <v>0</v>
      </c>
      <c r="AT3326" s="4" t="str">
        <f ca="1">Z3326</f>
        <v>A</v>
      </c>
      <c r="AU3326" s="4">
        <f>E3326</f>
        <v>66.8</v>
      </c>
      <c r="AV3326" s="4">
        <f>IF(AU3326&lt;60, 0, IF(AU3326&lt;70,2, IF(AU3326&lt;80, 3, IF(AU3326&lt;90,4, IF(AU3326&lt;=100, 5, "?")))))</f>
        <v>2</v>
      </c>
    </row>
    <row r="3327" spans="1:48" hidden="1" x14ac:dyDescent="0.2">
      <c r="A3327" s="2" t="s">
        <v>16</v>
      </c>
      <c r="B3327" s="3" t="s">
        <v>36</v>
      </c>
      <c r="C3327" s="3">
        <v>92.7</v>
      </c>
      <c r="D3327" s="3" t="s">
        <v>36</v>
      </c>
      <c r="E3327" s="3">
        <v>69.900000000000006</v>
      </c>
      <c r="F3327" s="3">
        <v>1</v>
      </c>
      <c r="G3327" s="3">
        <v>61</v>
      </c>
      <c r="H3327" s="3">
        <v>61</v>
      </c>
      <c r="I3327" s="3">
        <v>70</v>
      </c>
      <c r="J3327" s="3">
        <v>60</v>
      </c>
      <c r="K3327" s="3"/>
      <c r="L3327" s="3"/>
      <c r="M3327" s="3">
        <v>0</v>
      </c>
      <c r="N3327" s="3"/>
      <c r="O3327" s="4">
        <f>MAX(G3327:H3327)</f>
        <v>61</v>
      </c>
      <c r="P3327" s="4">
        <f>MAX(I3327:J3327)</f>
        <v>70</v>
      </c>
      <c r="Q3327" s="4">
        <f>ABS(O3327-C3327)</f>
        <v>31.700000000000003</v>
      </c>
      <c r="R3327" s="4">
        <f>ABS(P3327-C3327)</f>
        <v>22.700000000000003</v>
      </c>
      <c r="S3327" s="4" t="b">
        <f ca="1">OR(O3327=0,P3327=0,Q3327&gt;$Q$1,R3327&gt;$R$1,W3327="N", V3327=2)</f>
        <v>1</v>
      </c>
      <c r="T3327" s="4" t="str">
        <f>TRIM(CLEAN(D3327))</f>
        <v>برنامج بكالوريوس هندسة أنظمة الحاسوب</v>
      </c>
      <c r="U3327" s="4">
        <f>COUNTIF(T:T,T3327)</f>
        <v>549</v>
      </c>
      <c r="V3327" s="4" t="str">
        <f>IF(E3327&lt;60, "F", IF(E3327&lt;70,"D", IF(E3327&lt;80, "C", IF(E3327&lt;90,"B", IF(E3327&lt;=100, "A", "?")))))</f>
        <v>D</v>
      </c>
      <c r="W3327" s="4" t="str" cm="1">
        <f t="array" aca="1" ref="W3327" ca="1">_xlfn.IFNA(INDIRECT($Y$1&amp;"!"&amp;W$1&amp;$Y3327),"N")</f>
        <v>A</v>
      </c>
      <c r="X3327" s="4">
        <f ca="1">COUNTIF(W:W,W3327)</f>
        <v>861</v>
      </c>
      <c r="Y3327" s="4">
        <f>MATCH(T3327,Coding!J:J,0)</f>
        <v>3</v>
      </c>
      <c r="Z3327" s="4" t="str" cm="1">
        <f t="array" aca="1" ref="Z3327" ca="1">_xlfn.IFNA(INDIRECT($Y$1&amp;"!"&amp;Z$1&amp;$Y3327),-1)</f>
        <v>A</v>
      </c>
      <c r="AA3327" s="4" cm="1">
        <f t="array" aca="1" ref="AA3327" ca="1">_xlfn.IFNA(INDIRECT($Y$1&amp;"!"&amp;AA$1&amp;$Y3327),-1)</f>
        <v>0</v>
      </c>
      <c r="AB3327" s="4" cm="1">
        <f t="array" aca="1" ref="AB3327" ca="1">_xlfn.IFNA(INDIRECT($Y$1&amp;"!"&amp;AB$1&amp;$Y3327),-1)</f>
        <v>1</v>
      </c>
      <c r="AC3327" s="4" cm="1">
        <f t="array" aca="1" ref="AC3327" ca="1">_xlfn.IFNA(INDIRECT($Y$1&amp;"!"&amp;AC$1&amp;$Y3327),-1)</f>
        <v>1</v>
      </c>
      <c r="AD3327" s="4" cm="1">
        <f t="array" aca="1" ref="AD3327" ca="1">_xlfn.IFNA(INDIRECT($Y$1&amp;"!"&amp;AD$1&amp;$Y3327),-1)</f>
        <v>1</v>
      </c>
      <c r="AE3327" s="4" cm="1">
        <f t="array" aca="1" ref="AE3327" ca="1">_xlfn.IFNA(INDIRECT($Y$1&amp;"!"&amp;AE$1&amp;$Y3327),-1)</f>
        <v>0</v>
      </c>
      <c r="AF3327" s="4" t="str">
        <f ca="1">_xlfn.CONCAT(W3327, "-",V3327)</f>
        <v>A-D</v>
      </c>
      <c r="AG3327" s="4" t="str">
        <f>TEXT(ROW()-2, "0000")</f>
        <v>3325</v>
      </c>
      <c r="AH3327" s="4" t="str">
        <f>IF(TRIM(CLEAN(A3327))="m", "male", IF(TRIM(CLEAN(A3327))="f","female", "missing"))</f>
        <v>female</v>
      </c>
      <c r="AI3327" s="4">
        <f>C3327</f>
        <v>92.7</v>
      </c>
      <c r="AJ3327" s="4">
        <f>O3327</f>
        <v>61</v>
      </c>
      <c r="AK3327" s="4">
        <f>P3327</f>
        <v>70</v>
      </c>
      <c r="AL3327" s="4">
        <f>IF(AI3327&lt;60, 0, IF(AI3327&lt;70,2, IF(AI3327&lt;80, 3, IF(AI3327&lt;90,4, IF(AI3327&lt;=100, 5, "?")))))</f>
        <v>5</v>
      </c>
      <c r="AM3327" s="4">
        <f>IF(AJ3327&lt;60, 0, IF(AJ3327&lt;70,2, IF(AJ3327&lt;80, 3, IF(AJ3327&lt;90,4, IF(AJ3327&lt;=100, 5, "?")))))</f>
        <v>2</v>
      </c>
      <c r="AN3327" s="4">
        <f>IF(AK3327&lt;60, 0, IF(AK3327&lt;70,2, IF(AK3327&lt;80, 3, IF(AK3327&lt;90,4, IF(AK3327&lt;=100, 5, "?")))))</f>
        <v>3</v>
      </c>
      <c r="AO3327" s="4">
        <f ca="1">AA3327</f>
        <v>0</v>
      </c>
      <c r="AP3327" s="4">
        <f ca="1">AB3327</f>
        <v>1</v>
      </c>
      <c r="AQ3327" s="4">
        <f ca="1">AC3327</f>
        <v>1</v>
      </c>
      <c r="AR3327" s="4">
        <f ca="1">AD3327</f>
        <v>1</v>
      </c>
      <c r="AS3327" s="4">
        <f ca="1">AE3327</f>
        <v>0</v>
      </c>
      <c r="AT3327" s="4" t="str">
        <f ca="1">Z3327</f>
        <v>A</v>
      </c>
      <c r="AU3327" s="4">
        <f>E3327</f>
        <v>69.900000000000006</v>
      </c>
      <c r="AV3327" s="4">
        <f>IF(AU3327&lt;60, 0, IF(AU3327&lt;70,2, IF(AU3327&lt;80, 3, IF(AU3327&lt;90,4, IF(AU3327&lt;=100, 5, "?")))))</f>
        <v>2</v>
      </c>
    </row>
    <row r="3328" spans="1:48" hidden="1" x14ac:dyDescent="0.2">
      <c r="A3328" s="2" t="s">
        <v>16</v>
      </c>
      <c r="B3328" s="3" t="s">
        <v>36</v>
      </c>
      <c r="C3328" s="3">
        <v>93.7</v>
      </c>
      <c r="D3328" s="3" t="s">
        <v>36</v>
      </c>
      <c r="E3328" s="3">
        <v>75.099999999999994</v>
      </c>
      <c r="F3328" s="3">
        <v>1</v>
      </c>
      <c r="G3328" s="3">
        <v>62</v>
      </c>
      <c r="H3328" s="3">
        <v>60</v>
      </c>
      <c r="I3328" s="3">
        <v>67</v>
      </c>
      <c r="J3328" s="3">
        <v>75</v>
      </c>
      <c r="K3328" s="3"/>
      <c r="L3328" s="3"/>
      <c r="M3328" s="3">
        <v>72</v>
      </c>
      <c r="N3328" s="3"/>
      <c r="O3328" s="4">
        <f>MAX(G3328:H3328)</f>
        <v>62</v>
      </c>
      <c r="P3328" s="4">
        <f>MAX(I3328:J3328)</f>
        <v>75</v>
      </c>
      <c r="Q3328" s="4">
        <f>ABS(O3328-C3328)</f>
        <v>31.700000000000003</v>
      </c>
      <c r="R3328" s="4">
        <f>ABS(P3328-C3328)</f>
        <v>18.700000000000003</v>
      </c>
      <c r="S3328" s="4" t="b">
        <f ca="1">OR(O3328=0,P3328=0,Q3328&gt;$Q$1,R3328&gt;$R$1,W3328="N", V3328=2)</f>
        <v>1</v>
      </c>
      <c r="T3328" s="4" t="str">
        <f>TRIM(CLEAN(D3328))</f>
        <v>برنامج بكالوريوس هندسة أنظمة الحاسوب</v>
      </c>
      <c r="U3328" s="4">
        <f>COUNTIF(T:T,T3328)</f>
        <v>549</v>
      </c>
      <c r="V3328" s="4" t="str">
        <f>IF(E3328&lt;60, "F", IF(E3328&lt;70,"D", IF(E3328&lt;80, "C", IF(E3328&lt;90,"B", IF(E3328&lt;=100, "A", "?")))))</f>
        <v>C</v>
      </c>
      <c r="W3328" s="4" t="str" cm="1">
        <f t="array" aca="1" ref="W3328" ca="1">_xlfn.IFNA(INDIRECT($Y$1&amp;"!"&amp;W$1&amp;$Y3328),"N")</f>
        <v>A</v>
      </c>
      <c r="X3328" s="4">
        <f ca="1">COUNTIF(W:W,W3328)</f>
        <v>861</v>
      </c>
      <c r="Y3328" s="4">
        <f>MATCH(T3328,Coding!J:J,0)</f>
        <v>3</v>
      </c>
      <c r="Z3328" s="4" t="str" cm="1">
        <f t="array" aca="1" ref="Z3328" ca="1">_xlfn.IFNA(INDIRECT($Y$1&amp;"!"&amp;Z$1&amp;$Y3328),-1)</f>
        <v>A</v>
      </c>
      <c r="AA3328" s="4" cm="1">
        <f t="array" aca="1" ref="AA3328" ca="1">_xlfn.IFNA(INDIRECT($Y$1&amp;"!"&amp;AA$1&amp;$Y3328),-1)</f>
        <v>0</v>
      </c>
      <c r="AB3328" s="4" cm="1">
        <f t="array" aca="1" ref="AB3328" ca="1">_xlfn.IFNA(INDIRECT($Y$1&amp;"!"&amp;AB$1&amp;$Y3328),-1)</f>
        <v>1</v>
      </c>
      <c r="AC3328" s="4" cm="1">
        <f t="array" aca="1" ref="AC3328" ca="1">_xlfn.IFNA(INDIRECT($Y$1&amp;"!"&amp;AC$1&amp;$Y3328),-1)</f>
        <v>1</v>
      </c>
      <c r="AD3328" s="4" cm="1">
        <f t="array" aca="1" ref="AD3328" ca="1">_xlfn.IFNA(INDIRECT($Y$1&amp;"!"&amp;AD$1&amp;$Y3328),-1)</f>
        <v>1</v>
      </c>
      <c r="AE3328" s="4" cm="1">
        <f t="array" aca="1" ref="AE3328" ca="1">_xlfn.IFNA(INDIRECT($Y$1&amp;"!"&amp;AE$1&amp;$Y3328),-1)</f>
        <v>0</v>
      </c>
      <c r="AF3328" s="4" t="str">
        <f ca="1">_xlfn.CONCAT(W3328, "-",V3328)</f>
        <v>A-C</v>
      </c>
      <c r="AG3328" s="4" t="str">
        <f>TEXT(ROW()-2, "0000")</f>
        <v>3326</v>
      </c>
      <c r="AH3328" s="4" t="str">
        <f>IF(TRIM(CLEAN(A3328))="m", "male", IF(TRIM(CLEAN(A3328))="f","female", "missing"))</f>
        <v>female</v>
      </c>
      <c r="AI3328" s="4">
        <f>C3328</f>
        <v>93.7</v>
      </c>
      <c r="AJ3328" s="4">
        <f>O3328</f>
        <v>62</v>
      </c>
      <c r="AK3328" s="4">
        <f>P3328</f>
        <v>75</v>
      </c>
      <c r="AL3328" s="4">
        <f>IF(AI3328&lt;60, 0, IF(AI3328&lt;70,2, IF(AI3328&lt;80, 3, IF(AI3328&lt;90,4, IF(AI3328&lt;=100, 5, "?")))))</f>
        <v>5</v>
      </c>
      <c r="AM3328" s="4">
        <f>IF(AJ3328&lt;60, 0, IF(AJ3328&lt;70,2, IF(AJ3328&lt;80, 3, IF(AJ3328&lt;90,4, IF(AJ3328&lt;=100, 5, "?")))))</f>
        <v>2</v>
      </c>
      <c r="AN3328" s="4">
        <f>IF(AK3328&lt;60, 0, IF(AK3328&lt;70,2, IF(AK3328&lt;80, 3, IF(AK3328&lt;90,4, IF(AK3328&lt;=100, 5, "?")))))</f>
        <v>3</v>
      </c>
      <c r="AO3328" s="4">
        <f ca="1">AA3328</f>
        <v>0</v>
      </c>
      <c r="AP3328" s="4">
        <f ca="1">AB3328</f>
        <v>1</v>
      </c>
      <c r="AQ3328" s="4">
        <f ca="1">AC3328</f>
        <v>1</v>
      </c>
      <c r="AR3328" s="4">
        <f ca="1">AD3328</f>
        <v>1</v>
      </c>
      <c r="AS3328" s="4">
        <f ca="1">AE3328</f>
        <v>0</v>
      </c>
      <c r="AT3328" s="4" t="str">
        <f ca="1">Z3328</f>
        <v>A</v>
      </c>
      <c r="AU3328" s="4">
        <f>E3328</f>
        <v>75.099999999999994</v>
      </c>
      <c r="AV3328" s="4">
        <f>IF(AU3328&lt;60, 0, IF(AU3328&lt;70,2, IF(AU3328&lt;80, 3, IF(AU3328&lt;90,4, IF(AU3328&lt;=100, 5, "?")))))</f>
        <v>3</v>
      </c>
    </row>
    <row r="3329" spans="1:48" hidden="1" x14ac:dyDescent="0.2">
      <c r="A3329" s="2" t="s">
        <v>16</v>
      </c>
      <c r="B3329" s="3" t="s">
        <v>33</v>
      </c>
      <c r="C3329" s="3">
        <v>86.7</v>
      </c>
      <c r="D3329" s="3" t="s">
        <v>33</v>
      </c>
      <c r="E3329" s="3">
        <v>66.7</v>
      </c>
      <c r="F3329" s="3">
        <v>2</v>
      </c>
      <c r="G3329" s="3">
        <v>55</v>
      </c>
      <c r="H3329" s="3"/>
      <c r="I3329" s="3">
        <v>55</v>
      </c>
      <c r="J3329" s="3"/>
      <c r="K3329" s="3"/>
      <c r="L3329" s="3"/>
      <c r="M3329" s="3"/>
      <c r="N3329" s="3"/>
      <c r="O3329" s="4">
        <f>MAX(G3329:H3329)</f>
        <v>55</v>
      </c>
      <c r="P3329" s="4">
        <f>MAX(I3329:J3329)</f>
        <v>55</v>
      </c>
      <c r="Q3329" s="4">
        <f>ABS(O3329-C3329)</f>
        <v>31.700000000000003</v>
      </c>
      <c r="R3329" s="4">
        <f>ABS(P3329-C3329)</f>
        <v>31.700000000000003</v>
      </c>
      <c r="S3329" s="4" t="b">
        <f ca="1">OR(O3329=0,P3329=0,Q3329&gt;$Q$1,R3329&gt;$R$1,W3329="N", V3329=2)</f>
        <v>1</v>
      </c>
      <c r="T3329" s="4" t="str">
        <f>TRIM(CLEAN(D3329))</f>
        <v>برنامج بكالوريوس علم الحاسوب</v>
      </c>
      <c r="U3329" s="4">
        <f>COUNTIF(T:T,T3329)</f>
        <v>589</v>
      </c>
      <c r="V3329" s="4" t="str">
        <f>IF(E3329&lt;60, "F", IF(E3329&lt;70,"D", IF(E3329&lt;80, "C", IF(E3329&lt;90,"B", IF(E3329&lt;=100, "A", "?")))))</f>
        <v>D</v>
      </c>
      <c r="W3329" s="4" t="str" cm="1">
        <f t="array" aca="1" ref="W3329" ca="1">_xlfn.IFNA(INDIRECT($Y$1&amp;"!"&amp;W$1&amp;$Y3329),"N")</f>
        <v>D</v>
      </c>
      <c r="X3329" s="4">
        <f ca="1">COUNTIF(W:W,W3329)</f>
        <v>589</v>
      </c>
      <c r="Y3329" s="4">
        <f>MATCH(T3329,Coding!J:J,0)</f>
        <v>9</v>
      </c>
      <c r="Z3329" s="4" t="str" cm="1">
        <f t="array" aca="1" ref="Z3329" ca="1">_xlfn.IFNA(INDIRECT($Y$1&amp;"!"&amp;Z$1&amp;$Y3329),-1)</f>
        <v>D</v>
      </c>
      <c r="AA3329" s="4" cm="1">
        <f t="array" aca="1" ref="AA3329" ca="1">_xlfn.IFNA(INDIRECT($Y$1&amp;"!"&amp;AA$1&amp;$Y3329),-1)</f>
        <v>0</v>
      </c>
      <c r="AB3329" s="4" cm="1">
        <f t="array" aca="1" ref="AB3329" ca="1">_xlfn.IFNA(INDIRECT($Y$1&amp;"!"&amp;AB$1&amp;$Y3329),-1)</f>
        <v>1</v>
      </c>
      <c r="AC3329" s="4" cm="1">
        <f t="array" aca="1" ref="AC3329" ca="1">_xlfn.IFNA(INDIRECT($Y$1&amp;"!"&amp;AC$1&amp;$Y3329),-1)</f>
        <v>0</v>
      </c>
      <c r="AD3329" s="4" cm="1">
        <f t="array" aca="1" ref="AD3329" ca="1">_xlfn.IFNA(INDIRECT($Y$1&amp;"!"&amp;AD$1&amp;$Y3329),-1)</f>
        <v>0</v>
      </c>
      <c r="AE3329" s="4" cm="1">
        <f t="array" aca="1" ref="AE3329" ca="1">_xlfn.IFNA(INDIRECT($Y$1&amp;"!"&amp;AE$1&amp;$Y3329),-1)</f>
        <v>0</v>
      </c>
      <c r="AF3329" s="4" t="str">
        <f ca="1">_xlfn.CONCAT(W3329, "-",V3329)</f>
        <v>D-D</v>
      </c>
      <c r="AG3329" s="4" t="str">
        <f>TEXT(ROW()-2, "0000")</f>
        <v>3327</v>
      </c>
      <c r="AH3329" s="4" t="str">
        <f>IF(TRIM(CLEAN(A3329))="m", "male", IF(TRIM(CLEAN(A3329))="f","female", "missing"))</f>
        <v>female</v>
      </c>
      <c r="AI3329" s="4">
        <f>C3329</f>
        <v>86.7</v>
      </c>
      <c r="AJ3329" s="4">
        <f>O3329</f>
        <v>55</v>
      </c>
      <c r="AK3329" s="4">
        <f>P3329</f>
        <v>55</v>
      </c>
      <c r="AL3329" s="4">
        <f>IF(AI3329&lt;60, 0, IF(AI3329&lt;70,2, IF(AI3329&lt;80, 3, IF(AI3329&lt;90,4, IF(AI3329&lt;=100, 5, "?")))))</f>
        <v>4</v>
      </c>
      <c r="AM3329" s="4">
        <f>IF(AJ3329&lt;60, 0, IF(AJ3329&lt;70,2, IF(AJ3329&lt;80, 3, IF(AJ3329&lt;90,4, IF(AJ3329&lt;=100, 5, "?")))))</f>
        <v>0</v>
      </c>
      <c r="AN3329" s="4">
        <f>IF(AK3329&lt;60, 0, IF(AK3329&lt;70,2, IF(AK3329&lt;80, 3, IF(AK3329&lt;90,4, IF(AK3329&lt;=100, 5, "?")))))</f>
        <v>0</v>
      </c>
      <c r="AO3329" s="4">
        <f ca="1">AA3329</f>
        <v>0</v>
      </c>
      <c r="AP3329" s="4">
        <f ca="1">AB3329</f>
        <v>1</v>
      </c>
      <c r="AQ3329" s="4">
        <f ca="1">AC3329</f>
        <v>0</v>
      </c>
      <c r="AR3329" s="4">
        <f ca="1">AD3329</f>
        <v>0</v>
      </c>
      <c r="AS3329" s="4">
        <f ca="1">AE3329</f>
        <v>0</v>
      </c>
      <c r="AT3329" s="4" t="str">
        <f ca="1">Z3329</f>
        <v>D</v>
      </c>
      <c r="AU3329" s="4">
        <f>E3329</f>
        <v>66.7</v>
      </c>
      <c r="AV3329" s="4">
        <f>IF(AU3329&lt;60, 0, IF(AU3329&lt;70,2, IF(AU3329&lt;80, 3, IF(AU3329&lt;90,4, IF(AU3329&lt;=100, 5, "?")))))</f>
        <v>2</v>
      </c>
    </row>
    <row r="3330" spans="1:48" hidden="1" x14ac:dyDescent="0.2">
      <c r="A3330" s="2" t="s">
        <v>13</v>
      </c>
      <c r="B3330" s="3" t="s">
        <v>37</v>
      </c>
      <c r="C3330" s="3">
        <v>81.599999999999994</v>
      </c>
      <c r="D3330" s="3" t="s">
        <v>37</v>
      </c>
      <c r="E3330" s="3">
        <v>64.8</v>
      </c>
      <c r="F3330" s="3">
        <v>2</v>
      </c>
      <c r="G3330" s="3">
        <v>50</v>
      </c>
      <c r="H3330" s="3"/>
      <c r="I3330" s="3">
        <v>55</v>
      </c>
      <c r="J3330" s="3"/>
      <c r="K3330" s="3"/>
      <c r="L3330" s="3"/>
      <c r="M3330" s="3">
        <v>50</v>
      </c>
      <c r="N3330" s="3"/>
      <c r="O3330" s="4">
        <f>MAX(G3330:H3330)</f>
        <v>50</v>
      </c>
      <c r="P3330" s="4">
        <f>MAX(I3330:J3330)</f>
        <v>55</v>
      </c>
      <c r="Q3330" s="4">
        <f>ABS(O3330-C3330)</f>
        <v>31.599999999999994</v>
      </c>
      <c r="R3330" s="4">
        <f>ABS(P3330-C3330)</f>
        <v>26.599999999999994</v>
      </c>
      <c r="S3330" s="4" t="b">
        <f ca="1">OR(O3330=0,P3330=0,Q3330&gt;$Q$1,R3330&gt;$R$1,W3330="N", V3330=2)</f>
        <v>1</v>
      </c>
      <c r="T3330" s="4" t="str">
        <f>TRIM(CLEAN(D3330))</f>
        <v>كلية الهندسة والتكنولوجيا</v>
      </c>
      <c r="U3330" s="4">
        <f>COUNTIF(T:T,T3330)</f>
        <v>173</v>
      </c>
      <c r="V3330" s="4" t="str">
        <f>IF(E3330&lt;60, "F", IF(E3330&lt;70,"D", IF(E3330&lt;80, "C", IF(E3330&lt;90,"B", IF(E3330&lt;=100, "A", "?")))))</f>
        <v>D</v>
      </c>
      <c r="W3330" s="4" t="str" cm="1">
        <f t="array" aca="1" ref="W3330" ca="1">_xlfn.IFNA(INDIRECT($Y$1&amp;"!"&amp;W$1&amp;$Y3330),"N")</f>
        <v>A</v>
      </c>
      <c r="X3330" s="4">
        <f ca="1">COUNTIF(W:W,W3330)</f>
        <v>861</v>
      </c>
      <c r="Y3330" s="4">
        <f>MATCH(T3330,Coding!J:J,0)</f>
        <v>4</v>
      </c>
      <c r="Z3330" s="4" t="str" cm="1">
        <f t="array" aca="1" ref="Z3330" ca="1">_xlfn.IFNA(INDIRECT($Y$1&amp;"!"&amp;Z$1&amp;$Y3330),-1)</f>
        <v>A</v>
      </c>
      <c r="AA3330" s="4" cm="1">
        <f t="array" aca="1" ref="AA3330" ca="1">_xlfn.IFNA(INDIRECT($Y$1&amp;"!"&amp;AA$1&amp;$Y3330),-1)</f>
        <v>0</v>
      </c>
      <c r="AB3330" s="4" cm="1">
        <f t="array" aca="1" ref="AB3330" ca="1">_xlfn.IFNA(INDIRECT($Y$1&amp;"!"&amp;AB$1&amp;$Y3330),-1)</f>
        <v>1</v>
      </c>
      <c r="AC3330" s="4" cm="1">
        <f t="array" aca="1" ref="AC3330" ca="1">_xlfn.IFNA(INDIRECT($Y$1&amp;"!"&amp;AC$1&amp;$Y3330),-1)</f>
        <v>1</v>
      </c>
      <c r="AD3330" s="4" cm="1">
        <f t="array" aca="1" ref="AD3330" ca="1">_xlfn.IFNA(INDIRECT($Y$1&amp;"!"&amp;AD$1&amp;$Y3330),-1)</f>
        <v>1</v>
      </c>
      <c r="AE3330" s="4" cm="1">
        <f t="array" aca="1" ref="AE3330" ca="1">_xlfn.IFNA(INDIRECT($Y$1&amp;"!"&amp;AE$1&amp;$Y3330),-1)</f>
        <v>0</v>
      </c>
      <c r="AF3330" s="4" t="str">
        <f ca="1">_xlfn.CONCAT(W3330, "-",V3330)</f>
        <v>A-D</v>
      </c>
      <c r="AG3330" s="4" t="str">
        <f>TEXT(ROW()-2, "0000")</f>
        <v>3328</v>
      </c>
      <c r="AH3330" s="4" t="str">
        <f>IF(TRIM(CLEAN(A3330))="m", "male", IF(TRIM(CLEAN(A3330))="f","female", "missing"))</f>
        <v>male</v>
      </c>
      <c r="AI3330" s="4">
        <f>C3330</f>
        <v>81.599999999999994</v>
      </c>
      <c r="AJ3330" s="4">
        <f>O3330</f>
        <v>50</v>
      </c>
      <c r="AK3330" s="4">
        <f>P3330</f>
        <v>55</v>
      </c>
      <c r="AL3330" s="4">
        <f>IF(AI3330&lt;60, 0, IF(AI3330&lt;70,2, IF(AI3330&lt;80, 3, IF(AI3330&lt;90,4, IF(AI3330&lt;=100, 5, "?")))))</f>
        <v>4</v>
      </c>
      <c r="AM3330" s="4">
        <f>IF(AJ3330&lt;60, 0, IF(AJ3330&lt;70,2, IF(AJ3330&lt;80, 3, IF(AJ3330&lt;90,4, IF(AJ3330&lt;=100, 5, "?")))))</f>
        <v>0</v>
      </c>
      <c r="AN3330" s="4">
        <f>IF(AK3330&lt;60, 0, IF(AK3330&lt;70,2, IF(AK3330&lt;80, 3, IF(AK3330&lt;90,4, IF(AK3330&lt;=100, 5, "?")))))</f>
        <v>0</v>
      </c>
      <c r="AO3330" s="4">
        <f ca="1">AA3330</f>
        <v>0</v>
      </c>
      <c r="AP3330" s="4">
        <f ca="1">AB3330</f>
        <v>1</v>
      </c>
      <c r="AQ3330" s="4">
        <f ca="1">AC3330</f>
        <v>1</v>
      </c>
      <c r="AR3330" s="4">
        <f ca="1">AD3330</f>
        <v>1</v>
      </c>
      <c r="AS3330" s="4">
        <f ca="1">AE3330</f>
        <v>0</v>
      </c>
      <c r="AT3330" s="4" t="str">
        <f ca="1">Z3330</f>
        <v>A</v>
      </c>
      <c r="AU3330" s="4">
        <f>E3330</f>
        <v>64.8</v>
      </c>
      <c r="AV3330" s="4">
        <f>IF(AU3330&lt;60, 0, IF(AU3330&lt;70,2, IF(AU3330&lt;80, 3, IF(AU3330&lt;90,4, IF(AU3330&lt;=100, 5, "?")))))</f>
        <v>2</v>
      </c>
    </row>
    <row r="3331" spans="1:48" hidden="1" x14ac:dyDescent="0.2">
      <c r="A3331" s="2" t="s">
        <v>16</v>
      </c>
      <c r="B3331" s="3" t="s">
        <v>62</v>
      </c>
      <c r="C3331" s="3">
        <v>93.6</v>
      </c>
      <c r="D3331" s="3" t="s">
        <v>35</v>
      </c>
      <c r="E3331" s="3">
        <v>66.5</v>
      </c>
      <c r="F3331" s="3">
        <v>2</v>
      </c>
      <c r="G3331" s="3">
        <v>62</v>
      </c>
      <c r="H3331" s="3">
        <v>50</v>
      </c>
      <c r="I3331" s="3">
        <v>60</v>
      </c>
      <c r="J3331" s="3">
        <v>55</v>
      </c>
      <c r="K3331" s="3">
        <v>55</v>
      </c>
      <c r="L3331" s="3"/>
      <c r="M3331" s="3">
        <v>67</v>
      </c>
      <c r="N3331" s="3"/>
      <c r="O3331" s="4">
        <f>MAX(G3331:H3331)</f>
        <v>62</v>
      </c>
      <c r="P3331" s="4">
        <f>MAX(I3331:J3331)</f>
        <v>60</v>
      </c>
      <c r="Q3331" s="4">
        <f>ABS(O3331-C3331)</f>
        <v>31.599999999999994</v>
      </c>
      <c r="R3331" s="4">
        <f>ABS(P3331-C3331)</f>
        <v>33.599999999999994</v>
      </c>
      <c r="S3331" s="4" t="b">
        <f ca="1">OR(O3331=0,P3331=0,Q3331&gt;$Q$1,R3331&gt;$R$1,W3331="N", V3331=2)</f>
        <v>1</v>
      </c>
      <c r="T3331" s="4" t="str">
        <f>TRIM(CLEAN(D3331))</f>
        <v>برنامج بكالوريوس هندسة الميكاترونيكس</v>
      </c>
      <c r="U3331" s="4">
        <f>COUNTIF(T:T,T3331)</f>
        <v>291</v>
      </c>
      <c r="V3331" s="4" t="str">
        <f>IF(E3331&lt;60, "F", IF(E3331&lt;70,"D", IF(E3331&lt;80, "C", IF(E3331&lt;90,"B", IF(E3331&lt;=100, "A", "?")))))</f>
        <v>D</v>
      </c>
      <c r="W3331" s="4" t="str" cm="1">
        <f t="array" aca="1" ref="W3331" ca="1">_xlfn.IFNA(INDIRECT($Y$1&amp;"!"&amp;W$1&amp;$Y3331),"N")</f>
        <v>B</v>
      </c>
      <c r="X3331" s="4">
        <f ca="1">COUNTIF(W:W,W3331)</f>
        <v>291</v>
      </c>
      <c r="Y3331" s="4">
        <f>MATCH(T3331,Coding!J:J,0)</f>
        <v>6</v>
      </c>
      <c r="Z3331" s="4" t="str" cm="1">
        <f t="array" aca="1" ref="Z3331" ca="1">_xlfn.IFNA(INDIRECT($Y$1&amp;"!"&amp;Z$1&amp;$Y3331),-1)</f>
        <v>B</v>
      </c>
      <c r="AA3331" s="4" cm="1">
        <f t="array" aca="1" ref="AA3331" ca="1">_xlfn.IFNA(INDIRECT($Y$1&amp;"!"&amp;AA$1&amp;$Y3331),-1)</f>
        <v>0</v>
      </c>
      <c r="AB3331" s="4" cm="1">
        <f t="array" aca="1" ref="AB3331" ca="1">_xlfn.IFNA(INDIRECT($Y$1&amp;"!"&amp;AB$1&amp;$Y3331),-1)</f>
        <v>0</v>
      </c>
      <c r="AC3331" s="4" cm="1">
        <f t="array" aca="1" ref="AC3331" ca="1">_xlfn.IFNA(INDIRECT($Y$1&amp;"!"&amp;AC$1&amp;$Y3331),-1)</f>
        <v>1</v>
      </c>
      <c r="AD3331" s="4" cm="1">
        <f t="array" aca="1" ref="AD3331" ca="1">_xlfn.IFNA(INDIRECT($Y$1&amp;"!"&amp;AD$1&amp;$Y3331),-1)</f>
        <v>1</v>
      </c>
      <c r="AE3331" s="4" cm="1">
        <f t="array" aca="1" ref="AE3331" ca="1">_xlfn.IFNA(INDIRECT($Y$1&amp;"!"&amp;AE$1&amp;$Y3331),-1)</f>
        <v>1</v>
      </c>
      <c r="AF3331" s="4" t="str">
        <f ca="1">_xlfn.CONCAT(W3331, "-",V3331)</f>
        <v>B-D</v>
      </c>
      <c r="AG3331" s="4" t="str">
        <f>TEXT(ROW()-2, "0000")</f>
        <v>3329</v>
      </c>
      <c r="AH3331" s="4" t="str">
        <f>IF(TRIM(CLEAN(A3331))="m", "male", IF(TRIM(CLEAN(A3331))="f","female", "missing"))</f>
        <v>female</v>
      </c>
      <c r="AI3331" s="4">
        <f>C3331</f>
        <v>93.6</v>
      </c>
      <c r="AJ3331" s="4">
        <f>O3331</f>
        <v>62</v>
      </c>
      <c r="AK3331" s="4">
        <f>P3331</f>
        <v>60</v>
      </c>
      <c r="AL3331" s="4">
        <f>IF(AI3331&lt;60, 0, IF(AI3331&lt;70,2, IF(AI3331&lt;80, 3, IF(AI3331&lt;90,4, IF(AI3331&lt;=100, 5, "?")))))</f>
        <v>5</v>
      </c>
      <c r="AM3331" s="4">
        <f>IF(AJ3331&lt;60, 0, IF(AJ3331&lt;70,2, IF(AJ3331&lt;80, 3, IF(AJ3331&lt;90,4, IF(AJ3331&lt;=100, 5, "?")))))</f>
        <v>2</v>
      </c>
      <c r="AN3331" s="4">
        <f>IF(AK3331&lt;60, 0, IF(AK3331&lt;70,2, IF(AK3331&lt;80, 3, IF(AK3331&lt;90,4, IF(AK3331&lt;=100, 5, "?")))))</f>
        <v>2</v>
      </c>
      <c r="AO3331" s="4">
        <f ca="1">AA3331</f>
        <v>0</v>
      </c>
      <c r="AP3331" s="4">
        <f ca="1">AB3331</f>
        <v>0</v>
      </c>
      <c r="AQ3331" s="4">
        <f ca="1">AC3331</f>
        <v>1</v>
      </c>
      <c r="AR3331" s="4">
        <f ca="1">AD3331</f>
        <v>1</v>
      </c>
      <c r="AS3331" s="4">
        <f ca="1">AE3331</f>
        <v>1</v>
      </c>
      <c r="AT3331" s="4" t="str">
        <f ca="1">Z3331</f>
        <v>B</v>
      </c>
      <c r="AU3331" s="4">
        <f>E3331</f>
        <v>66.5</v>
      </c>
      <c r="AV3331" s="4">
        <f>IF(AU3331&lt;60, 0, IF(AU3331&lt;70,2, IF(AU3331&lt;80, 3, IF(AU3331&lt;90,4, IF(AU3331&lt;=100, 5, "?")))))</f>
        <v>2</v>
      </c>
    </row>
    <row r="3332" spans="1:48" hidden="1" x14ac:dyDescent="0.2">
      <c r="A3332" s="2" t="s">
        <v>16</v>
      </c>
      <c r="B3332" s="3" t="s">
        <v>26</v>
      </c>
      <c r="C3332" s="3">
        <v>91.6</v>
      </c>
      <c r="D3332" s="3" t="s">
        <v>26</v>
      </c>
      <c r="E3332" s="3">
        <v>73.400000000000006</v>
      </c>
      <c r="F3332" s="3">
        <v>1</v>
      </c>
      <c r="G3332" s="3">
        <v>60</v>
      </c>
      <c r="H3332" s="3">
        <v>60</v>
      </c>
      <c r="I3332" s="3">
        <v>74</v>
      </c>
      <c r="J3332" s="3">
        <v>70</v>
      </c>
      <c r="K3332" s="3">
        <v>62</v>
      </c>
      <c r="L3332" s="3"/>
      <c r="M3332" s="3">
        <v>82</v>
      </c>
      <c r="N3332" s="3"/>
      <c r="O3332" s="4">
        <f>MAX(G3332:H3332)</f>
        <v>60</v>
      </c>
      <c r="P3332" s="4">
        <f>MAX(I3332:J3332)</f>
        <v>74</v>
      </c>
      <c r="Q3332" s="4">
        <f>ABS(O3332-C3332)</f>
        <v>31.599999999999994</v>
      </c>
      <c r="R3332" s="4">
        <f>ABS(P3332-C3332)</f>
        <v>17.599999999999994</v>
      </c>
      <c r="S3332" s="4" t="b">
        <f ca="1">OR(O3332=0,P3332=0,Q3332&gt;$Q$1,R3332&gt;$R$1,W3332="N", V3332=2)</f>
        <v>1</v>
      </c>
      <c r="T3332" s="4" t="str">
        <f>TRIM(CLEAN(D3332))</f>
        <v>برنامج بكالوريوس الهندسة المدنية</v>
      </c>
      <c r="U3332" s="4">
        <f>COUNTIF(T:T,T3332)</f>
        <v>723</v>
      </c>
      <c r="V3332" s="4" t="str">
        <f>IF(E3332&lt;60, "F", IF(E3332&lt;70,"D", IF(E3332&lt;80, "C", IF(E3332&lt;90,"B", IF(E3332&lt;=100, "A", "?")))))</f>
        <v>C</v>
      </c>
      <c r="W3332" s="4" t="str" cm="1">
        <f t="array" aca="1" ref="W3332" ca="1">_xlfn.IFNA(INDIRECT($Y$1&amp;"!"&amp;W$1&amp;$Y3332),"N")</f>
        <v>C</v>
      </c>
      <c r="X3332" s="4">
        <f ca="1">COUNTIF(W:W,W3332)</f>
        <v>747</v>
      </c>
      <c r="Y3332" s="4">
        <f>MATCH(T3332,Coding!J:J,0)</f>
        <v>8</v>
      </c>
      <c r="Z3332" s="4" t="str" cm="1">
        <f t="array" aca="1" ref="Z3332" ca="1">_xlfn.IFNA(INDIRECT($Y$1&amp;"!"&amp;Z$1&amp;$Y3332),-1)</f>
        <v>C</v>
      </c>
      <c r="AA3332" s="4" cm="1">
        <f t="array" aca="1" ref="AA3332" ca="1">_xlfn.IFNA(INDIRECT($Y$1&amp;"!"&amp;AA$1&amp;$Y3332),-1)</f>
        <v>1</v>
      </c>
      <c r="AB3332" s="4" cm="1">
        <f t="array" aca="1" ref="AB3332" ca="1">_xlfn.IFNA(INDIRECT($Y$1&amp;"!"&amp;AB$1&amp;$Y3332),-1)</f>
        <v>1</v>
      </c>
      <c r="AC3332" s="4" cm="1">
        <f t="array" aca="1" ref="AC3332" ca="1">_xlfn.IFNA(INDIRECT($Y$1&amp;"!"&amp;AC$1&amp;$Y3332),-1)</f>
        <v>1</v>
      </c>
      <c r="AD3332" s="4" cm="1">
        <f t="array" aca="1" ref="AD3332" ca="1">_xlfn.IFNA(INDIRECT($Y$1&amp;"!"&amp;AD$1&amp;$Y3332),-1)</f>
        <v>0</v>
      </c>
      <c r="AE3332" s="4" cm="1">
        <f t="array" aca="1" ref="AE3332" ca="1">_xlfn.IFNA(INDIRECT($Y$1&amp;"!"&amp;AE$1&amp;$Y3332),-1)</f>
        <v>0</v>
      </c>
      <c r="AF3332" s="4" t="str">
        <f ca="1">_xlfn.CONCAT(W3332, "-",V3332)</f>
        <v>C-C</v>
      </c>
      <c r="AG3332" s="4" t="str">
        <f>TEXT(ROW()-2, "0000")</f>
        <v>3330</v>
      </c>
      <c r="AH3332" s="4" t="str">
        <f>IF(TRIM(CLEAN(A3332))="m", "male", IF(TRIM(CLEAN(A3332))="f","female", "missing"))</f>
        <v>female</v>
      </c>
      <c r="AI3332" s="4">
        <f>C3332</f>
        <v>91.6</v>
      </c>
      <c r="AJ3332" s="4">
        <f>O3332</f>
        <v>60</v>
      </c>
      <c r="AK3332" s="4">
        <f>P3332</f>
        <v>74</v>
      </c>
      <c r="AL3332" s="4">
        <f>IF(AI3332&lt;60, 0, IF(AI3332&lt;70,2, IF(AI3332&lt;80, 3, IF(AI3332&lt;90,4, IF(AI3332&lt;=100, 5, "?")))))</f>
        <v>5</v>
      </c>
      <c r="AM3332" s="4">
        <f>IF(AJ3332&lt;60, 0, IF(AJ3332&lt;70,2, IF(AJ3332&lt;80, 3, IF(AJ3332&lt;90,4, IF(AJ3332&lt;=100, 5, "?")))))</f>
        <v>2</v>
      </c>
      <c r="AN3332" s="4">
        <f>IF(AK3332&lt;60, 0, IF(AK3332&lt;70,2, IF(AK3332&lt;80, 3, IF(AK3332&lt;90,4, IF(AK3332&lt;=100, 5, "?")))))</f>
        <v>3</v>
      </c>
      <c r="AO3332" s="4">
        <f ca="1">AA3332</f>
        <v>1</v>
      </c>
      <c r="AP3332" s="4">
        <f ca="1">AB3332</f>
        <v>1</v>
      </c>
      <c r="AQ3332" s="4">
        <f ca="1">AC3332</f>
        <v>1</v>
      </c>
      <c r="AR3332" s="4">
        <f ca="1">AD3332</f>
        <v>0</v>
      </c>
      <c r="AS3332" s="4">
        <f ca="1">AE3332</f>
        <v>0</v>
      </c>
      <c r="AT3332" s="4" t="str">
        <f ca="1">Z3332</f>
        <v>C</v>
      </c>
      <c r="AU3332" s="4">
        <f>E3332</f>
        <v>73.400000000000006</v>
      </c>
      <c r="AV3332" s="4">
        <f>IF(AU3332&lt;60, 0, IF(AU3332&lt;70,2, IF(AU3332&lt;80, 3, IF(AU3332&lt;90,4, IF(AU3332&lt;=100, 5, "?")))))</f>
        <v>3</v>
      </c>
    </row>
    <row r="3333" spans="1:48" hidden="1" x14ac:dyDescent="0.2">
      <c r="A3333" s="2" t="s">
        <v>13</v>
      </c>
      <c r="B3333" s="3" t="s">
        <v>33</v>
      </c>
      <c r="C3333" s="3">
        <v>81.599999999999994</v>
      </c>
      <c r="D3333" s="3" t="s">
        <v>33</v>
      </c>
      <c r="E3333" s="3">
        <v>66.7</v>
      </c>
      <c r="F3333" s="3">
        <v>2</v>
      </c>
      <c r="G3333" s="3">
        <v>50</v>
      </c>
      <c r="H3333" s="3"/>
      <c r="I3333" s="3">
        <v>60</v>
      </c>
      <c r="J3333" s="3">
        <v>0</v>
      </c>
      <c r="K3333" s="3"/>
      <c r="L3333" s="3">
        <v>67</v>
      </c>
      <c r="M3333" s="3"/>
      <c r="N3333" s="3"/>
      <c r="O3333" s="4">
        <f>MAX(G3333:H3333)</f>
        <v>50</v>
      </c>
      <c r="P3333" s="4">
        <f>MAX(I3333:J3333)</f>
        <v>60</v>
      </c>
      <c r="Q3333" s="4">
        <f>ABS(O3333-C3333)</f>
        <v>31.599999999999994</v>
      </c>
      <c r="R3333" s="4">
        <f>ABS(P3333-C3333)</f>
        <v>21.599999999999994</v>
      </c>
      <c r="S3333" s="4" t="b">
        <f ca="1">OR(O3333=0,P3333=0,Q3333&gt;$Q$1,R3333&gt;$R$1,W3333="N", V3333=2)</f>
        <v>1</v>
      </c>
      <c r="T3333" s="4" t="str">
        <f>TRIM(CLEAN(D3333))</f>
        <v>برنامج بكالوريوس علم الحاسوب</v>
      </c>
      <c r="U3333" s="4">
        <f>COUNTIF(T:T,T3333)</f>
        <v>589</v>
      </c>
      <c r="V3333" s="4" t="str">
        <f>IF(E3333&lt;60, "F", IF(E3333&lt;70,"D", IF(E3333&lt;80, "C", IF(E3333&lt;90,"B", IF(E3333&lt;=100, "A", "?")))))</f>
        <v>D</v>
      </c>
      <c r="W3333" s="4" t="str" cm="1">
        <f t="array" aca="1" ref="W3333" ca="1">_xlfn.IFNA(INDIRECT($Y$1&amp;"!"&amp;W$1&amp;$Y3333),"N")</f>
        <v>D</v>
      </c>
      <c r="X3333" s="4">
        <f ca="1">COUNTIF(W:W,W3333)</f>
        <v>589</v>
      </c>
      <c r="Y3333" s="4">
        <f>MATCH(T3333,Coding!J:J,0)</f>
        <v>9</v>
      </c>
      <c r="Z3333" s="4" t="str" cm="1">
        <f t="array" aca="1" ref="Z3333" ca="1">_xlfn.IFNA(INDIRECT($Y$1&amp;"!"&amp;Z$1&amp;$Y3333),-1)</f>
        <v>D</v>
      </c>
      <c r="AA3333" s="4" cm="1">
        <f t="array" aca="1" ref="AA3333" ca="1">_xlfn.IFNA(INDIRECT($Y$1&amp;"!"&amp;AA$1&amp;$Y3333),-1)</f>
        <v>0</v>
      </c>
      <c r="AB3333" s="4" cm="1">
        <f t="array" aca="1" ref="AB3333" ca="1">_xlfn.IFNA(INDIRECT($Y$1&amp;"!"&amp;AB$1&amp;$Y3333),-1)</f>
        <v>1</v>
      </c>
      <c r="AC3333" s="4" cm="1">
        <f t="array" aca="1" ref="AC3333" ca="1">_xlfn.IFNA(INDIRECT($Y$1&amp;"!"&amp;AC$1&amp;$Y3333),-1)</f>
        <v>0</v>
      </c>
      <c r="AD3333" s="4" cm="1">
        <f t="array" aca="1" ref="AD3333" ca="1">_xlfn.IFNA(INDIRECT($Y$1&amp;"!"&amp;AD$1&amp;$Y3333),-1)</f>
        <v>0</v>
      </c>
      <c r="AE3333" s="4" cm="1">
        <f t="array" aca="1" ref="AE3333" ca="1">_xlfn.IFNA(INDIRECT($Y$1&amp;"!"&amp;AE$1&amp;$Y3333),-1)</f>
        <v>0</v>
      </c>
      <c r="AF3333" s="4" t="str">
        <f ca="1">_xlfn.CONCAT(W3333, "-",V3333)</f>
        <v>D-D</v>
      </c>
      <c r="AG3333" s="4" t="str">
        <f>TEXT(ROW()-2, "0000")</f>
        <v>3331</v>
      </c>
      <c r="AH3333" s="4" t="str">
        <f>IF(TRIM(CLEAN(A3333))="m", "male", IF(TRIM(CLEAN(A3333))="f","female", "missing"))</f>
        <v>male</v>
      </c>
      <c r="AI3333" s="4">
        <f>C3333</f>
        <v>81.599999999999994</v>
      </c>
      <c r="AJ3333" s="4">
        <f>O3333</f>
        <v>50</v>
      </c>
      <c r="AK3333" s="4">
        <f>P3333</f>
        <v>60</v>
      </c>
      <c r="AL3333" s="4">
        <f>IF(AI3333&lt;60, 0, IF(AI3333&lt;70,2, IF(AI3333&lt;80, 3, IF(AI3333&lt;90,4, IF(AI3333&lt;=100, 5, "?")))))</f>
        <v>4</v>
      </c>
      <c r="AM3333" s="4">
        <f>IF(AJ3333&lt;60, 0, IF(AJ3333&lt;70,2, IF(AJ3333&lt;80, 3, IF(AJ3333&lt;90,4, IF(AJ3333&lt;=100, 5, "?")))))</f>
        <v>0</v>
      </c>
      <c r="AN3333" s="4">
        <f>IF(AK3333&lt;60, 0, IF(AK3333&lt;70,2, IF(AK3333&lt;80, 3, IF(AK3333&lt;90,4, IF(AK3333&lt;=100, 5, "?")))))</f>
        <v>2</v>
      </c>
      <c r="AO3333" s="4">
        <f ca="1">AA3333</f>
        <v>0</v>
      </c>
      <c r="AP3333" s="4">
        <f ca="1">AB3333</f>
        <v>1</v>
      </c>
      <c r="AQ3333" s="4">
        <f ca="1">AC3333</f>
        <v>0</v>
      </c>
      <c r="AR3333" s="4">
        <f ca="1">AD3333</f>
        <v>0</v>
      </c>
      <c r="AS3333" s="4">
        <f ca="1">AE3333</f>
        <v>0</v>
      </c>
      <c r="AT3333" s="4" t="str">
        <f ca="1">Z3333</f>
        <v>D</v>
      </c>
      <c r="AU3333" s="4">
        <f>E3333</f>
        <v>66.7</v>
      </c>
      <c r="AV3333" s="4">
        <f>IF(AU3333&lt;60, 0, IF(AU3333&lt;70,2, IF(AU3333&lt;80, 3, IF(AU3333&lt;90,4, IF(AU3333&lt;=100, 5, "?")))))</f>
        <v>2</v>
      </c>
    </row>
    <row r="3334" spans="1:48" hidden="1" x14ac:dyDescent="0.2">
      <c r="A3334" s="2" t="s">
        <v>16</v>
      </c>
      <c r="B3334" s="3" t="s">
        <v>27</v>
      </c>
      <c r="C3334" s="3">
        <v>94.6</v>
      </c>
      <c r="D3334" s="3" t="s">
        <v>27</v>
      </c>
      <c r="E3334" s="3">
        <v>69.2</v>
      </c>
      <c r="F3334" s="3">
        <v>3</v>
      </c>
      <c r="G3334" s="3">
        <v>63</v>
      </c>
      <c r="H3334" s="3">
        <v>60</v>
      </c>
      <c r="I3334" s="3">
        <v>60</v>
      </c>
      <c r="J3334" s="3">
        <v>61</v>
      </c>
      <c r="K3334" s="3"/>
      <c r="L3334" s="3"/>
      <c r="M3334" s="3">
        <v>73</v>
      </c>
      <c r="N3334" s="3"/>
      <c r="O3334" s="4">
        <f>MAX(G3334:H3334)</f>
        <v>63</v>
      </c>
      <c r="P3334" s="4">
        <f>MAX(I3334:J3334)</f>
        <v>61</v>
      </c>
      <c r="Q3334" s="4">
        <f>ABS(O3334-C3334)</f>
        <v>31.599999999999994</v>
      </c>
      <c r="R3334" s="4">
        <f>ABS(P3334-C3334)</f>
        <v>33.599999999999994</v>
      </c>
      <c r="S3334" s="4" t="b">
        <f ca="1">OR(O3334=0,P3334=0,Q3334&gt;$Q$1,R3334&gt;$R$1,W3334="N", V3334=2)</f>
        <v>1</v>
      </c>
      <c r="T3334" s="4" t="str">
        <f>TRIM(CLEAN(D3334))</f>
        <v>برنامج بكالوريوس الهندسة المعمارية</v>
      </c>
      <c r="U3334" s="4">
        <f>COUNTIF(T:T,T3334)</f>
        <v>391</v>
      </c>
      <c r="V3334" s="4" t="str">
        <f>IF(E3334&lt;60, "F", IF(E3334&lt;70,"D", IF(E3334&lt;80, "C", IF(E3334&lt;90,"B", IF(E3334&lt;=100, "A", "?")))))</f>
        <v>D</v>
      </c>
      <c r="W3334" s="4" t="str" cm="1">
        <f t="array" aca="1" ref="W3334" ca="1">_xlfn.IFNA(INDIRECT($Y$1&amp;"!"&amp;W$1&amp;$Y3334),"N")</f>
        <v>G</v>
      </c>
      <c r="X3334" s="4">
        <f ca="1">COUNTIF(W:W,W3334)</f>
        <v>391</v>
      </c>
      <c r="Y3334" s="4">
        <f>MATCH(T3334,Coding!J:J,0)</f>
        <v>12</v>
      </c>
      <c r="Z3334" s="4" t="str" cm="1">
        <f t="array" aca="1" ref="Z3334" ca="1">_xlfn.IFNA(INDIRECT($Y$1&amp;"!"&amp;Z$1&amp;$Y3334),-1)</f>
        <v>G</v>
      </c>
      <c r="AA3334" s="4" cm="1">
        <f t="array" aca="1" ref="AA3334" ca="1">_xlfn.IFNA(INDIRECT($Y$1&amp;"!"&amp;AA$1&amp;$Y3334),-1)</f>
        <v>1</v>
      </c>
      <c r="AB3334" s="4" cm="1">
        <f t="array" aca="1" ref="AB3334" ca="1">_xlfn.IFNA(INDIRECT($Y$1&amp;"!"&amp;AB$1&amp;$Y3334),-1)</f>
        <v>1</v>
      </c>
      <c r="AC3334" s="4" cm="1">
        <f t="array" aca="1" ref="AC3334" ca="1">_xlfn.IFNA(INDIRECT($Y$1&amp;"!"&amp;AC$1&amp;$Y3334),-1)</f>
        <v>1</v>
      </c>
      <c r="AD3334" s="4" cm="1">
        <f t="array" aca="1" ref="AD3334" ca="1">_xlfn.IFNA(INDIRECT($Y$1&amp;"!"&amp;AD$1&amp;$Y3334),-1)</f>
        <v>0</v>
      </c>
      <c r="AE3334" s="4" cm="1">
        <f t="array" aca="1" ref="AE3334" ca="1">_xlfn.IFNA(INDIRECT($Y$1&amp;"!"&amp;AE$1&amp;$Y3334),-1)</f>
        <v>0</v>
      </c>
      <c r="AF3334" s="4" t="str">
        <f ca="1">_xlfn.CONCAT(W3334, "-",V3334)</f>
        <v>G-D</v>
      </c>
      <c r="AG3334" s="4" t="str">
        <f>TEXT(ROW()-2, "0000")</f>
        <v>3332</v>
      </c>
      <c r="AH3334" s="4" t="str">
        <f>IF(TRIM(CLEAN(A3334))="m", "male", IF(TRIM(CLEAN(A3334))="f","female", "missing"))</f>
        <v>female</v>
      </c>
      <c r="AI3334" s="4">
        <f>C3334</f>
        <v>94.6</v>
      </c>
      <c r="AJ3334" s="4">
        <f>O3334</f>
        <v>63</v>
      </c>
      <c r="AK3334" s="4">
        <f>P3334</f>
        <v>61</v>
      </c>
      <c r="AL3334" s="4">
        <f>IF(AI3334&lt;60, 0, IF(AI3334&lt;70,2, IF(AI3334&lt;80, 3, IF(AI3334&lt;90,4, IF(AI3334&lt;=100, 5, "?")))))</f>
        <v>5</v>
      </c>
      <c r="AM3334" s="4">
        <f>IF(AJ3334&lt;60, 0, IF(AJ3334&lt;70,2, IF(AJ3334&lt;80, 3, IF(AJ3334&lt;90,4, IF(AJ3334&lt;=100, 5, "?")))))</f>
        <v>2</v>
      </c>
      <c r="AN3334" s="4">
        <f>IF(AK3334&lt;60, 0, IF(AK3334&lt;70,2, IF(AK3334&lt;80, 3, IF(AK3334&lt;90,4, IF(AK3334&lt;=100, 5, "?")))))</f>
        <v>2</v>
      </c>
      <c r="AO3334" s="4">
        <f ca="1">AA3334</f>
        <v>1</v>
      </c>
      <c r="AP3334" s="4">
        <f ca="1">AB3334</f>
        <v>1</v>
      </c>
      <c r="AQ3334" s="4">
        <f ca="1">AC3334</f>
        <v>1</v>
      </c>
      <c r="AR3334" s="4">
        <f ca="1">AD3334</f>
        <v>0</v>
      </c>
      <c r="AS3334" s="4">
        <f ca="1">AE3334</f>
        <v>0</v>
      </c>
      <c r="AT3334" s="4" t="str">
        <f ca="1">Z3334</f>
        <v>G</v>
      </c>
      <c r="AU3334" s="4">
        <f>E3334</f>
        <v>69.2</v>
      </c>
      <c r="AV3334" s="4">
        <f>IF(AU3334&lt;60, 0, IF(AU3334&lt;70,2, IF(AU3334&lt;80, 3, IF(AU3334&lt;90,4, IF(AU3334&lt;=100, 5, "?")))))</f>
        <v>2</v>
      </c>
    </row>
    <row r="3335" spans="1:48" hidden="1" x14ac:dyDescent="0.2">
      <c r="A3335" s="2" t="s">
        <v>16</v>
      </c>
      <c r="B3335" s="3" t="s">
        <v>36</v>
      </c>
      <c r="C3335" s="3">
        <v>91.5</v>
      </c>
      <c r="D3335" s="3" t="s">
        <v>36</v>
      </c>
      <c r="E3335" s="3">
        <v>61.8</v>
      </c>
      <c r="F3335" s="3">
        <v>3</v>
      </c>
      <c r="G3335" s="3">
        <v>60</v>
      </c>
      <c r="H3335" s="3">
        <v>50</v>
      </c>
      <c r="I3335" s="3">
        <v>66</v>
      </c>
      <c r="J3335" s="3">
        <v>55</v>
      </c>
      <c r="K3335" s="3"/>
      <c r="L3335" s="3"/>
      <c r="M3335" s="3">
        <v>60</v>
      </c>
      <c r="N3335" s="3"/>
      <c r="O3335" s="4">
        <f>MAX(G3335:H3335)</f>
        <v>60</v>
      </c>
      <c r="P3335" s="4">
        <f>MAX(I3335:J3335)</f>
        <v>66</v>
      </c>
      <c r="Q3335" s="4">
        <f>ABS(O3335-C3335)</f>
        <v>31.5</v>
      </c>
      <c r="R3335" s="4">
        <f>ABS(P3335-C3335)</f>
        <v>25.5</v>
      </c>
      <c r="S3335" s="4" t="b">
        <f ca="1">OR(O3335=0,P3335=0,Q3335&gt;$Q$1,R3335&gt;$R$1,W3335="N", V3335=2)</f>
        <v>1</v>
      </c>
      <c r="T3335" s="4" t="str">
        <f>TRIM(CLEAN(D3335))</f>
        <v>برنامج بكالوريوس هندسة أنظمة الحاسوب</v>
      </c>
      <c r="U3335" s="4">
        <f>COUNTIF(T:T,T3335)</f>
        <v>549</v>
      </c>
      <c r="V3335" s="4" t="str">
        <f>IF(E3335&lt;60, "F", IF(E3335&lt;70,"D", IF(E3335&lt;80, "C", IF(E3335&lt;90,"B", IF(E3335&lt;=100, "A", "?")))))</f>
        <v>D</v>
      </c>
      <c r="W3335" s="4" t="str" cm="1">
        <f t="array" aca="1" ref="W3335" ca="1">_xlfn.IFNA(INDIRECT($Y$1&amp;"!"&amp;W$1&amp;$Y3335),"N")</f>
        <v>A</v>
      </c>
      <c r="X3335" s="4">
        <f ca="1">COUNTIF(W:W,W3335)</f>
        <v>861</v>
      </c>
      <c r="Y3335" s="4">
        <f>MATCH(T3335,Coding!J:J,0)</f>
        <v>3</v>
      </c>
      <c r="Z3335" s="4" t="str" cm="1">
        <f t="array" aca="1" ref="Z3335" ca="1">_xlfn.IFNA(INDIRECT($Y$1&amp;"!"&amp;Z$1&amp;$Y3335),-1)</f>
        <v>A</v>
      </c>
      <c r="AA3335" s="4" cm="1">
        <f t="array" aca="1" ref="AA3335" ca="1">_xlfn.IFNA(INDIRECT($Y$1&amp;"!"&amp;AA$1&amp;$Y3335),-1)</f>
        <v>0</v>
      </c>
      <c r="AB3335" s="4" cm="1">
        <f t="array" aca="1" ref="AB3335" ca="1">_xlfn.IFNA(INDIRECT($Y$1&amp;"!"&amp;AB$1&amp;$Y3335),-1)</f>
        <v>1</v>
      </c>
      <c r="AC3335" s="4" cm="1">
        <f t="array" aca="1" ref="AC3335" ca="1">_xlfn.IFNA(INDIRECT($Y$1&amp;"!"&amp;AC$1&amp;$Y3335),-1)</f>
        <v>1</v>
      </c>
      <c r="AD3335" s="4" cm="1">
        <f t="array" aca="1" ref="AD3335" ca="1">_xlfn.IFNA(INDIRECT($Y$1&amp;"!"&amp;AD$1&amp;$Y3335),-1)</f>
        <v>1</v>
      </c>
      <c r="AE3335" s="4" cm="1">
        <f t="array" aca="1" ref="AE3335" ca="1">_xlfn.IFNA(INDIRECT($Y$1&amp;"!"&amp;AE$1&amp;$Y3335),-1)</f>
        <v>0</v>
      </c>
      <c r="AF3335" s="4" t="str">
        <f ca="1">_xlfn.CONCAT(W3335, "-",V3335)</f>
        <v>A-D</v>
      </c>
      <c r="AG3335" s="4" t="str">
        <f>TEXT(ROW()-2, "0000")</f>
        <v>3333</v>
      </c>
      <c r="AH3335" s="4" t="str">
        <f>IF(TRIM(CLEAN(A3335))="m", "male", IF(TRIM(CLEAN(A3335))="f","female", "missing"))</f>
        <v>female</v>
      </c>
      <c r="AI3335" s="4">
        <f>C3335</f>
        <v>91.5</v>
      </c>
      <c r="AJ3335" s="4">
        <f>O3335</f>
        <v>60</v>
      </c>
      <c r="AK3335" s="4">
        <f>P3335</f>
        <v>66</v>
      </c>
      <c r="AL3335" s="4">
        <f>IF(AI3335&lt;60, 0, IF(AI3335&lt;70,2, IF(AI3335&lt;80, 3, IF(AI3335&lt;90,4, IF(AI3335&lt;=100, 5, "?")))))</f>
        <v>5</v>
      </c>
      <c r="AM3335" s="4">
        <f>IF(AJ3335&lt;60, 0, IF(AJ3335&lt;70,2, IF(AJ3335&lt;80, 3, IF(AJ3335&lt;90,4, IF(AJ3335&lt;=100, 5, "?")))))</f>
        <v>2</v>
      </c>
      <c r="AN3335" s="4">
        <f>IF(AK3335&lt;60, 0, IF(AK3335&lt;70,2, IF(AK3335&lt;80, 3, IF(AK3335&lt;90,4, IF(AK3335&lt;=100, 5, "?")))))</f>
        <v>2</v>
      </c>
      <c r="AO3335" s="4">
        <f ca="1">AA3335</f>
        <v>0</v>
      </c>
      <c r="AP3335" s="4">
        <f ca="1">AB3335</f>
        <v>1</v>
      </c>
      <c r="AQ3335" s="4">
        <f ca="1">AC3335</f>
        <v>1</v>
      </c>
      <c r="AR3335" s="4">
        <f ca="1">AD3335</f>
        <v>1</v>
      </c>
      <c r="AS3335" s="4">
        <f ca="1">AE3335</f>
        <v>0</v>
      </c>
      <c r="AT3335" s="4" t="str">
        <f ca="1">Z3335</f>
        <v>A</v>
      </c>
      <c r="AU3335" s="4">
        <f>E3335</f>
        <v>61.8</v>
      </c>
      <c r="AV3335" s="4">
        <f>IF(AU3335&lt;60, 0, IF(AU3335&lt;70,2, IF(AU3335&lt;80, 3, IF(AU3335&lt;90,4, IF(AU3335&lt;=100, 5, "?")))))</f>
        <v>2</v>
      </c>
    </row>
    <row r="3336" spans="1:48" hidden="1" x14ac:dyDescent="0.2">
      <c r="A3336" s="2" t="s">
        <v>13</v>
      </c>
      <c r="B3336" s="3" t="s">
        <v>37</v>
      </c>
      <c r="C3336" s="3">
        <v>93.5</v>
      </c>
      <c r="D3336" s="3" t="s">
        <v>37</v>
      </c>
      <c r="E3336" s="3">
        <v>59.6</v>
      </c>
      <c r="F3336" s="3">
        <v>2</v>
      </c>
      <c r="G3336" s="3">
        <v>62</v>
      </c>
      <c r="H3336" s="3">
        <v>60</v>
      </c>
      <c r="I3336" s="3">
        <v>60</v>
      </c>
      <c r="J3336" s="3">
        <v>55</v>
      </c>
      <c r="K3336" s="3"/>
      <c r="L3336" s="3"/>
      <c r="M3336" s="3">
        <v>50</v>
      </c>
      <c r="N3336" s="3"/>
      <c r="O3336" s="4">
        <f>MAX(G3336:H3336)</f>
        <v>62</v>
      </c>
      <c r="P3336" s="4">
        <f>MAX(I3336:J3336)</f>
        <v>60</v>
      </c>
      <c r="Q3336" s="4">
        <f>ABS(O3336-C3336)</f>
        <v>31.5</v>
      </c>
      <c r="R3336" s="4">
        <f>ABS(P3336-C3336)</f>
        <v>33.5</v>
      </c>
      <c r="S3336" s="4" t="b">
        <f ca="1">OR(O3336=0,P3336=0,Q3336&gt;$Q$1,R3336&gt;$R$1,W3336="N", V3336=2)</f>
        <v>1</v>
      </c>
      <c r="T3336" s="4" t="str">
        <f>TRIM(CLEAN(D3336))</f>
        <v>كلية الهندسة والتكنولوجيا</v>
      </c>
      <c r="U3336" s="4">
        <f>COUNTIF(T:T,T3336)</f>
        <v>173</v>
      </c>
      <c r="V3336" s="4" t="str">
        <f>IF(E3336&lt;60, "F", IF(E3336&lt;70,"D", IF(E3336&lt;80, "C", IF(E3336&lt;90,"B", IF(E3336&lt;=100, "A", "?")))))</f>
        <v>F</v>
      </c>
      <c r="W3336" s="4" t="str" cm="1">
        <f t="array" aca="1" ref="W3336" ca="1">_xlfn.IFNA(INDIRECT($Y$1&amp;"!"&amp;W$1&amp;$Y3336),"N")</f>
        <v>A</v>
      </c>
      <c r="X3336" s="4">
        <f ca="1">COUNTIF(W:W,W3336)</f>
        <v>861</v>
      </c>
      <c r="Y3336" s="4">
        <f>MATCH(T3336,Coding!J:J,0)</f>
        <v>4</v>
      </c>
      <c r="Z3336" s="4" t="str" cm="1">
        <f t="array" aca="1" ref="Z3336" ca="1">_xlfn.IFNA(INDIRECT($Y$1&amp;"!"&amp;Z$1&amp;$Y3336),-1)</f>
        <v>A</v>
      </c>
      <c r="AA3336" s="4" cm="1">
        <f t="array" aca="1" ref="AA3336" ca="1">_xlfn.IFNA(INDIRECT($Y$1&amp;"!"&amp;AA$1&amp;$Y3336),-1)</f>
        <v>0</v>
      </c>
      <c r="AB3336" s="4" cm="1">
        <f t="array" aca="1" ref="AB3336" ca="1">_xlfn.IFNA(INDIRECT($Y$1&amp;"!"&amp;AB$1&amp;$Y3336),-1)</f>
        <v>1</v>
      </c>
      <c r="AC3336" s="4" cm="1">
        <f t="array" aca="1" ref="AC3336" ca="1">_xlfn.IFNA(INDIRECT($Y$1&amp;"!"&amp;AC$1&amp;$Y3336),-1)</f>
        <v>1</v>
      </c>
      <c r="AD3336" s="4" cm="1">
        <f t="array" aca="1" ref="AD3336" ca="1">_xlfn.IFNA(INDIRECT($Y$1&amp;"!"&amp;AD$1&amp;$Y3336),-1)</f>
        <v>1</v>
      </c>
      <c r="AE3336" s="4" cm="1">
        <f t="array" aca="1" ref="AE3336" ca="1">_xlfn.IFNA(INDIRECT($Y$1&amp;"!"&amp;AE$1&amp;$Y3336),-1)</f>
        <v>0</v>
      </c>
      <c r="AF3336" s="4" t="str">
        <f ca="1">_xlfn.CONCAT(W3336, "-",V3336)</f>
        <v>A-F</v>
      </c>
      <c r="AG3336" s="4" t="str">
        <f>TEXT(ROW()-2, "0000")</f>
        <v>3334</v>
      </c>
      <c r="AH3336" s="4" t="str">
        <f>IF(TRIM(CLEAN(A3336))="m", "male", IF(TRIM(CLEAN(A3336))="f","female", "missing"))</f>
        <v>male</v>
      </c>
      <c r="AI3336" s="4">
        <f>C3336</f>
        <v>93.5</v>
      </c>
      <c r="AJ3336" s="4">
        <f>O3336</f>
        <v>62</v>
      </c>
      <c r="AK3336" s="4">
        <f>P3336</f>
        <v>60</v>
      </c>
      <c r="AL3336" s="4">
        <f>IF(AI3336&lt;60, 0, IF(AI3336&lt;70,2, IF(AI3336&lt;80, 3, IF(AI3336&lt;90,4, IF(AI3336&lt;=100, 5, "?")))))</f>
        <v>5</v>
      </c>
      <c r="AM3336" s="4">
        <f>IF(AJ3336&lt;60, 0, IF(AJ3336&lt;70,2, IF(AJ3336&lt;80, 3, IF(AJ3336&lt;90,4, IF(AJ3336&lt;=100, 5, "?")))))</f>
        <v>2</v>
      </c>
      <c r="AN3336" s="4">
        <f>IF(AK3336&lt;60, 0, IF(AK3336&lt;70,2, IF(AK3336&lt;80, 3, IF(AK3336&lt;90,4, IF(AK3336&lt;=100, 5, "?")))))</f>
        <v>2</v>
      </c>
      <c r="AO3336" s="4">
        <f ca="1">AA3336</f>
        <v>0</v>
      </c>
      <c r="AP3336" s="4">
        <f ca="1">AB3336</f>
        <v>1</v>
      </c>
      <c r="AQ3336" s="4">
        <f ca="1">AC3336</f>
        <v>1</v>
      </c>
      <c r="AR3336" s="4">
        <f ca="1">AD3336</f>
        <v>1</v>
      </c>
      <c r="AS3336" s="4">
        <f ca="1">AE3336</f>
        <v>0</v>
      </c>
      <c r="AT3336" s="4" t="str">
        <f ca="1">Z3336</f>
        <v>A</v>
      </c>
      <c r="AU3336" s="4">
        <f>E3336</f>
        <v>59.6</v>
      </c>
      <c r="AV3336" s="4">
        <f>IF(AU3336&lt;60, 0, IF(AU3336&lt;70,2, IF(AU3336&lt;80, 3, IF(AU3336&lt;90,4, IF(AU3336&lt;=100, 5, "?")))))</f>
        <v>0</v>
      </c>
    </row>
    <row r="3337" spans="1:48" hidden="1" x14ac:dyDescent="0.2">
      <c r="A3337" s="2" t="s">
        <v>16</v>
      </c>
      <c r="B3337" s="3" t="s">
        <v>33</v>
      </c>
      <c r="C3337" s="3">
        <v>91.5</v>
      </c>
      <c r="D3337" s="3" t="s">
        <v>33</v>
      </c>
      <c r="E3337" s="3">
        <v>70.5</v>
      </c>
      <c r="F3337" s="3">
        <v>1</v>
      </c>
      <c r="G3337" s="3">
        <v>60</v>
      </c>
      <c r="H3337" s="3">
        <v>60</v>
      </c>
      <c r="I3337" s="3">
        <v>62</v>
      </c>
      <c r="J3337" s="3">
        <v>60</v>
      </c>
      <c r="K3337" s="3"/>
      <c r="L3337" s="3"/>
      <c r="M3337" s="3"/>
      <c r="N3337" s="3"/>
      <c r="O3337" s="4">
        <f>MAX(G3337:H3337)</f>
        <v>60</v>
      </c>
      <c r="P3337" s="4">
        <f>MAX(I3337:J3337)</f>
        <v>62</v>
      </c>
      <c r="Q3337" s="4">
        <f>ABS(O3337-C3337)</f>
        <v>31.5</v>
      </c>
      <c r="R3337" s="4">
        <f>ABS(P3337-C3337)</f>
        <v>29.5</v>
      </c>
      <c r="S3337" s="4" t="b">
        <f ca="1">OR(O3337=0,P3337=0,Q3337&gt;$Q$1,R3337&gt;$R$1,W3337="N", V3337=2)</f>
        <v>1</v>
      </c>
      <c r="T3337" s="4" t="str">
        <f>TRIM(CLEAN(D3337))</f>
        <v>برنامج بكالوريوس علم الحاسوب</v>
      </c>
      <c r="U3337" s="4">
        <f>COUNTIF(T:T,T3337)</f>
        <v>589</v>
      </c>
      <c r="V3337" s="4" t="str">
        <f>IF(E3337&lt;60, "F", IF(E3337&lt;70,"D", IF(E3337&lt;80, "C", IF(E3337&lt;90,"B", IF(E3337&lt;=100, "A", "?")))))</f>
        <v>C</v>
      </c>
      <c r="W3337" s="4" t="str" cm="1">
        <f t="array" aca="1" ref="W3337" ca="1">_xlfn.IFNA(INDIRECT($Y$1&amp;"!"&amp;W$1&amp;$Y3337),"N")</f>
        <v>D</v>
      </c>
      <c r="X3337" s="4">
        <f ca="1">COUNTIF(W:W,W3337)</f>
        <v>589</v>
      </c>
      <c r="Y3337" s="4">
        <f>MATCH(T3337,Coding!J:J,0)</f>
        <v>9</v>
      </c>
      <c r="Z3337" s="4" t="str" cm="1">
        <f t="array" aca="1" ref="Z3337" ca="1">_xlfn.IFNA(INDIRECT($Y$1&amp;"!"&amp;Z$1&amp;$Y3337),-1)</f>
        <v>D</v>
      </c>
      <c r="AA3337" s="4" cm="1">
        <f t="array" aca="1" ref="AA3337" ca="1">_xlfn.IFNA(INDIRECT($Y$1&amp;"!"&amp;AA$1&amp;$Y3337),-1)</f>
        <v>0</v>
      </c>
      <c r="AB3337" s="4" cm="1">
        <f t="array" aca="1" ref="AB3337" ca="1">_xlfn.IFNA(INDIRECT($Y$1&amp;"!"&amp;AB$1&amp;$Y3337),-1)</f>
        <v>1</v>
      </c>
      <c r="AC3337" s="4" cm="1">
        <f t="array" aca="1" ref="AC3337" ca="1">_xlfn.IFNA(INDIRECT($Y$1&amp;"!"&amp;AC$1&amp;$Y3337),-1)</f>
        <v>0</v>
      </c>
      <c r="AD3337" s="4" cm="1">
        <f t="array" aca="1" ref="AD3337" ca="1">_xlfn.IFNA(INDIRECT($Y$1&amp;"!"&amp;AD$1&amp;$Y3337),-1)</f>
        <v>0</v>
      </c>
      <c r="AE3337" s="4" cm="1">
        <f t="array" aca="1" ref="AE3337" ca="1">_xlfn.IFNA(INDIRECT($Y$1&amp;"!"&amp;AE$1&amp;$Y3337),-1)</f>
        <v>0</v>
      </c>
      <c r="AF3337" s="4" t="str">
        <f ca="1">_xlfn.CONCAT(W3337, "-",V3337)</f>
        <v>D-C</v>
      </c>
      <c r="AG3337" s="4" t="str">
        <f>TEXT(ROW()-2, "0000")</f>
        <v>3335</v>
      </c>
      <c r="AH3337" s="4" t="str">
        <f>IF(TRIM(CLEAN(A3337))="m", "male", IF(TRIM(CLEAN(A3337))="f","female", "missing"))</f>
        <v>female</v>
      </c>
      <c r="AI3337" s="4">
        <f>C3337</f>
        <v>91.5</v>
      </c>
      <c r="AJ3337" s="4">
        <f>O3337</f>
        <v>60</v>
      </c>
      <c r="AK3337" s="4">
        <f>P3337</f>
        <v>62</v>
      </c>
      <c r="AL3337" s="4">
        <f>IF(AI3337&lt;60, 0, IF(AI3337&lt;70,2, IF(AI3337&lt;80, 3, IF(AI3337&lt;90,4, IF(AI3337&lt;=100, 5, "?")))))</f>
        <v>5</v>
      </c>
      <c r="AM3337" s="4">
        <f>IF(AJ3337&lt;60, 0, IF(AJ3337&lt;70,2, IF(AJ3337&lt;80, 3, IF(AJ3337&lt;90,4, IF(AJ3337&lt;=100, 5, "?")))))</f>
        <v>2</v>
      </c>
      <c r="AN3337" s="4">
        <f>IF(AK3337&lt;60, 0, IF(AK3337&lt;70,2, IF(AK3337&lt;80, 3, IF(AK3337&lt;90,4, IF(AK3337&lt;=100, 5, "?")))))</f>
        <v>2</v>
      </c>
      <c r="AO3337" s="4">
        <f ca="1">AA3337</f>
        <v>0</v>
      </c>
      <c r="AP3337" s="4">
        <f ca="1">AB3337</f>
        <v>1</v>
      </c>
      <c r="AQ3337" s="4">
        <f ca="1">AC3337</f>
        <v>0</v>
      </c>
      <c r="AR3337" s="4">
        <f ca="1">AD3337</f>
        <v>0</v>
      </c>
      <c r="AS3337" s="4">
        <f ca="1">AE3337</f>
        <v>0</v>
      </c>
      <c r="AT3337" s="4" t="str">
        <f ca="1">Z3337</f>
        <v>D</v>
      </c>
      <c r="AU3337" s="4">
        <f>E3337</f>
        <v>70.5</v>
      </c>
      <c r="AV3337" s="4">
        <f>IF(AU3337&lt;60, 0, IF(AU3337&lt;70,2, IF(AU3337&lt;80, 3, IF(AU3337&lt;90,4, IF(AU3337&lt;=100, 5, "?")))))</f>
        <v>3</v>
      </c>
    </row>
    <row r="3338" spans="1:48" hidden="1" x14ac:dyDescent="0.2">
      <c r="A3338" s="2" t="s">
        <v>16</v>
      </c>
      <c r="B3338" s="3" t="s">
        <v>36</v>
      </c>
      <c r="C3338" s="3">
        <v>91.4</v>
      </c>
      <c r="D3338" s="3" t="s">
        <v>36</v>
      </c>
      <c r="E3338" s="3">
        <v>69</v>
      </c>
      <c r="F3338" s="3">
        <v>3</v>
      </c>
      <c r="G3338" s="3">
        <v>60</v>
      </c>
      <c r="H3338" s="3"/>
      <c r="I3338" s="3">
        <v>60</v>
      </c>
      <c r="J3338" s="3"/>
      <c r="K3338" s="3"/>
      <c r="L3338" s="3"/>
      <c r="M3338" s="3">
        <v>88</v>
      </c>
      <c r="N3338" s="3"/>
      <c r="O3338" s="4">
        <f>MAX(G3338:H3338)</f>
        <v>60</v>
      </c>
      <c r="P3338" s="4">
        <f>MAX(I3338:J3338)</f>
        <v>60</v>
      </c>
      <c r="Q3338" s="4">
        <f>ABS(O3338-C3338)</f>
        <v>31.400000000000006</v>
      </c>
      <c r="R3338" s="4">
        <f>ABS(P3338-C3338)</f>
        <v>31.400000000000006</v>
      </c>
      <c r="S3338" s="4" t="b">
        <f ca="1">OR(O3338=0,P3338=0,Q3338&gt;$Q$1,R3338&gt;$R$1,W3338="N", V3338=2)</f>
        <v>1</v>
      </c>
      <c r="T3338" s="4" t="str">
        <f>TRIM(CLEAN(D3338))</f>
        <v>برنامج بكالوريوس هندسة أنظمة الحاسوب</v>
      </c>
      <c r="U3338" s="4">
        <f>COUNTIF(T:T,T3338)</f>
        <v>549</v>
      </c>
      <c r="V3338" s="4" t="str">
        <f>IF(E3338&lt;60, "F", IF(E3338&lt;70,"D", IF(E3338&lt;80, "C", IF(E3338&lt;90,"B", IF(E3338&lt;=100, "A", "?")))))</f>
        <v>D</v>
      </c>
      <c r="W3338" s="4" t="str" cm="1">
        <f t="array" aca="1" ref="W3338" ca="1">_xlfn.IFNA(INDIRECT($Y$1&amp;"!"&amp;W$1&amp;$Y3338),"N")</f>
        <v>A</v>
      </c>
      <c r="X3338" s="4">
        <f ca="1">COUNTIF(W:W,W3338)</f>
        <v>861</v>
      </c>
      <c r="Y3338" s="4">
        <f>MATCH(T3338,Coding!J:J,0)</f>
        <v>3</v>
      </c>
      <c r="Z3338" s="4" t="str" cm="1">
        <f t="array" aca="1" ref="Z3338" ca="1">_xlfn.IFNA(INDIRECT($Y$1&amp;"!"&amp;Z$1&amp;$Y3338),-1)</f>
        <v>A</v>
      </c>
      <c r="AA3338" s="4" cm="1">
        <f t="array" aca="1" ref="AA3338" ca="1">_xlfn.IFNA(INDIRECT($Y$1&amp;"!"&amp;AA$1&amp;$Y3338),-1)</f>
        <v>0</v>
      </c>
      <c r="AB3338" s="4" cm="1">
        <f t="array" aca="1" ref="AB3338" ca="1">_xlfn.IFNA(INDIRECT($Y$1&amp;"!"&amp;AB$1&amp;$Y3338),-1)</f>
        <v>1</v>
      </c>
      <c r="AC3338" s="4" cm="1">
        <f t="array" aca="1" ref="AC3338" ca="1">_xlfn.IFNA(INDIRECT($Y$1&amp;"!"&amp;AC$1&amp;$Y3338),-1)</f>
        <v>1</v>
      </c>
      <c r="AD3338" s="4" cm="1">
        <f t="array" aca="1" ref="AD3338" ca="1">_xlfn.IFNA(INDIRECT($Y$1&amp;"!"&amp;AD$1&amp;$Y3338),-1)</f>
        <v>1</v>
      </c>
      <c r="AE3338" s="4" cm="1">
        <f t="array" aca="1" ref="AE3338" ca="1">_xlfn.IFNA(INDIRECT($Y$1&amp;"!"&amp;AE$1&amp;$Y3338),-1)</f>
        <v>0</v>
      </c>
      <c r="AF3338" s="4" t="str">
        <f ca="1">_xlfn.CONCAT(W3338, "-",V3338)</f>
        <v>A-D</v>
      </c>
      <c r="AG3338" s="4" t="str">
        <f>TEXT(ROW()-2, "0000")</f>
        <v>3336</v>
      </c>
      <c r="AH3338" s="4" t="str">
        <f>IF(TRIM(CLEAN(A3338))="m", "male", IF(TRIM(CLEAN(A3338))="f","female", "missing"))</f>
        <v>female</v>
      </c>
      <c r="AI3338" s="4">
        <f>C3338</f>
        <v>91.4</v>
      </c>
      <c r="AJ3338" s="4">
        <f>O3338</f>
        <v>60</v>
      </c>
      <c r="AK3338" s="4">
        <f>P3338</f>
        <v>60</v>
      </c>
      <c r="AL3338" s="4">
        <f>IF(AI3338&lt;60, 0, IF(AI3338&lt;70,2, IF(AI3338&lt;80, 3, IF(AI3338&lt;90,4, IF(AI3338&lt;=100, 5, "?")))))</f>
        <v>5</v>
      </c>
      <c r="AM3338" s="4">
        <f>IF(AJ3338&lt;60, 0, IF(AJ3338&lt;70,2, IF(AJ3338&lt;80, 3, IF(AJ3338&lt;90,4, IF(AJ3338&lt;=100, 5, "?")))))</f>
        <v>2</v>
      </c>
      <c r="AN3338" s="4">
        <f>IF(AK3338&lt;60, 0, IF(AK3338&lt;70,2, IF(AK3338&lt;80, 3, IF(AK3338&lt;90,4, IF(AK3338&lt;=100, 5, "?")))))</f>
        <v>2</v>
      </c>
      <c r="AO3338" s="4">
        <f ca="1">AA3338</f>
        <v>0</v>
      </c>
      <c r="AP3338" s="4">
        <f ca="1">AB3338</f>
        <v>1</v>
      </c>
      <c r="AQ3338" s="4">
        <f ca="1">AC3338</f>
        <v>1</v>
      </c>
      <c r="AR3338" s="4">
        <f ca="1">AD3338</f>
        <v>1</v>
      </c>
      <c r="AS3338" s="4">
        <f ca="1">AE3338</f>
        <v>0</v>
      </c>
      <c r="AT3338" s="4" t="str">
        <f ca="1">Z3338</f>
        <v>A</v>
      </c>
      <c r="AU3338" s="4">
        <f>E3338</f>
        <v>69</v>
      </c>
      <c r="AV3338" s="4">
        <f>IF(AU3338&lt;60, 0, IF(AU3338&lt;70,2, IF(AU3338&lt;80, 3, IF(AU3338&lt;90,4, IF(AU3338&lt;=100, 5, "?")))))</f>
        <v>2</v>
      </c>
    </row>
    <row r="3339" spans="1:48" hidden="1" x14ac:dyDescent="0.2">
      <c r="A3339" s="2" t="s">
        <v>13</v>
      </c>
      <c r="B3339" s="3" t="s">
        <v>46</v>
      </c>
      <c r="C3339" s="3">
        <v>81.400000000000006</v>
      </c>
      <c r="D3339" s="3" t="s">
        <v>46</v>
      </c>
      <c r="E3339" s="3">
        <v>58.1</v>
      </c>
      <c r="F3339" s="3">
        <v>2</v>
      </c>
      <c r="G3339" s="3">
        <v>50</v>
      </c>
      <c r="H3339" s="3"/>
      <c r="I3339" s="3">
        <v>61</v>
      </c>
      <c r="J3339" s="3"/>
      <c r="K3339" s="3"/>
      <c r="L3339" s="3"/>
      <c r="M3339" s="3">
        <v>60</v>
      </c>
      <c r="N3339" s="3"/>
      <c r="O3339" s="4">
        <f>MAX(G3339:H3339)</f>
        <v>50</v>
      </c>
      <c r="P3339" s="4">
        <f>MAX(I3339:J3339)</f>
        <v>61</v>
      </c>
      <c r="Q3339" s="4">
        <f>ABS(O3339-C3339)</f>
        <v>31.400000000000006</v>
      </c>
      <c r="R3339" s="4">
        <f>ABS(P3339-C3339)</f>
        <v>20.400000000000006</v>
      </c>
      <c r="S3339" s="4" t="b">
        <f ca="1">OR(O3339=0,P3339=0,Q3339&gt;$Q$1,R3339&gt;$R$1,W3339="N", V3339=2)</f>
        <v>1</v>
      </c>
      <c r="T3339" s="4" t="str">
        <f>TRIM(CLEAN(D3339))</f>
        <v>برنامج بكالوريوس هندسة التخطيط والتصميم الحضري</v>
      </c>
      <c r="U3339" s="4">
        <f>COUNTIF(T:T,T3339)</f>
        <v>24</v>
      </c>
      <c r="V3339" s="4" t="str">
        <f>IF(E3339&lt;60, "F", IF(E3339&lt;70,"D", IF(E3339&lt;80, "C", IF(E3339&lt;90,"B", IF(E3339&lt;=100, "A", "?")))))</f>
        <v>F</v>
      </c>
      <c r="W3339" s="4" t="str" cm="1">
        <f t="array" aca="1" ref="W3339" ca="1">_xlfn.IFNA(INDIRECT($Y$1&amp;"!"&amp;W$1&amp;$Y3339),"N")</f>
        <v>C</v>
      </c>
      <c r="X3339" s="4">
        <f ca="1">COUNTIF(W:W,W3339)</f>
        <v>747</v>
      </c>
      <c r="Y3339" s="4">
        <f>MATCH(T3339,Coding!J:J,0)</f>
        <v>7</v>
      </c>
      <c r="Z3339" s="4" t="str" cm="1">
        <f t="array" aca="1" ref="Z3339" ca="1">_xlfn.IFNA(INDIRECT($Y$1&amp;"!"&amp;Z$1&amp;$Y3339),-1)</f>
        <v>C</v>
      </c>
      <c r="AA3339" s="4" cm="1">
        <f t="array" aca="1" ref="AA3339" ca="1">_xlfn.IFNA(INDIRECT($Y$1&amp;"!"&amp;AA$1&amp;$Y3339),-1)</f>
        <v>0</v>
      </c>
      <c r="AB3339" s="4" cm="1">
        <f t="array" aca="1" ref="AB3339" ca="1">_xlfn.IFNA(INDIRECT($Y$1&amp;"!"&amp;AB$1&amp;$Y3339),-1)</f>
        <v>1</v>
      </c>
      <c r="AC3339" s="4" cm="1">
        <f t="array" aca="1" ref="AC3339" ca="1">_xlfn.IFNA(INDIRECT($Y$1&amp;"!"&amp;AC$1&amp;$Y3339),-1)</f>
        <v>0</v>
      </c>
      <c r="AD3339" s="4" cm="1">
        <f t="array" aca="1" ref="AD3339" ca="1">_xlfn.IFNA(INDIRECT($Y$1&amp;"!"&amp;AD$1&amp;$Y3339),-1)</f>
        <v>0</v>
      </c>
      <c r="AE3339" s="4" cm="1">
        <f t="array" aca="1" ref="AE3339" ca="1">_xlfn.IFNA(INDIRECT($Y$1&amp;"!"&amp;AE$1&amp;$Y3339),-1)</f>
        <v>0</v>
      </c>
      <c r="AF3339" s="4" t="str">
        <f ca="1">_xlfn.CONCAT(W3339, "-",V3339)</f>
        <v>C-F</v>
      </c>
      <c r="AG3339" s="4" t="str">
        <f>TEXT(ROW()-2, "0000")</f>
        <v>3337</v>
      </c>
      <c r="AH3339" s="4" t="str">
        <f>IF(TRIM(CLEAN(A3339))="m", "male", IF(TRIM(CLEAN(A3339))="f","female", "missing"))</f>
        <v>male</v>
      </c>
      <c r="AI3339" s="4">
        <f>C3339</f>
        <v>81.400000000000006</v>
      </c>
      <c r="AJ3339" s="4">
        <f>O3339</f>
        <v>50</v>
      </c>
      <c r="AK3339" s="4">
        <f>P3339</f>
        <v>61</v>
      </c>
      <c r="AL3339" s="4">
        <f>IF(AI3339&lt;60, 0, IF(AI3339&lt;70,2, IF(AI3339&lt;80, 3, IF(AI3339&lt;90,4, IF(AI3339&lt;=100, 5, "?")))))</f>
        <v>4</v>
      </c>
      <c r="AM3339" s="4">
        <f>IF(AJ3339&lt;60, 0, IF(AJ3339&lt;70,2, IF(AJ3339&lt;80, 3, IF(AJ3339&lt;90,4, IF(AJ3339&lt;=100, 5, "?")))))</f>
        <v>0</v>
      </c>
      <c r="AN3339" s="4">
        <f>IF(AK3339&lt;60, 0, IF(AK3339&lt;70,2, IF(AK3339&lt;80, 3, IF(AK3339&lt;90,4, IF(AK3339&lt;=100, 5, "?")))))</f>
        <v>2</v>
      </c>
      <c r="AO3339" s="4">
        <f ca="1">AA3339</f>
        <v>0</v>
      </c>
      <c r="AP3339" s="4">
        <f ca="1">AB3339</f>
        <v>1</v>
      </c>
      <c r="AQ3339" s="4">
        <f ca="1">AC3339</f>
        <v>0</v>
      </c>
      <c r="AR3339" s="4">
        <f ca="1">AD3339</f>
        <v>0</v>
      </c>
      <c r="AS3339" s="4">
        <f ca="1">AE3339</f>
        <v>0</v>
      </c>
      <c r="AT3339" s="4" t="str">
        <f ca="1">Z3339</f>
        <v>C</v>
      </c>
      <c r="AU3339" s="4">
        <f>E3339</f>
        <v>58.1</v>
      </c>
      <c r="AV3339" s="4">
        <f>IF(AU3339&lt;60, 0, IF(AU3339&lt;70,2, IF(AU3339&lt;80, 3, IF(AU3339&lt;90,4, IF(AU3339&lt;=100, 5, "?")))))</f>
        <v>0</v>
      </c>
    </row>
    <row r="3340" spans="1:48" hidden="1" x14ac:dyDescent="0.2">
      <c r="A3340" s="2" t="s">
        <v>16</v>
      </c>
      <c r="B3340" s="3" t="s">
        <v>33</v>
      </c>
      <c r="C3340" s="3">
        <v>86.4</v>
      </c>
      <c r="D3340" s="3" t="s">
        <v>33</v>
      </c>
      <c r="E3340" s="3">
        <v>60.4</v>
      </c>
      <c r="F3340" s="3">
        <v>2</v>
      </c>
      <c r="G3340" s="3">
        <v>55</v>
      </c>
      <c r="H3340" s="3"/>
      <c r="I3340" s="3">
        <v>60</v>
      </c>
      <c r="J3340" s="3">
        <v>50</v>
      </c>
      <c r="K3340" s="3"/>
      <c r="L3340" s="3"/>
      <c r="M3340" s="3"/>
      <c r="N3340" s="3"/>
      <c r="O3340" s="4">
        <f>MAX(G3340:H3340)</f>
        <v>55</v>
      </c>
      <c r="P3340" s="4">
        <f>MAX(I3340:J3340)</f>
        <v>60</v>
      </c>
      <c r="Q3340" s="4">
        <f>ABS(O3340-C3340)</f>
        <v>31.400000000000006</v>
      </c>
      <c r="R3340" s="4">
        <f>ABS(P3340-C3340)</f>
        <v>26.400000000000006</v>
      </c>
      <c r="S3340" s="4" t="b">
        <f ca="1">OR(O3340=0,P3340=0,Q3340&gt;$Q$1,R3340&gt;$R$1,W3340="N", V3340=2)</f>
        <v>1</v>
      </c>
      <c r="T3340" s="4" t="str">
        <f>TRIM(CLEAN(D3340))</f>
        <v>برنامج بكالوريوس علم الحاسوب</v>
      </c>
      <c r="U3340" s="4">
        <f>COUNTIF(T:T,T3340)</f>
        <v>589</v>
      </c>
      <c r="V3340" s="4" t="str">
        <f>IF(E3340&lt;60, "F", IF(E3340&lt;70,"D", IF(E3340&lt;80, "C", IF(E3340&lt;90,"B", IF(E3340&lt;=100, "A", "?")))))</f>
        <v>D</v>
      </c>
      <c r="W3340" s="4" t="str" cm="1">
        <f t="array" aca="1" ref="W3340" ca="1">_xlfn.IFNA(INDIRECT($Y$1&amp;"!"&amp;W$1&amp;$Y3340),"N")</f>
        <v>D</v>
      </c>
      <c r="X3340" s="4">
        <f ca="1">COUNTIF(W:W,W3340)</f>
        <v>589</v>
      </c>
      <c r="Y3340" s="4">
        <f>MATCH(T3340,Coding!J:J,0)</f>
        <v>9</v>
      </c>
      <c r="Z3340" s="4" t="str" cm="1">
        <f t="array" aca="1" ref="Z3340" ca="1">_xlfn.IFNA(INDIRECT($Y$1&amp;"!"&amp;Z$1&amp;$Y3340),-1)</f>
        <v>D</v>
      </c>
      <c r="AA3340" s="4" cm="1">
        <f t="array" aca="1" ref="AA3340" ca="1">_xlfn.IFNA(INDIRECT($Y$1&amp;"!"&amp;AA$1&amp;$Y3340),-1)</f>
        <v>0</v>
      </c>
      <c r="AB3340" s="4" cm="1">
        <f t="array" aca="1" ref="AB3340" ca="1">_xlfn.IFNA(INDIRECT($Y$1&amp;"!"&amp;AB$1&amp;$Y3340),-1)</f>
        <v>1</v>
      </c>
      <c r="AC3340" s="4" cm="1">
        <f t="array" aca="1" ref="AC3340" ca="1">_xlfn.IFNA(INDIRECT($Y$1&amp;"!"&amp;AC$1&amp;$Y3340),-1)</f>
        <v>0</v>
      </c>
      <c r="AD3340" s="4" cm="1">
        <f t="array" aca="1" ref="AD3340" ca="1">_xlfn.IFNA(INDIRECT($Y$1&amp;"!"&amp;AD$1&amp;$Y3340),-1)</f>
        <v>0</v>
      </c>
      <c r="AE3340" s="4" cm="1">
        <f t="array" aca="1" ref="AE3340" ca="1">_xlfn.IFNA(INDIRECT($Y$1&amp;"!"&amp;AE$1&amp;$Y3340),-1)</f>
        <v>0</v>
      </c>
      <c r="AF3340" s="4" t="str">
        <f ca="1">_xlfn.CONCAT(W3340, "-",V3340)</f>
        <v>D-D</v>
      </c>
      <c r="AG3340" s="4" t="str">
        <f>TEXT(ROW()-2, "0000")</f>
        <v>3338</v>
      </c>
      <c r="AH3340" s="4" t="str">
        <f>IF(TRIM(CLEAN(A3340))="m", "male", IF(TRIM(CLEAN(A3340))="f","female", "missing"))</f>
        <v>female</v>
      </c>
      <c r="AI3340" s="4">
        <f>C3340</f>
        <v>86.4</v>
      </c>
      <c r="AJ3340" s="4">
        <f>O3340</f>
        <v>55</v>
      </c>
      <c r="AK3340" s="4">
        <f>P3340</f>
        <v>60</v>
      </c>
      <c r="AL3340" s="4">
        <f>IF(AI3340&lt;60, 0, IF(AI3340&lt;70,2, IF(AI3340&lt;80, 3, IF(AI3340&lt;90,4, IF(AI3340&lt;=100, 5, "?")))))</f>
        <v>4</v>
      </c>
      <c r="AM3340" s="4">
        <f>IF(AJ3340&lt;60, 0, IF(AJ3340&lt;70,2, IF(AJ3340&lt;80, 3, IF(AJ3340&lt;90,4, IF(AJ3340&lt;=100, 5, "?")))))</f>
        <v>0</v>
      </c>
      <c r="AN3340" s="4">
        <f>IF(AK3340&lt;60, 0, IF(AK3340&lt;70,2, IF(AK3340&lt;80, 3, IF(AK3340&lt;90,4, IF(AK3340&lt;=100, 5, "?")))))</f>
        <v>2</v>
      </c>
      <c r="AO3340" s="4">
        <f ca="1">AA3340</f>
        <v>0</v>
      </c>
      <c r="AP3340" s="4">
        <f ca="1">AB3340</f>
        <v>1</v>
      </c>
      <c r="AQ3340" s="4">
        <f ca="1">AC3340</f>
        <v>0</v>
      </c>
      <c r="AR3340" s="4">
        <f ca="1">AD3340</f>
        <v>0</v>
      </c>
      <c r="AS3340" s="4">
        <f ca="1">AE3340</f>
        <v>0</v>
      </c>
      <c r="AT3340" s="4" t="str">
        <f ca="1">Z3340</f>
        <v>D</v>
      </c>
      <c r="AU3340" s="4">
        <f>E3340</f>
        <v>60.4</v>
      </c>
      <c r="AV3340" s="4">
        <f>IF(AU3340&lt;60, 0, IF(AU3340&lt;70,2, IF(AU3340&lt;80, 3, IF(AU3340&lt;90,4, IF(AU3340&lt;=100, 5, "?")))))</f>
        <v>2</v>
      </c>
    </row>
    <row r="3341" spans="1:48" hidden="1" x14ac:dyDescent="0.2">
      <c r="A3341" s="2" t="s">
        <v>16</v>
      </c>
      <c r="B3341" s="3" t="s">
        <v>27</v>
      </c>
      <c r="C3341" s="3">
        <v>93.4</v>
      </c>
      <c r="D3341" s="3" t="s">
        <v>27</v>
      </c>
      <c r="E3341" s="3">
        <v>0</v>
      </c>
      <c r="F3341" s="3">
        <v>3</v>
      </c>
      <c r="G3341" s="3">
        <v>62</v>
      </c>
      <c r="H3341" s="3"/>
      <c r="I3341" s="3">
        <v>64</v>
      </c>
      <c r="J3341" s="3"/>
      <c r="K3341" s="3"/>
      <c r="L3341" s="3"/>
      <c r="M3341" s="3">
        <v>61</v>
      </c>
      <c r="N3341" s="3"/>
      <c r="O3341" s="4">
        <f>MAX(G3341:H3341)</f>
        <v>62</v>
      </c>
      <c r="P3341" s="4">
        <f>MAX(I3341:J3341)</f>
        <v>64</v>
      </c>
      <c r="Q3341" s="4">
        <f>ABS(O3341-C3341)</f>
        <v>31.400000000000006</v>
      </c>
      <c r="R3341" s="4">
        <f>ABS(P3341-C3341)</f>
        <v>29.400000000000006</v>
      </c>
      <c r="S3341" s="4" t="b">
        <f ca="1">OR(O3341=0,P3341=0,Q3341&gt;$Q$1,R3341&gt;$R$1,W3341="N", V3341=2)</f>
        <v>1</v>
      </c>
      <c r="T3341" s="4" t="str">
        <f>TRIM(CLEAN(D3341))</f>
        <v>برنامج بكالوريوس الهندسة المعمارية</v>
      </c>
      <c r="U3341" s="4">
        <f>COUNTIF(T:T,T3341)</f>
        <v>391</v>
      </c>
      <c r="V3341" s="4" t="str">
        <f>IF(E3341&lt;60, "F", IF(E3341&lt;70,"D", IF(E3341&lt;80, "C", IF(E3341&lt;90,"B", IF(E3341&lt;=100, "A", "?")))))</f>
        <v>F</v>
      </c>
      <c r="W3341" s="4" t="str" cm="1">
        <f t="array" aca="1" ref="W3341" ca="1">_xlfn.IFNA(INDIRECT($Y$1&amp;"!"&amp;W$1&amp;$Y3341),"N")</f>
        <v>G</v>
      </c>
      <c r="X3341" s="4">
        <f ca="1">COUNTIF(W:W,W3341)</f>
        <v>391</v>
      </c>
      <c r="Y3341" s="4">
        <f>MATCH(T3341,Coding!J:J,0)</f>
        <v>12</v>
      </c>
      <c r="Z3341" s="4" t="str" cm="1">
        <f t="array" aca="1" ref="Z3341" ca="1">_xlfn.IFNA(INDIRECT($Y$1&amp;"!"&amp;Z$1&amp;$Y3341),-1)</f>
        <v>G</v>
      </c>
      <c r="AA3341" s="4" cm="1">
        <f t="array" aca="1" ref="AA3341" ca="1">_xlfn.IFNA(INDIRECT($Y$1&amp;"!"&amp;AA$1&amp;$Y3341),-1)</f>
        <v>1</v>
      </c>
      <c r="AB3341" s="4" cm="1">
        <f t="array" aca="1" ref="AB3341" ca="1">_xlfn.IFNA(INDIRECT($Y$1&amp;"!"&amp;AB$1&amp;$Y3341),-1)</f>
        <v>1</v>
      </c>
      <c r="AC3341" s="4" cm="1">
        <f t="array" aca="1" ref="AC3341" ca="1">_xlfn.IFNA(INDIRECT($Y$1&amp;"!"&amp;AC$1&amp;$Y3341),-1)</f>
        <v>1</v>
      </c>
      <c r="AD3341" s="4" cm="1">
        <f t="array" aca="1" ref="AD3341" ca="1">_xlfn.IFNA(INDIRECT($Y$1&amp;"!"&amp;AD$1&amp;$Y3341),-1)</f>
        <v>0</v>
      </c>
      <c r="AE3341" s="4" cm="1">
        <f t="array" aca="1" ref="AE3341" ca="1">_xlfn.IFNA(INDIRECT($Y$1&amp;"!"&amp;AE$1&amp;$Y3341),-1)</f>
        <v>0</v>
      </c>
      <c r="AF3341" s="4" t="str">
        <f ca="1">_xlfn.CONCAT(W3341, "-",V3341)</f>
        <v>G-F</v>
      </c>
      <c r="AG3341" s="4" t="str">
        <f>TEXT(ROW()-2, "0000")</f>
        <v>3339</v>
      </c>
      <c r="AH3341" s="4" t="str">
        <f>IF(TRIM(CLEAN(A3341))="m", "male", IF(TRIM(CLEAN(A3341))="f","female", "missing"))</f>
        <v>female</v>
      </c>
      <c r="AI3341" s="4">
        <f>C3341</f>
        <v>93.4</v>
      </c>
      <c r="AJ3341" s="4">
        <f>O3341</f>
        <v>62</v>
      </c>
      <c r="AK3341" s="4">
        <f>P3341</f>
        <v>64</v>
      </c>
      <c r="AL3341" s="4">
        <f>IF(AI3341&lt;60, 0, IF(AI3341&lt;70,2, IF(AI3341&lt;80, 3, IF(AI3341&lt;90,4, IF(AI3341&lt;=100, 5, "?")))))</f>
        <v>5</v>
      </c>
      <c r="AM3341" s="4">
        <f>IF(AJ3341&lt;60, 0, IF(AJ3341&lt;70,2, IF(AJ3341&lt;80, 3, IF(AJ3341&lt;90,4, IF(AJ3341&lt;=100, 5, "?")))))</f>
        <v>2</v>
      </c>
      <c r="AN3341" s="4">
        <f>IF(AK3341&lt;60, 0, IF(AK3341&lt;70,2, IF(AK3341&lt;80, 3, IF(AK3341&lt;90,4, IF(AK3341&lt;=100, 5, "?")))))</f>
        <v>2</v>
      </c>
      <c r="AO3341" s="4">
        <f ca="1">AA3341</f>
        <v>1</v>
      </c>
      <c r="AP3341" s="4">
        <f ca="1">AB3341</f>
        <v>1</v>
      </c>
      <c r="AQ3341" s="4">
        <f ca="1">AC3341</f>
        <v>1</v>
      </c>
      <c r="AR3341" s="4">
        <f ca="1">AD3341</f>
        <v>0</v>
      </c>
      <c r="AS3341" s="4">
        <f ca="1">AE3341</f>
        <v>0</v>
      </c>
      <c r="AT3341" s="4" t="str">
        <f ca="1">Z3341</f>
        <v>G</v>
      </c>
      <c r="AU3341" s="4">
        <f>E3341</f>
        <v>0</v>
      </c>
      <c r="AV3341" s="4">
        <f>IF(AU3341&lt;60, 0, IF(AU3341&lt;70,2, IF(AU3341&lt;80, 3, IF(AU3341&lt;90,4, IF(AU3341&lt;=100, 5, "?")))))</f>
        <v>0</v>
      </c>
    </row>
    <row r="3342" spans="1:48" hidden="1" x14ac:dyDescent="0.2">
      <c r="A3342" s="2" t="s">
        <v>13</v>
      </c>
      <c r="B3342" s="3" t="s">
        <v>26</v>
      </c>
      <c r="C3342" s="3">
        <v>93.3</v>
      </c>
      <c r="D3342" s="3" t="s">
        <v>26</v>
      </c>
      <c r="E3342" s="3">
        <v>74.900000000000006</v>
      </c>
      <c r="F3342" s="3">
        <v>1</v>
      </c>
      <c r="G3342" s="3">
        <v>62</v>
      </c>
      <c r="H3342" s="3">
        <v>62</v>
      </c>
      <c r="I3342" s="3">
        <v>87</v>
      </c>
      <c r="J3342" s="3">
        <v>61</v>
      </c>
      <c r="K3342" s="3">
        <v>60</v>
      </c>
      <c r="L3342" s="3"/>
      <c r="M3342" s="3">
        <v>81</v>
      </c>
      <c r="N3342" s="3"/>
      <c r="O3342" s="4">
        <f>MAX(G3342:H3342)</f>
        <v>62</v>
      </c>
      <c r="P3342" s="4">
        <f>MAX(I3342:J3342)</f>
        <v>87</v>
      </c>
      <c r="Q3342" s="4">
        <f>ABS(O3342-C3342)</f>
        <v>31.299999999999997</v>
      </c>
      <c r="R3342" s="4">
        <f>ABS(P3342-C3342)</f>
        <v>6.2999999999999972</v>
      </c>
      <c r="S3342" s="4" t="b">
        <f ca="1">OR(O3342=0,P3342=0,Q3342&gt;$Q$1,R3342&gt;$R$1,W3342="N", V3342=2)</f>
        <v>1</v>
      </c>
      <c r="T3342" s="4" t="str">
        <f>TRIM(CLEAN(D3342))</f>
        <v>برنامج بكالوريوس الهندسة المدنية</v>
      </c>
      <c r="U3342" s="4">
        <f>COUNTIF(T:T,T3342)</f>
        <v>723</v>
      </c>
      <c r="V3342" s="4" t="str">
        <f>IF(E3342&lt;60, "F", IF(E3342&lt;70,"D", IF(E3342&lt;80, "C", IF(E3342&lt;90,"B", IF(E3342&lt;=100, "A", "?")))))</f>
        <v>C</v>
      </c>
      <c r="W3342" s="4" t="str" cm="1">
        <f t="array" aca="1" ref="W3342" ca="1">_xlfn.IFNA(INDIRECT($Y$1&amp;"!"&amp;W$1&amp;$Y3342),"N")</f>
        <v>C</v>
      </c>
      <c r="X3342" s="4">
        <f ca="1">COUNTIF(W:W,W3342)</f>
        <v>747</v>
      </c>
      <c r="Y3342" s="4">
        <f>MATCH(T3342,Coding!J:J,0)</f>
        <v>8</v>
      </c>
      <c r="Z3342" s="4" t="str" cm="1">
        <f t="array" aca="1" ref="Z3342" ca="1">_xlfn.IFNA(INDIRECT($Y$1&amp;"!"&amp;Z$1&amp;$Y3342),-1)</f>
        <v>C</v>
      </c>
      <c r="AA3342" s="4" cm="1">
        <f t="array" aca="1" ref="AA3342" ca="1">_xlfn.IFNA(INDIRECT($Y$1&amp;"!"&amp;AA$1&amp;$Y3342),-1)</f>
        <v>1</v>
      </c>
      <c r="AB3342" s="4" cm="1">
        <f t="array" aca="1" ref="AB3342" ca="1">_xlfn.IFNA(INDIRECT($Y$1&amp;"!"&amp;AB$1&amp;$Y3342),-1)</f>
        <v>1</v>
      </c>
      <c r="AC3342" s="4" cm="1">
        <f t="array" aca="1" ref="AC3342" ca="1">_xlfn.IFNA(INDIRECT($Y$1&amp;"!"&amp;AC$1&amp;$Y3342),-1)</f>
        <v>1</v>
      </c>
      <c r="AD3342" s="4" cm="1">
        <f t="array" aca="1" ref="AD3342" ca="1">_xlfn.IFNA(INDIRECT($Y$1&amp;"!"&amp;AD$1&amp;$Y3342),-1)</f>
        <v>0</v>
      </c>
      <c r="AE3342" s="4" cm="1">
        <f t="array" aca="1" ref="AE3342" ca="1">_xlfn.IFNA(INDIRECT($Y$1&amp;"!"&amp;AE$1&amp;$Y3342),-1)</f>
        <v>0</v>
      </c>
      <c r="AF3342" s="4" t="str">
        <f ca="1">_xlfn.CONCAT(W3342, "-",V3342)</f>
        <v>C-C</v>
      </c>
      <c r="AG3342" s="4" t="str">
        <f>TEXT(ROW()-2, "0000")</f>
        <v>3340</v>
      </c>
      <c r="AH3342" s="4" t="str">
        <f>IF(TRIM(CLEAN(A3342))="m", "male", IF(TRIM(CLEAN(A3342))="f","female", "missing"))</f>
        <v>male</v>
      </c>
      <c r="AI3342" s="4">
        <f>C3342</f>
        <v>93.3</v>
      </c>
      <c r="AJ3342" s="4">
        <f>O3342</f>
        <v>62</v>
      </c>
      <c r="AK3342" s="4">
        <f>P3342</f>
        <v>87</v>
      </c>
      <c r="AL3342" s="4">
        <f>IF(AI3342&lt;60, 0, IF(AI3342&lt;70,2, IF(AI3342&lt;80, 3, IF(AI3342&lt;90,4, IF(AI3342&lt;=100, 5, "?")))))</f>
        <v>5</v>
      </c>
      <c r="AM3342" s="4">
        <f>IF(AJ3342&lt;60, 0, IF(AJ3342&lt;70,2, IF(AJ3342&lt;80, 3, IF(AJ3342&lt;90,4, IF(AJ3342&lt;=100, 5, "?")))))</f>
        <v>2</v>
      </c>
      <c r="AN3342" s="4">
        <f>IF(AK3342&lt;60, 0, IF(AK3342&lt;70,2, IF(AK3342&lt;80, 3, IF(AK3342&lt;90,4, IF(AK3342&lt;=100, 5, "?")))))</f>
        <v>4</v>
      </c>
      <c r="AO3342" s="4">
        <f ca="1">AA3342</f>
        <v>1</v>
      </c>
      <c r="AP3342" s="4">
        <f ca="1">AB3342</f>
        <v>1</v>
      </c>
      <c r="AQ3342" s="4">
        <f ca="1">AC3342</f>
        <v>1</v>
      </c>
      <c r="AR3342" s="4">
        <f ca="1">AD3342</f>
        <v>0</v>
      </c>
      <c r="AS3342" s="4">
        <f ca="1">AE3342</f>
        <v>0</v>
      </c>
      <c r="AT3342" s="4" t="str">
        <f ca="1">Z3342</f>
        <v>C</v>
      </c>
      <c r="AU3342" s="4">
        <f>E3342</f>
        <v>74.900000000000006</v>
      </c>
      <c r="AV3342" s="4">
        <f>IF(AU3342&lt;60, 0, IF(AU3342&lt;70,2, IF(AU3342&lt;80, 3, IF(AU3342&lt;90,4, IF(AU3342&lt;=100, 5, "?")))))</f>
        <v>3</v>
      </c>
    </row>
    <row r="3343" spans="1:48" hidden="1" x14ac:dyDescent="0.2">
      <c r="A3343" s="2" t="s">
        <v>13</v>
      </c>
      <c r="B3343" s="3" t="s">
        <v>33</v>
      </c>
      <c r="C3343" s="3">
        <v>81.3</v>
      </c>
      <c r="D3343" s="3" t="s">
        <v>33</v>
      </c>
      <c r="E3343" s="3">
        <v>50</v>
      </c>
      <c r="F3343" s="3">
        <v>3</v>
      </c>
      <c r="G3343" s="3">
        <v>50</v>
      </c>
      <c r="H3343" s="3"/>
      <c r="I3343" s="3">
        <v>50</v>
      </c>
      <c r="J3343" s="3"/>
      <c r="K3343" s="3"/>
      <c r="L3343" s="3"/>
      <c r="M3343" s="3"/>
      <c r="N3343" s="3"/>
      <c r="O3343" s="4">
        <f>MAX(G3343:H3343)</f>
        <v>50</v>
      </c>
      <c r="P3343" s="4">
        <f>MAX(I3343:J3343)</f>
        <v>50</v>
      </c>
      <c r="Q3343" s="4">
        <f>ABS(O3343-C3343)</f>
        <v>31.299999999999997</v>
      </c>
      <c r="R3343" s="4">
        <f>ABS(P3343-C3343)</f>
        <v>31.299999999999997</v>
      </c>
      <c r="S3343" s="4" t="b">
        <f ca="1">OR(O3343=0,P3343=0,Q3343&gt;$Q$1,R3343&gt;$R$1,W3343="N", V3343=2)</f>
        <v>1</v>
      </c>
      <c r="T3343" s="4" t="str">
        <f>TRIM(CLEAN(D3343))</f>
        <v>برنامج بكالوريوس علم الحاسوب</v>
      </c>
      <c r="U3343" s="4">
        <f>COUNTIF(T:T,T3343)</f>
        <v>589</v>
      </c>
      <c r="V3343" s="4" t="str">
        <f>IF(E3343&lt;60, "F", IF(E3343&lt;70,"D", IF(E3343&lt;80, "C", IF(E3343&lt;90,"B", IF(E3343&lt;=100, "A", "?")))))</f>
        <v>F</v>
      </c>
      <c r="W3343" s="4" t="str" cm="1">
        <f t="array" aca="1" ref="W3343" ca="1">_xlfn.IFNA(INDIRECT($Y$1&amp;"!"&amp;W$1&amp;$Y3343),"N")</f>
        <v>D</v>
      </c>
      <c r="X3343" s="4">
        <f ca="1">COUNTIF(W:W,W3343)</f>
        <v>589</v>
      </c>
      <c r="Y3343" s="4">
        <f>MATCH(T3343,Coding!J:J,0)</f>
        <v>9</v>
      </c>
      <c r="Z3343" s="4" t="str" cm="1">
        <f t="array" aca="1" ref="Z3343" ca="1">_xlfn.IFNA(INDIRECT($Y$1&amp;"!"&amp;Z$1&amp;$Y3343),-1)</f>
        <v>D</v>
      </c>
      <c r="AA3343" s="4" cm="1">
        <f t="array" aca="1" ref="AA3343" ca="1">_xlfn.IFNA(INDIRECT($Y$1&amp;"!"&amp;AA$1&amp;$Y3343),-1)</f>
        <v>0</v>
      </c>
      <c r="AB3343" s="4" cm="1">
        <f t="array" aca="1" ref="AB3343" ca="1">_xlfn.IFNA(INDIRECT($Y$1&amp;"!"&amp;AB$1&amp;$Y3343),-1)</f>
        <v>1</v>
      </c>
      <c r="AC3343" s="4" cm="1">
        <f t="array" aca="1" ref="AC3343" ca="1">_xlfn.IFNA(INDIRECT($Y$1&amp;"!"&amp;AC$1&amp;$Y3343),-1)</f>
        <v>0</v>
      </c>
      <c r="AD3343" s="4" cm="1">
        <f t="array" aca="1" ref="AD3343" ca="1">_xlfn.IFNA(INDIRECT($Y$1&amp;"!"&amp;AD$1&amp;$Y3343),-1)</f>
        <v>0</v>
      </c>
      <c r="AE3343" s="4" cm="1">
        <f t="array" aca="1" ref="AE3343" ca="1">_xlfn.IFNA(INDIRECT($Y$1&amp;"!"&amp;AE$1&amp;$Y3343),-1)</f>
        <v>0</v>
      </c>
      <c r="AF3343" s="4" t="str">
        <f ca="1">_xlfn.CONCAT(W3343, "-",V3343)</f>
        <v>D-F</v>
      </c>
      <c r="AG3343" s="4" t="str">
        <f>TEXT(ROW()-2, "0000")</f>
        <v>3341</v>
      </c>
      <c r="AH3343" s="4" t="str">
        <f>IF(TRIM(CLEAN(A3343))="m", "male", IF(TRIM(CLEAN(A3343))="f","female", "missing"))</f>
        <v>male</v>
      </c>
      <c r="AI3343" s="4">
        <f>C3343</f>
        <v>81.3</v>
      </c>
      <c r="AJ3343" s="4">
        <f>O3343</f>
        <v>50</v>
      </c>
      <c r="AK3343" s="4">
        <f>P3343</f>
        <v>50</v>
      </c>
      <c r="AL3343" s="4">
        <f>IF(AI3343&lt;60, 0, IF(AI3343&lt;70,2, IF(AI3343&lt;80, 3, IF(AI3343&lt;90,4, IF(AI3343&lt;=100, 5, "?")))))</f>
        <v>4</v>
      </c>
      <c r="AM3343" s="4">
        <f>IF(AJ3343&lt;60, 0, IF(AJ3343&lt;70,2, IF(AJ3343&lt;80, 3, IF(AJ3343&lt;90,4, IF(AJ3343&lt;=100, 5, "?")))))</f>
        <v>0</v>
      </c>
      <c r="AN3343" s="4">
        <f>IF(AK3343&lt;60, 0, IF(AK3343&lt;70,2, IF(AK3343&lt;80, 3, IF(AK3343&lt;90,4, IF(AK3343&lt;=100, 5, "?")))))</f>
        <v>0</v>
      </c>
      <c r="AO3343" s="4">
        <f ca="1">AA3343</f>
        <v>0</v>
      </c>
      <c r="AP3343" s="4">
        <f ca="1">AB3343</f>
        <v>1</v>
      </c>
      <c r="AQ3343" s="4">
        <f ca="1">AC3343</f>
        <v>0</v>
      </c>
      <c r="AR3343" s="4">
        <f ca="1">AD3343</f>
        <v>0</v>
      </c>
      <c r="AS3343" s="4">
        <f ca="1">AE3343</f>
        <v>0</v>
      </c>
      <c r="AT3343" s="4" t="str">
        <f ca="1">Z3343</f>
        <v>D</v>
      </c>
      <c r="AU3343" s="4">
        <f>E3343</f>
        <v>50</v>
      </c>
      <c r="AV3343" s="4">
        <f>IF(AU3343&lt;60, 0, IF(AU3343&lt;70,2, IF(AU3343&lt;80, 3, IF(AU3343&lt;90,4, IF(AU3343&lt;=100, 5, "?")))))</f>
        <v>0</v>
      </c>
    </row>
    <row r="3344" spans="1:48" hidden="1" x14ac:dyDescent="0.2">
      <c r="A3344" s="2" t="s">
        <v>13</v>
      </c>
      <c r="B3344" s="3" t="s">
        <v>36</v>
      </c>
      <c r="C3344" s="3">
        <v>81.2</v>
      </c>
      <c r="D3344" s="3" t="s">
        <v>36</v>
      </c>
      <c r="E3344" s="3">
        <v>58</v>
      </c>
      <c r="F3344" s="3">
        <v>2</v>
      </c>
      <c r="G3344" s="3">
        <v>50</v>
      </c>
      <c r="H3344" s="3"/>
      <c r="I3344" s="3">
        <v>55</v>
      </c>
      <c r="J3344" s="3"/>
      <c r="K3344" s="3"/>
      <c r="L3344" s="3"/>
      <c r="M3344" s="3">
        <v>55</v>
      </c>
      <c r="N3344" s="3"/>
      <c r="O3344" s="4">
        <f>MAX(G3344:H3344)</f>
        <v>50</v>
      </c>
      <c r="P3344" s="4">
        <f>MAX(I3344:J3344)</f>
        <v>55</v>
      </c>
      <c r="Q3344" s="4">
        <f>ABS(O3344-C3344)</f>
        <v>31.200000000000003</v>
      </c>
      <c r="R3344" s="4">
        <f>ABS(P3344-C3344)</f>
        <v>26.200000000000003</v>
      </c>
      <c r="S3344" s="4" t="b">
        <f ca="1">OR(O3344=0,P3344=0,Q3344&gt;$Q$1,R3344&gt;$R$1,W3344="N", V3344=2)</f>
        <v>1</v>
      </c>
      <c r="T3344" s="4" t="str">
        <f>TRIM(CLEAN(D3344))</f>
        <v>برنامج بكالوريوس هندسة أنظمة الحاسوب</v>
      </c>
      <c r="U3344" s="4">
        <f>COUNTIF(T:T,T3344)</f>
        <v>549</v>
      </c>
      <c r="V3344" s="4" t="str">
        <f>IF(E3344&lt;60, "F", IF(E3344&lt;70,"D", IF(E3344&lt;80, "C", IF(E3344&lt;90,"B", IF(E3344&lt;=100, "A", "?")))))</f>
        <v>F</v>
      </c>
      <c r="W3344" s="4" t="str" cm="1">
        <f t="array" aca="1" ref="W3344" ca="1">_xlfn.IFNA(INDIRECT($Y$1&amp;"!"&amp;W$1&amp;$Y3344),"N")</f>
        <v>A</v>
      </c>
      <c r="X3344" s="4">
        <f ca="1">COUNTIF(W:W,W3344)</f>
        <v>861</v>
      </c>
      <c r="Y3344" s="4">
        <f>MATCH(T3344,Coding!J:J,0)</f>
        <v>3</v>
      </c>
      <c r="Z3344" s="4" t="str" cm="1">
        <f t="array" aca="1" ref="Z3344" ca="1">_xlfn.IFNA(INDIRECT($Y$1&amp;"!"&amp;Z$1&amp;$Y3344),-1)</f>
        <v>A</v>
      </c>
      <c r="AA3344" s="4" cm="1">
        <f t="array" aca="1" ref="AA3344" ca="1">_xlfn.IFNA(INDIRECT($Y$1&amp;"!"&amp;AA$1&amp;$Y3344),-1)</f>
        <v>0</v>
      </c>
      <c r="AB3344" s="4" cm="1">
        <f t="array" aca="1" ref="AB3344" ca="1">_xlfn.IFNA(INDIRECT($Y$1&amp;"!"&amp;AB$1&amp;$Y3344),-1)</f>
        <v>1</v>
      </c>
      <c r="AC3344" s="4" cm="1">
        <f t="array" aca="1" ref="AC3344" ca="1">_xlfn.IFNA(INDIRECT($Y$1&amp;"!"&amp;AC$1&amp;$Y3344),-1)</f>
        <v>1</v>
      </c>
      <c r="AD3344" s="4" cm="1">
        <f t="array" aca="1" ref="AD3344" ca="1">_xlfn.IFNA(INDIRECT($Y$1&amp;"!"&amp;AD$1&amp;$Y3344),-1)</f>
        <v>1</v>
      </c>
      <c r="AE3344" s="4" cm="1">
        <f t="array" aca="1" ref="AE3344" ca="1">_xlfn.IFNA(INDIRECT($Y$1&amp;"!"&amp;AE$1&amp;$Y3344),-1)</f>
        <v>0</v>
      </c>
      <c r="AF3344" s="4" t="str">
        <f ca="1">_xlfn.CONCAT(W3344, "-",V3344)</f>
        <v>A-F</v>
      </c>
      <c r="AG3344" s="4" t="str">
        <f>TEXT(ROW()-2, "0000")</f>
        <v>3342</v>
      </c>
      <c r="AH3344" s="4" t="str">
        <f>IF(TRIM(CLEAN(A3344))="m", "male", IF(TRIM(CLEAN(A3344))="f","female", "missing"))</f>
        <v>male</v>
      </c>
      <c r="AI3344" s="4">
        <f>C3344</f>
        <v>81.2</v>
      </c>
      <c r="AJ3344" s="4">
        <f>O3344</f>
        <v>50</v>
      </c>
      <c r="AK3344" s="4">
        <f>P3344</f>
        <v>55</v>
      </c>
      <c r="AL3344" s="4">
        <f>IF(AI3344&lt;60, 0, IF(AI3344&lt;70,2, IF(AI3344&lt;80, 3, IF(AI3344&lt;90,4, IF(AI3344&lt;=100, 5, "?")))))</f>
        <v>4</v>
      </c>
      <c r="AM3344" s="4">
        <f>IF(AJ3344&lt;60, 0, IF(AJ3344&lt;70,2, IF(AJ3344&lt;80, 3, IF(AJ3344&lt;90,4, IF(AJ3344&lt;=100, 5, "?")))))</f>
        <v>0</v>
      </c>
      <c r="AN3344" s="4">
        <f>IF(AK3344&lt;60, 0, IF(AK3344&lt;70,2, IF(AK3344&lt;80, 3, IF(AK3344&lt;90,4, IF(AK3344&lt;=100, 5, "?")))))</f>
        <v>0</v>
      </c>
      <c r="AO3344" s="4">
        <f ca="1">AA3344</f>
        <v>0</v>
      </c>
      <c r="AP3344" s="4">
        <f ca="1">AB3344</f>
        <v>1</v>
      </c>
      <c r="AQ3344" s="4">
        <f ca="1">AC3344</f>
        <v>1</v>
      </c>
      <c r="AR3344" s="4">
        <f ca="1">AD3344</f>
        <v>1</v>
      </c>
      <c r="AS3344" s="4">
        <f ca="1">AE3344</f>
        <v>0</v>
      </c>
      <c r="AT3344" s="4" t="str">
        <f ca="1">Z3344</f>
        <v>A</v>
      </c>
      <c r="AU3344" s="4">
        <f>E3344</f>
        <v>58</v>
      </c>
      <c r="AV3344" s="4">
        <f>IF(AU3344&lt;60, 0, IF(AU3344&lt;70,2, IF(AU3344&lt;80, 3, IF(AU3344&lt;90,4, IF(AU3344&lt;=100, 5, "?")))))</f>
        <v>0</v>
      </c>
    </row>
    <row r="3345" spans="1:48" hidden="1" x14ac:dyDescent="0.2">
      <c r="A3345" s="2" t="s">
        <v>16</v>
      </c>
      <c r="B3345" s="3" t="s">
        <v>36</v>
      </c>
      <c r="C3345" s="3">
        <v>91.2</v>
      </c>
      <c r="D3345" s="3" t="s">
        <v>36</v>
      </c>
      <c r="E3345" s="3">
        <v>68.599999999999994</v>
      </c>
      <c r="F3345" s="3">
        <v>3</v>
      </c>
      <c r="G3345" s="3">
        <v>60</v>
      </c>
      <c r="H3345" s="3">
        <v>60</v>
      </c>
      <c r="I3345" s="3">
        <v>67</v>
      </c>
      <c r="J3345" s="3">
        <v>66</v>
      </c>
      <c r="K3345" s="3"/>
      <c r="L3345" s="3"/>
      <c r="M3345" s="3">
        <v>91</v>
      </c>
      <c r="N3345" s="3"/>
      <c r="O3345" s="4">
        <f>MAX(G3345:H3345)</f>
        <v>60</v>
      </c>
      <c r="P3345" s="4">
        <f>MAX(I3345:J3345)</f>
        <v>67</v>
      </c>
      <c r="Q3345" s="4">
        <f>ABS(O3345-C3345)</f>
        <v>31.200000000000003</v>
      </c>
      <c r="R3345" s="4">
        <f>ABS(P3345-C3345)</f>
        <v>24.200000000000003</v>
      </c>
      <c r="S3345" s="4" t="b">
        <f ca="1">OR(O3345=0,P3345=0,Q3345&gt;$Q$1,R3345&gt;$R$1,W3345="N", V3345=2)</f>
        <v>1</v>
      </c>
      <c r="T3345" s="4" t="str">
        <f>TRIM(CLEAN(D3345))</f>
        <v>برنامج بكالوريوس هندسة أنظمة الحاسوب</v>
      </c>
      <c r="U3345" s="4">
        <f>COUNTIF(T:T,T3345)</f>
        <v>549</v>
      </c>
      <c r="V3345" s="4" t="str">
        <f>IF(E3345&lt;60, "F", IF(E3345&lt;70,"D", IF(E3345&lt;80, "C", IF(E3345&lt;90,"B", IF(E3345&lt;=100, "A", "?")))))</f>
        <v>D</v>
      </c>
      <c r="W3345" s="4" t="str" cm="1">
        <f t="array" aca="1" ref="W3345" ca="1">_xlfn.IFNA(INDIRECT($Y$1&amp;"!"&amp;W$1&amp;$Y3345),"N")</f>
        <v>A</v>
      </c>
      <c r="X3345" s="4">
        <f ca="1">COUNTIF(W:W,W3345)</f>
        <v>861</v>
      </c>
      <c r="Y3345" s="4">
        <f>MATCH(T3345,Coding!J:J,0)</f>
        <v>3</v>
      </c>
      <c r="Z3345" s="4" t="str" cm="1">
        <f t="array" aca="1" ref="Z3345" ca="1">_xlfn.IFNA(INDIRECT($Y$1&amp;"!"&amp;Z$1&amp;$Y3345),-1)</f>
        <v>A</v>
      </c>
      <c r="AA3345" s="4" cm="1">
        <f t="array" aca="1" ref="AA3345" ca="1">_xlfn.IFNA(INDIRECT($Y$1&amp;"!"&amp;AA$1&amp;$Y3345),-1)</f>
        <v>0</v>
      </c>
      <c r="AB3345" s="4" cm="1">
        <f t="array" aca="1" ref="AB3345" ca="1">_xlfn.IFNA(INDIRECT($Y$1&amp;"!"&amp;AB$1&amp;$Y3345),-1)</f>
        <v>1</v>
      </c>
      <c r="AC3345" s="4" cm="1">
        <f t="array" aca="1" ref="AC3345" ca="1">_xlfn.IFNA(INDIRECT($Y$1&amp;"!"&amp;AC$1&amp;$Y3345),-1)</f>
        <v>1</v>
      </c>
      <c r="AD3345" s="4" cm="1">
        <f t="array" aca="1" ref="AD3345" ca="1">_xlfn.IFNA(INDIRECT($Y$1&amp;"!"&amp;AD$1&amp;$Y3345),-1)</f>
        <v>1</v>
      </c>
      <c r="AE3345" s="4" cm="1">
        <f t="array" aca="1" ref="AE3345" ca="1">_xlfn.IFNA(INDIRECT($Y$1&amp;"!"&amp;AE$1&amp;$Y3345),-1)</f>
        <v>0</v>
      </c>
      <c r="AF3345" s="4" t="str">
        <f ca="1">_xlfn.CONCAT(W3345, "-",V3345)</f>
        <v>A-D</v>
      </c>
      <c r="AG3345" s="4" t="str">
        <f>TEXT(ROW()-2, "0000")</f>
        <v>3343</v>
      </c>
      <c r="AH3345" s="4" t="str">
        <f>IF(TRIM(CLEAN(A3345))="m", "male", IF(TRIM(CLEAN(A3345))="f","female", "missing"))</f>
        <v>female</v>
      </c>
      <c r="AI3345" s="4">
        <f>C3345</f>
        <v>91.2</v>
      </c>
      <c r="AJ3345" s="4">
        <f>O3345</f>
        <v>60</v>
      </c>
      <c r="AK3345" s="4">
        <f>P3345</f>
        <v>67</v>
      </c>
      <c r="AL3345" s="4">
        <f>IF(AI3345&lt;60, 0, IF(AI3345&lt;70,2, IF(AI3345&lt;80, 3, IF(AI3345&lt;90,4, IF(AI3345&lt;=100, 5, "?")))))</f>
        <v>5</v>
      </c>
      <c r="AM3345" s="4">
        <f>IF(AJ3345&lt;60, 0, IF(AJ3345&lt;70,2, IF(AJ3345&lt;80, 3, IF(AJ3345&lt;90,4, IF(AJ3345&lt;=100, 5, "?")))))</f>
        <v>2</v>
      </c>
      <c r="AN3345" s="4">
        <f>IF(AK3345&lt;60, 0, IF(AK3345&lt;70,2, IF(AK3345&lt;80, 3, IF(AK3345&lt;90,4, IF(AK3345&lt;=100, 5, "?")))))</f>
        <v>2</v>
      </c>
      <c r="AO3345" s="4">
        <f ca="1">AA3345</f>
        <v>0</v>
      </c>
      <c r="AP3345" s="4">
        <f ca="1">AB3345</f>
        <v>1</v>
      </c>
      <c r="AQ3345" s="4">
        <f ca="1">AC3345</f>
        <v>1</v>
      </c>
      <c r="AR3345" s="4">
        <f ca="1">AD3345</f>
        <v>1</v>
      </c>
      <c r="AS3345" s="4">
        <f ca="1">AE3345</f>
        <v>0</v>
      </c>
      <c r="AT3345" s="4" t="str">
        <f ca="1">Z3345</f>
        <v>A</v>
      </c>
      <c r="AU3345" s="4">
        <f>E3345</f>
        <v>68.599999999999994</v>
      </c>
      <c r="AV3345" s="4">
        <f>IF(AU3345&lt;60, 0, IF(AU3345&lt;70,2, IF(AU3345&lt;80, 3, IF(AU3345&lt;90,4, IF(AU3345&lt;=100, 5, "?")))))</f>
        <v>2</v>
      </c>
    </row>
    <row r="3346" spans="1:48" hidden="1" x14ac:dyDescent="0.2">
      <c r="A3346" s="2" t="s">
        <v>16</v>
      </c>
      <c r="B3346" s="3" t="s">
        <v>36</v>
      </c>
      <c r="C3346" s="3">
        <v>92.2</v>
      </c>
      <c r="D3346" s="3" t="s">
        <v>36</v>
      </c>
      <c r="E3346" s="3">
        <v>69.8</v>
      </c>
      <c r="F3346" s="3">
        <v>1</v>
      </c>
      <c r="G3346" s="3">
        <v>60</v>
      </c>
      <c r="H3346" s="3">
        <v>61</v>
      </c>
      <c r="I3346" s="3">
        <v>70</v>
      </c>
      <c r="J3346" s="3">
        <v>60</v>
      </c>
      <c r="K3346" s="3"/>
      <c r="L3346" s="3"/>
      <c r="M3346" s="3">
        <v>74</v>
      </c>
      <c r="N3346" s="3"/>
      <c r="O3346" s="4">
        <f>MAX(G3346:H3346)</f>
        <v>61</v>
      </c>
      <c r="P3346" s="4">
        <f>MAX(I3346:J3346)</f>
        <v>70</v>
      </c>
      <c r="Q3346" s="4">
        <f>ABS(O3346-C3346)</f>
        <v>31.200000000000003</v>
      </c>
      <c r="R3346" s="4">
        <f>ABS(P3346-C3346)</f>
        <v>22.200000000000003</v>
      </c>
      <c r="S3346" s="4" t="b">
        <f ca="1">OR(O3346=0,P3346=0,Q3346&gt;$Q$1,R3346&gt;$R$1,W3346="N", V3346=2)</f>
        <v>1</v>
      </c>
      <c r="T3346" s="4" t="str">
        <f>TRIM(CLEAN(D3346))</f>
        <v>برنامج بكالوريوس هندسة أنظمة الحاسوب</v>
      </c>
      <c r="U3346" s="4">
        <f>COUNTIF(T:T,T3346)</f>
        <v>549</v>
      </c>
      <c r="V3346" s="4" t="str">
        <f>IF(E3346&lt;60, "F", IF(E3346&lt;70,"D", IF(E3346&lt;80, "C", IF(E3346&lt;90,"B", IF(E3346&lt;=100, "A", "?")))))</f>
        <v>D</v>
      </c>
      <c r="W3346" s="4" t="str" cm="1">
        <f t="array" aca="1" ref="W3346" ca="1">_xlfn.IFNA(INDIRECT($Y$1&amp;"!"&amp;W$1&amp;$Y3346),"N")</f>
        <v>A</v>
      </c>
      <c r="X3346" s="4">
        <f ca="1">COUNTIF(W:W,W3346)</f>
        <v>861</v>
      </c>
      <c r="Y3346" s="4">
        <f>MATCH(T3346,Coding!J:J,0)</f>
        <v>3</v>
      </c>
      <c r="Z3346" s="4" t="str" cm="1">
        <f t="array" aca="1" ref="Z3346" ca="1">_xlfn.IFNA(INDIRECT($Y$1&amp;"!"&amp;Z$1&amp;$Y3346),-1)</f>
        <v>A</v>
      </c>
      <c r="AA3346" s="4" cm="1">
        <f t="array" aca="1" ref="AA3346" ca="1">_xlfn.IFNA(INDIRECT($Y$1&amp;"!"&amp;AA$1&amp;$Y3346),-1)</f>
        <v>0</v>
      </c>
      <c r="AB3346" s="4" cm="1">
        <f t="array" aca="1" ref="AB3346" ca="1">_xlfn.IFNA(INDIRECT($Y$1&amp;"!"&amp;AB$1&amp;$Y3346),-1)</f>
        <v>1</v>
      </c>
      <c r="AC3346" s="4" cm="1">
        <f t="array" aca="1" ref="AC3346" ca="1">_xlfn.IFNA(INDIRECT($Y$1&amp;"!"&amp;AC$1&amp;$Y3346),-1)</f>
        <v>1</v>
      </c>
      <c r="AD3346" s="4" cm="1">
        <f t="array" aca="1" ref="AD3346" ca="1">_xlfn.IFNA(INDIRECT($Y$1&amp;"!"&amp;AD$1&amp;$Y3346),-1)</f>
        <v>1</v>
      </c>
      <c r="AE3346" s="4" cm="1">
        <f t="array" aca="1" ref="AE3346" ca="1">_xlfn.IFNA(INDIRECT($Y$1&amp;"!"&amp;AE$1&amp;$Y3346),-1)</f>
        <v>0</v>
      </c>
      <c r="AF3346" s="4" t="str">
        <f ca="1">_xlfn.CONCAT(W3346, "-",V3346)</f>
        <v>A-D</v>
      </c>
      <c r="AG3346" s="4" t="str">
        <f>TEXT(ROW()-2, "0000")</f>
        <v>3344</v>
      </c>
      <c r="AH3346" s="4" t="str">
        <f>IF(TRIM(CLEAN(A3346))="m", "male", IF(TRIM(CLEAN(A3346))="f","female", "missing"))</f>
        <v>female</v>
      </c>
      <c r="AI3346" s="4">
        <f>C3346</f>
        <v>92.2</v>
      </c>
      <c r="AJ3346" s="4">
        <f>O3346</f>
        <v>61</v>
      </c>
      <c r="AK3346" s="4">
        <f>P3346</f>
        <v>70</v>
      </c>
      <c r="AL3346" s="4">
        <f>IF(AI3346&lt;60, 0, IF(AI3346&lt;70,2, IF(AI3346&lt;80, 3, IF(AI3346&lt;90,4, IF(AI3346&lt;=100, 5, "?")))))</f>
        <v>5</v>
      </c>
      <c r="AM3346" s="4">
        <f>IF(AJ3346&lt;60, 0, IF(AJ3346&lt;70,2, IF(AJ3346&lt;80, 3, IF(AJ3346&lt;90,4, IF(AJ3346&lt;=100, 5, "?")))))</f>
        <v>2</v>
      </c>
      <c r="AN3346" s="4">
        <f>IF(AK3346&lt;60, 0, IF(AK3346&lt;70,2, IF(AK3346&lt;80, 3, IF(AK3346&lt;90,4, IF(AK3346&lt;=100, 5, "?")))))</f>
        <v>3</v>
      </c>
      <c r="AO3346" s="4">
        <f ca="1">AA3346</f>
        <v>0</v>
      </c>
      <c r="AP3346" s="4">
        <f ca="1">AB3346</f>
        <v>1</v>
      </c>
      <c r="AQ3346" s="4">
        <f ca="1">AC3346</f>
        <v>1</v>
      </c>
      <c r="AR3346" s="4">
        <f ca="1">AD3346</f>
        <v>1</v>
      </c>
      <c r="AS3346" s="4">
        <f ca="1">AE3346</f>
        <v>0</v>
      </c>
      <c r="AT3346" s="4" t="str">
        <f ca="1">Z3346</f>
        <v>A</v>
      </c>
      <c r="AU3346" s="4">
        <f>E3346</f>
        <v>69.8</v>
      </c>
      <c r="AV3346" s="4">
        <f>IF(AU3346&lt;60, 0, IF(AU3346&lt;70,2, IF(AU3346&lt;80, 3, IF(AU3346&lt;90,4, IF(AU3346&lt;=100, 5, "?")))))</f>
        <v>2</v>
      </c>
    </row>
    <row r="3347" spans="1:48" hidden="1" x14ac:dyDescent="0.2">
      <c r="A3347" s="2" t="s">
        <v>13</v>
      </c>
      <c r="B3347" s="3" t="s">
        <v>26</v>
      </c>
      <c r="C3347" s="3">
        <v>92.2</v>
      </c>
      <c r="D3347" s="3" t="s">
        <v>26</v>
      </c>
      <c r="E3347" s="3">
        <v>67.5</v>
      </c>
      <c r="F3347" s="3">
        <v>3</v>
      </c>
      <c r="G3347" s="3">
        <v>61</v>
      </c>
      <c r="H3347" s="3">
        <v>60</v>
      </c>
      <c r="I3347" s="3">
        <v>66</v>
      </c>
      <c r="J3347" s="3">
        <v>68</v>
      </c>
      <c r="K3347" s="3">
        <v>66</v>
      </c>
      <c r="L3347" s="3"/>
      <c r="M3347" s="3">
        <v>72</v>
      </c>
      <c r="N3347" s="3"/>
      <c r="O3347" s="4">
        <f>MAX(G3347:H3347)</f>
        <v>61</v>
      </c>
      <c r="P3347" s="4">
        <f>MAX(I3347:J3347)</f>
        <v>68</v>
      </c>
      <c r="Q3347" s="4">
        <f>ABS(O3347-C3347)</f>
        <v>31.200000000000003</v>
      </c>
      <c r="R3347" s="4">
        <f>ABS(P3347-C3347)</f>
        <v>24.200000000000003</v>
      </c>
      <c r="S3347" s="4" t="b">
        <f ca="1">OR(O3347=0,P3347=0,Q3347&gt;$Q$1,R3347&gt;$R$1,W3347="N", V3347=2)</f>
        <v>1</v>
      </c>
      <c r="T3347" s="4" t="str">
        <f>TRIM(CLEAN(D3347))</f>
        <v>برنامج بكالوريوس الهندسة المدنية</v>
      </c>
      <c r="U3347" s="4">
        <f>COUNTIF(T:T,T3347)</f>
        <v>723</v>
      </c>
      <c r="V3347" s="4" t="str">
        <f>IF(E3347&lt;60, "F", IF(E3347&lt;70,"D", IF(E3347&lt;80, "C", IF(E3347&lt;90,"B", IF(E3347&lt;=100, "A", "?")))))</f>
        <v>D</v>
      </c>
      <c r="W3347" s="4" t="str" cm="1">
        <f t="array" aca="1" ref="W3347" ca="1">_xlfn.IFNA(INDIRECT($Y$1&amp;"!"&amp;W$1&amp;$Y3347),"N")</f>
        <v>C</v>
      </c>
      <c r="X3347" s="4">
        <f ca="1">COUNTIF(W:W,W3347)</f>
        <v>747</v>
      </c>
      <c r="Y3347" s="4">
        <f>MATCH(T3347,Coding!J:J,0)</f>
        <v>8</v>
      </c>
      <c r="Z3347" s="4" t="str" cm="1">
        <f t="array" aca="1" ref="Z3347" ca="1">_xlfn.IFNA(INDIRECT($Y$1&amp;"!"&amp;Z$1&amp;$Y3347),-1)</f>
        <v>C</v>
      </c>
      <c r="AA3347" s="4" cm="1">
        <f t="array" aca="1" ref="AA3347" ca="1">_xlfn.IFNA(INDIRECT($Y$1&amp;"!"&amp;AA$1&amp;$Y3347),-1)</f>
        <v>1</v>
      </c>
      <c r="AB3347" s="4" cm="1">
        <f t="array" aca="1" ref="AB3347" ca="1">_xlfn.IFNA(INDIRECT($Y$1&amp;"!"&amp;AB$1&amp;$Y3347),-1)</f>
        <v>1</v>
      </c>
      <c r="AC3347" s="4" cm="1">
        <f t="array" aca="1" ref="AC3347" ca="1">_xlfn.IFNA(INDIRECT($Y$1&amp;"!"&amp;AC$1&amp;$Y3347),-1)</f>
        <v>1</v>
      </c>
      <c r="AD3347" s="4" cm="1">
        <f t="array" aca="1" ref="AD3347" ca="1">_xlfn.IFNA(INDIRECT($Y$1&amp;"!"&amp;AD$1&amp;$Y3347),-1)</f>
        <v>0</v>
      </c>
      <c r="AE3347" s="4" cm="1">
        <f t="array" aca="1" ref="AE3347" ca="1">_xlfn.IFNA(INDIRECT($Y$1&amp;"!"&amp;AE$1&amp;$Y3347),-1)</f>
        <v>0</v>
      </c>
      <c r="AF3347" s="4" t="str">
        <f ca="1">_xlfn.CONCAT(W3347, "-",V3347)</f>
        <v>C-D</v>
      </c>
      <c r="AG3347" s="4" t="str">
        <f>TEXT(ROW()-2, "0000")</f>
        <v>3345</v>
      </c>
      <c r="AH3347" s="4" t="str">
        <f>IF(TRIM(CLEAN(A3347))="m", "male", IF(TRIM(CLEAN(A3347))="f","female", "missing"))</f>
        <v>male</v>
      </c>
      <c r="AI3347" s="4">
        <f>C3347</f>
        <v>92.2</v>
      </c>
      <c r="AJ3347" s="4">
        <f>O3347</f>
        <v>61</v>
      </c>
      <c r="AK3347" s="4">
        <f>P3347</f>
        <v>68</v>
      </c>
      <c r="AL3347" s="4">
        <f>IF(AI3347&lt;60, 0, IF(AI3347&lt;70,2, IF(AI3347&lt;80, 3, IF(AI3347&lt;90,4, IF(AI3347&lt;=100, 5, "?")))))</f>
        <v>5</v>
      </c>
      <c r="AM3347" s="4">
        <f>IF(AJ3347&lt;60, 0, IF(AJ3347&lt;70,2, IF(AJ3347&lt;80, 3, IF(AJ3347&lt;90,4, IF(AJ3347&lt;=100, 5, "?")))))</f>
        <v>2</v>
      </c>
      <c r="AN3347" s="4">
        <f>IF(AK3347&lt;60, 0, IF(AK3347&lt;70,2, IF(AK3347&lt;80, 3, IF(AK3347&lt;90,4, IF(AK3347&lt;=100, 5, "?")))))</f>
        <v>2</v>
      </c>
      <c r="AO3347" s="4">
        <f ca="1">AA3347</f>
        <v>1</v>
      </c>
      <c r="AP3347" s="4">
        <f ca="1">AB3347</f>
        <v>1</v>
      </c>
      <c r="AQ3347" s="4">
        <f ca="1">AC3347</f>
        <v>1</v>
      </c>
      <c r="AR3347" s="4">
        <f ca="1">AD3347</f>
        <v>0</v>
      </c>
      <c r="AS3347" s="4">
        <f ca="1">AE3347</f>
        <v>0</v>
      </c>
      <c r="AT3347" s="4" t="str">
        <f ca="1">Z3347</f>
        <v>C</v>
      </c>
      <c r="AU3347" s="4">
        <f>E3347</f>
        <v>67.5</v>
      </c>
      <c r="AV3347" s="4">
        <f>IF(AU3347&lt;60, 0, IF(AU3347&lt;70,2, IF(AU3347&lt;80, 3, IF(AU3347&lt;90,4, IF(AU3347&lt;=100, 5, "?")))))</f>
        <v>2</v>
      </c>
    </row>
    <row r="3348" spans="1:48" hidden="1" x14ac:dyDescent="0.2">
      <c r="A3348" s="2" t="s">
        <v>13</v>
      </c>
      <c r="B3348" s="3" t="s">
        <v>33</v>
      </c>
      <c r="C3348" s="3">
        <v>81.2</v>
      </c>
      <c r="D3348" s="3" t="s">
        <v>33</v>
      </c>
      <c r="E3348" s="3">
        <v>0</v>
      </c>
      <c r="F3348" s="3">
        <v>3</v>
      </c>
      <c r="G3348" s="3">
        <v>50</v>
      </c>
      <c r="H3348" s="3"/>
      <c r="I3348" s="3">
        <v>55</v>
      </c>
      <c r="J3348" s="3"/>
      <c r="K3348" s="3"/>
      <c r="L3348" s="3"/>
      <c r="M3348" s="3"/>
      <c r="N3348" s="3"/>
      <c r="O3348" s="4">
        <f>MAX(G3348:H3348)</f>
        <v>50</v>
      </c>
      <c r="P3348" s="4">
        <f>MAX(I3348:J3348)</f>
        <v>55</v>
      </c>
      <c r="Q3348" s="4">
        <f>ABS(O3348-C3348)</f>
        <v>31.200000000000003</v>
      </c>
      <c r="R3348" s="4">
        <f>ABS(P3348-C3348)</f>
        <v>26.200000000000003</v>
      </c>
      <c r="S3348" s="4" t="b">
        <f ca="1">OR(O3348=0,P3348=0,Q3348&gt;$Q$1,R3348&gt;$R$1,W3348="N", V3348=2)</f>
        <v>1</v>
      </c>
      <c r="T3348" s="4" t="str">
        <f>TRIM(CLEAN(D3348))</f>
        <v>برنامج بكالوريوس علم الحاسوب</v>
      </c>
      <c r="U3348" s="4">
        <f>COUNTIF(T:T,T3348)</f>
        <v>589</v>
      </c>
      <c r="V3348" s="4" t="str">
        <f>IF(E3348&lt;60, "F", IF(E3348&lt;70,"D", IF(E3348&lt;80, "C", IF(E3348&lt;90,"B", IF(E3348&lt;=100, "A", "?")))))</f>
        <v>F</v>
      </c>
      <c r="W3348" s="4" t="str" cm="1">
        <f t="array" aca="1" ref="W3348" ca="1">_xlfn.IFNA(INDIRECT($Y$1&amp;"!"&amp;W$1&amp;$Y3348),"N")</f>
        <v>D</v>
      </c>
      <c r="X3348" s="4">
        <f ca="1">COUNTIF(W:W,W3348)</f>
        <v>589</v>
      </c>
      <c r="Y3348" s="4">
        <f>MATCH(T3348,Coding!J:J,0)</f>
        <v>9</v>
      </c>
      <c r="Z3348" s="4" t="str" cm="1">
        <f t="array" aca="1" ref="Z3348" ca="1">_xlfn.IFNA(INDIRECT($Y$1&amp;"!"&amp;Z$1&amp;$Y3348),-1)</f>
        <v>D</v>
      </c>
      <c r="AA3348" s="4" cm="1">
        <f t="array" aca="1" ref="AA3348" ca="1">_xlfn.IFNA(INDIRECT($Y$1&amp;"!"&amp;AA$1&amp;$Y3348),-1)</f>
        <v>0</v>
      </c>
      <c r="AB3348" s="4" cm="1">
        <f t="array" aca="1" ref="AB3348" ca="1">_xlfn.IFNA(INDIRECT($Y$1&amp;"!"&amp;AB$1&amp;$Y3348),-1)</f>
        <v>1</v>
      </c>
      <c r="AC3348" s="4" cm="1">
        <f t="array" aca="1" ref="AC3348" ca="1">_xlfn.IFNA(INDIRECT($Y$1&amp;"!"&amp;AC$1&amp;$Y3348),-1)</f>
        <v>0</v>
      </c>
      <c r="AD3348" s="4" cm="1">
        <f t="array" aca="1" ref="AD3348" ca="1">_xlfn.IFNA(INDIRECT($Y$1&amp;"!"&amp;AD$1&amp;$Y3348),-1)</f>
        <v>0</v>
      </c>
      <c r="AE3348" s="4" cm="1">
        <f t="array" aca="1" ref="AE3348" ca="1">_xlfn.IFNA(INDIRECT($Y$1&amp;"!"&amp;AE$1&amp;$Y3348),-1)</f>
        <v>0</v>
      </c>
      <c r="AF3348" s="4" t="str">
        <f ca="1">_xlfn.CONCAT(W3348, "-",V3348)</f>
        <v>D-F</v>
      </c>
      <c r="AG3348" s="4" t="str">
        <f>TEXT(ROW()-2, "0000")</f>
        <v>3346</v>
      </c>
      <c r="AH3348" s="4" t="str">
        <f>IF(TRIM(CLEAN(A3348))="m", "male", IF(TRIM(CLEAN(A3348))="f","female", "missing"))</f>
        <v>male</v>
      </c>
      <c r="AI3348" s="4">
        <f>C3348</f>
        <v>81.2</v>
      </c>
      <c r="AJ3348" s="4">
        <f>O3348</f>
        <v>50</v>
      </c>
      <c r="AK3348" s="4">
        <f>P3348</f>
        <v>55</v>
      </c>
      <c r="AL3348" s="4">
        <f>IF(AI3348&lt;60, 0, IF(AI3348&lt;70,2, IF(AI3348&lt;80, 3, IF(AI3348&lt;90,4, IF(AI3348&lt;=100, 5, "?")))))</f>
        <v>4</v>
      </c>
      <c r="AM3348" s="4">
        <f>IF(AJ3348&lt;60, 0, IF(AJ3348&lt;70,2, IF(AJ3348&lt;80, 3, IF(AJ3348&lt;90,4, IF(AJ3348&lt;=100, 5, "?")))))</f>
        <v>0</v>
      </c>
      <c r="AN3348" s="4">
        <f>IF(AK3348&lt;60, 0, IF(AK3348&lt;70,2, IF(AK3348&lt;80, 3, IF(AK3348&lt;90,4, IF(AK3348&lt;=100, 5, "?")))))</f>
        <v>0</v>
      </c>
      <c r="AO3348" s="4">
        <f ca="1">AA3348</f>
        <v>0</v>
      </c>
      <c r="AP3348" s="4">
        <f ca="1">AB3348</f>
        <v>1</v>
      </c>
      <c r="AQ3348" s="4">
        <f ca="1">AC3348</f>
        <v>0</v>
      </c>
      <c r="AR3348" s="4">
        <f ca="1">AD3348</f>
        <v>0</v>
      </c>
      <c r="AS3348" s="4">
        <f ca="1">AE3348</f>
        <v>0</v>
      </c>
      <c r="AT3348" s="4" t="str">
        <f ca="1">Z3348</f>
        <v>D</v>
      </c>
      <c r="AU3348" s="4">
        <f>E3348</f>
        <v>0</v>
      </c>
      <c r="AV3348" s="4">
        <f>IF(AU3348&lt;60, 0, IF(AU3348&lt;70,2, IF(AU3348&lt;80, 3, IF(AU3348&lt;90,4, IF(AU3348&lt;=100, 5, "?")))))</f>
        <v>0</v>
      </c>
    </row>
    <row r="3349" spans="1:48" hidden="1" x14ac:dyDescent="0.2">
      <c r="A3349" s="2" t="s">
        <v>13</v>
      </c>
      <c r="B3349" s="3" t="s">
        <v>36</v>
      </c>
      <c r="C3349" s="3">
        <v>92.2</v>
      </c>
      <c r="D3349" s="3" t="s">
        <v>27</v>
      </c>
      <c r="E3349" s="3">
        <v>73.5</v>
      </c>
      <c r="F3349" s="3">
        <v>3</v>
      </c>
      <c r="G3349" s="3">
        <v>61</v>
      </c>
      <c r="H3349" s="3">
        <v>60</v>
      </c>
      <c r="I3349" s="3">
        <v>88</v>
      </c>
      <c r="J3349" s="3">
        <v>77</v>
      </c>
      <c r="K3349" s="3"/>
      <c r="L3349" s="3"/>
      <c r="M3349" s="3">
        <v>91</v>
      </c>
      <c r="N3349" s="3">
        <v>90</v>
      </c>
      <c r="O3349" s="4">
        <f>MAX(G3349:H3349)</f>
        <v>61</v>
      </c>
      <c r="P3349" s="4">
        <f>MAX(I3349:J3349)</f>
        <v>88</v>
      </c>
      <c r="Q3349" s="4">
        <f>ABS(O3349-C3349)</f>
        <v>31.200000000000003</v>
      </c>
      <c r="R3349" s="4">
        <f>ABS(P3349-C3349)</f>
        <v>4.2000000000000028</v>
      </c>
      <c r="S3349" s="4" t="b">
        <f ca="1">OR(O3349=0,P3349=0,Q3349&gt;$Q$1,R3349&gt;$R$1,W3349="N", V3349=2)</f>
        <v>1</v>
      </c>
      <c r="T3349" s="4" t="str">
        <f>TRIM(CLEAN(D3349))</f>
        <v>برنامج بكالوريوس الهندسة المعمارية</v>
      </c>
      <c r="U3349" s="4">
        <f>COUNTIF(T:T,T3349)</f>
        <v>391</v>
      </c>
      <c r="V3349" s="4" t="str">
        <f>IF(E3349&lt;60, "F", IF(E3349&lt;70,"D", IF(E3349&lt;80, "C", IF(E3349&lt;90,"B", IF(E3349&lt;=100, "A", "?")))))</f>
        <v>C</v>
      </c>
      <c r="W3349" s="4" t="str" cm="1">
        <f t="array" aca="1" ref="W3349" ca="1">_xlfn.IFNA(INDIRECT($Y$1&amp;"!"&amp;W$1&amp;$Y3349),"N")</f>
        <v>G</v>
      </c>
      <c r="X3349" s="4">
        <f ca="1">COUNTIF(W:W,W3349)</f>
        <v>391</v>
      </c>
      <c r="Y3349" s="4">
        <f>MATCH(T3349,Coding!J:J,0)</f>
        <v>12</v>
      </c>
      <c r="Z3349" s="4" t="str" cm="1">
        <f t="array" aca="1" ref="Z3349" ca="1">_xlfn.IFNA(INDIRECT($Y$1&amp;"!"&amp;Z$1&amp;$Y3349),-1)</f>
        <v>G</v>
      </c>
      <c r="AA3349" s="4" cm="1">
        <f t="array" aca="1" ref="AA3349" ca="1">_xlfn.IFNA(INDIRECT($Y$1&amp;"!"&amp;AA$1&amp;$Y3349),-1)</f>
        <v>1</v>
      </c>
      <c r="AB3349" s="4" cm="1">
        <f t="array" aca="1" ref="AB3349" ca="1">_xlfn.IFNA(INDIRECT($Y$1&amp;"!"&amp;AB$1&amp;$Y3349),-1)</f>
        <v>1</v>
      </c>
      <c r="AC3349" s="4" cm="1">
        <f t="array" aca="1" ref="AC3349" ca="1">_xlfn.IFNA(INDIRECT($Y$1&amp;"!"&amp;AC$1&amp;$Y3349),-1)</f>
        <v>1</v>
      </c>
      <c r="AD3349" s="4" cm="1">
        <f t="array" aca="1" ref="AD3349" ca="1">_xlfn.IFNA(INDIRECT($Y$1&amp;"!"&amp;AD$1&amp;$Y3349),-1)</f>
        <v>0</v>
      </c>
      <c r="AE3349" s="4" cm="1">
        <f t="array" aca="1" ref="AE3349" ca="1">_xlfn.IFNA(INDIRECT($Y$1&amp;"!"&amp;AE$1&amp;$Y3349),-1)</f>
        <v>0</v>
      </c>
      <c r="AF3349" s="4" t="str">
        <f ca="1">_xlfn.CONCAT(W3349, "-",V3349)</f>
        <v>G-C</v>
      </c>
      <c r="AG3349" s="4" t="str">
        <f>TEXT(ROW()-2, "0000")</f>
        <v>3347</v>
      </c>
      <c r="AH3349" s="4" t="str">
        <f>IF(TRIM(CLEAN(A3349))="m", "male", IF(TRIM(CLEAN(A3349))="f","female", "missing"))</f>
        <v>male</v>
      </c>
      <c r="AI3349" s="4">
        <f>C3349</f>
        <v>92.2</v>
      </c>
      <c r="AJ3349" s="4">
        <f>O3349</f>
        <v>61</v>
      </c>
      <c r="AK3349" s="4">
        <f>P3349</f>
        <v>88</v>
      </c>
      <c r="AL3349" s="4">
        <f>IF(AI3349&lt;60, 0, IF(AI3349&lt;70,2, IF(AI3349&lt;80, 3, IF(AI3349&lt;90,4, IF(AI3349&lt;=100, 5, "?")))))</f>
        <v>5</v>
      </c>
      <c r="AM3349" s="4">
        <f>IF(AJ3349&lt;60, 0, IF(AJ3349&lt;70,2, IF(AJ3349&lt;80, 3, IF(AJ3349&lt;90,4, IF(AJ3349&lt;=100, 5, "?")))))</f>
        <v>2</v>
      </c>
      <c r="AN3349" s="4">
        <f>IF(AK3349&lt;60, 0, IF(AK3349&lt;70,2, IF(AK3349&lt;80, 3, IF(AK3349&lt;90,4, IF(AK3349&lt;=100, 5, "?")))))</f>
        <v>4</v>
      </c>
      <c r="AO3349" s="4">
        <f ca="1">AA3349</f>
        <v>1</v>
      </c>
      <c r="AP3349" s="4">
        <f ca="1">AB3349</f>
        <v>1</v>
      </c>
      <c r="AQ3349" s="4">
        <f ca="1">AC3349</f>
        <v>1</v>
      </c>
      <c r="AR3349" s="4">
        <f ca="1">AD3349</f>
        <v>0</v>
      </c>
      <c r="AS3349" s="4">
        <f ca="1">AE3349</f>
        <v>0</v>
      </c>
      <c r="AT3349" s="4" t="str">
        <f ca="1">Z3349</f>
        <v>G</v>
      </c>
      <c r="AU3349" s="4">
        <f>E3349</f>
        <v>73.5</v>
      </c>
      <c r="AV3349" s="4">
        <f>IF(AU3349&lt;60, 0, IF(AU3349&lt;70,2, IF(AU3349&lt;80, 3, IF(AU3349&lt;90,4, IF(AU3349&lt;=100, 5, "?")))))</f>
        <v>3</v>
      </c>
    </row>
    <row r="3350" spans="1:48" hidden="1" x14ac:dyDescent="0.2">
      <c r="A3350" s="2" t="s">
        <v>13</v>
      </c>
      <c r="B3350" s="3" t="s">
        <v>26</v>
      </c>
      <c r="C3350" s="3">
        <v>95.1</v>
      </c>
      <c r="D3350" s="3" t="s">
        <v>26</v>
      </c>
      <c r="E3350" s="3">
        <v>74.2</v>
      </c>
      <c r="F3350" s="3">
        <v>1</v>
      </c>
      <c r="G3350" s="3">
        <v>62</v>
      </c>
      <c r="H3350" s="3">
        <v>64</v>
      </c>
      <c r="I3350" s="3">
        <v>78</v>
      </c>
      <c r="J3350" s="3">
        <v>76</v>
      </c>
      <c r="K3350" s="3">
        <v>84</v>
      </c>
      <c r="L3350" s="3"/>
      <c r="M3350" s="3">
        <v>94</v>
      </c>
      <c r="N3350" s="3"/>
      <c r="O3350" s="4">
        <f>MAX(G3350:H3350)</f>
        <v>64</v>
      </c>
      <c r="P3350" s="4">
        <f>MAX(I3350:J3350)</f>
        <v>78</v>
      </c>
      <c r="Q3350" s="4">
        <f>ABS(O3350-C3350)</f>
        <v>31.099999999999994</v>
      </c>
      <c r="R3350" s="4">
        <f>ABS(P3350-C3350)</f>
        <v>17.099999999999994</v>
      </c>
      <c r="S3350" s="4" t="b">
        <f ca="1">OR(O3350=0,P3350=0,Q3350&gt;$Q$1,R3350&gt;$R$1,W3350="N", V3350=2)</f>
        <v>1</v>
      </c>
      <c r="T3350" s="4" t="str">
        <f>TRIM(CLEAN(D3350))</f>
        <v>برنامج بكالوريوس الهندسة المدنية</v>
      </c>
      <c r="U3350" s="4">
        <f>COUNTIF(T:T,T3350)</f>
        <v>723</v>
      </c>
      <c r="V3350" s="4" t="str">
        <f>IF(E3350&lt;60, "F", IF(E3350&lt;70,"D", IF(E3350&lt;80, "C", IF(E3350&lt;90,"B", IF(E3350&lt;=100, "A", "?")))))</f>
        <v>C</v>
      </c>
      <c r="W3350" s="4" t="str" cm="1">
        <f t="array" aca="1" ref="W3350" ca="1">_xlfn.IFNA(INDIRECT($Y$1&amp;"!"&amp;W$1&amp;$Y3350),"N")</f>
        <v>C</v>
      </c>
      <c r="X3350" s="4">
        <f ca="1">COUNTIF(W:W,W3350)</f>
        <v>747</v>
      </c>
      <c r="Y3350" s="4">
        <f>MATCH(T3350,Coding!J:J,0)</f>
        <v>8</v>
      </c>
      <c r="Z3350" s="4" t="str" cm="1">
        <f t="array" aca="1" ref="Z3350" ca="1">_xlfn.IFNA(INDIRECT($Y$1&amp;"!"&amp;Z$1&amp;$Y3350),-1)</f>
        <v>C</v>
      </c>
      <c r="AA3350" s="4" cm="1">
        <f t="array" aca="1" ref="AA3350" ca="1">_xlfn.IFNA(INDIRECT($Y$1&amp;"!"&amp;AA$1&amp;$Y3350),-1)</f>
        <v>1</v>
      </c>
      <c r="AB3350" s="4" cm="1">
        <f t="array" aca="1" ref="AB3350" ca="1">_xlfn.IFNA(INDIRECT($Y$1&amp;"!"&amp;AB$1&amp;$Y3350),-1)</f>
        <v>1</v>
      </c>
      <c r="AC3350" s="4" cm="1">
        <f t="array" aca="1" ref="AC3350" ca="1">_xlfn.IFNA(INDIRECT($Y$1&amp;"!"&amp;AC$1&amp;$Y3350),-1)</f>
        <v>1</v>
      </c>
      <c r="AD3350" s="4" cm="1">
        <f t="array" aca="1" ref="AD3350" ca="1">_xlfn.IFNA(INDIRECT($Y$1&amp;"!"&amp;AD$1&amp;$Y3350),-1)</f>
        <v>0</v>
      </c>
      <c r="AE3350" s="4" cm="1">
        <f t="array" aca="1" ref="AE3350" ca="1">_xlfn.IFNA(INDIRECT($Y$1&amp;"!"&amp;AE$1&amp;$Y3350),-1)</f>
        <v>0</v>
      </c>
      <c r="AF3350" s="4" t="str">
        <f ca="1">_xlfn.CONCAT(W3350, "-",V3350)</f>
        <v>C-C</v>
      </c>
      <c r="AG3350" s="4" t="str">
        <f>TEXT(ROW()-2, "0000")</f>
        <v>3348</v>
      </c>
      <c r="AH3350" s="4" t="str">
        <f>IF(TRIM(CLEAN(A3350))="m", "male", IF(TRIM(CLEAN(A3350))="f","female", "missing"))</f>
        <v>male</v>
      </c>
      <c r="AI3350" s="4">
        <f>C3350</f>
        <v>95.1</v>
      </c>
      <c r="AJ3350" s="4">
        <f>O3350</f>
        <v>64</v>
      </c>
      <c r="AK3350" s="4">
        <f>P3350</f>
        <v>78</v>
      </c>
      <c r="AL3350" s="4">
        <f>IF(AI3350&lt;60, 0, IF(AI3350&lt;70,2, IF(AI3350&lt;80, 3, IF(AI3350&lt;90,4, IF(AI3350&lt;=100, 5, "?")))))</f>
        <v>5</v>
      </c>
      <c r="AM3350" s="4">
        <f>IF(AJ3350&lt;60, 0, IF(AJ3350&lt;70,2, IF(AJ3350&lt;80, 3, IF(AJ3350&lt;90,4, IF(AJ3350&lt;=100, 5, "?")))))</f>
        <v>2</v>
      </c>
      <c r="AN3350" s="4">
        <f>IF(AK3350&lt;60, 0, IF(AK3350&lt;70,2, IF(AK3350&lt;80, 3, IF(AK3350&lt;90,4, IF(AK3350&lt;=100, 5, "?")))))</f>
        <v>3</v>
      </c>
      <c r="AO3350" s="4">
        <f ca="1">AA3350</f>
        <v>1</v>
      </c>
      <c r="AP3350" s="4">
        <f ca="1">AB3350</f>
        <v>1</v>
      </c>
      <c r="AQ3350" s="4">
        <f ca="1">AC3350</f>
        <v>1</v>
      </c>
      <c r="AR3350" s="4">
        <f ca="1">AD3350</f>
        <v>0</v>
      </c>
      <c r="AS3350" s="4">
        <f ca="1">AE3350</f>
        <v>0</v>
      </c>
      <c r="AT3350" s="4" t="str">
        <f ca="1">Z3350</f>
        <v>C</v>
      </c>
      <c r="AU3350" s="4">
        <f>E3350</f>
        <v>74.2</v>
      </c>
      <c r="AV3350" s="4">
        <f>IF(AU3350&lt;60, 0, IF(AU3350&lt;70,2, IF(AU3350&lt;80, 3, IF(AU3350&lt;90,4, IF(AU3350&lt;=100, 5, "?")))))</f>
        <v>3</v>
      </c>
    </row>
    <row r="3351" spans="1:48" hidden="1" x14ac:dyDescent="0.2">
      <c r="A3351" s="2" t="s">
        <v>16</v>
      </c>
      <c r="B3351" s="3" t="s">
        <v>33</v>
      </c>
      <c r="C3351" s="3">
        <v>86.1</v>
      </c>
      <c r="D3351" s="3" t="s">
        <v>33</v>
      </c>
      <c r="E3351" s="3">
        <v>66.400000000000006</v>
      </c>
      <c r="F3351" s="3">
        <v>2</v>
      </c>
      <c r="G3351" s="3">
        <v>55</v>
      </c>
      <c r="H3351" s="3"/>
      <c r="I3351" s="3">
        <v>61</v>
      </c>
      <c r="J3351" s="3">
        <v>55</v>
      </c>
      <c r="K3351" s="3"/>
      <c r="L3351" s="3"/>
      <c r="M3351" s="3"/>
      <c r="N3351" s="3"/>
      <c r="O3351" s="4">
        <f>MAX(G3351:H3351)</f>
        <v>55</v>
      </c>
      <c r="P3351" s="4">
        <f>MAX(I3351:J3351)</f>
        <v>61</v>
      </c>
      <c r="Q3351" s="4">
        <f>ABS(O3351-C3351)</f>
        <v>31.099999999999994</v>
      </c>
      <c r="R3351" s="4">
        <f>ABS(P3351-C3351)</f>
        <v>25.099999999999994</v>
      </c>
      <c r="S3351" s="4" t="b">
        <f ca="1">OR(O3351=0,P3351=0,Q3351&gt;$Q$1,R3351&gt;$R$1,W3351="N", V3351=2)</f>
        <v>1</v>
      </c>
      <c r="T3351" s="4" t="str">
        <f>TRIM(CLEAN(D3351))</f>
        <v>برنامج بكالوريوس علم الحاسوب</v>
      </c>
      <c r="U3351" s="4">
        <f>COUNTIF(T:T,T3351)</f>
        <v>589</v>
      </c>
      <c r="V3351" s="4" t="str">
        <f>IF(E3351&lt;60, "F", IF(E3351&lt;70,"D", IF(E3351&lt;80, "C", IF(E3351&lt;90,"B", IF(E3351&lt;=100, "A", "?")))))</f>
        <v>D</v>
      </c>
      <c r="W3351" s="4" t="str" cm="1">
        <f t="array" aca="1" ref="W3351" ca="1">_xlfn.IFNA(INDIRECT($Y$1&amp;"!"&amp;W$1&amp;$Y3351),"N")</f>
        <v>D</v>
      </c>
      <c r="X3351" s="4">
        <f ca="1">COUNTIF(W:W,W3351)</f>
        <v>589</v>
      </c>
      <c r="Y3351" s="4">
        <f>MATCH(T3351,Coding!J:J,0)</f>
        <v>9</v>
      </c>
      <c r="Z3351" s="4" t="str" cm="1">
        <f t="array" aca="1" ref="Z3351" ca="1">_xlfn.IFNA(INDIRECT($Y$1&amp;"!"&amp;Z$1&amp;$Y3351),-1)</f>
        <v>D</v>
      </c>
      <c r="AA3351" s="4" cm="1">
        <f t="array" aca="1" ref="AA3351" ca="1">_xlfn.IFNA(INDIRECT($Y$1&amp;"!"&amp;AA$1&amp;$Y3351),-1)</f>
        <v>0</v>
      </c>
      <c r="AB3351" s="4" cm="1">
        <f t="array" aca="1" ref="AB3351" ca="1">_xlfn.IFNA(INDIRECT($Y$1&amp;"!"&amp;AB$1&amp;$Y3351),-1)</f>
        <v>1</v>
      </c>
      <c r="AC3351" s="4" cm="1">
        <f t="array" aca="1" ref="AC3351" ca="1">_xlfn.IFNA(INDIRECT($Y$1&amp;"!"&amp;AC$1&amp;$Y3351),-1)</f>
        <v>0</v>
      </c>
      <c r="AD3351" s="4" cm="1">
        <f t="array" aca="1" ref="AD3351" ca="1">_xlfn.IFNA(INDIRECT($Y$1&amp;"!"&amp;AD$1&amp;$Y3351),-1)</f>
        <v>0</v>
      </c>
      <c r="AE3351" s="4" cm="1">
        <f t="array" aca="1" ref="AE3351" ca="1">_xlfn.IFNA(INDIRECT($Y$1&amp;"!"&amp;AE$1&amp;$Y3351),-1)</f>
        <v>0</v>
      </c>
      <c r="AF3351" s="4" t="str">
        <f ca="1">_xlfn.CONCAT(W3351, "-",V3351)</f>
        <v>D-D</v>
      </c>
      <c r="AG3351" s="4" t="str">
        <f>TEXT(ROW()-2, "0000")</f>
        <v>3349</v>
      </c>
      <c r="AH3351" s="4" t="str">
        <f>IF(TRIM(CLEAN(A3351))="m", "male", IF(TRIM(CLEAN(A3351))="f","female", "missing"))</f>
        <v>female</v>
      </c>
      <c r="AI3351" s="4">
        <f>C3351</f>
        <v>86.1</v>
      </c>
      <c r="AJ3351" s="4">
        <f>O3351</f>
        <v>55</v>
      </c>
      <c r="AK3351" s="4">
        <f>P3351</f>
        <v>61</v>
      </c>
      <c r="AL3351" s="4">
        <f>IF(AI3351&lt;60, 0, IF(AI3351&lt;70,2, IF(AI3351&lt;80, 3, IF(AI3351&lt;90,4, IF(AI3351&lt;=100, 5, "?")))))</f>
        <v>4</v>
      </c>
      <c r="AM3351" s="4">
        <f>IF(AJ3351&lt;60, 0, IF(AJ3351&lt;70,2, IF(AJ3351&lt;80, 3, IF(AJ3351&lt;90,4, IF(AJ3351&lt;=100, 5, "?")))))</f>
        <v>0</v>
      </c>
      <c r="AN3351" s="4">
        <f>IF(AK3351&lt;60, 0, IF(AK3351&lt;70,2, IF(AK3351&lt;80, 3, IF(AK3351&lt;90,4, IF(AK3351&lt;=100, 5, "?")))))</f>
        <v>2</v>
      </c>
      <c r="AO3351" s="4">
        <f ca="1">AA3351</f>
        <v>0</v>
      </c>
      <c r="AP3351" s="4">
        <f ca="1">AB3351</f>
        <v>1</v>
      </c>
      <c r="AQ3351" s="4">
        <f ca="1">AC3351</f>
        <v>0</v>
      </c>
      <c r="AR3351" s="4">
        <f ca="1">AD3351</f>
        <v>0</v>
      </c>
      <c r="AS3351" s="4">
        <f ca="1">AE3351</f>
        <v>0</v>
      </c>
      <c r="AT3351" s="4" t="str">
        <f ca="1">Z3351</f>
        <v>D</v>
      </c>
      <c r="AU3351" s="4">
        <f>E3351</f>
        <v>66.400000000000006</v>
      </c>
      <c r="AV3351" s="4">
        <f>IF(AU3351&lt;60, 0, IF(AU3351&lt;70,2, IF(AU3351&lt;80, 3, IF(AU3351&lt;90,4, IF(AU3351&lt;=100, 5, "?")))))</f>
        <v>2</v>
      </c>
    </row>
    <row r="3352" spans="1:48" hidden="1" x14ac:dyDescent="0.2">
      <c r="A3352" s="2" t="s">
        <v>13</v>
      </c>
      <c r="B3352" s="3" t="s">
        <v>14</v>
      </c>
      <c r="C3352" s="3">
        <v>93.1</v>
      </c>
      <c r="D3352" s="3" t="s">
        <v>14</v>
      </c>
      <c r="E3352" s="3">
        <v>75</v>
      </c>
      <c r="F3352" s="3">
        <v>1</v>
      </c>
      <c r="G3352" s="3">
        <v>60</v>
      </c>
      <c r="H3352" s="3">
        <v>62</v>
      </c>
      <c r="I3352" s="3">
        <v>62</v>
      </c>
      <c r="J3352" s="3">
        <v>80</v>
      </c>
      <c r="K3352" s="3">
        <v>83</v>
      </c>
      <c r="L3352" s="3"/>
      <c r="M3352" s="3">
        <v>61</v>
      </c>
      <c r="N3352" s="3"/>
      <c r="O3352" s="4">
        <f>MAX(G3352:H3352)</f>
        <v>62</v>
      </c>
      <c r="P3352" s="4">
        <f>MAX(I3352:J3352)</f>
        <v>80</v>
      </c>
      <c r="Q3352" s="4">
        <f>ABS(O3352-C3352)</f>
        <v>31.099999999999994</v>
      </c>
      <c r="R3352" s="4">
        <f>ABS(P3352-C3352)</f>
        <v>13.099999999999994</v>
      </c>
      <c r="S3352" s="4" t="b">
        <f ca="1">OR(O3352=0,P3352=0,Q3352&gt;$Q$1,R3352&gt;$R$1,W3352="N", V3352=2)</f>
        <v>1</v>
      </c>
      <c r="T3352" s="4" t="str">
        <f>TRIM(CLEAN(D3352))</f>
        <v>برنامج بكالوريوس الهندسة الكهربائية</v>
      </c>
      <c r="U3352" s="4">
        <f>COUNTIF(T:T,T3352)</f>
        <v>420</v>
      </c>
      <c r="V3352" s="4" t="str">
        <f>IF(E3352&lt;60, "F", IF(E3352&lt;70,"D", IF(E3352&lt;80, "C", IF(E3352&lt;90,"B", IF(E3352&lt;=100, "A", "?")))))</f>
        <v>C</v>
      </c>
      <c r="W3352" s="4" t="str" cm="1">
        <f t="array" aca="1" ref="W3352" ca="1">_xlfn.IFNA(INDIRECT($Y$1&amp;"!"&amp;W$1&amp;$Y3352),"N")</f>
        <v>F</v>
      </c>
      <c r="X3352" s="4">
        <f ca="1">COUNTIF(W:W,W3352)</f>
        <v>420</v>
      </c>
      <c r="Y3352" s="4">
        <f>MATCH(T3352,Coding!J:J,0)</f>
        <v>11</v>
      </c>
      <c r="Z3352" s="4" t="str" cm="1">
        <f t="array" aca="1" ref="Z3352" ca="1">_xlfn.IFNA(INDIRECT($Y$1&amp;"!"&amp;Z$1&amp;$Y3352),-1)</f>
        <v>F</v>
      </c>
      <c r="AA3352" s="4" cm="1">
        <f t="array" aca="1" ref="AA3352" ca="1">_xlfn.IFNA(INDIRECT($Y$1&amp;"!"&amp;AA$1&amp;$Y3352),-1)</f>
        <v>0</v>
      </c>
      <c r="AB3352" s="4" cm="1">
        <f t="array" aca="1" ref="AB3352" ca="1">_xlfn.IFNA(INDIRECT($Y$1&amp;"!"&amp;AB$1&amp;$Y3352),-1)</f>
        <v>1</v>
      </c>
      <c r="AC3352" s="4" cm="1">
        <f t="array" aca="1" ref="AC3352" ca="1">_xlfn.IFNA(INDIRECT($Y$1&amp;"!"&amp;AC$1&amp;$Y3352),-1)</f>
        <v>0</v>
      </c>
      <c r="AD3352" s="4" cm="1">
        <f t="array" aca="1" ref="AD3352" ca="1">_xlfn.IFNA(INDIRECT($Y$1&amp;"!"&amp;AD$1&amp;$Y3352),-1)</f>
        <v>1</v>
      </c>
      <c r="AE3352" s="4" cm="1">
        <f t="array" aca="1" ref="AE3352" ca="1">_xlfn.IFNA(INDIRECT($Y$1&amp;"!"&amp;AE$1&amp;$Y3352),-1)</f>
        <v>0</v>
      </c>
      <c r="AF3352" s="4" t="str">
        <f ca="1">_xlfn.CONCAT(W3352, "-",V3352)</f>
        <v>F-C</v>
      </c>
      <c r="AG3352" s="4" t="str">
        <f>TEXT(ROW()-2, "0000")</f>
        <v>3350</v>
      </c>
      <c r="AH3352" s="4" t="str">
        <f>IF(TRIM(CLEAN(A3352))="m", "male", IF(TRIM(CLEAN(A3352))="f","female", "missing"))</f>
        <v>male</v>
      </c>
      <c r="AI3352" s="4">
        <f>C3352</f>
        <v>93.1</v>
      </c>
      <c r="AJ3352" s="4">
        <f>O3352</f>
        <v>62</v>
      </c>
      <c r="AK3352" s="4">
        <f>P3352</f>
        <v>80</v>
      </c>
      <c r="AL3352" s="4">
        <f>IF(AI3352&lt;60, 0, IF(AI3352&lt;70,2, IF(AI3352&lt;80, 3, IF(AI3352&lt;90,4, IF(AI3352&lt;=100, 5, "?")))))</f>
        <v>5</v>
      </c>
      <c r="AM3352" s="4">
        <f>IF(AJ3352&lt;60, 0, IF(AJ3352&lt;70,2, IF(AJ3352&lt;80, 3, IF(AJ3352&lt;90,4, IF(AJ3352&lt;=100, 5, "?")))))</f>
        <v>2</v>
      </c>
      <c r="AN3352" s="4">
        <f>IF(AK3352&lt;60, 0, IF(AK3352&lt;70,2, IF(AK3352&lt;80, 3, IF(AK3352&lt;90,4, IF(AK3352&lt;=100, 5, "?")))))</f>
        <v>4</v>
      </c>
      <c r="AO3352" s="4">
        <f ca="1">AA3352</f>
        <v>0</v>
      </c>
      <c r="AP3352" s="4">
        <f ca="1">AB3352</f>
        <v>1</v>
      </c>
      <c r="AQ3352" s="4">
        <f ca="1">AC3352</f>
        <v>0</v>
      </c>
      <c r="AR3352" s="4">
        <f ca="1">AD3352</f>
        <v>1</v>
      </c>
      <c r="AS3352" s="4">
        <f ca="1">AE3352</f>
        <v>0</v>
      </c>
      <c r="AT3352" s="4" t="str">
        <f ca="1">Z3352</f>
        <v>F</v>
      </c>
      <c r="AU3352" s="4">
        <f>E3352</f>
        <v>75</v>
      </c>
      <c r="AV3352" s="4">
        <f>IF(AU3352&lt;60, 0, IF(AU3352&lt;70,2, IF(AU3352&lt;80, 3, IF(AU3352&lt;90,4, IF(AU3352&lt;=100, 5, "?")))))</f>
        <v>3</v>
      </c>
    </row>
    <row r="3353" spans="1:48" hidden="1" x14ac:dyDescent="0.2">
      <c r="A3353" s="2" t="s">
        <v>16</v>
      </c>
      <c r="B3353" s="3" t="s">
        <v>27</v>
      </c>
      <c r="C3353" s="3">
        <v>94.1</v>
      </c>
      <c r="D3353" s="3" t="s">
        <v>27</v>
      </c>
      <c r="E3353" s="3">
        <v>72.7</v>
      </c>
      <c r="F3353" s="3">
        <v>1</v>
      </c>
      <c r="G3353" s="3">
        <v>63</v>
      </c>
      <c r="H3353" s="3">
        <v>63</v>
      </c>
      <c r="I3353" s="3">
        <v>71</v>
      </c>
      <c r="J3353" s="3">
        <v>70</v>
      </c>
      <c r="K3353" s="3"/>
      <c r="L3353" s="3"/>
      <c r="M3353" s="3">
        <v>80</v>
      </c>
      <c r="N3353" s="3"/>
      <c r="O3353" s="4">
        <f>MAX(G3353:H3353)</f>
        <v>63</v>
      </c>
      <c r="P3353" s="4">
        <f>MAX(I3353:J3353)</f>
        <v>71</v>
      </c>
      <c r="Q3353" s="4">
        <f>ABS(O3353-C3353)</f>
        <v>31.099999999999994</v>
      </c>
      <c r="R3353" s="4">
        <f>ABS(P3353-C3353)</f>
        <v>23.099999999999994</v>
      </c>
      <c r="S3353" s="4" t="b">
        <f ca="1">OR(O3353=0,P3353=0,Q3353&gt;$Q$1,R3353&gt;$R$1,W3353="N", V3353=2)</f>
        <v>1</v>
      </c>
      <c r="T3353" s="4" t="str">
        <f>TRIM(CLEAN(D3353))</f>
        <v>برنامج بكالوريوس الهندسة المعمارية</v>
      </c>
      <c r="U3353" s="4">
        <f>COUNTIF(T:T,T3353)</f>
        <v>391</v>
      </c>
      <c r="V3353" s="4" t="str">
        <f>IF(E3353&lt;60, "F", IF(E3353&lt;70,"D", IF(E3353&lt;80, "C", IF(E3353&lt;90,"B", IF(E3353&lt;=100, "A", "?")))))</f>
        <v>C</v>
      </c>
      <c r="W3353" s="4" t="str" cm="1">
        <f t="array" aca="1" ref="W3353" ca="1">_xlfn.IFNA(INDIRECT($Y$1&amp;"!"&amp;W$1&amp;$Y3353),"N")</f>
        <v>G</v>
      </c>
      <c r="X3353" s="4">
        <f ca="1">COUNTIF(W:W,W3353)</f>
        <v>391</v>
      </c>
      <c r="Y3353" s="4">
        <f>MATCH(T3353,Coding!J:J,0)</f>
        <v>12</v>
      </c>
      <c r="Z3353" s="4" t="str" cm="1">
        <f t="array" aca="1" ref="Z3353" ca="1">_xlfn.IFNA(INDIRECT($Y$1&amp;"!"&amp;Z$1&amp;$Y3353),-1)</f>
        <v>G</v>
      </c>
      <c r="AA3353" s="4" cm="1">
        <f t="array" aca="1" ref="AA3353" ca="1">_xlfn.IFNA(INDIRECT($Y$1&amp;"!"&amp;AA$1&amp;$Y3353),-1)</f>
        <v>1</v>
      </c>
      <c r="AB3353" s="4" cm="1">
        <f t="array" aca="1" ref="AB3353" ca="1">_xlfn.IFNA(INDIRECT($Y$1&amp;"!"&amp;AB$1&amp;$Y3353),-1)</f>
        <v>1</v>
      </c>
      <c r="AC3353" s="4" cm="1">
        <f t="array" aca="1" ref="AC3353" ca="1">_xlfn.IFNA(INDIRECT($Y$1&amp;"!"&amp;AC$1&amp;$Y3353),-1)</f>
        <v>1</v>
      </c>
      <c r="AD3353" s="4" cm="1">
        <f t="array" aca="1" ref="AD3353" ca="1">_xlfn.IFNA(INDIRECT($Y$1&amp;"!"&amp;AD$1&amp;$Y3353),-1)</f>
        <v>0</v>
      </c>
      <c r="AE3353" s="4" cm="1">
        <f t="array" aca="1" ref="AE3353" ca="1">_xlfn.IFNA(INDIRECT($Y$1&amp;"!"&amp;AE$1&amp;$Y3353),-1)</f>
        <v>0</v>
      </c>
      <c r="AF3353" s="4" t="str">
        <f ca="1">_xlfn.CONCAT(W3353, "-",V3353)</f>
        <v>G-C</v>
      </c>
      <c r="AG3353" s="4" t="str">
        <f>TEXT(ROW()-2, "0000")</f>
        <v>3351</v>
      </c>
      <c r="AH3353" s="4" t="str">
        <f>IF(TRIM(CLEAN(A3353))="m", "male", IF(TRIM(CLEAN(A3353))="f","female", "missing"))</f>
        <v>female</v>
      </c>
      <c r="AI3353" s="4">
        <f>C3353</f>
        <v>94.1</v>
      </c>
      <c r="AJ3353" s="4">
        <f>O3353</f>
        <v>63</v>
      </c>
      <c r="AK3353" s="4">
        <f>P3353</f>
        <v>71</v>
      </c>
      <c r="AL3353" s="4">
        <f>IF(AI3353&lt;60, 0, IF(AI3353&lt;70,2, IF(AI3353&lt;80, 3, IF(AI3353&lt;90,4, IF(AI3353&lt;=100, 5, "?")))))</f>
        <v>5</v>
      </c>
      <c r="AM3353" s="4">
        <f>IF(AJ3353&lt;60, 0, IF(AJ3353&lt;70,2, IF(AJ3353&lt;80, 3, IF(AJ3353&lt;90,4, IF(AJ3353&lt;=100, 5, "?")))))</f>
        <v>2</v>
      </c>
      <c r="AN3353" s="4">
        <f>IF(AK3353&lt;60, 0, IF(AK3353&lt;70,2, IF(AK3353&lt;80, 3, IF(AK3353&lt;90,4, IF(AK3353&lt;=100, 5, "?")))))</f>
        <v>3</v>
      </c>
      <c r="AO3353" s="4">
        <f ca="1">AA3353</f>
        <v>1</v>
      </c>
      <c r="AP3353" s="4">
        <f ca="1">AB3353</f>
        <v>1</v>
      </c>
      <c r="AQ3353" s="4">
        <f ca="1">AC3353</f>
        <v>1</v>
      </c>
      <c r="AR3353" s="4">
        <f ca="1">AD3353</f>
        <v>0</v>
      </c>
      <c r="AS3353" s="4">
        <f ca="1">AE3353</f>
        <v>0</v>
      </c>
      <c r="AT3353" s="4" t="str">
        <f ca="1">Z3353</f>
        <v>G</v>
      </c>
      <c r="AU3353" s="4">
        <f>E3353</f>
        <v>72.7</v>
      </c>
      <c r="AV3353" s="4">
        <f>IF(AU3353&lt;60, 0, IF(AU3353&lt;70,2, IF(AU3353&lt;80, 3, IF(AU3353&lt;90,4, IF(AU3353&lt;=100, 5, "?")))))</f>
        <v>3</v>
      </c>
    </row>
    <row r="3354" spans="1:48" hidden="1" x14ac:dyDescent="0.2">
      <c r="A3354" s="2" t="s">
        <v>16</v>
      </c>
      <c r="B3354" s="3" t="s">
        <v>36</v>
      </c>
      <c r="C3354" s="3">
        <v>91</v>
      </c>
      <c r="D3354" s="3" t="s">
        <v>36</v>
      </c>
      <c r="E3354" s="3">
        <v>71.5</v>
      </c>
      <c r="F3354" s="3">
        <v>3</v>
      </c>
      <c r="G3354" s="3">
        <v>60</v>
      </c>
      <c r="H3354" s="3">
        <v>60</v>
      </c>
      <c r="I3354" s="3">
        <v>86</v>
      </c>
      <c r="J3354" s="3">
        <v>92</v>
      </c>
      <c r="K3354" s="3"/>
      <c r="L3354" s="3"/>
      <c r="M3354" s="3">
        <v>62</v>
      </c>
      <c r="N3354" s="3"/>
      <c r="O3354" s="4">
        <f>MAX(G3354:H3354)</f>
        <v>60</v>
      </c>
      <c r="P3354" s="4">
        <f>MAX(I3354:J3354)</f>
        <v>92</v>
      </c>
      <c r="Q3354" s="4">
        <f>ABS(O3354-C3354)</f>
        <v>31</v>
      </c>
      <c r="R3354" s="4">
        <f>ABS(P3354-C3354)</f>
        <v>1</v>
      </c>
      <c r="S3354" s="4" t="b">
        <f ca="1">OR(O3354=0,P3354=0,Q3354&gt;$Q$1,R3354&gt;$R$1,W3354="N", V3354=2)</f>
        <v>1</v>
      </c>
      <c r="T3354" s="4" t="str">
        <f>TRIM(CLEAN(D3354))</f>
        <v>برنامج بكالوريوس هندسة أنظمة الحاسوب</v>
      </c>
      <c r="U3354" s="4">
        <f>COUNTIF(T:T,T3354)</f>
        <v>549</v>
      </c>
      <c r="V3354" s="4" t="str">
        <f>IF(E3354&lt;60, "F", IF(E3354&lt;70,"D", IF(E3354&lt;80, "C", IF(E3354&lt;90,"B", IF(E3354&lt;=100, "A", "?")))))</f>
        <v>C</v>
      </c>
      <c r="W3354" s="4" t="str" cm="1">
        <f t="array" aca="1" ref="W3354" ca="1">_xlfn.IFNA(INDIRECT($Y$1&amp;"!"&amp;W$1&amp;$Y3354),"N")</f>
        <v>A</v>
      </c>
      <c r="X3354" s="4">
        <f ca="1">COUNTIF(W:W,W3354)</f>
        <v>861</v>
      </c>
      <c r="Y3354" s="4">
        <f>MATCH(T3354,Coding!J:J,0)</f>
        <v>3</v>
      </c>
      <c r="Z3354" s="4" t="str" cm="1">
        <f t="array" aca="1" ref="Z3354" ca="1">_xlfn.IFNA(INDIRECT($Y$1&amp;"!"&amp;Z$1&amp;$Y3354),-1)</f>
        <v>A</v>
      </c>
      <c r="AA3354" s="4" cm="1">
        <f t="array" aca="1" ref="AA3354" ca="1">_xlfn.IFNA(INDIRECT($Y$1&amp;"!"&amp;AA$1&amp;$Y3354),-1)</f>
        <v>0</v>
      </c>
      <c r="AB3354" s="4" cm="1">
        <f t="array" aca="1" ref="AB3354" ca="1">_xlfn.IFNA(INDIRECT($Y$1&amp;"!"&amp;AB$1&amp;$Y3354),-1)</f>
        <v>1</v>
      </c>
      <c r="AC3354" s="4" cm="1">
        <f t="array" aca="1" ref="AC3354" ca="1">_xlfn.IFNA(INDIRECT($Y$1&amp;"!"&amp;AC$1&amp;$Y3354),-1)</f>
        <v>1</v>
      </c>
      <c r="AD3354" s="4" cm="1">
        <f t="array" aca="1" ref="AD3354" ca="1">_xlfn.IFNA(INDIRECT($Y$1&amp;"!"&amp;AD$1&amp;$Y3354),-1)</f>
        <v>1</v>
      </c>
      <c r="AE3354" s="4" cm="1">
        <f t="array" aca="1" ref="AE3354" ca="1">_xlfn.IFNA(INDIRECT($Y$1&amp;"!"&amp;AE$1&amp;$Y3354),-1)</f>
        <v>0</v>
      </c>
      <c r="AF3354" s="4" t="str">
        <f ca="1">_xlfn.CONCAT(W3354, "-",V3354)</f>
        <v>A-C</v>
      </c>
      <c r="AG3354" s="4" t="str">
        <f>TEXT(ROW()-2, "0000")</f>
        <v>3352</v>
      </c>
      <c r="AH3354" s="4" t="str">
        <f>IF(TRIM(CLEAN(A3354))="m", "male", IF(TRIM(CLEAN(A3354))="f","female", "missing"))</f>
        <v>female</v>
      </c>
      <c r="AI3354" s="4">
        <f>C3354</f>
        <v>91</v>
      </c>
      <c r="AJ3354" s="4">
        <f>O3354</f>
        <v>60</v>
      </c>
      <c r="AK3354" s="4">
        <f>P3354</f>
        <v>92</v>
      </c>
      <c r="AL3354" s="4">
        <f>IF(AI3354&lt;60, 0, IF(AI3354&lt;70,2, IF(AI3354&lt;80, 3, IF(AI3354&lt;90,4, IF(AI3354&lt;=100, 5, "?")))))</f>
        <v>5</v>
      </c>
      <c r="AM3354" s="4">
        <f>IF(AJ3354&lt;60, 0, IF(AJ3354&lt;70,2, IF(AJ3354&lt;80, 3, IF(AJ3354&lt;90,4, IF(AJ3354&lt;=100, 5, "?")))))</f>
        <v>2</v>
      </c>
      <c r="AN3354" s="4">
        <f>IF(AK3354&lt;60, 0, IF(AK3354&lt;70,2, IF(AK3354&lt;80, 3, IF(AK3354&lt;90,4, IF(AK3354&lt;=100, 5, "?")))))</f>
        <v>5</v>
      </c>
      <c r="AO3354" s="4">
        <f ca="1">AA3354</f>
        <v>0</v>
      </c>
      <c r="AP3354" s="4">
        <f ca="1">AB3354</f>
        <v>1</v>
      </c>
      <c r="AQ3354" s="4">
        <f ca="1">AC3354</f>
        <v>1</v>
      </c>
      <c r="AR3354" s="4">
        <f ca="1">AD3354</f>
        <v>1</v>
      </c>
      <c r="AS3354" s="4">
        <f ca="1">AE3354</f>
        <v>0</v>
      </c>
      <c r="AT3354" s="4" t="str">
        <f ca="1">Z3354</f>
        <v>A</v>
      </c>
      <c r="AU3354" s="4">
        <f>E3354</f>
        <v>71.5</v>
      </c>
      <c r="AV3354" s="4">
        <f>IF(AU3354&lt;60, 0, IF(AU3354&lt;70,2, IF(AU3354&lt;80, 3, IF(AU3354&lt;90,4, IF(AU3354&lt;=100, 5, "?")))))</f>
        <v>3</v>
      </c>
    </row>
    <row r="3355" spans="1:48" hidden="1" x14ac:dyDescent="0.2">
      <c r="A3355" s="2" t="s">
        <v>16</v>
      </c>
      <c r="B3355" s="3" t="s">
        <v>36</v>
      </c>
      <c r="C3355" s="3">
        <v>93</v>
      </c>
      <c r="D3355" s="3" t="s">
        <v>34</v>
      </c>
      <c r="E3355" s="3">
        <v>71.8</v>
      </c>
      <c r="F3355" s="3">
        <v>3</v>
      </c>
      <c r="G3355" s="3">
        <v>62</v>
      </c>
      <c r="H3355" s="3">
        <v>60</v>
      </c>
      <c r="I3355" s="3">
        <v>77</v>
      </c>
      <c r="J3355" s="3">
        <v>61</v>
      </c>
      <c r="K3355" s="3"/>
      <c r="L3355" s="3"/>
      <c r="M3355" s="3">
        <v>71</v>
      </c>
      <c r="N3355" s="3"/>
      <c r="O3355" s="4">
        <f>MAX(G3355:H3355)</f>
        <v>62</v>
      </c>
      <c r="P3355" s="4">
        <f>MAX(I3355:J3355)</f>
        <v>77</v>
      </c>
      <c r="Q3355" s="4">
        <f>ABS(O3355-C3355)</f>
        <v>31</v>
      </c>
      <c r="R3355" s="4">
        <f>ABS(P3355-C3355)</f>
        <v>16</v>
      </c>
      <c r="S3355" s="4" t="b">
        <f ca="1">OR(O3355=0,P3355=0,Q3355&gt;$Q$1,R3355&gt;$R$1,W3355="N", V3355=2)</f>
        <v>1</v>
      </c>
      <c r="T3355" s="4" t="str">
        <f>TRIM(CLEAN(D3355))</f>
        <v>برنامج بكالوريوس هندسة الحاسوب</v>
      </c>
      <c r="U3355" s="4">
        <f>COUNTIF(T:T,T3355)</f>
        <v>139</v>
      </c>
      <c r="V3355" s="4" t="str">
        <f>IF(E3355&lt;60, "F", IF(E3355&lt;70,"D", IF(E3355&lt;80, "C", IF(E3355&lt;90,"B", IF(E3355&lt;=100, "A", "?")))))</f>
        <v>C</v>
      </c>
      <c r="W3355" s="4" t="str" cm="1">
        <f t="array" aca="1" ref="W3355" ca="1">_xlfn.IFNA(INDIRECT($Y$1&amp;"!"&amp;W$1&amp;$Y3355),"N")</f>
        <v>A</v>
      </c>
      <c r="X3355" s="4">
        <f ca="1">COUNTIF(W:W,W3355)</f>
        <v>861</v>
      </c>
      <c r="Y3355" s="4">
        <f>MATCH(T3355,Coding!J:J,0)</f>
        <v>5</v>
      </c>
      <c r="Z3355" s="4" t="str" cm="1">
        <f t="array" aca="1" ref="Z3355" ca="1">_xlfn.IFNA(INDIRECT($Y$1&amp;"!"&amp;Z$1&amp;$Y3355),-1)</f>
        <v>A</v>
      </c>
      <c r="AA3355" s="4" cm="1">
        <f t="array" aca="1" ref="AA3355" ca="1">_xlfn.IFNA(INDIRECT($Y$1&amp;"!"&amp;AA$1&amp;$Y3355),-1)</f>
        <v>0</v>
      </c>
      <c r="AB3355" s="4" cm="1">
        <f t="array" aca="1" ref="AB3355" ca="1">_xlfn.IFNA(INDIRECT($Y$1&amp;"!"&amp;AB$1&amp;$Y3355),-1)</f>
        <v>1</v>
      </c>
      <c r="AC3355" s="4" cm="1">
        <f t="array" aca="1" ref="AC3355" ca="1">_xlfn.IFNA(INDIRECT($Y$1&amp;"!"&amp;AC$1&amp;$Y3355),-1)</f>
        <v>1</v>
      </c>
      <c r="AD3355" s="4" cm="1">
        <f t="array" aca="1" ref="AD3355" ca="1">_xlfn.IFNA(INDIRECT($Y$1&amp;"!"&amp;AD$1&amp;$Y3355),-1)</f>
        <v>1</v>
      </c>
      <c r="AE3355" s="4" cm="1">
        <f t="array" aca="1" ref="AE3355" ca="1">_xlfn.IFNA(INDIRECT($Y$1&amp;"!"&amp;AE$1&amp;$Y3355),-1)</f>
        <v>0</v>
      </c>
      <c r="AF3355" s="4" t="str">
        <f ca="1">_xlfn.CONCAT(W3355, "-",V3355)</f>
        <v>A-C</v>
      </c>
      <c r="AG3355" s="4" t="str">
        <f>TEXT(ROW()-2, "0000")</f>
        <v>3353</v>
      </c>
      <c r="AH3355" s="4" t="str">
        <f>IF(TRIM(CLEAN(A3355))="m", "male", IF(TRIM(CLEAN(A3355))="f","female", "missing"))</f>
        <v>female</v>
      </c>
      <c r="AI3355" s="4">
        <f>C3355</f>
        <v>93</v>
      </c>
      <c r="AJ3355" s="4">
        <f>O3355</f>
        <v>62</v>
      </c>
      <c r="AK3355" s="4">
        <f>P3355</f>
        <v>77</v>
      </c>
      <c r="AL3355" s="4">
        <f>IF(AI3355&lt;60, 0, IF(AI3355&lt;70,2, IF(AI3355&lt;80, 3, IF(AI3355&lt;90,4, IF(AI3355&lt;=100, 5, "?")))))</f>
        <v>5</v>
      </c>
      <c r="AM3355" s="4">
        <f>IF(AJ3355&lt;60, 0, IF(AJ3355&lt;70,2, IF(AJ3355&lt;80, 3, IF(AJ3355&lt;90,4, IF(AJ3355&lt;=100, 5, "?")))))</f>
        <v>2</v>
      </c>
      <c r="AN3355" s="4">
        <f>IF(AK3355&lt;60, 0, IF(AK3355&lt;70,2, IF(AK3355&lt;80, 3, IF(AK3355&lt;90,4, IF(AK3355&lt;=100, 5, "?")))))</f>
        <v>3</v>
      </c>
      <c r="AO3355" s="4">
        <f ca="1">AA3355</f>
        <v>0</v>
      </c>
      <c r="AP3355" s="4">
        <f ca="1">AB3355</f>
        <v>1</v>
      </c>
      <c r="AQ3355" s="4">
        <f ca="1">AC3355</f>
        <v>1</v>
      </c>
      <c r="AR3355" s="4">
        <f ca="1">AD3355</f>
        <v>1</v>
      </c>
      <c r="AS3355" s="4">
        <f ca="1">AE3355</f>
        <v>0</v>
      </c>
      <c r="AT3355" s="4" t="str">
        <f ca="1">Z3355</f>
        <v>A</v>
      </c>
      <c r="AU3355" s="4">
        <f>E3355</f>
        <v>71.8</v>
      </c>
      <c r="AV3355" s="4">
        <f>IF(AU3355&lt;60, 0, IF(AU3355&lt;70,2, IF(AU3355&lt;80, 3, IF(AU3355&lt;90,4, IF(AU3355&lt;=100, 5, "?")))))</f>
        <v>3</v>
      </c>
    </row>
    <row r="3356" spans="1:48" hidden="1" x14ac:dyDescent="0.2">
      <c r="A3356" s="2" t="s">
        <v>13</v>
      </c>
      <c r="B3356" s="3" t="s">
        <v>36</v>
      </c>
      <c r="C3356" s="3">
        <v>95</v>
      </c>
      <c r="D3356" s="3" t="s">
        <v>36</v>
      </c>
      <c r="E3356" s="3">
        <v>79.5</v>
      </c>
      <c r="F3356" s="3">
        <v>1</v>
      </c>
      <c r="G3356" s="3">
        <v>63</v>
      </c>
      <c r="H3356" s="3">
        <v>64</v>
      </c>
      <c r="I3356" s="3">
        <v>66</v>
      </c>
      <c r="J3356" s="3">
        <v>67</v>
      </c>
      <c r="K3356" s="3"/>
      <c r="L3356" s="3"/>
      <c r="M3356" s="3">
        <v>68</v>
      </c>
      <c r="N3356" s="3"/>
      <c r="O3356" s="4">
        <f>MAX(G3356:H3356)</f>
        <v>64</v>
      </c>
      <c r="P3356" s="4">
        <f>MAX(I3356:J3356)</f>
        <v>67</v>
      </c>
      <c r="Q3356" s="4">
        <f>ABS(O3356-C3356)</f>
        <v>31</v>
      </c>
      <c r="R3356" s="4">
        <f>ABS(P3356-C3356)</f>
        <v>28</v>
      </c>
      <c r="S3356" s="4" t="b">
        <f ca="1">OR(O3356=0,P3356=0,Q3356&gt;$Q$1,R3356&gt;$R$1,W3356="N", V3356=2)</f>
        <v>1</v>
      </c>
      <c r="T3356" s="4" t="str">
        <f>TRIM(CLEAN(D3356))</f>
        <v>برنامج بكالوريوس هندسة أنظمة الحاسوب</v>
      </c>
      <c r="U3356" s="4">
        <f>COUNTIF(T:T,T3356)</f>
        <v>549</v>
      </c>
      <c r="V3356" s="4" t="str">
        <f>IF(E3356&lt;60, "F", IF(E3356&lt;70,"D", IF(E3356&lt;80, "C", IF(E3356&lt;90,"B", IF(E3356&lt;=100, "A", "?")))))</f>
        <v>C</v>
      </c>
      <c r="W3356" s="4" t="str" cm="1">
        <f t="array" aca="1" ref="W3356" ca="1">_xlfn.IFNA(INDIRECT($Y$1&amp;"!"&amp;W$1&amp;$Y3356),"N")</f>
        <v>A</v>
      </c>
      <c r="X3356" s="4">
        <f ca="1">COUNTIF(W:W,W3356)</f>
        <v>861</v>
      </c>
      <c r="Y3356" s="4">
        <f>MATCH(T3356,Coding!J:J,0)</f>
        <v>3</v>
      </c>
      <c r="Z3356" s="4" t="str" cm="1">
        <f t="array" aca="1" ref="Z3356" ca="1">_xlfn.IFNA(INDIRECT($Y$1&amp;"!"&amp;Z$1&amp;$Y3356),-1)</f>
        <v>A</v>
      </c>
      <c r="AA3356" s="4" cm="1">
        <f t="array" aca="1" ref="AA3356" ca="1">_xlfn.IFNA(INDIRECT($Y$1&amp;"!"&amp;AA$1&amp;$Y3356),-1)</f>
        <v>0</v>
      </c>
      <c r="AB3356" s="4" cm="1">
        <f t="array" aca="1" ref="AB3356" ca="1">_xlfn.IFNA(INDIRECT($Y$1&amp;"!"&amp;AB$1&amp;$Y3356),-1)</f>
        <v>1</v>
      </c>
      <c r="AC3356" s="4" cm="1">
        <f t="array" aca="1" ref="AC3356" ca="1">_xlfn.IFNA(INDIRECT($Y$1&amp;"!"&amp;AC$1&amp;$Y3356),-1)</f>
        <v>1</v>
      </c>
      <c r="AD3356" s="4" cm="1">
        <f t="array" aca="1" ref="AD3356" ca="1">_xlfn.IFNA(INDIRECT($Y$1&amp;"!"&amp;AD$1&amp;$Y3356),-1)</f>
        <v>1</v>
      </c>
      <c r="AE3356" s="4" cm="1">
        <f t="array" aca="1" ref="AE3356" ca="1">_xlfn.IFNA(INDIRECT($Y$1&amp;"!"&amp;AE$1&amp;$Y3356),-1)</f>
        <v>0</v>
      </c>
      <c r="AF3356" s="4" t="str">
        <f ca="1">_xlfn.CONCAT(W3356, "-",V3356)</f>
        <v>A-C</v>
      </c>
      <c r="AG3356" s="4" t="str">
        <f>TEXT(ROW()-2, "0000")</f>
        <v>3354</v>
      </c>
      <c r="AH3356" s="4" t="str">
        <f>IF(TRIM(CLEAN(A3356))="m", "male", IF(TRIM(CLEAN(A3356))="f","female", "missing"))</f>
        <v>male</v>
      </c>
      <c r="AI3356" s="4">
        <f>C3356</f>
        <v>95</v>
      </c>
      <c r="AJ3356" s="4">
        <f>O3356</f>
        <v>64</v>
      </c>
      <c r="AK3356" s="4">
        <f>P3356</f>
        <v>67</v>
      </c>
      <c r="AL3356" s="4">
        <f>IF(AI3356&lt;60, 0, IF(AI3356&lt;70,2, IF(AI3356&lt;80, 3, IF(AI3356&lt;90,4, IF(AI3356&lt;=100, 5, "?")))))</f>
        <v>5</v>
      </c>
      <c r="AM3356" s="4">
        <f>IF(AJ3356&lt;60, 0, IF(AJ3356&lt;70,2, IF(AJ3356&lt;80, 3, IF(AJ3356&lt;90,4, IF(AJ3356&lt;=100, 5, "?")))))</f>
        <v>2</v>
      </c>
      <c r="AN3356" s="4">
        <f>IF(AK3356&lt;60, 0, IF(AK3356&lt;70,2, IF(AK3356&lt;80, 3, IF(AK3356&lt;90,4, IF(AK3356&lt;=100, 5, "?")))))</f>
        <v>2</v>
      </c>
      <c r="AO3356" s="4">
        <f ca="1">AA3356</f>
        <v>0</v>
      </c>
      <c r="AP3356" s="4">
        <f ca="1">AB3356</f>
        <v>1</v>
      </c>
      <c r="AQ3356" s="4">
        <f ca="1">AC3356</f>
        <v>1</v>
      </c>
      <c r="AR3356" s="4">
        <f ca="1">AD3356</f>
        <v>1</v>
      </c>
      <c r="AS3356" s="4">
        <f ca="1">AE3356</f>
        <v>0</v>
      </c>
      <c r="AT3356" s="4" t="str">
        <f ca="1">Z3356</f>
        <v>A</v>
      </c>
      <c r="AU3356" s="4">
        <f>E3356</f>
        <v>79.5</v>
      </c>
      <c r="AV3356" s="4">
        <f>IF(AU3356&lt;60, 0, IF(AU3356&lt;70,2, IF(AU3356&lt;80, 3, IF(AU3356&lt;90,4, IF(AU3356&lt;=100, 5, "?")))))</f>
        <v>3</v>
      </c>
    </row>
    <row r="3357" spans="1:48" hidden="1" x14ac:dyDescent="0.2">
      <c r="A3357" s="2" t="s">
        <v>13</v>
      </c>
      <c r="B3357" s="3" t="s">
        <v>35</v>
      </c>
      <c r="C3357" s="3">
        <v>94</v>
      </c>
      <c r="D3357" s="3" t="s">
        <v>35</v>
      </c>
      <c r="E3357" s="3">
        <v>70.099999999999994</v>
      </c>
      <c r="F3357" s="3">
        <v>1</v>
      </c>
      <c r="G3357" s="3">
        <v>63</v>
      </c>
      <c r="H3357" s="3">
        <v>61</v>
      </c>
      <c r="I3357" s="3">
        <v>70</v>
      </c>
      <c r="J3357" s="3">
        <v>63</v>
      </c>
      <c r="K3357" s="3">
        <v>62</v>
      </c>
      <c r="L3357" s="3"/>
      <c r="M3357" s="3">
        <v>69</v>
      </c>
      <c r="N3357" s="3"/>
      <c r="O3357" s="4">
        <f>MAX(G3357:H3357)</f>
        <v>63</v>
      </c>
      <c r="P3357" s="4">
        <f>MAX(I3357:J3357)</f>
        <v>70</v>
      </c>
      <c r="Q3357" s="4">
        <f>ABS(O3357-C3357)</f>
        <v>31</v>
      </c>
      <c r="R3357" s="4">
        <f>ABS(P3357-C3357)</f>
        <v>24</v>
      </c>
      <c r="S3357" s="4" t="b">
        <f ca="1">OR(O3357=0,P3357=0,Q3357&gt;$Q$1,R3357&gt;$R$1,W3357="N", V3357=2)</f>
        <v>1</v>
      </c>
      <c r="T3357" s="4" t="str">
        <f>TRIM(CLEAN(D3357))</f>
        <v>برنامج بكالوريوس هندسة الميكاترونيكس</v>
      </c>
      <c r="U3357" s="4">
        <f>COUNTIF(T:T,T3357)</f>
        <v>291</v>
      </c>
      <c r="V3357" s="4" t="str">
        <f>IF(E3357&lt;60, "F", IF(E3357&lt;70,"D", IF(E3357&lt;80, "C", IF(E3357&lt;90,"B", IF(E3357&lt;=100, "A", "?")))))</f>
        <v>C</v>
      </c>
      <c r="W3357" s="4" t="str" cm="1">
        <f t="array" aca="1" ref="W3357" ca="1">_xlfn.IFNA(INDIRECT($Y$1&amp;"!"&amp;W$1&amp;$Y3357),"N")</f>
        <v>B</v>
      </c>
      <c r="X3357" s="4">
        <f ca="1">COUNTIF(W:W,W3357)</f>
        <v>291</v>
      </c>
      <c r="Y3357" s="4">
        <f>MATCH(T3357,Coding!J:J,0)</f>
        <v>6</v>
      </c>
      <c r="Z3357" s="4" t="str" cm="1">
        <f t="array" aca="1" ref="Z3357" ca="1">_xlfn.IFNA(INDIRECT($Y$1&amp;"!"&amp;Z$1&amp;$Y3357),-1)</f>
        <v>B</v>
      </c>
      <c r="AA3357" s="4" cm="1">
        <f t="array" aca="1" ref="AA3357" ca="1">_xlfn.IFNA(INDIRECT($Y$1&amp;"!"&amp;AA$1&amp;$Y3357),-1)</f>
        <v>0</v>
      </c>
      <c r="AB3357" s="4" cm="1">
        <f t="array" aca="1" ref="AB3357" ca="1">_xlfn.IFNA(INDIRECT($Y$1&amp;"!"&amp;AB$1&amp;$Y3357),-1)</f>
        <v>0</v>
      </c>
      <c r="AC3357" s="4" cm="1">
        <f t="array" aca="1" ref="AC3357" ca="1">_xlfn.IFNA(INDIRECT($Y$1&amp;"!"&amp;AC$1&amp;$Y3357),-1)</f>
        <v>1</v>
      </c>
      <c r="AD3357" s="4" cm="1">
        <f t="array" aca="1" ref="AD3357" ca="1">_xlfn.IFNA(INDIRECT($Y$1&amp;"!"&amp;AD$1&amp;$Y3357),-1)</f>
        <v>1</v>
      </c>
      <c r="AE3357" s="4" cm="1">
        <f t="array" aca="1" ref="AE3357" ca="1">_xlfn.IFNA(INDIRECT($Y$1&amp;"!"&amp;AE$1&amp;$Y3357),-1)</f>
        <v>1</v>
      </c>
      <c r="AF3357" s="4" t="str">
        <f ca="1">_xlfn.CONCAT(W3357, "-",V3357)</f>
        <v>B-C</v>
      </c>
      <c r="AG3357" s="4" t="str">
        <f>TEXT(ROW()-2, "0000")</f>
        <v>3355</v>
      </c>
      <c r="AH3357" s="4" t="str">
        <f>IF(TRIM(CLEAN(A3357))="m", "male", IF(TRIM(CLEAN(A3357))="f","female", "missing"))</f>
        <v>male</v>
      </c>
      <c r="AI3357" s="4">
        <f>C3357</f>
        <v>94</v>
      </c>
      <c r="AJ3357" s="4">
        <f>O3357</f>
        <v>63</v>
      </c>
      <c r="AK3357" s="4">
        <f>P3357</f>
        <v>70</v>
      </c>
      <c r="AL3357" s="4">
        <f>IF(AI3357&lt;60, 0, IF(AI3357&lt;70,2, IF(AI3357&lt;80, 3, IF(AI3357&lt;90,4, IF(AI3357&lt;=100, 5, "?")))))</f>
        <v>5</v>
      </c>
      <c r="AM3357" s="4">
        <f>IF(AJ3357&lt;60, 0, IF(AJ3357&lt;70,2, IF(AJ3357&lt;80, 3, IF(AJ3357&lt;90,4, IF(AJ3357&lt;=100, 5, "?")))))</f>
        <v>2</v>
      </c>
      <c r="AN3357" s="4">
        <f>IF(AK3357&lt;60, 0, IF(AK3357&lt;70,2, IF(AK3357&lt;80, 3, IF(AK3357&lt;90,4, IF(AK3357&lt;=100, 5, "?")))))</f>
        <v>3</v>
      </c>
      <c r="AO3357" s="4">
        <f ca="1">AA3357</f>
        <v>0</v>
      </c>
      <c r="AP3357" s="4">
        <f ca="1">AB3357</f>
        <v>0</v>
      </c>
      <c r="AQ3357" s="4">
        <f ca="1">AC3357</f>
        <v>1</v>
      </c>
      <c r="AR3357" s="4">
        <f ca="1">AD3357</f>
        <v>1</v>
      </c>
      <c r="AS3357" s="4">
        <f ca="1">AE3357</f>
        <v>1</v>
      </c>
      <c r="AT3357" s="4" t="str">
        <f ca="1">Z3357</f>
        <v>B</v>
      </c>
      <c r="AU3357" s="4">
        <f>E3357</f>
        <v>70.099999999999994</v>
      </c>
      <c r="AV3357" s="4">
        <f>IF(AU3357&lt;60, 0, IF(AU3357&lt;70,2, IF(AU3357&lt;80, 3, IF(AU3357&lt;90,4, IF(AU3357&lt;=100, 5, "?")))))</f>
        <v>3</v>
      </c>
    </row>
    <row r="3358" spans="1:48" hidden="1" x14ac:dyDescent="0.2">
      <c r="A3358" s="2" t="s">
        <v>16</v>
      </c>
      <c r="B3358" s="3" t="s">
        <v>46</v>
      </c>
      <c r="C3358" s="3">
        <v>91</v>
      </c>
      <c r="D3358" s="3" t="s">
        <v>46</v>
      </c>
      <c r="E3358" s="3">
        <v>71.7</v>
      </c>
      <c r="F3358" s="3">
        <v>3</v>
      </c>
      <c r="G3358" s="3">
        <v>60</v>
      </c>
      <c r="H3358" s="3">
        <v>0</v>
      </c>
      <c r="I3358" s="3">
        <v>71</v>
      </c>
      <c r="J3358" s="3">
        <v>91</v>
      </c>
      <c r="K3358" s="3"/>
      <c r="L3358" s="3"/>
      <c r="M3358" s="3">
        <v>50</v>
      </c>
      <c r="N3358" s="3">
        <v>0</v>
      </c>
      <c r="O3358" s="4">
        <f>MAX(G3358:H3358)</f>
        <v>60</v>
      </c>
      <c r="P3358" s="4">
        <f>MAX(I3358:J3358)</f>
        <v>91</v>
      </c>
      <c r="Q3358" s="4">
        <f>ABS(O3358-C3358)</f>
        <v>31</v>
      </c>
      <c r="R3358" s="4">
        <f>ABS(P3358-C3358)</f>
        <v>0</v>
      </c>
      <c r="S3358" s="4" t="b">
        <f ca="1">OR(O3358=0,P3358=0,Q3358&gt;$Q$1,R3358&gt;$R$1,W3358="N", V3358=2)</f>
        <v>1</v>
      </c>
      <c r="T3358" s="4" t="str">
        <f>TRIM(CLEAN(D3358))</f>
        <v>برنامج بكالوريوس هندسة التخطيط والتصميم الحضري</v>
      </c>
      <c r="U3358" s="4">
        <f>COUNTIF(T:T,T3358)</f>
        <v>24</v>
      </c>
      <c r="V3358" s="4" t="str">
        <f>IF(E3358&lt;60, "F", IF(E3358&lt;70,"D", IF(E3358&lt;80, "C", IF(E3358&lt;90,"B", IF(E3358&lt;=100, "A", "?")))))</f>
        <v>C</v>
      </c>
      <c r="W3358" s="4" t="str" cm="1">
        <f t="array" aca="1" ref="W3358" ca="1">_xlfn.IFNA(INDIRECT($Y$1&amp;"!"&amp;W$1&amp;$Y3358),"N")</f>
        <v>C</v>
      </c>
      <c r="X3358" s="4">
        <f ca="1">COUNTIF(W:W,W3358)</f>
        <v>747</v>
      </c>
      <c r="Y3358" s="4">
        <f>MATCH(T3358,Coding!J:J,0)</f>
        <v>7</v>
      </c>
      <c r="Z3358" s="4" t="str" cm="1">
        <f t="array" aca="1" ref="Z3358" ca="1">_xlfn.IFNA(INDIRECT($Y$1&amp;"!"&amp;Z$1&amp;$Y3358),-1)</f>
        <v>C</v>
      </c>
      <c r="AA3358" s="4" cm="1">
        <f t="array" aca="1" ref="AA3358" ca="1">_xlfn.IFNA(INDIRECT($Y$1&amp;"!"&amp;AA$1&amp;$Y3358),-1)</f>
        <v>0</v>
      </c>
      <c r="AB3358" s="4" cm="1">
        <f t="array" aca="1" ref="AB3358" ca="1">_xlfn.IFNA(INDIRECT($Y$1&amp;"!"&amp;AB$1&amp;$Y3358),-1)</f>
        <v>1</v>
      </c>
      <c r="AC3358" s="4" cm="1">
        <f t="array" aca="1" ref="AC3358" ca="1">_xlfn.IFNA(INDIRECT($Y$1&amp;"!"&amp;AC$1&amp;$Y3358),-1)</f>
        <v>0</v>
      </c>
      <c r="AD3358" s="4" cm="1">
        <f t="array" aca="1" ref="AD3358" ca="1">_xlfn.IFNA(INDIRECT($Y$1&amp;"!"&amp;AD$1&amp;$Y3358),-1)</f>
        <v>0</v>
      </c>
      <c r="AE3358" s="4" cm="1">
        <f t="array" aca="1" ref="AE3358" ca="1">_xlfn.IFNA(INDIRECT($Y$1&amp;"!"&amp;AE$1&amp;$Y3358),-1)</f>
        <v>0</v>
      </c>
      <c r="AF3358" s="4" t="str">
        <f ca="1">_xlfn.CONCAT(W3358, "-",V3358)</f>
        <v>C-C</v>
      </c>
      <c r="AG3358" s="4" t="str">
        <f>TEXT(ROW()-2, "0000")</f>
        <v>3356</v>
      </c>
      <c r="AH3358" s="4" t="str">
        <f>IF(TRIM(CLEAN(A3358))="m", "male", IF(TRIM(CLEAN(A3358))="f","female", "missing"))</f>
        <v>female</v>
      </c>
      <c r="AI3358" s="4">
        <f>C3358</f>
        <v>91</v>
      </c>
      <c r="AJ3358" s="4">
        <f>O3358</f>
        <v>60</v>
      </c>
      <c r="AK3358" s="4">
        <f>P3358</f>
        <v>91</v>
      </c>
      <c r="AL3358" s="4">
        <f>IF(AI3358&lt;60, 0, IF(AI3358&lt;70,2, IF(AI3358&lt;80, 3, IF(AI3358&lt;90,4, IF(AI3358&lt;=100, 5, "?")))))</f>
        <v>5</v>
      </c>
      <c r="AM3358" s="4">
        <f>IF(AJ3358&lt;60, 0, IF(AJ3358&lt;70,2, IF(AJ3358&lt;80, 3, IF(AJ3358&lt;90,4, IF(AJ3358&lt;=100, 5, "?")))))</f>
        <v>2</v>
      </c>
      <c r="AN3358" s="4">
        <f>IF(AK3358&lt;60, 0, IF(AK3358&lt;70,2, IF(AK3358&lt;80, 3, IF(AK3358&lt;90,4, IF(AK3358&lt;=100, 5, "?")))))</f>
        <v>5</v>
      </c>
      <c r="AO3358" s="4">
        <f ca="1">AA3358</f>
        <v>0</v>
      </c>
      <c r="AP3358" s="4">
        <f ca="1">AB3358</f>
        <v>1</v>
      </c>
      <c r="AQ3358" s="4">
        <f ca="1">AC3358</f>
        <v>0</v>
      </c>
      <c r="AR3358" s="4">
        <f ca="1">AD3358</f>
        <v>0</v>
      </c>
      <c r="AS3358" s="4">
        <f ca="1">AE3358</f>
        <v>0</v>
      </c>
      <c r="AT3358" s="4" t="str">
        <f ca="1">Z3358</f>
        <v>C</v>
      </c>
      <c r="AU3358" s="4">
        <f>E3358</f>
        <v>71.7</v>
      </c>
      <c r="AV3358" s="4">
        <f>IF(AU3358&lt;60, 0, IF(AU3358&lt;70,2, IF(AU3358&lt;80, 3, IF(AU3358&lt;90,4, IF(AU3358&lt;=100, 5, "?")))))</f>
        <v>3</v>
      </c>
    </row>
    <row r="3359" spans="1:48" hidden="1" x14ac:dyDescent="0.2">
      <c r="A3359" s="2" t="s">
        <v>13</v>
      </c>
      <c r="B3359" s="3" t="s">
        <v>33</v>
      </c>
      <c r="C3359" s="3">
        <v>81</v>
      </c>
      <c r="D3359" s="3" t="s">
        <v>33</v>
      </c>
      <c r="E3359" s="3">
        <v>57.3</v>
      </c>
      <c r="F3359" s="3">
        <v>3</v>
      </c>
      <c r="G3359" s="3">
        <v>50</v>
      </c>
      <c r="H3359" s="3"/>
      <c r="I3359" s="3">
        <v>60</v>
      </c>
      <c r="J3359" s="3">
        <v>55</v>
      </c>
      <c r="K3359" s="3"/>
      <c r="L3359" s="3"/>
      <c r="M3359" s="3"/>
      <c r="N3359" s="3"/>
      <c r="O3359" s="4">
        <f>MAX(G3359:H3359)</f>
        <v>50</v>
      </c>
      <c r="P3359" s="4">
        <f>MAX(I3359:J3359)</f>
        <v>60</v>
      </c>
      <c r="Q3359" s="4">
        <f>ABS(O3359-C3359)</f>
        <v>31</v>
      </c>
      <c r="R3359" s="4">
        <f>ABS(P3359-C3359)</f>
        <v>21</v>
      </c>
      <c r="S3359" s="4" t="b">
        <f ca="1">OR(O3359=0,P3359=0,Q3359&gt;$Q$1,R3359&gt;$R$1,W3359="N", V3359=2)</f>
        <v>1</v>
      </c>
      <c r="T3359" s="4" t="str">
        <f>TRIM(CLEAN(D3359))</f>
        <v>برنامج بكالوريوس علم الحاسوب</v>
      </c>
      <c r="U3359" s="4">
        <f>COUNTIF(T:T,T3359)</f>
        <v>589</v>
      </c>
      <c r="V3359" s="4" t="str">
        <f>IF(E3359&lt;60, "F", IF(E3359&lt;70,"D", IF(E3359&lt;80, "C", IF(E3359&lt;90,"B", IF(E3359&lt;=100, "A", "?")))))</f>
        <v>F</v>
      </c>
      <c r="W3359" s="4" t="str" cm="1">
        <f t="array" aca="1" ref="W3359" ca="1">_xlfn.IFNA(INDIRECT($Y$1&amp;"!"&amp;W$1&amp;$Y3359),"N")</f>
        <v>D</v>
      </c>
      <c r="X3359" s="4">
        <f ca="1">COUNTIF(W:W,W3359)</f>
        <v>589</v>
      </c>
      <c r="Y3359" s="4">
        <f>MATCH(T3359,Coding!J:J,0)</f>
        <v>9</v>
      </c>
      <c r="Z3359" s="4" t="str" cm="1">
        <f t="array" aca="1" ref="Z3359" ca="1">_xlfn.IFNA(INDIRECT($Y$1&amp;"!"&amp;Z$1&amp;$Y3359),-1)</f>
        <v>D</v>
      </c>
      <c r="AA3359" s="4" cm="1">
        <f t="array" aca="1" ref="AA3359" ca="1">_xlfn.IFNA(INDIRECT($Y$1&amp;"!"&amp;AA$1&amp;$Y3359),-1)</f>
        <v>0</v>
      </c>
      <c r="AB3359" s="4" cm="1">
        <f t="array" aca="1" ref="AB3359" ca="1">_xlfn.IFNA(INDIRECT($Y$1&amp;"!"&amp;AB$1&amp;$Y3359),-1)</f>
        <v>1</v>
      </c>
      <c r="AC3359" s="4" cm="1">
        <f t="array" aca="1" ref="AC3359" ca="1">_xlfn.IFNA(INDIRECT($Y$1&amp;"!"&amp;AC$1&amp;$Y3359),-1)</f>
        <v>0</v>
      </c>
      <c r="AD3359" s="4" cm="1">
        <f t="array" aca="1" ref="AD3359" ca="1">_xlfn.IFNA(INDIRECT($Y$1&amp;"!"&amp;AD$1&amp;$Y3359),-1)</f>
        <v>0</v>
      </c>
      <c r="AE3359" s="4" cm="1">
        <f t="array" aca="1" ref="AE3359" ca="1">_xlfn.IFNA(INDIRECT($Y$1&amp;"!"&amp;AE$1&amp;$Y3359),-1)</f>
        <v>0</v>
      </c>
      <c r="AF3359" s="4" t="str">
        <f ca="1">_xlfn.CONCAT(W3359, "-",V3359)</f>
        <v>D-F</v>
      </c>
      <c r="AG3359" s="4" t="str">
        <f>TEXT(ROW()-2, "0000")</f>
        <v>3357</v>
      </c>
      <c r="AH3359" s="4" t="str">
        <f>IF(TRIM(CLEAN(A3359))="m", "male", IF(TRIM(CLEAN(A3359))="f","female", "missing"))</f>
        <v>male</v>
      </c>
      <c r="AI3359" s="4">
        <f>C3359</f>
        <v>81</v>
      </c>
      <c r="AJ3359" s="4">
        <f>O3359</f>
        <v>50</v>
      </c>
      <c r="AK3359" s="4">
        <f>P3359</f>
        <v>60</v>
      </c>
      <c r="AL3359" s="4">
        <f>IF(AI3359&lt;60, 0, IF(AI3359&lt;70,2, IF(AI3359&lt;80, 3, IF(AI3359&lt;90,4, IF(AI3359&lt;=100, 5, "?")))))</f>
        <v>4</v>
      </c>
      <c r="AM3359" s="4">
        <f>IF(AJ3359&lt;60, 0, IF(AJ3359&lt;70,2, IF(AJ3359&lt;80, 3, IF(AJ3359&lt;90,4, IF(AJ3359&lt;=100, 5, "?")))))</f>
        <v>0</v>
      </c>
      <c r="AN3359" s="4">
        <f>IF(AK3359&lt;60, 0, IF(AK3359&lt;70,2, IF(AK3359&lt;80, 3, IF(AK3359&lt;90,4, IF(AK3359&lt;=100, 5, "?")))))</f>
        <v>2</v>
      </c>
      <c r="AO3359" s="4">
        <f ca="1">AA3359</f>
        <v>0</v>
      </c>
      <c r="AP3359" s="4">
        <f ca="1">AB3359</f>
        <v>1</v>
      </c>
      <c r="AQ3359" s="4">
        <f ca="1">AC3359</f>
        <v>0</v>
      </c>
      <c r="AR3359" s="4">
        <f ca="1">AD3359</f>
        <v>0</v>
      </c>
      <c r="AS3359" s="4">
        <f ca="1">AE3359</f>
        <v>0</v>
      </c>
      <c r="AT3359" s="4" t="str">
        <f ca="1">Z3359</f>
        <v>D</v>
      </c>
      <c r="AU3359" s="4">
        <f>E3359</f>
        <v>57.3</v>
      </c>
      <c r="AV3359" s="4">
        <f>IF(AU3359&lt;60, 0, IF(AU3359&lt;70,2, IF(AU3359&lt;80, 3, IF(AU3359&lt;90,4, IF(AU3359&lt;=100, 5, "?")))))</f>
        <v>0</v>
      </c>
    </row>
    <row r="3360" spans="1:48" hidden="1" x14ac:dyDescent="0.2">
      <c r="A3360" s="2" t="s">
        <v>13</v>
      </c>
      <c r="B3360" s="3" t="s">
        <v>62</v>
      </c>
      <c r="C3360" s="3">
        <v>90.9</v>
      </c>
      <c r="D3360" s="3" t="s">
        <v>35</v>
      </c>
      <c r="E3360" s="3">
        <v>66.2</v>
      </c>
      <c r="F3360" s="3">
        <v>2</v>
      </c>
      <c r="G3360" s="3">
        <v>60</v>
      </c>
      <c r="H3360" s="3">
        <v>0</v>
      </c>
      <c r="I3360" s="3">
        <v>60</v>
      </c>
      <c r="J3360" s="3">
        <v>0</v>
      </c>
      <c r="K3360" s="3"/>
      <c r="L3360" s="3"/>
      <c r="M3360" s="3">
        <v>0</v>
      </c>
      <c r="N3360" s="3"/>
      <c r="O3360" s="4">
        <f>MAX(G3360:H3360)</f>
        <v>60</v>
      </c>
      <c r="P3360" s="4">
        <f>MAX(I3360:J3360)</f>
        <v>60</v>
      </c>
      <c r="Q3360" s="4">
        <f>ABS(O3360-C3360)</f>
        <v>30.900000000000006</v>
      </c>
      <c r="R3360" s="4">
        <f>ABS(P3360-C3360)</f>
        <v>30.900000000000006</v>
      </c>
      <c r="S3360" s="4" t="b">
        <f ca="1">OR(O3360=0,P3360=0,Q3360&gt;$Q$1,R3360&gt;$R$1,W3360="N", V3360=2)</f>
        <v>1</v>
      </c>
      <c r="T3360" s="4" t="str">
        <f>TRIM(CLEAN(D3360))</f>
        <v>برنامج بكالوريوس هندسة الميكاترونيكس</v>
      </c>
      <c r="U3360" s="4">
        <f>COUNTIF(T:T,T3360)</f>
        <v>291</v>
      </c>
      <c r="V3360" s="4" t="str">
        <f>IF(E3360&lt;60, "F", IF(E3360&lt;70,"D", IF(E3360&lt;80, "C", IF(E3360&lt;90,"B", IF(E3360&lt;=100, "A", "?")))))</f>
        <v>D</v>
      </c>
      <c r="W3360" s="4" t="str" cm="1">
        <f t="array" aca="1" ref="W3360" ca="1">_xlfn.IFNA(INDIRECT($Y$1&amp;"!"&amp;W$1&amp;$Y3360),"N")</f>
        <v>B</v>
      </c>
      <c r="X3360" s="4">
        <f ca="1">COUNTIF(W:W,W3360)</f>
        <v>291</v>
      </c>
      <c r="Y3360" s="4">
        <f>MATCH(T3360,Coding!J:J,0)</f>
        <v>6</v>
      </c>
      <c r="Z3360" s="4" t="str" cm="1">
        <f t="array" aca="1" ref="Z3360" ca="1">_xlfn.IFNA(INDIRECT($Y$1&amp;"!"&amp;Z$1&amp;$Y3360),-1)</f>
        <v>B</v>
      </c>
      <c r="AA3360" s="4" cm="1">
        <f t="array" aca="1" ref="AA3360" ca="1">_xlfn.IFNA(INDIRECT($Y$1&amp;"!"&amp;AA$1&amp;$Y3360),-1)</f>
        <v>0</v>
      </c>
      <c r="AB3360" s="4" cm="1">
        <f t="array" aca="1" ref="AB3360" ca="1">_xlfn.IFNA(INDIRECT($Y$1&amp;"!"&amp;AB$1&amp;$Y3360),-1)</f>
        <v>0</v>
      </c>
      <c r="AC3360" s="4" cm="1">
        <f t="array" aca="1" ref="AC3360" ca="1">_xlfn.IFNA(INDIRECT($Y$1&amp;"!"&amp;AC$1&amp;$Y3360),-1)</f>
        <v>1</v>
      </c>
      <c r="AD3360" s="4" cm="1">
        <f t="array" aca="1" ref="AD3360" ca="1">_xlfn.IFNA(INDIRECT($Y$1&amp;"!"&amp;AD$1&amp;$Y3360),-1)</f>
        <v>1</v>
      </c>
      <c r="AE3360" s="4" cm="1">
        <f t="array" aca="1" ref="AE3360" ca="1">_xlfn.IFNA(INDIRECT($Y$1&amp;"!"&amp;AE$1&amp;$Y3360),-1)</f>
        <v>1</v>
      </c>
      <c r="AF3360" s="4" t="str">
        <f ca="1">_xlfn.CONCAT(W3360, "-",V3360)</f>
        <v>B-D</v>
      </c>
      <c r="AG3360" s="4" t="str">
        <f>TEXT(ROW()-2, "0000")</f>
        <v>3358</v>
      </c>
      <c r="AH3360" s="4" t="str">
        <f>IF(TRIM(CLEAN(A3360))="m", "male", IF(TRIM(CLEAN(A3360))="f","female", "missing"))</f>
        <v>male</v>
      </c>
      <c r="AI3360" s="4">
        <f>C3360</f>
        <v>90.9</v>
      </c>
      <c r="AJ3360" s="4">
        <f>O3360</f>
        <v>60</v>
      </c>
      <c r="AK3360" s="4">
        <f>P3360</f>
        <v>60</v>
      </c>
      <c r="AL3360" s="4">
        <f>IF(AI3360&lt;60, 0, IF(AI3360&lt;70,2, IF(AI3360&lt;80, 3, IF(AI3360&lt;90,4, IF(AI3360&lt;=100, 5, "?")))))</f>
        <v>5</v>
      </c>
      <c r="AM3360" s="4">
        <f>IF(AJ3360&lt;60, 0, IF(AJ3360&lt;70,2, IF(AJ3360&lt;80, 3, IF(AJ3360&lt;90,4, IF(AJ3360&lt;=100, 5, "?")))))</f>
        <v>2</v>
      </c>
      <c r="AN3360" s="4">
        <f>IF(AK3360&lt;60, 0, IF(AK3360&lt;70,2, IF(AK3360&lt;80, 3, IF(AK3360&lt;90,4, IF(AK3360&lt;=100, 5, "?")))))</f>
        <v>2</v>
      </c>
      <c r="AO3360" s="4">
        <f ca="1">AA3360</f>
        <v>0</v>
      </c>
      <c r="AP3360" s="4">
        <f ca="1">AB3360</f>
        <v>0</v>
      </c>
      <c r="AQ3360" s="4">
        <f ca="1">AC3360</f>
        <v>1</v>
      </c>
      <c r="AR3360" s="4">
        <f ca="1">AD3360</f>
        <v>1</v>
      </c>
      <c r="AS3360" s="4">
        <f ca="1">AE3360</f>
        <v>1</v>
      </c>
      <c r="AT3360" s="4" t="str">
        <f ca="1">Z3360</f>
        <v>B</v>
      </c>
      <c r="AU3360" s="4">
        <f>E3360</f>
        <v>66.2</v>
      </c>
      <c r="AV3360" s="4">
        <f>IF(AU3360&lt;60, 0, IF(AU3360&lt;70,2, IF(AU3360&lt;80, 3, IF(AU3360&lt;90,4, IF(AU3360&lt;=100, 5, "?")))))</f>
        <v>2</v>
      </c>
    </row>
    <row r="3361" spans="1:48" hidden="1" x14ac:dyDescent="0.2">
      <c r="A3361" s="2" t="s">
        <v>16</v>
      </c>
      <c r="B3361" s="3" t="s">
        <v>26</v>
      </c>
      <c r="C3361" s="3">
        <v>90.9</v>
      </c>
      <c r="D3361" s="3" t="s">
        <v>26</v>
      </c>
      <c r="E3361" s="3">
        <v>73</v>
      </c>
      <c r="F3361" s="3">
        <v>3</v>
      </c>
      <c r="G3361" s="3">
        <v>60</v>
      </c>
      <c r="H3361" s="3"/>
      <c r="I3361" s="3">
        <v>70</v>
      </c>
      <c r="J3361" s="3"/>
      <c r="K3361" s="3"/>
      <c r="L3361" s="3"/>
      <c r="M3361" s="3">
        <v>83</v>
      </c>
      <c r="N3361" s="3"/>
      <c r="O3361" s="4">
        <f>MAX(G3361:H3361)</f>
        <v>60</v>
      </c>
      <c r="P3361" s="4">
        <f>MAX(I3361:J3361)</f>
        <v>70</v>
      </c>
      <c r="Q3361" s="4">
        <f>ABS(O3361-C3361)</f>
        <v>30.900000000000006</v>
      </c>
      <c r="R3361" s="4">
        <f>ABS(P3361-C3361)</f>
        <v>20.900000000000006</v>
      </c>
      <c r="S3361" s="4" t="b">
        <f ca="1">OR(O3361=0,P3361=0,Q3361&gt;$Q$1,R3361&gt;$R$1,W3361="N", V3361=2)</f>
        <v>1</v>
      </c>
      <c r="T3361" s="4" t="str">
        <f>TRIM(CLEAN(D3361))</f>
        <v>برنامج بكالوريوس الهندسة المدنية</v>
      </c>
      <c r="U3361" s="4">
        <f>COUNTIF(T:T,T3361)</f>
        <v>723</v>
      </c>
      <c r="V3361" s="4" t="str">
        <f>IF(E3361&lt;60, "F", IF(E3361&lt;70,"D", IF(E3361&lt;80, "C", IF(E3361&lt;90,"B", IF(E3361&lt;=100, "A", "?")))))</f>
        <v>C</v>
      </c>
      <c r="W3361" s="4" t="str" cm="1">
        <f t="array" aca="1" ref="W3361" ca="1">_xlfn.IFNA(INDIRECT($Y$1&amp;"!"&amp;W$1&amp;$Y3361),"N")</f>
        <v>C</v>
      </c>
      <c r="X3361" s="4">
        <f ca="1">COUNTIF(W:W,W3361)</f>
        <v>747</v>
      </c>
      <c r="Y3361" s="4">
        <f>MATCH(T3361,Coding!J:J,0)</f>
        <v>8</v>
      </c>
      <c r="Z3361" s="4" t="str" cm="1">
        <f t="array" aca="1" ref="Z3361" ca="1">_xlfn.IFNA(INDIRECT($Y$1&amp;"!"&amp;Z$1&amp;$Y3361),-1)</f>
        <v>C</v>
      </c>
      <c r="AA3361" s="4" cm="1">
        <f t="array" aca="1" ref="AA3361" ca="1">_xlfn.IFNA(INDIRECT($Y$1&amp;"!"&amp;AA$1&amp;$Y3361),-1)</f>
        <v>1</v>
      </c>
      <c r="AB3361" s="4" cm="1">
        <f t="array" aca="1" ref="AB3361" ca="1">_xlfn.IFNA(INDIRECT($Y$1&amp;"!"&amp;AB$1&amp;$Y3361),-1)</f>
        <v>1</v>
      </c>
      <c r="AC3361" s="4" cm="1">
        <f t="array" aca="1" ref="AC3361" ca="1">_xlfn.IFNA(INDIRECT($Y$1&amp;"!"&amp;AC$1&amp;$Y3361),-1)</f>
        <v>1</v>
      </c>
      <c r="AD3361" s="4" cm="1">
        <f t="array" aca="1" ref="AD3361" ca="1">_xlfn.IFNA(INDIRECT($Y$1&amp;"!"&amp;AD$1&amp;$Y3361),-1)</f>
        <v>0</v>
      </c>
      <c r="AE3361" s="4" cm="1">
        <f t="array" aca="1" ref="AE3361" ca="1">_xlfn.IFNA(INDIRECT($Y$1&amp;"!"&amp;AE$1&amp;$Y3361),-1)</f>
        <v>0</v>
      </c>
      <c r="AF3361" s="4" t="str">
        <f ca="1">_xlfn.CONCAT(W3361, "-",V3361)</f>
        <v>C-C</v>
      </c>
      <c r="AG3361" s="4" t="str">
        <f>TEXT(ROW()-2, "0000")</f>
        <v>3359</v>
      </c>
      <c r="AH3361" s="4" t="str">
        <f>IF(TRIM(CLEAN(A3361))="m", "male", IF(TRIM(CLEAN(A3361))="f","female", "missing"))</f>
        <v>female</v>
      </c>
      <c r="AI3361" s="4">
        <f>C3361</f>
        <v>90.9</v>
      </c>
      <c r="AJ3361" s="4">
        <f>O3361</f>
        <v>60</v>
      </c>
      <c r="AK3361" s="4">
        <f>P3361</f>
        <v>70</v>
      </c>
      <c r="AL3361" s="4">
        <f>IF(AI3361&lt;60, 0, IF(AI3361&lt;70,2, IF(AI3361&lt;80, 3, IF(AI3361&lt;90,4, IF(AI3361&lt;=100, 5, "?")))))</f>
        <v>5</v>
      </c>
      <c r="AM3361" s="4">
        <f>IF(AJ3361&lt;60, 0, IF(AJ3361&lt;70,2, IF(AJ3361&lt;80, 3, IF(AJ3361&lt;90,4, IF(AJ3361&lt;=100, 5, "?")))))</f>
        <v>2</v>
      </c>
      <c r="AN3361" s="4">
        <f>IF(AK3361&lt;60, 0, IF(AK3361&lt;70,2, IF(AK3361&lt;80, 3, IF(AK3361&lt;90,4, IF(AK3361&lt;=100, 5, "?")))))</f>
        <v>3</v>
      </c>
      <c r="AO3361" s="4">
        <f ca="1">AA3361</f>
        <v>1</v>
      </c>
      <c r="AP3361" s="4">
        <f ca="1">AB3361</f>
        <v>1</v>
      </c>
      <c r="AQ3361" s="4">
        <f ca="1">AC3361</f>
        <v>1</v>
      </c>
      <c r="AR3361" s="4">
        <f ca="1">AD3361</f>
        <v>0</v>
      </c>
      <c r="AS3361" s="4">
        <f ca="1">AE3361</f>
        <v>0</v>
      </c>
      <c r="AT3361" s="4" t="str">
        <f ca="1">Z3361</f>
        <v>C</v>
      </c>
      <c r="AU3361" s="4">
        <f>E3361</f>
        <v>73</v>
      </c>
      <c r="AV3361" s="4">
        <f>IF(AU3361&lt;60, 0, IF(AU3361&lt;70,2, IF(AU3361&lt;80, 3, IF(AU3361&lt;90,4, IF(AU3361&lt;=100, 5, "?")))))</f>
        <v>3</v>
      </c>
    </row>
    <row r="3362" spans="1:48" hidden="1" x14ac:dyDescent="0.2">
      <c r="A3362" s="2" t="s">
        <v>13</v>
      </c>
      <c r="B3362" s="3" t="s">
        <v>27</v>
      </c>
      <c r="C3362" s="3">
        <v>95.9</v>
      </c>
      <c r="D3362" s="3" t="s">
        <v>27</v>
      </c>
      <c r="E3362" s="3">
        <v>73.2</v>
      </c>
      <c r="F3362" s="3">
        <v>3</v>
      </c>
      <c r="G3362" s="3">
        <v>65</v>
      </c>
      <c r="H3362" s="3">
        <v>62</v>
      </c>
      <c r="I3362" s="3">
        <v>60</v>
      </c>
      <c r="J3362" s="3">
        <v>60</v>
      </c>
      <c r="K3362" s="3"/>
      <c r="L3362" s="3"/>
      <c r="M3362" s="3"/>
      <c r="N3362" s="3">
        <v>85</v>
      </c>
      <c r="O3362" s="4">
        <f>MAX(G3362:H3362)</f>
        <v>65</v>
      </c>
      <c r="P3362" s="4">
        <f>MAX(I3362:J3362)</f>
        <v>60</v>
      </c>
      <c r="Q3362" s="4">
        <f>ABS(O3362-C3362)</f>
        <v>30.900000000000006</v>
      </c>
      <c r="R3362" s="4">
        <f>ABS(P3362-C3362)</f>
        <v>35.900000000000006</v>
      </c>
      <c r="S3362" s="4" t="b">
        <f ca="1">OR(O3362=0,P3362=0,Q3362&gt;$Q$1,R3362&gt;$R$1,W3362="N", V3362=2)</f>
        <v>1</v>
      </c>
      <c r="T3362" s="4" t="str">
        <f>TRIM(CLEAN(D3362))</f>
        <v>برنامج بكالوريوس الهندسة المعمارية</v>
      </c>
      <c r="U3362" s="4">
        <f>COUNTIF(T:T,T3362)</f>
        <v>391</v>
      </c>
      <c r="V3362" s="4" t="str">
        <f>IF(E3362&lt;60, "F", IF(E3362&lt;70,"D", IF(E3362&lt;80, "C", IF(E3362&lt;90,"B", IF(E3362&lt;=100, "A", "?")))))</f>
        <v>C</v>
      </c>
      <c r="W3362" s="4" t="str" cm="1">
        <f t="array" aca="1" ref="W3362" ca="1">_xlfn.IFNA(INDIRECT($Y$1&amp;"!"&amp;W$1&amp;$Y3362),"N")</f>
        <v>G</v>
      </c>
      <c r="X3362" s="4">
        <f ca="1">COUNTIF(W:W,W3362)</f>
        <v>391</v>
      </c>
      <c r="Y3362" s="4">
        <f>MATCH(T3362,Coding!J:J,0)</f>
        <v>12</v>
      </c>
      <c r="Z3362" s="4" t="str" cm="1">
        <f t="array" aca="1" ref="Z3362" ca="1">_xlfn.IFNA(INDIRECT($Y$1&amp;"!"&amp;Z$1&amp;$Y3362),-1)</f>
        <v>G</v>
      </c>
      <c r="AA3362" s="4" cm="1">
        <f t="array" aca="1" ref="AA3362" ca="1">_xlfn.IFNA(INDIRECT($Y$1&amp;"!"&amp;AA$1&amp;$Y3362),-1)</f>
        <v>1</v>
      </c>
      <c r="AB3362" s="4" cm="1">
        <f t="array" aca="1" ref="AB3362" ca="1">_xlfn.IFNA(INDIRECT($Y$1&amp;"!"&amp;AB$1&amp;$Y3362),-1)</f>
        <v>1</v>
      </c>
      <c r="AC3362" s="4" cm="1">
        <f t="array" aca="1" ref="AC3362" ca="1">_xlfn.IFNA(INDIRECT($Y$1&amp;"!"&amp;AC$1&amp;$Y3362),-1)</f>
        <v>1</v>
      </c>
      <c r="AD3362" s="4" cm="1">
        <f t="array" aca="1" ref="AD3362" ca="1">_xlfn.IFNA(INDIRECT($Y$1&amp;"!"&amp;AD$1&amp;$Y3362),-1)</f>
        <v>0</v>
      </c>
      <c r="AE3362" s="4" cm="1">
        <f t="array" aca="1" ref="AE3362" ca="1">_xlfn.IFNA(INDIRECT($Y$1&amp;"!"&amp;AE$1&amp;$Y3362),-1)</f>
        <v>0</v>
      </c>
      <c r="AF3362" s="4" t="str">
        <f ca="1">_xlfn.CONCAT(W3362, "-",V3362)</f>
        <v>G-C</v>
      </c>
      <c r="AG3362" s="4" t="str">
        <f>TEXT(ROW()-2, "0000")</f>
        <v>3360</v>
      </c>
      <c r="AH3362" s="4" t="str">
        <f>IF(TRIM(CLEAN(A3362))="m", "male", IF(TRIM(CLEAN(A3362))="f","female", "missing"))</f>
        <v>male</v>
      </c>
      <c r="AI3362" s="4">
        <f>C3362</f>
        <v>95.9</v>
      </c>
      <c r="AJ3362" s="4">
        <f>O3362</f>
        <v>65</v>
      </c>
      <c r="AK3362" s="4">
        <f>P3362</f>
        <v>60</v>
      </c>
      <c r="AL3362" s="4">
        <f>IF(AI3362&lt;60, 0, IF(AI3362&lt;70,2, IF(AI3362&lt;80, 3, IF(AI3362&lt;90,4, IF(AI3362&lt;=100, 5, "?")))))</f>
        <v>5</v>
      </c>
      <c r="AM3362" s="4">
        <f>IF(AJ3362&lt;60, 0, IF(AJ3362&lt;70,2, IF(AJ3362&lt;80, 3, IF(AJ3362&lt;90,4, IF(AJ3362&lt;=100, 5, "?")))))</f>
        <v>2</v>
      </c>
      <c r="AN3362" s="4">
        <f>IF(AK3362&lt;60, 0, IF(AK3362&lt;70,2, IF(AK3362&lt;80, 3, IF(AK3362&lt;90,4, IF(AK3362&lt;=100, 5, "?")))))</f>
        <v>2</v>
      </c>
      <c r="AO3362" s="4">
        <f ca="1">AA3362</f>
        <v>1</v>
      </c>
      <c r="AP3362" s="4">
        <f ca="1">AB3362</f>
        <v>1</v>
      </c>
      <c r="AQ3362" s="4">
        <f ca="1">AC3362</f>
        <v>1</v>
      </c>
      <c r="AR3362" s="4">
        <f ca="1">AD3362</f>
        <v>0</v>
      </c>
      <c r="AS3362" s="4">
        <f ca="1">AE3362</f>
        <v>0</v>
      </c>
      <c r="AT3362" s="4" t="str">
        <f ca="1">Z3362</f>
        <v>G</v>
      </c>
      <c r="AU3362" s="4">
        <f>E3362</f>
        <v>73.2</v>
      </c>
      <c r="AV3362" s="4">
        <f>IF(AU3362&lt;60, 0, IF(AU3362&lt;70,2, IF(AU3362&lt;80, 3, IF(AU3362&lt;90,4, IF(AU3362&lt;=100, 5, "?")))))</f>
        <v>3</v>
      </c>
    </row>
    <row r="3363" spans="1:48" hidden="1" x14ac:dyDescent="0.2">
      <c r="A3363" s="2" t="s">
        <v>16</v>
      </c>
      <c r="B3363" s="3" t="s">
        <v>37</v>
      </c>
      <c r="C3363" s="3">
        <v>92.8</v>
      </c>
      <c r="D3363" s="3" t="s">
        <v>37</v>
      </c>
      <c r="E3363" s="3">
        <v>66.900000000000006</v>
      </c>
      <c r="F3363" s="3">
        <v>2</v>
      </c>
      <c r="G3363" s="3">
        <v>0</v>
      </c>
      <c r="H3363" s="3">
        <v>62</v>
      </c>
      <c r="I3363" s="3">
        <v>66</v>
      </c>
      <c r="J3363" s="3">
        <v>60</v>
      </c>
      <c r="K3363" s="3">
        <v>83</v>
      </c>
      <c r="L3363" s="3"/>
      <c r="M3363" s="3">
        <v>60</v>
      </c>
      <c r="N3363" s="3"/>
      <c r="O3363" s="4">
        <f>MAX(G3363:H3363)</f>
        <v>62</v>
      </c>
      <c r="P3363" s="4">
        <f>MAX(I3363:J3363)</f>
        <v>66</v>
      </c>
      <c r="Q3363" s="4">
        <f>ABS(O3363-C3363)</f>
        <v>30.799999999999997</v>
      </c>
      <c r="R3363" s="4">
        <f>ABS(P3363-C3363)</f>
        <v>26.799999999999997</v>
      </c>
      <c r="S3363" s="4" t="b">
        <f ca="1">OR(O3363=0,P3363=0,Q3363&gt;$Q$1,R3363&gt;$R$1,W3363="N", V3363=2)</f>
        <v>1</v>
      </c>
      <c r="T3363" s="4" t="str">
        <f>TRIM(CLEAN(D3363))</f>
        <v>كلية الهندسة والتكنولوجيا</v>
      </c>
      <c r="U3363" s="4">
        <f>COUNTIF(T:T,T3363)</f>
        <v>173</v>
      </c>
      <c r="V3363" s="4" t="str">
        <f>IF(E3363&lt;60, "F", IF(E3363&lt;70,"D", IF(E3363&lt;80, "C", IF(E3363&lt;90,"B", IF(E3363&lt;=100, "A", "?")))))</f>
        <v>D</v>
      </c>
      <c r="W3363" s="4" t="str" cm="1">
        <f t="array" aca="1" ref="W3363" ca="1">_xlfn.IFNA(INDIRECT($Y$1&amp;"!"&amp;W$1&amp;$Y3363),"N")</f>
        <v>A</v>
      </c>
      <c r="X3363" s="4">
        <f ca="1">COUNTIF(W:W,W3363)</f>
        <v>861</v>
      </c>
      <c r="Y3363" s="4">
        <f>MATCH(T3363,Coding!J:J,0)</f>
        <v>4</v>
      </c>
      <c r="Z3363" s="4" t="str" cm="1">
        <f t="array" aca="1" ref="Z3363" ca="1">_xlfn.IFNA(INDIRECT($Y$1&amp;"!"&amp;Z$1&amp;$Y3363),-1)</f>
        <v>A</v>
      </c>
      <c r="AA3363" s="4" cm="1">
        <f t="array" aca="1" ref="AA3363" ca="1">_xlfn.IFNA(INDIRECT($Y$1&amp;"!"&amp;AA$1&amp;$Y3363),-1)</f>
        <v>0</v>
      </c>
      <c r="AB3363" s="4" cm="1">
        <f t="array" aca="1" ref="AB3363" ca="1">_xlfn.IFNA(INDIRECT($Y$1&amp;"!"&amp;AB$1&amp;$Y3363),-1)</f>
        <v>1</v>
      </c>
      <c r="AC3363" s="4" cm="1">
        <f t="array" aca="1" ref="AC3363" ca="1">_xlfn.IFNA(INDIRECT($Y$1&amp;"!"&amp;AC$1&amp;$Y3363),-1)</f>
        <v>1</v>
      </c>
      <c r="AD3363" s="4" cm="1">
        <f t="array" aca="1" ref="AD3363" ca="1">_xlfn.IFNA(INDIRECT($Y$1&amp;"!"&amp;AD$1&amp;$Y3363),-1)</f>
        <v>1</v>
      </c>
      <c r="AE3363" s="4" cm="1">
        <f t="array" aca="1" ref="AE3363" ca="1">_xlfn.IFNA(INDIRECT($Y$1&amp;"!"&amp;AE$1&amp;$Y3363),-1)</f>
        <v>0</v>
      </c>
      <c r="AF3363" s="4" t="str">
        <f ca="1">_xlfn.CONCAT(W3363, "-",V3363)</f>
        <v>A-D</v>
      </c>
      <c r="AG3363" s="4" t="str">
        <f>TEXT(ROW()-2, "0000")</f>
        <v>3361</v>
      </c>
      <c r="AH3363" s="4" t="str">
        <f>IF(TRIM(CLEAN(A3363))="m", "male", IF(TRIM(CLEAN(A3363))="f","female", "missing"))</f>
        <v>female</v>
      </c>
      <c r="AI3363" s="4">
        <f>C3363</f>
        <v>92.8</v>
      </c>
      <c r="AJ3363" s="4">
        <f>O3363</f>
        <v>62</v>
      </c>
      <c r="AK3363" s="4">
        <f>P3363</f>
        <v>66</v>
      </c>
      <c r="AL3363" s="4">
        <f>IF(AI3363&lt;60, 0, IF(AI3363&lt;70,2, IF(AI3363&lt;80, 3, IF(AI3363&lt;90,4, IF(AI3363&lt;=100, 5, "?")))))</f>
        <v>5</v>
      </c>
      <c r="AM3363" s="4">
        <f>IF(AJ3363&lt;60, 0, IF(AJ3363&lt;70,2, IF(AJ3363&lt;80, 3, IF(AJ3363&lt;90,4, IF(AJ3363&lt;=100, 5, "?")))))</f>
        <v>2</v>
      </c>
      <c r="AN3363" s="4">
        <f>IF(AK3363&lt;60, 0, IF(AK3363&lt;70,2, IF(AK3363&lt;80, 3, IF(AK3363&lt;90,4, IF(AK3363&lt;=100, 5, "?")))))</f>
        <v>2</v>
      </c>
      <c r="AO3363" s="4">
        <f ca="1">AA3363</f>
        <v>0</v>
      </c>
      <c r="AP3363" s="4">
        <f ca="1">AB3363</f>
        <v>1</v>
      </c>
      <c r="AQ3363" s="4">
        <f ca="1">AC3363</f>
        <v>1</v>
      </c>
      <c r="AR3363" s="4">
        <f ca="1">AD3363</f>
        <v>1</v>
      </c>
      <c r="AS3363" s="4">
        <f ca="1">AE3363</f>
        <v>0</v>
      </c>
      <c r="AT3363" s="4" t="str">
        <f ca="1">Z3363</f>
        <v>A</v>
      </c>
      <c r="AU3363" s="4">
        <f>E3363</f>
        <v>66.900000000000006</v>
      </c>
      <c r="AV3363" s="4">
        <f>IF(AU3363&lt;60, 0, IF(AU3363&lt;70,2, IF(AU3363&lt;80, 3, IF(AU3363&lt;90,4, IF(AU3363&lt;=100, 5, "?")))))</f>
        <v>2</v>
      </c>
    </row>
    <row r="3364" spans="1:48" hidden="1" x14ac:dyDescent="0.2">
      <c r="A3364" s="2" t="s">
        <v>16</v>
      </c>
      <c r="B3364" s="3" t="s">
        <v>33</v>
      </c>
      <c r="C3364" s="3">
        <v>80.8</v>
      </c>
      <c r="D3364" s="3" t="s">
        <v>33</v>
      </c>
      <c r="E3364" s="3">
        <v>65.099999999999994</v>
      </c>
      <c r="F3364" s="3">
        <v>2</v>
      </c>
      <c r="G3364" s="3">
        <v>50</v>
      </c>
      <c r="H3364" s="3"/>
      <c r="I3364" s="3">
        <v>64</v>
      </c>
      <c r="J3364" s="3">
        <v>55</v>
      </c>
      <c r="K3364" s="3"/>
      <c r="L3364" s="3">
        <v>55</v>
      </c>
      <c r="M3364" s="3"/>
      <c r="N3364" s="3"/>
      <c r="O3364" s="4">
        <f>MAX(G3364:H3364)</f>
        <v>50</v>
      </c>
      <c r="P3364" s="4">
        <f>MAX(I3364:J3364)</f>
        <v>64</v>
      </c>
      <c r="Q3364" s="4">
        <f>ABS(O3364-C3364)</f>
        <v>30.799999999999997</v>
      </c>
      <c r="R3364" s="4">
        <f>ABS(P3364-C3364)</f>
        <v>16.799999999999997</v>
      </c>
      <c r="S3364" s="4" t="b">
        <f ca="1">OR(O3364=0,P3364=0,Q3364&gt;$Q$1,R3364&gt;$R$1,W3364="N", V3364=2)</f>
        <v>1</v>
      </c>
      <c r="T3364" s="4" t="str">
        <f>TRIM(CLEAN(D3364))</f>
        <v>برنامج بكالوريوس علم الحاسوب</v>
      </c>
      <c r="U3364" s="4">
        <f>COUNTIF(T:T,T3364)</f>
        <v>589</v>
      </c>
      <c r="V3364" s="4" t="str">
        <f>IF(E3364&lt;60, "F", IF(E3364&lt;70,"D", IF(E3364&lt;80, "C", IF(E3364&lt;90,"B", IF(E3364&lt;=100, "A", "?")))))</f>
        <v>D</v>
      </c>
      <c r="W3364" s="4" t="str" cm="1">
        <f t="array" aca="1" ref="W3364" ca="1">_xlfn.IFNA(INDIRECT($Y$1&amp;"!"&amp;W$1&amp;$Y3364),"N")</f>
        <v>D</v>
      </c>
      <c r="X3364" s="4">
        <f ca="1">COUNTIF(W:W,W3364)</f>
        <v>589</v>
      </c>
      <c r="Y3364" s="4">
        <f>MATCH(T3364,Coding!J:J,0)</f>
        <v>9</v>
      </c>
      <c r="Z3364" s="4" t="str" cm="1">
        <f t="array" aca="1" ref="Z3364" ca="1">_xlfn.IFNA(INDIRECT($Y$1&amp;"!"&amp;Z$1&amp;$Y3364),-1)</f>
        <v>D</v>
      </c>
      <c r="AA3364" s="4" cm="1">
        <f t="array" aca="1" ref="AA3364" ca="1">_xlfn.IFNA(INDIRECT($Y$1&amp;"!"&amp;AA$1&amp;$Y3364),-1)</f>
        <v>0</v>
      </c>
      <c r="AB3364" s="4" cm="1">
        <f t="array" aca="1" ref="AB3364" ca="1">_xlfn.IFNA(INDIRECT($Y$1&amp;"!"&amp;AB$1&amp;$Y3364),-1)</f>
        <v>1</v>
      </c>
      <c r="AC3364" s="4" cm="1">
        <f t="array" aca="1" ref="AC3364" ca="1">_xlfn.IFNA(INDIRECT($Y$1&amp;"!"&amp;AC$1&amp;$Y3364),-1)</f>
        <v>0</v>
      </c>
      <c r="AD3364" s="4" cm="1">
        <f t="array" aca="1" ref="AD3364" ca="1">_xlfn.IFNA(INDIRECT($Y$1&amp;"!"&amp;AD$1&amp;$Y3364),-1)</f>
        <v>0</v>
      </c>
      <c r="AE3364" s="4" cm="1">
        <f t="array" aca="1" ref="AE3364" ca="1">_xlfn.IFNA(INDIRECT($Y$1&amp;"!"&amp;AE$1&amp;$Y3364),-1)</f>
        <v>0</v>
      </c>
      <c r="AF3364" s="4" t="str">
        <f ca="1">_xlfn.CONCAT(W3364, "-",V3364)</f>
        <v>D-D</v>
      </c>
      <c r="AG3364" s="4" t="str">
        <f>TEXT(ROW()-2, "0000")</f>
        <v>3362</v>
      </c>
      <c r="AH3364" s="4" t="str">
        <f>IF(TRIM(CLEAN(A3364))="m", "male", IF(TRIM(CLEAN(A3364))="f","female", "missing"))</f>
        <v>female</v>
      </c>
      <c r="AI3364" s="4">
        <f>C3364</f>
        <v>80.8</v>
      </c>
      <c r="AJ3364" s="4">
        <f>O3364</f>
        <v>50</v>
      </c>
      <c r="AK3364" s="4">
        <f>P3364</f>
        <v>64</v>
      </c>
      <c r="AL3364" s="4">
        <f>IF(AI3364&lt;60, 0, IF(AI3364&lt;70,2, IF(AI3364&lt;80, 3, IF(AI3364&lt;90,4, IF(AI3364&lt;=100, 5, "?")))))</f>
        <v>4</v>
      </c>
      <c r="AM3364" s="4">
        <f>IF(AJ3364&lt;60, 0, IF(AJ3364&lt;70,2, IF(AJ3364&lt;80, 3, IF(AJ3364&lt;90,4, IF(AJ3364&lt;=100, 5, "?")))))</f>
        <v>0</v>
      </c>
      <c r="AN3364" s="4">
        <f>IF(AK3364&lt;60, 0, IF(AK3364&lt;70,2, IF(AK3364&lt;80, 3, IF(AK3364&lt;90,4, IF(AK3364&lt;=100, 5, "?")))))</f>
        <v>2</v>
      </c>
      <c r="AO3364" s="4">
        <f ca="1">AA3364</f>
        <v>0</v>
      </c>
      <c r="AP3364" s="4">
        <f ca="1">AB3364</f>
        <v>1</v>
      </c>
      <c r="AQ3364" s="4">
        <f ca="1">AC3364</f>
        <v>0</v>
      </c>
      <c r="AR3364" s="4">
        <f ca="1">AD3364</f>
        <v>0</v>
      </c>
      <c r="AS3364" s="4">
        <f ca="1">AE3364</f>
        <v>0</v>
      </c>
      <c r="AT3364" s="4" t="str">
        <f ca="1">Z3364</f>
        <v>D</v>
      </c>
      <c r="AU3364" s="4">
        <f>E3364</f>
        <v>65.099999999999994</v>
      </c>
      <c r="AV3364" s="4">
        <f>IF(AU3364&lt;60, 0, IF(AU3364&lt;70,2, IF(AU3364&lt;80, 3, IF(AU3364&lt;90,4, IF(AU3364&lt;=100, 5, "?")))))</f>
        <v>2</v>
      </c>
    </row>
    <row r="3365" spans="1:48" hidden="1" x14ac:dyDescent="0.2">
      <c r="A3365" s="2" t="s">
        <v>16</v>
      </c>
      <c r="B3365" s="3" t="s">
        <v>33</v>
      </c>
      <c r="C3365" s="3">
        <v>90.8</v>
      </c>
      <c r="D3365" s="3" t="s">
        <v>33</v>
      </c>
      <c r="E3365" s="3">
        <v>80.3</v>
      </c>
      <c r="F3365" s="3">
        <v>1</v>
      </c>
      <c r="G3365" s="3">
        <v>60</v>
      </c>
      <c r="H3365" s="3">
        <v>60</v>
      </c>
      <c r="I3365" s="3">
        <v>70</v>
      </c>
      <c r="J3365" s="3">
        <v>62</v>
      </c>
      <c r="K3365" s="3"/>
      <c r="L3365" s="3">
        <v>85</v>
      </c>
      <c r="M3365" s="3"/>
      <c r="N3365" s="3"/>
      <c r="O3365" s="4">
        <f>MAX(G3365:H3365)</f>
        <v>60</v>
      </c>
      <c r="P3365" s="4">
        <f>MAX(I3365:J3365)</f>
        <v>70</v>
      </c>
      <c r="Q3365" s="4">
        <f>ABS(O3365-C3365)</f>
        <v>30.799999999999997</v>
      </c>
      <c r="R3365" s="4">
        <f>ABS(P3365-C3365)</f>
        <v>20.799999999999997</v>
      </c>
      <c r="S3365" s="4" t="b">
        <f ca="1">OR(O3365=0,P3365=0,Q3365&gt;$Q$1,R3365&gt;$R$1,W3365="N", V3365=2)</f>
        <v>1</v>
      </c>
      <c r="T3365" s="4" t="str">
        <f>TRIM(CLEAN(D3365))</f>
        <v>برنامج بكالوريوس علم الحاسوب</v>
      </c>
      <c r="U3365" s="4">
        <f>COUNTIF(T:T,T3365)</f>
        <v>589</v>
      </c>
      <c r="V3365" s="4" t="str">
        <f>IF(E3365&lt;60, "F", IF(E3365&lt;70,"D", IF(E3365&lt;80, "C", IF(E3365&lt;90,"B", IF(E3365&lt;=100, "A", "?")))))</f>
        <v>B</v>
      </c>
      <c r="W3365" s="4" t="str" cm="1">
        <f t="array" aca="1" ref="W3365" ca="1">_xlfn.IFNA(INDIRECT($Y$1&amp;"!"&amp;W$1&amp;$Y3365),"N")</f>
        <v>D</v>
      </c>
      <c r="X3365" s="4">
        <f ca="1">COUNTIF(W:W,W3365)</f>
        <v>589</v>
      </c>
      <c r="Y3365" s="4">
        <f>MATCH(T3365,Coding!J:J,0)</f>
        <v>9</v>
      </c>
      <c r="Z3365" s="4" t="str" cm="1">
        <f t="array" aca="1" ref="Z3365" ca="1">_xlfn.IFNA(INDIRECT($Y$1&amp;"!"&amp;Z$1&amp;$Y3365),-1)</f>
        <v>D</v>
      </c>
      <c r="AA3365" s="4" cm="1">
        <f t="array" aca="1" ref="AA3365" ca="1">_xlfn.IFNA(INDIRECT($Y$1&amp;"!"&amp;AA$1&amp;$Y3365),-1)</f>
        <v>0</v>
      </c>
      <c r="AB3365" s="4" cm="1">
        <f t="array" aca="1" ref="AB3365" ca="1">_xlfn.IFNA(INDIRECT($Y$1&amp;"!"&amp;AB$1&amp;$Y3365),-1)</f>
        <v>1</v>
      </c>
      <c r="AC3365" s="4" cm="1">
        <f t="array" aca="1" ref="AC3365" ca="1">_xlfn.IFNA(INDIRECT($Y$1&amp;"!"&amp;AC$1&amp;$Y3365),-1)</f>
        <v>0</v>
      </c>
      <c r="AD3365" s="4" cm="1">
        <f t="array" aca="1" ref="AD3365" ca="1">_xlfn.IFNA(INDIRECT($Y$1&amp;"!"&amp;AD$1&amp;$Y3365),-1)</f>
        <v>0</v>
      </c>
      <c r="AE3365" s="4" cm="1">
        <f t="array" aca="1" ref="AE3365" ca="1">_xlfn.IFNA(INDIRECT($Y$1&amp;"!"&amp;AE$1&amp;$Y3365),-1)</f>
        <v>0</v>
      </c>
      <c r="AF3365" s="4" t="str">
        <f ca="1">_xlfn.CONCAT(W3365, "-",V3365)</f>
        <v>D-B</v>
      </c>
      <c r="AG3365" s="4" t="str">
        <f>TEXT(ROW()-2, "0000")</f>
        <v>3363</v>
      </c>
      <c r="AH3365" s="4" t="str">
        <f>IF(TRIM(CLEAN(A3365))="m", "male", IF(TRIM(CLEAN(A3365))="f","female", "missing"))</f>
        <v>female</v>
      </c>
      <c r="AI3365" s="4">
        <f>C3365</f>
        <v>90.8</v>
      </c>
      <c r="AJ3365" s="4">
        <f>O3365</f>
        <v>60</v>
      </c>
      <c r="AK3365" s="4">
        <f>P3365</f>
        <v>70</v>
      </c>
      <c r="AL3365" s="4">
        <f>IF(AI3365&lt;60, 0, IF(AI3365&lt;70,2, IF(AI3365&lt;80, 3, IF(AI3365&lt;90,4, IF(AI3365&lt;=100, 5, "?")))))</f>
        <v>5</v>
      </c>
      <c r="AM3365" s="4">
        <f>IF(AJ3365&lt;60, 0, IF(AJ3365&lt;70,2, IF(AJ3365&lt;80, 3, IF(AJ3365&lt;90,4, IF(AJ3365&lt;=100, 5, "?")))))</f>
        <v>2</v>
      </c>
      <c r="AN3365" s="4">
        <f>IF(AK3365&lt;60, 0, IF(AK3365&lt;70,2, IF(AK3365&lt;80, 3, IF(AK3365&lt;90,4, IF(AK3365&lt;=100, 5, "?")))))</f>
        <v>3</v>
      </c>
      <c r="AO3365" s="4">
        <f ca="1">AA3365</f>
        <v>0</v>
      </c>
      <c r="AP3365" s="4">
        <f ca="1">AB3365</f>
        <v>1</v>
      </c>
      <c r="AQ3365" s="4">
        <f ca="1">AC3365</f>
        <v>0</v>
      </c>
      <c r="AR3365" s="4">
        <f ca="1">AD3365</f>
        <v>0</v>
      </c>
      <c r="AS3365" s="4">
        <f ca="1">AE3365</f>
        <v>0</v>
      </c>
      <c r="AT3365" s="4" t="str">
        <f ca="1">Z3365</f>
        <v>D</v>
      </c>
      <c r="AU3365" s="4">
        <f>E3365</f>
        <v>80.3</v>
      </c>
      <c r="AV3365" s="4">
        <f>IF(AU3365&lt;60, 0, IF(AU3365&lt;70,2, IF(AU3365&lt;80, 3, IF(AU3365&lt;90,4, IF(AU3365&lt;=100, 5, "?")))))</f>
        <v>4</v>
      </c>
    </row>
    <row r="3366" spans="1:48" hidden="1" x14ac:dyDescent="0.2">
      <c r="A3366" s="2" t="s">
        <v>16</v>
      </c>
      <c r="B3366" s="3" t="s">
        <v>33</v>
      </c>
      <c r="C3366" s="3">
        <v>93.8</v>
      </c>
      <c r="D3366" s="3" t="s">
        <v>33</v>
      </c>
      <c r="E3366" s="3">
        <v>75.099999999999994</v>
      </c>
      <c r="F3366" s="3">
        <v>1</v>
      </c>
      <c r="G3366" s="3">
        <v>60</v>
      </c>
      <c r="H3366" s="3">
        <v>63</v>
      </c>
      <c r="I3366" s="3">
        <v>82</v>
      </c>
      <c r="J3366" s="3">
        <v>68</v>
      </c>
      <c r="K3366" s="3"/>
      <c r="L3366" s="3"/>
      <c r="M3366" s="3"/>
      <c r="N3366" s="3"/>
      <c r="O3366" s="4">
        <f>MAX(G3366:H3366)</f>
        <v>63</v>
      </c>
      <c r="P3366" s="4">
        <f>MAX(I3366:J3366)</f>
        <v>82</v>
      </c>
      <c r="Q3366" s="4">
        <f>ABS(O3366-C3366)</f>
        <v>30.799999999999997</v>
      </c>
      <c r="R3366" s="4">
        <f>ABS(P3366-C3366)</f>
        <v>11.799999999999997</v>
      </c>
      <c r="S3366" s="4" t="b">
        <f ca="1">OR(O3366=0,P3366=0,Q3366&gt;$Q$1,R3366&gt;$R$1,W3366="N", V3366=2)</f>
        <v>1</v>
      </c>
      <c r="T3366" s="4" t="str">
        <f>TRIM(CLEAN(D3366))</f>
        <v>برنامج بكالوريوس علم الحاسوب</v>
      </c>
      <c r="U3366" s="4">
        <f>COUNTIF(T:T,T3366)</f>
        <v>589</v>
      </c>
      <c r="V3366" s="4" t="str">
        <f>IF(E3366&lt;60, "F", IF(E3366&lt;70,"D", IF(E3366&lt;80, "C", IF(E3366&lt;90,"B", IF(E3366&lt;=100, "A", "?")))))</f>
        <v>C</v>
      </c>
      <c r="W3366" s="4" t="str" cm="1">
        <f t="array" aca="1" ref="W3366" ca="1">_xlfn.IFNA(INDIRECT($Y$1&amp;"!"&amp;W$1&amp;$Y3366),"N")</f>
        <v>D</v>
      </c>
      <c r="X3366" s="4">
        <f ca="1">COUNTIF(W:W,W3366)</f>
        <v>589</v>
      </c>
      <c r="Y3366" s="4">
        <f>MATCH(T3366,Coding!J:J,0)</f>
        <v>9</v>
      </c>
      <c r="Z3366" s="4" t="str" cm="1">
        <f t="array" aca="1" ref="Z3366" ca="1">_xlfn.IFNA(INDIRECT($Y$1&amp;"!"&amp;Z$1&amp;$Y3366),-1)</f>
        <v>D</v>
      </c>
      <c r="AA3366" s="4" cm="1">
        <f t="array" aca="1" ref="AA3366" ca="1">_xlfn.IFNA(INDIRECT($Y$1&amp;"!"&amp;AA$1&amp;$Y3366),-1)</f>
        <v>0</v>
      </c>
      <c r="AB3366" s="4" cm="1">
        <f t="array" aca="1" ref="AB3366" ca="1">_xlfn.IFNA(INDIRECT($Y$1&amp;"!"&amp;AB$1&amp;$Y3366),-1)</f>
        <v>1</v>
      </c>
      <c r="AC3366" s="4" cm="1">
        <f t="array" aca="1" ref="AC3366" ca="1">_xlfn.IFNA(INDIRECT($Y$1&amp;"!"&amp;AC$1&amp;$Y3366),-1)</f>
        <v>0</v>
      </c>
      <c r="AD3366" s="4" cm="1">
        <f t="array" aca="1" ref="AD3366" ca="1">_xlfn.IFNA(INDIRECT($Y$1&amp;"!"&amp;AD$1&amp;$Y3366),-1)</f>
        <v>0</v>
      </c>
      <c r="AE3366" s="4" cm="1">
        <f t="array" aca="1" ref="AE3366" ca="1">_xlfn.IFNA(INDIRECT($Y$1&amp;"!"&amp;AE$1&amp;$Y3366),-1)</f>
        <v>0</v>
      </c>
      <c r="AF3366" s="4" t="str">
        <f ca="1">_xlfn.CONCAT(W3366, "-",V3366)</f>
        <v>D-C</v>
      </c>
      <c r="AG3366" s="4" t="str">
        <f>TEXT(ROW()-2, "0000")</f>
        <v>3364</v>
      </c>
      <c r="AH3366" s="4" t="str">
        <f>IF(TRIM(CLEAN(A3366))="m", "male", IF(TRIM(CLEAN(A3366))="f","female", "missing"))</f>
        <v>female</v>
      </c>
      <c r="AI3366" s="4">
        <f>C3366</f>
        <v>93.8</v>
      </c>
      <c r="AJ3366" s="4">
        <f>O3366</f>
        <v>63</v>
      </c>
      <c r="AK3366" s="4">
        <f>P3366</f>
        <v>82</v>
      </c>
      <c r="AL3366" s="4">
        <f>IF(AI3366&lt;60, 0, IF(AI3366&lt;70,2, IF(AI3366&lt;80, 3, IF(AI3366&lt;90,4, IF(AI3366&lt;=100, 5, "?")))))</f>
        <v>5</v>
      </c>
      <c r="AM3366" s="4">
        <f>IF(AJ3366&lt;60, 0, IF(AJ3366&lt;70,2, IF(AJ3366&lt;80, 3, IF(AJ3366&lt;90,4, IF(AJ3366&lt;=100, 5, "?")))))</f>
        <v>2</v>
      </c>
      <c r="AN3366" s="4">
        <f>IF(AK3366&lt;60, 0, IF(AK3366&lt;70,2, IF(AK3366&lt;80, 3, IF(AK3366&lt;90,4, IF(AK3366&lt;=100, 5, "?")))))</f>
        <v>4</v>
      </c>
      <c r="AO3366" s="4">
        <f ca="1">AA3366</f>
        <v>0</v>
      </c>
      <c r="AP3366" s="4">
        <f ca="1">AB3366</f>
        <v>1</v>
      </c>
      <c r="AQ3366" s="4">
        <f ca="1">AC3366</f>
        <v>0</v>
      </c>
      <c r="AR3366" s="4">
        <f ca="1">AD3366</f>
        <v>0</v>
      </c>
      <c r="AS3366" s="4">
        <f ca="1">AE3366</f>
        <v>0</v>
      </c>
      <c r="AT3366" s="4" t="str">
        <f ca="1">Z3366</f>
        <v>D</v>
      </c>
      <c r="AU3366" s="4">
        <f>E3366</f>
        <v>75.099999999999994</v>
      </c>
      <c r="AV3366" s="4">
        <f>IF(AU3366&lt;60, 0, IF(AU3366&lt;70,2, IF(AU3366&lt;80, 3, IF(AU3366&lt;90,4, IF(AU3366&lt;=100, 5, "?")))))</f>
        <v>3</v>
      </c>
    </row>
    <row r="3367" spans="1:48" hidden="1" x14ac:dyDescent="0.2">
      <c r="A3367" s="2" t="s">
        <v>13</v>
      </c>
      <c r="B3367" s="3" t="s">
        <v>28</v>
      </c>
      <c r="C3367" s="3">
        <v>90.8</v>
      </c>
      <c r="D3367" s="3" t="s">
        <v>28</v>
      </c>
      <c r="E3367" s="3">
        <v>68.099999999999994</v>
      </c>
      <c r="F3367" s="3">
        <v>1</v>
      </c>
      <c r="G3367" s="3">
        <v>60</v>
      </c>
      <c r="H3367" s="3">
        <v>60</v>
      </c>
      <c r="I3367" s="3">
        <v>63</v>
      </c>
      <c r="J3367" s="3">
        <v>65</v>
      </c>
      <c r="K3367" s="3">
        <v>60</v>
      </c>
      <c r="L3367" s="3"/>
      <c r="M3367" s="3">
        <v>68</v>
      </c>
      <c r="N3367" s="3"/>
      <c r="O3367" s="4">
        <f>MAX(G3367:H3367)</f>
        <v>60</v>
      </c>
      <c r="P3367" s="4">
        <f>MAX(I3367:J3367)</f>
        <v>65</v>
      </c>
      <c r="Q3367" s="4">
        <f>ABS(O3367-C3367)</f>
        <v>30.799999999999997</v>
      </c>
      <c r="R3367" s="4">
        <f>ABS(P3367-C3367)</f>
        <v>25.799999999999997</v>
      </c>
      <c r="S3367" s="4" t="b">
        <f ca="1">OR(O3367=0,P3367=0,Q3367&gt;$Q$1,R3367&gt;$R$1,W3367="N", V3367=2)</f>
        <v>1</v>
      </c>
      <c r="T3367" s="4" t="str">
        <f>TRIM(CLEAN(D3367))</f>
        <v>برنامج بكالوريوس الهندسة الميكانيكية</v>
      </c>
      <c r="U3367" s="4">
        <f>COUNTIF(T:T,T3367)</f>
        <v>292</v>
      </c>
      <c r="V3367" s="4" t="str">
        <f>IF(E3367&lt;60, "F", IF(E3367&lt;70,"D", IF(E3367&lt;80, "C", IF(E3367&lt;90,"B", IF(E3367&lt;=100, "A", "?")))))</f>
        <v>D</v>
      </c>
      <c r="W3367" s="4" t="str" cm="1">
        <f t="array" aca="1" ref="W3367" ca="1">_xlfn.IFNA(INDIRECT($Y$1&amp;"!"&amp;W$1&amp;$Y3367),"N")</f>
        <v>E</v>
      </c>
      <c r="X3367" s="4">
        <f ca="1">COUNTIF(W:W,W3367)</f>
        <v>292</v>
      </c>
      <c r="Y3367" s="4">
        <f>MATCH(T3367,Coding!J:J,0)</f>
        <v>10</v>
      </c>
      <c r="Z3367" s="4" t="str" cm="1">
        <f t="array" aca="1" ref="Z3367" ca="1">_xlfn.IFNA(INDIRECT($Y$1&amp;"!"&amp;Z$1&amp;$Y3367),-1)</f>
        <v>E</v>
      </c>
      <c r="AA3367" s="4" cm="1">
        <f t="array" aca="1" ref="AA3367" ca="1">_xlfn.IFNA(INDIRECT($Y$1&amp;"!"&amp;AA$1&amp;$Y3367),-1)</f>
        <v>0</v>
      </c>
      <c r="AB3367" s="4" cm="1">
        <f t="array" aca="1" ref="AB3367" ca="1">_xlfn.IFNA(INDIRECT($Y$1&amp;"!"&amp;AB$1&amp;$Y3367),-1)</f>
        <v>0</v>
      </c>
      <c r="AC3367" s="4" cm="1">
        <f t="array" aca="1" ref="AC3367" ca="1">_xlfn.IFNA(INDIRECT($Y$1&amp;"!"&amp;AC$1&amp;$Y3367),-1)</f>
        <v>1</v>
      </c>
      <c r="AD3367" s="4" cm="1">
        <f t="array" aca="1" ref="AD3367" ca="1">_xlfn.IFNA(INDIRECT($Y$1&amp;"!"&amp;AD$1&amp;$Y3367),-1)</f>
        <v>0</v>
      </c>
      <c r="AE3367" s="4" cm="1">
        <f t="array" aca="1" ref="AE3367" ca="1">_xlfn.IFNA(INDIRECT($Y$1&amp;"!"&amp;AE$1&amp;$Y3367),-1)</f>
        <v>1</v>
      </c>
      <c r="AF3367" s="4" t="str">
        <f ca="1">_xlfn.CONCAT(W3367, "-",V3367)</f>
        <v>E-D</v>
      </c>
      <c r="AG3367" s="4" t="str">
        <f>TEXT(ROW()-2, "0000")</f>
        <v>3365</v>
      </c>
      <c r="AH3367" s="4" t="str">
        <f>IF(TRIM(CLEAN(A3367))="m", "male", IF(TRIM(CLEAN(A3367))="f","female", "missing"))</f>
        <v>male</v>
      </c>
      <c r="AI3367" s="4">
        <f>C3367</f>
        <v>90.8</v>
      </c>
      <c r="AJ3367" s="4">
        <f>O3367</f>
        <v>60</v>
      </c>
      <c r="AK3367" s="4">
        <f>P3367</f>
        <v>65</v>
      </c>
      <c r="AL3367" s="4">
        <f>IF(AI3367&lt;60, 0, IF(AI3367&lt;70,2, IF(AI3367&lt;80, 3, IF(AI3367&lt;90,4, IF(AI3367&lt;=100, 5, "?")))))</f>
        <v>5</v>
      </c>
      <c r="AM3367" s="4">
        <f>IF(AJ3367&lt;60, 0, IF(AJ3367&lt;70,2, IF(AJ3367&lt;80, 3, IF(AJ3367&lt;90,4, IF(AJ3367&lt;=100, 5, "?")))))</f>
        <v>2</v>
      </c>
      <c r="AN3367" s="4">
        <f>IF(AK3367&lt;60, 0, IF(AK3367&lt;70,2, IF(AK3367&lt;80, 3, IF(AK3367&lt;90,4, IF(AK3367&lt;=100, 5, "?")))))</f>
        <v>2</v>
      </c>
      <c r="AO3367" s="4">
        <f ca="1">AA3367</f>
        <v>0</v>
      </c>
      <c r="AP3367" s="4">
        <f ca="1">AB3367</f>
        <v>0</v>
      </c>
      <c r="AQ3367" s="4">
        <f ca="1">AC3367</f>
        <v>1</v>
      </c>
      <c r="AR3367" s="4">
        <f ca="1">AD3367</f>
        <v>0</v>
      </c>
      <c r="AS3367" s="4">
        <f ca="1">AE3367</f>
        <v>1</v>
      </c>
      <c r="AT3367" s="4" t="str">
        <f ca="1">Z3367</f>
        <v>E</v>
      </c>
      <c r="AU3367" s="4">
        <f>E3367</f>
        <v>68.099999999999994</v>
      </c>
      <c r="AV3367" s="4">
        <f>IF(AU3367&lt;60, 0, IF(AU3367&lt;70,2, IF(AU3367&lt;80, 3, IF(AU3367&lt;90,4, IF(AU3367&lt;=100, 5, "?")))))</f>
        <v>2</v>
      </c>
    </row>
    <row r="3368" spans="1:48" hidden="1" x14ac:dyDescent="0.2">
      <c r="A3368" s="2" t="s">
        <v>16</v>
      </c>
      <c r="B3368" s="3" t="s">
        <v>35</v>
      </c>
      <c r="C3368" s="3">
        <v>90.8</v>
      </c>
      <c r="D3368" s="3" t="s">
        <v>28</v>
      </c>
      <c r="E3368" s="3">
        <v>68.8</v>
      </c>
      <c r="F3368" s="3">
        <v>1</v>
      </c>
      <c r="G3368" s="3">
        <v>60</v>
      </c>
      <c r="H3368" s="3">
        <v>60</v>
      </c>
      <c r="I3368" s="3">
        <v>65</v>
      </c>
      <c r="J3368" s="3">
        <v>66</v>
      </c>
      <c r="K3368" s="3">
        <v>73</v>
      </c>
      <c r="L3368" s="3"/>
      <c r="M3368" s="3">
        <v>72</v>
      </c>
      <c r="N3368" s="3"/>
      <c r="O3368" s="4">
        <f>MAX(G3368:H3368)</f>
        <v>60</v>
      </c>
      <c r="P3368" s="4">
        <f>MAX(I3368:J3368)</f>
        <v>66</v>
      </c>
      <c r="Q3368" s="4">
        <f>ABS(O3368-C3368)</f>
        <v>30.799999999999997</v>
      </c>
      <c r="R3368" s="4">
        <f>ABS(P3368-C3368)</f>
        <v>24.799999999999997</v>
      </c>
      <c r="S3368" s="4" t="b">
        <f ca="1">OR(O3368=0,P3368=0,Q3368&gt;$Q$1,R3368&gt;$R$1,W3368="N", V3368=2)</f>
        <v>1</v>
      </c>
      <c r="T3368" s="4" t="str">
        <f>TRIM(CLEAN(D3368))</f>
        <v>برنامج بكالوريوس الهندسة الميكانيكية</v>
      </c>
      <c r="U3368" s="4">
        <f>COUNTIF(T:T,T3368)</f>
        <v>292</v>
      </c>
      <c r="V3368" s="4" t="str">
        <f>IF(E3368&lt;60, "F", IF(E3368&lt;70,"D", IF(E3368&lt;80, "C", IF(E3368&lt;90,"B", IF(E3368&lt;=100, "A", "?")))))</f>
        <v>D</v>
      </c>
      <c r="W3368" s="4" t="str" cm="1">
        <f t="array" aca="1" ref="W3368" ca="1">_xlfn.IFNA(INDIRECT($Y$1&amp;"!"&amp;W$1&amp;$Y3368),"N")</f>
        <v>E</v>
      </c>
      <c r="X3368" s="4">
        <f ca="1">COUNTIF(W:W,W3368)</f>
        <v>292</v>
      </c>
      <c r="Y3368" s="4">
        <f>MATCH(T3368,Coding!J:J,0)</f>
        <v>10</v>
      </c>
      <c r="Z3368" s="4" t="str" cm="1">
        <f t="array" aca="1" ref="Z3368" ca="1">_xlfn.IFNA(INDIRECT($Y$1&amp;"!"&amp;Z$1&amp;$Y3368),-1)</f>
        <v>E</v>
      </c>
      <c r="AA3368" s="4" cm="1">
        <f t="array" aca="1" ref="AA3368" ca="1">_xlfn.IFNA(INDIRECT($Y$1&amp;"!"&amp;AA$1&amp;$Y3368),-1)</f>
        <v>0</v>
      </c>
      <c r="AB3368" s="4" cm="1">
        <f t="array" aca="1" ref="AB3368" ca="1">_xlfn.IFNA(INDIRECT($Y$1&amp;"!"&amp;AB$1&amp;$Y3368),-1)</f>
        <v>0</v>
      </c>
      <c r="AC3368" s="4" cm="1">
        <f t="array" aca="1" ref="AC3368" ca="1">_xlfn.IFNA(INDIRECT($Y$1&amp;"!"&amp;AC$1&amp;$Y3368),-1)</f>
        <v>1</v>
      </c>
      <c r="AD3368" s="4" cm="1">
        <f t="array" aca="1" ref="AD3368" ca="1">_xlfn.IFNA(INDIRECT($Y$1&amp;"!"&amp;AD$1&amp;$Y3368),-1)</f>
        <v>0</v>
      </c>
      <c r="AE3368" s="4" cm="1">
        <f t="array" aca="1" ref="AE3368" ca="1">_xlfn.IFNA(INDIRECT($Y$1&amp;"!"&amp;AE$1&amp;$Y3368),-1)</f>
        <v>1</v>
      </c>
      <c r="AF3368" s="4" t="str">
        <f ca="1">_xlfn.CONCAT(W3368, "-",V3368)</f>
        <v>E-D</v>
      </c>
      <c r="AG3368" s="4" t="str">
        <f>TEXT(ROW()-2, "0000")</f>
        <v>3366</v>
      </c>
      <c r="AH3368" s="4" t="str">
        <f>IF(TRIM(CLEAN(A3368))="m", "male", IF(TRIM(CLEAN(A3368))="f","female", "missing"))</f>
        <v>female</v>
      </c>
      <c r="AI3368" s="4">
        <f>C3368</f>
        <v>90.8</v>
      </c>
      <c r="AJ3368" s="4">
        <f>O3368</f>
        <v>60</v>
      </c>
      <c r="AK3368" s="4">
        <f>P3368</f>
        <v>66</v>
      </c>
      <c r="AL3368" s="4">
        <f>IF(AI3368&lt;60, 0, IF(AI3368&lt;70,2, IF(AI3368&lt;80, 3, IF(AI3368&lt;90,4, IF(AI3368&lt;=100, 5, "?")))))</f>
        <v>5</v>
      </c>
      <c r="AM3368" s="4">
        <f>IF(AJ3368&lt;60, 0, IF(AJ3368&lt;70,2, IF(AJ3368&lt;80, 3, IF(AJ3368&lt;90,4, IF(AJ3368&lt;=100, 5, "?")))))</f>
        <v>2</v>
      </c>
      <c r="AN3368" s="4">
        <f>IF(AK3368&lt;60, 0, IF(AK3368&lt;70,2, IF(AK3368&lt;80, 3, IF(AK3368&lt;90,4, IF(AK3368&lt;=100, 5, "?")))))</f>
        <v>2</v>
      </c>
      <c r="AO3368" s="4">
        <f ca="1">AA3368</f>
        <v>0</v>
      </c>
      <c r="AP3368" s="4">
        <f ca="1">AB3368</f>
        <v>0</v>
      </c>
      <c r="AQ3368" s="4">
        <f ca="1">AC3368</f>
        <v>1</v>
      </c>
      <c r="AR3368" s="4">
        <f ca="1">AD3368</f>
        <v>0</v>
      </c>
      <c r="AS3368" s="4">
        <f ca="1">AE3368</f>
        <v>1</v>
      </c>
      <c r="AT3368" s="4" t="str">
        <f ca="1">Z3368</f>
        <v>E</v>
      </c>
      <c r="AU3368" s="4">
        <f>E3368</f>
        <v>68.8</v>
      </c>
      <c r="AV3368" s="4">
        <f>IF(AU3368&lt;60, 0, IF(AU3368&lt;70,2, IF(AU3368&lt;80, 3, IF(AU3368&lt;90,4, IF(AU3368&lt;=100, 5, "?")))))</f>
        <v>2</v>
      </c>
    </row>
    <row r="3369" spans="1:48" hidden="1" x14ac:dyDescent="0.2">
      <c r="A3369" s="2" t="s">
        <v>16</v>
      </c>
      <c r="B3369" s="3" t="s">
        <v>36</v>
      </c>
      <c r="C3369" s="3">
        <v>90.7</v>
      </c>
      <c r="D3369" s="3" t="s">
        <v>36</v>
      </c>
      <c r="E3369" s="3">
        <v>61.8</v>
      </c>
      <c r="F3369" s="3">
        <v>2</v>
      </c>
      <c r="G3369" s="3">
        <v>60</v>
      </c>
      <c r="H3369" s="3">
        <v>60</v>
      </c>
      <c r="I3369" s="3">
        <v>55</v>
      </c>
      <c r="J3369" s="3">
        <v>50</v>
      </c>
      <c r="K3369" s="3"/>
      <c r="L3369" s="3"/>
      <c r="M3369" s="3">
        <v>60</v>
      </c>
      <c r="N3369" s="3"/>
      <c r="O3369" s="4">
        <f>MAX(G3369:H3369)</f>
        <v>60</v>
      </c>
      <c r="P3369" s="4">
        <f>MAX(I3369:J3369)</f>
        <v>55</v>
      </c>
      <c r="Q3369" s="4">
        <f>ABS(O3369-C3369)</f>
        <v>30.700000000000003</v>
      </c>
      <c r="R3369" s="4">
        <f>ABS(P3369-C3369)</f>
        <v>35.700000000000003</v>
      </c>
      <c r="S3369" s="4" t="b">
        <f ca="1">OR(O3369=0,P3369=0,Q3369&gt;$Q$1,R3369&gt;$R$1,W3369="N", V3369=2)</f>
        <v>1</v>
      </c>
      <c r="T3369" s="4" t="str">
        <f>TRIM(CLEAN(D3369))</f>
        <v>برنامج بكالوريوس هندسة أنظمة الحاسوب</v>
      </c>
      <c r="U3369" s="4">
        <f>COUNTIF(T:T,T3369)</f>
        <v>549</v>
      </c>
      <c r="V3369" s="4" t="str">
        <f>IF(E3369&lt;60, "F", IF(E3369&lt;70,"D", IF(E3369&lt;80, "C", IF(E3369&lt;90,"B", IF(E3369&lt;=100, "A", "?")))))</f>
        <v>D</v>
      </c>
      <c r="W3369" s="4" t="str" cm="1">
        <f t="array" aca="1" ref="W3369" ca="1">_xlfn.IFNA(INDIRECT($Y$1&amp;"!"&amp;W$1&amp;$Y3369),"N")</f>
        <v>A</v>
      </c>
      <c r="X3369" s="4">
        <f ca="1">COUNTIF(W:W,W3369)</f>
        <v>861</v>
      </c>
      <c r="Y3369" s="4">
        <f>MATCH(T3369,Coding!J:J,0)</f>
        <v>3</v>
      </c>
      <c r="Z3369" s="4" t="str" cm="1">
        <f t="array" aca="1" ref="Z3369" ca="1">_xlfn.IFNA(INDIRECT($Y$1&amp;"!"&amp;Z$1&amp;$Y3369),-1)</f>
        <v>A</v>
      </c>
      <c r="AA3369" s="4" cm="1">
        <f t="array" aca="1" ref="AA3369" ca="1">_xlfn.IFNA(INDIRECT($Y$1&amp;"!"&amp;AA$1&amp;$Y3369),-1)</f>
        <v>0</v>
      </c>
      <c r="AB3369" s="4" cm="1">
        <f t="array" aca="1" ref="AB3369" ca="1">_xlfn.IFNA(INDIRECT($Y$1&amp;"!"&amp;AB$1&amp;$Y3369),-1)</f>
        <v>1</v>
      </c>
      <c r="AC3369" s="4" cm="1">
        <f t="array" aca="1" ref="AC3369" ca="1">_xlfn.IFNA(INDIRECT($Y$1&amp;"!"&amp;AC$1&amp;$Y3369),-1)</f>
        <v>1</v>
      </c>
      <c r="AD3369" s="4" cm="1">
        <f t="array" aca="1" ref="AD3369" ca="1">_xlfn.IFNA(INDIRECT($Y$1&amp;"!"&amp;AD$1&amp;$Y3369),-1)</f>
        <v>1</v>
      </c>
      <c r="AE3369" s="4" cm="1">
        <f t="array" aca="1" ref="AE3369" ca="1">_xlfn.IFNA(INDIRECT($Y$1&amp;"!"&amp;AE$1&amp;$Y3369),-1)</f>
        <v>0</v>
      </c>
      <c r="AF3369" s="4" t="str">
        <f ca="1">_xlfn.CONCAT(W3369, "-",V3369)</f>
        <v>A-D</v>
      </c>
      <c r="AG3369" s="4" t="str">
        <f>TEXT(ROW()-2, "0000")</f>
        <v>3367</v>
      </c>
      <c r="AH3369" s="4" t="str">
        <f>IF(TRIM(CLEAN(A3369))="m", "male", IF(TRIM(CLEAN(A3369))="f","female", "missing"))</f>
        <v>female</v>
      </c>
      <c r="AI3369" s="4">
        <f>C3369</f>
        <v>90.7</v>
      </c>
      <c r="AJ3369" s="4">
        <f>O3369</f>
        <v>60</v>
      </c>
      <c r="AK3369" s="4">
        <f>P3369</f>
        <v>55</v>
      </c>
      <c r="AL3369" s="4">
        <f>IF(AI3369&lt;60, 0, IF(AI3369&lt;70,2, IF(AI3369&lt;80, 3, IF(AI3369&lt;90,4, IF(AI3369&lt;=100, 5, "?")))))</f>
        <v>5</v>
      </c>
      <c r="AM3369" s="4">
        <f>IF(AJ3369&lt;60, 0, IF(AJ3369&lt;70,2, IF(AJ3369&lt;80, 3, IF(AJ3369&lt;90,4, IF(AJ3369&lt;=100, 5, "?")))))</f>
        <v>2</v>
      </c>
      <c r="AN3369" s="4">
        <f>IF(AK3369&lt;60, 0, IF(AK3369&lt;70,2, IF(AK3369&lt;80, 3, IF(AK3369&lt;90,4, IF(AK3369&lt;=100, 5, "?")))))</f>
        <v>0</v>
      </c>
      <c r="AO3369" s="4">
        <f ca="1">AA3369</f>
        <v>0</v>
      </c>
      <c r="AP3369" s="4">
        <f ca="1">AB3369</f>
        <v>1</v>
      </c>
      <c r="AQ3369" s="4">
        <f ca="1">AC3369</f>
        <v>1</v>
      </c>
      <c r="AR3369" s="4">
        <f ca="1">AD3369</f>
        <v>1</v>
      </c>
      <c r="AS3369" s="4">
        <f ca="1">AE3369</f>
        <v>0</v>
      </c>
      <c r="AT3369" s="4" t="str">
        <f ca="1">Z3369</f>
        <v>A</v>
      </c>
      <c r="AU3369" s="4">
        <f>E3369</f>
        <v>61.8</v>
      </c>
      <c r="AV3369" s="4">
        <f>IF(AU3369&lt;60, 0, IF(AU3369&lt;70,2, IF(AU3369&lt;80, 3, IF(AU3369&lt;90,4, IF(AU3369&lt;=100, 5, "?")))))</f>
        <v>2</v>
      </c>
    </row>
    <row r="3370" spans="1:48" hidden="1" x14ac:dyDescent="0.2">
      <c r="A3370" s="2" t="s">
        <v>16</v>
      </c>
      <c r="B3370" s="3" t="s">
        <v>33</v>
      </c>
      <c r="C3370" s="3">
        <v>85.7</v>
      </c>
      <c r="D3370" s="3" t="s">
        <v>33</v>
      </c>
      <c r="E3370" s="3">
        <v>65.5</v>
      </c>
      <c r="F3370" s="3">
        <v>2</v>
      </c>
      <c r="G3370" s="3">
        <v>55</v>
      </c>
      <c r="H3370" s="3"/>
      <c r="I3370" s="3">
        <v>60</v>
      </c>
      <c r="J3370" s="3">
        <v>55</v>
      </c>
      <c r="K3370" s="3"/>
      <c r="L3370" s="3"/>
      <c r="M3370" s="3"/>
      <c r="N3370" s="3"/>
      <c r="O3370" s="4">
        <f>MAX(G3370:H3370)</f>
        <v>55</v>
      </c>
      <c r="P3370" s="4">
        <f>MAX(I3370:J3370)</f>
        <v>60</v>
      </c>
      <c r="Q3370" s="4">
        <f>ABS(O3370-C3370)</f>
        <v>30.700000000000003</v>
      </c>
      <c r="R3370" s="4">
        <f>ABS(P3370-C3370)</f>
        <v>25.700000000000003</v>
      </c>
      <c r="S3370" s="4" t="b">
        <f ca="1">OR(O3370=0,P3370=0,Q3370&gt;$Q$1,R3370&gt;$R$1,W3370="N", V3370=2)</f>
        <v>1</v>
      </c>
      <c r="T3370" s="4" t="str">
        <f>TRIM(CLEAN(D3370))</f>
        <v>برنامج بكالوريوس علم الحاسوب</v>
      </c>
      <c r="U3370" s="4">
        <f>COUNTIF(T:T,T3370)</f>
        <v>589</v>
      </c>
      <c r="V3370" s="4" t="str">
        <f>IF(E3370&lt;60, "F", IF(E3370&lt;70,"D", IF(E3370&lt;80, "C", IF(E3370&lt;90,"B", IF(E3370&lt;=100, "A", "?")))))</f>
        <v>D</v>
      </c>
      <c r="W3370" s="4" t="str" cm="1">
        <f t="array" aca="1" ref="W3370" ca="1">_xlfn.IFNA(INDIRECT($Y$1&amp;"!"&amp;W$1&amp;$Y3370),"N")</f>
        <v>D</v>
      </c>
      <c r="X3370" s="4">
        <f ca="1">COUNTIF(W:W,W3370)</f>
        <v>589</v>
      </c>
      <c r="Y3370" s="4">
        <f>MATCH(T3370,Coding!J:J,0)</f>
        <v>9</v>
      </c>
      <c r="Z3370" s="4" t="str" cm="1">
        <f t="array" aca="1" ref="Z3370" ca="1">_xlfn.IFNA(INDIRECT($Y$1&amp;"!"&amp;Z$1&amp;$Y3370),-1)</f>
        <v>D</v>
      </c>
      <c r="AA3370" s="4" cm="1">
        <f t="array" aca="1" ref="AA3370" ca="1">_xlfn.IFNA(INDIRECT($Y$1&amp;"!"&amp;AA$1&amp;$Y3370),-1)</f>
        <v>0</v>
      </c>
      <c r="AB3370" s="4" cm="1">
        <f t="array" aca="1" ref="AB3370" ca="1">_xlfn.IFNA(INDIRECT($Y$1&amp;"!"&amp;AB$1&amp;$Y3370),-1)</f>
        <v>1</v>
      </c>
      <c r="AC3370" s="4" cm="1">
        <f t="array" aca="1" ref="AC3370" ca="1">_xlfn.IFNA(INDIRECT($Y$1&amp;"!"&amp;AC$1&amp;$Y3370),-1)</f>
        <v>0</v>
      </c>
      <c r="AD3370" s="4" cm="1">
        <f t="array" aca="1" ref="AD3370" ca="1">_xlfn.IFNA(INDIRECT($Y$1&amp;"!"&amp;AD$1&amp;$Y3370),-1)</f>
        <v>0</v>
      </c>
      <c r="AE3370" s="4" cm="1">
        <f t="array" aca="1" ref="AE3370" ca="1">_xlfn.IFNA(INDIRECT($Y$1&amp;"!"&amp;AE$1&amp;$Y3370),-1)</f>
        <v>0</v>
      </c>
      <c r="AF3370" s="4" t="str">
        <f ca="1">_xlfn.CONCAT(W3370, "-",V3370)</f>
        <v>D-D</v>
      </c>
      <c r="AG3370" s="4" t="str">
        <f>TEXT(ROW()-2, "0000")</f>
        <v>3368</v>
      </c>
      <c r="AH3370" s="4" t="str">
        <f>IF(TRIM(CLEAN(A3370))="m", "male", IF(TRIM(CLEAN(A3370))="f","female", "missing"))</f>
        <v>female</v>
      </c>
      <c r="AI3370" s="4">
        <f>C3370</f>
        <v>85.7</v>
      </c>
      <c r="AJ3370" s="4">
        <f>O3370</f>
        <v>55</v>
      </c>
      <c r="AK3370" s="4">
        <f>P3370</f>
        <v>60</v>
      </c>
      <c r="AL3370" s="4">
        <f>IF(AI3370&lt;60, 0, IF(AI3370&lt;70,2, IF(AI3370&lt;80, 3, IF(AI3370&lt;90,4, IF(AI3370&lt;=100, 5, "?")))))</f>
        <v>4</v>
      </c>
      <c r="AM3370" s="4">
        <f>IF(AJ3370&lt;60, 0, IF(AJ3370&lt;70,2, IF(AJ3370&lt;80, 3, IF(AJ3370&lt;90,4, IF(AJ3370&lt;=100, 5, "?")))))</f>
        <v>0</v>
      </c>
      <c r="AN3370" s="4">
        <f>IF(AK3370&lt;60, 0, IF(AK3370&lt;70,2, IF(AK3370&lt;80, 3, IF(AK3370&lt;90,4, IF(AK3370&lt;=100, 5, "?")))))</f>
        <v>2</v>
      </c>
      <c r="AO3370" s="4">
        <f ca="1">AA3370</f>
        <v>0</v>
      </c>
      <c r="AP3370" s="4">
        <f ca="1">AB3370</f>
        <v>1</v>
      </c>
      <c r="AQ3370" s="4">
        <f ca="1">AC3370</f>
        <v>0</v>
      </c>
      <c r="AR3370" s="4">
        <f ca="1">AD3370</f>
        <v>0</v>
      </c>
      <c r="AS3370" s="4">
        <f ca="1">AE3370</f>
        <v>0</v>
      </c>
      <c r="AT3370" s="4" t="str">
        <f ca="1">Z3370</f>
        <v>D</v>
      </c>
      <c r="AU3370" s="4">
        <f>E3370</f>
        <v>65.5</v>
      </c>
      <c r="AV3370" s="4">
        <f>IF(AU3370&lt;60, 0, IF(AU3370&lt;70,2, IF(AU3370&lt;80, 3, IF(AU3370&lt;90,4, IF(AU3370&lt;=100, 5, "?")))))</f>
        <v>2</v>
      </c>
    </row>
    <row r="3371" spans="1:48" hidden="1" x14ac:dyDescent="0.2">
      <c r="A3371" s="2" t="s">
        <v>13</v>
      </c>
      <c r="B3371" s="3" t="s">
        <v>14</v>
      </c>
      <c r="C3371" s="3">
        <v>90.6</v>
      </c>
      <c r="D3371" s="3" t="s">
        <v>37</v>
      </c>
      <c r="E3371" s="3">
        <v>65.8</v>
      </c>
      <c r="F3371" s="3">
        <v>3</v>
      </c>
      <c r="G3371" s="3">
        <v>60</v>
      </c>
      <c r="H3371" s="3">
        <v>60</v>
      </c>
      <c r="I3371" s="3">
        <v>82</v>
      </c>
      <c r="J3371" s="3">
        <v>62</v>
      </c>
      <c r="K3371" s="3">
        <v>73</v>
      </c>
      <c r="L3371" s="3"/>
      <c r="M3371" s="3">
        <v>82</v>
      </c>
      <c r="N3371" s="3"/>
      <c r="O3371" s="4">
        <f>MAX(G3371:H3371)</f>
        <v>60</v>
      </c>
      <c r="P3371" s="4">
        <f>MAX(I3371:J3371)</f>
        <v>82</v>
      </c>
      <c r="Q3371" s="4">
        <f>ABS(O3371-C3371)</f>
        <v>30.599999999999994</v>
      </c>
      <c r="R3371" s="4">
        <f>ABS(P3371-C3371)</f>
        <v>8.5999999999999943</v>
      </c>
      <c r="S3371" s="4" t="b">
        <f ca="1">OR(O3371=0,P3371=0,Q3371&gt;$Q$1,R3371&gt;$R$1,W3371="N", V3371=2)</f>
        <v>1</v>
      </c>
      <c r="T3371" s="4" t="str">
        <f>TRIM(CLEAN(D3371))</f>
        <v>كلية الهندسة والتكنولوجيا</v>
      </c>
      <c r="U3371" s="4">
        <f>COUNTIF(T:T,T3371)</f>
        <v>173</v>
      </c>
      <c r="V3371" s="4" t="str">
        <f>IF(E3371&lt;60, "F", IF(E3371&lt;70,"D", IF(E3371&lt;80, "C", IF(E3371&lt;90,"B", IF(E3371&lt;=100, "A", "?")))))</f>
        <v>D</v>
      </c>
      <c r="W3371" s="4" t="str" cm="1">
        <f t="array" aca="1" ref="W3371" ca="1">_xlfn.IFNA(INDIRECT($Y$1&amp;"!"&amp;W$1&amp;$Y3371),"N")</f>
        <v>A</v>
      </c>
      <c r="X3371" s="4">
        <f ca="1">COUNTIF(W:W,W3371)</f>
        <v>861</v>
      </c>
      <c r="Y3371" s="4">
        <f>MATCH(T3371,Coding!J:J,0)</f>
        <v>4</v>
      </c>
      <c r="Z3371" s="4" t="str" cm="1">
        <f t="array" aca="1" ref="Z3371" ca="1">_xlfn.IFNA(INDIRECT($Y$1&amp;"!"&amp;Z$1&amp;$Y3371),-1)</f>
        <v>A</v>
      </c>
      <c r="AA3371" s="4" cm="1">
        <f t="array" aca="1" ref="AA3371" ca="1">_xlfn.IFNA(INDIRECT($Y$1&amp;"!"&amp;AA$1&amp;$Y3371),-1)</f>
        <v>0</v>
      </c>
      <c r="AB3371" s="4" cm="1">
        <f t="array" aca="1" ref="AB3371" ca="1">_xlfn.IFNA(INDIRECT($Y$1&amp;"!"&amp;AB$1&amp;$Y3371),-1)</f>
        <v>1</v>
      </c>
      <c r="AC3371" s="4" cm="1">
        <f t="array" aca="1" ref="AC3371" ca="1">_xlfn.IFNA(INDIRECT($Y$1&amp;"!"&amp;AC$1&amp;$Y3371),-1)</f>
        <v>1</v>
      </c>
      <c r="AD3371" s="4" cm="1">
        <f t="array" aca="1" ref="AD3371" ca="1">_xlfn.IFNA(INDIRECT($Y$1&amp;"!"&amp;AD$1&amp;$Y3371),-1)</f>
        <v>1</v>
      </c>
      <c r="AE3371" s="4" cm="1">
        <f t="array" aca="1" ref="AE3371" ca="1">_xlfn.IFNA(INDIRECT($Y$1&amp;"!"&amp;AE$1&amp;$Y3371),-1)</f>
        <v>0</v>
      </c>
      <c r="AF3371" s="4" t="str">
        <f ca="1">_xlfn.CONCAT(W3371, "-",V3371)</f>
        <v>A-D</v>
      </c>
      <c r="AG3371" s="4" t="str">
        <f>TEXT(ROW()-2, "0000")</f>
        <v>3369</v>
      </c>
      <c r="AH3371" s="4" t="str">
        <f>IF(TRIM(CLEAN(A3371))="m", "male", IF(TRIM(CLEAN(A3371))="f","female", "missing"))</f>
        <v>male</v>
      </c>
      <c r="AI3371" s="4">
        <f>C3371</f>
        <v>90.6</v>
      </c>
      <c r="AJ3371" s="4">
        <f>O3371</f>
        <v>60</v>
      </c>
      <c r="AK3371" s="4">
        <f>P3371</f>
        <v>82</v>
      </c>
      <c r="AL3371" s="4">
        <f>IF(AI3371&lt;60, 0, IF(AI3371&lt;70,2, IF(AI3371&lt;80, 3, IF(AI3371&lt;90,4, IF(AI3371&lt;=100, 5, "?")))))</f>
        <v>5</v>
      </c>
      <c r="AM3371" s="4">
        <f>IF(AJ3371&lt;60, 0, IF(AJ3371&lt;70,2, IF(AJ3371&lt;80, 3, IF(AJ3371&lt;90,4, IF(AJ3371&lt;=100, 5, "?")))))</f>
        <v>2</v>
      </c>
      <c r="AN3371" s="4">
        <f>IF(AK3371&lt;60, 0, IF(AK3371&lt;70,2, IF(AK3371&lt;80, 3, IF(AK3371&lt;90,4, IF(AK3371&lt;=100, 5, "?")))))</f>
        <v>4</v>
      </c>
      <c r="AO3371" s="4">
        <f ca="1">AA3371</f>
        <v>0</v>
      </c>
      <c r="AP3371" s="4">
        <f ca="1">AB3371</f>
        <v>1</v>
      </c>
      <c r="AQ3371" s="4">
        <f ca="1">AC3371</f>
        <v>1</v>
      </c>
      <c r="AR3371" s="4">
        <f ca="1">AD3371</f>
        <v>1</v>
      </c>
      <c r="AS3371" s="4">
        <f ca="1">AE3371</f>
        <v>0</v>
      </c>
      <c r="AT3371" s="4" t="str">
        <f ca="1">Z3371</f>
        <v>A</v>
      </c>
      <c r="AU3371" s="4">
        <f>E3371</f>
        <v>65.8</v>
      </c>
      <c r="AV3371" s="4">
        <f>IF(AU3371&lt;60, 0, IF(AU3371&lt;70,2, IF(AU3371&lt;80, 3, IF(AU3371&lt;90,4, IF(AU3371&lt;=100, 5, "?")))))</f>
        <v>2</v>
      </c>
    </row>
    <row r="3372" spans="1:48" hidden="1" x14ac:dyDescent="0.2">
      <c r="A3372" s="2" t="s">
        <v>13</v>
      </c>
      <c r="B3372" s="3" t="s">
        <v>26</v>
      </c>
      <c r="C3372" s="3">
        <v>93.6</v>
      </c>
      <c r="D3372" s="3" t="s">
        <v>26</v>
      </c>
      <c r="E3372" s="3">
        <v>64.900000000000006</v>
      </c>
      <c r="F3372" s="3">
        <v>2</v>
      </c>
      <c r="G3372" s="3">
        <v>63</v>
      </c>
      <c r="H3372" s="3">
        <v>50</v>
      </c>
      <c r="I3372" s="3">
        <v>66</v>
      </c>
      <c r="J3372" s="3">
        <v>70</v>
      </c>
      <c r="K3372" s="3">
        <v>62</v>
      </c>
      <c r="L3372" s="3"/>
      <c r="M3372" s="3">
        <v>0</v>
      </c>
      <c r="N3372" s="3"/>
      <c r="O3372" s="4">
        <f>MAX(G3372:H3372)</f>
        <v>63</v>
      </c>
      <c r="P3372" s="4">
        <f>MAX(I3372:J3372)</f>
        <v>70</v>
      </c>
      <c r="Q3372" s="4">
        <f>ABS(O3372-C3372)</f>
        <v>30.599999999999994</v>
      </c>
      <c r="R3372" s="4">
        <f>ABS(P3372-C3372)</f>
        <v>23.599999999999994</v>
      </c>
      <c r="S3372" s="4" t="b">
        <f ca="1">OR(O3372=0,P3372=0,Q3372&gt;$Q$1,R3372&gt;$R$1,W3372="N", V3372=2)</f>
        <v>1</v>
      </c>
      <c r="T3372" s="4" t="str">
        <f>TRIM(CLEAN(D3372))</f>
        <v>برنامج بكالوريوس الهندسة المدنية</v>
      </c>
      <c r="U3372" s="4">
        <f>COUNTIF(T:T,T3372)</f>
        <v>723</v>
      </c>
      <c r="V3372" s="4" t="str">
        <f>IF(E3372&lt;60, "F", IF(E3372&lt;70,"D", IF(E3372&lt;80, "C", IF(E3372&lt;90,"B", IF(E3372&lt;=100, "A", "?")))))</f>
        <v>D</v>
      </c>
      <c r="W3372" s="4" t="str" cm="1">
        <f t="array" aca="1" ref="W3372" ca="1">_xlfn.IFNA(INDIRECT($Y$1&amp;"!"&amp;W$1&amp;$Y3372),"N")</f>
        <v>C</v>
      </c>
      <c r="X3372" s="4">
        <f ca="1">COUNTIF(W:W,W3372)</f>
        <v>747</v>
      </c>
      <c r="Y3372" s="4">
        <f>MATCH(T3372,Coding!J:J,0)</f>
        <v>8</v>
      </c>
      <c r="Z3372" s="4" t="str" cm="1">
        <f t="array" aca="1" ref="Z3372" ca="1">_xlfn.IFNA(INDIRECT($Y$1&amp;"!"&amp;Z$1&amp;$Y3372),-1)</f>
        <v>C</v>
      </c>
      <c r="AA3372" s="4" cm="1">
        <f t="array" aca="1" ref="AA3372" ca="1">_xlfn.IFNA(INDIRECT($Y$1&amp;"!"&amp;AA$1&amp;$Y3372),-1)</f>
        <v>1</v>
      </c>
      <c r="AB3372" s="4" cm="1">
        <f t="array" aca="1" ref="AB3372" ca="1">_xlfn.IFNA(INDIRECT($Y$1&amp;"!"&amp;AB$1&amp;$Y3372),-1)</f>
        <v>1</v>
      </c>
      <c r="AC3372" s="4" cm="1">
        <f t="array" aca="1" ref="AC3372" ca="1">_xlfn.IFNA(INDIRECT($Y$1&amp;"!"&amp;AC$1&amp;$Y3372),-1)</f>
        <v>1</v>
      </c>
      <c r="AD3372" s="4" cm="1">
        <f t="array" aca="1" ref="AD3372" ca="1">_xlfn.IFNA(INDIRECT($Y$1&amp;"!"&amp;AD$1&amp;$Y3372),-1)</f>
        <v>0</v>
      </c>
      <c r="AE3372" s="4" cm="1">
        <f t="array" aca="1" ref="AE3372" ca="1">_xlfn.IFNA(INDIRECT($Y$1&amp;"!"&amp;AE$1&amp;$Y3372),-1)</f>
        <v>0</v>
      </c>
      <c r="AF3372" s="4" t="str">
        <f ca="1">_xlfn.CONCAT(W3372, "-",V3372)</f>
        <v>C-D</v>
      </c>
      <c r="AG3372" s="4" t="str">
        <f>TEXT(ROW()-2, "0000")</f>
        <v>3370</v>
      </c>
      <c r="AH3372" s="4" t="str">
        <f>IF(TRIM(CLEAN(A3372))="m", "male", IF(TRIM(CLEAN(A3372))="f","female", "missing"))</f>
        <v>male</v>
      </c>
      <c r="AI3372" s="4">
        <f>C3372</f>
        <v>93.6</v>
      </c>
      <c r="AJ3372" s="4">
        <f>O3372</f>
        <v>63</v>
      </c>
      <c r="AK3372" s="4">
        <f>P3372</f>
        <v>70</v>
      </c>
      <c r="AL3372" s="4">
        <f>IF(AI3372&lt;60, 0, IF(AI3372&lt;70,2, IF(AI3372&lt;80, 3, IF(AI3372&lt;90,4, IF(AI3372&lt;=100, 5, "?")))))</f>
        <v>5</v>
      </c>
      <c r="AM3372" s="4">
        <f>IF(AJ3372&lt;60, 0, IF(AJ3372&lt;70,2, IF(AJ3372&lt;80, 3, IF(AJ3372&lt;90,4, IF(AJ3372&lt;=100, 5, "?")))))</f>
        <v>2</v>
      </c>
      <c r="AN3372" s="4">
        <f>IF(AK3372&lt;60, 0, IF(AK3372&lt;70,2, IF(AK3372&lt;80, 3, IF(AK3372&lt;90,4, IF(AK3372&lt;=100, 5, "?")))))</f>
        <v>3</v>
      </c>
      <c r="AO3372" s="4">
        <f ca="1">AA3372</f>
        <v>1</v>
      </c>
      <c r="AP3372" s="4">
        <f ca="1">AB3372</f>
        <v>1</v>
      </c>
      <c r="AQ3372" s="4">
        <f ca="1">AC3372</f>
        <v>1</v>
      </c>
      <c r="AR3372" s="4">
        <f ca="1">AD3372</f>
        <v>0</v>
      </c>
      <c r="AS3372" s="4">
        <f ca="1">AE3372</f>
        <v>0</v>
      </c>
      <c r="AT3372" s="4" t="str">
        <f ca="1">Z3372</f>
        <v>C</v>
      </c>
      <c r="AU3372" s="4">
        <f>E3372</f>
        <v>64.900000000000006</v>
      </c>
      <c r="AV3372" s="4">
        <f>IF(AU3372&lt;60, 0, IF(AU3372&lt;70,2, IF(AU3372&lt;80, 3, IF(AU3372&lt;90,4, IF(AU3372&lt;=100, 5, "?")))))</f>
        <v>2</v>
      </c>
    </row>
    <row r="3373" spans="1:48" hidden="1" x14ac:dyDescent="0.2">
      <c r="A3373" s="2" t="s">
        <v>13</v>
      </c>
      <c r="B3373" s="3" t="s">
        <v>62</v>
      </c>
      <c r="C3373" s="3">
        <v>93.6</v>
      </c>
      <c r="D3373" s="3" t="s">
        <v>26</v>
      </c>
      <c r="E3373" s="3">
        <v>77.3</v>
      </c>
      <c r="F3373" s="3">
        <v>1</v>
      </c>
      <c r="G3373" s="3">
        <v>61</v>
      </c>
      <c r="H3373" s="3">
        <v>63</v>
      </c>
      <c r="I3373" s="3">
        <v>75</v>
      </c>
      <c r="J3373" s="3">
        <v>78</v>
      </c>
      <c r="K3373" s="3">
        <v>80</v>
      </c>
      <c r="L3373" s="3"/>
      <c r="M3373" s="3">
        <v>83</v>
      </c>
      <c r="N3373" s="3"/>
      <c r="O3373" s="4">
        <f>MAX(G3373:H3373)</f>
        <v>63</v>
      </c>
      <c r="P3373" s="4">
        <f>MAX(I3373:J3373)</f>
        <v>78</v>
      </c>
      <c r="Q3373" s="4">
        <f>ABS(O3373-C3373)</f>
        <v>30.599999999999994</v>
      </c>
      <c r="R3373" s="4">
        <f>ABS(P3373-C3373)</f>
        <v>15.599999999999994</v>
      </c>
      <c r="S3373" s="4" t="b">
        <f ca="1">OR(O3373=0,P3373=0,Q3373&gt;$Q$1,R3373&gt;$R$1,W3373="N", V3373=2)</f>
        <v>1</v>
      </c>
      <c r="T3373" s="4" t="str">
        <f>TRIM(CLEAN(D3373))</f>
        <v>برنامج بكالوريوس الهندسة المدنية</v>
      </c>
      <c r="U3373" s="4">
        <f>COUNTIF(T:T,T3373)</f>
        <v>723</v>
      </c>
      <c r="V3373" s="4" t="str">
        <f>IF(E3373&lt;60, "F", IF(E3373&lt;70,"D", IF(E3373&lt;80, "C", IF(E3373&lt;90,"B", IF(E3373&lt;=100, "A", "?")))))</f>
        <v>C</v>
      </c>
      <c r="W3373" s="4" t="str" cm="1">
        <f t="array" aca="1" ref="W3373" ca="1">_xlfn.IFNA(INDIRECT($Y$1&amp;"!"&amp;W$1&amp;$Y3373),"N")</f>
        <v>C</v>
      </c>
      <c r="X3373" s="4">
        <f ca="1">COUNTIF(W:W,W3373)</f>
        <v>747</v>
      </c>
      <c r="Y3373" s="4">
        <f>MATCH(T3373,Coding!J:J,0)</f>
        <v>8</v>
      </c>
      <c r="Z3373" s="4" t="str" cm="1">
        <f t="array" aca="1" ref="Z3373" ca="1">_xlfn.IFNA(INDIRECT($Y$1&amp;"!"&amp;Z$1&amp;$Y3373),-1)</f>
        <v>C</v>
      </c>
      <c r="AA3373" s="4" cm="1">
        <f t="array" aca="1" ref="AA3373" ca="1">_xlfn.IFNA(INDIRECT($Y$1&amp;"!"&amp;AA$1&amp;$Y3373),-1)</f>
        <v>1</v>
      </c>
      <c r="AB3373" s="4" cm="1">
        <f t="array" aca="1" ref="AB3373" ca="1">_xlfn.IFNA(INDIRECT($Y$1&amp;"!"&amp;AB$1&amp;$Y3373),-1)</f>
        <v>1</v>
      </c>
      <c r="AC3373" s="4" cm="1">
        <f t="array" aca="1" ref="AC3373" ca="1">_xlfn.IFNA(INDIRECT($Y$1&amp;"!"&amp;AC$1&amp;$Y3373),-1)</f>
        <v>1</v>
      </c>
      <c r="AD3373" s="4" cm="1">
        <f t="array" aca="1" ref="AD3373" ca="1">_xlfn.IFNA(INDIRECT($Y$1&amp;"!"&amp;AD$1&amp;$Y3373),-1)</f>
        <v>0</v>
      </c>
      <c r="AE3373" s="4" cm="1">
        <f t="array" aca="1" ref="AE3373" ca="1">_xlfn.IFNA(INDIRECT($Y$1&amp;"!"&amp;AE$1&amp;$Y3373),-1)</f>
        <v>0</v>
      </c>
      <c r="AF3373" s="4" t="str">
        <f ca="1">_xlfn.CONCAT(W3373, "-",V3373)</f>
        <v>C-C</v>
      </c>
      <c r="AG3373" s="4" t="str">
        <f>TEXT(ROW()-2, "0000")</f>
        <v>3371</v>
      </c>
      <c r="AH3373" s="4" t="str">
        <f>IF(TRIM(CLEAN(A3373))="m", "male", IF(TRIM(CLEAN(A3373))="f","female", "missing"))</f>
        <v>male</v>
      </c>
      <c r="AI3373" s="4">
        <f>C3373</f>
        <v>93.6</v>
      </c>
      <c r="AJ3373" s="4">
        <f>O3373</f>
        <v>63</v>
      </c>
      <c r="AK3373" s="4">
        <f>P3373</f>
        <v>78</v>
      </c>
      <c r="AL3373" s="4">
        <f>IF(AI3373&lt;60, 0, IF(AI3373&lt;70,2, IF(AI3373&lt;80, 3, IF(AI3373&lt;90,4, IF(AI3373&lt;=100, 5, "?")))))</f>
        <v>5</v>
      </c>
      <c r="AM3373" s="4">
        <f>IF(AJ3373&lt;60, 0, IF(AJ3373&lt;70,2, IF(AJ3373&lt;80, 3, IF(AJ3373&lt;90,4, IF(AJ3373&lt;=100, 5, "?")))))</f>
        <v>2</v>
      </c>
      <c r="AN3373" s="4">
        <f>IF(AK3373&lt;60, 0, IF(AK3373&lt;70,2, IF(AK3373&lt;80, 3, IF(AK3373&lt;90,4, IF(AK3373&lt;=100, 5, "?")))))</f>
        <v>3</v>
      </c>
      <c r="AO3373" s="4">
        <f ca="1">AA3373</f>
        <v>1</v>
      </c>
      <c r="AP3373" s="4">
        <f ca="1">AB3373</f>
        <v>1</v>
      </c>
      <c r="AQ3373" s="4">
        <f ca="1">AC3373</f>
        <v>1</v>
      </c>
      <c r="AR3373" s="4">
        <f ca="1">AD3373</f>
        <v>0</v>
      </c>
      <c r="AS3373" s="4">
        <f ca="1">AE3373</f>
        <v>0</v>
      </c>
      <c r="AT3373" s="4" t="str">
        <f ca="1">Z3373</f>
        <v>C</v>
      </c>
      <c r="AU3373" s="4">
        <f>E3373</f>
        <v>77.3</v>
      </c>
      <c r="AV3373" s="4">
        <f>IF(AU3373&lt;60, 0, IF(AU3373&lt;70,2, IF(AU3373&lt;80, 3, IF(AU3373&lt;90,4, IF(AU3373&lt;=100, 5, "?")))))</f>
        <v>3</v>
      </c>
    </row>
    <row r="3374" spans="1:48" hidden="1" x14ac:dyDescent="0.2">
      <c r="A3374" s="2" t="s">
        <v>16</v>
      </c>
      <c r="B3374" s="3" t="s">
        <v>33</v>
      </c>
      <c r="C3374" s="3">
        <v>90.5</v>
      </c>
      <c r="D3374" s="3" t="s">
        <v>33</v>
      </c>
      <c r="E3374" s="3">
        <v>69.400000000000006</v>
      </c>
      <c r="F3374" s="3">
        <v>3</v>
      </c>
      <c r="G3374" s="3">
        <v>60</v>
      </c>
      <c r="H3374" s="3">
        <v>60</v>
      </c>
      <c r="I3374" s="3">
        <v>62</v>
      </c>
      <c r="J3374" s="3">
        <v>67</v>
      </c>
      <c r="K3374" s="3"/>
      <c r="L3374" s="3"/>
      <c r="M3374" s="3"/>
      <c r="N3374" s="3"/>
      <c r="O3374" s="4">
        <f>MAX(G3374:H3374)</f>
        <v>60</v>
      </c>
      <c r="P3374" s="4">
        <f>MAX(I3374:J3374)</f>
        <v>67</v>
      </c>
      <c r="Q3374" s="4">
        <f>ABS(O3374-C3374)</f>
        <v>30.5</v>
      </c>
      <c r="R3374" s="4">
        <f>ABS(P3374-C3374)</f>
        <v>23.5</v>
      </c>
      <c r="S3374" s="4" t="b">
        <f ca="1">OR(O3374=0,P3374=0,Q3374&gt;$Q$1,R3374&gt;$R$1,W3374="N", V3374=2)</f>
        <v>1</v>
      </c>
      <c r="T3374" s="4" t="str">
        <f>TRIM(CLEAN(D3374))</f>
        <v>برنامج بكالوريوس علم الحاسوب</v>
      </c>
      <c r="U3374" s="4">
        <f>COUNTIF(T:T,T3374)</f>
        <v>589</v>
      </c>
      <c r="V3374" s="4" t="str">
        <f>IF(E3374&lt;60, "F", IF(E3374&lt;70,"D", IF(E3374&lt;80, "C", IF(E3374&lt;90,"B", IF(E3374&lt;=100, "A", "?")))))</f>
        <v>D</v>
      </c>
      <c r="W3374" s="4" t="str" cm="1">
        <f t="array" aca="1" ref="W3374" ca="1">_xlfn.IFNA(INDIRECT($Y$1&amp;"!"&amp;W$1&amp;$Y3374),"N")</f>
        <v>D</v>
      </c>
      <c r="X3374" s="4">
        <f ca="1">COUNTIF(W:W,W3374)</f>
        <v>589</v>
      </c>
      <c r="Y3374" s="4">
        <f>MATCH(T3374,Coding!J:J,0)</f>
        <v>9</v>
      </c>
      <c r="Z3374" s="4" t="str" cm="1">
        <f t="array" aca="1" ref="Z3374" ca="1">_xlfn.IFNA(INDIRECT($Y$1&amp;"!"&amp;Z$1&amp;$Y3374),-1)</f>
        <v>D</v>
      </c>
      <c r="AA3374" s="4" cm="1">
        <f t="array" aca="1" ref="AA3374" ca="1">_xlfn.IFNA(INDIRECT($Y$1&amp;"!"&amp;AA$1&amp;$Y3374),-1)</f>
        <v>0</v>
      </c>
      <c r="AB3374" s="4" cm="1">
        <f t="array" aca="1" ref="AB3374" ca="1">_xlfn.IFNA(INDIRECT($Y$1&amp;"!"&amp;AB$1&amp;$Y3374),-1)</f>
        <v>1</v>
      </c>
      <c r="AC3374" s="4" cm="1">
        <f t="array" aca="1" ref="AC3374" ca="1">_xlfn.IFNA(INDIRECT($Y$1&amp;"!"&amp;AC$1&amp;$Y3374),-1)</f>
        <v>0</v>
      </c>
      <c r="AD3374" s="4" cm="1">
        <f t="array" aca="1" ref="AD3374" ca="1">_xlfn.IFNA(INDIRECT($Y$1&amp;"!"&amp;AD$1&amp;$Y3374),-1)</f>
        <v>0</v>
      </c>
      <c r="AE3374" s="4" cm="1">
        <f t="array" aca="1" ref="AE3374" ca="1">_xlfn.IFNA(INDIRECT($Y$1&amp;"!"&amp;AE$1&amp;$Y3374),-1)</f>
        <v>0</v>
      </c>
      <c r="AF3374" s="4" t="str">
        <f ca="1">_xlfn.CONCAT(W3374, "-",V3374)</f>
        <v>D-D</v>
      </c>
      <c r="AG3374" s="4" t="str">
        <f>TEXT(ROW()-2, "0000")</f>
        <v>3372</v>
      </c>
      <c r="AH3374" s="4" t="str">
        <f>IF(TRIM(CLEAN(A3374))="m", "male", IF(TRIM(CLEAN(A3374))="f","female", "missing"))</f>
        <v>female</v>
      </c>
      <c r="AI3374" s="4">
        <f>C3374</f>
        <v>90.5</v>
      </c>
      <c r="AJ3374" s="4">
        <f>O3374</f>
        <v>60</v>
      </c>
      <c r="AK3374" s="4">
        <f>P3374</f>
        <v>67</v>
      </c>
      <c r="AL3374" s="4">
        <f>IF(AI3374&lt;60, 0, IF(AI3374&lt;70,2, IF(AI3374&lt;80, 3, IF(AI3374&lt;90,4, IF(AI3374&lt;=100, 5, "?")))))</f>
        <v>5</v>
      </c>
      <c r="AM3374" s="4">
        <f>IF(AJ3374&lt;60, 0, IF(AJ3374&lt;70,2, IF(AJ3374&lt;80, 3, IF(AJ3374&lt;90,4, IF(AJ3374&lt;=100, 5, "?")))))</f>
        <v>2</v>
      </c>
      <c r="AN3374" s="4">
        <f>IF(AK3374&lt;60, 0, IF(AK3374&lt;70,2, IF(AK3374&lt;80, 3, IF(AK3374&lt;90,4, IF(AK3374&lt;=100, 5, "?")))))</f>
        <v>2</v>
      </c>
      <c r="AO3374" s="4">
        <f ca="1">AA3374</f>
        <v>0</v>
      </c>
      <c r="AP3374" s="4">
        <f ca="1">AB3374</f>
        <v>1</v>
      </c>
      <c r="AQ3374" s="4">
        <f ca="1">AC3374</f>
        <v>0</v>
      </c>
      <c r="AR3374" s="4">
        <f ca="1">AD3374</f>
        <v>0</v>
      </c>
      <c r="AS3374" s="4">
        <f ca="1">AE3374</f>
        <v>0</v>
      </c>
      <c r="AT3374" s="4" t="str">
        <f ca="1">Z3374</f>
        <v>D</v>
      </c>
      <c r="AU3374" s="4">
        <f>E3374</f>
        <v>69.400000000000006</v>
      </c>
      <c r="AV3374" s="4">
        <f>IF(AU3374&lt;60, 0, IF(AU3374&lt;70,2, IF(AU3374&lt;80, 3, IF(AU3374&lt;90,4, IF(AU3374&lt;=100, 5, "?")))))</f>
        <v>2</v>
      </c>
    </row>
    <row r="3375" spans="1:48" hidden="1" x14ac:dyDescent="0.2">
      <c r="A3375" s="2" t="s">
        <v>13</v>
      </c>
      <c r="B3375" s="3" t="s">
        <v>28</v>
      </c>
      <c r="C3375" s="3">
        <v>90.5</v>
      </c>
      <c r="D3375" s="3" t="s">
        <v>28</v>
      </c>
      <c r="E3375" s="3">
        <v>63.3</v>
      </c>
      <c r="F3375" s="3">
        <v>3</v>
      </c>
      <c r="G3375" s="3">
        <v>60</v>
      </c>
      <c r="H3375" s="3"/>
      <c r="I3375" s="3">
        <v>55</v>
      </c>
      <c r="J3375" s="3"/>
      <c r="K3375" s="3"/>
      <c r="L3375" s="3"/>
      <c r="M3375" s="3">
        <v>60</v>
      </c>
      <c r="N3375" s="3"/>
      <c r="O3375" s="4">
        <f>MAX(G3375:H3375)</f>
        <v>60</v>
      </c>
      <c r="P3375" s="4">
        <f>MAX(I3375:J3375)</f>
        <v>55</v>
      </c>
      <c r="Q3375" s="4">
        <f>ABS(O3375-C3375)</f>
        <v>30.5</v>
      </c>
      <c r="R3375" s="4">
        <f>ABS(P3375-C3375)</f>
        <v>35.5</v>
      </c>
      <c r="S3375" s="4" t="b">
        <f ca="1">OR(O3375=0,P3375=0,Q3375&gt;$Q$1,R3375&gt;$R$1,W3375="N", V3375=2)</f>
        <v>1</v>
      </c>
      <c r="T3375" s="4" t="str">
        <f>TRIM(CLEAN(D3375))</f>
        <v>برنامج بكالوريوس الهندسة الميكانيكية</v>
      </c>
      <c r="U3375" s="4">
        <f>COUNTIF(T:T,T3375)</f>
        <v>292</v>
      </c>
      <c r="V3375" s="4" t="str">
        <f>IF(E3375&lt;60, "F", IF(E3375&lt;70,"D", IF(E3375&lt;80, "C", IF(E3375&lt;90,"B", IF(E3375&lt;=100, "A", "?")))))</f>
        <v>D</v>
      </c>
      <c r="W3375" s="4" t="str" cm="1">
        <f t="array" aca="1" ref="W3375" ca="1">_xlfn.IFNA(INDIRECT($Y$1&amp;"!"&amp;W$1&amp;$Y3375),"N")</f>
        <v>E</v>
      </c>
      <c r="X3375" s="4">
        <f ca="1">COUNTIF(W:W,W3375)</f>
        <v>292</v>
      </c>
      <c r="Y3375" s="4">
        <f>MATCH(T3375,Coding!J:J,0)</f>
        <v>10</v>
      </c>
      <c r="Z3375" s="4" t="str" cm="1">
        <f t="array" aca="1" ref="Z3375" ca="1">_xlfn.IFNA(INDIRECT($Y$1&amp;"!"&amp;Z$1&amp;$Y3375),-1)</f>
        <v>E</v>
      </c>
      <c r="AA3375" s="4" cm="1">
        <f t="array" aca="1" ref="AA3375" ca="1">_xlfn.IFNA(INDIRECT($Y$1&amp;"!"&amp;AA$1&amp;$Y3375),-1)</f>
        <v>0</v>
      </c>
      <c r="AB3375" s="4" cm="1">
        <f t="array" aca="1" ref="AB3375" ca="1">_xlfn.IFNA(INDIRECT($Y$1&amp;"!"&amp;AB$1&amp;$Y3375),-1)</f>
        <v>0</v>
      </c>
      <c r="AC3375" s="4" cm="1">
        <f t="array" aca="1" ref="AC3375" ca="1">_xlfn.IFNA(INDIRECT($Y$1&amp;"!"&amp;AC$1&amp;$Y3375),-1)</f>
        <v>1</v>
      </c>
      <c r="AD3375" s="4" cm="1">
        <f t="array" aca="1" ref="AD3375" ca="1">_xlfn.IFNA(INDIRECT($Y$1&amp;"!"&amp;AD$1&amp;$Y3375),-1)</f>
        <v>0</v>
      </c>
      <c r="AE3375" s="4" cm="1">
        <f t="array" aca="1" ref="AE3375" ca="1">_xlfn.IFNA(INDIRECT($Y$1&amp;"!"&amp;AE$1&amp;$Y3375),-1)</f>
        <v>1</v>
      </c>
      <c r="AF3375" s="4" t="str">
        <f ca="1">_xlfn.CONCAT(W3375, "-",V3375)</f>
        <v>E-D</v>
      </c>
      <c r="AG3375" s="4" t="str">
        <f>TEXT(ROW()-2, "0000")</f>
        <v>3373</v>
      </c>
      <c r="AH3375" s="4" t="str">
        <f>IF(TRIM(CLEAN(A3375))="m", "male", IF(TRIM(CLEAN(A3375))="f","female", "missing"))</f>
        <v>male</v>
      </c>
      <c r="AI3375" s="4">
        <f>C3375</f>
        <v>90.5</v>
      </c>
      <c r="AJ3375" s="4">
        <f>O3375</f>
        <v>60</v>
      </c>
      <c r="AK3375" s="4">
        <f>P3375</f>
        <v>55</v>
      </c>
      <c r="AL3375" s="4">
        <f>IF(AI3375&lt;60, 0, IF(AI3375&lt;70,2, IF(AI3375&lt;80, 3, IF(AI3375&lt;90,4, IF(AI3375&lt;=100, 5, "?")))))</f>
        <v>5</v>
      </c>
      <c r="AM3375" s="4">
        <f>IF(AJ3375&lt;60, 0, IF(AJ3375&lt;70,2, IF(AJ3375&lt;80, 3, IF(AJ3375&lt;90,4, IF(AJ3375&lt;=100, 5, "?")))))</f>
        <v>2</v>
      </c>
      <c r="AN3375" s="4">
        <f>IF(AK3375&lt;60, 0, IF(AK3375&lt;70,2, IF(AK3375&lt;80, 3, IF(AK3375&lt;90,4, IF(AK3375&lt;=100, 5, "?")))))</f>
        <v>0</v>
      </c>
      <c r="AO3375" s="4">
        <f ca="1">AA3375</f>
        <v>0</v>
      </c>
      <c r="AP3375" s="4">
        <f ca="1">AB3375</f>
        <v>0</v>
      </c>
      <c r="AQ3375" s="4">
        <f ca="1">AC3375</f>
        <v>1</v>
      </c>
      <c r="AR3375" s="4">
        <f ca="1">AD3375</f>
        <v>0</v>
      </c>
      <c r="AS3375" s="4">
        <f ca="1">AE3375</f>
        <v>1</v>
      </c>
      <c r="AT3375" s="4" t="str">
        <f ca="1">Z3375</f>
        <v>E</v>
      </c>
      <c r="AU3375" s="4">
        <f>E3375</f>
        <v>63.3</v>
      </c>
      <c r="AV3375" s="4">
        <f>IF(AU3375&lt;60, 0, IF(AU3375&lt;70,2, IF(AU3375&lt;80, 3, IF(AU3375&lt;90,4, IF(AU3375&lt;=100, 5, "?")))))</f>
        <v>2</v>
      </c>
    </row>
    <row r="3376" spans="1:48" hidden="1" x14ac:dyDescent="0.2">
      <c r="A3376" s="2" t="s">
        <v>16</v>
      </c>
      <c r="B3376" s="3" t="s">
        <v>37</v>
      </c>
      <c r="C3376" s="3">
        <v>95.5</v>
      </c>
      <c r="D3376" s="3" t="s">
        <v>28</v>
      </c>
      <c r="E3376" s="3">
        <v>74.400000000000006</v>
      </c>
      <c r="F3376" s="3">
        <v>1</v>
      </c>
      <c r="G3376" s="3">
        <v>65</v>
      </c>
      <c r="H3376" s="3">
        <v>65</v>
      </c>
      <c r="I3376" s="3">
        <v>78</v>
      </c>
      <c r="J3376" s="3">
        <v>75</v>
      </c>
      <c r="K3376" s="3">
        <v>90</v>
      </c>
      <c r="L3376" s="3"/>
      <c r="M3376" s="3">
        <v>70</v>
      </c>
      <c r="N3376" s="3"/>
      <c r="O3376" s="4">
        <f>MAX(G3376:H3376)</f>
        <v>65</v>
      </c>
      <c r="P3376" s="4">
        <f>MAX(I3376:J3376)</f>
        <v>78</v>
      </c>
      <c r="Q3376" s="4">
        <f>ABS(O3376-C3376)</f>
        <v>30.5</v>
      </c>
      <c r="R3376" s="4">
        <f>ABS(P3376-C3376)</f>
        <v>17.5</v>
      </c>
      <c r="S3376" s="4" t="b">
        <f ca="1">OR(O3376=0,P3376=0,Q3376&gt;$Q$1,R3376&gt;$R$1,W3376="N", V3376=2)</f>
        <v>1</v>
      </c>
      <c r="T3376" s="4" t="str">
        <f>TRIM(CLEAN(D3376))</f>
        <v>برنامج بكالوريوس الهندسة الميكانيكية</v>
      </c>
      <c r="U3376" s="4">
        <f>COUNTIF(T:T,T3376)</f>
        <v>292</v>
      </c>
      <c r="V3376" s="4" t="str">
        <f>IF(E3376&lt;60, "F", IF(E3376&lt;70,"D", IF(E3376&lt;80, "C", IF(E3376&lt;90,"B", IF(E3376&lt;=100, "A", "?")))))</f>
        <v>C</v>
      </c>
      <c r="W3376" s="4" t="str" cm="1">
        <f t="array" aca="1" ref="W3376" ca="1">_xlfn.IFNA(INDIRECT($Y$1&amp;"!"&amp;W$1&amp;$Y3376),"N")</f>
        <v>E</v>
      </c>
      <c r="X3376" s="4">
        <f ca="1">COUNTIF(W:W,W3376)</f>
        <v>292</v>
      </c>
      <c r="Y3376" s="4">
        <f>MATCH(T3376,Coding!J:J,0)</f>
        <v>10</v>
      </c>
      <c r="Z3376" s="4" t="str" cm="1">
        <f t="array" aca="1" ref="Z3376" ca="1">_xlfn.IFNA(INDIRECT($Y$1&amp;"!"&amp;Z$1&amp;$Y3376),-1)</f>
        <v>E</v>
      </c>
      <c r="AA3376" s="4" cm="1">
        <f t="array" aca="1" ref="AA3376" ca="1">_xlfn.IFNA(INDIRECT($Y$1&amp;"!"&amp;AA$1&amp;$Y3376),-1)</f>
        <v>0</v>
      </c>
      <c r="AB3376" s="4" cm="1">
        <f t="array" aca="1" ref="AB3376" ca="1">_xlfn.IFNA(INDIRECT($Y$1&amp;"!"&amp;AB$1&amp;$Y3376),-1)</f>
        <v>0</v>
      </c>
      <c r="AC3376" s="4" cm="1">
        <f t="array" aca="1" ref="AC3376" ca="1">_xlfn.IFNA(INDIRECT($Y$1&amp;"!"&amp;AC$1&amp;$Y3376),-1)</f>
        <v>1</v>
      </c>
      <c r="AD3376" s="4" cm="1">
        <f t="array" aca="1" ref="AD3376" ca="1">_xlfn.IFNA(INDIRECT($Y$1&amp;"!"&amp;AD$1&amp;$Y3376),-1)</f>
        <v>0</v>
      </c>
      <c r="AE3376" s="4" cm="1">
        <f t="array" aca="1" ref="AE3376" ca="1">_xlfn.IFNA(INDIRECT($Y$1&amp;"!"&amp;AE$1&amp;$Y3376),-1)</f>
        <v>1</v>
      </c>
      <c r="AF3376" s="4" t="str">
        <f ca="1">_xlfn.CONCAT(W3376, "-",V3376)</f>
        <v>E-C</v>
      </c>
      <c r="AG3376" s="4" t="str">
        <f>TEXT(ROW()-2, "0000")</f>
        <v>3374</v>
      </c>
      <c r="AH3376" s="4" t="str">
        <f>IF(TRIM(CLEAN(A3376))="m", "male", IF(TRIM(CLEAN(A3376))="f","female", "missing"))</f>
        <v>female</v>
      </c>
      <c r="AI3376" s="4">
        <f>C3376</f>
        <v>95.5</v>
      </c>
      <c r="AJ3376" s="4">
        <f>O3376</f>
        <v>65</v>
      </c>
      <c r="AK3376" s="4">
        <f>P3376</f>
        <v>78</v>
      </c>
      <c r="AL3376" s="4">
        <f>IF(AI3376&lt;60, 0, IF(AI3376&lt;70,2, IF(AI3376&lt;80, 3, IF(AI3376&lt;90,4, IF(AI3376&lt;=100, 5, "?")))))</f>
        <v>5</v>
      </c>
      <c r="AM3376" s="4">
        <f>IF(AJ3376&lt;60, 0, IF(AJ3376&lt;70,2, IF(AJ3376&lt;80, 3, IF(AJ3376&lt;90,4, IF(AJ3376&lt;=100, 5, "?")))))</f>
        <v>2</v>
      </c>
      <c r="AN3376" s="4">
        <f>IF(AK3376&lt;60, 0, IF(AK3376&lt;70,2, IF(AK3376&lt;80, 3, IF(AK3376&lt;90,4, IF(AK3376&lt;=100, 5, "?")))))</f>
        <v>3</v>
      </c>
      <c r="AO3376" s="4">
        <f ca="1">AA3376</f>
        <v>0</v>
      </c>
      <c r="AP3376" s="4">
        <f ca="1">AB3376</f>
        <v>0</v>
      </c>
      <c r="AQ3376" s="4">
        <f ca="1">AC3376</f>
        <v>1</v>
      </c>
      <c r="AR3376" s="4">
        <f ca="1">AD3376</f>
        <v>0</v>
      </c>
      <c r="AS3376" s="4">
        <f ca="1">AE3376</f>
        <v>1</v>
      </c>
      <c r="AT3376" s="4" t="str">
        <f ca="1">Z3376</f>
        <v>E</v>
      </c>
      <c r="AU3376" s="4">
        <f>E3376</f>
        <v>74.400000000000006</v>
      </c>
      <c r="AV3376" s="4">
        <f>IF(AU3376&lt;60, 0, IF(AU3376&lt;70,2, IF(AU3376&lt;80, 3, IF(AU3376&lt;90,4, IF(AU3376&lt;=100, 5, "?")))))</f>
        <v>3</v>
      </c>
    </row>
    <row r="3377" spans="1:48" hidden="1" x14ac:dyDescent="0.2">
      <c r="A3377" s="2" t="s">
        <v>13</v>
      </c>
      <c r="B3377" s="3" t="s">
        <v>14</v>
      </c>
      <c r="C3377" s="3">
        <v>90.5</v>
      </c>
      <c r="D3377" s="3" t="s">
        <v>14</v>
      </c>
      <c r="E3377" s="3">
        <v>67.8</v>
      </c>
      <c r="F3377" s="3">
        <v>2</v>
      </c>
      <c r="G3377" s="3">
        <v>60</v>
      </c>
      <c r="H3377" s="3">
        <v>60</v>
      </c>
      <c r="I3377" s="3">
        <v>73</v>
      </c>
      <c r="J3377" s="3">
        <v>66</v>
      </c>
      <c r="K3377" s="3">
        <v>60</v>
      </c>
      <c r="L3377" s="3"/>
      <c r="M3377" s="3"/>
      <c r="N3377" s="3"/>
      <c r="O3377" s="4">
        <f>MAX(G3377:H3377)</f>
        <v>60</v>
      </c>
      <c r="P3377" s="4">
        <f>MAX(I3377:J3377)</f>
        <v>73</v>
      </c>
      <c r="Q3377" s="4">
        <f>ABS(O3377-C3377)</f>
        <v>30.5</v>
      </c>
      <c r="R3377" s="4">
        <f>ABS(P3377-C3377)</f>
        <v>17.5</v>
      </c>
      <c r="S3377" s="4" t="b">
        <f ca="1">OR(O3377=0,P3377=0,Q3377&gt;$Q$1,R3377&gt;$R$1,W3377="N", V3377=2)</f>
        <v>1</v>
      </c>
      <c r="T3377" s="4" t="str">
        <f>TRIM(CLEAN(D3377))</f>
        <v>برنامج بكالوريوس الهندسة الكهربائية</v>
      </c>
      <c r="U3377" s="4">
        <f>COUNTIF(T:T,T3377)</f>
        <v>420</v>
      </c>
      <c r="V3377" s="4" t="str">
        <f>IF(E3377&lt;60, "F", IF(E3377&lt;70,"D", IF(E3377&lt;80, "C", IF(E3377&lt;90,"B", IF(E3377&lt;=100, "A", "?")))))</f>
        <v>D</v>
      </c>
      <c r="W3377" s="4" t="str" cm="1">
        <f t="array" aca="1" ref="W3377" ca="1">_xlfn.IFNA(INDIRECT($Y$1&amp;"!"&amp;W$1&amp;$Y3377),"N")</f>
        <v>F</v>
      </c>
      <c r="X3377" s="4">
        <f ca="1">COUNTIF(W:W,W3377)</f>
        <v>420</v>
      </c>
      <c r="Y3377" s="4">
        <f>MATCH(T3377,Coding!J:J,0)</f>
        <v>11</v>
      </c>
      <c r="Z3377" s="4" t="str" cm="1">
        <f t="array" aca="1" ref="Z3377" ca="1">_xlfn.IFNA(INDIRECT($Y$1&amp;"!"&amp;Z$1&amp;$Y3377),-1)</f>
        <v>F</v>
      </c>
      <c r="AA3377" s="4" cm="1">
        <f t="array" aca="1" ref="AA3377" ca="1">_xlfn.IFNA(INDIRECT($Y$1&amp;"!"&amp;AA$1&amp;$Y3377),-1)</f>
        <v>0</v>
      </c>
      <c r="AB3377" s="4" cm="1">
        <f t="array" aca="1" ref="AB3377" ca="1">_xlfn.IFNA(INDIRECT($Y$1&amp;"!"&amp;AB$1&amp;$Y3377),-1)</f>
        <v>1</v>
      </c>
      <c r="AC3377" s="4" cm="1">
        <f t="array" aca="1" ref="AC3377" ca="1">_xlfn.IFNA(INDIRECT($Y$1&amp;"!"&amp;AC$1&amp;$Y3377),-1)</f>
        <v>0</v>
      </c>
      <c r="AD3377" s="4" cm="1">
        <f t="array" aca="1" ref="AD3377" ca="1">_xlfn.IFNA(INDIRECT($Y$1&amp;"!"&amp;AD$1&amp;$Y3377),-1)</f>
        <v>1</v>
      </c>
      <c r="AE3377" s="4" cm="1">
        <f t="array" aca="1" ref="AE3377" ca="1">_xlfn.IFNA(INDIRECT($Y$1&amp;"!"&amp;AE$1&amp;$Y3377),-1)</f>
        <v>0</v>
      </c>
      <c r="AF3377" s="4" t="str">
        <f ca="1">_xlfn.CONCAT(W3377, "-",V3377)</f>
        <v>F-D</v>
      </c>
      <c r="AG3377" s="4" t="str">
        <f>TEXT(ROW()-2, "0000")</f>
        <v>3375</v>
      </c>
      <c r="AH3377" s="4" t="str">
        <f>IF(TRIM(CLEAN(A3377))="m", "male", IF(TRIM(CLEAN(A3377))="f","female", "missing"))</f>
        <v>male</v>
      </c>
      <c r="AI3377" s="4">
        <f>C3377</f>
        <v>90.5</v>
      </c>
      <c r="AJ3377" s="4">
        <f>O3377</f>
        <v>60</v>
      </c>
      <c r="AK3377" s="4">
        <f>P3377</f>
        <v>73</v>
      </c>
      <c r="AL3377" s="4">
        <f>IF(AI3377&lt;60, 0, IF(AI3377&lt;70,2, IF(AI3377&lt;80, 3, IF(AI3377&lt;90,4, IF(AI3377&lt;=100, 5, "?")))))</f>
        <v>5</v>
      </c>
      <c r="AM3377" s="4">
        <f>IF(AJ3377&lt;60, 0, IF(AJ3377&lt;70,2, IF(AJ3377&lt;80, 3, IF(AJ3377&lt;90,4, IF(AJ3377&lt;=100, 5, "?")))))</f>
        <v>2</v>
      </c>
      <c r="AN3377" s="4">
        <f>IF(AK3377&lt;60, 0, IF(AK3377&lt;70,2, IF(AK3377&lt;80, 3, IF(AK3377&lt;90,4, IF(AK3377&lt;=100, 5, "?")))))</f>
        <v>3</v>
      </c>
      <c r="AO3377" s="4">
        <f ca="1">AA3377</f>
        <v>0</v>
      </c>
      <c r="AP3377" s="4">
        <f ca="1">AB3377</f>
        <v>1</v>
      </c>
      <c r="AQ3377" s="4">
        <f ca="1">AC3377</f>
        <v>0</v>
      </c>
      <c r="AR3377" s="4">
        <f ca="1">AD3377</f>
        <v>1</v>
      </c>
      <c r="AS3377" s="4">
        <f ca="1">AE3377</f>
        <v>0</v>
      </c>
      <c r="AT3377" s="4" t="str">
        <f ca="1">Z3377</f>
        <v>F</v>
      </c>
      <c r="AU3377" s="4">
        <f>E3377</f>
        <v>67.8</v>
      </c>
      <c r="AV3377" s="4">
        <f>IF(AU3377&lt;60, 0, IF(AU3377&lt;70,2, IF(AU3377&lt;80, 3, IF(AU3377&lt;90,4, IF(AU3377&lt;=100, 5, "?")))))</f>
        <v>2</v>
      </c>
    </row>
    <row r="3378" spans="1:48" hidden="1" x14ac:dyDescent="0.2">
      <c r="A3378" s="2" t="s">
        <v>16</v>
      </c>
      <c r="B3378" s="3" t="s">
        <v>36</v>
      </c>
      <c r="C3378" s="3">
        <v>95.4</v>
      </c>
      <c r="D3378" s="3" t="s">
        <v>36</v>
      </c>
      <c r="E3378" s="3">
        <v>68.599999999999994</v>
      </c>
      <c r="F3378" s="3">
        <v>1</v>
      </c>
      <c r="G3378" s="3">
        <v>65</v>
      </c>
      <c r="H3378" s="3">
        <v>60</v>
      </c>
      <c r="I3378" s="3">
        <v>74</v>
      </c>
      <c r="J3378" s="3">
        <v>68</v>
      </c>
      <c r="K3378" s="3"/>
      <c r="L3378" s="3"/>
      <c r="M3378" s="3">
        <v>63</v>
      </c>
      <c r="N3378" s="3"/>
      <c r="O3378" s="4">
        <f>MAX(G3378:H3378)</f>
        <v>65</v>
      </c>
      <c r="P3378" s="4">
        <f>MAX(I3378:J3378)</f>
        <v>74</v>
      </c>
      <c r="Q3378" s="4">
        <f>ABS(O3378-C3378)</f>
        <v>30.400000000000006</v>
      </c>
      <c r="R3378" s="4">
        <f>ABS(P3378-C3378)</f>
        <v>21.400000000000006</v>
      </c>
      <c r="S3378" s="4" t="b">
        <f ca="1">OR(O3378=0,P3378=0,Q3378&gt;$Q$1,R3378&gt;$R$1,W3378="N", V3378=2)</f>
        <v>1</v>
      </c>
      <c r="T3378" s="4" t="str">
        <f>TRIM(CLEAN(D3378))</f>
        <v>برنامج بكالوريوس هندسة أنظمة الحاسوب</v>
      </c>
      <c r="U3378" s="4">
        <f>COUNTIF(T:T,T3378)</f>
        <v>549</v>
      </c>
      <c r="V3378" s="4" t="str">
        <f>IF(E3378&lt;60, "F", IF(E3378&lt;70,"D", IF(E3378&lt;80, "C", IF(E3378&lt;90,"B", IF(E3378&lt;=100, "A", "?")))))</f>
        <v>D</v>
      </c>
      <c r="W3378" s="4" t="str" cm="1">
        <f t="array" aca="1" ref="W3378" ca="1">_xlfn.IFNA(INDIRECT($Y$1&amp;"!"&amp;W$1&amp;$Y3378),"N")</f>
        <v>A</v>
      </c>
      <c r="X3378" s="4">
        <f ca="1">COUNTIF(W:W,W3378)</f>
        <v>861</v>
      </c>
      <c r="Y3378" s="4">
        <f>MATCH(T3378,Coding!J:J,0)</f>
        <v>3</v>
      </c>
      <c r="Z3378" s="4" t="str" cm="1">
        <f t="array" aca="1" ref="Z3378" ca="1">_xlfn.IFNA(INDIRECT($Y$1&amp;"!"&amp;Z$1&amp;$Y3378),-1)</f>
        <v>A</v>
      </c>
      <c r="AA3378" s="4" cm="1">
        <f t="array" aca="1" ref="AA3378" ca="1">_xlfn.IFNA(INDIRECT($Y$1&amp;"!"&amp;AA$1&amp;$Y3378),-1)</f>
        <v>0</v>
      </c>
      <c r="AB3378" s="4" cm="1">
        <f t="array" aca="1" ref="AB3378" ca="1">_xlfn.IFNA(INDIRECT($Y$1&amp;"!"&amp;AB$1&amp;$Y3378),-1)</f>
        <v>1</v>
      </c>
      <c r="AC3378" s="4" cm="1">
        <f t="array" aca="1" ref="AC3378" ca="1">_xlfn.IFNA(INDIRECT($Y$1&amp;"!"&amp;AC$1&amp;$Y3378),-1)</f>
        <v>1</v>
      </c>
      <c r="AD3378" s="4" cm="1">
        <f t="array" aca="1" ref="AD3378" ca="1">_xlfn.IFNA(INDIRECT($Y$1&amp;"!"&amp;AD$1&amp;$Y3378),-1)</f>
        <v>1</v>
      </c>
      <c r="AE3378" s="4" cm="1">
        <f t="array" aca="1" ref="AE3378" ca="1">_xlfn.IFNA(INDIRECT($Y$1&amp;"!"&amp;AE$1&amp;$Y3378),-1)</f>
        <v>0</v>
      </c>
      <c r="AF3378" s="4" t="str">
        <f ca="1">_xlfn.CONCAT(W3378, "-",V3378)</f>
        <v>A-D</v>
      </c>
      <c r="AG3378" s="4" t="str">
        <f>TEXT(ROW()-2, "0000")</f>
        <v>3376</v>
      </c>
      <c r="AH3378" s="4" t="str">
        <f>IF(TRIM(CLEAN(A3378))="m", "male", IF(TRIM(CLEAN(A3378))="f","female", "missing"))</f>
        <v>female</v>
      </c>
      <c r="AI3378" s="4">
        <f>C3378</f>
        <v>95.4</v>
      </c>
      <c r="AJ3378" s="4">
        <f>O3378</f>
        <v>65</v>
      </c>
      <c r="AK3378" s="4">
        <f>P3378</f>
        <v>74</v>
      </c>
      <c r="AL3378" s="4">
        <f>IF(AI3378&lt;60, 0, IF(AI3378&lt;70,2, IF(AI3378&lt;80, 3, IF(AI3378&lt;90,4, IF(AI3378&lt;=100, 5, "?")))))</f>
        <v>5</v>
      </c>
      <c r="AM3378" s="4">
        <f>IF(AJ3378&lt;60, 0, IF(AJ3378&lt;70,2, IF(AJ3378&lt;80, 3, IF(AJ3378&lt;90,4, IF(AJ3378&lt;=100, 5, "?")))))</f>
        <v>2</v>
      </c>
      <c r="AN3378" s="4">
        <f>IF(AK3378&lt;60, 0, IF(AK3378&lt;70,2, IF(AK3378&lt;80, 3, IF(AK3378&lt;90,4, IF(AK3378&lt;=100, 5, "?")))))</f>
        <v>3</v>
      </c>
      <c r="AO3378" s="4">
        <f ca="1">AA3378</f>
        <v>0</v>
      </c>
      <c r="AP3378" s="4">
        <f ca="1">AB3378</f>
        <v>1</v>
      </c>
      <c r="AQ3378" s="4">
        <f ca="1">AC3378</f>
        <v>1</v>
      </c>
      <c r="AR3378" s="4">
        <f ca="1">AD3378</f>
        <v>1</v>
      </c>
      <c r="AS3378" s="4">
        <f ca="1">AE3378</f>
        <v>0</v>
      </c>
      <c r="AT3378" s="4" t="str">
        <f ca="1">Z3378</f>
        <v>A</v>
      </c>
      <c r="AU3378" s="4">
        <f>E3378</f>
        <v>68.599999999999994</v>
      </c>
      <c r="AV3378" s="4">
        <f>IF(AU3378&lt;60, 0, IF(AU3378&lt;70,2, IF(AU3378&lt;80, 3, IF(AU3378&lt;90,4, IF(AU3378&lt;=100, 5, "?")))))</f>
        <v>2</v>
      </c>
    </row>
    <row r="3379" spans="1:48" hidden="1" x14ac:dyDescent="0.2">
      <c r="A3379" s="2" t="s">
        <v>16</v>
      </c>
      <c r="B3379" s="3" t="s">
        <v>36</v>
      </c>
      <c r="C3379" s="3">
        <v>95.4</v>
      </c>
      <c r="D3379" s="3" t="s">
        <v>36</v>
      </c>
      <c r="E3379" s="3">
        <v>70.5</v>
      </c>
      <c r="F3379" s="3">
        <v>1</v>
      </c>
      <c r="G3379" s="3">
        <v>60</v>
      </c>
      <c r="H3379" s="3">
        <v>65</v>
      </c>
      <c r="I3379" s="3">
        <v>72</v>
      </c>
      <c r="J3379" s="3">
        <v>72</v>
      </c>
      <c r="K3379" s="3"/>
      <c r="L3379" s="3"/>
      <c r="M3379" s="3">
        <v>81</v>
      </c>
      <c r="N3379" s="3"/>
      <c r="O3379" s="4">
        <f>MAX(G3379:H3379)</f>
        <v>65</v>
      </c>
      <c r="P3379" s="4">
        <f>MAX(I3379:J3379)</f>
        <v>72</v>
      </c>
      <c r="Q3379" s="4">
        <f>ABS(O3379-C3379)</f>
        <v>30.400000000000006</v>
      </c>
      <c r="R3379" s="4">
        <f>ABS(P3379-C3379)</f>
        <v>23.400000000000006</v>
      </c>
      <c r="S3379" s="4" t="b">
        <f ca="1">OR(O3379=0,P3379=0,Q3379&gt;$Q$1,R3379&gt;$R$1,W3379="N", V3379=2)</f>
        <v>1</v>
      </c>
      <c r="T3379" s="4" t="str">
        <f>TRIM(CLEAN(D3379))</f>
        <v>برنامج بكالوريوس هندسة أنظمة الحاسوب</v>
      </c>
      <c r="U3379" s="4">
        <f>COUNTIF(T:T,T3379)</f>
        <v>549</v>
      </c>
      <c r="V3379" s="4" t="str">
        <f>IF(E3379&lt;60, "F", IF(E3379&lt;70,"D", IF(E3379&lt;80, "C", IF(E3379&lt;90,"B", IF(E3379&lt;=100, "A", "?")))))</f>
        <v>C</v>
      </c>
      <c r="W3379" s="4" t="str" cm="1">
        <f t="array" aca="1" ref="W3379" ca="1">_xlfn.IFNA(INDIRECT($Y$1&amp;"!"&amp;W$1&amp;$Y3379),"N")</f>
        <v>A</v>
      </c>
      <c r="X3379" s="4">
        <f ca="1">COUNTIF(W:W,W3379)</f>
        <v>861</v>
      </c>
      <c r="Y3379" s="4">
        <f>MATCH(T3379,Coding!J:J,0)</f>
        <v>3</v>
      </c>
      <c r="Z3379" s="4" t="str" cm="1">
        <f t="array" aca="1" ref="Z3379" ca="1">_xlfn.IFNA(INDIRECT($Y$1&amp;"!"&amp;Z$1&amp;$Y3379),-1)</f>
        <v>A</v>
      </c>
      <c r="AA3379" s="4" cm="1">
        <f t="array" aca="1" ref="AA3379" ca="1">_xlfn.IFNA(INDIRECT($Y$1&amp;"!"&amp;AA$1&amp;$Y3379),-1)</f>
        <v>0</v>
      </c>
      <c r="AB3379" s="4" cm="1">
        <f t="array" aca="1" ref="AB3379" ca="1">_xlfn.IFNA(INDIRECT($Y$1&amp;"!"&amp;AB$1&amp;$Y3379),-1)</f>
        <v>1</v>
      </c>
      <c r="AC3379" s="4" cm="1">
        <f t="array" aca="1" ref="AC3379" ca="1">_xlfn.IFNA(INDIRECT($Y$1&amp;"!"&amp;AC$1&amp;$Y3379),-1)</f>
        <v>1</v>
      </c>
      <c r="AD3379" s="4" cm="1">
        <f t="array" aca="1" ref="AD3379" ca="1">_xlfn.IFNA(INDIRECT($Y$1&amp;"!"&amp;AD$1&amp;$Y3379),-1)</f>
        <v>1</v>
      </c>
      <c r="AE3379" s="4" cm="1">
        <f t="array" aca="1" ref="AE3379" ca="1">_xlfn.IFNA(INDIRECT($Y$1&amp;"!"&amp;AE$1&amp;$Y3379),-1)</f>
        <v>0</v>
      </c>
      <c r="AF3379" s="4" t="str">
        <f ca="1">_xlfn.CONCAT(W3379, "-",V3379)</f>
        <v>A-C</v>
      </c>
      <c r="AG3379" s="4" t="str">
        <f>TEXT(ROW()-2, "0000")</f>
        <v>3377</v>
      </c>
      <c r="AH3379" s="4" t="str">
        <f>IF(TRIM(CLEAN(A3379))="m", "male", IF(TRIM(CLEAN(A3379))="f","female", "missing"))</f>
        <v>female</v>
      </c>
      <c r="AI3379" s="4">
        <f>C3379</f>
        <v>95.4</v>
      </c>
      <c r="AJ3379" s="4">
        <f>O3379</f>
        <v>65</v>
      </c>
      <c r="AK3379" s="4">
        <f>P3379</f>
        <v>72</v>
      </c>
      <c r="AL3379" s="4">
        <f>IF(AI3379&lt;60, 0, IF(AI3379&lt;70,2, IF(AI3379&lt;80, 3, IF(AI3379&lt;90,4, IF(AI3379&lt;=100, 5, "?")))))</f>
        <v>5</v>
      </c>
      <c r="AM3379" s="4">
        <f>IF(AJ3379&lt;60, 0, IF(AJ3379&lt;70,2, IF(AJ3379&lt;80, 3, IF(AJ3379&lt;90,4, IF(AJ3379&lt;=100, 5, "?")))))</f>
        <v>2</v>
      </c>
      <c r="AN3379" s="4">
        <f>IF(AK3379&lt;60, 0, IF(AK3379&lt;70,2, IF(AK3379&lt;80, 3, IF(AK3379&lt;90,4, IF(AK3379&lt;=100, 5, "?")))))</f>
        <v>3</v>
      </c>
      <c r="AO3379" s="4">
        <f ca="1">AA3379</f>
        <v>0</v>
      </c>
      <c r="AP3379" s="4">
        <f ca="1">AB3379</f>
        <v>1</v>
      </c>
      <c r="AQ3379" s="4">
        <f ca="1">AC3379</f>
        <v>1</v>
      </c>
      <c r="AR3379" s="4">
        <f ca="1">AD3379</f>
        <v>1</v>
      </c>
      <c r="AS3379" s="4">
        <f ca="1">AE3379</f>
        <v>0</v>
      </c>
      <c r="AT3379" s="4" t="str">
        <f ca="1">Z3379</f>
        <v>A</v>
      </c>
      <c r="AU3379" s="4">
        <f>E3379</f>
        <v>70.5</v>
      </c>
      <c r="AV3379" s="4">
        <f>IF(AU3379&lt;60, 0, IF(AU3379&lt;70,2, IF(AU3379&lt;80, 3, IF(AU3379&lt;90,4, IF(AU3379&lt;=100, 5, "?")))))</f>
        <v>3</v>
      </c>
    </row>
    <row r="3380" spans="1:48" hidden="1" x14ac:dyDescent="0.2">
      <c r="A3380" s="2" t="s">
        <v>16</v>
      </c>
      <c r="B3380" s="3" t="s">
        <v>26</v>
      </c>
      <c r="C3380" s="3">
        <v>90.4</v>
      </c>
      <c r="D3380" s="3" t="s">
        <v>26</v>
      </c>
      <c r="E3380" s="3">
        <v>70</v>
      </c>
      <c r="F3380" s="3">
        <v>1</v>
      </c>
      <c r="G3380" s="3">
        <v>60</v>
      </c>
      <c r="H3380" s="3">
        <v>60</v>
      </c>
      <c r="I3380" s="3">
        <v>96</v>
      </c>
      <c r="J3380" s="3">
        <v>61</v>
      </c>
      <c r="K3380" s="3">
        <v>60</v>
      </c>
      <c r="L3380" s="3"/>
      <c r="M3380" s="3">
        <v>72</v>
      </c>
      <c r="N3380" s="3"/>
      <c r="O3380" s="4">
        <f>MAX(G3380:H3380)</f>
        <v>60</v>
      </c>
      <c r="P3380" s="4">
        <f>MAX(I3380:J3380)</f>
        <v>96</v>
      </c>
      <c r="Q3380" s="4">
        <f>ABS(O3380-C3380)</f>
        <v>30.400000000000006</v>
      </c>
      <c r="R3380" s="4">
        <f>ABS(P3380-C3380)</f>
        <v>5.5999999999999943</v>
      </c>
      <c r="S3380" s="4" t="b">
        <f ca="1">OR(O3380=0,P3380=0,Q3380&gt;$Q$1,R3380&gt;$R$1,W3380="N", V3380=2)</f>
        <v>1</v>
      </c>
      <c r="T3380" s="4" t="str">
        <f>TRIM(CLEAN(D3380))</f>
        <v>برنامج بكالوريوس الهندسة المدنية</v>
      </c>
      <c r="U3380" s="4">
        <f>COUNTIF(T:T,T3380)</f>
        <v>723</v>
      </c>
      <c r="V3380" s="4" t="str">
        <f>IF(E3380&lt;60, "F", IF(E3380&lt;70,"D", IF(E3380&lt;80, "C", IF(E3380&lt;90,"B", IF(E3380&lt;=100, "A", "?")))))</f>
        <v>C</v>
      </c>
      <c r="W3380" s="4" t="str" cm="1">
        <f t="array" aca="1" ref="W3380" ca="1">_xlfn.IFNA(INDIRECT($Y$1&amp;"!"&amp;W$1&amp;$Y3380),"N")</f>
        <v>C</v>
      </c>
      <c r="X3380" s="4">
        <f ca="1">COUNTIF(W:W,W3380)</f>
        <v>747</v>
      </c>
      <c r="Y3380" s="4">
        <f>MATCH(T3380,Coding!J:J,0)</f>
        <v>8</v>
      </c>
      <c r="Z3380" s="4" t="str" cm="1">
        <f t="array" aca="1" ref="Z3380" ca="1">_xlfn.IFNA(INDIRECT($Y$1&amp;"!"&amp;Z$1&amp;$Y3380),-1)</f>
        <v>C</v>
      </c>
      <c r="AA3380" s="4" cm="1">
        <f t="array" aca="1" ref="AA3380" ca="1">_xlfn.IFNA(INDIRECT($Y$1&amp;"!"&amp;AA$1&amp;$Y3380),-1)</f>
        <v>1</v>
      </c>
      <c r="AB3380" s="4" cm="1">
        <f t="array" aca="1" ref="AB3380" ca="1">_xlfn.IFNA(INDIRECT($Y$1&amp;"!"&amp;AB$1&amp;$Y3380),-1)</f>
        <v>1</v>
      </c>
      <c r="AC3380" s="4" cm="1">
        <f t="array" aca="1" ref="AC3380" ca="1">_xlfn.IFNA(INDIRECT($Y$1&amp;"!"&amp;AC$1&amp;$Y3380),-1)</f>
        <v>1</v>
      </c>
      <c r="AD3380" s="4" cm="1">
        <f t="array" aca="1" ref="AD3380" ca="1">_xlfn.IFNA(INDIRECT($Y$1&amp;"!"&amp;AD$1&amp;$Y3380),-1)</f>
        <v>0</v>
      </c>
      <c r="AE3380" s="4" cm="1">
        <f t="array" aca="1" ref="AE3380" ca="1">_xlfn.IFNA(INDIRECT($Y$1&amp;"!"&amp;AE$1&amp;$Y3380),-1)</f>
        <v>0</v>
      </c>
      <c r="AF3380" s="4" t="str">
        <f ca="1">_xlfn.CONCAT(W3380, "-",V3380)</f>
        <v>C-C</v>
      </c>
      <c r="AG3380" s="4" t="str">
        <f>TEXT(ROW()-2, "0000")</f>
        <v>3378</v>
      </c>
      <c r="AH3380" s="4" t="str">
        <f>IF(TRIM(CLEAN(A3380))="m", "male", IF(TRIM(CLEAN(A3380))="f","female", "missing"))</f>
        <v>female</v>
      </c>
      <c r="AI3380" s="4">
        <f>C3380</f>
        <v>90.4</v>
      </c>
      <c r="AJ3380" s="4">
        <f>O3380</f>
        <v>60</v>
      </c>
      <c r="AK3380" s="4">
        <f>P3380</f>
        <v>96</v>
      </c>
      <c r="AL3380" s="4">
        <f>IF(AI3380&lt;60, 0, IF(AI3380&lt;70,2, IF(AI3380&lt;80, 3, IF(AI3380&lt;90,4, IF(AI3380&lt;=100, 5, "?")))))</f>
        <v>5</v>
      </c>
      <c r="AM3380" s="4">
        <f>IF(AJ3380&lt;60, 0, IF(AJ3380&lt;70,2, IF(AJ3380&lt;80, 3, IF(AJ3380&lt;90,4, IF(AJ3380&lt;=100, 5, "?")))))</f>
        <v>2</v>
      </c>
      <c r="AN3380" s="4">
        <f>IF(AK3380&lt;60, 0, IF(AK3380&lt;70,2, IF(AK3380&lt;80, 3, IF(AK3380&lt;90,4, IF(AK3380&lt;=100, 5, "?")))))</f>
        <v>5</v>
      </c>
      <c r="AO3380" s="4">
        <f ca="1">AA3380</f>
        <v>1</v>
      </c>
      <c r="AP3380" s="4">
        <f ca="1">AB3380</f>
        <v>1</v>
      </c>
      <c r="AQ3380" s="4">
        <f ca="1">AC3380</f>
        <v>1</v>
      </c>
      <c r="AR3380" s="4">
        <f ca="1">AD3380</f>
        <v>0</v>
      </c>
      <c r="AS3380" s="4">
        <f ca="1">AE3380</f>
        <v>0</v>
      </c>
      <c r="AT3380" s="4" t="str">
        <f ca="1">Z3380</f>
        <v>C</v>
      </c>
      <c r="AU3380" s="4">
        <f>E3380</f>
        <v>70</v>
      </c>
      <c r="AV3380" s="4">
        <f>IF(AU3380&lt;60, 0, IF(AU3380&lt;70,2, IF(AU3380&lt;80, 3, IF(AU3380&lt;90,4, IF(AU3380&lt;=100, 5, "?")))))</f>
        <v>3</v>
      </c>
    </row>
    <row r="3381" spans="1:48" hidden="1" x14ac:dyDescent="0.2">
      <c r="A3381" s="2" t="s">
        <v>13</v>
      </c>
      <c r="B3381" s="3" t="s">
        <v>26</v>
      </c>
      <c r="C3381" s="3">
        <v>90.4</v>
      </c>
      <c r="D3381" s="3" t="s">
        <v>26</v>
      </c>
      <c r="E3381" s="3">
        <v>71</v>
      </c>
      <c r="F3381" s="3">
        <v>1</v>
      </c>
      <c r="G3381" s="3">
        <v>60</v>
      </c>
      <c r="H3381" s="3">
        <v>60</v>
      </c>
      <c r="I3381" s="3">
        <v>66</v>
      </c>
      <c r="J3381" s="3">
        <v>64</v>
      </c>
      <c r="K3381" s="3">
        <v>63</v>
      </c>
      <c r="L3381" s="3"/>
      <c r="M3381" s="3">
        <v>70</v>
      </c>
      <c r="N3381" s="3"/>
      <c r="O3381" s="4">
        <f>MAX(G3381:H3381)</f>
        <v>60</v>
      </c>
      <c r="P3381" s="4">
        <f>MAX(I3381:J3381)</f>
        <v>66</v>
      </c>
      <c r="Q3381" s="4">
        <f>ABS(O3381-C3381)</f>
        <v>30.400000000000006</v>
      </c>
      <c r="R3381" s="4">
        <f>ABS(P3381-C3381)</f>
        <v>24.400000000000006</v>
      </c>
      <c r="S3381" s="4" t="b">
        <f ca="1">OR(O3381=0,P3381=0,Q3381&gt;$Q$1,R3381&gt;$R$1,W3381="N", V3381=2)</f>
        <v>1</v>
      </c>
      <c r="T3381" s="4" t="str">
        <f>TRIM(CLEAN(D3381))</f>
        <v>برنامج بكالوريوس الهندسة المدنية</v>
      </c>
      <c r="U3381" s="4">
        <f>COUNTIF(T:T,T3381)</f>
        <v>723</v>
      </c>
      <c r="V3381" s="4" t="str">
        <f>IF(E3381&lt;60, "F", IF(E3381&lt;70,"D", IF(E3381&lt;80, "C", IF(E3381&lt;90,"B", IF(E3381&lt;=100, "A", "?")))))</f>
        <v>C</v>
      </c>
      <c r="W3381" s="4" t="str" cm="1">
        <f t="array" aca="1" ref="W3381" ca="1">_xlfn.IFNA(INDIRECT($Y$1&amp;"!"&amp;W$1&amp;$Y3381),"N")</f>
        <v>C</v>
      </c>
      <c r="X3381" s="4">
        <f ca="1">COUNTIF(W:W,W3381)</f>
        <v>747</v>
      </c>
      <c r="Y3381" s="4">
        <f>MATCH(T3381,Coding!J:J,0)</f>
        <v>8</v>
      </c>
      <c r="Z3381" s="4" t="str" cm="1">
        <f t="array" aca="1" ref="Z3381" ca="1">_xlfn.IFNA(INDIRECT($Y$1&amp;"!"&amp;Z$1&amp;$Y3381),-1)</f>
        <v>C</v>
      </c>
      <c r="AA3381" s="4" cm="1">
        <f t="array" aca="1" ref="AA3381" ca="1">_xlfn.IFNA(INDIRECT($Y$1&amp;"!"&amp;AA$1&amp;$Y3381),-1)</f>
        <v>1</v>
      </c>
      <c r="AB3381" s="4" cm="1">
        <f t="array" aca="1" ref="AB3381" ca="1">_xlfn.IFNA(INDIRECT($Y$1&amp;"!"&amp;AB$1&amp;$Y3381),-1)</f>
        <v>1</v>
      </c>
      <c r="AC3381" s="4" cm="1">
        <f t="array" aca="1" ref="AC3381" ca="1">_xlfn.IFNA(INDIRECT($Y$1&amp;"!"&amp;AC$1&amp;$Y3381),-1)</f>
        <v>1</v>
      </c>
      <c r="AD3381" s="4" cm="1">
        <f t="array" aca="1" ref="AD3381" ca="1">_xlfn.IFNA(INDIRECT($Y$1&amp;"!"&amp;AD$1&amp;$Y3381),-1)</f>
        <v>0</v>
      </c>
      <c r="AE3381" s="4" cm="1">
        <f t="array" aca="1" ref="AE3381" ca="1">_xlfn.IFNA(INDIRECT($Y$1&amp;"!"&amp;AE$1&amp;$Y3381),-1)</f>
        <v>0</v>
      </c>
      <c r="AF3381" s="4" t="str">
        <f ca="1">_xlfn.CONCAT(W3381, "-",V3381)</f>
        <v>C-C</v>
      </c>
      <c r="AG3381" s="4" t="str">
        <f>TEXT(ROW()-2, "0000")</f>
        <v>3379</v>
      </c>
      <c r="AH3381" s="4" t="str">
        <f>IF(TRIM(CLEAN(A3381))="m", "male", IF(TRIM(CLEAN(A3381))="f","female", "missing"))</f>
        <v>male</v>
      </c>
      <c r="AI3381" s="4">
        <f>C3381</f>
        <v>90.4</v>
      </c>
      <c r="AJ3381" s="4">
        <f>O3381</f>
        <v>60</v>
      </c>
      <c r="AK3381" s="4">
        <f>P3381</f>
        <v>66</v>
      </c>
      <c r="AL3381" s="4">
        <f>IF(AI3381&lt;60, 0, IF(AI3381&lt;70,2, IF(AI3381&lt;80, 3, IF(AI3381&lt;90,4, IF(AI3381&lt;=100, 5, "?")))))</f>
        <v>5</v>
      </c>
      <c r="AM3381" s="4">
        <f>IF(AJ3381&lt;60, 0, IF(AJ3381&lt;70,2, IF(AJ3381&lt;80, 3, IF(AJ3381&lt;90,4, IF(AJ3381&lt;=100, 5, "?")))))</f>
        <v>2</v>
      </c>
      <c r="AN3381" s="4">
        <f>IF(AK3381&lt;60, 0, IF(AK3381&lt;70,2, IF(AK3381&lt;80, 3, IF(AK3381&lt;90,4, IF(AK3381&lt;=100, 5, "?")))))</f>
        <v>2</v>
      </c>
      <c r="AO3381" s="4">
        <f ca="1">AA3381</f>
        <v>1</v>
      </c>
      <c r="AP3381" s="4">
        <f ca="1">AB3381</f>
        <v>1</v>
      </c>
      <c r="AQ3381" s="4">
        <f ca="1">AC3381</f>
        <v>1</v>
      </c>
      <c r="AR3381" s="4">
        <f ca="1">AD3381</f>
        <v>0</v>
      </c>
      <c r="AS3381" s="4">
        <f ca="1">AE3381</f>
        <v>0</v>
      </c>
      <c r="AT3381" s="4" t="str">
        <f ca="1">Z3381</f>
        <v>C</v>
      </c>
      <c r="AU3381" s="4">
        <f>E3381</f>
        <v>71</v>
      </c>
      <c r="AV3381" s="4">
        <f>IF(AU3381&lt;60, 0, IF(AU3381&lt;70,2, IF(AU3381&lt;80, 3, IF(AU3381&lt;90,4, IF(AU3381&lt;=100, 5, "?")))))</f>
        <v>3</v>
      </c>
    </row>
    <row r="3382" spans="1:48" hidden="1" x14ac:dyDescent="0.2">
      <c r="A3382" s="2" t="s">
        <v>16</v>
      </c>
      <c r="B3382" s="3" t="s">
        <v>33</v>
      </c>
      <c r="C3382" s="3">
        <v>80.400000000000006</v>
      </c>
      <c r="D3382" s="3" t="s">
        <v>33</v>
      </c>
      <c r="E3382" s="3">
        <v>62.8</v>
      </c>
      <c r="F3382" s="3">
        <v>3</v>
      </c>
      <c r="G3382" s="3">
        <v>50</v>
      </c>
      <c r="H3382" s="3"/>
      <c r="I3382" s="3">
        <v>55</v>
      </c>
      <c r="J3382" s="3"/>
      <c r="K3382" s="3"/>
      <c r="L3382" s="3"/>
      <c r="M3382" s="3"/>
      <c r="N3382" s="3"/>
      <c r="O3382" s="4">
        <f>MAX(G3382:H3382)</f>
        <v>50</v>
      </c>
      <c r="P3382" s="4">
        <f>MAX(I3382:J3382)</f>
        <v>55</v>
      </c>
      <c r="Q3382" s="4">
        <f>ABS(O3382-C3382)</f>
        <v>30.400000000000006</v>
      </c>
      <c r="R3382" s="4">
        <f>ABS(P3382-C3382)</f>
        <v>25.400000000000006</v>
      </c>
      <c r="S3382" s="4" t="b">
        <f ca="1">OR(O3382=0,P3382=0,Q3382&gt;$Q$1,R3382&gt;$R$1,W3382="N", V3382=2)</f>
        <v>1</v>
      </c>
      <c r="T3382" s="4" t="str">
        <f>TRIM(CLEAN(D3382))</f>
        <v>برنامج بكالوريوس علم الحاسوب</v>
      </c>
      <c r="U3382" s="4">
        <f>COUNTIF(T:T,T3382)</f>
        <v>589</v>
      </c>
      <c r="V3382" s="4" t="str">
        <f>IF(E3382&lt;60, "F", IF(E3382&lt;70,"D", IF(E3382&lt;80, "C", IF(E3382&lt;90,"B", IF(E3382&lt;=100, "A", "?")))))</f>
        <v>D</v>
      </c>
      <c r="W3382" s="4" t="str" cm="1">
        <f t="array" aca="1" ref="W3382" ca="1">_xlfn.IFNA(INDIRECT($Y$1&amp;"!"&amp;W$1&amp;$Y3382),"N")</f>
        <v>D</v>
      </c>
      <c r="X3382" s="4">
        <f ca="1">COUNTIF(W:W,W3382)</f>
        <v>589</v>
      </c>
      <c r="Y3382" s="4">
        <f>MATCH(T3382,Coding!J:J,0)</f>
        <v>9</v>
      </c>
      <c r="Z3382" s="4" t="str" cm="1">
        <f t="array" aca="1" ref="Z3382" ca="1">_xlfn.IFNA(INDIRECT($Y$1&amp;"!"&amp;Z$1&amp;$Y3382),-1)</f>
        <v>D</v>
      </c>
      <c r="AA3382" s="4" cm="1">
        <f t="array" aca="1" ref="AA3382" ca="1">_xlfn.IFNA(INDIRECT($Y$1&amp;"!"&amp;AA$1&amp;$Y3382),-1)</f>
        <v>0</v>
      </c>
      <c r="AB3382" s="4" cm="1">
        <f t="array" aca="1" ref="AB3382" ca="1">_xlfn.IFNA(INDIRECT($Y$1&amp;"!"&amp;AB$1&amp;$Y3382),-1)</f>
        <v>1</v>
      </c>
      <c r="AC3382" s="4" cm="1">
        <f t="array" aca="1" ref="AC3382" ca="1">_xlfn.IFNA(INDIRECT($Y$1&amp;"!"&amp;AC$1&amp;$Y3382),-1)</f>
        <v>0</v>
      </c>
      <c r="AD3382" s="4" cm="1">
        <f t="array" aca="1" ref="AD3382" ca="1">_xlfn.IFNA(INDIRECT($Y$1&amp;"!"&amp;AD$1&amp;$Y3382),-1)</f>
        <v>0</v>
      </c>
      <c r="AE3382" s="4" cm="1">
        <f t="array" aca="1" ref="AE3382" ca="1">_xlfn.IFNA(INDIRECT($Y$1&amp;"!"&amp;AE$1&amp;$Y3382),-1)</f>
        <v>0</v>
      </c>
      <c r="AF3382" s="4" t="str">
        <f ca="1">_xlfn.CONCAT(W3382, "-",V3382)</f>
        <v>D-D</v>
      </c>
      <c r="AG3382" s="4" t="str">
        <f>TEXT(ROW()-2, "0000")</f>
        <v>3380</v>
      </c>
      <c r="AH3382" s="4" t="str">
        <f>IF(TRIM(CLEAN(A3382))="m", "male", IF(TRIM(CLEAN(A3382))="f","female", "missing"))</f>
        <v>female</v>
      </c>
      <c r="AI3382" s="4">
        <f>C3382</f>
        <v>80.400000000000006</v>
      </c>
      <c r="AJ3382" s="4">
        <f>O3382</f>
        <v>50</v>
      </c>
      <c r="AK3382" s="4">
        <f>P3382</f>
        <v>55</v>
      </c>
      <c r="AL3382" s="4">
        <f>IF(AI3382&lt;60, 0, IF(AI3382&lt;70,2, IF(AI3382&lt;80, 3, IF(AI3382&lt;90,4, IF(AI3382&lt;=100, 5, "?")))))</f>
        <v>4</v>
      </c>
      <c r="AM3382" s="4">
        <f>IF(AJ3382&lt;60, 0, IF(AJ3382&lt;70,2, IF(AJ3382&lt;80, 3, IF(AJ3382&lt;90,4, IF(AJ3382&lt;=100, 5, "?")))))</f>
        <v>0</v>
      </c>
      <c r="AN3382" s="4">
        <f>IF(AK3382&lt;60, 0, IF(AK3382&lt;70,2, IF(AK3382&lt;80, 3, IF(AK3382&lt;90,4, IF(AK3382&lt;=100, 5, "?")))))</f>
        <v>0</v>
      </c>
      <c r="AO3382" s="4">
        <f ca="1">AA3382</f>
        <v>0</v>
      </c>
      <c r="AP3382" s="4">
        <f ca="1">AB3382</f>
        <v>1</v>
      </c>
      <c r="AQ3382" s="4">
        <f ca="1">AC3382</f>
        <v>0</v>
      </c>
      <c r="AR3382" s="4">
        <f ca="1">AD3382</f>
        <v>0</v>
      </c>
      <c r="AS3382" s="4">
        <f ca="1">AE3382</f>
        <v>0</v>
      </c>
      <c r="AT3382" s="4" t="str">
        <f ca="1">Z3382</f>
        <v>D</v>
      </c>
      <c r="AU3382" s="4">
        <f>E3382</f>
        <v>62.8</v>
      </c>
      <c r="AV3382" s="4">
        <f>IF(AU3382&lt;60, 0, IF(AU3382&lt;70,2, IF(AU3382&lt;80, 3, IF(AU3382&lt;90,4, IF(AU3382&lt;=100, 5, "?")))))</f>
        <v>2</v>
      </c>
    </row>
    <row r="3383" spans="1:48" hidden="1" x14ac:dyDescent="0.2">
      <c r="A3383" s="2" t="s">
        <v>16</v>
      </c>
      <c r="B3383" s="3" t="s">
        <v>27</v>
      </c>
      <c r="C3383" s="3">
        <v>94.4</v>
      </c>
      <c r="D3383" s="3" t="s">
        <v>27</v>
      </c>
      <c r="E3383" s="3">
        <v>74.400000000000006</v>
      </c>
      <c r="F3383" s="3">
        <v>1</v>
      </c>
      <c r="G3383" s="3">
        <v>64</v>
      </c>
      <c r="H3383" s="3">
        <v>64</v>
      </c>
      <c r="I3383" s="3">
        <v>62</v>
      </c>
      <c r="J3383" s="3">
        <v>65</v>
      </c>
      <c r="K3383" s="3"/>
      <c r="L3383" s="3"/>
      <c r="M3383" s="3">
        <v>77</v>
      </c>
      <c r="N3383" s="3"/>
      <c r="O3383" s="4">
        <f>MAX(G3383:H3383)</f>
        <v>64</v>
      </c>
      <c r="P3383" s="4">
        <f>MAX(I3383:J3383)</f>
        <v>65</v>
      </c>
      <c r="Q3383" s="4">
        <f>ABS(O3383-C3383)</f>
        <v>30.400000000000006</v>
      </c>
      <c r="R3383" s="4">
        <f>ABS(P3383-C3383)</f>
        <v>29.400000000000006</v>
      </c>
      <c r="S3383" s="4" t="b">
        <f ca="1">OR(O3383=0,P3383=0,Q3383&gt;$Q$1,R3383&gt;$R$1,W3383="N", V3383=2)</f>
        <v>1</v>
      </c>
      <c r="T3383" s="4" t="str">
        <f>TRIM(CLEAN(D3383))</f>
        <v>برنامج بكالوريوس الهندسة المعمارية</v>
      </c>
      <c r="U3383" s="4">
        <f>COUNTIF(T:T,T3383)</f>
        <v>391</v>
      </c>
      <c r="V3383" s="4" t="str">
        <f>IF(E3383&lt;60, "F", IF(E3383&lt;70,"D", IF(E3383&lt;80, "C", IF(E3383&lt;90,"B", IF(E3383&lt;=100, "A", "?")))))</f>
        <v>C</v>
      </c>
      <c r="W3383" s="4" t="str" cm="1">
        <f t="array" aca="1" ref="W3383" ca="1">_xlfn.IFNA(INDIRECT($Y$1&amp;"!"&amp;W$1&amp;$Y3383),"N")</f>
        <v>G</v>
      </c>
      <c r="X3383" s="4">
        <f ca="1">COUNTIF(W:W,W3383)</f>
        <v>391</v>
      </c>
      <c r="Y3383" s="4">
        <f>MATCH(T3383,Coding!J:J,0)</f>
        <v>12</v>
      </c>
      <c r="Z3383" s="4" t="str" cm="1">
        <f t="array" aca="1" ref="Z3383" ca="1">_xlfn.IFNA(INDIRECT($Y$1&amp;"!"&amp;Z$1&amp;$Y3383),-1)</f>
        <v>G</v>
      </c>
      <c r="AA3383" s="4" cm="1">
        <f t="array" aca="1" ref="AA3383" ca="1">_xlfn.IFNA(INDIRECT($Y$1&amp;"!"&amp;AA$1&amp;$Y3383),-1)</f>
        <v>1</v>
      </c>
      <c r="AB3383" s="4" cm="1">
        <f t="array" aca="1" ref="AB3383" ca="1">_xlfn.IFNA(INDIRECT($Y$1&amp;"!"&amp;AB$1&amp;$Y3383),-1)</f>
        <v>1</v>
      </c>
      <c r="AC3383" s="4" cm="1">
        <f t="array" aca="1" ref="AC3383" ca="1">_xlfn.IFNA(INDIRECT($Y$1&amp;"!"&amp;AC$1&amp;$Y3383),-1)</f>
        <v>1</v>
      </c>
      <c r="AD3383" s="4" cm="1">
        <f t="array" aca="1" ref="AD3383" ca="1">_xlfn.IFNA(INDIRECT($Y$1&amp;"!"&amp;AD$1&amp;$Y3383),-1)</f>
        <v>0</v>
      </c>
      <c r="AE3383" s="4" cm="1">
        <f t="array" aca="1" ref="AE3383" ca="1">_xlfn.IFNA(INDIRECT($Y$1&amp;"!"&amp;AE$1&amp;$Y3383),-1)</f>
        <v>0</v>
      </c>
      <c r="AF3383" s="4" t="str">
        <f ca="1">_xlfn.CONCAT(W3383, "-",V3383)</f>
        <v>G-C</v>
      </c>
      <c r="AG3383" s="4" t="str">
        <f>TEXT(ROW()-2, "0000")</f>
        <v>3381</v>
      </c>
      <c r="AH3383" s="4" t="str">
        <f>IF(TRIM(CLEAN(A3383))="m", "male", IF(TRIM(CLEAN(A3383))="f","female", "missing"))</f>
        <v>female</v>
      </c>
      <c r="AI3383" s="4">
        <f>C3383</f>
        <v>94.4</v>
      </c>
      <c r="AJ3383" s="4">
        <f>O3383</f>
        <v>64</v>
      </c>
      <c r="AK3383" s="4">
        <f>P3383</f>
        <v>65</v>
      </c>
      <c r="AL3383" s="4">
        <f>IF(AI3383&lt;60, 0, IF(AI3383&lt;70,2, IF(AI3383&lt;80, 3, IF(AI3383&lt;90,4, IF(AI3383&lt;=100, 5, "?")))))</f>
        <v>5</v>
      </c>
      <c r="AM3383" s="4">
        <f>IF(AJ3383&lt;60, 0, IF(AJ3383&lt;70,2, IF(AJ3383&lt;80, 3, IF(AJ3383&lt;90,4, IF(AJ3383&lt;=100, 5, "?")))))</f>
        <v>2</v>
      </c>
      <c r="AN3383" s="4">
        <f>IF(AK3383&lt;60, 0, IF(AK3383&lt;70,2, IF(AK3383&lt;80, 3, IF(AK3383&lt;90,4, IF(AK3383&lt;=100, 5, "?")))))</f>
        <v>2</v>
      </c>
      <c r="AO3383" s="4">
        <f ca="1">AA3383</f>
        <v>1</v>
      </c>
      <c r="AP3383" s="4">
        <f ca="1">AB3383</f>
        <v>1</v>
      </c>
      <c r="AQ3383" s="4">
        <f ca="1">AC3383</f>
        <v>1</v>
      </c>
      <c r="AR3383" s="4">
        <f ca="1">AD3383</f>
        <v>0</v>
      </c>
      <c r="AS3383" s="4">
        <f ca="1">AE3383</f>
        <v>0</v>
      </c>
      <c r="AT3383" s="4" t="str">
        <f ca="1">Z3383</f>
        <v>G</v>
      </c>
      <c r="AU3383" s="4">
        <f>E3383</f>
        <v>74.400000000000006</v>
      </c>
      <c r="AV3383" s="4">
        <f>IF(AU3383&lt;60, 0, IF(AU3383&lt;70,2, IF(AU3383&lt;80, 3, IF(AU3383&lt;90,4, IF(AU3383&lt;=100, 5, "?")))))</f>
        <v>3</v>
      </c>
    </row>
    <row r="3384" spans="1:48" hidden="1" x14ac:dyDescent="0.2">
      <c r="A3384" s="2" t="s">
        <v>16</v>
      </c>
      <c r="B3384" s="3" t="s">
        <v>36</v>
      </c>
      <c r="C3384" s="3">
        <v>90.3</v>
      </c>
      <c r="D3384" s="3" t="s">
        <v>36</v>
      </c>
      <c r="E3384" s="3">
        <v>69.7</v>
      </c>
      <c r="F3384" s="3">
        <v>1</v>
      </c>
      <c r="G3384" s="3">
        <v>60</v>
      </c>
      <c r="H3384" s="3">
        <v>60</v>
      </c>
      <c r="I3384" s="3">
        <v>60</v>
      </c>
      <c r="J3384" s="3">
        <v>60</v>
      </c>
      <c r="K3384" s="3">
        <v>86</v>
      </c>
      <c r="L3384" s="3"/>
      <c r="M3384" s="3">
        <v>74</v>
      </c>
      <c r="N3384" s="3"/>
      <c r="O3384" s="4">
        <f>MAX(G3384:H3384)</f>
        <v>60</v>
      </c>
      <c r="P3384" s="4">
        <f>MAX(I3384:J3384)</f>
        <v>60</v>
      </c>
      <c r="Q3384" s="4">
        <f>ABS(O3384-C3384)</f>
        <v>30.299999999999997</v>
      </c>
      <c r="R3384" s="4">
        <f>ABS(P3384-C3384)</f>
        <v>30.299999999999997</v>
      </c>
      <c r="S3384" s="4" t="b">
        <f ca="1">OR(O3384=0,P3384=0,Q3384&gt;$Q$1,R3384&gt;$R$1,W3384="N", V3384=2)</f>
        <v>1</v>
      </c>
      <c r="T3384" s="4" t="str">
        <f>TRIM(CLEAN(D3384))</f>
        <v>برنامج بكالوريوس هندسة أنظمة الحاسوب</v>
      </c>
      <c r="U3384" s="4">
        <f>COUNTIF(T:T,T3384)</f>
        <v>549</v>
      </c>
      <c r="V3384" s="4" t="str">
        <f>IF(E3384&lt;60, "F", IF(E3384&lt;70,"D", IF(E3384&lt;80, "C", IF(E3384&lt;90,"B", IF(E3384&lt;=100, "A", "?")))))</f>
        <v>D</v>
      </c>
      <c r="W3384" s="4" t="str" cm="1">
        <f t="array" aca="1" ref="W3384" ca="1">_xlfn.IFNA(INDIRECT($Y$1&amp;"!"&amp;W$1&amp;$Y3384),"N")</f>
        <v>A</v>
      </c>
      <c r="X3384" s="4">
        <f ca="1">COUNTIF(W:W,W3384)</f>
        <v>861</v>
      </c>
      <c r="Y3384" s="4">
        <f>MATCH(T3384,Coding!J:J,0)</f>
        <v>3</v>
      </c>
      <c r="Z3384" s="4" t="str" cm="1">
        <f t="array" aca="1" ref="Z3384" ca="1">_xlfn.IFNA(INDIRECT($Y$1&amp;"!"&amp;Z$1&amp;$Y3384),-1)</f>
        <v>A</v>
      </c>
      <c r="AA3384" s="4" cm="1">
        <f t="array" aca="1" ref="AA3384" ca="1">_xlfn.IFNA(INDIRECT($Y$1&amp;"!"&amp;AA$1&amp;$Y3384),-1)</f>
        <v>0</v>
      </c>
      <c r="AB3384" s="4" cm="1">
        <f t="array" aca="1" ref="AB3384" ca="1">_xlfn.IFNA(INDIRECT($Y$1&amp;"!"&amp;AB$1&amp;$Y3384),-1)</f>
        <v>1</v>
      </c>
      <c r="AC3384" s="4" cm="1">
        <f t="array" aca="1" ref="AC3384" ca="1">_xlfn.IFNA(INDIRECT($Y$1&amp;"!"&amp;AC$1&amp;$Y3384),-1)</f>
        <v>1</v>
      </c>
      <c r="AD3384" s="4" cm="1">
        <f t="array" aca="1" ref="AD3384" ca="1">_xlfn.IFNA(INDIRECT($Y$1&amp;"!"&amp;AD$1&amp;$Y3384),-1)</f>
        <v>1</v>
      </c>
      <c r="AE3384" s="4" cm="1">
        <f t="array" aca="1" ref="AE3384" ca="1">_xlfn.IFNA(INDIRECT($Y$1&amp;"!"&amp;AE$1&amp;$Y3384),-1)</f>
        <v>0</v>
      </c>
      <c r="AF3384" s="4" t="str">
        <f ca="1">_xlfn.CONCAT(W3384, "-",V3384)</f>
        <v>A-D</v>
      </c>
      <c r="AG3384" s="4" t="str">
        <f>TEXT(ROW()-2, "0000")</f>
        <v>3382</v>
      </c>
      <c r="AH3384" s="4" t="str">
        <f>IF(TRIM(CLEAN(A3384))="m", "male", IF(TRIM(CLEAN(A3384))="f","female", "missing"))</f>
        <v>female</v>
      </c>
      <c r="AI3384" s="4">
        <f>C3384</f>
        <v>90.3</v>
      </c>
      <c r="AJ3384" s="4">
        <f>O3384</f>
        <v>60</v>
      </c>
      <c r="AK3384" s="4">
        <f>P3384</f>
        <v>60</v>
      </c>
      <c r="AL3384" s="4">
        <f>IF(AI3384&lt;60, 0, IF(AI3384&lt;70,2, IF(AI3384&lt;80, 3, IF(AI3384&lt;90,4, IF(AI3384&lt;=100, 5, "?")))))</f>
        <v>5</v>
      </c>
      <c r="AM3384" s="4">
        <f>IF(AJ3384&lt;60, 0, IF(AJ3384&lt;70,2, IF(AJ3384&lt;80, 3, IF(AJ3384&lt;90,4, IF(AJ3384&lt;=100, 5, "?")))))</f>
        <v>2</v>
      </c>
      <c r="AN3384" s="4">
        <f>IF(AK3384&lt;60, 0, IF(AK3384&lt;70,2, IF(AK3384&lt;80, 3, IF(AK3384&lt;90,4, IF(AK3384&lt;=100, 5, "?")))))</f>
        <v>2</v>
      </c>
      <c r="AO3384" s="4">
        <f ca="1">AA3384</f>
        <v>0</v>
      </c>
      <c r="AP3384" s="4">
        <f ca="1">AB3384</f>
        <v>1</v>
      </c>
      <c r="AQ3384" s="4">
        <f ca="1">AC3384</f>
        <v>1</v>
      </c>
      <c r="AR3384" s="4">
        <f ca="1">AD3384</f>
        <v>1</v>
      </c>
      <c r="AS3384" s="4">
        <f ca="1">AE3384</f>
        <v>0</v>
      </c>
      <c r="AT3384" s="4" t="str">
        <f ca="1">Z3384</f>
        <v>A</v>
      </c>
      <c r="AU3384" s="4">
        <f>E3384</f>
        <v>69.7</v>
      </c>
      <c r="AV3384" s="4">
        <f>IF(AU3384&lt;60, 0, IF(AU3384&lt;70,2, IF(AU3384&lt;80, 3, IF(AU3384&lt;90,4, IF(AU3384&lt;=100, 5, "?")))))</f>
        <v>2</v>
      </c>
    </row>
    <row r="3385" spans="1:48" hidden="1" x14ac:dyDescent="0.2">
      <c r="A3385" s="2" t="s">
        <v>16</v>
      </c>
      <c r="B3385" s="3" t="s">
        <v>36</v>
      </c>
      <c r="C3385" s="3">
        <v>93.3</v>
      </c>
      <c r="D3385" s="3" t="s">
        <v>36</v>
      </c>
      <c r="E3385" s="3">
        <v>73.8</v>
      </c>
      <c r="F3385" s="3">
        <v>1</v>
      </c>
      <c r="G3385" s="3">
        <v>63</v>
      </c>
      <c r="H3385" s="3">
        <v>60</v>
      </c>
      <c r="I3385" s="3">
        <v>73</v>
      </c>
      <c r="J3385" s="3">
        <v>82</v>
      </c>
      <c r="K3385" s="3"/>
      <c r="L3385" s="3"/>
      <c r="M3385" s="3">
        <v>75</v>
      </c>
      <c r="N3385" s="3"/>
      <c r="O3385" s="4">
        <f>MAX(G3385:H3385)</f>
        <v>63</v>
      </c>
      <c r="P3385" s="4">
        <f>MAX(I3385:J3385)</f>
        <v>82</v>
      </c>
      <c r="Q3385" s="4">
        <f>ABS(O3385-C3385)</f>
        <v>30.299999999999997</v>
      </c>
      <c r="R3385" s="4">
        <f>ABS(P3385-C3385)</f>
        <v>11.299999999999997</v>
      </c>
      <c r="S3385" s="4" t="b">
        <f ca="1">OR(O3385=0,P3385=0,Q3385&gt;$Q$1,R3385&gt;$R$1,W3385="N", V3385=2)</f>
        <v>1</v>
      </c>
      <c r="T3385" s="4" t="str">
        <f>TRIM(CLEAN(D3385))</f>
        <v>برنامج بكالوريوس هندسة أنظمة الحاسوب</v>
      </c>
      <c r="U3385" s="4">
        <f>COUNTIF(T:T,T3385)</f>
        <v>549</v>
      </c>
      <c r="V3385" s="4" t="str">
        <f>IF(E3385&lt;60, "F", IF(E3385&lt;70,"D", IF(E3385&lt;80, "C", IF(E3385&lt;90,"B", IF(E3385&lt;=100, "A", "?")))))</f>
        <v>C</v>
      </c>
      <c r="W3385" s="4" t="str" cm="1">
        <f t="array" aca="1" ref="W3385" ca="1">_xlfn.IFNA(INDIRECT($Y$1&amp;"!"&amp;W$1&amp;$Y3385),"N")</f>
        <v>A</v>
      </c>
      <c r="X3385" s="4">
        <f ca="1">COUNTIF(W:W,W3385)</f>
        <v>861</v>
      </c>
      <c r="Y3385" s="4">
        <f>MATCH(T3385,Coding!J:J,0)</f>
        <v>3</v>
      </c>
      <c r="Z3385" s="4" t="str" cm="1">
        <f t="array" aca="1" ref="Z3385" ca="1">_xlfn.IFNA(INDIRECT($Y$1&amp;"!"&amp;Z$1&amp;$Y3385),-1)</f>
        <v>A</v>
      </c>
      <c r="AA3385" s="4" cm="1">
        <f t="array" aca="1" ref="AA3385" ca="1">_xlfn.IFNA(INDIRECT($Y$1&amp;"!"&amp;AA$1&amp;$Y3385),-1)</f>
        <v>0</v>
      </c>
      <c r="AB3385" s="4" cm="1">
        <f t="array" aca="1" ref="AB3385" ca="1">_xlfn.IFNA(INDIRECT($Y$1&amp;"!"&amp;AB$1&amp;$Y3385),-1)</f>
        <v>1</v>
      </c>
      <c r="AC3385" s="4" cm="1">
        <f t="array" aca="1" ref="AC3385" ca="1">_xlfn.IFNA(INDIRECT($Y$1&amp;"!"&amp;AC$1&amp;$Y3385),-1)</f>
        <v>1</v>
      </c>
      <c r="AD3385" s="4" cm="1">
        <f t="array" aca="1" ref="AD3385" ca="1">_xlfn.IFNA(INDIRECT($Y$1&amp;"!"&amp;AD$1&amp;$Y3385),-1)</f>
        <v>1</v>
      </c>
      <c r="AE3385" s="4" cm="1">
        <f t="array" aca="1" ref="AE3385" ca="1">_xlfn.IFNA(INDIRECT($Y$1&amp;"!"&amp;AE$1&amp;$Y3385),-1)</f>
        <v>0</v>
      </c>
      <c r="AF3385" s="4" t="str">
        <f ca="1">_xlfn.CONCAT(W3385, "-",V3385)</f>
        <v>A-C</v>
      </c>
      <c r="AG3385" s="4" t="str">
        <f>TEXT(ROW()-2, "0000")</f>
        <v>3383</v>
      </c>
      <c r="AH3385" s="4" t="str">
        <f>IF(TRIM(CLEAN(A3385))="m", "male", IF(TRIM(CLEAN(A3385))="f","female", "missing"))</f>
        <v>female</v>
      </c>
      <c r="AI3385" s="4">
        <f>C3385</f>
        <v>93.3</v>
      </c>
      <c r="AJ3385" s="4">
        <f>O3385</f>
        <v>63</v>
      </c>
      <c r="AK3385" s="4">
        <f>P3385</f>
        <v>82</v>
      </c>
      <c r="AL3385" s="4">
        <f>IF(AI3385&lt;60, 0, IF(AI3385&lt;70,2, IF(AI3385&lt;80, 3, IF(AI3385&lt;90,4, IF(AI3385&lt;=100, 5, "?")))))</f>
        <v>5</v>
      </c>
      <c r="AM3385" s="4">
        <f>IF(AJ3385&lt;60, 0, IF(AJ3385&lt;70,2, IF(AJ3385&lt;80, 3, IF(AJ3385&lt;90,4, IF(AJ3385&lt;=100, 5, "?")))))</f>
        <v>2</v>
      </c>
      <c r="AN3385" s="4">
        <f>IF(AK3385&lt;60, 0, IF(AK3385&lt;70,2, IF(AK3385&lt;80, 3, IF(AK3385&lt;90,4, IF(AK3385&lt;=100, 5, "?")))))</f>
        <v>4</v>
      </c>
      <c r="AO3385" s="4">
        <f ca="1">AA3385</f>
        <v>0</v>
      </c>
      <c r="AP3385" s="4">
        <f ca="1">AB3385</f>
        <v>1</v>
      </c>
      <c r="AQ3385" s="4">
        <f ca="1">AC3385</f>
        <v>1</v>
      </c>
      <c r="AR3385" s="4">
        <f ca="1">AD3385</f>
        <v>1</v>
      </c>
      <c r="AS3385" s="4">
        <f ca="1">AE3385</f>
        <v>0</v>
      </c>
      <c r="AT3385" s="4" t="str">
        <f ca="1">Z3385</f>
        <v>A</v>
      </c>
      <c r="AU3385" s="4">
        <f>E3385</f>
        <v>73.8</v>
      </c>
      <c r="AV3385" s="4">
        <f>IF(AU3385&lt;60, 0, IF(AU3385&lt;70,2, IF(AU3385&lt;80, 3, IF(AU3385&lt;90,4, IF(AU3385&lt;=100, 5, "?")))))</f>
        <v>3</v>
      </c>
    </row>
    <row r="3386" spans="1:48" hidden="1" x14ac:dyDescent="0.2">
      <c r="A3386" s="2" t="s">
        <v>16</v>
      </c>
      <c r="B3386" s="3" t="s">
        <v>36</v>
      </c>
      <c r="C3386" s="3">
        <v>94.3</v>
      </c>
      <c r="D3386" s="3" t="s">
        <v>36</v>
      </c>
      <c r="E3386" s="3">
        <v>69</v>
      </c>
      <c r="F3386" s="3">
        <v>1</v>
      </c>
      <c r="G3386" s="3">
        <v>64</v>
      </c>
      <c r="H3386" s="3">
        <v>63</v>
      </c>
      <c r="I3386" s="3">
        <v>60</v>
      </c>
      <c r="J3386" s="3">
        <v>71</v>
      </c>
      <c r="K3386" s="3"/>
      <c r="L3386" s="3"/>
      <c r="M3386" s="3">
        <v>70</v>
      </c>
      <c r="N3386" s="3"/>
      <c r="O3386" s="4">
        <f>MAX(G3386:H3386)</f>
        <v>64</v>
      </c>
      <c r="P3386" s="4">
        <f>MAX(I3386:J3386)</f>
        <v>71</v>
      </c>
      <c r="Q3386" s="4">
        <f>ABS(O3386-C3386)</f>
        <v>30.299999999999997</v>
      </c>
      <c r="R3386" s="4">
        <f>ABS(P3386-C3386)</f>
        <v>23.299999999999997</v>
      </c>
      <c r="S3386" s="4" t="b">
        <f ca="1">OR(O3386=0,P3386=0,Q3386&gt;$Q$1,R3386&gt;$R$1,W3386="N", V3386=2)</f>
        <v>1</v>
      </c>
      <c r="T3386" s="4" t="str">
        <f>TRIM(CLEAN(D3386))</f>
        <v>برنامج بكالوريوس هندسة أنظمة الحاسوب</v>
      </c>
      <c r="U3386" s="4">
        <f>COUNTIF(T:T,T3386)</f>
        <v>549</v>
      </c>
      <c r="V3386" s="4" t="str">
        <f>IF(E3386&lt;60, "F", IF(E3386&lt;70,"D", IF(E3386&lt;80, "C", IF(E3386&lt;90,"B", IF(E3386&lt;=100, "A", "?")))))</f>
        <v>D</v>
      </c>
      <c r="W3386" s="4" t="str" cm="1">
        <f t="array" aca="1" ref="W3386" ca="1">_xlfn.IFNA(INDIRECT($Y$1&amp;"!"&amp;W$1&amp;$Y3386),"N")</f>
        <v>A</v>
      </c>
      <c r="X3386" s="4">
        <f ca="1">COUNTIF(W:W,W3386)</f>
        <v>861</v>
      </c>
      <c r="Y3386" s="4">
        <f>MATCH(T3386,Coding!J:J,0)</f>
        <v>3</v>
      </c>
      <c r="Z3386" s="4" t="str" cm="1">
        <f t="array" aca="1" ref="Z3386" ca="1">_xlfn.IFNA(INDIRECT($Y$1&amp;"!"&amp;Z$1&amp;$Y3386),-1)</f>
        <v>A</v>
      </c>
      <c r="AA3386" s="4" cm="1">
        <f t="array" aca="1" ref="AA3386" ca="1">_xlfn.IFNA(INDIRECT($Y$1&amp;"!"&amp;AA$1&amp;$Y3386),-1)</f>
        <v>0</v>
      </c>
      <c r="AB3386" s="4" cm="1">
        <f t="array" aca="1" ref="AB3386" ca="1">_xlfn.IFNA(INDIRECT($Y$1&amp;"!"&amp;AB$1&amp;$Y3386),-1)</f>
        <v>1</v>
      </c>
      <c r="AC3386" s="4" cm="1">
        <f t="array" aca="1" ref="AC3386" ca="1">_xlfn.IFNA(INDIRECT($Y$1&amp;"!"&amp;AC$1&amp;$Y3386),-1)</f>
        <v>1</v>
      </c>
      <c r="AD3386" s="4" cm="1">
        <f t="array" aca="1" ref="AD3386" ca="1">_xlfn.IFNA(INDIRECT($Y$1&amp;"!"&amp;AD$1&amp;$Y3386),-1)</f>
        <v>1</v>
      </c>
      <c r="AE3386" s="4" cm="1">
        <f t="array" aca="1" ref="AE3386" ca="1">_xlfn.IFNA(INDIRECT($Y$1&amp;"!"&amp;AE$1&amp;$Y3386),-1)</f>
        <v>0</v>
      </c>
      <c r="AF3386" s="4" t="str">
        <f ca="1">_xlfn.CONCAT(W3386, "-",V3386)</f>
        <v>A-D</v>
      </c>
      <c r="AG3386" s="4" t="str">
        <f>TEXT(ROW()-2, "0000")</f>
        <v>3384</v>
      </c>
      <c r="AH3386" s="4" t="str">
        <f>IF(TRIM(CLEAN(A3386))="m", "male", IF(TRIM(CLEAN(A3386))="f","female", "missing"))</f>
        <v>female</v>
      </c>
      <c r="AI3386" s="4">
        <f>C3386</f>
        <v>94.3</v>
      </c>
      <c r="AJ3386" s="4">
        <f>O3386</f>
        <v>64</v>
      </c>
      <c r="AK3386" s="4">
        <f>P3386</f>
        <v>71</v>
      </c>
      <c r="AL3386" s="4">
        <f>IF(AI3386&lt;60, 0, IF(AI3386&lt;70,2, IF(AI3386&lt;80, 3, IF(AI3386&lt;90,4, IF(AI3386&lt;=100, 5, "?")))))</f>
        <v>5</v>
      </c>
      <c r="AM3386" s="4">
        <f>IF(AJ3386&lt;60, 0, IF(AJ3386&lt;70,2, IF(AJ3386&lt;80, 3, IF(AJ3386&lt;90,4, IF(AJ3386&lt;=100, 5, "?")))))</f>
        <v>2</v>
      </c>
      <c r="AN3386" s="4">
        <f>IF(AK3386&lt;60, 0, IF(AK3386&lt;70,2, IF(AK3386&lt;80, 3, IF(AK3386&lt;90,4, IF(AK3386&lt;=100, 5, "?")))))</f>
        <v>3</v>
      </c>
      <c r="AO3386" s="4">
        <f ca="1">AA3386</f>
        <v>0</v>
      </c>
      <c r="AP3386" s="4">
        <f ca="1">AB3386</f>
        <v>1</v>
      </c>
      <c r="AQ3386" s="4">
        <f ca="1">AC3386</f>
        <v>1</v>
      </c>
      <c r="AR3386" s="4">
        <f ca="1">AD3386</f>
        <v>1</v>
      </c>
      <c r="AS3386" s="4">
        <f ca="1">AE3386</f>
        <v>0</v>
      </c>
      <c r="AT3386" s="4" t="str">
        <f ca="1">Z3386</f>
        <v>A</v>
      </c>
      <c r="AU3386" s="4">
        <f>E3386</f>
        <v>69</v>
      </c>
      <c r="AV3386" s="4">
        <f>IF(AU3386&lt;60, 0, IF(AU3386&lt;70,2, IF(AU3386&lt;80, 3, IF(AU3386&lt;90,4, IF(AU3386&lt;=100, 5, "?")))))</f>
        <v>2</v>
      </c>
    </row>
    <row r="3387" spans="1:48" hidden="1" x14ac:dyDescent="0.2">
      <c r="A3387" s="2" t="s">
        <v>13</v>
      </c>
      <c r="B3387" s="3" t="s">
        <v>27</v>
      </c>
      <c r="C3387" s="3">
        <v>94.3</v>
      </c>
      <c r="D3387" s="3" t="s">
        <v>35</v>
      </c>
      <c r="E3387" s="3">
        <v>80.8</v>
      </c>
      <c r="F3387" s="3">
        <v>1</v>
      </c>
      <c r="G3387" s="3">
        <v>64</v>
      </c>
      <c r="H3387" s="3">
        <v>61</v>
      </c>
      <c r="I3387" s="3">
        <v>73</v>
      </c>
      <c r="J3387" s="3">
        <v>60</v>
      </c>
      <c r="K3387" s="3">
        <v>81</v>
      </c>
      <c r="L3387" s="3"/>
      <c r="M3387" s="3">
        <v>88</v>
      </c>
      <c r="N3387" s="3"/>
      <c r="O3387" s="4">
        <f>MAX(G3387:H3387)</f>
        <v>64</v>
      </c>
      <c r="P3387" s="4">
        <f>MAX(I3387:J3387)</f>
        <v>73</v>
      </c>
      <c r="Q3387" s="4">
        <f>ABS(O3387-C3387)</f>
        <v>30.299999999999997</v>
      </c>
      <c r="R3387" s="4">
        <f>ABS(P3387-C3387)</f>
        <v>21.299999999999997</v>
      </c>
      <c r="S3387" s="4" t="b">
        <f ca="1">OR(O3387=0,P3387=0,Q3387&gt;$Q$1,R3387&gt;$R$1,W3387="N", V3387=2)</f>
        <v>1</v>
      </c>
      <c r="T3387" s="4" t="str">
        <f>TRIM(CLEAN(D3387))</f>
        <v>برنامج بكالوريوس هندسة الميكاترونيكس</v>
      </c>
      <c r="U3387" s="4">
        <f>COUNTIF(T:T,T3387)</f>
        <v>291</v>
      </c>
      <c r="V3387" s="4" t="str">
        <f>IF(E3387&lt;60, "F", IF(E3387&lt;70,"D", IF(E3387&lt;80, "C", IF(E3387&lt;90,"B", IF(E3387&lt;=100, "A", "?")))))</f>
        <v>B</v>
      </c>
      <c r="W3387" s="4" t="str" cm="1">
        <f t="array" aca="1" ref="W3387" ca="1">_xlfn.IFNA(INDIRECT($Y$1&amp;"!"&amp;W$1&amp;$Y3387),"N")</f>
        <v>B</v>
      </c>
      <c r="X3387" s="4">
        <f ca="1">COUNTIF(W:W,W3387)</f>
        <v>291</v>
      </c>
      <c r="Y3387" s="4">
        <f>MATCH(T3387,Coding!J:J,0)</f>
        <v>6</v>
      </c>
      <c r="Z3387" s="4" t="str" cm="1">
        <f t="array" aca="1" ref="Z3387" ca="1">_xlfn.IFNA(INDIRECT($Y$1&amp;"!"&amp;Z$1&amp;$Y3387),-1)</f>
        <v>B</v>
      </c>
      <c r="AA3387" s="4" cm="1">
        <f t="array" aca="1" ref="AA3387" ca="1">_xlfn.IFNA(INDIRECT($Y$1&amp;"!"&amp;AA$1&amp;$Y3387),-1)</f>
        <v>0</v>
      </c>
      <c r="AB3387" s="4" cm="1">
        <f t="array" aca="1" ref="AB3387" ca="1">_xlfn.IFNA(INDIRECT($Y$1&amp;"!"&amp;AB$1&amp;$Y3387),-1)</f>
        <v>0</v>
      </c>
      <c r="AC3387" s="4" cm="1">
        <f t="array" aca="1" ref="AC3387" ca="1">_xlfn.IFNA(INDIRECT($Y$1&amp;"!"&amp;AC$1&amp;$Y3387),-1)</f>
        <v>1</v>
      </c>
      <c r="AD3387" s="4" cm="1">
        <f t="array" aca="1" ref="AD3387" ca="1">_xlfn.IFNA(INDIRECT($Y$1&amp;"!"&amp;AD$1&amp;$Y3387),-1)</f>
        <v>1</v>
      </c>
      <c r="AE3387" s="4" cm="1">
        <f t="array" aca="1" ref="AE3387" ca="1">_xlfn.IFNA(INDIRECT($Y$1&amp;"!"&amp;AE$1&amp;$Y3387),-1)</f>
        <v>1</v>
      </c>
      <c r="AF3387" s="4" t="str">
        <f ca="1">_xlfn.CONCAT(W3387, "-",V3387)</f>
        <v>B-B</v>
      </c>
      <c r="AG3387" s="4" t="str">
        <f>TEXT(ROW()-2, "0000")</f>
        <v>3385</v>
      </c>
      <c r="AH3387" s="4" t="str">
        <f>IF(TRIM(CLEAN(A3387))="m", "male", IF(TRIM(CLEAN(A3387))="f","female", "missing"))</f>
        <v>male</v>
      </c>
      <c r="AI3387" s="4">
        <f>C3387</f>
        <v>94.3</v>
      </c>
      <c r="AJ3387" s="4">
        <f>O3387</f>
        <v>64</v>
      </c>
      <c r="AK3387" s="4">
        <f>P3387</f>
        <v>73</v>
      </c>
      <c r="AL3387" s="4">
        <f>IF(AI3387&lt;60, 0, IF(AI3387&lt;70,2, IF(AI3387&lt;80, 3, IF(AI3387&lt;90,4, IF(AI3387&lt;=100, 5, "?")))))</f>
        <v>5</v>
      </c>
      <c r="AM3387" s="4">
        <f>IF(AJ3387&lt;60, 0, IF(AJ3387&lt;70,2, IF(AJ3387&lt;80, 3, IF(AJ3387&lt;90,4, IF(AJ3387&lt;=100, 5, "?")))))</f>
        <v>2</v>
      </c>
      <c r="AN3387" s="4">
        <f>IF(AK3387&lt;60, 0, IF(AK3387&lt;70,2, IF(AK3387&lt;80, 3, IF(AK3387&lt;90,4, IF(AK3387&lt;=100, 5, "?")))))</f>
        <v>3</v>
      </c>
      <c r="AO3387" s="4">
        <f ca="1">AA3387</f>
        <v>0</v>
      </c>
      <c r="AP3387" s="4">
        <f ca="1">AB3387</f>
        <v>0</v>
      </c>
      <c r="AQ3387" s="4">
        <f ca="1">AC3387</f>
        <v>1</v>
      </c>
      <c r="AR3387" s="4">
        <f ca="1">AD3387</f>
        <v>1</v>
      </c>
      <c r="AS3387" s="4">
        <f ca="1">AE3387</f>
        <v>1</v>
      </c>
      <c r="AT3387" s="4" t="str">
        <f ca="1">Z3387</f>
        <v>B</v>
      </c>
      <c r="AU3387" s="4">
        <f>E3387</f>
        <v>80.8</v>
      </c>
      <c r="AV3387" s="4">
        <f>IF(AU3387&lt;60, 0, IF(AU3387&lt;70,2, IF(AU3387&lt;80, 3, IF(AU3387&lt;90,4, IF(AU3387&lt;=100, 5, "?")))))</f>
        <v>4</v>
      </c>
    </row>
    <row r="3388" spans="1:48" hidden="1" x14ac:dyDescent="0.2">
      <c r="A3388" s="2" t="s">
        <v>16</v>
      </c>
      <c r="B3388" s="3" t="s">
        <v>46</v>
      </c>
      <c r="C3388" s="3">
        <v>91.3</v>
      </c>
      <c r="D3388" s="3" t="s">
        <v>46</v>
      </c>
      <c r="E3388" s="3">
        <v>70.900000000000006</v>
      </c>
      <c r="F3388" s="3">
        <v>3</v>
      </c>
      <c r="G3388" s="3">
        <v>61</v>
      </c>
      <c r="H3388" s="3">
        <v>0</v>
      </c>
      <c r="I3388" s="3">
        <v>74</v>
      </c>
      <c r="J3388" s="3">
        <v>60</v>
      </c>
      <c r="K3388" s="3"/>
      <c r="L3388" s="3"/>
      <c r="M3388" s="3">
        <v>91</v>
      </c>
      <c r="N3388" s="3"/>
      <c r="O3388" s="4">
        <f>MAX(G3388:H3388)</f>
        <v>61</v>
      </c>
      <c r="P3388" s="4">
        <f>MAX(I3388:J3388)</f>
        <v>74</v>
      </c>
      <c r="Q3388" s="4">
        <f>ABS(O3388-C3388)</f>
        <v>30.299999999999997</v>
      </c>
      <c r="R3388" s="4">
        <f>ABS(P3388-C3388)</f>
        <v>17.299999999999997</v>
      </c>
      <c r="S3388" s="4" t="b">
        <f ca="1">OR(O3388=0,P3388=0,Q3388&gt;$Q$1,R3388&gt;$R$1,W3388="N", V3388=2)</f>
        <v>1</v>
      </c>
      <c r="T3388" s="4" t="str">
        <f>TRIM(CLEAN(D3388))</f>
        <v>برنامج بكالوريوس هندسة التخطيط والتصميم الحضري</v>
      </c>
      <c r="U3388" s="4">
        <f>COUNTIF(T:T,T3388)</f>
        <v>24</v>
      </c>
      <c r="V3388" s="4" t="str">
        <f>IF(E3388&lt;60, "F", IF(E3388&lt;70,"D", IF(E3388&lt;80, "C", IF(E3388&lt;90,"B", IF(E3388&lt;=100, "A", "?")))))</f>
        <v>C</v>
      </c>
      <c r="W3388" s="4" t="str" cm="1">
        <f t="array" aca="1" ref="W3388" ca="1">_xlfn.IFNA(INDIRECT($Y$1&amp;"!"&amp;W$1&amp;$Y3388),"N")</f>
        <v>C</v>
      </c>
      <c r="X3388" s="4">
        <f ca="1">COUNTIF(W:W,W3388)</f>
        <v>747</v>
      </c>
      <c r="Y3388" s="4">
        <f>MATCH(T3388,Coding!J:J,0)</f>
        <v>7</v>
      </c>
      <c r="Z3388" s="4" t="str" cm="1">
        <f t="array" aca="1" ref="Z3388" ca="1">_xlfn.IFNA(INDIRECT($Y$1&amp;"!"&amp;Z$1&amp;$Y3388),-1)</f>
        <v>C</v>
      </c>
      <c r="AA3388" s="4" cm="1">
        <f t="array" aca="1" ref="AA3388" ca="1">_xlfn.IFNA(INDIRECT($Y$1&amp;"!"&amp;AA$1&amp;$Y3388),-1)</f>
        <v>0</v>
      </c>
      <c r="AB3388" s="4" cm="1">
        <f t="array" aca="1" ref="AB3388" ca="1">_xlfn.IFNA(INDIRECT($Y$1&amp;"!"&amp;AB$1&amp;$Y3388),-1)</f>
        <v>1</v>
      </c>
      <c r="AC3388" s="4" cm="1">
        <f t="array" aca="1" ref="AC3388" ca="1">_xlfn.IFNA(INDIRECT($Y$1&amp;"!"&amp;AC$1&amp;$Y3388),-1)</f>
        <v>0</v>
      </c>
      <c r="AD3388" s="4" cm="1">
        <f t="array" aca="1" ref="AD3388" ca="1">_xlfn.IFNA(INDIRECT($Y$1&amp;"!"&amp;AD$1&amp;$Y3388),-1)</f>
        <v>0</v>
      </c>
      <c r="AE3388" s="4" cm="1">
        <f t="array" aca="1" ref="AE3388" ca="1">_xlfn.IFNA(INDIRECT($Y$1&amp;"!"&amp;AE$1&amp;$Y3388),-1)</f>
        <v>0</v>
      </c>
      <c r="AF3388" s="4" t="str">
        <f ca="1">_xlfn.CONCAT(W3388, "-",V3388)</f>
        <v>C-C</v>
      </c>
      <c r="AG3388" s="4" t="str">
        <f>TEXT(ROW()-2, "0000")</f>
        <v>3386</v>
      </c>
      <c r="AH3388" s="4" t="str">
        <f>IF(TRIM(CLEAN(A3388))="m", "male", IF(TRIM(CLEAN(A3388))="f","female", "missing"))</f>
        <v>female</v>
      </c>
      <c r="AI3388" s="4">
        <f>C3388</f>
        <v>91.3</v>
      </c>
      <c r="AJ3388" s="4">
        <f>O3388</f>
        <v>61</v>
      </c>
      <c r="AK3388" s="4">
        <f>P3388</f>
        <v>74</v>
      </c>
      <c r="AL3388" s="4">
        <f>IF(AI3388&lt;60, 0, IF(AI3388&lt;70,2, IF(AI3388&lt;80, 3, IF(AI3388&lt;90,4, IF(AI3388&lt;=100, 5, "?")))))</f>
        <v>5</v>
      </c>
      <c r="AM3388" s="4">
        <f>IF(AJ3388&lt;60, 0, IF(AJ3388&lt;70,2, IF(AJ3388&lt;80, 3, IF(AJ3388&lt;90,4, IF(AJ3388&lt;=100, 5, "?")))))</f>
        <v>2</v>
      </c>
      <c r="AN3388" s="4">
        <f>IF(AK3388&lt;60, 0, IF(AK3388&lt;70,2, IF(AK3388&lt;80, 3, IF(AK3388&lt;90,4, IF(AK3388&lt;=100, 5, "?")))))</f>
        <v>3</v>
      </c>
      <c r="AO3388" s="4">
        <f ca="1">AA3388</f>
        <v>0</v>
      </c>
      <c r="AP3388" s="4">
        <f ca="1">AB3388</f>
        <v>1</v>
      </c>
      <c r="AQ3388" s="4">
        <f ca="1">AC3388</f>
        <v>0</v>
      </c>
      <c r="AR3388" s="4">
        <f ca="1">AD3388</f>
        <v>0</v>
      </c>
      <c r="AS3388" s="4">
        <f ca="1">AE3388</f>
        <v>0</v>
      </c>
      <c r="AT3388" s="4" t="str">
        <f ca="1">Z3388</f>
        <v>C</v>
      </c>
      <c r="AU3388" s="4">
        <f>E3388</f>
        <v>70.900000000000006</v>
      </c>
      <c r="AV3388" s="4">
        <f>IF(AU3388&lt;60, 0, IF(AU3388&lt;70,2, IF(AU3388&lt;80, 3, IF(AU3388&lt;90,4, IF(AU3388&lt;=100, 5, "?")))))</f>
        <v>3</v>
      </c>
    </row>
    <row r="3389" spans="1:48" hidden="1" x14ac:dyDescent="0.2">
      <c r="A3389" s="2" t="s">
        <v>13</v>
      </c>
      <c r="B3389" s="3" t="s">
        <v>33</v>
      </c>
      <c r="C3389" s="3">
        <v>90.3</v>
      </c>
      <c r="D3389" s="3" t="s">
        <v>33</v>
      </c>
      <c r="E3389" s="3">
        <v>65.7</v>
      </c>
      <c r="F3389" s="3">
        <v>2</v>
      </c>
      <c r="G3389" s="3">
        <v>60</v>
      </c>
      <c r="H3389" s="3">
        <v>50</v>
      </c>
      <c r="I3389" s="3">
        <v>0</v>
      </c>
      <c r="J3389" s="3">
        <v>60</v>
      </c>
      <c r="K3389" s="3"/>
      <c r="L3389" s="3"/>
      <c r="M3389" s="3"/>
      <c r="N3389" s="3"/>
      <c r="O3389" s="4">
        <f>MAX(G3389:H3389)</f>
        <v>60</v>
      </c>
      <c r="P3389" s="4">
        <f>MAX(I3389:J3389)</f>
        <v>60</v>
      </c>
      <c r="Q3389" s="4">
        <f>ABS(O3389-C3389)</f>
        <v>30.299999999999997</v>
      </c>
      <c r="R3389" s="4">
        <f>ABS(P3389-C3389)</f>
        <v>30.299999999999997</v>
      </c>
      <c r="S3389" s="4" t="b">
        <f ca="1">OR(O3389=0,P3389=0,Q3389&gt;$Q$1,R3389&gt;$R$1,W3389="N", V3389=2)</f>
        <v>1</v>
      </c>
      <c r="T3389" s="4" t="str">
        <f>TRIM(CLEAN(D3389))</f>
        <v>برنامج بكالوريوس علم الحاسوب</v>
      </c>
      <c r="U3389" s="4">
        <f>COUNTIF(T:T,T3389)</f>
        <v>589</v>
      </c>
      <c r="V3389" s="4" t="str">
        <f>IF(E3389&lt;60, "F", IF(E3389&lt;70,"D", IF(E3389&lt;80, "C", IF(E3389&lt;90,"B", IF(E3389&lt;=100, "A", "?")))))</f>
        <v>D</v>
      </c>
      <c r="W3389" s="4" t="str" cm="1">
        <f t="array" aca="1" ref="W3389" ca="1">_xlfn.IFNA(INDIRECT($Y$1&amp;"!"&amp;W$1&amp;$Y3389),"N")</f>
        <v>D</v>
      </c>
      <c r="X3389" s="4">
        <f ca="1">COUNTIF(W:W,W3389)</f>
        <v>589</v>
      </c>
      <c r="Y3389" s="4">
        <f>MATCH(T3389,Coding!J:J,0)</f>
        <v>9</v>
      </c>
      <c r="Z3389" s="4" t="str" cm="1">
        <f t="array" aca="1" ref="Z3389" ca="1">_xlfn.IFNA(INDIRECT($Y$1&amp;"!"&amp;Z$1&amp;$Y3389),-1)</f>
        <v>D</v>
      </c>
      <c r="AA3389" s="4" cm="1">
        <f t="array" aca="1" ref="AA3389" ca="1">_xlfn.IFNA(INDIRECT($Y$1&amp;"!"&amp;AA$1&amp;$Y3389),-1)</f>
        <v>0</v>
      </c>
      <c r="AB3389" s="4" cm="1">
        <f t="array" aca="1" ref="AB3389" ca="1">_xlfn.IFNA(INDIRECT($Y$1&amp;"!"&amp;AB$1&amp;$Y3389),-1)</f>
        <v>1</v>
      </c>
      <c r="AC3389" s="4" cm="1">
        <f t="array" aca="1" ref="AC3389" ca="1">_xlfn.IFNA(INDIRECT($Y$1&amp;"!"&amp;AC$1&amp;$Y3389),-1)</f>
        <v>0</v>
      </c>
      <c r="AD3389" s="4" cm="1">
        <f t="array" aca="1" ref="AD3389" ca="1">_xlfn.IFNA(INDIRECT($Y$1&amp;"!"&amp;AD$1&amp;$Y3389),-1)</f>
        <v>0</v>
      </c>
      <c r="AE3389" s="4" cm="1">
        <f t="array" aca="1" ref="AE3389" ca="1">_xlfn.IFNA(INDIRECT($Y$1&amp;"!"&amp;AE$1&amp;$Y3389),-1)</f>
        <v>0</v>
      </c>
      <c r="AF3389" s="4" t="str">
        <f ca="1">_xlfn.CONCAT(W3389, "-",V3389)</f>
        <v>D-D</v>
      </c>
      <c r="AG3389" s="4" t="str">
        <f>TEXT(ROW()-2, "0000")</f>
        <v>3387</v>
      </c>
      <c r="AH3389" s="4" t="str">
        <f>IF(TRIM(CLEAN(A3389))="m", "male", IF(TRIM(CLEAN(A3389))="f","female", "missing"))</f>
        <v>male</v>
      </c>
      <c r="AI3389" s="4">
        <f>C3389</f>
        <v>90.3</v>
      </c>
      <c r="AJ3389" s="4">
        <f>O3389</f>
        <v>60</v>
      </c>
      <c r="AK3389" s="4">
        <f>P3389</f>
        <v>60</v>
      </c>
      <c r="AL3389" s="4">
        <f>IF(AI3389&lt;60, 0, IF(AI3389&lt;70,2, IF(AI3389&lt;80, 3, IF(AI3389&lt;90,4, IF(AI3389&lt;=100, 5, "?")))))</f>
        <v>5</v>
      </c>
      <c r="AM3389" s="4">
        <f>IF(AJ3389&lt;60, 0, IF(AJ3389&lt;70,2, IF(AJ3389&lt;80, 3, IF(AJ3389&lt;90,4, IF(AJ3389&lt;=100, 5, "?")))))</f>
        <v>2</v>
      </c>
      <c r="AN3389" s="4">
        <f>IF(AK3389&lt;60, 0, IF(AK3389&lt;70,2, IF(AK3389&lt;80, 3, IF(AK3389&lt;90,4, IF(AK3389&lt;=100, 5, "?")))))</f>
        <v>2</v>
      </c>
      <c r="AO3389" s="4">
        <f ca="1">AA3389</f>
        <v>0</v>
      </c>
      <c r="AP3389" s="4">
        <f ca="1">AB3389</f>
        <v>1</v>
      </c>
      <c r="AQ3389" s="4">
        <f ca="1">AC3389</f>
        <v>0</v>
      </c>
      <c r="AR3389" s="4">
        <f ca="1">AD3389</f>
        <v>0</v>
      </c>
      <c r="AS3389" s="4">
        <f ca="1">AE3389</f>
        <v>0</v>
      </c>
      <c r="AT3389" s="4" t="str">
        <f ca="1">Z3389</f>
        <v>D</v>
      </c>
      <c r="AU3389" s="4">
        <f>E3389</f>
        <v>65.7</v>
      </c>
      <c r="AV3389" s="4">
        <f>IF(AU3389&lt;60, 0, IF(AU3389&lt;70,2, IF(AU3389&lt;80, 3, IF(AU3389&lt;90,4, IF(AU3389&lt;=100, 5, "?")))))</f>
        <v>2</v>
      </c>
    </row>
    <row r="3390" spans="1:48" hidden="1" x14ac:dyDescent="0.2">
      <c r="A3390" s="2" t="s">
        <v>16</v>
      </c>
      <c r="B3390" s="3" t="s">
        <v>37</v>
      </c>
      <c r="C3390" s="3">
        <v>94.3</v>
      </c>
      <c r="D3390" s="3" t="s">
        <v>27</v>
      </c>
      <c r="E3390" s="3">
        <v>78.7</v>
      </c>
      <c r="F3390" s="3">
        <v>3</v>
      </c>
      <c r="G3390" s="3">
        <v>64</v>
      </c>
      <c r="H3390" s="3">
        <v>60</v>
      </c>
      <c r="I3390" s="3">
        <v>85</v>
      </c>
      <c r="J3390" s="3">
        <v>82</v>
      </c>
      <c r="K3390" s="3"/>
      <c r="L3390" s="3"/>
      <c r="M3390" s="3">
        <v>80</v>
      </c>
      <c r="N3390" s="3"/>
      <c r="O3390" s="4">
        <f>MAX(G3390:H3390)</f>
        <v>64</v>
      </c>
      <c r="P3390" s="4">
        <f>MAX(I3390:J3390)</f>
        <v>85</v>
      </c>
      <c r="Q3390" s="4">
        <f>ABS(O3390-C3390)</f>
        <v>30.299999999999997</v>
      </c>
      <c r="R3390" s="4">
        <f>ABS(P3390-C3390)</f>
        <v>9.2999999999999972</v>
      </c>
      <c r="S3390" s="4" t="b">
        <f ca="1">OR(O3390=0,P3390=0,Q3390&gt;$Q$1,R3390&gt;$R$1,W3390="N", V3390=2)</f>
        <v>1</v>
      </c>
      <c r="T3390" s="4" t="str">
        <f>TRIM(CLEAN(D3390))</f>
        <v>برنامج بكالوريوس الهندسة المعمارية</v>
      </c>
      <c r="U3390" s="4">
        <f>COUNTIF(T:T,T3390)</f>
        <v>391</v>
      </c>
      <c r="V3390" s="4" t="str">
        <f>IF(E3390&lt;60, "F", IF(E3390&lt;70,"D", IF(E3390&lt;80, "C", IF(E3390&lt;90,"B", IF(E3390&lt;=100, "A", "?")))))</f>
        <v>C</v>
      </c>
      <c r="W3390" s="4" t="str" cm="1">
        <f t="array" aca="1" ref="W3390" ca="1">_xlfn.IFNA(INDIRECT($Y$1&amp;"!"&amp;W$1&amp;$Y3390),"N")</f>
        <v>G</v>
      </c>
      <c r="X3390" s="4">
        <f ca="1">COUNTIF(W:W,W3390)</f>
        <v>391</v>
      </c>
      <c r="Y3390" s="4">
        <f>MATCH(T3390,Coding!J:J,0)</f>
        <v>12</v>
      </c>
      <c r="Z3390" s="4" t="str" cm="1">
        <f t="array" aca="1" ref="Z3390" ca="1">_xlfn.IFNA(INDIRECT($Y$1&amp;"!"&amp;Z$1&amp;$Y3390),-1)</f>
        <v>G</v>
      </c>
      <c r="AA3390" s="4" cm="1">
        <f t="array" aca="1" ref="AA3390" ca="1">_xlfn.IFNA(INDIRECT($Y$1&amp;"!"&amp;AA$1&amp;$Y3390),-1)</f>
        <v>1</v>
      </c>
      <c r="AB3390" s="4" cm="1">
        <f t="array" aca="1" ref="AB3390" ca="1">_xlfn.IFNA(INDIRECT($Y$1&amp;"!"&amp;AB$1&amp;$Y3390),-1)</f>
        <v>1</v>
      </c>
      <c r="AC3390" s="4" cm="1">
        <f t="array" aca="1" ref="AC3390" ca="1">_xlfn.IFNA(INDIRECT($Y$1&amp;"!"&amp;AC$1&amp;$Y3390),-1)</f>
        <v>1</v>
      </c>
      <c r="AD3390" s="4" cm="1">
        <f t="array" aca="1" ref="AD3390" ca="1">_xlfn.IFNA(INDIRECT($Y$1&amp;"!"&amp;AD$1&amp;$Y3390),-1)</f>
        <v>0</v>
      </c>
      <c r="AE3390" s="4" cm="1">
        <f t="array" aca="1" ref="AE3390" ca="1">_xlfn.IFNA(INDIRECT($Y$1&amp;"!"&amp;AE$1&amp;$Y3390),-1)</f>
        <v>0</v>
      </c>
      <c r="AF3390" s="4" t="str">
        <f ca="1">_xlfn.CONCAT(W3390, "-",V3390)</f>
        <v>G-C</v>
      </c>
      <c r="AG3390" s="4" t="str">
        <f>TEXT(ROW()-2, "0000")</f>
        <v>3388</v>
      </c>
      <c r="AH3390" s="4" t="str">
        <f>IF(TRIM(CLEAN(A3390))="m", "male", IF(TRIM(CLEAN(A3390))="f","female", "missing"))</f>
        <v>female</v>
      </c>
      <c r="AI3390" s="4">
        <f>C3390</f>
        <v>94.3</v>
      </c>
      <c r="AJ3390" s="4">
        <f>O3390</f>
        <v>64</v>
      </c>
      <c r="AK3390" s="4">
        <f>P3390</f>
        <v>85</v>
      </c>
      <c r="AL3390" s="4">
        <f>IF(AI3390&lt;60, 0, IF(AI3390&lt;70,2, IF(AI3390&lt;80, 3, IF(AI3390&lt;90,4, IF(AI3390&lt;=100, 5, "?")))))</f>
        <v>5</v>
      </c>
      <c r="AM3390" s="4">
        <f>IF(AJ3390&lt;60, 0, IF(AJ3390&lt;70,2, IF(AJ3390&lt;80, 3, IF(AJ3390&lt;90,4, IF(AJ3390&lt;=100, 5, "?")))))</f>
        <v>2</v>
      </c>
      <c r="AN3390" s="4">
        <f>IF(AK3390&lt;60, 0, IF(AK3390&lt;70,2, IF(AK3390&lt;80, 3, IF(AK3390&lt;90,4, IF(AK3390&lt;=100, 5, "?")))))</f>
        <v>4</v>
      </c>
      <c r="AO3390" s="4">
        <f ca="1">AA3390</f>
        <v>1</v>
      </c>
      <c r="AP3390" s="4">
        <f ca="1">AB3390</f>
        <v>1</v>
      </c>
      <c r="AQ3390" s="4">
        <f ca="1">AC3390</f>
        <v>1</v>
      </c>
      <c r="AR3390" s="4">
        <f ca="1">AD3390</f>
        <v>0</v>
      </c>
      <c r="AS3390" s="4">
        <f ca="1">AE3390</f>
        <v>0</v>
      </c>
      <c r="AT3390" s="4" t="str">
        <f ca="1">Z3390</f>
        <v>G</v>
      </c>
      <c r="AU3390" s="4">
        <f>E3390</f>
        <v>78.7</v>
      </c>
      <c r="AV3390" s="4">
        <f>IF(AU3390&lt;60, 0, IF(AU3390&lt;70,2, IF(AU3390&lt;80, 3, IF(AU3390&lt;90,4, IF(AU3390&lt;=100, 5, "?")))))</f>
        <v>3</v>
      </c>
    </row>
    <row r="3391" spans="1:48" hidden="1" x14ac:dyDescent="0.2">
      <c r="A3391" s="2" t="s">
        <v>13</v>
      </c>
      <c r="B3391" s="3" t="s">
        <v>37</v>
      </c>
      <c r="C3391" s="3">
        <v>80.2</v>
      </c>
      <c r="D3391" s="3" t="s">
        <v>37</v>
      </c>
      <c r="E3391" s="3">
        <v>63.6</v>
      </c>
      <c r="F3391" s="3">
        <v>2</v>
      </c>
      <c r="G3391" s="3">
        <v>50</v>
      </c>
      <c r="H3391" s="3"/>
      <c r="I3391" s="3">
        <v>55</v>
      </c>
      <c r="J3391" s="3"/>
      <c r="K3391" s="3">
        <v>55</v>
      </c>
      <c r="L3391" s="3"/>
      <c r="M3391" s="3">
        <v>62</v>
      </c>
      <c r="N3391" s="3"/>
      <c r="O3391" s="4">
        <f>MAX(G3391:H3391)</f>
        <v>50</v>
      </c>
      <c r="P3391" s="4">
        <f>MAX(I3391:J3391)</f>
        <v>55</v>
      </c>
      <c r="Q3391" s="4">
        <f>ABS(O3391-C3391)</f>
        <v>30.200000000000003</v>
      </c>
      <c r="R3391" s="4">
        <f>ABS(P3391-C3391)</f>
        <v>25.200000000000003</v>
      </c>
      <c r="S3391" s="4" t="b">
        <f ca="1">OR(O3391=0,P3391=0,Q3391&gt;$Q$1,R3391&gt;$R$1,W3391="N", V3391=2)</f>
        <v>1</v>
      </c>
      <c r="T3391" s="4" t="str">
        <f>TRIM(CLEAN(D3391))</f>
        <v>كلية الهندسة والتكنولوجيا</v>
      </c>
      <c r="U3391" s="4">
        <f>COUNTIF(T:T,T3391)</f>
        <v>173</v>
      </c>
      <c r="V3391" s="4" t="str">
        <f>IF(E3391&lt;60, "F", IF(E3391&lt;70,"D", IF(E3391&lt;80, "C", IF(E3391&lt;90,"B", IF(E3391&lt;=100, "A", "?")))))</f>
        <v>D</v>
      </c>
      <c r="W3391" s="4" t="str" cm="1">
        <f t="array" aca="1" ref="W3391" ca="1">_xlfn.IFNA(INDIRECT($Y$1&amp;"!"&amp;W$1&amp;$Y3391),"N")</f>
        <v>A</v>
      </c>
      <c r="X3391" s="4">
        <f ca="1">COUNTIF(W:W,W3391)</f>
        <v>861</v>
      </c>
      <c r="Y3391" s="4">
        <f>MATCH(T3391,Coding!J:J,0)</f>
        <v>4</v>
      </c>
      <c r="Z3391" s="4" t="str" cm="1">
        <f t="array" aca="1" ref="Z3391" ca="1">_xlfn.IFNA(INDIRECT($Y$1&amp;"!"&amp;Z$1&amp;$Y3391),-1)</f>
        <v>A</v>
      </c>
      <c r="AA3391" s="4" cm="1">
        <f t="array" aca="1" ref="AA3391" ca="1">_xlfn.IFNA(INDIRECT($Y$1&amp;"!"&amp;AA$1&amp;$Y3391),-1)</f>
        <v>0</v>
      </c>
      <c r="AB3391" s="4" cm="1">
        <f t="array" aca="1" ref="AB3391" ca="1">_xlfn.IFNA(INDIRECT($Y$1&amp;"!"&amp;AB$1&amp;$Y3391),-1)</f>
        <v>1</v>
      </c>
      <c r="AC3391" s="4" cm="1">
        <f t="array" aca="1" ref="AC3391" ca="1">_xlfn.IFNA(INDIRECT($Y$1&amp;"!"&amp;AC$1&amp;$Y3391),-1)</f>
        <v>1</v>
      </c>
      <c r="AD3391" s="4" cm="1">
        <f t="array" aca="1" ref="AD3391" ca="1">_xlfn.IFNA(INDIRECT($Y$1&amp;"!"&amp;AD$1&amp;$Y3391),-1)</f>
        <v>1</v>
      </c>
      <c r="AE3391" s="4" cm="1">
        <f t="array" aca="1" ref="AE3391" ca="1">_xlfn.IFNA(INDIRECT($Y$1&amp;"!"&amp;AE$1&amp;$Y3391),-1)</f>
        <v>0</v>
      </c>
      <c r="AF3391" s="4" t="str">
        <f ca="1">_xlfn.CONCAT(W3391, "-",V3391)</f>
        <v>A-D</v>
      </c>
      <c r="AG3391" s="4" t="str">
        <f>TEXT(ROW()-2, "0000")</f>
        <v>3389</v>
      </c>
      <c r="AH3391" s="4" t="str">
        <f>IF(TRIM(CLEAN(A3391))="m", "male", IF(TRIM(CLEAN(A3391))="f","female", "missing"))</f>
        <v>male</v>
      </c>
      <c r="AI3391" s="4">
        <f>C3391</f>
        <v>80.2</v>
      </c>
      <c r="AJ3391" s="4">
        <f>O3391</f>
        <v>50</v>
      </c>
      <c r="AK3391" s="4">
        <f>P3391</f>
        <v>55</v>
      </c>
      <c r="AL3391" s="4">
        <f>IF(AI3391&lt;60, 0, IF(AI3391&lt;70,2, IF(AI3391&lt;80, 3, IF(AI3391&lt;90,4, IF(AI3391&lt;=100, 5, "?")))))</f>
        <v>4</v>
      </c>
      <c r="AM3391" s="4">
        <f>IF(AJ3391&lt;60, 0, IF(AJ3391&lt;70,2, IF(AJ3391&lt;80, 3, IF(AJ3391&lt;90,4, IF(AJ3391&lt;=100, 5, "?")))))</f>
        <v>0</v>
      </c>
      <c r="AN3391" s="4">
        <f>IF(AK3391&lt;60, 0, IF(AK3391&lt;70,2, IF(AK3391&lt;80, 3, IF(AK3391&lt;90,4, IF(AK3391&lt;=100, 5, "?")))))</f>
        <v>0</v>
      </c>
      <c r="AO3391" s="4">
        <f ca="1">AA3391</f>
        <v>0</v>
      </c>
      <c r="AP3391" s="4">
        <f ca="1">AB3391</f>
        <v>1</v>
      </c>
      <c r="AQ3391" s="4">
        <f ca="1">AC3391</f>
        <v>1</v>
      </c>
      <c r="AR3391" s="4">
        <f ca="1">AD3391</f>
        <v>1</v>
      </c>
      <c r="AS3391" s="4">
        <f ca="1">AE3391</f>
        <v>0</v>
      </c>
      <c r="AT3391" s="4" t="str">
        <f ca="1">Z3391</f>
        <v>A</v>
      </c>
      <c r="AU3391" s="4">
        <f>E3391</f>
        <v>63.6</v>
      </c>
      <c r="AV3391" s="4">
        <f>IF(AU3391&lt;60, 0, IF(AU3391&lt;70,2, IF(AU3391&lt;80, 3, IF(AU3391&lt;90,4, IF(AU3391&lt;=100, 5, "?")))))</f>
        <v>2</v>
      </c>
    </row>
    <row r="3392" spans="1:48" hidden="1" x14ac:dyDescent="0.2">
      <c r="A3392" s="2" t="s">
        <v>13</v>
      </c>
      <c r="B3392" s="3" t="s">
        <v>37</v>
      </c>
      <c r="C3392" s="3">
        <v>90.2</v>
      </c>
      <c r="D3392" s="3" t="s">
        <v>37</v>
      </c>
      <c r="E3392" s="3">
        <v>69.099999999999994</v>
      </c>
      <c r="F3392" s="3">
        <v>2</v>
      </c>
      <c r="G3392" s="3">
        <v>60</v>
      </c>
      <c r="H3392" s="3">
        <v>60</v>
      </c>
      <c r="I3392" s="3">
        <v>60</v>
      </c>
      <c r="J3392" s="3">
        <v>55</v>
      </c>
      <c r="K3392" s="3">
        <v>0</v>
      </c>
      <c r="L3392" s="3"/>
      <c r="M3392" s="3">
        <v>60</v>
      </c>
      <c r="N3392" s="3"/>
      <c r="O3392" s="4">
        <f>MAX(G3392:H3392)</f>
        <v>60</v>
      </c>
      <c r="P3392" s="4">
        <f>MAX(I3392:J3392)</f>
        <v>60</v>
      </c>
      <c r="Q3392" s="4">
        <f>ABS(O3392-C3392)</f>
        <v>30.200000000000003</v>
      </c>
      <c r="R3392" s="4">
        <f>ABS(P3392-C3392)</f>
        <v>30.200000000000003</v>
      </c>
      <c r="S3392" s="4" t="b">
        <f ca="1">OR(O3392=0,P3392=0,Q3392&gt;$Q$1,R3392&gt;$R$1,W3392="N", V3392=2)</f>
        <v>1</v>
      </c>
      <c r="T3392" s="4" t="str">
        <f>TRIM(CLEAN(D3392))</f>
        <v>كلية الهندسة والتكنولوجيا</v>
      </c>
      <c r="U3392" s="4">
        <f>COUNTIF(T:T,T3392)</f>
        <v>173</v>
      </c>
      <c r="V3392" s="4" t="str">
        <f>IF(E3392&lt;60, "F", IF(E3392&lt;70,"D", IF(E3392&lt;80, "C", IF(E3392&lt;90,"B", IF(E3392&lt;=100, "A", "?")))))</f>
        <v>D</v>
      </c>
      <c r="W3392" s="4" t="str" cm="1">
        <f t="array" aca="1" ref="W3392" ca="1">_xlfn.IFNA(INDIRECT($Y$1&amp;"!"&amp;W$1&amp;$Y3392),"N")</f>
        <v>A</v>
      </c>
      <c r="X3392" s="4">
        <f ca="1">COUNTIF(W:W,W3392)</f>
        <v>861</v>
      </c>
      <c r="Y3392" s="4">
        <f>MATCH(T3392,Coding!J:J,0)</f>
        <v>4</v>
      </c>
      <c r="Z3392" s="4" t="str" cm="1">
        <f t="array" aca="1" ref="Z3392" ca="1">_xlfn.IFNA(INDIRECT($Y$1&amp;"!"&amp;Z$1&amp;$Y3392),-1)</f>
        <v>A</v>
      </c>
      <c r="AA3392" s="4" cm="1">
        <f t="array" aca="1" ref="AA3392" ca="1">_xlfn.IFNA(INDIRECT($Y$1&amp;"!"&amp;AA$1&amp;$Y3392),-1)</f>
        <v>0</v>
      </c>
      <c r="AB3392" s="4" cm="1">
        <f t="array" aca="1" ref="AB3392" ca="1">_xlfn.IFNA(INDIRECT($Y$1&amp;"!"&amp;AB$1&amp;$Y3392),-1)</f>
        <v>1</v>
      </c>
      <c r="AC3392" s="4" cm="1">
        <f t="array" aca="1" ref="AC3392" ca="1">_xlfn.IFNA(INDIRECT($Y$1&amp;"!"&amp;AC$1&amp;$Y3392),-1)</f>
        <v>1</v>
      </c>
      <c r="AD3392" s="4" cm="1">
        <f t="array" aca="1" ref="AD3392" ca="1">_xlfn.IFNA(INDIRECT($Y$1&amp;"!"&amp;AD$1&amp;$Y3392),-1)</f>
        <v>1</v>
      </c>
      <c r="AE3392" s="4" cm="1">
        <f t="array" aca="1" ref="AE3392" ca="1">_xlfn.IFNA(INDIRECT($Y$1&amp;"!"&amp;AE$1&amp;$Y3392),-1)</f>
        <v>0</v>
      </c>
      <c r="AF3392" s="4" t="str">
        <f ca="1">_xlfn.CONCAT(W3392, "-",V3392)</f>
        <v>A-D</v>
      </c>
      <c r="AG3392" s="4" t="str">
        <f>TEXT(ROW()-2, "0000")</f>
        <v>3390</v>
      </c>
      <c r="AH3392" s="4" t="str">
        <f>IF(TRIM(CLEAN(A3392))="m", "male", IF(TRIM(CLEAN(A3392))="f","female", "missing"))</f>
        <v>male</v>
      </c>
      <c r="AI3392" s="4">
        <f>C3392</f>
        <v>90.2</v>
      </c>
      <c r="AJ3392" s="4">
        <f>O3392</f>
        <v>60</v>
      </c>
      <c r="AK3392" s="4">
        <f>P3392</f>
        <v>60</v>
      </c>
      <c r="AL3392" s="4">
        <f>IF(AI3392&lt;60, 0, IF(AI3392&lt;70,2, IF(AI3392&lt;80, 3, IF(AI3392&lt;90,4, IF(AI3392&lt;=100, 5, "?")))))</f>
        <v>5</v>
      </c>
      <c r="AM3392" s="4">
        <f>IF(AJ3392&lt;60, 0, IF(AJ3392&lt;70,2, IF(AJ3392&lt;80, 3, IF(AJ3392&lt;90,4, IF(AJ3392&lt;=100, 5, "?")))))</f>
        <v>2</v>
      </c>
      <c r="AN3392" s="4">
        <f>IF(AK3392&lt;60, 0, IF(AK3392&lt;70,2, IF(AK3392&lt;80, 3, IF(AK3392&lt;90,4, IF(AK3392&lt;=100, 5, "?")))))</f>
        <v>2</v>
      </c>
      <c r="AO3392" s="4">
        <f ca="1">AA3392</f>
        <v>0</v>
      </c>
      <c r="AP3392" s="4">
        <f ca="1">AB3392</f>
        <v>1</v>
      </c>
      <c r="AQ3392" s="4">
        <f ca="1">AC3392</f>
        <v>1</v>
      </c>
      <c r="AR3392" s="4">
        <f ca="1">AD3392</f>
        <v>1</v>
      </c>
      <c r="AS3392" s="4">
        <f ca="1">AE3392</f>
        <v>0</v>
      </c>
      <c r="AT3392" s="4" t="str">
        <f ca="1">Z3392</f>
        <v>A</v>
      </c>
      <c r="AU3392" s="4">
        <f>E3392</f>
        <v>69.099999999999994</v>
      </c>
      <c r="AV3392" s="4">
        <f>IF(AU3392&lt;60, 0, IF(AU3392&lt;70,2, IF(AU3392&lt;80, 3, IF(AU3392&lt;90,4, IF(AU3392&lt;=100, 5, "?")))))</f>
        <v>2</v>
      </c>
    </row>
    <row r="3393" spans="1:48" hidden="1" x14ac:dyDescent="0.2">
      <c r="A3393" s="2" t="s">
        <v>16</v>
      </c>
      <c r="B3393" s="3" t="s">
        <v>37</v>
      </c>
      <c r="C3393" s="3">
        <v>91.2</v>
      </c>
      <c r="D3393" s="3" t="s">
        <v>37</v>
      </c>
      <c r="E3393" s="3">
        <v>70.2</v>
      </c>
      <c r="F3393" s="3">
        <v>2</v>
      </c>
      <c r="G3393" s="3">
        <v>0</v>
      </c>
      <c r="H3393" s="3">
        <v>61</v>
      </c>
      <c r="I3393" s="3">
        <v>0</v>
      </c>
      <c r="J3393" s="3">
        <v>62</v>
      </c>
      <c r="K3393" s="3">
        <v>0</v>
      </c>
      <c r="L3393" s="3"/>
      <c r="M3393" s="3">
        <v>68</v>
      </c>
      <c r="N3393" s="3"/>
      <c r="O3393" s="4">
        <f>MAX(G3393:H3393)</f>
        <v>61</v>
      </c>
      <c r="P3393" s="4">
        <f>MAX(I3393:J3393)</f>
        <v>62</v>
      </c>
      <c r="Q3393" s="4">
        <f>ABS(O3393-C3393)</f>
        <v>30.200000000000003</v>
      </c>
      <c r="R3393" s="4">
        <f>ABS(P3393-C3393)</f>
        <v>29.200000000000003</v>
      </c>
      <c r="S3393" s="4" t="b">
        <f ca="1">OR(O3393=0,P3393=0,Q3393&gt;$Q$1,R3393&gt;$R$1,W3393="N", V3393=2)</f>
        <v>1</v>
      </c>
      <c r="T3393" s="4" t="str">
        <f>TRIM(CLEAN(D3393))</f>
        <v>كلية الهندسة والتكنولوجيا</v>
      </c>
      <c r="U3393" s="4">
        <f>COUNTIF(T:T,T3393)</f>
        <v>173</v>
      </c>
      <c r="V3393" s="4" t="str">
        <f>IF(E3393&lt;60, "F", IF(E3393&lt;70,"D", IF(E3393&lt;80, "C", IF(E3393&lt;90,"B", IF(E3393&lt;=100, "A", "?")))))</f>
        <v>C</v>
      </c>
      <c r="W3393" s="4" t="str" cm="1">
        <f t="array" aca="1" ref="W3393" ca="1">_xlfn.IFNA(INDIRECT($Y$1&amp;"!"&amp;W$1&amp;$Y3393),"N")</f>
        <v>A</v>
      </c>
      <c r="X3393" s="4">
        <f ca="1">COUNTIF(W:W,W3393)</f>
        <v>861</v>
      </c>
      <c r="Y3393" s="4">
        <f>MATCH(T3393,Coding!J:J,0)</f>
        <v>4</v>
      </c>
      <c r="Z3393" s="4" t="str" cm="1">
        <f t="array" aca="1" ref="Z3393" ca="1">_xlfn.IFNA(INDIRECT($Y$1&amp;"!"&amp;Z$1&amp;$Y3393),-1)</f>
        <v>A</v>
      </c>
      <c r="AA3393" s="4" cm="1">
        <f t="array" aca="1" ref="AA3393" ca="1">_xlfn.IFNA(INDIRECT($Y$1&amp;"!"&amp;AA$1&amp;$Y3393),-1)</f>
        <v>0</v>
      </c>
      <c r="AB3393" s="4" cm="1">
        <f t="array" aca="1" ref="AB3393" ca="1">_xlfn.IFNA(INDIRECT($Y$1&amp;"!"&amp;AB$1&amp;$Y3393),-1)</f>
        <v>1</v>
      </c>
      <c r="AC3393" s="4" cm="1">
        <f t="array" aca="1" ref="AC3393" ca="1">_xlfn.IFNA(INDIRECT($Y$1&amp;"!"&amp;AC$1&amp;$Y3393),-1)</f>
        <v>1</v>
      </c>
      <c r="AD3393" s="4" cm="1">
        <f t="array" aca="1" ref="AD3393" ca="1">_xlfn.IFNA(INDIRECT($Y$1&amp;"!"&amp;AD$1&amp;$Y3393),-1)</f>
        <v>1</v>
      </c>
      <c r="AE3393" s="4" cm="1">
        <f t="array" aca="1" ref="AE3393" ca="1">_xlfn.IFNA(INDIRECT($Y$1&amp;"!"&amp;AE$1&amp;$Y3393),-1)</f>
        <v>0</v>
      </c>
      <c r="AF3393" s="4" t="str">
        <f ca="1">_xlfn.CONCAT(W3393, "-",V3393)</f>
        <v>A-C</v>
      </c>
      <c r="AG3393" s="4" t="str">
        <f>TEXT(ROW()-2, "0000")</f>
        <v>3391</v>
      </c>
      <c r="AH3393" s="4" t="str">
        <f>IF(TRIM(CLEAN(A3393))="m", "male", IF(TRIM(CLEAN(A3393))="f","female", "missing"))</f>
        <v>female</v>
      </c>
      <c r="AI3393" s="4">
        <f>C3393</f>
        <v>91.2</v>
      </c>
      <c r="AJ3393" s="4">
        <f>O3393</f>
        <v>61</v>
      </c>
      <c r="AK3393" s="4">
        <f>P3393</f>
        <v>62</v>
      </c>
      <c r="AL3393" s="4">
        <f>IF(AI3393&lt;60, 0, IF(AI3393&lt;70,2, IF(AI3393&lt;80, 3, IF(AI3393&lt;90,4, IF(AI3393&lt;=100, 5, "?")))))</f>
        <v>5</v>
      </c>
      <c r="AM3393" s="4">
        <f>IF(AJ3393&lt;60, 0, IF(AJ3393&lt;70,2, IF(AJ3393&lt;80, 3, IF(AJ3393&lt;90,4, IF(AJ3393&lt;=100, 5, "?")))))</f>
        <v>2</v>
      </c>
      <c r="AN3393" s="4">
        <f>IF(AK3393&lt;60, 0, IF(AK3393&lt;70,2, IF(AK3393&lt;80, 3, IF(AK3393&lt;90,4, IF(AK3393&lt;=100, 5, "?")))))</f>
        <v>2</v>
      </c>
      <c r="AO3393" s="4">
        <f ca="1">AA3393</f>
        <v>0</v>
      </c>
      <c r="AP3393" s="4">
        <f ca="1">AB3393</f>
        <v>1</v>
      </c>
      <c r="AQ3393" s="4">
        <f ca="1">AC3393</f>
        <v>1</v>
      </c>
      <c r="AR3393" s="4">
        <f ca="1">AD3393</f>
        <v>1</v>
      </c>
      <c r="AS3393" s="4">
        <f ca="1">AE3393</f>
        <v>0</v>
      </c>
      <c r="AT3393" s="4" t="str">
        <f ca="1">Z3393</f>
        <v>A</v>
      </c>
      <c r="AU3393" s="4">
        <f>E3393</f>
        <v>70.2</v>
      </c>
      <c r="AV3393" s="4">
        <f>IF(AU3393&lt;60, 0, IF(AU3393&lt;70,2, IF(AU3393&lt;80, 3, IF(AU3393&lt;90,4, IF(AU3393&lt;=100, 5, "?")))))</f>
        <v>3</v>
      </c>
    </row>
    <row r="3394" spans="1:48" hidden="1" x14ac:dyDescent="0.2">
      <c r="A3394" s="2" t="s">
        <v>13</v>
      </c>
      <c r="B3394" s="3" t="s">
        <v>28</v>
      </c>
      <c r="C3394" s="3">
        <v>93.2</v>
      </c>
      <c r="D3394" s="3" t="s">
        <v>37</v>
      </c>
      <c r="E3394" s="3">
        <v>66.2</v>
      </c>
      <c r="F3394" s="3">
        <v>2</v>
      </c>
      <c r="G3394" s="3">
        <v>63</v>
      </c>
      <c r="H3394" s="3">
        <v>0</v>
      </c>
      <c r="I3394" s="3">
        <v>72</v>
      </c>
      <c r="J3394" s="3">
        <v>71</v>
      </c>
      <c r="K3394" s="3">
        <v>60</v>
      </c>
      <c r="L3394" s="3"/>
      <c r="M3394" s="3">
        <v>81</v>
      </c>
      <c r="N3394" s="3"/>
      <c r="O3394" s="4">
        <f>MAX(G3394:H3394)</f>
        <v>63</v>
      </c>
      <c r="P3394" s="4">
        <f>MAX(I3394:J3394)</f>
        <v>72</v>
      </c>
      <c r="Q3394" s="4">
        <f>ABS(O3394-C3394)</f>
        <v>30.200000000000003</v>
      </c>
      <c r="R3394" s="4">
        <f>ABS(P3394-C3394)</f>
        <v>21.200000000000003</v>
      </c>
      <c r="S3394" s="4" t="b">
        <f ca="1">OR(O3394=0,P3394=0,Q3394&gt;$Q$1,R3394&gt;$R$1,W3394="N", V3394=2)</f>
        <v>1</v>
      </c>
      <c r="T3394" s="4" t="str">
        <f>TRIM(CLEAN(D3394))</f>
        <v>كلية الهندسة والتكنولوجيا</v>
      </c>
      <c r="U3394" s="4">
        <f>COUNTIF(T:T,T3394)</f>
        <v>173</v>
      </c>
      <c r="V3394" s="4" t="str">
        <f>IF(E3394&lt;60, "F", IF(E3394&lt;70,"D", IF(E3394&lt;80, "C", IF(E3394&lt;90,"B", IF(E3394&lt;=100, "A", "?")))))</f>
        <v>D</v>
      </c>
      <c r="W3394" s="4" t="str" cm="1">
        <f t="array" aca="1" ref="W3394" ca="1">_xlfn.IFNA(INDIRECT($Y$1&amp;"!"&amp;W$1&amp;$Y3394),"N")</f>
        <v>A</v>
      </c>
      <c r="X3394" s="4">
        <f ca="1">COUNTIF(W:W,W3394)</f>
        <v>861</v>
      </c>
      <c r="Y3394" s="4">
        <f>MATCH(T3394,Coding!J:J,0)</f>
        <v>4</v>
      </c>
      <c r="Z3394" s="4" t="str" cm="1">
        <f t="array" aca="1" ref="Z3394" ca="1">_xlfn.IFNA(INDIRECT($Y$1&amp;"!"&amp;Z$1&amp;$Y3394),-1)</f>
        <v>A</v>
      </c>
      <c r="AA3394" s="4" cm="1">
        <f t="array" aca="1" ref="AA3394" ca="1">_xlfn.IFNA(INDIRECT($Y$1&amp;"!"&amp;AA$1&amp;$Y3394),-1)</f>
        <v>0</v>
      </c>
      <c r="AB3394" s="4" cm="1">
        <f t="array" aca="1" ref="AB3394" ca="1">_xlfn.IFNA(INDIRECT($Y$1&amp;"!"&amp;AB$1&amp;$Y3394),-1)</f>
        <v>1</v>
      </c>
      <c r="AC3394" s="4" cm="1">
        <f t="array" aca="1" ref="AC3394" ca="1">_xlfn.IFNA(INDIRECT($Y$1&amp;"!"&amp;AC$1&amp;$Y3394),-1)</f>
        <v>1</v>
      </c>
      <c r="AD3394" s="4" cm="1">
        <f t="array" aca="1" ref="AD3394" ca="1">_xlfn.IFNA(INDIRECT($Y$1&amp;"!"&amp;AD$1&amp;$Y3394),-1)</f>
        <v>1</v>
      </c>
      <c r="AE3394" s="4" cm="1">
        <f t="array" aca="1" ref="AE3394" ca="1">_xlfn.IFNA(INDIRECT($Y$1&amp;"!"&amp;AE$1&amp;$Y3394),-1)</f>
        <v>0</v>
      </c>
      <c r="AF3394" s="4" t="str">
        <f ca="1">_xlfn.CONCAT(W3394, "-",V3394)</f>
        <v>A-D</v>
      </c>
      <c r="AG3394" s="4" t="str">
        <f>TEXT(ROW()-2, "0000")</f>
        <v>3392</v>
      </c>
      <c r="AH3394" s="4" t="str">
        <f>IF(TRIM(CLEAN(A3394))="m", "male", IF(TRIM(CLEAN(A3394))="f","female", "missing"))</f>
        <v>male</v>
      </c>
      <c r="AI3394" s="4">
        <f>C3394</f>
        <v>93.2</v>
      </c>
      <c r="AJ3394" s="4">
        <f>O3394</f>
        <v>63</v>
      </c>
      <c r="AK3394" s="4">
        <f>P3394</f>
        <v>72</v>
      </c>
      <c r="AL3394" s="4">
        <f>IF(AI3394&lt;60, 0, IF(AI3394&lt;70,2, IF(AI3394&lt;80, 3, IF(AI3394&lt;90,4, IF(AI3394&lt;=100, 5, "?")))))</f>
        <v>5</v>
      </c>
      <c r="AM3394" s="4">
        <f>IF(AJ3394&lt;60, 0, IF(AJ3394&lt;70,2, IF(AJ3394&lt;80, 3, IF(AJ3394&lt;90,4, IF(AJ3394&lt;=100, 5, "?")))))</f>
        <v>2</v>
      </c>
      <c r="AN3394" s="4">
        <f>IF(AK3394&lt;60, 0, IF(AK3394&lt;70,2, IF(AK3394&lt;80, 3, IF(AK3394&lt;90,4, IF(AK3394&lt;=100, 5, "?")))))</f>
        <v>3</v>
      </c>
      <c r="AO3394" s="4">
        <f ca="1">AA3394</f>
        <v>0</v>
      </c>
      <c r="AP3394" s="4">
        <f ca="1">AB3394</f>
        <v>1</v>
      </c>
      <c r="AQ3394" s="4">
        <f ca="1">AC3394</f>
        <v>1</v>
      </c>
      <c r="AR3394" s="4">
        <f ca="1">AD3394</f>
        <v>1</v>
      </c>
      <c r="AS3394" s="4">
        <f ca="1">AE3394</f>
        <v>0</v>
      </c>
      <c r="AT3394" s="4" t="str">
        <f ca="1">Z3394</f>
        <v>A</v>
      </c>
      <c r="AU3394" s="4">
        <f>E3394</f>
        <v>66.2</v>
      </c>
      <c r="AV3394" s="4">
        <f>IF(AU3394&lt;60, 0, IF(AU3394&lt;70,2, IF(AU3394&lt;80, 3, IF(AU3394&lt;90,4, IF(AU3394&lt;=100, 5, "?")))))</f>
        <v>2</v>
      </c>
    </row>
    <row r="3395" spans="1:48" hidden="1" x14ac:dyDescent="0.2">
      <c r="A3395" s="2" t="s">
        <v>16</v>
      </c>
      <c r="B3395" s="3" t="s">
        <v>35</v>
      </c>
      <c r="C3395" s="3">
        <v>91.2</v>
      </c>
      <c r="D3395" s="3" t="s">
        <v>35</v>
      </c>
      <c r="E3395" s="3">
        <v>73.099999999999994</v>
      </c>
      <c r="F3395" s="3">
        <v>3</v>
      </c>
      <c r="G3395" s="3">
        <v>60</v>
      </c>
      <c r="H3395" s="3">
        <v>61</v>
      </c>
      <c r="I3395" s="3">
        <v>60</v>
      </c>
      <c r="J3395" s="3">
        <v>71</v>
      </c>
      <c r="K3395" s="3">
        <v>60</v>
      </c>
      <c r="L3395" s="3"/>
      <c r="M3395" s="3">
        <v>62</v>
      </c>
      <c r="N3395" s="3"/>
      <c r="O3395" s="4">
        <f>MAX(G3395:H3395)</f>
        <v>61</v>
      </c>
      <c r="P3395" s="4">
        <f>MAX(I3395:J3395)</f>
        <v>71</v>
      </c>
      <c r="Q3395" s="4">
        <f>ABS(O3395-C3395)</f>
        <v>30.200000000000003</v>
      </c>
      <c r="R3395" s="4">
        <f>ABS(P3395-C3395)</f>
        <v>20.200000000000003</v>
      </c>
      <c r="S3395" s="4" t="b">
        <f ca="1">OR(O3395=0,P3395=0,Q3395&gt;$Q$1,R3395&gt;$R$1,W3395="N", V3395=2)</f>
        <v>1</v>
      </c>
      <c r="T3395" s="4" t="str">
        <f>TRIM(CLEAN(D3395))</f>
        <v>برنامج بكالوريوس هندسة الميكاترونيكس</v>
      </c>
      <c r="U3395" s="4">
        <f>COUNTIF(T:T,T3395)</f>
        <v>291</v>
      </c>
      <c r="V3395" s="4" t="str">
        <f>IF(E3395&lt;60, "F", IF(E3395&lt;70,"D", IF(E3395&lt;80, "C", IF(E3395&lt;90,"B", IF(E3395&lt;=100, "A", "?")))))</f>
        <v>C</v>
      </c>
      <c r="W3395" s="4" t="str" cm="1">
        <f t="array" aca="1" ref="W3395" ca="1">_xlfn.IFNA(INDIRECT($Y$1&amp;"!"&amp;W$1&amp;$Y3395),"N")</f>
        <v>B</v>
      </c>
      <c r="X3395" s="4">
        <f ca="1">COUNTIF(W:W,W3395)</f>
        <v>291</v>
      </c>
      <c r="Y3395" s="4">
        <f>MATCH(T3395,Coding!J:J,0)</f>
        <v>6</v>
      </c>
      <c r="Z3395" s="4" t="str" cm="1">
        <f t="array" aca="1" ref="Z3395" ca="1">_xlfn.IFNA(INDIRECT($Y$1&amp;"!"&amp;Z$1&amp;$Y3395),-1)</f>
        <v>B</v>
      </c>
      <c r="AA3395" s="4" cm="1">
        <f t="array" aca="1" ref="AA3395" ca="1">_xlfn.IFNA(INDIRECT($Y$1&amp;"!"&amp;AA$1&amp;$Y3395),-1)</f>
        <v>0</v>
      </c>
      <c r="AB3395" s="4" cm="1">
        <f t="array" aca="1" ref="AB3395" ca="1">_xlfn.IFNA(INDIRECT($Y$1&amp;"!"&amp;AB$1&amp;$Y3395),-1)</f>
        <v>0</v>
      </c>
      <c r="AC3395" s="4" cm="1">
        <f t="array" aca="1" ref="AC3395" ca="1">_xlfn.IFNA(INDIRECT($Y$1&amp;"!"&amp;AC$1&amp;$Y3395),-1)</f>
        <v>1</v>
      </c>
      <c r="AD3395" s="4" cm="1">
        <f t="array" aca="1" ref="AD3395" ca="1">_xlfn.IFNA(INDIRECT($Y$1&amp;"!"&amp;AD$1&amp;$Y3395),-1)</f>
        <v>1</v>
      </c>
      <c r="AE3395" s="4" cm="1">
        <f t="array" aca="1" ref="AE3395" ca="1">_xlfn.IFNA(INDIRECT($Y$1&amp;"!"&amp;AE$1&amp;$Y3395),-1)</f>
        <v>1</v>
      </c>
      <c r="AF3395" s="4" t="str">
        <f ca="1">_xlfn.CONCAT(W3395, "-",V3395)</f>
        <v>B-C</v>
      </c>
      <c r="AG3395" s="4" t="str">
        <f>TEXT(ROW()-2, "0000")</f>
        <v>3393</v>
      </c>
      <c r="AH3395" s="4" t="str">
        <f>IF(TRIM(CLEAN(A3395))="m", "male", IF(TRIM(CLEAN(A3395))="f","female", "missing"))</f>
        <v>female</v>
      </c>
      <c r="AI3395" s="4">
        <f>C3395</f>
        <v>91.2</v>
      </c>
      <c r="AJ3395" s="4">
        <f>O3395</f>
        <v>61</v>
      </c>
      <c r="AK3395" s="4">
        <f>P3395</f>
        <v>71</v>
      </c>
      <c r="AL3395" s="4">
        <f>IF(AI3395&lt;60, 0, IF(AI3395&lt;70,2, IF(AI3395&lt;80, 3, IF(AI3395&lt;90,4, IF(AI3395&lt;=100, 5, "?")))))</f>
        <v>5</v>
      </c>
      <c r="AM3395" s="4">
        <f>IF(AJ3395&lt;60, 0, IF(AJ3395&lt;70,2, IF(AJ3395&lt;80, 3, IF(AJ3395&lt;90,4, IF(AJ3395&lt;=100, 5, "?")))))</f>
        <v>2</v>
      </c>
      <c r="AN3395" s="4">
        <f>IF(AK3395&lt;60, 0, IF(AK3395&lt;70,2, IF(AK3395&lt;80, 3, IF(AK3395&lt;90,4, IF(AK3395&lt;=100, 5, "?")))))</f>
        <v>3</v>
      </c>
      <c r="AO3395" s="4">
        <f ca="1">AA3395</f>
        <v>0</v>
      </c>
      <c r="AP3395" s="4">
        <f ca="1">AB3395</f>
        <v>0</v>
      </c>
      <c r="AQ3395" s="4">
        <f ca="1">AC3395</f>
        <v>1</v>
      </c>
      <c r="AR3395" s="4">
        <f ca="1">AD3395</f>
        <v>1</v>
      </c>
      <c r="AS3395" s="4">
        <f ca="1">AE3395</f>
        <v>1</v>
      </c>
      <c r="AT3395" s="4" t="str">
        <f ca="1">Z3395</f>
        <v>B</v>
      </c>
      <c r="AU3395" s="4">
        <f>E3395</f>
        <v>73.099999999999994</v>
      </c>
      <c r="AV3395" s="4">
        <f>IF(AU3395&lt;60, 0, IF(AU3395&lt;70,2, IF(AU3395&lt;80, 3, IF(AU3395&lt;90,4, IF(AU3395&lt;=100, 5, "?")))))</f>
        <v>3</v>
      </c>
    </row>
    <row r="3396" spans="1:48" hidden="1" x14ac:dyDescent="0.2">
      <c r="A3396" s="2" t="s">
        <v>13</v>
      </c>
      <c r="B3396" s="3" t="s">
        <v>26</v>
      </c>
      <c r="C3396" s="3">
        <v>91.2</v>
      </c>
      <c r="D3396" s="3" t="s">
        <v>26</v>
      </c>
      <c r="E3396" s="3">
        <v>69.7</v>
      </c>
      <c r="F3396" s="3">
        <v>1</v>
      </c>
      <c r="G3396" s="3">
        <v>61</v>
      </c>
      <c r="H3396" s="3">
        <v>60</v>
      </c>
      <c r="I3396" s="3">
        <v>62</v>
      </c>
      <c r="J3396" s="3">
        <v>76</v>
      </c>
      <c r="K3396" s="3">
        <v>90</v>
      </c>
      <c r="L3396" s="3"/>
      <c r="M3396" s="3">
        <v>80</v>
      </c>
      <c r="N3396" s="3"/>
      <c r="O3396" s="4">
        <f>MAX(G3396:H3396)</f>
        <v>61</v>
      </c>
      <c r="P3396" s="4">
        <f>MAX(I3396:J3396)</f>
        <v>76</v>
      </c>
      <c r="Q3396" s="4">
        <f>ABS(O3396-C3396)</f>
        <v>30.200000000000003</v>
      </c>
      <c r="R3396" s="4">
        <f>ABS(P3396-C3396)</f>
        <v>15.200000000000003</v>
      </c>
      <c r="S3396" s="4" t="b">
        <f ca="1">OR(O3396=0,P3396=0,Q3396&gt;$Q$1,R3396&gt;$R$1,W3396="N", V3396=2)</f>
        <v>1</v>
      </c>
      <c r="T3396" s="4" t="str">
        <f>TRIM(CLEAN(D3396))</f>
        <v>برنامج بكالوريوس الهندسة المدنية</v>
      </c>
      <c r="U3396" s="4">
        <f>COUNTIF(T:T,T3396)</f>
        <v>723</v>
      </c>
      <c r="V3396" s="4" t="str">
        <f>IF(E3396&lt;60, "F", IF(E3396&lt;70,"D", IF(E3396&lt;80, "C", IF(E3396&lt;90,"B", IF(E3396&lt;=100, "A", "?")))))</f>
        <v>D</v>
      </c>
      <c r="W3396" s="4" t="str" cm="1">
        <f t="array" aca="1" ref="W3396" ca="1">_xlfn.IFNA(INDIRECT($Y$1&amp;"!"&amp;W$1&amp;$Y3396),"N")</f>
        <v>C</v>
      </c>
      <c r="X3396" s="4">
        <f ca="1">COUNTIF(W:W,W3396)</f>
        <v>747</v>
      </c>
      <c r="Y3396" s="4">
        <f>MATCH(T3396,Coding!J:J,0)</f>
        <v>8</v>
      </c>
      <c r="Z3396" s="4" t="str" cm="1">
        <f t="array" aca="1" ref="Z3396" ca="1">_xlfn.IFNA(INDIRECT($Y$1&amp;"!"&amp;Z$1&amp;$Y3396),-1)</f>
        <v>C</v>
      </c>
      <c r="AA3396" s="4" cm="1">
        <f t="array" aca="1" ref="AA3396" ca="1">_xlfn.IFNA(INDIRECT($Y$1&amp;"!"&amp;AA$1&amp;$Y3396),-1)</f>
        <v>1</v>
      </c>
      <c r="AB3396" s="4" cm="1">
        <f t="array" aca="1" ref="AB3396" ca="1">_xlfn.IFNA(INDIRECT($Y$1&amp;"!"&amp;AB$1&amp;$Y3396),-1)</f>
        <v>1</v>
      </c>
      <c r="AC3396" s="4" cm="1">
        <f t="array" aca="1" ref="AC3396" ca="1">_xlfn.IFNA(INDIRECT($Y$1&amp;"!"&amp;AC$1&amp;$Y3396),-1)</f>
        <v>1</v>
      </c>
      <c r="AD3396" s="4" cm="1">
        <f t="array" aca="1" ref="AD3396" ca="1">_xlfn.IFNA(INDIRECT($Y$1&amp;"!"&amp;AD$1&amp;$Y3396),-1)</f>
        <v>0</v>
      </c>
      <c r="AE3396" s="4" cm="1">
        <f t="array" aca="1" ref="AE3396" ca="1">_xlfn.IFNA(INDIRECT($Y$1&amp;"!"&amp;AE$1&amp;$Y3396),-1)</f>
        <v>0</v>
      </c>
      <c r="AF3396" s="4" t="str">
        <f ca="1">_xlfn.CONCAT(W3396, "-",V3396)</f>
        <v>C-D</v>
      </c>
      <c r="AG3396" s="4" t="str">
        <f>TEXT(ROW()-2, "0000")</f>
        <v>3394</v>
      </c>
      <c r="AH3396" s="4" t="str">
        <f>IF(TRIM(CLEAN(A3396))="m", "male", IF(TRIM(CLEAN(A3396))="f","female", "missing"))</f>
        <v>male</v>
      </c>
      <c r="AI3396" s="4">
        <f>C3396</f>
        <v>91.2</v>
      </c>
      <c r="AJ3396" s="4">
        <f>O3396</f>
        <v>61</v>
      </c>
      <c r="AK3396" s="4">
        <f>P3396</f>
        <v>76</v>
      </c>
      <c r="AL3396" s="4">
        <f>IF(AI3396&lt;60, 0, IF(AI3396&lt;70,2, IF(AI3396&lt;80, 3, IF(AI3396&lt;90,4, IF(AI3396&lt;=100, 5, "?")))))</f>
        <v>5</v>
      </c>
      <c r="AM3396" s="4">
        <f>IF(AJ3396&lt;60, 0, IF(AJ3396&lt;70,2, IF(AJ3396&lt;80, 3, IF(AJ3396&lt;90,4, IF(AJ3396&lt;=100, 5, "?")))))</f>
        <v>2</v>
      </c>
      <c r="AN3396" s="4">
        <f>IF(AK3396&lt;60, 0, IF(AK3396&lt;70,2, IF(AK3396&lt;80, 3, IF(AK3396&lt;90,4, IF(AK3396&lt;=100, 5, "?")))))</f>
        <v>3</v>
      </c>
      <c r="AO3396" s="4">
        <f ca="1">AA3396</f>
        <v>1</v>
      </c>
      <c r="AP3396" s="4">
        <f ca="1">AB3396</f>
        <v>1</v>
      </c>
      <c r="AQ3396" s="4">
        <f ca="1">AC3396</f>
        <v>1</v>
      </c>
      <c r="AR3396" s="4">
        <f ca="1">AD3396</f>
        <v>0</v>
      </c>
      <c r="AS3396" s="4">
        <f ca="1">AE3396</f>
        <v>0</v>
      </c>
      <c r="AT3396" s="4" t="str">
        <f ca="1">Z3396</f>
        <v>C</v>
      </c>
      <c r="AU3396" s="4">
        <f>E3396</f>
        <v>69.7</v>
      </c>
      <c r="AV3396" s="4">
        <f>IF(AU3396&lt;60, 0, IF(AU3396&lt;70,2, IF(AU3396&lt;80, 3, IF(AU3396&lt;90,4, IF(AU3396&lt;=100, 5, "?")))))</f>
        <v>2</v>
      </c>
    </row>
    <row r="3397" spans="1:48" hidden="1" x14ac:dyDescent="0.2">
      <c r="A3397" s="2" t="s">
        <v>16</v>
      </c>
      <c r="B3397" s="3" t="s">
        <v>33</v>
      </c>
      <c r="C3397" s="3">
        <v>80.2</v>
      </c>
      <c r="D3397" s="3" t="s">
        <v>33</v>
      </c>
      <c r="E3397" s="3">
        <v>54</v>
      </c>
      <c r="F3397" s="3">
        <v>3</v>
      </c>
      <c r="G3397" s="3">
        <v>50</v>
      </c>
      <c r="H3397" s="3"/>
      <c r="I3397" s="3">
        <v>50</v>
      </c>
      <c r="J3397" s="3"/>
      <c r="K3397" s="3"/>
      <c r="L3397" s="3">
        <v>50</v>
      </c>
      <c r="M3397" s="3"/>
      <c r="N3397" s="3"/>
      <c r="O3397" s="4">
        <f>MAX(G3397:H3397)</f>
        <v>50</v>
      </c>
      <c r="P3397" s="4">
        <f>MAX(I3397:J3397)</f>
        <v>50</v>
      </c>
      <c r="Q3397" s="4">
        <f>ABS(O3397-C3397)</f>
        <v>30.200000000000003</v>
      </c>
      <c r="R3397" s="4">
        <f>ABS(P3397-C3397)</f>
        <v>30.200000000000003</v>
      </c>
      <c r="S3397" s="4" t="b">
        <f ca="1">OR(O3397=0,P3397=0,Q3397&gt;$Q$1,R3397&gt;$R$1,W3397="N", V3397=2)</f>
        <v>1</v>
      </c>
      <c r="T3397" s="4" t="str">
        <f>TRIM(CLEAN(D3397))</f>
        <v>برنامج بكالوريوس علم الحاسوب</v>
      </c>
      <c r="U3397" s="4">
        <f>COUNTIF(T:T,T3397)</f>
        <v>589</v>
      </c>
      <c r="V3397" s="4" t="str">
        <f>IF(E3397&lt;60, "F", IF(E3397&lt;70,"D", IF(E3397&lt;80, "C", IF(E3397&lt;90,"B", IF(E3397&lt;=100, "A", "?")))))</f>
        <v>F</v>
      </c>
      <c r="W3397" s="4" t="str" cm="1">
        <f t="array" aca="1" ref="W3397" ca="1">_xlfn.IFNA(INDIRECT($Y$1&amp;"!"&amp;W$1&amp;$Y3397),"N")</f>
        <v>D</v>
      </c>
      <c r="X3397" s="4">
        <f ca="1">COUNTIF(W:W,W3397)</f>
        <v>589</v>
      </c>
      <c r="Y3397" s="4">
        <f>MATCH(T3397,Coding!J:J,0)</f>
        <v>9</v>
      </c>
      <c r="Z3397" s="4" t="str" cm="1">
        <f t="array" aca="1" ref="Z3397" ca="1">_xlfn.IFNA(INDIRECT($Y$1&amp;"!"&amp;Z$1&amp;$Y3397),-1)</f>
        <v>D</v>
      </c>
      <c r="AA3397" s="4" cm="1">
        <f t="array" aca="1" ref="AA3397" ca="1">_xlfn.IFNA(INDIRECT($Y$1&amp;"!"&amp;AA$1&amp;$Y3397),-1)</f>
        <v>0</v>
      </c>
      <c r="AB3397" s="4" cm="1">
        <f t="array" aca="1" ref="AB3397" ca="1">_xlfn.IFNA(INDIRECT($Y$1&amp;"!"&amp;AB$1&amp;$Y3397),-1)</f>
        <v>1</v>
      </c>
      <c r="AC3397" s="4" cm="1">
        <f t="array" aca="1" ref="AC3397" ca="1">_xlfn.IFNA(INDIRECT($Y$1&amp;"!"&amp;AC$1&amp;$Y3397),-1)</f>
        <v>0</v>
      </c>
      <c r="AD3397" s="4" cm="1">
        <f t="array" aca="1" ref="AD3397" ca="1">_xlfn.IFNA(INDIRECT($Y$1&amp;"!"&amp;AD$1&amp;$Y3397),-1)</f>
        <v>0</v>
      </c>
      <c r="AE3397" s="4" cm="1">
        <f t="array" aca="1" ref="AE3397" ca="1">_xlfn.IFNA(INDIRECT($Y$1&amp;"!"&amp;AE$1&amp;$Y3397),-1)</f>
        <v>0</v>
      </c>
      <c r="AF3397" s="4" t="str">
        <f ca="1">_xlfn.CONCAT(W3397, "-",V3397)</f>
        <v>D-F</v>
      </c>
      <c r="AG3397" s="4" t="str">
        <f>TEXT(ROW()-2, "0000")</f>
        <v>3395</v>
      </c>
      <c r="AH3397" s="4" t="str">
        <f>IF(TRIM(CLEAN(A3397))="m", "male", IF(TRIM(CLEAN(A3397))="f","female", "missing"))</f>
        <v>female</v>
      </c>
      <c r="AI3397" s="4">
        <f>C3397</f>
        <v>80.2</v>
      </c>
      <c r="AJ3397" s="4">
        <f>O3397</f>
        <v>50</v>
      </c>
      <c r="AK3397" s="4">
        <f>P3397</f>
        <v>50</v>
      </c>
      <c r="AL3397" s="4">
        <f>IF(AI3397&lt;60, 0, IF(AI3397&lt;70,2, IF(AI3397&lt;80, 3, IF(AI3397&lt;90,4, IF(AI3397&lt;=100, 5, "?")))))</f>
        <v>4</v>
      </c>
      <c r="AM3397" s="4">
        <f>IF(AJ3397&lt;60, 0, IF(AJ3397&lt;70,2, IF(AJ3397&lt;80, 3, IF(AJ3397&lt;90,4, IF(AJ3397&lt;=100, 5, "?")))))</f>
        <v>0</v>
      </c>
      <c r="AN3397" s="4">
        <f>IF(AK3397&lt;60, 0, IF(AK3397&lt;70,2, IF(AK3397&lt;80, 3, IF(AK3397&lt;90,4, IF(AK3397&lt;=100, 5, "?")))))</f>
        <v>0</v>
      </c>
      <c r="AO3397" s="4">
        <f ca="1">AA3397</f>
        <v>0</v>
      </c>
      <c r="AP3397" s="4">
        <f ca="1">AB3397</f>
        <v>1</v>
      </c>
      <c r="AQ3397" s="4">
        <f ca="1">AC3397</f>
        <v>0</v>
      </c>
      <c r="AR3397" s="4">
        <f ca="1">AD3397</f>
        <v>0</v>
      </c>
      <c r="AS3397" s="4">
        <f ca="1">AE3397</f>
        <v>0</v>
      </c>
      <c r="AT3397" s="4" t="str">
        <f ca="1">Z3397</f>
        <v>D</v>
      </c>
      <c r="AU3397" s="4">
        <f>E3397</f>
        <v>54</v>
      </c>
      <c r="AV3397" s="4">
        <f>IF(AU3397&lt;60, 0, IF(AU3397&lt;70,2, IF(AU3397&lt;80, 3, IF(AU3397&lt;90,4, IF(AU3397&lt;=100, 5, "?")))))</f>
        <v>0</v>
      </c>
    </row>
    <row r="3398" spans="1:48" hidden="1" x14ac:dyDescent="0.2">
      <c r="A3398" s="2" t="s">
        <v>13</v>
      </c>
      <c r="B3398" s="3" t="s">
        <v>36</v>
      </c>
      <c r="C3398" s="3">
        <v>95.1</v>
      </c>
      <c r="D3398" s="3" t="s">
        <v>36</v>
      </c>
      <c r="E3398" s="3">
        <v>68.5</v>
      </c>
      <c r="F3398" s="3">
        <v>1</v>
      </c>
      <c r="G3398" s="3">
        <v>65</v>
      </c>
      <c r="H3398" s="3">
        <v>60</v>
      </c>
      <c r="I3398" s="3">
        <v>64</v>
      </c>
      <c r="J3398" s="3">
        <v>60</v>
      </c>
      <c r="K3398" s="3"/>
      <c r="L3398" s="3"/>
      <c r="M3398" s="3">
        <v>70</v>
      </c>
      <c r="N3398" s="3"/>
      <c r="O3398" s="4">
        <f>MAX(G3398:H3398)</f>
        <v>65</v>
      </c>
      <c r="P3398" s="4">
        <f>MAX(I3398:J3398)</f>
        <v>64</v>
      </c>
      <c r="Q3398" s="4">
        <f>ABS(O3398-C3398)</f>
        <v>30.099999999999994</v>
      </c>
      <c r="R3398" s="4">
        <f>ABS(P3398-C3398)</f>
        <v>31.099999999999994</v>
      </c>
      <c r="S3398" s="4" t="b">
        <f ca="1">OR(O3398=0,P3398=0,Q3398&gt;$Q$1,R3398&gt;$R$1,W3398="N", V3398=2)</f>
        <v>1</v>
      </c>
      <c r="T3398" s="4" t="str">
        <f>TRIM(CLEAN(D3398))</f>
        <v>برنامج بكالوريوس هندسة أنظمة الحاسوب</v>
      </c>
      <c r="U3398" s="4">
        <f>COUNTIF(T:T,T3398)</f>
        <v>549</v>
      </c>
      <c r="V3398" s="4" t="str">
        <f>IF(E3398&lt;60, "F", IF(E3398&lt;70,"D", IF(E3398&lt;80, "C", IF(E3398&lt;90,"B", IF(E3398&lt;=100, "A", "?")))))</f>
        <v>D</v>
      </c>
      <c r="W3398" s="4" t="str" cm="1">
        <f t="array" aca="1" ref="W3398" ca="1">_xlfn.IFNA(INDIRECT($Y$1&amp;"!"&amp;W$1&amp;$Y3398),"N")</f>
        <v>A</v>
      </c>
      <c r="X3398" s="4">
        <f ca="1">COUNTIF(W:W,W3398)</f>
        <v>861</v>
      </c>
      <c r="Y3398" s="4">
        <f>MATCH(T3398,Coding!J:J,0)</f>
        <v>3</v>
      </c>
      <c r="Z3398" s="4" t="str" cm="1">
        <f t="array" aca="1" ref="Z3398" ca="1">_xlfn.IFNA(INDIRECT($Y$1&amp;"!"&amp;Z$1&amp;$Y3398),-1)</f>
        <v>A</v>
      </c>
      <c r="AA3398" s="4" cm="1">
        <f t="array" aca="1" ref="AA3398" ca="1">_xlfn.IFNA(INDIRECT($Y$1&amp;"!"&amp;AA$1&amp;$Y3398),-1)</f>
        <v>0</v>
      </c>
      <c r="AB3398" s="4" cm="1">
        <f t="array" aca="1" ref="AB3398" ca="1">_xlfn.IFNA(INDIRECT($Y$1&amp;"!"&amp;AB$1&amp;$Y3398),-1)</f>
        <v>1</v>
      </c>
      <c r="AC3398" s="4" cm="1">
        <f t="array" aca="1" ref="AC3398" ca="1">_xlfn.IFNA(INDIRECT($Y$1&amp;"!"&amp;AC$1&amp;$Y3398),-1)</f>
        <v>1</v>
      </c>
      <c r="AD3398" s="4" cm="1">
        <f t="array" aca="1" ref="AD3398" ca="1">_xlfn.IFNA(INDIRECT($Y$1&amp;"!"&amp;AD$1&amp;$Y3398),-1)</f>
        <v>1</v>
      </c>
      <c r="AE3398" s="4" cm="1">
        <f t="array" aca="1" ref="AE3398" ca="1">_xlfn.IFNA(INDIRECT($Y$1&amp;"!"&amp;AE$1&amp;$Y3398),-1)</f>
        <v>0</v>
      </c>
      <c r="AF3398" s="4" t="str">
        <f ca="1">_xlfn.CONCAT(W3398, "-",V3398)</f>
        <v>A-D</v>
      </c>
      <c r="AG3398" s="4" t="str">
        <f>TEXT(ROW()-2, "0000")</f>
        <v>3396</v>
      </c>
      <c r="AH3398" s="4" t="str">
        <f>IF(TRIM(CLEAN(A3398))="m", "male", IF(TRIM(CLEAN(A3398))="f","female", "missing"))</f>
        <v>male</v>
      </c>
      <c r="AI3398" s="4">
        <f>C3398</f>
        <v>95.1</v>
      </c>
      <c r="AJ3398" s="4">
        <f>O3398</f>
        <v>65</v>
      </c>
      <c r="AK3398" s="4">
        <f>P3398</f>
        <v>64</v>
      </c>
      <c r="AL3398" s="4">
        <f>IF(AI3398&lt;60, 0, IF(AI3398&lt;70,2, IF(AI3398&lt;80, 3, IF(AI3398&lt;90,4, IF(AI3398&lt;=100, 5, "?")))))</f>
        <v>5</v>
      </c>
      <c r="AM3398" s="4">
        <f>IF(AJ3398&lt;60, 0, IF(AJ3398&lt;70,2, IF(AJ3398&lt;80, 3, IF(AJ3398&lt;90,4, IF(AJ3398&lt;=100, 5, "?")))))</f>
        <v>2</v>
      </c>
      <c r="AN3398" s="4">
        <f>IF(AK3398&lt;60, 0, IF(AK3398&lt;70,2, IF(AK3398&lt;80, 3, IF(AK3398&lt;90,4, IF(AK3398&lt;=100, 5, "?")))))</f>
        <v>2</v>
      </c>
      <c r="AO3398" s="4">
        <f ca="1">AA3398</f>
        <v>0</v>
      </c>
      <c r="AP3398" s="4">
        <f ca="1">AB3398</f>
        <v>1</v>
      </c>
      <c r="AQ3398" s="4">
        <f ca="1">AC3398</f>
        <v>1</v>
      </c>
      <c r="AR3398" s="4">
        <f ca="1">AD3398</f>
        <v>1</v>
      </c>
      <c r="AS3398" s="4">
        <f ca="1">AE3398</f>
        <v>0</v>
      </c>
      <c r="AT3398" s="4" t="str">
        <f ca="1">Z3398</f>
        <v>A</v>
      </c>
      <c r="AU3398" s="4">
        <f>E3398</f>
        <v>68.5</v>
      </c>
      <c r="AV3398" s="4">
        <f>IF(AU3398&lt;60, 0, IF(AU3398&lt;70,2, IF(AU3398&lt;80, 3, IF(AU3398&lt;90,4, IF(AU3398&lt;=100, 5, "?")))))</f>
        <v>2</v>
      </c>
    </row>
    <row r="3399" spans="1:48" hidden="1" x14ac:dyDescent="0.2">
      <c r="A3399" s="2" t="s">
        <v>16</v>
      </c>
      <c r="B3399" s="3" t="s">
        <v>62</v>
      </c>
      <c r="C3399" s="3">
        <v>90.1</v>
      </c>
      <c r="D3399" s="3" t="s">
        <v>35</v>
      </c>
      <c r="E3399" s="3">
        <v>72.599999999999994</v>
      </c>
      <c r="F3399" s="3">
        <v>1</v>
      </c>
      <c r="G3399" s="3">
        <v>60</v>
      </c>
      <c r="H3399" s="3">
        <v>60</v>
      </c>
      <c r="I3399" s="3">
        <v>70</v>
      </c>
      <c r="J3399" s="3">
        <v>70</v>
      </c>
      <c r="K3399" s="3">
        <v>60</v>
      </c>
      <c r="L3399" s="3"/>
      <c r="M3399" s="3">
        <v>75</v>
      </c>
      <c r="N3399" s="3"/>
      <c r="O3399" s="4">
        <f>MAX(G3399:H3399)</f>
        <v>60</v>
      </c>
      <c r="P3399" s="4">
        <f>MAX(I3399:J3399)</f>
        <v>70</v>
      </c>
      <c r="Q3399" s="4">
        <f>ABS(O3399-C3399)</f>
        <v>30.099999999999994</v>
      </c>
      <c r="R3399" s="4">
        <f>ABS(P3399-C3399)</f>
        <v>20.099999999999994</v>
      </c>
      <c r="S3399" s="4" t="b">
        <f ca="1">OR(O3399=0,P3399=0,Q3399&gt;$Q$1,R3399&gt;$R$1,W3399="N", V3399=2)</f>
        <v>1</v>
      </c>
      <c r="T3399" s="4" t="str">
        <f>TRIM(CLEAN(D3399))</f>
        <v>برنامج بكالوريوس هندسة الميكاترونيكس</v>
      </c>
      <c r="U3399" s="4">
        <f>COUNTIF(T:T,T3399)</f>
        <v>291</v>
      </c>
      <c r="V3399" s="4" t="str">
        <f>IF(E3399&lt;60, "F", IF(E3399&lt;70,"D", IF(E3399&lt;80, "C", IF(E3399&lt;90,"B", IF(E3399&lt;=100, "A", "?")))))</f>
        <v>C</v>
      </c>
      <c r="W3399" s="4" t="str" cm="1">
        <f t="array" aca="1" ref="W3399" ca="1">_xlfn.IFNA(INDIRECT($Y$1&amp;"!"&amp;W$1&amp;$Y3399),"N")</f>
        <v>B</v>
      </c>
      <c r="X3399" s="4">
        <f ca="1">COUNTIF(W:W,W3399)</f>
        <v>291</v>
      </c>
      <c r="Y3399" s="4">
        <f>MATCH(T3399,Coding!J:J,0)</f>
        <v>6</v>
      </c>
      <c r="Z3399" s="4" t="str" cm="1">
        <f t="array" aca="1" ref="Z3399" ca="1">_xlfn.IFNA(INDIRECT($Y$1&amp;"!"&amp;Z$1&amp;$Y3399),-1)</f>
        <v>B</v>
      </c>
      <c r="AA3399" s="4" cm="1">
        <f t="array" aca="1" ref="AA3399" ca="1">_xlfn.IFNA(INDIRECT($Y$1&amp;"!"&amp;AA$1&amp;$Y3399),-1)</f>
        <v>0</v>
      </c>
      <c r="AB3399" s="4" cm="1">
        <f t="array" aca="1" ref="AB3399" ca="1">_xlfn.IFNA(INDIRECT($Y$1&amp;"!"&amp;AB$1&amp;$Y3399),-1)</f>
        <v>0</v>
      </c>
      <c r="AC3399" s="4" cm="1">
        <f t="array" aca="1" ref="AC3399" ca="1">_xlfn.IFNA(INDIRECT($Y$1&amp;"!"&amp;AC$1&amp;$Y3399),-1)</f>
        <v>1</v>
      </c>
      <c r="AD3399" s="4" cm="1">
        <f t="array" aca="1" ref="AD3399" ca="1">_xlfn.IFNA(INDIRECT($Y$1&amp;"!"&amp;AD$1&amp;$Y3399),-1)</f>
        <v>1</v>
      </c>
      <c r="AE3399" s="4" cm="1">
        <f t="array" aca="1" ref="AE3399" ca="1">_xlfn.IFNA(INDIRECT($Y$1&amp;"!"&amp;AE$1&amp;$Y3399),-1)</f>
        <v>1</v>
      </c>
      <c r="AF3399" s="4" t="str">
        <f ca="1">_xlfn.CONCAT(W3399, "-",V3399)</f>
        <v>B-C</v>
      </c>
      <c r="AG3399" s="4" t="str">
        <f>TEXT(ROW()-2, "0000")</f>
        <v>3397</v>
      </c>
      <c r="AH3399" s="4" t="str">
        <f>IF(TRIM(CLEAN(A3399))="m", "male", IF(TRIM(CLEAN(A3399))="f","female", "missing"))</f>
        <v>female</v>
      </c>
      <c r="AI3399" s="4">
        <f>C3399</f>
        <v>90.1</v>
      </c>
      <c r="AJ3399" s="4">
        <f>O3399</f>
        <v>60</v>
      </c>
      <c r="AK3399" s="4">
        <f>P3399</f>
        <v>70</v>
      </c>
      <c r="AL3399" s="4">
        <f>IF(AI3399&lt;60, 0, IF(AI3399&lt;70,2, IF(AI3399&lt;80, 3, IF(AI3399&lt;90,4, IF(AI3399&lt;=100, 5, "?")))))</f>
        <v>5</v>
      </c>
      <c r="AM3399" s="4">
        <f>IF(AJ3399&lt;60, 0, IF(AJ3399&lt;70,2, IF(AJ3399&lt;80, 3, IF(AJ3399&lt;90,4, IF(AJ3399&lt;=100, 5, "?")))))</f>
        <v>2</v>
      </c>
      <c r="AN3399" s="4">
        <f>IF(AK3399&lt;60, 0, IF(AK3399&lt;70,2, IF(AK3399&lt;80, 3, IF(AK3399&lt;90,4, IF(AK3399&lt;=100, 5, "?")))))</f>
        <v>3</v>
      </c>
      <c r="AO3399" s="4">
        <f ca="1">AA3399</f>
        <v>0</v>
      </c>
      <c r="AP3399" s="4">
        <f ca="1">AB3399</f>
        <v>0</v>
      </c>
      <c r="AQ3399" s="4">
        <f ca="1">AC3399</f>
        <v>1</v>
      </c>
      <c r="AR3399" s="4">
        <f ca="1">AD3399</f>
        <v>1</v>
      </c>
      <c r="AS3399" s="4">
        <f ca="1">AE3399</f>
        <v>1</v>
      </c>
      <c r="AT3399" s="4" t="str">
        <f ca="1">Z3399</f>
        <v>B</v>
      </c>
      <c r="AU3399" s="4">
        <f>E3399</f>
        <v>72.599999999999994</v>
      </c>
      <c r="AV3399" s="4">
        <f>IF(AU3399&lt;60, 0, IF(AU3399&lt;70,2, IF(AU3399&lt;80, 3, IF(AU3399&lt;90,4, IF(AU3399&lt;=100, 5, "?")))))</f>
        <v>3</v>
      </c>
    </row>
    <row r="3400" spans="1:48" hidden="1" x14ac:dyDescent="0.2">
      <c r="A3400" s="2" t="s">
        <v>13</v>
      </c>
      <c r="B3400" s="3" t="s">
        <v>26</v>
      </c>
      <c r="C3400" s="3">
        <v>91.1</v>
      </c>
      <c r="D3400" s="3" t="s">
        <v>26</v>
      </c>
      <c r="E3400" s="3">
        <v>69.5</v>
      </c>
      <c r="F3400" s="3">
        <v>1</v>
      </c>
      <c r="G3400" s="3">
        <v>61</v>
      </c>
      <c r="H3400" s="3">
        <v>61</v>
      </c>
      <c r="I3400" s="3">
        <v>95</v>
      </c>
      <c r="J3400" s="3">
        <v>70</v>
      </c>
      <c r="K3400" s="3">
        <v>70</v>
      </c>
      <c r="L3400" s="3"/>
      <c r="M3400" s="3">
        <v>60</v>
      </c>
      <c r="N3400" s="3"/>
      <c r="O3400" s="4">
        <f>MAX(G3400:H3400)</f>
        <v>61</v>
      </c>
      <c r="P3400" s="4">
        <f>MAX(I3400:J3400)</f>
        <v>95</v>
      </c>
      <c r="Q3400" s="4">
        <f>ABS(O3400-C3400)</f>
        <v>30.099999999999994</v>
      </c>
      <c r="R3400" s="4">
        <f>ABS(P3400-C3400)</f>
        <v>3.9000000000000057</v>
      </c>
      <c r="S3400" s="4" t="b">
        <f ca="1">OR(O3400=0,P3400=0,Q3400&gt;$Q$1,R3400&gt;$R$1,W3400="N", V3400=2)</f>
        <v>1</v>
      </c>
      <c r="T3400" s="4" t="str">
        <f>TRIM(CLEAN(D3400))</f>
        <v>برنامج بكالوريوس الهندسة المدنية</v>
      </c>
      <c r="U3400" s="4">
        <f>COUNTIF(T:T,T3400)</f>
        <v>723</v>
      </c>
      <c r="V3400" s="4" t="str">
        <f>IF(E3400&lt;60, "F", IF(E3400&lt;70,"D", IF(E3400&lt;80, "C", IF(E3400&lt;90,"B", IF(E3400&lt;=100, "A", "?")))))</f>
        <v>D</v>
      </c>
      <c r="W3400" s="4" t="str" cm="1">
        <f t="array" aca="1" ref="W3400" ca="1">_xlfn.IFNA(INDIRECT($Y$1&amp;"!"&amp;W$1&amp;$Y3400),"N")</f>
        <v>C</v>
      </c>
      <c r="X3400" s="4">
        <f ca="1">COUNTIF(W:W,W3400)</f>
        <v>747</v>
      </c>
      <c r="Y3400" s="4">
        <f>MATCH(T3400,Coding!J:J,0)</f>
        <v>8</v>
      </c>
      <c r="Z3400" s="4" t="str" cm="1">
        <f t="array" aca="1" ref="Z3400" ca="1">_xlfn.IFNA(INDIRECT($Y$1&amp;"!"&amp;Z$1&amp;$Y3400),-1)</f>
        <v>C</v>
      </c>
      <c r="AA3400" s="4" cm="1">
        <f t="array" aca="1" ref="AA3400" ca="1">_xlfn.IFNA(INDIRECT($Y$1&amp;"!"&amp;AA$1&amp;$Y3400),-1)</f>
        <v>1</v>
      </c>
      <c r="AB3400" s="4" cm="1">
        <f t="array" aca="1" ref="AB3400" ca="1">_xlfn.IFNA(INDIRECT($Y$1&amp;"!"&amp;AB$1&amp;$Y3400),-1)</f>
        <v>1</v>
      </c>
      <c r="AC3400" s="4" cm="1">
        <f t="array" aca="1" ref="AC3400" ca="1">_xlfn.IFNA(INDIRECT($Y$1&amp;"!"&amp;AC$1&amp;$Y3400),-1)</f>
        <v>1</v>
      </c>
      <c r="AD3400" s="4" cm="1">
        <f t="array" aca="1" ref="AD3400" ca="1">_xlfn.IFNA(INDIRECT($Y$1&amp;"!"&amp;AD$1&amp;$Y3400),-1)</f>
        <v>0</v>
      </c>
      <c r="AE3400" s="4" cm="1">
        <f t="array" aca="1" ref="AE3400" ca="1">_xlfn.IFNA(INDIRECT($Y$1&amp;"!"&amp;AE$1&amp;$Y3400),-1)</f>
        <v>0</v>
      </c>
      <c r="AF3400" s="4" t="str">
        <f ca="1">_xlfn.CONCAT(W3400, "-",V3400)</f>
        <v>C-D</v>
      </c>
      <c r="AG3400" s="4" t="str">
        <f>TEXT(ROW()-2, "0000")</f>
        <v>3398</v>
      </c>
      <c r="AH3400" s="4" t="str">
        <f>IF(TRIM(CLEAN(A3400))="m", "male", IF(TRIM(CLEAN(A3400))="f","female", "missing"))</f>
        <v>male</v>
      </c>
      <c r="AI3400" s="4">
        <f>C3400</f>
        <v>91.1</v>
      </c>
      <c r="AJ3400" s="4">
        <f>O3400</f>
        <v>61</v>
      </c>
      <c r="AK3400" s="4">
        <f>P3400</f>
        <v>95</v>
      </c>
      <c r="AL3400" s="4">
        <f>IF(AI3400&lt;60, 0, IF(AI3400&lt;70,2, IF(AI3400&lt;80, 3, IF(AI3400&lt;90,4, IF(AI3400&lt;=100, 5, "?")))))</f>
        <v>5</v>
      </c>
      <c r="AM3400" s="4">
        <f>IF(AJ3400&lt;60, 0, IF(AJ3400&lt;70,2, IF(AJ3400&lt;80, 3, IF(AJ3400&lt;90,4, IF(AJ3400&lt;=100, 5, "?")))))</f>
        <v>2</v>
      </c>
      <c r="AN3400" s="4">
        <f>IF(AK3400&lt;60, 0, IF(AK3400&lt;70,2, IF(AK3400&lt;80, 3, IF(AK3400&lt;90,4, IF(AK3400&lt;=100, 5, "?")))))</f>
        <v>5</v>
      </c>
      <c r="AO3400" s="4">
        <f ca="1">AA3400</f>
        <v>1</v>
      </c>
      <c r="AP3400" s="4">
        <f ca="1">AB3400</f>
        <v>1</v>
      </c>
      <c r="AQ3400" s="4">
        <f ca="1">AC3400</f>
        <v>1</v>
      </c>
      <c r="AR3400" s="4">
        <f ca="1">AD3400</f>
        <v>0</v>
      </c>
      <c r="AS3400" s="4">
        <f ca="1">AE3400</f>
        <v>0</v>
      </c>
      <c r="AT3400" s="4" t="str">
        <f ca="1">Z3400</f>
        <v>C</v>
      </c>
      <c r="AU3400" s="4">
        <f>E3400</f>
        <v>69.5</v>
      </c>
      <c r="AV3400" s="4">
        <f>IF(AU3400&lt;60, 0, IF(AU3400&lt;70,2, IF(AU3400&lt;80, 3, IF(AU3400&lt;90,4, IF(AU3400&lt;=100, 5, "?")))))</f>
        <v>2</v>
      </c>
    </row>
    <row r="3401" spans="1:48" hidden="1" x14ac:dyDescent="0.2">
      <c r="A3401" s="2" t="s">
        <v>13</v>
      </c>
      <c r="B3401" s="3" t="s">
        <v>26</v>
      </c>
      <c r="C3401" s="3">
        <v>91.1</v>
      </c>
      <c r="D3401" s="3" t="s">
        <v>26</v>
      </c>
      <c r="E3401" s="3">
        <v>70.3</v>
      </c>
      <c r="F3401" s="3">
        <v>1</v>
      </c>
      <c r="G3401" s="3">
        <v>60</v>
      </c>
      <c r="H3401" s="3">
        <v>61</v>
      </c>
      <c r="I3401" s="3">
        <v>75</v>
      </c>
      <c r="J3401" s="3">
        <v>65</v>
      </c>
      <c r="K3401" s="3">
        <v>78</v>
      </c>
      <c r="L3401" s="3"/>
      <c r="M3401" s="3">
        <v>75</v>
      </c>
      <c r="N3401" s="3"/>
      <c r="O3401" s="4">
        <f>MAX(G3401:H3401)</f>
        <v>61</v>
      </c>
      <c r="P3401" s="4">
        <f>MAX(I3401:J3401)</f>
        <v>75</v>
      </c>
      <c r="Q3401" s="4">
        <f>ABS(O3401-C3401)</f>
        <v>30.099999999999994</v>
      </c>
      <c r="R3401" s="4">
        <f>ABS(P3401-C3401)</f>
        <v>16.099999999999994</v>
      </c>
      <c r="S3401" s="4" t="b">
        <f ca="1">OR(O3401=0,P3401=0,Q3401&gt;$Q$1,R3401&gt;$R$1,W3401="N", V3401=2)</f>
        <v>1</v>
      </c>
      <c r="T3401" s="4" t="str">
        <f>TRIM(CLEAN(D3401))</f>
        <v>برنامج بكالوريوس الهندسة المدنية</v>
      </c>
      <c r="U3401" s="4">
        <f>COUNTIF(T:T,T3401)</f>
        <v>723</v>
      </c>
      <c r="V3401" s="4" t="str">
        <f>IF(E3401&lt;60, "F", IF(E3401&lt;70,"D", IF(E3401&lt;80, "C", IF(E3401&lt;90,"B", IF(E3401&lt;=100, "A", "?")))))</f>
        <v>C</v>
      </c>
      <c r="W3401" s="4" t="str" cm="1">
        <f t="array" aca="1" ref="W3401" ca="1">_xlfn.IFNA(INDIRECT($Y$1&amp;"!"&amp;W$1&amp;$Y3401),"N")</f>
        <v>C</v>
      </c>
      <c r="X3401" s="4">
        <f ca="1">COUNTIF(W:W,W3401)</f>
        <v>747</v>
      </c>
      <c r="Y3401" s="4">
        <f>MATCH(T3401,Coding!J:J,0)</f>
        <v>8</v>
      </c>
      <c r="Z3401" s="4" t="str" cm="1">
        <f t="array" aca="1" ref="Z3401" ca="1">_xlfn.IFNA(INDIRECT($Y$1&amp;"!"&amp;Z$1&amp;$Y3401),-1)</f>
        <v>C</v>
      </c>
      <c r="AA3401" s="4" cm="1">
        <f t="array" aca="1" ref="AA3401" ca="1">_xlfn.IFNA(INDIRECT($Y$1&amp;"!"&amp;AA$1&amp;$Y3401),-1)</f>
        <v>1</v>
      </c>
      <c r="AB3401" s="4" cm="1">
        <f t="array" aca="1" ref="AB3401" ca="1">_xlfn.IFNA(INDIRECT($Y$1&amp;"!"&amp;AB$1&amp;$Y3401),-1)</f>
        <v>1</v>
      </c>
      <c r="AC3401" s="4" cm="1">
        <f t="array" aca="1" ref="AC3401" ca="1">_xlfn.IFNA(INDIRECT($Y$1&amp;"!"&amp;AC$1&amp;$Y3401),-1)</f>
        <v>1</v>
      </c>
      <c r="AD3401" s="4" cm="1">
        <f t="array" aca="1" ref="AD3401" ca="1">_xlfn.IFNA(INDIRECT($Y$1&amp;"!"&amp;AD$1&amp;$Y3401),-1)</f>
        <v>0</v>
      </c>
      <c r="AE3401" s="4" cm="1">
        <f t="array" aca="1" ref="AE3401" ca="1">_xlfn.IFNA(INDIRECT($Y$1&amp;"!"&amp;AE$1&amp;$Y3401),-1)</f>
        <v>0</v>
      </c>
      <c r="AF3401" s="4" t="str">
        <f ca="1">_xlfn.CONCAT(W3401, "-",V3401)</f>
        <v>C-C</v>
      </c>
      <c r="AG3401" s="4" t="str">
        <f>TEXT(ROW()-2, "0000")</f>
        <v>3399</v>
      </c>
      <c r="AH3401" s="4" t="str">
        <f>IF(TRIM(CLEAN(A3401))="m", "male", IF(TRIM(CLEAN(A3401))="f","female", "missing"))</f>
        <v>male</v>
      </c>
      <c r="AI3401" s="4">
        <f>C3401</f>
        <v>91.1</v>
      </c>
      <c r="AJ3401" s="4">
        <f>O3401</f>
        <v>61</v>
      </c>
      <c r="AK3401" s="4">
        <f>P3401</f>
        <v>75</v>
      </c>
      <c r="AL3401" s="4">
        <f>IF(AI3401&lt;60, 0, IF(AI3401&lt;70,2, IF(AI3401&lt;80, 3, IF(AI3401&lt;90,4, IF(AI3401&lt;=100, 5, "?")))))</f>
        <v>5</v>
      </c>
      <c r="AM3401" s="4">
        <f>IF(AJ3401&lt;60, 0, IF(AJ3401&lt;70,2, IF(AJ3401&lt;80, 3, IF(AJ3401&lt;90,4, IF(AJ3401&lt;=100, 5, "?")))))</f>
        <v>2</v>
      </c>
      <c r="AN3401" s="4">
        <f>IF(AK3401&lt;60, 0, IF(AK3401&lt;70,2, IF(AK3401&lt;80, 3, IF(AK3401&lt;90,4, IF(AK3401&lt;=100, 5, "?")))))</f>
        <v>3</v>
      </c>
      <c r="AO3401" s="4">
        <f ca="1">AA3401</f>
        <v>1</v>
      </c>
      <c r="AP3401" s="4">
        <f ca="1">AB3401</f>
        <v>1</v>
      </c>
      <c r="AQ3401" s="4">
        <f ca="1">AC3401</f>
        <v>1</v>
      </c>
      <c r="AR3401" s="4">
        <f ca="1">AD3401</f>
        <v>0</v>
      </c>
      <c r="AS3401" s="4">
        <f ca="1">AE3401</f>
        <v>0</v>
      </c>
      <c r="AT3401" s="4" t="str">
        <f ca="1">Z3401</f>
        <v>C</v>
      </c>
      <c r="AU3401" s="4">
        <f>E3401</f>
        <v>70.3</v>
      </c>
      <c r="AV3401" s="4">
        <f>IF(AU3401&lt;60, 0, IF(AU3401&lt;70,2, IF(AU3401&lt;80, 3, IF(AU3401&lt;90,4, IF(AU3401&lt;=100, 5, "?")))))</f>
        <v>3</v>
      </c>
    </row>
    <row r="3402" spans="1:48" hidden="1" x14ac:dyDescent="0.2">
      <c r="A3402" s="2" t="s">
        <v>13</v>
      </c>
      <c r="B3402" s="3" t="s">
        <v>33</v>
      </c>
      <c r="C3402" s="3">
        <v>80.099999999999994</v>
      </c>
      <c r="D3402" s="3" t="s">
        <v>33</v>
      </c>
      <c r="E3402" s="3">
        <v>59.9</v>
      </c>
      <c r="F3402" s="3">
        <v>2</v>
      </c>
      <c r="G3402" s="3">
        <v>50</v>
      </c>
      <c r="H3402" s="3"/>
      <c r="I3402" s="3">
        <v>60</v>
      </c>
      <c r="J3402" s="3"/>
      <c r="K3402" s="3"/>
      <c r="L3402" s="3"/>
      <c r="M3402" s="3"/>
      <c r="N3402" s="3"/>
      <c r="O3402" s="4">
        <f>MAX(G3402:H3402)</f>
        <v>50</v>
      </c>
      <c r="P3402" s="4">
        <f>MAX(I3402:J3402)</f>
        <v>60</v>
      </c>
      <c r="Q3402" s="4">
        <f>ABS(O3402-C3402)</f>
        <v>30.099999999999994</v>
      </c>
      <c r="R3402" s="4">
        <f>ABS(P3402-C3402)</f>
        <v>20.099999999999994</v>
      </c>
      <c r="S3402" s="4" t="b">
        <f ca="1">OR(O3402=0,P3402=0,Q3402&gt;$Q$1,R3402&gt;$R$1,W3402="N", V3402=2)</f>
        <v>1</v>
      </c>
      <c r="T3402" s="4" t="str">
        <f>TRIM(CLEAN(D3402))</f>
        <v>برنامج بكالوريوس علم الحاسوب</v>
      </c>
      <c r="U3402" s="4">
        <f>COUNTIF(T:T,T3402)</f>
        <v>589</v>
      </c>
      <c r="V3402" s="4" t="str">
        <f>IF(E3402&lt;60, "F", IF(E3402&lt;70,"D", IF(E3402&lt;80, "C", IF(E3402&lt;90,"B", IF(E3402&lt;=100, "A", "?")))))</f>
        <v>F</v>
      </c>
      <c r="W3402" s="4" t="str" cm="1">
        <f t="array" aca="1" ref="W3402" ca="1">_xlfn.IFNA(INDIRECT($Y$1&amp;"!"&amp;W$1&amp;$Y3402),"N")</f>
        <v>D</v>
      </c>
      <c r="X3402" s="4">
        <f ca="1">COUNTIF(W:W,W3402)</f>
        <v>589</v>
      </c>
      <c r="Y3402" s="4">
        <f>MATCH(T3402,Coding!J:J,0)</f>
        <v>9</v>
      </c>
      <c r="Z3402" s="4" t="str" cm="1">
        <f t="array" aca="1" ref="Z3402" ca="1">_xlfn.IFNA(INDIRECT($Y$1&amp;"!"&amp;Z$1&amp;$Y3402),-1)</f>
        <v>D</v>
      </c>
      <c r="AA3402" s="4" cm="1">
        <f t="array" aca="1" ref="AA3402" ca="1">_xlfn.IFNA(INDIRECT($Y$1&amp;"!"&amp;AA$1&amp;$Y3402),-1)</f>
        <v>0</v>
      </c>
      <c r="AB3402" s="4" cm="1">
        <f t="array" aca="1" ref="AB3402" ca="1">_xlfn.IFNA(INDIRECT($Y$1&amp;"!"&amp;AB$1&amp;$Y3402),-1)</f>
        <v>1</v>
      </c>
      <c r="AC3402" s="4" cm="1">
        <f t="array" aca="1" ref="AC3402" ca="1">_xlfn.IFNA(INDIRECT($Y$1&amp;"!"&amp;AC$1&amp;$Y3402),-1)</f>
        <v>0</v>
      </c>
      <c r="AD3402" s="4" cm="1">
        <f t="array" aca="1" ref="AD3402" ca="1">_xlfn.IFNA(INDIRECT($Y$1&amp;"!"&amp;AD$1&amp;$Y3402),-1)</f>
        <v>0</v>
      </c>
      <c r="AE3402" s="4" cm="1">
        <f t="array" aca="1" ref="AE3402" ca="1">_xlfn.IFNA(INDIRECT($Y$1&amp;"!"&amp;AE$1&amp;$Y3402),-1)</f>
        <v>0</v>
      </c>
      <c r="AF3402" s="4" t="str">
        <f ca="1">_xlfn.CONCAT(W3402, "-",V3402)</f>
        <v>D-F</v>
      </c>
      <c r="AG3402" s="4" t="str">
        <f>TEXT(ROW()-2, "0000")</f>
        <v>3400</v>
      </c>
      <c r="AH3402" s="4" t="str">
        <f>IF(TRIM(CLEAN(A3402))="m", "male", IF(TRIM(CLEAN(A3402))="f","female", "missing"))</f>
        <v>male</v>
      </c>
      <c r="AI3402" s="4">
        <f>C3402</f>
        <v>80.099999999999994</v>
      </c>
      <c r="AJ3402" s="4">
        <f>O3402</f>
        <v>50</v>
      </c>
      <c r="AK3402" s="4">
        <f>P3402</f>
        <v>60</v>
      </c>
      <c r="AL3402" s="4">
        <f>IF(AI3402&lt;60, 0, IF(AI3402&lt;70,2, IF(AI3402&lt;80, 3, IF(AI3402&lt;90,4, IF(AI3402&lt;=100, 5, "?")))))</f>
        <v>4</v>
      </c>
      <c r="AM3402" s="4">
        <f>IF(AJ3402&lt;60, 0, IF(AJ3402&lt;70,2, IF(AJ3402&lt;80, 3, IF(AJ3402&lt;90,4, IF(AJ3402&lt;=100, 5, "?")))))</f>
        <v>0</v>
      </c>
      <c r="AN3402" s="4">
        <f>IF(AK3402&lt;60, 0, IF(AK3402&lt;70,2, IF(AK3402&lt;80, 3, IF(AK3402&lt;90,4, IF(AK3402&lt;=100, 5, "?")))))</f>
        <v>2</v>
      </c>
      <c r="AO3402" s="4">
        <f ca="1">AA3402</f>
        <v>0</v>
      </c>
      <c r="AP3402" s="4">
        <f ca="1">AB3402</f>
        <v>1</v>
      </c>
      <c r="AQ3402" s="4">
        <f ca="1">AC3402</f>
        <v>0</v>
      </c>
      <c r="AR3402" s="4">
        <f ca="1">AD3402</f>
        <v>0</v>
      </c>
      <c r="AS3402" s="4">
        <f ca="1">AE3402</f>
        <v>0</v>
      </c>
      <c r="AT3402" s="4" t="str">
        <f ca="1">Z3402</f>
        <v>D</v>
      </c>
      <c r="AU3402" s="4">
        <f>E3402</f>
        <v>59.9</v>
      </c>
      <c r="AV3402" s="4">
        <f>IF(AU3402&lt;60, 0, IF(AU3402&lt;70,2, IF(AU3402&lt;80, 3, IF(AU3402&lt;90,4, IF(AU3402&lt;=100, 5, "?")))))</f>
        <v>0</v>
      </c>
    </row>
    <row r="3403" spans="1:48" hidden="1" x14ac:dyDescent="0.2">
      <c r="A3403" s="2" t="s">
        <v>13</v>
      </c>
      <c r="B3403" s="3" t="s">
        <v>37</v>
      </c>
      <c r="C3403" s="3">
        <v>93.1</v>
      </c>
      <c r="D3403" s="3" t="s">
        <v>37</v>
      </c>
      <c r="E3403" s="3">
        <v>59.8</v>
      </c>
      <c r="F3403" s="3">
        <v>3</v>
      </c>
      <c r="G3403" s="3">
        <v>64</v>
      </c>
      <c r="H3403" s="3">
        <v>0</v>
      </c>
      <c r="I3403" s="3">
        <v>60</v>
      </c>
      <c r="J3403" s="3">
        <v>50</v>
      </c>
      <c r="K3403" s="3"/>
      <c r="L3403" s="3"/>
      <c r="M3403" s="3">
        <v>0</v>
      </c>
      <c r="N3403" s="3"/>
      <c r="O3403" s="4">
        <f>MAX(G3403:H3403)</f>
        <v>64</v>
      </c>
      <c r="P3403" s="4">
        <f>MAX(I3403:J3403)</f>
        <v>60</v>
      </c>
      <c r="Q3403" s="4">
        <f>ABS(O3403-C3403)</f>
        <v>29.099999999999994</v>
      </c>
      <c r="R3403" s="4">
        <f>ABS(P3403-C3403)</f>
        <v>33.099999999999994</v>
      </c>
      <c r="S3403" s="4" t="b">
        <f ca="1">OR(O3403=0,P3403=0,Q3403&gt;$Q$1,R3403&gt;$R$1,W3403="N", V3403=2)</f>
        <v>1</v>
      </c>
      <c r="T3403" s="4" t="str">
        <f>TRIM(CLEAN(D3403))</f>
        <v>كلية الهندسة والتكنولوجيا</v>
      </c>
      <c r="U3403" s="4">
        <f>COUNTIF(T:T,T3403)</f>
        <v>173</v>
      </c>
      <c r="V3403" s="4" t="str">
        <f>IF(E3403&lt;60, "F", IF(E3403&lt;70,"D", IF(E3403&lt;80, "C", IF(E3403&lt;90,"B", IF(E3403&lt;=100, "A", "?")))))</f>
        <v>F</v>
      </c>
      <c r="W3403" s="4" t="str" cm="1">
        <f t="array" aca="1" ref="W3403" ca="1">_xlfn.IFNA(INDIRECT($Y$1&amp;"!"&amp;W$1&amp;$Y3403),"N")</f>
        <v>A</v>
      </c>
      <c r="X3403" s="4">
        <f ca="1">COUNTIF(W:W,W3403)</f>
        <v>861</v>
      </c>
      <c r="Y3403" s="4">
        <f>MATCH(T3403,Coding!J:J,0)</f>
        <v>4</v>
      </c>
      <c r="Z3403" s="4" t="str" cm="1">
        <f t="array" aca="1" ref="Z3403" ca="1">_xlfn.IFNA(INDIRECT($Y$1&amp;"!"&amp;Z$1&amp;$Y3403),-1)</f>
        <v>A</v>
      </c>
      <c r="AA3403" s="4" cm="1">
        <f t="array" aca="1" ref="AA3403" ca="1">_xlfn.IFNA(INDIRECT($Y$1&amp;"!"&amp;AA$1&amp;$Y3403),-1)</f>
        <v>0</v>
      </c>
      <c r="AB3403" s="4" cm="1">
        <f t="array" aca="1" ref="AB3403" ca="1">_xlfn.IFNA(INDIRECT($Y$1&amp;"!"&amp;AB$1&amp;$Y3403),-1)</f>
        <v>1</v>
      </c>
      <c r="AC3403" s="4" cm="1">
        <f t="array" aca="1" ref="AC3403" ca="1">_xlfn.IFNA(INDIRECT($Y$1&amp;"!"&amp;AC$1&amp;$Y3403),-1)</f>
        <v>1</v>
      </c>
      <c r="AD3403" s="4" cm="1">
        <f t="array" aca="1" ref="AD3403" ca="1">_xlfn.IFNA(INDIRECT($Y$1&amp;"!"&amp;AD$1&amp;$Y3403),-1)</f>
        <v>1</v>
      </c>
      <c r="AE3403" s="4" cm="1">
        <f t="array" aca="1" ref="AE3403" ca="1">_xlfn.IFNA(INDIRECT($Y$1&amp;"!"&amp;AE$1&amp;$Y3403),-1)</f>
        <v>0</v>
      </c>
      <c r="AF3403" s="4" t="str">
        <f ca="1">_xlfn.CONCAT(W3403, "-",V3403)</f>
        <v>A-F</v>
      </c>
      <c r="AG3403" s="4" t="str">
        <f>TEXT(ROW()-2, "0000")</f>
        <v>3401</v>
      </c>
      <c r="AH3403" s="4" t="str">
        <f>IF(TRIM(CLEAN(A3403))="m", "male", IF(TRIM(CLEAN(A3403))="f","female", "missing"))</f>
        <v>male</v>
      </c>
      <c r="AI3403" s="4">
        <f>C3403</f>
        <v>93.1</v>
      </c>
      <c r="AJ3403" s="4">
        <f>O3403</f>
        <v>64</v>
      </c>
      <c r="AK3403" s="4">
        <f>P3403</f>
        <v>60</v>
      </c>
      <c r="AL3403" s="4">
        <f>IF(AI3403&lt;60, 0, IF(AI3403&lt;70,2, IF(AI3403&lt;80, 3, IF(AI3403&lt;90,4, IF(AI3403&lt;=100, 5, "?")))))</f>
        <v>5</v>
      </c>
      <c r="AM3403" s="4">
        <f>IF(AJ3403&lt;60, 0, IF(AJ3403&lt;70,2, IF(AJ3403&lt;80, 3, IF(AJ3403&lt;90,4, IF(AJ3403&lt;=100, 5, "?")))))</f>
        <v>2</v>
      </c>
      <c r="AN3403" s="4">
        <f>IF(AK3403&lt;60, 0, IF(AK3403&lt;70,2, IF(AK3403&lt;80, 3, IF(AK3403&lt;90,4, IF(AK3403&lt;=100, 5, "?")))))</f>
        <v>2</v>
      </c>
      <c r="AO3403" s="4">
        <f ca="1">AA3403</f>
        <v>0</v>
      </c>
      <c r="AP3403" s="4">
        <f ca="1">AB3403</f>
        <v>1</v>
      </c>
      <c r="AQ3403" s="4">
        <f ca="1">AC3403</f>
        <v>1</v>
      </c>
      <c r="AR3403" s="4">
        <f ca="1">AD3403</f>
        <v>1</v>
      </c>
      <c r="AS3403" s="4">
        <f ca="1">AE3403</f>
        <v>0</v>
      </c>
      <c r="AT3403" s="4" t="str">
        <f ca="1">Z3403</f>
        <v>A</v>
      </c>
      <c r="AU3403" s="4">
        <f>E3403</f>
        <v>59.8</v>
      </c>
      <c r="AV3403" s="4">
        <f>IF(AU3403&lt;60, 0, IF(AU3403&lt;70,2, IF(AU3403&lt;80, 3, IF(AU3403&lt;90,4, IF(AU3403&lt;=100, 5, "?")))))</f>
        <v>0</v>
      </c>
    </row>
    <row r="3404" spans="1:48" hidden="1" x14ac:dyDescent="0.2">
      <c r="A3404" s="2" t="s">
        <v>16</v>
      </c>
      <c r="B3404" s="3" t="s">
        <v>62</v>
      </c>
      <c r="C3404" s="3">
        <v>92.1</v>
      </c>
      <c r="D3404" s="3" t="s">
        <v>35</v>
      </c>
      <c r="E3404" s="3">
        <v>69.400000000000006</v>
      </c>
      <c r="F3404" s="3">
        <v>1</v>
      </c>
      <c r="G3404" s="3">
        <v>64</v>
      </c>
      <c r="H3404" s="3">
        <v>60</v>
      </c>
      <c r="I3404" s="3">
        <v>60</v>
      </c>
      <c r="J3404" s="3">
        <v>60</v>
      </c>
      <c r="K3404" s="3">
        <v>77</v>
      </c>
      <c r="L3404" s="3"/>
      <c r="M3404" s="3">
        <v>66</v>
      </c>
      <c r="N3404" s="3"/>
      <c r="O3404" s="4">
        <f>MAX(G3404:H3404)</f>
        <v>64</v>
      </c>
      <c r="P3404" s="4">
        <f>MAX(I3404:J3404)</f>
        <v>60</v>
      </c>
      <c r="Q3404" s="4">
        <f>ABS(O3404-C3404)</f>
        <v>28.099999999999994</v>
      </c>
      <c r="R3404" s="4">
        <f>ABS(P3404-C3404)</f>
        <v>32.099999999999994</v>
      </c>
      <c r="S3404" s="4" t="b">
        <f ca="1">OR(O3404=0,P3404=0,Q3404&gt;$Q$1,R3404&gt;$R$1,W3404="N", V3404=2)</f>
        <v>1</v>
      </c>
      <c r="T3404" s="4" t="str">
        <f>TRIM(CLEAN(D3404))</f>
        <v>برنامج بكالوريوس هندسة الميكاترونيكس</v>
      </c>
      <c r="U3404" s="4">
        <f>COUNTIF(T:T,T3404)</f>
        <v>291</v>
      </c>
      <c r="V3404" s="4" t="str">
        <f>IF(E3404&lt;60, "F", IF(E3404&lt;70,"D", IF(E3404&lt;80, "C", IF(E3404&lt;90,"B", IF(E3404&lt;=100, "A", "?")))))</f>
        <v>D</v>
      </c>
      <c r="W3404" s="4" t="str" cm="1">
        <f t="array" aca="1" ref="W3404" ca="1">_xlfn.IFNA(INDIRECT($Y$1&amp;"!"&amp;W$1&amp;$Y3404),"N")</f>
        <v>B</v>
      </c>
      <c r="X3404" s="4">
        <f ca="1">COUNTIF(W:W,W3404)</f>
        <v>291</v>
      </c>
      <c r="Y3404" s="4">
        <f>MATCH(T3404,Coding!J:J,0)</f>
        <v>6</v>
      </c>
      <c r="Z3404" s="4" t="str" cm="1">
        <f t="array" aca="1" ref="Z3404" ca="1">_xlfn.IFNA(INDIRECT($Y$1&amp;"!"&amp;Z$1&amp;$Y3404),-1)</f>
        <v>B</v>
      </c>
      <c r="AA3404" s="4" cm="1">
        <f t="array" aca="1" ref="AA3404" ca="1">_xlfn.IFNA(INDIRECT($Y$1&amp;"!"&amp;AA$1&amp;$Y3404),-1)</f>
        <v>0</v>
      </c>
      <c r="AB3404" s="4" cm="1">
        <f t="array" aca="1" ref="AB3404" ca="1">_xlfn.IFNA(INDIRECT($Y$1&amp;"!"&amp;AB$1&amp;$Y3404),-1)</f>
        <v>0</v>
      </c>
      <c r="AC3404" s="4" cm="1">
        <f t="array" aca="1" ref="AC3404" ca="1">_xlfn.IFNA(INDIRECT($Y$1&amp;"!"&amp;AC$1&amp;$Y3404),-1)</f>
        <v>1</v>
      </c>
      <c r="AD3404" s="4" cm="1">
        <f t="array" aca="1" ref="AD3404" ca="1">_xlfn.IFNA(INDIRECT($Y$1&amp;"!"&amp;AD$1&amp;$Y3404),-1)</f>
        <v>1</v>
      </c>
      <c r="AE3404" s="4" cm="1">
        <f t="array" aca="1" ref="AE3404" ca="1">_xlfn.IFNA(INDIRECT($Y$1&amp;"!"&amp;AE$1&amp;$Y3404),-1)</f>
        <v>1</v>
      </c>
      <c r="AF3404" s="4" t="str">
        <f ca="1">_xlfn.CONCAT(W3404, "-",V3404)</f>
        <v>B-D</v>
      </c>
      <c r="AG3404" s="4" t="str">
        <f>TEXT(ROW()-2, "0000")</f>
        <v>3402</v>
      </c>
      <c r="AH3404" s="4" t="str">
        <f>IF(TRIM(CLEAN(A3404))="m", "male", IF(TRIM(CLEAN(A3404))="f","female", "missing"))</f>
        <v>female</v>
      </c>
      <c r="AI3404" s="4">
        <f>C3404</f>
        <v>92.1</v>
      </c>
      <c r="AJ3404" s="4">
        <f>O3404</f>
        <v>64</v>
      </c>
      <c r="AK3404" s="4">
        <f>P3404</f>
        <v>60</v>
      </c>
      <c r="AL3404" s="4">
        <f>IF(AI3404&lt;60, 0, IF(AI3404&lt;70,2, IF(AI3404&lt;80, 3, IF(AI3404&lt;90,4, IF(AI3404&lt;=100, 5, "?")))))</f>
        <v>5</v>
      </c>
      <c r="AM3404" s="4">
        <f>IF(AJ3404&lt;60, 0, IF(AJ3404&lt;70,2, IF(AJ3404&lt;80, 3, IF(AJ3404&lt;90,4, IF(AJ3404&lt;=100, 5, "?")))))</f>
        <v>2</v>
      </c>
      <c r="AN3404" s="4">
        <f>IF(AK3404&lt;60, 0, IF(AK3404&lt;70,2, IF(AK3404&lt;80, 3, IF(AK3404&lt;90,4, IF(AK3404&lt;=100, 5, "?")))))</f>
        <v>2</v>
      </c>
      <c r="AO3404" s="4">
        <f ca="1">AA3404</f>
        <v>0</v>
      </c>
      <c r="AP3404" s="4">
        <f ca="1">AB3404</f>
        <v>0</v>
      </c>
      <c r="AQ3404" s="4">
        <f ca="1">AC3404</f>
        <v>1</v>
      </c>
      <c r="AR3404" s="4">
        <f ca="1">AD3404</f>
        <v>1</v>
      </c>
      <c r="AS3404" s="4">
        <f ca="1">AE3404</f>
        <v>1</v>
      </c>
      <c r="AT3404" s="4" t="str">
        <f ca="1">Z3404</f>
        <v>B</v>
      </c>
      <c r="AU3404" s="4">
        <f>E3404</f>
        <v>69.400000000000006</v>
      </c>
      <c r="AV3404" s="4">
        <f>IF(AU3404&lt;60, 0, IF(AU3404&lt;70,2, IF(AU3404&lt;80, 3, IF(AU3404&lt;90,4, IF(AU3404&lt;=100, 5, "?")))))</f>
        <v>2</v>
      </c>
    </row>
    <row r="3405" spans="1:48" hidden="1" x14ac:dyDescent="0.2">
      <c r="A3405" s="2" t="s">
        <v>16</v>
      </c>
      <c r="B3405" s="3" t="s">
        <v>14</v>
      </c>
      <c r="C3405" s="3">
        <v>92.8</v>
      </c>
      <c r="D3405" s="3" t="s">
        <v>14</v>
      </c>
      <c r="E3405" s="3">
        <v>73.400000000000006</v>
      </c>
      <c r="F3405" s="3">
        <v>2</v>
      </c>
      <c r="G3405" s="3">
        <v>65</v>
      </c>
      <c r="H3405" s="3"/>
      <c r="I3405" s="3">
        <v>60</v>
      </c>
      <c r="J3405" s="3">
        <v>50</v>
      </c>
      <c r="K3405" s="3">
        <v>80</v>
      </c>
      <c r="L3405" s="3"/>
      <c r="M3405" s="3">
        <v>55</v>
      </c>
      <c r="N3405" s="3"/>
      <c r="O3405" s="4">
        <f>MAX(G3405:H3405)</f>
        <v>65</v>
      </c>
      <c r="P3405" s="4">
        <f>MAX(I3405:J3405)</f>
        <v>60</v>
      </c>
      <c r="Q3405" s="4">
        <f>ABS(O3405-C3405)</f>
        <v>27.799999999999997</v>
      </c>
      <c r="R3405" s="4">
        <f>ABS(P3405-C3405)</f>
        <v>32.799999999999997</v>
      </c>
      <c r="S3405" s="4" t="b">
        <f ca="1">OR(O3405=0,P3405=0,Q3405&gt;$Q$1,R3405&gt;$R$1,W3405="N", V3405=2)</f>
        <v>1</v>
      </c>
      <c r="T3405" s="4" t="str">
        <f>TRIM(CLEAN(D3405))</f>
        <v>برنامج بكالوريوس الهندسة الكهربائية</v>
      </c>
      <c r="U3405" s="4">
        <f>COUNTIF(T:T,T3405)</f>
        <v>420</v>
      </c>
      <c r="V3405" s="4" t="str">
        <f>IF(E3405&lt;60, "F", IF(E3405&lt;70,"D", IF(E3405&lt;80, "C", IF(E3405&lt;90,"B", IF(E3405&lt;=100, "A", "?")))))</f>
        <v>C</v>
      </c>
      <c r="W3405" s="4" t="str" cm="1">
        <f t="array" aca="1" ref="W3405" ca="1">_xlfn.IFNA(INDIRECT($Y$1&amp;"!"&amp;W$1&amp;$Y3405),"N")</f>
        <v>F</v>
      </c>
      <c r="X3405" s="4">
        <f ca="1">COUNTIF(W:W,W3405)</f>
        <v>420</v>
      </c>
      <c r="Y3405" s="4">
        <f>MATCH(T3405,Coding!J:J,0)</f>
        <v>11</v>
      </c>
      <c r="Z3405" s="4" t="str" cm="1">
        <f t="array" aca="1" ref="Z3405" ca="1">_xlfn.IFNA(INDIRECT($Y$1&amp;"!"&amp;Z$1&amp;$Y3405),-1)</f>
        <v>F</v>
      </c>
      <c r="AA3405" s="4" cm="1">
        <f t="array" aca="1" ref="AA3405" ca="1">_xlfn.IFNA(INDIRECT($Y$1&amp;"!"&amp;AA$1&amp;$Y3405),-1)</f>
        <v>0</v>
      </c>
      <c r="AB3405" s="4" cm="1">
        <f t="array" aca="1" ref="AB3405" ca="1">_xlfn.IFNA(INDIRECT($Y$1&amp;"!"&amp;AB$1&amp;$Y3405),-1)</f>
        <v>1</v>
      </c>
      <c r="AC3405" s="4" cm="1">
        <f t="array" aca="1" ref="AC3405" ca="1">_xlfn.IFNA(INDIRECT($Y$1&amp;"!"&amp;AC$1&amp;$Y3405),-1)</f>
        <v>0</v>
      </c>
      <c r="AD3405" s="4" cm="1">
        <f t="array" aca="1" ref="AD3405" ca="1">_xlfn.IFNA(INDIRECT($Y$1&amp;"!"&amp;AD$1&amp;$Y3405),-1)</f>
        <v>1</v>
      </c>
      <c r="AE3405" s="4" cm="1">
        <f t="array" aca="1" ref="AE3405" ca="1">_xlfn.IFNA(INDIRECT($Y$1&amp;"!"&amp;AE$1&amp;$Y3405),-1)</f>
        <v>0</v>
      </c>
      <c r="AF3405" s="4" t="str">
        <f ca="1">_xlfn.CONCAT(W3405, "-",V3405)</f>
        <v>F-C</v>
      </c>
      <c r="AG3405" s="4" t="str">
        <f>TEXT(ROW()-2, "0000")</f>
        <v>3403</v>
      </c>
      <c r="AH3405" s="4" t="str">
        <f>IF(TRIM(CLEAN(A3405))="m", "male", IF(TRIM(CLEAN(A3405))="f","female", "missing"))</f>
        <v>female</v>
      </c>
      <c r="AI3405" s="4">
        <f>C3405</f>
        <v>92.8</v>
      </c>
      <c r="AJ3405" s="4">
        <f>O3405</f>
        <v>65</v>
      </c>
      <c r="AK3405" s="4">
        <f>P3405</f>
        <v>60</v>
      </c>
      <c r="AL3405" s="4">
        <f>IF(AI3405&lt;60, 0, IF(AI3405&lt;70,2, IF(AI3405&lt;80, 3, IF(AI3405&lt;90,4, IF(AI3405&lt;=100, 5, "?")))))</f>
        <v>5</v>
      </c>
      <c r="AM3405" s="4">
        <f>IF(AJ3405&lt;60, 0, IF(AJ3405&lt;70,2, IF(AJ3405&lt;80, 3, IF(AJ3405&lt;90,4, IF(AJ3405&lt;=100, 5, "?")))))</f>
        <v>2</v>
      </c>
      <c r="AN3405" s="4">
        <f>IF(AK3405&lt;60, 0, IF(AK3405&lt;70,2, IF(AK3405&lt;80, 3, IF(AK3405&lt;90,4, IF(AK3405&lt;=100, 5, "?")))))</f>
        <v>2</v>
      </c>
      <c r="AO3405" s="4">
        <f ca="1">AA3405</f>
        <v>0</v>
      </c>
      <c r="AP3405" s="4">
        <f ca="1">AB3405</f>
        <v>1</v>
      </c>
      <c r="AQ3405" s="4">
        <f ca="1">AC3405</f>
        <v>0</v>
      </c>
      <c r="AR3405" s="4">
        <f ca="1">AD3405</f>
        <v>1</v>
      </c>
      <c r="AS3405" s="4">
        <f ca="1">AE3405</f>
        <v>0</v>
      </c>
      <c r="AT3405" s="4" t="str">
        <f ca="1">Z3405</f>
        <v>F</v>
      </c>
      <c r="AU3405" s="4">
        <f>E3405</f>
        <v>73.400000000000006</v>
      </c>
      <c r="AV3405" s="4">
        <f>IF(AU3405&lt;60, 0, IF(AU3405&lt;70,2, IF(AU3405&lt;80, 3, IF(AU3405&lt;90,4, IF(AU3405&lt;=100, 5, "?")))))</f>
        <v>3</v>
      </c>
    </row>
    <row r="3406" spans="1:48" hidden="1" x14ac:dyDescent="0.2">
      <c r="A3406" s="2" t="s">
        <v>16</v>
      </c>
      <c r="B3406" s="3" t="s">
        <v>35</v>
      </c>
      <c r="C3406" s="3">
        <v>86.9</v>
      </c>
      <c r="D3406" s="3" t="s">
        <v>35</v>
      </c>
      <c r="E3406" s="3">
        <v>65.7</v>
      </c>
      <c r="F3406" s="3">
        <v>2</v>
      </c>
      <c r="G3406" s="3">
        <v>60</v>
      </c>
      <c r="H3406" s="3"/>
      <c r="I3406" s="3">
        <v>55</v>
      </c>
      <c r="J3406" s="3"/>
      <c r="K3406" s="3"/>
      <c r="L3406" s="3"/>
      <c r="M3406" s="3">
        <v>0</v>
      </c>
      <c r="N3406" s="3"/>
      <c r="O3406" s="4">
        <f>MAX(G3406:H3406)</f>
        <v>60</v>
      </c>
      <c r="P3406" s="4">
        <f>MAX(I3406:J3406)</f>
        <v>55</v>
      </c>
      <c r="Q3406" s="4">
        <f>ABS(O3406-C3406)</f>
        <v>26.900000000000006</v>
      </c>
      <c r="R3406" s="4">
        <f>ABS(P3406-C3406)</f>
        <v>31.900000000000006</v>
      </c>
      <c r="S3406" s="4" t="b">
        <f ca="1">OR(O3406=0,P3406=0,Q3406&gt;$Q$1,R3406&gt;$R$1,W3406="N", V3406=2)</f>
        <v>1</v>
      </c>
      <c r="T3406" s="4" t="str">
        <f>TRIM(CLEAN(D3406))</f>
        <v>برنامج بكالوريوس هندسة الميكاترونيكس</v>
      </c>
      <c r="U3406" s="4">
        <f>COUNTIF(T:T,T3406)</f>
        <v>291</v>
      </c>
      <c r="V3406" s="4" t="str">
        <f>IF(E3406&lt;60, "F", IF(E3406&lt;70,"D", IF(E3406&lt;80, "C", IF(E3406&lt;90,"B", IF(E3406&lt;=100, "A", "?")))))</f>
        <v>D</v>
      </c>
      <c r="W3406" s="4" t="str" cm="1">
        <f t="array" aca="1" ref="W3406" ca="1">_xlfn.IFNA(INDIRECT($Y$1&amp;"!"&amp;W$1&amp;$Y3406),"N")</f>
        <v>B</v>
      </c>
      <c r="X3406" s="4">
        <f ca="1">COUNTIF(W:W,W3406)</f>
        <v>291</v>
      </c>
      <c r="Y3406" s="4">
        <f>MATCH(T3406,Coding!J:J,0)</f>
        <v>6</v>
      </c>
      <c r="Z3406" s="4" t="str" cm="1">
        <f t="array" aca="1" ref="Z3406" ca="1">_xlfn.IFNA(INDIRECT($Y$1&amp;"!"&amp;Z$1&amp;$Y3406),-1)</f>
        <v>B</v>
      </c>
      <c r="AA3406" s="4" cm="1">
        <f t="array" aca="1" ref="AA3406" ca="1">_xlfn.IFNA(INDIRECT($Y$1&amp;"!"&amp;AA$1&amp;$Y3406),-1)</f>
        <v>0</v>
      </c>
      <c r="AB3406" s="4" cm="1">
        <f t="array" aca="1" ref="AB3406" ca="1">_xlfn.IFNA(INDIRECT($Y$1&amp;"!"&amp;AB$1&amp;$Y3406),-1)</f>
        <v>0</v>
      </c>
      <c r="AC3406" s="4" cm="1">
        <f t="array" aca="1" ref="AC3406" ca="1">_xlfn.IFNA(INDIRECT($Y$1&amp;"!"&amp;AC$1&amp;$Y3406),-1)</f>
        <v>1</v>
      </c>
      <c r="AD3406" s="4" cm="1">
        <f t="array" aca="1" ref="AD3406" ca="1">_xlfn.IFNA(INDIRECT($Y$1&amp;"!"&amp;AD$1&amp;$Y3406),-1)</f>
        <v>1</v>
      </c>
      <c r="AE3406" s="4" cm="1">
        <f t="array" aca="1" ref="AE3406" ca="1">_xlfn.IFNA(INDIRECT($Y$1&amp;"!"&amp;AE$1&amp;$Y3406),-1)</f>
        <v>1</v>
      </c>
      <c r="AF3406" s="4" t="str">
        <f ca="1">_xlfn.CONCAT(W3406, "-",V3406)</f>
        <v>B-D</v>
      </c>
      <c r="AG3406" s="4" t="str">
        <f>TEXT(ROW()-2, "0000")</f>
        <v>3404</v>
      </c>
      <c r="AH3406" s="4" t="str">
        <f>IF(TRIM(CLEAN(A3406))="m", "male", IF(TRIM(CLEAN(A3406))="f","female", "missing"))</f>
        <v>female</v>
      </c>
      <c r="AI3406" s="4">
        <f>C3406</f>
        <v>86.9</v>
      </c>
      <c r="AJ3406" s="4">
        <f>O3406</f>
        <v>60</v>
      </c>
      <c r="AK3406" s="4">
        <f>P3406</f>
        <v>55</v>
      </c>
      <c r="AL3406" s="4">
        <f>IF(AI3406&lt;60, 0, IF(AI3406&lt;70,2, IF(AI3406&lt;80, 3, IF(AI3406&lt;90,4, IF(AI3406&lt;=100, 5, "?")))))</f>
        <v>4</v>
      </c>
      <c r="AM3406" s="4">
        <f>IF(AJ3406&lt;60, 0, IF(AJ3406&lt;70,2, IF(AJ3406&lt;80, 3, IF(AJ3406&lt;90,4, IF(AJ3406&lt;=100, 5, "?")))))</f>
        <v>2</v>
      </c>
      <c r="AN3406" s="4">
        <f>IF(AK3406&lt;60, 0, IF(AK3406&lt;70,2, IF(AK3406&lt;80, 3, IF(AK3406&lt;90,4, IF(AK3406&lt;=100, 5, "?")))))</f>
        <v>0</v>
      </c>
      <c r="AO3406" s="4">
        <f ca="1">AA3406</f>
        <v>0</v>
      </c>
      <c r="AP3406" s="4">
        <f ca="1">AB3406</f>
        <v>0</v>
      </c>
      <c r="AQ3406" s="4">
        <f ca="1">AC3406</f>
        <v>1</v>
      </c>
      <c r="AR3406" s="4">
        <f ca="1">AD3406</f>
        <v>1</v>
      </c>
      <c r="AS3406" s="4">
        <f ca="1">AE3406</f>
        <v>1</v>
      </c>
      <c r="AT3406" s="4" t="str">
        <f ca="1">Z3406</f>
        <v>B</v>
      </c>
      <c r="AU3406" s="4">
        <f>E3406</f>
        <v>65.7</v>
      </c>
      <c r="AV3406" s="4">
        <f>IF(AU3406&lt;60, 0, IF(AU3406&lt;70,2, IF(AU3406&lt;80, 3, IF(AU3406&lt;90,4, IF(AU3406&lt;=100, 5, "?")))))</f>
        <v>2</v>
      </c>
    </row>
    <row r="3407" spans="1:48" hidden="1" x14ac:dyDescent="0.2">
      <c r="A3407" s="2" t="s">
        <v>16</v>
      </c>
      <c r="B3407" s="3" t="s">
        <v>36</v>
      </c>
      <c r="C3407" s="3">
        <v>96.8</v>
      </c>
      <c r="D3407" s="3" t="s">
        <v>36</v>
      </c>
      <c r="E3407" s="3">
        <v>76.400000000000006</v>
      </c>
      <c r="F3407" s="3">
        <v>1</v>
      </c>
      <c r="G3407" s="3">
        <v>70</v>
      </c>
      <c r="H3407" s="3">
        <v>62</v>
      </c>
      <c r="I3407" s="3">
        <v>63</v>
      </c>
      <c r="J3407" s="3">
        <v>60</v>
      </c>
      <c r="K3407" s="3"/>
      <c r="L3407" s="3"/>
      <c r="M3407" s="3">
        <v>76</v>
      </c>
      <c r="N3407" s="3"/>
      <c r="O3407" s="4">
        <f>MAX(G3407:H3407)</f>
        <v>70</v>
      </c>
      <c r="P3407" s="4">
        <f>MAX(I3407:J3407)</f>
        <v>63</v>
      </c>
      <c r="Q3407" s="4">
        <f>ABS(O3407-C3407)</f>
        <v>26.799999999999997</v>
      </c>
      <c r="R3407" s="4">
        <f>ABS(P3407-C3407)</f>
        <v>33.799999999999997</v>
      </c>
      <c r="S3407" s="4" t="b">
        <f ca="1">OR(O3407=0,P3407=0,Q3407&gt;$Q$1,R3407&gt;$R$1,W3407="N", V3407=2)</f>
        <v>1</v>
      </c>
      <c r="T3407" s="4" t="str">
        <f>TRIM(CLEAN(D3407))</f>
        <v>برنامج بكالوريوس هندسة أنظمة الحاسوب</v>
      </c>
      <c r="U3407" s="4">
        <f>COUNTIF(T:T,T3407)</f>
        <v>549</v>
      </c>
      <c r="V3407" s="4" t="str">
        <f>IF(E3407&lt;60, "F", IF(E3407&lt;70,"D", IF(E3407&lt;80, "C", IF(E3407&lt;90,"B", IF(E3407&lt;=100, "A", "?")))))</f>
        <v>C</v>
      </c>
      <c r="W3407" s="4" t="str" cm="1">
        <f t="array" aca="1" ref="W3407" ca="1">_xlfn.IFNA(INDIRECT($Y$1&amp;"!"&amp;W$1&amp;$Y3407),"N")</f>
        <v>A</v>
      </c>
      <c r="X3407" s="4">
        <f ca="1">COUNTIF(W:W,W3407)</f>
        <v>861</v>
      </c>
      <c r="Y3407" s="4">
        <f>MATCH(T3407,Coding!J:J,0)</f>
        <v>3</v>
      </c>
      <c r="Z3407" s="4" t="str" cm="1">
        <f t="array" aca="1" ref="Z3407" ca="1">_xlfn.IFNA(INDIRECT($Y$1&amp;"!"&amp;Z$1&amp;$Y3407),-1)</f>
        <v>A</v>
      </c>
      <c r="AA3407" s="4" cm="1">
        <f t="array" aca="1" ref="AA3407" ca="1">_xlfn.IFNA(INDIRECT($Y$1&amp;"!"&amp;AA$1&amp;$Y3407),-1)</f>
        <v>0</v>
      </c>
      <c r="AB3407" s="4" cm="1">
        <f t="array" aca="1" ref="AB3407" ca="1">_xlfn.IFNA(INDIRECT($Y$1&amp;"!"&amp;AB$1&amp;$Y3407),-1)</f>
        <v>1</v>
      </c>
      <c r="AC3407" s="4" cm="1">
        <f t="array" aca="1" ref="AC3407" ca="1">_xlfn.IFNA(INDIRECT($Y$1&amp;"!"&amp;AC$1&amp;$Y3407),-1)</f>
        <v>1</v>
      </c>
      <c r="AD3407" s="4" cm="1">
        <f t="array" aca="1" ref="AD3407" ca="1">_xlfn.IFNA(INDIRECT($Y$1&amp;"!"&amp;AD$1&amp;$Y3407),-1)</f>
        <v>1</v>
      </c>
      <c r="AE3407" s="4" cm="1">
        <f t="array" aca="1" ref="AE3407" ca="1">_xlfn.IFNA(INDIRECT($Y$1&amp;"!"&amp;AE$1&amp;$Y3407),-1)</f>
        <v>0</v>
      </c>
      <c r="AF3407" s="4" t="str">
        <f ca="1">_xlfn.CONCAT(W3407, "-",V3407)</f>
        <v>A-C</v>
      </c>
      <c r="AG3407" s="4" t="str">
        <f>TEXT(ROW()-2, "0000")</f>
        <v>3405</v>
      </c>
      <c r="AH3407" s="4" t="str">
        <f>IF(TRIM(CLEAN(A3407))="m", "male", IF(TRIM(CLEAN(A3407))="f","female", "missing"))</f>
        <v>female</v>
      </c>
      <c r="AI3407" s="4">
        <f>C3407</f>
        <v>96.8</v>
      </c>
      <c r="AJ3407" s="4">
        <f>O3407</f>
        <v>70</v>
      </c>
      <c r="AK3407" s="4">
        <f>P3407</f>
        <v>63</v>
      </c>
      <c r="AL3407" s="4">
        <f>IF(AI3407&lt;60, 0, IF(AI3407&lt;70,2, IF(AI3407&lt;80, 3, IF(AI3407&lt;90,4, IF(AI3407&lt;=100, 5, "?")))))</f>
        <v>5</v>
      </c>
      <c r="AM3407" s="4">
        <f>IF(AJ3407&lt;60, 0, IF(AJ3407&lt;70,2, IF(AJ3407&lt;80, 3, IF(AJ3407&lt;90,4, IF(AJ3407&lt;=100, 5, "?")))))</f>
        <v>3</v>
      </c>
      <c r="AN3407" s="4">
        <f>IF(AK3407&lt;60, 0, IF(AK3407&lt;70,2, IF(AK3407&lt;80, 3, IF(AK3407&lt;90,4, IF(AK3407&lt;=100, 5, "?")))))</f>
        <v>2</v>
      </c>
      <c r="AO3407" s="4">
        <f ca="1">AA3407</f>
        <v>0</v>
      </c>
      <c r="AP3407" s="4">
        <f ca="1">AB3407</f>
        <v>1</v>
      </c>
      <c r="AQ3407" s="4">
        <f ca="1">AC3407</f>
        <v>1</v>
      </c>
      <c r="AR3407" s="4">
        <f ca="1">AD3407</f>
        <v>1</v>
      </c>
      <c r="AS3407" s="4">
        <f ca="1">AE3407</f>
        <v>0</v>
      </c>
      <c r="AT3407" s="4" t="str">
        <f ca="1">Z3407</f>
        <v>A</v>
      </c>
      <c r="AU3407" s="4">
        <f>E3407</f>
        <v>76.400000000000006</v>
      </c>
      <c r="AV3407" s="4">
        <f>IF(AU3407&lt;60, 0, IF(AU3407&lt;70,2, IF(AU3407&lt;80, 3, IF(AU3407&lt;90,4, IF(AU3407&lt;=100, 5, "?")))))</f>
        <v>3</v>
      </c>
    </row>
    <row r="3408" spans="1:48" hidden="1" x14ac:dyDescent="0.2">
      <c r="A3408" s="2" t="s">
        <v>16</v>
      </c>
      <c r="B3408" s="3" t="s">
        <v>33</v>
      </c>
      <c r="C3408" s="3">
        <v>91.8</v>
      </c>
      <c r="D3408" s="3" t="s">
        <v>33</v>
      </c>
      <c r="E3408" s="3">
        <v>68.2</v>
      </c>
      <c r="F3408" s="3">
        <v>3</v>
      </c>
      <c r="G3408" s="3">
        <v>65</v>
      </c>
      <c r="H3408" s="3">
        <v>55</v>
      </c>
      <c r="I3408" s="3">
        <v>60</v>
      </c>
      <c r="J3408" s="3">
        <v>0</v>
      </c>
      <c r="K3408" s="3"/>
      <c r="L3408" s="3"/>
      <c r="M3408" s="3"/>
      <c r="N3408" s="3"/>
      <c r="O3408" s="4">
        <f>MAX(G3408:H3408)</f>
        <v>65</v>
      </c>
      <c r="P3408" s="4">
        <f>MAX(I3408:J3408)</f>
        <v>60</v>
      </c>
      <c r="Q3408" s="4">
        <f>ABS(O3408-C3408)</f>
        <v>26.799999999999997</v>
      </c>
      <c r="R3408" s="4">
        <f>ABS(P3408-C3408)</f>
        <v>31.799999999999997</v>
      </c>
      <c r="S3408" s="4" t="b">
        <f ca="1">OR(O3408=0,P3408=0,Q3408&gt;$Q$1,R3408&gt;$R$1,W3408="N", V3408=2)</f>
        <v>1</v>
      </c>
      <c r="T3408" s="4" t="str">
        <f>TRIM(CLEAN(D3408))</f>
        <v>برنامج بكالوريوس علم الحاسوب</v>
      </c>
      <c r="U3408" s="4">
        <f>COUNTIF(T:T,T3408)</f>
        <v>589</v>
      </c>
      <c r="V3408" s="4" t="str">
        <f>IF(E3408&lt;60, "F", IF(E3408&lt;70,"D", IF(E3408&lt;80, "C", IF(E3408&lt;90,"B", IF(E3408&lt;=100, "A", "?")))))</f>
        <v>D</v>
      </c>
      <c r="W3408" s="4" t="str" cm="1">
        <f t="array" aca="1" ref="W3408" ca="1">_xlfn.IFNA(INDIRECT($Y$1&amp;"!"&amp;W$1&amp;$Y3408),"N")</f>
        <v>D</v>
      </c>
      <c r="X3408" s="4">
        <f ca="1">COUNTIF(W:W,W3408)</f>
        <v>589</v>
      </c>
      <c r="Y3408" s="4">
        <f>MATCH(T3408,Coding!J:J,0)</f>
        <v>9</v>
      </c>
      <c r="Z3408" s="4" t="str" cm="1">
        <f t="array" aca="1" ref="Z3408" ca="1">_xlfn.IFNA(INDIRECT($Y$1&amp;"!"&amp;Z$1&amp;$Y3408),-1)</f>
        <v>D</v>
      </c>
      <c r="AA3408" s="4" cm="1">
        <f t="array" aca="1" ref="AA3408" ca="1">_xlfn.IFNA(INDIRECT($Y$1&amp;"!"&amp;AA$1&amp;$Y3408),-1)</f>
        <v>0</v>
      </c>
      <c r="AB3408" s="4" cm="1">
        <f t="array" aca="1" ref="AB3408" ca="1">_xlfn.IFNA(INDIRECT($Y$1&amp;"!"&amp;AB$1&amp;$Y3408),-1)</f>
        <v>1</v>
      </c>
      <c r="AC3408" s="4" cm="1">
        <f t="array" aca="1" ref="AC3408" ca="1">_xlfn.IFNA(INDIRECT($Y$1&amp;"!"&amp;AC$1&amp;$Y3408),-1)</f>
        <v>0</v>
      </c>
      <c r="AD3408" s="4" cm="1">
        <f t="array" aca="1" ref="AD3408" ca="1">_xlfn.IFNA(INDIRECT($Y$1&amp;"!"&amp;AD$1&amp;$Y3408),-1)</f>
        <v>0</v>
      </c>
      <c r="AE3408" s="4" cm="1">
        <f t="array" aca="1" ref="AE3408" ca="1">_xlfn.IFNA(INDIRECT($Y$1&amp;"!"&amp;AE$1&amp;$Y3408),-1)</f>
        <v>0</v>
      </c>
      <c r="AF3408" s="4" t="str">
        <f ca="1">_xlfn.CONCAT(W3408, "-",V3408)</f>
        <v>D-D</v>
      </c>
      <c r="AG3408" s="4" t="str">
        <f>TEXT(ROW()-2, "0000")</f>
        <v>3406</v>
      </c>
      <c r="AH3408" s="4" t="str">
        <f>IF(TRIM(CLEAN(A3408))="m", "male", IF(TRIM(CLEAN(A3408))="f","female", "missing"))</f>
        <v>female</v>
      </c>
      <c r="AI3408" s="4">
        <f>C3408</f>
        <v>91.8</v>
      </c>
      <c r="AJ3408" s="4">
        <f>O3408</f>
        <v>65</v>
      </c>
      <c r="AK3408" s="4">
        <f>P3408</f>
        <v>60</v>
      </c>
      <c r="AL3408" s="4">
        <f>IF(AI3408&lt;60, 0, IF(AI3408&lt;70,2, IF(AI3408&lt;80, 3, IF(AI3408&lt;90,4, IF(AI3408&lt;=100, 5, "?")))))</f>
        <v>5</v>
      </c>
      <c r="AM3408" s="4">
        <f>IF(AJ3408&lt;60, 0, IF(AJ3408&lt;70,2, IF(AJ3408&lt;80, 3, IF(AJ3408&lt;90,4, IF(AJ3408&lt;=100, 5, "?")))))</f>
        <v>2</v>
      </c>
      <c r="AN3408" s="4">
        <f>IF(AK3408&lt;60, 0, IF(AK3408&lt;70,2, IF(AK3408&lt;80, 3, IF(AK3408&lt;90,4, IF(AK3408&lt;=100, 5, "?")))))</f>
        <v>2</v>
      </c>
      <c r="AO3408" s="4">
        <f ca="1">AA3408</f>
        <v>0</v>
      </c>
      <c r="AP3408" s="4">
        <f ca="1">AB3408</f>
        <v>1</v>
      </c>
      <c r="AQ3408" s="4">
        <f ca="1">AC3408</f>
        <v>0</v>
      </c>
      <c r="AR3408" s="4">
        <f ca="1">AD3408</f>
        <v>0</v>
      </c>
      <c r="AS3408" s="4">
        <f ca="1">AE3408</f>
        <v>0</v>
      </c>
      <c r="AT3408" s="4" t="str">
        <f ca="1">Z3408</f>
        <v>D</v>
      </c>
      <c r="AU3408" s="4">
        <f>E3408</f>
        <v>68.2</v>
      </c>
      <c r="AV3408" s="4">
        <f>IF(AU3408&lt;60, 0, IF(AU3408&lt;70,2, IF(AU3408&lt;80, 3, IF(AU3408&lt;90,4, IF(AU3408&lt;=100, 5, "?")))))</f>
        <v>2</v>
      </c>
    </row>
    <row r="3409" spans="1:48" hidden="1" x14ac:dyDescent="0.2">
      <c r="A3409" s="2" t="s">
        <v>13</v>
      </c>
      <c r="B3409" s="3" t="s">
        <v>14</v>
      </c>
      <c r="C3409" s="3">
        <v>86.6</v>
      </c>
      <c r="D3409" s="3" t="s">
        <v>14</v>
      </c>
      <c r="E3409" s="3">
        <v>60.4</v>
      </c>
      <c r="F3409" s="3">
        <v>3</v>
      </c>
      <c r="G3409" s="3">
        <v>60</v>
      </c>
      <c r="H3409" s="3"/>
      <c r="I3409" s="3">
        <v>55</v>
      </c>
      <c r="J3409" s="3"/>
      <c r="K3409" s="3"/>
      <c r="L3409" s="3"/>
      <c r="M3409" s="3">
        <v>50</v>
      </c>
      <c r="N3409" s="3"/>
      <c r="O3409" s="4">
        <f>MAX(G3409:H3409)</f>
        <v>60</v>
      </c>
      <c r="P3409" s="4">
        <f>MAX(I3409:J3409)</f>
        <v>55</v>
      </c>
      <c r="Q3409" s="4">
        <f>ABS(O3409-C3409)</f>
        <v>26.599999999999994</v>
      </c>
      <c r="R3409" s="4">
        <f>ABS(P3409-C3409)</f>
        <v>31.599999999999994</v>
      </c>
      <c r="S3409" s="4" t="b">
        <f ca="1">OR(O3409=0,P3409=0,Q3409&gt;$Q$1,R3409&gt;$R$1,W3409="N", V3409=2)</f>
        <v>1</v>
      </c>
      <c r="T3409" s="4" t="str">
        <f>TRIM(CLEAN(D3409))</f>
        <v>برنامج بكالوريوس الهندسة الكهربائية</v>
      </c>
      <c r="U3409" s="4">
        <f>COUNTIF(T:T,T3409)</f>
        <v>420</v>
      </c>
      <c r="V3409" s="4" t="str">
        <f>IF(E3409&lt;60, "F", IF(E3409&lt;70,"D", IF(E3409&lt;80, "C", IF(E3409&lt;90,"B", IF(E3409&lt;=100, "A", "?")))))</f>
        <v>D</v>
      </c>
      <c r="W3409" s="4" t="str" cm="1">
        <f t="array" aca="1" ref="W3409" ca="1">_xlfn.IFNA(INDIRECT($Y$1&amp;"!"&amp;W$1&amp;$Y3409),"N")</f>
        <v>F</v>
      </c>
      <c r="X3409" s="4">
        <f ca="1">COUNTIF(W:W,W3409)</f>
        <v>420</v>
      </c>
      <c r="Y3409" s="4">
        <f>MATCH(T3409,Coding!J:J,0)</f>
        <v>11</v>
      </c>
      <c r="Z3409" s="4" t="str" cm="1">
        <f t="array" aca="1" ref="Z3409" ca="1">_xlfn.IFNA(INDIRECT($Y$1&amp;"!"&amp;Z$1&amp;$Y3409),-1)</f>
        <v>F</v>
      </c>
      <c r="AA3409" s="4" cm="1">
        <f t="array" aca="1" ref="AA3409" ca="1">_xlfn.IFNA(INDIRECT($Y$1&amp;"!"&amp;AA$1&amp;$Y3409),-1)</f>
        <v>0</v>
      </c>
      <c r="AB3409" s="4" cm="1">
        <f t="array" aca="1" ref="AB3409" ca="1">_xlfn.IFNA(INDIRECT($Y$1&amp;"!"&amp;AB$1&amp;$Y3409),-1)</f>
        <v>1</v>
      </c>
      <c r="AC3409" s="4" cm="1">
        <f t="array" aca="1" ref="AC3409" ca="1">_xlfn.IFNA(INDIRECT($Y$1&amp;"!"&amp;AC$1&amp;$Y3409),-1)</f>
        <v>0</v>
      </c>
      <c r="AD3409" s="4" cm="1">
        <f t="array" aca="1" ref="AD3409" ca="1">_xlfn.IFNA(INDIRECT($Y$1&amp;"!"&amp;AD$1&amp;$Y3409),-1)</f>
        <v>1</v>
      </c>
      <c r="AE3409" s="4" cm="1">
        <f t="array" aca="1" ref="AE3409" ca="1">_xlfn.IFNA(INDIRECT($Y$1&amp;"!"&amp;AE$1&amp;$Y3409),-1)</f>
        <v>0</v>
      </c>
      <c r="AF3409" s="4" t="str">
        <f ca="1">_xlfn.CONCAT(W3409, "-",V3409)</f>
        <v>F-D</v>
      </c>
      <c r="AG3409" s="4" t="str">
        <f>TEXT(ROW()-2, "0000")</f>
        <v>3407</v>
      </c>
      <c r="AH3409" s="4" t="str">
        <f>IF(TRIM(CLEAN(A3409))="m", "male", IF(TRIM(CLEAN(A3409))="f","female", "missing"))</f>
        <v>male</v>
      </c>
      <c r="AI3409" s="4">
        <f>C3409</f>
        <v>86.6</v>
      </c>
      <c r="AJ3409" s="4">
        <f>O3409</f>
        <v>60</v>
      </c>
      <c r="AK3409" s="4">
        <f>P3409</f>
        <v>55</v>
      </c>
      <c r="AL3409" s="4">
        <f>IF(AI3409&lt;60, 0, IF(AI3409&lt;70,2, IF(AI3409&lt;80, 3, IF(AI3409&lt;90,4, IF(AI3409&lt;=100, 5, "?")))))</f>
        <v>4</v>
      </c>
      <c r="AM3409" s="4">
        <f>IF(AJ3409&lt;60, 0, IF(AJ3409&lt;70,2, IF(AJ3409&lt;80, 3, IF(AJ3409&lt;90,4, IF(AJ3409&lt;=100, 5, "?")))))</f>
        <v>2</v>
      </c>
      <c r="AN3409" s="4">
        <f>IF(AK3409&lt;60, 0, IF(AK3409&lt;70,2, IF(AK3409&lt;80, 3, IF(AK3409&lt;90,4, IF(AK3409&lt;=100, 5, "?")))))</f>
        <v>0</v>
      </c>
      <c r="AO3409" s="4">
        <f ca="1">AA3409</f>
        <v>0</v>
      </c>
      <c r="AP3409" s="4">
        <f ca="1">AB3409</f>
        <v>1</v>
      </c>
      <c r="AQ3409" s="4">
        <f ca="1">AC3409</f>
        <v>0</v>
      </c>
      <c r="AR3409" s="4">
        <f ca="1">AD3409</f>
        <v>1</v>
      </c>
      <c r="AS3409" s="4">
        <f ca="1">AE3409</f>
        <v>0</v>
      </c>
      <c r="AT3409" s="4" t="str">
        <f ca="1">Z3409</f>
        <v>F</v>
      </c>
      <c r="AU3409" s="4">
        <f>E3409</f>
        <v>60.4</v>
      </c>
      <c r="AV3409" s="4">
        <f>IF(AU3409&lt;60, 0, IF(AU3409&lt;70,2, IF(AU3409&lt;80, 3, IF(AU3409&lt;90,4, IF(AU3409&lt;=100, 5, "?")))))</f>
        <v>2</v>
      </c>
    </row>
    <row r="3410" spans="1:48" hidden="1" x14ac:dyDescent="0.2">
      <c r="A3410" s="2" t="s">
        <v>16</v>
      </c>
      <c r="B3410" s="3" t="s">
        <v>36</v>
      </c>
      <c r="C3410" s="3">
        <v>92.6</v>
      </c>
      <c r="D3410" s="3" t="s">
        <v>14</v>
      </c>
      <c r="E3410" s="3">
        <v>68.7</v>
      </c>
      <c r="F3410" s="3">
        <v>1</v>
      </c>
      <c r="G3410" s="3">
        <v>67</v>
      </c>
      <c r="H3410" s="3">
        <v>60</v>
      </c>
      <c r="I3410" s="3">
        <v>61</v>
      </c>
      <c r="J3410" s="3">
        <v>60</v>
      </c>
      <c r="K3410" s="3"/>
      <c r="L3410" s="3"/>
      <c r="M3410" s="3">
        <v>75</v>
      </c>
      <c r="N3410" s="3"/>
      <c r="O3410" s="4">
        <f>MAX(G3410:H3410)</f>
        <v>67</v>
      </c>
      <c r="P3410" s="4">
        <f>MAX(I3410:J3410)</f>
        <v>61</v>
      </c>
      <c r="Q3410" s="4">
        <f>ABS(O3410-C3410)</f>
        <v>25.599999999999994</v>
      </c>
      <c r="R3410" s="4">
        <f>ABS(P3410-C3410)</f>
        <v>31.599999999999994</v>
      </c>
      <c r="S3410" s="4" t="b">
        <f ca="1">OR(O3410=0,P3410=0,Q3410&gt;$Q$1,R3410&gt;$R$1,W3410="N", V3410=2)</f>
        <v>1</v>
      </c>
      <c r="T3410" s="4" t="str">
        <f>TRIM(CLEAN(D3410))</f>
        <v>برنامج بكالوريوس الهندسة الكهربائية</v>
      </c>
      <c r="U3410" s="4">
        <f>COUNTIF(T:T,T3410)</f>
        <v>420</v>
      </c>
      <c r="V3410" s="4" t="str">
        <f>IF(E3410&lt;60, "F", IF(E3410&lt;70,"D", IF(E3410&lt;80, "C", IF(E3410&lt;90,"B", IF(E3410&lt;=100, "A", "?")))))</f>
        <v>D</v>
      </c>
      <c r="W3410" s="4" t="str" cm="1">
        <f t="array" aca="1" ref="W3410" ca="1">_xlfn.IFNA(INDIRECT($Y$1&amp;"!"&amp;W$1&amp;$Y3410),"N")</f>
        <v>F</v>
      </c>
      <c r="X3410" s="4">
        <f ca="1">COUNTIF(W:W,W3410)</f>
        <v>420</v>
      </c>
      <c r="Y3410" s="4">
        <f>MATCH(T3410,Coding!J:J,0)</f>
        <v>11</v>
      </c>
      <c r="Z3410" s="4" t="str" cm="1">
        <f t="array" aca="1" ref="Z3410" ca="1">_xlfn.IFNA(INDIRECT($Y$1&amp;"!"&amp;Z$1&amp;$Y3410),-1)</f>
        <v>F</v>
      </c>
      <c r="AA3410" s="4" cm="1">
        <f t="array" aca="1" ref="AA3410" ca="1">_xlfn.IFNA(INDIRECT($Y$1&amp;"!"&amp;AA$1&amp;$Y3410),-1)</f>
        <v>0</v>
      </c>
      <c r="AB3410" s="4" cm="1">
        <f t="array" aca="1" ref="AB3410" ca="1">_xlfn.IFNA(INDIRECT($Y$1&amp;"!"&amp;AB$1&amp;$Y3410),-1)</f>
        <v>1</v>
      </c>
      <c r="AC3410" s="4" cm="1">
        <f t="array" aca="1" ref="AC3410" ca="1">_xlfn.IFNA(INDIRECT($Y$1&amp;"!"&amp;AC$1&amp;$Y3410),-1)</f>
        <v>0</v>
      </c>
      <c r="AD3410" s="4" cm="1">
        <f t="array" aca="1" ref="AD3410" ca="1">_xlfn.IFNA(INDIRECT($Y$1&amp;"!"&amp;AD$1&amp;$Y3410),-1)</f>
        <v>1</v>
      </c>
      <c r="AE3410" s="4" cm="1">
        <f t="array" aca="1" ref="AE3410" ca="1">_xlfn.IFNA(INDIRECT($Y$1&amp;"!"&amp;AE$1&amp;$Y3410),-1)</f>
        <v>0</v>
      </c>
      <c r="AF3410" s="4" t="str">
        <f ca="1">_xlfn.CONCAT(W3410, "-",V3410)</f>
        <v>F-D</v>
      </c>
      <c r="AG3410" s="4" t="str">
        <f>TEXT(ROW()-2, "0000")</f>
        <v>3408</v>
      </c>
      <c r="AH3410" s="4" t="str">
        <f>IF(TRIM(CLEAN(A3410))="m", "male", IF(TRIM(CLEAN(A3410))="f","female", "missing"))</f>
        <v>female</v>
      </c>
      <c r="AI3410" s="4">
        <f>C3410</f>
        <v>92.6</v>
      </c>
      <c r="AJ3410" s="4">
        <f>O3410</f>
        <v>67</v>
      </c>
      <c r="AK3410" s="4">
        <f>P3410</f>
        <v>61</v>
      </c>
      <c r="AL3410" s="4">
        <f>IF(AI3410&lt;60, 0, IF(AI3410&lt;70,2, IF(AI3410&lt;80, 3, IF(AI3410&lt;90,4, IF(AI3410&lt;=100, 5, "?")))))</f>
        <v>5</v>
      </c>
      <c r="AM3410" s="4">
        <f>IF(AJ3410&lt;60, 0, IF(AJ3410&lt;70,2, IF(AJ3410&lt;80, 3, IF(AJ3410&lt;90,4, IF(AJ3410&lt;=100, 5, "?")))))</f>
        <v>2</v>
      </c>
      <c r="AN3410" s="4">
        <f>IF(AK3410&lt;60, 0, IF(AK3410&lt;70,2, IF(AK3410&lt;80, 3, IF(AK3410&lt;90,4, IF(AK3410&lt;=100, 5, "?")))))</f>
        <v>2</v>
      </c>
      <c r="AO3410" s="4">
        <f ca="1">AA3410</f>
        <v>0</v>
      </c>
      <c r="AP3410" s="4">
        <f ca="1">AB3410</f>
        <v>1</v>
      </c>
      <c r="AQ3410" s="4">
        <f ca="1">AC3410</f>
        <v>0</v>
      </c>
      <c r="AR3410" s="4">
        <f ca="1">AD3410</f>
        <v>1</v>
      </c>
      <c r="AS3410" s="4">
        <f ca="1">AE3410</f>
        <v>0</v>
      </c>
      <c r="AT3410" s="4" t="str">
        <f ca="1">Z3410</f>
        <v>F</v>
      </c>
      <c r="AU3410" s="4">
        <f>E3410</f>
        <v>68.7</v>
      </c>
      <c r="AV3410" s="4">
        <f>IF(AU3410&lt;60, 0, IF(AU3410&lt;70,2, IF(AU3410&lt;80, 3, IF(AU3410&lt;90,4, IF(AU3410&lt;=100, 5, "?")))))</f>
        <v>2</v>
      </c>
    </row>
    <row r="3411" spans="1:48" hidden="1" x14ac:dyDescent="0.2">
      <c r="A3411" s="2" t="s">
        <v>13</v>
      </c>
      <c r="B3411" s="3" t="s">
        <v>28</v>
      </c>
      <c r="C3411" s="3">
        <v>85.4</v>
      </c>
      <c r="D3411" s="3" t="s">
        <v>28</v>
      </c>
      <c r="E3411" s="3">
        <v>67.2</v>
      </c>
      <c r="F3411" s="3">
        <v>3</v>
      </c>
      <c r="G3411" s="3">
        <v>60</v>
      </c>
      <c r="H3411" s="3"/>
      <c r="I3411" s="3">
        <v>55</v>
      </c>
      <c r="J3411" s="3"/>
      <c r="K3411" s="3"/>
      <c r="L3411" s="3"/>
      <c r="M3411" s="3">
        <v>60</v>
      </c>
      <c r="N3411" s="3"/>
      <c r="O3411" s="4">
        <f>MAX(G3411:H3411)</f>
        <v>60</v>
      </c>
      <c r="P3411" s="4">
        <f>MAX(I3411:J3411)</f>
        <v>55</v>
      </c>
      <c r="Q3411" s="4">
        <f>ABS(O3411-C3411)</f>
        <v>25.400000000000006</v>
      </c>
      <c r="R3411" s="4">
        <f>ABS(P3411-C3411)</f>
        <v>30.400000000000006</v>
      </c>
      <c r="S3411" s="4" t="b">
        <f ca="1">OR(O3411=0,P3411=0,Q3411&gt;$Q$1,R3411&gt;$R$1,W3411="N", V3411=2)</f>
        <v>1</v>
      </c>
      <c r="T3411" s="4" t="str">
        <f>TRIM(CLEAN(D3411))</f>
        <v>برنامج بكالوريوس الهندسة الميكانيكية</v>
      </c>
      <c r="U3411" s="4">
        <f>COUNTIF(T:T,T3411)</f>
        <v>292</v>
      </c>
      <c r="V3411" s="4" t="str">
        <f>IF(E3411&lt;60, "F", IF(E3411&lt;70,"D", IF(E3411&lt;80, "C", IF(E3411&lt;90,"B", IF(E3411&lt;=100, "A", "?")))))</f>
        <v>D</v>
      </c>
      <c r="W3411" s="4" t="str" cm="1">
        <f t="array" aca="1" ref="W3411" ca="1">_xlfn.IFNA(INDIRECT($Y$1&amp;"!"&amp;W$1&amp;$Y3411),"N")</f>
        <v>E</v>
      </c>
      <c r="X3411" s="4">
        <f ca="1">COUNTIF(W:W,W3411)</f>
        <v>292</v>
      </c>
      <c r="Y3411" s="4">
        <f>MATCH(T3411,Coding!J:J,0)</f>
        <v>10</v>
      </c>
      <c r="Z3411" s="4" t="str" cm="1">
        <f t="array" aca="1" ref="Z3411" ca="1">_xlfn.IFNA(INDIRECT($Y$1&amp;"!"&amp;Z$1&amp;$Y3411),-1)</f>
        <v>E</v>
      </c>
      <c r="AA3411" s="4" cm="1">
        <f t="array" aca="1" ref="AA3411" ca="1">_xlfn.IFNA(INDIRECT($Y$1&amp;"!"&amp;AA$1&amp;$Y3411),-1)</f>
        <v>0</v>
      </c>
      <c r="AB3411" s="4" cm="1">
        <f t="array" aca="1" ref="AB3411" ca="1">_xlfn.IFNA(INDIRECT($Y$1&amp;"!"&amp;AB$1&amp;$Y3411),-1)</f>
        <v>0</v>
      </c>
      <c r="AC3411" s="4" cm="1">
        <f t="array" aca="1" ref="AC3411" ca="1">_xlfn.IFNA(INDIRECT($Y$1&amp;"!"&amp;AC$1&amp;$Y3411),-1)</f>
        <v>1</v>
      </c>
      <c r="AD3411" s="4" cm="1">
        <f t="array" aca="1" ref="AD3411" ca="1">_xlfn.IFNA(INDIRECT($Y$1&amp;"!"&amp;AD$1&amp;$Y3411),-1)</f>
        <v>0</v>
      </c>
      <c r="AE3411" s="4" cm="1">
        <f t="array" aca="1" ref="AE3411" ca="1">_xlfn.IFNA(INDIRECT($Y$1&amp;"!"&amp;AE$1&amp;$Y3411),-1)</f>
        <v>1</v>
      </c>
      <c r="AF3411" s="4" t="str">
        <f ca="1">_xlfn.CONCAT(W3411, "-",V3411)</f>
        <v>E-D</v>
      </c>
      <c r="AG3411" s="4" t="str">
        <f>TEXT(ROW()-2, "0000")</f>
        <v>3409</v>
      </c>
      <c r="AH3411" s="4" t="str">
        <f>IF(TRIM(CLEAN(A3411))="m", "male", IF(TRIM(CLEAN(A3411))="f","female", "missing"))</f>
        <v>male</v>
      </c>
      <c r="AI3411" s="4">
        <f>C3411</f>
        <v>85.4</v>
      </c>
      <c r="AJ3411" s="4">
        <f>O3411</f>
        <v>60</v>
      </c>
      <c r="AK3411" s="4">
        <f>P3411</f>
        <v>55</v>
      </c>
      <c r="AL3411" s="4">
        <f>IF(AI3411&lt;60, 0, IF(AI3411&lt;70,2, IF(AI3411&lt;80, 3, IF(AI3411&lt;90,4, IF(AI3411&lt;=100, 5, "?")))))</f>
        <v>4</v>
      </c>
      <c r="AM3411" s="4">
        <f>IF(AJ3411&lt;60, 0, IF(AJ3411&lt;70,2, IF(AJ3411&lt;80, 3, IF(AJ3411&lt;90,4, IF(AJ3411&lt;=100, 5, "?")))))</f>
        <v>2</v>
      </c>
      <c r="AN3411" s="4">
        <f>IF(AK3411&lt;60, 0, IF(AK3411&lt;70,2, IF(AK3411&lt;80, 3, IF(AK3411&lt;90,4, IF(AK3411&lt;=100, 5, "?")))))</f>
        <v>0</v>
      </c>
      <c r="AO3411" s="4">
        <f ca="1">AA3411</f>
        <v>0</v>
      </c>
      <c r="AP3411" s="4">
        <f ca="1">AB3411</f>
        <v>0</v>
      </c>
      <c r="AQ3411" s="4">
        <f ca="1">AC3411</f>
        <v>1</v>
      </c>
      <c r="AR3411" s="4">
        <f ca="1">AD3411</f>
        <v>0</v>
      </c>
      <c r="AS3411" s="4">
        <f ca="1">AE3411</f>
        <v>1</v>
      </c>
      <c r="AT3411" s="4" t="str">
        <f ca="1">Z3411</f>
        <v>E</v>
      </c>
      <c r="AU3411" s="4">
        <f>E3411</f>
        <v>67.2</v>
      </c>
      <c r="AV3411" s="4">
        <f>IF(AU3411&lt;60, 0, IF(AU3411&lt;70,2, IF(AU3411&lt;80, 3, IF(AU3411&lt;90,4, IF(AU3411&lt;=100, 5, "?")))))</f>
        <v>2</v>
      </c>
    </row>
    <row r="3412" spans="1:48" hidden="1" x14ac:dyDescent="0.2">
      <c r="A3412" s="2" t="s">
        <v>13</v>
      </c>
      <c r="B3412" s="3" t="s">
        <v>37</v>
      </c>
      <c r="C3412" s="3">
        <v>89.2</v>
      </c>
      <c r="D3412" s="3" t="s">
        <v>37</v>
      </c>
      <c r="E3412" s="3">
        <v>66.8</v>
      </c>
      <c r="F3412" s="3">
        <v>3</v>
      </c>
      <c r="G3412" s="3">
        <v>64</v>
      </c>
      <c r="H3412" s="3">
        <v>50</v>
      </c>
      <c r="I3412" s="3">
        <v>55</v>
      </c>
      <c r="J3412" s="3">
        <v>55</v>
      </c>
      <c r="K3412" s="3"/>
      <c r="L3412" s="3"/>
      <c r="M3412" s="3">
        <v>64</v>
      </c>
      <c r="N3412" s="3"/>
      <c r="O3412" s="4">
        <f>MAX(G3412:H3412)</f>
        <v>64</v>
      </c>
      <c r="P3412" s="4">
        <f>MAX(I3412:J3412)</f>
        <v>55</v>
      </c>
      <c r="Q3412" s="4">
        <f>ABS(O3412-C3412)</f>
        <v>25.200000000000003</v>
      </c>
      <c r="R3412" s="4">
        <f>ABS(P3412-C3412)</f>
        <v>34.200000000000003</v>
      </c>
      <c r="S3412" s="4" t="b">
        <f ca="1">OR(O3412=0,P3412=0,Q3412&gt;$Q$1,R3412&gt;$R$1,W3412="N", V3412=2)</f>
        <v>1</v>
      </c>
      <c r="T3412" s="4" t="str">
        <f>TRIM(CLEAN(D3412))</f>
        <v>كلية الهندسة والتكنولوجيا</v>
      </c>
      <c r="U3412" s="4">
        <f>COUNTIF(T:T,T3412)</f>
        <v>173</v>
      </c>
      <c r="V3412" s="4" t="str">
        <f>IF(E3412&lt;60, "F", IF(E3412&lt;70,"D", IF(E3412&lt;80, "C", IF(E3412&lt;90,"B", IF(E3412&lt;=100, "A", "?")))))</f>
        <v>D</v>
      </c>
      <c r="W3412" s="4" t="str" cm="1">
        <f t="array" aca="1" ref="W3412" ca="1">_xlfn.IFNA(INDIRECT($Y$1&amp;"!"&amp;W$1&amp;$Y3412),"N")</f>
        <v>A</v>
      </c>
      <c r="X3412" s="4">
        <f ca="1">COUNTIF(W:W,W3412)</f>
        <v>861</v>
      </c>
      <c r="Y3412" s="4">
        <f>MATCH(T3412,Coding!J:J,0)</f>
        <v>4</v>
      </c>
      <c r="Z3412" s="4" t="str" cm="1">
        <f t="array" aca="1" ref="Z3412" ca="1">_xlfn.IFNA(INDIRECT($Y$1&amp;"!"&amp;Z$1&amp;$Y3412),-1)</f>
        <v>A</v>
      </c>
      <c r="AA3412" s="4" cm="1">
        <f t="array" aca="1" ref="AA3412" ca="1">_xlfn.IFNA(INDIRECT($Y$1&amp;"!"&amp;AA$1&amp;$Y3412),-1)</f>
        <v>0</v>
      </c>
      <c r="AB3412" s="4" cm="1">
        <f t="array" aca="1" ref="AB3412" ca="1">_xlfn.IFNA(INDIRECT($Y$1&amp;"!"&amp;AB$1&amp;$Y3412),-1)</f>
        <v>1</v>
      </c>
      <c r="AC3412" s="4" cm="1">
        <f t="array" aca="1" ref="AC3412" ca="1">_xlfn.IFNA(INDIRECT($Y$1&amp;"!"&amp;AC$1&amp;$Y3412),-1)</f>
        <v>1</v>
      </c>
      <c r="AD3412" s="4" cm="1">
        <f t="array" aca="1" ref="AD3412" ca="1">_xlfn.IFNA(INDIRECT($Y$1&amp;"!"&amp;AD$1&amp;$Y3412),-1)</f>
        <v>1</v>
      </c>
      <c r="AE3412" s="4" cm="1">
        <f t="array" aca="1" ref="AE3412" ca="1">_xlfn.IFNA(INDIRECT($Y$1&amp;"!"&amp;AE$1&amp;$Y3412),-1)</f>
        <v>0</v>
      </c>
      <c r="AF3412" s="4" t="str">
        <f ca="1">_xlfn.CONCAT(W3412, "-",V3412)</f>
        <v>A-D</v>
      </c>
      <c r="AG3412" s="4" t="str">
        <f>TEXT(ROW()-2, "0000")</f>
        <v>3410</v>
      </c>
      <c r="AH3412" s="4" t="str">
        <f>IF(TRIM(CLEAN(A3412))="m", "male", IF(TRIM(CLEAN(A3412))="f","female", "missing"))</f>
        <v>male</v>
      </c>
      <c r="AI3412" s="4">
        <f>C3412</f>
        <v>89.2</v>
      </c>
      <c r="AJ3412" s="4">
        <f>O3412</f>
        <v>64</v>
      </c>
      <c r="AK3412" s="4">
        <f>P3412</f>
        <v>55</v>
      </c>
      <c r="AL3412" s="4">
        <f>IF(AI3412&lt;60, 0, IF(AI3412&lt;70,2, IF(AI3412&lt;80, 3, IF(AI3412&lt;90,4, IF(AI3412&lt;=100, 5, "?")))))</f>
        <v>4</v>
      </c>
      <c r="AM3412" s="4">
        <f>IF(AJ3412&lt;60, 0, IF(AJ3412&lt;70,2, IF(AJ3412&lt;80, 3, IF(AJ3412&lt;90,4, IF(AJ3412&lt;=100, 5, "?")))))</f>
        <v>2</v>
      </c>
      <c r="AN3412" s="4">
        <f>IF(AK3412&lt;60, 0, IF(AK3412&lt;70,2, IF(AK3412&lt;80, 3, IF(AK3412&lt;90,4, IF(AK3412&lt;=100, 5, "?")))))</f>
        <v>0</v>
      </c>
      <c r="AO3412" s="4">
        <f ca="1">AA3412</f>
        <v>0</v>
      </c>
      <c r="AP3412" s="4">
        <f ca="1">AB3412</f>
        <v>1</v>
      </c>
      <c r="AQ3412" s="4">
        <f ca="1">AC3412</f>
        <v>1</v>
      </c>
      <c r="AR3412" s="4">
        <f ca="1">AD3412</f>
        <v>1</v>
      </c>
      <c r="AS3412" s="4">
        <f ca="1">AE3412</f>
        <v>0</v>
      </c>
      <c r="AT3412" s="4" t="str">
        <f ca="1">Z3412</f>
        <v>A</v>
      </c>
      <c r="AU3412" s="4">
        <f>E3412</f>
        <v>66.8</v>
      </c>
      <c r="AV3412" s="4">
        <f>IF(AU3412&lt;60, 0, IF(AU3412&lt;70,2, IF(AU3412&lt;80, 3, IF(AU3412&lt;90,4, IF(AU3412&lt;=100, 5, "?")))))</f>
        <v>2</v>
      </c>
    </row>
    <row r="3413" spans="1:48" hidden="1" x14ac:dyDescent="0.2">
      <c r="A3413" s="2" t="s">
        <v>13</v>
      </c>
      <c r="B3413" s="3" t="s">
        <v>33</v>
      </c>
      <c r="C3413" s="3">
        <v>95.2</v>
      </c>
      <c r="D3413" s="3" t="s">
        <v>33</v>
      </c>
      <c r="E3413" s="3">
        <v>71</v>
      </c>
      <c r="F3413" s="3">
        <v>1</v>
      </c>
      <c r="G3413" s="3">
        <v>60</v>
      </c>
      <c r="H3413" s="3">
        <v>70</v>
      </c>
      <c r="I3413" s="3">
        <v>60</v>
      </c>
      <c r="J3413" s="3">
        <v>60</v>
      </c>
      <c r="K3413" s="3"/>
      <c r="L3413" s="3"/>
      <c r="M3413" s="3"/>
      <c r="N3413" s="3"/>
      <c r="O3413" s="4">
        <f>MAX(G3413:H3413)</f>
        <v>70</v>
      </c>
      <c r="P3413" s="4">
        <f>MAX(I3413:J3413)</f>
        <v>60</v>
      </c>
      <c r="Q3413" s="4">
        <f>ABS(O3413-C3413)</f>
        <v>25.200000000000003</v>
      </c>
      <c r="R3413" s="4">
        <f>ABS(P3413-C3413)</f>
        <v>35.200000000000003</v>
      </c>
      <c r="S3413" s="4" t="b">
        <f ca="1">OR(O3413=0,P3413=0,Q3413&gt;$Q$1,R3413&gt;$R$1,W3413="N", V3413=2)</f>
        <v>1</v>
      </c>
      <c r="T3413" s="4" t="str">
        <f>TRIM(CLEAN(D3413))</f>
        <v>برنامج بكالوريوس علم الحاسوب</v>
      </c>
      <c r="U3413" s="4">
        <f>COUNTIF(T:T,T3413)</f>
        <v>589</v>
      </c>
      <c r="V3413" s="4" t="str">
        <f>IF(E3413&lt;60, "F", IF(E3413&lt;70,"D", IF(E3413&lt;80, "C", IF(E3413&lt;90,"B", IF(E3413&lt;=100, "A", "?")))))</f>
        <v>C</v>
      </c>
      <c r="W3413" s="4" t="str" cm="1">
        <f t="array" aca="1" ref="W3413" ca="1">_xlfn.IFNA(INDIRECT($Y$1&amp;"!"&amp;W$1&amp;$Y3413),"N")</f>
        <v>D</v>
      </c>
      <c r="X3413" s="4">
        <f ca="1">COUNTIF(W:W,W3413)</f>
        <v>589</v>
      </c>
      <c r="Y3413" s="4">
        <f>MATCH(T3413,Coding!J:J,0)</f>
        <v>9</v>
      </c>
      <c r="Z3413" s="4" t="str" cm="1">
        <f t="array" aca="1" ref="Z3413" ca="1">_xlfn.IFNA(INDIRECT($Y$1&amp;"!"&amp;Z$1&amp;$Y3413),-1)</f>
        <v>D</v>
      </c>
      <c r="AA3413" s="4" cm="1">
        <f t="array" aca="1" ref="AA3413" ca="1">_xlfn.IFNA(INDIRECT($Y$1&amp;"!"&amp;AA$1&amp;$Y3413),-1)</f>
        <v>0</v>
      </c>
      <c r="AB3413" s="4" cm="1">
        <f t="array" aca="1" ref="AB3413" ca="1">_xlfn.IFNA(INDIRECT($Y$1&amp;"!"&amp;AB$1&amp;$Y3413),-1)</f>
        <v>1</v>
      </c>
      <c r="AC3413" s="4" cm="1">
        <f t="array" aca="1" ref="AC3413" ca="1">_xlfn.IFNA(INDIRECT($Y$1&amp;"!"&amp;AC$1&amp;$Y3413),-1)</f>
        <v>0</v>
      </c>
      <c r="AD3413" s="4" cm="1">
        <f t="array" aca="1" ref="AD3413" ca="1">_xlfn.IFNA(INDIRECT($Y$1&amp;"!"&amp;AD$1&amp;$Y3413),-1)</f>
        <v>0</v>
      </c>
      <c r="AE3413" s="4" cm="1">
        <f t="array" aca="1" ref="AE3413" ca="1">_xlfn.IFNA(INDIRECT($Y$1&amp;"!"&amp;AE$1&amp;$Y3413),-1)</f>
        <v>0</v>
      </c>
      <c r="AF3413" s="4" t="str">
        <f ca="1">_xlfn.CONCAT(W3413, "-",V3413)</f>
        <v>D-C</v>
      </c>
      <c r="AG3413" s="4" t="str">
        <f>TEXT(ROW()-2, "0000")</f>
        <v>3411</v>
      </c>
      <c r="AH3413" s="4" t="str">
        <f>IF(TRIM(CLEAN(A3413))="m", "male", IF(TRIM(CLEAN(A3413))="f","female", "missing"))</f>
        <v>male</v>
      </c>
      <c r="AI3413" s="4">
        <f>C3413</f>
        <v>95.2</v>
      </c>
      <c r="AJ3413" s="4">
        <f>O3413</f>
        <v>70</v>
      </c>
      <c r="AK3413" s="4">
        <f>P3413</f>
        <v>60</v>
      </c>
      <c r="AL3413" s="4">
        <f>IF(AI3413&lt;60, 0, IF(AI3413&lt;70,2, IF(AI3413&lt;80, 3, IF(AI3413&lt;90,4, IF(AI3413&lt;=100, 5, "?")))))</f>
        <v>5</v>
      </c>
      <c r="AM3413" s="4">
        <f>IF(AJ3413&lt;60, 0, IF(AJ3413&lt;70,2, IF(AJ3413&lt;80, 3, IF(AJ3413&lt;90,4, IF(AJ3413&lt;=100, 5, "?")))))</f>
        <v>3</v>
      </c>
      <c r="AN3413" s="4">
        <f>IF(AK3413&lt;60, 0, IF(AK3413&lt;70,2, IF(AK3413&lt;80, 3, IF(AK3413&lt;90,4, IF(AK3413&lt;=100, 5, "?")))))</f>
        <v>2</v>
      </c>
      <c r="AO3413" s="4">
        <f ca="1">AA3413</f>
        <v>0</v>
      </c>
      <c r="AP3413" s="4">
        <f ca="1">AB3413</f>
        <v>1</v>
      </c>
      <c r="AQ3413" s="4">
        <f ca="1">AC3413</f>
        <v>0</v>
      </c>
      <c r="AR3413" s="4">
        <f ca="1">AD3413</f>
        <v>0</v>
      </c>
      <c r="AS3413" s="4">
        <f ca="1">AE3413</f>
        <v>0</v>
      </c>
      <c r="AT3413" s="4" t="str">
        <f ca="1">Z3413</f>
        <v>D</v>
      </c>
      <c r="AU3413" s="4">
        <f>E3413</f>
        <v>71</v>
      </c>
      <c r="AV3413" s="4">
        <f>IF(AU3413&lt;60, 0, IF(AU3413&lt;70,2, IF(AU3413&lt;80, 3, IF(AU3413&lt;90,4, IF(AU3413&lt;=100, 5, "?")))))</f>
        <v>3</v>
      </c>
    </row>
    <row r="3414" spans="1:48" hidden="1" x14ac:dyDescent="0.2">
      <c r="A3414" s="2" t="s">
        <v>16</v>
      </c>
      <c r="B3414" s="3" t="s">
        <v>37</v>
      </c>
      <c r="C3414" s="3">
        <v>92</v>
      </c>
      <c r="D3414" s="3" t="s">
        <v>37</v>
      </c>
      <c r="E3414" s="3">
        <v>68.3</v>
      </c>
      <c r="F3414" s="3">
        <v>3</v>
      </c>
      <c r="G3414" s="3">
        <v>67</v>
      </c>
      <c r="H3414" s="3">
        <v>0</v>
      </c>
      <c r="I3414" s="3">
        <v>61</v>
      </c>
      <c r="J3414" s="3">
        <v>55</v>
      </c>
      <c r="K3414" s="3"/>
      <c r="L3414" s="3"/>
      <c r="M3414" s="3">
        <v>70</v>
      </c>
      <c r="N3414" s="3"/>
      <c r="O3414" s="4">
        <f>MAX(G3414:H3414)</f>
        <v>67</v>
      </c>
      <c r="P3414" s="4">
        <f>MAX(I3414:J3414)</f>
        <v>61</v>
      </c>
      <c r="Q3414" s="4">
        <f>ABS(O3414-C3414)</f>
        <v>25</v>
      </c>
      <c r="R3414" s="4">
        <f>ABS(P3414-C3414)</f>
        <v>31</v>
      </c>
      <c r="S3414" s="4" t="b">
        <f ca="1">OR(O3414=0,P3414=0,Q3414&gt;$Q$1,R3414&gt;$R$1,W3414="N", V3414=2)</f>
        <v>1</v>
      </c>
      <c r="T3414" s="4" t="str">
        <f>TRIM(CLEAN(D3414))</f>
        <v>كلية الهندسة والتكنولوجيا</v>
      </c>
      <c r="U3414" s="4">
        <f>COUNTIF(T:T,T3414)</f>
        <v>173</v>
      </c>
      <c r="V3414" s="4" t="str">
        <f>IF(E3414&lt;60, "F", IF(E3414&lt;70,"D", IF(E3414&lt;80, "C", IF(E3414&lt;90,"B", IF(E3414&lt;=100, "A", "?")))))</f>
        <v>D</v>
      </c>
      <c r="W3414" s="4" t="str" cm="1">
        <f t="array" aca="1" ref="W3414" ca="1">_xlfn.IFNA(INDIRECT($Y$1&amp;"!"&amp;W$1&amp;$Y3414),"N")</f>
        <v>A</v>
      </c>
      <c r="X3414" s="4">
        <f ca="1">COUNTIF(W:W,W3414)</f>
        <v>861</v>
      </c>
      <c r="Y3414" s="4">
        <f>MATCH(T3414,Coding!J:J,0)</f>
        <v>4</v>
      </c>
      <c r="Z3414" s="4" t="str" cm="1">
        <f t="array" aca="1" ref="Z3414" ca="1">_xlfn.IFNA(INDIRECT($Y$1&amp;"!"&amp;Z$1&amp;$Y3414),-1)</f>
        <v>A</v>
      </c>
      <c r="AA3414" s="4" cm="1">
        <f t="array" aca="1" ref="AA3414" ca="1">_xlfn.IFNA(INDIRECT($Y$1&amp;"!"&amp;AA$1&amp;$Y3414),-1)</f>
        <v>0</v>
      </c>
      <c r="AB3414" s="4" cm="1">
        <f t="array" aca="1" ref="AB3414" ca="1">_xlfn.IFNA(INDIRECT($Y$1&amp;"!"&amp;AB$1&amp;$Y3414),-1)</f>
        <v>1</v>
      </c>
      <c r="AC3414" s="4" cm="1">
        <f t="array" aca="1" ref="AC3414" ca="1">_xlfn.IFNA(INDIRECT($Y$1&amp;"!"&amp;AC$1&amp;$Y3414),-1)</f>
        <v>1</v>
      </c>
      <c r="AD3414" s="4" cm="1">
        <f t="array" aca="1" ref="AD3414" ca="1">_xlfn.IFNA(INDIRECT($Y$1&amp;"!"&amp;AD$1&amp;$Y3414),-1)</f>
        <v>1</v>
      </c>
      <c r="AE3414" s="4" cm="1">
        <f t="array" aca="1" ref="AE3414" ca="1">_xlfn.IFNA(INDIRECT($Y$1&amp;"!"&amp;AE$1&amp;$Y3414),-1)</f>
        <v>0</v>
      </c>
      <c r="AF3414" s="4" t="str">
        <f ca="1">_xlfn.CONCAT(W3414, "-",V3414)</f>
        <v>A-D</v>
      </c>
      <c r="AG3414" s="4" t="str">
        <f>TEXT(ROW()-2, "0000")</f>
        <v>3412</v>
      </c>
      <c r="AH3414" s="4" t="str">
        <f>IF(TRIM(CLEAN(A3414))="m", "male", IF(TRIM(CLEAN(A3414))="f","female", "missing"))</f>
        <v>female</v>
      </c>
      <c r="AI3414" s="4">
        <f>C3414</f>
        <v>92</v>
      </c>
      <c r="AJ3414" s="4">
        <f>O3414</f>
        <v>67</v>
      </c>
      <c r="AK3414" s="4">
        <f>P3414</f>
        <v>61</v>
      </c>
      <c r="AL3414" s="4">
        <f>IF(AI3414&lt;60, 0, IF(AI3414&lt;70,2, IF(AI3414&lt;80, 3, IF(AI3414&lt;90,4, IF(AI3414&lt;=100, 5, "?")))))</f>
        <v>5</v>
      </c>
      <c r="AM3414" s="4">
        <f>IF(AJ3414&lt;60, 0, IF(AJ3414&lt;70,2, IF(AJ3414&lt;80, 3, IF(AJ3414&lt;90,4, IF(AJ3414&lt;=100, 5, "?")))))</f>
        <v>2</v>
      </c>
      <c r="AN3414" s="4">
        <f>IF(AK3414&lt;60, 0, IF(AK3414&lt;70,2, IF(AK3414&lt;80, 3, IF(AK3414&lt;90,4, IF(AK3414&lt;=100, 5, "?")))))</f>
        <v>2</v>
      </c>
      <c r="AO3414" s="4">
        <f ca="1">AA3414</f>
        <v>0</v>
      </c>
      <c r="AP3414" s="4">
        <f ca="1">AB3414</f>
        <v>1</v>
      </c>
      <c r="AQ3414" s="4">
        <f ca="1">AC3414</f>
        <v>1</v>
      </c>
      <c r="AR3414" s="4">
        <f ca="1">AD3414</f>
        <v>1</v>
      </c>
      <c r="AS3414" s="4">
        <f ca="1">AE3414</f>
        <v>0</v>
      </c>
      <c r="AT3414" s="4" t="str">
        <f ca="1">Z3414</f>
        <v>A</v>
      </c>
      <c r="AU3414" s="4">
        <f>E3414</f>
        <v>68.3</v>
      </c>
      <c r="AV3414" s="4">
        <f>IF(AU3414&lt;60, 0, IF(AU3414&lt;70,2, IF(AU3414&lt;80, 3, IF(AU3414&lt;90,4, IF(AU3414&lt;=100, 5, "?")))))</f>
        <v>2</v>
      </c>
    </row>
    <row r="3415" spans="1:48" hidden="1" x14ac:dyDescent="0.2">
      <c r="A3415" s="2" t="s">
        <v>16</v>
      </c>
      <c r="B3415" s="3" t="s">
        <v>36</v>
      </c>
      <c r="C3415" s="3">
        <v>94.9</v>
      </c>
      <c r="D3415" s="3" t="s">
        <v>36</v>
      </c>
      <c r="E3415" s="3">
        <v>67.599999999999994</v>
      </c>
      <c r="F3415" s="3">
        <v>3</v>
      </c>
      <c r="G3415" s="3">
        <v>70</v>
      </c>
      <c r="H3415" s="3">
        <v>68</v>
      </c>
      <c r="I3415" s="3">
        <v>62</v>
      </c>
      <c r="J3415" s="3">
        <v>60</v>
      </c>
      <c r="K3415" s="3"/>
      <c r="L3415" s="3"/>
      <c r="M3415" s="3">
        <v>50</v>
      </c>
      <c r="N3415" s="3"/>
      <c r="O3415" s="4">
        <f>MAX(G3415:H3415)</f>
        <v>70</v>
      </c>
      <c r="P3415" s="4">
        <f>MAX(I3415:J3415)</f>
        <v>62</v>
      </c>
      <c r="Q3415" s="4">
        <f>ABS(O3415-C3415)</f>
        <v>24.900000000000006</v>
      </c>
      <c r="R3415" s="4">
        <f>ABS(P3415-C3415)</f>
        <v>32.900000000000006</v>
      </c>
      <c r="S3415" s="4" t="b">
        <f ca="1">OR(O3415=0,P3415=0,Q3415&gt;$Q$1,R3415&gt;$R$1,W3415="N", V3415=2)</f>
        <v>1</v>
      </c>
      <c r="T3415" s="4" t="str">
        <f>TRIM(CLEAN(D3415))</f>
        <v>برنامج بكالوريوس هندسة أنظمة الحاسوب</v>
      </c>
      <c r="U3415" s="4">
        <f>COUNTIF(T:T,T3415)</f>
        <v>549</v>
      </c>
      <c r="V3415" s="4" t="str">
        <f>IF(E3415&lt;60, "F", IF(E3415&lt;70,"D", IF(E3415&lt;80, "C", IF(E3415&lt;90,"B", IF(E3415&lt;=100, "A", "?")))))</f>
        <v>D</v>
      </c>
      <c r="W3415" s="4" t="str" cm="1">
        <f t="array" aca="1" ref="W3415" ca="1">_xlfn.IFNA(INDIRECT($Y$1&amp;"!"&amp;W$1&amp;$Y3415),"N")</f>
        <v>A</v>
      </c>
      <c r="X3415" s="4">
        <f ca="1">COUNTIF(W:W,W3415)</f>
        <v>861</v>
      </c>
      <c r="Y3415" s="4">
        <f>MATCH(T3415,Coding!J:J,0)</f>
        <v>3</v>
      </c>
      <c r="Z3415" s="4" t="str" cm="1">
        <f t="array" aca="1" ref="Z3415" ca="1">_xlfn.IFNA(INDIRECT($Y$1&amp;"!"&amp;Z$1&amp;$Y3415),-1)</f>
        <v>A</v>
      </c>
      <c r="AA3415" s="4" cm="1">
        <f t="array" aca="1" ref="AA3415" ca="1">_xlfn.IFNA(INDIRECT($Y$1&amp;"!"&amp;AA$1&amp;$Y3415),-1)</f>
        <v>0</v>
      </c>
      <c r="AB3415" s="4" cm="1">
        <f t="array" aca="1" ref="AB3415" ca="1">_xlfn.IFNA(INDIRECT($Y$1&amp;"!"&amp;AB$1&amp;$Y3415),-1)</f>
        <v>1</v>
      </c>
      <c r="AC3415" s="4" cm="1">
        <f t="array" aca="1" ref="AC3415" ca="1">_xlfn.IFNA(INDIRECT($Y$1&amp;"!"&amp;AC$1&amp;$Y3415),-1)</f>
        <v>1</v>
      </c>
      <c r="AD3415" s="4" cm="1">
        <f t="array" aca="1" ref="AD3415" ca="1">_xlfn.IFNA(INDIRECT($Y$1&amp;"!"&amp;AD$1&amp;$Y3415),-1)</f>
        <v>1</v>
      </c>
      <c r="AE3415" s="4" cm="1">
        <f t="array" aca="1" ref="AE3415" ca="1">_xlfn.IFNA(INDIRECT($Y$1&amp;"!"&amp;AE$1&amp;$Y3415),-1)</f>
        <v>0</v>
      </c>
      <c r="AF3415" s="4" t="str">
        <f ca="1">_xlfn.CONCAT(W3415, "-",V3415)</f>
        <v>A-D</v>
      </c>
      <c r="AG3415" s="4" t="str">
        <f>TEXT(ROW()-2, "0000")</f>
        <v>3413</v>
      </c>
      <c r="AH3415" s="4" t="str">
        <f>IF(TRIM(CLEAN(A3415))="m", "male", IF(TRIM(CLEAN(A3415))="f","female", "missing"))</f>
        <v>female</v>
      </c>
      <c r="AI3415" s="4">
        <f>C3415</f>
        <v>94.9</v>
      </c>
      <c r="AJ3415" s="4">
        <f>O3415</f>
        <v>70</v>
      </c>
      <c r="AK3415" s="4">
        <f>P3415</f>
        <v>62</v>
      </c>
      <c r="AL3415" s="4">
        <f>IF(AI3415&lt;60, 0, IF(AI3415&lt;70,2, IF(AI3415&lt;80, 3, IF(AI3415&lt;90,4, IF(AI3415&lt;=100, 5, "?")))))</f>
        <v>5</v>
      </c>
      <c r="AM3415" s="4">
        <f>IF(AJ3415&lt;60, 0, IF(AJ3415&lt;70,2, IF(AJ3415&lt;80, 3, IF(AJ3415&lt;90,4, IF(AJ3415&lt;=100, 5, "?")))))</f>
        <v>3</v>
      </c>
      <c r="AN3415" s="4">
        <f>IF(AK3415&lt;60, 0, IF(AK3415&lt;70,2, IF(AK3415&lt;80, 3, IF(AK3415&lt;90,4, IF(AK3415&lt;=100, 5, "?")))))</f>
        <v>2</v>
      </c>
      <c r="AO3415" s="4">
        <f ca="1">AA3415</f>
        <v>0</v>
      </c>
      <c r="AP3415" s="4">
        <f ca="1">AB3415</f>
        <v>1</v>
      </c>
      <c r="AQ3415" s="4">
        <f ca="1">AC3415</f>
        <v>1</v>
      </c>
      <c r="AR3415" s="4">
        <f ca="1">AD3415</f>
        <v>1</v>
      </c>
      <c r="AS3415" s="4">
        <f ca="1">AE3415</f>
        <v>0</v>
      </c>
      <c r="AT3415" s="4" t="str">
        <f ca="1">Z3415</f>
        <v>A</v>
      </c>
      <c r="AU3415" s="4">
        <f>E3415</f>
        <v>67.599999999999994</v>
      </c>
      <c r="AV3415" s="4">
        <f>IF(AU3415&lt;60, 0, IF(AU3415&lt;70,2, IF(AU3415&lt;80, 3, IF(AU3415&lt;90,4, IF(AU3415&lt;=100, 5, "?")))))</f>
        <v>2</v>
      </c>
    </row>
    <row r="3416" spans="1:48" hidden="1" x14ac:dyDescent="0.2">
      <c r="A3416" s="2" t="s">
        <v>13</v>
      </c>
      <c r="B3416" s="3" t="s">
        <v>62</v>
      </c>
      <c r="C3416" s="3">
        <v>92.3</v>
      </c>
      <c r="D3416" s="3" t="s">
        <v>37</v>
      </c>
      <c r="E3416" s="3">
        <v>68.7</v>
      </c>
      <c r="F3416" s="3">
        <v>3</v>
      </c>
      <c r="G3416" s="3">
        <v>68</v>
      </c>
      <c r="H3416" s="3">
        <v>66</v>
      </c>
      <c r="I3416" s="3">
        <v>62</v>
      </c>
      <c r="J3416" s="3">
        <v>62</v>
      </c>
      <c r="K3416" s="3">
        <v>65</v>
      </c>
      <c r="L3416" s="3"/>
      <c r="M3416" s="3">
        <v>67</v>
      </c>
      <c r="N3416" s="3"/>
      <c r="O3416" s="4">
        <f>MAX(G3416:H3416)</f>
        <v>68</v>
      </c>
      <c r="P3416" s="4">
        <f>MAX(I3416:J3416)</f>
        <v>62</v>
      </c>
      <c r="Q3416" s="4">
        <f>ABS(O3416-C3416)</f>
        <v>24.299999999999997</v>
      </c>
      <c r="R3416" s="4">
        <f>ABS(P3416-C3416)</f>
        <v>30.299999999999997</v>
      </c>
      <c r="S3416" s="4" t="b">
        <f ca="1">OR(O3416=0,P3416=0,Q3416&gt;$Q$1,R3416&gt;$R$1,W3416="N", V3416=2)</f>
        <v>1</v>
      </c>
      <c r="T3416" s="4" t="str">
        <f>TRIM(CLEAN(D3416))</f>
        <v>كلية الهندسة والتكنولوجيا</v>
      </c>
      <c r="U3416" s="4">
        <f>COUNTIF(T:T,T3416)</f>
        <v>173</v>
      </c>
      <c r="V3416" s="4" t="str">
        <f>IF(E3416&lt;60, "F", IF(E3416&lt;70,"D", IF(E3416&lt;80, "C", IF(E3416&lt;90,"B", IF(E3416&lt;=100, "A", "?")))))</f>
        <v>D</v>
      </c>
      <c r="W3416" s="4" t="str" cm="1">
        <f t="array" aca="1" ref="W3416" ca="1">_xlfn.IFNA(INDIRECT($Y$1&amp;"!"&amp;W$1&amp;$Y3416),"N")</f>
        <v>A</v>
      </c>
      <c r="X3416" s="4">
        <f ca="1">COUNTIF(W:W,W3416)</f>
        <v>861</v>
      </c>
      <c r="Y3416" s="4">
        <f>MATCH(T3416,Coding!J:J,0)</f>
        <v>4</v>
      </c>
      <c r="Z3416" s="4" t="str" cm="1">
        <f t="array" aca="1" ref="Z3416" ca="1">_xlfn.IFNA(INDIRECT($Y$1&amp;"!"&amp;Z$1&amp;$Y3416),-1)</f>
        <v>A</v>
      </c>
      <c r="AA3416" s="4" cm="1">
        <f t="array" aca="1" ref="AA3416" ca="1">_xlfn.IFNA(INDIRECT($Y$1&amp;"!"&amp;AA$1&amp;$Y3416),-1)</f>
        <v>0</v>
      </c>
      <c r="AB3416" s="4" cm="1">
        <f t="array" aca="1" ref="AB3416" ca="1">_xlfn.IFNA(INDIRECT($Y$1&amp;"!"&amp;AB$1&amp;$Y3416),-1)</f>
        <v>1</v>
      </c>
      <c r="AC3416" s="4" cm="1">
        <f t="array" aca="1" ref="AC3416" ca="1">_xlfn.IFNA(INDIRECT($Y$1&amp;"!"&amp;AC$1&amp;$Y3416),-1)</f>
        <v>1</v>
      </c>
      <c r="AD3416" s="4" cm="1">
        <f t="array" aca="1" ref="AD3416" ca="1">_xlfn.IFNA(INDIRECT($Y$1&amp;"!"&amp;AD$1&amp;$Y3416),-1)</f>
        <v>1</v>
      </c>
      <c r="AE3416" s="4" cm="1">
        <f t="array" aca="1" ref="AE3416" ca="1">_xlfn.IFNA(INDIRECT($Y$1&amp;"!"&amp;AE$1&amp;$Y3416),-1)</f>
        <v>0</v>
      </c>
      <c r="AF3416" s="4" t="str">
        <f ca="1">_xlfn.CONCAT(W3416, "-",V3416)</f>
        <v>A-D</v>
      </c>
      <c r="AG3416" s="4" t="str">
        <f>TEXT(ROW()-2, "0000")</f>
        <v>3414</v>
      </c>
      <c r="AH3416" s="4" t="str">
        <f>IF(TRIM(CLEAN(A3416))="m", "male", IF(TRIM(CLEAN(A3416))="f","female", "missing"))</f>
        <v>male</v>
      </c>
      <c r="AI3416" s="4">
        <f>C3416</f>
        <v>92.3</v>
      </c>
      <c r="AJ3416" s="4">
        <f>O3416</f>
        <v>68</v>
      </c>
      <c r="AK3416" s="4">
        <f>P3416</f>
        <v>62</v>
      </c>
      <c r="AL3416" s="4">
        <f>IF(AI3416&lt;60, 0, IF(AI3416&lt;70,2, IF(AI3416&lt;80, 3, IF(AI3416&lt;90,4, IF(AI3416&lt;=100, 5, "?")))))</f>
        <v>5</v>
      </c>
      <c r="AM3416" s="4">
        <f>IF(AJ3416&lt;60, 0, IF(AJ3416&lt;70,2, IF(AJ3416&lt;80, 3, IF(AJ3416&lt;90,4, IF(AJ3416&lt;=100, 5, "?")))))</f>
        <v>2</v>
      </c>
      <c r="AN3416" s="4">
        <f>IF(AK3416&lt;60, 0, IF(AK3416&lt;70,2, IF(AK3416&lt;80, 3, IF(AK3416&lt;90,4, IF(AK3416&lt;=100, 5, "?")))))</f>
        <v>2</v>
      </c>
      <c r="AO3416" s="4">
        <f ca="1">AA3416</f>
        <v>0</v>
      </c>
      <c r="AP3416" s="4">
        <f ca="1">AB3416</f>
        <v>1</v>
      </c>
      <c r="AQ3416" s="4">
        <f ca="1">AC3416</f>
        <v>1</v>
      </c>
      <c r="AR3416" s="4">
        <f ca="1">AD3416</f>
        <v>1</v>
      </c>
      <c r="AS3416" s="4">
        <f ca="1">AE3416</f>
        <v>0</v>
      </c>
      <c r="AT3416" s="4" t="str">
        <f ca="1">Z3416</f>
        <v>A</v>
      </c>
      <c r="AU3416" s="4">
        <f>E3416</f>
        <v>68.7</v>
      </c>
      <c r="AV3416" s="4">
        <f>IF(AU3416&lt;60, 0, IF(AU3416&lt;70,2, IF(AU3416&lt;80, 3, IF(AU3416&lt;90,4, IF(AU3416&lt;=100, 5, "?")))))</f>
        <v>2</v>
      </c>
    </row>
    <row r="3417" spans="1:48" hidden="1" x14ac:dyDescent="0.2">
      <c r="A3417" s="2" t="s">
        <v>13</v>
      </c>
      <c r="B3417" s="3" t="s">
        <v>36</v>
      </c>
      <c r="C3417" s="3">
        <v>87.2</v>
      </c>
      <c r="D3417" s="3" t="s">
        <v>36</v>
      </c>
      <c r="E3417" s="3">
        <v>59.7</v>
      </c>
      <c r="F3417" s="3">
        <v>3</v>
      </c>
      <c r="G3417" s="3">
        <v>63</v>
      </c>
      <c r="H3417" s="3"/>
      <c r="I3417" s="3">
        <v>55</v>
      </c>
      <c r="J3417" s="3"/>
      <c r="K3417" s="3"/>
      <c r="L3417" s="3"/>
      <c r="M3417" s="3">
        <v>55</v>
      </c>
      <c r="N3417" s="3"/>
      <c r="O3417" s="4">
        <f>MAX(G3417:H3417)</f>
        <v>63</v>
      </c>
      <c r="P3417" s="4">
        <f>MAX(I3417:J3417)</f>
        <v>55</v>
      </c>
      <c r="Q3417" s="4">
        <f>ABS(O3417-C3417)</f>
        <v>24.200000000000003</v>
      </c>
      <c r="R3417" s="4">
        <f>ABS(P3417-C3417)</f>
        <v>32.200000000000003</v>
      </c>
      <c r="S3417" s="4" t="b">
        <f ca="1">OR(O3417=0,P3417=0,Q3417&gt;$Q$1,R3417&gt;$R$1,W3417="N", V3417=2)</f>
        <v>1</v>
      </c>
      <c r="T3417" s="4" t="str">
        <f>TRIM(CLEAN(D3417))</f>
        <v>برنامج بكالوريوس هندسة أنظمة الحاسوب</v>
      </c>
      <c r="U3417" s="4">
        <f>COUNTIF(T:T,T3417)</f>
        <v>549</v>
      </c>
      <c r="V3417" s="4" t="str">
        <f>IF(E3417&lt;60, "F", IF(E3417&lt;70,"D", IF(E3417&lt;80, "C", IF(E3417&lt;90,"B", IF(E3417&lt;=100, "A", "?")))))</f>
        <v>F</v>
      </c>
      <c r="W3417" s="4" t="str" cm="1">
        <f t="array" aca="1" ref="W3417" ca="1">_xlfn.IFNA(INDIRECT($Y$1&amp;"!"&amp;W$1&amp;$Y3417),"N")</f>
        <v>A</v>
      </c>
      <c r="X3417" s="4">
        <f ca="1">COUNTIF(W:W,W3417)</f>
        <v>861</v>
      </c>
      <c r="Y3417" s="4">
        <f>MATCH(T3417,Coding!J:J,0)</f>
        <v>3</v>
      </c>
      <c r="Z3417" s="4" t="str" cm="1">
        <f t="array" aca="1" ref="Z3417" ca="1">_xlfn.IFNA(INDIRECT($Y$1&amp;"!"&amp;Z$1&amp;$Y3417),-1)</f>
        <v>A</v>
      </c>
      <c r="AA3417" s="4" cm="1">
        <f t="array" aca="1" ref="AA3417" ca="1">_xlfn.IFNA(INDIRECT($Y$1&amp;"!"&amp;AA$1&amp;$Y3417),-1)</f>
        <v>0</v>
      </c>
      <c r="AB3417" s="4" cm="1">
        <f t="array" aca="1" ref="AB3417" ca="1">_xlfn.IFNA(INDIRECT($Y$1&amp;"!"&amp;AB$1&amp;$Y3417),-1)</f>
        <v>1</v>
      </c>
      <c r="AC3417" s="4" cm="1">
        <f t="array" aca="1" ref="AC3417" ca="1">_xlfn.IFNA(INDIRECT($Y$1&amp;"!"&amp;AC$1&amp;$Y3417),-1)</f>
        <v>1</v>
      </c>
      <c r="AD3417" s="4" cm="1">
        <f t="array" aca="1" ref="AD3417" ca="1">_xlfn.IFNA(INDIRECT($Y$1&amp;"!"&amp;AD$1&amp;$Y3417),-1)</f>
        <v>1</v>
      </c>
      <c r="AE3417" s="4" cm="1">
        <f t="array" aca="1" ref="AE3417" ca="1">_xlfn.IFNA(INDIRECT($Y$1&amp;"!"&amp;AE$1&amp;$Y3417),-1)</f>
        <v>0</v>
      </c>
      <c r="AF3417" s="4" t="str">
        <f ca="1">_xlfn.CONCAT(W3417, "-",V3417)</f>
        <v>A-F</v>
      </c>
      <c r="AG3417" s="4" t="str">
        <f>TEXT(ROW()-2, "0000")</f>
        <v>3415</v>
      </c>
      <c r="AH3417" s="4" t="str">
        <f>IF(TRIM(CLEAN(A3417))="m", "male", IF(TRIM(CLEAN(A3417))="f","female", "missing"))</f>
        <v>male</v>
      </c>
      <c r="AI3417" s="4">
        <f>C3417</f>
        <v>87.2</v>
      </c>
      <c r="AJ3417" s="4">
        <f>O3417</f>
        <v>63</v>
      </c>
      <c r="AK3417" s="4">
        <f>P3417</f>
        <v>55</v>
      </c>
      <c r="AL3417" s="4">
        <f>IF(AI3417&lt;60, 0, IF(AI3417&lt;70,2, IF(AI3417&lt;80, 3, IF(AI3417&lt;90,4, IF(AI3417&lt;=100, 5, "?")))))</f>
        <v>4</v>
      </c>
      <c r="AM3417" s="4">
        <f>IF(AJ3417&lt;60, 0, IF(AJ3417&lt;70,2, IF(AJ3417&lt;80, 3, IF(AJ3417&lt;90,4, IF(AJ3417&lt;=100, 5, "?")))))</f>
        <v>2</v>
      </c>
      <c r="AN3417" s="4">
        <f>IF(AK3417&lt;60, 0, IF(AK3417&lt;70,2, IF(AK3417&lt;80, 3, IF(AK3417&lt;90,4, IF(AK3417&lt;=100, 5, "?")))))</f>
        <v>0</v>
      </c>
      <c r="AO3417" s="4">
        <f ca="1">AA3417</f>
        <v>0</v>
      </c>
      <c r="AP3417" s="4">
        <f ca="1">AB3417</f>
        <v>1</v>
      </c>
      <c r="AQ3417" s="4">
        <f ca="1">AC3417</f>
        <v>1</v>
      </c>
      <c r="AR3417" s="4">
        <f ca="1">AD3417</f>
        <v>1</v>
      </c>
      <c r="AS3417" s="4">
        <f ca="1">AE3417</f>
        <v>0</v>
      </c>
      <c r="AT3417" s="4" t="str">
        <f ca="1">Z3417</f>
        <v>A</v>
      </c>
      <c r="AU3417" s="4">
        <f>E3417</f>
        <v>59.7</v>
      </c>
      <c r="AV3417" s="4">
        <f>IF(AU3417&lt;60, 0, IF(AU3417&lt;70,2, IF(AU3417&lt;80, 3, IF(AU3417&lt;90,4, IF(AU3417&lt;=100, 5, "?")))))</f>
        <v>0</v>
      </c>
    </row>
    <row r="3418" spans="1:48" hidden="1" x14ac:dyDescent="0.2">
      <c r="A3418" s="2" t="s">
        <v>13</v>
      </c>
      <c r="B3418" s="3" t="s">
        <v>62</v>
      </c>
      <c r="C3418" s="3">
        <v>91.7</v>
      </c>
      <c r="D3418" s="3" t="s">
        <v>35</v>
      </c>
      <c r="E3418" s="3">
        <v>66</v>
      </c>
      <c r="F3418" s="3">
        <v>2</v>
      </c>
      <c r="G3418" s="3">
        <v>68</v>
      </c>
      <c r="H3418" s="3">
        <v>60</v>
      </c>
      <c r="I3418" s="3">
        <v>60</v>
      </c>
      <c r="J3418" s="3">
        <v>60</v>
      </c>
      <c r="K3418" s="3">
        <v>65</v>
      </c>
      <c r="L3418" s="3"/>
      <c r="M3418" s="3">
        <v>65</v>
      </c>
      <c r="N3418" s="3"/>
      <c r="O3418" s="4">
        <f>MAX(G3418:H3418)</f>
        <v>68</v>
      </c>
      <c r="P3418" s="4">
        <f>MAX(I3418:J3418)</f>
        <v>60</v>
      </c>
      <c r="Q3418" s="4">
        <f>ABS(O3418-C3418)</f>
        <v>23.700000000000003</v>
      </c>
      <c r="R3418" s="4">
        <f>ABS(P3418-C3418)</f>
        <v>31.700000000000003</v>
      </c>
      <c r="S3418" s="4" t="b">
        <f ca="1">OR(O3418=0,P3418=0,Q3418&gt;$Q$1,R3418&gt;$R$1,W3418="N", V3418=2)</f>
        <v>1</v>
      </c>
      <c r="T3418" s="4" t="str">
        <f>TRIM(CLEAN(D3418))</f>
        <v>برنامج بكالوريوس هندسة الميكاترونيكس</v>
      </c>
      <c r="U3418" s="4">
        <f>COUNTIF(T:T,T3418)</f>
        <v>291</v>
      </c>
      <c r="V3418" s="4" t="str">
        <f>IF(E3418&lt;60, "F", IF(E3418&lt;70,"D", IF(E3418&lt;80, "C", IF(E3418&lt;90,"B", IF(E3418&lt;=100, "A", "?")))))</f>
        <v>D</v>
      </c>
      <c r="W3418" s="4" t="str" cm="1">
        <f t="array" aca="1" ref="W3418" ca="1">_xlfn.IFNA(INDIRECT($Y$1&amp;"!"&amp;W$1&amp;$Y3418),"N")</f>
        <v>B</v>
      </c>
      <c r="X3418" s="4">
        <f ca="1">COUNTIF(W:W,W3418)</f>
        <v>291</v>
      </c>
      <c r="Y3418" s="4">
        <f>MATCH(T3418,Coding!J:J,0)</f>
        <v>6</v>
      </c>
      <c r="Z3418" s="4" t="str" cm="1">
        <f t="array" aca="1" ref="Z3418" ca="1">_xlfn.IFNA(INDIRECT($Y$1&amp;"!"&amp;Z$1&amp;$Y3418),-1)</f>
        <v>B</v>
      </c>
      <c r="AA3418" s="4" cm="1">
        <f t="array" aca="1" ref="AA3418" ca="1">_xlfn.IFNA(INDIRECT($Y$1&amp;"!"&amp;AA$1&amp;$Y3418),-1)</f>
        <v>0</v>
      </c>
      <c r="AB3418" s="4" cm="1">
        <f t="array" aca="1" ref="AB3418" ca="1">_xlfn.IFNA(INDIRECT($Y$1&amp;"!"&amp;AB$1&amp;$Y3418),-1)</f>
        <v>0</v>
      </c>
      <c r="AC3418" s="4" cm="1">
        <f t="array" aca="1" ref="AC3418" ca="1">_xlfn.IFNA(INDIRECT($Y$1&amp;"!"&amp;AC$1&amp;$Y3418),-1)</f>
        <v>1</v>
      </c>
      <c r="AD3418" s="4" cm="1">
        <f t="array" aca="1" ref="AD3418" ca="1">_xlfn.IFNA(INDIRECT($Y$1&amp;"!"&amp;AD$1&amp;$Y3418),-1)</f>
        <v>1</v>
      </c>
      <c r="AE3418" s="4" cm="1">
        <f t="array" aca="1" ref="AE3418" ca="1">_xlfn.IFNA(INDIRECT($Y$1&amp;"!"&amp;AE$1&amp;$Y3418),-1)</f>
        <v>1</v>
      </c>
      <c r="AF3418" s="4" t="str">
        <f ca="1">_xlfn.CONCAT(W3418, "-",V3418)</f>
        <v>B-D</v>
      </c>
      <c r="AG3418" s="4" t="str">
        <f>TEXT(ROW()-2, "0000")</f>
        <v>3416</v>
      </c>
      <c r="AH3418" s="4" t="str">
        <f>IF(TRIM(CLEAN(A3418))="m", "male", IF(TRIM(CLEAN(A3418))="f","female", "missing"))</f>
        <v>male</v>
      </c>
      <c r="AI3418" s="4">
        <f>C3418</f>
        <v>91.7</v>
      </c>
      <c r="AJ3418" s="4">
        <f>O3418</f>
        <v>68</v>
      </c>
      <c r="AK3418" s="4">
        <f>P3418</f>
        <v>60</v>
      </c>
      <c r="AL3418" s="4">
        <f>IF(AI3418&lt;60, 0, IF(AI3418&lt;70,2, IF(AI3418&lt;80, 3, IF(AI3418&lt;90,4, IF(AI3418&lt;=100, 5, "?")))))</f>
        <v>5</v>
      </c>
      <c r="AM3418" s="4">
        <f>IF(AJ3418&lt;60, 0, IF(AJ3418&lt;70,2, IF(AJ3418&lt;80, 3, IF(AJ3418&lt;90,4, IF(AJ3418&lt;=100, 5, "?")))))</f>
        <v>2</v>
      </c>
      <c r="AN3418" s="4">
        <f>IF(AK3418&lt;60, 0, IF(AK3418&lt;70,2, IF(AK3418&lt;80, 3, IF(AK3418&lt;90,4, IF(AK3418&lt;=100, 5, "?")))))</f>
        <v>2</v>
      </c>
      <c r="AO3418" s="4">
        <f ca="1">AA3418</f>
        <v>0</v>
      </c>
      <c r="AP3418" s="4">
        <f ca="1">AB3418</f>
        <v>0</v>
      </c>
      <c r="AQ3418" s="4">
        <f ca="1">AC3418</f>
        <v>1</v>
      </c>
      <c r="AR3418" s="4">
        <f ca="1">AD3418</f>
        <v>1</v>
      </c>
      <c r="AS3418" s="4">
        <f ca="1">AE3418</f>
        <v>1</v>
      </c>
      <c r="AT3418" s="4" t="str">
        <f ca="1">Z3418</f>
        <v>B</v>
      </c>
      <c r="AU3418" s="4">
        <f>E3418</f>
        <v>66</v>
      </c>
      <c r="AV3418" s="4">
        <f>IF(AU3418&lt;60, 0, IF(AU3418&lt;70,2, IF(AU3418&lt;80, 3, IF(AU3418&lt;90,4, IF(AU3418&lt;=100, 5, "?")))))</f>
        <v>2</v>
      </c>
    </row>
    <row r="3419" spans="1:48" hidden="1" x14ac:dyDescent="0.2">
      <c r="A3419" s="2" t="s">
        <v>16</v>
      </c>
      <c r="B3419" s="3" t="s">
        <v>33</v>
      </c>
      <c r="C3419" s="3">
        <v>93.1</v>
      </c>
      <c r="D3419" s="3" t="s">
        <v>33</v>
      </c>
      <c r="E3419" s="3">
        <v>70.5</v>
      </c>
      <c r="F3419" s="3">
        <v>1</v>
      </c>
      <c r="G3419" s="3">
        <v>70</v>
      </c>
      <c r="H3419" s="3">
        <v>60</v>
      </c>
      <c r="I3419" s="3">
        <v>60</v>
      </c>
      <c r="J3419" s="3">
        <v>60</v>
      </c>
      <c r="K3419" s="3"/>
      <c r="L3419" s="3"/>
      <c r="M3419" s="3"/>
      <c r="N3419" s="3"/>
      <c r="O3419" s="4">
        <f>MAX(G3419:H3419)</f>
        <v>70</v>
      </c>
      <c r="P3419" s="4">
        <f>MAX(I3419:J3419)</f>
        <v>60</v>
      </c>
      <c r="Q3419" s="4">
        <f>ABS(O3419-C3419)</f>
        <v>23.099999999999994</v>
      </c>
      <c r="R3419" s="4">
        <f>ABS(P3419-C3419)</f>
        <v>33.099999999999994</v>
      </c>
      <c r="S3419" s="4" t="b">
        <f ca="1">OR(O3419=0,P3419=0,Q3419&gt;$Q$1,R3419&gt;$R$1,W3419="N", V3419=2)</f>
        <v>1</v>
      </c>
      <c r="T3419" s="4" t="str">
        <f>TRIM(CLEAN(D3419))</f>
        <v>برنامج بكالوريوس علم الحاسوب</v>
      </c>
      <c r="U3419" s="4">
        <f>COUNTIF(T:T,T3419)</f>
        <v>589</v>
      </c>
      <c r="V3419" s="4" t="str">
        <f>IF(E3419&lt;60, "F", IF(E3419&lt;70,"D", IF(E3419&lt;80, "C", IF(E3419&lt;90,"B", IF(E3419&lt;=100, "A", "?")))))</f>
        <v>C</v>
      </c>
      <c r="W3419" s="4" t="str" cm="1">
        <f t="array" aca="1" ref="W3419" ca="1">_xlfn.IFNA(INDIRECT($Y$1&amp;"!"&amp;W$1&amp;$Y3419),"N")</f>
        <v>D</v>
      </c>
      <c r="X3419" s="4">
        <f ca="1">COUNTIF(W:W,W3419)</f>
        <v>589</v>
      </c>
      <c r="Y3419" s="4">
        <f>MATCH(T3419,Coding!J:J,0)</f>
        <v>9</v>
      </c>
      <c r="Z3419" s="4" t="str" cm="1">
        <f t="array" aca="1" ref="Z3419" ca="1">_xlfn.IFNA(INDIRECT($Y$1&amp;"!"&amp;Z$1&amp;$Y3419),-1)</f>
        <v>D</v>
      </c>
      <c r="AA3419" s="4" cm="1">
        <f t="array" aca="1" ref="AA3419" ca="1">_xlfn.IFNA(INDIRECT($Y$1&amp;"!"&amp;AA$1&amp;$Y3419),-1)</f>
        <v>0</v>
      </c>
      <c r="AB3419" s="4" cm="1">
        <f t="array" aca="1" ref="AB3419" ca="1">_xlfn.IFNA(INDIRECT($Y$1&amp;"!"&amp;AB$1&amp;$Y3419),-1)</f>
        <v>1</v>
      </c>
      <c r="AC3419" s="4" cm="1">
        <f t="array" aca="1" ref="AC3419" ca="1">_xlfn.IFNA(INDIRECT($Y$1&amp;"!"&amp;AC$1&amp;$Y3419),-1)</f>
        <v>0</v>
      </c>
      <c r="AD3419" s="4" cm="1">
        <f t="array" aca="1" ref="AD3419" ca="1">_xlfn.IFNA(INDIRECT($Y$1&amp;"!"&amp;AD$1&amp;$Y3419),-1)</f>
        <v>0</v>
      </c>
      <c r="AE3419" s="4" cm="1">
        <f t="array" aca="1" ref="AE3419" ca="1">_xlfn.IFNA(INDIRECT($Y$1&amp;"!"&amp;AE$1&amp;$Y3419),-1)</f>
        <v>0</v>
      </c>
      <c r="AF3419" s="4" t="str">
        <f ca="1">_xlfn.CONCAT(W3419, "-",V3419)</f>
        <v>D-C</v>
      </c>
      <c r="AG3419" s="4" t="str">
        <f>TEXT(ROW()-2, "0000")</f>
        <v>3417</v>
      </c>
      <c r="AH3419" s="4" t="str">
        <f>IF(TRIM(CLEAN(A3419))="m", "male", IF(TRIM(CLEAN(A3419))="f","female", "missing"))</f>
        <v>female</v>
      </c>
      <c r="AI3419" s="4">
        <f>C3419</f>
        <v>93.1</v>
      </c>
      <c r="AJ3419" s="4">
        <f>O3419</f>
        <v>70</v>
      </c>
      <c r="AK3419" s="4">
        <f>P3419</f>
        <v>60</v>
      </c>
      <c r="AL3419" s="4">
        <f>IF(AI3419&lt;60, 0, IF(AI3419&lt;70,2, IF(AI3419&lt;80, 3, IF(AI3419&lt;90,4, IF(AI3419&lt;=100, 5, "?")))))</f>
        <v>5</v>
      </c>
      <c r="AM3419" s="4">
        <f>IF(AJ3419&lt;60, 0, IF(AJ3419&lt;70,2, IF(AJ3419&lt;80, 3, IF(AJ3419&lt;90,4, IF(AJ3419&lt;=100, 5, "?")))))</f>
        <v>3</v>
      </c>
      <c r="AN3419" s="4">
        <f>IF(AK3419&lt;60, 0, IF(AK3419&lt;70,2, IF(AK3419&lt;80, 3, IF(AK3419&lt;90,4, IF(AK3419&lt;=100, 5, "?")))))</f>
        <v>2</v>
      </c>
      <c r="AO3419" s="4">
        <f ca="1">AA3419</f>
        <v>0</v>
      </c>
      <c r="AP3419" s="4">
        <f ca="1">AB3419</f>
        <v>1</v>
      </c>
      <c r="AQ3419" s="4">
        <f ca="1">AC3419</f>
        <v>0</v>
      </c>
      <c r="AR3419" s="4">
        <f ca="1">AD3419</f>
        <v>0</v>
      </c>
      <c r="AS3419" s="4">
        <f ca="1">AE3419</f>
        <v>0</v>
      </c>
      <c r="AT3419" s="4" t="str">
        <f ca="1">Z3419</f>
        <v>D</v>
      </c>
      <c r="AU3419" s="4">
        <f>E3419</f>
        <v>70.5</v>
      </c>
      <c r="AV3419" s="4">
        <f>IF(AU3419&lt;60, 0, IF(AU3419&lt;70,2, IF(AU3419&lt;80, 3, IF(AU3419&lt;90,4, IF(AU3419&lt;=100, 5, "?")))))</f>
        <v>3</v>
      </c>
    </row>
    <row r="3420" spans="1:48" hidden="1" x14ac:dyDescent="0.2">
      <c r="A3420" s="2" t="s">
        <v>13</v>
      </c>
      <c r="B3420" s="3" t="s">
        <v>33</v>
      </c>
      <c r="C3420" s="3">
        <v>94</v>
      </c>
      <c r="D3420" s="3" t="s">
        <v>33</v>
      </c>
      <c r="E3420" s="3">
        <v>71.099999999999994</v>
      </c>
      <c r="F3420" s="3">
        <v>1</v>
      </c>
      <c r="G3420" s="3">
        <v>66</v>
      </c>
      <c r="H3420" s="3">
        <v>71</v>
      </c>
      <c r="I3420" s="3">
        <v>63</v>
      </c>
      <c r="J3420" s="3">
        <v>62</v>
      </c>
      <c r="K3420" s="3"/>
      <c r="L3420" s="3"/>
      <c r="M3420" s="3"/>
      <c r="N3420" s="3"/>
      <c r="O3420" s="4">
        <f>MAX(G3420:H3420)</f>
        <v>71</v>
      </c>
      <c r="P3420" s="4">
        <f>MAX(I3420:J3420)</f>
        <v>63</v>
      </c>
      <c r="Q3420" s="4">
        <f>ABS(O3420-C3420)</f>
        <v>23</v>
      </c>
      <c r="R3420" s="4">
        <f>ABS(P3420-C3420)</f>
        <v>31</v>
      </c>
      <c r="S3420" s="4" t="b">
        <f ca="1">OR(O3420=0,P3420=0,Q3420&gt;$Q$1,R3420&gt;$R$1,W3420="N", V3420=2)</f>
        <v>1</v>
      </c>
      <c r="T3420" s="4" t="str">
        <f>TRIM(CLEAN(D3420))</f>
        <v>برنامج بكالوريوس علم الحاسوب</v>
      </c>
      <c r="U3420" s="4">
        <f>COUNTIF(T:T,T3420)</f>
        <v>589</v>
      </c>
      <c r="V3420" s="4" t="str">
        <f>IF(E3420&lt;60, "F", IF(E3420&lt;70,"D", IF(E3420&lt;80, "C", IF(E3420&lt;90,"B", IF(E3420&lt;=100, "A", "?")))))</f>
        <v>C</v>
      </c>
      <c r="W3420" s="4" t="str" cm="1">
        <f t="array" aca="1" ref="W3420" ca="1">_xlfn.IFNA(INDIRECT($Y$1&amp;"!"&amp;W$1&amp;$Y3420),"N")</f>
        <v>D</v>
      </c>
      <c r="X3420" s="4">
        <f ca="1">COUNTIF(W:W,W3420)</f>
        <v>589</v>
      </c>
      <c r="Y3420" s="4">
        <f>MATCH(T3420,Coding!J:J,0)</f>
        <v>9</v>
      </c>
      <c r="Z3420" s="4" t="str" cm="1">
        <f t="array" aca="1" ref="Z3420" ca="1">_xlfn.IFNA(INDIRECT($Y$1&amp;"!"&amp;Z$1&amp;$Y3420),-1)</f>
        <v>D</v>
      </c>
      <c r="AA3420" s="4" cm="1">
        <f t="array" aca="1" ref="AA3420" ca="1">_xlfn.IFNA(INDIRECT($Y$1&amp;"!"&amp;AA$1&amp;$Y3420),-1)</f>
        <v>0</v>
      </c>
      <c r="AB3420" s="4" cm="1">
        <f t="array" aca="1" ref="AB3420" ca="1">_xlfn.IFNA(INDIRECT($Y$1&amp;"!"&amp;AB$1&amp;$Y3420),-1)</f>
        <v>1</v>
      </c>
      <c r="AC3420" s="4" cm="1">
        <f t="array" aca="1" ref="AC3420" ca="1">_xlfn.IFNA(INDIRECT($Y$1&amp;"!"&amp;AC$1&amp;$Y3420),-1)</f>
        <v>0</v>
      </c>
      <c r="AD3420" s="4" cm="1">
        <f t="array" aca="1" ref="AD3420" ca="1">_xlfn.IFNA(INDIRECT($Y$1&amp;"!"&amp;AD$1&amp;$Y3420),-1)</f>
        <v>0</v>
      </c>
      <c r="AE3420" s="4" cm="1">
        <f t="array" aca="1" ref="AE3420" ca="1">_xlfn.IFNA(INDIRECT($Y$1&amp;"!"&amp;AE$1&amp;$Y3420),-1)</f>
        <v>0</v>
      </c>
      <c r="AF3420" s="4" t="str">
        <f ca="1">_xlfn.CONCAT(W3420, "-",V3420)</f>
        <v>D-C</v>
      </c>
      <c r="AG3420" s="4" t="str">
        <f>TEXT(ROW()-2, "0000")</f>
        <v>3418</v>
      </c>
      <c r="AH3420" s="4" t="str">
        <f>IF(TRIM(CLEAN(A3420))="m", "male", IF(TRIM(CLEAN(A3420))="f","female", "missing"))</f>
        <v>male</v>
      </c>
      <c r="AI3420" s="4">
        <f>C3420</f>
        <v>94</v>
      </c>
      <c r="AJ3420" s="4">
        <f>O3420</f>
        <v>71</v>
      </c>
      <c r="AK3420" s="4">
        <f>P3420</f>
        <v>63</v>
      </c>
      <c r="AL3420" s="4">
        <f>IF(AI3420&lt;60, 0, IF(AI3420&lt;70,2, IF(AI3420&lt;80, 3, IF(AI3420&lt;90,4, IF(AI3420&lt;=100, 5, "?")))))</f>
        <v>5</v>
      </c>
      <c r="AM3420" s="4">
        <f>IF(AJ3420&lt;60, 0, IF(AJ3420&lt;70,2, IF(AJ3420&lt;80, 3, IF(AJ3420&lt;90,4, IF(AJ3420&lt;=100, 5, "?")))))</f>
        <v>3</v>
      </c>
      <c r="AN3420" s="4">
        <f>IF(AK3420&lt;60, 0, IF(AK3420&lt;70,2, IF(AK3420&lt;80, 3, IF(AK3420&lt;90,4, IF(AK3420&lt;=100, 5, "?")))))</f>
        <v>2</v>
      </c>
      <c r="AO3420" s="4">
        <f ca="1">AA3420</f>
        <v>0</v>
      </c>
      <c r="AP3420" s="4">
        <f ca="1">AB3420</f>
        <v>1</v>
      </c>
      <c r="AQ3420" s="4">
        <f ca="1">AC3420</f>
        <v>0</v>
      </c>
      <c r="AR3420" s="4">
        <f ca="1">AD3420</f>
        <v>0</v>
      </c>
      <c r="AS3420" s="4">
        <f ca="1">AE3420</f>
        <v>0</v>
      </c>
      <c r="AT3420" s="4" t="str">
        <f ca="1">Z3420</f>
        <v>D</v>
      </c>
      <c r="AU3420" s="4">
        <f>E3420</f>
        <v>71.099999999999994</v>
      </c>
      <c r="AV3420" s="4">
        <f>IF(AU3420&lt;60, 0, IF(AU3420&lt;70,2, IF(AU3420&lt;80, 3, IF(AU3420&lt;90,4, IF(AU3420&lt;=100, 5, "?")))))</f>
        <v>3</v>
      </c>
    </row>
    <row r="3421" spans="1:48" hidden="1" x14ac:dyDescent="0.2">
      <c r="A3421" s="2" t="s">
        <v>16</v>
      </c>
      <c r="B3421" s="3" t="s">
        <v>27</v>
      </c>
      <c r="C3421" s="3">
        <v>95.9</v>
      </c>
      <c r="D3421" s="3" t="s">
        <v>27</v>
      </c>
      <c r="E3421" s="3">
        <v>73.7</v>
      </c>
      <c r="F3421" s="3">
        <v>1</v>
      </c>
      <c r="G3421" s="3">
        <v>74</v>
      </c>
      <c r="H3421" s="3">
        <v>64</v>
      </c>
      <c r="I3421" s="3">
        <v>65</v>
      </c>
      <c r="J3421" s="3">
        <v>60</v>
      </c>
      <c r="K3421" s="3"/>
      <c r="L3421" s="3"/>
      <c r="M3421" s="3"/>
      <c r="N3421" s="3">
        <v>71</v>
      </c>
      <c r="O3421" s="4">
        <f>MAX(G3421:H3421)</f>
        <v>74</v>
      </c>
      <c r="P3421" s="4">
        <f>MAX(I3421:J3421)</f>
        <v>65</v>
      </c>
      <c r="Q3421" s="4">
        <f>ABS(O3421-C3421)</f>
        <v>21.900000000000006</v>
      </c>
      <c r="R3421" s="4">
        <f>ABS(P3421-C3421)</f>
        <v>30.900000000000006</v>
      </c>
      <c r="S3421" s="4" t="b">
        <f ca="1">OR(O3421=0,P3421=0,Q3421&gt;$Q$1,R3421&gt;$R$1,W3421="N", V3421=2)</f>
        <v>1</v>
      </c>
      <c r="T3421" s="4" t="str">
        <f>TRIM(CLEAN(D3421))</f>
        <v>برنامج بكالوريوس الهندسة المعمارية</v>
      </c>
      <c r="U3421" s="4">
        <f>COUNTIF(T:T,T3421)</f>
        <v>391</v>
      </c>
      <c r="V3421" s="4" t="str">
        <f>IF(E3421&lt;60, "F", IF(E3421&lt;70,"D", IF(E3421&lt;80, "C", IF(E3421&lt;90,"B", IF(E3421&lt;=100, "A", "?")))))</f>
        <v>C</v>
      </c>
      <c r="W3421" s="4" t="str" cm="1">
        <f t="array" aca="1" ref="W3421" ca="1">_xlfn.IFNA(INDIRECT($Y$1&amp;"!"&amp;W$1&amp;$Y3421),"N")</f>
        <v>G</v>
      </c>
      <c r="X3421" s="4">
        <f ca="1">COUNTIF(W:W,W3421)</f>
        <v>391</v>
      </c>
      <c r="Y3421" s="4">
        <f>MATCH(T3421,Coding!J:J,0)</f>
        <v>12</v>
      </c>
      <c r="Z3421" s="4" t="str" cm="1">
        <f t="array" aca="1" ref="Z3421" ca="1">_xlfn.IFNA(INDIRECT($Y$1&amp;"!"&amp;Z$1&amp;$Y3421),-1)</f>
        <v>G</v>
      </c>
      <c r="AA3421" s="4" cm="1">
        <f t="array" aca="1" ref="AA3421" ca="1">_xlfn.IFNA(INDIRECT($Y$1&amp;"!"&amp;AA$1&amp;$Y3421),-1)</f>
        <v>1</v>
      </c>
      <c r="AB3421" s="4" cm="1">
        <f t="array" aca="1" ref="AB3421" ca="1">_xlfn.IFNA(INDIRECT($Y$1&amp;"!"&amp;AB$1&amp;$Y3421),-1)</f>
        <v>1</v>
      </c>
      <c r="AC3421" s="4" cm="1">
        <f t="array" aca="1" ref="AC3421" ca="1">_xlfn.IFNA(INDIRECT($Y$1&amp;"!"&amp;AC$1&amp;$Y3421),-1)</f>
        <v>1</v>
      </c>
      <c r="AD3421" s="4" cm="1">
        <f t="array" aca="1" ref="AD3421" ca="1">_xlfn.IFNA(INDIRECT($Y$1&amp;"!"&amp;AD$1&amp;$Y3421),-1)</f>
        <v>0</v>
      </c>
      <c r="AE3421" s="4" cm="1">
        <f t="array" aca="1" ref="AE3421" ca="1">_xlfn.IFNA(INDIRECT($Y$1&amp;"!"&amp;AE$1&amp;$Y3421),-1)</f>
        <v>0</v>
      </c>
      <c r="AF3421" s="4" t="str">
        <f ca="1">_xlfn.CONCAT(W3421, "-",V3421)</f>
        <v>G-C</v>
      </c>
      <c r="AG3421" s="4" t="str">
        <f>TEXT(ROW()-2, "0000")</f>
        <v>3419</v>
      </c>
      <c r="AH3421" s="4" t="str">
        <f>IF(TRIM(CLEAN(A3421))="m", "male", IF(TRIM(CLEAN(A3421))="f","female", "missing"))</f>
        <v>female</v>
      </c>
      <c r="AI3421" s="4">
        <f>C3421</f>
        <v>95.9</v>
      </c>
      <c r="AJ3421" s="4">
        <f>O3421</f>
        <v>74</v>
      </c>
      <c r="AK3421" s="4">
        <f>P3421</f>
        <v>65</v>
      </c>
      <c r="AL3421" s="4">
        <f>IF(AI3421&lt;60, 0, IF(AI3421&lt;70,2, IF(AI3421&lt;80, 3, IF(AI3421&lt;90,4, IF(AI3421&lt;=100, 5, "?")))))</f>
        <v>5</v>
      </c>
      <c r="AM3421" s="4">
        <f>IF(AJ3421&lt;60, 0, IF(AJ3421&lt;70,2, IF(AJ3421&lt;80, 3, IF(AJ3421&lt;90,4, IF(AJ3421&lt;=100, 5, "?")))))</f>
        <v>3</v>
      </c>
      <c r="AN3421" s="4">
        <f>IF(AK3421&lt;60, 0, IF(AK3421&lt;70,2, IF(AK3421&lt;80, 3, IF(AK3421&lt;90,4, IF(AK3421&lt;=100, 5, "?")))))</f>
        <v>2</v>
      </c>
      <c r="AO3421" s="4">
        <f ca="1">AA3421</f>
        <v>1</v>
      </c>
      <c r="AP3421" s="4">
        <f ca="1">AB3421</f>
        <v>1</v>
      </c>
      <c r="AQ3421" s="4">
        <f ca="1">AC3421</f>
        <v>1</v>
      </c>
      <c r="AR3421" s="4">
        <f ca="1">AD3421</f>
        <v>0</v>
      </c>
      <c r="AS3421" s="4">
        <f ca="1">AE3421</f>
        <v>0</v>
      </c>
      <c r="AT3421" s="4" t="str">
        <f ca="1">Z3421</f>
        <v>G</v>
      </c>
      <c r="AU3421" s="4">
        <f>E3421</f>
        <v>73.7</v>
      </c>
      <c r="AV3421" s="4">
        <f>IF(AU3421&lt;60, 0, IF(AU3421&lt;70,2, IF(AU3421&lt;80, 3, IF(AU3421&lt;90,4, IF(AU3421&lt;=100, 5, "?")))))</f>
        <v>3</v>
      </c>
    </row>
    <row r="3422" spans="1:48" hidden="1" x14ac:dyDescent="0.2">
      <c r="A3422" s="2" t="s">
        <v>13</v>
      </c>
      <c r="B3422" s="3" t="s">
        <v>27</v>
      </c>
      <c r="C3422" s="3">
        <v>92</v>
      </c>
      <c r="D3422" s="3" t="s">
        <v>27</v>
      </c>
      <c r="E3422" s="3">
        <v>70.3</v>
      </c>
      <c r="F3422" s="3">
        <v>1</v>
      </c>
      <c r="G3422" s="3">
        <v>71</v>
      </c>
      <c r="H3422" s="3">
        <v>60</v>
      </c>
      <c r="I3422" s="3">
        <v>60</v>
      </c>
      <c r="J3422" s="3">
        <v>60</v>
      </c>
      <c r="K3422" s="3"/>
      <c r="L3422" s="3"/>
      <c r="M3422" s="3">
        <v>66</v>
      </c>
      <c r="N3422" s="3"/>
      <c r="O3422" s="4">
        <f>MAX(G3422:H3422)</f>
        <v>71</v>
      </c>
      <c r="P3422" s="4">
        <f>MAX(I3422:J3422)</f>
        <v>60</v>
      </c>
      <c r="Q3422" s="4">
        <f>ABS(O3422-C3422)</f>
        <v>21</v>
      </c>
      <c r="R3422" s="4">
        <f>ABS(P3422-C3422)</f>
        <v>32</v>
      </c>
      <c r="S3422" s="4" t="b">
        <f ca="1">OR(O3422=0,P3422=0,Q3422&gt;$Q$1,R3422&gt;$R$1,W3422="N", V3422=2)</f>
        <v>1</v>
      </c>
      <c r="T3422" s="4" t="str">
        <f>TRIM(CLEAN(D3422))</f>
        <v>برنامج بكالوريوس الهندسة المعمارية</v>
      </c>
      <c r="U3422" s="4">
        <f>COUNTIF(T:T,T3422)</f>
        <v>391</v>
      </c>
      <c r="V3422" s="4" t="str">
        <f>IF(E3422&lt;60, "F", IF(E3422&lt;70,"D", IF(E3422&lt;80, "C", IF(E3422&lt;90,"B", IF(E3422&lt;=100, "A", "?")))))</f>
        <v>C</v>
      </c>
      <c r="W3422" s="4" t="str" cm="1">
        <f t="array" aca="1" ref="W3422" ca="1">_xlfn.IFNA(INDIRECT($Y$1&amp;"!"&amp;W$1&amp;$Y3422),"N")</f>
        <v>G</v>
      </c>
      <c r="X3422" s="4">
        <f ca="1">COUNTIF(W:W,W3422)</f>
        <v>391</v>
      </c>
      <c r="Y3422" s="4">
        <f>MATCH(T3422,Coding!J:J,0)</f>
        <v>12</v>
      </c>
      <c r="Z3422" s="4" t="str" cm="1">
        <f t="array" aca="1" ref="Z3422" ca="1">_xlfn.IFNA(INDIRECT($Y$1&amp;"!"&amp;Z$1&amp;$Y3422),-1)</f>
        <v>G</v>
      </c>
      <c r="AA3422" s="4" cm="1">
        <f t="array" aca="1" ref="AA3422" ca="1">_xlfn.IFNA(INDIRECT($Y$1&amp;"!"&amp;AA$1&amp;$Y3422),-1)</f>
        <v>1</v>
      </c>
      <c r="AB3422" s="4" cm="1">
        <f t="array" aca="1" ref="AB3422" ca="1">_xlfn.IFNA(INDIRECT($Y$1&amp;"!"&amp;AB$1&amp;$Y3422),-1)</f>
        <v>1</v>
      </c>
      <c r="AC3422" s="4" cm="1">
        <f t="array" aca="1" ref="AC3422" ca="1">_xlfn.IFNA(INDIRECT($Y$1&amp;"!"&amp;AC$1&amp;$Y3422),-1)</f>
        <v>1</v>
      </c>
      <c r="AD3422" s="4" cm="1">
        <f t="array" aca="1" ref="AD3422" ca="1">_xlfn.IFNA(INDIRECT($Y$1&amp;"!"&amp;AD$1&amp;$Y3422),-1)</f>
        <v>0</v>
      </c>
      <c r="AE3422" s="4" cm="1">
        <f t="array" aca="1" ref="AE3422" ca="1">_xlfn.IFNA(INDIRECT($Y$1&amp;"!"&amp;AE$1&amp;$Y3422),-1)</f>
        <v>0</v>
      </c>
      <c r="AF3422" s="4" t="str">
        <f ca="1">_xlfn.CONCAT(W3422, "-",V3422)</f>
        <v>G-C</v>
      </c>
      <c r="AG3422" s="4" t="str">
        <f>TEXT(ROW()-2, "0000")</f>
        <v>3420</v>
      </c>
      <c r="AH3422" s="4" t="str">
        <f>IF(TRIM(CLEAN(A3422))="m", "male", IF(TRIM(CLEAN(A3422))="f","female", "missing"))</f>
        <v>male</v>
      </c>
      <c r="AI3422" s="4">
        <f>C3422</f>
        <v>92</v>
      </c>
      <c r="AJ3422" s="4">
        <f>O3422</f>
        <v>71</v>
      </c>
      <c r="AK3422" s="4">
        <f>P3422</f>
        <v>60</v>
      </c>
      <c r="AL3422" s="4">
        <f>IF(AI3422&lt;60, 0, IF(AI3422&lt;70,2, IF(AI3422&lt;80, 3, IF(AI3422&lt;90,4, IF(AI3422&lt;=100, 5, "?")))))</f>
        <v>5</v>
      </c>
      <c r="AM3422" s="4">
        <f>IF(AJ3422&lt;60, 0, IF(AJ3422&lt;70,2, IF(AJ3422&lt;80, 3, IF(AJ3422&lt;90,4, IF(AJ3422&lt;=100, 5, "?")))))</f>
        <v>3</v>
      </c>
      <c r="AN3422" s="4">
        <f>IF(AK3422&lt;60, 0, IF(AK3422&lt;70,2, IF(AK3422&lt;80, 3, IF(AK3422&lt;90,4, IF(AK3422&lt;=100, 5, "?")))))</f>
        <v>2</v>
      </c>
      <c r="AO3422" s="4">
        <f ca="1">AA3422</f>
        <v>1</v>
      </c>
      <c r="AP3422" s="4">
        <f ca="1">AB3422</f>
        <v>1</v>
      </c>
      <c r="AQ3422" s="4">
        <f ca="1">AC3422</f>
        <v>1</v>
      </c>
      <c r="AR3422" s="4">
        <f ca="1">AD3422</f>
        <v>0</v>
      </c>
      <c r="AS3422" s="4">
        <f ca="1">AE3422</f>
        <v>0</v>
      </c>
      <c r="AT3422" s="4" t="str">
        <f ca="1">Z3422</f>
        <v>G</v>
      </c>
      <c r="AU3422" s="4">
        <f>E3422</f>
        <v>70.3</v>
      </c>
      <c r="AV3422" s="4">
        <f>IF(AU3422&lt;60, 0, IF(AU3422&lt;70,2, IF(AU3422&lt;80, 3, IF(AU3422&lt;90,4, IF(AU3422&lt;=100, 5, "?")))))</f>
        <v>3</v>
      </c>
    </row>
    <row r="3423" spans="1:48" hidden="1" x14ac:dyDescent="0.2">
      <c r="A3423" s="2" t="s">
        <v>13</v>
      </c>
      <c r="B3423" s="3" t="s">
        <v>26</v>
      </c>
      <c r="C3423" s="3">
        <v>97.2</v>
      </c>
      <c r="D3423" s="3" t="s">
        <v>26</v>
      </c>
      <c r="E3423" s="3">
        <v>73.8</v>
      </c>
      <c r="F3423" s="3">
        <v>1</v>
      </c>
      <c r="G3423" s="3">
        <v>60</v>
      </c>
      <c r="H3423" s="3">
        <v>77</v>
      </c>
      <c r="I3423" s="3">
        <v>65</v>
      </c>
      <c r="J3423" s="3">
        <v>60</v>
      </c>
      <c r="K3423" s="3">
        <v>77</v>
      </c>
      <c r="L3423" s="3"/>
      <c r="M3423" s="3">
        <v>74</v>
      </c>
      <c r="N3423" s="3"/>
      <c r="O3423" s="4">
        <f>MAX(G3423:H3423)</f>
        <v>77</v>
      </c>
      <c r="P3423" s="4">
        <f>MAX(I3423:J3423)</f>
        <v>65</v>
      </c>
      <c r="Q3423" s="4">
        <f>ABS(O3423-C3423)</f>
        <v>20.200000000000003</v>
      </c>
      <c r="R3423" s="4">
        <f>ABS(P3423-C3423)</f>
        <v>32.200000000000003</v>
      </c>
      <c r="S3423" s="4" t="b">
        <f ca="1">OR(O3423=0,P3423=0,Q3423&gt;$Q$1,R3423&gt;$R$1,W3423="N", V3423=2)</f>
        <v>1</v>
      </c>
      <c r="T3423" s="4" t="str">
        <f>TRIM(CLEAN(D3423))</f>
        <v>برنامج بكالوريوس الهندسة المدنية</v>
      </c>
      <c r="U3423" s="4">
        <f>COUNTIF(T:T,T3423)</f>
        <v>723</v>
      </c>
      <c r="V3423" s="4" t="str">
        <f>IF(E3423&lt;60, "F", IF(E3423&lt;70,"D", IF(E3423&lt;80, "C", IF(E3423&lt;90,"B", IF(E3423&lt;=100, "A", "?")))))</f>
        <v>C</v>
      </c>
      <c r="W3423" s="4" t="str" cm="1">
        <f t="array" aca="1" ref="W3423" ca="1">_xlfn.IFNA(INDIRECT($Y$1&amp;"!"&amp;W$1&amp;$Y3423),"N")</f>
        <v>C</v>
      </c>
      <c r="X3423" s="4">
        <f ca="1">COUNTIF(W:W,W3423)</f>
        <v>747</v>
      </c>
      <c r="Y3423" s="4">
        <f>MATCH(T3423,Coding!J:J,0)</f>
        <v>8</v>
      </c>
      <c r="Z3423" s="4" t="str" cm="1">
        <f t="array" aca="1" ref="Z3423" ca="1">_xlfn.IFNA(INDIRECT($Y$1&amp;"!"&amp;Z$1&amp;$Y3423),-1)</f>
        <v>C</v>
      </c>
      <c r="AA3423" s="4" cm="1">
        <f t="array" aca="1" ref="AA3423" ca="1">_xlfn.IFNA(INDIRECT($Y$1&amp;"!"&amp;AA$1&amp;$Y3423),-1)</f>
        <v>1</v>
      </c>
      <c r="AB3423" s="4" cm="1">
        <f t="array" aca="1" ref="AB3423" ca="1">_xlfn.IFNA(INDIRECT($Y$1&amp;"!"&amp;AB$1&amp;$Y3423),-1)</f>
        <v>1</v>
      </c>
      <c r="AC3423" s="4" cm="1">
        <f t="array" aca="1" ref="AC3423" ca="1">_xlfn.IFNA(INDIRECT($Y$1&amp;"!"&amp;AC$1&amp;$Y3423),-1)</f>
        <v>1</v>
      </c>
      <c r="AD3423" s="4" cm="1">
        <f t="array" aca="1" ref="AD3423" ca="1">_xlfn.IFNA(INDIRECT($Y$1&amp;"!"&amp;AD$1&amp;$Y3423),-1)</f>
        <v>0</v>
      </c>
      <c r="AE3423" s="4" cm="1">
        <f t="array" aca="1" ref="AE3423" ca="1">_xlfn.IFNA(INDIRECT($Y$1&amp;"!"&amp;AE$1&amp;$Y3423),-1)</f>
        <v>0</v>
      </c>
      <c r="AF3423" s="4" t="str">
        <f ca="1">_xlfn.CONCAT(W3423, "-",V3423)</f>
        <v>C-C</v>
      </c>
      <c r="AG3423" s="4" t="str">
        <f>TEXT(ROW()-2, "0000")</f>
        <v>3421</v>
      </c>
      <c r="AH3423" s="4" t="str">
        <f>IF(TRIM(CLEAN(A3423))="m", "male", IF(TRIM(CLEAN(A3423))="f","female", "missing"))</f>
        <v>male</v>
      </c>
      <c r="AI3423" s="4">
        <f>C3423</f>
        <v>97.2</v>
      </c>
      <c r="AJ3423" s="4">
        <f>O3423</f>
        <v>77</v>
      </c>
      <c r="AK3423" s="4">
        <f>P3423</f>
        <v>65</v>
      </c>
      <c r="AL3423" s="4">
        <f>IF(AI3423&lt;60, 0, IF(AI3423&lt;70,2, IF(AI3423&lt;80, 3, IF(AI3423&lt;90,4, IF(AI3423&lt;=100, 5, "?")))))</f>
        <v>5</v>
      </c>
      <c r="AM3423" s="4">
        <f>IF(AJ3423&lt;60, 0, IF(AJ3423&lt;70,2, IF(AJ3423&lt;80, 3, IF(AJ3423&lt;90,4, IF(AJ3423&lt;=100, 5, "?")))))</f>
        <v>3</v>
      </c>
      <c r="AN3423" s="4">
        <f>IF(AK3423&lt;60, 0, IF(AK3423&lt;70,2, IF(AK3423&lt;80, 3, IF(AK3423&lt;90,4, IF(AK3423&lt;=100, 5, "?")))))</f>
        <v>2</v>
      </c>
      <c r="AO3423" s="4">
        <f ca="1">AA3423</f>
        <v>1</v>
      </c>
      <c r="AP3423" s="4">
        <f ca="1">AB3423</f>
        <v>1</v>
      </c>
      <c r="AQ3423" s="4">
        <f ca="1">AC3423</f>
        <v>1</v>
      </c>
      <c r="AR3423" s="4">
        <f ca="1">AD3423</f>
        <v>0</v>
      </c>
      <c r="AS3423" s="4">
        <f ca="1">AE3423</f>
        <v>0</v>
      </c>
      <c r="AT3423" s="4" t="str">
        <f ca="1">Z3423</f>
        <v>C</v>
      </c>
      <c r="AU3423" s="4">
        <f>E3423</f>
        <v>73.8</v>
      </c>
      <c r="AV3423" s="4">
        <f>IF(AU3423&lt;60, 0, IF(AU3423&lt;70,2, IF(AU3423&lt;80, 3, IF(AU3423&lt;90,4, IF(AU3423&lt;=100, 5, "?")))))</f>
        <v>3</v>
      </c>
    </row>
    <row r="3424" spans="1:48" hidden="1" x14ac:dyDescent="0.2">
      <c r="A3424" s="2" t="s">
        <v>16</v>
      </c>
      <c r="B3424" s="3" t="s">
        <v>36</v>
      </c>
      <c r="C3424" s="3">
        <v>92.1</v>
      </c>
      <c r="D3424" s="3" t="s">
        <v>36</v>
      </c>
      <c r="E3424" s="3">
        <v>72.3</v>
      </c>
      <c r="F3424" s="3">
        <v>1</v>
      </c>
      <c r="G3424" s="3">
        <v>61</v>
      </c>
      <c r="H3424" s="3">
        <v>72</v>
      </c>
      <c r="I3424" s="3">
        <v>61</v>
      </c>
      <c r="J3424" s="3">
        <v>60</v>
      </c>
      <c r="K3424" s="3"/>
      <c r="L3424" s="3"/>
      <c r="M3424" s="3">
        <v>70</v>
      </c>
      <c r="N3424" s="3"/>
      <c r="O3424" s="4">
        <f>MAX(G3424:H3424)</f>
        <v>72</v>
      </c>
      <c r="P3424" s="4">
        <f>MAX(I3424:J3424)</f>
        <v>61</v>
      </c>
      <c r="Q3424" s="4">
        <f>ABS(O3424-C3424)</f>
        <v>20.099999999999994</v>
      </c>
      <c r="R3424" s="4">
        <f>ABS(P3424-C3424)</f>
        <v>31.099999999999994</v>
      </c>
      <c r="S3424" s="4" t="b">
        <f ca="1">OR(O3424=0,P3424=0,Q3424&gt;$Q$1,R3424&gt;$R$1,W3424="N", V3424=2)</f>
        <v>1</v>
      </c>
      <c r="T3424" s="4" t="str">
        <f>TRIM(CLEAN(D3424))</f>
        <v>برنامج بكالوريوس هندسة أنظمة الحاسوب</v>
      </c>
      <c r="U3424" s="4">
        <f>COUNTIF(T:T,T3424)</f>
        <v>549</v>
      </c>
      <c r="V3424" s="4" t="str">
        <f>IF(E3424&lt;60, "F", IF(E3424&lt;70,"D", IF(E3424&lt;80, "C", IF(E3424&lt;90,"B", IF(E3424&lt;=100, "A", "?")))))</f>
        <v>C</v>
      </c>
      <c r="W3424" s="4" t="str" cm="1">
        <f t="array" aca="1" ref="W3424" ca="1">_xlfn.IFNA(INDIRECT($Y$1&amp;"!"&amp;W$1&amp;$Y3424),"N")</f>
        <v>A</v>
      </c>
      <c r="X3424" s="4">
        <f ca="1">COUNTIF(W:W,W3424)</f>
        <v>861</v>
      </c>
      <c r="Y3424" s="4">
        <f>MATCH(T3424,Coding!J:J,0)</f>
        <v>3</v>
      </c>
      <c r="Z3424" s="4" t="str" cm="1">
        <f t="array" aca="1" ref="Z3424" ca="1">_xlfn.IFNA(INDIRECT($Y$1&amp;"!"&amp;Z$1&amp;$Y3424),-1)</f>
        <v>A</v>
      </c>
      <c r="AA3424" s="4" cm="1">
        <f t="array" aca="1" ref="AA3424" ca="1">_xlfn.IFNA(INDIRECT($Y$1&amp;"!"&amp;AA$1&amp;$Y3424),-1)</f>
        <v>0</v>
      </c>
      <c r="AB3424" s="4" cm="1">
        <f t="array" aca="1" ref="AB3424" ca="1">_xlfn.IFNA(INDIRECT($Y$1&amp;"!"&amp;AB$1&amp;$Y3424),-1)</f>
        <v>1</v>
      </c>
      <c r="AC3424" s="4" cm="1">
        <f t="array" aca="1" ref="AC3424" ca="1">_xlfn.IFNA(INDIRECT($Y$1&amp;"!"&amp;AC$1&amp;$Y3424),-1)</f>
        <v>1</v>
      </c>
      <c r="AD3424" s="4" cm="1">
        <f t="array" aca="1" ref="AD3424" ca="1">_xlfn.IFNA(INDIRECT($Y$1&amp;"!"&amp;AD$1&amp;$Y3424),-1)</f>
        <v>1</v>
      </c>
      <c r="AE3424" s="4" cm="1">
        <f t="array" aca="1" ref="AE3424" ca="1">_xlfn.IFNA(INDIRECT($Y$1&amp;"!"&amp;AE$1&amp;$Y3424),-1)</f>
        <v>0</v>
      </c>
      <c r="AF3424" s="4" t="str">
        <f ca="1">_xlfn.CONCAT(W3424, "-",V3424)</f>
        <v>A-C</v>
      </c>
      <c r="AG3424" s="4" t="str">
        <f>TEXT(ROW()-2, "0000")</f>
        <v>3422</v>
      </c>
      <c r="AH3424" s="4" t="str">
        <f>IF(TRIM(CLEAN(A3424))="m", "male", IF(TRIM(CLEAN(A3424))="f","female", "missing"))</f>
        <v>female</v>
      </c>
      <c r="AI3424" s="4">
        <f>C3424</f>
        <v>92.1</v>
      </c>
      <c r="AJ3424" s="4">
        <f>O3424</f>
        <v>72</v>
      </c>
      <c r="AK3424" s="4">
        <f>P3424</f>
        <v>61</v>
      </c>
      <c r="AL3424" s="4">
        <f>IF(AI3424&lt;60, 0, IF(AI3424&lt;70,2, IF(AI3424&lt;80, 3, IF(AI3424&lt;90,4, IF(AI3424&lt;=100, 5, "?")))))</f>
        <v>5</v>
      </c>
      <c r="AM3424" s="4">
        <f>IF(AJ3424&lt;60, 0, IF(AJ3424&lt;70,2, IF(AJ3424&lt;80, 3, IF(AJ3424&lt;90,4, IF(AJ3424&lt;=100, 5, "?")))))</f>
        <v>3</v>
      </c>
      <c r="AN3424" s="4">
        <f>IF(AK3424&lt;60, 0, IF(AK3424&lt;70,2, IF(AK3424&lt;80, 3, IF(AK3424&lt;90,4, IF(AK3424&lt;=100, 5, "?")))))</f>
        <v>2</v>
      </c>
      <c r="AO3424" s="4">
        <f ca="1">AA3424</f>
        <v>0</v>
      </c>
      <c r="AP3424" s="4">
        <f ca="1">AB3424</f>
        <v>1</v>
      </c>
      <c r="AQ3424" s="4">
        <f ca="1">AC3424</f>
        <v>1</v>
      </c>
      <c r="AR3424" s="4">
        <f ca="1">AD3424</f>
        <v>1</v>
      </c>
      <c r="AS3424" s="4">
        <f ca="1">AE3424</f>
        <v>0</v>
      </c>
      <c r="AT3424" s="4" t="str">
        <f ca="1">Z3424</f>
        <v>A</v>
      </c>
      <c r="AU3424" s="4">
        <f>E3424</f>
        <v>72.3</v>
      </c>
      <c r="AV3424" s="4">
        <f>IF(AU3424&lt;60, 0, IF(AU3424&lt;70,2, IF(AU3424&lt;80, 3, IF(AU3424&lt;90,4, IF(AU3424&lt;=100, 5, "?")))))</f>
        <v>3</v>
      </c>
    </row>
    <row r="3425" spans="1:48" hidden="1" x14ac:dyDescent="0.2">
      <c r="A3425" s="2" t="s">
        <v>16</v>
      </c>
      <c r="B3425" s="3" t="s">
        <v>26</v>
      </c>
      <c r="C3425" s="3">
        <v>91.1</v>
      </c>
      <c r="D3425" s="3" t="s">
        <v>26</v>
      </c>
      <c r="E3425" s="3">
        <v>68.900000000000006</v>
      </c>
      <c r="F3425" s="3">
        <v>1</v>
      </c>
      <c r="G3425" s="3">
        <v>60</v>
      </c>
      <c r="H3425" s="3">
        <v>71</v>
      </c>
      <c r="I3425" s="3">
        <v>60</v>
      </c>
      <c r="J3425" s="3">
        <v>60</v>
      </c>
      <c r="K3425" s="3">
        <v>60</v>
      </c>
      <c r="L3425" s="3"/>
      <c r="M3425" s="3">
        <v>60</v>
      </c>
      <c r="N3425" s="3"/>
      <c r="O3425" s="4">
        <f>MAX(G3425:H3425)</f>
        <v>71</v>
      </c>
      <c r="P3425" s="4">
        <f>MAX(I3425:J3425)</f>
        <v>60</v>
      </c>
      <c r="Q3425" s="4">
        <f>ABS(O3425-C3425)</f>
        <v>20.099999999999994</v>
      </c>
      <c r="R3425" s="4">
        <f>ABS(P3425-C3425)</f>
        <v>31.099999999999994</v>
      </c>
      <c r="S3425" s="4" t="b">
        <f ca="1">OR(O3425=0,P3425=0,Q3425&gt;$Q$1,R3425&gt;$R$1,W3425="N", V3425=2)</f>
        <v>1</v>
      </c>
      <c r="T3425" s="4" t="str">
        <f>TRIM(CLEAN(D3425))</f>
        <v>برنامج بكالوريوس الهندسة المدنية</v>
      </c>
      <c r="U3425" s="4">
        <f>COUNTIF(T:T,T3425)</f>
        <v>723</v>
      </c>
      <c r="V3425" s="4" t="str">
        <f>IF(E3425&lt;60, "F", IF(E3425&lt;70,"D", IF(E3425&lt;80, "C", IF(E3425&lt;90,"B", IF(E3425&lt;=100, "A", "?")))))</f>
        <v>D</v>
      </c>
      <c r="W3425" s="4" t="str" cm="1">
        <f t="array" aca="1" ref="W3425" ca="1">_xlfn.IFNA(INDIRECT($Y$1&amp;"!"&amp;W$1&amp;$Y3425),"N")</f>
        <v>C</v>
      </c>
      <c r="X3425" s="4">
        <f ca="1">COUNTIF(W:W,W3425)</f>
        <v>747</v>
      </c>
      <c r="Y3425" s="4">
        <f>MATCH(T3425,Coding!J:J,0)</f>
        <v>8</v>
      </c>
      <c r="Z3425" s="4" t="str" cm="1">
        <f t="array" aca="1" ref="Z3425" ca="1">_xlfn.IFNA(INDIRECT($Y$1&amp;"!"&amp;Z$1&amp;$Y3425),-1)</f>
        <v>C</v>
      </c>
      <c r="AA3425" s="4" cm="1">
        <f t="array" aca="1" ref="AA3425" ca="1">_xlfn.IFNA(INDIRECT($Y$1&amp;"!"&amp;AA$1&amp;$Y3425),-1)</f>
        <v>1</v>
      </c>
      <c r="AB3425" s="4" cm="1">
        <f t="array" aca="1" ref="AB3425" ca="1">_xlfn.IFNA(INDIRECT($Y$1&amp;"!"&amp;AB$1&amp;$Y3425),-1)</f>
        <v>1</v>
      </c>
      <c r="AC3425" s="4" cm="1">
        <f t="array" aca="1" ref="AC3425" ca="1">_xlfn.IFNA(INDIRECT($Y$1&amp;"!"&amp;AC$1&amp;$Y3425),-1)</f>
        <v>1</v>
      </c>
      <c r="AD3425" s="4" cm="1">
        <f t="array" aca="1" ref="AD3425" ca="1">_xlfn.IFNA(INDIRECT($Y$1&amp;"!"&amp;AD$1&amp;$Y3425),-1)</f>
        <v>0</v>
      </c>
      <c r="AE3425" s="4" cm="1">
        <f t="array" aca="1" ref="AE3425" ca="1">_xlfn.IFNA(INDIRECT($Y$1&amp;"!"&amp;AE$1&amp;$Y3425),-1)</f>
        <v>0</v>
      </c>
      <c r="AF3425" s="4" t="str">
        <f ca="1">_xlfn.CONCAT(W3425, "-",V3425)</f>
        <v>C-D</v>
      </c>
      <c r="AG3425" s="4" t="str">
        <f>TEXT(ROW()-2, "0000")</f>
        <v>3423</v>
      </c>
      <c r="AH3425" s="4" t="str">
        <f>IF(TRIM(CLEAN(A3425))="m", "male", IF(TRIM(CLEAN(A3425))="f","female", "missing"))</f>
        <v>female</v>
      </c>
      <c r="AI3425" s="4">
        <f>C3425</f>
        <v>91.1</v>
      </c>
      <c r="AJ3425" s="4">
        <f>O3425</f>
        <v>71</v>
      </c>
      <c r="AK3425" s="4">
        <f>P3425</f>
        <v>60</v>
      </c>
      <c r="AL3425" s="4">
        <f>IF(AI3425&lt;60, 0, IF(AI3425&lt;70,2, IF(AI3425&lt;80, 3, IF(AI3425&lt;90,4, IF(AI3425&lt;=100, 5, "?")))))</f>
        <v>5</v>
      </c>
      <c r="AM3425" s="4">
        <f>IF(AJ3425&lt;60, 0, IF(AJ3425&lt;70,2, IF(AJ3425&lt;80, 3, IF(AJ3425&lt;90,4, IF(AJ3425&lt;=100, 5, "?")))))</f>
        <v>3</v>
      </c>
      <c r="AN3425" s="4">
        <f>IF(AK3425&lt;60, 0, IF(AK3425&lt;70,2, IF(AK3425&lt;80, 3, IF(AK3425&lt;90,4, IF(AK3425&lt;=100, 5, "?")))))</f>
        <v>2</v>
      </c>
      <c r="AO3425" s="4">
        <f ca="1">AA3425</f>
        <v>1</v>
      </c>
      <c r="AP3425" s="4">
        <f ca="1">AB3425</f>
        <v>1</v>
      </c>
      <c r="AQ3425" s="4">
        <f ca="1">AC3425</f>
        <v>1</v>
      </c>
      <c r="AR3425" s="4">
        <f ca="1">AD3425</f>
        <v>0</v>
      </c>
      <c r="AS3425" s="4">
        <f ca="1">AE3425</f>
        <v>0</v>
      </c>
      <c r="AT3425" s="4" t="str">
        <f ca="1">Z3425</f>
        <v>C</v>
      </c>
      <c r="AU3425" s="4">
        <f>E3425</f>
        <v>68.900000000000006</v>
      </c>
      <c r="AV3425" s="4">
        <f>IF(AU3425&lt;60, 0, IF(AU3425&lt;70,2, IF(AU3425&lt;80, 3, IF(AU3425&lt;90,4, IF(AU3425&lt;=100, 5, "?")))))</f>
        <v>2</v>
      </c>
    </row>
    <row r="3426" spans="1:48" hidden="1" x14ac:dyDescent="0.2">
      <c r="A3426" s="2" t="s">
        <v>16</v>
      </c>
      <c r="B3426" s="3" t="s">
        <v>62</v>
      </c>
      <c r="C3426" s="3">
        <v>92.7</v>
      </c>
      <c r="D3426" s="3" t="s">
        <v>35</v>
      </c>
      <c r="E3426" s="3">
        <v>73.099999999999994</v>
      </c>
      <c r="F3426" s="3">
        <v>1</v>
      </c>
      <c r="G3426" s="3">
        <v>73</v>
      </c>
      <c r="H3426" s="3">
        <v>66</v>
      </c>
      <c r="I3426" s="3">
        <v>60</v>
      </c>
      <c r="J3426" s="3">
        <v>60</v>
      </c>
      <c r="K3426" s="3">
        <v>67</v>
      </c>
      <c r="L3426" s="3"/>
      <c r="M3426" s="3">
        <v>61</v>
      </c>
      <c r="N3426" s="3"/>
      <c r="O3426" s="4">
        <f>MAX(G3426:H3426)</f>
        <v>73</v>
      </c>
      <c r="P3426" s="4">
        <f>MAX(I3426:J3426)</f>
        <v>60</v>
      </c>
      <c r="Q3426" s="4">
        <f>ABS(O3426-C3426)</f>
        <v>19.700000000000003</v>
      </c>
      <c r="R3426" s="4">
        <f>ABS(P3426-C3426)</f>
        <v>32.700000000000003</v>
      </c>
      <c r="S3426" s="4" t="b">
        <f ca="1">OR(O3426=0,P3426=0,Q3426&gt;$Q$1,R3426&gt;$R$1,W3426="N", V3426=2)</f>
        <v>1</v>
      </c>
      <c r="T3426" s="4" t="str">
        <f>TRIM(CLEAN(D3426))</f>
        <v>برنامج بكالوريوس هندسة الميكاترونيكس</v>
      </c>
      <c r="U3426" s="4">
        <f>COUNTIF(T:T,T3426)</f>
        <v>291</v>
      </c>
      <c r="V3426" s="4" t="str">
        <f>IF(E3426&lt;60, "F", IF(E3426&lt;70,"D", IF(E3426&lt;80, "C", IF(E3426&lt;90,"B", IF(E3426&lt;=100, "A", "?")))))</f>
        <v>C</v>
      </c>
      <c r="W3426" s="4" t="str" cm="1">
        <f t="array" aca="1" ref="W3426" ca="1">_xlfn.IFNA(INDIRECT($Y$1&amp;"!"&amp;W$1&amp;$Y3426),"N")</f>
        <v>B</v>
      </c>
      <c r="X3426" s="4">
        <f ca="1">COUNTIF(W:W,W3426)</f>
        <v>291</v>
      </c>
      <c r="Y3426" s="4">
        <f>MATCH(T3426,Coding!J:J,0)</f>
        <v>6</v>
      </c>
      <c r="Z3426" s="4" t="str" cm="1">
        <f t="array" aca="1" ref="Z3426" ca="1">_xlfn.IFNA(INDIRECT($Y$1&amp;"!"&amp;Z$1&amp;$Y3426),-1)</f>
        <v>B</v>
      </c>
      <c r="AA3426" s="4" cm="1">
        <f t="array" aca="1" ref="AA3426" ca="1">_xlfn.IFNA(INDIRECT($Y$1&amp;"!"&amp;AA$1&amp;$Y3426),-1)</f>
        <v>0</v>
      </c>
      <c r="AB3426" s="4" cm="1">
        <f t="array" aca="1" ref="AB3426" ca="1">_xlfn.IFNA(INDIRECT($Y$1&amp;"!"&amp;AB$1&amp;$Y3426),-1)</f>
        <v>0</v>
      </c>
      <c r="AC3426" s="4" cm="1">
        <f t="array" aca="1" ref="AC3426" ca="1">_xlfn.IFNA(INDIRECT($Y$1&amp;"!"&amp;AC$1&amp;$Y3426),-1)</f>
        <v>1</v>
      </c>
      <c r="AD3426" s="4" cm="1">
        <f t="array" aca="1" ref="AD3426" ca="1">_xlfn.IFNA(INDIRECT($Y$1&amp;"!"&amp;AD$1&amp;$Y3426),-1)</f>
        <v>1</v>
      </c>
      <c r="AE3426" s="4" cm="1">
        <f t="array" aca="1" ref="AE3426" ca="1">_xlfn.IFNA(INDIRECT($Y$1&amp;"!"&amp;AE$1&amp;$Y3426),-1)</f>
        <v>1</v>
      </c>
      <c r="AF3426" s="4" t="str">
        <f ca="1">_xlfn.CONCAT(W3426, "-",V3426)</f>
        <v>B-C</v>
      </c>
      <c r="AG3426" s="4" t="str">
        <f>TEXT(ROW()-2, "0000")</f>
        <v>3424</v>
      </c>
      <c r="AH3426" s="4" t="str">
        <f>IF(TRIM(CLEAN(A3426))="m", "male", IF(TRIM(CLEAN(A3426))="f","female", "missing"))</f>
        <v>female</v>
      </c>
      <c r="AI3426" s="4">
        <f>C3426</f>
        <v>92.7</v>
      </c>
      <c r="AJ3426" s="4">
        <f>O3426</f>
        <v>73</v>
      </c>
      <c r="AK3426" s="4">
        <f>P3426</f>
        <v>60</v>
      </c>
      <c r="AL3426" s="4">
        <f>IF(AI3426&lt;60, 0, IF(AI3426&lt;70,2, IF(AI3426&lt;80, 3, IF(AI3426&lt;90,4, IF(AI3426&lt;=100, 5, "?")))))</f>
        <v>5</v>
      </c>
      <c r="AM3426" s="4">
        <f>IF(AJ3426&lt;60, 0, IF(AJ3426&lt;70,2, IF(AJ3426&lt;80, 3, IF(AJ3426&lt;90,4, IF(AJ3426&lt;=100, 5, "?")))))</f>
        <v>3</v>
      </c>
      <c r="AN3426" s="4">
        <f>IF(AK3426&lt;60, 0, IF(AK3426&lt;70,2, IF(AK3426&lt;80, 3, IF(AK3426&lt;90,4, IF(AK3426&lt;=100, 5, "?")))))</f>
        <v>2</v>
      </c>
      <c r="AO3426" s="4">
        <f ca="1">AA3426</f>
        <v>0</v>
      </c>
      <c r="AP3426" s="4">
        <f ca="1">AB3426</f>
        <v>0</v>
      </c>
      <c r="AQ3426" s="4">
        <f ca="1">AC3426</f>
        <v>1</v>
      </c>
      <c r="AR3426" s="4">
        <f ca="1">AD3426</f>
        <v>1</v>
      </c>
      <c r="AS3426" s="4">
        <f ca="1">AE3426</f>
        <v>1</v>
      </c>
      <c r="AT3426" s="4" t="str">
        <f ca="1">Z3426</f>
        <v>B</v>
      </c>
      <c r="AU3426" s="4">
        <f>E3426</f>
        <v>73.099999999999994</v>
      </c>
      <c r="AV3426" s="4">
        <f>IF(AU3426&lt;60, 0, IF(AU3426&lt;70,2, IF(AU3426&lt;80, 3, IF(AU3426&lt;90,4, IF(AU3426&lt;=100, 5, "?")))))</f>
        <v>3</v>
      </c>
    </row>
    <row r="3427" spans="1:48" hidden="1" x14ac:dyDescent="0.2">
      <c r="A3427" s="2" t="s">
        <v>13</v>
      </c>
      <c r="B3427" s="3" t="s">
        <v>26</v>
      </c>
      <c r="C3427" s="3">
        <v>92.1</v>
      </c>
      <c r="D3427" s="3" t="s">
        <v>26</v>
      </c>
      <c r="E3427" s="3">
        <v>71.3</v>
      </c>
      <c r="F3427" s="3">
        <v>1</v>
      </c>
      <c r="G3427" s="3">
        <v>60</v>
      </c>
      <c r="H3427" s="3">
        <v>73</v>
      </c>
      <c r="I3427" s="3">
        <v>60</v>
      </c>
      <c r="J3427" s="3">
        <v>61</v>
      </c>
      <c r="K3427" s="3">
        <v>60</v>
      </c>
      <c r="L3427" s="3"/>
      <c r="M3427" s="3">
        <v>66</v>
      </c>
      <c r="N3427" s="3"/>
      <c r="O3427" s="4">
        <f>MAX(G3427:H3427)</f>
        <v>73</v>
      </c>
      <c r="P3427" s="4">
        <f>MAX(I3427:J3427)</f>
        <v>61</v>
      </c>
      <c r="Q3427" s="4">
        <f>ABS(O3427-C3427)</f>
        <v>19.099999999999994</v>
      </c>
      <c r="R3427" s="4">
        <f>ABS(P3427-C3427)</f>
        <v>31.099999999999994</v>
      </c>
      <c r="S3427" s="4" t="b">
        <f ca="1">OR(O3427=0,P3427=0,Q3427&gt;$Q$1,R3427&gt;$R$1,W3427="N", V3427=2)</f>
        <v>1</v>
      </c>
      <c r="T3427" s="4" t="str">
        <f>TRIM(CLEAN(D3427))</f>
        <v>برنامج بكالوريوس الهندسة المدنية</v>
      </c>
      <c r="U3427" s="4">
        <f>COUNTIF(T:T,T3427)</f>
        <v>723</v>
      </c>
      <c r="V3427" s="4" t="str">
        <f>IF(E3427&lt;60, "F", IF(E3427&lt;70,"D", IF(E3427&lt;80, "C", IF(E3427&lt;90,"B", IF(E3427&lt;=100, "A", "?")))))</f>
        <v>C</v>
      </c>
      <c r="W3427" s="4" t="str" cm="1">
        <f t="array" aca="1" ref="W3427" ca="1">_xlfn.IFNA(INDIRECT($Y$1&amp;"!"&amp;W$1&amp;$Y3427),"N")</f>
        <v>C</v>
      </c>
      <c r="X3427" s="4">
        <f ca="1">COUNTIF(W:W,W3427)</f>
        <v>747</v>
      </c>
      <c r="Y3427" s="4">
        <f>MATCH(T3427,Coding!J:J,0)</f>
        <v>8</v>
      </c>
      <c r="Z3427" s="4" t="str" cm="1">
        <f t="array" aca="1" ref="Z3427" ca="1">_xlfn.IFNA(INDIRECT($Y$1&amp;"!"&amp;Z$1&amp;$Y3427),-1)</f>
        <v>C</v>
      </c>
      <c r="AA3427" s="4" cm="1">
        <f t="array" aca="1" ref="AA3427" ca="1">_xlfn.IFNA(INDIRECT($Y$1&amp;"!"&amp;AA$1&amp;$Y3427),-1)</f>
        <v>1</v>
      </c>
      <c r="AB3427" s="4" cm="1">
        <f t="array" aca="1" ref="AB3427" ca="1">_xlfn.IFNA(INDIRECT($Y$1&amp;"!"&amp;AB$1&amp;$Y3427),-1)</f>
        <v>1</v>
      </c>
      <c r="AC3427" s="4" cm="1">
        <f t="array" aca="1" ref="AC3427" ca="1">_xlfn.IFNA(INDIRECT($Y$1&amp;"!"&amp;AC$1&amp;$Y3427),-1)</f>
        <v>1</v>
      </c>
      <c r="AD3427" s="4" cm="1">
        <f t="array" aca="1" ref="AD3427" ca="1">_xlfn.IFNA(INDIRECT($Y$1&amp;"!"&amp;AD$1&amp;$Y3427),-1)</f>
        <v>0</v>
      </c>
      <c r="AE3427" s="4" cm="1">
        <f t="array" aca="1" ref="AE3427" ca="1">_xlfn.IFNA(INDIRECT($Y$1&amp;"!"&amp;AE$1&amp;$Y3427),-1)</f>
        <v>0</v>
      </c>
      <c r="AF3427" s="4" t="str">
        <f ca="1">_xlfn.CONCAT(W3427, "-",V3427)</f>
        <v>C-C</v>
      </c>
      <c r="AG3427" s="4" t="str">
        <f>TEXT(ROW()-2, "0000")</f>
        <v>3425</v>
      </c>
      <c r="AH3427" s="4" t="str">
        <f>IF(TRIM(CLEAN(A3427))="m", "male", IF(TRIM(CLEAN(A3427))="f","female", "missing"))</f>
        <v>male</v>
      </c>
      <c r="AI3427" s="4">
        <f>C3427</f>
        <v>92.1</v>
      </c>
      <c r="AJ3427" s="4">
        <f>O3427</f>
        <v>73</v>
      </c>
      <c r="AK3427" s="4">
        <f>P3427</f>
        <v>61</v>
      </c>
      <c r="AL3427" s="4">
        <f>IF(AI3427&lt;60, 0, IF(AI3427&lt;70,2, IF(AI3427&lt;80, 3, IF(AI3427&lt;90,4, IF(AI3427&lt;=100, 5, "?")))))</f>
        <v>5</v>
      </c>
      <c r="AM3427" s="4">
        <f>IF(AJ3427&lt;60, 0, IF(AJ3427&lt;70,2, IF(AJ3427&lt;80, 3, IF(AJ3427&lt;90,4, IF(AJ3427&lt;=100, 5, "?")))))</f>
        <v>3</v>
      </c>
      <c r="AN3427" s="4">
        <f>IF(AK3427&lt;60, 0, IF(AK3427&lt;70,2, IF(AK3427&lt;80, 3, IF(AK3427&lt;90,4, IF(AK3427&lt;=100, 5, "?")))))</f>
        <v>2</v>
      </c>
      <c r="AO3427" s="4">
        <f ca="1">AA3427</f>
        <v>1</v>
      </c>
      <c r="AP3427" s="4">
        <f ca="1">AB3427</f>
        <v>1</v>
      </c>
      <c r="AQ3427" s="4">
        <f ca="1">AC3427</f>
        <v>1</v>
      </c>
      <c r="AR3427" s="4">
        <f ca="1">AD3427</f>
        <v>0</v>
      </c>
      <c r="AS3427" s="4">
        <f ca="1">AE3427</f>
        <v>0</v>
      </c>
      <c r="AT3427" s="4" t="str">
        <f ca="1">Z3427</f>
        <v>C</v>
      </c>
      <c r="AU3427" s="4">
        <f>E3427</f>
        <v>71.3</v>
      </c>
      <c r="AV3427" s="4">
        <f>IF(AU3427&lt;60, 0, IF(AU3427&lt;70,2, IF(AU3427&lt;80, 3, IF(AU3427&lt;90,4, IF(AU3427&lt;=100, 5, "?")))))</f>
        <v>3</v>
      </c>
    </row>
    <row r="3428" spans="1:48" hidden="1" x14ac:dyDescent="0.2">
      <c r="A3428" s="2" t="s">
        <v>13</v>
      </c>
      <c r="B3428" s="3" t="s">
        <v>26</v>
      </c>
      <c r="C3428" s="3">
        <v>92.7</v>
      </c>
      <c r="D3428" s="3" t="s">
        <v>26</v>
      </c>
      <c r="E3428" s="3">
        <v>70.2</v>
      </c>
      <c r="F3428" s="3">
        <v>1</v>
      </c>
      <c r="G3428" s="3">
        <v>74</v>
      </c>
      <c r="H3428" s="3">
        <v>68</v>
      </c>
      <c r="I3428" s="3">
        <v>60</v>
      </c>
      <c r="J3428" s="3">
        <v>60</v>
      </c>
      <c r="K3428" s="3">
        <v>62</v>
      </c>
      <c r="L3428" s="3"/>
      <c r="M3428" s="3">
        <v>75</v>
      </c>
      <c r="N3428" s="3"/>
      <c r="O3428" s="4">
        <f>MAX(G3428:H3428)</f>
        <v>74</v>
      </c>
      <c r="P3428" s="4">
        <f>MAX(I3428:J3428)</f>
        <v>60</v>
      </c>
      <c r="Q3428" s="4">
        <f>ABS(O3428-C3428)</f>
        <v>18.700000000000003</v>
      </c>
      <c r="R3428" s="4">
        <f>ABS(P3428-C3428)</f>
        <v>32.700000000000003</v>
      </c>
      <c r="S3428" s="4" t="b">
        <f ca="1">OR(O3428=0,P3428=0,Q3428&gt;$Q$1,R3428&gt;$R$1,W3428="N", V3428=2)</f>
        <v>1</v>
      </c>
      <c r="T3428" s="4" t="str">
        <f>TRIM(CLEAN(D3428))</f>
        <v>برنامج بكالوريوس الهندسة المدنية</v>
      </c>
      <c r="U3428" s="4">
        <f>COUNTIF(T:T,T3428)</f>
        <v>723</v>
      </c>
      <c r="V3428" s="4" t="str">
        <f>IF(E3428&lt;60, "F", IF(E3428&lt;70,"D", IF(E3428&lt;80, "C", IF(E3428&lt;90,"B", IF(E3428&lt;=100, "A", "?")))))</f>
        <v>C</v>
      </c>
      <c r="W3428" s="4" t="str" cm="1">
        <f t="array" aca="1" ref="W3428" ca="1">_xlfn.IFNA(INDIRECT($Y$1&amp;"!"&amp;W$1&amp;$Y3428),"N")</f>
        <v>C</v>
      </c>
      <c r="X3428" s="4">
        <f ca="1">COUNTIF(W:W,W3428)</f>
        <v>747</v>
      </c>
      <c r="Y3428" s="4">
        <f>MATCH(T3428,Coding!J:J,0)</f>
        <v>8</v>
      </c>
      <c r="Z3428" s="4" t="str" cm="1">
        <f t="array" aca="1" ref="Z3428" ca="1">_xlfn.IFNA(INDIRECT($Y$1&amp;"!"&amp;Z$1&amp;$Y3428),-1)</f>
        <v>C</v>
      </c>
      <c r="AA3428" s="4" cm="1">
        <f t="array" aca="1" ref="AA3428" ca="1">_xlfn.IFNA(INDIRECT($Y$1&amp;"!"&amp;AA$1&amp;$Y3428),-1)</f>
        <v>1</v>
      </c>
      <c r="AB3428" s="4" cm="1">
        <f t="array" aca="1" ref="AB3428" ca="1">_xlfn.IFNA(INDIRECT($Y$1&amp;"!"&amp;AB$1&amp;$Y3428),-1)</f>
        <v>1</v>
      </c>
      <c r="AC3428" s="4" cm="1">
        <f t="array" aca="1" ref="AC3428" ca="1">_xlfn.IFNA(INDIRECT($Y$1&amp;"!"&amp;AC$1&amp;$Y3428),-1)</f>
        <v>1</v>
      </c>
      <c r="AD3428" s="4" cm="1">
        <f t="array" aca="1" ref="AD3428" ca="1">_xlfn.IFNA(INDIRECT($Y$1&amp;"!"&amp;AD$1&amp;$Y3428),-1)</f>
        <v>0</v>
      </c>
      <c r="AE3428" s="4" cm="1">
        <f t="array" aca="1" ref="AE3428" ca="1">_xlfn.IFNA(INDIRECT($Y$1&amp;"!"&amp;AE$1&amp;$Y3428),-1)</f>
        <v>0</v>
      </c>
      <c r="AF3428" s="4" t="str">
        <f ca="1">_xlfn.CONCAT(W3428, "-",V3428)</f>
        <v>C-C</v>
      </c>
      <c r="AG3428" s="4" t="str">
        <f>TEXT(ROW()-2, "0000")</f>
        <v>3426</v>
      </c>
      <c r="AH3428" s="4" t="str">
        <f>IF(TRIM(CLEAN(A3428))="m", "male", IF(TRIM(CLEAN(A3428))="f","female", "missing"))</f>
        <v>male</v>
      </c>
      <c r="AI3428" s="4">
        <f>C3428</f>
        <v>92.7</v>
      </c>
      <c r="AJ3428" s="4">
        <f>O3428</f>
        <v>74</v>
      </c>
      <c r="AK3428" s="4">
        <f>P3428</f>
        <v>60</v>
      </c>
      <c r="AL3428" s="4">
        <f>IF(AI3428&lt;60, 0, IF(AI3428&lt;70,2, IF(AI3428&lt;80, 3, IF(AI3428&lt;90,4, IF(AI3428&lt;=100, 5, "?")))))</f>
        <v>5</v>
      </c>
      <c r="AM3428" s="4">
        <f>IF(AJ3428&lt;60, 0, IF(AJ3428&lt;70,2, IF(AJ3428&lt;80, 3, IF(AJ3428&lt;90,4, IF(AJ3428&lt;=100, 5, "?")))))</f>
        <v>3</v>
      </c>
      <c r="AN3428" s="4">
        <f>IF(AK3428&lt;60, 0, IF(AK3428&lt;70,2, IF(AK3428&lt;80, 3, IF(AK3428&lt;90,4, IF(AK3428&lt;=100, 5, "?")))))</f>
        <v>2</v>
      </c>
      <c r="AO3428" s="4">
        <f ca="1">AA3428</f>
        <v>1</v>
      </c>
      <c r="AP3428" s="4">
        <f ca="1">AB3428</f>
        <v>1</v>
      </c>
      <c r="AQ3428" s="4">
        <f ca="1">AC3428</f>
        <v>1</v>
      </c>
      <c r="AR3428" s="4">
        <f ca="1">AD3428</f>
        <v>0</v>
      </c>
      <c r="AS3428" s="4">
        <f ca="1">AE3428</f>
        <v>0</v>
      </c>
      <c r="AT3428" s="4" t="str">
        <f ca="1">Z3428</f>
        <v>C</v>
      </c>
      <c r="AU3428" s="4">
        <f>E3428</f>
        <v>70.2</v>
      </c>
      <c r="AV3428" s="4">
        <f>IF(AU3428&lt;60, 0, IF(AU3428&lt;70,2, IF(AU3428&lt;80, 3, IF(AU3428&lt;90,4, IF(AU3428&lt;=100, 5, "?")))))</f>
        <v>3</v>
      </c>
    </row>
    <row r="3429" spans="1:48" hidden="1" x14ac:dyDescent="0.2">
      <c r="A3429" s="2" t="s">
        <v>13</v>
      </c>
      <c r="B3429" s="3" t="s">
        <v>37</v>
      </c>
      <c r="C3429" s="3">
        <v>93.9</v>
      </c>
      <c r="D3429" s="3" t="s">
        <v>37</v>
      </c>
      <c r="E3429" s="3">
        <v>66</v>
      </c>
      <c r="F3429" s="3">
        <v>2</v>
      </c>
      <c r="G3429" s="3">
        <v>76</v>
      </c>
      <c r="H3429" s="3"/>
      <c r="I3429" s="3">
        <v>62</v>
      </c>
      <c r="J3429" s="3">
        <v>50</v>
      </c>
      <c r="K3429" s="3"/>
      <c r="L3429" s="3"/>
      <c r="M3429" s="3">
        <v>0</v>
      </c>
      <c r="N3429" s="3"/>
      <c r="O3429" s="4">
        <f>MAX(G3429:H3429)</f>
        <v>76</v>
      </c>
      <c r="P3429" s="4">
        <f>MAX(I3429:J3429)</f>
        <v>62</v>
      </c>
      <c r="Q3429" s="4">
        <f>ABS(O3429-C3429)</f>
        <v>17.900000000000006</v>
      </c>
      <c r="R3429" s="4">
        <f>ABS(P3429-C3429)</f>
        <v>31.900000000000006</v>
      </c>
      <c r="S3429" s="4" t="b">
        <f ca="1">OR(O3429=0,P3429=0,Q3429&gt;$Q$1,R3429&gt;$R$1,W3429="N", V3429=2)</f>
        <v>1</v>
      </c>
      <c r="T3429" s="4" t="str">
        <f>TRIM(CLEAN(D3429))</f>
        <v>كلية الهندسة والتكنولوجيا</v>
      </c>
      <c r="U3429" s="4">
        <f>COUNTIF(T:T,T3429)</f>
        <v>173</v>
      </c>
      <c r="V3429" s="4" t="str">
        <f>IF(E3429&lt;60, "F", IF(E3429&lt;70,"D", IF(E3429&lt;80, "C", IF(E3429&lt;90,"B", IF(E3429&lt;=100, "A", "?")))))</f>
        <v>D</v>
      </c>
      <c r="W3429" s="4" t="str" cm="1">
        <f t="array" aca="1" ref="W3429" ca="1">_xlfn.IFNA(INDIRECT($Y$1&amp;"!"&amp;W$1&amp;$Y3429),"N")</f>
        <v>A</v>
      </c>
      <c r="X3429" s="4">
        <f ca="1">COUNTIF(W:W,W3429)</f>
        <v>861</v>
      </c>
      <c r="Y3429" s="4">
        <f>MATCH(T3429,Coding!J:J,0)</f>
        <v>4</v>
      </c>
      <c r="Z3429" s="4" t="str" cm="1">
        <f t="array" aca="1" ref="Z3429" ca="1">_xlfn.IFNA(INDIRECT($Y$1&amp;"!"&amp;Z$1&amp;$Y3429),-1)</f>
        <v>A</v>
      </c>
      <c r="AA3429" s="4" cm="1">
        <f t="array" aca="1" ref="AA3429" ca="1">_xlfn.IFNA(INDIRECT($Y$1&amp;"!"&amp;AA$1&amp;$Y3429),-1)</f>
        <v>0</v>
      </c>
      <c r="AB3429" s="4" cm="1">
        <f t="array" aca="1" ref="AB3429" ca="1">_xlfn.IFNA(INDIRECT($Y$1&amp;"!"&amp;AB$1&amp;$Y3429),-1)</f>
        <v>1</v>
      </c>
      <c r="AC3429" s="4" cm="1">
        <f t="array" aca="1" ref="AC3429" ca="1">_xlfn.IFNA(INDIRECT($Y$1&amp;"!"&amp;AC$1&amp;$Y3429),-1)</f>
        <v>1</v>
      </c>
      <c r="AD3429" s="4" cm="1">
        <f t="array" aca="1" ref="AD3429" ca="1">_xlfn.IFNA(INDIRECT($Y$1&amp;"!"&amp;AD$1&amp;$Y3429),-1)</f>
        <v>1</v>
      </c>
      <c r="AE3429" s="4" cm="1">
        <f t="array" aca="1" ref="AE3429" ca="1">_xlfn.IFNA(INDIRECT($Y$1&amp;"!"&amp;AE$1&amp;$Y3429),-1)</f>
        <v>0</v>
      </c>
      <c r="AF3429" s="4" t="str">
        <f ca="1">_xlfn.CONCAT(W3429, "-",V3429)</f>
        <v>A-D</v>
      </c>
      <c r="AG3429" s="4" t="str">
        <f>TEXT(ROW()-2, "0000")</f>
        <v>3427</v>
      </c>
      <c r="AH3429" s="4" t="str">
        <f>IF(TRIM(CLEAN(A3429))="m", "male", IF(TRIM(CLEAN(A3429))="f","female", "missing"))</f>
        <v>male</v>
      </c>
      <c r="AI3429" s="4">
        <f>C3429</f>
        <v>93.9</v>
      </c>
      <c r="AJ3429" s="4">
        <f>O3429</f>
        <v>76</v>
      </c>
      <c r="AK3429" s="4">
        <f>P3429</f>
        <v>62</v>
      </c>
      <c r="AL3429" s="4">
        <f>IF(AI3429&lt;60, 0, IF(AI3429&lt;70,2, IF(AI3429&lt;80, 3, IF(AI3429&lt;90,4, IF(AI3429&lt;=100, 5, "?")))))</f>
        <v>5</v>
      </c>
      <c r="AM3429" s="4">
        <f>IF(AJ3429&lt;60, 0, IF(AJ3429&lt;70,2, IF(AJ3429&lt;80, 3, IF(AJ3429&lt;90,4, IF(AJ3429&lt;=100, 5, "?")))))</f>
        <v>3</v>
      </c>
      <c r="AN3429" s="4">
        <f>IF(AK3429&lt;60, 0, IF(AK3429&lt;70,2, IF(AK3429&lt;80, 3, IF(AK3429&lt;90,4, IF(AK3429&lt;=100, 5, "?")))))</f>
        <v>2</v>
      </c>
      <c r="AO3429" s="4">
        <f ca="1">AA3429</f>
        <v>0</v>
      </c>
      <c r="AP3429" s="4">
        <f ca="1">AB3429</f>
        <v>1</v>
      </c>
      <c r="AQ3429" s="4">
        <f ca="1">AC3429</f>
        <v>1</v>
      </c>
      <c r="AR3429" s="4">
        <f ca="1">AD3429</f>
        <v>1</v>
      </c>
      <c r="AS3429" s="4">
        <f ca="1">AE3429</f>
        <v>0</v>
      </c>
      <c r="AT3429" s="4" t="str">
        <f ca="1">Z3429</f>
        <v>A</v>
      </c>
      <c r="AU3429" s="4">
        <f>E3429</f>
        <v>66</v>
      </c>
      <c r="AV3429" s="4">
        <f>IF(AU3429&lt;60, 0, IF(AU3429&lt;70,2, IF(AU3429&lt;80, 3, IF(AU3429&lt;90,4, IF(AU3429&lt;=100, 5, "?")))))</f>
        <v>2</v>
      </c>
    </row>
    <row r="3430" spans="1:48" hidden="1" x14ac:dyDescent="0.2">
      <c r="A3430" s="2" t="s">
        <v>13</v>
      </c>
      <c r="B3430" s="3" t="s">
        <v>36</v>
      </c>
      <c r="C3430" s="3">
        <v>92.7</v>
      </c>
      <c r="D3430" s="3" t="s">
        <v>36</v>
      </c>
      <c r="E3430" s="3">
        <v>70.900000000000006</v>
      </c>
      <c r="F3430" s="3">
        <v>2</v>
      </c>
      <c r="G3430" s="3">
        <v>75</v>
      </c>
      <c r="H3430" s="3">
        <v>50</v>
      </c>
      <c r="I3430" s="3">
        <v>60</v>
      </c>
      <c r="J3430" s="3">
        <v>60</v>
      </c>
      <c r="K3430" s="3"/>
      <c r="L3430" s="3"/>
      <c r="M3430" s="3">
        <v>55</v>
      </c>
      <c r="N3430" s="3"/>
      <c r="O3430" s="4">
        <f>MAX(G3430:H3430)</f>
        <v>75</v>
      </c>
      <c r="P3430" s="4">
        <f>MAX(I3430:J3430)</f>
        <v>60</v>
      </c>
      <c r="Q3430" s="4">
        <f>ABS(O3430-C3430)</f>
        <v>17.700000000000003</v>
      </c>
      <c r="R3430" s="4">
        <f>ABS(P3430-C3430)</f>
        <v>32.700000000000003</v>
      </c>
      <c r="S3430" s="4" t="b">
        <f ca="1">OR(O3430=0,P3430=0,Q3430&gt;$Q$1,R3430&gt;$R$1,W3430="N", V3430=2)</f>
        <v>1</v>
      </c>
      <c r="T3430" s="4" t="str">
        <f>TRIM(CLEAN(D3430))</f>
        <v>برنامج بكالوريوس هندسة أنظمة الحاسوب</v>
      </c>
      <c r="U3430" s="4">
        <f>COUNTIF(T:T,T3430)</f>
        <v>549</v>
      </c>
      <c r="V3430" s="4" t="str">
        <f>IF(E3430&lt;60, "F", IF(E3430&lt;70,"D", IF(E3430&lt;80, "C", IF(E3430&lt;90,"B", IF(E3430&lt;=100, "A", "?")))))</f>
        <v>C</v>
      </c>
      <c r="W3430" s="4" t="str" cm="1">
        <f t="array" aca="1" ref="W3430" ca="1">_xlfn.IFNA(INDIRECT($Y$1&amp;"!"&amp;W$1&amp;$Y3430),"N")</f>
        <v>A</v>
      </c>
      <c r="X3430" s="4">
        <f ca="1">COUNTIF(W:W,W3430)</f>
        <v>861</v>
      </c>
      <c r="Y3430" s="4">
        <f>MATCH(T3430,Coding!J:J,0)</f>
        <v>3</v>
      </c>
      <c r="Z3430" s="4" t="str" cm="1">
        <f t="array" aca="1" ref="Z3430" ca="1">_xlfn.IFNA(INDIRECT($Y$1&amp;"!"&amp;Z$1&amp;$Y3430),-1)</f>
        <v>A</v>
      </c>
      <c r="AA3430" s="4" cm="1">
        <f t="array" aca="1" ref="AA3430" ca="1">_xlfn.IFNA(INDIRECT($Y$1&amp;"!"&amp;AA$1&amp;$Y3430),-1)</f>
        <v>0</v>
      </c>
      <c r="AB3430" s="4" cm="1">
        <f t="array" aca="1" ref="AB3430" ca="1">_xlfn.IFNA(INDIRECT($Y$1&amp;"!"&amp;AB$1&amp;$Y3430),-1)</f>
        <v>1</v>
      </c>
      <c r="AC3430" s="4" cm="1">
        <f t="array" aca="1" ref="AC3430" ca="1">_xlfn.IFNA(INDIRECT($Y$1&amp;"!"&amp;AC$1&amp;$Y3430),-1)</f>
        <v>1</v>
      </c>
      <c r="AD3430" s="4" cm="1">
        <f t="array" aca="1" ref="AD3430" ca="1">_xlfn.IFNA(INDIRECT($Y$1&amp;"!"&amp;AD$1&amp;$Y3430),-1)</f>
        <v>1</v>
      </c>
      <c r="AE3430" s="4" cm="1">
        <f t="array" aca="1" ref="AE3430" ca="1">_xlfn.IFNA(INDIRECT($Y$1&amp;"!"&amp;AE$1&amp;$Y3430),-1)</f>
        <v>0</v>
      </c>
      <c r="AF3430" s="4" t="str">
        <f ca="1">_xlfn.CONCAT(W3430, "-",V3430)</f>
        <v>A-C</v>
      </c>
      <c r="AG3430" s="4" t="str">
        <f>TEXT(ROW()-2, "0000")</f>
        <v>3428</v>
      </c>
      <c r="AH3430" s="4" t="str">
        <f>IF(TRIM(CLEAN(A3430))="m", "male", IF(TRIM(CLEAN(A3430))="f","female", "missing"))</f>
        <v>male</v>
      </c>
      <c r="AI3430" s="4">
        <f>C3430</f>
        <v>92.7</v>
      </c>
      <c r="AJ3430" s="4">
        <f>O3430</f>
        <v>75</v>
      </c>
      <c r="AK3430" s="4">
        <f>P3430</f>
        <v>60</v>
      </c>
      <c r="AL3430" s="4">
        <f>IF(AI3430&lt;60, 0, IF(AI3430&lt;70,2, IF(AI3430&lt;80, 3, IF(AI3430&lt;90,4, IF(AI3430&lt;=100, 5, "?")))))</f>
        <v>5</v>
      </c>
      <c r="AM3430" s="4">
        <f>IF(AJ3430&lt;60, 0, IF(AJ3430&lt;70,2, IF(AJ3430&lt;80, 3, IF(AJ3430&lt;90,4, IF(AJ3430&lt;=100, 5, "?")))))</f>
        <v>3</v>
      </c>
      <c r="AN3430" s="4">
        <f>IF(AK3430&lt;60, 0, IF(AK3430&lt;70,2, IF(AK3430&lt;80, 3, IF(AK3430&lt;90,4, IF(AK3430&lt;=100, 5, "?")))))</f>
        <v>2</v>
      </c>
      <c r="AO3430" s="4">
        <f ca="1">AA3430</f>
        <v>0</v>
      </c>
      <c r="AP3430" s="4">
        <f ca="1">AB3430</f>
        <v>1</v>
      </c>
      <c r="AQ3430" s="4">
        <f ca="1">AC3430</f>
        <v>1</v>
      </c>
      <c r="AR3430" s="4">
        <f ca="1">AD3430</f>
        <v>1</v>
      </c>
      <c r="AS3430" s="4">
        <f ca="1">AE3430</f>
        <v>0</v>
      </c>
      <c r="AT3430" s="4" t="str">
        <f ca="1">Z3430</f>
        <v>A</v>
      </c>
      <c r="AU3430" s="4">
        <f>E3430</f>
        <v>70.900000000000006</v>
      </c>
      <c r="AV3430" s="4">
        <f>IF(AU3430&lt;60, 0, IF(AU3430&lt;70,2, IF(AU3430&lt;80, 3, IF(AU3430&lt;90,4, IF(AU3430&lt;=100, 5, "?")))))</f>
        <v>3</v>
      </c>
    </row>
    <row r="3431" spans="1:48" hidden="1" x14ac:dyDescent="0.2">
      <c r="A3431" s="2" t="s">
        <v>16</v>
      </c>
      <c r="B3431" s="3" t="s">
        <v>36</v>
      </c>
      <c r="C3431" s="3">
        <v>91</v>
      </c>
      <c r="D3431" s="3" t="s">
        <v>36</v>
      </c>
      <c r="E3431" s="3">
        <v>68.7</v>
      </c>
      <c r="F3431" s="3">
        <v>1</v>
      </c>
      <c r="G3431" s="3">
        <v>62</v>
      </c>
      <c r="H3431" s="3">
        <v>75</v>
      </c>
      <c r="I3431" s="3">
        <v>60</v>
      </c>
      <c r="J3431" s="3">
        <v>60</v>
      </c>
      <c r="K3431" s="3"/>
      <c r="L3431" s="3"/>
      <c r="M3431" s="3">
        <v>67</v>
      </c>
      <c r="N3431" s="3"/>
      <c r="O3431" s="4">
        <f>MAX(G3431:H3431)</f>
        <v>75</v>
      </c>
      <c r="P3431" s="4">
        <f>MAX(I3431:J3431)</f>
        <v>60</v>
      </c>
      <c r="Q3431" s="4">
        <f>ABS(O3431-C3431)</f>
        <v>16</v>
      </c>
      <c r="R3431" s="4">
        <f>ABS(P3431-C3431)</f>
        <v>31</v>
      </c>
      <c r="S3431" s="4" t="b">
        <f ca="1">OR(O3431=0,P3431=0,Q3431&gt;$Q$1,R3431&gt;$R$1,W3431="N", V3431=2)</f>
        <v>1</v>
      </c>
      <c r="T3431" s="4" t="str">
        <f>TRIM(CLEAN(D3431))</f>
        <v>برنامج بكالوريوس هندسة أنظمة الحاسوب</v>
      </c>
      <c r="U3431" s="4">
        <f>COUNTIF(T:T,T3431)</f>
        <v>549</v>
      </c>
      <c r="V3431" s="4" t="str">
        <f>IF(E3431&lt;60, "F", IF(E3431&lt;70,"D", IF(E3431&lt;80, "C", IF(E3431&lt;90,"B", IF(E3431&lt;=100, "A", "?")))))</f>
        <v>D</v>
      </c>
      <c r="W3431" s="4" t="str" cm="1">
        <f t="array" aca="1" ref="W3431" ca="1">_xlfn.IFNA(INDIRECT($Y$1&amp;"!"&amp;W$1&amp;$Y3431),"N")</f>
        <v>A</v>
      </c>
      <c r="X3431" s="4">
        <f ca="1">COUNTIF(W:W,W3431)</f>
        <v>861</v>
      </c>
      <c r="Y3431" s="4">
        <f>MATCH(T3431,Coding!J:J,0)</f>
        <v>3</v>
      </c>
      <c r="Z3431" s="4" t="str" cm="1">
        <f t="array" aca="1" ref="Z3431" ca="1">_xlfn.IFNA(INDIRECT($Y$1&amp;"!"&amp;Z$1&amp;$Y3431),-1)</f>
        <v>A</v>
      </c>
      <c r="AA3431" s="4" cm="1">
        <f t="array" aca="1" ref="AA3431" ca="1">_xlfn.IFNA(INDIRECT($Y$1&amp;"!"&amp;AA$1&amp;$Y3431),-1)</f>
        <v>0</v>
      </c>
      <c r="AB3431" s="4" cm="1">
        <f t="array" aca="1" ref="AB3431" ca="1">_xlfn.IFNA(INDIRECT($Y$1&amp;"!"&amp;AB$1&amp;$Y3431),-1)</f>
        <v>1</v>
      </c>
      <c r="AC3431" s="4" cm="1">
        <f t="array" aca="1" ref="AC3431" ca="1">_xlfn.IFNA(INDIRECT($Y$1&amp;"!"&amp;AC$1&amp;$Y3431),-1)</f>
        <v>1</v>
      </c>
      <c r="AD3431" s="4" cm="1">
        <f t="array" aca="1" ref="AD3431" ca="1">_xlfn.IFNA(INDIRECT($Y$1&amp;"!"&amp;AD$1&amp;$Y3431),-1)</f>
        <v>1</v>
      </c>
      <c r="AE3431" s="4" cm="1">
        <f t="array" aca="1" ref="AE3431" ca="1">_xlfn.IFNA(INDIRECT($Y$1&amp;"!"&amp;AE$1&amp;$Y3431),-1)</f>
        <v>0</v>
      </c>
      <c r="AF3431" s="4" t="str">
        <f ca="1">_xlfn.CONCAT(W3431, "-",V3431)</f>
        <v>A-D</v>
      </c>
      <c r="AG3431" s="4" t="str">
        <f>TEXT(ROW()-2, "0000")</f>
        <v>3429</v>
      </c>
      <c r="AH3431" s="4" t="str">
        <f>IF(TRIM(CLEAN(A3431))="m", "male", IF(TRIM(CLEAN(A3431))="f","female", "missing"))</f>
        <v>female</v>
      </c>
      <c r="AI3431" s="4">
        <f>C3431</f>
        <v>91</v>
      </c>
      <c r="AJ3431" s="4">
        <f>O3431</f>
        <v>75</v>
      </c>
      <c r="AK3431" s="4">
        <f>P3431</f>
        <v>60</v>
      </c>
      <c r="AL3431" s="4">
        <f>IF(AI3431&lt;60, 0, IF(AI3431&lt;70,2, IF(AI3431&lt;80, 3, IF(AI3431&lt;90,4, IF(AI3431&lt;=100, 5, "?")))))</f>
        <v>5</v>
      </c>
      <c r="AM3431" s="4">
        <f>IF(AJ3431&lt;60, 0, IF(AJ3431&lt;70,2, IF(AJ3431&lt;80, 3, IF(AJ3431&lt;90,4, IF(AJ3431&lt;=100, 5, "?")))))</f>
        <v>3</v>
      </c>
      <c r="AN3431" s="4">
        <f>IF(AK3431&lt;60, 0, IF(AK3431&lt;70,2, IF(AK3431&lt;80, 3, IF(AK3431&lt;90,4, IF(AK3431&lt;=100, 5, "?")))))</f>
        <v>2</v>
      </c>
      <c r="AO3431" s="4">
        <f ca="1">AA3431</f>
        <v>0</v>
      </c>
      <c r="AP3431" s="4">
        <f ca="1">AB3431</f>
        <v>1</v>
      </c>
      <c r="AQ3431" s="4">
        <f ca="1">AC3431</f>
        <v>1</v>
      </c>
      <c r="AR3431" s="4">
        <f ca="1">AD3431</f>
        <v>1</v>
      </c>
      <c r="AS3431" s="4">
        <f ca="1">AE3431</f>
        <v>0</v>
      </c>
      <c r="AT3431" s="4" t="str">
        <f ca="1">Z3431</f>
        <v>A</v>
      </c>
      <c r="AU3431" s="4">
        <f>E3431</f>
        <v>68.7</v>
      </c>
      <c r="AV3431" s="4">
        <f>IF(AU3431&lt;60, 0, IF(AU3431&lt;70,2, IF(AU3431&lt;80, 3, IF(AU3431&lt;90,4, IF(AU3431&lt;=100, 5, "?")))))</f>
        <v>2</v>
      </c>
    </row>
    <row r="3432" spans="1:48" hidden="1" x14ac:dyDescent="0.2">
      <c r="A3432" s="2" t="s">
        <v>13</v>
      </c>
      <c r="B3432" s="3" t="s">
        <v>62</v>
      </c>
      <c r="C3432" s="3">
        <v>95.6</v>
      </c>
      <c r="D3432" s="3" t="s">
        <v>35</v>
      </c>
      <c r="E3432" s="3">
        <v>76.099999999999994</v>
      </c>
      <c r="F3432" s="3">
        <v>1</v>
      </c>
      <c r="G3432" s="3">
        <v>76</v>
      </c>
      <c r="H3432" s="3">
        <v>80</v>
      </c>
      <c r="I3432" s="3">
        <v>65</v>
      </c>
      <c r="J3432" s="3">
        <v>64</v>
      </c>
      <c r="K3432" s="3">
        <v>67</v>
      </c>
      <c r="L3432" s="3"/>
      <c r="M3432" s="3">
        <v>73</v>
      </c>
      <c r="N3432" s="3"/>
      <c r="O3432" s="4">
        <f>MAX(G3432:H3432)</f>
        <v>80</v>
      </c>
      <c r="P3432" s="4">
        <f>MAX(I3432:J3432)</f>
        <v>65</v>
      </c>
      <c r="Q3432" s="4">
        <f>ABS(O3432-C3432)</f>
        <v>15.599999999999994</v>
      </c>
      <c r="R3432" s="4">
        <f>ABS(P3432-C3432)</f>
        <v>30.599999999999994</v>
      </c>
      <c r="S3432" s="4" t="b">
        <f ca="1">OR(O3432=0,P3432=0,Q3432&gt;$Q$1,R3432&gt;$R$1,W3432="N", V3432=2)</f>
        <v>1</v>
      </c>
      <c r="T3432" s="4" t="str">
        <f>TRIM(CLEAN(D3432))</f>
        <v>برنامج بكالوريوس هندسة الميكاترونيكس</v>
      </c>
      <c r="U3432" s="4">
        <f>COUNTIF(T:T,T3432)</f>
        <v>291</v>
      </c>
      <c r="V3432" s="4" t="str">
        <f>IF(E3432&lt;60, "F", IF(E3432&lt;70,"D", IF(E3432&lt;80, "C", IF(E3432&lt;90,"B", IF(E3432&lt;=100, "A", "?")))))</f>
        <v>C</v>
      </c>
      <c r="W3432" s="4" t="str" cm="1">
        <f t="array" aca="1" ref="W3432" ca="1">_xlfn.IFNA(INDIRECT($Y$1&amp;"!"&amp;W$1&amp;$Y3432),"N")</f>
        <v>B</v>
      </c>
      <c r="X3432" s="4">
        <f ca="1">COUNTIF(W:W,W3432)</f>
        <v>291</v>
      </c>
      <c r="Y3432" s="4">
        <f>MATCH(T3432,Coding!J:J,0)</f>
        <v>6</v>
      </c>
      <c r="Z3432" s="4" t="str" cm="1">
        <f t="array" aca="1" ref="Z3432" ca="1">_xlfn.IFNA(INDIRECT($Y$1&amp;"!"&amp;Z$1&amp;$Y3432),-1)</f>
        <v>B</v>
      </c>
      <c r="AA3432" s="4" cm="1">
        <f t="array" aca="1" ref="AA3432" ca="1">_xlfn.IFNA(INDIRECT($Y$1&amp;"!"&amp;AA$1&amp;$Y3432),-1)</f>
        <v>0</v>
      </c>
      <c r="AB3432" s="4" cm="1">
        <f t="array" aca="1" ref="AB3432" ca="1">_xlfn.IFNA(INDIRECT($Y$1&amp;"!"&amp;AB$1&amp;$Y3432),-1)</f>
        <v>0</v>
      </c>
      <c r="AC3432" s="4" cm="1">
        <f t="array" aca="1" ref="AC3432" ca="1">_xlfn.IFNA(INDIRECT($Y$1&amp;"!"&amp;AC$1&amp;$Y3432),-1)</f>
        <v>1</v>
      </c>
      <c r="AD3432" s="4" cm="1">
        <f t="array" aca="1" ref="AD3432" ca="1">_xlfn.IFNA(INDIRECT($Y$1&amp;"!"&amp;AD$1&amp;$Y3432),-1)</f>
        <v>1</v>
      </c>
      <c r="AE3432" s="4" cm="1">
        <f t="array" aca="1" ref="AE3432" ca="1">_xlfn.IFNA(INDIRECT($Y$1&amp;"!"&amp;AE$1&amp;$Y3432),-1)</f>
        <v>1</v>
      </c>
      <c r="AF3432" s="4" t="str">
        <f ca="1">_xlfn.CONCAT(W3432, "-",V3432)</f>
        <v>B-C</v>
      </c>
      <c r="AG3432" s="4" t="str">
        <f>TEXT(ROW()-2, "0000")</f>
        <v>3430</v>
      </c>
      <c r="AH3432" s="4" t="str">
        <f>IF(TRIM(CLEAN(A3432))="m", "male", IF(TRIM(CLEAN(A3432))="f","female", "missing"))</f>
        <v>male</v>
      </c>
      <c r="AI3432" s="4">
        <f>C3432</f>
        <v>95.6</v>
      </c>
      <c r="AJ3432" s="4">
        <f>O3432</f>
        <v>80</v>
      </c>
      <c r="AK3432" s="4">
        <f>P3432</f>
        <v>65</v>
      </c>
      <c r="AL3432" s="4">
        <f>IF(AI3432&lt;60, 0, IF(AI3432&lt;70,2, IF(AI3432&lt;80, 3, IF(AI3432&lt;90,4, IF(AI3432&lt;=100, 5, "?")))))</f>
        <v>5</v>
      </c>
      <c r="AM3432" s="4">
        <f>IF(AJ3432&lt;60, 0, IF(AJ3432&lt;70,2, IF(AJ3432&lt;80, 3, IF(AJ3432&lt;90,4, IF(AJ3432&lt;=100, 5, "?")))))</f>
        <v>4</v>
      </c>
      <c r="AN3432" s="4">
        <f>IF(AK3432&lt;60, 0, IF(AK3432&lt;70,2, IF(AK3432&lt;80, 3, IF(AK3432&lt;90,4, IF(AK3432&lt;=100, 5, "?")))))</f>
        <v>2</v>
      </c>
      <c r="AO3432" s="4">
        <f ca="1">AA3432</f>
        <v>0</v>
      </c>
      <c r="AP3432" s="4">
        <f ca="1">AB3432</f>
        <v>0</v>
      </c>
      <c r="AQ3432" s="4">
        <f ca="1">AC3432</f>
        <v>1</v>
      </c>
      <c r="AR3432" s="4">
        <f ca="1">AD3432</f>
        <v>1</v>
      </c>
      <c r="AS3432" s="4">
        <f ca="1">AE3432</f>
        <v>1</v>
      </c>
      <c r="AT3432" s="4" t="str">
        <f ca="1">Z3432</f>
        <v>B</v>
      </c>
      <c r="AU3432" s="4">
        <f>E3432</f>
        <v>76.099999999999994</v>
      </c>
      <c r="AV3432" s="4">
        <f>IF(AU3432&lt;60, 0, IF(AU3432&lt;70,2, IF(AU3432&lt;80, 3, IF(AU3432&lt;90,4, IF(AU3432&lt;=100, 5, "?")))))</f>
        <v>3</v>
      </c>
    </row>
    <row r="3433" spans="1:48" hidden="1" x14ac:dyDescent="0.2">
      <c r="A3433" s="2" t="s">
        <v>13</v>
      </c>
      <c r="B3433" s="3" t="s">
        <v>36</v>
      </c>
      <c r="C3433" s="3">
        <v>94.7</v>
      </c>
      <c r="D3433" s="3" t="s">
        <v>34</v>
      </c>
      <c r="E3433" s="3">
        <v>77.3</v>
      </c>
      <c r="F3433" s="3">
        <v>3</v>
      </c>
      <c r="G3433" s="3">
        <v>63</v>
      </c>
      <c r="H3433" s="3">
        <v>80</v>
      </c>
      <c r="I3433" s="3">
        <v>60</v>
      </c>
      <c r="J3433" s="3">
        <v>62</v>
      </c>
      <c r="K3433" s="3"/>
      <c r="L3433" s="3"/>
      <c r="M3433" s="3">
        <v>85</v>
      </c>
      <c r="N3433" s="3"/>
      <c r="O3433" s="4">
        <f>MAX(G3433:H3433)</f>
        <v>80</v>
      </c>
      <c r="P3433" s="4">
        <f>MAX(I3433:J3433)</f>
        <v>62</v>
      </c>
      <c r="Q3433" s="4">
        <f>ABS(O3433-C3433)</f>
        <v>14.700000000000003</v>
      </c>
      <c r="R3433" s="4">
        <f>ABS(P3433-C3433)</f>
        <v>32.700000000000003</v>
      </c>
      <c r="S3433" s="4" t="b">
        <f ca="1">OR(O3433=0,P3433=0,Q3433&gt;$Q$1,R3433&gt;$R$1,W3433="N", V3433=2)</f>
        <v>1</v>
      </c>
      <c r="T3433" s="4" t="str">
        <f>TRIM(CLEAN(D3433))</f>
        <v>برنامج بكالوريوس هندسة الحاسوب</v>
      </c>
      <c r="U3433" s="4">
        <f>COUNTIF(T:T,T3433)</f>
        <v>139</v>
      </c>
      <c r="V3433" s="4" t="str">
        <f>IF(E3433&lt;60, "F", IF(E3433&lt;70,"D", IF(E3433&lt;80, "C", IF(E3433&lt;90,"B", IF(E3433&lt;=100, "A", "?")))))</f>
        <v>C</v>
      </c>
      <c r="W3433" s="4" t="str" cm="1">
        <f t="array" aca="1" ref="W3433" ca="1">_xlfn.IFNA(INDIRECT($Y$1&amp;"!"&amp;W$1&amp;$Y3433),"N")</f>
        <v>A</v>
      </c>
      <c r="X3433" s="4">
        <f ca="1">COUNTIF(W:W,W3433)</f>
        <v>861</v>
      </c>
      <c r="Y3433" s="4">
        <f>MATCH(T3433,Coding!J:J,0)</f>
        <v>5</v>
      </c>
      <c r="Z3433" s="4" t="str" cm="1">
        <f t="array" aca="1" ref="Z3433" ca="1">_xlfn.IFNA(INDIRECT($Y$1&amp;"!"&amp;Z$1&amp;$Y3433),-1)</f>
        <v>A</v>
      </c>
      <c r="AA3433" s="4" cm="1">
        <f t="array" aca="1" ref="AA3433" ca="1">_xlfn.IFNA(INDIRECT($Y$1&amp;"!"&amp;AA$1&amp;$Y3433),-1)</f>
        <v>0</v>
      </c>
      <c r="AB3433" s="4" cm="1">
        <f t="array" aca="1" ref="AB3433" ca="1">_xlfn.IFNA(INDIRECT($Y$1&amp;"!"&amp;AB$1&amp;$Y3433),-1)</f>
        <v>1</v>
      </c>
      <c r="AC3433" s="4" cm="1">
        <f t="array" aca="1" ref="AC3433" ca="1">_xlfn.IFNA(INDIRECT($Y$1&amp;"!"&amp;AC$1&amp;$Y3433),-1)</f>
        <v>1</v>
      </c>
      <c r="AD3433" s="4" cm="1">
        <f t="array" aca="1" ref="AD3433" ca="1">_xlfn.IFNA(INDIRECT($Y$1&amp;"!"&amp;AD$1&amp;$Y3433),-1)</f>
        <v>1</v>
      </c>
      <c r="AE3433" s="4" cm="1">
        <f t="array" aca="1" ref="AE3433" ca="1">_xlfn.IFNA(INDIRECT($Y$1&amp;"!"&amp;AE$1&amp;$Y3433),-1)</f>
        <v>0</v>
      </c>
      <c r="AF3433" s="4" t="str">
        <f ca="1">_xlfn.CONCAT(W3433, "-",V3433)</f>
        <v>A-C</v>
      </c>
      <c r="AG3433" s="4" t="str">
        <f>TEXT(ROW()-2, "0000")</f>
        <v>3431</v>
      </c>
      <c r="AH3433" s="4" t="str">
        <f>IF(TRIM(CLEAN(A3433))="m", "male", IF(TRIM(CLEAN(A3433))="f","female", "missing"))</f>
        <v>male</v>
      </c>
      <c r="AI3433" s="4">
        <f>C3433</f>
        <v>94.7</v>
      </c>
      <c r="AJ3433" s="4">
        <f>O3433</f>
        <v>80</v>
      </c>
      <c r="AK3433" s="4">
        <f>P3433</f>
        <v>62</v>
      </c>
      <c r="AL3433" s="4">
        <f>IF(AI3433&lt;60, 0, IF(AI3433&lt;70,2, IF(AI3433&lt;80, 3, IF(AI3433&lt;90,4, IF(AI3433&lt;=100, 5, "?")))))</f>
        <v>5</v>
      </c>
      <c r="AM3433" s="4">
        <f>IF(AJ3433&lt;60, 0, IF(AJ3433&lt;70,2, IF(AJ3433&lt;80, 3, IF(AJ3433&lt;90,4, IF(AJ3433&lt;=100, 5, "?")))))</f>
        <v>4</v>
      </c>
      <c r="AN3433" s="4">
        <f>IF(AK3433&lt;60, 0, IF(AK3433&lt;70,2, IF(AK3433&lt;80, 3, IF(AK3433&lt;90,4, IF(AK3433&lt;=100, 5, "?")))))</f>
        <v>2</v>
      </c>
      <c r="AO3433" s="4">
        <f ca="1">AA3433</f>
        <v>0</v>
      </c>
      <c r="AP3433" s="4">
        <f ca="1">AB3433</f>
        <v>1</v>
      </c>
      <c r="AQ3433" s="4">
        <f ca="1">AC3433</f>
        <v>1</v>
      </c>
      <c r="AR3433" s="4">
        <f ca="1">AD3433</f>
        <v>1</v>
      </c>
      <c r="AS3433" s="4">
        <f ca="1">AE3433</f>
        <v>0</v>
      </c>
      <c r="AT3433" s="4" t="str">
        <f ca="1">Z3433</f>
        <v>A</v>
      </c>
      <c r="AU3433" s="4">
        <f>E3433</f>
        <v>77.3</v>
      </c>
      <c r="AV3433" s="4">
        <f>IF(AU3433&lt;60, 0, IF(AU3433&lt;70,2, IF(AU3433&lt;80, 3, IF(AU3433&lt;90,4, IF(AU3433&lt;=100, 5, "?")))))</f>
        <v>3</v>
      </c>
    </row>
    <row r="3434" spans="1:48" hidden="1" x14ac:dyDescent="0.2">
      <c r="A3434" s="2" t="s">
        <v>13</v>
      </c>
      <c r="B3434" s="3" t="s">
        <v>36</v>
      </c>
      <c r="C3434" s="3">
        <v>94.4</v>
      </c>
      <c r="D3434" s="3" t="s">
        <v>36</v>
      </c>
      <c r="E3434" s="3">
        <v>74.599999999999994</v>
      </c>
      <c r="F3434" s="3">
        <v>3</v>
      </c>
      <c r="G3434" s="3">
        <v>70</v>
      </c>
      <c r="H3434" s="3">
        <v>80</v>
      </c>
      <c r="I3434" s="3">
        <v>64</v>
      </c>
      <c r="J3434" s="3">
        <v>60</v>
      </c>
      <c r="K3434" s="3"/>
      <c r="L3434" s="3"/>
      <c r="M3434" s="3">
        <v>72</v>
      </c>
      <c r="N3434" s="3"/>
      <c r="O3434" s="4">
        <f>MAX(G3434:H3434)</f>
        <v>80</v>
      </c>
      <c r="P3434" s="4">
        <f>MAX(I3434:J3434)</f>
        <v>64</v>
      </c>
      <c r="Q3434" s="4">
        <f>ABS(O3434-C3434)</f>
        <v>14.400000000000006</v>
      </c>
      <c r="R3434" s="4">
        <f>ABS(P3434-C3434)</f>
        <v>30.400000000000006</v>
      </c>
      <c r="S3434" s="4" t="b">
        <f ca="1">OR(O3434=0,P3434=0,Q3434&gt;$Q$1,R3434&gt;$R$1,W3434="N", V3434=2)</f>
        <v>1</v>
      </c>
      <c r="T3434" s="4" t="str">
        <f>TRIM(CLEAN(D3434))</f>
        <v>برنامج بكالوريوس هندسة أنظمة الحاسوب</v>
      </c>
      <c r="U3434" s="4">
        <f>COUNTIF(T:T,T3434)</f>
        <v>549</v>
      </c>
      <c r="V3434" s="4" t="str">
        <f>IF(E3434&lt;60, "F", IF(E3434&lt;70,"D", IF(E3434&lt;80, "C", IF(E3434&lt;90,"B", IF(E3434&lt;=100, "A", "?")))))</f>
        <v>C</v>
      </c>
      <c r="W3434" s="4" t="str" cm="1">
        <f t="array" aca="1" ref="W3434" ca="1">_xlfn.IFNA(INDIRECT($Y$1&amp;"!"&amp;W$1&amp;$Y3434),"N")</f>
        <v>A</v>
      </c>
      <c r="X3434" s="4">
        <f ca="1">COUNTIF(W:W,W3434)</f>
        <v>861</v>
      </c>
      <c r="Y3434" s="4">
        <f>MATCH(T3434,Coding!J:J,0)</f>
        <v>3</v>
      </c>
      <c r="Z3434" s="4" t="str" cm="1">
        <f t="array" aca="1" ref="Z3434" ca="1">_xlfn.IFNA(INDIRECT($Y$1&amp;"!"&amp;Z$1&amp;$Y3434),-1)</f>
        <v>A</v>
      </c>
      <c r="AA3434" s="4" cm="1">
        <f t="array" aca="1" ref="AA3434" ca="1">_xlfn.IFNA(INDIRECT($Y$1&amp;"!"&amp;AA$1&amp;$Y3434),-1)</f>
        <v>0</v>
      </c>
      <c r="AB3434" s="4" cm="1">
        <f t="array" aca="1" ref="AB3434" ca="1">_xlfn.IFNA(INDIRECT($Y$1&amp;"!"&amp;AB$1&amp;$Y3434),-1)</f>
        <v>1</v>
      </c>
      <c r="AC3434" s="4" cm="1">
        <f t="array" aca="1" ref="AC3434" ca="1">_xlfn.IFNA(INDIRECT($Y$1&amp;"!"&amp;AC$1&amp;$Y3434),-1)</f>
        <v>1</v>
      </c>
      <c r="AD3434" s="4" cm="1">
        <f t="array" aca="1" ref="AD3434" ca="1">_xlfn.IFNA(INDIRECT($Y$1&amp;"!"&amp;AD$1&amp;$Y3434),-1)</f>
        <v>1</v>
      </c>
      <c r="AE3434" s="4" cm="1">
        <f t="array" aca="1" ref="AE3434" ca="1">_xlfn.IFNA(INDIRECT($Y$1&amp;"!"&amp;AE$1&amp;$Y3434),-1)</f>
        <v>0</v>
      </c>
      <c r="AF3434" s="4" t="str">
        <f ca="1">_xlfn.CONCAT(W3434, "-",V3434)</f>
        <v>A-C</v>
      </c>
      <c r="AG3434" s="4" t="str">
        <f>TEXT(ROW()-2, "0000")</f>
        <v>3432</v>
      </c>
      <c r="AH3434" s="4" t="str">
        <f>IF(TRIM(CLEAN(A3434))="m", "male", IF(TRIM(CLEAN(A3434))="f","female", "missing"))</f>
        <v>male</v>
      </c>
      <c r="AI3434" s="4">
        <f>C3434</f>
        <v>94.4</v>
      </c>
      <c r="AJ3434" s="4">
        <f>O3434</f>
        <v>80</v>
      </c>
      <c r="AK3434" s="4">
        <f>P3434</f>
        <v>64</v>
      </c>
      <c r="AL3434" s="4">
        <f>IF(AI3434&lt;60, 0, IF(AI3434&lt;70,2, IF(AI3434&lt;80, 3, IF(AI3434&lt;90,4, IF(AI3434&lt;=100, 5, "?")))))</f>
        <v>5</v>
      </c>
      <c r="AM3434" s="4">
        <f>IF(AJ3434&lt;60, 0, IF(AJ3434&lt;70,2, IF(AJ3434&lt;80, 3, IF(AJ3434&lt;90,4, IF(AJ3434&lt;=100, 5, "?")))))</f>
        <v>4</v>
      </c>
      <c r="AN3434" s="4">
        <f>IF(AK3434&lt;60, 0, IF(AK3434&lt;70,2, IF(AK3434&lt;80, 3, IF(AK3434&lt;90,4, IF(AK3434&lt;=100, 5, "?")))))</f>
        <v>2</v>
      </c>
      <c r="AO3434" s="4">
        <f ca="1">AA3434</f>
        <v>0</v>
      </c>
      <c r="AP3434" s="4">
        <f ca="1">AB3434</f>
        <v>1</v>
      </c>
      <c r="AQ3434" s="4">
        <f ca="1">AC3434</f>
        <v>1</v>
      </c>
      <c r="AR3434" s="4">
        <f ca="1">AD3434</f>
        <v>1</v>
      </c>
      <c r="AS3434" s="4">
        <f ca="1">AE3434</f>
        <v>0</v>
      </c>
      <c r="AT3434" s="4" t="str">
        <f ca="1">Z3434</f>
        <v>A</v>
      </c>
      <c r="AU3434" s="4">
        <f>E3434</f>
        <v>74.599999999999994</v>
      </c>
      <c r="AV3434" s="4">
        <f>IF(AU3434&lt;60, 0, IF(AU3434&lt;70,2, IF(AU3434&lt;80, 3, IF(AU3434&lt;90,4, IF(AU3434&lt;=100, 5, "?")))))</f>
        <v>3</v>
      </c>
    </row>
    <row r="3435" spans="1:48" hidden="1" x14ac:dyDescent="0.2">
      <c r="A3435" s="2" t="s">
        <v>13</v>
      </c>
      <c r="B3435" s="3" t="s">
        <v>36</v>
      </c>
      <c r="C3435" s="3">
        <v>91.9</v>
      </c>
      <c r="D3435" s="3" t="s">
        <v>36</v>
      </c>
      <c r="E3435" s="3">
        <v>67.900000000000006</v>
      </c>
      <c r="F3435" s="3">
        <v>1</v>
      </c>
      <c r="G3435" s="3">
        <v>60</v>
      </c>
      <c r="H3435" s="3">
        <v>78</v>
      </c>
      <c r="I3435" s="3">
        <v>60</v>
      </c>
      <c r="J3435" s="3">
        <v>60</v>
      </c>
      <c r="K3435" s="3"/>
      <c r="L3435" s="3"/>
      <c r="M3435" s="3">
        <v>67</v>
      </c>
      <c r="N3435" s="3"/>
      <c r="O3435" s="4">
        <f>MAX(G3435:H3435)</f>
        <v>78</v>
      </c>
      <c r="P3435" s="4">
        <f>MAX(I3435:J3435)</f>
        <v>60</v>
      </c>
      <c r="Q3435" s="4">
        <f>ABS(O3435-C3435)</f>
        <v>13.900000000000006</v>
      </c>
      <c r="R3435" s="4">
        <f>ABS(P3435-C3435)</f>
        <v>31.900000000000006</v>
      </c>
      <c r="S3435" s="4" t="b">
        <f ca="1">OR(O3435=0,P3435=0,Q3435&gt;$Q$1,R3435&gt;$R$1,W3435="N", V3435=2)</f>
        <v>1</v>
      </c>
      <c r="T3435" s="4" t="str">
        <f>TRIM(CLEAN(D3435))</f>
        <v>برنامج بكالوريوس هندسة أنظمة الحاسوب</v>
      </c>
      <c r="U3435" s="4">
        <f>COUNTIF(T:T,T3435)</f>
        <v>549</v>
      </c>
      <c r="V3435" s="4" t="str">
        <f>IF(E3435&lt;60, "F", IF(E3435&lt;70,"D", IF(E3435&lt;80, "C", IF(E3435&lt;90,"B", IF(E3435&lt;=100, "A", "?")))))</f>
        <v>D</v>
      </c>
      <c r="W3435" s="4" t="str" cm="1">
        <f t="array" aca="1" ref="W3435" ca="1">_xlfn.IFNA(INDIRECT($Y$1&amp;"!"&amp;W$1&amp;$Y3435),"N")</f>
        <v>A</v>
      </c>
      <c r="X3435" s="4">
        <f ca="1">COUNTIF(W:W,W3435)</f>
        <v>861</v>
      </c>
      <c r="Y3435" s="4">
        <f>MATCH(T3435,Coding!J:J,0)</f>
        <v>3</v>
      </c>
      <c r="Z3435" s="4" t="str" cm="1">
        <f t="array" aca="1" ref="Z3435" ca="1">_xlfn.IFNA(INDIRECT($Y$1&amp;"!"&amp;Z$1&amp;$Y3435),-1)</f>
        <v>A</v>
      </c>
      <c r="AA3435" s="4" cm="1">
        <f t="array" aca="1" ref="AA3435" ca="1">_xlfn.IFNA(INDIRECT($Y$1&amp;"!"&amp;AA$1&amp;$Y3435),-1)</f>
        <v>0</v>
      </c>
      <c r="AB3435" s="4" cm="1">
        <f t="array" aca="1" ref="AB3435" ca="1">_xlfn.IFNA(INDIRECT($Y$1&amp;"!"&amp;AB$1&amp;$Y3435),-1)</f>
        <v>1</v>
      </c>
      <c r="AC3435" s="4" cm="1">
        <f t="array" aca="1" ref="AC3435" ca="1">_xlfn.IFNA(INDIRECT($Y$1&amp;"!"&amp;AC$1&amp;$Y3435),-1)</f>
        <v>1</v>
      </c>
      <c r="AD3435" s="4" cm="1">
        <f t="array" aca="1" ref="AD3435" ca="1">_xlfn.IFNA(INDIRECT($Y$1&amp;"!"&amp;AD$1&amp;$Y3435),-1)</f>
        <v>1</v>
      </c>
      <c r="AE3435" s="4" cm="1">
        <f t="array" aca="1" ref="AE3435" ca="1">_xlfn.IFNA(INDIRECT($Y$1&amp;"!"&amp;AE$1&amp;$Y3435),-1)</f>
        <v>0</v>
      </c>
      <c r="AF3435" s="4" t="str">
        <f ca="1">_xlfn.CONCAT(W3435, "-",V3435)</f>
        <v>A-D</v>
      </c>
      <c r="AG3435" s="4" t="str">
        <f>TEXT(ROW()-2, "0000")</f>
        <v>3433</v>
      </c>
      <c r="AH3435" s="4" t="str">
        <f>IF(TRIM(CLEAN(A3435))="m", "male", IF(TRIM(CLEAN(A3435))="f","female", "missing"))</f>
        <v>male</v>
      </c>
      <c r="AI3435" s="4">
        <f>C3435</f>
        <v>91.9</v>
      </c>
      <c r="AJ3435" s="4">
        <f>O3435</f>
        <v>78</v>
      </c>
      <c r="AK3435" s="4">
        <f>P3435</f>
        <v>60</v>
      </c>
      <c r="AL3435" s="4">
        <f>IF(AI3435&lt;60, 0, IF(AI3435&lt;70,2, IF(AI3435&lt;80, 3, IF(AI3435&lt;90,4, IF(AI3435&lt;=100, 5, "?")))))</f>
        <v>5</v>
      </c>
      <c r="AM3435" s="4">
        <f>IF(AJ3435&lt;60, 0, IF(AJ3435&lt;70,2, IF(AJ3435&lt;80, 3, IF(AJ3435&lt;90,4, IF(AJ3435&lt;=100, 5, "?")))))</f>
        <v>3</v>
      </c>
      <c r="AN3435" s="4">
        <f>IF(AK3435&lt;60, 0, IF(AK3435&lt;70,2, IF(AK3435&lt;80, 3, IF(AK3435&lt;90,4, IF(AK3435&lt;=100, 5, "?")))))</f>
        <v>2</v>
      </c>
      <c r="AO3435" s="4">
        <f ca="1">AA3435</f>
        <v>0</v>
      </c>
      <c r="AP3435" s="4">
        <f ca="1">AB3435</f>
        <v>1</v>
      </c>
      <c r="AQ3435" s="4">
        <f ca="1">AC3435</f>
        <v>1</v>
      </c>
      <c r="AR3435" s="4">
        <f ca="1">AD3435</f>
        <v>1</v>
      </c>
      <c r="AS3435" s="4">
        <f ca="1">AE3435</f>
        <v>0</v>
      </c>
      <c r="AT3435" s="4" t="str">
        <f ca="1">Z3435</f>
        <v>A</v>
      </c>
      <c r="AU3435" s="4">
        <f>E3435</f>
        <v>67.900000000000006</v>
      </c>
      <c r="AV3435" s="4">
        <f>IF(AU3435&lt;60, 0, IF(AU3435&lt;70,2, IF(AU3435&lt;80, 3, IF(AU3435&lt;90,4, IF(AU3435&lt;=100, 5, "?")))))</f>
        <v>2</v>
      </c>
    </row>
    <row r="3436" spans="1:48" hidden="1" x14ac:dyDescent="0.2">
      <c r="A3436" s="2" t="s">
        <v>13</v>
      </c>
      <c r="B3436" s="3" t="s">
        <v>35</v>
      </c>
      <c r="C3436" s="3">
        <v>90.5</v>
      </c>
      <c r="D3436" s="3" t="s">
        <v>37</v>
      </c>
      <c r="E3436" s="3">
        <v>68.400000000000006</v>
      </c>
      <c r="F3436" s="3">
        <v>3</v>
      </c>
      <c r="G3436" s="3">
        <v>74</v>
      </c>
      <c r="H3436" s="3">
        <v>78</v>
      </c>
      <c r="I3436" s="3">
        <v>60</v>
      </c>
      <c r="J3436" s="3">
        <v>60</v>
      </c>
      <c r="K3436" s="3">
        <v>75</v>
      </c>
      <c r="L3436" s="3"/>
      <c r="M3436" s="3">
        <v>81</v>
      </c>
      <c r="N3436" s="3"/>
      <c r="O3436" s="4">
        <f>MAX(G3436:H3436)</f>
        <v>78</v>
      </c>
      <c r="P3436" s="4">
        <f>MAX(I3436:J3436)</f>
        <v>60</v>
      </c>
      <c r="Q3436" s="4">
        <f>ABS(O3436-C3436)</f>
        <v>12.5</v>
      </c>
      <c r="R3436" s="4">
        <f>ABS(P3436-C3436)</f>
        <v>30.5</v>
      </c>
      <c r="S3436" s="4" t="b">
        <f ca="1">OR(O3436=0,P3436=0,Q3436&gt;$Q$1,R3436&gt;$R$1,W3436="N", V3436=2)</f>
        <v>1</v>
      </c>
      <c r="T3436" s="4" t="str">
        <f>TRIM(CLEAN(D3436))</f>
        <v>كلية الهندسة والتكنولوجيا</v>
      </c>
      <c r="U3436" s="4">
        <f>COUNTIF(T:T,T3436)</f>
        <v>173</v>
      </c>
      <c r="V3436" s="4" t="str">
        <f>IF(E3436&lt;60, "F", IF(E3436&lt;70,"D", IF(E3436&lt;80, "C", IF(E3436&lt;90,"B", IF(E3436&lt;=100, "A", "?")))))</f>
        <v>D</v>
      </c>
      <c r="W3436" s="4" t="str" cm="1">
        <f t="array" aca="1" ref="W3436" ca="1">_xlfn.IFNA(INDIRECT($Y$1&amp;"!"&amp;W$1&amp;$Y3436),"N")</f>
        <v>A</v>
      </c>
      <c r="X3436" s="4">
        <f ca="1">COUNTIF(W:W,W3436)</f>
        <v>861</v>
      </c>
      <c r="Y3436" s="4">
        <f>MATCH(T3436,Coding!J:J,0)</f>
        <v>4</v>
      </c>
      <c r="Z3436" s="4" t="str" cm="1">
        <f t="array" aca="1" ref="Z3436" ca="1">_xlfn.IFNA(INDIRECT($Y$1&amp;"!"&amp;Z$1&amp;$Y3436),-1)</f>
        <v>A</v>
      </c>
      <c r="AA3436" s="4" cm="1">
        <f t="array" aca="1" ref="AA3436" ca="1">_xlfn.IFNA(INDIRECT($Y$1&amp;"!"&amp;AA$1&amp;$Y3436),-1)</f>
        <v>0</v>
      </c>
      <c r="AB3436" s="4" cm="1">
        <f t="array" aca="1" ref="AB3436" ca="1">_xlfn.IFNA(INDIRECT($Y$1&amp;"!"&amp;AB$1&amp;$Y3436),-1)</f>
        <v>1</v>
      </c>
      <c r="AC3436" s="4" cm="1">
        <f t="array" aca="1" ref="AC3436" ca="1">_xlfn.IFNA(INDIRECT($Y$1&amp;"!"&amp;AC$1&amp;$Y3436),-1)</f>
        <v>1</v>
      </c>
      <c r="AD3436" s="4" cm="1">
        <f t="array" aca="1" ref="AD3436" ca="1">_xlfn.IFNA(INDIRECT($Y$1&amp;"!"&amp;AD$1&amp;$Y3436),-1)</f>
        <v>1</v>
      </c>
      <c r="AE3436" s="4" cm="1">
        <f t="array" aca="1" ref="AE3436" ca="1">_xlfn.IFNA(INDIRECT($Y$1&amp;"!"&amp;AE$1&amp;$Y3436),-1)</f>
        <v>0</v>
      </c>
      <c r="AF3436" s="4" t="str">
        <f ca="1">_xlfn.CONCAT(W3436, "-",V3436)</f>
        <v>A-D</v>
      </c>
      <c r="AG3436" s="4" t="str">
        <f>TEXT(ROW()-2, "0000")</f>
        <v>3434</v>
      </c>
      <c r="AH3436" s="4" t="str">
        <f>IF(TRIM(CLEAN(A3436))="m", "male", IF(TRIM(CLEAN(A3436))="f","female", "missing"))</f>
        <v>male</v>
      </c>
      <c r="AI3436" s="4">
        <f>C3436</f>
        <v>90.5</v>
      </c>
      <c r="AJ3436" s="4">
        <f>O3436</f>
        <v>78</v>
      </c>
      <c r="AK3436" s="4">
        <f>P3436</f>
        <v>60</v>
      </c>
      <c r="AL3436" s="4">
        <f>IF(AI3436&lt;60, 0, IF(AI3436&lt;70,2, IF(AI3436&lt;80, 3, IF(AI3436&lt;90,4, IF(AI3436&lt;=100, 5, "?")))))</f>
        <v>5</v>
      </c>
      <c r="AM3436" s="4">
        <f>IF(AJ3436&lt;60, 0, IF(AJ3436&lt;70,2, IF(AJ3436&lt;80, 3, IF(AJ3436&lt;90,4, IF(AJ3436&lt;=100, 5, "?")))))</f>
        <v>3</v>
      </c>
      <c r="AN3436" s="4">
        <f>IF(AK3436&lt;60, 0, IF(AK3436&lt;70,2, IF(AK3436&lt;80, 3, IF(AK3436&lt;90,4, IF(AK3436&lt;=100, 5, "?")))))</f>
        <v>2</v>
      </c>
      <c r="AO3436" s="4">
        <f ca="1">AA3436</f>
        <v>0</v>
      </c>
      <c r="AP3436" s="4">
        <f ca="1">AB3436</f>
        <v>1</v>
      </c>
      <c r="AQ3436" s="4">
        <f ca="1">AC3436</f>
        <v>1</v>
      </c>
      <c r="AR3436" s="4">
        <f ca="1">AD3436</f>
        <v>1</v>
      </c>
      <c r="AS3436" s="4">
        <f ca="1">AE3436</f>
        <v>0</v>
      </c>
      <c r="AT3436" s="4" t="str">
        <f ca="1">Z3436</f>
        <v>A</v>
      </c>
      <c r="AU3436" s="4">
        <f>E3436</f>
        <v>68.400000000000006</v>
      </c>
      <c r="AV3436" s="4">
        <f>IF(AU3436&lt;60, 0, IF(AU3436&lt;70,2, IF(AU3436&lt;80, 3, IF(AU3436&lt;90,4, IF(AU3436&lt;=100, 5, "?")))))</f>
        <v>2</v>
      </c>
    </row>
    <row r="3437" spans="1:48" hidden="1" x14ac:dyDescent="0.2">
      <c r="A3437" s="2" t="s">
        <v>16</v>
      </c>
      <c r="B3437" s="3" t="s">
        <v>26</v>
      </c>
      <c r="C3437" s="3">
        <v>91.4</v>
      </c>
      <c r="D3437" s="3" t="s">
        <v>26</v>
      </c>
      <c r="E3437" s="3">
        <v>68</v>
      </c>
      <c r="F3437" s="3">
        <v>3</v>
      </c>
      <c r="G3437" s="3">
        <v>63</v>
      </c>
      <c r="H3437" s="3">
        <v>80</v>
      </c>
      <c r="I3437" s="3">
        <v>55</v>
      </c>
      <c r="J3437" s="3">
        <v>61</v>
      </c>
      <c r="K3437" s="3">
        <v>60</v>
      </c>
      <c r="L3437" s="3"/>
      <c r="M3437" s="3">
        <v>72</v>
      </c>
      <c r="N3437" s="3"/>
      <c r="O3437" s="4">
        <f>MAX(G3437:H3437)</f>
        <v>80</v>
      </c>
      <c r="P3437" s="4">
        <f>MAX(I3437:J3437)</f>
        <v>61</v>
      </c>
      <c r="Q3437" s="4">
        <f>ABS(O3437-C3437)</f>
        <v>11.400000000000006</v>
      </c>
      <c r="R3437" s="4">
        <f>ABS(P3437-C3437)</f>
        <v>30.400000000000006</v>
      </c>
      <c r="S3437" s="4" t="b">
        <f ca="1">OR(O3437=0,P3437=0,Q3437&gt;$Q$1,R3437&gt;$R$1,W3437="N", V3437=2)</f>
        <v>1</v>
      </c>
      <c r="T3437" s="4" t="str">
        <f>TRIM(CLEAN(D3437))</f>
        <v>برنامج بكالوريوس الهندسة المدنية</v>
      </c>
      <c r="U3437" s="4">
        <f>COUNTIF(T:T,T3437)</f>
        <v>723</v>
      </c>
      <c r="V3437" s="4" t="str">
        <f>IF(E3437&lt;60, "F", IF(E3437&lt;70,"D", IF(E3437&lt;80, "C", IF(E3437&lt;90,"B", IF(E3437&lt;=100, "A", "?")))))</f>
        <v>D</v>
      </c>
      <c r="W3437" s="4" t="str" cm="1">
        <f t="array" aca="1" ref="W3437" ca="1">_xlfn.IFNA(INDIRECT($Y$1&amp;"!"&amp;W$1&amp;$Y3437),"N")</f>
        <v>C</v>
      </c>
      <c r="X3437" s="4">
        <f ca="1">COUNTIF(W:W,W3437)</f>
        <v>747</v>
      </c>
      <c r="Y3437" s="4">
        <f>MATCH(T3437,Coding!J:J,0)</f>
        <v>8</v>
      </c>
      <c r="Z3437" s="4" t="str" cm="1">
        <f t="array" aca="1" ref="Z3437" ca="1">_xlfn.IFNA(INDIRECT($Y$1&amp;"!"&amp;Z$1&amp;$Y3437),-1)</f>
        <v>C</v>
      </c>
      <c r="AA3437" s="4" cm="1">
        <f t="array" aca="1" ref="AA3437" ca="1">_xlfn.IFNA(INDIRECT($Y$1&amp;"!"&amp;AA$1&amp;$Y3437),-1)</f>
        <v>1</v>
      </c>
      <c r="AB3437" s="4" cm="1">
        <f t="array" aca="1" ref="AB3437" ca="1">_xlfn.IFNA(INDIRECT($Y$1&amp;"!"&amp;AB$1&amp;$Y3437),-1)</f>
        <v>1</v>
      </c>
      <c r="AC3437" s="4" cm="1">
        <f t="array" aca="1" ref="AC3437" ca="1">_xlfn.IFNA(INDIRECT($Y$1&amp;"!"&amp;AC$1&amp;$Y3437),-1)</f>
        <v>1</v>
      </c>
      <c r="AD3437" s="4" cm="1">
        <f t="array" aca="1" ref="AD3437" ca="1">_xlfn.IFNA(INDIRECT($Y$1&amp;"!"&amp;AD$1&amp;$Y3437),-1)</f>
        <v>0</v>
      </c>
      <c r="AE3437" s="4" cm="1">
        <f t="array" aca="1" ref="AE3437" ca="1">_xlfn.IFNA(INDIRECT($Y$1&amp;"!"&amp;AE$1&amp;$Y3437),-1)</f>
        <v>0</v>
      </c>
      <c r="AF3437" s="4" t="str">
        <f ca="1">_xlfn.CONCAT(W3437, "-",V3437)</f>
        <v>C-D</v>
      </c>
      <c r="AG3437" s="4" t="str">
        <f>TEXT(ROW()-2, "0000")</f>
        <v>3435</v>
      </c>
      <c r="AH3437" s="4" t="str">
        <f>IF(TRIM(CLEAN(A3437))="m", "male", IF(TRIM(CLEAN(A3437))="f","female", "missing"))</f>
        <v>female</v>
      </c>
      <c r="AI3437" s="4">
        <f>C3437</f>
        <v>91.4</v>
      </c>
      <c r="AJ3437" s="4">
        <f>O3437</f>
        <v>80</v>
      </c>
      <c r="AK3437" s="4">
        <f>P3437</f>
        <v>61</v>
      </c>
      <c r="AL3437" s="4">
        <f>IF(AI3437&lt;60, 0, IF(AI3437&lt;70,2, IF(AI3437&lt;80, 3, IF(AI3437&lt;90,4, IF(AI3437&lt;=100, 5, "?")))))</f>
        <v>5</v>
      </c>
      <c r="AM3437" s="4">
        <f>IF(AJ3437&lt;60, 0, IF(AJ3437&lt;70,2, IF(AJ3437&lt;80, 3, IF(AJ3437&lt;90,4, IF(AJ3437&lt;=100, 5, "?")))))</f>
        <v>4</v>
      </c>
      <c r="AN3437" s="4">
        <f>IF(AK3437&lt;60, 0, IF(AK3437&lt;70,2, IF(AK3437&lt;80, 3, IF(AK3437&lt;90,4, IF(AK3437&lt;=100, 5, "?")))))</f>
        <v>2</v>
      </c>
      <c r="AO3437" s="4">
        <f ca="1">AA3437</f>
        <v>1</v>
      </c>
      <c r="AP3437" s="4">
        <f ca="1">AB3437</f>
        <v>1</v>
      </c>
      <c r="AQ3437" s="4">
        <f ca="1">AC3437</f>
        <v>1</v>
      </c>
      <c r="AR3437" s="4">
        <f ca="1">AD3437</f>
        <v>0</v>
      </c>
      <c r="AS3437" s="4">
        <f ca="1">AE3437</f>
        <v>0</v>
      </c>
      <c r="AT3437" s="4" t="str">
        <f ca="1">Z3437</f>
        <v>C</v>
      </c>
      <c r="AU3437" s="4">
        <f>E3437</f>
        <v>68</v>
      </c>
      <c r="AV3437" s="4">
        <f>IF(AU3437&lt;60, 0, IF(AU3437&lt;70,2, IF(AU3437&lt;80, 3, IF(AU3437&lt;90,4, IF(AU3437&lt;=100, 5, "?")))))</f>
        <v>2</v>
      </c>
    </row>
    <row r="3438" spans="1:48" hidden="1" x14ac:dyDescent="0.2">
      <c r="A3438" s="2" t="s">
        <v>16</v>
      </c>
      <c r="B3438" s="3" t="s">
        <v>33</v>
      </c>
      <c r="C3438" s="3">
        <v>90.4</v>
      </c>
      <c r="D3438" s="3" t="s">
        <v>33</v>
      </c>
      <c r="E3438" s="3">
        <v>69.900000000000006</v>
      </c>
      <c r="F3438" s="3">
        <v>1</v>
      </c>
      <c r="G3438" s="3">
        <v>70</v>
      </c>
      <c r="H3438" s="3">
        <v>80</v>
      </c>
      <c r="I3438" s="3">
        <v>60</v>
      </c>
      <c r="J3438" s="3">
        <v>60</v>
      </c>
      <c r="K3438" s="3"/>
      <c r="L3438" s="3"/>
      <c r="M3438" s="3"/>
      <c r="N3438" s="3"/>
      <c r="O3438" s="4">
        <f>MAX(G3438:H3438)</f>
        <v>80</v>
      </c>
      <c r="P3438" s="4">
        <f>MAX(I3438:J3438)</f>
        <v>60</v>
      </c>
      <c r="Q3438" s="4">
        <f>ABS(O3438-C3438)</f>
        <v>10.400000000000006</v>
      </c>
      <c r="R3438" s="4">
        <f>ABS(P3438-C3438)</f>
        <v>30.400000000000006</v>
      </c>
      <c r="S3438" s="4" t="b">
        <f ca="1">OR(O3438=0,P3438=0,Q3438&gt;$Q$1,R3438&gt;$R$1,W3438="N", V3438=2)</f>
        <v>1</v>
      </c>
      <c r="T3438" s="4" t="str">
        <f>TRIM(CLEAN(D3438))</f>
        <v>برنامج بكالوريوس علم الحاسوب</v>
      </c>
      <c r="U3438" s="4">
        <f>COUNTIF(T:T,T3438)</f>
        <v>589</v>
      </c>
      <c r="V3438" s="4" t="str">
        <f>IF(E3438&lt;60, "F", IF(E3438&lt;70,"D", IF(E3438&lt;80, "C", IF(E3438&lt;90,"B", IF(E3438&lt;=100, "A", "?")))))</f>
        <v>D</v>
      </c>
      <c r="W3438" s="4" t="str" cm="1">
        <f t="array" aca="1" ref="W3438" ca="1">_xlfn.IFNA(INDIRECT($Y$1&amp;"!"&amp;W$1&amp;$Y3438),"N")</f>
        <v>D</v>
      </c>
      <c r="X3438" s="4">
        <f ca="1">COUNTIF(W:W,W3438)</f>
        <v>589</v>
      </c>
      <c r="Y3438" s="4">
        <f>MATCH(T3438,Coding!J:J,0)</f>
        <v>9</v>
      </c>
      <c r="Z3438" s="4" t="str" cm="1">
        <f t="array" aca="1" ref="Z3438" ca="1">_xlfn.IFNA(INDIRECT($Y$1&amp;"!"&amp;Z$1&amp;$Y3438),-1)</f>
        <v>D</v>
      </c>
      <c r="AA3438" s="4" cm="1">
        <f t="array" aca="1" ref="AA3438" ca="1">_xlfn.IFNA(INDIRECT($Y$1&amp;"!"&amp;AA$1&amp;$Y3438),-1)</f>
        <v>0</v>
      </c>
      <c r="AB3438" s="4" cm="1">
        <f t="array" aca="1" ref="AB3438" ca="1">_xlfn.IFNA(INDIRECT($Y$1&amp;"!"&amp;AB$1&amp;$Y3438),-1)</f>
        <v>1</v>
      </c>
      <c r="AC3438" s="4" cm="1">
        <f t="array" aca="1" ref="AC3438" ca="1">_xlfn.IFNA(INDIRECT($Y$1&amp;"!"&amp;AC$1&amp;$Y3438),-1)</f>
        <v>0</v>
      </c>
      <c r="AD3438" s="4" cm="1">
        <f t="array" aca="1" ref="AD3438" ca="1">_xlfn.IFNA(INDIRECT($Y$1&amp;"!"&amp;AD$1&amp;$Y3438),-1)</f>
        <v>0</v>
      </c>
      <c r="AE3438" s="4" cm="1">
        <f t="array" aca="1" ref="AE3438" ca="1">_xlfn.IFNA(INDIRECT($Y$1&amp;"!"&amp;AE$1&amp;$Y3438),-1)</f>
        <v>0</v>
      </c>
      <c r="AF3438" s="4" t="str">
        <f ca="1">_xlfn.CONCAT(W3438, "-",V3438)</f>
        <v>D-D</v>
      </c>
      <c r="AG3438" s="4" t="str">
        <f>TEXT(ROW()-2, "0000")</f>
        <v>3436</v>
      </c>
      <c r="AH3438" s="4" t="str">
        <f>IF(TRIM(CLEAN(A3438))="m", "male", IF(TRIM(CLEAN(A3438))="f","female", "missing"))</f>
        <v>female</v>
      </c>
      <c r="AI3438" s="4">
        <f>C3438</f>
        <v>90.4</v>
      </c>
      <c r="AJ3438" s="4">
        <f>O3438</f>
        <v>80</v>
      </c>
      <c r="AK3438" s="4">
        <f>P3438</f>
        <v>60</v>
      </c>
      <c r="AL3438" s="4">
        <f>IF(AI3438&lt;60, 0, IF(AI3438&lt;70,2, IF(AI3438&lt;80, 3, IF(AI3438&lt;90,4, IF(AI3438&lt;=100, 5, "?")))))</f>
        <v>5</v>
      </c>
      <c r="AM3438" s="4">
        <f>IF(AJ3438&lt;60, 0, IF(AJ3438&lt;70,2, IF(AJ3438&lt;80, 3, IF(AJ3438&lt;90,4, IF(AJ3438&lt;=100, 5, "?")))))</f>
        <v>4</v>
      </c>
      <c r="AN3438" s="4">
        <f>IF(AK3438&lt;60, 0, IF(AK3438&lt;70,2, IF(AK3438&lt;80, 3, IF(AK3438&lt;90,4, IF(AK3438&lt;=100, 5, "?")))))</f>
        <v>2</v>
      </c>
      <c r="AO3438" s="4">
        <f ca="1">AA3438</f>
        <v>0</v>
      </c>
      <c r="AP3438" s="4">
        <f ca="1">AB3438</f>
        <v>1</v>
      </c>
      <c r="AQ3438" s="4">
        <f ca="1">AC3438</f>
        <v>0</v>
      </c>
      <c r="AR3438" s="4">
        <f ca="1">AD3438</f>
        <v>0</v>
      </c>
      <c r="AS3438" s="4">
        <f ca="1">AE3438</f>
        <v>0</v>
      </c>
      <c r="AT3438" s="4" t="str">
        <f ca="1">Z3438</f>
        <v>D</v>
      </c>
      <c r="AU3438" s="4">
        <f>E3438</f>
        <v>69.900000000000006</v>
      </c>
      <c r="AV3438" s="4">
        <f>IF(AU3438&lt;60, 0, IF(AU3438&lt;70,2, IF(AU3438&lt;80, 3, IF(AU3438&lt;90,4, IF(AU3438&lt;=100, 5, "?")))))</f>
        <v>2</v>
      </c>
    </row>
    <row r="3439" spans="1:48" hidden="1" x14ac:dyDescent="0.2">
      <c r="A3439" s="2" t="s">
        <v>13</v>
      </c>
      <c r="B3439" s="3" t="s">
        <v>14</v>
      </c>
      <c r="C3439" s="3">
        <v>91.9</v>
      </c>
      <c r="D3439" s="3" t="s">
        <v>14</v>
      </c>
      <c r="E3439" s="3">
        <v>69.099999999999994</v>
      </c>
      <c r="F3439" s="3">
        <v>1</v>
      </c>
      <c r="G3439" s="3">
        <v>82</v>
      </c>
      <c r="H3439" s="3">
        <v>63</v>
      </c>
      <c r="I3439" s="3">
        <v>60</v>
      </c>
      <c r="J3439" s="3">
        <v>60</v>
      </c>
      <c r="K3439" s="3">
        <v>65</v>
      </c>
      <c r="L3439" s="3"/>
      <c r="M3439" s="3">
        <v>62</v>
      </c>
      <c r="N3439" s="3"/>
      <c r="O3439" s="4">
        <f>MAX(G3439:H3439)</f>
        <v>82</v>
      </c>
      <c r="P3439" s="4">
        <f>MAX(I3439:J3439)</f>
        <v>60</v>
      </c>
      <c r="Q3439" s="4">
        <f>ABS(O3439-C3439)</f>
        <v>9.9000000000000057</v>
      </c>
      <c r="R3439" s="4">
        <f>ABS(P3439-C3439)</f>
        <v>31.900000000000006</v>
      </c>
      <c r="S3439" s="4" t="b">
        <f ca="1">OR(O3439=0,P3439=0,Q3439&gt;$Q$1,R3439&gt;$R$1,W3439="N", V3439=2)</f>
        <v>1</v>
      </c>
      <c r="T3439" s="4" t="str">
        <f>TRIM(CLEAN(D3439))</f>
        <v>برنامج بكالوريوس الهندسة الكهربائية</v>
      </c>
      <c r="U3439" s="4">
        <f>COUNTIF(T:T,T3439)</f>
        <v>420</v>
      </c>
      <c r="V3439" s="4" t="str">
        <f>IF(E3439&lt;60, "F", IF(E3439&lt;70,"D", IF(E3439&lt;80, "C", IF(E3439&lt;90,"B", IF(E3439&lt;=100, "A", "?")))))</f>
        <v>D</v>
      </c>
      <c r="W3439" s="4" t="str" cm="1">
        <f t="array" aca="1" ref="W3439" ca="1">_xlfn.IFNA(INDIRECT($Y$1&amp;"!"&amp;W$1&amp;$Y3439),"N")</f>
        <v>F</v>
      </c>
      <c r="X3439" s="4">
        <f ca="1">COUNTIF(W:W,W3439)</f>
        <v>420</v>
      </c>
      <c r="Y3439" s="4">
        <f>MATCH(T3439,Coding!J:J,0)</f>
        <v>11</v>
      </c>
      <c r="Z3439" s="4" t="str" cm="1">
        <f t="array" aca="1" ref="Z3439" ca="1">_xlfn.IFNA(INDIRECT($Y$1&amp;"!"&amp;Z$1&amp;$Y3439),-1)</f>
        <v>F</v>
      </c>
      <c r="AA3439" s="4" cm="1">
        <f t="array" aca="1" ref="AA3439" ca="1">_xlfn.IFNA(INDIRECT($Y$1&amp;"!"&amp;AA$1&amp;$Y3439),-1)</f>
        <v>0</v>
      </c>
      <c r="AB3439" s="4" cm="1">
        <f t="array" aca="1" ref="AB3439" ca="1">_xlfn.IFNA(INDIRECT($Y$1&amp;"!"&amp;AB$1&amp;$Y3439),-1)</f>
        <v>1</v>
      </c>
      <c r="AC3439" s="4" cm="1">
        <f t="array" aca="1" ref="AC3439" ca="1">_xlfn.IFNA(INDIRECT($Y$1&amp;"!"&amp;AC$1&amp;$Y3439),-1)</f>
        <v>0</v>
      </c>
      <c r="AD3439" s="4" cm="1">
        <f t="array" aca="1" ref="AD3439" ca="1">_xlfn.IFNA(INDIRECT($Y$1&amp;"!"&amp;AD$1&amp;$Y3439),-1)</f>
        <v>1</v>
      </c>
      <c r="AE3439" s="4" cm="1">
        <f t="array" aca="1" ref="AE3439" ca="1">_xlfn.IFNA(INDIRECT($Y$1&amp;"!"&amp;AE$1&amp;$Y3439),-1)</f>
        <v>0</v>
      </c>
      <c r="AF3439" s="4" t="str">
        <f ca="1">_xlfn.CONCAT(W3439, "-",V3439)</f>
        <v>F-D</v>
      </c>
      <c r="AG3439" s="4" t="str">
        <f>TEXT(ROW()-2, "0000")</f>
        <v>3437</v>
      </c>
      <c r="AH3439" s="4" t="str">
        <f>IF(TRIM(CLEAN(A3439))="m", "male", IF(TRIM(CLEAN(A3439))="f","female", "missing"))</f>
        <v>male</v>
      </c>
      <c r="AI3439" s="4">
        <f>C3439</f>
        <v>91.9</v>
      </c>
      <c r="AJ3439" s="4">
        <f>O3439</f>
        <v>82</v>
      </c>
      <c r="AK3439" s="4">
        <f>P3439</f>
        <v>60</v>
      </c>
      <c r="AL3439" s="4">
        <f>IF(AI3439&lt;60, 0, IF(AI3439&lt;70,2, IF(AI3439&lt;80, 3, IF(AI3439&lt;90,4, IF(AI3439&lt;=100, 5, "?")))))</f>
        <v>5</v>
      </c>
      <c r="AM3439" s="4">
        <f>IF(AJ3439&lt;60, 0, IF(AJ3439&lt;70,2, IF(AJ3439&lt;80, 3, IF(AJ3439&lt;90,4, IF(AJ3439&lt;=100, 5, "?")))))</f>
        <v>4</v>
      </c>
      <c r="AN3439" s="4">
        <f>IF(AK3439&lt;60, 0, IF(AK3439&lt;70,2, IF(AK3439&lt;80, 3, IF(AK3439&lt;90,4, IF(AK3439&lt;=100, 5, "?")))))</f>
        <v>2</v>
      </c>
      <c r="AO3439" s="4">
        <f ca="1">AA3439</f>
        <v>0</v>
      </c>
      <c r="AP3439" s="4">
        <f ca="1">AB3439</f>
        <v>1</v>
      </c>
      <c r="AQ3439" s="4">
        <f ca="1">AC3439</f>
        <v>0</v>
      </c>
      <c r="AR3439" s="4">
        <f ca="1">AD3439</f>
        <v>1</v>
      </c>
      <c r="AS3439" s="4">
        <f ca="1">AE3439</f>
        <v>0</v>
      </c>
      <c r="AT3439" s="4" t="str">
        <f ca="1">Z3439</f>
        <v>F</v>
      </c>
      <c r="AU3439" s="4">
        <f>E3439</f>
        <v>69.099999999999994</v>
      </c>
      <c r="AV3439" s="4">
        <f>IF(AU3439&lt;60, 0, IF(AU3439&lt;70,2, IF(AU3439&lt;80, 3, IF(AU3439&lt;90,4, IF(AU3439&lt;=100, 5, "?")))))</f>
        <v>2</v>
      </c>
    </row>
    <row r="3440" spans="1:48" hidden="1" x14ac:dyDescent="0.2">
      <c r="A3440" s="2" t="s">
        <v>16</v>
      </c>
      <c r="B3440" s="3" t="s">
        <v>36</v>
      </c>
      <c r="C3440" s="3">
        <v>94.7</v>
      </c>
      <c r="D3440" s="3" t="s">
        <v>36</v>
      </c>
      <c r="E3440" s="3">
        <v>70.900000000000006</v>
      </c>
      <c r="F3440" s="3">
        <v>1</v>
      </c>
      <c r="G3440" s="3">
        <v>62</v>
      </c>
      <c r="H3440" s="3">
        <v>85</v>
      </c>
      <c r="I3440" s="3">
        <v>60</v>
      </c>
      <c r="J3440" s="3">
        <v>61</v>
      </c>
      <c r="K3440" s="3"/>
      <c r="L3440" s="3"/>
      <c r="M3440" s="3">
        <v>60</v>
      </c>
      <c r="N3440" s="3"/>
      <c r="O3440" s="4">
        <f>MAX(G3440:H3440)</f>
        <v>85</v>
      </c>
      <c r="P3440" s="4">
        <f>MAX(I3440:J3440)</f>
        <v>61</v>
      </c>
      <c r="Q3440" s="4">
        <f>ABS(O3440-C3440)</f>
        <v>9.7000000000000028</v>
      </c>
      <c r="R3440" s="4">
        <f>ABS(P3440-C3440)</f>
        <v>33.700000000000003</v>
      </c>
      <c r="S3440" s="4" t="b">
        <f ca="1">OR(O3440=0,P3440=0,Q3440&gt;$Q$1,R3440&gt;$R$1,W3440="N", V3440=2)</f>
        <v>1</v>
      </c>
      <c r="T3440" s="4" t="str">
        <f>TRIM(CLEAN(D3440))</f>
        <v>برنامج بكالوريوس هندسة أنظمة الحاسوب</v>
      </c>
      <c r="U3440" s="4">
        <f>COUNTIF(T:T,T3440)</f>
        <v>549</v>
      </c>
      <c r="V3440" s="4" t="str">
        <f>IF(E3440&lt;60, "F", IF(E3440&lt;70,"D", IF(E3440&lt;80, "C", IF(E3440&lt;90,"B", IF(E3440&lt;=100, "A", "?")))))</f>
        <v>C</v>
      </c>
      <c r="W3440" s="4" t="str" cm="1">
        <f t="array" aca="1" ref="W3440" ca="1">_xlfn.IFNA(INDIRECT($Y$1&amp;"!"&amp;W$1&amp;$Y3440),"N")</f>
        <v>A</v>
      </c>
      <c r="X3440" s="4">
        <f ca="1">COUNTIF(W:W,W3440)</f>
        <v>861</v>
      </c>
      <c r="Y3440" s="4">
        <f>MATCH(T3440,Coding!J:J,0)</f>
        <v>3</v>
      </c>
      <c r="Z3440" s="4" t="str" cm="1">
        <f t="array" aca="1" ref="Z3440" ca="1">_xlfn.IFNA(INDIRECT($Y$1&amp;"!"&amp;Z$1&amp;$Y3440),-1)</f>
        <v>A</v>
      </c>
      <c r="AA3440" s="4" cm="1">
        <f t="array" aca="1" ref="AA3440" ca="1">_xlfn.IFNA(INDIRECT($Y$1&amp;"!"&amp;AA$1&amp;$Y3440),-1)</f>
        <v>0</v>
      </c>
      <c r="AB3440" s="4" cm="1">
        <f t="array" aca="1" ref="AB3440" ca="1">_xlfn.IFNA(INDIRECT($Y$1&amp;"!"&amp;AB$1&amp;$Y3440),-1)</f>
        <v>1</v>
      </c>
      <c r="AC3440" s="4" cm="1">
        <f t="array" aca="1" ref="AC3440" ca="1">_xlfn.IFNA(INDIRECT($Y$1&amp;"!"&amp;AC$1&amp;$Y3440),-1)</f>
        <v>1</v>
      </c>
      <c r="AD3440" s="4" cm="1">
        <f t="array" aca="1" ref="AD3440" ca="1">_xlfn.IFNA(INDIRECT($Y$1&amp;"!"&amp;AD$1&amp;$Y3440),-1)</f>
        <v>1</v>
      </c>
      <c r="AE3440" s="4" cm="1">
        <f t="array" aca="1" ref="AE3440" ca="1">_xlfn.IFNA(INDIRECT($Y$1&amp;"!"&amp;AE$1&amp;$Y3440),-1)</f>
        <v>0</v>
      </c>
      <c r="AF3440" s="4" t="str">
        <f ca="1">_xlfn.CONCAT(W3440, "-",V3440)</f>
        <v>A-C</v>
      </c>
      <c r="AG3440" s="4" t="str">
        <f>TEXT(ROW()-2, "0000")</f>
        <v>3438</v>
      </c>
      <c r="AH3440" s="4" t="str">
        <f>IF(TRIM(CLEAN(A3440))="m", "male", IF(TRIM(CLEAN(A3440))="f","female", "missing"))</f>
        <v>female</v>
      </c>
      <c r="AI3440" s="4">
        <f>C3440</f>
        <v>94.7</v>
      </c>
      <c r="AJ3440" s="4">
        <f>O3440</f>
        <v>85</v>
      </c>
      <c r="AK3440" s="4">
        <f>P3440</f>
        <v>61</v>
      </c>
      <c r="AL3440" s="4">
        <f>IF(AI3440&lt;60, 0, IF(AI3440&lt;70,2, IF(AI3440&lt;80, 3, IF(AI3440&lt;90,4, IF(AI3440&lt;=100, 5, "?")))))</f>
        <v>5</v>
      </c>
      <c r="AM3440" s="4">
        <f>IF(AJ3440&lt;60, 0, IF(AJ3440&lt;70,2, IF(AJ3440&lt;80, 3, IF(AJ3440&lt;90,4, IF(AJ3440&lt;=100, 5, "?")))))</f>
        <v>4</v>
      </c>
      <c r="AN3440" s="4">
        <f>IF(AK3440&lt;60, 0, IF(AK3440&lt;70,2, IF(AK3440&lt;80, 3, IF(AK3440&lt;90,4, IF(AK3440&lt;=100, 5, "?")))))</f>
        <v>2</v>
      </c>
      <c r="AO3440" s="4">
        <f ca="1">AA3440</f>
        <v>0</v>
      </c>
      <c r="AP3440" s="4">
        <f ca="1">AB3440</f>
        <v>1</v>
      </c>
      <c r="AQ3440" s="4">
        <f ca="1">AC3440</f>
        <v>1</v>
      </c>
      <c r="AR3440" s="4">
        <f ca="1">AD3440</f>
        <v>1</v>
      </c>
      <c r="AS3440" s="4">
        <f ca="1">AE3440</f>
        <v>0</v>
      </c>
      <c r="AT3440" s="4" t="str">
        <f ca="1">Z3440</f>
        <v>A</v>
      </c>
      <c r="AU3440" s="4">
        <f>E3440</f>
        <v>70.900000000000006</v>
      </c>
      <c r="AV3440" s="4">
        <f>IF(AU3440&lt;60, 0, IF(AU3440&lt;70,2, IF(AU3440&lt;80, 3, IF(AU3440&lt;90,4, IF(AU3440&lt;=100, 5, "?")))))</f>
        <v>3</v>
      </c>
    </row>
    <row r="3441" spans="1:48" hidden="1" x14ac:dyDescent="0.2">
      <c r="A3441" s="2" t="s">
        <v>13</v>
      </c>
      <c r="B3441" s="3" t="s">
        <v>37</v>
      </c>
      <c r="C3441" s="3">
        <v>91.3</v>
      </c>
      <c r="D3441" s="3" t="s">
        <v>37</v>
      </c>
      <c r="E3441" s="3">
        <v>63.7</v>
      </c>
      <c r="F3441" s="3">
        <v>2</v>
      </c>
      <c r="G3441" s="3">
        <v>60</v>
      </c>
      <c r="H3441" s="3">
        <v>83</v>
      </c>
      <c r="I3441" s="3">
        <v>60</v>
      </c>
      <c r="J3441" s="3">
        <v>50</v>
      </c>
      <c r="K3441" s="3"/>
      <c r="L3441" s="3"/>
      <c r="M3441" s="3">
        <v>50</v>
      </c>
      <c r="N3441" s="3"/>
      <c r="O3441" s="4">
        <f>MAX(G3441:H3441)</f>
        <v>83</v>
      </c>
      <c r="P3441" s="4">
        <f>MAX(I3441:J3441)</f>
        <v>60</v>
      </c>
      <c r="Q3441" s="4">
        <f>ABS(O3441-C3441)</f>
        <v>8.2999999999999972</v>
      </c>
      <c r="R3441" s="4">
        <f>ABS(P3441-C3441)</f>
        <v>31.299999999999997</v>
      </c>
      <c r="S3441" s="4" t="b">
        <f ca="1">OR(O3441=0,P3441=0,Q3441&gt;$Q$1,R3441&gt;$R$1,W3441="N", V3441=2)</f>
        <v>1</v>
      </c>
      <c r="T3441" s="4" t="str">
        <f>TRIM(CLEAN(D3441))</f>
        <v>كلية الهندسة والتكنولوجيا</v>
      </c>
      <c r="U3441" s="4">
        <f>COUNTIF(T:T,T3441)</f>
        <v>173</v>
      </c>
      <c r="V3441" s="4" t="str">
        <f>IF(E3441&lt;60, "F", IF(E3441&lt;70,"D", IF(E3441&lt;80, "C", IF(E3441&lt;90,"B", IF(E3441&lt;=100, "A", "?")))))</f>
        <v>D</v>
      </c>
      <c r="W3441" s="4" t="str" cm="1">
        <f t="array" aca="1" ref="W3441" ca="1">_xlfn.IFNA(INDIRECT($Y$1&amp;"!"&amp;W$1&amp;$Y3441),"N")</f>
        <v>A</v>
      </c>
      <c r="X3441" s="4">
        <f ca="1">COUNTIF(W:W,W3441)</f>
        <v>861</v>
      </c>
      <c r="Y3441" s="4">
        <f>MATCH(T3441,Coding!J:J,0)</f>
        <v>4</v>
      </c>
      <c r="Z3441" s="4" t="str" cm="1">
        <f t="array" aca="1" ref="Z3441" ca="1">_xlfn.IFNA(INDIRECT($Y$1&amp;"!"&amp;Z$1&amp;$Y3441),-1)</f>
        <v>A</v>
      </c>
      <c r="AA3441" s="4" cm="1">
        <f t="array" aca="1" ref="AA3441" ca="1">_xlfn.IFNA(INDIRECT($Y$1&amp;"!"&amp;AA$1&amp;$Y3441),-1)</f>
        <v>0</v>
      </c>
      <c r="AB3441" s="4" cm="1">
        <f t="array" aca="1" ref="AB3441" ca="1">_xlfn.IFNA(INDIRECT($Y$1&amp;"!"&amp;AB$1&amp;$Y3441),-1)</f>
        <v>1</v>
      </c>
      <c r="AC3441" s="4" cm="1">
        <f t="array" aca="1" ref="AC3441" ca="1">_xlfn.IFNA(INDIRECT($Y$1&amp;"!"&amp;AC$1&amp;$Y3441),-1)</f>
        <v>1</v>
      </c>
      <c r="AD3441" s="4" cm="1">
        <f t="array" aca="1" ref="AD3441" ca="1">_xlfn.IFNA(INDIRECT($Y$1&amp;"!"&amp;AD$1&amp;$Y3441),-1)</f>
        <v>1</v>
      </c>
      <c r="AE3441" s="4" cm="1">
        <f t="array" aca="1" ref="AE3441" ca="1">_xlfn.IFNA(INDIRECT($Y$1&amp;"!"&amp;AE$1&amp;$Y3441),-1)</f>
        <v>0</v>
      </c>
      <c r="AF3441" s="4" t="str">
        <f ca="1">_xlfn.CONCAT(W3441, "-",V3441)</f>
        <v>A-D</v>
      </c>
      <c r="AG3441" s="4" t="str">
        <f>TEXT(ROW()-2, "0000")</f>
        <v>3439</v>
      </c>
      <c r="AH3441" s="4" t="str">
        <f>IF(TRIM(CLEAN(A3441))="m", "male", IF(TRIM(CLEAN(A3441))="f","female", "missing"))</f>
        <v>male</v>
      </c>
      <c r="AI3441" s="4">
        <f>C3441</f>
        <v>91.3</v>
      </c>
      <c r="AJ3441" s="4">
        <f>O3441</f>
        <v>83</v>
      </c>
      <c r="AK3441" s="4">
        <f>P3441</f>
        <v>60</v>
      </c>
      <c r="AL3441" s="4">
        <f>IF(AI3441&lt;60, 0, IF(AI3441&lt;70,2, IF(AI3441&lt;80, 3, IF(AI3441&lt;90,4, IF(AI3441&lt;=100, 5, "?")))))</f>
        <v>5</v>
      </c>
      <c r="AM3441" s="4">
        <f>IF(AJ3441&lt;60, 0, IF(AJ3441&lt;70,2, IF(AJ3441&lt;80, 3, IF(AJ3441&lt;90,4, IF(AJ3441&lt;=100, 5, "?")))))</f>
        <v>4</v>
      </c>
      <c r="AN3441" s="4">
        <f>IF(AK3441&lt;60, 0, IF(AK3441&lt;70,2, IF(AK3441&lt;80, 3, IF(AK3441&lt;90,4, IF(AK3441&lt;=100, 5, "?")))))</f>
        <v>2</v>
      </c>
      <c r="AO3441" s="4">
        <f ca="1">AA3441</f>
        <v>0</v>
      </c>
      <c r="AP3441" s="4">
        <f ca="1">AB3441</f>
        <v>1</v>
      </c>
      <c r="AQ3441" s="4">
        <f ca="1">AC3441</f>
        <v>1</v>
      </c>
      <c r="AR3441" s="4">
        <f ca="1">AD3441</f>
        <v>1</v>
      </c>
      <c r="AS3441" s="4">
        <f ca="1">AE3441</f>
        <v>0</v>
      </c>
      <c r="AT3441" s="4" t="str">
        <f ca="1">Z3441</f>
        <v>A</v>
      </c>
      <c r="AU3441" s="4">
        <f>E3441</f>
        <v>63.7</v>
      </c>
      <c r="AV3441" s="4">
        <f>IF(AU3441&lt;60, 0, IF(AU3441&lt;70,2, IF(AU3441&lt;80, 3, IF(AU3441&lt;90,4, IF(AU3441&lt;=100, 5, "?")))))</f>
        <v>2</v>
      </c>
    </row>
    <row r="3442" spans="1:48" hidden="1" x14ac:dyDescent="0.2">
      <c r="A3442" s="2" t="s">
        <v>16</v>
      </c>
      <c r="B3442" s="3" t="s">
        <v>36</v>
      </c>
      <c r="C3442" s="3">
        <v>91.8</v>
      </c>
      <c r="D3442" s="3" t="s">
        <v>36</v>
      </c>
      <c r="E3442" s="3">
        <v>71.599999999999994</v>
      </c>
      <c r="F3442" s="3">
        <v>1</v>
      </c>
      <c r="G3442" s="3">
        <v>85</v>
      </c>
      <c r="H3442" s="3">
        <v>67</v>
      </c>
      <c r="I3442" s="3">
        <v>60</v>
      </c>
      <c r="J3442" s="3">
        <v>60</v>
      </c>
      <c r="K3442" s="3"/>
      <c r="L3442" s="3"/>
      <c r="M3442" s="3">
        <v>60</v>
      </c>
      <c r="N3442" s="3"/>
      <c r="O3442" s="4">
        <f>MAX(G3442:H3442)</f>
        <v>85</v>
      </c>
      <c r="P3442" s="4">
        <f>MAX(I3442:J3442)</f>
        <v>60</v>
      </c>
      <c r="Q3442" s="4">
        <f>ABS(O3442-C3442)</f>
        <v>6.7999999999999972</v>
      </c>
      <c r="R3442" s="4">
        <f>ABS(P3442-C3442)</f>
        <v>31.799999999999997</v>
      </c>
      <c r="S3442" s="4" t="b">
        <f ca="1">OR(O3442=0,P3442=0,Q3442&gt;$Q$1,R3442&gt;$R$1,W3442="N", V3442=2)</f>
        <v>1</v>
      </c>
      <c r="T3442" s="4" t="str">
        <f>TRIM(CLEAN(D3442))</f>
        <v>برنامج بكالوريوس هندسة أنظمة الحاسوب</v>
      </c>
      <c r="U3442" s="4">
        <f>COUNTIF(T:T,T3442)</f>
        <v>549</v>
      </c>
      <c r="V3442" s="4" t="str">
        <f>IF(E3442&lt;60, "F", IF(E3442&lt;70,"D", IF(E3442&lt;80, "C", IF(E3442&lt;90,"B", IF(E3442&lt;=100, "A", "?")))))</f>
        <v>C</v>
      </c>
      <c r="W3442" s="4" t="str" cm="1">
        <f t="array" aca="1" ref="W3442" ca="1">_xlfn.IFNA(INDIRECT($Y$1&amp;"!"&amp;W$1&amp;$Y3442),"N")</f>
        <v>A</v>
      </c>
      <c r="X3442" s="4">
        <f ca="1">COUNTIF(W:W,W3442)</f>
        <v>861</v>
      </c>
      <c r="Y3442" s="4">
        <f>MATCH(T3442,Coding!J:J,0)</f>
        <v>3</v>
      </c>
      <c r="Z3442" s="4" t="str" cm="1">
        <f t="array" aca="1" ref="Z3442" ca="1">_xlfn.IFNA(INDIRECT($Y$1&amp;"!"&amp;Z$1&amp;$Y3442),-1)</f>
        <v>A</v>
      </c>
      <c r="AA3442" s="4" cm="1">
        <f t="array" aca="1" ref="AA3442" ca="1">_xlfn.IFNA(INDIRECT($Y$1&amp;"!"&amp;AA$1&amp;$Y3442),-1)</f>
        <v>0</v>
      </c>
      <c r="AB3442" s="4" cm="1">
        <f t="array" aca="1" ref="AB3442" ca="1">_xlfn.IFNA(INDIRECT($Y$1&amp;"!"&amp;AB$1&amp;$Y3442),-1)</f>
        <v>1</v>
      </c>
      <c r="AC3442" s="4" cm="1">
        <f t="array" aca="1" ref="AC3442" ca="1">_xlfn.IFNA(INDIRECT($Y$1&amp;"!"&amp;AC$1&amp;$Y3442),-1)</f>
        <v>1</v>
      </c>
      <c r="AD3442" s="4" cm="1">
        <f t="array" aca="1" ref="AD3442" ca="1">_xlfn.IFNA(INDIRECT($Y$1&amp;"!"&amp;AD$1&amp;$Y3442),-1)</f>
        <v>1</v>
      </c>
      <c r="AE3442" s="4" cm="1">
        <f t="array" aca="1" ref="AE3442" ca="1">_xlfn.IFNA(INDIRECT($Y$1&amp;"!"&amp;AE$1&amp;$Y3442),-1)</f>
        <v>0</v>
      </c>
      <c r="AF3442" s="4" t="str">
        <f ca="1">_xlfn.CONCAT(W3442, "-",V3442)</f>
        <v>A-C</v>
      </c>
      <c r="AG3442" s="4" t="str">
        <f>TEXT(ROW()-2, "0000")</f>
        <v>3440</v>
      </c>
      <c r="AH3442" s="4" t="str">
        <f>IF(TRIM(CLEAN(A3442))="m", "male", IF(TRIM(CLEAN(A3442))="f","female", "missing"))</f>
        <v>female</v>
      </c>
      <c r="AI3442" s="4">
        <f>C3442</f>
        <v>91.8</v>
      </c>
      <c r="AJ3442" s="4">
        <f>O3442</f>
        <v>85</v>
      </c>
      <c r="AK3442" s="4">
        <f>P3442</f>
        <v>60</v>
      </c>
      <c r="AL3442" s="4">
        <f>IF(AI3442&lt;60, 0, IF(AI3442&lt;70,2, IF(AI3442&lt;80, 3, IF(AI3442&lt;90,4, IF(AI3442&lt;=100, 5, "?")))))</f>
        <v>5</v>
      </c>
      <c r="AM3442" s="4">
        <f>IF(AJ3442&lt;60, 0, IF(AJ3442&lt;70,2, IF(AJ3442&lt;80, 3, IF(AJ3442&lt;90,4, IF(AJ3442&lt;=100, 5, "?")))))</f>
        <v>4</v>
      </c>
      <c r="AN3442" s="4">
        <f>IF(AK3442&lt;60, 0, IF(AK3442&lt;70,2, IF(AK3442&lt;80, 3, IF(AK3442&lt;90,4, IF(AK3442&lt;=100, 5, "?")))))</f>
        <v>2</v>
      </c>
      <c r="AO3442" s="4">
        <f ca="1">AA3442</f>
        <v>0</v>
      </c>
      <c r="AP3442" s="4">
        <f ca="1">AB3442</f>
        <v>1</v>
      </c>
      <c r="AQ3442" s="4">
        <f ca="1">AC3442</f>
        <v>1</v>
      </c>
      <c r="AR3442" s="4">
        <f ca="1">AD3442</f>
        <v>1</v>
      </c>
      <c r="AS3442" s="4">
        <f ca="1">AE3442</f>
        <v>0</v>
      </c>
      <c r="AT3442" s="4" t="str">
        <f ca="1">Z3442</f>
        <v>A</v>
      </c>
      <c r="AU3442" s="4">
        <f>E3442</f>
        <v>71.599999999999994</v>
      </c>
      <c r="AV3442" s="4">
        <f>IF(AU3442&lt;60, 0, IF(AU3442&lt;70,2, IF(AU3442&lt;80, 3, IF(AU3442&lt;90,4, IF(AU3442&lt;=100, 5, "?")))))</f>
        <v>3</v>
      </c>
    </row>
    <row r="3443" spans="1:48" hidden="1" x14ac:dyDescent="0.2">
      <c r="A3443" s="2" t="s">
        <v>13</v>
      </c>
      <c r="B3443" s="3" t="s">
        <v>33</v>
      </c>
      <c r="C3443" s="3">
        <v>80.2</v>
      </c>
      <c r="D3443" s="3" t="s">
        <v>37</v>
      </c>
      <c r="E3443" s="3">
        <v>65</v>
      </c>
      <c r="F3443" s="3">
        <v>3</v>
      </c>
      <c r="G3443" s="3">
        <v>0</v>
      </c>
      <c r="H3443" s="3"/>
      <c r="I3443" s="3">
        <v>0</v>
      </c>
      <c r="J3443" s="3"/>
      <c r="K3443" s="3"/>
      <c r="L3443" s="3">
        <v>55</v>
      </c>
      <c r="M3443" s="3"/>
      <c r="N3443" s="3"/>
      <c r="O3443" s="4">
        <f>MAX(G3443:H3443)</f>
        <v>0</v>
      </c>
      <c r="P3443" s="4">
        <f>MAX(I3443:J3443)</f>
        <v>0</v>
      </c>
      <c r="Q3443" s="4">
        <f>ABS(O3443-C3443)</f>
        <v>80.2</v>
      </c>
      <c r="R3443" s="4">
        <f>ABS(P3443-C3443)</f>
        <v>80.2</v>
      </c>
      <c r="S3443" s="4" t="b">
        <f ca="1">OR(O3443=0,P3443=0,Q3443&gt;$Q$1,R3443&gt;$R$1,W3443="N", V3443=2)</f>
        <v>1</v>
      </c>
      <c r="T3443" s="4" t="str">
        <f>TRIM(CLEAN(D3443))</f>
        <v>كلية الهندسة والتكنولوجيا</v>
      </c>
      <c r="U3443" s="4">
        <f>COUNTIF(T:T,T3443)</f>
        <v>173</v>
      </c>
      <c r="V3443" s="4" t="str">
        <f>IF(E3443&lt;60, "F", IF(E3443&lt;70,"D", IF(E3443&lt;80, "C", IF(E3443&lt;90,"B", IF(E3443&lt;=100, "A", "?")))))</f>
        <v>D</v>
      </c>
      <c r="W3443" s="4" t="str" cm="1">
        <f t="array" aca="1" ref="W3443" ca="1">_xlfn.IFNA(INDIRECT($Y$1&amp;"!"&amp;W$1&amp;$Y3443),"N")</f>
        <v>A</v>
      </c>
      <c r="X3443" s="4">
        <f ca="1">COUNTIF(W:W,W3443)</f>
        <v>861</v>
      </c>
      <c r="Y3443" s="4">
        <f>MATCH(T3443,Coding!J:J,0)</f>
        <v>4</v>
      </c>
      <c r="Z3443" s="4" t="str" cm="1">
        <f t="array" aca="1" ref="Z3443" ca="1">_xlfn.IFNA(INDIRECT($Y$1&amp;"!"&amp;Z$1&amp;$Y3443),-1)</f>
        <v>A</v>
      </c>
      <c r="AA3443" s="4" cm="1">
        <f t="array" aca="1" ref="AA3443" ca="1">_xlfn.IFNA(INDIRECT($Y$1&amp;"!"&amp;AA$1&amp;$Y3443),-1)</f>
        <v>0</v>
      </c>
      <c r="AB3443" s="4" cm="1">
        <f t="array" aca="1" ref="AB3443" ca="1">_xlfn.IFNA(INDIRECT($Y$1&amp;"!"&amp;AB$1&amp;$Y3443),-1)</f>
        <v>1</v>
      </c>
      <c r="AC3443" s="4" cm="1">
        <f t="array" aca="1" ref="AC3443" ca="1">_xlfn.IFNA(INDIRECT($Y$1&amp;"!"&amp;AC$1&amp;$Y3443),-1)</f>
        <v>1</v>
      </c>
      <c r="AD3443" s="4" cm="1">
        <f t="array" aca="1" ref="AD3443" ca="1">_xlfn.IFNA(INDIRECT($Y$1&amp;"!"&amp;AD$1&amp;$Y3443),-1)</f>
        <v>1</v>
      </c>
      <c r="AE3443" s="4" cm="1">
        <f t="array" aca="1" ref="AE3443" ca="1">_xlfn.IFNA(INDIRECT($Y$1&amp;"!"&amp;AE$1&amp;$Y3443),-1)</f>
        <v>0</v>
      </c>
      <c r="AF3443" s="4" t="str">
        <f ca="1">_xlfn.CONCAT(W3443, "-",V3443)</f>
        <v>A-D</v>
      </c>
      <c r="AG3443" s="4" t="str">
        <f>TEXT(ROW()-2, "0000")</f>
        <v>3441</v>
      </c>
      <c r="AH3443" s="4" t="str">
        <f>IF(TRIM(CLEAN(A3443))="m", "male", IF(TRIM(CLEAN(A3443))="f","female", "missing"))</f>
        <v>male</v>
      </c>
      <c r="AI3443" s="4">
        <f>C3443</f>
        <v>80.2</v>
      </c>
      <c r="AJ3443" s="4">
        <f>O3443</f>
        <v>0</v>
      </c>
      <c r="AK3443" s="4">
        <f>P3443</f>
        <v>0</v>
      </c>
      <c r="AL3443" s="4">
        <f>IF(AI3443&lt;60, 0, IF(AI3443&lt;70,2, IF(AI3443&lt;80, 3, IF(AI3443&lt;90,4, IF(AI3443&lt;=100, 5, "?")))))</f>
        <v>4</v>
      </c>
      <c r="AM3443" s="4">
        <f>IF(AJ3443&lt;60, 0, IF(AJ3443&lt;70,2, IF(AJ3443&lt;80, 3, IF(AJ3443&lt;90,4, IF(AJ3443&lt;=100, 5, "?")))))</f>
        <v>0</v>
      </c>
      <c r="AN3443" s="4">
        <f>IF(AK3443&lt;60, 0, IF(AK3443&lt;70,2, IF(AK3443&lt;80, 3, IF(AK3443&lt;90,4, IF(AK3443&lt;=100, 5, "?")))))</f>
        <v>0</v>
      </c>
      <c r="AO3443" s="4">
        <f ca="1">AA3443</f>
        <v>0</v>
      </c>
      <c r="AP3443" s="4">
        <f ca="1">AB3443</f>
        <v>1</v>
      </c>
      <c r="AQ3443" s="4">
        <f ca="1">AC3443</f>
        <v>1</v>
      </c>
      <c r="AR3443" s="4">
        <f ca="1">AD3443</f>
        <v>1</v>
      </c>
      <c r="AS3443" s="4">
        <f ca="1">AE3443</f>
        <v>0</v>
      </c>
      <c r="AT3443" s="4" t="str">
        <f ca="1">Z3443</f>
        <v>A</v>
      </c>
      <c r="AU3443" s="4">
        <f>E3443</f>
        <v>65</v>
      </c>
      <c r="AV3443" s="4">
        <f>IF(AU3443&lt;60, 0, IF(AU3443&lt;70,2, IF(AU3443&lt;80, 3, IF(AU3443&lt;90,4, IF(AU3443&lt;=100, 5, "?")))))</f>
        <v>2</v>
      </c>
    </row>
    <row r="3444" spans="1:48" hidden="1" x14ac:dyDescent="0.2">
      <c r="A3444" s="2" t="s">
        <v>13</v>
      </c>
      <c r="B3444" s="3" t="s">
        <v>37</v>
      </c>
      <c r="C3444" s="3">
        <v>80.3</v>
      </c>
      <c r="D3444" s="3" t="s">
        <v>37</v>
      </c>
      <c r="E3444" s="3">
        <v>0</v>
      </c>
      <c r="F3444" s="3">
        <v>2</v>
      </c>
      <c r="G3444" s="3">
        <v>0</v>
      </c>
      <c r="H3444" s="3"/>
      <c r="I3444" s="3">
        <v>0</v>
      </c>
      <c r="J3444" s="3"/>
      <c r="K3444" s="3"/>
      <c r="L3444" s="3"/>
      <c r="M3444" s="3"/>
      <c r="N3444" s="3"/>
      <c r="O3444" s="4">
        <f>MAX(G3444:H3444)</f>
        <v>0</v>
      </c>
      <c r="P3444" s="4">
        <f>MAX(I3444:J3444)</f>
        <v>0</v>
      </c>
      <c r="Q3444" s="4">
        <f>ABS(O3444-C3444)</f>
        <v>80.3</v>
      </c>
      <c r="R3444" s="4">
        <f>ABS(P3444-C3444)</f>
        <v>80.3</v>
      </c>
      <c r="S3444" s="4" t="b">
        <f ca="1">OR(O3444=0,P3444=0,Q3444&gt;$Q$1,R3444&gt;$R$1,W3444="N", V3444=2)</f>
        <v>1</v>
      </c>
      <c r="T3444" s="4" t="str">
        <f>TRIM(CLEAN(D3444))</f>
        <v>كلية الهندسة والتكنولوجيا</v>
      </c>
      <c r="U3444" s="4">
        <f>COUNTIF(T:T,T3444)</f>
        <v>173</v>
      </c>
      <c r="V3444" s="4" t="str">
        <f>IF(E3444&lt;60, "F", IF(E3444&lt;70,"D", IF(E3444&lt;80, "C", IF(E3444&lt;90,"B", IF(E3444&lt;=100, "A", "?")))))</f>
        <v>F</v>
      </c>
      <c r="W3444" s="4" t="str" cm="1">
        <f t="array" aca="1" ref="W3444" ca="1">_xlfn.IFNA(INDIRECT($Y$1&amp;"!"&amp;W$1&amp;$Y3444),"N")</f>
        <v>A</v>
      </c>
      <c r="X3444" s="4">
        <f ca="1">COUNTIF(W:W,W3444)</f>
        <v>861</v>
      </c>
      <c r="Y3444" s="4">
        <f>MATCH(T3444,Coding!J:J,0)</f>
        <v>4</v>
      </c>
      <c r="Z3444" s="4" t="str" cm="1">
        <f t="array" aca="1" ref="Z3444" ca="1">_xlfn.IFNA(INDIRECT($Y$1&amp;"!"&amp;Z$1&amp;$Y3444),-1)</f>
        <v>A</v>
      </c>
      <c r="AA3444" s="4" cm="1">
        <f t="array" aca="1" ref="AA3444" ca="1">_xlfn.IFNA(INDIRECT($Y$1&amp;"!"&amp;AA$1&amp;$Y3444),-1)</f>
        <v>0</v>
      </c>
      <c r="AB3444" s="4" cm="1">
        <f t="array" aca="1" ref="AB3444" ca="1">_xlfn.IFNA(INDIRECT($Y$1&amp;"!"&amp;AB$1&amp;$Y3444),-1)</f>
        <v>1</v>
      </c>
      <c r="AC3444" s="4" cm="1">
        <f t="array" aca="1" ref="AC3444" ca="1">_xlfn.IFNA(INDIRECT($Y$1&amp;"!"&amp;AC$1&amp;$Y3444),-1)</f>
        <v>1</v>
      </c>
      <c r="AD3444" s="4" cm="1">
        <f t="array" aca="1" ref="AD3444" ca="1">_xlfn.IFNA(INDIRECT($Y$1&amp;"!"&amp;AD$1&amp;$Y3444),-1)</f>
        <v>1</v>
      </c>
      <c r="AE3444" s="4" cm="1">
        <f t="array" aca="1" ref="AE3444" ca="1">_xlfn.IFNA(INDIRECT($Y$1&amp;"!"&amp;AE$1&amp;$Y3444),-1)</f>
        <v>0</v>
      </c>
      <c r="AF3444" s="4" t="str">
        <f ca="1">_xlfn.CONCAT(W3444, "-",V3444)</f>
        <v>A-F</v>
      </c>
      <c r="AG3444" s="4" t="str">
        <f>TEXT(ROW()-2, "0000")</f>
        <v>3442</v>
      </c>
      <c r="AH3444" s="4" t="str">
        <f>IF(TRIM(CLEAN(A3444))="m", "male", IF(TRIM(CLEAN(A3444))="f","female", "missing"))</f>
        <v>male</v>
      </c>
      <c r="AI3444" s="4">
        <f>C3444</f>
        <v>80.3</v>
      </c>
      <c r="AJ3444" s="4">
        <f>O3444</f>
        <v>0</v>
      </c>
      <c r="AK3444" s="4">
        <f>P3444</f>
        <v>0</v>
      </c>
      <c r="AL3444" s="4">
        <f>IF(AI3444&lt;60, 0, IF(AI3444&lt;70,2, IF(AI3444&lt;80, 3, IF(AI3444&lt;90,4, IF(AI3444&lt;=100, 5, "?")))))</f>
        <v>4</v>
      </c>
      <c r="AM3444" s="4">
        <f>IF(AJ3444&lt;60, 0, IF(AJ3444&lt;70,2, IF(AJ3444&lt;80, 3, IF(AJ3444&lt;90,4, IF(AJ3444&lt;=100, 5, "?")))))</f>
        <v>0</v>
      </c>
      <c r="AN3444" s="4">
        <f>IF(AK3444&lt;60, 0, IF(AK3444&lt;70,2, IF(AK3444&lt;80, 3, IF(AK3444&lt;90,4, IF(AK3444&lt;=100, 5, "?")))))</f>
        <v>0</v>
      </c>
      <c r="AO3444" s="4">
        <f ca="1">AA3444</f>
        <v>0</v>
      </c>
      <c r="AP3444" s="4">
        <f ca="1">AB3444</f>
        <v>1</v>
      </c>
      <c r="AQ3444" s="4">
        <f ca="1">AC3444</f>
        <v>1</v>
      </c>
      <c r="AR3444" s="4">
        <f ca="1">AD3444</f>
        <v>1</v>
      </c>
      <c r="AS3444" s="4">
        <f ca="1">AE3444</f>
        <v>0</v>
      </c>
      <c r="AT3444" s="4" t="str">
        <f ca="1">Z3444</f>
        <v>A</v>
      </c>
      <c r="AU3444" s="4">
        <f>E3444</f>
        <v>0</v>
      </c>
      <c r="AV3444" s="4">
        <f>IF(AU3444&lt;60, 0, IF(AU3444&lt;70,2, IF(AU3444&lt;80, 3, IF(AU3444&lt;90,4, IF(AU3444&lt;=100, 5, "?")))))</f>
        <v>0</v>
      </c>
    </row>
    <row r="3445" spans="1:48" hidden="1" x14ac:dyDescent="0.2">
      <c r="A3445" s="2" t="s">
        <v>13</v>
      </c>
      <c r="B3445" s="3" t="s">
        <v>33</v>
      </c>
      <c r="C3445" s="3">
        <v>82</v>
      </c>
      <c r="D3445" s="3" t="s">
        <v>37</v>
      </c>
      <c r="E3445" s="3">
        <v>64.900000000000006</v>
      </c>
      <c r="F3445" s="3">
        <v>2</v>
      </c>
      <c r="G3445" s="3">
        <v>0</v>
      </c>
      <c r="H3445" s="3"/>
      <c r="I3445" s="3">
        <v>66</v>
      </c>
      <c r="J3445" s="3">
        <v>0</v>
      </c>
      <c r="K3445" s="3"/>
      <c r="L3445" s="3"/>
      <c r="M3445" s="3"/>
      <c r="N3445" s="3"/>
      <c r="O3445" s="4">
        <f>MAX(G3445:H3445)</f>
        <v>0</v>
      </c>
      <c r="P3445" s="4">
        <f>MAX(I3445:J3445)</f>
        <v>66</v>
      </c>
      <c r="Q3445" s="4">
        <f>ABS(O3445-C3445)</f>
        <v>82</v>
      </c>
      <c r="R3445" s="4">
        <f>ABS(P3445-C3445)</f>
        <v>16</v>
      </c>
      <c r="S3445" s="4" t="b">
        <f ca="1">OR(O3445=0,P3445=0,Q3445&gt;$Q$1,R3445&gt;$R$1,W3445="N", V3445=2)</f>
        <v>1</v>
      </c>
      <c r="T3445" s="4" t="str">
        <f>TRIM(CLEAN(D3445))</f>
        <v>كلية الهندسة والتكنولوجيا</v>
      </c>
      <c r="U3445" s="4">
        <f>COUNTIF(T:T,T3445)</f>
        <v>173</v>
      </c>
      <c r="V3445" s="4" t="str">
        <f>IF(E3445&lt;60, "F", IF(E3445&lt;70,"D", IF(E3445&lt;80, "C", IF(E3445&lt;90,"B", IF(E3445&lt;=100, "A", "?")))))</f>
        <v>D</v>
      </c>
      <c r="W3445" s="4" t="str" cm="1">
        <f t="array" aca="1" ref="W3445" ca="1">_xlfn.IFNA(INDIRECT($Y$1&amp;"!"&amp;W$1&amp;$Y3445),"N")</f>
        <v>A</v>
      </c>
      <c r="X3445" s="4">
        <f ca="1">COUNTIF(W:W,W3445)</f>
        <v>861</v>
      </c>
      <c r="Y3445" s="4">
        <f>MATCH(T3445,Coding!J:J,0)</f>
        <v>4</v>
      </c>
      <c r="Z3445" s="4" t="str" cm="1">
        <f t="array" aca="1" ref="Z3445" ca="1">_xlfn.IFNA(INDIRECT($Y$1&amp;"!"&amp;Z$1&amp;$Y3445),-1)</f>
        <v>A</v>
      </c>
      <c r="AA3445" s="4" cm="1">
        <f t="array" aca="1" ref="AA3445" ca="1">_xlfn.IFNA(INDIRECT($Y$1&amp;"!"&amp;AA$1&amp;$Y3445),-1)</f>
        <v>0</v>
      </c>
      <c r="AB3445" s="4" cm="1">
        <f t="array" aca="1" ref="AB3445" ca="1">_xlfn.IFNA(INDIRECT($Y$1&amp;"!"&amp;AB$1&amp;$Y3445),-1)</f>
        <v>1</v>
      </c>
      <c r="AC3445" s="4" cm="1">
        <f t="array" aca="1" ref="AC3445" ca="1">_xlfn.IFNA(INDIRECT($Y$1&amp;"!"&amp;AC$1&amp;$Y3445),-1)</f>
        <v>1</v>
      </c>
      <c r="AD3445" s="4" cm="1">
        <f t="array" aca="1" ref="AD3445" ca="1">_xlfn.IFNA(INDIRECT($Y$1&amp;"!"&amp;AD$1&amp;$Y3445),-1)</f>
        <v>1</v>
      </c>
      <c r="AE3445" s="4" cm="1">
        <f t="array" aca="1" ref="AE3445" ca="1">_xlfn.IFNA(INDIRECT($Y$1&amp;"!"&amp;AE$1&amp;$Y3445),-1)</f>
        <v>0</v>
      </c>
      <c r="AF3445" s="4" t="str">
        <f ca="1">_xlfn.CONCAT(W3445, "-",V3445)</f>
        <v>A-D</v>
      </c>
      <c r="AG3445" s="4" t="str">
        <f>TEXT(ROW()-2, "0000")</f>
        <v>3443</v>
      </c>
      <c r="AH3445" s="4" t="str">
        <f>IF(TRIM(CLEAN(A3445))="m", "male", IF(TRIM(CLEAN(A3445))="f","female", "missing"))</f>
        <v>male</v>
      </c>
      <c r="AI3445" s="4">
        <f>C3445</f>
        <v>82</v>
      </c>
      <c r="AJ3445" s="4">
        <f>O3445</f>
        <v>0</v>
      </c>
      <c r="AK3445" s="4">
        <f>P3445</f>
        <v>66</v>
      </c>
      <c r="AL3445" s="4">
        <f>IF(AI3445&lt;60, 0, IF(AI3445&lt;70,2, IF(AI3445&lt;80, 3, IF(AI3445&lt;90,4, IF(AI3445&lt;=100, 5, "?")))))</f>
        <v>4</v>
      </c>
      <c r="AM3445" s="4">
        <f>IF(AJ3445&lt;60, 0, IF(AJ3445&lt;70,2, IF(AJ3445&lt;80, 3, IF(AJ3445&lt;90,4, IF(AJ3445&lt;=100, 5, "?")))))</f>
        <v>0</v>
      </c>
      <c r="AN3445" s="4">
        <f>IF(AK3445&lt;60, 0, IF(AK3445&lt;70,2, IF(AK3445&lt;80, 3, IF(AK3445&lt;90,4, IF(AK3445&lt;=100, 5, "?")))))</f>
        <v>2</v>
      </c>
      <c r="AO3445" s="4">
        <f ca="1">AA3445</f>
        <v>0</v>
      </c>
      <c r="AP3445" s="4">
        <f ca="1">AB3445</f>
        <v>1</v>
      </c>
      <c r="AQ3445" s="4">
        <f ca="1">AC3445</f>
        <v>1</v>
      </c>
      <c r="AR3445" s="4">
        <f ca="1">AD3445</f>
        <v>1</v>
      </c>
      <c r="AS3445" s="4">
        <f ca="1">AE3445</f>
        <v>0</v>
      </c>
      <c r="AT3445" s="4" t="str">
        <f ca="1">Z3445</f>
        <v>A</v>
      </c>
      <c r="AU3445" s="4">
        <f>E3445</f>
        <v>64.900000000000006</v>
      </c>
      <c r="AV3445" s="4">
        <f>IF(AU3445&lt;60, 0, IF(AU3445&lt;70,2, IF(AU3445&lt;80, 3, IF(AU3445&lt;90,4, IF(AU3445&lt;=100, 5, "?")))))</f>
        <v>2</v>
      </c>
    </row>
    <row r="3446" spans="1:48" hidden="1" x14ac:dyDescent="0.2">
      <c r="A3446" s="2" t="s">
        <v>13</v>
      </c>
      <c r="B3446" s="3" t="s">
        <v>33</v>
      </c>
      <c r="C3446" s="3">
        <v>83.6</v>
      </c>
      <c r="D3446" s="3" t="s">
        <v>37</v>
      </c>
      <c r="E3446" s="3">
        <v>66.400000000000006</v>
      </c>
      <c r="F3446" s="3">
        <v>2</v>
      </c>
      <c r="G3446" s="3">
        <v>0</v>
      </c>
      <c r="H3446" s="3"/>
      <c r="I3446" s="3">
        <v>60</v>
      </c>
      <c r="J3446" s="3">
        <v>0</v>
      </c>
      <c r="K3446" s="3"/>
      <c r="L3446" s="3"/>
      <c r="M3446" s="3"/>
      <c r="N3446" s="3"/>
      <c r="O3446" s="4">
        <f>MAX(G3446:H3446)</f>
        <v>0</v>
      </c>
      <c r="P3446" s="4">
        <f>MAX(I3446:J3446)</f>
        <v>60</v>
      </c>
      <c r="Q3446" s="4">
        <f>ABS(O3446-C3446)</f>
        <v>83.6</v>
      </c>
      <c r="R3446" s="4">
        <f>ABS(P3446-C3446)</f>
        <v>23.599999999999994</v>
      </c>
      <c r="S3446" s="4" t="b">
        <f ca="1">OR(O3446=0,P3446=0,Q3446&gt;$Q$1,R3446&gt;$R$1,W3446="N", V3446=2)</f>
        <v>1</v>
      </c>
      <c r="T3446" s="4" t="str">
        <f>TRIM(CLEAN(D3446))</f>
        <v>كلية الهندسة والتكنولوجيا</v>
      </c>
      <c r="U3446" s="4">
        <f>COUNTIF(T:T,T3446)</f>
        <v>173</v>
      </c>
      <c r="V3446" s="4" t="str">
        <f>IF(E3446&lt;60, "F", IF(E3446&lt;70,"D", IF(E3446&lt;80, "C", IF(E3446&lt;90,"B", IF(E3446&lt;=100, "A", "?")))))</f>
        <v>D</v>
      </c>
      <c r="W3446" s="4" t="str" cm="1">
        <f t="array" aca="1" ref="W3446" ca="1">_xlfn.IFNA(INDIRECT($Y$1&amp;"!"&amp;W$1&amp;$Y3446),"N")</f>
        <v>A</v>
      </c>
      <c r="X3446" s="4">
        <f ca="1">COUNTIF(W:W,W3446)</f>
        <v>861</v>
      </c>
      <c r="Y3446" s="4">
        <f>MATCH(T3446,Coding!J:J,0)</f>
        <v>4</v>
      </c>
      <c r="Z3446" s="4" t="str" cm="1">
        <f t="array" aca="1" ref="Z3446" ca="1">_xlfn.IFNA(INDIRECT($Y$1&amp;"!"&amp;Z$1&amp;$Y3446),-1)</f>
        <v>A</v>
      </c>
      <c r="AA3446" s="4" cm="1">
        <f t="array" aca="1" ref="AA3446" ca="1">_xlfn.IFNA(INDIRECT($Y$1&amp;"!"&amp;AA$1&amp;$Y3446),-1)</f>
        <v>0</v>
      </c>
      <c r="AB3446" s="4" cm="1">
        <f t="array" aca="1" ref="AB3446" ca="1">_xlfn.IFNA(INDIRECT($Y$1&amp;"!"&amp;AB$1&amp;$Y3446),-1)</f>
        <v>1</v>
      </c>
      <c r="AC3446" s="4" cm="1">
        <f t="array" aca="1" ref="AC3446" ca="1">_xlfn.IFNA(INDIRECT($Y$1&amp;"!"&amp;AC$1&amp;$Y3446),-1)</f>
        <v>1</v>
      </c>
      <c r="AD3446" s="4" cm="1">
        <f t="array" aca="1" ref="AD3446" ca="1">_xlfn.IFNA(INDIRECT($Y$1&amp;"!"&amp;AD$1&amp;$Y3446),-1)</f>
        <v>1</v>
      </c>
      <c r="AE3446" s="4" cm="1">
        <f t="array" aca="1" ref="AE3446" ca="1">_xlfn.IFNA(INDIRECT($Y$1&amp;"!"&amp;AE$1&amp;$Y3446),-1)</f>
        <v>0</v>
      </c>
      <c r="AF3446" s="4" t="str">
        <f ca="1">_xlfn.CONCAT(W3446, "-",V3446)</f>
        <v>A-D</v>
      </c>
      <c r="AG3446" s="4" t="str">
        <f>TEXT(ROW()-2, "0000")</f>
        <v>3444</v>
      </c>
      <c r="AH3446" s="4" t="str">
        <f>IF(TRIM(CLEAN(A3446))="m", "male", IF(TRIM(CLEAN(A3446))="f","female", "missing"))</f>
        <v>male</v>
      </c>
      <c r="AI3446" s="4">
        <f>C3446</f>
        <v>83.6</v>
      </c>
      <c r="AJ3446" s="4">
        <f>O3446</f>
        <v>0</v>
      </c>
      <c r="AK3446" s="4">
        <f>P3446</f>
        <v>60</v>
      </c>
      <c r="AL3446" s="4">
        <f>IF(AI3446&lt;60, 0, IF(AI3446&lt;70,2, IF(AI3446&lt;80, 3, IF(AI3446&lt;90,4, IF(AI3446&lt;=100, 5, "?")))))</f>
        <v>4</v>
      </c>
      <c r="AM3446" s="4">
        <f>IF(AJ3446&lt;60, 0, IF(AJ3446&lt;70,2, IF(AJ3446&lt;80, 3, IF(AJ3446&lt;90,4, IF(AJ3446&lt;=100, 5, "?")))))</f>
        <v>0</v>
      </c>
      <c r="AN3446" s="4">
        <f>IF(AK3446&lt;60, 0, IF(AK3446&lt;70,2, IF(AK3446&lt;80, 3, IF(AK3446&lt;90,4, IF(AK3446&lt;=100, 5, "?")))))</f>
        <v>2</v>
      </c>
      <c r="AO3446" s="4">
        <f ca="1">AA3446</f>
        <v>0</v>
      </c>
      <c r="AP3446" s="4">
        <f ca="1">AB3446</f>
        <v>1</v>
      </c>
      <c r="AQ3446" s="4">
        <f ca="1">AC3446</f>
        <v>1</v>
      </c>
      <c r="AR3446" s="4">
        <f ca="1">AD3446</f>
        <v>1</v>
      </c>
      <c r="AS3446" s="4">
        <f ca="1">AE3446</f>
        <v>0</v>
      </c>
      <c r="AT3446" s="4" t="str">
        <f ca="1">Z3446</f>
        <v>A</v>
      </c>
      <c r="AU3446" s="4">
        <f>E3446</f>
        <v>66.400000000000006</v>
      </c>
      <c r="AV3446" s="4">
        <f>IF(AU3446&lt;60, 0, IF(AU3446&lt;70,2, IF(AU3446&lt;80, 3, IF(AU3446&lt;90,4, IF(AU3446&lt;=100, 5, "?")))))</f>
        <v>2</v>
      </c>
    </row>
    <row r="3447" spans="1:48" hidden="1" x14ac:dyDescent="0.2">
      <c r="A3447" s="2" t="s">
        <v>13</v>
      </c>
      <c r="B3447" s="3" t="s">
        <v>36</v>
      </c>
      <c r="C3447" s="3">
        <v>85.6</v>
      </c>
      <c r="D3447" s="3" t="s">
        <v>36</v>
      </c>
      <c r="E3447" s="3">
        <v>0</v>
      </c>
      <c r="F3447" s="3">
        <v>2</v>
      </c>
      <c r="G3447" s="3">
        <v>0</v>
      </c>
      <c r="H3447" s="3"/>
      <c r="I3447" s="3">
        <v>0</v>
      </c>
      <c r="J3447" s="3"/>
      <c r="K3447" s="3"/>
      <c r="L3447" s="3"/>
      <c r="M3447" s="3">
        <v>0</v>
      </c>
      <c r="N3447" s="3"/>
      <c r="O3447" s="4">
        <f>MAX(G3447:H3447)</f>
        <v>0</v>
      </c>
      <c r="P3447" s="4">
        <f>MAX(I3447:J3447)</f>
        <v>0</v>
      </c>
      <c r="Q3447" s="4">
        <f>ABS(O3447-C3447)</f>
        <v>85.6</v>
      </c>
      <c r="R3447" s="4">
        <f>ABS(P3447-C3447)</f>
        <v>85.6</v>
      </c>
      <c r="S3447" s="4" t="b">
        <f ca="1">OR(O3447=0,P3447=0,Q3447&gt;$Q$1,R3447&gt;$R$1,W3447="N", V3447=2)</f>
        <v>1</v>
      </c>
      <c r="T3447" s="4" t="str">
        <f>TRIM(CLEAN(D3447))</f>
        <v>برنامج بكالوريوس هندسة أنظمة الحاسوب</v>
      </c>
      <c r="U3447" s="4">
        <f>COUNTIF(T:T,T3447)</f>
        <v>549</v>
      </c>
      <c r="V3447" s="4" t="str">
        <f>IF(E3447&lt;60, "F", IF(E3447&lt;70,"D", IF(E3447&lt;80, "C", IF(E3447&lt;90,"B", IF(E3447&lt;=100, "A", "?")))))</f>
        <v>F</v>
      </c>
      <c r="W3447" s="4" t="str" cm="1">
        <f t="array" aca="1" ref="W3447" ca="1">_xlfn.IFNA(INDIRECT($Y$1&amp;"!"&amp;W$1&amp;$Y3447),"N")</f>
        <v>A</v>
      </c>
      <c r="X3447" s="4">
        <f ca="1">COUNTIF(W:W,W3447)</f>
        <v>861</v>
      </c>
      <c r="Y3447" s="4">
        <f>MATCH(T3447,Coding!J:J,0)</f>
        <v>3</v>
      </c>
      <c r="Z3447" s="4" t="str" cm="1">
        <f t="array" aca="1" ref="Z3447" ca="1">_xlfn.IFNA(INDIRECT($Y$1&amp;"!"&amp;Z$1&amp;$Y3447),-1)</f>
        <v>A</v>
      </c>
      <c r="AA3447" s="4" cm="1">
        <f t="array" aca="1" ref="AA3447" ca="1">_xlfn.IFNA(INDIRECT($Y$1&amp;"!"&amp;AA$1&amp;$Y3447),-1)</f>
        <v>0</v>
      </c>
      <c r="AB3447" s="4" cm="1">
        <f t="array" aca="1" ref="AB3447" ca="1">_xlfn.IFNA(INDIRECT($Y$1&amp;"!"&amp;AB$1&amp;$Y3447),-1)</f>
        <v>1</v>
      </c>
      <c r="AC3447" s="4" cm="1">
        <f t="array" aca="1" ref="AC3447" ca="1">_xlfn.IFNA(INDIRECT($Y$1&amp;"!"&amp;AC$1&amp;$Y3447),-1)</f>
        <v>1</v>
      </c>
      <c r="AD3447" s="4" cm="1">
        <f t="array" aca="1" ref="AD3447" ca="1">_xlfn.IFNA(INDIRECT($Y$1&amp;"!"&amp;AD$1&amp;$Y3447),-1)</f>
        <v>1</v>
      </c>
      <c r="AE3447" s="4" cm="1">
        <f t="array" aca="1" ref="AE3447" ca="1">_xlfn.IFNA(INDIRECT($Y$1&amp;"!"&amp;AE$1&amp;$Y3447),-1)</f>
        <v>0</v>
      </c>
      <c r="AF3447" s="4" t="str">
        <f ca="1">_xlfn.CONCAT(W3447, "-",V3447)</f>
        <v>A-F</v>
      </c>
      <c r="AG3447" s="4" t="str">
        <f>TEXT(ROW()-2, "0000")</f>
        <v>3445</v>
      </c>
      <c r="AH3447" s="4" t="str">
        <f>IF(TRIM(CLEAN(A3447))="m", "male", IF(TRIM(CLEAN(A3447))="f","female", "missing"))</f>
        <v>male</v>
      </c>
      <c r="AI3447" s="4">
        <f>C3447</f>
        <v>85.6</v>
      </c>
      <c r="AJ3447" s="4">
        <f>O3447</f>
        <v>0</v>
      </c>
      <c r="AK3447" s="4">
        <f>P3447</f>
        <v>0</v>
      </c>
      <c r="AL3447" s="4">
        <f>IF(AI3447&lt;60, 0, IF(AI3447&lt;70,2, IF(AI3447&lt;80, 3, IF(AI3447&lt;90,4, IF(AI3447&lt;=100, 5, "?")))))</f>
        <v>4</v>
      </c>
      <c r="AM3447" s="4">
        <f>IF(AJ3447&lt;60, 0, IF(AJ3447&lt;70,2, IF(AJ3447&lt;80, 3, IF(AJ3447&lt;90,4, IF(AJ3447&lt;=100, 5, "?")))))</f>
        <v>0</v>
      </c>
      <c r="AN3447" s="4">
        <f>IF(AK3447&lt;60, 0, IF(AK3447&lt;70,2, IF(AK3447&lt;80, 3, IF(AK3447&lt;90,4, IF(AK3447&lt;=100, 5, "?")))))</f>
        <v>0</v>
      </c>
      <c r="AO3447" s="4">
        <f ca="1">AA3447</f>
        <v>0</v>
      </c>
      <c r="AP3447" s="4">
        <f ca="1">AB3447</f>
        <v>1</v>
      </c>
      <c r="AQ3447" s="4">
        <f ca="1">AC3447</f>
        <v>1</v>
      </c>
      <c r="AR3447" s="4">
        <f ca="1">AD3447</f>
        <v>1</v>
      </c>
      <c r="AS3447" s="4">
        <f ca="1">AE3447</f>
        <v>0</v>
      </c>
      <c r="AT3447" s="4" t="str">
        <f ca="1">Z3447</f>
        <v>A</v>
      </c>
      <c r="AU3447" s="4">
        <f>E3447</f>
        <v>0</v>
      </c>
      <c r="AV3447" s="4">
        <f>IF(AU3447&lt;60, 0, IF(AU3447&lt;70,2, IF(AU3447&lt;80, 3, IF(AU3447&lt;90,4, IF(AU3447&lt;=100, 5, "?")))))</f>
        <v>0</v>
      </c>
    </row>
    <row r="3448" spans="1:48" hidden="1" x14ac:dyDescent="0.2">
      <c r="A3448" s="2" t="s">
        <v>13</v>
      </c>
      <c r="B3448" s="3" t="s">
        <v>37</v>
      </c>
      <c r="C3448" s="3">
        <v>86.6</v>
      </c>
      <c r="D3448" s="3" t="s">
        <v>37</v>
      </c>
      <c r="E3448" s="3">
        <v>66.7</v>
      </c>
      <c r="F3448" s="3">
        <v>2</v>
      </c>
      <c r="G3448" s="3">
        <v>0</v>
      </c>
      <c r="H3448" s="3"/>
      <c r="I3448" s="3">
        <v>0</v>
      </c>
      <c r="J3448" s="3"/>
      <c r="K3448" s="3"/>
      <c r="L3448" s="3"/>
      <c r="M3448" s="3">
        <v>80</v>
      </c>
      <c r="N3448" s="3"/>
      <c r="O3448" s="4">
        <f>MAX(G3448:H3448)</f>
        <v>0</v>
      </c>
      <c r="P3448" s="4">
        <f>MAX(I3448:J3448)</f>
        <v>0</v>
      </c>
      <c r="Q3448" s="4">
        <f>ABS(O3448-C3448)</f>
        <v>86.6</v>
      </c>
      <c r="R3448" s="4">
        <f>ABS(P3448-C3448)</f>
        <v>86.6</v>
      </c>
      <c r="S3448" s="4" t="b">
        <f ca="1">OR(O3448=0,P3448=0,Q3448&gt;$Q$1,R3448&gt;$R$1,W3448="N", V3448=2)</f>
        <v>1</v>
      </c>
      <c r="T3448" s="4" t="str">
        <f>TRIM(CLEAN(D3448))</f>
        <v>كلية الهندسة والتكنولوجيا</v>
      </c>
      <c r="U3448" s="4">
        <f>COUNTIF(T:T,T3448)</f>
        <v>173</v>
      </c>
      <c r="V3448" s="4" t="str">
        <f>IF(E3448&lt;60, "F", IF(E3448&lt;70,"D", IF(E3448&lt;80, "C", IF(E3448&lt;90,"B", IF(E3448&lt;=100, "A", "?")))))</f>
        <v>D</v>
      </c>
      <c r="W3448" s="4" t="str" cm="1">
        <f t="array" aca="1" ref="W3448" ca="1">_xlfn.IFNA(INDIRECT($Y$1&amp;"!"&amp;W$1&amp;$Y3448),"N")</f>
        <v>A</v>
      </c>
      <c r="X3448" s="4">
        <f ca="1">COUNTIF(W:W,W3448)</f>
        <v>861</v>
      </c>
      <c r="Y3448" s="4">
        <f>MATCH(T3448,Coding!J:J,0)</f>
        <v>4</v>
      </c>
      <c r="Z3448" s="4" t="str" cm="1">
        <f t="array" aca="1" ref="Z3448" ca="1">_xlfn.IFNA(INDIRECT($Y$1&amp;"!"&amp;Z$1&amp;$Y3448),-1)</f>
        <v>A</v>
      </c>
      <c r="AA3448" s="4" cm="1">
        <f t="array" aca="1" ref="AA3448" ca="1">_xlfn.IFNA(INDIRECT($Y$1&amp;"!"&amp;AA$1&amp;$Y3448),-1)</f>
        <v>0</v>
      </c>
      <c r="AB3448" s="4" cm="1">
        <f t="array" aca="1" ref="AB3448" ca="1">_xlfn.IFNA(INDIRECT($Y$1&amp;"!"&amp;AB$1&amp;$Y3448),-1)</f>
        <v>1</v>
      </c>
      <c r="AC3448" s="4" cm="1">
        <f t="array" aca="1" ref="AC3448" ca="1">_xlfn.IFNA(INDIRECT($Y$1&amp;"!"&amp;AC$1&amp;$Y3448),-1)</f>
        <v>1</v>
      </c>
      <c r="AD3448" s="4" cm="1">
        <f t="array" aca="1" ref="AD3448" ca="1">_xlfn.IFNA(INDIRECT($Y$1&amp;"!"&amp;AD$1&amp;$Y3448),-1)</f>
        <v>1</v>
      </c>
      <c r="AE3448" s="4" cm="1">
        <f t="array" aca="1" ref="AE3448" ca="1">_xlfn.IFNA(INDIRECT($Y$1&amp;"!"&amp;AE$1&amp;$Y3448),-1)</f>
        <v>0</v>
      </c>
      <c r="AF3448" s="4" t="str">
        <f ca="1">_xlfn.CONCAT(W3448, "-",V3448)</f>
        <v>A-D</v>
      </c>
      <c r="AG3448" s="4" t="str">
        <f>TEXT(ROW()-2, "0000")</f>
        <v>3446</v>
      </c>
      <c r="AH3448" s="4" t="str">
        <f>IF(TRIM(CLEAN(A3448))="m", "male", IF(TRIM(CLEAN(A3448))="f","female", "missing"))</f>
        <v>male</v>
      </c>
      <c r="AI3448" s="4">
        <f>C3448</f>
        <v>86.6</v>
      </c>
      <c r="AJ3448" s="4">
        <f>O3448</f>
        <v>0</v>
      </c>
      <c r="AK3448" s="4">
        <f>P3448</f>
        <v>0</v>
      </c>
      <c r="AL3448" s="4">
        <f>IF(AI3448&lt;60, 0, IF(AI3448&lt;70,2, IF(AI3448&lt;80, 3, IF(AI3448&lt;90,4, IF(AI3448&lt;=100, 5, "?")))))</f>
        <v>4</v>
      </c>
      <c r="AM3448" s="4">
        <f>IF(AJ3448&lt;60, 0, IF(AJ3448&lt;70,2, IF(AJ3448&lt;80, 3, IF(AJ3448&lt;90,4, IF(AJ3448&lt;=100, 5, "?")))))</f>
        <v>0</v>
      </c>
      <c r="AN3448" s="4">
        <f>IF(AK3448&lt;60, 0, IF(AK3448&lt;70,2, IF(AK3448&lt;80, 3, IF(AK3448&lt;90,4, IF(AK3448&lt;=100, 5, "?")))))</f>
        <v>0</v>
      </c>
      <c r="AO3448" s="4">
        <f ca="1">AA3448</f>
        <v>0</v>
      </c>
      <c r="AP3448" s="4">
        <f ca="1">AB3448</f>
        <v>1</v>
      </c>
      <c r="AQ3448" s="4">
        <f ca="1">AC3448</f>
        <v>1</v>
      </c>
      <c r="AR3448" s="4">
        <f ca="1">AD3448</f>
        <v>1</v>
      </c>
      <c r="AS3448" s="4">
        <f ca="1">AE3448</f>
        <v>0</v>
      </c>
      <c r="AT3448" s="4" t="str">
        <f ca="1">Z3448</f>
        <v>A</v>
      </c>
      <c r="AU3448" s="4">
        <f>E3448</f>
        <v>66.7</v>
      </c>
      <c r="AV3448" s="4">
        <f>IF(AU3448&lt;60, 0, IF(AU3448&lt;70,2, IF(AU3448&lt;80, 3, IF(AU3448&lt;90,4, IF(AU3448&lt;=100, 5, "?")))))</f>
        <v>2</v>
      </c>
    </row>
    <row r="3449" spans="1:48" hidden="1" x14ac:dyDescent="0.2">
      <c r="A3449" s="2" t="s">
        <v>13</v>
      </c>
      <c r="B3449" s="3" t="s">
        <v>37</v>
      </c>
      <c r="C3449" s="3">
        <v>86.9</v>
      </c>
      <c r="D3449" s="3" t="s">
        <v>37</v>
      </c>
      <c r="E3449" s="3">
        <v>0</v>
      </c>
      <c r="F3449" s="3">
        <v>3</v>
      </c>
      <c r="G3449" s="3">
        <v>0</v>
      </c>
      <c r="H3449" s="3"/>
      <c r="I3449" s="3">
        <v>60</v>
      </c>
      <c r="J3449" s="3"/>
      <c r="K3449" s="3"/>
      <c r="L3449" s="3"/>
      <c r="M3449" s="3"/>
      <c r="N3449" s="3"/>
      <c r="O3449" s="4">
        <f>MAX(G3449:H3449)</f>
        <v>0</v>
      </c>
      <c r="P3449" s="4">
        <f>MAX(I3449:J3449)</f>
        <v>60</v>
      </c>
      <c r="Q3449" s="4">
        <f>ABS(O3449-C3449)</f>
        <v>86.9</v>
      </c>
      <c r="R3449" s="4">
        <f>ABS(P3449-C3449)</f>
        <v>26.900000000000006</v>
      </c>
      <c r="S3449" s="4" t="b">
        <f ca="1">OR(O3449=0,P3449=0,Q3449&gt;$Q$1,R3449&gt;$R$1,W3449="N", V3449=2)</f>
        <v>1</v>
      </c>
      <c r="T3449" s="4" t="str">
        <f>TRIM(CLEAN(D3449))</f>
        <v>كلية الهندسة والتكنولوجيا</v>
      </c>
      <c r="U3449" s="4">
        <f>COUNTIF(T:T,T3449)</f>
        <v>173</v>
      </c>
      <c r="V3449" s="4" t="str">
        <f>IF(E3449&lt;60, "F", IF(E3449&lt;70,"D", IF(E3449&lt;80, "C", IF(E3449&lt;90,"B", IF(E3449&lt;=100, "A", "?")))))</f>
        <v>F</v>
      </c>
      <c r="W3449" s="4" t="str" cm="1">
        <f t="array" aca="1" ref="W3449" ca="1">_xlfn.IFNA(INDIRECT($Y$1&amp;"!"&amp;W$1&amp;$Y3449),"N")</f>
        <v>A</v>
      </c>
      <c r="X3449" s="4">
        <f ca="1">COUNTIF(W:W,W3449)</f>
        <v>861</v>
      </c>
      <c r="Y3449" s="4">
        <f>MATCH(T3449,Coding!J:J,0)</f>
        <v>4</v>
      </c>
      <c r="Z3449" s="4" t="str" cm="1">
        <f t="array" aca="1" ref="Z3449" ca="1">_xlfn.IFNA(INDIRECT($Y$1&amp;"!"&amp;Z$1&amp;$Y3449),-1)</f>
        <v>A</v>
      </c>
      <c r="AA3449" s="4" cm="1">
        <f t="array" aca="1" ref="AA3449" ca="1">_xlfn.IFNA(INDIRECT($Y$1&amp;"!"&amp;AA$1&amp;$Y3449),-1)</f>
        <v>0</v>
      </c>
      <c r="AB3449" s="4" cm="1">
        <f t="array" aca="1" ref="AB3449" ca="1">_xlfn.IFNA(INDIRECT($Y$1&amp;"!"&amp;AB$1&amp;$Y3449),-1)</f>
        <v>1</v>
      </c>
      <c r="AC3449" s="4" cm="1">
        <f t="array" aca="1" ref="AC3449" ca="1">_xlfn.IFNA(INDIRECT($Y$1&amp;"!"&amp;AC$1&amp;$Y3449),-1)</f>
        <v>1</v>
      </c>
      <c r="AD3449" s="4" cm="1">
        <f t="array" aca="1" ref="AD3449" ca="1">_xlfn.IFNA(INDIRECT($Y$1&amp;"!"&amp;AD$1&amp;$Y3449),-1)</f>
        <v>1</v>
      </c>
      <c r="AE3449" s="4" cm="1">
        <f t="array" aca="1" ref="AE3449" ca="1">_xlfn.IFNA(INDIRECT($Y$1&amp;"!"&amp;AE$1&amp;$Y3449),-1)</f>
        <v>0</v>
      </c>
      <c r="AF3449" s="4" t="str">
        <f ca="1">_xlfn.CONCAT(W3449, "-",V3449)</f>
        <v>A-F</v>
      </c>
      <c r="AG3449" s="4" t="str">
        <f>TEXT(ROW()-2, "0000")</f>
        <v>3447</v>
      </c>
      <c r="AH3449" s="4" t="str">
        <f>IF(TRIM(CLEAN(A3449))="m", "male", IF(TRIM(CLEAN(A3449))="f","female", "missing"))</f>
        <v>male</v>
      </c>
      <c r="AI3449" s="4">
        <f>C3449</f>
        <v>86.9</v>
      </c>
      <c r="AJ3449" s="4">
        <f>O3449</f>
        <v>0</v>
      </c>
      <c r="AK3449" s="4">
        <f>P3449</f>
        <v>60</v>
      </c>
      <c r="AL3449" s="4">
        <f>IF(AI3449&lt;60, 0, IF(AI3449&lt;70,2, IF(AI3449&lt;80, 3, IF(AI3449&lt;90,4, IF(AI3449&lt;=100, 5, "?")))))</f>
        <v>4</v>
      </c>
      <c r="AM3449" s="4">
        <f>IF(AJ3449&lt;60, 0, IF(AJ3449&lt;70,2, IF(AJ3449&lt;80, 3, IF(AJ3449&lt;90,4, IF(AJ3449&lt;=100, 5, "?")))))</f>
        <v>0</v>
      </c>
      <c r="AN3449" s="4">
        <f>IF(AK3449&lt;60, 0, IF(AK3449&lt;70,2, IF(AK3449&lt;80, 3, IF(AK3449&lt;90,4, IF(AK3449&lt;=100, 5, "?")))))</f>
        <v>2</v>
      </c>
      <c r="AO3449" s="4">
        <f ca="1">AA3449</f>
        <v>0</v>
      </c>
      <c r="AP3449" s="4">
        <f ca="1">AB3449</f>
        <v>1</v>
      </c>
      <c r="AQ3449" s="4">
        <f ca="1">AC3449</f>
        <v>1</v>
      </c>
      <c r="AR3449" s="4">
        <f ca="1">AD3449</f>
        <v>1</v>
      </c>
      <c r="AS3449" s="4">
        <f ca="1">AE3449</f>
        <v>0</v>
      </c>
      <c r="AT3449" s="4" t="str">
        <f ca="1">Z3449</f>
        <v>A</v>
      </c>
      <c r="AU3449" s="4">
        <f>E3449</f>
        <v>0</v>
      </c>
      <c r="AV3449" s="4">
        <f>IF(AU3449&lt;60, 0, IF(AU3449&lt;70,2, IF(AU3449&lt;80, 3, IF(AU3449&lt;90,4, IF(AU3449&lt;=100, 5, "?")))))</f>
        <v>0</v>
      </c>
    </row>
    <row r="3450" spans="1:48" hidden="1" x14ac:dyDescent="0.2">
      <c r="A3450" s="2" t="s">
        <v>13</v>
      </c>
      <c r="B3450" s="3" t="s">
        <v>36</v>
      </c>
      <c r="C3450" s="3">
        <v>87.2</v>
      </c>
      <c r="D3450" s="3" t="s">
        <v>36</v>
      </c>
      <c r="E3450" s="3">
        <v>56.7</v>
      </c>
      <c r="F3450" s="3">
        <v>2</v>
      </c>
      <c r="G3450" s="3">
        <v>0</v>
      </c>
      <c r="H3450" s="3"/>
      <c r="I3450" s="3">
        <v>0</v>
      </c>
      <c r="J3450" s="3"/>
      <c r="K3450" s="3"/>
      <c r="L3450" s="3"/>
      <c r="M3450" s="3">
        <v>50</v>
      </c>
      <c r="N3450" s="3"/>
      <c r="O3450" s="4">
        <f>MAX(G3450:H3450)</f>
        <v>0</v>
      </c>
      <c r="P3450" s="4">
        <f>MAX(I3450:J3450)</f>
        <v>0</v>
      </c>
      <c r="Q3450" s="4">
        <f>ABS(O3450-C3450)</f>
        <v>87.2</v>
      </c>
      <c r="R3450" s="4">
        <f>ABS(P3450-C3450)</f>
        <v>87.2</v>
      </c>
      <c r="S3450" s="4" t="b">
        <f ca="1">OR(O3450=0,P3450=0,Q3450&gt;$Q$1,R3450&gt;$R$1,W3450="N", V3450=2)</f>
        <v>1</v>
      </c>
      <c r="T3450" s="4" t="str">
        <f>TRIM(CLEAN(D3450))</f>
        <v>برنامج بكالوريوس هندسة أنظمة الحاسوب</v>
      </c>
      <c r="U3450" s="4">
        <f>COUNTIF(T:T,T3450)</f>
        <v>549</v>
      </c>
      <c r="V3450" s="4" t="str">
        <f>IF(E3450&lt;60, "F", IF(E3450&lt;70,"D", IF(E3450&lt;80, "C", IF(E3450&lt;90,"B", IF(E3450&lt;=100, "A", "?")))))</f>
        <v>F</v>
      </c>
      <c r="W3450" s="4" t="str" cm="1">
        <f t="array" aca="1" ref="W3450" ca="1">_xlfn.IFNA(INDIRECT($Y$1&amp;"!"&amp;W$1&amp;$Y3450),"N")</f>
        <v>A</v>
      </c>
      <c r="X3450" s="4">
        <f ca="1">COUNTIF(W:W,W3450)</f>
        <v>861</v>
      </c>
      <c r="Y3450" s="4">
        <f>MATCH(T3450,Coding!J:J,0)</f>
        <v>3</v>
      </c>
      <c r="Z3450" s="4" t="str" cm="1">
        <f t="array" aca="1" ref="Z3450" ca="1">_xlfn.IFNA(INDIRECT($Y$1&amp;"!"&amp;Z$1&amp;$Y3450),-1)</f>
        <v>A</v>
      </c>
      <c r="AA3450" s="4" cm="1">
        <f t="array" aca="1" ref="AA3450" ca="1">_xlfn.IFNA(INDIRECT($Y$1&amp;"!"&amp;AA$1&amp;$Y3450),-1)</f>
        <v>0</v>
      </c>
      <c r="AB3450" s="4" cm="1">
        <f t="array" aca="1" ref="AB3450" ca="1">_xlfn.IFNA(INDIRECT($Y$1&amp;"!"&amp;AB$1&amp;$Y3450),-1)</f>
        <v>1</v>
      </c>
      <c r="AC3450" s="4" cm="1">
        <f t="array" aca="1" ref="AC3450" ca="1">_xlfn.IFNA(INDIRECT($Y$1&amp;"!"&amp;AC$1&amp;$Y3450),-1)</f>
        <v>1</v>
      </c>
      <c r="AD3450" s="4" cm="1">
        <f t="array" aca="1" ref="AD3450" ca="1">_xlfn.IFNA(INDIRECT($Y$1&amp;"!"&amp;AD$1&amp;$Y3450),-1)</f>
        <v>1</v>
      </c>
      <c r="AE3450" s="4" cm="1">
        <f t="array" aca="1" ref="AE3450" ca="1">_xlfn.IFNA(INDIRECT($Y$1&amp;"!"&amp;AE$1&amp;$Y3450),-1)</f>
        <v>0</v>
      </c>
      <c r="AF3450" s="4" t="str">
        <f ca="1">_xlfn.CONCAT(W3450, "-",V3450)</f>
        <v>A-F</v>
      </c>
      <c r="AG3450" s="4" t="str">
        <f>TEXT(ROW()-2, "0000")</f>
        <v>3448</v>
      </c>
      <c r="AH3450" s="4" t="str">
        <f>IF(TRIM(CLEAN(A3450))="m", "male", IF(TRIM(CLEAN(A3450))="f","female", "missing"))</f>
        <v>male</v>
      </c>
      <c r="AI3450" s="4">
        <f>C3450</f>
        <v>87.2</v>
      </c>
      <c r="AJ3450" s="4">
        <f>O3450</f>
        <v>0</v>
      </c>
      <c r="AK3450" s="4">
        <f>P3450</f>
        <v>0</v>
      </c>
      <c r="AL3450" s="4">
        <f>IF(AI3450&lt;60, 0, IF(AI3450&lt;70,2, IF(AI3450&lt;80, 3, IF(AI3450&lt;90,4, IF(AI3450&lt;=100, 5, "?")))))</f>
        <v>4</v>
      </c>
      <c r="AM3450" s="4">
        <f>IF(AJ3450&lt;60, 0, IF(AJ3450&lt;70,2, IF(AJ3450&lt;80, 3, IF(AJ3450&lt;90,4, IF(AJ3450&lt;=100, 5, "?")))))</f>
        <v>0</v>
      </c>
      <c r="AN3450" s="4">
        <f>IF(AK3450&lt;60, 0, IF(AK3450&lt;70,2, IF(AK3450&lt;80, 3, IF(AK3450&lt;90,4, IF(AK3450&lt;=100, 5, "?")))))</f>
        <v>0</v>
      </c>
      <c r="AO3450" s="4">
        <f ca="1">AA3450</f>
        <v>0</v>
      </c>
      <c r="AP3450" s="4">
        <f ca="1">AB3450</f>
        <v>1</v>
      </c>
      <c r="AQ3450" s="4">
        <f ca="1">AC3450</f>
        <v>1</v>
      </c>
      <c r="AR3450" s="4">
        <f ca="1">AD3450</f>
        <v>1</v>
      </c>
      <c r="AS3450" s="4">
        <f ca="1">AE3450</f>
        <v>0</v>
      </c>
      <c r="AT3450" s="4" t="str">
        <f ca="1">Z3450</f>
        <v>A</v>
      </c>
      <c r="AU3450" s="4">
        <f>E3450</f>
        <v>56.7</v>
      </c>
      <c r="AV3450" s="4">
        <f>IF(AU3450&lt;60, 0, IF(AU3450&lt;70,2, IF(AU3450&lt;80, 3, IF(AU3450&lt;90,4, IF(AU3450&lt;=100, 5, "?")))))</f>
        <v>0</v>
      </c>
    </row>
    <row r="3451" spans="1:48" hidden="1" x14ac:dyDescent="0.2">
      <c r="A3451" s="2" t="s">
        <v>13</v>
      </c>
      <c r="B3451" s="3" t="s">
        <v>36</v>
      </c>
      <c r="C3451" s="3">
        <v>87.4</v>
      </c>
      <c r="D3451" s="3" t="s">
        <v>34</v>
      </c>
      <c r="E3451" s="3">
        <v>0</v>
      </c>
      <c r="F3451" s="3">
        <v>2</v>
      </c>
      <c r="G3451" s="3">
        <v>0</v>
      </c>
      <c r="H3451" s="3"/>
      <c r="I3451" s="3">
        <v>0</v>
      </c>
      <c r="J3451" s="3"/>
      <c r="K3451" s="3"/>
      <c r="L3451" s="3"/>
      <c r="M3451" s="3">
        <v>0</v>
      </c>
      <c r="N3451" s="3"/>
      <c r="O3451" s="4">
        <f>MAX(G3451:H3451)</f>
        <v>0</v>
      </c>
      <c r="P3451" s="4">
        <f>MAX(I3451:J3451)</f>
        <v>0</v>
      </c>
      <c r="Q3451" s="4">
        <f>ABS(O3451-C3451)</f>
        <v>87.4</v>
      </c>
      <c r="R3451" s="4">
        <f>ABS(P3451-C3451)</f>
        <v>87.4</v>
      </c>
      <c r="S3451" s="4" t="b">
        <f ca="1">OR(O3451=0,P3451=0,Q3451&gt;$Q$1,R3451&gt;$R$1,W3451="N", V3451=2)</f>
        <v>1</v>
      </c>
      <c r="T3451" s="4" t="str">
        <f>TRIM(CLEAN(D3451))</f>
        <v>برنامج بكالوريوس هندسة الحاسوب</v>
      </c>
      <c r="U3451" s="4">
        <f>COUNTIF(T:T,T3451)</f>
        <v>139</v>
      </c>
      <c r="V3451" s="4" t="str">
        <f>IF(E3451&lt;60, "F", IF(E3451&lt;70,"D", IF(E3451&lt;80, "C", IF(E3451&lt;90,"B", IF(E3451&lt;=100, "A", "?")))))</f>
        <v>F</v>
      </c>
      <c r="W3451" s="4" t="str" cm="1">
        <f t="array" aca="1" ref="W3451" ca="1">_xlfn.IFNA(INDIRECT($Y$1&amp;"!"&amp;W$1&amp;$Y3451),"N")</f>
        <v>A</v>
      </c>
      <c r="X3451" s="4">
        <f ca="1">COUNTIF(W:W,W3451)</f>
        <v>861</v>
      </c>
      <c r="Y3451" s="4">
        <f>MATCH(T3451,Coding!J:J,0)</f>
        <v>5</v>
      </c>
      <c r="Z3451" s="4" t="str" cm="1">
        <f t="array" aca="1" ref="Z3451" ca="1">_xlfn.IFNA(INDIRECT($Y$1&amp;"!"&amp;Z$1&amp;$Y3451),-1)</f>
        <v>A</v>
      </c>
      <c r="AA3451" s="4" cm="1">
        <f t="array" aca="1" ref="AA3451" ca="1">_xlfn.IFNA(INDIRECT($Y$1&amp;"!"&amp;AA$1&amp;$Y3451),-1)</f>
        <v>0</v>
      </c>
      <c r="AB3451" s="4" cm="1">
        <f t="array" aca="1" ref="AB3451" ca="1">_xlfn.IFNA(INDIRECT($Y$1&amp;"!"&amp;AB$1&amp;$Y3451),-1)</f>
        <v>1</v>
      </c>
      <c r="AC3451" s="4" cm="1">
        <f t="array" aca="1" ref="AC3451" ca="1">_xlfn.IFNA(INDIRECT($Y$1&amp;"!"&amp;AC$1&amp;$Y3451),-1)</f>
        <v>1</v>
      </c>
      <c r="AD3451" s="4" cm="1">
        <f t="array" aca="1" ref="AD3451" ca="1">_xlfn.IFNA(INDIRECT($Y$1&amp;"!"&amp;AD$1&amp;$Y3451),-1)</f>
        <v>1</v>
      </c>
      <c r="AE3451" s="4" cm="1">
        <f t="array" aca="1" ref="AE3451" ca="1">_xlfn.IFNA(INDIRECT($Y$1&amp;"!"&amp;AE$1&amp;$Y3451),-1)</f>
        <v>0</v>
      </c>
      <c r="AF3451" s="4" t="str">
        <f ca="1">_xlfn.CONCAT(W3451, "-",V3451)</f>
        <v>A-F</v>
      </c>
      <c r="AG3451" s="4" t="str">
        <f>TEXT(ROW()-2, "0000")</f>
        <v>3449</v>
      </c>
      <c r="AH3451" s="4" t="str">
        <f>IF(TRIM(CLEAN(A3451))="m", "male", IF(TRIM(CLEAN(A3451))="f","female", "missing"))</f>
        <v>male</v>
      </c>
      <c r="AI3451" s="4">
        <f>C3451</f>
        <v>87.4</v>
      </c>
      <c r="AJ3451" s="4">
        <f>O3451</f>
        <v>0</v>
      </c>
      <c r="AK3451" s="4">
        <f>P3451</f>
        <v>0</v>
      </c>
      <c r="AL3451" s="4">
        <f>IF(AI3451&lt;60, 0, IF(AI3451&lt;70,2, IF(AI3451&lt;80, 3, IF(AI3451&lt;90,4, IF(AI3451&lt;=100, 5, "?")))))</f>
        <v>4</v>
      </c>
      <c r="AM3451" s="4">
        <f>IF(AJ3451&lt;60, 0, IF(AJ3451&lt;70,2, IF(AJ3451&lt;80, 3, IF(AJ3451&lt;90,4, IF(AJ3451&lt;=100, 5, "?")))))</f>
        <v>0</v>
      </c>
      <c r="AN3451" s="4">
        <f>IF(AK3451&lt;60, 0, IF(AK3451&lt;70,2, IF(AK3451&lt;80, 3, IF(AK3451&lt;90,4, IF(AK3451&lt;=100, 5, "?")))))</f>
        <v>0</v>
      </c>
      <c r="AO3451" s="4">
        <f ca="1">AA3451</f>
        <v>0</v>
      </c>
      <c r="AP3451" s="4">
        <f ca="1">AB3451</f>
        <v>1</v>
      </c>
      <c r="AQ3451" s="4">
        <f ca="1">AC3451</f>
        <v>1</v>
      </c>
      <c r="AR3451" s="4">
        <f ca="1">AD3451</f>
        <v>1</v>
      </c>
      <c r="AS3451" s="4">
        <f ca="1">AE3451</f>
        <v>0</v>
      </c>
      <c r="AT3451" s="4" t="str">
        <f ca="1">Z3451</f>
        <v>A</v>
      </c>
      <c r="AU3451" s="4">
        <f>E3451</f>
        <v>0</v>
      </c>
      <c r="AV3451" s="4">
        <f>IF(AU3451&lt;60, 0, IF(AU3451&lt;70,2, IF(AU3451&lt;80, 3, IF(AU3451&lt;90,4, IF(AU3451&lt;=100, 5, "?")))))</f>
        <v>0</v>
      </c>
    </row>
    <row r="3452" spans="1:48" hidden="1" x14ac:dyDescent="0.2">
      <c r="A3452" s="2" t="s">
        <v>13</v>
      </c>
      <c r="B3452" s="3" t="s">
        <v>37</v>
      </c>
      <c r="C3452" s="3">
        <v>87.9</v>
      </c>
      <c r="D3452" s="3" t="s">
        <v>37</v>
      </c>
      <c r="E3452" s="3">
        <v>61.6</v>
      </c>
      <c r="F3452" s="3">
        <v>2</v>
      </c>
      <c r="G3452" s="3">
        <v>0</v>
      </c>
      <c r="H3452" s="3"/>
      <c r="I3452" s="3">
        <v>55</v>
      </c>
      <c r="J3452" s="3"/>
      <c r="K3452" s="3"/>
      <c r="L3452" s="3"/>
      <c r="M3452" s="3">
        <v>75</v>
      </c>
      <c r="N3452" s="3"/>
      <c r="O3452" s="4">
        <f>MAX(G3452:H3452)</f>
        <v>0</v>
      </c>
      <c r="P3452" s="4">
        <f>MAX(I3452:J3452)</f>
        <v>55</v>
      </c>
      <c r="Q3452" s="4">
        <f>ABS(O3452-C3452)</f>
        <v>87.9</v>
      </c>
      <c r="R3452" s="4">
        <f>ABS(P3452-C3452)</f>
        <v>32.900000000000006</v>
      </c>
      <c r="S3452" s="4" t="b">
        <f ca="1">OR(O3452=0,P3452=0,Q3452&gt;$Q$1,R3452&gt;$R$1,W3452="N", V3452=2)</f>
        <v>1</v>
      </c>
      <c r="T3452" s="4" t="str">
        <f>TRIM(CLEAN(D3452))</f>
        <v>كلية الهندسة والتكنولوجيا</v>
      </c>
      <c r="U3452" s="4">
        <f>COUNTIF(T:T,T3452)</f>
        <v>173</v>
      </c>
      <c r="V3452" s="4" t="str">
        <f>IF(E3452&lt;60, "F", IF(E3452&lt;70,"D", IF(E3452&lt;80, "C", IF(E3452&lt;90,"B", IF(E3452&lt;=100, "A", "?")))))</f>
        <v>D</v>
      </c>
      <c r="W3452" s="4" t="str" cm="1">
        <f t="array" aca="1" ref="W3452" ca="1">_xlfn.IFNA(INDIRECT($Y$1&amp;"!"&amp;W$1&amp;$Y3452),"N")</f>
        <v>A</v>
      </c>
      <c r="X3452" s="4">
        <f ca="1">COUNTIF(W:W,W3452)</f>
        <v>861</v>
      </c>
      <c r="Y3452" s="4">
        <f>MATCH(T3452,Coding!J:J,0)</f>
        <v>4</v>
      </c>
      <c r="Z3452" s="4" t="str" cm="1">
        <f t="array" aca="1" ref="Z3452" ca="1">_xlfn.IFNA(INDIRECT($Y$1&amp;"!"&amp;Z$1&amp;$Y3452),-1)</f>
        <v>A</v>
      </c>
      <c r="AA3452" s="4" cm="1">
        <f t="array" aca="1" ref="AA3452" ca="1">_xlfn.IFNA(INDIRECT($Y$1&amp;"!"&amp;AA$1&amp;$Y3452),-1)</f>
        <v>0</v>
      </c>
      <c r="AB3452" s="4" cm="1">
        <f t="array" aca="1" ref="AB3452" ca="1">_xlfn.IFNA(INDIRECT($Y$1&amp;"!"&amp;AB$1&amp;$Y3452),-1)</f>
        <v>1</v>
      </c>
      <c r="AC3452" s="4" cm="1">
        <f t="array" aca="1" ref="AC3452" ca="1">_xlfn.IFNA(INDIRECT($Y$1&amp;"!"&amp;AC$1&amp;$Y3452),-1)</f>
        <v>1</v>
      </c>
      <c r="AD3452" s="4" cm="1">
        <f t="array" aca="1" ref="AD3452" ca="1">_xlfn.IFNA(INDIRECT($Y$1&amp;"!"&amp;AD$1&amp;$Y3452),-1)</f>
        <v>1</v>
      </c>
      <c r="AE3452" s="4" cm="1">
        <f t="array" aca="1" ref="AE3452" ca="1">_xlfn.IFNA(INDIRECT($Y$1&amp;"!"&amp;AE$1&amp;$Y3452),-1)</f>
        <v>0</v>
      </c>
      <c r="AF3452" s="4" t="str">
        <f ca="1">_xlfn.CONCAT(W3452, "-",V3452)</f>
        <v>A-D</v>
      </c>
      <c r="AG3452" s="4" t="str">
        <f>TEXT(ROW()-2, "0000")</f>
        <v>3450</v>
      </c>
      <c r="AH3452" s="4" t="str">
        <f>IF(TRIM(CLEAN(A3452))="m", "male", IF(TRIM(CLEAN(A3452))="f","female", "missing"))</f>
        <v>male</v>
      </c>
      <c r="AI3452" s="4">
        <f>C3452</f>
        <v>87.9</v>
      </c>
      <c r="AJ3452" s="4">
        <f>O3452</f>
        <v>0</v>
      </c>
      <c r="AK3452" s="4">
        <f>P3452</f>
        <v>55</v>
      </c>
      <c r="AL3452" s="4">
        <f>IF(AI3452&lt;60, 0, IF(AI3452&lt;70,2, IF(AI3452&lt;80, 3, IF(AI3452&lt;90,4, IF(AI3452&lt;=100, 5, "?")))))</f>
        <v>4</v>
      </c>
      <c r="AM3452" s="4">
        <f>IF(AJ3452&lt;60, 0, IF(AJ3452&lt;70,2, IF(AJ3452&lt;80, 3, IF(AJ3452&lt;90,4, IF(AJ3452&lt;=100, 5, "?")))))</f>
        <v>0</v>
      </c>
      <c r="AN3452" s="4">
        <f>IF(AK3452&lt;60, 0, IF(AK3452&lt;70,2, IF(AK3452&lt;80, 3, IF(AK3452&lt;90,4, IF(AK3452&lt;=100, 5, "?")))))</f>
        <v>0</v>
      </c>
      <c r="AO3452" s="4">
        <f ca="1">AA3452</f>
        <v>0</v>
      </c>
      <c r="AP3452" s="4">
        <f ca="1">AB3452</f>
        <v>1</v>
      </c>
      <c r="AQ3452" s="4">
        <f ca="1">AC3452</f>
        <v>1</v>
      </c>
      <c r="AR3452" s="4">
        <f ca="1">AD3452</f>
        <v>1</v>
      </c>
      <c r="AS3452" s="4">
        <f ca="1">AE3452</f>
        <v>0</v>
      </c>
      <c r="AT3452" s="4" t="str">
        <f ca="1">Z3452</f>
        <v>A</v>
      </c>
      <c r="AU3452" s="4">
        <f>E3452</f>
        <v>61.6</v>
      </c>
      <c r="AV3452" s="4">
        <f>IF(AU3452&lt;60, 0, IF(AU3452&lt;70,2, IF(AU3452&lt;80, 3, IF(AU3452&lt;90,4, IF(AU3452&lt;=100, 5, "?")))))</f>
        <v>2</v>
      </c>
    </row>
    <row r="3453" spans="1:48" hidden="1" x14ac:dyDescent="0.2">
      <c r="A3453" s="2" t="s">
        <v>13</v>
      </c>
      <c r="B3453" s="3" t="s">
        <v>36</v>
      </c>
      <c r="C3453" s="3">
        <v>87.9</v>
      </c>
      <c r="D3453" s="3" t="s">
        <v>34</v>
      </c>
      <c r="E3453" s="3">
        <v>63.6</v>
      </c>
      <c r="F3453" s="3">
        <v>2</v>
      </c>
      <c r="G3453" s="3">
        <v>60</v>
      </c>
      <c r="H3453" s="3"/>
      <c r="I3453" s="3">
        <v>0</v>
      </c>
      <c r="J3453" s="3"/>
      <c r="K3453" s="3"/>
      <c r="L3453" s="3"/>
      <c r="M3453" s="3">
        <v>62</v>
      </c>
      <c r="N3453" s="3"/>
      <c r="O3453" s="4">
        <f>MAX(G3453:H3453)</f>
        <v>60</v>
      </c>
      <c r="P3453" s="4">
        <f>MAX(I3453:J3453)</f>
        <v>0</v>
      </c>
      <c r="Q3453" s="4">
        <f>ABS(O3453-C3453)</f>
        <v>27.900000000000006</v>
      </c>
      <c r="R3453" s="4">
        <f>ABS(P3453-C3453)</f>
        <v>87.9</v>
      </c>
      <c r="S3453" s="4" t="b">
        <f ca="1">OR(O3453=0,P3453=0,Q3453&gt;$Q$1,R3453&gt;$R$1,W3453="N", V3453=2)</f>
        <v>1</v>
      </c>
      <c r="T3453" s="4" t="str">
        <f>TRIM(CLEAN(D3453))</f>
        <v>برنامج بكالوريوس هندسة الحاسوب</v>
      </c>
      <c r="U3453" s="4">
        <f>COUNTIF(T:T,T3453)</f>
        <v>139</v>
      </c>
      <c r="V3453" s="4" t="str">
        <f>IF(E3453&lt;60, "F", IF(E3453&lt;70,"D", IF(E3453&lt;80, "C", IF(E3453&lt;90,"B", IF(E3453&lt;=100, "A", "?")))))</f>
        <v>D</v>
      </c>
      <c r="W3453" s="4" t="str" cm="1">
        <f t="array" aca="1" ref="W3453" ca="1">_xlfn.IFNA(INDIRECT($Y$1&amp;"!"&amp;W$1&amp;$Y3453),"N")</f>
        <v>A</v>
      </c>
      <c r="X3453" s="4">
        <f ca="1">COUNTIF(W:W,W3453)</f>
        <v>861</v>
      </c>
      <c r="Y3453" s="4">
        <f>MATCH(T3453,Coding!J:J,0)</f>
        <v>5</v>
      </c>
      <c r="Z3453" s="4" t="str" cm="1">
        <f t="array" aca="1" ref="Z3453" ca="1">_xlfn.IFNA(INDIRECT($Y$1&amp;"!"&amp;Z$1&amp;$Y3453),-1)</f>
        <v>A</v>
      </c>
      <c r="AA3453" s="4" cm="1">
        <f t="array" aca="1" ref="AA3453" ca="1">_xlfn.IFNA(INDIRECT($Y$1&amp;"!"&amp;AA$1&amp;$Y3453),-1)</f>
        <v>0</v>
      </c>
      <c r="AB3453" s="4" cm="1">
        <f t="array" aca="1" ref="AB3453" ca="1">_xlfn.IFNA(INDIRECT($Y$1&amp;"!"&amp;AB$1&amp;$Y3453),-1)</f>
        <v>1</v>
      </c>
      <c r="AC3453" s="4" cm="1">
        <f t="array" aca="1" ref="AC3453" ca="1">_xlfn.IFNA(INDIRECT($Y$1&amp;"!"&amp;AC$1&amp;$Y3453),-1)</f>
        <v>1</v>
      </c>
      <c r="AD3453" s="4" cm="1">
        <f t="array" aca="1" ref="AD3453" ca="1">_xlfn.IFNA(INDIRECT($Y$1&amp;"!"&amp;AD$1&amp;$Y3453),-1)</f>
        <v>1</v>
      </c>
      <c r="AE3453" s="4" cm="1">
        <f t="array" aca="1" ref="AE3453" ca="1">_xlfn.IFNA(INDIRECT($Y$1&amp;"!"&amp;AE$1&amp;$Y3453),-1)</f>
        <v>0</v>
      </c>
      <c r="AF3453" s="4" t="str">
        <f ca="1">_xlfn.CONCAT(W3453, "-",V3453)</f>
        <v>A-D</v>
      </c>
      <c r="AG3453" s="4" t="str">
        <f>TEXT(ROW()-2, "0000")</f>
        <v>3451</v>
      </c>
      <c r="AH3453" s="4" t="str">
        <f>IF(TRIM(CLEAN(A3453))="m", "male", IF(TRIM(CLEAN(A3453))="f","female", "missing"))</f>
        <v>male</v>
      </c>
      <c r="AI3453" s="4">
        <f>C3453</f>
        <v>87.9</v>
      </c>
      <c r="AJ3453" s="4">
        <f>O3453</f>
        <v>60</v>
      </c>
      <c r="AK3453" s="4">
        <f>P3453</f>
        <v>0</v>
      </c>
      <c r="AL3453" s="4">
        <f>IF(AI3453&lt;60, 0, IF(AI3453&lt;70,2, IF(AI3453&lt;80, 3, IF(AI3453&lt;90,4, IF(AI3453&lt;=100, 5, "?")))))</f>
        <v>4</v>
      </c>
      <c r="AM3453" s="4">
        <f>IF(AJ3453&lt;60, 0, IF(AJ3453&lt;70,2, IF(AJ3453&lt;80, 3, IF(AJ3453&lt;90,4, IF(AJ3453&lt;=100, 5, "?")))))</f>
        <v>2</v>
      </c>
      <c r="AN3453" s="4">
        <f>IF(AK3453&lt;60, 0, IF(AK3453&lt;70,2, IF(AK3453&lt;80, 3, IF(AK3453&lt;90,4, IF(AK3453&lt;=100, 5, "?")))))</f>
        <v>0</v>
      </c>
      <c r="AO3453" s="4">
        <f ca="1">AA3453</f>
        <v>0</v>
      </c>
      <c r="AP3453" s="4">
        <f ca="1">AB3453</f>
        <v>1</v>
      </c>
      <c r="AQ3453" s="4">
        <f ca="1">AC3453</f>
        <v>1</v>
      </c>
      <c r="AR3453" s="4">
        <f ca="1">AD3453</f>
        <v>1</v>
      </c>
      <c r="AS3453" s="4">
        <f ca="1">AE3453</f>
        <v>0</v>
      </c>
      <c r="AT3453" s="4" t="str">
        <f ca="1">Z3453</f>
        <v>A</v>
      </c>
      <c r="AU3453" s="4">
        <f>E3453</f>
        <v>63.6</v>
      </c>
      <c r="AV3453" s="4">
        <f>IF(AU3453&lt;60, 0, IF(AU3453&lt;70,2, IF(AU3453&lt;80, 3, IF(AU3453&lt;90,4, IF(AU3453&lt;=100, 5, "?")))))</f>
        <v>2</v>
      </c>
    </row>
    <row r="3454" spans="1:48" hidden="1" x14ac:dyDescent="0.2">
      <c r="A3454" s="2" t="s">
        <v>16</v>
      </c>
      <c r="B3454" s="3" t="s">
        <v>37</v>
      </c>
      <c r="C3454" s="3">
        <v>87.9</v>
      </c>
      <c r="D3454" s="3" t="s">
        <v>37</v>
      </c>
      <c r="E3454" s="3">
        <v>72.400000000000006</v>
      </c>
      <c r="F3454" s="3">
        <v>2</v>
      </c>
      <c r="G3454" s="3">
        <v>0</v>
      </c>
      <c r="H3454" s="3"/>
      <c r="I3454" s="3">
        <v>60</v>
      </c>
      <c r="J3454" s="3">
        <v>0</v>
      </c>
      <c r="K3454" s="3"/>
      <c r="L3454" s="3"/>
      <c r="M3454" s="3">
        <v>0</v>
      </c>
      <c r="N3454" s="3"/>
      <c r="O3454" s="4">
        <f>MAX(G3454:H3454)</f>
        <v>0</v>
      </c>
      <c r="P3454" s="4">
        <f>MAX(I3454:J3454)</f>
        <v>60</v>
      </c>
      <c r="Q3454" s="4">
        <f>ABS(O3454-C3454)</f>
        <v>87.9</v>
      </c>
      <c r="R3454" s="4">
        <f>ABS(P3454-C3454)</f>
        <v>27.900000000000006</v>
      </c>
      <c r="S3454" s="4" t="b">
        <f ca="1">OR(O3454=0,P3454=0,Q3454&gt;$Q$1,R3454&gt;$R$1,W3454="N", V3454=2)</f>
        <v>1</v>
      </c>
      <c r="T3454" s="4" t="str">
        <f>TRIM(CLEAN(D3454))</f>
        <v>كلية الهندسة والتكنولوجيا</v>
      </c>
      <c r="U3454" s="4">
        <f>COUNTIF(T:T,T3454)</f>
        <v>173</v>
      </c>
      <c r="V3454" s="4" t="str">
        <f>IF(E3454&lt;60, "F", IF(E3454&lt;70,"D", IF(E3454&lt;80, "C", IF(E3454&lt;90,"B", IF(E3454&lt;=100, "A", "?")))))</f>
        <v>C</v>
      </c>
      <c r="W3454" s="4" t="str" cm="1">
        <f t="array" aca="1" ref="W3454" ca="1">_xlfn.IFNA(INDIRECT($Y$1&amp;"!"&amp;W$1&amp;$Y3454),"N")</f>
        <v>A</v>
      </c>
      <c r="X3454" s="4">
        <f ca="1">COUNTIF(W:W,W3454)</f>
        <v>861</v>
      </c>
      <c r="Y3454" s="4">
        <f>MATCH(T3454,Coding!J:J,0)</f>
        <v>4</v>
      </c>
      <c r="Z3454" s="4" t="str" cm="1">
        <f t="array" aca="1" ref="Z3454" ca="1">_xlfn.IFNA(INDIRECT($Y$1&amp;"!"&amp;Z$1&amp;$Y3454),-1)</f>
        <v>A</v>
      </c>
      <c r="AA3454" s="4" cm="1">
        <f t="array" aca="1" ref="AA3454" ca="1">_xlfn.IFNA(INDIRECT($Y$1&amp;"!"&amp;AA$1&amp;$Y3454),-1)</f>
        <v>0</v>
      </c>
      <c r="AB3454" s="4" cm="1">
        <f t="array" aca="1" ref="AB3454" ca="1">_xlfn.IFNA(INDIRECT($Y$1&amp;"!"&amp;AB$1&amp;$Y3454),-1)</f>
        <v>1</v>
      </c>
      <c r="AC3454" s="4" cm="1">
        <f t="array" aca="1" ref="AC3454" ca="1">_xlfn.IFNA(INDIRECT($Y$1&amp;"!"&amp;AC$1&amp;$Y3454),-1)</f>
        <v>1</v>
      </c>
      <c r="AD3454" s="4" cm="1">
        <f t="array" aca="1" ref="AD3454" ca="1">_xlfn.IFNA(INDIRECT($Y$1&amp;"!"&amp;AD$1&amp;$Y3454),-1)</f>
        <v>1</v>
      </c>
      <c r="AE3454" s="4" cm="1">
        <f t="array" aca="1" ref="AE3454" ca="1">_xlfn.IFNA(INDIRECT($Y$1&amp;"!"&amp;AE$1&amp;$Y3454),-1)</f>
        <v>0</v>
      </c>
      <c r="AF3454" s="4" t="str">
        <f ca="1">_xlfn.CONCAT(W3454, "-",V3454)</f>
        <v>A-C</v>
      </c>
      <c r="AG3454" s="4" t="str">
        <f>TEXT(ROW()-2, "0000")</f>
        <v>3452</v>
      </c>
      <c r="AH3454" s="4" t="str">
        <f>IF(TRIM(CLEAN(A3454))="m", "male", IF(TRIM(CLEAN(A3454))="f","female", "missing"))</f>
        <v>female</v>
      </c>
      <c r="AI3454" s="4">
        <f>C3454</f>
        <v>87.9</v>
      </c>
      <c r="AJ3454" s="4">
        <f>O3454</f>
        <v>0</v>
      </c>
      <c r="AK3454" s="4">
        <f>P3454</f>
        <v>60</v>
      </c>
      <c r="AL3454" s="4">
        <f>IF(AI3454&lt;60, 0, IF(AI3454&lt;70,2, IF(AI3454&lt;80, 3, IF(AI3454&lt;90,4, IF(AI3454&lt;=100, 5, "?")))))</f>
        <v>4</v>
      </c>
      <c r="AM3454" s="4">
        <f>IF(AJ3454&lt;60, 0, IF(AJ3454&lt;70,2, IF(AJ3454&lt;80, 3, IF(AJ3454&lt;90,4, IF(AJ3454&lt;=100, 5, "?")))))</f>
        <v>0</v>
      </c>
      <c r="AN3454" s="4">
        <f>IF(AK3454&lt;60, 0, IF(AK3454&lt;70,2, IF(AK3454&lt;80, 3, IF(AK3454&lt;90,4, IF(AK3454&lt;=100, 5, "?")))))</f>
        <v>2</v>
      </c>
      <c r="AO3454" s="4">
        <f ca="1">AA3454</f>
        <v>0</v>
      </c>
      <c r="AP3454" s="4">
        <f ca="1">AB3454</f>
        <v>1</v>
      </c>
      <c r="AQ3454" s="4">
        <f ca="1">AC3454</f>
        <v>1</v>
      </c>
      <c r="AR3454" s="4">
        <f ca="1">AD3454</f>
        <v>1</v>
      </c>
      <c r="AS3454" s="4">
        <f ca="1">AE3454</f>
        <v>0</v>
      </c>
      <c r="AT3454" s="4" t="str">
        <f ca="1">Z3454</f>
        <v>A</v>
      </c>
      <c r="AU3454" s="4">
        <f>E3454</f>
        <v>72.400000000000006</v>
      </c>
      <c r="AV3454" s="4">
        <f>IF(AU3454&lt;60, 0, IF(AU3454&lt;70,2, IF(AU3454&lt;80, 3, IF(AU3454&lt;90,4, IF(AU3454&lt;=100, 5, "?")))))</f>
        <v>3</v>
      </c>
    </row>
    <row r="3455" spans="1:48" hidden="1" x14ac:dyDescent="0.2">
      <c r="A3455" s="2" t="s">
        <v>13</v>
      </c>
      <c r="B3455" s="3" t="s">
        <v>36</v>
      </c>
      <c r="C3455" s="3">
        <v>88.3</v>
      </c>
      <c r="D3455" s="3" t="s">
        <v>36</v>
      </c>
      <c r="E3455" s="3">
        <v>65.099999999999994</v>
      </c>
      <c r="F3455" s="3">
        <v>2</v>
      </c>
      <c r="G3455" s="3">
        <v>0</v>
      </c>
      <c r="H3455" s="3"/>
      <c r="I3455" s="3">
        <v>60</v>
      </c>
      <c r="J3455" s="3"/>
      <c r="K3455" s="3"/>
      <c r="L3455" s="3"/>
      <c r="M3455" s="3">
        <v>62</v>
      </c>
      <c r="N3455" s="3"/>
      <c r="O3455" s="4">
        <f>MAX(G3455:H3455)</f>
        <v>0</v>
      </c>
      <c r="P3455" s="4">
        <f>MAX(I3455:J3455)</f>
        <v>60</v>
      </c>
      <c r="Q3455" s="4">
        <f>ABS(O3455-C3455)</f>
        <v>88.3</v>
      </c>
      <c r="R3455" s="4">
        <f>ABS(P3455-C3455)</f>
        <v>28.299999999999997</v>
      </c>
      <c r="S3455" s="4" t="b">
        <f ca="1">OR(O3455=0,P3455=0,Q3455&gt;$Q$1,R3455&gt;$R$1,W3455="N", V3455=2)</f>
        <v>1</v>
      </c>
      <c r="T3455" s="4" t="str">
        <f>TRIM(CLEAN(D3455))</f>
        <v>برنامج بكالوريوس هندسة أنظمة الحاسوب</v>
      </c>
      <c r="U3455" s="4">
        <f>COUNTIF(T:T,T3455)</f>
        <v>549</v>
      </c>
      <c r="V3455" s="4" t="str">
        <f>IF(E3455&lt;60, "F", IF(E3455&lt;70,"D", IF(E3455&lt;80, "C", IF(E3455&lt;90,"B", IF(E3455&lt;=100, "A", "?")))))</f>
        <v>D</v>
      </c>
      <c r="W3455" s="4" t="str" cm="1">
        <f t="array" aca="1" ref="W3455" ca="1">_xlfn.IFNA(INDIRECT($Y$1&amp;"!"&amp;W$1&amp;$Y3455),"N")</f>
        <v>A</v>
      </c>
      <c r="X3455" s="4">
        <f ca="1">COUNTIF(W:W,W3455)</f>
        <v>861</v>
      </c>
      <c r="Y3455" s="4">
        <f>MATCH(T3455,Coding!J:J,0)</f>
        <v>3</v>
      </c>
      <c r="Z3455" s="4" t="str" cm="1">
        <f t="array" aca="1" ref="Z3455" ca="1">_xlfn.IFNA(INDIRECT($Y$1&amp;"!"&amp;Z$1&amp;$Y3455),-1)</f>
        <v>A</v>
      </c>
      <c r="AA3455" s="4" cm="1">
        <f t="array" aca="1" ref="AA3455" ca="1">_xlfn.IFNA(INDIRECT($Y$1&amp;"!"&amp;AA$1&amp;$Y3455),-1)</f>
        <v>0</v>
      </c>
      <c r="AB3455" s="4" cm="1">
        <f t="array" aca="1" ref="AB3455" ca="1">_xlfn.IFNA(INDIRECT($Y$1&amp;"!"&amp;AB$1&amp;$Y3455),-1)</f>
        <v>1</v>
      </c>
      <c r="AC3455" s="4" cm="1">
        <f t="array" aca="1" ref="AC3455" ca="1">_xlfn.IFNA(INDIRECT($Y$1&amp;"!"&amp;AC$1&amp;$Y3455),-1)</f>
        <v>1</v>
      </c>
      <c r="AD3455" s="4" cm="1">
        <f t="array" aca="1" ref="AD3455" ca="1">_xlfn.IFNA(INDIRECT($Y$1&amp;"!"&amp;AD$1&amp;$Y3455),-1)</f>
        <v>1</v>
      </c>
      <c r="AE3455" s="4" cm="1">
        <f t="array" aca="1" ref="AE3455" ca="1">_xlfn.IFNA(INDIRECT($Y$1&amp;"!"&amp;AE$1&amp;$Y3455),-1)</f>
        <v>0</v>
      </c>
      <c r="AF3455" s="4" t="str">
        <f ca="1">_xlfn.CONCAT(W3455, "-",V3455)</f>
        <v>A-D</v>
      </c>
      <c r="AG3455" s="4" t="str">
        <f>TEXT(ROW()-2, "0000")</f>
        <v>3453</v>
      </c>
      <c r="AH3455" s="4" t="str">
        <f>IF(TRIM(CLEAN(A3455))="m", "male", IF(TRIM(CLEAN(A3455))="f","female", "missing"))</f>
        <v>male</v>
      </c>
      <c r="AI3455" s="4">
        <f>C3455</f>
        <v>88.3</v>
      </c>
      <c r="AJ3455" s="4">
        <f>O3455</f>
        <v>0</v>
      </c>
      <c r="AK3455" s="4">
        <f>P3455</f>
        <v>60</v>
      </c>
      <c r="AL3455" s="4">
        <f>IF(AI3455&lt;60, 0, IF(AI3455&lt;70,2, IF(AI3455&lt;80, 3, IF(AI3455&lt;90,4, IF(AI3455&lt;=100, 5, "?")))))</f>
        <v>4</v>
      </c>
      <c r="AM3455" s="4">
        <f>IF(AJ3455&lt;60, 0, IF(AJ3455&lt;70,2, IF(AJ3455&lt;80, 3, IF(AJ3455&lt;90,4, IF(AJ3455&lt;=100, 5, "?")))))</f>
        <v>0</v>
      </c>
      <c r="AN3455" s="4">
        <f>IF(AK3455&lt;60, 0, IF(AK3455&lt;70,2, IF(AK3455&lt;80, 3, IF(AK3455&lt;90,4, IF(AK3455&lt;=100, 5, "?")))))</f>
        <v>2</v>
      </c>
      <c r="AO3455" s="4">
        <f ca="1">AA3455</f>
        <v>0</v>
      </c>
      <c r="AP3455" s="4">
        <f ca="1">AB3455</f>
        <v>1</v>
      </c>
      <c r="AQ3455" s="4">
        <f ca="1">AC3455</f>
        <v>1</v>
      </c>
      <c r="AR3455" s="4">
        <f ca="1">AD3455</f>
        <v>1</v>
      </c>
      <c r="AS3455" s="4">
        <f ca="1">AE3455</f>
        <v>0</v>
      </c>
      <c r="AT3455" s="4" t="str">
        <f ca="1">Z3455</f>
        <v>A</v>
      </c>
      <c r="AU3455" s="4">
        <f>E3455</f>
        <v>65.099999999999994</v>
      </c>
      <c r="AV3455" s="4">
        <f>IF(AU3455&lt;60, 0, IF(AU3455&lt;70,2, IF(AU3455&lt;80, 3, IF(AU3455&lt;90,4, IF(AU3455&lt;=100, 5, "?")))))</f>
        <v>2</v>
      </c>
    </row>
    <row r="3456" spans="1:48" hidden="1" x14ac:dyDescent="0.2">
      <c r="A3456" s="2" t="s">
        <v>13</v>
      </c>
      <c r="B3456" s="3" t="s">
        <v>37</v>
      </c>
      <c r="C3456" s="3">
        <v>88.5</v>
      </c>
      <c r="D3456" s="3" t="s">
        <v>37</v>
      </c>
      <c r="E3456" s="3">
        <v>62.8</v>
      </c>
      <c r="F3456" s="3">
        <v>2</v>
      </c>
      <c r="G3456" s="3">
        <v>0</v>
      </c>
      <c r="H3456" s="3"/>
      <c r="I3456" s="3">
        <v>0</v>
      </c>
      <c r="J3456" s="3"/>
      <c r="K3456" s="3"/>
      <c r="L3456" s="3"/>
      <c r="M3456" s="3">
        <v>0</v>
      </c>
      <c r="N3456" s="3"/>
      <c r="O3456" s="4">
        <f>MAX(G3456:H3456)</f>
        <v>0</v>
      </c>
      <c r="P3456" s="4">
        <f>MAX(I3456:J3456)</f>
        <v>0</v>
      </c>
      <c r="Q3456" s="4">
        <f>ABS(O3456-C3456)</f>
        <v>88.5</v>
      </c>
      <c r="R3456" s="4">
        <f>ABS(P3456-C3456)</f>
        <v>88.5</v>
      </c>
      <c r="S3456" s="4" t="b">
        <f ca="1">OR(O3456=0,P3456=0,Q3456&gt;$Q$1,R3456&gt;$R$1,W3456="N", V3456=2)</f>
        <v>1</v>
      </c>
      <c r="T3456" s="4" t="str">
        <f>TRIM(CLEAN(D3456))</f>
        <v>كلية الهندسة والتكنولوجيا</v>
      </c>
      <c r="U3456" s="4">
        <f>COUNTIF(T:T,T3456)</f>
        <v>173</v>
      </c>
      <c r="V3456" s="4" t="str">
        <f>IF(E3456&lt;60, "F", IF(E3456&lt;70,"D", IF(E3456&lt;80, "C", IF(E3456&lt;90,"B", IF(E3456&lt;=100, "A", "?")))))</f>
        <v>D</v>
      </c>
      <c r="W3456" s="4" t="str" cm="1">
        <f t="array" aca="1" ref="W3456" ca="1">_xlfn.IFNA(INDIRECT($Y$1&amp;"!"&amp;W$1&amp;$Y3456),"N")</f>
        <v>A</v>
      </c>
      <c r="X3456" s="4">
        <f ca="1">COUNTIF(W:W,W3456)</f>
        <v>861</v>
      </c>
      <c r="Y3456" s="4">
        <f>MATCH(T3456,Coding!J:J,0)</f>
        <v>4</v>
      </c>
      <c r="Z3456" s="4" t="str" cm="1">
        <f t="array" aca="1" ref="Z3456" ca="1">_xlfn.IFNA(INDIRECT($Y$1&amp;"!"&amp;Z$1&amp;$Y3456),-1)</f>
        <v>A</v>
      </c>
      <c r="AA3456" s="4" cm="1">
        <f t="array" aca="1" ref="AA3456" ca="1">_xlfn.IFNA(INDIRECT($Y$1&amp;"!"&amp;AA$1&amp;$Y3456),-1)</f>
        <v>0</v>
      </c>
      <c r="AB3456" s="4" cm="1">
        <f t="array" aca="1" ref="AB3456" ca="1">_xlfn.IFNA(INDIRECT($Y$1&amp;"!"&amp;AB$1&amp;$Y3456),-1)</f>
        <v>1</v>
      </c>
      <c r="AC3456" s="4" cm="1">
        <f t="array" aca="1" ref="AC3456" ca="1">_xlfn.IFNA(INDIRECT($Y$1&amp;"!"&amp;AC$1&amp;$Y3456),-1)</f>
        <v>1</v>
      </c>
      <c r="AD3456" s="4" cm="1">
        <f t="array" aca="1" ref="AD3456" ca="1">_xlfn.IFNA(INDIRECT($Y$1&amp;"!"&amp;AD$1&amp;$Y3456),-1)</f>
        <v>1</v>
      </c>
      <c r="AE3456" s="4" cm="1">
        <f t="array" aca="1" ref="AE3456" ca="1">_xlfn.IFNA(INDIRECT($Y$1&amp;"!"&amp;AE$1&amp;$Y3456),-1)</f>
        <v>0</v>
      </c>
      <c r="AF3456" s="4" t="str">
        <f ca="1">_xlfn.CONCAT(W3456, "-",V3456)</f>
        <v>A-D</v>
      </c>
      <c r="AG3456" s="4" t="str">
        <f>TEXT(ROW()-2, "0000")</f>
        <v>3454</v>
      </c>
      <c r="AH3456" s="4" t="str">
        <f>IF(TRIM(CLEAN(A3456))="m", "male", IF(TRIM(CLEAN(A3456))="f","female", "missing"))</f>
        <v>male</v>
      </c>
      <c r="AI3456" s="4">
        <f>C3456</f>
        <v>88.5</v>
      </c>
      <c r="AJ3456" s="4">
        <f>O3456</f>
        <v>0</v>
      </c>
      <c r="AK3456" s="4">
        <f>P3456</f>
        <v>0</v>
      </c>
      <c r="AL3456" s="4">
        <f>IF(AI3456&lt;60, 0, IF(AI3456&lt;70,2, IF(AI3456&lt;80, 3, IF(AI3456&lt;90,4, IF(AI3456&lt;=100, 5, "?")))))</f>
        <v>4</v>
      </c>
      <c r="AM3456" s="4">
        <f>IF(AJ3456&lt;60, 0, IF(AJ3456&lt;70,2, IF(AJ3456&lt;80, 3, IF(AJ3456&lt;90,4, IF(AJ3456&lt;=100, 5, "?")))))</f>
        <v>0</v>
      </c>
      <c r="AN3456" s="4">
        <f>IF(AK3456&lt;60, 0, IF(AK3456&lt;70,2, IF(AK3456&lt;80, 3, IF(AK3456&lt;90,4, IF(AK3456&lt;=100, 5, "?")))))</f>
        <v>0</v>
      </c>
      <c r="AO3456" s="4">
        <f ca="1">AA3456</f>
        <v>0</v>
      </c>
      <c r="AP3456" s="4">
        <f ca="1">AB3456</f>
        <v>1</v>
      </c>
      <c r="AQ3456" s="4">
        <f ca="1">AC3456</f>
        <v>1</v>
      </c>
      <c r="AR3456" s="4">
        <f ca="1">AD3456</f>
        <v>1</v>
      </c>
      <c r="AS3456" s="4">
        <f ca="1">AE3456</f>
        <v>0</v>
      </c>
      <c r="AT3456" s="4" t="str">
        <f ca="1">Z3456</f>
        <v>A</v>
      </c>
      <c r="AU3456" s="4">
        <f>E3456</f>
        <v>62.8</v>
      </c>
      <c r="AV3456" s="4">
        <f>IF(AU3456&lt;60, 0, IF(AU3456&lt;70,2, IF(AU3456&lt;80, 3, IF(AU3456&lt;90,4, IF(AU3456&lt;=100, 5, "?")))))</f>
        <v>2</v>
      </c>
    </row>
    <row r="3457" spans="1:48" hidden="1" x14ac:dyDescent="0.2">
      <c r="A3457" s="2" t="s">
        <v>13</v>
      </c>
      <c r="B3457" s="3" t="s">
        <v>36</v>
      </c>
      <c r="C3457" s="3">
        <v>88.7</v>
      </c>
      <c r="D3457" s="3" t="s">
        <v>34</v>
      </c>
      <c r="E3457" s="3">
        <v>68.3</v>
      </c>
      <c r="F3457" s="3">
        <v>2</v>
      </c>
      <c r="G3457" s="3">
        <v>0</v>
      </c>
      <c r="H3457" s="3"/>
      <c r="I3457" s="3">
        <v>77</v>
      </c>
      <c r="J3457" s="3">
        <v>0</v>
      </c>
      <c r="K3457" s="3"/>
      <c r="L3457" s="3"/>
      <c r="M3457" s="3">
        <v>63</v>
      </c>
      <c r="N3457" s="3"/>
      <c r="O3457" s="4">
        <f>MAX(G3457:H3457)</f>
        <v>0</v>
      </c>
      <c r="P3457" s="4">
        <f>MAX(I3457:J3457)</f>
        <v>77</v>
      </c>
      <c r="Q3457" s="4">
        <f>ABS(O3457-C3457)</f>
        <v>88.7</v>
      </c>
      <c r="R3457" s="4">
        <f>ABS(P3457-C3457)</f>
        <v>11.700000000000003</v>
      </c>
      <c r="S3457" s="4" t="b">
        <f ca="1">OR(O3457=0,P3457=0,Q3457&gt;$Q$1,R3457&gt;$R$1,W3457="N", V3457=2)</f>
        <v>1</v>
      </c>
      <c r="T3457" s="4" t="str">
        <f>TRIM(CLEAN(D3457))</f>
        <v>برنامج بكالوريوس هندسة الحاسوب</v>
      </c>
      <c r="U3457" s="4">
        <f>COUNTIF(T:T,T3457)</f>
        <v>139</v>
      </c>
      <c r="V3457" s="4" t="str">
        <f>IF(E3457&lt;60, "F", IF(E3457&lt;70,"D", IF(E3457&lt;80, "C", IF(E3457&lt;90,"B", IF(E3457&lt;=100, "A", "?")))))</f>
        <v>D</v>
      </c>
      <c r="W3457" s="4" t="str" cm="1">
        <f t="array" aca="1" ref="W3457" ca="1">_xlfn.IFNA(INDIRECT($Y$1&amp;"!"&amp;W$1&amp;$Y3457),"N")</f>
        <v>A</v>
      </c>
      <c r="X3457" s="4">
        <f ca="1">COUNTIF(W:W,W3457)</f>
        <v>861</v>
      </c>
      <c r="Y3457" s="4">
        <f>MATCH(T3457,Coding!J:J,0)</f>
        <v>5</v>
      </c>
      <c r="Z3457" s="4" t="str" cm="1">
        <f t="array" aca="1" ref="Z3457" ca="1">_xlfn.IFNA(INDIRECT($Y$1&amp;"!"&amp;Z$1&amp;$Y3457),-1)</f>
        <v>A</v>
      </c>
      <c r="AA3457" s="4" cm="1">
        <f t="array" aca="1" ref="AA3457" ca="1">_xlfn.IFNA(INDIRECT($Y$1&amp;"!"&amp;AA$1&amp;$Y3457),-1)</f>
        <v>0</v>
      </c>
      <c r="AB3457" s="4" cm="1">
        <f t="array" aca="1" ref="AB3457" ca="1">_xlfn.IFNA(INDIRECT($Y$1&amp;"!"&amp;AB$1&amp;$Y3457),-1)</f>
        <v>1</v>
      </c>
      <c r="AC3457" s="4" cm="1">
        <f t="array" aca="1" ref="AC3457" ca="1">_xlfn.IFNA(INDIRECT($Y$1&amp;"!"&amp;AC$1&amp;$Y3457),-1)</f>
        <v>1</v>
      </c>
      <c r="AD3457" s="4" cm="1">
        <f t="array" aca="1" ref="AD3457" ca="1">_xlfn.IFNA(INDIRECT($Y$1&amp;"!"&amp;AD$1&amp;$Y3457),-1)</f>
        <v>1</v>
      </c>
      <c r="AE3457" s="4" cm="1">
        <f t="array" aca="1" ref="AE3457" ca="1">_xlfn.IFNA(INDIRECT($Y$1&amp;"!"&amp;AE$1&amp;$Y3457),-1)</f>
        <v>0</v>
      </c>
      <c r="AF3457" s="4" t="str">
        <f ca="1">_xlfn.CONCAT(W3457, "-",V3457)</f>
        <v>A-D</v>
      </c>
      <c r="AG3457" s="4" t="str">
        <f>TEXT(ROW()-2, "0000")</f>
        <v>3455</v>
      </c>
      <c r="AH3457" s="4" t="str">
        <f>IF(TRIM(CLEAN(A3457))="m", "male", IF(TRIM(CLEAN(A3457))="f","female", "missing"))</f>
        <v>male</v>
      </c>
      <c r="AI3457" s="4">
        <f>C3457</f>
        <v>88.7</v>
      </c>
      <c r="AJ3457" s="4">
        <f>O3457</f>
        <v>0</v>
      </c>
      <c r="AK3457" s="4">
        <f>P3457</f>
        <v>77</v>
      </c>
      <c r="AL3457" s="4">
        <f>IF(AI3457&lt;60, 0, IF(AI3457&lt;70,2, IF(AI3457&lt;80, 3, IF(AI3457&lt;90,4, IF(AI3457&lt;=100, 5, "?")))))</f>
        <v>4</v>
      </c>
      <c r="AM3457" s="4">
        <f>IF(AJ3457&lt;60, 0, IF(AJ3457&lt;70,2, IF(AJ3457&lt;80, 3, IF(AJ3457&lt;90,4, IF(AJ3457&lt;=100, 5, "?")))))</f>
        <v>0</v>
      </c>
      <c r="AN3457" s="4">
        <f>IF(AK3457&lt;60, 0, IF(AK3457&lt;70,2, IF(AK3457&lt;80, 3, IF(AK3457&lt;90,4, IF(AK3457&lt;=100, 5, "?")))))</f>
        <v>3</v>
      </c>
      <c r="AO3457" s="4">
        <f ca="1">AA3457</f>
        <v>0</v>
      </c>
      <c r="AP3457" s="4">
        <f ca="1">AB3457</f>
        <v>1</v>
      </c>
      <c r="AQ3457" s="4">
        <f ca="1">AC3457</f>
        <v>1</v>
      </c>
      <c r="AR3457" s="4">
        <f ca="1">AD3457</f>
        <v>1</v>
      </c>
      <c r="AS3457" s="4">
        <f ca="1">AE3457</f>
        <v>0</v>
      </c>
      <c r="AT3457" s="4" t="str">
        <f ca="1">Z3457</f>
        <v>A</v>
      </c>
      <c r="AU3457" s="4">
        <f>E3457</f>
        <v>68.3</v>
      </c>
      <c r="AV3457" s="4">
        <f>IF(AU3457&lt;60, 0, IF(AU3457&lt;70,2, IF(AU3457&lt;80, 3, IF(AU3457&lt;90,4, IF(AU3457&lt;=100, 5, "?")))))</f>
        <v>2</v>
      </c>
    </row>
    <row r="3458" spans="1:48" hidden="1" x14ac:dyDescent="0.2">
      <c r="A3458" s="2" t="s">
        <v>13</v>
      </c>
      <c r="B3458" s="3" t="s">
        <v>36</v>
      </c>
      <c r="C3458" s="3">
        <v>89</v>
      </c>
      <c r="D3458" s="3" t="s">
        <v>36</v>
      </c>
      <c r="E3458" s="3">
        <v>0</v>
      </c>
      <c r="F3458" s="3">
        <v>2</v>
      </c>
      <c r="G3458" s="3">
        <v>0</v>
      </c>
      <c r="H3458" s="3"/>
      <c r="I3458" s="3">
        <v>0</v>
      </c>
      <c r="J3458" s="3"/>
      <c r="K3458" s="3"/>
      <c r="L3458" s="3"/>
      <c r="M3458" s="3">
        <v>0</v>
      </c>
      <c r="N3458" s="3"/>
      <c r="O3458" s="4">
        <f>MAX(G3458:H3458)</f>
        <v>0</v>
      </c>
      <c r="P3458" s="4">
        <f>MAX(I3458:J3458)</f>
        <v>0</v>
      </c>
      <c r="Q3458" s="4">
        <f>ABS(O3458-C3458)</f>
        <v>89</v>
      </c>
      <c r="R3458" s="4">
        <f>ABS(P3458-C3458)</f>
        <v>89</v>
      </c>
      <c r="S3458" s="4" t="b">
        <f ca="1">OR(O3458=0,P3458=0,Q3458&gt;$Q$1,R3458&gt;$R$1,W3458="N", V3458=2)</f>
        <v>1</v>
      </c>
      <c r="T3458" s="4" t="str">
        <f>TRIM(CLEAN(D3458))</f>
        <v>برنامج بكالوريوس هندسة أنظمة الحاسوب</v>
      </c>
      <c r="U3458" s="4">
        <f>COUNTIF(T:T,T3458)</f>
        <v>549</v>
      </c>
      <c r="V3458" s="4" t="str">
        <f>IF(E3458&lt;60, "F", IF(E3458&lt;70,"D", IF(E3458&lt;80, "C", IF(E3458&lt;90,"B", IF(E3458&lt;=100, "A", "?")))))</f>
        <v>F</v>
      </c>
      <c r="W3458" s="4" t="str" cm="1">
        <f t="array" aca="1" ref="W3458" ca="1">_xlfn.IFNA(INDIRECT($Y$1&amp;"!"&amp;W$1&amp;$Y3458),"N")</f>
        <v>A</v>
      </c>
      <c r="X3458" s="4">
        <f ca="1">COUNTIF(W:W,W3458)</f>
        <v>861</v>
      </c>
      <c r="Y3458" s="4">
        <f>MATCH(T3458,Coding!J:J,0)</f>
        <v>3</v>
      </c>
      <c r="Z3458" s="4" t="str" cm="1">
        <f t="array" aca="1" ref="Z3458" ca="1">_xlfn.IFNA(INDIRECT($Y$1&amp;"!"&amp;Z$1&amp;$Y3458),-1)</f>
        <v>A</v>
      </c>
      <c r="AA3458" s="4" cm="1">
        <f t="array" aca="1" ref="AA3458" ca="1">_xlfn.IFNA(INDIRECT($Y$1&amp;"!"&amp;AA$1&amp;$Y3458),-1)</f>
        <v>0</v>
      </c>
      <c r="AB3458" s="4" cm="1">
        <f t="array" aca="1" ref="AB3458" ca="1">_xlfn.IFNA(INDIRECT($Y$1&amp;"!"&amp;AB$1&amp;$Y3458),-1)</f>
        <v>1</v>
      </c>
      <c r="AC3458" s="4" cm="1">
        <f t="array" aca="1" ref="AC3458" ca="1">_xlfn.IFNA(INDIRECT($Y$1&amp;"!"&amp;AC$1&amp;$Y3458),-1)</f>
        <v>1</v>
      </c>
      <c r="AD3458" s="4" cm="1">
        <f t="array" aca="1" ref="AD3458" ca="1">_xlfn.IFNA(INDIRECT($Y$1&amp;"!"&amp;AD$1&amp;$Y3458),-1)</f>
        <v>1</v>
      </c>
      <c r="AE3458" s="4" cm="1">
        <f t="array" aca="1" ref="AE3458" ca="1">_xlfn.IFNA(INDIRECT($Y$1&amp;"!"&amp;AE$1&amp;$Y3458),-1)</f>
        <v>0</v>
      </c>
      <c r="AF3458" s="4" t="str">
        <f ca="1">_xlfn.CONCAT(W3458, "-",V3458)</f>
        <v>A-F</v>
      </c>
      <c r="AG3458" s="4" t="str">
        <f>TEXT(ROW()-2, "0000")</f>
        <v>3456</v>
      </c>
      <c r="AH3458" s="4" t="str">
        <f>IF(TRIM(CLEAN(A3458))="m", "male", IF(TRIM(CLEAN(A3458))="f","female", "missing"))</f>
        <v>male</v>
      </c>
      <c r="AI3458" s="4">
        <f>C3458</f>
        <v>89</v>
      </c>
      <c r="AJ3458" s="4">
        <f>O3458</f>
        <v>0</v>
      </c>
      <c r="AK3458" s="4">
        <f>P3458</f>
        <v>0</v>
      </c>
      <c r="AL3458" s="4">
        <f>IF(AI3458&lt;60, 0, IF(AI3458&lt;70,2, IF(AI3458&lt;80, 3, IF(AI3458&lt;90,4, IF(AI3458&lt;=100, 5, "?")))))</f>
        <v>4</v>
      </c>
      <c r="AM3458" s="4">
        <f>IF(AJ3458&lt;60, 0, IF(AJ3458&lt;70,2, IF(AJ3458&lt;80, 3, IF(AJ3458&lt;90,4, IF(AJ3458&lt;=100, 5, "?")))))</f>
        <v>0</v>
      </c>
      <c r="AN3458" s="4">
        <f>IF(AK3458&lt;60, 0, IF(AK3458&lt;70,2, IF(AK3458&lt;80, 3, IF(AK3458&lt;90,4, IF(AK3458&lt;=100, 5, "?")))))</f>
        <v>0</v>
      </c>
      <c r="AO3458" s="4">
        <f ca="1">AA3458</f>
        <v>0</v>
      </c>
      <c r="AP3458" s="4">
        <f ca="1">AB3458</f>
        <v>1</v>
      </c>
      <c r="AQ3458" s="4">
        <f ca="1">AC3458</f>
        <v>1</v>
      </c>
      <c r="AR3458" s="4">
        <f ca="1">AD3458</f>
        <v>1</v>
      </c>
      <c r="AS3458" s="4">
        <f ca="1">AE3458</f>
        <v>0</v>
      </c>
      <c r="AT3458" s="4" t="str">
        <f ca="1">Z3458</f>
        <v>A</v>
      </c>
      <c r="AU3458" s="4">
        <f>E3458</f>
        <v>0</v>
      </c>
      <c r="AV3458" s="4">
        <f>IF(AU3458&lt;60, 0, IF(AU3458&lt;70,2, IF(AU3458&lt;80, 3, IF(AU3458&lt;90,4, IF(AU3458&lt;=100, 5, "?")))))</f>
        <v>0</v>
      </c>
    </row>
    <row r="3459" spans="1:48" hidden="1" x14ac:dyDescent="0.2">
      <c r="A3459" s="2" t="s">
        <v>13</v>
      </c>
      <c r="B3459" s="3" t="s">
        <v>37</v>
      </c>
      <c r="C3459" s="3">
        <v>89</v>
      </c>
      <c r="D3459" s="3" t="s">
        <v>37</v>
      </c>
      <c r="E3459" s="3">
        <v>0</v>
      </c>
      <c r="F3459" s="3">
        <v>2</v>
      </c>
      <c r="G3459" s="3">
        <v>0</v>
      </c>
      <c r="H3459" s="3"/>
      <c r="I3459" s="3">
        <v>0</v>
      </c>
      <c r="J3459" s="3"/>
      <c r="K3459" s="3"/>
      <c r="L3459" s="3"/>
      <c r="M3459" s="3"/>
      <c r="N3459" s="3"/>
      <c r="O3459" s="4">
        <f>MAX(G3459:H3459)</f>
        <v>0</v>
      </c>
      <c r="P3459" s="4">
        <f>MAX(I3459:J3459)</f>
        <v>0</v>
      </c>
      <c r="Q3459" s="4">
        <f>ABS(O3459-C3459)</f>
        <v>89</v>
      </c>
      <c r="R3459" s="4">
        <f>ABS(P3459-C3459)</f>
        <v>89</v>
      </c>
      <c r="S3459" s="4" t="b">
        <f ca="1">OR(O3459=0,P3459=0,Q3459&gt;$Q$1,R3459&gt;$R$1,W3459="N", V3459=2)</f>
        <v>1</v>
      </c>
      <c r="T3459" s="4" t="str">
        <f>TRIM(CLEAN(D3459))</f>
        <v>كلية الهندسة والتكنولوجيا</v>
      </c>
      <c r="U3459" s="4">
        <f>COUNTIF(T:T,T3459)</f>
        <v>173</v>
      </c>
      <c r="V3459" s="4" t="str">
        <f>IF(E3459&lt;60, "F", IF(E3459&lt;70,"D", IF(E3459&lt;80, "C", IF(E3459&lt;90,"B", IF(E3459&lt;=100, "A", "?")))))</f>
        <v>F</v>
      </c>
      <c r="W3459" s="4" t="str" cm="1">
        <f t="array" aca="1" ref="W3459" ca="1">_xlfn.IFNA(INDIRECT($Y$1&amp;"!"&amp;W$1&amp;$Y3459),"N")</f>
        <v>A</v>
      </c>
      <c r="X3459" s="4">
        <f ca="1">COUNTIF(W:W,W3459)</f>
        <v>861</v>
      </c>
      <c r="Y3459" s="4">
        <f>MATCH(T3459,Coding!J:J,0)</f>
        <v>4</v>
      </c>
      <c r="Z3459" s="4" t="str" cm="1">
        <f t="array" aca="1" ref="Z3459" ca="1">_xlfn.IFNA(INDIRECT($Y$1&amp;"!"&amp;Z$1&amp;$Y3459),-1)</f>
        <v>A</v>
      </c>
      <c r="AA3459" s="4" cm="1">
        <f t="array" aca="1" ref="AA3459" ca="1">_xlfn.IFNA(INDIRECT($Y$1&amp;"!"&amp;AA$1&amp;$Y3459),-1)</f>
        <v>0</v>
      </c>
      <c r="AB3459" s="4" cm="1">
        <f t="array" aca="1" ref="AB3459" ca="1">_xlfn.IFNA(INDIRECT($Y$1&amp;"!"&amp;AB$1&amp;$Y3459),-1)</f>
        <v>1</v>
      </c>
      <c r="AC3459" s="4" cm="1">
        <f t="array" aca="1" ref="AC3459" ca="1">_xlfn.IFNA(INDIRECT($Y$1&amp;"!"&amp;AC$1&amp;$Y3459),-1)</f>
        <v>1</v>
      </c>
      <c r="AD3459" s="4" cm="1">
        <f t="array" aca="1" ref="AD3459" ca="1">_xlfn.IFNA(INDIRECT($Y$1&amp;"!"&amp;AD$1&amp;$Y3459),-1)</f>
        <v>1</v>
      </c>
      <c r="AE3459" s="4" cm="1">
        <f t="array" aca="1" ref="AE3459" ca="1">_xlfn.IFNA(INDIRECT($Y$1&amp;"!"&amp;AE$1&amp;$Y3459),-1)</f>
        <v>0</v>
      </c>
      <c r="AF3459" s="4" t="str">
        <f ca="1">_xlfn.CONCAT(W3459, "-",V3459)</f>
        <v>A-F</v>
      </c>
      <c r="AG3459" s="4" t="str">
        <f>TEXT(ROW()-2, "0000")</f>
        <v>3457</v>
      </c>
      <c r="AH3459" s="4" t="str">
        <f>IF(TRIM(CLEAN(A3459))="m", "male", IF(TRIM(CLEAN(A3459))="f","female", "missing"))</f>
        <v>male</v>
      </c>
      <c r="AI3459" s="4">
        <f>C3459</f>
        <v>89</v>
      </c>
      <c r="AJ3459" s="4">
        <f>O3459</f>
        <v>0</v>
      </c>
      <c r="AK3459" s="4">
        <f>P3459</f>
        <v>0</v>
      </c>
      <c r="AL3459" s="4">
        <f>IF(AI3459&lt;60, 0, IF(AI3459&lt;70,2, IF(AI3459&lt;80, 3, IF(AI3459&lt;90,4, IF(AI3459&lt;=100, 5, "?")))))</f>
        <v>4</v>
      </c>
      <c r="AM3459" s="4">
        <f>IF(AJ3459&lt;60, 0, IF(AJ3459&lt;70,2, IF(AJ3459&lt;80, 3, IF(AJ3459&lt;90,4, IF(AJ3459&lt;=100, 5, "?")))))</f>
        <v>0</v>
      </c>
      <c r="AN3459" s="4">
        <f>IF(AK3459&lt;60, 0, IF(AK3459&lt;70,2, IF(AK3459&lt;80, 3, IF(AK3459&lt;90,4, IF(AK3459&lt;=100, 5, "?")))))</f>
        <v>0</v>
      </c>
      <c r="AO3459" s="4">
        <f ca="1">AA3459</f>
        <v>0</v>
      </c>
      <c r="AP3459" s="4">
        <f ca="1">AB3459</f>
        <v>1</v>
      </c>
      <c r="AQ3459" s="4">
        <f ca="1">AC3459</f>
        <v>1</v>
      </c>
      <c r="AR3459" s="4">
        <f ca="1">AD3459</f>
        <v>1</v>
      </c>
      <c r="AS3459" s="4">
        <f ca="1">AE3459</f>
        <v>0</v>
      </c>
      <c r="AT3459" s="4" t="str">
        <f ca="1">Z3459</f>
        <v>A</v>
      </c>
      <c r="AU3459" s="4">
        <f>E3459</f>
        <v>0</v>
      </c>
      <c r="AV3459" s="4">
        <f>IF(AU3459&lt;60, 0, IF(AU3459&lt;70,2, IF(AU3459&lt;80, 3, IF(AU3459&lt;90,4, IF(AU3459&lt;=100, 5, "?")))))</f>
        <v>0</v>
      </c>
    </row>
    <row r="3460" spans="1:48" hidden="1" x14ac:dyDescent="0.2">
      <c r="A3460" s="2" t="s">
        <v>13</v>
      </c>
      <c r="B3460" s="3" t="s">
        <v>37</v>
      </c>
      <c r="C3460" s="3">
        <v>89.9</v>
      </c>
      <c r="D3460" s="3" t="s">
        <v>37</v>
      </c>
      <c r="E3460" s="3">
        <v>0</v>
      </c>
      <c r="F3460" s="3">
        <v>2</v>
      </c>
      <c r="G3460" s="3">
        <v>0</v>
      </c>
      <c r="H3460" s="3"/>
      <c r="I3460" s="3">
        <v>0</v>
      </c>
      <c r="J3460" s="3"/>
      <c r="K3460" s="3"/>
      <c r="L3460" s="3"/>
      <c r="M3460" s="3"/>
      <c r="N3460" s="3"/>
      <c r="O3460" s="4">
        <f>MAX(G3460:H3460)</f>
        <v>0</v>
      </c>
      <c r="P3460" s="4">
        <f>MAX(I3460:J3460)</f>
        <v>0</v>
      </c>
      <c r="Q3460" s="4">
        <f>ABS(O3460-C3460)</f>
        <v>89.9</v>
      </c>
      <c r="R3460" s="4">
        <f>ABS(P3460-C3460)</f>
        <v>89.9</v>
      </c>
      <c r="S3460" s="4" t="b">
        <f ca="1">OR(O3460=0,P3460=0,Q3460&gt;$Q$1,R3460&gt;$R$1,W3460="N", V3460=2)</f>
        <v>1</v>
      </c>
      <c r="T3460" s="4" t="str">
        <f>TRIM(CLEAN(D3460))</f>
        <v>كلية الهندسة والتكنولوجيا</v>
      </c>
      <c r="U3460" s="4">
        <f>COUNTIF(T:T,T3460)</f>
        <v>173</v>
      </c>
      <c r="V3460" s="4" t="str">
        <f>IF(E3460&lt;60, "F", IF(E3460&lt;70,"D", IF(E3460&lt;80, "C", IF(E3460&lt;90,"B", IF(E3460&lt;=100, "A", "?")))))</f>
        <v>F</v>
      </c>
      <c r="W3460" s="4" t="str" cm="1">
        <f t="array" aca="1" ref="W3460" ca="1">_xlfn.IFNA(INDIRECT($Y$1&amp;"!"&amp;W$1&amp;$Y3460),"N")</f>
        <v>A</v>
      </c>
      <c r="X3460" s="4">
        <f ca="1">COUNTIF(W:W,W3460)</f>
        <v>861</v>
      </c>
      <c r="Y3460" s="4">
        <f>MATCH(T3460,Coding!J:J,0)</f>
        <v>4</v>
      </c>
      <c r="Z3460" s="4" t="str" cm="1">
        <f t="array" aca="1" ref="Z3460" ca="1">_xlfn.IFNA(INDIRECT($Y$1&amp;"!"&amp;Z$1&amp;$Y3460),-1)</f>
        <v>A</v>
      </c>
      <c r="AA3460" s="4" cm="1">
        <f t="array" aca="1" ref="AA3460" ca="1">_xlfn.IFNA(INDIRECT($Y$1&amp;"!"&amp;AA$1&amp;$Y3460),-1)</f>
        <v>0</v>
      </c>
      <c r="AB3460" s="4" cm="1">
        <f t="array" aca="1" ref="AB3460" ca="1">_xlfn.IFNA(INDIRECT($Y$1&amp;"!"&amp;AB$1&amp;$Y3460),-1)</f>
        <v>1</v>
      </c>
      <c r="AC3460" s="4" cm="1">
        <f t="array" aca="1" ref="AC3460" ca="1">_xlfn.IFNA(INDIRECT($Y$1&amp;"!"&amp;AC$1&amp;$Y3460),-1)</f>
        <v>1</v>
      </c>
      <c r="AD3460" s="4" cm="1">
        <f t="array" aca="1" ref="AD3460" ca="1">_xlfn.IFNA(INDIRECT($Y$1&amp;"!"&amp;AD$1&amp;$Y3460),-1)</f>
        <v>1</v>
      </c>
      <c r="AE3460" s="4" cm="1">
        <f t="array" aca="1" ref="AE3460" ca="1">_xlfn.IFNA(INDIRECT($Y$1&amp;"!"&amp;AE$1&amp;$Y3460),-1)</f>
        <v>0</v>
      </c>
      <c r="AF3460" s="4" t="str">
        <f ca="1">_xlfn.CONCAT(W3460, "-",V3460)</f>
        <v>A-F</v>
      </c>
      <c r="AG3460" s="4" t="str">
        <f>TEXT(ROW()-2, "0000")</f>
        <v>3458</v>
      </c>
      <c r="AH3460" s="4" t="str">
        <f>IF(TRIM(CLEAN(A3460))="m", "male", IF(TRIM(CLEAN(A3460))="f","female", "missing"))</f>
        <v>male</v>
      </c>
      <c r="AI3460" s="4">
        <f>C3460</f>
        <v>89.9</v>
      </c>
      <c r="AJ3460" s="4">
        <f>O3460</f>
        <v>0</v>
      </c>
      <c r="AK3460" s="4">
        <f>P3460</f>
        <v>0</v>
      </c>
      <c r="AL3460" s="4">
        <f>IF(AI3460&lt;60, 0, IF(AI3460&lt;70,2, IF(AI3460&lt;80, 3, IF(AI3460&lt;90,4, IF(AI3460&lt;=100, 5, "?")))))</f>
        <v>4</v>
      </c>
      <c r="AM3460" s="4">
        <f>IF(AJ3460&lt;60, 0, IF(AJ3460&lt;70,2, IF(AJ3460&lt;80, 3, IF(AJ3460&lt;90,4, IF(AJ3460&lt;=100, 5, "?")))))</f>
        <v>0</v>
      </c>
      <c r="AN3460" s="4">
        <f>IF(AK3460&lt;60, 0, IF(AK3460&lt;70,2, IF(AK3460&lt;80, 3, IF(AK3460&lt;90,4, IF(AK3460&lt;=100, 5, "?")))))</f>
        <v>0</v>
      </c>
      <c r="AO3460" s="4">
        <f ca="1">AA3460</f>
        <v>0</v>
      </c>
      <c r="AP3460" s="4">
        <f ca="1">AB3460</f>
        <v>1</v>
      </c>
      <c r="AQ3460" s="4">
        <f ca="1">AC3460</f>
        <v>1</v>
      </c>
      <c r="AR3460" s="4">
        <f ca="1">AD3460</f>
        <v>1</v>
      </c>
      <c r="AS3460" s="4">
        <f ca="1">AE3460</f>
        <v>0</v>
      </c>
      <c r="AT3460" s="4" t="str">
        <f ca="1">Z3460</f>
        <v>A</v>
      </c>
      <c r="AU3460" s="4">
        <f>E3460</f>
        <v>0</v>
      </c>
      <c r="AV3460" s="4">
        <f>IF(AU3460&lt;60, 0, IF(AU3460&lt;70,2, IF(AU3460&lt;80, 3, IF(AU3460&lt;90,4, IF(AU3460&lt;=100, 5, "?")))))</f>
        <v>0</v>
      </c>
    </row>
    <row r="3461" spans="1:48" hidden="1" x14ac:dyDescent="0.2">
      <c r="A3461" s="2" t="s">
        <v>13</v>
      </c>
      <c r="B3461" s="3" t="s">
        <v>37</v>
      </c>
      <c r="C3461" s="3">
        <v>90.5</v>
      </c>
      <c r="D3461" s="3" t="s">
        <v>37</v>
      </c>
      <c r="E3461" s="3">
        <v>0</v>
      </c>
      <c r="F3461" s="3">
        <v>2</v>
      </c>
      <c r="G3461" s="3">
        <v>0</v>
      </c>
      <c r="H3461" s="3"/>
      <c r="I3461" s="3">
        <v>0</v>
      </c>
      <c r="J3461" s="3"/>
      <c r="K3461" s="3"/>
      <c r="L3461" s="3"/>
      <c r="M3461" s="3">
        <v>0</v>
      </c>
      <c r="N3461" s="3"/>
      <c r="O3461" s="4">
        <f>MAX(G3461:H3461)</f>
        <v>0</v>
      </c>
      <c r="P3461" s="4">
        <f>MAX(I3461:J3461)</f>
        <v>0</v>
      </c>
      <c r="Q3461" s="4">
        <f>ABS(O3461-C3461)</f>
        <v>90.5</v>
      </c>
      <c r="R3461" s="4">
        <f>ABS(P3461-C3461)</f>
        <v>90.5</v>
      </c>
      <c r="S3461" s="4" t="b">
        <f ca="1">OR(O3461=0,P3461=0,Q3461&gt;$Q$1,R3461&gt;$R$1,W3461="N", V3461=2)</f>
        <v>1</v>
      </c>
      <c r="T3461" s="4" t="str">
        <f>TRIM(CLEAN(D3461))</f>
        <v>كلية الهندسة والتكنولوجيا</v>
      </c>
      <c r="U3461" s="4">
        <f>COUNTIF(T:T,T3461)</f>
        <v>173</v>
      </c>
      <c r="V3461" s="4" t="str">
        <f>IF(E3461&lt;60, "F", IF(E3461&lt;70,"D", IF(E3461&lt;80, "C", IF(E3461&lt;90,"B", IF(E3461&lt;=100, "A", "?")))))</f>
        <v>F</v>
      </c>
      <c r="W3461" s="4" t="str" cm="1">
        <f t="array" aca="1" ref="W3461" ca="1">_xlfn.IFNA(INDIRECT($Y$1&amp;"!"&amp;W$1&amp;$Y3461),"N")</f>
        <v>A</v>
      </c>
      <c r="X3461" s="4">
        <f ca="1">COUNTIF(W:W,W3461)</f>
        <v>861</v>
      </c>
      <c r="Y3461" s="4">
        <f>MATCH(T3461,Coding!J:J,0)</f>
        <v>4</v>
      </c>
      <c r="Z3461" s="4" t="str" cm="1">
        <f t="array" aca="1" ref="Z3461" ca="1">_xlfn.IFNA(INDIRECT($Y$1&amp;"!"&amp;Z$1&amp;$Y3461),-1)</f>
        <v>A</v>
      </c>
      <c r="AA3461" s="4" cm="1">
        <f t="array" aca="1" ref="AA3461" ca="1">_xlfn.IFNA(INDIRECT($Y$1&amp;"!"&amp;AA$1&amp;$Y3461),-1)</f>
        <v>0</v>
      </c>
      <c r="AB3461" s="4" cm="1">
        <f t="array" aca="1" ref="AB3461" ca="1">_xlfn.IFNA(INDIRECT($Y$1&amp;"!"&amp;AB$1&amp;$Y3461),-1)</f>
        <v>1</v>
      </c>
      <c r="AC3461" s="4" cm="1">
        <f t="array" aca="1" ref="AC3461" ca="1">_xlfn.IFNA(INDIRECT($Y$1&amp;"!"&amp;AC$1&amp;$Y3461),-1)</f>
        <v>1</v>
      </c>
      <c r="AD3461" s="4" cm="1">
        <f t="array" aca="1" ref="AD3461" ca="1">_xlfn.IFNA(INDIRECT($Y$1&amp;"!"&amp;AD$1&amp;$Y3461),-1)</f>
        <v>1</v>
      </c>
      <c r="AE3461" s="4" cm="1">
        <f t="array" aca="1" ref="AE3461" ca="1">_xlfn.IFNA(INDIRECT($Y$1&amp;"!"&amp;AE$1&amp;$Y3461),-1)</f>
        <v>0</v>
      </c>
      <c r="AF3461" s="4" t="str">
        <f ca="1">_xlfn.CONCAT(W3461, "-",V3461)</f>
        <v>A-F</v>
      </c>
      <c r="AG3461" s="4" t="str">
        <f>TEXT(ROW()-2, "0000")</f>
        <v>3459</v>
      </c>
      <c r="AH3461" s="4" t="str">
        <f>IF(TRIM(CLEAN(A3461))="m", "male", IF(TRIM(CLEAN(A3461))="f","female", "missing"))</f>
        <v>male</v>
      </c>
      <c r="AI3461" s="4">
        <f>C3461</f>
        <v>90.5</v>
      </c>
      <c r="AJ3461" s="4">
        <f>O3461</f>
        <v>0</v>
      </c>
      <c r="AK3461" s="4">
        <f>P3461</f>
        <v>0</v>
      </c>
      <c r="AL3461" s="4">
        <f>IF(AI3461&lt;60, 0, IF(AI3461&lt;70,2, IF(AI3461&lt;80, 3, IF(AI3461&lt;90,4, IF(AI3461&lt;=100, 5, "?")))))</f>
        <v>5</v>
      </c>
      <c r="AM3461" s="4">
        <f>IF(AJ3461&lt;60, 0, IF(AJ3461&lt;70,2, IF(AJ3461&lt;80, 3, IF(AJ3461&lt;90,4, IF(AJ3461&lt;=100, 5, "?")))))</f>
        <v>0</v>
      </c>
      <c r="AN3461" s="4">
        <f>IF(AK3461&lt;60, 0, IF(AK3461&lt;70,2, IF(AK3461&lt;80, 3, IF(AK3461&lt;90,4, IF(AK3461&lt;=100, 5, "?")))))</f>
        <v>0</v>
      </c>
      <c r="AO3461" s="4">
        <f ca="1">AA3461</f>
        <v>0</v>
      </c>
      <c r="AP3461" s="4">
        <f ca="1">AB3461</f>
        <v>1</v>
      </c>
      <c r="AQ3461" s="4">
        <f ca="1">AC3461</f>
        <v>1</v>
      </c>
      <c r="AR3461" s="4">
        <f ca="1">AD3461</f>
        <v>1</v>
      </c>
      <c r="AS3461" s="4">
        <f ca="1">AE3461</f>
        <v>0</v>
      </c>
      <c r="AT3461" s="4" t="str">
        <f ca="1">Z3461</f>
        <v>A</v>
      </c>
      <c r="AU3461" s="4">
        <f>E3461</f>
        <v>0</v>
      </c>
      <c r="AV3461" s="4">
        <f>IF(AU3461&lt;60, 0, IF(AU3461&lt;70,2, IF(AU3461&lt;80, 3, IF(AU3461&lt;90,4, IF(AU3461&lt;=100, 5, "?")))))</f>
        <v>0</v>
      </c>
    </row>
    <row r="3462" spans="1:48" hidden="1" x14ac:dyDescent="0.2">
      <c r="A3462" s="2" t="s">
        <v>16</v>
      </c>
      <c r="B3462" s="3" t="s">
        <v>36</v>
      </c>
      <c r="C3462" s="3">
        <v>90.8</v>
      </c>
      <c r="D3462" s="3" t="s">
        <v>36</v>
      </c>
      <c r="E3462" s="3">
        <v>0</v>
      </c>
      <c r="F3462" s="3">
        <v>2</v>
      </c>
      <c r="G3462" s="3">
        <v>0</v>
      </c>
      <c r="H3462" s="3"/>
      <c r="I3462" s="3">
        <v>0</v>
      </c>
      <c r="J3462" s="3"/>
      <c r="K3462" s="3"/>
      <c r="L3462" s="3"/>
      <c r="M3462" s="3">
        <v>0</v>
      </c>
      <c r="N3462" s="3"/>
      <c r="O3462" s="4">
        <f>MAX(G3462:H3462)</f>
        <v>0</v>
      </c>
      <c r="P3462" s="4">
        <f>MAX(I3462:J3462)</f>
        <v>0</v>
      </c>
      <c r="Q3462" s="4">
        <f>ABS(O3462-C3462)</f>
        <v>90.8</v>
      </c>
      <c r="R3462" s="4">
        <f>ABS(P3462-C3462)</f>
        <v>90.8</v>
      </c>
      <c r="S3462" s="4" t="b">
        <f ca="1">OR(O3462=0,P3462=0,Q3462&gt;$Q$1,R3462&gt;$R$1,W3462="N", V3462=2)</f>
        <v>1</v>
      </c>
      <c r="T3462" s="4" t="str">
        <f>TRIM(CLEAN(D3462))</f>
        <v>برنامج بكالوريوس هندسة أنظمة الحاسوب</v>
      </c>
      <c r="U3462" s="4">
        <f>COUNTIF(T:T,T3462)</f>
        <v>549</v>
      </c>
      <c r="V3462" s="4" t="str">
        <f>IF(E3462&lt;60, "F", IF(E3462&lt;70,"D", IF(E3462&lt;80, "C", IF(E3462&lt;90,"B", IF(E3462&lt;=100, "A", "?")))))</f>
        <v>F</v>
      </c>
      <c r="W3462" s="4" t="str" cm="1">
        <f t="array" aca="1" ref="W3462" ca="1">_xlfn.IFNA(INDIRECT($Y$1&amp;"!"&amp;W$1&amp;$Y3462),"N")</f>
        <v>A</v>
      </c>
      <c r="X3462" s="4">
        <f ca="1">COUNTIF(W:W,W3462)</f>
        <v>861</v>
      </c>
      <c r="Y3462" s="4">
        <f>MATCH(T3462,Coding!J:J,0)</f>
        <v>3</v>
      </c>
      <c r="Z3462" s="4" t="str" cm="1">
        <f t="array" aca="1" ref="Z3462" ca="1">_xlfn.IFNA(INDIRECT($Y$1&amp;"!"&amp;Z$1&amp;$Y3462),-1)</f>
        <v>A</v>
      </c>
      <c r="AA3462" s="4" cm="1">
        <f t="array" aca="1" ref="AA3462" ca="1">_xlfn.IFNA(INDIRECT($Y$1&amp;"!"&amp;AA$1&amp;$Y3462),-1)</f>
        <v>0</v>
      </c>
      <c r="AB3462" s="4" cm="1">
        <f t="array" aca="1" ref="AB3462" ca="1">_xlfn.IFNA(INDIRECT($Y$1&amp;"!"&amp;AB$1&amp;$Y3462),-1)</f>
        <v>1</v>
      </c>
      <c r="AC3462" s="4" cm="1">
        <f t="array" aca="1" ref="AC3462" ca="1">_xlfn.IFNA(INDIRECT($Y$1&amp;"!"&amp;AC$1&amp;$Y3462),-1)</f>
        <v>1</v>
      </c>
      <c r="AD3462" s="4" cm="1">
        <f t="array" aca="1" ref="AD3462" ca="1">_xlfn.IFNA(INDIRECT($Y$1&amp;"!"&amp;AD$1&amp;$Y3462),-1)</f>
        <v>1</v>
      </c>
      <c r="AE3462" s="4" cm="1">
        <f t="array" aca="1" ref="AE3462" ca="1">_xlfn.IFNA(INDIRECT($Y$1&amp;"!"&amp;AE$1&amp;$Y3462),-1)</f>
        <v>0</v>
      </c>
      <c r="AF3462" s="4" t="str">
        <f ca="1">_xlfn.CONCAT(W3462, "-",V3462)</f>
        <v>A-F</v>
      </c>
      <c r="AG3462" s="4" t="str">
        <f>TEXT(ROW()-2, "0000")</f>
        <v>3460</v>
      </c>
      <c r="AH3462" s="4" t="str">
        <f>IF(TRIM(CLEAN(A3462))="m", "male", IF(TRIM(CLEAN(A3462))="f","female", "missing"))</f>
        <v>female</v>
      </c>
      <c r="AI3462" s="4">
        <f>C3462</f>
        <v>90.8</v>
      </c>
      <c r="AJ3462" s="4">
        <f>O3462</f>
        <v>0</v>
      </c>
      <c r="AK3462" s="4">
        <f>P3462</f>
        <v>0</v>
      </c>
      <c r="AL3462" s="4">
        <f>IF(AI3462&lt;60, 0, IF(AI3462&lt;70,2, IF(AI3462&lt;80, 3, IF(AI3462&lt;90,4, IF(AI3462&lt;=100, 5, "?")))))</f>
        <v>5</v>
      </c>
      <c r="AM3462" s="4">
        <f>IF(AJ3462&lt;60, 0, IF(AJ3462&lt;70,2, IF(AJ3462&lt;80, 3, IF(AJ3462&lt;90,4, IF(AJ3462&lt;=100, 5, "?")))))</f>
        <v>0</v>
      </c>
      <c r="AN3462" s="4">
        <f>IF(AK3462&lt;60, 0, IF(AK3462&lt;70,2, IF(AK3462&lt;80, 3, IF(AK3462&lt;90,4, IF(AK3462&lt;=100, 5, "?")))))</f>
        <v>0</v>
      </c>
      <c r="AO3462" s="4">
        <f ca="1">AA3462</f>
        <v>0</v>
      </c>
      <c r="AP3462" s="4">
        <f ca="1">AB3462</f>
        <v>1</v>
      </c>
      <c r="AQ3462" s="4">
        <f ca="1">AC3462</f>
        <v>1</v>
      </c>
      <c r="AR3462" s="4">
        <f ca="1">AD3462</f>
        <v>1</v>
      </c>
      <c r="AS3462" s="4">
        <f ca="1">AE3462</f>
        <v>0</v>
      </c>
      <c r="AT3462" s="4" t="str">
        <f ca="1">Z3462</f>
        <v>A</v>
      </c>
      <c r="AU3462" s="4">
        <f>E3462</f>
        <v>0</v>
      </c>
      <c r="AV3462" s="4">
        <f>IF(AU3462&lt;60, 0, IF(AU3462&lt;70,2, IF(AU3462&lt;80, 3, IF(AU3462&lt;90,4, IF(AU3462&lt;=100, 5, "?")))))</f>
        <v>0</v>
      </c>
    </row>
    <row r="3463" spans="1:48" hidden="1" x14ac:dyDescent="0.2">
      <c r="A3463" s="2" t="s">
        <v>13</v>
      </c>
      <c r="B3463" s="3" t="s">
        <v>37</v>
      </c>
      <c r="C3463" s="3">
        <v>90.8</v>
      </c>
      <c r="D3463" s="3" t="s">
        <v>37</v>
      </c>
      <c r="E3463" s="3">
        <v>0</v>
      </c>
      <c r="F3463" s="3">
        <v>2</v>
      </c>
      <c r="G3463" s="3">
        <v>0</v>
      </c>
      <c r="H3463" s="3"/>
      <c r="I3463" s="3">
        <v>0</v>
      </c>
      <c r="J3463" s="3"/>
      <c r="K3463" s="3"/>
      <c r="L3463" s="3"/>
      <c r="M3463" s="3">
        <v>0</v>
      </c>
      <c r="N3463" s="3"/>
      <c r="O3463" s="4">
        <f>MAX(G3463:H3463)</f>
        <v>0</v>
      </c>
      <c r="P3463" s="4">
        <f>MAX(I3463:J3463)</f>
        <v>0</v>
      </c>
      <c r="Q3463" s="4">
        <f>ABS(O3463-C3463)</f>
        <v>90.8</v>
      </c>
      <c r="R3463" s="4">
        <f>ABS(P3463-C3463)</f>
        <v>90.8</v>
      </c>
      <c r="S3463" s="4" t="b">
        <f ca="1">OR(O3463=0,P3463=0,Q3463&gt;$Q$1,R3463&gt;$R$1,W3463="N", V3463=2)</f>
        <v>1</v>
      </c>
      <c r="T3463" s="4" t="str">
        <f>TRIM(CLEAN(D3463))</f>
        <v>كلية الهندسة والتكنولوجيا</v>
      </c>
      <c r="U3463" s="4">
        <f>COUNTIF(T:T,T3463)</f>
        <v>173</v>
      </c>
      <c r="V3463" s="4" t="str">
        <f>IF(E3463&lt;60, "F", IF(E3463&lt;70,"D", IF(E3463&lt;80, "C", IF(E3463&lt;90,"B", IF(E3463&lt;=100, "A", "?")))))</f>
        <v>F</v>
      </c>
      <c r="W3463" s="4" t="str" cm="1">
        <f t="array" aca="1" ref="W3463" ca="1">_xlfn.IFNA(INDIRECT($Y$1&amp;"!"&amp;W$1&amp;$Y3463),"N")</f>
        <v>A</v>
      </c>
      <c r="X3463" s="4">
        <f ca="1">COUNTIF(W:W,W3463)</f>
        <v>861</v>
      </c>
      <c r="Y3463" s="4">
        <f>MATCH(T3463,Coding!J:J,0)</f>
        <v>4</v>
      </c>
      <c r="Z3463" s="4" t="str" cm="1">
        <f t="array" aca="1" ref="Z3463" ca="1">_xlfn.IFNA(INDIRECT($Y$1&amp;"!"&amp;Z$1&amp;$Y3463),-1)</f>
        <v>A</v>
      </c>
      <c r="AA3463" s="4" cm="1">
        <f t="array" aca="1" ref="AA3463" ca="1">_xlfn.IFNA(INDIRECT($Y$1&amp;"!"&amp;AA$1&amp;$Y3463),-1)</f>
        <v>0</v>
      </c>
      <c r="AB3463" s="4" cm="1">
        <f t="array" aca="1" ref="AB3463" ca="1">_xlfn.IFNA(INDIRECT($Y$1&amp;"!"&amp;AB$1&amp;$Y3463),-1)</f>
        <v>1</v>
      </c>
      <c r="AC3463" s="4" cm="1">
        <f t="array" aca="1" ref="AC3463" ca="1">_xlfn.IFNA(INDIRECT($Y$1&amp;"!"&amp;AC$1&amp;$Y3463),-1)</f>
        <v>1</v>
      </c>
      <c r="AD3463" s="4" cm="1">
        <f t="array" aca="1" ref="AD3463" ca="1">_xlfn.IFNA(INDIRECT($Y$1&amp;"!"&amp;AD$1&amp;$Y3463),-1)</f>
        <v>1</v>
      </c>
      <c r="AE3463" s="4" cm="1">
        <f t="array" aca="1" ref="AE3463" ca="1">_xlfn.IFNA(INDIRECT($Y$1&amp;"!"&amp;AE$1&amp;$Y3463),-1)</f>
        <v>0</v>
      </c>
      <c r="AF3463" s="4" t="str">
        <f ca="1">_xlfn.CONCAT(W3463, "-",V3463)</f>
        <v>A-F</v>
      </c>
      <c r="AG3463" s="4" t="str">
        <f>TEXT(ROW()-2, "0000")</f>
        <v>3461</v>
      </c>
      <c r="AH3463" s="4" t="str">
        <f>IF(TRIM(CLEAN(A3463))="m", "male", IF(TRIM(CLEAN(A3463))="f","female", "missing"))</f>
        <v>male</v>
      </c>
      <c r="AI3463" s="4">
        <f>C3463</f>
        <v>90.8</v>
      </c>
      <c r="AJ3463" s="4">
        <f>O3463</f>
        <v>0</v>
      </c>
      <c r="AK3463" s="4">
        <f>P3463</f>
        <v>0</v>
      </c>
      <c r="AL3463" s="4">
        <f>IF(AI3463&lt;60, 0, IF(AI3463&lt;70,2, IF(AI3463&lt;80, 3, IF(AI3463&lt;90,4, IF(AI3463&lt;=100, 5, "?")))))</f>
        <v>5</v>
      </c>
      <c r="AM3463" s="4">
        <f>IF(AJ3463&lt;60, 0, IF(AJ3463&lt;70,2, IF(AJ3463&lt;80, 3, IF(AJ3463&lt;90,4, IF(AJ3463&lt;=100, 5, "?")))))</f>
        <v>0</v>
      </c>
      <c r="AN3463" s="4">
        <f>IF(AK3463&lt;60, 0, IF(AK3463&lt;70,2, IF(AK3463&lt;80, 3, IF(AK3463&lt;90,4, IF(AK3463&lt;=100, 5, "?")))))</f>
        <v>0</v>
      </c>
      <c r="AO3463" s="4">
        <f ca="1">AA3463</f>
        <v>0</v>
      </c>
      <c r="AP3463" s="4">
        <f ca="1">AB3463</f>
        <v>1</v>
      </c>
      <c r="AQ3463" s="4">
        <f ca="1">AC3463</f>
        <v>1</v>
      </c>
      <c r="AR3463" s="4">
        <f ca="1">AD3463</f>
        <v>1</v>
      </c>
      <c r="AS3463" s="4">
        <f ca="1">AE3463</f>
        <v>0</v>
      </c>
      <c r="AT3463" s="4" t="str">
        <f ca="1">Z3463</f>
        <v>A</v>
      </c>
      <c r="AU3463" s="4">
        <f>E3463</f>
        <v>0</v>
      </c>
      <c r="AV3463" s="4">
        <f>IF(AU3463&lt;60, 0, IF(AU3463&lt;70,2, IF(AU3463&lt;80, 3, IF(AU3463&lt;90,4, IF(AU3463&lt;=100, 5, "?")))))</f>
        <v>0</v>
      </c>
    </row>
    <row r="3464" spans="1:48" hidden="1" x14ac:dyDescent="0.2">
      <c r="A3464" s="2" t="s">
        <v>13</v>
      </c>
      <c r="B3464" s="3" t="s">
        <v>37</v>
      </c>
      <c r="C3464" s="3">
        <v>90.9</v>
      </c>
      <c r="D3464" s="3" t="s">
        <v>37</v>
      </c>
      <c r="E3464" s="3">
        <v>0</v>
      </c>
      <c r="F3464" s="3">
        <v>2</v>
      </c>
      <c r="G3464" s="3">
        <v>0</v>
      </c>
      <c r="H3464" s="3"/>
      <c r="I3464" s="3">
        <v>0</v>
      </c>
      <c r="J3464" s="3"/>
      <c r="K3464" s="3"/>
      <c r="L3464" s="3"/>
      <c r="M3464" s="3"/>
      <c r="N3464" s="3"/>
      <c r="O3464" s="4">
        <f>MAX(G3464:H3464)</f>
        <v>0</v>
      </c>
      <c r="P3464" s="4">
        <f>MAX(I3464:J3464)</f>
        <v>0</v>
      </c>
      <c r="Q3464" s="4">
        <f>ABS(O3464-C3464)</f>
        <v>90.9</v>
      </c>
      <c r="R3464" s="4">
        <f>ABS(P3464-C3464)</f>
        <v>90.9</v>
      </c>
      <c r="S3464" s="4" t="b">
        <f ca="1">OR(O3464=0,P3464=0,Q3464&gt;$Q$1,R3464&gt;$R$1,W3464="N", V3464=2)</f>
        <v>1</v>
      </c>
      <c r="T3464" s="4" t="str">
        <f>TRIM(CLEAN(D3464))</f>
        <v>كلية الهندسة والتكنولوجيا</v>
      </c>
      <c r="U3464" s="4">
        <f>COUNTIF(T:T,T3464)</f>
        <v>173</v>
      </c>
      <c r="V3464" s="4" t="str">
        <f>IF(E3464&lt;60, "F", IF(E3464&lt;70,"D", IF(E3464&lt;80, "C", IF(E3464&lt;90,"B", IF(E3464&lt;=100, "A", "?")))))</f>
        <v>F</v>
      </c>
      <c r="W3464" s="4" t="str" cm="1">
        <f t="array" aca="1" ref="W3464" ca="1">_xlfn.IFNA(INDIRECT($Y$1&amp;"!"&amp;W$1&amp;$Y3464),"N")</f>
        <v>A</v>
      </c>
      <c r="X3464" s="4">
        <f ca="1">COUNTIF(W:W,W3464)</f>
        <v>861</v>
      </c>
      <c r="Y3464" s="4">
        <f>MATCH(T3464,Coding!J:J,0)</f>
        <v>4</v>
      </c>
      <c r="Z3464" s="4" t="str" cm="1">
        <f t="array" aca="1" ref="Z3464" ca="1">_xlfn.IFNA(INDIRECT($Y$1&amp;"!"&amp;Z$1&amp;$Y3464),-1)</f>
        <v>A</v>
      </c>
      <c r="AA3464" s="4" cm="1">
        <f t="array" aca="1" ref="AA3464" ca="1">_xlfn.IFNA(INDIRECT($Y$1&amp;"!"&amp;AA$1&amp;$Y3464),-1)</f>
        <v>0</v>
      </c>
      <c r="AB3464" s="4" cm="1">
        <f t="array" aca="1" ref="AB3464" ca="1">_xlfn.IFNA(INDIRECT($Y$1&amp;"!"&amp;AB$1&amp;$Y3464),-1)</f>
        <v>1</v>
      </c>
      <c r="AC3464" s="4" cm="1">
        <f t="array" aca="1" ref="AC3464" ca="1">_xlfn.IFNA(INDIRECT($Y$1&amp;"!"&amp;AC$1&amp;$Y3464),-1)</f>
        <v>1</v>
      </c>
      <c r="AD3464" s="4" cm="1">
        <f t="array" aca="1" ref="AD3464" ca="1">_xlfn.IFNA(INDIRECT($Y$1&amp;"!"&amp;AD$1&amp;$Y3464),-1)</f>
        <v>1</v>
      </c>
      <c r="AE3464" s="4" cm="1">
        <f t="array" aca="1" ref="AE3464" ca="1">_xlfn.IFNA(INDIRECT($Y$1&amp;"!"&amp;AE$1&amp;$Y3464),-1)</f>
        <v>0</v>
      </c>
      <c r="AF3464" s="4" t="str">
        <f ca="1">_xlfn.CONCAT(W3464, "-",V3464)</f>
        <v>A-F</v>
      </c>
      <c r="AG3464" s="4" t="str">
        <f>TEXT(ROW()-2, "0000")</f>
        <v>3462</v>
      </c>
      <c r="AH3464" s="4" t="str">
        <f>IF(TRIM(CLEAN(A3464))="m", "male", IF(TRIM(CLEAN(A3464))="f","female", "missing"))</f>
        <v>male</v>
      </c>
      <c r="AI3464" s="4">
        <f>C3464</f>
        <v>90.9</v>
      </c>
      <c r="AJ3464" s="4">
        <f>O3464</f>
        <v>0</v>
      </c>
      <c r="AK3464" s="4">
        <f>P3464</f>
        <v>0</v>
      </c>
      <c r="AL3464" s="4">
        <f>IF(AI3464&lt;60, 0, IF(AI3464&lt;70,2, IF(AI3464&lt;80, 3, IF(AI3464&lt;90,4, IF(AI3464&lt;=100, 5, "?")))))</f>
        <v>5</v>
      </c>
      <c r="AM3464" s="4">
        <f>IF(AJ3464&lt;60, 0, IF(AJ3464&lt;70,2, IF(AJ3464&lt;80, 3, IF(AJ3464&lt;90,4, IF(AJ3464&lt;=100, 5, "?")))))</f>
        <v>0</v>
      </c>
      <c r="AN3464" s="4">
        <f>IF(AK3464&lt;60, 0, IF(AK3464&lt;70,2, IF(AK3464&lt;80, 3, IF(AK3464&lt;90,4, IF(AK3464&lt;=100, 5, "?")))))</f>
        <v>0</v>
      </c>
      <c r="AO3464" s="4">
        <f ca="1">AA3464</f>
        <v>0</v>
      </c>
      <c r="AP3464" s="4">
        <f ca="1">AB3464</f>
        <v>1</v>
      </c>
      <c r="AQ3464" s="4">
        <f ca="1">AC3464</f>
        <v>1</v>
      </c>
      <c r="AR3464" s="4">
        <f ca="1">AD3464</f>
        <v>1</v>
      </c>
      <c r="AS3464" s="4">
        <f ca="1">AE3464</f>
        <v>0</v>
      </c>
      <c r="AT3464" s="4" t="str">
        <f ca="1">Z3464</f>
        <v>A</v>
      </c>
      <c r="AU3464" s="4">
        <f>E3464</f>
        <v>0</v>
      </c>
      <c r="AV3464" s="4">
        <f>IF(AU3464&lt;60, 0, IF(AU3464&lt;70,2, IF(AU3464&lt;80, 3, IF(AU3464&lt;90,4, IF(AU3464&lt;=100, 5, "?")))))</f>
        <v>0</v>
      </c>
    </row>
    <row r="3465" spans="1:48" hidden="1" x14ac:dyDescent="0.2">
      <c r="A3465" s="2" t="s">
        <v>13</v>
      </c>
      <c r="B3465" s="3" t="s">
        <v>37</v>
      </c>
      <c r="C3465" s="3">
        <v>91.2</v>
      </c>
      <c r="D3465" s="3" t="s">
        <v>37</v>
      </c>
      <c r="E3465" s="3">
        <v>0</v>
      </c>
      <c r="F3465" s="3">
        <v>2</v>
      </c>
      <c r="G3465" s="3">
        <v>0</v>
      </c>
      <c r="H3465" s="3"/>
      <c r="I3465" s="3">
        <v>0</v>
      </c>
      <c r="J3465" s="3"/>
      <c r="K3465" s="3"/>
      <c r="L3465" s="3"/>
      <c r="M3465" s="3"/>
      <c r="N3465" s="3"/>
      <c r="O3465" s="4">
        <f>MAX(G3465:H3465)</f>
        <v>0</v>
      </c>
      <c r="P3465" s="4">
        <f>MAX(I3465:J3465)</f>
        <v>0</v>
      </c>
      <c r="Q3465" s="4">
        <f>ABS(O3465-C3465)</f>
        <v>91.2</v>
      </c>
      <c r="R3465" s="4">
        <f>ABS(P3465-C3465)</f>
        <v>91.2</v>
      </c>
      <c r="S3465" s="4" t="b">
        <f ca="1">OR(O3465=0,P3465=0,Q3465&gt;$Q$1,R3465&gt;$R$1,W3465="N", V3465=2)</f>
        <v>1</v>
      </c>
      <c r="T3465" s="4" t="str">
        <f>TRIM(CLEAN(D3465))</f>
        <v>كلية الهندسة والتكنولوجيا</v>
      </c>
      <c r="U3465" s="4">
        <f>COUNTIF(T:T,T3465)</f>
        <v>173</v>
      </c>
      <c r="V3465" s="4" t="str">
        <f>IF(E3465&lt;60, "F", IF(E3465&lt;70,"D", IF(E3465&lt;80, "C", IF(E3465&lt;90,"B", IF(E3465&lt;=100, "A", "?")))))</f>
        <v>F</v>
      </c>
      <c r="W3465" s="4" t="str" cm="1">
        <f t="array" aca="1" ref="W3465" ca="1">_xlfn.IFNA(INDIRECT($Y$1&amp;"!"&amp;W$1&amp;$Y3465),"N")</f>
        <v>A</v>
      </c>
      <c r="X3465" s="4">
        <f ca="1">COUNTIF(W:W,W3465)</f>
        <v>861</v>
      </c>
      <c r="Y3465" s="4">
        <f>MATCH(T3465,Coding!J:J,0)</f>
        <v>4</v>
      </c>
      <c r="Z3465" s="4" t="str" cm="1">
        <f t="array" aca="1" ref="Z3465" ca="1">_xlfn.IFNA(INDIRECT($Y$1&amp;"!"&amp;Z$1&amp;$Y3465),-1)</f>
        <v>A</v>
      </c>
      <c r="AA3465" s="4" cm="1">
        <f t="array" aca="1" ref="AA3465" ca="1">_xlfn.IFNA(INDIRECT($Y$1&amp;"!"&amp;AA$1&amp;$Y3465),-1)</f>
        <v>0</v>
      </c>
      <c r="AB3465" s="4" cm="1">
        <f t="array" aca="1" ref="AB3465" ca="1">_xlfn.IFNA(INDIRECT($Y$1&amp;"!"&amp;AB$1&amp;$Y3465),-1)</f>
        <v>1</v>
      </c>
      <c r="AC3465" s="4" cm="1">
        <f t="array" aca="1" ref="AC3465" ca="1">_xlfn.IFNA(INDIRECT($Y$1&amp;"!"&amp;AC$1&amp;$Y3465),-1)</f>
        <v>1</v>
      </c>
      <c r="AD3465" s="4" cm="1">
        <f t="array" aca="1" ref="AD3465" ca="1">_xlfn.IFNA(INDIRECT($Y$1&amp;"!"&amp;AD$1&amp;$Y3465),-1)</f>
        <v>1</v>
      </c>
      <c r="AE3465" s="4" cm="1">
        <f t="array" aca="1" ref="AE3465" ca="1">_xlfn.IFNA(INDIRECT($Y$1&amp;"!"&amp;AE$1&amp;$Y3465),-1)</f>
        <v>0</v>
      </c>
      <c r="AF3465" s="4" t="str">
        <f ca="1">_xlfn.CONCAT(W3465, "-",V3465)</f>
        <v>A-F</v>
      </c>
      <c r="AG3465" s="4" t="str">
        <f>TEXT(ROW()-2, "0000")</f>
        <v>3463</v>
      </c>
      <c r="AH3465" s="4" t="str">
        <f>IF(TRIM(CLEAN(A3465))="m", "male", IF(TRIM(CLEAN(A3465))="f","female", "missing"))</f>
        <v>male</v>
      </c>
      <c r="AI3465" s="4">
        <f>C3465</f>
        <v>91.2</v>
      </c>
      <c r="AJ3465" s="4">
        <f>O3465</f>
        <v>0</v>
      </c>
      <c r="AK3465" s="4">
        <f>P3465</f>
        <v>0</v>
      </c>
      <c r="AL3465" s="4">
        <f>IF(AI3465&lt;60, 0, IF(AI3465&lt;70,2, IF(AI3465&lt;80, 3, IF(AI3465&lt;90,4, IF(AI3465&lt;=100, 5, "?")))))</f>
        <v>5</v>
      </c>
      <c r="AM3465" s="4">
        <f>IF(AJ3465&lt;60, 0, IF(AJ3465&lt;70,2, IF(AJ3465&lt;80, 3, IF(AJ3465&lt;90,4, IF(AJ3465&lt;=100, 5, "?")))))</f>
        <v>0</v>
      </c>
      <c r="AN3465" s="4">
        <f>IF(AK3465&lt;60, 0, IF(AK3465&lt;70,2, IF(AK3465&lt;80, 3, IF(AK3465&lt;90,4, IF(AK3465&lt;=100, 5, "?")))))</f>
        <v>0</v>
      </c>
      <c r="AO3465" s="4">
        <f ca="1">AA3465</f>
        <v>0</v>
      </c>
      <c r="AP3465" s="4">
        <f ca="1">AB3465</f>
        <v>1</v>
      </c>
      <c r="AQ3465" s="4">
        <f ca="1">AC3465</f>
        <v>1</v>
      </c>
      <c r="AR3465" s="4">
        <f ca="1">AD3465</f>
        <v>1</v>
      </c>
      <c r="AS3465" s="4">
        <f ca="1">AE3465</f>
        <v>0</v>
      </c>
      <c r="AT3465" s="4" t="str">
        <f ca="1">Z3465</f>
        <v>A</v>
      </c>
      <c r="AU3465" s="4">
        <f>E3465</f>
        <v>0</v>
      </c>
      <c r="AV3465" s="4">
        <f>IF(AU3465&lt;60, 0, IF(AU3465&lt;70,2, IF(AU3465&lt;80, 3, IF(AU3465&lt;90,4, IF(AU3465&lt;=100, 5, "?")))))</f>
        <v>0</v>
      </c>
    </row>
    <row r="3466" spans="1:48" hidden="1" x14ac:dyDescent="0.2">
      <c r="A3466" s="2" t="s">
        <v>13</v>
      </c>
      <c r="B3466" s="3" t="s">
        <v>37</v>
      </c>
      <c r="C3466" s="3">
        <v>91.3</v>
      </c>
      <c r="D3466" s="3" t="s">
        <v>37</v>
      </c>
      <c r="E3466" s="3">
        <v>0</v>
      </c>
      <c r="F3466" s="3">
        <v>2</v>
      </c>
      <c r="G3466" s="3">
        <v>0</v>
      </c>
      <c r="H3466" s="3"/>
      <c r="I3466" s="3">
        <v>0</v>
      </c>
      <c r="J3466" s="3"/>
      <c r="K3466" s="3"/>
      <c r="L3466" s="3"/>
      <c r="M3466" s="3"/>
      <c r="N3466" s="3"/>
      <c r="O3466" s="4">
        <f>MAX(G3466:H3466)</f>
        <v>0</v>
      </c>
      <c r="P3466" s="4">
        <f>MAX(I3466:J3466)</f>
        <v>0</v>
      </c>
      <c r="Q3466" s="4">
        <f>ABS(O3466-C3466)</f>
        <v>91.3</v>
      </c>
      <c r="R3466" s="4">
        <f>ABS(P3466-C3466)</f>
        <v>91.3</v>
      </c>
      <c r="S3466" s="4" t="b">
        <f ca="1">OR(O3466=0,P3466=0,Q3466&gt;$Q$1,R3466&gt;$R$1,W3466="N", V3466=2)</f>
        <v>1</v>
      </c>
      <c r="T3466" s="4" t="str">
        <f>TRIM(CLEAN(D3466))</f>
        <v>كلية الهندسة والتكنولوجيا</v>
      </c>
      <c r="U3466" s="4">
        <f>COUNTIF(T:T,T3466)</f>
        <v>173</v>
      </c>
      <c r="V3466" s="4" t="str">
        <f>IF(E3466&lt;60, "F", IF(E3466&lt;70,"D", IF(E3466&lt;80, "C", IF(E3466&lt;90,"B", IF(E3466&lt;=100, "A", "?")))))</f>
        <v>F</v>
      </c>
      <c r="W3466" s="4" t="str" cm="1">
        <f t="array" aca="1" ref="W3466" ca="1">_xlfn.IFNA(INDIRECT($Y$1&amp;"!"&amp;W$1&amp;$Y3466),"N")</f>
        <v>A</v>
      </c>
      <c r="X3466" s="4">
        <f ca="1">COUNTIF(W:W,W3466)</f>
        <v>861</v>
      </c>
      <c r="Y3466" s="4">
        <f>MATCH(T3466,Coding!J:J,0)</f>
        <v>4</v>
      </c>
      <c r="Z3466" s="4" t="str" cm="1">
        <f t="array" aca="1" ref="Z3466" ca="1">_xlfn.IFNA(INDIRECT($Y$1&amp;"!"&amp;Z$1&amp;$Y3466),-1)</f>
        <v>A</v>
      </c>
      <c r="AA3466" s="4" cm="1">
        <f t="array" aca="1" ref="AA3466" ca="1">_xlfn.IFNA(INDIRECT($Y$1&amp;"!"&amp;AA$1&amp;$Y3466),-1)</f>
        <v>0</v>
      </c>
      <c r="AB3466" s="4" cm="1">
        <f t="array" aca="1" ref="AB3466" ca="1">_xlfn.IFNA(INDIRECT($Y$1&amp;"!"&amp;AB$1&amp;$Y3466),-1)</f>
        <v>1</v>
      </c>
      <c r="AC3466" s="4" cm="1">
        <f t="array" aca="1" ref="AC3466" ca="1">_xlfn.IFNA(INDIRECT($Y$1&amp;"!"&amp;AC$1&amp;$Y3466),-1)</f>
        <v>1</v>
      </c>
      <c r="AD3466" s="4" cm="1">
        <f t="array" aca="1" ref="AD3466" ca="1">_xlfn.IFNA(INDIRECT($Y$1&amp;"!"&amp;AD$1&amp;$Y3466),-1)</f>
        <v>1</v>
      </c>
      <c r="AE3466" s="4" cm="1">
        <f t="array" aca="1" ref="AE3466" ca="1">_xlfn.IFNA(INDIRECT($Y$1&amp;"!"&amp;AE$1&amp;$Y3466),-1)</f>
        <v>0</v>
      </c>
      <c r="AF3466" s="4" t="str">
        <f ca="1">_xlfn.CONCAT(W3466, "-",V3466)</f>
        <v>A-F</v>
      </c>
      <c r="AG3466" s="4" t="str">
        <f>TEXT(ROW()-2, "0000")</f>
        <v>3464</v>
      </c>
      <c r="AH3466" s="4" t="str">
        <f>IF(TRIM(CLEAN(A3466))="m", "male", IF(TRIM(CLEAN(A3466))="f","female", "missing"))</f>
        <v>male</v>
      </c>
      <c r="AI3466" s="4">
        <f>C3466</f>
        <v>91.3</v>
      </c>
      <c r="AJ3466" s="4">
        <f>O3466</f>
        <v>0</v>
      </c>
      <c r="AK3466" s="4">
        <f>P3466</f>
        <v>0</v>
      </c>
      <c r="AL3466" s="4">
        <f>IF(AI3466&lt;60, 0, IF(AI3466&lt;70,2, IF(AI3466&lt;80, 3, IF(AI3466&lt;90,4, IF(AI3466&lt;=100, 5, "?")))))</f>
        <v>5</v>
      </c>
      <c r="AM3466" s="4">
        <f>IF(AJ3466&lt;60, 0, IF(AJ3466&lt;70,2, IF(AJ3466&lt;80, 3, IF(AJ3466&lt;90,4, IF(AJ3466&lt;=100, 5, "?")))))</f>
        <v>0</v>
      </c>
      <c r="AN3466" s="4">
        <f>IF(AK3466&lt;60, 0, IF(AK3466&lt;70,2, IF(AK3466&lt;80, 3, IF(AK3466&lt;90,4, IF(AK3466&lt;=100, 5, "?")))))</f>
        <v>0</v>
      </c>
      <c r="AO3466" s="4">
        <f ca="1">AA3466</f>
        <v>0</v>
      </c>
      <c r="AP3466" s="4">
        <f ca="1">AB3466</f>
        <v>1</v>
      </c>
      <c r="AQ3466" s="4">
        <f ca="1">AC3466</f>
        <v>1</v>
      </c>
      <c r="AR3466" s="4">
        <f ca="1">AD3466</f>
        <v>1</v>
      </c>
      <c r="AS3466" s="4">
        <f ca="1">AE3466</f>
        <v>0</v>
      </c>
      <c r="AT3466" s="4" t="str">
        <f ca="1">Z3466</f>
        <v>A</v>
      </c>
      <c r="AU3466" s="4">
        <f>E3466</f>
        <v>0</v>
      </c>
      <c r="AV3466" s="4">
        <f>IF(AU3466&lt;60, 0, IF(AU3466&lt;70,2, IF(AU3466&lt;80, 3, IF(AU3466&lt;90,4, IF(AU3466&lt;=100, 5, "?")))))</f>
        <v>0</v>
      </c>
    </row>
    <row r="3467" spans="1:48" hidden="1" x14ac:dyDescent="0.2">
      <c r="A3467" s="2" t="s">
        <v>13</v>
      </c>
      <c r="B3467" s="3" t="s">
        <v>37</v>
      </c>
      <c r="C3467" s="3">
        <v>91.4</v>
      </c>
      <c r="D3467" s="3" t="s">
        <v>37</v>
      </c>
      <c r="E3467" s="3">
        <v>0</v>
      </c>
      <c r="F3467" s="3">
        <v>2</v>
      </c>
      <c r="G3467" s="3">
        <v>0</v>
      </c>
      <c r="H3467" s="3"/>
      <c r="I3467" s="3">
        <v>0</v>
      </c>
      <c r="J3467" s="3"/>
      <c r="K3467" s="3"/>
      <c r="L3467" s="3"/>
      <c r="M3467" s="3"/>
      <c r="N3467" s="3"/>
      <c r="O3467" s="4">
        <f>MAX(G3467:H3467)</f>
        <v>0</v>
      </c>
      <c r="P3467" s="4">
        <f>MAX(I3467:J3467)</f>
        <v>0</v>
      </c>
      <c r="Q3467" s="4">
        <f>ABS(O3467-C3467)</f>
        <v>91.4</v>
      </c>
      <c r="R3467" s="4">
        <f>ABS(P3467-C3467)</f>
        <v>91.4</v>
      </c>
      <c r="S3467" s="4" t="b">
        <f ca="1">OR(O3467=0,P3467=0,Q3467&gt;$Q$1,R3467&gt;$R$1,W3467="N", V3467=2)</f>
        <v>1</v>
      </c>
      <c r="T3467" s="4" t="str">
        <f>TRIM(CLEAN(D3467))</f>
        <v>كلية الهندسة والتكنولوجيا</v>
      </c>
      <c r="U3467" s="4">
        <f>COUNTIF(T:T,T3467)</f>
        <v>173</v>
      </c>
      <c r="V3467" s="4" t="str">
        <f>IF(E3467&lt;60, "F", IF(E3467&lt;70,"D", IF(E3467&lt;80, "C", IF(E3467&lt;90,"B", IF(E3467&lt;=100, "A", "?")))))</f>
        <v>F</v>
      </c>
      <c r="W3467" s="4" t="str" cm="1">
        <f t="array" aca="1" ref="W3467" ca="1">_xlfn.IFNA(INDIRECT($Y$1&amp;"!"&amp;W$1&amp;$Y3467),"N")</f>
        <v>A</v>
      </c>
      <c r="X3467" s="4">
        <f ca="1">COUNTIF(W:W,W3467)</f>
        <v>861</v>
      </c>
      <c r="Y3467" s="4">
        <f>MATCH(T3467,Coding!J:J,0)</f>
        <v>4</v>
      </c>
      <c r="Z3467" s="4" t="str" cm="1">
        <f t="array" aca="1" ref="Z3467" ca="1">_xlfn.IFNA(INDIRECT($Y$1&amp;"!"&amp;Z$1&amp;$Y3467),-1)</f>
        <v>A</v>
      </c>
      <c r="AA3467" s="4" cm="1">
        <f t="array" aca="1" ref="AA3467" ca="1">_xlfn.IFNA(INDIRECT($Y$1&amp;"!"&amp;AA$1&amp;$Y3467),-1)</f>
        <v>0</v>
      </c>
      <c r="AB3467" s="4" cm="1">
        <f t="array" aca="1" ref="AB3467" ca="1">_xlfn.IFNA(INDIRECT($Y$1&amp;"!"&amp;AB$1&amp;$Y3467),-1)</f>
        <v>1</v>
      </c>
      <c r="AC3467" s="4" cm="1">
        <f t="array" aca="1" ref="AC3467" ca="1">_xlfn.IFNA(INDIRECT($Y$1&amp;"!"&amp;AC$1&amp;$Y3467),-1)</f>
        <v>1</v>
      </c>
      <c r="AD3467" s="4" cm="1">
        <f t="array" aca="1" ref="AD3467" ca="1">_xlfn.IFNA(INDIRECT($Y$1&amp;"!"&amp;AD$1&amp;$Y3467),-1)</f>
        <v>1</v>
      </c>
      <c r="AE3467" s="4" cm="1">
        <f t="array" aca="1" ref="AE3467" ca="1">_xlfn.IFNA(INDIRECT($Y$1&amp;"!"&amp;AE$1&amp;$Y3467),-1)</f>
        <v>0</v>
      </c>
      <c r="AF3467" s="4" t="str">
        <f ca="1">_xlfn.CONCAT(W3467, "-",V3467)</f>
        <v>A-F</v>
      </c>
      <c r="AG3467" s="4" t="str">
        <f>TEXT(ROW()-2, "0000")</f>
        <v>3465</v>
      </c>
      <c r="AH3467" s="4" t="str">
        <f>IF(TRIM(CLEAN(A3467))="m", "male", IF(TRIM(CLEAN(A3467))="f","female", "missing"))</f>
        <v>male</v>
      </c>
      <c r="AI3467" s="4">
        <f>C3467</f>
        <v>91.4</v>
      </c>
      <c r="AJ3467" s="4">
        <f>O3467</f>
        <v>0</v>
      </c>
      <c r="AK3467" s="4">
        <f>P3467</f>
        <v>0</v>
      </c>
      <c r="AL3467" s="4">
        <f>IF(AI3467&lt;60, 0, IF(AI3467&lt;70,2, IF(AI3467&lt;80, 3, IF(AI3467&lt;90,4, IF(AI3467&lt;=100, 5, "?")))))</f>
        <v>5</v>
      </c>
      <c r="AM3467" s="4">
        <f>IF(AJ3467&lt;60, 0, IF(AJ3467&lt;70,2, IF(AJ3467&lt;80, 3, IF(AJ3467&lt;90,4, IF(AJ3467&lt;=100, 5, "?")))))</f>
        <v>0</v>
      </c>
      <c r="AN3467" s="4">
        <f>IF(AK3467&lt;60, 0, IF(AK3467&lt;70,2, IF(AK3467&lt;80, 3, IF(AK3467&lt;90,4, IF(AK3467&lt;=100, 5, "?")))))</f>
        <v>0</v>
      </c>
      <c r="AO3467" s="4">
        <f ca="1">AA3467</f>
        <v>0</v>
      </c>
      <c r="AP3467" s="4">
        <f ca="1">AB3467</f>
        <v>1</v>
      </c>
      <c r="AQ3467" s="4">
        <f ca="1">AC3467</f>
        <v>1</v>
      </c>
      <c r="AR3467" s="4">
        <f ca="1">AD3467</f>
        <v>1</v>
      </c>
      <c r="AS3467" s="4">
        <f ca="1">AE3467</f>
        <v>0</v>
      </c>
      <c r="AT3467" s="4" t="str">
        <f ca="1">Z3467</f>
        <v>A</v>
      </c>
      <c r="AU3467" s="4">
        <f>E3467</f>
        <v>0</v>
      </c>
      <c r="AV3467" s="4">
        <f>IF(AU3467&lt;60, 0, IF(AU3467&lt;70,2, IF(AU3467&lt;80, 3, IF(AU3467&lt;90,4, IF(AU3467&lt;=100, 5, "?")))))</f>
        <v>0</v>
      </c>
    </row>
    <row r="3468" spans="1:48" hidden="1" x14ac:dyDescent="0.2">
      <c r="A3468" s="2" t="s">
        <v>16</v>
      </c>
      <c r="B3468" s="3" t="s">
        <v>37</v>
      </c>
      <c r="C3468" s="3">
        <v>91.4</v>
      </c>
      <c r="D3468" s="3" t="s">
        <v>37</v>
      </c>
      <c r="E3468" s="3">
        <v>0</v>
      </c>
      <c r="F3468" s="3">
        <v>2</v>
      </c>
      <c r="G3468" s="3">
        <v>0</v>
      </c>
      <c r="H3468" s="3"/>
      <c r="I3468" s="3">
        <v>0</v>
      </c>
      <c r="J3468" s="3"/>
      <c r="K3468" s="3"/>
      <c r="L3468" s="3"/>
      <c r="M3468" s="3"/>
      <c r="N3468" s="3"/>
      <c r="O3468" s="4">
        <f>MAX(G3468:H3468)</f>
        <v>0</v>
      </c>
      <c r="P3468" s="4">
        <f>MAX(I3468:J3468)</f>
        <v>0</v>
      </c>
      <c r="Q3468" s="4">
        <f>ABS(O3468-C3468)</f>
        <v>91.4</v>
      </c>
      <c r="R3468" s="4">
        <f>ABS(P3468-C3468)</f>
        <v>91.4</v>
      </c>
      <c r="S3468" s="4" t="b">
        <f ca="1">OR(O3468=0,P3468=0,Q3468&gt;$Q$1,R3468&gt;$R$1,W3468="N", V3468=2)</f>
        <v>1</v>
      </c>
      <c r="T3468" s="4" t="str">
        <f>TRIM(CLEAN(D3468))</f>
        <v>كلية الهندسة والتكنولوجيا</v>
      </c>
      <c r="U3468" s="4">
        <f>COUNTIF(T:T,T3468)</f>
        <v>173</v>
      </c>
      <c r="V3468" s="4" t="str">
        <f>IF(E3468&lt;60, "F", IF(E3468&lt;70,"D", IF(E3468&lt;80, "C", IF(E3468&lt;90,"B", IF(E3468&lt;=100, "A", "?")))))</f>
        <v>F</v>
      </c>
      <c r="W3468" s="4" t="str" cm="1">
        <f t="array" aca="1" ref="W3468" ca="1">_xlfn.IFNA(INDIRECT($Y$1&amp;"!"&amp;W$1&amp;$Y3468),"N")</f>
        <v>A</v>
      </c>
      <c r="X3468" s="4">
        <f ca="1">COUNTIF(W:W,W3468)</f>
        <v>861</v>
      </c>
      <c r="Y3468" s="4">
        <f>MATCH(T3468,Coding!J:J,0)</f>
        <v>4</v>
      </c>
      <c r="Z3468" s="4" t="str" cm="1">
        <f t="array" aca="1" ref="Z3468" ca="1">_xlfn.IFNA(INDIRECT($Y$1&amp;"!"&amp;Z$1&amp;$Y3468),-1)</f>
        <v>A</v>
      </c>
      <c r="AA3468" s="4" cm="1">
        <f t="array" aca="1" ref="AA3468" ca="1">_xlfn.IFNA(INDIRECT($Y$1&amp;"!"&amp;AA$1&amp;$Y3468),-1)</f>
        <v>0</v>
      </c>
      <c r="AB3468" s="4" cm="1">
        <f t="array" aca="1" ref="AB3468" ca="1">_xlfn.IFNA(INDIRECT($Y$1&amp;"!"&amp;AB$1&amp;$Y3468),-1)</f>
        <v>1</v>
      </c>
      <c r="AC3468" s="4" cm="1">
        <f t="array" aca="1" ref="AC3468" ca="1">_xlfn.IFNA(INDIRECT($Y$1&amp;"!"&amp;AC$1&amp;$Y3468),-1)</f>
        <v>1</v>
      </c>
      <c r="AD3468" s="4" cm="1">
        <f t="array" aca="1" ref="AD3468" ca="1">_xlfn.IFNA(INDIRECT($Y$1&amp;"!"&amp;AD$1&amp;$Y3468),-1)</f>
        <v>1</v>
      </c>
      <c r="AE3468" s="4" cm="1">
        <f t="array" aca="1" ref="AE3468" ca="1">_xlfn.IFNA(INDIRECT($Y$1&amp;"!"&amp;AE$1&amp;$Y3468),-1)</f>
        <v>0</v>
      </c>
      <c r="AF3468" s="4" t="str">
        <f ca="1">_xlfn.CONCAT(W3468, "-",V3468)</f>
        <v>A-F</v>
      </c>
      <c r="AG3468" s="4" t="str">
        <f>TEXT(ROW()-2, "0000")</f>
        <v>3466</v>
      </c>
      <c r="AH3468" s="4" t="str">
        <f>IF(TRIM(CLEAN(A3468))="m", "male", IF(TRIM(CLEAN(A3468))="f","female", "missing"))</f>
        <v>female</v>
      </c>
      <c r="AI3468" s="4">
        <f>C3468</f>
        <v>91.4</v>
      </c>
      <c r="AJ3468" s="4">
        <f>O3468</f>
        <v>0</v>
      </c>
      <c r="AK3468" s="4">
        <f>P3468</f>
        <v>0</v>
      </c>
      <c r="AL3468" s="4">
        <f>IF(AI3468&lt;60, 0, IF(AI3468&lt;70,2, IF(AI3468&lt;80, 3, IF(AI3468&lt;90,4, IF(AI3468&lt;=100, 5, "?")))))</f>
        <v>5</v>
      </c>
      <c r="AM3468" s="4">
        <f>IF(AJ3468&lt;60, 0, IF(AJ3468&lt;70,2, IF(AJ3468&lt;80, 3, IF(AJ3468&lt;90,4, IF(AJ3468&lt;=100, 5, "?")))))</f>
        <v>0</v>
      </c>
      <c r="AN3468" s="4">
        <f>IF(AK3468&lt;60, 0, IF(AK3468&lt;70,2, IF(AK3468&lt;80, 3, IF(AK3468&lt;90,4, IF(AK3468&lt;=100, 5, "?")))))</f>
        <v>0</v>
      </c>
      <c r="AO3468" s="4">
        <f ca="1">AA3468</f>
        <v>0</v>
      </c>
      <c r="AP3468" s="4">
        <f ca="1">AB3468</f>
        <v>1</v>
      </c>
      <c r="AQ3468" s="4">
        <f ca="1">AC3468</f>
        <v>1</v>
      </c>
      <c r="AR3468" s="4">
        <f ca="1">AD3468</f>
        <v>1</v>
      </c>
      <c r="AS3468" s="4">
        <f ca="1">AE3468</f>
        <v>0</v>
      </c>
      <c r="AT3468" s="4" t="str">
        <f ca="1">Z3468</f>
        <v>A</v>
      </c>
      <c r="AU3468" s="4">
        <f>E3468</f>
        <v>0</v>
      </c>
      <c r="AV3468" s="4">
        <f>IF(AU3468&lt;60, 0, IF(AU3468&lt;70,2, IF(AU3468&lt;80, 3, IF(AU3468&lt;90,4, IF(AU3468&lt;=100, 5, "?")))))</f>
        <v>0</v>
      </c>
    </row>
    <row r="3469" spans="1:48" hidden="1" x14ac:dyDescent="0.2">
      <c r="A3469" s="2" t="s">
        <v>13</v>
      </c>
      <c r="B3469" s="3" t="s">
        <v>37</v>
      </c>
      <c r="C3469" s="3">
        <v>91.4</v>
      </c>
      <c r="D3469" s="3" t="s">
        <v>37</v>
      </c>
      <c r="E3469" s="3">
        <v>78.8</v>
      </c>
      <c r="F3469" s="3">
        <v>2</v>
      </c>
      <c r="G3469" s="3">
        <v>0</v>
      </c>
      <c r="H3469" s="3"/>
      <c r="I3469" s="3">
        <v>0</v>
      </c>
      <c r="J3469" s="3"/>
      <c r="K3469" s="3"/>
      <c r="L3469" s="3"/>
      <c r="M3469" s="3">
        <v>0</v>
      </c>
      <c r="N3469" s="3"/>
      <c r="O3469" s="4">
        <f>MAX(G3469:H3469)</f>
        <v>0</v>
      </c>
      <c r="P3469" s="4">
        <f>MAX(I3469:J3469)</f>
        <v>0</v>
      </c>
      <c r="Q3469" s="4">
        <f>ABS(O3469-C3469)</f>
        <v>91.4</v>
      </c>
      <c r="R3469" s="4">
        <f>ABS(P3469-C3469)</f>
        <v>91.4</v>
      </c>
      <c r="S3469" s="4" t="b">
        <f ca="1">OR(O3469=0,P3469=0,Q3469&gt;$Q$1,R3469&gt;$R$1,W3469="N", V3469=2)</f>
        <v>1</v>
      </c>
      <c r="T3469" s="4" t="str">
        <f>TRIM(CLEAN(D3469))</f>
        <v>كلية الهندسة والتكنولوجيا</v>
      </c>
      <c r="U3469" s="4">
        <f>COUNTIF(T:T,T3469)</f>
        <v>173</v>
      </c>
      <c r="V3469" s="4" t="str">
        <f>IF(E3469&lt;60, "F", IF(E3469&lt;70,"D", IF(E3469&lt;80, "C", IF(E3469&lt;90,"B", IF(E3469&lt;=100, "A", "?")))))</f>
        <v>C</v>
      </c>
      <c r="W3469" s="4" t="str" cm="1">
        <f t="array" aca="1" ref="W3469" ca="1">_xlfn.IFNA(INDIRECT($Y$1&amp;"!"&amp;W$1&amp;$Y3469),"N")</f>
        <v>A</v>
      </c>
      <c r="X3469" s="4">
        <f ca="1">COUNTIF(W:W,W3469)</f>
        <v>861</v>
      </c>
      <c r="Y3469" s="4">
        <f>MATCH(T3469,Coding!J:J,0)</f>
        <v>4</v>
      </c>
      <c r="Z3469" s="4" t="str" cm="1">
        <f t="array" aca="1" ref="Z3469" ca="1">_xlfn.IFNA(INDIRECT($Y$1&amp;"!"&amp;Z$1&amp;$Y3469),-1)</f>
        <v>A</v>
      </c>
      <c r="AA3469" s="4" cm="1">
        <f t="array" aca="1" ref="AA3469" ca="1">_xlfn.IFNA(INDIRECT($Y$1&amp;"!"&amp;AA$1&amp;$Y3469),-1)</f>
        <v>0</v>
      </c>
      <c r="AB3469" s="4" cm="1">
        <f t="array" aca="1" ref="AB3469" ca="1">_xlfn.IFNA(INDIRECT($Y$1&amp;"!"&amp;AB$1&amp;$Y3469),-1)</f>
        <v>1</v>
      </c>
      <c r="AC3469" s="4" cm="1">
        <f t="array" aca="1" ref="AC3469" ca="1">_xlfn.IFNA(INDIRECT($Y$1&amp;"!"&amp;AC$1&amp;$Y3469),-1)</f>
        <v>1</v>
      </c>
      <c r="AD3469" s="4" cm="1">
        <f t="array" aca="1" ref="AD3469" ca="1">_xlfn.IFNA(INDIRECT($Y$1&amp;"!"&amp;AD$1&amp;$Y3469),-1)</f>
        <v>1</v>
      </c>
      <c r="AE3469" s="4" cm="1">
        <f t="array" aca="1" ref="AE3469" ca="1">_xlfn.IFNA(INDIRECT($Y$1&amp;"!"&amp;AE$1&amp;$Y3469),-1)</f>
        <v>0</v>
      </c>
      <c r="AF3469" s="4" t="str">
        <f ca="1">_xlfn.CONCAT(W3469, "-",V3469)</f>
        <v>A-C</v>
      </c>
      <c r="AG3469" s="4" t="str">
        <f>TEXT(ROW()-2, "0000")</f>
        <v>3467</v>
      </c>
      <c r="AH3469" s="4" t="str">
        <f>IF(TRIM(CLEAN(A3469))="m", "male", IF(TRIM(CLEAN(A3469))="f","female", "missing"))</f>
        <v>male</v>
      </c>
      <c r="AI3469" s="4">
        <f>C3469</f>
        <v>91.4</v>
      </c>
      <c r="AJ3469" s="4">
        <f>O3469</f>
        <v>0</v>
      </c>
      <c r="AK3469" s="4">
        <f>P3469</f>
        <v>0</v>
      </c>
      <c r="AL3469" s="4">
        <f>IF(AI3469&lt;60, 0, IF(AI3469&lt;70,2, IF(AI3469&lt;80, 3, IF(AI3469&lt;90,4, IF(AI3469&lt;=100, 5, "?")))))</f>
        <v>5</v>
      </c>
      <c r="AM3469" s="4">
        <f>IF(AJ3469&lt;60, 0, IF(AJ3469&lt;70,2, IF(AJ3469&lt;80, 3, IF(AJ3469&lt;90,4, IF(AJ3469&lt;=100, 5, "?")))))</f>
        <v>0</v>
      </c>
      <c r="AN3469" s="4">
        <f>IF(AK3469&lt;60, 0, IF(AK3469&lt;70,2, IF(AK3469&lt;80, 3, IF(AK3469&lt;90,4, IF(AK3469&lt;=100, 5, "?")))))</f>
        <v>0</v>
      </c>
      <c r="AO3469" s="4">
        <f ca="1">AA3469</f>
        <v>0</v>
      </c>
      <c r="AP3469" s="4">
        <f ca="1">AB3469</f>
        <v>1</v>
      </c>
      <c r="AQ3469" s="4">
        <f ca="1">AC3469</f>
        <v>1</v>
      </c>
      <c r="AR3469" s="4">
        <f ca="1">AD3469</f>
        <v>1</v>
      </c>
      <c r="AS3469" s="4">
        <f ca="1">AE3469</f>
        <v>0</v>
      </c>
      <c r="AT3469" s="4" t="str">
        <f ca="1">Z3469</f>
        <v>A</v>
      </c>
      <c r="AU3469" s="4">
        <f>E3469</f>
        <v>78.8</v>
      </c>
      <c r="AV3469" s="4">
        <f>IF(AU3469&lt;60, 0, IF(AU3469&lt;70,2, IF(AU3469&lt;80, 3, IF(AU3469&lt;90,4, IF(AU3469&lt;=100, 5, "?")))))</f>
        <v>3</v>
      </c>
    </row>
    <row r="3470" spans="1:48" hidden="1" x14ac:dyDescent="0.2">
      <c r="A3470" s="2" t="s">
        <v>13</v>
      </c>
      <c r="B3470" s="3" t="s">
        <v>37</v>
      </c>
      <c r="C3470" s="3">
        <v>91.7</v>
      </c>
      <c r="D3470" s="3" t="s">
        <v>37</v>
      </c>
      <c r="E3470" s="3">
        <v>0</v>
      </c>
      <c r="F3470" s="3">
        <v>2</v>
      </c>
      <c r="G3470" s="3">
        <v>0</v>
      </c>
      <c r="H3470" s="3"/>
      <c r="I3470" s="3">
        <v>0</v>
      </c>
      <c r="J3470" s="3"/>
      <c r="K3470" s="3"/>
      <c r="L3470" s="3"/>
      <c r="M3470" s="3"/>
      <c r="N3470" s="3"/>
      <c r="O3470" s="4">
        <f>MAX(G3470:H3470)</f>
        <v>0</v>
      </c>
      <c r="P3470" s="4">
        <f>MAX(I3470:J3470)</f>
        <v>0</v>
      </c>
      <c r="Q3470" s="4">
        <f>ABS(O3470-C3470)</f>
        <v>91.7</v>
      </c>
      <c r="R3470" s="4">
        <f>ABS(P3470-C3470)</f>
        <v>91.7</v>
      </c>
      <c r="S3470" s="4" t="b">
        <f ca="1">OR(O3470=0,P3470=0,Q3470&gt;$Q$1,R3470&gt;$R$1,W3470="N", V3470=2)</f>
        <v>1</v>
      </c>
      <c r="T3470" s="4" t="str">
        <f>TRIM(CLEAN(D3470))</f>
        <v>كلية الهندسة والتكنولوجيا</v>
      </c>
      <c r="U3470" s="4">
        <f>COUNTIF(T:T,T3470)</f>
        <v>173</v>
      </c>
      <c r="V3470" s="4" t="str">
        <f>IF(E3470&lt;60, "F", IF(E3470&lt;70,"D", IF(E3470&lt;80, "C", IF(E3470&lt;90,"B", IF(E3470&lt;=100, "A", "?")))))</f>
        <v>F</v>
      </c>
      <c r="W3470" s="4" t="str" cm="1">
        <f t="array" aca="1" ref="W3470" ca="1">_xlfn.IFNA(INDIRECT($Y$1&amp;"!"&amp;W$1&amp;$Y3470),"N")</f>
        <v>A</v>
      </c>
      <c r="X3470" s="4">
        <f ca="1">COUNTIF(W:W,W3470)</f>
        <v>861</v>
      </c>
      <c r="Y3470" s="4">
        <f>MATCH(T3470,Coding!J:J,0)</f>
        <v>4</v>
      </c>
      <c r="Z3470" s="4" t="str" cm="1">
        <f t="array" aca="1" ref="Z3470" ca="1">_xlfn.IFNA(INDIRECT($Y$1&amp;"!"&amp;Z$1&amp;$Y3470),-1)</f>
        <v>A</v>
      </c>
      <c r="AA3470" s="4" cm="1">
        <f t="array" aca="1" ref="AA3470" ca="1">_xlfn.IFNA(INDIRECT($Y$1&amp;"!"&amp;AA$1&amp;$Y3470),-1)</f>
        <v>0</v>
      </c>
      <c r="AB3470" s="4" cm="1">
        <f t="array" aca="1" ref="AB3470" ca="1">_xlfn.IFNA(INDIRECT($Y$1&amp;"!"&amp;AB$1&amp;$Y3470),-1)</f>
        <v>1</v>
      </c>
      <c r="AC3470" s="4" cm="1">
        <f t="array" aca="1" ref="AC3470" ca="1">_xlfn.IFNA(INDIRECT($Y$1&amp;"!"&amp;AC$1&amp;$Y3470),-1)</f>
        <v>1</v>
      </c>
      <c r="AD3470" s="4" cm="1">
        <f t="array" aca="1" ref="AD3470" ca="1">_xlfn.IFNA(INDIRECT($Y$1&amp;"!"&amp;AD$1&amp;$Y3470),-1)</f>
        <v>1</v>
      </c>
      <c r="AE3470" s="4" cm="1">
        <f t="array" aca="1" ref="AE3470" ca="1">_xlfn.IFNA(INDIRECT($Y$1&amp;"!"&amp;AE$1&amp;$Y3470),-1)</f>
        <v>0</v>
      </c>
      <c r="AF3470" s="4" t="str">
        <f ca="1">_xlfn.CONCAT(W3470, "-",V3470)</f>
        <v>A-F</v>
      </c>
      <c r="AG3470" s="4" t="str">
        <f>TEXT(ROW()-2, "0000")</f>
        <v>3468</v>
      </c>
      <c r="AH3470" s="4" t="str">
        <f>IF(TRIM(CLEAN(A3470))="m", "male", IF(TRIM(CLEAN(A3470))="f","female", "missing"))</f>
        <v>male</v>
      </c>
      <c r="AI3470" s="4">
        <f>C3470</f>
        <v>91.7</v>
      </c>
      <c r="AJ3470" s="4">
        <f>O3470</f>
        <v>0</v>
      </c>
      <c r="AK3470" s="4">
        <f>P3470</f>
        <v>0</v>
      </c>
      <c r="AL3470" s="4">
        <f>IF(AI3470&lt;60, 0, IF(AI3470&lt;70,2, IF(AI3470&lt;80, 3, IF(AI3470&lt;90,4, IF(AI3470&lt;=100, 5, "?")))))</f>
        <v>5</v>
      </c>
      <c r="AM3470" s="4">
        <f>IF(AJ3470&lt;60, 0, IF(AJ3470&lt;70,2, IF(AJ3470&lt;80, 3, IF(AJ3470&lt;90,4, IF(AJ3470&lt;=100, 5, "?")))))</f>
        <v>0</v>
      </c>
      <c r="AN3470" s="4">
        <f>IF(AK3470&lt;60, 0, IF(AK3470&lt;70,2, IF(AK3470&lt;80, 3, IF(AK3470&lt;90,4, IF(AK3470&lt;=100, 5, "?")))))</f>
        <v>0</v>
      </c>
      <c r="AO3470" s="4">
        <f ca="1">AA3470</f>
        <v>0</v>
      </c>
      <c r="AP3470" s="4">
        <f ca="1">AB3470</f>
        <v>1</v>
      </c>
      <c r="AQ3470" s="4">
        <f ca="1">AC3470</f>
        <v>1</v>
      </c>
      <c r="AR3470" s="4">
        <f ca="1">AD3470</f>
        <v>1</v>
      </c>
      <c r="AS3470" s="4">
        <f ca="1">AE3470</f>
        <v>0</v>
      </c>
      <c r="AT3470" s="4" t="str">
        <f ca="1">Z3470</f>
        <v>A</v>
      </c>
      <c r="AU3470" s="4">
        <f>E3470</f>
        <v>0</v>
      </c>
      <c r="AV3470" s="4">
        <f>IF(AU3470&lt;60, 0, IF(AU3470&lt;70,2, IF(AU3470&lt;80, 3, IF(AU3470&lt;90,4, IF(AU3470&lt;=100, 5, "?")))))</f>
        <v>0</v>
      </c>
    </row>
    <row r="3471" spans="1:48" hidden="1" x14ac:dyDescent="0.2">
      <c r="A3471" s="2" t="s">
        <v>13</v>
      </c>
      <c r="B3471" s="3" t="s">
        <v>37</v>
      </c>
      <c r="C3471" s="3">
        <v>92</v>
      </c>
      <c r="D3471" s="3" t="s">
        <v>37</v>
      </c>
      <c r="E3471" s="3">
        <v>0</v>
      </c>
      <c r="F3471" s="3">
        <v>2</v>
      </c>
      <c r="G3471" s="3">
        <v>0</v>
      </c>
      <c r="H3471" s="3"/>
      <c r="I3471" s="3">
        <v>0</v>
      </c>
      <c r="J3471" s="3"/>
      <c r="K3471" s="3"/>
      <c r="L3471" s="3"/>
      <c r="M3471" s="3"/>
      <c r="N3471" s="3"/>
      <c r="O3471" s="4">
        <f>MAX(G3471:H3471)</f>
        <v>0</v>
      </c>
      <c r="P3471" s="4">
        <f>MAX(I3471:J3471)</f>
        <v>0</v>
      </c>
      <c r="Q3471" s="4">
        <f>ABS(O3471-C3471)</f>
        <v>92</v>
      </c>
      <c r="R3471" s="4">
        <f>ABS(P3471-C3471)</f>
        <v>92</v>
      </c>
      <c r="S3471" s="4" t="b">
        <f ca="1">OR(O3471=0,P3471=0,Q3471&gt;$Q$1,R3471&gt;$R$1,W3471="N", V3471=2)</f>
        <v>1</v>
      </c>
      <c r="T3471" s="4" t="str">
        <f>TRIM(CLEAN(D3471))</f>
        <v>كلية الهندسة والتكنولوجيا</v>
      </c>
      <c r="U3471" s="4">
        <f>COUNTIF(T:T,T3471)</f>
        <v>173</v>
      </c>
      <c r="V3471" s="4" t="str">
        <f>IF(E3471&lt;60, "F", IF(E3471&lt;70,"D", IF(E3471&lt;80, "C", IF(E3471&lt;90,"B", IF(E3471&lt;=100, "A", "?")))))</f>
        <v>F</v>
      </c>
      <c r="W3471" s="4" t="str" cm="1">
        <f t="array" aca="1" ref="W3471" ca="1">_xlfn.IFNA(INDIRECT($Y$1&amp;"!"&amp;W$1&amp;$Y3471),"N")</f>
        <v>A</v>
      </c>
      <c r="X3471" s="4">
        <f ca="1">COUNTIF(W:W,W3471)</f>
        <v>861</v>
      </c>
      <c r="Y3471" s="4">
        <f>MATCH(T3471,Coding!J:J,0)</f>
        <v>4</v>
      </c>
      <c r="Z3471" s="4" t="str" cm="1">
        <f t="array" aca="1" ref="Z3471" ca="1">_xlfn.IFNA(INDIRECT($Y$1&amp;"!"&amp;Z$1&amp;$Y3471),-1)</f>
        <v>A</v>
      </c>
      <c r="AA3471" s="4" cm="1">
        <f t="array" aca="1" ref="AA3471" ca="1">_xlfn.IFNA(INDIRECT($Y$1&amp;"!"&amp;AA$1&amp;$Y3471),-1)</f>
        <v>0</v>
      </c>
      <c r="AB3471" s="4" cm="1">
        <f t="array" aca="1" ref="AB3471" ca="1">_xlfn.IFNA(INDIRECT($Y$1&amp;"!"&amp;AB$1&amp;$Y3471),-1)</f>
        <v>1</v>
      </c>
      <c r="AC3471" s="4" cm="1">
        <f t="array" aca="1" ref="AC3471" ca="1">_xlfn.IFNA(INDIRECT($Y$1&amp;"!"&amp;AC$1&amp;$Y3471),-1)</f>
        <v>1</v>
      </c>
      <c r="AD3471" s="4" cm="1">
        <f t="array" aca="1" ref="AD3471" ca="1">_xlfn.IFNA(INDIRECT($Y$1&amp;"!"&amp;AD$1&amp;$Y3471),-1)</f>
        <v>1</v>
      </c>
      <c r="AE3471" s="4" cm="1">
        <f t="array" aca="1" ref="AE3471" ca="1">_xlfn.IFNA(INDIRECT($Y$1&amp;"!"&amp;AE$1&amp;$Y3471),-1)</f>
        <v>0</v>
      </c>
      <c r="AF3471" s="4" t="str">
        <f ca="1">_xlfn.CONCAT(W3471, "-",V3471)</f>
        <v>A-F</v>
      </c>
      <c r="AG3471" s="4" t="str">
        <f>TEXT(ROW()-2, "0000")</f>
        <v>3469</v>
      </c>
      <c r="AH3471" s="4" t="str">
        <f>IF(TRIM(CLEAN(A3471))="m", "male", IF(TRIM(CLEAN(A3471))="f","female", "missing"))</f>
        <v>male</v>
      </c>
      <c r="AI3471" s="4">
        <f>C3471</f>
        <v>92</v>
      </c>
      <c r="AJ3471" s="4">
        <f>O3471</f>
        <v>0</v>
      </c>
      <c r="AK3471" s="4">
        <f>P3471</f>
        <v>0</v>
      </c>
      <c r="AL3471" s="4">
        <f>IF(AI3471&lt;60, 0, IF(AI3471&lt;70,2, IF(AI3471&lt;80, 3, IF(AI3471&lt;90,4, IF(AI3471&lt;=100, 5, "?")))))</f>
        <v>5</v>
      </c>
      <c r="AM3471" s="4">
        <f>IF(AJ3471&lt;60, 0, IF(AJ3471&lt;70,2, IF(AJ3471&lt;80, 3, IF(AJ3471&lt;90,4, IF(AJ3471&lt;=100, 5, "?")))))</f>
        <v>0</v>
      </c>
      <c r="AN3471" s="4">
        <f>IF(AK3471&lt;60, 0, IF(AK3471&lt;70,2, IF(AK3471&lt;80, 3, IF(AK3471&lt;90,4, IF(AK3471&lt;=100, 5, "?")))))</f>
        <v>0</v>
      </c>
      <c r="AO3471" s="4">
        <f ca="1">AA3471</f>
        <v>0</v>
      </c>
      <c r="AP3471" s="4">
        <f ca="1">AB3471</f>
        <v>1</v>
      </c>
      <c r="AQ3471" s="4">
        <f ca="1">AC3471</f>
        <v>1</v>
      </c>
      <c r="AR3471" s="4">
        <f ca="1">AD3471</f>
        <v>1</v>
      </c>
      <c r="AS3471" s="4">
        <f ca="1">AE3471</f>
        <v>0</v>
      </c>
      <c r="AT3471" s="4" t="str">
        <f ca="1">Z3471</f>
        <v>A</v>
      </c>
      <c r="AU3471" s="4">
        <f>E3471</f>
        <v>0</v>
      </c>
      <c r="AV3471" s="4">
        <f>IF(AU3471&lt;60, 0, IF(AU3471&lt;70,2, IF(AU3471&lt;80, 3, IF(AU3471&lt;90,4, IF(AU3471&lt;=100, 5, "?")))))</f>
        <v>0</v>
      </c>
    </row>
    <row r="3472" spans="1:48" hidden="1" x14ac:dyDescent="0.2">
      <c r="A3472" s="2" t="s">
        <v>13</v>
      </c>
      <c r="B3472" s="3" t="s">
        <v>37</v>
      </c>
      <c r="C3472" s="3">
        <v>92.5</v>
      </c>
      <c r="D3472" s="3" t="s">
        <v>37</v>
      </c>
      <c r="E3472" s="3">
        <v>0</v>
      </c>
      <c r="F3472" s="3">
        <v>2</v>
      </c>
      <c r="G3472" s="3">
        <v>0</v>
      </c>
      <c r="H3472" s="3"/>
      <c r="I3472" s="3">
        <v>0</v>
      </c>
      <c r="J3472" s="3"/>
      <c r="K3472" s="3"/>
      <c r="L3472" s="3"/>
      <c r="M3472" s="3">
        <v>0</v>
      </c>
      <c r="N3472" s="3"/>
      <c r="O3472" s="4">
        <f>MAX(G3472:H3472)</f>
        <v>0</v>
      </c>
      <c r="P3472" s="4">
        <f>MAX(I3472:J3472)</f>
        <v>0</v>
      </c>
      <c r="Q3472" s="4">
        <f>ABS(O3472-C3472)</f>
        <v>92.5</v>
      </c>
      <c r="R3472" s="4">
        <f>ABS(P3472-C3472)</f>
        <v>92.5</v>
      </c>
      <c r="S3472" s="4" t="b">
        <f ca="1">OR(O3472=0,P3472=0,Q3472&gt;$Q$1,R3472&gt;$R$1,W3472="N", V3472=2)</f>
        <v>1</v>
      </c>
      <c r="T3472" s="4" t="str">
        <f>TRIM(CLEAN(D3472))</f>
        <v>كلية الهندسة والتكنولوجيا</v>
      </c>
      <c r="U3472" s="4">
        <f>COUNTIF(T:T,T3472)</f>
        <v>173</v>
      </c>
      <c r="V3472" s="4" t="str">
        <f>IF(E3472&lt;60, "F", IF(E3472&lt;70,"D", IF(E3472&lt;80, "C", IF(E3472&lt;90,"B", IF(E3472&lt;=100, "A", "?")))))</f>
        <v>F</v>
      </c>
      <c r="W3472" s="4" t="str" cm="1">
        <f t="array" aca="1" ref="W3472" ca="1">_xlfn.IFNA(INDIRECT($Y$1&amp;"!"&amp;W$1&amp;$Y3472),"N")</f>
        <v>A</v>
      </c>
      <c r="X3472" s="4">
        <f ca="1">COUNTIF(W:W,W3472)</f>
        <v>861</v>
      </c>
      <c r="Y3472" s="4">
        <f>MATCH(T3472,Coding!J:J,0)</f>
        <v>4</v>
      </c>
      <c r="Z3472" s="4" t="str" cm="1">
        <f t="array" aca="1" ref="Z3472" ca="1">_xlfn.IFNA(INDIRECT($Y$1&amp;"!"&amp;Z$1&amp;$Y3472),-1)</f>
        <v>A</v>
      </c>
      <c r="AA3472" s="4" cm="1">
        <f t="array" aca="1" ref="AA3472" ca="1">_xlfn.IFNA(INDIRECT($Y$1&amp;"!"&amp;AA$1&amp;$Y3472),-1)</f>
        <v>0</v>
      </c>
      <c r="AB3472" s="4" cm="1">
        <f t="array" aca="1" ref="AB3472" ca="1">_xlfn.IFNA(INDIRECT($Y$1&amp;"!"&amp;AB$1&amp;$Y3472),-1)</f>
        <v>1</v>
      </c>
      <c r="AC3472" s="4" cm="1">
        <f t="array" aca="1" ref="AC3472" ca="1">_xlfn.IFNA(INDIRECT($Y$1&amp;"!"&amp;AC$1&amp;$Y3472),-1)</f>
        <v>1</v>
      </c>
      <c r="AD3472" s="4" cm="1">
        <f t="array" aca="1" ref="AD3472" ca="1">_xlfn.IFNA(INDIRECT($Y$1&amp;"!"&amp;AD$1&amp;$Y3472),-1)</f>
        <v>1</v>
      </c>
      <c r="AE3472" s="4" cm="1">
        <f t="array" aca="1" ref="AE3472" ca="1">_xlfn.IFNA(INDIRECT($Y$1&amp;"!"&amp;AE$1&amp;$Y3472),-1)</f>
        <v>0</v>
      </c>
      <c r="AF3472" s="4" t="str">
        <f ca="1">_xlfn.CONCAT(W3472, "-",V3472)</f>
        <v>A-F</v>
      </c>
      <c r="AG3472" s="4" t="str">
        <f>TEXT(ROW()-2, "0000")</f>
        <v>3470</v>
      </c>
      <c r="AH3472" s="4" t="str">
        <f>IF(TRIM(CLEAN(A3472))="m", "male", IF(TRIM(CLEAN(A3472))="f","female", "missing"))</f>
        <v>male</v>
      </c>
      <c r="AI3472" s="4">
        <f>C3472</f>
        <v>92.5</v>
      </c>
      <c r="AJ3472" s="4">
        <f>O3472</f>
        <v>0</v>
      </c>
      <c r="AK3472" s="4">
        <f>P3472</f>
        <v>0</v>
      </c>
      <c r="AL3472" s="4">
        <f>IF(AI3472&lt;60, 0, IF(AI3472&lt;70,2, IF(AI3472&lt;80, 3, IF(AI3472&lt;90,4, IF(AI3472&lt;=100, 5, "?")))))</f>
        <v>5</v>
      </c>
      <c r="AM3472" s="4">
        <f>IF(AJ3472&lt;60, 0, IF(AJ3472&lt;70,2, IF(AJ3472&lt;80, 3, IF(AJ3472&lt;90,4, IF(AJ3472&lt;=100, 5, "?")))))</f>
        <v>0</v>
      </c>
      <c r="AN3472" s="4">
        <f>IF(AK3472&lt;60, 0, IF(AK3472&lt;70,2, IF(AK3472&lt;80, 3, IF(AK3472&lt;90,4, IF(AK3472&lt;=100, 5, "?")))))</f>
        <v>0</v>
      </c>
      <c r="AO3472" s="4">
        <f ca="1">AA3472</f>
        <v>0</v>
      </c>
      <c r="AP3472" s="4">
        <f ca="1">AB3472</f>
        <v>1</v>
      </c>
      <c r="AQ3472" s="4">
        <f ca="1">AC3472</f>
        <v>1</v>
      </c>
      <c r="AR3472" s="4">
        <f ca="1">AD3472</f>
        <v>1</v>
      </c>
      <c r="AS3472" s="4">
        <f ca="1">AE3472</f>
        <v>0</v>
      </c>
      <c r="AT3472" s="4" t="str">
        <f ca="1">Z3472</f>
        <v>A</v>
      </c>
      <c r="AU3472" s="4">
        <f>E3472</f>
        <v>0</v>
      </c>
      <c r="AV3472" s="4">
        <f>IF(AU3472&lt;60, 0, IF(AU3472&lt;70,2, IF(AU3472&lt;80, 3, IF(AU3472&lt;90,4, IF(AU3472&lt;=100, 5, "?")))))</f>
        <v>0</v>
      </c>
    </row>
    <row r="3473" spans="1:48" hidden="1" x14ac:dyDescent="0.2">
      <c r="A3473" s="2" t="s">
        <v>13</v>
      </c>
      <c r="B3473" s="3" t="s">
        <v>37</v>
      </c>
      <c r="C3473" s="3">
        <v>92.5</v>
      </c>
      <c r="D3473" s="3" t="s">
        <v>37</v>
      </c>
      <c r="E3473" s="3"/>
      <c r="F3473" s="3">
        <v>2</v>
      </c>
      <c r="G3473" s="3">
        <v>0</v>
      </c>
      <c r="H3473" s="3"/>
      <c r="I3473" s="3">
        <v>0</v>
      </c>
      <c r="J3473" s="3"/>
      <c r="K3473" s="3"/>
      <c r="L3473" s="3"/>
      <c r="M3473" s="3"/>
      <c r="N3473" s="3"/>
      <c r="O3473" s="4">
        <f>MAX(G3473:H3473)</f>
        <v>0</v>
      </c>
      <c r="P3473" s="4">
        <f>MAX(I3473:J3473)</f>
        <v>0</v>
      </c>
      <c r="Q3473" s="4">
        <f>ABS(O3473-C3473)</f>
        <v>92.5</v>
      </c>
      <c r="R3473" s="4">
        <f>ABS(P3473-C3473)</f>
        <v>92.5</v>
      </c>
      <c r="S3473" s="4" t="b">
        <f ca="1">OR(O3473=0,P3473=0,Q3473&gt;$Q$1,R3473&gt;$R$1,W3473="N", V3473=2)</f>
        <v>1</v>
      </c>
      <c r="T3473" s="4" t="str">
        <f>TRIM(CLEAN(D3473))</f>
        <v>كلية الهندسة والتكنولوجيا</v>
      </c>
      <c r="U3473" s="4">
        <f>COUNTIF(T:T,T3473)</f>
        <v>173</v>
      </c>
      <c r="V3473" s="4" t="str">
        <f>IF(E3473&lt;60, "F", IF(E3473&lt;70,"D", IF(E3473&lt;80, "C", IF(E3473&lt;90,"B", IF(E3473&lt;=100, "A", "?")))))</f>
        <v>F</v>
      </c>
      <c r="W3473" s="4" t="str" cm="1">
        <f t="array" aca="1" ref="W3473" ca="1">_xlfn.IFNA(INDIRECT($Y$1&amp;"!"&amp;W$1&amp;$Y3473),"N")</f>
        <v>A</v>
      </c>
      <c r="X3473" s="4">
        <f ca="1">COUNTIF(W:W,W3473)</f>
        <v>861</v>
      </c>
      <c r="Y3473" s="4">
        <f>MATCH(T3473,Coding!J:J,0)</f>
        <v>4</v>
      </c>
      <c r="Z3473" s="4" t="str" cm="1">
        <f t="array" aca="1" ref="Z3473" ca="1">_xlfn.IFNA(INDIRECT($Y$1&amp;"!"&amp;Z$1&amp;$Y3473),-1)</f>
        <v>A</v>
      </c>
      <c r="AA3473" s="4" cm="1">
        <f t="array" aca="1" ref="AA3473" ca="1">_xlfn.IFNA(INDIRECT($Y$1&amp;"!"&amp;AA$1&amp;$Y3473),-1)</f>
        <v>0</v>
      </c>
      <c r="AB3473" s="4" cm="1">
        <f t="array" aca="1" ref="AB3473" ca="1">_xlfn.IFNA(INDIRECT($Y$1&amp;"!"&amp;AB$1&amp;$Y3473),-1)</f>
        <v>1</v>
      </c>
      <c r="AC3473" s="4" cm="1">
        <f t="array" aca="1" ref="AC3473" ca="1">_xlfn.IFNA(INDIRECT($Y$1&amp;"!"&amp;AC$1&amp;$Y3473),-1)</f>
        <v>1</v>
      </c>
      <c r="AD3473" s="4" cm="1">
        <f t="array" aca="1" ref="AD3473" ca="1">_xlfn.IFNA(INDIRECT($Y$1&amp;"!"&amp;AD$1&amp;$Y3473),-1)</f>
        <v>1</v>
      </c>
      <c r="AE3473" s="4" cm="1">
        <f t="array" aca="1" ref="AE3473" ca="1">_xlfn.IFNA(INDIRECT($Y$1&amp;"!"&amp;AE$1&amp;$Y3473),-1)</f>
        <v>0</v>
      </c>
      <c r="AF3473" s="4" t="str">
        <f ca="1">_xlfn.CONCAT(W3473, "-",V3473)</f>
        <v>A-F</v>
      </c>
      <c r="AG3473" s="4" t="str">
        <f>TEXT(ROW()-2, "0000")</f>
        <v>3471</v>
      </c>
      <c r="AH3473" s="4" t="str">
        <f>IF(TRIM(CLEAN(A3473))="m", "male", IF(TRIM(CLEAN(A3473))="f","female", "missing"))</f>
        <v>male</v>
      </c>
      <c r="AI3473" s="4">
        <f>C3473</f>
        <v>92.5</v>
      </c>
      <c r="AJ3473" s="4">
        <f>O3473</f>
        <v>0</v>
      </c>
      <c r="AK3473" s="4">
        <f>P3473</f>
        <v>0</v>
      </c>
      <c r="AL3473" s="4">
        <f>IF(AI3473&lt;60, 0, IF(AI3473&lt;70,2, IF(AI3473&lt;80, 3, IF(AI3473&lt;90,4, IF(AI3473&lt;=100, 5, "?")))))</f>
        <v>5</v>
      </c>
      <c r="AM3473" s="4">
        <f>IF(AJ3473&lt;60, 0, IF(AJ3473&lt;70,2, IF(AJ3473&lt;80, 3, IF(AJ3473&lt;90,4, IF(AJ3473&lt;=100, 5, "?")))))</f>
        <v>0</v>
      </c>
      <c r="AN3473" s="4">
        <f>IF(AK3473&lt;60, 0, IF(AK3473&lt;70,2, IF(AK3473&lt;80, 3, IF(AK3473&lt;90,4, IF(AK3473&lt;=100, 5, "?")))))</f>
        <v>0</v>
      </c>
      <c r="AO3473" s="4">
        <f ca="1">AA3473</f>
        <v>0</v>
      </c>
      <c r="AP3473" s="4">
        <f ca="1">AB3473</f>
        <v>1</v>
      </c>
      <c r="AQ3473" s="4">
        <f ca="1">AC3473</f>
        <v>1</v>
      </c>
      <c r="AR3473" s="4">
        <f ca="1">AD3473</f>
        <v>1</v>
      </c>
      <c r="AS3473" s="4">
        <f ca="1">AE3473</f>
        <v>0</v>
      </c>
      <c r="AT3473" s="4" t="str">
        <f ca="1">Z3473</f>
        <v>A</v>
      </c>
      <c r="AU3473" s="4">
        <f>E3473</f>
        <v>0</v>
      </c>
      <c r="AV3473" s="4">
        <f>IF(AU3473&lt;60, 0, IF(AU3473&lt;70,2, IF(AU3473&lt;80, 3, IF(AU3473&lt;90,4, IF(AU3473&lt;=100, 5, "?")))))</f>
        <v>0</v>
      </c>
    </row>
    <row r="3474" spans="1:48" hidden="1" x14ac:dyDescent="0.2">
      <c r="A3474" s="2" t="s">
        <v>13</v>
      </c>
      <c r="B3474" s="3" t="s">
        <v>37</v>
      </c>
      <c r="C3474" s="3">
        <v>92.7</v>
      </c>
      <c r="D3474" s="3" t="s">
        <v>37</v>
      </c>
      <c r="E3474" s="3"/>
      <c r="F3474" s="3">
        <v>2</v>
      </c>
      <c r="G3474" s="3">
        <v>0</v>
      </c>
      <c r="H3474" s="3"/>
      <c r="I3474" s="3">
        <v>0</v>
      </c>
      <c r="J3474" s="3"/>
      <c r="K3474" s="3"/>
      <c r="L3474" s="3"/>
      <c r="M3474" s="3"/>
      <c r="N3474" s="3"/>
      <c r="O3474" s="4">
        <f>MAX(G3474:H3474)</f>
        <v>0</v>
      </c>
      <c r="P3474" s="4">
        <f>MAX(I3474:J3474)</f>
        <v>0</v>
      </c>
      <c r="Q3474" s="4">
        <f>ABS(O3474-C3474)</f>
        <v>92.7</v>
      </c>
      <c r="R3474" s="4">
        <f>ABS(P3474-C3474)</f>
        <v>92.7</v>
      </c>
      <c r="S3474" s="4" t="b">
        <f ca="1">OR(O3474=0,P3474=0,Q3474&gt;$Q$1,R3474&gt;$R$1,W3474="N", V3474=2)</f>
        <v>1</v>
      </c>
      <c r="T3474" s="4" t="str">
        <f>TRIM(CLEAN(D3474))</f>
        <v>كلية الهندسة والتكنولوجيا</v>
      </c>
      <c r="U3474" s="4">
        <f>COUNTIF(T:T,T3474)</f>
        <v>173</v>
      </c>
      <c r="V3474" s="4" t="str">
        <f>IF(E3474&lt;60, "F", IF(E3474&lt;70,"D", IF(E3474&lt;80, "C", IF(E3474&lt;90,"B", IF(E3474&lt;=100, "A", "?")))))</f>
        <v>F</v>
      </c>
      <c r="W3474" s="4" t="str" cm="1">
        <f t="array" aca="1" ref="W3474" ca="1">_xlfn.IFNA(INDIRECT($Y$1&amp;"!"&amp;W$1&amp;$Y3474),"N")</f>
        <v>A</v>
      </c>
      <c r="X3474" s="4">
        <f ca="1">COUNTIF(W:W,W3474)</f>
        <v>861</v>
      </c>
      <c r="Y3474" s="4">
        <f>MATCH(T3474,Coding!J:J,0)</f>
        <v>4</v>
      </c>
      <c r="Z3474" s="4" t="str" cm="1">
        <f t="array" aca="1" ref="Z3474" ca="1">_xlfn.IFNA(INDIRECT($Y$1&amp;"!"&amp;Z$1&amp;$Y3474),-1)</f>
        <v>A</v>
      </c>
      <c r="AA3474" s="4" cm="1">
        <f t="array" aca="1" ref="AA3474" ca="1">_xlfn.IFNA(INDIRECT($Y$1&amp;"!"&amp;AA$1&amp;$Y3474),-1)</f>
        <v>0</v>
      </c>
      <c r="AB3474" s="4" cm="1">
        <f t="array" aca="1" ref="AB3474" ca="1">_xlfn.IFNA(INDIRECT($Y$1&amp;"!"&amp;AB$1&amp;$Y3474),-1)</f>
        <v>1</v>
      </c>
      <c r="AC3474" s="4" cm="1">
        <f t="array" aca="1" ref="AC3474" ca="1">_xlfn.IFNA(INDIRECT($Y$1&amp;"!"&amp;AC$1&amp;$Y3474),-1)</f>
        <v>1</v>
      </c>
      <c r="AD3474" s="4" cm="1">
        <f t="array" aca="1" ref="AD3474" ca="1">_xlfn.IFNA(INDIRECT($Y$1&amp;"!"&amp;AD$1&amp;$Y3474),-1)</f>
        <v>1</v>
      </c>
      <c r="AE3474" s="4" cm="1">
        <f t="array" aca="1" ref="AE3474" ca="1">_xlfn.IFNA(INDIRECT($Y$1&amp;"!"&amp;AE$1&amp;$Y3474),-1)</f>
        <v>0</v>
      </c>
      <c r="AF3474" s="4" t="str">
        <f ca="1">_xlfn.CONCAT(W3474, "-",V3474)</f>
        <v>A-F</v>
      </c>
      <c r="AG3474" s="4" t="str">
        <f>TEXT(ROW()-2, "0000")</f>
        <v>3472</v>
      </c>
      <c r="AH3474" s="4" t="str">
        <f>IF(TRIM(CLEAN(A3474))="m", "male", IF(TRIM(CLEAN(A3474))="f","female", "missing"))</f>
        <v>male</v>
      </c>
      <c r="AI3474" s="4">
        <f>C3474</f>
        <v>92.7</v>
      </c>
      <c r="AJ3474" s="4">
        <f>O3474</f>
        <v>0</v>
      </c>
      <c r="AK3474" s="4">
        <f>P3474</f>
        <v>0</v>
      </c>
      <c r="AL3474" s="4">
        <f>IF(AI3474&lt;60, 0, IF(AI3474&lt;70,2, IF(AI3474&lt;80, 3, IF(AI3474&lt;90,4, IF(AI3474&lt;=100, 5, "?")))))</f>
        <v>5</v>
      </c>
      <c r="AM3474" s="4">
        <f>IF(AJ3474&lt;60, 0, IF(AJ3474&lt;70,2, IF(AJ3474&lt;80, 3, IF(AJ3474&lt;90,4, IF(AJ3474&lt;=100, 5, "?")))))</f>
        <v>0</v>
      </c>
      <c r="AN3474" s="4">
        <f>IF(AK3474&lt;60, 0, IF(AK3474&lt;70,2, IF(AK3474&lt;80, 3, IF(AK3474&lt;90,4, IF(AK3474&lt;=100, 5, "?")))))</f>
        <v>0</v>
      </c>
      <c r="AO3474" s="4">
        <f ca="1">AA3474</f>
        <v>0</v>
      </c>
      <c r="AP3474" s="4">
        <f ca="1">AB3474</f>
        <v>1</v>
      </c>
      <c r="AQ3474" s="4">
        <f ca="1">AC3474</f>
        <v>1</v>
      </c>
      <c r="AR3474" s="4">
        <f ca="1">AD3474</f>
        <v>1</v>
      </c>
      <c r="AS3474" s="4">
        <f ca="1">AE3474</f>
        <v>0</v>
      </c>
      <c r="AT3474" s="4" t="str">
        <f ca="1">Z3474</f>
        <v>A</v>
      </c>
      <c r="AU3474" s="4">
        <f>E3474</f>
        <v>0</v>
      </c>
      <c r="AV3474" s="4">
        <f>IF(AU3474&lt;60, 0, IF(AU3474&lt;70,2, IF(AU3474&lt;80, 3, IF(AU3474&lt;90,4, IF(AU3474&lt;=100, 5, "?")))))</f>
        <v>0</v>
      </c>
    </row>
    <row r="3475" spans="1:48" hidden="1" x14ac:dyDescent="0.2">
      <c r="A3475" s="2" t="s">
        <v>13</v>
      </c>
      <c r="B3475" s="3" t="s">
        <v>37</v>
      </c>
      <c r="C3475" s="3">
        <v>93.1</v>
      </c>
      <c r="D3475" s="3" t="s">
        <v>37</v>
      </c>
      <c r="E3475" s="3"/>
      <c r="F3475" s="3">
        <v>2</v>
      </c>
      <c r="G3475" s="3">
        <v>0</v>
      </c>
      <c r="H3475" s="3"/>
      <c r="I3475" s="3">
        <v>0</v>
      </c>
      <c r="J3475" s="3"/>
      <c r="K3475" s="3"/>
      <c r="L3475" s="3"/>
      <c r="M3475" s="3"/>
      <c r="N3475" s="3"/>
      <c r="O3475" s="4">
        <f>MAX(G3475:H3475)</f>
        <v>0</v>
      </c>
      <c r="P3475" s="4">
        <f>MAX(I3475:J3475)</f>
        <v>0</v>
      </c>
      <c r="Q3475" s="4">
        <f>ABS(O3475-C3475)</f>
        <v>93.1</v>
      </c>
      <c r="R3475" s="4">
        <f>ABS(P3475-C3475)</f>
        <v>93.1</v>
      </c>
      <c r="S3475" s="4" t="b">
        <f ca="1">OR(O3475=0,P3475=0,Q3475&gt;$Q$1,R3475&gt;$R$1,W3475="N", V3475=2)</f>
        <v>1</v>
      </c>
      <c r="T3475" s="4" t="str">
        <f>TRIM(CLEAN(D3475))</f>
        <v>كلية الهندسة والتكنولوجيا</v>
      </c>
      <c r="U3475" s="4">
        <f>COUNTIF(T:T,T3475)</f>
        <v>173</v>
      </c>
      <c r="V3475" s="4" t="str">
        <f>IF(E3475&lt;60, "F", IF(E3475&lt;70,"D", IF(E3475&lt;80, "C", IF(E3475&lt;90,"B", IF(E3475&lt;=100, "A", "?")))))</f>
        <v>F</v>
      </c>
      <c r="W3475" s="4" t="str" cm="1">
        <f t="array" aca="1" ref="W3475" ca="1">_xlfn.IFNA(INDIRECT($Y$1&amp;"!"&amp;W$1&amp;$Y3475),"N")</f>
        <v>A</v>
      </c>
      <c r="X3475" s="4">
        <f ca="1">COUNTIF(W:W,W3475)</f>
        <v>861</v>
      </c>
      <c r="Y3475" s="4">
        <f>MATCH(T3475,Coding!J:J,0)</f>
        <v>4</v>
      </c>
      <c r="Z3475" s="4" t="str" cm="1">
        <f t="array" aca="1" ref="Z3475" ca="1">_xlfn.IFNA(INDIRECT($Y$1&amp;"!"&amp;Z$1&amp;$Y3475),-1)</f>
        <v>A</v>
      </c>
      <c r="AA3475" s="4" cm="1">
        <f t="array" aca="1" ref="AA3475" ca="1">_xlfn.IFNA(INDIRECT($Y$1&amp;"!"&amp;AA$1&amp;$Y3475),-1)</f>
        <v>0</v>
      </c>
      <c r="AB3475" s="4" cm="1">
        <f t="array" aca="1" ref="AB3475" ca="1">_xlfn.IFNA(INDIRECT($Y$1&amp;"!"&amp;AB$1&amp;$Y3475),-1)</f>
        <v>1</v>
      </c>
      <c r="AC3475" s="4" cm="1">
        <f t="array" aca="1" ref="AC3475" ca="1">_xlfn.IFNA(INDIRECT($Y$1&amp;"!"&amp;AC$1&amp;$Y3475),-1)</f>
        <v>1</v>
      </c>
      <c r="AD3475" s="4" cm="1">
        <f t="array" aca="1" ref="AD3475" ca="1">_xlfn.IFNA(INDIRECT($Y$1&amp;"!"&amp;AD$1&amp;$Y3475),-1)</f>
        <v>1</v>
      </c>
      <c r="AE3475" s="4" cm="1">
        <f t="array" aca="1" ref="AE3475" ca="1">_xlfn.IFNA(INDIRECT($Y$1&amp;"!"&amp;AE$1&amp;$Y3475),-1)</f>
        <v>0</v>
      </c>
      <c r="AF3475" s="4" t="str">
        <f ca="1">_xlfn.CONCAT(W3475, "-",V3475)</f>
        <v>A-F</v>
      </c>
      <c r="AG3475" s="4" t="str">
        <f>TEXT(ROW()-2, "0000")</f>
        <v>3473</v>
      </c>
      <c r="AH3475" s="4" t="str">
        <f>IF(TRIM(CLEAN(A3475))="m", "male", IF(TRIM(CLEAN(A3475))="f","female", "missing"))</f>
        <v>male</v>
      </c>
      <c r="AI3475" s="4">
        <f>C3475</f>
        <v>93.1</v>
      </c>
      <c r="AJ3475" s="4">
        <f>O3475</f>
        <v>0</v>
      </c>
      <c r="AK3475" s="4">
        <f>P3475</f>
        <v>0</v>
      </c>
      <c r="AL3475" s="4">
        <f>IF(AI3475&lt;60, 0, IF(AI3475&lt;70,2, IF(AI3475&lt;80, 3, IF(AI3475&lt;90,4, IF(AI3475&lt;=100, 5, "?")))))</f>
        <v>5</v>
      </c>
      <c r="AM3475" s="4">
        <f>IF(AJ3475&lt;60, 0, IF(AJ3475&lt;70,2, IF(AJ3475&lt;80, 3, IF(AJ3475&lt;90,4, IF(AJ3475&lt;=100, 5, "?")))))</f>
        <v>0</v>
      </c>
      <c r="AN3475" s="4">
        <f>IF(AK3475&lt;60, 0, IF(AK3475&lt;70,2, IF(AK3475&lt;80, 3, IF(AK3475&lt;90,4, IF(AK3475&lt;=100, 5, "?")))))</f>
        <v>0</v>
      </c>
      <c r="AO3475" s="4">
        <f ca="1">AA3475</f>
        <v>0</v>
      </c>
      <c r="AP3475" s="4">
        <f ca="1">AB3475</f>
        <v>1</v>
      </c>
      <c r="AQ3475" s="4">
        <f ca="1">AC3475</f>
        <v>1</v>
      </c>
      <c r="AR3475" s="4">
        <f ca="1">AD3475</f>
        <v>1</v>
      </c>
      <c r="AS3475" s="4">
        <f ca="1">AE3475</f>
        <v>0</v>
      </c>
      <c r="AT3475" s="4" t="str">
        <f ca="1">Z3475</f>
        <v>A</v>
      </c>
      <c r="AU3475" s="4">
        <f>E3475</f>
        <v>0</v>
      </c>
      <c r="AV3475" s="4">
        <f>IF(AU3475&lt;60, 0, IF(AU3475&lt;70,2, IF(AU3475&lt;80, 3, IF(AU3475&lt;90,4, IF(AU3475&lt;=100, 5, "?")))))</f>
        <v>0</v>
      </c>
    </row>
    <row r="3476" spans="1:48" hidden="1" x14ac:dyDescent="0.2">
      <c r="A3476" s="2" t="s">
        <v>13</v>
      </c>
      <c r="B3476" s="3" t="s">
        <v>36</v>
      </c>
      <c r="C3476" s="3">
        <v>93.4</v>
      </c>
      <c r="D3476" s="3" t="s">
        <v>36</v>
      </c>
      <c r="E3476" s="3">
        <v>67.900000000000006</v>
      </c>
      <c r="F3476" s="3">
        <v>3</v>
      </c>
      <c r="G3476" s="3">
        <v>0</v>
      </c>
      <c r="H3476" s="3"/>
      <c r="I3476" s="3">
        <v>61</v>
      </c>
      <c r="J3476" s="3"/>
      <c r="K3476" s="3"/>
      <c r="L3476" s="3"/>
      <c r="M3476" s="3">
        <v>0</v>
      </c>
      <c r="N3476" s="3"/>
      <c r="O3476" s="4">
        <f>MAX(G3476:H3476)</f>
        <v>0</v>
      </c>
      <c r="P3476" s="4">
        <f>MAX(I3476:J3476)</f>
        <v>61</v>
      </c>
      <c r="Q3476" s="4">
        <f>ABS(O3476-C3476)</f>
        <v>93.4</v>
      </c>
      <c r="R3476" s="4">
        <f>ABS(P3476-C3476)</f>
        <v>32.400000000000006</v>
      </c>
      <c r="S3476" s="4" t="b">
        <f ca="1">OR(O3476=0,P3476=0,Q3476&gt;$Q$1,R3476&gt;$R$1,W3476="N", V3476=2)</f>
        <v>1</v>
      </c>
      <c r="T3476" s="4" t="str">
        <f>TRIM(CLEAN(D3476))</f>
        <v>برنامج بكالوريوس هندسة أنظمة الحاسوب</v>
      </c>
      <c r="U3476" s="4">
        <f>COUNTIF(T:T,T3476)</f>
        <v>549</v>
      </c>
      <c r="V3476" s="4" t="str">
        <f>IF(E3476&lt;60, "F", IF(E3476&lt;70,"D", IF(E3476&lt;80, "C", IF(E3476&lt;90,"B", IF(E3476&lt;=100, "A", "?")))))</f>
        <v>D</v>
      </c>
      <c r="W3476" s="4" t="str" cm="1">
        <f t="array" aca="1" ref="W3476" ca="1">_xlfn.IFNA(INDIRECT($Y$1&amp;"!"&amp;W$1&amp;$Y3476),"N")</f>
        <v>A</v>
      </c>
      <c r="X3476" s="4">
        <f ca="1">COUNTIF(W:W,W3476)</f>
        <v>861</v>
      </c>
      <c r="Y3476" s="4">
        <f>MATCH(T3476,Coding!J:J,0)</f>
        <v>3</v>
      </c>
      <c r="Z3476" s="4" t="str" cm="1">
        <f t="array" aca="1" ref="Z3476" ca="1">_xlfn.IFNA(INDIRECT($Y$1&amp;"!"&amp;Z$1&amp;$Y3476),-1)</f>
        <v>A</v>
      </c>
      <c r="AA3476" s="4" cm="1">
        <f t="array" aca="1" ref="AA3476" ca="1">_xlfn.IFNA(INDIRECT($Y$1&amp;"!"&amp;AA$1&amp;$Y3476),-1)</f>
        <v>0</v>
      </c>
      <c r="AB3476" s="4" cm="1">
        <f t="array" aca="1" ref="AB3476" ca="1">_xlfn.IFNA(INDIRECT($Y$1&amp;"!"&amp;AB$1&amp;$Y3476),-1)</f>
        <v>1</v>
      </c>
      <c r="AC3476" s="4" cm="1">
        <f t="array" aca="1" ref="AC3476" ca="1">_xlfn.IFNA(INDIRECT($Y$1&amp;"!"&amp;AC$1&amp;$Y3476),-1)</f>
        <v>1</v>
      </c>
      <c r="AD3476" s="4" cm="1">
        <f t="array" aca="1" ref="AD3476" ca="1">_xlfn.IFNA(INDIRECT($Y$1&amp;"!"&amp;AD$1&amp;$Y3476),-1)</f>
        <v>1</v>
      </c>
      <c r="AE3476" s="4" cm="1">
        <f t="array" aca="1" ref="AE3476" ca="1">_xlfn.IFNA(INDIRECT($Y$1&amp;"!"&amp;AE$1&amp;$Y3476),-1)</f>
        <v>0</v>
      </c>
      <c r="AF3476" s="4" t="str">
        <f ca="1">_xlfn.CONCAT(W3476, "-",V3476)</f>
        <v>A-D</v>
      </c>
      <c r="AG3476" s="4" t="str">
        <f>TEXT(ROW()-2, "0000")</f>
        <v>3474</v>
      </c>
      <c r="AH3476" s="4" t="str">
        <f>IF(TRIM(CLEAN(A3476))="m", "male", IF(TRIM(CLEAN(A3476))="f","female", "missing"))</f>
        <v>male</v>
      </c>
      <c r="AI3476" s="4">
        <f>C3476</f>
        <v>93.4</v>
      </c>
      <c r="AJ3476" s="4">
        <f>O3476</f>
        <v>0</v>
      </c>
      <c r="AK3476" s="4">
        <f>P3476</f>
        <v>61</v>
      </c>
      <c r="AL3476" s="4">
        <f>IF(AI3476&lt;60, 0, IF(AI3476&lt;70,2, IF(AI3476&lt;80, 3, IF(AI3476&lt;90,4, IF(AI3476&lt;=100, 5, "?")))))</f>
        <v>5</v>
      </c>
      <c r="AM3476" s="4">
        <f>IF(AJ3476&lt;60, 0, IF(AJ3476&lt;70,2, IF(AJ3476&lt;80, 3, IF(AJ3476&lt;90,4, IF(AJ3476&lt;=100, 5, "?")))))</f>
        <v>0</v>
      </c>
      <c r="AN3476" s="4">
        <f>IF(AK3476&lt;60, 0, IF(AK3476&lt;70,2, IF(AK3476&lt;80, 3, IF(AK3476&lt;90,4, IF(AK3476&lt;=100, 5, "?")))))</f>
        <v>2</v>
      </c>
      <c r="AO3476" s="4">
        <f ca="1">AA3476</f>
        <v>0</v>
      </c>
      <c r="AP3476" s="4">
        <f ca="1">AB3476</f>
        <v>1</v>
      </c>
      <c r="AQ3476" s="4">
        <f ca="1">AC3476</f>
        <v>1</v>
      </c>
      <c r="AR3476" s="4">
        <f ca="1">AD3476</f>
        <v>1</v>
      </c>
      <c r="AS3476" s="4">
        <f ca="1">AE3476</f>
        <v>0</v>
      </c>
      <c r="AT3476" s="4" t="str">
        <f ca="1">Z3476</f>
        <v>A</v>
      </c>
      <c r="AU3476" s="4">
        <f>E3476</f>
        <v>67.900000000000006</v>
      </c>
      <c r="AV3476" s="4">
        <f>IF(AU3476&lt;60, 0, IF(AU3476&lt;70,2, IF(AU3476&lt;80, 3, IF(AU3476&lt;90,4, IF(AU3476&lt;=100, 5, "?")))))</f>
        <v>2</v>
      </c>
    </row>
    <row r="3477" spans="1:48" hidden="1" x14ac:dyDescent="0.2">
      <c r="A3477" s="2" t="s">
        <v>13</v>
      </c>
      <c r="B3477" s="3" t="s">
        <v>37</v>
      </c>
      <c r="C3477" s="3">
        <v>93.8</v>
      </c>
      <c r="D3477" s="3" t="s">
        <v>37</v>
      </c>
      <c r="E3477" s="3">
        <v>0</v>
      </c>
      <c r="F3477" s="3">
        <v>2</v>
      </c>
      <c r="G3477" s="3">
        <v>0</v>
      </c>
      <c r="H3477" s="3"/>
      <c r="I3477" s="3">
        <v>0</v>
      </c>
      <c r="J3477" s="3"/>
      <c r="K3477" s="3"/>
      <c r="L3477" s="3"/>
      <c r="M3477" s="3"/>
      <c r="N3477" s="3"/>
      <c r="O3477" s="4">
        <f>MAX(G3477:H3477)</f>
        <v>0</v>
      </c>
      <c r="P3477" s="4">
        <f>MAX(I3477:J3477)</f>
        <v>0</v>
      </c>
      <c r="Q3477" s="4">
        <f>ABS(O3477-C3477)</f>
        <v>93.8</v>
      </c>
      <c r="R3477" s="4">
        <f>ABS(P3477-C3477)</f>
        <v>93.8</v>
      </c>
      <c r="S3477" s="4" t="b">
        <f ca="1">OR(O3477=0,P3477=0,Q3477&gt;$Q$1,R3477&gt;$R$1,W3477="N", V3477=2)</f>
        <v>1</v>
      </c>
      <c r="T3477" s="4" t="str">
        <f>TRIM(CLEAN(D3477))</f>
        <v>كلية الهندسة والتكنولوجيا</v>
      </c>
      <c r="U3477" s="4">
        <f>COUNTIF(T:T,T3477)</f>
        <v>173</v>
      </c>
      <c r="V3477" s="4" t="str">
        <f>IF(E3477&lt;60, "F", IF(E3477&lt;70,"D", IF(E3477&lt;80, "C", IF(E3477&lt;90,"B", IF(E3477&lt;=100, "A", "?")))))</f>
        <v>F</v>
      </c>
      <c r="W3477" s="4" t="str" cm="1">
        <f t="array" aca="1" ref="W3477" ca="1">_xlfn.IFNA(INDIRECT($Y$1&amp;"!"&amp;W$1&amp;$Y3477),"N")</f>
        <v>A</v>
      </c>
      <c r="X3477" s="4">
        <f ca="1">COUNTIF(W:W,W3477)</f>
        <v>861</v>
      </c>
      <c r="Y3477" s="4">
        <f>MATCH(T3477,Coding!J:J,0)</f>
        <v>4</v>
      </c>
      <c r="Z3477" s="4" t="str" cm="1">
        <f t="array" aca="1" ref="Z3477" ca="1">_xlfn.IFNA(INDIRECT($Y$1&amp;"!"&amp;Z$1&amp;$Y3477),-1)</f>
        <v>A</v>
      </c>
      <c r="AA3477" s="4" cm="1">
        <f t="array" aca="1" ref="AA3477" ca="1">_xlfn.IFNA(INDIRECT($Y$1&amp;"!"&amp;AA$1&amp;$Y3477),-1)</f>
        <v>0</v>
      </c>
      <c r="AB3477" s="4" cm="1">
        <f t="array" aca="1" ref="AB3477" ca="1">_xlfn.IFNA(INDIRECT($Y$1&amp;"!"&amp;AB$1&amp;$Y3477),-1)</f>
        <v>1</v>
      </c>
      <c r="AC3477" s="4" cm="1">
        <f t="array" aca="1" ref="AC3477" ca="1">_xlfn.IFNA(INDIRECT($Y$1&amp;"!"&amp;AC$1&amp;$Y3477),-1)</f>
        <v>1</v>
      </c>
      <c r="AD3477" s="4" cm="1">
        <f t="array" aca="1" ref="AD3477" ca="1">_xlfn.IFNA(INDIRECT($Y$1&amp;"!"&amp;AD$1&amp;$Y3477),-1)</f>
        <v>1</v>
      </c>
      <c r="AE3477" s="4" cm="1">
        <f t="array" aca="1" ref="AE3477" ca="1">_xlfn.IFNA(INDIRECT($Y$1&amp;"!"&amp;AE$1&amp;$Y3477),-1)</f>
        <v>0</v>
      </c>
      <c r="AF3477" s="4" t="str">
        <f ca="1">_xlfn.CONCAT(W3477, "-",V3477)</f>
        <v>A-F</v>
      </c>
      <c r="AG3477" s="4" t="str">
        <f>TEXT(ROW()-2, "0000")</f>
        <v>3475</v>
      </c>
      <c r="AH3477" s="4" t="str">
        <f>IF(TRIM(CLEAN(A3477))="m", "male", IF(TRIM(CLEAN(A3477))="f","female", "missing"))</f>
        <v>male</v>
      </c>
      <c r="AI3477" s="4">
        <f>C3477</f>
        <v>93.8</v>
      </c>
      <c r="AJ3477" s="4">
        <f>O3477</f>
        <v>0</v>
      </c>
      <c r="AK3477" s="4">
        <f>P3477</f>
        <v>0</v>
      </c>
      <c r="AL3477" s="4">
        <f>IF(AI3477&lt;60, 0, IF(AI3477&lt;70,2, IF(AI3477&lt;80, 3, IF(AI3477&lt;90,4, IF(AI3477&lt;=100, 5, "?")))))</f>
        <v>5</v>
      </c>
      <c r="AM3477" s="4">
        <f>IF(AJ3477&lt;60, 0, IF(AJ3477&lt;70,2, IF(AJ3477&lt;80, 3, IF(AJ3477&lt;90,4, IF(AJ3477&lt;=100, 5, "?")))))</f>
        <v>0</v>
      </c>
      <c r="AN3477" s="4">
        <f>IF(AK3477&lt;60, 0, IF(AK3477&lt;70,2, IF(AK3477&lt;80, 3, IF(AK3477&lt;90,4, IF(AK3477&lt;=100, 5, "?")))))</f>
        <v>0</v>
      </c>
      <c r="AO3477" s="4">
        <f ca="1">AA3477</f>
        <v>0</v>
      </c>
      <c r="AP3477" s="4">
        <f ca="1">AB3477</f>
        <v>1</v>
      </c>
      <c r="AQ3477" s="4">
        <f ca="1">AC3477</f>
        <v>1</v>
      </c>
      <c r="AR3477" s="4">
        <f ca="1">AD3477</f>
        <v>1</v>
      </c>
      <c r="AS3477" s="4">
        <f ca="1">AE3477</f>
        <v>0</v>
      </c>
      <c r="AT3477" s="4" t="str">
        <f ca="1">Z3477</f>
        <v>A</v>
      </c>
      <c r="AU3477" s="4">
        <f>E3477</f>
        <v>0</v>
      </c>
      <c r="AV3477" s="4">
        <f>IF(AU3477&lt;60, 0, IF(AU3477&lt;70,2, IF(AU3477&lt;80, 3, IF(AU3477&lt;90,4, IF(AU3477&lt;=100, 5, "?")))))</f>
        <v>0</v>
      </c>
    </row>
    <row r="3478" spans="1:48" hidden="1" x14ac:dyDescent="0.2">
      <c r="A3478" s="2" t="s">
        <v>13</v>
      </c>
      <c r="B3478" s="3" t="s">
        <v>37</v>
      </c>
      <c r="C3478" s="3">
        <v>93.9</v>
      </c>
      <c r="D3478" s="3" t="s">
        <v>37</v>
      </c>
      <c r="E3478" s="3">
        <v>0</v>
      </c>
      <c r="F3478" s="3">
        <v>2</v>
      </c>
      <c r="G3478" s="3">
        <v>0</v>
      </c>
      <c r="H3478" s="3"/>
      <c r="I3478" s="3">
        <v>0</v>
      </c>
      <c r="J3478" s="3"/>
      <c r="K3478" s="3"/>
      <c r="L3478" s="3"/>
      <c r="M3478" s="3"/>
      <c r="N3478" s="3"/>
      <c r="O3478" s="4">
        <f>MAX(G3478:H3478)</f>
        <v>0</v>
      </c>
      <c r="P3478" s="4">
        <f>MAX(I3478:J3478)</f>
        <v>0</v>
      </c>
      <c r="Q3478" s="4">
        <f>ABS(O3478-C3478)</f>
        <v>93.9</v>
      </c>
      <c r="R3478" s="4">
        <f>ABS(P3478-C3478)</f>
        <v>93.9</v>
      </c>
      <c r="S3478" s="4" t="b">
        <f ca="1">OR(O3478=0,P3478=0,Q3478&gt;$Q$1,R3478&gt;$R$1,W3478="N", V3478=2)</f>
        <v>1</v>
      </c>
      <c r="T3478" s="4" t="str">
        <f>TRIM(CLEAN(D3478))</f>
        <v>كلية الهندسة والتكنولوجيا</v>
      </c>
      <c r="U3478" s="4">
        <f>COUNTIF(T:T,T3478)</f>
        <v>173</v>
      </c>
      <c r="V3478" s="4" t="str">
        <f>IF(E3478&lt;60, "F", IF(E3478&lt;70,"D", IF(E3478&lt;80, "C", IF(E3478&lt;90,"B", IF(E3478&lt;=100, "A", "?")))))</f>
        <v>F</v>
      </c>
      <c r="W3478" s="4" t="str" cm="1">
        <f t="array" aca="1" ref="W3478" ca="1">_xlfn.IFNA(INDIRECT($Y$1&amp;"!"&amp;W$1&amp;$Y3478),"N")</f>
        <v>A</v>
      </c>
      <c r="X3478" s="4">
        <f ca="1">COUNTIF(W:W,W3478)</f>
        <v>861</v>
      </c>
      <c r="Y3478" s="4">
        <f>MATCH(T3478,Coding!J:J,0)</f>
        <v>4</v>
      </c>
      <c r="Z3478" s="4" t="str" cm="1">
        <f t="array" aca="1" ref="Z3478" ca="1">_xlfn.IFNA(INDIRECT($Y$1&amp;"!"&amp;Z$1&amp;$Y3478),-1)</f>
        <v>A</v>
      </c>
      <c r="AA3478" s="4" cm="1">
        <f t="array" aca="1" ref="AA3478" ca="1">_xlfn.IFNA(INDIRECT($Y$1&amp;"!"&amp;AA$1&amp;$Y3478),-1)</f>
        <v>0</v>
      </c>
      <c r="AB3478" s="4" cm="1">
        <f t="array" aca="1" ref="AB3478" ca="1">_xlfn.IFNA(INDIRECT($Y$1&amp;"!"&amp;AB$1&amp;$Y3478),-1)</f>
        <v>1</v>
      </c>
      <c r="AC3478" s="4" cm="1">
        <f t="array" aca="1" ref="AC3478" ca="1">_xlfn.IFNA(INDIRECT($Y$1&amp;"!"&amp;AC$1&amp;$Y3478),-1)</f>
        <v>1</v>
      </c>
      <c r="AD3478" s="4" cm="1">
        <f t="array" aca="1" ref="AD3478" ca="1">_xlfn.IFNA(INDIRECT($Y$1&amp;"!"&amp;AD$1&amp;$Y3478),-1)</f>
        <v>1</v>
      </c>
      <c r="AE3478" s="4" cm="1">
        <f t="array" aca="1" ref="AE3478" ca="1">_xlfn.IFNA(INDIRECT($Y$1&amp;"!"&amp;AE$1&amp;$Y3478),-1)</f>
        <v>0</v>
      </c>
      <c r="AF3478" s="4" t="str">
        <f ca="1">_xlfn.CONCAT(W3478, "-",V3478)</f>
        <v>A-F</v>
      </c>
      <c r="AG3478" s="4" t="str">
        <f>TEXT(ROW()-2, "0000")</f>
        <v>3476</v>
      </c>
      <c r="AH3478" s="4" t="str">
        <f>IF(TRIM(CLEAN(A3478))="m", "male", IF(TRIM(CLEAN(A3478))="f","female", "missing"))</f>
        <v>male</v>
      </c>
      <c r="AI3478" s="4">
        <f>C3478</f>
        <v>93.9</v>
      </c>
      <c r="AJ3478" s="4">
        <f>O3478</f>
        <v>0</v>
      </c>
      <c r="AK3478" s="4">
        <f>P3478</f>
        <v>0</v>
      </c>
      <c r="AL3478" s="4">
        <f>IF(AI3478&lt;60, 0, IF(AI3478&lt;70,2, IF(AI3478&lt;80, 3, IF(AI3478&lt;90,4, IF(AI3478&lt;=100, 5, "?")))))</f>
        <v>5</v>
      </c>
      <c r="AM3478" s="4">
        <f>IF(AJ3478&lt;60, 0, IF(AJ3478&lt;70,2, IF(AJ3478&lt;80, 3, IF(AJ3478&lt;90,4, IF(AJ3478&lt;=100, 5, "?")))))</f>
        <v>0</v>
      </c>
      <c r="AN3478" s="4">
        <f>IF(AK3478&lt;60, 0, IF(AK3478&lt;70,2, IF(AK3478&lt;80, 3, IF(AK3478&lt;90,4, IF(AK3478&lt;=100, 5, "?")))))</f>
        <v>0</v>
      </c>
      <c r="AO3478" s="4">
        <f ca="1">AA3478</f>
        <v>0</v>
      </c>
      <c r="AP3478" s="4">
        <f ca="1">AB3478</f>
        <v>1</v>
      </c>
      <c r="AQ3478" s="4">
        <f ca="1">AC3478</f>
        <v>1</v>
      </c>
      <c r="AR3478" s="4">
        <f ca="1">AD3478</f>
        <v>1</v>
      </c>
      <c r="AS3478" s="4">
        <f ca="1">AE3478</f>
        <v>0</v>
      </c>
      <c r="AT3478" s="4" t="str">
        <f ca="1">Z3478</f>
        <v>A</v>
      </c>
      <c r="AU3478" s="4">
        <f>E3478</f>
        <v>0</v>
      </c>
      <c r="AV3478" s="4">
        <f>IF(AU3478&lt;60, 0, IF(AU3478&lt;70,2, IF(AU3478&lt;80, 3, IF(AU3478&lt;90,4, IF(AU3478&lt;=100, 5, "?")))))</f>
        <v>0</v>
      </c>
    </row>
    <row r="3479" spans="1:48" hidden="1" x14ac:dyDescent="0.2">
      <c r="A3479" s="2" t="s">
        <v>16</v>
      </c>
      <c r="B3479" s="3" t="s">
        <v>37</v>
      </c>
      <c r="C3479" s="3">
        <v>93.9</v>
      </c>
      <c r="D3479" s="3" t="s">
        <v>37</v>
      </c>
      <c r="E3479" s="3">
        <v>0</v>
      </c>
      <c r="F3479" s="3">
        <v>2</v>
      </c>
      <c r="G3479" s="3">
        <v>0</v>
      </c>
      <c r="H3479" s="3"/>
      <c r="I3479" s="3">
        <v>0</v>
      </c>
      <c r="J3479" s="3"/>
      <c r="K3479" s="3"/>
      <c r="L3479" s="3"/>
      <c r="M3479" s="3"/>
      <c r="N3479" s="3"/>
      <c r="O3479" s="4">
        <f>MAX(G3479:H3479)</f>
        <v>0</v>
      </c>
      <c r="P3479" s="4">
        <f>MAX(I3479:J3479)</f>
        <v>0</v>
      </c>
      <c r="Q3479" s="4">
        <f>ABS(O3479-C3479)</f>
        <v>93.9</v>
      </c>
      <c r="R3479" s="4">
        <f>ABS(P3479-C3479)</f>
        <v>93.9</v>
      </c>
      <c r="S3479" s="4" t="b">
        <f ca="1">OR(O3479=0,P3479=0,Q3479&gt;$Q$1,R3479&gt;$R$1,W3479="N", V3479=2)</f>
        <v>1</v>
      </c>
      <c r="T3479" s="4" t="str">
        <f>TRIM(CLEAN(D3479))</f>
        <v>كلية الهندسة والتكنولوجيا</v>
      </c>
      <c r="U3479" s="4">
        <f>COUNTIF(T:T,T3479)</f>
        <v>173</v>
      </c>
      <c r="V3479" s="4" t="str">
        <f>IF(E3479&lt;60, "F", IF(E3479&lt;70,"D", IF(E3479&lt;80, "C", IF(E3479&lt;90,"B", IF(E3479&lt;=100, "A", "?")))))</f>
        <v>F</v>
      </c>
      <c r="W3479" s="4" t="str" cm="1">
        <f t="array" aca="1" ref="W3479" ca="1">_xlfn.IFNA(INDIRECT($Y$1&amp;"!"&amp;W$1&amp;$Y3479),"N")</f>
        <v>A</v>
      </c>
      <c r="X3479" s="4">
        <f ca="1">COUNTIF(W:W,W3479)</f>
        <v>861</v>
      </c>
      <c r="Y3479" s="4">
        <f>MATCH(T3479,Coding!J:J,0)</f>
        <v>4</v>
      </c>
      <c r="Z3479" s="4" t="str" cm="1">
        <f t="array" aca="1" ref="Z3479" ca="1">_xlfn.IFNA(INDIRECT($Y$1&amp;"!"&amp;Z$1&amp;$Y3479),-1)</f>
        <v>A</v>
      </c>
      <c r="AA3479" s="4" cm="1">
        <f t="array" aca="1" ref="AA3479" ca="1">_xlfn.IFNA(INDIRECT($Y$1&amp;"!"&amp;AA$1&amp;$Y3479),-1)</f>
        <v>0</v>
      </c>
      <c r="AB3479" s="4" cm="1">
        <f t="array" aca="1" ref="AB3479" ca="1">_xlfn.IFNA(INDIRECT($Y$1&amp;"!"&amp;AB$1&amp;$Y3479),-1)</f>
        <v>1</v>
      </c>
      <c r="AC3479" s="4" cm="1">
        <f t="array" aca="1" ref="AC3479" ca="1">_xlfn.IFNA(INDIRECT($Y$1&amp;"!"&amp;AC$1&amp;$Y3479),-1)</f>
        <v>1</v>
      </c>
      <c r="AD3479" s="4" cm="1">
        <f t="array" aca="1" ref="AD3479" ca="1">_xlfn.IFNA(INDIRECT($Y$1&amp;"!"&amp;AD$1&amp;$Y3479),-1)</f>
        <v>1</v>
      </c>
      <c r="AE3479" s="4" cm="1">
        <f t="array" aca="1" ref="AE3479" ca="1">_xlfn.IFNA(INDIRECT($Y$1&amp;"!"&amp;AE$1&amp;$Y3479),-1)</f>
        <v>0</v>
      </c>
      <c r="AF3479" s="4" t="str">
        <f ca="1">_xlfn.CONCAT(W3479, "-",V3479)</f>
        <v>A-F</v>
      </c>
      <c r="AG3479" s="4" t="str">
        <f>TEXT(ROW()-2, "0000")</f>
        <v>3477</v>
      </c>
      <c r="AH3479" s="4" t="str">
        <f>IF(TRIM(CLEAN(A3479))="m", "male", IF(TRIM(CLEAN(A3479))="f","female", "missing"))</f>
        <v>female</v>
      </c>
      <c r="AI3479" s="4">
        <f>C3479</f>
        <v>93.9</v>
      </c>
      <c r="AJ3479" s="4">
        <f>O3479</f>
        <v>0</v>
      </c>
      <c r="AK3479" s="4">
        <f>P3479</f>
        <v>0</v>
      </c>
      <c r="AL3479" s="4">
        <f>IF(AI3479&lt;60, 0, IF(AI3479&lt;70,2, IF(AI3479&lt;80, 3, IF(AI3479&lt;90,4, IF(AI3479&lt;=100, 5, "?")))))</f>
        <v>5</v>
      </c>
      <c r="AM3479" s="4">
        <f>IF(AJ3479&lt;60, 0, IF(AJ3479&lt;70,2, IF(AJ3479&lt;80, 3, IF(AJ3479&lt;90,4, IF(AJ3479&lt;=100, 5, "?")))))</f>
        <v>0</v>
      </c>
      <c r="AN3479" s="4">
        <f>IF(AK3479&lt;60, 0, IF(AK3479&lt;70,2, IF(AK3479&lt;80, 3, IF(AK3479&lt;90,4, IF(AK3479&lt;=100, 5, "?")))))</f>
        <v>0</v>
      </c>
      <c r="AO3479" s="4">
        <f ca="1">AA3479</f>
        <v>0</v>
      </c>
      <c r="AP3479" s="4">
        <f ca="1">AB3479</f>
        <v>1</v>
      </c>
      <c r="AQ3479" s="4">
        <f ca="1">AC3479</f>
        <v>1</v>
      </c>
      <c r="AR3479" s="4">
        <f ca="1">AD3479</f>
        <v>1</v>
      </c>
      <c r="AS3479" s="4">
        <f ca="1">AE3479</f>
        <v>0</v>
      </c>
      <c r="AT3479" s="4" t="str">
        <f ca="1">Z3479</f>
        <v>A</v>
      </c>
      <c r="AU3479" s="4">
        <f>E3479</f>
        <v>0</v>
      </c>
      <c r="AV3479" s="4">
        <f>IF(AU3479&lt;60, 0, IF(AU3479&lt;70,2, IF(AU3479&lt;80, 3, IF(AU3479&lt;90,4, IF(AU3479&lt;=100, 5, "?")))))</f>
        <v>0</v>
      </c>
    </row>
    <row r="3480" spans="1:48" hidden="1" x14ac:dyDescent="0.2">
      <c r="A3480" s="2" t="s">
        <v>13</v>
      </c>
      <c r="B3480" s="3" t="s">
        <v>37</v>
      </c>
      <c r="C3480" s="3">
        <v>94.4</v>
      </c>
      <c r="D3480" s="3" t="s">
        <v>37</v>
      </c>
      <c r="E3480" s="3">
        <v>0</v>
      </c>
      <c r="F3480" s="3">
        <v>2</v>
      </c>
      <c r="G3480" s="3">
        <v>0</v>
      </c>
      <c r="H3480" s="3"/>
      <c r="I3480" s="3">
        <v>0</v>
      </c>
      <c r="J3480" s="3"/>
      <c r="K3480" s="3"/>
      <c r="L3480" s="3"/>
      <c r="M3480" s="3"/>
      <c r="N3480" s="3"/>
      <c r="O3480" s="4">
        <f>MAX(G3480:H3480)</f>
        <v>0</v>
      </c>
      <c r="P3480" s="4">
        <f>MAX(I3480:J3480)</f>
        <v>0</v>
      </c>
      <c r="Q3480" s="4">
        <f>ABS(O3480-C3480)</f>
        <v>94.4</v>
      </c>
      <c r="R3480" s="4">
        <f>ABS(P3480-C3480)</f>
        <v>94.4</v>
      </c>
      <c r="S3480" s="4" t="b">
        <f ca="1">OR(O3480=0,P3480=0,Q3480&gt;$Q$1,R3480&gt;$R$1,W3480="N", V3480=2)</f>
        <v>1</v>
      </c>
      <c r="T3480" s="4" t="str">
        <f>TRIM(CLEAN(D3480))</f>
        <v>كلية الهندسة والتكنولوجيا</v>
      </c>
      <c r="U3480" s="4">
        <f>COUNTIF(T:T,T3480)</f>
        <v>173</v>
      </c>
      <c r="V3480" s="4" t="str">
        <f>IF(E3480&lt;60, "F", IF(E3480&lt;70,"D", IF(E3480&lt;80, "C", IF(E3480&lt;90,"B", IF(E3480&lt;=100, "A", "?")))))</f>
        <v>F</v>
      </c>
      <c r="W3480" s="4" t="str" cm="1">
        <f t="array" aca="1" ref="W3480" ca="1">_xlfn.IFNA(INDIRECT($Y$1&amp;"!"&amp;W$1&amp;$Y3480),"N")</f>
        <v>A</v>
      </c>
      <c r="X3480" s="4">
        <f ca="1">COUNTIF(W:W,W3480)</f>
        <v>861</v>
      </c>
      <c r="Y3480" s="4">
        <f>MATCH(T3480,Coding!J:J,0)</f>
        <v>4</v>
      </c>
      <c r="Z3480" s="4" t="str" cm="1">
        <f t="array" aca="1" ref="Z3480" ca="1">_xlfn.IFNA(INDIRECT($Y$1&amp;"!"&amp;Z$1&amp;$Y3480),-1)</f>
        <v>A</v>
      </c>
      <c r="AA3480" s="4" cm="1">
        <f t="array" aca="1" ref="AA3480" ca="1">_xlfn.IFNA(INDIRECT($Y$1&amp;"!"&amp;AA$1&amp;$Y3480),-1)</f>
        <v>0</v>
      </c>
      <c r="AB3480" s="4" cm="1">
        <f t="array" aca="1" ref="AB3480" ca="1">_xlfn.IFNA(INDIRECT($Y$1&amp;"!"&amp;AB$1&amp;$Y3480),-1)</f>
        <v>1</v>
      </c>
      <c r="AC3480" s="4" cm="1">
        <f t="array" aca="1" ref="AC3480" ca="1">_xlfn.IFNA(INDIRECT($Y$1&amp;"!"&amp;AC$1&amp;$Y3480),-1)</f>
        <v>1</v>
      </c>
      <c r="AD3480" s="4" cm="1">
        <f t="array" aca="1" ref="AD3480" ca="1">_xlfn.IFNA(INDIRECT($Y$1&amp;"!"&amp;AD$1&amp;$Y3480),-1)</f>
        <v>1</v>
      </c>
      <c r="AE3480" s="4" cm="1">
        <f t="array" aca="1" ref="AE3480" ca="1">_xlfn.IFNA(INDIRECT($Y$1&amp;"!"&amp;AE$1&amp;$Y3480),-1)</f>
        <v>0</v>
      </c>
      <c r="AF3480" s="4" t="str">
        <f ca="1">_xlfn.CONCAT(W3480, "-",V3480)</f>
        <v>A-F</v>
      </c>
      <c r="AG3480" s="4" t="str">
        <f>TEXT(ROW()-2, "0000")</f>
        <v>3478</v>
      </c>
      <c r="AH3480" s="4" t="str">
        <f>IF(TRIM(CLEAN(A3480))="m", "male", IF(TRIM(CLEAN(A3480))="f","female", "missing"))</f>
        <v>male</v>
      </c>
      <c r="AI3480" s="4">
        <f>C3480</f>
        <v>94.4</v>
      </c>
      <c r="AJ3480" s="4">
        <f>O3480</f>
        <v>0</v>
      </c>
      <c r="AK3480" s="4">
        <f>P3480</f>
        <v>0</v>
      </c>
      <c r="AL3480" s="4">
        <f>IF(AI3480&lt;60, 0, IF(AI3480&lt;70,2, IF(AI3480&lt;80, 3, IF(AI3480&lt;90,4, IF(AI3480&lt;=100, 5, "?")))))</f>
        <v>5</v>
      </c>
      <c r="AM3480" s="4">
        <f>IF(AJ3480&lt;60, 0, IF(AJ3480&lt;70,2, IF(AJ3480&lt;80, 3, IF(AJ3480&lt;90,4, IF(AJ3480&lt;=100, 5, "?")))))</f>
        <v>0</v>
      </c>
      <c r="AN3480" s="4">
        <f>IF(AK3480&lt;60, 0, IF(AK3480&lt;70,2, IF(AK3480&lt;80, 3, IF(AK3480&lt;90,4, IF(AK3480&lt;=100, 5, "?")))))</f>
        <v>0</v>
      </c>
      <c r="AO3480" s="4">
        <f ca="1">AA3480</f>
        <v>0</v>
      </c>
      <c r="AP3480" s="4">
        <f ca="1">AB3480</f>
        <v>1</v>
      </c>
      <c r="AQ3480" s="4">
        <f ca="1">AC3480</f>
        <v>1</v>
      </c>
      <c r="AR3480" s="4">
        <f ca="1">AD3480</f>
        <v>1</v>
      </c>
      <c r="AS3480" s="4">
        <f ca="1">AE3480</f>
        <v>0</v>
      </c>
      <c r="AT3480" s="4" t="str">
        <f ca="1">Z3480</f>
        <v>A</v>
      </c>
      <c r="AU3480" s="4">
        <f>E3480</f>
        <v>0</v>
      </c>
      <c r="AV3480" s="4">
        <f>IF(AU3480&lt;60, 0, IF(AU3480&lt;70,2, IF(AU3480&lt;80, 3, IF(AU3480&lt;90,4, IF(AU3480&lt;=100, 5, "?")))))</f>
        <v>0</v>
      </c>
    </row>
    <row r="3481" spans="1:48" hidden="1" x14ac:dyDescent="0.2">
      <c r="A3481" s="2" t="s">
        <v>13</v>
      </c>
      <c r="B3481" s="3" t="s">
        <v>36</v>
      </c>
      <c r="C3481" s="3">
        <v>94.4</v>
      </c>
      <c r="D3481" s="3" t="s">
        <v>36</v>
      </c>
      <c r="E3481" s="3"/>
      <c r="F3481" s="3">
        <v>2</v>
      </c>
      <c r="G3481" s="3">
        <v>0</v>
      </c>
      <c r="H3481" s="3"/>
      <c r="I3481" s="3">
        <v>0</v>
      </c>
      <c r="J3481" s="3"/>
      <c r="K3481" s="3"/>
      <c r="L3481" s="3"/>
      <c r="M3481" s="3">
        <v>0</v>
      </c>
      <c r="N3481" s="3"/>
      <c r="O3481" s="4">
        <f>MAX(G3481:H3481)</f>
        <v>0</v>
      </c>
      <c r="P3481" s="4">
        <f>MAX(I3481:J3481)</f>
        <v>0</v>
      </c>
      <c r="Q3481" s="4">
        <f>ABS(O3481-C3481)</f>
        <v>94.4</v>
      </c>
      <c r="R3481" s="4">
        <f>ABS(P3481-C3481)</f>
        <v>94.4</v>
      </c>
      <c r="S3481" s="4" t="b">
        <f ca="1">OR(O3481=0,P3481=0,Q3481&gt;$Q$1,R3481&gt;$R$1,W3481="N", V3481=2)</f>
        <v>1</v>
      </c>
      <c r="T3481" s="4" t="str">
        <f>TRIM(CLEAN(D3481))</f>
        <v>برنامج بكالوريوس هندسة أنظمة الحاسوب</v>
      </c>
      <c r="U3481" s="4">
        <f>COUNTIF(T:T,T3481)</f>
        <v>549</v>
      </c>
      <c r="V3481" s="4" t="str">
        <f>IF(E3481&lt;60, "F", IF(E3481&lt;70,"D", IF(E3481&lt;80, "C", IF(E3481&lt;90,"B", IF(E3481&lt;=100, "A", "?")))))</f>
        <v>F</v>
      </c>
      <c r="W3481" s="4" t="str" cm="1">
        <f t="array" aca="1" ref="W3481" ca="1">_xlfn.IFNA(INDIRECT($Y$1&amp;"!"&amp;W$1&amp;$Y3481),"N")</f>
        <v>A</v>
      </c>
      <c r="X3481" s="4">
        <f ca="1">COUNTIF(W:W,W3481)</f>
        <v>861</v>
      </c>
      <c r="Y3481" s="4">
        <f>MATCH(T3481,Coding!J:J,0)</f>
        <v>3</v>
      </c>
      <c r="Z3481" s="4" t="str" cm="1">
        <f t="array" aca="1" ref="Z3481" ca="1">_xlfn.IFNA(INDIRECT($Y$1&amp;"!"&amp;Z$1&amp;$Y3481),-1)</f>
        <v>A</v>
      </c>
      <c r="AA3481" s="4" cm="1">
        <f t="array" aca="1" ref="AA3481" ca="1">_xlfn.IFNA(INDIRECT($Y$1&amp;"!"&amp;AA$1&amp;$Y3481),-1)</f>
        <v>0</v>
      </c>
      <c r="AB3481" s="4" cm="1">
        <f t="array" aca="1" ref="AB3481" ca="1">_xlfn.IFNA(INDIRECT($Y$1&amp;"!"&amp;AB$1&amp;$Y3481),-1)</f>
        <v>1</v>
      </c>
      <c r="AC3481" s="4" cm="1">
        <f t="array" aca="1" ref="AC3481" ca="1">_xlfn.IFNA(INDIRECT($Y$1&amp;"!"&amp;AC$1&amp;$Y3481),-1)</f>
        <v>1</v>
      </c>
      <c r="AD3481" s="4" cm="1">
        <f t="array" aca="1" ref="AD3481" ca="1">_xlfn.IFNA(INDIRECT($Y$1&amp;"!"&amp;AD$1&amp;$Y3481),-1)</f>
        <v>1</v>
      </c>
      <c r="AE3481" s="4" cm="1">
        <f t="array" aca="1" ref="AE3481" ca="1">_xlfn.IFNA(INDIRECT($Y$1&amp;"!"&amp;AE$1&amp;$Y3481),-1)</f>
        <v>0</v>
      </c>
      <c r="AF3481" s="4" t="str">
        <f ca="1">_xlfn.CONCAT(W3481, "-",V3481)</f>
        <v>A-F</v>
      </c>
      <c r="AG3481" s="4" t="str">
        <f>TEXT(ROW()-2, "0000")</f>
        <v>3479</v>
      </c>
      <c r="AH3481" s="4" t="str">
        <f>IF(TRIM(CLEAN(A3481))="m", "male", IF(TRIM(CLEAN(A3481))="f","female", "missing"))</f>
        <v>male</v>
      </c>
      <c r="AI3481" s="4">
        <f>C3481</f>
        <v>94.4</v>
      </c>
      <c r="AJ3481" s="4">
        <f>O3481</f>
        <v>0</v>
      </c>
      <c r="AK3481" s="4">
        <f>P3481</f>
        <v>0</v>
      </c>
      <c r="AL3481" s="4">
        <f>IF(AI3481&lt;60, 0, IF(AI3481&lt;70,2, IF(AI3481&lt;80, 3, IF(AI3481&lt;90,4, IF(AI3481&lt;=100, 5, "?")))))</f>
        <v>5</v>
      </c>
      <c r="AM3481" s="4">
        <f>IF(AJ3481&lt;60, 0, IF(AJ3481&lt;70,2, IF(AJ3481&lt;80, 3, IF(AJ3481&lt;90,4, IF(AJ3481&lt;=100, 5, "?")))))</f>
        <v>0</v>
      </c>
      <c r="AN3481" s="4">
        <f>IF(AK3481&lt;60, 0, IF(AK3481&lt;70,2, IF(AK3481&lt;80, 3, IF(AK3481&lt;90,4, IF(AK3481&lt;=100, 5, "?")))))</f>
        <v>0</v>
      </c>
      <c r="AO3481" s="4">
        <f ca="1">AA3481</f>
        <v>0</v>
      </c>
      <c r="AP3481" s="4">
        <f ca="1">AB3481</f>
        <v>1</v>
      </c>
      <c r="AQ3481" s="4">
        <f ca="1">AC3481</f>
        <v>1</v>
      </c>
      <c r="AR3481" s="4">
        <f ca="1">AD3481</f>
        <v>1</v>
      </c>
      <c r="AS3481" s="4">
        <f ca="1">AE3481</f>
        <v>0</v>
      </c>
      <c r="AT3481" s="4" t="str">
        <f ca="1">Z3481</f>
        <v>A</v>
      </c>
      <c r="AU3481" s="4">
        <f>E3481</f>
        <v>0</v>
      </c>
      <c r="AV3481" s="4">
        <f>IF(AU3481&lt;60, 0, IF(AU3481&lt;70,2, IF(AU3481&lt;80, 3, IF(AU3481&lt;90,4, IF(AU3481&lt;=100, 5, "?")))))</f>
        <v>0</v>
      </c>
    </row>
    <row r="3482" spans="1:48" hidden="1" x14ac:dyDescent="0.2">
      <c r="A3482" s="2" t="s">
        <v>16</v>
      </c>
      <c r="B3482" s="3" t="s">
        <v>37</v>
      </c>
      <c r="C3482" s="3">
        <v>94.6</v>
      </c>
      <c r="D3482" s="3" t="s">
        <v>37</v>
      </c>
      <c r="E3482" s="3">
        <v>66.099999999999994</v>
      </c>
      <c r="F3482" s="3">
        <v>3</v>
      </c>
      <c r="G3482" s="3">
        <v>0</v>
      </c>
      <c r="H3482" s="3"/>
      <c r="I3482" s="3">
        <v>64</v>
      </c>
      <c r="J3482" s="3"/>
      <c r="K3482" s="3"/>
      <c r="L3482" s="3"/>
      <c r="M3482" s="3">
        <v>0</v>
      </c>
      <c r="N3482" s="3"/>
      <c r="O3482" s="4">
        <f>MAX(G3482:H3482)</f>
        <v>0</v>
      </c>
      <c r="P3482" s="4">
        <f>MAX(I3482:J3482)</f>
        <v>64</v>
      </c>
      <c r="Q3482" s="4">
        <f>ABS(O3482-C3482)</f>
        <v>94.6</v>
      </c>
      <c r="R3482" s="4">
        <f>ABS(P3482-C3482)</f>
        <v>30.599999999999994</v>
      </c>
      <c r="S3482" s="4" t="b">
        <f ca="1">OR(O3482=0,P3482=0,Q3482&gt;$Q$1,R3482&gt;$R$1,W3482="N", V3482=2)</f>
        <v>1</v>
      </c>
      <c r="T3482" s="4" t="str">
        <f>TRIM(CLEAN(D3482))</f>
        <v>كلية الهندسة والتكنولوجيا</v>
      </c>
      <c r="U3482" s="4">
        <f>COUNTIF(T:T,T3482)</f>
        <v>173</v>
      </c>
      <c r="V3482" s="4" t="str">
        <f>IF(E3482&lt;60, "F", IF(E3482&lt;70,"D", IF(E3482&lt;80, "C", IF(E3482&lt;90,"B", IF(E3482&lt;=100, "A", "?")))))</f>
        <v>D</v>
      </c>
      <c r="W3482" s="4" t="str" cm="1">
        <f t="array" aca="1" ref="W3482" ca="1">_xlfn.IFNA(INDIRECT($Y$1&amp;"!"&amp;W$1&amp;$Y3482),"N")</f>
        <v>A</v>
      </c>
      <c r="X3482" s="4">
        <f ca="1">COUNTIF(W:W,W3482)</f>
        <v>861</v>
      </c>
      <c r="Y3482" s="4">
        <f>MATCH(T3482,Coding!J:J,0)</f>
        <v>4</v>
      </c>
      <c r="Z3482" s="4" t="str" cm="1">
        <f t="array" aca="1" ref="Z3482" ca="1">_xlfn.IFNA(INDIRECT($Y$1&amp;"!"&amp;Z$1&amp;$Y3482),-1)</f>
        <v>A</v>
      </c>
      <c r="AA3482" s="4" cm="1">
        <f t="array" aca="1" ref="AA3482" ca="1">_xlfn.IFNA(INDIRECT($Y$1&amp;"!"&amp;AA$1&amp;$Y3482),-1)</f>
        <v>0</v>
      </c>
      <c r="AB3482" s="4" cm="1">
        <f t="array" aca="1" ref="AB3482" ca="1">_xlfn.IFNA(INDIRECT($Y$1&amp;"!"&amp;AB$1&amp;$Y3482),-1)</f>
        <v>1</v>
      </c>
      <c r="AC3482" s="4" cm="1">
        <f t="array" aca="1" ref="AC3482" ca="1">_xlfn.IFNA(INDIRECT($Y$1&amp;"!"&amp;AC$1&amp;$Y3482),-1)</f>
        <v>1</v>
      </c>
      <c r="AD3482" s="4" cm="1">
        <f t="array" aca="1" ref="AD3482" ca="1">_xlfn.IFNA(INDIRECT($Y$1&amp;"!"&amp;AD$1&amp;$Y3482),-1)</f>
        <v>1</v>
      </c>
      <c r="AE3482" s="4" cm="1">
        <f t="array" aca="1" ref="AE3482" ca="1">_xlfn.IFNA(INDIRECT($Y$1&amp;"!"&amp;AE$1&amp;$Y3482),-1)</f>
        <v>0</v>
      </c>
      <c r="AF3482" s="4" t="str">
        <f ca="1">_xlfn.CONCAT(W3482, "-",V3482)</f>
        <v>A-D</v>
      </c>
      <c r="AG3482" s="4" t="str">
        <f>TEXT(ROW()-2, "0000")</f>
        <v>3480</v>
      </c>
      <c r="AH3482" s="4" t="str">
        <f>IF(TRIM(CLEAN(A3482))="m", "male", IF(TRIM(CLEAN(A3482))="f","female", "missing"))</f>
        <v>female</v>
      </c>
      <c r="AI3482" s="4">
        <f>C3482</f>
        <v>94.6</v>
      </c>
      <c r="AJ3482" s="4">
        <f>O3482</f>
        <v>0</v>
      </c>
      <c r="AK3482" s="4">
        <f>P3482</f>
        <v>64</v>
      </c>
      <c r="AL3482" s="4">
        <f>IF(AI3482&lt;60, 0, IF(AI3482&lt;70,2, IF(AI3482&lt;80, 3, IF(AI3482&lt;90,4, IF(AI3482&lt;=100, 5, "?")))))</f>
        <v>5</v>
      </c>
      <c r="AM3482" s="4">
        <f>IF(AJ3482&lt;60, 0, IF(AJ3482&lt;70,2, IF(AJ3482&lt;80, 3, IF(AJ3482&lt;90,4, IF(AJ3482&lt;=100, 5, "?")))))</f>
        <v>0</v>
      </c>
      <c r="AN3482" s="4">
        <f>IF(AK3482&lt;60, 0, IF(AK3482&lt;70,2, IF(AK3482&lt;80, 3, IF(AK3482&lt;90,4, IF(AK3482&lt;=100, 5, "?")))))</f>
        <v>2</v>
      </c>
      <c r="AO3482" s="4">
        <f ca="1">AA3482</f>
        <v>0</v>
      </c>
      <c r="AP3482" s="4">
        <f ca="1">AB3482</f>
        <v>1</v>
      </c>
      <c r="AQ3482" s="4">
        <f ca="1">AC3482</f>
        <v>1</v>
      </c>
      <c r="AR3482" s="4">
        <f ca="1">AD3482</f>
        <v>1</v>
      </c>
      <c r="AS3482" s="4">
        <f ca="1">AE3482</f>
        <v>0</v>
      </c>
      <c r="AT3482" s="4" t="str">
        <f ca="1">Z3482</f>
        <v>A</v>
      </c>
      <c r="AU3482" s="4">
        <f>E3482</f>
        <v>66.099999999999994</v>
      </c>
      <c r="AV3482" s="4">
        <f>IF(AU3482&lt;60, 0, IF(AU3482&lt;70,2, IF(AU3482&lt;80, 3, IF(AU3482&lt;90,4, IF(AU3482&lt;=100, 5, "?")))))</f>
        <v>2</v>
      </c>
    </row>
    <row r="3483" spans="1:48" hidden="1" x14ac:dyDescent="0.2">
      <c r="A3483" s="2" t="s">
        <v>13</v>
      </c>
      <c r="B3483" s="3" t="s">
        <v>36</v>
      </c>
      <c r="C3483" s="3">
        <v>94.9</v>
      </c>
      <c r="D3483" s="3" t="s">
        <v>36</v>
      </c>
      <c r="E3483" s="3">
        <v>69.8</v>
      </c>
      <c r="F3483" s="3">
        <v>2</v>
      </c>
      <c r="G3483" s="3">
        <v>0</v>
      </c>
      <c r="H3483" s="3"/>
      <c r="I3483" s="3">
        <v>60</v>
      </c>
      <c r="J3483" s="3"/>
      <c r="K3483" s="3"/>
      <c r="L3483" s="3"/>
      <c r="M3483" s="3">
        <v>72</v>
      </c>
      <c r="N3483" s="3"/>
      <c r="O3483" s="4">
        <f>MAX(G3483:H3483)</f>
        <v>0</v>
      </c>
      <c r="P3483" s="4">
        <f>MAX(I3483:J3483)</f>
        <v>60</v>
      </c>
      <c r="Q3483" s="4">
        <f>ABS(O3483-C3483)</f>
        <v>94.9</v>
      </c>
      <c r="R3483" s="4">
        <f>ABS(P3483-C3483)</f>
        <v>34.900000000000006</v>
      </c>
      <c r="S3483" s="4" t="b">
        <f ca="1">OR(O3483=0,P3483=0,Q3483&gt;$Q$1,R3483&gt;$R$1,W3483="N", V3483=2)</f>
        <v>1</v>
      </c>
      <c r="T3483" s="4" t="str">
        <f>TRIM(CLEAN(D3483))</f>
        <v>برنامج بكالوريوس هندسة أنظمة الحاسوب</v>
      </c>
      <c r="U3483" s="4">
        <f>COUNTIF(T:T,T3483)</f>
        <v>549</v>
      </c>
      <c r="V3483" s="4" t="str">
        <f>IF(E3483&lt;60, "F", IF(E3483&lt;70,"D", IF(E3483&lt;80, "C", IF(E3483&lt;90,"B", IF(E3483&lt;=100, "A", "?")))))</f>
        <v>D</v>
      </c>
      <c r="W3483" s="4" t="str" cm="1">
        <f t="array" aca="1" ref="W3483" ca="1">_xlfn.IFNA(INDIRECT($Y$1&amp;"!"&amp;W$1&amp;$Y3483),"N")</f>
        <v>A</v>
      </c>
      <c r="X3483" s="4">
        <f ca="1">COUNTIF(W:W,W3483)</f>
        <v>861</v>
      </c>
      <c r="Y3483" s="4">
        <f>MATCH(T3483,Coding!J:J,0)</f>
        <v>3</v>
      </c>
      <c r="Z3483" s="4" t="str" cm="1">
        <f t="array" aca="1" ref="Z3483" ca="1">_xlfn.IFNA(INDIRECT($Y$1&amp;"!"&amp;Z$1&amp;$Y3483),-1)</f>
        <v>A</v>
      </c>
      <c r="AA3483" s="4" cm="1">
        <f t="array" aca="1" ref="AA3483" ca="1">_xlfn.IFNA(INDIRECT($Y$1&amp;"!"&amp;AA$1&amp;$Y3483),-1)</f>
        <v>0</v>
      </c>
      <c r="AB3483" s="4" cm="1">
        <f t="array" aca="1" ref="AB3483" ca="1">_xlfn.IFNA(INDIRECT($Y$1&amp;"!"&amp;AB$1&amp;$Y3483),-1)</f>
        <v>1</v>
      </c>
      <c r="AC3483" s="4" cm="1">
        <f t="array" aca="1" ref="AC3483" ca="1">_xlfn.IFNA(INDIRECT($Y$1&amp;"!"&amp;AC$1&amp;$Y3483),-1)</f>
        <v>1</v>
      </c>
      <c r="AD3483" s="4" cm="1">
        <f t="array" aca="1" ref="AD3483" ca="1">_xlfn.IFNA(INDIRECT($Y$1&amp;"!"&amp;AD$1&amp;$Y3483),-1)</f>
        <v>1</v>
      </c>
      <c r="AE3483" s="4" cm="1">
        <f t="array" aca="1" ref="AE3483" ca="1">_xlfn.IFNA(INDIRECT($Y$1&amp;"!"&amp;AE$1&amp;$Y3483),-1)</f>
        <v>0</v>
      </c>
      <c r="AF3483" s="4" t="str">
        <f ca="1">_xlfn.CONCAT(W3483, "-",V3483)</f>
        <v>A-D</v>
      </c>
      <c r="AG3483" s="4" t="str">
        <f>TEXT(ROW()-2, "0000")</f>
        <v>3481</v>
      </c>
      <c r="AH3483" s="4" t="str">
        <f>IF(TRIM(CLEAN(A3483))="m", "male", IF(TRIM(CLEAN(A3483))="f","female", "missing"))</f>
        <v>male</v>
      </c>
      <c r="AI3483" s="4">
        <f>C3483</f>
        <v>94.9</v>
      </c>
      <c r="AJ3483" s="4">
        <f>O3483</f>
        <v>0</v>
      </c>
      <c r="AK3483" s="4">
        <f>P3483</f>
        <v>60</v>
      </c>
      <c r="AL3483" s="4">
        <f>IF(AI3483&lt;60, 0, IF(AI3483&lt;70,2, IF(AI3483&lt;80, 3, IF(AI3483&lt;90,4, IF(AI3483&lt;=100, 5, "?")))))</f>
        <v>5</v>
      </c>
      <c r="AM3483" s="4">
        <f>IF(AJ3483&lt;60, 0, IF(AJ3483&lt;70,2, IF(AJ3483&lt;80, 3, IF(AJ3483&lt;90,4, IF(AJ3483&lt;=100, 5, "?")))))</f>
        <v>0</v>
      </c>
      <c r="AN3483" s="4">
        <f>IF(AK3483&lt;60, 0, IF(AK3483&lt;70,2, IF(AK3483&lt;80, 3, IF(AK3483&lt;90,4, IF(AK3483&lt;=100, 5, "?")))))</f>
        <v>2</v>
      </c>
      <c r="AO3483" s="4">
        <f ca="1">AA3483</f>
        <v>0</v>
      </c>
      <c r="AP3483" s="4">
        <f ca="1">AB3483</f>
        <v>1</v>
      </c>
      <c r="AQ3483" s="4">
        <f ca="1">AC3483</f>
        <v>1</v>
      </c>
      <c r="AR3483" s="4">
        <f ca="1">AD3483</f>
        <v>1</v>
      </c>
      <c r="AS3483" s="4">
        <f ca="1">AE3483</f>
        <v>0</v>
      </c>
      <c r="AT3483" s="4" t="str">
        <f ca="1">Z3483</f>
        <v>A</v>
      </c>
      <c r="AU3483" s="4">
        <f>E3483</f>
        <v>69.8</v>
      </c>
      <c r="AV3483" s="4">
        <f>IF(AU3483&lt;60, 0, IF(AU3483&lt;70,2, IF(AU3483&lt;80, 3, IF(AU3483&lt;90,4, IF(AU3483&lt;=100, 5, "?")))))</f>
        <v>2</v>
      </c>
    </row>
    <row r="3484" spans="1:48" hidden="1" x14ac:dyDescent="0.2">
      <c r="A3484" s="2" t="s">
        <v>16</v>
      </c>
      <c r="B3484" s="3" t="s">
        <v>37</v>
      </c>
      <c r="C3484" s="3">
        <v>95.4</v>
      </c>
      <c r="D3484" s="3" t="s">
        <v>37</v>
      </c>
      <c r="E3484" s="3">
        <v>0</v>
      </c>
      <c r="F3484" s="3">
        <v>2</v>
      </c>
      <c r="G3484" s="3">
        <v>0</v>
      </c>
      <c r="H3484" s="3"/>
      <c r="I3484" s="3">
        <v>0</v>
      </c>
      <c r="J3484" s="3"/>
      <c r="K3484" s="3"/>
      <c r="L3484" s="3"/>
      <c r="M3484" s="3"/>
      <c r="N3484" s="3"/>
      <c r="O3484" s="4">
        <f>MAX(G3484:H3484)</f>
        <v>0</v>
      </c>
      <c r="P3484" s="4">
        <f>MAX(I3484:J3484)</f>
        <v>0</v>
      </c>
      <c r="Q3484" s="4">
        <f>ABS(O3484-C3484)</f>
        <v>95.4</v>
      </c>
      <c r="R3484" s="4">
        <f>ABS(P3484-C3484)</f>
        <v>95.4</v>
      </c>
      <c r="S3484" s="4" t="b">
        <f ca="1">OR(O3484=0,P3484=0,Q3484&gt;$Q$1,R3484&gt;$R$1,W3484="N", V3484=2)</f>
        <v>1</v>
      </c>
      <c r="T3484" s="4" t="str">
        <f>TRIM(CLEAN(D3484))</f>
        <v>كلية الهندسة والتكنولوجيا</v>
      </c>
      <c r="U3484" s="4">
        <f>COUNTIF(T:T,T3484)</f>
        <v>173</v>
      </c>
      <c r="V3484" s="4" t="str">
        <f>IF(E3484&lt;60, "F", IF(E3484&lt;70,"D", IF(E3484&lt;80, "C", IF(E3484&lt;90,"B", IF(E3484&lt;=100, "A", "?")))))</f>
        <v>F</v>
      </c>
      <c r="W3484" s="4" t="str" cm="1">
        <f t="array" aca="1" ref="W3484" ca="1">_xlfn.IFNA(INDIRECT($Y$1&amp;"!"&amp;W$1&amp;$Y3484),"N")</f>
        <v>A</v>
      </c>
      <c r="X3484" s="4">
        <f ca="1">COUNTIF(W:W,W3484)</f>
        <v>861</v>
      </c>
      <c r="Y3484" s="4">
        <f>MATCH(T3484,Coding!J:J,0)</f>
        <v>4</v>
      </c>
      <c r="Z3484" s="4" t="str" cm="1">
        <f t="array" aca="1" ref="Z3484" ca="1">_xlfn.IFNA(INDIRECT($Y$1&amp;"!"&amp;Z$1&amp;$Y3484),-1)</f>
        <v>A</v>
      </c>
      <c r="AA3484" s="4" cm="1">
        <f t="array" aca="1" ref="AA3484" ca="1">_xlfn.IFNA(INDIRECT($Y$1&amp;"!"&amp;AA$1&amp;$Y3484),-1)</f>
        <v>0</v>
      </c>
      <c r="AB3484" s="4" cm="1">
        <f t="array" aca="1" ref="AB3484" ca="1">_xlfn.IFNA(INDIRECT($Y$1&amp;"!"&amp;AB$1&amp;$Y3484),-1)</f>
        <v>1</v>
      </c>
      <c r="AC3484" s="4" cm="1">
        <f t="array" aca="1" ref="AC3484" ca="1">_xlfn.IFNA(INDIRECT($Y$1&amp;"!"&amp;AC$1&amp;$Y3484),-1)</f>
        <v>1</v>
      </c>
      <c r="AD3484" s="4" cm="1">
        <f t="array" aca="1" ref="AD3484" ca="1">_xlfn.IFNA(INDIRECT($Y$1&amp;"!"&amp;AD$1&amp;$Y3484),-1)</f>
        <v>1</v>
      </c>
      <c r="AE3484" s="4" cm="1">
        <f t="array" aca="1" ref="AE3484" ca="1">_xlfn.IFNA(INDIRECT($Y$1&amp;"!"&amp;AE$1&amp;$Y3484),-1)</f>
        <v>0</v>
      </c>
      <c r="AF3484" s="4" t="str">
        <f ca="1">_xlfn.CONCAT(W3484, "-",V3484)</f>
        <v>A-F</v>
      </c>
      <c r="AG3484" s="4" t="str">
        <f>TEXT(ROW()-2, "0000")</f>
        <v>3482</v>
      </c>
      <c r="AH3484" s="4" t="str">
        <f>IF(TRIM(CLEAN(A3484))="m", "male", IF(TRIM(CLEAN(A3484))="f","female", "missing"))</f>
        <v>female</v>
      </c>
      <c r="AI3484" s="4">
        <f>C3484</f>
        <v>95.4</v>
      </c>
      <c r="AJ3484" s="4">
        <f>O3484</f>
        <v>0</v>
      </c>
      <c r="AK3484" s="4">
        <f>P3484</f>
        <v>0</v>
      </c>
      <c r="AL3484" s="4">
        <f>IF(AI3484&lt;60, 0, IF(AI3484&lt;70,2, IF(AI3484&lt;80, 3, IF(AI3484&lt;90,4, IF(AI3484&lt;=100, 5, "?")))))</f>
        <v>5</v>
      </c>
      <c r="AM3484" s="4">
        <f>IF(AJ3484&lt;60, 0, IF(AJ3484&lt;70,2, IF(AJ3484&lt;80, 3, IF(AJ3484&lt;90,4, IF(AJ3484&lt;=100, 5, "?")))))</f>
        <v>0</v>
      </c>
      <c r="AN3484" s="4">
        <f>IF(AK3484&lt;60, 0, IF(AK3484&lt;70,2, IF(AK3484&lt;80, 3, IF(AK3484&lt;90,4, IF(AK3484&lt;=100, 5, "?")))))</f>
        <v>0</v>
      </c>
      <c r="AO3484" s="4">
        <f ca="1">AA3484</f>
        <v>0</v>
      </c>
      <c r="AP3484" s="4">
        <f ca="1">AB3484</f>
        <v>1</v>
      </c>
      <c r="AQ3484" s="4">
        <f ca="1">AC3484</f>
        <v>1</v>
      </c>
      <c r="AR3484" s="4">
        <f ca="1">AD3484</f>
        <v>1</v>
      </c>
      <c r="AS3484" s="4">
        <f ca="1">AE3484</f>
        <v>0</v>
      </c>
      <c r="AT3484" s="4" t="str">
        <f ca="1">Z3484</f>
        <v>A</v>
      </c>
      <c r="AU3484" s="4">
        <f>E3484</f>
        <v>0</v>
      </c>
      <c r="AV3484" s="4">
        <f>IF(AU3484&lt;60, 0, IF(AU3484&lt;70,2, IF(AU3484&lt;80, 3, IF(AU3484&lt;90,4, IF(AU3484&lt;=100, 5, "?")))))</f>
        <v>0</v>
      </c>
    </row>
    <row r="3485" spans="1:48" hidden="1" x14ac:dyDescent="0.2">
      <c r="A3485" s="2" t="s">
        <v>13</v>
      </c>
      <c r="B3485" s="3" t="s">
        <v>37</v>
      </c>
      <c r="C3485" s="3">
        <v>95.5</v>
      </c>
      <c r="D3485" s="3" t="s">
        <v>37</v>
      </c>
      <c r="E3485" s="3">
        <v>0</v>
      </c>
      <c r="F3485" s="3">
        <v>2</v>
      </c>
      <c r="G3485" s="3">
        <v>0</v>
      </c>
      <c r="H3485" s="3"/>
      <c r="I3485" s="3">
        <v>0</v>
      </c>
      <c r="J3485" s="3"/>
      <c r="K3485" s="3"/>
      <c r="L3485" s="3"/>
      <c r="M3485" s="3">
        <v>0</v>
      </c>
      <c r="N3485" s="3"/>
      <c r="O3485" s="4">
        <f>MAX(G3485:H3485)</f>
        <v>0</v>
      </c>
      <c r="P3485" s="4">
        <f>MAX(I3485:J3485)</f>
        <v>0</v>
      </c>
      <c r="Q3485" s="4">
        <f>ABS(O3485-C3485)</f>
        <v>95.5</v>
      </c>
      <c r="R3485" s="4">
        <f>ABS(P3485-C3485)</f>
        <v>95.5</v>
      </c>
      <c r="S3485" s="4" t="b">
        <f ca="1">OR(O3485=0,P3485=0,Q3485&gt;$Q$1,R3485&gt;$R$1,W3485="N", V3485=2)</f>
        <v>1</v>
      </c>
      <c r="T3485" s="4" t="str">
        <f>TRIM(CLEAN(D3485))</f>
        <v>كلية الهندسة والتكنولوجيا</v>
      </c>
      <c r="U3485" s="4">
        <f>COUNTIF(T:T,T3485)</f>
        <v>173</v>
      </c>
      <c r="V3485" s="4" t="str">
        <f>IF(E3485&lt;60, "F", IF(E3485&lt;70,"D", IF(E3485&lt;80, "C", IF(E3485&lt;90,"B", IF(E3485&lt;=100, "A", "?")))))</f>
        <v>F</v>
      </c>
      <c r="W3485" s="4" t="str" cm="1">
        <f t="array" aca="1" ref="W3485" ca="1">_xlfn.IFNA(INDIRECT($Y$1&amp;"!"&amp;W$1&amp;$Y3485),"N")</f>
        <v>A</v>
      </c>
      <c r="X3485" s="4">
        <f ca="1">COUNTIF(W:W,W3485)</f>
        <v>861</v>
      </c>
      <c r="Y3485" s="4">
        <f>MATCH(T3485,Coding!J:J,0)</f>
        <v>4</v>
      </c>
      <c r="Z3485" s="4" t="str" cm="1">
        <f t="array" aca="1" ref="Z3485" ca="1">_xlfn.IFNA(INDIRECT($Y$1&amp;"!"&amp;Z$1&amp;$Y3485),-1)</f>
        <v>A</v>
      </c>
      <c r="AA3485" s="4" cm="1">
        <f t="array" aca="1" ref="AA3485" ca="1">_xlfn.IFNA(INDIRECT($Y$1&amp;"!"&amp;AA$1&amp;$Y3485),-1)</f>
        <v>0</v>
      </c>
      <c r="AB3485" s="4" cm="1">
        <f t="array" aca="1" ref="AB3485" ca="1">_xlfn.IFNA(INDIRECT($Y$1&amp;"!"&amp;AB$1&amp;$Y3485),-1)</f>
        <v>1</v>
      </c>
      <c r="AC3485" s="4" cm="1">
        <f t="array" aca="1" ref="AC3485" ca="1">_xlfn.IFNA(INDIRECT($Y$1&amp;"!"&amp;AC$1&amp;$Y3485),-1)</f>
        <v>1</v>
      </c>
      <c r="AD3485" s="4" cm="1">
        <f t="array" aca="1" ref="AD3485" ca="1">_xlfn.IFNA(INDIRECT($Y$1&amp;"!"&amp;AD$1&amp;$Y3485),-1)</f>
        <v>1</v>
      </c>
      <c r="AE3485" s="4" cm="1">
        <f t="array" aca="1" ref="AE3485" ca="1">_xlfn.IFNA(INDIRECT($Y$1&amp;"!"&amp;AE$1&amp;$Y3485),-1)</f>
        <v>0</v>
      </c>
      <c r="AF3485" s="4" t="str">
        <f ca="1">_xlfn.CONCAT(W3485, "-",V3485)</f>
        <v>A-F</v>
      </c>
      <c r="AG3485" s="4" t="str">
        <f>TEXT(ROW()-2, "0000")</f>
        <v>3483</v>
      </c>
      <c r="AH3485" s="4" t="str">
        <f>IF(TRIM(CLEAN(A3485))="m", "male", IF(TRIM(CLEAN(A3485))="f","female", "missing"))</f>
        <v>male</v>
      </c>
      <c r="AI3485" s="4">
        <f>C3485</f>
        <v>95.5</v>
      </c>
      <c r="AJ3485" s="4">
        <f>O3485</f>
        <v>0</v>
      </c>
      <c r="AK3485" s="4">
        <f>P3485</f>
        <v>0</v>
      </c>
      <c r="AL3485" s="4">
        <f>IF(AI3485&lt;60, 0, IF(AI3485&lt;70,2, IF(AI3485&lt;80, 3, IF(AI3485&lt;90,4, IF(AI3485&lt;=100, 5, "?")))))</f>
        <v>5</v>
      </c>
      <c r="AM3485" s="4">
        <f>IF(AJ3485&lt;60, 0, IF(AJ3485&lt;70,2, IF(AJ3485&lt;80, 3, IF(AJ3485&lt;90,4, IF(AJ3485&lt;=100, 5, "?")))))</f>
        <v>0</v>
      </c>
      <c r="AN3485" s="4">
        <f>IF(AK3485&lt;60, 0, IF(AK3485&lt;70,2, IF(AK3485&lt;80, 3, IF(AK3485&lt;90,4, IF(AK3485&lt;=100, 5, "?")))))</f>
        <v>0</v>
      </c>
      <c r="AO3485" s="4">
        <f ca="1">AA3485</f>
        <v>0</v>
      </c>
      <c r="AP3485" s="4">
        <f ca="1">AB3485</f>
        <v>1</v>
      </c>
      <c r="AQ3485" s="4">
        <f ca="1">AC3485</f>
        <v>1</v>
      </c>
      <c r="AR3485" s="4">
        <f ca="1">AD3485</f>
        <v>1</v>
      </c>
      <c r="AS3485" s="4">
        <f ca="1">AE3485</f>
        <v>0</v>
      </c>
      <c r="AT3485" s="4" t="str">
        <f ca="1">Z3485</f>
        <v>A</v>
      </c>
      <c r="AU3485" s="4">
        <f>E3485</f>
        <v>0</v>
      </c>
      <c r="AV3485" s="4">
        <f>IF(AU3485&lt;60, 0, IF(AU3485&lt;70,2, IF(AU3485&lt;80, 3, IF(AU3485&lt;90,4, IF(AU3485&lt;=100, 5, "?")))))</f>
        <v>0</v>
      </c>
    </row>
    <row r="3486" spans="1:48" hidden="1" x14ac:dyDescent="0.2">
      <c r="A3486" s="2" t="s">
        <v>13</v>
      </c>
      <c r="B3486" s="3" t="s">
        <v>36</v>
      </c>
      <c r="C3486" s="3">
        <v>95.5</v>
      </c>
      <c r="D3486" s="3" t="s">
        <v>36</v>
      </c>
      <c r="E3486" s="3">
        <v>66.599999999999994</v>
      </c>
      <c r="F3486" s="3">
        <v>2</v>
      </c>
      <c r="G3486" s="3">
        <v>0</v>
      </c>
      <c r="H3486" s="3">
        <v>55</v>
      </c>
      <c r="I3486" s="3">
        <v>0</v>
      </c>
      <c r="J3486" s="3">
        <v>0</v>
      </c>
      <c r="K3486" s="3"/>
      <c r="L3486" s="3"/>
      <c r="M3486" s="3">
        <v>0</v>
      </c>
      <c r="N3486" s="3"/>
      <c r="O3486" s="4">
        <f>MAX(G3486:H3486)</f>
        <v>55</v>
      </c>
      <c r="P3486" s="4">
        <f>MAX(I3486:J3486)</f>
        <v>0</v>
      </c>
      <c r="Q3486" s="4">
        <f>ABS(O3486-C3486)</f>
        <v>40.5</v>
      </c>
      <c r="R3486" s="4">
        <f>ABS(P3486-C3486)</f>
        <v>95.5</v>
      </c>
      <c r="S3486" s="4" t="b">
        <f ca="1">OR(O3486=0,P3486=0,Q3486&gt;$Q$1,R3486&gt;$R$1,W3486="N", V3486=2)</f>
        <v>1</v>
      </c>
      <c r="T3486" s="4" t="str">
        <f>TRIM(CLEAN(D3486))</f>
        <v>برنامج بكالوريوس هندسة أنظمة الحاسوب</v>
      </c>
      <c r="U3486" s="4">
        <f>COUNTIF(T:T,T3486)</f>
        <v>549</v>
      </c>
      <c r="V3486" s="4" t="str">
        <f>IF(E3486&lt;60, "F", IF(E3486&lt;70,"D", IF(E3486&lt;80, "C", IF(E3486&lt;90,"B", IF(E3486&lt;=100, "A", "?")))))</f>
        <v>D</v>
      </c>
      <c r="W3486" s="4" t="str" cm="1">
        <f t="array" aca="1" ref="W3486" ca="1">_xlfn.IFNA(INDIRECT($Y$1&amp;"!"&amp;W$1&amp;$Y3486),"N")</f>
        <v>A</v>
      </c>
      <c r="X3486" s="4">
        <f ca="1">COUNTIF(W:W,W3486)</f>
        <v>861</v>
      </c>
      <c r="Y3486" s="4">
        <f>MATCH(T3486,Coding!J:J,0)</f>
        <v>3</v>
      </c>
      <c r="Z3486" s="4" t="str" cm="1">
        <f t="array" aca="1" ref="Z3486" ca="1">_xlfn.IFNA(INDIRECT($Y$1&amp;"!"&amp;Z$1&amp;$Y3486),-1)</f>
        <v>A</v>
      </c>
      <c r="AA3486" s="4" cm="1">
        <f t="array" aca="1" ref="AA3486" ca="1">_xlfn.IFNA(INDIRECT($Y$1&amp;"!"&amp;AA$1&amp;$Y3486),-1)</f>
        <v>0</v>
      </c>
      <c r="AB3486" s="4" cm="1">
        <f t="array" aca="1" ref="AB3486" ca="1">_xlfn.IFNA(INDIRECT($Y$1&amp;"!"&amp;AB$1&amp;$Y3486),-1)</f>
        <v>1</v>
      </c>
      <c r="AC3486" s="4" cm="1">
        <f t="array" aca="1" ref="AC3486" ca="1">_xlfn.IFNA(INDIRECT($Y$1&amp;"!"&amp;AC$1&amp;$Y3486),-1)</f>
        <v>1</v>
      </c>
      <c r="AD3486" s="4" cm="1">
        <f t="array" aca="1" ref="AD3486" ca="1">_xlfn.IFNA(INDIRECT($Y$1&amp;"!"&amp;AD$1&amp;$Y3486),-1)</f>
        <v>1</v>
      </c>
      <c r="AE3486" s="4" cm="1">
        <f t="array" aca="1" ref="AE3486" ca="1">_xlfn.IFNA(INDIRECT($Y$1&amp;"!"&amp;AE$1&amp;$Y3486),-1)</f>
        <v>0</v>
      </c>
      <c r="AF3486" s="4" t="str">
        <f ca="1">_xlfn.CONCAT(W3486, "-",V3486)</f>
        <v>A-D</v>
      </c>
      <c r="AG3486" s="4" t="str">
        <f>TEXT(ROW()-2, "0000")</f>
        <v>3484</v>
      </c>
      <c r="AH3486" s="4" t="str">
        <f>IF(TRIM(CLEAN(A3486))="m", "male", IF(TRIM(CLEAN(A3486))="f","female", "missing"))</f>
        <v>male</v>
      </c>
      <c r="AI3486" s="4">
        <f>C3486</f>
        <v>95.5</v>
      </c>
      <c r="AJ3486" s="4">
        <f>O3486</f>
        <v>55</v>
      </c>
      <c r="AK3486" s="4">
        <f>P3486</f>
        <v>0</v>
      </c>
      <c r="AL3486" s="4">
        <f>IF(AI3486&lt;60, 0, IF(AI3486&lt;70,2, IF(AI3486&lt;80, 3, IF(AI3486&lt;90,4, IF(AI3486&lt;=100, 5, "?")))))</f>
        <v>5</v>
      </c>
      <c r="AM3486" s="4">
        <f>IF(AJ3486&lt;60, 0, IF(AJ3486&lt;70,2, IF(AJ3486&lt;80, 3, IF(AJ3486&lt;90,4, IF(AJ3486&lt;=100, 5, "?")))))</f>
        <v>0</v>
      </c>
      <c r="AN3486" s="4">
        <f>IF(AK3486&lt;60, 0, IF(AK3486&lt;70,2, IF(AK3486&lt;80, 3, IF(AK3486&lt;90,4, IF(AK3486&lt;=100, 5, "?")))))</f>
        <v>0</v>
      </c>
      <c r="AO3486" s="4">
        <f ca="1">AA3486</f>
        <v>0</v>
      </c>
      <c r="AP3486" s="4">
        <f ca="1">AB3486</f>
        <v>1</v>
      </c>
      <c r="AQ3486" s="4">
        <f ca="1">AC3486</f>
        <v>1</v>
      </c>
      <c r="AR3486" s="4">
        <f ca="1">AD3486</f>
        <v>1</v>
      </c>
      <c r="AS3486" s="4">
        <f ca="1">AE3486</f>
        <v>0</v>
      </c>
      <c r="AT3486" s="4" t="str">
        <f ca="1">Z3486</f>
        <v>A</v>
      </c>
      <c r="AU3486" s="4">
        <f>E3486</f>
        <v>66.599999999999994</v>
      </c>
      <c r="AV3486" s="4">
        <f>IF(AU3486&lt;60, 0, IF(AU3486&lt;70,2, IF(AU3486&lt;80, 3, IF(AU3486&lt;90,4, IF(AU3486&lt;=100, 5, "?")))))</f>
        <v>2</v>
      </c>
    </row>
    <row r="3487" spans="1:48" hidden="1" x14ac:dyDescent="0.2">
      <c r="A3487" s="2" t="s">
        <v>16</v>
      </c>
      <c r="B3487" s="3" t="s">
        <v>37</v>
      </c>
      <c r="C3487" s="3">
        <v>95.9</v>
      </c>
      <c r="D3487" s="3" t="s">
        <v>37</v>
      </c>
      <c r="E3487" s="3">
        <v>74.2</v>
      </c>
      <c r="F3487" s="3">
        <v>2</v>
      </c>
      <c r="G3487" s="3">
        <v>0</v>
      </c>
      <c r="H3487" s="3"/>
      <c r="I3487" s="3">
        <v>70</v>
      </c>
      <c r="J3487" s="3">
        <v>60</v>
      </c>
      <c r="K3487" s="3"/>
      <c r="L3487" s="3"/>
      <c r="M3487" s="3">
        <v>77</v>
      </c>
      <c r="N3487" s="3"/>
      <c r="O3487" s="4">
        <f>MAX(G3487:H3487)</f>
        <v>0</v>
      </c>
      <c r="P3487" s="4">
        <f>MAX(I3487:J3487)</f>
        <v>70</v>
      </c>
      <c r="Q3487" s="4">
        <f>ABS(O3487-C3487)</f>
        <v>95.9</v>
      </c>
      <c r="R3487" s="4">
        <f>ABS(P3487-C3487)</f>
        <v>25.900000000000006</v>
      </c>
      <c r="S3487" s="4" t="b">
        <f ca="1">OR(O3487=0,P3487=0,Q3487&gt;$Q$1,R3487&gt;$R$1,W3487="N", V3487=2)</f>
        <v>1</v>
      </c>
      <c r="T3487" s="4" t="str">
        <f>TRIM(CLEAN(D3487))</f>
        <v>كلية الهندسة والتكنولوجيا</v>
      </c>
      <c r="U3487" s="4">
        <f>COUNTIF(T:T,T3487)</f>
        <v>173</v>
      </c>
      <c r="V3487" s="4" t="str">
        <f>IF(E3487&lt;60, "F", IF(E3487&lt;70,"D", IF(E3487&lt;80, "C", IF(E3487&lt;90,"B", IF(E3487&lt;=100, "A", "?")))))</f>
        <v>C</v>
      </c>
      <c r="W3487" s="4" t="str" cm="1">
        <f t="array" aca="1" ref="W3487" ca="1">_xlfn.IFNA(INDIRECT($Y$1&amp;"!"&amp;W$1&amp;$Y3487),"N")</f>
        <v>A</v>
      </c>
      <c r="X3487" s="4">
        <f ca="1">COUNTIF(W:W,W3487)</f>
        <v>861</v>
      </c>
      <c r="Y3487" s="4">
        <f>MATCH(T3487,Coding!J:J,0)</f>
        <v>4</v>
      </c>
      <c r="Z3487" s="4" t="str" cm="1">
        <f t="array" aca="1" ref="Z3487" ca="1">_xlfn.IFNA(INDIRECT($Y$1&amp;"!"&amp;Z$1&amp;$Y3487),-1)</f>
        <v>A</v>
      </c>
      <c r="AA3487" s="4" cm="1">
        <f t="array" aca="1" ref="AA3487" ca="1">_xlfn.IFNA(INDIRECT($Y$1&amp;"!"&amp;AA$1&amp;$Y3487),-1)</f>
        <v>0</v>
      </c>
      <c r="AB3487" s="4" cm="1">
        <f t="array" aca="1" ref="AB3487" ca="1">_xlfn.IFNA(INDIRECT($Y$1&amp;"!"&amp;AB$1&amp;$Y3487),-1)</f>
        <v>1</v>
      </c>
      <c r="AC3487" s="4" cm="1">
        <f t="array" aca="1" ref="AC3487" ca="1">_xlfn.IFNA(INDIRECT($Y$1&amp;"!"&amp;AC$1&amp;$Y3487),-1)</f>
        <v>1</v>
      </c>
      <c r="AD3487" s="4" cm="1">
        <f t="array" aca="1" ref="AD3487" ca="1">_xlfn.IFNA(INDIRECT($Y$1&amp;"!"&amp;AD$1&amp;$Y3487),-1)</f>
        <v>1</v>
      </c>
      <c r="AE3487" s="4" cm="1">
        <f t="array" aca="1" ref="AE3487" ca="1">_xlfn.IFNA(INDIRECT($Y$1&amp;"!"&amp;AE$1&amp;$Y3487),-1)</f>
        <v>0</v>
      </c>
      <c r="AF3487" s="4" t="str">
        <f ca="1">_xlfn.CONCAT(W3487, "-",V3487)</f>
        <v>A-C</v>
      </c>
      <c r="AG3487" s="4" t="str">
        <f>TEXT(ROW()-2, "0000")</f>
        <v>3485</v>
      </c>
      <c r="AH3487" s="4" t="str">
        <f>IF(TRIM(CLEAN(A3487))="m", "male", IF(TRIM(CLEAN(A3487))="f","female", "missing"))</f>
        <v>female</v>
      </c>
      <c r="AI3487" s="4">
        <f>C3487</f>
        <v>95.9</v>
      </c>
      <c r="AJ3487" s="4">
        <f>O3487</f>
        <v>0</v>
      </c>
      <c r="AK3487" s="4">
        <f>P3487</f>
        <v>70</v>
      </c>
      <c r="AL3487" s="4">
        <f>IF(AI3487&lt;60, 0, IF(AI3487&lt;70,2, IF(AI3487&lt;80, 3, IF(AI3487&lt;90,4, IF(AI3487&lt;=100, 5, "?")))))</f>
        <v>5</v>
      </c>
      <c r="AM3487" s="4">
        <f>IF(AJ3487&lt;60, 0, IF(AJ3487&lt;70,2, IF(AJ3487&lt;80, 3, IF(AJ3487&lt;90,4, IF(AJ3487&lt;=100, 5, "?")))))</f>
        <v>0</v>
      </c>
      <c r="AN3487" s="4">
        <f>IF(AK3487&lt;60, 0, IF(AK3487&lt;70,2, IF(AK3487&lt;80, 3, IF(AK3487&lt;90,4, IF(AK3487&lt;=100, 5, "?")))))</f>
        <v>3</v>
      </c>
      <c r="AO3487" s="4">
        <f ca="1">AA3487</f>
        <v>0</v>
      </c>
      <c r="AP3487" s="4">
        <f ca="1">AB3487</f>
        <v>1</v>
      </c>
      <c r="AQ3487" s="4">
        <f ca="1">AC3487</f>
        <v>1</v>
      </c>
      <c r="AR3487" s="4">
        <f ca="1">AD3487</f>
        <v>1</v>
      </c>
      <c r="AS3487" s="4">
        <f ca="1">AE3487</f>
        <v>0</v>
      </c>
      <c r="AT3487" s="4" t="str">
        <f ca="1">Z3487</f>
        <v>A</v>
      </c>
      <c r="AU3487" s="4">
        <f>E3487</f>
        <v>74.2</v>
      </c>
      <c r="AV3487" s="4">
        <f>IF(AU3487&lt;60, 0, IF(AU3487&lt;70,2, IF(AU3487&lt;80, 3, IF(AU3487&lt;90,4, IF(AU3487&lt;=100, 5, "?")))))</f>
        <v>3</v>
      </c>
    </row>
    <row r="3488" spans="1:48" hidden="1" x14ac:dyDescent="0.2">
      <c r="A3488" s="2" t="s">
        <v>13</v>
      </c>
      <c r="B3488" s="3" t="s">
        <v>36</v>
      </c>
      <c r="C3488" s="3">
        <v>96.7</v>
      </c>
      <c r="D3488" s="3" t="s">
        <v>36</v>
      </c>
      <c r="E3488" s="3">
        <v>0</v>
      </c>
      <c r="F3488" s="3">
        <v>2</v>
      </c>
      <c r="G3488" s="3">
        <v>0</v>
      </c>
      <c r="H3488" s="3"/>
      <c r="I3488" s="3">
        <v>0</v>
      </c>
      <c r="J3488" s="3"/>
      <c r="K3488" s="3"/>
      <c r="L3488" s="3"/>
      <c r="M3488" s="3">
        <v>0</v>
      </c>
      <c r="N3488" s="3"/>
      <c r="O3488" s="4">
        <f>MAX(G3488:H3488)</f>
        <v>0</v>
      </c>
      <c r="P3488" s="4">
        <f>MAX(I3488:J3488)</f>
        <v>0</v>
      </c>
      <c r="Q3488" s="4">
        <f>ABS(O3488-C3488)</f>
        <v>96.7</v>
      </c>
      <c r="R3488" s="4">
        <f>ABS(P3488-C3488)</f>
        <v>96.7</v>
      </c>
      <c r="S3488" s="4" t="b">
        <f ca="1">OR(O3488=0,P3488=0,Q3488&gt;$Q$1,R3488&gt;$R$1,W3488="N", V3488=2)</f>
        <v>1</v>
      </c>
      <c r="T3488" s="4" t="str">
        <f>TRIM(CLEAN(D3488))</f>
        <v>برنامج بكالوريوس هندسة أنظمة الحاسوب</v>
      </c>
      <c r="U3488" s="4">
        <f>COUNTIF(T:T,T3488)</f>
        <v>549</v>
      </c>
      <c r="V3488" s="4" t="str">
        <f>IF(E3488&lt;60, "F", IF(E3488&lt;70,"D", IF(E3488&lt;80, "C", IF(E3488&lt;90,"B", IF(E3488&lt;=100, "A", "?")))))</f>
        <v>F</v>
      </c>
      <c r="W3488" s="4" t="str" cm="1">
        <f t="array" aca="1" ref="W3488" ca="1">_xlfn.IFNA(INDIRECT($Y$1&amp;"!"&amp;W$1&amp;$Y3488),"N")</f>
        <v>A</v>
      </c>
      <c r="X3488" s="4">
        <f ca="1">COUNTIF(W:W,W3488)</f>
        <v>861</v>
      </c>
      <c r="Y3488" s="4">
        <f>MATCH(T3488,Coding!J:J,0)</f>
        <v>3</v>
      </c>
      <c r="Z3488" s="4" t="str" cm="1">
        <f t="array" aca="1" ref="Z3488" ca="1">_xlfn.IFNA(INDIRECT($Y$1&amp;"!"&amp;Z$1&amp;$Y3488),-1)</f>
        <v>A</v>
      </c>
      <c r="AA3488" s="4" cm="1">
        <f t="array" aca="1" ref="AA3488" ca="1">_xlfn.IFNA(INDIRECT($Y$1&amp;"!"&amp;AA$1&amp;$Y3488),-1)</f>
        <v>0</v>
      </c>
      <c r="AB3488" s="4" cm="1">
        <f t="array" aca="1" ref="AB3488" ca="1">_xlfn.IFNA(INDIRECT($Y$1&amp;"!"&amp;AB$1&amp;$Y3488),-1)</f>
        <v>1</v>
      </c>
      <c r="AC3488" s="4" cm="1">
        <f t="array" aca="1" ref="AC3488" ca="1">_xlfn.IFNA(INDIRECT($Y$1&amp;"!"&amp;AC$1&amp;$Y3488),-1)</f>
        <v>1</v>
      </c>
      <c r="AD3488" s="4" cm="1">
        <f t="array" aca="1" ref="AD3488" ca="1">_xlfn.IFNA(INDIRECT($Y$1&amp;"!"&amp;AD$1&amp;$Y3488),-1)</f>
        <v>1</v>
      </c>
      <c r="AE3488" s="4" cm="1">
        <f t="array" aca="1" ref="AE3488" ca="1">_xlfn.IFNA(INDIRECT($Y$1&amp;"!"&amp;AE$1&amp;$Y3488),-1)</f>
        <v>0</v>
      </c>
      <c r="AF3488" s="4" t="str">
        <f ca="1">_xlfn.CONCAT(W3488, "-",V3488)</f>
        <v>A-F</v>
      </c>
      <c r="AG3488" s="4" t="str">
        <f>TEXT(ROW()-2, "0000")</f>
        <v>3486</v>
      </c>
      <c r="AH3488" s="4" t="str">
        <f>IF(TRIM(CLEAN(A3488))="m", "male", IF(TRIM(CLEAN(A3488))="f","female", "missing"))</f>
        <v>male</v>
      </c>
      <c r="AI3488" s="4">
        <f>C3488</f>
        <v>96.7</v>
      </c>
      <c r="AJ3488" s="4">
        <f>O3488</f>
        <v>0</v>
      </c>
      <c r="AK3488" s="4">
        <f>P3488</f>
        <v>0</v>
      </c>
      <c r="AL3488" s="4">
        <f>IF(AI3488&lt;60, 0, IF(AI3488&lt;70,2, IF(AI3488&lt;80, 3, IF(AI3488&lt;90,4, IF(AI3488&lt;=100, 5, "?")))))</f>
        <v>5</v>
      </c>
      <c r="AM3488" s="4">
        <f>IF(AJ3488&lt;60, 0, IF(AJ3488&lt;70,2, IF(AJ3488&lt;80, 3, IF(AJ3488&lt;90,4, IF(AJ3488&lt;=100, 5, "?")))))</f>
        <v>0</v>
      </c>
      <c r="AN3488" s="4">
        <f>IF(AK3488&lt;60, 0, IF(AK3488&lt;70,2, IF(AK3488&lt;80, 3, IF(AK3488&lt;90,4, IF(AK3488&lt;=100, 5, "?")))))</f>
        <v>0</v>
      </c>
      <c r="AO3488" s="4">
        <f ca="1">AA3488</f>
        <v>0</v>
      </c>
      <c r="AP3488" s="4">
        <f ca="1">AB3488</f>
        <v>1</v>
      </c>
      <c r="AQ3488" s="4">
        <f ca="1">AC3488</f>
        <v>1</v>
      </c>
      <c r="AR3488" s="4">
        <f ca="1">AD3488</f>
        <v>1</v>
      </c>
      <c r="AS3488" s="4">
        <f ca="1">AE3488</f>
        <v>0</v>
      </c>
      <c r="AT3488" s="4" t="str">
        <f ca="1">Z3488</f>
        <v>A</v>
      </c>
      <c r="AU3488" s="4">
        <f>E3488</f>
        <v>0</v>
      </c>
      <c r="AV3488" s="4">
        <f>IF(AU3488&lt;60, 0, IF(AU3488&lt;70,2, IF(AU3488&lt;80, 3, IF(AU3488&lt;90,4, IF(AU3488&lt;=100, 5, "?")))))</f>
        <v>0</v>
      </c>
    </row>
    <row r="3489" spans="1:48" hidden="1" x14ac:dyDescent="0.2">
      <c r="A3489" s="2" t="s">
        <v>16</v>
      </c>
      <c r="B3489" s="3" t="s">
        <v>37</v>
      </c>
      <c r="C3489" s="3">
        <v>96.7</v>
      </c>
      <c r="D3489" s="3" t="s">
        <v>37</v>
      </c>
      <c r="E3489" s="3">
        <v>0</v>
      </c>
      <c r="F3489" s="3">
        <v>2</v>
      </c>
      <c r="G3489" s="3">
        <v>0</v>
      </c>
      <c r="H3489" s="3"/>
      <c r="I3489" s="3">
        <v>0</v>
      </c>
      <c r="J3489" s="3"/>
      <c r="K3489" s="3"/>
      <c r="L3489" s="3"/>
      <c r="M3489" s="3">
        <v>0</v>
      </c>
      <c r="N3489" s="3"/>
      <c r="O3489" s="4">
        <f>MAX(G3489:H3489)</f>
        <v>0</v>
      </c>
      <c r="P3489" s="4">
        <f>MAX(I3489:J3489)</f>
        <v>0</v>
      </c>
      <c r="Q3489" s="4">
        <f>ABS(O3489-C3489)</f>
        <v>96.7</v>
      </c>
      <c r="R3489" s="4">
        <f>ABS(P3489-C3489)</f>
        <v>96.7</v>
      </c>
      <c r="S3489" s="4" t="b">
        <f ca="1">OR(O3489=0,P3489=0,Q3489&gt;$Q$1,R3489&gt;$R$1,W3489="N", V3489=2)</f>
        <v>1</v>
      </c>
      <c r="T3489" s="4" t="str">
        <f>TRIM(CLEAN(D3489))</f>
        <v>كلية الهندسة والتكنولوجيا</v>
      </c>
      <c r="U3489" s="4">
        <f>COUNTIF(T:T,T3489)</f>
        <v>173</v>
      </c>
      <c r="V3489" s="4" t="str">
        <f>IF(E3489&lt;60, "F", IF(E3489&lt;70,"D", IF(E3489&lt;80, "C", IF(E3489&lt;90,"B", IF(E3489&lt;=100, "A", "?")))))</f>
        <v>F</v>
      </c>
      <c r="W3489" s="4" t="str" cm="1">
        <f t="array" aca="1" ref="W3489" ca="1">_xlfn.IFNA(INDIRECT($Y$1&amp;"!"&amp;W$1&amp;$Y3489),"N")</f>
        <v>A</v>
      </c>
      <c r="X3489" s="4">
        <f ca="1">COUNTIF(W:W,W3489)</f>
        <v>861</v>
      </c>
      <c r="Y3489" s="4">
        <f>MATCH(T3489,Coding!J:J,0)</f>
        <v>4</v>
      </c>
      <c r="Z3489" s="4" t="str" cm="1">
        <f t="array" aca="1" ref="Z3489" ca="1">_xlfn.IFNA(INDIRECT($Y$1&amp;"!"&amp;Z$1&amp;$Y3489),-1)</f>
        <v>A</v>
      </c>
      <c r="AA3489" s="4" cm="1">
        <f t="array" aca="1" ref="AA3489" ca="1">_xlfn.IFNA(INDIRECT($Y$1&amp;"!"&amp;AA$1&amp;$Y3489),-1)</f>
        <v>0</v>
      </c>
      <c r="AB3489" s="4" cm="1">
        <f t="array" aca="1" ref="AB3489" ca="1">_xlfn.IFNA(INDIRECT($Y$1&amp;"!"&amp;AB$1&amp;$Y3489),-1)</f>
        <v>1</v>
      </c>
      <c r="AC3489" s="4" cm="1">
        <f t="array" aca="1" ref="AC3489" ca="1">_xlfn.IFNA(INDIRECT($Y$1&amp;"!"&amp;AC$1&amp;$Y3489),-1)</f>
        <v>1</v>
      </c>
      <c r="AD3489" s="4" cm="1">
        <f t="array" aca="1" ref="AD3489" ca="1">_xlfn.IFNA(INDIRECT($Y$1&amp;"!"&amp;AD$1&amp;$Y3489),-1)</f>
        <v>1</v>
      </c>
      <c r="AE3489" s="4" cm="1">
        <f t="array" aca="1" ref="AE3489" ca="1">_xlfn.IFNA(INDIRECT($Y$1&amp;"!"&amp;AE$1&amp;$Y3489),-1)</f>
        <v>0</v>
      </c>
      <c r="AF3489" s="4" t="str">
        <f ca="1">_xlfn.CONCAT(W3489, "-",V3489)</f>
        <v>A-F</v>
      </c>
      <c r="AG3489" s="4" t="str">
        <f>TEXT(ROW()-2, "0000")</f>
        <v>3487</v>
      </c>
      <c r="AH3489" s="4" t="str">
        <f>IF(TRIM(CLEAN(A3489))="m", "male", IF(TRIM(CLEAN(A3489))="f","female", "missing"))</f>
        <v>female</v>
      </c>
      <c r="AI3489" s="4">
        <f>C3489</f>
        <v>96.7</v>
      </c>
      <c r="AJ3489" s="4">
        <f>O3489</f>
        <v>0</v>
      </c>
      <c r="AK3489" s="4">
        <f>P3489</f>
        <v>0</v>
      </c>
      <c r="AL3489" s="4">
        <f>IF(AI3489&lt;60, 0, IF(AI3489&lt;70,2, IF(AI3489&lt;80, 3, IF(AI3489&lt;90,4, IF(AI3489&lt;=100, 5, "?")))))</f>
        <v>5</v>
      </c>
      <c r="AM3489" s="4">
        <f>IF(AJ3489&lt;60, 0, IF(AJ3489&lt;70,2, IF(AJ3489&lt;80, 3, IF(AJ3489&lt;90,4, IF(AJ3489&lt;=100, 5, "?")))))</f>
        <v>0</v>
      </c>
      <c r="AN3489" s="4">
        <f>IF(AK3489&lt;60, 0, IF(AK3489&lt;70,2, IF(AK3489&lt;80, 3, IF(AK3489&lt;90,4, IF(AK3489&lt;=100, 5, "?")))))</f>
        <v>0</v>
      </c>
      <c r="AO3489" s="4">
        <f ca="1">AA3489</f>
        <v>0</v>
      </c>
      <c r="AP3489" s="4">
        <f ca="1">AB3489</f>
        <v>1</v>
      </c>
      <c r="AQ3489" s="4">
        <f ca="1">AC3489</f>
        <v>1</v>
      </c>
      <c r="AR3489" s="4">
        <f ca="1">AD3489</f>
        <v>1</v>
      </c>
      <c r="AS3489" s="4">
        <f ca="1">AE3489</f>
        <v>0</v>
      </c>
      <c r="AT3489" s="4" t="str">
        <f ca="1">Z3489</f>
        <v>A</v>
      </c>
      <c r="AU3489" s="4">
        <f>E3489</f>
        <v>0</v>
      </c>
      <c r="AV3489" s="4">
        <f>IF(AU3489&lt;60, 0, IF(AU3489&lt;70,2, IF(AU3489&lt;80, 3, IF(AU3489&lt;90,4, IF(AU3489&lt;=100, 5, "?")))))</f>
        <v>0</v>
      </c>
    </row>
    <row r="3490" spans="1:48" hidden="1" x14ac:dyDescent="0.2">
      <c r="A3490" s="2" t="s">
        <v>13</v>
      </c>
      <c r="B3490" s="3" t="s">
        <v>36</v>
      </c>
      <c r="C3490" s="3">
        <v>97.2</v>
      </c>
      <c r="D3490" s="3" t="s">
        <v>36</v>
      </c>
      <c r="E3490" s="3"/>
      <c r="F3490" s="3">
        <v>2</v>
      </c>
      <c r="G3490" s="3">
        <v>0</v>
      </c>
      <c r="H3490" s="3"/>
      <c r="I3490" s="3">
        <v>0</v>
      </c>
      <c r="J3490" s="3"/>
      <c r="K3490" s="3"/>
      <c r="L3490" s="3"/>
      <c r="M3490" s="3">
        <v>0</v>
      </c>
      <c r="N3490" s="3"/>
      <c r="O3490" s="4">
        <f>MAX(G3490:H3490)</f>
        <v>0</v>
      </c>
      <c r="P3490" s="4">
        <f>MAX(I3490:J3490)</f>
        <v>0</v>
      </c>
      <c r="Q3490" s="4">
        <f>ABS(O3490-C3490)</f>
        <v>97.2</v>
      </c>
      <c r="R3490" s="4">
        <f>ABS(P3490-C3490)</f>
        <v>97.2</v>
      </c>
      <c r="S3490" s="4" t="b">
        <f ca="1">OR(O3490=0,P3490=0,Q3490&gt;$Q$1,R3490&gt;$R$1,W3490="N", V3490=2)</f>
        <v>1</v>
      </c>
      <c r="T3490" s="4" t="str">
        <f>TRIM(CLEAN(D3490))</f>
        <v>برنامج بكالوريوس هندسة أنظمة الحاسوب</v>
      </c>
      <c r="U3490" s="4">
        <f>COUNTIF(T:T,T3490)</f>
        <v>549</v>
      </c>
      <c r="V3490" s="4" t="str">
        <f>IF(E3490&lt;60, "F", IF(E3490&lt;70,"D", IF(E3490&lt;80, "C", IF(E3490&lt;90,"B", IF(E3490&lt;=100, "A", "?")))))</f>
        <v>F</v>
      </c>
      <c r="W3490" s="4" t="str" cm="1">
        <f t="array" aca="1" ref="W3490" ca="1">_xlfn.IFNA(INDIRECT($Y$1&amp;"!"&amp;W$1&amp;$Y3490),"N")</f>
        <v>A</v>
      </c>
      <c r="X3490" s="4">
        <f ca="1">COUNTIF(W:W,W3490)</f>
        <v>861</v>
      </c>
      <c r="Y3490" s="4">
        <f>MATCH(T3490,Coding!J:J,0)</f>
        <v>3</v>
      </c>
      <c r="Z3490" s="4" t="str" cm="1">
        <f t="array" aca="1" ref="Z3490" ca="1">_xlfn.IFNA(INDIRECT($Y$1&amp;"!"&amp;Z$1&amp;$Y3490),-1)</f>
        <v>A</v>
      </c>
      <c r="AA3490" s="4" cm="1">
        <f t="array" aca="1" ref="AA3490" ca="1">_xlfn.IFNA(INDIRECT($Y$1&amp;"!"&amp;AA$1&amp;$Y3490),-1)</f>
        <v>0</v>
      </c>
      <c r="AB3490" s="4" cm="1">
        <f t="array" aca="1" ref="AB3490" ca="1">_xlfn.IFNA(INDIRECT($Y$1&amp;"!"&amp;AB$1&amp;$Y3490),-1)</f>
        <v>1</v>
      </c>
      <c r="AC3490" s="4" cm="1">
        <f t="array" aca="1" ref="AC3490" ca="1">_xlfn.IFNA(INDIRECT($Y$1&amp;"!"&amp;AC$1&amp;$Y3490),-1)</f>
        <v>1</v>
      </c>
      <c r="AD3490" s="4" cm="1">
        <f t="array" aca="1" ref="AD3490" ca="1">_xlfn.IFNA(INDIRECT($Y$1&amp;"!"&amp;AD$1&amp;$Y3490),-1)</f>
        <v>1</v>
      </c>
      <c r="AE3490" s="4" cm="1">
        <f t="array" aca="1" ref="AE3490" ca="1">_xlfn.IFNA(INDIRECT($Y$1&amp;"!"&amp;AE$1&amp;$Y3490),-1)</f>
        <v>0</v>
      </c>
      <c r="AF3490" s="4" t="str">
        <f ca="1">_xlfn.CONCAT(W3490, "-",V3490)</f>
        <v>A-F</v>
      </c>
      <c r="AG3490" s="4" t="str">
        <f>TEXT(ROW()-2, "0000")</f>
        <v>3488</v>
      </c>
      <c r="AH3490" s="4" t="str">
        <f>IF(TRIM(CLEAN(A3490))="m", "male", IF(TRIM(CLEAN(A3490))="f","female", "missing"))</f>
        <v>male</v>
      </c>
      <c r="AI3490" s="4">
        <f>C3490</f>
        <v>97.2</v>
      </c>
      <c r="AJ3490" s="4">
        <f>O3490</f>
        <v>0</v>
      </c>
      <c r="AK3490" s="4">
        <f>P3490</f>
        <v>0</v>
      </c>
      <c r="AL3490" s="4">
        <f>IF(AI3490&lt;60, 0, IF(AI3490&lt;70,2, IF(AI3490&lt;80, 3, IF(AI3490&lt;90,4, IF(AI3490&lt;=100, 5, "?")))))</f>
        <v>5</v>
      </c>
      <c r="AM3490" s="4">
        <f>IF(AJ3490&lt;60, 0, IF(AJ3490&lt;70,2, IF(AJ3490&lt;80, 3, IF(AJ3490&lt;90,4, IF(AJ3490&lt;=100, 5, "?")))))</f>
        <v>0</v>
      </c>
      <c r="AN3490" s="4">
        <f>IF(AK3490&lt;60, 0, IF(AK3490&lt;70,2, IF(AK3490&lt;80, 3, IF(AK3490&lt;90,4, IF(AK3490&lt;=100, 5, "?")))))</f>
        <v>0</v>
      </c>
      <c r="AO3490" s="4">
        <f ca="1">AA3490</f>
        <v>0</v>
      </c>
      <c r="AP3490" s="4">
        <f ca="1">AB3490</f>
        <v>1</v>
      </c>
      <c r="AQ3490" s="4">
        <f ca="1">AC3490</f>
        <v>1</v>
      </c>
      <c r="AR3490" s="4">
        <f ca="1">AD3490</f>
        <v>1</v>
      </c>
      <c r="AS3490" s="4">
        <f ca="1">AE3490</f>
        <v>0</v>
      </c>
      <c r="AT3490" s="4" t="str">
        <f ca="1">Z3490</f>
        <v>A</v>
      </c>
      <c r="AU3490" s="4">
        <f>E3490</f>
        <v>0</v>
      </c>
      <c r="AV3490" s="4">
        <f>IF(AU3490&lt;60, 0, IF(AU3490&lt;70,2, IF(AU3490&lt;80, 3, IF(AU3490&lt;90,4, IF(AU3490&lt;=100, 5, "?")))))</f>
        <v>0</v>
      </c>
    </row>
    <row r="3491" spans="1:48" hidden="1" x14ac:dyDescent="0.2">
      <c r="A3491" s="2" t="s">
        <v>13</v>
      </c>
      <c r="B3491" s="3" t="s">
        <v>37</v>
      </c>
      <c r="C3491" s="3">
        <v>97.3</v>
      </c>
      <c r="D3491" s="3" t="s">
        <v>37</v>
      </c>
      <c r="E3491" s="3">
        <v>0</v>
      </c>
      <c r="F3491" s="3">
        <v>2</v>
      </c>
      <c r="G3491" s="3">
        <v>0</v>
      </c>
      <c r="H3491" s="3"/>
      <c r="I3491" s="3">
        <v>0</v>
      </c>
      <c r="J3491" s="3"/>
      <c r="K3491" s="3"/>
      <c r="L3491" s="3"/>
      <c r="M3491" s="3"/>
      <c r="N3491" s="3"/>
      <c r="O3491" s="4">
        <f>MAX(G3491:H3491)</f>
        <v>0</v>
      </c>
      <c r="P3491" s="4">
        <f>MAX(I3491:J3491)</f>
        <v>0</v>
      </c>
      <c r="Q3491" s="4">
        <f>ABS(O3491-C3491)</f>
        <v>97.3</v>
      </c>
      <c r="R3491" s="4">
        <f>ABS(P3491-C3491)</f>
        <v>97.3</v>
      </c>
      <c r="S3491" s="4" t="b">
        <f ca="1">OR(O3491=0,P3491=0,Q3491&gt;$Q$1,R3491&gt;$R$1,W3491="N", V3491=2)</f>
        <v>1</v>
      </c>
      <c r="T3491" s="4" t="str">
        <f>TRIM(CLEAN(D3491))</f>
        <v>كلية الهندسة والتكنولوجيا</v>
      </c>
      <c r="U3491" s="4">
        <f>COUNTIF(T:T,T3491)</f>
        <v>173</v>
      </c>
      <c r="V3491" s="4" t="str">
        <f>IF(E3491&lt;60, "F", IF(E3491&lt;70,"D", IF(E3491&lt;80, "C", IF(E3491&lt;90,"B", IF(E3491&lt;=100, "A", "?")))))</f>
        <v>F</v>
      </c>
      <c r="W3491" s="4" t="str" cm="1">
        <f t="array" aca="1" ref="W3491" ca="1">_xlfn.IFNA(INDIRECT($Y$1&amp;"!"&amp;W$1&amp;$Y3491),"N")</f>
        <v>A</v>
      </c>
      <c r="X3491" s="4">
        <f ca="1">COUNTIF(W:W,W3491)</f>
        <v>861</v>
      </c>
      <c r="Y3491" s="4">
        <f>MATCH(T3491,Coding!J:J,0)</f>
        <v>4</v>
      </c>
      <c r="Z3491" s="4" t="str" cm="1">
        <f t="array" aca="1" ref="Z3491" ca="1">_xlfn.IFNA(INDIRECT($Y$1&amp;"!"&amp;Z$1&amp;$Y3491),-1)</f>
        <v>A</v>
      </c>
      <c r="AA3491" s="4" cm="1">
        <f t="array" aca="1" ref="AA3491" ca="1">_xlfn.IFNA(INDIRECT($Y$1&amp;"!"&amp;AA$1&amp;$Y3491),-1)</f>
        <v>0</v>
      </c>
      <c r="AB3491" s="4" cm="1">
        <f t="array" aca="1" ref="AB3491" ca="1">_xlfn.IFNA(INDIRECT($Y$1&amp;"!"&amp;AB$1&amp;$Y3491),-1)</f>
        <v>1</v>
      </c>
      <c r="AC3491" s="4" cm="1">
        <f t="array" aca="1" ref="AC3491" ca="1">_xlfn.IFNA(INDIRECT($Y$1&amp;"!"&amp;AC$1&amp;$Y3491),-1)</f>
        <v>1</v>
      </c>
      <c r="AD3491" s="4" cm="1">
        <f t="array" aca="1" ref="AD3491" ca="1">_xlfn.IFNA(INDIRECT($Y$1&amp;"!"&amp;AD$1&amp;$Y3491),-1)</f>
        <v>1</v>
      </c>
      <c r="AE3491" s="4" cm="1">
        <f t="array" aca="1" ref="AE3491" ca="1">_xlfn.IFNA(INDIRECT($Y$1&amp;"!"&amp;AE$1&amp;$Y3491),-1)</f>
        <v>0</v>
      </c>
      <c r="AF3491" s="4" t="str">
        <f ca="1">_xlfn.CONCAT(W3491, "-",V3491)</f>
        <v>A-F</v>
      </c>
      <c r="AG3491" s="4" t="str">
        <f>TEXT(ROW()-2, "0000")</f>
        <v>3489</v>
      </c>
      <c r="AH3491" s="4" t="str">
        <f>IF(TRIM(CLEAN(A3491))="m", "male", IF(TRIM(CLEAN(A3491))="f","female", "missing"))</f>
        <v>male</v>
      </c>
      <c r="AI3491" s="4">
        <f>C3491</f>
        <v>97.3</v>
      </c>
      <c r="AJ3491" s="4">
        <f>O3491</f>
        <v>0</v>
      </c>
      <c r="AK3491" s="4">
        <f>P3491</f>
        <v>0</v>
      </c>
      <c r="AL3491" s="4">
        <f>IF(AI3491&lt;60, 0, IF(AI3491&lt;70,2, IF(AI3491&lt;80, 3, IF(AI3491&lt;90,4, IF(AI3491&lt;=100, 5, "?")))))</f>
        <v>5</v>
      </c>
      <c r="AM3491" s="4">
        <f>IF(AJ3491&lt;60, 0, IF(AJ3491&lt;70,2, IF(AJ3491&lt;80, 3, IF(AJ3491&lt;90,4, IF(AJ3491&lt;=100, 5, "?")))))</f>
        <v>0</v>
      </c>
      <c r="AN3491" s="4">
        <f>IF(AK3491&lt;60, 0, IF(AK3491&lt;70,2, IF(AK3491&lt;80, 3, IF(AK3491&lt;90,4, IF(AK3491&lt;=100, 5, "?")))))</f>
        <v>0</v>
      </c>
      <c r="AO3491" s="4">
        <f ca="1">AA3491</f>
        <v>0</v>
      </c>
      <c r="AP3491" s="4">
        <f ca="1">AB3491</f>
        <v>1</v>
      </c>
      <c r="AQ3491" s="4">
        <f ca="1">AC3491</f>
        <v>1</v>
      </c>
      <c r="AR3491" s="4">
        <f ca="1">AD3491</f>
        <v>1</v>
      </c>
      <c r="AS3491" s="4">
        <f ca="1">AE3491</f>
        <v>0</v>
      </c>
      <c r="AT3491" s="4" t="str">
        <f ca="1">Z3491</f>
        <v>A</v>
      </c>
      <c r="AU3491" s="4">
        <f>E3491</f>
        <v>0</v>
      </c>
      <c r="AV3491" s="4">
        <f>IF(AU3491&lt;60, 0, IF(AU3491&lt;70,2, IF(AU3491&lt;80, 3, IF(AU3491&lt;90,4, IF(AU3491&lt;=100, 5, "?")))))</f>
        <v>0</v>
      </c>
    </row>
    <row r="3492" spans="1:48" hidden="1" x14ac:dyDescent="0.2">
      <c r="A3492" s="2" t="s">
        <v>13</v>
      </c>
      <c r="B3492" s="3" t="s">
        <v>37</v>
      </c>
      <c r="C3492" s="3">
        <v>97.6</v>
      </c>
      <c r="D3492" s="3" t="s">
        <v>37</v>
      </c>
      <c r="E3492" s="3">
        <v>0</v>
      </c>
      <c r="F3492" s="3">
        <v>2</v>
      </c>
      <c r="G3492" s="3">
        <v>0</v>
      </c>
      <c r="H3492" s="3"/>
      <c r="I3492" s="3">
        <v>0</v>
      </c>
      <c r="J3492" s="3"/>
      <c r="K3492" s="3"/>
      <c r="L3492" s="3"/>
      <c r="M3492" s="3"/>
      <c r="N3492" s="3"/>
      <c r="O3492" s="4">
        <f>MAX(G3492:H3492)</f>
        <v>0</v>
      </c>
      <c r="P3492" s="4">
        <f>MAX(I3492:J3492)</f>
        <v>0</v>
      </c>
      <c r="Q3492" s="4">
        <f>ABS(O3492-C3492)</f>
        <v>97.6</v>
      </c>
      <c r="R3492" s="4">
        <f>ABS(P3492-C3492)</f>
        <v>97.6</v>
      </c>
      <c r="S3492" s="4" t="b">
        <f ca="1">OR(O3492=0,P3492=0,Q3492&gt;$Q$1,R3492&gt;$R$1,W3492="N", V3492=2)</f>
        <v>1</v>
      </c>
      <c r="T3492" s="4" t="str">
        <f>TRIM(CLEAN(D3492))</f>
        <v>كلية الهندسة والتكنولوجيا</v>
      </c>
      <c r="U3492" s="4">
        <f>COUNTIF(T:T,T3492)</f>
        <v>173</v>
      </c>
      <c r="V3492" s="4" t="str">
        <f>IF(E3492&lt;60, "F", IF(E3492&lt;70,"D", IF(E3492&lt;80, "C", IF(E3492&lt;90,"B", IF(E3492&lt;=100, "A", "?")))))</f>
        <v>F</v>
      </c>
      <c r="W3492" s="4" t="str" cm="1">
        <f t="array" aca="1" ref="W3492" ca="1">_xlfn.IFNA(INDIRECT($Y$1&amp;"!"&amp;W$1&amp;$Y3492),"N")</f>
        <v>A</v>
      </c>
      <c r="X3492" s="4">
        <f ca="1">COUNTIF(W:W,W3492)</f>
        <v>861</v>
      </c>
      <c r="Y3492" s="4">
        <f>MATCH(T3492,Coding!J:J,0)</f>
        <v>4</v>
      </c>
      <c r="Z3492" s="4" t="str" cm="1">
        <f t="array" aca="1" ref="Z3492" ca="1">_xlfn.IFNA(INDIRECT($Y$1&amp;"!"&amp;Z$1&amp;$Y3492),-1)</f>
        <v>A</v>
      </c>
      <c r="AA3492" s="4" cm="1">
        <f t="array" aca="1" ref="AA3492" ca="1">_xlfn.IFNA(INDIRECT($Y$1&amp;"!"&amp;AA$1&amp;$Y3492),-1)</f>
        <v>0</v>
      </c>
      <c r="AB3492" s="4" cm="1">
        <f t="array" aca="1" ref="AB3492" ca="1">_xlfn.IFNA(INDIRECT($Y$1&amp;"!"&amp;AB$1&amp;$Y3492),-1)</f>
        <v>1</v>
      </c>
      <c r="AC3492" s="4" cm="1">
        <f t="array" aca="1" ref="AC3492" ca="1">_xlfn.IFNA(INDIRECT($Y$1&amp;"!"&amp;AC$1&amp;$Y3492),-1)</f>
        <v>1</v>
      </c>
      <c r="AD3492" s="4" cm="1">
        <f t="array" aca="1" ref="AD3492" ca="1">_xlfn.IFNA(INDIRECT($Y$1&amp;"!"&amp;AD$1&amp;$Y3492),-1)</f>
        <v>1</v>
      </c>
      <c r="AE3492" s="4" cm="1">
        <f t="array" aca="1" ref="AE3492" ca="1">_xlfn.IFNA(INDIRECT($Y$1&amp;"!"&amp;AE$1&amp;$Y3492),-1)</f>
        <v>0</v>
      </c>
      <c r="AF3492" s="4" t="str">
        <f ca="1">_xlfn.CONCAT(W3492, "-",V3492)</f>
        <v>A-F</v>
      </c>
      <c r="AG3492" s="4" t="str">
        <f>TEXT(ROW()-2, "0000")</f>
        <v>3490</v>
      </c>
      <c r="AH3492" s="4" t="str">
        <f>IF(TRIM(CLEAN(A3492))="m", "male", IF(TRIM(CLEAN(A3492))="f","female", "missing"))</f>
        <v>male</v>
      </c>
      <c r="AI3492" s="4">
        <f>C3492</f>
        <v>97.6</v>
      </c>
      <c r="AJ3492" s="4">
        <f>O3492</f>
        <v>0</v>
      </c>
      <c r="AK3492" s="4">
        <f>P3492</f>
        <v>0</v>
      </c>
      <c r="AL3492" s="4">
        <f>IF(AI3492&lt;60, 0, IF(AI3492&lt;70,2, IF(AI3492&lt;80, 3, IF(AI3492&lt;90,4, IF(AI3492&lt;=100, 5, "?")))))</f>
        <v>5</v>
      </c>
      <c r="AM3492" s="4">
        <f>IF(AJ3492&lt;60, 0, IF(AJ3492&lt;70,2, IF(AJ3492&lt;80, 3, IF(AJ3492&lt;90,4, IF(AJ3492&lt;=100, 5, "?")))))</f>
        <v>0</v>
      </c>
      <c r="AN3492" s="4">
        <f>IF(AK3492&lt;60, 0, IF(AK3492&lt;70,2, IF(AK3492&lt;80, 3, IF(AK3492&lt;90,4, IF(AK3492&lt;=100, 5, "?")))))</f>
        <v>0</v>
      </c>
      <c r="AO3492" s="4">
        <f ca="1">AA3492</f>
        <v>0</v>
      </c>
      <c r="AP3492" s="4">
        <f ca="1">AB3492</f>
        <v>1</v>
      </c>
      <c r="AQ3492" s="4">
        <f ca="1">AC3492</f>
        <v>1</v>
      </c>
      <c r="AR3492" s="4">
        <f ca="1">AD3492</f>
        <v>1</v>
      </c>
      <c r="AS3492" s="4">
        <f ca="1">AE3492</f>
        <v>0</v>
      </c>
      <c r="AT3492" s="4" t="str">
        <f ca="1">Z3492</f>
        <v>A</v>
      </c>
      <c r="AU3492" s="4">
        <f>E3492</f>
        <v>0</v>
      </c>
      <c r="AV3492" s="4">
        <f>IF(AU3492&lt;60, 0, IF(AU3492&lt;70,2, IF(AU3492&lt;80, 3, IF(AU3492&lt;90,4, IF(AU3492&lt;=100, 5, "?")))))</f>
        <v>0</v>
      </c>
    </row>
    <row r="3493" spans="1:48" hidden="1" x14ac:dyDescent="0.2">
      <c r="A3493" s="2" t="s">
        <v>13</v>
      </c>
      <c r="B3493" s="3" t="s">
        <v>37</v>
      </c>
      <c r="C3493" s="3">
        <v>98.3</v>
      </c>
      <c r="D3493" s="3" t="s">
        <v>37</v>
      </c>
      <c r="E3493" s="3"/>
      <c r="F3493" s="3">
        <v>2</v>
      </c>
      <c r="G3493" s="3">
        <v>0</v>
      </c>
      <c r="H3493" s="3"/>
      <c r="I3493" s="3">
        <v>0</v>
      </c>
      <c r="J3493" s="3"/>
      <c r="K3493" s="3"/>
      <c r="L3493" s="3"/>
      <c r="M3493" s="3"/>
      <c r="N3493" s="3"/>
      <c r="O3493" s="4">
        <f>MAX(G3493:H3493)</f>
        <v>0</v>
      </c>
      <c r="P3493" s="4">
        <f>MAX(I3493:J3493)</f>
        <v>0</v>
      </c>
      <c r="Q3493" s="4">
        <f>ABS(O3493-C3493)</f>
        <v>98.3</v>
      </c>
      <c r="R3493" s="4">
        <f>ABS(P3493-C3493)</f>
        <v>98.3</v>
      </c>
      <c r="S3493" s="4" t="b">
        <f ca="1">OR(O3493=0,P3493=0,Q3493&gt;$Q$1,R3493&gt;$R$1,W3493="N", V3493=2)</f>
        <v>1</v>
      </c>
      <c r="T3493" s="4" t="str">
        <f>TRIM(CLEAN(D3493))</f>
        <v>كلية الهندسة والتكنولوجيا</v>
      </c>
      <c r="U3493" s="4">
        <f>COUNTIF(T:T,T3493)</f>
        <v>173</v>
      </c>
      <c r="V3493" s="4" t="str">
        <f>IF(E3493&lt;60, "F", IF(E3493&lt;70,"D", IF(E3493&lt;80, "C", IF(E3493&lt;90,"B", IF(E3493&lt;=100, "A", "?")))))</f>
        <v>F</v>
      </c>
      <c r="W3493" s="4" t="str" cm="1">
        <f t="array" aca="1" ref="W3493" ca="1">_xlfn.IFNA(INDIRECT($Y$1&amp;"!"&amp;W$1&amp;$Y3493),"N")</f>
        <v>A</v>
      </c>
      <c r="X3493" s="4">
        <f ca="1">COUNTIF(W:W,W3493)</f>
        <v>861</v>
      </c>
      <c r="Y3493" s="4">
        <f>MATCH(T3493,Coding!J:J,0)</f>
        <v>4</v>
      </c>
      <c r="Z3493" s="4" t="str" cm="1">
        <f t="array" aca="1" ref="Z3493" ca="1">_xlfn.IFNA(INDIRECT($Y$1&amp;"!"&amp;Z$1&amp;$Y3493),-1)</f>
        <v>A</v>
      </c>
      <c r="AA3493" s="4" cm="1">
        <f t="array" aca="1" ref="AA3493" ca="1">_xlfn.IFNA(INDIRECT($Y$1&amp;"!"&amp;AA$1&amp;$Y3493),-1)</f>
        <v>0</v>
      </c>
      <c r="AB3493" s="4" cm="1">
        <f t="array" aca="1" ref="AB3493" ca="1">_xlfn.IFNA(INDIRECT($Y$1&amp;"!"&amp;AB$1&amp;$Y3493),-1)</f>
        <v>1</v>
      </c>
      <c r="AC3493" s="4" cm="1">
        <f t="array" aca="1" ref="AC3493" ca="1">_xlfn.IFNA(INDIRECT($Y$1&amp;"!"&amp;AC$1&amp;$Y3493),-1)</f>
        <v>1</v>
      </c>
      <c r="AD3493" s="4" cm="1">
        <f t="array" aca="1" ref="AD3493" ca="1">_xlfn.IFNA(INDIRECT($Y$1&amp;"!"&amp;AD$1&amp;$Y3493),-1)</f>
        <v>1</v>
      </c>
      <c r="AE3493" s="4" cm="1">
        <f t="array" aca="1" ref="AE3493" ca="1">_xlfn.IFNA(INDIRECT($Y$1&amp;"!"&amp;AE$1&amp;$Y3493),-1)</f>
        <v>0</v>
      </c>
      <c r="AF3493" s="4" t="str">
        <f ca="1">_xlfn.CONCAT(W3493, "-",V3493)</f>
        <v>A-F</v>
      </c>
      <c r="AG3493" s="4" t="str">
        <f>TEXT(ROW()-2, "0000")</f>
        <v>3491</v>
      </c>
      <c r="AH3493" s="4" t="str">
        <f>IF(TRIM(CLEAN(A3493))="m", "male", IF(TRIM(CLEAN(A3493))="f","female", "missing"))</f>
        <v>male</v>
      </c>
      <c r="AI3493" s="4">
        <f>C3493</f>
        <v>98.3</v>
      </c>
      <c r="AJ3493" s="4">
        <f>O3493</f>
        <v>0</v>
      </c>
      <c r="AK3493" s="4">
        <f>P3493</f>
        <v>0</v>
      </c>
      <c r="AL3493" s="4">
        <f>IF(AI3493&lt;60, 0, IF(AI3493&lt;70,2, IF(AI3493&lt;80, 3, IF(AI3493&lt;90,4, IF(AI3493&lt;=100, 5, "?")))))</f>
        <v>5</v>
      </c>
      <c r="AM3493" s="4">
        <f>IF(AJ3493&lt;60, 0, IF(AJ3493&lt;70,2, IF(AJ3493&lt;80, 3, IF(AJ3493&lt;90,4, IF(AJ3493&lt;=100, 5, "?")))))</f>
        <v>0</v>
      </c>
      <c r="AN3493" s="4">
        <f>IF(AK3493&lt;60, 0, IF(AK3493&lt;70,2, IF(AK3493&lt;80, 3, IF(AK3493&lt;90,4, IF(AK3493&lt;=100, 5, "?")))))</f>
        <v>0</v>
      </c>
      <c r="AO3493" s="4">
        <f ca="1">AA3493</f>
        <v>0</v>
      </c>
      <c r="AP3493" s="4">
        <f ca="1">AB3493</f>
        <v>1</v>
      </c>
      <c r="AQ3493" s="4">
        <f ca="1">AC3493</f>
        <v>1</v>
      </c>
      <c r="AR3493" s="4">
        <f ca="1">AD3493</f>
        <v>1</v>
      </c>
      <c r="AS3493" s="4">
        <f ca="1">AE3493</f>
        <v>0</v>
      </c>
      <c r="AT3493" s="4" t="str">
        <f ca="1">Z3493</f>
        <v>A</v>
      </c>
      <c r="AU3493" s="4">
        <f>E3493</f>
        <v>0</v>
      </c>
      <c r="AV3493" s="4">
        <f>IF(AU3493&lt;60, 0, IF(AU3493&lt;70,2, IF(AU3493&lt;80, 3, IF(AU3493&lt;90,4, IF(AU3493&lt;=100, 5, "?")))))</f>
        <v>0</v>
      </c>
    </row>
    <row r="3494" spans="1:48" hidden="1" x14ac:dyDescent="0.2">
      <c r="A3494" s="2" t="s">
        <v>16</v>
      </c>
      <c r="B3494" s="3" t="s">
        <v>36</v>
      </c>
      <c r="C3494" s="3">
        <v>98.7</v>
      </c>
      <c r="D3494" s="3" t="s">
        <v>36</v>
      </c>
      <c r="E3494" s="3">
        <v>90.7</v>
      </c>
      <c r="F3494" s="3">
        <v>1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/>
      <c r="M3494" s="3">
        <v>85</v>
      </c>
      <c r="N3494" s="3"/>
      <c r="O3494" s="4">
        <f>MAX(G3494:H3494)</f>
        <v>0</v>
      </c>
      <c r="P3494" s="4">
        <f>MAX(I3494:J3494)</f>
        <v>0</v>
      </c>
      <c r="Q3494" s="4">
        <f>ABS(O3494-C3494)</f>
        <v>98.7</v>
      </c>
      <c r="R3494" s="4">
        <f>ABS(P3494-C3494)</f>
        <v>98.7</v>
      </c>
      <c r="S3494" s="4" t="b">
        <f ca="1">OR(O3494=0,P3494=0,Q3494&gt;$Q$1,R3494&gt;$R$1,W3494="N", V3494=2)</f>
        <v>1</v>
      </c>
      <c r="T3494" s="4" t="str">
        <f>TRIM(CLEAN(D3494))</f>
        <v>برنامج بكالوريوس هندسة أنظمة الحاسوب</v>
      </c>
      <c r="U3494" s="4">
        <f>COUNTIF(T:T,T3494)</f>
        <v>549</v>
      </c>
      <c r="V3494" s="4" t="str">
        <f>IF(E3494&lt;60, "F", IF(E3494&lt;70,"D", IF(E3494&lt;80, "C", IF(E3494&lt;90,"B", IF(E3494&lt;=100, "A", "?")))))</f>
        <v>A</v>
      </c>
      <c r="W3494" s="4" t="str" cm="1">
        <f t="array" aca="1" ref="W3494" ca="1">_xlfn.IFNA(INDIRECT($Y$1&amp;"!"&amp;W$1&amp;$Y3494),"N")</f>
        <v>A</v>
      </c>
      <c r="X3494" s="4">
        <f ca="1">COUNTIF(W:W,W3494)</f>
        <v>861</v>
      </c>
      <c r="Y3494" s="4">
        <f>MATCH(T3494,Coding!J:J,0)</f>
        <v>3</v>
      </c>
      <c r="Z3494" s="4" t="str" cm="1">
        <f t="array" aca="1" ref="Z3494" ca="1">_xlfn.IFNA(INDIRECT($Y$1&amp;"!"&amp;Z$1&amp;$Y3494),-1)</f>
        <v>A</v>
      </c>
      <c r="AA3494" s="4" cm="1">
        <f t="array" aca="1" ref="AA3494" ca="1">_xlfn.IFNA(INDIRECT($Y$1&amp;"!"&amp;AA$1&amp;$Y3494),-1)</f>
        <v>0</v>
      </c>
      <c r="AB3494" s="4" cm="1">
        <f t="array" aca="1" ref="AB3494" ca="1">_xlfn.IFNA(INDIRECT($Y$1&amp;"!"&amp;AB$1&amp;$Y3494),-1)</f>
        <v>1</v>
      </c>
      <c r="AC3494" s="4" cm="1">
        <f t="array" aca="1" ref="AC3494" ca="1">_xlfn.IFNA(INDIRECT($Y$1&amp;"!"&amp;AC$1&amp;$Y3494),-1)</f>
        <v>1</v>
      </c>
      <c r="AD3494" s="4" cm="1">
        <f t="array" aca="1" ref="AD3494" ca="1">_xlfn.IFNA(INDIRECT($Y$1&amp;"!"&amp;AD$1&amp;$Y3494),-1)</f>
        <v>1</v>
      </c>
      <c r="AE3494" s="4" cm="1">
        <f t="array" aca="1" ref="AE3494" ca="1">_xlfn.IFNA(INDIRECT($Y$1&amp;"!"&amp;AE$1&amp;$Y3494),-1)</f>
        <v>0</v>
      </c>
      <c r="AF3494" s="4" t="str">
        <f ca="1">_xlfn.CONCAT(W3494, "-",V3494)</f>
        <v>A-A</v>
      </c>
      <c r="AG3494" s="4" t="str">
        <f>TEXT(ROW()-2, "0000")</f>
        <v>3492</v>
      </c>
      <c r="AH3494" s="4" t="str">
        <f>IF(TRIM(CLEAN(A3494))="m", "male", IF(TRIM(CLEAN(A3494))="f","female", "missing"))</f>
        <v>female</v>
      </c>
      <c r="AI3494" s="4">
        <f>C3494</f>
        <v>98.7</v>
      </c>
      <c r="AJ3494" s="4">
        <f>O3494</f>
        <v>0</v>
      </c>
      <c r="AK3494" s="4">
        <f>P3494</f>
        <v>0</v>
      </c>
      <c r="AL3494" s="4">
        <f>IF(AI3494&lt;60, 0, IF(AI3494&lt;70,2, IF(AI3494&lt;80, 3, IF(AI3494&lt;90,4, IF(AI3494&lt;=100, 5, "?")))))</f>
        <v>5</v>
      </c>
      <c r="AM3494" s="4">
        <f>IF(AJ3494&lt;60, 0, IF(AJ3494&lt;70,2, IF(AJ3494&lt;80, 3, IF(AJ3494&lt;90,4, IF(AJ3494&lt;=100, 5, "?")))))</f>
        <v>0</v>
      </c>
      <c r="AN3494" s="4">
        <f>IF(AK3494&lt;60, 0, IF(AK3494&lt;70,2, IF(AK3494&lt;80, 3, IF(AK3494&lt;90,4, IF(AK3494&lt;=100, 5, "?")))))</f>
        <v>0</v>
      </c>
      <c r="AO3494" s="4">
        <f ca="1">AA3494</f>
        <v>0</v>
      </c>
      <c r="AP3494" s="4">
        <f ca="1">AB3494</f>
        <v>1</v>
      </c>
      <c r="AQ3494" s="4">
        <f ca="1">AC3494</f>
        <v>1</v>
      </c>
      <c r="AR3494" s="4">
        <f ca="1">AD3494</f>
        <v>1</v>
      </c>
      <c r="AS3494" s="4">
        <f ca="1">AE3494</f>
        <v>0</v>
      </c>
      <c r="AT3494" s="4" t="str">
        <f ca="1">Z3494</f>
        <v>A</v>
      </c>
      <c r="AU3494" s="4">
        <f>E3494</f>
        <v>90.7</v>
      </c>
      <c r="AV3494" s="4">
        <f>IF(AU3494&lt;60, 0, IF(AU3494&lt;70,2, IF(AU3494&lt;80, 3, IF(AU3494&lt;90,4, IF(AU3494&lt;=100, 5, "?")))))</f>
        <v>5</v>
      </c>
    </row>
    <row r="3495" spans="1:48" hidden="1" x14ac:dyDescent="0.2">
      <c r="A3495" s="2" t="s">
        <v>13</v>
      </c>
      <c r="B3495" s="3" t="s">
        <v>36</v>
      </c>
      <c r="C3495" s="3">
        <v>98.9</v>
      </c>
      <c r="D3495" s="3" t="s">
        <v>36</v>
      </c>
      <c r="E3495" s="3">
        <v>0</v>
      </c>
      <c r="F3495" s="3">
        <v>2</v>
      </c>
      <c r="G3495" s="3">
        <v>0</v>
      </c>
      <c r="H3495" s="3"/>
      <c r="I3495" s="3">
        <v>0</v>
      </c>
      <c r="J3495" s="3"/>
      <c r="K3495" s="3"/>
      <c r="L3495" s="3"/>
      <c r="M3495" s="3">
        <v>0</v>
      </c>
      <c r="N3495" s="3"/>
      <c r="O3495" s="4">
        <f>MAX(G3495:H3495)</f>
        <v>0</v>
      </c>
      <c r="P3495" s="4">
        <f>MAX(I3495:J3495)</f>
        <v>0</v>
      </c>
      <c r="Q3495" s="4">
        <f>ABS(O3495-C3495)</f>
        <v>98.9</v>
      </c>
      <c r="R3495" s="4">
        <f>ABS(P3495-C3495)</f>
        <v>98.9</v>
      </c>
      <c r="S3495" s="4" t="b">
        <f ca="1">OR(O3495=0,P3495=0,Q3495&gt;$Q$1,R3495&gt;$R$1,W3495="N", V3495=2)</f>
        <v>1</v>
      </c>
      <c r="T3495" s="4" t="str">
        <f>TRIM(CLEAN(D3495))</f>
        <v>برنامج بكالوريوس هندسة أنظمة الحاسوب</v>
      </c>
      <c r="U3495" s="4">
        <f>COUNTIF(T:T,T3495)</f>
        <v>549</v>
      </c>
      <c r="V3495" s="4" t="str">
        <f>IF(E3495&lt;60, "F", IF(E3495&lt;70,"D", IF(E3495&lt;80, "C", IF(E3495&lt;90,"B", IF(E3495&lt;=100, "A", "?")))))</f>
        <v>F</v>
      </c>
      <c r="W3495" s="4" t="str" cm="1">
        <f t="array" aca="1" ref="W3495" ca="1">_xlfn.IFNA(INDIRECT($Y$1&amp;"!"&amp;W$1&amp;$Y3495),"N")</f>
        <v>A</v>
      </c>
      <c r="X3495" s="4">
        <f ca="1">COUNTIF(W:W,W3495)</f>
        <v>861</v>
      </c>
      <c r="Y3495" s="4">
        <f>MATCH(T3495,Coding!J:J,0)</f>
        <v>3</v>
      </c>
      <c r="Z3495" s="4" t="str" cm="1">
        <f t="array" aca="1" ref="Z3495" ca="1">_xlfn.IFNA(INDIRECT($Y$1&amp;"!"&amp;Z$1&amp;$Y3495),-1)</f>
        <v>A</v>
      </c>
      <c r="AA3495" s="4" cm="1">
        <f t="array" aca="1" ref="AA3495" ca="1">_xlfn.IFNA(INDIRECT($Y$1&amp;"!"&amp;AA$1&amp;$Y3495),-1)</f>
        <v>0</v>
      </c>
      <c r="AB3495" s="4" cm="1">
        <f t="array" aca="1" ref="AB3495" ca="1">_xlfn.IFNA(INDIRECT($Y$1&amp;"!"&amp;AB$1&amp;$Y3495),-1)</f>
        <v>1</v>
      </c>
      <c r="AC3495" s="4" cm="1">
        <f t="array" aca="1" ref="AC3495" ca="1">_xlfn.IFNA(INDIRECT($Y$1&amp;"!"&amp;AC$1&amp;$Y3495),-1)</f>
        <v>1</v>
      </c>
      <c r="AD3495" s="4" cm="1">
        <f t="array" aca="1" ref="AD3495" ca="1">_xlfn.IFNA(INDIRECT($Y$1&amp;"!"&amp;AD$1&amp;$Y3495),-1)</f>
        <v>1</v>
      </c>
      <c r="AE3495" s="4" cm="1">
        <f t="array" aca="1" ref="AE3495" ca="1">_xlfn.IFNA(INDIRECT($Y$1&amp;"!"&amp;AE$1&amp;$Y3495),-1)</f>
        <v>0</v>
      </c>
      <c r="AF3495" s="4" t="str">
        <f ca="1">_xlfn.CONCAT(W3495, "-",V3495)</f>
        <v>A-F</v>
      </c>
      <c r="AG3495" s="4" t="str">
        <f>TEXT(ROW()-2, "0000")</f>
        <v>3493</v>
      </c>
      <c r="AH3495" s="4" t="str">
        <f>IF(TRIM(CLEAN(A3495))="m", "male", IF(TRIM(CLEAN(A3495))="f","female", "missing"))</f>
        <v>male</v>
      </c>
      <c r="AI3495" s="4">
        <f>C3495</f>
        <v>98.9</v>
      </c>
      <c r="AJ3495" s="4">
        <f>O3495</f>
        <v>0</v>
      </c>
      <c r="AK3495" s="4">
        <f>P3495</f>
        <v>0</v>
      </c>
      <c r="AL3495" s="4">
        <f>IF(AI3495&lt;60, 0, IF(AI3495&lt;70,2, IF(AI3495&lt;80, 3, IF(AI3495&lt;90,4, IF(AI3495&lt;=100, 5, "?")))))</f>
        <v>5</v>
      </c>
      <c r="AM3495" s="4">
        <f>IF(AJ3495&lt;60, 0, IF(AJ3495&lt;70,2, IF(AJ3495&lt;80, 3, IF(AJ3495&lt;90,4, IF(AJ3495&lt;=100, 5, "?")))))</f>
        <v>0</v>
      </c>
      <c r="AN3495" s="4">
        <f>IF(AK3495&lt;60, 0, IF(AK3495&lt;70,2, IF(AK3495&lt;80, 3, IF(AK3495&lt;90,4, IF(AK3495&lt;=100, 5, "?")))))</f>
        <v>0</v>
      </c>
      <c r="AO3495" s="4">
        <f ca="1">AA3495</f>
        <v>0</v>
      </c>
      <c r="AP3495" s="4">
        <f ca="1">AB3495</f>
        <v>1</v>
      </c>
      <c r="AQ3495" s="4">
        <f ca="1">AC3495</f>
        <v>1</v>
      </c>
      <c r="AR3495" s="4">
        <f ca="1">AD3495</f>
        <v>1</v>
      </c>
      <c r="AS3495" s="4">
        <f ca="1">AE3495</f>
        <v>0</v>
      </c>
      <c r="AT3495" s="4" t="str">
        <f ca="1">Z3495</f>
        <v>A</v>
      </c>
      <c r="AU3495" s="4">
        <f>E3495</f>
        <v>0</v>
      </c>
      <c r="AV3495" s="4">
        <f>IF(AU3495&lt;60, 0, IF(AU3495&lt;70,2, IF(AU3495&lt;80, 3, IF(AU3495&lt;90,4, IF(AU3495&lt;=100, 5, "?")))))</f>
        <v>0</v>
      </c>
    </row>
    <row r="3496" spans="1:48" hidden="1" x14ac:dyDescent="0.2">
      <c r="A3496" s="2" t="s">
        <v>13</v>
      </c>
      <c r="B3496" s="3" t="s">
        <v>62</v>
      </c>
      <c r="C3496" s="3">
        <v>80.900000000000006</v>
      </c>
      <c r="D3496" s="3" t="s">
        <v>35</v>
      </c>
      <c r="E3496" s="3">
        <v>0</v>
      </c>
      <c r="F3496" s="3">
        <v>2</v>
      </c>
      <c r="G3496" s="3">
        <v>0</v>
      </c>
      <c r="H3496" s="3"/>
      <c r="I3496" s="3">
        <v>0</v>
      </c>
      <c r="J3496" s="3"/>
      <c r="K3496" s="3"/>
      <c r="L3496" s="3"/>
      <c r="M3496" s="3"/>
      <c r="N3496" s="3"/>
      <c r="O3496" s="4">
        <f>MAX(G3496:H3496)</f>
        <v>0</v>
      </c>
      <c r="P3496" s="4">
        <f>MAX(I3496:J3496)</f>
        <v>0</v>
      </c>
      <c r="Q3496" s="4">
        <f>ABS(O3496-C3496)</f>
        <v>80.900000000000006</v>
      </c>
      <c r="R3496" s="4">
        <f>ABS(P3496-C3496)</f>
        <v>80.900000000000006</v>
      </c>
      <c r="S3496" s="4" t="b">
        <f ca="1">OR(O3496=0,P3496=0,Q3496&gt;$Q$1,R3496&gt;$R$1,W3496="N", V3496=2)</f>
        <v>1</v>
      </c>
      <c r="T3496" s="4" t="str">
        <f>TRIM(CLEAN(D3496))</f>
        <v>برنامج بكالوريوس هندسة الميكاترونيكس</v>
      </c>
      <c r="U3496" s="4">
        <f>COUNTIF(T:T,T3496)</f>
        <v>291</v>
      </c>
      <c r="V3496" s="4" t="str">
        <f>IF(E3496&lt;60, "F", IF(E3496&lt;70,"D", IF(E3496&lt;80, "C", IF(E3496&lt;90,"B", IF(E3496&lt;=100, "A", "?")))))</f>
        <v>F</v>
      </c>
      <c r="W3496" s="4" t="str" cm="1">
        <f t="array" aca="1" ref="W3496" ca="1">_xlfn.IFNA(INDIRECT($Y$1&amp;"!"&amp;W$1&amp;$Y3496),"N")</f>
        <v>B</v>
      </c>
      <c r="X3496" s="4">
        <f ca="1">COUNTIF(W:W,W3496)</f>
        <v>291</v>
      </c>
      <c r="Y3496" s="4">
        <f>MATCH(T3496,Coding!J:J,0)</f>
        <v>6</v>
      </c>
      <c r="Z3496" s="4" t="str" cm="1">
        <f t="array" aca="1" ref="Z3496" ca="1">_xlfn.IFNA(INDIRECT($Y$1&amp;"!"&amp;Z$1&amp;$Y3496),-1)</f>
        <v>B</v>
      </c>
      <c r="AA3496" s="4" cm="1">
        <f t="array" aca="1" ref="AA3496" ca="1">_xlfn.IFNA(INDIRECT($Y$1&amp;"!"&amp;AA$1&amp;$Y3496),-1)</f>
        <v>0</v>
      </c>
      <c r="AB3496" s="4" cm="1">
        <f t="array" aca="1" ref="AB3496" ca="1">_xlfn.IFNA(INDIRECT($Y$1&amp;"!"&amp;AB$1&amp;$Y3496),-1)</f>
        <v>0</v>
      </c>
      <c r="AC3496" s="4" cm="1">
        <f t="array" aca="1" ref="AC3496" ca="1">_xlfn.IFNA(INDIRECT($Y$1&amp;"!"&amp;AC$1&amp;$Y3496),-1)</f>
        <v>1</v>
      </c>
      <c r="AD3496" s="4" cm="1">
        <f t="array" aca="1" ref="AD3496" ca="1">_xlfn.IFNA(INDIRECT($Y$1&amp;"!"&amp;AD$1&amp;$Y3496),-1)</f>
        <v>1</v>
      </c>
      <c r="AE3496" s="4" cm="1">
        <f t="array" aca="1" ref="AE3496" ca="1">_xlfn.IFNA(INDIRECT($Y$1&amp;"!"&amp;AE$1&amp;$Y3496),-1)</f>
        <v>1</v>
      </c>
      <c r="AF3496" s="4" t="str">
        <f ca="1">_xlfn.CONCAT(W3496, "-",V3496)</f>
        <v>B-F</v>
      </c>
      <c r="AG3496" s="4" t="str">
        <f>TEXT(ROW()-2, "0000")</f>
        <v>3494</v>
      </c>
      <c r="AH3496" s="4" t="str">
        <f>IF(TRIM(CLEAN(A3496))="m", "male", IF(TRIM(CLEAN(A3496))="f","female", "missing"))</f>
        <v>male</v>
      </c>
      <c r="AI3496" s="4">
        <f>C3496</f>
        <v>80.900000000000006</v>
      </c>
      <c r="AJ3496" s="4">
        <f>O3496</f>
        <v>0</v>
      </c>
      <c r="AK3496" s="4">
        <f>P3496</f>
        <v>0</v>
      </c>
      <c r="AL3496" s="4">
        <f>IF(AI3496&lt;60, 0, IF(AI3496&lt;70,2, IF(AI3496&lt;80, 3, IF(AI3496&lt;90,4, IF(AI3496&lt;=100, 5, "?")))))</f>
        <v>4</v>
      </c>
      <c r="AM3496" s="4">
        <f>IF(AJ3496&lt;60, 0, IF(AJ3496&lt;70,2, IF(AJ3496&lt;80, 3, IF(AJ3496&lt;90,4, IF(AJ3496&lt;=100, 5, "?")))))</f>
        <v>0</v>
      </c>
      <c r="AN3496" s="4">
        <f>IF(AK3496&lt;60, 0, IF(AK3496&lt;70,2, IF(AK3496&lt;80, 3, IF(AK3496&lt;90,4, IF(AK3496&lt;=100, 5, "?")))))</f>
        <v>0</v>
      </c>
      <c r="AO3496" s="4">
        <f ca="1">AA3496</f>
        <v>0</v>
      </c>
      <c r="AP3496" s="4">
        <f ca="1">AB3496</f>
        <v>0</v>
      </c>
      <c r="AQ3496" s="4">
        <f ca="1">AC3496</f>
        <v>1</v>
      </c>
      <c r="AR3496" s="4">
        <f ca="1">AD3496</f>
        <v>1</v>
      </c>
      <c r="AS3496" s="4">
        <f ca="1">AE3496</f>
        <v>1</v>
      </c>
      <c r="AT3496" s="4" t="str">
        <f ca="1">Z3496</f>
        <v>B</v>
      </c>
      <c r="AU3496" s="4">
        <f>E3496</f>
        <v>0</v>
      </c>
      <c r="AV3496" s="4">
        <f>IF(AU3496&lt;60, 0, IF(AU3496&lt;70,2, IF(AU3496&lt;80, 3, IF(AU3496&lt;90,4, IF(AU3496&lt;=100, 5, "?")))))</f>
        <v>0</v>
      </c>
    </row>
    <row r="3497" spans="1:48" hidden="1" x14ac:dyDescent="0.2">
      <c r="A3497" s="2" t="s">
        <v>13</v>
      </c>
      <c r="B3497" s="3" t="s">
        <v>62</v>
      </c>
      <c r="C3497" s="3">
        <v>81</v>
      </c>
      <c r="D3497" s="3" t="s">
        <v>35</v>
      </c>
      <c r="E3497" s="3">
        <v>64.900000000000006</v>
      </c>
      <c r="F3497" s="3">
        <v>2</v>
      </c>
      <c r="G3497" s="3">
        <v>0</v>
      </c>
      <c r="H3497" s="3"/>
      <c r="I3497" s="3">
        <v>60</v>
      </c>
      <c r="J3497" s="3">
        <v>55</v>
      </c>
      <c r="K3497" s="3"/>
      <c r="L3497" s="3"/>
      <c r="M3497" s="3">
        <v>67</v>
      </c>
      <c r="N3497" s="3"/>
      <c r="O3497" s="4">
        <f>MAX(G3497:H3497)</f>
        <v>0</v>
      </c>
      <c r="P3497" s="4">
        <f>MAX(I3497:J3497)</f>
        <v>60</v>
      </c>
      <c r="Q3497" s="4">
        <f>ABS(O3497-C3497)</f>
        <v>81</v>
      </c>
      <c r="R3497" s="4">
        <f>ABS(P3497-C3497)</f>
        <v>21</v>
      </c>
      <c r="S3497" s="4" t="b">
        <f ca="1">OR(O3497=0,P3497=0,Q3497&gt;$Q$1,R3497&gt;$R$1,W3497="N", V3497=2)</f>
        <v>1</v>
      </c>
      <c r="T3497" s="4" t="str">
        <f>TRIM(CLEAN(D3497))</f>
        <v>برنامج بكالوريوس هندسة الميكاترونيكس</v>
      </c>
      <c r="U3497" s="4">
        <f>COUNTIF(T:T,T3497)</f>
        <v>291</v>
      </c>
      <c r="V3497" s="4" t="str">
        <f>IF(E3497&lt;60, "F", IF(E3497&lt;70,"D", IF(E3497&lt;80, "C", IF(E3497&lt;90,"B", IF(E3497&lt;=100, "A", "?")))))</f>
        <v>D</v>
      </c>
      <c r="W3497" s="4" t="str" cm="1">
        <f t="array" aca="1" ref="W3497" ca="1">_xlfn.IFNA(INDIRECT($Y$1&amp;"!"&amp;W$1&amp;$Y3497),"N")</f>
        <v>B</v>
      </c>
      <c r="X3497" s="4">
        <f ca="1">COUNTIF(W:W,W3497)</f>
        <v>291</v>
      </c>
      <c r="Y3497" s="4">
        <f>MATCH(T3497,Coding!J:J,0)</f>
        <v>6</v>
      </c>
      <c r="Z3497" s="4" t="str" cm="1">
        <f t="array" aca="1" ref="Z3497" ca="1">_xlfn.IFNA(INDIRECT($Y$1&amp;"!"&amp;Z$1&amp;$Y3497),-1)</f>
        <v>B</v>
      </c>
      <c r="AA3497" s="4" cm="1">
        <f t="array" aca="1" ref="AA3497" ca="1">_xlfn.IFNA(INDIRECT($Y$1&amp;"!"&amp;AA$1&amp;$Y3497),-1)</f>
        <v>0</v>
      </c>
      <c r="AB3497" s="4" cm="1">
        <f t="array" aca="1" ref="AB3497" ca="1">_xlfn.IFNA(INDIRECT($Y$1&amp;"!"&amp;AB$1&amp;$Y3497),-1)</f>
        <v>0</v>
      </c>
      <c r="AC3497" s="4" cm="1">
        <f t="array" aca="1" ref="AC3497" ca="1">_xlfn.IFNA(INDIRECT($Y$1&amp;"!"&amp;AC$1&amp;$Y3497),-1)</f>
        <v>1</v>
      </c>
      <c r="AD3497" s="4" cm="1">
        <f t="array" aca="1" ref="AD3497" ca="1">_xlfn.IFNA(INDIRECT($Y$1&amp;"!"&amp;AD$1&amp;$Y3497),-1)</f>
        <v>1</v>
      </c>
      <c r="AE3497" s="4" cm="1">
        <f t="array" aca="1" ref="AE3497" ca="1">_xlfn.IFNA(INDIRECT($Y$1&amp;"!"&amp;AE$1&amp;$Y3497),-1)</f>
        <v>1</v>
      </c>
      <c r="AF3497" s="4" t="str">
        <f ca="1">_xlfn.CONCAT(W3497, "-",V3497)</f>
        <v>B-D</v>
      </c>
      <c r="AG3497" s="4" t="str">
        <f>TEXT(ROW()-2, "0000")</f>
        <v>3495</v>
      </c>
      <c r="AH3497" s="4" t="str">
        <f>IF(TRIM(CLEAN(A3497))="m", "male", IF(TRIM(CLEAN(A3497))="f","female", "missing"))</f>
        <v>male</v>
      </c>
      <c r="AI3497" s="4">
        <f>C3497</f>
        <v>81</v>
      </c>
      <c r="AJ3497" s="4">
        <f>O3497</f>
        <v>0</v>
      </c>
      <c r="AK3497" s="4">
        <f>P3497</f>
        <v>60</v>
      </c>
      <c r="AL3497" s="4">
        <f>IF(AI3497&lt;60, 0, IF(AI3497&lt;70,2, IF(AI3497&lt;80, 3, IF(AI3497&lt;90,4, IF(AI3497&lt;=100, 5, "?")))))</f>
        <v>4</v>
      </c>
      <c r="AM3497" s="4">
        <f>IF(AJ3497&lt;60, 0, IF(AJ3497&lt;70,2, IF(AJ3497&lt;80, 3, IF(AJ3497&lt;90,4, IF(AJ3497&lt;=100, 5, "?")))))</f>
        <v>0</v>
      </c>
      <c r="AN3497" s="4">
        <f>IF(AK3497&lt;60, 0, IF(AK3497&lt;70,2, IF(AK3497&lt;80, 3, IF(AK3497&lt;90,4, IF(AK3497&lt;=100, 5, "?")))))</f>
        <v>2</v>
      </c>
      <c r="AO3497" s="4">
        <f ca="1">AA3497</f>
        <v>0</v>
      </c>
      <c r="AP3497" s="4">
        <f ca="1">AB3497</f>
        <v>0</v>
      </c>
      <c r="AQ3497" s="4">
        <f ca="1">AC3497</f>
        <v>1</v>
      </c>
      <c r="AR3497" s="4">
        <f ca="1">AD3497</f>
        <v>1</v>
      </c>
      <c r="AS3497" s="4">
        <f ca="1">AE3497</f>
        <v>1</v>
      </c>
      <c r="AT3497" s="4" t="str">
        <f ca="1">Z3497</f>
        <v>B</v>
      </c>
      <c r="AU3497" s="4">
        <f>E3497</f>
        <v>64.900000000000006</v>
      </c>
      <c r="AV3497" s="4">
        <f>IF(AU3497&lt;60, 0, IF(AU3497&lt;70,2, IF(AU3497&lt;80, 3, IF(AU3497&lt;90,4, IF(AU3497&lt;=100, 5, "?")))))</f>
        <v>2</v>
      </c>
    </row>
    <row r="3498" spans="1:48" hidden="1" x14ac:dyDescent="0.2">
      <c r="A3498" s="2" t="s">
        <v>13</v>
      </c>
      <c r="B3498" s="3" t="s">
        <v>35</v>
      </c>
      <c r="C3498" s="3">
        <v>81.400000000000006</v>
      </c>
      <c r="D3498" s="3" t="s">
        <v>35</v>
      </c>
      <c r="E3498" s="3">
        <v>50</v>
      </c>
      <c r="F3498" s="3">
        <v>2</v>
      </c>
      <c r="G3498" s="3">
        <v>0</v>
      </c>
      <c r="H3498" s="3"/>
      <c r="I3498" s="3">
        <v>0</v>
      </c>
      <c r="J3498" s="3"/>
      <c r="K3498" s="3"/>
      <c r="L3498" s="3"/>
      <c r="M3498" s="3"/>
      <c r="N3498" s="3"/>
      <c r="O3498" s="4">
        <f>MAX(G3498:H3498)</f>
        <v>0</v>
      </c>
      <c r="P3498" s="4">
        <f>MAX(I3498:J3498)</f>
        <v>0</v>
      </c>
      <c r="Q3498" s="4">
        <f>ABS(O3498-C3498)</f>
        <v>81.400000000000006</v>
      </c>
      <c r="R3498" s="4">
        <f>ABS(P3498-C3498)</f>
        <v>81.400000000000006</v>
      </c>
      <c r="S3498" s="4" t="b">
        <f ca="1">OR(O3498=0,P3498=0,Q3498&gt;$Q$1,R3498&gt;$R$1,W3498="N", V3498=2)</f>
        <v>1</v>
      </c>
      <c r="T3498" s="4" t="str">
        <f>TRIM(CLEAN(D3498))</f>
        <v>برنامج بكالوريوس هندسة الميكاترونيكس</v>
      </c>
      <c r="U3498" s="4">
        <f>COUNTIF(T:T,T3498)</f>
        <v>291</v>
      </c>
      <c r="V3498" s="4" t="str">
        <f>IF(E3498&lt;60, "F", IF(E3498&lt;70,"D", IF(E3498&lt;80, "C", IF(E3498&lt;90,"B", IF(E3498&lt;=100, "A", "?")))))</f>
        <v>F</v>
      </c>
      <c r="W3498" s="4" t="str" cm="1">
        <f t="array" aca="1" ref="W3498" ca="1">_xlfn.IFNA(INDIRECT($Y$1&amp;"!"&amp;W$1&amp;$Y3498),"N")</f>
        <v>B</v>
      </c>
      <c r="X3498" s="4">
        <f ca="1">COUNTIF(W:W,W3498)</f>
        <v>291</v>
      </c>
      <c r="Y3498" s="4">
        <f>MATCH(T3498,Coding!J:J,0)</f>
        <v>6</v>
      </c>
      <c r="Z3498" s="4" t="str" cm="1">
        <f t="array" aca="1" ref="Z3498" ca="1">_xlfn.IFNA(INDIRECT($Y$1&amp;"!"&amp;Z$1&amp;$Y3498),-1)</f>
        <v>B</v>
      </c>
      <c r="AA3498" s="4" cm="1">
        <f t="array" aca="1" ref="AA3498" ca="1">_xlfn.IFNA(INDIRECT($Y$1&amp;"!"&amp;AA$1&amp;$Y3498),-1)</f>
        <v>0</v>
      </c>
      <c r="AB3498" s="4" cm="1">
        <f t="array" aca="1" ref="AB3498" ca="1">_xlfn.IFNA(INDIRECT($Y$1&amp;"!"&amp;AB$1&amp;$Y3498),-1)</f>
        <v>0</v>
      </c>
      <c r="AC3498" s="4" cm="1">
        <f t="array" aca="1" ref="AC3498" ca="1">_xlfn.IFNA(INDIRECT($Y$1&amp;"!"&amp;AC$1&amp;$Y3498),-1)</f>
        <v>1</v>
      </c>
      <c r="AD3498" s="4" cm="1">
        <f t="array" aca="1" ref="AD3498" ca="1">_xlfn.IFNA(INDIRECT($Y$1&amp;"!"&amp;AD$1&amp;$Y3498),-1)</f>
        <v>1</v>
      </c>
      <c r="AE3498" s="4" cm="1">
        <f t="array" aca="1" ref="AE3498" ca="1">_xlfn.IFNA(INDIRECT($Y$1&amp;"!"&amp;AE$1&amp;$Y3498),-1)</f>
        <v>1</v>
      </c>
      <c r="AF3498" s="4" t="str">
        <f ca="1">_xlfn.CONCAT(W3498, "-",V3498)</f>
        <v>B-F</v>
      </c>
      <c r="AG3498" s="4" t="str">
        <f>TEXT(ROW()-2, "0000")</f>
        <v>3496</v>
      </c>
      <c r="AH3498" s="4" t="str">
        <f>IF(TRIM(CLEAN(A3498))="m", "male", IF(TRIM(CLEAN(A3498))="f","female", "missing"))</f>
        <v>male</v>
      </c>
      <c r="AI3498" s="4">
        <f>C3498</f>
        <v>81.400000000000006</v>
      </c>
      <c r="AJ3498" s="4">
        <f>O3498</f>
        <v>0</v>
      </c>
      <c r="AK3498" s="4">
        <f>P3498</f>
        <v>0</v>
      </c>
      <c r="AL3498" s="4">
        <f>IF(AI3498&lt;60, 0, IF(AI3498&lt;70,2, IF(AI3498&lt;80, 3, IF(AI3498&lt;90,4, IF(AI3498&lt;=100, 5, "?")))))</f>
        <v>4</v>
      </c>
      <c r="AM3498" s="4">
        <f>IF(AJ3498&lt;60, 0, IF(AJ3498&lt;70,2, IF(AJ3498&lt;80, 3, IF(AJ3498&lt;90,4, IF(AJ3498&lt;=100, 5, "?")))))</f>
        <v>0</v>
      </c>
      <c r="AN3498" s="4">
        <f>IF(AK3498&lt;60, 0, IF(AK3498&lt;70,2, IF(AK3498&lt;80, 3, IF(AK3498&lt;90,4, IF(AK3498&lt;=100, 5, "?")))))</f>
        <v>0</v>
      </c>
      <c r="AO3498" s="4">
        <f ca="1">AA3498</f>
        <v>0</v>
      </c>
      <c r="AP3498" s="4">
        <f ca="1">AB3498</f>
        <v>0</v>
      </c>
      <c r="AQ3498" s="4">
        <f ca="1">AC3498</f>
        <v>1</v>
      </c>
      <c r="AR3498" s="4">
        <f ca="1">AD3498</f>
        <v>1</v>
      </c>
      <c r="AS3498" s="4">
        <f ca="1">AE3498</f>
        <v>1</v>
      </c>
      <c r="AT3498" s="4" t="str">
        <f ca="1">Z3498</f>
        <v>B</v>
      </c>
      <c r="AU3498" s="4">
        <f>E3498</f>
        <v>50</v>
      </c>
      <c r="AV3498" s="4">
        <f>IF(AU3498&lt;60, 0, IF(AU3498&lt;70,2, IF(AU3498&lt;80, 3, IF(AU3498&lt;90,4, IF(AU3498&lt;=100, 5, "?")))))</f>
        <v>0</v>
      </c>
    </row>
    <row r="3499" spans="1:48" hidden="1" x14ac:dyDescent="0.2">
      <c r="A3499" s="2" t="s">
        <v>13</v>
      </c>
      <c r="B3499" s="3" t="s">
        <v>35</v>
      </c>
      <c r="C3499" s="3">
        <v>81.599999999999994</v>
      </c>
      <c r="D3499" s="3" t="s">
        <v>35</v>
      </c>
      <c r="E3499" s="3">
        <v>0</v>
      </c>
      <c r="F3499" s="3">
        <v>2</v>
      </c>
      <c r="G3499" s="3">
        <v>0</v>
      </c>
      <c r="H3499" s="3"/>
      <c r="I3499" s="3">
        <v>0</v>
      </c>
      <c r="J3499" s="3"/>
      <c r="K3499" s="3"/>
      <c r="L3499" s="3"/>
      <c r="M3499" s="3"/>
      <c r="N3499" s="3"/>
      <c r="O3499" s="4">
        <f>MAX(G3499:H3499)</f>
        <v>0</v>
      </c>
      <c r="P3499" s="4">
        <f>MAX(I3499:J3499)</f>
        <v>0</v>
      </c>
      <c r="Q3499" s="4">
        <f>ABS(O3499-C3499)</f>
        <v>81.599999999999994</v>
      </c>
      <c r="R3499" s="4">
        <f>ABS(P3499-C3499)</f>
        <v>81.599999999999994</v>
      </c>
      <c r="S3499" s="4" t="b">
        <f ca="1">OR(O3499=0,P3499=0,Q3499&gt;$Q$1,R3499&gt;$R$1,W3499="N", V3499=2)</f>
        <v>1</v>
      </c>
      <c r="T3499" s="4" t="str">
        <f>TRIM(CLEAN(D3499))</f>
        <v>برنامج بكالوريوس هندسة الميكاترونيكس</v>
      </c>
      <c r="U3499" s="4">
        <f>COUNTIF(T:T,T3499)</f>
        <v>291</v>
      </c>
      <c r="V3499" s="4" t="str">
        <f>IF(E3499&lt;60, "F", IF(E3499&lt;70,"D", IF(E3499&lt;80, "C", IF(E3499&lt;90,"B", IF(E3499&lt;=100, "A", "?")))))</f>
        <v>F</v>
      </c>
      <c r="W3499" s="4" t="str" cm="1">
        <f t="array" aca="1" ref="W3499" ca="1">_xlfn.IFNA(INDIRECT($Y$1&amp;"!"&amp;W$1&amp;$Y3499),"N")</f>
        <v>B</v>
      </c>
      <c r="X3499" s="4">
        <f ca="1">COUNTIF(W:W,W3499)</f>
        <v>291</v>
      </c>
      <c r="Y3499" s="4">
        <f>MATCH(T3499,Coding!J:J,0)</f>
        <v>6</v>
      </c>
      <c r="Z3499" s="4" t="str" cm="1">
        <f t="array" aca="1" ref="Z3499" ca="1">_xlfn.IFNA(INDIRECT($Y$1&amp;"!"&amp;Z$1&amp;$Y3499),-1)</f>
        <v>B</v>
      </c>
      <c r="AA3499" s="4" cm="1">
        <f t="array" aca="1" ref="AA3499" ca="1">_xlfn.IFNA(INDIRECT($Y$1&amp;"!"&amp;AA$1&amp;$Y3499),-1)</f>
        <v>0</v>
      </c>
      <c r="AB3499" s="4" cm="1">
        <f t="array" aca="1" ref="AB3499" ca="1">_xlfn.IFNA(INDIRECT($Y$1&amp;"!"&amp;AB$1&amp;$Y3499),-1)</f>
        <v>0</v>
      </c>
      <c r="AC3499" s="4" cm="1">
        <f t="array" aca="1" ref="AC3499" ca="1">_xlfn.IFNA(INDIRECT($Y$1&amp;"!"&amp;AC$1&amp;$Y3499),-1)</f>
        <v>1</v>
      </c>
      <c r="AD3499" s="4" cm="1">
        <f t="array" aca="1" ref="AD3499" ca="1">_xlfn.IFNA(INDIRECT($Y$1&amp;"!"&amp;AD$1&amp;$Y3499),-1)</f>
        <v>1</v>
      </c>
      <c r="AE3499" s="4" cm="1">
        <f t="array" aca="1" ref="AE3499" ca="1">_xlfn.IFNA(INDIRECT($Y$1&amp;"!"&amp;AE$1&amp;$Y3499),-1)</f>
        <v>1</v>
      </c>
      <c r="AF3499" s="4" t="str">
        <f ca="1">_xlfn.CONCAT(W3499, "-",V3499)</f>
        <v>B-F</v>
      </c>
      <c r="AG3499" s="4" t="str">
        <f>TEXT(ROW()-2, "0000")</f>
        <v>3497</v>
      </c>
      <c r="AH3499" s="4" t="str">
        <f>IF(TRIM(CLEAN(A3499))="m", "male", IF(TRIM(CLEAN(A3499))="f","female", "missing"))</f>
        <v>male</v>
      </c>
      <c r="AI3499" s="4">
        <f>C3499</f>
        <v>81.599999999999994</v>
      </c>
      <c r="AJ3499" s="4">
        <f>O3499</f>
        <v>0</v>
      </c>
      <c r="AK3499" s="4">
        <f>P3499</f>
        <v>0</v>
      </c>
      <c r="AL3499" s="4">
        <f>IF(AI3499&lt;60, 0, IF(AI3499&lt;70,2, IF(AI3499&lt;80, 3, IF(AI3499&lt;90,4, IF(AI3499&lt;=100, 5, "?")))))</f>
        <v>4</v>
      </c>
      <c r="AM3499" s="4">
        <f>IF(AJ3499&lt;60, 0, IF(AJ3499&lt;70,2, IF(AJ3499&lt;80, 3, IF(AJ3499&lt;90,4, IF(AJ3499&lt;=100, 5, "?")))))</f>
        <v>0</v>
      </c>
      <c r="AN3499" s="4">
        <f>IF(AK3499&lt;60, 0, IF(AK3499&lt;70,2, IF(AK3499&lt;80, 3, IF(AK3499&lt;90,4, IF(AK3499&lt;=100, 5, "?")))))</f>
        <v>0</v>
      </c>
      <c r="AO3499" s="4">
        <f ca="1">AA3499</f>
        <v>0</v>
      </c>
      <c r="AP3499" s="4">
        <f ca="1">AB3499</f>
        <v>0</v>
      </c>
      <c r="AQ3499" s="4">
        <f ca="1">AC3499</f>
        <v>1</v>
      </c>
      <c r="AR3499" s="4">
        <f ca="1">AD3499</f>
        <v>1</v>
      </c>
      <c r="AS3499" s="4">
        <f ca="1">AE3499</f>
        <v>1</v>
      </c>
      <c r="AT3499" s="4" t="str">
        <f ca="1">Z3499</f>
        <v>B</v>
      </c>
      <c r="AU3499" s="4">
        <f>E3499</f>
        <v>0</v>
      </c>
      <c r="AV3499" s="4">
        <f>IF(AU3499&lt;60, 0, IF(AU3499&lt;70,2, IF(AU3499&lt;80, 3, IF(AU3499&lt;90,4, IF(AU3499&lt;=100, 5, "?")))))</f>
        <v>0</v>
      </c>
    </row>
    <row r="3500" spans="1:48" hidden="1" x14ac:dyDescent="0.2">
      <c r="A3500" s="2" t="s">
        <v>13</v>
      </c>
      <c r="B3500" s="3" t="s">
        <v>62</v>
      </c>
      <c r="C3500" s="3">
        <v>83.9</v>
      </c>
      <c r="D3500" s="3" t="s">
        <v>35</v>
      </c>
      <c r="E3500" s="3">
        <v>0</v>
      </c>
      <c r="F3500" s="3">
        <v>2</v>
      </c>
      <c r="G3500" s="3">
        <v>0</v>
      </c>
      <c r="H3500" s="3"/>
      <c r="I3500" s="3">
        <v>0</v>
      </c>
      <c r="J3500" s="3"/>
      <c r="K3500" s="3"/>
      <c r="L3500" s="3"/>
      <c r="M3500" s="3">
        <v>0</v>
      </c>
      <c r="N3500" s="3"/>
      <c r="O3500" s="4">
        <f>MAX(G3500:H3500)</f>
        <v>0</v>
      </c>
      <c r="P3500" s="4">
        <f>MAX(I3500:J3500)</f>
        <v>0</v>
      </c>
      <c r="Q3500" s="4">
        <f>ABS(O3500-C3500)</f>
        <v>83.9</v>
      </c>
      <c r="R3500" s="4">
        <f>ABS(P3500-C3500)</f>
        <v>83.9</v>
      </c>
      <c r="S3500" s="4" t="b">
        <f ca="1">OR(O3500=0,P3500=0,Q3500&gt;$Q$1,R3500&gt;$R$1,W3500="N", V3500=2)</f>
        <v>1</v>
      </c>
      <c r="T3500" s="4" t="str">
        <f>TRIM(CLEAN(D3500))</f>
        <v>برنامج بكالوريوس هندسة الميكاترونيكس</v>
      </c>
      <c r="U3500" s="4">
        <f>COUNTIF(T:T,T3500)</f>
        <v>291</v>
      </c>
      <c r="V3500" s="4" t="str">
        <f>IF(E3500&lt;60, "F", IF(E3500&lt;70,"D", IF(E3500&lt;80, "C", IF(E3500&lt;90,"B", IF(E3500&lt;=100, "A", "?")))))</f>
        <v>F</v>
      </c>
      <c r="W3500" s="4" t="str" cm="1">
        <f t="array" aca="1" ref="W3500" ca="1">_xlfn.IFNA(INDIRECT($Y$1&amp;"!"&amp;W$1&amp;$Y3500),"N")</f>
        <v>B</v>
      </c>
      <c r="X3500" s="4">
        <f ca="1">COUNTIF(W:W,W3500)</f>
        <v>291</v>
      </c>
      <c r="Y3500" s="4">
        <f>MATCH(T3500,Coding!J:J,0)</f>
        <v>6</v>
      </c>
      <c r="Z3500" s="4" t="str" cm="1">
        <f t="array" aca="1" ref="Z3500" ca="1">_xlfn.IFNA(INDIRECT($Y$1&amp;"!"&amp;Z$1&amp;$Y3500),-1)</f>
        <v>B</v>
      </c>
      <c r="AA3500" s="4" cm="1">
        <f t="array" aca="1" ref="AA3500" ca="1">_xlfn.IFNA(INDIRECT($Y$1&amp;"!"&amp;AA$1&amp;$Y3500),-1)</f>
        <v>0</v>
      </c>
      <c r="AB3500" s="4" cm="1">
        <f t="array" aca="1" ref="AB3500" ca="1">_xlfn.IFNA(INDIRECT($Y$1&amp;"!"&amp;AB$1&amp;$Y3500),-1)</f>
        <v>0</v>
      </c>
      <c r="AC3500" s="4" cm="1">
        <f t="array" aca="1" ref="AC3500" ca="1">_xlfn.IFNA(INDIRECT($Y$1&amp;"!"&amp;AC$1&amp;$Y3500),-1)</f>
        <v>1</v>
      </c>
      <c r="AD3500" s="4" cm="1">
        <f t="array" aca="1" ref="AD3500" ca="1">_xlfn.IFNA(INDIRECT($Y$1&amp;"!"&amp;AD$1&amp;$Y3500),-1)</f>
        <v>1</v>
      </c>
      <c r="AE3500" s="4" cm="1">
        <f t="array" aca="1" ref="AE3500" ca="1">_xlfn.IFNA(INDIRECT($Y$1&amp;"!"&amp;AE$1&amp;$Y3500),-1)</f>
        <v>1</v>
      </c>
      <c r="AF3500" s="4" t="str">
        <f ca="1">_xlfn.CONCAT(W3500, "-",V3500)</f>
        <v>B-F</v>
      </c>
      <c r="AG3500" s="4" t="str">
        <f>TEXT(ROW()-2, "0000")</f>
        <v>3498</v>
      </c>
      <c r="AH3500" s="4" t="str">
        <f>IF(TRIM(CLEAN(A3500))="m", "male", IF(TRIM(CLEAN(A3500))="f","female", "missing"))</f>
        <v>male</v>
      </c>
      <c r="AI3500" s="4">
        <f>C3500</f>
        <v>83.9</v>
      </c>
      <c r="AJ3500" s="4">
        <f>O3500</f>
        <v>0</v>
      </c>
      <c r="AK3500" s="4">
        <f>P3500</f>
        <v>0</v>
      </c>
      <c r="AL3500" s="4">
        <f>IF(AI3500&lt;60, 0, IF(AI3500&lt;70,2, IF(AI3500&lt;80, 3, IF(AI3500&lt;90,4, IF(AI3500&lt;=100, 5, "?")))))</f>
        <v>4</v>
      </c>
      <c r="AM3500" s="4">
        <f>IF(AJ3500&lt;60, 0, IF(AJ3500&lt;70,2, IF(AJ3500&lt;80, 3, IF(AJ3500&lt;90,4, IF(AJ3500&lt;=100, 5, "?")))))</f>
        <v>0</v>
      </c>
      <c r="AN3500" s="4">
        <f>IF(AK3500&lt;60, 0, IF(AK3500&lt;70,2, IF(AK3500&lt;80, 3, IF(AK3500&lt;90,4, IF(AK3500&lt;=100, 5, "?")))))</f>
        <v>0</v>
      </c>
      <c r="AO3500" s="4">
        <f ca="1">AA3500</f>
        <v>0</v>
      </c>
      <c r="AP3500" s="4">
        <f ca="1">AB3500</f>
        <v>0</v>
      </c>
      <c r="AQ3500" s="4">
        <f ca="1">AC3500</f>
        <v>1</v>
      </c>
      <c r="AR3500" s="4">
        <f ca="1">AD3500</f>
        <v>1</v>
      </c>
      <c r="AS3500" s="4">
        <f ca="1">AE3500</f>
        <v>1</v>
      </c>
      <c r="AT3500" s="4" t="str">
        <f ca="1">Z3500</f>
        <v>B</v>
      </c>
      <c r="AU3500" s="4">
        <f>E3500</f>
        <v>0</v>
      </c>
      <c r="AV3500" s="4">
        <f>IF(AU3500&lt;60, 0, IF(AU3500&lt;70,2, IF(AU3500&lt;80, 3, IF(AU3500&lt;90,4, IF(AU3500&lt;=100, 5, "?")))))</f>
        <v>0</v>
      </c>
    </row>
    <row r="3501" spans="1:48" hidden="1" x14ac:dyDescent="0.2">
      <c r="A3501" s="2" t="s">
        <v>13</v>
      </c>
      <c r="B3501" s="3" t="s">
        <v>62</v>
      </c>
      <c r="C3501" s="3">
        <v>91.3</v>
      </c>
      <c r="D3501" s="3" t="s">
        <v>35</v>
      </c>
      <c r="E3501" s="3">
        <v>0</v>
      </c>
      <c r="F3501" s="3">
        <v>2</v>
      </c>
      <c r="G3501" s="3">
        <v>0</v>
      </c>
      <c r="H3501" s="3"/>
      <c r="I3501" s="3">
        <v>0</v>
      </c>
      <c r="J3501" s="3"/>
      <c r="K3501" s="3"/>
      <c r="L3501" s="3"/>
      <c r="M3501" s="3">
        <v>0</v>
      </c>
      <c r="N3501" s="3"/>
      <c r="O3501" s="4">
        <f>MAX(G3501:H3501)</f>
        <v>0</v>
      </c>
      <c r="P3501" s="4">
        <f>MAX(I3501:J3501)</f>
        <v>0</v>
      </c>
      <c r="Q3501" s="4">
        <f>ABS(O3501-C3501)</f>
        <v>91.3</v>
      </c>
      <c r="R3501" s="4">
        <f>ABS(P3501-C3501)</f>
        <v>91.3</v>
      </c>
      <c r="S3501" s="4" t="b">
        <f ca="1">OR(O3501=0,P3501=0,Q3501&gt;$Q$1,R3501&gt;$R$1,W3501="N", V3501=2)</f>
        <v>1</v>
      </c>
      <c r="T3501" s="4" t="str">
        <f>TRIM(CLEAN(D3501))</f>
        <v>برنامج بكالوريوس هندسة الميكاترونيكس</v>
      </c>
      <c r="U3501" s="4">
        <f>COUNTIF(T:T,T3501)</f>
        <v>291</v>
      </c>
      <c r="V3501" s="4" t="str">
        <f>IF(E3501&lt;60, "F", IF(E3501&lt;70,"D", IF(E3501&lt;80, "C", IF(E3501&lt;90,"B", IF(E3501&lt;=100, "A", "?")))))</f>
        <v>F</v>
      </c>
      <c r="W3501" s="4" t="str" cm="1">
        <f t="array" aca="1" ref="W3501" ca="1">_xlfn.IFNA(INDIRECT($Y$1&amp;"!"&amp;W$1&amp;$Y3501),"N")</f>
        <v>B</v>
      </c>
      <c r="X3501" s="4">
        <f ca="1">COUNTIF(W:W,W3501)</f>
        <v>291</v>
      </c>
      <c r="Y3501" s="4">
        <f>MATCH(T3501,Coding!J:J,0)</f>
        <v>6</v>
      </c>
      <c r="Z3501" s="4" t="str" cm="1">
        <f t="array" aca="1" ref="Z3501" ca="1">_xlfn.IFNA(INDIRECT($Y$1&amp;"!"&amp;Z$1&amp;$Y3501),-1)</f>
        <v>B</v>
      </c>
      <c r="AA3501" s="4" cm="1">
        <f t="array" aca="1" ref="AA3501" ca="1">_xlfn.IFNA(INDIRECT($Y$1&amp;"!"&amp;AA$1&amp;$Y3501),-1)</f>
        <v>0</v>
      </c>
      <c r="AB3501" s="4" cm="1">
        <f t="array" aca="1" ref="AB3501" ca="1">_xlfn.IFNA(INDIRECT($Y$1&amp;"!"&amp;AB$1&amp;$Y3501),-1)</f>
        <v>0</v>
      </c>
      <c r="AC3501" s="4" cm="1">
        <f t="array" aca="1" ref="AC3501" ca="1">_xlfn.IFNA(INDIRECT($Y$1&amp;"!"&amp;AC$1&amp;$Y3501),-1)</f>
        <v>1</v>
      </c>
      <c r="AD3501" s="4" cm="1">
        <f t="array" aca="1" ref="AD3501" ca="1">_xlfn.IFNA(INDIRECT($Y$1&amp;"!"&amp;AD$1&amp;$Y3501),-1)</f>
        <v>1</v>
      </c>
      <c r="AE3501" s="4" cm="1">
        <f t="array" aca="1" ref="AE3501" ca="1">_xlfn.IFNA(INDIRECT($Y$1&amp;"!"&amp;AE$1&amp;$Y3501),-1)</f>
        <v>1</v>
      </c>
      <c r="AF3501" s="4" t="str">
        <f ca="1">_xlfn.CONCAT(W3501, "-",V3501)</f>
        <v>B-F</v>
      </c>
      <c r="AG3501" s="4" t="str">
        <f>TEXT(ROW()-2, "0000")</f>
        <v>3499</v>
      </c>
      <c r="AH3501" s="4" t="str">
        <f>IF(TRIM(CLEAN(A3501))="m", "male", IF(TRIM(CLEAN(A3501))="f","female", "missing"))</f>
        <v>male</v>
      </c>
      <c r="AI3501" s="4">
        <f>C3501</f>
        <v>91.3</v>
      </c>
      <c r="AJ3501" s="4">
        <f>O3501</f>
        <v>0</v>
      </c>
      <c r="AK3501" s="4">
        <f>P3501</f>
        <v>0</v>
      </c>
      <c r="AL3501" s="4">
        <f>IF(AI3501&lt;60, 0, IF(AI3501&lt;70,2, IF(AI3501&lt;80, 3, IF(AI3501&lt;90,4, IF(AI3501&lt;=100, 5, "?")))))</f>
        <v>5</v>
      </c>
      <c r="AM3501" s="4">
        <f>IF(AJ3501&lt;60, 0, IF(AJ3501&lt;70,2, IF(AJ3501&lt;80, 3, IF(AJ3501&lt;90,4, IF(AJ3501&lt;=100, 5, "?")))))</f>
        <v>0</v>
      </c>
      <c r="AN3501" s="4">
        <f>IF(AK3501&lt;60, 0, IF(AK3501&lt;70,2, IF(AK3501&lt;80, 3, IF(AK3501&lt;90,4, IF(AK3501&lt;=100, 5, "?")))))</f>
        <v>0</v>
      </c>
      <c r="AO3501" s="4">
        <f ca="1">AA3501</f>
        <v>0</v>
      </c>
      <c r="AP3501" s="4">
        <f ca="1">AB3501</f>
        <v>0</v>
      </c>
      <c r="AQ3501" s="4">
        <f ca="1">AC3501</f>
        <v>1</v>
      </c>
      <c r="AR3501" s="4">
        <f ca="1">AD3501</f>
        <v>1</v>
      </c>
      <c r="AS3501" s="4">
        <f ca="1">AE3501</f>
        <v>1</v>
      </c>
      <c r="AT3501" s="4" t="str">
        <f ca="1">Z3501</f>
        <v>B</v>
      </c>
      <c r="AU3501" s="4">
        <f>E3501</f>
        <v>0</v>
      </c>
      <c r="AV3501" s="4">
        <f>IF(AU3501&lt;60, 0, IF(AU3501&lt;70,2, IF(AU3501&lt;80, 3, IF(AU3501&lt;90,4, IF(AU3501&lt;=100, 5, "?")))))</f>
        <v>0</v>
      </c>
    </row>
    <row r="3502" spans="1:48" hidden="1" x14ac:dyDescent="0.2">
      <c r="A3502" s="2" t="s">
        <v>13</v>
      </c>
      <c r="B3502" s="3" t="s">
        <v>35</v>
      </c>
      <c r="C3502" s="3">
        <v>92</v>
      </c>
      <c r="D3502" s="3" t="s">
        <v>35</v>
      </c>
      <c r="E3502" s="3">
        <v>0</v>
      </c>
      <c r="F3502" s="3">
        <v>2</v>
      </c>
      <c r="G3502" s="3">
        <v>0</v>
      </c>
      <c r="H3502" s="3"/>
      <c r="I3502" s="3">
        <v>0</v>
      </c>
      <c r="J3502" s="3"/>
      <c r="K3502" s="3"/>
      <c r="L3502" s="3"/>
      <c r="M3502" s="3"/>
      <c r="N3502" s="3"/>
      <c r="O3502" s="4">
        <f>MAX(G3502:H3502)</f>
        <v>0</v>
      </c>
      <c r="P3502" s="4">
        <f>MAX(I3502:J3502)</f>
        <v>0</v>
      </c>
      <c r="Q3502" s="4">
        <f>ABS(O3502-C3502)</f>
        <v>92</v>
      </c>
      <c r="R3502" s="4">
        <f>ABS(P3502-C3502)</f>
        <v>92</v>
      </c>
      <c r="S3502" s="4" t="b">
        <f ca="1">OR(O3502=0,P3502=0,Q3502&gt;$Q$1,R3502&gt;$R$1,W3502="N", V3502=2)</f>
        <v>1</v>
      </c>
      <c r="T3502" s="4" t="str">
        <f>TRIM(CLEAN(D3502))</f>
        <v>برنامج بكالوريوس هندسة الميكاترونيكس</v>
      </c>
      <c r="U3502" s="4">
        <f>COUNTIF(T:T,T3502)</f>
        <v>291</v>
      </c>
      <c r="V3502" s="4" t="str">
        <f>IF(E3502&lt;60, "F", IF(E3502&lt;70,"D", IF(E3502&lt;80, "C", IF(E3502&lt;90,"B", IF(E3502&lt;=100, "A", "?")))))</f>
        <v>F</v>
      </c>
      <c r="W3502" s="4" t="str" cm="1">
        <f t="array" aca="1" ref="W3502" ca="1">_xlfn.IFNA(INDIRECT($Y$1&amp;"!"&amp;W$1&amp;$Y3502),"N")</f>
        <v>B</v>
      </c>
      <c r="X3502" s="4">
        <f ca="1">COUNTIF(W:W,W3502)</f>
        <v>291</v>
      </c>
      <c r="Y3502" s="4">
        <f>MATCH(T3502,Coding!J:J,0)</f>
        <v>6</v>
      </c>
      <c r="Z3502" s="4" t="str" cm="1">
        <f t="array" aca="1" ref="Z3502" ca="1">_xlfn.IFNA(INDIRECT($Y$1&amp;"!"&amp;Z$1&amp;$Y3502),-1)</f>
        <v>B</v>
      </c>
      <c r="AA3502" s="4" cm="1">
        <f t="array" aca="1" ref="AA3502" ca="1">_xlfn.IFNA(INDIRECT($Y$1&amp;"!"&amp;AA$1&amp;$Y3502),-1)</f>
        <v>0</v>
      </c>
      <c r="AB3502" s="4" cm="1">
        <f t="array" aca="1" ref="AB3502" ca="1">_xlfn.IFNA(INDIRECT($Y$1&amp;"!"&amp;AB$1&amp;$Y3502),-1)</f>
        <v>0</v>
      </c>
      <c r="AC3502" s="4" cm="1">
        <f t="array" aca="1" ref="AC3502" ca="1">_xlfn.IFNA(INDIRECT($Y$1&amp;"!"&amp;AC$1&amp;$Y3502),-1)</f>
        <v>1</v>
      </c>
      <c r="AD3502" s="4" cm="1">
        <f t="array" aca="1" ref="AD3502" ca="1">_xlfn.IFNA(INDIRECT($Y$1&amp;"!"&amp;AD$1&amp;$Y3502),-1)</f>
        <v>1</v>
      </c>
      <c r="AE3502" s="4" cm="1">
        <f t="array" aca="1" ref="AE3502" ca="1">_xlfn.IFNA(INDIRECT($Y$1&amp;"!"&amp;AE$1&amp;$Y3502),-1)</f>
        <v>1</v>
      </c>
      <c r="AF3502" s="4" t="str">
        <f ca="1">_xlfn.CONCAT(W3502, "-",V3502)</f>
        <v>B-F</v>
      </c>
      <c r="AG3502" s="4" t="str">
        <f>TEXT(ROW()-2, "0000")</f>
        <v>3500</v>
      </c>
      <c r="AH3502" s="4" t="str">
        <f>IF(TRIM(CLEAN(A3502))="m", "male", IF(TRIM(CLEAN(A3502))="f","female", "missing"))</f>
        <v>male</v>
      </c>
      <c r="AI3502" s="4">
        <f>C3502</f>
        <v>92</v>
      </c>
      <c r="AJ3502" s="4">
        <f>O3502</f>
        <v>0</v>
      </c>
      <c r="AK3502" s="4">
        <f>P3502</f>
        <v>0</v>
      </c>
      <c r="AL3502" s="4">
        <f>IF(AI3502&lt;60, 0, IF(AI3502&lt;70,2, IF(AI3502&lt;80, 3, IF(AI3502&lt;90,4, IF(AI3502&lt;=100, 5, "?")))))</f>
        <v>5</v>
      </c>
      <c r="AM3502" s="4">
        <f>IF(AJ3502&lt;60, 0, IF(AJ3502&lt;70,2, IF(AJ3502&lt;80, 3, IF(AJ3502&lt;90,4, IF(AJ3502&lt;=100, 5, "?")))))</f>
        <v>0</v>
      </c>
      <c r="AN3502" s="4">
        <f>IF(AK3502&lt;60, 0, IF(AK3502&lt;70,2, IF(AK3502&lt;80, 3, IF(AK3502&lt;90,4, IF(AK3502&lt;=100, 5, "?")))))</f>
        <v>0</v>
      </c>
      <c r="AO3502" s="4">
        <f ca="1">AA3502</f>
        <v>0</v>
      </c>
      <c r="AP3502" s="4">
        <f ca="1">AB3502</f>
        <v>0</v>
      </c>
      <c r="AQ3502" s="4">
        <f ca="1">AC3502</f>
        <v>1</v>
      </c>
      <c r="AR3502" s="4">
        <f ca="1">AD3502</f>
        <v>1</v>
      </c>
      <c r="AS3502" s="4">
        <f ca="1">AE3502</f>
        <v>1</v>
      </c>
      <c r="AT3502" s="4" t="str">
        <f ca="1">Z3502</f>
        <v>B</v>
      </c>
      <c r="AU3502" s="4">
        <f>E3502</f>
        <v>0</v>
      </c>
      <c r="AV3502" s="4">
        <f>IF(AU3502&lt;60, 0, IF(AU3502&lt;70,2, IF(AU3502&lt;80, 3, IF(AU3502&lt;90,4, IF(AU3502&lt;=100, 5, "?")))))</f>
        <v>0</v>
      </c>
    </row>
    <row r="3503" spans="1:48" hidden="1" x14ac:dyDescent="0.2">
      <c r="A3503" s="2" t="s">
        <v>13</v>
      </c>
      <c r="B3503" s="3" t="s">
        <v>62</v>
      </c>
      <c r="C3503" s="3">
        <v>93.5</v>
      </c>
      <c r="D3503" s="3" t="s">
        <v>35</v>
      </c>
      <c r="E3503" s="3">
        <v>0</v>
      </c>
      <c r="F3503" s="3">
        <v>2</v>
      </c>
      <c r="G3503" s="3">
        <v>0</v>
      </c>
      <c r="H3503" s="3"/>
      <c r="I3503" s="3">
        <v>0</v>
      </c>
      <c r="J3503" s="3"/>
      <c r="K3503" s="3"/>
      <c r="L3503" s="3"/>
      <c r="M3503" s="3"/>
      <c r="N3503" s="3"/>
      <c r="O3503" s="4">
        <f>MAX(G3503:H3503)</f>
        <v>0</v>
      </c>
      <c r="P3503" s="4">
        <f>MAX(I3503:J3503)</f>
        <v>0</v>
      </c>
      <c r="Q3503" s="4">
        <f>ABS(O3503-C3503)</f>
        <v>93.5</v>
      </c>
      <c r="R3503" s="4">
        <f>ABS(P3503-C3503)</f>
        <v>93.5</v>
      </c>
      <c r="S3503" s="4" t="b">
        <f ca="1">OR(O3503=0,P3503=0,Q3503&gt;$Q$1,R3503&gt;$R$1,W3503="N", V3503=2)</f>
        <v>1</v>
      </c>
      <c r="T3503" s="4" t="str">
        <f>TRIM(CLEAN(D3503))</f>
        <v>برنامج بكالوريوس هندسة الميكاترونيكس</v>
      </c>
      <c r="U3503" s="4">
        <f>COUNTIF(T:T,T3503)</f>
        <v>291</v>
      </c>
      <c r="V3503" s="4" t="str">
        <f>IF(E3503&lt;60, "F", IF(E3503&lt;70,"D", IF(E3503&lt;80, "C", IF(E3503&lt;90,"B", IF(E3503&lt;=100, "A", "?")))))</f>
        <v>F</v>
      </c>
      <c r="W3503" s="4" t="str" cm="1">
        <f t="array" aca="1" ref="W3503" ca="1">_xlfn.IFNA(INDIRECT($Y$1&amp;"!"&amp;W$1&amp;$Y3503),"N")</f>
        <v>B</v>
      </c>
      <c r="X3503" s="4">
        <f ca="1">COUNTIF(W:W,W3503)</f>
        <v>291</v>
      </c>
      <c r="Y3503" s="4">
        <f>MATCH(T3503,Coding!J:J,0)</f>
        <v>6</v>
      </c>
      <c r="Z3503" s="4" t="str" cm="1">
        <f t="array" aca="1" ref="Z3503" ca="1">_xlfn.IFNA(INDIRECT($Y$1&amp;"!"&amp;Z$1&amp;$Y3503),-1)</f>
        <v>B</v>
      </c>
      <c r="AA3503" s="4" cm="1">
        <f t="array" aca="1" ref="AA3503" ca="1">_xlfn.IFNA(INDIRECT($Y$1&amp;"!"&amp;AA$1&amp;$Y3503),-1)</f>
        <v>0</v>
      </c>
      <c r="AB3503" s="4" cm="1">
        <f t="array" aca="1" ref="AB3503" ca="1">_xlfn.IFNA(INDIRECT($Y$1&amp;"!"&amp;AB$1&amp;$Y3503),-1)</f>
        <v>0</v>
      </c>
      <c r="AC3503" s="4" cm="1">
        <f t="array" aca="1" ref="AC3503" ca="1">_xlfn.IFNA(INDIRECT($Y$1&amp;"!"&amp;AC$1&amp;$Y3503),-1)</f>
        <v>1</v>
      </c>
      <c r="AD3503" s="4" cm="1">
        <f t="array" aca="1" ref="AD3503" ca="1">_xlfn.IFNA(INDIRECT($Y$1&amp;"!"&amp;AD$1&amp;$Y3503),-1)</f>
        <v>1</v>
      </c>
      <c r="AE3503" s="4" cm="1">
        <f t="array" aca="1" ref="AE3503" ca="1">_xlfn.IFNA(INDIRECT($Y$1&amp;"!"&amp;AE$1&amp;$Y3503),-1)</f>
        <v>1</v>
      </c>
      <c r="AF3503" s="4" t="str">
        <f ca="1">_xlfn.CONCAT(W3503, "-",V3503)</f>
        <v>B-F</v>
      </c>
      <c r="AG3503" s="4" t="str">
        <f>TEXT(ROW()-2, "0000")</f>
        <v>3501</v>
      </c>
      <c r="AH3503" s="4" t="str">
        <f>IF(TRIM(CLEAN(A3503))="m", "male", IF(TRIM(CLEAN(A3503))="f","female", "missing"))</f>
        <v>male</v>
      </c>
      <c r="AI3503" s="4">
        <f>C3503</f>
        <v>93.5</v>
      </c>
      <c r="AJ3503" s="4">
        <f>O3503</f>
        <v>0</v>
      </c>
      <c r="AK3503" s="4">
        <f>P3503</f>
        <v>0</v>
      </c>
      <c r="AL3503" s="4">
        <f>IF(AI3503&lt;60, 0, IF(AI3503&lt;70,2, IF(AI3503&lt;80, 3, IF(AI3503&lt;90,4, IF(AI3503&lt;=100, 5, "?")))))</f>
        <v>5</v>
      </c>
      <c r="AM3503" s="4">
        <f>IF(AJ3503&lt;60, 0, IF(AJ3503&lt;70,2, IF(AJ3503&lt;80, 3, IF(AJ3503&lt;90,4, IF(AJ3503&lt;=100, 5, "?")))))</f>
        <v>0</v>
      </c>
      <c r="AN3503" s="4">
        <f>IF(AK3503&lt;60, 0, IF(AK3503&lt;70,2, IF(AK3503&lt;80, 3, IF(AK3503&lt;90,4, IF(AK3503&lt;=100, 5, "?")))))</f>
        <v>0</v>
      </c>
      <c r="AO3503" s="4">
        <f ca="1">AA3503</f>
        <v>0</v>
      </c>
      <c r="AP3503" s="4">
        <f ca="1">AB3503</f>
        <v>0</v>
      </c>
      <c r="AQ3503" s="4">
        <f ca="1">AC3503</f>
        <v>1</v>
      </c>
      <c r="AR3503" s="4">
        <f ca="1">AD3503</f>
        <v>1</v>
      </c>
      <c r="AS3503" s="4">
        <f ca="1">AE3503</f>
        <v>1</v>
      </c>
      <c r="AT3503" s="4" t="str">
        <f ca="1">Z3503</f>
        <v>B</v>
      </c>
      <c r="AU3503" s="4">
        <f>E3503</f>
        <v>0</v>
      </c>
      <c r="AV3503" s="4">
        <f>IF(AU3503&lt;60, 0, IF(AU3503&lt;70,2, IF(AU3503&lt;80, 3, IF(AU3503&lt;90,4, IF(AU3503&lt;=100, 5, "?")))))</f>
        <v>0</v>
      </c>
    </row>
    <row r="3504" spans="1:48" hidden="1" x14ac:dyDescent="0.2">
      <c r="A3504" s="2" t="s">
        <v>13</v>
      </c>
      <c r="B3504" s="3" t="s">
        <v>35</v>
      </c>
      <c r="C3504" s="3">
        <v>94.9</v>
      </c>
      <c r="D3504" s="3" t="s">
        <v>35</v>
      </c>
      <c r="E3504" s="3">
        <v>0</v>
      </c>
      <c r="F3504" s="3">
        <v>2</v>
      </c>
      <c r="G3504" s="3">
        <v>0</v>
      </c>
      <c r="H3504" s="3"/>
      <c r="I3504" s="3">
        <v>0</v>
      </c>
      <c r="J3504" s="3"/>
      <c r="K3504" s="3"/>
      <c r="L3504" s="3"/>
      <c r="M3504" s="3">
        <v>0</v>
      </c>
      <c r="N3504" s="3"/>
      <c r="O3504" s="4">
        <f>MAX(G3504:H3504)</f>
        <v>0</v>
      </c>
      <c r="P3504" s="4">
        <f>MAX(I3504:J3504)</f>
        <v>0</v>
      </c>
      <c r="Q3504" s="4">
        <f>ABS(O3504-C3504)</f>
        <v>94.9</v>
      </c>
      <c r="R3504" s="4">
        <f>ABS(P3504-C3504)</f>
        <v>94.9</v>
      </c>
      <c r="S3504" s="4" t="b">
        <f ca="1">OR(O3504=0,P3504=0,Q3504&gt;$Q$1,R3504&gt;$R$1,W3504="N", V3504=2)</f>
        <v>1</v>
      </c>
      <c r="T3504" s="4" t="str">
        <f>TRIM(CLEAN(D3504))</f>
        <v>برنامج بكالوريوس هندسة الميكاترونيكس</v>
      </c>
      <c r="U3504" s="4">
        <f>COUNTIF(T:T,T3504)</f>
        <v>291</v>
      </c>
      <c r="V3504" s="4" t="str">
        <f>IF(E3504&lt;60, "F", IF(E3504&lt;70,"D", IF(E3504&lt;80, "C", IF(E3504&lt;90,"B", IF(E3504&lt;=100, "A", "?")))))</f>
        <v>F</v>
      </c>
      <c r="W3504" s="4" t="str" cm="1">
        <f t="array" aca="1" ref="W3504" ca="1">_xlfn.IFNA(INDIRECT($Y$1&amp;"!"&amp;W$1&amp;$Y3504),"N")</f>
        <v>B</v>
      </c>
      <c r="X3504" s="4">
        <f ca="1">COUNTIF(W:W,W3504)</f>
        <v>291</v>
      </c>
      <c r="Y3504" s="4">
        <f>MATCH(T3504,Coding!J:J,0)</f>
        <v>6</v>
      </c>
      <c r="Z3504" s="4" t="str" cm="1">
        <f t="array" aca="1" ref="Z3504" ca="1">_xlfn.IFNA(INDIRECT($Y$1&amp;"!"&amp;Z$1&amp;$Y3504),-1)</f>
        <v>B</v>
      </c>
      <c r="AA3504" s="4" cm="1">
        <f t="array" aca="1" ref="AA3504" ca="1">_xlfn.IFNA(INDIRECT($Y$1&amp;"!"&amp;AA$1&amp;$Y3504),-1)</f>
        <v>0</v>
      </c>
      <c r="AB3504" s="4" cm="1">
        <f t="array" aca="1" ref="AB3504" ca="1">_xlfn.IFNA(INDIRECT($Y$1&amp;"!"&amp;AB$1&amp;$Y3504),-1)</f>
        <v>0</v>
      </c>
      <c r="AC3504" s="4" cm="1">
        <f t="array" aca="1" ref="AC3504" ca="1">_xlfn.IFNA(INDIRECT($Y$1&amp;"!"&amp;AC$1&amp;$Y3504),-1)</f>
        <v>1</v>
      </c>
      <c r="AD3504" s="4" cm="1">
        <f t="array" aca="1" ref="AD3504" ca="1">_xlfn.IFNA(INDIRECT($Y$1&amp;"!"&amp;AD$1&amp;$Y3504),-1)</f>
        <v>1</v>
      </c>
      <c r="AE3504" s="4" cm="1">
        <f t="array" aca="1" ref="AE3504" ca="1">_xlfn.IFNA(INDIRECT($Y$1&amp;"!"&amp;AE$1&amp;$Y3504),-1)</f>
        <v>1</v>
      </c>
      <c r="AF3504" s="4" t="str">
        <f ca="1">_xlfn.CONCAT(W3504, "-",V3504)</f>
        <v>B-F</v>
      </c>
      <c r="AG3504" s="4" t="str">
        <f>TEXT(ROW()-2, "0000")</f>
        <v>3502</v>
      </c>
      <c r="AH3504" s="4" t="str">
        <f>IF(TRIM(CLEAN(A3504))="m", "male", IF(TRIM(CLEAN(A3504))="f","female", "missing"))</f>
        <v>male</v>
      </c>
      <c r="AI3504" s="4">
        <f>C3504</f>
        <v>94.9</v>
      </c>
      <c r="AJ3504" s="4">
        <f>O3504</f>
        <v>0</v>
      </c>
      <c r="AK3504" s="4">
        <f>P3504</f>
        <v>0</v>
      </c>
      <c r="AL3504" s="4">
        <f>IF(AI3504&lt;60, 0, IF(AI3504&lt;70,2, IF(AI3504&lt;80, 3, IF(AI3504&lt;90,4, IF(AI3504&lt;=100, 5, "?")))))</f>
        <v>5</v>
      </c>
      <c r="AM3504" s="4">
        <f>IF(AJ3504&lt;60, 0, IF(AJ3504&lt;70,2, IF(AJ3504&lt;80, 3, IF(AJ3504&lt;90,4, IF(AJ3504&lt;=100, 5, "?")))))</f>
        <v>0</v>
      </c>
      <c r="AN3504" s="4">
        <f>IF(AK3504&lt;60, 0, IF(AK3504&lt;70,2, IF(AK3504&lt;80, 3, IF(AK3504&lt;90,4, IF(AK3504&lt;=100, 5, "?")))))</f>
        <v>0</v>
      </c>
      <c r="AO3504" s="4">
        <f ca="1">AA3504</f>
        <v>0</v>
      </c>
      <c r="AP3504" s="4">
        <f ca="1">AB3504</f>
        <v>0</v>
      </c>
      <c r="AQ3504" s="4">
        <f ca="1">AC3504</f>
        <v>1</v>
      </c>
      <c r="AR3504" s="4">
        <f ca="1">AD3504</f>
        <v>1</v>
      </c>
      <c r="AS3504" s="4">
        <f ca="1">AE3504</f>
        <v>1</v>
      </c>
      <c r="AT3504" s="4" t="str">
        <f ca="1">Z3504</f>
        <v>B</v>
      </c>
      <c r="AU3504" s="4">
        <f>E3504</f>
        <v>0</v>
      </c>
      <c r="AV3504" s="4">
        <f>IF(AU3504&lt;60, 0, IF(AU3504&lt;70,2, IF(AU3504&lt;80, 3, IF(AU3504&lt;90,4, IF(AU3504&lt;=100, 5, "?")))))</f>
        <v>0</v>
      </c>
    </row>
    <row r="3505" spans="1:48" hidden="1" x14ac:dyDescent="0.2">
      <c r="A3505" s="2" t="s">
        <v>13</v>
      </c>
      <c r="B3505" s="3" t="s">
        <v>62</v>
      </c>
      <c r="C3505" s="3">
        <v>95</v>
      </c>
      <c r="D3505" s="3" t="s">
        <v>35</v>
      </c>
      <c r="E3505" s="3">
        <v>70.8</v>
      </c>
      <c r="F3505" s="3">
        <v>1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/>
      <c r="M3505" s="3">
        <v>0</v>
      </c>
      <c r="N3505" s="3"/>
      <c r="O3505" s="4">
        <f>MAX(G3505:H3505)</f>
        <v>0</v>
      </c>
      <c r="P3505" s="4">
        <f>MAX(I3505:J3505)</f>
        <v>0</v>
      </c>
      <c r="Q3505" s="4">
        <f>ABS(O3505-C3505)</f>
        <v>95</v>
      </c>
      <c r="R3505" s="4">
        <f>ABS(P3505-C3505)</f>
        <v>95</v>
      </c>
      <c r="S3505" s="4" t="b">
        <f ca="1">OR(O3505=0,P3505=0,Q3505&gt;$Q$1,R3505&gt;$R$1,W3505="N", V3505=2)</f>
        <v>1</v>
      </c>
      <c r="T3505" s="4" t="str">
        <f>TRIM(CLEAN(D3505))</f>
        <v>برنامج بكالوريوس هندسة الميكاترونيكس</v>
      </c>
      <c r="U3505" s="4">
        <f>COUNTIF(T:T,T3505)</f>
        <v>291</v>
      </c>
      <c r="V3505" s="4" t="str">
        <f>IF(E3505&lt;60, "F", IF(E3505&lt;70,"D", IF(E3505&lt;80, "C", IF(E3505&lt;90,"B", IF(E3505&lt;=100, "A", "?")))))</f>
        <v>C</v>
      </c>
      <c r="W3505" s="4" t="str" cm="1">
        <f t="array" aca="1" ref="W3505" ca="1">_xlfn.IFNA(INDIRECT($Y$1&amp;"!"&amp;W$1&amp;$Y3505),"N")</f>
        <v>B</v>
      </c>
      <c r="X3505" s="4">
        <f ca="1">COUNTIF(W:W,W3505)</f>
        <v>291</v>
      </c>
      <c r="Y3505" s="4">
        <f>MATCH(T3505,Coding!J:J,0)</f>
        <v>6</v>
      </c>
      <c r="Z3505" s="4" t="str" cm="1">
        <f t="array" aca="1" ref="Z3505" ca="1">_xlfn.IFNA(INDIRECT($Y$1&amp;"!"&amp;Z$1&amp;$Y3505),-1)</f>
        <v>B</v>
      </c>
      <c r="AA3505" s="4" cm="1">
        <f t="array" aca="1" ref="AA3505" ca="1">_xlfn.IFNA(INDIRECT($Y$1&amp;"!"&amp;AA$1&amp;$Y3505),-1)</f>
        <v>0</v>
      </c>
      <c r="AB3505" s="4" cm="1">
        <f t="array" aca="1" ref="AB3505" ca="1">_xlfn.IFNA(INDIRECT($Y$1&amp;"!"&amp;AB$1&amp;$Y3505),-1)</f>
        <v>0</v>
      </c>
      <c r="AC3505" s="4" cm="1">
        <f t="array" aca="1" ref="AC3505" ca="1">_xlfn.IFNA(INDIRECT($Y$1&amp;"!"&amp;AC$1&amp;$Y3505),-1)</f>
        <v>1</v>
      </c>
      <c r="AD3505" s="4" cm="1">
        <f t="array" aca="1" ref="AD3505" ca="1">_xlfn.IFNA(INDIRECT($Y$1&amp;"!"&amp;AD$1&amp;$Y3505),-1)</f>
        <v>1</v>
      </c>
      <c r="AE3505" s="4" cm="1">
        <f t="array" aca="1" ref="AE3505" ca="1">_xlfn.IFNA(INDIRECT($Y$1&amp;"!"&amp;AE$1&amp;$Y3505),-1)</f>
        <v>1</v>
      </c>
      <c r="AF3505" s="4" t="str">
        <f ca="1">_xlfn.CONCAT(W3505, "-",V3505)</f>
        <v>B-C</v>
      </c>
      <c r="AG3505" s="4" t="str">
        <f>TEXT(ROW()-2, "0000")</f>
        <v>3503</v>
      </c>
      <c r="AH3505" s="4" t="str">
        <f>IF(TRIM(CLEAN(A3505))="m", "male", IF(TRIM(CLEAN(A3505))="f","female", "missing"))</f>
        <v>male</v>
      </c>
      <c r="AI3505" s="4">
        <f>C3505</f>
        <v>95</v>
      </c>
      <c r="AJ3505" s="4">
        <f>O3505</f>
        <v>0</v>
      </c>
      <c r="AK3505" s="4">
        <f>P3505</f>
        <v>0</v>
      </c>
      <c r="AL3505" s="4">
        <f>IF(AI3505&lt;60, 0, IF(AI3505&lt;70,2, IF(AI3505&lt;80, 3, IF(AI3505&lt;90,4, IF(AI3505&lt;=100, 5, "?")))))</f>
        <v>5</v>
      </c>
      <c r="AM3505" s="4">
        <f>IF(AJ3505&lt;60, 0, IF(AJ3505&lt;70,2, IF(AJ3505&lt;80, 3, IF(AJ3505&lt;90,4, IF(AJ3505&lt;=100, 5, "?")))))</f>
        <v>0</v>
      </c>
      <c r="AN3505" s="4">
        <f>IF(AK3505&lt;60, 0, IF(AK3505&lt;70,2, IF(AK3505&lt;80, 3, IF(AK3505&lt;90,4, IF(AK3505&lt;=100, 5, "?")))))</f>
        <v>0</v>
      </c>
      <c r="AO3505" s="4">
        <f ca="1">AA3505</f>
        <v>0</v>
      </c>
      <c r="AP3505" s="4">
        <f ca="1">AB3505</f>
        <v>0</v>
      </c>
      <c r="AQ3505" s="4">
        <f ca="1">AC3505</f>
        <v>1</v>
      </c>
      <c r="AR3505" s="4">
        <f ca="1">AD3505</f>
        <v>1</v>
      </c>
      <c r="AS3505" s="4">
        <f ca="1">AE3505</f>
        <v>1</v>
      </c>
      <c r="AT3505" s="4" t="str">
        <f ca="1">Z3505</f>
        <v>B</v>
      </c>
      <c r="AU3505" s="4">
        <f>E3505</f>
        <v>70.8</v>
      </c>
      <c r="AV3505" s="4">
        <f>IF(AU3505&lt;60, 0, IF(AU3505&lt;70,2, IF(AU3505&lt;80, 3, IF(AU3505&lt;90,4, IF(AU3505&lt;=100, 5, "?")))))</f>
        <v>3</v>
      </c>
    </row>
    <row r="3506" spans="1:48" hidden="1" x14ac:dyDescent="0.2">
      <c r="A3506" s="2" t="s">
        <v>13</v>
      </c>
      <c r="B3506" s="3" t="s">
        <v>62</v>
      </c>
      <c r="C3506" s="3">
        <v>98.6</v>
      </c>
      <c r="D3506" s="3" t="s">
        <v>35</v>
      </c>
      <c r="E3506" s="3">
        <v>0</v>
      </c>
      <c r="F3506" s="3">
        <v>2</v>
      </c>
      <c r="G3506" s="3">
        <v>0</v>
      </c>
      <c r="H3506" s="3"/>
      <c r="I3506" s="3">
        <v>0</v>
      </c>
      <c r="J3506" s="3"/>
      <c r="K3506" s="3"/>
      <c r="L3506" s="3"/>
      <c r="M3506" s="3"/>
      <c r="N3506" s="3"/>
      <c r="O3506" s="4">
        <f>MAX(G3506:H3506)</f>
        <v>0</v>
      </c>
      <c r="P3506" s="4">
        <f>MAX(I3506:J3506)</f>
        <v>0</v>
      </c>
      <c r="Q3506" s="4">
        <f>ABS(O3506-C3506)</f>
        <v>98.6</v>
      </c>
      <c r="R3506" s="4">
        <f>ABS(P3506-C3506)</f>
        <v>98.6</v>
      </c>
      <c r="S3506" s="4" t="b">
        <f ca="1">OR(O3506=0,P3506=0,Q3506&gt;$Q$1,R3506&gt;$R$1,W3506="N", V3506=2)</f>
        <v>1</v>
      </c>
      <c r="T3506" s="4" t="str">
        <f>TRIM(CLEAN(D3506))</f>
        <v>برنامج بكالوريوس هندسة الميكاترونيكس</v>
      </c>
      <c r="U3506" s="4">
        <f>COUNTIF(T:T,T3506)</f>
        <v>291</v>
      </c>
      <c r="V3506" s="4" t="str">
        <f>IF(E3506&lt;60, "F", IF(E3506&lt;70,"D", IF(E3506&lt;80, "C", IF(E3506&lt;90,"B", IF(E3506&lt;=100, "A", "?")))))</f>
        <v>F</v>
      </c>
      <c r="W3506" s="4" t="str" cm="1">
        <f t="array" aca="1" ref="W3506" ca="1">_xlfn.IFNA(INDIRECT($Y$1&amp;"!"&amp;W$1&amp;$Y3506),"N")</f>
        <v>B</v>
      </c>
      <c r="X3506" s="4">
        <f ca="1">COUNTIF(W:W,W3506)</f>
        <v>291</v>
      </c>
      <c r="Y3506" s="4">
        <f>MATCH(T3506,Coding!J:J,0)</f>
        <v>6</v>
      </c>
      <c r="Z3506" s="4" t="str" cm="1">
        <f t="array" aca="1" ref="Z3506" ca="1">_xlfn.IFNA(INDIRECT($Y$1&amp;"!"&amp;Z$1&amp;$Y3506),-1)</f>
        <v>B</v>
      </c>
      <c r="AA3506" s="4" cm="1">
        <f t="array" aca="1" ref="AA3506" ca="1">_xlfn.IFNA(INDIRECT($Y$1&amp;"!"&amp;AA$1&amp;$Y3506),-1)</f>
        <v>0</v>
      </c>
      <c r="AB3506" s="4" cm="1">
        <f t="array" aca="1" ref="AB3506" ca="1">_xlfn.IFNA(INDIRECT($Y$1&amp;"!"&amp;AB$1&amp;$Y3506),-1)</f>
        <v>0</v>
      </c>
      <c r="AC3506" s="4" cm="1">
        <f t="array" aca="1" ref="AC3506" ca="1">_xlfn.IFNA(INDIRECT($Y$1&amp;"!"&amp;AC$1&amp;$Y3506),-1)</f>
        <v>1</v>
      </c>
      <c r="AD3506" s="4" cm="1">
        <f t="array" aca="1" ref="AD3506" ca="1">_xlfn.IFNA(INDIRECT($Y$1&amp;"!"&amp;AD$1&amp;$Y3506),-1)</f>
        <v>1</v>
      </c>
      <c r="AE3506" s="4" cm="1">
        <f t="array" aca="1" ref="AE3506" ca="1">_xlfn.IFNA(INDIRECT($Y$1&amp;"!"&amp;AE$1&amp;$Y3506),-1)</f>
        <v>1</v>
      </c>
      <c r="AF3506" s="4" t="str">
        <f ca="1">_xlfn.CONCAT(W3506, "-",V3506)</f>
        <v>B-F</v>
      </c>
      <c r="AG3506" s="4" t="str">
        <f>TEXT(ROW()-2, "0000")</f>
        <v>3504</v>
      </c>
      <c r="AH3506" s="4" t="str">
        <f>IF(TRIM(CLEAN(A3506))="m", "male", IF(TRIM(CLEAN(A3506))="f","female", "missing"))</f>
        <v>male</v>
      </c>
      <c r="AI3506" s="4">
        <f>C3506</f>
        <v>98.6</v>
      </c>
      <c r="AJ3506" s="4">
        <f>O3506</f>
        <v>0</v>
      </c>
      <c r="AK3506" s="4">
        <f>P3506</f>
        <v>0</v>
      </c>
      <c r="AL3506" s="4">
        <f>IF(AI3506&lt;60, 0, IF(AI3506&lt;70,2, IF(AI3506&lt;80, 3, IF(AI3506&lt;90,4, IF(AI3506&lt;=100, 5, "?")))))</f>
        <v>5</v>
      </c>
      <c r="AM3506" s="4">
        <f>IF(AJ3506&lt;60, 0, IF(AJ3506&lt;70,2, IF(AJ3506&lt;80, 3, IF(AJ3506&lt;90,4, IF(AJ3506&lt;=100, 5, "?")))))</f>
        <v>0</v>
      </c>
      <c r="AN3506" s="4">
        <f>IF(AK3506&lt;60, 0, IF(AK3506&lt;70,2, IF(AK3506&lt;80, 3, IF(AK3506&lt;90,4, IF(AK3506&lt;=100, 5, "?")))))</f>
        <v>0</v>
      </c>
      <c r="AO3506" s="4">
        <f ca="1">AA3506</f>
        <v>0</v>
      </c>
      <c r="AP3506" s="4">
        <f ca="1">AB3506</f>
        <v>0</v>
      </c>
      <c r="AQ3506" s="4">
        <f ca="1">AC3506</f>
        <v>1</v>
      </c>
      <c r="AR3506" s="4">
        <f ca="1">AD3506</f>
        <v>1</v>
      </c>
      <c r="AS3506" s="4">
        <f ca="1">AE3506</f>
        <v>1</v>
      </c>
      <c r="AT3506" s="4" t="str">
        <f ca="1">Z3506</f>
        <v>B</v>
      </c>
      <c r="AU3506" s="4">
        <f>E3506</f>
        <v>0</v>
      </c>
      <c r="AV3506" s="4">
        <f>IF(AU3506&lt;60, 0, IF(AU3506&lt;70,2, IF(AU3506&lt;80, 3, IF(AU3506&lt;90,4, IF(AU3506&lt;=100, 5, "?")))))</f>
        <v>0</v>
      </c>
    </row>
    <row r="3507" spans="1:48" hidden="1" x14ac:dyDescent="0.2">
      <c r="A3507" s="2" t="s">
        <v>16</v>
      </c>
      <c r="B3507" s="3" t="s">
        <v>46</v>
      </c>
      <c r="C3507" s="3">
        <v>84.9</v>
      </c>
      <c r="D3507" s="3" t="s">
        <v>46</v>
      </c>
      <c r="E3507" s="3">
        <v>0</v>
      </c>
      <c r="F3507" s="3">
        <v>2</v>
      </c>
      <c r="G3507" s="3">
        <v>0</v>
      </c>
      <c r="H3507" s="3"/>
      <c r="I3507" s="3">
        <v>0</v>
      </c>
      <c r="J3507" s="3"/>
      <c r="K3507" s="3"/>
      <c r="L3507" s="3"/>
      <c r="M3507" s="3">
        <v>0</v>
      </c>
      <c r="N3507" s="3"/>
      <c r="O3507" s="4">
        <f>MAX(G3507:H3507)</f>
        <v>0</v>
      </c>
      <c r="P3507" s="4">
        <f>MAX(I3507:J3507)</f>
        <v>0</v>
      </c>
      <c r="Q3507" s="4">
        <f>ABS(O3507-C3507)</f>
        <v>84.9</v>
      </c>
      <c r="R3507" s="4">
        <f>ABS(P3507-C3507)</f>
        <v>84.9</v>
      </c>
      <c r="S3507" s="4" t="b">
        <f ca="1">OR(O3507=0,P3507=0,Q3507&gt;$Q$1,R3507&gt;$R$1,W3507="N", V3507=2)</f>
        <v>1</v>
      </c>
      <c r="T3507" s="4" t="str">
        <f>TRIM(CLEAN(D3507))</f>
        <v>برنامج بكالوريوس هندسة التخطيط والتصميم الحضري</v>
      </c>
      <c r="U3507" s="4">
        <f>COUNTIF(T:T,T3507)</f>
        <v>24</v>
      </c>
      <c r="V3507" s="4" t="str">
        <f>IF(E3507&lt;60, "F", IF(E3507&lt;70,"D", IF(E3507&lt;80, "C", IF(E3507&lt;90,"B", IF(E3507&lt;=100, "A", "?")))))</f>
        <v>F</v>
      </c>
      <c r="W3507" s="4" t="str" cm="1">
        <f t="array" aca="1" ref="W3507" ca="1">_xlfn.IFNA(INDIRECT($Y$1&amp;"!"&amp;W$1&amp;$Y3507),"N")</f>
        <v>C</v>
      </c>
      <c r="X3507" s="4">
        <f ca="1">COUNTIF(W:W,W3507)</f>
        <v>747</v>
      </c>
      <c r="Y3507" s="4">
        <f>MATCH(T3507,Coding!J:J,0)</f>
        <v>7</v>
      </c>
      <c r="Z3507" s="4" t="str" cm="1">
        <f t="array" aca="1" ref="Z3507" ca="1">_xlfn.IFNA(INDIRECT($Y$1&amp;"!"&amp;Z$1&amp;$Y3507),-1)</f>
        <v>C</v>
      </c>
      <c r="AA3507" s="4" cm="1">
        <f t="array" aca="1" ref="AA3507" ca="1">_xlfn.IFNA(INDIRECT($Y$1&amp;"!"&amp;AA$1&amp;$Y3507),-1)</f>
        <v>0</v>
      </c>
      <c r="AB3507" s="4" cm="1">
        <f t="array" aca="1" ref="AB3507" ca="1">_xlfn.IFNA(INDIRECT($Y$1&amp;"!"&amp;AB$1&amp;$Y3507),-1)</f>
        <v>1</v>
      </c>
      <c r="AC3507" s="4" cm="1">
        <f t="array" aca="1" ref="AC3507" ca="1">_xlfn.IFNA(INDIRECT($Y$1&amp;"!"&amp;AC$1&amp;$Y3507),-1)</f>
        <v>0</v>
      </c>
      <c r="AD3507" s="4" cm="1">
        <f t="array" aca="1" ref="AD3507" ca="1">_xlfn.IFNA(INDIRECT($Y$1&amp;"!"&amp;AD$1&amp;$Y3507),-1)</f>
        <v>0</v>
      </c>
      <c r="AE3507" s="4" cm="1">
        <f t="array" aca="1" ref="AE3507" ca="1">_xlfn.IFNA(INDIRECT($Y$1&amp;"!"&amp;AE$1&amp;$Y3507),-1)</f>
        <v>0</v>
      </c>
      <c r="AF3507" s="4" t="str">
        <f ca="1">_xlfn.CONCAT(W3507, "-",V3507)</f>
        <v>C-F</v>
      </c>
      <c r="AG3507" s="4" t="str">
        <f>TEXT(ROW()-2, "0000")</f>
        <v>3505</v>
      </c>
      <c r="AH3507" s="4" t="str">
        <f>IF(TRIM(CLEAN(A3507))="m", "male", IF(TRIM(CLEAN(A3507))="f","female", "missing"))</f>
        <v>female</v>
      </c>
      <c r="AI3507" s="4">
        <f>C3507</f>
        <v>84.9</v>
      </c>
      <c r="AJ3507" s="4">
        <f>O3507</f>
        <v>0</v>
      </c>
      <c r="AK3507" s="4">
        <f>P3507</f>
        <v>0</v>
      </c>
      <c r="AL3507" s="4">
        <f>IF(AI3507&lt;60, 0, IF(AI3507&lt;70,2, IF(AI3507&lt;80, 3, IF(AI3507&lt;90,4, IF(AI3507&lt;=100, 5, "?")))))</f>
        <v>4</v>
      </c>
      <c r="AM3507" s="4">
        <f>IF(AJ3507&lt;60, 0, IF(AJ3507&lt;70,2, IF(AJ3507&lt;80, 3, IF(AJ3507&lt;90,4, IF(AJ3507&lt;=100, 5, "?")))))</f>
        <v>0</v>
      </c>
      <c r="AN3507" s="4">
        <f>IF(AK3507&lt;60, 0, IF(AK3507&lt;70,2, IF(AK3507&lt;80, 3, IF(AK3507&lt;90,4, IF(AK3507&lt;=100, 5, "?")))))</f>
        <v>0</v>
      </c>
      <c r="AO3507" s="4">
        <f ca="1">AA3507</f>
        <v>0</v>
      </c>
      <c r="AP3507" s="4">
        <f ca="1">AB3507</f>
        <v>1</v>
      </c>
      <c r="AQ3507" s="4">
        <f ca="1">AC3507</f>
        <v>0</v>
      </c>
      <c r="AR3507" s="4">
        <f ca="1">AD3507</f>
        <v>0</v>
      </c>
      <c r="AS3507" s="4">
        <f ca="1">AE3507</f>
        <v>0</v>
      </c>
      <c r="AT3507" s="4" t="str">
        <f ca="1">Z3507</f>
        <v>C</v>
      </c>
      <c r="AU3507" s="4">
        <f>E3507</f>
        <v>0</v>
      </c>
      <c r="AV3507" s="4">
        <f>IF(AU3507&lt;60, 0, IF(AU3507&lt;70,2, IF(AU3507&lt;80, 3, IF(AU3507&lt;90,4, IF(AU3507&lt;=100, 5, "?")))))</f>
        <v>0</v>
      </c>
    </row>
    <row r="3508" spans="1:48" hidden="1" x14ac:dyDescent="0.2">
      <c r="A3508" s="2" t="s">
        <v>13</v>
      </c>
      <c r="B3508" s="3" t="s">
        <v>26</v>
      </c>
      <c r="C3508" s="3">
        <v>90.1</v>
      </c>
      <c r="D3508" s="3" t="s">
        <v>26</v>
      </c>
      <c r="E3508" s="3">
        <v>0</v>
      </c>
      <c r="F3508" s="3">
        <v>2</v>
      </c>
      <c r="G3508" s="3">
        <v>0</v>
      </c>
      <c r="H3508" s="3"/>
      <c r="I3508" s="3">
        <v>0</v>
      </c>
      <c r="J3508" s="3"/>
      <c r="K3508" s="3"/>
      <c r="L3508" s="3"/>
      <c r="M3508" s="3">
        <v>0</v>
      </c>
      <c r="N3508" s="3"/>
      <c r="O3508" s="4">
        <f>MAX(G3508:H3508)</f>
        <v>0</v>
      </c>
      <c r="P3508" s="4">
        <f>MAX(I3508:J3508)</f>
        <v>0</v>
      </c>
      <c r="Q3508" s="4">
        <f>ABS(O3508-C3508)</f>
        <v>90.1</v>
      </c>
      <c r="R3508" s="4">
        <f>ABS(P3508-C3508)</f>
        <v>90.1</v>
      </c>
      <c r="S3508" s="4" t="b">
        <f ca="1">OR(O3508=0,P3508=0,Q3508&gt;$Q$1,R3508&gt;$R$1,W3508="N", V3508=2)</f>
        <v>1</v>
      </c>
      <c r="T3508" s="4" t="str">
        <f>TRIM(CLEAN(D3508))</f>
        <v>برنامج بكالوريوس الهندسة المدنية</v>
      </c>
      <c r="U3508" s="4">
        <f>COUNTIF(T:T,T3508)</f>
        <v>723</v>
      </c>
      <c r="V3508" s="4" t="str">
        <f>IF(E3508&lt;60, "F", IF(E3508&lt;70,"D", IF(E3508&lt;80, "C", IF(E3508&lt;90,"B", IF(E3508&lt;=100, "A", "?")))))</f>
        <v>F</v>
      </c>
      <c r="W3508" s="4" t="str" cm="1">
        <f t="array" aca="1" ref="W3508" ca="1">_xlfn.IFNA(INDIRECT($Y$1&amp;"!"&amp;W$1&amp;$Y3508),"N")</f>
        <v>C</v>
      </c>
      <c r="X3508" s="4">
        <f ca="1">COUNTIF(W:W,W3508)</f>
        <v>747</v>
      </c>
      <c r="Y3508" s="4">
        <f>MATCH(T3508,Coding!J:J,0)</f>
        <v>8</v>
      </c>
      <c r="Z3508" s="4" t="str" cm="1">
        <f t="array" aca="1" ref="Z3508" ca="1">_xlfn.IFNA(INDIRECT($Y$1&amp;"!"&amp;Z$1&amp;$Y3508),-1)</f>
        <v>C</v>
      </c>
      <c r="AA3508" s="4" cm="1">
        <f t="array" aca="1" ref="AA3508" ca="1">_xlfn.IFNA(INDIRECT($Y$1&amp;"!"&amp;AA$1&amp;$Y3508),-1)</f>
        <v>1</v>
      </c>
      <c r="AB3508" s="4" cm="1">
        <f t="array" aca="1" ref="AB3508" ca="1">_xlfn.IFNA(INDIRECT($Y$1&amp;"!"&amp;AB$1&amp;$Y3508),-1)</f>
        <v>1</v>
      </c>
      <c r="AC3508" s="4" cm="1">
        <f t="array" aca="1" ref="AC3508" ca="1">_xlfn.IFNA(INDIRECT($Y$1&amp;"!"&amp;AC$1&amp;$Y3508),-1)</f>
        <v>1</v>
      </c>
      <c r="AD3508" s="4" cm="1">
        <f t="array" aca="1" ref="AD3508" ca="1">_xlfn.IFNA(INDIRECT($Y$1&amp;"!"&amp;AD$1&amp;$Y3508),-1)</f>
        <v>0</v>
      </c>
      <c r="AE3508" s="4" cm="1">
        <f t="array" aca="1" ref="AE3508" ca="1">_xlfn.IFNA(INDIRECT($Y$1&amp;"!"&amp;AE$1&amp;$Y3508),-1)</f>
        <v>0</v>
      </c>
      <c r="AF3508" s="4" t="str">
        <f ca="1">_xlfn.CONCAT(W3508, "-",V3508)</f>
        <v>C-F</v>
      </c>
      <c r="AG3508" s="4" t="str">
        <f>TEXT(ROW()-2, "0000")</f>
        <v>3506</v>
      </c>
      <c r="AH3508" s="4" t="str">
        <f>IF(TRIM(CLEAN(A3508))="m", "male", IF(TRIM(CLEAN(A3508))="f","female", "missing"))</f>
        <v>male</v>
      </c>
      <c r="AI3508" s="4">
        <f>C3508</f>
        <v>90.1</v>
      </c>
      <c r="AJ3508" s="4">
        <f>O3508</f>
        <v>0</v>
      </c>
      <c r="AK3508" s="4">
        <f>P3508</f>
        <v>0</v>
      </c>
      <c r="AL3508" s="4">
        <f>IF(AI3508&lt;60, 0, IF(AI3508&lt;70,2, IF(AI3508&lt;80, 3, IF(AI3508&lt;90,4, IF(AI3508&lt;=100, 5, "?")))))</f>
        <v>5</v>
      </c>
      <c r="AM3508" s="4">
        <f>IF(AJ3508&lt;60, 0, IF(AJ3508&lt;70,2, IF(AJ3508&lt;80, 3, IF(AJ3508&lt;90,4, IF(AJ3508&lt;=100, 5, "?")))))</f>
        <v>0</v>
      </c>
      <c r="AN3508" s="4">
        <f>IF(AK3508&lt;60, 0, IF(AK3508&lt;70,2, IF(AK3508&lt;80, 3, IF(AK3508&lt;90,4, IF(AK3508&lt;=100, 5, "?")))))</f>
        <v>0</v>
      </c>
      <c r="AO3508" s="4">
        <f ca="1">AA3508</f>
        <v>1</v>
      </c>
      <c r="AP3508" s="4">
        <f ca="1">AB3508</f>
        <v>1</v>
      </c>
      <c r="AQ3508" s="4">
        <f ca="1">AC3508</f>
        <v>1</v>
      </c>
      <c r="AR3508" s="4">
        <f ca="1">AD3508</f>
        <v>0</v>
      </c>
      <c r="AS3508" s="4">
        <f ca="1">AE3508</f>
        <v>0</v>
      </c>
      <c r="AT3508" s="4" t="str">
        <f ca="1">Z3508</f>
        <v>C</v>
      </c>
      <c r="AU3508" s="4">
        <f>E3508</f>
        <v>0</v>
      </c>
      <c r="AV3508" s="4">
        <f>IF(AU3508&lt;60, 0, IF(AU3508&lt;70,2, IF(AU3508&lt;80, 3, IF(AU3508&lt;90,4, IF(AU3508&lt;=100, 5, "?")))))</f>
        <v>0</v>
      </c>
    </row>
    <row r="3509" spans="1:48" hidden="1" x14ac:dyDescent="0.2">
      <c r="A3509" s="2" t="s">
        <v>13</v>
      </c>
      <c r="B3509" s="3" t="s">
        <v>37</v>
      </c>
      <c r="C3509" s="3">
        <v>91.6</v>
      </c>
      <c r="D3509" s="3" t="s">
        <v>26</v>
      </c>
      <c r="E3509" s="3">
        <v>68.400000000000006</v>
      </c>
      <c r="F3509" s="3">
        <v>1</v>
      </c>
      <c r="G3509" s="3">
        <v>0</v>
      </c>
      <c r="H3509" s="3">
        <v>0</v>
      </c>
      <c r="I3509" s="3">
        <v>0</v>
      </c>
      <c r="J3509" s="3">
        <v>0</v>
      </c>
      <c r="K3509" s="3">
        <v>90</v>
      </c>
      <c r="L3509" s="3"/>
      <c r="M3509" s="3">
        <v>80</v>
      </c>
      <c r="N3509" s="3"/>
      <c r="O3509" s="4">
        <f>MAX(G3509:H3509)</f>
        <v>0</v>
      </c>
      <c r="P3509" s="4">
        <f>MAX(I3509:J3509)</f>
        <v>0</v>
      </c>
      <c r="Q3509" s="4">
        <f>ABS(O3509-C3509)</f>
        <v>91.6</v>
      </c>
      <c r="R3509" s="4">
        <f>ABS(P3509-C3509)</f>
        <v>91.6</v>
      </c>
      <c r="S3509" s="4" t="b">
        <f ca="1">OR(O3509=0,P3509=0,Q3509&gt;$Q$1,R3509&gt;$R$1,W3509="N", V3509=2)</f>
        <v>1</v>
      </c>
      <c r="T3509" s="4" t="str">
        <f>TRIM(CLEAN(D3509))</f>
        <v>برنامج بكالوريوس الهندسة المدنية</v>
      </c>
      <c r="U3509" s="4">
        <f>COUNTIF(T:T,T3509)</f>
        <v>723</v>
      </c>
      <c r="V3509" s="4" t="str">
        <f>IF(E3509&lt;60, "F", IF(E3509&lt;70,"D", IF(E3509&lt;80, "C", IF(E3509&lt;90,"B", IF(E3509&lt;=100, "A", "?")))))</f>
        <v>D</v>
      </c>
      <c r="W3509" s="4" t="str" cm="1">
        <f t="array" aca="1" ref="W3509" ca="1">_xlfn.IFNA(INDIRECT($Y$1&amp;"!"&amp;W$1&amp;$Y3509),"N")</f>
        <v>C</v>
      </c>
      <c r="X3509" s="4">
        <f ca="1">COUNTIF(W:W,W3509)</f>
        <v>747</v>
      </c>
      <c r="Y3509" s="4">
        <f>MATCH(T3509,Coding!J:J,0)</f>
        <v>8</v>
      </c>
      <c r="Z3509" s="4" t="str" cm="1">
        <f t="array" aca="1" ref="Z3509" ca="1">_xlfn.IFNA(INDIRECT($Y$1&amp;"!"&amp;Z$1&amp;$Y3509),-1)</f>
        <v>C</v>
      </c>
      <c r="AA3509" s="4" cm="1">
        <f t="array" aca="1" ref="AA3509" ca="1">_xlfn.IFNA(INDIRECT($Y$1&amp;"!"&amp;AA$1&amp;$Y3509),-1)</f>
        <v>1</v>
      </c>
      <c r="AB3509" s="4" cm="1">
        <f t="array" aca="1" ref="AB3509" ca="1">_xlfn.IFNA(INDIRECT($Y$1&amp;"!"&amp;AB$1&amp;$Y3509),-1)</f>
        <v>1</v>
      </c>
      <c r="AC3509" s="4" cm="1">
        <f t="array" aca="1" ref="AC3509" ca="1">_xlfn.IFNA(INDIRECT($Y$1&amp;"!"&amp;AC$1&amp;$Y3509),-1)</f>
        <v>1</v>
      </c>
      <c r="AD3509" s="4" cm="1">
        <f t="array" aca="1" ref="AD3509" ca="1">_xlfn.IFNA(INDIRECT($Y$1&amp;"!"&amp;AD$1&amp;$Y3509),-1)</f>
        <v>0</v>
      </c>
      <c r="AE3509" s="4" cm="1">
        <f t="array" aca="1" ref="AE3509" ca="1">_xlfn.IFNA(INDIRECT($Y$1&amp;"!"&amp;AE$1&amp;$Y3509),-1)</f>
        <v>0</v>
      </c>
      <c r="AF3509" s="4" t="str">
        <f ca="1">_xlfn.CONCAT(W3509, "-",V3509)</f>
        <v>C-D</v>
      </c>
      <c r="AG3509" s="4" t="str">
        <f>TEXT(ROW()-2, "0000")</f>
        <v>3507</v>
      </c>
      <c r="AH3509" s="4" t="str">
        <f>IF(TRIM(CLEAN(A3509))="m", "male", IF(TRIM(CLEAN(A3509))="f","female", "missing"))</f>
        <v>male</v>
      </c>
      <c r="AI3509" s="4">
        <f>C3509</f>
        <v>91.6</v>
      </c>
      <c r="AJ3509" s="4">
        <f>O3509</f>
        <v>0</v>
      </c>
      <c r="AK3509" s="4">
        <f>P3509</f>
        <v>0</v>
      </c>
      <c r="AL3509" s="4">
        <f>IF(AI3509&lt;60, 0, IF(AI3509&lt;70,2, IF(AI3509&lt;80, 3, IF(AI3509&lt;90,4, IF(AI3509&lt;=100, 5, "?")))))</f>
        <v>5</v>
      </c>
      <c r="AM3509" s="4">
        <f>IF(AJ3509&lt;60, 0, IF(AJ3509&lt;70,2, IF(AJ3509&lt;80, 3, IF(AJ3509&lt;90,4, IF(AJ3509&lt;=100, 5, "?")))))</f>
        <v>0</v>
      </c>
      <c r="AN3509" s="4">
        <f>IF(AK3509&lt;60, 0, IF(AK3509&lt;70,2, IF(AK3509&lt;80, 3, IF(AK3509&lt;90,4, IF(AK3509&lt;=100, 5, "?")))))</f>
        <v>0</v>
      </c>
      <c r="AO3509" s="4">
        <f ca="1">AA3509</f>
        <v>1</v>
      </c>
      <c r="AP3509" s="4">
        <f ca="1">AB3509</f>
        <v>1</v>
      </c>
      <c r="AQ3509" s="4">
        <f ca="1">AC3509</f>
        <v>1</v>
      </c>
      <c r="AR3509" s="4">
        <f ca="1">AD3509</f>
        <v>0</v>
      </c>
      <c r="AS3509" s="4">
        <f ca="1">AE3509</f>
        <v>0</v>
      </c>
      <c r="AT3509" s="4" t="str">
        <f ca="1">Z3509</f>
        <v>C</v>
      </c>
      <c r="AU3509" s="4">
        <f>E3509</f>
        <v>68.400000000000006</v>
      </c>
      <c r="AV3509" s="4">
        <f>IF(AU3509&lt;60, 0, IF(AU3509&lt;70,2, IF(AU3509&lt;80, 3, IF(AU3509&lt;90,4, IF(AU3509&lt;=100, 5, "?")))))</f>
        <v>2</v>
      </c>
    </row>
    <row r="3510" spans="1:48" hidden="1" x14ac:dyDescent="0.2">
      <c r="A3510" s="2" t="s">
        <v>13</v>
      </c>
      <c r="B3510" s="3" t="s">
        <v>26</v>
      </c>
      <c r="C3510" s="3">
        <v>91.7</v>
      </c>
      <c r="D3510" s="3" t="s">
        <v>26</v>
      </c>
      <c r="E3510" s="3">
        <v>0</v>
      </c>
      <c r="F3510" s="3">
        <v>2</v>
      </c>
      <c r="G3510" s="3">
        <v>0</v>
      </c>
      <c r="H3510" s="3"/>
      <c r="I3510" s="3">
        <v>0</v>
      </c>
      <c r="J3510" s="3"/>
      <c r="K3510" s="3"/>
      <c r="L3510" s="3"/>
      <c r="M3510" s="3"/>
      <c r="N3510" s="3"/>
      <c r="O3510" s="4">
        <f>MAX(G3510:H3510)</f>
        <v>0</v>
      </c>
      <c r="P3510" s="4">
        <f>MAX(I3510:J3510)</f>
        <v>0</v>
      </c>
      <c r="Q3510" s="4">
        <f>ABS(O3510-C3510)</f>
        <v>91.7</v>
      </c>
      <c r="R3510" s="4">
        <f>ABS(P3510-C3510)</f>
        <v>91.7</v>
      </c>
      <c r="S3510" s="4" t="b">
        <f ca="1">OR(O3510=0,P3510=0,Q3510&gt;$Q$1,R3510&gt;$R$1,W3510="N", V3510=2)</f>
        <v>1</v>
      </c>
      <c r="T3510" s="4" t="str">
        <f>TRIM(CLEAN(D3510))</f>
        <v>برنامج بكالوريوس الهندسة المدنية</v>
      </c>
      <c r="U3510" s="4">
        <f>COUNTIF(T:T,T3510)</f>
        <v>723</v>
      </c>
      <c r="V3510" s="4" t="str">
        <f>IF(E3510&lt;60, "F", IF(E3510&lt;70,"D", IF(E3510&lt;80, "C", IF(E3510&lt;90,"B", IF(E3510&lt;=100, "A", "?")))))</f>
        <v>F</v>
      </c>
      <c r="W3510" s="4" t="str" cm="1">
        <f t="array" aca="1" ref="W3510" ca="1">_xlfn.IFNA(INDIRECT($Y$1&amp;"!"&amp;W$1&amp;$Y3510),"N")</f>
        <v>C</v>
      </c>
      <c r="X3510" s="4">
        <f ca="1">COUNTIF(W:W,W3510)</f>
        <v>747</v>
      </c>
      <c r="Y3510" s="4">
        <f>MATCH(T3510,Coding!J:J,0)</f>
        <v>8</v>
      </c>
      <c r="Z3510" s="4" t="str" cm="1">
        <f t="array" aca="1" ref="Z3510" ca="1">_xlfn.IFNA(INDIRECT($Y$1&amp;"!"&amp;Z$1&amp;$Y3510),-1)</f>
        <v>C</v>
      </c>
      <c r="AA3510" s="4" cm="1">
        <f t="array" aca="1" ref="AA3510" ca="1">_xlfn.IFNA(INDIRECT($Y$1&amp;"!"&amp;AA$1&amp;$Y3510),-1)</f>
        <v>1</v>
      </c>
      <c r="AB3510" s="4" cm="1">
        <f t="array" aca="1" ref="AB3510" ca="1">_xlfn.IFNA(INDIRECT($Y$1&amp;"!"&amp;AB$1&amp;$Y3510),-1)</f>
        <v>1</v>
      </c>
      <c r="AC3510" s="4" cm="1">
        <f t="array" aca="1" ref="AC3510" ca="1">_xlfn.IFNA(INDIRECT($Y$1&amp;"!"&amp;AC$1&amp;$Y3510),-1)</f>
        <v>1</v>
      </c>
      <c r="AD3510" s="4" cm="1">
        <f t="array" aca="1" ref="AD3510" ca="1">_xlfn.IFNA(INDIRECT($Y$1&amp;"!"&amp;AD$1&amp;$Y3510),-1)</f>
        <v>0</v>
      </c>
      <c r="AE3510" s="4" cm="1">
        <f t="array" aca="1" ref="AE3510" ca="1">_xlfn.IFNA(INDIRECT($Y$1&amp;"!"&amp;AE$1&amp;$Y3510),-1)</f>
        <v>0</v>
      </c>
      <c r="AF3510" s="4" t="str">
        <f ca="1">_xlfn.CONCAT(W3510, "-",V3510)</f>
        <v>C-F</v>
      </c>
      <c r="AG3510" s="4" t="str">
        <f>TEXT(ROW()-2, "0000")</f>
        <v>3508</v>
      </c>
      <c r="AH3510" s="4" t="str">
        <f>IF(TRIM(CLEAN(A3510))="m", "male", IF(TRIM(CLEAN(A3510))="f","female", "missing"))</f>
        <v>male</v>
      </c>
      <c r="AI3510" s="4">
        <f>C3510</f>
        <v>91.7</v>
      </c>
      <c r="AJ3510" s="4">
        <f>O3510</f>
        <v>0</v>
      </c>
      <c r="AK3510" s="4">
        <f>P3510</f>
        <v>0</v>
      </c>
      <c r="AL3510" s="4">
        <f>IF(AI3510&lt;60, 0, IF(AI3510&lt;70,2, IF(AI3510&lt;80, 3, IF(AI3510&lt;90,4, IF(AI3510&lt;=100, 5, "?")))))</f>
        <v>5</v>
      </c>
      <c r="AM3510" s="4">
        <f>IF(AJ3510&lt;60, 0, IF(AJ3510&lt;70,2, IF(AJ3510&lt;80, 3, IF(AJ3510&lt;90,4, IF(AJ3510&lt;=100, 5, "?")))))</f>
        <v>0</v>
      </c>
      <c r="AN3510" s="4">
        <f>IF(AK3510&lt;60, 0, IF(AK3510&lt;70,2, IF(AK3510&lt;80, 3, IF(AK3510&lt;90,4, IF(AK3510&lt;=100, 5, "?")))))</f>
        <v>0</v>
      </c>
      <c r="AO3510" s="4">
        <f ca="1">AA3510</f>
        <v>1</v>
      </c>
      <c r="AP3510" s="4">
        <f ca="1">AB3510</f>
        <v>1</v>
      </c>
      <c r="AQ3510" s="4">
        <f ca="1">AC3510</f>
        <v>1</v>
      </c>
      <c r="AR3510" s="4">
        <f ca="1">AD3510</f>
        <v>0</v>
      </c>
      <c r="AS3510" s="4">
        <f ca="1">AE3510</f>
        <v>0</v>
      </c>
      <c r="AT3510" s="4" t="str">
        <f ca="1">Z3510</f>
        <v>C</v>
      </c>
      <c r="AU3510" s="4">
        <f>E3510</f>
        <v>0</v>
      </c>
      <c r="AV3510" s="4">
        <f>IF(AU3510&lt;60, 0, IF(AU3510&lt;70,2, IF(AU3510&lt;80, 3, IF(AU3510&lt;90,4, IF(AU3510&lt;=100, 5, "?")))))</f>
        <v>0</v>
      </c>
    </row>
    <row r="3511" spans="1:48" hidden="1" x14ac:dyDescent="0.2">
      <c r="A3511" s="2" t="s">
        <v>16</v>
      </c>
      <c r="B3511" s="3" t="s">
        <v>26</v>
      </c>
      <c r="C3511" s="3">
        <v>92</v>
      </c>
      <c r="D3511" s="3" t="s">
        <v>26</v>
      </c>
      <c r="E3511" s="3">
        <v>0</v>
      </c>
      <c r="F3511" s="3">
        <v>2</v>
      </c>
      <c r="G3511" s="3">
        <v>0</v>
      </c>
      <c r="H3511" s="3"/>
      <c r="I3511" s="3">
        <v>0</v>
      </c>
      <c r="J3511" s="3"/>
      <c r="K3511" s="3"/>
      <c r="L3511" s="3"/>
      <c r="M3511" s="3">
        <v>0</v>
      </c>
      <c r="N3511" s="3"/>
      <c r="O3511" s="4">
        <f>MAX(G3511:H3511)</f>
        <v>0</v>
      </c>
      <c r="P3511" s="4">
        <f>MAX(I3511:J3511)</f>
        <v>0</v>
      </c>
      <c r="Q3511" s="4">
        <f>ABS(O3511-C3511)</f>
        <v>92</v>
      </c>
      <c r="R3511" s="4">
        <f>ABS(P3511-C3511)</f>
        <v>92</v>
      </c>
      <c r="S3511" s="4" t="b">
        <f ca="1">OR(O3511=0,P3511=0,Q3511&gt;$Q$1,R3511&gt;$R$1,W3511="N", V3511=2)</f>
        <v>1</v>
      </c>
      <c r="T3511" s="4" t="str">
        <f>TRIM(CLEAN(D3511))</f>
        <v>برنامج بكالوريوس الهندسة المدنية</v>
      </c>
      <c r="U3511" s="4">
        <f>COUNTIF(T:T,T3511)</f>
        <v>723</v>
      </c>
      <c r="V3511" s="4" t="str">
        <f>IF(E3511&lt;60, "F", IF(E3511&lt;70,"D", IF(E3511&lt;80, "C", IF(E3511&lt;90,"B", IF(E3511&lt;=100, "A", "?")))))</f>
        <v>F</v>
      </c>
      <c r="W3511" s="4" t="str" cm="1">
        <f t="array" aca="1" ref="W3511" ca="1">_xlfn.IFNA(INDIRECT($Y$1&amp;"!"&amp;W$1&amp;$Y3511),"N")</f>
        <v>C</v>
      </c>
      <c r="X3511" s="4">
        <f ca="1">COUNTIF(W:W,W3511)</f>
        <v>747</v>
      </c>
      <c r="Y3511" s="4">
        <f>MATCH(T3511,Coding!J:J,0)</f>
        <v>8</v>
      </c>
      <c r="Z3511" s="4" t="str" cm="1">
        <f t="array" aca="1" ref="Z3511" ca="1">_xlfn.IFNA(INDIRECT($Y$1&amp;"!"&amp;Z$1&amp;$Y3511),-1)</f>
        <v>C</v>
      </c>
      <c r="AA3511" s="4" cm="1">
        <f t="array" aca="1" ref="AA3511" ca="1">_xlfn.IFNA(INDIRECT($Y$1&amp;"!"&amp;AA$1&amp;$Y3511),-1)</f>
        <v>1</v>
      </c>
      <c r="AB3511" s="4" cm="1">
        <f t="array" aca="1" ref="AB3511" ca="1">_xlfn.IFNA(INDIRECT($Y$1&amp;"!"&amp;AB$1&amp;$Y3511),-1)</f>
        <v>1</v>
      </c>
      <c r="AC3511" s="4" cm="1">
        <f t="array" aca="1" ref="AC3511" ca="1">_xlfn.IFNA(INDIRECT($Y$1&amp;"!"&amp;AC$1&amp;$Y3511),-1)</f>
        <v>1</v>
      </c>
      <c r="AD3511" s="4" cm="1">
        <f t="array" aca="1" ref="AD3511" ca="1">_xlfn.IFNA(INDIRECT($Y$1&amp;"!"&amp;AD$1&amp;$Y3511),-1)</f>
        <v>0</v>
      </c>
      <c r="AE3511" s="4" cm="1">
        <f t="array" aca="1" ref="AE3511" ca="1">_xlfn.IFNA(INDIRECT($Y$1&amp;"!"&amp;AE$1&amp;$Y3511),-1)</f>
        <v>0</v>
      </c>
      <c r="AF3511" s="4" t="str">
        <f ca="1">_xlfn.CONCAT(W3511, "-",V3511)</f>
        <v>C-F</v>
      </c>
      <c r="AG3511" s="4" t="str">
        <f>TEXT(ROW()-2, "0000")</f>
        <v>3509</v>
      </c>
      <c r="AH3511" s="4" t="str">
        <f>IF(TRIM(CLEAN(A3511))="m", "male", IF(TRIM(CLEAN(A3511))="f","female", "missing"))</f>
        <v>female</v>
      </c>
      <c r="AI3511" s="4">
        <f>C3511</f>
        <v>92</v>
      </c>
      <c r="AJ3511" s="4">
        <f>O3511</f>
        <v>0</v>
      </c>
      <c r="AK3511" s="4">
        <f>P3511</f>
        <v>0</v>
      </c>
      <c r="AL3511" s="4">
        <f>IF(AI3511&lt;60, 0, IF(AI3511&lt;70,2, IF(AI3511&lt;80, 3, IF(AI3511&lt;90,4, IF(AI3511&lt;=100, 5, "?")))))</f>
        <v>5</v>
      </c>
      <c r="AM3511" s="4">
        <f>IF(AJ3511&lt;60, 0, IF(AJ3511&lt;70,2, IF(AJ3511&lt;80, 3, IF(AJ3511&lt;90,4, IF(AJ3511&lt;=100, 5, "?")))))</f>
        <v>0</v>
      </c>
      <c r="AN3511" s="4">
        <f>IF(AK3511&lt;60, 0, IF(AK3511&lt;70,2, IF(AK3511&lt;80, 3, IF(AK3511&lt;90,4, IF(AK3511&lt;=100, 5, "?")))))</f>
        <v>0</v>
      </c>
      <c r="AO3511" s="4">
        <f ca="1">AA3511</f>
        <v>1</v>
      </c>
      <c r="AP3511" s="4">
        <f ca="1">AB3511</f>
        <v>1</v>
      </c>
      <c r="AQ3511" s="4">
        <f ca="1">AC3511</f>
        <v>1</v>
      </c>
      <c r="AR3511" s="4">
        <f ca="1">AD3511</f>
        <v>0</v>
      </c>
      <c r="AS3511" s="4">
        <f ca="1">AE3511</f>
        <v>0</v>
      </c>
      <c r="AT3511" s="4" t="str">
        <f ca="1">Z3511</f>
        <v>C</v>
      </c>
      <c r="AU3511" s="4">
        <f>E3511</f>
        <v>0</v>
      </c>
      <c r="AV3511" s="4">
        <f>IF(AU3511&lt;60, 0, IF(AU3511&lt;70,2, IF(AU3511&lt;80, 3, IF(AU3511&lt;90,4, IF(AU3511&lt;=100, 5, "?")))))</f>
        <v>0</v>
      </c>
    </row>
    <row r="3512" spans="1:48" hidden="1" x14ac:dyDescent="0.2">
      <c r="A3512" s="2" t="s">
        <v>13</v>
      </c>
      <c r="B3512" s="3" t="s">
        <v>26</v>
      </c>
      <c r="C3512" s="3">
        <v>92.4</v>
      </c>
      <c r="D3512" s="3" t="s">
        <v>26</v>
      </c>
      <c r="E3512" s="3">
        <v>0</v>
      </c>
      <c r="F3512" s="3">
        <v>2</v>
      </c>
      <c r="G3512" s="3">
        <v>0</v>
      </c>
      <c r="H3512" s="3"/>
      <c r="I3512" s="3">
        <v>0</v>
      </c>
      <c r="J3512" s="3"/>
      <c r="K3512" s="3"/>
      <c r="L3512" s="3"/>
      <c r="M3512" s="3">
        <v>0</v>
      </c>
      <c r="N3512" s="3"/>
      <c r="O3512" s="4">
        <f>MAX(G3512:H3512)</f>
        <v>0</v>
      </c>
      <c r="P3512" s="4">
        <f>MAX(I3512:J3512)</f>
        <v>0</v>
      </c>
      <c r="Q3512" s="4">
        <f>ABS(O3512-C3512)</f>
        <v>92.4</v>
      </c>
      <c r="R3512" s="4">
        <f>ABS(P3512-C3512)</f>
        <v>92.4</v>
      </c>
      <c r="S3512" s="4" t="b">
        <f ca="1">OR(O3512=0,P3512=0,Q3512&gt;$Q$1,R3512&gt;$R$1,W3512="N", V3512=2)</f>
        <v>1</v>
      </c>
      <c r="T3512" s="4" t="str">
        <f>TRIM(CLEAN(D3512))</f>
        <v>برنامج بكالوريوس الهندسة المدنية</v>
      </c>
      <c r="U3512" s="4">
        <f>COUNTIF(T:T,T3512)</f>
        <v>723</v>
      </c>
      <c r="V3512" s="4" t="str">
        <f>IF(E3512&lt;60, "F", IF(E3512&lt;70,"D", IF(E3512&lt;80, "C", IF(E3512&lt;90,"B", IF(E3512&lt;=100, "A", "?")))))</f>
        <v>F</v>
      </c>
      <c r="W3512" s="4" t="str" cm="1">
        <f t="array" aca="1" ref="W3512" ca="1">_xlfn.IFNA(INDIRECT($Y$1&amp;"!"&amp;W$1&amp;$Y3512),"N")</f>
        <v>C</v>
      </c>
      <c r="X3512" s="4">
        <f ca="1">COUNTIF(W:W,W3512)</f>
        <v>747</v>
      </c>
      <c r="Y3512" s="4">
        <f>MATCH(T3512,Coding!J:J,0)</f>
        <v>8</v>
      </c>
      <c r="Z3512" s="4" t="str" cm="1">
        <f t="array" aca="1" ref="Z3512" ca="1">_xlfn.IFNA(INDIRECT($Y$1&amp;"!"&amp;Z$1&amp;$Y3512),-1)</f>
        <v>C</v>
      </c>
      <c r="AA3512" s="4" cm="1">
        <f t="array" aca="1" ref="AA3512" ca="1">_xlfn.IFNA(INDIRECT($Y$1&amp;"!"&amp;AA$1&amp;$Y3512),-1)</f>
        <v>1</v>
      </c>
      <c r="AB3512" s="4" cm="1">
        <f t="array" aca="1" ref="AB3512" ca="1">_xlfn.IFNA(INDIRECT($Y$1&amp;"!"&amp;AB$1&amp;$Y3512),-1)</f>
        <v>1</v>
      </c>
      <c r="AC3512" s="4" cm="1">
        <f t="array" aca="1" ref="AC3512" ca="1">_xlfn.IFNA(INDIRECT($Y$1&amp;"!"&amp;AC$1&amp;$Y3512),-1)</f>
        <v>1</v>
      </c>
      <c r="AD3512" s="4" cm="1">
        <f t="array" aca="1" ref="AD3512" ca="1">_xlfn.IFNA(INDIRECT($Y$1&amp;"!"&amp;AD$1&amp;$Y3512),-1)</f>
        <v>0</v>
      </c>
      <c r="AE3512" s="4" cm="1">
        <f t="array" aca="1" ref="AE3512" ca="1">_xlfn.IFNA(INDIRECT($Y$1&amp;"!"&amp;AE$1&amp;$Y3512),-1)</f>
        <v>0</v>
      </c>
      <c r="AF3512" s="4" t="str">
        <f ca="1">_xlfn.CONCAT(W3512, "-",V3512)</f>
        <v>C-F</v>
      </c>
      <c r="AG3512" s="4" t="str">
        <f>TEXT(ROW()-2, "0000")</f>
        <v>3510</v>
      </c>
      <c r="AH3512" s="4" t="str">
        <f>IF(TRIM(CLEAN(A3512))="m", "male", IF(TRIM(CLEAN(A3512))="f","female", "missing"))</f>
        <v>male</v>
      </c>
      <c r="AI3512" s="4">
        <f>C3512</f>
        <v>92.4</v>
      </c>
      <c r="AJ3512" s="4">
        <f>O3512</f>
        <v>0</v>
      </c>
      <c r="AK3512" s="4">
        <f>P3512</f>
        <v>0</v>
      </c>
      <c r="AL3512" s="4">
        <f>IF(AI3512&lt;60, 0, IF(AI3512&lt;70,2, IF(AI3512&lt;80, 3, IF(AI3512&lt;90,4, IF(AI3512&lt;=100, 5, "?")))))</f>
        <v>5</v>
      </c>
      <c r="AM3512" s="4">
        <f>IF(AJ3512&lt;60, 0, IF(AJ3512&lt;70,2, IF(AJ3512&lt;80, 3, IF(AJ3512&lt;90,4, IF(AJ3512&lt;=100, 5, "?")))))</f>
        <v>0</v>
      </c>
      <c r="AN3512" s="4">
        <f>IF(AK3512&lt;60, 0, IF(AK3512&lt;70,2, IF(AK3512&lt;80, 3, IF(AK3512&lt;90,4, IF(AK3512&lt;=100, 5, "?")))))</f>
        <v>0</v>
      </c>
      <c r="AO3512" s="4">
        <f ca="1">AA3512</f>
        <v>1</v>
      </c>
      <c r="AP3512" s="4">
        <f ca="1">AB3512</f>
        <v>1</v>
      </c>
      <c r="AQ3512" s="4">
        <f ca="1">AC3512</f>
        <v>1</v>
      </c>
      <c r="AR3512" s="4">
        <f ca="1">AD3512</f>
        <v>0</v>
      </c>
      <c r="AS3512" s="4">
        <f ca="1">AE3512</f>
        <v>0</v>
      </c>
      <c r="AT3512" s="4" t="str">
        <f ca="1">Z3512</f>
        <v>C</v>
      </c>
      <c r="AU3512" s="4">
        <f>E3512</f>
        <v>0</v>
      </c>
      <c r="AV3512" s="4">
        <f>IF(AU3512&lt;60, 0, IF(AU3512&lt;70,2, IF(AU3512&lt;80, 3, IF(AU3512&lt;90,4, IF(AU3512&lt;=100, 5, "?")))))</f>
        <v>0</v>
      </c>
    </row>
    <row r="3513" spans="1:48" hidden="1" x14ac:dyDescent="0.2">
      <c r="A3513" s="2" t="s">
        <v>13</v>
      </c>
      <c r="B3513" s="3" t="s">
        <v>26</v>
      </c>
      <c r="C3513" s="3">
        <v>92.6</v>
      </c>
      <c r="D3513" s="3" t="s">
        <v>26</v>
      </c>
      <c r="E3513" s="3">
        <v>0</v>
      </c>
      <c r="F3513" s="3">
        <v>2</v>
      </c>
      <c r="G3513" s="3">
        <v>0</v>
      </c>
      <c r="H3513" s="3"/>
      <c r="I3513" s="3">
        <v>0</v>
      </c>
      <c r="J3513" s="3"/>
      <c r="K3513" s="3"/>
      <c r="L3513" s="3"/>
      <c r="M3513" s="3">
        <v>0</v>
      </c>
      <c r="N3513" s="3"/>
      <c r="O3513" s="4">
        <f>MAX(G3513:H3513)</f>
        <v>0</v>
      </c>
      <c r="P3513" s="4">
        <f>MAX(I3513:J3513)</f>
        <v>0</v>
      </c>
      <c r="Q3513" s="4">
        <f>ABS(O3513-C3513)</f>
        <v>92.6</v>
      </c>
      <c r="R3513" s="4">
        <f>ABS(P3513-C3513)</f>
        <v>92.6</v>
      </c>
      <c r="S3513" s="4" t="b">
        <f ca="1">OR(O3513=0,P3513=0,Q3513&gt;$Q$1,R3513&gt;$R$1,W3513="N", V3513=2)</f>
        <v>1</v>
      </c>
      <c r="T3513" s="4" t="str">
        <f>TRIM(CLEAN(D3513))</f>
        <v>برنامج بكالوريوس الهندسة المدنية</v>
      </c>
      <c r="U3513" s="4">
        <f>COUNTIF(T:T,T3513)</f>
        <v>723</v>
      </c>
      <c r="V3513" s="4" t="str">
        <f>IF(E3513&lt;60, "F", IF(E3513&lt;70,"D", IF(E3513&lt;80, "C", IF(E3513&lt;90,"B", IF(E3513&lt;=100, "A", "?")))))</f>
        <v>F</v>
      </c>
      <c r="W3513" s="4" t="str" cm="1">
        <f t="array" aca="1" ref="W3513" ca="1">_xlfn.IFNA(INDIRECT($Y$1&amp;"!"&amp;W$1&amp;$Y3513),"N")</f>
        <v>C</v>
      </c>
      <c r="X3513" s="4">
        <f ca="1">COUNTIF(W:W,W3513)</f>
        <v>747</v>
      </c>
      <c r="Y3513" s="4">
        <f>MATCH(T3513,Coding!J:J,0)</f>
        <v>8</v>
      </c>
      <c r="Z3513" s="4" t="str" cm="1">
        <f t="array" aca="1" ref="Z3513" ca="1">_xlfn.IFNA(INDIRECT($Y$1&amp;"!"&amp;Z$1&amp;$Y3513),-1)</f>
        <v>C</v>
      </c>
      <c r="AA3513" s="4" cm="1">
        <f t="array" aca="1" ref="AA3513" ca="1">_xlfn.IFNA(INDIRECT($Y$1&amp;"!"&amp;AA$1&amp;$Y3513),-1)</f>
        <v>1</v>
      </c>
      <c r="AB3513" s="4" cm="1">
        <f t="array" aca="1" ref="AB3513" ca="1">_xlfn.IFNA(INDIRECT($Y$1&amp;"!"&amp;AB$1&amp;$Y3513),-1)</f>
        <v>1</v>
      </c>
      <c r="AC3513" s="4" cm="1">
        <f t="array" aca="1" ref="AC3513" ca="1">_xlfn.IFNA(INDIRECT($Y$1&amp;"!"&amp;AC$1&amp;$Y3513),-1)</f>
        <v>1</v>
      </c>
      <c r="AD3513" s="4" cm="1">
        <f t="array" aca="1" ref="AD3513" ca="1">_xlfn.IFNA(INDIRECT($Y$1&amp;"!"&amp;AD$1&amp;$Y3513),-1)</f>
        <v>0</v>
      </c>
      <c r="AE3513" s="4" cm="1">
        <f t="array" aca="1" ref="AE3513" ca="1">_xlfn.IFNA(INDIRECT($Y$1&amp;"!"&amp;AE$1&amp;$Y3513),-1)</f>
        <v>0</v>
      </c>
      <c r="AF3513" s="4" t="str">
        <f ca="1">_xlfn.CONCAT(W3513, "-",V3513)</f>
        <v>C-F</v>
      </c>
      <c r="AG3513" s="4" t="str">
        <f>TEXT(ROW()-2, "0000")</f>
        <v>3511</v>
      </c>
      <c r="AH3513" s="4" t="str">
        <f>IF(TRIM(CLEAN(A3513))="m", "male", IF(TRIM(CLEAN(A3513))="f","female", "missing"))</f>
        <v>male</v>
      </c>
      <c r="AI3513" s="4">
        <f>C3513</f>
        <v>92.6</v>
      </c>
      <c r="AJ3513" s="4">
        <f>O3513</f>
        <v>0</v>
      </c>
      <c r="AK3513" s="4">
        <f>P3513</f>
        <v>0</v>
      </c>
      <c r="AL3513" s="4">
        <f>IF(AI3513&lt;60, 0, IF(AI3513&lt;70,2, IF(AI3513&lt;80, 3, IF(AI3513&lt;90,4, IF(AI3513&lt;=100, 5, "?")))))</f>
        <v>5</v>
      </c>
      <c r="AM3513" s="4">
        <f>IF(AJ3513&lt;60, 0, IF(AJ3513&lt;70,2, IF(AJ3513&lt;80, 3, IF(AJ3513&lt;90,4, IF(AJ3513&lt;=100, 5, "?")))))</f>
        <v>0</v>
      </c>
      <c r="AN3513" s="4">
        <f>IF(AK3513&lt;60, 0, IF(AK3513&lt;70,2, IF(AK3513&lt;80, 3, IF(AK3513&lt;90,4, IF(AK3513&lt;=100, 5, "?")))))</f>
        <v>0</v>
      </c>
      <c r="AO3513" s="4">
        <f ca="1">AA3513</f>
        <v>1</v>
      </c>
      <c r="AP3513" s="4">
        <f ca="1">AB3513</f>
        <v>1</v>
      </c>
      <c r="AQ3513" s="4">
        <f ca="1">AC3513</f>
        <v>1</v>
      </c>
      <c r="AR3513" s="4">
        <f ca="1">AD3513</f>
        <v>0</v>
      </c>
      <c r="AS3513" s="4">
        <f ca="1">AE3513</f>
        <v>0</v>
      </c>
      <c r="AT3513" s="4" t="str">
        <f ca="1">Z3513</f>
        <v>C</v>
      </c>
      <c r="AU3513" s="4">
        <f>E3513</f>
        <v>0</v>
      </c>
      <c r="AV3513" s="4">
        <f>IF(AU3513&lt;60, 0, IF(AU3513&lt;70,2, IF(AU3513&lt;80, 3, IF(AU3513&lt;90,4, IF(AU3513&lt;=100, 5, "?")))))</f>
        <v>0</v>
      </c>
    </row>
    <row r="3514" spans="1:48" hidden="1" x14ac:dyDescent="0.2">
      <c r="A3514" s="2" t="s">
        <v>13</v>
      </c>
      <c r="B3514" s="3" t="s">
        <v>26</v>
      </c>
      <c r="C3514" s="3">
        <v>92.7</v>
      </c>
      <c r="D3514" s="3" t="s">
        <v>26</v>
      </c>
      <c r="E3514" s="3">
        <v>0</v>
      </c>
      <c r="F3514" s="3">
        <v>2</v>
      </c>
      <c r="G3514" s="3">
        <v>0</v>
      </c>
      <c r="H3514" s="3"/>
      <c r="I3514" s="3">
        <v>0</v>
      </c>
      <c r="J3514" s="3"/>
      <c r="K3514" s="3"/>
      <c r="L3514" s="3"/>
      <c r="M3514" s="3">
        <v>0</v>
      </c>
      <c r="N3514" s="3"/>
      <c r="O3514" s="4">
        <f>MAX(G3514:H3514)</f>
        <v>0</v>
      </c>
      <c r="P3514" s="4">
        <f>MAX(I3514:J3514)</f>
        <v>0</v>
      </c>
      <c r="Q3514" s="4">
        <f>ABS(O3514-C3514)</f>
        <v>92.7</v>
      </c>
      <c r="R3514" s="4">
        <f>ABS(P3514-C3514)</f>
        <v>92.7</v>
      </c>
      <c r="S3514" s="4" t="b">
        <f ca="1">OR(O3514=0,P3514=0,Q3514&gt;$Q$1,R3514&gt;$R$1,W3514="N", V3514=2)</f>
        <v>1</v>
      </c>
      <c r="T3514" s="4" t="str">
        <f>TRIM(CLEAN(D3514))</f>
        <v>برنامج بكالوريوس الهندسة المدنية</v>
      </c>
      <c r="U3514" s="4">
        <f>COUNTIF(T:T,T3514)</f>
        <v>723</v>
      </c>
      <c r="V3514" s="4" t="str">
        <f>IF(E3514&lt;60, "F", IF(E3514&lt;70,"D", IF(E3514&lt;80, "C", IF(E3514&lt;90,"B", IF(E3514&lt;=100, "A", "?")))))</f>
        <v>F</v>
      </c>
      <c r="W3514" s="4" t="str" cm="1">
        <f t="array" aca="1" ref="W3514" ca="1">_xlfn.IFNA(INDIRECT($Y$1&amp;"!"&amp;W$1&amp;$Y3514),"N")</f>
        <v>C</v>
      </c>
      <c r="X3514" s="4">
        <f ca="1">COUNTIF(W:W,W3514)</f>
        <v>747</v>
      </c>
      <c r="Y3514" s="4">
        <f>MATCH(T3514,Coding!J:J,0)</f>
        <v>8</v>
      </c>
      <c r="Z3514" s="4" t="str" cm="1">
        <f t="array" aca="1" ref="Z3514" ca="1">_xlfn.IFNA(INDIRECT($Y$1&amp;"!"&amp;Z$1&amp;$Y3514),-1)</f>
        <v>C</v>
      </c>
      <c r="AA3514" s="4" cm="1">
        <f t="array" aca="1" ref="AA3514" ca="1">_xlfn.IFNA(INDIRECT($Y$1&amp;"!"&amp;AA$1&amp;$Y3514),-1)</f>
        <v>1</v>
      </c>
      <c r="AB3514" s="4" cm="1">
        <f t="array" aca="1" ref="AB3514" ca="1">_xlfn.IFNA(INDIRECT($Y$1&amp;"!"&amp;AB$1&amp;$Y3514),-1)</f>
        <v>1</v>
      </c>
      <c r="AC3514" s="4" cm="1">
        <f t="array" aca="1" ref="AC3514" ca="1">_xlfn.IFNA(INDIRECT($Y$1&amp;"!"&amp;AC$1&amp;$Y3514),-1)</f>
        <v>1</v>
      </c>
      <c r="AD3514" s="4" cm="1">
        <f t="array" aca="1" ref="AD3514" ca="1">_xlfn.IFNA(INDIRECT($Y$1&amp;"!"&amp;AD$1&amp;$Y3514),-1)</f>
        <v>0</v>
      </c>
      <c r="AE3514" s="4" cm="1">
        <f t="array" aca="1" ref="AE3514" ca="1">_xlfn.IFNA(INDIRECT($Y$1&amp;"!"&amp;AE$1&amp;$Y3514),-1)</f>
        <v>0</v>
      </c>
      <c r="AF3514" s="4" t="str">
        <f ca="1">_xlfn.CONCAT(W3514, "-",V3514)</f>
        <v>C-F</v>
      </c>
      <c r="AG3514" s="4" t="str">
        <f>TEXT(ROW()-2, "0000")</f>
        <v>3512</v>
      </c>
      <c r="AH3514" s="4" t="str">
        <f>IF(TRIM(CLEAN(A3514))="m", "male", IF(TRIM(CLEAN(A3514))="f","female", "missing"))</f>
        <v>male</v>
      </c>
      <c r="AI3514" s="4">
        <f>C3514</f>
        <v>92.7</v>
      </c>
      <c r="AJ3514" s="4">
        <f>O3514</f>
        <v>0</v>
      </c>
      <c r="AK3514" s="4">
        <f>P3514</f>
        <v>0</v>
      </c>
      <c r="AL3514" s="4">
        <f>IF(AI3514&lt;60, 0, IF(AI3514&lt;70,2, IF(AI3514&lt;80, 3, IF(AI3514&lt;90,4, IF(AI3514&lt;=100, 5, "?")))))</f>
        <v>5</v>
      </c>
      <c r="AM3514" s="4">
        <f>IF(AJ3514&lt;60, 0, IF(AJ3514&lt;70,2, IF(AJ3514&lt;80, 3, IF(AJ3514&lt;90,4, IF(AJ3514&lt;=100, 5, "?")))))</f>
        <v>0</v>
      </c>
      <c r="AN3514" s="4">
        <f>IF(AK3514&lt;60, 0, IF(AK3514&lt;70,2, IF(AK3514&lt;80, 3, IF(AK3514&lt;90,4, IF(AK3514&lt;=100, 5, "?")))))</f>
        <v>0</v>
      </c>
      <c r="AO3514" s="4">
        <f ca="1">AA3514</f>
        <v>1</v>
      </c>
      <c r="AP3514" s="4">
        <f ca="1">AB3514</f>
        <v>1</v>
      </c>
      <c r="AQ3514" s="4">
        <f ca="1">AC3514</f>
        <v>1</v>
      </c>
      <c r="AR3514" s="4">
        <f ca="1">AD3514</f>
        <v>0</v>
      </c>
      <c r="AS3514" s="4">
        <f ca="1">AE3514</f>
        <v>0</v>
      </c>
      <c r="AT3514" s="4" t="str">
        <f ca="1">Z3514</f>
        <v>C</v>
      </c>
      <c r="AU3514" s="4">
        <f>E3514</f>
        <v>0</v>
      </c>
      <c r="AV3514" s="4">
        <f>IF(AU3514&lt;60, 0, IF(AU3514&lt;70,2, IF(AU3514&lt;80, 3, IF(AU3514&lt;90,4, IF(AU3514&lt;=100, 5, "?")))))</f>
        <v>0</v>
      </c>
    </row>
    <row r="3515" spans="1:48" hidden="1" x14ac:dyDescent="0.2">
      <c r="A3515" s="2" t="s">
        <v>13</v>
      </c>
      <c r="B3515" s="3" t="s">
        <v>37</v>
      </c>
      <c r="C3515" s="3">
        <v>93.2</v>
      </c>
      <c r="D3515" s="3" t="s">
        <v>26</v>
      </c>
      <c r="E3515" s="3">
        <v>70.900000000000006</v>
      </c>
      <c r="F3515" s="3">
        <v>1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/>
      <c r="M3515" s="3">
        <v>0</v>
      </c>
      <c r="N3515" s="3"/>
      <c r="O3515" s="4">
        <f>MAX(G3515:H3515)</f>
        <v>0</v>
      </c>
      <c r="P3515" s="4">
        <f>MAX(I3515:J3515)</f>
        <v>0</v>
      </c>
      <c r="Q3515" s="4">
        <f>ABS(O3515-C3515)</f>
        <v>93.2</v>
      </c>
      <c r="R3515" s="4">
        <f>ABS(P3515-C3515)</f>
        <v>93.2</v>
      </c>
      <c r="S3515" s="4" t="b">
        <f ca="1">OR(O3515=0,P3515=0,Q3515&gt;$Q$1,R3515&gt;$R$1,W3515="N", V3515=2)</f>
        <v>1</v>
      </c>
      <c r="T3515" s="4" t="str">
        <f>TRIM(CLEAN(D3515))</f>
        <v>برنامج بكالوريوس الهندسة المدنية</v>
      </c>
      <c r="U3515" s="4">
        <f>COUNTIF(T:T,T3515)</f>
        <v>723</v>
      </c>
      <c r="V3515" s="4" t="str">
        <f>IF(E3515&lt;60, "F", IF(E3515&lt;70,"D", IF(E3515&lt;80, "C", IF(E3515&lt;90,"B", IF(E3515&lt;=100, "A", "?")))))</f>
        <v>C</v>
      </c>
      <c r="W3515" s="4" t="str" cm="1">
        <f t="array" aca="1" ref="W3515" ca="1">_xlfn.IFNA(INDIRECT($Y$1&amp;"!"&amp;W$1&amp;$Y3515),"N")</f>
        <v>C</v>
      </c>
      <c r="X3515" s="4">
        <f ca="1">COUNTIF(W:W,W3515)</f>
        <v>747</v>
      </c>
      <c r="Y3515" s="4">
        <f>MATCH(T3515,Coding!J:J,0)</f>
        <v>8</v>
      </c>
      <c r="Z3515" s="4" t="str" cm="1">
        <f t="array" aca="1" ref="Z3515" ca="1">_xlfn.IFNA(INDIRECT($Y$1&amp;"!"&amp;Z$1&amp;$Y3515),-1)</f>
        <v>C</v>
      </c>
      <c r="AA3515" s="4" cm="1">
        <f t="array" aca="1" ref="AA3515" ca="1">_xlfn.IFNA(INDIRECT($Y$1&amp;"!"&amp;AA$1&amp;$Y3515),-1)</f>
        <v>1</v>
      </c>
      <c r="AB3515" s="4" cm="1">
        <f t="array" aca="1" ref="AB3515" ca="1">_xlfn.IFNA(INDIRECT($Y$1&amp;"!"&amp;AB$1&amp;$Y3515),-1)</f>
        <v>1</v>
      </c>
      <c r="AC3515" s="4" cm="1">
        <f t="array" aca="1" ref="AC3515" ca="1">_xlfn.IFNA(INDIRECT($Y$1&amp;"!"&amp;AC$1&amp;$Y3515),-1)</f>
        <v>1</v>
      </c>
      <c r="AD3515" s="4" cm="1">
        <f t="array" aca="1" ref="AD3515" ca="1">_xlfn.IFNA(INDIRECT($Y$1&amp;"!"&amp;AD$1&amp;$Y3515),-1)</f>
        <v>0</v>
      </c>
      <c r="AE3515" s="4" cm="1">
        <f t="array" aca="1" ref="AE3515" ca="1">_xlfn.IFNA(INDIRECT($Y$1&amp;"!"&amp;AE$1&amp;$Y3515),-1)</f>
        <v>0</v>
      </c>
      <c r="AF3515" s="4" t="str">
        <f ca="1">_xlfn.CONCAT(W3515, "-",V3515)</f>
        <v>C-C</v>
      </c>
      <c r="AG3515" s="4" t="str">
        <f>TEXT(ROW()-2, "0000")</f>
        <v>3513</v>
      </c>
      <c r="AH3515" s="4" t="str">
        <f>IF(TRIM(CLEAN(A3515))="m", "male", IF(TRIM(CLEAN(A3515))="f","female", "missing"))</f>
        <v>male</v>
      </c>
      <c r="AI3515" s="4">
        <f>C3515</f>
        <v>93.2</v>
      </c>
      <c r="AJ3515" s="4">
        <f>O3515</f>
        <v>0</v>
      </c>
      <c r="AK3515" s="4">
        <f>P3515</f>
        <v>0</v>
      </c>
      <c r="AL3515" s="4">
        <f>IF(AI3515&lt;60, 0, IF(AI3515&lt;70,2, IF(AI3515&lt;80, 3, IF(AI3515&lt;90,4, IF(AI3515&lt;=100, 5, "?")))))</f>
        <v>5</v>
      </c>
      <c r="AM3515" s="4">
        <f>IF(AJ3515&lt;60, 0, IF(AJ3515&lt;70,2, IF(AJ3515&lt;80, 3, IF(AJ3515&lt;90,4, IF(AJ3515&lt;=100, 5, "?")))))</f>
        <v>0</v>
      </c>
      <c r="AN3515" s="4">
        <f>IF(AK3515&lt;60, 0, IF(AK3515&lt;70,2, IF(AK3515&lt;80, 3, IF(AK3515&lt;90,4, IF(AK3515&lt;=100, 5, "?")))))</f>
        <v>0</v>
      </c>
      <c r="AO3515" s="4">
        <f ca="1">AA3515</f>
        <v>1</v>
      </c>
      <c r="AP3515" s="4">
        <f ca="1">AB3515</f>
        <v>1</v>
      </c>
      <c r="AQ3515" s="4">
        <f ca="1">AC3515</f>
        <v>1</v>
      </c>
      <c r="AR3515" s="4">
        <f ca="1">AD3515</f>
        <v>0</v>
      </c>
      <c r="AS3515" s="4">
        <f ca="1">AE3515</f>
        <v>0</v>
      </c>
      <c r="AT3515" s="4" t="str">
        <f ca="1">Z3515</f>
        <v>C</v>
      </c>
      <c r="AU3515" s="4">
        <f>E3515</f>
        <v>70.900000000000006</v>
      </c>
      <c r="AV3515" s="4">
        <f>IF(AU3515&lt;60, 0, IF(AU3515&lt;70,2, IF(AU3515&lt;80, 3, IF(AU3515&lt;90,4, IF(AU3515&lt;=100, 5, "?")))))</f>
        <v>3</v>
      </c>
    </row>
    <row r="3516" spans="1:48" hidden="1" x14ac:dyDescent="0.2">
      <c r="A3516" s="2" t="s">
        <v>13</v>
      </c>
      <c r="B3516" s="3" t="s">
        <v>26</v>
      </c>
      <c r="C3516" s="3">
        <v>94.1</v>
      </c>
      <c r="D3516" s="3" t="s">
        <v>26</v>
      </c>
      <c r="E3516" s="3">
        <v>61.7</v>
      </c>
      <c r="F3516" s="3">
        <v>3</v>
      </c>
      <c r="G3516" s="3">
        <v>0</v>
      </c>
      <c r="H3516" s="3"/>
      <c r="I3516" s="3">
        <v>0</v>
      </c>
      <c r="J3516" s="3"/>
      <c r="K3516" s="3">
        <v>0</v>
      </c>
      <c r="L3516" s="3"/>
      <c r="M3516" s="3">
        <v>0</v>
      </c>
      <c r="N3516" s="3"/>
      <c r="O3516" s="4">
        <f>MAX(G3516:H3516)</f>
        <v>0</v>
      </c>
      <c r="P3516" s="4">
        <f>MAX(I3516:J3516)</f>
        <v>0</v>
      </c>
      <c r="Q3516" s="4">
        <f>ABS(O3516-C3516)</f>
        <v>94.1</v>
      </c>
      <c r="R3516" s="4">
        <f>ABS(P3516-C3516)</f>
        <v>94.1</v>
      </c>
      <c r="S3516" s="4" t="b">
        <f ca="1">OR(O3516=0,P3516=0,Q3516&gt;$Q$1,R3516&gt;$R$1,W3516="N", V3516=2)</f>
        <v>1</v>
      </c>
      <c r="T3516" s="4" t="str">
        <f>TRIM(CLEAN(D3516))</f>
        <v>برنامج بكالوريوس الهندسة المدنية</v>
      </c>
      <c r="U3516" s="4">
        <f>COUNTIF(T:T,T3516)</f>
        <v>723</v>
      </c>
      <c r="V3516" s="4" t="str">
        <f>IF(E3516&lt;60, "F", IF(E3516&lt;70,"D", IF(E3516&lt;80, "C", IF(E3516&lt;90,"B", IF(E3516&lt;=100, "A", "?")))))</f>
        <v>D</v>
      </c>
      <c r="W3516" s="4" t="str" cm="1">
        <f t="array" aca="1" ref="W3516" ca="1">_xlfn.IFNA(INDIRECT($Y$1&amp;"!"&amp;W$1&amp;$Y3516),"N")</f>
        <v>C</v>
      </c>
      <c r="X3516" s="4">
        <f ca="1">COUNTIF(W:W,W3516)</f>
        <v>747</v>
      </c>
      <c r="Y3516" s="4">
        <f>MATCH(T3516,Coding!J:J,0)</f>
        <v>8</v>
      </c>
      <c r="Z3516" s="4" t="str" cm="1">
        <f t="array" aca="1" ref="Z3516" ca="1">_xlfn.IFNA(INDIRECT($Y$1&amp;"!"&amp;Z$1&amp;$Y3516),-1)</f>
        <v>C</v>
      </c>
      <c r="AA3516" s="4" cm="1">
        <f t="array" aca="1" ref="AA3516" ca="1">_xlfn.IFNA(INDIRECT($Y$1&amp;"!"&amp;AA$1&amp;$Y3516),-1)</f>
        <v>1</v>
      </c>
      <c r="AB3516" s="4" cm="1">
        <f t="array" aca="1" ref="AB3516" ca="1">_xlfn.IFNA(INDIRECT($Y$1&amp;"!"&amp;AB$1&amp;$Y3516),-1)</f>
        <v>1</v>
      </c>
      <c r="AC3516" s="4" cm="1">
        <f t="array" aca="1" ref="AC3516" ca="1">_xlfn.IFNA(INDIRECT($Y$1&amp;"!"&amp;AC$1&amp;$Y3516),-1)</f>
        <v>1</v>
      </c>
      <c r="AD3516" s="4" cm="1">
        <f t="array" aca="1" ref="AD3516" ca="1">_xlfn.IFNA(INDIRECT($Y$1&amp;"!"&amp;AD$1&amp;$Y3516),-1)</f>
        <v>0</v>
      </c>
      <c r="AE3516" s="4" cm="1">
        <f t="array" aca="1" ref="AE3516" ca="1">_xlfn.IFNA(INDIRECT($Y$1&amp;"!"&amp;AE$1&amp;$Y3516),-1)</f>
        <v>0</v>
      </c>
      <c r="AF3516" s="4" t="str">
        <f ca="1">_xlfn.CONCAT(W3516, "-",V3516)</f>
        <v>C-D</v>
      </c>
      <c r="AG3516" s="4" t="str">
        <f>TEXT(ROW()-2, "0000")</f>
        <v>3514</v>
      </c>
      <c r="AH3516" s="4" t="str">
        <f>IF(TRIM(CLEAN(A3516))="m", "male", IF(TRIM(CLEAN(A3516))="f","female", "missing"))</f>
        <v>male</v>
      </c>
      <c r="AI3516" s="4">
        <f>C3516</f>
        <v>94.1</v>
      </c>
      <c r="AJ3516" s="4">
        <f>O3516</f>
        <v>0</v>
      </c>
      <c r="AK3516" s="4">
        <f>P3516</f>
        <v>0</v>
      </c>
      <c r="AL3516" s="4">
        <f>IF(AI3516&lt;60, 0, IF(AI3516&lt;70,2, IF(AI3516&lt;80, 3, IF(AI3516&lt;90,4, IF(AI3516&lt;=100, 5, "?")))))</f>
        <v>5</v>
      </c>
      <c r="AM3516" s="4">
        <f>IF(AJ3516&lt;60, 0, IF(AJ3516&lt;70,2, IF(AJ3516&lt;80, 3, IF(AJ3516&lt;90,4, IF(AJ3516&lt;=100, 5, "?")))))</f>
        <v>0</v>
      </c>
      <c r="AN3516" s="4">
        <f>IF(AK3516&lt;60, 0, IF(AK3516&lt;70,2, IF(AK3516&lt;80, 3, IF(AK3516&lt;90,4, IF(AK3516&lt;=100, 5, "?")))))</f>
        <v>0</v>
      </c>
      <c r="AO3516" s="4">
        <f ca="1">AA3516</f>
        <v>1</v>
      </c>
      <c r="AP3516" s="4">
        <f ca="1">AB3516</f>
        <v>1</v>
      </c>
      <c r="AQ3516" s="4">
        <f ca="1">AC3516</f>
        <v>1</v>
      </c>
      <c r="AR3516" s="4">
        <f ca="1">AD3516</f>
        <v>0</v>
      </c>
      <c r="AS3516" s="4">
        <f ca="1">AE3516</f>
        <v>0</v>
      </c>
      <c r="AT3516" s="4" t="str">
        <f ca="1">Z3516</f>
        <v>C</v>
      </c>
      <c r="AU3516" s="4">
        <f>E3516</f>
        <v>61.7</v>
      </c>
      <c r="AV3516" s="4">
        <f>IF(AU3516&lt;60, 0, IF(AU3516&lt;70,2, IF(AU3516&lt;80, 3, IF(AU3516&lt;90,4, IF(AU3516&lt;=100, 5, "?")))))</f>
        <v>2</v>
      </c>
    </row>
    <row r="3517" spans="1:48" hidden="1" x14ac:dyDescent="0.2">
      <c r="A3517" s="2" t="s">
        <v>13</v>
      </c>
      <c r="B3517" s="3" t="s">
        <v>26</v>
      </c>
      <c r="C3517" s="3">
        <v>94.2</v>
      </c>
      <c r="D3517" s="3" t="s">
        <v>26</v>
      </c>
      <c r="E3517" s="3">
        <v>0</v>
      </c>
      <c r="F3517" s="3">
        <v>2</v>
      </c>
      <c r="G3517" s="3">
        <v>0</v>
      </c>
      <c r="H3517" s="3"/>
      <c r="I3517" s="3">
        <v>0</v>
      </c>
      <c r="J3517" s="3"/>
      <c r="K3517" s="3"/>
      <c r="L3517" s="3"/>
      <c r="M3517" s="3">
        <v>0</v>
      </c>
      <c r="N3517" s="3"/>
      <c r="O3517" s="4">
        <f>MAX(G3517:H3517)</f>
        <v>0</v>
      </c>
      <c r="P3517" s="4">
        <f>MAX(I3517:J3517)</f>
        <v>0</v>
      </c>
      <c r="Q3517" s="4">
        <f>ABS(O3517-C3517)</f>
        <v>94.2</v>
      </c>
      <c r="R3517" s="4">
        <f>ABS(P3517-C3517)</f>
        <v>94.2</v>
      </c>
      <c r="S3517" s="4" t="b">
        <f ca="1">OR(O3517=0,P3517=0,Q3517&gt;$Q$1,R3517&gt;$R$1,W3517="N", V3517=2)</f>
        <v>1</v>
      </c>
      <c r="T3517" s="4" t="str">
        <f>TRIM(CLEAN(D3517))</f>
        <v>برنامج بكالوريوس الهندسة المدنية</v>
      </c>
      <c r="U3517" s="4">
        <f>COUNTIF(T:T,T3517)</f>
        <v>723</v>
      </c>
      <c r="V3517" s="4" t="str">
        <f>IF(E3517&lt;60, "F", IF(E3517&lt;70,"D", IF(E3517&lt;80, "C", IF(E3517&lt;90,"B", IF(E3517&lt;=100, "A", "?")))))</f>
        <v>F</v>
      </c>
      <c r="W3517" s="4" t="str" cm="1">
        <f t="array" aca="1" ref="W3517" ca="1">_xlfn.IFNA(INDIRECT($Y$1&amp;"!"&amp;W$1&amp;$Y3517),"N")</f>
        <v>C</v>
      </c>
      <c r="X3517" s="4">
        <f ca="1">COUNTIF(W:W,W3517)</f>
        <v>747</v>
      </c>
      <c r="Y3517" s="4">
        <f>MATCH(T3517,Coding!J:J,0)</f>
        <v>8</v>
      </c>
      <c r="Z3517" s="4" t="str" cm="1">
        <f t="array" aca="1" ref="Z3517" ca="1">_xlfn.IFNA(INDIRECT($Y$1&amp;"!"&amp;Z$1&amp;$Y3517),-1)</f>
        <v>C</v>
      </c>
      <c r="AA3517" s="4" cm="1">
        <f t="array" aca="1" ref="AA3517" ca="1">_xlfn.IFNA(INDIRECT($Y$1&amp;"!"&amp;AA$1&amp;$Y3517),-1)</f>
        <v>1</v>
      </c>
      <c r="AB3517" s="4" cm="1">
        <f t="array" aca="1" ref="AB3517" ca="1">_xlfn.IFNA(INDIRECT($Y$1&amp;"!"&amp;AB$1&amp;$Y3517),-1)</f>
        <v>1</v>
      </c>
      <c r="AC3517" s="4" cm="1">
        <f t="array" aca="1" ref="AC3517" ca="1">_xlfn.IFNA(INDIRECT($Y$1&amp;"!"&amp;AC$1&amp;$Y3517),-1)</f>
        <v>1</v>
      </c>
      <c r="AD3517" s="4" cm="1">
        <f t="array" aca="1" ref="AD3517" ca="1">_xlfn.IFNA(INDIRECT($Y$1&amp;"!"&amp;AD$1&amp;$Y3517),-1)</f>
        <v>0</v>
      </c>
      <c r="AE3517" s="4" cm="1">
        <f t="array" aca="1" ref="AE3517" ca="1">_xlfn.IFNA(INDIRECT($Y$1&amp;"!"&amp;AE$1&amp;$Y3517),-1)</f>
        <v>0</v>
      </c>
      <c r="AF3517" s="4" t="str">
        <f ca="1">_xlfn.CONCAT(W3517, "-",V3517)</f>
        <v>C-F</v>
      </c>
      <c r="AG3517" s="4" t="str">
        <f>TEXT(ROW()-2, "0000")</f>
        <v>3515</v>
      </c>
      <c r="AH3517" s="4" t="str">
        <f>IF(TRIM(CLEAN(A3517))="m", "male", IF(TRIM(CLEAN(A3517))="f","female", "missing"))</f>
        <v>male</v>
      </c>
      <c r="AI3517" s="4">
        <f>C3517</f>
        <v>94.2</v>
      </c>
      <c r="AJ3517" s="4">
        <f>O3517</f>
        <v>0</v>
      </c>
      <c r="AK3517" s="4">
        <f>P3517</f>
        <v>0</v>
      </c>
      <c r="AL3517" s="4">
        <f>IF(AI3517&lt;60, 0, IF(AI3517&lt;70,2, IF(AI3517&lt;80, 3, IF(AI3517&lt;90,4, IF(AI3517&lt;=100, 5, "?")))))</f>
        <v>5</v>
      </c>
      <c r="AM3517" s="4">
        <f>IF(AJ3517&lt;60, 0, IF(AJ3517&lt;70,2, IF(AJ3517&lt;80, 3, IF(AJ3517&lt;90,4, IF(AJ3517&lt;=100, 5, "?")))))</f>
        <v>0</v>
      </c>
      <c r="AN3517" s="4">
        <f>IF(AK3517&lt;60, 0, IF(AK3517&lt;70,2, IF(AK3517&lt;80, 3, IF(AK3517&lt;90,4, IF(AK3517&lt;=100, 5, "?")))))</f>
        <v>0</v>
      </c>
      <c r="AO3517" s="4">
        <f ca="1">AA3517</f>
        <v>1</v>
      </c>
      <c r="AP3517" s="4">
        <f ca="1">AB3517</f>
        <v>1</v>
      </c>
      <c r="AQ3517" s="4">
        <f ca="1">AC3517</f>
        <v>1</v>
      </c>
      <c r="AR3517" s="4">
        <f ca="1">AD3517</f>
        <v>0</v>
      </c>
      <c r="AS3517" s="4">
        <f ca="1">AE3517</f>
        <v>0</v>
      </c>
      <c r="AT3517" s="4" t="str">
        <f ca="1">Z3517</f>
        <v>C</v>
      </c>
      <c r="AU3517" s="4">
        <f>E3517</f>
        <v>0</v>
      </c>
      <c r="AV3517" s="4">
        <f>IF(AU3517&lt;60, 0, IF(AU3517&lt;70,2, IF(AU3517&lt;80, 3, IF(AU3517&lt;90,4, IF(AU3517&lt;=100, 5, "?")))))</f>
        <v>0</v>
      </c>
    </row>
    <row r="3518" spans="1:48" hidden="1" x14ac:dyDescent="0.2">
      <c r="A3518" s="2" t="s">
        <v>16</v>
      </c>
      <c r="B3518" s="3" t="s">
        <v>26</v>
      </c>
      <c r="C3518" s="3">
        <v>94.7</v>
      </c>
      <c r="D3518" s="3" t="s">
        <v>26</v>
      </c>
      <c r="E3518" s="3">
        <v>0</v>
      </c>
      <c r="F3518" s="3">
        <v>2</v>
      </c>
      <c r="G3518" s="3">
        <v>0</v>
      </c>
      <c r="H3518" s="3"/>
      <c r="I3518" s="3">
        <v>0</v>
      </c>
      <c r="J3518" s="3"/>
      <c r="K3518" s="3"/>
      <c r="L3518" s="3"/>
      <c r="M3518" s="3">
        <v>0</v>
      </c>
      <c r="N3518" s="3"/>
      <c r="O3518" s="4">
        <f>MAX(G3518:H3518)</f>
        <v>0</v>
      </c>
      <c r="P3518" s="4">
        <f>MAX(I3518:J3518)</f>
        <v>0</v>
      </c>
      <c r="Q3518" s="4">
        <f>ABS(O3518-C3518)</f>
        <v>94.7</v>
      </c>
      <c r="R3518" s="4">
        <f>ABS(P3518-C3518)</f>
        <v>94.7</v>
      </c>
      <c r="S3518" s="4" t="b">
        <f ca="1">OR(O3518=0,P3518=0,Q3518&gt;$Q$1,R3518&gt;$R$1,W3518="N", V3518=2)</f>
        <v>1</v>
      </c>
      <c r="T3518" s="4" t="str">
        <f>TRIM(CLEAN(D3518))</f>
        <v>برنامج بكالوريوس الهندسة المدنية</v>
      </c>
      <c r="U3518" s="4">
        <f>COUNTIF(T:T,T3518)</f>
        <v>723</v>
      </c>
      <c r="V3518" s="4" t="str">
        <f>IF(E3518&lt;60, "F", IF(E3518&lt;70,"D", IF(E3518&lt;80, "C", IF(E3518&lt;90,"B", IF(E3518&lt;=100, "A", "?")))))</f>
        <v>F</v>
      </c>
      <c r="W3518" s="4" t="str" cm="1">
        <f t="array" aca="1" ref="W3518" ca="1">_xlfn.IFNA(INDIRECT($Y$1&amp;"!"&amp;W$1&amp;$Y3518),"N")</f>
        <v>C</v>
      </c>
      <c r="X3518" s="4">
        <f ca="1">COUNTIF(W:W,W3518)</f>
        <v>747</v>
      </c>
      <c r="Y3518" s="4">
        <f>MATCH(T3518,Coding!J:J,0)</f>
        <v>8</v>
      </c>
      <c r="Z3518" s="4" t="str" cm="1">
        <f t="array" aca="1" ref="Z3518" ca="1">_xlfn.IFNA(INDIRECT($Y$1&amp;"!"&amp;Z$1&amp;$Y3518),-1)</f>
        <v>C</v>
      </c>
      <c r="AA3518" s="4" cm="1">
        <f t="array" aca="1" ref="AA3518" ca="1">_xlfn.IFNA(INDIRECT($Y$1&amp;"!"&amp;AA$1&amp;$Y3518),-1)</f>
        <v>1</v>
      </c>
      <c r="AB3518" s="4" cm="1">
        <f t="array" aca="1" ref="AB3518" ca="1">_xlfn.IFNA(INDIRECT($Y$1&amp;"!"&amp;AB$1&amp;$Y3518),-1)</f>
        <v>1</v>
      </c>
      <c r="AC3518" s="4" cm="1">
        <f t="array" aca="1" ref="AC3518" ca="1">_xlfn.IFNA(INDIRECT($Y$1&amp;"!"&amp;AC$1&amp;$Y3518),-1)</f>
        <v>1</v>
      </c>
      <c r="AD3518" s="4" cm="1">
        <f t="array" aca="1" ref="AD3518" ca="1">_xlfn.IFNA(INDIRECT($Y$1&amp;"!"&amp;AD$1&amp;$Y3518),-1)</f>
        <v>0</v>
      </c>
      <c r="AE3518" s="4" cm="1">
        <f t="array" aca="1" ref="AE3518" ca="1">_xlfn.IFNA(INDIRECT($Y$1&amp;"!"&amp;AE$1&amp;$Y3518),-1)</f>
        <v>0</v>
      </c>
      <c r="AF3518" s="4" t="str">
        <f ca="1">_xlfn.CONCAT(W3518, "-",V3518)</f>
        <v>C-F</v>
      </c>
      <c r="AG3518" s="4" t="str">
        <f>TEXT(ROW()-2, "0000")</f>
        <v>3516</v>
      </c>
      <c r="AH3518" s="4" t="str">
        <f>IF(TRIM(CLEAN(A3518))="m", "male", IF(TRIM(CLEAN(A3518))="f","female", "missing"))</f>
        <v>female</v>
      </c>
      <c r="AI3518" s="4">
        <f>C3518</f>
        <v>94.7</v>
      </c>
      <c r="AJ3518" s="4">
        <f>O3518</f>
        <v>0</v>
      </c>
      <c r="AK3518" s="4">
        <f>P3518</f>
        <v>0</v>
      </c>
      <c r="AL3518" s="4">
        <f>IF(AI3518&lt;60, 0, IF(AI3518&lt;70,2, IF(AI3518&lt;80, 3, IF(AI3518&lt;90,4, IF(AI3518&lt;=100, 5, "?")))))</f>
        <v>5</v>
      </c>
      <c r="AM3518" s="4">
        <f>IF(AJ3518&lt;60, 0, IF(AJ3518&lt;70,2, IF(AJ3518&lt;80, 3, IF(AJ3518&lt;90,4, IF(AJ3518&lt;=100, 5, "?")))))</f>
        <v>0</v>
      </c>
      <c r="AN3518" s="4">
        <f>IF(AK3518&lt;60, 0, IF(AK3518&lt;70,2, IF(AK3518&lt;80, 3, IF(AK3518&lt;90,4, IF(AK3518&lt;=100, 5, "?")))))</f>
        <v>0</v>
      </c>
      <c r="AO3518" s="4">
        <f ca="1">AA3518</f>
        <v>1</v>
      </c>
      <c r="AP3518" s="4">
        <f ca="1">AB3518</f>
        <v>1</v>
      </c>
      <c r="AQ3518" s="4">
        <f ca="1">AC3518</f>
        <v>1</v>
      </c>
      <c r="AR3518" s="4">
        <f ca="1">AD3518</f>
        <v>0</v>
      </c>
      <c r="AS3518" s="4">
        <f ca="1">AE3518</f>
        <v>0</v>
      </c>
      <c r="AT3518" s="4" t="str">
        <f ca="1">Z3518</f>
        <v>C</v>
      </c>
      <c r="AU3518" s="4">
        <f>E3518</f>
        <v>0</v>
      </c>
      <c r="AV3518" s="4">
        <f>IF(AU3518&lt;60, 0, IF(AU3518&lt;70,2, IF(AU3518&lt;80, 3, IF(AU3518&lt;90,4, IF(AU3518&lt;=100, 5, "?")))))</f>
        <v>0</v>
      </c>
    </row>
    <row r="3519" spans="1:48" hidden="1" x14ac:dyDescent="0.2">
      <c r="A3519" s="2" t="s">
        <v>13</v>
      </c>
      <c r="B3519" s="3" t="s">
        <v>26</v>
      </c>
      <c r="C3519" s="3">
        <v>95.8</v>
      </c>
      <c r="D3519" s="3" t="s">
        <v>26</v>
      </c>
      <c r="E3519" s="3">
        <v>0</v>
      </c>
      <c r="F3519" s="3">
        <v>2</v>
      </c>
      <c r="G3519" s="3">
        <v>0</v>
      </c>
      <c r="H3519" s="3"/>
      <c r="I3519" s="3">
        <v>0</v>
      </c>
      <c r="J3519" s="3"/>
      <c r="K3519" s="3"/>
      <c r="L3519" s="3"/>
      <c r="M3519" s="3"/>
      <c r="N3519" s="3"/>
      <c r="O3519" s="4">
        <f>MAX(G3519:H3519)</f>
        <v>0</v>
      </c>
      <c r="P3519" s="4">
        <f>MAX(I3519:J3519)</f>
        <v>0</v>
      </c>
      <c r="Q3519" s="4">
        <f>ABS(O3519-C3519)</f>
        <v>95.8</v>
      </c>
      <c r="R3519" s="4">
        <f>ABS(P3519-C3519)</f>
        <v>95.8</v>
      </c>
      <c r="S3519" s="4" t="b">
        <f ca="1">OR(O3519=0,P3519=0,Q3519&gt;$Q$1,R3519&gt;$R$1,W3519="N", V3519=2)</f>
        <v>1</v>
      </c>
      <c r="T3519" s="4" t="str">
        <f>TRIM(CLEAN(D3519))</f>
        <v>برنامج بكالوريوس الهندسة المدنية</v>
      </c>
      <c r="U3519" s="4">
        <f>COUNTIF(T:T,T3519)</f>
        <v>723</v>
      </c>
      <c r="V3519" s="4" t="str">
        <f>IF(E3519&lt;60, "F", IF(E3519&lt;70,"D", IF(E3519&lt;80, "C", IF(E3519&lt;90,"B", IF(E3519&lt;=100, "A", "?")))))</f>
        <v>F</v>
      </c>
      <c r="W3519" s="4" t="str" cm="1">
        <f t="array" aca="1" ref="W3519" ca="1">_xlfn.IFNA(INDIRECT($Y$1&amp;"!"&amp;W$1&amp;$Y3519),"N")</f>
        <v>C</v>
      </c>
      <c r="X3519" s="4">
        <f ca="1">COUNTIF(W:W,W3519)</f>
        <v>747</v>
      </c>
      <c r="Y3519" s="4">
        <f>MATCH(T3519,Coding!J:J,0)</f>
        <v>8</v>
      </c>
      <c r="Z3519" s="4" t="str" cm="1">
        <f t="array" aca="1" ref="Z3519" ca="1">_xlfn.IFNA(INDIRECT($Y$1&amp;"!"&amp;Z$1&amp;$Y3519),-1)</f>
        <v>C</v>
      </c>
      <c r="AA3519" s="4" cm="1">
        <f t="array" aca="1" ref="AA3519" ca="1">_xlfn.IFNA(INDIRECT($Y$1&amp;"!"&amp;AA$1&amp;$Y3519),-1)</f>
        <v>1</v>
      </c>
      <c r="AB3519" s="4" cm="1">
        <f t="array" aca="1" ref="AB3519" ca="1">_xlfn.IFNA(INDIRECT($Y$1&amp;"!"&amp;AB$1&amp;$Y3519),-1)</f>
        <v>1</v>
      </c>
      <c r="AC3519" s="4" cm="1">
        <f t="array" aca="1" ref="AC3519" ca="1">_xlfn.IFNA(INDIRECT($Y$1&amp;"!"&amp;AC$1&amp;$Y3519),-1)</f>
        <v>1</v>
      </c>
      <c r="AD3519" s="4" cm="1">
        <f t="array" aca="1" ref="AD3519" ca="1">_xlfn.IFNA(INDIRECT($Y$1&amp;"!"&amp;AD$1&amp;$Y3519),-1)</f>
        <v>0</v>
      </c>
      <c r="AE3519" s="4" cm="1">
        <f t="array" aca="1" ref="AE3519" ca="1">_xlfn.IFNA(INDIRECT($Y$1&amp;"!"&amp;AE$1&amp;$Y3519),-1)</f>
        <v>0</v>
      </c>
      <c r="AF3519" s="4" t="str">
        <f ca="1">_xlfn.CONCAT(W3519, "-",V3519)</f>
        <v>C-F</v>
      </c>
      <c r="AG3519" s="4" t="str">
        <f>TEXT(ROW()-2, "0000")</f>
        <v>3517</v>
      </c>
      <c r="AH3519" s="4" t="str">
        <f>IF(TRIM(CLEAN(A3519))="m", "male", IF(TRIM(CLEAN(A3519))="f","female", "missing"))</f>
        <v>male</v>
      </c>
      <c r="AI3519" s="4">
        <f>C3519</f>
        <v>95.8</v>
      </c>
      <c r="AJ3519" s="4">
        <f>O3519</f>
        <v>0</v>
      </c>
      <c r="AK3519" s="4">
        <f>P3519</f>
        <v>0</v>
      </c>
      <c r="AL3519" s="4">
        <f>IF(AI3519&lt;60, 0, IF(AI3519&lt;70,2, IF(AI3519&lt;80, 3, IF(AI3519&lt;90,4, IF(AI3519&lt;=100, 5, "?")))))</f>
        <v>5</v>
      </c>
      <c r="AM3519" s="4">
        <f>IF(AJ3519&lt;60, 0, IF(AJ3519&lt;70,2, IF(AJ3519&lt;80, 3, IF(AJ3519&lt;90,4, IF(AJ3519&lt;=100, 5, "?")))))</f>
        <v>0</v>
      </c>
      <c r="AN3519" s="4">
        <f>IF(AK3519&lt;60, 0, IF(AK3519&lt;70,2, IF(AK3519&lt;80, 3, IF(AK3519&lt;90,4, IF(AK3519&lt;=100, 5, "?")))))</f>
        <v>0</v>
      </c>
      <c r="AO3519" s="4">
        <f ca="1">AA3519</f>
        <v>1</v>
      </c>
      <c r="AP3519" s="4">
        <f ca="1">AB3519</f>
        <v>1</v>
      </c>
      <c r="AQ3519" s="4">
        <f ca="1">AC3519</f>
        <v>1</v>
      </c>
      <c r="AR3519" s="4">
        <f ca="1">AD3519</f>
        <v>0</v>
      </c>
      <c r="AS3519" s="4">
        <f ca="1">AE3519</f>
        <v>0</v>
      </c>
      <c r="AT3519" s="4" t="str">
        <f ca="1">Z3519</f>
        <v>C</v>
      </c>
      <c r="AU3519" s="4">
        <f>E3519</f>
        <v>0</v>
      </c>
      <c r="AV3519" s="4">
        <f>IF(AU3519&lt;60, 0, IF(AU3519&lt;70,2, IF(AU3519&lt;80, 3, IF(AU3519&lt;90,4, IF(AU3519&lt;=100, 5, "?")))))</f>
        <v>0</v>
      </c>
    </row>
    <row r="3520" spans="1:48" hidden="1" x14ac:dyDescent="0.2">
      <c r="A3520" s="2" t="s">
        <v>13</v>
      </c>
      <c r="B3520" s="3" t="s">
        <v>37</v>
      </c>
      <c r="C3520" s="3">
        <v>96.2</v>
      </c>
      <c r="D3520" s="3" t="s">
        <v>26</v>
      </c>
      <c r="E3520" s="3">
        <v>80.900000000000006</v>
      </c>
      <c r="F3520" s="3">
        <v>1</v>
      </c>
      <c r="G3520" s="3">
        <v>0</v>
      </c>
      <c r="H3520" s="3">
        <v>0</v>
      </c>
      <c r="I3520" s="3">
        <v>0</v>
      </c>
      <c r="J3520" s="3">
        <v>0</v>
      </c>
      <c r="K3520" s="3">
        <v>93</v>
      </c>
      <c r="L3520" s="3"/>
      <c r="M3520" s="3">
        <v>88</v>
      </c>
      <c r="N3520" s="3"/>
      <c r="O3520" s="4">
        <f>MAX(G3520:H3520)</f>
        <v>0</v>
      </c>
      <c r="P3520" s="4">
        <f>MAX(I3520:J3520)</f>
        <v>0</v>
      </c>
      <c r="Q3520" s="4">
        <f>ABS(O3520-C3520)</f>
        <v>96.2</v>
      </c>
      <c r="R3520" s="4">
        <f>ABS(P3520-C3520)</f>
        <v>96.2</v>
      </c>
      <c r="S3520" s="4" t="b">
        <f ca="1">OR(O3520=0,P3520=0,Q3520&gt;$Q$1,R3520&gt;$R$1,W3520="N", V3520=2)</f>
        <v>1</v>
      </c>
      <c r="T3520" s="4" t="str">
        <f>TRIM(CLEAN(D3520))</f>
        <v>برنامج بكالوريوس الهندسة المدنية</v>
      </c>
      <c r="U3520" s="4">
        <f>COUNTIF(T:T,T3520)</f>
        <v>723</v>
      </c>
      <c r="V3520" s="4" t="str">
        <f>IF(E3520&lt;60, "F", IF(E3520&lt;70,"D", IF(E3520&lt;80, "C", IF(E3520&lt;90,"B", IF(E3520&lt;=100, "A", "?")))))</f>
        <v>B</v>
      </c>
      <c r="W3520" s="4" t="str" cm="1">
        <f t="array" aca="1" ref="W3520" ca="1">_xlfn.IFNA(INDIRECT($Y$1&amp;"!"&amp;W$1&amp;$Y3520),"N")</f>
        <v>C</v>
      </c>
      <c r="X3520" s="4">
        <f ca="1">COUNTIF(W:W,W3520)</f>
        <v>747</v>
      </c>
      <c r="Y3520" s="4">
        <f>MATCH(T3520,Coding!J:J,0)</f>
        <v>8</v>
      </c>
      <c r="Z3520" s="4" t="str" cm="1">
        <f t="array" aca="1" ref="Z3520" ca="1">_xlfn.IFNA(INDIRECT($Y$1&amp;"!"&amp;Z$1&amp;$Y3520),-1)</f>
        <v>C</v>
      </c>
      <c r="AA3520" s="4" cm="1">
        <f t="array" aca="1" ref="AA3520" ca="1">_xlfn.IFNA(INDIRECT($Y$1&amp;"!"&amp;AA$1&amp;$Y3520),-1)</f>
        <v>1</v>
      </c>
      <c r="AB3520" s="4" cm="1">
        <f t="array" aca="1" ref="AB3520" ca="1">_xlfn.IFNA(INDIRECT($Y$1&amp;"!"&amp;AB$1&amp;$Y3520),-1)</f>
        <v>1</v>
      </c>
      <c r="AC3520" s="4" cm="1">
        <f t="array" aca="1" ref="AC3520" ca="1">_xlfn.IFNA(INDIRECT($Y$1&amp;"!"&amp;AC$1&amp;$Y3520),-1)</f>
        <v>1</v>
      </c>
      <c r="AD3520" s="4" cm="1">
        <f t="array" aca="1" ref="AD3520" ca="1">_xlfn.IFNA(INDIRECT($Y$1&amp;"!"&amp;AD$1&amp;$Y3520),-1)</f>
        <v>0</v>
      </c>
      <c r="AE3520" s="4" cm="1">
        <f t="array" aca="1" ref="AE3520" ca="1">_xlfn.IFNA(INDIRECT($Y$1&amp;"!"&amp;AE$1&amp;$Y3520),-1)</f>
        <v>0</v>
      </c>
      <c r="AF3520" s="4" t="str">
        <f ca="1">_xlfn.CONCAT(W3520, "-",V3520)</f>
        <v>C-B</v>
      </c>
      <c r="AG3520" s="4" t="str">
        <f>TEXT(ROW()-2, "0000")</f>
        <v>3518</v>
      </c>
      <c r="AH3520" s="4" t="str">
        <f>IF(TRIM(CLEAN(A3520))="m", "male", IF(TRIM(CLEAN(A3520))="f","female", "missing"))</f>
        <v>male</v>
      </c>
      <c r="AI3520" s="4">
        <f>C3520</f>
        <v>96.2</v>
      </c>
      <c r="AJ3520" s="4">
        <f>O3520</f>
        <v>0</v>
      </c>
      <c r="AK3520" s="4">
        <f>P3520</f>
        <v>0</v>
      </c>
      <c r="AL3520" s="4">
        <f>IF(AI3520&lt;60, 0, IF(AI3520&lt;70,2, IF(AI3520&lt;80, 3, IF(AI3520&lt;90,4, IF(AI3520&lt;=100, 5, "?")))))</f>
        <v>5</v>
      </c>
      <c r="AM3520" s="4">
        <f>IF(AJ3520&lt;60, 0, IF(AJ3520&lt;70,2, IF(AJ3520&lt;80, 3, IF(AJ3520&lt;90,4, IF(AJ3520&lt;=100, 5, "?")))))</f>
        <v>0</v>
      </c>
      <c r="AN3520" s="4">
        <f>IF(AK3520&lt;60, 0, IF(AK3520&lt;70,2, IF(AK3520&lt;80, 3, IF(AK3520&lt;90,4, IF(AK3520&lt;=100, 5, "?")))))</f>
        <v>0</v>
      </c>
      <c r="AO3520" s="4">
        <f ca="1">AA3520</f>
        <v>1</v>
      </c>
      <c r="AP3520" s="4">
        <f ca="1">AB3520</f>
        <v>1</v>
      </c>
      <c r="AQ3520" s="4">
        <f ca="1">AC3520</f>
        <v>1</v>
      </c>
      <c r="AR3520" s="4">
        <f ca="1">AD3520</f>
        <v>0</v>
      </c>
      <c r="AS3520" s="4">
        <f ca="1">AE3520</f>
        <v>0</v>
      </c>
      <c r="AT3520" s="4" t="str">
        <f ca="1">Z3520</f>
        <v>C</v>
      </c>
      <c r="AU3520" s="4">
        <f>E3520</f>
        <v>80.900000000000006</v>
      </c>
      <c r="AV3520" s="4">
        <f>IF(AU3520&lt;60, 0, IF(AU3520&lt;70,2, IF(AU3520&lt;80, 3, IF(AU3520&lt;90,4, IF(AU3520&lt;=100, 5, "?")))))</f>
        <v>4</v>
      </c>
    </row>
    <row r="3521" spans="1:48" hidden="1" x14ac:dyDescent="0.2">
      <c r="A3521" s="2" t="s">
        <v>13</v>
      </c>
      <c r="B3521" s="3" t="s">
        <v>26</v>
      </c>
      <c r="C3521" s="3">
        <v>96.3</v>
      </c>
      <c r="D3521" s="3" t="s">
        <v>26</v>
      </c>
      <c r="E3521" s="3">
        <v>0</v>
      </c>
      <c r="F3521" s="3">
        <v>2</v>
      </c>
      <c r="G3521" s="3">
        <v>0</v>
      </c>
      <c r="H3521" s="3"/>
      <c r="I3521" s="3">
        <v>0</v>
      </c>
      <c r="J3521" s="3"/>
      <c r="K3521" s="3"/>
      <c r="L3521" s="3"/>
      <c r="M3521" s="3"/>
      <c r="N3521" s="3"/>
      <c r="O3521" s="4">
        <f>MAX(G3521:H3521)</f>
        <v>0</v>
      </c>
      <c r="P3521" s="4">
        <f>MAX(I3521:J3521)</f>
        <v>0</v>
      </c>
      <c r="Q3521" s="4">
        <f>ABS(O3521-C3521)</f>
        <v>96.3</v>
      </c>
      <c r="R3521" s="4">
        <f>ABS(P3521-C3521)</f>
        <v>96.3</v>
      </c>
      <c r="S3521" s="4" t="b">
        <f ca="1">OR(O3521=0,P3521=0,Q3521&gt;$Q$1,R3521&gt;$R$1,W3521="N", V3521=2)</f>
        <v>1</v>
      </c>
      <c r="T3521" s="4" t="str">
        <f>TRIM(CLEAN(D3521))</f>
        <v>برنامج بكالوريوس الهندسة المدنية</v>
      </c>
      <c r="U3521" s="4">
        <f>COUNTIF(T:T,T3521)</f>
        <v>723</v>
      </c>
      <c r="V3521" s="4" t="str">
        <f>IF(E3521&lt;60, "F", IF(E3521&lt;70,"D", IF(E3521&lt;80, "C", IF(E3521&lt;90,"B", IF(E3521&lt;=100, "A", "?")))))</f>
        <v>F</v>
      </c>
      <c r="W3521" s="4" t="str" cm="1">
        <f t="array" aca="1" ref="W3521" ca="1">_xlfn.IFNA(INDIRECT($Y$1&amp;"!"&amp;W$1&amp;$Y3521),"N")</f>
        <v>C</v>
      </c>
      <c r="X3521" s="4">
        <f ca="1">COUNTIF(W:W,W3521)</f>
        <v>747</v>
      </c>
      <c r="Y3521" s="4">
        <f>MATCH(T3521,Coding!J:J,0)</f>
        <v>8</v>
      </c>
      <c r="Z3521" s="4" t="str" cm="1">
        <f t="array" aca="1" ref="Z3521" ca="1">_xlfn.IFNA(INDIRECT($Y$1&amp;"!"&amp;Z$1&amp;$Y3521),-1)</f>
        <v>C</v>
      </c>
      <c r="AA3521" s="4" cm="1">
        <f t="array" aca="1" ref="AA3521" ca="1">_xlfn.IFNA(INDIRECT($Y$1&amp;"!"&amp;AA$1&amp;$Y3521),-1)</f>
        <v>1</v>
      </c>
      <c r="AB3521" s="4" cm="1">
        <f t="array" aca="1" ref="AB3521" ca="1">_xlfn.IFNA(INDIRECT($Y$1&amp;"!"&amp;AB$1&amp;$Y3521),-1)</f>
        <v>1</v>
      </c>
      <c r="AC3521" s="4" cm="1">
        <f t="array" aca="1" ref="AC3521" ca="1">_xlfn.IFNA(INDIRECT($Y$1&amp;"!"&amp;AC$1&amp;$Y3521),-1)</f>
        <v>1</v>
      </c>
      <c r="AD3521" s="4" cm="1">
        <f t="array" aca="1" ref="AD3521" ca="1">_xlfn.IFNA(INDIRECT($Y$1&amp;"!"&amp;AD$1&amp;$Y3521),-1)</f>
        <v>0</v>
      </c>
      <c r="AE3521" s="4" cm="1">
        <f t="array" aca="1" ref="AE3521" ca="1">_xlfn.IFNA(INDIRECT($Y$1&amp;"!"&amp;AE$1&amp;$Y3521),-1)</f>
        <v>0</v>
      </c>
      <c r="AF3521" s="4" t="str">
        <f ca="1">_xlfn.CONCAT(W3521, "-",V3521)</f>
        <v>C-F</v>
      </c>
      <c r="AG3521" s="4" t="str">
        <f>TEXT(ROW()-2, "0000")</f>
        <v>3519</v>
      </c>
      <c r="AH3521" s="4" t="str">
        <f>IF(TRIM(CLEAN(A3521))="m", "male", IF(TRIM(CLEAN(A3521))="f","female", "missing"))</f>
        <v>male</v>
      </c>
      <c r="AI3521" s="4">
        <f>C3521</f>
        <v>96.3</v>
      </c>
      <c r="AJ3521" s="4">
        <f>O3521</f>
        <v>0</v>
      </c>
      <c r="AK3521" s="4">
        <f>P3521</f>
        <v>0</v>
      </c>
      <c r="AL3521" s="4">
        <f>IF(AI3521&lt;60, 0, IF(AI3521&lt;70,2, IF(AI3521&lt;80, 3, IF(AI3521&lt;90,4, IF(AI3521&lt;=100, 5, "?")))))</f>
        <v>5</v>
      </c>
      <c r="AM3521" s="4">
        <f>IF(AJ3521&lt;60, 0, IF(AJ3521&lt;70,2, IF(AJ3521&lt;80, 3, IF(AJ3521&lt;90,4, IF(AJ3521&lt;=100, 5, "?")))))</f>
        <v>0</v>
      </c>
      <c r="AN3521" s="4">
        <f>IF(AK3521&lt;60, 0, IF(AK3521&lt;70,2, IF(AK3521&lt;80, 3, IF(AK3521&lt;90,4, IF(AK3521&lt;=100, 5, "?")))))</f>
        <v>0</v>
      </c>
      <c r="AO3521" s="4">
        <f ca="1">AA3521</f>
        <v>1</v>
      </c>
      <c r="AP3521" s="4">
        <f ca="1">AB3521</f>
        <v>1</v>
      </c>
      <c r="AQ3521" s="4">
        <f ca="1">AC3521</f>
        <v>1</v>
      </c>
      <c r="AR3521" s="4">
        <f ca="1">AD3521</f>
        <v>0</v>
      </c>
      <c r="AS3521" s="4">
        <f ca="1">AE3521</f>
        <v>0</v>
      </c>
      <c r="AT3521" s="4" t="str">
        <f ca="1">Z3521</f>
        <v>C</v>
      </c>
      <c r="AU3521" s="4">
        <f>E3521</f>
        <v>0</v>
      </c>
      <c r="AV3521" s="4">
        <f>IF(AU3521&lt;60, 0, IF(AU3521&lt;70,2, IF(AU3521&lt;80, 3, IF(AU3521&lt;90,4, IF(AU3521&lt;=100, 5, "?")))))</f>
        <v>0</v>
      </c>
    </row>
    <row r="3522" spans="1:48" hidden="1" x14ac:dyDescent="0.2">
      <c r="A3522" s="2" t="s">
        <v>13</v>
      </c>
      <c r="B3522" s="3" t="s">
        <v>26</v>
      </c>
      <c r="C3522" s="3">
        <v>96.6</v>
      </c>
      <c r="D3522" s="3" t="s">
        <v>26</v>
      </c>
      <c r="E3522" s="3">
        <v>0</v>
      </c>
      <c r="F3522" s="3">
        <v>2</v>
      </c>
      <c r="G3522" s="3">
        <v>0</v>
      </c>
      <c r="H3522" s="3"/>
      <c r="I3522" s="3">
        <v>0</v>
      </c>
      <c r="J3522" s="3"/>
      <c r="K3522" s="3"/>
      <c r="L3522" s="3"/>
      <c r="M3522" s="3">
        <v>0</v>
      </c>
      <c r="N3522" s="3"/>
      <c r="O3522" s="4">
        <f>MAX(G3522:H3522)</f>
        <v>0</v>
      </c>
      <c r="P3522" s="4">
        <f>MAX(I3522:J3522)</f>
        <v>0</v>
      </c>
      <c r="Q3522" s="4">
        <f>ABS(O3522-C3522)</f>
        <v>96.6</v>
      </c>
      <c r="R3522" s="4">
        <f>ABS(P3522-C3522)</f>
        <v>96.6</v>
      </c>
      <c r="S3522" s="4" t="b">
        <f ca="1">OR(O3522=0,P3522=0,Q3522&gt;$Q$1,R3522&gt;$R$1,W3522="N", V3522=2)</f>
        <v>1</v>
      </c>
      <c r="T3522" s="4" t="str">
        <f>TRIM(CLEAN(D3522))</f>
        <v>برنامج بكالوريوس الهندسة المدنية</v>
      </c>
      <c r="U3522" s="4">
        <f>COUNTIF(T:T,T3522)</f>
        <v>723</v>
      </c>
      <c r="V3522" s="4" t="str">
        <f>IF(E3522&lt;60, "F", IF(E3522&lt;70,"D", IF(E3522&lt;80, "C", IF(E3522&lt;90,"B", IF(E3522&lt;=100, "A", "?")))))</f>
        <v>F</v>
      </c>
      <c r="W3522" s="4" t="str" cm="1">
        <f t="array" aca="1" ref="W3522" ca="1">_xlfn.IFNA(INDIRECT($Y$1&amp;"!"&amp;W$1&amp;$Y3522),"N")</f>
        <v>C</v>
      </c>
      <c r="X3522" s="4">
        <f ca="1">COUNTIF(W:W,W3522)</f>
        <v>747</v>
      </c>
      <c r="Y3522" s="4">
        <f>MATCH(T3522,Coding!J:J,0)</f>
        <v>8</v>
      </c>
      <c r="Z3522" s="4" t="str" cm="1">
        <f t="array" aca="1" ref="Z3522" ca="1">_xlfn.IFNA(INDIRECT($Y$1&amp;"!"&amp;Z$1&amp;$Y3522),-1)</f>
        <v>C</v>
      </c>
      <c r="AA3522" s="4" cm="1">
        <f t="array" aca="1" ref="AA3522" ca="1">_xlfn.IFNA(INDIRECT($Y$1&amp;"!"&amp;AA$1&amp;$Y3522),-1)</f>
        <v>1</v>
      </c>
      <c r="AB3522" s="4" cm="1">
        <f t="array" aca="1" ref="AB3522" ca="1">_xlfn.IFNA(INDIRECT($Y$1&amp;"!"&amp;AB$1&amp;$Y3522),-1)</f>
        <v>1</v>
      </c>
      <c r="AC3522" s="4" cm="1">
        <f t="array" aca="1" ref="AC3522" ca="1">_xlfn.IFNA(INDIRECT($Y$1&amp;"!"&amp;AC$1&amp;$Y3522),-1)</f>
        <v>1</v>
      </c>
      <c r="AD3522" s="4" cm="1">
        <f t="array" aca="1" ref="AD3522" ca="1">_xlfn.IFNA(INDIRECT($Y$1&amp;"!"&amp;AD$1&amp;$Y3522),-1)</f>
        <v>0</v>
      </c>
      <c r="AE3522" s="4" cm="1">
        <f t="array" aca="1" ref="AE3522" ca="1">_xlfn.IFNA(INDIRECT($Y$1&amp;"!"&amp;AE$1&amp;$Y3522),-1)</f>
        <v>0</v>
      </c>
      <c r="AF3522" s="4" t="str">
        <f ca="1">_xlfn.CONCAT(W3522, "-",V3522)</f>
        <v>C-F</v>
      </c>
      <c r="AG3522" s="4" t="str">
        <f>TEXT(ROW()-2, "0000")</f>
        <v>3520</v>
      </c>
      <c r="AH3522" s="4" t="str">
        <f>IF(TRIM(CLEAN(A3522))="m", "male", IF(TRIM(CLEAN(A3522))="f","female", "missing"))</f>
        <v>male</v>
      </c>
      <c r="AI3522" s="4">
        <f>C3522</f>
        <v>96.6</v>
      </c>
      <c r="AJ3522" s="4">
        <f>O3522</f>
        <v>0</v>
      </c>
      <c r="AK3522" s="4">
        <f>P3522</f>
        <v>0</v>
      </c>
      <c r="AL3522" s="4">
        <f>IF(AI3522&lt;60, 0, IF(AI3522&lt;70,2, IF(AI3522&lt;80, 3, IF(AI3522&lt;90,4, IF(AI3522&lt;=100, 5, "?")))))</f>
        <v>5</v>
      </c>
      <c r="AM3522" s="4">
        <f>IF(AJ3522&lt;60, 0, IF(AJ3522&lt;70,2, IF(AJ3522&lt;80, 3, IF(AJ3522&lt;90,4, IF(AJ3522&lt;=100, 5, "?")))))</f>
        <v>0</v>
      </c>
      <c r="AN3522" s="4">
        <f>IF(AK3522&lt;60, 0, IF(AK3522&lt;70,2, IF(AK3522&lt;80, 3, IF(AK3522&lt;90,4, IF(AK3522&lt;=100, 5, "?")))))</f>
        <v>0</v>
      </c>
      <c r="AO3522" s="4">
        <f ca="1">AA3522</f>
        <v>1</v>
      </c>
      <c r="AP3522" s="4">
        <f ca="1">AB3522</f>
        <v>1</v>
      </c>
      <c r="AQ3522" s="4">
        <f ca="1">AC3522</f>
        <v>1</v>
      </c>
      <c r="AR3522" s="4">
        <f ca="1">AD3522</f>
        <v>0</v>
      </c>
      <c r="AS3522" s="4">
        <f ca="1">AE3522</f>
        <v>0</v>
      </c>
      <c r="AT3522" s="4" t="str">
        <f ca="1">Z3522</f>
        <v>C</v>
      </c>
      <c r="AU3522" s="4">
        <f>E3522</f>
        <v>0</v>
      </c>
      <c r="AV3522" s="4">
        <f>IF(AU3522&lt;60, 0, IF(AU3522&lt;70,2, IF(AU3522&lt;80, 3, IF(AU3522&lt;90,4, IF(AU3522&lt;=100, 5, "?")))))</f>
        <v>0</v>
      </c>
    </row>
    <row r="3523" spans="1:48" hidden="1" x14ac:dyDescent="0.2">
      <c r="A3523" s="2" t="s">
        <v>13</v>
      </c>
      <c r="B3523" s="3" t="s">
        <v>26</v>
      </c>
      <c r="C3523" s="3">
        <v>96.7</v>
      </c>
      <c r="D3523" s="3" t="s">
        <v>26</v>
      </c>
      <c r="E3523" s="3">
        <v>0</v>
      </c>
      <c r="F3523" s="3">
        <v>2</v>
      </c>
      <c r="G3523" s="3">
        <v>0</v>
      </c>
      <c r="H3523" s="3"/>
      <c r="I3523" s="3">
        <v>0</v>
      </c>
      <c r="J3523" s="3"/>
      <c r="K3523" s="3"/>
      <c r="L3523" s="3"/>
      <c r="M3523" s="3">
        <v>0</v>
      </c>
      <c r="N3523" s="3"/>
      <c r="O3523" s="4">
        <f>MAX(G3523:H3523)</f>
        <v>0</v>
      </c>
      <c r="P3523" s="4">
        <f>MAX(I3523:J3523)</f>
        <v>0</v>
      </c>
      <c r="Q3523" s="4">
        <f>ABS(O3523-C3523)</f>
        <v>96.7</v>
      </c>
      <c r="R3523" s="4">
        <f>ABS(P3523-C3523)</f>
        <v>96.7</v>
      </c>
      <c r="S3523" s="4" t="b">
        <f ca="1">OR(O3523=0,P3523=0,Q3523&gt;$Q$1,R3523&gt;$R$1,W3523="N", V3523=2)</f>
        <v>1</v>
      </c>
      <c r="T3523" s="4" t="str">
        <f>TRIM(CLEAN(D3523))</f>
        <v>برنامج بكالوريوس الهندسة المدنية</v>
      </c>
      <c r="U3523" s="4">
        <f>COUNTIF(T:T,T3523)</f>
        <v>723</v>
      </c>
      <c r="V3523" s="4" t="str">
        <f>IF(E3523&lt;60, "F", IF(E3523&lt;70,"D", IF(E3523&lt;80, "C", IF(E3523&lt;90,"B", IF(E3523&lt;=100, "A", "?")))))</f>
        <v>F</v>
      </c>
      <c r="W3523" s="4" t="str" cm="1">
        <f t="array" aca="1" ref="W3523" ca="1">_xlfn.IFNA(INDIRECT($Y$1&amp;"!"&amp;W$1&amp;$Y3523),"N")</f>
        <v>C</v>
      </c>
      <c r="X3523" s="4">
        <f ca="1">COUNTIF(W:W,W3523)</f>
        <v>747</v>
      </c>
      <c r="Y3523" s="4">
        <f>MATCH(T3523,Coding!J:J,0)</f>
        <v>8</v>
      </c>
      <c r="Z3523" s="4" t="str" cm="1">
        <f t="array" aca="1" ref="Z3523" ca="1">_xlfn.IFNA(INDIRECT($Y$1&amp;"!"&amp;Z$1&amp;$Y3523),-1)</f>
        <v>C</v>
      </c>
      <c r="AA3523" s="4" cm="1">
        <f t="array" aca="1" ref="AA3523" ca="1">_xlfn.IFNA(INDIRECT($Y$1&amp;"!"&amp;AA$1&amp;$Y3523),-1)</f>
        <v>1</v>
      </c>
      <c r="AB3523" s="4" cm="1">
        <f t="array" aca="1" ref="AB3523" ca="1">_xlfn.IFNA(INDIRECT($Y$1&amp;"!"&amp;AB$1&amp;$Y3523),-1)</f>
        <v>1</v>
      </c>
      <c r="AC3523" s="4" cm="1">
        <f t="array" aca="1" ref="AC3523" ca="1">_xlfn.IFNA(INDIRECT($Y$1&amp;"!"&amp;AC$1&amp;$Y3523),-1)</f>
        <v>1</v>
      </c>
      <c r="AD3523" s="4" cm="1">
        <f t="array" aca="1" ref="AD3523" ca="1">_xlfn.IFNA(INDIRECT($Y$1&amp;"!"&amp;AD$1&amp;$Y3523),-1)</f>
        <v>0</v>
      </c>
      <c r="AE3523" s="4" cm="1">
        <f t="array" aca="1" ref="AE3523" ca="1">_xlfn.IFNA(INDIRECT($Y$1&amp;"!"&amp;AE$1&amp;$Y3523),-1)</f>
        <v>0</v>
      </c>
      <c r="AF3523" s="4" t="str">
        <f ca="1">_xlfn.CONCAT(W3523, "-",V3523)</f>
        <v>C-F</v>
      </c>
      <c r="AG3523" s="4" t="str">
        <f>TEXT(ROW()-2, "0000")</f>
        <v>3521</v>
      </c>
      <c r="AH3523" s="4" t="str">
        <f>IF(TRIM(CLEAN(A3523))="m", "male", IF(TRIM(CLEAN(A3523))="f","female", "missing"))</f>
        <v>male</v>
      </c>
      <c r="AI3523" s="4">
        <f>C3523</f>
        <v>96.7</v>
      </c>
      <c r="AJ3523" s="4">
        <f>O3523</f>
        <v>0</v>
      </c>
      <c r="AK3523" s="4">
        <f>P3523</f>
        <v>0</v>
      </c>
      <c r="AL3523" s="4">
        <f>IF(AI3523&lt;60, 0, IF(AI3523&lt;70,2, IF(AI3523&lt;80, 3, IF(AI3523&lt;90,4, IF(AI3523&lt;=100, 5, "?")))))</f>
        <v>5</v>
      </c>
      <c r="AM3523" s="4">
        <f>IF(AJ3523&lt;60, 0, IF(AJ3523&lt;70,2, IF(AJ3523&lt;80, 3, IF(AJ3523&lt;90,4, IF(AJ3523&lt;=100, 5, "?")))))</f>
        <v>0</v>
      </c>
      <c r="AN3523" s="4">
        <f>IF(AK3523&lt;60, 0, IF(AK3523&lt;70,2, IF(AK3523&lt;80, 3, IF(AK3523&lt;90,4, IF(AK3523&lt;=100, 5, "?")))))</f>
        <v>0</v>
      </c>
      <c r="AO3523" s="4">
        <f ca="1">AA3523</f>
        <v>1</v>
      </c>
      <c r="AP3523" s="4">
        <f ca="1">AB3523</f>
        <v>1</v>
      </c>
      <c r="AQ3523" s="4">
        <f ca="1">AC3523</f>
        <v>1</v>
      </c>
      <c r="AR3523" s="4">
        <f ca="1">AD3523</f>
        <v>0</v>
      </c>
      <c r="AS3523" s="4">
        <f ca="1">AE3523</f>
        <v>0</v>
      </c>
      <c r="AT3523" s="4" t="str">
        <f ca="1">Z3523</f>
        <v>C</v>
      </c>
      <c r="AU3523" s="4">
        <f>E3523</f>
        <v>0</v>
      </c>
      <c r="AV3523" s="4">
        <f>IF(AU3523&lt;60, 0, IF(AU3523&lt;70,2, IF(AU3523&lt;80, 3, IF(AU3523&lt;90,4, IF(AU3523&lt;=100, 5, "?")))))</f>
        <v>0</v>
      </c>
    </row>
    <row r="3524" spans="1:48" hidden="1" x14ac:dyDescent="0.2">
      <c r="A3524" s="2" t="s">
        <v>13</v>
      </c>
      <c r="B3524" s="3" t="s">
        <v>26</v>
      </c>
      <c r="C3524" s="3">
        <v>97.3</v>
      </c>
      <c r="D3524" s="3" t="s">
        <v>26</v>
      </c>
      <c r="E3524" s="3">
        <v>0</v>
      </c>
      <c r="F3524" s="3">
        <v>2</v>
      </c>
      <c r="G3524" s="3">
        <v>0</v>
      </c>
      <c r="H3524" s="3"/>
      <c r="I3524" s="3">
        <v>0</v>
      </c>
      <c r="J3524" s="3"/>
      <c r="K3524" s="3"/>
      <c r="L3524" s="3"/>
      <c r="M3524" s="3">
        <v>0</v>
      </c>
      <c r="N3524" s="3"/>
      <c r="O3524" s="4">
        <f>MAX(G3524:H3524)</f>
        <v>0</v>
      </c>
      <c r="P3524" s="4">
        <f>MAX(I3524:J3524)</f>
        <v>0</v>
      </c>
      <c r="Q3524" s="4">
        <f>ABS(O3524-C3524)</f>
        <v>97.3</v>
      </c>
      <c r="R3524" s="4">
        <f>ABS(P3524-C3524)</f>
        <v>97.3</v>
      </c>
      <c r="S3524" s="4" t="b">
        <f ca="1">OR(O3524=0,P3524=0,Q3524&gt;$Q$1,R3524&gt;$R$1,W3524="N", V3524=2)</f>
        <v>1</v>
      </c>
      <c r="T3524" s="4" t="str">
        <f>TRIM(CLEAN(D3524))</f>
        <v>برنامج بكالوريوس الهندسة المدنية</v>
      </c>
      <c r="U3524" s="4">
        <f>COUNTIF(T:T,T3524)</f>
        <v>723</v>
      </c>
      <c r="V3524" s="4" t="str">
        <f>IF(E3524&lt;60, "F", IF(E3524&lt;70,"D", IF(E3524&lt;80, "C", IF(E3524&lt;90,"B", IF(E3524&lt;=100, "A", "?")))))</f>
        <v>F</v>
      </c>
      <c r="W3524" s="4" t="str" cm="1">
        <f t="array" aca="1" ref="W3524" ca="1">_xlfn.IFNA(INDIRECT($Y$1&amp;"!"&amp;W$1&amp;$Y3524),"N")</f>
        <v>C</v>
      </c>
      <c r="X3524" s="4">
        <f ca="1">COUNTIF(W:W,W3524)</f>
        <v>747</v>
      </c>
      <c r="Y3524" s="4">
        <f>MATCH(T3524,Coding!J:J,0)</f>
        <v>8</v>
      </c>
      <c r="Z3524" s="4" t="str" cm="1">
        <f t="array" aca="1" ref="Z3524" ca="1">_xlfn.IFNA(INDIRECT($Y$1&amp;"!"&amp;Z$1&amp;$Y3524),-1)</f>
        <v>C</v>
      </c>
      <c r="AA3524" s="4" cm="1">
        <f t="array" aca="1" ref="AA3524" ca="1">_xlfn.IFNA(INDIRECT($Y$1&amp;"!"&amp;AA$1&amp;$Y3524),-1)</f>
        <v>1</v>
      </c>
      <c r="AB3524" s="4" cm="1">
        <f t="array" aca="1" ref="AB3524" ca="1">_xlfn.IFNA(INDIRECT($Y$1&amp;"!"&amp;AB$1&amp;$Y3524),-1)</f>
        <v>1</v>
      </c>
      <c r="AC3524" s="4" cm="1">
        <f t="array" aca="1" ref="AC3524" ca="1">_xlfn.IFNA(INDIRECT($Y$1&amp;"!"&amp;AC$1&amp;$Y3524),-1)</f>
        <v>1</v>
      </c>
      <c r="AD3524" s="4" cm="1">
        <f t="array" aca="1" ref="AD3524" ca="1">_xlfn.IFNA(INDIRECT($Y$1&amp;"!"&amp;AD$1&amp;$Y3524),-1)</f>
        <v>0</v>
      </c>
      <c r="AE3524" s="4" cm="1">
        <f t="array" aca="1" ref="AE3524" ca="1">_xlfn.IFNA(INDIRECT($Y$1&amp;"!"&amp;AE$1&amp;$Y3524),-1)</f>
        <v>0</v>
      </c>
      <c r="AF3524" s="4" t="str">
        <f ca="1">_xlfn.CONCAT(W3524, "-",V3524)</f>
        <v>C-F</v>
      </c>
      <c r="AG3524" s="4" t="str">
        <f>TEXT(ROW()-2, "0000")</f>
        <v>3522</v>
      </c>
      <c r="AH3524" s="4" t="str">
        <f>IF(TRIM(CLEAN(A3524))="m", "male", IF(TRIM(CLEAN(A3524))="f","female", "missing"))</f>
        <v>male</v>
      </c>
      <c r="AI3524" s="4">
        <f>C3524</f>
        <v>97.3</v>
      </c>
      <c r="AJ3524" s="4">
        <f>O3524</f>
        <v>0</v>
      </c>
      <c r="AK3524" s="4">
        <f>P3524</f>
        <v>0</v>
      </c>
      <c r="AL3524" s="4">
        <f>IF(AI3524&lt;60, 0, IF(AI3524&lt;70,2, IF(AI3524&lt;80, 3, IF(AI3524&lt;90,4, IF(AI3524&lt;=100, 5, "?")))))</f>
        <v>5</v>
      </c>
      <c r="AM3524" s="4">
        <f>IF(AJ3524&lt;60, 0, IF(AJ3524&lt;70,2, IF(AJ3524&lt;80, 3, IF(AJ3524&lt;90,4, IF(AJ3524&lt;=100, 5, "?")))))</f>
        <v>0</v>
      </c>
      <c r="AN3524" s="4">
        <f>IF(AK3524&lt;60, 0, IF(AK3524&lt;70,2, IF(AK3524&lt;80, 3, IF(AK3524&lt;90,4, IF(AK3524&lt;=100, 5, "?")))))</f>
        <v>0</v>
      </c>
      <c r="AO3524" s="4">
        <f ca="1">AA3524</f>
        <v>1</v>
      </c>
      <c r="AP3524" s="4">
        <f ca="1">AB3524</f>
        <v>1</v>
      </c>
      <c r="AQ3524" s="4">
        <f ca="1">AC3524</f>
        <v>1</v>
      </c>
      <c r="AR3524" s="4">
        <f ca="1">AD3524</f>
        <v>0</v>
      </c>
      <c r="AS3524" s="4">
        <f ca="1">AE3524</f>
        <v>0</v>
      </c>
      <c r="AT3524" s="4" t="str">
        <f ca="1">Z3524</f>
        <v>C</v>
      </c>
      <c r="AU3524" s="4">
        <f>E3524</f>
        <v>0</v>
      </c>
      <c r="AV3524" s="4">
        <f>IF(AU3524&lt;60, 0, IF(AU3524&lt;70,2, IF(AU3524&lt;80, 3, IF(AU3524&lt;90,4, IF(AU3524&lt;=100, 5, "?")))))</f>
        <v>0</v>
      </c>
    </row>
    <row r="3525" spans="1:48" hidden="1" x14ac:dyDescent="0.2">
      <c r="A3525" s="2" t="s">
        <v>13</v>
      </c>
      <c r="B3525" s="3" t="s">
        <v>26</v>
      </c>
      <c r="C3525" s="3">
        <v>97.6</v>
      </c>
      <c r="D3525" s="3" t="s">
        <v>26</v>
      </c>
      <c r="E3525" s="3">
        <v>0</v>
      </c>
      <c r="F3525" s="3">
        <v>2</v>
      </c>
      <c r="G3525" s="3">
        <v>0</v>
      </c>
      <c r="H3525" s="3"/>
      <c r="I3525" s="3">
        <v>0</v>
      </c>
      <c r="J3525" s="3"/>
      <c r="K3525" s="3"/>
      <c r="L3525" s="3"/>
      <c r="M3525" s="3">
        <v>0</v>
      </c>
      <c r="N3525" s="3"/>
      <c r="O3525" s="4">
        <f>MAX(G3525:H3525)</f>
        <v>0</v>
      </c>
      <c r="P3525" s="4">
        <f>MAX(I3525:J3525)</f>
        <v>0</v>
      </c>
      <c r="Q3525" s="4">
        <f>ABS(O3525-C3525)</f>
        <v>97.6</v>
      </c>
      <c r="R3525" s="4">
        <f>ABS(P3525-C3525)</f>
        <v>97.6</v>
      </c>
      <c r="S3525" s="4" t="b">
        <f ca="1">OR(O3525=0,P3525=0,Q3525&gt;$Q$1,R3525&gt;$R$1,W3525="N", V3525=2)</f>
        <v>1</v>
      </c>
      <c r="T3525" s="4" t="str">
        <f>TRIM(CLEAN(D3525))</f>
        <v>برنامج بكالوريوس الهندسة المدنية</v>
      </c>
      <c r="U3525" s="4">
        <f>COUNTIF(T:T,T3525)</f>
        <v>723</v>
      </c>
      <c r="V3525" s="4" t="str">
        <f>IF(E3525&lt;60, "F", IF(E3525&lt;70,"D", IF(E3525&lt;80, "C", IF(E3525&lt;90,"B", IF(E3525&lt;=100, "A", "?")))))</f>
        <v>F</v>
      </c>
      <c r="W3525" s="4" t="str" cm="1">
        <f t="array" aca="1" ref="W3525" ca="1">_xlfn.IFNA(INDIRECT($Y$1&amp;"!"&amp;W$1&amp;$Y3525),"N")</f>
        <v>C</v>
      </c>
      <c r="X3525" s="4">
        <f ca="1">COUNTIF(W:W,W3525)</f>
        <v>747</v>
      </c>
      <c r="Y3525" s="4">
        <f>MATCH(T3525,Coding!J:J,0)</f>
        <v>8</v>
      </c>
      <c r="Z3525" s="4" t="str" cm="1">
        <f t="array" aca="1" ref="Z3525" ca="1">_xlfn.IFNA(INDIRECT($Y$1&amp;"!"&amp;Z$1&amp;$Y3525),-1)</f>
        <v>C</v>
      </c>
      <c r="AA3525" s="4" cm="1">
        <f t="array" aca="1" ref="AA3525" ca="1">_xlfn.IFNA(INDIRECT($Y$1&amp;"!"&amp;AA$1&amp;$Y3525),-1)</f>
        <v>1</v>
      </c>
      <c r="AB3525" s="4" cm="1">
        <f t="array" aca="1" ref="AB3525" ca="1">_xlfn.IFNA(INDIRECT($Y$1&amp;"!"&amp;AB$1&amp;$Y3525),-1)</f>
        <v>1</v>
      </c>
      <c r="AC3525" s="4" cm="1">
        <f t="array" aca="1" ref="AC3525" ca="1">_xlfn.IFNA(INDIRECT($Y$1&amp;"!"&amp;AC$1&amp;$Y3525),-1)</f>
        <v>1</v>
      </c>
      <c r="AD3525" s="4" cm="1">
        <f t="array" aca="1" ref="AD3525" ca="1">_xlfn.IFNA(INDIRECT($Y$1&amp;"!"&amp;AD$1&amp;$Y3525),-1)</f>
        <v>0</v>
      </c>
      <c r="AE3525" s="4" cm="1">
        <f t="array" aca="1" ref="AE3525" ca="1">_xlfn.IFNA(INDIRECT($Y$1&amp;"!"&amp;AE$1&amp;$Y3525),-1)</f>
        <v>0</v>
      </c>
      <c r="AF3525" s="4" t="str">
        <f ca="1">_xlfn.CONCAT(W3525, "-",V3525)</f>
        <v>C-F</v>
      </c>
      <c r="AG3525" s="4" t="str">
        <f>TEXT(ROW()-2, "0000")</f>
        <v>3523</v>
      </c>
      <c r="AH3525" s="4" t="str">
        <f>IF(TRIM(CLEAN(A3525))="m", "male", IF(TRIM(CLEAN(A3525))="f","female", "missing"))</f>
        <v>male</v>
      </c>
      <c r="AI3525" s="4">
        <f>C3525</f>
        <v>97.6</v>
      </c>
      <c r="AJ3525" s="4">
        <f>O3525</f>
        <v>0</v>
      </c>
      <c r="AK3525" s="4">
        <f>P3525</f>
        <v>0</v>
      </c>
      <c r="AL3525" s="4">
        <f>IF(AI3525&lt;60, 0, IF(AI3525&lt;70,2, IF(AI3525&lt;80, 3, IF(AI3525&lt;90,4, IF(AI3525&lt;=100, 5, "?")))))</f>
        <v>5</v>
      </c>
      <c r="AM3525" s="4">
        <f>IF(AJ3525&lt;60, 0, IF(AJ3525&lt;70,2, IF(AJ3525&lt;80, 3, IF(AJ3525&lt;90,4, IF(AJ3525&lt;=100, 5, "?")))))</f>
        <v>0</v>
      </c>
      <c r="AN3525" s="4">
        <f>IF(AK3525&lt;60, 0, IF(AK3525&lt;70,2, IF(AK3525&lt;80, 3, IF(AK3525&lt;90,4, IF(AK3525&lt;=100, 5, "?")))))</f>
        <v>0</v>
      </c>
      <c r="AO3525" s="4">
        <f ca="1">AA3525</f>
        <v>1</v>
      </c>
      <c r="AP3525" s="4">
        <f ca="1">AB3525</f>
        <v>1</v>
      </c>
      <c r="AQ3525" s="4">
        <f ca="1">AC3525</f>
        <v>1</v>
      </c>
      <c r="AR3525" s="4">
        <f ca="1">AD3525</f>
        <v>0</v>
      </c>
      <c r="AS3525" s="4">
        <f ca="1">AE3525</f>
        <v>0</v>
      </c>
      <c r="AT3525" s="4" t="str">
        <f ca="1">Z3525</f>
        <v>C</v>
      </c>
      <c r="AU3525" s="4">
        <f>E3525</f>
        <v>0</v>
      </c>
      <c r="AV3525" s="4">
        <f>IF(AU3525&lt;60, 0, IF(AU3525&lt;70,2, IF(AU3525&lt;80, 3, IF(AU3525&lt;90,4, IF(AU3525&lt;=100, 5, "?")))))</f>
        <v>0</v>
      </c>
    </row>
    <row r="3526" spans="1:48" hidden="1" x14ac:dyDescent="0.2">
      <c r="A3526" s="2" t="s">
        <v>13</v>
      </c>
      <c r="B3526" s="3" t="s">
        <v>26</v>
      </c>
      <c r="C3526" s="3">
        <v>98.6</v>
      </c>
      <c r="D3526" s="3" t="s">
        <v>26</v>
      </c>
      <c r="E3526" s="3">
        <v>0</v>
      </c>
      <c r="F3526" s="3">
        <v>2</v>
      </c>
      <c r="G3526" s="3">
        <v>0</v>
      </c>
      <c r="H3526" s="3"/>
      <c r="I3526" s="3">
        <v>0</v>
      </c>
      <c r="J3526" s="3"/>
      <c r="K3526" s="3"/>
      <c r="L3526" s="3"/>
      <c r="M3526" s="3">
        <v>0</v>
      </c>
      <c r="N3526" s="3"/>
      <c r="O3526" s="4">
        <f>MAX(G3526:H3526)</f>
        <v>0</v>
      </c>
      <c r="P3526" s="4">
        <f>MAX(I3526:J3526)</f>
        <v>0</v>
      </c>
      <c r="Q3526" s="4">
        <f>ABS(O3526-C3526)</f>
        <v>98.6</v>
      </c>
      <c r="R3526" s="4">
        <f>ABS(P3526-C3526)</f>
        <v>98.6</v>
      </c>
      <c r="S3526" s="4" t="b">
        <f ca="1">OR(O3526=0,P3526=0,Q3526&gt;$Q$1,R3526&gt;$R$1,W3526="N", V3526=2)</f>
        <v>1</v>
      </c>
      <c r="T3526" s="4" t="str">
        <f>TRIM(CLEAN(D3526))</f>
        <v>برنامج بكالوريوس الهندسة المدنية</v>
      </c>
      <c r="U3526" s="4">
        <f>COUNTIF(T:T,T3526)</f>
        <v>723</v>
      </c>
      <c r="V3526" s="4" t="str">
        <f>IF(E3526&lt;60, "F", IF(E3526&lt;70,"D", IF(E3526&lt;80, "C", IF(E3526&lt;90,"B", IF(E3526&lt;=100, "A", "?")))))</f>
        <v>F</v>
      </c>
      <c r="W3526" s="4" t="str" cm="1">
        <f t="array" aca="1" ref="W3526" ca="1">_xlfn.IFNA(INDIRECT($Y$1&amp;"!"&amp;W$1&amp;$Y3526),"N")</f>
        <v>C</v>
      </c>
      <c r="X3526" s="4">
        <f ca="1">COUNTIF(W:W,W3526)</f>
        <v>747</v>
      </c>
      <c r="Y3526" s="4">
        <f>MATCH(T3526,Coding!J:J,0)</f>
        <v>8</v>
      </c>
      <c r="Z3526" s="4" t="str" cm="1">
        <f t="array" aca="1" ref="Z3526" ca="1">_xlfn.IFNA(INDIRECT($Y$1&amp;"!"&amp;Z$1&amp;$Y3526),-1)</f>
        <v>C</v>
      </c>
      <c r="AA3526" s="4" cm="1">
        <f t="array" aca="1" ref="AA3526" ca="1">_xlfn.IFNA(INDIRECT($Y$1&amp;"!"&amp;AA$1&amp;$Y3526),-1)</f>
        <v>1</v>
      </c>
      <c r="AB3526" s="4" cm="1">
        <f t="array" aca="1" ref="AB3526" ca="1">_xlfn.IFNA(INDIRECT($Y$1&amp;"!"&amp;AB$1&amp;$Y3526),-1)</f>
        <v>1</v>
      </c>
      <c r="AC3526" s="4" cm="1">
        <f t="array" aca="1" ref="AC3526" ca="1">_xlfn.IFNA(INDIRECT($Y$1&amp;"!"&amp;AC$1&amp;$Y3526),-1)</f>
        <v>1</v>
      </c>
      <c r="AD3526" s="4" cm="1">
        <f t="array" aca="1" ref="AD3526" ca="1">_xlfn.IFNA(INDIRECT($Y$1&amp;"!"&amp;AD$1&amp;$Y3526),-1)</f>
        <v>0</v>
      </c>
      <c r="AE3526" s="4" cm="1">
        <f t="array" aca="1" ref="AE3526" ca="1">_xlfn.IFNA(INDIRECT($Y$1&amp;"!"&amp;AE$1&amp;$Y3526),-1)</f>
        <v>0</v>
      </c>
      <c r="AF3526" s="4" t="str">
        <f ca="1">_xlfn.CONCAT(W3526, "-",V3526)</f>
        <v>C-F</v>
      </c>
      <c r="AG3526" s="4" t="str">
        <f>TEXT(ROW()-2, "0000")</f>
        <v>3524</v>
      </c>
      <c r="AH3526" s="4" t="str">
        <f>IF(TRIM(CLEAN(A3526))="m", "male", IF(TRIM(CLEAN(A3526))="f","female", "missing"))</f>
        <v>male</v>
      </c>
      <c r="AI3526" s="4">
        <f>C3526</f>
        <v>98.6</v>
      </c>
      <c r="AJ3526" s="4">
        <f>O3526</f>
        <v>0</v>
      </c>
      <c r="AK3526" s="4">
        <f>P3526</f>
        <v>0</v>
      </c>
      <c r="AL3526" s="4">
        <f>IF(AI3526&lt;60, 0, IF(AI3526&lt;70,2, IF(AI3526&lt;80, 3, IF(AI3526&lt;90,4, IF(AI3526&lt;=100, 5, "?")))))</f>
        <v>5</v>
      </c>
      <c r="AM3526" s="4">
        <f>IF(AJ3526&lt;60, 0, IF(AJ3526&lt;70,2, IF(AJ3526&lt;80, 3, IF(AJ3526&lt;90,4, IF(AJ3526&lt;=100, 5, "?")))))</f>
        <v>0</v>
      </c>
      <c r="AN3526" s="4">
        <f>IF(AK3526&lt;60, 0, IF(AK3526&lt;70,2, IF(AK3526&lt;80, 3, IF(AK3526&lt;90,4, IF(AK3526&lt;=100, 5, "?")))))</f>
        <v>0</v>
      </c>
      <c r="AO3526" s="4">
        <f ca="1">AA3526</f>
        <v>1</v>
      </c>
      <c r="AP3526" s="4">
        <f ca="1">AB3526</f>
        <v>1</v>
      </c>
      <c r="AQ3526" s="4">
        <f ca="1">AC3526</f>
        <v>1</v>
      </c>
      <c r="AR3526" s="4">
        <f ca="1">AD3526</f>
        <v>0</v>
      </c>
      <c r="AS3526" s="4">
        <f ca="1">AE3526</f>
        <v>0</v>
      </c>
      <c r="AT3526" s="4" t="str">
        <f ca="1">Z3526</f>
        <v>C</v>
      </c>
      <c r="AU3526" s="4">
        <f>E3526</f>
        <v>0</v>
      </c>
      <c r="AV3526" s="4">
        <f>IF(AU3526&lt;60, 0, IF(AU3526&lt;70,2, IF(AU3526&lt;80, 3, IF(AU3526&lt;90,4, IF(AU3526&lt;=100, 5, "?")))))</f>
        <v>0</v>
      </c>
    </row>
    <row r="3527" spans="1:48" hidden="1" x14ac:dyDescent="0.2">
      <c r="A3527" s="2" t="s">
        <v>13</v>
      </c>
      <c r="B3527" s="3" t="s">
        <v>33</v>
      </c>
      <c r="C3527" s="3">
        <v>71.599999999999994</v>
      </c>
      <c r="D3527" s="3" t="s">
        <v>33</v>
      </c>
      <c r="E3527" s="3">
        <v>63</v>
      </c>
      <c r="F3527" s="3">
        <v>3</v>
      </c>
      <c r="G3527" s="3">
        <v>0</v>
      </c>
      <c r="H3527" s="3"/>
      <c r="I3527" s="3">
        <v>55</v>
      </c>
      <c r="J3527" s="3"/>
      <c r="K3527" s="3"/>
      <c r="L3527" s="3">
        <v>55</v>
      </c>
      <c r="M3527" s="3"/>
      <c r="N3527" s="3"/>
      <c r="O3527" s="4">
        <f>MAX(G3527:H3527)</f>
        <v>0</v>
      </c>
      <c r="P3527" s="4">
        <f>MAX(I3527:J3527)</f>
        <v>55</v>
      </c>
      <c r="Q3527" s="4">
        <f>ABS(O3527-C3527)</f>
        <v>71.599999999999994</v>
      </c>
      <c r="R3527" s="4">
        <f>ABS(P3527-C3527)</f>
        <v>16.599999999999994</v>
      </c>
      <c r="S3527" s="4" t="b">
        <f ca="1">OR(O3527=0,P3527=0,Q3527&gt;$Q$1,R3527&gt;$R$1,W3527="N", V3527=2)</f>
        <v>1</v>
      </c>
      <c r="T3527" s="4" t="str">
        <f>TRIM(CLEAN(D3527))</f>
        <v>برنامج بكالوريوس علم الحاسوب</v>
      </c>
      <c r="U3527" s="4">
        <f>COUNTIF(T:T,T3527)</f>
        <v>589</v>
      </c>
      <c r="V3527" s="4" t="str">
        <f>IF(E3527&lt;60, "F", IF(E3527&lt;70,"D", IF(E3527&lt;80, "C", IF(E3527&lt;90,"B", IF(E3527&lt;=100, "A", "?")))))</f>
        <v>D</v>
      </c>
      <c r="W3527" s="4" t="str" cm="1">
        <f t="array" aca="1" ref="W3527" ca="1">_xlfn.IFNA(INDIRECT($Y$1&amp;"!"&amp;W$1&amp;$Y3527),"N")</f>
        <v>D</v>
      </c>
      <c r="X3527" s="4">
        <f ca="1">COUNTIF(W:W,W3527)</f>
        <v>589</v>
      </c>
      <c r="Y3527" s="4">
        <f>MATCH(T3527,Coding!J:J,0)</f>
        <v>9</v>
      </c>
      <c r="Z3527" s="4" t="str" cm="1">
        <f t="array" aca="1" ref="Z3527" ca="1">_xlfn.IFNA(INDIRECT($Y$1&amp;"!"&amp;Z$1&amp;$Y3527),-1)</f>
        <v>D</v>
      </c>
      <c r="AA3527" s="4" cm="1">
        <f t="array" aca="1" ref="AA3527" ca="1">_xlfn.IFNA(INDIRECT($Y$1&amp;"!"&amp;AA$1&amp;$Y3527),-1)</f>
        <v>0</v>
      </c>
      <c r="AB3527" s="4" cm="1">
        <f t="array" aca="1" ref="AB3527" ca="1">_xlfn.IFNA(INDIRECT($Y$1&amp;"!"&amp;AB$1&amp;$Y3527),-1)</f>
        <v>1</v>
      </c>
      <c r="AC3527" s="4" cm="1">
        <f t="array" aca="1" ref="AC3527" ca="1">_xlfn.IFNA(INDIRECT($Y$1&amp;"!"&amp;AC$1&amp;$Y3527),-1)</f>
        <v>0</v>
      </c>
      <c r="AD3527" s="4" cm="1">
        <f t="array" aca="1" ref="AD3527" ca="1">_xlfn.IFNA(INDIRECT($Y$1&amp;"!"&amp;AD$1&amp;$Y3527),-1)</f>
        <v>0</v>
      </c>
      <c r="AE3527" s="4" cm="1">
        <f t="array" aca="1" ref="AE3527" ca="1">_xlfn.IFNA(INDIRECT($Y$1&amp;"!"&amp;AE$1&amp;$Y3527),-1)</f>
        <v>0</v>
      </c>
      <c r="AF3527" s="4" t="str">
        <f ca="1">_xlfn.CONCAT(W3527, "-",V3527)</f>
        <v>D-D</v>
      </c>
      <c r="AG3527" s="4" t="str">
        <f>TEXT(ROW()-2, "0000")</f>
        <v>3525</v>
      </c>
      <c r="AH3527" s="4" t="str">
        <f>IF(TRIM(CLEAN(A3527))="m", "male", IF(TRIM(CLEAN(A3527))="f","female", "missing"))</f>
        <v>male</v>
      </c>
      <c r="AI3527" s="4">
        <f>C3527</f>
        <v>71.599999999999994</v>
      </c>
      <c r="AJ3527" s="4">
        <f>O3527</f>
        <v>0</v>
      </c>
      <c r="AK3527" s="4">
        <f>P3527</f>
        <v>55</v>
      </c>
      <c r="AL3527" s="4">
        <f>IF(AI3527&lt;60, 0, IF(AI3527&lt;70,2, IF(AI3527&lt;80, 3, IF(AI3527&lt;90,4, IF(AI3527&lt;=100, 5, "?")))))</f>
        <v>3</v>
      </c>
      <c r="AM3527" s="4">
        <f>IF(AJ3527&lt;60, 0, IF(AJ3527&lt;70,2, IF(AJ3527&lt;80, 3, IF(AJ3527&lt;90,4, IF(AJ3527&lt;=100, 5, "?")))))</f>
        <v>0</v>
      </c>
      <c r="AN3527" s="4">
        <f>IF(AK3527&lt;60, 0, IF(AK3527&lt;70,2, IF(AK3527&lt;80, 3, IF(AK3527&lt;90,4, IF(AK3527&lt;=100, 5, "?")))))</f>
        <v>0</v>
      </c>
      <c r="AO3527" s="4">
        <f ca="1">AA3527</f>
        <v>0</v>
      </c>
      <c r="AP3527" s="4">
        <f ca="1">AB3527</f>
        <v>1</v>
      </c>
      <c r="AQ3527" s="4">
        <f ca="1">AC3527</f>
        <v>0</v>
      </c>
      <c r="AR3527" s="4">
        <f ca="1">AD3527</f>
        <v>0</v>
      </c>
      <c r="AS3527" s="4">
        <f ca="1">AE3527</f>
        <v>0</v>
      </c>
      <c r="AT3527" s="4" t="str">
        <f ca="1">Z3527</f>
        <v>D</v>
      </c>
      <c r="AU3527" s="4">
        <f>E3527</f>
        <v>63</v>
      </c>
      <c r="AV3527" s="4">
        <f>IF(AU3527&lt;60, 0, IF(AU3527&lt;70,2, IF(AU3527&lt;80, 3, IF(AU3527&lt;90,4, IF(AU3527&lt;=100, 5, "?")))))</f>
        <v>2</v>
      </c>
    </row>
    <row r="3528" spans="1:48" hidden="1" x14ac:dyDescent="0.2">
      <c r="A3528" s="2" t="s">
        <v>13</v>
      </c>
      <c r="B3528" s="3" t="s">
        <v>33</v>
      </c>
      <c r="C3528" s="3">
        <v>73.8</v>
      </c>
      <c r="D3528" s="3" t="s">
        <v>33</v>
      </c>
      <c r="E3528" s="3">
        <v>66.5</v>
      </c>
      <c r="F3528" s="3">
        <v>3</v>
      </c>
      <c r="G3528" s="3">
        <v>0</v>
      </c>
      <c r="H3528" s="3"/>
      <c r="I3528" s="3">
        <v>60</v>
      </c>
      <c r="J3528" s="3"/>
      <c r="K3528" s="3"/>
      <c r="L3528" s="3"/>
      <c r="M3528" s="3"/>
      <c r="N3528" s="3"/>
      <c r="O3528" s="4">
        <f>MAX(G3528:H3528)</f>
        <v>0</v>
      </c>
      <c r="P3528" s="4">
        <f>MAX(I3528:J3528)</f>
        <v>60</v>
      </c>
      <c r="Q3528" s="4">
        <f>ABS(O3528-C3528)</f>
        <v>73.8</v>
      </c>
      <c r="R3528" s="4">
        <f>ABS(P3528-C3528)</f>
        <v>13.799999999999997</v>
      </c>
      <c r="S3528" s="4" t="b">
        <f ca="1">OR(O3528=0,P3528=0,Q3528&gt;$Q$1,R3528&gt;$R$1,W3528="N", V3528=2)</f>
        <v>1</v>
      </c>
      <c r="T3528" s="4" t="str">
        <f>TRIM(CLEAN(D3528))</f>
        <v>برنامج بكالوريوس علم الحاسوب</v>
      </c>
      <c r="U3528" s="4">
        <f>COUNTIF(T:T,T3528)</f>
        <v>589</v>
      </c>
      <c r="V3528" s="4" t="str">
        <f>IF(E3528&lt;60, "F", IF(E3528&lt;70,"D", IF(E3528&lt;80, "C", IF(E3528&lt;90,"B", IF(E3528&lt;=100, "A", "?")))))</f>
        <v>D</v>
      </c>
      <c r="W3528" s="4" t="str" cm="1">
        <f t="array" aca="1" ref="W3528" ca="1">_xlfn.IFNA(INDIRECT($Y$1&amp;"!"&amp;W$1&amp;$Y3528),"N")</f>
        <v>D</v>
      </c>
      <c r="X3528" s="4">
        <f ca="1">COUNTIF(W:W,W3528)</f>
        <v>589</v>
      </c>
      <c r="Y3528" s="4">
        <f>MATCH(T3528,Coding!J:J,0)</f>
        <v>9</v>
      </c>
      <c r="Z3528" s="4" t="str" cm="1">
        <f t="array" aca="1" ref="Z3528" ca="1">_xlfn.IFNA(INDIRECT($Y$1&amp;"!"&amp;Z$1&amp;$Y3528),-1)</f>
        <v>D</v>
      </c>
      <c r="AA3528" s="4" cm="1">
        <f t="array" aca="1" ref="AA3528" ca="1">_xlfn.IFNA(INDIRECT($Y$1&amp;"!"&amp;AA$1&amp;$Y3528),-1)</f>
        <v>0</v>
      </c>
      <c r="AB3528" s="4" cm="1">
        <f t="array" aca="1" ref="AB3528" ca="1">_xlfn.IFNA(INDIRECT($Y$1&amp;"!"&amp;AB$1&amp;$Y3528),-1)</f>
        <v>1</v>
      </c>
      <c r="AC3528" s="4" cm="1">
        <f t="array" aca="1" ref="AC3528" ca="1">_xlfn.IFNA(INDIRECT($Y$1&amp;"!"&amp;AC$1&amp;$Y3528),-1)</f>
        <v>0</v>
      </c>
      <c r="AD3528" s="4" cm="1">
        <f t="array" aca="1" ref="AD3528" ca="1">_xlfn.IFNA(INDIRECT($Y$1&amp;"!"&amp;AD$1&amp;$Y3528),-1)</f>
        <v>0</v>
      </c>
      <c r="AE3528" s="4" cm="1">
        <f t="array" aca="1" ref="AE3528" ca="1">_xlfn.IFNA(INDIRECT($Y$1&amp;"!"&amp;AE$1&amp;$Y3528),-1)</f>
        <v>0</v>
      </c>
      <c r="AF3528" s="4" t="str">
        <f ca="1">_xlfn.CONCAT(W3528, "-",V3528)</f>
        <v>D-D</v>
      </c>
      <c r="AG3528" s="4" t="str">
        <f>TEXT(ROW()-2, "0000")</f>
        <v>3526</v>
      </c>
      <c r="AH3528" s="4" t="str">
        <f>IF(TRIM(CLEAN(A3528))="m", "male", IF(TRIM(CLEAN(A3528))="f","female", "missing"))</f>
        <v>male</v>
      </c>
      <c r="AI3528" s="4">
        <f>C3528</f>
        <v>73.8</v>
      </c>
      <c r="AJ3528" s="4">
        <f>O3528</f>
        <v>0</v>
      </c>
      <c r="AK3528" s="4">
        <f>P3528</f>
        <v>60</v>
      </c>
      <c r="AL3528" s="4">
        <f>IF(AI3528&lt;60, 0, IF(AI3528&lt;70,2, IF(AI3528&lt;80, 3, IF(AI3528&lt;90,4, IF(AI3528&lt;=100, 5, "?")))))</f>
        <v>3</v>
      </c>
      <c r="AM3528" s="4">
        <f>IF(AJ3528&lt;60, 0, IF(AJ3528&lt;70,2, IF(AJ3528&lt;80, 3, IF(AJ3528&lt;90,4, IF(AJ3528&lt;=100, 5, "?")))))</f>
        <v>0</v>
      </c>
      <c r="AN3528" s="4">
        <f>IF(AK3528&lt;60, 0, IF(AK3528&lt;70,2, IF(AK3528&lt;80, 3, IF(AK3528&lt;90,4, IF(AK3528&lt;=100, 5, "?")))))</f>
        <v>2</v>
      </c>
      <c r="AO3528" s="4">
        <f ca="1">AA3528</f>
        <v>0</v>
      </c>
      <c r="AP3528" s="4">
        <f ca="1">AB3528</f>
        <v>1</v>
      </c>
      <c r="AQ3528" s="4">
        <f ca="1">AC3528</f>
        <v>0</v>
      </c>
      <c r="AR3528" s="4">
        <f ca="1">AD3528</f>
        <v>0</v>
      </c>
      <c r="AS3528" s="4">
        <f ca="1">AE3528</f>
        <v>0</v>
      </c>
      <c r="AT3528" s="4" t="str">
        <f ca="1">Z3528</f>
        <v>D</v>
      </c>
      <c r="AU3528" s="4">
        <f>E3528</f>
        <v>66.5</v>
      </c>
      <c r="AV3528" s="4">
        <f>IF(AU3528&lt;60, 0, IF(AU3528&lt;70,2, IF(AU3528&lt;80, 3, IF(AU3528&lt;90,4, IF(AU3528&lt;=100, 5, "?")))))</f>
        <v>2</v>
      </c>
    </row>
    <row r="3529" spans="1:48" hidden="1" x14ac:dyDescent="0.2">
      <c r="A3529" s="2" t="s">
        <v>13</v>
      </c>
      <c r="B3529" s="3" t="s">
        <v>33</v>
      </c>
      <c r="C3529" s="3">
        <v>74</v>
      </c>
      <c r="D3529" s="3" t="s">
        <v>33</v>
      </c>
      <c r="E3529" s="3">
        <v>0</v>
      </c>
      <c r="F3529" s="3">
        <v>2</v>
      </c>
      <c r="G3529" s="3">
        <v>0</v>
      </c>
      <c r="H3529" s="3"/>
      <c r="I3529" s="3">
        <v>0</v>
      </c>
      <c r="J3529" s="3"/>
      <c r="K3529" s="3"/>
      <c r="L3529" s="3"/>
      <c r="M3529" s="3"/>
      <c r="N3529" s="3"/>
      <c r="O3529" s="4">
        <f>MAX(G3529:H3529)</f>
        <v>0</v>
      </c>
      <c r="P3529" s="4">
        <f>MAX(I3529:J3529)</f>
        <v>0</v>
      </c>
      <c r="Q3529" s="4">
        <f>ABS(O3529-C3529)</f>
        <v>74</v>
      </c>
      <c r="R3529" s="4">
        <f>ABS(P3529-C3529)</f>
        <v>74</v>
      </c>
      <c r="S3529" s="4" t="b">
        <f ca="1">OR(O3529=0,P3529=0,Q3529&gt;$Q$1,R3529&gt;$R$1,W3529="N", V3529=2)</f>
        <v>1</v>
      </c>
      <c r="T3529" s="4" t="str">
        <f>TRIM(CLEAN(D3529))</f>
        <v>برنامج بكالوريوس علم الحاسوب</v>
      </c>
      <c r="U3529" s="4">
        <f>COUNTIF(T:T,T3529)</f>
        <v>589</v>
      </c>
      <c r="V3529" s="4" t="str">
        <f>IF(E3529&lt;60, "F", IF(E3529&lt;70,"D", IF(E3529&lt;80, "C", IF(E3529&lt;90,"B", IF(E3529&lt;=100, "A", "?")))))</f>
        <v>F</v>
      </c>
      <c r="W3529" s="4" t="str" cm="1">
        <f t="array" aca="1" ref="W3529" ca="1">_xlfn.IFNA(INDIRECT($Y$1&amp;"!"&amp;W$1&amp;$Y3529),"N")</f>
        <v>D</v>
      </c>
      <c r="X3529" s="4">
        <f ca="1">COUNTIF(W:W,W3529)</f>
        <v>589</v>
      </c>
      <c r="Y3529" s="4">
        <f>MATCH(T3529,Coding!J:J,0)</f>
        <v>9</v>
      </c>
      <c r="Z3529" s="4" t="str" cm="1">
        <f t="array" aca="1" ref="Z3529" ca="1">_xlfn.IFNA(INDIRECT($Y$1&amp;"!"&amp;Z$1&amp;$Y3529),-1)</f>
        <v>D</v>
      </c>
      <c r="AA3529" s="4" cm="1">
        <f t="array" aca="1" ref="AA3529" ca="1">_xlfn.IFNA(INDIRECT($Y$1&amp;"!"&amp;AA$1&amp;$Y3529),-1)</f>
        <v>0</v>
      </c>
      <c r="AB3529" s="4" cm="1">
        <f t="array" aca="1" ref="AB3529" ca="1">_xlfn.IFNA(INDIRECT($Y$1&amp;"!"&amp;AB$1&amp;$Y3529),-1)</f>
        <v>1</v>
      </c>
      <c r="AC3529" s="4" cm="1">
        <f t="array" aca="1" ref="AC3529" ca="1">_xlfn.IFNA(INDIRECT($Y$1&amp;"!"&amp;AC$1&amp;$Y3529),-1)</f>
        <v>0</v>
      </c>
      <c r="AD3529" s="4" cm="1">
        <f t="array" aca="1" ref="AD3529" ca="1">_xlfn.IFNA(INDIRECT($Y$1&amp;"!"&amp;AD$1&amp;$Y3529),-1)</f>
        <v>0</v>
      </c>
      <c r="AE3529" s="4" cm="1">
        <f t="array" aca="1" ref="AE3529" ca="1">_xlfn.IFNA(INDIRECT($Y$1&amp;"!"&amp;AE$1&amp;$Y3529),-1)</f>
        <v>0</v>
      </c>
      <c r="AF3529" s="4" t="str">
        <f ca="1">_xlfn.CONCAT(W3529, "-",V3529)</f>
        <v>D-F</v>
      </c>
      <c r="AG3529" s="4" t="str">
        <f>TEXT(ROW()-2, "0000")</f>
        <v>3527</v>
      </c>
      <c r="AH3529" s="4" t="str">
        <f>IF(TRIM(CLEAN(A3529))="m", "male", IF(TRIM(CLEAN(A3529))="f","female", "missing"))</f>
        <v>male</v>
      </c>
      <c r="AI3529" s="4">
        <f>C3529</f>
        <v>74</v>
      </c>
      <c r="AJ3529" s="4">
        <f>O3529</f>
        <v>0</v>
      </c>
      <c r="AK3529" s="4">
        <f>P3529</f>
        <v>0</v>
      </c>
      <c r="AL3529" s="4">
        <f>IF(AI3529&lt;60, 0, IF(AI3529&lt;70,2, IF(AI3529&lt;80, 3, IF(AI3529&lt;90,4, IF(AI3529&lt;=100, 5, "?")))))</f>
        <v>3</v>
      </c>
      <c r="AM3529" s="4">
        <f>IF(AJ3529&lt;60, 0, IF(AJ3529&lt;70,2, IF(AJ3529&lt;80, 3, IF(AJ3529&lt;90,4, IF(AJ3529&lt;=100, 5, "?")))))</f>
        <v>0</v>
      </c>
      <c r="AN3529" s="4">
        <f>IF(AK3529&lt;60, 0, IF(AK3529&lt;70,2, IF(AK3529&lt;80, 3, IF(AK3529&lt;90,4, IF(AK3529&lt;=100, 5, "?")))))</f>
        <v>0</v>
      </c>
      <c r="AO3529" s="4">
        <f ca="1">AA3529</f>
        <v>0</v>
      </c>
      <c r="AP3529" s="4">
        <f ca="1">AB3529</f>
        <v>1</v>
      </c>
      <c r="AQ3529" s="4">
        <f ca="1">AC3529</f>
        <v>0</v>
      </c>
      <c r="AR3529" s="4">
        <f ca="1">AD3529</f>
        <v>0</v>
      </c>
      <c r="AS3529" s="4">
        <f ca="1">AE3529</f>
        <v>0</v>
      </c>
      <c r="AT3529" s="4" t="str">
        <f ca="1">Z3529</f>
        <v>D</v>
      </c>
      <c r="AU3529" s="4">
        <f>E3529</f>
        <v>0</v>
      </c>
      <c r="AV3529" s="4">
        <f>IF(AU3529&lt;60, 0, IF(AU3529&lt;70,2, IF(AU3529&lt;80, 3, IF(AU3529&lt;90,4, IF(AU3529&lt;=100, 5, "?")))))</f>
        <v>0</v>
      </c>
    </row>
    <row r="3530" spans="1:48" hidden="1" x14ac:dyDescent="0.2">
      <c r="A3530" s="2" t="s">
        <v>13</v>
      </c>
      <c r="B3530" s="3" t="s">
        <v>33</v>
      </c>
      <c r="C3530" s="3">
        <v>74</v>
      </c>
      <c r="D3530" s="3" t="s">
        <v>33</v>
      </c>
      <c r="E3530" s="3">
        <v>68.400000000000006</v>
      </c>
      <c r="F3530" s="3">
        <v>2</v>
      </c>
      <c r="G3530" s="3">
        <v>0</v>
      </c>
      <c r="H3530" s="3"/>
      <c r="I3530" s="3">
        <v>85</v>
      </c>
      <c r="J3530" s="3"/>
      <c r="K3530" s="3"/>
      <c r="L3530" s="3">
        <v>0</v>
      </c>
      <c r="M3530" s="3"/>
      <c r="N3530" s="3"/>
      <c r="O3530" s="4">
        <f>MAX(G3530:H3530)</f>
        <v>0</v>
      </c>
      <c r="P3530" s="4">
        <f>MAX(I3530:J3530)</f>
        <v>85</v>
      </c>
      <c r="Q3530" s="4">
        <f>ABS(O3530-C3530)</f>
        <v>74</v>
      </c>
      <c r="R3530" s="4">
        <f>ABS(P3530-C3530)</f>
        <v>11</v>
      </c>
      <c r="S3530" s="4" t="b">
        <f ca="1">OR(O3530=0,P3530=0,Q3530&gt;$Q$1,R3530&gt;$R$1,W3530="N", V3530=2)</f>
        <v>1</v>
      </c>
      <c r="T3530" s="4" t="str">
        <f>TRIM(CLEAN(D3530))</f>
        <v>برنامج بكالوريوس علم الحاسوب</v>
      </c>
      <c r="U3530" s="4">
        <f>COUNTIF(T:T,T3530)</f>
        <v>589</v>
      </c>
      <c r="V3530" s="4" t="str">
        <f>IF(E3530&lt;60, "F", IF(E3530&lt;70,"D", IF(E3530&lt;80, "C", IF(E3530&lt;90,"B", IF(E3530&lt;=100, "A", "?")))))</f>
        <v>D</v>
      </c>
      <c r="W3530" s="4" t="str" cm="1">
        <f t="array" aca="1" ref="W3530" ca="1">_xlfn.IFNA(INDIRECT($Y$1&amp;"!"&amp;W$1&amp;$Y3530),"N")</f>
        <v>D</v>
      </c>
      <c r="X3530" s="4">
        <f ca="1">COUNTIF(W:W,W3530)</f>
        <v>589</v>
      </c>
      <c r="Y3530" s="4">
        <f>MATCH(T3530,Coding!J:J,0)</f>
        <v>9</v>
      </c>
      <c r="Z3530" s="4" t="str" cm="1">
        <f t="array" aca="1" ref="Z3530" ca="1">_xlfn.IFNA(INDIRECT($Y$1&amp;"!"&amp;Z$1&amp;$Y3530),-1)</f>
        <v>D</v>
      </c>
      <c r="AA3530" s="4" cm="1">
        <f t="array" aca="1" ref="AA3530" ca="1">_xlfn.IFNA(INDIRECT($Y$1&amp;"!"&amp;AA$1&amp;$Y3530),-1)</f>
        <v>0</v>
      </c>
      <c r="AB3530" s="4" cm="1">
        <f t="array" aca="1" ref="AB3530" ca="1">_xlfn.IFNA(INDIRECT($Y$1&amp;"!"&amp;AB$1&amp;$Y3530),-1)</f>
        <v>1</v>
      </c>
      <c r="AC3530" s="4" cm="1">
        <f t="array" aca="1" ref="AC3530" ca="1">_xlfn.IFNA(INDIRECT($Y$1&amp;"!"&amp;AC$1&amp;$Y3530),-1)</f>
        <v>0</v>
      </c>
      <c r="AD3530" s="4" cm="1">
        <f t="array" aca="1" ref="AD3530" ca="1">_xlfn.IFNA(INDIRECT($Y$1&amp;"!"&amp;AD$1&amp;$Y3530),-1)</f>
        <v>0</v>
      </c>
      <c r="AE3530" s="4" cm="1">
        <f t="array" aca="1" ref="AE3530" ca="1">_xlfn.IFNA(INDIRECT($Y$1&amp;"!"&amp;AE$1&amp;$Y3530),-1)</f>
        <v>0</v>
      </c>
      <c r="AF3530" s="4" t="str">
        <f ca="1">_xlfn.CONCAT(W3530, "-",V3530)</f>
        <v>D-D</v>
      </c>
      <c r="AG3530" s="4" t="str">
        <f>TEXT(ROW()-2, "0000")</f>
        <v>3528</v>
      </c>
      <c r="AH3530" s="4" t="str">
        <f>IF(TRIM(CLEAN(A3530))="m", "male", IF(TRIM(CLEAN(A3530))="f","female", "missing"))</f>
        <v>male</v>
      </c>
      <c r="AI3530" s="4">
        <f>C3530</f>
        <v>74</v>
      </c>
      <c r="AJ3530" s="4">
        <f>O3530</f>
        <v>0</v>
      </c>
      <c r="AK3530" s="4">
        <f>P3530</f>
        <v>85</v>
      </c>
      <c r="AL3530" s="4">
        <f>IF(AI3530&lt;60, 0, IF(AI3530&lt;70,2, IF(AI3530&lt;80, 3, IF(AI3530&lt;90,4, IF(AI3530&lt;=100, 5, "?")))))</f>
        <v>3</v>
      </c>
      <c r="AM3530" s="4">
        <f>IF(AJ3530&lt;60, 0, IF(AJ3530&lt;70,2, IF(AJ3530&lt;80, 3, IF(AJ3530&lt;90,4, IF(AJ3530&lt;=100, 5, "?")))))</f>
        <v>0</v>
      </c>
      <c r="AN3530" s="4">
        <f>IF(AK3530&lt;60, 0, IF(AK3530&lt;70,2, IF(AK3530&lt;80, 3, IF(AK3530&lt;90,4, IF(AK3530&lt;=100, 5, "?")))))</f>
        <v>4</v>
      </c>
      <c r="AO3530" s="4">
        <f ca="1">AA3530</f>
        <v>0</v>
      </c>
      <c r="AP3530" s="4">
        <f ca="1">AB3530</f>
        <v>1</v>
      </c>
      <c r="AQ3530" s="4">
        <f ca="1">AC3530</f>
        <v>0</v>
      </c>
      <c r="AR3530" s="4">
        <f ca="1">AD3530</f>
        <v>0</v>
      </c>
      <c r="AS3530" s="4">
        <f ca="1">AE3530</f>
        <v>0</v>
      </c>
      <c r="AT3530" s="4" t="str">
        <f ca="1">Z3530</f>
        <v>D</v>
      </c>
      <c r="AU3530" s="4">
        <f>E3530</f>
        <v>68.400000000000006</v>
      </c>
      <c r="AV3530" s="4">
        <f>IF(AU3530&lt;60, 0, IF(AU3530&lt;70,2, IF(AU3530&lt;80, 3, IF(AU3530&lt;90,4, IF(AU3530&lt;=100, 5, "?")))))</f>
        <v>2</v>
      </c>
    </row>
    <row r="3531" spans="1:48" hidden="1" x14ac:dyDescent="0.2">
      <c r="A3531" s="2" t="s">
        <v>16</v>
      </c>
      <c r="B3531" s="3" t="s">
        <v>33</v>
      </c>
      <c r="C3531" s="3">
        <v>74.400000000000006</v>
      </c>
      <c r="D3531" s="3" t="s">
        <v>33</v>
      </c>
      <c r="E3531" s="3">
        <v>0</v>
      </c>
      <c r="F3531" s="3">
        <v>2</v>
      </c>
      <c r="G3531" s="3">
        <v>0</v>
      </c>
      <c r="H3531" s="3"/>
      <c r="I3531" s="3">
        <v>0</v>
      </c>
      <c r="J3531" s="3"/>
      <c r="K3531" s="3"/>
      <c r="L3531" s="3"/>
      <c r="M3531" s="3"/>
      <c r="N3531" s="3"/>
      <c r="O3531" s="4">
        <f>MAX(G3531:H3531)</f>
        <v>0</v>
      </c>
      <c r="P3531" s="4">
        <f>MAX(I3531:J3531)</f>
        <v>0</v>
      </c>
      <c r="Q3531" s="4">
        <f>ABS(O3531-C3531)</f>
        <v>74.400000000000006</v>
      </c>
      <c r="R3531" s="4">
        <f>ABS(P3531-C3531)</f>
        <v>74.400000000000006</v>
      </c>
      <c r="S3531" s="4" t="b">
        <f ca="1">OR(O3531=0,P3531=0,Q3531&gt;$Q$1,R3531&gt;$R$1,W3531="N", V3531=2)</f>
        <v>1</v>
      </c>
      <c r="T3531" s="4" t="str">
        <f>TRIM(CLEAN(D3531))</f>
        <v>برنامج بكالوريوس علم الحاسوب</v>
      </c>
      <c r="U3531" s="4">
        <f>COUNTIF(T:T,T3531)</f>
        <v>589</v>
      </c>
      <c r="V3531" s="4" t="str">
        <f>IF(E3531&lt;60, "F", IF(E3531&lt;70,"D", IF(E3531&lt;80, "C", IF(E3531&lt;90,"B", IF(E3531&lt;=100, "A", "?")))))</f>
        <v>F</v>
      </c>
      <c r="W3531" s="4" t="str" cm="1">
        <f t="array" aca="1" ref="W3531" ca="1">_xlfn.IFNA(INDIRECT($Y$1&amp;"!"&amp;W$1&amp;$Y3531),"N")</f>
        <v>D</v>
      </c>
      <c r="X3531" s="4">
        <f ca="1">COUNTIF(W:W,W3531)</f>
        <v>589</v>
      </c>
      <c r="Y3531" s="4">
        <f>MATCH(T3531,Coding!J:J,0)</f>
        <v>9</v>
      </c>
      <c r="Z3531" s="4" t="str" cm="1">
        <f t="array" aca="1" ref="Z3531" ca="1">_xlfn.IFNA(INDIRECT($Y$1&amp;"!"&amp;Z$1&amp;$Y3531),-1)</f>
        <v>D</v>
      </c>
      <c r="AA3531" s="4" cm="1">
        <f t="array" aca="1" ref="AA3531" ca="1">_xlfn.IFNA(INDIRECT($Y$1&amp;"!"&amp;AA$1&amp;$Y3531),-1)</f>
        <v>0</v>
      </c>
      <c r="AB3531" s="4" cm="1">
        <f t="array" aca="1" ref="AB3531" ca="1">_xlfn.IFNA(INDIRECT($Y$1&amp;"!"&amp;AB$1&amp;$Y3531),-1)</f>
        <v>1</v>
      </c>
      <c r="AC3531" s="4" cm="1">
        <f t="array" aca="1" ref="AC3531" ca="1">_xlfn.IFNA(INDIRECT($Y$1&amp;"!"&amp;AC$1&amp;$Y3531),-1)</f>
        <v>0</v>
      </c>
      <c r="AD3531" s="4" cm="1">
        <f t="array" aca="1" ref="AD3531" ca="1">_xlfn.IFNA(INDIRECT($Y$1&amp;"!"&amp;AD$1&amp;$Y3531),-1)</f>
        <v>0</v>
      </c>
      <c r="AE3531" s="4" cm="1">
        <f t="array" aca="1" ref="AE3531" ca="1">_xlfn.IFNA(INDIRECT($Y$1&amp;"!"&amp;AE$1&amp;$Y3531),-1)</f>
        <v>0</v>
      </c>
      <c r="AF3531" s="4" t="str">
        <f ca="1">_xlfn.CONCAT(W3531, "-",V3531)</f>
        <v>D-F</v>
      </c>
      <c r="AG3531" s="4" t="str">
        <f>TEXT(ROW()-2, "0000")</f>
        <v>3529</v>
      </c>
      <c r="AH3531" s="4" t="str">
        <f>IF(TRIM(CLEAN(A3531))="m", "male", IF(TRIM(CLEAN(A3531))="f","female", "missing"))</f>
        <v>female</v>
      </c>
      <c r="AI3531" s="4">
        <f>C3531</f>
        <v>74.400000000000006</v>
      </c>
      <c r="AJ3531" s="4">
        <f>O3531</f>
        <v>0</v>
      </c>
      <c r="AK3531" s="4">
        <f>P3531</f>
        <v>0</v>
      </c>
      <c r="AL3531" s="4">
        <f>IF(AI3531&lt;60, 0, IF(AI3531&lt;70,2, IF(AI3531&lt;80, 3, IF(AI3531&lt;90,4, IF(AI3531&lt;=100, 5, "?")))))</f>
        <v>3</v>
      </c>
      <c r="AM3531" s="4">
        <f>IF(AJ3531&lt;60, 0, IF(AJ3531&lt;70,2, IF(AJ3531&lt;80, 3, IF(AJ3531&lt;90,4, IF(AJ3531&lt;=100, 5, "?")))))</f>
        <v>0</v>
      </c>
      <c r="AN3531" s="4">
        <f>IF(AK3531&lt;60, 0, IF(AK3531&lt;70,2, IF(AK3531&lt;80, 3, IF(AK3531&lt;90,4, IF(AK3531&lt;=100, 5, "?")))))</f>
        <v>0</v>
      </c>
      <c r="AO3531" s="4">
        <f ca="1">AA3531</f>
        <v>0</v>
      </c>
      <c r="AP3531" s="4">
        <f ca="1">AB3531</f>
        <v>1</v>
      </c>
      <c r="AQ3531" s="4">
        <f ca="1">AC3531</f>
        <v>0</v>
      </c>
      <c r="AR3531" s="4">
        <f ca="1">AD3531</f>
        <v>0</v>
      </c>
      <c r="AS3531" s="4">
        <f ca="1">AE3531</f>
        <v>0</v>
      </c>
      <c r="AT3531" s="4" t="str">
        <f ca="1">Z3531</f>
        <v>D</v>
      </c>
      <c r="AU3531" s="4">
        <f>E3531</f>
        <v>0</v>
      </c>
      <c r="AV3531" s="4">
        <f>IF(AU3531&lt;60, 0, IF(AU3531&lt;70,2, IF(AU3531&lt;80, 3, IF(AU3531&lt;90,4, IF(AU3531&lt;=100, 5, "?")))))</f>
        <v>0</v>
      </c>
    </row>
    <row r="3532" spans="1:48" hidden="1" x14ac:dyDescent="0.2">
      <c r="A3532" s="2" t="s">
        <v>13</v>
      </c>
      <c r="B3532" s="3" t="s">
        <v>33</v>
      </c>
      <c r="C3532" s="3">
        <v>74.400000000000006</v>
      </c>
      <c r="D3532" s="3" t="s">
        <v>33</v>
      </c>
      <c r="E3532" s="3">
        <v>66.7</v>
      </c>
      <c r="F3532" s="3">
        <v>3</v>
      </c>
      <c r="G3532" s="3">
        <v>0</v>
      </c>
      <c r="H3532" s="3"/>
      <c r="I3532" s="3">
        <v>60</v>
      </c>
      <c r="J3532" s="3">
        <v>0</v>
      </c>
      <c r="K3532" s="3"/>
      <c r="L3532" s="3">
        <v>73</v>
      </c>
      <c r="M3532" s="3"/>
      <c r="N3532" s="3"/>
      <c r="O3532" s="4">
        <f>MAX(G3532:H3532)</f>
        <v>0</v>
      </c>
      <c r="P3532" s="4">
        <f>MAX(I3532:J3532)</f>
        <v>60</v>
      </c>
      <c r="Q3532" s="4">
        <f>ABS(O3532-C3532)</f>
        <v>74.400000000000006</v>
      </c>
      <c r="R3532" s="4">
        <f>ABS(P3532-C3532)</f>
        <v>14.400000000000006</v>
      </c>
      <c r="S3532" s="4" t="b">
        <f ca="1">OR(O3532=0,P3532=0,Q3532&gt;$Q$1,R3532&gt;$R$1,W3532="N", V3532=2)</f>
        <v>1</v>
      </c>
      <c r="T3532" s="4" t="str">
        <f>TRIM(CLEAN(D3532))</f>
        <v>برنامج بكالوريوس علم الحاسوب</v>
      </c>
      <c r="U3532" s="4">
        <f>COUNTIF(T:T,T3532)</f>
        <v>589</v>
      </c>
      <c r="V3532" s="4" t="str">
        <f>IF(E3532&lt;60, "F", IF(E3532&lt;70,"D", IF(E3532&lt;80, "C", IF(E3532&lt;90,"B", IF(E3532&lt;=100, "A", "?")))))</f>
        <v>D</v>
      </c>
      <c r="W3532" s="4" t="str" cm="1">
        <f t="array" aca="1" ref="W3532" ca="1">_xlfn.IFNA(INDIRECT($Y$1&amp;"!"&amp;W$1&amp;$Y3532),"N")</f>
        <v>D</v>
      </c>
      <c r="X3532" s="4">
        <f ca="1">COUNTIF(W:W,W3532)</f>
        <v>589</v>
      </c>
      <c r="Y3532" s="4">
        <f>MATCH(T3532,Coding!J:J,0)</f>
        <v>9</v>
      </c>
      <c r="Z3532" s="4" t="str" cm="1">
        <f t="array" aca="1" ref="Z3532" ca="1">_xlfn.IFNA(INDIRECT($Y$1&amp;"!"&amp;Z$1&amp;$Y3532),-1)</f>
        <v>D</v>
      </c>
      <c r="AA3532" s="4" cm="1">
        <f t="array" aca="1" ref="AA3532" ca="1">_xlfn.IFNA(INDIRECT($Y$1&amp;"!"&amp;AA$1&amp;$Y3532),-1)</f>
        <v>0</v>
      </c>
      <c r="AB3532" s="4" cm="1">
        <f t="array" aca="1" ref="AB3532" ca="1">_xlfn.IFNA(INDIRECT($Y$1&amp;"!"&amp;AB$1&amp;$Y3532),-1)</f>
        <v>1</v>
      </c>
      <c r="AC3532" s="4" cm="1">
        <f t="array" aca="1" ref="AC3532" ca="1">_xlfn.IFNA(INDIRECT($Y$1&amp;"!"&amp;AC$1&amp;$Y3532),-1)</f>
        <v>0</v>
      </c>
      <c r="AD3532" s="4" cm="1">
        <f t="array" aca="1" ref="AD3532" ca="1">_xlfn.IFNA(INDIRECT($Y$1&amp;"!"&amp;AD$1&amp;$Y3532),-1)</f>
        <v>0</v>
      </c>
      <c r="AE3532" s="4" cm="1">
        <f t="array" aca="1" ref="AE3532" ca="1">_xlfn.IFNA(INDIRECT($Y$1&amp;"!"&amp;AE$1&amp;$Y3532),-1)</f>
        <v>0</v>
      </c>
      <c r="AF3532" s="4" t="str">
        <f ca="1">_xlfn.CONCAT(W3532, "-",V3532)</f>
        <v>D-D</v>
      </c>
      <c r="AG3532" s="4" t="str">
        <f>TEXT(ROW()-2, "0000")</f>
        <v>3530</v>
      </c>
      <c r="AH3532" s="4" t="str">
        <f>IF(TRIM(CLEAN(A3532))="m", "male", IF(TRIM(CLEAN(A3532))="f","female", "missing"))</f>
        <v>male</v>
      </c>
      <c r="AI3532" s="4">
        <f>C3532</f>
        <v>74.400000000000006</v>
      </c>
      <c r="AJ3532" s="4">
        <f>O3532</f>
        <v>0</v>
      </c>
      <c r="AK3532" s="4">
        <f>P3532</f>
        <v>60</v>
      </c>
      <c r="AL3532" s="4">
        <f>IF(AI3532&lt;60, 0, IF(AI3532&lt;70,2, IF(AI3532&lt;80, 3, IF(AI3532&lt;90,4, IF(AI3532&lt;=100, 5, "?")))))</f>
        <v>3</v>
      </c>
      <c r="AM3532" s="4">
        <f>IF(AJ3532&lt;60, 0, IF(AJ3532&lt;70,2, IF(AJ3532&lt;80, 3, IF(AJ3532&lt;90,4, IF(AJ3532&lt;=100, 5, "?")))))</f>
        <v>0</v>
      </c>
      <c r="AN3532" s="4">
        <f>IF(AK3532&lt;60, 0, IF(AK3532&lt;70,2, IF(AK3532&lt;80, 3, IF(AK3532&lt;90,4, IF(AK3532&lt;=100, 5, "?")))))</f>
        <v>2</v>
      </c>
      <c r="AO3532" s="4">
        <f ca="1">AA3532</f>
        <v>0</v>
      </c>
      <c r="AP3532" s="4">
        <f ca="1">AB3532</f>
        <v>1</v>
      </c>
      <c r="AQ3532" s="4">
        <f ca="1">AC3532</f>
        <v>0</v>
      </c>
      <c r="AR3532" s="4">
        <f ca="1">AD3532</f>
        <v>0</v>
      </c>
      <c r="AS3532" s="4">
        <f ca="1">AE3532</f>
        <v>0</v>
      </c>
      <c r="AT3532" s="4" t="str">
        <f ca="1">Z3532</f>
        <v>D</v>
      </c>
      <c r="AU3532" s="4">
        <f>E3532</f>
        <v>66.7</v>
      </c>
      <c r="AV3532" s="4">
        <f>IF(AU3532&lt;60, 0, IF(AU3532&lt;70,2, IF(AU3532&lt;80, 3, IF(AU3532&lt;90,4, IF(AU3532&lt;=100, 5, "?")))))</f>
        <v>2</v>
      </c>
    </row>
    <row r="3533" spans="1:48" hidden="1" x14ac:dyDescent="0.2">
      <c r="A3533" s="2" t="s">
        <v>13</v>
      </c>
      <c r="B3533" s="3" t="s">
        <v>33</v>
      </c>
      <c r="C3533" s="3">
        <v>74.599999999999994</v>
      </c>
      <c r="D3533" s="3" t="s">
        <v>33</v>
      </c>
      <c r="E3533" s="3">
        <v>56.4</v>
      </c>
      <c r="F3533" s="3">
        <v>2</v>
      </c>
      <c r="G3533" s="3">
        <v>0</v>
      </c>
      <c r="H3533" s="3"/>
      <c r="I3533" s="3">
        <v>55</v>
      </c>
      <c r="J3533" s="3"/>
      <c r="K3533" s="3"/>
      <c r="L3533" s="3"/>
      <c r="M3533" s="3"/>
      <c r="N3533" s="3"/>
      <c r="O3533" s="4">
        <f>MAX(G3533:H3533)</f>
        <v>0</v>
      </c>
      <c r="P3533" s="4">
        <f>MAX(I3533:J3533)</f>
        <v>55</v>
      </c>
      <c r="Q3533" s="4">
        <f>ABS(O3533-C3533)</f>
        <v>74.599999999999994</v>
      </c>
      <c r="R3533" s="4">
        <f>ABS(P3533-C3533)</f>
        <v>19.599999999999994</v>
      </c>
      <c r="S3533" s="4" t="b">
        <f ca="1">OR(O3533=0,P3533=0,Q3533&gt;$Q$1,R3533&gt;$R$1,W3533="N", V3533=2)</f>
        <v>1</v>
      </c>
      <c r="T3533" s="4" t="str">
        <f>TRIM(CLEAN(D3533))</f>
        <v>برنامج بكالوريوس علم الحاسوب</v>
      </c>
      <c r="U3533" s="4">
        <f>COUNTIF(T:T,T3533)</f>
        <v>589</v>
      </c>
      <c r="V3533" s="4" t="str">
        <f>IF(E3533&lt;60, "F", IF(E3533&lt;70,"D", IF(E3533&lt;80, "C", IF(E3533&lt;90,"B", IF(E3533&lt;=100, "A", "?")))))</f>
        <v>F</v>
      </c>
      <c r="W3533" s="4" t="str" cm="1">
        <f t="array" aca="1" ref="W3533" ca="1">_xlfn.IFNA(INDIRECT($Y$1&amp;"!"&amp;W$1&amp;$Y3533),"N")</f>
        <v>D</v>
      </c>
      <c r="X3533" s="4">
        <f ca="1">COUNTIF(W:W,W3533)</f>
        <v>589</v>
      </c>
      <c r="Y3533" s="4">
        <f>MATCH(T3533,Coding!J:J,0)</f>
        <v>9</v>
      </c>
      <c r="Z3533" s="4" t="str" cm="1">
        <f t="array" aca="1" ref="Z3533" ca="1">_xlfn.IFNA(INDIRECT($Y$1&amp;"!"&amp;Z$1&amp;$Y3533),-1)</f>
        <v>D</v>
      </c>
      <c r="AA3533" s="4" cm="1">
        <f t="array" aca="1" ref="AA3533" ca="1">_xlfn.IFNA(INDIRECT($Y$1&amp;"!"&amp;AA$1&amp;$Y3533),-1)</f>
        <v>0</v>
      </c>
      <c r="AB3533" s="4" cm="1">
        <f t="array" aca="1" ref="AB3533" ca="1">_xlfn.IFNA(INDIRECT($Y$1&amp;"!"&amp;AB$1&amp;$Y3533),-1)</f>
        <v>1</v>
      </c>
      <c r="AC3533" s="4" cm="1">
        <f t="array" aca="1" ref="AC3533" ca="1">_xlfn.IFNA(INDIRECT($Y$1&amp;"!"&amp;AC$1&amp;$Y3533),-1)</f>
        <v>0</v>
      </c>
      <c r="AD3533" s="4" cm="1">
        <f t="array" aca="1" ref="AD3533" ca="1">_xlfn.IFNA(INDIRECT($Y$1&amp;"!"&amp;AD$1&amp;$Y3533),-1)</f>
        <v>0</v>
      </c>
      <c r="AE3533" s="4" cm="1">
        <f t="array" aca="1" ref="AE3533" ca="1">_xlfn.IFNA(INDIRECT($Y$1&amp;"!"&amp;AE$1&amp;$Y3533),-1)</f>
        <v>0</v>
      </c>
      <c r="AF3533" s="4" t="str">
        <f ca="1">_xlfn.CONCAT(W3533, "-",V3533)</f>
        <v>D-F</v>
      </c>
      <c r="AG3533" s="4" t="str">
        <f>TEXT(ROW()-2, "0000")</f>
        <v>3531</v>
      </c>
      <c r="AH3533" s="4" t="str">
        <f>IF(TRIM(CLEAN(A3533))="m", "male", IF(TRIM(CLEAN(A3533))="f","female", "missing"))</f>
        <v>male</v>
      </c>
      <c r="AI3533" s="4">
        <f>C3533</f>
        <v>74.599999999999994</v>
      </c>
      <c r="AJ3533" s="4">
        <f>O3533</f>
        <v>0</v>
      </c>
      <c r="AK3533" s="4">
        <f>P3533</f>
        <v>55</v>
      </c>
      <c r="AL3533" s="4">
        <f>IF(AI3533&lt;60, 0, IF(AI3533&lt;70,2, IF(AI3533&lt;80, 3, IF(AI3533&lt;90,4, IF(AI3533&lt;=100, 5, "?")))))</f>
        <v>3</v>
      </c>
      <c r="AM3533" s="4">
        <f>IF(AJ3533&lt;60, 0, IF(AJ3533&lt;70,2, IF(AJ3533&lt;80, 3, IF(AJ3533&lt;90,4, IF(AJ3533&lt;=100, 5, "?")))))</f>
        <v>0</v>
      </c>
      <c r="AN3533" s="4">
        <f>IF(AK3533&lt;60, 0, IF(AK3533&lt;70,2, IF(AK3533&lt;80, 3, IF(AK3533&lt;90,4, IF(AK3533&lt;=100, 5, "?")))))</f>
        <v>0</v>
      </c>
      <c r="AO3533" s="4">
        <f ca="1">AA3533</f>
        <v>0</v>
      </c>
      <c r="AP3533" s="4">
        <f ca="1">AB3533</f>
        <v>1</v>
      </c>
      <c r="AQ3533" s="4">
        <f ca="1">AC3533</f>
        <v>0</v>
      </c>
      <c r="AR3533" s="4">
        <f ca="1">AD3533</f>
        <v>0</v>
      </c>
      <c r="AS3533" s="4">
        <f ca="1">AE3533</f>
        <v>0</v>
      </c>
      <c r="AT3533" s="4" t="str">
        <f ca="1">Z3533</f>
        <v>D</v>
      </c>
      <c r="AU3533" s="4">
        <f>E3533</f>
        <v>56.4</v>
      </c>
      <c r="AV3533" s="4">
        <f>IF(AU3533&lt;60, 0, IF(AU3533&lt;70,2, IF(AU3533&lt;80, 3, IF(AU3533&lt;90,4, IF(AU3533&lt;=100, 5, "?")))))</f>
        <v>0</v>
      </c>
    </row>
    <row r="3534" spans="1:48" hidden="1" x14ac:dyDescent="0.2">
      <c r="A3534" s="2" t="s">
        <v>13</v>
      </c>
      <c r="B3534" s="3" t="s">
        <v>33</v>
      </c>
      <c r="C3534" s="3">
        <v>74.599999999999994</v>
      </c>
      <c r="D3534" s="3" t="s">
        <v>33</v>
      </c>
      <c r="E3534" s="3">
        <v>63.1</v>
      </c>
      <c r="F3534" s="3">
        <v>2</v>
      </c>
      <c r="G3534" s="3">
        <v>50</v>
      </c>
      <c r="H3534" s="3"/>
      <c r="I3534" s="3">
        <v>0</v>
      </c>
      <c r="J3534" s="3"/>
      <c r="K3534" s="3"/>
      <c r="L3534" s="3">
        <v>62</v>
      </c>
      <c r="M3534" s="3"/>
      <c r="N3534" s="3"/>
      <c r="O3534" s="4">
        <f>MAX(G3534:H3534)</f>
        <v>50</v>
      </c>
      <c r="P3534" s="4">
        <f>MAX(I3534:J3534)</f>
        <v>0</v>
      </c>
      <c r="Q3534" s="4">
        <f>ABS(O3534-C3534)</f>
        <v>24.599999999999994</v>
      </c>
      <c r="R3534" s="4">
        <f>ABS(P3534-C3534)</f>
        <v>74.599999999999994</v>
      </c>
      <c r="S3534" s="4" t="b">
        <f ca="1">OR(O3534=0,P3534=0,Q3534&gt;$Q$1,R3534&gt;$R$1,W3534="N", V3534=2)</f>
        <v>1</v>
      </c>
      <c r="T3534" s="4" t="str">
        <f>TRIM(CLEAN(D3534))</f>
        <v>برنامج بكالوريوس علم الحاسوب</v>
      </c>
      <c r="U3534" s="4">
        <f>COUNTIF(T:T,T3534)</f>
        <v>589</v>
      </c>
      <c r="V3534" s="4" t="str">
        <f>IF(E3534&lt;60, "F", IF(E3534&lt;70,"D", IF(E3534&lt;80, "C", IF(E3534&lt;90,"B", IF(E3534&lt;=100, "A", "?")))))</f>
        <v>D</v>
      </c>
      <c r="W3534" s="4" t="str" cm="1">
        <f t="array" aca="1" ref="W3534" ca="1">_xlfn.IFNA(INDIRECT($Y$1&amp;"!"&amp;W$1&amp;$Y3534),"N")</f>
        <v>D</v>
      </c>
      <c r="X3534" s="4">
        <f ca="1">COUNTIF(W:W,W3534)</f>
        <v>589</v>
      </c>
      <c r="Y3534" s="4">
        <f>MATCH(T3534,Coding!J:J,0)</f>
        <v>9</v>
      </c>
      <c r="Z3534" s="4" t="str" cm="1">
        <f t="array" aca="1" ref="Z3534" ca="1">_xlfn.IFNA(INDIRECT($Y$1&amp;"!"&amp;Z$1&amp;$Y3534),-1)</f>
        <v>D</v>
      </c>
      <c r="AA3534" s="4" cm="1">
        <f t="array" aca="1" ref="AA3534" ca="1">_xlfn.IFNA(INDIRECT($Y$1&amp;"!"&amp;AA$1&amp;$Y3534),-1)</f>
        <v>0</v>
      </c>
      <c r="AB3534" s="4" cm="1">
        <f t="array" aca="1" ref="AB3534" ca="1">_xlfn.IFNA(INDIRECT($Y$1&amp;"!"&amp;AB$1&amp;$Y3534),-1)</f>
        <v>1</v>
      </c>
      <c r="AC3534" s="4" cm="1">
        <f t="array" aca="1" ref="AC3534" ca="1">_xlfn.IFNA(INDIRECT($Y$1&amp;"!"&amp;AC$1&amp;$Y3534),-1)</f>
        <v>0</v>
      </c>
      <c r="AD3534" s="4" cm="1">
        <f t="array" aca="1" ref="AD3534" ca="1">_xlfn.IFNA(INDIRECT($Y$1&amp;"!"&amp;AD$1&amp;$Y3534),-1)</f>
        <v>0</v>
      </c>
      <c r="AE3534" s="4" cm="1">
        <f t="array" aca="1" ref="AE3534" ca="1">_xlfn.IFNA(INDIRECT($Y$1&amp;"!"&amp;AE$1&amp;$Y3534),-1)</f>
        <v>0</v>
      </c>
      <c r="AF3534" s="4" t="str">
        <f ca="1">_xlfn.CONCAT(W3534, "-",V3534)</f>
        <v>D-D</v>
      </c>
      <c r="AG3534" s="4" t="str">
        <f>TEXT(ROW()-2, "0000")</f>
        <v>3532</v>
      </c>
      <c r="AH3534" s="4" t="str">
        <f>IF(TRIM(CLEAN(A3534))="m", "male", IF(TRIM(CLEAN(A3534))="f","female", "missing"))</f>
        <v>male</v>
      </c>
      <c r="AI3534" s="4">
        <f>C3534</f>
        <v>74.599999999999994</v>
      </c>
      <c r="AJ3534" s="4">
        <f>O3534</f>
        <v>50</v>
      </c>
      <c r="AK3534" s="4">
        <f>P3534</f>
        <v>0</v>
      </c>
      <c r="AL3534" s="4">
        <f>IF(AI3534&lt;60, 0, IF(AI3534&lt;70,2, IF(AI3534&lt;80, 3, IF(AI3534&lt;90,4, IF(AI3534&lt;=100, 5, "?")))))</f>
        <v>3</v>
      </c>
      <c r="AM3534" s="4">
        <f>IF(AJ3534&lt;60, 0, IF(AJ3534&lt;70,2, IF(AJ3534&lt;80, 3, IF(AJ3534&lt;90,4, IF(AJ3534&lt;=100, 5, "?")))))</f>
        <v>0</v>
      </c>
      <c r="AN3534" s="4">
        <f>IF(AK3534&lt;60, 0, IF(AK3534&lt;70,2, IF(AK3534&lt;80, 3, IF(AK3534&lt;90,4, IF(AK3534&lt;=100, 5, "?")))))</f>
        <v>0</v>
      </c>
      <c r="AO3534" s="4">
        <f ca="1">AA3534</f>
        <v>0</v>
      </c>
      <c r="AP3534" s="4">
        <f ca="1">AB3534</f>
        <v>1</v>
      </c>
      <c r="AQ3534" s="4">
        <f ca="1">AC3534</f>
        <v>0</v>
      </c>
      <c r="AR3534" s="4">
        <f ca="1">AD3534</f>
        <v>0</v>
      </c>
      <c r="AS3534" s="4">
        <f ca="1">AE3534</f>
        <v>0</v>
      </c>
      <c r="AT3534" s="4" t="str">
        <f ca="1">Z3534</f>
        <v>D</v>
      </c>
      <c r="AU3534" s="4">
        <f>E3534</f>
        <v>63.1</v>
      </c>
      <c r="AV3534" s="4">
        <f>IF(AU3534&lt;60, 0, IF(AU3534&lt;70,2, IF(AU3534&lt;80, 3, IF(AU3534&lt;90,4, IF(AU3534&lt;=100, 5, "?")))))</f>
        <v>2</v>
      </c>
    </row>
    <row r="3535" spans="1:48" hidden="1" x14ac:dyDescent="0.2">
      <c r="A3535" s="2" t="s">
        <v>13</v>
      </c>
      <c r="B3535" s="3" t="s">
        <v>33</v>
      </c>
      <c r="C3535" s="3">
        <v>75.900000000000006</v>
      </c>
      <c r="D3535" s="3" t="s">
        <v>33</v>
      </c>
      <c r="E3535" s="3">
        <v>62.6</v>
      </c>
      <c r="F3535" s="3">
        <v>2</v>
      </c>
      <c r="G3535" s="3">
        <v>0</v>
      </c>
      <c r="H3535" s="3"/>
      <c r="I3535" s="3">
        <v>0</v>
      </c>
      <c r="J3535" s="3"/>
      <c r="K3535" s="3"/>
      <c r="L3535" s="3">
        <v>55</v>
      </c>
      <c r="M3535" s="3"/>
      <c r="N3535" s="3"/>
      <c r="O3535" s="4">
        <f>MAX(G3535:H3535)</f>
        <v>0</v>
      </c>
      <c r="P3535" s="4">
        <f>MAX(I3535:J3535)</f>
        <v>0</v>
      </c>
      <c r="Q3535" s="4">
        <f>ABS(O3535-C3535)</f>
        <v>75.900000000000006</v>
      </c>
      <c r="R3535" s="4">
        <f>ABS(P3535-C3535)</f>
        <v>75.900000000000006</v>
      </c>
      <c r="S3535" s="4" t="b">
        <f ca="1">OR(O3535=0,P3535=0,Q3535&gt;$Q$1,R3535&gt;$R$1,W3535="N", V3535=2)</f>
        <v>1</v>
      </c>
      <c r="T3535" s="4" t="str">
        <f>TRIM(CLEAN(D3535))</f>
        <v>برنامج بكالوريوس علم الحاسوب</v>
      </c>
      <c r="U3535" s="4">
        <f>COUNTIF(T:T,T3535)</f>
        <v>589</v>
      </c>
      <c r="V3535" s="4" t="str">
        <f>IF(E3535&lt;60, "F", IF(E3535&lt;70,"D", IF(E3535&lt;80, "C", IF(E3535&lt;90,"B", IF(E3535&lt;=100, "A", "?")))))</f>
        <v>D</v>
      </c>
      <c r="W3535" s="4" t="str" cm="1">
        <f t="array" aca="1" ref="W3535" ca="1">_xlfn.IFNA(INDIRECT($Y$1&amp;"!"&amp;W$1&amp;$Y3535),"N")</f>
        <v>D</v>
      </c>
      <c r="X3535" s="4">
        <f ca="1">COUNTIF(W:W,W3535)</f>
        <v>589</v>
      </c>
      <c r="Y3535" s="4">
        <f>MATCH(T3535,Coding!J:J,0)</f>
        <v>9</v>
      </c>
      <c r="Z3535" s="4" t="str" cm="1">
        <f t="array" aca="1" ref="Z3535" ca="1">_xlfn.IFNA(INDIRECT($Y$1&amp;"!"&amp;Z$1&amp;$Y3535),-1)</f>
        <v>D</v>
      </c>
      <c r="AA3535" s="4" cm="1">
        <f t="array" aca="1" ref="AA3535" ca="1">_xlfn.IFNA(INDIRECT($Y$1&amp;"!"&amp;AA$1&amp;$Y3535),-1)</f>
        <v>0</v>
      </c>
      <c r="AB3535" s="4" cm="1">
        <f t="array" aca="1" ref="AB3535" ca="1">_xlfn.IFNA(INDIRECT($Y$1&amp;"!"&amp;AB$1&amp;$Y3535),-1)</f>
        <v>1</v>
      </c>
      <c r="AC3535" s="4" cm="1">
        <f t="array" aca="1" ref="AC3535" ca="1">_xlfn.IFNA(INDIRECT($Y$1&amp;"!"&amp;AC$1&amp;$Y3535),-1)</f>
        <v>0</v>
      </c>
      <c r="AD3535" s="4" cm="1">
        <f t="array" aca="1" ref="AD3535" ca="1">_xlfn.IFNA(INDIRECT($Y$1&amp;"!"&amp;AD$1&amp;$Y3535),-1)</f>
        <v>0</v>
      </c>
      <c r="AE3535" s="4" cm="1">
        <f t="array" aca="1" ref="AE3535" ca="1">_xlfn.IFNA(INDIRECT($Y$1&amp;"!"&amp;AE$1&amp;$Y3535),-1)</f>
        <v>0</v>
      </c>
      <c r="AF3535" s="4" t="str">
        <f ca="1">_xlfn.CONCAT(W3535, "-",V3535)</f>
        <v>D-D</v>
      </c>
      <c r="AG3535" s="4" t="str">
        <f>TEXT(ROW()-2, "0000")</f>
        <v>3533</v>
      </c>
      <c r="AH3535" s="4" t="str">
        <f>IF(TRIM(CLEAN(A3535))="m", "male", IF(TRIM(CLEAN(A3535))="f","female", "missing"))</f>
        <v>male</v>
      </c>
      <c r="AI3535" s="4">
        <f>C3535</f>
        <v>75.900000000000006</v>
      </c>
      <c r="AJ3535" s="4">
        <f>O3535</f>
        <v>0</v>
      </c>
      <c r="AK3535" s="4">
        <f>P3535</f>
        <v>0</v>
      </c>
      <c r="AL3535" s="4">
        <f>IF(AI3535&lt;60, 0, IF(AI3535&lt;70,2, IF(AI3535&lt;80, 3, IF(AI3535&lt;90,4, IF(AI3535&lt;=100, 5, "?")))))</f>
        <v>3</v>
      </c>
      <c r="AM3535" s="4">
        <f>IF(AJ3535&lt;60, 0, IF(AJ3535&lt;70,2, IF(AJ3535&lt;80, 3, IF(AJ3535&lt;90,4, IF(AJ3535&lt;=100, 5, "?")))))</f>
        <v>0</v>
      </c>
      <c r="AN3535" s="4">
        <f>IF(AK3535&lt;60, 0, IF(AK3535&lt;70,2, IF(AK3535&lt;80, 3, IF(AK3535&lt;90,4, IF(AK3535&lt;=100, 5, "?")))))</f>
        <v>0</v>
      </c>
      <c r="AO3535" s="4">
        <f ca="1">AA3535</f>
        <v>0</v>
      </c>
      <c r="AP3535" s="4">
        <f ca="1">AB3535</f>
        <v>1</v>
      </c>
      <c r="AQ3535" s="4">
        <f ca="1">AC3535</f>
        <v>0</v>
      </c>
      <c r="AR3535" s="4">
        <f ca="1">AD3535</f>
        <v>0</v>
      </c>
      <c r="AS3535" s="4">
        <f ca="1">AE3535</f>
        <v>0</v>
      </c>
      <c r="AT3535" s="4" t="str">
        <f ca="1">Z3535</f>
        <v>D</v>
      </c>
      <c r="AU3535" s="4">
        <f>E3535</f>
        <v>62.6</v>
      </c>
      <c r="AV3535" s="4">
        <f>IF(AU3535&lt;60, 0, IF(AU3535&lt;70,2, IF(AU3535&lt;80, 3, IF(AU3535&lt;90,4, IF(AU3535&lt;=100, 5, "?")))))</f>
        <v>2</v>
      </c>
    </row>
    <row r="3536" spans="1:48" hidden="1" x14ac:dyDescent="0.2">
      <c r="A3536" s="2" t="s">
        <v>16</v>
      </c>
      <c r="B3536" s="3" t="s">
        <v>33</v>
      </c>
      <c r="C3536" s="3">
        <v>76.099999999999994</v>
      </c>
      <c r="D3536" s="3" t="s">
        <v>33</v>
      </c>
      <c r="E3536" s="3">
        <v>63.7</v>
      </c>
      <c r="F3536" s="3">
        <v>2</v>
      </c>
      <c r="G3536" s="3">
        <v>0</v>
      </c>
      <c r="H3536" s="3"/>
      <c r="I3536" s="3">
        <v>63</v>
      </c>
      <c r="J3536" s="3"/>
      <c r="K3536" s="3"/>
      <c r="L3536" s="3">
        <v>60</v>
      </c>
      <c r="M3536" s="3"/>
      <c r="N3536" s="3"/>
      <c r="O3536" s="4">
        <f>MAX(G3536:H3536)</f>
        <v>0</v>
      </c>
      <c r="P3536" s="4">
        <f>MAX(I3536:J3536)</f>
        <v>63</v>
      </c>
      <c r="Q3536" s="4">
        <f>ABS(O3536-C3536)</f>
        <v>76.099999999999994</v>
      </c>
      <c r="R3536" s="4">
        <f>ABS(P3536-C3536)</f>
        <v>13.099999999999994</v>
      </c>
      <c r="S3536" s="4" t="b">
        <f ca="1">OR(O3536=0,P3536=0,Q3536&gt;$Q$1,R3536&gt;$R$1,W3536="N", V3536=2)</f>
        <v>1</v>
      </c>
      <c r="T3536" s="4" t="str">
        <f>TRIM(CLEAN(D3536))</f>
        <v>برنامج بكالوريوس علم الحاسوب</v>
      </c>
      <c r="U3536" s="4">
        <f>COUNTIF(T:T,T3536)</f>
        <v>589</v>
      </c>
      <c r="V3536" s="4" t="str">
        <f>IF(E3536&lt;60, "F", IF(E3536&lt;70,"D", IF(E3536&lt;80, "C", IF(E3536&lt;90,"B", IF(E3536&lt;=100, "A", "?")))))</f>
        <v>D</v>
      </c>
      <c r="W3536" s="4" t="str" cm="1">
        <f t="array" aca="1" ref="W3536" ca="1">_xlfn.IFNA(INDIRECT($Y$1&amp;"!"&amp;W$1&amp;$Y3536),"N")</f>
        <v>D</v>
      </c>
      <c r="X3536" s="4">
        <f ca="1">COUNTIF(W:W,W3536)</f>
        <v>589</v>
      </c>
      <c r="Y3536" s="4">
        <f>MATCH(T3536,Coding!J:J,0)</f>
        <v>9</v>
      </c>
      <c r="Z3536" s="4" t="str" cm="1">
        <f t="array" aca="1" ref="Z3536" ca="1">_xlfn.IFNA(INDIRECT($Y$1&amp;"!"&amp;Z$1&amp;$Y3536),-1)</f>
        <v>D</v>
      </c>
      <c r="AA3536" s="4" cm="1">
        <f t="array" aca="1" ref="AA3536" ca="1">_xlfn.IFNA(INDIRECT($Y$1&amp;"!"&amp;AA$1&amp;$Y3536),-1)</f>
        <v>0</v>
      </c>
      <c r="AB3536" s="4" cm="1">
        <f t="array" aca="1" ref="AB3536" ca="1">_xlfn.IFNA(INDIRECT($Y$1&amp;"!"&amp;AB$1&amp;$Y3536),-1)</f>
        <v>1</v>
      </c>
      <c r="AC3536" s="4" cm="1">
        <f t="array" aca="1" ref="AC3536" ca="1">_xlfn.IFNA(INDIRECT($Y$1&amp;"!"&amp;AC$1&amp;$Y3536),-1)</f>
        <v>0</v>
      </c>
      <c r="AD3536" s="4" cm="1">
        <f t="array" aca="1" ref="AD3536" ca="1">_xlfn.IFNA(INDIRECT($Y$1&amp;"!"&amp;AD$1&amp;$Y3536),-1)</f>
        <v>0</v>
      </c>
      <c r="AE3536" s="4" cm="1">
        <f t="array" aca="1" ref="AE3536" ca="1">_xlfn.IFNA(INDIRECT($Y$1&amp;"!"&amp;AE$1&amp;$Y3536),-1)</f>
        <v>0</v>
      </c>
      <c r="AF3536" s="4" t="str">
        <f ca="1">_xlfn.CONCAT(W3536, "-",V3536)</f>
        <v>D-D</v>
      </c>
      <c r="AG3536" s="4" t="str">
        <f>TEXT(ROW()-2, "0000")</f>
        <v>3534</v>
      </c>
      <c r="AH3536" s="4" t="str">
        <f>IF(TRIM(CLEAN(A3536))="m", "male", IF(TRIM(CLEAN(A3536))="f","female", "missing"))</f>
        <v>female</v>
      </c>
      <c r="AI3536" s="4">
        <f>C3536</f>
        <v>76.099999999999994</v>
      </c>
      <c r="AJ3536" s="4">
        <f>O3536</f>
        <v>0</v>
      </c>
      <c r="AK3536" s="4">
        <f>P3536</f>
        <v>63</v>
      </c>
      <c r="AL3536" s="4">
        <f>IF(AI3536&lt;60, 0, IF(AI3536&lt;70,2, IF(AI3536&lt;80, 3, IF(AI3536&lt;90,4, IF(AI3536&lt;=100, 5, "?")))))</f>
        <v>3</v>
      </c>
      <c r="AM3536" s="4">
        <f>IF(AJ3536&lt;60, 0, IF(AJ3536&lt;70,2, IF(AJ3536&lt;80, 3, IF(AJ3536&lt;90,4, IF(AJ3536&lt;=100, 5, "?")))))</f>
        <v>0</v>
      </c>
      <c r="AN3536" s="4">
        <f>IF(AK3536&lt;60, 0, IF(AK3536&lt;70,2, IF(AK3536&lt;80, 3, IF(AK3536&lt;90,4, IF(AK3536&lt;=100, 5, "?")))))</f>
        <v>2</v>
      </c>
      <c r="AO3536" s="4">
        <f ca="1">AA3536</f>
        <v>0</v>
      </c>
      <c r="AP3536" s="4">
        <f ca="1">AB3536</f>
        <v>1</v>
      </c>
      <c r="AQ3536" s="4">
        <f ca="1">AC3536</f>
        <v>0</v>
      </c>
      <c r="AR3536" s="4">
        <f ca="1">AD3536</f>
        <v>0</v>
      </c>
      <c r="AS3536" s="4">
        <f ca="1">AE3536</f>
        <v>0</v>
      </c>
      <c r="AT3536" s="4" t="str">
        <f ca="1">Z3536</f>
        <v>D</v>
      </c>
      <c r="AU3536" s="4">
        <f>E3536</f>
        <v>63.7</v>
      </c>
      <c r="AV3536" s="4">
        <f>IF(AU3536&lt;60, 0, IF(AU3536&lt;70,2, IF(AU3536&lt;80, 3, IF(AU3536&lt;90,4, IF(AU3536&lt;=100, 5, "?")))))</f>
        <v>2</v>
      </c>
    </row>
    <row r="3537" spans="1:48" hidden="1" x14ac:dyDescent="0.2">
      <c r="A3537" s="2" t="s">
        <v>13</v>
      </c>
      <c r="B3537" s="3" t="s">
        <v>33</v>
      </c>
      <c r="C3537" s="3">
        <v>76.5</v>
      </c>
      <c r="D3537" s="3" t="s">
        <v>33</v>
      </c>
      <c r="E3537" s="3">
        <v>62.1</v>
      </c>
      <c r="F3537" s="3">
        <v>2</v>
      </c>
      <c r="G3537" s="3">
        <v>50</v>
      </c>
      <c r="H3537" s="3"/>
      <c r="I3537" s="3">
        <v>0</v>
      </c>
      <c r="J3537" s="3"/>
      <c r="K3537" s="3"/>
      <c r="L3537" s="3"/>
      <c r="M3537" s="3"/>
      <c r="N3537" s="3"/>
      <c r="O3537" s="4">
        <f>MAX(G3537:H3537)</f>
        <v>50</v>
      </c>
      <c r="P3537" s="4">
        <f>MAX(I3537:J3537)</f>
        <v>0</v>
      </c>
      <c r="Q3537" s="4">
        <f>ABS(O3537-C3537)</f>
        <v>26.5</v>
      </c>
      <c r="R3537" s="4">
        <f>ABS(P3537-C3537)</f>
        <v>76.5</v>
      </c>
      <c r="S3537" s="4" t="b">
        <f ca="1">OR(O3537=0,P3537=0,Q3537&gt;$Q$1,R3537&gt;$R$1,W3537="N", V3537=2)</f>
        <v>1</v>
      </c>
      <c r="T3537" s="4" t="str">
        <f>TRIM(CLEAN(D3537))</f>
        <v>برنامج بكالوريوس علم الحاسوب</v>
      </c>
      <c r="U3537" s="4">
        <f>COUNTIF(T:T,T3537)</f>
        <v>589</v>
      </c>
      <c r="V3537" s="4" t="str">
        <f>IF(E3537&lt;60, "F", IF(E3537&lt;70,"D", IF(E3537&lt;80, "C", IF(E3537&lt;90,"B", IF(E3537&lt;=100, "A", "?")))))</f>
        <v>D</v>
      </c>
      <c r="W3537" s="4" t="str" cm="1">
        <f t="array" aca="1" ref="W3537" ca="1">_xlfn.IFNA(INDIRECT($Y$1&amp;"!"&amp;W$1&amp;$Y3537),"N")</f>
        <v>D</v>
      </c>
      <c r="X3537" s="4">
        <f ca="1">COUNTIF(W:W,W3537)</f>
        <v>589</v>
      </c>
      <c r="Y3537" s="4">
        <f>MATCH(T3537,Coding!J:J,0)</f>
        <v>9</v>
      </c>
      <c r="Z3537" s="4" t="str" cm="1">
        <f t="array" aca="1" ref="Z3537" ca="1">_xlfn.IFNA(INDIRECT($Y$1&amp;"!"&amp;Z$1&amp;$Y3537),-1)</f>
        <v>D</v>
      </c>
      <c r="AA3537" s="4" cm="1">
        <f t="array" aca="1" ref="AA3537" ca="1">_xlfn.IFNA(INDIRECT($Y$1&amp;"!"&amp;AA$1&amp;$Y3537),-1)</f>
        <v>0</v>
      </c>
      <c r="AB3537" s="4" cm="1">
        <f t="array" aca="1" ref="AB3537" ca="1">_xlfn.IFNA(INDIRECT($Y$1&amp;"!"&amp;AB$1&amp;$Y3537),-1)</f>
        <v>1</v>
      </c>
      <c r="AC3537" s="4" cm="1">
        <f t="array" aca="1" ref="AC3537" ca="1">_xlfn.IFNA(INDIRECT($Y$1&amp;"!"&amp;AC$1&amp;$Y3537),-1)</f>
        <v>0</v>
      </c>
      <c r="AD3537" s="4" cm="1">
        <f t="array" aca="1" ref="AD3537" ca="1">_xlfn.IFNA(INDIRECT($Y$1&amp;"!"&amp;AD$1&amp;$Y3537),-1)</f>
        <v>0</v>
      </c>
      <c r="AE3537" s="4" cm="1">
        <f t="array" aca="1" ref="AE3537" ca="1">_xlfn.IFNA(INDIRECT($Y$1&amp;"!"&amp;AE$1&amp;$Y3537),-1)</f>
        <v>0</v>
      </c>
      <c r="AF3537" s="4" t="str">
        <f ca="1">_xlfn.CONCAT(W3537, "-",V3537)</f>
        <v>D-D</v>
      </c>
      <c r="AG3537" s="4" t="str">
        <f>TEXT(ROW()-2, "0000")</f>
        <v>3535</v>
      </c>
      <c r="AH3537" s="4" t="str">
        <f>IF(TRIM(CLEAN(A3537))="m", "male", IF(TRIM(CLEAN(A3537))="f","female", "missing"))</f>
        <v>male</v>
      </c>
      <c r="AI3537" s="4">
        <f>C3537</f>
        <v>76.5</v>
      </c>
      <c r="AJ3537" s="4">
        <f>O3537</f>
        <v>50</v>
      </c>
      <c r="AK3537" s="4">
        <f>P3537</f>
        <v>0</v>
      </c>
      <c r="AL3537" s="4">
        <f>IF(AI3537&lt;60, 0, IF(AI3537&lt;70,2, IF(AI3537&lt;80, 3, IF(AI3537&lt;90,4, IF(AI3537&lt;=100, 5, "?")))))</f>
        <v>3</v>
      </c>
      <c r="AM3537" s="4">
        <f>IF(AJ3537&lt;60, 0, IF(AJ3537&lt;70,2, IF(AJ3537&lt;80, 3, IF(AJ3537&lt;90,4, IF(AJ3537&lt;=100, 5, "?")))))</f>
        <v>0</v>
      </c>
      <c r="AN3537" s="4">
        <f>IF(AK3537&lt;60, 0, IF(AK3537&lt;70,2, IF(AK3537&lt;80, 3, IF(AK3537&lt;90,4, IF(AK3537&lt;=100, 5, "?")))))</f>
        <v>0</v>
      </c>
      <c r="AO3537" s="4">
        <f ca="1">AA3537</f>
        <v>0</v>
      </c>
      <c r="AP3537" s="4">
        <f ca="1">AB3537</f>
        <v>1</v>
      </c>
      <c r="AQ3537" s="4">
        <f ca="1">AC3537</f>
        <v>0</v>
      </c>
      <c r="AR3537" s="4">
        <f ca="1">AD3537</f>
        <v>0</v>
      </c>
      <c r="AS3537" s="4">
        <f ca="1">AE3537</f>
        <v>0</v>
      </c>
      <c r="AT3537" s="4" t="str">
        <f ca="1">Z3537</f>
        <v>D</v>
      </c>
      <c r="AU3537" s="4">
        <f>E3537</f>
        <v>62.1</v>
      </c>
      <c r="AV3537" s="4">
        <f>IF(AU3537&lt;60, 0, IF(AU3537&lt;70,2, IF(AU3537&lt;80, 3, IF(AU3537&lt;90,4, IF(AU3537&lt;=100, 5, "?")))))</f>
        <v>2</v>
      </c>
    </row>
    <row r="3538" spans="1:48" hidden="1" x14ac:dyDescent="0.2">
      <c r="A3538" s="2" t="s">
        <v>13</v>
      </c>
      <c r="B3538" s="3" t="s">
        <v>33</v>
      </c>
      <c r="C3538" s="3">
        <v>76.599999999999994</v>
      </c>
      <c r="D3538" s="3" t="s">
        <v>33</v>
      </c>
      <c r="E3538" s="3">
        <v>54</v>
      </c>
      <c r="F3538" s="3">
        <v>2</v>
      </c>
      <c r="G3538" s="3">
        <v>0</v>
      </c>
      <c r="H3538" s="3"/>
      <c r="I3538" s="3">
        <v>0</v>
      </c>
      <c r="J3538" s="3"/>
      <c r="K3538" s="3"/>
      <c r="L3538" s="3"/>
      <c r="M3538" s="3"/>
      <c r="N3538" s="3"/>
      <c r="O3538" s="4">
        <f>MAX(G3538:H3538)</f>
        <v>0</v>
      </c>
      <c r="P3538" s="4">
        <f>MAX(I3538:J3538)</f>
        <v>0</v>
      </c>
      <c r="Q3538" s="4">
        <f>ABS(O3538-C3538)</f>
        <v>76.599999999999994</v>
      </c>
      <c r="R3538" s="4">
        <f>ABS(P3538-C3538)</f>
        <v>76.599999999999994</v>
      </c>
      <c r="S3538" s="4" t="b">
        <f ca="1">OR(O3538=0,P3538=0,Q3538&gt;$Q$1,R3538&gt;$R$1,W3538="N", V3538=2)</f>
        <v>1</v>
      </c>
      <c r="T3538" s="4" t="str">
        <f>TRIM(CLEAN(D3538))</f>
        <v>برنامج بكالوريوس علم الحاسوب</v>
      </c>
      <c r="U3538" s="4">
        <f>COUNTIF(T:T,T3538)</f>
        <v>589</v>
      </c>
      <c r="V3538" s="4" t="str">
        <f>IF(E3538&lt;60, "F", IF(E3538&lt;70,"D", IF(E3538&lt;80, "C", IF(E3538&lt;90,"B", IF(E3538&lt;=100, "A", "?")))))</f>
        <v>F</v>
      </c>
      <c r="W3538" s="4" t="str" cm="1">
        <f t="array" aca="1" ref="W3538" ca="1">_xlfn.IFNA(INDIRECT($Y$1&amp;"!"&amp;W$1&amp;$Y3538),"N")</f>
        <v>D</v>
      </c>
      <c r="X3538" s="4">
        <f ca="1">COUNTIF(W:W,W3538)</f>
        <v>589</v>
      </c>
      <c r="Y3538" s="4">
        <f>MATCH(T3538,Coding!J:J,0)</f>
        <v>9</v>
      </c>
      <c r="Z3538" s="4" t="str" cm="1">
        <f t="array" aca="1" ref="Z3538" ca="1">_xlfn.IFNA(INDIRECT($Y$1&amp;"!"&amp;Z$1&amp;$Y3538),-1)</f>
        <v>D</v>
      </c>
      <c r="AA3538" s="4" cm="1">
        <f t="array" aca="1" ref="AA3538" ca="1">_xlfn.IFNA(INDIRECT($Y$1&amp;"!"&amp;AA$1&amp;$Y3538),-1)</f>
        <v>0</v>
      </c>
      <c r="AB3538" s="4" cm="1">
        <f t="array" aca="1" ref="AB3538" ca="1">_xlfn.IFNA(INDIRECT($Y$1&amp;"!"&amp;AB$1&amp;$Y3538),-1)</f>
        <v>1</v>
      </c>
      <c r="AC3538" s="4" cm="1">
        <f t="array" aca="1" ref="AC3538" ca="1">_xlfn.IFNA(INDIRECT($Y$1&amp;"!"&amp;AC$1&amp;$Y3538),-1)</f>
        <v>0</v>
      </c>
      <c r="AD3538" s="4" cm="1">
        <f t="array" aca="1" ref="AD3538" ca="1">_xlfn.IFNA(INDIRECT($Y$1&amp;"!"&amp;AD$1&amp;$Y3538),-1)</f>
        <v>0</v>
      </c>
      <c r="AE3538" s="4" cm="1">
        <f t="array" aca="1" ref="AE3538" ca="1">_xlfn.IFNA(INDIRECT($Y$1&amp;"!"&amp;AE$1&amp;$Y3538),-1)</f>
        <v>0</v>
      </c>
      <c r="AF3538" s="4" t="str">
        <f ca="1">_xlfn.CONCAT(W3538, "-",V3538)</f>
        <v>D-F</v>
      </c>
      <c r="AG3538" s="4" t="str">
        <f>TEXT(ROW()-2, "0000")</f>
        <v>3536</v>
      </c>
      <c r="AH3538" s="4" t="str">
        <f>IF(TRIM(CLEAN(A3538))="m", "male", IF(TRIM(CLEAN(A3538))="f","female", "missing"))</f>
        <v>male</v>
      </c>
      <c r="AI3538" s="4">
        <f>C3538</f>
        <v>76.599999999999994</v>
      </c>
      <c r="AJ3538" s="4">
        <f>O3538</f>
        <v>0</v>
      </c>
      <c r="AK3538" s="4">
        <f>P3538</f>
        <v>0</v>
      </c>
      <c r="AL3538" s="4">
        <f>IF(AI3538&lt;60, 0, IF(AI3538&lt;70,2, IF(AI3538&lt;80, 3, IF(AI3538&lt;90,4, IF(AI3538&lt;=100, 5, "?")))))</f>
        <v>3</v>
      </c>
      <c r="AM3538" s="4">
        <f>IF(AJ3538&lt;60, 0, IF(AJ3538&lt;70,2, IF(AJ3538&lt;80, 3, IF(AJ3538&lt;90,4, IF(AJ3538&lt;=100, 5, "?")))))</f>
        <v>0</v>
      </c>
      <c r="AN3538" s="4">
        <f>IF(AK3538&lt;60, 0, IF(AK3538&lt;70,2, IF(AK3538&lt;80, 3, IF(AK3538&lt;90,4, IF(AK3538&lt;=100, 5, "?")))))</f>
        <v>0</v>
      </c>
      <c r="AO3538" s="4">
        <f ca="1">AA3538</f>
        <v>0</v>
      </c>
      <c r="AP3538" s="4">
        <f ca="1">AB3538</f>
        <v>1</v>
      </c>
      <c r="AQ3538" s="4">
        <f ca="1">AC3538</f>
        <v>0</v>
      </c>
      <c r="AR3538" s="4">
        <f ca="1">AD3538</f>
        <v>0</v>
      </c>
      <c r="AS3538" s="4">
        <f ca="1">AE3538</f>
        <v>0</v>
      </c>
      <c r="AT3538" s="4" t="str">
        <f ca="1">Z3538</f>
        <v>D</v>
      </c>
      <c r="AU3538" s="4">
        <f>E3538</f>
        <v>54</v>
      </c>
      <c r="AV3538" s="4">
        <f>IF(AU3538&lt;60, 0, IF(AU3538&lt;70,2, IF(AU3538&lt;80, 3, IF(AU3538&lt;90,4, IF(AU3538&lt;=100, 5, "?")))))</f>
        <v>0</v>
      </c>
    </row>
    <row r="3539" spans="1:48" hidden="1" x14ac:dyDescent="0.2">
      <c r="A3539" s="2" t="s">
        <v>13</v>
      </c>
      <c r="B3539" s="3" t="s">
        <v>33</v>
      </c>
      <c r="C3539" s="3">
        <v>76.7</v>
      </c>
      <c r="D3539" s="3" t="s">
        <v>33</v>
      </c>
      <c r="E3539" s="3">
        <v>66.5</v>
      </c>
      <c r="F3539" s="3">
        <v>2</v>
      </c>
      <c r="G3539" s="3">
        <v>0</v>
      </c>
      <c r="H3539" s="3"/>
      <c r="I3539" s="3">
        <v>55</v>
      </c>
      <c r="J3539" s="3"/>
      <c r="K3539" s="3"/>
      <c r="L3539" s="3">
        <v>66</v>
      </c>
      <c r="M3539" s="3"/>
      <c r="N3539" s="3"/>
      <c r="O3539" s="4">
        <f>MAX(G3539:H3539)</f>
        <v>0</v>
      </c>
      <c r="P3539" s="4">
        <f>MAX(I3539:J3539)</f>
        <v>55</v>
      </c>
      <c r="Q3539" s="4">
        <f>ABS(O3539-C3539)</f>
        <v>76.7</v>
      </c>
      <c r="R3539" s="4">
        <f>ABS(P3539-C3539)</f>
        <v>21.700000000000003</v>
      </c>
      <c r="S3539" s="4" t="b">
        <f ca="1">OR(O3539=0,P3539=0,Q3539&gt;$Q$1,R3539&gt;$R$1,W3539="N", V3539=2)</f>
        <v>1</v>
      </c>
      <c r="T3539" s="4" t="str">
        <f>TRIM(CLEAN(D3539))</f>
        <v>برنامج بكالوريوس علم الحاسوب</v>
      </c>
      <c r="U3539" s="4">
        <f>COUNTIF(T:T,T3539)</f>
        <v>589</v>
      </c>
      <c r="V3539" s="4" t="str">
        <f>IF(E3539&lt;60, "F", IF(E3539&lt;70,"D", IF(E3539&lt;80, "C", IF(E3539&lt;90,"B", IF(E3539&lt;=100, "A", "?")))))</f>
        <v>D</v>
      </c>
      <c r="W3539" s="4" t="str" cm="1">
        <f t="array" aca="1" ref="W3539" ca="1">_xlfn.IFNA(INDIRECT($Y$1&amp;"!"&amp;W$1&amp;$Y3539),"N")</f>
        <v>D</v>
      </c>
      <c r="X3539" s="4">
        <f ca="1">COUNTIF(W:W,W3539)</f>
        <v>589</v>
      </c>
      <c r="Y3539" s="4">
        <f>MATCH(T3539,Coding!J:J,0)</f>
        <v>9</v>
      </c>
      <c r="Z3539" s="4" t="str" cm="1">
        <f t="array" aca="1" ref="Z3539" ca="1">_xlfn.IFNA(INDIRECT($Y$1&amp;"!"&amp;Z$1&amp;$Y3539),-1)</f>
        <v>D</v>
      </c>
      <c r="AA3539" s="4" cm="1">
        <f t="array" aca="1" ref="AA3539" ca="1">_xlfn.IFNA(INDIRECT($Y$1&amp;"!"&amp;AA$1&amp;$Y3539),-1)</f>
        <v>0</v>
      </c>
      <c r="AB3539" s="4" cm="1">
        <f t="array" aca="1" ref="AB3539" ca="1">_xlfn.IFNA(INDIRECT($Y$1&amp;"!"&amp;AB$1&amp;$Y3539),-1)</f>
        <v>1</v>
      </c>
      <c r="AC3539" s="4" cm="1">
        <f t="array" aca="1" ref="AC3539" ca="1">_xlfn.IFNA(INDIRECT($Y$1&amp;"!"&amp;AC$1&amp;$Y3539),-1)</f>
        <v>0</v>
      </c>
      <c r="AD3539" s="4" cm="1">
        <f t="array" aca="1" ref="AD3539" ca="1">_xlfn.IFNA(INDIRECT($Y$1&amp;"!"&amp;AD$1&amp;$Y3539),-1)</f>
        <v>0</v>
      </c>
      <c r="AE3539" s="4" cm="1">
        <f t="array" aca="1" ref="AE3539" ca="1">_xlfn.IFNA(INDIRECT($Y$1&amp;"!"&amp;AE$1&amp;$Y3539),-1)</f>
        <v>0</v>
      </c>
      <c r="AF3539" s="4" t="str">
        <f ca="1">_xlfn.CONCAT(W3539, "-",V3539)</f>
        <v>D-D</v>
      </c>
      <c r="AG3539" s="4" t="str">
        <f>TEXT(ROW()-2, "0000")</f>
        <v>3537</v>
      </c>
      <c r="AH3539" s="4" t="str">
        <f>IF(TRIM(CLEAN(A3539))="m", "male", IF(TRIM(CLEAN(A3539))="f","female", "missing"))</f>
        <v>male</v>
      </c>
      <c r="AI3539" s="4">
        <f>C3539</f>
        <v>76.7</v>
      </c>
      <c r="AJ3539" s="4">
        <f>O3539</f>
        <v>0</v>
      </c>
      <c r="AK3539" s="4">
        <f>P3539</f>
        <v>55</v>
      </c>
      <c r="AL3539" s="4">
        <f>IF(AI3539&lt;60, 0, IF(AI3539&lt;70,2, IF(AI3539&lt;80, 3, IF(AI3539&lt;90,4, IF(AI3539&lt;=100, 5, "?")))))</f>
        <v>3</v>
      </c>
      <c r="AM3539" s="4">
        <f>IF(AJ3539&lt;60, 0, IF(AJ3539&lt;70,2, IF(AJ3539&lt;80, 3, IF(AJ3539&lt;90,4, IF(AJ3539&lt;=100, 5, "?")))))</f>
        <v>0</v>
      </c>
      <c r="AN3539" s="4">
        <f>IF(AK3539&lt;60, 0, IF(AK3539&lt;70,2, IF(AK3539&lt;80, 3, IF(AK3539&lt;90,4, IF(AK3539&lt;=100, 5, "?")))))</f>
        <v>0</v>
      </c>
      <c r="AO3539" s="4">
        <f ca="1">AA3539</f>
        <v>0</v>
      </c>
      <c r="AP3539" s="4">
        <f ca="1">AB3539</f>
        <v>1</v>
      </c>
      <c r="AQ3539" s="4">
        <f ca="1">AC3539</f>
        <v>0</v>
      </c>
      <c r="AR3539" s="4">
        <f ca="1">AD3539</f>
        <v>0</v>
      </c>
      <c r="AS3539" s="4">
        <f ca="1">AE3539</f>
        <v>0</v>
      </c>
      <c r="AT3539" s="4" t="str">
        <f ca="1">Z3539</f>
        <v>D</v>
      </c>
      <c r="AU3539" s="4">
        <f>E3539</f>
        <v>66.5</v>
      </c>
      <c r="AV3539" s="4">
        <f>IF(AU3539&lt;60, 0, IF(AU3539&lt;70,2, IF(AU3539&lt;80, 3, IF(AU3539&lt;90,4, IF(AU3539&lt;=100, 5, "?")))))</f>
        <v>2</v>
      </c>
    </row>
    <row r="3540" spans="1:48" hidden="1" x14ac:dyDescent="0.2">
      <c r="A3540" s="2" t="s">
        <v>16</v>
      </c>
      <c r="B3540" s="3" t="s">
        <v>33</v>
      </c>
      <c r="C3540" s="3">
        <v>76.900000000000006</v>
      </c>
      <c r="D3540" s="3" t="s">
        <v>33</v>
      </c>
      <c r="E3540" s="3">
        <v>50</v>
      </c>
      <c r="F3540" s="3">
        <v>3</v>
      </c>
      <c r="G3540" s="3">
        <v>0</v>
      </c>
      <c r="H3540" s="3"/>
      <c r="I3540" s="3">
        <v>0</v>
      </c>
      <c r="J3540" s="3"/>
      <c r="K3540" s="3"/>
      <c r="L3540" s="3"/>
      <c r="M3540" s="3"/>
      <c r="N3540" s="3"/>
      <c r="O3540" s="4">
        <f>MAX(G3540:H3540)</f>
        <v>0</v>
      </c>
      <c r="P3540" s="4">
        <f>MAX(I3540:J3540)</f>
        <v>0</v>
      </c>
      <c r="Q3540" s="4">
        <f>ABS(O3540-C3540)</f>
        <v>76.900000000000006</v>
      </c>
      <c r="R3540" s="4">
        <f>ABS(P3540-C3540)</f>
        <v>76.900000000000006</v>
      </c>
      <c r="S3540" s="4" t="b">
        <f ca="1">OR(O3540=0,P3540=0,Q3540&gt;$Q$1,R3540&gt;$R$1,W3540="N", V3540=2)</f>
        <v>1</v>
      </c>
      <c r="T3540" s="4" t="str">
        <f>TRIM(CLEAN(D3540))</f>
        <v>برنامج بكالوريوس علم الحاسوب</v>
      </c>
      <c r="U3540" s="4">
        <f>COUNTIF(T:T,T3540)</f>
        <v>589</v>
      </c>
      <c r="V3540" s="4" t="str">
        <f>IF(E3540&lt;60, "F", IF(E3540&lt;70,"D", IF(E3540&lt;80, "C", IF(E3540&lt;90,"B", IF(E3540&lt;=100, "A", "?")))))</f>
        <v>F</v>
      </c>
      <c r="W3540" s="4" t="str" cm="1">
        <f t="array" aca="1" ref="W3540" ca="1">_xlfn.IFNA(INDIRECT($Y$1&amp;"!"&amp;W$1&amp;$Y3540),"N")</f>
        <v>D</v>
      </c>
      <c r="X3540" s="4">
        <f ca="1">COUNTIF(W:W,W3540)</f>
        <v>589</v>
      </c>
      <c r="Y3540" s="4">
        <f>MATCH(T3540,Coding!J:J,0)</f>
        <v>9</v>
      </c>
      <c r="Z3540" s="4" t="str" cm="1">
        <f t="array" aca="1" ref="Z3540" ca="1">_xlfn.IFNA(INDIRECT($Y$1&amp;"!"&amp;Z$1&amp;$Y3540),-1)</f>
        <v>D</v>
      </c>
      <c r="AA3540" s="4" cm="1">
        <f t="array" aca="1" ref="AA3540" ca="1">_xlfn.IFNA(INDIRECT($Y$1&amp;"!"&amp;AA$1&amp;$Y3540),-1)</f>
        <v>0</v>
      </c>
      <c r="AB3540" s="4" cm="1">
        <f t="array" aca="1" ref="AB3540" ca="1">_xlfn.IFNA(INDIRECT($Y$1&amp;"!"&amp;AB$1&amp;$Y3540),-1)</f>
        <v>1</v>
      </c>
      <c r="AC3540" s="4" cm="1">
        <f t="array" aca="1" ref="AC3540" ca="1">_xlfn.IFNA(INDIRECT($Y$1&amp;"!"&amp;AC$1&amp;$Y3540),-1)</f>
        <v>0</v>
      </c>
      <c r="AD3540" s="4" cm="1">
        <f t="array" aca="1" ref="AD3540" ca="1">_xlfn.IFNA(INDIRECT($Y$1&amp;"!"&amp;AD$1&amp;$Y3540),-1)</f>
        <v>0</v>
      </c>
      <c r="AE3540" s="4" cm="1">
        <f t="array" aca="1" ref="AE3540" ca="1">_xlfn.IFNA(INDIRECT($Y$1&amp;"!"&amp;AE$1&amp;$Y3540),-1)</f>
        <v>0</v>
      </c>
      <c r="AF3540" s="4" t="str">
        <f ca="1">_xlfn.CONCAT(W3540, "-",V3540)</f>
        <v>D-F</v>
      </c>
      <c r="AG3540" s="4" t="str">
        <f>TEXT(ROW()-2, "0000")</f>
        <v>3538</v>
      </c>
      <c r="AH3540" s="4" t="str">
        <f>IF(TRIM(CLEAN(A3540))="m", "male", IF(TRIM(CLEAN(A3540))="f","female", "missing"))</f>
        <v>female</v>
      </c>
      <c r="AI3540" s="4">
        <f>C3540</f>
        <v>76.900000000000006</v>
      </c>
      <c r="AJ3540" s="4">
        <f>O3540</f>
        <v>0</v>
      </c>
      <c r="AK3540" s="4">
        <f>P3540</f>
        <v>0</v>
      </c>
      <c r="AL3540" s="4">
        <f>IF(AI3540&lt;60, 0, IF(AI3540&lt;70,2, IF(AI3540&lt;80, 3, IF(AI3540&lt;90,4, IF(AI3540&lt;=100, 5, "?")))))</f>
        <v>3</v>
      </c>
      <c r="AM3540" s="4">
        <f>IF(AJ3540&lt;60, 0, IF(AJ3540&lt;70,2, IF(AJ3540&lt;80, 3, IF(AJ3540&lt;90,4, IF(AJ3540&lt;=100, 5, "?")))))</f>
        <v>0</v>
      </c>
      <c r="AN3540" s="4">
        <f>IF(AK3540&lt;60, 0, IF(AK3540&lt;70,2, IF(AK3540&lt;80, 3, IF(AK3540&lt;90,4, IF(AK3540&lt;=100, 5, "?")))))</f>
        <v>0</v>
      </c>
      <c r="AO3540" s="4">
        <f ca="1">AA3540</f>
        <v>0</v>
      </c>
      <c r="AP3540" s="4">
        <f ca="1">AB3540</f>
        <v>1</v>
      </c>
      <c r="AQ3540" s="4">
        <f ca="1">AC3540</f>
        <v>0</v>
      </c>
      <c r="AR3540" s="4">
        <f ca="1">AD3540</f>
        <v>0</v>
      </c>
      <c r="AS3540" s="4">
        <f ca="1">AE3540</f>
        <v>0</v>
      </c>
      <c r="AT3540" s="4" t="str">
        <f ca="1">Z3540</f>
        <v>D</v>
      </c>
      <c r="AU3540" s="4">
        <f>E3540</f>
        <v>50</v>
      </c>
      <c r="AV3540" s="4">
        <f>IF(AU3540&lt;60, 0, IF(AU3540&lt;70,2, IF(AU3540&lt;80, 3, IF(AU3540&lt;90,4, IF(AU3540&lt;=100, 5, "?")))))</f>
        <v>0</v>
      </c>
    </row>
    <row r="3541" spans="1:48" hidden="1" x14ac:dyDescent="0.2">
      <c r="A3541" s="2" t="s">
        <v>13</v>
      </c>
      <c r="B3541" s="3" t="s">
        <v>33</v>
      </c>
      <c r="C3541" s="3">
        <v>76.900000000000006</v>
      </c>
      <c r="D3541" s="3" t="s">
        <v>33</v>
      </c>
      <c r="E3541" s="3">
        <v>72.2</v>
      </c>
      <c r="F3541" s="3">
        <v>3</v>
      </c>
      <c r="G3541" s="3">
        <v>0</v>
      </c>
      <c r="H3541" s="3"/>
      <c r="I3541" s="3">
        <v>61</v>
      </c>
      <c r="J3541" s="3">
        <v>0</v>
      </c>
      <c r="K3541" s="3"/>
      <c r="L3541" s="3"/>
      <c r="M3541" s="3"/>
      <c r="N3541" s="3"/>
      <c r="O3541" s="4">
        <f>MAX(G3541:H3541)</f>
        <v>0</v>
      </c>
      <c r="P3541" s="4">
        <f>MAX(I3541:J3541)</f>
        <v>61</v>
      </c>
      <c r="Q3541" s="4">
        <f>ABS(O3541-C3541)</f>
        <v>76.900000000000006</v>
      </c>
      <c r="R3541" s="4">
        <f>ABS(P3541-C3541)</f>
        <v>15.900000000000006</v>
      </c>
      <c r="S3541" s="4" t="b">
        <f ca="1">OR(O3541=0,P3541=0,Q3541&gt;$Q$1,R3541&gt;$R$1,W3541="N", V3541=2)</f>
        <v>1</v>
      </c>
      <c r="T3541" s="4" t="str">
        <f>TRIM(CLEAN(D3541))</f>
        <v>برنامج بكالوريوس علم الحاسوب</v>
      </c>
      <c r="U3541" s="4">
        <f>COUNTIF(T:T,T3541)</f>
        <v>589</v>
      </c>
      <c r="V3541" s="4" t="str">
        <f>IF(E3541&lt;60, "F", IF(E3541&lt;70,"D", IF(E3541&lt;80, "C", IF(E3541&lt;90,"B", IF(E3541&lt;=100, "A", "?")))))</f>
        <v>C</v>
      </c>
      <c r="W3541" s="4" t="str" cm="1">
        <f t="array" aca="1" ref="W3541" ca="1">_xlfn.IFNA(INDIRECT($Y$1&amp;"!"&amp;W$1&amp;$Y3541),"N")</f>
        <v>D</v>
      </c>
      <c r="X3541" s="4">
        <f ca="1">COUNTIF(W:W,W3541)</f>
        <v>589</v>
      </c>
      <c r="Y3541" s="4">
        <f>MATCH(T3541,Coding!J:J,0)</f>
        <v>9</v>
      </c>
      <c r="Z3541" s="4" t="str" cm="1">
        <f t="array" aca="1" ref="Z3541" ca="1">_xlfn.IFNA(INDIRECT($Y$1&amp;"!"&amp;Z$1&amp;$Y3541),-1)</f>
        <v>D</v>
      </c>
      <c r="AA3541" s="4" cm="1">
        <f t="array" aca="1" ref="AA3541" ca="1">_xlfn.IFNA(INDIRECT($Y$1&amp;"!"&amp;AA$1&amp;$Y3541),-1)</f>
        <v>0</v>
      </c>
      <c r="AB3541" s="4" cm="1">
        <f t="array" aca="1" ref="AB3541" ca="1">_xlfn.IFNA(INDIRECT($Y$1&amp;"!"&amp;AB$1&amp;$Y3541),-1)</f>
        <v>1</v>
      </c>
      <c r="AC3541" s="4" cm="1">
        <f t="array" aca="1" ref="AC3541" ca="1">_xlfn.IFNA(INDIRECT($Y$1&amp;"!"&amp;AC$1&amp;$Y3541),-1)</f>
        <v>0</v>
      </c>
      <c r="AD3541" s="4" cm="1">
        <f t="array" aca="1" ref="AD3541" ca="1">_xlfn.IFNA(INDIRECT($Y$1&amp;"!"&amp;AD$1&amp;$Y3541),-1)</f>
        <v>0</v>
      </c>
      <c r="AE3541" s="4" cm="1">
        <f t="array" aca="1" ref="AE3541" ca="1">_xlfn.IFNA(INDIRECT($Y$1&amp;"!"&amp;AE$1&amp;$Y3541),-1)</f>
        <v>0</v>
      </c>
      <c r="AF3541" s="4" t="str">
        <f ca="1">_xlfn.CONCAT(W3541, "-",V3541)</f>
        <v>D-C</v>
      </c>
      <c r="AG3541" s="4" t="str">
        <f>TEXT(ROW()-2, "0000")</f>
        <v>3539</v>
      </c>
      <c r="AH3541" s="4" t="str">
        <f>IF(TRIM(CLEAN(A3541))="m", "male", IF(TRIM(CLEAN(A3541))="f","female", "missing"))</f>
        <v>male</v>
      </c>
      <c r="AI3541" s="4">
        <f>C3541</f>
        <v>76.900000000000006</v>
      </c>
      <c r="AJ3541" s="4">
        <f>O3541</f>
        <v>0</v>
      </c>
      <c r="AK3541" s="4">
        <f>P3541</f>
        <v>61</v>
      </c>
      <c r="AL3541" s="4">
        <f>IF(AI3541&lt;60, 0, IF(AI3541&lt;70,2, IF(AI3541&lt;80, 3, IF(AI3541&lt;90,4, IF(AI3541&lt;=100, 5, "?")))))</f>
        <v>3</v>
      </c>
      <c r="AM3541" s="4">
        <f>IF(AJ3541&lt;60, 0, IF(AJ3541&lt;70,2, IF(AJ3541&lt;80, 3, IF(AJ3541&lt;90,4, IF(AJ3541&lt;=100, 5, "?")))))</f>
        <v>0</v>
      </c>
      <c r="AN3541" s="4">
        <f>IF(AK3541&lt;60, 0, IF(AK3541&lt;70,2, IF(AK3541&lt;80, 3, IF(AK3541&lt;90,4, IF(AK3541&lt;=100, 5, "?")))))</f>
        <v>2</v>
      </c>
      <c r="AO3541" s="4">
        <f ca="1">AA3541</f>
        <v>0</v>
      </c>
      <c r="AP3541" s="4">
        <f ca="1">AB3541</f>
        <v>1</v>
      </c>
      <c r="AQ3541" s="4">
        <f ca="1">AC3541</f>
        <v>0</v>
      </c>
      <c r="AR3541" s="4">
        <f ca="1">AD3541</f>
        <v>0</v>
      </c>
      <c r="AS3541" s="4">
        <f ca="1">AE3541</f>
        <v>0</v>
      </c>
      <c r="AT3541" s="4" t="str">
        <f ca="1">Z3541</f>
        <v>D</v>
      </c>
      <c r="AU3541" s="4">
        <f>E3541</f>
        <v>72.2</v>
      </c>
      <c r="AV3541" s="4">
        <f>IF(AU3541&lt;60, 0, IF(AU3541&lt;70,2, IF(AU3541&lt;80, 3, IF(AU3541&lt;90,4, IF(AU3541&lt;=100, 5, "?")))))</f>
        <v>3</v>
      </c>
    </row>
    <row r="3542" spans="1:48" hidden="1" x14ac:dyDescent="0.2">
      <c r="A3542" s="2" t="s">
        <v>13</v>
      </c>
      <c r="B3542" s="3" t="s">
        <v>33</v>
      </c>
      <c r="C3542" s="3">
        <v>77</v>
      </c>
      <c r="D3542" s="3" t="s">
        <v>33</v>
      </c>
      <c r="E3542" s="3">
        <v>59.2</v>
      </c>
      <c r="F3542" s="3">
        <v>3</v>
      </c>
      <c r="G3542" s="3">
        <v>0</v>
      </c>
      <c r="H3542" s="3"/>
      <c r="I3542" s="3">
        <v>55</v>
      </c>
      <c r="J3542" s="3"/>
      <c r="K3542" s="3"/>
      <c r="L3542" s="3"/>
      <c r="M3542" s="3"/>
      <c r="N3542" s="3"/>
      <c r="O3542" s="4">
        <f>MAX(G3542:H3542)</f>
        <v>0</v>
      </c>
      <c r="P3542" s="4">
        <f>MAX(I3542:J3542)</f>
        <v>55</v>
      </c>
      <c r="Q3542" s="4">
        <f>ABS(O3542-C3542)</f>
        <v>77</v>
      </c>
      <c r="R3542" s="4">
        <f>ABS(P3542-C3542)</f>
        <v>22</v>
      </c>
      <c r="S3542" s="4" t="b">
        <f ca="1">OR(O3542=0,P3542=0,Q3542&gt;$Q$1,R3542&gt;$R$1,W3542="N", V3542=2)</f>
        <v>1</v>
      </c>
      <c r="T3542" s="4" t="str">
        <f>TRIM(CLEAN(D3542))</f>
        <v>برنامج بكالوريوس علم الحاسوب</v>
      </c>
      <c r="U3542" s="4">
        <f>COUNTIF(T:T,T3542)</f>
        <v>589</v>
      </c>
      <c r="V3542" s="4" t="str">
        <f>IF(E3542&lt;60, "F", IF(E3542&lt;70,"D", IF(E3542&lt;80, "C", IF(E3542&lt;90,"B", IF(E3542&lt;=100, "A", "?")))))</f>
        <v>F</v>
      </c>
      <c r="W3542" s="4" t="str" cm="1">
        <f t="array" aca="1" ref="W3542" ca="1">_xlfn.IFNA(INDIRECT($Y$1&amp;"!"&amp;W$1&amp;$Y3542),"N")</f>
        <v>D</v>
      </c>
      <c r="X3542" s="4">
        <f ca="1">COUNTIF(W:W,W3542)</f>
        <v>589</v>
      </c>
      <c r="Y3542" s="4">
        <f>MATCH(T3542,Coding!J:J,0)</f>
        <v>9</v>
      </c>
      <c r="Z3542" s="4" t="str" cm="1">
        <f t="array" aca="1" ref="Z3542" ca="1">_xlfn.IFNA(INDIRECT($Y$1&amp;"!"&amp;Z$1&amp;$Y3542),-1)</f>
        <v>D</v>
      </c>
      <c r="AA3542" s="4" cm="1">
        <f t="array" aca="1" ref="AA3542" ca="1">_xlfn.IFNA(INDIRECT($Y$1&amp;"!"&amp;AA$1&amp;$Y3542),-1)</f>
        <v>0</v>
      </c>
      <c r="AB3542" s="4" cm="1">
        <f t="array" aca="1" ref="AB3542" ca="1">_xlfn.IFNA(INDIRECT($Y$1&amp;"!"&amp;AB$1&amp;$Y3542),-1)</f>
        <v>1</v>
      </c>
      <c r="AC3542" s="4" cm="1">
        <f t="array" aca="1" ref="AC3542" ca="1">_xlfn.IFNA(INDIRECT($Y$1&amp;"!"&amp;AC$1&amp;$Y3542),-1)</f>
        <v>0</v>
      </c>
      <c r="AD3542" s="4" cm="1">
        <f t="array" aca="1" ref="AD3542" ca="1">_xlfn.IFNA(INDIRECT($Y$1&amp;"!"&amp;AD$1&amp;$Y3542),-1)</f>
        <v>0</v>
      </c>
      <c r="AE3542" s="4" cm="1">
        <f t="array" aca="1" ref="AE3542" ca="1">_xlfn.IFNA(INDIRECT($Y$1&amp;"!"&amp;AE$1&amp;$Y3542),-1)</f>
        <v>0</v>
      </c>
      <c r="AF3542" s="4" t="str">
        <f ca="1">_xlfn.CONCAT(W3542, "-",V3542)</f>
        <v>D-F</v>
      </c>
      <c r="AG3542" s="4" t="str">
        <f>TEXT(ROW()-2, "0000")</f>
        <v>3540</v>
      </c>
      <c r="AH3542" s="4" t="str">
        <f>IF(TRIM(CLEAN(A3542))="m", "male", IF(TRIM(CLEAN(A3542))="f","female", "missing"))</f>
        <v>male</v>
      </c>
      <c r="AI3542" s="4">
        <f>C3542</f>
        <v>77</v>
      </c>
      <c r="AJ3542" s="4">
        <f>O3542</f>
        <v>0</v>
      </c>
      <c r="AK3542" s="4">
        <f>P3542</f>
        <v>55</v>
      </c>
      <c r="AL3542" s="4">
        <f>IF(AI3542&lt;60, 0, IF(AI3542&lt;70,2, IF(AI3542&lt;80, 3, IF(AI3542&lt;90,4, IF(AI3542&lt;=100, 5, "?")))))</f>
        <v>3</v>
      </c>
      <c r="AM3542" s="4">
        <f>IF(AJ3542&lt;60, 0, IF(AJ3542&lt;70,2, IF(AJ3542&lt;80, 3, IF(AJ3542&lt;90,4, IF(AJ3542&lt;=100, 5, "?")))))</f>
        <v>0</v>
      </c>
      <c r="AN3542" s="4">
        <f>IF(AK3542&lt;60, 0, IF(AK3542&lt;70,2, IF(AK3542&lt;80, 3, IF(AK3542&lt;90,4, IF(AK3542&lt;=100, 5, "?")))))</f>
        <v>0</v>
      </c>
      <c r="AO3542" s="4">
        <f ca="1">AA3542</f>
        <v>0</v>
      </c>
      <c r="AP3542" s="4">
        <f ca="1">AB3542</f>
        <v>1</v>
      </c>
      <c r="AQ3542" s="4">
        <f ca="1">AC3542</f>
        <v>0</v>
      </c>
      <c r="AR3542" s="4">
        <f ca="1">AD3542</f>
        <v>0</v>
      </c>
      <c r="AS3542" s="4">
        <f ca="1">AE3542</f>
        <v>0</v>
      </c>
      <c r="AT3542" s="4" t="str">
        <f ca="1">Z3542</f>
        <v>D</v>
      </c>
      <c r="AU3542" s="4">
        <f>E3542</f>
        <v>59.2</v>
      </c>
      <c r="AV3542" s="4">
        <f>IF(AU3542&lt;60, 0, IF(AU3542&lt;70,2, IF(AU3542&lt;80, 3, IF(AU3542&lt;90,4, IF(AU3542&lt;=100, 5, "?")))))</f>
        <v>0</v>
      </c>
    </row>
    <row r="3543" spans="1:48" hidden="1" x14ac:dyDescent="0.2">
      <c r="A3543" s="2" t="s">
        <v>16</v>
      </c>
      <c r="B3543" s="3" t="s">
        <v>33</v>
      </c>
      <c r="C3543" s="3">
        <v>77.2</v>
      </c>
      <c r="D3543" s="3" t="s">
        <v>33</v>
      </c>
      <c r="E3543" s="3">
        <v>66.8</v>
      </c>
      <c r="F3543" s="3">
        <v>2</v>
      </c>
      <c r="G3543" s="3">
        <v>0</v>
      </c>
      <c r="H3543" s="3"/>
      <c r="I3543" s="3">
        <v>68</v>
      </c>
      <c r="J3543" s="3">
        <v>61</v>
      </c>
      <c r="K3543" s="3"/>
      <c r="L3543" s="3"/>
      <c r="M3543" s="3"/>
      <c r="N3543" s="3"/>
      <c r="O3543" s="4">
        <f>MAX(G3543:H3543)</f>
        <v>0</v>
      </c>
      <c r="P3543" s="4">
        <f>MAX(I3543:J3543)</f>
        <v>68</v>
      </c>
      <c r="Q3543" s="4">
        <f>ABS(O3543-C3543)</f>
        <v>77.2</v>
      </c>
      <c r="R3543" s="4">
        <f>ABS(P3543-C3543)</f>
        <v>9.2000000000000028</v>
      </c>
      <c r="S3543" s="4" t="b">
        <f ca="1">OR(O3543=0,P3543=0,Q3543&gt;$Q$1,R3543&gt;$R$1,W3543="N", V3543=2)</f>
        <v>1</v>
      </c>
      <c r="T3543" s="4" t="str">
        <f>TRIM(CLEAN(D3543))</f>
        <v>برنامج بكالوريوس علم الحاسوب</v>
      </c>
      <c r="U3543" s="4">
        <f>COUNTIF(T:T,T3543)</f>
        <v>589</v>
      </c>
      <c r="V3543" s="4" t="str">
        <f>IF(E3543&lt;60, "F", IF(E3543&lt;70,"D", IF(E3543&lt;80, "C", IF(E3543&lt;90,"B", IF(E3543&lt;=100, "A", "?")))))</f>
        <v>D</v>
      </c>
      <c r="W3543" s="4" t="str" cm="1">
        <f t="array" aca="1" ref="W3543" ca="1">_xlfn.IFNA(INDIRECT($Y$1&amp;"!"&amp;W$1&amp;$Y3543),"N")</f>
        <v>D</v>
      </c>
      <c r="X3543" s="4">
        <f ca="1">COUNTIF(W:W,W3543)</f>
        <v>589</v>
      </c>
      <c r="Y3543" s="4">
        <f>MATCH(T3543,Coding!J:J,0)</f>
        <v>9</v>
      </c>
      <c r="Z3543" s="4" t="str" cm="1">
        <f t="array" aca="1" ref="Z3543" ca="1">_xlfn.IFNA(INDIRECT($Y$1&amp;"!"&amp;Z$1&amp;$Y3543),-1)</f>
        <v>D</v>
      </c>
      <c r="AA3543" s="4" cm="1">
        <f t="array" aca="1" ref="AA3543" ca="1">_xlfn.IFNA(INDIRECT($Y$1&amp;"!"&amp;AA$1&amp;$Y3543),-1)</f>
        <v>0</v>
      </c>
      <c r="AB3543" s="4" cm="1">
        <f t="array" aca="1" ref="AB3543" ca="1">_xlfn.IFNA(INDIRECT($Y$1&amp;"!"&amp;AB$1&amp;$Y3543),-1)</f>
        <v>1</v>
      </c>
      <c r="AC3543" s="4" cm="1">
        <f t="array" aca="1" ref="AC3543" ca="1">_xlfn.IFNA(INDIRECT($Y$1&amp;"!"&amp;AC$1&amp;$Y3543),-1)</f>
        <v>0</v>
      </c>
      <c r="AD3543" s="4" cm="1">
        <f t="array" aca="1" ref="AD3543" ca="1">_xlfn.IFNA(INDIRECT($Y$1&amp;"!"&amp;AD$1&amp;$Y3543),-1)</f>
        <v>0</v>
      </c>
      <c r="AE3543" s="4" cm="1">
        <f t="array" aca="1" ref="AE3543" ca="1">_xlfn.IFNA(INDIRECT($Y$1&amp;"!"&amp;AE$1&amp;$Y3543),-1)</f>
        <v>0</v>
      </c>
      <c r="AF3543" s="4" t="str">
        <f ca="1">_xlfn.CONCAT(W3543, "-",V3543)</f>
        <v>D-D</v>
      </c>
      <c r="AG3543" s="4" t="str">
        <f>TEXT(ROW()-2, "0000")</f>
        <v>3541</v>
      </c>
      <c r="AH3543" s="4" t="str">
        <f>IF(TRIM(CLEAN(A3543))="m", "male", IF(TRIM(CLEAN(A3543))="f","female", "missing"))</f>
        <v>female</v>
      </c>
      <c r="AI3543" s="4">
        <f>C3543</f>
        <v>77.2</v>
      </c>
      <c r="AJ3543" s="4">
        <f>O3543</f>
        <v>0</v>
      </c>
      <c r="AK3543" s="4">
        <f>P3543</f>
        <v>68</v>
      </c>
      <c r="AL3543" s="4">
        <f>IF(AI3543&lt;60, 0, IF(AI3543&lt;70,2, IF(AI3543&lt;80, 3, IF(AI3543&lt;90,4, IF(AI3543&lt;=100, 5, "?")))))</f>
        <v>3</v>
      </c>
      <c r="AM3543" s="4">
        <f>IF(AJ3543&lt;60, 0, IF(AJ3543&lt;70,2, IF(AJ3543&lt;80, 3, IF(AJ3543&lt;90,4, IF(AJ3543&lt;=100, 5, "?")))))</f>
        <v>0</v>
      </c>
      <c r="AN3543" s="4">
        <f>IF(AK3543&lt;60, 0, IF(AK3543&lt;70,2, IF(AK3543&lt;80, 3, IF(AK3543&lt;90,4, IF(AK3543&lt;=100, 5, "?")))))</f>
        <v>2</v>
      </c>
      <c r="AO3543" s="4">
        <f ca="1">AA3543</f>
        <v>0</v>
      </c>
      <c r="AP3543" s="4">
        <f ca="1">AB3543</f>
        <v>1</v>
      </c>
      <c r="AQ3543" s="4">
        <f ca="1">AC3543</f>
        <v>0</v>
      </c>
      <c r="AR3543" s="4">
        <f ca="1">AD3543</f>
        <v>0</v>
      </c>
      <c r="AS3543" s="4">
        <f ca="1">AE3543</f>
        <v>0</v>
      </c>
      <c r="AT3543" s="4" t="str">
        <f ca="1">Z3543</f>
        <v>D</v>
      </c>
      <c r="AU3543" s="4">
        <f>E3543</f>
        <v>66.8</v>
      </c>
      <c r="AV3543" s="4">
        <f>IF(AU3543&lt;60, 0, IF(AU3543&lt;70,2, IF(AU3543&lt;80, 3, IF(AU3543&lt;90,4, IF(AU3543&lt;=100, 5, "?")))))</f>
        <v>2</v>
      </c>
    </row>
    <row r="3544" spans="1:48" hidden="1" x14ac:dyDescent="0.2">
      <c r="A3544" s="2" t="s">
        <v>13</v>
      </c>
      <c r="B3544" s="3" t="s">
        <v>33</v>
      </c>
      <c r="C3544" s="3">
        <v>77.599999999999994</v>
      </c>
      <c r="D3544" s="3" t="s">
        <v>33</v>
      </c>
      <c r="E3544" s="3">
        <v>0</v>
      </c>
      <c r="F3544" s="3">
        <v>3</v>
      </c>
      <c r="G3544" s="3">
        <v>0</v>
      </c>
      <c r="H3544" s="3"/>
      <c r="I3544" s="3">
        <v>0</v>
      </c>
      <c r="J3544" s="3"/>
      <c r="K3544" s="3"/>
      <c r="L3544" s="3"/>
      <c r="M3544" s="3"/>
      <c r="N3544" s="3"/>
      <c r="O3544" s="4">
        <f>MAX(G3544:H3544)</f>
        <v>0</v>
      </c>
      <c r="P3544" s="4">
        <f>MAX(I3544:J3544)</f>
        <v>0</v>
      </c>
      <c r="Q3544" s="4">
        <f>ABS(O3544-C3544)</f>
        <v>77.599999999999994</v>
      </c>
      <c r="R3544" s="4">
        <f>ABS(P3544-C3544)</f>
        <v>77.599999999999994</v>
      </c>
      <c r="S3544" s="4" t="b">
        <f ca="1">OR(O3544=0,P3544=0,Q3544&gt;$Q$1,R3544&gt;$R$1,W3544="N", V3544=2)</f>
        <v>1</v>
      </c>
      <c r="T3544" s="4" t="str">
        <f>TRIM(CLEAN(D3544))</f>
        <v>برنامج بكالوريوس علم الحاسوب</v>
      </c>
      <c r="U3544" s="4">
        <f>COUNTIF(T:T,T3544)</f>
        <v>589</v>
      </c>
      <c r="V3544" s="4" t="str">
        <f>IF(E3544&lt;60, "F", IF(E3544&lt;70,"D", IF(E3544&lt;80, "C", IF(E3544&lt;90,"B", IF(E3544&lt;=100, "A", "?")))))</f>
        <v>F</v>
      </c>
      <c r="W3544" s="4" t="str" cm="1">
        <f t="array" aca="1" ref="W3544" ca="1">_xlfn.IFNA(INDIRECT($Y$1&amp;"!"&amp;W$1&amp;$Y3544),"N")</f>
        <v>D</v>
      </c>
      <c r="X3544" s="4">
        <f ca="1">COUNTIF(W:W,W3544)</f>
        <v>589</v>
      </c>
      <c r="Y3544" s="4">
        <f>MATCH(T3544,Coding!J:J,0)</f>
        <v>9</v>
      </c>
      <c r="Z3544" s="4" t="str" cm="1">
        <f t="array" aca="1" ref="Z3544" ca="1">_xlfn.IFNA(INDIRECT($Y$1&amp;"!"&amp;Z$1&amp;$Y3544),-1)</f>
        <v>D</v>
      </c>
      <c r="AA3544" s="4" cm="1">
        <f t="array" aca="1" ref="AA3544" ca="1">_xlfn.IFNA(INDIRECT($Y$1&amp;"!"&amp;AA$1&amp;$Y3544),-1)</f>
        <v>0</v>
      </c>
      <c r="AB3544" s="4" cm="1">
        <f t="array" aca="1" ref="AB3544" ca="1">_xlfn.IFNA(INDIRECT($Y$1&amp;"!"&amp;AB$1&amp;$Y3544),-1)</f>
        <v>1</v>
      </c>
      <c r="AC3544" s="4" cm="1">
        <f t="array" aca="1" ref="AC3544" ca="1">_xlfn.IFNA(INDIRECT($Y$1&amp;"!"&amp;AC$1&amp;$Y3544),-1)</f>
        <v>0</v>
      </c>
      <c r="AD3544" s="4" cm="1">
        <f t="array" aca="1" ref="AD3544" ca="1">_xlfn.IFNA(INDIRECT($Y$1&amp;"!"&amp;AD$1&amp;$Y3544),-1)</f>
        <v>0</v>
      </c>
      <c r="AE3544" s="4" cm="1">
        <f t="array" aca="1" ref="AE3544" ca="1">_xlfn.IFNA(INDIRECT($Y$1&amp;"!"&amp;AE$1&amp;$Y3544),-1)</f>
        <v>0</v>
      </c>
      <c r="AF3544" s="4" t="str">
        <f ca="1">_xlfn.CONCAT(W3544, "-",V3544)</f>
        <v>D-F</v>
      </c>
      <c r="AG3544" s="4" t="str">
        <f>TEXT(ROW()-2, "0000")</f>
        <v>3542</v>
      </c>
      <c r="AH3544" s="4" t="str">
        <f>IF(TRIM(CLEAN(A3544))="m", "male", IF(TRIM(CLEAN(A3544))="f","female", "missing"))</f>
        <v>male</v>
      </c>
      <c r="AI3544" s="4">
        <f>C3544</f>
        <v>77.599999999999994</v>
      </c>
      <c r="AJ3544" s="4">
        <f>O3544</f>
        <v>0</v>
      </c>
      <c r="AK3544" s="4">
        <f>P3544</f>
        <v>0</v>
      </c>
      <c r="AL3544" s="4">
        <f>IF(AI3544&lt;60, 0, IF(AI3544&lt;70,2, IF(AI3544&lt;80, 3, IF(AI3544&lt;90,4, IF(AI3544&lt;=100, 5, "?")))))</f>
        <v>3</v>
      </c>
      <c r="AM3544" s="4">
        <f>IF(AJ3544&lt;60, 0, IF(AJ3544&lt;70,2, IF(AJ3544&lt;80, 3, IF(AJ3544&lt;90,4, IF(AJ3544&lt;=100, 5, "?")))))</f>
        <v>0</v>
      </c>
      <c r="AN3544" s="4">
        <f>IF(AK3544&lt;60, 0, IF(AK3544&lt;70,2, IF(AK3544&lt;80, 3, IF(AK3544&lt;90,4, IF(AK3544&lt;=100, 5, "?")))))</f>
        <v>0</v>
      </c>
      <c r="AO3544" s="4">
        <f ca="1">AA3544</f>
        <v>0</v>
      </c>
      <c r="AP3544" s="4">
        <f ca="1">AB3544</f>
        <v>1</v>
      </c>
      <c r="AQ3544" s="4">
        <f ca="1">AC3544</f>
        <v>0</v>
      </c>
      <c r="AR3544" s="4">
        <f ca="1">AD3544</f>
        <v>0</v>
      </c>
      <c r="AS3544" s="4">
        <f ca="1">AE3544</f>
        <v>0</v>
      </c>
      <c r="AT3544" s="4" t="str">
        <f ca="1">Z3544</f>
        <v>D</v>
      </c>
      <c r="AU3544" s="4">
        <f>E3544</f>
        <v>0</v>
      </c>
      <c r="AV3544" s="4">
        <f>IF(AU3544&lt;60, 0, IF(AU3544&lt;70,2, IF(AU3544&lt;80, 3, IF(AU3544&lt;90,4, IF(AU3544&lt;=100, 5, "?")))))</f>
        <v>0</v>
      </c>
    </row>
    <row r="3545" spans="1:48" hidden="1" x14ac:dyDescent="0.2">
      <c r="A3545" s="2" t="s">
        <v>13</v>
      </c>
      <c r="B3545" s="3" t="s">
        <v>33</v>
      </c>
      <c r="C3545" s="3">
        <v>77.900000000000006</v>
      </c>
      <c r="D3545" s="3" t="s">
        <v>33</v>
      </c>
      <c r="E3545" s="3">
        <v>60.4</v>
      </c>
      <c r="F3545" s="3">
        <v>2</v>
      </c>
      <c r="G3545" s="3">
        <v>60</v>
      </c>
      <c r="H3545" s="3"/>
      <c r="I3545" s="3">
        <v>0</v>
      </c>
      <c r="J3545" s="3"/>
      <c r="K3545" s="3"/>
      <c r="L3545" s="3">
        <v>0</v>
      </c>
      <c r="M3545" s="3"/>
      <c r="N3545" s="3"/>
      <c r="O3545" s="4">
        <f>MAX(G3545:H3545)</f>
        <v>60</v>
      </c>
      <c r="P3545" s="4">
        <f>MAX(I3545:J3545)</f>
        <v>0</v>
      </c>
      <c r="Q3545" s="4">
        <f>ABS(O3545-C3545)</f>
        <v>17.900000000000006</v>
      </c>
      <c r="R3545" s="4">
        <f>ABS(P3545-C3545)</f>
        <v>77.900000000000006</v>
      </c>
      <c r="S3545" s="4" t="b">
        <f ca="1">OR(O3545=0,P3545=0,Q3545&gt;$Q$1,R3545&gt;$R$1,W3545="N", V3545=2)</f>
        <v>1</v>
      </c>
      <c r="T3545" s="4" t="str">
        <f>TRIM(CLEAN(D3545))</f>
        <v>برنامج بكالوريوس علم الحاسوب</v>
      </c>
      <c r="U3545" s="4">
        <f>COUNTIF(T:T,T3545)</f>
        <v>589</v>
      </c>
      <c r="V3545" s="4" t="str">
        <f>IF(E3545&lt;60, "F", IF(E3545&lt;70,"D", IF(E3545&lt;80, "C", IF(E3545&lt;90,"B", IF(E3545&lt;=100, "A", "?")))))</f>
        <v>D</v>
      </c>
      <c r="W3545" s="4" t="str" cm="1">
        <f t="array" aca="1" ref="W3545" ca="1">_xlfn.IFNA(INDIRECT($Y$1&amp;"!"&amp;W$1&amp;$Y3545),"N")</f>
        <v>D</v>
      </c>
      <c r="X3545" s="4">
        <f ca="1">COUNTIF(W:W,W3545)</f>
        <v>589</v>
      </c>
      <c r="Y3545" s="4">
        <f>MATCH(T3545,Coding!J:J,0)</f>
        <v>9</v>
      </c>
      <c r="Z3545" s="4" t="str" cm="1">
        <f t="array" aca="1" ref="Z3545" ca="1">_xlfn.IFNA(INDIRECT($Y$1&amp;"!"&amp;Z$1&amp;$Y3545),-1)</f>
        <v>D</v>
      </c>
      <c r="AA3545" s="4" cm="1">
        <f t="array" aca="1" ref="AA3545" ca="1">_xlfn.IFNA(INDIRECT($Y$1&amp;"!"&amp;AA$1&amp;$Y3545),-1)</f>
        <v>0</v>
      </c>
      <c r="AB3545" s="4" cm="1">
        <f t="array" aca="1" ref="AB3545" ca="1">_xlfn.IFNA(INDIRECT($Y$1&amp;"!"&amp;AB$1&amp;$Y3545),-1)</f>
        <v>1</v>
      </c>
      <c r="AC3545" s="4" cm="1">
        <f t="array" aca="1" ref="AC3545" ca="1">_xlfn.IFNA(INDIRECT($Y$1&amp;"!"&amp;AC$1&amp;$Y3545),-1)</f>
        <v>0</v>
      </c>
      <c r="AD3545" s="4" cm="1">
        <f t="array" aca="1" ref="AD3545" ca="1">_xlfn.IFNA(INDIRECT($Y$1&amp;"!"&amp;AD$1&amp;$Y3545),-1)</f>
        <v>0</v>
      </c>
      <c r="AE3545" s="4" cm="1">
        <f t="array" aca="1" ref="AE3545" ca="1">_xlfn.IFNA(INDIRECT($Y$1&amp;"!"&amp;AE$1&amp;$Y3545),-1)</f>
        <v>0</v>
      </c>
      <c r="AF3545" s="4" t="str">
        <f ca="1">_xlfn.CONCAT(W3545, "-",V3545)</f>
        <v>D-D</v>
      </c>
      <c r="AG3545" s="4" t="str">
        <f>TEXT(ROW()-2, "0000")</f>
        <v>3543</v>
      </c>
      <c r="AH3545" s="4" t="str">
        <f>IF(TRIM(CLEAN(A3545))="m", "male", IF(TRIM(CLEAN(A3545))="f","female", "missing"))</f>
        <v>male</v>
      </c>
      <c r="AI3545" s="4">
        <f>C3545</f>
        <v>77.900000000000006</v>
      </c>
      <c r="AJ3545" s="4">
        <f>O3545</f>
        <v>60</v>
      </c>
      <c r="AK3545" s="4">
        <f>P3545</f>
        <v>0</v>
      </c>
      <c r="AL3545" s="4">
        <f>IF(AI3545&lt;60, 0, IF(AI3545&lt;70,2, IF(AI3545&lt;80, 3, IF(AI3545&lt;90,4, IF(AI3545&lt;=100, 5, "?")))))</f>
        <v>3</v>
      </c>
      <c r="AM3545" s="4">
        <f>IF(AJ3545&lt;60, 0, IF(AJ3545&lt;70,2, IF(AJ3545&lt;80, 3, IF(AJ3545&lt;90,4, IF(AJ3545&lt;=100, 5, "?")))))</f>
        <v>2</v>
      </c>
      <c r="AN3545" s="4">
        <f>IF(AK3545&lt;60, 0, IF(AK3545&lt;70,2, IF(AK3545&lt;80, 3, IF(AK3545&lt;90,4, IF(AK3545&lt;=100, 5, "?")))))</f>
        <v>0</v>
      </c>
      <c r="AO3545" s="4">
        <f ca="1">AA3545</f>
        <v>0</v>
      </c>
      <c r="AP3545" s="4">
        <f ca="1">AB3545</f>
        <v>1</v>
      </c>
      <c r="AQ3545" s="4">
        <f ca="1">AC3545</f>
        <v>0</v>
      </c>
      <c r="AR3545" s="4">
        <f ca="1">AD3545</f>
        <v>0</v>
      </c>
      <c r="AS3545" s="4">
        <f ca="1">AE3545</f>
        <v>0</v>
      </c>
      <c r="AT3545" s="4" t="str">
        <f ca="1">Z3545</f>
        <v>D</v>
      </c>
      <c r="AU3545" s="4">
        <f>E3545</f>
        <v>60.4</v>
      </c>
      <c r="AV3545" s="4">
        <f>IF(AU3545&lt;60, 0, IF(AU3545&lt;70,2, IF(AU3545&lt;80, 3, IF(AU3545&lt;90,4, IF(AU3545&lt;=100, 5, "?")))))</f>
        <v>2</v>
      </c>
    </row>
    <row r="3546" spans="1:48" hidden="1" x14ac:dyDescent="0.2">
      <c r="A3546" s="2" t="s">
        <v>13</v>
      </c>
      <c r="B3546" s="3" t="s">
        <v>33</v>
      </c>
      <c r="C3546" s="3">
        <v>77.900000000000006</v>
      </c>
      <c r="D3546" s="3" t="s">
        <v>33</v>
      </c>
      <c r="E3546" s="3">
        <v>64.900000000000006</v>
      </c>
      <c r="F3546" s="3">
        <v>2</v>
      </c>
      <c r="G3546" s="3">
        <v>0</v>
      </c>
      <c r="H3546" s="3"/>
      <c r="I3546" s="3">
        <v>55</v>
      </c>
      <c r="J3546" s="3"/>
      <c r="K3546" s="3"/>
      <c r="L3546" s="3">
        <v>55</v>
      </c>
      <c r="M3546" s="3"/>
      <c r="N3546" s="3"/>
      <c r="O3546" s="4">
        <f>MAX(G3546:H3546)</f>
        <v>0</v>
      </c>
      <c r="P3546" s="4">
        <f>MAX(I3546:J3546)</f>
        <v>55</v>
      </c>
      <c r="Q3546" s="4">
        <f>ABS(O3546-C3546)</f>
        <v>77.900000000000006</v>
      </c>
      <c r="R3546" s="4">
        <f>ABS(P3546-C3546)</f>
        <v>22.900000000000006</v>
      </c>
      <c r="S3546" s="4" t="b">
        <f ca="1">OR(O3546=0,P3546=0,Q3546&gt;$Q$1,R3546&gt;$R$1,W3546="N", V3546=2)</f>
        <v>1</v>
      </c>
      <c r="T3546" s="4" t="str">
        <f>TRIM(CLEAN(D3546))</f>
        <v>برنامج بكالوريوس علم الحاسوب</v>
      </c>
      <c r="U3546" s="4">
        <f>COUNTIF(T:T,T3546)</f>
        <v>589</v>
      </c>
      <c r="V3546" s="4" t="str">
        <f>IF(E3546&lt;60, "F", IF(E3546&lt;70,"D", IF(E3546&lt;80, "C", IF(E3546&lt;90,"B", IF(E3546&lt;=100, "A", "?")))))</f>
        <v>D</v>
      </c>
      <c r="W3546" s="4" t="str" cm="1">
        <f t="array" aca="1" ref="W3546" ca="1">_xlfn.IFNA(INDIRECT($Y$1&amp;"!"&amp;W$1&amp;$Y3546),"N")</f>
        <v>D</v>
      </c>
      <c r="X3546" s="4">
        <f ca="1">COUNTIF(W:W,W3546)</f>
        <v>589</v>
      </c>
      <c r="Y3546" s="4">
        <f>MATCH(T3546,Coding!J:J,0)</f>
        <v>9</v>
      </c>
      <c r="Z3546" s="4" t="str" cm="1">
        <f t="array" aca="1" ref="Z3546" ca="1">_xlfn.IFNA(INDIRECT($Y$1&amp;"!"&amp;Z$1&amp;$Y3546),-1)</f>
        <v>D</v>
      </c>
      <c r="AA3546" s="4" cm="1">
        <f t="array" aca="1" ref="AA3546" ca="1">_xlfn.IFNA(INDIRECT($Y$1&amp;"!"&amp;AA$1&amp;$Y3546),-1)</f>
        <v>0</v>
      </c>
      <c r="AB3546" s="4" cm="1">
        <f t="array" aca="1" ref="AB3546" ca="1">_xlfn.IFNA(INDIRECT($Y$1&amp;"!"&amp;AB$1&amp;$Y3546),-1)</f>
        <v>1</v>
      </c>
      <c r="AC3546" s="4" cm="1">
        <f t="array" aca="1" ref="AC3546" ca="1">_xlfn.IFNA(INDIRECT($Y$1&amp;"!"&amp;AC$1&amp;$Y3546),-1)</f>
        <v>0</v>
      </c>
      <c r="AD3546" s="4" cm="1">
        <f t="array" aca="1" ref="AD3546" ca="1">_xlfn.IFNA(INDIRECT($Y$1&amp;"!"&amp;AD$1&amp;$Y3546),-1)</f>
        <v>0</v>
      </c>
      <c r="AE3546" s="4" cm="1">
        <f t="array" aca="1" ref="AE3546" ca="1">_xlfn.IFNA(INDIRECT($Y$1&amp;"!"&amp;AE$1&amp;$Y3546),-1)</f>
        <v>0</v>
      </c>
      <c r="AF3546" s="4" t="str">
        <f ca="1">_xlfn.CONCAT(W3546, "-",V3546)</f>
        <v>D-D</v>
      </c>
      <c r="AG3546" s="4" t="str">
        <f>TEXT(ROW()-2, "0000")</f>
        <v>3544</v>
      </c>
      <c r="AH3546" s="4" t="str">
        <f>IF(TRIM(CLEAN(A3546))="m", "male", IF(TRIM(CLEAN(A3546))="f","female", "missing"))</f>
        <v>male</v>
      </c>
      <c r="AI3546" s="4">
        <f>C3546</f>
        <v>77.900000000000006</v>
      </c>
      <c r="AJ3546" s="4">
        <f>O3546</f>
        <v>0</v>
      </c>
      <c r="AK3546" s="4">
        <f>P3546</f>
        <v>55</v>
      </c>
      <c r="AL3546" s="4">
        <f>IF(AI3546&lt;60, 0, IF(AI3546&lt;70,2, IF(AI3546&lt;80, 3, IF(AI3546&lt;90,4, IF(AI3546&lt;=100, 5, "?")))))</f>
        <v>3</v>
      </c>
      <c r="AM3546" s="4">
        <f>IF(AJ3546&lt;60, 0, IF(AJ3546&lt;70,2, IF(AJ3546&lt;80, 3, IF(AJ3546&lt;90,4, IF(AJ3546&lt;=100, 5, "?")))))</f>
        <v>0</v>
      </c>
      <c r="AN3546" s="4">
        <f>IF(AK3546&lt;60, 0, IF(AK3546&lt;70,2, IF(AK3546&lt;80, 3, IF(AK3546&lt;90,4, IF(AK3546&lt;=100, 5, "?")))))</f>
        <v>0</v>
      </c>
      <c r="AO3546" s="4">
        <f ca="1">AA3546</f>
        <v>0</v>
      </c>
      <c r="AP3546" s="4">
        <f ca="1">AB3546</f>
        <v>1</v>
      </c>
      <c r="AQ3546" s="4">
        <f ca="1">AC3546</f>
        <v>0</v>
      </c>
      <c r="AR3546" s="4">
        <f ca="1">AD3546</f>
        <v>0</v>
      </c>
      <c r="AS3546" s="4">
        <f ca="1">AE3546</f>
        <v>0</v>
      </c>
      <c r="AT3546" s="4" t="str">
        <f ca="1">Z3546</f>
        <v>D</v>
      </c>
      <c r="AU3546" s="4">
        <f>E3546</f>
        <v>64.900000000000006</v>
      </c>
      <c r="AV3546" s="4">
        <f>IF(AU3546&lt;60, 0, IF(AU3546&lt;70,2, IF(AU3546&lt;80, 3, IF(AU3546&lt;90,4, IF(AU3546&lt;=100, 5, "?")))))</f>
        <v>2</v>
      </c>
    </row>
    <row r="3547" spans="1:48" hidden="1" x14ac:dyDescent="0.2">
      <c r="A3547" s="2" t="s">
        <v>13</v>
      </c>
      <c r="B3547" s="3" t="s">
        <v>33</v>
      </c>
      <c r="C3547" s="3">
        <v>78</v>
      </c>
      <c r="D3547" s="3" t="s">
        <v>33</v>
      </c>
      <c r="E3547" s="3">
        <v>66.3</v>
      </c>
      <c r="F3547" s="3">
        <v>3</v>
      </c>
      <c r="G3547" s="3">
        <v>0</v>
      </c>
      <c r="H3547" s="3"/>
      <c r="I3547" s="3">
        <v>66</v>
      </c>
      <c r="J3547" s="3"/>
      <c r="K3547" s="3"/>
      <c r="L3547" s="3">
        <v>55</v>
      </c>
      <c r="M3547" s="3"/>
      <c r="N3547" s="3"/>
      <c r="O3547" s="4">
        <f>MAX(G3547:H3547)</f>
        <v>0</v>
      </c>
      <c r="P3547" s="4">
        <f>MAX(I3547:J3547)</f>
        <v>66</v>
      </c>
      <c r="Q3547" s="4">
        <f>ABS(O3547-C3547)</f>
        <v>78</v>
      </c>
      <c r="R3547" s="4">
        <f>ABS(P3547-C3547)</f>
        <v>12</v>
      </c>
      <c r="S3547" s="4" t="b">
        <f ca="1">OR(O3547=0,P3547=0,Q3547&gt;$Q$1,R3547&gt;$R$1,W3547="N", V3547=2)</f>
        <v>1</v>
      </c>
      <c r="T3547" s="4" t="str">
        <f>TRIM(CLEAN(D3547))</f>
        <v>برنامج بكالوريوس علم الحاسوب</v>
      </c>
      <c r="U3547" s="4">
        <f>COUNTIF(T:T,T3547)</f>
        <v>589</v>
      </c>
      <c r="V3547" s="4" t="str">
        <f>IF(E3547&lt;60, "F", IF(E3547&lt;70,"D", IF(E3547&lt;80, "C", IF(E3547&lt;90,"B", IF(E3547&lt;=100, "A", "?")))))</f>
        <v>D</v>
      </c>
      <c r="W3547" s="4" t="str" cm="1">
        <f t="array" aca="1" ref="W3547" ca="1">_xlfn.IFNA(INDIRECT($Y$1&amp;"!"&amp;W$1&amp;$Y3547),"N")</f>
        <v>D</v>
      </c>
      <c r="X3547" s="4">
        <f ca="1">COUNTIF(W:W,W3547)</f>
        <v>589</v>
      </c>
      <c r="Y3547" s="4">
        <f>MATCH(T3547,Coding!J:J,0)</f>
        <v>9</v>
      </c>
      <c r="Z3547" s="4" t="str" cm="1">
        <f t="array" aca="1" ref="Z3547" ca="1">_xlfn.IFNA(INDIRECT($Y$1&amp;"!"&amp;Z$1&amp;$Y3547),-1)</f>
        <v>D</v>
      </c>
      <c r="AA3547" s="4" cm="1">
        <f t="array" aca="1" ref="AA3547" ca="1">_xlfn.IFNA(INDIRECT($Y$1&amp;"!"&amp;AA$1&amp;$Y3547),-1)</f>
        <v>0</v>
      </c>
      <c r="AB3547" s="4" cm="1">
        <f t="array" aca="1" ref="AB3547" ca="1">_xlfn.IFNA(INDIRECT($Y$1&amp;"!"&amp;AB$1&amp;$Y3547),-1)</f>
        <v>1</v>
      </c>
      <c r="AC3547" s="4" cm="1">
        <f t="array" aca="1" ref="AC3547" ca="1">_xlfn.IFNA(INDIRECT($Y$1&amp;"!"&amp;AC$1&amp;$Y3547),-1)</f>
        <v>0</v>
      </c>
      <c r="AD3547" s="4" cm="1">
        <f t="array" aca="1" ref="AD3547" ca="1">_xlfn.IFNA(INDIRECT($Y$1&amp;"!"&amp;AD$1&amp;$Y3547),-1)</f>
        <v>0</v>
      </c>
      <c r="AE3547" s="4" cm="1">
        <f t="array" aca="1" ref="AE3547" ca="1">_xlfn.IFNA(INDIRECT($Y$1&amp;"!"&amp;AE$1&amp;$Y3547),-1)</f>
        <v>0</v>
      </c>
      <c r="AF3547" s="4" t="str">
        <f ca="1">_xlfn.CONCAT(W3547, "-",V3547)</f>
        <v>D-D</v>
      </c>
      <c r="AG3547" s="4" t="str">
        <f>TEXT(ROW()-2, "0000")</f>
        <v>3545</v>
      </c>
      <c r="AH3547" s="4" t="str">
        <f>IF(TRIM(CLEAN(A3547))="m", "male", IF(TRIM(CLEAN(A3547))="f","female", "missing"))</f>
        <v>male</v>
      </c>
      <c r="AI3547" s="4">
        <f>C3547</f>
        <v>78</v>
      </c>
      <c r="AJ3547" s="4">
        <f>O3547</f>
        <v>0</v>
      </c>
      <c r="AK3547" s="4">
        <f>P3547</f>
        <v>66</v>
      </c>
      <c r="AL3547" s="4">
        <f>IF(AI3547&lt;60, 0, IF(AI3547&lt;70,2, IF(AI3547&lt;80, 3, IF(AI3547&lt;90,4, IF(AI3547&lt;=100, 5, "?")))))</f>
        <v>3</v>
      </c>
      <c r="AM3547" s="4">
        <f>IF(AJ3547&lt;60, 0, IF(AJ3547&lt;70,2, IF(AJ3547&lt;80, 3, IF(AJ3547&lt;90,4, IF(AJ3547&lt;=100, 5, "?")))))</f>
        <v>0</v>
      </c>
      <c r="AN3547" s="4">
        <f>IF(AK3547&lt;60, 0, IF(AK3547&lt;70,2, IF(AK3547&lt;80, 3, IF(AK3547&lt;90,4, IF(AK3547&lt;=100, 5, "?")))))</f>
        <v>2</v>
      </c>
      <c r="AO3547" s="4">
        <f ca="1">AA3547</f>
        <v>0</v>
      </c>
      <c r="AP3547" s="4">
        <f ca="1">AB3547</f>
        <v>1</v>
      </c>
      <c r="AQ3547" s="4">
        <f ca="1">AC3547</f>
        <v>0</v>
      </c>
      <c r="AR3547" s="4">
        <f ca="1">AD3547</f>
        <v>0</v>
      </c>
      <c r="AS3547" s="4">
        <f ca="1">AE3547</f>
        <v>0</v>
      </c>
      <c r="AT3547" s="4" t="str">
        <f ca="1">Z3547</f>
        <v>D</v>
      </c>
      <c r="AU3547" s="4">
        <f>E3547</f>
        <v>66.3</v>
      </c>
      <c r="AV3547" s="4">
        <f>IF(AU3547&lt;60, 0, IF(AU3547&lt;70,2, IF(AU3547&lt;80, 3, IF(AU3547&lt;90,4, IF(AU3547&lt;=100, 5, "?")))))</f>
        <v>2</v>
      </c>
    </row>
    <row r="3548" spans="1:48" hidden="1" x14ac:dyDescent="0.2">
      <c r="A3548" s="2" t="s">
        <v>13</v>
      </c>
      <c r="B3548" s="3" t="s">
        <v>33</v>
      </c>
      <c r="C3548" s="3">
        <v>78.5</v>
      </c>
      <c r="D3548" s="3" t="s">
        <v>33</v>
      </c>
      <c r="E3548" s="3">
        <v>61</v>
      </c>
      <c r="F3548" s="3">
        <v>2</v>
      </c>
      <c r="G3548" s="3">
        <v>0</v>
      </c>
      <c r="H3548" s="3"/>
      <c r="I3548" s="3">
        <v>55</v>
      </c>
      <c r="J3548" s="3"/>
      <c r="K3548" s="3"/>
      <c r="L3548" s="3">
        <v>0</v>
      </c>
      <c r="M3548" s="3"/>
      <c r="N3548" s="3"/>
      <c r="O3548" s="4">
        <f>MAX(G3548:H3548)</f>
        <v>0</v>
      </c>
      <c r="P3548" s="4">
        <f>MAX(I3548:J3548)</f>
        <v>55</v>
      </c>
      <c r="Q3548" s="4">
        <f>ABS(O3548-C3548)</f>
        <v>78.5</v>
      </c>
      <c r="R3548" s="4">
        <f>ABS(P3548-C3548)</f>
        <v>23.5</v>
      </c>
      <c r="S3548" s="4" t="b">
        <f ca="1">OR(O3548=0,P3548=0,Q3548&gt;$Q$1,R3548&gt;$R$1,W3548="N", V3548=2)</f>
        <v>1</v>
      </c>
      <c r="T3548" s="4" t="str">
        <f>TRIM(CLEAN(D3548))</f>
        <v>برنامج بكالوريوس علم الحاسوب</v>
      </c>
      <c r="U3548" s="4">
        <f>COUNTIF(T:T,T3548)</f>
        <v>589</v>
      </c>
      <c r="V3548" s="4" t="str">
        <f>IF(E3548&lt;60, "F", IF(E3548&lt;70,"D", IF(E3548&lt;80, "C", IF(E3548&lt;90,"B", IF(E3548&lt;=100, "A", "?")))))</f>
        <v>D</v>
      </c>
      <c r="W3548" s="4" t="str" cm="1">
        <f t="array" aca="1" ref="W3548" ca="1">_xlfn.IFNA(INDIRECT($Y$1&amp;"!"&amp;W$1&amp;$Y3548),"N")</f>
        <v>D</v>
      </c>
      <c r="X3548" s="4">
        <f ca="1">COUNTIF(W:W,W3548)</f>
        <v>589</v>
      </c>
      <c r="Y3548" s="4">
        <f>MATCH(T3548,Coding!J:J,0)</f>
        <v>9</v>
      </c>
      <c r="Z3548" s="4" t="str" cm="1">
        <f t="array" aca="1" ref="Z3548" ca="1">_xlfn.IFNA(INDIRECT($Y$1&amp;"!"&amp;Z$1&amp;$Y3548),-1)</f>
        <v>D</v>
      </c>
      <c r="AA3548" s="4" cm="1">
        <f t="array" aca="1" ref="AA3548" ca="1">_xlfn.IFNA(INDIRECT($Y$1&amp;"!"&amp;AA$1&amp;$Y3548),-1)</f>
        <v>0</v>
      </c>
      <c r="AB3548" s="4" cm="1">
        <f t="array" aca="1" ref="AB3548" ca="1">_xlfn.IFNA(INDIRECT($Y$1&amp;"!"&amp;AB$1&amp;$Y3548),-1)</f>
        <v>1</v>
      </c>
      <c r="AC3548" s="4" cm="1">
        <f t="array" aca="1" ref="AC3548" ca="1">_xlfn.IFNA(INDIRECT($Y$1&amp;"!"&amp;AC$1&amp;$Y3548),-1)</f>
        <v>0</v>
      </c>
      <c r="AD3548" s="4" cm="1">
        <f t="array" aca="1" ref="AD3548" ca="1">_xlfn.IFNA(INDIRECT($Y$1&amp;"!"&amp;AD$1&amp;$Y3548),-1)</f>
        <v>0</v>
      </c>
      <c r="AE3548" s="4" cm="1">
        <f t="array" aca="1" ref="AE3548" ca="1">_xlfn.IFNA(INDIRECT($Y$1&amp;"!"&amp;AE$1&amp;$Y3548),-1)</f>
        <v>0</v>
      </c>
      <c r="AF3548" s="4" t="str">
        <f ca="1">_xlfn.CONCAT(W3548, "-",V3548)</f>
        <v>D-D</v>
      </c>
      <c r="AG3548" s="4" t="str">
        <f>TEXT(ROW()-2, "0000")</f>
        <v>3546</v>
      </c>
      <c r="AH3548" s="4" t="str">
        <f>IF(TRIM(CLEAN(A3548))="m", "male", IF(TRIM(CLEAN(A3548))="f","female", "missing"))</f>
        <v>male</v>
      </c>
      <c r="AI3548" s="4">
        <f>C3548</f>
        <v>78.5</v>
      </c>
      <c r="AJ3548" s="4">
        <f>O3548</f>
        <v>0</v>
      </c>
      <c r="AK3548" s="4">
        <f>P3548</f>
        <v>55</v>
      </c>
      <c r="AL3548" s="4">
        <f>IF(AI3548&lt;60, 0, IF(AI3548&lt;70,2, IF(AI3548&lt;80, 3, IF(AI3548&lt;90,4, IF(AI3548&lt;=100, 5, "?")))))</f>
        <v>3</v>
      </c>
      <c r="AM3548" s="4">
        <f>IF(AJ3548&lt;60, 0, IF(AJ3548&lt;70,2, IF(AJ3548&lt;80, 3, IF(AJ3548&lt;90,4, IF(AJ3548&lt;=100, 5, "?")))))</f>
        <v>0</v>
      </c>
      <c r="AN3548" s="4">
        <f>IF(AK3548&lt;60, 0, IF(AK3548&lt;70,2, IF(AK3548&lt;80, 3, IF(AK3548&lt;90,4, IF(AK3548&lt;=100, 5, "?")))))</f>
        <v>0</v>
      </c>
      <c r="AO3548" s="4">
        <f ca="1">AA3548</f>
        <v>0</v>
      </c>
      <c r="AP3548" s="4">
        <f ca="1">AB3548</f>
        <v>1</v>
      </c>
      <c r="AQ3548" s="4">
        <f ca="1">AC3548</f>
        <v>0</v>
      </c>
      <c r="AR3548" s="4">
        <f ca="1">AD3548</f>
        <v>0</v>
      </c>
      <c r="AS3548" s="4">
        <f ca="1">AE3548</f>
        <v>0</v>
      </c>
      <c r="AT3548" s="4" t="str">
        <f ca="1">Z3548</f>
        <v>D</v>
      </c>
      <c r="AU3548" s="4">
        <f>E3548</f>
        <v>61</v>
      </c>
      <c r="AV3548" s="4">
        <f>IF(AU3548&lt;60, 0, IF(AU3548&lt;70,2, IF(AU3548&lt;80, 3, IF(AU3548&lt;90,4, IF(AU3548&lt;=100, 5, "?")))))</f>
        <v>2</v>
      </c>
    </row>
    <row r="3549" spans="1:48" hidden="1" x14ac:dyDescent="0.2">
      <c r="A3549" s="2" t="s">
        <v>13</v>
      </c>
      <c r="B3549" s="3" t="s">
        <v>33</v>
      </c>
      <c r="C3549" s="3">
        <v>78.8</v>
      </c>
      <c r="D3549" s="3" t="s">
        <v>33</v>
      </c>
      <c r="E3549" s="3">
        <v>0</v>
      </c>
      <c r="F3549" s="3">
        <v>2</v>
      </c>
      <c r="G3549" s="3">
        <v>0</v>
      </c>
      <c r="H3549" s="3"/>
      <c r="I3549" s="3">
        <v>0</v>
      </c>
      <c r="J3549" s="3"/>
      <c r="K3549" s="3"/>
      <c r="L3549" s="3"/>
      <c r="M3549" s="3"/>
      <c r="N3549" s="3"/>
      <c r="O3549" s="4">
        <f>MAX(G3549:H3549)</f>
        <v>0</v>
      </c>
      <c r="P3549" s="4">
        <f>MAX(I3549:J3549)</f>
        <v>0</v>
      </c>
      <c r="Q3549" s="4">
        <f>ABS(O3549-C3549)</f>
        <v>78.8</v>
      </c>
      <c r="R3549" s="4">
        <f>ABS(P3549-C3549)</f>
        <v>78.8</v>
      </c>
      <c r="S3549" s="4" t="b">
        <f ca="1">OR(O3549=0,P3549=0,Q3549&gt;$Q$1,R3549&gt;$R$1,W3549="N", V3549=2)</f>
        <v>1</v>
      </c>
      <c r="T3549" s="4" t="str">
        <f>TRIM(CLEAN(D3549))</f>
        <v>برنامج بكالوريوس علم الحاسوب</v>
      </c>
      <c r="U3549" s="4">
        <f>COUNTIF(T:T,T3549)</f>
        <v>589</v>
      </c>
      <c r="V3549" s="4" t="str">
        <f>IF(E3549&lt;60, "F", IF(E3549&lt;70,"D", IF(E3549&lt;80, "C", IF(E3549&lt;90,"B", IF(E3549&lt;=100, "A", "?")))))</f>
        <v>F</v>
      </c>
      <c r="W3549" s="4" t="str" cm="1">
        <f t="array" aca="1" ref="W3549" ca="1">_xlfn.IFNA(INDIRECT($Y$1&amp;"!"&amp;W$1&amp;$Y3549),"N")</f>
        <v>D</v>
      </c>
      <c r="X3549" s="4">
        <f ca="1">COUNTIF(W:W,W3549)</f>
        <v>589</v>
      </c>
      <c r="Y3549" s="4">
        <f>MATCH(T3549,Coding!J:J,0)</f>
        <v>9</v>
      </c>
      <c r="Z3549" s="4" t="str" cm="1">
        <f t="array" aca="1" ref="Z3549" ca="1">_xlfn.IFNA(INDIRECT($Y$1&amp;"!"&amp;Z$1&amp;$Y3549),-1)</f>
        <v>D</v>
      </c>
      <c r="AA3549" s="4" cm="1">
        <f t="array" aca="1" ref="AA3549" ca="1">_xlfn.IFNA(INDIRECT($Y$1&amp;"!"&amp;AA$1&amp;$Y3549),-1)</f>
        <v>0</v>
      </c>
      <c r="AB3549" s="4" cm="1">
        <f t="array" aca="1" ref="AB3549" ca="1">_xlfn.IFNA(INDIRECT($Y$1&amp;"!"&amp;AB$1&amp;$Y3549),-1)</f>
        <v>1</v>
      </c>
      <c r="AC3549" s="4" cm="1">
        <f t="array" aca="1" ref="AC3549" ca="1">_xlfn.IFNA(INDIRECT($Y$1&amp;"!"&amp;AC$1&amp;$Y3549),-1)</f>
        <v>0</v>
      </c>
      <c r="AD3549" s="4" cm="1">
        <f t="array" aca="1" ref="AD3549" ca="1">_xlfn.IFNA(INDIRECT($Y$1&amp;"!"&amp;AD$1&amp;$Y3549),-1)</f>
        <v>0</v>
      </c>
      <c r="AE3549" s="4" cm="1">
        <f t="array" aca="1" ref="AE3549" ca="1">_xlfn.IFNA(INDIRECT($Y$1&amp;"!"&amp;AE$1&amp;$Y3549),-1)</f>
        <v>0</v>
      </c>
      <c r="AF3549" s="4" t="str">
        <f ca="1">_xlfn.CONCAT(W3549, "-",V3549)</f>
        <v>D-F</v>
      </c>
      <c r="AG3549" s="4" t="str">
        <f>TEXT(ROW()-2, "0000")</f>
        <v>3547</v>
      </c>
      <c r="AH3549" s="4" t="str">
        <f>IF(TRIM(CLEAN(A3549))="m", "male", IF(TRIM(CLEAN(A3549))="f","female", "missing"))</f>
        <v>male</v>
      </c>
      <c r="AI3549" s="4">
        <f>C3549</f>
        <v>78.8</v>
      </c>
      <c r="AJ3549" s="4">
        <f>O3549</f>
        <v>0</v>
      </c>
      <c r="AK3549" s="4">
        <f>P3549</f>
        <v>0</v>
      </c>
      <c r="AL3549" s="4">
        <f>IF(AI3549&lt;60, 0, IF(AI3549&lt;70,2, IF(AI3549&lt;80, 3, IF(AI3549&lt;90,4, IF(AI3549&lt;=100, 5, "?")))))</f>
        <v>3</v>
      </c>
      <c r="AM3549" s="4">
        <f>IF(AJ3549&lt;60, 0, IF(AJ3549&lt;70,2, IF(AJ3549&lt;80, 3, IF(AJ3549&lt;90,4, IF(AJ3549&lt;=100, 5, "?")))))</f>
        <v>0</v>
      </c>
      <c r="AN3549" s="4">
        <f>IF(AK3549&lt;60, 0, IF(AK3549&lt;70,2, IF(AK3549&lt;80, 3, IF(AK3549&lt;90,4, IF(AK3549&lt;=100, 5, "?")))))</f>
        <v>0</v>
      </c>
      <c r="AO3549" s="4">
        <f ca="1">AA3549</f>
        <v>0</v>
      </c>
      <c r="AP3549" s="4">
        <f ca="1">AB3549</f>
        <v>1</v>
      </c>
      <c r="AQ3549" s="4">
        <f ca="1">AC3549</f>
        <v>0</v>
      </c>
      <c r="AR3549" s="4">
        <f ca="1">AD3549</f>
        <v>0</v>
      </c>
      <c r="AS3549" s="4">
        <f ca="1">AE3549</f>
        <v>0</v>
      </c>
      <c r="AT3549" s="4" t="str">
        <f ca="1">Z3549</f>
        <v>D</v>
      </c>
      <c r="AU3549" s="4">
        <f>E3549</f>
        <v>0</v>
      </c>
      <c r="AV3549" s="4">
        <f>IF(AU3549&lt;60, 0, IF(AU3549&lt;70,2, IF(AU3549&lt;80, 3, IF(AU3549&lt;90,4, IF(AU3549&lt;=100, 5, "?")))))</f>
        <v>0</v>
      </c>
    </row>
    <row r="3550" spans="1:48" hidden="1" x14ac:dyDescent="0.2">
      <c r="A3550" s="2" t="s">
        <v>13</v>
      </c>
      <c r="B3550" s="3" t="s">
        <v>33</v>
      </c>
      <c r="C3550" s="3">
        <v>79.099999999999994</v>
      </c>
      <c r="D3550" s="3" t="s">
        <v>33</v>
      </c>
      <c r="E3550" s="3">
        <v>0</v>
      </c>
      <c r="F3550" s="3">
        <v>2</v>
      </c>
      <c r="G3550" s="3">
        <v>0</v>
      </c>
      <c r="H3550" s="3"/>
      <c r="I3550" s="3">
        <v>0</v>
      </c>
      <c r="J3550" s="3"/>
      <c r="K3550" s="3"/>
      <c r="L3550" s="3"/>
      <c r="M3550" s="3"/>
      <c r="N3550" s="3"/>
      <c r="O3550" s="4">
        <f>MAX(G3550:H3550)</f>
        <v>0</v>
      </c>
      <c r="P3550" s="4">
        <f>MAX(I3550:J3550)</f>
        <v>0</v>
      </c>
      <c r="Q3550" s="4">
        <f>ABS(O3550-C3550)</f>
        <v>79.099999999999994</v>
      </c>
      <c r="R3550" s="4">
        <f>ABS(P3550-C3550)</f>
        <v>79.099999999999994</v>
      </c>
      <c r="S3550" s="4" t="b">
        <f ca="1">OR(O3550=0,P3550=0,Q3550&gt;$Q$1,R3550&gt;$R$1,W3550="N", V3550=2)</f>
        <v>1</v>
      </c>
      <c r="T3550" s="4" t="str">
        <f>TRIM(CLEAN(D3550))</f>
        <v>برنامج بكالوريوس علم الحاسوب</v>
      </c>
      <c r="U3550" s="4">
        <f>COUNTIF(T:T,T3550)</f>
        <v>589</v>
      </c>
      <c r="V3550" s="4" t="str">
        <f>IF(E3550&lt;60, "F", IF(E3550&lt;70,"D", IF(E3550&lt;80, "C", IF(E3550&lt;90,"B", IF(E3550&lt;=100, "A", "?")))))</f>
        <v>F</v>
      </c>
      <c r="W3550" s="4" t="str" cm="1">
        <f t="array" aca="1" ref="W3550" ca="1">_xlfn.IFNA(INDIRECT($Y$1&amp;"!"&amp;W$1&amp;$Y3550),"N")</f>
        <v>D</v>
      </c>
      <c r="X3550" s="4">
        <f ca="1">COUNTIF(W:W,W3550)</f>
        <v>589</v>
      </c>
      <c r="Y3550" s="4">
        <f>MATCH(T3550,Coding!J:J,0)</f>
        <v>9</v>
      </c>
      <c r="Z3550" s="4" t="str" cm="1">
        <f t="array" aca="1" ref="Z3550" ca="1">_xlfn.IFNA(INDIRECT($Y$1&amp;"!"&amp;Z$1&amp;$Y3550),-1)</f>
        <v>D</v>
      </c>
      <c r="AA3550" s="4" cm="1">
        <f t="array" aca="1" ref="AA3550" ca="1">_xlfn.IFNA(INDIRECT($Y$1&amp;"!"&amp;AA$1&amp;$Y3550),-1)</f>
        <v>0</v>
      </c>
      <c r="AB3550" s="4" cm="1">
        <f t="array" aca="1" ref="AB3550" ca="1">_xlfn.IFNA(INDIRECT($Y$1&amp;"!"&amp;AB$1&amp;$Y3550),-1)</f>
        <v>1</v>
      </c>
      <c r="AC3550" s="4" cm="1">
        <f t="array" aca="1" ref="AC3550" ca="1">_xlfn.IFNA(INDIRECT($Y$1&amp;"!"&amp;AC$1&amp;$Y3550),-1)</f>
        <v>0</v>
      </c>
      <c r="AD3550" s="4" cm="1">
        <f t="array" aca="1" ref="AD3550" ca="1">_xlfn.IFNA(INDIRECT($Y$1&amp;"!"&amp;AD$1&amp;$Y3550),-1)</f>
        <v>0</v>
      </c>
      <c r="AE3550" s="4" cm="1">
        <f t="array" aca="1" ref="AE3550" ca="1">_xlfn.IFNA(INDIRECT($Y$1&amp;"!"&amp;AE$1&amp;$Y3550),-1)</f>
        <v>0</v>
      </c>
      <c r="AF3550" s="4" t="str">
        <f ca="1">_xlfn.CONCAT(W3550, "-",V3550)</f>
        <v>D-F</v>
      </c>
      <c r="AG3550" s="4" t="str">
        <f>TEXT(ROW()-2, "0000")</f>
        <v>3548</v>
      </c>
      <c r="AH3550" s="4" t="str">
        <f>IF(TRIM(CLEAN(A3550))="m", "male", IF(TRIM(CLEAN(A3550))="f","female", "missing"))</f>
        <v>male</v>
      </c>
      <c r="AI3550" s="4">
        <f>C3550</f>
        <v>79.099999999999994</v>
      </c>
      <c r="AJ3550" s="4">
        <f>O3550</f>
        <v>0</v>
      </c>
      <c r="AK3550" s="4">
        <f>P3550</f>
        <v>0</v>
      </c>
      <c r="AL3550" s="4">
        <f>IF(AI3550&lt;60, 0, IF(AI3550&lt;70,2, IF(AI3550&lt;80, 3, IF(AI3550&lt;90,4, IF(AI3550&lt;=100, 5, "?")))))</f>
        <v>3</v>
      </c>
      <c r="AM3550" s="4">
        <f>IF(AJ3550&lt;60, 0, IF(AJ3550&lt;70,2, IF(AJ3550&lt;80, 3, IF(AJ3550&lt;90,4, IF(AJ3550&lt;=100, 5, "?")))))</f>
        <v>0</v>
      </c>
      <c r="AN3550" s="4">
        <f>IF(AK3550&lt;60, 0, IF(AK3550&lt;70,2, IF(AK3550&lt;80, 3, IF(AK3550&lt;90,4, IF(AK3550&lt;=100, 5, "?")))))</f>
        <v>0</v>
      </c>
      <c r="AO3550" s="4">
        <f ca="1">AA3550</f>
        <v>0</v>
      </c>
      <c r="AP3550" s="4">
        <f ca="1">AB3550</f>
        <v>1</v>
      </c>
      <c r="AQ3550" s="4">
        <f ca="1">AC3550</f>
        <v>0</v>
      </c>
      <c r="AR3550" s="4">
        <f ca="1">AD3550</f>
        <v>0</v>
      </c>
      <c r="AS3550" s="4">
        <f ca="1">AE3550</f>
        <v>0</v>
      </c>
      <c r="AT3550" s="4" t="str">
        <f ca="1">Z3550</f>
        <v>D</v>
      </c>
      <c r="AU3550" s="4">
        <f>E3550</f>
        <v>0</v>
      </c>
      <c r="AV3550" s="4">
        <f>IF(AU3550&lt;60, 0, IF(AU3550&lt;70,2, IF(AU3550&lt;80, 3, IF(AU3550&lt;90,4, IF(AU3550&lt;=100, 5, "?")))))</f>
        <v>0</v>
      </c>
    </row>
    <row r="3551" spans="1:48" hidden="1" x14ac:dyDescent="0.2">
      <c r="A3551" s="2" t="s">
        <v>13</v>
      </c>
      <c r="B3551" s="3" t="s">
        <v>33</v>
      </c>
      <c r="C3551" s="3">
        <v>79.2</v>
      </c>
      <c r="D3551" s="3" t="s">
        <v>33</v>
      </c>
      <c r="E3551" s="3">
        <v>0</v>
      </c>
      <c r="F3551" s="3">
        <v>2</v>
      </c>
      <c r="G3551" s="3">
        <v>0</v>
      </c>
      <c r="H3551" s="3"/>
      <c r="I3551" s="3">
        <v>0</v>
      </c>
      <c r="J3551" s="3"/>
      <c r="K3551" s="3"/>
      <c r="L3551" s="3"/>
      <c r="M3551" s="3"/>
      <c r="N3551" s="3"/>
      <c r="O3551" s="4">
        <f>MAX(G3551:H3551)</f>
        <v>0</v>
      </c>
      <c r="P3551" s="4">
        <f>MAX(I3551:J3551)</f>
        <v>0</v>
      </c>
      <c r="Q3551" s="4">
        <f>ABS(O3551-C3551)</f>
        <v>79.2</v>
      </c>
      <c r="R3551" s="4">
        <f>ABS(P3551-C3551)</f>
        <v>79.2</v>
      </c>
      <c r="S3551" s="4" t="b">
        <f ca="1">OR(O3551=0,P3551=0,Q3551&gt;$Q$1,R3551&gt;$R$1,W3551="N", V3551=2)</f>
        <v>1</v>
      </c>
      <c r="T3551" s="4" t="str">
        <f>TRIM(CLEAN(D3551))</f>
        <v>برنامج بكالوريوس علم الحاسوب</v>
      </c>
      <c r="U3551" s="4">
        <f>COUNTIF(T:T,T3551)</f>
        <v>589</v>
      </c>
      <c r="V3551" s="4" t="str">
        <f>IF(E3551&lt;60, "F", IF(E3551&lt;70,"D", IF(E3551&lt;80, "C", IF(E3551&lt;90,"B", IF(E3551&lt;=100, "A", "?")))))</f>
        <v>F</v>
      </c>
      <c r="W3551" s="4" t="str" cm="1">
        <f t="array" aca="1" ref="W3551" ca="1">_xlfn.IFNA(INDIRECT($Y$1&amp;"!"&amp;W$1&amp;$Y3551),"N")</f>
        <v>D</v>
      </c>
      <c r="X3551" s="4">
        <f ca="1">COUNTIF(W:W,W3551)</f>
        <v>589</v>
      </c>
      <c r="Y3551" s="4">
        <f>MATCH(T3551,Coding!J:J,0)</f>
        <v>9</v>
      </c>
      <c r="Z3551" s="4" t="str" cm="1">
        <f t="array" aca="1" ref="Z3551" ca="1">_xlfn.IFNA(INDIRECT($Y$1&amp;"!"&amp;Z$1&amp;$Y3551),-1)</f>
        <v>D</v>
      </c>
      <c r="AA3551" s="4" cm="1">
        <f t="array" aca="1" ref="AA3551" ca="1">_xlfn.IFNA(INDIRECT($Y$1&amp;"!"&amp;AA$1&amp;$Y3551),-1)</f>
        <v>0</v>
      </c>
      <c r="AB3551" s="4" cm="1">
        <f t="array" aca="1" ref="AB3551" ca="1">_xlfn.IFNA(INDIRECT($Y$1&amp;"!"&amp;AB$1&amp;$Y3551),-1)</f>
        <v>1</v>
      </c>
      <c r="AC3551" s="4" cm="1">
        <f t="array" aca="1" ref="AC3551" ca="1">_xlfn.IFNA(INDIRECT($Y$1&amp;"!"&amp;AC$1&amp;$Y3551),-1)</f>
        <v>0</v>
      </c>
      <c r="AD3551" s="4" cm="1">
        <f t="array" aca="1" ref="AD3551" ca="1">_xlfn.IFNA(INDIRECT($Y$1&amp;"!"&amp;AD$1&amp;$Y3551),-1)</f>
        <v>0</v>
      </c>
      <c r="AE3551" s="4" cm="1">
        <f t="array" aca="1" ref="AE3551" ca="1">_xlfn.IFNA(INDIRECT($Y$1&amp;"!"&amp;AE$1&amp;$Y3551),-1)</f>
        <v>0</v>
      </c>
      <c r="AF3551" s="4" t="str">
        <f ca="1">_xlfn.CONCAT(W3551, "-",V3551)</f>
        <v>D-F</v>
      </c>
      <c r="AG3551" s="4" t="str">
        <f>TEXT(ROW()-2, "0000")</f>
        <v>3549</v>
      </c>
      <c r="AH3551" s="4" t="str">
        <f>IF(TRIM(CLEAN(A3551))="m", "male", IF(TRIM(CLEAN(A3551))="f","female", "missing"))</f>
        <v>male</v>
      </c>
      <c r="AI3551" s="4">
        <f>C3551</f>
        <v>79.2</v>
      </c>
      <c r="AJ3551" s="4">
        <f>O3551</f>
        <v>0</v>
      </c>
      <c r="AK3551" s="4">
        <f>P3551</f>
        <v>0</v>
      </c>
      <c r="AL3551" s="4">
        <f>IF(AI3551&lt;60, 0, IF(AI3551&lt;70,2, IF(AI3551&lt;80, 3, IF(AI3551&lt;90,4, IF(AI3551&lt;=100, 5, "?")))))</f>
        <v>3</v>
      </c>
      <c r="AM3551" s="4">
        <f>IF(AJ3551&lt;60, 0, IF(AJ3551&lt;70,2, IF(AJ3551&lt;80, 3, IF(AJ3551&lt;90,4, IF(AJ3551&lt;=100, 5, "?")))))</f>
        <v>0</v>
      </c>
      <c r="AN3551" s="4">
        <f>IF(AK3551&lt;60, 0, IF(AK3551&lt;70,2, IF(AK3551&lt;80, 3, IF(AK3551&lt;90,4, IF(AK3551&lt;=100, 5, "?")))))</f>
        <v>0</v>
      </c>
      <c r="AO3551" s="4">
        <f ca="1">AA3551</f>
        <v>0</v>
      </c>
      <c r="AP3551" s="4">
        <f ca="1">AB3551</f>
        <v>1</v>
      </c>
      <c r="AQ3551" s="4">
        <f ca="1">AC3551</f>
        <v>0</v>
      </c>
      <c r="AR3551" s="4">
        <f ca="1">AD3551</f>
        <v>0</v>
      </c>
      <c r="AS3551" s="4">
        <f ca="1">AE3551</f>
        <v>0</v>
      </c>
      <c r="AT3551" s="4" t="str">
        <f ca="1">Z3551</f>
        <v>D</v>
      </c>
      <c r="AU3551" s="4">
        <f>E3551</f>
        <v>0</v>
      </c>
      <c r="AV3551" s="4">
        <f>IF(AU3551&lt;60, 0, IF(AU3551&lt;70,2, IF(AU3551&lt;80, 3, IF(AU3551&lt;90,4, IF(AU3551&lt;=100, 5, "?")))))</f>
        <v>0</v>
      </c>
    </row>
    <row r="3552" spans="1:48" hidden="1" x14ac:dyDescent="0.2">
      <c r="A3552" s="2" t="s">
        <v>13</v>
      </c>
      <c r="B3552" s="3" t="s">
        <v>33</v>
      </c>
      <c r="C3552" s="3">
        <v>79.7</v>
      </c>
      <c r="D3552" s="3" t="s">
        <v>33</v>
      </c>
      <c r="E3552" s="3">
        <v>0</v>
      </c>
      <c r="F3552" s="3">
        <v>2</v>
      </c>
      <c r="G3552" s="3">
        <v>0</v>
      </c>
      <c r="H3552" s="3"/>
      <c r="I3552" s="3">
        <v>0</v>
      </c>
      <c r="J3552" s="3"/>
      <c r="K3552" s="3"/>
      <c r="L3552" s="3"/>
      <c r="M3552" s="3"/>
      <c r="N3552" s="3"/>
      <c r="O3552" s="4">
        <f>MAX(G3552:H3552)</f>
        <v>0</v>
      </c>
      <c r="P3552" s="4">
        <f>MAX(I3552:J3552)</f>
        <v>0</v>
      </c>
      <c r="Q3552" s="4">
        <f>ABS(O3552-C3552)</f>
        <v>79.7</v>
      </c>
      <c r="R3552" s="4">
        <f>ABS(P3552-C3552)</f>
        <v>79.7</v>
      </c>
      <c r="S3552" s="4" t="b">
        <f ca="1">OR(O3552=0,P3552=0,Q3552&gt;$Q$1,R3552&gt;$R$1,W3552="N", V3552=2)</f>
        <v>1</v>
      </c>
      <c r="T3552" s="4" t="str">
        <f>TRIM(CLEAN(D3552))</f>
        <v>برنامج بكالوريوس علم الحاسوب</v>
      </c>
      <c r="U3552" s="4">
        <f>COUNTIF(T:T,T3552)</f>
        <v>589</v>
      </c>
      <c r="V3552" s="4" t="str">
        <f>IF(E3552&lt;60, "F", IF(E3552&lt;70,"D", IF(E3552&lt;80, "C", IF(E3552&lt;90,"B", IF(E3552&lt;=100, "A", "?")))))</f>
        <v>F</v>
      </c>
      <c r="W3552" s="4" t="str" cm="1">
        <f t="array" aca="1" ref="W3552" ca="1">_xlfn.IFNA(INDIRECT($Y$1&amp;"!"&amp;W$1&amp;$Y3552),"N")</f>
        <v>D</v>
      </c>
      <c r="X3552" s="4">
        <f ca="1">COUNTIF(W:W,W3552)</f>
        <v>589</v>
      </c>
      <c r="Y3552" s="4">
        <f>MATCH(T3552,Coding!J:J,0)</f>
        <v>9</v>
      </c>
      <c r="Z3552" s="4" t="str" cm="1">
        <f t="array" aca="1" ref="Z3552" ca="1">_xlfn.IFNA(INDIRECT($Y$1&amp;"!"&amp;Z$1&amp;$Y3552),-1)</f>
        <v>D</v>
      </c>
      <c r="AA3552" s="4" cm="1">
        <f t="array" aca="1" ref="AA3552" ca="1">_xlfn.IFNA(INDIRECT($Y$1&amp;"!"&amp;AA$1&amp;$Y3552),-1)</f>
        <v>0</v>
      </c>
      <c r="AB3552" s="4" cm="1">
        <f t="array" aca="1" ref="AB3552" ca="1">_xlfn.IFNA(INDIRECT($Y$1&amp;"!"&amp;AB$1&amp;$Y3552),-1)</f>
        <v>1</v>
      </c>
      <c r="AC3552" s="4" cm="1">
        <f t="array" aca="1" ref="AC3552" ca="1">_xlfn.IFNA(INDIRECT($Y$1&amp;"!"&amp;AC$1&amp;$Y3552),-1)</f>
        <v>0</v>
      </c>
      <c r="AD3552" s="4" cm="1">
        <f t="array" aca="1" ref="AD3552" ca="1">_xlfn.IFNA(INDIRECT($Y$1&amp;"!"&amp;AD$1&amp;$Y3552),-1)</f>
        <v>0</v>
      </c>
      <c r="AE3552" s="4" cm="1">
        <f t="array" aca="1" ref="AE3552" ca="1">_xlfn.IFNA(INDIRECT($Y$1&amp;"!"&amp;AE$1&amp;$Y3552),-1)</f>
        <v>0</v>
      </c>
      <c r="AF3552" s="4" t="str">
        <f ca="1">_xlfn.CONCAT(W3552, "-",V3552)</f>
        <v>D-F</v>
      </c>
      <c r="AG3552" s="4" t="str">
        <f>TEXT(ROW()-2, "0000")</f>
        <v>3550</v>
      </c>
      <c r="AH3552" s="4" t="str">
        <f>IF(TRIM(CLEAN(A3552))="m", "male", IF(TRIM(CLEAN(A3552))="f","female", "missing"))</f>
        <v>male</v>
      </c>
      <c r="AI3552" s="4">
        <f>C3552</f>
        <v>79.7</v>
      </c>
      <c r="AJ3552" s="4">
        <f>O3552</f>
        <v>0</v>
      </c>
      <c r="AK3552" s="4">
        <f>P3552</f>
        <v>0</v>
      </c>
      <c r="AL3552" s="4">
        <f>IF(AI3552&lt;60, 0, IF(AI3552&lt;70,2, IF(AI3552&lt;80, 3, IF(AI3552&lt;90,4, IF(AI3552&lt;=100, 5, "?")))))</f>
        <v>3</v>
      </c>
      <c r="AM3552" s="4">
        <f>IF(AJ3552&lt;60, 0, IF(AJ3552&lt;70,2, IF(AJ3552&lt;80, 3, IF(AJ3552&lt;90,4, IF(AJ3552&lt;=100, 5, "?")))))</f>
        <v>0</v>
      </c>
      <c r="AN3552" s="4">
        <f>IF(AK3552&lt;60, 0, IF(AK3552&lt;70,2, IF(AK3552&lt;80, 3, IF(AK3552&lt;90,4, IF(AK3552&lt;=100, 5, "?")))))</f>
        <v>0</v>
      </c>
      <c r="AO3552" s="4">
        <f ca="1">AA3552</f>
        <v>0</v>
      </c>
      <c r="AP3552" s="4">
        <f ca="1">AB3552</f>
        <v>1</v>
      </c>
      <c r="AQ3552" s="4">
        <f ca="1">AC3552</f>
        <v>0</v>
      </c>
      <c r="AR3552" s="4">
        <f ca="1">AD3552</f>
        <v>0</v>
      </c>
      <c r="AS3552" s="4">
        <f ca="1">AE3552</f>
        <v>0</v>
      </c>
      <c r="AT3552" s="4" t="str">
        <f ca="1">Z3552</f>
        <v>D</v>
      </c>
      <c r="AU3552" s="4">
        <f>E3552</f>
        <v>0</v>
      </c>
      <c r="AV3552" s="4">
        <f>IF(AU3552&lt;60, 0, IF(AU3552&lt;70,2, IF(AU3552&lt;80, 3, IF(AU3552&lt;90,4, IF(AU3552&lt;=100, 5, "?")))))</f>
        <v>0</v>
      </c>
    </row>
    <row r="3553" spans="1:48" hidden="1" x14ac:dyDescent="0.2">
      <c r="A3553" s="2" t="s">
        <v>16</v>
      </c>
      <c r="B3553" s="3" t="s">
        <v>33</v>
      </c>
      <c r="C3553" s="3">
        <v>80.099999999999994</v>
      </c>
      <c r="D3553" s="3" t="s">
        <v>33</v>
      </c>
      <c r="E3553" s="3">
        <v>0</v>
      </c>
      <c r="F3553" s="3">
        <v>2</v>
      </c>
      <c r="G3553" s="3">
        <v>0</v>
      </c>
      <c r="H3553" s="3"/>
      <c r="I3553" s="3">
        <v>0</v>
      </c>
      <c r="J3553" s="3"/>
      <c r="K3553" s="3"/>
      <c r="L3553" s="3"/>
      <c r="M3553" s="3"/>
      <c r="N3553" s="3"/>
      <c r="O3553" s="4">
        <f>MAX(G3553:H3553)</f>
        <v>0</v>
      </c>
      <c r="P3553" s="4">
        <f>MAX(I3553:J3553)</f>
        <v>0</v>
      </c>
      <c r="Q3553" s="4">
        <f>ABS(O3553-C3553)</f>
        <v>80.099999999999994</v>
      </c>
      <c r="R3553" s="4">
        <f>ABS(P3553-C3553)</f>
        <v>80.099999999999994</v>
      </c>
      <c r="S3553" s="4" t="b">
        <f ca="1">OR(O3553=0,P3553=0,Q3553&gt;$Q$1,R3553&gt;$R$1,W3553="N", V3553=2)</f>
        <v>1</v>
      </c>
      <c r="T3553" s="4" t="str">
        <f>TRIM(CLEAN(D3553))</f>
        <v>برنامج بكالوريوس علم الحاسوب</v>
      </c>
      <c r="U3553" s="4">
        <f>COUNTIF(T:T,T3553)</f>
        <v>589</v>
      </c>
      <c r="V3553" s="4" t="str">
        <f>IF(E3553&lt;60, "F", IF(E3553&lt;70,"D", IF(E3553&lt;80, "C", IF(E3553&lt;90,"B", IF(E3553&lt;=100, "A", "?")))))</f>
        <v>F</v>
      </c>
      <c r="W3553" s="4" t="str" cm="1">
        <f t="array" aca="1" ref="W3553" ca="1">_xlfn.IFNA(INDIRECT($Y$1&amp;"!"&amp;W$1&amp;$Y3553),"N")</f>
        <v>D</v>
      </c>
      <c r="X3553" s="4">
        <f ca="1">COUNTIF(W:W,W3553)</f>
        <v>589</v>
      </c>
      <c r="Y3553" s="4">
        <f>MATCH(T3553,Coding!J:J,0)</f>
        <v>9</v>
      </c>
      <c r="Z3553" s="4" t="str" cm="1">
        <f t="array" aca="1" ref="Z3553" ca="1">_xlfn.IFNA(INDIRECT($Y$1&amp;"!"&amp;Z$1&amp;$Y3553),-1)</f>
        <v>D</v>
      </c>
      <c r="AA3553" s="4" cm="1">
        <f t="array" aca="1" ref="AA3553" ca="1">_xlfn.IFNA(INDIRECT($Y$1&amp;"!"&amp;AA$1&amp;$Y3553),-1)</f>
        <v>0</v>
      </c>
      <c r="AB3553" s="4" cm="1">
        <f t="array" aca="1" ref="AB3553" ca="1">_xlfn.IFNA(INDIRECT($Y$1&amp;"!"&amp;AB$1&amp;$Y3553),-1)</f>
        <v>1</v>
      </c>
      <c r="AC3553" s="4" cm="1">
        <f t="array" aca="1" ref="AC3553" ca="1">_xlfn.IFNA(INDIRECT($Y$1&amp;"!"&amp;AC$1&amp;$Y3553),-1)</f>
        <v>0</v>
      </c>
      <c r="AD3553" s="4" cm="1">
        <f t="array" aca="1" ref="AD3553" ca="1">_xlfn.IFNA(INDIRECT($Y$1&amp;"!"&amp;AD$1&amp;$Y3553),-1)</f>
        <v>0</v>
      </c>
      <c r="AE3553" s="4" cm="1">
        <f t="array" aca="1" ref="AE3553" ca="1">_xlfn.IFNA(INDIRECT($Y$1&amp;"!"&amp;AE$1&amp;$Y3553),-1)</f>
        <v>0</v>
      </c>
      <c r="AF3553" s="4" t="str">
        <f ca="1">_xlfn.CONCAT(W3553, "-",V3553)</f>
        <v>D-F</v>
      </c>
      <c r="AG3553" s="4" t="str">
        <f>TEXT(ROW()-2, "0000")</f>
        <v>3551</v>
      </c>
      <c r="AH3553" s="4" t="str">
        <f>IF(TRIM(CLEAN(A3553))="m", "male", IF(TRIM(CLEAN(A3553))="f","female", "missing"))</f>
        <v>female</v>
      </c>
      <c r="AI3553" s="4">
        <f>C3553</f>
        <v>80.099999999999994</v>
      </c>
      <c r="AJ3553" s="4">
        <f>O3553</f>
        <v>0</v>
      </c>
      <c r="AK3553" s="4">
        <f>P3553</f>
        <v>0</v>
      </c>
      <c r="AL3553" s="4">
        <f>IF(AI3553&lt;60, 0, IF(AI3553&lt;70,2, IF(AI3553&lt;80, 3, IF(AI3553&lt;90,4, IF(AI3553&lt;=100, 5, "?")))))</f>
        <v>4</v>
      </c>
      <c r="AM3553" s="4">
        <f>IF(AJ3553&lt;60, 0, IF(AJ3553&lt;70,2, IF(AJ3553&lt;80, 3, IF(AJ3553&lt;90,4, IF(AJ3553&lt;=100, 5, "?")))))</f>
        <v>0</v>
      </c>
      <c r="AN3553" s="4">
        <f>IF(AK3553&lt;60, 0, IF(AK3553&lt;70,2, IF(AK3553&lt;80, 3, IF(AK3553&lt;90,4, IF(AK3553&lt;=100, 5, "?")))))</f>
        <v>0</v>
      </c>
      <c r="AO3553" s="4">
        <f ca="1">AA3553</f>
        <v>0</v>
      </c>
      <c r="AP3553" s="4">
        <f ca="1">AB3553</f>
        <v>1</v>
      </c>
      <c r="AQ3553" s="4">
        <f ca="1">AC3553</f>
        <v>0</v>
      </c>
      <c r="AR3553" s="4">
        <f ca="1">AD3553</f>
        <v>0</v>
      </c>
      <c r="AS3553" s="4">
        <f ca="1">AE3553</f>
        <v>0</v>
      </c>
      <c r="AT3553" s="4" t="str">
        <f ca="1">Z3553</f>
        <v>D</v>
      </c>
      <c r="AU3553" s="4">
        <f>E3553</f>
        <v>0</v>
      </c>
      <c r="AV3553" s="4">
        <f>IF(AU3553&lt;60, 0, IF(AU3553&lt;70,2, IF(AU3553&lt;80, 3, IF(AU3553&lt;90,4, IF(AU3553&lt;=100, 5, "?")))))</f>
        <v>0</v>
      </c>
    </row>
    <row r="3554" spans="1:48" hidden="1" x14ac:dyDescent="0.2">
      <c r="A3554" s="2" t="s">
        <v>16</v>
      </c>
      <c r="B3554" s="3" t="s">
        <v>33</v>
      </c>
      <c r="C3554" s="3">
        <v>80.7</v>
      </c>
      <c r="D3554" s="3" t="s">
        <v>33</v>
      </c>
      <c r="E3554" s="3">
        <v>0</v>
      </c>
      <c r="F3554" s="3">
        <v>2</v>
      </c>
      <c r="G3554" s="3">
        <v>0</v>
      </c>
      <c r="H3554" s="3"/>
      <c r="I3554" s="3">
        <v>0</v>
      </c>
      <c r="J3554" s="3"/>
      <c r="K3554" s="3"/>
      <c r="L3554" s="3"/>
      <c r="M3554" s="3"/>
      <c r="N3554" s="3"/>
      <c r="O3554" s="4">
        <f>MAX(G3554:H3554)</f>
        <v>0</v>
      </c>
      <c r="P3554" s="4">
        <f>MAX(I3554:J3554)</f>
        <v>0</v>
      </c>
      <c r="Q3554" s="4">
        <f>ABS(O3554-C3554)</f>
        <v>80.7</v>
      </c>
      <c r="R3554" s="4">
        <f>ABS(P3554-C3554)</f>
        <v>80.7</v>
      </c>
      <c r="S3554" s="4" t="b">
        <f ca="1">OR(O3554=0,P3554=0,Q3554&gt;$Q$1,R3554&gt;$R$1,W3554="N", V3554=2)</f>
        <v>1</v>
      </c>
      <c r="T3554" s="4" t="str">
        <f>TRIM(CLEAN(D3554))</f>
        <v>برنامج بكالوريوس علم الحاسوب</v>
      </c>
      <c r="U3554" s="4">
        <f>COUNTIF(T:T,T3554)</f>
        <v>589</v>
      </c>
      <c r="V3554" s="4" t="str">
        <f>IF(E3554&lt;60, "F", IF(E3554&lt;70,"D", IF(E3554&lt;80, "C", IF(E3554&lt;90,"B", IF(E3554&lt;=100, "A", "?")))))</f>
        <v>F</v>
      </c>
      <c r="W3554" s="4" t="str" cm="1">
        <f t="array" aca="1" ref="W3554" ca="1">_xlfn.IFNA(INDIRECT($Y$1&amp;"!"&amp;W$1&amp;$Y3554),"N")</f>
        <v>D</v>
      </c>
      <c r="X3554" s="4">
        <f ca="1">COUNTIF(W:W,W3554)</f>
        <v>589</v>
      </c>
      <c r="Y3554" s="4">
        <f>MATCH(T3554,Coding!J:J,0)</f>
        <v>9</v>
      </c>
      <c r="Z3554" s="4" t="str" cm="1">
        <f t="array" aca="1" ref="Z3554" ca="1">_xlfn.IFNA(INDIRECT($Y$1&amp;"!"&amp;Z$1&amp;$Y3554),-1)</f>
        <v>D</v>
      </c>
      <c r="AA3554" s="4" cm="1">
        <f t="array" aca="1" ref="AA3554" ca="1">_xlfn.IFNA(INDIRECT($Y$1&amp;"!"&amp;AA$1&amp;$Y3554),-1)</f>
        <v>0</v>
      </c>
      <c r="AB3554" s="4" cm="1">
        <f t="array" aca="1" ref="AB3554" ca="1">_xlfn.IFNA(INDIRECT($Y$1&amp;"!"&amp;AB$1&amp;$Y3554),-1)</f>
        <v>1</v>
      </c>
      <c r="AC3554" s="4" cm="1">
        <f t="array" aca="1" ref="AC3554" ca="1">_xlfn.IFNA(INDIRECT($Y$1&amp;"!"&amp;AC$1&amp;$Y3554),-1)</f>
        <v>0</v>
      </c>
      <c r="AD3554" s="4" cm="1">
        <f t="array" aca="1" ref="AD3554" ca="1">_xlfn.IFNA(INDIRECT($Y$1&amp;"!"&amp;AD$1&amp;$Y3554),-1)</f>
        <v>0</v>
      </c>
      <c r="AE3554" s="4" cm="1">
        <f t="array" aca="1" ref="AE3554" ca="1">_xlfn.IFNA(INDIRECT($Y$1&amp;"!"&amp;AE$1&amp;$Y3554),-1)</f>
        <v>0</v>
      </c>
      <c r="AF3554" s="4" t="str">
        <f ca="1">_xlfn.CONCAT(W3554, "-",V3554)</f>
        <v>D-F</v>
      </c>
      <c r="AG3554" s="4" t="str">
        <f>TEXT(ROW()-2, "0000")</f>
        <v>3552</v>
      </c>
      <c r="AH3554" s="4" t="str">
        <f>IF(TRIM(CLEAN(A3554))="m", "male", IF(TRIM(CLEAN(A3554))="f","female", "missing"))</f>
        <v>female</v>
      </c>
      <c r="AI3554" s="4">
        <f>C3554</f>
        <v>80.7</v>
      </c>
      <c r="AJ3554" s="4">
        <f>O3554</f>
        <v>0</v>
      </c>
      <c r="AK3554" s="4">
        <f>P3554</f>
        <v>0</v>
      </c>
      <c r="AL3554" s="4">
        <f>IF(AI3554&lt;60, 0, IF(AI3554&lt;70,2, IF(AI3554&lt;80, 3, IF(AI3554&lt;90,4, IF(AI3554&lt;=100, 5, "?")))))</f>
        <v>4</v>
      </c>
      <c r="AM3554" s="4">
        <f>IF(AJ3554&lt;60, 0, IF(AJ3554&lt;70,2, IF(AJ3554&lt;80, 3, IF(AJ3554&lt;90,4, IF(AJ3554&lt;=100, 5, "?")))))</f>
        <v>0</v>
      </c>
      <c r="AN3554" s="4">
        <f>IF(AK3554&lt;60, 0, IF(AK3554&lt;70,2, IF(AK3554&lt;80, 3, IF(AK3554&lt;90,4, IF(AK3554&lt;=100, 5, "?")))))</f>
        <v>0</v>
      </c>
      <c r="AO3554" s="4">
        <f ca="1">AA3554</f>
        <v>0</v>
      </c>
      <c r="AP3554" s="4">
        <f ca="1">AB3554</f>
        <v>1</v>
      </c>
      <c r="AQ3554" s="4">
        <f ca="1">AC3554</f>
        <v>0</v>
      </c>
      <c r="AR3554" s="4">
        <f ca="1">AD3554</f>
        <v>0</v>
      </c>
      <c r="AS3554" s="4">
        <f ca="1">AE3554</f>
        <v>0</v>
      </c>
      <c r="AT3554" s="4" t="str">
        <f ca="1">Z3554</f>
        <v>D</v>
      </c>
      <c r="AU3554" s="4">
        <f>E3554</f>
        <v>0</v>
      </c>
      <c r="AV3554" s="4">
        <f>IF(AU3554&lt;60, 0, IF(AU3554&lt;70,2, IF(AU3554&lt;80, 3, IF(AU3554&lt;90,4, IF(AU3554&lt;=100, 5, "?")))))</f>
        <v>0</v>
      </c>
    </row>
    <row r="3555" spans="1:48" hidden="1" x14ac:dyDescent="0.2">
      <c r="A3555" s="2" t="s">
        <v>13</v>
      </c>
      <c r="B3555" s="3" t="s">
        <v>33</v>
      </c>
      <c r="C3555" s="3">
        <v>80.8</v>
      </c>
      <c r="D3555" s="3" t="s">
        <v>33</v>
      </c>
      <c r="E3555" s="3">
        <v>64.7</v>
      </c>
      <c r="F3555" s="3">
        <v>2</v>
      </c>
      <c r="G3555" s="3">
        <v>0</v>
      </c>
      <c r="H3555" s="3"/>
      <c r="I3555" s="3">
        <v>61</v>
      </c>
      <c r="J3555" s="3">
        <v>55</v>
      </c>
      <c r="K3555" s="3"/>
      <c r="L3555" s="3">
        <v>76</v>
      </c>
      <c r="M3555" s="3"/>
      <c r="N3555" s="3"/>
      <c r="O3555" s="4">
        <f>MAX(G3555:H3555)</f>
        <v>0</v>
      </c>
      <c r="P3555" s="4">
        <f>MAX(I3555:J3555)</f>
        <v>61</v>
      </c>
      <c r="Q3555" s="4">
        <f>ABS(O3555-C3555)</f>
        <v>80.8</v>
      </c>
      <c r="R3555" s="4">
        <f>ABS(P3555-C3555)</f>
        <v>19.799999999999997</v>
      </c>
      <c r="S3555" s="4" t="b">
        <f ca="1">OR(O3555=0,P3555=0,Q3555&gt;$Q$1,R3555&gt;$R$1,W3555="N", V3555=2)</f>
        <v>1</v>
      </c>
      <c r="T3555" s="4" t="str">
        <f>TRIM(CLEAN(D3555))</f>
        <v>برنامج بكالوريوس علم الحاسوب</v>
      </c>
      <c r="U3555" s="4">
        <f>COUNTIF(T:T,T3555)</f>
        <v>589</v>
      </c>
      <c r="V3555" s="4" t="str">
        <f>IF(E3555&lt;60, "F", IF(E3555&lt;70,"D", IF(E3555&lt;80, "C", IF(E3555&lt;90,"B", IF(E3555&lt;=100, "A", "?")))))</f>
        <v>D</v>
      </c>
      <c r="W3555" s="4" t="str" cm="1">
        <f t="array" aca="1" ref="W3555" ca="1">_xlfn.IFNA(INDIRECT($Y$1&amp;"!"&amp;W$1&amp;$Y3555),"N")</f>
        <v>D</v>
      </c>
      <c r="X3555" s="4">
        <f ca="1">COUNTIF(W:W,W3555)</f>
        <v>589</v>
      </c>
      <c r="Y3555" s="4">
        <f>MATCH(T3555,Coding!J:J,0)</f>
        <v>9</v>
      </c>
      <c r="Z3555" s="4" t="str" cm="1">
        <f t="array" aca="1" ref="Z3555" ca="1">_xlfn.IFNA(INDIRECT($Y$1&amp;"!"&amp;Z$1&amp;$Y3555),-1)</f>
        <v>D</v>
      </c>
      <c r="AA3555" s="4" cm="1">
        <f t="array" aca="1" ref="AA3555" ca="1">_xlfn.IFNA(INDIRECT($Y$1&amp;"!"&amp;AA$1&amp;$Y3555),-1)</f>
        <v>0</v>
      </c>
      <c r="AB3555" s="4" cm="1">
        <f t="array" aca="1" ref="AB3555" ca="1">_xlfn.IFNA(INDIRECT($Y$1&amp;"!"&amp;AB$1&amp;$Y3555),-1)</f>
        <v>1</v>
      </c>
      <c r="AC3555" s="4" cm="1">
        <f t="array" aca="1" ref="AC3555" ca="1">_xlfn.IFNA(INDIRECT($Y$1&amp;"!"&amp;AC$1&amp;$Y3555),-1)</f>
        <v>0</v>
      </c>
      <c r="AD3555" s="4" cm="1">
        <f t="array" aca="1" ref="AD3555" ca="1">_xlfn.IFNA(INDIRECT($Y$1&amp;"!"&amp;AD$1&amp;$Y3555),-1)</f>
        <v>0</v>
      </c>
      <c r="AE3555" s="4" cm="1">
        <f t="array" aca="1" ref="AE3555" ca="1">_xlfn.IFNA(INDIRECT($Y$1&amp;"!"&amp;AE$1&amp;$Y3555),-1)</f>
        <v>0</v>
      </c>
      <c r="AF3555" s="4" t="str">
        <f ca="1">_xlfn.CONCAT(W3555, "-",V3555)</f>
        <v>D-D</v>
      </c>
      <c r="AG3555" s="4" t="str">
        <f>TEXT(ROW()-2, "0000")</f>
        <v>3553</v>
      </c>
      <c r="AH3555" s="4" t="str">
        <f>IF(TRIM(CLEAN(A3555))="m", "male", IF(TRIM(CLEAN(A3555))="f","female", "missing"))</f>
        <v>male</v>
      </c>
      <c r="AI3555" s="4">
        <f>C3555</f>
        <v>80.8</v>
      </c>
      <c r="AJ3555" s="4">
        <f>O3555</f>
        <v>0</v>
      </c>
      <c r="AK3555" s="4">
        <f>P3555</f>
        <v>61</v>
      </c>
      <c r="AL3555" s="4">
        <f>IF(AI3555&lt;60, 0, IF(AI3555&lt;70,2, IF(AI3555&lt;80, 3, IF(AI3555&lt;90,4, IF(AI3555&lt;=100, 5, "?")))))</f>
        <v>4</v>
      </c>
      <c r="AM3555" s="4">
        <f>IF(AJ3555&lt;60, 0, IF(AJ3555&lt;70,2, IF(AJ3555&lt;80, 3, IF(AJ3555&lt;90,4, IF(AJ3555&lt;=100, 5, "?")))))</f>
        <v>0</v>
      </c>
      <c r="AN3555" s="4">
        <f>IF(AK3555&lt;60, 0, IF(AK3555&lt;70,2, IF(AK3555&lt;80, 3, IF(AK3555&lt;90,4, IF(AK3555&lt;=100, 5, "?")))))</f>
        <v>2</v>
      </c>
      <c r="AO3555" s="4">
        <f ca="1">AA3555</f>
        <v>0</v>
      </c>
      <c r="AP3555" s="4">
        <f ca="1">AB3555</f>
        <v>1</v>
      </c>
      <c r="AQ3555" s="4">
        <f ca="1">AC3555</f>
        <v>0</v>
      </c>
      <c r="AR3555" s="4">
        <f ca="1">AD3555</f>
        <v>0</v>
      </c>
      <c r="AS3555" s="4">
        <f ca="1">AE3555</f>
        <v>0</v>
      </c>
      <c r="AT3555" s="4" t="str">
        <f ca="1">Z3555</f>
        <v>D</v>
      </c>
      <c r="AU3555" s="4">
        <f>E3555</f>
        <v>64.7</v>
      </c>
      <c r="AV3555" s="4">
        <f>IF(AU3555&lt;60, 0, IF(AU3555&lt;70,2, IF(AU3555&lt;80, 3, IF(AU3555&lt;90,4, IF(AU3555&lt;=100, 5, "?")))))</f>
        <v>2</v>
      </c>
    </row>
    <row r="3556" spans="1:48" hidden="1" x14ac:dyDescent="0.2">
      <c r="A3556" s="2" t="s">
        <v>16</v>
      </c>
      <c r="B3556" s="3" t="s">
        <v>33</v>
      </c>
      <c r="C3556" s="3">
        <v>81.099999999999994</v>
      </c>
      <c r="D3556" s="3" t="s">
        <v>33</v>
      </c>
      <c r="E3556" s="3">
        <v>67.7</v>
      </c>
      <c r="F3556" s="3">
        <v>2</v>
      </c>
      <c r="G3556" s="3">
        <v>0</v>
      </c>
      <c r="H3556" s="3"/>
      <c r="I3556" s="3">
        <v>55</v>
      </c>
      <c r="J3556" s="3"/>
      <c r="K3556" s="3"/>
      <c r="L3556" s="3">
        <v>55</v>
      </c>
      <c r="M3556" s="3"/>
      <c r="N3556" s="3"/>
      <c r="O3556" s="4">
        <f>MAX(G3556:H3556)</f>
        <v>0</v>
      </c>
      <c r="P3556" s="4">
        <f>MAX(I3556:J3556)</f>
        <v>55</v>
      </c>
      <c r="Q3556" s="4">
        <f>ABS(O3556-C3556)</f>
        <v>81.099999999999994</v>
      </c>
      <c r="R3556" s="4">
        <f>ABS(P3556-C3556)</f>
        <v>26.099999999999994</v>
      </c>
      <c r="S3556" s="4" t="b">
        <f ca="1">OR(O3556=0,P3556=0,Q3556&gt;$Q$1,R3556&gt;$R$1,W3556="N", V3556=2)</f>
        <v>1</v>
      </c>
      <c r="T3556" s="4" t="str">
        <f>TRIM(CLEAN(D3556))</f>
        <v>برنامج بكالوريوس علم الحاسوب</v>
      </c>
      <c r="U3556" s="4">
        <f>COUNTIF(T:T,T3556)</f>
        <v>589</v>
      </c>
      <c r="V3556" s="4" t="str">
        <f>IF(E3556&lt;60, "F", IF(E3556&lt;70,"D", IF(E3556&lt;80, "C", IF(E3556&lt;90,"B", IF(E3556&lt;=100, "A", "?")))))</f>
        <v>D</v>
      </c>
      <c r="W3556" s="4" t="str" cm="1">
        <f t="array" aca="1" ref="W3556" ca="1">_xlfn.IFNA(INDIRECT($Y$1&amp;"!"&amp;W$1&amp;$Y3556),"N")</f>
        <v>D</v>
      </c>
      <c r="X3556" s="4">
        <f ca="1">COUNTIF(W:W,W3556)</f>
        <v>589</v>
      </c>
      <c r="Y3556" s="4">
        <f>MATCH(T3556,Coding!J:J,0)</f>
        <v>9</v>
      </c>
      <c r="Z3556" s="4" t="str" cm="1">
        <f t="array" aca="1" ref="Z3556" ca="1">_xlfn.IFNA(INDIRECT($Y$1&amp;"!"&amp;Z$1&amp;$Y3556),-1)</f>
        <v>D</v>
      </c>
      <c r="AA3556" s="4" cm="1">
        <f t="array" aca="1" ref="AA3556" ca="1">_xlfn.IFNA(INDIRECT($Y$1&amp;"!"&amp;AA$1&amp;$Y3556),-1)</f>
        <v>0</v>
      </c>
      <c r="AB3556" s="4" cm="1">
        <f t="array" aca="1" ref="AB3556" ca="1">_xlfn.IFNA(INDIRECT($Y$1&amp;"!"&amp;AB$1&amp;$Y3556),-1)</f>
        <v>1</v>
      </c>
      <c r="AC3556" s="4" cm="1">
        <f t="array" aca="1" ref="AC3556" ca="1">_xlfn.IFNA(INDIRECT($Y$1&amp;"!"&amp;AC$1&amp;$Y3556),-1)</f>
        <v>0</v>
      </c>
      <c r="AD3556" s="4" cm="1">
        <f t="array" aca="1" ref="AD3556" ca="1">_xlfn.IFNA(INDIRECT($Y$1&amp;"!"&amp;AD$1&amp;$Y3556),-1)</f>
        <v>0</v>
      </c>
      <c r="AE3556" s="4" cm="1">
        <f t="array" aca="1" ref="AE3556" ca="1">_xlfn.IFNA(INDIRECT($Y$1&amp;"!"&amp;AE$1&amp;$Y3556),-1)</f>
        <v>0</v>
      </c>
      <c r="AF3556" s="4" t="str">
        <f ca="1">_xlfn.CONCAT(W3556, "-",V3556)</f>
        <v>D-D</v>
      </c>
      <c r="AG3556" s="4" t="str">
        <f>TEXT(ROW()-2, "0000")</f>
        <v>3554</v>
      </c>
      <c r="AH3556" s="4" t="str">
        <f>IF(TRIM(CLEAN(A3556))="m", "male", IF(TRIM(CLEAN(A3556))="f","female", "missing"))</f>
        <v>female</v>
      </c>
      <c r="AI3556" s="4">
        <f>C3556</f>
        <v>81.099999999999994</v>
      </c>
      <c r="AJ3556" s="4">
        <f>O3556</f>
        <v>0</v>
      </c>
      <c r="AK3556" s="4">
        <f>P3556</f>
        <v>55</v>
      </c>
      <c r="AL3556" s="4">
        <f>IF(AI3556&lt;60, 0, IF(AI3556&lt;70,2, IF(AI3556&lt;80, 3, IF(AI3556&lt;90,4, IF(AI3556&lt;=100, 5, "?")))))</f>
        <v>4</v>
      </c>
      <c r="AM3556" s="4">
        <f>IF(AJ3556&lt;60, 0, IF(AJ3556&lt;70,2, IF(AJ3556&lt;80, 3, IF(AJ3556&lt;90,4, IF(AJ3556&lt;=100, 5, "?")))))</f>
        <v>0</v>
      </c>
      <c r="AN3556" s="4">
        <f>IF(AK3556&lt;60, 0, IF(AK3556&lt;70,2, IF(AK3556&lt;80, 3, IF(AK3556&lt;90,4, IF(AK3556&lt;=100, 5, "?")))))</f>
        <v>0</v>
      </c>
      <c r="AO3556" s="4">
        <f ca="1">AA3556</f>
        <v>0</v>
      </c>
      <c r="AP3556" s="4">
        <f ca="1">AB3556</f>
        <v>1</v>
      </c>
      <c r="AQ3556" s="4">
        <f ca="1">AC3556</f>
        <v>0</v>
      </c>
      <c r="AR3556" s="4">
        <f ca="1">AD3556</f>
        <v>0</v>
      </c>
      <c r="AS3556" s="4">
        <f ca="1">AE3556</f>
        <v>0</v>
      </c>
      <c r="AT3556" s="4" t="str">
        <f ca="1">Z3556</f>
        <v>D</v>
      </c>
      <c r="AU3556" s="4">
        <f>E3556</f>
        <v>67.7</v>
      </c>
      <c r="AV3556" s="4">
        <f>IF(AU3556&lt;60, 0, IF(AU3556&lt;70,2, IF(AU3556&lt;80, 3, IF(AU3556&lt;90,4, IF(AU3556&lt;=100, 5, "?")))))</f>
        <v>2</v>
      </c>
    </row>
    <row r="3557" spans="1:48" hidden="1" x14ac:dyDescent="0.2">
      <c r="A3557" s="2" t="s">
        <v>13</v>
      </c>
      <c r="B3557" s="3" t="s">
        <v>33</v>
      </c>
      <c r="C3557" s="3">
        <v>81.599999999999994</v>
      </c>
      <c r="D3557" s="3" t="s">
        <v>33</v>
      </c>
      <c r="E3557" s="3">
        <v>66.7</v>
      </c>
      <c r="F3557" s="3">
        <v>3</v>
      </c>
      <c r="G3557" s="3">
        <v>0</v>
      </c>
      <c r="H3557" s="3"/>
      <c r="I3557" s="3">
        <v>61</v>
      </c>
      <c r="J3557" s="3"/>
      <c r="K3557" s="3"/>
      <c r="L3557" s="3"/>
      <c r="M3557" s="3"/>
      <c r="N3557" s="3"/>
      <c r="O3557" s="4">
        <f>MAX(G3557:H3557)</f>
        <v>0</v>
      </c>
      <c r="P3557" s="4">
        <f>MAX(I3557:J3557)</f>
        <v>61</v>
      </c>
      <c r="Q3557" s="4">
        <f>ABS(O3557-C3557)</f>
        <v>81.599999999999994</v>
      </c>
      <c r="R3557" s="4">
        <f>ABS(P3557-C3557)</f>
        <v>20.599999999999994</v>
      </c>
      <c r="S3557" s="4" t="b">
        <f ca="1">OR(O3557=0,P3557=0,Q3557&gt;$Q$1,R3557&gt;$R$1,W3557="N", V3557=2)</f>
        <v>1</v>
      </c>
      <c r="T3557" s="4" t="str">
        <f>TRIM(CLEAN(D3557))</f>
        <v>برنامج بكالوريوس علم الحاسوب</v>
      </c>
      <c r="U3557" s="4">
        <f>COUNTIF(T:T,T3557)</f>
        <v>589</v>
      </c>
      <c r="V3557" s="4" t="str">
        <f>IF(E3557&lt;60, "F", IF(E3557&lt;70,"D", IF(E3557&lt;80, "C", IF(E3557&lt;90,"B", IF(E3557&lt;=100, "A", "?")))))</f>
        <v>D</v>
      </c>
      <c r="W3557" s="4" t="str" cm="1">
        <f t="array" aca="1" ref="W3557" ca="1">_xlfn.IFNA(INDIRECT($Y$1&amp;"!"&amp;W$1&amp;$Y3557),"N")</f>
        <v>D</v>
      </c>
      <c r="X3557" s="4">
        <f ca="1">COUNTIF(W:W,W3557)</f>
        <v>589</v>
      </c>
      <c r="Y3557" s="4">
        <f>MATCH(T3557,Coding!J:J,0)</f>
        <v>9</v>
      </c>
      <c r="Z3557" s="4" t="str" cm="1">
        <f t="array" aca="1" ref="Z3557" ca="1">_xlfn.IFNA(INDIRECT($Y$1&amp;"!"&amp;Z$1&amp;$Y3557),-1)</f>
        <v>D</v>
      </c>
      <c r="AA3557" s="4" cm="1">
        <f t="array" aca="1" ref="AA3557" ca="1">_xlfn.IFNA(INDIRECT($Y$1&amp;"!"&amp;AA$1&amp;$Y3557),-1)</f>
        <v>0</v>
      </c>
      <c r="AB3557" s="4" cm="1">
        <f t="array" aca="1" ref="AB3557" ca="1">_xlfn.IFNA(INDIRECT($Y$1&amp;"!"&amp;AB$1&amp;$Y3557),-1)</f>
        <v>1</v>
      </c>
      <c r="AC3557" s="4" cm="1">
        <f t="array" aca="1" ref="AC3557" ca="1">_xlfn.IFNA(INDIRECT($Y$1&amp;"!"&amp;AC$1&amp;$Y3557),-1)</f>
        <v>0</v>
      </c>
      <c r="AD3557" s="4" cm="1">
        <f t="array" aca="1" ref="AD3557" ca="1">_xlfn.IFNA(INDIRECT($Y$1&amp;"!"&amp;AD$1&amp;$Y3557),-1)</f>
        <v>0</v>
      </c>
      <c r="AE3557" s="4" cm="1">
        <f t="array" aca="1" ref="AE3557" ca="1">_xlfn.IFNA(INDIRECT($Y$1&amp;"!"&amp;AE$1&amp;$Y3557),-1)</f>
        <v>0</v>
      </c>
      <c r="AF3557" s="4" t="str">
        <f ca="1">_xlfn.CONCAT(W3557, "-",V3557)</f>
        <v>D-D</v>
      </c>
      <c r="AG3557" s="4" t="str">
        <f>TEXT(ROW()-2, "0000")</f>
        <v>3555</v>
      </c>
      <c r="AH3557" s="4" t="str">
        <f>IF(TRIM(CLEAN(A3557))="m", "male", IF(TRIM(CLEAN(A3557))="f","female", "missing"))</f>
        <v>male</v>
      </c>
      <c r="AI3557" s="4">
        <f>C3557</f>
        <v>81.599999999999994</v>
      </c>
      <c r="AJ3557" s="4">
        <f>O3557</f>
        <v>0</v>
      </c>
      <c r="AK3557" s="4">
        <f>P3557</f>
        <v>61</v>
      </c>
      <c r="AL3557" s="4">
        <f>IF(AI3557&lt;60, 0, IF(AI3557&lt;70,2, IF(AI3557&lt;80, 3, IF(AI3557&lt;90,4, IF(AI3557&lt;=100, 5, "?")))))</f>
        <v>4</v>
      </c>
      <c r="AM3557" s="4">
        <f>IF(AJ3557&lt;60, 0, IF(AJ3557&lt;70,2, IF(AJ3557&lt;80, 3, IF(AJ3557&lt;90,4, IF(AJ3557&lt;=100, 5, "?")))))</f>
        <v>0</v>
      </c>
      <c r="AN3557" s="4">
        <f>IF(AK3557&lt;60, 0, IF(AK3557&lt;70,2, IF(AK3557&lt;80, 3, IF(AK3557&lt;90,4, IF(AK3557&lt;=100, 5, "?")))))</f>
        <v>2</v>
      </c>
      <c r="AO3557" s="4">
        <f ca="1">AA3557</f>
        <v>0</v>
      </c>
      <c r="AP3557" s="4">
        <f ca="1">AB3557</f>
        <v>1</v>
      </c>
      <c r="AQ3557" s="4">
        <f ca="1">AC3557</f>
        <v>0</v>
      </c>
      <c r="AR3557" s="4">
        <f ca="1">AD3557</f>
        <v>0</v>
      </c>
      <c r="AS3557" s="4">
        <f ca="1">AE3557</f>
        <v>0</v>
      </c>
      <c r="AT3557" s="4" t="str">
        <f ca="1">Z3557</f>
        <v>D</v>
      </c>
      <c r="AU3557" s="4">
        <f>E3557</f>
        <v>66.7</v>
      </c>
      <c r="AV3557" s="4">
        <f>IF(AU3557&lt;60, 0, IF(AU3557&lt;70,2, IF(AU3557&lt;80, 3, IF(AU3557&lt;90,4, IF(AU3557&lt;=100, 5, "?")))))</f>
        <v>2</v>
      </c>
    </row>
    <row r="3558" spans="1:48" hidden="1" x14ac:dyDescent="0.2">
      <c r="A3558" s="2" t="s">
        <v>16</v>
      </c>
      <c r="B3558" s="3" t="s">
        <v>33</v>
      </c>
      <c r="C3558" s="3">
        <v>82.1</v>
      </c>
      <c r="D3558" s="3" t="s">
        <v>33</v>
      </c>
      <c r="E3558" s="3">
        <v>0</v>
      </c>
      <c r="F3558" s="3">
        <v>2</v>
      </c>
      <c r="G3558" s="3">
        <v>0</v>
      </c>
      <c r="H3558" s="3"/>
      <c r="I3558" s="3">
        <v>0</v>
      </c>
      <c r="J3558" s="3"/>
      <c r="K3558" s="3"/>
      <c r="L3558" s="3"/>
      <c r="M3558" s="3"/>
      <c r="N3558" s="3"/>
      <c r="O3558" s="4">
        <f>MAX(G3558:H3558)</f>
        <v>0</v>
      </c>
      <c r="P3558" s="4">
        <f>MAX(I3558:J3558)</f>
        <v>0</v>
      </c>
      <c r="Q3558" s="4">
        <f>ABS(O3558-C3558)</f>
        <v>82.1</v>
      </c>
      <c r="R3558" s="4">
        <f>ABS(P3558-C3558)</f>
        <v>82.1</v>
      </c>
      <c r="S3558" s="4" t="b">
        <f ca="1">OR(O3558=0,P3558=0,Q3558&gt;$Q$1,R3558&gt;$R$1,W3558="N", V3558=2)</f>
        <v>1</v>
      </c>
      <c r="T3558" s="4" t="str">
        <f>TRIM(CLEAN(D3558))</f>
        <v>برنامج بكالوريوس علم الحاسوب</v>
      </c>
      <c r="U3558" s="4">
        <f>COUNTIF(T:T,T3558)</f>
        <v>589</v>
      </c>
      <c r="V3558" s="4" t="str">
        <f>IF(E3558&lt;60, "F", IF(E3558&lt;70,"D", IF(E3558&lt;80, "C", IF(E3558&lt;90,"B", IF(E3558&lt;=100, "A", "?")))))</f>
        <v>F</v>
      </c>
      <c r="W3558" s="4" t="str" cm="1">
        <f t="array" aca="1" ref="W3558" ca="1">_xlfn.IFNA(INDIRECT($Y$1&amp;"!"&amp;W$1&amp;$Y3558),"N")</f>
        <v>D</v>
      </c>
      <c r="X3558" s="4">
        <f ca="1">COUNTIF(W:W,W3558)</f>
        <v>589</v>
      </c>
      <c r="Y3558" s="4">
        <f>MATCH(T3558,Coding!J:J,0)</f>
        <v>9</v>
      </c>
      <c r="Z3558" s="4" t="str" cm="1">
        <f t="array" aca="1" ref="Z3558" ca="1">_xlfn.IFNA(INDIRECT($Y$1&amp;"!"&amp;Z$1&amp;$Y3558),-1)</f>
        <v>D</v>
      </c>
      <c r="AA3558" s="4" cm="1">
        <f t="array" aca="1" ref="AA3558" ca="1">_xlfn.IFNA(INDIRECT($Y$1&amp;"!"&amp;AA$1&amp;$Y3558),-1)</f>
        <v>0</v>
      </c>
      <c r="AB3558" s="4" cm="1">
        <f t="array" aca="1" ref="AB3558" ca="1">_xlfn.IFNA(INDIRECT($Y$1&amp;"!"&amp;AB$1&amp;$Y3558),-1)</f>
        <v>1</v>
      </c>
      <c r="AC3558" s="4" cm="1">
        <f t="array" aca="1" ref="AC3558" ca="1">_xlfn.IFNA(INDIRECT($Y$1&amp;"!"&amp;AC$1&amp;$Y3558),-1)</f>
        <v>0</v>
      </c>
      <c r="AD3558" s="4" cm="1">
        <f t="array" aca="1" ref="AD3558" ca="1">_xlfn.IFNA(INDIRECT($Y$1&amp;"!"&amp;AD$1&amp;$Y3558),-1)</f>
        <v>0</v>
      </c>
      <c r="AE3558" s="4" cm="1">
        <f t="array" aca="1" ref="AE3558" ca="1">_xlfn.IFNA(INDIRECT($Y$1&amp;"!"&amp;AE$1&amp;$Y3558),-1)</f>
        <v>0</v>
      </c>
      <c r="AF3558" s="4" t="str">
        <f ca="1">_xlfn.CONCAT(W3558, "-",V3558)</f>
        <v>D-F</v>
      </c>
      <c r="AG3558" s="4" t="str">
        <f>TEXT(ROW()-2, "0000")</f>
        <v>3556</v>
      </c>
      <c r="AH3558" s="4" t="str">
        <f>IF(TRIM(CLEAN(A3558))="m", "male", IF(TRIM(CLEAN(A3558))="f","female", "missing"))</f>
        <v>female</v>
      </c>
      <c r="AI3558" s="4">
        <f>C3558</f>
        <v>82.1</v>
      </c>
      <c r="AJ3558" s="4">
        <f>O3558</f>
        <v>0</v>
      </c>
      <c r="AK3558" s="4">
        <f>P3558</f>
        <v>0</v>
      </c>
      <c r="AL3558" s="4">
        <f>IF(AI3558&lt;60, 0, IF(AI3558&lt;70,2, IF(AI3558&lt;80, 3, IF(AI3558&lt;90,4, IF(AI3558&lt;=100, 5, "?")))))</f>
        <v>4</v>
      </c>
      <c r="AM3558" s="4">
        <f>IF(AJ3558&lt;60, 0, IF(AJ3558&lt;70,2, IF(AJ3558&lt;80, 3, IF(AJ3558&lt;90,4, IF(AJ3558&lt;=100, 5, "?")))))</f>
        <v>0</v>
      </c>
      <c r="AN3558" s="4">
        <f>IF(AK3558&lt;60, 0, IF(AK3558&lt;70,2, IF(AK3558&lt;80, 3, IF(AK3558&lt;90,4, IF(AK3558&lt;=100, 5, "?")))))</f>
        <v>0</v>
      </c>
      <c r="AO3558" s="4">
        <f ca="1">AA3558</f>
        <v>0</v>
      </c>
      <c r="AP3558" s="4">
        <f ca="1">AB3558</f>
        <v>1</v>
      </c>
      <c r="AQ3558" s="4">
        <f ca="1">AC3558</f>
        <v>0</v>
      </c>
      <c r="AR3558" s="4">
        <f ca="1">AD3558</f>
        <v>0</v>
      </c>
      <c r="AS3558" s="4">
        <f ca="1">AE3558</f>
        <v>0</v>
      </c>
      <c r="AT3558" s="4" t="str">
        <f ca="1">Z3558</f>
        <v>D</v>
      </c>
      <c r="AU3558" s="4">
        <f>E3558</f>
        <v>0</v>
      </c>
      <c r="AV3558" s="4">
        <f>IF(AU3558&lt;60, 0, IF(AU3558&lt;70,2, IF(AU3558&lt;80, 3, IF(AU3558&lt;90,4, IF(AU3558&lt;=100, 5, "?")))))</f>
        <v>0</v>
      </c>
    </row>
    <row r="3559" spans="1:48" hidden="1" x14ac:dyDescent="0.2">
      <c r="A3559" s="2" t="s">
        <v>16</v>
      </c>
      <c r="B3559" s="3" t="s">
        <v>33</v>
      </c>
      <c r="C3559" s="3">
        <v>82.3</v>
      </c>
      <c r="D3559" s="3" t="s">
        <v>33</v>
      </c>
      <c r="E3559" s="3">
        <v>70.099999999999994</v>
      </c>
      <c r="F3559" s="3">
        <v>3</v>
      </c>
      <c r="G3559" s="3">
        <v>0</v>
      </c>
      <c r="H3559" s="3"/>
      <c r="I3559" s="3">
        <v>0</v>
      </c>
      <c r="J3559" s="3"/>
      <c r="K3559" s="3"/>
      <c r="L3559" s="3"/>
      <c r="M3559" s="3"/>
      <c r="N3559" s="3"/>
      <c r="O3559" s="4">
        <f>MAX(G3559:H3559)</f>
        <v>0</v>
      </c>
      <c r="P3559" s="4">
        <f>MAX(I3559:J3559)</f>
        <v>0</v>
      </c>
      <c r="Q3559" s="4">
        <f>ABS(O3559-C3559)</f>
        <v>82.3</v>
      </c>
      <c r="R3559" s="4">
        <f>ABS(P3559-C3559)</f>
        <v>82.3</v>
      </c>
      <c r="S3559" s="4" t="b">
        <f ca="1">OR(O3559=0,P3559=0,Q3559&gt;$Q$1,R3559&gt;$R$1,W3559="N", V3559=2)</f>
        <v>1</v>
      </c>
      <c r="T3559" s="4" t="str">
        <f>TRIM(CLEAN(D3559))</f>
        <v>برنامج بكالوريوس علم الحاسوب</v>
      </c>
      <c r="U3559" s="4">
        <f>COUNTIF(T:T,T3559)</f>
        <v>589</v>
      </c>
      <c r="V3559" s="4" t="str">
        <f>IF(E3559&lt;60, "F", IF(E3559&lt;70,"D", IF(E3559&lt;80, "C", IF(E3559&lt;90,"B", IF(E3559&lt;=100, "A", "?")))))</f>
        <v>C</v>
      </c>
      <c r="W3559" s="4" t="str" cm="1">
        <f t="array" aca="1" ref="W3559" ca="1">_xlfn.IFNA(INDIRECT($Y$1&amp;"!"&amp;W$1&amp;$Y3559),"N")</f>
        <v>D</v>
      </c>
      <c r="X3559" s="4">
        <f ca="1">COUNTIF(W:W,W3559)</f>
        <v>589</v>
      </c>
      <c r="Y3559" s="4">
        <f>MATCH(T3559,Coding!J:J,0)</f>
        <v>9</v>
      </c>
      <c r="Z3559" s="4" t="str" cm="1">
        <f t="array" aca="1" ref="Z3559" ca="1">_xlfn.IFNA(INDIRECT($Y$1&amp;"!"&amp;Z$1&amp;$Y3559),-1)</f>
        <v>D</v>
      </c>
      <c r="AA3559" s="4" cm="1">
        <f t="array" aca="1" ref="AA3559" ca="1">_xlfn.IFNA(INDIRECT($Y$1&amp;"!"&amp;AA$1&amp;$Y3559),-1)</f>
        <v>0</v>
      </c>
      <c r="AB3559" s="4" cm="1">
        <f t="array" aca="1" ref="AB3559" ca="1">_xlfn.IFNA(INDIRECT($Y$1&amp;"!"&amp;AB$1&amp;$Y3559),-1)</f>
        <v>1</v>
      </c>
      <c r="AC3559" s="4" cm="1">
        <f t="array" aca="1" ref="AC3559" ca="1">_xlfn.IFNA(INDIRECT($Y$1&amp;"!"&amp;AC$1&amp;$Y3559),-1)</f>
        <v>0</v>
      </c>
      <c r="AD3559" s="4" cm="1">
        <f t="array" aca="1" ref="AD3559" ca="1">_xlfn.IFNA(INDIRECT($Y$1&amp;"!"&amp;AD$1&amp;$Y3559),-1)</f>
        <v>0</v>
      </c>
      <c r="AE3559" s="4" cm="1">
        <f t="array" aca="1" ref="AE3559" ca="1">_xlfn.IFNA(INDIRECT($Y$1&amp;"!"&amp;AE$1&amp;$Y3559),-1)</f>
        <v>0</v>
      </c>
      <c r="AF3559" s="4" t="str">
        <f ca="1">_xlfn.CONCAT(W3559, "-",V3559)</f>
        <v>D-C</v>
      </c>
      <c r="AG3559" s="4" t="str">
        <f>TEXT(ROW()-2, "0000")</f>
        <v>3557</v>
      </c>
      <c r="AH3559" s="4" t="str">
        <f>IF(TRIM(CLEAN(A3559))="m", "male", IF(TRIM(CLEAN(A3559))="f","female", "missing"))</f>
        <v>female</v>
      </c>
      <c r="AI3559" s="4">
        <f>C3559</f>
        <v>82.3</v>
      </c>
      <c r="AJ3559" s="4">
        <f>O3559</f>
        <v>0</v>
      </c>
      <c r="AK3559" s="4">
        <f>P3559</f>
        <v>0</v>
      </c>
      <c r="AL3559" s="4">
        <f>IF(AI3559&lt;60, 0, IF(AI3559&lt;70,2, IF(AI3559&lt;80, 3, IF(AI3559&lt;90,4, IF(AI3559&lt;=100, 5, "?")))))</f>
        <v>4</v>
      </c>
      <c r="AM3559" s="4">
        <f>IF(AJ3559&lt;60, 0, IF(AJ3559&lt;70,2, IF(AJ3559&lt;80, 3, IF(AJ3559&lt;90,4, IF(AJ3559&lt;=100, 5, "?")))))</f>
        <v>0</v>
      </c>
      <c r="AN3559" s="4">
        <f>IF(AK3559&lt;60, 0, IF(AK3559&lt;70,2, IF(AK3559&lt;80, 3, IF(AK3559&lt;90,4, IF(AK3559&lt;=100, 5, "?")))))</f>
        <v>0</v>
      </c>
      <c r="AO3559" s="4">
        <f ca="1">AA3559</f>
        <v>0</v>
      </c>
      <c r="AP3559" s="4">
        <f ca="1">AB3559</f>
        <v>1</v>
      </c>
      <c r="AQ3559" s="4">
        <f ca="1">AC3559</f>
        <v>0</v>
      </c>
      <c r="AR3559" s="4">
        <f ca="1">AD3559</f>
        <v>0</v>
      </c>
      <c r="AS3559" s="4">
        <f ca="1">AE3559</f>
        <v>0</v>
      </c>
      <c r="AT3559" s="4" t="str">
        <f ca="1">Z3559</f>
        <v>D</v>
      </c>
      <c r="AU3559" s="4">
        <f>E3559</f>
        <v>70.099999999999994</v>
      </c>
      <c r="AV3559" s="4">
        <f>IF(AU3559&lt;60, 0, IF(AU3559&lt;70,2, IF(AU3559&lt;80, 3, IF(AU3559&lt;90,4, IF(AU3559&lt;=100, 5, "?")))))</f>
        <v>3</v>
      </c>
    </row>
    <row r="3560" spans="1:48" hidden="1" x14ac:dyDescent="0.2">
      <c r="A3560" s="2" t="s">
        <v>13</v>
      </c>
      <c r="B3560" s="3" t="s">
        <v>33</v>
      </c>
      <c r="C3560" s="3">
        <v>82.8</v>
      </c>
      <c r="D3560" s="3" t="s">
        <v>33</v>
      </c>
      <c r="E3560" s="3">
        <v>0</v>
      </c>
      <c r="F3560" s="3">
        <v>2</v>
      </c>
      <c r="G3560" s="3">
        <v>0</v>
      </c>
      <c r="H3560" s="3"/>
      <c r="I3560" s="3">
        <v>0</v>
      </c>
      <c r="J3560" s="3"/>
      <c r="K3560" s="3"/>
      <c r="L3560" s="3"/>
      <c r="M3560" s="3"/>
      <c r="N3560" s="3"/>
      <c r="O3560" s="4">
        <f>MAX(G3560:H3560)</f>
        <v>0</v>
      </c>
      <c r="P3560" s="4">
        <f>MAX(I3560:J3560)</f>
        <v>0</v>
      </c>
      <c r="Q3560" s="4">
        <f>ABS(O3560-C3560)</f>
        <v>82.8</v>
      </c>
      <c r="R3560" s="4">
        <f>ABS(P3560-C3560)</f>
        <v>82.8</v>
      </c>
      <c r="S3560" s="4" t="b">
        <f ca="1">OR(O3560=0,P3560=0,Q3560&gt;$Q$1,R3560&gt;$R$1,W3560="N", V3560=2)</f>
        <v>1</v>
      </c>
      <c r="T3560" s="4" t="str">
        <f>TRIM(CLEAN(D3560))</f>
        <v>برنامج بكالوريوس علم الحاسوب</v>
      </c>
      <c r="U3560" s="4">
        <f>COUNTIF(T:T,T3560)</f>
        <v>589</v>
      </c>
      <c r="V3560" s="4" t="str">
        <f>IF(E3560&lt;60, "F", IF(E3560&lt;70,"D", IF(E3560&lt;80, "C", IF(E3560&lt;90,"B", IF(E3560&lt;=100, "A", "?")))))</f>
        <v>F</v>
      </c>
      <c r="W3560" s="4" t="str" cm="1">
        <f t="array" aca="1" ref="W3560" ca="1">_xlfn.IFNA(INDIRECT($Y$1&amp;"!"&amp;W$1&amp;$Y3560),"N")</f>
        <v>D</v>
      </c>
      <c r="X3560" s="4">
        <f ca="1">COUNTIF(W:W,W3560)</f>
        <v>589</v>
      </c>
      <c r="Y3560" s="4">
        <f>MATCH(T3560,Coding!J:J,0)</f>
        <v>9</v>
      </c>
      <c r="Z3560" s="4" t="str" cm="1">
        <f t="array" aca="1" ref="Z3560" ca="1">_xlfn.IFNA(INDIRECT($Y$1&amp;"!"&amp;Z$1&amp;$Y3560),-1)</f>
        <v>D</v>
      </c>
      <c r="AA3560" s="4" cm="1">
        <f t="array" aca="1" ref="AA3560" ca="1">_xlfn.IFNA(INDIRECT($Y$1&amp;"!"&amp;AA$1&amp;$Y3560),-1)</f>
        <v>0</v>
      </c>
      <c r="AB3560" s="4" cm="1">
        <f t="array" aca="1" ref="AB3560" ca="1">_xlfn.IFNA(INDIRECT($Y$1&amp;"!"&amp;AB$1&amp;$Y3560),-1)</f>
        <v>1</v>
      </c>
      <c r="AC3560" s="4" cm="1">
        <f t="array" aca="1" ref="AC3560" ca="1">_xlfn.IFNA(INDIRECT($Y$1&amp;"!"&amp;AC$1&amp;$Y3560),-1)</f>
        <v>0</v>
      </c>
      <c r="AD3560" s="4" cm="1">
        <f t="array" aca="1" ref="AD3560" ca="1">_xlfn.IFNA(INDIRECT($Y$1&amp;"!"&amp;AD$1&amp;$Y3560),-1)</f>
        <v>0</v>
      </c>
      <c r="AE3560" s="4" cm="1">
        <f t="array" aca="1" ref="AE3560" ca="1">_xlfn.IFNA(INDIRECT($Y$1&amp;"!"&amp;AE$1&amp;$Y3560),-1)</f>
        <v>0</v>
      </c>
      <c r="AF3560" s="4" t="str">
        <f ca="1">_xlfn.CONCAT(W3560, "-",V3560)</f>
        <v>D-F</v>
      </c>
      <c r="AG3560" s="4" t="str">
        <f>TEXT(ROW()-2, "0000")</f>
        <v>3558</v>
      </c>
      <c r="AH3560" s="4" t="str">
        <f>IF(TRIM(CLEAN(A3560))="m", "male", IF(TRIM(CLEAN(A3560))="f","female", "missing"))</f>
        <v>male</v>
      </c>
      <c r="AI3560" s="4">
        <f>C3560</f>
        <v>82.8</v>
      </c>
      <c r="AJ3560" s="4">
        <f>O3560</f>
        <v>0</v>
      </c>
      <c r="AK3560" s="4">
        <f>P3560</f>
        <v>0</v>
      </c>
      <c r="AL3560" s="4">
        <f>IF(AI3560&lt;60, 0, IF(AI3560&lt;70,2, IF(AI3560&lt;80, 3, IF(AI3560&lt;90,4, IF(AI3560&lt;=100, 5, "?")))))</f>
        <v>4</v>
      </c>
      <c r="AM3560" s="4">
        <f>IF(AJ3560&lt;60, 0, IF(AJ3560&lt;70,2, IF(AJ3560&lt;80, 3, IF(AJ3560&lt;90,4, IF(AJ3560&lt;=100, 5, "?")))))</f>
        <v>0</v>
      </c>
      <c r="AN3560" s="4">
        <f>IF(AK3560&lt;60, 0, IF(AK3560&lt;70,2, IF(AK3560&lt;80, 3, IF(AK3560&lt;90,4, IF(AK3560&lt;=100, 5, "?")))))</f>
        <v>0</v>
      </c>
      <c r="AO3560" s="4">
        <f ca="1">AA3560</f>
        <v>0</v>
      </c>
      <c r="AP3560" s="4">
        <f ca="1">AB3560</f>
        <v>1</v>
      </c>
      <c r="AQ3560" s="4">
        <f ca="1">AC3560</f>
        <v>0</v>
      </c>
      <c r="AR3560" s="4">
        <f ca="1">AD3560</f>
        <v>0</v>
      </c>
      <c r="AS3560" s="4">
        <f ca="1">AE3560</f>
        <v>0</v>
      </c>
      <c r="AT3560" s="4" t="str">
        <f ca="1">Z3560</f>
        <v>D</v>
      </c>
      <c r="AU3560" s="4">
        <f>E3560</f>
        <v>0</v>
      </c>
      <c r="AV3560" s="4">
        <f>IF(AU3560&lt;60, 0, IF(AU3560&lt;70,2, IF(AU3560&lt;80, 3, IF(AU3560&lt;90,4, IF(AU3560&lt;=100, 5, "?")))))</f>
        <v>0</v>
      </c>
    </row>
    <row r="3561" spans="1:48" hidden="1" x14ac:dyDescent="0.2">
      <c r="A3561" s="2" t="s">
        <v>13</v>
      </c>
      <c r="B3561" s="3" t="s">
        <v>33</v>
      </c>
      <c r="C3561" s="3">
        <v>82.8</v>
      </c>
      <c r="D3561" s="3" t="s">
        <v>33</v>
      </c>
      <c r="E3561" s="3">
        <v>61.1</v>
      </c>
      <c r="F3561" s="3">
        <v>2</v>
      </c>
      <c r="G3561" s="3">
        <v>0</v>
      </c>
      <c r="H3561" s="3"/>
      <c r="I3561" s="3">
        <v>55</v>
      </c>
      <c r="J3561" s="3"/>
      <c r="K3561" s="3"/>
      <c r="L3561" s="3"/>
      <c r="M3561" s="3"/>
      <c r="N3561" s="3"/>
      <c r="O3561" s="4">
        <f>MAX(G3561:H3561)</f>
        <v>0</v>
      </c>
      <c r="P3561" s="4">
        <f>MAX(I3561:J3561)</f>
        <v>55</v>
      </c>
      <c r="Q3561" s="4">
        <f>ABS(O3561-C3561)</f>
        <v>82.8</v>
      </c>
      <c r="R3561" s="4">
        <f>ABS(P3561-C3561)</f>
        <v>27.799999999999997</v>
      </c>
      <c r="S3561" s="4" t="b">
        <f ca="1">OR(O3561=0,P3561=0,Q3561&gt;$Q$1,R3561&gt;$R$1,W3561="N", V3561=2)</f>
        <v>1</v>
      </c>
      <c r="T3561" s="4" t="str">
        <f>TRIM(CLEAN(D3561))</f>
        <v>برنامج بكالوريوس علم الحاسوب</v>
      </c>
      <c r="U3561" s="4">
        <f>COUNTIF(T:T,T3561)</f>
        <v>589</v>
      </c>
      <c r="V3561" s="4" t="str">
        <f>IF(E3561&lt;60, "F", IF(E3561&lt;70,"D", IF(E3561&lt;80, "C", IF(E3561&lt;90,"B", IF(E3561&lt;=100, "A", "?")))))</f>
        <v>D</v>
      </c>
      <c r="W3561" s="4" t="str" cm="1">
        <f t="array" aca="1" ref="W3561" ca="1">_xlfn.IFNA(INDIRECT($Y$1&amp;"!"&amp;W$1&amp;$Y3561),"N")</f>
        <v>D</v>
      </c>
      <c r="X3561" s="4">
        <f ca="1">COUNTIF(W:W,W3561)</f>
        <v>589</v>
      </c>
      <c r="Y3561" s="4">
        <f>MATCH(T3561,Coding!J:J,0)</f>
        <v>9</v>
      </c>
      <c r="Z3561" s="4" t="str" cm="1">
        <f t="array" aca="1" ref="Z3561" ca="1">_xlfn.IFNA(INDIRECT($Y$1&amp;"!"&amp;Z$1&amp;$Y3561),-1)</f>
        <v>D</v>
      </c>
      <c r="AA3561" s="4" cm="1">
        <f t="array" aca="1" ref="AA3561" ca="1">_xlfn.IFNA(INDIRECT($Y$1&amp;"!"&amp;AA$1&amp;$Y3561),-1)</f>
        <v>0</v>
      </c>
      <c r="AB3561" s="4" cm="1">
        <f t="array" aca="1" ref="AB3561" ca="1">_xlfn.IFNA(INDIRECT($Y$1&amp;"!"&amp;AB$1&amp;$Y3561),-1)</f>
        <v>1</v>
      </c>
      <c r="AC3561" s="4" cm="1">
        <f t="array" aca="1" ref="AC3561" ca="1">_xlfn.IFNA(INDIRECT($Y$1&amp;"!"&amp;AC$1&amp;$Y3561),-1)</f>
        <v>0</v>
      </c>
      <c r="AD3561" s="4" cm="1">
        <f t="array" aca="1" ref="AD3561" ca="1">_xlfn.IFNA(INDIRECT($Y$1&amp;"!"&amp;AD$1&amp;$Y3561),-1)</f>
        <v>0</v>
      </c>
      <c r="AE3561" s="4" cm="1">
        <f t="array" aca="1" ref="AE3561" ca="1">_xlfn.IFNA(INDIRECT($Y$1&amp;"!"&amp;AE$1&amp;$Y3561),-1)</f>
        <v>0</v>
      </c>
      <c r="AF3561" s="4" t="str">
        <f ca="1">_xlfn.CONCAT(W3561, "-",V3561)</f>
        <v>D-D</v>
      </c>
      <c r="AG3561" s="4" t="str">
        <f>TEXT(ROW()-2, "0000")</f>
        <v>3559</v>
      </c>
      <c r="AH3561" s="4" t="str">
        <f>IF(TRIM(CLEAN(A3561))="m", "male", IF(TRIM(CLEAN(A3561))="f","female", "missing"))</f>
        <v>male</v>
      </c>
      <c r="AI3561" s="4">
        <f>C3561</f>
        <v>82.8</v>
      </c>
      <c r="AJ3561" s="4">
        <f>O3561</f>
        <v>0</v>
      </c>
      <c r="AK3561" s="4">
        <f>P3561</f>
        <v>55</v>
      </c>
      <c r="AL3561" s="4">
        <f>IF(AI3561&lt;60, 0, IF(AI3561&lt;70,2, IF(AI3561&lt;80, 3, IF(AI3561&lt;90,4, IF(AI3561&lt;=100, 5, "?")))))</f>
        <v>4</v>
      </c>
      <c r="AM3561" s="4">
        <f>IF(AJ3561&lt;60, 0, IF(AJ3561&lt;70,2, IF(AJ3561&lt;80, 3, IF(AJ3561&lt;90,4, IF(AJ3561&lt;=100, 5, "?")))))</f>
        <v>0</v>
      </c>
      <c r="AN3561" s="4">
        <f>IF(AK3561&lt;60, 0, IF(AK3561&lt;70,2, IF(AK3561&lt;80, 3, IF(AK3561&lt;90,4, IF(AK3561&lt;=100, 5, "?")))))</f>
        <v>0</v>
      </c>
      <c r="AO3561" s="4">
        <f ca="1">AA3561</f>
        <v>0</v>
      </c>
      <c r="AP3561" s="4">
        <f ca="1">AB3561</f>
        <v>1</v>
      </c>
      <c r="AQ3561" s="4">
        <f ca="1">AC3561</f>
        <v>0</v>
      </c>
      <c r="AR3561" s="4">
        <f ca="1">AD3561</f>
        <v>0</v>
      </c>
      <c r="AS3561" s="4">
        <f ca="1">AE3561</f>
        <v>0</v>
      </c>
      <c r="AT3561" s="4" t="str">
        <f ca="1">Z3561</f>
        <v>D</v>
      </c>
      <c r="AU3561" s="4">
        <f>E3561</f>
        <v>61.1</v>
      </c>
      <c r="AV3561" s="4">
        <f>IF(AU3561&lt;60, 0, IF(AU3561&lt;70,2, IF(AU3561&lt;80, 3, IF(AU3561&lt;90,4, IF(AU3561&lt;=100, 5, "?")))))</f>
        <v>2</v>
      </c>
    </row>
    <row r="3562" spans="1:48" hidden="1" x14ac:dyDescent="0.2">
      <c r="A3562" s="2" t="s">
        <v>13</v>
      </c>
      <c r="B3562" s="3" t="s">
        <v>33</v>
      </c>
      <c r="C3562" s="3">
        <v>82.9</v>
      </c>
      <c r="D3562" s="3" t="s">
        <v>33</v>
      </c>
      <c r="E3562" s="3">
        <v>75.599999999999994</v>
      </c>
      <c r="F3562" s="3">
        <v>1</v>
      </c>
      <c r="G3562" s="3">
        <v>0</v>
      </c>
      <c r="H3562" s="3">
        <v>0</v>
      </c>
      <c r="I3562" s="3">
        <v>0</v>
      </c>
      <c r="J3562" s="3">
        <v>71</v>
      </c>
      <c r="K3562" s="3"/>
      <c r="L3562" s="3"/>
      <c r="M3562" s="3"/>
      <c r="N3562" s="3"/>
      <c r="O3562" s="4">
        <f>MAX(G3562:H3562)</f>
        <v>0</v>
      </c>
      <c r="P3562" s="4">
        <f>MAX(I3562:J3562)</f>
        <v>71</v>
      </c>
      <c r="Q3562" s="4">
        <f>ABS(O3562-C3562)</f>
        <v>82.9</v>
      </c>
      <c r="R3562" s="4">
        <f>ABS(P3562-C3562)</f>
        <v>11.900000000000006</v>
      </c>
      <c r="S3562" s="4" t="b">
        <f ca="1">OR(O3562=0,P3562=0,Q3562&gt;$Q$1,R3562&gt;$R$1,W3562="N", V3562=2)</f>
        <v>1</v>
      </c>
      <c r="T3562" s="4" t="str">
        <f>TRIM(CLEAN(D3562))</f>
        <v>برنامج بكالوريوس علم الحاسوب</v>
      </c>
      <c r="U3562" s="4">
        <f>COUNTIF(T:T,T3562)</f>
        <v>589</v>
      </c>
      <c r="V3562" s="4" t="str">
        <f>IF(E3562&lt;60, "F", IF(E3562&lt;70,"D", IF(E3562&lt;80, "C", IF(E3562&lt;90,"B", IF(E3562&lt;=100, "A", "?")))))</f>
        <v>C</v>
      </c>
      <c r="W3562" s="4" t="str" cm="1">
        <f t="array" aca="1" ref="W3562" ca="1">_xlfn.IFNA(INDIRECT($Y$1&amp;"!"&amp;W$1&amp;$Y3562),"N")</f>
        <v>D</v>
      </c>
      <c r="X3562" s="4">
        <f ca="1">COUNTIF(W:W,W3562)</f>
        <v>589</v>
      </c>
      <c r="Y3562" s="4">
        <f>MATCH(T3562,Coding!J:J,0)</f>
        <v>9</v>
      </c>
      <c r="Z3562" s="4" t="str" cm="1">
        <f t="array" aca="1" ref="Z3562" ca="1">_xlfn.IFNA(INDIRECT($Y$1&amp;"!"&amp;Z$1&amp;$Y3562),-1)</f>
        <v>D</v>
      </c>
      <c r="AA3562" s="4" cm="1">
        <f t="array" aca="1" ref="AA3562" ca="1">_xlfn.IFNA(INDIRECT($Y$1&amp;"!"&amp;AA$1&amp;$Y3562),-1)</f>
        <v>0</v>
      </c>
      <c r="AB3562" s="4" cm="1">
        <f t="array" aca="1" ref="AB3562" ca="1">_xlfn.IFNA(INDIRECT($Y$1&amp;"!"&amp;AB$1&amp;$Y3562),-1)</f>
        <v>1</v>
      </c>
      <c r="AC3562" s="4" cm="1">
        <f t="array" aca="1" ref="AC3562" ca="1">_xlfn.IFNA(INDIRECT($Y$1&amp;"!"&amp;AC$1&amp;$Y3562),-1)</f>
        <v>0</v>
      </c>
      <c r="AD3562" s="4" cm="1">
        <f t="array" aca="1" ref="AD3562" ca="1">_xlfn.IFNA(INDIRECT($Y$1&amp;"!"&amp;AD$1&amp;$Y3562),-1)</f>
        <v>0</v>
      </c>
      <c r="AE3562" s="4" cm="1">
        <f t="array" aca="1" ref="AE3562" ca="1">_xlfn.IFNA(INDIRECT($Y$1&amp;"!"&amp;AE$1&amp;$Y3562),-1)</f>
        <v>0</v>
      </c>
      <c r="AF3562" s="4" t="str">
        <f ca="1">_xlfn.CONCAT(W3562, "-",V3562)</f>
        <v>D-C</v>
      </c>
      <c r="AG3562" s="4" t="str">
        <f>TEXT(ROW()-2, "0000")</f>
        <v>3560</v>
      </c>
      <c r="AH3562" s="4" t="str">
        <f>IF(TRIM(CLEAN(A3562))="m", "male", IF(TRIM(CLEAN(A3562))="f","female", "missing"))</f>
        <v>male</v>
      </c>
      <c r="AI3562" s="4">
        <f>C3562</f>
        <v>82.9</v>
      </c>
      <c r="AJ3562" s="4">
        <f>O3562</f>
        <v>0</v>
      </c>
      <c r="AK3562" s="4">
        <f>P3562</f>
        <v>71</v>
      </c>
      <c r="AL3562" s="4">
        <f>IF(AI3562&lt;60, 0, IF(AI3562&lt;70,2, IF(AI3562&lt;80, 3, IF(AI3562&lt;90,4, IF(AI3562&lt;=100, 5, "?")))))</f>
        <v>4</v>
      </c>
      <c r="AM3562" s="4">
        <f>IF(AJ3562&lt;60, 0, IF(AJ3562&lt;70,2, IF(AJ3562&lt;80, 3, IF(AJ3562&lt;90,4, IF(AJ3562&lt;=100, 5, "?")))))</f>
        <v>0</v>
      </c>
      <c r="AN3562" s="4">
        <f>IF(AK3562&lt;60, 0, IF(AK3562&lt;70,2, IF(AK3562&lt;80, 3, IF(AK3562&lt;90,4, IF(AK3562&lt;=100, 5, "?")))))</f>
        <v>3</v>
      </c>
      <c r="AO3562" s="4">
        <f ca="1">AA3562</f>
        <v>0</v>
      </c>
      <c r="AP3562" s="4">
        <f ca="1">AB3562</f>
        <v>1</v>
      </c>
      <c r="AQ3562" s="4">
        <f ca="1">AC3562</f>
        <v>0</v>
      </c>
      <c r="AR3562" s="4">
        <f ca="1">AD3562</f>
        <v>0</v>
      </c>
      <c r="AS3562" s="4">
        <f ca="1">AE3562</f>
        <v>0</v>
      </c>
      <c r="AT3562" s="4" t="str">
        <f ca="1">Z3562</f>
        <v>D</v>
      </c>
      <c r="AU3562" s="4">
        <f>E3562</f>
        <v>75.599999999999994</v>
      </c>
      <c r="AV3562" s="4">
        <f>IF(AU3562&lt;60, 0, IF(AU3562&lt;70,2, IF(AU3562&lt;80, 3, IF(AU3562&lt;90,4, IF(AU3562&lt;=100, 5, "?")))))</f>
        <v>3</v>
      </c>
    </row>
    <row r="3563" spans="1:48" hidden="1" x14ac:dyDescent="0.2">
      <c r="A3563" s="2" t="s">
        <v>13</v>
      </c>
      <c r="B3563" s="3" t="s">
        <v>33</v>
      </c>
      <c r="C3563" s="3">
        <v>83.2</v>
      </c>
      <c r="D3563" s="3" t="s">
        <v>33</v>
      </c>
      <c r="E3563" s="3">
        <v>0</v>
      </c>
      <c r="F3563" s="3">
        <v>2</v>
      </c>
      <c r="G3563" s="3">
        <v>0</v>
      </c>
      <c r="H3563" s="3"/>
      <c r="I3563" s="3">
        <v>0</v>
      </c>
      <c r="J3563" s="3"/>
      <c r="K3563" s="3"/>
      <c r="L3563" s="3"/>
      <c r="M3563" s="3"/>
      <c r="N3563" s="3"/>
      <c r="O3563" s="4">
        <f>MAX(G3563:H3563)</f>
        <v>0</v>
      </c>
      <c r="P3563" s="4">
        <f>MAX(I3563:J3563)</f>
        <v>0</v>
      </c>
      <c r="Q3563" s="4">
        <f>ABS(O3563-C3563)</f>
        <v>83.2</v>
      </c>
      <c r="R3563" s="4">
        <f>ABS(P3563-C3563)</f>
        <v>83.2</v>
      </c>
      <c r="S3563" s="4" t="b">
        <f ca="1">OR(O3563=0,P3563=0,Q3563&gt;$Q$1,R3563&gt;$R$1,W3563="N", V3563=2)</f>
        <v>1</v>
      </c>
      <c r="T3563" s="4" t="str">
        <f>TRIM(CLEAN(D3563))</f>
        <v>برنامج بكالوريوس علم الحاسوب</v>
      </c>
      <c r="U3563" s="4">
        <f>COUNTIF(T:T,T3563)</f>
        <v>589</v>
      </c>
      <c r="V3563" s="4" t="str">
        <f>IF(E3563&lt;60, "F", IF(E3563&lt;70,"D", IF(E3563&lt;80, "C", IF(E3563&lt;90,"B", IF(E3563&lt;=100, "A", "?")))))</f>
        <v>F</v>
      </c>
      <c r="W3563" s="4" t="str" cm="1">
        <f t="array" aca="1" ref="W3563" ca="1">_xlfn.IFNA(INDIRECT($Y$1&amp;"!"&amp;W$1&amp;$Y3563),"N")</f>
        <v>D</v>
      </c>
      <c r="X3563" s="4">
        <f ca="1">COUNTIF(W:W,W3563)</f>
        <v>589</v>
      </c>
      <c r="Y3563" s="4">
        <f>MATCH(T3563,Coding!J:J,0)</f>
        <v>9</v>
      </c>
      <c r="Z3563" s="4" t="str" cm="1">
        <f t="array" aca="1" ref="Z3563" ca="1">_xlfn.IFNA(INDIRECT($Y$1&amp;"!"&amp;Z$1&amp;$Y3563),-1)</f>
        <v>D</v>
      </c>
      <c r="AA3563" s="4" cm="1">
        <f t="array" aca="1" ref="AA3563" ca="1">_xlfn.IFNA(INDIRECT($Y$1&amp;"!"&amp;AA$1&amp;$Y3563),-1)</f>
        <v>0</v>
      </c>
      <c r="AB3563" s="4" cm="1">
        <f t="array" aca="1" ref="AB3563" ca="1">_xlfn.IFNA(INDIRECT($Y$1&amp;"!"&amp;AB$1&amp;$Y3563),-1)</f>
        <v>1</v>
      </c>
      <c r="AC3563" s="4" cm="1">
        <f t="array" aca="1" ref="AC3563" ca="1">_xlfn.IFNA(INDIRECT($Y$1&amp;"!"&amp;AC$1&amp;$Y3563),-1)</f>
        <v>0</v>
      </c>
      <c r="AD3563" s="4" cm="1">
        <f t="array" aca="1" ref="AD3563" ca="1">_xlfn.IFNA(INDIRECT($Y$1&amp;"!"&amp;AD$1&amp;$Y3563),-1)</f>
        <v>0</v>
      </c>
      <c r="AE3563" s="4" cm="1">
        <f t="array" aca="1" ref="AE3563" ca="1">_xlfn.IFNA(INDIRECT($Y$1&amp;"!"&amp;AE$1&amp;$Y3563),-1)</f>
        <v>0</v>
      </c>
      <c r="AF3563" s="4" t="str">
        <f ca="1">_xlfn.CONCAT(W3563, "-",V3563)</f>
        <v>D-F</v>
      </c>
      <c r="AG3563" s="4" t="str">
        <f>TEXT(ROW()-2, "0000")</f>
        <v>3561</v>
      </c>
      <c r="AH3563" s="4" t="str">
        <f>IF(TRIM(CLEAN(A3563))="m", "male", IF(TRIM(CLEAN(A3563))="f","female", "missing"))</f>
        <v>male</v>
      </c>
      <c r="AI3563" s="4">
        <f>C3563</f>
        <v>83.2</v>
      </c>
      <c r="AJ3563" s="4">
        <f>O3563</f>
        <v>0</v>
      </c>
      <c r="AK3563" s="4">
        <f>P3563</f>
        <v>0</v>
      </c>
      <c r="AL3563" s="4">
        <f>IF(AI3563&lt;60, 0, IF(AI3563&lt;70,2, IF(AI3563&lt;80, 3, IF(AI3563&lt;90,4, IF(AI3563&lt;=100, 5, "?")))))</f>
        <v>4</v>
      </c>
      <c r="AM3563" s="4">
        <f>IF(AJ3563&lt;60, 0, IF(AJ3563&lt;70,2, IF(AJ3563&lt;80, 3, IF(AJ3563&lt;90,4, IF(AJ3563&lt;=100, 5, "?")))))</f>
        <v>0</v>
      </c>
      <c r="AN3563" s="4">
        <f>IF(AK3563&lt;60, 0, IF(AK3563&lt;70,2, IF(AK3563&lt;80, 3, IF(AK3563&lt;90,4, IF(AK3563&lt;=100, 5, "?")))))</f>
        <v>0</v>
      </c>
      <c r="AO3563" s="4">
        <f ca="1">AA3563</f>
        <v>0</v>
      </c>
      <c r="AP3563" s="4">
        <f ca="1">AB3563</f>
        <v>1</v>
      </c>
      <c r="AQ3563" s="4">
        <f ca="1">AC3563</f>
        <v>0</v>
      </c>
      <c r="AR3563" s="4">
        <f ca="1">AD3563</f>
        <v>0</v>
      </c>
      <c r="AS3563" s="4">
        <f ca="1">AE3563</f>
        <v>0</v>
      </c>
      <c r="AT3563" s="4" t="str">
        <f ca="1">Z3563</f>
        <v>D</v>
      </c>
      <c r="AU3563" s="4">
        <f>E3563</f>
        <v>0</v>
      </c>
      <c r="AV3563" s="4">
        <f>IF(AU3563&lt;60, 0, IF(AU3563&lt;70,2, IF(AU3563&lt;80, 3, IF(AU3563&lt;90,4, IF(AU3563&lt;=100, 5, "?")))))</f>
        <v>0</v>
      </c>
    </row>
    <row r="3564" spans="1:48" hidden="1" x14ac:dyDescent="0.2">
      <c r="A3564" s="2" t="s">
        <v>13</v>
      </c>
      <c r="B3564" s="3" t="s">
        <v>33</v>
      </c>
      <c r="C3564" s="3">
        <v>83.5</v>
      </c>
      <c r="D3564" s="3" t="s">
        <v>33</v>
      </c>
      <c r="E3564" s="3">
        <v>72.2</v>
      </c>
      <c r="F3564" s="3">
        <v>3</v>
      </c>
      <c r="G3564" s="3">
        <v>0</v>
      </c>
      <c r="H3564" s="3"/>
      <c r="I3564" s="3">
        <v>60</v>
      </c>
      <c r="J3564" s="3"/>
      <c r="K3564" s="3"/>
      <c r="L3564" s="3"/>
      <c r="M3564" s="3"/>
      <c r="N3564" s="3"/>
      <c r="O3564" s="4">
        <f>MAX(G3564:H3564)</f>
        <v>0</v>
      </c>
      <c r="P3564" s="4">
        <f>MAX(I3564:J3564)</f>
        <v>60</v>
      </c>
      <c r="Q3564" s="4">
        <f>ABS(O3564-C3564)</f>
        <v>83.5</v>
      </c>
      <c r="R3564" s="4">
        <f>ABS(P3564-C3564)</f>
        <v>23.5</v>
      </c>
      <c r="S3564" s="4" t="b">
        <f ca="1">OR(O3564=0,P3564=0,Q3564&gt;$Q$1,R3564&gt;$R$1,W3564="N", V3564=2)</f>
        <v>1</v>
      </c>
      <c r="T3564" s="4" t="str">
        <f>TRIM(CLEAN(D3564))</f>
        <v>برنامج بكالوريوس علم الحاسوب</v>
      </c>
      <c r="U3564" s="4">
        <f>COUNTIF(T:T,T3564)</f>
        <v>589</v>
      </c>
      <c r="V3564" s="4" t="str">
        <f>IF(E3564&lt;60, "F", IF(E3564&lt;70,"D", IF(E3564&lt;80, "C", IF(E3564&lt;90,"B", IF(E3564&lt;=100, "A", "?")))))</f>
        <v>C</v>
      </c>
      <c r="W3564" s="4" t="str" cm="1">
        <f t="array" aca="1" ref="W3564" ca="1">_xlfn.IFNA(INDIRECT($Y$1&amp;"!"&amp;W$1&amp;$Y3564),"N")</f>
        <v>D</v>
      </c>
      <c r="X3564" s="4">
        <f ca="1">COUNTIF(W:W,W3564)</f>
        <v>589</v>
      </c>
      <c r="Y3564" s="4">
        <f>MATCH(T3564,Coding!J:J,0)</f>
        <v>9</v>
      </c>
      <c r="Z3564" s="4" t="str" cm="1">
        <f t="array" aca="1" ref="Z3564" ca="1">_xlfn.IFNA(INDIRECT($Y$1&amp;"!"&amp;Z$1&amp;$Y3564),-1)</f>
        <v>D</v>
      </c>
      <c r="AA3564" s="4" cm="1">
        <f t="array" aca="1" ref="AA3564" ca="1">_xlfn.IFNA(INDIRECT($Y$1&amp;"!"&amp;AA$1&amp;$Y3564),-1)</f>
        <v>0</v>
      </c>
      <c r="AB3564" s="4" cm="1">
        <f t="array" aca="1" ref="AB3564" ca="1">_xlfn.IFNA(INDIRECT($Y$1&amp;"!"&amp;AB$1&amp;$Y3564),-1)</f>
        <v>1</v>
      </c>
      <c r="AC3564" s="4" cm="1">
        <f t="array" aca="1" ref="AC3564" ca="1">_xlfn.IFNA(INDIRECT($Y$1&amp;"!"&amp;AC$1&amp;$Y3564),-1)</f>
        <v>0</v>
      </c>
      <c r="AD3564" s="4" cm="1">
        <f t="array" aca="1" ref="AD3564" ca="1">_xlfn.IFNA(INDIRECT($Y$1&amp;"!"&amp;AD$1&amp;$Y3564),-1)</f>
        <v>0</v>
      </c>
      <c r="AE3564" s="4" cm="1">
        <f t="array" aca="1" ref="AE3564" ca="1">_xlfn.IFNA(INDIRECT($Y$1&amp;"!"&amp;AE$1&amp;$Y3564),-1)</f>
        <v>0</v>
      </c>
      <c r="AF3564" s="4" t="str">
        <f ca="1">_xlfn.CONCAT(W3564, "-",V3564)</f>
        <v>D-C</v>
      </c>
      <c r="AG3564" s="4" t="str">
        <f>TEXT(ROW()-2, "0000")</f>
        <v>3562</v>
      </c>
      <c r="AH3564" s="4" t="str">
        <f>IF(TRIM(CLEAN(A3564))="m", "male", IF(TRIM(CLEAN(A3564))="f","female", "missing"))</f>
        <v>male</v>
      </c>
      <c r="AI3564" s="4">
        <f>C3564</f>
        <v>83.5</v>
      </c>
      <c r="AJ3564" s="4">
        <f>O3564</f>
        <v>0</v>
      </c>
      <c r="AK3564" s="4">
        <f>P3564</f>
        <v>60</v>
      </c>
      <c r="AL3564" s="4">
        <f>IF(AI3564&lt;60, 0, IF(AI3564&lt;70,2, IF(AI3564&lt;80, 3, IF(AI3564&lt;90,4, IF(AI3564&lt;=100, 5, "?")))))</f>
        <v>4</v>
      </c>
      <c r="AM3564" s="4">
        <f>IF(AJ3564&lt;60, 0, IF(AJ3564&lt;70,2, IF(AJ3564&lt;80, 3, IF(AJ3564&lt;90,4, IF(AJ3564&lt;=100, 5, "?")))))</f>
        <v>0</v>
      </c>
      <c r="AN3564" s="4">
        <f>IF(AK3564&lt;60, 0, IF(AK3564&lt;70,2, IF(AK3564&lt;80, 3, IF(AK3564&lt;90,4, IF(AK3564&lt;=100, 5, "?")))))</f>
        <v>2</v>
      </c>
      <c r="AO3564" s="4">
        <f ca="1">AA3564</f>
        <v>0</v>
      </c>
      <c r="AP3564" s="4">
        <f ca="1">AB3564</f>
        <v>1</v>
      </c>
      <c r="AQ3564" s="4">
        <f ca="1">AC3564</f>
        <v>0</v>
      </c>
      <c r="AR3564" s="4">
        <f ca="1">AD3564</f>
        <v>0</v>
      </c>
      <c r="AS3564" s="4">
        <f ca="1">AE3564</f>
        <v>0</v>
      </c>
      <c r="AT3564" s="4" t="str">
        <f ca="1">Z3564</f>
        <v>D</v>
      </c>
      <c r="AU3564" s="4">
        <f>E3564</f>
        <v>72.2</v>
      </c>
      <c r="AV3564" s="4">
        <f>IF(AU3564&lt;60, 0, IF(AU3564&lt;70,2, IF(AU3564&lt;80, 3, IF(AU3564&lt;90,4, IF(AU3564&lt;=100, 5, "?")))))</f>
        <v>3</v>
      </c>
    </row>
    <row r="3565" spans="1:48" hidden="1" x14ac:dyDescent="0.2">
      <c r="A3565" s="2" t="s">
        <v>13</v>
      </c>
      <c r="B3565" s="3" t="s">
        <v>33</v>
      </c>
      <c r="C3565" s="3">
        <v>83.6</v>
      </c>
      <c r="D3565" s="3" t="s">
        <v>33</v>
      </c>
      <c r="E3565" s="3">
        <v>59.5</v>
      </c>
      <c r="F3565" s="3">
        <v>2</v>
      </c>
      <c r="G3565" s="3">
        <v>0</v>
      </c>
      <c r="H3565" s="3"/>
      <c r="I3565" s="3">
        <v>60</v>
      </c>
      <c r="J3565" s="3">
        <v>0</v>
      </c>
      <c r="K3565" s="3"/>
      <c r="L3565" s="3"/>
      <c r="M3565" s="3"/>
      <c r="N3565" s="3"/>
      <c r="O3565" s="4">
        <f>MAX(G3565:H3565)</f>
        <v>0</v>
      </c>
      <c r="P3565" s="4">
        <f>MAX(I3565:J3565)</f>
        <v>60</v>
      </c>
      <c r="Q3565" s="4">
        <f>ABS(O3565-C3565)</f>
        <v>83.6</v>
      </c>
      <c r="R3565" s="4">
        <f>ABS(P3565-C3565)</f>
        <v>23.599999999999994</v>
      </c>
      <c r="S3565" s="4" t="b">
        <f ca="1">OR(O3565=0,P3565=0,Q3565&gt;$Q$1,R3565&gt;$R$1,W3565="N", V3565=2)</f>
        <v>1</v>
      </c>
      <c r="T3565" s="4" t="str">
        <f>TRIM(CLEAN(D3565))</f>
        <v>برنامج بكالوريوس علم الحاسوب</v>
      </c>
      <c r="U3565" s="4">
        <f>COUNTIF(T:T,T3565)</f>
        <v>589</v>
      </c>
      <c r="V3565" s="4" t="str">
        <f>IF(E3565&lt;60, "F", IF(E3565&lt;70,"D", IF(E3565&lt;80, "C", IF(E3565&lt;90,"B", IF(E3565&lt;=100, "A", "?")))))</f>
        <v>F</v>
      </c>
      <c r="W3565" s="4" t="str" cm="1">
        <f t="array" aca="1" ref="W3565" ca="1">_xlfn.IFNA(INDIRECT($Y$1&amp;"!"&amp;W$1&amp;$Y3565),"N")</f>
        <v>D</v>
      </c>
      <c r="X3565" s="4">
        <f ca="1">COUNTIF(W:W,W3565)</f>
        <v>589</v>
      </c>
      <c r="Y3565" s="4">
        <f>MATCH(T3565,Coding!J:J,0)</f>
        <v>9</v>
      </c>
      <c r="Z3565" s="4" t="str" cm="1">
        <f t="array" aca="1" ref="Z3565" ca="1">_xlfn.IFNA(INDIRECT($Y$1&amp;"!"&amp;Z$1&amp;$Y3565),-1)</f>
        <v>D</v>
      </c>
      <c r="AA3565" s="4" cm="1">
        <f t="array" aca="1" ref="AA3565" ca="1">_xlfn.IFNA(INDIRECT($Y$1&amp;"!"&amp;AA$1&amp;$Y3565),-1)</f>
        <v>0</v>
      </c>
      <c r="AB3565" s="4" cm="1">
        <f t="array" aca="1" ref="AB3565" ca="1">_xlfn.IFNA(INDIRECT($Y$1&amp;"!"&amp;AB$1&amp;$Y3565),-1)</f>
        <v>1</v>
      </c>
      <c r="AC3565" s="4" cm="1">
        <f t="array" aca="1" ref="AC3565" ca="1">_xlfn.IFNA(INDIRECT($Y$1&amp;"!"&amp;AC$1&amp;$Y3565),-1)</f>
        <v>0</v>
      </c>
      <c r="AD3565" s="4" cm="1">
        <f t="array" aca="1" ref="AD3565" ca="1">_xlfn.IFNA(INDIRECT($Y$1&amp;"!"&amp;AD$1&amp;$Y3565),-1)</f>
        <v>0</v>
      </c>
      <c r="AE3565" s="4" cm="1">
        <f t="array" aca="1" ref="AE3565" ca="1">_xlfn.IFNA(INDIRECT($Y$1&amp;"!"&amp;AE$1&amp;$Y3565),-1)</f>
        <v>0</v>
      </c>
      <c r="AF3565" s="4" t="str">
        <f ca="1">_xlfn.CONCAT(W3565, "-",V3565)</f>
        <v>D-F</v>
      </c>
      <c r="AG3565" s="4" t="str">
        <f>TEXT(ROW()-2, "0000")</f>
        <v>3563</v>
      </c>
      <c r="AH3565" s="4" t="str">
        <f>IF(TRIM(CLEAN(A3565))="m", "male", IF(TRIM(CLEAN(A3565))="f","female", "missing"))</f>
        <v>male</v>
      </c>
      <c r="AI3565" s="4">
        <f>C3565</f>
        <v>83.6</v>
      </c>
      <c r="AJ3565" s="4">
        <f>O3565</f>
        <v>0</v>
      </c>
      <c r="AK3565" s="4">
        <f>P3565</f>
        <v>60</v>
      </c>
      <c r="AL3565" s="4">
        <f>IF(AI3565&lt;60, 0, IF(AI3565&lt;70,2, IF(AI3565&lt;80, 3, IF(AI3565&lt;90,4, IF(AI3565&lt;=100, 5, "?")))))</f>
        <v>4</v>
      </c>
      <c r="AM3565" s="4">
        <f>IF(AJ3565&lt;60, 0, IF(AJ3565&lt;70,2, IF(AJ3565&lt;80, 3, IF(AJ3565&lt;90,4, IF(AJ3565&lt;=100, 5, "?")))))</f>
        <v>0</v>
      </c>
      <c r="AN3565" s="4">
        <f>IF(AK3565&lt;60, 0, IF(AK3565&lt;70,2, IF(AK3565&lt;80, 3, IF(AK3565&lt;90,4, IF(AK3565&lt;=100, 5, "?")))))</f>
        <v>2</v>
      </c>
      <c r="AO3565" s="4">
        <f ca="1">AA3565</f>
        <v>0</v>
      </c>
      <c r="AP3565" s="4">
        <f ca="1">AB3565</f>
        <v>1</v>
      </c>
      <c r="AQ3565" s="4">
        <f ca="1">AC3565</f>
        <v>0</v>
      </c>
      <c r="AR3565" s="4">
        <f ca="1">AD3565</f>
        <v>0</v>
      </c>
      <c r="AS3565" s="4">
        <f ca="1">AE3565</f>
        <v>0</v>
      </c>
      <c r="AT3565" s="4" t="str">
        <f ca="1">Z3565</f>
        <v>D</v>
      </c>
      <c r="AU3565" s="4">
        <f>E3565</f>
        <v>59.5</v>
      </c>
      <c r="AV3565" s="4">
        <f>IF(AU3565&lt;60, 0, IF(AU3565&lt;70,2, IF(AU3565&lt;80, 3, IF(AU3565&lt;90,4, IF(AU3565&lt;=100, 5, "?")))))</f>
        <v>0</v>
      </c>
    </row>
    <row r="3566" spans="1:48" hidden="1" x14ac:dyDescent="0.2">
      <c r="A3566" s="2" t="s">
        <v>13</v>
      </c>
      <c r="B3566" s="3" t="s">
        <v>33</v>
      </c>
      <c r="C3566" s="3">
        <v>84.9</v>
      </c>
      <c r="D3566" s="3" t="s">
        <v>33</v>
      </c>
      <c r="E3566" s="3">
        <v>0</v>
      </c>
      <c r="F3566" s="3">
        <v>2</v>
      </c>
      <c r="G3566" s="3">
        <v>0</v>
      </c>
      <c r="H3566" s="3"/>
      <c r="I3566" s="3">
        <v>0</v>
      </c>
      <c r="J3566" s="3"/>
      <c r="K3566" s="3"/>
      <c r="L3566" s="3"/>
      <c r="M3566" s="3"/>
      <c r="N3566" s="3"/>
      <c r="O3566" s="4">
        <f>MAX(G3566:H3566)</f>
        <v>0</v>
      </c>
      <c r="P3566" s="4">
        <f>MAX(I3566:J3566)</f>
        <v>0</v>
      </c>
      <c r="Q3566" s="4">
        <f>ABS(O3566-C3566)</f>
        <v>84.9</v>
      </c>
      <c r="R3566" s="4">
        <f>ABS(P3566-C3566)</f>
        <v>84.9</v>
      </c>
      <c r="S3566" s="4" t="b">
        <f ca="1">OR(O3566=0,P3566=0,Q3566&gt;$Q$1,R3566&gt;$R$1,W3566="N", V3566=2)</f>
        <v>1</v>
      </c>
      <c r="T3566" s="4" t="str">
        <f>TRIM(CLEAN(D3566))</f>
        <v>برنامج بكالوريوس علم الحاسوب</v>
      </c>
      <c r="U3566" s="4">
        <f>COUNTIF(T:T,T3566)</f>
        <v>589</v>
      </c>
      <c r="V3566" s="4" t="str">
        <f>IF(E3566&lt;60, "F", IF(E3566&lt;70,"D", IF(E3566&lt;80, "C", IF(E3566&lt;90,"B", IF(E3566&lt;=100, "A", "?")))))</f>
        <v>F</v>
      </c>
      <c r="W3566" s="4" t="str" cm="1">
        <f t="array" aca="1" ref="W3566" ca="1">_xlfn.IFNA(INDIRECT($Y$1&amp;"!"&amp;W$1&amp;$Y3566),"N")</f>
        <v>D</v>
      </c>
      <c r="X3566" s="4">
        <f ca="1">COUNTIF(W:W,W3566)</f>
        <v>589</v>
      </c>
      <c r="Y3566" s="4">
        <f>MATCH(T3566,Coding!J:J,0)</f>
        <v>9</v>
      </c>
      <c r="Z3566" s="4" t="str" cm="1">
        <f t="array" aca="1" ref="Z3566" ca="1">_xlfn.IFNA(INDIRECT($Y$1&amp;"!"&amp;Z$1&amp;$Y3566),-1)</f>
        <v>D</v>
      </c>
      <c r="AA3566" s="4" cm="1">
        <f t="array" aca="1" ref="AA3566" ca="1">_xlfn.IFNA(INDIRECT($Y$1&amp;"!"&amp;AA$1&amp;$Y3566),-1)</f>
        <v>0</v>
      </c>
      <c r="AB3566" s="4" cm="1">
        <f t="array" aca="1" ref="AB3566" ca="1">_xlfn.IFNA(INDIRECT($Y$1&amp;"!"&amp;AB$1&amp;$Y3566),-1)</f>
        <v>1</v>
      </c>
      <c r="AC3566" s="4" cm="1">
        <f t="array" aca="1" ref="AC3566" ca="1">_xlfn.IFNA(INDIRECT($Y$1&amp;"!"&amp;AC$1&amp;$Y3566),-1)</f>
        <v>0</v>
      </c>
      <c r="AD3566" s="4" cm="1">
        <f t="array" aca="1" ref="AD3566" ca="1">_xlfn.IFNA(INDIRECT($Y$1&amp;"!"&amp;AD$1&amp;$Y3566),-1)</f>
        <v>0</v>
      </c>
      <c r="AE3566" s="4" cm="1">
        <f t="array" aca="1" ref="AE3566" ca="1">_xlfn.IFNA(INDIRECT($Y$1&amp;"!"&amp;AE$1&amp;$Y3566),-1)</f>
        <v>0</v>
      </c>
      <c r="AF3566" s="4" t="str">
        <f ca="1">_xlfn.CONCAT(W3566, "-",V3566)</f>
        <v>D-F</v>
      </c>
      <c r="AG3566" s="4" t="str">
        <f>TEXT(ROW()-2, "0000")</f>
        <v>3564</v>
      </c>
      <c r="AH3566" s="4" t="str">
        <f>IF(TRIM(CLEAN(A3566))="m", "male", IF(TRIM(CLEAN(A3566))="f","female", "missing"))</f>
        <v>male</v>
      </c>
      <c r="AI3566" s="4">
        <f>C3566</f>
        <v>84.9</v>
      </c>
      <c r="AJ3566" s="4">
        <f>O3566</f>
        <v>0</v>
      </c>
      <c r="AK3566" s="4">
        <f>P3566</f>
        <v>0</v>
      </c>
      <c r="AL3566" s="4">
        <f>IF(AI3566&lt;60, 0, IF(AI3566&lt;70,2, IF(AI3566&lt;80, 3, IF(AI3566&lt;90,4, IF(AI3566&lt;=100, 5, "?")))))</f>
        <v>4</v>
      </c>
      <c r="AM3566" s="4">
        <f>IF(AJ3566&lt;60, 0, IF(AJ3566&lt;70,2, IF(AJ3566&lt;80, 3, IF(AJ3566&lt;90,4, IF(AJ3566&lt;=100, 5, "?")))))</f>
        <v>0</v>
      </c>
      <c r="AN3566" s="4">
        <f>IF(AK3566&lt;60, 0, IF(AK3566&lt;70,2, IF(AK3566&lt;80, 3, IF(AK3566&lt;90,4, IF(AK3566&lt;=100, 5, "?")))))</f>
        <v>0</v>
      </c>
      <c r="AO3566" s="4">
        <f ca="1">AA3566</f>
        <v>0</v>
      </c>
      <c r="AP3566" s="4">
        <f ca="1">AB3566</f>
        <v>1</v>
      </c>
      <c r="AQ3566" s="4">
        <f ca="1">AC3566</f>
        <v>0</v>
      </c>
      <c r="AR3566" s="4">
        <f ca="1">AD3566</f>
        <v>0</v>
      </c>
      <c r="AS3566" s="4">
        <f ca="1">AE3566</f>
        <v>0</v>
      </c>
      <c r="AT3566" s="4" t="str">
        <f ca="1">Z3566</f>
        <v>D</v>
      </c>
      <c r="AU3566" s="4">
        <f>E3566</f>
        <v>0</v>
      </c>
      <c r="AV3566" s="4">
        <f>IF(AU3566&lt;60, 0, IF(AU3566&lt;70,2, IF(AU3566&lt;80, 3, IF(AU3566&lt;90,4, IF(AU3566&lt;=100, 5, "?")))))</f>
        <v>0</v>
      </c>
    </row>
    <row r="3567" spans="1:48" hidden="1" x14ac:dyDescent="0.2">
      <c r="A3567" s="2" t="s">
        <v>13</v>
      </c>
      <c r="B3567" s="3" t="s">
        <v>33</v>
      </c>
      <c r="C3567" s="3">
        <v>85.8</v>
      </c>
      <c r="D3567" s="3" t="s">
        <v>33</v>
      </c>
      <c r="E3567" s="3">
        <v>50</v>
      </c>
      <c r="F3567" s="3">
        <v>2</v>
      </c>
      <c r="G3567" s="3">
        <v>0</v>
      </c>
      <c r="H3567" s="3"/>
      <c r="I3567" s="3">
        <v>50</v>
      </c>
      <c r="J3567" s="3"/>
      <c r="K3567" s="3"/>
      <c r="L3567" s="3"/>
      <c r="M3567" s="3"/>
      <c r="N3567" s="3"/>
      <c r="O3567" s="4">
        <f>MAX(G3567:H3567)</f>
        <v>0</v>
      </c>
      <c r="P3567" s="4">
        <f>MAX(I3567:J3567)</f>
        <v>50</v>
      </c>
      <c r="Q3567" s="4">
        <f>ABS(O3567-C3567)</f>
        <v>85.8</v>
      </c>
      <c r="R3567" s="4">
        <f>ABS(P3567-C3567)</f>
        <v>35.799999999999997</v>
      </c>
      <c r="S3567" s="4" t="b">
        <f ca="1">OR(O3567=0,P3567=0,Q3567&gt;$Q$1,R3567&gt;$R$1,W3567="N", V3567=2)</f>
        <v>1</v>
      </c>
      <c r="T3567" s="4" t="str">
        <f>TRIM(CLEAN(D3567))</f>
        <v>برنامج بكالوريوس علم الحاسوب</v>
      </c>
      <c r="U3567" s="4">
        <f>COUNTIF(T:T,T3567)</f>
        <v>589</v>
      </c>
      <c r="V3567" s="4" t="str">
        <f>IF(E3567&lt;60, "F", IF(E3567&lt;70,"D", IF(E3567&lt;80, "C", IF(E3567&lt;90,"B", IF(E3567&lt;=100, "A", "?")))))</f>
        <v>F</v>
      </c>
      <c r="W3567" s="4" t="str" cm="1">
        <f t="array" aca="1" ref="W3567" ca="1">_xlfn.IFNA(INDIRECT($Y$1&amp;"!"&amp;W$1&amp;$Y3567),"N")</f>
        <v>D</v>
      </c>
      <c r="X3567" s="4">
        <f ca="1">COUNTIF(W:W,W3567)</f>
        <v>589</v>
      </c>
      <c r="Y3567" s="4">
        <f>MATCH(T3567,Coding!J:J,0)</f>
        <v>9</v>
      </c>
      <c r="Z3567" s="4" t="str" cm="1">
        <f t="array" aca="1" ref="Z3567" ca="1">_xlfn.IFNA(INDIRECT($Y$1&amp;"!"&amp;Z$1&amp;$Y3567),-1)</f>
        <v>D</v>
      </c>
      <c r="AA3567" s="4" cm="1">
        <f t="array" aca="1" ref="AA3567" ca="1">_xlfn.IFNA(INDIRECT($Y$1&amp;"!"&amp;AA$1&amp;$Y3567),-1)</f>
        <v>0</v>
      </c>
      <c r="AB3567" s="4" cm="1">
        <f t="array" aca="1" ref="AB3567" ca="1">_xlfn.IFNA(INDIRECT($Y$1&amp;"!"&amp;AB$1&amp;$Y3567),-1)</f>
        <v>1</v>
      </c>
      <c r="AC3567" s="4" cm="1">
        <f t="array" aca="1" ref="AC3567" ca="1">_xlfn.IFNA(INDIRECT($Y$1&amp;"!"&amp;AC$1&amp;$Y3567),-1)</f>
        <v>0</v>
      </c>
      <c r="AD3567" s="4" cm="1">
        <f t="array" aca="1" ref="AD3567" ca="1">_xlfn.IFNA(INDIRECT($Y$1&amp;"!"&amp;AD$1&amp;$Y3567),-1)</f>
        <v>0</v>
      </c>
      <c r="AE3567" s="4" cm="1">
        <f t="array" aca="1" ref="AE3567" ca="1">_xlfn.IFNA(INDIRECT($Y$1&amp;"!"&amp;AE$1&amp;$Y3567),-1)</f>
        <v>0</v>
      </c>
      <c r="AF3567" s="4" t="str">
        <f ca="1">_xlfn.CONCAT(W3567, "-",V3567)</f>
        <v>D-F</v>
      </c>
      <c r="AG3567" s="4" t="str">
        <f>TEXT(ROW()-2, "0000")</f>
        <v>3565</v>
      </c>
      <c r="AH3567" s="4" t="str">
        <f>IF(TRIM(CLEAN(A3567))="m", "male", IF(TRIM(CLEAN(A3567))="f","female", "missing"))</f>
        <v>male</v>
      </c>
      <c r="AI3567" s="4">
        <f>C3567</f>
        <v>85.8</v>
      </c>
      <c r="AJ3567" s="4">
        <f>O3567</f>
        <v>0</v>
      </c>
      <c r="AK3567" s="4">
        <f>P3567</f>
        <v>50</v>
      </c>
      <c r="AL3567" s="4">
        <f>IF(AI3567&lt;60, 0, IF(AI3567&lt;70,2, IF(AI3567&lt;80, 3, IF(AI3567&lt;90,4, IF(AI3567&lt;=100, 5, "?")))))</f>
        <v>4</v>
      </c>
      <c r="AM3567" s="4">
        <f>IF(AJ3567&lt;60, 0, IF(AJ3567&lt;70,2, IF(AJ3567&lt;80, 3, IF(AJ3567&lt;90,4, IF(AJ3567&lt;=100, 5, "?")))))</f>
        <v>0</v>
      </c>
      <c r="AN3567" s="4">
        <f>IF(AK3567&lt;60, 0, IF(AK3567&lt;70,2, IF(AK3567&lt;80, 3, IF(AK3567&lt;90,4, IF(AK3567&lt;=100, 5, "?")))))</f>
        <v>0</v>
      </c>
      <c r="AO3567" s="4">
        <f ca="1">AA3567</f>
        <v>0</v>
      </c>
      <c r="AP3567" s="4">
        <f ca="1">AB3567</f>
        <v>1</v>
      </c>
      <c r="AQ3567" s="4">
        <f ca="1">AC3567</f>
        <v>0</v>
      </c>
      <c r="AR3567" s="4">
        <f ca="1">AD3567</f>
        <v>0</v>
      </c>
      <c r="AS3567" s="4">
        <f ca="1">AE3567</f>
        <v>0</v>
      </c>
      <c r="AT3567" s="4" t="str">
        <f ca="1">Z3567</f>
        <v>D</v>
      </c>
      <c r="AU3567" s="4">
        <f>E3567</f>
        <v>50</v>
      </c>
      <c r="AV3567" s="4">
        <f>IF(AU3567&lt;60, 0, IF(AU3567&lt;70,2, IF(AU3567&lt;80, 3, IF(AU3567&lt;90,4, IF(AU3567&lt;=100, 5, "?")))))</f>
        <v>0</v>
      </c>
    </row>
    <row r="3568" spans="1:48" hidden="1" x14ac:dyDescent="0.2">
      <c r="A3568" s="2" t="s">
        <v>13</v>
      </c>
      <c r="B3568" s="3" t="s">
        <v>33</v>
      </c>
      <c r="C3568" s="3">
        <v>86.1</v>
      </c>
      <c r="D3568" s="3" t="s">
        <v>33</v>
      </c>
      <c r="E3568" s="3">
        <v>0</v>
      </c>
      <c r="F3568" s="3">
        <v>2</v>
      </c>
      <c r="G3568" s="3">
        <v>0</v>
      </c>
      <c r="H3568" s="3"/>
      <c r="I3568" s="3">
        <v>0</v>
      </c>
      <c r="J3568" s="3"/>
      <c r="K3568" s="3"/>
      <c r="L3568" s="3"/>
      <c r="M3568" s="3"/>
      <c r="N3568" s="3"/>
      <c r="O3568" s="4">
        <f>MAX(G3568:H3568)</f>
        <v>0</v>
      </c>
      <c r="P3568" s="4">
        <f>MAX(I3568:J3568)</f>
        <v>0</v>
      </c>
      <c r="Q3568" s="4">
        <f>ABS(O3568-C3568)</f>
        <v>86.1</v>
      </c>
      <c r="R3568" s="4">
        <f>ABS(P3568-C3568)</f>
        <v>86.1</v>
      </c>
      <c r="S3568" s="4" t="b">
        <f ca="1">OR(O3568=0,P3568=0,Q3568&gt;$Q$1,R3568&gt;$R$1,W3568="N", V3568=2)</f>
        <v>1</v>
      </c>
      <c r="T3568" s="4" t="str">
        <f>TRIM(CLEAN(D3568))</f>
        <v>برنامج بكالوريوس علم الحاسوب</v>
      </c>
      <c r="U3568" s="4">
        <f>COUNTIF(T:T,T3568)</f>
        <v>589</v>
      </c>
      <c r="V3568" s="4" t="str">
        <f>IF(E3568&lt;60, "F", IF(E3568&lt;70,"D", IF(E3568&lt;80, "C", IF(E3568&lt;90,"B", IF(E3568&lt;=100, "A", "?")))))</f>
        <v>F</v>
      </c>
      <c r="W3568" s="4" t="str" cm="1">
        <f t="array" aca="1" ref="W3568" ca="1">_xlfn.IFNA(INDIRECT($Y$1&amp;"!"&amp;W$1&amp;$Y3568),"N")</f>
        <v>D</v>
      </c>
      <c r="X3568" s="4">
        <f ca="1">COUNTIF(W:W,W3568)</f>
        <v>589</v>
      </c>
      <c r="Y3568" s="4">
        <f>MATCH(T3568,Coding!J:J,0)</f>
        <v>9</v>
      </c>
      <c r="Z3568" s="4" t="str" cm="1">
        <f t="array" aca="1" ref="Z3568" ca="1">_xlfn.IFNA(INDIRECT($Y$1&amp;"!"&amp;Z$1&amp;$Y3568),-1)</f>
        <v>D</v>
      </c>
      <c r="AA3568" s="4" cm="1">
        <f t="array" aca="1" ref="AA3568" ca="1">_xlfn.IFNA(INDIRECT($Y$1&amp;"!"&amp;AA$1&amp;$Y3568),-1)</f>
        <v>0</v>
      </c>
      <c r="AB3568" s="4" cm="1">
        <f t="array" aca="1" ref="AB3568" ca="1">_xlfn.IFNA(INDIRECT($Y$1&amp;"!"&amp;AB$1&amp;$Y3568),-1)</f>
        <v>1</v>
      </c>
      <c r="AC3568" s="4" cm="1">
        <f t="array" aca="1" ref="AC3568" ca="1">_xlfn.IFNA(INDIRECT($Y$1&amp;"!"&amp;AC$1&amp;$Y3568),-1)</f>
        <v>0</v>
      </c>
      <c r="AD3568" s="4" cm="1">
        <f t="array" aca="1" ref="AD3568" ca="1">_xlfn.IFNA(INDIRECT($Y$1&amp;"!"&amp;AD$1&amp;$Y3568),-1)</f>
        <v>0</v>
      </c>
      <c r="AE3568" s="4" cm="1">
        <f t="array" aca="1" ref="AE3568" ca="1">_xlfn.IFNA(INDIRECT($Y$1&amp;"!"&amp;AE$1&amp;$Y3568),-1)</f>
        <v>0</v>
      </c>
      <c r="AF3568" s="4" t="str">
        <f ca="1">_xlfn.CONCAT(W3568, "-",V3568)</f>
        <v>D-F</v>
      </c>
      <c r="AG3568" s="4" t="str">
        <f>TEXT(ROW()-2, "0000")</f>
        <v>3566</v>
      </c>
      <c r="AH3568" s="4" t="str">
        <f>IF(TRIM(CLEAN(A3568))="m", "male", IF(TRIM(CLEAN(A3568))="f","female", "missing"))</f>
        <v>male</v>
      </c>
      <c r="AI3568" s="4">
        <f>C3568</f>
        <v>86.1</v>
      </c>
      <c r="AJ3568" s="4">
        <f>O3568</f>
        <v>0</v>
      </c>
      <c r="AK3568" s="4">
        <f>P3568</f>
        <v>0</v>
      </c>
      <c r="AL3568" s="4">
        <f>IF(AI3568&lt;60, 0, IF(AI3568&lt;70,2, IF(AI3568&lt;80, 3, IF(AI3568&lt;90,4, IF(AI3568&lt;=100, 5, "?")))))</f>
        <v>4</v>
      </c>
      <c r="AM3568" s="4">
        <f>IF(AJ3568&lt;60, 0, IF(AJ3568&lt;70,2, IF(AJ3568&lt;80, 3, IF(AJ3568&lt;90,4, IF(AJ3568&lt;=100, 5, "?")))))</f>
        <v>0</v>
      </c>
      <c r="AN3568" s="4">
        <f>IF(AK3568&lt;60, 0, IF(AK3568&lt;70,2, IF(AK3568&lt;80, 3, IF(AK3568&lt;90,4, IF(AK3568&lt;=100, 5, "?")))))</f>
        <v>0</v>
      </c>
      <c r="AO3568" s="4">
        <f ca="1">AA3568</f>
        <v>0</v>
      </c>
      <c r="AP3568" s="4">
        <f ca="1">AB3568</f>
        <v>1</v>
      </c>
      <c r="AQ3568" s="4">
        <f ca="1">AC3568</f>
        <v>0</v>
      </c>
      <c r="AR3568" s="4">
        <f ca="1">AD3568</f>
        <v>0</v>
      </c>
      <c r="AS3568" s="4">
        <f ca="1">AE3568</f>
        <v>0</v>
      </c>
      <c r="AT3568" s="4" t="str">
        <f ca="1">Z3568</f>
        <v>D</v>
      </c>
      <c r="AU3568" s="4">
        <f>E3568</f>
        <v>0</v>
      </c>
      <c r="AV3568" s="4">
        <f>IF(AU3568&lt;60, 0, IF(AU3568&lt;70,2, IF(AU3568&lt;80, 3, IF(AU3568&lt;90,4, IF(AU3568&lt;=100, 5, "?")))))</f>
        <v>0</v>
      </c>
    </row>
    <row r="3569" spans="1:48" hidden="1" x14ac:dyDescent="0.2">
      <c r="A3569" s="2" t="s">
        <v>13</v>
      </c>
      <c r="B3569" s="3" t="s">
        <v>33</v>
      </c>
      <c r="C3569" s="3">
        <v>86.3</v>
      </c>
      <c r="D3569" s="3" t="s">
        <v>33</v>
      </c>
      <c r="E3569" s="3">
        <v>73.400000000000006</v>
      </c>
      <c r="F3569" s="3">
        <v>3</v>
      </c>
      <c r="G3569" s="3">
        <v>0</v>
      </c>
      <c r="H3569" s="3"/>
      <c r="I3569" s="3">
        <v>65</v>
      </c>
      <c r="J3569" s="3"/>
      <c r="K3569" s="3"/>
      <c r="L3569" s="3"/>
      <c r="M3569" s="3"/>
      <c r="N3569" s="3"/>
      <c r="O3569" s="4">
        <f>MAX(G3569:H3569)</f>
        <v>0</v>
      </c>
      <c r="P3569" s="4">
        <f>MAX(I3569:J3569)</f>
        <v>65</v>
      </c>
      <c r="Q3569" s="4">
        <f>ABS(O3569-C3569)</f>
        <v>86.3</v>
      </c>
      <c r="R3569" s="4">
        <f>ABS(P3569-C3569)</f>
        <v>21.299999999999997</v>
      </c>
      <c r="S3569" s="4" t="b">
        <f ca="1">OR(O3569=0,P3569=0,Q3569&gt;$Q$1,R3569&gt;$R$1,W3569="N", V3569=2)</f>
        <v>1</v>
      </c>
      <c r="T3569" s="4" t="str">
        <f>TRIM(CLEAN(D3569))</f>
        <v>برنامج بكالوريوس علم الحاسوب</v>
      </c>
      <c r="U3569" s="4">
        <f>COUNTIF(T:T,T3569)</f>
        <v>589</v>
      </c>
      <c r="V3569" s="4" t="str">
        <f>IF(E3569&lt;60, "F", IF(E3569&lt;70,"D", IF(E3569&lt;80, "C", IF(E3569&lt;90,"B", IF(E3569&lt;=100, "A", "?")))))</f>
        <v>C</v>
      </c>
      <c r="W3569" s="4" t="str" cm="1">
        <f t="array" aca="1" ref="W3569" ca="1">_xlfn.IFNA(INDIRECT($Y$1&amp;"!"&amp;W$1&amp;$Y3569),"N")</f>
        <v>D</v>
      </c>
      <c r="X3569" s="4">
        <f ca="1">COUNTIF(W:W,W3569)</f>
        <v>589</v>
      </c>
      <c r="Y3569" s="4">
        <f>MATCH(T3569,Coding!J:J,0)</f>
        <v>9</v>
      </c>
      <c r="Z3569" s="4" t="str" cm="1">
        <f t="array" aca="1" ref="Z3569" ca="1">_xlfn.IFNA(INDIRECT($Y$1&amp;"!"&amp;Z$1&amp;$Y3569),-1)</f>
        <v>D</v>
      </c>
      <c r="AA3569" s="4" cm="1">
        <f t="array" aca="1" ref="AA3569" ca="1">_xlfn.IFNA(INDIRECT($Y$1&amp;"!"&amp;AA$1&amp;$Y3569),-1)</f>
        <v>0</v>
      </c>
      <c r="AB3569" s="4" cm="1">
        <f t="array" aca="1" ref="AB3569" ca="1">_xlfn.IFNA(INDIRECT($Y$1&amp;"!"&amp;AB$1&amp;$Y3569),-1)</f>
        <v>1</v>
      </c>
      <c r="AC3569" s="4" cm="1">
        <f t="array" aca="1" ref="AC3569" ca="1">_xlfn.IFNA(INDIRECT($Y$1&amp;"!"&amp;AC$1&amp;$Y3569),-1)</f>
        <v>0</v>
      </c>
      <c r="AD3569" s="4" cm="1">
        <f t="array" aca="1" ref="AD3569" ca="1">_xlfn.IFNA(INDIRECT($Y$1&amp;"!"&amp;AD$1&amp;$Y3569),-1)</f>
        <v>0</v>
      </c>
      <c r="AE3569" s="4" cm="1">
        <f t="array" aca="1" ref="AE3569" ca="1">_xlfn.IFNA(INDIRECT($Y$1&amp;"!"&amp;AE$1&amp;$Y3569),-1)</f>
        <v>0</v>
      </c>
      <c r="AF3569" s="4" t="str">
        <f ca="1">_xlfn.CONCAT(W3569, "-",V3569)</f>
        <v>D-C</v>
      </c>
      <c r="AG3569" s="4" t="str">
        <f>TEXT(ROW()-2, "0000")</f>
        <v>3567</v>
      </c>
      <c r="AH3569" s="4" t="str">
        <f>IF(TRIM(CLEAN(A3569))="m", "male", IF(TRIM(CLEAN(A3569))="f","female", "missing"))</f>
        <v>male</v>
      </c>
      <c r="AI3569" s="4">
        <f>C3569</f>
        <v>86.3</v>
      </c>
      <c r="AJ3569" s="4">
        <f>O3569</f>
        <v>0</v>
      </c>
      <c r="AK3569" s="4">
        <f>P3569</f>
        <v>65</v>
      </c>
      <c r="AL3569" s="4">
        <f>IF(AI3569&lt;60, 0, IF(AI3569&lt;70,2, IF(AI3569&lt;80, 3, IF(AI3569&lt;90,4, IF(AI3569&lt;=100, 5, "?")))))</f>
        <v>4</v>
      </c>
      <c r="AM3569" s="4">
        <f>IF(AJ3569&lt;60, 0, IF(AJ3569&lt;70,2, IF(AJ3569&lt;80, 3, IF(AJ3569&lt;90,4, IF(AJ3569&lt;=100, 5, "?")))))</f>
        <v>0</v>
      </c>
      <c r="AN3569" s="4">
        <f>IF(AK3569&lt;60, 0, IF(AK3569&lt;70,2, IF(AK3569&lt;80, 3, IF(AK3569&lt;90,4, IF(AK3569&lt;=100, 5, "?")))))</f>
        <v>2</v>
      </c>
      <c r="AO3569" s="4">
        <f ca="1">AA3569</f>
        <v>0</v>
      </c>
      <c r="AP3569" s="4">
        <f ca="1">AB3569</f>
        <v>1</v>
      </c>
      <c r="AQ3569" s="4">
        <f ca="1">AC3569</f>
        <v>0</v>
      </c>
      <c r="AR3569" s="4">
        <f ca="1">AD3569</f>
        <v>0</v>
      </c>
      <c r="AS3569" s="4">
        <f ca="1">AE3569</f>
        <v>0</v>
      </c>
      <c r="AT3569" s="4" t="str">
        <f ca="1">Z3569</f>
        <v>D</v>
      </c>
      <c r="AU3569" s="4">
        <f>E3569</f>
        <v>73.400000000000006</v>
      </c>
      <c r="AV3569" s="4">
        <f>IF(AU3569&lt;60, 0, IF(AU3569&lt;70,2, IF(AU3569&lt;80, 3, IF(AU3569&lt;90,4, IF(AU3569&lt;=100, 5, "?")))))</f>
        <v>3</v>
      </c>
    </row>
    <row r="3570" spans="1:48" hidden="1" x14ac:dyDescent="0.2">
      <c r="A3570" s="2" t="s">
        <v>13</v>
      </c>
      <c r="B3570" s="3" t="s">
        <v>33</v>
      </c>
      <c r="C3570" s="3">
        <v>86.4</v>
      </c>
      <c r="D3570" s="3" t="s">
        <v>33</v>
      </c>
      <c r="E3570" s="3">
        <v>68</v>
      </c>
      <c r="F3570" s="3">
        <v>3</v>
      </c>
      <c r="G3570" s="3">
        <v>0</v>
      </c>
      <c r="H3570" s="3"/>
      <c r="I3570" s="3">
        <v>60</v>
      </c>
      <c r="J3570" s="3"/>
      <c r="K3570" s="3"/>
      <c r="L3570" s="3"/>
      <c r="M3570" s="3"/>
      <c r="N3570" s="3"/>
      <c r="O3570" s="4">
        <f>MAX(G3570:H3570)</f>
        <v>0</v>
      </c>
      <c r="P3570" s="4">
        <f>MAX(I3570:J3570)</f>
        <v>60</v>
      </c>
      <c r="Q3570" s="4">
        <f>ABS(O3570-C3570)</f>
        <v>86.4</v>
      </c>
      <c r="R3570" s="4">
        <f>ABS(P3570-C3570)</f>
        <v>26.400000000000006</v>
      </c>
      <c r="S3570" s="4" t="b">
        <f ca="1">OR(O3570=0,P3570=0,Q3570&gt;$Q$1,R3570&gt;$R$1,W3570="N", V3570=2)</f>
        <v>1</v>
      </c>
      <c r="T3570" s="4" t="str">
        <f>TRIM(CLEAN(D3570))</f>
        <v>برنامج بكالوريوس علم الحاسوب</v>
      </c>
      <c r="U3570" s="4">
        <f>COUNTIF(T:T,T3570)</f>
        <v>589</v>
      </c>
      <c r="V3570" s="4" t="str">
        <f>IF(E3570&lt;60, "F", IF(E3570&lt;70,"D", IF(E3570&lt;80, "C", IF(E3570&lt;90,"B", IF(E3570&lt;=100, "A", "?")))))</f>
        <v>D</v>
      </c>
      <c r="W3570" s="4" t="str" cm="1">
        <f t="array" aca="1" ref="W3570" ca="1">_xlfn.IFNA(INDIRECT($Y$1&amp;"!"&amp;W$1&amp;$Y3570),"N")</f>
        <v>D</v>
      </c>
      <c r="X3570" s="4">
        <f ca="1">COUNTIF(W:W,W3570)</f>
        <v>589</v>
      </c>
      <c r="Y3570" s="4">
        <f>MATCH(T3570,Coding!J:J,0)</f>
        <v>9</v>
      </c>
      <c r="Z3570" s="4" t="str" cm="1">
        <f t="array" aca="1" ref="Z3570" ca="1">_xlfn.IFNA(INDIRECT($Y$1&amp;"!"&amp;Z$1&amp;$Y3570),-1)</f>
        <v>D</v>
      </c>
      <c r="AA3570" s="4" cm="1">
        <f t="array" aca="1" ref="AA3570" ca="1">_xlfn.IFNA(INDIRECT($Y$1&amp;"!"&amp;AA$1&amp;$Y3570),-1)</f>
        <v>0</v>
      </c>
      <c r="AB3570" s="4" cm="1">
        <f t="array" aca="1" ref="AB3570" ca="1">_xlfn.IFNA(INDIRECT($Y$1&amp;"!"&amp;AB$1&amp;$Y3570),-1)</f>
        <v>1</v>
      </c>
      <c r="AC3570" s="4" cm="1">
        <f t="array" aca="1" ref="AC3570" ca="1">_xlfn.IFNA(INDIRECT($Y$1&amp;"!"&amp;AC$1&amp;$Y3570),-1)</f>
        <v>0</v>
      </c>
      <c r="AD3570" s="4" cm="1">
        <f t="array" aca="1" ref="AD3570" ca="1">_xlfn.IFNA(INDIRECT($Y$1&amp;"!"&amp;AD$1&amp;$Y3570),-1)</f>
        <v>0</v>
      </c>
      <c r="AE3570" s="4" cm="1">
        <f t="array" aca="1" ref="AE3570" ca="1">_xlfn.IFNA(INDIRECT($Y$1&amp;"!"&amp;AE$1&amp;$Y3570),-1)</f>
        <v>0</v>
      </c>
      <c r="AF3570" s="4" t="str">
        <f ca="1">_xlfn.CONCAT(W3570, "-",V3570)</f>
        <v>D-D</v>
      </c>
      <c r="AG3570" s="4" t="str">
        <f>TEXT(ROW()-2, "0000")</f>
        <v>3568</v>
      </c>
      <c r="AH3570" s="4" t="str">
        <f>IF(TRIM(CLEAN(A3570))="m", "male", IF(TRIM(CLEAN(A3570))="f","female", "missing"))</f>
        <v>male</v>
      </c>
      <c r="AI3570" s="4">
        <f>C3570</f>
        <v>86.4</v>
      </c>
      <c r="AJ3570" s="4">
        <f>O3570</f>
        <v>0</v>
      </c>
      <c r="AK3570" s="4">
        <f>P3570</f>
        <v>60</v>
      </c>
      <c r="AL3570" s="4">
        <f>IF(AI3570&lt;60, 0, IF(AI3570&lt;70,2, IF(AI3570&lt;80, 3, IF(AI3570&lt;90,4, IF(AI3570&lt;=100, 5, "?")))))</f>
        <v>4</v>
      </c>
      <c r="AM3570" s="4">
        <f>IF(AJ3570&lt;60, 0, IF(AJ3570&lt;70,2, IF(AJ3570&lt;80, 3, IF(AJ3570&lt;90,4, IF(AJ3570&lt;=100, 5, "?")))))</f>
        <v>0</v>
      </c>
      <c r="AN3570" s="4">
        <f>IF(AK3570&lt;60, 0, IF(AK3570&lt;70,2, IF(AK3570&lt;80, 3, IF(AK3570&lt;90,4, IF(AK3570&lt;=100, 5, "?")))))</f>
        <v>2</v>
      </c>
      <c r="AO3570" s="4">
        <f ca="1">AA3570</f>
        <v>0</v>
      </c>
      <c r="AP3570" s="4">
        <f ca="1">AB3570</f>
        <v>1</v>
      </c>
      <c r="AQ3570" s="4">
        <f ca="1">AC3570</f>
        <v>0</v>
      </c>
      <c r="AR3570" s="4">
        <f ca="1">AD3570</f>
        <v>0</v>
      </c>
      <c r="AS3570" s="4">
        <f ca="1">AE3570</f>
        <v>0</v>
      </c>
      <c r="AT3570" s="4" t="str">
        <f ca="1">Z3570</f>
        <v>D</v>
      </c>
      <c r="AU3570" s="4">
        <f>E3570</f>
        <v>68</v>
      </c>
      <c r="AV3570" s="4">
        <f>IF(AU3570&lt;60, 0, IF(AU3570&lt;70,2, IF(AU3570&lt;80, 3, IF(AU3570&lt;90,4, IF(AU3570&lt;=100, 5, "?")))))</f>
        <v>2</v>
      </c>
    </row>
    <row r="3571" spans="1:48" hidden="1" x14ac:dyDescent="0.2">
      <c r="A3571" s="2" t="s">
        <v>16</v>
      </c>
      <c r="B3571" s="3" t="s">
        <v>33</v>
      </c>
      <c r="C3571" s="3">
        <v>86.7</v>
      </c>
      <c r="D3571" s="3" t="s">
        <v>33</v>
      </c>
      <c r="E3571" s="3">
        <v>0</v>
      </c>
      <c r="F3571" s="3">
        <v>2</v>
      </c>
      <c r="G3571" s="3">
        <v>0</v>
      </c>
      <c r="H3571" s="3"/>
      <c r="I3571" s="3">
        <v>0</v>
      </c>
      <c r="J3571" s="3"/>
      <c r="K3571" s="3"/>
      <c r="L3571" s="3"/>
      <c r="M3571" s="3"/>
      <c r="N3571" s="3"/>
      <c r="O3571" s="4">
        <f>MAX(G3571:H3571)</f>
        <v>0</v>
      </c>
      <c r="P3571" s="4">
        <f>MAX(I3571:J3571)</f>
        <v>0</v>
      </c>
      <c r="Q3571" s="4">
        <f>ABS(O3571-C3571)</f>
        <v>86.7</v>
      </c>
      <c r="R3571" s="4">
        <f>ABS(P3571-C3571)</f>
        <v>86.7</v>
      </c>
      <c r="S3571" s="4" t="b">
        <f ca="1">OR(O3571=0,P3571=0,Q3571&gt;$Q$1,R3571&gt;$R$1,W3571="N", V3571=2)</f>
        <v>1</v>
      </c>
      <c r="T3571" s="4" t="str">
        <f>TRIM(CLEAN(D3571))</f>
        <v>برنامج بكالوريوس علم الحاسوب</v>
      </c>
      <c r="U3571" s="4">
        <f>COUNTIF(T:T,T3571)</f>
        <v>589</v>
      </c>
      <c r="V3571" s="4" t="str">
        <f>IF(E3571&lt;60, "F", IF(E3571&lt;70,"D", IF(E3571&lt;80, "C", IF(E3571&lt;90,"B", IF(E3571&lt;=100, "A", "?")))))</f>
        <v>F</v>
      </c>
      <c r="W3571" s="4" t="str" cm="1">
        <f t="array" aca="1" ref="W3571" ca="1">_xlfn.IFNA(INDIRECT($Y$1&amp;"!"&amp;W$1&amp;$Y3571),"N")</f>
        <v>D</v>
      </c>
      <c r="X3571" s="4">
        <f ca="1">COUNTIF(W:W,W3571)</f>
        <v>589</v>
      </c>
      <c r="Y3571" s="4">
        <f>MATCH(T3571,Coding!J:J,0)</f>
        <v>9</v>
      </c>
      <c r="Z3571" s="4" t="str" cm="1">
        <f t="array" aca="1" ref="Z3571" ca="1">_xlfn.IFNA(INDIRECT($Y$1&amp;"!"&amp;Z$1&amp;$Y3571),-1)</f>
        <v>D</v>
      </c>
      <c r="AA3571" s="4" cm="1">
        <f t="array" aca="1" ref="AA3571" ca="1">_xlfn.IFNA(INDIRECT($Y$1&amp;"!"&amp;AA$1&amp;$Y3571),-1)</f>
        <v>0</v>
      </c>
      <c r="AB3571" s="4" cm="1">
        <f t="array" aca="1" ref="AB3571" ca="1">_xlfn.IFNA(INDIRECT($Y$1&amp;"!"&amp;AB$1&amp;$Y3571),-1)</f>
        <v>1</v>
      </c>
      <c r="AC3571" s="4" cm="1">
        <f t="array" aca="1" ref="AC3571" ca="1">_xlfn.IFNA(INDIRECT($Y$1&amp;"!"&amp;AC$1&amp;$Y3571),-1)</f>
        <v>0</v>
      </c>
      <c r="AD3571" s="4" cm="1">
        <f t="array" aca="1" ref="AD3571" ca="1">_xlfn.IFNA(INDIRECT($Y$1&amp;"!"&amp;AD$1&amp;$Y3571),-1)</f>
        <v>0</v>
      </c>
      <c r="AE3571" s="4" cm="1">
        <f t="array" aca="1" ref="AE3571" ca="1">_xlfn.IFNA(INDIRECT($Y$1&amp;"!"&amp;AE$1&amp;$Y3571),-1)</f>
        <v>0</v>
      </c>
      <c r="AF3571" s="4" t="str">
        <f ca="1">_xlfn.CONCAT(W3571, "-",V3571)</f>
        <v>D-F</v>
      </c>
      <c r="AG3571" s="4" t="str">
        <f>TEXT(ROW()-2, "0000")</f>
        <v>3569</v>
      </c>
      <c r="AH3571" s="4" t="str">
        <f>IF(TRIM(CLEAN(A3571))="m", "male", IF(TRIM(CLEAN(A3571))="f","female", "missing"))</f>
        <v>female</v>
      </c>
      <c r="AI3571" s="4">
        <f>C3571</f>
        <v>86.7</v>
      </c>
      <c r="AJ3571" s="4">
        <f>O3571</f>
        <v>0</v>
      </c>
      <c r="AK3571" s="4">
        <f>P3571</f>
        <v>0</v>
      </c>
      <c r="AL3571" s="4">
        <f>IF(AI3571&lt;60, 0, IF(AI3571&lt;70,2, IF(AI3571&lt;80, 3, IF(AI3571&lt;90,4, IF(AI3571&lt;=100, 5, "?")))))</f>
        <v>4</v>
      </c>
      <c r="AM3571" s="4">
        <f>IF(AJ3571&lt;60, 0, IF(AJ3571&lt;70,2, IF(AJ3571&lt;80, 3, IF(AJ3571&lt;90,4, IF(AJ3571&lt;=100, 5, "?")))))</f>
        <v>0</v>
      </c>
      <c r="AN3571" s="4">
        <f>IF(AK3571&lt;60, 0, IF(AK3571&lt;70,2, IF(AK3571&lt;80, 3, IF(AK3571&lt;90,4, IF(AK3571&lt;=100, 5, "?")))))</f>
        <v>0</v>
      </c>
      <c r="AO3571" s="4">
        <f ca="1">AA3571</f>
        <v>0</v>
      </c>
      <c r="AP3571" s="4">
        <f ca="1">AB3571</f>
        <v>1</v>
      </c>
      <c r="AQ3571" s="4">
        <f ca="1">AC3571</f>
        <v>0</v>
      </c>
      <c r="AR3571" s="4">
        <f ca="1">AD3571</f>
        <v>0</v>
      </c>
      <c r="AS3571" s="4">
        <f ca="1">AE3571</f>
        <v>0</v>
      </c>
      <c r="AT3571" s="4" t="str">
        <f ca="1">Z3571</f>
        <v>D</v>
      </c>
      <c r="AU3571" s="4">
        <f>E3571</f>
        <v>0</v>
      </c>
      <c r="AV3571" s="4">
        <f>IF(AU3571&lt;60, 0, IF(AU3571&lt;70,2, IF(AU3571&lt;80, 3, IF(AU3571&lt;90,4, IF(AU3571&lt;=100, 5, "?")))))</f>
        <v>0</v>
      </c>
    </row>
    <row r="3572" spans="1:48" hidden="1" x14ac:dyDescent="0.2">
      <c r="A3572" s="2" t="s">
        <v>13</v>
      </c>
      <c r="B3572" s="3" t="s">
        <v>33</v>
      </c>
      <c r="C3572" s="3">
        <v>86.8</v>
      </c>
      <c r="D3572" s="3" t="s">
        <v>33</v>
      </c>
      <c r="E3572" s="3">
        <v>63.8</v>
      </c>
      <c r="F3572" s="3">
        <v>2</v>
      </c>
      <c r="G3572" s="3">
        <v>0</v>
      </c>
      <c r="H3572" s="3"/>
      <c r="I3572" s="3">
        <v>61</v>
      </c>
      <c r="J3572" s="3"/>
      <c r="K3572" s="3"/>
      <c r="L3572" s="3"/>
      <c r="M3572" s="3"/>
      <c r="N3572" s="3"/>
      <c r="O3572" s="4">
        <f>MAX(G3572:H3572)</f>
        <v>0</v>
      </c>
      <c r="P3572" s="4">
        <f>MAX(I3572:J3572)</f>
        <v>61</v>
      </c>
      <c r="Q3572" s="4">
        <f>ABS(O3572-C3572)</f>
        <v>86.8</v>
      </c>
      <c r="R3572" s="4">
        <f>ABS(P3572-C3572)</f>
        <v>25.799999999999997</v>
      </c>
      <c r="S3572" s="4" t="b">
        <f ca="1">OR(O3572=0,P3572=0,Q3572&gt;$Q$1,R3572&gt;$R$1,W3572="N", V3572=2)</f>
        <v>1</v>
      </c>
      <c r="T3572" s="4" t="str">
        <f>TRIM(CLEAN(D3572))</f>
        <v>برنامج بكالوريوس علم الحاسوب</v>
      </c>
      <c r="U3572" s="4">
        <f>COUNTIF(T:T,T3572)</f>
        <v>589</v>
      </c>
      <c r="V3572" s="4" t="str">
        <f>IF(E3572&lt;60, "F", IF(E3572&lt;70,"D", IF(E3572&lt;80, "C", IF(E3572&lt;90,"B", IF(E3572&lt;=100, "A", "?")))))</f>
        <v>D</v>
      </c>
      <c r="W3572" s="4" t="str" cm="1">
        <f t="array" aca="1" ref="W3572" ca="1">_xlfn.IFNA(INDIRECT($Y$1&amp;"!"&amp;W$1&amp;$Y3572),"N")</f>
        <v>D</v>
      </c>
      <c r="X3572" s="4">
        <f ca="1">COUNTIF(W:W,W3572)</f>
        <v>589</v>
      </c>
      <c r="Y3572" s="4">
        <f>MATCH(T3572,Coding!J:J,0)</f>
        <v>9</v>
      </c>
      <c r="Z3572" s="4" t="str" cm="1">
        <f t="array" aca="1" ref="Z3572" ca="1">_xlfn.IFNA(INDIRECT($Y$1&amp;"!"&amp;Z$1&amp;$Y3572),-1)</f>
        <v>D</v>
      </c>
      <c r="AA3572" s="4" cm="1">
        <f t="array" aca="1" ref="AA3572" ca="1">_xlfn.IFNA(INDIRECT($Y$1&amp;"!"&amp;AA$1&amp;$Y3572),-1)</f>
        <v>0</v>
      </c>
      <c r="AB3572" s="4" cm="1">
        <f t="array" aca="1" ref="AB3572" ca="1">_xlfn.IFNA(INDIRECT($Y$1&amp;"!"&amp;AB$1&amp;$Y3572),-1)</f>
        <v>1</v>
      </c>
      <c r="AC3572" s="4" cm="1">
        <f t="array" aca="1" ref="AC3572" ca="1">_xlfn.IFNA(INDIRECT($Y$1&amp;"!"&amp;AC$1&amp;$Y3572),-1)</f>
        <v>0</v>
      </c>
      <c r="AD3572" s="4" cm="1">
        <f t="array" aca="1" ref="AD3572" ca="1">_xlfn.IFNA(INDIRECT($Y$1&amp;"!"&amp;AD$1&amp;$Y3572),-1)</f>
        <v>0</v>
      </c>
      <c r="AE3572" s="4" cm="1">
        <f t="array" aca="1" ref="AE3572" ca="1">_xlfn.IFNA(INDIRECT($Y$1&amp;"!"&amp;AE$1&amp;$Y3572),-1)</f>
        <v>0</v>
      </c>
      <c r="AF3572" s="4" t="str">
        <f ca="1">_xlfn.CONCAT(W3572, "-",V3572)</f>
        <v>D-D</v>
      </c>
      <c r="AG3572" s="4" t="str">
        <f>TEXT(ROW()-2, "0000")</f>
        <v>3570</v>
      </c>
      <c r="AH3572" s="4" t="str">
        <f>IF(TRIM(CLEAN(A3572))="m", "male", IF(TRIM(CLEAN(A3572))="f","female", "missing"))</f>
        <v>male</v>
      </c>
      <c r="AI3572" s="4">
        <f>C3572</f>
        <v>86.8</v>
      </c>
      <c r="AJ3572" s="4">
        <f>O3572</f>
        <v>0</v>
      </c>
      <c r="AK3572" s="4">
        <f>P3572</f>
        <v>61</v>
      </c>
      <c r="AL3572" s="4">
        <f>IF(AI3572&lt;60, 0, IF(AI3572&lt;70,2, IF(AI3572&lt;80, 3, IF(AI3572&lt;90,4, IF(AI3572&lt;=100, 5, "?")))))</f>
        <v>4</v>
      </c>
      <c r="AM3572" s="4">
        <f>IF(AJ3572&lt;60, 0, IF(AJ3572&lt;70,2, IF(AJ3572&lt;80, 3, IF(AJ3572&lt;90,4, IF(AJ3572&lt;=100, 5, "?")))))</f>
        <v>0</v>
      </c>
      <c r="AN3572" s="4">
        <f>IF(AK3572&lt;60, 0, IF(AK3572&lt;70,2, IF(AK3572&lt;80, 3, IF(AK3572&lt;90,4, IF(AK3572&lt;=100, 5, "?")))))</f>
        <v>2</v>
      </c>
      <c r="AO3572" s="4">
        <f ca="1">AA3572</f>
        <v>0</v>
      </c>
      <c r="AP3572" s="4">
        <f ca="1">AB3572</f>
        <v>1</v>
      </c>
      <c r="AQ3572" s="4">
        <f ca="1">AC3572</f>
        <v>0</v>
      </c>
      <c r="AR3572" s="4">
        <f ca="1">AD3572</f>
        <v>0</v>
      </c>
      <c r="AS3572" s="4">
        <f ca="1">AE3572</f>
        <v>0</v>
      </c>
      <c r="AT3572" s="4" t="str">
        <f ca="1">Z3572</f>
        <v>D</v>
      </c>
      <c r="AU3572" s="4">
        <f>E3572</f>
        <v>63.8</v>
      </c>
      <c r="AV3572" s="4">
        <f>IF(AU3572&lt;60, 0, IF(AU3572&lt;70,2, IF(AU3572&lt;80, 3, IF(AU3572&lt;90,4, IF(AU3572&lt;=100, 5, "?")))))</f>
        <v>2</v>
      </c>
    </row>
    <row r="3573" spans="1:48" hidden="1" x14ac:dyDescent="0.2">
      <c r="A3573" s="2" t="s">
        <v>16</v>
      </c>
      <c r="B3573" s="3" t="s">
        <v>33</v>
      </c>
      <c r="C3573" s="3">
        <v>89.6</v>
      </c>
      <c r="D3573" s="3" t="s">
        <v>33</v>
      </c>
      <c r="E3573" s="3">
        <v>65.900000000000006</v>
      </c>
      <c r="F3573" s="3">
        <v>3</v>
      </c>
      <c r="G3573" s="3">
        <v>0</v>
      </c>
      <c r="H3573" s="3"/>
      <c r="I3573" s="3">
        <v>60</v>
      </c>
      <c r="J3573" s="3">
        <v>55</v>
      </c>
      <c r="K3573" s="3"/>
      <c r="L3573" s="3"/>
      <c r="M3573" s="3"/>
      <c r="N3573" s="3"/>
      <c r="O3573" s="4">
        <f>MAX(G3573:H3573)</f>
        <v>0</v>
      </c>
      <c r="P3573" s="4">
        <f>MAX(I3573:J3573)</f>
        <v>60</v>
      </c>
      <c r="Q3573" s="4">
        <f>ABS(O3573-C3573)</f>
        <v>89.6</v>
      </c>
      <c r="R3573" s="4">
        <f>ABS(P3573-C3573)</f>
        <v>29.599999999999994</v>
      </c>
      <c r="S3573" s="4" t="b">
        <f ca="1">OR(O3573=0,P3573=0,Q3573&gt;$Q$1,R3573&gt;$R$1,W3573="N", V3573=2)</f>
        <v>1</v>
      </c>
      <c r="T3573" s="4" t="str">
        <f>TRIM(CLEAN(D3573))</f>
        <v>برنامج بكالوريوس علم الحاسوب</v>
      </c>
      <c r="U3573" s="4">
        <f>COUNTIF(T:T,T3573)</f>
        <v>589</v>
      </c>
      <c r="V3573" s="4" t="str">
        <f>IF(E3573&lt;60, "F", IF(E3573&lt;70,"D", IF(E3573&lt;80, "C", IF(E3573&lt;90,"B", IF(E3573&lt;=100, "A", "?")))))</f>
        <v>D</v>
      </c>
      <c r="W3573" s="4" t="str" cm="1">
        <f t="array" aca="1" ref="W3573" ca="1">_xlfn.IFNA(INDIRECT($Y$1&amp;"!"&amp;W$1&amp;$Y3573),"N")</f>
        <v>D</v>
      </c>
      <c r="X3573" s="4">
        <f ca="1">COUNTIF(W:W,W3573)</f>
        <v>589</v>
      </c>
      <c r="Y3573" s="4">
        <f>MATCH(T3573,Coding!J:J,0)</f>
        <v>9</v>
      </c>
      <c r="Z3573" s="4" t="str" cm="1">
        <f t="array" aca="1" ref="Z3573" ca="1">_xlfn.IFNA(INDIRECT($Y$1&amp;"!"&amp;Z$1&amp;$Y3573),-1)</f>
        <v>D</v>
      </c>
      <c r="AA3573" s="4" cm="1">
        <f t="array" aca="1" ref="AA3573" ca="1">_xlfn.IFNA(INDIRECT($Y$1&amp;"!"&amp;AA$1&amp;$Y3573),-1)</f>
        <v>0</v>
      </c>
      <c r="AB3573" s="4" cm="1">
        <f t="array" aca="1" ref="AB3573" ca="1">_xlfn.IFNA(INDIRECT($Y$1&amp;"!"&amp;AB$1&amp;$Y3573),-1)</f>
        <v>1</v>
      </c>
      <c r="AC3573" s="4" cm="1">
        <f t="array" aca="1" ref="AC3573" ca="1">_xlfn.IFNA(INDIRECT($Y$1&amp;"!"&amp;AC$1&amp;$Y3573),-1)</f>
        <v>0</v>
      </c>
      <c r="AD3573" s="4" cm="1">
        <f t="array" aca="1" ref="AD3573" ca="1">_xlfn.IFNA(INDIRECT($Y$1&amp;"!"&amp;AD$1&amp;$Y3573),-1)</f>
        <v>0</v>
      </c>
      <c r="AE3573" s="4" cm="1">
        <f t="array" aca="1" ref="AE3573" ca="1">_xlfn.IFNA(INDIRECT($Y$1&amp;"!"&amp;AE$1&amp;$Y3573),-1)</f>
        <v>0</v>
      </c>
      <c r="AF3573" s="4" t="str">
        <f ca="1">_xlfn.CONCAT(W3573, "-",V3573)</f>
        <v>D-D</v>
      </c>
      <c r="AG3573" s="4" t="str">
        <f>TEXT(ROW()-2, "0000")</f>
        <v>3571</v>
      </c>
      <c r="AH3573" s="4" t="str">
        <f>IF(TRIM(CLEAN(A3573))="m", "male", IF(TRIM(CLEAN(A3573))="f","female", "missing"))</f>
        <v>female</v>
      </c>
      <c r="AI3573" s="4">
        <f>C3573</f>
        <v>89.6</v>
      </c>
      <c r="AJ3573" s="4">
        <f>O3573</f>
        <v>0</v>
      </c>
      <c r="AK3573" s="4">
        <f>P3573</f>
        <v>60</v>
      </c>
      <c r="AL3573" s="4">
        <f>IF(AI3573&lt;60, 0, IF(AI3573&lt;70,2, IF(AI3573&lt;80, 3, IF(AI3573&lt;90,4, IF(AI3573&lt;=100, 5, "?")))))</f>
        <v>4</v>
      </c>
      <c r="AM3573" s="4">
        <f>IF(AJ3573&lt;60, 0, IF(AJ3573&lt;70,2, IF(AJ3573&lt;80, 3, IF(AJ3573&lt;90,4, IF(AJ3573&lt;=100, 5, "?")))))</f>
        <v>0</v>
      </c>
      <c r="AN3573" s="4">
        <f>IF(AK3573&lt;60, 0, IF(AK3573&lt;70,2, IF(AK3573&lt;80, 3, IF(AK3573&lt;90,4, IF(AK3573&lt;=100, 5, "?")))))</f>
        <v>2</v>
      </c>
      <c r="AO3573" s="4">
        <f ca="1">AA3573</f>
        <v>0</v>
      </c>
      <c r="AP3573" s="4">
        <f ca="1">AB3573</f>
        <v>1</v>
      </c>
      <c r="AQ3573" s="4">
        <f ca="1">AC3573</f>
        <v>0</v>
      </c>
      <c r="AR3573" s="4">
        <f ca="1">AD3573</f>
        <v>0</v>
      </c>
      <c r="AS3573" s="4">
        <f ca="1">AE3573</f>
        <v>0</v>
      </c>
      <c r="AT3573" s="4" t="str">
        <f ca="1">Z3573</f>
        <v>D</v>
      </c>
      <c r="AU3573" s="4">
        <f>E3573</f>
        <v>65.900000000000006</v>
      </c>
      <c r="AV3573" s="4">
        <f>IF(AU3573&lt;60, 0, IF(AU3573&lt;70,2, IF(AU3573&lt;80, 3, IF(AU3573&lt;90,4, IF(AU3573&lt;=100, 5, "?")))))</f>
        <v>2</v>
      </c>
    </row>
    <row r="3574" spans="1:48" hidden="1" x14ac:dyDescent="0.2">
      <c r="A3574" s="2" t="s">
        <v>13</v>
      </c>
      <c r="B3574" s="3" t="s">
        <v>33</v>
      </c>
      <c r="C3574" s="3">
        <v>90.3</v>
      </c>
      <c r="D3574" s="3" t="s">
        <v>33</v>
      </c>
      <c r="E3574" s="3">
        <v>50</v>
      </c>
      <c r="F3574" s="3">
        <v>3</v>
      </c>
      <c r="G3574" s="3">
        <v>0</v>
      </c>
      <c r="H3574" s="3"/>
      <c r="I3574" s="3">
        <v>0</v>
      </c>
      <c r="J3574" s="3"/>
      <c r="K3574" s="3"/>
      <c r="L3574" s="3"/>
      <c r="M3574" s="3"/>
      <c r="N3574" s="3"/>
      <c r="O3574" s="4">
        <f>MAX(G3574:H3574)</f>
        <v>0</v>
      </c>
      <c r="P3574" s="4">
        <f>MAX(I3574:J3574)</f>
        <v>0</v>
      </c>
      <c r="Q3574" s="4">
        <f>ABS(O3574-C3574)</f>
        <v>90.3</v>
      </c>
      <c r="R3574" s="4">
        <f>ABS(P3574-C3574)</f>
        <v>90.3</v>
      </c>
      <c r="S3574" s="4" t="b">
        <f ca="1">OR(O3574=0,P3574=0,Q3574&gt;$Q$1,R3574&gt;$R$1,W3574="N", V3574=2)</f>
        <v>1</v>
      </c>
      <c r="T3574" s="4" t="str">
        <f>TRIM(CLEAN(D3574))</f>
        <v>برنامج بكالوريوس علم الحاسوب</v>
      </c>
      <c r="U3574" s="4">
        <f>COUNTIF(T:T,T3574)</f>
        <v>589</v>
      </c>
      <c r="V3574" s="4" t="str">
        <f>IF(E3574&lt;60, "F", IF(E3574&lt;70,"D", IF(E3574&lt;80, "C", IF(E3574&lt;90,"B", IF(E3574&lt;=100, "A", "?")))))</f>
        <v>F</v>
      </c>
      <c r="W3574" s="4" t="str" cm="1">
        <f t="array" aca="1" ref="W3574" ca="1">_xlfn.IFNA(INDIRECT($Y$1&amp;"!"&amp;W$1&amp;$Y3574),"N")</f>
        <v>D</v>
      </c>
      <c r="X3574" s="4">
        <f ca="1">COUNTIF(W:W,W3574)</f>
        <v>589</v>
      </c>
      <c r="Y3574" s="4">
        <f>MATCH(T3574,Coding!J:J,0)</f>
        <v>9</v>
      </c>
      <c r="Z3574" s="4" t="str" cm="1">
        <f t="array" aca="1" ref="Z3574" ca="1">_xlfn.IFNA(INDIRECT($Y$1&amp;"!"&amp;Z$1&amp;$Y3574),-1)</f>
        <v>D</v>
      </c>
      <c r="AA3574" s="4" cm="1">
        <f t="array" aca="1" ref="AA3574" ca="1">_xlfn.IFNA(INDIRECT($Y$1&amp;"!"&amp;AA$1&amp;$Y3574),-1)</f>
        <v>0</v>
      </c>
      <c r="AB3574" s="4" cm="1">
        <f t="array" aca="1" ref="AB3574" ca="1">_xlfn.IFNA(INDIRECT($Y$1&amp;"!"&amp;AB$1&amp;$Y3574),-1)</f>
        <v>1</v>
      </c>
      <c r="AC3574" s="4" cm="1">
        <f t="array" aca="1" ref="AC3574" ca="1">_xlfn.IFNA(INDIRECT($Y$1&amp;"!"&amp;AC$1&amp;$Y3574),-1)</f>
        <v>0</v>
      </c>
      <c r="AD3574" s="4" cm="1">
        <f t="array" aca="1" ref="AD3574" ca="1">_xlfn.IFNA(INDIRECT($Y$1&amp;"!"&amp;AD$1&amp;$Y3574),-1)</f>
        <v>0</v>
      </c>
      <c r="AE3574" s="4" cm="1">
        <f t="array" aca="1" ref="AE3574" ca="1">_xlfn.IFNA(INDIRECT($Y$1&amp;"!"&amp;AE$1&amp;$Y3574),-1)</f>
        <v>0</v>
      </c>
      <c r="AF3574" s="4" t="str">
        <f ca="1">_xlfn.CONCAT(W3574, "-",V3574)</f>
        <v>D-F</v>
      </c>
      <c r="AG3574" s="4" t="str">
        <f>TEXT(ROW()-2, "0000")</f>
        <v>3572</v>
      </c>
      <c r="AH3574" s="4" t="str">
        <f>IF(TRIM(CLEAN(A3574))="m", "male", IF(TRIM(CLEAN(A3574))="f","female", "missing"))</f>
        <v>male</v>
      </c>
      <c r="AI3574" s="4">
        <f>C3574</f>
        <v>90.3</v>
      </c>
      <c r="AJ3574" s="4">
        <f>O3574</f>
        <v>0</v>
      </c>
      <c r="AK3574" s="4">
        <f>P3574</f>
        <v>0</v>
      </c>
      <c r="AL3574" s="4">
        <f>IF(AI3574&lt;60, 0, IF(AI3574&lt;70,2, IF(AI3574&lt;80, 3, IF(AI3574&lt;90,4, IF(AI3574&lt;=100, 5, "?")))))</f>
        <v>5</v>
      </c>
      <c r="AM3574" s="4">
        <f>IF(AJ3574&lt;60, 0, IF(AJ3574&lt;70,2, IF(AJ3574&lt;80, 3, IF(AJ3574&lt;90,4, IF(AJ3574&lt;=100, 5, "?")))))</f>
        <v>0</v>
      </c>
      <c r="AN3574" s="4">
        <f>IF(AK3574&lt;60, 0, IF(AK3574&lt;70,2, IF(AK3574&lt;80, 3, IF(AK3574&lt;90,4, IF(AK3574&lt;=100, 5, "?")))))</f>
        <v>0</v>
      </c>
      <c r="AO3574" s="4">
        <f ca="1">AA3574</f>
        <v>0</v>
      </c>
      <c r="AP3574" s="4">
        <f ca="1">AB3574</f>
        <v>1</v>
      </c>
      <c r="AQ3574" s="4">
        <f ca="1">AC3574</f>
        <v>0</v>
      </c>
      <c r="AR3574" s="4">
        <f ca="1">AD3574</f>
        <v>0</v>
      </c>
      <c r="AS3574" s="4">
        <f ca="1">AE3574</f>
        <v>0</v>
      </c>
      <c r="AT3574" s="4" t="str">
        <f ca="1">Z3574</f>
        <v>D</v>
      </c>
      <c r="AU3574" s="4">
        <f>E3574</f>
        <v>50</v>
      </c>
      <c r="AV3574" s="4">
        <f>IF(AU3574&lt;60, 0, IF(AU3574&lt;70,2, IF(AU3574&lt;80, 3, IF(AU3574&lt;90,4, IF(AU3574&lt;=100, 5, "?")))))</f>
        <v>0</v>
      </c>
    </row>
    <row r="3575" spans="1:48" hidden="1" x14ac:dyDescent="0.2">
      <c r="A3575" s="2" t="s">
        <v>13</v>
      </c>
      <c r="B3575" s="3" t="s">
        <v>28</v>
      </c>
      <c r="C3575" s="3">
        <v>84.1</v>
      </c>
      <c r="D3575" s="3" t="s">
        <v>28</v>
      </c>
      <c r="E3575" s="3">
        <v>63.1</v>
      </c>
      <c r="F3575" s="3">
        <v>2</v>
      </c>
      <c r="G3575" s="3">
        <v>67</v>
      </c>
      <c r="H3575" s="3"/>
      <c r="I3575" s="3">
        <v>0</v>
      </c>
      <c r="J3575" s="3"/>
      <c r="K3575" s="3"/>
      <c r="L3575" s="3"/>
      <c r="M3575" s="3">
        <v>62</v>
      </c>
      <c r="N3575" s="3"/>
      <c r="O3575" s="4">
        <f>MAX(G3575:H3575)</f>
        <v>67</v>
      </c>
      <c r="P3575" s="4">
        <f>MAX(I3575:J3575)</f>
        <v>0</v>
      </c>
      <c r="Q3575" s="4">
        <f>ABS(O3575-C3575)</f>
        <v>17.099999999999994</v>
      </c>
      <c r="R3575" s="4">
        <f>ABS(P3575-C3575)</f>
        <v>84.1</v>
      </c>
      <c r="S3575" s="4" t="b">
        <f ca="1">OR(O3575=0,P3575=0,Q3575&gt;$Q$1,R3575&gt;$R$1,W3575="N", V3575=2)</f>
        <v>1</v>
      </c>
      <c r="T3575" s="4" t="str">
        <f>TRIM(CLEAN(D3575))</f>
        <v>برنامج بكالوريوس الهندسة الميكانيكية</v>
      </c>
      <c r="U3575" s="4">
        <f>COUNTIF(T:T,T3575)</f>
        <v>292</v>
      </c>
      <c r="V3575" s="4" t="str">
        <f>IF(E3575&lt;60, "F", IF(E3575&lt;70,"D", IF(E3575&lt;80, "C", IF(E3575&lt;90,"B", IF(E3575&lt;=100, "A", "?")))))</f>
        <v>D</v>
      </c>
      <c r="W3575" s="4" t="str" cm="1">
        <f t="array" aca="1" ref="W3575" ca="1">_xlfn.IFNA(INDIRECT($Y$1&amp;"!"&amp;W$1&amp;$Y3575),"N")</f>
        <v>E</v>
      </c>
      <c r="X3575" s="4">
        <f ca="1">COUNTIF(W:W,W3575)</f>
        <v>292</v>
      </c>
      <c r="Y3575" s="4">
        <f>MATCH(T3575,Coding!J:J,0)</f>
        <v>10</v>
      </c>
      <c r="Z3575" s="4" t="str" cm="1">
        <f t="array" aca="1" ref="Z3575" ca="1">_xlfn.IFNA(INDIRECT($Y$1&amp;"!"&amp;Z$1&amp;$Y3575),-1)</f>
        <v>E</v>
      </c>
      <c r="AA3575" s="4" cm="1">
        <f t="array" aca="1" ref="AA3575" ca="1">_xlfn.IFNA(INDIRECT($Y$1&amp;"!"&amp;AA$1&amp;$Y3575),-1)</f>
        <v>0</v>
      </c>
      <c r="AB3575" s="4" cm="1">
        <f t="array" aca="1" ref="AB3575" ca="1">_xlfn.IFNA(INDIRECT($Y$1&amp;"!"&amp;AB$1&amp;$Y3575),-1)</f>
        <v>0</v>
      </c>
      <c r="AC3575" s="4" cm="1">
        <f t="array" aca="1" ref="AC3575" ca="1">_xlfn.IFNA(INDIRECT($Y$1&amp;"!"&amp;AC$1&amp;$Y3575),-1)</f>
        <v>1</v>
      </c>
      <c r="AD3575" s="4" cm="1">
        <f t="array" aca="1" ref="AD3575" ca="1">_xlfn.IFNA(INDIRECT($Y$1&amp;"!"&amp;AD$1&amp;$Y3575),-1)</f>
        <v>0</v>
      </c>
      <c r="AE3575" s="4" cm="1">
        <f t="array" aca="1" ref="AE3575" ca="1">_xlfn.IFNA(INDIRECT($Y$1&amp;"!"&amp;AE$1&amp;$Y3575),-1)</f>
        <v>1</v>
      </c>
      <c r="AF3575" s="4" t="str">
        <f ca="1">_xlfn.CONCAT(W3575, "-",V3575)</f>
        <v>E-D</v>
      </c>
      <c r="AG3575" s="4" t="str">
        <f>TEXT(ROW()-2, "0000")</f>
        <v>3573</v>
      </c>
      <c r="AH3575" s="4" t="str">
        <f>IF(TRIM(CLEAN(A3575))="m", "male", IF(TRIM(CLEAN(A3575))="f","female", "missing"))</f>
        <v>male</v>
      </c>
      <c r="AI3575" s="4">
        <f>C3575</f>
        <v>84.1</v>
      </c>
      <c r="AJ3575" s="4">
        <f>O3575</f>
        <v>67</v>
      </c>
      <c r="AK3575" s="4">
        <f>P3575</f>
        <v>0</v>
      </c>
      <c r="AL3575" s="4">
        <f>IF(AI3575&lt;60, 0, IF(AI3575&lt;70,2, IF(AI3575&lt;80, 3, IF(AI3575&lt;90,4, IF(AI3575&lt;=100, 5, "?")))))</f>
        <v>4</v>
      </c>
      <c r="AM3575" s="4">
        <f>IF(AJ3575&lt;60, 0, IF(AJ3575&lt;70,2, IF(AJ3575&lt;80, 3, IF(AJ3575&lt;90,4, IF(AJ3575&lt;=100, 5, "?")))))</f>
        <v>2</v>
      </c>
      <c r="AN3575" s="4">
        <f>IF(AK3575&lt;60, 0, IF(AK3575&lt;70,2, IF(AK3575&lt;80, 3, IF(AK3575&lt;90,4, IF(AK3575&lt;=100, 5, "?")))))</f>
        <v>0</v>
      </c>
      <c r="AO3575" s="4">
        <f ca="1">AA3575</f>
        <v>0</v>
      </c>
      <c r="AP3575" s="4">
        <f ca="1">AB3575</f>
        <v>0</v>
      </c>
      <c r="AQ3575" s="4">
        <f ca="1">AC3575</f>
        <v>1</v>
      </c>
      <c r="AR3575" s="4">
        <f ca="1">AD3575</f>
        <v>0</v>
      </c>
      <c r="AS3575" s="4">
        <f ca="1">AE3575</f>
        <v>1</v>
      </c>
      <c r="AT3575" s="4" t="str">
        <f ca="1">Z3575</f>
        <v>E</v>
      </c>
      <c r="AU3575" s="4">
        <f>E3575</f>
        <v>63.1</v>
      </c>
      <c r="AV3575" s="4">
        <f>IF(AU3575&lt;60, 0, IF(AU3575&lt;70,2, IF(AU3575&lt;80, 3, IF(AU3575&lt;90,4, IF(AU3575&lt;=100, 5, "?")))))</f>
        <v>2</v>
      </c>
    </row>
    <row r="3576" spans="1:48" hidden="1" x14ac:dyDescent="0.2">
      <c r="A3576" s="2" t="s">
        <v>13</v>
      </c>
      <c r="B3576" s="3" t="s">
        <v>28</v>
      </c>
      <c r="C3576" s="3">
        <v>86.9</v>
      </c>
      <c r="D3576" s="3" t="s">
        <v>28</v>
      </c>
      <c r="E3576" s="3">
        <v>0</v>
      </c>
      <c r="F3576" s="3">
        <v>2</v>
      </c>
      <c r="G3576" s="3">
        <v>0</v>
      </c>
      <c r="H3576" s="3"/>
      <c r="I3576" s="3">
        <v>0</v>
      </c>
      <c r="J3576" s="3"/>
      <c r="K3576" s="3"/>
      <c r="L3576" s="3"/>
      <c r="M3576" s="3"/>
      <c r="N3576" s="3"/>
      <c r="O3576" s="4">
        <f>MAX(G3576:H3576)</f>
        <v>0</v>
      </c>
      <c r="P3576" s="4">
        <f>MAX(I3576:J3576)</f>
        <v>0</v>
      </c>
      <c r="Q3576" s="4">
        <f>ABS(O3576-C3576)</f>
        <v>86.9</v>
      </c>
      <c r="R3576" s="4">
        <f>ABS(P3576-C3576)</f>
        <v>86.9</v>
      </c>
      <c r="S3576" s="4" t="b">
        <f ca="1">OR(O3576=0,P3576=0,Q3576&gt;$Q$1,R3576&gt;$R$1,W3576="N", V3576=2)</f>
        <v>1</v>
      </c>
      <c r="T3576" s="4" t="str">
        <f>TRIM(CLEAN(D3576))</f>
        <v>برنامج بكالوريوس الهندسة الميكانيكية</v>
      </c>
      <c r="U3576" s="4">
        <f>COUNTIF(T:T,T3576)</f>
        <v>292</v>
      </c>
      <c r="V3576" s="4" t="str">
        <f>IF(E3576&lt;60, "F", IF(E3576&lt;70,"D", IF(E3576&lt;80, "C", IF(E3576&lt;90,"B", IF(E3576&lt;=100, "A", "?")))))</f>
        <v>F</v>
      </c>
      <c r="W3576" s="4" t="str" cm="1">
        <f t="array" aca="1" ref="W3576" ca="1">_xlfn.IFNA(INDIRECT($Y$1&amp;"!"&amp;W$1&amp;$Y3576),"N")</f>
        <v>E</v>
      </c>
      <c r="X3576" s="4">
        <f ca="1">COUNTIF(W:W,W3576)</f>
        <v>292</v>
      </c>
      <c r="Y3576" s="4">
        <f>MATCH(T3576,Coding!J:J,0)</f>
        <v>10</v>
      </c>
      <c r="Z3576" s="4" t="str" cm="1">
        <f t="array" aca="1" ref="Z3576" ca="1">_xlfn.IFNA(INDIRECT($Y$1&amp;"!"&amp;Z$1&amp;$Y3576),-1)</f>
        <v>E</v>
      </c>
      <c r="AA3576" s="4" cm="1">
        <f t="array" aca="1" ref="AA3576" ca="1">_xlfn.IFNA(INDIRECT($Y$1&amp;"!"&amp;AA$1&amp;$Y3576),-1)</f>
        <v>0</v>
      </c>
      <c r="AB3576" s="4" cm="1">
        <f t="array" aca="1" ref="AB3576" ca="1">_xlfn.IFNA(INDIRECT($Y$1&amp;"!"&amp;AB$1&amp;$Y3576),-1)</f>
        <v>0</v>
      </c>
      <c r="AC3576" s="4" cm="1">
        <f t="array" aca="1" ref="AC3576" ca="1">_xlfn.IFNA(INDIRECT($Y$1&amp;"!"&amp;AC$1&amp;$Y3576),-1)</f>
        <v>1</v>
      </c>
      <c r="AD3576" s="4" cm="1">
        <f t="array" aca="1" ref="AD3576" ca="1">_xlfn.IFNA(INDIRECT($Y$1&amp;"!"&amp;AD$1&amp;$Y3576),-1)</f>
        <v>0</v>
      </c>
      <c r="AE3576" s="4" cm="1">
        <f t="array" aca="1" ref="AE3576" ca="1">_xlfn.IFNA(INDIRECT($Y$1&amp;"!"&amp;AE$1&amp;$Y3576),-1)</f>
        <v>1</v>
      </c>
      <c r="AF3576" s="4" t="str">
        <f ca="1">_xlfn.CONCAT(W3576, "-",V3576)</f>
        <v>E-F</v>
      </c>
      <c r="AG3576" s="4" t="str">
        <f>TEXT(ROW()-2, "0000")</f>
        <v>3574</v>
      </c>
      <c r="AH3576" s="4" t="str">
        <f>IF(TRIM(CLEAN(A3576))="m", "male", IF(TRIM(CLEAN(A3576))="f","female", "missing"))</f>
        <v>male</v>
      </c>
      <c r="AI3576" s="4">
        <f>C3576</f>
        <v>86.9</v>
      </c>
      <c r="AJ3576" s="4">
        <f>O3576</f>
        <v>0</v>
      </c>
      <c r="AK3576" s="4">
        <f>P3576</f>
        <v>0</v>
      </c>
      <c r="AL3576" s="4">
        <f>IF(AI3576&lt;60, 0, IF(AI3576&lt;70,2, IF(AI3576&lt;80, 3, IF(AI3576&lt;90,4, IF(AI3576&lt;=100, 5, "?")))))</f>
        <v>4</v>
      </c>
      <c r="AM3576" s="4">
        <f>IF(AJ3576&lt;60, 0, IF(AJ3576&lt;70,2, IF(AJ3576&lt;80, 3, IF(AJ3576&lt;90,4, IF(AJ3576&lt;=100, 5, "?")))))</f>
        <v>0</v>
      </c>
      <c r="AN3576" s="4">
        <f>IF(AK3576&lt;60, 0, IF(AK3576&lt;70,2, IF(AK3576&lt;80, 3, IF(AK3576&lt;90,4, IF(AK3576&lt;=100, 5, "?")))))</f>
        <v>0</v>
      </c>
      <c r="AO3576" s="4">
        <f ca="1">AA3576</f>
        <v>0</v>
      </c>
      <c r="AP3576" s="4">
        <f ca="1">AB3576</f>
        <v>0</v>
      </c>
      <c r="AQ3576" s="4">
        <f ca="1">AC3576</f>
        <v>1</v>
      </c>
      <c r="AR3576" s="4">
        <f ca="1">AD3576</f>
        <v>0</v>
      </c>
      <c r="AS3576" s="4">
        <f ca="1">AE3576</f>
        <v>1</v>
      </c>
      <c r="AT3576" s="4" t="str">
        <f ca="1">Z3576</f>
        <v>E</v>
      </c>
      <c r="AU3576" s="4">
        <f>E3576</f>
        <v>0</v>
      </c>
      <c r="AV3576" s="4">
        <f>IF(AU3576&lt;60, 0, IF(AU3576&lt;70,2, IF(AU3576&lt;80, 3, IF(AU3576&lt;90,4, IF(AU3576&lt;=100, 5, "?")))))</f>
        <v>0</v>
      </c>
    </row>
    <row r="3577" spans="1:48" hidden="1" x14ac:dyDescent="0.2">
      <c r="A3577" s="2" t="s">
        <v>16</v>
      </c>
      <c r="B3577" s="3" t="s">
        <v>28</v>
      </c>
      <c r="C3577" s="3">
        <v>89.8</v>
      </c>
      <c r="D3577" s="3" t="s">
        <v>28</v>
      </c>
      <c r="E3577" s="3">
        <v>0</v>
      </c>
      <c r="F3577" s="3">
        <v>2</v>
      </c>
      <c r="G3577" s="3">
        <v>0</v>
      </c>
      <c r="H3577" s="3"/>
      <c r="I3577" s="3">
        <v>0</v>
      </c>
      <c r="J3577" s="3"/>
      <c r="K3577" s="3"/>
      <c r="L3577" s="3"/>
      <c r="M3577" s="3"/>
      <c r="N3577" s="3"/>
      <c r="O3577" s="4">
        <f>MAX(G3577:H3577)</f>
        <v>0</v>
      </c>
      <c r="P3577" s="4">
        <f>MAX(I3577:J3577)</f>
        <v>0</v>
      </c>
      <c r="Q3577" s="4">
        <f>ABS(O3577-C3577)</f>
        <v>89.8</v>
      </c>
      <c r="R3577" s="4">
        <f>ABS(P3577-C3577)</f>
        <v>89.8</v>
      </c>
      <c r="S3577" s="4" t="b">
        <f ca="1">OR(O3577=0,P3577=0,Q3577&gt;$Q$1,R3577&gt;$R$1,W3577="N", V3577=2)</f>
        <v>1</v>
      </c>
      <c r="T3577" s="4" t="str">
        <f>TRIM(CLEAN(D3577))</f>
        <v>برنامج بكالوريوس الهندسة الميكانيكية</v>
      </c>
      <c r="U3577" s="4">
        <f>COUNTIF(T:T,T3577)</f>
        <v>292</v>
      </c>
      <c r="V3577" s="4" t="str">
        <f>IF(E3577&lt;60, "F", IF(E3577&lt;70,"D", IF(E3577&lt;80, "C", IF(E3577&lt;90,"B", IF(E3577&lt;=100, "A", "?")))))</f>
        <v>F</v>
      </c>
      <c r="W3577" s="4" t="str" cm="1">
        <f t="array" aca="1" ref="W3577" ca="1">_xlfn.IFNA(INDIRECT($Y$1&amp;"!"&amp;W$1&amp;$Y3577),"N")</f>
        <v>E</v>
      </c>
      <c r="X3577" s="4">
        <f ca="1">COUNTIF(W:W,W3577)</f>
        <v>292</v>
      </c>
      <c r="Y3577" s="4">
        <f>MATCH(T3577,Coding!J:J,0)</f>
        <v>10</v>
      </c>
      <c r="Z3577" s="4" t="str" cm="1">
        <f t="array" aca="1" ref="Z3577" ca="1">_xlfn.IFNA(INDIRECT($Y$1&amp;"!"&amp;Z$1&amp;$Y3577),-1)</f>
        <v>E</v>
      </c>
      <c r="AA3577" s="4" cm="1">
        <f t="array" aca="1" ref="AA3577" ca="1">_xlfn.IFNA(INDIRECT($Y$1&amp;"!"&amp;AA$1&amp;$Y3577),-1)</f>
        <v>0</v>
      </c>
      <c r="AB3577" s="4" cm="1">
        <f t="array" aca="1" ref="AB3577" ca="1">_xlfn.IFNA(INDIRECT($Y$1&amp;"!"&amp;AB$1&amp;$Y3577),-1)</f>
        <v>0</v>
      </c>
      <c r="AC3577" s="4" cm="1">
        <f t="array" aca="1" ref="AC3577" ca="1">_xlfn.IFNA(INDIRECT($Y$1&amp;"!"&amp;AC$1&amp;$Y3577),-1)</f>
        <v>1</v>
      </c>
      <c r="AD3577" s="4" cm="1">
        <f t="array" aca="1" ref="AD3577" ca="1">_xlfn.IFNA(INDIRECT($Y$1&amp;"!"&amp;AD$1&amp;$Y3577),-1)</f>
        <v>0</v>
      </c>
      <c r="AE3577" s="4" cm="1">
        <f t="array" aca="1" ref="AE3577" ca="1">_xlfn.IFNA(INDIRECT($Y$1&amp;"!"&amp;AE$1&amp;$Y3577),-1)</f>
        <v>1</v>
      </c>
      <c r="AF3577" s="4" t="str">
        <f ca="1">_xlfn.CONCAT(W3577, "-",V3577)</f>
        <v>E-F</v>
      </c>
      <c r="AG3577" s="4" t="str">
        <f>TEXT(ROW()-2, "0000")</f>
        <v>3575</v>
      </c>
      <c r="AH3577" s="4" t="str">
        <f>IF(TRIM(CLEAN(A3577))="m", "male", IF(TRIM(CLEAN(A3577))="f","female", "missing"))</f>
        <v>female</v>
      </c>
      <c r="AI3577" s="4">
        <f>C3577</f>
        <v>89.8</v>
      </c>
      <c r="AJ3577" s="4">
        <f>O3577</f>
        <v>0</v>
      </c>
      <c r="AK3577" s="4">
        <f>P3577</f>
        <v>0</v>
      </c>
      <c r="AL3577" s="4">
        <f>IF(AI3577&lt;60, 0, IF(AI3577&lt;70,2, IF(AI3577&lt;80, 3, IF(AI3577&lt;90,4, IF(AI3577&lt;=100, 5, "?")))))</f>
        <v>4</v>
      </c>
      <c r="AM3577" s="4">
        <f>IF(AJ3577&lt;60, 0, IF(AJ3577&lt;70,2, IF(AJ3577&lt;80, 3, IF(AJ3577&lt;90,4, IF(AJ3577&lt;=100, 5, "?")))))</f>
        <v>0</v>
      </c>
      <c r="AN3577" s="4">
        <f>IF(AK3577&lt;60, 0, IF(AK3577&lt;70,2, IF(AK3577&lt;80, 3, IF(AK3577&lt;90,4, IF(AK3577&lt;=100, 5, "?")))))</f>
        <v>0</v>
      </c>
      <c r="AO3577" s="4">
        <f ca="1">AA3577</f>
        <v>0</v>
      </c>
      <c r="AP3577" s="4">
        <f ca="1">AB3577</f>
        <v>0</v>
      </c>
      <c r="AQ3577" s="4">
        <f ca="1">AC3577</f>
        <v>1</v>
      </c>
      <c r="AR3577" s="4">
        <f ca="1">AD3577</f>
        <v>0</v>
      </c>
      <c r="AS3577" s="4">
        <f ca="1">AE3577</f>
        <v>1</v>
      </c>
      <c r="AT3577" s="4" t="str">
        <f ca="1">Z3577</f>
        <v>E</v>
      </c>
      <c r="AU3577" s="4">
        <f>E3577</f>
        <v>0</v>
      </c>
      <c r="AV3577" s="4">
        <f>IF(AU3577&lt;60, 0, IF(AU3577&lt;70,2, IF(AU3577&lt;80, 3, IF(AU3577&lt;90,4, IF(AU3577&lt;=100, 5, "?")))))</f>
        <v>0</v>
      </c>
    </row>
    <row r="3578" spans="1:48" hidden="1" x14ac:dyDescent="0.2">
      <c r="A3578" s="2" t="s">
        <v>13</v>
      </c>
      <c r="B3578" s="3" t="s">
        <v>28</v>
      </c>
      <c r="C3578" s="3">
        <v>89.8</v>
      </c>
      <c r="D3578" s="3" t="s">
        <v>28</v>
      </c>
      <c r="E3578" s="3">
        <v>56</v>
      </c>
      <c r="F3578" s="3">
        <v>2</v>
      </c>
      <c r="G3578" s="3">
        <v>0</v>
      </c>
      <c r="H3578" s="3"/>
      <c r="I3578" s="3">
        <v>65</v>
      </c>
      <c r="J3578" s="3"/>
      <c r="K3578" s="3"/>
      <c r="L3578" s="3"/>
      <c r="M3578" s="3">
        <v>0</v>
      </c>
      <c r="N3578" s="3"/>
      <c r="O3578" s="4">
        <f>MAX(G3578:H3578)</f>
        <v>0</v>
      </c>
      <c r="P3578" s="4">
        <f>MAX(I3578:J3578)</f>
        <v>65</v>
      </c>
      <c r="Q3578" s="4">
        <f>ABS(O3578-C3578)</f>
        <v>89.8</v>
      </c>
      <c r="R3578" s="4">
        <f>ABS(P3578-C3578)</f>
        <v>24.799999999999997</v>
      </c>
      <c r="S3578" s="4" t="b">
        <f ca="1">OR(O3578=0,P3578=0,Q3578&gt;$Q$1,R3578&gt;$R$1,W3578="N", V3578=2)</f>
        <v>1</v>
      </c>
      <c r="T3578" s="4" t="str">
        <f>TRIM(CLEAN(D3578))</f>
        <v>برنامج بكالوريوس الهندسة الميكانيكية</v>
      </c>
      <c r="U3578" s="4">
        <f>COUNTIF(T:T,T3578)</f>
        <v>292</v>
      </c>
      <c r="V3578" s="4" t="str">
        <f>IF(E3578&lt;60, "F", IF(E3578&lt;70,"D", IF(E3578&lt;80, "C", IF(E3578&lt;90,"B", IF(E3578&lt;=100, "A", "?")))))</f>
        <v>F</v>
      </c>
      <c r="W3578" s="4" t="str" cm="1">
        <f t="array" aca="1" ref="W3578" ca="1">_xlfn.IFNA(INDIRECT($Y$1&amp;"!"&amp;W$1&amp;$Y3578),"N")</f>
        <v>E</v>
      </c>
      <c r="X3578" s="4">
        <f ca="1">COUNTIF(W:W,W3578)</f>
        <v>292</v>
      </c>
      <c r="Y3578" s="4">
        <f>MATCH(T3578,Coding!J:J,0)</f>
        <v>10</v>
      </c>
      <c r="Z3578" s="4" t="str" cm="1">
        <f t="array" aca="1" ref="Z3578" ca="1">_xlfn.IFNA(INDIRECT($Y$1&amp;"!"&amp;Z$1&amp;$Y3578),-1)</f>
        <v>E</v>
      </c>
      <c r="AA3578" s="4" cm="1">
        <f t="array" aca="1" ref="AA3578" ca="1">_xlfn.IFNA(INDIRECT($Y$1&amp;"!"&amp;AA$1&amp;$Y3578),-1)</f>
        <v>0</v>
      </c>
      <c r="AB3578" s="4" cm="1">
        <f t="array" aca="1" ref="AB3578" ca="1">_xlfn.IFNA(INDIRECT($Y$1&amp;"!"&amp;AB$1&amp;$Y3578),-1)</f>
        <v>0</v>
      </c>
      <c r="AC3578" s="4" cm="1">
        <f t="array" aca="1" ref="AC3578" ca="1">_xlfn.IFNA(INDIRECT($Y$1&amp;"!"&amp;AC$1&amp;$Y3578),-1)</f>
        <v>1</v>
      </c>
      <c r="AD3578" s="4" cm="1">
        <f t="array" aca="1" ref="AD3578" ca="1">_xlfn.IFNA(INDIRECT($Y$1&amp;"!"&amp;AD$1&amp;$Y3578),-1)</f>
        <v>0</v>
      </c>
      <c r="AE3578" s="4" cm="1">
        <f t="array" aca="1" ref="AE3578" ca="1">_xlfn.IFNA(INDIRECT($Y$1&amp;"!"&amp;AE$1&amp;$Y3578),-1)</f>
        <v>1</v>
      </c>
      <c r="AF3578" s="4" t="str">
        <f ca="1">_xlfn.CONCAT(W3578, "-",V3578)</f>
        <v>E-F</v>
      </c>
      <c r="AG3578" s="4" t="str">
        <f>TEXT(ROW()-2, "0000")</f>
        <v>3576</v>
      </c>
      <c r="AH3578" s="4" t="str">
        <f>IF(TRIM(CLEAN(A3578))="m", "male", IF(TRIM(CLEAN(A3578))="f","female", "missing"))</f>
        <v>male</v>
      </c>
      <c r="AI3578" s="4">
        <f>C3578</f>
        <v>89.8</v>
      </c>
      <c r="AJ3578" s="4">
        <f>O3578</f>
        <v>0</v>
      </c>
      <c r="AK3578" s="4">
        <f>P3578</f>
        <v>65</v>
      </c>
      <c r="AL3578" s="4">
        <f>IF(AI3578&lt;60, 0, IF(AI3578&lt;70,2, IF(AI3578&lt;80, 3, IF(AI3578&lt;90,4, IF(AI3578&lt;=100, 5, "?")))))</f>
        <v>4</v>
      </c>
      <c r="AM3578" s="4">
        <f>IF(AJ3578&lt;60, 0, IF(AJ3578&lt;70,2, IF(AJ3578&lt;80, 3, IF(AJ3578&lt;90,4, IF(AJ3578&lt;=100, 5, "?")))))</f>
        <v>0</v>
      </c>
      <c r="AN3578" s="4">
        <f>IF(AK3578&lt;60, 0, IF(AK3578&lt;70,2, IF(AK3578&lt;80, 3, IF(AK3578&lt;90,4, IF(AK3578&lt;=100, 5, "?")))))</f>
        <v>2</v>
      </c>
      <c r="AO3578" s="4">
        <f ca="1">AA3578</f>
        <v>0</v>
      </c>
      <c r="AP3578" s="4">
        <f ca="1">AB3578</f>
        <v>0</v>
      </c>
      <c r="AQ3578" s="4">
        <f ca="1">AC3578</f>
        <v>1</v>
      </c>
      <c r="AR3578" s="4">
        <f ca="1">AD3578</f>
        <v>0</v>
      </c>
      <c r="AS3578" s="4">
        <f ca="1">AE3578</f>
        <v>1</v>
      </c>
      <c r="AT3578" s="4" t="str">
        <f ca="1">Z3578</f>
        <v>E</v>
      </c>
      <c r="AU3578" s="4">
        <f>E3578</f>
        <v>56</v>
      </c>
      <c r="AV3578" s="4">
        <f>IF(AU3578&lt;60, 0, IF(AU3578&lt;70,2, IF(AU3578&lt;80, 3, IF(AU3578&lt;90,4, IF(AU3578&lt;=100, 5, "?")))))</f>
        <v>0</v>
      </c>
    </row>
    <row r="3579" spans="1:48" hidden="1" x14ac:dyDescent="0.2">
      <c r="A3579" s="2" t="s">
        <v>13</v>
      </c>
      <c r="B3579" s="3" t="s">
        <v>37</v>
      </c>
      <c r="C3579" s="3">
        <v>94.6</v>
      </c>
      <c r="D3579" s="3" t="s">
        <v>28</v>
      </c>
      <c r="E3579" s="3">
        <v>63.7</v>
      </c>
      <c r="F3579" s="3">
        <v>2</v>
      </c>
      <c r="G3579" s="3">
        <v>0</v>
      </c>
      <c r="H3579" s="3">
        <v>0</v>
      </c>
      <c r="I3579" s="3">
        <v>0</v>
      </c>
      <c r="J3579" s="3">
        <v>0</v>
      </c>
      <c r="K3579" s="3">
        <v>55</v>
      </c>
      <c r="L3579" s="3"/>
      <c r="M3579" s="3">
        <v>0</v>
      </c>
      <c r="N3579" s="3"/>
      <c r="O3579" s="4">
        <f>MAX(G3579:H3579)</f>
        <v>0</v>
      </c>
      <c r="P3579" s="4">
        <f>MAX(I3579:J3579)</f>
        <v>0</v>
      </c>
      <c r="Q3579" s="4">
        <f>ABS(O3579-C3579)</f>
        <v>94.6</v>
      </c>
      <c r="R3579" s="4">
        <f>ABS(P3579-C3579)</f>
        <v>94.6</v>
      </c>
      <c r="S3579" s="4" t="b">
        <f ca="1">OR(O3579=0,P3579=0,Q3579&gt;$Q$1,R3579&gt;$R$1,W3579="N", V3579=2)</f>
        <v>1</v>
      </c>
      <c r="T3579" s="4" t="str">
        <f>TRIM(CLEAN(D3579))</f>
        <v>برنامج بكالوريوس الهندسة الميكانيكية</v>
      </c>
      <c r="U3579" s="4">
        <f>COUNTIF(T:T,T3579)</f>
        <v>292</v>
      </c>
      <c r="V3579" s="4" t="str">
        <f>IF(E3579&lt;60, "F", IF(E3579&lt;70,"D", IF(E3579&lt;80, "C", IF(E3579&lt;90,"B", IF(E3579&lt;=100, "A", "?")))))</f>
        <v>D</v>
      </c>
      <c r="W3579" s="4" t="str" cm="1">
        <f t="array" aca="1" ref="W3579" ca="1">_xlfn.IFNA(INDIRECT($Y$1&amp;"!"&amp;W$1&amp;$Y3579),"N")</f>
        <v>E</v>
      </c>
      <c r="X3579" s="4">
        <f ca="1">COUNTIF(W:W,W3579)</f>
        <v>292</v>
      </c>
      <c r="Y3579" s="4">
        <f>MATCH(T3579,Coding!J:J,0)</f>
        <v>10</v>
      </c>
      <c r="Z3579" s="4" t="str" cm="1">
        <f t="array" aca="1" ref="Z3579" ca="1">_xlfn.IFNA(INDIRECT($Y$1&amp;"!"&amp;Z$1&amp;$Y3579),-1)</f>
        <v>E</v>
      </c>
      <c r="AA3579" s="4" cm="1">
        <f t="array" aca="1" ref="AA3579" ca="1">_xlfn.IFNA(INDIRECT($Y$1&amp;"!"&amp;AA$1&amp;$Y3579),-1)</f>
        <v>0</v>
      </c>
      <c r="AB3579" s="4" cm="1">
        <f t="array" aca="1" ref="AB3579" ca="1">_xlfn.IFNA(INDIRECT($Y$1&amp;"!"&amp;AB$1&amp;$Y3579),-1)</f>
        <v>0</v>
      </c>
      <c r="AC3579" s="4" cm="1">
        <f t="array" aca="1" ref="AC3579" ca="1">_xlfn.IFNA(INDIRECT($Y$1&amp;"!"&amp;AC$1&amp;$Y3579),-1)</f>
        <v>1</v>
      </c>
      <c r="AD3579" s="4" cm="1">
        <f t="array" aca="1" ref="AD3579" ca="1">_xlfn.IFNA(INDIRECT($Y$1&amp;"!"&amp;AD$1&amp;$Y3579),-1)</f>
        <v>0</v>
      </c>
      <c r="AE3579" s="4" cm="1">
        <f t="array" aca="1" ref="AE3579" ca="1">_xlfn.IFNA(INDIRECT($Y$1&amp;"!"&amp;AE$1&amp;$Y3579),-1)</f>
        <v>1</v>
      </c>
      <c r="AF3579" s="4" t="str">
        <f ca="1">_xlfn.CONCAT(W3579, "-",V3579)</f>
        <v>E-D</v>
      </c>
      <c r="AG3579" s="4" t="str">
        <f>TEXT(ROW()-2, "0000")</f>
        <v>3577</v>
      </c>
      <c r="AH3579" s="4" t="str">
        <f>IF(TRIM(CLEAN(A3579))="m", "male", IF(TRIM(CLEAN(A3579))="f","female", "missing"))</f>
        <v>male</v>
      </c>
      <c r="AI3579" s="4">
        <f>C3579</f>
        <v>94.6</v>
      </c>
      <c r="AJ3579" s="4">
        <f>O3579</f>
        <v>0</v>
      </c>
      <c r="AK3579" s="4">
        <f>P3579</f>
        <v>0</v>
      </c>
      <c r="AL3579" s="4">
        <f>IF(AI3579&lt;60, 0, IF(AI3579&lt;70,2, IF(AI3579&lt;80, 3, IF(AI3579&lt;90,4, IF(AI3579&lt;=100, 5, "?")))))</f>
        <v>5</v>
      </c>
      <c r="AM3579" s="4">
        <f>IF(AJ3579&lt;60, 0, IF(AJ3579&lt;70,2, IF(AJ3579&lt;80, 3, IF(AJ3579&lt;90,4, IF(AJ3579&lt;=100, 5, "?")))))</f>
        <v>0</v>
      </c>
      <c r="AN3579" s="4">
        <f>IF(AK3579&lt;60, 0, IF(AK3579&lt;70,2, IF(AK3579&lt;80, 3, IF(AK3579&lt;90,4, IF(AK3579&lt;=100, 5, "?")))))</f>
        <v>0</v>
      </c>
      <c r="AO3579" s="4">
        <f ca="1">AA3579</f>
        <v>0</v>
      </c>
      <c r="AP3579" s="4">
        <f ca="1">AB3579</f>
        <v>0</v>
      </c>
      <c r="AQ3579" s="4">
        <f ca="1">AC3579</f>
        <v>1</v>
      </c>
      <c r="AR3579" s="4">
        <f ca="1">AD3579</f>
        <v>0</v>
      </c>
      <c r="AS3579" s="4">
        <f ca="1">AE3579</f>
        <v>1</v>
      </c>
      <c r="AT3579" s="4" t="str">
        <f ca="1">Z3579</f>
        <v>E</v>
      </c>
      <c r="AU3579" s="4">
        <f>E3579</f>
        <v>63.7</v>
      </c>
      <c r="AV3579" s="4">
        <f>IF(AU3579&lt;60, 0, IF(AU3579&lt;70,2, IF(AU3579&lt;80, 3, IF(AU3579&lt;90,4, IF(AU3579&lt;=100, 5, "?")))))</f>
        <v>2</v>
      </c>
    </row>
    <row r="3580" spans="1:48" hidden="1" x14ac:dyDescent="0.2">
      <c r="A3580" s="2" t="s">
        <v>13</v>
      </c>
      <c r="B3580" s="3" t="s">
        <v>14</v>
      </c>
      <c r="C3580" s="3">
        <v>84.8</v>
      </c>
      <c r="D3580" s="3" t="s">
        <v>14</v>
      </c>
      <c r="E3580" s="3">
        <v>0</v>
      </c>
      <c r="F3580" s="3">
        <v>2</v>
      </c>
      <c r="G3580" s="3">
        <v>0</v>
      </c>
      <c r="H3580" s="3"/>
      <c r="I3580" s="3">
        <v>0</v>
      </c>
      <c r="J3580" s="3"/>
      <c r="K3580" s="3"/>
      <c r="L3580" s="3"/>
      <c r="M3580" s="3"/>
      <c r="N3580" s="3"/>
      <c r="O3580" s="4">
        <f>MAX(G3580:H3580)</f>
        <v>0</v>
      </c>
      <c r="P3580" s="4">
        <f>MAX(I3580:J3580)</f>
        <v>0</v>
      </c>
      <c r="Q3580" s="4">
        <f>ABS(O3580-C3580)</f>
        <v>84.8</v>
      </c>
      <c r="R3580" s="4">
        <f>ABS(P3580-C3580)</f>
        <v>84.8</v>
      </c>
      <c r="S3580" s="4" t="b">
        <f ca="1">OR(O3580=0,P3580=0,Q3580&gt;$Q$1,R3580&gt;$R$1,W3580="N", V3580=2)</f>
        <v>1</v>
      </c>
      <c r="T3580" s="4" t="str">
        <f>TRIM(CLEAN(D3580))</f>
        <v>برنامج بكالوريوس الهندسة الكهربائية</v>
      </c>
      <c r="U3580" s="4">
        <f>COUNTIF(T:T,T3580)</f>
        <v>420</v>
      </c>
      <c r="V3580" s="4" t="str">
        <f>IF(E3580&lt;60, "F", IF(E3580&lt;70,"D", IF(E3580&lt;80, "C", IF(E3580&lt;90,"B", IF(E3580&lt;=100, "A", "?")))))</f>
        <v>F</v>
      </c>
      <c r="W3580" s="4" t="str" cm="1">
        <f t="array" aca="1" ref="W3580" ca="1">_xlfn.IFNA(INDIRECT($Y$1&amp;"!"&amp;W$1&amp;$Y3580),"N")</f>
        <v>F</v>
      </c>
      <c r="X3580" s="4">
        <f ca="1">COUNTIF(W:W,W3580)</f>
        <v>420</v>
      </c>
      <c r="Y3580" s="4">
        <f>MATCH(T3580,Coding!J:J,0)</f>
        <v>11</v>
      </c>
      <c r="Z3580" s="4" t="str" cm="1">
        <f t="array" aca="1" ref="Z3580" ca="1">_xlfn.IFNA(INDIRECT($Y$1&amp;"!"&amp;Z$1&amp;$Y3580),-1)</f>
        <v>F</v>
      </c>
      <c r="AA3580" s="4" cm="1">
        <f t="array" aca="1" ref="AA3580" ca="1">_xlfn.IFNA(INDIRECT($Y$1&amp;"!"&amp;AA$1&amp;$Y3580),-1)</f>
        <v>0</v>
      </c>
      <c r="AB3580" s="4" cm="1">
        <f t="array" aca="1" ref="AB3580" ca="1">_xlfn.IFNA(INDIRECT($Y$1&amp;"!"&amp;AB$1&amp;$Y3580),-1)</f>
        <v>1</v>
      </c>
      <c r="AC3580" s="4" cm="1">
        <f t="array" aca="1" ref="AC3580" ca="1">_xlfn.IFNA(INDIRECT($Y$1&amp;"!"&amp;AC$1&amp;$Y3580),-1)</f>
        <v>0</v>
      </c>
      <c r="AD3580" s="4" cm="1">
        <f t="array" aca="1" ref="AD3580" ca="1">_xlfn.IFNA(INDIRECT($Y$1&amp;"!"&amp;AD$1&amp;$Y3580),-1)</f>
        <v>1</v>
      </c>
      <c r="AE3580" s="4" cm="1">
        <f t="array" aca="1" ref="AE3580" ca="1">_xlfn.IFNA(INDIRECT($Y$1&amp;"!"&amp;AE$1&amp;$Y3580),-1)</f>
        <v>0</v>
      </c>
      <c r="AF3580" s="4" t="str">
        <f ca="1">_xlfn.CONCAT(W3580, "-",V3580)</f>
        <v>F-F</v>
      </c>
      <c r="AG3580" s="4" t="str">
        <f>TEXT(ROW()-2, "0000")</f>
        <v>3578</v>
      </c>
      <c r="AH3580" s="4" t="str">
        <f>IF(TRIM(CLEAN(A3580))="m", "male", IF(TRIM(CLEAN(A3580))="f","female", "missing"))</f>
        <v>male</v>
      </c>
      <c r="AI3580" s="4">
        <f>C3580</f>
        <v>84.8</v>
      </c>
      <c r="AJ3580" s="4">
        <f>O3580</f>
        <v>0</v>
      </c>
      <c r="AK3580" s="4">
        <f>P3580</f>
        <v>0</v>
      </c>
      <c r="AL3580" s="4">
        <f>IF(AI3580&lt;60, 0, IF(AI3580&lt;70,2, IF(AI3580&lt;80, 3, IF(AI3580&lt;90,4, IF(AI3580&lt;=100, 5, "?")))))</f>
        <v>4</v>
      </c>
      <c r="AM3580" s="4">
        <f>IF(AJ3580&lt;60, 0, IF(AJ3580&lt;70,2, IF(AJ3580&lt;80, 3, IF(AJ3580&lt;90,4, IF(AJ3580&lt;=100, 5, "?")))))</f>
        <v>0</v>
      </c>
      <c r="AN3580" s="4">
        <f>IF(AK3580&lt;60, 0, IF(AK3580&lt;70,2, IF(AK3580&lt;80, 3, IF(AK3580&lt;90,4, IF(AK3580&lt;=100, 5, "?")))))</f>
        <v>0</v>
      </c>
      <c r="AO3580" s="4">
        <f ca="1">AA3580</f>
        <v>0</v>
      </c>
      <c r="AP3580" s="4">
        <f ca="1">AB3580</f>
        <v>1</v>
      </c>
      <c r="AQ3580" s="4">
        <f ca="1">AC3580</f>
        <v>0</v>
      </c>
      <c r="AR3580" s="4">
        <f ca="1">AD3580</f>
        <v>1</v>
      </c>
      <c r="AS3580" s="4">
        <f ca="1">AE3580</f>
        <v>0</v>
      </c>
      <c r="AT3580" s="4" t="str">
        <f ca="1">Z3580</f>
        <v>F</v>
      </c>
      <c r="AU3580" s="4">
        <f>E3580</f>
        <v>0</v>
      </c>
      <c r="AV3580" s="4">
        <f>IF(AU3580&lt;60, 0, IF(AU3580&lt;70,2, IF(AU3580&lt;80, 3, IF(AU3580&lt;90,4, IF(AU3580&lt;=100, 5, "?")))))</f>
        <v>0</v>
      </c>
    </row>
    <row r="3581" spans="1:48" hidden="1" x14ac:dyDescent="0.2">
      <c r="A3581" s="2" t="s">
        <v>13</v>
      </c>
      <c r="B3581" s="3" t="s">
        <v>14</v>
      </c>
      <c r="C3581" s="3">
        <v>88.6</v>
      </c>
      <c r="D3581" s="3" t="s">
        <v>14</v>
      </c>
      <c r="E3581" s="3">
        <v>0</v>
      </c>
      <c r="F3581" s="3">
        <v>3</v>
      </c>
      <c r="G3581" s="3">
        <v>0</v>
      </c>
      <c r="H3581" s="3"/>
      <c r="I3581" s="3">
        <v>0</v>
      </c>
      <c r="J3581" s="3"/>
      <c r="K3581" s="3"/>
      <c r="L3581" s="3"/>
      <c r="M3581" s="3"/>
      <c r="N3581" s="3"/>
      <c r="O3581" s="4">
        <f>MAX(G3581:H3581)</f>
        <v>0</v>
      </c>
      <c r="P3581" s="4">
        <f>MAX(I3581:J3581)</f>
        <v>0</v>
      </c>
      <c r="Q3581" s="4">
        <f>ABS(O3581-C3581)</f>
        <v>88.6</v>
      </c>
      <c r="R3581" s="4">
        <f>ABS(P3581-C3581)</f>
        <v>88.6</v>
      </c>
      <c r="S3581" s="4" t="b">
        <f ca="1">OR(O3581=0,P3581=0,Q3581&gt;$Q$1,R3581&gt;$R$1,W3581="N", V3581=2)</f>
        <v>1</v>
      </c>
      <c r="T3581" s="4" t="str">
        <f>TRIM(CLEAN(D3581))</f>
        <v>برنامج بكالوريوس الهندسة الكهربائية</v>
      </c>
      <c r="U3581" s="4">
        <f>COUNTIF(T:T,T3581)</f>
        <v>420</v>
      </c>
      <c r="V3581" s="4" t="str">
        <f>IF(E3581&lt;60, "F", IF(E3581&lt;70,"D", IF(E3581&lt;80, "C", IF(E3581&lt;90,"B", IF(E3581&lt;=100, "A", "?")))))</f>
        <v>F</v>
      </c>
      <c r="W3581" s="4" t="str" cm="1">
        <f t="array" aca="1" ref="W3581" ca="1">_xlfn.IFNA(INDIRECT($Y$1&amp;"!"&amp;W$1&amp;$Y3581),"N")</f>
        <v>F</v>
      </c>
      <c r="X3581" s="4">
        <f ca="1">COUNTIF(W:W,W3581)</f>
        <v>420</v>
      </c>
      <c r="Y3581" s="4">
        <f>MATCH(T3581,Coding!J:J,0)</f>
        <v>11</v>
      </c>
      <c r="Z3581" s="4" t="str" cm="1">
        <f t="array" aca="1" ref="Z3581" ca="1">_xlfn.IFNA(INDIRECT($Y$1&amp;"!"&amp;Z$1&amp;$Y3581),-1)</f>
        <v>F</v>
      </c>
      <c r="AA3581" s="4" cm="1">
        <f t="array" aca="1" ref="AA3581" ca="1">_xlfn.IFNA(INDIRECT($Y$1&amp;"!"&amp;AA$1&amp;$Y3581),-1)</f>
        <v>0</v>
      </c>
      <c r="AB3581" s="4" cm="1">
        <f t="array" aca="1" ref="AB3581" ca="1">_xlfn.IFNA(INDIRECT($Y$1&amp;"!"&amp;AB$1&amp;$Y3581),-1)</f>
        <v>1</v>
      </c>
      <c r="AC3581" s="4" cm="1">
        <f t="array" aca="1" ref="AC3581" ca="1">_xlfn.IFNA(INDIRECT($Y$1&amp;"!"&amp;AC$1&amp;$Y3581),-1)</f>
        <v>0</v>
      </c>
      <c r="AD3581" s="4" cm="1">
        <f t="array" aca="1" ref="AD3581" ca="1">_xlfn.IFNA(INDIRECT($Y$1&amp;"!"&amp;AD$1&amp;$Y3581),-1)</f>
        <v>1</v>
      </c>
      <c r="AE3581" s="4" cm="1">
        <f t="array" aca="1" ref="AE3581" ca="1">_xlfn.IFNA(INDIRECT($Y$1&amp;"!"&amp;AE$1&amp;$Y3581),-1)</f>
        <v>0</v>
      </c>
      <c r="AF3581" s="4" t="str">
        <f ca="1">_xlfn.CONCAT(W3581, "-",V3581)</f>
        <v>F-F</v>
      </c>
      <c r="AG3581" s="4" t="str">
        <f>TEXT(ROW()-2, "0000")</f>
        <v>3579</v>
      </c>
      <c r="AH3581" s="4" t="str">
        <f>IF(TRIM(CLEAN(A3581))="m", "male", IF(TRIM(CLEAN(A3581))="f","female", "missing"))</f>
        <v>male</v>
      </c>
      <c r="AI3581" s="4">
        <f>C3581</f>
        <v>88.6</v>
      </c>
      <c r="AJ3581" s="4">
        <f>O3581</f>
        <v>0</v>
      </c>
      <c r="AK3581" s="4">
        <f>P3581</f>
        <v>0</v>
      </c>
      <c r="AL3581" s="4">
        <f>IF(AI3581&lt;60, 0, IF(AI3581&lt;70,2, IF(AI3581&lt;80, 3, IF(AI3581&lt;90,4, IF(AI3581&lt;=100, 5, "?")))))</f>
        <v>4</v>
      </c>
      <c r="AM3581" s="4">
        <f>IF(AJ3581&lt;60, 0, IF(AJ3581&lt;70,2, IF(AJ3581&lt;80, 3, IF(AJ3581&lt;90,4, IF(AJ3581&lt;=100, 5, "?")))))</f>
        <v>0</v>
      </c>
      <c r="AN3581" s="4">
        <f>IF(AK3581&lt;60, 0, IF(AK3581&lt;70,2, IF(AK3581&lt;80, 3, IF(AK3581&lt;90,4, IF(AK3581&lt;=100, 5, "?")))))</f>
        <v>0</v>
      </c>
      <c r="AO3581" s="4">
        <f ca="1">AA3581</f>
        <v>0</v>
      </c>
      <c r="AP3581" s="4">
        <f ca="1">AB3581</f>
        <v>1</v>
      </c>
      <c r="AQ3581" s="4">
        <f ca="1">AC3581</f>
        <v>0</v>
      </c>
      <c r="AR3581" s="4">
        <f ca="1">AD3581</f>
        <v>1</v>
      </c>
      <c r="AS3581" s="4">
        <f ca="1">AE3581</f>
        <v>0</v>
      </c>
      <c r="AT3581" s="4" t="str">
        <f ca="1">Z3581</f>
        <v>F</v>
      </c>
      <c r="AU3581" s="4">
        <f>E3581</f>
        <v>0</v>
      </c>
      <c r="AV3581" s="4">
        <f>IF(AU3581&lt;60, 0, IF(AU3581&lt;70,2, IF(AU3581&lt;80, 3, IF(AU3581&lt;90,4, IF(AU3581&lt;=100, 5, "?")))))</f>
        <v>0</v>
      </c>
    </row>
    <row r="3582" spans="1:48" hidden="1" x14ac:dyDescent="0.2">
      <c r="A3582" s="2" t="s">
        <v>13</v>
      </c>
      <c r="B3582" s="3" t="s">
        <v>37</v>
      </c>
      <c r="C3582" s="3">
        <v>90.9</v>
      </c>
      <c r="D3582" s="3" t="s">
        <v>14</v>
      </c>
      <c r="E3582" s="3">
        <v>72.2</v>
      </c>
      <c r="F3582" s="3">
        <v>1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/>
      <c r="M3582" s="3">
        <v>71</v>
      </c>
      <c r="N3582" s="3"/>
      <c r="O3582" s="4">
        <f>MAX(G3582:H3582)</f>
        <v>0</v>
      </c>
      <c r="P3582" s="4">
        <f>MAX(I3582:J3582)</f>
        <v>0</v>
      </c>
      <c r="Q3582" s="4">
        <f>ABS(O3582-C3582)</f>
        <v>90.9</v>
      </c>
      <c r="R3582" s="4">
        <f>ABS(P3582-C3582)</f>
        <v>90.9</v>
      </c>
      <c r="S3582" s="4" t="b">
        <f ca="1">OR(O3582=0,P3582=0,Q3582&gt;$Q$1,R3582&gt;$R$1,W3582="N", V3582=2)</f>
        <v>1</v>
      </c>
      <c r="T3582" s="4" t="str">
        <f>TRIM(CLEAN(D3582))</f>
        <v>برنامج بكالوريوس الهندسة الكهربائية</v>
      </c>
      <c r="U3582" s="4">
        <f>COUNTIF(T:T,T3582)</f>
        <v>420</v>
      </c>
      <c r="V3582" s="4" t="str">
        <f>IF(E3582&lt;60, "F", IF(E3582&lt;70,"D", IF(E3582&lt;80, "C", IF(E3582&lt;90,"B", IF(E3582&lt;=100, "A", "?")))))</f>
        <v>C</v>
      </c>
      <c r="W3582" s="4" t="str" cm="1">
        <f t="array" aca="1" ref="W3582" ca="1">_xlfn.IFNA(INDIRECT($Y$1&amp;"!"&amp;W$1&amp;$Y3582),"N")</f>
        <v>F</v>
      </c>
      <c r="X3582" s="4">
        <f ca="1">COUNTIF(W:W,W3582)</f>
        <v>420</v>
      </c>
      <c r="Y3582" s="4">
        <f>MATCH(T3582,Coding!J:J,0)</f>
        <v>11</v>
      </c>
      <c r="Z3582" s="4" t="str" cm="1">
        <f t="array" aca="1" ref="Z3582" ca="1">_xlfn.IFNA(INDIRECT($Y$1&amp;"!"&amp;Z$1&amp;$Y3582),-1)</f>
        <v>F</v>
      </c>
      <c r="AA3582" s="4" cm="1">
        <f t="array" aca="1" ref="AA3582" ca="1">_xlfn.IFNA(INDIRECT($Y$1&amp;"!"&amp;AA$1&amp;$Y3582),-1)</f>
        <v>0</v>
      </c>
      <c r="AB3582" s="4" cm="1">
        <f t="array" aca="1" ref="AB3582" ca="1">_xlfn.IFNA(INDIRECT($Y$1&amp;"!"&amp;AB$1&amp;$Y3582),-1)</f>
        <v>1</v>
      </c>
      <c r="AC3582" s="4" cm="1">
        <f t="array" aca="1" ref="AC3582" ca="1">_xlfn.IFNA(INDIRECT($Y$1&amp;"!"&amp;AC$1&amp;$Y3582),-1)</f>
        <v>0</v>
      </c>
      <c r="AD3582" s="4" cm="1">
        <f t="array" aca="1" ref="AD3582" ca="1">_xlfn.IFNA(INDIRECT($Y$1&amp;"!"&amp;AD$1&amp;$Y3582),-1)</f>
        <v>1</v>
      </c>
      <c r="AE3582" s="4" cm="1">
        <f t="array" aca="1" ref="AE3582" ca="1">_xlfn.IFNA(INDIRECT($Y$1&amp;"!"&amp;AE$1&amp;$Y3582),-1)</f>
        <v>0</v>
      </c>
      <c r="AF3582" s="4" t="str">
        <f ca="1">_xlfn.CONCAT(W3582, "-",V3582)</f>
        <v>F-C</v>
      </c>
      <c r="AG3582" s="4" t="str">
        <f>TEXT(ROW()-2, "0000")</f>
        <v>3580</v>
      </c>
      <c r="AH3582" s="4" t="str">
        <f>IF(TRIM(CLEAN(A3582))="m", "male", IF(TRIM(CLEAN(A3582))="f","female", "missing"))</f>
        <v>male</v>
      </c>
      <c r="AI3582" s="4">
        <f>C3582</f>
        <v>90.9</v>
      </c>
      <c r="AJ3582" s="4">
        <f>O3582</f>
        <v>0</v>
      </c>
      <c r="AK3582" s="4">
        <f>P3582</f>
        <v>0</v>
      </c>
      <c r="AL3582" s="4">
        <f>IF(AI3582&lt;60, 0, IF(AI3582&lt;70,2, IF(AI3582&lt;80, 3, IF(AI3582&lt;90,4, IF(AI3582&lt;=100, 5, "?")))))</f>
        <v>5</v>
      </c>
      <c r="AM3582" s="4">
        <f>IF(AJ3582&lt;60, 0, IF(AJ3582&lt;70,2, IF(AJ3582&lt;80, 3, IF(AJ3582&lt;90,4, IF(AJ3582&lt;=100, 5, "?")))))</f>
        <v>0</v>
      </c>
      <c r="AN3582" s="4">
        <f>IF(AK3582&lt;60, 0, IF(AK3582&lt;70,2, IF(AK3582&lt;80, 3, IF(AK3582&lt;90,4, IF(AK3582&lt;=100, 5, "?")))))</f>
        <v>0</v>
      </c>
      <c r="AO3582" s="4">
        <f ca="1">AA3582</f>
        <v>0</v>
      </c>
      <c r="AP3582" s="4">
        <f ca="1">AB3582</f>
        <v>1</v>
      </c>
      <c r="AQ3582" s="4">
        <f ca="1">AC3582</f>
        <v>0</v>
      </c>
      <c r="AR3582" s="4">
        <f ca="1">AD3582</f>
        <v>1</v>
      </c>
      <c r="AS3582" s="4">
        <f ca="1">AE3582</f>
        <v>0</v>
      </c>
      <c r="AT3582" s="4" t="str">
        <f ca="1">Z3582</f>
        <v>F</v>
      </c>
      <c r="AU3582" s="4">
        <f>E3582</f>
        <v>72.2</v>
      </c>
      <c r="AV3582" s="4">
        <f>IF(AU3582&lt;60, 0, IF(AU3582&lt;70,2, IF(AU3582&lt;80, 3, IF(AU3582&lt;90,4, IF(AU3582&lt;=100, 5, "?")))))</f>
        <v>3</v>
      </c>
    </row>
    <row r="3583" spans="1:48" hidden="1" x14ac:dyDescent="0.2">
      <c r="A3583" s="2" t="s">
        <v>13</v>
      </c>
      <c r="B3583" s="3" t="s">
        <v>14</v>
      </c>
      <c r="C3583" s="3">
        <v>91.1</v>
      </c>
      <c r="D3583" s="3" t="s">
        <v>14</v>
      </c>
      <c r="E3583" s="3">
        <v>0</v>
      </c>
      <c r="F3583" s="3">
        <v>2</v>
      </c>
      <c r="G3583" s="3">
        <v>0</v>
      </c>
      <c r="H3583" s="3"/>
      <c r="I3583" s="3">
        <v>0</v>
      </c>
      <c r="J3583" s="3"/>
      <c r="K3583" s="3"/>
      <c r="L3583" s="3"/>
      <c r="M3583" s="3"/>
      <c r="N3583" s="3"/>
      <c r="O3583" s="4">
        <f>MAX(G3583:H3583)</f>
        <v>0</v>
      </c>
      <c r="P3583" s="4">
        <f>MAX(I3583:J3583)</f>
        <v>0</v>
      </c>
      <c r="Q3583" s="4">
        <f>ABS(O3583-C3583)</f>
        <v>91.1</v>
      </c>
      <c r="R3583" s="4">
        <f>ABS(P3583-C3583)</f>
        <v>91.1</v>
      </c>
      <c r="S3583" s="4" t="b">
        <f ca="1">OR(O3583=0,P3583=0,Q3583&gt;$Q$1,R3583&gt;$R$1,W3583="N", V3583=2)</f>
        <v>1</v>
      </c>
      <c r="T3583" s="4" t="str">
        <f>TRIM(CLEAN(D3583))</f>
        <v>برنامج بكالوريوس الهندسة الكهربائية</v>
      </c>
      <c r="U3583" s="4">
        <f>COUNTIF(T:T,T3583)</f>
        <v>420</v>
      </c>
      <c r="V3583" s="4" t="str">
        <f>IF(E3583&lt;60, "F", IF(E3583&lt;70,"D", IF(E3583&lt;80, "C", IF(E3583&lt;90,"B", IF(E3583&lt;=100, "A", "?")))))</f>
        <v>F</v>
      </c>
      <c r="W3583" s="4" t="str" cm="1">
        <f t="array" aca="1" ref="W3583" ca="1">_xlfn.IFNA(INDIRECT($Y$1&amp;"!"&amp;W$1&amp;$Y3583),"N")</f>
        <v>F</v>
      </c>
      <c r="X3583" s="4">
        <f ca="1">COUNTIF(W:W,W3583)</f>
        <v>420</v>
      </c>
      <c r="Y3583" s="4">
        <f>MATCH(T3583,Coding!J:J,0)</f>
        <v>11</v>
      </c>
      <c r="Z3583" s="4" t="str" cm="1">
        <f t="array" aca="1" ref="Z3583" ca="1">_xlfn.IFNA(INDIRECT($Y$1&amp;"!"&amp;Z$1&amp;$Y3583),-1)</f>
        <v>F</v>
      </c>
      <c r="AA3583" s="4" cm="1">
        <f t="array" aca="1" ref="AA3583" ca="1">_xlfn.IFNA(INDIRECT($Y$1&amp;"!"&amp;AA$1&amp;$Y3583),-1)</f>
        <v>0</v>
      </c>
      <c r="AB3583" s="4" cm="1">
        <f t="array" aca="1" ref="AB3583" ca="1">_xlfn.IFNA(INDIRECT($Y$1&amp;"!"&amp;AB$1&amp;$Y3583),-1)</f>
        <v>1</v>
      </c>
      <c r="AC3583" s="4" cm="1">
        <f t="array" aca="1" ref="AC3583" ca="1">_xlfn.IFNA(INDIRECT($Y$1&amp;"!"&amp;AC$1&amp;$Y3583),-1)</f>
        <v>0</v>
      </c>
      <c r="AD3583" s="4" cm="1">
        <f t="array" aca="1" ref="AD3583" ca="1">_xlfn.IFNA(INDIRECT($Y$1&amp;"!"&amp;AD$1&amp;$Y3583),-1)</f>
        <v>1</v>
      </c>
      <c r="AE3583" s="4" cm="1">
        <f t="array" aca="1" ref="AE3583" ca="1">_xlfn.IFNA(INDIRECT($Y$1&amp;"!"&amp;AE$1&amp;$Y3583),-1)</f>
        <v>0</v>
      </c>
      <c r="AF3583" s="4" t="str">
        <f ca="1">_xlfn.CONCAT(W3583, "-",V3583)</f>
        <v>F-F</v>
      </c>
      <c r="AG3583" s="4" t="str">
        <f>TEXT(ROW()-2, "0000")</f>
        <v>3581</v>
      </c>
      <c r="AH3583" s="4" t="str">
        <f>IF(TRIM(CLEAN(A3583))="m", "male", IF(TRIM(CLEAN(A3583))="f","female", "missing"))</f>
        <v>male</v>
      </c>
      <c r="AI3583" s="4">
        <f>C3583</f>
        <v>91.1</v>
      </c>
      <c r="AJ3583" s="4">
        <f>O3583</f>
        <v>0</v>
      </c>
      <c r="AK3583" s="4">
        <f>P3583</f>
        <v>0</v>
      </c>
      <c r="AL3583" s="4">
        <f>IF(AI3583&lt;60, 0, IF(AI3583&lt;70,2, IF(AI3583&lt;80, 3, IF(AI3583&lt;90,4, IF(AI3583&lt;=100, 5, "?")))))</f>
        <v>5</v>
      </c>
      <c r="AM3583" s="4">
        <f>IF(AJ3583&lt;60, 0, IF(AJ3583&lt;70,2, IF(AJ3583&lt;80, 3, IF(AJ3583&lt;90,4, IF(AJ3583&lt;=100, 5, "?")))))</f>
        <v>0</v>
      </c>
      <c r="AN3583" s="4">
        <f>IF(AK3583&lt;60, 0, IF(AK3583&lt;70,2, IF(AK3583&lt;80, 3, IF(AK3583&lt;90,4, IF(AK3583&lt;=100, 5, "?")))))</f>
        <v>0</v>
      </c>
      <c r="AO3583" s="4">
        <f ca="1">AA3583</f>
        <v>0</v>
      </c>
      <c r="AP3583" s="4">
        <f ca="1">AB3583</f>
        <v>1</v>
      </c>
      <c r="AQ3583" s="4">
        <f ca="1">AC3583</f>
        <v>0</v>
      </c>
      <c r="AR3583" s="4">
        <f ca="1">AD3583</f>
        <v>1</v>
      </c>
      <c r="AS3583" s="4">
        <f ca="1">AE3583</f>
        <v>0</v>
      </c>
      <c r="AT3583" s="4" t="str">
        <f ca="1">Z3583</f>
        <v>F</v>
      </c>
      <c r="AU3583" s="4">
        <f>E3583</f>
        <v>0</v>
      </c>
      <c r="AV3583" s="4">
        <f>IF(AU3583&lt;60, 0, IF(AU3583&lt;70,2, IF(AU3583&lt;80, 3, IF(AU3583&lt;90,4, IF(AU3583&lt;=100, 5, "?")))))</f>
        <v>0</v>
      </c>
    </row>
    <row r="3584" spans="1:48" hidden="1" x14ac:dyDescent="0.2">
      <c r="A3584" s="2" t="s">
        <v>13</v>
      </c>
      <c r="B3584" s="3" t="s">
        <v>14</v>
      </c>
      <c r="C3584" s="3">
        <v>91.1</v>
      </c>
      <c r="D3584" s="3" t="s">
        <v>14</v>
      </c>
      <c r="E3584" s="3">
        <v>68</v>
      </c>
      <c r="F3584" s="3">
        <v>3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/>
      <c r="M3584" s="3">
        <v>75</v>
      </c>
      <c r="N3584" s="3"/>
      <c r="O3584" s="4">
        <f>MAX(G3584:H3584)</f>
        <v>0</v>
      </c>
      <c r="P3584" s="4">
        <f>MAX(I3584:J3584)</f>
        <v>0</v>
      </c>
      <c r="Q3584" s="4">
        <f>ABS(O3584-C3584)</f>
        <v>91.1</v>
      </c>
      <c r="R3584" s="4">
        <f>ABS(P3584-C3584)</f>
        <v>91.1</v>
      </c>
      <c r="S3584" s="4" t="b">
        <f ca="1">OR(O3584=0,P3584=0,Q3584&gt;$Q$1,R3584&gt;$R$1,W3584="N", V3584=2)</f>
        <v>1</v>
      </c>
      <c r="T3584" s="4" t="str">
        <f>TRIM(CLEAN(D3584))</f>
        <v>برنامج بكالوريوس الهندسة الكهربائية</v>
      </c>
      <c r="U3584" s="4">
        <f>COUNTIF(T:T,T3584)</f>
        <v>420</v>
      </c>
      <c r="V3584" s="4" t="str">
        <f>IF(E3584&lt;60, "F", IF(E3584&lt;70,"D", IF(E3584&lt;80, "C", IF(E3584&lt;90,"B", IF(E3584&lt;=100, "A", "?")))))</f>
        <v>D</v>
      </c>
      <c r="W3584" s="4" t="str" cm="1">
        <f t="array" aca="1" ref="W3584" ca="1">_xlfn.IFNA(INDIRECT($Y$1&amp;"!"&amp;W$1&amp;$Y3584),"N")</f>
        <v>F</v>
      </c>
      <c r="X3584" s="4">
        <f ca="1">COUNTIF(W:W,W3584)</f>
        <v>420</v>
      </c>
      <c r="Y3584" s="4">
        <f>MATCH(T3584,Coding!J:J,0)</f>
        <v>11</v>
      </c>
      <c r="Z3584" s="4" t="str" cm="1">
        <f t="array" aca="1" ref="Z3584" ca="1">_xlfn.IFNA(INDIRECT($Y$1&amp;"!"&amp;Z$1&amp;$Y3584),-1)</f>
        <v>F</v>
      </c>
      <c r="AA3584" s="4" cm="1">
        <f t="array" aca="1" ref="AA3584" ca="1">_xlfn.IFNA(INDIRECT($Y$1&amp;"!"&amp;AA$1&amp;$Y3584),-1)</f>
        <v>0</v>
      </c>
      <c r="AB3584" s="4" cm="1">
        <f t="array" aca="1" ref="AB3584" ca="1">_xlfn.IFNA(INDIRECT($Y$1&amp;"!"&amp;AB$1&amp;$Y3584),-1)</f>
        <v>1</v>
      </c>
      <c r="AC3584" s="4" cm="1">
        <f t="array" aca="1" ref="AC3584" ca="1">_xlfn.IFNA(INDIRECT($Y$1&amp;"!"&amp;AC$1&amp;$Y3584),-1)</f>
        <v>0</v>
      </c>
      <c r="AD3584" s="4" cm="1">
        <f t="array" aca="1" ref="AD3584" ca="1">_xlfn.IFNA(INDIRECT($Y$1&amp;"!"&amp;AD$1&amp;$Y3584),-1)</f>
        <v>1</v>
      </c>
      <c r="AE3584" s="4" cm="1">
        <f t="array" aca="1" ref="AE3584" ca="1">_xlfn.IFNA(INDIRECT($Y$1&amp;"!"&amp;AE$1&amp;$Y3584),-1)</f>
        <v>0</v>
      </c>
      <c r="AF3584" s="4" t="str">
        <f ca="1">_xlfn.CONCAT(W3584, "-",V3584)</f>
        <v>F-D</v>
      </c>
      <c r="AG3584" s="4" t="str">
        <f>TEXT(ROW()-2, "0000")</f>
        <v>3582</v>
      </c>
      <c r="AH3584" s="4" t="str">
        <f>IF(TRIM(CLEAN(A3584))="m", "male", IF(TRIM(CLEAN(A3584))="f","female", "missing"))</f>
        <v>male</v>
      </c>
      <c r="AI3584" s="4">
        <f>C3584</f>
        <v>91.1</v>
      </c>
      <c r="AJ3584" s="4">
        <f>O3584</f>
        <v>0</v>
      </c>
      <c r="AK3584" s="4">
        <f>P3584</f>
        <v>0</v>
      </c>
      <c r="AL3584" s="4">
        <f>IF(AI3584&lt;60, 0, IF(AI3584&lt;70,2, IF(AI3584&lt;80, 3, IF(AI3584&lt;90,4, IF(AI3584&lt;=100, 5, "?")))))</f>
        <v>5</v>
      </c>
      <c r="AM3584" s="4">
        <f>IF(AJ3584&lt;60, 0, IF(AJ3584&lt;70,2, IF(AJ3584&lt;80, 3, IF(AJ3584&lt;90,4, IF(AJ3584&lt;=100, 5, "?")))))</f>
        <v>0</v>
      </c>
      <c r="AN3584" s="4">
        <f>IF(AK3584&lt;60, 0, IF(AK3584&lt;70,2, IF(AK3584&lt;80, 3, IF(AK3584&lt;90,4, IF(AK3584&lt;=100, 5, "?")))))</f>
        <v>0</v>
      </c>
      <c r="AO3584" s="4">
        <f ca="1">AA3584</f>
        <v>0</v>
      </c>
      <c r="AP3584" s="4">
        <f ca="1">AB3584</f>
        <v>1</v>
      </c>
      <c r="AQ3584" s="4">
        <f ca="1">AC3584</f>
        <v>0</v>
      </c>
      <c r="AR3584" s="4">
        <f ca="1">AD3584</f>
        <v>1</v>
      </c>
      <c r="AS3584" s="4">
        <f ca="1">AE3584</f>
        <v>0</v>
      </c>
      <c r="AT3584" s="4" t="str">
        <f ca="1">Z3584</f>
        <v>F</v>
      </c>
      <c r="AU3584" s="4">
        <f>E3584</f>
        <v>68</v>
      </c>
      <c r="AV3584" s="4">
        <f>IF(AU3584&lt;60, 0, IF(AU3584&lt;70,2, IF(AU3584&lt;80, 3, IF(AU3584&lt;90,4, IF(AU3584&lt;=100, 5, "?")))))</f>
        <v>2</v>
      </c>
    </row>
    <row r="3585" spans="1:48" hidden="1" x14ac:dyDescent="0.2">
      <c r="A3585" s="2" t="s">
        <v>13</v>
      </c>
      <c r="B3585" s="3" t="s">
        <v>27</v>
      </c>
      <c r="C3585" s="3">
        <v>83.9</v>
      </c>
      <c r="D3585" s="3" t="s">
        <v>27</v>
      </c>
      <c r="E3585" s="3">
        <v>59.5</v>
      </c>
      <c r="F3585" s="3">
        <v>2</v>
      </c>
      <c r="G3585" s="3">
        <v>60</v>
      </c>
      <c r="H3585" s="3"/>
      <c r="I3585" s="3">
        <v>0</v>
      </c>
      <c r="J3585" s="3"/>
      <c r="K3585" s="3"/>
      <c r="L3585" s="3"/>
      <c r="M3585" s="3"/>
      <c r="N3585" s="3">
        <v>62</v>
      </c>
      <c r="O3585" s="4">
        <f>MAX(G3585:H3585)</f>
        <v>60</v>
      </c>
      <c r="P3585" s="4">
        <f>MAX(I3585:J3585)</f>
        <v>0</v>
      </c>
      <c r="Q3585" s="4">
        <f>ABS(O3585-C3585)</f>
        <v>23.900000000000006</v>
      </c>
      <c r="R3585" s="4">
        <f>ABS(P3585-C3585)</f>
        <v>83.9</v>
      </c>
      <c r="S3585" s="4" t="b">
        <f ca="1">OR(O3585=0,P3585=0,Q3585&gt;$Q$1,R3585&gt;$R$1,W3585="N", V3585=2)</f>
        <v>1</v>
      </c>
      <c r="T3585" s="4" t="str">
        <f>TRIM(CLEAN(D3585))</f>
        <v>برنامج بكالوريوس الهندسة المعمارية</v>
      </c>
      <c r="U3585" s="4">
        <f>COUNTIF(T:T,T3585)</f>
        <v>391</v>
      </c>
      <c r="V3585" s="4" t="str">
        <f>IF(E3585&lt;60, "F", IF(E3585&lt;70,"D", IF(E3585&lt;80, "C", IF(E3585&lt;90,"B", IF(E3585&lt;=100, "A", "?")))))</f>
        <v>F</v>
      </c>
      <c r="W3585" s="4" t="str" cm="1">
        <f t="array" aca="1" ref="W3585" ca="1">_xlfn.IFNA(INDIRECT($Y$1&amp;"!"&amp;W$1&amp;$Y3585),"N")</f>
        <v>G</v>
      </c>
      <c r="X3585" s="4">
        <f ca="1">COUNTIF(W:W,W3585)</f>
        <v>391</v>
      </c>
      <c r="Y3585" s="4">
        <f>MATCH(T3585,Coding!J:J,0)</f>
        <v>12</v>
      </c>
      <c r="Z3585" s="4" t="str" cm="1">
        <f t="array" aca="1" ref="Z3585" ca="1">_xlfn.IFNA(INDIRECT($Y$1&amp;"!"&amp;Z$1&amp;$Y3585),-1)</f>
        <v>G</v>
      </c>
      <c r="AA3585" s="4" cm="1">
        <f t="array" aca="1" ref="AA3585" ca="1">_xlfn.IFNA(INDIRECT($Y$1&amp;"!"&amp;AA$1&amp;$Y3585),-1)</f>
        <v>1</v>
      </c>
      <c r="AB3585" s="4" cm="1">
        <f t="array" aca="1" ref="AB3585" ca="1">_xlfn.IFNA(INDIRECT($Y$1&amp;"!"&amp;AB$1&amp;$Y3585),-1)</f>
        <v>1</v>
      </c>
      <c r="AC3585" s="4" cm="1">
        <f t="array" aca="1" ref="AC3585" ca="1">_xlfn.IFNA(INDIRECT($Y$1&amp;"!"&amp;AC$1&amp;$Y3585),-1)</f>
        <v>1</v>
      </c>
      <c r="AD3585" s="4" cm="1">
        <f t="array" aca="1" ref="AD3585" ca="1">_xlfn.IFNA(INDIRECT($Y$1&amp;"!"&amp;AD$1&amp;$Y3585),-1)</f>
        <v>0</v>
      </c>
      <c r="AE3585" s="4" cm="1">
        <f t="array" aca="1" ref="AE3585" ca="1">_xlfn.IFNA(INDIRECT($Y$1&amp;"!"&amp;AE$1&amp;$Y3585),-1)</f>
        <v>0</v>
      </c>
      <c r="AF3585" s="4" t="str">
        <f ca="1">_xlfn.CONCAT(W3585, "-",V3585)</f>
        <v>G-F</v>
      </c>
      <c r="AG3585" s="4" t="str">
        <f>TEXT(ROW()-2, "0000")</f>
        <v>3583</v>
      </c>
      <c r="AH3585" s="4" t="str">
        <f>IF(TRIM(CLEAN(A3585))="m", "male", IF(TRIM(CLEAN(A3585))="f","female", "missing"))</f>
        <v>male</v>
      </c>
      <c r="AI3585" s="4">
        <f>C3585</f>
        <v>83.9</v>
      </c>
      <c r="AJ3585" s="4">
        <f>O3585</f>
        <v>60</v>
      </c>
      <c r="AK3585" s="4">
        <f>P3585</f>
        <v>0</v>
      </c>
      <c r="AL3585" s="4">
        <f>IF(AI3585&lt;60, 0, IF(AI3585&lt;70,2, IF(AI3585&lt;80, 3, IF(AI3585&lt;90,4, IF(AI3585&lt;=100, 5, "?")))))</f>
        <v>4</v>
      </c>
      <c r="AM3585" s="4">
        <f>IF(AJ3585&lt;60, 0, IF(AJ3585&lt;70,2, IF(AJ3585&lt;80, 3, IF(AJ3585&lt;90,4, IF(AJ3585&lt;=100, 5, "?")))))</f>
        <v>2</v>
      </c>
      <c r="AN3585" s="4">
        <f>IF(AK3585&lt;60, 0, IF(AK3585&lt;70,2, IF(AK3585&lt;80, 3, IF(AK3585&lt;90,4, IF(AK3585&lt;=100, 5, "?")))))</f>
        <v>0</v>
      </c>
      <c r="AO3585" s="4">
        <f ca="1">AA3585</f>
        <v>1</v>
      </c>
      <c r="AP3585" s="4">
        <f ca="1">AB3585</f>
        <v>1</v>
      </c>
      <c r="AQ3585" s="4">
        <f ca="1">AC3585</f>
        <v>1</v>
      </c>
      <c r="AR3585" s="4">
        <f ca="1">AD3585</f>
        <v>0</v>
      </c>
      <c r="AS3585" s="4">
        <f ca="1">AE3585</f>
        <v>0</v>
      </c>
      <c r="AT3585" s="4" t="str">
        <f ca="1">Z3585</f>
        <v>G</v>
      </c>
      <c r="AU3585" s="4">
        <f>E3585</f>
        <v>59.5</v>
      </c>
      <c r="AV3585" s="4">
        <f>IF(AU3585&lt;60, 0, IF(AU3585&lt;70,2, IF(AU3585&lt;80, 3, IF(AU3585&lt;90,4, IF(AU3585&lt;=100, 5, "?")))))</f>
        <v>0</v>
      </c>
    </row>
    <row r="3586" spans="1:48" hidden="1" x14ac:dyDescent="0.2">
      <c r="A3586" s="2" t="s">
        <v>16</v>
      </c>
      <c r="B3586" s="3" t="s">
        <v>27</v>
      </c>
      <c r="C3586" s="3">
        <v>92.4</v>
      </c>
      <c r="D3586" s="3" t="s">
        <v>27</v>
      </c>
      <c r="E3586" s="3">
        <v>0</v>
      </c>
      <c r="F3586" s="3">
        <v>2</v>
      </c>
      <c r="G3586" s="3">
        <v>0</v>
      </c>
      <c r="H3586" s="3"/>
      <c r="I3586" s="3">
        <v>0</v>
      </c>
      <c r="J3586" s="3"/>
      <c r="K3586" s="3"/>
      <c r="L3586" s="3"/>
      <c r="M3586" s="3"/>
      <c r="N3586" s="3"/>
      <c r="O3586" s="4">
        <f>MAX(G3586:H3586)</f>
        <v>0</v>
      </c>
      <c r="P3586" s="4">
        <f>MAX(I3586:J3586)</f>
        <v>0</v>
      </c>
      <c r="Q3586" s="4">
        <f>ABS(O3586-C3586)</f>
        <v>92.4</v>
      </c>
      <c r="R3586" s="4">
        <f>ABS(P3586-C3586)</f>
        <v>92.4</v>
      </c>
      <c r="S3586" s="4" t="b">
        <f ca="1">OR(O3586=0,P3586=0,Q3586&gt;$Q$1,R3586&gt;$R$1,W3586="N", V3586=2)</f>
        <v>1</v>
      </c>
      <c r="T3586" s="4" t="str">
        <f>TRIM(CLEAN(D3586))</f>
        <v>برنامج بكالوريوس الهندسة المعمارية</v>
      </c>
      <c r="U3586" s="4">
        <f>COUNTIF(T:T,T3586)</f>
        <v>391</v>
      </c>
      <c r="V3586" s="4" t="str">
        <f>IF(E3586&lt;60, "F", IF(E3586&lt;70,"D", IF(E3586&lt;80, "C", IF(E3586&lt;90,"B", IF(E3586&lt;=100, "A", "?")))))</f>
        <v>F</v>
      </c>
      <c r="W3586" s="4" t="str" cm="1">
        <f t="array" aca="1" ref="W3586" ca="1">_xlfn.IFNA(INDIRECT($Y$1&amp;"!"&amp;W$1&amp;$Y3586),"N")</f>
        <v>G</v>
      </c>
      <c r="X3586" s="4">
        <f ca="1">COUNTIF(W:W,W3586)</f>
        <v>391</v>
      </c>
      <c r="Y3586" s="4">
        <f>MATCH(T3586,Coding!J:J,0)</f>
        <v>12</v>
      </c>
      <c r="Z3586" s="4" t="str" cm="1">
        <f t="array" aca="1" ref="Z3586" ca="1">_xlfn.IFNA(INDIRECT($Y$1&amp;"!"&amp;Z$1&amp;$Y3586),-1)</f>
        <v>G</v>
      </c>
      <c r="AA3586" s="4" cm="1">
        <f t="array" aca="1" ref="AA3586" ca="1">_xlfn.IFNA(INDIRECT($Y$1&amp;"!"&amp;AA$1&amp;$Y3586),-1)</f>
        <v>1</v>
      </c>
      <c r="AB3586" s="4" cm="1">
        <f t="array" aca="1" ref="AB3586" ca="1">_xlfn.IFNA(INDIRECT($Y$1&amp;"!"&amp;AB$1&amp;$Y3586),-1)</f>
        <v>1</v>
      </c>
      <c r="AC3586" s="4" cm="1">
        <f t="array" aca="1" ref="AC3586" ca="1">_xlfn.IFNA(INDIRECT($Y$1&amp;"!"&amp;AC$1&amp;$Y3586),-1)</f>
        <v>1</v>
      </c>
      <c r="AD3586" s="4" cm="1">
        <f t="array" aca="1" ref="AD3586" ca="1">_xlfn.IFNA(INDIRECT($Y$1&amp;"!"&amp;AD$1&amp;$Y3586),-1)</f>
        <v>0</v>
      </c>
      <c r="AE3586" s="4" cm="1">
        <f t="array" aca="1" ref="AE3586" ca="1">_xlfn.IFNA(INDIRECT($Y$1&amp;"!"&amp;AE$1&amp;$Y3586),-1)</f>
        <v>0</v>
      </c>
      <c r="AF3586" s="4" t="str">
        <f ca="1">_xlfn.CONCAT(W3586, "-",V3586)</f>
        <v>G-F</v>
      </c>
      <c r="AG3586" s="4" t="str">
        <f>TEXT(ROW()-2, "0000")</f>
        <v>3584</v>
      </c>
      <c r="AH3586" s="4" t="str">
        <f>IF(TRIM(CLEAN(A3586))="m", "male", IF(TRIM(CLEAN(A3586))="f","female", "missing"))</f>
        <v>female</v>
      </c>
      <c r="AI3586" s="4">
        <f>C3586</f>
        <v>92.4</v>
      </c>
      <c r="AJ3586" s="4">
        <f>O3586</f>
        <v>0</v>
      </c>
      <c r="AK3586" s="4">
        <f>P3586</f>
        <v>0</v>
      </c>
      <c r="AL3586" s="4">
        <f>IF(AI3586&lt;60, 0, IF(AI3586&lt;70,2, IF(AI3586&lt;80, 3, IF(AI3586&lt;90,4, IF(AI3586&lt;=100, 5, "?")))))</f>
        <v>5</v>
      </c>
      <c r="AM3586" s="4">
        <f>IF(AJ3586&lt;60, 0, IF(AJ3586&lt;70,2, IF(AJ3586&lt;80, 3, IF(AJ3586&lt;90,4, IF(AJ3586&lt;=100, 5, "?")))))</f>
        <v>0</v>
      </c>
      <c r="AN3586" s="4">
        <f>IF(AK3586&lt;60, 0, IF(AK3586&lt;70,2, IF(AK3586&lt;80, 3, IF(AK3586&lt;90,4, IF(AK3586&lt;=100, 5, "?")))))</f>
        <v>0</v>
      </c>
      <c r="AO3586" s="4">
        <f ca="1">AA3586</f>
        <v>1</v>
      </c>
      <c r="AP3586" s="4">
        <f ca="1">AB3586</f>
        <v>1</v>
      </c>
      <c r="AQ3586" s="4">
        <f ca="1">AC3586</f>
        <v>1</v>
      </c>
      <c r="AR3586" s="4">
        <f ca="1">AD3586</f>
        <v>0</v>
      </c>
      <c r="AS3586" s="4">
        <f ca="1">AE3586</f>
        <v>0</v>
      </c>
      <c r="AT3586" s="4" t="str">
        <f ca="1">Z3586</f>
        <v>G</v>
      </c>
      <c r="AU3586" s="4">
        <f>E3586</f>
        <v>0</v>
      </c>
      <c r="AV3586" s="4">
        <f>IF(AU3586&lt;60, 0, IF(AU3586&lt;70,2, IF(AU3586&lt;80, 3, IF(AU3586&lt;90,4, IF(AU3586&lt;=100, 5, "?")))))</f>
        <v>0</v>
      </c>
    </row>
    <row r="3587" spans="1:48" hidden="1" x14ac:dyDescent="0.2">
      <c r="A3587" s="2" t="s">
        <v>16</v>
      </c>
      <c r="B3587" s="3" t="s">
        <v>27</v>
      </c>
      <c r="C3587" s="3">
        <v>93.7</v>
      </c>
      <c r="D3587" s="3" t="s">
        <v>27</v>
      </c>
      <c r="E3587" s="3">
        <v>0</v>
      </c>
      <c r="F3587" s="3">
        <v>2</v>
      </c>
      <c r="G3587" s="3">
        <v>0</v>
      </c>
      <c r="H3587" s="3"/>
      <c r="I3587" s="3">
        <v>0</v>
      </c>
      <c r="J3587" s="3"/>
      <c r="K3587" s="3"/>
      <c r="L3587" s="3"/>
      <c r="M3587" s="3">
        <v>0</v>
      </c>
      <c r="N3587" s="3"/>
      <c r="O3587" s="4">
        <f>MAX(G3587:H3587)</f>
        <v>0</v>
      </c>
      <c r="P3587" s="4">
        <f>MAX(I3587:J3587)</f>
        <v>0</v>
      </c>
      <c r="Q3587" s="4">
        <f>ABS(O3587-C3587)</f>
        <v>93.7</v>
      </c>
      <c r="R3587" s="4">
        <f>ABS(P3587-C3587)</f>
        <v>93.7</v>
      </c>
      <c r="S3587" s="4" t="b">
        <f ca="1">OR(O3587=0,P3587=0,Q3587&gt;$Q$1,R3587&gt;$R$1,W3587="N", V3587=2)</f>
        <v>1</v>
      </c>
      <c r="T3587" s="4" t="str">
        <f>TRIM(CLEAN(D3587))</f>
        <v>برنامج بكالوريوس الهندسة المعمارية</v>
      </c>
      <c r="U3587" s="4">
        <f>COUNTIF(T:T,T3587)</f>
        <v>391</v>
      </c>
      <c r="V3587" s="4" t="str">
        <f>IF(E3587&lt;60, "F", IF(E3587&lt;70,"D", IF(E3587&lt;80, "C", IF(E3587&lt;90,"B", IF(E3587&lt;=100, "A", "?")))))</f>
        <v>F</v>
      </c>
      <c r="W3587" s="4" t="str" cm="1">
        <f t="array" aca="1" ref="W3587" ca="1">_xlfn.IFNA(INDIRECT($Y$1&amp;"!"&amp;W$1&amp;$Y3587),"N")</f>
        <v>G</v>
      </c>
      <c r="X3587" s="4">
        <f ca="1">COUNTIF(W:W,W3587)</f>
        <v>391</v>
      </c>
      <c r="Y3587" s="4">
        <f>MATCH(T3587,Coding!J:J,0)</f>
        <v>12</v>
      </c>
      <c r="Z3587" s="4" t="str" cm="1">
        <f t="array" aca="1" ref="Z3587" ca="1">_xlfn.IFNA(INDIRECT($Y$1&amp;"!"&amp;Z$1&amp;$Y3587),-1)</f>
        <v>G</v>
      </c>
      <c r="AA3587" s="4" cm="1">
        <f t="array" aca="1" ref="AA3587" ca="1">_xlfn.IFNA(INDIRECT($Y$1&amp;"!"&amp;AA$1&amp;$Y3587),-1)</f>
        <v>1</v>
      </c>
      <c r="AB3587" s="4" cm="1">
        <f t="array" aca="1" ref="AB3587" ca="1">_xlfn.IFNA(INDIRECT($Y$1&amp;"!"&amp;AB$1&amp;$Y3587),-1)</f>
        <v>1</v>
      </c>
      <c r="AC3587" s="4" cm="1">
        <f t="array" aca="1" ref="AC3587" ca="1">_xlfn.IFNA(INDIRECT($Y$1&amp;"!"&amp;AC$1&amp;$Y3587),-1)</f>
        <v>1</v>
      </c>
      <c r="AD3587" s="4" cm="1">
        <f t="array" aca="1" ref="AD3587" ca="1">_xlfn.IFNA(INDIRECT($Y$1&amp;"!"&amp;AD$1&amp;$Y3587),-1)</f>
        <v>0</v>
      </c>
      <c r="AE3587" s="4" cm="1">
        <f t="array" aca="1" ref="AE3587" ca="1">_xlfn.IFNA(INDIRECT($Y$1&amp;"!"&amp;AE$1&amp;$Y3587),-1)</f>
        <v>0</v>
      </c>
      <c r="AF3587" s="4" t="str">
        <f ca="1">_xlfn.CONCAT(W3587, "-",V3587)</f>
        <v>G-F</v>
      </c>
      <c r="AG3587" s="4" t="str">
        <f>TEXT(ROW()-2, "0000")</f>
        <v>3585</v>
      </c>
      <c r="AH3587" s="4" t="str">
        <f>IF(TRIM(CLEAN(A3587))="m", "male", IF(TRIM(CLEAN(A3587))="f","female", "missing"))</f>
        <v>female</v>
      </c>
      <c r="AI3587" s="4">
        <f>C3587</f>
        <v>93.7</v>
      </c>
      <c r="AJ3587" s="4">
        <f>O3587</f>
        <v>0</v>
      </c>
      <c r="AK3587" s="4">
        <f>P3587</f>
        <v>0</v>
      </c>
      <c r="AL3587" s="4">
        <f>IF(AI3587&lt;60, 0, IF(AI3587&lt;70,2, IF(AI3587&lt;80, 3, IF(AI3587&lt;90,4, IF(AI3587&lt;=100, 5, "?")))))</f>
        <v>5</v>
      </c>
      <c r="AM3587" s="4">
        <f>IF(AJ3587&lt;60, 0, IF(AJ3587&lt;70,2, IF(AJ3587&lt;80, 3, IF(AJ3587&lt;90,4, IF(AJ3587&lt;=100, 5, "?")))))</f>
        <v>0</v>
      </c>
      <c r="AN3587" s="4">
        <f>IF(AK3587&lt;60, 0, IF(AK3587&lt;70,2, IF(AK3587&lt;80, 3, IF(AK3587&lt;90,4, IF(AK3587&lt;=100, 5, "?")))))</f>
        <v>0</v>
      </c>
      <c r="AO3587" s="4">
        <f ca="1">AA3587</f>
        <v>1</v>
      </c>
      <c r="AP3587" s="4">
        <f ca="1">AB3587</f>
        <v>1</v>
      </c>
      <c r="AQ3587" s="4">
        <f ca="1">AC3587</f>
        <v>1</v>
      </c>
      <c r="AR3587" s="4">
        <f ca="1">AD3587</f>
        <v>0</v>
      </c>
      <c r="AS3587" s="4">
        <f ca="1">AE3587</f>
        <v>0</v>
      </c>
      <c r="AT3587" s="4" t="str">
        <f ca="1">Z3587</f>
        <v>G</v>
      </c>
      <c r="AU3587" s="4">
        <f>E3587</f>
        <v>0</v>
      </c>
      <c r="AV3587" s="4">
        <f>IF(AU3587&lt;60, 0, IF(AU3587&lt;70,2, IF(AU3587&lt;80, 3, IF(AU3587&lt;90,4, IF(AU3587&lt;=100, 5, "?")))))</f>
        <v>0</v>
      </c>
    </row>
    <row r="3588" spans="1:48" hidden="1" x14ac:dyDescent="0.2">
      <c r="A3588" s="2" t="s">
        <v>13</v>
      </c>
      <c r="B3588" s="3" t="s">
        <v>27</v>
      </c>
      <c r="C3588" s="3">
        <v>93.7</v>
      </c>
      <c r="D3588" s="3" t="s">
        <v>27</v>
      </c>
      <c r="E3588" s="3">
        <v>64.3</v>
      </c>
      <c r="F3588" s="3">
        <v>3</v>
      </c>
      <c r="G3588" s="3">
        <v>0</v>
      </c>
      <c r="H3588" s="3"/>
      <c r="I3588" s="3">
        <v>73</v>
      </c>
      <c r="J3588" s="3"/>
      <c r="K3588" s="3"/>
      <c r="L3588" s="3"/>
      <c r="M3588" s="3">
        <v>65</v>
      </c>
      <c r="N3588" s="3">
        <v>50</v>
      </c>
      <c r="O3588" s="4">
        <f>MAX(G3588:H3588)</f>
        <v>0</v>
      </c>
      <c r="P3588" s="4">
        <f>MAX(I3588:J3588)</f>
        <v>73</v>
      </c>
      <c r="Q3588" s="4">
        <f>ABS(O3588-C3588)</f>
        <v>93.7</v>
      </c>
      <c r="R3588" s="4">
        <f>ABS(P3588-C3588)</f>
        <v>20.700000000000003</v>
      </c>
      <c r="S3588" s="4" t="b">
        <f ca="1">OR(O3588=0,P3588=0,Q3588&gt;$Q$1,R3588&gt;$R$1,W3588="N", V3588=2)</f>
        <v>1</v>
      </c>
      <c r="T3588" s="4" t="str">
        <f>TRIM(CLEAN(D3588))</f>
        <v>برنامج بكالوريوس الهندسة المعمارية</v>
      </c>
      <c r="U3588" s="4">
        <f>COUNTIF(T:T,T3588)</f>
        <v>391</v>
      </c>
      <c r="V3588" s="4" t="str">
        <f>IF(E3588&lt;60, "F", IF(E3588&lt;70,"D", IF(E3588&lt;80, "C", IF(E3588&lt;90,"B", IF(E3588&lt;=100, "A", "?")))))</f>
        <v>D</v>
      </c>
      <c r="W3588" s="4" t="str" cm="1">
        <f t="array" aca="1" ref="W3588" ca="1">_xlfn.IFNA(INDIRECT($Y$1&amp;"!"&amp;W$1&amp;$Y3588),"N")</f>
        <v>G</v>
      </c>
      <c r="X3588" s="4">
        <f ca="1">COUNTIF(W:W,W3588)</f>
        <v>391</v>
      </c>
      <c r="Y3588" s="4">
        <f>MATCH(T3588,Coding!J:J,0)</f>
        <v>12</v>
      </c>
      <c r="Z3588" s="4" t="str" cm="1">
        <f t="array" aca="1" ref="Z3588" ca="1">_xlfn.IFNA(INDIRECT($Y$1&amp;"!"&amp;Z$1&amp;$Y3588),-1)</f>
        <v>G</v>
      </c>
      <c r="AA3588" s="4" cm="1">
        <f t="array" aca="1" ref="AA3588" ca="1">_xlfn.IFNA(INDIRECT($Y$1&amp;"!"&amp;AA$1&amp;$Y3588),-1)</f>
        <v>1</v>
      </c>
      <c r="AB3588" s="4" cm="1">
        <f t="array" aca="1" ref="AB3588" ca="1">_xlfn.IFNA(INDIRECT($Y$1&amp;"!"&amp;AB$1&amp;$Y3588),-1)</f>
        <v>1</v>
      </c>
      <c r="AC3588" s="4" cm="1">
        <f t="array" aca="1" ref="AC3588" ca="1">_xlfn.IFNA(INDIRECT($Y$1&amp;"!"&amp;AC$1&amp;$Y3588),-1)</f>
        <v>1</v>
      </c>
      <c r="AD3588" s="4" cm="1">
        <f t="array" aca="1" ref="AD3588" ca="1">_xlfn.IFNA(INDIRECT($Y$1&amp;"!"&amp;AD$1&amp;$Y3588),-1)</f>
        <v>0</v>
      </c>
      <c r="AE3588" s="4" cm="1">
        <f t="array" aca="1" ref="AE3588" ca="1">_xlfn.IFNA(INDIRECT($Y$1&amp;"!"&amp;AE$1&amp;$Y3588),-1)</f>
        <v>0</v>
      </c>
      <c r="AF3588" s="4" t="str">
        <f ca="1">_xlfn.CONCAT(W3588, "-",V3588)</f>
        <v>G-D</v>
      </c>
      <c r="AG3588" s="4" t="str">
        <f>TEXT(ROW()-2, "0000")</f>
        <v>3586</v>
      </c>
      <c r="AH3588" s="4" t="str">
        <f>IF(TRIM(CLEAN(A3588))="m", "male", IF(TRIM(CLEAN(A3588))="f","female", "missing"))</f>
        <v>male</v>
      </c>
      <c r="AI3588" s="4">
        <f>C3588</f>
        <v>93.7</v>
      </c>
      <c r="AJ3588" s="4">
        <f>O3588</f>
        <v>0</v>
      </c>
      <c r="AK3588" s="4">
        <f>P3588</f>
        <v>73</v>
      </c>
      <c r="AL3588" s="4">
        <f>IF(AI3588&lt;60, 0, IF(AI3588&lt;70,2, IF(AI3588&lt;80, 3, IF(AI3588&lt;90,4, IF(AI3588&lt;=100, 5, "?")))))</f>
        <v>5</v>
      </c>
      <c r="AM3588" s="4">
        <f>IF(AJ3588&lt;60, 0, IF(AJ3588&lt;70,2, IF(AJ3588&lt;80, 3, IF(AJ3588&lt;90,4, IF(AJ3588&lt;=100, 5, "?")))))</f>
        <v>0</v>
      </c>
      <c r="AN3588" s="4">
        <f>IF(AK3588&lt;60, 0, IF(AK3588&lt;70,2, IF(AK3588&lt;80, 3, IF(AK3588&lt;90,4, IF(AK3588&lt;=100, 5, "?")))))</f>
        <v>3</v>
      </c>
      <c r="AO3588" s="4">
        <f ca="1">AA3588</f>
        <v>1</v>
      </c>
      <c r="AP3588" s="4">
        <f ca="1">AB3588</f>
        <v>1</v>
      </c>
      <c r="AQ3588" s="4">
        <f ca="1">AC3588</f>
        <v>1</v>
      </c>
      <c r="AR3588" s="4">
        <f ca="1">AD3588</f>
        <v>0</v>
      </c>
      <c r="AS3588" s="4">
        <f ca="1">AE3588</f>
        <v>0</v>
      </c>
      <c r="AT3588" s="4" t="str">
        <f ca="1">Z3588</f>
        <v>G</v>
      </c>
      <c r="AU3588" s="4">
        <f>E3588</f>
        <v>64.3</v>
      </c>
      <c r="AV3588" s="4">
        <f>IF(AU3588&lt;60, 0, IF(AU3588&lt;70,2, IF(AU3588&lt;80, 3, IF(AU3588&lt;90,4, IF(AU3588&lt;=100, 5, "?")))))</f>
        <v>2</v>
      </c>
    </row>
    <row r="3589" spans="1:48" hidden="1" x14ac:dyDescent="0.2">
      <c r="A3589" s="2" t="s">
        <v>13</v>
      </c>
      <c r="B3589" s="3" t="s">
        <v>27</v>
      </c>
      <c r="C3589" s="3">
        <v>94.9</v>
      </c>
      <c r="D3589" s="3" t="s">
        <v>27</v>
      </c>
      <c r="E3589" s="3">
        <v>0</v>
      </c>
      <c r="F3589" s="3">
        <v>2</v>
      </c>
      <c r="G3589" s="3">
        <v>0</v>
      </c>
      <c r="H3589" s="3"/>
      <c r="I3589" s="3">
        <v>0</v>
      </c>
      <c r="J3589" s="3"/>
      <c r="K3589" s="3"/>
      <c r="L3589" s="3"/>
      <c r="M3589" s="3">
        <v>0</v>
      </c>
      <c r="N3589" s="3"/>
      <c r="O3589" s="4">
        <f>MAX(G3589:H3589)</f>
        <v>0</v>
      </c>
      <c r="P3589" s="4">
        <f>MAX(I3589:J3589)</f>
        <v>0</v>
      </c>
      <c r="Q3589" s="4">
        <f>ABS(O3589-C3589)</f>
        <v>94.9</v>
      </c>
      <c r="R3589" s="4">
        <f>ABS(P3589-C3589)</f>
        <v>94.9</v>
      </c>
      <c r="S3589" s="4" t="b">
        <f ca="1">OR(O3589=0,P3589=0,Q3589&gt;$Q$1,R3589&gt;$R$1,W3589="N", V3589=2)</f>
        <v>1</v>
      </c>
      <c r="T3589" s="4" t="str">
        <f>TRIM(CLEAN(D3589))</f>
        <v>برنامج بكالوريوس الهندسة المعمارية</v>
      </c>
      <c r="U3589" s="4">
        <f>COUNTIF(T:T,T3589)</f>
        <v>391</v>
      </c>
      <c r="V3589" s="4" t="str">
        <f>IF(E3589&lt;60, "F", IF(E3589&lt;70,"D", IF(E3589&lt;80, "C", IF(E3589&lt;90,"B", IF(E3589&lt;=100, "A", "?")))))</f>
        <v>F</v>
      </c>
      <c r="W3589" s="4" t="str" cm="1">
        <f t="array" aca="1" ref="W3589" ca="1">_xlfn.IFNA(INDIRECT($Y$1&amp;"!"&amp;W$1&amp;$Y3589),"N")</f>
        <v>G</v>
      </c>
      <c r="X3589" s="4">
        <f ca="1">COUNTIF(W:W,W3589)</f>
        <v>391</v>
      </c>
      <c r="Y3589" s="4">
        <f>MATCH(T3589,Coding!J:J,0)</f>
        <v>12</v>
      </c>
      <c r="Z3589" s="4" t="str" cm="1">
        <f t="array" aca="1" ref="Z3589" ca="1">_xlfn.IFNA(INDIRECT($Y$1&amp;"!"&amp;Z$1&amp;$Y3589),-1)</f>
        <v>G</v>
      </c>
      <c r="AA3589" s="4" cm="1">
        <f t="array" aca="1" ref="AA3589" ca="1">_xlfn.IFNA(INDIRECT($Y$1&amp;"!"&amp;AA$1&amp;$Y3589),-1)</f>
        <v>1</v>
      </c>
      <c r="AB3589" s="4" cm="1">
        <f t="array" aca="1" ref="AB3589" ca="1">_xlfn.IFNA(INDIRECT($Y$1&amp;"!"&amp;AB$1&amp;$Y3589),-1)</f>
        <v>1</v>
      </c>
      <c r="AC3589" s="4" cm="1">
        <f t="array" aca="1" ref="AC3589" ca="1">_xlfn.IFNA(INDIRECT($Y$1&amp;"!"&amp;AC$1&amp;$Y3589),-1)</f>
        <v>1</v>
      </c>
      <c r="AD3589" s="4" cm="1">
        <f t="array" aca="1" ref="AD3589" ca="1">_xlfn.IFNA(INDIRECT($Y$1&amp;"!"&amp;AD$1&amp;$Y3589),-1)</f>
        <v>0</v>
      </c>
      <c r="AE3589" s="4" cm="1">
        <f t="array" aca="1" ref="AE3589" ca="1">_xlfn.IFNA(INDIRECT($Y$1&amp;"!"&amp;AE$1&amp;$Y3589),-1)</f>
        <v>0</v>
      </c>
      <c r="AF3589" s="4" t="str">
        <f ca="1">_xlfn.CONCAT(W3589, "-",V3589)</f>
        <v>G-F</v>
      </c>
      <c r="AG3589" s="4" t="str">
        <f>TEXT(ROW()-2, "0000")</f>
        <v>3587</v>
      </c>
      <c r="AH3589" s="4" t="str">
        <f>IF(TRIM(CLEAN(A3589))="m", "male", IF(TRIM(CLEAN(A3589))="f","female", "missing"))</f>
        <v>male</v>
      </c>
      <c r="AI3589" s="4">
        <f>C3589</f>
        <v>94.9</v>
      </c>
      <c r="AJ3589" s="4">
        <f>O3589</f>
        <v>0</v>
      </c>
      <c r="AK3589" s="4">
        <f>P3589</f>
        <v>0</v>
      </c>
      <c r="AL3589" s="4">
        <f>IF(AI3589&lt;60, 0, IF(AI3589&lt;70,2, IF(AI3589&lt;80, 3, IF(AI3589&lt;90,4, IF(AI3589&lt;=100, 5, "?")))))</f>
        <v>5</v>
      </c>
      <c r="AM3589" s="4">
        <f>IF(AJ3589&lt;60, 0, IF(AJ3589&lt;70,2, IF(AJ3589&lt;80, 3, IF(AJ3589&lt;90,4, IF(AJ3589&lt;=100, 5, "?")))))</f>
        <v>0</v>
      </c>
      <c r="AN3589" s="4">
        <f>IF(AK3589&lt;60, 0, IF(AK3589&lt;70,2, IF(AK3589&lt;80, 3, IF(AK3589&lt;90,4, IF(AK3589&lt;=100, 5, "?")))))</f>
        <v>0</v>
      </c>
      <c r="AO3589" s="4">
        <f ca="1">AA3589</f>
        <v>1</v>
      </c>
      <c r="AP3589" s="4">
        <f ca="1">AB3589</f>
        <v>1</v>
      </c>
      <c r="AQ3589" s="4">
        <f ca="1">AC3589</f>
        <v>1</v>
      </c>
      <c r="AR3589" s="4">
        <f ca="1">AD3589</f>
        <v>0</v>
      </c>
      <c r="AS3589" s="4">
        <f ca="1">AE3589</f>
        <v>0</v>
      </c>
      <c r="AT3589" s="4" t="str">
        <f ca="1">Z3589</f>
        <v>G</v>
      </c>
      <c r="AU3589" s="4">
        <f>E3589</f>
        <v>0</v>
      </c>
      <c r="AV3589" s="4">
        <f>IF(AU3589&lt;60, 0, IF(AU3589&lt;70,2, IF(AU3589&lt;80, 3, IF(AU3589&lt;90,4, IF(AU3589&lt;=100, 5, "?")))))</f>
        <v>0</v>
      </c>
    </row>
    <row r="3590" spans="1:48" hidden="1" x14ac:dyDescent="0.2">
      <c r="A3590" s="2" t="s">
        <v>16</v>
      </c>
      <c r="B3590" s="3" t="s">
        <v>27</v>
      </c>
      <c r="C3590" s="3">
        <v>95.1</v>
      </c>
      <c r="D3590" s="3" t="s">
        <v>27</v>
      </c>
      <c r="E3590" s="3">
        <v>0</v>
      </c>
      <c r="F3590" s="3">
        <v>2</v>
      </c>
      <c r="G3590" s="3">
        <v>0</v>
      </c>
      <c r="H3590" s="3"/>
      <c r="I3590" s="3">
        <v>0</v>
      </c>
      <c r="J3590" s="3"/>
      <c r="K3590" s="3"/>
      <c r="L3590" s="3"/>
      <c r="M3590" s="3">
        <v>0</v>
      </c>
      <c r="N3590" s="3"/>
      <c r="O3590" s="4">
        <f>MAX(G3590:H3590)</f>
        <v>0</v>
      </c>
      <c r="P3590" s="4">
        <f>MAX(I3590:J3590)</f>
        <v>0</v>
      </c>
      <c r="Q3590" s="4">
        <f>ABS(O3590-C3590)</f>
        <v>95.1</v>
      </c>
      <c r="R3590" s="4">
        <f>ABS(P3590-C3590)</f>
        <v>95.1</v>
      </c>
      <c r="S3590" s="4" t="b">
        <f ca="1">OR(O3590=0,P3590=0,Q3590&gt;$Q$1,R3590&gt;$R$1,W3590="N", V3590=2)</f>
        <v>1</v>
      </c>
      <c r="T3590" s="4" t="str">
        <f>TRIM(CLEAN(D3590))</f>
        <v>برنامج بكالوريوس الهندسة المعمارية</v>
      </c>
      <c r="U3590" s="4">
        <f>COUNTIF(T:T,T3590)</f>
        <v>391</v>
      </c>
      <c r="V3590" s="4" t="str">
        <f>IF(E3590&lt;60, "F", IF(E3590&lt;70,"D", IF(E3590&lt;80, "C", IF(E3590&lt;90,"B", IF(E3590&lt;=100, "A", "?")))))</f>
        <v>F</v>
      </c>
      <c r="W3590" s="4" t="str" cm="1">
        <f t="array" aca="1" ref="W3590" ca="1">_xlfn.IFNA(INDIRECT($Y$1&amp;"!"&amp;W$1&amp;$Y3590),"N")</f>
        <v>G</v>
      </c>
      <c r="X3590" s="4">
        <f ca="1">COUNTIF(W:W,W3590)</f>
        <v>391</v>
      </c>
      <c r="Y3590" s="4">
        <f>MATCH(T3590,Coding!J:J,0)</f>
        <v>12</v>
      </c>
      <c r="Z3590" s="4" t="str" cm="1">
        <f t="array" aca="1" ref="Z3590" ca="1">_xlfn.IFNA(INDIRECT($Y$1&amp;"!"&amp;Z$1&amp;$Y3590),-1)</f>
        <v>G</v>
      </c>
      <c r="AA3590" s="4" cm="1">
        <f t="array" aca="1" ref="AA3590" ca="1">_xlfn.IFNA(INDIRECT($Y$1&amp;"!"&amp;AA$1&amp;$Y3590),-1)</f>
        <v>1</v>
      </c>
      <c r="AB3590" s="4" cm="1">
        <f t="array" aca="1" ref="AB3590" ca="1">_xlfn.IFNA(INDIRECT($Y$1&amp;"!"&amp;AB$1&amp;$Y3590),-1)</f>
        <v>1</v>
      </c>
      <c r="AC3590" s="4" cm="1">
        <f t="array" aca="1" ref="AC3590" ca="1">_xlfn.IFNA(INDIRECT($Y$1&amp;"!"&amp;AC$1&amp;$Y3590),-1)</f>
        <v>1</v>
      </c>
      <c r="AD3590" s="4" cm="1">
        <f t="array" aca="1" ref="AD3590" ca="1">_xlfn.IFNA(INDIRECT($Y$1&amp;"!"&amp;AD$1&amp;$Y3590),-1)</f>
        <v>0</v>
      </c>
      <c r="AE3590" s="4" cm="1">
        <f t="array" aca="1" ref="AE3590" ca="1">_xlfn.IFNA(INDIRECT($Y$1&amp;"!"&amp;AE$1&amp;$Y3590),-1)</f>
        <v>0</v>
      </c>
      <c r="AF3590" s="4" t="str">
        <f ca="1">_xlfn.CONCAT(W3590, "-",V3590)</f>
        <v>G-F</v>
      </c>
      <c r="AG3590" s="4" t="str">
        <f>TEXT(ROW()-2, "0000")</f>
        <v>3588</v>
      </c>
      <c r="AH3590" s="4" t="str">
        <f>IF(TRIM(CLEAN(A3590))="m", "male", IF(TRIM(CLEAN(A3590))="f","female", "missing"))</f>
        <v>female</v>
      </c>
      <c r="AI3590" s="4">
        <f>C3590</f>
        <v>95.1</v>
      </c>
      <c r="AJ3590" s="4">
        <f>O3590</f>
        <v>0</v>
      </c>
      <c r="AK3590" s="4">
        <f>P3590</f>
        <v>0</v>
      </c>
      <c r="AL3590" s="4">
        <f>IF(AI3590&lt;60, 0, IF(AI3590&lt;70,2, IF(AI3590&lt;80, 3, IF(AI3590&lt;90,4, IF(AI3590&lt;=100, 5, "?")))))</f>
        <v>5</v>
      </c>
      <c r="AM3590" s="4">
        <f>IF(AJ3590&lt;60, 0, IF(AJ3590&lt;70,2, IF(AJ3590&lt;80, 3, IF(AJ3590&lt;90,4, IF(AJ3590&lt;=100, 5, "?")))))</f>
        <v>0</v>
      </c>
      <c r="AN3590" s="4">
        <f>IF(AK3590&lt;60, 0, IF(AK3590&lt;70,2, IF(AK3590&lt;80, 3, IF(AK3590&lt;90,4, IF(AK3590&lt;=100, 5, "?")))))</f>
        <v>0</v>
      </c>
      <c r="AO3590" s="4">
        <f ca="1">AA3590</f>
        <v>1</v>
      </c>
      <c r="AP3590" s="4">
        <f ca="1">AB3590</f>
        <v>1</v>
      </c>
      <c r="AQ3590" s="4">
        <f ca="1">AC3590</f>
        <v>1</v>
      </c>
      <c r="AR3590" s="4">
        <f ca="1">AD3590</f>
        <v>0</v>
      </c>
      <c r="AS3590" s="4">
        <f ca="1">AE3590</f>
        <v>0</v>
      </c>
      <c r="AT3590" s="4" t="str">
        <f ca="1">Z3590</f>
        <v>G</v>
      </c>
      <c r="AU3590" s="4">
        <f>E3590</f>
        <v>0</v>
      </c>
      <c r="AV3590" s="4">
        <f>IF(AU3590&lt;60, 0, IF(AU3590&lt;70,2, IF(AU3590&lt;80, 3, IF(AU3590&lt;90,4, IF(AU3590&lt;=100, 5, "?")))))</f>
        <v>0</v>
      </c>
    </row>
    <row r="3591" spans="1:48" hidden="1" x14ac:dyDescent="0.2">
      <c r="A3591" s="2" t="s">
        <v>13</v>
      </c>
      <c r="B3591" s="3" t="s">
        <v>27</v>
      </c>
      <c r="C3591" s="3">
        <v>95.4</v>
      </c>
      <c r="D3591" s="3" t="s">
        <v>27</v>
      </c>
      <c r="E3591" s="3">
        <v>0</v>
      </c>
      <c r="F3591" s="3">
        <v>2</v>
      </c>
      <c r="G3591" s="3">
        <v>0</v>
      </c>
      <c r="H3591" s="3"/>
      <c r="I3591" s="3">
        <v>0</v>
      </c>
      <c r="J3591" s="3"/>
      <c r="K3591" s="3"/>
      <c r="L3591" s="3"/>
      <c r="M3591" s="3"/>
      <c r="N3591" s="3">
        <v>0</v>
      </c>
      <c r="O3591" s="4">
        <f>MAX(G3591:H3591)</f>
        <v>0</v>
      </c>
      <c r="P3591" s="4">
        <f>MAX(I3591:J3591)</f>
        <v>0</v>
      </c>
      <c r="Q3591" s="4">
        <f>ABS(O3591-C3591)</f>
        <v>95.4</v>
      </c>
      <c r="R3591" s="4">
        <f>ABS(P3591-C3591)</f>
        <v>95.4</v>
      </c>
      <c r="S3591" s="4" t="b">
        <f ca="1">OR(O3591=0,P3591=0,Q3591&gt;$Q$1,R3591&gt;$R$1,W3591="N", V3591=2)</f>
        <v>1</v>
      </c>
      <c r="T3591" s="4" t="str">
        <f>TRIM(CLEAN(D3591))</f>
        <v>برنامج بكالوريوس الهندسة المعمارية</v>
      </c>
      <c r="U3591" s="4">
        <f>COUNTIF(T:T,T3591)</f>
        <v>391</v>
      </c>
      <c r="V3591" s="4" t="str">
        <f>IF(E3591&lt;60, "F", IF(E3591&lt;70,"D", IF(E3591&lt;80, "C", IF(E3591&lt;90,"B", IF(E3591&lt;=100, "A", "?")))))</f>
        <v>F</v>
      </c>
      <c r="W3591" s="4" t="str" cm="1">
        <f t="array" aca="1" ref="W3591" ca="1">_xlfn.IFNA(INDIRECT($Y$1&amp;"!"&amp;W$1&amp;$Y3591),"N")</f>
        <v>G</v>
      </c>
      <c r="X3591" s="4">
        <f ca="1">COUNTIF(W:W,W3591)</f>
        <v>391</v>
      </c>
      <c r="Y3591" s="4">
        <f>MATCH(T3591,Coding!J:J,0)</f>
        <v>12</v>
      </c>
      <c r="Z3591" s="4" t="str" cm="1">
        <f t="array" aca="1" ref="Z3591" ca="1">_xlfn.IFNA(INDIRECT($Y$1&amp;"!"&amp;Z$1&amp;$Y3591),-1)</f>
        <v>G</v>
      </c>
      <c r="AA3591" s="4" cm="1">
        <f t="array" aca="1" ref="AA3591" ca="1">_xlfn.IFNA(INDIRECT($Y$1&amp;"!"&amp;AA$1&amp;$Y3591),-1)</f>
        <v>1</v>
      </c>
      <c r="AB3591" s="4" cm="1">
        <f t="array" aca="1" ref="AB3591" ca="1">_xlfn.IFNA(INDIRECT($Y$1&amp;"!"&amp;AB$1&amp;$Y3591),-1)</f>
        <v>1</v>
      </c>
      <c r="AC3591" s="4" cm="1">
        <f t="array" aca="1" ref="AC3591" ca="1">_xlfn.IFNA(INDIRECT($Y$1&amp;"!"&amp;AC$1&amp;$Y3591),-1)</f>
        <v>1</v>
      </c>
      <c r="AD3591" s="4" cm="1">
        <f t="array" aca="1" ref="AD3591" ca="1">_xlfn.IFNA(INDIRECT($Y$1&amp;"!"&amp;AD$1&amp;$Y3591),-1)</f>
        <v>0</v>
      </c>
      <c r="AE3591" s="4" cm="1">
        <f t="array" aca="1" ref="AE3591" ca="1">_xlfn.IFNA(INDIRECT($Y$1&amp;"!"&amp;AE$1&amp;$Y3591),-1)</f>
        <v>0</v>
      </c>
      <c r="AF3591" s="4" t="str">
        <f ca="1">_xlfn.CONCAT(W3591, "-",V3591)</f>
        <v>G-F</v>
      </c>
      <c r="AG3591" s="4" t="str">
        <f>TEXT(ROW()-2, "0000")</f>
        <v>3589</v>
      </c>
      <c r="AH3591" s="4" t="str">
        <f>IF(TRIM(CLEAN(A3591))="m", "male", IF(TRIM(CLEAN(A3591))="f","female", "missing"))</f>
        <v>male</v>
      </c>
      <c r="AI3591" s="4">
        <f>C3591</f>
        <v>95.4</v>
      </c>
      <c r="AJ3591" s="4">
        <f>O3591</f>
        <v>0</v>
      </c>
      <c r="AK3591" s="4">
        <f>P3591</f>
        <v>0</v>
      </c>
      <c r="AL3591" s="4">
        <f>IF(AI3591&lt;60, 0, IF(AI3591&lt;70,2, IF(AI3591&lt;80, 3, IF(AI3591&lt;90,4, IF(AI3591&lt;=100, 5, "?")))))</f>
        <v>5</v>
      </c>
      <c r="AM3591" s="4">
        <f>IF(AJ3591&lt;60, 0, IF(AJ3591&lt;70,2, IF(AJ3591&lt;80, 3, IF(AJ3591&lt;90,4, IF(AJ3591&lt;=100, 5, "?")))))</f>
        <v>0</v>
      </c>
      <c r="AN3591" s="4">
        <f>IF(AK3591&lt;60, 0, IF(AK3591&lt;70,2, IF(AK3591&lt;80, 3, IF(AK3591&lt;90,4, IF(AK3591&lt;=100, 5, "?")))))</f>
        <v>0</v>
      </c>
      <c r="AO3591" s="4">
        <f ca="1">AA3591</f>
        <v>1</v>
      </c>
      <c r="AP3591" s="4">
        <f ca="1">AB3591</f>
        <v>1</v>
      </c>
      <c r="AQ3591" s="4">
        <f ca="1">AC3591</f>
        <v>1</v>
      </c>
      <c r="AR3591" s="4">
        <f ca="1">AD3591</f>
        <v>0</v>
      </c>
      <c r="AS3591" s="4">
        <f ca="1">AE3591</f>
        <v>0</v>
      </c>
      <c r="AT3591" s="4" t="str">
        <f ca="1">Z3591</f>
        <v>G</v>
      </c>
      <c r="AU3591" s="4">
        <f>E3591</f>
        <v>0</v>
      </c>
      <c r="AV3591" s="4">
        <f>IF(AU3591&lt;60, 0, IF(AU3591&lt;70,2, IF(AU3591&lt;80, 3, IF(AU3591&lt;90,4, IF(AU3591&lt;=100, 5, "?")))))</f>
        <v>0</v>
      </c>
    </row>
    <row r="3592" spans="1:48" hidden="1" x14ac:dyDescent="0.2">
      <c r="A3592" s="2" t="s">
        <v>16</v>
      </c>
      <c r="B3592" s="3" t="s">
        <v>27</v>
      </c>
      <c r="C3592" s="3">
        <v>95.8</v>
      </c>
      <c r="D3592" s="3" t="s">
        <v>27</v>
      </c>
      <c r="E3592" s="3">
        <v>0</v>
      </c>
      <c r="F3592" s="3">
        <v>2</v>
      </c>
      <c r="G3592" s="3">
        <v>0</v>
      </c>
      <c r="H3592" s="3"/>
      <c r="I3592" s="3">
        <v>0</v>
      </c>
      <c r="J3592" s="3"/>
      <c r="K3592" s="3"/>
      <c r="L3592" s="3"/>
      <c r="M3592" s="3">
        <v>0</v>
      </c>
      <c r="N3592" s="3"/>
      <c r="O3592" s="4">
        <f>MAX(G3592:H3592)</f>
        <v>0</v>
      </c>
      <c r="P3592" s="4">
        <f>MAX(I3592:J3592)</f>
        <v>0</v>
      </c>
      <c r="Q3592" s="4">
        <f>ABS(O3592-C3592)</f>
        <v>95.8</v>
      </c>
      <c r="R3592" s="4">
        <f>ABS(P3592-C3592)</f>
        <v>95.8</v>
      </c>
      <c r="S3592" s="4" t="b">
        <f ca="1">OR(O3592=0,P3592=0,Q3592&gt;$Q$1,R3592&gt;$R$1,W3592="N", V3592=2)</f>
        <v>1</v>
      </c>
      <c r="T3592" s="4" t="str">
        <f>TRIM(CLEAN(D3592))</f>
        <v>برنامج بكالوريوس الهندسة المعمارية</v>
      </c>
      <c r="U3592" s="4">
        <f>COUNTIF(T:T,T3592)</f>
        <v>391</v>
      </c>
      <c r="V3592" s="4" t="str">
        <f>IF(E3592&lt;60, "F", IF(E3592&lt;70,"D", IF(E3592&lt;80, "C", IF(E3592&lt;90,"B", IF(E3592&lt;=100, "A", "?")))))</f>
        <v>F</v>
      </c>
      <c r="W3592" s="4" t="str" cm="1">
        <f t="array" aca="1" ref="W3592" ca="1">_xlfn.IFNA(INDIRECT($Y$1&amp;"!"&amp;W$1&amp;$Y3592),"N")</f>
        <v>G</v>
      </c>
      <c r="X3592" s="4">
        <f ca="1">COUNTIF(W:W,W3592)</f>
        <v>391</v>
      </c>
      <c r="Y3592" s="4">
        <f>MATCH(T3592,Coding!J:J,0)</f>
        <v>12</v>
      </c>
      <c r="Z3592" s="4" t="str" cm="1">
        <f t="array" aca="1" ref="Z3592" ca="1">_xlfn.IFNA(INDIRECT($Y$1&amp;"!"&amp;Z$1&amp;$Y3592),-1)</f>
        <v>G</v>
      </c>
      <c r="AA3592" s="4" cm="1">
        <f t="array" aca="1" ref="AA3592" ca="1">_xlfn.IFNA(INDIRECT($Y$1&amp;"!"&amp;AA$1&amp;$Y3592),-1)</f>
        <v>1</v>
      </c>
      <c r="AB3592" s="4" cm="1">
        <f t="array" aca="1" ref="AB3592" ca="1">_xlfn.IFNA(INDIRECT($Y$1&amp;"!"&amp;AB$1&amp;$Y3592),-1)</f>
        <v>1</v>
      </c>
      <c r="AC3592" s="4" cm="1">
        <f t="array" aca="1" ref="AC3592" ca="1">_xlfn.IFNA(INDIRECT($Y$1&amp;"!"&amp;AC$1&amp;$Y3592),-1)</f>
        <v>1</v>
      </c>
      <c r="AD3592" s="4" cm="1">
        <f t="array" aca="1" ref="AD3592" ca="1">_xlfn.IFNA(INDIRECT($Y$1&amp;"!"&amp;AD$1&amp;$Y3592),-1)</f>
        <v>0</v>
      </c>
      <c r="AE3592" s="4" cm="1">
        <f t="array" aca="1" ref="AE3592" ca="1">_xlfn.IFNA(INDIRECT($Y$1&amp;"!"&amp;AE$1&amp;$Y3592),-1)</f>
        <v>0</v>
      </c>
      <c r="AF3592" s="4" t="str">
        <f ca="1">_xlfn.CONCAT(W3592, "-",V3592)</f>
        <v>G-F</v>
      </c>
      <c r="AG3592" s="4" t="str">
        <f>TEXT(ROW()-2, "0000")</f>
        <v>3590</v>
      </c>
      <c r="AH3592" s="4" t="str">
        <f>IF(TRIM(CLEAN(A3592))="m", "male", IF(TRIM(CLEAN(A3592))="f","female", "missing"))</f>
        <v>female</v>
      </c>
      <c r="AI3592" s="4">
        <f>C3592</f>
        <v>95.8</v>
      </c>
      <c r="AJ3592" s="4">
        <f>O3592</f>
        <v>0</v>
      </c>
      <c r="AK3592" s="4">
        <f>P3592</f>
        <v>0</v>
      </c>
      <c r="AL3592" s="4">
        <f>IF(AI3592&lt;60, 0, IF(AI3592&lt;70,2, IF(AI3592&lt;80, 3, IF(AI3592&lt;90,4, IF(AI3592&lt;=100, 5, "?")))))</f>
        <v>5</v>
      </c>
      <c r="AM3592" s="4">
        <f>IF(AJ3592&lt;60, 0, IF(AJ3592&lt;70,2, IF(AJ3592&lt;80, 3, IF(AJ3592&lt;90,4, IF(AJ3592&lt;=100, 5, "?")))))</f>
        <v>0</v>
      </c>
      <c r="AN3592" s="4">
        <f>IF(AK3592&lt;60, 0, IF(AK3592&lt;70,2, IF(AK3592&lt;80, 3, IF(AK3592&lt;90,4, IF(AK3592&lt;=100, 5, "?")))))</f>
        <v>0</v>
      </c>
      <c r="AO3592" s="4">
        <f ca="1">AA3592</f>
        <v>1</v>
      </c>
      <c r="AP3592" s="4">
        <f ca="1">AB3592</f>
        <v>1</v>
      </c>
      <c r="AQ3592" s="4">
        <f ca="1">AC3592</f>
        <v>1</v>
      </c>
      <c r="AR3592" s="4">
        <f ca="1">AD3592</f>
        <v>0</v>
      </c>
      <c r="AS3592" s="4">
        <f ca="1">AE3592</f>
        <v>0</v>
      </c>
      <c r="AT3592" s="4" t="str">
        <f ca="1">Z3592</f>
        <v>G</v>
      </c>
      <c r="AU3592" s="4">
        <f>E3592</f>
        <v>0</v>
      </c>
      <c r="AV3592" s="4">
        <f>IF(AU3592&lt;60, 0, IF(AU3592&lt;70,2, IF(AU3592&lt;80, 3, IF(AU3592&lt;90,4, IF(AU3592&lt;=100, 5, "?")))))</f>
        <v>0</v>
      </c>
    </row>
    <row r="3593" spans="1:48" hidden="1" x14ac:dyDescent="0.2">
      <c r="A3593" s="2" t="s">
        <v>16</v>
      </c>
      <c r="B3593" s="3" t="s">
        <v>27</v>
      </c>
      <c r="C3593" s="3">
        <v>98.4</v>
      </c>
      <c r="D3593" s="3" t="s">
        <v>27</v>
      </c>
      <c r="E3593" s="3">
        <v>0</v>
      </c>
      <c r="F3593" s="3">
        <v>2</v>
      </c>
      <c r="G3593" s="3">
        <v>0</v>
      </c>
      <c r="H3593" s="3"/>
      <c r="I3593" s="3">
        <v>0</v>
      </c>
      <c r="J3593" s="3"/>
      <c r="K3593" s="3"/>
      <c r="L3593" s="3"/>
      <c r="M3593" s="3">
        <v>0</v>
      </c>
      <c r="N3593" s="3"/>
      <c r="O3593" s="4">
        <f>MAX(G3593:H3593)</f>
        <v>0</v>
      </c>
      <c r="P3593" s="4">
        <f>MAX(I3593:J3593)</f>
        <v>0</v>
      </c>
      <c r="Q3593" s="4">
        <f>ABS(O3593-C3593)</f>
        <v>98.4</v>
      </c>
      <c r="R3593" s="4">
        <f>ABS(P3593-C3593)</f>
        <v>98.4</v>
      </c>
      <c r="S3593" s="4" t="b">
        <f ca="1">OR(O3593=0,P3593=0,Q3593&gt;$Q$1,R3593&gt;$R$1,W3593="N", V3593=2)</f>
        <v>1</v>
      </c>
      <c r="T3593" s="4" t="str">
        <f>TRIM(CLEAN(D3593))</f>
        <v>برنامج بكالوريوس الهندسة المعمارية</v>
      </c>
      <c r="U3593" s="4">
        <f>COUNTIF(T:T,T3593)</f>
        <v>391</v>
      </c>
      <c r="V3593" s="4" t="str">
        <f>IF(E3593&lt;60, "F", IF(E3593&lt;70,"D", IF(E3593&lt;80, "C", IF(E3593&lt;90,"B", IF(E3593&lt;=100, "A", "?")))))</f>
        <v>F</v>
      </c>
      <c r="W3593" s="4" t="str" cm="1">
        <f t="array" aca="1" ref="W3593" ca="1">_xlfn.IFNA(INDIRECT($Y$1&amp;"!"&amp;W$1&amp;$Y3593),"N")</f>
        <v>G</v>
      </c>
      <c r="X3593" s="4">
        <f ca="1">COUNTIF(W:W,W3593)</f>
        <v>391</v>
      </c>
      <c r="Y3593" s="4">
        <f>MATCH(T3593,Coding!J:J,0)</f>
        <v>12</v>
      </c>
      <c r="Z3593" s="4" t="str" cm="1">
        <f t="array" aca="1" ref="Z3593" ca="1">_xlfn.IFNA(INDIRECT($Y$1&amp;"!"&amp;Z$1&amp;$Y3593),-1)</f>
        <v>G</v>
      </c>
      <c r="AA3593" s="4" cm="1">
        <f t="array" aca="1" ref="AA3593" ca="1">_xlfn.IFNA(INDIRECT($Y$1&amp;"!"&amp;AA$1&amp;$Y3593),-1)</f>
        <v>1</v>
      </c>
      <c r="AB3593" s="4" cm="1">
        <f t="array" aca="1" ref="AB3593" ca="1">_xlfn.IFNA(INDIRECT($Y$1&amp;"!"&amp;AB$1&amp;$Y3593),-1)</f>
        <v>1</v>
      </c>
      <c r="AC3593" s="4" cm="1">
        <f t="array" aca="1" ref="AC3593" ca="1">_xlfn.IFNA(INDIRECT($Y$1&amp;"!"&amp;AC$1&amp;$Y3593),-1)</f>
        <v>1</v>
      </c>
      <c r="AD3593" s="4" cm="1">
        <f t="array" aca="1" ref="AD3593" ca="1">_xlfn.IFNA(INDIRECT($Y$1&amp;"!"&amp;AD$1&amp;$Y3593),-1)</f>
        <v>0</v>
      </c>
      <c r="AE3593" s="4" cm="1">
        <f t="array" aca="1" ref="AE3593" ca="1">_xlfn.IFNA(INDIRECT($Y$1&amp;"!"&amp;AE$1&amp;$Y3593),-1)</f>
        <v>0</v>
      </c>
      <c r="AF3593" s="4" t="str">
        <f ca="1">_xlfn.CONCAT(W3593, "-",V3593)</f>
        <v>G-F</v>
      </c>
      <c r="AG3593" s="4" t="str">
        <f>TEXT(ROW()-2, "0000")</f>
        <v>3591</v>
      </c>
      <c r="AH3593" s="4" t="str">
        <f>IF(TRIM(CLEAN(A3593))="m", "male", IF(TRIM(CLEAN(A3593))="f","female", "missing"))</f>
        <v>female</v>
      </c>
      <c r="AI3593" s="4">
        <f>C3593</f>
        <v>98.4</v>
      </c>
      <c r="AJ3593" s="4">
        <f>O3593</f>
        <v>0</v>
      </c>
      <c r="AK3593" s="4">
        <f>P3593</f>
        <v>0</v>
      </c>
      <c r="AL3593" s="4">
        <f>IF(AI3593&lt;60, 0, IF(AI3593&lt;70,2, IF(AI3593&lt;80, 3, IF(AI3593&lt;90,4, IF(AI3593&lt;=100, 5, "?")))))</f>
        <v>5</v>
      </c>
      <c r="AM3593" s="4">
        <f>IF(AJ3593&lt;60, 0, IF(AJ3593&lt;70,2, IF(AJ3593&lt;80, 3, IF(AJ3593&lt;90,4, IF(AJ3593&lt;=100, 5, "?")))))</f>
        <v>0</v>
      </c>
      <c r="AN3593" s="4">
        <f>IF(AK3593&lt;60, 0, IF(AK3593&lt;70,2, IF(AK3593&lt;80, 3, IF(AK3593&lt;90,4, IF(AK3593&lt;=100, 5, "?")))))</f>
        <v>0</v>
      </c>
      <c r="AO3593" s="4">
        <f ca="1">AA3593</f>
        <v>1</v>
      </c>
      <c r="AP3593" s="4">
        <f ca="1">AB3593</f>
        <v>1</v>
      </c>
      <c r="AQ3593" s="4">
        <f ca="1">AC3593</f>
        <v>1</v>
      </c>
      <c r="AR3593" s="4">
        <f ca="1">AD3593</f>
        <v>0</v>
      </c>
      <c r="AS3593" s="4">
        <f ca="1">AE3593</f>
        <v>0</v>
      </c>
      <c r="AT3593" s="4" t="str">
        <f ca="1">Z3593</f>
        <v>G</v>
      </c>
      <c r="AU3593" s="4">
        <f>E3593</f>
        <v>0</v>
      </c>
      <c r="AV3593" s="4">
        <f>IF(AU3593&lt;60, 0, IF(AU3593&lt;70,2, IF(AU3593&lt;80, 3, IF(AU3593&lt;90,4, IF(AU3593&lt;=100, 5, "?")))))</f>
        <v>0</v>
      </c>
    </row>
    <row r="3594" spans="1:48" hidden="1" x14ac:dyDescent="0.2">
      <c r="A3594" s="2" t="s">
        <v>13</v>
      </c>
      <c r="B3594" s="3" t="s">
        <v>33</v>
      </c>
      <c r="C3594" s="3">
        <v>66.8</v>
      </c>
      <c r="D3594" s="3" t="s">
        <v>29</v>
      </c>
      <c r="E3594" s="3">
        <v>73.3</v>
      </c>
      <c r="F3594" s="3">
        <v>1</v>
      </c>
      <c r="G3594" s="3">
        <v>81</v>
      </c>
      <c r="H3594" s="3"/>
      <c r="I3594" s="3">
        <v>70</v>
      </c>
      <c r="J3594" s="3">
        <v>66</v>
      </c>
      <c r="K3594" s="3"/>
      <c r="L3594" s="3">
        <v>62</v>
      </c>
      <c r="M3594" s="3"/>
      <c r="N3594" s="3"/>
      <c r="O3594" s="4">
        <f>MAX(G3594:H3594)</f>
        <v>81</v>
      </c>
      <c r="P3594" s="4">
        <f>MAX(I3594:J3594)</f>
        <v>70</v>
      </c>
      <c r="Q3594" s="4">
        <f>ABS(O3594-C3594)</f>
        <v>14.200000000000003</v>
      </c>
      <c r="R3594" s="4">
        <f>ABS(P3594-C3594)</f>
        <v>3.2000000000000028</v>
      </c>
      <c r="S3594" s="4" t="b">
        <f ca="1">OR(O3594=0,P3594=0,Q3594&gt;$Q$1,R3594&gt;$R$1,W3594="N", V3594=2)</f>
        <v>1</v>
      </c>
      <c r="T3594" s="4" t="str">
        <f>TRIM(CLEAN(D3594))</f>
        <v>برنامج بكالوريوس إدارة الاعمال</v>
      </c>
      <c r="U3594" s="4">
        <f>COUNTIF(T:T,T3594)</f>
        <v>83</v>
      </c>
      <c r="V3594" s="4" t="str">
        <f>IF(E3594&lt;60, "F", IF(E3594&lt;70,"D", IF(E3594&lt;80, "C", IF(E3594&lt;90,"B", IF(E3594&lt;=100, "A", "?")))))</f>
        <v>C</v>
      </c>
      <c r="W3594" s="4" t="str" cm="1">
        <f t="array" aca="1" ref="W3594" ca="1">_xlfn.IFNA(INDIRECT($Y$1&amp;"!"&amp;W$1&amp;$Y3594),"N")</f>
        <v>N</v>
      </c>
      <c r="X3594" s="4">
        <f ca="1">COUNTIF(W:W,W3594)</f>
        <v>521</v>
      </c>
      <c r="Y3594" s="4" t="e">
        <f>MATCH(T3594,Coding!J:J,0)</f>
        <v>#N/A</v>
      </c>
      <c r="Z3594" s="4" cm="1">
        <f t="array" aca="1" ref="Z3594" ca="1">_xlfn.IFNA(INDIRECT($Y$1&amp;"!"&amp;Z$1&amp;$Y3594),-1)</f>
        <v>-1</v>
      </c>
      <c r="AA3594" s="4" cm="1">
        <f t="array" aca="1" ref="AA3594" ca="1">_xlfn.IFNA(INDIRECT($Y$1&amp;"!"&amp;AA$1&amp;$Y3594),-1)</f>
        <v>-1</v>
      </c>
      <c r="AB3594" s="4" cm="1">
        <f t="array" aca="1" ref="AB3594" ca="1">_xlfn.IFNA(INDIRECT($Y$1&amp;"!"&amp;AB$1&amp;$Y3594),-1)</f>
        <v>-1</v>
      </c>
      <c r="AC3594" s="4" cm="1">
        <f t="array" aca="1" ref="AC3594" ca="1">_xlfn.IFNA(INDIRECT($Y$1&amp;"!"&amp;AC$1&amp;$Y3594),-1)</f>
        <v>-1</v>
      </c>
      <c r="AD3594" s="4" cm="1">
        <f t="array" aca="1" ref="AD3594" ca="1">_xlfn.IFNA(INDIRECT($Y$1&amp;"!"&amp;AD$1&amp;$Y3594),-1)</f>
        <v>-1</v>
      </c>
      <c r="AE3594" s="4" cm="1">
        <f t="array" aca="1" ref="AE3594" ca="1">_xlfn.IFNA(INDIRECT($Y$1&amp;"!"&amp;AE$1&amp;$Y3594),-1)</f>
        <v>-1</v>
      </c>
      <c r="AF3594" s="4" t="str">
        <f ca="1">_xlfn.CONCAT(W3594, "-",V3594)</f>
        <v>N-C</v>
      </c>
      <c r="AG3594" s="4" t="str">
        <f>TEXT(ROW()-2, "0000")</f>
        <v>3592</v>
      </c>
      <c r="AH3594" s="4" t="str">
        <f>IF(TRIM(CLEAN(A3594))="m", "male", IF(TRIM(CLEAN(A3594))="f","female", "missing"))</f>
        <v>male</v>
      </c>
      <c r="AI3594" s="4">
        <f>C3594</f>
        <v>66.8</v>
      </c>
      <c r="AJ3594" s="4">
        <f>O3594</f>
        <v>81</v>
      </c>
      <c r="AK3594" s="4">
        <f>P3594</f>
        <v>70</v>
      </c>
      <c r="AL3594" s="4">
        <f>IF(AI3594&lt;60, 0, IF(AI3594&lt;70,2, IF(AI3594&lt;80, 3, IF(AI3594&lt;90,4, IF(AI3594&lt;=100, 5, "?")))))</f>
        <v>2</v>
      </c>
      <c r="AM3594" s="4">
        <f>IF(AJ3594&lt;60, 0, IF(AJ3594&lt;70,2, IF(AJ3594&lt;80, 3, IF(AJ3594&lt;90,4, IF(AJ3594&lt;=100, 5, "?")))))</f>
        <v>4</v>
      </c>
      <c r="AN3594" s="4">
        <f>IF(AK3594&lt;60, 0, IF(AK3594&lt;70,2, IF(AK3594&lt;80, 3, IF(AK3594&lt;90,4, IF(AK3594&lt;=100, 5, "?")))))</f>
        <v>3</v>
      </c>
      <c r="AO3594" s="4">
        <f ca="1">AA3594</f>
        <v>-1</v>
      </c>
      <c r="AP3594" s="4">
        <f ca="1">AB3594</f>
        <v>-1</v>
      </c>
      <c r="AQ3594" s="4">
        <f ca="1">AC3594</f>
        <v>-1</v>
      </c>
      <c r="AR3594" s="4">
        <f ca="1">AD3594</f>
        <v>-1</v>
      </c>
      <c r="AS3594" s="4">
        <f ca="1">AE3594</f>
        <v>-1</v>
      </c>
      <c r="AT3594" s="4">
        <f ca="1">Z3594</f>
        <v>-1</v>
      </c>
      <c r="AU3594" s="4">
        <f>E3594</f>
        <v>73.3</v>
      </c>
      <c r="AV3594" s="4">
        <f>IF(AU3594&lt;60, 0, IF(AU3594&lt;70,2, IF(AU3594&lt;80, 3, IF(AU3594&lt;90,4, IF(AU3594&lt;=100, 5, "?")))))</f>
        <v>3</v>
      </c>
    </row>
    <row r="3595" spans="1:48" hidden="1" x14ac:dyDescent="0.2">
      <c r="A3595" s="2" t="s">
        <v>13</v>
      </c>
      <c r="B3595" s="3" t="s">
        <v>33</v>
      </c>
      <c r="C3595" s="3">
        <v>67.900000000000006</v>
      </c>
      <c r="D3595" s="3" t="s">
        <v>29</v>
      </c>
      <c r="E3595" s="3">
        <v>73.2</v>
      </c>
      <c r="F3595" s="3">
        <v>1</v>
      </c>
      <c r="G3595" s="3">
        <v>61</v>
      </c>
      <c r="H3595" s="3"/>
      <c r="I3595" s="3">
        <v>60</v>
      </c>
      <c r="J3595" s="3"/>
      <c r="K3595" s="3"/>
      <c r="L3595" s="3">
        <v>60</v>
      </c>
      <c r="M3595" s="3"/>
      <c r="N3595" s="3"/>
      <c r="O3595" s="4">
        <f>MAX(G3595:H3595)</f>
        <v>61</v>
      </c>
      <c r="P3595" s="4">
        <f>MAX(I3595:J3595)</f>
        <v>60</v>
      </c>
      <c r="Q3595" s="4">
        <f>ABS(O3595-C3595)</f>
        <v>6.9000000000000057</v>
      </c>
      <c r="R3595" s="4">
        <f>ABS(P3595-C3595)</f>
        <v>7.9000000000000057</v>
      </c>
      <c r="S3595" s="4" t="b">
        <f ca="1">OR(O3595=0,P3595=0,Q3595&gt;$Q$1,R3595&gt;$R$1,W3595="N", V3595=2)</f>
        <v>1</v>
      </c>
      <c r="T3595" s="4" t="str">
        <f>TRIM(CLEAN(D3595))</f>
        <v>برنامج بكالوريوس إدارة الاعمال</v>
      </c>
      <c r="U3595" s="4">
        <f>COUNTIF(T:T,T3595)</f>
        <v>83</v>
      </c>
      <c r="V3595" s="4" t="str">
        <f>IF(E3595&lt;60, "F", IF(E3595&lt;70,"D", IF(E3595&lt;80, "C", IF(E3595&lt;90,"B", IF(E3595&lt;=100, "A", "?")))))</f>
        <v>C</v>
      </c>
      <c r="W3595" s="4" t="str" cm="1">
        <f t="array" aca="1" ref="W3595" ca="1">_xlfn.IFNA(INDIRECT($Y$1&amp;"!"&amp;W$1&amp;$Y3595),"N")</f>
        <v>N</v>
      </c>
      <c r="X3595" s="4">
        <f ca="1">COUNTIF(W:W,W3595)</f>
        <v>521</v>
      </c>
      <c r="Y3595" s="4" t="e">
        <f>MATCH(T3595,Coding!J:J,0)</f>
        <v>#N/A</v>
      </c>
      <c r="Z3595" s="4" cm="1">
        <f t="array" aca="1" ref="Z3595" ca="1">_xlfn.IFNA(INDIRECT($Y$1&amp;"!"&amp;Z$1&amp;$Y3595),-1)</f>
        <v>-1</v>
      </c>
      <c r="AA3595" s="4" cm="1">
        <f t="array" aca="1" ref="AA3595" ca="1">_xlfn.IFNA(INDIRECT($Y$1&amp;"!"&amp;AA$1&amp;$Y3595),-1)</f>
        <v>-1</v>
      </c>
      <c r="AB3595" s="4" cm="1">
        <f t="array" aca="1" ref="AB3595" ca="1">_xlfn.IFNA(INDIRECT($Y$1&amp;"!"&amp;AB$1&amp;$Y3595),-1)</f>
        <v>-1</v>
      </c>
      <c r="AC3595" s="4" cm="1">
        <f t="array" aca="1" ref="AC3595" ca="1">_xlfn.IFNA(INDIRECT($Y$1&amp;"!"&amp;AC$1&amp;$Y3595),-1)</f>
        <v>-1</v>
      </c>
      <c r="AD3595" s="4" cm="1">
        <f t="array" aca="1" ref="AD3595" ca="1">_xlfn.IFNA(INDIRECT($Y$1&amp;"!"&amp;AD$1&amp;$Y3595),-1)</f>
        <v>-1</v>
      </c>
      <c r="AE3595" s="4" cm="1">
        <f t="array" aca="1" ref="AE3595" ca="1">_xlfn.IFNA(INDIRECT($Y$1&amp;"!"&amp;AE$1&amp;$Y3595),-1)</f>
        <v>-1</v>
      </c>
      <c r="AF3595" s="4" t="str">
        <f ca="1">_xlfn.CONCAT(W3595, "-",V3595)</f>
        <v>N-C</v>
      </c>
      <c r="AG3595" s="4" t="str">
        <f>TEXT(ROW()-2, "0000")</f>
        <v>3593</v>
      </c>
      <c r="AH3595" s="4" t="str">
        <f>IF(TRIM(CLEAN(A3595))="m", "male", IF(TRIM(CLEAN(A3595))="f","female", "missing"))</f>
        <v>male</v>
      </c>
      <c r="AI3595" s="4">
        <f>C3595</f>
        <v>67.900000000000006</v>
      </c>
      <c r="AJ3595" s="4">
        <f>O3595</f>
        <v>61</v>
      </c>
      <c r="AK3595" s="4">
        <f>P3595</f>
        <v>60</v>
      </c>
      <c r="AL3595" s="4">
        <f>IF(AI3595&lt;60, 0, IF(AI3595&lt;70,2, IF(AI3595&lt;80, 3, IF(AI3595&lt;90,4, IF(AI3595&lt;=100, 5, "?")))))</f>
        <v>2</v>
      </c>
      <c r="AM3595" s="4">
        <f>IF(AJ3595&lt;60, 0, IF(AJ3595&lt;70,2, IF(AJ3595&lt;80, 3, IF(AJ3595&lt;90,4, IF(AJ3595&lt;=100, 5, "?")))))</f>
        <v>2</v>
      </c>
      <c r="AN3595" s="4">
        <f>IF(AK3595&lt;60, 0, IF(AK3595&lt;70,2, IF(AK3595&lt;80, 3, IF(AK3595&lt;90,4, IF(AK3595&lt;=100, 5, "?")))))</f>
        <v>2</v>
      </c>
      <c r="AO3595" s="4">
        <f ca="1">AA3595</f>
        <v>-1</v>
      </c>
      <c r="AP3595" s="4">
        <f ca="1">AB3595</f>
        <v>-1</v>
      </c>
      <c r="AQ3595" s="4">
        <f ca="1">AC3595</f>
        <v>-1</v>
      </c>
      <c r="AR3595" s="4">
        <f ca="1">AD3595</f>
        <v>-1</v>
      </c>
      <c r="AS3595" s="4">
        <f ca="1">AE3595</f>
        <v>-1</v>
      </c>
      <c r="AT3595" s="4">
        <f ca="1">Z3595</f>
        <v>-1</v>
      </c>
      <c r="AU3595" s="4">
        <f>E3595</f>
        <v>73.2</v>
      </c>
      <c r="AV3595" s="4">
        <f>IF(AU3595&lt;60, 0, IF(AU3595&lt;70,2, IF(AU3595&lt;80, 3, IF(AU3595&lt;90,4, IF(AU3595&lt;=100, 5, "?")))))</f>
        <v>3</v>
      </c>
    </row>
    <row r="3596" spans="1:48" hidden="1" x14ac:dyDescent="0.2">
      <c r="A3596" s="2" t="s">
        <v>13</v>
      </c>
      <c r="B3596" s="3" t="s">
        <v>33</v>
      </c>
      <c r="C3596" s="3">
        <v>71.3</v>
      </c>
      <c r="D3596" s="3" t="s">
        <v>21</v>
      </c>
      <c r="E3596" s="3">
        <v>71.3</v>
      </c>
      <c r="F3596" s="3">
        <v>1</v>
      </c>
      <c r="G3596" s="3">
        <v>80</v>
      </c>
      <c r="H3596" s="3"/>
      <c r="I3596" s="3">
        <v>71</v>
      </c>
      <c r="J3596" s="3"/>
      <c r="K3596" s="3"/>
      <c r="L3596" s="3"/>
      <c r="M3596" s="3"/>
      <c r="N3596" s="3"/>
      <c r="O3596" s="4">
        <f>MAX(G3596:H3596)</f>
        <v>80</v>
      </c>
      <c r="P3596" s="4">
        <f>MAX(I3596:J3596)</f>
        <v>71</v>
      </c>
      <c r="Q3596" s="4">
        <f>ABS(O3596-C3596)</f>
        <v>8.7000000000000028</v>
      </c>
      <c r="R3596" s="4">
        <f>ABS(P3596-C3596)</f>
        <v>0.29999999999999716</v>
      </c>
      <c r="S3596" s="4" t="b">
        <f ca="1">OR(O3596=0,P3596=0,Q3596&gt;$Q$1,R3596&gt;$R$1,W3596="N", V3596=2)</f>
        <v>1</v>
      </c>
      <c r="T3596" s="4" t="str">
        <f>TRIM(CLEAN(D3596))</f>
        <v>برنامج بكالوريوس القانون</v>
      </c>
      <c r="U3596" s="4">
        <f>COUNTIF(T:T,T3596)</f>
        <v>17</v>
      </c>
      <c r="V3596" s="4" t="str">
        <f>IF(E3596&lt;60, "F", IF(E3596&lt;70,"D", IF(E3596&lt;80, "C", IF(E3596&lt;90,"B", IF(E3596&lt;=100, "A", "?")))))</f>
        <v>C</v>
      </c>
      <c r="W3596" s="4" t="str" cm="1">
        <f t="array" aca="1" ref="W3596" ca="1">_xlfn.IFNA(INDIRECT($Y$1&amp;"!"&amp;W$1&amp;$Y3596),"N")</f>
        <v>N</v>
      </c>
      <c r="X3596" s="4">
        <f ca="1">COUNTIF(W:W,W3596)</f>
        <v>521</v>
      </c>
      <c r="Y3596" s="4" t="e">
        <f>MATCH(T3596,Coding!J:J,0)</f>
        <v>#N/A</v>
      </c>
      <c r="Z3596" s="4" cm="1">
        <f t="array" aca="1" ref="Z3596" ca="1">_xlfn.IFNA(INDIRECT($Y$1&amp;"!"&amp;Z$1&amp;$Y3596),-1)</f>
        <v>-1</v>
      </c>
      <c r="AA3596" s="4" cm="1">
        <f t="array" aca="1" ref="AA3596" ca="1">_xlfn.IFNA(INDIRECT($Y$1&amp;"!"&amp;AA$1&amp;$Y3596),-1)</f>
        <v>-1</v>
      </c>
      <c r="AB3596" s="4" cm="1">
        <f t="array" aca="1" ref="AB3596" ca="1">_xlfn.IFNA(INDIRECT($Y$1&amp;"!"&amp;AB$1&amp;$Y3596),-1)</f>
        <v>-1</v>
      </c>
      <c r="AC3596" s="4" cm="1">
        <f t="array" aca="1" ref="AC3596" ca="1">_xlfn.IFNA(INDIRECT($Y$1&amp;"!"&amp;AC$1&amp;$Y3596),-1)</f>
        <v>-1</v>
      </c>
      <c r="AD3596" s="4" cm="1">
        <f t="array" aca="1" ref="AD3596" ca="1">_xlfn.IFNA(INDIRECT($Y$1&amp;"!"&amp;AD$1&amp;$Y3596),-1)</f>
        <v>-1</v>
      </c>
      <c r="AE3596" s="4" cm="1">
        <f t="array" aca="1" ref="AE3596" ca="1">_xlfn.IFNA(INDIRECT($Y$1&amp;"!"&amp;AE$1&amp;$Y3596),-1)</f>
        <v>-1</v>
      </c>
      <c r="AF3596" s="4" t="str">
        <f ca="1">_xlfn.CONCAT(W3596, "-",V3596)</f>
        <v>N-C</v>
      </c>
      <c r="AG3596" s="4" t="str">
        <f>TEXT(ROW()-2, "0000")</f>
        <v>3594</v>
      </c>
      <c r="AH3596" s="4" t="str">
        <f>IF(TRIM(CLEAN(A3596))="m", "male", IF(TRIM(CLEAN(A3596))="f","female", "missing"))</f>
        <v>male</v>
      </c>
      <c r="AI3596" s="4">
        <f>C3596</f>
        <v>71.3</v>
      </c>
      <c r="AJ3596" s="4">
        <f>O3596</f>
        <v>80</v>
      </c>
      <c r="AK3596" s="4">
        <f>P3596</f>
        <v>71</v>
      </c>
      <c r="AL3596" s="4">
        <f>IF(AI3596&lt;60, 0, IF(AI3596&lt;70,2, IF(AI3596&lt;80, 3, IF(AI3596&lt;90,4, IF(AI3596&lt;=100, 5, "?")))))</f>
        <v>3</v>
      </c>
      <c r="AM3596" s="4">
        <f>IF(AJ3596&lt;60, 0, IF(AJ3596&lt;70,2, IF(AJ3596&lt;80, 3, IF(AJ3596&lt;90,4, IF(AJ3596&lt;=100, 5, "?")))))</f>
        <v>4</v>
      </c>
      <c r="AN3596" s="4">
        <f>IF(AK3596&lt;60, 0, IF(AK3596&lt;70,2, IF(AK3596&lt;80, 3, IF(AK3596&lt;90,4, IF(AK3596&lt;=100, 5, "?")))))</f>
        <v>3</v>
      </c>
      <c r="AO3596" s="4">
        <f ca="1">AA3596</f>
        <v>-1</v>
      </c>
      <c r="AP3596" s="4">
        <f ca="1">AB3596</f>
        <v>-1</v>
      </c>
      <c r="AQ3596" s="4">
        <f ca="1">AC3596</f>
        <v>-1</v>
      </c>
      <c r="AR3596" s="4">
        <f ca="1">AD3596</f>
        <v>-1</v>
      </c>
      <c r="AS3596" s="4">
        <f ca="1">AE3596</f>
        <v>-1</v>
      </c>
      <c r="AT3596" s="4">
        <f ca="1">Z3596</f>
        <v>-1</v>
      </c>
      <c r="AU3596" s="4">
        <f>E3596</f>
        <v>71.3</v>
      </c>
      <c r="AV3596" s="4">
        <f>IF(AU3596&lt;60, 0, IF(AU3596&lt;70,2, IF(AU3596&lt;80, 3, IF(AU3596&lt;90,4, IF(AU3596&lt;=100, 5, "?")))))</f>
        <v>3</v>
      </c>
    </row>
    <row r="3597" spans="1:48" hidden="1" x14ac:dyDescent="0.2">
      <c r="A3597" s="2" t="s">
        <v>13</v>
      </c>
      <c r="B3597" s="3" t="s">
        <v>33</v>
      </c>
      <c r="C3597" s="3">
        <v>72.2</v>
      </c>
      <c r="D3597" s="3" t="s">
        <v>20</v>
      </c>
      <c r="E3597" s="3">
        <v>73.099999999999994</v>
      </c>
      <c r="F3597" s="3">
        <v>1</v>
      </c>
      <c r="G3597" s="3">
        <v>68</v>
      </c>
      <c r="H3597" s="3"/>
      <c r="I3597" s="3">
        <v>70</v>
      </c>
      <c r="J3597" s="3">
        <v>55</v>
      </c>
      <c r="K3597" s="3"/>
      <c r="L3597" s="3">
        <v>70</v>
      </c>
      <c r="M3597" s="3"/>
      <c r="N3597" s="3"/>
      <c r="O3597" s="4">
        <f>MAX(G3597:H3597)</f>
        <v>68</v>
      </c>
      <c r="P3597" s="4">
        <f>MAX(I3597:J3597)</f>
        <v>70</v>
      </c>
      <c r="Q3597" s="4">
        <f>ABS(O3597-C3597)</f>
        <v>4.2000000000000028</v>
      </c>
      <c r="R3597" s="4">
        <f>ABS(P3597-C3597)</f>
        <v>2.2000000000000028</v>
      </c>
      <c r="S3597" s="4" t="b">
        <f ca="1">OR(O3597=0,P3597=0,Q3597&gt;$Q$1,R3597&gt;$R$1,W3597="N", V3597=2)</f>
        <v>1</v>
      </c>
      <c r="T3597" s="4" t="str">
        <f>TRIM(CLEAN(D3597))</f>
        <v>برنامج بكالوريوس العلوم المالية والمصرفية</v>
      </c>
      <c r="U3597" s="4">
        <f>COUNTIF(T:T,T3597)</f>
        <v>78</v>
      </c>
      <c r="V3597" s="4" t="str">
        <f>IF(E3597&lt;60, "F", IF(E3597&lt;70,"D", IF(E3597&lt;80, "C", IF(E3597&lt;90,"B", IF(E3597&lt;=100, "A", "?")))))</f>
        <v>C</v>
      </c>
      <c r="W3597" s="4" t="str" cm="1">
        <f t="array" aca="1" ref="W3597" ca="1">_xlfn.IFNA(INDIRECT($Y$1&amp;"!"&amp;W$1&amp;$Y3597),"N")</f>
        <v>N</v>
      </c>
      <c r="X3597" s="4">
        <f ca="1">COUNTIF(W:W,W3597)</f>
        <v>521</v>
      </c>
      <c r="Y3597" s="4" t="e">
        <f>MATCH(T3597,Coding!J:J,0)</f>
        <v>#N/A</v>
      </c>
      <c r="Z3597" s="4" cm="1">
        <f t="array" aca="1" ref="Z3597" ca="1">_xlfn.IFNA(INDIRECT($Y$1&amp;"!"&amp;Z$1&amp;$Y3597),-1)</f>
        <v>-1</v>
      </c>
      <c r="AA3597" s="4" cm="1">
        <f t="array" aca="1" ref="AA3597" ca="1">_xlfn.IFNA(INDIRECT($Y$1&amp;"!"&amp;AA$1&amp;$Y3597),-1)</f>
        <v>-1</v>
      </c>
      <c r="AB3597" s="4" cm="1">
        <f t="array" aca="1" ref="AB3597" ca="1">_xlfn.IFNA(INDIRECT($Y$1&amp;"!"&amp;AB$1&amp;$Y3597),-1)</f>
        <v>-1</v>
      </c>
      <c r="AC3597" s="4" cm="1">
        <f t="array" aca="1" ref="AC3597" ca="1">_xlfn.IFNA(INDIRECT($Y$1&amp;"!"&amp;AC$1&amp;$Y3597),-1)</f>
        <v>-1</v>
      </c>
      <c r="AD3597" s="4" cm="1">
        <f t="array" aca="1" ref="AD3597" ca="1">_xlfn.IFNA(INDIRECT($Y$1&amp;"!"&amp;AD$1&amp;$Y3597),-1)</f>
        <v>-1</v>
      </c>
      <c r="AE3597" s="4" cm="1">
        <f t="array" aca="1" ref="AE3597" ca="1">_xlfn.IFNA(INDIRECT($Y$1&amp;"!"&amp;AE$1&amp;$Y3597),-1)</f>
        <v>-1</v>
      </c>
      <c r="AF3597" s="4" t="str">
        <f ca="1">_xlfn.CONCAT(W3597, "-",V3597)</f>
        <v>N-C</v>
      </c>
      <c r="AG3597" s="4" t="str">
        <f>TEXT(ROW()-2, "0000")</f>
        <v>3595</v>
      </c>
      <c r="AH3597" s="4" t="str">
        <f>IF(TRIM(CLEAN(A3597))="m", "male", IF(TRIM(CLEAN(A3597))="f","female", "missing"))</f>
        <v>male</v>
      </c>
      <c r="AI3597" s="4">
        <f>C3597</f>
        <v>72.2</v>
      </c>
      <c r="AJ3597" s="4">
        <f>O3597</f>
        <v>68</v>
      </c>
      <c r="AK3597" s="4">
        <f>P3597</f>
        <v>70</v>
      </c>
      <c r="AL3597" s="4">
        <f>IF(AI3597&lt;60, 0, IF(AI3597&lt;70,2, IF(AI3597&lt;80, 3, IF(AI3597&lt;90,4, IF(AI3597&lt;=100, 5, "?")))))</f>
        <v>3</v>
      </c>
      <c r="AM3597" s="4">
        <f>IF(AJ3597&lt;60, 0, IF(AJ3597&lt;70,2, IF(AJ3597&lt;80, 3, IF(AJ3597&lt;90,4, IF(AJ3597&lt;=100, 5, "?")))))</f>
        <v>2</v>
      </c>
      <c r="AN3597" s="4">
        <f>IF(AK3597&lt;60, 0, IF(AK3597&lt;70,2, IF(AK3597&lt;80, 3, IF(AK3597&lt;90,4, IF(AK3597&lt;=100, 5, "?")))))</f>
        <v>3</v>
      </c>
      <c r="AO3597" s="4">
        <f ca="1">AA3597</f>
        <v>-1</v>
      </c>
      <c r="AP3597" s="4">
        <f ca="1">AB3597</f>
        <v>-1</v>
      </c>
      <c r="AQ3597" s="4">
        <f ca="1">AC3597</f>
        <v>-1</v>
      </c>
      <c r="AR3597" s="4">
        <f ca="1">AD3597</f>
        <v>-1</v>
      </c>
      <c r="AS3597" s="4">
        <f ca="1">AE3597</f>
        <v>-1</v>
      </c>
      <c r="AT3597" s="4">
        <f ca="1">Z3597</f>
        <v>-1</v>
      </c>
      <c r="AU3597" s="4">
        <f>E3597</f>
        <v>73.099999999999994</v>
      </c>
      <c r="AV3597" s="4">
        <f>IF(AU3597&lt;60, 0, IF(AU3597&lt;70,2, IF(AU3597&lt;80, 3, IF(AU3597&lt;90,4, IF(AU3597&lt;=100, 5, "?")))))</f>
        <v>3</v>
      </c>
    </row>
    <row r="3598" spans="1:48" hidden="1" x14ac:dyDescent="0.2">
      <c r="A3598" s="2" t="s">
        <v>13</v>
      </c>
      <c r="B3598" s="3" t="s">
        <v>33</v>
      </c>
      <c r="C3598" s="3">
        <v>73.2</v>
      </c>
      <c r="D3598" s="3" t="s">
        <v>25</v>
      </c>
      <c r="E3598" s="3">
        <v>73.400000000000006</v>
      </c>
      <c r="F3598" s="3">
        <v>1</v>
      </c>
      <c r="G3598" s="3">
        <v>60</v>
      </c>
      <c r="H3598" s="3">
        <v>60</v>
      </c>
      <c r="I3598" s="3">
        <v>72</v>
      </c>
      <c r="J3598" s="3">
        <v>62</v>
      </c>
      <c r="K3598" s="3"/>
      <c r="L3598" s="3"/>
      <c r="M3598" s="3"/>
      <c r="N3598" s="3"/>
      <c r="O3598" s="4">
        <f>MAX(G3598:H3598)</f>
        <v>60</v>
      </c>
      <c r="P3598" s="4">
        <f>MAX(I3598:J3598)</f>
        <v>72</v>
      </c>
      <c r="Q3598" s="4">
        <f>ABS(O3598-C3598)</f>
        <v>13.200000000000003</v>
      </c>
      <c r="R3598" s="4">
        <f>ABS(P3598-C3598)</f>
        <v>1.2000000000000028</v>
      </c>
      <c r="S3598" s="4" t="b">
        <f ca="1">OR(O3598=0,P3598=0,Q3598&gt;$Q$1,R3598&gt;$R$1,W3598="N", V3598=2)</f>
        <v>1</v>
      </c>
      <c r="T3598" s="4" t="str">
        <f>TRIM(CLEAN(D3598))</f>
        <v>برنامج بكالوريوس المحاسبة</v>
      </c>
      <c r="U3598" s="4">
        <f>COUNTIF(T:T,T3598)</f>
        <v>205</v>
      </c>
      <c r="V3598" s="4" t="str">
        <f>IF(E3598&lt;60, "F", IF(E3598&lt;70,"D", IF(E3598&lt;80, "C", IF(E3598&lt;90,"B", IF(E3598&lt;=100, "A", "?")))))</f>
        <v>C</v>
      </c>
      <c r="W3598" s="4" t="str" cm="1">
        <f t="array" aca="1" ref="W3598" ca="1">_xlfn.IFNA(INDIRECT($Y$1&amp;"!"&amp;W$1&amp;$Y3598),"N")</f>
        <v>N</v>
      </c>
      <c r="X3598" s="4">
        <f ca="1">COUNTIF(W:W,W3598)</f>
        <v>521</v>
      </c>
      <c r="Y3598" s="4" t="e">
        <f>MATCH(T3598,Coding!J:J,0)</f>
        <v>#N/A</v>
      </c>
      <c r="Z3598" s="4" cm="1">
        <f t="array" aca="1" ref="Z3598" ca="1">_xlfn.IFNA(INDIRECT($Y$1&amp;"!"&amp;Z$1&amp;$Y3598),-1)</f>
        <v>-1</v>
      </c>
      <c r="AA3598" s="4" cm="1">
        <f t="array" aca="1" ref="AA3598" ca="1">_xlfn.IFNA(INDIRECT($Y$1&amp;"!"&amp;AA$1&amp;$Y3598),-1)</f>
        <v>-1</v>
      </c>
      <c r="AB3598" s="4" cm="1">
        <f t="array" aca="1" ref="AB3598" ca="1">_xlfn.IFNA(INDIRECT($Y$1&amp;"!"&amp;AB$1&amp;$Y3598),-1)</f>
        <v>-1</v>
      </c>
      <c r="AC3598" s="4" cm="1">
        <f t="array" aca="1" ref="AC3598" ca="1">_xlfn.IFNA(INDIRECT($Y$1&amp;"!"&amp;AC$1&amp;$Y3598),-1)</f>
        <v>-1</v>
      </c>
      <c r="AD3598" s="4" cm="1">
        <f t="array" aca="1" ref="AD3598" ca="1">_xlfn.IFNA(INDIRECT($Y$1&amp;"!"&amp;AD$1&amp;$Y3598),-1)</f>
        <v>-1</v>
      </c>
      <c r="AE3598" s="4" cm="1">
        <f t="array" aca="1" ref="AE3598" ca="1">_xlfn.IFNA(INDIRECT($Y$1&amp;"!"&amp;AE$1&amp;$Y3598),-1)</f>
        <v>-1</v>
      </c>
      <c r="AF3598" s="4" t="str">
        <f ca="1">_xlfn.CONCAT(W3598, "-",V3598)</f>
        <v>N-C</v>
      </c>
      <c r="AG3598" s="4" t="str">
        <f>TEXT(ROW()-2, "0000")</f>
        <v>3596</v>
      </c>
      <c r="AH3598" s="4" t="str">
        <f>IF(TRIM(CLEAN(A3598))="m", "male", IF(TRIM(CLEAN(A3598))="f","female", "missing"))</f>
        <v>male</v>
      </c>
      <c r="AI3598" s="4">
        <f>C3598</f>
        <v>73.2</v>
      </c>
      <c r="AJ3598" s="4">
        <f>O3598</f>
        <v>60</v>
      </c>
      <c r="AK3598" s="4">
        <f>P3598</f>
        <v>72</v>
      </c>
      <c r="AL3598" s="4">
        <f>IF(AI3598&lt;60, 0, IF(AI3598&lt;70,2, IF(AI3598&lt;80, 3, IF(AI3598&lt;90,4, IF(AI3598&lt;=100, 5, "?")))))</f>
        <v>3</v>
      </c>
      <c r="AM3598" s="4">
        <f>IF(AJ3598&lt;60, 0, IF(AJ3598&lt;70,2, IF(AJ3598&lt;80, 3, IF(AJ3598&lt;90,4, IF(AJ3598&lt;=100, 5, "?")))))</f>
        <v>2</v>
      </c>
      <c r="AN3598" s="4">
        <f>IF(AK3598&lt;60, 0, IF(AK3598&lt;70,2, IF(AK3598&lt;80, 3, IF(AK3598&lt;90,4, IF(AK3598&lt;=100, 5, "?")))))</f>
        <v>3</v>
      </c>
      <c r="AO3598" s="4">
        <f ca="1">AA3598</f>
        <v>-1</v>
      </c>
      <c r="AP3598" s="4">
        <f ca="1">AB3598</f>
        <v>-1</v>
      </c>
      <c r="AQ3598" s="4">
        <f ca="1">AC3598</f>
        <v>-1</v>
      </c>
      <c r="AR3598" s="4">
        <f ca="1">AD3598</f>
        <v>-1</v>
      </c>
      <c r="AS3598" s="4">
        <f ca="1">AE3598</f>
        <v>-1</v>
      </c>
      <c r="AT3598" s="4">
        <f ca="1">Z3598</f>
        <v>-1</v>
      </c>
      <c r="AU3598" s="4">
        <f>E3598</f>
        <v>73.400000000000006</v>
      </c>
      <c r="AV3598" s="4">
        <f>IF(AU3598&lt;60, 0, IF(AU3598&lt;70,2, IF(AU3598&lt;80, 3, IF(AU3598&lt;90,4, IF(AU3598&lt;=100, 5, "?")))))</f>
        <v>3</v>
      </c>
    </row>
    <row r="3599" spans="1:48" hidden="1" x14ac:dyDescent="0.2">
      <c r="A3599" s="2" t="s">
        <v>13</v>
      </c>
      <c r="B3599" s="3" t="s">
        <v>33</v>
      </c>
      <c r="C3599" s="3">
        <v>73.599999999999994</v>
      </c>
      <c r="D3599" s="3" t="s">
        <v>29</v>
      </c>
      <c r="E3599" s="3">
        <v>77.099999999999994</v>
      </c>
      <c r="F3599" s="3">
        <v>1</v>
      </c>
      <c r="G3599" s="3">
        <v>68</v>
      </c>
      <c r="H3599" s="3"/>
      <c r="I3599" s="3">
        <v>67</v>
      </c>
      <c r="J3599" s="3">
        <v>66</v>
      </c>
      <c r="K3599" s="3"/>
      <c r="L3599" s="3"/>
      <c r="M3599" s="3"/>
      <c r="N3599" s="3"/>
      <c r="O3599" s="4">
        <f>MAX(G3599:H3599)</f>
        <v>68</v>
      </c>
      <c r="P3599" s="4">
        <f>MAX(I3599:J3599)</f>
        <v>67</v>
      </c>
      <c r="Q3599" s="4">
        <f>ABS(O3599-C3599)</f>
        <v>5.5999999999999943</v>
      </c>
      <c r="R3599" s="4">
        <f>ABS(P3599-C3599)</f>
        <v>6.5999999999999943</v>
      </c>
      <c r="S3599" s="4" t="b">
        <f ca="1">OR(O3599=0,P3599=0,Q3599&gt;$Q$1,R3599&gt;$R$1,W3599="N", V3599=2)</f>
        <v>1</v>
      </c>
      <c r="T3599" s="4" t="str">
        <f>TRIM(CLEAN(D3599))</f>
        <v>برنامج بكالوريوس إدارة الاعمال</v>
      </c>
      <c r="U3599" s="4">
        <f>COUNTIF(T:T,T3599)</f>
        <v>83</v>
      </c>
      <c r="V3599" s="4" t="str">
        <f>IF(E3599&lt;60, "F", IF(E3599&lt;70,"D", IF(E3599&lt;80, "C", IF(E3599&lt;90,"B", IF(E3599&lt;=100, "A", "?")))))</f>
        <v>C</v>
      </c>
      <c r="W3599" s="4" t="str" cm="1">
        <f t="array" aca="1" ref="W3599" ca="1">_xlfn.IFNA(INDIRECT($Y$1&amp;"!"&amp;W$1&amp;$Y3599),"N")</f>
        <v>N</v>
      </c>
      <c r="X3599" s="4">
        <f ca="1">COUNTIF(W:W,W3599)</f>
        <v>521</v>
      </c>
      <c r="Y3599" s="4" t="e">
        <f>MATCH(T3599,Coding!J:J,0)</f>
        <v>#N/A</v>
      </c>
      <c r="Z3599" s="4" cm="1">
        <f t="array" aca="1" ref="Z3599" ca="1">_xlfn.IFNA(INDIRECT($Y$1&amp;"!"&amp;Z$1&amp;$Y3599),-1)</f>
        <v>-1</v>
      </c>
      <c r="AA3599" s="4" cm="1">
        <f t="array" aca="1" ref="AA3599" ca="1">_xlfn.IFNA(INDIRECT($Y$1&amp;"!"&amp;AA$1&amp;$Y3599),-1)</f>
        <v>-1</v>
      </c>
      <c r="AB3599" s="4" cm="1">
        <f t="array" aca="1" ref="AB3599" ca="1">_xlfn.IFNA(INDIRECT($Y$1&amp;"!"&amp;AB$1&amp;$Y3599),-1)</f>
        <v>-1</v>
      </c>
      <c r="AC3599" s="4" cm="1">
        <f t="array" aca="1" ref="AC3599" ca="1">_xlfn.IFNA(INDIRECT($Y$1&amp;"!"&amp;AC$1&amp;$Y3599),-1)</f>
        <v>-1</v>
      </c>
      <c r="AD3599" s="4" cm="1">
        <f t="array" aca="1" ref="AD3599" ca="1">_xlfn.IFNA(INDIRECT($Y$1&amp;"!"&amp;AD$1&amp;$Y3599),-1)</f>
        <v>-1</v>
      </c>
      <c r="AE3599" s="4" cm="1">
        <f t="array" aca="1" ref="AE3599" ca="1">_xlfn.IFNA(INDIRECT($Y$1&amp;"!"&amp;AE$1&amp;$Y3599),-1)</f>
        <v>-1</v>
      </c>
      <c r="AF3599" s="4" t="str">
        <f ca="1">_xlfn.CONCAT(W3599, "-",V3599)</f>
        <v>N-C</v>
      </c>
      <c r="AG3599" s="4" t="str">
        <f>TEXT(ROW()-2, "0000")</f>
        <v>3597</v>
      </c>
      <c r="AH3599" s="4" t="str">
        <f>IF(TRIM(CLEAN(A3599))="m", "male", IF(TRIM(CLEAN(A3599))="f","female", "missing"))</f>
        <v>male</v>
      </c>
      <c r="AI3599" s="4">
        <f>C3599</f>
        <v>73.599999999999994</v>
      </c>
      <c r="AJ3599" s="4">
        <f>O3599</f>
        <v>68</v>
      </c>
      <c r="AK3599" s="4">
        <f>P3599</f>
        <v>67</v>
      </c>
      <c r="AL3599" s="4">
        <f>IF(AI3599&lt;60, 0, IF(AI3599&lt;70,2, IF(AI3599&lt;80, 3, IF(AI3599&lt;90,4, IF(AI3599&lt;=100, 5, "?")))))</f>
        <v>3</v>
      </c>
      <c r="AM3599" s="4">
        <f>IF(AJ3599&lt;60, 0, IF(AJ3599&lt;70,2, IF(AJ3599&lt;80, 3, IF(AJ3599&lt;90,4, IF(AJ3599&lt;=100, 5, "?")))))</f>
        <v>2</v>
      </c>
      <c r="AN3599" s="4">
        <f>IF(AK3599&lt;60, 0, IF(AK3599&lt;70,2, IF(AK3599&lt;80, 3, IF(AK3599&lt;90,4, IF(AK3599&lt;=100, 5, "?")))))</f>
        <v>2</v>
      </c>
      <c r="AO3599" s="4">
        <f ca="1">AA3599</f>
        <v>-1</v>
      </c>
      <c r="AP3599" s="4">
        <f ca="1">AB3599</f>
        <v>-1</v>
      </c>
      <c r="AQ3599" s="4">
        <f ca="1">AC3599</f>
        <v>-1</v>
      </c>
      <c r="AR3599" s="4">
        <f ca="1">AD3599</f>
        <v>-1</v>
      </c>
      <c r="AS3599" s="4">
        <f ca="1">AE3599</f>
        <v>-1</v>
      </c>
      <c r="AT3599" s="4">
        <f ca="1">Z3599</f>
        <v>-1</v>
      </c>
      <c r="AU3599" s="4">
        <f>E3599</f>
        <v>77.099999999999994</v>
      </c>
      <c r="AV3599" s="4">
        <f>IF(AU3599&lt;60, 0, IF(AU3599&lt;70,2, IF(AU3599&lt;80, 3, IF(AU3599&lt;90,4, IF(AU3599&lt;=100, 5, "?")))))</f>
        <v>3</v>
      </c>
    </row>
    <row r="3600" spans="1:48" hidden="1" x14ac:dyDescent="0.2">
      <c r="A3600" s="2" t="s">
        <v>16</v>
      </c>
      <c r="B3600" s="3" t="s">
        <v>33</v>
      </c>
      <c r="C3600" s="3">
        <v>74.099999999999994</v>
      </c>
      <c r="D3600" s="3" t="s">
        <v>20</v>
      </c>
      <c r="E3600" s="3">
        <v>72</v>
      </c>
      <c r="F3600" s="3">
        <v>1</v>
      </c>
      <c r="G3600" s="3">
        <v>50</v>
      </c>
      <c r="H3600" s="3"/>
      <c r="I3600" s="3">
        <v>60</v>
      </c>
      <c r="J3600" s="3"/>
      <c r="K3600" s="3"/>
      <c r="L3600" s="3">
        <v>66</v>
      </c>
      <c r="M3600" s="3"/>
      <c r="N3600" s="3"/>
      <c r="O3600" s="4">
        <f>MAX(G3600:H3600)</f>
        <v>50</v>
      </c>
      <c r="P3600" s="4">
        <f>MAX(I3600:J3600)</f>
        <v>60</v>
      </c>
      <c r="Q3600" s="4">
        <f>ABS(O3600-C3600)</f>
        <v>24.099999999999994</v>
      </c>
      <c r="R3600" s="4">
        <f>ABS(P3600-C3600)</f>
        <v>14.099999999999994</v>
      </c>
      <c r="S3600" s="4" t="b">
        <f ca="1">OR(O3600=0,P3600=0,Q3600&gt;$Q$1,R3600&gt;$R$1,W3600="N", V3600=2)</f>
        <v>1</v>
      </c>
      <c r="T3600" s="4" t="str">
        <f>TRIM(CLEAN(D3600))</f>
        <v>برنامج بكالوريوس العلوم المالية والمصرفية</v>
      </c>
      <c r="U3600" s="4">
        <f>COUNTIF(T:T,T3600)</f>
        <v>78</v>
      </c>
      <c r="V3600" s="4" t="str">
        <f>IF(E3600&lt;60, "F", IF(E3600&lt;70,"D", IF(E3600&lt;80, "C", IF(E3600&lt;90,"B", IF(E3600&lt;=100, "A", "?")))))</f>
        <v>C</v>
      </c>
      <c r="W3600" s="4" t="str" cm="1">
        <f t="array" aca="1" ref="W3600" ca="1">_xlfn.IFNA(INDIRECT($Y$1&amp;"!"&amp;W$1&amp;$Y3600),"N")</f>
        <v>N</v>
      </c>
      <c r="X3600" s="4">
        <f ca="1">COUNTIF(W:W,W3600)</f>
        <v>521</v>
      </c>
      <c r="Y3600" s="4" t="e">
        <f>MATCH(T3600,Coding!J:J,0)</f>
        <v>#N/A</v>
      </c>
      <c r="Z3600" s="4" cm="1">
        <f t="array" aca="1" ref="Z3600" ca="1">_xlfn.IFNA(INDIRECT($Y$1&amp;"!"&amp;Z$1&amp;$Y3600),-1)</f>
        <v>-1</v>
      </c>
      <c r="AA3600" s="4" cm="1">
        <f t="array" aca="1" ref="AA3600" ca="1">_xlfn.IFNA(INDIRECT($Y$1&amp;"!"&amp;AA$1&amp;$Y3600),-1)</f>
        <v>-1</v>
      </c>
      <c r="AB3600" s="4" cm="1">
        <f t="array" aca="1" ref="AB3600" ca="1">_xlfn.IFNA(INDIRECT($Y$1&amp;"!"&amp;AB$1&amp;$Y3600),-1)</f>
        <v>-1</v>
      </c>
      <c r="AC3600" s="4" cm="1">
        <f t="array" aca="1" ref="AC3600" ca="1">_xlfn.IFNA(INDIRECT($Y$1&amp;"!"&amp;AC$1&amp;$Y3600),-1)</f>
        <v>-1</v>
      </c>
      <c r="AD3600" s="4" cm="1">
        <f t="array" aca="1" ref="AD3600" ca="1">_xlfn.IFNA(INDIRECT($Y$1&amp;"!"&amp;AD$1&amp;$Y3600),-1)</f>
        <v>-1</v>
      </c>
      <c r="AE3600" s="4" cm="1">
        <f t="array" aca="1" ref="AE3600" ca="1">_xlfn.IFNA(INDIRECT($Y$1&amp;"!"&amp;AE$1&amp;$Y3600),-1)</f>
        <v>-1</v>
      </c>
      <c r="AF3600" s="4" t="str">
        <f ca="1">_xlfn.CONCAT(W3600, "-",V3600)</f>
        <v>N-C</v>
      </c>
      <c r="AG3600" s="4" t="str">
        <f>TEXT(ROW()-2, "0000")</f>
        <v>3598</v>
      </c>
      <c r="AH3600" s="4" t="str">
        <f>IF(TRIM(CLEAN(A3600))="m", "male", IF(TRIM(CLEAN(A3600))="f","female", "missing"))</f>
        <v>female</v>
      </c>
      <c r="AI3600" s="4">
        <f>C3600</f>
        <v>74.099999999999994</v>
      </c>
      <c r="AJ3600" s="4">
        <f>O3600</f>
        <v>50</v>
      </c>
      <c r="AK3600" s="4">
        <f>P3600</f>
        <v>60</v>
      </c>
      <c r="AL3600" s="4">
        <f>IF(AI3600&lt;60, 0, IF(AI3600&lt;70,2, IF(AI3600&lt;80, 3, IF(AI3600&lt;90,4, IF(AI3600&lt;=100, 5, "?")))))</f>
        <v>3</v>
      </c>
      <c r="AM3600" s="4">
        <f>IF(AJ3600&lt;60, 0, IF(AJ3600&lt;70,2, IF(AJ3600&lt;80, 3, IF(AJ3600&lt;90,4, IF(AJ3600&lt;=100, 5, "?")))))</f>
        <v>0</v>
      </c>
      <c r="AN3600" s="4">
        <f>IF(AK3600&lt;60, 0, IF(AK3600&lt;70,2, IF(AK3600&lt;80, 3, IF(AK3600&lt;90,4, IF(AK3600&lt;=100, 5, "?")))))</f>
        <v>2</v>
      </c>
      <c r="AO3600" s="4">
        <f ca="1">AA3600</f>
        <v>-1</v>
      </c>
      <c r="AP3600" s="4">
        <f ca="1">AB3600</f>
        <v>-1</v>
      </c>
      <c r="AQ3600" s="4">
        <f ca="1">AC3600</f>
        <v>-1</v>
      </c>
      <c r="AR3600" s="4">
        <f ca="1">AD3600</f>
        <v>-1</v>
      </c>
      <c r="AS3600" s="4">
        <f ca="1">AE3600</f>
        <v>-1</v>
      </c>
      <c r="AT3600" s="4">
        <f ca="1">Z3600</f>
        <v>-1</v>
      </c>
      <c r="AU3600" s="4">
        <f>E3600</f>
        <v>72</v>
      </c>
      <c r="AV3600" s="4">
        <f>IF(AU3600&lt;60, 0, IF(AU3600&lt;70,2, IF(AU3600&lt;80, 3, IF(AU3600&lt;90,4, IF(AU3600&lt;=100, 5, "?")))))</f>
        <v>3</v>
      </c>
    </row>
    <row r="3601" spans="1:48" hidden="1" x14ac:dyDescent="0.2">
      <c r="A3601" s="2" t="s">
        <v>13</v>
      </c>
      <c r="B3601" s="3" t="s">
        <v>33</v>
      </c>
      <c r="C3601" s="3">
        <v>74.2</v>
      </c>
      <c r="D3601" s="3" t="s">
        <v>20</v>
      </c>
      <c r="E3601" s="3">
        <v>70.8</v>
      </c>
      <c r="F3601" s="3">
        <v>1</v>
      </c>
      <c r="G3601" s="3">
        <v>60</v>
      </c>
      <c r="H3601" s="3"/>
      <c r="I3601" s="3">
        <v>63</v>
      </c>
      <c r="J3601" s="3"/>
      <c r="K3601" s="3"/>
      <c r="L3601" s="3">
        <v>55</v>
      </c>
      <c r="M3601" s="3"/>
      <c r="N3601" s="3"/>
      <c r="O3601" s="4">
        <f>MAX(G3601:H3601)</f>
        <v>60</v>
      </c>
      <c r="P3601" s="4">
        <f>MAX(I3601:J3601)</f>
        <v>63</v>
      </c>
      <c r="Q3601" s="4">
        <f>ABS(O3601-C3601)</f>
        <v>14.200000000000003</v>
      </c>
      <c r="R3601" s="4">
        <f>ABS(P3601-C3601)</f>
        <v>11.200000000000003</v>
      </c>
      <c r="S3601" s="4" t="b">
        <f ca="1">OR(O3601=0,P3601=0,Q3601&gt;$Q$1,R3601&gt;$R$1,W3601="N", V3601=2)</f>
        <v>1</v>
      </c>
      <c r="T3601" s="4" t="str">
        <f>TRIM(CLEAN(D3601))</f>
        <v>برنامج بكالوريوس العلوم المالية والمصرفية</v>
      </c>
      <c r="U3601" s="4">
        <f>COUNTIF(T:T,T3601)</f>
        <v>78</v>
      </c>
      <c r="V3601" s="4" t="str">
        <f>IF(E3601&lt;60, "F", IF(E3601&lt;70,"D", IF(E3601&lt;80, "C", IF(E3601&lt;90,"B", IF(E3601&lt;=100, "A", "?")))))</f>
        <v>C</v>
      </c>
      <c r="W3601" s="4" t="str" cm="1">
        <f t="array" aca="1" ref="W3601" ca="1">_xlfn.IFNA(INDIRECT($Y$1&amp;"!"&amp;W$1&amp;$Y3601),"N")</f>
        <v>N</v>
      </c>
      <c r="X3601" s="4">
        <f ca="1">COUNTIF(W:W,W3601)</f>
        <v>521</v>
      </c>
      <c r="Y3601" s="4" t="e">
        <f>MATCH(T3601,Coding!J:J,0)</f>
        <v>#N/A</v>
      </c>
      <c r="Z3601" s="4" cm="1">
        <f t="array" aca="1" ref="Z3601" ca="1">_xlfn.IFNA(INDIRECT($Y$1&amp;"!"&amp;Z$1&amp;$Y3601),-1)</f>
        <v>-1</v>
      </c>
      <c r="AA3601" s="4" cm="1">
        <f t="array" aca="1" ref="AA3601" ca="1">_xlfn.IFNA(INDIRECT($Y$1&amp;"!"&amp;AA$1&amp;$Y3601),-1)</f>
        <v>-1</v>
      </c>
      <c r="AB3601" s="4" cm="1">
        <f t="array" aca="1" ref="AB3601" ca="1">_xlfn.IFNA(INDIRECT($Y$1&amp;"!"&amp;AB$1&amp;$Y3601),-1)</f>
        <v>-1</v>
      </c>
      <c r="AC3601" s="4" cm="1">
        <f t="array" aca="1" ref="AC3601" ca="1">_xlfn.IFNA(INDIRECT($Y$1&amp;"!"&amp;AC$1&amp;$Y3601),-1)</f>
        <v>-1</v>
      </c>
      <c r="AD3601" s="4" cm="1">
        <f t="array" aca="1" ref="AD3601" ca="1">_xlfn.IFNA(INDIRECT($Y$1&amp;"!"&amp;AD$1&amp;$Y3601),-1)</f>
        <v>-1</v>
      </c>
      <c r="AE3601" s="4" cm="1">
        <f t="array" aca="1" ref="AE3601" ca="1">_xlfn.IFNA(INDIRECT($Y$1&amp;"!"&amp;AE$1&amp;$Y3601),-1)</f>
        <v>-1</v>
      </c>
      <c r="AF3601" s="4" t="str">
        <f ca="1">_xlfn.CONCAT(W3601, "-",V3601)</f>
        <v>N-C</v>
      </c>
      <c r="AG3601" s="4" t="str">
        <f>TEXT(ROW()-2, "0000")</f>
        <v>3599</v>
      </c>
      <c r="AH3601" s="4" t="str">
        <f>IF(TRIM(CLEAN(A3601))="m", "male", IF(TRIM(CLEAN(A3601))="f","female", "missing"))</f>
        <v>male</v>
      </c>
      <c r="AI3601" s="4">
        <f>C3601</f>
        <v>74.2</v>
      </c>
      <c r="AJ3601" s="4">
        <f>O3601</f>
        <v>60</v>
      </c>
      <c r="AK3601" s="4">
        <f>P3601</f>
        <v>63</v>
      </c>
      <c r="AL3601" s="4">
        <f>IF(AI3601&lt;60, 0, IF(AI3601&lt;70,2, IF(AI3601&lt;80, 3, IF(AI3601&lt;90,4, IF(AI3601&lt;=100, 5, "?")))))</f>
        <v>3</v>
      </c>
      <c r="AM3601" s="4">
        <f>IF(AJ3601&lt;60, 0, IF(AJ3601&lt;70,2, IF(AJ3601&lt;80, 3, IF(AJ3601&lt;90,4, IF(AJ3601&lt;=100, 5, "?")))))</f>
        <v>2</v>
      </c>
      <c r="AN3601" s="4">
        <f>IF(AK3601&lt;60, 0, IF(AK3601&lt;70,2, IF(AK3601&lt;80, 3, IF(AK3601&lt;90,4, IF(AK3601&lt;=100, 5, "?")))))</f>
        <v>2</v>
      </c>
      <c r="AO3601" s="4">
        <f ca="1">AA3601</f>
        <v>-1</v>
      </c>
      <c r="AP3601" s="4">
        <f ca="1">AB3601</f>
        <v>-1</v>
      </c>
      <c r="AQ3601" s="4">
        <f ca="1">AC3601</f>
        <v>-1</v>
      </c>
      <c r="AR3601" s="4">
        <f ca="1">AD3601</f>
        <v>-1</v>
      </c>
      <c r="AS3601" s="4">
        <f ca="1">AE3601</f>
        <v>-1</v>
      </c>
      <c r="AT3601" s="4">
        <f ca="1">Z3601</f>
        <v>-1</v>
      </c>
      <c r="AU3601" s="4">
        <f>E3601</f>
        <v>70.8</v>
      </c>
      <c r="AV3601" s="4">
        <f>IF(AU3601&lt;60, 0, IF(AU3601&lt;70,2, IF(AU3601&lt;80, 3, IF(AU3601&lt;90,4, IF(AU3601&lt;=100, 5, "?")))))</f>
        <v>3</v>
      </c>
    </row>
    <row r="3602" spans="1:48" hidden="1" x14ac:dyDescent="0.2">
      <c r="A3602" s="2" t="s">
        <v>13</v>
      </c>
      <c r="B3602" s="3" t="s">
        <v>33</v>
      </c>
      <c r="C3602" s="3">
        <v>74.3</v>
      </c>
      <c r="D3602" s="3" t="s">
        <v>29</v>
      </c>
      <c r="E3602" s="3">
        <v>70.5</v>
      </c>
      <c r="F3602" s="3">
        <v>1</v>
      </c>
      <c r="G3602" s="3">
        <v>62</v>
      </c>
      <c r="H3602" s="3"/>
      <c r="I3602" s="3">
        <v>60</v>
      </c>
      <c r="J3602" s="3"/>
      <c r="K3602" s="3"/>
      <c r="L3602" s="3">
        <v>60</v>
      </c>
      <c r="M3602" s="3"/>
      <c r="N3602" s="3"/>
      <c r="O3602" s="4">
        <f>MAX(G3602:H3602)</f>
        <v>62</v>
      </c>
      <c r="P3602" s="4">
        <f>MAX(I3602:J3602)</f>
        <v>60</v>
      </c>
      <c r="Q3602" s="4">
        <f>ABS(O3602-C3602)</f>
        <v>12.299999999999997</v>
      </c>
      <c r="R3602" s="4">
        <f>ABS(P3602-C3602)</f>
        <v>14.299999999999997</v>
      </c>
      <c r="S3602" s="4" t="b">
        <f ca="1">OR(O3602=0,P3602=0,Q3602&gt;$Q$1,R3602&gt;$R$1,W3602="N", V3602=2)</f>
        <v>1</v>
      </c>
      <c r="T3602" s="4" t="str">
        <f>TRIM(CLEAN(D3602))</f>
        <v>برنامج بكالوريوس إدارة الاعمال</v>
      </c>
      <c r="U3602" s="4">
        <f>COUNTIF(T:T,T3602)</f>
        <v>83</v>
      </c>
      <c r="V3602" s="4" t="str">
        <f>IF(E3602&lt;60, "F", IF(E3602&lt;70,"D", IF(E3602&lt;80, "C", IF(E3602&lt;90,"B", IF(E3602&lt;=100, "A", "?")))))</f>
        <v>C</v>
      </c>
      <c r="W3602" s="4" t="str" cm="1">
        <f t="array" aca="1" ref="W3602" ca="1">_xlfn.IFNA(INDIRECT($Y$1&amp;"!"&amp;W$1&amp;$Y3602),"N")</f>
        <v>N</v>
      </c>
      <c r="X3602" s="4">
        <f ca="1">COUNTIF(W:W,W3602)</f>
        <v>521</v>
      </c>
      <c r="Y3602" s="4" t="e">
        <f>MATCH(T3602,Coding!J:J,0)</f>
        <v>#N/A</v>
      </c>
      <c r="Z3602" s="4" cm="1">
        <f t="array" aca="1" ref="Z3602" ca="1">_xlfn.IFNA(INDIRECT($Y$1&amp;"!"&amp;Z$1&amp;$Y3602),-1)</f>
        <v>-1</v>
      </c>
      <c r="AA3602" s="4" cm="1">
        <f t="array" aca="1" ref="AA3602" ca="1">_xlfn.IFNA(INDIRECT($Y$1&amp;"!"&amp;AA$1&amp;$Y3602),-1)</f>
        <v>-1</v>
      </c>
      <c r="AB3602" s="4" cm="1">
        <f t="array" aca="1" ref="AB3602" ca="1">_xlfn.IFNA(INDIRECT($Y$1&amp;"!"&amp;AB$1&amp;$Y3602),-1)</f>
        <v>-1</v>
      </c>
      <c r="AC3602" s="4" cm="1">
        <f t="array" aca="1" ref="AC3602" ca="1">_xlfn.IFNA(INDIRECT($Y$1&amp;"!"&amp;AC$1&amp;$Y3602),-1)</f>
        <v>-1</v>
      </c>
      <c r="AD3602" s="4" cm="1">
        <f t="array" aca="1" ref="AD3602" ca="1">_xlfn.IFNA(INDIRECT($Y$1&amp;"!"&amp;AD$1&amp;$Y3602),-1)</f>
        <v>-1</v>
      </c>
      <c r="AE3602" s="4" cm="1">
        <f t="array" aca="1" ref="AE3602" ca="1">_xlfn.IFNA(INDIRECT($Y$1&amp;"!"&amp;AE$1&amp;$Y3602),-1)</f>
        <v>-1</v>
      </c>
      <c r="AF3602" s="4" t="str">
        <f ca="1">_xlfn.CONCAT(W3602, "-",V3602)</f>
        <v>N-C</v>
      </c>
      <c r="AG3602" s="4" t="str">
        <f>TEXT(ROW()-2, "0000")</f>
        <v>3600</v>
      </c>
      <c r="AH3602" s="4" t="str">
        <f>IF(TRIM(CLEAN(A3602))="m", "male", IF(TRIM(CLEAN(A3602))="f","female", "missing"))</f>
        <v>male</v>
      </c>
      <c r="AI3602" s="4">
        <f>C3602</f>
        <v>74.3</v>
      </c>
      <c r="AJ3602" s="4">
        <f>O3602</f>
        <v>62</v>
      </c>
      <c r="AK3602" s="4">
        <f>P3602</f>
        <v>60</v>
      </c>
      <c r="AL3602" s="4">
        <f>IF(AI3602&lt;60, 0, IF(AI3602&lt;70,2, IF(AI3602&lt;80, 3, IF(AI3602&lt;90,4, IF(AI3602&lt;=100, 5, "?")))))</f>
        <v>3</v>
      </c>
      <c r="AM3602" s="4">
        <f>IF(AJ3602&lt;60, 0, IF(AJ3602&lt;70,2, IF(AJ3602&lt;80, 3, IF(AJ3602&lt;90,4, IF(AJ3602&lt;=100, 5, "?")))))</f>
        <v>2</v>
      </c>
      <c r="AN3602" s="4">
        <f>IF(AK3602&lt;60, 0, IF(AK3602&lt;70,2, IF(AK3602&lt;80, 3, IF(AK3602&lt;90,4, IF(AK3602&lt;=100, 5, "?")))))</f>
        <v>2</v>
      </c>
      <c r="AO3602" s="4">
        <f ca="1">AA3602</f>
        <v>-1</v>
      </c>
      <c r="AP3602" s="4">
        <f ca="1">AB3602</f>
        <v>-1</v>
      </c>
      <c r="AQ3602" s="4">
        <f ca="1">AC3602</f>
        <v>-1</v>
      </c>
      <c r="AR3602" s="4">
        <f ca="1">AD3602</f>
        <v>-1</v>
      </c>
      <c r="AS3602" s="4">
        <f ca="1">AE3602</f>
        <v>-1</v>
      </c>
      <c r="AT3602" s="4">
        <f ca="1">Z3602</f>
        <v>-1</v>
      </c>
      <c r="AU3602" s="4">
        <f>E3602</f>
        <v>70.5</v>
      </c>
      <c r="AV3602" s="4">
        <f>IF(AU3602&lt;60, 0, IF(AU3602&lt;70,2, IF(AU3602&lt;80, 3, IF(AU3602&lt;90,4, IF(AU3602&lt;=100, 5, "?")))))</f>
        <v>3</v>
      </c>
    </row>
    <row r="3603" spans="1:48" hidden="1" x14ac:dyDescent="0.2">
      <c r="A3603" s="2" t="s">
        <v>13</v>
      </c>
      <c r="B3603" s="3" t="s">
        <v>33</v>
      </c>
      <c r="C3603" s="3">
        <v>74.3</v>
      </c>
      <c r="D3603" s="3" t="s">
        <v>29</v>
      </c>
      <c r="E3603" s="3">
        <v>72.3</v>
      </c>
      <c r="F3603" s="3">
        <v>1</v>
      </c>
      <c r="G3603" s="3">
        <v>72</v>
      </c>
      <c r="H3603" s="3">
        <v>80</v>
      </c>
      <c r="I3603" s="3">
        <v>60</v>
      </c>
      <c r="J3603" s="3">
        <v>72</v>
      </c>
      <c r="K3603" s="3"/>
      <c r="L3603" s="3">
        <v>60</v>
      </c>
      <c r="M3603" s="3"/>
      <c r="N3603" s="3"/>
      <c r="O3603" s="4">
        <f>MAX(G3603:H3603)</f>
        <v>80</v>
      </c>
      <c r="P3603" s="4">
        <f>MAX(I3603:J3603)</f>
        <v>72</v>
      </c>
      <c r="Q3603" s="4">
        <f>ABS(O3603-C3603)</f>
        <v>5.7000000000000028</v>
      </c>
      <c r="R3603" s="4">
        <f>ABS(P3603-C3603)</f>
        <v>2.2999999999999972</v>
      </c>
      <c r="S3603" s="4" t="b">
        <f ca="1">OR(O3603=0,P3603=0,Q3603&gt;$Q$1,R3603&gt;$R$1,W3603="N", V3603=2)</f>
        <v>1</v>
      </c>
      <c r="T3603" s="4" t="str">
        <f>TRIM(CLEAN(D3603))</f>
        <v>برنامج بكالوريوس إدارة الاعمال</v>
      </c>
      <c r="U3603" s="4">
        <f>COUNTIF(T:T,T3603)</f>
        <v>83</v>
      </c>
      <c r="V3603" s="4" t="str">
        <f>IF(E3603&lt;60, "F", IF(E3603&lt;70,"D", IF(E3603&lt;80, "C", IF(E3603&lt;90,"B", IF(E3603&lt;=100, "A", "?")))))</f>
        <v>C</v>
      </c>
      <c r="W3603" s="4" t="str" cm="1">
        <f t="array" aca="1" ref="W3603" ca="1">_xlfn.IFNA(INDIRECT($Y$1&amp;"!"&amp;W$1&amp;$Y3603),"N")</f>
        <v>N</v>
      </c>
      <c r="X3603" s="4">
        <f ca="1">COUNTIF(W:W,W3603)</f>
        <v>521</v>
      </c>
      <c r="Y3603" s="4" t="e">
        <f>MATCH(T3603,Coding!J:J,0)</f>
        <v>#N/A</v>
      </c>
      <c r="Z3603" s="4" cm="1">
        <f t="array" aca="1" ref="Z3603" ca="1">_xlfn.IFNA(INDIRECT($Y$1&amp;"!"&amp;Z$1&amp;$Y3603),-1)</f>
        <v>-1</v>
      </c>
      <c r="AA3603" s="4" cm="1">
        <f t="array" aca="1" ref="AA3603" ca="1">_xlfn.IFNA(INDIRECT($Y$1&amp;"!"&amp;AA$1&amp;$Y3603),-1)</f>
        <v>-1</v>
      </c>
      <c r="AB3603" s="4" cm="1">
        <f t="array" aca="1" ref="AB3603" ca="1">_xlfn.IFNA(INDIRECT($Y$1&amp;"!"&amp;AB$1&amp;$Y3603),-1)</f>
        <v>-1</v>
      </c>
      <c r="AC3603" s="4" cm="1">
        <f t="array" aca="1" ref="AC3603" ca="1">_xlfn.IFNA(INDIRECT($Y$1&amp;"!"&amp;AC$1&amp;$Y3603),-1)</f>
        <v>-1</v>
      </c>
      <c r="AD3603" s="4" cm="1">
        <f t="array" aca="1" ref="AD3603" ca="1">_xlfn.IFNA(INDIRECT($Y$1&amp;"!"&amp;AD$1&amp;$Y3603),-1)</f>
        <v>-1</v>
      </c>
      <c r="AE3603" s="4" cm="1">
        <f t="array" aca="1" ref="AE3603" ca="1">_xlfn.IFNA(INDIRECT($Y$1&amp;"!"&amp;AE$1&amp;$Y3603),-1)</f>
        <v>-1</v>
      </c>
      <c r="AF3603" s="4" t="str">
        <f ca="1">_xlfn.CONCAT(W3603, "-",V3603)</f>
        <v>N-C</v>
      </c>
      <c r="AG3603" s="4" t="str">
        <f>TEXT(ROW()-2, "0000")</f>
        <v>3601</v>
      </c>
      <c r="AH3603" s="4" t="str">
        <f>IF(TRIM(CLEAN(A3603))="m", "male", IF(TRIM(CLEAN(A3603))="f","female", "missing"))</f>
        <v>male</v>
      </c>
      <c r="AI3603" s="4">
        <f>C3603</f>
        <v>74.3</v>
      </c>
      <c r="AJ3603" s="4">
        <f>O3603</f>
        <v>80</v>
      </c>
      <c r="AK3603" s="4">
        <f>P3603</f>
        <v>72</v>
      </c>
      <c r="AL3603" s="4">
        <f>IF(AI3603&lt;60, 0, IF(AI3603&lt;70,2, IF(AI3603&lt;80, 3, IF(AI3603&lt;90,4, IF(AI3603&lt;=100, 5, "?")))))</f>
        <v>3</v>
      </c>
      <c r="AM3603" s="4">
        <f>IF(AJ3603&lt;60, 0, IF(AJ3603&lt;70,2, IF(AJ3603&lt;80, 3, IF(AJ3603&lt;90,4, IF(AJ3603&lt;=100, 5, "?")))))</f>
        <v>4</v>
      </c>
      <c r="AN3603" s="4">
        <f>IF(AK3603&lt;60, 0, IF(AK3603&lt;70,2, IF(AK3603&lt;80, 3, IF(AK3603&lt;90,4, IF(AK3603&lt;=100, 5, "?")))))</f>
        <v>3</v>
      </c>
      <c r="AO3603" s="4">
        <f ca="1">AA3603</f>
        <v>-1</v>
      </c>
      <c r="AP3603" s="4">
        <f ca="1">AB3603</f>
        <v>-1</v>
      </c>
      <c r="AQ3603" s="4">
        <f ca="1">AC3603</f>
        <v>-1</v>
      </c>
      <c r="AR3603" s="4">
        <f ca="1">AD3603</f>
        <v>-1</v>
      </c>
      <c r="AS3603" s="4">
        <f ca="1">AE3603</f>
        <v>-1</v>
      </c>
      <c r="AT3603" s="4">
        <f ca="1">Z3603</f>
        <v>-1</v>
      </c>
      <c r="AU3603" s="4">
        <f>E3603</f>
        <v>72.3</v>
      </c>
      <c r="AV3603" s="4">
        <f>IF(AU3603&lt;60, 0, IF(AU3603&lt;70,2, IF(AU3603&lt;80, 3, IF(AU3603&lt;90,4, IF(AU3603&lt;=100, 5, "?")))))</f>
        <v>3</v>
      </c>
    </row>
    <row r="3604" spans="1:48" hidden="1" x14ac:dyDescent="0.2">
      <c r="A3604" s="2" t="s">
        <v>16</v>
      </c>
      <c r="B3604" s="3" t="s">
        <v>33</v>
      </c>
      <c r="C3604" s="3">
        <v>74.3</v>
      </c>
      <c r="D3604" s="3" t="s">
        <v>25</v>
      </c>
      <c r="E3604" s="3">
        <v>76.099999999999994</v>
      </c>
      <c r="F3604" s="3">
        <v>1</v>
      </c>
      <c r="G3604" s="3">
        <v>63</v>
      </c>
      <c r="H3604" s="3"/>
      <c r="I3604" s="3">
        <v>62</v>
      </c>
      <c r="J3604" s="3"/>
      <c r="K3604" s="3"/>
      <c r="L3604" s="3">
        <v>0</v>
      </c>
      <c r="M3604" s="3"/>
      <c r="N3604" s="3"/>
      <c r="O3604" s="4">
        <f>MAX(G3604:H3604)</f>
        <v>63</v>
      </c>
      <c r="P3604" s="4">
        <f>MAX(I3604:J3604)</f>
        <v>62</v>
      </c>
      <c r="Q3604" s="4">
        <f>ABS(O3604-C3604)</f>
        <v>11.299999999999997</v>
      </c>
      <c r="R3604" s="4">
        <f>ABS(P3604-C3604)</f>
        <v>12.299999999999997</v>
      </c>
      <c r="S3604" s="4" t="b">
        <f ca="1">OR(O3604=0,P3604=0,Q3604&gt;$Q$1,R3604&gt;$R$1,W3604="N", V3604=2)</f>
        <v>1</v>
      </c>
      <c r="T3604" s="4" t="str">
        <f>TRIM(CLEAN(D3604))</f>
        <v>برنامج بكالوريوس المحاسبة</v>
      </c>
      <c r="U3604" s="4">
        <f>COUNTIF(T:T,T3604)</f>
        <v>205</v>
      </c>
      <c r="V3604" s="4" t="str">
        <f>IF(E3604&lt;60, "F", IF(E3604&lt;70,"D", IF(E3604&lt;80, "C", IF(E3604&lt;90,"B", IF(E3604&lt;=100, "A", "?")))))</f>
        <v>C</v>
      </c>
      <c r="W3604" s="4" t="str" cm="1">
        <f t="array" aca="1" ref="W3604" ca="1">_xlfn.IFNA(INDIRECT($Y$1&amp;"!"&amp;W$1&amp;$Y3604),"N")</f>
        <v>N</v>
      </c>
      <c r="X3604" s="4">
        <f ca="1">COUNTIF(W:W,W3604)</f>
        <v>521</v>
      </c>
      <c r="Y3604" s="4" t="e">
        <f>MATCH(T3604,Coding!J:J,0)</f>
        <v>#N/A</v>
      </c>
      <c r="Z3604" s="4" cm="1">
        <f t="array" aca="1" ref="Z3604" ca="1">_xlfn.IFNA(INDIRECT($Y$1&amp;"!"&amp;Z$1&amp;$Y3604),-1)</f>
        <v>-1</v>
      </c>
      <c r="AA3604" s="4" cm="1">
        <f t="array" aca="1" ref="AA3604" ca="1">_xlfn.IFNA(INDIRECT($Y$1&amp;"!"&amp;AA$1&amp;$Y3604),-1)</f>
        <v>-1</v>
      </c>
      <c r="AB3604" s="4" cm="1">
        <f t="array" aca="1" ref="AB3604" ca="1">_xlfn.IFNA(INDIRECT($Y$1&amp;"!"&amp;AB$1&amp;$Y3604),-1)</f>
        <v>-1</v>
      </c>
      <c r="AC3604" s="4" cm="1">
        <f t="array" aca="1" ref="AC3604" ca="1">_xlfn.IFNA(INDIRECT($Y$1&amp;"!"&amp;AC$1&amp;$Y3604),-1)</f>
        <v>-1</v>
      </c>
      <c r="AD3604" s="4" cm="1">
        <f t="array" aca="1" ref="AD3604" ca="1">_xlfn.IFNA(INDIRECT($Y$1&amp;"!"&amp;AD$1&amp;$Y3604),-1)</f>
        <v>-1</v>
      </c>
      <c r="AE3604" s="4" cm="1">
        <f t="array" aca="1" ref="AE3604" ca="1">_xlfn.IFNA(INDIRECT($Y$1&amp;"!"&amp;AE$1&amp;$Y3604),-1)</f>
        <v>-1</v>
      </c>
      <c r="AF3604" s="4" t="str">
        <f ca="1">_xlfn.CONCAT(W3604, "-",V3604)</f>
        <v>N-C</v>
      </c>
      <c r="AG3604" s="4" t="str">
        <f>TEXT(ROW()-2, "0000")</f>
        <v>3602</v>
      </c>
      <c r="AH3604" s="4" t="str">
        <f>IF(TRIM(CLEAN(A3604))="m", "male", IF(TRIM(CLEAN(A3604))="f","female", "missing"))</f>
        <v>female</v>
      </c>
      <c r="AI3604" s="4">
        <f>C3604</f>
        <v>74.3</v>
      </c>
      <c r="AJ3604" s="4">
        <f>O3604</f>
        <v>63</v>
      </c>
      <c r="AK3604" s="4">
        <f>P3604</f>
        <v>62</v>
      </c>
      <c r="AL3604" s="4">
        <f>IF(AI3604&lt;60, 0, IF(AI3604&lt;70,2, IF(AI3604&lt;80, 3, IF(AI3604&lt;90,4, IF(AI3604&lt;=100, 5, "?")))))</f>
        <v>3</v>
      </c>
      <c r="AM3604" s="4">
        <f>IF(AJ3604&lt;60, 0, IF(AJ3604&lt;70,2, IF(AJ3604&lt;80, 3, IF(AJ3604&lt;90,4, IF(AJ3604&lt;=100, 5, "?")))))</f>
        <v>2</v>
      </c>
      <c r="AN3604" s="4">
        <f>IF(AK3604&lt;60, 0, IF(AK3604&lt;70,2, IF(AK3604&lt;80, 3, IF(AK3604&lt;90,4, IF(AK3604&lt;=100, 5, "?")))))</f>
        <v>2</v>
      </c>
      <c r="AO3604" s="4">
        <f ca="1">AA3604</f>
        <v>-1</v>
      </c>
      <c r="AP3604" s="4">
        <f ca="1">AB3604</f>
        <v>-1</v>
      </c>
      <c r="AQ3604" s="4">
        <f ca="1">AC3604</f>
        <v>-1</v>
      </c>
      <c r="AR3604" s="4">
        <f ca="1">AD3604</f>
        <v>-1</v>
      </c>
      <c r="AS3604" s="4">
        <f ca="1">AE3604</f>
        <v>-1</v>
      </c>
      <c r="AT3604" s="4">
        <f ca="1">Z3604</f>
        <v>-1</v>
      </c>
      <c r="AU3604" s="4">
        <f>E3604</f>
        <v>76.099999999999994</v>
      </c>
      <c r="AV3604" s="4">
        <f>IF(AU3604&lt;60, 0, IF(AU3604&lt;70,2, IF(AU3604&lt;80, 3, IF(AU3604&lt;90,4, IF(AU3604&lt;=100, 5, "?")))))</f>
        <v>3</v>
      </c>
    </row>
    <row r="3605" spans="1:48" hidden="1" x14ac:dyDescent="0.2">
      <c r="A3605" s="2" t="s">
        <v>13</v>
      </c>
      <c r="B3605" s="3" t="s">
        <v>33</v>
      </c>
      <c r="C3605" s="3">
        <v>74.599999999999994</v>
      </c>
      <c r="D3605" s="3" t="s">
        <v>20</v>
      </c>
      <c r="E3605" s="3">
        <v>68.599999999999994</v>
      </c>
      <c r="F3605" s="3">
        <v>1</v>
      </c>
      <c r="G3605" s="3">
        <v>55</v>
      </c>
      <c r="H3605" s="3"/>
      <c r="I3605" s="3">
        <v>64</v>
      </c>
      <c r="J3605" s="3"/>
      <c r="K3605" s="3"/>
      <c r="L3605" s="3"/>
      <c r="M3605" s="3"/>
      <c r="N3605" s="3"/>
      <c r="O3605" s="4">
        <f>MAX(G3605:H3605)</f>
        <v>55</v>
      </c>
      <c r="P3605" s="4">
        <f>MAX(I3605:J3605)</f>
        <v>64</v>
      </c>
      <c r="Q3605" s="4">
        <f>ABS(O3605-C3605)</f>
        <v>19.599999999999994</v>
      </c>
      <c r="R3605" s="4">
        <f>ABS(P3605-C3605)</f>
        <v>10.599999999999994</v>
      </c>
      <c r="S3605" s="4" t="b">
        <f ca="1">OR(O3605=0,P3605=0,Q3605&gt;$Q$1,R3605&gt;$R$1,W3605="N", V3605=2)</f>
        <v>1</v>
      </c>
      <c r="T3605" s="4" t="str">
        <f>TRIM(CLEAN(D3605))</f>
        <v>برنامج بكالوريوس العلوم المالية والمصرفية</v>
      </c>
      <c r="U3605" s="4">
        <f>COUNTIF(T:T,T3605)</f>
        <v>78</v>
      </c>
      <c r="V3605" s="4" t="str">
        <f>IF(E3605&lt;60, "F", IF(E3605&lt;70,"D", IF(E3605&lt;80, "C", IF(E3605&lt;90,"B", IF(E3605&lt;=100, "A", "?")))))</f>
        <v>D</v>
      </c>
      <c r="W3605" s="4" t="str" cm="1">
        <f t="array" aca="1" ref="W3605" ca="1">_xlfn.IFNA(INDIRECT($Y$1&amp;"!"&amp;W$1&amp;$Y3605),"N")</f>
        <v>N</v>
      </c>
      <c r="X3605" s="4">
        <f ca="1">COUNTIF(W:W,W3605)</f>
        <v>521</v>
      </c>
      <c r="Y3605" s="4" t="e">
        <f>MATCH(T3605,Coding!J:J,0)</f>
        <v>#N/A</v>
      </c>
      <c r="Z3605" s="4" cm="1">
        <f t="array" aca="1" ref="Z3605" ca="1">_xlfn.IFNA(INDIRECT($Y$1&amp;"!"&amp;Z$1&amp;$Y3605),-1)</f>
        <v>-1</v>
      </c>
      <c r="AA3605" s="4" cm="1">
        <f t="array" aca="1" ref="AA3605" ca="1">_xlfn.IFNA(INDIRECT($Y$1&amp;"!"&amp;AA$1&amp;$Y3605),-1)</f>
        <v>-1</v>
      </c>
      <c r="AB3605" s="4" cm="1">
        <f t="array" aca="1" ref="AB3605" ca="1">_xlfn.IFNA(INDIRECT($Y$1&amp;"!"&amp;AB$1&amp;$Y3605),-1)</f>
        <v>-1</v>
      </c>
      <c r="AC3605" s="4" cm="1">
        <f t="array" aca="1" ref="AC3605" ca="1">_xlfn.IFNA(INDIRECT($Y$1&amp;"!"&amp;AC$1&amp;$Y3605),-1)</f>
        <v>-1</v>
      </c>
      <c r="AD3605" s="4" cm="1">
        <f t="array" aca="1" ref="AD3605" ca="1">_xlfn.IFNA(INDIRECT($Y$1&amp;"!"&amp;AD$1&amp;$Y3605),-1)</f>
        <v>-1</v>
      </c>
      <c r="AE3605" s="4" cm="1">
        <f t="array" aca="1" ref="AE3605" ca="1">_xlfn.IFNA(INDIRECT($Y$1&amp;"!"&amp;AE$1&amp;$Y3605),-1)</f>
        <v>-1</v>
      </c>
      <c r="AF3605" s="4" t="str">
        <f ca="1">_xlfn.CONCAT(W3605, "-",V3605)</f>
        <v>N-D</v>
      </c>
      <c r="AG3605" s="4" t="str">
        <f>TEXT(ROW()-2, "0000")</f>
        <v>3603</v>
      </c>
      <c r="AH3605" s="4" t="str">
        <f>IF(TRIM(CLEAN(A3605))="m", "male", IF(TRIM(CLEAN(A3605))="f","female", "missing"))</f>
        <v>male</v>
      </c>
      <c r="AI3605" s="4">
        <f>C3605</f>
        <v>74.599999999999994</v>
      </c>
      <c r="AJ3605" s="4">
        <f>O3605</f>
        <v>55</v>
      </c>
      <c r="AK3605" s="4">
        <f>P3605</f>
        <v>64</v>
      </c>
      <c r="AL3605" s="4">
        <f>IF(AI3605&lt;60, 0, IF(AI3605&lt;70,2, IF(AI3605&lt;80, 3, IF(AI3605&lt;90,4, IF(AI3605&lt;=100, 5, "?")))))</f>
        <v>3</v>
      </c>
      <c r="AM3605" s="4">
        <f>IF(AJ3605&lt;60, 0, IF(AJ3605&lt;70,2, IF(AJ3605&lt;80, 3, IF(AJ3605&lt;90,4, IF(AJ3605&lt;=100, 5, "?")))))</f>
        <v>0</v>
      </c>
      <c r="AN3605" s="4">
        <f>IF(AK3605&lt;60, 0, IF(AK3605&lt;70,2, IF(AK3605&lt;80, 3, IF(AK3605&lt;90,4, IF(AK3605&lt;=100, 5, "?")))))</f>
        <v>2</v>
      </c>
      <c r="AO3605" s="4">
        <f ca="1">AA3605</f>
        <v>-1</v>
      </c>
      <c r="AP3605" s="4">
        <f ca="1">AB3605</f>
        <v>-1</v>
      </c>
      <c r="AQ3605" s="4">
        <f ca="1">AC3605</f>
        <v>-1</v>
      </c>
      <c r="AR3605" s="4">
        <f ca="1">AD3605</f>
        <v>-1</v>
      </c>
      <c r="AS3605" s="4">
        <f ca="1">AE3605</f>
        <v>-1</v>
      </c>
      <c r="AT3605" s="4">
        <f ca="1">Z3605</f>
        <v>-1</v>
      </c>
      <c r="AU3605" s="4">
        <f>E3605</f>
        <v>68.599999999999994</v>
      </c>
      <c r="AV3605" s="4">
        <f>IF(AU3605&lt;60, 0, IF(AU3605&lt;70,2, IF(AU3605&lt;80, 3, IF(AU3605&lt;90,4, IF(AU3605&lt;=100, 5, "?")))))</f>
        <v>2</v>
      </c>
    </row>
    <row r="3606" spans="1:48" hidden="1" x14ac:dyDescent="0.2">
      <c r="A3606" s="2" t="s">
        <v>13</v>
      </c>
      <c r="B3606" s="3" t="s">
        <v>33</v>
      </c>
      <c r="C3606" s="3">
        <v>74.8</v>
      </c>
      <c r="D3606" s="3" t="s">
        <v>20</v>
      </c>
      <c r="E3606" s="3">
        <v>68.3</v>
      </c>
      <c r="F3606" s="3">
        <v>1</v>
      </c>
      <c r="G3606" s="3">
        <v>64</v>
      </c>
      <c r="H3606" s="3"/>
      <c r="I3606" s="3">
        <v>55</v>
      </c>
      <c r="J3606" s="3"/>
      <c r="K3606" s="3"/>
      <c r="L3606" s="3">
        <v>75</v>
      </c>
      <c r="M3606" s="3"/>
      <c r="N3606" s="3"/>
      <c r="O3606" s="4">
        <f>MAX(G3606:H3606)</f>
        <v>64</v>
      </c>
      <c r="P3606" s="4">
        <f>MAX(I3606:J3606)</f>
        <v>55</v>
      </c>
      <c r="Q3606" s="4">
        <f>ABS(O3606-C3606)</f>
        <v>10.799999999999997</v>
      </c>
      <c r="R3606" s="4">
        <f>ABS(P3606-C3606)</f>
        <v>19.799999999999997</v>
      </c>
      <c r="S3606" s="4" t="b">
        <f ca="1">OR(O3606=0,P3606=0,Q3606&gt;$Q$1,R3606&gt;$R$1,W3606="N", V3606=2)</f>
        <v>1</v>
      </c>
      <c r="T3606" s="4" t="str">
        <f>TRIM(CLEAN(D3606))</f>
        <v>برنامج بكالوريوس العلوم المالية والمصرفية</v>
      </c>
      <c r="U3606" s="4">
        <f>COUNTIF(T:T,T3606)</f>
        <v>78</v>
      </c>
      <c r="V3606" s="4" t="str">
        <f>IF(E3606&lt;60, "F", IF(E3606&lt;70,"D", IF(E3606&lt;80, "C", IF(E3606&lt;90,"B", IF(E3606&lt;=100, "A", "?")))))</f>
        <v>D</v>
      </c>
      <c r="W3606" s="4" t="str" cm="1">
        <f t="array" aca="1" ref="W3606" ca="1">_xlfn.IFNA(INDIRECT($Y$1&amp;"!"&amp;W$1&amp;$Y3606),"N")</f>
        <v>N</v>
      </c>
      <c r="X3606" s="4">
        <f ca="1">COUNTIF(W:W,W3606)</f>
        <v>521</v>
      </c>
      <c r="Y3606" s="4" t="e">
        <f>MATCH(T3606,Coding!J:J,0)</f>
        <v>#N/A</v>
      </c>
      <c r="Z3606" s="4" cm="1">
        <f t="array" aca="1" ref="Z3606" ca="1">_xlfn.IFNA(INDIRECT($Y$1&amp;"!"&amp;Z$1&amp;$Y3606),-1)</f>
        <v>-1</v>
      </c>
      <c r="AA3606" s="4" cm="1">
        <f t="array" aca="1" ref="AA3606" ca="1">_xlfn.IFNA(INDIRECT($Y$1&amp;"!"&amp;AA$1&amp;$Y3606),-1)</f>
        <v>-1</v>
      </c>
      <c r="AB3606" s="4" cm="1">
        <f t="array" aca="1" ref="AB3606" ca="1">_xlfn.IFNA(INDIRECT($Y$1&amp;"!"&amp;AB$1&amp;$Y3606),-1)</f>
        <v>-1</v>
      </c>
      <c r="AC3606" s="4" cm="1">
        <f t="array" aca="1" ref="AC3606" ca="1">_xlfn.IFNA(INDIRECT($Y$1&amp;"!"&amp;AC$1&amp;$Y3606),-1)</f>
        <v>-1</v>
      </c>
      <c r="AD3606" s="4" cm="1">
        <f t="array" aca="1" ref="AD3606" ca="1">_xlfn.IFNA(INDIRECT($Y$1&amp;"!"&amp;AD$1&amp;$Y3606),-1)</f>
        <v>-1</v>
      </c>
      <c r="AE3606" s="4" cm="1">
        <f t="array" aca="1" ref="AE3606" ca="1">_xlfn.IFNA(INDIRECT($Y$1&amp;"!"&amp;AE$1&amp;$Y3606),-1)</f>
        <v>-1</v>
      </c>
      <c r="AF3606" s="4" t="str">
        <f ca="1">_xlfn.CONCAT(W3606, "-",V3606)</f>
        <v>N-D</v>
      </c>
      <c r="AG3606" s="4" t="str">
        <f>TEXT(ROW()-2, "0000")</f>
        <v>3604</v>
      </c>
      <c r="AH3606" s="4" t="str">
        <f>IF(TRIM(CLEAN(A3606))="m", "male", IF(TRIM(CLEAN(A3606))="f","female", "missing"))</f>
        <v>male</v>
      </c>
      <c r="AI3606" s="4">
        <f>C3606</f>
        <v>74.8</v>
      </c>
      <c r="AJ3606" s="4">
        <f>O3606</f>
        <v>64</v>
      </c>
      <c r="AK3606" s="4">
        <f>P3606</f>
        <v>55</v>
      </c>
      <c r="AL3606" s="4">
        <f>IF(AI3606&lt;60, 0, IF(AI3606&lt;70,2, IF(AI3606&lt;80, 3, IF(AI3606&lt;90,4, IF(AI3606&lt;=100, 5, "?")))))</f>
        <v>3</v>
      </c>
      <c r="AM3606" s="4">
        <f>IF(AJ3606&lt;60, 0, IF(AJ3606&lt;70,2, IF(AJ3606&lt;80, 3, IF(AJ3606&lt;90,4, IF(AJ3606&lt;=100, 5, "?")))))</f>
        <v>2</v>
      </c>
      <c r="AN3606" s="4">
        <f>IF(AK3606&lt;60, 0, IF(AK3606&lt;70,2, IF(AK3606&lt;80, 3, IF(AK3606&lt;90,4, IF(AK3606&lt;=100, 5, "?")))))</f>
        <v>0</v>
      </c>
      <c r="AO3606" s="4">
        <f ca="1">AA3606</f>
        <v>-1</v>
      </c>
      <c r="AP3606" s="4">
        <f ca="1">AB3606</f>
        <v>-1</v>
      </c>
      <c r="AQ3606" s="4">
        <f ca="1">AC3606</f>
        <v>-1</v>
      </c>
      <c r="AR3606" s="4">
        <f ca="1">AD3606</f>
        <v>-1</v>
      </c>
      <c r="AS3606" s="4">
        <f ca="1">AE3606</f>
        <v>-1</v>
      </c>
      <c r="AT3606" s="4">
        <f ca="1">Z3606</f>
        <v>-1</v>
      </c>
      <c r="AU3606" s="4">
        <f>E3606</f>
        <v>68.3</v>
      </c>
      <c r="AV3606" s="4">
        <f>IF(AU3606&lt;60, 0, IF(AU3606&lt;70,2, IF(AU3606&lt;80, 3, IF(AU3606&lt;90,4, IF(AU3606&lt;=100, 5, "?")))))</f>
        <v>2</v>
      </c>
    </row>
    <row r="3607" spans="1:48" hidden="1" x14ac:dyDescent="0.2">
      <c r="A3607" s="2" t="s">
        <v>16</v>
      </c>
      <c r="B3607" s="3" t="s">
        <v>33</v>
      </c>
      <c r="C3607" s="3">
        <v>74.900000000000006</v>
      </c>
      <c r="D3607" s="3" t="s">
        <v>29</v>
      </c>
      <c r="E3607" s="3">
        <v>76.7</v>
      </c>
      <c r="F3607" s="3">
        <v>1</v>
      </c>
      <c r="G3607" s="3">
        <v>67</v>
      </c>
      <c r="H3607" s="3"/>
      <c r="I3607" s="3">
        <v>55</v>
      </c>
      <c r="J3607" s="3"/>
      <c r="K3607" s="3"/>
      <c r="L3607" s="3">
        <v>0</v>
      </c>
      <c r="M3607" s="3"/>
      <c r="N3607" s="3"/>
      <c r="O3607" s="4">
        <f>MAX(G3607:H3607)</f>
        <v>67</v>
      </c>
      <c r="P3607" s="4">
        <f>MAX(I3607:J3607)</f>
        <v>55</v>
      </c>
      <c r="Q3607" s="4">
        <f>ABS(O3607-C3607)</f>
        <v>7.9000000000000057</v>
      </c>
      <c r="R3607" s="4">
        <f>ABS(P3607-C3607)</f>
        <v>19.900000000000006</v>
      </c>
      <c r="S3607" s="4" t="b">
        <f ca="1">OR(O3607=0,P3607=0,Q3607&gt;$Q$1,R3607&gt;$R$1,W3607="N", V3607=2)</f>
        <v>1</v>
      </c>
      <c r="T3607" s="4" t="str">
        <f>TRIM(CLEAN(D3607))</f>
        <v>برنامج بكالوريوس إدارة الاعمال</v>
      </c>
      <c r="U3607" s="4">
        <f>COUNTIF(T:T,T3607)</f>
        <v>83</v>
      </c>
      <c r="V3607" s="4" t="str">
        <f>IF(E3607&lt;60, "F", IF(E3607&lt;70,"D", IF(E3607&lt;80, "C", IF(E3607&lt;90,"B", IF(E3607&lt;=100, "A", "?")))))</f>
        <v>C</v>
      </c>
      <c r="W3607" s="4" t="str" cm="1">
        <f t="array" aca="1" ref="W3607" ca="1">_xlfn.IFNA(INDIRECT($Y$1&amp;"!"&amp;W$1&amp;$Y3607),"N")</f>
        <v>N</v>
      </c>
      <c r="X3607" s="4">
        <f ca="1">COUNTIF(W:W,W3607)</f>
        <v>521</v>
      </c>
      <c r="Y3607" s="4" t="e">
        <f>MATCH(T3607,Coding!J:J,0)</f>
        <v>#N/A</v>
      </c>
      <c r="Z3607" s="4" cm="1">
        <f t="array" aca="1" ref="Z3607" ca="1">_xlfn.IFNA(INDIRECT($Y$1&amp;"!"&amp;Z$1&amp;$Y3607),-1)</f>
        <v>-1</v>
      </c>
      <c r="AA3607" s="4" cm="1">
        <f t="array" aca="1" ref="AA3607" ca="1">_xlfn.IFNA(INDIRECT($Y$1&amp;"!"&amp;AA$1&amp;$Y3607),-1)</f>
        <v>-1</v>
      </c>
      <c r="AB3607" s="4" cm="1">
        <f t="array" aca="1" ref="AB3607" ca="1">_xlfn.IFNA(INDIRECT($Y$1&amp;"!"&amp;AB$1&amp;$Y3607),-1)</f>
        <v>-1</v>
      </c>
      <c r="AC3607" s="4" cm="1">
        <f t="array" aca="1" ref="AC3607" ca="1">_xlfn.IFNA(INDIRECT($Y$1&amp;"!"&amp;AC$1&amp;$Y3607),-1)</f>
        <v>-1</v>
      </c>
      <c r="AD3607" s="4" cm="1">
        <f t="array" aca="1" ref="AD3607" ca="1">_xlfn.IFNA(INDIRECT($Y$1&amp;"!"&amp;AD$1&amp;$Y3607),-1)</f>
        <v>-1</v>
      </c>
      <c r="AE3607" s="4" cm="1">
        <f t="array" aca="1" ref="AE3607" ca="1">_xlfn.IFNA(INDIRECT($Y$1&amp;"!"&amp;AE$1&amp;$Y3607),-1)</f>
        <v>-1</v>
      </c>
      <c r="AF3607" s="4" t="str">
        <f ca="1">_xlfn.CONCAT(W3607, "-",V3607)</f>
        <v>N-C</v>
      </c>
      <c r="AG3607" s="4" t="str">
        <f>TEXT(ROW()-2, "0000")</f>
        <v>3605</v>
      </c>
      <c r="AH3607" s="4" t="str">
        <f>IF(TRIM(CLEAN(A3607))="m", "male", IF(TRIM(CLEAN(A3607))="f","female", "missing"))</f>
        <v>female</v>
      </c>
      <c r="AI3607" s="4">
        <f>C3607</f>
        <v>74.900000000000006</v>
      </c>
      <c r="AJ3607" s="4">
        <f>O3607</f>
        <v>67</v>
      </c>
      <c r="AK3607" s="4">
        <f>P3607</f>
        <v>55</v>
      </c>
      <c r="AL3607" s="4">
        <f>IF(AI3607&lt;60, 0, IF(AI3607&lt;70,2, IF(AI3607&lt;80, 3, IF(AI3607&lt;90,4, IF(AI3607&lt;=100, 5, "?")))))</f>
        <v>3</v>
      </c>
      <c r="AM3607" s="4">
        <f>IF(AJ3607&lt;60, 0, IF(AJ3607&lt;70,2, IF(AJ3607&lt;80, 3, IF(AJ3607&lt;90,4, IF(AJ3607&lt;=100, 5, "?")))))</f>
        <v>2</v>
      </c>
      <c r="AN3607" s="4">
        <f>IF(AK3607&lt;60, 0, IF(AK3607&lt;70,2, IF(AK3607&lt;80, 3, IF(AK3607&lt;90,4, IF(AK3607&lt;=100, 5, "?")))))</f>
        <v>0</v>
      </c>
      <c r="AO3607" s="4">
        <f ca="1">AA3607</f>
        <v>-1</v>
      </c>
      <c r="AP3607" s="4">
        <f ca="1">AB3607</f>
        <v>-1</v>
      </c>
      <c r="AQ3607" s="4">
        <f ca="1">AC3607</f>
        <v>-1</v>
      </c>
      <c r="AR3607" s="4">
        <f ca="1">AD3607</f>
        <v>-1</v>
      </c>
      <c r="AS3607" s="4">
        <f ca="1">AE3607</f>
        <v>-1</v>
      </c>
      <c r="AT3607" s="4">
        <f ca="1">Z3607</f>
        <v>-1</v>
      </c>
      <c r="AU3607" s="4">
        <f>E3607</f>
        <v>76.7</v>
      </c>
      <c r="AV3607" s="4">
        <f>IF(AU3607&lt;60, 0, IF(AU3607&lt;70,2, IF(AU3607&lt;80, 3, IF(AU3607&lt;90,4, IF(AU3607&lt;=100, 5, "?")))))</f>
        <v>3</v>
      </c>
    </row>
    <row r="3608" spans="1:48" hidden="1" x14ac:dyDescent="0.2">
      <c r="A3608" s="2" t="s">
        <v>13</v>
      </c>
      <c r="B3608" s="3" t="s">
        <v>36</v>
      </c>
      <c r="C3608" s="3">
        <v>75</v>
      </c>
      <c r="D3608" s="3" t="s">
        <v>25</v>
      </c>
      <c r="E3608" s="3">
        <v>79.599999999999994</v>
      </c>
      <c r="F3608" s="3">
        <v>1</v>
      </c>
      <c r="G3608" s="3">
        <v>63</v>
      </c>
      <c r="H3608" s="3">
        <v>0</v>
      </c>
      <c r="I3608" s="3">
        <v>60</v>
      </c>
      <c r="J3608" s="3">
        <v>60</v>
      </c>
      <c r="K3608" s="3"/>
      <c r="L3608" s="3"/>
      <c r="M3608" s="3">
        <v>70</v>
      </c>
      <c r="N3608" s="3"/>
      <c r="O3608" s="4">
        <f>MAX(G3608:H3608)</f>
        <v>63</v>
      </c>
      <c r="P3608" s="4">
        <f>MAX(I3608:J3608)</f>
        <v>60</v>
      </c>
      <c r="Q3608" s="4">
        <f>ABS(O3608-C3608)</f>
        <v>12</v>
      </c>
      <c r="R3608" s="4">
        <f>ABS(P3608-C3608)</f>
        <v>15</v>
      </c>
      <c r="S3608" s="4" t="b">
        <f ca="1">OR(O3608=0,P3608=0,Q3608&gt;$Q$1,R3608&gt;$R$1,W3608="N", V3608=2)</f>
        <v>1</v>
      </c>
      <c r="T3608" s="4" t="str">
        <f>TRIM(CLEAN(D3608))</f>
        <v>برنامج بكالوريوس المحاسبة</v>
      </c>
      <c r="U3608" s="4">
        <f>COUNTIF(T:T,T3608)</f>
        <v>205</v>
      </c>
      <c r="V3608" s="4" t="str">
        <f>IF(E3608&lt;60, "F", IF(E3608&lt;70,"D", IF(E3608&lt;80, "C", IF(E3608&lt;90,"B", IF(E3608&lt;=100, "A", "?")))))</f>
        <v>C</v>
      </c>
      <c r="W3608" s="4" t="str" cm="1">
        <f t="array" aca="1" ref="W3608" ca="1">_xlfn.IFNA(INDIRECT($Y$1&amp;"!"&amp;W$1&amp;$Y3608),"N")</f>
        <v>N</v>
      </c>
      <c r="X3608" s="4">
        <f ca="1">COUNTIF(W:W,W3608)</f>
        <v>521</v>
      </c>
      <c r="Y3608" s="4" t="e">
        <f>MATCH(T3608,Coding!J:J,0)</f>
        <v>#N/A</v>
      </c>
      <c r="Z3608" s="4" cm="1">
        <f t="array" aca="1" ref="Z3608" ca="1">_xlfn.IFNA(INDIRECT($Y$1&amp;"!"&amp;Z$1&amp;$Y3608),-1)</f>
        <v>-1</v>
      </c>
      <c r="AA3608" s="4" cm="1">
        <f t="array" aca="1" ref="AA3608" ca="1">_xlfn.IFNA(INDIRECT($Y$1&amp;"!"&amp;AA$1&amp;$Y3608),-1)</f>
        <v>-1</v>
      </c>
      <c r="AB3608" s="4" cm="1">
        <f t="array" aca="1" ref="AB3608" ca="1">_xlfn.IFNA(INDIRECT($Y$1&amp;"!"&amp;AB$1&amp;$Y3608),-1)</f>
        <v>-1</v>
      </c>
      <c r="AC3608" s="4" cm="1">
        <f t="array" aca="1" ref="AC3608" ca="1">_xlfn.IFNA(INDIRECT($Y$1&amp;"!"&amp;AC$1&amp;$Y3608),-1)</f>
        <v>-1</v>
      </c>
      <c r="AD3608" s="4" cm="1">
        <f t="array" aca="1" ref="AD3608" ca="1">_xlfn.IFNA(INDIRECT($Y$1&amp;"!"&amp;AD$1&amp;$Y3608),-1)</f>
        <v>-1</v>
      </c>
      <c r="AE3608" s="4" cm="1">
        <f t="array" aca="1" ref="AE3608" ca="1">_xlfn.IFNA(INDIRECT($Y$1&amp;"!"&amp;AE$1&amp;$Y3608),-1)</f>
        <v>-1</v>
      </c>
      <c r="AF3608" s="4" t="str">
        <f ca="1">_xlfn.CONCAT(W3608, "-",V3608)</f>
        <v>N-C</v>
      </c>
      <c r="AG3608" s="4" t="str">
        <f>TEXT(ROW()-2, "0000")</f>
        <v>3606</v>
      </c>
      <c r="AH3608" s="4" t="str">
        <f>IF(TRIM(CLEAN(A3608))="m", "male", IF(TRIM(CLEAN(A3608))="f","female", "missing"))</f>
        <v>male</v>
      </c>
      <c r="AI3608" s="4">
        <f>C3608</f>
        <v>75</v>
      </c>
      <c r="AJ3608" s="4">
        <f>O3608</f>
        <v>63</v>
      </c>
      <c r="AK3608" s="4">
        <f>P3608</f>
        <v>60</v>
      </c>
      <c r="AL3608" s="4">
        <f>IF(AI3608&lt;60, 0, IF(AI3608&lt;70,2, IF(AI3608&lt;80, 3, IF(AI3608&lt;90,4, IF(AI3608&lt;=100, 5, "?")))))</f>
        <v>3</v>
      </c>
      <c r="AM3608" s="4">
        <f>IF(AJ3608&lt;60, 0, IF(AJ3608&lt;70,2, IF(AJ3608&lt;80, 3, IF(AJ3608&lt;90,4, IF(AJ3608&lt;=100, 5, "?")))))</f>
        <v>2</v>
      </c>
      <c r="AN3608" s="4">
        <f>IF(AK3608&lt;60, 0, IF(AK3608&lt;70,2, IF(AK3608&lt;80, 3, IF(AK3608&lt;90,4, IF(AK3608&lt;=100, 5, "?")))))</f>
        <v>2</v>
      </c>
      <c r="AO3608" s="4">
        <f ca="1">AA3608</f>
        <v>-1</v>
      </c>
      <c r="AP3608" s="4">
        <f ca="1">AB3608</f>
        <v>-1</v>
      </c>
      <c r="AQ3608" s="4">
        <f ca="1">AC3608</f>
        <v>-1</v>
      </c>
      <c r="AR3608" s="4">
        <f ca="1">AD3608</f>
        <v>-1</v>
      </c>
      <c r="AS3608" s="4">
        <f ca="1">AE3608</f>
        <v>-1</v>
      </c>
      <c r="AT3608" s="4">
        <f ca="1">Z3608</f>
        <v>-1</v>
      </c>
      <c r="AU3608" s="4">
        <f>E3608</f>
        <v>79.599999999999994</v>
      </c>
      <c r="AV3608" s="4">
        <f>IF(AU3608&lt;60, 0, IF(AU3608&lt;70,2, IF(AU3608&lt;80, 3, IF(AU3608&lt;90,4, IF(AU3608&lt;=100, 5, "?")))))</f>
        <v>3</v>
      </c>
    </row>
    <row r="3609" spans="1:48" hidden="1" x14ac:dyDescent="0.2">
      <c r="A3609" s="2" t="s">
        <v>16</v>
      </c>
      <c r="B3609" s="3" t="s">
        <v>33</v>
      </c>
      <c r="C3609" s="3">
        <v>75.099999999999994</v>
      </c>
      <c r="D3609" s="3" t="s">
        <v>24</v>
      </c>
      <c r="E3609" s="3">
        <v>79.3</v>
      </c>
      <c r="F3609" s="3">
        <v>1</v>
      </c>
      <c r="G3609" s="3">
        <v>0</v>
      </c>
      <c r="H3609" s="3"/>
      <c r="I3609" s="3">
        <v>60</v>
      </c>
      <c r="J3609" s="3">
        <v>0</v>
      </c>
      <c r="K3609" s="3"/>
      <c r="L3609" s="3"/>
      <c r="M3609" s="3"/>
      <c r="N3609" s="3"/>
      <c r="O3609" s="4">
        <f>MAX(G3609:H3609)</f>
        <v>0</v>
      </c>
      <c r="P3609" s="4">
        <f>MAX(I3609:J3609)</f>
        <v>60</v>
      </c>
      <c r="Q3609" s="4">
        <f>ABS(O3609-C3609)</f>
        <v>75.099999999999994</v>
      </c>
      <c r="R3609" s="4">
        <f>ABS(P3609-C3609)</f>
        <v>15.099999999999994</v>
      </c>
      <c r="S3609" s="4" t="b">
        <f ca="1">OR(O3609=0,P3609=0,Q3609&gt;$Q$1,R3609&gt;$R$1,W3609="N", V3609=2)</f>
        <v>1</v>
      </c>
      <c r="T3609" s="4" t="str">
        <f>TRIM(CLEAN(D3609))</f>
        <v>برنامج بكالوريوس اللغة العربية وآدابها</v>
      </c>
      <c r="U3609" s="4">
        <f>COUNTIF(T:T,T3609)</f>
        <v>8</v>
      </c>
      <c r="V3609" s="4" t="str">
        <f>IF(E3609&lt;60, "F", IF(E3609&lt;70,"D", IF(E3609&lt;80, "C", IF(E3609&lt;90,"B", IF(E3609&lt;=100, "A", "?")))))</f>
        <v>C</v>
      </c>
      <c r="W3609" s="4" t="str" cm="1">
        <f t="array" aca="1" ref="W3609" ca="1">_xlfn.IFNA(INDIRECT($Y$1&amp;"!"&amp;W$1&amp;$Y3609),"N")</f>
        <v>N</v>
      </c>
      <c r="X3609" s="4">
        <f ca="1">COUNTIF(W:W,W3609)</f>
        <v>521</v>
      </c>
      <c r="Y3609" s="4" t="e">
        <f>MATCH(T3609,Coding!J:J,0)</f>
        <v>#N/A</v>
      </c>
      <c r="Z3609" s="4" cm="1">
        <f t="array" aca="1" ref="Z3609" ca="1">_xlfn.IFNA(INDIRECT($Y$1&amp;"!"&amp;Z$1&amp;$Y3609),-1)</f>
        <v>-1</v>
      </c>
      <c r="AA3609" s="4" cm="1">
        <f t="array" aca="1" ref="AA3609" ca="1">_xlfn.IFNA(INDIRECT($Y$1&amp;"!"&amp;AA$1&amp;$Y3609),-1)</f>
        <v>-1</v>
      </c>
      <c r="AB3609" s="4" cm="1">
        <f t="array" aca="1" ref="AB3609" ca="1">_xlfn.IFNA(INDIRECT($Y$1&amp;"!"&amp;AB$1&amp;$Y3609),-1)</f>
        <v>-1</v>
      </c>
      <c r="AC3609" s="4" cm="1">
        <f t="array" aca="1" ref="AC3609" ca="1">_xlfn.IFNA(INDIRECT($Y$1&amp;"!"&amp;AC$1&amp;$Y3609),-1)</f>
        <v>-1</v>
      </c>
      <c r="AD3609" s="4" cm="1">
        <f t="array" aca="1" ref="AD3609" ca="1">_xlfn.IFNA(INDIRECT($Y$1&amp;"!"&amp;AD$1&amp;$Y3609),-1)</f>
        <v>-1</v>
      </c>
      <c r="AE3609" s="4" cm="1">
        <f t="array" aca="1" ref="AE3609" ca="1">_xlfn.IFNA(INDIRECT($Y$1&amp;"!"&amp;AE$1&amp;$Y3609),-1)</f>
        <v>-1</v>
      </c>
      <c r="AF3609" s="4" t="str">
        <f ca="1">_xlfn.CONCAT(W3609, "-",V3609)</f>
        <v>N-C</v>
      </c>
      <c r="AG3609" s="4" t="str">
        <f>TEXT(ROW()-2, "0000")</f>
        <v>3607</v>
      </c>
      <c r="AH3609" s="4" t="str">
        <f>IF(TRIM(CLEAN(A3609))="m", "male", IF(TRIM(CLEAN(A3609))="f","female", "missing"))</f>
        <v>female</v>
      </c>
      <c r="AI3609" s="4">
        <f>C3609</f>
        <v>75.099999999999994</v>
      </c>
      <c r="AJ3609" s="4">
        <f>O3609</f>
        <v>0</v>
      </c>
      <c r="AK3609" s="4">
        <f>P3609</f>
        <v>60</v>
      </c>
      <c r="AL3609" s="4">
        <f>IF(AI3609&lt;60, 0, IF(AI3609&lt;70,2, IF(AI3609&lt;80, 3, IF(AI3609&lt;90,4, IF(AI3609&lt;=100, 5, "?")))))</f>
        <v>3</v>
      </c>
      <c r="AM3609" s="4">
        <f>IF(AJ3609&lt;60, 0, IF(AJ3609&lt;70,2, IF(AJ3609&lt;80, 3, IF(AJ3609&lt;90,4, IF(AJ3609&lt;=100, 5, "?")))))</f>
        <v>0</v>
      </c>
      <c r="AN3609" s="4">
        <f>IF(AK3609&lt;60, 0, IF(AK3609&lt;70,2, IF(AK3609&lt;80, 3, IF(AK3609&lt;90,4, IF(AK3609&lt;=100, 5, "?")))))</f>
        <v>2</v>
      </c>
      <c r="AO3609" s="4">
        <f ca="1">AA3609</f>
        <v>-1</v>
      </c>
      <c r="AP3609" s="4">
        <f ca="1">AB3609</f>
        <v>-1</v>
      </c>
      <c r="AQ3609" s="4">
        <f ca="1">AC3609</f>
        <v>-1</v>
      </c>
      <c r="AR3609" s="4">
        <f ca="1">AD3609</f>
        <v>-1</v>
      </c>
      <c r="AS3609" s="4">
        <f ca="1">AE3609</f>
        <v>-1</v>
      </c>
      <c r="AT3609" s="4">
        <f ca="1">Z3609</f>
        <v>-1</v>
      </c>
      <c r="AU3609" s="4">
        <f>E3609</f>
        <v>79.3</v>
      </c>
      <c r="AV3609" s="4">
        <f>IF(AU3609&lt;60, 0, IF(AU3609&lt;70,2, IF(AU3609&lt;80, 3, IF(AU3609&lt;90,4, IF(AU3609&lt;=100, 5, "?")))))</f>
        <v>3</v>
      </c>
    </row>
    <row r="3610" spans="1:48" hidden="1" x14ac:dyDescent="0.2">
      <c r="A3610" s="2" t="s">
        <v>13</v>
      </c>
      <c r="B3610" s="3" t="s">
        <v>33</v>
      </c>
      <c r="C3610" s="3">
        <v>75.3</v>
      </c>
      <c r="D3610" s="3" t="s">
        <v>25</v>
      </c>
      <c r="E3610" s="3">
        <v>76.599999999999994</v>
      </c>
      <c r="F3610" s="3">
        <v>1</v>
      </c>
      <c r="G3610" s="3">
        <v>55</v>
      </c>
      <c r="H3610" s="3"/>
      <c r="I3610" s="3">
        <v>63</v>
      </c>
      <c r="J3610" s="3"/>
      <c r="K3610" s="3"/>
      <c r="L3610" s="3"/>
      <c r="M3610" s="3"/>
      <c r="N3610" s="3"/>
      <c r="O3610" s="4">
        <f>MAX(G3610:H3610)</f>
        <v>55</v>
      </c>
      <c r="P3610" s="4">
        <f>MAX(I3610:J3610)</f>
        <v>63</v>
      </c>
      <c r="Q3610" s="4">
        <f>ABS(O3610-C3610)</f>
        <v>20.299999999999997</v>
      </c>
      <c r="R3610" s="4">
        <f>ABS(P3610-C3610)</f>
        <v>12.299999999999997</v>
      </c>
      <c r="S3610" s="4" t="b">
        <f ca="1">OR(O3610=0,P3610=0,Q3610&gt;$Q$1,R3610&gt;$R$1,W3610="N", V3610=2)</f>
        <v>1</v>
      </c>
      <c r="T3610" s="4" t="str">
        <f>TRIM(CLEAN(D3610))</f>
        <v>برنامج بكالوريوس المحاسبة</v>
      </c>
      <c r="U3610" s="4">
        <f>COUNTIF(T:T,T3610)</f>
        <v>205</v>
      </c>
      <c r="V3610" s="4" t="str">
        <f>IF(E3610&lt;60, "F", IF(E3610&lt;70,"D", IF(E3610&lt;80, "C", IF(E3610&lt;90,"B", IF(E3610&lt;=100, "A", "?")))))</f>
        <v>C</v>
      </c>
      <c r="W3610" s="4" t="str" cm="1">
        <f t="array" aca="1" ref="W3610" ca="1">_xlfn.IFNA(INDIRECT($Y$1&amp;"!"&amp;W$1&amp;$Y3610),"N")</f>
        <v>N</v>
      </c>
      <c r="X3610" s="4">
        <f ca="1">COUNTIF(W:W,W3610)</f>
        <v>521</v>
      </c>
      <c r="Y3610" s="4" t="e">
        <f>MATCH(T3610,Coding!J:J,0)</f>
        <v>#N/A</v>
      </c>
      <c r="Z3610" s="4" cm="1">
        <f t="array" aca="1" ref="Z3610" ca="1">_xlfn.IFNA(INDIRECT($Y$1&amp;"!"&amp;Z$1&amp;$Y3610),-1)</f>
        <v>-1</v>
      </c>
      <c r="AA3610" s="4" cm="1">
        <f t="array" aca="1" ref="AA3610" ca="1">_xlfn.IFNA(INDIRECT($Y$1&amp;"!"&amp;AA$1&amp;$Y3610),-1)</f>
        <v>-1</v>
      </c>
      <c r="AB3610" s="4" cm="1">
        <f t="array" aca="1" ref="AB3610" ca="1">_xlfn.IFNA(INDIRECT($Y$1&amp;"!"&amp;AB$1&amp;$Y3610),-1)</f>
        <v>-1</v>
      </c>
      <c r="AC3610" s="4" cm="1">
        <f t="array" aca="1" ref="AC3610" ca="1">_xlfn.IFNA(INDIRECT($Y$1&amp;"!"&amp;AC$1&amp;$Y3610),-1)</f>
        <v>-1</v>
      </c>
      <c r="AD3610" s="4" cm="1">
        <f t="array" aca="1" ref="AD3610" ca="1">_xlfn.IFNA(INDIRECT($Y$1&amp;"!"&amp;AD$1&amp;$Y3610),-1)</f>
        <v>-1</v>
      </c>
      <c r="AE3610" s="4" cm="1">
        <f t="array" aca="1" ref="AE3610" ca="1">_xlfn.IFNA(INDIRECT($Y$1&amp;"!"&amp;AE$1&amp;$Y3610),-1)</f>
        <v>-1</v>
      </c>
      <c r="AF3610" s="4" t="str">
        <f ca="1">_xlfn.CONCAT(W3610, "-",V3610)</f>
        <v>N-C</v>
      </c>
      <c r="AG3610" s="4" t="str">
        <f>TEXT(ROW()-2, "0000")</f>
        <v>3608</v>
      </c>
      <c r="AH3610" s="4" t="str">
        <f>IF(TRIM(CLEAN(A3610))="m", "male", IF(TRIM(CLEAN(A3610))="f","female", "missing"))</f>
        <v>male</v>
      </c>
      <c r="AI3610" s="4">
        <f>C3610</f>
        <v>75.3</v>
      </c>
      <c r="AJ3610" s="4">
        <f>O3610</f>
        <v>55</v>
      </c>
      <c r="AK3610" s="4">
        <f>P3610</f>
        <v>63</v>
      </c>
      <c r="AL3610" s="4">
        <f>IF(AI3610&lt;60, 0, IF(AI3610&lt;70,2, IF(AI3610&lt;80, 3, IF(AI3610&lt;90,4, IF(AI3610&lt;=100, 5, "?")))))</f>
        <v>3</v>
      </c>
      <c r="AM3610" s="4">
        <f>IF(AJ3610&lt;60, 0, IF(AJ3610&lt;70,2, IF(AJ3610&lt;80, 3, IF(AJ3610&lt;90,4, IF(AJ3610&lt;=100, 5, "?")))))</f>
        <v>0</v>
      </c>
      <c r="AN3610" s="4">
        <f>IF(AK3610&lt;60, 0, IF(AK3610&lt;70,2, IF(AK3610&lt;80, 3, IF(AK3610&lt;90,4, IF(AK3610&lt;=100, 5, "?")))))</f>
        <v>2</v>
      </c>
      <c r="AO3610" s="4">
        <f ca="1">AA3610</f>
        <v>-1</v>
      </c>
      <c r="AP3610" s="4">
        <f ca="1">AB3610</f>
        <v>-1</v>
      </c>
      <c r="AQ3610" s="4">
        <f ca="1">AC3610</f>
        <v>-1</v>
      </c>
      <c r="AR3610" s="4">
        <f ca="1">AD3610</f>
        <v>-1</v>
      </c>
      <c r="AS3610" s="4">
        <f ca="1">AE3610</f>
        <v>-1</v>
      </c>
      <c r="AT3610" s="4">
        <f ca="1">Z3610</f>
        <v>-1</v>
      </c>
      <c r="AU3610" s="4">
        <f>E3610</f>
        <v>76.599999999999994</v>
      </c>
      <c r="AV3610" s="4">
        <f>IF(AU3610&lt;60, 0, IF(AU3610&lt;70,2, IF(AU3610&lt;80, 3, IF(AU3610&lt;90,4, IF(AU3610&lt;=100, 5, "?")))))</f>
        <v>3</v>
      </c>
    </row>
    <row r="3611" spans="1:48" hidden="1" x14ac:dyDescent="0.2">
      <c r="A3611" s="2" t="s">
        <v>13</v>
      </c>
      <c r="B3611" s="3" t="s">
        <v>33</v>
      </c>
      <c r="C3611" s="3">
        <v>75.400000000000006</v>
      </c>
      <c r="D3611" s="3" t="s">
        <v>53</v>
      </c>
      <c r="E3611" s="3">
        <v>69</v>
      </c>
      <c r="F3611" s="3">
        <v>1</v>
      </c>
      <c r="G3611" s="3">
        <v>0</v>
      </c>
      <c r="H3611" s="3"/>
      <c r="I3611" s="3">
        <v>0</v>
      </c>
      <c r="J3611" s="3"/>
      <c r="K3611" s="3"/>
      <c r="L3611" s="3">
        <v>70</v>
      </c>
      <c r="M3611" s="3"/>
      <c r="N3611" s="3"/>
      <c r="O3611" s="4">
        <f>MAX(G3611:H3611)</f>
        <v>0</v>
      </c>
      <c r="P3611" s="4">
        <f>MAX(I3611:J3611)</f>
        <v>0</v>
      </c>
      <c r="Q3611" s="4">
        <f>ABS(O3611-C3611)</f>
        <v>75.400000000000006</v>
      </c>
      <c r="R3611" s="4">
        <f>ABS(P3611-C3611)</f>
        <v>75.400000000000006</v>
      </c>
      <c r="S3611" s="4" t="b">
        <f ca="1">OR(O3611=0,P3611=0,Q3611&gt;$Q$1,R3611&gt;$R$1,W3611="N", V3611=2)</f>
        <v>1</v>
      </c>
      <c r="T3611" s="4" t="str">
        <f>TRIM(CLEAN(D3611))</f>
        <v>برنامج بكالوريوس التغذية والحمية</v>
      </c>
      <c r="U3611" s="4">
        <f>COUNTIF(T:T,T3611)</f>
        <v>1</v>
      </c>
      <c r="V3611" s="4" t="str">
        <f>IF(E3611&lt;60, "F", IF(E3611&lt;70,"D", IF(E3611&lt;80, "C", IF(E3611&lt;90,"B", IF(E3611&lt;=100, "A", "?")))))</f>
        <v>D</v>
      </c>
      <c r="W3611" s="4" t="str" cm="1">
        <f t="array" aca="1" ref="W3611" ca="1">_xlfn.IFNA(INDIRECT($Y$1&amp;"!"&amp;W$1&amp;$Y3611),"N")</f>
        <v>N</v>
      </c>
      <c r="X3611" s="4">
        <f ca="1">COUNTIF(W:W,W3611)</f>
        <v>521</v>
      </c>
      <c r="Y3611" s="4" t="e">
        <f>MATCH(T3611,Coding!J:J,0)</f>
        <v>#N/A</v>
      </c>
      <c r="Z3611" s="4" cm="1">
        <f t="array" aca="1" ref="Z3611" ca="1">_xlfn.IFNA(INDIRECT($Y$1&amp;"!"&amp;Z$1&amp;$Y3611),-1)</f>
        <v>-1</v>
      </c>
      <c r="AA3611" s="4" cm="1">
        <f t="array" aca="1" ref="AA3611" ca="1">_xlfn.IFNA(INDIRECT($Y$1&amp;"!"&amp;AA$1&amp;$Y3611),-1)</f>
        <v>-1</v>
      </c>
      <c r="AB3611" s="4" cm="1">
        <f t="array" aca="1" ref="AB3611" ca="1">_xlfn.IFNA(INDIRECT($Y$1&amp;"!"&amp;AB$1&amp;$Y3611),-1)</f>
        <v>-1</v>
      </c>
      <c r="AC3611" s="4" cm="1">
        <f t="array" aca="1" ref="AC3611" ca="1">_xlfn.IFNA(INDIRECT($Y$1&amp;"!"&amp;AC$1&amp;$Y3611),-1)</f>
        <v>-1</v>
      </c>
      <c r="AD3611" s="4" cm="1">
        <f t="array" aca="1" ref="AD3611" ca="1">_xlfn.IFNA(INDIRECT($Y$1&amp;"!"&amp;AD$1&amp;$Y3611),-1)</f>
        <v>-1</v>
      </c>
      <c r="AE3611" s="4" cm="1">
        <f t="array" aca="1" ref="AE3611" ca="1">_xlfn.IFNA(INDIRECT($Y$1&amp;"!"&amp;AE$1&amp;$Y3611),-1)</f>
        <v>-1</v>
      </c>
      <c r="AF3611" s="4" t="str">
        <f ca="1">_xlfn.CONCAT(W3611, "-",V3611)</f>
        <v>N-D</v>
      </c>
      <c r="AG3611" s="4" t="str">
        <f>TEXT(ROW()-2, "0000")</f>
        <v>3609</v>
      </c>
      <c r="AH3611" s="4" t="str">
        <f>IF(TRIM(CLEAN(A3611))="m", "male", IF(TRIM(CLEAN(A3611))="f","female", "missing"))</f>
        <v>male</v>
      </c>
      <c r="AI3611" s="4">
        <f>C3611</f>
        <v>75.400000000000006</v>
      </c>
      <c r="AJ3611" s="4">
        <f>O3611</f>
        <v>0</v>
      </c>
      <c r="AK3611" s="4">
        <f>P3611</f>
        <v>0</v>
      </c>
      <c r="AL3611" s="4">
        <f>IF(AI3611&lt;60, 0, IF(AI3611&lt;70,2, IF(AI3611&lt;80, 3, IF(AI3611&lt;90,4, IF(AI3611&lt;=100, 5, "?")))))</f>
        <v>3</v>
      </c>
      <c r="AM3611" s="4">
        <f>IF(AJ3611&lt;60, 0, IF(AJ3611&lt;70,2, IF(AJ3611&lt;80, 3, IF(AJ3611&lt;90,4, IF(AJ3611&lt;=100, 5, "?")))))</f>
        <v>0</v>
      </c>
      <c r="AN3611" s="4">
        <f>IF(AK3611&lt;60, 0, IF(AK3611&lt;70,2, IF(AK3611&lt;80, 3, IF(AK3611&lt;90,4, IF(AK3611&lt;=100, 5, "?")))))</f>
        <v>0</v>
      </c>
      <c r="AO3611" s="4">
        <f ca="1">AA3611</f>
        <v>-1</v>
      </c>
      <c r="AP3611" s="4">
        <f ca="1">AB3611</f>
        <v>-1</v>
      </c>
      <c r="AQ3611" s="4">
        <f ca="1">AC3611</f>
        <v>-1</v>
      </c>
      <c r="AR3611" s="4">
        <f ca="1">AD3611</f>
        <v>-1</v>
      </c>
      <c r="AS3611" s="4">
        <f ca="1">AE3611</f>
        <v>-1</v>
      </c>
      <c r="AT3611" s="4">
        <f ca="1">Z3611</f>
        <v>-1</v>
      </c>
      <c r="AU3611" s="4">
        <f>E3611</f>
        <v>69</v>
      </c>
      <c r="AV3611" s="4">
        <f>IF(AU3611&lt;60, 0, IF(AU3611&lt;70,2, IF(AU3611&lt;80, 3, IF(AU3611&lt;90,4, IF(AU3611&lt;=100, 5, "?")))))</f>
        <v>2</v>
      </c>
    </row>
    <row r="3612" spans="1:48" hidden="1" x14ac:dyDescent="0.2">
      <c r="A3612" s="2" t="s">
        <v>13</v>
      </c>
      <c r="B3612" s="3" t="s">
        <v>33</v>
      </c>
      <c r="C3612" s="3">
        <v>75.8</v>
      </c>
      <c r="D3612" s="3" t="s">
        <v>25</v>
      </c>
      <c r="E3612" s="3">
        <v>71.7</v>
      </c>
      <c r="F3612" s="3">
        <v>1</v>
      </c>
      <c r="G3612" s="3">
        <v>0</v>
      </c>
      <c r="H3612" s="3"/>
      <c r="I3612" s="3">
        <v>61</v>
      </c>
      <c r="J3612" s="3"/>
      <c r="K3612" s="3"/>
      <c r="L3612" s="3">
        <v>74</v>
      </c>
      <c r="M3612" s="3"/>
      <c r="N3612" s="3"/>
      <c r="O3612" s="4">
        <f>MAX(G3612:H3612)</f>
        <v>0</v>
      </c>
      <c r="P3612" s="4">
        <f>MAX(I3612:J3612)</f>
        <v>61</v>
      </c>
      <c r="Q3612" s="4">
        <f>ABS(O3612-C3612)</f>
        <v>75.8</v>
      </c>
      <c r="R3612" s="4">
        <f>ABS(P3612-C3612)</f>
        <v>14.799999999999997</v>
      </c>
      <c r="S3612" s="4" t="b">
        <f ca="1">OR(O3612=0,P3612=0,Q3612&gt;$Q$1,R3612&gt;$R$1,W3612="N", V3612=2)</f>
        <v>1</v>
      </c>
      <c r="T3612" s="4" t="str">
        <f>TRIM(CLEAN(D3612))</f>
        <v>برنامج بكالوريوس المحاسبة</v>
      </c>
      <c r="U3612" s="4">
        <f>COUNTIF(T:T,T3612)</f>
        <v>205</v>
      </c>
      <c r="V3612" s="4" t="str">
        <f>IF(E3612&lt;60, "F", IF(E3612&lt;70,"D", IF(E3612&lt;80, "C", IF(E3612&lt;90,"B", IF(E3612&lt;=100, "A", "?")))))</f>
        <v>C</v>
      </c>
      <c r="W3612" s="4" t="str" cm="1">
        <f t="array" aca="1" ref="W3612" ca="1">_xlfn.IFNA(INDIRECT($Y$1&amp;"!"&amp;W$1&amp;$Y3612),"N")</f>
        <v>N</v>
      </c>
      <c r="X3612" s="4">
        <f ca="1">COUNTIF(W:W,W3612)</f>
        <v>521</v>
      </c>
      <c r="Y3612" s="4" t="e">
        <f>MATCH(T3612,Coding!J:J,0)</f>
        <v>#N/A</v>
      </c>
      <c r="Z3612" s="4" cm="1">
        <f t="array" aca="1" ref="Z3612" ca="1">_xlfn.IFNA(INDIRECT($Y$1&amp;"!"&amp;Z$1&amp;$Y3612),-1)</f>
        <v>-1</v>
      </c>
      <c r="AA3612" s="4" cm="1">
        <f t="array" aca="1" ref="AA3612" ca="1">_xlfn.IFNA(INDIRECT($Y$1&amp;"!"&amp;AA$1&amp;$Y3612),-1)</f>
        <v>-1</v>
      </c>
      <c r="AB3612" s="4" cm="1">
        <f t="array" aca="1" ref="AB3612" ca="1">_xlfn.IFNA(INDIRECT($Y$1&amp;"!"&amp;AB$1&amp;$Y3612),-1)</f>
        <v>-1</v>
      </c>
      <c r="AC3612" s="4" cm="1">
        <f t="array" aca="1" ref="AC3612" ca="1">_xlfn.IFNA(INDIRECT($Y$1&amp;"!"&amp;AC$1&amp;$Y3612),-1)</f>
        <v>-1</v>
      </c>
      <c r="AD3612" s="4" cm="1">
        <f t="array" aca="1" ref="AD3612" ca="1">_xlfn.IFNA(INDIRECT($Y$1&amp;"!"&amp;AD$1&amp;$Y3612),-1)</f>
        <v>-1</v>
      </c>
      <c r="AE3612" s="4" cm="1">
        <f t="array" aca="1" ref="AE3612" ca="1">_xlfn.IFNA(INDIRECT($Y$1&amp;"!"&amp;AE$1&amp;$Y3612),-1)</f>
        <v>-1</v>
      </c>
      <c r="AF3612" s="4" t="str">
        <f ca="1">_xlfn.CONCAT(W3612, "-",V3612)</f>
        <v>N-C</v>
      </c>
      <c r="AG3612" s="4" t="str">
        <f>TEXT(ROW()-2, "0000")</f>
        <v>3610</v>
      </c>
      <c r="AH3612" s="4" t="str">
        <f>IF(TRIM(CLEAN(A3612))="m", "male", IF(TRIM(CLEAN(A3612))="f","female", "missing"))</f>
        <v>male</v>
      </c>
      <c r="AI3612" s="4">
        <f>C3612</f>
        <v>75.8</v>
      </c>
      <c r="AJ3612" s="4">
        <f>O3612</f>
        <v>0</v>
      </c>
      <c r="AK3612" s="4">
        <f>P3612</f>
        <v>61</v>
      </c>
      <c r="AL3612" s="4">
        <f>IF(AI3612&lt;60, 0, IF(AI3612&lt;70,2, IF(AI3612&lt;80, 3, IF(AI3612&lt;90,4, IF(AI3612&lt;=100, 5, "?")))))</f>
        <v>3</v>
      </c>
      <c r="AM3612" s="4">
        <f>IF(AJ3612&lt;60, 0, IF(AJ3612&lt;70,2, IF(AJ3612&lt;80, 3, IF(AJ3612&lt;90,4, IF(AJ3612&lt;=100, 5, "?")))))</f>
        <v>0</v>
      </c>
      <c r="AN3612" s="4">
        <f>IF(AK3612&lt;60, 0, IF(AK3612&lt;70,2, IF(AK3612&lt;80, 3, IF(AK3612&lt;90,4, IF(AK3612&lt;=100, 5, "?")))))</f>
        <v>2</v>
      </c>
      <c r="AO3612" s="4">
        <f ca="1">AA3612</f>
        <v>-1</v>
      </c>
      <c r="AP3612" s="4">
        <f ca="1">AB3612</f>
        <v>-1</v>
      </c>
      <c r="AQ3612" s="4">
        <f ca="1">AC3612</f>
        <v>-1</v>
      </c>
      <c r="AR3612" s="4">
        <f ca="1">AD3612</f>
        <v>-1</v>
      </c>
      <c r="AS3612" s="4">
        <f ca="1">AE3612</f>
        <v>-1</v>
      </c>
      <c r="AT3612" s="4">
        <f ca="1">Z3612</f>
        <v>-1</v>
      </c>
      <c r="AU3612" s="4">
        <f>E3612</f>
        <v>71.7</v>
      </c>
      <c r="AV3612" s="4">
        <f>IF(AU3612&lt;60, 0, IF(AU3612&lt;70,2, IF(AU3612&lt;80, 3, IF(AU3612&lt;90,4, IF(AU3612&lt;=100, 5, "?")))))</f>
        <v>3</v>
      </c>
    </row>
    <row r="3613" spans="1:48" hidden="1" x14ac:dyDescent="0.2">
      <c r="A3613" s="2" t="s">
        <v>13</v>
      </c>
      <c r="B3613" s="3" t="s">
        <v>33</v>
      </c>
      <c r="C3613" s="3">
        <v>75.900000000000006</v>
      </c>
      <c r="D3613" s="3" t="s">
        <v>25</v>
      </c>
      <c r="E3613" s="3">
        <v>71.400000000000006</v>
      </c>
      <c r="F3613" s="3">
        <v>3</v>
      </c>
      <c r="G3613" s="3">
        <v>61</v>
      </c>
      <c r="H3613" s="3"/>
      <c r="I3613" s="3">
        <v>55</v>
      </c>
      <c r="J3613" s="3"/>
      <c r="K3613" s="3"/>
      <c r="L3613" s="3">
        <v>63</v>
      </c>
      <c r="M3613" s="3"/>
      <c r="N3613" s="3"/>
      <c r="O3613" s="4">
        <f>MAX(G3613:H3613)</f>
        <v>61</v>
      </c>
      <c r="P3613" s="4">
        <f>MAX(I3613:J3613)</f>
        <v>55</v>
      </c>
      <c r="Q3613" s="4">
        <f>ABS(O3613-C3613)</f>
        <v>14.900000000000006</v>
      </c>
      <c r="R3613" s="4">
        <f>ABS(P3613-C3613)</f>
        <v>20.900000000000006</v>
      </c>
      <c r="S3613" s="4" t="b">
        <f ca="1">OR(O3613=0,P3613=0,Q3613&gt;$Q$1,R3613&gt;$R$1,W3613="N", V3613=2)</f>
        <v>1</v>
      </c>
      <c r="T3613" s="4" t="str">
        <f>TRIM(CLEAN(D3613))</f>
        <v>برنامج بكالوريوس المحاسبة</v>
      </c>
      <c r="U3613" s="4">
        <f>COUNTIF(T:T,T3613)</f>
        <v>205</v>
      </c>
      <c r="V3613" s="4" t="str">
        <f>IF(E3613&lt;60, "F", IF(E3613&lt;70,"D", IF(E3613&lt;80, "C", IF(E3613&lt;90,"B", IF(E3613&lt;=100, "A", "?")))))</f>
        <v>C</v>
      </c>
      <c r="W3613" s="4" t="str" cm="1">
        <f t="array" aca="1" ref="W3613" ca="1">_xlfn.IFNA(INDIRECT($Y$1&amp;"!"&amp;W$1&amp;$Y3613),"N")</f>
        <v>N</v>
      </c>
      <c r="X3613" s="4">
        <f ca="1">COUNTIF(W:W,W3613)</f>
        <v>521</v>
      </c>
      <c r="Y3613" s="4" t="e">
        <f>MATCH(T3613,Coding!J:J,0)</f>
        <v>#N/A</v>
      </c>
      <c r="Z3613" s="4" cm="1">
        <f t="array" aca="1" ref="Z3613" ca="1">_xlfn.IFNA(INDIRECT($Y$1&amp;"!"&amp;Z$1&amp;$Y3613),-1)</f>
        <v>-1</v>
      </c>
      <c r="AA3613" s="4" cm="1">
        <f t="array" aca="1" ref="AA3613" ca="1">_xlfn.IFNA(INDIRECT($Y$1&amp;"!"&amp;AA$1&amp;$Y3613),-1)</f>
        <v>-1</v>
      </c>
      <c r="AB3613" s="4" cm="1">
        <f t="array" aca="1" ref="AB3613" ca="1">_xlfn.IFNA(INDIRECT($Y$1&amp;"!"&amp;AB$1&amp;$Y3613),-1)</f>
        <v>-1</v>
      </c>
      <c r="AC3613" s="4" cm="1">
        <f t="array" aca="1" ref="AC3613" ca="1">_xlfn.IFNA(INDIRECT($Y$1&amp;"!"&amp;AC$1&amp;$Y3613),-1)</f>
        <v>-1</v>
      </c>
      <c r="AD3613" s="4" cm="1">
        <f t="array" aca="1" ref="AD3613" ca="1">_xlfn.IFNA(INDIRECT($Y$1&amp;"!"&amp;AD$1&amp;$Y3613),-1)</f>
        <v>-1</v>
      </c>
      <c r="AE3613" s="4" cm="1">
        <f t="array" aca="1" ref="AE3613" ca="1">_xlfn.IFNA(INDIRECT($Y$1&amp;"!"&amp;AE$1&amp;$Y3613),-1)</f>
        <v>-1</v>
      </c>
      <c r="AF3613" s="4" t="str">
        <f ca="1">_xlfn.CONCAT(W3613, "-",V3613)</f>
        <v>N-C</v>
      </c>
      <c r="AG3613" s="4" t="str">
        <f>TEXT(ROW()-2, "0000")</f>
        <v>3611</v>
      </c>
      <c r="AH3613" s="4" t="str">
        <f>IF(TRIM(CLEAN(A3613))="m", "male", IF(TRIM(CLEAN(A3613))="f","female", "missing"))</f>
        <v>male</v>
      </c>
      <c r="AI3613" s="4">
        <f>C3613</f>
        <v>75.900000000000006</v>
      </c>
      <c r="AJ3613" s="4">
        <f>O3613</f>
        <v>61</v>
      </c>
      <c r="AK3613" s="4">
        <f>P3613</f>
        <v>55</v>
      </c>
      <c r="AL3613" s="4">
        <f>IF(AI3613&lt;60, 0, IF(AI3613&lt;70,2, IF(AI3613&lt;80, 3, IF(AI3613&lt;90,4, IF(AI3613&lt;=100, 5, "?")))))</f>
        <v>3</v>
      </c>
      <c r="AM3613" s="4">
        <f>IF(AJ3613&lt;60, 0, IF(AJ3613&lt;70,2, IF(AJ3613&lt;80, 3, IF(AJ3613&lt;90,4, IF(AJ3613&lt;=100, 5, "?")))))</f>
        <v>2</v>
      </c>
      <c r="AN3613" s="4">
        <f>IF(AK3613&lt;60, 0, IF(AK3613&lt;70,2, IF(AK3613&lt;80, 3, IF(AK3613&lt;90,4, IF(AK3613&lt;=100, 5, "?")))))</f>
        <v>0</v>
      </c>
      <c r="AO3613" s="4">
        <f ca="1">AA3613</f>
        <v>-1</v>
      </c>
      <c r="AP3613" s="4">
        <f ca="1">AB3613</f>
        <v>-1</v>
      </c>
      <c r="AQ3613" s="4">
        <f ca="1">AC3613</f>
        <v>-1</v>
      </c>
      <c r="AR3613" s="4">
        <f ca="1">AD3613</f>
        <v>-1</v>
      </c>
      <c r="AS3613" s="4">
        <f ca="1">AE3613</f>
        <v>-1</v>
      </c>
      <c r="AT3613" s="4">
        <f ca="1">Z3613</f>
        <v>-1</v>
      </c>
      <c r="AU3613" s="4">
        <f>E3613</f>
        <v>71.400000000000006</v>
      </c>
      <c r="AV3613" s="4">
        <f>IF(AU3613&lt;60, 0, IF(AU3613&lt;70,2, IF(AU3613&lt;80, 3, IF(AU3613&lt;90,4, IF(AU3613&lt;=100, 5, "?")))))</f>
        <v>3</v>
      </c>
    </row>
    <row r="3614" spans="1:48" hidden="1" x14ac:dyDescent="0.2">
      <c r="A3614" s="2" t="s">
        <v>16</v>
      </c>
      <c r="B3614" s="3" t="s">
        <v>33</v>
      </c>
      <c r="C3614" s="3">
        <v>75.900000000000006</v>
      </c>
      <c r="D3614" s="3" t="s">
        <v>39</v>
      </c>
      <c r="E3614" s="3">
        <v>73.7</v>
      </c>
      <c r="F3614" s="3">
        <v>1</v>
      </c>
      <c r="G3614" s="3">
        <v>60</v>
      </c>
      <c r="H3614" s="3"/>
      <c r="I3614" s="3">
        <v>0</v>
      </c>
      <c r="J3614" s="3"/>
      <c r="K3614" s="3"/>
      <c r="L3614" s="3">
        <v>60</v>
      </c>
      <c r="M3614" s="3"/>
      <c r="N3614" s="3"/>
      <c r="O3614" s="4">
        <f>MAX(G3614:H3614)</f>
        <v>60</v>
      </c>
      <c r="P3614" s="4">
        <f>MAX(I3614:J3614)</f>
        <v>0</v>
      </c>
      <c r="Q3614" s="4">
        <f>ABS(O3614-C3614)</f>
        <v>15.900000000000006</v>
      </c>
      <c r="R3614" s="4">
        <f>ABS(P3614-C3614)</f>
        <v>75.900000000000006</v>
      </c>
      <c r="S3614" s="4" t="b">
        <f ca="1">OR(O3614=0,P3614=0,Q3614&gt;$Q$1,R3614&gt;$R$1,W3614="N", V3614=2)</f>
        <v>1</v>
      </c>
      <c r="T3614" s="4" t="str">
        <f>TRIM(CLEAN(D3614))</f>
        <v>برنامج بكالوريوس الإدارة العامة</v>
      </c>
      <c r="U3614" s="4">
        <f>COUNTIF(T:T,T3614)</f>
        <v>9</v>
      </c>
      <c r="V3614" s="4" t="str">
        <f>IF(E3614&lt;60, "F", IF(E3614&lt;70,"D", IF(E3614&lt;80, "C", IF(E3614&lt;90,"B", IF(E3614&lt;=100, "A", "?")))))</f>
        <v>C</v>
      </c>
      <c r="W3614" s="4" t="str" cm="1">
        <f t="array" aca="1" ref="W3614" ca="1">_xlfn.IFNA(INDIRECT($Y$1&amp;"!"&amp;W$1&amp;$Y3614),"N")</f>
        <v>N</v>
      </c>
      <c r="X3614" s="4">
        <f ca="1">COUNTIF(W:W,W3614)</f>
        <v>521</v>
      </c>
      <c r="Y3614" s="4" t="e">
        <f>MATCH(T3614,Coding!J:J,0)</f>
        <v>#N/A</v>
      </c>
      <c r="Z3614" s="4" cm="1">
        <f t="array" aca="1" ref="Z3614" ca="1">_xlfn.IFNA(INDIRECT($Y$1&amp;"!"&amp;Z$1&amp;$Y3614),-1)</f>
        <v>-1</v>
      </c>
      <c r="AA3614" s="4" cm="1">
        <f t="array" aca="1" ref="AA3614" ca="1">_xlfn.IFNA(INDIRECT($Y$1&amp;"!"&amp;AA$1&amp;$Y3614),-1)</f>
        <v>-1</v>
      </c>
      <c r="AB3614" s="4" cm="1">
        <f t="array" aca="1" ref="AB3614" ca="1">_xlfn.IFNA(INDIRECT($Y$1&amp;"!"&amp;AB$1&amp;$Y3614),-1)</f>
        <v>-1</v>
      </c>
      <c r="AC3614" s="4" cm="1">
        <f t="array" aca="1" ref="AC3614" ca="1">_xlfn.IFNA(INDIRECT($Y$1&amp;"!"&amp;AC$1&amp;$Y3614),-1)</f>
        <v>-1</v>
      </c>
      <c r="AD3614" s="4" cm="1">
        <f t="array" aca="1" ref="AD3614" ca="1">_xlfn.IFNA(INDIRECT($Y$1&amp;"!"&amp;AD$1&amp;$Y3614),-1)</f>
        <v>-1</v>
      </c>
      <c r="AE3614" s="4" cm="1">
        <f t="array" aca="1" ref="AE3614" ca="1">_xlfn.IFNA(INDIRECT($Y$1&amp;"!"&amp;AE$1&amp;$Y3614),-1)</f>
        <v>-1</v>
      </c>
      <c r="AF3614" s="4" t="str">
        <f ca="1">_xlfn.CONCAT(W3614, "-",V3614)</f>
        <v>N-C</v>
      </c>
      <c r="AG3614" s="4" t="str">
        <f>TEXT(ROW()-2, "0000")</f>
        <v>3612</v>
      </c>
      <c r="AH3614" s="4" t="str">
        <f>IF(TRIM(CLEAN(A3614))="m", "male", IF(TRIM(CLEAN(A3614))="f","female", "missing"))</f>
        <v>female</v>
      </c>
      <c r="AI3614" s="4">
        <f>C3614</f>
        <v>75.900000000000006</v>
      </c>
      <c r="AJ3614" s="4">
        <f>O3614</f>
        <v>60</v>
      </c>
      <c r="AK3614" s="4">
        <f>P3614</f>
        <v>0</v>
      </c>
      <c r="AL3614" s="4">
        <f>IF(AI3614&lt;60, 0, IF(AI3614&lt;70,2, IF(AI3614&lt;80, 3, IF(AI3614&lt;90,4, IF(AI3614&lt;=100, 5, "?")))))</f>
        <v>3</v>
      </c>
      <c r="AM3614" s="4">
        <f>IF(AJ3614&lt;60, 0, IF(AJ3614&lt;70,2, IF(AJ3614&lt;80, 3, IF(AJ3614&lt;90,4, IF(AJ3614&lt;=100, 5, "?")))))</f>
        <v>2</v>
      </c>
      <c r="AN3614" s="4">
        <f>IF(AK3614&lt;60, 0, IF(AK3614&lt;70,2, IF(AK3614&lt;80, 3, IF(AK3614&lt;90,4, IF(AK3614&lt;=100, 5, "?")))))</f>
        <v>0</v>
      </c>
      <c r="AO3614" s="4">
        <f ca="1">AA3614</f>
        <v>-1</v>
      </c>
      <c r="AP3614" s="4">
        <f ca="1">AB3614</f>
        <v>-1</v>
      </c>
      <c r="AQ3614" s="4">
        <f ca="1">AC3614</f>
        <v>-1</v>
      </c>
      <c r="AR3614" s="4">
        <f ca="1">AD3614</f>
        <v>-1</v>
      </c>
      <c r="AS3614" s="4">
        <f ca="1">AE3614</f>
        <v>-1</v>
      </c>
      <c r="AT3614" s="4">
        <f ca="1">Z3614</f>
        <v>-1</v>
      </c>
      <c r="AU3614" s="4">
        <f>E3614</f>
        <v>73.7</v>
      </c>
      <c r="AV3614" s="4">
        <f>IF(AU3614&lt;60, 0, IF(AU3614&lt;70,2, IF(AU3614&lt;80, 3, IF(AU3614&lt;90,4, IF(AU3614&lt;=100, 5, "?")))))</f>
        <v>3</v>
      </c>
    </row>
    <row r="3615" spans="1:48" hidden="1" x14ac:dyDescent="0.2">
      <c r="A3615" s="2" t="s">
        <v>13</v>
      </c>
      <c r="B3615" s="3" t="s">
        <v>33</v>
      </c>
      <c r="C3615" s="3">
        <v>76.099999999999994</v>
      </c>
      <c r="D3615" s="3" t="s">
        <v>51</v>
      </c>
      <c r="E3615" s="3">
        <v>74.400000000000006</v>
      </c>
      <c r="F3615" s="3">
        <v>1</v>
      </c>
      <c r="G3615" s="3">
        <v>62</v>
      </c>
      <c r="H3615" s="3"/>
      <c r="I3615" s="3">
        <v>60</v>
      </c>
      <c r="J3615" s="3"/>
      <c r="K3615" s="3"/>
      <c r="L3615" s="3">
        <v>60</v>
      </c>
      <c r="M3615" s="3"/>
      <c r="N3615" s="3"/>
      <c r="O3615" s="4">
        <f>MAX(G3615:H3615)</f>
        <v>62</v>
      </c>
      <c r="P3615" s="4">
        <f>MAX(I3615:J3615)</f>
        <v>60</v>
      </c>
      <c r="Q3615" s="4">
        <f>ABS(O3615-C3615)</f>
        <v>14.099999999999994</v>
      </c>
      <c r="R3615" s="4">
        <f>ABS(P3615-C3615)</f>
        <v>16.099999999999994</v>
      </c>
      <c r="S3615" s="4" t="b">
        <f ca="1">OR(O3615=0,P3615=0,Q3615&gt;$Q$1,R3615&gt;$R$1,W3615="N", V3615=2)</f>
        <v>1</v>
      </c>
      <c r="T3615" s="4" t="str">
        <f>TRIM(CLEAN(D3615))</f>
        <v>برنامج بكالوريوس الإعلام</v>
      </c>
      <c r="U3615" s="4">
        <f>COUNTIF(T:T,T3615)</f>
        <v>1</v>
      </c>
      <c r="V3615" s="4" t="str">
        <f>IF(E3615&lt;60, "F", IF(E3615&lt;70,"D", IF(E3615&lt;80, "C", IF(E3615&lt;90,"B", IF(E3615&lt;=100, "A", "?")))))</f>
        <v>C</v>
      </c>
      <c r="W3615" s="4" t="str" cm="1">
        <f t="array" aca="1" ref="W3615" ca="1">_xlfn.IFNA(INDIRECT($Y$1&amp;"!"&amp;W$1&amp;$Y3615),"N")</f>
        <v>N</v>
      </c>
      <c r="X3615" s="4">
        <f ca="1">COUNTIF(W:W,W3615)</f>
        <v>521</v>
      </c>
      <c r="Y3615" s="4" t="e">
        <f>MATCH(T3615,Coding!J:J,0)</f>
        <v>#N/A</v>
      </c>
      <c r="Z3615" s="4" cm="1">
        <f t="array" aca="1" ref="Z3615" ca="1">_xlfn.IFNA(INDIRECT($Y$1&amp;"!"&amp;Z$1&amp;$Y3615),-1)</f>
        <v>-1</v>
      </c>
      <c r="AA3615" s="4" cm="1">
        <f t="array" aca="1" ref="AA3615" ca="1">_xlfn.IFNA(INDIRECT($Y$1&amp;"!"&amp;AA$1&amp;$Y3615),-1)</f>
        <v>-1</v>
      </c>
      <c r="AB3615" s="4" cm="1">
        <f t="array" aca="1" ref="AB3615" ca="1">_xlfn.IFNA(INDIRECT($Y$1&amp;"!"&amp;AB$1&amp;$Y3615),-1)</f>
        <v>-1</v>
      </c>
      <c r="AC3615" s="4" cm="1">
        <f t="array" aca="1" ref="AC3615" ca="1">_xlfn.IFNA(INDIRECT($Y$1&amp;"!"&amp;AC$1&amp;$Y3615),-1)</f>
        <v>-1</v>
      </c>
      <c r="AD3615" s="4" cm="1">
        <f t="array" aca="1" ref="AD3615" ca="1">_xlfn.IFNA(INDIRECT($Y$1&amp;"!"&amp;AD$1&amp;$Y3615),-1)</f>
        <v>-1</v>
      </c>
      <c r="AE3615" s="4" cm="1">
        <f t="array" aca="1" ref="AE3615" ca="1">_xlfn.IFNA(INDIRECT($Y$1&amp;"!"&amp;AE$1&amp;$Y3615),-1)</f>
        <v>-1</v>
      </c>
      <c r="AF3615" s="4" t="str">
        <f ca="1">_xlfn.CONCAT(W3615, "-",V3615)</f>
        <v>N-C</v>
      </c>
      <c r="AG3615" s="4" t="str">
        <f>TEXT(ROW()-2, "0000")</f>
        <v>3613</v>
      </c>
      <c r="AH3615" s="4" t="str">
        <f>IF(TRIM(CLEAN(A3615))="m", "male", IF(TRIM(CLEAN(A3615))="f","female", "missing"))</f>
        <v>male</v>
      </c>
      <c r="AI3615" s="4">
        <f>C3615</f>
        <v>76.099999999999994</v>
      </c>
      <c r="AJ3615" s="4">
        <f>O3615</f>
        <v>62</v>
      </c>
      <c r="AK3615" s="4">
        <f>P3615</f>
        <v>60</v>
      </c>
      <c r="AL3615" s="4">
        <f>IF(AI3615&lt;60, 0, IF(AI3615&lt;70,2, IF(AI3615&lt;80, 3, IF(AI3615&lt;90,4, IF(AI3615&lt;=100, 5, "?")))))</f>
        <v>3</v>
      </c>
      <c r="AM3615" s="4">
        <f>IF(AJ3615&lt;60, 0, IF(AJ3615&lt;70,2, IF(AJ3615&lt;80, 3, IF(AJ3615&lt;90,4, IF(AJ3615&lt;=100, 5, "?")))))</f>
        <v>2</v>
      </c>
      <c r="AN3615" s="4">
        <f>IF(AK3615&lt;60, 0, IF(AK3615&lt;70,2, IF(AK3615&lt;80, 3, IF(AK3615&lt;90,4, IF(AK3615&lt;=100, 5, "?")))))</f>
        <v>2</v>
      </c>
      <c r="AO3615" s="4">
        <f ca="1">AA3615</f>
        <v>-1</v>
      </c>
      <c r="AP3615" s="4">
        <f ca="1">AB3615</f>
        <v>-1</v>
      </c>
      <c r="AQ3615" s="4">
        <f ca="1">AC3615</f>
        <v>-1</v>
      </c>
      <c r="AR3615" s="4">
        <f ca="1">AD3615</f>
        <v>-1</v>
      </c>
      <c r="AS3615" s="4">
        <f ca="1">AE3615</f>
        <v>-1</v>
      </c>
      <c r="AT3615" s="4">
        <f ca="1">Z3615</f>
        <v>-1</v>
      </c>
      <c r="AU3615" s="4">
        <f>E3615</f>
        <v>74.400000000000006</v>
      </c>
      <c r="AV3615" s="4">
        <f>IF(AU3615&lt;60, 0, IF(AU3615&lt;70,2, IF(AU3615&lt;80, 3, IF(AU3615&lt;90,4, IF(AU3615&lt;=100, 5, "?")))))</f>
        <v>3</v>
      </c>
    </row>
    <row r="3616" spans="1:48" hidden="1" x14ac:dyDescent="0.2">
      <c r="A3616" s="2" t="s">
        <v>16</v>
      </c>
      <c r="B3616" s="3" t="s">
        <v>33</v>
      </c>
      <c r="C3616" s="3">
        <v>76.3</v>
      </c>
      <c r="D3616" s="3" t="s">
        <v>25</v>
      </c>
      <c r="E3616" s="3">
        <v>66.099999999999994</v>
      </c>
      <c r="F3616" s="3">
        <v>2</v>
      </c>
      <c r="G3616" s="3">
        <v>0</v>
      </c>
      <c r="H3616" s="3"/>
      <c r="I3616" s="3">
        <v>62</v>
      </c>
      <c r="J3616" s="3"/>
      <c r="K3616" s="3"/>
      <c r="L3616" s="3"/>
      <c r="M3616" s="3"/>
      <c r="N3616" s="3"/>
      <c r="O3616" s="4">
        <f>MAX(G3616:H3616)</f>
        <v>0</v>
      </c>
      <c r="P3616" s="4">
        <f>MAX(I3616:J3616)</f>
        <v>62</v>
      </c>
      <c r="Q3616" s="4">
        <f>ABS(O3616-C3616)</f>
        <v>76.3</v>
      </c>
      <c r="R3616" s="4">
        <f>ABS(P3616-C3616)</f>
        <v>14.299999999999997</v>
      </c>
      <c r="S3616" s="4" t="b">
        <f ca="1">OR(O3616=0,P3616=0,Q3616&gt;$Q$1,R3616&gt;$R$1,W3616="N", V3616=2)</f>
        <v>1</v>
      </c>
      <c r="T3616" s="4" t="str">
        <f>TRIM(CLEAN(D3616))</f>
        <v>برنامج بكالوريوس المحاسبة</v>
      </c>
      <c r="U3616" s="4">
        <f>COUNTIF(T:T,T3616)</f>
        <v>205</v>
      </c>
      <c r="V3616" s="4" t="str">
        <f>IF(E3616&lt;60, "F", IF(E3616&lt;70,"D", IF(E3616&lt;80, "C", IF(E3616&lt;90,"B", IF(E3616&lt;=100, "A", "?")))))</f>
        <v>D</v>
      </c>
      <c r="W3616" s="4" t="str" cm="1">
        <f t="array" aca="1" ref="W3616" ca="1">_xlfn.IFNA(INDIRECT($Y$1&amp;"!"&amp;W$1&amp;$Y3616),"N")</f>
        <v>N</v>
      </c>
      <c r="X3616" s="4">
        <f ca="1">COUNTIF(W:W,W3616)</f>
        <v>521</v>
      </c>
      <c r="Y3616" s="4" t="e">
        <f>MATCH(T3616,Coding!J:J,0)</f>
        <v>#N/A</v>
      </c>
      <c r="Z3616" s="4" cm="1">
        <f t="array" aca="1" ref="Z3616" ca="1">_xlfn.IFNA(INDIRECT($Y$1&amp;"!"&amp;Z$1&amp;$Y3616),-1)</f>
        <v>-1</v>
      </c>
      <c r="AA3616" s="4" cm="1">
        <f t="array" aca="1" ref="AA3616" ca="1">_xlfn.IFNA(INDIRECT($Y$1&amp;"!"&amp;AA$1&amp;$Y3616),-1)</f>
        <v>-1</v>
      </c>
      <c r="AB3616" s="4" cm="1">
        <f t="array" aca="1" ref="AB3616" ca="1">_xlfn.IFNA(INDIRECT($Y$1&amp;"!"&amp;AB$1&amp;$Y3616),-1)</f>
        <v>-1</v>
      </c>
      <c r="AC3616" s="4" cm="1">
        <f t="array" aca="1" ref="AC3616" ca="1">_xlfn.IFNA(INDIRECT($Y$1&amp;"!"&amp;AC$1&amp;$Y3616),-1)</f>
        <v>-1</v>
      </c>
      <c r="AD3616" s="4" cm="1">
        <f t="array" aca="1" ref="AD3616" ca="1">_xlfn.IFNA(INDIRECT($Y$1&amp;"!"&amp;AD$1&amp;$Y3616),-1)</f>
        <v>-1</v>
      </c>
      <c r="AE3616" s="4" cm="1">
        <f t="array" aca="1" ref="AE3616" ca="1">_xlfn.IFNA(INDIRECT($Y$1&amp;"!"&amp;AE$1&amp;$Y3616),-1)</f>
        <v>-1</v>
      </c>
      <c r="AF3616" s="4" t="str">
        <f ca="1">_xlfn.CONCAT(W3616, "-",V3616)</f>
        <v>N-D</v>
      </c>
      <c r="AG3616" s="4" t="str">
        <f>TEXT(ROW()-2, "0000")</f>
        <v>3614</v>
      </c>
      <c r="AH3616" s="4" t="str">
        <f>IF(TRIM(CLEAN(A3616))="m", "male", IF(TRIM(CLEAN(A3616))="f","female", "missing"))</f>
        <v>female</v>
      </c>
      <c r="AI3616" s="4">
        <f>C3616</f>
        <v>76.3</v>
      </c>
      <c r="AJ3616" s="4">
        <f>O3616</f>
        <v>0</v>
      </c>
      <c r="AK3616" s="4">
        <f>P3616</f>
        <v>62</v>
      </c>
      <c r="AL3616" s="4">
        <f>IF(AI3616&lt;60, 0, IF(AI3616&lt;70,2, IF(AI3616&lt;80, 3, IF(AI3616&lt;90,4, IF(AI3616&lt;=100, 5, "?")))))</f>
        <v>3</v>
      </c>
      <c r="AM3616" s="4">
        <f>IF(AJ3616&lt;60, 0, IF(AJ3616&lt;70,2, IF(AJ3616&lt;80, 3, IF(AJ3616&lt;90,4, IF(AJ3616&lt;=100, 5, "?")))))</f>
        <v>0</v>
      </c>
      <c r="AN3616" s="4">
        <f>IF(AK3616&lt;60, 0, IF(AK3616&lt;70,2, IF(AK3616&lt;80, 3, IF(AK3616&lt;90,4, IF(AK3616&lt;=100, 5, "?")))))</f>
        <v>2</v>
      </c>
      <c r="AO3616" s="4">
        <f ca="1">AA3616</f>
        <v>-1</v>
      </c>
      <c r="AP3616" s="4">
        <f ca="1">AB3616</f>
        <v>-1</v>
      </c>
      <c r="AQ3616" s="4">
        <f ca="1">AC3616</f>
        <v>-1</v>
      </c>
      <c r="AR3616" s="4">
        <f ca="1">AD3616</f>
        <v>-1</v>
      </c>
      <c r="AS3616" s="4">
        <f ca="1">AE3616</f>
        <v>-1</v>
      </c>
      <c r="AT3616" s="4">
        <f ca="1">Z3616</f>
        <v>-1</v>
      </c>
      <c r="AU3616" s="4">
        <f>E3616</f>
        <v>66.099999999999994</v>
      </c>
      <c r="AV3616" s="4">
        <f>IF(AU3616&lt;60, 0, IF(AU3616&lt;70,2, IF(AU3616&lt;80, 3, IF(AU3616&lt;90,4, IF(AU3616&lt;=100, 5, "?")))))</f>
        <v>2</v>
      </c>
    </row>
    <row r="3617" spans="1:48" hidden="1" x14ac:dyDescent="0.2">
      <c r="A3617" s="2" t="s">
        <v>13</v>
      </c>
      <c r="B3617" s="3" t="s">
        <v>33</v>
      </c>
      <c r="C3617" s="3">
        <v>76.400000000000006</v>
      </c>
      <c r="D3617" s="3" t="s">
        <v>20</v>
      </c>
      <c r="E3617" s="3">
        <v>76.2</v>
      </c>
      <c r="F3617" s="3">
        <v>1</v>
      </c>
      <c r="G3617" s="3">
        <v>0</v>
      </c>
      <c r="H3617" s="3"/>
      <c r="I3617" s="3">
        <v>68</v>
      </c>
      <c r="J3617" s="3"/>
      <c r="K3617" s="3"/>
      <c r="L3617" s="3">
        <v>0</v>
      </c>
      <c r="M3617" s="3"/>
      <c r="N3617" s="3"/>
      <c r="O3617" s="4">
        <f>MAX(G3617:H3617)</f>
        <v>0</v>
      </c>
      <c r="P3617" s="4">
        <f>MAX(I3617:J3617)</f>
        <v>68</v>
      </c>
      <c r="Q3617" s="4">
        <f>ABS(O3617-C3617)</f>
        <v>76.400000000000006</v>
      </c>
      <c r="R3617" s="4">
        <f>ABS(P3617-C3617)</f>
        <v>8.4000000000000057</v>
      </c>
      <c r="S3617" s="4" t="b">
        <f ca="1">OR(O3617=0,P3617=0,Q3617&gt;$Q$1,R3617&gt;$R$1,W3617="N", V3617=2)</f>
        <v>1</v>
      </c>
      <c r="T3617" s="4" t="str">
        <f>TRIM(CLEAN(D3617))</f>
        <v>برنامج بكالوريوس العلوم المالية والمصرفية</v>
      </c>
      <c r="U3617" s="4">
        <f>COUNTIF(T:T,T3617)</f>
        <v>78</v>
      </c>
      <c r="V3617" s="4" t="str">
        <f>IF(E3617&lt;60, "F", IF(E3617&lt;70,"D", IF(E3617&lt;80, "C", IF(E3617&lt;90,"B", IF(E3617&lt;=100, "A", "?")))))</f>
        <v>C</v>
      </c>
      <c r="W3617" s="4" t="str" cm="1">
        <f t="array" aca="1" ref="W3617" ca="1">_xlfn.IFNA(INDIRECT($Y$1&amp;"!"&amp;W$1&amp;$Y3617),"N")</f>
        <v>N</v>
      </c>
      <c r="X3617" s="4">
        <f ca="1">COUNTIF(W:W,W3617)</f>
        <v>521</v>
      </c>
      <c r="Y3617" s="4" t="e">
        <f>MATCH(T3617,Coding!J:J,0)</f>
        <v>#N/A</v>
      </c>
      <c r="Z3617" s="4" cm="1">
        <f t="array" aca="1" ref="Z3617" ca="1">_xlfn.IFNA(INDIRECT($Y$1&amp;"!"&amp;Z$1&amp;$Y3617),-1)</f>
        <v>-1</v>
      </c>
      <c r="AA3617" s="4" cm="1">
        <f t="array" aca="1" ref="AA3617" ca="1">_xlfn.IFNA(INDIRECT($Y$1&amp;"!"&amp;AA$1&amp;$Y3617),-1)</f>
        <v>-1</v>
      </c>
      <c r="AB3617" s="4" cm="1">
        <f t="array" aca="1" ref="AB3617" ca="1">_xlfn.IFNA(INDIRECT($Y$1&amp;"!"&amp;AB$1&amp;$Y3617),-1)</f>
        <v>-1</v>
      </c>
      <c r="AC3617" s="4" cm="1">
        <f t="array" aca="1" ref="AC3617" ca="1">_xlfn.IFNA(INDIRECT($Y$1&amp;"!"&amp;AC$1&amp;$Y3617),-1)</f>
        <v>-1</v>
      </c>
      <c r="AD3617" s="4" cm="1">
        <f t="array" aca="1" ref="AD3617" ca="1">_xlfn.IFNA(INDIRECT($Y$1&amp;"!"&amp;AD$1&amp;$Y3617),-1)</f>
        <v>-1</v>
      </c>
      <c r="AE3617" s="4" cm="1">
        <f t="array" aca="1" ref="AE3617" ca="1">_xlfn.IFNA(INDIRECT($Y$1&amp;"!"&amp;AE$1&amp;$Y3617),-1)</f>
        <v>-1</v>
      </c>
      <c r="AF3617" s="4" t="str">
        <f ca="1">_xlfn.CONCAT(W3617, "-",V3617)</f>
        <v>N-C</v>
      </c>
      <c r="AG3617" s="4" t="str">
        <f>TEXT(ROW()-2, "0000")</f>
        <v>3615</v>
      </c>
      <c r="AH3617" s="4" t="str">
        <f>IF(TRIM(CLEAN(A3617))="m", "male", IF(TRIM(CLEAN(A3617))="f","female", "missing"))</f>
        <v>male</v>
      </c>
      <c r="AI3617" s="4">
        <f>C3617</f>
        <v>76.400000000000006</v>
      </c>
      <c r="AJ3617" s="4">
        <f>O3617</f>
        <v>0</v>
      </c>
      <c r="AK3617" s="4">
        <f>P3617</f>
        <v>68</v>
      </c>
      <c r="AL3617" s="4">
        <f>IF(AI3617&lt;60, 0, IF(AI3617&lt;70,2, IF(AI3617&lt;80, 3, IF(AI3617&lt;90,4, IF(AI3617&lt;=100, 5, "?")))))</f>
        <v>3</v>
      </c>
      <c r="AM3617" s="4">
        <f>IF(AJ3617&lt;60, 0, IF(AJ3617&lt;70,2, IF(AJ3617&lt;80, 3, IF(AJ3617&lt;90,4, IF(AJ3617&lt;=100, 5, "?")))))</f>
        <v>0</v>
      </c>
      <c r="AN3617" s="4">
        <f>IF(AK3617&lt;60, 0, IF(AK3617&lt;70,2, IF(AK3617&lt;80, 3, IF(AK3617&lt;90,4, IF(AK3617&lt;=100, 5, "?")))))</f>
        <v>2</v>
      </c>
      <c r="AO3617" s="4">
        <f ca="1">AA3617</f>
        <v>-1</v>
      </c>
      <c r="AP3617" s="4">
        <f ca="1">AB3617</f>
        <v>-1</v>
      </c>
      <c r="AQ3617" s="4">
        <f ca="1">AC3617</f>
        <v>-1</v>
      </c>
      <c r="AR3617" s="4">
        <f ca="1">AD3617</f>
        <v>-1</v>
      </c>
      <c r="AS3617" s="4">
        <f ca="1">AE3617</f>
        <v>-1</v>
      </c>
      <c r="AT3617" s="4">
        <f ca="1">Z3617</f>
        <v>-1</v>
      </c>
      <c r="AU3617" s="4">
        <f>E3617</f>
        <v>76.2</v>
      </c>
      <c r="AV3617" s="4">
        <f>IF(AU3617&lt;60, 0, IF(AU3617&lt;70,2, IF(AU3617&lt;80, 3, IF(AU3617&lt;90,4, IF(AU3617&lt;=100, 5, "?")))))</f>
        <v>3</v>
      </c>
    </row>
    <row r="3618" spans="1:48" hidden="1" x14ac:dyDescent="0.2">
      <c r="A3618" s="2" t="s">
        <v>16</v>
      </c>
      <c r="B3618" s="3" t="s">
        <v>33</v>
      </c>
      <c r="C3618" s="3">
        <v>76.599999999999994</v>
      </c>
      <c r="D3618" s="3" t="s">
        <v>32</v>
      </c>
      <c r="E3618" s="3">
        <v>70.400000000000006</v>
      </c>
      <c r="F3618" s="3">
        <v>1</v>
      </c>
      <c r="G3618" s="3">
        <v>64</v>
      </c>
      <c r="H3618" s="3"/>
      <c r="I3618" s="3">
        <v>55</v>
      </c>
      <c r="J3618" s="3">
        <v>0</v>
      </c>
      <c r="K3618" s="3"/>
      <c r="L3618" s="3">
        <v>70</v>
      </c>
      <c r="M3618" s="3"/>
      <c r="N3618" s="3"/>
      <c r="O3618" s="4">
        <f>MAX(G3618:H3618)</f>
        <v>64</v>
      </c>
      <c r="P3618" s="4">
        <f>MAX(I3618:J3618)</f>
        <v>55</v>
      </c>
      <c r="Q3618" s="4">
        <f>ABS(O3618-C3618)</f>
        <v>12.599999999999994</v>
      </c>
      <c r="R3618" s="4">
        <f>ABS(P3618-C3618)</f>
        <v>21.599999999999994</v>
      </c>
      <c r="S3618" s="4" t="b">
        <f ca="1">OR(O3618=0,P3618=0,Q3618&gt;$Q$1,R3618&gt;$R$1,W3618="N", V3618=2)</f>
        <v>1</v>
      </c>
      <c r="T3618" s="4" t="str">
        <f>TRIM(CLEAN(D3618))</f>
        <v>برنامج بكالوريوس رئيسي علم النفس / فرعي علم الاجتماع</v>
      </c>
      <c r="U3618" s="4">
        <f>COUNTIF(T:T,T3618)</f>
        <v>10</v>
      </c>
      <c r="V3618" s="4" t="str">
        <f>IF(E3618&lt;60, "F", IF(E3618&lt;70,"D", IF(E3618&lt;80, "C", IF(E3618&lt;90,"B", IF(E3618&lt;=100, "A", "?")))))</f>
        <v>C</v>
      </c>
      <c r="W3618" s="4" t="str" cm="1">
        <f t="array" aca="1" ref="W3618" ca="1">_xlfn.IFNA(INDIRECT($Y$1&amp;"!"&amp;W$1&amp;$Y3618),"N")</f>
        <v>N</v>
      </c>
      <c r="X3618" s="4">
        <f ca="1">COUNTIF(W:W,W3618)</f>
        <v>521</v>
      </c>
      <c r="Y3618" s="4" t="e">
        <f>MATCH(T3618,Coding!J:J,0)</f>
        <v>#N/A</v>
      </c>
      <c r="Z3618" s="4" cm="1">
        <f t="array" aca="1" ref="Z3618" ca="1">_xlfn.IFNA(INDIRECT($Y$1&amp;"!"&amp;Z$1&amp;$Y3618),-1)</f>
        <v>-1</v>
      </c>
      <c r="AA3618" s="4" cm="1">
        <f t="array" aca="1" ref="AA3618" ca="1">_xlfn.IFNA(INDIRECT($Y$1&amp;"!"&amp;AA$1&amp;$Y3618),-1)</f>
        <v>-1</v>
      </c>
      <c r="AB3618" s="4" cm="1">
        <f t="array" aca="1" ref="AB3618" ca="1">_xlfn.IFNA(INDIRECT($Y$1&amp;"!"&amp;AB$1&amp;$Y3618),-1)</f>
        <v>-1</v>
      </c>
      <c r="AC3618" s="4" cm="1">
        <f t="array" aca="1" ref="AC3618" ca="1">_xlfn.IFNA(INDIRECT($Y$1&amp;"!"&amp;AC$1&amp;$Y3618),-1)</f>
        <v>-1</v>
      </c>
      <c r="AD3618" s="4" cm="1">
        <f t="array" aca="1" ref="AD3618" ca="1">_xlfn.IFNA(INDIRECT($Y$1&amp;"!"&amp;AD$1&amp;$Y3618),-1)</f>
        <v>-1</v>
      </c>
      <c r="AE3618" s="4" cm="1">
        <f t="array" aca="1" ref="AE3618" ca="1">_xlfn.IFNA(INDIRECT($Y$1&amp;"!"&amp;AE$1&amp;$Y3618),-1)</f>
        <v>-1</v>
      </c>
      <c r="AF3618" s="4" t="str">
        <f ca="1">_xlfn.CONCAT(W3618, "-",V3618)</f>
        <v>N-C</v>
      </c>
      <c r="AG3618" s="4" t="str">
        <f>TEXT(ROW()-2, "0000")</f>
        <v>3616</v>
      </c>
      <c r="AH3618" s="4" t="str">
        <f>IF(TRIM(CLEAN(A3618))="m", "male", IF(TRIM(CLEAN(A3618))="f","female", "missing"))</f>
        <v>female</v>
      </c>
      <c r="AI3618" s="4">
        <f>C3618</f>
        <v>76.599999999999994</v>
      </c>
      <c r="AJ3618" s="4">
        <f>O3618</f>
        <v>64</v>
      </c>
      <c r="AK3618" s="4">
        <f>P3618</f>
        <v>55</v>
      </c>
      <c r="AL3618" s="4">
        <f>IF(AI3618&lt;60, 0, IF(AI3618&lt;70,2, IF(AI3618&lt;80, 3, IF(AI3618&lt;90,4, IF(AI3618&lt;=100, 5, "?")))))</f>
        <v>3</v>
      </c>
      <c r="AM3618" s="4">
        <f>IF(AJ3618&lt;60, 0, IF(AJ3618&lt;70,2, IF(AJ3618&lt;80, 3, IF(AJ3618&lt;90,4, IF(AJ3618&lt;=100, 5, "?")))))</f>
        <v>2</v>
      </c>
      <c r="AN3618" s="4">
        <f>IF(AK3618&lt;60, 0, IF(AK3618&lt;70,2, IF(AK3618&lt;80, 3, IF(AK3618&lt;90,4, IF(AK3618&lt;=100, 5, "?")))))</f>
        <v>0</v>
      </c>
      <c r="AO3618" s="4">
        <f ca="1">AA3618</f>
        <v>-1</v>
      </c>
      <c r="AP3618" s="4">
        <f ca="1">AB3618</f>
        <v>-1</v>
      </c>
      <c r="AQ3618" s="4">
        <f ca="1">AC3618</f>
        <v>-1</v>
      </c>
      <c r="AR3618" s="4">
        <f ca="1">AD3618</f>
        <v>-1</v>
      </c>
      <c r="AS3618" s="4">
        <f ca="1">AE3618</f>
        <v>-1</v>
      </c>
      <c r="AT3618" s="4">
        <f ca="1">Z3618</f>
        <v>-1</v>
      </c>
      <c r="AU3618" s="4">
        <f>E3618</f>
        <v>70.400000000000006</v>
      </c>
      <c r="AV3618" s="4">
        <f>IF(AU3618&lt;60, 0, IF(AU3618&lt;70,2, IF(AU3618&lt;80, 3, IF(AU3618&lt;90,4, IF(AU3618&lt;=100, 5, "?")))))</f>
        <v>3</v>
      </c>
    </row>
    <row r="3619" spans="1:48" hidden="1" x14ac:dyDescent="0.2">
      <c r="A3619" s="2" t="s">
        <v>13</v>
      </c>
      <c r="B3619" s="3" t="s">
        <v>33</v>
      </c>
      <c r="C3619" s="3">
        <v>76.7</v>
      </c>
      <c r="D3619" s="3" t="s">
        <v>29</v>
      </c>
      <c r="E3619" s="3">
        <v>76.8</v>
      </c>
      <c r="F3619" s="3">
        <v>1</v>
      </c>
      <c r="G3619" s="3">
        <v>0</v>
      </c>
      <c r="H3619" s="3"/>
      <c r="I3619" s="3">
        <v>55</v>
      </c>
      <c r="J3619" s="3"/>
      <c r="K3619" s="3"/>
      <c r="L3619" s="3">
        <v>62</v>
      </c>
      <c r="M3619" s="3"/>
      <c r="N3619" s="3"/>
      <c r="O3619" s="4">
        <f>MAX(G3619:H3619)</f>
        <v>0</v>
      </c>
      <c r="P3619" s="4">
        <f>MAX(I3619:J3619)</f>
        <v>55</v>
      </c>
      <c r="Q3619" s="4">
        <f>ABS(O3619-C3619)</f>
        <v>76.7</v>
      </c>
      <c r="R3619" s="4">
        <f>ABS(P3619-C3619)</f>
        <v>21.700000000000003</v>
      </c>
      <c r="S3619" s="4" t="b">
        <f ca="1">OR(O3619=0,P3619=0,Q3619&gt;$Q$1,R3619&gt;$R$1,W3619="N", V3619=2)</f>
        <v>1</v>
      </c>
      <c r="T3619" s="4" t="str">
        <f>TRIM(CLEAN(D3619))</f>
        <v>برنامج بكالوريوس إدارة الاعمال</v>
      </c>
      <c r="U3619" s="4">
        <f>COUNTIF(T:T,T3619)</f>
        <v>83</v>
      </c>
      <c r="V3619" s="4" t="str">
        <f>IF(E3619&lt;60, "F", IF(E3619&lt;70,"D", IF(E3619&lt;80, "C", IF(E3619&lt;90,"B", IF(E3619&lt;=100, "A", "?")))))</f>
        <v>C</v>
      </c>
      <c r="W3619" s="4" t="str" cm="1">
        <f t="array" aca="1" ref="W3619" ca="1">_xlfn.IFNA(INDIRECT($Y$1&amp;"!"&amp;W$1&amp;$Y3619),"N")</f>
        <v>N</v>
      </c>
      <c r="X3619" s="4">
        <f ca="1">COUNTIF(W:W,W3619)</f>
        <v>521</v>
      </c>
      <c r="Y3619" s="4" t="e">
        <f>MATCH(T3619,Coding!J:J,0)</f>
        <v>#N/A</v>
      </c>
      <c r="Z3619" s="4" cm="1">
        <f t="array" aca="1" ref="Z3619" ca="1">_xlfn.IFNA(INDIRECT($Y$1&amp;"!"&amp;Z$1&amp;$Y3619),-1)</f>
        <v>-1</v>
      </c>
      <c r="AA3619" s="4" cm="1">
        <f t="array" aca="1" ref="AA3619" ca="1">_xlfn.IFNA(INDIRECT($Y$1&amp;"!"&amp;AA$1&amp;$Y3619),-1)</f>
        <v>-1</v>
      </c>
      <c r="AB3619" s="4" cm="1">
        <f t="array" aca="1" ref="AB3619" ca="1">_xlfn.IFNA(INDIRECT($Y$1&amp;"!"&amp;AB$1&amp;$Y3619),-1)</f>
        <v>-1</v>
      </c>
      <c r="AC3619" s="4" cm="1">
        <f t="array" aca="1" ref="AC3619" ca="1">_xlfn.IFNA(INDIRECT($Y$1&amp;"!"&amp;AC$1&amp;$Y3619),-1)</f>
        <v>-1</v>
      </c>
      <c r="AD3619" s="4" cm="1">
        <f t="array" aca="1" ref="AD3619" ca="1">_xlfn.IFNA(INDIRECT($Y$1&amp;"!"&amp;AD$1&amp;$Y3619),-1)</f>
        <v>-1</v>
      </c>
      <c r="AE3619" s="4" cm="1">
        <f t="array" aca="1" ref="AE3619" ca="1">_xlfn.IFNA(INDIRECT($Y$1&amp;"!"&amp;AE$1&amp;$Y3619),-1)</f>
        <v>-1</v>
      </c>
      <c r="AF3619" s="4" t="str">
        <f ca="1">_xlfn.CONCAT(W3619, "-",V3619)</f>
        <v>N-C</v>
      </c>
      <c r="AG3619" s="4" t="str">
        <f>TEXT(ROW()-2, "0000")</f>
        <v>3617</v>
      </c>
      <c r="AH3619" s="4" t="str">
        <f>IF(TRIM(CLEAN(A3619))="m", "male", IF(TRIM(CLEAN(A3619))="f","female", "missing"))</f>
        <v>male</v>
      </c>
      <c r="AI3619" s="4">
        <f>C3619</f>
        <v>76.7</v>
      </c>
      <c r="AJ3619" s="4">
        <f>O3619</f>
        <v>0</v>
      </c>
      <c r="AK3619" s="4">
        <f>P3619</f>
        <v>55</v>
      </c>
      <c r="AL3619" s="4">
        <f>IF(AI3619&lt;60, 0, IF(AI3619&lt;70,2, IF(AI3619&lt;80, 3, IF(AI3619&lt;90,4, IF(AI3619&lt;=100, 5, "?")))))</f>
        <v>3</v>
      </c>
      <c r="AM3619" s="4">
        <f>IF(AJ3619&lt;60, 0, IF(AJ3619&lt;70,2, IF(AJ3619&lt;80, 3, IF(AJ3619&lt;90,4, IF(AJ3619&lt;=100, 5, "?")))))</f>
        <v>0</v>
      </c>
      <c r="AN3619" s="4">
        <f>IF(AK3619&lt;60, 0, IF(AK3619&lt;70,2, IF(AK3619&lt;80, 3, IF(AK3619&lt;90,4, IF(AK3619&lt;=100, 5, "?")))))</f>
        <v>0</v>
      </c>
      <c r="AO3619" s="4">
        <f ca="1">AA3619</f>
        <v>-1</v>
      </c>
      <c r="AP3619" s="4">
        <f ca="1">AB3619</f>
        <v>-1</v>
      </c>
      <c r="AQ3619" s="4">
        <f ca="1">AC3619</f>
        <v>-1</v>
      </c>
      <c r="AR3619" s="4">
        <f ca="1">AD3619</f>
        <v>-1</v>
      </c>
      <c r="AS3619" s="4">
        <f ca="1">AE3619</f>
        <v>-1</v>
      </c>
      <c r="AT3619" s="4">
        <f ca="1">Z3619</f>
        <v>-1</v>
      </c>
      <c r="AU3619" s="4">
        <f>E3619</f>
        <v>76.8</v>
      </c>
      <c r="AV3619" s="4">
        <f>IF(AU3619&lt;60, 0, IF(AU3619&lt;70,2, IF(AU3619&lt;80, 3, IF(AU3619&lt;90,4, IF(AU3619&lt;=100, 5, "?")))))</f>
        <v>3</v>
      </c>
    </row>
    <row r="3620" spans="1:48" hidden="1" x14ac:dyDescent="0.2">
      <c r="A3620" s="2" t="s">
        <v>13</v>
      </c>
      <c r="B3620" s="3" t="s">
        <v>33</v>
      </c>
      <c r="C3620" s="3">
        <v>76.8</v>
      </c>
      <c r="D3620" s="3" t="s">
        <v>29</v>
      </c>
      <c r="E3620" s="3">
        <v>72.2</v>
      </c>
      <c r="F3620" s="3">
        <v>1</v>
      </c>
      <c r="G3620" s="3">
        <v>65</v>
      </c>
      <c r="H3620" s="3"/>
      <c r="I3620" s="3">
        <v>55</v>
      </c>
      <c r="J3620" s="3"/>
      <c r="K3620" s="3"/>
      <c r="L3620" s="3">
        <v>68</v>
      </c>
      <c r="M3620" s="3"/>
      <c r="N3620" s="3"/>
      <c r="O3620" s="4">
        <f>MAX(G3620:H3620)</f>
        <v>65</v>
      </c>
      <c r="P3620" s="4">
        <f>MAX(I3620:J3620)</f>
        <v>55</v>
      </c>
      <c r="Q3620" s="4">
        <f>ABS(O3620-C3620)</f>
        <v>11.799999999999997</v>
      </c>
      <c r="R3620" s="4">
        <f>ABS(P3620-C3620)</f>
        <v>21.799999999999997</v>
      </c>
      <c r="S3620" s="4" t="b">
        <f ca="1">OR(O3620=0,P3620=0,Q3620&gt;$Q$1,R3620&gt;$R$1,W3620="N", V3620=2)</f>
        <v>1</v>
      </c>
      <c r="T3620" s="4" t="str">
        <f>TRIM(CLEAN(D3620))</f>
        <v>برنامج بكالوريوس إدارة الاعمال</v>
      </c>
      <c r="U3620" s="4">
        <f>COUNTIF(T:T,T3620)</f>
        <v>83</v>
      </c>
      <c r="V3620" s="4" t="str">
        <f>IF(E3620&lt;60, "F", IF(E3620&lt;70,"D", IF(E3620&lt;80, "C", IF(E3620&lt;90,"B", IF(E3620&lt;=100, "A", "?")))))</f>
        <v>C</v>
      </c>
      <c r="W3620" s="4" t="str" cm="1">
        <f t="array" aca="1" ref="W3620" ca="1">_xlfn.IFNA(INDIRECT($Y$1&amp;"!"&amp;W$1&amp;$Y3620),"N")</f>
        <v>N</v>
      </c>
      <c r="X3620" s="4">
        <f ca="1">COUNTIF(W:W,W3620)</f>
        <v>521</v>
      </c>
      <c r="Y3620" s="4" t="e">
        <f>MATCH(T3620,Coding!J:J,0)</f>
        <v>#N/A</v>
      </c>
      <c r="Z3620" s="4" cm="1">
        <f t="array" aca="1" ref="Z3620" ca="1">_xlfn.IFNA(INDIRECT($Y$1&amp;"!"&amp;Z$1&amp;$Y3620),-1)</f>
        <v>-1</v>
      </c>
      <c r="AA3620" s="4" cm="1">
        <f t="array" aca="1" ref="AA3620" ca="1">_xlfn.IFNA(INDIRECT($Y$1&amp;"!"&amp;AA$1&amp;$Y3620),-1)</f>
        <v>-1</v>
      </c>
      <c r="AB3620" s="4" cm="1">
        <f t="array" aca="1" ref="AB3620" ca="1">_xlfn.IFNA(INDIRECT($Y$1&amp;"!"&amp;AB$1&amp;$Y3620),-1)</f>
        <v>-1</v>
      </c>
      <c r="AC3620" s="4" cm="1">
        <f t="array" aca="1" ref="AC3620" ca="1">_xlfn.IFNA(INDIRECT($Y$1&amp;"!"&amp;AC$1&amp;$Y3620),-1)</f>
        <v>-1</v>
      </c>
      <c r="AD3620" s="4" cm="1">
        <f t="array" aca="1" ref="AD3620" ca="1">_xlfn.IFNA(INDIRECT($Y$1&amp;"!"&amp;AD$1&amp;$Y3620),-1)</f>
        <v>-1</v>
      </c>
      <c r="AE3620" s="4" cm="1">
        <f t="array" aca="1" ref="AE3620" ca="1">_xlfn.IFNA(INDIRECT($Y$1&amp;"!"&amp;AE$1&amp;$Y3620),-1)</f>
        <v>-1</v>
      </c>
      <c r="AF3620" s="4" t="str">
        <f ca="1">_xlfn.CONCAT(W3620, "-",V3620)</f>
        <v>N-C</v>
      </c>
      <c r="AG3620" s="4" t="str">
        <f>TEXT(ROW()-2, "0000")</f>
        <v>3618</v>
      </c>
      <c r="AH3620" s="4" t="str">
        <f>IF(TRIM(CLEAN(A3620))="m", "male", IF(TRIM(CLEAN(A3620))="f","female", "missing"))</f>
        <v>male</v>
      </c>
      <c r="AI3620" s="4">
        <f>C3620</f>
        <v>76.8</v>
      </c>
      <c r="AJ3620" s="4">
        <f>O3620</f>
        <v>65</v>
      </c>
      <c r="AK3620" s="4">
        <f>P3620</f>
        <v>55</v>
      </c>
      <c r="AL3620" s="4">
        <f>IF(AI3620&lt;60, 0, IF(AI3620&lt;70,2, IF(AI3620&lt;80, 3, IF(AI3620&lt;90,4, IF(AI3620&lt;=100, 5, "?")))))</f>
        <v>3</v>
      </c>
      <c r="AM3620" s="4">
        <f>IF(AJ3620&lt;60, 0, IF(AJ3620&lt;70,2, IF(AJ3620&lt;80, 3, IF(AJ3620&lt;90,4, IF(AJ3620&lt;=100, 5, "?")))))</f>
        <v>2</v>
      </c>
      <c r="AN3620" s="4">
        <f>IF(AK3620&lt;60, 0, IF(AK3620&lt;70,2, IF(AK3620&lt;80, 3, IF(AK3620&lt;90,4, IF(AK3620&lt;=100, 5, "?")))))</f>
        <v>0</v>
      </c>
      <c r="AO3620" s="4">
        <f ca="1">AA3620</f>
        <v>-1</v>
      </c>
      <c r="AP3620" s="4">
        <f ca="1">AB3620</f>
        <v>-1</v>
      </c>
      <c r="AQ3620" s="4">
        <f ca="1">AC3620</f>
        <v>-1</v>
      </c>
      <c r="AR3620" s="4">
        <f ca="1">AD3620</f>
        <v>-1</v>
      </c>
      <c r="AS3620" s="4">
        <f ca="1">AE3620</f>
        <v>-1</v>
      </c>
      <c r="AT3620" s="4">
        <f ca="1">Z3620</f>
        <v>-1</v>
      </c>
      <c r="AU3620" s="4">
        <f>E3620</f>
        <v>72.2</v>
      </c>
      <c r="AV3620" s="4">
        <f>IF(AU3620&lt;60, 0, IF(AU3620&lt;70,2, IF(AU3620&lt;80, 3, IF(AU3620&lt;90,4, IF(AU3620&lt;=100, 5, "?")))))</f>
        <v>3</v>
      </c>
    </row>
    <row r="3621" spans="1:48" hidden="1" x14ac:dyDescent="0.2">
      <c r="A3621" s="2" t="s">
        <v>13</v>
      </c>
      <c r="B3621" s="3" t="s">
        <v>33</v>
      </c>
      <c r="C3621" s="3">
        <v>76.900000000000006</v>
      </c>
      <c r="D3621" s="3" t="s">
        <v>15</v>
      </c>
      <c r="E3621" s="3">
        <v>68.099999999999994</v>
      </c>
      <c r="F3621" s="3">
        <v>1</v>
      </c>
      <c r="G3621" s="3">
        <v>60</v>
      </c>
      <c r="H3621" s="3"/>
      <c r="I3621" s="3">
        <v>60</v>
      </c>
      <c r="J3621" s="3"/>
      <c r="K3621" s="3"/>
      <c r="L3621" s="3">
        <v>0</v>
      </c>
      <c r="M3621" s="3"/>
      <c r="N3621" s="3"/>
      <c r="O3621" s="4">
        <f>MAX(G3621:H3621)</f>
        <v>60</v>
      </c>
      <c r="P3621" s="4">
        <f>MAX(I3621:J3621)</f>
        <v>60</v>
      </c>
      <c r="Q3621" s="4">
        <f>ABS(O3621-C3621)</f>
        <v>16.900000000000006</v>
      </c>
      <c r="R3621" s="4">
        <f>ABS(P3621-C3621)</f>
        <v>16.900000000000006</v>
      </c>
      <c r="S3621" s="4" t="b">
        <f ca="1">OR(O3621=0,P3621=0,Q3621&gt;$Q$1,R3621&gt;$R$1,W3621="N", V3621=2)</f>
        <v>1</v>
      </c>
      <c r="T3621" s="4" t="str">
        <f>TRIM(CLEAN(D3621))</f>
        <v>برنامج بكالوريوس الإقتصاد</v>
      </c>
      <c r="U3621" s="4">
        <f>COUNTIF(T:T,T3621)</f>
        <v>12</v>
      </c>
      <c r="V3621" s="4" t="str">
        <f>IF(E3621&lt;60, "F", IF(E3621&lt;70,"D", IF(E3621&lt;80, "C", IF(E3621&lt;90,"B", IF(E3621&lt;=100, "A", "?")))))</f>
        <v>D</v>
      </c>
      <c r="W3621" s="4" t="str" cm="1">
        <f t="array" aca="1" ref="W3621" ca="1">_xlfn.IFNA(INDIRECT($Y$1&amp;"!"&amp;W$1&amp;$Y3621),"N")</f>
        <v>N</v>
      </c>
      <c r="X3621" s="4">
        <f ca="1">COUNTIF(W:W,W3621)</f>
        <v>521</v>
      </c>
      <c r="Y3621" s="4" t="e">
        <f>MATCH(T3621,Coding!J:J,0)</f>
        <v>#N/A</v>
      </c>
      <c r="Z3621" s="4" cm="1">
        <f t="array" aca="1" ref="Z3621" ca="1">_xlfn.IFNA(INDIRECT($Y$1&amp;"!"&amp;Z$1&amp;$Y3621),-1)</f>
        <v>-1</v>
      </c>
      <c r="AA3621" s="4" cm="1">
        <f t="array" aca="1" ref="AA3621" ca="1">_xlfn.IFNA(INDIRECT($Y$1&amp;"!"&amp;AA$1&amp;$Y3621),-1)</f>
        <v>-1</v>
      </c>
      <c r="AB3621" s="4" cm="1">
        <f t="array" aca="1" ref="AB3621" ca="1">_xlfn.IFNA(INDIRECT($Y$1&amp;"!"&amp;AB$1&amp;$Y3621),-1)</f>
        <v>-1</v>
      </c>
      <c r="AC3621" s="4" cm="1">
        <f t="array" aca="1" ref="AC3621" ca="1">_xlfn.IFNA(INDIRECT($Y$1&amp;"!"&amp;AC$1&amp;$Y3621),-1)</f>
        <v>-1</v>
      </c>
      <c r="AD3621" s="4" cm="1">
        <f t="array" aca="1" ref="AD3621" ca="1">_xlfn.IFNA(INDIRECT($Y$1&amp;"!"&amp;AD$1&amp;$Y3621),-1)</f>
        <v>-1</v>
      </c>
      <c r="AE3621" s="4" cm="1">
        <f t="array" aca="1" ref="AE3621" ca="1">_xlfn.IFNA(INDIRECT($Y$1&amp;"!"&amp;AE$1&amp;$Y3621),-1)</f>
        <v>-1</v>
      </c>
      <c r="AF3621" s="4" t="str">
        <f ca="1">_xlfn.CONCAT(W3621, "-",V3621)</f>
        <v>N-D</v>
      </c>
      <c r="AG3621" s="4" t="str">
        <f>TEXT(ROW()-2, "0000")</f>
        <v>3619</v>
      </c>
      <c r="AH3621" s="4" t="str">
        <f>IF(TRIM(CLEAN(A3621))="m", "male", IF(TRIM(CLEAN(A3621))="f","female", "missing"))</f>
        <v>male</v>
      </c>
      <c r="AI3621" s="4">
        <f>C3621</f>
        <v>76.900000000000006</v>
      </c>
      <c r="AJ3621" s="4">
        <f>O3621</f>
        <v>60</v>
      </c>
      <c r="AK3621" s="4">
        <f>P3621</f>
        <v>60</v>
      </c>
      <c r="AL3621" s="4">
        <f>IF(AI3621&lt;60, 0, IF(AI3621&lt;70,2, IF(AI3621&lt;80, 3, IF(AI3621&lt;90,4, IF(AI3621&lt;=100, 5, "?")))))</f>
        <v>3</v>
      </c>
      <c r="AM3621" s="4">
        <f>IF(AJ3621&lt;60, 0, IF(AJ3621&lt;70,2, IF(AJ3621&lt;80, 3, IF(AJ3621&lt;90,4, IF(AJ3621&lt;=100, 5, "?")))))</f>
        <v>2</v>
      </c>
      <c r="AN3621" s="4">
        <f>IF(AK3621&lt;60, 0, IF(AK3621&lt;70,2, IF(AK3621&lt;80, 3, IF(AK3621&lt;90,4, IF(AK3621&lt;=100, 5, "?")))))</f>
        <v>2</v>
      </c>
      <c r="AO3621" s="4">
        <f ca="1">AA3621</f>
        <v>-1</v>
      </c>
      <c r="AP3621" s="4">
        <f ca="1">AB3621</f>
        <v>-1</v>
      </c>
      <c r="AQ3621" s="4">
        <f ca="1">AC3621</f>
        <v>-1</v>
      </c>
      <c r="AR3621" s="4">
        <f ca="1">AD3621</f>
        <v>-1</v>
      </c>
      <c r="AS3621" s="4">
        <f ca="1">AE3621</f>
        <v>-1</v>
      </c>
      <c r="AT3621" s="4">
        <f ca="1">Z3621</f>
        <v>-1</v>
      </c>
      <c r="AU3621" s="4">
        <f>E3621</f>
        <v>68.099999999999994</v>
      </c>
      <c r="AV3621" s="4">
        <f>IF(AU3621&lt;60, 0, IF(AU3621&lt;70,2, IF(AU3621&lt;80, 3, IF(AU3621&lt;90,4, IF(AU3621&lt;=100, 5, "?")))))</f>
        <v>2</v>
      </c>
    </row>
    <row r="3622" spans="1:48" hidden="1" x14ac:dyDescent="0.2">
      <c r="A3622" s="2" t="s">
        <v>13</v>
      </c>
      <c r="B3622" s="3" t="s">
        <v>33</v>
      </c>
      <c r="C3622" s="3">
        <v>76.900000000000006</v>
      </c>
      <c r="D3622" s="3" t="s">
        <v>25</v>
      </c>
      <c r="E3622" s="3">
        <v>72</v>
      </c>
      <c r="F3622" s="3">
        <v>1</v>
      </c>
      <c r="G3622" s="3">
        <v>50</v>
      </c>
      <c r="H3622" s="3"/>
      <c r="I3622" s="3">
        <v>0</v>
      </c>
      <c r="J3622" s="3"/>
      <c r="K3622" s="3"/>
      <c r="L3622" s="3">
        <v>55</v>
      </c>
      <c r="M3622" s="3"/>
      <c r="N3622" s="3"/>
      <c r="O3622" s="4">
        <f>MAX(G3622:H3622)</f>
        <v>50</v>
      </c>
      <c r="P3622" s="4">
        <f>MAX(I3622:J3622)</f>
        <v>0</v>
      </c>
      <c r="Q3622" s="4">
        <f>ABS(O3622-C3622)</f>
        <v>26.900000000000006</v>
      </c>
      <c r="R3622" s="4">
        <f>ABS(P3622-C3622)</f>
        <v>76.900000000000006</v>
      </c>
      <c r="S3622" s="4" t="b">
        <f ca="1">OR(O3622=0,P3622=0,Q3622&gt;$Q$1,R3622&gt;$R$1,W3622="N", V3622=2)</f>
        <v>1</v>
      </c>
      <c r="T3622" s="4" t="str">
        <f>TRIM(CLEAN(D3622))</f>
        <v>برنامج بكالوريوس المحاسبة</v>
      </c>
      <c r="U3622" s="4">
        <f>COUNTIF(T:T,T3622)</f>
        <v>205</v>
      </c>
      <c r="V3622" s="4" t="str">
        <f>IF(E3622&lt;60, "F", IF(E3622&lt;70,"D", IF(E3622&lt;80, "C", IF(E3622&lt;90,"B", IF(E3622&lt;=100, "A", "?")))))</f>
        <v>C</v>
      </c>
      <c r="W3622" s="4" t="str" cm="1">
        <f t="array" aca="1" ref="W3622" ca="1">_xlfn.IFNA(INDIRECT($Y$1&amp;"!"&amp;W$1&amp;$Y3622),"N")</f>
        <v>N</v>
      </c>
      <c r="X3622" s="4">
        <f ca="1">COUNTIF(W:W,W3622)</f>
        <v>521</v>
      </c>
      <c r="Y3622" s="4" t="e">
        <f>MATCH(T3622,Coding!J:J,0)</f>
        <v>#N/A</v>
      </c>
      <c r="Z3622" s="4" cm="1">
        <f t="array" aca="1" ref="Z3622" ca="1">_xlfn.IFNA(INDIRECT($Y$1&amp;"!"&amp;Z$1&amp;$Y3622),-1)</f>
        <v>-1</v>
      </c>
      <c r="AA3622" s="4" cm="1">
        <f t="array" aca="1" ref="AA3622" ca="1">_xlfn.IFNA(INDIRECT($Y$1&amp;"!"&amp;AA$1&amp;$Y3622),-1)</f>
        <v>-1</v>
      </c>
      <c r="AB3622" s="4" cm="1">
        <f t="array" aca="1" ref="AB3622" ca="1">_xlfn.IFNA(INDIRECT($Y$1&amp;"!"&amp;AB$1&amp;$Y3622),-1)</f>
        <v>-1</v>
      </c>
      <c r="AC3622" s="4" cm="1">
        <f t="array" aca="1" ref="AC3622" ca="1">_xlfn.IFNA(INDIRECT($Y$1&amp;"!"&amp;AC$1&amp;$Y3622),-1)</f>
        <v>-1</v>
      </c>
      <c r="AD3622" s="4" cm="1">
        <f t="array" aca="1" ref="AD3622" ca="1">_xlfn.IFNA(INDIRECT($Y$1&amp;"!"&amp;AD$1&amp;$Y3622),-1)</f>
        <v>-1</v>
      </c>
      <c r="AE3622" s="4" cm="1">
        <f t="array" aca="1" ref="AE3622" ca="1">_xlfn.IFNA(INDIRECT($Y$1&amp;"!"&amp;AE$1&amp;$Y3622),-1)</f>
        <v>-1</v>
      </c>
      <c r="AF3622" s="4" t="str">
        <f ca="1">_xlfn.CONCAT(W3622, "-",V3622)</f>
        <v>N-C</v>
      </c>
      <c r="AG3622" s="4" t="str">
        <f>TEXT(ROW()-2, "0000")</f>
        <v>3620</v>
      </c>
      <c r="AH3622" s="4" t="str">
        <f>IF(TRIM(CLEAN(A3622))="m", "male", IF(TRIM(CLEAN(A3622))="f","female", "missing"))</f>
        <v>male</v>
      </c>
      <c r="AI3622" s="4">
        <f>C3622</f>
        <v>76.900000000000006</v>
      </c>
      <c r="AJ3622" s="4">
        <f>O3622</f>
        <v>50</v>
      </c>
      <c r="AK3622" s="4">
        <f>P3622</f>
        <v>0</v>
      </c>
      <c r="AL3622" s="4">
        <f>IF(AI3622&lt;60, 0, IF(AI3622&lt;70,2, IF(AI3622&lt;80, 3, IF(AI3622&lt;90,4, IF(AI3622&lt;=100, 5, "?")))))</f>
        <v>3</v>
      </c>
      <c r="AM3622" s="4">
        <f>IF(AJ3622&lt;60, 0, IF(AJ3622&lt;70,2, IF(AJ3622&lt;80, 3, IF(AJ3622&lt;90,4, IF(AJ3622&lt;=100, 5, "?")))))</f>
        <v>0</v>
      </c>
      <c r="AN3622" s="4">
        <f>IF(AK3622&lt;60, 0, IF(AK3622&lt;70,2, IF(AK3622&lt;80, 3, IF(AK3622&lt;90,4, IF(AK3622&lt;=100, 5, "?")))))</f>
        <v>0</v>
      </c>
      <c r="AO3622" s="4">
        <f ca="1">AA3622</f>
        <v>-1</v>
      </c>
      <c r="AP3622" s="4">
        <f ca="1">AB3622</f>
        <v>-1</v>
      </c>
      <c r="AQ3622" s="4">
        <f ca="1">AC3622</f>
        <v>-1</v>
      </c>
      <c r="AR3622" s="4">
        <f ca="1">AD3622</f>
        <v>-1</v>
      </c>
      <c r="AS3622" s="4">
        <f ca="1">AE3622</f>
        <v>-1</v>
      </c>
      <c r="AT3622" s="4">
        <f ca="1">Z3622</f>
        <v>-1</v>
      </c>
      <c r="AU3622" s="4">
        <f>E3622</f>
        <v>72</v>
      </c>
      <c r="AV3622" s="4">
        <f>IF(AU3622&lt;60, 0, IF(AU3622&lt;70,2, IF(AU3622&lt;80, 3, IF(AU3622&lt;90,4, IF(AU3622&lt;=100, 5, "?")))))</f>
        <v>3</v>
      </c>
    </row>
    <row r="3623" spans="1:48" hidden="1" x14ac:dyDescent="0.2">
      <c r="A3623" s="2" t="s">
        <v>13</v>
      </c>
      <c r="B3623" s="3" t="s">
        <v>33</v>
      </c>
      <c r="C3623" s="3">
        <v>77</v>
      </c>
      <c r="D3623" s="3" t="s">
        <v>15</v>
      </c>
      <c r="E3623" s="3">
        <v>70.900000000000006</v>
      </c>
      <c r="F3623" s="3">
        <v>1</v>
      </c>
      <c r="G3623" s="3">
        <v>55</v>
      </c>
      <c r="H3623" s="3"/>
      <c r="I3623" s="3">
        <v>55</v>
      </c>
      <c r="J3623" s="3"/>
      <c r="K3623" s="3"/>
      <c r="L3623" s="3">
        <v>55</v>
      </c>
      <c r="M3623" s="3"/>
      <c r="N3623" s="3"/>
      <c r="O3623" s="4">
        <f>MAX(G3623:H3623)</f>
        <v>55</v>
      </c>
      <c r="P3623" s="4">
        <f>MAX(I3623:J3623)</f>
        <v>55</v>
      </c>
      <c r="Q3623" s="4">
        <f>ABS(O3623-C3623)</f>
        <v>22</v>
      </c>
      <c r="R3623" s="4">
        <f>ABS(P3623-C3623)</f>
        <v>22</v>
      </c>
      <c r="S3623" s="4" t="b">
        <f ca="1">OR(O3623=0,P3623=0,Q3623&gt;$Q$1,R3623&gt;$R$1,W3623="N", V3623=2)</f>
        <v>1</v>
      </c>
      <c r="T3623" s="4" t="str">
        <f>TRIM(CLEAN(D3623))</f>
        <v>برنامج بكالوريوس الإقتصاد</v>
      </c>
      <c r="U3623" s="4">
        <f>COUNTIF(T:T,T3623)</f>
        <v>12</v>
      </c>
      <c r="V3623" s="4" t="str">
        <f>IF(E3623&lt;60, "F", IF(E3623&lt;70,"D", IF(E3623&lt;80, "C", IF(E3623&lt;90,"B", IF(E3623&lt;=100, "A", "?")))))</f>
        <v>C</v>
      </c>
      <c r="W3623" s="4" t="str" cm="1">
        <f t="array" aca="1" ref="W3623" ca="1">_xlfn.IFNA(INDIRECT($Y$1&amp;"!"&amp;W$1&amp;$Y3623),"N")</f>
        <v>N</v>
      </c>
      <c r="X3623" s="4">
        <f ca="1">COUNTIF(W:W,W3623)</f>
        <v>521</v>
      </c>
      <c r="Y3623" s="4" t="e">
        <f>MATCH(T3623,Coding!J:J,0)</f>
        <v>#N/A</v>
      </c>
      <c r="Z3623" s="4" cm="1">
        <f t="array" aca="1" ref="Z3623" ca="1">_xlfn.IFNA(INDIRECT($Y$1&amp;"!"&amp;Z$1&amp;$Y3623),-1)</f>
        <v>-1</v>
      </c>
      <c r="AA3623" s="4" cm="1">
        <f t="array" aca="1" ref="AA3623" ca="1">_xlfn.IFNA(INDIRECT($Y$1&amp;"!"&amp;AA$1&amp;$Y3623),-1)</f>
        <v>-1</v>
      </c>
      <c r="AB3623" s="4" cm="1">
        <f t="array" aca="1" ref="AB3623" ca="1">_xlfn.IFNA(INDIRECT($Y$1&amp;"!"&amp;AB$1&amp;$Y3623),-1)</f>
        <v>-1</v>
      </c>
      <c r="AC3623" s="4" cm="1">
        <f t="array" aca="1" ref="AC3623" ca="1">_xlfn.IFNA(INDIRECT($Y$1&amp;"!"&amp;AC$1&amp;$Y3623),-1)</f>
        <v>-1</v>
      </c>
      <c r="AD3623" s="4" cm="1">
        <f t="array" aca="1" ref="AD3623" ca="1">_xlfn.IFNA(INDIRECT($Y$1&amp;"!"&amp;AD$1&amp;$Y3623),-1)</f>
        <v>-1</v>
      </c>
      <c r="AE3623" s="4" cm="1">
        <f t="array" aca="1" ref="AE3623" ca="1">_xlfn.IFNA(INDIRECT($Y$1&amp;"!"&amp;AE$1&amp;$Y3623),-1)</f>
        <v>-1</v>
      </c>
      <c r="AF3623" s="4" t="str">
        <f ca="1">_xlfn.CONCAT(W3623, "-",V3623)</f>
        <v>N-C</v>
      </c>
      <c r="AG3623" s="4" t="str">
        <f>TEXT(ROW()-2, "0000")</f>
        <v>3621</v>
      </c>
      <c r="AH3623" s="4" t="str">
        <f>IF(TRIM(CLEAN(A3623))="m", "male", IF(TRIM(CLEAN(A3623))="f","female", "missing"))</f>
        <v>male</v>
      </c>
      <c r="AI3623" s="4">
        <f>C3623</f>
        <v>77</v>
      </c>
      <c r="AJ3623" s="4">
        <f>O3623</f>
        <v>55</v>
      </c>
      <c r="AK3623" s="4">
        <f>P3623</f>
        <v>55</v>
      </c>
      <c r="AL3623" s="4">
        <f>IF(AI3623&lt;60, 0, IF(AI3623&lt;70,2, IF(AI3623&lt;80, 3, IF(AI3623&lt;90,4, IF(AI3623&lt;=100, 5, "?")))))</f>
        <v>3</v>
      </c>
      <c r="AM3623" s="4">
        <f>IF(AJ3623&lt;60, 0, IF(AJ3623&lt;70,2, IF(AJ3623&lt;80, 3, IF(AJ3623&lt;90,4, IF(AJ3623&lt;=100, 5, "?")))))</f>
        <v>0</v>
      </c>
      <c r="AN3623" s="4">
        <f>IF(AK3623&lt;60, 0, IF(AK3623&lt;70,2, IF(AK3623&lt;80, 3, IF(AK3623&lt;90,4, IF(AK3623&lt;=100, 5, "?")))))</f>
        <v>0</v>
      </c>
      <c r="AO3623" s="4">
        <f ca="1">AA3623</f>
        <v>-1</v>
      </c>
      <c r="AP3623" s="4">
        <f ca="1">AB3623</f>
        <v>-1</v>
      </c>
      <c r="AQ3623" s="4">
        <f ca="1">AC3623</f>
        <v>-1</v>
      </c>
      <c r="AR3623" s="4">
        <f ca="1">AD3623</f>
        <v>-1</v>
      </c>
      <c r="AS3623" s="4">
        <f ca="1">AE3623</f>
        <v>-1</v>
      </c>
      <c r="AT3623" s="4">
        <f ca="1">Z3623</f>
        <v>-1</v>
      </c>
      <c r="AU3623" s="4">
        <f>E3623</f>
        <v>70.900000000000006</v>
      </c>
      <c r="AV3623" s="4">
        <f>IF(AU3623&lt;60, 0, IF(AU3623&lt;70,2, IF(AU3623&lt;80, 3, IF(AU3623&lt;90,4, IF(AU3623&lt;=100, 5, "?")))))</f>
        <v>3</v>
      </c>
    </row>
    <row r="3624" spans="1:48" hidden="1" x14ac:dyDescent="0.2">
      <c r="A3624" s="2" t="s">
        <v>13</v>
      </c>
      <c r="B3624" s="3" t="s">
        <v>33</v>
      </c>
      <c r="C3624" s="3">
        <v>77.099999999999994</v>
      </c>
      <c r="D3624" s="3" t="s">
        <v>25</v>
      </c>
      <c r="E3624" s="3">
        <v>70</v>
      </c>
      <c r="F3624" s="3">
        <v>1</v>
      </c>
      <c r="G3624" s="3">
        <v>66</v>
      </c>
      <c r="H3624" s="3">
        <v>0</v>
      </c>
      <c r="I3624" s="3">
        <v>61</v>
      </c>
      <c r="J3624" s="3">
        <v>0</v>
      </c>
      <c r="K3624" s="3"/>
      <c r="L3624" s="3">
        <v>85</v>
      </c>
      <c r="M3624" s="3"/>
      <c r="N3624" s="3"/>
      <c r="O3624" s="4">
        <f>MAX(G3624:H3624)</f>
        <v>66</v>
      </c>
      <c r="P3624" s="4">
        <f>MAX(I3624:J3624)</f>
        <v>61</v>
      </c>
      <c r="Q3624" s="4">
        <f>ABS(O3624-C3624)</f>
        <v>11.099999999999994</v>
      </c>
      <c r="R3624" s="4">
        <f>ABS(P3624-C3624)</f>
        <v>16.099999999999994</v>
      </c>
      <c r="S3624" s="4" t="b">
        <f ca="1">OR(O3624=0,P3624=0,Q3624&gt;$Q$1,R3624&gt;$R$1,W3624="N", V3624=2)</f>
        <v>1</v>
      </c>
      <c r="T3624" s="4" t="str">
        <f>TRIM(CLEAN(D3624))</f>
        <v>برنامج بكالوريوس المحاسبة</v>
      </c>
      <c r="U3624" s="4">
        <f>COUNTIF(T:T,T3624)</f>
        <v>205</v>
      </c>
      <c r="V3624" s="4" t="str">
        <f>IF(E3624&lt;60, "F", IF(E3624&lt;70,"D", IF(E3624&lt;80, "C", IF(E3624&lt;90,"B", IF(E3624&lt;=100, "A", "?")))))</f>
        <v>C</v>
      </c>
      <c r="W3624" s="4" t="str" cm="1">
        <f t="array" aca="1" ref="W3624" ca="1">_xlfn.IFNA(INDIRECT($Y$1&amp;"!"&amp;W$1&amp;$Y3624),"N")</f>
        <v>N</v>
      </c>
      <c r="X3624" s="4">
        <f ca="1">COUNTIF(W:W,W3624)</f>
        <v>521</v>
      </c>
      <c r="Y3624" s="4" t="e">
        <f>MATCH(T3624,Coding!J:J,0)</f>
        <v>#N/A</v>
      </c>
      <c r="Z3624" s="4" cm="1">
        <f t="array" aca="1" ref="Z3624" ca="1">_xlfn.IFNA(INDIRECT($Y$1&amp;"!"&amp;Z$1&amp;$Y3624),-1)</f>
        <v>-1</v>
      </c>
      <c r="AA3624" s="4" cm="1">
        <f t="array" aca="1" ref="AA3624" ca="1">_xlfn.IFNA(INDIRECT($Y$1&amp;"!"&amp;AA$1&amp;$Y3624),-1)</f>
        <v>-1</v>
      </c>
      <c r="AB3624" s="4" cm="1">
        <f t="array" aca="1" ref="AB3624" ca="1">_xlfn.IFNA(INDIRECT($Y$1&amp;"!"&amp;AB$1&amp;$Y3624),-1)</f>
        <v>-1</v>
      </c>
      <c r="AC3624" s="4" cm="1">
        <f t="array" aca="1" ref="AC3624" ca="1">_xlfn.IFNA(INDIRECT($Y$1&amp;"!"&amp;AC$1&amp;$Y3624),-1)</f>
        <v>-1</v>
      </c>
      <c r="AD3624" s="4" cm="1">
        <f t="array" aca="1" ref="AD3624" ca="1">_xlfn.IFNA(INDIRECT($Y$1&amp;"!"&amp;AD$1&amp;$Y3624),-1)</f>
        <v>-1</v>
      </c>
      <c r="AE3624" s="4" cm="1">
        <f t="array" aca="1" ref="AE3624" ca="1">_xlfn.IFNA(INDIRECT($Y$1&amp;"!"&amp;AE$1&amp;$Y3624),-1)</f>
        <v>-1</v>
      </c>
      <c r="AF3624" s="4" t="str">
        <f ca="1">_xlfn.CONCAT(W3624, "-",V3624)</f>
        <v>N-C</v>
      </c>
      <c r="AG3624" s="4" t="str">
        <f>TEXT(ROW()-2, "0000")</f>
        <v>3622</v>
      </c>
      <c r="AH3624" s="4" t="str">
        <f>IF(TRIM(CLEAN(A3624))="m", "male", IF(TRIM(CLEAN(A3624))="f","female", "missing"))</f>
        <v>male</v>
      </c>
      <c r="AI3624" s="4">
        <f>C3624</f>
        <v>77.099999999999994</v>
      </c>
      <c r="AJ3624" s="4">
        <f>O3624</f>
        <v>66</v>
      </c>
      <c r="AK3624" s="4">
        <f>P3624</f>
        <v>61</v>
      </c>
      <c r="AL3624" s="4">
        <f>IF(AI3624&lt;60, 0, IF(AI3624&lt;70,2, IF(AI3624&lt;80, 3, IF(AI3624&lt;90,4, IF(AI3624&lt;=100, 5, "?")))))</f>
        <v>3</v>
      </c>
      <c r="AM3624" s="4">
        <f>IF(AJ3624&lt;60, 0, IF(AJ3624&lt;70,2, IF(AJ3624&lt;80, 3, IF(AJ3624&lt;90,4, IF(AJ3624&lt;=100, 5, "?")))))</f>
        <v>2</v>
      </c>
      <c r="AN3624" s="4">
        <f>IF(AK3624&lt;60, 0, IF(AK3624&lt;70,2, IF(AK3624&lt;80, 3, IF(AK3624&lt;90,4, IF(AK3624&lt;=100, 5, "?")))))</f>
        <v>2</v>
      </c>
      <c r="AO3624" s="4">
        <f ca="1">AA3624</f>
        <v>-1</v>
      </c>
      <c r="AP3624" s="4">
        <f ca="1">AB3624</f>
        <v>-1</v>
      </c>
      <c r="AQ3624" s="4">
        <f ca="1">AC3624</f>
        <v>-1</v>
      </c>
      <c r="AR3624" s="4">
        <f ca="1">AD3624</f>
        <v>-1</v>
      </c>
      <c r="AS3624" s="4">
        <f ca="1">AE3624</f>
        <v>-1</v>
      </c>
      <c r="AT3624" s="4">
        <f ca="1">Z3624</f>
        <v>-1</v>
      </c>
      <c r="AU3624" s="4">
        <f>E3624</f>
        <v>70</v>
      </c>
      <c r="AV3624" s="4">
        <f>IF(AU3624&lt;60, 0, IF(AU3624&lt;70,2, IF(AU3624&lt;80, 3, IF(AU3624&lt;90,4, IF(AU3624&lt;=100, 5, "?")))))</f>
        <v>3</v>
      </c>
    </row>
    <row r="3625" spans="1:48" hidden="1" x14ac:dyDescent="0.2">
      <c r="A3625" s="2" t="s">
        <v>13</v>
      </c>
      <c r="B3625" s="3" t="s">
        <v>33</v>
      </c>
      <c r="C3625" s="3">
        <v>77.099999999999994</v>
      </c>
      <c r="D3625" s="3" t="s">
        <v>29</v>
      </c>
      <c r="E3625" s="3">
        <v>71</v>
      </c>
      <c r="F3625" s="3">
        <v>3</v>
      </c>
      <c r="G3625" s="3">
        <v>50</v>
      </c>
      <c r="H3625" s="3"/>
      <c r="I3625" s="3">
        <v>60</v>
      </c>
      <c r="J3625" s="3">
        <v>55</v>
      </c>
      <c r="K3625" s="3"/>
      <c r="L3625" s="3"/>
      <c r="M3625" s="3"/>
      <c r="N3625" s="3"/>
      <c r="O3625" s="4">
        <f>MAX(G3625:H3625)</f>
        <v>50</v>
      </c>
      <c r="P3625" s="4">
        <f>MAX(I3625:J3625)</f>
        <v>60</v>
      </c>
      <c r="Q3625" s="4">
        <f>ABS(O3625-C3625)</f>
        <v>27.099999999999994</v>
      </c>
      <c r="R3625" s="4">
        <f>ABS(P3625-C3625)</f>
        <v>17.099999999999994</v>
      </c>
      <c r="S3625" s="4" t="b">
        <f ca="1">OR(O3625=0,P3625=0,Q3625&gt;$Q$1,R3625&gt;$R$1,W3625="N", V3625=2)</f>
        <v>1</v>
      </c>
      <c r="T3625" s="4" t="str">
        <f>TRIM(CLEAN(D3625))</f>
        <v>برنامج بكالوريوس إدارة الاعمال</v>
      </c>
      <c r="U3625" s="4">
        <f>COUNTIF(T:T,T3625)</f>
        <v>83</v>
      </c>
      <c r="V3625" s="4" t="str">
        <f>IF(E3625&lt;60, "F", IF(E3625&lt;70,"D", IF(E3625&lt;80, "C", IF(E3625&lt;90,"B", IF(E3625&lt;=100, "A", "?")))))</f>
        <v>C</v>
      </c>
      <c r="W3625" s="4" t="str" cm="1">
        <f t="array" aca="1" ref="W3625" ca="1">_xlfn.IFNA(INDIRECT($Y$1&amp;"!"&amp;W$1&amp;$Y3625),"N")</f>
        <v>N</v>
      </c>
      <c r="X3625" s="4">
        <f ca="1">COUNTIF(W:W,W3625)</f>
        <v>521</v>
      </c>
      <c r="Y3625" s="4" t="e">
        <f>MATCH(T3625,Coding!J:J,0)</f>
        <v>#N/A</v>
      </c>
      <c r="Z3625" s="4" cm="1">
        <f t="array" aca="1" ref="Z3625" ca="1">_xlfn.IFNA(INDIRECT($Y$1&amp;"!"&amp;Z$1&amp;$Y3625),-1)</f>
        <v>-1</v>
      </c>
      <c r="AA3625" s="4" cm="1">
        <f t="array" aca="1" ref="AA3625" ca="1">_xlfn.IFNA(INDIRECT($Y$1&amp;"!"&amp;AA$1&amp;$Y3625),-1)</f>
        <v>-1</v>
      </c>
      <c r="AB3625" s="4" cm="1">
        <f t="array" aca="1" ref="AB3625" ca="1">_xlfn.IFNA(INDIRECT($Y$1&amp;"!"&amp;AB$1&amp;$Y3625),-1)</f>
        <v>-1</v>
      </c>
      <c r="AC3625" s="4" cm="1">
        <f t="array" aca="1" ref="AC3625" ca="1">_xlfn.IFNA(INDIRECT($Y$1&amp;"!"&amp;AC$1&amp;$Y3625),-1)</f>
        <v>-1</v>
      </c>
      <c r="AD3625" s="4" cm="1">
        <f t="array" aca="1" ref="AD3625" ca="1">_xlfn.IFNA(INDIRECT($Y$1&amp;"!"&amp;AD$1&amp;$Y3625),-1)</f>
        <v>-1</v>
      </c>
      <c r="AE3625" s="4" cm="1">
        <f t="array" aca="1" ref="AE3625" ca="1">_xlfn.IFNA(INDIRECT($Y$1&amp;"!"&amp;AE$1&amp;$Y3625),-1)</f>
        <v>-1</v>
      </c>
      <c r="AF3625" s="4" t="str">
        <f ca="1">_xlfn.CONCAT(W3625, "-",V3625)</f>
        <v>N-C</v>
      </c>
      <c r="AG3625" s="4" t="str">
        <f>TEXT(ROW()-2, "0000")</f>
        <v>3623</v>
      </c>
      <c r="AH3625" s="4" t="str">
        <f>IF(TRIM(CLEAN(A3625))="m", "male", IF(TRIM(CLEAN(A3625))="f","female", "missing"))</f>
        <v>male</v>
      </c>
      <c r="AI3625" s="4">
        <f>C3625</f>
        <v>77.099999999999994</v>
      </c>
      <c r="AJ3625" s="4">
        <f>O3625</f>
        <v>50</v>
      </c>
      <c r="AK3625" s="4">
        <f>P3625</f>
        <v>60</v>
      </c>
      <c r="AL3625" s="4">
        <f>IF(AI3625&lt;60, 0, IF(AI3625&lt;70,2, IF(AI3625&lt;80, 3, IF(AI3625&lt;90,4, IF(AI3625&lt;=100, 5, "?")))))</f>
        <v>3</v>
      </c>
      <c r="AM3625" s="4">
        <f>IF(AJ3625&lt;60, 0, IF(AJ3625&lt;70,2, IF(AJ3625&lt;80, 3, IF(AJ3625&lt;90,4, IF(AJ3625&lt;=100, 5, "?")))))</f>
        <v>0</v>
      </c>
      <c r="AN3625" s="4">
        <f>IF(AK3625&lt;60, 0, IF(AK3625&lt;70,2, IF(AK3625&lt;80, 3, IF(AK3625&lt;90,4, IF(AK3625&lt;=100, 5, "?")))))</f>
        <v>2</v>
      </c>
      <c r="AO3625" s="4">
        <f ca="1">AA3625</f>
        <v>-1</v>
      </c>
      <c r="AP3625" s="4">
        <f ca="1">AB3625</f>
        <v>-1</v>
      </c>
      <c r="AQ3625" s="4">
        <f ca="1">AC3625</f>
        <v>-1</v>
      </c>
      <c r="AR3625" s="4">
        <f ca="1">AD3625</f>
        <v>-1</v>
      </c>
      <c r="AS3625" s="4">
        <f ca="1">AE3625</f>
        <v>-1</v>
      </c>
      <c r="AT3625" s="4">
        <f ca="1">Z3625</f>
        <v>-1</v>
      </c>
      <c r="AU3625" s="4">
        <f>E3625</f>
        <v>71</v>
      </c>
      <c r="AV3625" s="4">
        <f>IF(AU3625&lt;60, 0, IF(AU3625&lt;70,2, IF(AU3625&lt;80, 3, IF(AU3625&lt;90,4, IF(AU3625&lt;=100, 5, "?")))))</f>
        <v>3</v>
      </c>
    </row>
    <row r="3626" spans="1:48" hidden="1" x14ac:dyDescent="0.2">
      <c r="A3626" s="2" t="s">
        <v>13</v>
      </c>
      <c r="B3626" s="3" t="s">
        <v>33</v>
      </c>
      <c r="C3626" s="3">
        <v>77.8</v>
      </c>
      <c r="D3626" s="3" t="s">
        <v>20</v>
      </c>
      <c r="E3626" s="3">
        <v>72.400000000000006</v>
      </c>
      <c r="F3626" s="3">
        <v>1</v>
      </c>
      <c r="G3626" s="3">
        <v>60</v>
      </c>
      <c r="H3626" s="3">
        <v>60</v>
      </c>
      <c r="I3626" s="3">
        <v>65</v>
      </c>
      <c r="J3626" s="3">
        <v>62</v>
      </c>
      <c r="K3626" s="3"/>
      <c r="L3626" s="3">
        <v>70</v>
      </c>
      <c r="M3626" s="3"/>
      <c r="N3626" s="3"/>
      <c r="O3626" s="4">
        <f>MAX(G3626:H3626)</f>
        <v>60</v>
      </c>
      <c r="P3626" s="4">
        <f>MAX(I3626:J3626)</f>
        <v>65</v>
      </c>
      <c r="Q3626" s="4">
        <f>ABS(O3626-C3626)</f>
        <v>17.799999999999997</v>
      </c>
      <c r="R3626" s="4">
        <f>ABS(P3626-C3626)</f>
        <v>12.799999999999997</v>
      </c>
      <c r="S3626" s="4" t="b">
        <f ca="1">OR(O3626=0,P3626=0,Q3626&gt;$Q$1,R3626&gt;$R$1,W3626="N", V3626=2)</f>
        <v>1</v>
      </c>
      <c r="T3626" s="4" t="str">
        <f>TRIM(CLEAN(D3626))</f>
        <v>برنامج بكالوريوس العلوم المالية والمصرفية</v>
      </c>
      <c r="U3626" s="4">
        <f>COUNTIF(T:T,T3626)</f>
        <v>78</v>
      </c>
      <c r="V3626" s="4" t="str">
        <f>IF(E3626&lt;60, "F", IF(E3626&lt;70,"D", IF(E3626&lt;80, "C", IF(E3626&lt;90,"B", IF(E3626&lt;=100, "A", "?")))))</f>
        <v>C</v>
      </c>
      <c r="W3626" s="4" t="str" cm="1">
        <f t="array" aca="1" ref="W3626" ca="1">_xlfn.IFNA(INDIRECT($Y$1&amp;"!"&amp;W$1&amp;$Y3626),"N")</f>
        <v>N</v>
      </c>
      <c r="X3626" s="4">
        <f ca="1">COUNTIF(W:W,W3626)</f>
        <v>521</v>
      </c>
      <c r="Y3626" s="4" t="e">
        <f>MATCH(T3626,Coding!J:J,0)</f>
        <v>#N/A</v>
      </c>
      <c r="Z3626" s="4" cm="1">
        <f t="array" aca="1" ref="Z3626" ca="1">_xlfn.IFNA(INDIRECT($Y$1&amp;"!"&amp;Z$1&amp;$Y3626),-1)</f>
        <v>-1</v>
      </c>
      <c r="AA3626" s="4" cm="1">
        <f t="array" aca="1" ref="AA3626" ca="1">_xlfn.IFNA(INDIRECT($Y$1&amp;"!"&amp;AA$1&amp;$Y3626),-1)</f>
        <v>-1</v>
      </c>
      <c r="AB3626" s="4" cm="1">
        <f t="array" aca="1" ref="AB3626" ca="1">_xlfn.IFNA(INDIRECT($Y$1&amp;"!"&amp;AB$1&amp;$Y3626),-1)</f>
        <v>-1</v>
      </c>
      <c r="AC3626" s="4" cm="1">
        <f t="array" aca="1" ref="AC3626" ca="1">_xlfn.IFNA(INDIRECT($Y$1&amp;"!"&amp;AC$1&amp;$Y3626),-1)</f>
        <v>-1</v>
      </c>
      <c r="AD3626" s="4" cm="1">
        <f t="array" aca="1" ref="AD3626" ca="1">_xlfn.IFNA(INDIRECT($Y$1&amp;"!"&amp;AD$1&amp;$Y3626),-1)</f>
        <v>-1</v>
      </c>
      <c r="AE3626" s="4" cm="1">
        <f t="array" aca="1" ref="AE3626" ca="1">_xlfn.IFNA(INDIRECT($Y$1&amp;"!"&amp;AE$1&amp;$Y3626),-1)</f>
        <v>-1</v>
      </c>
      <c r="AF3626" s="4" t="str">
        <f ca="1">_xlfn.CONCAT(W3626, "-",V3626)</f>
        <v>N-C</v>
      </c>
      <c r="AG3626" s="4" t="str">
        <f>TEXT(ROW()-2, "0000")</f>
        <v>3624</v>
      </c>
      <c r="AH3626" s="4" t="str">
        <f>IF(TRIM(CLEAN(A3626))="m", "male", IF(TRIM(CLEAN(A3626))="f","female", "missing"))</f>
        <v>male</v>
      </c>
      <c r="AI3626" s="4">
        <f>C3626</f>
        <v>77.8</v>
      </c>
      <c r="AJ3626" s="4">
        <f>O3626</f>
        <v>60</v>
      </c>
      <c r="AK3626" s="4">
        <f>P3626</f>
        <v>65</v>
      </c>
      <c r="AL3626" s="4">
        <f>IF(AI3626&lt;60, 0, IF(AI3626&lt;70,2, IF(AI3626&lt;80, 3, IF(AI3626&lt;90,4, IF(AI3626&lt;=100, 5, "?")))))</f>
        <v>3</v>
      </c>
      <c r="AM3626" s="4">
        <f>IF(AJ3626&lt;60, 0, IF(AJ3626&lt;70,2, IF(AJ3626&lt;80, 3, IF(AJ3626&lt;90,4, IF(AJ3626&lt;=100, 5, "?")))))</f>
        <v>2</v>
      </c>
      <c r="AN3626" s="4">
        <f>IF(AK3626&lt;60, 0, IF(AK3626&lt;70,2, IF(AK3626&lt;80, 3, IF(AK3626&lt;90,4, IF(AK3626&lt;=100, 5, "?")))))</f>
        <v>2</v>
      </c>
      <c r="AO3626" s="4">
        <f ca="1">AA3626</f>
        <v>-1</v>
      </c>
      <c r="AP3626" s="4">
        <f ca="1">AB3626</f>
        <v>-1</v>
      </c>
      <c r="AQ3626" s="4">
        <f ca="1">AC3626</f>
        <v>-1</v>
      </c>
      <c r="AR3626" s="4">
        <f ca="1">AD3626</f>
        <v>-1</v>
      </c>
      <c r="AS3626" s="4">
        <f ca="1">AE3626</f>
        <v>-1</v>
      </c>
      <c r="AT3626" s="4">
        <f ca="1">Z3626</f>
        <v>-1</v>
      </c>
      <c r="AU3626" s="4">
        <f>E3626</f>
        <v>72.400000000000006</v>
      </c>
      <c r="AV3626" s="4">
        <f>IF(AU3626&lt;60, 0, IF(AU3626&lt;70,2, IF(AU3626&lt;80, 3, IF(AU3626&lt;90,4, IF(AU3626&lt;=100, 5, "?")))))</f>
        <v>3</v>
      </c>
    </row>
    <row r="3627" spans="1:48" hidden="1" x14ac:dyDescent="0.2">
      <c r="A3627" s="2" t="s">
        <v>16</v>
      </c>
      <c r="B3627" s="3" t="s">
        <v>33</v>
      </c>
      <c r="C3627" s="3">
        <v>77.8</v>
      </c>
      <c r="D3627" s="3" t="s">
        <v>20</v>
      </c>
      <c r="E3627" s="3">
        <v>84.5</v>
      </c>
      <c r="F3627" s="3">
        <v>1</v>
      </c>
      <c r="G3627" s="3">
        <v>73</v>
      </c>
      <c r="H3627" s="3">
        <v>68</v>
      </c>
      <c r="I3627" s="3">
        <v>68</v>
      </c>
      <c r="J3627" s="3">
        <v>60</v>
      </c>
      <c r="K3627" s="3"/>
      <c r="L3627" s="3">
        <v>71</v>
      </c>
      <c r="M3627" s="3"/>
      <c r="N3627" s="3"/>
      <c r="O3627" s="4">
        <f>MAX(G3627:H3627)</f>
        <v>73</v>
      </c>
      <c r="P3627" s="4">
        <f>MAX(I3627:J3627)</f>
        <v>68</v>
      </c>
      <c r="Q3627" s="4">
        <f>ABS(O3627-C3627)</f>
        <v>4.7999999999999972</v>
      </c>
      <c r="R3627" s="4">
        <f>ABS(P3627-C3627)</f>
        <v>9.7999999999999972</v>
      </c>
      <c r="S3627" s="4" t="b">
        <f ca="1">OR(O3627=0,P3627=0,Q3627&gt;$Q$1,R3627&gt;$R$1,W3627="N", V3627=2)</f>
        <v>1</v>
      </c>
      <c r="T3627" s="4" t="str">
        <f>TRIM(CLEAN(D3627))</f>
        <v>برنامج بكالوريوس العلوم المالية والمصرفية</v>
      </c>
      <c r="U3627" s="4">
        <f>COUNTIF(T:T,T3627)</f>
        <v>78</v>
      </c>
      <c r="V3627" s="4" t="str">
        <f>IF(E3627&lt;60, "F", IF(E3627&lt;70,"D", IF(E3627&lt;80, "C", IF(E3627&lt;90,"B", IF(E3627&lt;=100, "A", "?")))))</f>
        <v>B</v>
      </c>
      <c r="W3627" s="4" t="str" cm="1">
        <f t="array" aca="1" ref="W3627" ca="1">_xlfn.IFNA(INDIRECT($Y$1&amp;"!"&amp;W$1&amp;$Y3627),"N")</f>
        <v>N</v>
      </c>
      <c r="X3627" s="4">
        <f ca="1">COUNTIF(W:W,W3627)</f>
        <v>521</v>
      </c>
      <c r="Y3627" s="4" t="e">
        <f>MATCH(T3627,Coding!J:J,0)</f>
        <v>#N/A</v>
      </c>
      <c r="Z3627" s="4" cm="1">
        <f t="array" aca="1" ref="Z3627" ca="1">_xlfn.IFNA(INDIRECT($Y$1&amp;"!"&amp;Z$1&amp;$Y3627),-1)</f>
        <v>-1</v>
      </c>
      <c r="AA3627" s="4" cm="1">
        <f t="array" aca="1" ref="AA3627" ca="1">_xlfn.IFNA(INDIRECT($Y$1&amp;"!"&amp;AA$1&amp;$Y3627),-1)</f>
        <v>-1</v>
      </c>
      <c r="AB3627" s="4" cm="1">
        <f t="array" aca="1" ref="AB3627" ca="1">_xlfn.IFNA(INDIRECT($Y$1&amp;"!"&amp;AB$1&amp;$Y3627),-1)</f>
        <v>-1</v>
      </c>
      <c r="AC3627" s="4" cm="1">
        <f t="array" aca="1" ref="AC3627" ca="1">_xlfn.IFNA(INDIRECT($Y$1&amp;"!"&amp;AC$1&amp;$Y3627),-1)</f>
        <v>-1</v>
      </c>
      <c r="AD3627" s="4" cm="1">
        <f t="array" aca="1" ref="AD3627" ca="1">_xlfn.IFNA(INDIRECT($Y$1&amp;"!"&amp;AD$1&amp;$Y3627),-1)</f>
        <v>-1</v>
      </c>
      <c r="AE3627" s="4" cm="1">
        <f t="array" aca="1" ref="AE3627" ca="1">_xlfn.IFNA(INDIRECT($Y$1&amp;"!"&amp;AE$1&amp;$Y3627),-1)</f>
        <v>-1</v>
      </c>
      <c r="AF3627" s="4" t="str">
        <f ca="1">_xlfn.CONCAT(W3627, "-",V3627)</f>
        <v>N-B</v>
      </c>
      <c r="AG3627" s="4" t="str">
        <f>TEXT(ROW()-2, "0000")</f>
        <v>3625</v>
      </c>
      <c r="AH3627" s="4" t="str">
        <f>IF(TRIM(CLEAN(A3627))="m", "male", IF(TRIM(CLEAN(A3627))="f","female", "missing"))</f>
        <v>female</v>
      </c>
      <c r="AI3627" s="4">
        <f>C3627</f>
        <v>77.8</v>
      </c>
      <c r="AJ3627" s="4">
        <f>O3627</f>
        <v>73</v>
      </c>
      <c r="AK3627" s="4">
        <f>P3627</f>
        <v>68</v>
      </c>
      <c r="AL3627" s="4">
        <f>IF(AI3627&lt;60, 0, IF(AI3627&lt;70,2, IF(AI3627&lt;80, 3, IF(AI3627&lt;90,4, IF(AI3627&lt;=100, 5, "?")))))</f>
        <v>3</v>
      </c>
      <c r="AM3627" s="4">
        <f>IF(AJ3627&lt;60, 0, IF(AJ3627&lt;70,2, IF(AJ3627&lt;80, 3, IF(AJ3627&lt;90,4, IF(AJ3627&lt;=100, 5, "?")))))</f>
        <v>3</v>
      </c>
      <c r="AN3627" s="4">
        <f>IF(AK3627&lt;60, 0, IF(AK3627&lt;70,2, IF(AK3627&lt;80, 3, IF(AK3627&lt;90,4, IF(AK3627&lt;=100, 5, "?")))))</f>
        <v>2</v>
      </c>
      <c r="AO3627" s="4">
        <f ca="1">AA3627</f>
        <v>-1</v>
      </c>
      <c r="AP3627" s="4">
        <f ca="1">AB3627</f>
        <v>-1</v>
      </c>
      <c r="AQ3627" s="4">
        <f ca="1">AC3627</f>
        <v>-1</v>
      </c>
      <c r="AR3627" s="4">
        <f ca="1">AD3627</f>
        <v>-1</v>
      </c>
      <c r="AS3627" s="4">
        <f ca="1">AE3627</f>
        <v>-1</v>
      </c>
      <c r="AT3627" s="4">
        <f ca="1">Z3627</f>
        <v>-1</v>
      </c>
      <c r="AU3627" s="4">
        <f>E3627</f>
        <v>84.5</v>
      </c>
      <c r="AV3627" s="4">
        <f>IF(AU3627&lt;60, 0, IF(AU3627&lt;70,2, IF(AU3627&lt;80, 3, IF(AU3627&lt;90,4, IF(AU3627&lt;=100, 5, "?")))))</f>
        <v>4</v>
      </c>
    </row>
    <row r="3628" spans="1:48" hidden="1" x14ac:dyDescent="0.2">
      <c r="A3628" s="2" t="s">
        <v>13</v>
      </c>
      <c r="B3628" s="3" t="s">
        <v>33</v>
      </c>
      <c r="C3628" s="3">
        <v>77.900000000000006</v>
      </c>
      <c r="D3628" s="3" t="s">
        <v>25</v>
      </c>
      <c r="E3628" s="3">
        <v>72.099999999999994</v>
      </c>
      <c r="F3628" s="3">
        <v>1</v>
      </c>
      <c r="G3628" s="3">
        <v>55</v>
      </c>
      <c r="H3628" s="3"/>
      <c r="I3628" s="3">
        <v>55</v>
      </c>
      <c r="J3628" s="3"/>
      <c r="K3628" s="3"/>
      <c r="L3628" s="3">
        <v>0</v>
      </c>
      <c r="M3628" s="3"/>
      <c r="N3628" s="3"/>
      <c r="O3628" s="4">
        <f>MAX(G3628:H3628)</f>
        <v>55</v>
      </c>
      <c r="P3628" s="4">
        <f>MAX(I3628:J3628)</f>
        <v>55</v>
      </c>
      <c r="Q3628" s="4">
        <f>ABS(O3628-C3628)</f>
        <v>22.900000000000006</v>
      </c>
      <c r="R3628" s="4">
        <f>ABS(P3628-C3628)</f>
        <v>22.900000000000006</v>
      </c>
      <c r="S3628" s="4" t="b">
        <f ca="1">OR(O3628=0,P3628=0,Q3628&gt;$Q$1,R3628&gt;$R$1,W3628="N", V3628=2)</f>
        <v>1</v>
      </c>
      <c r="T3628" s="4" t="str">
        <f>TRIM(CLEAN(D3628))</f>
        <v>برنامج بكالوريوس المحاسبة</v>
      </c>
      <c r="U3628" s="4">
        <f>COUNTIF(T:T,T3628)</f>
        <v>205</v>
      </c>
      <c r="V3628" s="4" t="str">
        <f>IF(E3628&lt;60, "F", IF(E3628&lt;70,"D", IF(E3628&lt;80, "C", IF(E3628&lt;90,"B", IF(E3628&lt;=100, "A", "?")))))</f>
        <v>C</v>
      </c>
      <c r="W3628" s="4" t="str" cm="1">
        <f t="array" aca="1" ref="W3628" ca="1">_xlfn.IFNA(INDIRECT($Y$1&amp;"!"&amp;W$1&amp;$Y3628),"N")</f>
        <v>N</v>
      </c>
      <c r="X3628" s="4">
        <f ca="1">COUNTIF(W:W,W3628)</f>
        <v>521</v>
      </c>
      <c r="Y3628" s="4" t="e">
        <f>MATCH(T3628,Coding!J:J,0)</f>
        <v>#N/A</v>
      </c>
      <c r="Z3628" s="4" cm="1">
        <f t="array" aca="1" ref="Z3628" ca="1">_xlfn.IFNA(INDIRECT($Y$1&amp;"!"&amp;Z$1&amp;$Y3628),-1)</f>
        <v>-1</v>
      </c>
      <c r="AA3628" s="4" cm="1">
        <f t="array" aca="1" ref="AA3628" ca="1">_xlfn.IFNA(INDIRECT($Y$1&amp;"!"&amp;AA$1&amp;$Y3628),-1)</f>
        <v>-1</v>
      </c>
      <c r="AB3628" s="4" cm="1">
        <f t="array" aca="1" ref="AB3628" ca="1">_xlfn.IFNA(INDIRECT($Y$1&amp;"!"&amp;AB$1&amp;$Y3628),-1)</f>
        <v>-1</v>
      </c>
      <c r="AC3628" s="4" cm="1">
        <f t="array" aca="1" ref="AC3628" ca="1">_xlfn.IFNA(INDIRECT($Y$1&amp;"!"&amp;AC$1&amp;$Y3628),-1)</f>
        <v>-1</v>
      </c>
      <c r="AD3628" s="4" cm="1">
        <f t="array" aca="1" ref="AD3628" ca="1">_xlfn.IFNA(INDIRECT($Y$1&amp;"!"&amp;AD$1&amp;$Y3628),-1)</f>
        <v>-1</v>
      </c>
      <c r="AE3628" s="4" cm="1">
        <f t="array" aca="1" ref="AE3628" ca="1">_xlfn.IFNA(INDIRECT($Y$1&amp;"!"&amp;AE$1&amp;$Y3628),-1)</f>
        <v>-1</v>
      </c>
      <c r="AF3628" s="4" t="str">
        <f ca="1">_xlfn.CONCAT(W3628, "-",V3628)</f>
        <v>N-C</v>
      </c>
      <c r="AG3628" s="4" t="str">
        <f>TEXT(ROW()-2, "0000")</f>
        <v>3626</v>
      </c>
      <c r="AH3628" s="4" t="str">
        <f>IF(TRIM(CLEAN(A3628))="m", "male", IF(TRIM(CLEAN(A3628))="f","female", "missing"))</f>
        <v>male</v>
      </c>
      <c r="AI3628" s="4">
        <f>C3628</f>
        <v>77.900000000000006</v>
      </c>
      <c r="AJ3628" s="4">
        <f>O3628</f>
        <v>55</v>
      </c>
      <c r="AK3628" s="4">
        <f>P3628</f>
        <v>55</v>
      </c>
      <c r="AL3628" s="4">
        <f>IF(AI3628&lt;60, 0, IF(AI3628&lt;70,2, IF(AI3628&lt;80, 3, IF(AI3628&lt;90,4, IF(AI3628&lt;=100, 5, "?")))))</f>
        <v>3</v>
      </c>
      <c r="AM3628" s="4">
        <f>IF(AJ3628&lt;60, 0, IF(AJ3628&lt;70,2, IF(AJ3628&lt;80, 3, IF(AJ3628&lt;90,4, IF(AJ3628&lt;=100, 5, "?")))))</f>
        <v>0</v>
      </c>
      <c r="AN3628" s="4">
        <f>IF(AK3628&lt;60, 0, IF(AK3628&lt;70,2, IF(AK3628&lt;80, 3, IF(AK3628&lt;90,4, IF(AK3628&lt;=100, 5, "?")))))</f>
        <v>0</v>
      </c>
      <c r="AO3628" s="4">
        <f ca="1">AA3628</f>
        <v>-1</v>
      </c>
      <c r="AP3628" s="4">
        <f ca="1">AB3628</f>
        <v>-1</v>
      </c>
      <c r="AQ3628" s="4">
        <f ca="1">AC3628</f>
        <v>-1</v>
      </c>
      <c r="AR3628" s="4">
        <f ca="1">AD3628</f>
        <v>-1</v>
      </c>
      <c r="AS3628" s="4">
        <f ca="1">AE3628</f>
        <v>-1</v>
      </c>
      <c r="AT3628" s="4">
        <f ca="1">Z3628</f>
        <v>-1</v>
      </c>
      <c r="AU3628" s="4">
        <f>E3628</f>
        <v>72.099999999999994</v>
      </c>
      <c r="AV3628" s="4">
        <f>IF(AU3628&lt;60, 0, IF(AU3628&lt;70,2, IF(AU3628&lt;80, 3, IF(AU3628&lt;90,4, IF(AU3628&lt;=100, 5, "?")))))</f>
        <v>3</v>
      </c>
    </row>
    <row r="3629" spans="1:48" hidden="1" x14ac:dyDescent="0.2">
      <c r="A3629" s="2" t="s">
        <v>13</v>
      </c>
      <c r="B3629" s="3" t="s">
        <v>33</v>
      </c>
      <c r="C3629" s="3">
        <v>78</v>
      </c>
      <c r="D3629" s="3" t="s">
        <v>25</v>
      </c>
      <c r="E3629" s="3">
        <v>71.5</v>
      </c>
      <c r="F3629" s="3">
        <v>1</v>
      </c>
      <c r="G3629" s="3">
        <v>50</v>
      </c>
      <c r="H3629" s="3"/>
      <c r="I3629" s="3">
        <v>60</v>
      </c>
      <c r="J3629" s="3"/>
      <c r="K3629" s="3"/>
      <c r="L3629" s="3">
        <v>60</v>
      </c>
      <c r="M3629" s="3"/>
      <c r="N3629" s="3"/>
      <c r="O3629" s="4">
        <f>MAX(G3629:H3629)</f>
        <v>50</v>
      </c>
      <c r="P3629" s="4">
        <f>MAX(I3629:J3629)</f>
        <v>60</v>
      </c>
      <c r="Q3629" s="4">
        <f>ABS(O3629-C3629)</f>
        <v>28</v>
      </c>
      <c r="R3629" s="4">
        <f>ABS(P3629-C3629)</f>
        <v>18</v>
      </c>
      <c r="S3629" s="4" t="b">
        <f ca="1">OR(O3629=0,P3629=0,Q3629&gt;$Q$1,R3629&gt;$R$1,W3629="N", V3629=2)</f>
        <v>1</v>
      </c>
      <c r="T3629" s="4" t="str">
        <f>TRIM(CLEAN(D3629))</f>
        <v>برنامج بكالوريوس المحاسبة</v>
      </c>
      <c r="U3629" s="4">
        <f>COUNTIF(T:T,T3629)</f>
        <v>205</v>
      </c>
      <c r="V3629" s="4" t="str">
        <f>IF(E3629&lt;60, "F", IF(E3629&lt;70,"D", IF(E3629&lt;80, "C", IF(E3629&lt;90,"B", IF(E3629&lt;=100, "A", "?")))))</f>
        <v>C</v>
      </c>
      <c r="W3629" s="4" t="str" cm="1">
        <f t="array" aca="1" ref="W3629" ca="1">_xlfn.IFNA(INDIRECT($Y$1&amp;"!"&amp;W$1&amp;$Y3629),"N")</f>
        <v>N</v>
      </c>
      <c r="X3629" s="4">
        <f ca="1">COUNTIF(W:W,W3629)</f>
        <v>521</v>
      </c>
      <c r="Y3629" s="4" t="e">
        <f>MATCH(T3629,Coding!J:J,0)</f>
        <v>#N/A</v>
      </c>
      <c r="Z3629" s="4" cm="1">
        <f t="array" aca="1" ref="Z3629" ca="1">_xlfn.IFNA(INDIRECT($Y$1&amp;"!"&amp;Z$1&amp;$Y3629),-1)</f>
        <v>-1</v>
      </c>
      <c r="AA3629" s="4" cm="1">
        <f t="array" aca="1" ref="AA3629" ca="1">_xlfn.IFNA(INDIRECT($Y$1&amp;"!"&amp;AA$1&amp;$Y3629),-1)</f>
        <v>-1</v>
      </c>
      <c r="AB3629" s="4" cm="1">
        <f t="array" aca="1" ref="AB3629" ca="1">_xlfn.IFNA(INDIRECT($Y$1&amp;"!"&amp;AB$1&amp;$Y3629),-1)</f>
        <v>-1</v>
      </c>
      <c r="AC3629" s="4" cm="1">
        <f t="array" aca="1" ref="AC3629" ca="1">_xlfn.IFNA(INDIRECT($Y$1&amp;"!"&amp;AC$1&amp;$Y3629),-1)</f>
        <v>-1</v>
      </c>
      <c r="AD3629" s="4" cm="1">
        <f t="array" aca="1" ref="AD3629" ca="1">_xlfn.IFNA(INDIRECT($Y$1&amp;"!"&amp;AD$1&amp;$Y3629),-1)</f>
        <v>-1</v>
      </c>
      <c r="AE3629" s="4" cm="1">
        <f t="array" aca="1" ref="AE3629" ca="1">_xlfn.IFNA(INDIRECT($Y$1&amp;"!"&amp;AE$1&amp;$Y3629),-1)</f>
        <v>-1</v>
      </c>
      <c r="AF3629" s="4" t="str">
        <f ca="1">_xlfn.CONCAT(W3629, "-",V3629)</f>
        <v>N-C</v>
      </c>
      <c r="AG3629" s="4" t="str">
        <f>TEXT(ROW()-2, "0000")</f>
        <v>3627</v>
      </c>
      <c r="AH3629" s="4" t="str">
        <f>IF(TRIM(CLEAN(A3629))="m", "male", IF(TRIM(CLEAN(A3629))="f","female", "missing"))</f>
        <v>male</v>
      </c>
      <c r="AI3629" s="4">
        <f>C3629</f>
        <v>78</v>
      </c>
      <c r="AJ3629" s="4">
        <f>O3629</f>
        <v>50</v>
      </c>
      <c r="AK3629" s="4">
        <f>P3629</f>
        <v>60</v>
      </c>
      <c r="AL3629" s="4">
        <f>IF(AI3629&lt;60, 0, IF(AI3629&lt;70,2, IF(AI3629&lt;80, 3, IF(AI3629&lt;90,4, IF(AI3629&lt;=100, 5, "?")))))</f>
        <v>3</v>
      </c>
      <c r="AM3629" s="4">
        <f>IF(AJ3629&lt;60, 0, IF(AJ3629&lt;70,2, IF(AJ3629&lt;80, 3, IF(AJ3629&lt;90,4, IF(AJ3629&lt;=100, 5, "?")))))</f>
        <v>0</v>
      </c>
      <c r="AN3629" s="4">
        <f>IF(AK3629&lt;60, 0, IF(AK3629&lt;70,2, IF(AK3629&lt;80, 3, IF(AK3629&lt;90,4, IF(AK3629&lt;=100, 5, "?")))))</f>
        <v>2</v>
      </c>
      <c r="AO3629" s="4">
        <f ca="1">AA3629</f>
        <v>-1</v>
      </c>
      <c r="AP3629" s="4">
        <f ca="1">AB3629</f>
        <v>-1</v>
      </c>
      <c r="AQ3629" s="4">
        <f ca="1">AC3629</f>
        <v>-1</v>
      </c>
      <c r="AR3629" s="4">
        <f ca="1">AD3629</f>
        <v>-1</v>
      </c>
      <c r="AS3629" s="4">
        <f ca="1">AE3629</f>
        <v>-1</v>
      </c>
      <c r="AT3629" s="4">
        <f ca="1">Z3629</f>
        <v>-1</v>
      </c>
      <c r="AU3629" s="4">
        <f>E3629</f>
        <v>71.5</v>
      </c>
      <c r="AV3629" s="4">
        <f>IF(AU3629&lt;60, 0, IF(AU3629&lt;70,2, IF(AU3629&lt;80, 3, IF(AU3629&lt;90,4, IF(AU3629&lt;=100, 5, "?")))))</f>
        <v>3</v>
      </c>
    </row>
    <row r="3630" spans="1:48" hidden="1" x14ac:dyDescent="0.2">
      <c r="A3630" s="2" t="s">
        <v>13</v>
      </c>
      <c r="B3630" s="3" t="s">
        <v>33</v>
      </c>
      <c r="C3630" s="3">
        <v>78.099999999999994</v>
      </c>
      <c r="D3630" s="3" t="s">
        <v>25</v>
      </c>
      <c r="E3630" s="3">
        <v>68.599999999999994</v>
      </c>
      <c r="F3630" s="3">
        <v>1</v>
      </c>
      <c r="G3630" s="3">
        <v>60</v>
      </c>
      <c r="H3630" s="3"/>
      <c r="I3630" s="3">
        <v>60</v>
      </c>
      <c r="J3630" s="3">
        <v>0</v>
      </c>
      <c r="K3630" s="3"/>
      <c r="L3630" s="3">
        <v>70</v>
      </c>
      <c r="M3630" s="3"/>
      <c r="N3630" s="3"/>
      <c r="O3630" s="4">
        <f>MAX(G3630:H3630)</f>
        <v>60</v>
      </c>
      <c r="P3630" s="4">
        <f>MAX(I3630:J3630)</f>
        <v>60</v>
      </c>
      <c r="Q3630" s="4">
        <f>ABS(O3630-C3630)</f>
        <v>18.099999999999994</v>
      </c>
      <c r="R3630" s="4">
        <f>ABS(P3630-C3630)</f>
        <v>18.099999999999994</v>
      </c>
      <c r="S3630" s="4" t="b">
        <f ca="1">OR(O3630=0,P3630=0,Q3630&gt;$Q$1,R3630&gt;$R$1,W3630="N", V3630=2)</f>
        <v>1</v>
      </c>
      <c r="T3630" s="4" t="str">
        <f>TRIM(CLEAN(D3630))</f>
        <v>برنامج بكالوريوس المحاسبة</v>
      </c>
      <c r="U3630" s="4">
        <f>COUNTIF(T:T,T3630)</f>
        <v>205</v>
      </c>
      <c r="V3630" s="4" t="str">
        <f>IF(E3630&lt;60, "F", IF(E3630&lt;70,"D", IF(E3630&lt;80, "C", IF(E3630&lt;90,"B", IF(E3630&lt;=100, "A", "?")))))</f>
        <v>D</v>
      </c>
      <c r="W3630" s="4" t="str" cm="1">
        <f t="array" aca="1" ref="W3630" ca="1">_xlfn.IFNA(INDIRECT($Y$1&amp;"!"&amp;W$1&amp;$Y3630),"N")</f>
        <v>N</v>
      </c>
      <c r="X3630" s="4">
        <f ca="1">COUNTIF(W:W,W3630)</f>
        <v>521</v>
      </c>
      <c r="Y3630" s="4" t="e">
        <f>MATCH(T3630,Coding!J:J,0)</f>
        <v>#N/A</v>
      </c>
      <c r="Z3630" s="4" cm="1">
        <f t="array" aca="1" ref="Z3630" ca="1">_xlfn.IFNA(INDIRECT($Y$1&amp;"!"&amp;Z$1&amp;$Y3630),-1)</f>
        <v>-1</v>
      </c>
      <c r="AA3630" s="4" cm="1">
        <f t="array" aca="1" ref="AA3630" ca="1">_xlfn.IFNA(INDIRECT($Y$1&amp;"!"&amp;AA$1&amp;$Y3630),-1)</f>
        <v>-1</v>
      </c>
      <c r="AB3630" s="4" cm="1">
        <f t="array" aca="1" ref="AB3630" ca="1">_xlfn.IFNA(INDIRECT($Y$1&amp;"!"&amp;AB$1&amp;$Y3630),-1)</f>
        <v>-1</v>
      </c>
      <c r="AC3630" s="4" cm="1">
        <f t="array" aca="1" ref="AC3630" ca="1">_xlfn.IFNA(INDIRECT($Y$1&amp;"!"&amp;AC$1&amp;$Y3630),-1)</f>
        <v>-1</v>
      </c>
      <c r="AD3630" s="4" cm="1">
        <f t="array" aca="1" ref="AD3630" ca="1">_xlfn.IFNA(INDIRECT($Y$1&amp;"!"&amp;AD$1&amp;$Y3630),-1)</f>
        <v>-1</v>
      </c>
      <c r="AE3630" s="4" cm="1">
        <f t="array" aca="1" ref="AE3630" ca="1">_xlfn.IFNA(INDIRECT($Y$1&amp;"!"&amp;AE$1&amp;$Y3630),-1)</f>
        <v>-1</v>
      </c>
      <c r="AF3630" s="4" t="str">
        <f ca="1">_xlfn.CONCAT(W3630, "-",V3630)</f>
        <v>N-D</v>
      </c>
      <c r="AG3630" s="4" t="str">
        <f>TEXT(ROW()-2, "0000")</f>
        <v>3628</v>
      </c>
      <c r="AH3630" s="4" t="str">
        <f>IF(TRIM(CLEAN(A3630))="m", "male", IF(TRIM(CLEAN(A3630))="f","female", "missing"))</f>
        <v>male</v>
      </c>
      <c r="AI3630" s="4">
        <f>C3630</f>
        <v>78.099999999999994</v>
      </c>
      <c r="AJ3630" s="4">
        <f>O3630</f>
        <v>60</v>
      </c>
      <c r="AK3630" s="4">
        <f>P3630</f>
        <v>60</v>
      </c>
      <c r="AL3630" s="4">
        <f>IF(AI3630&lt;60, 0, IF(AI3630&lt;70,2, IF(AI3630&lt;80, 3, IF(AI3630&lt;90,4, IF(AI3630&lt;=100, 5, "?")))))</f>
        <v>3</v>
      </c>
      <c r="AM3630" s="4">
        <f>IF(AJ3630&lt;60, 0, IF(AJ3630&lt;70,2, IF(AJ3630&lt;80, 3, IF(AJ3630&lt;90,4, IF(AJ3630&lt;=100, 5, "?")))))</f>
        <v>2</v>
      </c>
      <c r="AN3630" s="4">
        <f>IF(AK3630&lt;60, 0, IF(AK3630&lt;70,2, IF(AK3630&lt;80, 3, IF(AK3630&lt;90,4, IF(AK3630&lt;=100, 5, "?")))))</f>
        <v>2</v>
      </c>
      <c r="AO3630" s="4">
        <f ca="1">AA3630</f>
        <v>-1</v>
      </c>
      <c r="AP3630" s="4">
        <f ca="1">AB3630</f>
        <v>-1</v>
      </c>
      <c r="AQ3630" s="4">
        <f ca="1">AC3630</f>
        <v>-1</v>
      </c>
      <c r="AR3630" s="4">
        <f ca="1">AD3630</f>
        <v>-1</v>
      </c>
      <c r="AS3630" s="4">
        <f ca="1">AE3630</f>
        <v>-1</v>
      </c>
      <c r="AT3630" s="4">
        <f ca="1">Z3630</f>
        <v>-1</v>
      </c>
      <c r="AU3630" s="4">
        <f>E3630</f>
        <v>68.599999999999994</v>
      </c>
      <c r="AV3630" s="4">
        <f>IF(AU3630&lt;60, 0, IF(AU3630&lt;70,2, IF(AU3630&lt;80, 3, IF(AU3630&lt;90,4, IF(AU3630&lt;=100, 5, "?")))))</f>
        <v>2</v>
      </c>
    </row>
    <row r="3631" spans="1:48" hidden="1" x14ac:dyDescent="0.2">
      <c r="A3631" s="2" t="s">
        <v>16</v>
      </c>
      <c r="B3631" s="3" t="s">
        <v>33</v>
      </c>
      <c r="C3631" s="3">
        <v>78.099999999999994</v>
      </c>
      <c r="D3631" s="3" t="s">
        <v>24</v>
      </c>
      <c r="E3631" s="3">
        <v>81.400000000000006</v>
      </c>
      <c r="F3631" s="3">
        <v>1</v>
      </c>
      <c r="G3631" s="3">
        <v>71</v>
      </c>
      <c r="H3631" s="3"/>
      <c r="I3631" s="3">
        <v>76</v>
      </c>
      <c r="J3631" s="3">
        <v>0</v>
      </c>
      <c r="K3631" s="3"/>
      <c r="L3631" s="3"/>
      <c r="M3631" s="3"/>
      <c r="N3631" s="3"/>
      <c r="O3631" s="4">
        <f>MAX(G3631:H3631)</f>
        <v>71</v>
      </c>
      <c r="P3631" s="4">
        <f>MAX(I3631:J3631)</f>
        <v>76</v>
      </c>
      <c r="Q3631" s="4">
        <f>ABS(O3631-C3631)</f>
        <v>7.0999999999999943</v>
      </c>
      <c r="R3631" s="4">
        <f>ABS(P3631-C3631)</f>
        <v>2.0999999999999943</v>
      </c>
      <c r="S3631" s="4" t="b">
        <f ca="1">OR(O3631=0,P3631=0,Q3631&gt;$Q$1,R3631&gt;$R$1,W3631="N", V3631=2)</f>
        <v>1</v>
      </c>
      <c r="T3631" s="4" t="str">
        <f>TRIM(CLEAN(D3631))</f>
        <v>برنامج بكالوريوس اللغة العربية وآدابها</v>
      </c>
      <c r="U3631" s="4">
        <f>COUNTIF(T:T,T3631)</f>
        <v>8</v>
      </c>
      <c r="V3631" s="4" t="str">
        <f>IF(E3631&lt;60, "F", IF(E3631&lt;70,"D", IF(E3631&lt;80, "C", IF(E3631&lt;90,"B", IF(E3631&lt;=100, "A", "?")))))</f>
        <v>B</v>
      </c>
      <c r="W3631" s="4" t="str" cm="1">
        <f t="array" aca="1" ref="W3631" ca="1">_xlfn.IFNA(INDIRECT($Y$1&amp;"!"&amp;W$1&amp;$Y3631),"N")</f>
        <v>N</v>
      </c>
      <c r="X3631" s="4">
        <f ca="1">COUNTIF(W:W,W3631)</f>
        <v>521</v>
      </c>
      <c r="Y3631" s="4" t="e">
        <f>MATCH(T3631,Coding!J:J,0)</f>
        <v>#N/A</v>
      </c>
      <c r="Z3631" s="4" cm="1">
        <f t="array" aca="1" ref="Z3631" ca="1">_xlfn.IFNA(INDIRECT($Y$1&amp;"!"&amp;Z$1&amp;$Y3631),-1)</f>
        <v>-1</v>
      </c>
      <c r="AA3631" s="4" cm="1">
        <f t="array" aca="1" ref="AA3631" ca="1">_xlfn.IFNA(INDIRECT($Y$1&amp;"!"&amp;AA$1&amp;$Y3631),-1)</f>
        <v>-1</v>
      </c>
      <c r="AB3631" s="4" cm="1">
        <f t="array" aca="1" ref="AB3631" ca="1">_xlfn.IFNA(INDIRECT($Y$1&amp;"!"&amp;AB$1&amp;$Y3631),-1)</f>
        <v>-1</v>
      </c>
      <c r="AC3631" s="4" cm="1">
        <f t="array" aca="1" ref="AC3631" ca="1">_xlfn.IFNA(INDIRECT($Y$1&amp;"!"&amp;AC$1&amp;$Y3631),-1)</f>
        <v>-1</v>
      </c>
      <c r="AD3631" s="4" cm="1">
        <f t="array" aca="1" ref="AD3631" ca="1">_xlfn.IFNA(INDIRECT($Y$1&amp;"!"&amp;AD$1&amp;$Y3631),-1)</f>
        <v>-1</v>
      </c>
      <c r="AE3631" s="4" cm="1">
        <f t="array" aca="1" ref="AE3631" ca="1">_xlfn.IFNA(INDIRECT($Y$1&amp;"!"&amp;AE$1&amp;$Y3631),-1)</f>
        <v>-1</v>
      </c>
      <c r="AF3631" s="4" t="str">
        <f ca="1">_xlfn.CONCAT(W3631, "-",V3631)</f>
        <v>N-B</v>
      </c>
      <c r="AG3631" s="4" t="str">
        <f>TEXT(ROW()-2, "0000")</f>
        <v>3629</v>
      </c>
      <c r="AH3631" s="4" t="str">
        <f>IF(TRIM(CLEAN(A3631))="m", "male", IF(TRIM(CLEAN(A3631))="f","female", "missing"))</f>
        <v>female</v>
      </c>
      <c r="AI3631" s="4">
        <f>C3631</f>
        <v>78.099999999999994</v>
      </c>
      <c r="AJ3631" s="4">
        <f>O3631</f>
        <v>71</v>
      </c>
      <c r="AK3631" s="4">
        <f>P3631</f>
        <v>76</v>
      </c>
      <c r="AL3631" s="4">
        <f>IF(AI3631&lt;60, 0, IF(AI3631&lt;70,2, IF(AI3631&lt;80, 3, IF(AI3631&lt;90,4, IF(AI3631&lt;=100, 5, "?")))))</f>
        <v>3</v>
      </c>
      <c r="AM3631" s="4">
        <f>IF(AJ3631&lt;60, 0, IF(AJ3631&lt;70,2, IF(AJ3631&lt;80, 3, IF(AJ3631&lt;90,4, IF(AJ3631&lt;=100, 5, "?")))))</f>
        <v>3</v>
      </c>
      <c r="AN3631" s="4">
        <f>IF(AK3631&lt;60, 0, IF(AK3631&lt;70,2, IF(AK3631&lt;80, 3, IF(AK3631&lt;90,4, IF(AK3631&lt;=100, 5, "?")))))</f>
        <v>3</v>
      </c>
      <c r="AO3631" s="4">
        <f ca="1">AA3631</f>
        <v>-1</v>
      </c>
      <c r="AP3631" s="4">
        <f ca="1">AB3631</f>
        <v>-1</v>
      </c>
      <c r="AQ3631" s="4">
        <f ca="1">AC3631</f>
        <v>-1</v>
      </c>
      <c r="AR3631" s="4">
        <f ca="1">AD3631</f>
        <v>-1</v>
      </c>
      <c r="AS3631" s="4">
        <f ca="1">AE3631</f>
        <v>-1</v>
      </c>
      <c r="AT3631" s="4">
        <f ca="1">Z3631</f>
        <v>-1</v>
      </c>
      <c r="AU3631" s="4">
        <f>E3631</f>
        <v>81.400000000000006</v>
      </c>
      <c r="AV3631" s="4">
        <f>IF(AU3631&lt;60, 0, IF(AU3631&lt;70,2, IF(AU3631&lt;80, 3, IF(AU3631&lt;90,4, IF(AU3631&lt;=100, 5, "?")))))</f>
        <v>4</v>
      </c>
    </row>
    <row r="3632" spans="1:48" hidden="1" x14ac:dyDescent="0.2">
      <c r="A3632" s="2" t="s">
        <v>13</v>
      </c>
      <c r="B3632" s="3" t="s">
        <v>28</v>
      </c>
      <c r="C3632" s="3">
        <v>78.3</v>
      </c>
      <c r="D3632" s="3" t="s">
        <v>29</v>
      </c>
      <c r="E3632" s="3">
        <v>69.900000000000006</v>
      </c>
      <c r="F3632" s="3">
        <v>1</v>
      </c>
      <c r="G3632" s="3">
        <v>65</v>
      </c>
      <c r="H3632" s="3">
        <v>62</v>
      </c>
      <c r="I3632" s="3">
        <v>68</v>
      </c>
      <c r="J3632" s="3">
        <v>63</v>
      </c>
      <c r="K3632" s="3">
        <v>55</v>
      </c>
      <c r="L3632" s="3"/>
      <c r="M3632" s="3">
        <v>61</v>
      </c>
      <c r="N3632" s="3"/>
      <c r="O3632" s="4">
        <f>MAX(G3632:H3632)</f>
        <v>65</v>
      </c>
      <c r="P3632" s="4">
        <f>MAX(I3632:J3632)</f>
        <v>68</v>
      </c>
      <c r="Q3632" s="4">
        <f>ABS(O3632-C3632)</f>
        <v>13.299999999999997</v>
      </c>
      <c r="R3632" s="4">
        <f>ABS(P3632-C3632)</f>
        <v>10.299999999999997</v>
      </c>
      <c r="S3632" s="4" t="b">
        <f ca="1">OR(O3632=0,P3632=0,Q3632&gt;$Q$1,R3632&gt;$R$1,W3632="N", V3632=2)</f>
        <v>1</v>
      </c>
      <c r="T3632" s="4" t="str">
        <f>TRIM(CLEAN(D3632))</f>
        <v>برنامج بكالوريوس إدارة الاعمال</v>
      </c>
      <c r="U3632" s="4">
        <f>COUNTIF(T:T,T3632)</f>
        <v>83</v>
      </c>
      <c r="V3632" s="4" t="str">
        <f>IF(E3632&lt;60, "F", IF(E3632&lt;70,"D", IF(E3632&lt;80, "C", IF(E3632&lt;90,"B", IF(E3632&lt;=100, "A", "?")))))</f>
        <v>D</v>
      </c>
      <c r="W3632" s="4" t="str" cm="1">
        <f t="array" aca="1" ref="W3632" ca="1">_xlfn.IFNA(INDIRECT($Y$1&amp;"!"&amp;W$1&amp;$Y3632),"N")</f>
        <v>N</v>
      </c>
      <c r="X3632" s="4">
        <f ca="1">COUNTIF(W:W,W3632)</f>
        <v>521</v>
      </c>
      <c r="Y3632" s="4" t="e">
        <f>MATCH(T3632,Coding!J:J,0)</f>
        <v>#N/A</v>
      </c>
      <c r="Z3632" s="4" cm="1">
        <f t="array" aca="1" ref="Z3632" ca="1">_xlfn.IFNA(INDIRECT($Y$1&amp;"!"&amp;Z$1&amp;$Y3632),-1)</f>
        <v>-1</v>
      </c>
      <c r="AA3632" s="4" cm="1">
        <f t="array" aca="1" ref="AA3632" ca="1">_xlfn.IFNA(INDIRECT($Y$1&amp;"!"&amp;AA$1&amp;$Y3632),-1)</f>
        <v>-1</v>
      </c>
      <c r="AB3632" s="4" cm="1">
        <f t="array" aca="1" ref="AB3632" ca="1">_xlfn.IFNA(INDIRECT($Y$1&amp;"!"&amp;AB$1&amp;$Y3632),-1)</f>
        <v>-1</v>
      </c>
      <c r="AC3632" s="4" cm="1">
        <f t="array" aca="1" ref="AC3632" ca="1">_xlfn.IFNA(INDIRECT($Y$1&amp;"!"&amp;AC$1&amp;$Y3632),-1)</f>
        <v>-1</v>
      </c>
      <c r="AD3632" s="4" cm="1">
        <f t="array" aca="1" ref="AD3632" ca="1">_xlfn.IFNA(INDIRECT($Y$1&amp;"!"&amp;AD$1&amp;$Y3632),-1)</f>
        <v>-1</v>
      </c>
      <c r="AE3632" s="4" cm="1">
        <f t="array" aca="1" ref="AE3632" ca="1">_xlfn.IFNA(INDIRECT($Y$1&amp;"!"&amp;AE$1&amp;$Y3632),-1)</f>
        <v>-1</v>
      </c>
      <c r="AF3632" s="4" t="str">
        <f ca="1">_xlfn.CONCAT(W3632, "-",V3632)</f>
        <v>N-D</v>
      </c>
      <c r="AG3632" s="4" t="str">
        <f>TEXT(ROW()-2, "0000")</f>
        <v>3630</v>
      </c>
      <c r="AH3632" s="4" t="str">
        <f>IF(TRIM(CLEAN(A3632))="m", "male", IF(TRIM(CLEAN(A3632))="f","female", "missing"))</f>
        <v>male</v>
      </c>
      <c r="AI3632" s="4">
        <f>C3632</f>
        <v>78.3</v>
      </c>
      <c r="AJ3632" s="4">
        <f>O3632</f>
        <v>65</v>
      </c>
      <c r="AK3632" s="4">
        <f>P3632</f>
        <v>68</v>
      </c>
      <c r="AL3632" s="4">
        <f>IF(AI3632&lt;60, 0, IF(AI3632&lt;70,2, IF(AI3632&lt;80, 3, IF(AI3632&lt;90,4, IF(AI3632&lt;=100, 5, "?")))))</f>
        <v>3</v>
      </c>
      <c r="AM3632" s="4">
        <f>IF(AJ3632&lt;60, 0, IF(AJ3632&lt;70,2, IF(AJ3632&lt;80, 3, IF(AJ3632&lt;90,4, IF(AJ3632&lt;=100, 5, "?")))))</f>
        <v>2</v>
      </c>
      <c r="AN3632" s="4">
        <f>IF(AK3632&lt;60, 0, IF(AK3632&lt;70,2, IF(AK3632&lt;80, 3, IF(AK3632&lt;90,4, IF(AK3632&lt;=100, 5, "?")))))</f>
        <v>2</v>
      </c>
      <c r="AO3632" s="4">
        <f ca="1">AA3632</f>
        <v>-1</v>
      </c>
      <c r="AP3632" s="4">
        <f ca="1">AB3632</f>
        <v>-1</v>
      </c>
      <c r="AQ3632" s="4">
        <f ca="1">AC3632</f>
        <v>-1</v>
      </c>
      <c r="AR3632" s="4">
        <f ca="1">AD3632</f>
        <v>-1</v>
      </c>
      <c r="AS3632" s="4">
        <f ca="1">AE3632</f>
        <v>-1</v>
      </c>
      <c r="AT3632" s="4">
        <f ca="1">Z3632</f>
        <v>-1</v>
      </c>
      <c r="AU3632" s="4">
        <f>E3632</f>
        <v>69.900000000000006</v>
      </c>
      <c r="AV3632" s="4">
        <f>IF(AU3632&lt;60, 0, IF(AU3632&lt;70,2, IF(AU3632&lt;80, 3, IF(AU3632&lt;90,4, IF(AU3632&lt;=100, 5, "?")))))</f>
        <v>2</v>
      </c>
    </row>
    <row r="3633" spans="1:48" hidden="1" x14ac:dyDescent="0.2">
      <c r="A3633" s="2" t="s">
        <v>13</v>
      </c>
      <c r="B3633" s="3" t="s">
        <v>33</v>
      </c>
      <c r="C3633" s="3">
        <v>78.3</v>
      </c>
      <c r="D3633" s="3" t="s">
        <v>17</v>
      </c>
      <c r="E3633" s="3">
        <v>70</v>
      </c>
      <c r="F3633" s="3">
        <v>1</v>
      </c>
      <c r="G3633" s="3">
        <v>72</v>
      </c>
      <c r="H3633" s="3">
        <v>60</v>
      </c>
      <c r="I3633" s="3">
        <v>65</v>
      </c>
      <c r="J3633" s="3">
        <v>70</v>
      </c>
      <c r="K3633" s="3"/>
      <c r="L3633" s="3">
        <v>61</v>
      </c>
      <c r="M3633" s="3"/>
      <c r="N3633" s="3"/>
      <c r="O3633" s="4">
        <f>MAX(G3633:H3633)</f>
        <v>72</v>
      </c>
      <c r="P3633" s="4">
        <f>MAX(I3633:J3633)</f>
        <v>70</v>
      </c>
      <c r="Q3633" s="4">
        <f>ABS(O3633-C3633)</f>
        <v>6.2999999999999972</v>
      </c>
      <c r="R3633" s="4">
        <f>ABS(P3633-C3633)</f>
        <v>8.2999999999999972</v>
      </c>
      <c r="S3633" s="4" t="b">
        <f ca="1">OR(O3633=0,P3633=0,Q3633&gt;$Q$1,R3633&gt;$R$1,W3633="N", V3633=2)</f>
        <v>1</v>
      </c>
      <c r="T3633" s="4" t="str">
        <f>TRIM(CLEAN(D3633))</f>
        <v>برنامج بكالوريوس التسويق</v>
      </c>
      <c r="U3633" s="4">
        <f>COUNTIF(T:T,T3633)</f>
        <v>15</v>
      </c>
      <c r="V3633" s="4" t="str">
        <f>IF(E3633&lt;60, "F", IF(E3633&lt;70,"D", IF(E3633&lt;80, "C", IF(E3633&lt;90,"B", IF(E3633&lt;=100, "A", "?")))))</f>
        <v>C</v>
      </c>
      <c r="W3633" s="4" t="str" cm="1">
        <f t="array" aca="1" ref="W3633" ca="1">_xlfn.IFNA(INDIRECT($Y$1&amp;"!"&amp;W$1&amp;$Y3633),"N")</f>
        <v>N</v>
      </c>
      <c r="X3633" s="4">
        <f ca="1">COUNTIF(W:W,W3633)</f>
        <v>521</v>
      </c>
      <c r="Y3633" s="4" t="e">
        <f>MATCH(T3633,Coding!J:J,0)</f>
        <v>#N/A</v>
      </c>
      <c r="Z3633" s="4" cm="1">
        <f t="array" aca="1" ref="Z3633" ca="1">_xlfn.IFNA(INDIRECT($Y$1&amp;"!"&amp;Z$1&amp;$Y3633),-1)</f>
        <v>-1</v>
      </c>
      <c r="AA3633" s="4" cm="1">
        <f t="array" aca="1" ref="AA3633" ca="1">_xlfn.IFNA(INDIRECT($Y$1&amp;"!"&amp;AA$1&amp;$Y3633),-1)</f>
        <v>-1</v>
      </c>
      <c r="AB3633" s="4" cm="1">
        <f t="array" aca="1" ref="AB3633" ca="1">_xlfn.IFNA(INDIRECT($Y$1&amp;"!"&amp;AB$1&amp;$Y3633),-1)</f>
        <v>-1</v>
      </c>
      <c r="AC3633" s="4" cm="1">
        <f t="array" aca="1" ref="AC3633" ca="1">_xlfn.IFNA(INDIRECT($Y$1&amp;"!"&amp;AC$1&amp;$Y3633),-1)</f>
        <v>-1</v>
      </c>
      <c r="AD3633" s="4" cm="1">
        <f t="array" aca="1" ref="AD3633" ca="1">_xlfn.IFNA(INDIRECT($Y$1&amp;"!"&amp;AD$1&amp;$Y3633),-1)</f>
        <v>-1</v>
      </c>
      <c r="AE3633" s="4" cm="1">
        <f t="array" aca="1" ref="AE3633" ca="1">_xlfn.IFNA(INDIRECT($Y$1&amp;"!"&amp;AE$1&amp;$Y3633),-1)</f>
        <v>-1</v>
      </c>
      <c r="AF3633" s="4" t="str">
        <f ca="1">_xlfn.CONCAT(W3633, "-",V3633)</f>
        <v>N-C</v>
      </c>
      <c r="AG3633" s="4" t="str">
        <f>TEXT(ROW()-2, "0000")</f>
        <v>3631</v>
      </c>
      <c r="AH3633" s="4" t="str">
        <f>IF(TRIM(CLEAN(A3633))="m", "male", IF(TRIM(CLEAN(A3633))="f","female", "missing"))</f>
        <v>male</v>
      </c>
      <c r="AI3633" s="4">
        <f>C3633</f>
        <v>78.3</v>
      </c>
      <c r="AJ3633" s="4">
        <f>O3633</f>
        <v>72</v>
      </c>
      <c r="AK3633" s="4">
        <f>P3633</f>
        <v>70</v>
      </c>
      <c r="AL3633" s="4">
        <f>IF(AI3633&lt;60, 0, IF(AI3633&lt;70,2, IF(AI3633&lt;80, 3, IF(AI3633&lt;90,4, IF(AI3633&lt;=100, 5, "?")))))</f>
        <v>3</v>
      </c>
      <c r="AM3633" s="4">
        <f>IF(AJ3633&lt;60, 0, IF(AJ3633&lt;70,2, IF(AJ3633&lt;80, 3, IF(AJ3633&lt;90,4, IF(AJ3633&lt;=100, 5, "?")))))</f>
        <v>3</v>
      </c>
      <c r="AN3633" s="4">
        <f>IF(AK3633&lt;60, 0, IF(AK3633&lt;70,2, IF(AK3633&lt;80, 3, IF(AK3633&lt;90,4, IF(AK3633&lt;=100, 5, "?")))))</f>
        <v>3</v>
      </c>
      <c r="AO3633" s="4">
        <f ca="1">AA3633</f>
        <v>-1</v>
      </c>
      <c r="AP3633" s="4">
        <f ca="1">AB3633</f>
        <v>-1</v>
      </c>
      <c r="AQ3633" s="4">
        <f ca="1">AC3633</f>
        <v>-1</v>
      </c>
      <c r="AR3633" s="4">
        <f ca="1">AD3633</f>
        <v>-1</v>
      </c>
      <c r="AS3633" s="4">
        <f ca="1">AE3633</f>
        <v>-1</v>
      </c>
      <c r="AT3633" s="4">
        <f ca="1">Z3633</f>
        <v>-1</v>
      </c>
      <c r="AU3633" s="4">
        <f>E3633</f>
        <v>70</v>
      </c>
      <c r="AV3633" s="4">
        <f>IF(AU3633&lt;60, 0, IF(AU3633&lt;70,2, IF(AU3633&lt;80, 3, IF(AU3633&lt;90,4, IF(AU3633&lt;=100, 5, "?")))))</f>
        <v>3</v>
      </c>
    </row>
    <row r="3634" spans="1:48" hidden="1" x14ac:dyDescent="0.2">
      <c r="A3634" s="2" t="s">
        <v>16</v>
      </c>
      <c r="B3634" s="3" t="s">
        <v>33</v>
      </c>
      <c r="C3634" s="3">
        <v>78.400000000000006</v>
      </c>
      <c r="D3634" s="3" t="s">
        <v>25</v>
      </c>
      <c r="E3634" s="3">
        <v>74.900000000000006</v>
      </c>
      <c r="F3634" s="3">
        <v>1</v>
      </c>
      <c r="G3634" s="3">
        <v>61</v>
      </c>
      <c r="H3634" s="3">
        <v>55</v>
      </c>
      <c r="I3634" s="3">
        <v>60</v>
      </c>
      <c r="J3634" s="3">
        <v>63</v>
      </c>
      <c r="K3634" s="3"/>
      <c r="L3634" s="3">
        <v>61</v>
      </c>
      <c r="M3634" s="3"/>
      <c r="N3634" s="3"/>
      <c r="O3634" s="4">
        <f>MAX(G3634:H3634)</f>
        <v>61</v>
      </c>
      <c r="P3634" s="4">
        <f>MAX(I3634:J3634)</f>
        <v>63</v>
      </c>
      <c r="Q3634" s="4">
        <f>ABS(O3634-C3634)</f>
        <v>17.400000000000006</v>
      </c>
      <c r="R3634" s="4">
        <f>ABS(P3634-C3634)</f>
        <v>15.400000000000006</v>
      </c>
      <c r="S3634" s="4" t="b">
        <f ca="1">OR(O3634=0,P3634=0,Q3634&gt;$Q$1,R3634&gt;$R$1,W3634="N", V3634=2)</f>
        <v>1</v>
      </c>
      <c r="T3634" s="4" t="str">
        <f>TRIM(CLEAN(D3634))</f>
        <v>برنامج بكالوريوس المحاسبة</v>
      </c>
      <c r="U3634" s="4">
        <f>COUNTIF(T:T,T3634)</f>
        <v>205</v>
      </c>
      <c r="V3634" s="4" t="str">
        <f>IF(E3634&lt;60, "F", IF(E3634&lt;70,"D", IF(E3634&lt;80, "C", IF(E3634&lt;90,"B", IF(E3634&lt;=100, "A", "?")))))</f>
        <v>C</v>
      </c>
      <c r="W3634" s="4" t="str" cm="1">
        <f t="array" aca="1" ref="W3634" ca="1">_xlfn.IFNA(INDIRECT($Y$1&amp;"!"&amp;W$1&amp;$Y3634),"N")</f>
        <v>N</v>
      </c>
      <c r="X3634" s="4">
        <f ca="1">COUNTIF(W:W,W3634)</f>
        <v>521</v>
      </c>
      <c r="Y3634" s="4" t="e">
        <f>MATCH(T3634,Coding!J:J,0)</f>
        <v>#N/A</v>
      </c>
      <c r="Z3634" s="4" cm="1">
        <f t="array" aca="1" ref="Z3634" ca="1">_xlfn.IFNA(INDIRECT($Y$1&amp;"!"&amp;Z$1&amp;$Y3634),-1)</f>
        <v>-1</v>
      </c>
      <c r="AA3634" s="4" cm="1">
        <f t="array" aca="1" ref="AA3634" ca="1">_xlfn.IFNA(INDIRECT($Y$1&amp;"!"&amp;AA$1&amp;$Y3634),-1)</f>
        <v>-1</v>
      </c>
      <c r="AB3634" s="4" cm="1">
        <f t="array" aca="1" ref="AB3634" ca="1">_xlfn.IFNA(INDIRECT($Y$1&amp;"!"&amp;AB$1&amp;$Y3634),-1)</f>
        <v>-1</v>
      </c>
      <c r="AC3634" s="4" cm="1">
        <f t="array" aca="1" ref="AC3634" ca="1">_xlfn.IFNA(INDIRECT($Y$1&amp;"!"&amp;AC$1&amp;$Y3634),-1)</f>
        <v>-1</v>
      </c>
      <c r="AD3634" s="4" cm="1">
        <f t="array" aca="1" ref="AD3634" ca="1">_xlfn.IFNA(INDIRECT($Y$1&amp;"!"&amp;AD$1&amp;$Y3634),-1)</f>
        <v>-1</v>
      </c>
      <c r="AE3634" s="4" cm="1">
        <f t="array" aca="1" ref="AE3634" ca="1">_xlfn.IFNA(INDIRECT($Y$1&amp;"!"&amp;AE$1&amp;$Y3634),-1)</f>
        <v>-1</v>
      </c>
      <c r="AF3634" s="4" t="str">
        <f ca="1">_xlfn.CONCAT(W3634, "-",V3634)</f>
        <v>N-C</v>
      </c>
      <c r="AG3634" s="4" t="str">
        <f>TEXT(ROW()-2, "0000")</f>
        <v>3632</v>
      </c>
      <c r="AH3634" s="4" t="str">
        <f>IF(TRIM(CLEAN(A3634))="m", "male", IF(TRIM(CLEAN(A3634))="f","female", "missing"))</f>
        <v>female</v>
      </c>
      <c r="AI3634" s="4">
        <f>C3634</f>
        <v>78.400000000000006</v>
      </c>
      <c r="AJ3634" s="4">
        <f>O3634</f>
        <v>61</v>
      </c>
      <c r="AK3634" s="4">
        <f>P3634</f>
        <v>63</v>
      </c>
      <c r="AL3634" s="4">
        <f>IF(AI3634&lt;60, 0, IF(AI3634&lt;70,2, IF(AI3634&lt;80, 3, IF(AI3634&lt;90,4, IF(AI3634&lt;=100, 5, "?")))))</f>
        <v>3</v>
      </c>
      <c r="AM3634" s="4">
        <f>IF(AJ3634&lt;60, 0, IF(AJ3634&lt;70,2, IF(AJ3634&lt;80, 3, IF(AJ3634&lt;90,4, IF(AJ3634&lt;=100, 5, "?")))))</f>
        <v>2</v>
      </c>
      <c r="AN3634" s="4">
        <f>IF(AK3634&lt;60, 0, IF(AK3634&lt;70,2, IF(AK3634&lt;80, 3, IF(AK3634&lt;90,4, IF(AK3634&lt;=100, 5, "?")))))</f>
        <v>2</v>
      </c>
      <c r="AO3634" s="4">
        <f ca="1">AA3634</f>
        <v>-1</v>
      </c>
      <c r="AP3634" s="4">
        <f ca="1">AB3634</f>
        <v>-1</v>
      </c>
      <c r="AQ3634" s="4">
        <f ca="1">AC3634</f>
        <v>-1</v>
      </c>
      <c r="AR3634" s="4">
        <f ca="1">AD3634</f>
        <v>-1</v>
      </c>
      <c r="AS3634" s="4">
        <f ca="1">AE3634</f>
        <v>-1</v>
      </c>
      <c r="AT3634" s="4">
        <f ca="1">Z3634</f>
        <v>-1</v>
      </c>
      <c r="AU3634" s="4">
        <f>E3634</f>
        <v>74.900000000000006</v>
      </c>
      <c r="AV3634" s="4">
        <f>IF(AU3634&lt;60, 0, IF(AU3634&lt;70,2, IF(AU3634&lt;80, 3, IF(AU3634&lt;90,4, IF(AU3634&lt;=100, 5, "?")))))</f>
        <v>3</v>
      </c>
    </row>
    <row r="3635" spans="1:48" hidden="1" x14ac:dyDescent="0.2">
      <c r="A3635" s="2" t="s">
        <v>13</v>
      </c>
      <c r="B3635" s="3" t="s">
        <v>33</v>
      </c>
      <c r="C3635" s="3">
        <v>78.7</v>
      </c>
      <c r="D3635" s="3" t="s">
        <v>25</v>
      </c>
      <c r="E3635" s="3">
        <v>70.2</v>
      </c>
      <c r="F3635" s="3">
        <v>1</v>
      </c>
      <c r="G3635" s="3">
        <v>60</v>
      </c>
      <c r="H3635" s="3">
        <v>70</v>
      </c>
      <c r="I3635" s="3">
        <v>70</v>
      </c>
      <c r="J3635" s="3">
        <v>70</v>
      </c>
      <c r="K3635" s="3"/>
      <c r="L3635" s="3">
        <v>70</v>
      </c>
      <c r="M3635" s="3"/>
      <c r="N3635" s="3"/>
      <c r="O3635" s="4">
        <f>MAX(G3635:H3635)</f>
        <v>70</v>
      </c>
      <c r="P3635" s="4">
        <f>MAX(I3635:J3635)</f>
        <v>70</v>
      </c>
      <c r="Q3635" s="4">
        <f>ABS(O3635-C3635)</f>
        <v>8.7000000000000028</v>
      </c>
      <c r="R3635" s="4">
        <f>ABS(P3635-C3635)</f>
        <v>8.7000000000000028</v>
      </c>
      <c r="S3635" s="4" t="b">
        <f ca="1">OR(O3635=0,P3635=0,Q3635&gt;$Q$1,R3635&gt;$R$1,W3635="N", V3635=2)</f>
        <v>1</v>
      </c>
      <c r="T3635" s="4" t="str">
        <f>TRIM(CLEAN(D3635))</f>
        <v>برنامج بكالوريوس المحاسبة</v>
      </c>
      <c r="U3635" s="4">
        <f>COUNTIF(T:T,T3635)</f>
        <v>205</v>
      </c>
      <c r="V3635" s="4" t="str">
        <f>IF(E3635&lt;60, "F", IF(E3635&lt;70,"D", IF(E3635&lt;80, "C", IF(E3635&lt;90,"B", IF(E3635&lt;=100, "A", "?")))))</f>
        <v>C</v>
      </c>
      <c r="W3635" s="4" t="str" cm="1">
        <f t="array" aca="1" ref="W3635" ca="1">_xlfn.IFNA(INDIRECT($Y$1&amp;"!"&amp;W$1&amp;$Y3635),"N")</f>
        <v>N</v>
      </c>
      <c r="X3635" s="4">
        <f ca="1">COUNTIF(W:W,W3635)</f>
        <v>521</v>
      </c>
      <c r="Y3635" s="4" t="e">
        <f>MATCH(T3635,Coding!J:J,0)</f>
        <v>#N/A</v>
      </c>
      <c r="Z3635" s="4" cm="1">
        <f t="array" aca="1" ref="Z3635" ca="1">_xlfn.IFNA(INDIRECT($Y$1&amp;"!"&amp;Z$1&amp;$Y3635),-1)</f>
        <v>-1</v>
      </c>
      <c r="AA3635" s="4" cm="1">
        <f t="array" aca="1" ref="AA3635" ca="1">_xlfn.IFNA(INDIRECT($Y$1&amp;"!"&amp;AA$1&amp;$Y3635),-1)</f>
        <v>-1</v>
      </c>
      <c r="AB3635" s="4" cm="1">
        <f t="array" aca="1" ref="AB3635" ca="1">_xlfn.IFNA(INDIRECT($Y$1&amp;"!"&amp;AB$1&amp;$Y3635),-1)</f>
        <v>-1</v>
      </c>
      <c r="AC3635" s="4" cm="1">
        <f t="array" aca="1" ref="AC3635" ca="1">_xlfn.IFNA(INDIRECT($Y$1&amp;"!"&amp;AC$1&amp;$Y3635),-1)</f>
        <v>-1</v>
      </c>
      <c r="AD3635" s="4" cm="1">
        <f t="array" aca="1" ref="AD3635" ca="1">_xlfn.IFNA(INDIRECT($Y$1&amp;"!"&amp;AD$1&amp;$Y3635),-1)</f>
        <v>-1</v>
      </c>
      <c r="AE3635" s="4" cm="1">
        <f t="array" aca="1" ref="AE3635" ca="1">_xlfn.IFNA(INDIRECT($Y$1&amp;"!"&amp;AE$1&amp;$Y3635),-1)</f>
        <v>-1</v>
      </c>
      <c r="AF3635" s="4" t="str">
        <f ca="1">_xlfn.CONCAT(W3635, "-",V3635)</f>
        <v>N-C</v>
      </c>
      <c r="AG3635" s="4" t="str">
        <f>TEXT(ROW()-2, "0000")</f>
        <v>3633</v>
      </c>
      <c r="AH3635" s="4" t="str">
        <f>IF(TRIM(CLEAN(A3635))="m", "male", IF(TRIM(CLEAN(A3635))="f","female", "missing"))</f>
        <v>male</v>
      </c>
      <c r="AI3635" s="4">
        <f>C3635</f>
        <v>78.7</v>
      </c>
      <c r="AJ3635" s="4">
        <f>O3635</f>
        <v>70</v>
      </c>
      <c r="AK3635" s="4">
        <f>P3635</f>
        <v>70</v>
      </c>
      <c r="AL3635" s="4">
        <f>IF(AI3635&lt;60, 0, IF(AI3635&lt;70,2, IF(AI3635&lt;80, 3, IF(AI3635&lt;90,4, IF(AI3635&lt;=100, 5, "?")))))</f>
        <v>3</v>
      </c>
      <c r="AM3635" s="4">
        <f>IF(AJ3635&lt;60, 0, IF(AJ3635&lt;70,2, IF(AJ3635&lt;80, 3, IF(AJ3635&lt;90,4, IF(AJ3635&lt;=100, 5, "?")))))</f>
        <v>3</v>
      </c>
      <c r="AN3635" s="4">
        <f>IF(AK3635&lt;60, 0, IF(AK3635&lt;70,2, IF(AK3635&lt;80, 3, IF(AK3635&lt;90,4, IF(AK3635&lt;=100, 5, "?")))))</f>
        <v>3</v>
      </c>
      <c r="AO3635" s="4">
        <f ca="1">AA3635</f>
        <v>-1</v>
      </c>
      <c r="AP3635" s="4">
        <f ca="1">AB3635</f>
        <v>-1</v>
      </c>
      <c r="AQ3635" s="4">
        <f ca="1">AC3635</f>
        <v>-1</v>
      </c>
      <c r="AR3635" s="4">
        <f ca="1">AD3635</f>
        <v>-1</v>
      </c>
      <c r="AS3635" s="4">
        <f ca="1">AE3635</f>
        <v>-1</v>
      </c>
      <c r="AT3635" s="4">
        <f ca="1">Z3635</f>
        <v>-1</v>
      </c>
      <c r="AU3635" s="4">
        <f>E3635</f>
        <v>70.2</v>
      </c>
      <c r="AV3635" s="4">
        <f>IF(AU3635&lt;60, 0, IF(AU3635&lt;70,2, IF(AU3635&lt;80, 3, IF(AU3635&lt;90,4, IF(AU3635&lt;=100, 5, "?")))))</f>
        <v>3</v>
      </c>
    </row>
    <row r="3636" spans="1:48" hidden="1" x14ac:dyDescent="0.2">
      <c r="A3636" s="2" t="s">
        <v>16</v>
      </c>
      <c r="B3636" s="3" t="s">
        <v>33</v>
      </c>
      <c r="C3636" s="3">
        <v>78.7</v>
      </c>
      <c r="D3636" s="3" t="s">
        <v>31</v>
      </c>
      <c r="E3636" s="3">
        <v>75.5</v>
      </c>
      <c r="F3636" s="3">
        <v>1</v>
      </c>
      <c r="G3636" s="3">
        <v>50</v>
      </c>
      <c r="H3636" s="3"/>
      <c r="I3636" s="3">
        <v>61</v>
      </c>
      <c r="J3636" s="3"/>
      <c r="K3636" s="3"/>
      <c r="L3636" s="3"/>
      <c r="M3636" s="3"/>
      <c r="N3636" s="3"/>
      <c r="O3636" s="4">
        <f>MAX(G3636:H3636)</f>
        <v>50</v>
      </c>
      <c r="P3636" s="4">
        <f>MAX(I3636:J3636)</f>
        <v>61</v>
      </c>
      <c r="Q3636" s="4">
        <f>ABS(O3636-C3636)</f>
        <v>28.700000000000003</v>
      </c>
      <c r="R3636" s="4">
        <f>ABS(P3636-C3636)</f>
        <v>17.700000000000003</v>
      </c>
      <c r="S3636" s="4" t="b">
        <f ca="1">OR(O3636=0,P3636=0,Q3636&gt;$Q$1,R3636&gt;$R$1,W3636="N", V3636=2)</f>
        <v>1</v>
      </c>
      <c r="T3636" s="4" t="str">
        <f>TRIM(CLEAN(D3636))</f>
        <v>برنامج بكالوريوس رئيسي اللغة الانجليزية وآدابها / فرعي الترجمة</v>
      </c>
      <c r="U3636" s="4">
        <f>COUNTIF(T:T,T3636)</f>
        <v>13</v>
      </c>
      <c r="V3636" s="4" t="str">
        <f>IF(E3636&lt;60, "F", IF(E3636&lt;70,"D", IF(E3636&lt;80, "C", IF(E3636&lt;90,"B", IF(E3636&lt;=100, "A", "?")))))</f>
        <v>C</v>
      </c>
      <c r="W3636" s="4" t="str" cm="1">
        <f t="array" aca="1" ref="W3636" ca="1">_xlfn.IFNA(INDIRECT($Y$1&amp;"!"&amp;W$1&amp;$Y3636),"N")</f>
        <v>N</v>
      </c>
      <c r="X3636" s="4">
        <f ca="1">COUNTIF(W:W,W3636)</f>
        <v>521</v>
      </c>
      <c r="Y3636" s="4" t="e">
        <f>MATCH(T3636,Coding!J:J,0)</f>
        <v>#N/A</v>
      </c>
      <c r="Z3636" s="4" cm="1">
        <f t="array" aca="1" ref="Z3636" ca="1">_xlfn.IFNA(INDIRECT($Y$1&amp;"!"&amp;Z$1&amp;$Y3636),-1)</f>
        <v>-1</v>
      </c>
      <c r="AA3636" s="4" cm="1">
        <f t="array" aca="1" ref="AA3636" ca="1">_xlfn.IFNA(INDIRECT($Y$1&amp;"!"&amp;AA$1&amp;$Y3636),-1)</f>
        <v>-1</v>
      </c>
      <c r="AB3636" s="4" cm="1">
        <f t="array" aca="1" ref="AB3636" ca="1">_xlfn.IFNA(INDIRECT($Y$1&amp;"!"&amp;AB$1&amp;$Y3636),-1)</f>
        <v>-1</v>
      </c>
      <c r="AC3636" s="4" cm="1">
        <f t="array" aca="1" ref="AC3636" ca="1">_xlfn.IFNA(INDIRECT($Y$1&amp;"!"&amp;AC$1&amp;$Y3636),-1)</f>
        <v>-1</v>
      </c>
      <c r="AD3636" s="4" cm="1">
        <f t="array" aca="1" ref="AD3636" ca="1">_xlfn.IFNA(INDIRECT($Y$1&amp;"!"&amp;AD$1&amp;$Y3636),-1)</f>
        <v>-1</v>
      </c>
      <c r="AE3636" s="4" cm="1">
        <f t="array" aca="1" ref="AE3636" ca="1">_xlfn.IFNA(INDIRECT($Y$1&amp;"!"&amp;AE$1&amp;$Y3636),-1)</f>
        <v>-1</v>
      </c>
      <c r="AF3636" s="4" t="str">
        <f ca="1">_xlfn.CONCAT(W3636, "-",V3636)</f>
        <v>N-C</v>
      </c>
      <c r="AG3636" s="4" t="str">
        <f>TEXT(ROW()-2, "0000")</f>
        <v>3634</v>
      </c>
      <c r="AH3636" s="4" t="str">
        <f>IF(TRIM(CLEAN(A3636))="m", "male", IF(TRIM(CLEAN(A3636))="f","female", "missing"))</f>
        <v>female</v>
      </c>
      <c r="AI3636" s="4">
        <f>C3636</f>
        <v>78.7</v>
      </c>
      <c r="AJ3636" s="4">
        <f>O3636</f>
        <v>50</v>
      </c>
      <c r="AK3636" s="4">
        <f>P3636</f>
        <v>61</v>
      </c>
      <c r="AL3636" s="4">
        <f>IF(AI3636&lt;60, 0, IF(AI3636&lt;70,2, IF(AI3636&lt;80, 3, IF(AI3636&lt;90,4, IF(AI3636&lt;=100, 5, "?")))))</f>
        <v>3</v>
      </c>
      <c r="AM3636" s="4">
        <f>IF(AJ3636&lt;60, 0, IF(AJ3636&lt;70,2, IF(AJ3636&lt;80, 3, IF(AJ3636&lt;90,4, IF(AJ3636&lt;=100, 5, "?")))))</f>
        <v>0</v>
      </c>
      <c r="AN3636" s="4">
        <f>IF(AK3636&lt;60, 0, IF(AK3636&lt;70,2, IF(AK3636&lt;80, 3, IF(AK3636&lt;90,4, IF(AK3636&lt;=100, 5, "?")))))</f>
        <v>2</v>
      </c>
      <c r="AO3636" s="4">
        <f ca="1">AA3636</f>
        <v>-1</v>
      </c>
      <c r="AP3636" s="4">
        <f ca="1">AB3636</f>
        <v>-1</v>
      </c>
      <c r="AQ3636" s="4">
        <f ca="1">AC3636</f>
        <v>-1</v>
      </c>
      <c r="AR3636" s="4">
        <f ca="1">AD3636</f>
        <v>-1</v>
      </c>
      <c r="AS3636" s="4">
        <f ca="1">AE3636</f>
        <v>-1</v>
      </c>
      <c r="AT3636" s="4">
        <f ca="1">Z3636</f>
        <v>-1</v>
      </c>
      <c r="AU3636" s="4">
        <f>E3636</f>
        <v>75.5</v>
      </c>
      <c r="AV3636" s="4">
        <f>IF(AU3636&lt;60, 0, IF(AU3636&lt;70,2, IF(AU3636&lt;80, 3, IF(AU3636&lt;90,4, IF(AU3636&lt;=100, 5, "?")))))</f>
        <v>3</v>
      </c>
    </row>
    <row r="3637" spans="1:48" hidden="1" x14ac:dyDescent="0.2">
      <c r="A3637" s="2" t="s">
        <v>13</v>
      </c>
      <c r="B3637" s="3" t="s">
        <v>33</v>
      </c>
      <c r="C3637" s="3">
        <v>78.900000000000006</v>
      </c>
      <c r="D3637" s="3" t="s">
        <v>25</v>
      </c>
      <c r="E3637" s="3">
        <v>76.2</v>
      </c>
      <c r="F3637" s="3">
        <v>1</v>
      </c>
      <c r="G3637" s="3">
        <v>68</v>
      </c>
      <c r="H3637" s="3"/>
      <c r="I3637" s="3">
        <v>66</v>
      </c>
      <c r="J3637" s="3">
        <v>0</v>
      </c>
      <c r="K3637" s="3"/>
      <c r="L3637" s="3"/>
      <c r="M3637" s="3"/>
      <c r="N3637" s="3"/>
      <c r="O3637" s="4">
        <f>MAX(G3637:H3637)</f>
        <v>68</v>
      </c>
      <c r="P3637" s="4">
        <f>MAX(I3637:J3637)</f>
        <v>66</v>
      </c>
      <c r="Q3637" s="4">
        <f>ABS(O3637-C3637)</f>
        <v>10.900000000000006</v>
      </c>
      <c r="R3637" s="4">
        <f>ABS(P3637-C3637)</f>
        <v>12.900000000000006</v>
      </c>
      <c r="S3637" s="4" t="b">
        <f ca="1">OR(O3637=0,P3637=0,Q3637&gt;$Q$1,R3637&gt;$R$1,W3637="N", V3637=2)</f>
        <v>1</v>
      </c>
      <c r="T3637" s="4" t="str">
        <f>TRIM(CLEAN(D3637))</f>
        <v>برنامج بكالوريوس المحاسبة</v>
      </c>
      <c r="U3637" s="4">
        <f>COUNTIF(T:T,T3637)</f>
        <v>205</v>
      </c>
      <c r="V3637" s="4" t="str">
        <f>IF(E3637&lt;60, "F", IF(E3637&lt;70,"D", IF(E3637&lt;80, "C", IF(E3637&lt;90,"B", IF(E3637&lt;=100, "A", "?")))))</f>
        <v>C</v>
      </c>
      <c r="W3637" s="4" t="str" cm="1">
        <f t="array" aca="1" ref="W3637" ca="1">_xlfn.IFNA(INDIRECT($Y$1&amp;"!"&amp;W$1&amp;$Y3637),"N")</f>
        <v>N</v>
      </c>
      <c r="X3637" s="4">
        <f ca="1">COUNTIF(W:W,W3637)</f>
        <v>521</v>
      </c>
      <c r="Y3637" s="4" t="e">
        <f>MATCH(T3637,Coding!J:J,0)</f>
        <v>#N/A</v>
      </c>
      <c r="Z3637" s="4" cm="1">
        <f t="array" aca="1" ref="Z3637" ca="1">_xlfn.IFNA(INDIRECT($Y$1&amp;"!"&amp;Z$1&amp;$Y3637),-1)</f>
        <v>-1</v>
      </c>
      <c r="AA3637" s="4" cm="1">
        <f t="array" aca="1" ref="AA3637" ca="1">_xlfn.IFNA(INDIRECT($Y$1&amp;"!"&amp;AA$1&amp;$Y3637),-1)</f>
        <v>-1</v>
      </c>
      <c r="AB3637" s="4" cm="1">
        <f t="array" aca="1" ref="AB3637" ca="1">_xlfn.IFNA(INDIRECT($Y$1&amp;"!"&amp;AB$1&amp;$Y3637),-1)</f>
        <v>-1</v>
      </c>
      <c r="AC3637" s="4" cm="1">
        <f t="array" aca="1" ref="AC3637" ca="1">_xlfn.IFNA(INDIRECT($Y$1&amp;"!"&amp;AC$1&amp;$Y3637),-1)</f>
        <v>-1</v>
      </c>
      <c r="AD3637" s="4" cm="1">
        <f t="array" aca="1" ref="AD3637" ca="1">_xlfn.IFNA(INDIRECT($Y$1&amp;"!"&amp;AD$1&amp;$Y3637),-1)</f>
        <v>-1</v>
      </c>
      <c r="AE3637" s="4" cm="1">
        <f t="array" aca="1" ref="AE3637" ca="1">_xlfn.IFNA(INDIRECT($Y$1&amp;"!"&amp;AE$1&amp;$Y3637),-1)</f>
        <v>-1</v>
      </c>
      <c r="AF3637" s="4" t="str">
        <f ca="1">_xlfn.CONCAT(W3637, "-",V3637)</f>
        <v>N-C</v>
      </c>
      <c r="AG3637" s="4" t="str">
        <f>TEXT(ROW()-2, "0000")</f>
        <v>3635</v>
      </c>
      <c r="AH3637" s="4" t="str">
        <f>IF(TRIM(CLEAN(A3637))="m", "male", IF(TRIM(CLEAN(A3637))="f","female", "missing"))</f>
        <v>male</v>
      </c>
      <c r="AI3637" s="4">
        <f>C3637</f>
        <v>78.900000000000006</v>
      </c>
      <c r="AJ3637" s="4">
        <f>O3637</f>
        <v>68</v>
      </c>
      <c r="AK3637" s="4">
        <f>P3637</f>
        <v>66</v>
      </c>
      <c r="AL3637" s="4">
        <f>IF(AI3637&lt;60, 0, IF(AI3637&lt;70,2, IF(AI3637&lt;80, 3, IF(AI3637&lt;90,4, IF(AI3637&lt;=100, 5, "?")))))</f>
        <v>3</v>
      </c>
      <c r="AM3637" s="4">
        <f>IF(AJ3637&lt;60, 0, IF(AJ3637&lt;70,2, IF(AJ3637&lt;80, 3, IF(AJ3637&lt;90,4, IF(AJ3637&lt;=100, 5, "?")))))</f>
        <v>2</v>
      </c>
      <c r="AN3637" s="4">
        <f>IF(AK3637&lt;60, 0, IF(AK3637&lt;70,2, IF(AK3637&lt;80, 3, IF(AK3637&lt;90,4, IF(AK3637&lt;=100, 5, "?")))))</f>
        <v>2</v>
      </c>
      <c r="AO3637" s="4">
        <f ca="1">AA3637</f>
        <v>-1</v>
      </c>
      <c r="AP3637" s="4">
        <f ca="1">AB3637</f>
        <v>-1</v>
      </c>
      <c r="AQ3637" s="4">
        <f ca="1">AC3637</f>
        <v>-1</v>
      </c>
      <c r="AR3637" s="4">
        <f ca="1">AD3637</f>
        <v>-1</v>
      </c>
      <c r="AS3637" s="4">
        <f ca="1">AE3637</f>
        <v>-1</v>
      </c>
      <c r="AT3637" s="4">
        <f ca="1">Z3637</f>
        <v>-1</v>
      </c>
      <c r="AU3637" s="4">
        <f>E3637</f>
        <v>76.2</v>
      </c>
      <c r="AV3637" s="4">
        <f>IF(AU3637&lt;60, 0, IF(AU3637&lt;70,2, IF(AU3637&lt;80, 3, IF(AU3637&lt;90,4, IF(AU3637&lt;=100, 5, "?")))))</f>
        <v>3</v>
      </c>
    </row>
    <row r="3638" spans="1:48" hidden="1" x14ac:dyDescent="0.2">
      <c r="A3638" s="2" t="s">
        <v>13</v>
      </c>
      <c r="B3638" s="3" t="s">
        <v>33</v>
      </c>
      <c r="C3638" s="3">
        <v>79</v>
      </c>
      <c r="D3638" s="3" t="s">
        <v>18</v>
      </c>
      <c r="E3638" s="3">
        <v>72.099999999999994</v>
      </c>
      <c r="F3638" s="3">
        <v>1</v>
      </c>
      <c r="G3638" s="3">
        <v>60</v>
      </c>
      <c r="H3638" s="3">
        <v>83</v>
      </c>
      <c r="I3638" s="3">
        <v>83</v>
      </c>
      <c r="J3638" s="3">
        <v>78</v>
      </c>
      <c r="K3638" s="3"/>
      <c r="L3638" s="3">
        <v>60</v>
      </c>
      <c r="M3638" s="3"/>
      <c r="N3638" s="3"/>
      <c r="O3638" s="4">
        <f>MAX(G3638:H3638)</f>
        <v>83</v>
      </c>
      <c r="P3638" s="4">
        <f>MAX(I3638:J3638)</f>
        <v>83</v>
      </c>
      <c r="Q3638" s="4">
        <f>ABS(O3638-C3638)</f>
        <v>4</v>
      </c>
      <c r="R3638" s="4">
        <f>ABS(P3638-C3638)</f>
        <v>4</v>
      </c>
      <c r="S3638" s="4" t="b">
        <f ca="1">OR(O3638=0,P3638=0,Q3638&gt;$Q$1,R3638&gt;$R$1,W3638="N", V3638=2)</f>
        <v>1</v>
      </c>
      <c r="T3638" s="4" t="str">
        <f>TRIM(CLEAN(D3638))</f>
        <v>برنامج بكالوريوس الرياضيات</v>
      </c>
      <c r="U3638" s="4">
        <f>COUNTIF(T:T,T3638)</f>
        <v>8</v>
      </c>
      <c r="V3638" s="4" t="str">
        <f>IF(E3638&lt;60, "F", IF(E3638&lt;70,"D", IF(E3638&lt;80, "C", IF(E3638&lt;90,"B", IF(E3638&lt;=100, "A", "?")))))</f>
        <v>C</v>
      </c>
      <c r="W3638" s="4" t="str" cm="1">
        <f t="array" aca="1" ref="W3638" ca="1">_xlfn.IFNA(INDIRECT($Y$1&amp;"!"&amp;W$1&amp;$Y3638),"N")</f>
        <v>N</v>
      </c>
      <c r="X3638" s="4">
        <f ca="1">COUNTIF(W:W,W3638)</f>
        <v>521</v>
      </c>
      <c r="Y3638" s="4" t="e">
        <f>MATCH(T3638,Coding!J:J,0)</f>
        <v>#N/A</v>
      </c>
      <c r="Z3638" s="4" cm="1">
        <f t="array" aca="1" ref="Z3638" ca="1">_xlfn.IFNA(INDIRECT($Y$1&amp;"!"&amp;Z$1&amp;$Y3638),-1)</f>
        <v>-1</v>
      </c>
      <c r="AA3638" s="4" cm="1">
        <f t="array" aca="1" ref="AA3638" ca="1">_xlfn.IFNA(INDIRECT($Y$1&amp;"!"&amp;AA$1&amp;$Y3638),-1)</f>
        <v>-1</v>
      </c>
      <c r="AB3638" s="4" cm="1">
        <f t="array" aca="1" ref="AB3638" ca="1">_xlfn.IFNA(INDIRECT($Y$1&amp;"!"&amp;AB$1&amp;$Y3638),-1)</f>
        <v>-1</v>
      </c>
      <c r="AC3638" s="4" cm="1">
        <f t="array" aca="1" ref="AC3638" ca="1">_xlfn.IFNA(INDIRECT($Y$1&amp;"!"&amp;AC$1&amp;$Y3638),-1)</f>
        <v>-1</v>
      </c>
      <c r="AD3638" s="4" cm="1">
        <f t="array" aca="1" ref="AD3638" ca="1">_xlfn.IFNA(INDIRECT($Y$1&amp;"!"&amp;AD$1&amp;$Y3638),-1)</f>
        <v>-1</v>
      </c>
      <c r="AE3638" s="4" cm="1">
        <f t="array" aca="1" ref="AE3638" ca="1">_xlfn.IFNA(INDIRECT($Y$1&amp;"!"&amp;AE$1&amp;$Y3638),-1)</f>
        <v>-1</v>
      </c>
      <c r="AF3638" s="4" t="str">
        <f ca="1">_xlfn.CONCAT(W3638, "-",V3638)</f>
        <v>N-C</v>
      </c>
      <c r="AG3638" s="4" t="str">
        <f>TEXT(ROW()-2, "0000")</f>
        <v>3636</v>
      </c>
      <c r="AH3638" s="4" t="str">
        <f>IF(TRIM(CLEAN(A3638))="m", "male", IF(TRIM(CLEAN(A3638))="f","female", "missing"))</f>
        <v>male</v>
      </c>
      <c r="AI3638" s="4">
        <f>C3638</f>
        <v>79</v>
      </c>
      <c r="AJ3638" s="4">
        <f>O3638</f>
        <v>83</v>
      </c>
      <c r="AK3638" s="4">
        <f>P3638</f>
        <v>83</v>
      </c>
      <c r="AL3638" s="4">
        <f>IF(AI3638&lt;60, 0, IF(AI3638&lt;70,2, IF(AI3638&lt;80, 3, IF(AI3638&lt;90,4, IF(AI3638&lt;=100, 5, "?")))))</f>
        <v>3</v>
      </c>
      <c r="AM3638" s="4">
        <f>IF(AJ3638&lt;60, 0, IF(AJ3638&lt;70,2, IF(AJ3638&lt;80, 3, IF(AJ3638&lt;90,4, IF(AJ3638&lt;=100, 5, "?")))))</f>
        <v>4</v>
      </c>
      <c r="AN3638" s="4">
        <f>IF(AK3638&lt;60, 0, IF(AK3638&lt;70,2, IF(AK3638&lt;80, 3, IF(AK3638&lt;90,4, IF(AK3638&lt;=100, 5, "?")))))</f>
        <v>4</v>
      </c>
      <c r="AO3638" s="4">
        <f ca="1">AA3638</f>
        <v>-1</v>
      </c>
      <c r="AP3638" s="4">
        <f ca="1">AB3638</f>
        <v>-1</v>
      </c>
      <c r="AQ3638" s="4">
        <f ca="1">AC3638</f>
        <v>-1</v>
      </c>
      <c r="AR3638" s="4">
        <f ca="1">AD3638</f>
        <v>-1</v>
      </c>
      <c r="AS3638" s="4">
        <f ca="1">AE3638</f>
        <v>-1</v>
      </c>
      <c r="AT3638" s="4">
        <f ca="1">Z3638</f>
        <v>-1</v>
      </c>
      <c r="AU3638" s="4">
        <f>E3638</f>
        <v>72.099999999999994</v>
      </c>
      <c r="AV3638" s="4">
        <f>IF(AU3638&lt;60, 0, IF(AU3638&lt;70,2, IF(AU3638&lt;80, 3, IF(AU3638&lt;90,4, IF(AU3638&lt;=100, 5, "?")))))</f>
        <v>3</v>
      </c>
    </row>
    <row r="3639" spans="1:48" hidden="1" x14ac:dyDescent="0.2">
      <c r="A3639" s="2" t="s">
        <v>16</v>
      </c>
      <c r="B3639" s="3" t="s">
        <v>33</v>
      </c>
      <c r="C3639" s="3">
        <v>79</v>
      </c>
      <c r="D3639" s="3" t="s">
        <v>25</v>
      </c>
      <c r="E3639" s="3">
        <v>75.2</v>
      </c>
      <c r="F3639" s="3">
        <v>1</v>
      </c>
      <c r="G3639" s="3">
        <v>70</v>
      </c>
      <c r="H3639" s="3">
        <v>50</v>
      </c>
      <c r="I3639" s="3">
        <v>70</v>
      </c>
      <c r="J3639" s="3">
        <v>55</v>
      </c>
      <c r="K3639" s="3"/>
      <c r="L3639" s="3">
        <v>62</v>
      </c>
      <c r="M3639" s="3"/>
      <c r="N3639" s="3"/>
      <c r="O3639" s="4">
        <f>MAX(G3639:H3639)</f>
        <v>70</v>
      </c>
      <c r="P3639" s="4">
        <f>MAX(I3639:J3639)</f>
        <v>70</v>
      </c>
      <c r="Q3639" s="4">
        <f>ABS(O3639-C3639)</f>
        <v>9</v>
      </c>
      <c r="R3639" s="4">
        <f>ABS(P3639-C3639)</f>
        <v>9</v>
      </c>
      <c r="S3639" s="4" t="b">
        <f ca="1">OR(O3639=0,P3639=0,Q3639&gt;$Q$1,R3639&gt;$R$1,W3639="N", V3639=2)</f>
        <v>1</v>
      </c>
      <c r="T3639" s="4" t="str">
        <f>TRIM(CLEAN(D3639))</f>
        <v>برنامج بكالوريوس المحاسبة</v>
      </c>
      <c r="U3639" s="4">
        <f>COUNTIF(T:T,T3639)</f>
        <v>205</v>
      </c>
      <c r="V3639" s="4" t="str">
        <f>IF(E3639&lt;60, "F", IF(E3639&lt;70,"D", IF(E3639&lt;80, "C", IF(E3639&lt;90,"B", IF(E3639&lt;=100, "A", "?")))))</f>
        <v>C</v>
      </c>
      <c r="W3639" s="4" t="str" cm="1">
        <f t="array" aca="1" ref="W3639" ca="1">_xlfn.IFNA(INDIRECT($Y$1&amp;"!"&amp;W$1&amp;$Y3639),"N")</f>
        <v>N</v>
      </c>
      <c r="X3639" s="4">
        <f ca="1">COUNTIF(W:W,W3639)</f>
        <v>521</v>
      </c>
      <c r="Y3639" s="4" t="e">
        <f>MATCH(T3639,Coding!J:J,0)</f>
        <v>#N/A</v>
      </c>
      <c r="Z3639" s="4" cm="1">
        <f t="array" aca="1" ref="Z3639" ca="1">_xlfn.IFNA(INDIRECT($Y$1&amp;"!"&amp;Z$1&amp;$Y3639),-1)</f>
        <v>-1</v>
      </c>
      <c r="AA3639" s="4" cm="1">
        <f t="array" aca="1" ref="AA3639" ca="1">_xlfn.IFNA(INDIRECT($Y$1&amp;"!"&amp;AA$1&amp;$Y3639),-1)</f>
        <v>-1</v>
      </c>
      <c r="AB3639" s="4" cm="1">
        <f t="array" aca="1" ref="AB3639" ca="1">_xlfn.IFNA(INDIRECT($Y$1&amp;"!"&amp;AB$1&amp;$Y3639),-1)</f>
        <v>-1</v>
      </c>
      <c r="AC3639" s="4" cm="1">
        <f t="array" aca="1" ref="AC3639" ca="1">_xlfn.IFNA(INDIRECT($Y$1&amp;"!"&amp;AC$1&amp;$Y3639),-1)</f>
        <v>-1</v>
      </c>
      <c r="AD3639" s="4" cm="1">
        <f t="array" aca="1" ref="AD3639" ca="1">_xlfn.IFNA(INDIRECT($Y$1&amp;"!"&amp;AD$1&amp;$Y3639),-1)</f>
        <v>-1</v>
      </c>
      <c r="AE3639" s="4" cm="1">
        <f t="array" aca="1" ref="AE3639" ca="1">_xlfn.IFNA(INDIRECT($Y$1&amp;"!"&amp;AE$1&amp;$Y3639),-1)</f>
        <v>-1</v>
      </c>
      <c r="AF3639" s="4" t="str">
        <f ca="1">_xlfn.CONCAT(W3639, "-",V3639)</f>
        <v>N-C</v>
      </c>
      <c r="AG3639" s="4" t="str">
        <f>TEXT(ROW()-2, "0000")</f>
        <v>3637</v>
      </c>
      <c r="AH3639" s="4" t="str">
        <f>IF(TRIM(CLEAN(A3639))="m", "male", IF(TRIM(CLEAN(A3639))="f","female", "missing"))</f>
        <v>female</v>
      </c>
      <c r="AI3639" s="4">
        <f>C3639</f>
        <v>79</v>
      </c>
      <c r="AJ3639" s="4">
        <f>O3639</f>
        <v>70</v>
      </c>
      <c r="AK3639" s="4">
        <f>P3639</f>
        <v>70</v>
      </c>
      <c r="AL3639" s="4">
        <f>IF(AI3639&lt;60, 0, IF(AI3639&lt;70,2, IF(AI3639&lt;80, 3, IF(AI3639&lt;90,4, IF(AI3639&lt;=100, 5, "?")))))</f>
        <v>3</v>
      </c>
      <c r="AM3639" s="4">
        <f>IF(AJ3639&lt;60, 0, IF(AJ3639&lt;70,2, IF(AJ3639&lt;80, 3, IF(AJ3639&lt;90,4, IF(AJ3639&lt;=100, 5, "?")))))</f>
        <v>3</v>
      </c>
      <c r="AN3639" s="4">
        <f>IF(AK3639&lt;60, 0, IF(AK3639&lt;70,2, IF(AK3639&lt;80, 3, IF(AK3639&lt;90,4, IF(AK3639&lt;=100, 5, "?")))))</f>
        <v>3</v>
      </c>
      <c r="AO3639" s="4">
        <f ca="1">AA3639</f>
        <v>-1</v>
      </c>
      <c r="AP3639" s="4">
        <f ca="1">AB3639</f>
        <v>-1</v>
      </c>
      <c r="AQ3639" s="4">
        <f ca="1">AC3639</f>
        <v>-1</v>
      </c>
      <c r="AR3639" s="4">
        <f ca="1">AD3639</f>
        <v>-1</v>
      </c>
      <c r="AS3639" s="4">
        <f ca="1">AE3639</f>
        <v>-1</v>
      </c>
      <c r="AT3639" s="4">
        <f ca="1">Z3639</f>
        <v>-1</v>
      </c>
      <c r="AU3639" s="4">
        <f>E3639</f>
        <v>75.2</v>
      </c>
      <c r="AV3639" s="4">
        <f>IF(AU3639&lt;60, 0, IF(AU3639&lt;70,2, IF(AU3639&lt;80, 3, IF(AU3639&lt;90,4, IF(AU3639&lt;=100, 5, "?")))))</f>
        <v>3</v>
      </c>
    </row>
    <row r="3640" spans="1:48" hidden="1" x14ac:dyDescent="0.2">
      <c r="A3640" s="2" t="s">
        <v>13</v>
      </c>
      <c r="B3640" s="3" t="s">
        <v>33</v>
      </c>
      <c r="C3640" s="3">
        <v>79.099999999999994</v>
      </c>
      <c r="D3640" s="3" t="s">
        <v>17</v>
      </c>
      <c r="E3640" s="3">
        <v>69.900000000000006</v>
      </c>
      <c r="F3640" s="3">
        <v>1</v>
      </c>
      <c r="G3640" s="3">
        <v>0</v>
      </c>
      <c r="H3640" s="3"/>
      <c r="I3640" s="3">
        <v>55</v>
      </c>
      <c r="J3640" s="3"/>
      <c r="K3640" s="3"/>
      <c r="L3640" s="3"/>
      <c r="M3640" s="3"/>
      <c r="N3640" s="3"/>
      <c r="O3640" s="4">
        <f>MAX(G3640:H3640)</f>
        <v>0</v>
      </c>
      <c r="P3640" s="4">
        <f>MAX(I3640:J3640)</f>
        <v>55</v>
      </c>
      <c r="Q3640" s="4">
        <f>ABS(O3640-C3640)</f>
        <v>79.099999999999994</v>
      </c>
      <c r="R3640" s="4">
        <f>ABS(P3640-C3640)</f>
        <v>24.099999999999994</v>
      </c>
      <c r="S3640" s="4" t="b">
        <f ca="1">OR(O3640=0,P3640=0,Q3640&gt;$Q$1,R3640&gt;$R$1,W3640="N", V3640=2)</f>
        <v>1</v>
      </c>
      <c r="T3640" s="4" t="str">
        <f>TRIM(CLEAN(D3640))</f>
        <v>برنامج بكالوريوس التسويق</v>
      </c>
      <c r="U3640" s="4">
        <f>COUNTIF(T:T,T3640)</f>
        <v>15</v>
      </c>
      <c r="V3640" s="4" t="str">
        <f>IF(E3640&lt;60, "F", IF(E3640&lt;70,"D", IF(E3640&lt;80, "C", IF(E3640&lt;90,"B", IF(E3640&lt;=100, "A", "?")))))</f>
        <v>D</v>
      </c>
      <c r="W3640" s="4" t="str" cm="1">
        <f t="array" aca="1" ref="W3640" ca="1">_xlfn.IFNA(INDIRECT($Y$1&amp;"!"&amp;W$1&amp;$Y3640),"N")</f>
        <v>N</v>
      </c>
      <c r="X3640" s="4">
        <f ca="1">COUNTIF(W:W,W3640)</f>
        <v>521</v>
      </c>
      <c r="Y3640" s="4" t="e">
        <f>MATCH(T3640,Coding!J:J,0)</f>
        <v>#N/A</v>
      </c>
      <c r="Z3640" s="4" cm="1">
        <f t="array" aca="1" ref="Z3640" ca="1">_xlfn.IFNA(INDIRECT($Y$1&amp;"!"&amp;Z$1&amp;$Y3640),-1)</f>
        <v>-1</v>
      </c>
      <c r="AA3640" s="4" cm="1">
        <f t="array" aca="1" ref="AA3640" ca="1">_xlfn.IFNA(INDIRECT($Y$1&amp;"!"&amp;AA$1&amp;$Y3640),-1)</f>
        <v>-1</v>
      </c>
      <c r="AB3640" s="4" cm="1">
        <f t="array" aca="1" ref="AB3640" ca="1">_xlfn.IFNA(INDIRECT($Y$1&amp;"!"&amp;AB$1&amp;$Y3640),-1)</f>
        <v>-1</v>
      </c>
      <c r="AC3640" s="4" cm="1">
        <f t="array" aca="1" ref="AC3640" ca="1">_xlfn.IFNA(INDIRECT($Y$1&amp;"!"&amp;AC$1&amp;$Y3640),-1)</f>
        <v>-1</v>
      </c>
      <c r="AD3640" s="4" cm="1">
        <f t="array" aca="1" ref="AD3640" ca="1">_xlfn.IFNA(INDIRECT($Y$1&amp;"!"&amp;AD$1&amp;$Y3640),-1)</f>
        <v>-1</v>
      </c>
      <c r="AE3640" s="4" cm="1">
        <f t="array" aca="1" ref="AE3640" ca="1">_xlfn.IFNA(INDIRECT($Y$1&amp;"!"&amp;AE$1&amp;$Y3640),-1)</f>
        <v>-1</v>
      </c>
      <c r="AF3640" s="4" t="str">
        <f ca="1">_xlfn.CONCAT(W3640, "-",V3640)</f>
        <v>N-D</v>
      </c>
      <c r="AG3640" s="4" t="str">
        <f>TEXT(ROW()-2, "0000")</f>
        <v>3638</v>
      </c>
      <c r="AH3640" s="4" t="str">
        <f>IF(TRIM(CLEAN(A3640))="m", "male", IF(TRIM(CLEAN(A3640))="f","female", "missing"))</f>
        <v>male</v>
      </c>
      <c r="AI3640" s="4">
        <f>C3640</f>
        <v>79.099999999999994</v>
      </c>
      <c r="AJ3640" s="4">
        <f>O3640</f>
        <v>0</v>
      </c>
      <c r="AK3640" s="4">
        <f>P3640</f>
        <v>55</v>
      </c>
      <c r="AL3640" s="4">
        <f>IF(AI3640&lt;60, 0, IF(AI3640&lt;70,2, IF(AI3640&lt;80, 3, IF(AI3640&lt;90,4, IF(AI3640&lt;=100, 5, "?")))))</f>
        <v>3</v>
      </c>
      <c r="AM3640" s="4">
        <f>IF(AJ3640&lt;60, 0, IF(AJ3640&lt;70,2, IF(AJ3640&lt;80, 3, IF(AJ3640&lt;90,4, IF(AJ3640&lt;=100, 5, "?")))))</f>
        <v>0</v>
      </c>
      <c r="AN3640" s="4">
        <f>IF(AK3640&lt;60, 0, IF(AK3640&lt;70,2, IF(AK3640&lt;80, 3, IF(AK3640&lt;90,4, IF(AK3640&lt;=100, 5, "?")))))</f>
        <v>0</v>
      </c>
      <c r="AO3640" s="4">
        <f ca="1">AA3640</f>
        <v>-1</v>
      </c>
      <c r="AP3640" s="4">
        <f ca="1">AB3640</f>
        <v>-1</v>
      </c>
      <c r="AQ3640" s="4">
        <f ca="1">AC3640</f>
        <v>-1</v>
      </c>
      <c r="AR3640" s="4">
        <f ca="1">AD3640</f>
        <v>-1</v>
      </c>
      <c r="AS3640" s="4">
        <f ca="1">AE3640</f>
        <v>-1</v>
      </c>
      <c r="AT3640" s="4">
        <f ca="1">Z3640</f>
        <v>-1</v>
      </c>
      <c r="AU3640" s="4">
        <f>E3640</f>
        <v>69.900000000000006</v>
      </c>
      <c r="AV3640" s="4">
        <f>IF(AU3640&lt;60, 0, IF(AU3640&lt;70,2, IF(AU3640&lt;80, 3, IF(AU3640&lt;90,4, IF(AU3640&lt;=100, 5, "?")))))</f>
        <v>2</v>
      </c>
    </row>
    <row r="3641" spans="1:48" hidden="1" x14ac:dyDescent="0.2">
      <c r="A3641" s="2" t="s">
        <v>13</v>
      </c>
      <c r="B3641" s="3" t="s">
        <v>33</v>
      </c>
      <c r="C3641" s="3">
        <v>79.2</v>
      </c>
      <c r="D3641" s="3" t="s">
        <v>52</v>
      </c>
      <c r="E3641" s="3">
        <v>64.7</v>
      </c>
      <c r="F3641" s="3">
        <v>2</v>
      </c>
      <c r="G3641" s="3">
        <v>75</v>
      </c>
      <c r="H3641" s="3"/>
      <c r="I3641" s="3">
        <v>60</v>
      </c>
      <c r="J3641" s="3">
        <v>0</v>
      </c>
      <c r="K3641" s="3"/>
      <c r="L3641" s="3"/>
      <c r="M3641" s="3">
        <v>0</v>
      </c>
      <c r="N3641" s="3"/>
      <c r="O3641" s="4">
        <f>MAX(G3641:H3641)</f>
        <v>75</v>
      </c>
      <c r="P3641" s="4">
        <f>MAX(I3641:J3641)</f>
        <v>60</v>
      </c>
      <c r="Q3641" s="4">
        <f>ABS(O3641-C3641)</f>
        <v>4.2000000000000028</v>
      </c>
      <c r="R3641" s="4">
        <f>ABS(P3641-C3641)</f>
        <v>19.200000000000003</v>
      </c>
      <c r="S3641" s="4" t="b">
        <f ca="1">OR(O3641=0,P3641=0,Q3641&gt;$Q$1,R3641&gt;$R$1,W3641="N", V3641=2)</f>
        <v>1</v>
      </c>
      <c r="T3641" s="4" t="str">
        <f>TRIM(CLEAN(D3641))</f>
        <v>برنامج بكالوريوس التربية الرياضية</v>
      </c>
      <c r="U3641" s="4">
        <f>COUNTIF(T:T,T3641)</f>
        <v>1</v>
      </c>
      <c r="V3641" s="4" t="str">
        <f>IF(E3641&lt;60, "F", IF(E3641&lt;70,"D", IF(E3641&lt;80, "C", IF(E3641&lt;90,"B", IF(E3641&lt;=100, "A", "?")))))</f>
        <v>D</v>
      </c>
      <c r="W3641" s="4" t="str" cm="1">
        <f t="array" aca="1" ref="W3641" ca="1">_xlfn.IFNA(INDIRECT($Y$1&amp;"!"&amp;W$1&amp;$Y3641),"N")</f>
        <v>N</v>
      </c>
      <c r="X3641" s="4">
        <f ca="1">COUNTIF(W:W,W3641)</f>
        <v>521</v>
      </c>
      <c r="Y3641" s="4" t="e">
        <f>MATCH(T3641,Coding!J:J,0)</f>
        <v>#N/A</v>
      </c>
      <c r="Z3641" s="4" cm="1">
        <f t="array" aca="1" ref="Z3641" ca="1">_xlfn.IFNA(INDIRECT($Y$1&amp;"!"&amp;Z$1&amp;$Y3641),-1)</f>
        <v>-1</v>
      </c>
      <c r="AA3641" s="4" cm="1">
        <f t="array" aca="1" ref="AA3641" ca="1">_xlfn.IFNA(INDIRECT($Y$1&amp;"!"&amp;AA$1&amp;$Y3641),-1)</f>
        <v>-1</v>
      </c>
      <c r="AB3641" s="4" cm="1">
        <f t="array" aca="1" ref="AB3641" ca="1">_xlfn.IFNA(INDIRECT($Y$1&amp;"!"&amp;AB$1&amp;$Y3641),-1)</f>
        <v>-1</v>
      </c>
      <c r="AC3641" s="4" cm="1">
        <f t="array" aca="1" ref="AC3641" ca="1">_xlfn.IFNA(INDIRECT($Y$1&amp;"!"&amp;AC$1&amp;$Y3641),-1)</f>
        <v>-1</v>
      </c>
      <c r="AD3641" s="4" cm="1">
        <f t="array" aca="1" ref="AD3641" ca="1">_xlfn.IFNA(INDIRECT($Y$1&amp;"!"&amp;AD$1&amp;$Y3641),-1)</f>
        <v>-1</v>
      </c>
      <c r="AE3641" s="4" cm="1">
        <f t="array" aca="1" ref="AE3641" ca="1">_xlfn.IFNA(INDIRECT($Y$1&amp;"!"&amp;AE$1&amp;$Y3641),-1)</f>
        <v>-1</v>
      </c>
      <c r="AF3641" s="4" t="str">
        <f ca="1">_xlfn.CONCAT(W3641, "-",V3641)</f>
        <v>N-D</v>
      </c>
      <c r="AG3641" s="4" t="str">
        <f>TEXT(ROW()-2, "0000")</f>
        <v>3639</v>
      </c>
      <c r="AH3641" s="4" t="str">
        <f>IF(TRIM(CLEAN(A3641))="m", "male", IF(TRIM(CLEAN(A3641))="f","female", "missing"))</f>
        <v>male</v>
      </c>
      <c r="AI3641" s="4">
        <f>C3641</f>
        <v>79.2</v>
      </c>
      <c r="AJ3641" s="4">
        <f>O3641</f>
        <v>75</v>
      </c>
      <c r="AK3641" s="4">
        <f>P3641</f>
        <v>60</v>
      </c>
      <c r="AL3641" s="4">
        <f>IF(AI3641&lt;60, 0, IF(AI3641&lt;70,2, IF(AI3641&lt;80, 3, IF(AI3641&lt;90,4, IF(AI3641&lt;=100, 5, "?")))))</f>
        <v>3</v>
      </c>
      <c r="AM3641" s="4">
        <f>IF(AJ3641&lt;60, 0, IF(AJ3641&lt;70,2, IF(AJ3641&lt;80, 3, IF(AJ3641&lt;90,4, IF(AJ3641&lt;=100, 5, "?")))))</f>
        <v>3</v>
      </c>
      <c r="AN3641" s="4">
        <f>IF(AK3641&lt;60, 0, IF(AK3641&lt;70,2, IF(AK3641&lt;80, 3, IF(AK3641&lt;90,4, IF(AK3641&lt;=100, 5, "?")))))</f>
        <v>2</v>
      </c>
      <c r="AO3641" s="4">
        <f ca="1">AA3641</f>
        <v>-1</v>
      </c>
      <c r="AP3641" s="4">
        <f ca="1">AB3641</f>
        <v>-1</v>
      </c>
      <c r="AQ3641" s="4">
        <f ca="1">AC3641</f>
        <v>-1</v>
      </c>
      <c r="AR3641" s="4">
        <f ca="1">AD3641</f>
        <v>-1</v>
      </c>
      <c r="AS3641" s="4">
        <f ca="1">AE3641</f>
        <v>-1</v>
      </c>
      <c r="AT3641" s="4">
        <f ca="1">Z3641</f>
        <v>-1</v>
      </c>
      <c r="AU3641" s="4">
        <f>E3641</f>
        <v>64.7</v>
      </c>
      <c r="AV3641" s="4">
        <f>IF(AU3641&lt;60, 0, IF(AU3641&lt;70,2, IF(AU3641&lt;80, 3, IF(AU3641&lt;90,4, IF(AU3641&lt;=100, 5, "?")))))</f>
        <v>2</v>
      </c>
    </row>
    <row r="3642" spans="1:48" hidden="1" x14ac:dyDescent="0.2">
      <c r="A3642" s="2" t="s">
        <v>13</v>
      </c>
      <c r="B3642" s="3" t="s">
        <v>33</v>
      </c>
      <c r="C3642" s="3">
        <v>79.3</v>
      </c>
      <c r="D3642" s="3" t="s">
        <v>20</v>
      </c>
      <c r="E3642" s="3">
        <v>70.599999999999994</v>
      </c>
      <c r="F3642" s="3">
        <v>1</v>
      </c>
      <c r="G3642" s="3">
        <v>72</v>
      </c>
      <c r="H3642" s="3">
        <v>50</v>
      </c>
      <c r="I3642" s="3">
        <v>73</v>
      </c>
      <c r="J3642" s="3">
        <v>0</v>
      </c>
      <c r="K3642" s="3"/>
      <c r="L3642" s="3">
        <v>60</v>
      </c>
      <c r="M3642" s="3"/>
      <c r="N3642" s="3"/>
      <c r="O3642" s="4">
        <f>MAX(G3642:H3642)</f>
        <v>72</v>
      </c>
      <c r="P3642" s="4">
        <f>MAX(I3642:J3642)</f>
        <v>73</v>
      </c>
      <c r="Q3642" s="4">
        <f>ABS(O3642-C3642)</f>
        <v>7.2999999999999972</v>
      </c>
      <c r="R3642" s="4">
        <f>ABS(P3642-C3642)</f>
        <v>6.2999999999999972</v>
      </c>
      <c r="S3642" s="4" t="b">
        <f ca="1">OR(O3642=0,P3642=0,Q3642&gt;$Q$1,R3642&gt;$R$1,W3642="N", V3642=2)</f>
        <v>1</v>
      </c>
      <c r="T3642" s="4" t="str">
        <f>TRIM(CLEAN(D3642))</f>
        <v>برنامج بكالوريوس العلوم المالية والمصرفية</v>
      </c>
      <c r="U3642" s="4">
        <f>COUNTIF(T:T,T3642)</f>
        <v>78</v>
      </c>
      <c r="V3642" s="4" t="str">
        <f>IF(E3642&lt;60, "F", IF(E3642&lt;70,"D", IF(E3642&lt;80, "C", IF(E3642&lt;90,"B", IF(E3642&lt;=100, "A", "?")))))</f>
        <v>C</v>
      </c>
      <c r="W3642" s="4" t="str" cm="1">
        <f t="array" aca="1" ref="W3642" ca="1">_xlfn.IFNA(INDIRECT($Y$1&amp;"!"&amp;W$1&amp;$Y3642),"N")</f>
        <v>N</v>
      </c>
      <c r="X3642" s="4">
        <f ca="1">COUNTIF(W:W,W3642)</f>
        <v>521</v>
      </c>
      <c r="Y3642" s="4" t="e">
        <f>MATCH(T3642,Coding!J:J,0)</f>
        <v>#N/A</v>
      </c>
      <c r="Z3642" s="4" cm="1">
        <f t="array" aca="1" ref="Z3642" ca="1">_xlfn.IFNA(INDIRECT($Y$1&amp;"!"&amp;Z$1&amp;$Y3642),-1)</f>
        <v>-1</v>
      </c>
      <c r="AA3642" s="4" cm="1">
        <f t="array" aca="1" ref="AA3642" ca="1">_xlfn.IFNA(INDIRECT($Y$1&amp;"!"&amp;AA$1&amp;$Y3642),-1)</f>
        <v>-1</v>
      </c>
      <c r="AB3642" s="4" cm="1">
        <f t="array" aca="1" ref="AB3642" ca="1">_xlfn.IFNA(INDIRECT($Y$1&amp;"!"&amp;AB$1&amp;$Y3642),-1)</f>
        <v>-1</v>
      </c>
      <c r="AC3642" s="4" cm="1">
        <f t="array" aca="1" ref="AC3642" ca="1">_xlfn.IFNA(INDIRECT($Y$1&amp;"!"&amp;AC$1&amp;$Y3642),-1)</f>
        <v>-1</v>
      </c>
      <c r="AD3642" s="4" cm="1">
        <f t="array" aca="1" ref="AD3642" ca="1">_xlfn.IFNA(INDIRECT($Y$1&amp;"!"&amp;AD$1&amp;$Y3642),-1)</f>
        <v>-1</v>
      </c>
      <c r="AE3642" s="4" cm="1">
        <f t="array" aca="1" ref="AE3642" ca="1">_xlfn.IFNA(INDIRECT($Y$1&amp;"!"&amp;AE$1&amp;$Y3642),-1)</f>
        <v>-1</v>
      </c>
      <c r="AF3642" s="4" t="str">
        <f ca="1">_xlfn.CONCAT(W3642, "-",V3642)</f>
        <v>N-C</v>
      </c>
      <c r="AG3642" s="4" t="str">
        <f>TEXT(ROW()-2, "0000")</f>
        <v>3640</v>
      </c>
      <c r="AH3642" s="4" t="str">
        <f>IF(TRIM(CLEAN(A3642))="m", "male", IF(TRIM(CLEAN(A3642))="f","female", "missing"))</f>
        <v>male</v>
      </c>
      <c r="AI3642" s="4">
        <f>C3642</f>
        <v>79.3</v>
      </c>
      <c r="AJ3642" s="4">
        <f>O3642</f>
        <v>72</v>
      </c>
      <c r="AK3642" s="4">
        <f>P3642</f>
        <v>73</v>
      </c>
      <c r="AL3642" s="4">
        <f>IF(AI3642&lt;60, 0, IF(AI3642&lt;70,2, IF(AI3642&lt;80, 3, IF(AI3642&lt;90,4, IF(AI3642&lt;=100, 5, "?")))))</f>
        <v>3</v>
      </c>
      <c r="AM3642" s="4">
        <f>IF(AJ3642&lt;60, 0, IF(AJ3642&lt;70,2, IF(AJ3642&lt;80, 3, IF(AJ3642&lt;90,4, IF(AJ3642&lt;=100, 5, "?")))))</f>
        <v>3</v>
      </c>
      <c r="AN3642" s="4">
        <f>IF(AK3642&lt;60, 0, IF(AK3642&lt;70,2, IF(AK3642&lt;80, 3, IF(AK3642&lt;90,4, IF(AK3642&lt;=100, 5, "?")))))</f>
        <v>3</v>
      </c>
      <c r="AO3642" s="4">
        <f ca="1">AA3642</f>
        <v>-1</v>
      </c>
      <c r="AP3642" s="4">
        <f ca="1">AB3642</f>
        <v>-1</v>
      </c>
      <c r="AQ3642" s="4">
        <f ca="1">AC3642</f>
        <v>-1</v>
      </c>
      <c r="AR3642" s="4">
        <f ca="1">AD3642</f>
        <v>-1</v>
      </c>
      <c r="AS3642" s="4">
        <f ca="1">AE3642</f>
        <v>-1</v>
      </c>
      <c r="AT3642" s="4">
        <f ca="1">Z3642</f>
        <v>-1</v>
      </c>
      <c r="AU3642" s="4">
        <f>E3642</f>
        <v>70.599999999999994</v>
      </c>
      <c r="AV3642" s="4">
        <f>IF(AU3642&lt;60, 0, IF(AU3642&lt;70,2, IF(AU3642&lt;80, 3, IF(AU3642&lt;90,4, IF(AU3642&lt;=100, 5, "?")))))</f>
        <v>3</v>
      </c>
    </row>
    <row r="3643" spans="1:48" hidden="1" x14ac:dyDescent="0.2">
      <c r="A3643" s="2" t="s">
        <v>13</v>
      </c>
      <c r="B3643" s="3" t="s">
        <v>33</v>
      </c>
      <c r="C3643" s="3">
        <v>79.3</v>
      </c>
      <c r="D3643" s="3" t="s">
        <v>25</v>
      </c>
      <c r="E3643" s="3">
        <v>71</v>
      </c>
      <c r="F3643" s="3">
        <v>1</v>
      </c>
      <c r="G3643" s="3">
        <v>65</v>
      </c>
      <c r="H3643" s="3"/>
      <c r="I3643" s="3">
        <v>60</v>
      </c>
      <c r="J3643" s="3"/>
      <c r="K3643" s="3"/>
      <c r="L3643" s="3">
        <v>68</v>
      </c>
      <c r="M3643" s="3"/>
      <c r="N3643" s="3"/>
      <c r="O3643" s="4">
        <f>MAX(G3643:H3643)</f>
        <v>65</v>
      </c>
      <c r="P3643" s="4">
        <f>MAX(I3643:J3643)</f>
        <v>60</v>
      </c>
      <c r="Q3643" s="4">
        <f>ABS(O3643-C3643)</f>
        <v>14.299999999999997</v>
      </c>
      <c r="R3643" s="4">
        <f>ABS(P3643-C3643)</f>
        <v>19.299999999999997</v>
      </c>
      <c r="S3643" s="4" t="b">
        <f ca="1">OR(O3643=0,P3643=0,Q3643&gt;$Q$1,R3643&gt;$R$1,W3643="N", V3643=2)</f>
        <v>1</v>
      </c>
      <c r="T3643" s="4" t="str">
        <f>TRIM(CLEAN(D3643))</f>
        <v>برنامج بكالوريوس المحاسبة</v>
      </c>
      <c r="U3643" s="4">
        <f>COUNTIF(T:T,T3643)</f>
        <v>205</v>
      </c>
      <c r="V3643" s="4" t="str">
        <f>IF(E3643&lt;60, "F", IF(E3643&lt;70,"D", IF(E3643&lt;80, "C", IF(E3643&lt;90,"B", IF(E3643&lt;=100, "A", "?")))))</f>
        <v>C</v>
      </c>
      <c r="W3643" s="4" t="str" cm="1">
        <f t="array" aca="1" ref="W3643" ca="1">_xlfn.IFNA(INDIRECT($Y$1&amp;"!"&amp;W$1&amp;$Y3643),"N")</f>
        <v>N</v>
      </c>
      <c r="X3643" s="4">
        <f ca="1">COUNTIF(W:W,W3643)</f>
        <v>521</v>
      </c>
      <c r="Y3643" s="4" t="e">
        <f>MATCH(T3643,Coding!J:J,0)</f>
        <v>#N/A</v>
      </c>
      <c r="Z3643" s="4" cm="1">
        <f t="array" aca="1" ref="Z3643" ca="1">_xlfn.IFNA(INDIRECT($Y$1&amp;"!"&amp;Z$1&amp;$Y3643),-1)</f>
        <v>-1</v>
      </c>
      <c r="AA3643" s="4" cm="1">
        <f t="array" aca="1" ref="AA3643" ca="1">_xlfn.IFNA(INDIRECT($Y$1&amp;"!"&amp;AA$1&amp;$Y3643),-1)</f>
        <v>-1</v>
      </c>
      <c r="AB3643" s="4" cm="1">
        <f t="array" aca="1" ref="AB3643" ca="1">_xlfn.IFNA(INDIRECT($Y$1&amp;"!"&amp;AB$1&amp;$Y3643),-1)</f>
        <v>-1</v>
      </c>
      <c r="AC3643" s="4" cm="1">
        <f t="array" aca="1" ref="AC3643" ca="1">_xlfn.IFNA(INDIRECT($Y$1&amp;"!"&amp;AC$1&amp;$Y3643),-1)</f>
        <v>-1</v>
      </c>
      <c r="AD3643" s="4" cm="1">
        <f t="array" aca="1" ref="AD3643" ca="1">_xlfn.IFNA(INDIRECT($Y$1&amp;"!"&amp;AD$1&amp;$Y3643),-1)</f>
        <v>-1</v>
      </c>
      <c r="AE3643" s="4" cm="1">
        <f t="array" aca="1" ref="AE3643" ca="1">_xlfn.IFNA(INDIRECT($Y$1&amp;"!"&amp;AE$1&amp;$Y3643),-1)</f>
        <v>-1</v>
      </c>
      <c r="AF3643" s="4" t="str">
        <f ca="1">_xlfn.CONCAT(W3643, "-",V3643)</f>
        <v>N-C</v>
      </c>
      <c r="AG3643" s="4" t="str">
        <f>TEXT(ROW()-2, "0000")</f>
        <v>3641</v>
      </c>
      <c r="AH3643" s="4" t="str">
        <f>IF(TRIM(CLEAN(A3643))="m", "male", IF(TRIM(CLEAN(A3643))="f","female", "missing"))</f>
        <v>male</v>
      </c>
      <c r="AI3643" s="4">
        <f>C3643</f>
        <v>79.3</v>
      </c>
      <c r="AJ3643" s="4">
        <f>O3643</f>
        <v>65</v>
      </c>
      <c r="AK3643" s="4">
        <f>P3643</f>
        <v>60</v>
      </c>
      <c r="AL3643" s="4">
        <f>IF(AI3643&lt;60, 0, IF(AI3643&lt;70,2, IF(AI3643&lt;80, 3, IF(AI3643&lt;90,4, IF(AI3643&lt;=100, 5, "?")))))</f>
        <v>3</v>
      </c>
      <c r="AM3643" s="4">
        <f>IF(AJ3643&lt;60, 0, IF(AJ3643&lt;70,2, IF(AJ3643&lt;80, 3, IF(AJ3643&lt;90,4, IF(AJ3643&lt;=100, 5, "?")))))</f>
        <v>2</v>
      </c>
      <c r="AN3643" s="4">
        <f>IF(AK3643&lt;60, 0, IF(AK3643&lt;70,2, IF(AK3643&lt;80, 3, IF(AK3643&lt;90,4, IF(AK3643&lt;=100, 5, "?")))))</f>
        <v>2</v>
      </c>
      <c r="AO3643" s="4">
        <f ca="1">AA3643</f>
        <v>-1</v>
      </c>
      <c r="AP3643" s="4">
        <f ca="1">AB3643</f>
        <v>-1</v>
      </c>
      <c r="AQ3643" s="4">
        <f ca="1">AC3643</f>
        <v>-1</v>
      </c>
      <c r="AR3643" s="4">
        <f ca="1">AD3643</f>
        <v>-1</v>
      </c>
      <c r="AS3643" s="4">
        <f ca="1">AE3643</f>
        <v>-1</v>
      </c>
      <c r="AT3643" s="4">
        <f ca="1">Z3643</f>
        <v>-1</v>
      </c>
      <c r="AU3643" s="4">
        <f>E3643</f>
        <v>71</v>
      </c>
      <c r="AV3643" s="4">
        <f>IF(AU3643&lt;60, 0, IF(AU3643&lt;70,2, IF(AU3643&lt;80, 3, IF(AU3643&lt;90,4, IF(AU3643&lt;=100, 5, "?")))))</f>
        <v>3</v>
      </c>
    </row>
    <row r="3644" spans="1:48" hidden="1" x14ac:dyDescent="0.2">
      <c r="A3644" s="2" t="s">
        <v>16</v>
      </c>
      <c r="B3644" s="3" t="s">
        <v>33</v>
      </c>
      <c r="C3644" s="3">
        <v>79.3</v>
      </c>
      <c r="D3644" s="3" t="s">
        <v>25</v>
      </c>
      <c r="E3644" s="3">
        <v>71.5</v>
      </c>
      <c r="F3644" s="3">
        <v>1</v>
      </c>
      <c r="G3644" s="3">
        <v>61</v>
      </c>
      <c r="H3644" s="3"/>
      <c r="I3644" s="3">
        <v>61</v>
      </c>
      <c r="J3644" s="3">
        <v>0</v>
      </c>
      <c r="K3644" s="3"/>
      <c r="L3644" s="3">
        <v>62</v>
      </c>
      <c r="M3644" s="3"/>
      <c r="N3644" s="3"/>
      <c r="O3644" s="4">
        <f>MAX(G3644:H3644)</f>
        <v>61</v>
      </c>
      <c r="P3644" s="4">
        <f>MAX(I3644:J3644)</f>
        <v>61</v>
      </c>
      <c r="Q3644" s="4">
        <f>ABS(O3644-C3644)</f>
        <v>18.299999999999997</v>
      </c>
      <c r="R3644" s="4">
        <f>ABS(P3644-C3644)</f>
        <v>18.299999999999997</v>
      </c>
      <c r="S3644" s="4" t="b">
        <f ca="1">OR(O3644=0,P3644=0,Q3644&gt;$Q$1,R3644&gt;$R$1,W3644="N", V3644=2)</f>
        <v>1</v>
      </c>
      <c r="T3644" s="4" t="str">
        <f>TRIM(CLEAN(D3644))</f>
        <v>برنامج بكالوريوس المحاسبة</v>
      </c>
      <c r="U3644" s="4">
        <f>COUNTIF(T:T,T3644)</f>
        <v>205</v>
      </c>
      <c r="V3644" s="4" t="str">
        <f>IF(E3644&lt;60, "F", IF(E3644&lt;70,"D", IF(E3644&lt;80, "C", IF(E3644&lt;90,"B", IF(E3644&lt;=100, "A", "?")))))</f>
        <v>C</v>
      </c>
      <c r="W3644" s="4" t="str" cm="1">
        <f t="array" aca="1" ref="W3644" ca="1">_xlfn.IFNA(INDIRECT($Y$1&amp;"!"&amp;W$1&amp;$Y3644),"N")</f>
        <v>N</v>
      </c>
      <c r="X3644" s="4">
        <f ca="1">COUNTIF(W:W,W3644)</f>
        <v>521</v>
      </c>
      <c r="Y3644" s="4" t="e">
        <f>MATCH(T3644,Coding!J:J,0)</f>
        <v>#N/A</v>
      </c>
      <c r="Z3644" s="4" cm="1">
        <f t="array" aca="1" ref="Z3644" ca="1">_xlfn.IFNA(INDIRECT($Y$1&amp;"!"&amp;Z$1&amp;$Y3644),-1)</f>
        <v>-1</v>
      </c>
      <c r="AA3644" s="4" cm="1">
        <f t="array" aca="1" ref="AA3644" ca="1">_xlfn.IFNA(INDIRECT($Y$1&amp;"!"&amp;AA$1&amp;$Y3644),-1)</f>
        <v>-1</v>
      </c>
      <c r="AB3644" s="4" cm="1">
        <f t="array" aca="1" ref="AB3644" ca="1">_xlfn.IFNA(INDIRECT($Y$1&amp;"!"&amp;AB$1&amp;$Y3644),-1)</f>
        <v>-1</v>
      </c>
      <c r="AC3644" s="4" cm="1">
        <f t="array" aca="1" ref="AC3644" ca="1">_xlfn.IFNA(INDIRECT($Y$1&amp;"!"&amp;AC$1&amp;$Y3644),-1)</f>
        <v>-1</v>
      </c>
      <c r="AD3644" s="4" cm="1">
        <f t="array" aca="1" ref="AD3644" ca="1">_xlfn.IFNA(INDIRECT($Y$1&amp;"!"&amp;AD$1&amp;$Y3644),-1)</f>
        <v>-1</v>
      </c>
      <c r="AE3644" s="4" cm="1">
        <f t="array" aca="1" ref="AE3644" ca="1">_xlfn.IFNA(INDIRECT($Y$1&amp;"!"&amp;AE$1&amp;$Y3644),-1)</f>
        <v>-1</v>
      </c>
      <c r="AF3644" s="4" t="str">
        <f ca="1">_xlfn.CONCAT(W3644, "-",V3644)</f>
        <v>N-C</v>
      </c>
      <c r="AG3644" s="4" t="str">
        <f>TEXT(ROW()-2, "0000")</f>
        <v>3642</v>
      </c>
      <c r="AH3644" s="4" t="str">
        <f>IF(TRIM(CLEAN(A3644))="m", "male", IF(TRIM(CLEAN(A3644))="f","female", "missing"))</f>
        <v>female</v>
      </c>
      <c r="AI3644" s="4">
        <f>C3644</f>
        <v>79.3</v>
      </c>
      <c r="AJ3644" s="4">
        <f>O3644</f>
        <v>61</v>
      </c>
      <c r="AK3644" s="4">
        <f>P3644</f>
        <v>61</v>
      </c>
      <c r="AL3644" s="4">
        <f>IF(AI3644&lt;60, 0, IF(AI3644&lt;70,2, IF(AI3644&lt;80, 3, IF(AI3644&lt;90,4, IF(AI3644&lt;=100, 5, "?")))))</f>
        <v>3</v>
      </c>
      <c r="AM3644" s="4">
        <f>IF(AJ3644&lt;60, 0, IF(AJ3644&lt;70,2, IF(AJ3644&lt;80, 3, IF(AJ3644&lt;90,4, IF(AJ3644&lt;=100, 5, "?")))))</f>
        <v>2</v>
      </c>
      <c r="AN3644" s="4">
        <f>IF(AK3644&lt;60, 0, IF(AK3644&lt;70,2, IF(AK3644&lt;80, 3, IF(AK3644&lt;90,4, IF(AK3644&lt;=100, 5, "?")))))</f>
        <v>2</v>
      </c>
      <c r="AO3644" s="4">
        <f ca="1">AA3644</f>
        <v>-1</v>
      </c>
      <c r="AP3644" s="4">
        <f ca="1">AB3644</f>
        <v>-1</v>
      </c>
      <c r="AQ3644" s="4">
        <f ca="1">AC3644</f>
        <v>-1</v>
      </c>
      <c r="AR3644" s="4">
        <f ca="1">AD3644</f>
        <v>-1</v>
      </c>
      <c r="AS3644" s="4">
        <f ca="1">AE3644</f>
        <v>-1</v>
      </c>
      <c r="AT3644" s="4">
        <f ca="1">Z3644</f>
        <v>-1</v>
      </c>
      <c r="AU3644" s="4">
        <f>E3644</f>
        <v>71.5</v>
      </c>
      <c r="AV3644" s="4">
        <f>IF(AU3644&lt;60, 0, IF(AU3644&lt;70,2, IF(AU3644&lt;80, 3, IF(AU3644&lt;90,4, IF(AU3644&lt;=100, 5, "?")))))</f>
        <v>3</v>
      </c>
    </row>
    <row r="3645" spans="1:48" hidden="1" x14ac:dyDescent="0.2">
      <c r="A3645" s="2" t="s">
        <v>16</v>
      </c>
      <c r="B3645" s="3" t="s">
        <v>33</v>
      </c>
      <c r="C3645" s="3">
        <v>79.3</v>
      </c>
      <c r="D3645" s="3" t="s">
        <v>29</v>
      </c>
      <c r="E3645" s="3">
        <v>71.900000000000006</v>
      </c>
      <c r="F3645" s="3">
        <v>1</v>
      </c>
      <c r="G3645" s="3">
        <v>50</v>
      </c>
      <c r="H3645" s="3"/>
      <c r="I3645" s="3">
        <v>0</v>
      </c>
      <c r="J3645" s="3"/>
      <c r="K3645" s="3"/>
      <c r="L3645" s="3"/>
      <c r="M3645" s="3"/>
      <c r="N3645" s="3"/>
      <c r="O3645" s="4">
        <f>MAX(G3645:H3645)</f>
        <v>50</v>
      </c>
      <c r="P3645" s="4">
        <f>MAX(I3645:J3645)</f>
        <v>0</v>
      </c>
      <c r="Q3645" s="4">
        <f>ABS(O3645-C3645)</f>
        <v>29.299999999999997</v>
      </c>
      <c r="R3645" s="4">
        <f>ABS(P3645-C3645)</f>
        <v>79.3</v>
      </c>
      <c r="S3645" s="4" t="b">
        <f ca="1">OR(O3645=0,P3645=0,Q3645&gt;$Q$1,R3645&gt;$R$1,W3645="N", V3645=2)</f>
        <v>1</v>
      </c>
      <c r="T3645" s="4" t="str">
        <f>TRIM(CLEAN(D3645))</f>
        <v>برنامج بكالوريوس إدارة الاعمال</v>
      </c>
      <c r="U3645" s="4">
        <f>COUNTIF(T:T,T3645)</f>
        <v>83</v>
      </c>
      <c r="V3645" s="4" t="str">
        <f>IF(E3645&lt;60, "F", IF(E3645&lt;70,"D", IF(E3645&lt;80, "C", IF(E3645&lt;90,"B", IF(E3645&lt;=100, "A", "?")))))</f>
        <v>C</v>
      </c>
      <c r="W3645" s="4" t="str" cm="1">
        <f t="array" aca="1" ref="W3645" ca="1">_xlfn.IFNA(INDIRECT($Y$1&amp;"!"&amp;W$1&amp;$Y3645),"N")</f>
        <v>N</v>
      </c>
      <c r="X3645" s="4">
        <f ca="1">COUNTIF(W:W,W3645)</f>
        <v>521</v>
      </c>
      <c r="Y3645" s="4" t="e">
        <f>MATCH(T3645,Coding!J:J,0)</f>
        <v>#N/A</v>
      </c>
      <c r="Z3645" s="4" cm="1">
        <f t="array" aca="1" ref="Z3645" ca="1">_xlfn.IFNA(INDIRECT($Y$1&amp;"!"&amp;Z$1&amp;$Y3645),-1)</f>
        <v>-1</v>
      </c>
      <c r="AA3645" s="4" cm="1">
        <f t="array" aca="1" ref="AA3645" ca="1">_xlfn.IFNA(INDIRECT($Y$1&amp;"!"&amp;AA$1&amp;$Y3645),-1)</f>
        <v>-1</v>
      </c>
      <c r="AB3645" s="4" cm="1">
        <f t="array" aca="1" ref="AB3645" ca="1">_xlfn.IFNA(INDIRECT($Y$1&amp;"!"&amp;AB$1&amp;$Y3645),-1)</f>
        <v>-1</v>
      </c>
      <c r="AC3645" s="4" cm="1">
        <f t="array" aca="1" ref="AC3645" ca="1">_xlfn.IFNA(INDIRECT($Y$1&amp;"!"&amp;AC$1&amp;$Y3645),-1)</f>
        <v>-1</v>
      </c>
      <c r="AD3645" s="4" cm="1">
        <f t="array" aca="1" ref="AD3645" ca="1">_xlfn.IFNA(INDIRECT($Y$1&amp;"!"&amp;AD$1&amp;$Y3645),-1)</f>
        <v>-1</v>
      </c>
      <c r="AE3645" s="4" cm="1">
        <f t="array" aca="1" ref="AE3645" ca="1">_xlfn.IFNA(INDIRECT($Y$1&amp;"!"&amp;AE$1&amp;$Y3645),-1)</f>
        <v>-1</v>
      </c>
      <c r="AF3645" s="4" t="str">
        <f ca="1">_xlfn.CONCAT(W3645, "-",V3645)</f>
        <v>N-C</v>
      </c>
      <c r="AG3645" s="4" t="str">
        <f>TEXT(ROW()-2, "0000")</f>
        <v>3643</v>
      </c>
      <c r="AH3645" s="4" t="str">
        <f>IF(TRIM(CLEAN(A3645))="m", "male", IF(TRIM(CLEAN(A3645))="f","female", "missing"))</f>
        <v>female</v>
      </c>
      <c r="AI3645" s="4">
        <f>C3645</f>
        <v>79.3</v>
      </c>
      <c r="AJ3645" s="4">
        <f>O3645</f>
        <v>50</v>
      </c>
      <c r="AK3645" s="4">
        <f>P3645</f>
        <v>0</v>
      </c>
      <c r="AL3645" s="4">
        <f>IF(AI3645&lt;60, 0, IF(AI3645&lt;70,2, IF(AI3645&lt;80, 3, IF(AI3645&lt;90,4, IF(AI3645&lt;=100, 5, "?")))))</f>
        <v>3</v>
      </c>
      <c r="AM3645" s="4">
        <f>IF(AJ3645&lt;60, 0, IF(AJ3645&lt;70,2, IF(AJ3645&lt;80, 3, IF(AJ3645&lt;90,4, IF(AJ3645&lt;=100, 5, "?")))))</f>
        <v>0</v>
      </c>
      <c r="AN3645" s="4">
        <f>IF(AK3645&lt;60, 0, IF(AK3645&lt;70,2, IF(AK3645&lt;80, 3, IF(AK3645&lt;90,4, IF(AK3645&lt;=100, 5, "?")))))</f>
        <v>0</v>
      </c>
      <c r="AO3645" s="4">
        <f ca="1">AA3645</f>
        <v>-1</v>
      </c>
      <c r="AP3645" s="4">
        <f ca="1">AB3645</f>
        <v>-1</v>
      </c>
      <c r="AQ3645" s="4">
        <f ca="1">AC3645</f>
        <v>-1</v>
      </c>
      <c r="AR3645" s="4">
        <f ca="1">AD3645</f>
        <v>-1</v>
      </c>
      <c r="AS3645" s="4">
        <f ca="1">AE3645</f>
        <v>-1</v>
      </c>
      <c r="AT3645" s="4">
        <f ca="1">Z3645</f>
        <v>-1</v>
      </c>
      <c r="AU3645" s="4">
        <f>E3645</f>
        <v>71.900000000000006</v>
      </c>
      <c r="AV3645" s="4">
        <f>IF(AU3645&lt;60, 0, IF(AU3645&lt;70,2, IF(AU3645&lt;80, 3, IF(AU3645&lt;90,4, IF(AU3645&lt;=100, 5, "?")))))</f>
        <v>3</v>
      </c>
    </row>
    <row r="3646" spans="1:48" hidden="1" x14ac:dyDescent="0.2">
      <c r="A3646" s="2" t="s">
        <v>13</v>
      </c>
      <c r="B3646" s="3" t="s">
        <v>33</v>
      </c>
      <c r="C3646" s="3">
        <v>79.400000000000006</v>
      </c>
      <c r="D3646" s="3" t="s">
        <v>25</v>
      </c>
      <c r="E3646" s="3">
        <v>72.2</v>
      </c>
      <c r="F3646" s="3">
        <v>1</v>
      </c>
      <c r="G3646" s="3">
        <v>63</v>
      </c>
      <c r="H3646" s="3"/>
      <c r="I3646" s="3">
        <v>77</v>
      </c>
      <c r="J3646" s="3">
        <v>70</v>
      </c>
      <c r="K3646" s="3"/>
      <c r="L3646" s="3">
        <v>55</v>
      </c>
      <c r="M3646" s="3"/>
      <c r="N3646" s="3"/>
      <c r="O3646" s="4">
        <f>MAX(G3646:H3646)</f>
        <v>63</v>
      </c>
      <c r="P3646" s="4">
        <f>MAX(I3646:J3646)</f>
        <v>77</v>
      </c>
      <c r="Q3646" s="4">
        <f>ABS(O3646-C3646)</f>
        <v>16.400000000000006</v>
      </c>
      <c r="R3646" s="4">
        <f>ABS(P3646-C3646)</f>
        <v>2.4000000000000057</v>
      </c>
      <c r="S3646" s="4" t="b">
        <f ca="1">OR(O3646=0,P3646=0,Q3646&gt;$Q$1,R3646&gt;$R$1,W3646="N", V3646=2)</f>
        <v>1</v>
      </c>
      <c r="T3646" s="4" t="str">
        <f>TRIM(CLEAN(D3646))</f>
        <v>برنامج بكالوريوس المحاسبة</v>
      </c>
      <c r="U3646" s="4">
        <f>COUNTIF(T:T,T3646)</f>
        <v>205</v>
      </c>
      <c r="V3646" s="4" t="str">
        <f>IF(E3646&lt;60, "F", IF(E3646&lt;70,"D", IF(E3646&lt;80, "C", IF(E3646&lt;90,"B", IF(E3646&lt;=100, "A", "?")))))</f>
        <v>C</v>
      </c>
      <c r="W3646" s="4" t="str" cm="1">
        <f t="array" aca="1" ref="W3646" ca="1">_xlfn.IFNA(INDIRECT($Y$1&amp;"!"&amp;W$1&amp;$Y3646),"N")</f>
        <v>N</v>
      </c>
      <c r="X3646" s="4">
        <f ca="1">COUNTIF(W:W,W3646)</f>
        <v>521</v>
      </c>
      <c r="Y3646" s="4" t="e">
        <f>MATCH(T3646,Coding!J:J,0)</f>
        <v>#N/A</v>
      </c>
      <c r="Z3646" s="4" cm="1">
        <f t="array" aca="1" ref="Z3646" ca="1">_xlfn.IFNA(INDIRECT($Y$1&amp;"!"&amp;Z$1&amp;$Y3646),-1)</f>
        <v>-1</v>
      </c>
      <c r="AA3646" s="4" cm="1">
        <f t="array" aca="1" ref="AA3646" ca="1">_xlfn.IFNA(INDIRECT($Y$1&amp;"!"&amp;AA$1&amp;$Y3646),-1)</f>
        <v>-1</v>
      </c>
      <c r="AB3646" s="4" cm="1">
        <f t="array" aca="1" ref="AB3646" ca="1">_xlfn.IFNA(INDIRECT($Y$1&amp;"!"&amp;AB$1&amp;$Y3646),-1)</f>
        <v>-1</v>
      </c>
      <c r="AC3646" s="4" cm="1">
        <f t="array" aca="1" ref="AC3646" ca="1">_xlfn.IFNA(INDIRECT($Y$1&amp;"!"&amp;AC$1&amp;$Y3646),-1)</f>
        <v>-1</v>
      </c>
      <c r="AD3646" s="4" cm="1">
        <f t="array" aca="1" ref="AD3646" ca="1">_xlfn.IFNA(INDIRECT($Y$1&amp;"!"&amp;AD$1&amp;$Y3646),-1)</f>
        <v>-1</v>
      </c>
      <c r="AE3646" s="4" cm="1">
        <f t="array" aca="1" ref="AE3646" ca="1">_xlfn.IFNA(INDIRECT($Y$1&amp;"!"&amp;AE$1&amp;$Y3646),-1)</f>
        <v>-1</v>
      </c>
      <c r="AF3646" s="4" t="str">
        <f ca="1">_xlfn.CONCAT(W3646, "-",V3646)</f>
        <v>N-C</v>
      </c>
      <c r="AG3646" s="4" t="str">
        <f>TEXT(ROW()-2, "0000")</f>
        <v>3644</v>
      </c>
      <c r="AH3646" s="4" t="str">
        <f>IF(TRIM(CLEAN(A3646))="m", "male", IF(TRIM(CLEAN(A3646))="f","female", "missing"))</f>
        <v>male</v>
      </c>
      <c r="AI3646" s="4">
        <f>C3646</f>
        <v>79.400000000000006</v>
      </c>
      <c r="AJ3646" s="4">
        <f>O3646</f>
        <v>63</v>
      </c>
      <c r="AK3646" s="4">
        <f>P3646</f>
        <v>77</v>
      </c>
      <c r="AL3646" s="4">
        <f>IF(AI3646&lt;60, 0, IF(AI3646&lt;70,2, IF(AI3646&lt;80, 3, IF(AI3646&lt;90,4, IF(AI3646&lt;=100, 5, "?")))))</f>
        <v>3</v>
      </c>
      <c r="AM3646" s="4">
        <f>IF(AJ3646&lt;60, 0, IF(AJ3646&lt;70,2, IF(AJ3646&lt;80, 3, IF(AJ3646&lt;90,4, IF(AJ3646&lt;=100, 5, "?")))))</f>
        <v>2</v>
      </c>
      <c r="AN3646" s="4">
        <f>IF(AK3646&lt;60, 0, IF(AK3646&lt;70,2, IF(AK3646&lt;80, 3, IF(AK3646&lt;90,4, IF(AK3646&lt;=100, 5, "?")))))</f>
        <v>3</v>
      </c>
      <c r="AO3646" s="4">
        <f ca="1">AA3646</f>
        <v>-1</v>
      </c>
      <c r="AP3646" s="4">
        <f ca="1">AB3646</f>
        <v>-1</v>
      </c>
      <c r="AQ3646" s="4">
        <f ca="1">AC3646</f>
        <v>-1</v>
      </c>
      <c r="AR3646" s="4">
        <f ca="1">AD3646</f>
        <v>-1</v>
      </c>
      <c r="AS3646" s="4">
        <f ca="1">AE3646</f>
        <v>-1</v>
      </c>
      <c r="AT3646" s="4">
        <f ca="1">Z3646</f>
        <v>-1</v>
      </c>
      <c r="AU3646" s="4">
        <f>E3646</f>
        <v>72.2</v>
      </c>
      <c r="AV3646" s="4">
        <f>IF(AU3646&lt;60, 0, IF(AU3646&lt;70,2, IF(AU3646&lt;80, 3, IF(AU3646&lt;90,4, IF(AU3646&lt;=100, 5, "?")))))</f>
        <v>3</v>
      </c>
    </row>
    <row r="3647" spans="1:48" hidden="1" x14ac:dyDescent="0.2">
      <c r="A3647" s="2" t="s">
        <v>16</v>
      </c>
      <c r="B3647" s="3" t="s">
        <v>33</v>
      </c>
      <c r="C3647" s="3">
        <v>79.400000000000006</v>
      </c>
      <c r="D3647" s="3" t="s">
        <v>29</v>
      </c>
      <c r="E3647" s="3">
        <v>73.599999999999994</v>
      </c>
      <c r="F3647" s="3">
        <v>1</v>
      </c>
      <c r="G3647" s="3">
        <v>60</v>
      </c>
      <c r="H3647" s="3"/>
      <c r="I3647" s="3">
        <v>68</v>
      </c>
      <c r="J3647" s="3"/>
      <c r="K3647" s="3"/>
      <c r="L3647" s="3">
        <v>55</v>
      </c>
      <c r="M3647" s="3"/>
      <c r="N3647" s="3"/>
      <c r="O3647" s="4">
        <f>MAX(G3647:H3647)</f>
        <v>60</v>
      </c>
      <c r="P3647" s="4">
        <f>MAX(I3647:J3647)</f>
        <v>68</v>
      </c>
      <c r="Q3647" s="4">
        <f>ABS(O3647-C3647)</f>
        <v>19.400000000000006</v>
      </c>
      <c r="R3647" s="4">
        <f>ABS(P3647-C3647)</f>
        <v>11.400000000000006</v>
      </c>
      <c r="S3647" s="4" t="b">
        <f ca="1">OR(O3647=0,P3647=0,Q3647&gt;$Q$1,R3647&gt;$R$1,W3647="N", V3647=2)</f>
        <v>1</v>
      </c>
      <c r="T3647" s="4" t="str">
        <f>TRIM(CLEAN(D3647))</f>
        <v>برنامج بكالوريوس إدارة الاعمال</v>
      </c>
      <c r="U3647" s="4">
        <f>COUNTIF(T:T,T3647)</f>
        <v>83</v>
      </c>
      <c r="V3647" s="4" t="str">
        <f>IF(E3647&lt;60, "F", IF(E3647&lt;70,"D", IF(E3647&lt;80, "C", IF(E3647&lt;90,"B", IF(E3647&lt;=100, "A", "?")))))</f>
        <v>C</v>
      </c>
      <c r="W3647" s="4" t="str" cm="1">
        <f t="array" aca="1" ref="W3647" ca="1">_xlfn.IFNA(INDIRECT($Y$1&amp;"!"&amp;W$1&amp;$Y3647),"N")</f>
        <v>N</v>
      </c>
      <c r="X3647" s="4">
        <f ca="1">COUNTIF(W:W,W3647)</f>
        <v>521</v>
      </c>
      <c r="Y3647" s="4" t="e">
        <f>MATCH(T3647,Coding!J:J,0)</f>
        <v>#N/A</v>
      </c>
      <c r="Z3647" s="4" cm="1">
        <f t="array" aca="1" ref="Z3647" ca="1">_xlfn.IFNA(INDIRECT($Y$1&amp;"!"&amp;Z$1&amp;$Y3647),-1)</f>
        <v>-1</v>
      </c>
      <c r="AA3647" s="4" cm="1">
        <f t="array" aca="1" ref="AA3647" ca="1">_xlfn.IFNA(INDIRECT($Y$1&amp;"!"&amp;AA$1&amp;$Y3647),-1)</f>
        <v>-1</v>
      </c>
      <c r="AB3647" s="4" cm="1">
        <f t="array" aca="1" ref="AB3647" ca="1">_xlfn.IFNA(INDIRECT($Y$1&amp;"!"&amp;AB$1&amp;$Y3647),-1)</f>
        <v>-1</v>
      </c>
      <c r="AC3647" s="4" cm="1">
        <f t="array" aca="1" ref="AC3647" ca="1">_xlfn.IFNA(INDIRECT($Y$1&amp;"!"&amp;AC$1&amp;$Y3647),-1)</f>
        <v>-1</v>
      </c>
      <c r="AD3647" s="4" cm="1">
        <f t="array" aca="1" ref="AD3647" ca="1">_xlfn.IFNA(INDIRECT($Y$1&amp;"!"&amp;AD$1&amp;$Y3647),-1)</f>
        <v>-1</v>
      </c>
      <c r="AE3647" s="4" cm="1">
        <f t="array" aca="1" ref="AE3647" ca="1">_xlfn.IFNA(INDIRECT($Y$1&amp;"!"&amp;AE$1&amp;$Y3647),-1)</f>
        <v>-1</v>
      </c>
      <c r="AF3647" s="4" t="str">
        <f ca="1">_xlfn.CONCAT(W3647, "-",V3647)</f>
        <v>N-C</v>
      </c>
      <c r="AG3647" s="4" t="str">
        <f>TEXT(ROW()-2, "0000")</f>
        <v>3645</v>
      </c>
      <c r="AH3647" s="4" t="str">
        <f>IF(TRIM(CLEAN(A3647))="m", "male", IF(TRIM(CLEAN(A3647))="f","female", "missing"))</f>
        <v>female</v>
      </c>
      <c r="AI3647" s="4">
        <f>C3647</f>
        <v>79.400000000000006</v>
      </c>
      <c r="AJ3647" s="4">
        <f>O3647</f>
        <v>60</v>
      </c>
      <c r="AK3647" s="4">
        <f>P3647</f>
        <v>68</v>
      </c>
      <c r="AL3647" s="4">
        <f>IF(AI3647&lt;60, 0, IF(AI3647&lt;70,2, IF(AI3647&lt;80, 3, IF(AI3647&lt;90,4, IF(AI3647&lt;=100, 5, "?")))))</f>
        <v>3</v>
      </c>
      <c r="AM3647" s="4">
        <f>IF(AJ3647&lt;60, 0, IF(AJ3647&lt;70,2, IF(AJ3647&lt;80, 3, IF(AJ3647&lt;90,4, IF(AJ3647&lt;=100, 5, "?")))))</f>
        <v>2</v>
      </c>
      <c r="AN3647" s="4">
        <f>IF(AK3647&lt;60, 0, IF(AK3647&lt;70,2, IF(AK3647&lt;80, 3, IF(AK3647&lt;90,4, IF(AK3647&lt;=100, 5, "?")))))</f>
        <v>2</v>
      </c>
      <c r="AO3647" s="4">
        <f ca="1">AA3647</f>
        <v>-1</v>
      </c>
      <c r="AP3647" s="4">
        <f ca="1">AB3647</f>
        <v>-1</v>
      </c>
      <c r="AQ3647" s="4">
        <f ca="1">AC3647</f>
        <v>-1</v>
      </c>
      <c r="AR3647" s="4">
        <f ca="1">AD3647</f>
        <v>-1</v>
      </c>
      <c r="AS3647" s="4">
        <f ca="1">AE3647</f>
        <v>-1</v>
      </c>
      <c r="AT3647" s="4">
        <f ca="1">Z3647</f>
        <v>-1</v>
      </c>
      <c r="AU3647" s="4">
        <f>E3647</f>
        <v>73.599999999999994</v>
      </c>
      <c r="AV3647" s="4">
        <f>IF(AU3647&lt;60, 0, IF(AU3647&lt;70,2, IF(AU3647&lt;80, 3, IF(AU3647&lt;90,4, IF(AU3647&lt;=100, 5, "?")))))</f>
        <v>3</v>
      </c>
    </row>
    <row r="3648" spans="1:48" hidden="1" x14ac:dyDescent="0.2">
      <c r="A3648" s="2" t="s">
        <v>13</v>
      </c>
      <c r="B3648" s="3" t="s">
        <v>33</v>
      </c>
      <c r="C3648" s="3">
        <v>79.599999999999994</v>
      </c>
      <c r="D3648" s="3" t="s">
        <v>25</v>
      </c>
      <c r="E3648" s="3">
        <v>69.599999999999994</v>
      </c>
      <c r="F3648" s="3">
        <v>3</v>
      </c>
      <c r="G3648" s="3">
        <v>60</v>
      </c>
      <c r="H3648" s="3">
        <v>65</v>
      </c>
      <c r="I3648" s="3">
        <v>90</v>
      </c>
      <c r="J3648" s="3">
        <v>60</v>
      </c>
      <c r="K3648" s="3"/>
      <c r="L3648" s="3">
        <v>70</v>
      </c>
      <c r="M3648" s="3"/>
      <c r="N3648" s="3"/>
      <c r="O3648" s="4">
        <f>MAX(G3648:H3648)</f>
        <v>65</v>
      </c>
      <c r="P3648" s="4">
        <f>MAX(I3648:J3648)</f>
        <v>90</v>
      </c>
      <c r="Q3648" s="4">
        <f>ABS(O3648-C3648)</f>
        <v>14.599999999999994</v>
      </c>
      <c r="R3648" s="4">
        <f>ABS(P3648-C3648)</f>
        <v>10.400000000000006</v>
      </c>
      <c r="S3648" s="4" t="b">
        <f ca="1">OR(O3648=0,P3648=0,Q3648&gt;$Q$1,R3648&gt;$R$1,W3648="N", V3648=2)</f>
        <v>1</v>
      </c>
      <c r="T3648" s="4" t="str">
        <f>TRIM(CLEAN(D3648))</f>
        <v>برنامج بكالوريوس المحاسبة</v>
      </c>
      <c r="U3648" s="4">
        <f>COUNTIF(T:T,T3648)</f>
        <v>205</v>
      </c>
      <c r="V3648" s="4" t="str">
        <f>IF(E3648&lt;60, "F", IF(E3648&lt;70,"D", IF(E3648&lt;80, "C", IF(E3648&lt;90,"B", IF(E3648&lt;=100, "A", "?")))))</f>
        <v>D</v>
      </c>
      <c r="W3648" s="4" t="str" cm="1">
        <f t="array" aca="1" ref="W3648" ca="1">_xlfn.IFNA(INDIRECT($Y$1&amp;"!"&amp;W$1&amp;$Y3648),"N")</f>
        <v>N</v>
      </c>
      <c r="X3648" s="4">
        <f ca="1">COUNTIF(W:W,W3648)</f>
        <v>521</v>
      </c>
      <c r="Y3648" s="4" t="e">
        <f>MATCH(T3648,Coding!J:J,0)</f>
        <v>#N/A</v>
      </c>
      <c r="Z3648" s="4" cm="1">
        <f t="array" aca="1" ref="Z3648" ca="1">_xlfn.IFNA(INDIRECT($Y$1&amp;"!"&amp;Z$1&amp;$Y3648),-1)</f>
        <v>-1</v>
      </c>
      <c r="AA3648" s="4" cm="1">
        <f t="array" aca="1" ref="AA3648" ca="1">_xlfn.IFNA(INDIRECT($Y$1&amp;"!"&amp;AA$1&amp;$Y3648),-1)</f>
        <v>-1</v>
      </c>
      <c r="AB3648" s="4" cm="1">
        <f t="array" aca="1" ref="AB3648" ca="1">_xlfn.IFNA(INDIRECT($Y$1&amp;"!"&amp;AB$1&amp;$Y3648),-1)</f>
        <v>-1</v>
      </c>
      <c r="AC3648" s="4" cm="1">
        <f t="array" aca="1" ref="AC3648" ca="1">_xlfn.IFNA(INDIRECT($Y$1&amp;"!"&amp;AC$1&amp;$Y3648),-1)</f>
        <v>-1</v>
      </c>
      <c r="AD3648" s="4" cm="1">
        <f t="array" aca="1" ref="AD3648" ca="1">_xlfn.IFNA(INDIRECT($Y$1&amp;"!"&amp;AD$1&amp;$Y3648),-1)</f>
        <v>-1</v>
      </c>
      <c r="AE3648" s="4" cm="1">
        <f t="array" aca="1" ref="AE3648" ca="1">_xlfn.IFNA(INDIRECT($Y$1&amp;"!"&amp;AE$1&amp;$Y3648),-1)</f>
        <v>-1</v>
      </c>
      <c r="AF3648" s="4" t="str">
        <f ca="1">_xlfn.CONCAT(W3648, "-",V3648)</f>
        <v>N-D</v>
      </c>
      <c r="AG3648" s="4" t="str">
        <f>TEXT(ROW()-2, "0000")</f>
        <v>3646</v>
      </c>
      <c r="AH3648" s="4" t="str">
        <f>IF(TRIM(CLEAN(A3648))="m", "male", IF(TRIM(CLEAN(A3648))="f","female", "missing"))</f>
        <v>male</v>
      </c>
      <c r="AI3648" s="4">
        <f>C3648</f>
        <v>79.599999999999994</v>
      </c>
      <c r="AJ3648" s="4">
        <f>O3648</f>
        <v>65</v>
      </c>
      <c r="AK3648" s="4">
        <f>P3648</f>
        <v>90</v>
      </c>
      <c r="AL3648" s="4">
        <f>IF(AI3648&lt;60, 0, IF(AI3648&lt;70,2, IF(AI3648&lt;80, 3, IF(AI3648&lt;90,4, IF(AI3648&lt;=100, 5, "?")))))</f>
        <v>3</v>
      </c>
      <c r="AM3648" s="4">
        <f>IF(AJ3648&lt;60, 0, IF(AJ3648&lt;70,2, IF(AJ3648&lt;80, 3, IF(AJ3648&lt;90,4, IF(AJ3648&lt;=100, 5, "?")))))</f>
        <v>2</v>
      </c>
      <c r="AN3648" s="4">
        <f>IF(AK3648&lt;60, 0, IF(AK3648&lt;70,2, IF(AK3648&lt;80, 3, IF(AK3648&lt;90,4, IF(AK3648&lt;=100, 5, "?")))))</f>
        <v>5</v>
      </c>
      <c r="AO3648" s="4">
        <f ca="1">AA3648</f>
        <v>-1</v>
      </c>
      <c r="AP3648" s="4">
        <f ca="1">AB3648</f>
        <v>-1</v>
      </c>
      <c r="AQ3648" s="4">
        <f ca="1">AC3648</f>
        <v>-1</v>
      </c>
      <c r="AR3648" s="4">
        <f ca="1">AD3648</f>
        <v>-1</v>
      </c>
      <c r="AS3648" s="4">
        <f ca="1">AE3648</f>
        <v>-1</v>
      </c>
      <c r="AT3648" s="4">
        <f ca="1">Z3648</f>
        <v>-1</v>
      </c>
      <c r="AU3648" s="4">
        <f>E3648</f>
        <v>69.599999999999994</v>
      </c>
      <c r="AV3648" s="4">
        <f>IF(AU3648&lt;60, 0, IF(AU3648&lt;70,2, IF(AU3648&lt;80, 3, IF(AU3648&lt;90,4, IF(AU3648&lt;=100, 5, "?")))))</f>
        <v>2</v>
      </c>
    </row>
    <row r="3649" spans="1:48" hidden="1" x14ac:dyDescent="0.2">
      <c r="A3649" s="2" t="s">
        <v>13</v>
      </c>
      <c r="B3649" s="3" t="s">
        <v>33</v>
      </c>
      <c r="C3649" s="3">
        <v>79.8</v>
      </c>
      <c r="D3649" s="3" t="s">
        <v>29</v>
      </c>
      <c r="E3649" s="3">
        <v>72.099999999999994</v>
      </c>
      <c r="F3649" s="3">
        <v>1</v>
      </c>
      <c r="G3649" s="3">
        <v>70</v>
      </c>
      <c r="H3649" s="3">
        <v>50</v>
      </c>
      <c r="I3649" s="3">
        <v>61</v>
      </c>
      <c r="J3649" s="3">
        <v>60</v>
      </c>
      <c r="K3649" s="3"/>
      <c r="L3649" s="3">
        <v>80</v>
      </c>
      <c r="M3649" s="3"/>
      <c r="N3649" s="3"/>
      <c r="O3649" s="4">
        <f>MAX(G3649:H3649)</f>
        <v>70</v>
      </c>
      <c r="P3649" s="4">
        <f>MAX(I3649:J3649)</f>
        <v>61</v>
      </c>
      <c r="Q3649" s="4">
        <f>ABS(O3649-C3649)</f>
        <v>9.7999999999999972</v>
      </c>
      <c r="R3649" s="4">
        <f>ABS(P3649-C3649)</f>
        <v>18.799999999999997</v>
      </c>
      <c r="S3649" s="4" t="b">
        <f ca="1">OR(O3649=0,P3649=0,Q3649&gt;$Q$1,R3649&gt;$R$1,W3649="N", V3649=2)</f>
        <v>1</v>
      </c>
      <c r="T3649" s="4" t="str">
        <f>TRIM(CLEAN(D3649))</f>
        <v>برنامج بكالوريوس إدارة الاعمال</v>
      </c>
      <c r="U3649" s="4">
        <f>COUNTIF(T:T,T3649)</f>
        <v>83</v>
      </c>
      <c r="V3649" s="4" t="str">
        <f>IF(E3649&lt;60, "F", IF(E3649&lt;70,"D", IF(E3649&lt;80, "C", IF(E3649&lt;90,"B", IF(E3649&lt;=100, "A", "?")))))</f>
        <v>C</v>
      </c>
      <c r="W3649" s="4" t="str" cm="1">
        <f t="array" aca="1" ref="W3649" ca="1">_xlfn.IFNA(INDIRECT($Y$1&amp;"!"&amp;W$1&amp;$Y3649),"N")</f>
        <v>N</v>
      </c>
      <c r="X3649" s="4">
        <f ca="1">COUNTIF(W:W,W3649)</f>
        <v>521</v>
      </c>
      <c r="Y3649" s="4" t="e">
        <f>MATCH(T3649,Coding!J:J,0)</f>
        <v>#N/A</v>
      </c>
      <c r="Z3649" s="4" cm="1">
        <f t="array" aca="1" ref="Z3649" ca="1">_xlfn.IFNA(INDIRECT($Y$1&amp;"!"&amp;Z$1&amp;$Y3649),-1)</f>
        <v>-1</v>
      </c>
      <c r="AA3649" s="4" cm="1">
        <f t="array" aca="1" ref="AA3649" ca="1">_xlfn.IFNA(INDIRECT($Y$1&amp;"!"&amp;AA$1&amp;$Y3649),-1)</f>
        <v>-1</v>
      </c>
      <c r="AB3649" s="4" cm="1">
        <f t="array" aca="1" ref="AB3649" ca="1">_xlfn.IFNA(INDIRECT($Y$1&amp;"!"&amp;AB$1&amp;$Y3649),-1)</f>
        <v>-1</v>
      </c>
      <c r="AC3649" s="4" cm="1">
        <f t="array" aca="1" ref="AC3649" ca="1">_xlfn.IFNA(INDIRECT($Y$1&amp;"!"&amp;AC$1&amp;$Y3649),-1)</f>
        <v>-1</v>
      </c>
      <c r="AD3649" s="4" cm="1">
        <f t="array" aca="1" ref="AD3649" ca="1">_xlfn.IFNA(INDIRECT($Y$1&amp;"!"&amp;AD$1&amp;$Y3649),-1)</f>
        <v>-1</v>
      </c>
      <c r="AE3649" s="4" cm="1">
        <f t="array" aca="1" ref="AE3649" ca="1">_xlfn.IFNA(INDIRECT($Y$1&amp;"!"&amp;AE$1&amp;$Y3649),-1)</f>
        <v>-1</v>
      </c>
      <c r="AF3649" s="4" t="str">
        <f ca="1">_xlfn.CONCAT(W3649, "-",V3649)</f>
        <v>N-C</v>
      </c>
      <c r="AG3649" s="4" t="str">
        <f>TEXT(ROW()-2, "0000")</f>
        <v>3647</v>
      </c>
      <c r="AH3649" s="4" t="str">
        <f>IF(TRIM(CLEAN(A3649))="m", "male", IF(TRIM(CLEAN(A3649))="f","female", "missing"))</f>
        <v>male</v>
      </c>
      <c r="AI3649" s="4">
        <f>C3649</f>
        <v>79.8</v>
      </c>
      <c r="AJ3649" s="4">
        <f>O3649</f>
        <v>70</v>
      </c>
      <c r="AK3649" s="4">
        <f>P3649</f>
        <v>61</v>
      </c>
      <c r="AL3649" s="4">
        <f>IF(AI3649&lt;60, 0, IF(AI3649&lt;70,2, IF(AI3649&lt;80, 3, IF(AI3649&lt;90,4, IF(AI3649&lt;=100, 5, "?")))))</f>
        <v>3</v>
      </c>
      <c r="AM3649" s="4">
        <f>IF(AJ3649&lt;60, 0, IF(AJ3649&lt;70,2, IF(AJ3649&lt;80, 3, IF(AJ3649&lt;90,4, IF(AJ3649&lt;=100, 5, "?")))))</f>
        <v>3</v>
      </c>
      <c r="AN3649" s="4">
        <f>IF(AK3649&lt;60, 0, IF(AK3649&lt;70,2, IF(AK3649&lt;80, 3, IF(AK3649&lt;90,4, IF(AK3649&lt;=100, 5, "?")))))</f>
        <v>2</v>
      </c>
      <c r="AO3649" s="4">
        <f ca="1">AA3649</f>
        <v>-1</v>
      </c>
      <c r="AP3649" s="4">
        <f ca="1">AB3649</f>
        <v>-1</v>
      </c>
      <c r="AQ3649" s="4">
        <f ca="1">AC3649</f>
        <v>-1</v>
      </c>
      <c r="AR3649" s="4">
        <f ca="1">AD3649</f>
        <v>-1</v>
      </c>
      <c r="AS3649" s="4">
        <f ca="1">AE3649</f>
        <v>-1</v>
      </c>
      <c r="AT3649" s="4">
        <f ca="1">Z3649</f>
        <v>-1</v>
      </c>
      <c r="AU3649" s="4">
        <f>E3649</f>
        <v>72.099999999999994</v>
      </c>
      <c r="AV3649" s="4">
        <f>IF(AU3649&lt;60, 0, IF(AU3649&lt;70,2, IF(AU3649&lt;80, 3, IF(AU3649&lt;90,4, IF(AU3649&lt;=100, 5, "?")))))</f>
        <v>3</v>
      </c>
    </row>
    <row r="3650" spans="1:48" hidden="1" x14ac:dyDescent="0.2">
      <c r="A3650" s="2" t="s">
        <v>13</v>
      </c>
      <c r="B3650" s="3" t="s">
        <v>33</v>
      </c>
      <c r="C3650" s="3">
        <v>79.8</v>
      </c>
      <c r="D3650" s="3" t="s">
        <v>29</v>
      </c>
      <c r="E3650" s="3">
        <v>81.5</v>
      </c>
      <c r="F3650" s="3">
        <v>1</v>
      </c>
      <c r="G3650" s="3"/>
      <c r="H3650" s="3"/>
      <c r="I3650" s="3">
        <v>0</v>
      </c>
      <c r="J3650" s="3"/>
      <c r="K3650" s="3"/>
      <c r="L3650" s="3"/>
      <c r="M3650" s="3"/>
      <c r="N3650" s="3"/>
      <c r="O3650" s="4">
        <f>MAX(G3650:H3650)</f>
        <v>0</v>
      </c>
      <c r="P3650" s="4">
        <f>MAX(I3650:J3650)</f>
        <v>0</v>
      </c>
      <c r="Q3650" s="4">
        <f>ABS(O3650-C3650)</f>
        <v>79.8</v>
      </c>
      <c r="R3650" s="4">
        <f>ABS(P3650-C3650)</f>
        <v>79.8</v>
      </c>
      <c r="S3650" s="4" t="b">
        <f ca="1">OR(O3650=0,P3650=0,Q3650&gt;$Q$1,R3650&gt;$R$1,W3650="N", V3650=2)</f>
        <v>1</v>
      </c>
      <c r="T3650" s="4" t="str">
        <f>TRIM(CLEAN(D3650))</f>
        <v>برنامج بكالوريوس إدارة الاعمال</v>
      </c>
      <c r="U3650" s="4">
        <f>COUNTIF(T:T,T3650)</f>
        <v>83</v>
      </c>
      <c r="V3650" s="4" t="str">
        <f>IF(E3650&lt;60, "F", IF(E3650&lt;70,"D", IF(E3650&lt;80, "C", IF(E3650&lt;90,"B", IF(E3650&lt;=100, "A", "?")))))</f>
        <v>B</v>
      </c>
      <c r="W3650" s="4" t="str" cm="1">
        <f t="array" aca="1" ref="W3650" ca="1">_xlfn.IFNA(INDIRECT($Y$1&amp;"!"&amp;W$1&amp;$Y3650),"N")</f>
        <v>N</v>
      </c>
      <c r="X3650" s="4">
        <f ca="1">COUNTIF(W:W,W3650)</f>
        <v>521</v>
      </c>
      <c r="Y3650" s="4" t="e">
        <f>MATCH(T3650,Coding!J:J,0)</f>
        <v>#N/A</v>
      </c>
      <c r="Z3650" s="4" cm="1">
        <f t="array" aca="1" ref="Z3650" ca="1">_xlfn.IFNA(INDIRECT($Y$1&amp;"!"&amp;Z$1&amp;$Y3650),-1)</f>
        <v>-1</v>
      </c>
      <c r="AA3650" s="4" cm="1">
        <f t="array" aca="1" ref="AA3650" ca="1">_xlfn.IFNA(INDIRECT($Y$1&amp;"!"&amp;AA$1&amp;$Y3650),-1)</f>
        <v>-1</v>
      </c>
      <c r="AB3650" s="4" cm="1">
        <f t="array" aca="1" ref="AB3650" ca="1">_xlfn.IFNA(INDIRECT($Y$1&amp;"!"&amp;AB$1&amp;$Y3650),-1)</f>
        <v>-1</v>
      </c>
      <c r="AC3650" s="4" cm="1">
        <f t="array" aca="1" ref="AC3650" ca="1">_xlfn.IFNA(INDIRECT($Y$1&amp;"!"&amp;AC$1&amp;$Y3650),-1)</f>
        <v>-1</v>
      </c>
      <c r="AD3650" s="4" cm="1">
        <f t="array" aca="1" ref="AD3650" ca="1">_xlfn.IFNA(INDIRECT($Y$1&amp;"!"&amp;AD$1&amp;$Y3650),-1)</f>
        <v>-1</v>
      </c>
      <c r="AE3650" s="4" cm="1">
        <f t="array" aca="1" ref="AE3650" ca="1">_xlfn.IFNA(INDIRECT($Y$1&amp;"!"&amp;AE$1&amp;$Y3650),-1)</f>
        <v>-1</v>
      </c>
      <c r="AF3650" s="4" t="str">
        <f ca="1">_xlfn.CONCAT(W3650, "-",V3650)</f>
        <v>N-B</v>
      </c>
      <c r="AG3650" s="4" t="str">
        <f>TEXT(ROW()-2, "0000")</f>
        <v>3648</v>
      </c>
      <c r="AH3650" s="4" t="str">
        <f>IF(TRIM(CLEAN(A3650))="m", "male", IF(TRIM(CLEAN(A3650))="f","female", "missing"))</f>
        <v>male</v>
      </c>
      <c r="AI3650" s="4">
        <f>C3650</f>
        <v>79.8</v>
      </c>
      <c r="AJ3650" s="4">
        <f>O3650</f>
        <v>0</v>
      </c>
      <c r="AK3650" s="4">
        <f>P3650</f>
        <v>0</v>
      </c>
      <c r="AL3650" s="4">
        <f>IF(AI3650&lt;60, 0, IF(AI3650&lt;70,2, IF(AI3650&lt;80, 3, IF(AI3650&lt;90,4, IF(AI3650&lt;=100, 5, "?")))))</f>
        <v>3</v>
      </c>
      <c r="AM3650" s="4">
        <f>IF(AJ3650&lt;60, 0, IF(AJ3650&lt;70,2, IF(AJ3650&lt;80, 3, IF(AJ3650&lt;90,4, IF(AJ3650&lt;=100, 5, "?")))))</f>
        <v>0</v>
      </c>
      <c r="AN3650" s="4">
        <f>IF(AK3650&lt;60, 0, IF(AK3650&lt;70,2, IF(AK3650&lt;80, 3, IF(AK3650&lt;90,4, IF(AK3650&lt;=100, 5, "?")))))</f>
        <v>0</v>
      </c>
      <c r="AO3650" s="4">
        <f ca="1">AA3650</f>
        <v>-1</v>
      </c>
      <c r="AP3650" s="4">
        <f ca="1">AB3650</f>
        <v>-1</v>
      </c>
      <c r="AQ3650" s="4">
        <f ca="1">AC3650</f>
        <v>-1</v>
      </c>
      <c r="AR3650" s="4">
        <f ca="1">AD3650</f>
        <v>-1</v>
      </c>
      <c r="AS3650" s="4">
        <f ca="1">AE3650</f>
        <v>-1</v>
      </c>
      <c r="AT3650" s="4">
        <f ca="1">Z3650</f>
        <v>-1</v>
      </c>
      <c r="AU3650" s="4">
        <f>E3650</f>
        <v>81.5</v>
      </c>
      <c r="AV3650" s="4">
        <f>IF(AU3650&lt;60, 0, IF(AU3650&lt;70,2, IF(AU3650&lt;80, 3, IF(AU3650&lt;90,4, IF(AU3650&lt;=100, 5, "?")))))</f>
        <v>4</v>
      </c>
    </row>
    <row r="3651" spans="1:48" hidden="1" x14ac:dyDescent="0.2">
      <c r="A3651" s="2" t="s">
        <v>13</v>
      </c>
      <c r="B3651" s="3" t="s">
        <v>33</v>
      </c>
      <c r="C3651" s="3">
        <v>79.900000000000006</v>
      </c>
      <c r="D3651" s="3" t="s">
        <v>25</v>
      </c>
      <c r="E3651" s="3">
        <v>69.2</v>
      </c>
      <c r="F3651" s="3">
        <v>1</v>
      </c>
      <c r="G3651" s="3">
        <v>70</v>
      </c>
      <c r="H3651" s="3"/>
      <c r="I3651" s="3">
        <v>60</v>
      </c>
      <c r="J3651" s="3">
        <v>60</v>
      </c>
      <c r="K3651" s="3"/>
      <c r="L3651" s="3">
        <v>60</v>
      </c>
      <c r="M3651" s="3"/>
      <c r="N3651" s="3"/>
      <c r="O3651" s="4">
        <f>MAX(G3651:H3651)</f>
        <v>70</v>
      </c>
      <c r="P3651" s="4">
        <f>MAX(I3651:J3651)</f>
        <v>60</v>
      </c>
      <c r="Q3651" s="4">
        <f>ABS(O3651-C3651)</f>
        <v>9.9000000000000057</v>
      </c>
      <c r="R3651" s="4">
        <f>ABS(P3651-C3651)</f>
        <v>19.900000000000006</v>
      </c>
      <c r="S3651" s="4" t="b">
        <f ca="1">OR(O3651=0,P3651=0,Q3651&gt;$Q$1,R3651&gt;$R$1,W3651="N", V3651=2)</f>
        <v>1</v>
      </c>
      <c r="T3651" s="4" t="str">
        <f>TRIM(CLEAN(D3651))</f>
        <v>برنامج بكالوريوس المحاسبة</v>
      </c>
      <c r="U3651" s="4">
        <f>COUNTIF(T:T,T3651)</f>
        <v>205</v>
      </c>
      <c r="V3651" s="4" t="str">
        <f>IF(E3651&lt;60, "F", IF(E3651&lt;70,"D", IF(E3651&lt;80, "C", IF(E3651&lt;90,"B", IF(E3651&lt;=100, "A", "?")))))</f>
        <v>D</v>
      </c>
      <c r="W3651" s="4" t="str" cm="1">
        <f t="array" aca="1" ref="W3651" ca="1">_xlfn.IFNA(INDIRECT($Y$1&amp;"!"&amp;W$1&amp;$Y3651),"N")</f>
        <v>N</v>
      </c>
      <c r="X3651" s="4">
        <f ca="1">COUNTIF(W:W,W3651)</f>
        <v>521</v>
      </c>
      <c r="Y3651" s="4" t="e">
        <f>MATCH(T3651,Coding!J:J,0)</f>
        <v>#N/A</v>
      </c>
      <c r="Z3651" s="4" cm="1">
        <f t="array" aca="1" ref="Z3651" ca="1">_xlfn.IFNA(INDIRECT($Y$1&amp;"!"&amp;Z$1&amp;$Y3651),-1)</f>
        <v>-1</v>
      </c>
      <c r="AA3651" s="4" cm="1">
        <f t="array" aca="1" ref="AA3651" ca="1">_xlfn.IFNA(INDIRECT($Y$1&amp;"!"&amp;AA$1&amp;$Y3651),-1)</f>
        <v>-1</v>
      </c>
      <c r="AB3651" s="4" cm="1">
        <f t="array" aca="1" ref="AB3651" ca="1">_xlfn.IFNA(INDIRECT($Y$1&amp;"!"&amp;AB$1&amp;$Y3651),-1)</f>
        <v>-1</v>
      </c>
      <c r="AC3651" s="4" cm="1">
        <f t="array" aca="1" ref="AC3651" ca="1">_xlfn.IFNA(INDIRECT($Y$1&amp;"!"&amp;AC$1&amp;$Y3651),-1)</f>
        <v>-1</v>
      </c>
      <c r="AD3651" s="4" cm="1">
        <f t="array" aca="1" ref="AD3651" ca="1">_xlfn.IFNA(INDIRECT($Y$1&amp;"!"&amp;AD$1&amp;$Y3651),-1)</f>
        <v>-1</v>
      </c>
      <c r="AE3651" s="4" cm="1">
        <f t="array" aca="1" ref="AE3651" ca="1">_xlfn.IFNA(INDIRECT($Y$1&amp;"!"&amp;AE$1&amp;$Y3651),-1)</f>
        <v>-1</v>
      </c>
      <c r="AF3651" s="4" t="str">
        <f ca="1">_xlfn.CONCAT(W3651, "-",V3651)</f>
        <v>N-D</v>
      </c>
      <c r="AG3651" s="4" t="str">
        <f>TEXT(ROW()-2, "0000")</f>
        <v>3649</v>
      </c>
      <c r="AH3651" s="4" t="str">
        <f>IF(TRIM(CLEAN(A3651))="m", "male", IF(TRIM(CLEAN(A3651))="f","female", "missing"))</f>
        <v>male</v>
      </c>
      <c r="AI3651" s="4">
        <f>C3651</f>
        <v>79.900000000000006</v>
      </c>
      <c r="AJ3651" s="4">
        <f>O3651</f>
        <v>70</v>
      </c>
      <c r="AK3651" s="4">
        <f>P3651</f>
        <v>60</v>
      </c>
      <c r="AL3651" s="4">
        <f>IF(AI3651&lt;60, 0, IF(AI3651&lt;70,2, IF(AI3651&lt;80, 3, IF(AI3651&lt;90,4, IF(AI3651&lt;=100, 5, "?")))))</f>
        <v>3</v>
      </c>
      <c r="AM3651" s="4">
        <f>IF(AJ3651&lt;60, 0, IF(AJ3651&lt;70,2, IF(AJ3651&lt;80, 3, IF(AJ3651&lt;90,4, IF(AJ3651&lt;=100, 5, "?")))))</f>
        <v>3</v>
      </c>
      <c r="AN3651" s="4">
        <f>IF(AK3651&lt;60, 0, IF(AK3651&lt;70,2, IF(AK3651&lt;80, 3, IF(AK3651&lt;90,4, IF(AK3651&lt;=100, 5, "?")))))</f>
        <v>2</v>
      </c>
      <c r="AO3651" s="4">
        <f ca="1">AA3651</f>
        <v>-1</v>
      </c>
      <c r="AP3651" s="4">
        <f ca="1">AB3651</f>
        <v>-1</v>
      </c>
      <c r="AQ3651" s="4">
        <f ca="1">AC3651</f>
        <v>-1</v>
      </c>
      <c r="AR3651" s="4">
        <f ca="1">AD3651</f>
        <v>-1</v>
      </c>
      <c r="AS3651" s="4">
        <f ca="1">AE3651</f>
        <v>-1</v>
      </c>
      <c r="AT3651" s="4">
        <f ca="1">Z3651</f>
        <v>-1</v>
      </c>
      <c r="AU3651" s="4">
        <f>E3651</f>
        <v>69.2</v>
      </c>
      <c r="AV3651" s="4">
        <f>IF(AU3651&lt;60, 0, IF(AU3651&lt;70,2, IF(AU3651&lt;80, 3, IF(AU3651&lt;90,4, IF(AU3651&lt;=100, 5, "?")))))</f>
        <v>2</v>
      </c>
    </row>
    <row r="3652" spans="1:48" hidden="1" x14ac:dyDescent="0.2">
      <c r="A3652" s="2" t="s">
        <v>16</v>
      </c>
      <c r="B3652" s="3" t="s">
        <v>33</v>
      </c>
      <c r="C3652" s="3">
        <v>79.900000000000006</v>
      </c>
      <c r="D3652" s="3" t="s">
        <v>25</v>
      </c>
      <c r="E3652" s="3">
        <v>81</v>
      </c>
      <c r="F3652" s="3">
        <v>1</v>
      </c>
      <c r="G3652" s="3">
        <v>65</v>
      </c>
      <c r="H3652" s="3">
        <v>70</v>
      </c>
      <c r="I3652" s="3">
        <v>64</v>
      </c>
      <c r="J3652" s="3">
        <v>55</v>
      </c>
      <c r="K3652" s="3"/>
      <c r="L3652" s="3">
        <v>0</v>
      </c>
      <c r="M3652" s="3"/>
      <c r="N3652" s="3"/>
      <c r="O3652" s="4">
        <f>MAX(G3652:H3652)</f>
        <v>70</v>
      </c>
      <c r="P3652" s="4">
        <f>MAX(I3652:J3652)</f>
        <v>64</v>
      </c>
      <c r="Q3652" s="4">
        <f>ABS(O3652-C3652)</f>
        <v>9.9000000000000057</v>
      </c>
      <c r="R3652" s="4">
        <f>ABS(P3652-C3652)</f>
        <v>15.900000000000006</v>
      </c>
      <c r="S3652" s="4" t="b">
        <f ca="1">OR(O3652=0,P3652=0,Q3652&gt;$Q$1,R3652&gt;$R$1,W3652="N", V3652=2)</f>
        <v>1</v>
      </c>
      <c r="T3652" s="4" t="str">
        <f>TRIM(CLEAN(D3652))</f>
        <v>برنامج بكالوريوس المحاسبة</v>
      </c>
      <c r="U3652" s="4">
        <f>COUNTIF(T:T,T3652)</f>
        <v>205</v>
      </c>
      <c r="V3652" s="4" t="str">
        <f>IF(E3652&lt;60, "F", IF(E3652&lt;70,"D", IF(E3652&lt;80, "C", IF(E3652&lt;90,"B", IF(E3652&lt;=100, "A", "?")))))</f>
        <v>B</v>
      </c>
      <c r="W3652" s="4" t="str" cm="1">
        <f t="array" aca="1" ref="W3652" ca="1">_xlfn.IFNA(INDIRECT($Y$1&amp;"!"&amp;W$1&amp;$Y3652),"N")</f>
        <v>N</v>
      </c>
      <c r="X3652" s="4">
        <f ca="1">COUNTIF(W:W,W3652)</f>
        <v>521</v>
      </c>
      <c r="Y3652" s="4" t="e">
        <f>MATCH(T3652,Coding!J:J,0)</f>
        <v>#N/A</v>
      </c>
      <c r="Z3652" s="4" cm="1">
        <f t="array" aca="1" ref="Z3652" ca="1">_xlfn.IFNA(INDIRECT($Y$1&amp;"!"&amp;Z$1&amp;$Y3652),-1)</f>
        <v>-1</v>
      </c>
      <c r="AA3652" s="4" cm="1">
        <f t="array" aca="1" ref="AA3652" ca="1">_xlfn.IFNA(INDIRECT($Y$1&amp;"!"&amp;AA$1&amp;$Y3652),-1)</f>
        <v>-1</v>
      </c>
      <c r="AB3652" s="4" cm="1">
        <f t="array" aca="1" ref="AB3652" ca="1">_xlfn.IFNA(INDIRECT($Y$1&amp;"!"&amp;AB$1&amp;$Y3652),-1)</f>
        <v>-1</v>
      </c>
      <c r="AC3652" s="4" cm="1">
        <f t="array" aca="1" ref="AC3652" ca="1">_xlfn.IFNA(INDIRECT($Y$1&amp;"!"&amp;AC$1&amp;$Y3652),-1)</f>
        <v>-1</v>
      </c>
      <c r="AD3652" s="4" cm="1">
        <f t="array" aca="1" ref="AD3652" ca="1">_xlfn.IFNA(INDIRECT($Y$1&amp;"!"&amp;AD$1&amp;$Y3652),-1)</f>
        <v>-1</v>
      </c>
      <c r="AE3652" s="4" cm="1">
        <f t="array" aca="1" ref="AE3652" ca="1">_xlfn.IFNA(INDIRECT($Y$1&amp;"!"&amp;AE$1&amp;$Y3652),-1)</f>
        <v>-1</v>
      </c>
      <c r="AF3652" s="4" t="str">
        <f ca="1">_xlfn.CONCAT(W3652, "-",V3652)</f>
        <v>N-B</v>
      </c>
      <c r="AG3652" s="4" t="str">
        <f>TEXT(ROW()-2, "0000")</f>
        <v>3650</v>
      </c>
      <c r="AH3652" s="4" t="str">
        <f>IF(TRIM(CLEAN(A3652))="m", "male", IF(TRIM(CLEAN(A3652))="f","female", "missing"))</f>
        <v>female</v>
      </c>
      <c r="AI3652" s="4">
        <f>C3652</f>
        <v>79.900000000000006</v>
      </c>
      <c r="AJ3652" s="4">
        <f>O3652</f>
        <v>70</v>
      </c>
      <c r="AK3652" s="4">
        <f>P3652</f>
        <v>64</v>
      </c>
      <c r="AL3652" s="4">
        <f>IF(AI3652&lt;60, 0, IF(AI3652&lt;70,2, IF(AI3652&lt;80, 3, IF(AI3652&lt;90,4, IF(AI3652&lt;=100, 5, "?")))))</f>
        <v>3</v>
      </c>
      <c r="AM3652" s="4">
        <f>IF(AJ3652&lt;60, 0, IF(AJ3652&lt;70,2, IF(AJ3652&lt;80, 3, IF(AJ3652&lt;90,4, IF(AJ3652&lt;=100, 5, "?")))))</f>
        <v>3</v>
      </c>
      <c r="AN3652" s="4">
        <f>IF(AK3652&lt;60, 0, IF(AK3652&lt;70,2, IF(AK3652&lt;80, 3, IF(AK3652&lt;90,4, IF(AK3652&lt;=100, 5, "?")))))</f>
        <v>2</v>
      </c>
      <c r="AO3652" s="4">
        <f ca="1">AA3652</f>
        <v>-1</v>
      </c>
      <c r="AP3652" s="4">
        <f ca="1">AB3652</f>
        <v>-1</v>
      </c>
      <c r="AQ3652" s="4">
        <f ca="1">AC3652</f>
        <v>-1</v>
      </c>
      <c r="AR3652" s="4">
        <f ca="1">AD3652</f>
        <v>-1</v>
      </c>
      <c r="AS3652" s="4">
        <f ca="1">AE3652</f>
        <v>-1</v>
      </c>
      <c r="AT3652" s="4">
        <f ca="1">Z3652</f>
        <v>-1</v>
      </c>
      <c r="AU3652" s="4">
        <f>E3652</f>
        <v>81</v>
      </c>
      <c r="AV3652" s="4">
        <f>IF(AU3652&lt;60, 0, IF(AU3652&lt;70,2, IF(AU3652&lt;80, 3, IF(AU3652&lt;90,4, IF(AU3652&lt;=100, 5, "?")))))</f>
        <v>4</v>
      </c>
    </row>
    <row r="3653" spans="1:48" hidden="1" x14ac:dyDescent="0.2">
      <c r="A3653" s="2" t="s">
        <v>13</v>
      </c>
      <c r="B3653" s="3" t="s">
        <v>33</v>
      </c>
      <c r="C3653" s="3">
        <v>80</v>
      </c>
      <c r="D3653" s="3" t="s">
        <v>25</v>
      </c>
      <c r="E3653" s="3">
        <v>78.7</v>
      </c>
      <c r="F3653" s="3">
        <v>1</v>
      </c>
      <c r="G3653" s="3">
        <v>65</v>
      </c>
      <c r="H3653" s="3">
        <v>60</v>
      </c>
      <c r="I3653" s="3">
        <v>0</v>
      </c>
      <c r="J3653" s="3">
        <v>72</v>
      </c>
      <c r="K3653" s="3"/>
      <c r="L3653" s="3"/>
      <c r="M3653" s="3"/>
      <c r="N3653" s="3"/>
      <c r="O3653" s="4">
        <f>MAX(G3653:H3653)</f>
        <v>65</v>
      </c>
      <c r="P3653" s="4">
        <f>MAX(I3653:J3653)</f>
        <v>72</v>
      </c>
      <c r="Q3653" s="4">
        <f>ABS(O3653-C3653)</f>
        <v>15</v>
      </c>
      <c r="R3653" s="4">
        <f>ABS(P3653-C3653)</f>
        <v>8</v>
      </c>
      <c r="S3653" s="4" t="b">
        <f ca="1">OR(O3653=0,P3653=0,Q3653&gt;$Q$1,R3653&gt;$R$1,W3653="N", V3653=2)</f>
        <v>1</v>
      </c>
      <c r="T3653" s="4" t="str">
        <f>TRIM(CLEAN(D3653))</f>
        <v>برنامج بكالوريوس المحاسبة</v>
      </c>
      <c r="U3653" s="4">
        <f>COUNTIF(T:T,T3653)</f>
        <v>205</v>
      </c>
      <c r="V3653" s="4" t="str">
        <f>IF(E3653&lt;60, "F", IF(E3653&lt;70,"D", IF(E3653&lt;80, "C", IF(E3653&lt;90,"B", IF(E3653&lt;=100, "A", "?")))))</f>
        <v>C</v>
      </c>
      <c r="W3653" s="4" t="str" cm="1">
        <f t="array" aca="1" ref="W3653" ca="1">_xlfn.IFNA(INDIRECT($Y$1&amp;"!"&amp;W$1&amp;$Y3653),"N")</f>
        <v>N</v>
      </c>
      <c r="X3653" s="4">
        <f ca="1">COUNTIF(W:W,W3653)</f>
        <v>521</v>
      </c>
      <c r="Y3653" s="4" t="e">
        <f>MATCH(T3653,Coding!J:J,0)</f>
        <v>#N/A</v>
      </c>
      <c r="Z3653" s="4" cm="1">
        <f t="array" aca="1" ref="Z3653" ca="1">_xlfn.IFNA(INDIRECT($Y$1&amp;"!"&amp;Z$1&amp;$Y3653),-1)</f>
        <v>-1</v>
      </c>
      <c r="AA3653" s="4" cm="1">
        <f t="array" aca="1" ref="AA3653" ca="1">_xlfn.IFNA(INDIRECT($Y$1&amp;"!"&amp;AA$1&amp;$Y3653),-1)</f>
        <v>-1</v>
      </c>
      <c r="AB3653" s="4" cm="1">
        <f t="array" aca="1" ref="AB3653" ca="1">_xlfn.IFNA(INDIRECT($Y$1&amp;"!"&amp;AB$1&amp;$Y3653),-1)</f>
        <v>-1</v>
      </c>
      <c r="AC3653" s="4" cm="1">
        <f t="array" aca="1" ref="AC3653" ca="1">_xlfn.IFNA(INDIRECT($Y$1&amp;"!"&amp;AC$1&amp;$Y3653),-1)</f>
        <v>-1</v>
      </c>
      <c r="AD3653" s="4" cm="1">
        <f t="array" aca="1" ref="AD3653" ca="1">_xlfn.IFNA(INDIRECT($Y$1&amp;"!"&amp;AD$1&amp;$Y3653),-1)</f>
        <v>-1</v>
      </c>
      <c r="AE3653" s="4" cm="1">
        <f t="array" aca="1" ref="AE3653" ca="1">_xlfn.IFNA(INDIRECT($Y$1&amp;"!"&amp;AE$1&amp;$Y3653),-1)</f>
        <v>-1</v>
      </c>
      <c r="AF3653" s="4" t="str">
        <f ca="1">_xlfn.CONCAT(W3653, "-",V3653)</f>
        <v>N-C</v>
      </c>
      <c r="AG3653" s="4" t="str">
        <f>TEXT(ROW()-2, "0000")</f>
        <v>3651</v>
      </c>
      <c r="AH3653" s="4" t="str">
        <f>IF(TRIM(CLEAN(A3653))="m", "male", IF(TRIM(CLEAN(A3653))="f","female", "missing"))</f>
        <v>male</v>
      </c>
      <c r="AI3653" s="4">
        <f>C3653</f>
        <v>80</v>
      </c>
      <c r="AJ3653" s="4">
        <f>O3653</f>
        <v>65</v>
      </c>
      <c r="AK3653" s="4">
        <f>P3653</f>
        <v>72</v>
      </c>
      <c r="AL3653" s="4">
        <f>IF(AI3653&lt;60, 0, IF(AI3653&lt;70,2, IF(AI3653&lt;80, 3, IF(AI3653&lt;90,4, IF(AI3653&lt;=100, 5, "?")))))</f>
        <v>4</v>
      </c>
      <c r="AM3653" s="4">
        <f>IF(AJ3653&lt;60, 0, IF(AJ3653&lt;70,2, IF(AJ3653&lt;80, 3, IF(AJ3653&lt;90,4, IF(AJ3653&lt;=100, 5, "?")))))</f>
        <v>2</v>
      </c>
      <c r="AN3653" s="4">
        <f>IF(AK3653&lt;60, 0, IF(AK3653&lt;70,2, IF(AK3653&lt;80, 3, IF(AK3653&lt;90,4, IF(AK3653&lt;=100, 5, "?")))))</f>
        <v>3</v>
      </c>
      <c r="AO3653" s="4">
        <f ca="1">AA3653</f>
        <v>-1</v>
      </c>
      <c r="AP3653" s="4">
        <f ca="1">AB3653</f>
        <v>-1</v>
      </c>
      <c r="AQ3653" s="4">
        <f ca="1">AC3653</f>
        <v>-1</v>
      </c>
      <c r="AR3653" s="4">
        <f ca="1">AD3653</f>
        <v>-1</v>
      </c>
      <c r="AS3653" s="4">
        <f ca="1">AE3653</f>
        <v>-1</v>
      </c>
      <c r="AT3653" s="4">
        <f ca="1">Z3653</f>
        <v>-1</v>
      </c>
      <c r="AU3653" s="4">
        <f>E3653</f>
        <v>78.7</v>
      </c>
      <c r="AV3653" s="4">
        <f>IF(AU3653&lt;60, 0, IF(AU3653&lt;70,2, IF(AU3653&lt;80, 3, IF(AU3653&lt;90,4, IF(AU3653&lt;=100, 5, "?")))))</f>
        <v>3</v>
      </c>
    </row>
    <row r="3654" spans="1:48" hidden="1" x14ac:dyDescent="0.2">
      <c r="A3654" s="2" t="s">
        <v>16</v>
      </c>
      <c r="B3654" s="3" t="s">
        <v>33</v>
      </c>
      <c r="C3654" s="3">
        <v>80.099999999999994</v>
      </c>
      <c r="D3654" s="3" t="s">
        <v>25</v>
      </c>
      <c r="E3654" s="3">
        <v>78.5</v>
      </c>
      <c r="F3654" s="3">
        <v>1</v>
      </c>
      <c r="G3654" s="3">
        <v>60</v>
      </c>
      <c r="H3654" s="3">
        <v>0</v>
      </c>
      <c r="I3654" s="3">
        <v>61</v>
      </c>
      <c r="J3654" s="3">
        <v>0</v>
      </c>
      <c r="K3654" s="3"/>
      <c r="L3654" s="3"/>
      <c r="M3654" s="3"/>
      <c r="N3654" s="3"/>
      <c r="O3654" s="4">
        <f>MAX(G3654:H3654)</f>
        <v>60</v>
      </c>
      <c r="P3654" s="4">
        <f>MAX(I3654:J3654)</f>
        <v>61</v>
      </c>
      <c r="Q3654" s="4">
        <f>ABS(O3654-C3654)</f>
        <v>20.099999999999994</v>
      </c>
      <c r="R3654" s="4">
        <f>ABS(P3654-C3654)</f>
        <v>19.099999999999994</v>
      </c>
      <c r="S3654" s="4" t="b">
        <f ca="1">OR(O3654=0,P3654=0,Q3654&gt;$Q$1,R3654&gt;$R$1,W3654="N", V3654=2)</f>
        <v>1</v>
      </c>
      <c r="T3654" s="4" t="str">
        <f>TRIM(CLEAN(D3654))</f>
        <v>برنامج بكالوريوس المحاسبة</v>
      </c>
      <c r="U3654" s="4">
        <f>COUNTIF(T:T,T3654)</f>
        <v>205</v>
      </c>
      <c r="V3654" s="4" t="str">
        <f>IF(E3654&lt;60, "F", IF(E3654&lt;70,"D", IF(E3654&lt;80, "C", IF(E3654&lt;90,"B", IF(E3654&lt;=100, "A", "?")))))</f>
        <v>C</v>
      </c>
      <c r="W3654" s="4" t="str" cm="1">
        <f t="array" aca="1" ref="W3654" ca="1">_xlfn.IFNA(INDIRECT($Y$1&amp;"!"&amp;W$1&amp;$Y3654),"N")</f>
        <v>N</v>
      </c>
      <c r="X3654" s="4">
        <f ca="1">COUNTIF(W:W,W3654)</f>
        <v>521</v>
      </c>
      <c r="Y3654" s="4" t="e">
        <f>MATCH(T3654,Coding!J:J,0)</f>
        <v>#N/A</v>
      </c>
      <c r="Z3654" s="4" cm="1">
        <f t="array" aca="1" ref="Z3654" ca="1">_xlfn.IFNA(INDIRECT($Y$1&amp;"!"&amp;Z$1&amp;$Y3654),-1)</f>
        <v>-1</v>
      </c>
      <c r="AA3654" s="4" cm="1">
        <f t="array" aca="1" ref="AA3654" ca="1">_xlfn.IFNA(INDIRECT($Y$1&amp;"!"&amp;AA$1&amp;$Y3654),-1)</f>
        <v>-1</v>
      </c>
      <c r="AB3654" s="4" cm="1">
        <f t="array" aca="1" ref="AB3654" ca="1">_xlfn.IFNA(INDIRECT($Y$1&amp;"!"&amp;AB$1&amp;$Y3654),-1)</f>
        <v>-1</v>
      </c>
      <c r="AC3654" s="4" cm="1">
        <f t="array" aca="1" ref="AC3654" ca="1">_xlfn.IFNA(INDIRECT($Y$1&amp;"!"&amp;AC$1&amp;$Y3654),-1)</f>
        <v>-1</v>
      </c>
      <c r="AD3654" s="4" cm="1">
        <f t="array" aca="1" ref="AD3654" ca="1">_xlfn.IFNA(INDIRECT($Y$1&amp;"!"&amp;AD$1&amp;$Y3654),-1)</f>
        <v>-1</v>
      </c>
      <c r="AE3654" s="4" cm="1">
        <f t="array" aca="1" ref="AE3654" ca="1">_xlfn.IFNA(INDIRECT($Y$1&amp;"!"&amp;AE$1&amp;$Y3654),-1)</f>
        <v>-1</v>
      </c>
      <c r="AF3654" s="4" t="str">
        <f ca="1">_xlfn.CONCAT(W3654, "-",V3654)</f>
        <v>N-C</v>
      </c>
      <c r="AG3654" s="4" t="str">
        <f>TEXT(ROW()-2, "0000")</f>
        <v>3652</v>
      </c>
      <c r="AH3654" s="4" t="str">
        <f>IF(TRIM(CLEAN(A3654))="m", "male", IF(TRIM(CLEAN(A3654))="f","female", "missing"))</f>
        <v>female</v>
      </c>
      <c r="AI3654" s="4">
        <f>C3654</f>
        <v>80.099999999999994</v>
      </c>
      <c r="AJ3654" s="4">
        <f>O3654</f>
        <v>60</v>
      </c>
      <c r="AK3654" s="4">
        <f>P3654</f>
        <v>61</v>
      </c>
      <c r="AL3654" s="4">
        <f>IF(AI3654&lt;60, 0, IF(AI3654&lt;70,2, IF(AI3654&lt;80, 3, IF(AI3654&lt;90,4, IF(AI3654&lt;=100, 5, "?")))))</f>
        <v>4</v>
      </c>
      <c r="AM3654" s="4">
        <f>IF(AJ3654&lt;60, 0, IF(AJ3654&lt;70,2, IF(AJ3654&lt;80, 3, IF(AJ3654&lt;90,4, IF(AJ3654&lt;=100, 5, "?")))))</f>
        <v>2</v>
      </c>
      <c r="AN3654" s="4">
        <f>IF(AK3654&lt;60, 0, IF(AK3654&lt;70,2, IF(AK3654&lt;80, 3, IF(AK3654&lt;90,4, IF(AK3654&lt;=100, 5, "?")))))</f>
        <v>2</v>
      </c>
      <c r="AO3654" s="4">
        <f ca="1">AA3654</f>
        <v>-1</v>
      </c>
      <c r="AP3654" s="4">
        <f ca="1">AB3654</f>
        <v>-1</v>
      </c>
      <c r="AQ3654" s="4">
        <f ca="1">AC3654</f>
        <v>-1</v>
      </c>
      <c r="AR3654" s="4">
        <f ca="1">AD3654</f>
        <v>-1</v>
      </c>
      <c r="AS3654" s="4">
        <f ca="1">AE3654</f>
        <v>-1</v>
      </c>
      <c r="AT3654" s="4">
        <f ca="1">Z3654</f>
        <v>-1</v>
      </c>
      <c r="AU3654" s="4">
        <f>E3654</f>
        <v>78.5</v>
      </c>
      <c r="AV3654" s="4">
        <f>IF(AU3654&lt;60, 0, IF(AU3654&lt;70,2, IF(AU3654&lt;80, 3, IF(AU3654&lt;90,4, IF(AU3654&lt;=100, 5, "?")))))</f>
        <v>3</v>
      </c>
    </row>
    <row r="3655" spans="1:48" hidden="1" x14ac:dyDescent="0.2">
      <c r="A3655" s="2" t="s">
        <v>16</v>
      </c>
      <c r="B3655" s="3" t="s">
        <v>37</v>
      </c>
      <c r="C3655" s="3">
        <v>80.2</v>
      </c>
      <c r="D3655" s="3" t="s">
        <v>29</v>
      </c>
      <c r="E3655" s="3">
        <v>73</v>
      </c>
      <c r="F3655" s="3">
        <v>1</v>
      </c>
      <c r="G3655" s="3">
        <v>60</v>
      </c>
      <c r="H3655" s="3">
        <v>60</v>
      </c>
      <c r="I3655" s="3">
        <v>55</v>
      </c>
      <c r="J3655" s="3">
        <v>65</v>
      </c>
      <c r="K3655" s="3">
        <v>64</v>
      </c>
      <c r="L3655" s="3"/>
      <c r="M3655" s="3">
        <v>60</v>
      </c>
      <c r="N3655" s="3"/>
      <c r="O3655" s="4">
        <f>MAX(G3655:H3655)</f>
        <v>60</v>
      </c>
      <c r="P3655" s="4">
        <f>MAX(I3655:J3655)</f>
        <v>65</v>
      </c>
      <c r="Q3655" s="4">
        <f>ABS(O3655-C3655)</f>
        <v>20.200000000000003</v>
      </c>
      <c r="R3655" s="4">
        <f>ABS(P3655-C3655)</f>
        <v>15.200000000000003</v>
      </c>
      <c r="S3655" s="4" t="b">
        <f ca="1">OR(O3655=0,P3655=0,Q3655&gt;$Q$1,R3655&gt;$R$1,W3655="N", V3655=2)</f>
        <v>1</v>
      </c>
      <c r="T3655" s="4" t="str">
        <f>TRIM(CLEAN(D3655))</f>
        <v>برنامج بكالوريوس إدارة الاعمال</v>
      </c>
      <c r="U3655" s="4">
        <f>COUNTIF(T:T,T3655)</f>
        <v>83</v>
      </c>
      <c r="V3655" s="4" t="str">
        <f>IF(E3655&lt;60, "F", IF(E3655&lt;70,"D", IF(E3655&lt;80, "C", IF(E3655&lt;90,"B", IF(E3655&lt;=100, "A", "?")))))</f>
        <v>C</v>
      </c>
      <c r="W3655" s="4" t="str" cm="1">
        <f t="array" aca="1" ref="W3655" ca="1">_xlfn.IFNA(INDIRECT($Y$1&amp;"!"&amp;W$1&amp;$Y3655),"N")</f>
        <v>N</v>
      </c>
      <c r="X3655" s="4">
        <f ca="1">COUNTIF(W:W,W3655)</f>
        <v>521</v>
      </c>
      <c r="Y3655" s="4" t="e">
        <f>MATCH(T3655,Coding!J:J,0)</f>
        <v>#N/A</v>
      </c>
      <c r="Z3655" s="4" cm="1">
        <f t="array" aca="1" ref="Z3655" ca="1">_xlfn.IFNA(INDIRECT($Y$1&amp;"!"&amp;Z$1&amp;$Y3655),-1)</f>
        <v>-1</v>
      </c>
      <c r="AA3655" s="4" cm="1">
        <f t="array" aca="1" ref="AA3655" ca="1">_xlfn.IFNA(INDIRECT($Y$1&amp;"!"&amp;AA$1&amp;$Y3655),-1)</f>
        <v>-1</v>
      </c>
      <c r="AB3655" s="4" cm="1">
        <f t="array" aca="1" ref="AB3655" ca="1">_xlfn.IFNA(INDIRECT($Y$1&amp;"!"&amp;AB$1&amp;$Y3655),-1)</f>
        <v>-1</v>
      </c>
      <c r="AC3655" s="4" cm="1">
        <f t="array" aca="1" ref="AC3655" ca="1">_xlfn.IFNA(INDIRECT($Y$1&amp;"!"&amp;AC$1&amp;$Y3655),-1)</f>
        <v>-1</v>
      </c>
      <c r="AD3655" s="4" cm="1">
        <f t="array" aca="1" ref="AD3655" ca="1">_xlfn.IFNA(INDIRECT($Y$1&amp;"!"&amp;AD$1&amp;$Y3655),-1)</f>
        <v>-1</v>
      </c>
      <c r="AE3655" s="4" cm="1">
        <f t="array" aca="1" ref="AE3655" ca="1">_xlfn.IFNA(INDIRECT($Y$1&amp;"!"&amp;AE$1&amp;$Y3655),-1)</f>
        <v>-1</v>
      </c>
      <c r="AF3655" s="4" t="str">
        <f ca="1">_xlfn.CONCAT(W3655, "-",V3655)</f>
        <v>N-C</v>
      </c>
      <c r="AG3655" s="4" t="str">
        <f>TEXT(ROW()-2, "0000")</f>
        <v>3653</v>
      </c>
      <c r="AH3655" s="4" t="str">
        <f>IF(TRIM(CLEAN(A3655))="m", "male", IF(TRIM(CLEAN(A3655))="f","female", "missing"))</f>
        <v>female</v>
      </c>
      <c r="AI3655" s="4">
        <f>C3655</f>
        <v>80.2</v>
      </c>
      <c r="AJ3655" s="4">
        <f>O3655</f>
        <v>60</v>
      </c>
      <c r="AK3655" s="4">
        <f>P3655</f>
        <v>65</v>
      </c>
      <c r="AL3655" s="4">
        <f>IF(AI3655&lt;60, 0, IF(AI3655&lt;70,2, IF(AI3655&lt;80, 3, IF(AI3655&lt;90,4, IF(AI3655&lt;=100, 5, "?")))))</f>
        <v>4</v>
      </c>
      <c r="AM3655" s="4">
        <f>IF(AJ3655&lt;60, 0, IF(AJ3655&lt;70,2, IF(AJ3655&lt;80, 3, IF(AJ3655&lt;90,4, IF(AJ3655&lt;=100, 5, "?")))))</f>
        <v>2</v>
      </c>
      <c r="AN3655" s="4">
        <f>IF(AK3655&lt;60, 0, IF(AK3655&lt;70,2, IF(AK3655&lt;80, 3, IF(AK3655&lt;90,4, IF(AK3655&lt;=100, 5, "?")))))</f>
        <v>2</v>
      </c>
      <c r="AO3655" s="4">
        <f ca="1">AA3655</f>
        <v>-1</v>
      </c>
      <c r="AP3655" s="4">
        <f ca="1">AB3655</f>
        <v>-1</v>
      </c>
      <c r="AQ3655" s="4">
        <f ca="1">AC3655</f>
        <v>-1</v>
      </c>
      <c r="AR3655" s="4">
        <f ca="1">AD3655</f>
        <v>-1</v>
      </c>
      <c r="AS3655" s="4">
        <f ca="1">AE3655</f>
        <v>-1</v>
      </c>
      <c r="AT3655" s="4">
        <f ca="1">Z3655</f>
        <v>-1</v>
      </c>
      <c r="AU3655" s="4">
        <f>E3655</f>
        <v>73</v>
      </c>
      <c r="AV3655" s="4">
        <f>IF(AU3655&lt;60, 0, IF(AU3655&lt;70,2, IF(AU3655&lt;80, 3, IF(AU3655&lt;90,4, IF(AU3655&lt;=100, 5, "?")))))</f>
        <v>3</v>
      </c>
    </row>
    <row r="3656" spans="1:48" hidden="1" x14ac:dyDescent="0.2">
      <c r="A3656" s="2" t="s">
        <v>13</v>
      </c>
      <c r="B3656" s="3" t="s">
        <v>33</v>
      </c>
      <c r="C3656" s="3">
        <v>80.3</v>
      </c>
      <c r="D3656" s="3" t="s">
        <v>25</v>
      </c>
      <c r="E3656" s="3">
        <v>78.099999999999994</v>
      </c>
      <c r="F3656" s="3">
        <v>1</v>
      </c>
      <c r="G3656" s="3">
        <v>60</v>
      </c>
      <c r="H3656" s="3">
        <v>68</v>
      </c>
      <c r="I3656" s="3">
        <v>65</v>
      </c>
      <c r="J3656" s="3">
        <v>0</v>
      </c>
      <c r="K3656" s="3"/>
      <c r="L3656" s="3">
        <v>60</v>
      </c>
      <c r="M3656" s="3"/>
      <c r="N3656" s="3"/>
      <c r="O3656" s="4">
        <f>MAX(G3656:H3656)</f>
        <v>68</v>
      </c>
      <c r="P3656" s="4">
        <f>MAX(I3656:J3656)</f>
        <v>65</v>
      </c>
      <c r="Q3656" s="4">
        <f>ABS(O3656-C3656)</f>
        <v>12.299999999999997</v>
      </c>
      <c r="R3656" s="4">
        <f>ABS(P3656-C3656)</f>
        <v>15.299999999999997</v>
      </c>
      <c r="S3656" s="4" t="b">
        <f ca="1">OR(O3656=0,P3656=0,Q3656&gt;$Q$1,R3656&gt;$R$1,W3656="N", V3656=2)</f>
        <v>1</v>
      </c>
      <c r="T3656" s="4" t="str">
        <f>TRIM(CLEAN(D3656))</f>
        <v>برنامج بكالوريوس المحاسبة</v>
      </c>
      <c r="U3656" s="4">
        <f>COUNTIF(T:T,T3656)</f>
        <v>205</v>
      </c>
      <c r="V3656" s="4" t="str">
        <f>IF(E3656&lt;60, "F", IF(E3656&lt;70,"D", IF(E3656&lt;80, "C", IF(E3656&lt;90,"B", IF(E3656&lt;=100, "A", "?")))))</f>
        <v>C</v>
      </c>
      <c r="W3656" s="4" t="str" cm="1">
        <f t="array" aca="1" ref="W3656" ca="1">_xlfn.IFNA(INDIRECT($Y$1&amp;"!"&amp;W$1&amp;$Y3656),"N")</f>
        <v>N</v>
      </c>
      <c r="X3656" s="4">
        <f ca="1">COUNTIF(W:W,W3656)</f>
        <v>521</v>
      </c>
      <c r="Y3656" s="4" t="e">
        <f>MATCH(T3656,Coding!J:J,0)</f>
        <v>#N/A</v>
      </c>
      <c r="Z3656" s="4" cm="1">
        <f t="array" aca="1" ref="Z3656" ca="1">_xlfn.IFNA(INDIRECT($Y$1&amp;"!"&amp;Z$1&amp;$Y3656),-1)</f>
        <v>-1</v>
      </c>
      <c r="AA3656" s="4" cm="1">
        <f t="array" aca="1" ref="AA3656" ca="1">_xlfn.IFNA(INDIRECT($Y$1&amp;"!"&amp;AA$1&amp;$Y3656),-1)</f>
        <v>-1</v>
      </c>
      <c r="AB3656" s="4" cm="1">
        <f t="array" aca="1" ref="AB3656" ca="1">_xlfn.IFNA(INDIRECT($Y$1&amp;"!"&amp;AB$1&amp;$Y3656),-1)</f>
        <v>-1</v>
      </c>
      <c r="AC3656" s="4" cm="1">
        <f t="array" aca="1" ref="AC3656" ca="1">_xlfn.IFNA(INDIRECT($Y$1&amp;"!"&amp;AC$1&amp;$Y3656),-1)</f>
        <v>-1</v>
      </c>
      <c r="AD3656" s="4" cm="1">
        <f t="array" aca="1" ref="AD3656" ca="1">_xlfn.IFNA(INDIRECT($Y$1&amp;"!"&amp;AD$1&amp;$Y3656),-1)</f>
        <v>-1</v>
      </c>
      <c r="AE3656" s="4" cm="1">
        <f t="array" aca="1" ref="AE3656" ca="1">_xlfn.IFNA(INDIRECT($Y$1&amp;"!"&amp;AE$1&amp;$Y3656),-1)</f>
        <v>-1</v>
      </c>
      <c r="AF3656" s="4" t="str">
        <f ca="1">_xlfn.CONCAT(W3656, "-",V3656)</f>
        <v>N-C</v>
      </c>
      <c r="AG3656" s="4" t="str">
        <f>TEXT(ROW()-2, "0000")</f>
        <v>3654</v>
      </c>
      <c r="AH3656" s="4" t="str">
        <f>IF(TRIM(CLEAN(A3656))="m", "male", IF(TRIM(CLEAN(A3656))="f","female", "missing"))</f>
        <v>male</v>
      </c>
      <c r="AI3656" s="4">
        <f>C3656</f>
        <v>80.3</v>
      </c>
      <c r="AJ3656" s="4">
        <f>O3656</f>
        <v>68</v>
      </c>
      <c r="AK3656" s="4">
        <f>P3656</f>
        <v>65</v>
      </c>
      <c r="AL3656" s="4">
        <f>IF(AI3656&lt;60, 0, IF(AI3656&lt;70,2, IF(AI3656&lt;80, 3, IF(AI3656&lt;90,4, IF(AI3656&lt;=100, 5, "?")))))</f>
        <v>4</v>
      </c>
      <c r="AM3656" s="4">
        <f>IF(AJ3656&lt;60, 0, IF(AJ3656&lt;70,2, IF(AJ3656&lt;80, 3, IF(AJ3656&lt;90,4, IF(AJ3656&lt;=100, 5, "?")))))</f>
        <v>2</v>
      </c>
      <c r="AN3656" s="4">
        <f>IF(AK3656&lt;60, 0, IF(AK3656&lt;70,2, IF(AK3656&lt;80, 3, IF(AK3656&lt;90,4, IF(AK3656&lt;=100, 5, "?")))))</f>
        <v>2</v>
      </c>
      <c r="AO3656" s="4">
        <f ca="1">AA3656</f>
        <v>-1</v>
      </c>
      <c r="AP3656" s="4">
        <f ca="1">AB3656</f>
        <v>-1</v>
      </c>
      <c r="AQ3656" s="4">
        <f ca="1">AC3656</f>
        <v>-1</v>
      </c>
      <c r="AR3656" s="4">
        <f ca="1">AD3656</f>
        <v>-1</v>
      </c>
      <c r="AS3656" s="4">
        <f ca="1">AE3656</f>
        <v>-1</v>
      </c>
      <c r="AT3656" s="4">
        <f ca="1">Z3656</f>
        <v>-1</v>
      </c>
      <c r="AU3656" s="4">
        <f>E3656</f>
        <v>78.099999999999994</v>
      </c>
      <c r="AV3656" s="4">
        <f>IF(AU3656&lt;60, 0, IF(AU3656&lt;70,2, IF(AU3656&lt;80, 3, IF(AU3656&lt;90,4, IF(AU3656&lt;=100, 5, "?")))))</f>
        <v>3</v>
      </c>
    </row>
    <row r="3657" spans="1:48" hidden="1" x14ac:dyDescent="0.2">
      <c r="A3657" s="2" t="s">
        <v>13</v>
      </c>
      <c r="B3657" s="3" t="s">
        <v>33</v>
      </c>
      <c r="C3657" s="3">
        <v>80.599999999999994</v>
      </c>
      <c r="D3657" s="3" t="s">
        <v>25</v>
      </c>
      <c r="E3657" s="3">
        <v>72</v>
      </c>
      <c r="F3657" s="3">
        <v>1</v>
      </c>
      <c r="G3657" s="3">
        <v>60</v>
      </c>
      <c r="H3657" s="3"/>
      <c r="I3657" s="3">
        <v>55</v>
      </c>
      <c r="J3657" s="3">
        <v>55</v>
      </c>
      <c r="K3657" s="3"/>
      <c r="L3657" s="3">
        <v>60</v>
      </c>
      <c r="M3657" s="3"/>
      <c r="N3657" s="3"/>
      <c r="O3657" s="4">
        <f>MAX(G3657:H3657)</f>
        <v>60</v>
      </c>
      <c r="P3657" s="4">
        <f>MAX(I3657:J3657)</f>
        <v>55</v>
      </c>
      <c r="Q3657" s="4">
        <f>ABS(O3657-C3657)</f>
        <v>20.599999999999994</v>
      </c>
      <c r="R3657" s="4">
        <f>ABS(P3657-C3657)</f>
        <v>25.599999999999994</v>
      </c>
      <c r="S3657" s="4" t="b">
        <f ca="1">OR(O3657=0,P3657=0,Q3657&gt;$Q$1,R3657&gt;$R$1,W3657="N", V3657=2)</f>
        <v>1</v>
      </c>
      <c r="T3657" s="4" t="str">
        <f>TRIM(CLEAN(D3657))</f>
        <v>برنامج بكالوريوس المحاسبة</v>
      </c>
      <c r="U3657" s="4">
        <f>COUNTIF(T:T,T3657)</f>
        <v>205</v>
      </c>
      <c r="V3657" s="4" t="str">
        <f>IF(E3657&lt;60, "F", IF(E3657&lt;70,"D", IF(E3657&lt;80, "C", IF(E3657&lt;90,"B", IF(E3657&lt;=100, "A", "?")))))</f>
        <v>C</v>
      </c>
      <c r="W3657" s="4" t="str" cm="1">
        <f t="array" aca="1" ref="W3657" ca="1">_xlfn.IFNA(INDIRECT($Y$1&amp;"!"&amp;W$1&amp;$Y3657),"N")</f>
        <v>N</v>
      </c>
      <c r="X3657" s="4">
        <f ca="1">COUNTIF(W:W,W3657)</f>
        <v>521</v>
      </c>
      <c r="Y3657" s="4" t="e">
        <f>MATCH(T3657,Coding!J:J,0)</f>
        <v>#N/A</v>
      </c>
      <c r="Z3657" s="4" cm="1">
        <f t="array" aca="1" ref="Z3657" ca="1">_xlfn.IFNA(INDIRECT($Y$1&amp;"!"&amp;Z$1&amp;$Y3657),-1)</f>
        <v>-1</v>
      </c>
      <c r="AA3657" s="4" cm="1">
        <f t="array" aca="1" ref="AA3657" ca="1">_xlfn.IFNA(INDIRECT($Y$1&amp;"!"&amp;AA$1&amp;$Y3657),-1)</f>
        <v>-1</v>
      </c>
      <c r="AB3657" s="4" cm="1">
        <f t="array" aca="1" ref="AB3657" ca="1">_xlfn.IFNA(INDIRECT($Y$1&amp;"!"&amp;AB$1&amp;$Y3657),-1)</f>
        <v>-1</v>
      </c>
      <c r="AC3657" s="4" cm="1">
        <f t="array" aca="1" ref="AC3657" ca="1">_xlfn.IFNA(INDIRECT($Y$1&amp;"!"&amp;AC$1&amp;$Y3657),-1)</f>
        <v>-1</v>
      </c>
      <c r="AD3657" s="4" cm="1">
        <f t="array" aca="1" ref="AD3657" ca="1">_xlfn.IFNA(INDIRECT($Y$1&amp;"!"&amp;AD$1&amp;$Y3657),-1)</f>
        <v>-1</v>
      </c>
      <c r="AE3657" s="4" cm="1">
        <f t="array" aca="1" ref="AE3657" ca="1">_xlfn.IFNA(INDIRECT($Y$1&amp;"!"&amp;AE$1&amp;$Y3657),-1)</f>
        <v>-1</v>
      </c>
      <c r="AF3657" s="4" t="str">
        <f ca="1">_xlfn.CONCAT(W3657, "-",V3657)</f>
        <v>N-C</v>
      </c>
      <c r="AG3657" s="4" t="str">
        <f>TEXT(ROW()-2, "0000")</f>
        <v>3655</v>
      </c>
      <c r="AH3657" s="4" t="str">
        <f>IF(TRIM(CLEAN(A3657))="m", "male", IF(TRIM(CLEAN(A3657))="f","female", "missing"))</f>
        <v>male</v>
      </c>
      <c r="AI3657" s="4">
        <f>C3657</f>
        <v>80.599999999999994</v>
      </c>
      <c r="AJ3657" s="4">
        <f>O3657</f>
        <v>60</v>
      </c>
      <c r="AK3657" s="4">
        <f>P3657</f>
        <v>55</v>
      </c>
      <c r="AL3657" s="4">
        <f>IF(AI3657&lt;60, 0, IF(AI3657&lt;70,2, IF(AI3657&lt;80, 3, IF(AI3657&lt;90,4, IF(AI3657&lt;=100, 5, "?")))))</f>
        <v>4</v>
      </c>
      <c r="AM3657" s="4">
        <f>IF(AJ3657&lt;60, 0, IF(AJ3657&lt;70,2, IF(AJ3657&lt;80, 3, IF(AJ3657&lt;90,4, IF(AJ3657&lt;=100, 5, "?")))))</f>
        <v>2</v>
      </c>
      <c r="AN3657" s="4">
        <f>IF(AK3657&lt;60, 0, IF(AK3657&lt;70,2, IF(AK3657&lt;80, 3, IF(AK3657&lt;90,4, IF(AK3657&lt;=100, 5, "?")))))</f>
        <v>0</v>
      </c>
      <c r="AO3657" s="4">
        <f ca="1">AA3657</f>
        <v>-1</v>
      </c>
      <c r="AP3657" s="4">
        <f ca="1">AB3657</f>
        <v>-1</v>
      </c>
      <c r="AQ3657" s="4">
        <f ca="1">AC3657</f>
        <v>-1</v>
      </c>
      <c r="AR3657" s="4">
        <f ca="1">AD3657</f>
        <v>-1</v>
      </c>
      <c r="AS3657" s="4">
        <f ca="1">AE3657</f>
        <v>-1</v>
      </c>
      <c r="AT3657" s="4">
        <f ca="1">Z3657</f>
        <v>-1</v>
      </c>
      <c r="AU3657" s="4">
        <f>E3657</f>
        <v>72</v>
      </c>
      <c r="AV3657" s="4">
        <f>IF(AU3657&lt;60, 0, IF(AU3657&lt;70,2, IF(AU3657&lt;80, 3, IF(AU3657&lt;90,4, IF(AU3657&lt;=100, 5, "?")))))</f>
        <v>3</v>
      </c>
    </row>
    <row r="3658" spans="1:48" hidden="1" x14ac:dyDescent="0.2">
      <c r="A3658" s="2" t="s">
        <v>13</v>
      </c>
      <c r="B3658" s="3" t="s">
        <v>36</v>
      </c>
      <c r="C3658" s="3">
        <v>80.7</v>
      </c>
      <c r="D3658" s="3" t="s">
        <v>25</v>
      </c>
      <c r="E3658" s="3">
        <v>69.3</v>
      </c>
      <c r="F3658" s="3">
        <v>1</v>
      </c>
      <c r="G3658" s="3">
        <v>62</v>
      </c>
      <c r="H3658" s="3">
        <v>0</v>
      </c>
      <c r="I3658" s="3">
        <v>60</v>
      </c>
      <c r="J3658" s="3">
        <v>0</v>
      </c>
      <c r="K3658" s="3"/>
      <c r="L3658" s="3"/>
      <c r="M3658" s="3">
        <v>55</v>
      </c>
      <c r="N3658" s="3"/>
      <c r="O3658" s="4">
        <f>MAX(G3658:H3658)</f>
        <v>62</v>
      </c>
      <c r="P3658" s="4">
        <f>MAX(I3658:J3658)</f>
        <v>60</v>
      </c>
      <c r="Q3658" s="4">
        <f>ABS(O3658-C3658)</f>
        <v>18.700000000000003</v>
      </c>
      <c r="R3658" s="4">
        <f>ABS(P3658-C3658)</f>
        <v>20.700000000000003</v>
      </c>
      <c r="S3658" s="4" t="b">
        <f ca="1">OR(O3658=0,P3658=0,Q3658&gt;$Q$1,R3658&gt;$R$1,W3658="N", V3658=2)</f>
        <v>1</v>
      </c>
      <c r="T3658" s="4" t="str">
        <f>TRIM(CLEAN(D3658))</f>
        <v>برنامج بكالوريوس المحاسبة</v>
      </c>
      <c r="U3658" s="4">
        <f>COUNTIF(T:T,T3658)</f>
        <v>205</v>
      </c>
      <c r="V3658" s="4" t="str">
        <f>IF(E3658&lt;60, "F", IF(E3658&lt;70,"D", IF(E3658&lt;80, "C", IF(E3658&lt;90,"B", IF(E3658&lt;=100, "A", "?")))))</f>
        <v>D</v>
      </c>
      <c r="W3658" s="4" t="str" cm="1">
        <f t="array" aca="1" ref="W3658" ca="1">_xlfn.IFNA(INDIRECT($Y$1&amp;"!"&amp;W$1&amp;$Y3658),"N")</f>
        <v>N</v>
      </c>
      <c r="X3658" s="4">
        <f ca="1">COUNTIF(W:W,W3658)</f>
        <v>521</v>
      </c>
      <c r="Y3658" s="4" t="e">
        <f>MATCH(T3658,Coding!J:J,0)</f>
        <v>#N/A</v>
      </c>
      <c r="Z3658" s="4" cm="1">
        <f t="array" aca="1" ref="Z3658" ca="1">_xlfn.IFNA(INDIRECT($Y$1&amp;"!"&amp;Z$1&amp;$Y3658),-1)</f>
        <v>-1</v>
      </c>
      <c r="AA3658" s="4" cm="1">
        <f t="array" aca="1" ref="AA3658" ca="1">_xlfn.IFNA(INDIRECT($Y$1&amp;"!"&amp;AA$1&amp;$Y3658),-1)</f>
        <v>-1</v>
      </c>
      <c r="AB3658" s="4" cm="1">
        <f t="array" aca="1" ref="AB3658" ca="1">_xlfn.IFNA(INDIRECT($Y$1&amp;"!"&amp;AB$1&amp;$Y3658),-1)</f>
        <v>-1</v>
      </c>
      <c r="AC3658" s="4" cm="1">
        <f t="array" aca="1" ref="AC3658" ca="1">_xlfn.IFNA(INDIRECT($Y$1&amp;"!"&amp;AC$1&amp;$Y3658),-1)</f>
        <v>-1</v>
      </c>
      <c r="AD3658" s="4" cm="1">
        <f t="array" aca="1" ref="AD3658" ca="1">_xlfn.IFNA(INDIRECT($Y$1&amp;"!"&amp;AD$1&amp;$Y3658),-1)</f>
        <v>-1</v>
      </c>
      <c r="AE3658" s="4" cm="1">
        <f t="array" aca="1" ref="AE3658" ca="1">_xlfn.IFNA(INDIRECT($Y$1&amp;"!"&amp;AE$1&amp;$Y3658),-1)</f>
        <v>-1</v>
      </c>
      <c r="AF3658" s="4" t="str">
        <f ca="1">_xlfn.CONCAT(W3658, "-",V3658)</f>
        <v>N-D</v>
      </c>
      <c r="AG3658" s="4" t="str">
        <f>TEXT(ROW()-2, "0000")</f>
        <v>3656</v>
      </c>
      <c r="AH3658" s="4" t="str">
        <f>IF(TRIM(CLEAN(A3658))="m", "male", IF(TRIM(CLEAN(A3658))="f","female", "missing"))</f>
        <v>male</v>
      </c>
      <c r="AI3658" s="4">
        <f>C3658</f>
        <v>80.7</v>
      </c>
      <c r="AJ3658" s="4">
        <f>O3658</f>
        <v>62</v>
      </c>
      <c r="AK3658" s="4">
        <f>P3658</f>
        <v>60</v>
      </c>
      <c r="AL3658" s="4">
        <f>IF(AI3658&lt;60, 0, IF(AI3658&lt;70,2, IF(AI3658&lt;80, 3, IF(AI3658&lt;90,4, IF(AI3658&lt;=100, 5, "?")))))</f>
        <v>4</v>
      </c>
      <c r="AM3658" s="4">
        <f>IF(AJ3658&lt;60, 0, IF(AJ3658&lt;70,2, IF(AJ3658&lt;80, 3, IF(AJ3658&lt;90,4, IF(AJ3658&lt;=100, 5, "?")))))</f>
        <v>2</v>
      </c>
      <c r="AN3658" s="4">
        <f>IF(AK3658&lt;60, 0, IF(AK3658&lt;70,2, IF(AK3658&lt;80, 3, IF(AK3658&lt;90,4, IF(AK3658&lt;=100, 5, "?")))))</f>
        <v>2</v>
      </c>
      <c r="AO3658" s="4">
        <f ca="1">AA3658</f>
        <v>-1</v>
      </c>
      <c r="AP3658" s="4">
        <f ca="1">AB3658</f>
        <v>-1</v>
      </c>
      <c r="AQ3658" s="4">
        <f ca="1">AC3658</f>
        <v>-1</v>
      </c>
      <c r="AR3658" s="4">
        <f ca="1">AD3658</f>
        <v>-1</v>
      </c>
      <c r="AS3658" s="4">
        <f ca="1">AE3658</f>
        <v>-1</v>
      </c>
      <c r="AT3658" s="4">
        <f ca="1">Z3658</f>
        <v>-1</v>
      </c>
      <c r="AU3658" s="4">
        <f>E3658</f>
        <v>69.3</v>
      </c>
      <c r="AV3658" s="4">
        <f>IF(AU3658&lt;60, 0, IF(AU3658&lt;70,2, IF(AU3658&lt;80, 3, IF(AU3658&lt;90,4, IF(AU3658&lt;=100, 5, "?")))))</f>
        <v>2</v>
      </c>
    </row>
    <row r="3659" spans="1:48" hidden="1" x14ac:dyDescent="0.2">
      <c r="A3659" s="2" t="s">
        <v>16</v>
      </c>
      <c r="B3659" s="3" t="s">
        <v>37</v>
      </c>
      <c r="C3659" s="3">
        <v>80.900000000000006</v>
      </c>
      <c r="D3659" s="3" t="s">
        <v>21</v>
      </c>
      <c r="E3659" s="3">
        <v>78.7</v>
      </c>
      <c r="F3659" s="3">
        <v>1</v>
      </c>
      <c r="G3659" s="3">
        <v>60</v>
      </c>
      <c r="H3659" s="3"/>
      <c r="I3659" s="3">
        <v>60</v>
      </c>
      <c r="J3659" s="3">
        <v>0</v>
      </c>
      <c r="K3659" s="3"/>
      <c r="L3659" s="3"/>
      <c r="M3659" s="3">
        <v>60</v>
      </c>
      <c r="N3659" s="3"/>
      <c r="O3659" s="4">
        <f>MAX(G3659:H3659)</f>
        <v>60</v>
      </c>
      <c r="P3659" s="4">
        <f>MAX(I3659:J3659)</f>
        <v>60</v>
      </c>
      <c r="Q3659" s="4">
        <f>ABS(O3659-C3659)</f>
        <v>20.900000000000006</v>
      </c>
      <c r="R3659" s="4">
        <f>ABS(P3659-C3659)</f>
        <v>20.900000000000006</v>
      </c>
      <c r="S3659" s="4" t="b">
        <f ca="1">OR(O3659=0,P3659=0,Q3659&gt;$Q$1,R3659&gt;$R$1,W3659="N", V3659=2)</f>
        <v>1</v>
      </c>
      <c r="T3659" s="4" t="str">
        <f>TRIM(CLEAN(D3659))</f>
        <v>برنامج بكالوريوس القانون</v>
      </c>
      <c r="U3659" s="4">
        <f>COUNTIF(T:T,T3659)</f>
        <v>17</v>
      </c>
      <c r="V3659" s="4" t="str">
        <f>IF(E3659&lt;60, "F", IF(E3659&lt;70,"D", IF(E3659&lt;80, "C", IF(E3659&lt;90,"B", IF(E3659&lt;=100, "A", "?")))))</f>
        <v>C</v>
      </c>
      <c r="W3659" s="4" t="str" cm="1">
        <f t="array" aca="1" ref="W3659" ca="1">_xlfn.IFNA(INDIRECT($Y$1&amp;"!"&amp;W$1&amp;$Y3659),"N")</f>
        <v>N</v>
      </c>
      <c r="X3659" s="4">
        <f ca="1">COUNTIF(W:W,W3659)</f>
        <v>521</v>
      </c>
      <c r="Y3659" s="4" t="e">
        <f>MATCH(T3659,Coding!J:J,0)</f>
        <v>#N/A</v>
      </c>
      <c r="Z3659" s="4" cm="1">
        <f t="array" aca="1" ref="Z3659" ca="1">_xlfn.IFNA(INDIRECT($Y$1&amp;"!"&amp;Z$1&amp;$Y3659),-1)</f>
        <v>-1</v>
      </c>
      <c r="AA3659" s="4" cm="1">
        <f t="array" aca="1" ref="AA3659" ca="1">_xlfn.IFNA(INDIRECT($Y$1&amp;"!"&amp;AA$1&amp;$Y3659),-1)</f>
        <v>-1</v>
      </c>
      <c r="AB3659" s="4" cm="1">
        <f t="array" aca="1" ref="AB3659" ca="1">_xlfn.IFNA(INDIRECT($Y$1&amp;"!"&amp;AB$1&amp;$Y3659),-1)</f>
        <v>-1</v>
      </c>
      <c r="AC3659" s="4" cm="1">
        <f t="array" aca="1" ref="AC3659" ca="1">_xlfn.IFNA(INDIRECT($Y$1&amp;"!"&amp;AC$1&amp;$Y3659),-1)</f>
        <v>-1</v>
      </c>
      <c r="AD3659" s="4" cm="1">
        <f t="array" aca="1" ref="AD3659" ca="1">_xlfn.IFNA(INDIRECT($Y$1&amp;"!"&amp;AD$1&amp;$Y3659),-1)</f>
        <v>-1</v>
      </c>
      <c r="AE3659" s="4" cm="1">
        <f t="array" aca="1" ref="AE3659" ca="1">_xlfn.IFNA(INDIRECT($Y$1&amp;"!"&amp;AE$1&amp;$Y3659),-1)</f>
        <v>-1</v>
      </c>
      <c r="AF3659" s="4" t="str">
        <f ca="1">_xlfn.CONCAT(W3659, "-",V3659)</f>
        <v>N-C</v>
      </c>
      <c r="AG3659" s="4" t="str">
        <f>TEXT(ROW()-2, "0000")</f>
        <v>3657</v>
      </c>
      <c r="AH3659" s="4" t="str">
        <f>IF(TRIM(CLEAN(A3659))="m", "male", IF(TRIM(CLEAN(A3659))="f","female", "missing"))</f>
        <v>female</v>
      </c>
      <c r="AI3659" s="4">
        <f>C3659</f>
        <v>80.900000000000006</v>
      </c>
      <c r="AJ3659" s="4">
        <f>O3659</f>
        <v>60</v>
      </c>
      <c r="AK3659" s="4">
        <f>P3659</f>
        <v>60</v>
      </c>
      <c r="AL3659" s="4">
        <f>IF(AI3659&lt;60, 0, IF(AI3659&lt;70,2, IF(AI3659&lt;80, 3, IF(AI3659&lt;90,4, IF(AI3659&lt;=100, 5, "?")))))</f>
        <v>4</v>
      </c>
      <c r="AM3659" s="4">
        <f>IF(AJ3659&lt;60, 0, IF(AJ3659&lt;70,2, IF(AJ3659&lt;80, 3, IF(AJ3659&lt;90,4, IF(AJ3659&lt;=100, 5, "?")))))</f>
        <v>2</v>
      </c>
      <c r="AN3659" s="4">
        <f>IF(AK3659&lt;60, 0, IF(AK3659&lt;70,2, IF(AK3659&lt;80, 3, IF(AK3659&lt;90,4, IF(AK3659&lt;=100, 5, "?")))))</f>
        <v>2</v>
      </c>
      <c r="AO3659" s="4">
        <f ca="1">AA3659</f>
        <v>-1</v>
      </c>
      <c r="AP3659" s="4">
        <f ca="1">AB3659</f>
        <v>-1</v>
      </c>
      <c r="AQ3659" s="4">
        <f ca="1">AC3659</f>
        <v>-1</v>
      </c>
      <c r="AR3659" s="4">
        <f ca="1">AD3659</f>
        <v>-1</v>
      </c>
      <c r="AS3659" s="4">
        <f ca="1">AE3659</f>
        <v>-1</v>
      </c>
      <c r="AT3659" s="4">
        <f ca="1">Z3659</f>
        <v>-1</v>
      </c>
      <c r="AU3659" s="4">
        <f>E3659</f>
        <v>78.7</v>
      </c>
      <c r="AV3659" s="4">
        <f>IF(AU3659&lt;60, 0, IF(AU3659&lt;70,2, IF(AU3659&lt;80, 3, IF(AU3659&lt;90,4, IF(AU3659&lt;=100, 5, "?")))))</f>
        <v>3</v>
      </c>
    </row>
    <row r="3660" spans="1:48" hidden="1" x14ac:dyDescent="0.2">
      <c r="A3660" s="2" t="s">
        <v>13</v>
      </c>
      <c r="B3660" s="3" t="s">
        <v>14</v>
      </c>
      <c r="C3660" s="3">
        <v>81</v>
      </c>
      <c r="D3660" s="3" t="s">
        <v>25</v>
      </c>
      <c r="E3660" s="3">
        <v>69.8</v>
      </c>
      <c r="F3660" s="3">
        <v>3</v>
      </c>
      <c r="G3660" s="3">
        <v>60</v>
      </c>
      <c r="H3660" s="3">
        <v>60</v>
      </c>
      <c r="I3660" s="3">
        <v>72</v>
      </c>
      <c r="J3660" s="3">
        <v>63</v>
      </c>
      <c r="K3660" s="3"/>
      <c r="L3660" s="3"/>
      <c r="M3660" s="3">
        <v>50</v>
      </c>
      <c r="N3660" s="3"/>
      <c r="O3660" s="4">
        <f>MAX(G3660:H3660)</f>
        <v>60</v>
      </c>
      <c r="P3660" s="4">
        <f>MAX(I3660:J3660)</f>
        <v>72</v>
      </c>
      <c r="Q3660" s="4">
        <f>ABS(O3660-C3660)</f>
        <v>21</v>
      </c>
      <c r="R3660" s="4">
        <f>ABS(P3660-C3660)</f>
        <v>9</v>
      </c>
      <c r="S3660" s="4" t="b">
        <f ca="1">OR(O3660=0,P3660=0,Q3660&gt;$Q$1,R3660&gt;$R$1,W3660="N", V3660=2)</f>
        <v>1</v>
      </c>
      <c r="T3660" s="4" t="str">
        <f>TRIM(CLEAN(D3660))</f>
        <v>برنامج بكالوريوس المحاسبة</v>
      </c>
      <c r="U3660" s="4">
        <f>COUNTIF(T:T,T3660)</f>
        <v>205</v>
      </c>
      <c r="V3660" s="4" t="str">
        <f>IF(E3660&lt;60, "F", IF(E3660&lt;70,"D", IF(E3660&lt;80, "C", IF(E3660&lt;90,"B", IF(E3660&lt;=100, "A", "?")))))</f>
        <v>D</v>
      </c>
      <c r="W3660" s="4" t="str" cm="1">
        <f t="array" aca="1" ref="W3660" ca="1">_xlfn.IFNA(INDIRECT($Y$1&amp;"!"&amp;W$1&amp;$Y3660),"N")</f>
        <v>N</v>
      </c>
      <c r="X3660" s="4">
        <f ca="1">COUNTIF(W:W,W3660)</f>
        <v>521</v>
      </c>
      <c r="Y3660" s="4" t="e">
        <f>MATCH(T3660,Coding!J:J,0)</f>
        <v>#N/A</v>
      </c>
      <c r="Z3660" s="4" cm="1">
        <f t="array" aca="1" ref="Z3660" ca="1">_xlfn.IFNA(INDIRECT($Y$1&amp;"!"&amp;Z$1&amp;$Y3660),-1)</f>
        <v>-1</v>
      </c>
      <c r="AA3660" s="4" cm="1">
        <f t="array" aca="1" ref="AA3660" ca="1">_xlfn.IFNA(INDIRECT($Y$1&amp;"!"&amp;AA$1&amp;$Y3660),-1)</f>
        <v>-1</v>
      </c>
      <c r="AB3660" s="4" cm="1">
        <f t="array" aca="1" ref="AB3660" ca="1">_xlfn.IFNA(INDIRECT($Y$1&amp;"!"&amp;AB$1&amp;$Y3660),-1)</f>
        <v>-1</v>
      </c>
      <c r="AC3660" s="4" cm="1">
        <f t="array" aca="1" ref="AC3660" ca="1">_xlfn.IFNA(INDIRECT($Y$1&amp;"!"&amp;AC$1&amp;$Y3660),-1)</f>
        <v>-1</v>
      </c>
      <c r="AD3660" s="4" cm="1">
        <f t="array" aca="1" ref="AD3660" ca="1">_xlfn.IFNA(INDIRECT($Y$1&amp;"!"&amp;AD$1&amp;$Y3660),-1)</f>
        <v>-1</v>
      </c>
      <c r="AE3660" s="4" cm="1">
        <f t="array" aca="1" ref="AE3660" ca="1">_xlfn.IFNA(INDIRECT($Y$1&amp;"!"&amp;AE$1&amp;$Y3660),-1)</f>
        <v>-1</v>
      </c>
      <c r="AF3660" s="4" t="str">
        <f ca="1">_xlfn.CONCAT(W3660, "-",V3660)</f>
        <v>N-D</v>
      </c>
      <c r="AG3660" s="4" t="str">
        <f>TEXT(ROW()-2, "0000")</f>
        <v>3658</v>
      </c>
      <c r="AH3660" s="4" t="str">
        <f>IF(TRIM(CLEAN(A3660))="m", "male", IF(TRIM(CLEAN(A3660))="f","female", "missing"))</f>
        <v>male</v>
      </c>
      <c r="AI3660" s="4">
        <f>C3660</f>
        <v>81</v>
      </c>
      <c r="AJ3660" s="4">
        <f>O3660</f>
        <v>60</v>
      </c>
      <c r="AK3660" s="4">
        <f>P3660</f>
        <v>72</v>
      </c>
      <c r="AL3660" s="4">
        <f>IF(AI3660&lt;60, 0, IF(AI3660&lt;70,2, IF(AI3660&lt;80, 3, IF(AI3660&lt;90,4, IF(AI3660&lt;=100, 5, "?")))))</f>
        <v>4</v>
      </c>
      <c r="AM3660" s="4">
        <f>IF(AJ3660&lt;60, 0, IF(AJ3660&lt;70,2, IF(AJ3660&lt;80, 3, IF(AJ3660&lt;90,4, IF(AJ3660&lt;=100, 5, "?")))))</f>
        <v>2</v>
      </c>
      <c r="AN3660" s="4">
        <f>IF(AK3660&lt;60, 0, IF(AK3660&lt;70,2, IF(AK3660&lt;80, 3, IF(AK3660&lt;90,4, IF(AK3660&lt;=100, 5, "?")))))</f>
        <v>3</v>
      </c>
      <c r="AO3660" s="4">
        <f ca="1">AA3660</f>
        <v>-1</v>
      </c>
      <c r="AP3660" s="4">
        <f ca="1">AB3660</f>
        <v>-1</v>
      </c>
      <c r="AQ3660" s="4">
        <f ca="1">AC3660</f>
        <v>-1</v>
      </c>
      <c r="AR3660" s="4">
        <f ca="1">AD3660</f>
        <v>-1</v>
      </c>
      <c r="AS3660" s="4">
        <f ca="1">AE3660</f>
        <v>-1</v>
      </c>
      <c r="AT3660" s="4">
        <f ca="1">Z3660</f>
        <v>-1</v>
      </c>
      <c r="AU3660" s="4">
        <f>E3660</f>
        <v>69.8</v>
      </c>
      <c r="AV3660" s="4">
        <f>IF(AU3660&lt;60, 0, IF(AU3660&lt;70,2, IF(AU3660&lt;80, 3, IF(AU3660&lt;90,4, IF(AU3660&lt;=100, 5, "?")))))</f>
        <v>2</v>
      </c>
    </row>
    <row r="3661" spans="1:48" hidden="1" x14ac:dyDescent="0.2">
      <c r="A3661" s="2" t="s">
        <v>13</v>
      </c>
      <c r="B3661" s="3" t="s">
        <v>33</v>
      </c>
      <c r="C3661" s="3">
        <v>81</v>
      </c>
      <c r="D3661" s="3" t="s">
        <v>57</v>
      </c>
      <c r="E3661" s="3">
        <v>73.400000000000006</v>
      </c>
      <c r="F3661" s="3">
        <v>1</v>
      </c>
      <c r="G3661" s="3">
        <v>0</v>
      </c>
      <c r="H3661" s="3"/>
      <c r="I3661" s="3">
        <v>60</v>
      </c>
      <c r="J3661" s="3">
        <v>0</v>
      </c>
      <c r="K3661" s="3"/>
      <c r="L3661" s="3"/>
      <c r="M3661" s="3"/>
      <c r="N3661" s="3"/>
      <c r="O3661" s="4">
        <f>MAX(G3661:H3661)</f>
        <v>0</v>
      </c>
      <c r="P3661" s="4">
        <f>MAX(I3661:J3661)</f>
        <v>60</v>
      </c>
      <c r="Q3661" s="4">
        <f>ABS(O3661-C3661)</f>
        <v>81</v>
      </c>
      <c r="R3661" s="4">
        <f>ABS(P3661-C3661)</f>
        <v>21</v>
      </c>
      <c r="S3661" s="4" t="b">
        <f ca="1">OR(O3661=0,P3661=0,Q3661&gt;$Q$1,R3661&gt;$R$1,W3661="N", V3661=2)</f>
        <v>1</v>
      </c>
      <c r="T3661" s="4" t="str">
        <f>TRIM(CLEAN(D3661))</f>
        <v>برنامج بكالوريوس رئيسي الجغرافية / فرعي العلوم السياسية</v>
      </c>
      <c r="U3661" s="4">
        <f>COUNTIF(T:T,T3661)</f>
        <v>1</v>
      </c>
      <c r="V3661" s="4" t="str">
        <f>IF(E3661&lt;60, "F", IF(E3661&lt;70,"D", IF(E3661&lt;80, "C", IF(E3661&lt;90,"B", IF(E3661&lt;=100, "A", "?")))))</f>
        <v>C</v>
      </c>
      <c r="W3661" s="4" t="str" cm="1">
        <f t="array" aca="1" ref="W3661" ca="1">_xlfn.IFNA(INDIRECT($Y$1&amp;"!"&amp;W$1&amp;$Y3661),"N")</f>
        <v>N</v>
      </c>
      <c r="X3661" s="4">
        <f ca="1">COUNTIF(W:W,W3661)</f>
        <v>521</v>
      </c>
      <c r="Y3661" s="4" t="e">
        <f>MATCH(T3661,Coding!J:J,0)</f>
        <v>#N/A</v>
      </c>
      <c r="Z3661" s="4" cm="1">
        <f t="array" aca="1" ref="Z3661" ca="1">_xlfn.IFNA(INDIRECT($Y$1&amp;"!"&amp;Z$1&amp;$Y3661),-1)</f>
        <v>-1</v>
      </c>
      <c r="AA3661" s="4" cm="1">
        <f t="array" aca="1" ref="AA3661" ca="1">_xlfn.IFNA(INDIRECT($Y$1&amp;"!"&amp;AA$1&amp;$Y3661),-1)</f>
        <v>-1</v>
      </c>
      <c r="AB3661" s="4" cm="1">
        <f t="array" aca="1" ref="AB3661" ca="1">_xlfn.IFNA(INDIRECT($Y$1&amp;"!"&amp;AB$1&amp;$Y3661),-1)</f>
        <v>-1</v>
      </c>
      <c r="AC3661" s="4" cm="1">
        <f t="array" aca="1" ref="AC3661" ca="1">_xlfn.IFNA(INDIRECT($Y$1&amp;"!"&amp;AC$1&amp;$Y3661),-1)</f>
        <v>-1</v>
      </c>
      <c r="AD3661" s="4" cm="1">
        <f t="array" aca="1" ref="AD3661" ca="1">_xlfn.IFNA(INDIRECT($Y$1&amp;"!"&amp;AD$1&amp;$Y3661),-1)</f>
        <v>-1</v>
      </c>
      <c r="AE3661" s="4" cm="1">
        <f t="array" aca="1" ref="AE3661" ca="1">_xlfn.IFNA(INDIRECT($Y$1&amp;"!"&amp;AE$1&amp;$Y3661),-1)</f>
        <v>-1</v>
      </c>
      <c r="AF3661" s="4" t="str">
        <f ca="1">_xlfn.CONCAT(W3661, "-",V3661)</f>
        <v>N-C</v>
      </c>
      <c r="AG3661" s="4" t="str">
        <f>TEXT(ROW()-2, "0000")</f>
        <v>3659</v>
      </c>
      <c r="AH3661" s="4" t="str">
        <f>IF(TRIM(CLEAN(A3661))="m", "male", IF(TRIM(CLEAN(A3661))="f","female", "missing"))</f>
        <v>male</v>
      </c>
      <c r="AI3661" s="4">
        <f>C3661</f>
        <v>81</v>
      </c>
      <c r="AJ3661" s="4">
        <f>O3661</f>
        <v>0</v>
      </c>
      <c r="AK3661" s="4">
        <f>P3661</f>
        <v>60</v>
      </c>
      <c r="AL3661" s="4">
        <f>IF(AI3661&lt;60, 0, IF(AI3661&lt;70,2, IF(AI3661&lt;80, 3, IF(AI3661&lt;90,4, IF(AI3661&lt;=100, 5, "?")))))</f>
        <v>4</v>
      </c>
      <c r="AM3661" s="4">
        <f>IF(AJ3661&lt;60, 0, IF(AJ3661&lt;70,2, IF(AJ3661&lt;80, 3, IF(AJ3661&lt;90,4, IF(AJ3661&lt;=100, 5, "?")))))</f>
        <v>0</v>
      </c>
      <c r="AN3661" s="4">
        <f>IF(AK3661&lt;60, 0, IF(AK3661&lt;70,2, IF(AK3661&lt;80, 3, IF(AK3661&lt;90,4, IF(AK3661&lt;=100, 5, "?")))))</f>
        <v>2</v>
      </c>
      <c r="AO3661" s="4">
        <f ca="1">AA3661</f>
        <v>-1</v>
      </c>
      <c r="AP3661" s="4">
        <f ca="1">AB3661</f>
        <v>-1</v>
      </c>
      <c r="AQ3661" s="4">
        <f ca="1">AC3661</f>
        <v>-1</v>
      </c>
      <c r="AR3661" s="4">
        <f ca="1">AD3661</f>
        <v>-1</v>
      </c>
      <c r="AS3661" s="4">
        <f ca="1">AE3661</f>
        <v>-1</v>
      </c>
      <c r="AT3661" s="4">
        <f ca="1">Z3661</f>
        <v>-1</v>
      </c>
      <c r="AU3661" s="4">
        <f>E3661</f>
        <v>73.400000000000006</v>
      </c>
      <c r="AV3661" s="4">
        <f>IF(AU3661&lt;60, 0, IF(AU3661&lt;70,2, IF(AU3661&lt;80, 3, IF(AU3661&lt;90,4, IF(AU3661&lt;=100, 5, "?")))))</f>
        <v>3</v>
      </c>
    </row>
    <row r="3662" spans="1:48" hidden="1" x14ac:dyDescent="0.2">
      <c r="A3662" s="2" t="s">
        <v>13</v>
      </c>
      <c r="B3662" s="3" t="s">
        <v>14</v>
      </c>
      <c r="C3662" s="3">
        <v>81</v>
      </c>
      <c r="D3662" s="3" t="s">
        <v>25</v>
      </c>
      <c r="E3662" s="3">
        <v>73.5</v>
      </c>
      <c r="F3662" s="3">
        <v>1</v>
      </c>
      <c r="G3662" s="3">
        <v>78</v>
      </c>
      <c r="H3662" s="3">
        <v>75</v>
      </c>
      <c r="I3662" s="3">
        <v>84</v>
      </c>
      <c r="J3662" s="3">
        <v>60</v>
      </c>
      <c r="K3662" s="3">
        <v>68</v>
      </c>
      <c r="L3662" s="3"/>
      <c r="M3662" s="3">
        <v>70</v>
      </c>
      <c r="N3662" s="3"/>
      <c r="O3662" s="4">
        <f>MAX(G3662:H3662)</f>
        <v>78</v>
      </c>
      <c r="P3662" s="4">
        <f>MAX(I3662:J3662)</f>
        <v>84</v>
      </c>
      <c r="Q3662" s="4">
        <f>ABS(O3662-C3662)</f>
        <v>3</v>
      </c>
      <c r="R3662" s="4">
        <f>ABS(P3662-C3662)</f>
        <v>3</v>
      </c>
      <c r="S3662" s="4" t="b">
        <f ca="1">OR(O3662=0,P3662=0,Q3662&gt;$Q$1,R3662&gt;$R$1,W3662="N", V3662=2)</f>
        <v>1</v>
      </c>
      <c r="T3662" s="4" t="str">
        <f>TRIM(CLEAN(D3662))</f>
        <v>برنامج بكالوريوس المحاسبة</v>
      </c>
      <c r="U3662" s="4">
        <f>COUNTIF(T:T,T3662)</f>
        <v>205</v>
      </c>
      <c r="V3662" s="4" t="str">
        <f>IF(E3662&lt;60, "F", IF(E3662&lt;70,"D", IF(E3662&lt;80, "C", IF(E3662&lt;90,"B", IF(E3662&lt;=100, "A", "?")))))</f>
        <v>C</v>
      </c>
      <c r="W3662" s="4" t="str" cm="1">
        <f t="array" aca="1" ref="W3662" ca="1">_xlfn.IFNA(INDIRECT($Y$1&amp;"!"&amp;W$1&amp;$Y3662),"N")</f>
        <v>N</v>
      </c>
      <c r="X3662" s="4">
        <f ca="1">COUNTIF(W:W,W3662)</f>
        <v>521</v>
      </c>
      <c r="Y3662" s="4" t="e">
        <f>MATCH(T3662,Coding!J:J,0)</f>
        <v>#N/A</v>
      </c>
      <c r="Z3662" s="4" cm="1">
        <f t="array" aca="1" ref="Z3662" ca="1">_xlfn.IFNA(INDIRECT($Y$1&amp;"!"&amp;Z$1&amp;$Y3662),-1)</f>
        <v>-1</v>
      </c>
      <c r="AA3662" s="4" cm="1">
        <f t="array" aca="1" ref="AA3662" ca="1">_xlfn.IFNA(INDIRECT($Y$1&amp;"!"&amp;AA$1&amp;$Y3662),-1)</f>
        <v>-1</v>
      </c>
      <c r="AB3662" s="4" cm="1">
        <f t="array" aca="1" ref="AB3662" ca="1">_xlfn.IFNA(INDIRECT($Y$1&amp;"!"&amp;AB$1&amp;$Y3662),-1)</f>
        <v>-1</v>
      </c>
      <c r="AC3662" s="4" cm="1">
        <f t="array" aca="1" ref="AC3662" ca="1">_xlfn.IFNA(INDIRECT($Y$1&amp;"!"&amp;AC$1&amp;$Y3662),-1)</f>
        <v>-1</v>
      </c>
      <c r="AD3662" s="4" cm="1">
        <f t="array" aca="1" ref="AD3662" ca="1">_xlfn.IFNA(INDIRECT($Y$1&amp;"!"&amp;AD$1&amp;$Y3662),-1)</f>
        <v>-1</v>
      </c>
      <c r="AE3662" s="4" cm="1">
        <f t="array" aca="1" ref="AE3662" ca="1">_xlfn.IFNA(INDIRECT($Y$1&amp;"!"&amp;AE$1&amp;$Y3662),-1)</f>
        <v>-1</v>
      </c>
      <c r="AF3662" s="4" t="str">
        <f ca="1">_xlfn.CONCAT(W3662, "-",V3662)</f>
        <v>N-C</v>
      </c>
      <c r="AG3662" s="4" t="str">
        <f>TEXT(ROW()-2, "0000")</f>
        <v>3660</v>
      </c>
      <c r="AH3662" s="4" t="str">
        <f>IF(TRIM(CLEAN(A3662))="m", "male", IF(TRIM(CLEAN(A3662))="f","female", "missing"))</f>
        <v>male</v>
      </c>
      <c r="AI3662" s="4">
        <f>C3662</f>
        <v>81</v>
      </c>
      <c r="AJ3662" s="4">
        <f>O3662</f>
        <v>78</v>
      </c>
      <c r="AK3662" s="4">
        <f>P3662</f>
        <v>84</v>
      </c>
      <c r="AL3662" s="4">
        <f>IF(AI3662&lt;60, 0, IF(AI3662&lt;70,2, IF(AI3662&lt;80, 3, IF(AI3662&lt;90,4, IF(AI3662&lt;=100, 5, "?")))))</f>
        <v>4</v>
      </c>
      <c r="AM3662" s="4">
        <f>IF(AJ3662&lt;60, 0, IF(AJ3662&lt;70,2, IF(AJ3662&lt;80, 3, IF(AJ3662&lt;90,4, IF(AJ3662&lt;=100, 5, "?")))))</f>
        <v>3</v>
      </c>
      <c r="AN3662" s="4">
        <f>IF(AK3662&lt;60, 0, IF(AK3662&lt;70,2, IF(AK3662&lt;80, 3, IF(AK3662&lt;90,4, IF(AK3662&lt;=100, 5, "?")))))</f>
        <v>4</v>
      </c>
      <c r="AO3662" s="4">
        <f ca="1">AA3662</f>
        <v>-1</v>
      </c>
      <c r="AP3662" s="4">
        <f ca="1">AB3662</f>
        <v>-1</v>
      </c>
      <c r="AQ3662" s="4">
        <f ca="1">AC3662</f>
        <v>-1</v>
      </c>
      <c r="AR3662" s="4">
        <f ca="1">AD3662</f>
        <v>-1</v>
      </c>
      <c r="AS3662" s="4">
        <f ca="1">AE3662</f>
        <v>-1</v>
      </c>
      <c r="AT3662" s="4">
        <f ca="1">Z3662</f>
        <v>-1</v>
      </c>
      <c r="AU3662" s="4">
        <f>E3662</f>
        <v>73.5</v>
      </c>
      <c r="AV3662" s="4">
        <f>IF(AU3662&lt;60, 0, IF(AU3662&lt;70,2, IF(AU3662&lt;80, 3, IF(AU3662&lt;90,4, IF(AU3662&lt;=100, 5, "?")))))</f>
        <v>3</v>
      </c>
    </row>
    <row r="3663" spans="1:48" hidden="1" x14ac:dyDescent="0.2">
      <c r="A3663" s="2" t="s">
        <v>13</v>
      </c>
      <c r="B3663" s="3" t="s">
        <v>35</v>
      </c>
      <c r="C3663" s="3">
        <v>81.099999999999994</v>
      </c>
      <c r="D3663" s="3" t="s">
        <v>29</v>
      </c>
      <c r="E3663" s="3">
        <v>70.8</v>
      </c>
      <c r="F3663" s="3">
        <v>1</v>
      </c>
      <c r="G3663" s="3">
        <v>60</v>
      </c>
      <c r="H3663" s="3">
        <v>50</v>
      </c>
      <c r="I3663" s="3">
        <v>55</v>
      </c>
      <c r="J3663" s="3">
        <v>0</v>
      </c>
      <c r="K3663" s="3">
        <v>55</v>
      </c>
      <c r="L3663" s="3"/>
      <c r="M3663" s="3">
        <v>72</v>
      </c>
      <c r="N3663" s="3"/>
      <c r="O3663" s="4">
        <f>MAX(G3663:H3663)</f>
        <v>60</v>
      </c>
      <c r="P3663" s="4">
        <f>MAX(I3663:J3663)</f>
        <v>55</v>
      </c>
      <c r="Q3663" s="4">
        <f>ABS(O3663-C3663)</f>
        <v>21.099999999999994</v>
      </c>
      <c r="R3663" s="4">
        <f>ABS(P3663-C3663)</f>
        <v>26.099999999999994</v>
      </c>
      <c r="S3663" s="4" t="b">
        <f ca="1">OR(O3663=0,P3663=0,Q3663&gt;$Q$1,R3663&gt;$R$1,W3663="N", V3663=2)</f>
        <v>1</v>
      </c>
      <c r="T3663" s="4" t="str">
        <f>TRIM(CLEAN(D3663))</f>
        <v>برنامج بكالوريوس إدارة الاعمال</v>
      </c>
      <c r="U3663" s="4">
        <f>COUNTIF(T:T,T3663)</f>
        <v>83</v>
      </c>
      <c r="V3663" s="4" t="str">
        <f>IF(E3663&lt;60, "F", IF(E3663&lt;70,"D", IF(E3663&lt;80, "C", IF(E3663&lt;90,"B", IF(E3663&lt;=100, "A", "?")))))</f>
        <v>C</v>
      </c>
      <c r="W3663" s="4" t="str" cm="1">
        <f t="array" aca="1" ref="W3663" ca="1">_xlfn.IFNA(INDIRECT($Y$1&amp;"!"&amp;W$1&amp;$Y3663),"N")</f>
        <v>N</v>
      </c>
      <c r="X3663" s="4">
        <f ca="1">COUNTIF(W:W,W3663)</f>
        <v>521</v>
      </c>
      <c r="Y3663" s="4" t="e">
        <f>MATCH(T3663,Coding!J:J,0)</f>
        <v>#N/A</v>
      </c>
      <c r="Z3663" s="4" cm="1">
        <f t="array" aca="1" ref="Z3663" ca="1">_xlfn.IFNA(INDIRECT($Y$1&amp;"!"&amp;Z$1&amp;$Y3663),-1)</f>
        <v>-1</v>
      </c>
      <c r="AA3663" s="4" cm="1">
        <f t="array" aca="1" ref="AA3663" ca="1">_xlfn.IFNA(INDIRECT($Y$1&amp;"!"&amp;AA$1&amp;$Y3663),-1)</f>
        <v>-1</v>
      </c>
      <c r="AB3663" s="4" cm="1">
        <f t="array" aca="1" ref="AB3663" ca="1">_xlfn.IFNA(INDIRECT($Y$1&amp;"!"&amp;AB$1&amp;$Y3663),-1)</f>
        <v>-1</v>
      </c>
      <c r="AC3663" s="4" cm="1">
        <f t="array" aca="1" ref="AC3663" ca="1">_xlfn.IFNA(INDIRECT($Y$1&amp;"!"&amp;AC$1&amp;$Y3663),-1)</f>
        <v>-1</v>
      </c>
      <c r="AD3663" s="4" cm="1">
        <f t="array" aca="1" ref="AD3663" ca="1">_xlfn.IFNA(INDIRECT($Y$1&amp;"!"&amp;AD$1&amp;$Y3663),-1)</f>
        <v>-1</v>
      </c>
      <c r="AE3663" s="4" cm="1">
        <f t="array" aca="1" ref="AE3663" ca="1">_xlfn.IFNA(INDIRECT($Y$1&amp;"!"&amp;AE$1&amp;$Y3663),-1)</f>
        <v>-1</v>
      </c>
      <c r="AF3663" s="4" t="str">
        <f ca="1">_xlfn.CONCAT(W3663, "-",V3663)</f>
        <v>N-C</v>
      </c>
      <c r="AG3663" s="4" t="str">
        <f>TEXT(ROW()-2, "0000")</f>
        <v>3661</v>
      </c>
      <c r="AH3663" s="4" t="str">
        <f>IF(TRIM(CLEAN(A3663))="m", "male", IF(TRIM(CLEAN(A3663))="f","female", "missing"))</f>
        <v>male</v>
      </c>
      <c r="AI3663" s="4">
        <f>C3663</f>
        <v>81.099999999999994</v>
      </c>
      <c r="AJ3663" s="4">
        <f>O3663</f>
        <v>60</v>
      </c>
      <c r="AK3663" s="4">
        <f>P3663</f>
        <v>55</v>
      </c>
      <c r="AL3663" s="4">
        <f>IF(AI3663&lt;60, 0, IF(AI3663&lt;70,2, IF(AI3663&lt;80, 3, IF(AI3663&lt;90,4, IF(AI3663&lt;=100, 5, "?")))))</f>
        <v>4</v>
      </c>
      <c r="AM3663" s="4">
        <f>IF(AJ3663&lt;60, 0, IF(AJ3663&lt;70,2, IF(AJ3663&lt;80, 3, IF(AJ3663&lt;90,4, IF(AJ3663&lt;=100, 5, "?")))))</f>
        <v>2</v>
      </c>
      <c r="AN3663" s="4">
        <f>IF(AK3663&lt;60, 0, IF(AK3663&lt;70,2, IF(AK3663&lt;80, 3, IF(AK3663&lt;90,4, IF(AK3663&lt;=100, 5, "?")))))</f>
        <v>0</v>
      </c>
      <c r="AO3663" s="4">
        <f ca="1">AA3663</f>
        <v>-1</v>
      </c>
      <c r="AP3663" s="4">
        <f ca="1">AB3663</f>
        <v>-1</v>
      </c>
      <c r="AQ3663" s="4">
        <f ca="1">AC3663</f>
        <v>-1</v>
      </c>
      <c r="AR3663" s="4">
        <f ca="1">AD3663</f>
        <v>-1</v>
      </c>
      <c r="AS3663" s="4">
        <f ca="1">AE3663</f>
        <v>-1</v>
      </c>
      <c r="AT3663" s="4">
        <f ca="1">Z3663</f>
        <v>-1</v>
      </c>
      <c r="AU3663" s="4">
        <f>E3663</f>
        <v>70.8</v>
      </c>
      <c r="AV3663" s="4">
        <f>IF(AU3663&lt;60, 0, IF(AU3663&lt;70,2, IF(AU3663&lt;80, 3, IF(AU3663&lt;90,4, IF(AU3663&lt;=100, 5, "?")))))</f>
        <v>3</v>
      </c>
    </row>
    <row r="3664" spans="1:48" hidden="1" x14ac:dyDescent="0.2">
      <c r="A3664" s="2" t="s">
        <v>13</v>
      </c>
      <c r="B3664" s="3" t="s">
        <v>14</v>
      </c>
      <c r="C3664" s="3">
        <v>81.2</v>
      </c>
      <c r="D3664" s="3" t="s">
        <v>29</v>
      </c>
      <c r="E3664" s="3">
        <v>71</v>
      </c>
      <c r="F3664" s="3">
        <v>1</v>
      </c>
      <c r="G3664" s="3">
        <v>60</v>
      </c>
      <c r="H3664" s="3"/>
      <c r="I3664" s="3">
        <v>64</v>
      </c>
      <c r="J3664" s="3"/>
      <c r="K3664" s="3"/>
      <c r="L3664" s="3"/>
      <c r="M3664" s="3"/>
      <c r="N3664" s="3"/>
      <c r="O3664" s="4">
        <f>MAX(G3664:H3664)</f>
        <v>60</v>
      </c>
      <c r="P3664" s="4">
        <f>MAX(I3664:J3664)</f>
        <v>64</v>
      </c>
      <c r="Q3664" s="4">
        <f>ABS(O3664-C3664)</f>
        <v>21.200000000000003</v>
      </c>
      <c r="R3664" s="4">
        <f>ABS(P3664-C3664)</f>
        <v>17.200000000000003</v>
      </c>
      <c r="S3664" s="4" t="b">
        <f ca="1">OR(O3664=0,P3664=0,Q3664&gt;$Q$1,R3664&gt;$R$1,W3664="N", V3664=2)</f>
        <v>1</v>
      </c>
      <c r="T3664" s="4" t="str">
        <f>TRIM(CLEAN(D3664))</f>
        <v>برنامج بكالوريوس إدارة الاعمال</v>
      </c>
      <c r="U3664" s="4">
        <f>COUNTIF(T:T,T3664)</f>
        <v>83</v>
      </c>
      <c r="V3664" s="4" t="str">
        <f>IF(E3664&lt;60, "F", IF(E3664&lt;70,"D", IF(E3664&lt;80, "C", IF(E3664&lt;90,"B", IF(E3664&lt;=100, "A", "?")))))</f>
        <v>C</v>
      </c>
      <c r="W3664" s="4" t="str" cm="1">
        <f t="array" aca="1" ref="W3664" ca="1">_xlfn.IFNA(INDIRECT($Y$1&amp;"!"&amp;W$1&amp;$Y3664),"N")</f>
        <v>N</v>
      </c>
      <c r="X3664" s="4">
        <f ca="1">COUNTIF(W:W,W3664)</f>
        <v>521</v>
      </c>
      <c r="Y3664" s="4" t="e">
        <f>MATCH(T3664,Coding!J:J,0)</f>
        <v>#N/A</v>
      </c>
      <c r="Z3664" s="4" cm="1">
        <f t="array" aca="1" ref="Z3664" ca="1">_xlfn.IFNA(INDIRECT($Y$1&amp;"!"&amp;Z$1&amp;$Y3664),-1)</f>
        <v>-1</v>
      </c>
      <c r="AA3664" s="4" cm="1">
        <f t="array" aca="1" ref="AA3664" ca="1">_xlfn.IFNA(INDIRECT($Y$1&amp;"!"&amp;AA$1&amp;$Y3664),-1)</f>
        <v>-1</v>
      </c>
      <c r="AB3664" s="4" cm="1">
        <f t="array" aca="1" ref="AB3664" ca="1">_xlfn.IFNA(INDIRECT($Y$1&amp;"!"&amp;AB$1&amp;$Y3664),-1)</f>
        <v>-1</v>
      </c>
      <c r="AC3664" s="4" cm="1">
        <f t="array" aca="1" ref="AC3664" ca="1">_xlfn.IFNA(INDIRECT($Y$1&amp;"!"&amp;AC$1&amp;$Y3664),-1)</f>
        <v>-1</v>
      </c>
      <c r="AD3664" s="4" cm="1">
        <f t="array" aca="1" ref="AD3664" ca="1">_xlfn.IFNA(INDIRECT($Y$1&amp;"!"&amp;AD$1&amp;$Y3664),-1)</f>
        <v>-1</v>
      </c>
      <c r="AE3664" s="4" cm="1">
        <f t="array" aca="1" ref="AE3664" ca="1">_xlfn.IFNA(INDIRECT($Y$1&amp;"!"&amp;AE$1&amp;$Y3664),-1)</f>
        <v>-1</v>
      </c>
      <c r="AF3664" s="4" t="str">
        <f ca="1">_xlfn.CONCAT(W3664, "-",V3664)</f>
        <v>N-C</v>
      </c>
      <c r="AG3664" s="4" t="str">
        <f>TEXT(ROW()-2, "0000")</f>
        <v>3662</v>
      </c>
      <c r="AH3664" s="4" t="str">
        <f>IF(TRIM(CLEAN(A3664))="m", "male", IF(TRIM(CLEAN(A3664))="f","female", "missing"))</f>
        <v>male</v>
      </c>
      <c r="AI3664" s="4">
        <f>C3664</f>
        <v>81.2</v>
      </c>
      <c r="AJ3664" s="4">
        <f>O3664</f>
        <v>60</v>
      </c>
      <c r="AK3664" s="4">
        <f>P3664</f>
        <v>64</v>
      </c>
      <c r="AL3664" s="4">
        <f>IF(AI3664&lt;60, 0, IF(AI3664&lt;70,2, IF(AI3664&lt;80, 3, IF(AI3664&lt;90,4, IF(AI3664&lt;=100, 5, "?")))))</f>
        <v>4</v>
      </c>
      <c r="AM3664" s="4">
        <f>IF(AJ3664&lt;60, 0, IF(AJ3664&lt;70,2, IF(AJ3664&lt;80, 3, IF(AJ3664&lt;90,4, IF(AJ3664&lt;=100, 5, "?")))))</f>
        <v>2</v>
      </c>
      <c r="AN3664" s="4">
        <f>IF(AK3664&lt;60, 0, IF(AK3664&lt;70,2, IF(AK3664&lt;80, 3, IF(AK3664&lt;90,4, IF(AK3664&lt;=100, 5, "?")))))</f>
        <v>2</v>
      </c>
      <c r="AO3664" s="4">
        <f ca="1">AA3664</f>
        <v>-1</v>
      </c>
      <c r="AP3664" s="4">
        <f ca="1">AB3664</f>
        <v>-1</v>
      </c>
      <c r="AQ3664" s="4">
        <f ca="1">AC3664</f>
        <v>-1</v>
      </c>
      <c r="AR3664" s="4">
        <f ca="1">AD3664</f>
        <v>-1</v>
      </c>
      <c r="AS3664" s="4">
        <f ca="1">AE3664</f>
        <v>-1</v>
      </c>
      <c r="AT3664" s="4">
        <f ca="1">Z3664</f>
        <v>-1</v>
      </c>
      <c r="AU3664" s="4">
        <f>E3664</f>
        <v>71</v>
      </c>
      <c r="AV3664" s="4">
        <f>IF(AU3664&lt;60, 0, IF(AU3664&lt;70,2, IF(AU3664&lt;80, 3, IF(AU3664&lt;90,4, IF(AU3664&lt;=100, 5, "?")))))</f>
        <v>3</v>
      </c>
    </row>
    <row r="3665" spans="1:48" hidden="1" x14ac:dyDescent="0.2">
      <c r="A3665" s="2" t="s">
        <v>13</v>
      </c>
      <c r="B3665" s="3" t="s">
        <v>36</v>
      </c>
      <c r="C3665" s="3">
        <v>81.2</v>
      </c>
      <c r="D3665" s="3" t="s">
        <v>29</v>
      </c>
      <c r="E3665" s="3">
        <v>72.3</v>
      </c>
      <c r="F3665" s="3">
        <v>1</v>
      </c>
      <c r="G3665" s="3">
        <v>73</v>
      </c>
      <c r="H3665" s="3">
        <v>60</v>
      </c>
      <c r="I3665" s="3">
        <v>67</v>
      </c>
      <c r="J3665" s="3">
        <v>0</v>
      </c>
      <c r="K3665" s="3"/>
      <c r="L3665" s="3"/>
      <c r="M3665" s="3">
        <v>60</v>
      </c>
      <c r="N3665" s="3"/>
      <c r="O3665" s="4">
        <f>MAX(G3665:H3665)</f>
        <v>73</v>
      </c>
      <c r="P3665" s="4">
        <f>MAX(I3665:J3665)</f>
        <v>67</v>
      </c>
      <c r="Q3665" s="4">
        <f>ABS(O3665-C3665)</f>
        <v>8.2000000000000028</v>
      </c>
      <c r="R3665" s="4">
        <f>ABS(P3665-C3665)</f>
        <v>14.200000000000003</v>
      </c>
      <c r="S3665" s="4" t="b">
        <f ca="1">OR(O3665=0,P3665=0,Q3665&gt;$Q$1,R3665&gt;$R$1,W3665="N", V3665=2)</f>
        <v>1</v>
      </c>
      <c r="T3665" s="4" t="str">
        <f>TRIM(CLEAN(D3665))</f>
        <v>برنامج بكالوريوس إدارة الاعمال</v>
      </c>
      <c r="U3665" s="4">
        <f>COUNTIF(T:T,T3665)</f>
        <v>83</v>
      </c>
      <c r="V3665" s="4" t="str">
        <f>IF(E3665&lt;60, "F", IF(E3665&lt;70,"D", IF(E3665&lt;80, "C", IF(E3665&lt;90,"B", IF(E3665&lt;=100, "A", "?")))))</f>
        <v>C</v>
      </c>
      <c r="W3665" s="4" t="str" cm="1">
        <f t="array" aca="1" ref="W3665" ca="1">_xlfn.IFNA(INDIRECT($Y$1&amp;"!"&amp;W$1&amp;$Y3665),"N")</f>
        <v>N</v>
      </c>
      <c r="X3665" s="4">
        <f ca="1">COUNTIF(W:W,W3665)</f>
        <v>521</v>
      </c>
      <c r="Y3665" s="4" t="e">
        <f>MATCH(T3665,Coding!J:J,0)</f>
        <v>#N/A</v>
      </c>
      <c r="Z3665" s="4" cm="1">
        <f t="array" aca="1" ref="Z3665" ca="1">_xlfn.IFNA(INDIRECT($Y$1&amp;"!"&amp;Z$1&amp;$Y3665),-1)</f>
        <v>-1</v>
      </c>
      <c r="AA3665" s="4" cm="1">
        <f t="array" aca="1" ref="AA3665" ca="1">_xlfn.IFNA(INDIRECT($Y$1&amp;"!"&amp;AA$1&amp;$Y3665),-1)</f>
        <v>-1</v>
      </c>
      <c r="AB3665" s="4" cm="1">
        <f t="array" aca="1" ref="AB3665" ca="1">_xlfn.IFNA(INDIRECT($Y$1&amp;"!"&amp;AB$1&amp;$Y3665),-1)</f>
        <v>-1</v>
      </c>
      <c r="AC3665" s="4" cm="1">
        <f t="array" aca="1" ref="AC3665" ca="1">_xlfn.IFNA(INDIRECT($Y$1&amp;"!"&amp;AC$1&amp;$Y3665),-1)</f>
        <v>-1</v>
      </c>
      <c r="AD3665" s="4" cm="1">
        <f t="array" aca="1" ref="AD3665" ca="1">_xlfn.IFNA(INDIRECT($Y$1&amp;"!"&amp;AD$1&amp;$Y3665),-1)</f>
        <v>-1</v>
      </c>
      <c r="AE3665" s="4" cm="1">
        <f t="array" aca="1" ref="AE3665" ca="1">_xlfn.IFNA(INDIRECT($Y$1&amp;"!"&amp;AE$1&amp;$Y3665),-1)</f>
        <v>-1</v>
      </c>
      <c r="AF3665" s="4" t="str">
        <f ca="1">_xlfn.CONCAT(W3665, "-",V3665)</f>
        <v>N-C</v>
      </c>
      <c r="AG3665" s="4" t="str">
        <f>TEXT(ROW()-2, "0000")</f>
        <v>3663</v>
      </c>
      <c r="AH3665" s="4" t="str">
        <f>IF(TRIM(CLEAN(A3665))="m", "male", IF(TRIM(CLEAN(A3665))="f","female", "missing"))</f>
        <v>male</v>
      </c>
      <c r="AI3665" s="4">
        <f>C3665</f>
        <v>81.2</v>
      </c>
      <c r="AJ3665" s="4">
        <f>O3665</f>
        <v>73</v>
      </c>
      <c r="AK3665" s="4">
        <f>P3665</f>
        <v>67</v>
      </c>
      <c r="AL3665" s="4">
        <f>IF(AI3665&lt;60, 0, IF(AI3665&lt;70,2, IF(AI3665&lt;80, 3, IF(AI3665&lt;90,4, IF(AI3665&lt;=100, 5, "?")))))</f>
        <v>4</v>
      </c>
      <c r="AM3665" s="4">
        <f>IF(AJ3665&lt;60, 0, IF(AJ3665&lt;70,2, IF(AJ3665&lt;80, 3, IF(AJ3665&lt;90,4, IF(AJ3665&lt;=100, 5, "?")))))</f>
        <v>3</v>
      </c>
      <c r="AN3665" s="4">
        <f>IF(AK3665&lt;60, 0, IF(AK3665&lt;70,2, IF(AK3665&lt;80, 3, IF(AK3665&lt;90,4, IF(AK3665&lt;=100, 5, "?")))))</f>
        <v>2</v>
      </c>
      <c r="AO3665" s="4">
        <f ca="1">AA3665</f>
        <v>-1</v>
      </c>
      <c r="AP3665" s="4">
        <f ca="1">AB3665</f>
        <v>-1</v>
      </c>
      <c r="AQ3665" s="4">
        <f ca="1">AC3665</f>
        <v>-1</v>
      </c>
      <c r="AR3665" s="4">
        <f ca="1">AD3665</f>
        <v>-1</v>
      </c>
      <c r="AS3665" s="4">
        <f ca="1">AE3665</f>
        <v>-1</v>
      </c>
      <c r="AT3665" s="4">
        <f ca="1">Z3665</f>
        <v>-1</v>
      </c>
      <c r="AU3665" s="4">
        <f>E3665</f>
        <v>72.3</v>
      </c>
      <c r="AV3665" s="4">
        <f>IF(AU3665&lt;60, 0, IF(AU3665&lt;70,2, IF(AU3665&lt;80, 3, IF(AU3665&lt;90,4, IF(AU3665&lt;=100, 5, "?")))))</f>
        <v>3</v>
      </c>
    </row>
    <row r="3666" spans="1:48" hidden="1" x14ac:dyDescent="0.2">
      <c r="A3666" s="2" t="s">
        <v>16</v>
      </c>
      <c r="B3666" s="3" t="s">
        <v>33</v>
      </c>
      <c r="C3666" s="3">
        <v>81.3</v>
      </c>
      <c r="D3666" s="3" t="s">
        <v>20</v>
      </c>
      <c r="E3666" s="3">
        <v>73.5</v>
      </c>
      <c r="F3666" s="3">
        <v>1</v>
      </c>
      <c r="G3666" s="3">
        <v>60</v>
      </c>
      <c r="H3666" s="3"/>
      <c r="I3666" s="3">
        <v>60</v>
      </c>
      <c r="J3666" s="3">
        <v>55</v>
      </c>
      <c r="K3666" s="3"/>
      <c r="L3666" s="3">
        <v>75</v>
      </c>
      <c r="M3666" s="3"/>
      <c r="N3666" s="3"/>
      <c r="O3666" s="4">
        <f>MAX(G3666:H3666)</f>
        <v>60</v>
      </c>
      <c r="P3666" s="4">
        <f>MAX(I3666:J3666)</f>
        <v>60</v>
      </c>
      <c r="Q3666" s="4">
        <f>ABS(O3666-C3666)</f>
        <v>21.299999999999997</v>
      </c>
      <c r="R3666" s="4">
        <f>ABS(P3666-C3666)</f>
        <v>21.299999999999997</v>
      </c>
      <c r="S3666" s="4" t="b">
        <f ca="1">OR(O3666=0,P3666=0,Q3666&gt;$Q$1,R3666&gt;$R$1,W3666="N", V3666=2)</f>
        <v>1</v>
      </c>
      <c r="T3666" s="4" t="str">
        <f>TRIM(CLEAN(D3666))</f>
        <v>برنامج بكالوريوس العلوم المالية والمصرفية</v>
      </c>
      <c r="U3666" s="4">
        <f>COUNTIF(T:T,T3666)</f>
        <v>78</v>
      </c>
      <c r="V3666" s="4" t="str">
        <f>IF(E3666&lt;60, "F", IF(E3666&lt;70,"D", IF(E3666&lt;80, "C", IF(E3666&lt;90,"B", IF(E3666&lt;=100, "A", "?")))))</f>
        <v>C</v>
      </c>
      <c r="W3666" s="4" t="str" cm="1">
        <f t="array" aca="1" ref="W3666" ca="1">_xlfn.IFNA(INDIRECT($Y$1&amp;"!"&amp;W$1&amp;$Y3666),"N")</f>
        <v>N</v>
      </c>
      <c r="X3666" s="4">
        <f ca="1">COUNTIF(W:W,W3666)</f>
        <v>521</v>
      </c>
      <c r="Y3666" s="4" t="e">
        <f>MATCH(T3666,Coding!J:J,0)</f>
        <v>#N/A</v>
      </c>
      <c r="Z3666" s="4" cm="1">
        <f t="array" aca="1" ref="Z3666" ca="1">_xlfn.IFNA(INDIRECT($Y$1&amp;"!"&amp;Z$1&amp;$Y3666),-1)</f>
        <v>-1</v>
      </c>
      <c r="AA3666" s="4" cm="1">
        <f t="array" aca="1" ref="AA3666" ca="1">_xlfn.IFNA(INDIRECT($Y$1&amp;"!"&amp;AA$1&amp;$Y3666),-1)</f>
        <v>-1</v>
      </c>
      <c r="AB3666" s="4" cm="1">
        <f t="array" aca="1" ref="AB3666" ca="1">_xlfn.IFNA(INDIRECT($Y$1&amp;"!"&amp;AB$1&amp;$Y3666),-1)</f>
        <v>-1</v>
      </c>
      <c r="AC3666" s="4" cm="1">
        <f t="array" aca="1" ref="AC3666" ca="1">_xlfn.IFNA(INDIRECT($Y$1&amp;"!"&amp;AC$1&amp;$Y3666),-1)</f>
        <v>-1</v>
      </c>
      <c r="AD3666" s="4" cm="1">
        <f t="array" aca="1" ref="AD3666" ca="1">_xlfn.IFNA(INDIRECT($Y$1&amp;"!"&amp;AD$1&amp;$Y3666),-1)</f>
        <v>-1</v>
      </c>
      <c r="AE3666" s="4" cm="1">
        <f t="array" aca="1" ref="AE3666" ca="1">_xlfn.IFNA(INDIRECT($Y$1&amp;"!"&amp;AE$1&amp;$Y3666),-1)</f>
        <v>-1</v>
      </c>
      <c r="AF3666" s="4" t="str">
        <f ca="1">_xlfn.CONCAT(W3666, "-",V3666)</f>
        <v>N-C</v>
      </c>
      <c r="AG3666" s="4" t="str">
        <f>TEXT(ROW()-2, "0000")</f>
        <v>3664</v>
      </c>
      <c r="AH3666" s="4" t="str">
        <f>IF(TRIM(CLEAN(A3666))="m", "male", IF(TRIM(CLEAN(A3666))="f","female", "missing"))</f>
        <v>female</v>
      </c>
      <c r="AI3666" s="4">
        <f>C3666</f>
        <v>81.3</v>
      </c>
      <c r="AJ3666" s="4">
        <f>O3666</f>
        <v>60</v>
      </c>
      <c r="AK3666" s="4">
        <f>P3666</f>
        <v>60</v>
      </c>
      <c r="AL3666" s="4">
        <f>IF(AI3666&lt;60, 0, IF(AI3666&lt;70,2, IF(AI3666&lt;80, 3, IF(AI3666&lt;90,4, IF(AI3666&lt;=100, 5, "?")))))</f>
        <v>4</v>
      </c>
      <c r="AM3666" s="4">
        <f>IF(AJ3666&lt;60, 0, IF(AJ3666&lt;70,2, IF(AJ3666&lt;80, 3, IF(AJ3666&lt;90,4, IF(AJ3666&lt;=100, 5, "?")))))</f>
        <v>2</v>
      </c>
      <c r="AN3666" s="4">
        <f>IF(AK3666&lt;60, 0, IF(AK3666&lt;70,2, IF(AK3666&lt;80, 3, IF(AK3666&lt;90,4, IF(AK3666&lt;=100, 5, "?")))))</f>
        <v>2</v>
      </c>
      <c r="AO3666" s="4">
        <f ca="1">AA3666</f>
        <v>-1</v>
      </c>
      <c r="AP3666" s="4">
        <f ca="1">AB3666</f>
        <v>-1</v>
      </c>
      <c r="AQ3666" s="4">
        <f ca="1">AC3666</f>
        <v>-1</v>
      </c>
      <c r="AR3666" s="4">
        <f ca="1">AD3666</f>
        <v>-1</v>
      </c>
      <c r="AS3666" s="4">
        <f ca="1">AE3666</f>
        <v>-1</v>
      </c>
      <c r="AT3666" s="4">
        <f ca="1">Z3666</f>
        <v>-1</v>
      </c>
      <c r="AU3666" s="4">
        <f>E3666</f>
        <v>73.5</v>
      </c>
      <c r="AV3666" s="4">
        <f>IF(AU3666&lt;60, 0, IF(AU3666&lt;70,2, IF(AU3666&lt;80, 3, IF(AU3666&lt;90,4, IF(AU3666&lt;=100, 5, "?")))))</f>
        <v>3</v>
      </c>
    </row>
    <row r="3667" spans="1:48" hidden="1" x14ac:dyDescent="0.2">
      <c r="A3667" s="2" t="s">
        <v>16</v>
      </c>
      <c r="B3667" s="3" t="s">
        <v>33</v>
      </c>
      <c r="C3667" s="3">
        <v>81.3</v>
      </c>
      <c r="D3667" s="3" t="s">
        <v>21</v>
      </c>
      <c r="E3667" s="3">
        <v>79.599999999999994</v>
      </c>
      <c r="F3667" s="3">
        <v>1</v>
      </c>
      <c r="G3667" s="3">
        <v>66</v>
      </c>
      <c r="H3667" s="3">
        <v>55</v>
      </c>
      <c r="I3667" s="3">
        <v>82</v>
      </c>
      <c r="J3667" s="3">
        <v>66</v>
      </c>
      <c r="K3667" s="3"/>
      <c r="L3667" s="3"/>
      <c r="M3667" s="3">
        <v>0</v>
      </c>
      <c r="N3667" s="3"/>
      <c r="O3667" s="4">
        <f>MAX(G3667:H3667)</f>
        <v>66</v>
      </c>
      <c r="P3667" s="4">
        <f>MAX(I3667:J3667)</f>
        <v>82</v>
      </c>
      <c r="Q3667" s="4">
        <f>ABS(O3667-C3667)</f>
        <v>15.299999999999997</v>
      </c>
      <c r="R3667" s="4">
        <f>ABS(P3667-C3667)</f>
        <v>0.70000000000000284</v>
      </c>
      <c r="S3667" s="4" t="b">
        <f ca="1">OR(O3667=0,P3667=0,Q3667&gt;$Q$1,R3667&gt;$R$1,W3667="N", V3667=2)</f>
        <v>1</v>
      </c>
      <c r="T3667" s="4" t="str">
        <f>TRIM(CLEAN(D3667))</f>
        <v>برنامج بكالوريوس القانون</v>
      </c>
      <c r="U3667" s="4">
        <f>COUNTIF(T:T,T3667)</f>
        <v>17</v>
      </c>
      <c r="V3667" s="4" t="str">
        <f>IF(E3667&lt;60, "F", IF(E3667&lt;70,"D", IF(E3667&lt;80, "C", IF(E3667&lt;90,"B", IF(E3667&lt;=100, "A", "?")))))</f>
        <v>C</v>
      </c>
      <c r="W3667" s="4" t="str" cm="1">
        <f t="array" aca="1" ref="W3667" ca="1">_xlfn.IFNA(INDIRECT($Y$1&amp;"!"&amp;W$1&amp;$Y3667),"N")</f>
        <v>N</v>
      </c>
      <c r="X3667" s="4">
        <f ca="1">COUNTIF(W:W,W3667)</f>
        <v>521</v>
      </c>
      <c r="Y3667" s="4" t="e">
        <f>MATCH(T3667,Coding!J:J,0)</f>
        <v>#N/A</v>
      </c>
      <c r="Z3667" s="4" cm="1">
        <f t="array" aca="1" ref="Z3667" ca="1">_xlfn.IFNA(INDIRECT($Y$1&amp;"!"&amp;Z$1&amp;$Y3667),-1)</f>
        <v>-1</v>
      </c>
      <c r="AA3667" s="4" cm="1">
        <f t="array" aca="1" ref="AA3667" ca="1">_xlfn.IFNA(INDIRECT($Y$1&amp;"!"&amp;AA$1&amp;$Y3667),-1)</f>
        <v>-1</v>
      </c>
      <c r="AB3667" s="4" cm="1">
        <f t="array" aca="1" ref="AB3667" ca="1">_xlfn.IFNA(INDIRECT($Y$1&amp;"!"&amp;AB$1&amp;$Y3667),-1)</f>
        <v>-1</v>
      </c>
      <c r="AC3667" s="4" cm="1">
        <f t="array" aca="1" ref="AC3667" ca="1">_xlfn.IFNA(INDIRECT($Y$1&amp;"!"&amp;AC$1&amp;$Y3667),-1)</f>
        <v>-1</v>
      </c>
      <c r="AD3667" s="4" cm="1">
        <f t="array" aca="1" ref="AD3667" ca="1">_xlfn.IFNA(INDIRECT($Y$1&amp;"!"&amp;AD$1&amp;$Y3667),-1)</f>
        <v>-1</v>
      </c>
      <c r="AE3667" s="4" cm="1">
        <f t="array" aca="1" ref="AE3667" ca="1">_xlfn.IFNA(INDIRECT($Y$1&amp;"!"&amp;AE$1&amp;$Y3667),-1)</f>
        <v>-1</v>
      </c>
      <c r="AF3667" s="4" t="str">
        <f ca="1">_xlfn.CONCAT(W3667, "-",V3667)</f>
        <v>N-C</v>
      </c>
      <c r="AG3667" s="4" t="str">
        <f>TEXT(ROW()-2, "0000")</f>
        <v>3665</v>
      </c>
      <c r="AH3667" s="4" t="str">
        <f>IF(TRIM(CLEAN(A3667))="m", "male", IF(TRIM(CLEAN(A3667))="f","female", "missing"))</f>
        <v>female</v>
      </c>
      <c r="AI3667" s="4">
        <f>C3667</f>
        <v>81.3</v>
      </c>
      <c r="AJ3667" s="4">
        <f>O3667</f>
        <v>66</v>
      </c>
      <c r="AK3667" s="4">
        <f>P3667</f>
        <v>82</v>
      </c>
      <c r="AL3667" s="4">
        <f>IF(AI3667&lt;60, 0, IF(AI3667&lt;70,2, IF(AI3667&lt;80, 3, IF(AI3667&lt;90,4, IF(AI3667&lt;=100, 5, "?")))))</f>
        <v>4</v>
      </c>
      <c r="AM3667" s="4">
        <f>IF(AJ3667&lt;60, 0, IF(AJ3667&lt;70,2, IF(AJ3667&lt;80, 3, IF(AJ3667&lt;90,4, IF(AJ3667&lt;=100, 5, "?")))))</f>
        <v>2</v>
      </c>
      <c r="AN3667" s="4">
        <f>IF(AK3667&lt;60, 0, IF(AK3667&lt;70,2, IF(AK3667&lt;80, 3, IF(AK3667&lt;90,4, IF(AK3667&lt;=100, 5, "?")))))</f>
        <v>4</v>
      </c>
      <c r="AO3667" s="4">
        <f ca="1">AA3667</f>
        <v>-1</v>
      </c>
      <c r="AP3667" s="4">
        <f ca="1">AB3667</f>
        <v>-1</v>
      </c>
      <c r="AQ3667" s="4">
        <f ca="1">AC3667</f>
        <v>-1</v>
      </c>
      <c r="AR3667" s="4">
        <f ca="1">AD3667</f>
        <v>-1</v>
      </c>
      <c r="AS3667" s="4">
        <f ca="1">AE3667</f>
        <v>-1</v>
      </c>
      <c r="AT3667" s="4">
        <f ca="1">Z3667</f>
        <v>-1</v>
      </c>
      <c r="AU3667" s="4">
        <f>E3667</f>
        <v>79.599999999999994</v>
      </c>
      <c r="AV3667" s="4">
        <f>IF(AU3667&lt;60, 0, IF(AU3667&lt;70,2, IF(AU3667&lt;80, 3, IF(AU3667&lt;90,4, IF(AU3667&lt;=100, 5, "?")))))</f>
        <v>3</v>
      </c>
    </row>
    <row r="3668" spans="1:48" hidden="1" x14ac:dyDescent="0.2">
      <c r="A3668" s="2" t="s">
        <v>13</v>
      </c>
      <c r="B3668" s="3" t="s">
        <v>14</v>
      </c>
      <c r="C3668" s="3">
        <v>81.400000000000006</v>
      </c>
      <c r="D3668" s="3" t="s">
        <v>25</v>
      </c>
      <c r="E3668" s="3">
        <v>71.400000000000006</v>
      </c>
      <c r="F3668" s="3">
        <v>1</v>
      </c>
      <c r="G3668" s="3">
        <v>80</v>
      </c>
      <c r="H3668" s="3">
        <v>60</v>
      </c>
      <c r="I3668" s="3">
        <v>60</v>
      </c>
      <c r="J3668" s="3">
        <v>67</v>
      </c>
      <c r="K3668" s="3">
        <v>66</v>
      </c>
      <c r="L3668" s="3"/>
      <c r="M3668" s="3">
        <v>71</v>
      </c>
      <c r="N3668" s="3"/>
      <c r="O3668" s="4">
        <f>MAX(G3668:H3668)</f>
        <v>80</v>
      </c>
      <c r="P3668" s="4">
        <f>MAX(I3668:J3668)</f>
        <v>67</v>
      </c>
      <c r="Q3668" s="4">
        <f>ABS(O3668-C3668)</f>
        <v>1.4000000000000057</v>
      </c>
      <c r="R3668" s="4">
        <f>ABS(P3668-C3668)</f>
        <v>14.400000000000006</v>
      </c>
      <c r="S3668" s="4" t="b">
        <f ca="1">OR(O3668=0,P3668=0,Q3668&gt;$Q$1,R3668&gt;$R$1,W3668="N", V3668=2)</f>
        <v>1</v>
      </c>
      <c r="T3668" s="4" t="str">
        <f>TRIM(CLEAN(D3668))</f>
        <v>برنامج بكالوريوس المحاسبة</v>
      </c>
      <c r="U3668" s="4">
        <f>COUNTIF(T:T,T3668)</f>
        <v>205</v>
      </c>
      <c r="V3668" s="4" t="str">
        <f>IF(E3668&lt;60, "F", IF(E3668&lt;70,"D", IF(E3668&lt;80, "C", IF(E3668&lt;90,"B", IF(E3668&lt;=100, "A", "?")))))</f>
        <v>C</v>
      </c>
      <c r="W3668" s="4" t="str" cm="1">
        <f t="array" aca="1" ref="W3668" ca="1">_xlfn.IFNA(INDIRECT($Y$1&amp;"!"&amp;W$1&amp;$Y3668),"N")</f>
        <v>N</v>
      </c>
      <c r="X3668" s="4">
        <f ca="1">COUNTIF(W:W,W3668)</f>
        <v>521</v>
      </c>
      <c r="Y3668" s="4" t="e">
        <f>MATCH(T3668,Coding!J:J,0)</f>
        <v>#N/A</v>
      </c>
      <c r="Z3668" s="4" cm="1">
        <f t="array" aca="1" ref="Z3668" ca="1">_xlfn.IFNA(INDIRECT($Y$1&amp;"!"&amp;Z$1&amp;$Y3668),-1)</f>
        <v>-1</v>
      </c>
      <c r="AA3668" s="4" cm="1">
        <f t="array" aca="1" ref="AA3668" ca="1">_xlfn.IFNA(INDIRECT($Y$1&amp;"!"&amp;AA$1&amp;$Y3668),-1)</f>
        <v>-1</v>
      </c>
      <c r="AB3668" s="4" cm="1">
        <f t="array" aca="1" ref="AB3668" ca="1">_xlfn.IFNA(INDIRECT($Y$1&amp;"!"&amp;AB$1&amp;$Y3668),-1)</f>
        <v>-1</v>
      </c>
      <c r="AC3668" s="4" cm="1">
        <f t="array" aca="1" ref="AC3668" ca="1">_xlfn.IFNA(INDIRECT($Y$1&amp;"!"&amp;AC$1&amp;$Y3668),-1)</f>
        <v>-1</v>
      </c>
      <c r="AD3668" s="4" cm="1">
        <f t="array" aca="1" ref="AD3668" ca="1">_xlfn.IFNA(INDIRECT($Y$1&amp;"!"&amp;AD$1&amp;$Y3668),-1)</f>
        <v>-1</v>
      </c>
      <c r="AE3668" s="4" cm="1">
        <f t="array" aca="1" ref="AE3668" ca="1">_xlfn.IFNA(INDIRECT($Y$1&amp;"!"&amp;AE$1&amp;$Y3668),-1)</f>
        <v>-1</v>
      </c>
      <c r="AF3668" s="4" t="str">
        <f ca="1">_xlfn.CONCAT(W3668, "-",V3668)</f>
        <v>N-C</v>
      </c>
      <c r="AG3668" s="4" t="str">
        <f>TEXT(ROW()-2, "0000")</f>
        <v>3666</v>
      </c>
      <c r="AH3668" s="4" t="str">
        <f>IF(TRIM(CLEAN(A3668))="m", "male", IF(TRIM(CLEAN(A3668))="f","female", "missing"))</f>
        <v>male</v>
      </c>
      <c r="AI3668" s="4">
        <f>C3668</f>
        <v>81.400000000000006</v>
      </c>
      <c r="AJ3668" s="4">
        <f>O3668</f>
        <v>80</v>
      </c>
      <c r="AK3668" s="4">
        <f>P3668</f>
        <v>67</v>
      </c>
      <c r="AL3668" s="4">
        <f>IF(AI3668&lt;60, 0, IF(AI3668&lt;70,2, IF(AI3668&lt;80, 3, IF(AI3668&lt;90,4, IF(AI3668&lt;=100, 5, "?")))))</f>
        <v>4</v>
      </c>
      <c r="AM3668" s="4">
        <f>IF(AJ3668&lt;60, 0, IF(AJ3668&lt;70,2, IF(AJ3668&lt;80, 3, IF(AJ3668&lt;90,4, IF(AJ3668&lt;=100, 5, "?")))))</f>
        <v>4</v>
      </c>
      <c r="AN3668" s="4">
        <f>IF(AK3668&lt;60, 0, IF(AK3668&lt;70,2, IF(AK3668&lt;80, 3, IF(AK3668&lt;90,4, IF(AK3668&lt;=100, 5, "?")))))</f>
        <v>2</v>
      </c>
      <c r="AO3668" s="4">
        <f ca="1">AA3668</f>
        <v>-1</v>
      </c>
      <c r="AP3668" s="4">
        <f ca="1">AB3668</f>
        <v>-1</v>
      </c>
      <c r="AQ3668" s="4">
        <f ca="1">AC3668</f>
        <v>-1</v>
      </c>
      <c r="AR3668" s="4">
        <f ca="1">AD3668</f>
        <v>-1</v>
      </c>
      <c r="AS3668" s="4">
        <f ca="1">AE3668</f>
        <v>-1</v>
      </c>
      <c r="AT3668" s="4">
        <f ca="1">Z3668</f>
        <v>-1</v>
      </c>
      <c r="AU3668" s="4">
        <f>E3668</f>
        <v>71.400000000000006</v>
      </c>
      <c r="AV3668" s="4">
        <f>IF(AU3668&lt;60, 0, IF(AU3668&lt;70,2, IF(AU3668&lt;80, 3, IF(AU3668&lt;90,4, IF(AU3668&lt;=100, 5, "?")))))</f>
        <v>3</v>
      </c>
    </row>
    <row r="3669" spans="1:48" hidden="1" x14ac:dyDescent="0.2">
      <c r="A3669" s="2" t="s">
        <v>13</v>
      </c>
      <c r="B3669" s="3" t="s">
        <v>33</v>
      </c>
      <c r="C3669" s="3">
        <v>81.5</v>
      </c>
      <c r="D3669" s="3" t="s">
        <v>29</v>
      </c>
      <c r="E3669" s="3">
        <v>69</v>
      </c>
      <c r="F3669" s="3">
        <v>1</v>
      </c>
      <c r="G3669" s="3">
        <v>0</v>
      </c>
      <c r="H3669" s="3"/>
      <c r="I3669" s="3">
        <v>60</v>
      </c>
      <c r="J3669" s="3"/>
      <c r="K3669" s="3"/>
      <c r="L3669" s="3"/>
      <c r="M3669" s="3"/>
      <c r="N3669" s="3"/>
      <c r="O3669" s="4">
        <f>MAX(G3669:H3669)</f>
        <v>0</v>
      </c>
      <c r="P3669" s="4">
        <f>MAX(I3669:J3669)</f>
        <v>60</v>
      </c>
      <c r="Q3669" s="4">
        <f>ABS(O3669-C3669)</f>
        <v>81.5</v>
      </c>
      <c r="R3669" s="4">
        <f>ABS(P3669-C3669)</f>
        <v>21.5</v>
      </c>
      <c r="S3669" s="4" t="b">
        <f ca="1">OR(O3669=0,P3669=0,Q3669&gt;$Q$1,R3669&gt;$R$1,W3669="N", V3669=2)</f>
        <v>1</v>
      </c>
      <c r="T3669" s="4" t="str">
        <f>TRIM(CLEAN(D3669))</f>
        <v>برنامج بكالوريوس إدارة الاعمال</v>
      </c>
      <c r="U3669" s="4">
        <f>COUNTIF(T:T,T3669)</f>
        <v>83</v>
      </c>
      <c r="V3669" s="4" t="str">
        <f>IF(E3669&lt;60, "F", IF(E3669&lt;70,"D", IF(E3669&lt;80, "C", IF(E3669&lt;90,"B", IF(E3669&lt;=100, "A", "?")))))</f>
        <v>D</v>
      </c>
      <c r="W3669" s="4" t="str" cm="1">
        <f t="array" aca="1" ref="W3669" ca="1">_xlfn.IFNA(INDIRECT($Y$1&amp;"!"&amp;W$1&amp;$Y3669),"N")</f>
        <v>N</v>
      </c>
      <c r="X3669" s="4">
        <f ca="1">COUNTIF(W:W,W3669)</f>
        <v>521</v>
      </c>
      <c r="Y3669" s="4" t="e">
        <f>MATCH(T3669,Coding!J:J,0)</f>
        <v>#N/A</v>
      </c>
      <c r="Z3669" s="4" cm="1">
        <f t="array" aca="1" ref="Z3669" ca="1">_xlfn.IFNA(INDIRECT($Y$1&amp;"!"&amp;Z$1&amp;$Y3669),-1)</f>
        <v>-1</v>
      </c>
      <c r="AA3669" s="4" cm="1">
        <f t="array" aca="1" ref="AA3669" ca="1">_xlfn.IFNA(INDIRECT($Y$1&amp;"!"&amp;AA$1&amp;$Y3669),-1)</f>
        <v>-1</v>
      </c>
      <c r="AB3669" s="4" cm="1">
        <f t="array" aca="1" ref="AB3669" ca="1">_xlfn.IFNA(INDIRECT($Y$1&amp;"!"&amp;AB$1&amp;$Y3669),-1)</f>
        <v>-1</v>
      </c>
      <c r="AC3669" s="4" cm="1">
        <f t="array" aca="1" ref="AC3669" ca="1">_xlfn.IFNA(INDIRECT($Y$1&amp;"!"&amp;AC$1&amp;$Y3669),-1)</f>
        <v>-1</v>
      </c>
      <c r="AD3669" s="4" cm="1">
        <f t="array" aca="1" ref="AD3669" ca="1">_xlfn.IFNA(INDIRECT($Y$1&amp;"!"&amp;AD$1&amp;$Y3669),-1)</f>
        <v>-1</v>
      </c>
      <c r="AE3669" s="4" cm="1">
        <f t="array" aca="1" ref="AE3669" ca="1">_xlfn.IFNA(INDIRECT($Y$1&amp;"!"&amp;AE$1&amp;$Y3669),-1)</f>
        <v>-1</v>
      </c>
      <c r="AF3669" s="4" t="str">
        <f ca="1">_xlfn.CONCAT(W3669, "-",V3669)</f>
        <v>N-D</v>
      </c>
      <c r="AG3669" s="4" t="str">
        <f>TEXT(ROW()-2, "0000")</f>
        <v>3667</v>
      </c>
      <c r="AH3669" s="4" t="str">
        <f>IF(TRIM(CLEAN(A3669))="m", "male", IF(TRIM(CLEAN(A3669))="f","female", "missing"))</f>
        <v>male</v>
      </c>
      <c r="AI3669" s="4">
        <f>C3669</f>
        <v>81.5</v>
      </c>
      <c r="AJ3669" s="4">
        <f>O3669</f>
        <v>0</v>
      </c>
      <c r="AK3669" s="4">
        <f>P3669</f>
        <v>60</v>
      </c>
      <c r="AL3669" s="4">
        <f>IF(AI3669&lt;60, 0, IF(AI3669&lt;70,2, IF(AI3669&lt;80, 3, IF(AI3669&lt;90,4, IF(AI3669&lt;=100, 5, "?")))))</f>
        <v>4</v>
      </c>
      <c r="AM3669" s="4">
        <f>IF(AJ3669&lt;60, 0, IF(AJ3669&lt;70,2, IF(AJ3669&lt;80, 3, IF(AJ3669&lt;90,4, IF(AJ3669&lt;=100, 5, "?")))))</f>
        <v>0</v>
      </c>
      <c r="AN3669" s="4">
        <f>IF(AK3669&lt;60, 0, IF(AK3669&lt;70,2, IF(AK3669&lt;80, 3, IF(AK3669&lt;90,4, IF(AK3669&lt;=100, 5, "?")))))</f>
        <v>2</v>
      </c>
      <c r="AO3669" s="4">
        <f ca="1">AA3669</f>
        <v>-1</v>
      </c>
      <c r="AP3669" s="4">
        <f ca="1">AB3669</f>
        <v>-1</v>
      </c>
      <c r="AQ3669" s="4">
        <f ca="1">AC3669</f>
        <v>-1</v>
      </c>
      <c r="AR3669" s="4">
        <f ca="1">AD3669</f>
        <v>-1</v>
      </c>
      <c r="AS3669" s="4">
        <f ca="1">AE3669</f>
        <v>-1</v>
      </c>
      <c r="AT3669" s="4">
        <f ca="1">Z3669</f>
        <v>-1</v>
      </c>
      <c r="AU3669" s="4">
        <f>E3669</f>
        <v>69</v>
      </c>
      <c r="AV3669" s="4">
        <f>IF(AU3669&lt;60, 0, IF(AU3669&lt;70,2, IF(AU3669&lt;80, 3, IF(AU3669&lt;90,4, IF(AU3669&lt;=100, 5, "?")))))</f>
        <v>2</v>
      </c>
    </row>
    <row r="3670" spans="1:48" hidden="1" x14ac:dyDescent="0.2">
      <c r="A3670" s="2" t="s">
        <v>16</v>
      </c>
      <c r="B3670" s="3" t="s">
        <v>33</v>
      </c>
      <c r="C3670" s="3">
        <v>81.599999999999994</v>
      </c>
      <c r="D3670" s="3" t="s">
        <v>29</v>
      </c>
      <c r="E3670" s="3">
        <v>71.099999999999994</v>
      </c>
      <c r="F3670" s="3">
        <v>1</v>
      </c>
      <c r="G3670" s="3">
        <v>0</v>
      </c>
      <c r="H3670" s="3"/>
      <c r="I3670" s="3">
        <v>60</v>
      </c>
      <c r="J3670" s="3">
        <v>55</v>
      </c>
      <c r="K3670" s="3"/>
      <c r="L3670" s="3"/>
      <c r="M3670" s="3"/>
      <c r="N3670" s="3"/>
      <c r="O3670" s="4">
        <f>MAX(G3670:H3670)</f>
        <v>0</v>
      </c>
      <c r="P3670" s="4">
        <f>MAX(I3670:J3670)</f>
        <v>60</v>
      </c>
      <c r="Q3670" s="4">
        <f>ABS(O3670-C3670)</f>
        <v>81.599999999999994</v>
      </c>
      <c r="R3670" s="4">
        <f>ABS(P3670-C3670)</f>
        <v>21.599999999999994</v>
      </c>
      <c r="S3670" s="4" t="b">
        <f ca="1">OR(O3670=0,P3670=0,Q3670&gt;$Q$1,R3670&gt;$R$1,W3670="N", V3670=2)</f>
        <v>1</v>
      </c>
      <c r="T3670" s="4" t="str">
        <f>TRIM(CLEAN(D3670))</f>
        <v>برنامج بكالوريوس إدارة الاعمال</v>
      </c>
      <c r="U3670" s="4">
        <f>COUNTIF(T:T,T3670)</f>
        <v>83</v>
      </c>
      <c r="V3670" s="4" t="str">
        <f>IF(E3670&lt;60, "F", IF(E3670&lt;70,"D", IF(E3670&lt;80, "C", IF(E3670&lt;90,"B", IF(E3670&lt;=100, "A", "?")))))</f>
        <v>C</v>
      </c>
      <c r="W3670" s="4" t="str" cm="1">
        <f t="array" aca="1" ref="W3670" ca="1">_xlfn.IFNA(INDIRECT($Y$1&amp;"!"&amp;W$1&amp;$Y3670),"N")</f>
        <v>N</v>
      </c>
      <c r="X3670" s="4">
        <f ca="1">COUNTIF(W:W,W3670)</f>
        <v>521</v>
      </c>
      <c r="Y3670" s="4" t="e">
        <f>MATCH(T3670,Coding!J:J,0)</f>
        <v>#N/A</v>
      </c>
      <c r="Z3670" s="4" cm="1">
        <f t="array" aca="1" ref="Z3670" ca="1">_xlfn.IFNA(INDIRECT($Y$1&amp;"!"&amp;Z$1&amp;$Y3670),-1)</f>
        <v>-1</v>
      </c>
      <c r="AA3670" s="4" cm="1">
        <f t="array" aca="1" ref="AA3670" ca="1">_xlfn.IFNA(INDIRECT($Y$1&amp;"!"&amp;AA$1&amp;$Y3670),-1)</f>
        <v>-1</v>
      </c>
      <c r="AB3670" s="4" cm="1">
        <f t="array" aca="1" ref="AB3670" ca="1">_xlfn.IFNA(INDIRECT($Y$1&amp;"!"&amp;AB$1&amp;$Y3670),-1)</f>
        <v>-1</v>
      </c>
      <c r="AC3670" s="4" cm="1">
        <f t="array" aca="1" ref="AC3670" ca="1">_xlfn.IFNA(INDIRECT($Y$1&amp;"!"&amp;AC$1&amp;$Y3670),-1)</f>
        <v>-1</v>
      </c>
      <c r="AD3670" s="4" cm="1">
        <f t="array" aca="1" ref="AD3670" ca="1">_xlfn.IFNA(INDIRECT($Y$1&amp;"!"&amp;AD$1&amp;$Y3670),-1)</f>
        <v>-1</v>
      </c>
      <c r="AE3670" s="4" cm="1">
        <f t="array" aca="1" ref="AE3670" ca="1">_xlfn.IFNA(INDIRECT($Y$1&amp;"!"&amp;AE$1&amp;$Y3670),-1)</f>
        <v>-1</v>
      </c>
      <c r="AF3670" s="4" t="str">
        <f ca="1">_xlfn.CONCAT(W3670, "-",V3670)</f>
        <v>N-C</v>
      </c>
      <c r="AG3670" s="4" t="str">
        <f>TEXT(ROW()-2, "0000")</f>
        <v>3668</v>
      </c>
      <c r="AH3670" s="4" t="str">
        <f>IF(TRIM(CLEAN(A3670))="m", "male", IF(TRIM(CLEAN(A3670))="f","female", "missing"))</f>
        <v>female</v>
      </c>
      <c r="AI3670" s="4">
        <f>C3670</f>
        <v>81.599999999999994</v>
      </c>
      <c r="AJ3670" s="4">
        <f>O3670</f>
        <v>0</v>
      </c>
      <c r="AK3670" s="4">
        <f>P3670</f>
        <v>60</v>
      </c>
      <c r="AL3670" s="4">
        <f>IF(AI3670&lt;60, 0, IF(AI3670&lt;70,2, IF(AI3670&lt;80, 3, IF(AI3670&lt;90,4, IF(AI3670&lt;=100, 5, "?")))))</f>
        <v>4</v>
      </c>
      <c r="AM3670" s="4">
        <f>IF(AJ3670&lt;60, 0, IF(AJ3670&lt;70,2, IF(AJ3670&lt;80, 3, IF(AJ3670&lt;90,4, IF(AJ3670&lt;=100, 5, "?")))))</f>
        <v>0</v>
      </c>
      <c r="AN3670" s="4">
        <f>IF(AK3670&lt;60, 0, IF(AK3670&lt;70,2, IF(AK3670&lt;80, 3, IF(AK3670&lt;90,4, IF(AK3670&lt;=100, 5, "?")))))</f>
        <v>2</v>
      </c>
      <c r="AO3670" s="4">
        <f ca="1">AA3670</f>
        <v>-1</v>
      </c>
      <c r="AP3670" s="4">
        <f ca="1">AB3670</f>
        <v>-1</v>
      </c>
      <c r="AQ3670" s="4">
        <f ca="1">AC3670</f>
        <v>-1</v>
      </c>
      <c r="AR3670" s="4">
        <f ca="1">AD3670</f>
        <v>-1</v>
      </c>
      <c r="AS3670" s="4">
        <f ca="1">AE3670</f>
        <v>-1</v>
      </c>
      <c r="AT3670" s="4">
        <f ca="1">Z3670</f>
        <v>-1</v>
      </c>
      <c r="AU3670" s="4">
        <f>E3670</f>
        <v>71.099999999999994</v>
      </c>
      <c r="AV3670" s="4">
        <f>IF(AU3670&lt;60, 0, IF(AU3670&lt;70,2, IF(AU3670&lt;80, 3, IF(AU3670&lt;90,4, IF(AU3670&lt;=100, 5, "?")))))</f>
        <v>3</v>
      </c>
    </row>
    <row r="3671" spans="1:48" hidden="1" x14ac:dyDescent="0.2">
      <c r="A3671" s="2" t="s">
        <v>16</v>
      </c>
      <c r="B3671" s="3" t="s">
        <v>33</v>
      </c>
      <c r="C3671" s="3">
        <v>81.599999999999994</v>
      </c>
      <c r="D3671" s="3" t="s">
        <v>29</v>
      </c>
      <c r="E3671" s="3">
        <v>71.3</v>
      </c>
      <c r="F3671" s="3">
        <v>1</v>
      </c>
      <c r="G3671" s="3">
        <v>50</v>
      </c>
      <c r="H3671" s="3"/>
      <c r="I3671" s="3">
        <v>61</v>
      </c>
      <c r="J3671" s="3">
        <v>60</v>
      </c>
      <c r="K3671" s="3"/>
      <c r="L3671" s="3"/>
      <c r="M3671" s="3"/>
      <c r="N3671" s="3"/>
      <c r="O3671" s="4">
        <f>MAX(G3671:H3671)</f>
        <v>50</v>
      </c>
      <c r="P3671" s="4">
        <f>MAX(I3671:J3671)</f>
        <v>61</v>
      </c>
      <c r="Q3671" s="4">
        <f>ABS(O3671-C3671)</f>
        <v>31.599999999999994</v>
      </c>
      <c r="R3671" s="4">
        <f>ABS(P3671-C3671)</f>
        <v>20.599999999999994</v>
      </c>
      <c r="S3671" s="4" t="b">
        <f ca="1">OR(O3671=0,P3671=0,Q3671&gt;$Q$1,R3671&gt;$R$1,W3671="N", V3671=2)</f>
        <v>1</v>
      </c>
      <c r="T3671" s="4" t="str">
        <f>TRIM(CLEAN(D3671))</f>
        <v>برنامج بكالوريوس إدارة الاعمال</v>
      </c>
      <c r="U3671" s="4">
        <f>COUNTIF(T:T,T3671)</f>
        <v>83</v>
      </c>
      <c r="V3671" s="4" t="str">
        <f>IF(E3671&lt;60, "F", IF(E3671&lt;70,"D", IF(E3671&lt;80, "C", IF(E3671&lt;90,"B", IF(E3671&lt;=100, "A", "?")))))</f>
        <v>C</v>
      </c>
      <c r="W3671" s="4" t="str" cm="1">
        <f t="array" aca="1" ref="W3671" ca="1">_xlfn.IFNA(INDIRECT($Y$1&amp;"!"&amp;W$1&amp;$Y3671),"N")</f>
        <v>N</v>
      </c>
      <c r="X3671" s="4">
        <f ca="1">COUNTIF(W:W,W3671)</f>
        <v>521</v>
      </c>
      <c r="Y3671" s="4" t="e">
        <f>MATCH(T3671,Coding!J:J,0)</f>
        <v>#N/A</v>
      </c>
      <c r="Z3671" s="4" cm="1">
        <f t="array" aca="1" ref="Z3671" ca="1">_xlfn.IFNA(INDIRECT($Y$1&amp;"!"&amp;Z$1&amp;$Y3671),-1)</f>
        <v>-1</v>
      </c>
      <c r="AA3671" s="4" cm="1">
        <f t="array" aca="1" ref="AA3671" ca="1">_xlfn.IFNA(INDIRECT($Y$1&amp;"!"&amp;AA$1&amp;$Y3671),-1)</f>
        <v>-1</v>
      </c>
      <c r="AB3671" s="4" cm="1">
        <f t="array" aca="1" ref="AB3671" ca="1">_xlfn.IFNA(INDIRECT($Y$1&amp;"!"&amp;AB$1&amp;$Y3671),-1)</f>
        <v>-1</v>
      </c>
      <c r="AC3671" s="4" cm="1">
        <f t="array" aca="1" ref="AC3671" ca="1">_xlfn.IFNA(INDIRECT($Y$1&amp;"!"&amp;AC$1&amp;$Y3671),-1)</f>
        <v>-1</v>
      </c>
      <c r="AD3671" s="4" cm="1">
        <f t="array" aca="1" ref="AD3671" ca="1">_xlfn.IFNA(INDIRECT($Y$1&amp;"!"&amp;AD$1&amp;$Y3671),-1)</f>
        <v>-1</v>
      </c>
      <c r="AE3671" s="4" cm="1">
        <f t="array" aca="1" ref="AE3671" ca="1">_xlfn.IFNA(INDIRECT($Y$1&amp;"!"&amp;AE$1&amp;$Y3671),-1)</f>
        <v>-1</v>
      </c>
      <c r="AF3671" s="4" t="str">
        <f ca="1">_xlfn.CONCAT(W3671, "-",V3671)</f>
        <v>N-C</v>
      </c>
      <c r="AG3671" s="4" t="str">
        <f>TEXT(ROW()-2, "0000")</f>
        <v>3669</v>
      </c>
      <c r="AH3671" s="4" t="str">
        <f>IF(TRIM(CLEAN(A3671))="m", "male", IF(TRIM(CLEAN(A3671))="f","female", "missing"))</f>
        <v>female</v>
      </c>
      <c r="AI3671" s="4">
        <f>C3671</f>
        <v>81.599999999999994</v>
      </c>
      <c r="AJ3671" s="4">
        <f>O3671</f>
        <v>50</v>
      </c>
      <c r="AK3671" s="4">
        <f>P3671</f>
        <v>61</v>
      </c>
      <c r="AL3671" s="4">
        <f>IF(AI3671&lt;60, 0, IF(AI3671&lt;70,2, IF(AI3671&lt;80, 3, IF(AI3671&lt;90,4, IF(AI3671&lt;=100, 5, "?")))))</f>
        <v>4</v>
      </c>
      <c r="AM3671" s="4">
        <f>IF(AJ3671&lt;60, 0, IF(AJ3671&lt;70,2, IF(AJ3671&lt;80, 3, IF(AJ3671&lt;90,4, IF(AJ3671&lt;=100, 5, "?")))))</f>
        <v>0</v>
      </c>
      <c r="AN3671" s="4">
        <f>IF(AK3671&lt;60, 0, IF(AK3671&lt;70,2, IF(AK3671&lt;80, 3, IF(AK3671&lt;90,4, IF(AK3671&lt;=100, 5, "?")))))</f>
        <v>2</v>
      </c>
      <c r="AO3671" s="4">
        <f ca="1">AA3671</f>
        <v>-1</v>
      </c>
      <c r="AP3671" s="4">
        <f ca="1">AB3671</f>
        <v>-1</v>
      </c>
      <c r="AQ3671" s="4">
        <f ca="1">AC3671</f>
        <v>-1</v>
      </c>
      <c r="AR3671" s="4">
        <f ca="1">AD3671</f>
        <v>-1</v>
      </c>
      <c r="AS3671" s="4">
        <f ca="1">AE3671</f>
        <v>-1</v>
      </c>
      <c r="AT3671" s="4">
        <f ca="1">Z3671</f>
        <v>-1</v>
      </c>
      <c r="AU3671" s="4">
        <f>E3671</f>
        <v>71.3</v>
      </c>
      <c r="AV3671" s="4">
        <f>IF(AU3671&lt;60, 0, IF(AU3671&lt;70,2, IF(AU3671&lt;80, 3, IF(AU3671&lt;90,4, IF(AU3671&lt;=100, 5, "?")))))</f>
        <v>3</v>
      </c>
    </row>
    <row r="3672" spans="1:48" hidden="1" x14ac:dyDescent="0.2">
      <c r="A3672" s="2" t="s">
        <v>16</v>
      </c>
      <c r="B3672" s="3" t="s">
        <v>33</v>
      </c>
      <c r="C3672" s="3">
        <v>81.599999999999994</v>
      </c>
      <c r="D3672" s="3" t="s">
        <v>20</v>
      </c>
      <c r="E3672" s="3">
        <v>73.7</v>
      </c>
      <c r="F3672" s="3">
        <v>1</v>
      </c>
      <c r="G3672" s="3">
        <v>68</v>
      </c>
      <c r="H3672" s="3"/>
      <c r="I3672" s="3">
        <v>80</v>
      </c>
      <c r="J3672" s="3"/>
      <c r="K3672" s="3"/>
      <c r="L3672" s="3"/>
      <c r="M3672" s="3"/>
      <c r="N3672" s="3"/>
      <c r="O3672" s="4">
        <f>MAX(G3672:H3672)</f>
        <v>68</v>
      </c>
      <c r="P3672" s="4">
        <f>MAX(I3672:J3672)</f>
        <v>80</v>
      </c>
      <c r="Q3672" s="4">
        <f>ABS(O3672-C3672)</f>
        <v>13.599999999999994</v>
      </c>
      <c r="R3672" s="4">
        <f>ABS(P3672-C3672)</f>
        <v>1.5999999999999943</v>
      </c>
      <c r="S3672" s="4" t="b">
        <f ca="1">OR(O3672=0,P3672=0,Q3672&gt;$Q$1,R3672&gt;$R$1,W3672="N", V3672=2)</f>
        <v>1</v>
      </c>
      <c r="T3672" s="4" t="str">
        <f>TRIM(CLEAN(D3672))</f>
        <v>برنامج بكالوريوس العلوم المالية والمصرفية</v>
      </c>
      <c r="U3672" s="4">
        <f>COUNTIF(T:T,T3672)</f>
        <v>78</v>
      </c>
      <c r="V3672" s="4" t="str">
        <f>IF(E3672&lt;60, "F", IF(E3672&lt;70,"D", IF(E3672&lt;80, "C", IF(E3672&lt;90,"B", IF(E3672&lt;=100, "A", "?")))))</f>
        <v>C</v>
      </c>
      <c r="W3672" s="4" t="str" cm="1">
        <f t="array" aca="1" ref="W3672" ca="1">_xlfn.IFNA(INDIRECT($Y$1&amp;"!"&amp;W$1&amp;$Y3672),"N")</f>
        <v>N</v>
      </c>
      <c r="X3672" s="4">
        <f ca="1">COUNTIF(W:W,W3672)</f>
        <v>521</v>
      </c>
      <c r="Y3672" s="4" t="e">
        <f>MATCH(T3672,Coding!J:J,0)</f>
        <v>#N/A</v>
      </c>
      <c r="Z3672" s="4" cm="1">
        <f t="array" aca="1" ref="Z3672" ca="1">_xlfn.IFNA(INDIRECT($Y$1&amp;"!"&amp;Z$1&amp;$Y3672),-1)</f>
        <v>-1</v>
      </c>
      <c r="AA3672" s="4" cm="1">
        <f t="array" aca="1" ref="AA3672" ca="1">_xlfn.IFNA(INDIRECT($Y$1&amp;"!"&amp;AA$1&amp;$Y3672),-1)</f>
        <v>-1</v>
      </c>
      <c r="AB3672" s="4" cm="1">
        <f t="array" aca="1" ref="AB3672" ca="1">_xlfn.IFNA(INDIRECT($Y$1&amp;"!"&amp;AB$1&amp;$Y3672),-1)</f>
        <v>-1</v>
      </c>
      <c r="AC3672" s="4" cm="1">
        <f t="array" aca="1" ref="AC3672" ca="1">_xlfn.IFNA(INDIRECT($Y$1&amp;"!"&amp;AC$1&amp;$Y3672),-1)</f>
        <v>-1</v>
      </c>
      <c r="AD3672" s="4" cm="1">
        <f t="array" aca="1" ref="AD3672" ca="1">_xlfn.IFNA(INDIRECT($Y$1&amp;"!"&amp;AD$1&amp;$Y3672),-1)</f>
        <v>-1</v>
      </c>
      <c r="AE3672" s="4" cm="1">
        <f t="array" aca="1" ref="AE3672" ca="1">_xlfn.IFNA(INDIRECT($Y$1&amp;"!"&amp;AE$1&amp;$Y3672),-1)</f>
        <v>-1</v>
      </c>
      <c r="AF3672" s="4" t="str">
        <f ca="1">_xlfn.CONCAT(W3672, "-",V3672)</f>
        <v>N-C</v>
      </c>
      <c r="AG3672" s="4" t="str">
        <f>TEXT(ROW()-2, "0000")</f>
        <v>3670</v>
      </c>
      <c r="AH3672" s="4" t="str">
        <f>IF(TRIM(CLEAN(A3672))="m", "male", IF(TRIM(CLEAN(A3672))="f","female", "missing"))</f>
        <v>female</v>
      </c>
      <c r="AI3672" s="4">
        <f>C3672</f>
        <v>81.599999999999994</v>
      </c>
      <c r="AJ3672" s="4">
        <f>O3672</f>
        <v>68</v>
      </c>
      <c r="AK3672" s="4">
        <f>P3672</f>
        <v>80</v>
      </c>
      <c r="AL3672" s="4">
        <f>IF(AI3672&lt;60, 0, IF(AI3672&lt;70,2, IF(AI3672&lt;80, 3, IF(AI3672&lt;90,4, IF(AI3672&lt;=100, 5, "?")))))</f>
        <v>4</v>
      </c>
      <c r="AM3672" s="4">
        <f>IF(AJ3672&lt;60, 0, IF(AJ3672&lt;70,2, IF(AJ3672&lt;80, 3, IF(AJ3672&lt;90,4, IF(AJ3672&lt;=100, 5, "?")))))</f>
        <v>2</v>
      </c>
      <c r="AN3672" s="4">
        <f>IF(AK3672&lt;60, 0, IF(AK3672&lt;70,2, IF(AK3672&lt;80, 3, IF(AK3672&lt;90,4, IF(AK3672&lt;=100, 5, "?")))))</f>
        <v>4</v>
      </c>
      <c r="AO3672" s="4">
        <f ca="1">AA3672</f>
        <v>-1</v>
      </c>
      <c r="AP3672" s="4">
        <f ca="1">AB3672</f>
        <v>-1</v>
      </c>
      <c r="AQ3672" s="4">
        <f ca="1">AC3672</f>
        <v>-1</v>
      </c>
      <c r="AR3672" s="4">
        <f ca="1">AD3672</f>
        <v>-1</v>
      </c>
      <c r="AS3672" s="4">
        <f ca="1">AE3672</f>
        <v>-1</v>
      </c>
      <c r="AT3672" s="4">
        <f ca="1">Z3672</f>
        <v>-1</v>
      </c>
      <c r="AU3672" s="4">
        <f>E3672</f>
        <v>73.7</v>
      </c>
      <c r="AV3672" s="4">
        <f>IF(AU3672&lt;60, 0, IF(AU3672&lt;70,2, IF(AU3672&lt;80, 3, IF(AU3672&lt;90,4, IF(AU3672&lt;=100, 5, "?")))))</f>
        <v>3</v>
      </c>
    </row>
    <row r="3673" spans="1:48" hidden="1" x14ac:dyDescent="0.2">
      <c r="A3673" s="2" t="s">
        <v>16</v>
      </c>
      <c r="B3673" s="3" t="s">
        <v>33</v>
      </c>
      <c r="C3673" s="3">
        <v>81.599999999999994</v>
      </c>
      <c r="D3673" s="3" t="s">
        <v>32</v>
      </c>
      <c r="E3673" s="3">
        <v>75.2</v>
      </c>
      <c r="F3673" s="3">
        <v>1</v>
      </c>
      <c r="G3673" s="3">
        <v>60</v>
      </c>
      <c r="H3673" s="3"/>
      <c r="I3673" s="3">
        <v>64</v>
      </c>
      <c r="J3673" s="3">
        <v>55</v>
      </c>
      <c r="K3673" s="3"/>
      <c r="L3673" s="3"/>
      <c r="M3673" s="3"/>
      <c r="N3673" s="3"/>
      <c r="O3673" s="4">
        <f>MAX(G3673:H3673)</f>
        <v>60</v>
      </c>
      <c r="P3673" s="4">
        <f>MAX(I3673:J3673)</f>
        <v>64</v>
      </c>
      <c r="Q3673" s="4">
        <f>ABS(O3673-C3673)</f>
        <v>21.599999999999994</v>
      </c>
      <c r="R3673" s="4">
        <f>ABS(P3673-C3673)</f>
        <v>17.599999999999994</v>
      </c>
      <c r="S3673" s="4" t="b">
        <f ca="1">OR(O3673=0,P3673=0,Q3673&gt;$Q$1,R3673&gt;$R$1,W3673="N", V3673=2)</f>
        <v>1</v>
      </c>
      <c r="T3673" s="4" t="str">
        <f>TRIM(CLEAN(D3673))</f>
        <v>برنامج بكالوريوس رئيسي علم النفس / فرعي علم الاجتماع</v>
      </c>
      <c r="U3673" s="4">
        <f>COUNTIF(T:T,T3673)</f>
        <v>10</v>
      </c>
      <c r="V3673" s="4" t="str">
        <f>IF(E3673&lt;60, "F", IF(E3673&lt;70,"D", IF(E3673&lt;80, "C", IF(E3673&lt;90,"B", IF(E3673&lt;=100, "A", "?")))))</f>
        <v>C</v>
      </c>
      <c r="W3673" s="4" t="str" cm="1">
        <f t="array" aca="1" ref="W3673" ca="1">_xlfn.IFNA(INDIRECT($Y$1&amp;"!"&amp;W$1&amp;$Y3673),"N")</f>
        <v>N</v>
      </c>
      <c r="X3673" s="4">
        <f ca="1">COUNTIF(W:W,W3673)</f>
        <v>521</v>
      </c>
      <c r="Y3673" s="4" t="e">
        <f>MATCH(T3673,Coding!J:J,0)</f>
        <v>#N/A</v>
      </c>
      <c r="Z3673" s="4" cm="1">
        <f t="array" aca="1" ref="Z3673" ca="1">_xlfn.IFNA(INDIRECT($Y$1&amp;"!"&amp;Z$1&amp;$Y3673),-1)</f>
        <v>-1</v>
      </c>
      <c r="AA3673" s="4" cm="1">
        <f t="array" aca="1" ref="AA3673" ca="1">_xlfn.IFNA(INDIRECT($Y$1&amp;"!"&amp;AA$1&amp;$Y3673),-1)</f>
        <v>-1</v>
      </c>
      <c r="AB3673" s="4" cm="1">
        <f t="array" aca="1" ref="AB3673" ca="1">_xlfn.IFNA(INDIRECT($Y$1&amp;"!"&amp;AB$1&amp;$Y3673),-1)</f>
        <v>-1</v>
      </c>
      <c r="AC3673" s="4" cm="1">
        <f t="array" aca="1" ref="AC3673" ca="1">_xlfn.IFNA(INDIRECT($Y$1&amp;"!"&amp;AC$1&amp;$Y3673),-1)</f>
        <v>-1</v>
      </c>
      <c r="AD3673" s="4" cm="1">
        <f t="array" aca="1" ref="AD3673" ca="1">_xlfn.IFNA(INDIRECT($Y$1&amp;"!"&amp;AD$1&amp;$Y3673),-1)</f>
        <v>-1</v>
      </c>
      <c r="AE3673" s="4" cm="1">
        <f t="array" aca="1" ref="AE3673" ca="1">_xlfn.IFNA(INDIRECT($Y$1&amp;"!"&amp;AE$1&amp;$Y3673),-1)</f>
        <v>-1</v>
      </c>
      <c r="AF3673" s="4" t="str">
        <f ca="1">_xlfn.CONCAT(W3673, "-",V3673)</f>
        <v>N-C</v>
      </c>
      <c r="AG3673" s="4" t="str">
        <f>TEXT(ROW()-2, "0000")</f>
        <v>3671</v>
      </c>
      <c r="AH3673" s="4" t="str">
        <f>IF(TRIM(CLEAN(A3673))="m", "male", IF(TRIM(CLEAN(A3673))="f","female", "missing"))</f>
        <v>female</v>
      </c>
      <c r="AI3673" s="4">
        <f>C3673</f>
        <v>81.599999999999994</v>
      </c>
      <c r="AJ3673" s="4">
        <f>O3673</f>
        <v>60</v>
      </c>
      <c r="AK3673" s="4">
        <f>P3673</f>
        <v>64</v>
      </c>
      <c r="AL3673" s="4">
        <f>IF(AI3673&lt;60, 0, IF(AI3673&lt;70,2, IF(AI3673&lt;80, 3, IF(AI3673&lt;90,4, IF(AI3673&lt;=100, 5, "?")))))</f>
        <v>4</v>
      </c>
      <c r="AM3673" s="4">
        <f>IF(AJ3673&lt;60, 0, IF(AJ3673&lt;70,2, IF(AJ3673&lt;80, 3, IF(AJ3673&lt;90,4, IF(AJ3673&lt;=100, 5, "?")))))</f>
        <v>2</v>
      </c>
      <c r="AN3673" s="4">
        <f>IF(AK3673&lt;60, 0, IF(AK3673&lt;70,2, IF(AK3673&lt;80, 3, IF(AK3673&lt;90,4, IF(AK3673&lt;=100, 5, "?")))))</f>
        <v>2</v>
      </c>
      <c r="AO3673" s="4">
        <f ca="1">AA3673</f>
        <v>-1</v>
      </c>
      <c r="AP3673" s="4">
        <f ca="1">AB3673</f>
        <v>-1</v>
      </c>
      <c r="AQ3673" s="4">
        <f ca="1">AC3673</f>
        <v>-1</v>
      </c>
      <c r="AR3673" s="4">
        <f ca="1">AD3673</f>
        <v>-1</v>
      </c>
      <c r="AS3673" s="4">
        <f ca="1">AE3673</f>
        <v>-1</v>
      </c>
      <c r="AT3673" s="4">
        <f ca="1">Z3673</f>
        <v>-1</v>
      </c>
      <c r="AU3673" s="4">
        <f>E3673</f>
        <v>75.2</v>
      </c>
      <c r="AV3673" s="4">
        <f>IF(AU3673&lt;60, 0, IF(AU3673&lt;70,2, IF(AU3673&lt;80, 3, IF(AU3673&lt;90,4, IF(AU3673&lt;=100, 5, "?")))))</f>
        <v>3</v>
      </c>
    </row>
    <row r="3674" spans="1:48" hidden="1" x14ac:dyDescent="0.2">
      <c r="A3674" s="2" t="s">
        <v>16</v>
      </c>
      <c r="B3674" s="3" t="s">
        <v>33</v>
      </c>
      <c r="C3674" s="3">
        <v>81.7</v>
      </c>
      <c r="D3674" s="3" t="s">
        <v>20</v>
      </c>
      <c r="E3674" s="3">
        <v>71.099999999999994</v>
      </c>
      <c r="F3674" s="3">
        <v>1</v>
      </c>
      <c r="G3674" s="3">
        <v>55</v>
      </c>
      <c r="H3674" s="3"/>
      <c r="I3674" s="3">
        <v>70</v>
      </c>
      <c r="J3674" s="3"/>
      <c r="K3674" s="3"/>
      <c r="L3674" s="3"/>
      <c r="M3674" s="3"/>
      <c r="N3674" s="3"/>
      <c r="O3674" s="4">
        <f>MAX(G3674:H3674)</f>
        <v>55</v>
      </c>
      <c r="P3674" s="4">
        <f>MAX(I3674:J3674)</f>
        <v>70</v>
      </c>
      <c r="Q3674" s="4">
        <f>ABS(O3674-C3674)</f>
        <v>26.700000000000003</v>
      </c>
      <c r="R3674" s="4">
        <f>ABS(P3674-C3674)</f>
        <v>11.700000000000003</v>
      </c>
      <c r="S3674" s="4" t="b">
        <f ca="1">OR(O3674=0,P3674=0,Q3674&gt;$Q$1,R3674&gt;$R$1,W3674="N", V3674=2)</f>
        <v>1</v>
      </c>
      <c r="T3674" s="4" t="str">
        <f>TRIM(CLEAN(D3674))</f>
        <v>برنامج بكالوريوس العلوم المالية والمصرفية</v>
      </c>
      <c r="U3674" s="4">
        <f>COUNTIF(T:T,T3674)</f>
        <v>78</v>
      </c>
      <c r="V3674" s="4" t="str">
        <f>IF(E3674&lt;60, "F", IF(E3674&lt;70,"D", IF(E3674&lt;80, "C", IF(E3674&lt;90,"B", IF(E3674&lt;=100, "A", "?")))))</f>
        <v>C</v>
      </c>
      <c r="W3674" s="4" t="str" cm="1">
        <f t="array" aca="1" ref="W3674" ca="1">_xlfn.IFNA(INDIRECT($Y$1&amp;"!"&amp;W$1&amp;$Y3674),"N")</f>
        <v>N</v>
      </c>
      <c r="X3674" s="4">
        <f ca="1">COUNTIF(W:W,W3674)</f>
        <v>521</v>
      </c>
      <c r="Y3674" s="4" t="e">
        <f>MATCH(T3674,Coding!J:J,0)</f>
        <v>#N/A</v>
      </c>
      <c r="Z3674" s="4" cm="1">
        <f t="array" aca="1" ref="Z3674" ca="1">_xlfn.IFNA(INDIRECT($Y$1&amp;"!"&amp;Z$1&amp;$Y3674),-1)</f>
        <v>-1</v>
      </c>
      <c r="AA3674" s="4" cm="1">
        <f t="array" aca="1" ref="AA3674" ca="1">_xlfn.IFNA(INDIRECT($Y$1&amp;"!"&amp;AA$1&amp;$Y3674),-1)</f>
        <v>-1</v>
      </c>
      <c r="AB3674" s="4" cm="1">
        <f t="array" aca="1" ref="AB3674" ca="1">_xlfn.IFNA(INDIRECT($Y$1&amp;"!"&amp;AB$1&amp;$Y3674),-1)</f>
        <v>-1</v>
      </c>
      <c r="AC3674" s="4" cm="1">
        <f t="array" aca="1" ref="AC3674" ca="1">_xlfn.IFNA(INDIRECT($Y$1&amp;"!"&amp;AC$1&amp;$Y3674),-1)</f>
        <v>-1</v>
      </c>
      <c r="AD3674" s="4" cm="1">
        <f t="array" aca="1" ref="AD3674" ca="1">_xlfn.IFNA(INDIRECT($Y$1&amp;"!"&amp;AD$1&amp;$Y3674),-1)</f>
        <v>-1</v>
      </c>
      <c r="AE3674" s="4" cm="1">
        <f t="array" aca="1" ref="AE3674" ca="1">_xlfn.IFNA(INDIRECT($Y$1&amp;"!"&amp;AE$1&amp;$Y3674),-1)</f>
        <v>-1</v>
      </c>
      <c r="AF3674" s="4" t="str">
        <f ca="1">_xlfn.CONCAT(W3674, "-",V3674)</f>
        <v>N-C</v>
      </c>
      <c r="AG3674" s="4" t="str">
        <f>TEXT(ROW()-2, "0000")</f>
        <v>3672</v>
      </c>
      <c r="AH3674" s="4" t="str">
        <f>IF(TRIM(CLEAN(A3674))="m", "male", IF(TRIM(CLEAN(A3674))="f","female", "missing"))</f>
        <v>female</v>
      </c>
      <c r="AI3674" s="4">
        <f>C3674</f>
        <v>81.7</v>
      </c>
      <c r="AJ3674" s="4">
        <f>O3674</f>
        <v>55</v>
      </c>
      <c r="AK3674" s="4">
        <f>P3674</f>
        <v>70</v>
      </c>
      <c r="AL3674" s="4">
        <f>IF(AI3674&lt;60, 0, IF(AI3674&lt;70,2, IF(AI3674&lt;80, 3, IF(AI3674&lt;90,4, IF(AI3674&lt;=100, 5, "?")))))</f>
        <v>4</v>
      </c>
      <c r="AM3674" s="4">
        <f>IF(AJ3674&lt;60, 0, IF(AJ3674&lt;70,2, IF(AJ3674&lt;80, 3, IF(AJ3674&lt;90,4, IF(AJ3674&lt;=100, 5, "?")))))</f>
        <v>0</v>
      </c>
      <c r="AN3674" s="4">
        <f>IF(AK3674&lt;60, 0, IF(AK3674&lt;70,2, IF(AK3674&lt;80, 3, IF(AK3674&lt;90,4, IF(AK3674&lt;=100, 5, "?")))))</f>
        <v>3</v>
      </c>
      <c r="AO3674" s="4">
        <f ca="1">AA3674</f>
        <v>-1</v>
      </c>
      <c r="AP3674" s="4">
        <f ca="1">AB3674</f>
        <v>-1</v>
      </c>
      <c r="AQ3674" s="4">
        <f ca="1">AC3674</f>
        <v>-1</v>
      </c>
      <c r="AR3674" s="4">
        <f ca="1">AD3674</f>
        <v>-1</v>
      </c>
      <c r="AS3674" s="4">
        <f ca="1">AE3674</f>
        <v>-1</v>
      </c>
      <c r="AT3674" s="4">
        <f ca="1">Z3674</f>
        <v>-1</v>
      </c>
      <c r="AU3674" s="4">
        <f>E3674</f>
        <v>71.099999999999994</v>
      </c>
      <c r="AV3674" s="4">
        <f>IF(AU3674&lt;60, 0, IF(AU3674&lt;70,2, IF(AU3674&lt;80, 3, IF(AU3674&lt;90,4, IF(AU3674&lt;=100, 5, "?")))))</f>
        <v>3</v>
      </c>
    </row>
    <row r="3675" spans="1:48" hidden="1" x14ac:dyDescent="0.2">
      <c r="A3675" s="2" t="s">
        <v>13</v>
      </c>
      <c r="B3675" s="3" t="s">
        <v>14</v>
      </c>
      <c r="C3675" s="3">
        <v>81.7</v>
      </c>
      <c r="D3675" s="3" t="s">
        <v>25</v>
      </c>
      <c r="E3675" s="3">
        <v>71.3</v>
      </c>
      <c r="F3675" s="3">
        <v>1</v>
      </c>
      <c r="G3675" s="3">
        <v>66</v>
      </c>
      <c r="H3675" s="3">
        <v>68</v>
      </c>
      <c r="I3675" s="3">
        <v>76</v>
      </c>
      <c r="J3675" s="3">
        <v>63</v>
      </c>
      <c r="K3675" s="3">
        <v>70</v>
      </c>
      <c r="L3675" s="3"/>
      <c r="M3675" s="3">
        <v>90</v>
      </c>
      <c r="N3675" s="3"/>
      <c r="O3675" s="4">
        <f>MAX(G3675:H3675)</f>
        <v>68</v>
      </c>
      <c r="P3675" s="4">
        <f>MAX(I3675:J3675)</f>
        <v>76</v>
      </c>
      <c r="Q3675" s="4">
        <f>ABS(O3675-C3675)</f>
        <v>13.700000000000003</v>
      </c>
      <c r="R3675" s="4">
        <f>ABS(P3675-C3675)</f>
        <v>5.7000000000000028</v>
      </c>
      <c r="S3675" s="4" t="b">
        <f ca="1">OR(O3675=0,P3675=0,Q3675&gt;$Q$1,R3675&gt;$R$1,W3675="N", V3675=2)</f>
        <v>1</v>
      </c>
      <c r="T3675" s="4" t="str">
        <f>TRIM(CLEAN(D3675))</f>
        <v>برنامج بكالوريوس المحاسبة</v>
      </c>
      <c r="U3675" s="4">
        <f>COUNTIF(T:T,T3675)</f>
        <v>205</v>
      </c>
      <c r="V3675" s="4" t="str">
        <f>IF(E3675&lt;60, "F", IF(E3675&lt;70,"D", IF(E3675&lt;80, "C", IF(E3675&lt;90,"B", IF(E3675&lt;=100, "A", "?")))))</f>
        <v>C</v>
      </c>
      <c r="W3675" s="4" t="str" cm="1">
        <f t="array" aca="1" ref="W3675" ca="1">_xlfn.IFNA(INDIRECT($Y$1&amp;"!"&amp;W$1&amp;$Y3675),"N")</f>
        <v>N</v>
      </c>
      <c r="X3675" s="4">
        <f ca="1">COUNTIF(W:W,W3675)</f>
        <v>521</v>
      </c>
      <c r="Y3675" s="4" t="e">
        <f>MATCH(T3675,Coding!J:J,0)</f>
        <v>#N/A</v>
      </c>
      <c r="Z3675" s="4" cm="1">
        <f t="array" aca="1" ref="Z3675" ca="1">_xlfn.IFNA(INDIRECT($Y$1&amp;"!"&amp;Z$1&amp;$Y3675),-1)</f>
        <v>-1</v>
      </c>
      <c r="AA3675" s="4" cm="1">
        <f t="array" aca="1" ref="AA3675" ca="1">_xlfn.IFNA(INDIRECT($Y$1&amp;"!"&amp;AA$1&amp;$Y3675),-1)</f>
        <v>-1</v>
      </c>
      <c r="AB3675" s="4" cm="1">
        <f t="array" aca="1" ref="AB3675" ca="1">_xlfn.IFNA(INDIRECT($Y$1&amp;"!"&amp;AB$1&amp;$Y3675),-1)</f>
        <v>-1</v>
      </c>
      <c r="AC3675" s="4" cm="1">
        <f t="array" aca="1" ref="AC3675" ca="1">_xlfn.IFNA(INDIRECT($Y$1&amp;"!"&amp;AC$1&amp;$Y3675),-1)</f>
        <v>-1</v>
      </c>
      <c r="AD3675" s="4" cm="1">
        <f t="array" aca="1" ref="AD3675" ca="1">_xlfn.IFNA(INDIRECT($Y$1&amp;"!"&amp;AD$1&amp;$Y3675),-1)</f>
        <v>-1</v>
      </c>
      <c r="AE3675" s="4" cm="1">
        <f t="array" aca="1" ref="AE3675" ca="1">_xlfn.IFNA(INDIRECT($Y$1&amp;"!"&amp;AE$1&amp;$Y3675),-1)</f>
        <v>-1</v>
      </c>
      <c r="AF3675" s="4" t="str">
        <f ca="1">_xlfn.CONCAT(W3675, "-",V3675)</f>
        <v>N-C</v>
      </c>
      <c r="AG3675" s="4" t="str">
        <f>TEXT(ROW()-2, "0000")</f>
        <v>3673</v>
      </c>
      <c r="AH3675" s="4" t="str">
        <f>IF(TRIM(CLEAN(A3675))="m", "male", IF(TRIM(CLEAN(A3675))="f","female", "missing"))</f>
        <v>male</v>
      </c>
      <c r="AI3675" s="4">
        <f>C3675</f>
        <v>81.7</v>
      </c>
      <c r="AJ3675" s="4">
        <f>O3675</f>
        <v>68</v>
      </c>
      <c r="AK3675" s="4">
        <f>P3675</f>
        <v>76</v>
      </c>
      <c r="AL3675" s="4">
        <f>IF(AI3675&lt;60, 0, IF(AI3675&lt;70,2, IF(AI3675&lt;80, 3, IF(AI3675&lt;90,4, IF(AI3675&lt;=100, 5, "?")))))</f>
        <v>4</v>
      </c>
      <c r="AM3675" s="4">
        <f>IF(AJ3675&lt;60, 0, IF(AJ3675&lt;70,2, IF(AJ3675&lt;80, 3, IF(AJ3675&lt;90,4, IF(AJ3675&lt;=100, 5, "?")))))</f>
        <v>2</v>
      </c>
      <c r="AN3675" s="4">
        <f>IF(AK3675&lt;60, 0, IF(AK3675&lt;70,2, IF(AK3675&lt;80, 3, IF(AK3675&lt;90,4, IF(AK3675&lt;=100, 5, "?")))))</f>
        <v>3</v>
      </c>
      <c r="AO3675" s="4">
        <f ca="1">AA3675</f>
        <v>-1</v>
      </c>
      <c r="AP3675" s="4">
        <f ca="1">AB3675</f>
        <v>-1</v>
      </c>
      <c r="AQ3675" s="4">
        <f ca="1">AC3675</f>
        <v>-1</v>
      </c>
      <c r="AR3675" s="4">
        <f ca="1">AD3675</f>
        <v>-1</v>
      </c>
      <c r="AS3675" s="4">
        <f ca="1">AE3675</f>
        <v>-1</v>
      </c>
      <c r="AT3675" s="4">
        <f ca="1">Z3675</f>
        <v>-1</v>
      </c>
      <c r="AU3675" s="4">
        <f>E3675</f>
        <v>71.3</v>
      </c>
      <c r="AV3675" s="4">
        <f>IF(AU3675&lt;60, 0, IF(AU3675&lt;70,2, IF(AU3675&lt;80, 3, IF(AU3675&lt;90,4, IF(AU3675&lt;=100, 5, "?")))))</f>
        <v>3</v>
      </c>
    </row>
    <row r="3676" spans="1:48" hidden="1" x14ac:dyDescent="0.2">
      <c r="A3676" s="2" t="s">
        <v>13</v>
      </c>
      <c r="B3676" s="3" t="s">
        <v>33</v>
      </c>
      <c r="C3676" s="3">
        <v>81.8</v>
      </c>
      <c r="D3676" s="3" t="s">
        <v>30</v>
      </c>
      <c r="E3676" s="3">
        <v>72.3</v>
      </c>
      <c r="F3676" s="3">
        <v>1</v>
      </c>
      <c r="G3676" s="3">
        <v>50</v>
      </c>
      <c r="H3676" s="3"/>
      <c r="I3676" s="3">
        <v>55</v>
      </c>
      <c r="J3676" s="3"/>
      <c r="K3676" s="3"/>
      <c r="L3676" s="3"/>
      <c r="M3676" s="3"/>
      <c r="N3676" s="3"/>
      <c r="O3676" s="4">
        <f>MAX(G3676:H3676)</f>
        <v>50</v>
      </c>
      <c r="P3676" s="4">
        <f>MAX(I3676:J3676)</f>
        <v>55</v>
      </c>
      <c r="Q3676" s="4">
        <f>ABS(O3676-C3676)</f>
        <v>31.799999999999997</v>
      </c>
      <c r="R3676" s="4">
        <f>ABS(P3676-C3676)</f>
        <v>26.799999999999997</v>
      </c>
      <c r="S3676" s="4" t="b">
        <f ca="1">OR(O3676=0,P3676=0,Q3676&gt;$Q$1,R3676&gt;$R$1,W3676="N", V3676=2)</f>
        <v>1</v>
      </c>
      <c r="T3676" s="4" t="str">
        <f>TRIM(CLEAN(D3676))</f>
        <v>برنامج بكالوريوس رئيسي العلوم السياسية / فرعي الإقتصاد</v>
      </c>
      <c r="U3676" s="4">
        <f>COUNTIF(T:T,T3676)</f>
        <v>3</v>
      </c>
      <c r="V3676" s="4" t="str">
        <f>IF(E3676&lt;60, "F", IF(E3676&lt;70,"D", IF(E3676&lt;80, "C", IF(E3676&lt;90,"B", IF(E3676&lt;=100, "A", "?")))))</f>
        <v>C</v>
      </c>
      <c r="W3676" s="4" t="str" cm="1">
        <f t="array" aca="1" ref="W3676" ca="1">_xlfn.IFNA(INDIRECT($Y$1&amp;"!"&amp;W$1&amp;$Y3676),"N")</f>
        <v>N</v>
      </c>
      <c r="X3676" s="4">
        <f ca="1">COUNTIF(W:W,W3676)</f>
        <v>521</v>
      </c>
      <c r="Y3676" s="4" t="e">
        <f>MATCH(T3676,Coding!J:J,0)</f>
        <v>#N/A</v>
      </c>
      <c r="Z3676" s="4" cm="1">
        <f t="array" aca="1" ref="Z3676" ca="1">_xlfn.IFNA(INDIRECT($Y$1&amp;"!"&amp;Z$1&amp;$Y3676),-1)</f>
        <v>-1</v>
      </c>
      <c r="AA3676" s="4" cm="1">
        <f t="array" aca="1" ref="AA3676" ca="1">_xlfn.IFNA(INDIRECT($Y$1&amp;"!"&amp;AA$1&amp;$Y3676),-1)</f>
        <v>-1</v>
      </c>
      <c r="AB3676" s="4" cm="1">
        <f t="array" aca="1" ref="AB3676" ca="1">_xlfn.IFNA(INDIRECT($Y$1&amp;"!"&amp;AB$1&amp;$Y3676),-1)</f>
        <v>-1</v>
      </c>
      <c r="AC3676" s="4" cm="1">
        <f t="array" aca="1" ref="AC3676" ca="1">_xlfn.IFNA(INDIRECT($Y$1&amp;"!"&amp;AC$1&amp;$Y3676),-1)</f>
        <v>-1</v>
      </c>
      <c r="AD3676" s="4" cm="1">
        <f t="array" aca="1" ref="AD3676" ca="1">_xlfn.IFNA(INDIRECT($Y$1&amp;"!"&amp;AD$1&amp;$Y3676),-1)</f>
        <v>-1</v>
      </c>
      <c r="AE3676" s="4" cm="1">
        <f t="array" aca="1" ref="AE3676" ca="1">_xlfn.IFNA(INDIRECT($Y$1&amp;"!"&amp;AE$1&amp;$Y3676),-1)</f>
        <v>-1</v>
      </c>
      <c r="AF3676" s="4" t="str">
        <f ca="1">_xlfn.CONCAT(W3676, "-",V3676)</f>
        <v>N-C</v>
      </c>
      <c r="AG3676" s="4" t="str">
        <f>TEXT(ROW()-2, "0000")</f>
        <v>3674</v>
      </c>
      <c r="AH3676" s="4" t="str">
        <f>IF(TRIM(CLEAN(A3676))="m", "male", IF(TRIM(CLEAN(A3676))="f","female", "missing"))</f>
        <v>male</v>
      </c>
      <c r="AI3676" s="4">
        <f>C3676</f>
        <v>81.8</v>
      </c>
      <c r="AJ3676" s="4">
        <f>O3676</f>
        <v>50</v>
      </c>
      <c r="AK3676" s="4">
        <f>P3676</f>
        <v>55</v>
      </c>
      <c r="AL3676" s="4">
        <f>IF(AI3676&lt;60, 0, IF(AI3676&lt;70,2, IF(AI3676&lt;80, 3, IF(AI3676&lt;90,4, IF(AI3676&lt;=100, 5, "?")))))</f>
        <v>4</v>
      </c>
      <c r="AM3676" s="4">
        <f>IF(AJ3676&lt;60, 0, IF(AJ3676&lt;70,2, IF(AJ3676&lt;80, 3, IF(AJ3676&lt;90,4, IF(AJ3676&lt;=100, 5, "?")))))</f>
        <v>0</v>
      </c>
      <c r="AN3676" s="4">
        <f>IF(AK3676&lt;60, 0, IF(AK3676&lt;70,2, IF(AK3676&lt;80, 3, IF(AK3676&lt;90,4, IF(AK3676&lt;=100, 5, "?")))))</f>
        <v>0</v>
      </c>
      <c r="AO3676" s="4">
        <f ca="1">AA3676</f>
        <v>-1</v>
      </c>
      <c r="AP3676" s="4">
        <f ca="1">AB3676</f>
        <v>-1</v>
      </c>
      <c r="AQ3676" s="4">
        <f ca="1">AC3676</f>
        <v>-1</v>
      </c>
      <c r="AR3676" s="4">
        <f ca="1">AD3676</f>
        <v>-1</v>
      </c>
      <c r="AS3676" s="4">
        <f ca="1">AE3676</f>
        <v>-1</v>
      </c>
      <c r="AT3676" s="4">
        <f ca="1">Z3676</f>
        <v>-1</v>
      </c>
      <c r="AU3676" s="4">
        <f>E3676</f>
        <v>72.3</v>
      </c>
      <c r="AV3676" s="4">
        <f>IF(AU3676&lt;60, 0, IF(AU3676&lt;70,2, IF(AU3676&lt;80, 3, IF(AU3676&lt;90,4, IF(AU3676&lt;=100, 5, "?")))))</f>
        <v>3</v>
      </c>
    </row>
    <row r="3677" spans="1:48" hidden="1" x14ac:dyDescent="0.2">
      <c r="A3677" s="2" t="s">
        <v>13</v>
      </c>
      <c r="B3677" s="3" t="s">
        <v>33</v>
      </c>
      <c r="C3677" s="3">
        <v>81.8</v>
      </c>
      <c r="D3677" s="3" t="s">
        <v>25</v>
      </c>
      <c r="E3677" s="3">
        <v>73.099999999999994</v>
      </c>
      <c r="F3677" s="3">
        <v>1</v>
      </c>
      <c r="G3677" s="3">
        <v>0</v>
      </c>
      <c r="H3677" s="3"/>
      <c r="I3677" s="3">
        <v>63</v>
      </c>
      <c r="J3677" s="3">
        <v>60</v>
      </c>
      <c r="K3677" s="3"/>
      <c r="L3677" s="3"/>
      <c r="M3677" s="3">
        <v>0</v>
      </c>
      <c r="N3677" s="3"/>
      <c r="O3677" s="4">
        <f>MAX(G3677:H3677)</f>
        <v>0</v>
      </c>
      <c r="P3677" s="4">
        <f>MAX(I3677:J3677)</f>
        <v>63</v>
      </c>
      <c r="Q3677" s="4">
        <f>ABS(O3677-C3677)</f>
        <v>81.8</v>
      </c>
      <c r="R3677" s="4">
        <f>ABS(P3677-C3677)</f>
        <v>18.799999999999997</v>
      </c>
      <c r="S3677" s="4" t="b">
        <f ca="1">OR(O3677=0,P3677=0,Q3677&gt;$Q$1,R3677&gt;$R$1,W3677="N", V3677=2)</f>
        <v>1</v>
      </c>
      <c r="T3677" s="4" t="str">
        <f>TRIM(CLEAN(D3677))</f>
        <v>برنامج بكالوريوس المحاسبة</v>
      </c>
      <c r="U3677" s="4">
        <f>COUNTIF(T:T,T3677)</f>
        <v>205</v>
      </c>
      <c r="V3677" s="4" t="str">
        <f>IF(E3677&lt;60, "F", IF(E3677&lt;70,"D", IF(E3677&lt;80, "C", IF(E3677&lt;90,"B", IF(E3677&lt;=100, "A", "?")))))</f>
        <v>C</v>
      </c>
      <c r="W3677" s="4" t="str" cm="1">
        <f t="array" aca="1" ref="W3677" ca="1">_xlfn.IFNA(INDIRECT($Y$1&amp;"!"&amp;W$1&amp;$Y3677),"N")</f>
        <v>N</v>
      </c>
      <c r="X3677" s="4">
        <f ca="1">COUNTIF(W:W,W3677)</f>
        <v>521</v>
      </c>
      <c r="Y3677" s="4" t="e">
        <f>MATCH(T3677,Coding!J:J,0)</f>
        <v>#N/A</v>
      </c>
      <c r="Z3677" s="4" cm="1">
        <f t="array" aca="1" ref="Z3677" ca="1">_xlfn.IFNA(INDIRECT($Y$1&amp;"!"&amp;Z$1&amp;$Y3677),-1)</f>
        <v>-1</v>
      </c>
      <c r="AA3677" s="4" cm="1">
        <f t="array" aca="1" ref="AA3677" ca="1">_xlfn.IFNA(INDIRECT($Y$1&amp;"!"&amp;AA$1&amp;$Y3677),-1)</f>
        <v>-1</v>
      </c>
      <c r="AB3677" s="4" cm="1">
        <f t="array" aca="1" ref="AB3677" ca="1">_xlfn.IFNA(INDIRECT($Y$1&amp;"!"&amp;AB$1&amp;$Y3677),-1)</f>
        <v>-1</v>
      </c>
      <c r="AC3677" s="4" cm="1">
        <f t="array" aca="1" ref="AC3677" ca="1">_xlfn.IFNA(INDIRECT($Y$1&amp;"!"&amp;AC$1&amp;$Y3677),-1)</f>
        <v>-1</v>
      </c>
      <c r="AD3677" s="4" cm="1">
        <f t="array" aca="1" ref="AD3677" ca="1">_xlfn.IFNA(INDIRECT($Y$1&amp;"!"&amp;AD$1&amp;$Y3677),-1)</f>
        <v>-1</v>
      </c>
      <c r="AE3677" s="4" cm="1">
        <f t="array" aca="1" ref="AE3677" ca="1">_xlfn.IFNA(INDIRECT($Y$1&amp;"!"&amp;AE$1&amp;$Y3677),-1)</f>
        <v>-1</v>
      </c>
      <c r="AF3677" s="4" t="str">
        <f ca="1">_xlfn.CONCAT(W3677, "-",V3677)</f>
        <v>N-C</v>
      </c>
      <c r="AG3677" s="4" t="str">
        <f>TEXT(ROW()-2, "0000")</f>
        <v>3675</v>
      </c>
      <c r="AH3677" s="4" t="str">
        <f>IF(TRIM(CLEAN(A3677))="m", "male", IF(TRIM(CLEAN(A3677))="f","female", "missing"))</f>
        <v>male</v>
      </c>
      <c r="AI3677" s="4">
        <f>C3677</f>
        <v>81.8</v>
      </c>
      <c r="AJ3677" s="4">
        <f>O3677</f>
        <v>0</v>
      </c>
      <c r="AK3677" s="4">
        <f>P3677</f>
        <v>63</v>
      </c>
      <c r="AL3677" s="4">
        <f>IF(AI3677&lt;60, 0, IF(AI3677&lt;70,2, IF(AI3677&lt;80, 3, IF(AI3677&lt;90,4, IF(AI3677&lt;=100, 5, "?")))))</f>
        <v>4</v>
      </c>
      <c r="AM3677" s="4">
        <f>IF(AJ3677&lt;60, 0, IF(AJ3677&lt;70,2, IF(AJ3677&lt;80, 3, IF(AJ3677&lt;90,4, IF(AJ3677&lt;=100, 5, "?")))))</f>
        <v>0</v>
      </c>
      <c r="AN3677" s="4">
        <f>IF(AK3677&lt;60, 0, IF(AK3677&lt;70,2, IF(AK3677&lt;80, 3, IF(AK3677&lt;90,4, IF(AK3677&lt;=100, 5, "?")))))</f>
        <v>2</v>
      </c>
      <c r="AO3677" s="4">
        <f ca="1">AA3677</f>
        <v>-1</v>
      </c>
      <c r="AP3677" s="4">
        <f ca="1">AB3677</f>
        <v>-1</v>
      </c>
      <c r="AQ3677" s="4">
        <f ca="1">AC3677</f>
        <v>-1</v>
      </c>
      <c r="AR3677" s="4">
        <f ca="1">AD3677</f>
        <v>-1</v>
      </c>
      <c r="AS3677" s="4">
        <f ca="1">AE3677</f>
        <v>-1</v>
      </c>
      <c r="AT3677" s="4">
        <f ca="1">Z3677</f>
        <v>-1</v>
      </c>
      <c r="AU3677" s="4">
        <f>E3677</f>
        <v>73.099999999999994</v>
      </c>
      <c r="AV3677" s="4">
        <f>IF(AU3677&lt;60, 0, IF(AU3677&lt;70,2, IF(AU3677&lt;80, 3, IF(AU3677&lt;90,4, IF(AU3677&lt;=100, 5, "?")))))</f>
        <v>3</v>
      </c>
    </row>
    <row r="3678" spans="1:48" hidden="1" x14ac:dyDescent="0.2">
      <c r="A3678" s="2" t="s">
        <v>13</v>
      </c>
      <c r="B3678" s="3" t="s">
        <v>14</v>
      </c>
      <c r="C3678" s="3">
        <v>81.900000000000006</v>
      </c>
      <c r="D3678" s="3" t="s">
        <v>20</v>
      </c>
      <c r="E3678" s="3">
        <v>71.099999999999994</v>
      </c>
      <c r="F3678" s="3">
        <v>1</v>
      </c>
      <c r="G3678" s="3">
        <v>67</v>
      </c>
      <c r="H3678" s="3">
        <v>60</v>
      </c>
      <c r="I3678" s="3">
        <v>66</v>
      </c>
      <c r="J3678" s="3">
        <v>55</v>
      </c>
      <c r="K3678" s="3"/>
      <c r="L3678" s="3"/>
      <c r="M3678" s="3">
        <v>55</v>
      </c>
      <c r="N3678" s="3"/>
      <c r="O3678" s="4">
        <f>MAX(G3678:H3678)</f>
        <v>67</v>
      </c>
      <c r="P3678" s="4">
        <f>MAX(I3678:J3678)</f>
        <v>66</v>
      </c>
      <c r="Q3678" s="4">
        <f>ABS(O3678-C3678)</f>
        <v>14.900000000000006</v>
      </c>
      <c r="R3678" s="4">
        <f>ABS(P3678-C3678)</f>
        <v>15.900000000000006</v>
      </c>
      <c r="S3678" s="4" t="b">
        <f ca="1">OR(O3678=0,P3678=0,Q3678&gt;$Q$1,R3678&gt;$R$1,W3678="N", V3678=2)</f>
        <v>1</v>
      </c>
      <c r="T3678" s="4" t="str">
        <f>TRIM(CLEAN(D3678))</f>
        <v>برنامج بكالوريوس العلوم المالية والمصرفية</v>
      </c>
      <c r="U3678" s="4">
        <f>COUNTIF(T:T,T3678)</f>
        <v>78</v>
      </c>
      <c r="V3678" s="4" t="str">
        <f>IF(E3678&lt;60, "F", IF(E3678&lt;70,"D", IF(E3678&lt;80, "C", IF(E3678&lt;90,"B", IF(E3678&lt;=100, "A", "?")))))</f>
        <v>C</v>
      </c>
      <c r="W3678" s="4" t="str" cm="1">
        <f t="array" aca="1" ref="W3678" ca="1">_xlfn.IFNA(INDIRECT($Y$1&amp;"!"&amp;W$1&amp;$Y3678),"N")</f>
        <v>N</v>
      </c>
      <c r="X3678" s="4">
        <f ca="1">COUNTIF(W:W,W3678)</f>
        <v>521</v>
      </c>
      <c r="Y3678" s="4" t="e">
        <f>MATCH(T3678,Coding!J:J,0)</f>
        <v>#N/A</v>
      </c>
      <c r="Z3678" s="4" cm="1">
        <f t="array" aca="1" ref="Z3678" ca="1">_xlfn.IFNA(INDIRECT($Y$1&amp;"!"&amp;Z$1&amp;$Y3678),-1)</f>
        <v>-1</v>
      </c>
      <c r="AA3678" s="4" cm="1">
        <f t="array" aca="1" ref="AA3678" ca="1">_xlfn.IFNA(INDIRECT($Y$1&amp;"!"&amp;AA$1&amp;$Y3678),-1)</f>
        <v>-1</v>
      </c>
      <c r="AB3678" s="4" cm="1">
        <f t="array" aca="1" ref="AB3678" ca="1">_xlfn.IFNA(INDIRECT($Y$1&amp;"!"&amp;AB$1&amp;$Y3678),-1)</f>
        <v>-1</v>
      </c>
      <c r="AC3678" s="4" cm="1">
        <f t="array" aca="1" ref="AC3678" ca="1">_xlfn.IFNA(INDIRECT($Y$1&amp;"!"&amp;AC$1&amp;$Y3678),-1)</f>
        <v>-1</v>
      </c>
      <c r="AD3678" s="4" cm="1">
        <f t="array" aca="1" ref="AD3678" ca="1">_xlfn.IFNA(INDIRECT($Y$1&amp;"!"&amp;AD$1&amp;$Y3678),-1)</f>
        <v>-1</v>
      </c>
      <c r="AE3678" s="4" cm="1">
        <f t="array" aca="1" ref="AE3678" ca="1">_xlfn.IFNA(INDIRECT($Y$1&amp;"!"&amp;AE$1&amp;$Y3678),-1)</f>
        <v>-1</v>
      </c>
      <c r="AF3678" s="4" t="str">
        <f ca="1">_xlfn.CONCAT(W3678, "-",V3678)</f>
        <v>N-C</v>
      </c>
      <c r="AG3678" s="4" t="str">
        <f>TEXT(ROW()-2, "0000")</f>
        <v>3676</v>
      </c>
      <c r="AH3678" s="4" t="str">
        <f>IF(TRIM(CLEAN(A3678))="m", "male", IF(TRIM(CLEAN(A3678))="f","female", "missing"))</f>
        <v>male</v>
      </c>
      <c r="AI3678" s="4">
        <f>C3678</f>
        <v>81.900000000000006</v>
      </c>
      <c r="AJ3678" s="4">
        <f>O3678</f>
        <v>67</v>
      </c>
      <c r="AK3678" s="4">
        <f>P3678</f>
        <v>66</v>
      </c>
      <c r="AL3678" s="4">
        <f>IF(AI3678&lt;60, 0, IF(AI3678&lt;70,2, IF(AI3678&lt;80, 3, IF(AI3678&lt;90,4, IF(AI3678&lt;=100, 5, "?")))))</f>
        <v>4</v>
      </c>
      <c r="AM3678" s="4">
        <f>IF(AJ3678&lt;60, 0, IF(AJ3678&lt;70,2, IF(AJ3678&lt;80, 3, IF(AJ3678&lt;90,4, IF(AJ3678&lt;=100, 5, "?")))))</f>
        <v>2</v>
      </c>
      <c r="AN3678" s="4">
        <f>IF(AK3678&lt;60, 0, IF(AK3678&lt;70,2, IF(AK3678&lt;80, 3, IF(AK3678&lt;90,4, IF(AK3678&lt;=100, 5, "?")))))</f>
        <v>2</v>
      </c>
      <c r="AO3678" s="4">
        <f ca="1">AA3678</f>
        <v>-1</v>
      </c>
      <c r="AP3678" s="4">
        <f ca="1">AB3678</f>
        <v>-1</v>
      </c>
      <c r="AQ3678" s="4">
        <f ca="1">AC3678</f>
        <v>-1</v>
      </c>
      <c r="AR3678" s="4">
        <f ca="1">AD3678</f>
        <v>-1</v>
      </c>
      <c r="AS3678" s="4">
        <f ca="1">AE3678</f>
        <v>-1</v>
      </c>
      <c r="AT3678" s="4">
        <f ca="1">Z3678</f>
        <v>-1</v>
      </c>
      <c r="AU3678" s="4">
        <f>E3678</f>
        <v>71.099999999999994</v>
      </c>
      <c r="AV3678" s="4">
        <f>IF(AU3678&lt;60, 0, IF(AU3678&lt;70,2, IF(AU3678&lt;80, 3, IF(AU3678&lt;90,4, IF(AU3678&lt;=100, 5, "?")))))</f>
        <v>3</v>
      </c>
    </row>
    <row r="3679" spans="1:48" hidden="1" x14ac:dyDescent="0.2">
      <c r="A3679" s="2" t="s">
        <v>13</v>
      </c>
      <c r="B3679" s="3" t="s">
        <v>33</v>
      </c>
      <c r="C3679" s="3">
        <v>82.1</v>
      </c>
      <c r="D3679" s="3" t="s">
        <v>32</v>
      </c>
      <c r="E3679" s="3">
        <v>70.400000000000006</v>
      </c>
      <c r="F3679" s="3">
        <v>3</v>
      </c>
      <c r="G3679" s="3">
        <v>68</v>
      </c>
      <c r="H3679" s="3">
        <v>60</v>
      </c>
      <c r="I3679" s="3">
        <v>84</v>
      </c>
      <c r="J3679" s="3">
        <v>83</v>
      </c>
      <c r="K3679" s="3"/>
      <c r="L3679" s="3">
        <v>68</v>
      </c>
      <c r="M3679" s="3"/>
      <c r="N3679" s="3"/>
      <c r="O3679" s="4">
        <f>MAX(G3679:H3679)</f>
        <v>68</v>
      </c>
      <c r="P3679" s="4">
        <f>MAX(I3679:J3679)</f>
        <v>84</v>
      </c>
      <c r="Q3679" s="4">
        <f>ABS(O3679-C3679)</f>
        <v>14.099999999999994</v>
      </c>
      <c r="R3679" s="4">
        <f>ABS(P3679-C3679)</f>
        <v>1.9000000000000057</v>
      </c>
      <c r="S3679" s="4" t="b">
        <f ca="1">OR(O3679=0,P3679=0,Q3679&gt;$Q$1,R3679&gt;$R$1,W3679="N", V3679=2)</f>
        <v>1</v>
      </c>
      <c r="T3679" s="4" t="str">
        <f>TRIM(CLEAN(D3679))</f>
        <v>برنامج بكالوريوس رئيسي علم النفس / فرعي علم الاجتماع</v>
      </c>
      <c r="U3679" s="4">
        <f>COUNTIF(T:T,T3679)</f>
        <v>10</v>
      </c>
      <c r="V3679" s="4" t="str">
        <f>IF(E3679&lt;60, "F", IF(E3679&lt;70,"D", IF(E3679&lt;80, "C", IF(E3679&lt;90,"B", IF(E3679&lt;=100, "A", "?")))))</f>
        <v>C</v>
      </c>
      <c r="W3679" s="4" t="str" cm="1">
        <f t="array" aca="1" ref="W3679" ca="1">_xlfn.IFNA(INDIRECT($Y$1&amp;"!"&amp;W$1&amp;$Y3679),"N")</f>
        <v>N</v>
      </c>
      <c r="X3679" s="4">
        <f ca="1">COUNTIF(W:W,W3679)</f>
        <v>521</v>
      </c>
      <c r="Y3679" s="4" t="e">
        <f>MATCH(T3679,Coding!J:J,0)</f>
        <v>#N/A</v>
      </c>
      <c r="Z3679" s="4" cm="1">
        <f t="array" aca="1" ref="Z3679" ca="1">_xlfn.IFNA(INDIRECT($Y$1&amp;"!"&amp;Z$1&amp;$Y3679),-1)</f>
        <v>-1</v>
      </c>
      <c r="AA3679" s="4" cm="1">
        <f t="array" aca="1" ref="AA3679" ca="1">_xlfn.IFNA(INDIRECT($Y$1&amp;"!"&amp;AA$1&amp;$Y3679),-1)</f>
        <v>-1</v>
      </c>
      <c r="AB3679" s="4" cm="1">
        <f t="array" aca="1" ref="AB3679" ca="1">_xlfn.IFNA(INDIRECT($Y$1&amp;"!"&amp;AB$1&amp;$Y3679),-1)</f>
        <v>-1</v>
      </c>
      <c r="AC3679" s="4" cm="1">
        <f t="array" aca="1" ref="AC3679" ca="1">_xlfn.IFNA(INDIRECT($Y$1&amp;"!"&amp;AC$1&amp;$Y3679),-1)</f>
        <v>-1</v>
      </c>
      <c r="AD3679" s="4" cm="1">
        <f t="array" aca="1" ref="AD3679" ca="1">_xlfn.IFNA(INDIRECT($Y$1&amp;"!"&amp;AD$1&amp;$Y3679),-1)</f>
        <v>-1</v>
      </c>
      <c r="AE3679" s="4" cm="1">
        <f t="array" aca="1" ref="AE3679" ca="1">_xlfn.IFNA(INDIRECT($Y$1&amp;"!"&amp;AE$1&amp;$Y3679),-1)</f>
        <v>-1</v>
      </c>
      <c r="AF3679" s="4" t="str">
        <f ca="1">_xlfn.CONCAT(W3679, "-",V3679)</f>
        <v>N-C</v>
      </c>
      <c r="AG3679" s="4" t="str">
        <f>TEXT(ROW()-2, "0000")</f>
        <v>3677</v>
      </c>
      <c r="AH3679" s="4" t="str">
        <f>IF(TRIM(CLEAN(A3679))="m", "male", IF(TRIM(CLEAN(A3679))="f","female", "missing"))</f>
        <v>male</v>
      </c>
      <c r="AI3679" s="4">
        <f>C3679</f>
        <v>82.1</v>
      </c>
      <c r="AJ3679" s="4">
        <f>O3679</f>
        <v>68</v>
      </c>
      <c r="AK3679" s="4">
        <f>P3679</f>
        <v>84</v>
      </c>
      <c r="AL3679" s="4">
        <f>IF(AI3679&lt;60, 0, IF(AI3679&lt;70,2, IF(AI3679&lt;80, 3, IF(AI3679&lt;90,4, IF(AI3679&lt;=100, 5, "?")))))</f>
        <v>4</v>
      </c>
      <c r="AM3679" s="4">
        <f>IF(AJ3679&lt;60, 0, IF(AJ3679&lt;70,2, IF(AJ3679&lt;80, 3, IF(AJ3679&lt;90,4, IF(AJ3679&lt;=100, 5, "?")))))</f>
        <v>2</v>
      </c>
      <c r="AN3679" s="4">
        <f>IF(AK3679&lt;60, 0, IF(AK3679&lt;70,2, IF(AK3679&lt;80, 3, IF(AK3679&lt;90,4, IF(AK3679&lt;=100, 5, "?")))))</f>
        <v>4</v>
      </c>
      <c r="AO3679" s="4">
        <f ca="1">AA3679</f>
        <v>-1</v>
      </c>
      <c r="AP3679" s="4">
        <f ca="1">AB3679</f>
        <v>-1</v>
      </c>
      <c r="AQ3679" s="4">
        <f ca="1">AC3679</f>
        <v>-1</v>
      </c>
      <c r="AR3679" s="4">
        <f ca="1">AD3679</f>
        <v>-1</v>
      </c>
      <c r="AS3679" s="4">
        <f ca="1">AE3679</f>
        <v>-1</v>
      </c>
      <c r="AT3679" s="4">
        <f ca="1">Z3679</f>
        <v>-1</v>
      </c>
      <c r="AU3679" s="4">
        <f>E3679</f>
        <v>70.400000000000006</v>
      </c>
      <c r="AV3679" s="4">
        <f>IF(AU3679&lt;60, 0, IF(AU3679&lt;70,2, IF(AU3679&lt;80, 3, IF(AU3679&lt;90,4, IF(AU3679&lt;=100, 5, "?")))))</f>
        <v>3</v>
      </c>
    </row>
    <row r="3680" spans="1:48" hidden="1" x14ac:dyDescent="0.2">
      <c r="A3680" s="2" t="s">
        <v>13</v>
      </c>
      <c r="B3680" s="3" t="s">
        <v>36</v>
      </c>
      <c r="C3680" s="3">
        <v>82.1</v>
      </c>
      <c r="D3680" s="3" t="s">
        <v>29</v>
      </c>
      <c r="E3680" s="3">
        <v>71.3</v>
      </c>
      <c r="F3680" s="3">
        <v>1</v>
      </c>
      <c r="G3680" s="3">
        <v>60</v>
      </c>
      <c r="H3680" s="3">
        <v>0</v>
      </c>
      <c r="I3680" s="3">
        <v>60</v>
      </c>
      <c r="J3680" s="3">
        <v>0</v>
      </c>
      <c r="K3680" s="3"/>
      <c r="L3680" s="3"/>
      <c r="M3680" s="3">
        <v>60</v>
      </c>
      <c r="N3680" s="3"/>
      <c r="O3680" s="4">
        <f>MAX(G3680:H3680)</f>
        <v>60</v>
      </c>
      <c r="P3680" s="4">
        <f>MAX(I3680:J3680)</f>
        <v>60</v>
      </c>
      <c r="Q3680" s="4">
        <f>ABS(O3680-C3680)</f>
        <v>22.099999999999994</v>
      </c>
      <c r="R3680" s="4">
        <f>ABS(P3680-C3680)</f>
        <v>22.099999999999994</v>
      </c>
      <c r="S3680" s="4" t="b">
        <f ca="1">OR(O3680=0,P3680=0,Q3680&gt;$Q$1,R3680&gt;$R$1,W3680="N", V3680=2)</f>
        <v>1</v>
      </c>
      <c r="T3680" s="4" t="str">
        <f>TRIM(CLEAN(D3680))</f>
        <v>برنامج بكالوريوس إدارة الاعمال</v>
      </c>
      <c r="U3680" s="4">
        <f>COUNTIF(T:T,T3680)</f>
        <v>83</v>
      </c>
      <c r="V3680" s="4" t="str">
        <f>IF(E3680&lt;60, "F", IF(E3680&lt;70,"D", IF(E3680&lt;80, "C", IF(E3680&lt;90,"B", IF(E3680&lt;=100, "A", "?")))))</f>
        <v>C</v>
      </c>
      <c r="W3680" s="4" t="str" cm="1">
        <f t="array" aca="1" ref="W3680" ca="1">_xlfn.IFNA(INDIRECT($Y$1&amp;"!"&amp;W$1&amp;$Y3680),"N")</f>
        <v>N</v>
      </c>
      <c r="X3680" s="4">
        <f ca="1">COUNTIF(W:W,W3680)</f>
        <v>521</v>
      </c>
      <c r="Y3680" s="4" t="e">
        <f>MATCH(T3680,Coding!J:J,0)</f>
        <v>#N/A</v>
      </c>
      <c r="Z3680" s="4" cm="1">
        <f t="array" aca="1" ref="Z3680" ca="1">_xlfn.IFNA(INDIRECT($Y$1&amp;"!"&amp;Z$1&amp;$Y3680),-1)</f>
        <v>-1</v>
      </c>
      <c r="AA3680" s="4" cm="1">
        <f t="array" aca="1" ref="AA3680" ca="1">_xlfn.IFNA(INDIRECT($Y$1&amp;"!"&amp;AA$1&amp;$Y3680),-1)</f>
        <v>-1</v>
      </c>
      <c r="AB3680" s="4" cm="1">
        <f t="array" aca="1" ref="AB3680" ca="1">_xlfn.IFNA(INDIRECT($Y$1&amp;"!"&amp;AB$1&amp;$Y3680),-1)</f>
        <v>-1</v>
      </c>
      <c r="AC3680" s="4" cm="1">
        <f t="array" aca="1" ref="AC3680" ca="1">_xlfn.IFNA(INDIRECT($Y$1&amp;"!"&amp;AC$1&amp;$Y3680),-1)</f>
        <v>-1</v>
      </c>
      <c r="AD3680" s="4" cm="1">
        <f t="array" aca="1" ref="AD3680" ca="1">_xlfn.IFNA(INDIRECT($Y$1&amp;"!"&amp;AD$1&amp;$Y3680),-1)</f>
        <v>-1</v>
      </c>
      <c r="AE3680" s="4" cm="1">
        <f t="array" aca="1" ref="AE3680" ca="1">_xlfn.IFNA(INDIRECT($Y$1&amp;"!"&amp;AE$1&amp;$Y3680),-1)</f>
        <v>-1</v>
      </c>
      <c r="AF3680" s="4" t="str">
        <f ca="1">_xlfn.CONCAT(W3680, "-",V3680)</f>
        <v>N-C</v>
      </c>
      <c r="AG3680" s="4" t="str">
        <f>TEXT(ROW()-2, "0000")</f>
        <v>3678</v>
      </c>
      <c r="AH3680" s="4" t="str">
        <f>IF(TRIM(CLEAN(A3680))="m", "male", IF(TRIM(CLEAN(A3680))="f","female", "missing"))</f>
        <v>male</v>
      </c>
      <c r="AI3680" s="4">
        <f>C3680</f>
        <v>82.1</v>
      </c>
      <c r="AJ3680" s="4">
        <f>O3680</f>
        <v>60</v>
      </c>
      <c r="AK3680" s="4">
        <f>P3680</f>
        <v>60</v>
      </c>
      <c r="AL3680" s="4">
        <f>IF(AI3680&lt;60, 0, IF(AI3680&lt;70,2, IF(AI3680&lt;80, 3, IF(AI3680&lt;90,4, IF(AI3680&lt;=100, 5, "?")))))</f>
        <v>4</v>
      </c>
      <c r="AM3680" s="4">
        <f>IF(AJ3680&lt;60, 0, IF(AJ3680&lt;70,2, IF(AJ3680&lt;80, 3, IF(AJ3680&lt;90,4, IF(AJ3680&lt;=100, 5, "?")))))</f>
        <v>2</v>
      </c>
      <c r="AN3680" s="4">
        <f>IF(AK3680&lt;60, 0, IF(AK3680&lt;70,2, IF(AK3680&lt;80, 3, IF(AK3680&lt;90,4, IF(AK3680&lt;=100, 5, "?")))))</f>
        <v>2</v>
      </c>
      <c r="AO3680" s="4">
        <f ca="1">AA3680</f>
        <v>-1</v>
      </c>
      <c r="AP3680" s="4">
        <f ca="1">AB3680</f>
        <v>-1</v>
      </c>
      <c r="AQ3680" s="4">
        <f ca="1">AC3680</f>
        <v>-1</v>
      </c>
      <c r="AR3680" s="4">
        <f ca="1">AD3680</f>
        <v>-1</v>
      </c>
      <c r="AS3680" s="4">
        <f ca="1">AE3680</f>
        <v>-1</v>
      </c>
      <c r="AT3680" s="4">
        <f ca="1">Z3680</f>
        <v>-1</v>
      </c>
      <c r="AU3680" s="4">
        <f>E3680</f>
        <v>71.3</v>
      </c>
      <c r="AV3680" s="4">
        <f>IF(AU3680&lt;60, 0, IF(AU3680&lt;70,2, IF(AU3680&lt;80, 3, IF(AU3680&lt;90,4, IF(AU3680&lt;=100, 5, "?")))))</f>
        <v>3</v>
      </c>
    </row>
    <row r="3681" spans="1:48" hidden="1" x14ac:dyDescent="0.2">
      <c r="A3681" s="2" t="s">
        <v>13</v>
      </c>
      <c r="B3681" s="3" t="s">
        <v>33</v>
      </c>
      <c r="C3681" s="3">
        <v>82.1</v>
      </c>
      <c r="D3681" s="3" t="s">
        <v>21</v>
      </c>
      <c r="E3681" s="3">
        <v>73.400000000000006</v>
      </c>
      <c r="F3681" s="3">
        <v>1</v>
      </c>
      <c r="G3681" s="3">
        <v>78</v>
      </c>
      <c r="H3681" s="3"/>
      <c r="I3681" s="3">
        <v>0</v>
      </c>
      <c r="J3681" s="3"/>
      <c r="K3681" s="3"/>
      <c r="L3681" s="3">
        <v>0</v>
      </c>
      <c r="M3681" s="3"/>
      <c r="N3681" s="3"/>
      <c r="O3681" s="4">
        <f>MAX(G3681:H3681)</f>
        <v>78</v>
      </c>
      <c r="P3681" s="4">
        <f>MAX(I3681:J3681)</f>
        <v>0</v>
      </c>
      <c r="Q3681" s="4">
        <f>ABS(O3681-C3681)</f>
        <v>4.0999999999999943</v>
      </c>
      <c r="R3681" s="4">
        <f>ABS(P3681-C3681)</f>
        <v>82.1</v>
      </c>
      <c r="S3681" s="4" t="b">
        <f ca="1">OR(O3681=0,P3681=0,Q3681&gt;$Q$1,R3681&gt;$R$1,W3681="N", V3681=2)</f>
        <v>1</v>
      </c>
      <c r="T3681" s="4" t="str">
        <f>TRIM(CLEAN(D3681))</f>
        <v>برنامج بكالوريوس القانون</v>
      </c>
      <c r="U3681" s="4">
        <f>COUNTIF(T:T,T3681)</f>
        <v>17</v>
      </c>
      <c r="V3681" s="4" t="str">
        <f>IF(E3681&lt;60, "F", IF(E3681&lt;70,"D", IF(E3681&lt;80, "C", IF(E3681&lt;90,"B", IF(E3681&lt;=100, "A", "?")))))</f>
        <v>C</v>
      </c>
      <c r="W3681" s="4" t="str" cm="1">
        <f t="array" aca="1" ref="W3681" ca="1">_xlfn.IFNA(INDIRECT($Y$1&amp;"!"&amp;W$1&amp;$Y3681),"N")</f>
        <v>N</v>
      </c>
      <c r="X3681" s="4">
        <f ca="1">COUNTIF(W:W,W3681)</f>
        <v>521</v>
      </c>
      <c r="Y3681" s="4" t="e">
        <f>MATCH(T3681,Coding!J:J,0)</f>
        <v>#N/A</v>
      </c>
      <c r="Z3681" s="4" cm="1">
        <f t="array" aca="1" ref="Z3681" ca="1">_xlfn.IFNA(INDIRECT($Y$1&amp;"!"&amp;Z$1&amp;$Y3681),-1)</f>
        <v>-1</v>
      </c>
      <c r="AA3681" s="4" cm="1">
        <f t="array" aca="1" ref="AA3681" ca="1">_xlfn.IFNA(INDIRECT($Y$1&amp;"!"&amp;AA$1&amp;$Y3681),-1)</f>
        <v>-1</v>
      </c>
      <c r="AB3681" s="4" cm="1">
        <f t="array" aca="1" ref="AB3681" ca="1">_xlfn.IFNA(INDIRECT($Y$1&amp;"!"&amp;AB$1&amp;$Y3681),-1)</f>
        <v>-1</v>
      </c>
      <c r="AC3681" s="4" cm="1">
        <f t="array" aca="1" ref="AC3681" ca="1">_xlfn.IFNA(INDIRECT($Y$1&amp;"!"&amp;AC$1&amp;$Y3681),-1)</f>
        <v>-1</v>
      </c>
      <c r="AD3681" s="4" cm="1">
        <f t="array" aca="1" ref="AD3681" ca="1">_xlfn.IFNA(INDIRECT($Y$1&amp;"!"&amp;AD$1&amp;$Y3681),-1)</f>
        <v>-1</v>
      </c>
      <c r="AE3681" s="4" cm="1">
        <f t="array" aca="1" ref="AE3681" ca="1">_xlfn.IFNA(INDIRECT($Y$1&amp;"!"&amp;AE$1&amp;$Y3681),-1)</f>
        <v>-1</v>
      </c>
      <c r="AF3681" s="4" t="str">
        <f ca="1">_xlfn.CONCAT(W3681, "-",V3681)</f>
        <v>N-C</v>
      </c>
      <c r="AG3681" s="4" t="str">
        <f>TEXT(ROW()-2, "0000")</f>
        <v>3679</v>
      </c>
      <c r="AH3681" s="4" t="str">
        <f>IF(TRIM(CLEAN(A3681))="m", "male", IF(TRIM(CLEAN(A3681))="f","female", "missing"))</f>
        <v>male</v>
      </c>
      <c r="AI3681" s="4">
        <f>C3681</f>
        <v>82.1</v>
      </c>
      <c r="AJ3681" s="4">
        <f>O3681</f>
        <v>78</v>
      </c>
      <c r="AK3681" s="4">
        <f>P3681</f>
        <v>0</v>
      </c>
      <c r="AL3681" s="4">
        <f>IF(AI3681&lt;60, 0, IF(AI3681&lt;70,2, IF(AI3681&lt;80, 3, IF(AI3681&lt;90,4, IF(AI3681&lt;=100, 5, "?")))))</f>
        <v>4</v>
      </c>
      <c r="AM3681" s="4">
        <f>IF(AJ3681&lt;60, 0, IF(AJ3681&lt;70,2, IF(AJ3681&lt;80, 3, IF(AJ3681&lt;90,4, IF(AJ3681&lt;=100, 5, "?")))))</f>
        <v>3</v>
      </c>
      <c r="AN3681" s="4">
        <f>IF(AK3681&lt;60, 0, IF(AK3681&lt;70,2, IF(AK3681&lt;80, 3, IF(AK3681&lt;90,4, IF(AK3681&lt;=100, 5, "?")))))</f>
        <v>0</v>
      </c>
      <c r="AO3681" s="4">
        <f ca="1">AA3681</f>
        <v>-1</v>
      </c>
      <c r="AP3681" s="4">
        <f ca="1">AB3681</f>
        <v>-1</v>
      </c>
      <c r="AQ3681" s="4">
        <f ca="1">AC3681</f>
        <v>-1</v>
      </c>
      <c r="AR3681" s="4">
        <f ca="1">AD3681</f>
        <v>-1</v>
      </c>
      <c r="AS3681" s="4">
        <f ca="1">AE3681</f>
        <v>-1</v>
      </c>
      <c r="AT3681" s="4">
        <f ca="1">Z3681</f>
        <v>-1</v>
      </c>
      <c r="AU3681" s="4">
        <f>E3681</f>
        <v>73.400000000000006</v>
      </c>
      <c r="AV3681" s="4">
        <f>IF(AU3681&lt;60, 0, IF(AU3681&lt;70,2, IF(AU3681&lt;80, 3, IF(AU3681&lt;90,4, IF(AU3681&lt;=100, 5, "?")))))</f>
        <v>3</v>
      </c>
    </row>
    <row r="3682" spans="1:48" hidden="1" x14ac:dyDescent="0.2">
      <c r="A3682" s="2" t="s">
        <v>16</v>
      </c>
      <c r="B3682" s="3" t="s">
        <v>33</v>
      </c>
      <c r="C3682" s="3">
        <v>82.1</v>
      </c>
      <c r="D3682" s="3" t="s">
        <v>29</v>
      </c>
      <c r="E3682" s="3">
        <v>75.900000000000006</v>
      </c>
      <c r="F3682" s="3">
        <v>1</v>
      </c>
      <c r="G3682" s="3">
        <v>60</v>
      </c>
      <c r="H3682" s="3"/>
      <c r="I3682" s="3">
        <v>60</v>
      </c>
      <c r="J3682" s="3"/>
      <c r="K3682" s="3"/>
      <c r="L3682" s="3">
        <v>0</v>
      </c>
      <c r="M3682" s="3"/>
      <c r="N3682" s="3"/>
      <c r="O3682" s="4">
        <f>MAX(G3682:H3682)</f>
        <v>60</v>
      </c>
      <c r="P3682" s="4">
        <f>MAX(I3682:J3682)</f>
        <v>60</v>
      </c>
      <c r="Q3682" s="4">
        <f>ABS(O3682-C3682)</f>
        <v>22.099999999999994</v>
      </c>
      <c r="R3682" s="4">
        <f>ABS(P3682-C3682)</f>
        <v>22.099999999999994</v>
      </c>
      <c r="S3682" s="4" t="b">
        <f ca="1">OR(O3682=0,P3682=0,Q3682&gt;$Q$1,R3682&gt;$R$1,W3682="N", V3682=2)</f>
        <v>1</v>
      </c>
      <c r="T3682" s="4" t="str">
        <f>TRIM(CLEAN(D3682))</f>
        <v>برنامج بكالوريوس إدارة الاعمال</v>
      </c>
      <c r="U3682" s="4">
        <f>COUNTIF(T:T,T3682)</f>
        <v>83</v>
      </c>
      <c r="V3682" s="4" t="str">
        <f>IF(E3682&lt;60, "F", IF(E3682&lt;70,"D", IF(E3682&lt;80, "C", IF(E3682&lt;90,"B", IF(E3682&lt;=100, "A", "?")))))</f>
        <v>C</v>
      </c>
      <c r="W3682" s="4" t="str" cm="1">
        <f t="array" aca="1" ref="W3682" ca="1">_xlfn.IFNA(INDIRECT($Y$1&amp;"!"&amp;W$1&amp;$Y3682),"N")</f>
        <v>N</v>
      </c>
      <c r="X3682" s="4">
        <f ca="1">COUNTIF(W:W,W3682)</f>
        <v>521</v>
      </c>
      <c r="Y3682" s="4" t="e">
        <f>MATCH(T3682,Coding!J:J,0)</f>
        <v>#N/A</v>
      </c>
      <c r="Z3682" s="4" cm="1">
        <f t="array" aca="1" ref="Z3682" ca="1">_xlfn.IFNA(INDIRECT($Y$1&amp;"!"&amp;Z$1&amp;$Y3682),-1)</f>
        <v>-1</v>
      </c>
      <c r="AA3682" s="4" cm="1">
        <f t="array" aca="1" ref="AA3682" ca="1">_xlfn.IFNA(INDIRECT($Y$1&amp;"!"&amp;AA$1&amp;$Y3682),-1)</f>
        <v>-1</v>
      </c>
      <c r="AB3682" s="4" cm="1">
        <f t="array" aca="1" ref="AB3682" ca="1">_xlfn.IFNA(INDIRECT($Y$1&amp;"!"&amp;AB$1&amp;$Y3682),-1)</f>
        <v>-1</v>
      </c>
      <c r="AC3682" s="4" cm="1">
        <f t="array" aca="1" ref="AC3682" ca="1">_xlfn.IFNA(INDIRECT($Y$1&amp;"!"&amp;AC$1&amp;$Y3682),-1)</f>
        <v>-1</v>
      </c>
      <c r="AD3682" s="4" cm="1">
        <f t="array" aca="1" ref="AD3682" ca="1">_xlfn.IFNA(INDIRECT($Y$1&amp;"!"&amp;AD$1&amp;$Y3682),-1)</f>
        <v>-1</v>
      </c>
      <c r="AE3682" s="4" cm="1">
        <f t="array" aca="1" ref="AE3682" ca="1">_xlfn.IFNA(INDIRECT($Y$1&amp;"!"&amp;AE$1&amp;$Y3682),-1)</f>
        <v>-1</v>
      </c>
      <c r="AF3682" s="4" t="str">
        <f ca="1">_xlfn.CONCAT(W3682, "-",V3682)</f>
        <v>N-C</v>
      </c>
      <c r="AG3682" s="4" t="str">
        <f>TEXT(ROW()-2, "0000")</f>
        <v>3680</v>
      </c>
      <c r="AH3682" s="4" t="str">
        <f>IF(TRIM(CLEAN(A3682))="m", "male", IF(TRIM(CLEAN(A3682))="f","female", "missing"))</f>
        <v>female</v>
      </c>
      <c r="AI3682" s="4">
        <f>C3682</f>
        <v>82.1</v>
      </c>
      <c r="AJ3682" s="4">
        <f>O3682</f>
        <v>60</v>
      </c>
      <c r="AK3682" s="4">
        <f>P3682</f>
        <v>60</v>
      </c>
      <c r="AL3682" s="4">
        <f>IF(AI3682&lt;60, 0, IF(AI3682&lt;70,2, IF(AI3682&lt;80, 3, IF(AI3682&lt;90,4, IF(AI3682&lt;=100, 5, "?")))))</f>
        <v>4</v>
      </c>
      <c r="AM3682" s="4">
        <f>IF(AJ3682&lt;60, 0, IF(AJ3682&lt;70,2, IF(AJ3682&lt;80, 3, IF(AJ3682&lt;90,4, IF(AJ3682&lt;=100, 5, "?")))))</f>
        <v>2</v>
      </c>
      <c r="AN3682" s="4">
        <f>IF(AK3682&lt;60, 0, IF(AK3682&lt;70,2, IF(AK3682&lt;80, 3, IF(AK3682&lt;90,4, IF(AK3682&lt;=100, 5, "?")))))</f>
        <v>2</v>
      </c>
      <c r="AO3682" s="4">
        <f ca="1">AA3682</f>
        <v>-1</v>
      </c>
      <c r="AP3682" s="4">
        <f ca="1">AB3682</f>
        <v>-1</v>
      </c>
      <c r="AQ3682" s="4">
        <f ca="1">AC3682</f>
        <v>-1</v>
      </c>
      <c r="AR3682" s="4">
        <f ca="1">AD3682</f>
        <v>-1</v>
      </c>
      <c r="AS3682" s="4">
        <f ca="1">AE3682</f>
        <v>-1</v>
      </c>
      <c r="AT3682" s="4">
        <f ca="1">Z3682</f>
        <v>-1</v>
      </c>
      <c r="AU3682" s="4">
        <f>E3682</f>
        <v>75.900000000000006</v>
      </c>
      <c r="AV3682" s="4">
        <f>IF(AU3682&lt;60, 0, IF(AU3682&lt;70,2, IF(AU3682&lt;80, 3, IF(AU3682&lt;90,4, IF(AU3682&lt;=100, 5, "?")))))</f>
        <v>3</v>
      </c>
    </row>
    <row r="3683" spans="1:48" hidden="1" x14ac:dyDescent="0.2">
      <c r="A3683" s="2" t="s">
        <v>16</v>
      </c>
      <c r="B3683" s="3" t="s">
        <v>33</v>
      </c>
      <c r="C3683" s="3">
        <v>82.1</v>
      </c>
      <c r="D3683" s="3" t="s">
        <v>23</v>
      </c>
      <c r="E3683" s="3">
        <v>78</v>
      </c>
      <c r="F3683" s="3">
        <v>1</v>
      </c>
      <c r="G3683" s="3">
        <v>63</v>
      </c>
      <c r="H3683" s="3">
        <v>64</v>
      </c>
      <c r="I3683" s="3">
        <v>62</v>
      </c>
      <c r="J3683" s="3">
        <v>60</v>
      </c>
      <c r="K3683" s="3"/>
      <c r="L3683" s="3"/>
      <c r="M3683" s="3"/>
      <c r="N3683" s="3"/>
      <c r="O3683" s="4">
        <f>MAX(G3683:H3683)</f>
        <v>64</v>
      </c>
      <c r="P3683" s="4">
        <f>MAX(I3683:J3683)</f>
        <v>62</v>
      </c>
      <c r="Q3683" s="4">
        <f>ABS(O3683-C3683)</f>
        <v>18.099999999999994</v>
      </c>
      <c r="R3683" s="4">
        <f>ABS(P3683-C3683)</f>
        <v>20.099999999999994</v>
      </c>
      <c r="S3683" s="4" t="b">
        <f ca="1">OR(O3683=0,P3683=0,Q3683&gt;$Q$1,R3683&gt;$R$1,W3683="N", V3683=2)</f>
        <v>1</v>
      </c>
      <c r="T3683" s="4" t="str">
        <f>TRIM(CLEAN(D3683))</f>
        <v>برنامج بكالوريوس اللغة الإنجليزية وآدابها</v>
      </c>
      <c r="U3683" s="4">
        <f>COUNTIF(T:T,T3683)</f>
        <v>5</v>
      </c>
      <c r="V3683" s="4" t="str">
        <f>IF(E3683&lt;60, "F", IF(E3683&lt;70,"D", IF(E3683&lt;80, "C", IF(E3683&lt;90,"B", IF(E3683&lt;=100, "A", "?")))))</f>
        <v>C</v>
      </c>
      <c r="W3683" s="4" t="str" cm="1">
        <f t="array" aca="1" ref="W3683" ca="1">_xlfn.IFNA(INDIRECT($Y$1&amp;"!"&amp;W$1&amp;$Y3683),"N")</f>
        <v>N</v>
      </c>
      <c r="X3683" s="4">
        <f ca="1">COUNTIF(W:W,W3683)</f>
        <v>521</v>
      </c>
      <c r="Y3683" s="4" t="e">
        <f>MATCH(T3683,Coding!J:J,0)</f>
        <v>#N/A</v>
      </c>
      <c r="Z3683" s="4" cm="1">
        <f t="array" aca="1" ref="Z3683" ca="1">_xlfn.IFNA(INDIRECT($Y$1&amp;"!"&amp;Z$1&amp;$Y3683),-1)</f>
        <v>-1</v>
      </c>
      <c r="AA3683" s="4" cm="1">
        <f t="array" aca="1" ref="AA3683" ca="1">_xlfn.IFNA(INDIRECT($Y$1&amp;"!"&amp;AA$1&amp;$Y3683),-1)</f>
        <v>-1</v>
      </c>
      <c r="AB3683" s="4" cm="1">
        <f t="array" aca="1" ref="AB3683" ca="1">_xlfn.IFNA(INDIRECT($Y$1&amp;"!"&amp;AB$1&amp;$Y3683),-1)</f>
        <v>-1</v>
      </c>
      <c r="AC3683" s="4" cm="1">
        <f t="array" aca="1" ref="AC3683" ca="1">_xlfn.IFNA(INDIRECT($Y$1&amp;"!"&amp;AC$1&amp;$Y3683),-1)</f>
        <v>-1</v>
      </c>
      <c r="AD3683" s="4" cm="1">
        <f t="array" aca="1" ref="AD3683" ca="1">_xlfn.IFNA(INDIRECT($Y$1&amp;"!"&amp;AD$1&amp;$Y3683),-1)</f>
        <v>-1</v>
      </c>
      <c r="AE3683" s="4" cm="1">
        <f t="array" aca="1" ref="AE3683" ca="1">_xlfn.IFNA(INDIRECT($Y$1&amp;"!"&amp;AE$1&amp;$Y3683),-1)</f>
        <v>-1</v>
      </c>
      <c r="AF3683" s="4" t="str">
        <f ca="1">_xlfn.CONCAT(W3683, "-",V3683)</f>
        <v>N-C</v>
      </c>
      <c r="AG3683" s="4" t="str">
        <f>TEXT(ROW()-2, "0000")</f>
        <v>3681</v>
      </c>
      <c r="AH3683" s="4" t="str">
        <f>IF(TRIM(CLEAN(A3683))="m", "male", IF(TRIM(CLEAN(A3683))="f","female", "missing"))</f>
        <v>female</v>
      </c>
      <c r="AI3683" s="4">
        <f>C3683</f>
        <v>82.1</v>
      </c>
      <c r="AJ3683" s="4">
        <f>O3683</f>
        <v>64</v>
      </c>
      <c r="AK3683" s="4">
        <f>P3683</f>
        <v>62</v>
      </c>
      <c r="AL3683" s="4">
        <f>IF(AI3683&lt;60, 0, IF(AI3683&lt;70,2, IF(AI3683&lt;80, 3, IF(AI3683&lt;90,4, IF(AI3683&lt;=100, 5, "?")))))</f>
        <v>4</v>
      </c>
      <c r="AM3683" s="4">
        <f>IF(AJ3683&lt;60, 0, IF(AJ3683&lt;70,2, IF(AJ3683&lt;80, 3, IF(AJ3683&lt;90,4, IF(AJ3683&lt;=100, 5, "?")))))</f>
        <v>2</v>
      </c>
      <c r="AN3683" s="4">
        <f>IF(AK3683&lt;60, 0, IF(AK3683&lt;70,2, IF(AK3683&lt;80, 3, IF(AK3683&lt;90,4, IF(AK3683&lt;=100, 5, "?")))))</f>
        <v>2</v>
      </c>
      <c r="AO3683" s="4">
        <f ca="1">AA3683</f>
        <v>-1</v>
      </c>
      <c r="AP3683" s="4">
        <f ca="1">AB3683</f>
        <v>-1</v>
      </c>
      <c r="AQ3683" s="4">
        <f ca="1">AC3683</f>
        <v>-1</v>
      </c>
      <c r="AR3683" s="4">
        <f ca="1">AD3683</f>
        <v>-1</v>
      </c>
      <c r="AS3683" s="4">
        <f ca="1">AE3683</f>
        <v>-1</v>
      </c>
      <c r="AT3683" s="4">
        <f ca="1">Z3683</f>
        <v>-1</v>
      </c>
      <c r="AU3683" s="4">
        <f>E3683</f>
        <v>78</v>
      </c>
      <c r="AV3683" s="4">
        <f>IF(AU3683&lt;60, 0, IF(AU3683&lt;70,2, IF(AU3683&lt;80, 3, IF(AU3683&lt;90,4, IF(AU3683&lt;=100, 5, "?")))))</f>
        <v>3</v>
      </c>
    </row>
    <row r="3684" spans="1:48" hidden="1" x14ac:dyDescent="0.2">
      <c r="A3684" s="2" t="s">
        <v>13</v>
      </c>
      <c r="B3684" s="3" t="s">
        <v>33</v>
      </c>
      <c r="C3684" s="3">
        <v>82.2</v>
      </c>
      <c r="D3684" s="3" t="s">
        <v>25</v>
      </c>
      <c r="E3684" s="3">
        <v>74.2</v>
      </c>
      <c r="F3684" s="3">
        <v>1</v>
      </c>
      <c r="G3684" s="3">
        <v>64</v>
      </c>
      <c r="H3684" s="3">
        <v>96</v>
      </c>
      <c r="I3684" s="3">
        <v>70</v>
      </c>
      <c r="J3684" s="3">
        <v>60</v>
      </c>
      <c r="K3684" s="3"/>
      <c r="L3684" s="3">
        <v>70</v>
      </c>
      <c r="M3684" s="3"/>
      <c r="N3684" s="3"/>
      <c r="O3684" s="4">
        <f>MAX(G3684:H3684)</f>
        <v>96</v>
      </c>
      <c r="P3684" s="4">
        <f>MAX(I3684:J3684)</f>
        <v>70</v>
      </c>
      <c r="Q3684" s="4">
        <f>ABS(O3684-C3684)</f>
        <v>13.799999999999997</v>
      </c>
      <c r="R3684" s="4">
        <f>ABS(P3684-C3684)</f>
        <v>12.200000000000003</v>
      </c>
      <c r="S3684" s="4" t="b">
        <f ca="1">OR(O3684=0,P3684=0,Q3684&gt;$Q$1,R3684&gt;$R$1,W3684="N", V3684=2)</f>
        <v>1</v>
      </c>
      <c r="T3684" s="4" t="str">
        <f>TRIM(CLEAN(D3684))</f>
        <v>برنامج بكالوريوس المحاسبة</v>
      </c>
      <c r="U3684" s="4">
        <f>COUNTIF(T:T,T3684)</f>
        <v>205</v>
      </c>
      <c r="V3684" s="4" t="str">
        <f>IF(E3684&lt;60, "F", IF(E3684&lt;70,"D", IF(E3684&lt;80, "C", IF(E3684&lt;90,"B", IF(E3684&lt;=100, "A", "?")))))</f>
        <v>C</v>
      </c>
      <c r="W3684" s="4" t="str" cm="1">
        <f t="array" aca="1" ref="W3684" ca="1">_xlfn.IFNA(INDIRECT($Y$1&amp;"!"&amp;W$1&amp;$Y3684),"N")</f>
        <v>N</v>
      </c>
      <c r="X3684" s="4">
        <f ca="1">COUNTIF(W:W,W3684)</f>
        <v>521</v>
      </c>
      <c r="Y3684" s="4" t="e">
        <f>MATCH(T3684,Coding!J:J,0)</f>
        <v>#N/A</v>
      </c>
      <c r="Z3684" s="4" cm="1">
        <f t="array" aca="1" ref="Z3684" ca="1">_xlfn.IFNA(INDIRECT($Y$1&amp;"!"&amp;Z$1&amp;$Y3684),-1)</f>
        <v>-1</v>
      </c>
      <c r="AA3684" s="4" cm="1">
        <f t="array" aca="1" ref="AA3684" ca="1">_xlfn.IFNA(INDIRECT($Y$1&amp;"!"&amp;AA$1&amp;$Y3684),-1)</f>
        <v>-1</v>
      </c>
      <c r="AB3684" s="4" cm="1">
        <f t="array" aca="1" ref="AB3684" ca="1">_xlfn.IFNA(INDIRECT($Y$1&amp;"!"&amp;AB$1&amp;$Y3684),-1)</f>
        <v>-1</v>
      </c>
      <c r="AC3684" s="4" cm="1">
        <f t="array" aca="1" ref="AC3684" ca="1">_xlfn.IFNA(INDIRECT($Y$1&amp;"!"&amp;AC$1&amp;$Y3684),-1)</f>
        <v>-1</v>
      </c>
      <c r="AD3684" s="4" cm="1">
        <f t="array" aca="1" ref="AD3684" ca="1">_xlfn.IFNA(INDIRECT($Y$1&amp;"!"&amp;AD$1&amp;$Y3684),-1)</f>
        <v>-1</v>
      </c>
      <c r="AE3684" s="4" cm="1">
        <f t="array" aca="1" ref="AE3684" ca="1">_xlfn.IFNA(INDIRECT($Y$1&amp;"!"&amp;AE$1&amp;$Y3684),-1)</f>
        <v>-1</v>
      </c>
      <c r="AF3684" s="4" t="str">
        <f ca="1">_xlfn.CONCAT(W3684, "-",V3684)</f>
        <v>N-C</v>
      </c>
      <c r="AG3684" s="4" t="str">
        <f>TEXT(ROW()-2, "0000")</f>
        <v>3682</v>
      </c>
      <c r="AH3684" s="4" t="str">
        <f>IF(TRIM(CLEAN(A3684))="m", "male", IF(TRIM(CLEAN(A3684))="f","female", "missing"))</f>
        <v>male</v>
      </c>
      <c r="AI3684" s="4">
        <f>C3684</f>
        <v>82.2</v>
      </c>
      <c r="AJ3684" s="4">
        <f>O3684</f>
        <v>96</v>
      </c>
      <c r="AK3684" s="4">
        <f>P3684</f>
        <v>70</v>
      </c>
      <c r="AL3684" s="4">
        <f>IF(AI3684&lt;60, 0, IF(AI3684&lt;70,2, IF(AI3684&lt;80, 3, IF(AI3684&lt;90,4, IF(AI3684&lt;=100, 5, "?")))))</f>
        <v>4</v>
      </c>
      <c r="AM3684" s="4">
        <f>IF(AJ3684&lt;60, 0, IF(AJ3684&lt;70,2, IF(AJ3684&lt;80, 3, IF(AJ3684&lt;90,4, IF(AJ3684&lt;=100, 5, "?")))))</f>
        <v>5</v>
      </c>
      <c r="AN3684" s="4">
        <f>IF(AK3684&lt;60, 0, IF(AK3684&lt;70,2, IF(AK3684&lt;80, 3, IF(AK3684&lt;90,4, IF(AK3684&lt;=100, 5, "?")))))</f>
        <v>3</v>
      </c>
      <c r="AO3684" s="4">
        <f ca="1">AA3684</f>
        <v>-1</v>
      </c>
      <c r="AP3684" s="4">
        <f ca="1">AB3684</f>
        <v>-1</v>
      </c>
      <c r="AQ3684" s="4">
        <f ca="1">AC3684</f>
        <v>-1</v>
      </c>
      <c r="AR3684" s="4">
        <f ca="1">AD3684</f>
        <v>-1</v>
      </c>
      <c r="AS3684" s="4">
        <f ca="1">AE3684</f>
        <v>-1</v>
      </c>
      <c r="AT3684" s="4">
        <f ca="1">Z3684</f>
        <v>-1</v>
      </c>
      <c r="AU3684" s="4">
        <f>E3684</f>
        <v>74.2</v>
      </c>
      <c r="AV3684" s="4">
        <f>IF(AU3684&lt;60, 0, IF(AU3684&lt;70,2, IF(AU3684&lt;80, 3, IF(AU3684&lt;90,4, IF(AU3684&lt;=100, 5, "?")))))</f>
        <v>3</v>
      </c>
    </row>
    <row r="3685" spans="1:48" hidden="1" x14ac:dyDescent="0.2">
      <c r="A3685" s="2" t="s">
        <v>13</v>
      </c>
      <c r="B3685" s="3" t="s">
        <v>33</v>
      </c>
      <c r="C3685" s="3">
        <v>82.3</v>
      </c>
      <c r="D3685" s="3" t="s">
        <v>25</v>
      </c>
      <c r="E3685" s="3">
        <v>70.400000000000006</v>
      </c>
      <c r="F3685" s="3">
        <v>1</v>
      </c>
      <c r="G3685" s="3">
        <v>61</v>
      </c>
      <c r="H3685" s="3">
        <v>72</v>
      </c>
      <c r="I3685" s="3">
        <v>73</v>
      </c>
      <c r="J3685" s="3">
        <v>60</v>
      </c>
      <c r="K3685" s="3"/>
      <c r="L3685" s="3">
        <v>70</v>
      </c>
      <c r="M3685" s="3"/>
      <c r="N3685" s="3"/>
      <c r="O3685" s="4">
        <f>MAX(G3685:H3685)</f>
        <v>72</v>
      </c>
      <c r="P3685" s="4">
        <f>MAX(I3685:J3685)</f>
        <v>73</v>
      </c>
      <c r="Q3685" s="4">
        <f>ABS(O3685-C3685)</f>
        <v>10.299999999999997</v>
      </c>
      <c r="R3685" s="4">
        <f>ABS(P3685-C3685)</f>
        <v>9.2999999999999972</v>
      </c>
      <c r="S3685" s="4" t="b">
        <f ca="1">OR(O3685=0,P3685=0,Q3685&gt;$Q$1,R3685&gt;$R$1,W3685="N", V3685=2)</f>
        <v>1</v>
      </c>
      <c r="T3685" s="4" t="str">
        <f>TRIM(CLEAN(D3685))</f>
        <v>برنامج بكالوريوس المحاسبة</v>
      </c>
      <c r="U3685" s="4">
        <f>COUNTIF(T:T,T3685)</f>
        <v>205</v>
      </c>
      <c r="V3685" s="4" t="str">
        <f>IF(E3685&lt;60, "F", IF(E3685&lt;70,"D", IF(E3685&lt;80, "C", IF(E3685&lt;90,"B", IF(E3685&lt;=100, "A", "?")))))</f>
        <v>C</v>
      </c>
      <c r="W3685" s="4" t="str" cm="1">
        <f t="array" aca="1" ref="W3685" ca="1">_xlfn.IFNA(INDIRECT($Y$1&amp;"!"&amp;W$1&amp;$Y3685),"N")</f>
        <v>N</v>
      </c>
      <c r="X3685" s="4">
        <f ca="1">COUNTIF(W:W,W3685)</f>
        <v>521</v>
      </c>
      <c r="Y3685" s="4" t="e">
        <f>MATCH(T3685,Coding!J:J,0)</f>
        <v>#N/A</v>
      </c>
      <c r="Z3685" s="4" cm="1">
        <f t="array" aca="1" ref="Z3685" ca="1">_xlfn.IFNA(INDIRECT($Y$1&amp;"!"&amp;Z$1&amp;$Y3685),-1)</f>
        <v>-1</v>
      </c>
      <c r="AA3685" s="4" cm="1">
        <f t="array" aca="1" ref="AA3685" ca="1">_xlfn.IFNA(INDIRECT($Y$1&amp;"!"&amp;AA$1&amp;$Y3685),-1)</f>
        <v>-1</v>
      </c>
      <c r="AB3685" s="4" cm="1">
        <f t="array" aca="1" ref="AB3685" ca="1">_xlfn.IFNA(INDIRECT($Y$1&amp;"!"&amp;AB$1&amp;$Y3685),-1)</f>
        <v>-1</v>
      </c>
      <c r="AC3685" s="4" cm="1">
        <f t="array" aca="1" ref="AC3685" ca="1">_xlfn.IFNA(INDIRECT($Y$1&amp;"!"&amp;AC$1&amp;$Y3685),-1)</f>
        <v>-1</v>
      </c>
      <c r="AD3685" s="4" cm="1">
        <f t="array" aca="1" ref="AD3685" ca="1">_xlfn.IFNA(INDIRECT($Y$1&amp;"!"&amp;AD$1&amp;$Y3685),-1)</f>
        <v>-1</v>
      </c>
      <c r="AE3685" s="4" cm="1">
        <f t="array" aca="1" ref="AE3685" ca="1">_xlfn.IFNA(INDIRECT($Y$1&amp;"!"&amp;AE$1&amp;$Y3685),-1)</f>
        <v>-1</v>
      </c>
      <c r="AF3685" s="4" t="str">
        <f ca="1">_xlfn.CONCAT(W3685, "-",V3685)</f>
        <v>N-C</v>
      </c>
      <c r="AG3685" s="4" t="str">
        <f>TEXT(ROW()-2, "0000")</f>
        <v>3683</v>
      </c>
      <c r="AH3685" s="4" t="str">
        <f>IF(TRIM(CLEAN(A3685))="m", "male", IF(TRIM(CLEAN(A3685))="f","female", "missing"))</f>
        <v>male</v>
      </c>
      <c r="AI3685" s="4">
        <f>C3685</f>
        <v>82.3</v>
      </c>
      <c r="AJ3685" s="4">
        <f>O3685</f>
        <v>72</v>
      </c>
      <c r="AK3685" s="4">
        <f>P3685</f>
        <v>73</v>
      </c>
      <c r="AL3685" s="4">
        <f>IF(AI3685&lt;60, 0, IF(AI3685&lt;70,2, IF(AI3685&lt;80, 3, IF(AI3685&lt;90,4, IF(AI3685&lt;=100, 5, "?")))))</f>
        <v>4</v>
      </c>
      <c r="AM3685" s="4">
        <f>IF(AJ3685&lt;60, 0, IF(AJ3685&lt;70,2, IF(AJ3685&lt;80, 3, IF(AJ3685&lt;90,4, IF(AJ3685&lt;=100, 5, "?")))))</f>
        <v>3</v>
      </c>
      <c r="AN3685" s="4">
        <f>IF(AK3685&lt;60, 0, IF(AK3685&lt;70,2, IF(AK3685&lt;80, 3, IF(AK3685&lt;90,4, IF(AK3685&lt;=100, 5, "?")))))</f>
        <v>3</v>
      </c>
      <c r="AO3685" s="4">
        <f ca="1">AA3685</f>
        <v>-1</v>
      </c>
      <c r="AP3685" s="4">
        <f ca="1">AB3685</f>
        <v>-1</v>
      </c>
      <c r="AQ3685" s="4">
        <f ca="1">AC3685</f>
        <v>-1</v>
      </c>
      <c r="AR3685" s="4">
        <f ca="1">AD3685</f>
        <v>-1</v>
      </c>
      <c r="AS3685" s="4">
        <f ca="1">AE3685</f>
        <v>-1</v>
      </c>
      <c r="AT3685" s="4">
        <f ca="1">Z3685</f>
        <v>-1</v>
      </c>
      <c r="AU3685" s="4">
        <f>E3685</f>
        <v>70.400000000000006</v>
      </c>
      <c r="AV3685" s="4">
        <f>IF(AU3685&lt;60, 0, IF(AU3685&lt;70,2, IF(AU3685&lt;80, 3, IF(AU3685&lt;90,4, IF(AU3685&lt;=100, 5, "?")))))</f>
        <v>3</v>
      </c>
    </row>
    <row r="3686" spans="1:48" hidden="1" x14ac:dyDescent="0.2">
      <c r="A3686" s="2" t="s">
        <v>13</v>
      </c>
      <c r="B3686" s="3" t="s">
        <v>28</v>
      </c>
      <c r="C3686" s="3">
        <v>82.3</v>
      </c>
      <c r="D3686" s="3" t="s">
        <v>29</v>
      </c>
      <c r="E3686" s="3">
        <v>71.2</v>
      </c>
      <c r="F3686" s="3">
        <v>1</v>
      </c>
      <c r="G3686" s="3">
        <v>0</v>
      </c>
      <c r="H3686" s="3"/>
      <c r="I3686" s="5">
        <v>65</v>
      </c>
      <c r="J3686" s="5">
        <v>60</v>
      </c>
      <c r="K3686" s="3">
        <v>66</v>
      </c>
      <c r="L3686" s="3"/>
      <c r="M3686" s="3">
        <v>62</v>
      </c>
      <c r="N3686" s="3"/>
      <c r="O3686" s="4">
        <f>MAX(G3686:H3686)</f>
        <v>0</v>
      </c>
      <c r="P3686" s="4">
        <f>MAX(I3686:J3686)</f>
        <v>65</v>
      </c>
      <c r="Q3686" s="4">
        <f>ABS(O3686-C3686)</f>
        <v>82.3</v>
      </c>
      <c r="R3686" s="4">
        <f>ABS(P3686-C3686)</f>
        <v>17.299999999999997</v>
      </c>
      <c r="S3686" s="4" t="b">
        <f ca="1">OR(O3686=0,P3686=0,Q3686&gt;$Q$1,R3686&gt;$R$1,W3686="N", V3686=2)</f>
        <v>1</v>
      </c>
      <c r="T3686" s="4" t="str">
        <f>TRIM(CLEAN(D3686))</f>
        <v>برنامج بكالوريوس إدارة الاعمال</v>
      </c>
      <c r="U3686" s="4">
        <f>COUNTIF(T:T,T3686)</f>
        <v>83</v>
      </c>
      <c r="V3686" s="4" t="str">
        <f>IF(E3686&lt;60, "F", IF(E3686&lt;70,"D", IF(E3686&lt;80, "C", IF(E3686&lt;90,"B", IF(E3686&lt;=100, "A", "?")))))</f>
        <v>C</v>
      </c>
      <c r="W3686" s="4" t="str" cm="1">
        <f t="array" aca="1" ref="W3686" ca="1">_xlfn.IFNA(INDIRECT($Y$1&amp;"!"&amp;W$1&amp;$Y3686),"N")</f>
        <v>N</v>
      </c>
      <c r="X3686" s="4">
        <f ca="1">COUNTIF(W:W,W3686)</f>
        <v>521</v>
      </c>
      <c r="Y3686" s="4" t="e">
        <f>MATCH(T3686,Coding!J:J,0)</f>
        <v>#N/A</v>
      </c>
      <c r="Z3686" s="4" cm="1">
        <f t="array" aca="1" ref="Z3686" ca="1">_xlfn.IFNA(INDIRECT($Y$1&amp;"!"&amp;Z$1&amp;$Y3686),-1)</f>
        <v>-1</v>
      </c>
      <c r="AA3686" s="4" cm="1">
        <f t="array" aca="1" ref="AA3686" ca="1">_xlfn.IFNA(INDIRECT($Y$1&amp;"!"&amp;AA$1&amp;$Y3686),-1)</f>
        <v>-1</v>
      </c>
      <c r="AB3686" s="4" cm="1">
        <f t="array" aca="1" ref="AB3686" ca="1">_xlfn.IFNA(INDIRECT($Y$1&amp;"!"&amp;AB$1&amp;$Y3686),-1)</f>
        <v>-1</v>
      </c>
      <c r="AC3686" s="4" cm="1">
        <f t="array" aca="1" ref="AC3686" ca="1">_xlfn.IFNA(INDIRECT($Y$1&amp;"!"&amp;AC$1&amp;$Y3686),-1)</f>
        <v>-1</v>
      </c>
      <c r="AD3686" s="4" cm="1">
        <f t="array" aca="1" ref="AD3686" ca="1">_xlfn.IFNA(INDIRECT($Y$1&amp;"!"&amp;AD$1&amp;$Y3686),-1)</f>
        <v>-1</v>
      </c>
      <c r="AE3686" s="4" cm="1">
        <f t="array" aca="1" ref="AE3686" ca="1">_xlfn.IFNA(INDIRECT($Y$1&amp;"!"&amp;AE$1&amp;$Y3686),-1)</f>
        <v>-1</v>
      </c>
      <c r="AF3686" s="4" t="str">
        <f ca="1">_xlfn.CONCAT(W3686, "-",V3686)</f>
        <v>N-C</v>
      </c>
      <c r="AG3686" s="4" t="str">
        <f>TEXT(ROW()-2, "0000")</f>
        <v>3684</v>
      </c>
      <c r="AH3686" s="4" t="str">
        <f>IF(TRIM(CLEAN(A3686))="m", "male", IF(TRIM(CLEAN(A3686))="f","female", "missing"))</f>
        <v>male</v>
      </c>
      <c r="AI3686" s="4">
        <f>C3686</f>
        <v>82.3</v>
      </c>
      <c r="AJ3686" s="4">
        <f>O3686</f>
        <v>0</v>
      </c>
      <c r="AK3686" s="4">
        <f>P3686</f>
        <v>65</v>
      </c>
      <c r="AL3686" s="4">
        <f>IF(AI3686&lt;60, 0, IF(AI3686&lt;70,2, IF(AI3686&lt;80, 3, IF(AI3686&lt;90,4, IF(AI3686&lt;=100, 5, "?")))))</f>
        <v>4</v>
      </c>
      <c r="AM3686" s="4">
        <f>IF(AJ3686&lt;60, 0, IF(AJ3686&lt;70,2, IF(AJ3686&lt;80, 3, IF(AJ3686&lt;90,4, IF(AJ3686&lt;=100, 5, "?")))))</f>
        <v>0</v>
      </c>
      <c r="AN3686" s="4">
        <f>IF(AK3686&lt;60, 0, IF(AK3686&lt;70,2, IF(AK3686&lt;80, 3, IF(AK3686&lt;90,4, IF(AK3686&lt;=100, 5, "?")))))</f>
        <v>2</v>
      </c>
      <c r="AO3686" s="4">
        <f ca="1">AA3686</f>
        <v>-1</v>
      </c>
      <c r="AP3686" s="4">
        <f ca="1">AB3686</f>
        <v>-1</v>
      </c>
      <c r="AQ3686" s="4">
        <f ca="1">AC3686</f>
        <v>-1</v>
      </c>
      <c r="AR3686" s="4">
        <f ca="1">AD3686</f>
        <v>-1</v>
      </c>
      <c r="AS3686" s="4">
        <f ca="1">AE3686</f>
        <v>-1</v>
      </c>
      <c r="AT3686" s="4">
        <f ca="1">Z3686</f>
        <v>-1</v>
      </c>
      <c r="AU3686" s="4">
        <f>E3686</f>
        <v>71.2</v>
      </c>
      <c r="AV3686" s="4">
        <f>IF(AU3686&lt;60, 0, IF(AU3686&lt;70,2, IF(AU3686&lt;80, 3, IF(AU3686&lt;90,4, IF(AU3686&lt;=100, 5, "?")))))</f>
        <v>3</v>
      </c>
    </row>
    <row r="3687" spans="1:48" hidden="1" x14ac:dyDescent="0.2">
      <c r="A3687" s="2" t="s">
        <v>13</v>
      </c>
      <c r="B3687" s="3" t="s">
        <v>33</v>
      </c>
      <c r="C3687" s="3">
        <v>82.3</v>
      </c>
      <c r="D3687" s="3" t="s">
        <v>20</v>
      </c>
      <c r="E3687" s="3">
        <v>72</v>
      </c>
      <c r="F3687" s="3">
        <v>1</v>
      </c>
      <c r="G3687" s="3">
        <v>60</v>
      </c>
      <c r="H3687" s="3">
        <v>0</v>
      </c>
      <c r="I3687" s="3">
        <v>67</v>
      </c>
      <c r="J3687" s="3">
        <v>60</v>
      </c>
      <c r="K3687" s="3"/>
      <c r="L3687" s="3">
        <v>63</v>
      </c>
      <c r="M3687" s="3"/>
      <c r="N3687" s="3"/>
      <c r="O3687" s="4">
        <f>MAX(G3687:H3687)</f>
        <v>60</v>
      </c>
      <c r="P3687" s="4">
        <f>MAX(I3687:J3687)</f>
        <v>67</v>
      </c>
      <c r="Q3687" s="4">
        <f>ABS(O3687-C3687)</f>
        <v>22.299999999999997</v>
      </c>
      <c r="R3687" s="4">
        <f>ABS(P3687-C3687)</f>
        <v>15.299999999999997</v>
      </c>
      <c r="S3687" s="4" t="b">
        <f ca="1">OR(O3687=0,P3687=0,Q3687&gt;$Q$1,R3687&gt;$R$1,W3687="N", V3687=2)</f>
        <v>1</v>
      </c>
      <c r="T3687" s="4" t="str">
        <f>TRIM(CLEAN(D3687))</f>
        <v>برنامج بكالوريوس العلوم المالية والمصرفية</v>
      </c>
      <c r="U3687" s="4">
        <f>COUNTIF(T:T,T3687)</f>
        <v>78</v>
      </c>
      <c r="V3687" s="4" t="str">
        <f>IF(E3687&lt;60, "F", IF(E3687&lt;70,"D", IF(E3687&lt;80, "C", IF(E3687&lt;90,"B", IF(E3687&lt;=100, "A", "?")))))</f>
        <v>C</v>
      </c>
      <c r="W3687" s="4" t="str" cm="1">
        <f t="array" aca="1" ref="W3687" ca="1">_xlfn.IFNA(INDIRECT($Y$1&amp;"!"&amp;W$1&amp;$Y3687),"N")</f>
        <v>N</v>
      </c>
      <c r="X3687" s="4">
        <f ca="1">COUNTIF(W:W,W3687)</f>
        <v>521</v>
      </c>
      <c r="Y3687" s="4" t="e">
        <f>MATCH(T3687,Coding!J:J,0)</f>
        <v>#N/A</v>
      </c>
      <c r="Z3687" s="4" cm="1">
        <f t="array" aca="1" ref="Z3687" ca="1">_xlfn.IFNA(INDIRECT($Y$1&amp;"!"&amp;Z$1&amp;$Y3687),-1)</f>
        <v>-1</v>
      </c>
      <c r="AA3687" s="4" cm="1">
        <f t="array" aca="1" ref="AA3687" ca="1">_xlfn.IFNA(INDIRECT($Y$1&amp;"!"&amp;AA$1&amp;$Y3687),-1)</f>
        <v>-1</v>
      </c>
      <c r="AB3687" s="4" cm="1">
        <f t="array" aca="1" ref="AB3687" ca="1">_xlfn.IFNA(INDIRECT($Y$1&amp;"!"&amp;AB$1&amp;$Y3687),-1)</f>
        <v>-1</v>
      </c>
      <c r="AC3687" s="4" cm="1">
        <f t="array" aca="1" ref="AC3687" ca="1">_xlfn.IFNA(INDIRECT($Y$1&amp;"!"&amp;AC$1&amp;$Y3687),-1)</f>
        <v>-1</v>
      </c>
      <c r="AD3687" s="4" cm="1">
        <f t="array" aca="1" ref="AD3687" ca="1">_xlfn.IFNA(INDIRECT($Y$1&amp;"!"&amp;AD$1&amp;$Y3687),-1)</f>
        <v>-1</v>
      </c>
      <c r="AE3687" s="4" cm="1">
        <f t="array" aca="1" ref="AE3687" ca="1">_xlfn.IFNA(INDIRECT($Y$1&amp;"!"&amp;AE$1&amp;$Y3687),-1)</f>
        <v>-1</v>
      </c>
      <c r="AF3687" s="4" t="str">
        <f ca="1">_xlfn.CONCAT(W3687, "-",V3687)</f>
        <v>N-C</v>
      </c>
      <c r="AG3687" s="4" t="str">
        <f>TEXT(ROW()-2, "0000")</f>
        <v>3685</v>
      </c>
      <c r="AH3687" s="4" t="str">
        <f>IF(TRIM(CLEAN(A3687))="m", "male", IF(TRIM(CLEAN(A3687))="f","female", "missing"))</f>
        <v>male</v>
      </c>
      <c r="AI3687" s="4">
        <f>C3687</f>
        <v>82.3</v>
      </c>
      <c r="AJ3687" s="4">
        <f>O3687</f>
        <v>60</v>
      </c>
      <c r="AK3687" s="4">
        <f>P3687</f>
        <v>67</v>
      </c>
      <c r="AL3687" s="4">
        <f>IF(AI3687&lt;60, 0, IF(AI3687&lt;70,2, IF(AI3687&lt;80, 3, IF(AI3687&lt;90,4, IF(AI3687&lt;=100, 5, "?")))))</f>
        <v>4</v>
      </c>
      <c r="AM3687" s="4">
        <f>IF(AJ3687&lt;60, 0, IF(AJ3687&lt;70,2, IF(AJ3687&lt;80, 3, IF(AJ3687&lt;90,4, IF(AJ3687&lt;=100, 5, "?")))))</f>
        <v>2</v>
      </c>
      <c r="AN3687" s="4">
        <f>IF(AK3687&lt;60, 0, IF(AK3687&lt;70,2, IF(AK3687&lt;80, 3, IF(AK3687&lt;90,4, IF(AK3687&lt;=100, 5, "?")))))</f>
        <v>2</v>
      </c>
      <c r="AO3687" s="4">
        <f ca="1">AA3687</f>
        <v>-1</v>
      </c>
      <c r="AP3687" s="4">
        <f ca="1">AB3687</f>
        <v>-1</v>
      </c>
      <c r="AQ3687" s="4">
        <f ca="1">AC3687</f>
        <v>-1</v>
      </c>
      <c r="AR3687" s="4">
        <f ca="1">AD3687</f>
        <v>-1</v>
      </c>
      <c r="AS3687" s="4">
        <f ca="1">AE3687</f>
        <v>-1</v>
      </c>
      <c r="AT3687" s="4">
        <f ca="1">Z3687</f>
        <v>-1</v>
      </c>
      <c r="AU3687" s="4">
        <f>E3687</f>
        <v>72</v>
      </c>
      <c r="AV3687" s="4">
        <f>IF(AU3687&lt;60, 0, IF(AU3687&lt;70,2, IF(AU3687&lt;80, 3, IF(AU3687&lt;90,4, IF(AU3687&lt;=100, 5, "?")))))</f>
        <v>3</v>
      </c>
    </row>
    <row r="3688" spans="1:48" hidden="1" x14ac:dyDescent="0.2">
      <c r="A3688" s="2" t="s">
        <v>13</v>
      </c>
      <c r="B3688" s="3" t="s">
        <v>33</v>
      </c>
      <c r="C3688" s="3">
        <v>82.3</v>
      </c>
      <c r="D3688" s="3" t="s">
        <v>25</v>
      </c>
      <c r="E3688" s="3">
        <v>73.5</v>
      </c>
      <c r="F3688" s="3">
        <v>1</v>
      </c>
      <c r="G3688" s="3">
        <v>70</v>
      </c>
      <c r="H3688" s="3">
        <v>50</v>
      </c>
      <c r="I3688" s="3">
        <v>67</v>
      </c>
      <c r="J3688" s="3">
        <v>0</v>
      </c>
      <c r="K3688" s="3"/>
      <c r="L3688" s="3">
        <v>0</v>
      </c>
      <c r="M3688" s="3"/>
      <c r="N3688" s="3"/>
      <c r="O3688" s="4">
        <f>MAX(G3688:H3688)</f>
        <v>70</v>
      </c>
      <c r="P3688" s="4">
        <f>MAX(I3688:J3688)</f>
        <v>67</v>
      </c>
      <c r="Q3688" s="4">
        <f>ABS(O3688-C3688)</f>
        <v>12.299999999999997</v>
      </c>
      <c r="R3688" s="4">
        <f>ABS(P3688-C3688)</f>
        <v>15.299999999999997</v>
      </c>
      <c r="S3688" s="4" t="b">
        <f ca="1">OR(O3688=0,P3688=0,Q3688&gt;$Q$1,R3688&gt;$R$1,W3688="N", V3688=2)</f>
        <v>1</v>
      </c>
      <c r="T3688" s="4" t="str">
        <f>TRIM(CLEAN(D3688))</f>
        <v>برنامج بكالوريوس المحاسبة</v>
      </c>
      <c r="U3688" s="4">
        <f>COUNTIF(T:T,T3688)</f>
        <v>205</v>
      </c>
      <c r="V3688" s="4" t="str">
        <f>IF(E3688&lt;60, "F", IF(E3688&lt;70,"D", IF(E3688&lt;80, "C", IF(E3688&lt;90,"B", IF(E3688&lt;=100, "A", "?")))))</f>
        <v>C</v>
      </c>
      <c r="W3688" s="4" t="str" cm="1">
        <f t="array" aca="1" ref="W3688" ca="1">_xlfn.IFNA(INDIRECT($Y$1&amp;"!"&amp;W$1&amp;$Y3688),"N")</f>
        <v>N</v>
      </c>
      <c r="X3688" s="4">
        <f ca="1">COUNTIF(W:W,W3688)</f>
        <v>521</v>
      </c>
      <c r="Y3688" s="4" t="e">
        <f>MATCH(T3688,Coding!J:J,0)</f>
        <v>#N/A</v>
      </c>
      <c r="Z3688" s="4" cm="1">
        <f t="array" aca="1" ref="Z3688" ca="1">_xlfn.IFNA(INDIRECT($Y$1&amp;"!"&amp;Z$1&amp;$Y3688),-1)</f>
        <v>-1</v>
      </c>
      <c r="AA3688" s="4" cm="1">
        <f t="array" aca="1" ref="AA3688" ca="1">_xlfn.IFNA(INDIRECT($Y$1&amp;"!"&amp;AA$1&amp;$Y3688),-1)</f>
        <v>-1</v>
      </c>
      <c r="AB3688" s="4" cm="1">
        <f t="array" aca="1" ref="AB3688" ca="1">_xlfn.IFNA(INDIRECT($Y$1&amp;"!"&amp;AB$1&amp;$Y3688),-1)</f>
        <v>-1</v>
      </c>
      <c r="AC3688" s="4" cm="1">
        <f t="array" aca="1" ref="AC3688" ca="1">_xlfn.IFNA(INDIRECT($Y$1&amp;"!"&amp;AC$1&amp;$Y3688),-1)</f>
        <v>-1</v>
      </c>
      <c r="AD3688" s="4" cm="1">
        <f t="array" aca="1" ref="AD3688" ca="1">_xlfn.IFNA(INDIRECT($Y$1&amp;"!"&amp;AD$1&amp;$Y3688),-1)</f>
        <v>-1</v>
      </c>
      <c r="AE3688" s="4" cm="1">
        <f t="array" aca="1" ref="AE3688" ca="1">_xlfn.IFNA(INDIRECT($Y$1&amp;"!"&amp;AE$1&amp;$Y3688),-1)</f>
        <v>-1</v>
      </c>
      <c r="AF3688" s="4" t="str">
        <f ca="1">_xlfn.CONCAT(W3688, "-",V3688)</f>
        <v>N-C</v>
      </c>
      <c r="AG3688" s="4" t="str">
        <f>TEXT(ROW()-2, "0000")</f>
        <v>3686</v>
      </c>
      <c r="AH3688" s="4" t="str">
        <f>IF(TRIM(CLEAN(A3688))="m", "male", IF(TRIM(CLEAN(A3688))="f","female", "missing"))</f>
        <v>male</v>
      </c>
      <c r="AI3688" s="4">
        <f>C3688</f>
        <v>82.3</v>
      </c>
      <c r="AJ3688" s="4">
        <f>O3688</f>
        <v>70</v>
      </c>
      <c r="AK3688" s="4">
        <f>P3688</f>
        <v>67</v>
      </c>
      <c r="AL3688" s="4">
        <f>IF(AI3688&lt;60, 0, IF(AI3688&lt;70,2, IF(AI3688&lt;80, 3, IF(AI3688&lt;90,4, IF(AI3688&lt;=100, 5, "?")))))</f>
        <v>4</v>
      </c>
      <c r="AM3688" s="4">
        <f>IF(AJ3688&lt;60, 0, IF(AJ3688&lt;70,2, IF(AJ3688&lt;80, 3, IF(AJ3688&lt;90,4, IF(AJ3688&lt;=100, 5, "?")))))</f>
        <v>3</v>
      </c>
      <c r="AN3688" s="4">
        <f>IF(AK3688&lt;60, 0, IF(AK3688&lt;70,2, IF(AK3688&lt;80, 3, IF(AK3688&lt;90,4, IF(AK3688&lt;=100, 5, "?")))))</f>
        <v>2</v>
      </c>
      <c r="AO3688" s="4">
        <f ca="1">AA3688</f>
        <v>-1</v>
      </c>
      <c r="AP3688" s="4">
        <f ca="1">AB3688</f>
        <v>-1</v>
      </c>
      <c r="AQ3688" s="4">
        <f ca="1">AC3688</f>
        <v>-1</v>
      </c>
      <c r="AR3688" s="4">
        <f ca="1">AD3688</f>
        <v>-1</v>
      </c>
      <c r="AS3688" s="4">
        <f ca="1">AE3688</f>
        <v>-1</v>
      </c>
      <c r="AT3688" s="4">
        <f ca="1">Z3688</f>
        <v>-1</v>
      </c>
      <c r="AU3688" s="4">
        <f>E3688</f>
        <v>73.5</v>
      </c>
      <c r="AV3688" s="4">
        <f>IF(AU3688&lt;60, 0, IF(AU3688&lt;70,2, IF(AU3688&lt;80, 3, IF(AU3688&lt;90,4, IF(AU3688&lt;=100, 5, "?")))))</f>
        <v>3</v>
      </c>
    </row>
    <row r="3689" spans="1:48" hidden="1" x14ac:dyDescent="0.2">
      <c r="A3689" s="2" t="s">
        <v>13</v>
      </c>
      <c r="B3689" s="3" t="s">
        <v>33</v>
      </c>
      <c r="C3689" s="3">
        <v>82.3</v>
      </c>
      <c r="D3689" s="3" t="s">
        <v>29</v>
      </c>
      <c r="E3689" s="3">
        <v>74.900000000000006</v>
      </c>
      <c r="F3689" s="3">
        <v>1</v>
      </c>
      <c r="G3689" s="3">
        <v>0</v>
      </c>
      <c r="H3689" s="3"/>
      <c r="I3689" s="3">
        <v>55</v>
      </c>
      <c r="J3689" s="3"/>
      <c r="K3689" s="3"/>
      <c r="L3689" s="3"/>
      <c r="M3689" s="3"/>
      <c r="N3689" s="3"/>
      <c r="O3689" s="4">
        <f>MAX(G3689:H3689)</f>
        <v>0</v>
      </c>
      <c r="P3689" s="4">
        <f>MAX(I3689:J3689)</f>
        <v>55</v>
      </c>
      <c r="Q3689" s="4">
        <f>ABS(O3689-C3689)</f>
        <v>82.3</v>
      </c>
      <c r="R3689" s="4">
        <f>ABS(P3689-C3689)</f>
        <v>27.299999999999997</v>
      </c>
      <c r="S3689" s="4" t="b">
        <f ca="1">OR(O3689=0,P3689=0,Q3689&gt;$Q$1,R3689&gt;$R$1,W3689="N", V3689=2)</f>
        <v>1</v>
      </c>
      <c r="T3689" s="4" t="str">
        <f>TRIM(CLEAN(D3689))</f>
        <v>برنامج بكالوريوس إدارة الاعمال</v>
      </c>
      <c r="U3689" s="4">
        <f>COUNTIF(T:T,T3689)</f>
        <v>83</v>
      </c>
      <c r="V3689" s="4" t="str">
        <f>IF(E3689&lt;60, "F", IF(E3689&lt;70,"D", IF(E3689&lt;80, "C", IF(E3689&lt;90,"B", IF(E3689&lt;=100, "A", "?")))))</f>
        <v>C</v>
      </c>
      <c r="W3689" s="4" t="str" cm="1">
        <f t="array" aca="1" ref="W3689" ca="1">_xlfn.IFNA(INDIRECT($Y$1&amp;"!"&amp;W$1&amp;$Y3689),"N")</f>
        <v>N</v>
      </c>
      <c r="X3689" s="4">
        <f ca="1">COUNTIF(W:W,W3689)</f>
        <v>521</v>
      </c>
      <c r="Y3689" s="4" t="e">
        <f>MATCH(T3689,Coding!J:J,0)</f>
        <v>#N/A</v>
      </c>
      <c r="Z3689" s="4" cm="1">
        <f t="array" aca="1" ref="Z3689" ca="1">_xlfn.IFNA(INDIRECT($Y$1&amp;"!"&amp;Z$1&amp;$Y3689),-1)</f>
        <v>-1</v>
      </c>
      <c r="AA3689" s="4" cm="1">
        <f t="array" aca="1" ref="AA3689" ca="1">_xlfn.IFNA(INDIRECT($Y$1&amp;"!"&amp;AA$1&amp;$Y3689),-1)</f>
        <v>-1</v>
      </c>
      <c r="AB3689" s="4" cm="1">
        <f t="array" aca="1" ref="AB3689" ca="1">_xlfn.IFNA(INDIRECT($Y$1&amp;"!"&amp;AB$1&amp;$Y3689),-1)</f>
        <v>-1</v>
      </c>
      <c r="AC3689" s="4" cm="1">
        <f t="array" aca="1" ref="AC3689" ca="1">_xlfn.IFNA(INDIRECT($Y$1&amp;"!"&amp;AC$1&amp;$Y3689),-1)</f>
        <v>-1</v>
      </c>
      <c r="AD3689" s="4" cm="1">
        <f t="array" aca="1" ref="AD3689" ca="1">_xlfn.IFNA(INDIRECT($Y$1&amp;"!"&amp;AD$1&amp;$Y3689),-1)</f>
        <v>-1</v>
      </c>
      <c r="AE3689" s="4" cm="1">
        <f t="array" aca="1" ref="AE3689" ca="1">_xlfn.IFNA(INDIRECT($Y$1&amp;"!"&amp;AE$1&amp;$Y3689),-1)</f>
        <v>-1</v>
      </c>
      <c r="AF3689" s="4" t="str">
        <f ca="1">_xlfn.CONCAT(W3689, "-",V3689)</f>
        <v>N-C</v>
      </c>
      <c r="AG3689" s="4" t="str">
        <f>TEXT(ROW()-2, "0000")</f>
        <v>3687</v>
      </c>
      <c r="AH3689" s="4" t="str">
        <f>IF(TRIM(CLEAN(A3689))="m", "male", IF(TRIM(CLEAN(A3689))="f","female", "missing"))</f>
        <v>male</v>
      </c>
      <c r="AI3689" s="4">
        <f>C3689</f>
        <v>82.3</v>
      </c>
      <c r="AJ3689" s="4">
        <f>O3689</f>
        <v>0</v>
      </c>
      <c r="AK3689" s="4">
        <f>P3689</f>
        <v>55</v>
      </c>
      <c r="AL3689" s="4">
        <f>IF(AI3689&lt;60, 0, IF(AI3689&lt;70,2, IF(AI3689&lt;80, 3, IF(AI3689&lt;90,4, IF(AI3689&lt;=100, 5, "?")))))</f>
        <v>4</v>
      </c>
      <c r="AM3689" s="4">
        <f>IF(AJ3689&lt;60, 0, IF(AJ3689&lt;70,2, IF(AJ3689&lt;80, 3, IF(AJ3689&lt;90,4, IF(AJ3689&lt;=100, 5, "?")))))</f>
        <v>0</v>
      </c>
      <c r="AN3689" s="4">
        <f>IF(AK3689&lt;60, 0, IF(AK3689&lt;70,2, IF(AK3689&lt;80, 3, IF(AK3689&lt;90,4, IF(AK3689&lt;=100, 5, "?")))))</f>
        <v>0</v>
      </c>
      <c r="AO3689" s="4">
        <f ca="1">AA3689</f>
        <v>-1</v>
      </c>
      <c r="AP3689" s="4">
        <f ca="1">AB3689</f>
        <v>-1</v>
      </c>
      <c r="AQ3689" s="4">
        <f ca="1">AC3689</f>
        <v>-1</v>
      </c>
      <c r="AR3689" s="4">
        <f ca="1">AD3689</f>
        <v>-1</v>
      </c>
      <c r="AS3689" s="4">
        <f ca="1">AE3689</f>
        <v>-1</v>
      </c>
      <c r="AT3689" s="4">
        <f ca="1">Z3689</f>
        <v>-1</v>
      </c>
      <c r="AU3689" s="4">
        <f>E3689</f>
        <v>74.900000000000006</v>
      </c>
      <c r="AV3689" s="4">
        <f>IF(AU3689&lt;60, 0, IF(AU3689&lt;70,2, IF(AU3689&lt;80, 3, IF(AU3689&lt;90,4, IF(AU3689&lt;=100, 5, "?")))))</f>
        <v>3</v>
      </c>
    </row>
    <row r="3690" spans="1:48" hidden="1" x14ac:dyDescent="0.2">
      <c r="A3690" s="2" t="s">
        <v>13</v>
      </c>
      <c r="B3690" s="3" t="s">
        <v>28</v>
      </c>
      <c r="C3690" s="3">
        <v>82.3</v>
      </c>
      <c r="D3690" s="3" t="s">
        <v>48</v>
      </c>
      <c r="E3690" s="3">
        <v>83.6</v>
      </c>
      <c r="F3690" s="3">
        <v>1</v>
      </c>
      <c r="G3690" s="3">
        <v>75</v>
      </c>
      <c r="H3690" s="3">
        <v>55</v>
      </c>
      <c r="I3690" s="3">
        <v>70</v>
      </c>
      <c r="J3690" s="3">
        <v>70</v>
      </c>
      <c r="K3690" s="3">
        <v>70</v>
      </c>
      <c r="L3690" s="3"/>
      <c r="M3690" s="3">
        <v>70</v>
      </c>
      <c r="N3690" s="3"/>
      <c r="O3690" s="4">
        <f>MAX(G3690:H3690)</f>
        <v>75</v>
      </c>
      <c r="P3690" s="4">
        <f>MAX(I3690:J3690)</f>
        <v>70</v>
      </c>
      <c r="Q3690" s="4">
        <f>ABS(O3690-C3690)</f>
        <v>7.2999999999999972</v>
      </c>
      <c r="R3690" s="4">
        <f>ABS(P3690-C3690)</f>
        <v>12.299999999999997</v>
      </c>
      <c r="S3690" s="4" t="b">
        <f ca="1">OR(O3690=0,P3690=0,Q3690&gt;$Q$1,R3690&gt;$R$1,W3690="N", V3690=2)</f>
        <v>1</v>
      </c>
      <c r="T3690" s="4" t="str">
        <f>TRIM(CLEAN(D3690))</f>
        <v>برنامج بكالوريوس الموسيقى</v>
      </c>
      <c r="U3690" s="4">
        <f>COUNTIF(T:T,T3690)</f>
        <v>1</v>
      </c>
      <c r="V3690" s="4" t="str">
        <f>IF(E3690&lt;60, "F", IF(E3690&lt;70,"D", IF(E3690&lt;80, "C", IF(E3690&lt;90,"B", IF(E3690&lt;=100, "A", "?")))))</f>
        <v>B</v>
      </c>
      <c r="W3690" s="4" t="str" cm="1">
        <f t="array" aca="1" ref="W3690" ca="1">_xlfn.IFNA(INDIRECT($Y$1&amp;"!"&amp;W$1&amp;$Y3690),"N")</f>
        <v>N</v>
      </c>
      <c r="X3690" s="4">
        <f ca="1">COUNTIF(W:W,W3690)</f>
        <v>521</v>
      </c>
      <c r="Y3690" s="4" t="e">
        <f>MATCH(T3690,Coding!J:J,0)</f>
        <v>#N/A</v>
      </c>
      <c r="Z3690" s="4" cm="1">
        <f t="array" aca="1" ref="Z3690" ca="1">_xlfn.IFNA(INDIRECT($Y$1&amp;"!"&amp;Z$1&amp;$Y3690),-1)</f>
        <v>-1</v>
      </c>
      <c r="AA3690" s="4" cm="1">
        <f t="array" aca="1" ref="AA3690" ca="1">_xlfn.IFNA(INDIRECT($Y$1&amp;"!"&amp;AA$1&amp;$Y3690),-1)</f>
        <v>-1</v>
      </c>
      <c r="AB3690" s="4" cm="1">
        <f t="array" aca="1" ref="AB3690" ca="1">_xlfn.IFNA(INDIRECT($Y$1&amp;"!"&amp;AB$1&amp;$Y3690),-1)</f>
        <v>-1</v>
      </c>
      <c r="AC3690" s="4" cm="1">
        <f t="array" aca="1" ref="AC3690" ca="1">_xlfn.IFNA(INDIRECT($Y$1&amp;"!"&amp;AC$1&amp;$Y3690),-1)</f>
        <v>-1</v>
      </c>
      <c r="AD3690" s="4" cm="1">
        <f t="array" aca="1" ref="AD3690" ca="1">_xlfn.IFNA(INDIRECT($Y$1&amp;"!"&amp;AD$1&amp;$Y3690),-1)</f>
        <v>-1</v>
      </c>
      <c r="AE3690" s="4" cm="1">
        <f t="array" aca="1" ref="AE3690" ca="1">_xlfn.IFNA(INDIRECT($Y$1&amp;"!"&amp;AE$1&amp;$Y3690),-1)</f>
        <v>-1</v>
      </c>
      <c r="AF3690" s="4" t="str">
        <f ca="1">_xlfn.CONCAT(W3690, "-",V3690)</f>
        <v>N-B</v>
      </c>
      <c r="AG3690" s="4" t="str">
        <f>TEXT(ROW()-2, "0000")</f>
        <v>3688</v>
      </c>
      <c r="AH3690" s="4" t="str">
        <f>IF(TRIM(CLEAN(A3690))="m", "male", IF(TRIM(CLEAN(A3690))="f","female", "missing"))</f>
        <v>male</v>
      </c>
      <c r="AI3690" s="4">
        <f>C3690</f>
        <v>82.3</v>
      </c>
      <c r="AJ3690" s="4">
        <f>O3690</f>
        <v>75</v>
      </c>
      <c r="AK3690" s="4">
        <f>P3690</f>
        <v>70</v>
      </c>
      <c r="AL3690" s="4">
        <f>IF(AI3690&lt;60, 0, IF(AI3690&lt;70,2, IF(AI3690&lt;80, 3, IF(AI3690&lt;90,4, IF(AI3690&lt;=100, 5, "?")))))</f>
        <v>4</v>
      </c>
      <c r="AM3690" s="4">
        <f>IF(AJ3690&lt;60, 0, IF(AJ3690&lt;70,2, IF(AJ3690&lt;80, 3, IF(AJ3690&lt;90,4, IF(AJ3690&lt;=100, 5, "?")))))</f>
        <v>3</v>
      </c>
      <c r="AN3690" s="4">
        <f>IF(AK3690&lt;60, 0, IF(AK3690&lt;70,2, IF(AK3690&lt;80, 3, IF(AK3690&lt;90,4, IF(AK3690&lt;=100, 5, "?")))))</f>
        <v>3</v>
      </c>
      <c r="AO3690" s="4">
        <f ca="1">AA3690</f>
        <v>-1</v>
      </c>
      <c r="AP3690" s="4">
        <f ca="1">AB3690</f>
        <v>-1</v>
      </c>
      <c r="AQ3690" s="4">
        <f ca="1">AC3690</f>
        <v>-1</v>
      </c>
      <c r="AR3690" s="4">
        <f ca="1">AD3690</f>
        <v>-1</v>
      </c>
      <c r="AS3690" s="4">
        <f ca="1">AE3690</f>
        <v>-1</v>
      </c>
      <c r="AT3690" s="4">
        <f ca="1">Z3690</f>
        <v>-1</v>
      </c>
      <c r="AU3690" s="4">
        <f>E3690</f>
        <v>83.6</v>
      </c>
      <c r="AV3690" s="4">
        <f>IF(AU3690&lt;60, 0, IF(AU3690&lt;70,2, IF(AU3690&lt;80, 3, IF(AU3690&lt;90,4, IF(AU3690&lt;=100, 5, "?")))))</f>
        <v>4</v>
      </c>
    </row>
    <row r="3691" spans="1:48" hidden="1" x14ac:dyDescent="0.2">
      <c r="A3691" s="2" t="s">
        <v>13</v>
      </c>
      <c r="B3691" s="3" t="s">
        <v>35</v>
      </c>
      <c r="C3691" s="3">
        <v>82.5</v>
      </c>
      <c r="D3691" s="3" t="s">
        <v>25</v>
      </c>
      <c r="E3691" s="3">
        <v>75</v>
      </c>
      <c r="F3691" s="3">
        <v>1</v>
      </c>
      <c r="G3691" s="3">
        <v>71</v>
      </c>
      <c r="H3691" s="3">
        <v>65</v>
      </c>
      <c r="I3691" s="3">
        <v>60</v>
      </c>
      <c r="J3691" s="3">
        <v>66</v>
      </c>
      <c r="K3691" s="3">
        <v>61</v>
      </c>
      <c r="L3691" s="3"/>
      <c r="M3691" s="3">
        <v>55</v>
      </c>
      <c r="N3691" s="3"/>
      <c r="O3691" s="4">
        <f>MAX(G3691:H3691)</f>
        <v>71</v>
      </c>
      <c r="P3691" s="4">
        <f>MAX(I3691:J3691)</f>
        <v>66</v>
      </c>
      <c r="Q3691" s="4">
        <f>ABS(O3691-C3691)</f>
        <v>11.5</v>
      </c>
      <c r="R3691" s="4">
        <f>ABS(P3691-C3691)</f>
        <v>16.5</v>
      </c>
      <c r="S3691" s="4" t="b">
        <f ca="1">OR(O3691=0,P3691=0,Q3691&gt;$Q$1,R3691&gt;$R$1,W3691="N", V3691=2)</f>
        <v>1</v>
      </c>
      <c r="T3691" s="4" t="str">
        <f>TRIM(CLEAN(D3691))</f>
        <v>برنامج بكالوريوس المحاسبة</v>
      </c>
      <c r="U3691" s="4">
        <f>COUNTIF(T:T,T3691)</f>
        <v>205</v>
      </c>
      <c r="V3691" s="4" t="str">
        <f>IF(E3691&lt;60, "F", IF(E3691&lt;70,"D", IF(E3691&lt;80, "C", IF(E3691&lt;90,"B", IF(E3691&lt;=100, "A", "?")))))</f>
        <v>C</v>
      </c>
      <c r="W3691" s="4" t="str" cm="1">
        <f t="array" aca="1" ref="W3691" ca="1">_xlfn.IFNA(INDIRECT($Y$1&amp;"!"&amp;W$1&amp;$Y3691),"N")</f>
        <v>N</v>
      </c>
      <c r="X3691" s="4">
        <f ca="1">COUNTIF(W:W,W3691)</f>
        <v>521</v>
      </c>
      <c r="Y3691" s="4" t="e">
        <f>MATCH(T3691,Coding!J:J,0)</f>
        <v>#N/A</v>
      </c>
      <c r="Z3691" s="4" cm="1">
        <f t="array" aca="1" ref="Z3691" ca="1">_xlfn.IFNA(INDIRECT($Y$1&amp;"!"&amp;Z$1&amp;$Y3691),-1)</f>
        <v>-1</v>
      </c>
      <c r="AA3691" s="4" cm="1">
        <f t="array" aca="1" ref="AA3691" ca="1">_xlfn.IFNA(INDIRECT($Y$1&amp;"!"&amp;AA$1&amp;$Y3691),-1)</f>
        <v>-1</v>
      </c>
      <c r="AB3691" s="4" cm="1">
        <f t="array" aca="1" ref="AB3691" ca="1">_xlfn.IFNA(INDIRECT($Y$1&amp;"!"&amp;AB$1&amp;$Y3691),-1)</f>
        <v>-1</v>
      </c>
      <c r="AC3691" s="4" cm="1">
        <f t="array" aca="1" ref="AC3691" ca="1">_xlfn.IFNA(INDIRECT($Y$1&amp;"!"&amp;AC$1&amp;$Y3691),-1)</f>
        <v>-1</v>
      </c>
      <c r="AD3691" s="4" cm="1">
        <f t="array" aca="1" ref="AD3691" ca="1">_xlfn.IFNA(INDIRECT($Y$1&amp;"!"&amp;AD$1&amp;$Y3691),-1)</f>
        <v>-1</v>
      </c>
      <c r="AE3691" s="4" cm="1">
        <f t="array" aca="1" ref="AE3691" ca="1">_xlfn.IFNA(INDIRECT($Y$1&amp;"!"&amp;AE$1&amp;$Y3691),-1)</f>
        <v>-1</v>
      </c>
      <c r="AF3691" s="4" t="str">
        <f ca="1">_xlfn.CONCAT(W3691, "-",V3691)</f>
        <v>N-C</v>
      </c>
      <c r="AG3691" s="4" t="str">
        <f>TEXT(ROW()-2, "0000")</f>
        <v>3689</v>
      </c>
      <c r="AH3691" s="4" t="str">
        <f>IF(TRIM(CLEAN(A3691))="m", "male", IF(TRIM(CLEAN(A3691))="f","female", "missing"))</f>
        <v>male</v>
      </c>
      <c r="AI3691" s="4">
        <f>C3691</f>
        <v>82.5</v>
      </c>
      <c r="AJ3691" s="4">
        <f>O3691</f>
        <v>71</v>
      </c>
      <c r="AK3691" s="4">
        <f>P3691</f>
        <v>66</v>
      </c>
      <c r="AL3691" s="4">
        <f>IF(AI3691&lt;60, 0, IF(AI3691&lt;70,2, IF(AI3691&lt;80, 3, IF(AI3691&lt;90,4, IF(AI3691&lt;=100, 5, "?")))))</f>
        <v>4</v>
      </c>
      <c r="AM3691" s="4">
        <f>IF(AJ3691&lt;60, 0, IF(AJ3691&lt;70,2, IF(AJ3691&lt;80, 3, IF(AJ3691&lt;90,4, IF(AJ3691&lt;=100, 5, "?")))))</f>
        <v>3</v>
      </c>
      <c r="AN3691" s="4">
        <f>IF(AK3691&lt;60, 0, IF(AK3691&lt;70,2, IF(AK3691&lt;80, 3, IF(AK3691&lt;90,4, IF(AK3691&lt;=100, 5, "?")))))</f>
        <v>2</v>
      </c>
      <c r="AO3691" s="4">
        <f ca="1">AA3691</f>
        <v>-1</v>
      </c>
      <c r="AP3691" s="4">
        <f ca="1">AB3691</f>
        <v>-1</v>
      </c>
      <c r="AQ3691" s="4">
        <f ca="1">AC3691</f>
        <v>-1</v>
      </c>
      <c r="AR3691" s="4">
        <f ca="1">AD3691</f>
        <v>-1</v>
      </c>
      <c r="AS3691" s="4">
        <f ca="1">AE3691</f>
        <v>-1</v>
      </c>
      <c r="AT3691" s="4">
        <f ca="1">Z3691</f>
        <v>-1</v>
      </c>
      <c r="AU3691" s="4">
        <f>E3691</f>
        <v>75</v>
      </c>
      <c r="AV3691" s="4">
        <f>IF(AU3691&lt;60, 0, IF(AU3691&lt;70,2, IF(AU3691&lt;80, 3, IF(AU3691&lt;90,4, IF(AU3691&lt;=100, 5, "?")))))</f>
        <v>3</v>
      </c>
    </row>
    <row r="3692" spans="1:48" hidden="1" x14ac:dyDescent="0.2">
      <c r="A3692" s="2" t="s">
        <v>13</v>
      </c>
      <c r="B3692" s="3" t="s">
        <v>37</v>
      </c>
      <c r="C3692" s="3">
        <v>82.5</v>
      </c>
      <c r="D3692" s="3" t="s">
        <v>25</v>
      </c>
      <c r="E3692" s="3">
        <v>75</v>
      </c>
      <c r="F3692" s="3">
        <v>1</v>
      </c>
      <c r="G3692" s="3">
        <v>0</v>
      </c>
      <c r="H3692" s="3"/>
      <c r="I3692" s="3">
        <v>76</v>
      </c>
      <c r="J3692" s="3">
        <v>55</v>
      </c>
      <c r="K3692" s="3"/>
      <c r="L3692" s="3"/>
      <c r="M3692" s="3"/>
      <c r="N3692" s="3"/>
      <c r="O3692" s="4">
        <f>MAX(G3692:H3692)</f>
        <v>0</v>
      </c>
      <c r="P3692" s="4">
        <f>MAX(I3692:J3692)</f>
        <v>76</v>
      </c>
      <c r="Q3692" s="4">
        <f>ABS(O3692-C3692)</f>
        <v>82.5</v>
      </c>
      <c r="R3692" s="4">
        <f>ABS(P3692-C3692)</f>
        <v>6.5</v>
      </c>
      <c r="S3692" s="4" t="b">
        <f ca="1">OR(O3692=0,P3692=0,Q3692&gt;$Q$1,R3692&gt;$R$1,W3692="N", V3692=2)</f>
        <v>1</v>
      </c>
      <c r="T3692" s="4" t="str">
        <f>TRIM(CLEAN(D3692))</f>
        <v>برنامج بكالوريوس المحاسبة</v>
      </c>
      <c r="U3692" s="4">
        <f>COUNTIF(T:T,T3692)</f>
        <v>205</v>
      </c>
      <c r="V3692" s="4" t="str">
        <f>IF(E3692&lt;60, "F", IF(E3692&lt;70,"D", IF(E3692&lt;80, "C", IF(E3692&lt;90,"B", IF(E3692&lt;=100, "A", "?")))))</f>
        <v>C</v>
      </c>
      <c r="W3692" s="4" t="str" cm="1">
        <f t="array" aca="1" ref="W3692" ca="1">_xlfn.IFNA(INDIRECT($Y$1&amp;"!"&amp;W$1&amp;$Y3692),"N")</f>
        <v>N</v>
      </c>
      <c r="X3692" s="4">
        <f ca="1">COUNTIF(W:W,W3692)</f>
        <v>521</v>
      </c>
      <c r="Y3692" s="4" t="e">
        <f>MATCH(T3692,Coding!J:J,0)</f>
        <v>#N/A</v>
      </c>
      <c r="Z3692" s="4" cm="1">
        <f t="array" aca="1" ref="Z3692" ca="1">_xlfn.IFNA(INDIRECT($Y$1&amp;"!"&amp;Z$1&amp;$Y3692),-1)</f>
        <v>-1</v>
      </c>
      <c r="AA3692" s="4" cm="1">
        <f t="array" aca="1" ref="AA3692" ca="1">_xlfn.IFNA(INDIRECT($Y$1&amp;"!"&amp;AA$1&amp;$Y3692),-1)</f>
        <v>-1</v>
      </c>
      <c r="AB3692" s="4" cm="1">
        <f t="array" aca="1" ref="AB3692" ca="1">_xlfn.IFNA(INDIRECT($Y$1&amp;"!"&amp;AB$1&amp;$Y3692),-1)</f>
        <v>-1</v>
      </c>
      <c r="AC3692" s="4" cm="1">
        <f t="array" aca="1" ref="AC3692" ca="1">_xlfn.IFNA(INDIRECT($Y$1&amp;"!"&amp;AC$1&amp;$Y3692),-1)</f>
        <v>-1</v>
      </c>
      <c r="AD3692" s="4" cm="1">
        <f t="array" aca="1" ref="AD3692" ca="1">_xlfn.IFNA(INDIRECT($Y$1&amp;"!"&amp;AD$1&amp;$Y3692),-1)</f>
        <v>-1</v>
      </c>
      <c r="AE3692" s="4" cm="1">
        <f t="array" aca="1" ref="AE3692" ca="1">_xlfn.IFNA(INDIRECT($Y$1&amp;"!"&amp;AE$1&amp;$Y3692),-1)</f>
        <v>-1</v>
      </c>
      <c r="AF3692" s="4" t="str">
        <f ca="1">_xlfn.CONCAT(W3692, "-",V3692)</f>
        <v>N-C</v>
      </c>
      <c r="AG3692" s="4" t="str">
        <f>TEXT(ROW()-2, "0000")</f>
        <v>3690</v>
      </c>
      <c r="AH3692" s="4" t="str">
        <f>IF(TRIM(CLEAN(A3692))="m", "male", IF(TRIM(CLEAN(A3692))="f","female", "missing"))</f>
        <v>male</v>
      </c>
      <c r="AI3692" s="4">
        <f>C3692</f>
        <v>82.5</v>
      </c>
      <c r="AJ3692" s="4">
        <f>O3692</f>
        <v>0</v>
      </c>
      <c r="AK3692" s="4">
        <f>P3692</f>
        <v>76</v>
      </c>
      <c r="AL3692" s="4">
        <f>IF(AI3692&lt;60, 0, IF(AI3692&lt;70,2, IF(AI3692&lt;80, 3, IF(AI3692&lt;90,4, IF(AI3692&lt;=100, 5, "?")))))</f>
        <v>4</v>
      </c>
      <c r="AM3692" s="4">
        <f>IF(AJ3692&lt;60, 0, IF(AJ3692&lt;70,2, IF(AJ3692&lt;80, 3, IF(AJ3692&lt;90,4, IF(AJ3692&lt;=100, 5, "?")))))</f>
        <v>0</v>
      </c>
      <c r="AN3692" s="4">
        <f>IF(AK3692&lt;60, 0, IF(AK3692&lt;70,2, IF(AK3692&lt;80, 3, IF(AK3692&lt;90,4, IF(AK3692&lt;=100, 5, "?")))))</f>
        <v>3</v>
      </c>
      <c r="AO3692" s="4">
        <f ca="1">AA3692</f>
        <v>-1</v>
      </c>
      <c r="AP3692" s="4">
        <f ca="1">AB3692</f>
        <v>-1</v>
      </c>
      <c r="AQ3692" s="4">
        <f ca="1">AC3692</f>
        <v>-1</v>
      </c>
      <c r="AR3692" s="4">
        <f ca="1">AD3692</f>
        <v>-1</v>
      </c>
      <c r="AS3692" s="4">
        <f ca="1">AE3692</f>
        <v>-1</v>
      </c>
      <c r="AT3692" s="4">
        <f ca="1">Z3692</f>
        <v>-1</v>
      </c>
      <c r="AU3692" s="4">
        <f>E3692</f>
        <v>75</v>
      </c>
      <c r="AV3692" s="4">
        <f>IF(AU3692&lt;60, 0, IF(AU3692&lt;70,2, IF(AU3692&lt;80, 3, IF(AU3692&lt;90,4, IF(AU3692&lt;=100, 5, "?")))))</f>
        <v>3</v>
      </c>
    </row>
    <row r="3693" spans="1:48" hidden="1" x14ac:dyDescent="0.2">
      <c r="A3693" s="2" t="s">
        <v>13</v>
      </c>
      <c r="B3693" s="3" t="s">
        <v>37</v>
      </c>
      <c r="C3693" s="3">
        <v>82.6</v>
      </c>
      <c r="D3693" s="3" t="s">
        <v>29</v>
      </c>
      <c r="E3693" s="3">
        <v>68.599999999999994</v>
      </c>
      <c r="F3693" s="3">
        <v>3</v>
      </c>
      <c r="G3693" s="3">
        <v>0</v>
      </c>
      <c r="H3693" s="3"/>
      <c r="I3693" s="3">
        <v>60</v>
      </c>
      <c r="J3693" s="3">
        <v>0</v>
      </c>
      <c r="K3693" s="3"/>
      <c r="L3693" s="3"/>
      <c r="M3693" s="3">
        <v>65</v>
      </c>
      <c r="N3693" s="3"/>
      <c r="O3693" s="4">
        <f>MAX(G3693:H3693)</f>
        <v>0</v>
      </c>
      <c r="P3693" s="4">
        <f>MAX(I3693:J3693)</f>
        <v>60</v>
      </c>
      <c r="Q3693" s="4">
        <f>ABS(O3693-C3693)</f>
        <v>82.6</v>
      </c>
      <c r="R3693" s="4">
        <f>ABS(P3693-C3693)</f>
        <v>22.599999999999994</v>
      </c>
      <c r="S3693" s="4" t="b">
        <f ca="1">OR(O3693=0,P3693=0,Q3693&gt;$Q$1,R3693&gt;$R$1,W3693="N", V3693=2)</f>
        <v>1</v>
      </c>
      <c r="T3693" s="4" t="str">
        <f>TRIM(CLEAN(D3693))</f>
        <v>برنامج بكالوريوس إدارة الاعمال</v>
      </c>
      <c r="U3693" s="4">
        <f>COUNTIF(T:T,T3693)</f>
        <v>83</v>
      </c>
      <c r="V3693" s="4" t="str">
        <f>IF(E3693&lt;60, "F", IF(E3693&lt;70,"D", IF(E3693&lt;80, "C", IF(E3693&lt;90,"B", IF(E3693&lt;=100, "A", "?")))))</f>
        <v>D</v>
      </c>
      <c r="W3693" s="4" t="str" cm="1">
        <f t="array" aca="1" ref="W3693" ca="1">_xlfn.IFNA(INDIRECT($Y$1&amp;"!"&amp;W$1&amp;$Y3693),"N")</f>
        <v>N</v>
      </c>
      <c r="X3693" s="4">
        <f ca="1">COUNTIF(W:W,W3693)</f>
        <v>521</v>
      </c>
      <c r="Y3693" s="4" t="e">
        <f>MATCH(T3693,Coding!J:J,0)</f>
        <v>#N/A</v>
      </c>
      <c r="Z3693" s="4" cm="1">
        <f t="array" aca="1" ref="Z3693" ca="1">_xlfn.IFNA(INDIRECT($Y$1&amp;"!"&amp;Z$1&amp;$Y3693),-1)</f>
        <v>-1</v>
      </c>
      <c r="AA3693" s="4" cm="1">
        <f t="array" aca="1" ref="AA3693" ca="1">_xlfn.IFNA(INDIRECT($Y$1&amp;"!"&amp;AA$1&amp;$Y3693),-1)</f>
        <v>-1</v>
      </c>
      <c r="AB3693" s="4" cm="1">
        <f t="array" aca="1" ref="AB3693" ca="1">_xlfn.IFNA(INDIRECT($Y$1&amp;"!"&amp;AB$1&amp;$Y3693),-1)</f>
        <v>-1</v>
      </c>
      <c r="AC3693" s="4" cm="1">
        <f t="array" aca="1" ref="AC3693" ca="1">_xlfn.IFNA(INDIRECT($Y$1&amp;"!"&amp;AC$1&amp;$Y3693),-1)</f>
        <v>-1</v>
      </c>
      <c r="AD3693" s="4" cm="1">
        <f t="array" aca="1" ref="AD3693" ca="1">_xlfn.IFNA(INDIRECT($Y$1&amp;"!"&amp;AD$1&amp;$Y3693),-1)</f>
        <v>-1</v>
      </c>
      <c r="AE3693" s="4" cm="1">
        <f t="array" aca="1" ref="AE3693" ca="1">_xlfn.IFNA(INDIRECT($Y$1&amp;"!"&amp;AE$1&amp;$Y3693),-1)</f>
        <v>-1</v>
      </c>
      <c r="AF3693" s="4" t="str">
        <f ca="1">_xlfn.CONCAT(W3693, "-",V3693)</f>
        <v>N-D</v>
      </c>
      <c r="AG3693" s="4" t="str">
        <f>TEXT(ROW()-2, "0000")</f>
        <v>3691</v>
      </c>
      <c r="AH3693" s="4" t="str">
        <f>IF(TRIM(CLEAN(A3693))="m", "male", IF(TRIM(CLEAN(A3693))="f","female", "missing"))</f>
        <v>male</v>
      </c>
      <c r="AI3693" s="4">
        <f>C3693</f>
        <v>82.6</v>
      </c>
      <c r="AJ3693" s="4">
        <f>O3693</f>
        <v>0</v>
      </c>
      <c r="AK3693" s="4">
        <f>P3693</f>
        <v>60</v>
      </c>
      <c r="AL3693" s="4">
        <f>IF(AI3693&lt;60, 0, IF(AI3693&lt;70,2, IF(AI3693&lt;80, 3, IF(AI3693&lt;90,4, IF(AI3693&lt;=100, 5, "?")))))</f>
        <v>4</v>
      </c>
      <c r="AM3693" s="4">
        <f>IF(AJ3693&lt;60, 0, IF(AJ3693&lt;70,2, IF(AJ3693&lt;80, 3, IF(AJ3693&lt;90,4, IF(AJ3693&lt;=100, 5, "?")))))</f>
        <v>0</v>
      </c>
      <c r="AN3693" s="4">
        <f>IF(AK3693&lt;60, 0, IF(AK3693&lt;70,2, IF(AK3693&lt;80, 3, IF(AK3693&lt;90,4, IF(AK3693&lt;=100, 5, "?")))))</f>
        <v>2</v>
      </c>
      <c r="AO3693" s="4">
        <f ca="1">AA3693</f>
        <v>-1</v>
      </c>
      <c r="AP3693" s="4">
        <f ca="1">AB3693</f>
        <v>-1</v>
      </c>
      <c r="AQ3693" s="4">
        <f ca="1">AC3693</f>
        <v>-1</v>
      </c>
      <c r="AR3693" s="4">
        <f ca="1">AD3693</f>
        <v>-1</v>
      </c>
      <c r="AS3693" s="4">
        <f ca="1">AE3693</f>
        <v>-1</v>
      </c>
      <c r="AT3693" s="4">
        <f ca="1">Z3693</f>
        <v>-1</v>
      </c>
      <c r="AU3693" s="4">
        <f>E3693</f>
        <v>68.599999999999994</v>
      </c>
      <c r="AV3693" s="4">
        <f>IF(AU3693&lt;60, 0, IF(AU3693&lt;70,2, IF(AU3693&lt;80, 3, IF(AU3693&lt;90,4, IF(AU3693&lt;=100, 5, "?")))))</f>
        <v>2</v>
      </c>
    </row>
    <row r="3694" spans="1:48" hidden="1" x14ac:dyDescent="0.2">
      <c r="A3694" s="2" t="s">
        <v>16</v>
      </c>
      <c r="B3694" s="3" t="s">
        <v>33</v>
      </c>
      <c r="C3694" s="3">
        <v>82.6</v>
      </c>
      <c r="D3694" s="3" t="s">
        <v>31</v>
      </c>
      <c r="E3694" s="3">
        <v>72.3</v>
      </c>
      <c r="F3694" s="3">
        <v>1</v>
      </c>
      <c r="G3694" s="3">
        <v>55</v>
      </c>
      <c r="H3694" s="3"/>
      <c r="I3694" s="3">
        <v>60</v>
      </c>
      <c r="J3694" s="3">
        <v>55</v>
      </c>
      <c r="K3694" s="3"/>
      <c r="L3694" s="3"/>
      <c r="M3694" s="3"/>
      <c r="N3694" s="3"/>
      <c r="O3694" s="4">
        <f>MAX(G3694:H3694)</f>
        <v>55</v>
      </c>
      <c r="P3694" s="4">
        <f>MAX(I3694:J3694)</f>
        <v>60</v>
      </c>
      <c r="Q3694" s="4">
        <f>ABS(O3694-C3694)</f>
        <v>27.599999999999994</v>
      </c>
      <c r="R3694" s="4">
        <f>ABS(P3694-C3694)</f>
        <v>22.599999999999994</v>
      </c>
      <c r="S3694" s="4" t="b">
        <f ca="1">OR(O3694=0,P3694=0,Q3694&gt;$Q$1,R3694&gt;$R$1,W3694="N", V3694=2)</f>
        <v>1</v>
      </c>
      <c r="T3694" s="4" t="str">
        <f>TRIM(CLEAN(D3694))</f>
        <v>برنامج بكالوريوس رئيسي اللغة الانجليزية وآدابها / فرعي الترجمة</v>
      </c>
      <c r="U3694" s="4">
        <f>COUNTIF(T:T,T3694)</f>
        <v>13</v>
      </c>
      <c r="V3694" s="4" t="str">
        <f>IF(E3694&lt;60, "F", IF(E3694&lt;70,"D", IF(E3694&lt;80, "C", IF(E3694&lt;90,"B", IF(E3694&lt;=100, "A", "?")))))</f>
        <v>C</v>
      </c>
      <c r="W3694" s="4" t="str" cm="1">
        <f t="array" aca="1" ref="W3694" ca="1">_xlfn.IFNA(INDIRECT($Y$1&amp;"!"&amp;W$1&amp;$Y3694),"N")</f>
        <v>N</v>
      </c>
      <c r="X3694" s="4">
        <f ca="1">COUNTIF(W:W,W3694)</f>
        <v>521</v>
      </c>
      <c r="Y3694" s="4" t="e">
        <f>MATCH(T3694,Coding!J:J,0)</f>
        <v>#N/A</v>
      </c>
      <c r="Z3694" s="4" cm="1">
        <f t="array" aca="1" ref="Z3694" ca="1">_xlfn.IFNA(INDIRECT($Y$1&amp;"!"&amp;Z$1&amp;$Y3694),-1)</f>
        <v>-1</v>
      </c>
      <c r="AA3694" s="4" cm="1">
        <f t="array" aca="1" ref="AA3694" ca="1">_xlfn.IFNA(INDIRECT($Y$1&amp;"!"&amp;AA$1&amp;$Y3694),-1)</f>
        <v>-1</v>
      </c>
      <c r="AB3694" s="4" cm="1">
        <f t="array" aca="1" ref="AB3694" ca="1">_xlfn.IFNA(INDIRECT($Y$1&amp;"!"&amp;AB$1&amp;$Y3694),-1)</f>
        <v>-1</v>
      </c>
      <c r="AC3694" s="4" cm="1">
        <f t="array" aca="1" ref="AC3694" ca="1">_xlfn.IFNA(INDIRECT($Y$1&amp;"!"&amp;AC$1&amp;$Y3694),-1)</f>
        <v>-1</v>
      </c>
      <c r="AD3694" s="4" cm="1">
        <f t="array" aca="1" ref="AD3694" ca="1">_xlfn.IFNA(INDIRECT($Y$1&amp;"!"&amp;AD$1&amp;$Y3694),-1)</f>
        <v>-1</v>
      </c>
      <c r="AE3694" s="4" cm="1">
        <f t="array" aca="1" ref="AE3694" ca="1">_xlfn.IFNA(INDIRECT($Y$1&amp;"!"&amp;AE$1&amp;$Y3694),-1)</f>
        <v>-1</v>
      </c>
      <c r="AF3694" s="4" t="str">
        <f ca="1">_xlfn.CONCAT(W3694, "-",V3694)</f>
        <v>N-C</v>
      </c>
      <c r="AG3694" s="4" t="str">
        <f>TEXT(ROW()-2, "0000")</f>
        <v>3692</v>
      </c>
      <c r="AH3694" s="4" t="str">
        <f>IF(TRIM(CLEAN(A3694))="m", "male", IF(TRIM(CLEAN(A3694))="f","female", "missing"))</f>
        <v>female</v>
      </c>
      <c r="AI3694" s="4">
        <f>C3694</f>
        <v>82.6</v>
      </c>
      <c r="AJ3694" s="4">
        <f>O3694</f>
        <v>55</v>
      </c>
      <c r="AK3694" s="4">
        <f>P3694</f>
        <v>60</v>
      </c>
      <c r="AL3694" s="4">
        <f>IF(AI3694&lt;60, 0, IF(AI3694&lt;70,2, IF(AI3694&lt;80, 3, IF(AI3694&lt;90,4, IF(AI3694&lt;=100, 5, "?")))))</f>
        <v>4</v>
      </c>
      <c r="AM3694" s="4">
        <f>IF(AJ3694&lt;60, 0, IF(AJ3694&lt;70,2, IF(AJ3694&lt;80, 3, IF(AJ3694&lt;90,4, IF(AJ3694&lt;=100, 5, "?")))))</f>
        <v>0</v>
      </c>
      <c r="AN3694" s="4">
        <f>IF(AK3694&lt;60, 0, IF(AK3694&lt;70,2, IF(AK3694&lt;80, 3, IF(AK3694&lt;90,4, IF(AK3694&lt;=100, 5, "?")))))</f>
        <v>2</v>
      </c>
      <c r="AO3694" s="4">
        <f ca="1">AA3694</f>
        <v>-1</v>
      </c>
      <c r="AP3694" s="4">
        <f ca="1">AB3694</f>
        <v>-1</v>
      </c>
      <c r="AQ3694" s="4">
        <f ca="1">AC3694</f>
        <v>-1</v>
      </c>
      <c r="AR3694" s="4">
        <f ca="1">AD3694</f>
        <v>-1</v>
      </c>
      <c r="AS3694" s="4">
        <f ca="1">AE3694</f>
        <v>-1</v>
      </c>
      <c r="AT3694" s="4">
        <f ca="1">Z3694</f>
        <v>-1</v>
      </c>
      <c r="AU3694" s="4">
        <f>E3694</f>
        <v>72.3</v>
      </c>
      <c r="AV3694" s="4">
        <f>IF(AU3694&lt;60, 0, IF(AU3694&lt;70,2, IF(AU3694&lt;80, 3, IF(AU3694&lt;90,4, IF(AU3694&lt;=100, 5, "?")))))</f>
        <v>3</v>
      </c>
    </row>
    <row r="3695" spans="1:48" hidden="1" x14ac:dyDescent="0.2">
      <c r="A3695" s="2" t="s">
        <v>13</v>
      </c>
      <c r="B3695" s="3" t="s">
        <v>28</v>
      </c>
      <c r="C3695" s="3">
        <v>82.7</v>
      </c>
      <c r="D3695" s="3" t="s">
        <v>25</v>
      </c>
      <c r="E3695" s="3">
        <v>71.8</v>
      </c>
      <c r="F3695" s="3">
        <v>1</v>
      </c>
      <c r="G3695" s="3">
        <v>60</v>
      </c>
      <c r="H3695" s="3"/>
      <c r="I3695" s="3">
        <v>84</v>
      </c>
      <c r="J3695" s="3"/>
      <c r="K3695" s="3"/>
      <c r="L3695" s="3"/>
      <c r="M3695" s="3">
        <v>0</v>
      </c>
      <c r="N3695" s="3"/>
      <c r="O3695" s="4">
        <f>MAX(G3695:H3695)</f>
        <v>60</v>
      </c>
      <c r="P3695" s="4">
        <f>MAX(I3695:J3695)</f>
        <v>84</v>
      </c>
      <c r="Q3695" s="4">
        <f>ABS(O3695-C3695)</f>
        <v>22.700000000000003</v>
      </c>
      <c r="R3695" s="4">
        <f>ABS(P3695-C3695)</f>
        <v>1.2999999999999972</v>
      </c>
      <c r="S3695" s="4" t="b">
        <f ca="1">OR(O3695=0,P3695=0,Q3695&gt;$Q$1,R3695&gt;$R$1,W3695="N", V3695=2)</f>
        <v>1</v>
      </c>
      <c r="T3695" s="4" t="str">
        <f>TRIM(CLEAN(D3695))</f>
        <v>برنامج بكالوريوس المحاسبة</v>
      </c>
      <c r="U3695" s="4">
        <f>COUNTIF(T:T,T3695)</f>
        <v>205</v>
      </c>
      <c r="V3695" s="4" t="str">
        <f>IF(E3695&lt;60, "F", IF(E3695&lt;70,"D", IF(E3695&lt;80, "C", IF(E3695&lt;90,"B", IF(E3695&lt;=100, "A", "?")))))</f>
        <v>C</v>
      </c>
      <c r="W3695" s="4" t="str" cm="1">
        <f t="array" aca="1" ref="W3695" ca="1">_xlfn.IFNA(INDIRECT($Y$1&amp;"!"&amp;W$1&amp;$Y3695),"N")</f>
        <v>N</v>
      </c>
      <c r="X3695" s="4">
        <f ca="1">COUNTIF(W:W,W3695)</f>
        <v>521</v>
      </c>
      <c r="Y3695" s="4" t="e">
        <f>MATCH(T3695,Coding!J:J,0)</f>
        <v>#N/A</v>
      </c>
      <c r="Z3695" s="4" cm="1">
        <f t="array" aca="1" ref="Z3695" ca="1">_xlfn.IFNA(INDIRECT($Y$1&amp;"!"&amp;Z$1&amp;$Y3695),-1)</f>
        <v>-1</v>
      </c>
      <c r="AA3695" s="4" cm="1">
        <f t="array" aca="1" ref="AA3695" ca="1">_xlfn.IFNA(INDIRECT($Y$1&amp;"!"&amp;AA$1&amp;$Y3695),-1)</f>
        <v>-1</v>
      </c>
      <c r="AB3695" s="4" cm="1">
        <f t="array" aca="1" ref="AB3695" ca="1">_xlfn.IFNA(INDIRECT($Y$1&amp;"!"&amp;AB$1&amp;$Y3695),-1)</f>
        <v>-1</v>
      </c>
      <c r="AC3695" s="4" cm="1">
        <f t="array" aca="1" ref="AC3695" ca="1">_xlfn.IFNA(INDIRECT($Y$1&amp;"!"&amp;AC$1&amp;$Y3695),-1)</f>
        <v>-1</v>
      </c>
      <c r="AD3695" s="4" cm="1">
        <f t="array" aca="1" ref="AD3695" ca="1">_xlfn.IFNA(INDIRECT($Y$1&amp;"!"&amp;AD$1&amp;$Y3695),-1)</f>
        <v>-1</v>
      </c>
      <c r="AE3695" s="4" cm="1">
        <f t="array" aca="1" ref="AE3695" ca="1">_xlfn.IFNA(INDIRECT($Y$1&amp;"!"&amp;AE$1&amp;$Y3695),-1)</f>
        <v>-1</v>
      </c>
      <c r="AF3695" s="4" t="str">
        <f ca="1">_xlfn.CONCAT(W3695, "-",V3695)</f>
        <v>N-C</v>
      </c>
      <c r="AG3695" s="4" t="str">
        <f>TEXT(ROW()-2, "0000")</f>
        <v>3693</v>
      </c>
      <c r="AH3695" s="4" t="str">
        <f>IF(TRIM(CLEAN(A3695))="m", "male", IF(TRIM(CLEAN(A3695))="f","female", "missing"))</f>
        <v>male</v>
      </c>
      <c r="AI3695" s="4">
        <f>C3695</f>
        <v>82.7</v>
      </c>
      <c r="AJ3695" s="4">
        <f>O3695</f>
        <v>60</v>
      </c>
      <c r="AK3695" s="4">
        <f>P3695</f>
        <v>84</v>
      </c>
      <c r="AL3695" s="4">
        <f>IF(AI3695&lt;60, 0, IF(AI3695&lt;70,2, IF(AI3695&lt;80, 3, IF(AI3695&lt;90,4, IF(AI3695&lt;=100, 5, "?")))))</f>
        <v>4</v>
      </c>
      <c r="AM3695" s="4">
        <f>IF(AJ3695&lt;60, 0, IF(AJ3695&lt;70,2, IF(AJ3695&lt;80, 3, IF(AJ3695&lt;90,4, IF(AJ3695&lt;=100, 5, "?")))))</f>
        <v>2</v>
      </c>
      <c r="AN3695" s="4">
        <f>IF(AK3695&lt;60, 0, IF(AK3695&lt;70,2, IF(AK3695&lt;80, 3, IF(AK3695&lt;90,4, IF(AK3695&lt;=100, 5, "?")))))</f>
        <v>4</v>
      </c>
      <c r="AO3695" s="4">
        <f ca="1">AA3695</f>
        <v>-1</v>
      </c>
      <c r="AP3695" s="4">
        <f ca="1">AB3695</f>
        <v>-1</v>
      </c>
      <c r="AQ3695" s="4">
        <f ca="1">AC3695</f>
        <v>-1</v>
      </c>
      <c r="AR3695" s="4">
        <f ca="1">AD3695</f>
        <v>-1</v>
      </c>
      <c r="AS3695" s="4">
        <f ca="1">AE3695</f>
        <v>-1</v>
      </c>
      <c r="AT3695" s="4">
        <f ca="1">Z3695</f>
        <v>-1</v>
      </c>
      <c r="AU3695" s="4">
        <f>E3695</f>
        <v>71.8</v>
      </c>
      <c r="AV3695" s="4">
        <f>IF(AU3695&lt;60, 0, IF(AU3695&lt;70,2, IF(AU3695&lt;80, 3, IF(AU3695&lt;90,4, IF(AU3695&lt;=100, 5, "?")))))</f>
        <v>3</v>
      </c>
    </row>
    <row r="3696" spans="1:48" hidden="1" x14ac:dyDescent="0.2">
      <c r="A3696" s="2" t="s">
        <v>13</v>
      </c>
      <c r="B3696" s="3" t="s">
        <v>33</v>
      </c>
      <c r="C3696" s="3">
        <v>82.8</v>
      </c>
      <c r="D3696" s="3" t="s">
        <v>20</v>
      </c>
      <c r="E3696" s="3">
        <v>67.599999999999994</v>
      </c>
      <c r="F3696" s="3">
        <v>3</v>
      </c>
      <c r="G3696" s="3">
        <v>60</v>
      </c>
      <c r="H3696" s="3"/>
      <c r="I3696" s="3">
        <v>71</v>
      </c>
      <c r="J3696" s="3">
        <v>0</v>
      </c>
      <c r="K3696" s="3"/>
      <c r="L3696" s="3"/>
      <c r="M3696" s="3"/>
      <c r="N3696" s="3"/>
      <c r="O3696" s="4">
        <f>MAX(G3696:H3696)</f>
        <v>60</v>
      </c>
      <c r="P3696" s="4">
        <f>MAX(I3696:J3696)</f>
        <v>71</v>
      </c>
      <c r="Q3696" s="4">
        <f>ABS(O3696-C3696)</f>
        <v>22.799999999999997</v>
      </c>
      <c r="R3696" s="4">
        <f>ABS(P3696-C3696)</f>
        <v>11.799999999999997</v>
      </c>
      <c r="S3696" s="4" t="b">
        <f ca="1">OR(O3696=0,P3696=0,Q3696&gt;$Q$1,R3696&gt;$R$1,W3696="N", V3696=2)</f>
        <v>1</v>
      </c>
      <c r="T3696" s="4" t="str">
        <f>TRIM(CLEAN(D3696))</f>
        <v>برنامج بكالوريوس العلوم المالية والمصرفية</v>
      </c>
      <c r="U3696" s="4">
        <f>COUNTIF(T:T,T3696)</f>
        <v>78</v>
      </c>
      <c r="V3696" s="4" t="str">
        <f>IF(E3696&lt;60, "F", IF(E3696&lt;70,"D", IF(E3696&lt;80, "C", IF(E3696&lt;90,"B", IF(E3696&lt;=100, "A", "?")))))</f>
        <v>D</v>
      </c>
      <c r="W3696" s="4" t="str" cm="1">
        <f t="array" aca="1" ref="W3696" ca="1">_xlfn.IFNA(INDIRECT($Y$1&amp;"!"&amp;W$1&amp;$Y3696),"N")</f>
        <v>N</v>
      </c>
      <c r="X3696" s="4">
        <f ca="1">COUNTIF(W:W,W3696)</f>
        <v>521</v>
      </c>
      <c r="Y3696" s="4" t="e">
        <f>MATCH(T3696,Coding!J:J,0)</f>
        <v>#N/A</v>
      </c>
      <c r="Z3696" s="4" cm="1">
        <f t="array" aca="1" ref="Z3696" ca="1">_xlfn.IFNA(INDIRECT($Y$1&amp;"!"&amp;Z$1&amp;$Y3696),-1)</f>
        <v>-1</v>
      </c>
      <c r="AA3696" s="4" cm="1">
        <f t="array" aca="1" ref="AA3696" ca="1">_xlfn.IFNA(INDIRECT($Y$1&amp;"!"&amp;AA$1&amp;$Y3696),-1)</f>
        <v>-1</v>
      </c>
      <c r="AB3696" s="4" cm="1">
        <f t="array" aca="1" ref="AB3696" ca="1">_xlfn.IFNA(INDIRECT($Y$1&amp;"!"&amp;AB$1&amp;$Y3696),-1)</f>
        <v>-1</v>
      </c>
      <c r="AC3696" s="4" cm="1">
        <f t="array" aca="1" ref="AC3696" ca="1">_xlfn.IFNA(INDIRECT($Y$1&amp;"!"&amp;AC$1&amp;$Y3696),-1)</f>
        <v>-1</v>
      </c>
      <c r="AD3696" s="4" cm="1">
        <f t="array" aca="1" ref="AD3696" ca="1">_xlfn.IFNA(INDIRECT($Y$1&amp;"!"&amp;AD$1&amp;$Y3696),-1)</f>
        <v>-1</v>
      </c>
      <c r="AE3696" s="4" cm="1">
        <f t="array" aca="1" ref="AE3696" ca="1">_xlfn.IFNA(INDIRECT($Y$1&amp;"!"&amp;AE$1&amp;$Y3696),-1)</f>
        <v>-1</v>
      </c>
      <c r="AF3696" s="4" t="str">
        <f ca="1">_xlfn.CONCAT(W3696, "-",V3696)</f>
        <v>N-D</v>
      </c>
      <c r="AG3696" s="4" t="str">
        <f>TEXT(ROW()-2, "0000")</f>
        <v>3694</v>
      </c>
      <c r="AH3696" s="4" t="str">
        <f>IF(TRIM(CLEAN(A3696))="m", "male", IF(TRIM(CLEAN(A3696))="f","female", "missing"))</f>
        <v>male</v>
      </c>
      <c r="AI3696" s="4">
        <f>C3696</f>
        <v>82.8</v>
      </c>
      <c r="AJ3696" s="4">
        <f>O3696</f>
        <v>60</v>
      </c>
      <c r="AK3696" s="4">
        <f>P3696</f>
        <v>71</v>
      </c>
      <c r="AL3696" s="4">
        <f>IF(AI3696&lt;60, 0, IF(AI3696&lt;70,2, IF(AI3696&lt;80, 3, IF(AI3696&lt;90,4, IF(AI3696&lt;=100, 5, "?")))))</f>
        <v>4</v>
      </c>
      <c r="AM3696" s="4">
        <f>IF(AJ3696&lt;60, 0, IF(AJ3696&lt;70,2, IF(AJ3696&lt;80, 3, IF(AJ3696&lt;90,4, IF(AJ3696&lt;=100, 5, "?")))))</f>
        <v>2</v>
      </c>
      <c r="AN3696" s="4">
        <f>IF(AK3696&lt;60, 0, IF(AK3696&lt;70,2, IF(AK3696&lt;80, 3, IF(AK3696&lt;90,4, IF(AK3696&lt;=100, 5, "?")))))</f>
        <v>3</v>
      </c>
      <c r="AO3696" s="4">
        <f ca="1">AA3696</f>
        <v>-1</v>
      </c>
      <c r="AP3696" s="4">
        <f ca="1">AB3696</f>
        <v>-1</v>
      </c>
      <c r="AQ3696" s="4">
        <f ca="1">AC3696</f>
        <v>-1</v>
      </c>
      <c r="AR3696" s="4">
        <f ca="1">AD3696</f>
        <v>-1</v>
      </c>
      <c r="AS3696" s="4">
        <f ca="1">AE3696</f>
        <v>-1</v>
      </c>
      <c r="AT3696" s="4">
        <f ca="1">Z3696</f>
        <v>-1</v>
      </c>
      <c r="AU3696" s="4">
        <f>E3696</f>
        <v>67.599999999999994</v>
      </c>
      <c r="AV3696" s="4">
        <f>IF(AU3696&lt;60, 0, IF(AU3696&lt;70,2, IF(AU3696&lt;80, 3, IF(AU3696&lt;90,4, IF(AU3696&lt;=100, 5, "?")))))</f>
        <v>2</v>
      </c>
    </row>
    <row r="3697" spans="1:48" hidden="1" x14ac:dyDescent="0.2">
      <c r="A3697" s="2" t="s">
        <v>16</v>
      </c>
      <c r="B3697" s="3" t="s">
        <v>33</v>
      </c>
      <c r="C3697" s="3">
        <v>82.8</v>
      </c>
      <c r="D3697" s="3" t="s">
        <v>17</v>
      </c>
      <c r="E3697" s="3">
        <v>78.900000000000006</v>
      </c>
      <c r="F3697" s="3">
        <v>1</v>
      </c>
      <c r="G3697" s="3">
        <v>60</v>
      </c>
      <c r="H3697" s="3">
        <v>60</v>
      </c>
      <c r="I3697" s="3">
        <v>60</v>
      </c>
      <c r="J3697" s="3">
        <v>0</v>
      </c>
      <c r="K3697" s="3"/>
      <c r="L3697" s="3"/>
      <c r="M3697" s="3"/>
      <c r="N3697" s="3"/>
      <c r="O3697" s="4">
        <f>MAX(G3697:H3697)</f>
        <v>60</v>
      </c>
      <c r="P3697" s="4">
        <f>MAX(I3697:J3697)</f>
        <v>60</v>
      </c>
      <c r="Q3697" s="4">
        <f>ABS(O3697-C3697)</f>
        <v>22.799999999999997</v>
      </c>
      <c r="R3697" s="4">
        <f>ABS(P3697-C3697)</f>
        <v>22.799999999999997</v>
      </c>
      <c r="S3697" s="4" t="b">
        <f ca="1">OR(O3697=0,P3697=0,Q3697&gt;$Q$1,R3697&gt;$R$1,W3697="N", V3697=2)</f>
        <v>1</v>
      </c>
      <c r="T3697" s="4" t="str">
        <f>TRIM(CLEAN(D3697))</f>
        <v>برنامج بكالوريوس التسويق</v>
      </c>
      <c r="U3697" s="4">
        <f>COUNTIF(T:T,T3697)</f>
        <v>15</v>
      </c>
      <c r="V3697" s="4" t="str">
        <f>IF(E3697&lt;60, "F", IF(E3697&lt;70,"D", IF(E3697&lt;80, "C", IF(E3697&lt;90,"B", IF(E3697&lt;=100, "A", "?")))))</f>
        <v>C</v>
      </c>
      <c r="W3697" s="4" t="str" cm="1">
        <f t="array" aca="1" ref="W3697" ca="1">_xlfn.IFNA(INDIRECT($Y$1&amp;"!"&amp;W$1&amp;$Y3697),"N")</f>
        <v>N</v>
      </c>
      <c r="X3697" s="4">
        <f ca="1">COUNTIF(W:W,W3697)</f>
        <v>521</v>
      </c>
      <c r="Y3697" s="4" t="e">
        <f>MATCH(T3697,Coding!J:J,0)</f>
        <v>#N/A</v>
      </c>
      <c r="Z3697" s="4" cm="1">
        <f t="array" aca="1" ref="Z3697" ca="1">_xlfn.IFNA(INDIRECT($Y$1&amp;"!"&amp;Z$1&amp;$Y3697),-1)</f>
        <v>-1</v>
      </c>
      <c r="AA3697" s="4" cm="1">
        <f t="array" aca="1" ref="AA3697" ca="1">_xlfn.IFNA(INDIRECT($Y$1&amp;"!"&amp;AA$1&amp;$Y3697),-1)</f>
        <v>-1</v>
      </c>
      <c r="AB3697" s="4" cm="1">
        <f t="array" aca="1" ref="AB3697" ca="1">_xlfn.IFNA(INDIRECT($Y$1&amp;"!"&amp;AB$1&amp;$Y3697),-1)</f>
        <v>-1</v>
      </c>
      <c r="AC3697" s="4" cm="1">
        <f t="array" aca="1" ref="AC3697" ca="1">_xlfn.IFNA(INDIRECT($Y$1&amp;"!"&amp;AC$1&amp;$Y3697),-1)</f>
        <v>-1</v>
      </c>
      <c r="AD3697" s="4" cm="1">
        <f t="array" aca="1" ref="AD3697" ca="1">_xlfn.IFNA(INDIRECT($Y$1&amp;"!"&amp;AD$1&amp;$Y3697),-1)</f>
        <v>-1</v>
      </c>
      <c r="AE3697" s="4" cm="1">
        <f t="array" aca="1" ref="AE3697" ca="1">_xlfn.IFNA(INDIRECT($Y$1&amp;"!"&amp;AE$1&amp;$Y3697),-1)</f>
        <v>-1</v>
      </c>
      <c r="AF3697" s="4" t="str">
        <f ca="1">_xlfn.CONCAT(W3697, "-",V3697)</f>
        <v>N-C</v>
      </c>
      <c r="AG3697" s="4" t="str">
        <f>TEXT(ROW()-2, "0000")</f>
        <v>3695</v>
      </c>
      <c r="AH3697" s="4" t="str">
        <f>IF(TRIM(CLEAN(A3697))="m", "male", IF(TRIM(CLEAN(A3697))="f","female", "missing"))</f>
        <v>female</v>
      </c>
      <c r="AI3697" s="4">
        <f>C3697</f>
        <v>82.8</v>
      </c>
      <c r="AJ3697" s="4">
        <f>O3697</f>
        <v>60</v>
      </c>
      <c r="AK3697" s="4">
        <f>P3697</f>
        <v>60</v>
      </c>
      <c r="AL3697" s="4">
        <f>IF(AI3697&lt;60, 0, IF(AI3697&lt;70,2, IF(AI3697&lt;80, 3, IF(AI3697&lt;90,4, IF(AI3697&lt;=100, 5, "?")))))</f>
        <v>4</v>
      </c>
      <c r="AM3697" s="4">
        <f>IF(AJ3697&lt;60, 0, IF(AJ3697&lt;70,2, IF(AJ3697&lt;80, 3, IF(AJ3697&lt;90,4, IF(AJ3697&lt;=100, 5, "?")))))</f>
        <v>2</v>
      </c>
      <c r="AN3697" s="4">
        <f>IF(AK3697&lt;60, 0, IF(AK3697&lt;70,2, IF(AK3697&lt;80, 3, IF(AK3697&lt;90,4, IF(AK3697&lt;=100, 5, "?")))))</f>
        <v>2</v>
      </c>
      <c r="AO3697" s="4">
        <f ca="1">AA3697</f>
        <v>-1</v>
      </c>
      <c r="AP3697" s="4">
        <f ca="1">AB3697</f>
        <v>-1</v>
      </c>
      <c r="AQ3697" s="4">
        <f ca="1">AC3697</f>
        <v>-1</v>
      </c>
      <c r="AR3697" s="4">
        <f ca="1">AD3697</f>
        <v>-1</v>
      </c>
      <c r="AS3697" s="4">
        <f ca="1">AE3697</f>
        <v>-1</v>
      </c>
      <c r="AT3697" s="4">
        <f ca="1">Z3697</f>
        <v>-1</v>
      </c>
      <c r="AU3697" s="4">
        <f>E3697</f>
        <v>78.900000000000006</v>
      </c>
      <c r="AV3697" s="4">
        <f>IF(AU3697&lt;60, 0, IF(AU3697&lt;70,2, IF(AU3697&lt;80, 3, IF(AU3697&lt;90,4, IF(AU3697&lt;=100, 5, "?")))))</f>
        <v>3</v>
      </c>
    </row>
    <row r="3698" spans="1:48" hidden="1" x14ac:dyDescent="0.2">
      <c r="A3698" s="2" t="s">
        <v>16</v>
      </c>
      <c r="B3698" s="3" t="s">
        <v>14</v>
      </c>
      <c r="C3698" s="3">
        <v>82.8</v>
      </c>
      <c r="D3698" s="3" t="s">
        <v>25</v>
      </c>
      <c r="E3698" s="3">
        <v>79.8</v>
      </c>
      <c r="F3698" s="3">
        <v>1</v>
      </c>
      <c r="G3698" s="3">
        <v>73</v>
      </c>
      <c r="H3698" s="3">
        <v>60</v>
      </c>
      <c r="I3698" s="3">
        <v>86</v>
      </c>
      <c r="J3698" s="3">
        <v>65</v>
      </c>
      <c r="K3698" s="3">
        <v>0</v>
      </c>
      <c r="L3698" s="3"/>
      <c r="M3698" s="3"/>
      <c r="N3698" s="3"/>
      <c r="O3698" s="4">
        <f>MAX(G3698:H3698)</f>
        <v>73</v>
      </c>
      <c r="P3698" s="4">
        <f>MAX(I3698:J3698)</f>
        <v>86</v>
      </c>
      <c r="Q3698" s="4">
        <f>ABS(O3698-C3698)</f>
        <v>9.7999999999999972</v>
      </c>
      <c r="R3698" s="4">
        <f>ABS(P3698-C3698)</f>
        <v>3.2000000000000028</v>
      </c>
      <c r="S3698" s="4" t="b">
        <f ca="1">OR(O3698=0,P3698=0,Q3698&gt;$Q$1,R3698&gt;$R$1,W3698="N", V3698=2)</f>
        <v>1</v>
      </c>
      <c r="T3698" s="4" t="str">
        <f>TRIM(CLEAN(D3698))</f>
        <v>برنامج بكالوريوس المحاسبة</v>
      </c>
      <c r="U3698" s="4">
        <f>COUNTIF(T:T,T3698)</f>
        <v>205</v>
      </c>
      <c r="V3698" s="4" t="str">
        <f>IF(E3698&lt;60, "F", IF(E3698&lt;70,"D", IF(E3698&lt;80, "C", IF(E3698&lt;90,"B", IF(E3698&lt;=100, "A", "?")))))</f>
        <v>C</v>
      </c>
      <c r="W3698" s="4" t="str" cm="1">
        <f t="array" aca="1" ref="W3698" ca="1">_xlfn.IFNA(INDIRECT($Y$1&amp;"!"&amp;W$1&amp;$Y3698),"N")</f>
        <v>N</v>
      </c>
      <c r="X3698" s="4">
        <f ca="1">COUNTIF(W:W,W3698)</f>
        <v>521</v>
      </c>
      <c r="Y3698" s="4" t="e">
        <f>MATCH(T3698,Coding!J:J,0)</f>
        <v>#N/A</v>
      </c>
      <c r="Z3698" s="4" cm="1">
        <f t="array" aca="1" ref="Z3698" ca="1">_xlfn.IFNA(INDIRECT($Y$1&amp;"!"&amp;Z$1&amp;$Y3698),-1)</f>
        <v>-1</v>
      </c>
      <c r="AA3698" s="4" cm="1">
        <f t="array" aca="1" ref="AA3698" ca="1">_xlfn.IFNA(INDIRECT($Y$1&amp;"!"&amp;AA$1&amp;$Y3698),-1)</f>
        <v>-1</v>
      </c>
      <c r="AB3698" s="4" cm="1">
        <f t="array" aca="1" ref="AB3698" ca="1">_xlfn.IFNA(INDIRECT($Y$1&amp;"!"&amp;AB$1&amp;$Y3698),-1)</f>
        <v>-1</v>
      </c>
      <c r="AC3698" s="4" cm="1">
        <f t="array" aca="1" ref="AC3698" ca="1">_xlfn.IFNA(INDIRECT($Y$1&amp;"!"&amp;AC$1&amp;$Y3698),-1)</f>
        <v>-1</v>
      </c>
      <c r="AD3698" s="4" cm="1">
        <f t="array" aca="1" ref="AD3698" ca="1">_xlfn.IFNA(INDIRECT($Y$1&amp;"!"&amp;AD$1&amp;$Y3698),-1)</f>
        <v>-1</v>
      </c>
      <c r="AE3698" s="4" cm="1">
        <f t="array" aca="1" ref="AE3698" ca="1">_xlfn.IFNA(INDIRECT($Y$1&amp;"!"&amp;AE$1&amp;$Y3698),-1)</f>
        <v>-1</v>
      </c>
      <c r="AF3698" s="4" t="str">
        <f ca="1">_xlfn.CONCAT(W3698, "-",V3698)</f>
        <v>N-C</v>
      </c>
      <c r="AG3698" s="4" t="str">
        <f>TEXT(ROW()-2, "0000")</f>
        <v>3696</v>
      </c>
      <c r="AH3698" s="4" t="str">
        <f>IF(TRIM(CLEAN(A3698))="m", "male", IF(TRIM(CLEAN(A3698))="f","female", "missing"))</f>
        <v>female</v>
      </c>
      <c r="AI3698" s="4">
        <f>C3698</f>
        <v>82.8</v>
      </c>
      <c r="AJ3698" s="4">
        <f>O3698</f>
        <v>73</v>
      </c>
      <c r="AK3698" s="4">
        <f>P3698</f>
        <v>86</v>
      </c>
      <c r="AL3698" s="4">
        <f>IF(AI3698&lt;60, 0, IF(AI3698&lt;70,2, IF(AI3698&lt;80, 3, IF(AI3698&lt;90,4, IF(AI3698&lt;=100, 5, "?")))))</f>
        <v>4</v>
      </c>
      <c r="AM3698" s="4">
        <f>IF(AJ3698&lt;60, 0, IF(AJ3698&lt;70,2, IF(AJ3698&lt;80, 3, IF(AJ3698&lt;90,4, IF(AJ3698&lt;=100, 5, "?")))))</f>
        <v>3</v>
      </c>
      <c r="AN3698" s="4">
        <f>IF(AK3698&lt;60, 0, IF(AK3698&lt;70,2, IF(AK3698&lt;80, 3, IF(AK3698&lt;90,4, IF(AK3698&lt;=100, 5, "?")))))</f>
        <v>4</v>
      </c>
      <c r="AO3698" s="4">
        <f ca="1">AA3698</f>
        <v>-1</v>
      </c>
      <c r="AP3698" s="4">
        <f ca="1">AB3698</f>
        <v>-1</v>
      </c>
      <c r="AQ3698" s="4">
        <f ca="1">AC3698</f>
        <v>-1</v>
      </c>
      <c r="AR3698" s="4">
        <f ca="1">AD3698</f>
        <v>-1</v>
      </c>
      <c r="AS3698" s="4">
        <f ca="1">AE3698</f>
        <v>-1</v>
      </c>
      <c r="AT3698" s="4">
        <f ca="1">Z3698</f>
        <v>-1</v>
      </c>
      <c r="AU3698" s="4">
        <f>E3698</f>
        <v>79.8</v>
      </c>
      <c r="AV3698" s="4">
        <f>IF(AU3698&lt;60, 0, IF(AU3698&lt;70,2, IF(AU3698&lt;80, 3, IF(AU3698&lt;90,4, IF(AU3698&lt;=100, 5, "?")))))</f>
        <v>3</v>
      </c>
    </row>
    <row r="3699" spans="1:48" hidden="1" x14ac:dyDescent="0.2">
      <c r="A3699" s="2" t="s">
        <v>16</v>
      </c>
      <c r="B3699" s="3" t="s">
        <v>37</v>
      </c>
      <c r="C3699" s="3">
        <v>82.8</v>
      </c>
      <c r="D3699" s="3" t="s">
        <v>65</v>
      </c>
      <c r="E3699" s="3">
        <v>84.4</v>
      </c>
      <c r="F3699" s="3">
        <v>1</v>
      </c>
      <c r="G3699" s="3">
        <v>61</v>
      </c>
      <c r="H3699" s="3">
        <v>0</v>
      </c>
      <c r="I3699" s="3">
        <v>70</v>
      </c>
      <c r="J3699" s="3">
        <v>0</v>
      </c>
      <c r="K3699" s="3"/>
      <c r="L3699" s="3"/>
      <c r="M3699" s="3">
        <v>65</v>
      </c>
      <c r="N3699" s="3"/>
      <c r="O3699" s="4">
        <f>MAX(G3699:H3699)</f>
        <v>61</v>
      </c>
      <c r="P3699" s="4">
        <f>MAX(I3699:J3699)</f>
        <v>70</v>
      </c>
      <c r="Q3699" s="4">
        <f>ABS(O3699-C3699)</f>
        <v>21.799999999999997</v>
      </c>
      <c r="R3699" s="4">
        <f>ABS(P3699-C3699)</f>
        <v>12.799999999999997</v>
      </c>
      <c r="S3699" s="4" t="b">
        <f ca="1">OR(O3699=0,P3699=0,Q3699&gt;$Q$1,R3699&gt;$R$1,W3699="N", V3699=2)</f>
        <v>1</v>
      </c>
      <c r="T3699" s="4" t="str">
        <f>TRIM(CLEAN(D3699))</f>
        <v>برنامج بكالوريوس رئيسي الجغرافية / فرعي التاريخ</v>
      </c>
      <c r="U3699" s="4">
        <f>COUNTIF(T:T,T3699)</f>
        <v>2</v>
      </c>
      <c r="V3699" s="4" t="str">
        <f>IF(E3699&lt;60, "F", IF(E3699&lt;70,"D", IF(E3699&lt;80, "C", IF(E3699&lt;90,"B", IF(E3699&lt;=100, "A", "?")))))</f>
        <v>B</v>
      </c>
      <c r="W3699" s="4" t="str" cm="1">
        <f t="array" aca="1" ref="W3699" ca="1">_xlfn.IFNA(INDIRECT($Y$1&amp;"!"&amp;W$1&amp;$Y3699),"N")</f>
        <v>N</v>
      </c>
      <c r="X3699" s="4">
        <f ca="1">COUNTIF(W:W,W3699)</f>
        <v>521</v>
      </c>
      <c r="Y3699" s="4" t="e">
        <f>MATCH(T3699,Coding!J:J,0)</f>
        <v>#N/A</v>
      </c>
      <c r="Z3699" s="4" cm="1">
        <f t="array" aca="1" ref="Z3699" ca="1">_xlfn.IFNA(INDIRECT($Y$1&amp;"!"&amp;Z$1&amp;$Y3699),-1)</f>
        <v>-1</v>
      </c>
      <c r="AA3699" s="4" cm="1">
        <f t="array" aca="1" ref="AA3699" ca="1">_xlfn.IFNA(INDIRECT($Y$1&amp;"!"&amp;AA$1&amp;$Y3699),-1)</f>
        <v>-1</v>
      </c>
      <c r="AB3699" s="4" cm="1">
        <f t="array" aca="1" ref="AB3699" ca="1">_xlfn.IFNA(INDIRECT($Y$1&amp;"!"&amp;AB$1&amp;$Y3699),-1)</f>
        <v>-1</v>
      </c>
      <c r="AC3699" s="4" cm="1">
        <f t="array" aca="1" ref="AC3699" ca="1">_xlfn.IFNA(INDIRECT($Y$1&amp;"!"&amp;AC$1&amp;$Y3699),-1)</f>
        <v>-1</v>
      </c>
      <c r="AD3699" s="4" cm="1">
        <f t="array" aca="1" ref="AD3699" ca="1">_xlfn.IFNA(INDIRECT($Y$1&amp;"!"&amp;AD$1&amp;$Y3699),-1)</f>
        <v>-1</v>
      </c>
      <c r="AE3699" s="4" cm="1">
        <f t="array" aca="1" ref="AE3699" ca="1">_xlfn.IFNA(INDIRECT($Y$1&amp;"!"&amp;AE$1&amp;$Y3699),-1)</f>
        <v>-1</v>
      </c>
      <c r="AF3699" s="4" t="str">
        <f ca="1">_xlfn.CONCAT(W3699, "-",V3699)</f>
        <v>N-B</v>
      </c>
      <c r="AG3699" s="4" t="str">
        <f>TEXT(ROW()-2, "0000")</f>
        <v>3697</v>
      </c>
      <c r="AH3699" s="4" t="str">
        <f>IF(TRIM(CLEAN(A3699))="m", "male", IF(TRIM(CLEAN(A3699))="f","female", "missing"))</f>
        <v>female</v>
      </c>
      <c r="AI3699" s="4">
        <f>C3699</f>
        <v>82.8</v>
      </c>
      <c r="AJ3699" s="4">
        <f>O3699</f>
        <v>61</v>
      </c>
      <c r="AK3699" s="4">
        <f>P3699</f>
        <v>70</v>
      </c>
      <c r="AL3699" s="4">
        <f>IF(AI3699&lt;60, 0, IF(AI3699&lt;70,2, IF(AI3699&lt;80, 3, IF(AI3699&lt;90,4, IF(AI3699&lt;=100, 5, "?")))))</f>
        <v>4</v>
      </c>
      <c r="AM3699" s="4">
        <f>IF(AJ3699&lt;60, 0, IF(AJ3699&lt;70,2, IF(AJ3699&lt;80, 3, IF(AJ3699&lt;90,4, IF(AJ3699&lt;=100, 5, "?")))))</f>
        <v>2</v>
      </c>
      <c r="AN3699" s="4">
        <f>IF(AK3699&lt;60, 0, IF(AK3699&lt;70,2, IF(AK3699&lt;80, 3, IF(AK3699&lt;90,4, IF(AK3699&lt;=100, 5, "?")))))</f>
        <v>3</v>
      </c>
      <c r="AO3699" s="4">
        <f ca="1">AA3699</f>
        <v>-1</v>
      </c>
      <c r="AP3699" s="4">
        <f ca="1">AB3699</f>
        <v>-1</v>
      </c>
      <c r="AQ3699" s="4">
        <f ca="1">AC3699</f>
        <v>-1</v>
      </c>
      <c r="AR3699" s="4">
        <f ca="1">AD3699</f>
        <v>-1</v>
      </c>
      <c r="AS3699" s="4">
        <f ca="1">AE3699</f>
        <v>-1</v>
      </c>
      <c r="AT3699" s="4">
        <f ca="1">Z3699</f>
        <v>-1</v>
      </c>
      <c r="AU3699" s="4">
        <f>E3699</f>
        <v>84.4</v>
      </c>
      <c r="AV3699" s="4">
        <f>IF(AU3699&lt;60, 0, IF(AU3699&lt;70,2, IF(AU3699&lt;80, 3, IF(AU3699&lt;90,4, IF(AU3699&lt;=100, 5, "?")))))</f>
        <v>4</v>
      </c>
    </row>
    <row r="3700" spans="1:48" hidden="1" x14ac:dyDescent="0.2">
      <c r="A3700" s="2" t="s">
        <v>13</v>
      </c>
      <c r="B3700" s="3" t="s">
        <v>33</v>
      </c>
      <c r="C3700" s="3">
        <v>82.9</v>
      </c>
      <c r="D3700" s="3" t="s">
        <v>25</v>
      </c>
      <c r="E3700" s="3">
        <v>71.099999999999994</v>
      </c>
      <c r="F3700" s="3">
        <v>1</v>
      </c>
      <c r="G3700" s="3">
        <v>64</v>
      </c>
      <c r="H3700" s="3"/>
      <c r="I3700" s="3">
        <v>0</v>
      </c>
      <c r="J3700" s="3">
        <v>60</v>
      </c>
      <c r="K3700" s="3"/>
      <c r="L3700" s="3"/>
      <c r="M3700" s="3"/>
      <c r="N3700" s="3"/>
      <c r="O3700" s="4">
        <f>MAX(G3700:H3700)</f>
        <v>64</v>
      </c>
      <c r="P3700" s="4">
        <f>MAX(I3700:J3700)</f>
        <v>60</v>
      </c>
      <c r="Q3700" s="4">
        <f>ABS(O3700-C3700)</f>
        <v>18.900000000000006</v>
      </c>
      <c r="R3700" s="4">
        <f>ABS(P3700-C3700)</f>
        <v>22.900000000000006</v>
      </c>
      <c r="S3700" s="4" t="b">
        <f ca="1">OR(O3700=0,P3700=0,Q3700&gt;$Q$1,R3700&gt;$R$1,W3700="N", V3700=2)</f>
        <v>1</v>
      </c>
      <c r="T3700" s="4" t="str">
        <f>TRIM(CLEAN(D3700))</f>
        <v>برنامج بكالوريوس المحاسبة</v>
      </c>
      <c r="U3700" s="4">
        <f>COUNTIF(T:T,T3700)</f>
        <v>205</v>
      </c>
      <c r="V3700" s="4" t="str">
        <f>IF(E3700&lt;60, "F", IF(E3700&lt;70,"D", IF(E3700&lt;80, "C", IF(E3700&lt;90,"B", IF(E3700&lt;=100, "A", "?")))))</f>
        <v>C</v>
      </c>
      <c r="W3700" s="4" t="str" cm="1">
        <f t="array" aca="1" ref="W3700" ca="1">_xlfn.IFNA(INDIRECT($Y$1&amp;"!"&amp;W$1&amp;$Y3700),"N")</f>
        <v>N</v>
      </c>
      <c r="X3700" s="4">
        <f ca="1">COUNTIF(W:W,W3700)</f>
        <v>521</v>
      </c>
      <c r="Y3700" s="4" t="e">
        <f>MATCH(T3700,Coding!J:J,0)</f>
        <v>#N/A</v>
      </c>
      <c r="Z3700" s="4" cm="1">
        <f t="array" aca="1" ref="Z3700" ca="1">_xlfn.IFNA(INDIRECT($Y$1&amp;"!"&amp;Z$1&amp;$Y3700),-1)</f>
        <v>-1</v>
      </c>
      <c r="AA3700" s="4" cm="1">
        <f t="array" aca="1" ref="AA3700" ca="1">_xlfn.IFNA(INDIRECT($Y$1&amp;"!"&amp;AA$1&amp;$Y3700),-1)</f>
        <v>-1</v>
      </c>
      <c r="AB3700" s="4" cm="1">
        <f t="array" aca="1" ref="AB3700" ca="1">_xlfn.IFNA(INDIRECT($Y$1&amp;"!"&amp;AB$1&amp;$Y3700),-1)</f>
        <v>-1</v>
      </c>
      <c r="AC3700" s="4" cm="1">
        <f t="array" aca="1" ref="AC3700" ca="1">_xlfn.IFNA(INDIRECT($Y$1&amp;"!"&amp;AC$1&amp;$Y3700),-1)</f>
        <v>-1</v>
      </c>
      <c r="AD3700" s="4" cm="1">
        <f t="array" aca="1" ref="AD3700" ca="1">_xlfn.IFNA(INDIRECT($Y$1&amp;"!"&amp;AD$1&amp;$Y3700),-1)</f>
        <v>-1</v>
      </c>
      <c r="AE3700" s="4" cm="1">
        <f t="array" aca="1" ref="AE3700" ca="1">_xlfn.IFNA(INDIRECT($Y$1&amp;"!"&amp;AE$1&amp;$Y3700),-1)</f>
        <v>-1</v>
      </c>
      <c r="AF3700" s="4" t="str">
        <f ca="1">_xlfn.CONCAT(W3700, "-",V3700)</f>
        <v>N-C</v>
      </c>
      <c r="AG3700" s="4" t="str">
        <f>TEXT(ROW()-2, "0000")</f>
        <v>3698</v>
      </c>
      <c r="AH3700" s="4" t="str">
        <f>IF(TRIM(CLEAN(A3700))="m", "male", IF(TRIM(CLEAN(A3700))="f","female", "missing"))</f>
        <v>male</v>
      </c>
      <c r="AI3700" s="4">
        <f>C3700</f>
        <v>82.9</v>
      </c>
      <c r="AJ3700" s="4">
        <f>O3700</f>
        <v>64</v>
      </c>
      <c r="AK3700" s="4">
        <f>P3700</f>
        <v>60</v>
      </c>
      <c r="AL3700" s="4">
        <f>IF(AI3700&lt;60, 0, IF(AI3700&lt;70,2, IF(AI3700&lt;80, 3, IF(AI3700&lt;90,4, IF(AI3700&lt;=100, 5, "?")))))</f>
        <v>4</v>
      </c>
      <c r="AM3700" s="4">
        <f>IF(AJ3700&lt;60, 0, IF(AJ3700&lt;70,2, IF(AJ3700&lt;80, 3, IF(AJ3700&lt;90,4, IF(AJ3700&lt;=100, 5, "?")))))</f>
        <v>2</v>
      </c>
      <c r="AN3700" s="4">
        <f>IF(AK3700&lt;60, 0, IF(AK3700&lt;70,2, IF(AK3700&lt;80, 3, IF(AK3700&lt;90,4, IF(AK3700&lt;=100, 5, "?")))))</f>
        <v>2</v>
      </c>
      <c r="AO3700" s="4">
        <f ca="1">AA3700</f>
        <v>-1</v>
      </c>
      <c r="AP3700" s="4">
        <f ca="1">AB3700</f>
        <v>-1</v>
      </c>
      <c r="AQ3700" s="4">
        <f ca="1">AC3700</f>
        <v>-1</v>
      </c>
      <c r="AR3700" s="4">
        <f ca="1">AD3700</f>
        <v>-1</v>
      </c>
      <c r="AS3700" s="4">
        <f ca="1">AE3700</f>
        <v>-1</v>
      </c>
      <c r="AT3700" s="4">
        <f ca="1">Z3700</f>
        <v>-1</v>
      </c>
      <c r="AU3700" s="4">
        <f>E3700</f>
        <v>71.099999999999994</v>
      </c>
      <c r="AV3700" s="4">
        <f>IF(AU3700&lt;60, 0, IF(AU3700&lt;70,2, IF(AU3700&lt;80, 3, IF(AU3700&lt;90,4, IF(AU3700&lt;=100, 5, "?")))))</f>
        <v>3</v>
      </c>
    </row>
    <row r="3701" spans="1:48" hidden="1" x14ac:dyDescent="0.2">
      <c r="A3701" s="2" t="s">
        <v>16</v>
      </c>
      <c r="B3701" s="3" t="s">
        <v>33</v>
      </c>
      <c r="C3701" s="3">
        <v>83</v>
      </c>
      <c r="D3701" s="3" t="s">
        <v>31</v>
      </c>
      <c r="E3701" s="3">
        <v>69.5</v>
      </c>
      <c r="F3701" s="3">
        <v>1</v>
      </c>
      <c r="G3701" s="3">
        <v>0</v>
      </c>
      <c r="H3701" s="3"/>
      <c r="I3701" s="3">
        <v>0</v>
      </c>
      <c r="J3701" s="3"/>
      <c r="K3701" s="3"/>
      <c r="L3701" s="3"/>
      <c r="M3701" s="3"/>
      <c r="N3701" s="3"/>
      <c r="O3701" s="4">
        <f>MAX(G3701:H3701)</f>
        <v>0</v>
      </c>
      <c r="P3701" s="4">
        <f>MAX(I3701:J3701)</f>
        <v>0</v>
      </c>
      <c r="Q3701" s="4">
        <f>ABS(O3701-C3701)</f>
        <v>83</v>
      </c>
      <c r="R3701" s="4">
        <f>ABS(P3701-C3701)</f>
        <v>83</v>
      </c>
      <c r="S3701" s="4" t="b">
        <f ca="1">OR(O3701=0,P3701=0,Q3701&gt;$Q$1,R3701&gt;$R$1,W3701="N", V3701=2)</f>
        <v>1</v>
      </c>
      <c r="T3701" s="4" t="str">
        <f>TRIM(CLEAN(D3701))</f>
        <v>برنامج بكالوريوس رئيسي اللغة الانجليزية وآدابها / فرعي الترجمة</v>
      </c>
      <c r="U3701" s="4">
        <f>COUNTIF(T:T,T3701)</f>
        <v>13</v>
      </c>
      <c r="V3701" s="4" t="str">
        <f>IF(E3701&lt;60, "F", IF(E3701&lt;70,"D", IF(E3701&lt;80, "C", IF(E3701&lt;90,"B", IF(E3701&lt;=100, "A", "?")))))</f>
        <v>D</v>
      </c>
      <c r="W3701" s="4" t="str" cm="1">
        <f t="array" aca="1" ref="W3701" ca="1">_xlfn.IFNA(INDIRECT($Y$1&amp;"!"&amp;W$1&amp;$Y3701),"N")</f>
        <v>N</v>
      </c>
      <c r="X3701" s="4">
        <f ca="1">COUNTIF(W:W,W3701)</f>
        <v>521</v>
      </c>
      <c r="Y3701" s="4" t="e">
        <f>MATCH(T3701,Coding!J:J,0)</f>
        <v>#N/A</v>
      </c>
      <c r="Z3701" s="4" cm="1">
        <f t="array" aca="1" ref="Z3701" ca="1">_xlfn.IFNA(INDIRECT($Y$1&amp;"!"&amp;Z$1&amp;$Y3701),-1)</f>
        <v>-1</v>
      </c>
      <c r="AA3701" s="4" cm="1">
        <f t="array" aca="1" ref="AA3701" ca="1">_xlfn.IFNA(INDIRECT($Y$1&amp;"!"&amp;AA$1&amp;$Y3701),-1)</f>
        <v>-1</v>
      </c>
      <c r="AB3701" s="4" cm="1">
        <f t="array" aca="1" ref="AB3701" ca="1">_xlfn.IFNA(INDIRECT($Y$1&amp;"!"&amp;AB$1&amp;$Y3701),-1)</f>
        <v>-1</v>
      </c>
      <c r="AC3701" s="4" cm="1">
        <f t="array" aca="1" ref="AC3701" ca="1">_xlfn.IFNA(INDIRECT($Y$1&amp;"!"&amp;AC$1&amp;$Y3701),-1)</f>
        <v>-1</v>
      </c>
      <c r="AD3701" s="4" cm="1">
        <f t="array" aca="1" ref="AD3701" ca="1">_xlfn.IFNA(INDIRECT($Y$1&amp;"!"&amp;AD$1&amp;$Y3701),-1)</f>
        <v>-1</v>
      </c>
      <c r="AE3701" s="4" cm="1">
        <f t="array" aca="1" ref="AE3701" ca="1">_xlfn.IFNA(INDIRECT($Y$1&amp;"!"&amp;AE$1&amp;$Y3701),-1)</f>
        <v>-1</v>
      </c>
      <c r="AF3701" s="4" t="str">
        <f ca="1">_xlfn.CONCAT(W3701, "-",V3701)</f>
        <v>N-D</v>
      </c>
      <c r="AG3701" s="4" t="str">
        <f>TEXT(ROW()-2, "0000")</f>
        <v>3699</v>
      </c>
      <c r="AH3701" s="4" t="str">
        <f>IF(TRIM(CLEAN(A3701))="m", "male", IF(TRIM(CLEAN(A3701))="f","female", "missing"))</f>
        <v>female</v>
      </c>
      <c r="AI3701" s="4">
        <f>C3701</f>
        <v>83</v>
      </c>
      <c r="AJ3701" s="4">
        <f>O3701</f>
        <v>0</v>
      </c>
      <c r="AK3701" s="4">
        <f>P3701</f>
        <v>0</v>
      </c>
      <c r="AL3701" s="4">
        <f>IF(AI3701&lt;60, 0, IF(AI3701&lt;70,2, IF(AI3701&lt;80, 3, IF(AI3701&lt;90,4, IF(AI3701&lt;=100, 5, "?")))))</f>
        <v>4</v>
      </c>
      <c r="AM3701" s="4">
        <f>IF(AJ3701&lt;60, 0, IF(AJ3701&lt;70,2, IF(AJ3701&lt;80, 3, IF(AJ3701&lt;90,4, IF(AJ3701&lt;=100, 5, "?")))))</f>
        <v>0</v>
      </c>
      <c r="AN3701" s="4">
        <f>IF(AK3701&lt;60, 0, IF(AK3701&lt;70,2, IF(AK3701&lt;80, 3, IF(AK3701&lt;90,4, IF(AK3701&lt;=100, 5, "?")))))</f>
        <v>0</v>
      </c>
      <c r="AO3701" s="4">
        <f ca="1">AA3701</f>
        <v>-1</v>
      </c>
      <c r="AP3701" s="4">
        <f ca="1">AB3701</f>
        <v>-1</v>
      </c>
      <c r="AQ3701" s="4">
        <f ca="1">AC3701</f>
        <v>-1</v>
      </c>
      <c r="AR3701" s="4">
        <f ca="1">AD3701</f>
        <v>-1</v>
      </c>
      <c r="AS3701" s="4">
        <f ca="1">AE3701</f>
        <v>-1</v>
      </c>
      <c r="AT3701" s="4">
        <f ca="1">Z3701</f>
        <v>-1</v>
      </c>
      <c r="AU3701" s="4">
        <f>E3701</f>
        <v>69.5</v>
      </c>
      <c r="AV3701" s="4">
        <f>IF(AU3701&lt;60, 0, IF(AU3701&lt;70,2, IF(AU3701&lt;80, 3, IF(AU3701&lt;90,4, IF(AU3701&lt;=100, 5, "?")))))</f>
        <v>2</v>
      </c>
    </row>
    <row r="3702" spans="1:48" hidden="1" x14ac:dyDescent="0.2">
      <c r="A3702" s="2" t="s">
        <v>16</v>
      </c>
      <c r="B3702" s="3" t="s">
        <v>33</v>
      </c>
      <c r="C3702" s="3">
        <v>83</v>
      </c>
      <c r="D3702" s="3" t="s">
        <v>32</v>
      </c>
      <c r="E3702" s="3">
        <v>70</v>
      </c>
      <c r="F3702" s="3">
        <v>1</v>
      </c>
      <c r="G3702" s="3">
        <v>50</v>
      </c>
      <c r="H3702" s="3"/>
      <c r="I3702" s="3">
        <v>55</v>
      </c>
      <c r="J3702" s="3"/>
      <c r="K3702" s="3"/>
      <c r="L3702" s="3"/>
      <c r="M3702" s="3"/>
      <c r="N3702" s="3"/>
      <c r="O3702" s="4">
        <f>MAX(G3702:H3702)</f>
        <v>50</v>
      </c>
      <c r="P3702" s="4">
        <f>MAX(I3702:J3702)</f>
        <v>55</v>
      </c>
      <c r="Q3702" s="4">
        <f>ABS(O3702-C3702)</f>
        <v>33</v>
      </c>
      <c r="R3702" s="4">
        <f>ABS(P3702-C3702)</f>
        <v>28</v>
      </c>
      <c r="S3702" s="4" t="b">
        <f ca="1">OR(O3702=0,P3702=0,Q3702&gt;$Q$1,R3702&gt;$R$1,W3702="N", V3702=2)</f>
        <v>1</v>
      </c>
      <c r="T3702" s="4" t="str">
        <f>TRIM(CLEAN(D3702))</f>
        <v>برنامج بكالوريوس رئيسي علم النفس / فرعي علم الاجتماع</v>
      </c>
      <c r="U3702" s="4">
        <f>COUNTIF(T:T,T3702)</f>
        <v>10</v>
      </c>
      <c r="V3702" s="4" t="str">
        <f>IF(E3702&lt;60, "F", IF(E3702&lt;70,"D", IF(E3702&lt;80, "C", IF(E3702&lt;90,"B", IF(E3702&lt;=100, "A", "?")))))</f>
        <v>C</v>
      </c>
      <c r="W3702" s="4" t="str" cm="1">
        <f t="array" aca="1" ref="W3702" ca="1">_xlfn.IFNA(INDIRECT($Y$1&amp;"!"&amp;W$1&amp;$Y3702),"N")</f>
        <v>N</v>
      </c>
      <c r="X3702" s="4">
        <f ca="1">COUNTIF(W:W,W3702)</f>
        <v>521</v>
      </c>
      <c r="Y3702" s="4" t="e">
        <f>MATCH(T3702,Coding!J:J,0)</f>
        <v>#N/A</v>
      </c>
      <c r="Z3702" s="4" cm="1">
        <f t="array" aca="1" ref="Z3702" ca="1">_xlfn.IFNA(INDIRECT($Y$1&amp;"!"&amp;Z$1&amp;$Y3702),-1)</f>
        <v>-1</v>
      </c>
      <c r="AA3702" s="4" cm="1">
        <f t="array" aca="1" ref="AA3702" ca="1">_xlfn.IFNA(INDIRECT($Y$1&amp;"!"&amp;AA$1&amp;$Y3702),-1)</f>
        <v>-1</v>
      </c>
      <c r="AB3702" s="4" cm="1">
        <f t="array" aca="1" ref="AB3702" ca="1">_xlfn.IFNA(INDIRECT($Y$1&amp;"!"&amp;AB$1&amp;$Y3702),-1)</f>
        <v>-1</v>
      </c>
      <c r="AC3702" s="4" cm="1">
        <f t="array" aca="1" ref="AC3702" ca="1">_xlfn.IFNA(INDIRECT($Y$1&amp;"!"&amp;AC$1&amp;$Y3702),-1)</f>
        <v>-1</v>
      </c>
      <c r="AD3702" s="4" cm="1">
        <f t="array" aca="1" ref="AD3702" ca="1">_xlfn.IFNA(INDIRECT($Y$1&amp;"!"&amp;AD$1&amp;$Y3702),-1)</f>
        <v>-1</v>
      </c>
      <c r="AE3702" s="4" cm="1">
        <f t="array" aca="1" ref="AE3702" ca="1">_xlfn.IFNA(INDIRECT($Y$1&amp;"!"&amp;AE$1&amp;$Y3702),-1)</f>
        <v>-1</v>
      </c>
      <c r="AF3702" s="4" t="str">
        <f ca="1">_xlfn.CONCAT(W3702, "-",V3702)</f>
        <v>N-C</v>
      </c>
      <c r="AG3702" s="4" t="str">
        <f>TEXT(ROW()-2, "0000")</f>
        <v>3700</v>
      </c>
      <c r="AH3702" s="4" t="str">
        <f>IF(TRIM(CLEAN(A3702))="m", "male", IF(TRIM(CLEAN(A3702))="f","female", "missing"))</f>
        <v>female</v>
      </c>
      <c r="AI3702" s="4">
        <f>C3702</f>
        <v>83</v>
      </c>
      <c r="AJ3702" s="4">
        <f>O3702</f>
        <v>50</v>
      </c>
      <c r="AK3702" s="4">
        <f>P3702</f>
        <v>55</v>
      </c>
      <c r="AL3702" s="4">
        <f>IF(AI3702&lt;60, 0, IF(AI3702&lt;70,2, IF(AI3702&lt;80, 3, IF(AI3702&lt;90,4, IF(AI3702&lt;=100, 5, "?")))))</f>
        <v>4</v>
      </c>
      <c r="AM3702" s="4">
        <f>IF(AJ3702&lt;60, 0, IF(AJ3702&lt;70,2, IF(AJ3702&lt;80, 3, IF(AJ3702&lt;90,4, IF(AJ3702&lt;=100, 5, "?")))))</f>
        <v>0</v>
      </c>
      <c r="AN3702" s="4">
        <f>IF(AK3702&lt;60, 0, IF(AK3702&lt;70,2, IF(AK3702&lt;80, 3, IF(AK3702&lt;90,4, IF(AK3702&lt;=100, 5, "?")))))</f>
        <v>0</v>
      </c>
      <c r="AO3702" s="4">
        <f ca="1">AA3702</f>
        <v>-1</v>
      </c>
      <c r="AP3702" s="4">
        <f ca="1">AB3702</f>
        <v>-1</v>
      </c>
      <c r="AQ3702" s="4">
        <f ca="1">AC3702</f>
        <v>-1</v>
      </c>
      <c r="AR3702" s="4">
        <f ca="1">AD3702</f>
        <v>-1</v>
      </c>
      <c r="AS3702" s="4">
        <f ca="1">AE3702</f>
        <v>-1</v>
      </c>
      <c r="AT3702" s="4">
        <f ca="1">Z3702</f>
        <v>-1</v>
      </c>
      <c r="AU3702" s="4">
        <f>E3702</f>
        <v>70</v>
      </c>
      <c r="AV3702" s="4">
        <f>IF(AU3702&lt;60, 0, IF(AU3702&lt;70,2, IF(AU3702&lt;80, 3, IF(AU3702&lt;90,4, IF(AU3702&lt;=100, 5, "?")))))</f>
        <v>3</v>
      </c>
    </row>
    <row r="3703" spans="1:48" hidden="1" x14ac:dyDescent="0.2">
      <c r="A3703" s="2" t="s">
        <v>13</v>
      </c>
      <c r="B3703" s="3" t="s">
        <v>33</v>
      </c>
      <c r="C3703" s="3">
        <v>83</v>
      </c>
      <c r="D3703" s="3" t="s">
        <v>21</v>
      </c>
      <c r="E3703" s="3">
        <v>71.2</v>
      </c>
      <c r="F3703" s="3">
        <v>1</v>
      </c>
      <c r="G3703" s="3">
        <v>72</v>
      </c>
      <c r="H3703" s="3">
        <v>0</v>
      </c>
      <c r="I3703" s="3">
        <v>61</v>
      </c>
      <c r="J3703" s="3">
        <v>0</v>
      </c>
      <c r="K3703" s="3"/>
      <c r="L3703" s="3"/>
      <c r="M3703" s="3"/>
      <c r="N3703" s="3"/>
      <c r="O3703" s="4">
        <f>MAX(G3703:H3703)</f>
        <v>72</v>
      </c>
      <c r="P3703" s="4">
        <f>MAX(I3703:J3703)</f>
        <v>61</v>
      </c>
      <c r="Q3703" s="4">
        <f>ABS(O3703-C3703)</f>
        <v>11</v>
      </c>
      <c r="R3703" s="4">
        <f>ABS(P3703-C3703)</f>
        <v>22</v>
      </c>
      <c r="S3703" s="4" t="b">
        <f ca="1">OR(O3703=0,P3703=0,Q3703&gt;$Q$1,R3703&gt;$R$1,W3703="N", V3703=2)</f>
        <v>1</v>
      </c>
      <c r="T3703" s="4" t="str">
        <f>TRIM(CLEAN(D3703))</f>
        <v>برنامج بكالوريوس القانون</v>
      </c>
      <c r="U3703" s="4">
        <f>COUNTIF(T:T,T3703)</f>
        <v>17</v>
      </c>
      <c r="V3703" s="4" t="str">
        <f>IF(E3703&lt;60, "F", IF(E3703&lt;70,"D", IF(E3703&lt;80, "C", IF(E3703&lt;90,"B", IF(E3703&lt;=100, "A", "?")))))</f>
        <v>C</v>
      </c>
      <c r="W3703" s="4" t="str" cm="1">
        <f t="array" aca="1" ref="W3703" ca="1">_xlfn.IFNA(INDIRECT($Y$1&amp;"!"&amp;W$1&amp;$Y3703),"N")</f>
        <v>N</v>
      </c>
      <c r="X3703" s="4">
        <f ca="1">COUNTIF(W:W,W3703)</f>
        <v>521</v>
      </c>
      <c r="Y3703" s="4" t="e">
        <f>MATCH(T3703,Coding!J:J,0)</f>
        <v>#N/A</v>
      </c>
      <c r="Z3703" s="4" cm="1">
        <f t="array" aca="1" ref="Z3703" ca="1">_xlfn.IFNA(INDIRECT($Y$1&amp;"!"&amp;Z$1&amp;$Y3703),-1)</f>
        <v>-1</v>
      </c>
      <c r="AA3703" s="4" cm="1">
        <f t="array" aca="1" ref="AA3703" ca="1">_xlfn.IFNA(INDIRECT($Y$1&amp;"!"&amp;AA$1&amp;$Y3703),-1)</f>
        <v>-1</v>
      </c>
      <c r="AB3703" s="4" cm="1">
        <f t="array" aca="1" ref="AB3703" ca="1">_xlfn.IFNA(INDIRECT($Y$1&amp;"!"&amp;AB$1&amp;$Y3703),-1)</f>
        <v>-1</v>
      </c>
      <c r="AC3703" s="4" cm="1">
        <f t="array" aca="1" ref="AC3703" ca="1">_xlfn.IFNA(INDIRECT($Y$1&amp;"!"&amp;AC$1&amp;$Y3703),-1)</f>
        <v>-1</v>
      </c>
      <c r="AD3703" s="4" cm="1">
        <f t="array" aca="1" ref="AD3703" ca="1">_xlfn.IFNA(INDIRECT($Y$1&amp;"!"&amp;AD$1&amp;$Y3703),-1)</f>
        <v>-1</v>
      </c>
      <c r="AE3703" s="4" cm="1">
        <f t="array" aca="1" ref="AE3703" ca="1">_xlfn.IFNA(INDIRECT($Y$1&amp;"!"&amp;AE$1&amp;$Y3703),-1)</f>
        <v>-1</v>
      </c>
      <c r="AF3703" s="4" t="str">
        <f ca="1">_xlfn.CONCAT(W3703, "-",V3703)</f>
        <v>N-C</v>
      </c>
      <c r="AG3703" s="4" t="str">
        <f>TEXT(ROW()-2, "0000")</f>
        <v>3701</v>
      </c>
      <c r="AH3703" s="4" t="str">
        <f>IF(TRIM(CLEAN(A3703))="m", "male", IF(TRIM(CLEAN(A3703))="f","female", "missing"))</f>
        <v>male</v>
      </c>
      <c r="AI3703" s="4">
        <f>C3703</f>
        <v>83</v>
      </c>
      <c r="AJ3703" s="4">
        <f>O3703</f>
        <v>72</v>
      </c>
      <c r="AK3703" s="4">
        <f>P3703</f>
        <v>61</v>
      </c>
      <c r="AL3703" s="4">
        <f>IF(AI3703&lt;60, 0, IF(AI3703&lt;70,2, IF(AI3703&lt;80, 3, IF(AI3703&lt;90,4, IF(AI3703&lt;=100, 5, "?")))))</f>
        <v>4</v>
      </c>
      <c r="AM3703" s="4">
        <f>IF(AJ3703&lt;60, 0, IF(AJ3703&lt;70,2, IF(AJ3703&lt;80, 3, IF(AJ3703&lt;90,4, IF(AJ3703&lt;=100, 5, "?")))))</f>
        <v>3</v>
      </c>
      <c r="AN3703" s="4">
        <f>IF(AK3703&lt;60, 0, IF(AK3703&lt;70,2, IF(AK3703&lt;80, 3, IF(AK3703&lt;90,4, IF(AK3703&lt;=100, 5, "?")))))</f>
        <v>2</v>
      </c>
      <c r="AO3703" s="4">
        <f ca="1">AA3703</f>
        <v>-1</v>
      </c>
      <c r="AP3703" s="4">
        <f ca="1">AB3703</f>
        <v>-1</v>
      </c>
      <c r="AQ3703" s="4">
        <f ca="1">AC3703</f>
        <v>-1</v>
      </c>
      <c r="AR3703" s="4">
        <f ca="1">AD3703</f>
        <v>-1</v>
      </c>
      <c r="AS3703" s="4">
        <f ca="1">AE3703</f>
        <v>-1</v>
      </c>
      <c r="AT3703" s="4">
        <f ca="1">Z3703</f>
        <v>-1</v>
      </c>
      <c r="AU3703" s="4">
        <f>E3703</f>
        <v>71.2</v>
      </c>
      <c r="AV3703" s="4">
        <f>IF(AU3703&lt;60, 0, IF(AU3703&lt;70,2, IF(AU3703&lt;80, 3, IF(AU3703&lt;90,4, IF(AU3703&lt;=100, 5, "?")))))</f>
        <v>3</v>
      </c>
    </row>
    <row r="3704" spans="1:48" hidden="1" x14ac:dyDescent="0.2">
      <c r="A3704" s="2" t="s">
        <v>16</v>
      </c>
      <c r="B3704" s="3" t="s">
        <v>33</v>
      </c>
      <c r="C3704" s="3">
        <v>83</v>
      </c>
      <c r="D3704" s="3" t="s">
        <v>39</v>
      </c>
      <c r="E3704" s="3">
        <v>71.599999999999994</v>
      </c>
      <c r="F3704" s="3">
        <v>1</v>
      </c>
      <c r="G3704" s="3">
        <v>60</v>
      </c>
      <c r="H3704" s="3"/>
      <c r="I3704" s="3">
        <v>55</v>
      </c>
      <c r="J3704" s="3"/>
      <c r="K3704" s="3"/>
      <c r="L3704" s="3"/>
      <c r="M3704" s="3"/>
      <c r="N3704" s="3"/>
      <c r="O3704" s="4">
        <f>MAX(G3704:H3704)</f>
        <v>60</v>
      </c>
      <c r="P3704" s="4">
        <f>MAX(I3704:J3704)</f>
        <v>55</v>
      </c>
      <c r="Q3704" s="4">
        <f>ABS(O3704-C3704)</f>
        <v>23</v>
      </c>
      <c r="R3704" s="4">
        <f>ABS(P3704-C3704)</f>
        <v>28</v>
      </c>
      <c r="S3704" s="4" t="b">
        <f ca="1">OR(O3704=0,P3704=0,Q3704&gt;$Q$1,R3704&gt;$R$1,W3704="N", V3704=2)</f>
        <v>1</v>
      </c>
      <c r="T3704" s="4" t="str">
        <f>TRIM(CLEAN(D3704))</f>
        <v>برنامج بكالوريوس الإدارة العامة</v>
      </c>
      <c r="U3704" s="4">
        <f>COUNTIF(T:T,T3704)</f>
        <v>9</v>
      </c>
      <c r="V3704" s="4" t="str">
        <f>IF(E3704&lt;60, "F", IF(E3704&lt;70,"D", IF(E3704&lt;80, "C", IF(E3704&lt;90,"B", IF(E3704&lt;=100, "A", "?")))))</f>
        <v>C</v>
      </c>
      <c r="W3704" s="4" t="str" cm="1">
        <f t="array" aca="1" ref="W3704" ca="1">_xlfn.IFNA(INDIRECT($Y$1&amp;"!"&amp;W$1&amp;$Y3704),"N")</f>
        <v>N</v>
      </c>
      <c r="X3704" s="4">
        <f ca="1">COUNTIF(W:W,W3704)</f>
        <v>521</v>
      </c>
      <c r="Y3704" s="4" t="e">
        <f>MATCH(T3704,Coding!J:J,0)</f>
        <v>#N/A</v>
      </c>
      <c r="Z3704" s="4" cm="1">
        <f t="array" aca="1" ref="Z3704" ca="1">_xlfn.IFNA(INDIRECT($Y$1&amp;"!"&amp;Z$1&amp;$Y3704),-1)</f>
        <v>-1</v>
      </c>
      <c r="AA3704" s="4" cm="1">
        <f t="array" aca="1" ref="AA3704" ca="1">_xlfn.IFNA(INDIRECT($Y$1&amp;"!"&amp;AA$1&amp;$Y3704),-1)</f>
        <v>-1</v>
      </c>
      <c r="AB3704" s="4" cm="1">
        <f t="array" aca="1" ref="AB3704" ca="1">_xlfn.IFNA(INDIRECT($Y$1&amp;"!"&amp;AB$1&amp;$Y3704),-1)</f>
        <v>-1</v>
      </c>
      <c r="AC3704" s="4" cm="1">
        <f t="array" aca="1" ref="AC3704" ca="1">_xlfn.IFNA(INDIRECT($Y$1&amp;"!"&amp;AC$1&amp;$Y3704),-1)</f>
        <v>-1</v>
      </c>
      <c r="AD3704" s="4" cm="1">
        <f t="array" aca="1" ref="AD3704" ca="1">_xlfn.IFNA(INDIRECT($Y$1&amp;"!"&amp;AD$1&amp;$Y3704),-1)</f>
        <v>-1</v>
      </c>
      <c r="AE3704" s="4" cm="1">
        <f t="array" aca="1" ref="AE3704" ca="1">_xlfn.IFNA(INDIRECT($Y$1&amp;"!"&amp;AE$1&amp;$Y3704),-1)</f>
        <v>-1</v>
      </c>
      <c r="AF3704" s="4" t="str">
        <f ca="1">_xlfn.CONCAT(W3704, "-",V3704)</f>
        <v>N-C</v>
      </c>
      <c r="AG3704" s="4" t="str">
        <f>TEXT(ROW()-2, "0000")</f>
        <v>3702</v>
      </c>
      <c r="AH3704" s="4" t="str">
        <f>IF(TRIM(CLEAN(A3704))="m", "male", IF(TRIM(CLEAN(A3704))="f","female", "missing"))</f>
        <v>female</v>
      </c>
      <c r="AI3704" s="4">
        <f>C3704</f>
        <v>83</v>
      </c>
      <c r="AJ3704" s="4">
        <f>O3704</f>
        <v>60</v>
      </c>
      <c r="AK3704" s="4">
        <f>P3704</f>
        <v>55</v>
      </c>
      <c r="AL3704" s="4">
        <f>IF(AI3704&lt;60, 0, IF(AI3704&lt;70,2, IF(AI3704&lt;80, 3, IF(AI3704&lt;90,4, IF(AI3704&lt;=100, 5, "?")))))</f>
        <v>4</v>
      </c>
      <c r="AM3704" s="4">
        <f>IF(AJ3704&lt;60, 0, IF(AJ3704&lt;70,2, IF(AJ3704&lt;80, 3, IF(AJ3704&lt;90,4, IF(AJ3704&lt;=100, 5, "?")))))</f>
        <v>2</v>
      </c>
      <c r="AN3704" s="4">
        <f>IF(AK3704&lt;60, 0, IF(AK3704&lt;70,2, IF(AK3704&lt;80, 3, IF(AK3704&lt;90,4, IF(AK3704&lt;=100, 5, "?")))))</f>
        <v>0</v>
      </c>
      <c r="AO3704" s="4">
        <f ca="1">AA3704</f>
        <v>-1</v>
      </c>
      <c r="AP3704" s="4">
        <f ca="1">AB3704</f>
        <v>-1</v>
      </c>
      <c r="AQ3704" s="4">
        <f ca="1">AC3704</f>
        <v>-1</v>
      </c>
      <c r="AR3704" s="4">
        <f ca="1">AD3704</f>
        <v>-1</v>
      </c>
      <c r="AS3704" s="4">
        <f ca="1">AE3704</f>
        <v>-1</v>
      </c>
      <c r="AT3704" s="4">
        <f ca="1">Z3704</f>
        <v>-1</v>
      </c>
      <c r="AU3704" s="4">
        <f>E3704</f>
        <v>71.599999999999994</v>
      </c>
      <c r="AV3704" s="4">
        <f>IF(AU3704&lt;60, 0, IF(AU3704&lt;70,2, IF(AU3704&lt;80, 3, IF(AU3704&lt;90,4, IF(AU3704&lt;=100, 5, "?")))))</f>
        <v>3</v>
      </c>
    </row>
    <row r="3705" spans="1:48" hidden="1" x14ac:dyDescent="0.2">
      <c r="A3705" s="2" t="s">
        <v>13</v>
      </c>
      <c r="B3705" s="3" t="s">
        <v>28</v>
      </c>
      <c r="C3705" s="3">
        <v>83</v>
      </c>
      <c r="D3705" s="3" t="s">
        <v>25</v>
      </c>
      <c r="E3705" s="3">
        <v>78.7</v>
      </c>
      <c r="F3705" s="3">
        <v>1</v>
      </c>
      <c r="G3705" s="3">
        <v>80</v>
      </c>
      <c r="H3705" s="3">
        <v>0</v>
      </c>
      <c r="I3705" s="3">
        <v>65</v>
      </c>
      <c r="J3705" s="3">
        <v>65</v>
      </c>
      <c r="K3705" s="3"/>
      <c r="L3705" s="3"/>
      <c r="M3705" s="3">
        <v>66</v>
      </c>
      <c r="N3705" s="3"/>
      <c r="O3705" s="4">
        <f>MAX(G3705:H3705)</f>
        <v>80</v>
      </c>
      <c r="P3705" s="4">
        <f>MAX(I3705:J3705)</f>
        <v>65</v>
      </c>
      <c r="Q3705" s="4">
        <f>ABS(O3705-C3705)</f>
        <v>3</v>
      </c>
      <c r="R3705" s="4">
        <f>ABS(P3705-C3705)</f>
        <v>18</v>
      </c>
      <c r="S3705" s="4" t="b">
        <f ca="1">OR(O3705=0,P3705=0,Q3705&gt;$Q$1,R3705&gt;$R$1,W3705="N", V3705=2)</f>
        <v>1</v>
      </c>
      <c r="T3705" s="4" t="str">
        <f>TRIM(CLEAN(D3705))</f>
        <v>برنامج بكالوريوس المحاسبة</v>
      </c>
      <c r="U3705" s="4">
        <f>COUNTIF(T:T,T3705)</f>
        <v>205</v>
      </c>
      <c r="V3705" s="4" t="str">
        <f>IF(E3705&lt;60, "F", IF(E3705&lt;70,"D", IF(E3705&lt;80, "C", IF(E3705&lt;90,"B", IF(E3705&lt;=100, "A", "?")))))</f>
        <v>C</v>
      </c>
      <c r="W3705" s="4" t="str" cm="1">
        <f t="array" aca="1" ref="W3705" ca="1">_xlfn.IFNA(INDIRECT($Y$1&amp;"!"&amp;W$1&amp;$Y3705),"N")</f>
        <v>N</v>
      </c>
      <c r="X3705" s="4">
        <f ca="1">COUNTIF(W:W,W3705)</f>
        <v>521</v>
      </c>
      <c r="Y3705" s="4" t="e">
        <f>MATCH(T3705,Coding!J:J,0)</f>
        <v>#N/A</v>
      </c>
      <c r="Z3705" s="4" cm="1">
        <f t="array" aca="1" ref="Z3705" ca="1">_xlfn.IFNA(INDIRECT($Y$1&amp;"!"&amp;Z$1&amp;$Y3705),-1)</f>
        <v>-1</v>
      </c>
      <c r="AA3705" s="4" cm="1">
        <f t="array" aca="1" ref="AA3705" ca="1">_xlfn.IFNA(INDIRECT($Y$1&amp;"!"&amp;AA$1&amp;$Y3705),-1)</f>
        <v>-1</v>
      </c>
      <c r="AB3705" s="4" cm="1">
        <f t="array" aca="1" ref="AB3705" ca="1">_xlfn.IFNA(INDIRECT($Y$1&amp;"!"&amp;AB$1&amp;$Y3705),-1)</f>
        <v>-1</v>
      </c>
      <c r="AC3705" s="4" cm="1">
        <f t="array" aca="1" ref="AC3705" ca="1">_xlfn.IFNA(INDIRECT($Y$1&amp;"!"&amp;AC$1&amp;$Y3705),-1)</f>
        <v>-1</v>
      </c>
      <c r="AD3705" s="4" cm="1">
        <f t="array" aca="1" ref="AD3705" ca="1">_xlfn.IFNA(INDIRECT($Y$1&amp;"!"&amp;AD$1&amp;$Y3705),-1)</f>
        <v>-1</v>
      </c>
      <c r="AE3705" s="4" cm="1">
        <f t="array" aca="1" ref="AE3705" ca="1">_xlfn.IFNA(INDIRECT($Y$1&amp;"!"&amp;AE$1&amp;$Y3705),-1)</f>
        <v>-1</v>
      </c>
      <c r="AF3705" s="4" t="str">
        <f ca="1">_xlfn.CONCAT(W3705, "-",V3705)</f>
        <v>N-C</v>
      </c>
      <c r="AG3705" s="4" t="str">
        <f>TEXT(ROW()-2, "0000")</f>
        <v>3703</v>
      </c>
      <c r="AH3705" s="4" t="str">
        <f>IF(TRIM(CLEAN(A3705))="m", "male", IF(TRIM(CLEAN(A3705))="f","female", "missing"))</f>
        <v>male</v>
      </c>
      <c r="AI3705" s="4">
        <f>C3705</f>
        <v>83</v>
      </c>
      <c r="AJ3705" s="4">
        <f>O3705</f>
        <v>80</v>
      </c>
      <c r="AK3705" s="4">
        <f>P3705</f>
        <v>65</v>
      </c>
      <c r="AL3705" s="4">
        <f>IF(AI3705&lt;60, 0, IF(AI3705&lt;70,2, IF(AI3705&lt;80, 3, IF(AI3705&lt;90,4, IF(AI3705&lt;=100, 5, "?")))))</f>
        <v>4</v>
      </c>
      <c r="AM3705" s="4">
        <f>IF(AJ3705&lt;60, 0, IF(AJ3705&lt;70,2, IF(AJ3705&lt;80, 3, IF(AJ3705&lt;90,4, IF(AJ3705&lt;=100, 5, "?")))))</f>
        <v>4</v>
      </c>
      <c r="AN3705" s="4">
        <f>IF(AK3705&lt;60, 0, IF(AK3705&lt;70,2, IF(AK3705&lt;80, 3, IF(AK3705&lt;90,4, IF(AK3705&lt;=100, 5, "?")))))</f>
        <v>2</v>
      </c>
      <c r="AO3705" s="4">
        <f ca="1">AA3705</f>
        <v>-1</v>
      </c>
      <c r="AP3705" s="4">
        <f ca="1">AB3705</f>
        <v>-1</v>
      </c>
      <c r="AQ3705" s="4">
        <f ca="1">AC3705</f>
        <v>-1</v>
      </c>
      <c r="AR3705" s="4">
        <f ca="1">AD3705</f>
        <v>-1</v>
      </c>
      <c r="AS3705" s="4">
        <f ca="1">AE3705</f>
        <v>-1</v>
      </c>
      <c r="AT3705" s="4">
        <f ca="1">Z3705</f>
        <v>-1</v>
      </c>
      <c r="AU3705" s="4">
        <f>E3705</f>
        <v>78.7</v>
      </c>
      <c r="AV3705" s="4">
        <f>IF(AU3705&lt;60, 0, IF(AU3705&lt;70,2, IF(AU3705&lt;80, 3, IF(AU3705&lt;90,4, IF(AU3705&lt;=100, 5, "?")))))</f>
        <v>3</v>
      </c>
    </row>
    <row r="3706" spans="1:48" hidden="1" x14ac:dyDescent="0.2">
      <c r="A3706" s="2" t="s">
        <v>13</v>
      </c>
      <c r="B3706" s="3" t="s">
        <v>14</v>
      </c>
      <c r="C3706" s="3">
        <v>83.1</v>
      </c>
      <c r="D3706" s="3" t="s">
        <v>20</v>
      </c>
      <c r="E3706" s="3">
        <v>69.7</v>
      </c>
      <c r="F3706" s="3">
        <v>2</v>
      </c>
      <c r="G3706" s="3">
        <v>50</v>
      </c>
      <c r="H3706" s="3"/>
      <c r="I3706" s="3">
        <v>60</v>
      </c>
      <c r="J3706" s="3"/>
      <c r="K3706" s="3"/>
      <c r="L3706" s="3"/>
      <c r="M3706" s="3">
        <v>0</v>
      </c>
      <c r="N3706" s="3"/>
      <c r="O3706" s="4">
        <f>MAX(G3706:H3706)</f>
        <v>50</v>
      </c>
      <c r="P3706" s="4">
        <f>MAX(I3706:J3706)</f>
        <v>60</v>
      </c>
      <c r="Q3706" s="4">
        <f>ABS(O3706-C3706)</f>
        <v>33.099999999999994</v>
      </c>
      <c r="R3706" s="4">
        <f>ABS(P3706-C3706)</f>
        <v>23.099999999999994</v>
      </c>
      <c r="S3706" s="4" t="b">
        <f ca="1">OR(O3706=0,P3706=0,Q3706&gt;$Q$1,R3706&gt;$R$1,W3706="N", V3706=2)</f>
        <v>1</v>
      </c>
      <c r="T3706" s="4" t="str">
        <f>TRIM(CLEAN(D3706))</f>
        <v>برنامج بكالوريوس العلوم المالية والمصرفية</v>
      </c>
      <c r="U3706" s="4">
        <f>COUNTIF(T:T,T3706)</f>
        <v>78</v>
      </c>
      <c r="V3706" s="4" t="str">
        <f>IF(E3706&lt;60, "F", IF(E3706&lt;70,"D", IF(E3706&lt;80, "C", IF(E3706&lt;90,"B", IF(E3706&lt;=100, "A", "?")))))</f>
        <v>D</v>
      </c>
      <c r="W3706" s="4" t="str" cm="1">
        <f t="array" aca="1" ref="W3706" ca="1">_xlfn.IFNA(INDIRECT($Y$1&amp;"!"&amp;W$1&amp;$Y3706),"N")</f>
        <v>N</v>
      </c>
      <c r="X3706" s="4">
        <f ca="1">COUNTIF(W:W,W3706)</f>
        <v>521</v>
      </c>
      <c r="Y3706" s="4" t="e">
        <f>MATCH(T3706,Coding!J:J,0)</f>
        <v>#N/A</v>
      </c>
      <c r="Z3706" s="4" cm="1">
        <f t="array" aca="1" ref="Z3706" ca="1">_xlfn.IFNA(INDIRECT($Y$1&amp;"!"&amp;Z$1&amp;$Y3706),-1)</f>
        <v>-1</v>
      </c>
      <c r="AA3706" s="4" cm="1">
        <f t="array" aca="1" ref="AA3706" ca="1">_xlfn.IFNA(INDIRECT($Y$1&amp;"!"&amp;AA$1&amp;$Y3706),-1)</f>
        <v>-1</v>
      </c>
      <c r="AB3706" s="4" cm="1">
        <f t="array" aca="1" ref="AB3706" ca="1">_xlfn.IFNA(INDIRECT($Y$1&amp;"!"&amp;AB$1&amp;$Y3706),-1)</f>
        <v>-1</v>
      </c>
      <c r="AC3706" s="4" cm="1">
        <f t="array" aca="1" ref="AC3706" ca="1">_xlfn.IFNA(INDIRECT($Y$1&amp;"!"&amp;AC$1&amp;$Y3706),-1)</f>
        <v>-1</v>
      </c>
      <c r="AD3706" s="4" cm="1">
        <f t="array" aca="1" ref="AD3706" ca="1">_xlfn.IFNA(INDIRECT($Y$1&amp;"!"&amp;AD$1&amp;$Y3706),-1)</f>
        <v>-1</v>
      </c>
      <c r="AE3706" s="4" cm="1">
        <f t="array" aca="1" ref="AE3706" ca="1">_xlfn.IFNA(INDIRECT($Y$1&amp;"!"&amp;AE$1&amp;$Y3706),-1)</f>
        <v>-1</v>
      </c>
      <c r="AF3706" s="4" t="str">
        <f ca="1">_xlfn.CONCAT(W3706, "-",V3706)</f>
        <v>N-D</v>
      </c>
      <c r="AG3706" s="4" t="str">
        <f>TEXT(ROW()-2, "0000")</f>
        <v>3704</v>
      </c>
      <c r="AH3706" s="4" t="str">
        <f>IF(TRIM(CLEAN(A3706))="m", "male", IF(TRIM(CLEAN(A3706))="f","female", "missing"))</f>
        <v>male</v>
      </c>
      <c r="AI3706" s="4">
        <f>C3706</f>
        <v>83.1</v>
      </c>
      <c r="AJ3706" s="4">
        <f>O3706</f>
        <v>50</v>
      </c>
      <c r="AK3706" s="4">
        <f>P3706</f>
        <v>60</v>
      </c>
      <c r="AL3706" s="4">
        <f>IF(AI3706&lt;60, 0, IF(AI3706&lt;70,2, IF(AI3706&lt;80, 3, IF(AI3706&lt;90,4, IF(AI3706&lt;=100, 5, "?")))))</f>
        <v>4</v>
      </c>
      <c r="AM3706" s="4">
        <f>IF(AJ3706&lt;60, 0, IF(AJ3706&lt;70,2, IF(AJ3706&lt;80, 3, IF(AJ3706&lt;90,4, IF(AJ3706&lt;=100, 5, "?")))))</f>
        <v>0</v>
      </c>
      <c r="AN3706" s="4">
        <f>IF(AK3706&lt;60, 0, IF(AK3706&lt;70,2, IF(AK3706&lt;80, 3, IF(AK3706&lt;90,4, IF(AK3706&lt;=100, 5, "?")))))</f>
        <v>2</v>
      </c>
      <c r="AO3706" s="4">
        <f ca="1">AA3706</f>
        <v>-1</v>
      </c>
      <c r="AP3706" s="4">
        <f ca="1">AB3706</f>
        <v>-1</v>
      </c>
      <c r="AQ3706" s="4">
        <f ca="1">AC3706</f>
        <v>-1</v>
      </c>
      <c r="AR3706" s="4">
        <f ca="1">AD3706</f>
        <v>-1</v>
      </c>
      <c r="AS3706" s="4">
        <f ca="1">AE3706</f>
        <v>-1</v>
      </c>
      <c r="AT3706" s="4">
        <f ca="1">Z3706</f>
        <v>-1</v>
      </c>
      <c r="AU3706" s="4">
        <f>E3706</f>
        <v>69.7</v>
      </c>
      <c r="AV3706" s="4">
        <f>IF(AU3706&lt;60, 0, IF(AU3706&lt;70,2, IF(AU3706&lt;80, 3, IF(AU3706&lt;90,4, IF(AU3706&lt;=100, 5, "?")))))</f>
        <v>2</v>
      </c>
    </row>
    <row r="3707" spans="1:48" hidden="1" x14ac:dyDescent="0.2">
      <c r="A3707" s="2" t="s">
        <v>13</v>
      </c>
      <c r="B3707" s="3" t="s">
        <v>14</v>
      </c>
      <c r="C3707" s="3">
        <v>83.1</v>
      </c>
      <c r="D3707" s="3" t="s">
        <v>24</v>
      </c>
      <c r="E3707" s="3">
        <v>71</v>
      </c>
      <c r="F3707" s="3">
        <v>3</v>
      </c>
      <c r="G3707" s="3">
        <v>60</v>
      </c>
      <c r="H3707" s="3">
        <v>60</v>
      </c>
      <c r="I3707" s="3">
        <v>61</v>
      </c>
      <c r="J3707" s="3">
        <v>60</v>
      </c>
      <c r="K3707" s="3">
        <v>60</v>
      </c>
      <c r="L3707" s="3"/>
      <c r="M3707" s="3">
        <v>0</v>
      </c>
      <c r="N3707" s="3"/>
      <c r="O3707" s="4">
        <f>MAX(G3707:H3707)</f>
        <v>60</v>
      </c>
      <c r="P3707" s="4">
        <f>MAX(I3707:J3707)</f>
        <v>61</v>
      </c>
      <c r="Q3707" s="4">
        <f>ABS(O3707-C3707)</f>
        <v>23.099999999999994</v>
      </c>
      <c r="R3707" s="4">
        <f>ABS(P3707-C3707)</f>
        <v>22.099999999999994</v>
      </c>
      <c r="S3707" s="4" t="b">
        <f ca="1">OR(O3707=0,P3707=0,Q3707&gt;$Q$1,R3707&gt;$R$1,W3707="N", V3707=2)</f>
        <v>1</v>
      </c>
      <c r="T3707" s="4" t="str">
        <f>TRIM(CLEAN(D3707))</f>
        <v>برنامج بكالوريوس اللغة العربية وآدابها</v>
      </c>
      <c r="U3707" s="4">
        <f>COUNTIF(T:T,T3707)</f>
        <v>8</v>
      </c>
      <c r="V3707" s="4" t="str">
        <f>IF(E3707&lt;60, "F", IF(E3707&lt;70,"D", IF(E3707&lt;80, "C", IF(E3707&lt;90,"B", IF(E3707&lt;=100, "A", "?")))))</f>
        <v>C</v>
      </c>
      <c r="W3707" s="4" t="str" cm="1">
        <f t="array" aca="1" ref="W3707" ca="1">_xlfn.IFNA(INDIRECT($Y$1&amp;"!"&amp;W$1&amp;$Y3707),"N")</f>
        <v>N</v>
      </c>
      <c r="X3707" s="4">
        <f ca="1">COUNTIF(W:W,W3707)</f>
        <v>521</v>
      </c>
      <c r="Y3707" s="4" t="e">
        <f>MATCH(T3707,Coding!J:J,0)</f>
        <v>#N/A</v>
      </c>
      <c r="Z3707" s="4" cm="1">
        <f t="array" aca="1" ref="Z3707" ca="1">_xlfn.IFNA(INDIRECT($Y$1&amp;"!"&amp;Z$1&amp;$Y3707),-1)</f>
        <v>-1</v>
      </c>
      <c r="AA3707" s="4" cm="1">
        <f t="array" aca="1" ref="AA3707" ca="1">_xlfn.IFNA(INDIRECT($Y$1&amp;"!"&amp;AA$1&amp;$Y3707),-1)</f>
        <v>-1</v>
      </c>
      <c r="AB3707" s="4" cm="1">
        <f t="array" aca="1" ref="AB3707" ca="1">_xlfn.IFNA(INDIRECT($Y$1&amp;"!"&amp;AB$1&amp;$Y3707),-1)</f>
        <v>-1</v>
      </c>
      <c r="AC3707" s="4" cm="1">
        <f t="array" aca="1" ref="AC3707" ca="1">_xlfn.IFNA(INDIRECT($Y$1&amp;"!"&amp;AC$1&amp;$Y3707),-1)</f>
        <v>-1</v>
      </c>
      <c r="AD3707" s="4" cm="1">
        <f t="array" aca="1" ref="AD3707" ca="1">_xlfn.IFNA(INDIRECT($Y$1&amp;"!"&amp;AD$1&amp;$Y3707),-1)</f>
        <v>-1</v>
      </c>
      <c r="AE3707" s="4" cm="1">
        <f t="array" aca="1" ref="AE3707" ca="1">_xlfn.IFNA(INDIRECT($Y$1&amp;"!"&amp;AE$1&amp;$Y3707),-1)</f>
        <v>-1</v>
      </c>
      <c r="AF3707" s="4" t="str">
        <f ca="1">_xlfn.CONCAT(W3707, "-",V3707)</f>
        <v>N-C</v>
      </c>
      <c r="AG3707" s="4" t="str">
        <f>TEXT(ROW()-2, "0000")</f>
        <v>3705</v>
      </c>
      <c r="AH3707" s="4" t="str">
        <f>IF(TRIM(CLEAN(A3707))="m", "male", IF(TRIM(CLEAN(A3707))="f","female", "missing"))</f>
        <v>male</v>
      </c>
      <c r="AI3707" s="4">
        <f>C3707</f>
        <v>83.1</v>
      </c>
      <c r="AJ3707" s="4">
        <f>O3707</f>
        <v>60</v>
      </c>
      <c r="AK3707" s="4">
        <f>P3707</f>
        <v>61</v>
      </c>
      <c r="AL3707" s="4">
        <f>IF(AI3707&lt;60, 0, IF(AI3707&lt;70,2, IF(AI3707&lt;80, 3, IF(AI3707&lt;90,4, IF(AI3707&lt;=100, 5, "?")))))</f>
        <v>4</v>
      </c>
      <c r="AM3707" s="4">
        <f>IF(AJ3707&lt;60, 0, IF(AJ3707&lt;70,2, IF(AJ3707&lt;80, 3, IF(AJ3707&lt;90,4, IF(AJ3707&lt;=100, 5, "?")))))</f>
        <v>2</v>
      </c>
      <c r="AN3707" s="4">
        <f>IF(AK3707&lt;60, 0, IF(AK3707&lt;70,2, IF(AK3707&lt;80, 3, IF(AK3707&lt;90,4, IF(AK3707&lt;=100, 5, "?")))))</f>
        <v>2</v>
      </c>
      <c r="AO3707" s="4">
        <f ca="1">AA3707</f>
        <v>-1</v>
      </c>
      <c r="AP3707" s="4">
        <f ca="1">AB3707</f>
        <v>-1</v>
      </c>
      <c r="AQ3707" s="4">
        <f ca="1">AC3707</f>
        <v>-1</v>
      </c>
      <c r="AR3707" s="4">
        <f ca="1">AD3707</f>
        <v>-1</v>
      </c>
      <c r="AS3707" s="4">
        <f ca="1">AE3707</f>
        <v>-1</v>
      </c>
      <c r="AT3707" s="4">
        <f ca="1">Z3707</f>
        <v>-1</v>
      </c>
      <c r="AU3707" s="4">
        <f>E3707</f>
        <v>71</v>
      </c>
      <c r="AV3707" s="4">
        <f>IF(AU3707&lt;60, 0, IF(AU3707&lt;70,2, IF(AU3707&lt;80, 3, IF(AU3707&lt;90,4, IF(AU3707&lt;=100, 5, "?")))))</f>
        <v>3</v>
      </c>
    </row>
    <row r="3708" spans="1:48" hidden="1" x14ac:dyDescent="0.2">
      <c r="A3708" s="2" t="s">
        <v>13</v>
      </c>
      <c r="B3708" s="3" t="s">
        <v>28</v>
      </c>
      <c r="C3708" s="3">
        <v>83.2</v>
      </c>
      <c r="D3708" s="3" t="s">
        <v>20</v>
      </c>
      <c r="E3708" s="3">
        <v>70.400000000000006</v>
      </c>
      <c r="F3708" s="3">
        <v>1</v>
      </c>
      <c r="G3708" s="3">
        <v>60</v>
      </c>
      <c r="H3708" s="3">
        <v>66</v>
      </c>
      <c r="I3708" s="3">
        <v>60</v>
      </c>
      <c r="J3708" s="3">
        <v>66</v>
      </c>
      <c r="K3708" s="3">
        <v>61</v>
      </c>
      <c r="L3708" s="3"/>
      <c r="M3708" s="3">
        <v>76</v>
      </c>
      <c r="N3708" s="3"/>
      <c r="O3708" s="4">
        <f>MAX(G3708:H3708)</f>
        <v>66</v>
      </c>
      <c r="P3708" s="4">
        <f>MAX(I3708:J3708)</f>
        <v>66</v>
      </c>
      <c r="Q3708" s="4">
        <f>ABS(O3708-C3708)</f>
        <v>17.200000000000003</v>
      </c>
      <c r="R3708" s="4">
        <f>ABS(P3708-C3708)</f>
        <v>17.200000000000003</v>
      </c>
      <c r="S3708" s="4" t="b">
        <f ca="1">OR(O3708=0,P3708=0,Q3708&gt;$Q$1,R3708&gt;$R$1,W3708="N", V3708=2)</f>
        <v>1</v>
      </c>
      <c r="T3708" s="4" t="str">
        <f>TRIM(CLEAN(D3708))</f>
        <v>برنامج بكالوريوس العلوم المالية والمصرفية</v>
      </c>
      <c r="U3708" s="4">
        <f>COUNTIF(T:T,T3708)</f>
        <v>78</v>
      </c>
      <c r="V3708" s="4" t="str">
        <f>IF(E3708&lt;60, "F", IF(E3708&lt;70,"D", IF(E3708&lt;80, "C", IF(E3708&lt;90,"B", IF(E3708&lt;=100, "A", "?")))))</f>
        <v>C</v>
      </c>
      <c r="W3708" s="4" t="str" cm="1">
        <f t="array" aca="1" ref="W3708" ca="1">_xlfn.IFNA(INDIRECT($Y$1&amp;"!"&amp;W$1&amp;$Y3708),"N")</f>
        <v>N</v>
      </c>
      <c r="X3708" s="4">
        <f ca="1">COUNTIF(W:W,W3708)</f>
        <v>521</v>
      </c>
      <c r="Y3708" s="4" t="e">
        <f>MATCH(T3708,Coding!J:J,0)</f>
        <v>#N/A</v>
      </c>
      <c r="Z3708" s="4" cm="1">
        <f t="array" aca="1" ref="Z3708" ca="1">_xlfn.IFNA(INDIRECT($Y$1&amp;"!"&amp;Z$1&amp;$Y3708),-1)</f>
        <v>-1</v>
      </c>
      <c r="AA3708" s="4" cm="1">
        <f t="array" aca="1" ref="AA3708" ca="1">_xlfn.IFNA(INDIRECT($Y$1&amp;"!"&amp;AA$1&amp;$Y3708),-1)</f>
        <v>-1</v>
      </c>
      <c r="AB3708" s="4" cm="1">
        <f t="array" aca="1" ref="AB3708" ca="1">_xlfn.IFNA(INDIRECT($Y$1&amp;"!"&amp;AB$1&amp;$Y3708),-1)</f>
        <v>-1</v>
      </c>
      <c r="AC3708" s="4" cm="1">
        <f t="array" aca="1" ref="AC3708" ca="1">_xlfn.IFNA(INDIRECT($Y$1&amp;"!"&amp;AC$1&amp;$Y3708),-1)</f>
        <v>-1</v>
      </c>
      <c r="AD3708" s="4" cm="1">
        <f t="array" aca="1" ref="AD3708" ca="1">_xlfn.IFNA(INDIRECT($Y$1&amp;"!"&amp;AD$1&amp;$Y3708),-1)</f>
        <v>-1</v>
      </c>
      <c r="AE3708" s="4" cm="1">
        <f t="array" aca="1" ref="AE3708" ca="1">_xlfn.IFNA(INDIRECT($Y$1&amp;"!"&amp;AE$1&amp;$Y3708),-1)</f>
        <v>-1</v>
      </c>
      <c r="AF3708" s="4" t="str">
        <f ca="1">_xlfn.CONCAT(W3708, "-",V3708)</f>
        <v>N-C</v>
      </c>
      <c r="AG3708" s="4" t="str">
        <f>TEXT(ROW()-2, "0000")</f>
        <v>3706</v>
      </c>
      <c r="AH3708" s="4" t="str">
        <f>IF(TRIM(CLEAN(A3708))="m", "male", IF(TRIM(CLEAN(A3708))="f","female", "missing"))</f>
        <v>male</v>
      </c>
      <c r="AI3708" s="4">
        <f>C3708</f>
        <v>83.2</v>
      </c>
      <c r="AJ3708" s="4">
        <f>O3708</f>
        <v>66</v>
      </c>
      <c r="AK3708" s="4">
        <f>P3708</f>
        <v>66</v>
      </c>
      <c r="AL3708" s="4">
        <f>IF(AI3708&lt;60, 0, IF(AI3708&lt;70,2, IF(AI3708&lt;80, 3, IF(AI3708&lt;90,4, IF(AI3708&lt;=100, 5, "?")))))</f>
        <v>4</v>
      </c>
      <c r="AM3708" s="4">
        <f>IF(AJ3708&lt;60, 0, IF(AJ3708&lt;70,2, IF(AJ3708&lt;80, 3, IF(AJ3708&lt;90,4, IF(AJ3708&lt;=100, 5, "?")))))</f>
        <v>2</v>
      </c>
      <c r="AN3708" s="4">
        <f>IF(AK3708&lt;60, 0, IF(AK3708&lt;70,2, IF(AK3708&lt;80, 3, IF(AK3708&lt;90,4, IF(AK3708&lt;=100, 5, "?")))))</f>
        <v>2</v>
      </c>
      <c r="AO3708" s="4">
        <f ca="1">AA3708</f>
        <v>-1</v>
      </c>
      <c r="AP3708" s="4">
        <f ca="1">AB3708</f>
        <v>-1</v>
      </c>
      <c r="AQ3708" s="4">
        <f ca="1">AC3708</f>
        <v>-1</v>
      </c>
      <c r="AR3708" s="4">
        <f ca="1">AD3708</f>
        <v>-1</v>
      </c>
      <c r="AS3708" s="4">
        <f ca="1">AE3708</f>
        <v>-1</v>
      </c>
      <c r="AT3708" s="4">
        <f ca="1">Z3708</f>
        <v>-1</v>
      </c>
      <c r="AU3708" s="4">
        <f>E3708</f>
        <v>70.400000000000006</v>
      </c>
      <c r="AV3708" s="4">
        <f>IF(AU3708&lt;60, 0, IF(AU3708&lt;70,2, IF(AU3708&lt;80, 3, IF(AU3708&lt;90,4, IF(AU3708&lt;=100, 5, "?")))))</f>
        <v>3</v>
      </c>
    </row>
    <row r="3709" spans="1:48" hidden="1" x14ac:dyDescent="0.2">
      <c r="A3709" s="2" t="s">
        <v>16</v>
      </c>
      <c r="B3709" s="3" t="s">
        <v>33</v>
      </c>
      <c r="C3709" s="3">
        <v>83.2</v>
      </c>
      <c r="D3709" s="3" t="s">
        <v>29</v>
      </c>
      <c r="E3709" s="3">
        <v>72.2</v>
      </c>
      <c r="F3709" s="3">
        <v>1</v>
      </c>
      <c r="G3709" s="3">
        <v>60</v>
      </c>
      <c r="H3709" s="3">
        <v>65</v>
      </c>
      <c r="I3709" s="3">
        <v>60</v>
      </c>
      <c r="J3709" s="3">
        <v>68</v>
      </c>
      <c r="K3709" s="3"/>
      <c r="L3709" s="3"/>
      <c r="M3709" s="3"/>
      <c r="N3709" s="3"/>
      <c r="O3709" s="4">
        <f>MAX(G3709:H3709)</f>
        <v>65</v>
      </c>
      <c r="P3709" s="4">
        <f>MAX(I3709:J3709)</f>
        <v>68</v>
      </c>
      <c r="Q3709" s="4">
        <f>ABS(O3709-C3709)</f>
        <v>18.200000000000003</v>
      </c>
      <c r="R3709" s="4">
        <f>ABS(P3709-C3709)</f>
        <v>15.200000000000003</v>
      </c>
      <c r="S3709" s="4" t="b">
        <f ca="1">OR(O3709=0,P3709=0,Q3709&gt;$Q$1,R3709&gt;$R$1,W3709="N", V3709=2)</f>
        <v>1</v>
      </c>
      <c r="T3709" s="4" t="str">
        <f>TRIM(CLEAN(D3709))</f>
        <v>برنامج بكالوريوس إدارة الاعمال</v>
      </c>
      <c r="U3709" s="4">
        <f>COUNTIF(T:T,T3709)</f>
        <v>83</v>
      </c>
      <c r="V3709" s="4" t="str">
        <f>IF(E3709&lt;60, "F", IF(E3709&lt;70,"D", IF(E3709&lt;80, "C", IF(E3709&lt;90,"B", IF(E3709&lt;=100, "A", "?")))))</f>
        <v>C</v>
      </c>
      <c r="W3709" s="4" t="str" cm="1">
        <f t="array" aca="1" ref="W3709" ca="1">_xlfn.IFNA(INDIRECT($Y$1&amp;"!"&amp;W$1&amp;$Y3709),"N")</f>
        <v>N</v>
      </c>
      <c r="X3709" s="4">
        <f ca="1">COUNTIF(W:W,W3709)</f>
        <v>521</v>
      </c>
      <c r="Y3709" s="4" t="e">
        <f>MATCH(T3709,Coding!J:J,0)</f>
        <v>#N/A</v>
      </c>
      <c r="Z3709" s="4" cm="1">
        <f t="array" aca="1" ref="Z3709" ca="1">_xlfn.IFNA(INDIRECT($Y$1&amp;"!"&amp;Z$1&amp;$Y3709),-1)</f>
        <v>-1</v>
      </c>
      <c r="AA3709" s="4" cm="1">
        <f t="array" aca="1" ref="AA3709" ca="1">_xlfn.IFNA(INDIRECT($Y$1&amp;"!"&amp;AA$1&amp;$Y3709),-1)</f>
        <v>-1</v>
      </c>
      <c r="AB3709" s="4" cm="1">
        <f t="array" aca="1" ref="AB3709" ca="1">_xlfn.IFNA(INDIRECT($Y$1&amp;"!"&amp;AB$1&amp;$Y3709),-1)</f>
        <v>-1</v>
      </c>
      <c r="AC3709" s="4" cm="1">
        <f t="array" aca="1" ref="AC3709" ca="1">_xlfn.IFNA(INDIRECT($Y$1&amp;"!"&amp;AC$1&amp;$Y3709),-1)</f>
        <v>-1</v>
      </c>
      <c r="AD3709" s="4" cm="1">
        <f t="array" aca="1" ref="AD3709" ca="1">_xlfn.IFNA(INDIRECT($Y$1&amp;"!"&amp;AD$1&amp;$Y3709),-1)</f>
        <v>-1</v>
      </c>
      <c r="AE3709" s="4" cm="1">
        <f t="array" aca="1" ref="AE3709" ca="1">_xlfn.IFNA(INDIRECT($Y$1&amp;"!"&amp;AE$1&amp;$Y3709),-1)</f>
        <v>-1</v>
      </c>
      <c r="AF3709" s="4" t="str">
        <f ca="1">_xlfn.CONCAT(W3709, "-",V3709)</f>
        <v>N-C</v>
      </c>
      <c r="AG3709" s="4" t="str">
        <f>TEXT(ROW()-2, "0000")</f>
        <v>3707</v>
      </c>
      <c r="AH3709" s="4" t="str">
        <f>IF(TRIM(CLEAN(A3709))="m", "male", IF(TRIM(CLEAN(A3709))="f","female", "missing"))</f>
        <v>female</v>
      </c>
      <c r="AI3709" s="4">
        <f>C3709</f>
        <v>83.2</v>
      </c>
      <c r="AJ3709" s="4">
        <f>O3709</f>
        <v>65</v>
      </c>
      <c r="AK3709" s="4">
        <f>P3709</f>
        <v>68</v>
      </c>
      <c r="AL3709" s="4">
        <f>IF(AI3709&lt;60, 0, IF(AI3709&lt;70,2, IF(AI3709&lt;80, 3, IF(AI3709&lt;90,4, IF(AI3709&lt;=100, 5, "?")))))</f>
        <v>4</v>
      </c>
      <c r="AM3709" s="4">
        <f>IF(AJ3709&lt;60, 0, IF(AJ3709&lt;70,2, IF(AJ3709&lt;80, 3, IF(AJ3709&lt;90,4, IF(AJ3709&lt;=100, 5, "?")))))</f>
        <v>2</v>
      </c>
      <c r="AN3709" s="4">
        <f>IF(AK3709&lt;60, 0, IF(AK3709&lt;70,2, IF(AK3709&lt;80, 3, IF(AK3709&lt;90,4, IF(AK3709&lt;=100, 5, "?")))))</f>
        <v>2</v>
      </c>
      <c r="AO3709" s="4">
        <f ca="1">AA3709</f>
        <v>-1</v>
      </c>
      <c r="AP3709" s="4">
        <f ca="1">AB3709</f>
        <v>-1</v>
      </c>
      <c r="AQ3709" s="4">
        <f ca="1">AC3709</f>
        <v>-1</v>
      </c>
      <c r="AR3709" s="4">
        <f ca="1">AD3709</f>
        <v>-1</v>
      </c>
      <c r="AS3709" s="4">
        <f ca="1">AE3709</f>
        <v>-1</v>
      </c>
      <c r="AT3709" s="4">
        <f ca="1">Z3709</f>
        <v>-1</v>
      </c>
      <c r="AU3709" s="4">
        <f>E3709</f>
        <v>72.2</v>
      </c>
      <c r="AV3709" s="4">
        <f>IF(AU3709&lt;60, 0, IF(AU3709&lt;70,2, IF(AU3709&lt;80, 3, IF(AU3709&lt;90,4, IF(AU3709&lt;=100, 5, "?")))))</f>
        <v>3</v>
      </c>
    </row>
    <row r="3710" spans="1:48" hidden="1" x14ac:dyDescent="0.2">
      <c r="A3710" s="2" t="s">
        <v>16</v>
      </c>
      <c r="B3710" s="3" t="s">
        <v>33</v>
      </c>
      <c r="C3710" s="3">
        <v>83.2</v>
      </c>
      <c r="D3710" s="3" t="s">
        <v>32</v>
      </c>
      <c r="E3710" s="3">
        <v>75.8</v>
      </c>
      <c r="F3710" s="3">
        <v>1</v>
      </c>
      <c r="G3710" s="3">
        <v>66</v>
      </c>
      <c r="H3710" s="3"/>
      <c r="I3710" s="3">
        <v>61</v>
      </c>
      <c r="J3710" s="3">
        <v>55</v>
      </c>
      <c r="K3710" s="3"/>
      <c r="L3710" s="3"/>
      <c r="M3710" s="3"/>
      <c r="N3710" s="3"/>
      <c r="O3710" s="4">
        <f>MAX(G3710:H3710)</f>
        <v>66</v>
      </c>
      <c r="P3710" s="4">
        <f>MAX(I3710:J3710)</f>
        <v>61</v>
      </c>
      <c r="Q3710" s="4">
        <f>ABS(O3710-C3710)</f>
        <v>17.200000000000003</v>
      </c>
      <c r="R3710" s="4">
        <f>ABS(P3710-C3710)</f>
        <v>22.200000000000003</v>
      </c>
      <c r="S3710" s="4" t="b">
        <f ca="1">OR(O3710=0,P3710=0,Q3710&gt;$Q$1,R3710&gt;$R$1,W3710="N", V3710=2)</f>
        <v>1</v>
      </c>
      <c r="T3710" s="4" t="str">
        <f>TRIM(CLEAN(D3710))</f>
        <v>برنامج بكالوريوس رئيسي علم النفس / فرعي علم الاجتماع</v>
      </c>
      <c r="U3710" s="4">
        <f>COUNTIF(T:T,T3710)</f>
        <v>10</v>
      </c>
      <c r="V3710" s="4" t="str">
        <f>IF(E3710&lt;60, "F", IF(E3710&lt;70,"D", IF(E3710&lt;80, "C", IF(E3710&lt;90,"B", IF(E3710&lt;=100, "A", "?")))))</f>
        <v>C</v>
      </c>
      <c r="W3710" s="4" t="str" cm="1">
        <f t="array" aca="1" ref="W3710" ca="1">_xlfn.IFNA(INDIRECT($Y$1&amp;"!"&amp;W$1&amp;$Y3710),"N")</f>
        <v>N</v>
      </c>
      <c r="X3710" s="4">
        <f ca="1">COUNTIF(W:W,W3710)</f>
        <v>521</v>
      </c>
      <c r="Y3710" s="4" t="e">
        <f>MATCH(T3710,Coding!J:J,0)</f>
        <v>#N/A</v>
      </c>
      <c r="Z3710" s="4" cm="1">
        <f t="array" aca="1" ref="Z3710" ca="1">_xlfn.IFNA(INDIRECT($Y$1&amp;"!"&amp;Z$1&amp;$Y3710),-1)</f>
        <v>-1</v>
      </c>
      <c r="AA3710" s="4" cm="1">
        <f t="array" aca="1" ref="AA3710" ca="1">_xlfn.IFNA(INDIRECT($Y$1&amp;"!"&amp;AA$1&amp;$Y3710),-1)</f>
        <v>-1</v>
      </c>
      <c r="AB3710" s="4" cm="1">
        <f t="array" aca="1" ref="AB3710" ca="1">_xlfn.IFNA(INDIRECT($Y$1&amp;"!"&amp;AB$1&amp;$Y3710),-1)</f>
        <v>-1</v>
      </c>
      <c r="AC3710" s="4" cm="1">
        <f t="array" aca="1" ref="AC3710" ca="1">_xlfn.IFNA(INDIRECT($Y$1&amp;"!"&amp;AC$1&amp;$Y3710),-1)</f>
        <v>-1</v>
      </c>
      <c r="AD3710" s="4" cm="1">
        <f t="array" aca="1" ref="AD3710" ca="1">_xlfn.IFNA(INDIRECT($Y$1&amp;"!"&amp;AD$1&amp;$Y3710),-1)</f>
        <v>-1</v>
      </c>
      <c r="AE3710" s="4" cm="1">
        <f t="array" aca="1" ref="AE3710" ca="1">_xlfn.IFNA(INDIRECT($Y$1&amp;"!"&amp;AE$1&amp;$Y3710),-1)</f>
        <v>-1</v>
      </c>
      <c r="AF3710" s="4" t="str">
        <f ca="1">_xlfn.CONCAT(W3710, "-",V3710)</f>
        <v>N-C</v>
      </c>
      <c r="AG3710" s="4" t="str">
        <f>TEXT(ROW()-2, "0000")</f>
        <v>3708</v>
      </c>
      <c r="AH3710" s="4" t="str">
        <f>IF(TRIM(CLEAN(A3710))="m", "male", IF(TRIM(CLEAN(A3710))="f","female", "missing"))</f>
        <v>female</v>
      </c>
      <c r="AI3710" s="4">
        <f>C3710</f>
        <v>83.2</v>
      </c>
      <c r="AJ3710" s="4">
        <f>O3710</f>
        <v>66</v>
      </c>
      <c r="AK3710" s="4">
        <f>P3710</f>
        <v>61</v>
      </c>
      <c r="AL3710" s="4">
        <f>IF(AI3710&lt;60, 0, IF(AI3710&lt;70,2, IF(AI3710&lt;80, 3, IF(AI3710&lt;90,4, IF(AI3710&lt;=100, 5, "?")))))</f>
        <v>4</v>
      </c>
      <c r="AM3710" s="4">
        <f>IF(AJ3710&lt;60, 0, IF(AJ3710&lt;70,2, IF(AJ3710&lt;80, 3, IF(AJ3710&lt;90,4, IF(AJ3710&lt;=100, 5, "?")))))</f>
        <v>2</v>
      </c>
      <c r="AN3710" s="4">
        <f>IF(AK3710&lt;60, 0, IF(AK3710&lt;70,2, IF(AK3710&lt;80, 3, IF(AK3710&lt;90,4, IF(AK3710&lt;=100, 5, "?")))))</f>
        <v>2</v>
      </c>
      <c r="AO3710" s="4">
        <f ca="1">AA3710</f>
        <v>-1</v>
      </c>
      <c r="AP3710" s="4">
        <f ca="1">AB3710</f>
        <v>-1</v>
      </c>
      <c r="AQ3710" s="4">
        <f ca="1">AC3710</f>
        <v>-1</v>
      </c>
      <c r="AR3710" s="4">
        <f ca="1">AD3710</f>
        <v>-1</v>
      </c>
      <c r="AS3710" s="4">
        <f ca="1">AE3710</f>
        <v>-1</v>
      </c>
      <c r="AT3710" s="4">
        <f ca="1">Z3710</f>
        <v>-1</v>
      </c>
      <c r="AU3710" s="4">
        <f>E3710</f>
        <v>75.8</v>
      </c>
      <c r="AV3710" s="4">
        <f>IF(AU3710&lt;60, 0, IF(AU3710&lt;70,2, IF(AU3710&lt;80, 3, IF(AU3710&lt;90,4, IF(AU3710&lt;=100, 5, "?")))))</f>
        <v>3</v>
      </c>
    </row>
    <row r="3711" spans="1:48" hidden="1" x14ac:dyDescent="0.2">
      <c r="A3711" s="2" t="s">
        <v>13</v>
      </c>
      <c r="B3711" s="3" t="s">
        <v>33</v>
      </c>
      <c r="C3711" s="3">
        <v>83.2</v>
      </c>
      <c r="D3711" s="3" t="s">
        <v>25</v>
      </c>
      <c r="E3711" s="3">
        <v>77.099999999999994</v>
      </c>
      <c r="F3711" s="3">
        <v>1</v>
      </c>
      <c r="G3711" s="3">
        <v>65</v>
      </c>
      <c r="H3711" s="3">
        <v>75</v>
      </c>
      <c r="I3711" s="3">
        <v>72</v>
      </c>
      <c r="J3711" s="3">
        <v>60</v>
      </c>
      <c r="K3711" s="3"/>
      <c r="L3711" s="3"/>
      <c r="M3711" s="3"/>
      <c r="N3711" s="3"/>
      <c r="O3711" s="4">
        <f>MAX(G3711:H3711)</f>
        <v>75</v>
      </c>
      <c r="P3711" s="4">
        <f>MAX(I3711:J3711)</f>
        <v>72</v>
      </c>
      <c r="Q3711" s="4">
        <f>ABS(O3711-C3711)</f>
        <v>8.2000000000000028</v>
      </c>
      <c r="R3711" s="4">
        <f>ABS(P3711-C3711)</f>
        <v>11.200000000000003</v>
      </c>
      <c r="S3711" s="4" t="b">
        <f ca="1">OR(O3711=0,P3711=0,Q3711&gt;$Q$1,R3711&gt;$R$1,W3711="N", V3711=2)</f>
        <v>1</v>
      </c>
      <c r="T3711" s="4" t="str">
        <f>TRIM(CLEAN(D3711))</f>
        <v>برنامج بكالوريوس المحاسبة</v>
      </c>
      <c r="U3711" s="4">
        <f>COUNTIF(T:T,T3711)</f>
        <v>205</v>
      </c>
      <c r="V3711" s="4" t="str">
        <f>IF(E3711&lt;60, "F", IF(E3711&lt;70,"D", IF(E3711&lt;80, "C", IF(E3711&lt;90,"B", IF(E3711&lt;=100, "A", "?")))))</f>
        <v>C</v>
      </c>
      <c r="W3711" s="4" t="str" cm="1">
        <f t="array" aca="1" ref="W3711" ca="1">_xlfn.IFNA(INDIRECT($Y$1&amp;"!"&amp;W$1&amp;$Y3711),"N")</f>
        <v>N</v>
      </c>
      <c r="X3711" s="4">
        <f ca="1">COUNTIF(W:W,W3711)</f>
        <v>521</v>
      </c>
      <c r="Y3711" s="4" t="e">
        <f>MATCH(T3711,Coding!J:J,0)</f>
        <v>#N/A</v>
      </c>
      <c r="Z3711" s="4" cm="1">
        <f t="array" aca="1" ref="Z3711" ca="1">_xlfn.IFNA(INDIRECT($Y$1&amp;"!"&amp;Z$1&amp;$Y3711),-1)</f>
        <v>-1</v>
      </c>
      <c r="AA3711" s="4" cm="1">
        <f t="array" aca="1" ref="AA3711" ca="1">_xlfn.IFNA(INDIRECT($Y$1&amp;"!"&amp;AA$1&amp;$Y3711),-1)</f>
        <v>-1</v>
      </c>
      <c r="AB3711" s="4" cm="1">
        <f t="array" aca="1" ref="AB3711" ca="1">_xlfn.IFNA(INDIRECT($Y$1&amp;"!"&amp;AB$1&amp;$Y3711),-1)</f>
        <v>-1</v>
      </c>
      <c r="AC3711" s="4" cm="1">
        <f t="array" aca="1" ref="AC3711" ca="1">_xlfn.IFNA(INDIRECT($Y$1&amp;"!"&amp;AC$1&amp;$Y3711),-1)</f>
        <v>-1</v>
      </c>
      <c r="AD3711" s="4" cm="1">
        <f t="array" aca="1" ref="AD3711" ca="1">_xlfn.IFNA(INDIRECT($Y$1&amp;"!"&amp;AD$1&amp;$Y3711),-1)</f>
        <v>-1</v>
      </c>
      <c r="AE3711" s="4" cm="1">
        <f t="array" aca="1" ref="AE3711" ca="1">_xlfn.IFNA(INDIRECT($Y$1&amp;"!"&amp;AE$1&amp;$Y3711),-1)</f>
        <v>-1</v>
      </c>
      <c r="AF3711" s="4" t="str">
        <f ca="1">_xlfn.CONCAT(W3711, "-",V3711)</f>
        <v>N-C</v>
      </c>
      <c r="AG3711" s="4" t="str">
        <f>TEXT(ROW()-2, "0000")</f>
        <v>3709</v>
      </c>
      <c r="AH3711" s="4" t="str">
        <f>IF(TRIM(CLEAN(A3711))="m", "male", IF(TRIM(CLEAN(A3711))="f","female", "missing"))</f>
        <v>male</v>
      </c>
      <c r="AI3711" s="4">
        <f>C3711</f>
        <v>83.2</v>
      </c>
      <c r="AJ3711" s="4">
        <f>O3711</f>
        <v>75</v>
      </c>
      <c r="AK3711" s="4">
        <f>P3711</f>
        <v>72</v>
      </c>
      <c r="AL3711" s="4">
        <f>IF(AI3711&lt;60, 0, IF(AI3711&lt;70,2, IF(AI3711&lt;80, 3, IF(AI3711&lt;90,4, IF(AI3711&lt;=100, 5, "?")))))</f>
        <v>4</v>
      </c>
      <c r="AM3711" s="4">
        <f>IF(AJ3711&lt;60, 0, IF(AJ3711&lt;70,2, IF(AJ3711&lt;80, 3, IF(AJ3711&lt;90,4, IF(AJ3711&lt;=100, 5, "?")))))</f>
        <v>3</v>
      </c>
      <c r="AN3711" s="4">
        <f>IF(AK3711&lt;60, 0, IF(AK3711&lt;70,2, IF(AK3711&lt;80, 3, IF(AK3711&lt;90,4, IF(AK3711&lt;=100, 5, "?")))))</f>
        <v>3</v>
      </c>
      <c r="AO3711" s="4">
        <f ca="1">AA3711</f>
        <v>-1</v>
      </c>
      <c r="AP3711" s="4">
        <f ca="1">AB3711</f>
        <v>-1</v>
      </c>
      <c r="AQ3711" s="4">
        <f ca="1">AC3711</f>
        <v>-1</v>
      </c>
      <c r="AR3711" s="4">
        <f ca="1">AD3711</f>
        <v>-1</v>
      </c>
      <c r="AS3711" s="4">
        <f ca="1">AE3711</f>
        <v>-1</v>
      </c>
      <c r="AT3711" s="4">
        <f ca="1">Z3711</f>
        <v>-1</v>
      </c>
      <c r="AU3711" s="4">
        <f>E3711</f>
        <v>77.099999999999994</v>
      </c>
      <c r="AV3711" s="4">
        <f>IF(AU3711&lt;60, 0, IF(AU3711&lt;70,2, IF(AU3711&lt;80, 3, IF(AU3711&lt;90,4, IF(AU3711&lt;=100, 5, "?")))))</f>
        <v>3</v>
      </c>
    </row>
    <row r="3712" spans="1:48" hidden="1" x14ac:dyDescent="0.2">
      <c r="A3712" s="2" t="s">
        <v>16</v>
      </c>
      <c r="B3712" s="3" t="s">
        <v>33</v>
      </c>
      <c r="C3712" s="3">
        <v>83.3</v>
      </c>
      <c r="D3712" s="3" t="s">
        <v>20</v>
      </c>
      <c r="E3712" s="3">
        <v>74.900000000000006</v>
      </c>
      <c r="F3712" s="3">
        <v>1</v>
      </c>
      <c r="G3712" s="3">
        <v>67</v>
      </c>
      <c r="H3712" s="3">
        <v>68</v>
      </c>
      <c r="I3712" s="3">
        <v>70</v>
      </c>
      <c r="J3712" s="3">
        <v>0</v>
      </c>
      <c r="K3712" s="3"/>
      <c r="L3712" s="3"/>
      <c r="M3712" s="3"/>
      <c r="N3712" s="3"/>
      <c r="O3712" s="4">
        <f>MAX(G3712:H3712)</f>
        <v>68</v>
      </c>
      <c r="P3712" s="4">
        <f>MAX(I3712:J3712)</f>
        <v>70</v>
      </c>
      <c r="Q3712" s="4">
        <f>ABS(O3712-C3712)</f>
        <v>15.299999999999997</v>
      </c>
      <c r="R3712" s="4">
        <f>ABS(P3712-C3712)</f>
        <v>13.299999999999997</v>
      </c>
      <c r="S3712" s="4" t="b">
        <f ca="1">OR(O3712=0,P3712=0,Q3712&gt;$Q$1,R3712&gt;$R$1,W3712="N", V3712=2)</f>
        <v>1</v>
      </c>
      <c r="T3712" s="4" t="str">
        <f>TRIM(CLEAN(D3712))</f>
        <v>برنامج بكالوريوس العلوم المالية والمصرفية</v>
      </c>
      <c r="U3712" s="4">
        <f>COUNTIF(T:T,T3712)</f>
        <v>78</v>
      </c>
      <c r="V3712" s="4" t="str">
        <f>IF(E3712&lt;60, "F", IF(E3712&lt;70,"D", IF(E3712&lt;80, "C", IF(E3712&lt;90,"B", IF(E3712&lt;=100, "A", "?")))))</f>
        <v>C</v>
      </c>
      <c r="W3712" s="4" t="str" cm="1">
        <f t="array" aca="1" ref="W3712" ca="1">_xlfn.IFNA(INDIRECT($Y$1&amp;"!"&amp;W$1&amp;$Y3712),"N")</f>
        <v>N</v>
      </c>
      <c r="X3712" s="4">
        <f ca="1">COUNTIF(W:W,W3712)</f>
        <v>521</v>
      </c>
      <c r="Y3712" s="4" t="e">
        <f>MATCH(T3712,Coding!J:J,0)</f>
        <v>#N/A</v>
      </c>
      <c r="Z3712" s="4" cm="1">
        <f t="array" aca="1" ref="Z3712" ca="1">_xlfn.IFNA(INDIRECT($Y$1&amp;"!"&amp;Z$1&amp;$Y3712),-1)</f>
        <v>-1</v>
      </c>
      <c r="AA3712" s="4" cm="1">
        <f t="array" aca="1" ref="AA3712" ca="1">_xlfn.IFNA(INDIRECT($Y$1&amp;"!"&amp;AA$1&amp;$Y3712),-1)</f>
        <v>-1</v>
      </c>
      <c r="AB3712" s="4" cm="1">
        <f t="array" aca="1" ref="AB3712" ca="1">_xlfn.IFNA(INDIRECT($Y$1&amp;"!"&amp;AB$1&amp;$Y3712),-1)</f>
        <v>-1</v>
      </c>
      <c r="AC3712" s="4" cm="1">
        <f t="array" aca="1" ref="AC3712" ca="1">_xlfn.IFNA(INDIRECT($Y$1&amp;"!"&amp;AC$1&amp;$Y3712),-1)</f>
        <v>-1</v>
      </c>
      <c r="AD3712" s="4" cm="1">
        <f t="array" aca="1" ref="AD3712" ca="1">_xlfn.IFNA(INDIRECT($Y$1&amp;"!"&amp;AD$1&amp;$Y3712),-1)</f>
        <v>-1</v>
      </c>
      <c r="AE3712" s="4" cm="1">
        <f t="array" aca="1" ref="AE3712" ca="1">_xlfn.IFNA(INDIRECT($Y$1&amp;"!"&amp;AE$1&amp;$Y3712),-1)</f>
        <v>-1</v>
      </c>
      <c r="AF3712" s="4" t="str">
        <f ca="1">_xlfn.CONCAT(W3712, "-",V3712)</f>
        <v>N-C</v>
      </c>
      <c r="AG3712" s="4" t="str">
        <f>TEXT(ROW()-2, "0000")</f>
        <v>3710</v>
      </c>
      <c r="AH3712" s="4" t="str">
        <f>IF(TRIM(CLEAN(A3712))="m", "male", IF(TRIM(CLEAN(A3712))="f","female", "missing"))</f>
        <v>female</v>
      </c>
      <c r="AI3712" s="4">
        <f>C3712</f>
        <v>83.3</v>
      </c>
      <c r="AJ3712" s="4">
        <f>O3712</f>
        <v>68</v>
      </c>
      <c r="AK3712" s="4">
        <f>P3712</f>
        <v>70</v>
      </c>
      <c r="AL3712" s="4">
        <f>IF(AI3712&lt;60, 0, IF(AI3712&lt;70,2, IF(AI3712&lt;80, 3, IF(AI3712&lt;90,4, IF(AI3712&lt;=100, 5, "?")))))</f>
        <v>4</v>
      </c>
      <c r="AM3712" s="4">
        <f>IF(AJ3712&lt;60, 0, IF(AJ3712&lt;70,2, IF(AJ3712&lt;80, 3, IF(AJ3712&lt;90,4, IF(AJ3712&lt;=100, 5, "?")))))</f>
        <v>2</v>
      </c>
      <c r="AN3712" s="4">
        <f>IF(AK3712&lt;60, 0, IF(AK3712&lt;70,2, IF(AK3712&lt;80, 3, IF(AK3712&lt;90,4, IF(AK3712&lt;=100, 5, "?")))))</f>
        <v>3</v>
      </c>
      <c r="AO3712" s="4">
        <f ca="1">AA3712</f>
        <v>-1</v>
      </c>
      <c r="AP3712" s="4">
        <f ca="1">AB3712</f>
        <v>-1</v>
      </c>
      <c r="AQ3712" s="4">
        <f ca="1">AC3712</f>
        <v>-1</v>
      </c>
      <c r="AR3712" s="4">
        <f ca="1">AD3712</f>
        <v>-1</v>
      </c>
      <c r="AS3712" s="4">
        <f ca="1">AE3712</f>
        <v>-1</v>
      </c>
      <c r="AT3712" s="4">
        <f ca="1">Z3712</f>
        <v>-1</v>
      </c>
      <c r="AU3712" s="4">
        <f>E3712</f>
        <v>74.900000000000006</v>
      </c>
      <c r="AV3712" s="4">
        <f>IF(AU3712&lt;60, 0, IF(AU3712&lt;70,2, IF(AU3712&lt;80, 3, IF(AU3712&lt;90,4, IF(AU3712&lt;=100, 5, "?")))))</f>
        <v>3</v>
      </c>
    </row>
    <row r="3713" spans="1:48" hidden="1" x14ac:dyDescent="0.2">
      <c r="A3713" s="2" t="s">
        <v>16</v>
      </c>
      <c r="B3713" s="3" t="s">
        <v>33</v>
      </c>
      <c r="C3713" s="3">
        <v>83.3</v>
      </c>
      <c r="D3713" s="3" t="s">
        <v>29</v>
      </c>
      <c r="E3713" s="3">
        <v>75.3</v>
      </c>
      <c r="F3713" s="3">
        <v>1</v>
      </c>
      <c r="G3713" s="3">
        <v>72</v>
      </c>
      <c r="H3713" s="3"/>
      <c r="I3713" s="3">
        <v>61</v>
      </c>
      <c r="J3713" s="3">
        <v>55</v>
      </c>
      <c r="K3713" s="3"/>
      <c r="L3713" s="3">
        <v>86</v>
      </c>
      <c r="M3713" s="3"/>
      <c r="N3713" s="3"/>
      <c r="O3713" s="4">
        <f>MAX(G3713:H3713)</f>
        <v>72</v>
      </c>
      <c r="P3713" s="4">
        <f>MAX(I3713:J3713)</f>
        <v>61</v>
      </c>
      <c r="Q3713" s="4">
        <f>ABS(O3713-C3713)</f>
        <v>11.299999999999997</v>
      </c>
      <c r="R3713" s="4">
        <f>ABS(P3713-C3713)</f>
        <v>22.299999999999997</v>
      </c>
      <c r="S3713" s="4" t="b">
        <f ca="1">OR(O3713=0,P3713=0,Q3713&gt;$Q$1,R3713&gt;$R$1,W3713="N", V3713=2)</f>
        <v>1</v>
      </c>
      <c r="T3713" s="4" t="str">
        <f>TRIM(CLEAN(D3713))</f>
        <v>برنامج بكالوريوس إدارة الاعمال</v>
      </c>
      <c r="U3713" s="4">
        <f>COUNTIF(T:T,T3713)</f>
        <v>83</v>
      </c>
      <c r="V3713" s="4" t="str">
        <f>IF(E3713&lt;60, "F", IF(E3713&lt;70,"D", IF(E3713&lt;80, "C", IF(E3713&lt;90,"B", IF(E3713&lt;=100, "A", "?")))))</f>
        <v>C</v>
      </c>
      <c r="W3713" s="4" t="str" cm="1">
        <f t="array" aca="1" ref="W3713" ca="1">_xlfn.IFNA(INDIRECT($Y$1&amp;"!"&amp;W$1&amp;$Y3713),"N")</f>
        <v>N</v>
      </c>
      <c r="X3713" s="4">
        <f ca="1">COUNTIF(W:W,W3713)</f>
        <v>521</v>
      </c>
      <c r="Y3713" s="4" t="e">
        <f>MATCH(T3713,Coding!J:J,0)</f>
        <v>#N/A</v>
      </c>
      <c r="Z3713" s="4" cm="1">
        <f t="array" aca="1" ref="Z3713" ca="1">_xlfn.IFNA(INDIRECT($Y$1&amp;"!"&amp;Z$1&amp;$Y3713),-1)</f>
        <v>-1</v>
      </c>
      <c r="AA3713" s="4" cm="1">
        <f t="array" aca="1" ref="AA3713" ca="1">_xlfn.IFNA(INDIRECT($Y$1&amp;"!"&amp;AA$1&amp;$Y3713),-1)</f>
        <v>-1</v>
      </c>
      <c r="AB3713" s="4" cm="1">
        <f t="array" aca="1" ref="AB3713" ca="1">_xlfn.IFNA(INDIRECT($Y$1&amp;"!"&amp;AB$1&amp;$Y3713),-1)</f>
        <v>-1</v>
      </c>
      <c r="AC3713" s="4" cm="1">
        <f t="array" aca="1" ref="AC3713" ca="1">_xlfn.IFNA(INDIRECT($Y$1&amp;"!"&amp;AC$1&amp;$Y3713),-1)</f>
        <v>-1</v>
      </c>
      <c r="AD3713" s="4" cm="1">
        <f t="array" aca="1" ref="AD3713" ca="1">_xlfn.IFNA(INDIRECT($Y$1&amp;"!"&amp;AD$1&amp;$Y3713),-1)</f>
        <v>-1</v>
      </c>
      <c r="AE3713" s="4" cm="1">
        <f t="array" aca="1" ref="AE3713" ca="1">_xlfn.IFNA(INDIRECT($Y$1&amp;"!"&amp;AE$1&amp;$Y3713),-1)</f>
        <v>-1</v>
      </c>
      <c r="AF3713" s="4" t="str">
        <f ca="1">_xlfn.CONCAT(W3713, "-",V3713)</f>
        <v>N-C</v>
      </c>
      <c r="AG3713" s="4" t="str">
        <f>TEXT(ROW()-2, "0000")</f>
        <v>3711</v>
      </c>
      <c r="AH3713" s="4" t="str">
        <f>IF(TRIM(CLEAN(A3713))="m", "male", IF(TRIM(CLEAN(A3713))="f","female", "missing"))</f>
        <v>female</v>
      </c>
      <c r="AI3713" s="4">
        <f>C3713</f>
        <v>83.3</v>
      </c>
      <c r="AJ3713" s="4">
        <f>O3713</f>
        <v>72</v>
      </c>
      <c r="AK3713" s="4">
        <f>P3713</f>
        <v>61</v>
      </c>
      <c r="AL3713" s="4">
        <f>IF(AI3713&lt;60, 0, IF(AI3713&lt;70,2, IF(AI3713&lt;80, 3, IF(AI3713&lt;90,4, IF(AI3713&lt;=100, 5, "?")))))</f>
        <v>4</v>
      </c>
      <c r="AM3713" s="4">
        <f>IF(AJ3713&lt;60, 0, IF(AJ3713&lt;70,2, IF(AJ3713&lt;80, 3, IF(AJ3713&lt;90,4, IF(AJ3713&lt;=100, 5, "?")))))</f>
        <v>3</v>
      </c>
      <c r="AN3713" s="4">
        <f>IF(AK3713&lt;60, 0, IF(AK3713&lt;70,2, IF(AK3713&lt;80, 3, IF(AK3713&lt;90,4, IF(AK3713&lt;=100, 5, "?")))))</f>
        <v>2</v>
      </c>
      <c r="AO3713" s="4">
        <f ca="1">AA3713</f>
        <v>-1</v>
      </c>
      <c r="AP3713" s="4">
        <f ca="1">AB3713</f>
        <v>-1</v>
      </c>
      <c r="AQ3713" s="4">
        <f ca="1">AC3713</f>
        <v>-1</v>
      </c>
      <c r="AR3713" s="4">
        <f ca="1">AD3713</f>
        <v>-1</v>
      </c>
      <c r="AS3713" s="4">
        <f ca="1">AE3713</f>
        <v>-1</v>
      </c>
      <c r="AT3713" s="4">
        <f ca="1">Z3713</f>
        <v>-1</v>
      </c>
      <c r="AU3713" s="4">
        <f>E3713</f>
        <v>75.3</v>
      </c>
      <c r="AV3713" s="4">
        <f>IF(AU3713&lt;60, 0, IF(AU3713&lt;70,2, IF(AU3713&lt;80, 3, IF(AU3713&lt;90,4, IF(AU3713&lt;=100, 5, "?")))))</f>
        <v>3</v>
      </c>
    </row>
    <row r="3714" spans="1:48" hidden="1" x14ac:dyDescent="0.2">
      <c r="A3714" s="2" t="s">
        <v>16</v>
      </c>
      <c r="B3714" s="3" t="s">
        <v>14</v>
      </c>
      <c r="C3714" s="3">
        <v>83.3</v>
      </c>
      <c r="D3714" s="3" t="s">
        <v>25</v>
      </c>
      <c r="E3714" s="3">
        <v>77.5</v>
      </c>
      <c r="F3714" s="3">
        <v>1</v>
      </c>
      <c r="G3714" s="3">
        <v>62</v>
      </c>
      <c r="H3714" s="3"/>
      <c r="I3714" s="3">
        <v>67</v>
      </c>
      <c r="J3714" s="3">
        <v>0</v>
      </c>
      <c r="K3714" s="3"/>
      <c r="L3714" s="3"/>
      <c r="M3714" s="3">
        <v>0</v>
      </c>
      <c r="N3714" s="3"/>
      <c r="O3714" s="4">
        <f>MAX(G3714:H3714)</f>
        <v>62</v>
      </c>
      <c r="P3714" s="4">
        <f>MAX(I3714:J3714)</f>
        <v>67</v>
      </c>
      <c r="Q3714" s="4">
        <f>ABS(O3714-C3714)</f>
        <v>21.299999999999997</v>
      </c>
      <c r="R3714" s="4">
        <f>ABS(P3714-C3714)</f>
        <v>16.299999999999997</v>
      </c>
      <c r="S3714" s="4" t="b">
        <f ca="1">OR(O3714=0,P3714=0,Q3714&gt;$Q$1,R3714&gt;$R$1,W3714="N", V3714=2)</f>
        <v>1</v>
      </c>
      <c r="T3714" s="4" t="str">
        <f>TRIM(CLEAN(D3714))</f>
        <v>برنامج بكالوريوس المحاسبة</v>
      </c>
      <c r="U3714" s="4">
        <f>COUNTIF(T:T,T3714)</f>
        <v>205</v>
      </c>
      <c r="V3714" s="4" t="str">
        <f>IF(E3714&lt;60, "F", IF(E3714&lt;70,"D", IF(E3714&lt;80, "C", IF(E3714&lt;90,"B", IF(E3714&lt;=100, "A", "?")))))</f>
        <v>C</v>
      </c>
      <c r="W3714" s="4" t="str" cm="1">
        <f t="array" aca="1" ref="W3714" ca="1">_xlfn.IFNA(INDIRECT($Y$1&amp;"!"&amp;W$1&amp;$Y3714),"N")</f>
        <v>N</v>
      </c>
      <c r="X3714" s="4">
        <f ca="1">COUNTIF(W:W,W3714)</f>
        <v>521</v>
      </c>
      <c r="Y3714" s="4" t="e">
        <f>MATCH(T3714,Coding!J:J,0)</f>
        <v>#N/A</v>
      </c>
      <c r="Z3714" s="4" cm="1">
        <f t="array" aca="1" ref="Z3714" ca="1">_xlfn.IFNA(INDIRECT($Y$1&amp;"!"&amp;Z$1&amp;$Y3714),-1)</f>
        <v>-1</v>
      </c>
      <c r="AA3714" s="4" cm="1">
        <f t="array" aca="1" ref="AA3714" ca="1">_xlfn.IFNA(INDIRECT($Y$1&amp;"!"&amp;AA$1&amp;$Y3714),-1)</f>
        <v>-1</v>
      </c>
      <c r="AB3714" s="4" cm="1">
        <f t="array" aca="1" ref="AB3714" ca="1">_xlfn.IFNA(INDIRECT($Y$1&amp;"!"&amp;AB$1&amp;$Y3714),-1)</f>
        <v>-1</v>
      </c>
      <c r="AC3714" s="4" cm="1">
        <f t="array" aca="1" ref="AC3714" ca="1">_xlfn.IFNA(INDIRECT($Y$1&amp;"!"&amp;AC$1&amp;$Y3714),-1)</f>
        <v>-1</v>
      </c>
      <c r="AD3714" s="4" cm="1">
        <f t="array" aca="1" ref="AD3714" ca="1">_xlfn.IFNA(INDIRECT($Y$1&amp;"!"&amp;AD$1&amp;$Y3714),-1)</f>
        <v>-1</v>
      </c>
      <c r="AE3714" s="4" cm="1">
        <f t="array" aca="1" ref="AE3714" ca="1">_xlfn.IFNA(INDIRECT($Y$1&amp;"!"&amp;AE$1&amp;$Y3714),-1)</f>
        <v>-1</v>
      </c>
      <c r="AF3714" s="4" t="str">
        <f ca="1">_xlfn.CONCAT(W3714, "-",V3714)</f>
        <v>N-C</v>
      </c>
      <c r="AG3714" s="4" t="str">
        <f>TEXT(ROW()-2, "0000")</f>
        <v>3712</v>
      </c>
      <c r="AH3714" s="4" t="str">
        <f>IF(TRIM(CLEAN(A3714))="m", "male", IF(TRIM(CLEAN(A3714))="f","female", "missing"))</f>
        <v>female</v>
      </c>
      <c r="AI3714" s="4">
        <f>C3714</f>
        <v>83.3</v>
      </c>
      <c r="AJ3714" s="4">
        <f>O3714</f>
        <v>62</v>
      </c>
      <c r="AK3714" s="4">
        <f>P3714</f>
        <v>67</v>
      </c>
      <c r="AL3714" s="4">
        <f>IF(AI3714&lt;60, 0, IF(AI3714&lt;70,2, IF(AI3714&lt;80, 3, IF(AI3714&lt;90,4, IF(AI3714&lt;=100, 5, "?")))))</f>
        <v>4</v>
      </c>
      <c r="AM3714" s="4">
        <f>IF(AJ3714&lt;60, 0, IF(AJ3714&lt;70,2, IF(AJ3714&lt;80, 3, IF(AJ3714&lt;90,4, IF(AJ3714&lt;=100, 5, "?")))))</f>
        <v>2</v>
      </c>
      <c r="AN3714" s="4">
        <f>IF(AK3714&lt;60, 0, IF(AK3714&lt;70,2, IF(AK3714&lt;80, 3, IF(AK3714&lt;90,4, IF(AK3714&lt;=100, 5, "?")))))</f>
        <v>2</v>
      </c>
      <c r="AO3714" s="4">
        <f ca="1">AA3714</f>
        <v>-1</v>
      </c>
      <c r="AP3714" s="4">
        <f ca="1">AB3714</f>
        <v>-1</v>
      </c>
      <c r="AQ3714" s="4">
        <f ca="1">AC3714</f>
        <v>-1</v>
      </c>
      <c r="AR3714" s="4">
        <f ca="1">AD3714</f>
        <v>-1</v>
      </c>
      <c r="AS3714" s="4">
        <f ca="1">AE3714</f>
        <v>-1</v>
      </c>
      <c r="AT3714" s="4">
        <f ca="1">Z3714</f>
        <v>-1</v>
      </c>
      <c r="AU3714" s="4">
        <f>E3714</f>
        <v>77.5</v>
      </c>
      <c r="AV3714" s="4">
        <f>IF(AU3714&lt;60, 0, IF(AU3714&lt;70,2, IF(AU3714&lt;80, 3, IF(AU3714&lt;90,4, IF(AU3714&lt;=100, 5, "?")))))</f>
        <v>3</v>
      </c>
    </row>
    <row r="3715" spans="1:48" hidden="1" x14ac:dyDescent="0.2">
      <c r="A3715" s="2" t="s">
        <v>13</v>
      </c>
      <c r="B3715" s="3" t="s">
        <v>37</v>
      </c>
      <c r="C3715" s="3">
        <v>83.4</v>
      </c>
      <c r="D3715" s="3" t="s">
        <v>21</v>
      </c>
      <c r="E3715" s="3">
        <v>68.400000000000006</v>
      </c>
      <c r="F3715" s="3">
        <v>1</v>
      </c>
      <c r="G3715" s="3">
        <v>0</v>
      </c>
      <c r="H3715" s="3"/>
      <c r="I3715" s="3">
        <v>61</v>
      </c>
      <c r="J3715" s="3"/>
      <c r="K3715" s="3"/>
      <c r="L3715" s="3"/>
      <c r="M3715" s="3">
        <v>0</v>
      </c>
      <c r="N3715" s="3"/>
      <c r="O3715" s="4">
        <f>MAX(G3715:H3715)</f>
        <v>0</v>
      </c>
      <c r="P3715" s="4">
        <f>MAX(I3715:J3715)</f>
        <v>61</v>
      </c>
      <c r="Q3715" s="4">
        <f>ABS(O3715-C3715)</f>
        <v>83.4</v>
      </c>
      <c r="R3715" s="4">
        <f>ABS(P3715-C3715)</f>
        <v>22.400000000000006</v>
      </c>
      <c r="S3715" s="4" t="b">
        <f ca="1">OR(O3715=0,P3715=0,Q3715&gt;$Q$1,R3715&gt;$R$1,W3715="N", V3715=2)</f>
        <v>1</v>
      </c>
      <c r="T3715" s="4" t="str">
        <f>TRIM(CLEAN(D3715))</f>
        <v>برنامج بكالوريوس القانون</v>
      </c>
      <c r="U3715" s="4">
        <f>COUNTIF(T:T,T3715)</f>
        <v>17</v>
      </c>
      <c r="V3715" s="4" t="str">
        <f>IF(E3715&lt;60, "F", IF(E3715&lt;70,"D", IF(E3715&lt;80, "C", IF(E3715&lt;90,"B", IF(E3715&lt;=100, "A", "?")))))</f>
        <v>D</v>
      </c>
      <c r="W3715" s="4" t="str" cm="1">
        <f t="array" aca="1" ref="W3715" ca="1">_xlfn.IFNA(INDIRECT($Y$1&amp;"!"&amp;W$1&amp;$Y3715),"N")</f>
        <v>N</v>
      </c>
      <c r="X3715" s="4">
        <f ca="1">COUNTIF(W:W,W3715)</f>
        <v>521</v>
      </c>
      <c r="Y3715" s="4" t="e">
        <f>MATCH(T3715,Coding!J:J,0)</f>
        <v>#N/A</v>
      </c>
      <c r="Z3715" s="4" cm="1">
        <f t="array" aca="1" ref="Z3715" ca="1">_xlfn.IFNA(INDIRECT($Y$1&amp;"!"&amp;Z$1&amp;$Y3715),-1)</f>
        <v>-1</v>
      </c>
      <c r="AA3715" s="4" cm="1">
        <f t="array" aca="1" ref="AA3715" ca="1">_xlfn.IFNA(INDIRECT($Y$1&amp;"!"&amp;AA$1&amp;$Y3715),-1)</f>
        <v>-1</v>
      </c>
      <c r="AB3715" s="4" cm="1">
        <f t="array" aca="1" ref="AB3715" ca="1">_xlfn.IFNA(INDIRECT($Y$1&amp;"!"&amp;AB$1&amp;$Y3715),-1)</f>
        <v>-1</v>
      </c>
      <c r="AC3715" s="4" cm="1">
        <f t="array" aca="1" ref="AC3715" ca="1">_xlfn.IFNA(INDIRECT($Y$1&amp;"!"&amp;AC$1&amp;$Y3715),-1)</f>
        <v>-1</v>
      </c>
      <c r="AD3715" s="4" cm="1">
        <f t="array" aca="1" ref="AD3715" ca="1">_xlfn.IFNA(INDIRECT($Y$1&amp;"!"&amp;AD$1&amp;$Y3715),-1)</f>
        <v>-1</v>
      </c>
      <c r="AE3715" s="4" cm="1">
        <f t="array" aca="1" ref="AE3715" ca="1">_xlfn.IFNA(INDIRECT($Y$1&amp;"!"&amp;AE$1&amp;$Y3715),-1)</f>
        <v>-1</v>
      </c>
      <c r="AF3715" s="4" t="str">
        <f ca="1">_xlfn.CONCAT(W3715, "-",V3715)</f>
        <v>N-D</v>
      </c>
      <c r="AG3715" s="4" t="str">
        <f>TEXT(ROW()-2, "0000")</f>
        <v>3713</v>
      </c>
      <c r="AH3715" s="4" t="str">
        <f>IF(TRIM(CLEAN(A3715))="m", "male", IF(TRIM(CLEAN(A3715))="f","female", "missing"))</f>
        <v>male</v>
      </c>
      <c r="AI3715" s="4">
        <f>C3715</f>
        <v>83.4</v>
      </c>
      <c r="AJ3715" s="4">
        <f>O3715</f>
        <v>0</v>
      </c>
      <c r="AK3715" s="4">
        <f>P3715</f>
        <v>61</v>
      </c>
      <c r="AL3715" s="4">
        <f>IF(AI3715&lt;60, 0, IF(AI3715&lt;70,2, IF(AI3715&lt;80, 3, IF(AI3715&lt;90,4, IF(AI3715&lt;=100, 5, "?")))))</f>
        <v>4</v>
      </c>
      <c r="AM3715" s="4">
        <f>IF(AJ3715&lt;60, 0, IF(AJ3715&lt;70,2, IF(AJ3715&lt;80, 3, IF(AJ3715&lt;90,4, IF(AJ3715&lt;=100, 5, "?")))))</f>
        <v>0</v>
      </c>
      <c r="AN3715" s="4">
        <f>IF(AK3715&lt;60, 0, IF(AK3715&lt;70,2, IF(AK3715&lt;80, 3, IF(AK3715&lt;90,4, IF(AK3715&lt;=100, 5, "?")))))</f>
        <v>2</v>
      </c>
      <c r="AO3715" s="4">
        <f ca="1">AA3715</f>
        <v>-1</v>
      </c>
      <c r="AP3715" s="4">
        <f ca="1">AB3715</f>
        <v>-1</v>
      </c>
      <c r="AQ3715" s="4">
        <f ca="1">AC3715</f>
        <v>-1</v>
      </c>
      <c r="AR3715" s="4">
        <f ca="1">AD3715</f>
        <v>-1</v>
      </c>
      <c r="AS3715" s="4">
        <f ca="1">AE3715</f>
        <v>-1</v>
      </c>
      <c r="AT3715" s="4">
        <f ca="1">Z3715</f>
        <v>-1</v>
      </c>
      <c r="AU3715" s="4">
        <f>E3715</f>
        <v>68.400000000000006</v>
      </c>
      <c r="AV3715" s="4">
        <f>IF(AU3715&lt;60, 0, IF(AU3715&lt;70,2, IF(AU3715&lt;80, 3, IF(AU3715&lt;90,4, IF(AU3715&lt;=100, 5, "?")))))</f>
        <v>2</v>
      </c>
    </row>
    <row r="3716" spans="1:48" hidden="1" x14ac:dyDescent="0.2">
      <c r="A3716" s="2" t="s">
        <v>16</v>
      </c>
      <c r="B3716" s="3" t="s">
        <v>14</v>
      </c>
      <c r="C3716" s="3">
        <v>83.4</v>
      </c>
      <c r="D3716" s="3" t="s">
        <v>20</v>
      </c>
      <c r="E3716" s="3">
        <v>73.7</v>
      </c>
      <c r="F3716" s="3">
        <v>1</v>
      </c>
      <c r="G3716" s="3">
        <v>64</v>
      </c>
      <c r="H3716" s="3">
        <v>72</v>
      </c>
      <c r="I3716" s="3">
        <v>60</v>
      </c>
      <c r="J3716" s="3">
        <v>70</v>
      </c>
      <c r="K3716" s="3">
        <v>55</v>
      </c>
      <c r="L3716" s="3"/>
      <c r="M3716" s="3">
        <v>55</v>
      </c>
      <c r="N3716" s="3"/>
      <c r="O3716" s="4">
        <f>MAX(G3716:H3716)</f>
        <v>72</v>
      </c>
      <c r="P3716" s="4">
        <f>MAX(I3716:J3716)</f>
        <v>70</v>
      </c>
      <c r="Q3716" s="4">
        <f>ABS(O3716-C3716)</f>
        <v>11.400000000000006</v>
      </c>
      <c r="R3716" s="4">
        <f>ABS(P3716-C3716)</f>
        <v>13.400000000000006</v>
      </c>
      <c r="S3716" s="4" t="b">
        <f ca="1">OR(O3716=0,P3716=0,Q3716&gt;$Q$1,R3716&gt;$R$1,W3716="N", V3716=2)</f>
        <v>1</v>
      </c>
      <c r="T3716" s="4" t="str">
        <f>TRIM(CLEAN(D3716))</f>
        <v>برنامج بكالوريوس العلوم المالية والمصرفية</v>
      </c>
      <c r="U3716" s="4">
        <f>COUNTIF(T:T,T3716)</f>
        <v>78</v>
      </c>
      <c r="V3716" s="4" t="str">
        <f>IF(E3716&lt;60, "F", IF(E3716&lt;70,"D", IF(E3716&lt;80, "C", IF(E3716&lt;90,"B", IF(E3716&lt;=100, "A", "?")))))</f>
        <v>C</v>
      </c>
      <c r="W3716" s="4" t="str" cm="1">
        <f t="array" aca="1" ref="W3716" ca="1">_xlfn.IFNA(INDIRECT($Y$1&amp;"!"&amp;W$1&amp;$Y3716),"N")</f>
        <v>N</v>
      </c>
      <c r="X3716" s="4">
        <f ca="1">COUNTIF(W:W,W3716)</f>
        <v>521</v>
      </c>
      <c r="Y3716" s="4" t="e">
        <f>MATCH(T3716,Coding!J:J,0)</f>
        <v>#N/A</v>
      </c>
      <c r="Z3716" s="4" cm="1">
        <f t="array" aca="1" ref="Z3716" ca="1">_xlfn.IFNA(INDIRECT($Y$1&amp;"!"&amp;Z$1&amp;$Y3716),-1)</f>
        <v>-1</v>
      </c>
      <c r="AA3716" s="4" cm="1">
        <f t="array" aca="1" ref="AA3716" ca="1">_xlfn.IFNA(INDIRECT($Y$1&amp;"!"&amp;AA$1&amp;$Y3716),-1)</f>
        <v>-1</v>
      </c>
      <c r="AB3716" s="4" cm="1">
        <f t="array" aca="1" ref="AB3716" ca="1">_xlfn.IFNA(INDIRECT($Y$1&amp;"!"&amp;AB$1&amp;$Y3716),-1)</f>
        <v>-1</v>
      </c>
      <c r="AC3716" s="4" cm="1">
        <f t="array" aca="1" ref="AC3716" ca="1">_xlfn.IFNA(INDIRECT($Y$1&amp;"!"&amp;AC$1&amp;$Y3716),-1)</f>
        <v>-1</v>
      </c>
      <c r="AD3716" s="4" cm="1">
        <f t="array" aca="1" ref="AD3716" ca="1">_xlfn.IFNA(INDIRECT($Y$1&amp;"!"&amp;AD$1&amp;$Y3716),-1)</f>
        <v>-1</v>
      </c>
      <c r="AE3716" s="4" cm="1">
        <f t="array" aca="1" ref="AE3716" ca="1">_xlfn.IFNA(INDIRECT($Y$1&amp;"!"&amp;AE$1&amp;$Y3716),-1)</f>
        <v>-1</v>
      </c>
      <c r="AF3716" s="4" t="str">
        <f ca="1">_xlfn.CONCAT(W3716, "-",V3716)</f>
        <v>N-C</v>
      </c>
      <c r="AG3716" s="4" t="str">
        <f>TEXT(ROW()-2, "0000")</f>
        <v>3714</v>
      </c>
      <c r="AH3716" s="4" t="str">
        <f>IF(TRIM(CLEAN(A3716))="m", "male", IF(TRIM(CLEAN(A3716))="f","female", "missing"))</f>
        <v>female</v>
      </c>
      <c r="AI3716" s="4">
        <f>C3716</f>
        <v>83.4</v>
      </c>
      <c r="AJ3716" s="4">
        <f>O3716</f>
        <v>72</v>
      </c>
      <c r="AK3716" s="4">
        <f>P3716</f>
        <v>70</v>
      </c>
      <c r="AL3716" s="4">
        <f>IF(AI3716&lt;60, 0, IF(AI3716&lt;70,2, IF(AI3716&lt;80, 3, IF(AI3716&lt;90,4, IF(AI3716&lt;=100, 5, "?")))))</f>
        <v>4</v>
      </c>
      <c r="AM3716" s="4">
        <f>IF(AJ3716&lt;60, 0, IF(AJ3716&lt;70,2, IF(AJ3716&lt;80, 3, IF(AJ3716&lt;90,4, IF(AJ3716&lt;=100, 5, "?")))))</f>
        <v>3</v>
      </c>
      <c r="AN3716" s="4">
        <f>IF(AK3716&lt;60, 0, IF(AK3716&lt;70,2, IF(AK3716&lt;80, 3, IF(AK3716&lt;90,4, IF(AK3716&lt;=100, 5, "?")))))</f>
        <v>3</v>
      </c>
      <c r="AO3716" s="4">
        <f ca="1">AA3716</f>
        <v>-1</v>
      </c>
      <c r="AP3716" s="4">
        <f ca="1">AB3716</f>
        <v>-1</v>
      </c>
      <c r="AQ3716" s="4">
        <f ca="1">AC3716</f>
        <v>-1</v>
      </c>
      <c r="AR3716" s="4">
        <f ca="1">AD3716</f>
        <v>-1</v>
      </c>
      <c r="AS3716" s="4">
        <f ca="1">AE3716</f>
        <v>-1</v>
      </c>
      <c r="AT3716" s="4">
        <f ca="1">Z3716</f>
        <v>-1</v>
      </c>
      <c r="AU3716" s="4">
        <f>E3716</f>
        <v>73.7</v>
      </c>
      <c r="AV3716" s="4">
        <f>IF(AU3716&lt;60, 0, IF(AU3716&lt;70,2, IF(AU3716&lt;80, 3, IF(AU3716&lt;90,4, IF(AU3716&lt;=100, 5, "?")))))</f>
        <v>3</v>
      </c>
    </row>
    <row r="3717" spans="1:48" hidden="1" x14ac:dyDescent="0.2">
      <c r="A3717" s="2" t="s">
        <v>13</v>
      </c>
      <c r="B3717" s="3" t="s">
        <v>28</v>
      </c>
      <c r="C3717" s="3">
        <v>83.4</v>
      </c>
      <c r="D3717" s="3" t="s">
        <v>25</v>
      </c>
      <c r="E3717" s="3">
        <v>73.8</v>
      </c>
      <c r="F3717" s="3">
        <v>1</v>
      </c>
      <c r="G3717" s="3">
        <v>61</v>
      </c>
      <c r="H3717" s="3">
        <v>0</v>
      </c>
      <c r="I3717" s="3">
        <v>64</v>
      </c>
      <c r="J3717" s="3">
        <v>60</v>
      </c>
      <c r="K3717" s="3">
        <v>60</v>
      </c>
      <c r="L3717" s="3"/>
      <c r="M3717" s="3">
        <v>55</v>
      </c>
      <c r="N3717" s="3"/>
      <c r="O3717" s="4">
        <f>MAX(G3717:H3717)</f>
        <v>61</v>
      </c>
      <c r="P3717" s="4">
        <f>MAX(I3717:J3717)</f>
        <v>64</v>
      </c>
      <c r="Q3717" s="4">
        <f>ABS(O3717-C3717)</f>
        <v>22.400000000000006</v>
      </c>
      <c r="R3717" s="4">
        <f>ABS(P3717-C3717)</f>
        <v>19.400000000000006</v>
      </c>
      <c r="S3717" s="4" t="b">
        <f ca="1">OR(O3717=0,P3717=0,Q3717&gt;$Q$1,R3717&gt;$R$1,W3717="N", V3717=2)</f>
        <v>1</v>
      </c>
      <c r="T3717" s="4" t="str">
        <f>TRIM(CLEAN(D3717))</f>
        <v>برنامج بكالوريوس المحاسبة</v>
      </c>
      <c r="U3717" s="4">
        <f>COUNTIF(T:T,T3717)</f>
        <v>205</v>
      </c>
      <c r="V3717" s="4" t="str">
        <f>IF(E3717&lt;60, "F", IF(E3717&lt;70,"D", IF(E3717&lt;80, "C", IF(E3717&lt;90,"B", IF(E3717&lt;=100, "A", "?")))))</f>
        <v>C</v>
      </c>
      <c r="W3717" s="4" t="str" cm="1">
        <f t="array" aca="1" ref="W3717" ca="1">_xlfn.IFNA(INDIRECT($Y$1&amp;"!"&amp;W$1&amp;$Y3717),"N")</f>
        <v>N</v>
      </c>
      <c r="X3717" s="4">
        <f ca="1">COUNTIF(W:W,W3717)</f>
        <v>521</v>
      </c>
      <c r="Y3717" s="4" t="e">
        <f>MATCH(T3717,Coding!J:J,0)</f>
        <v>#N/A</v>
      </c>
      <c r="Z3717" s="4" cm="1">
        <f t="array" aca="1" ref="Z3717" ca="1">_xlfn.IFNA(INDIRECT($Y$1&amp;"!"&amp;Z$1&amp;$Y3717),-1)</f>
        <v>-1</v>
      </c>
      <c r="AA3717" s="4" cm="1">
        <f t="array" aca="1" ref="AA3717" ca="1">_xlfn.IFNA(INDIRECT($Y$1&amp;"!"&amp;AA$1&amp;$Y3717),-1)</f>
        <v>-1</v>
      </c>
      <c r="AB3717" s="4" cm="1">
        <f t="array" aca="1" ref="AB3717" ca="1">_xlfn.IFNA(INDIRECT($Y$1&amp;"!"&amp;AB$1&amp;$Y3717),-1)</f>
        <v>-1</v>
      </c>
      <c r="AC3717" s="4" cm="1">
        <f t="array" aca="1" ref="AC3717" ca="1">_xlfn.IFNA(INDIRECT($Y$1&amp;"!"&amp;AC$1&amp;$Y3717),-1)</f>
        <v>-1</v>
      </c>
      <c r="AD3717" s="4" cm="1">
        <f t="array" aca="1" ref="AD3717" ca="1">_xlfn.IFNA(INDIRECT($Y$1&amp;"!"&amp;AD$1&amp;$Y3717),-1)</f>
        <v>-1</v>
      </c>
      <c r="AE3717" s="4" cm="1">
        <f t="array" aca="1" ref="AE3717" ca="1">_xlfn.IFNA(INDIRECT($Y$1&amp;"!"&amp;AE$1&amp;$Y3717),-1)</f>
        <v>-1</v>
      </c>
      <c r="AF3717" s="4" t="str">
        <f ca="1">_xlfn.CONCAT(W3717, "-",V3717)</f>
        <v>N-C</v>
      </c>
      <c r="AG3717" s="4" t="str">
        <f>TEXT(ROW()-2, "0000")</f>
        <v>3715</v>
      </c>
      <c r="AH3717" s="4" t="str">
        <f>IF(TRIM(CLEAN(A3717))="m", "male", IF(TRIM(CLEAN(A3717))="f","female", "missing"))</f>
        <v>male</v>
      </c>
      <c r="AI3717" s="4">
        <f>C3717</f>
        <v>83.4</v>
      </c>
      <c r="AJ3717" s="4">
        <f>O3717</f>
        <v>61</v>
      </c>
      <c r="AK3717" s="4">
        <f>P3717</f>
        <v>64</v>
      </c>
      <c r="AL3717" s="4">
        <f>IF(AI3717&lt;60, 0, IF(AI3717&lt;70,2, IF(AI3717&lt;80, 3, IF(AI3717&lt;90,4, IF(AI3717&lt;=100, 5, "?")))))</f>
        <v>4</v>
      </c>
      <c r="AM3717" s="4">
        <f>IF(AJ3717&lt;60, 0, IF(AJ3717&lt;70,2, IF(AJ3717&lt;80, 3, IF(AJ3717&lt;90,4, IF(AJ3717&lt;=100, 5, "?")))))</f>
        <v>2</v>
      </c>
      <c r="AN3717" s="4">
        <f>IF(AK3717&lt;60, 0, IF(AK3717&lt;70,2, IF(AK3717&lt;80, 3, IF(AK3717&lt;90,4, IF(AK3717&lt;=100, 5, "?")))))</f>
        <v>2</v>
      </c>
      <c r="AO3717" s="4">
        <f ca="1">AA3717</f>
        <v>-1</v>
      </c>
      <c r="AP3717" s="4">
        <f ca="1">AB3717</f>
        <v>-1</v>
      </c>
      <c r="AQ3717" s="4">
        <f ca="1">AC3717</f>
        <v>-1</v>
      </c>
      <c r="AR3717" s="4">
        <f ca="1">AD3717</f>
        <v>-1</v>
      </c>
      <c r="AS3717" s="4">
        <f ca="1">AE3717</f>
        <v>-1</v>
      </c>
      <c r="AT3717" s="4">
        <f ca="1">Z3717</f>
        <v>-1</v>
      </c>
      <c r="AU3717" s="4">
        <f>E3717</f>
        <v>73.8</v>
      </c>
      <c r="AV3717" s="4">
        <f>IF(AU3717&lt;60, 0, IF(AU3717&lt;70,2, IF(AU3717&lt;80, 3, IF(AU3717&lt;90,4, IF(AU3717&lt;=100, 5, "?")))))</f>
        <v>3</v>
      </c>
    </row>
    <row r="3718" spans="1:48" hidden="1" x14ac:dyDescent="0.2">
      <c r="A3718" s="2" t="s">
        <v>13</v>
      </c>
      <c r="B3718" s="3" t="s">
        <v>33</v>
      </c>
      <c r="C3718" s="3">
        <v>83.4</v>
      </c>
      <c r="D3718" s="3" t="s">
        <v>20</v>
      </c>
      <c r="E3718" s="3">
        <v>74</v>
      </c>
      <c r="F3718" s="3">
        <v>1</v>
      </c>
      <c r="G3718" s="3">
        <v>60</v>
      </c>
      <c r="H3718" s="3"/>
      <c r="I3718" s="3">
        <v>82</v>
      </c>
      <c r="J3718" s="3">
        <v>60</v>
      </c>
      <c r="K3718" s="3"/>
      <c r="L3718" s="3"/>
      <c r="M3718" s="3"/>
      <c r="N3718" s="3"/>
      <c r="O3718" s="4">
        <f>MAX(G3718:H3718)</f>
        <v>60</v>
      </c>
      <c r="P3718" s="4">
        <f>MAX(I3718:J3718)</f>
        <v>82</v>
      </c>
      <c r="Q3718" s="4">
        <f>ABS(O3718-C3718)</f>
        <v>23.400000000000006</v>
      </c>
      <c r="R3718" s="4">
        <f>ABS(P3718-C3718)</f>
        <v>1.4000000000000057</v>
      </c>
      <c r="S3718" s="4" t="b">
        <f ca="1">OR(O3718=0,P3718=0,Q3718&gt;$Q$1,R3718&gt;$R$1,W3718="N", V3718=2)</f>
        <v>1</v>
      </c>
      <c r="T3718" s="4" t="str">
        <f>TRIM(CLEAN(D3718))</f>
        <v>برنامج بكالوريوس العلوم المالية والمصرفية</v>
      </c>
      <c r="U3718" s="4">
        <f>COUNTIF(T:T,T3718)</f>
        <v>78</v>
      </c>
      <c r="V3718" s="4" t="str">
        <f>IF(E3718&lt;60, "F", IF(E3718&lt;70,"D", IF(E3718&lt;80, "C", IF(E3718&lt;90,"B", IF(E3718&lt;=100, "A", "?")))))</f>
        <v>C</v>
      </c>
      <c r="W3718" s="4" t="str" cm="1">
        <f t="array" aca="1" ref="W3718" ca="1">_xlfn.IFNA(INDIRECT($Y$1&amp;"!"&amp;W$1&amp;$Y3718),"N")</f>
        <v>N</v>
      </c>
      <c r="X3718" s="4">
        <f ca="1">COUNTIF(W:W,W3718)</f>
        <v>521</v>
      </c>
      <c r="Y3718" s="4" t="e">
        <f>MATCH(T3718,Coding!J:J,0)</f>
        <v>#N/A</v>
      </c>
      <c r="Z3718" s="4" cm="1">
        <f t="array" aca="1" ref="Z3718" ca="1">_xlfn.IFNA(INDIRECT($Y$1&amp;"!"&amp;Z$1&amp;$Y3718),-1)</f>
        <v>-1</v>
      </c>
      <c r="AA3718" s="4" cm="1">
        <f t="array" aca="1" ref="AA3718" ca="1">_xlfn.IFNA(INDIRECT($Y$1&amp;"!"&amp;AA$1&amp;$Y3718),-1)</f>
        <v>-1</v>
      </c>
      <c r="AB3718" s="4" cm="1">
        <f t="array" aca="1" ref="AB3718" ca="1">_xlfn.IFNA(INDIRECT($Y$1&amp;"!"&amp;AB$1&amp;$Y3718),-1)</f>
        <v>-1</v>
      </c>
      <c r="AC3718" s="4" cm="1">
        <f t="array" aca="1" ref="AC3718" ca="1">_xlfn.IFNA(INDIRECT($Y$1&amp;"!"&amp;AC$1&amp;$Y3718),-1)</f>
        <v>-1</v>
      </c>
      <c r="AD3718" s="4" cm="1">
        <f t="array" aca="1" ref="AD3718" ca="1">_xlfn.IFNA(INDIRECT($Y$1&amp;"!"&amp;AD$1&amp;$Y3718),-1)</f>
        <v>-1</v>
      </c>
      <c r="AE3718" s="4" cm="1">
        <f t="array" aca="1" ref="AE3718" ca="1">_xlfn.IFNA(INDIRECT($Y$1&amp;"!"&amp;AE$1&amp;$Y3718),-1)</f>
        <v>-1</v>
      </c>
      <c r="AF3718" s="4" t="str">
        <f ca="1">_xlfn.CONCAT(W3718, "-",V3718)</f>
        <v>N-C</v>
      </c>
      <c r="AG3718" s="4" t="str">
        <f>TEXT(ROW()-2, "0000")</f>
        <v>3716</v>
      </c>
      <c r="AH3718" s="4" t="str">
        <f>IF(TRIM(CLEAN(A3718))="m", "male", IF(TRIM(CLEAN(A3718))="f","female", "missing"))</f>
        <v>male</v>
      </c>
      <c r="AI3718" s="4">
        <f>C3718</f>
        <v>83.4</v>
      </c>
      <c r="AJ3718" s="4">
        <f>O3718</f>
        <v>60</v>
      </c>
      <c r="AK3718" s="4">
        <f>P3718</f>
        <v>82</v>
      </c>
      <c r="AL3718" s="4">
        <f>IF(AI3718&lt;60, 0, IF(AI3718&lt;70,2, IF(AI3718&lt;80, 3, IF(AI3718&lt;90,4, IF(AI3718&lt;=100, 5, "?")))))</f>
        <v>4</v>
      </c>
      <c r="AM3718" s="4">
        <f>IF(AJ3718&lt;60, 0, IF(AJ3718&lt;70,2, IF(AJ3718&lt;80, 3, IF(AJ3718&lt;90,4, IF(AJ3718&lt;=100, 5, "?")))))</f>
        <v>2</v>
      </c>
      <c r="AN3718" s="4">
        <f>IF(AK3718&lt;60, 0, IF(AK3718&lt;70,2, IF(AK3718&lt;80, 3, IF(AK3718&lt;90,4, IF(AK3718&lt;=100, 5, "?")))))</f>
        <v>4</v>
      </c>
      <c r="AO3718" s="4">
        <f ca="1">AA3718</f>
        <v>-1</v>
      </c>
      <c r="AP3718" s="4">
        <f ca="1">AB3718</f>
        <v>-1</v>
      </c>
      <c r="AQ3718" s="4">
        <f ca="1">AC3718</f>
        <v>-1</v>
      </c>
      <c r="AR3718" s="4">
        <f ca="1">AD3718</f>
        <v>-1</v>
      </c>
      <c r="AS3718" s="4">
        <f ca="1">AE3718</f>
        <v>-1</v>
      </c>
      <c r="AT3718" s="4">
        <f ca="1">Z3718</f>
        <v>-1</v>
      </c>
      <c r="AU3718" s="4">
        <f>E3718</f>
        <v>74</v>
      </c>
      <c r="AV3718" s="4">
        <f>IF(AU3718&lt;60, 0, IF(AU3718&lt;70,2, IF(AU3718&lt;80, 3, IF(AU3718&lt;90,4, IF(AU3718&lt;=100, 5, "?")))))</f>
        <v>3</v>
      </c>
    </row>
    <row r="3719" spans="1:48" hidden="1" x14ac:dyDescent="0.2">
      <c r="A3719" s="2" t="s">
        <v>16</v>
      </c>
      <c r="B3719" s="3" t="s">
        <v>33</v>
      </c>
      <c r="C3719" s="3">
        <v>83.4</v>
      </c>
      <c r="D3719" s="3" t="s">
        <v>25</v>
      </c>
      <c r="E3719" s="3">
        <v>75</v>
      </c>
      <c r="F3719" s="3">
        <v>1</v>
      </c>
      <c r="G3719" s="3">
        <v>60</v>
      </c>
      <c r="H3719" s="3">
        <v>83</v>
      </c>
      <c r="I3719" s="3">
        <v>61</v>
      </c>
      <c r="J3719" s="3">
        <v>63</v>
      </c>
      <c r="K3719" s="3"/>
      <c r="L3719" s="3">
        <v>67</v>
      </c>
      <c r="M3719" s="3"/>
      <c r="N3719" s="3"/>
      <c r="O3719" s="4">
        <f>MAX(G3719:H3719)</f>
        <v>83</v>
      </c>
      <c r="P3719" s="4">
        <f>MAX(I3719:J3719)</f>
        <v>63</v>
      </c>
      <c r="Q3719" s="4">
        <f>ABS(O3719-C3719)</f>
        <v>0.40000000000000568</v>
      </c>
      <c r="R3719" s="4">
        <f>ABS(P3719-C3719)</f>
        <v>20.400000000000006</v>
      </c>
      <c r="S3719" s="4" t="b">
        <f ca="1">OR(O3719=0,P3719=0,Q3719&gt;$Q$1,R3719&gt;$R$1,W3719="N", V3719=2)</f>
        <v>1</v>
      </c>
      <c r="T3719" s="4" t="str">
        <f>TRIM(CLEAN(D3719))</f>
        <v>برنامج بكالوريوس المحاسبة</v>
      </c>
      <c r="U3719" s="4">
        <f>COUNTIF(T:T,T3719)</f>
        <v>205</v>
      </c>
      <c r="V3719" s="4" t="str">
        <f>IF(E3719&lt;60, "F", IF(E3719&lt;70,"D", IF(E3719&lt;80, "C", IF(E3719&lt;90,"B", IF(E3719&lt;=100, "A", "?")))))</f>
        <v>C</v>
      </c>
      <c r="W3719" s="4" t="str" cm="1">
        <f t="array" aca="1" ref="W3719" ca="1">_xlfn.IFNA(INDIRECT($Y$1&amp;"!"&amp;W$1&amp;$Y3719),"N")</f>
        <v>N</v>
      </c>
      <c r="X3719" s="4">
        <f ca="1">COUNTIF(W:W,W3719)</f>
        <v>521</v>
      </c>
      <c r="Y3719" s="4" t="e">
        <f>MATCH(T3719,Coding!J:J,0)</f>
        <v>#N/A</v>
      </c>
      <c r="Z3719" s="4" cm="1">
        <f t="array" aca="1" ref="Z3719" ca="1">_xlfn.IFNA(INDIRECT($Y$1&amp;"!"&amp;Z$1&amp;$Y3719),-1)</f>
        <v>-1</v>
      </c>
      <c r="AA3719" s="4" cm="1">
        <f t="array" aca="1" ref="AA3719" ca="1">_xlfn.IFNA(INDIRECT($Y$1&amp;"!"&amp;AA$1&amp;$Y3719),-1)</f>
        <v>-1</v>
      </c>
      <c r="AB3719" s="4" cm="1">
        <f t="array" aca="1" ref="AB3719" ca="1">_xlfn.IFNA(INDIRECT($Y$1&amp;"!"&amp;AB$1&amp;$Y3719),-1)</f>
        <v>-1</v>
      </c>
      <c r="AC3719" s="4" cm="1">
        <f t="array" aca="1" ref="AC3719" ca="1">_xlfn.IFNA(INDIRECT($Y$1&amp;"!"&amp;AC$1&amp;$Y3719),-1)</f>
        <v>-1</v>
      </c>
      <c r="AD3719" s="4" cm="1">
        <f t="array" aca="1" ref="AD3719" ca="1">_xlfn.IFNA(INDIRECT($Y$1&amp;"!"&amp;AD$1&amp;$Y3719),-1)</f>
        <v>-1</v>
      </c>
      <c r="AE3719" s="4" cm="1">
        <f t="array" aca="1" ref="AE3719" ca="1">_xlfn.IFNA(INDIRECT($Y$1&amp;"!"&amp;AE$1&amp;$Y3719),-1)</f>
        <v>-1</v>
      </c>
      <c r="AF3719" s="4" t="str">
        <f ca="1">_xlfn.CONCAT(W3719, "-",V3719)</f>
        <v>N-C</v>
      </c>
      <c r="AG3719" s="4" t="str">
        <f>TEXT(ROW()-2, "0000")</f>
        <v>3717</v>
      </c>
      <c r="AH3719" s="4" t="str">
        <f>IF(TRIM(CLEAN(A3719))="m", "male", IF(TRIM(CLEAN(A3719))="f","female", "missing"))</f>
        <v>female</v>
      </c>
      <c r="AI3719" s="4">
        <f>C3719</f>
        <v>83.4</v>
      </c>
      <c r="AJ3719" s="4">
        <f>O3719</f>
        <v>83</v>
      </c>
      <c r="AK3719" s="4">
        <f>P3719</f>
        <v>63</v>
      </c>
      <c r="AL3719" s="4">
        <f>IF(AI3719&lt;60, 0, IF(AI3719&lt;70,2, IF(AI3719&lt;80, 3, IF(AI3719&lt;90,4, IF(AI3719&lt;=100, 5, "?")))))</f>
        <v>4</v>
      </c>
      <c r="AM3719" s="4">
        <f>IF(AJ3719&lt;60, 0, IF(AJ3719&lt;70,2, IF(AJ3719&lt;80, 3, IF(AJ3719&lt;90,4, IF(AJ3719&lt;=100, 5, "?")))))</f>
        <v>4</v>
      </c>
      <c r="AN3719" s="4">
        <f>IF(AK3719&lt;60, 0, IF(AK3719&lt;70,2, IF(AK3719&lt;80, 3, IF(AK3719&lt;90,4, IF(AK3719&lt;=100, 5, "?")))))</f>
        <v>2</v>
      </c>
      <c r="AO3719" s="4">
        <f ca="1">AA3719</f>
        <v>-1</v>
      </c>
      <c r="AP3719" s="4">
        <f ca="1">AB3719</f>
        <v>-1</v>
      </c>
      <c r="AQ3719" s="4">
        <f ca="1">AC3719</f>
        <v>-1</v>
      </c>
      <c r="AR3719" s="4">
        <f ca="1">AD3719</f>
        <v>-1</v>
      </c>
      <c r="AS3719" s="4">
        <f ca="1">AE3719</f>
        <v>-1</v>
      </c>
      <c r="AT3719" s="4">
        <f ca="1">Z3719</f>
        <v>-1</v>
      </c>
      <c r="AU3719" s="4">
        <f>E3719</f>
        <v>75</v>
      </c>
      <c r="AV3719" s="4">
        <f>IF(AU3719&lt;60, 0, IF(AU3719&lt;70,2, IF(AU3719&lt;80, 3, IF(AU3719&lt;90,4, IF(AU3719&lt;=100, 5, "?")))))</f>
        <v>3</v>
      </c>
    </row>
    <row r="3720" spans="1:48" hidden="1" x14ac:dyDescent="0.2">
      <c r="A3720" s="2" t="s">
        <v>13</v>
      </c>
      <c r="B3720" s="3" t="s">
        <v>33</v>
      </c>
      <c r="C3720" s="3">
        <v>83.4</v>
      </c>
      <c r="D3720" s="3" t="s">
        <v>29</v>
      </c>
      <c r="E3720" s="3">
        <v>81.2</v>
      </c>
      <c r="F3720" s="3">
        <v>1</v>
      </c>
      <c r="G3720" s="3">
        <v>55</v>
      </c>
      <c r="H3720" s="3"/>
      <c r="I3720" s="3">
        <v>55</v>
      </c>
      <c r="J3720" s="3"/>
      <c r="K3720" s="3"/>
      <c r="L3720" s="3"/>
      <c r="M3720" s="3"/>
      <c r="N3720" s="3"/>
      <c r="O3720" s="4">
        <f>MAX(G3720:H3720)</f>
        <v>55</v>
      </c>
      <c r="P3720" s="4">
        <f>MAX(I3720:J3720)</f>
        <v>55</v>
      </c>
      <c r="Q3720" s="4">
        <f>ABS(O3720-C3720)</f>
        <v>28.400000000000006</v>
      </c>
      <c r="R3720" s="4">
        <f>ABS(P3720-C3720)</f>
        <v>28.400000000000006</v>
      </c>
      <c r="S3720" s="4" t="b">
        <f ca="1">OR(O3720=0,P3720=0,Q3720&gt;$Q$1,R3720&gt;$R$1,W3720="N", V3720=2)</f>
        <v>1</v>
      </c>
      <c r="T3720" s="4" t="str">
        <f>TRIM(CLEAN(D3720))</f>
        <v>برنامج بكالوريوس إدارة الاعمال</v>
      </c>
      <c r="U3720" s="4">
        <f>COUNTIF(T:T,T3720)</f>
        <v>83</v>
      </c>
      <c r="V3720" s="4" t="str">
        <f>IF(E3720&lt;60, "F", IF(E3720&lt;70,"D", IF(E3720&lt;80, "C", IF(E3720&lt;90,"B", IF(E3720&lt;=100, "A", "?")))))</f>
        <v>B</v>
      </c>
      <c r="W3720" s="4" t="str" cm="1">
        <f t="array" aca="1" ref="W3720" ca="1">_xlfn.IFNA(INDIRECT($Y$1&amp;"!"&amp;W$1&amp;$Y3720),"N")</f>
        <v>N</v>
      </c>
      <c r="X3720" s="4">
        <f ca="1">COUNTIF(W:W,W3720)</f>
        <v>521</v>
      </c>
      <c r="Y3720" s="4" t="e">
        <f>MATCH(T3720,Coding!J:J,0)</f>
        <v>#N/A</v>
      </c>
      <c r="Z3720" s="4" cm="1">
        <f t="array" aca="1" ref="Z3720" ca="1">_xlfn.IFNA(INDIRECT($Y$1&amp;"!"&amp;Z$1&amp;$Y3720),-1)</f>
        <v>-1</v>
      </c>
      <c r="AA3720" s="4" cm="1">
        <f t="array" aca="1" ref="AA3720" ca="1">_xlfn.IFNA(INDIRECT($Y$1&amp;"!"&amp;AA$1&amp;$Y3720),-1)</f>
        <v>-1</v>
      </c>
      <c r="AB3720" s="4" cm="1">
        <f t="array" aca="1" ref="AB3720" ca="1">_xlfn.IFNA(INDIRECT($Y$1&amp;"!"&amp;AB$1&amp;$Y3720),-1)</f>
        <v>-1</v>
      </c>
      <c r="AC3720" s="4" cm="1">
        <f t="array" aca="1" ref="AC3720" ca="1">_xlfn.IFNA(INDIRECT($Y$1&amp;"!"&amp;AC$1&amp;$Y3720),-1)</f>
        <v>-1</v>
      </c>
      <c r="AD3720" s="4" cm="1">
        <f t="array" aca="1" ref="AD3720" ca="1">_xlfn.IFNA(INDIRECT($Y$1&amp;"!"&amp;AD$1&amp;$Y3720),-1)</f>
        <v>-1</v>
      </c>
      <c r="AE3720" s="4" cm="1">
        <f t="array" aca="1" ref="AE3720" ca="1">_xlfn.IFNA(INDIRECT($Y$1&amp;"!"&amp;AE$1&amp;$Y3720),-1)</f>
        <v>-1</v>
      </c>
      <c r="AF3720" s="4" t="str">
        <f ca="1">_xlfn.CONCAT(W3720, "-",V3720)</f>
        <v>N-B</v>
      </c>
      <c r="AG3720" s="4" t="str">
        <f>TEXT(ROW()-2, "0000")</f>
        <v>3718</v>
      </c>
      <c r="AH3720" s="4" t="str">
        <f>IF(TRIM(CLEAN(A3720))="m", "male", IF(TRIM(CLEAN(A3720))="f","female", "missing"))</f>
        <v>male</v>
      </c>
      <c r="AI3720" s="4">
        <f>C3720</f>
        <v>83.4</v>
      </c>
      <c r="AJ3720" s="4">
        <f>O3720</f>
        <v>55</v>
      </c>
      <c r="AK3720" s="4">
        <f>P3720</f>
        <v>55</v>
      </c>
      <c r="AL3720" s="4">
        <f>IF(AI3720&lt;60, 0, IF(AI3720&lt;70,2, IF(AI3720&lt;80, 3, IF(AI3720&lt;90,4, IF(AI3720&lt;=100, 5, "?")))))</f>
        <v>4</v>
      </c>
      <c r="AM3720" s="4">
        <f>IF(AJ3720&lt;60, 0, IF(AJ3720&lt;70,2, IF(AJ3720&lt;80, 3, IF(AJ3720&lt;90,4, IF(AJ3720&lt;=100, 5, "?")))))</f>
        <v>0</v>
      </c>
      <c r="AN3720" s="4">
        <f>IF(AK3720&lt;60, 0, IF(AK3720&lt;70,2, IF(AK3720&lt;80, 3, IF(AK3720&lt;90,4, IF(AK3720&lt;=100, 5, "?")))))</f>
        <v>0</v>
      </c>
      <c r="AO3720" s="4">
        <f ca="1">AA3720</f>
        <v>-1</v>
      </c>
      <c r="AP3720" s="4">
        <f ca="1">AB3720</f>
        <v>-1</v>
      </c>
      <c r="AQ3720" s="4">
        <f ca="1">AC3720</f>
        <v>-1</v>
      </c>
      <c r="AR3720" s="4">
        <f ca="1">AD3720</f>
        <v>-1</v>
      </c>
      <c r="AS3720" s="4">
        <f ca="1">AE3720</f>
        <v>-1</v>
      </c>
      <c r="AT3720" s="4">
        <f ca="1">Z3720</f>
        <v>-1</v>
      </c>
      <c r="AU3720" s="4">
        <f>E3720</f>
        <v>81.2</v>
      </c>
      <c r="AV3720" s="4">
        <f>IF(AU3720&lt;60, 0, IF(AU3720&lt;70,2, IF(AU3720&lt;80, 3, IF(AU3720&lt;90,4, IF(AU3720&lt;=100, 5, "?")))))</f>
        <v>4</v>
      </c>
    </row>
    <row r="3721" spans="1:48" hidden="1" x14ac:dyDescent="0.2">
      <c r="A3721" s="2" t="s">
        <v>16</v>
      </c>
      <c r="B3721" s="3" t="s">
        <v>33</v>
      </c>
      <c r="C3721" s="3">
        <v>83.5</v>
      </c>
      <c r="D3721" s="3" t="s">
        <v>29</v>
      </c>
      <c r="E3721" s="3">
        <v>68.2</v>
      </c>
      <c r="F3721" s="3">
        <v>1</v>
      </c>
      <c r="G3721" s="3">
        <v>60</v>
      </c>
      <c r="H3721" s="3"/>
      <c r="I3721" s="3">
        <v>63</v>
      </c>
      <c r="J3721" s="3">
        <v>60</v>
      </c>
      <c r="K3721" s="3"/>
      <c r="L3721" s="3"/>
      <c r="M3721" s="3"/>
      <c r="N3721" s="3"/>
      <c r="O3721" s="4">
        <f>MAX(G3721:H3721)</f>
        <v>60</v>
      </c>
      <c r="P3721" s="4">
        <f>MAX(I3721:J3721)</f>
        <v>63</v>
      </c>
      <c r="Q3721" s="4">
        <f>ABS(O3721-C3721)</f>
        <v>23.5</v>
      </c>
      <c r="R3721" s="4">
        <f>ABS(P3721-C3721)</f>
        <v>20.5</v>
      </c>
      <c r="S3721" s="4" t="b">
        <f ca="1">OR(O3721=0,P3721=0,Q3721&gt;$Q$1,R3721&gt;$R$1,W3721="N", V3721=2)</f>
        <v>1</v>
      </c>
      <c r="T3721" s="4" t="str">
        <f>TRIM(CLEAN(D3721))</f>
        <v>برنامج بكالوريوس إدارة الاعمال</v>
      </c>
      <c r="U3721" s="4">
        <f>COUNTIF(T:T,T3721)</f>
        <v>83</v>
      </c>
      <c r="V3721" s="4" t="str">
        <f>IF(E3721&lt;60, "F", IF(E3721&lt;70,"D", IF(E3721&lt;80, "C", IF(E3721&lt;90,"B", IF(E3721&lt;=100, "A", "?")))))</f>
        <v>D</v>
      </c>
      <c r="W3721" s="4" t="str" cm="1">
        <f t="array" aca="1" ref="W3721" ca="1">_xlfn.IFNA(INDIRECT($Y$1&amp;"!"&amp;W$1&amp;$Y3721),"N")</f>
        <v>N</v>
      </c>
      <c r="X3721" s="4">
        <f ca="1">COUNTIF(W:W,W3721)</f>
        <v>521</v>
      </c>
      <c r="Y3721" s="4" t="e">
        <f>MATCH(T3721,Coding!J:J,0)</f>
        <v>#N/A</v>
      </c>
      <c r="Z3721" s="4" cm="1">
        <f t="array" aca="1" ref="Z3721" ca="1">_xlfn.IFNA(INDIRECT($Y$1&amp;"!"&amp;Z$1&amp;$Y3721),-1)</f>
        <v>-1</v>
      </c>
      <c r="AA3721" s="4" cm="1">
        <f t="array" aca="1" ref="AA3721" ca="1">_xlfn.IFNA(INDIRECT($Y$1&amp;"!"&amp;AA$1&amp;$Y3721),-1)</f>
        <v>-1</v>
      </c>
      <c r="AB3721" s="4" cm="1">
        <f t="array" aca="1" ref="AB3721" ca="1">_xlfn.IFNA(INDIRECT($Y$1&amp;"!"&amp;AB$1&amp;$Y3721),-1)</f>
        <v>-1</v>
      </c>
      <c r="AC3721" s="4" cm="1">
        <f t="array" aca="1" ref="AC3721" ca="1">_xlfn.IFNA(INDIRECT($Y$1&amp;"!"&amp;AC$1&amp;$Y3721),-1)</f>
        <v>-1</v>
      </c>
      <c r="AD3721" s="4" cm="1">
        <f t="array" aca="1" ref="AD3721" ca="1">_xlfn.IFNA(INDIRECT($Y$1&amp;"!"&amp;AD$1&amp;$Y3721),-1)</f>
        <v>-1</v>
      </c>
      <c r="AE3721" s="4" cm="1">
        <f t="array" aca="1" ref="AE3721" ca="1">_xlfn.IFNA(INDIRECT($Y$1&amp;"!"&amp;AE$1&amp;$Y3721),-1)</f>
        <v>-1</v>
      </c>
      <c r="AF3721" s="4" t="str">
        <f ca="1">_xlfn.CONCAT(W3721, "-",V3721)</f>
        <v>N-D</v>
      </c>
      <c r="AG3721" s="4" t="str">
        <f>TEXT(ROW()-2, "0000")</f>
        <v>3719</v>
      </c>
      <c r="AH3721" s="4" t="str">
        <f>IF(TRIM(CLEAN(A3721))="m", "male", IF(TRIM(CLEAN(A3721))="f","female", "missing"))</f>
        <v>female</v>
      </c>
      <c r="AI3721" s="4">
        <f>C3721</f>
        <v>83.5</v>
      </c>
      <c r="AJ3721" s="4">
        <f>O3721</f>
        <v>60</v>
      </c>
      <c r="AK3721" s="4">
        <f>P3721</f>
        <v>63</v>
      </c>
      <c r="AL3721" s="4">
        <f>IF(AI3721&lt;60, 0, IF(AI3721&lt;70,2, IF(AI3721&lt;80, 3, IF(AI3721&lt;90,4, IF(AI3721&lt;=100, 5, "?")))))</f>
        <v>4</v>
      </c>
      <c r="AM3721" s="4">
        <f>IF(AJ3721&lt;60, 0, IF(AJ3721&lt;70,2, IF(AJ3721&lt;80, 3, IF(AJ3721&lt;90,4, IF(AJ3721&lt;=100, 5, "?")))))</f>
        <v>2</v>
      </c>
      <c r="AN3721" s="4">
        <f>IF(AK3721&lt;60, 0, IF(AK3721&lt;70,2, IF(AK3721&lt;80, 3, IF(AK3721&lt;90,4, IF(AK3721&lt;=100, 5, "?")))))</f>
        <v>2</v>
      </c>
      <c r="AO3721" s="4">
        <f ca="1">AA3721</f>
        <v>-1</v>
      </c>
      <c r="AP3721" s="4">
        <f ca="1">AB3721</f>
        <v>-1</v>
      </c>
      <c r="AQ3721" s="4">
        <f ca="1">AC3721</f>
        <v>-1</v>
      </c>
      <c r="AR3721" s="4">
        <f ca="1">AD3721</f>
        <v>-1</v>
      </c>
      <c r="AS3721" s="4">
        <f ca="1">AE3721</f>
        <v>-1</v>
      </c>
      <c r="AT3721" s="4">
        <f ca="1">Z3721</f>
        <v>-1</v>
      </c>
      <c r="AU3721" s="4">
        <f>E3721</f>
        <v>68.2</v>
      </c>
      <c r="AV3721" s="4">
        <f>IF(AU3721&lt;60, 0, IF(AU3721&lt;70,2, IF(AU3721&lt;80, 3, IF(AU3721&lt;90,4, IF(AU3721&lt;=100, 5, "?")))))</f>
        <v>2</v>
      </c>
    </row>
    <row r="3722" spans="1:48" hidden="1" x14ac:dyDescent="0.2">
      <c r="A3722" s="2" t="s">
        <v>13</v>
      </c>
      <c r="B3722" s="3" t="s">
        <v>27</v>
      </c>
      <c r="C3722" s="3">
        <v>83.6</v>
      </c>
      <c r="D3722" s="3" t="s">
        <v>20</v>
      </c>
      <c r="E3722" s="3">
        <v>72</v>
      </c>
      <c r="F3722" s="3">
        <v>1</v>
      </c>
      <c r="G3722" s="3">
        <v>60</v>
      </c>
      <c r="H3722" s="3"/>
      <c r="I3722" s="3">
        <v>61</v>
      </c>
      <c r="J3722" s="3"/>
      <c r="K3722" s="3"/>
      <c r="L3722" s="3"/>
      <c r="M3722" s="3"/>
      <c r="N3722" s="3">
        <v>72</v>
      </c>
      <c r="O3722" s="4">
        <f>MAX(G3722:H3722)</f>
        <v>60</v>
      </c>
      <c r="P3722" s="4">
        <f>MAX(I3722:J3722)</f>
        <v>61</v>
      </c>
      <c r="Q3722" s="4">
        <f>ABS(O3722-C3722)</f>
        <v>23.599999999999994</v>
      </c>
      <c r="R3722" s="4">
        <f>ABS(P3722-C3722)</f>
        <v>22.599999999999994</v>
      </c>
      <c r="S3722" s="4" t="b">
        <f ca="1">OR(O3722=0,P3722=0,Q3722&gt;$Q$1,R3722&gt;$R$1,W3722="N", V3722=2)</f>
        <v>1</v>
      </c>
      <c r="T3722" s="4" t="str">
        <f>TRIM(CLEAN(D3722))</f>
        <v>برنامج بكالوريوس العلوم المالية والمصرفية</v>
      </c>
      <c r="U3722" s="4">
        <f>COUNTIF(T:T,T3722)</f>
        <v>78</v>
      </c>
      <c r="V3722" s="4" t="str">
        <f>IF(E3722&lt;60, "F", IF(E3722&lt;70,"D", IF(E3722&lt;80, "C", IF(E3722&lt;90,"B", IF(E3722&lt;=100, "A", "?")))))</f>
        <v>C</v>
      </c>
      <c r="W3722" s="4" t="str" cm="1">
        <f t="array" aca="1" ref="W3722" ca="1">_xlfn.IFNA(INDIRECT($Y$1&amp;"!"&amp;W$1&amp;$Y3722),"N")</f>
        <v>N</v>
      </c>
      <c r="X3722" s="4">
        <f ca="1">COUNTIF(W:W,W3722)</f>
        <v>521</v>
      </c>
      <c r="Y3722" s="4" t="e">
        <f>MATCH(T3722,Coding!J:J,0)</f>
        <v>#N/A</v>
      </c>
      <c r="Z3722" s="4" cm="1">
        <f t="array" aca="1" ref="Z3722" ca="1">_xlfn.IFNA(INDIRECT($Y$1&amp;"!"&amp;Z$1&amp;$Y3722),-1)</f>
        <v>-1</v>
      </c>
      <c r="AA3722" s="4" cm="1">
        <f t="array" aca="1" ref="AA3722" ca="1">_xlfn.IFNA(INDIRECT($Y$1&amp;"!"&amp;AA$1&amp;$Y3722),-1)</f>
        <v>-1</v>
      </c>
      <c r="AB3722" s="4" cm="1">
        <f t="array" aca="1" ref="AB3722" ca="1">_xlfn.IFNA(INDIRECT($Y$1&amp;"!"&amp;AB$1&amp;$Y3722),-1)</f>
        <v>-1</v>
      </c>
      <c r="AC3722" s="4" cm="1">
        <f t="array" aca="1" ref="AC3722" ca="1">_xlfn.IFNA(INDIRECT($Y$1&amp;"!"&amp;AC$1&amp;$Y3722),-1)</f>
        <v>-1</v>
      </c>
      <c r="AD3722" s="4" cm="1">
        <f t="array" aca="1" ref="AD3722" ca="1">_xlfn.IFNA(INDIRECT($Y$1&amp;"!"&amp;AD$1&amp;$Y3722),-1)</f>
        <v>-1</v>
      </c>
      <c r="AE3722" s="4" cm="1">
        <f t="array" aca="1" ref="AE3722" ca="1">_xlfn.IFNA(INDIRECT($Y$1&amp;"!"&amp;AE$1&amp;$Y3722),-1)</f>
        <v>-1</v>
      </c>
      <c r="AF3722" s="4" t="str">
        <f ca="1">_xlfn.CONCAT(W3722, "-",V3722)</f>
        <v>N-C</v>
      </c>
      <c r="AG3722" s="4" t="str">
        <f>TEXT(ROW()-2, "0000")</f>
        <v>3720</v>
      </c>
      <c r="AH3722" s="4" t="str">
        <f>IF(TRIM(CLEAN(A3722))="m", "male", IF(TRIM(CLEAN(A3722))="f","female", "missing"))</f>
        <v>male</v>
      </c>
      <c r="AI3722" s="4">
        <f>C3722</f>
        <v>83.6</v>
      </c>
      <c r="AJ3722" s="4">
        <f>O3722</f>
        <v>60</v>
      </c>
      <c r="AK3722" s="4">
        <f>P3722</f>
        <v>61</v>
      </c>
      <c r="AL3722" s="4">
        <f>IF(AI3722&lt;60, 0, IF(AI3722&lt;70,2, IF(AI3722&lt;80, 3, IF(AI3722&lt;90,4, IF(AI3722&lt;=100, 5, "?")))))</f>
        <v>4</v>
      </c>
      <c r="AM3722" s="4">
        <f>IF(AJ3722&lt;60, 0, IF(AJ3722&lt;70,2, IF(AJ3722&lt;80, 3, IF(AJ3722&lt;90,4, IF(AJ3722&lt;=100, 5, "?")))))</f>
        <v>2</v>
      </c>
      <c r="AN3722" s="4">
        <f>IF(AK3722&lt;60, 0, IF(AK3722&lt;70,2, IF(AK3722&lt;80, 3, IF(AK3722&lt;90,4, IF(AK3722&lt;=100, 5, "?")))))</f>
        <v>2</v>
      </c>
      <c r="AO3722" s="4">
        <f ca="1">AA3722</f>
        <v>-1</v>
      </c>
      <c r="AP3722" s="4">
        <f ca="1">AB3722</f>
        <v>-1</v>
      </c>
      <c r="AQ3722" s="4">
        <f ca="1">AC3722</f>
        <v>-1</v>
      </c>
      <c r="AR3722" s="4">
        <f ca="1">AD3722</f>
        <v>-1</v>
      </c>
      <c r="AS3722" s="4">
        <f ca="1">AE3722</f>
        <v>-1</v>
      </c>
      <c r="AT3722" s="4">
        <f ca="1">Z3722</f>
        <v>-1</v>
      </c>
      <c r="AU3722" s="4">
        <f>E3722</f>
        <v>72</v>
      </c>
      <c r="AV3722" s="4">
        <f>IF(AU3722&lt;60, 0, IF(AU3722&lt;70,2, IF(AU3722&lt;80, 3, IF(AU3722&lt;90,4, IF(AU3722&lt;=100, 5, "?")))))</f>
        <v>3</v>
      </c>
    </row>
    <row r="3723" spans="1:48" hidden="1" x14ac:dyDescent="0.2">
      <c r="A3723" s="2" t="s">
        <v>13</v>
      </c>
      <c r="B3723" s="3" t="s">
        <v>33</v>
      </c>
      <c r="C3723" s="3">
        <v>83.6</v>
      </c>
      <c r="D3723" s="3" t="s">
        <v>25</v>
      </c>
      <c r="E3723" s="3">
        <v>72.2</v>
      </c>
      <c r="F3723" s="3">
        <v>1</v>
      </c>
      <c r="G3723" s="3">
        <v>50</v>
      </c>
      <c r="H3723" s="3"/>
      <c r="I3723" s="3">
        <v>55</v>
      </c>
      <c r="J3723" s="3"/>
      <c r="K3723" s="3"/>
      <c r="L3723" s="3"/>
      <c r="M3723" s="3"/>
      <c r="N3723" s="3"/>
      <c r="O3723" s="4">
        <f>MAX(G3723:H3723)</f>
        <v>50</v>
      </c>
      <c r="P3723" s="4">
        <f>MAX(I3723:J3723)</f>
        <v>55</v>
      </c>
      <c r="Q3723" s="4">
        <f>ABS(O3723-C3723)</f>
        <v>33.599999999999994</v>
      </c>
      <c r="R3723" s="4">
        <f>ABS(P3723-C3723)</f>
        <v>28.599999999999994</v>
      </c>
      <c r="S3723" s="4" t="b">
        <f ca="1">OR(O3723=0,P3723=0,Q3723&gt;$Q$1,R3723&gt;$R$1,W3723="N", V3723=2)</f>
        <v>1</v>
      </c>
      <c r="T3723" s="4" t="str">
        <f>TRIM(CLEAN(D3723))</f>
        <v>برنامج بكالوريوس المحاسبة</v>
      </c>
      <c r="U3723" s="4">
        <f>COUNTIF(T:T,T3723)</f>
        <v>205</v>
      </c>
      <c r="V3723" s="4" t="str">
        <f>IF(E3723&lt;60, "F", IF(E3723&lt;70,"D", IF(E3723&lt;80, "C", IF(E3723&lt;90,"B", IF(E3723&lt;=100, "A", "?")))))</f>
        <v>C</v>
      </c>
      <c r="W3723" s="4" t="str" cm="1">
        <f t="array" aca="1" ref="W3723" ca="1">_xlfn.IFNA(INDIRECT($Y$1&amp;"!"&amp;W$1&amp;$Y3723),"N")</f>
        <v>N</v>
      </c>
      <c r="X3723" s="4">
        <f ca="1">COUNTIF(W:W,W3723)</f>
        <v>521</v>
      </c>
      <c r="Y3723" s="4" t="e">
        <f>MATCH(T3723,Coding!J:J,0)</f>
        <v>#N/A</v>
      </c>
      <c r="Z3723" s="4" cm="1">
        <f t="array" aca="1" ref="Z3723" ca="1">_xlfn.IFNA(INDIRECT($Y$1&amp;"!"&amp;Z$1&amp;$Y3723),-1)</f>
        <v>-1</v>
      </c>
      <c r="AA3723" s="4" cm="1">
        <f t="array" aca="1" ref="AA3723" ca="1">_xlfn.IFNA(INDIRECT($Y$1&amp;"!"&amp;AA$1&amp;$Y3723),-1)</f>
        <v>-1</v>
      </c>
      <c r="AB3723" s="4" cm="1">
        <f t="array" aca="1" ref="AB3723" ca="1">_xlfn.IFNA(INDIRECT($Y$1&amp;"!"&amp;AB$1&amp;$Y3723),-1)</f>
        <v>-1</v>
      </c>
      <c r="AC3723" s="4" cm="1">
        <f t="array" aca="1" ref="AC3723" ca="1">_xlfn.IFNA(INDIRECT($Y$1&amp;"!"&amp;AC$1&amp;$Y3723),-1)</f>
        <v>-1</v>
      </c>
      <c r="AD3723" s="4" cm="1">
        <f t="array" aca="1" ref="AD3723" ca="1">_xlfn.IFNA(INDIRECT($Y$1&amp;"!"&amp;AD$1&amp;$Y3723),-1)</f>
        <v>-1</v>
      </c>
      <c r="AE3723" s="4" cm="1">
        <f t="array" aca="1" ref="AE3723" ca="1">_xlfn.IFNA(INDIRECT($Y$1&amp;"!"&amp;AE$1&amp;$Y3723),-1)</f>
        <v>-1</v>
      </c>
      <c r="AF3723" s="4" t="str">
        <f ca="1">_xlfn.CONCAT(W3723, "-",V3723)</f>
        <v>N-C</v>
      </c>
      <c r="AG3723" s="4" t="str">
        <f>TEXT(ROW()-2, "0000")</f>
        <v>3721</v>
      </c>
      <c r="AH3723" s="4" t="str">
        <f>IF(TRIM(CLEAN(A3723))="m", "male", IF(TRIM(CLEAN(A3723))="f","female", "missing"))</f>
        <v>male</v>
      </c>
      <c r="AI3723" s="4">
        <f>C3723</f>
        <v>83.6</v>
      </c>
      <c r="AJ3723" s="4">
        <f>O3723</f>
        <v>50</v>
      </c>
      <c r="AK3723" s="4">
        <f>P3723</f>
        <v>55</v>
      </c>
      <c r="AL3723" s="4">
        <f>IF(AI3723&lt;60, 0, IF(AI3723&lt;70,2, IF(AI3723&lt;80, 3, IF(AI3723&lt;90,4, IF(AI3723&lt;=100, 5, "?")))))</f>
        <v>4</v>
      </c>
      <c r="AM3723" s="4">
        <f>IF(AJ3723&lt;60, 0, IF(AJ3723&lt;70,2, IF(AJ3723&lt;80, 3, IF(AJ3723&lt;90,4, IF(AJ3723&lt;=100, 5, "?")))))</f>
        <v>0</v>
      </c>
      <c r="AN3723" s="4">
        <f>IF(AK3723&lt;60, 0, IF(AK3723&lt;70,2, IF(AK3723&lt;80, 3, IF(AK3723&lt;90,4, IF(AK3723&lt;=100, 5, "?")))))</f>
        <v>0</v>
      </c>
      <c r="AO3723" s="4">
        <f ca="1">AA3723</f>
        <v>-1</v>
      </c>
      <c r="AP3723" s="4">
        <f ca="1">AB3723</f>
        <v>-1</v>
      </c>
      <c r="AQ3723" s="4">
        <f ca="1">AC3723</f>
        <v>-1</v>
      </c>
      <c r="AR3723" s="4">
        <f ca="1">AD3723</f>
        <v>-1</v>
      </c>
      <c r="AS3723" s="4">
        <f ca="1">AE3723</f>
        <v>-1</v>
      </c>
      <c r="AT3723" s="4">
        <f ca="1">Z3723</f>
        <v>-1</v>
      </c>
      <c r="AU3723" s="4">
        <f>E3723</f>
        <v>72.2</v>
      </c>
      <c r="AV3723" s="4">
        <f>IF(AU3723&lt;60, 0, IF(AU3723&lt;70,2, IF(AU3723&lt;80, 3, IF(AU3723&lt;90,4, IF(AU3723&lt;=100, 5, "?")))))</f>
        <v>3</v>
      </c>
    </row>
    <row r="3724" spans="1:48" hidden="1" x14ac:dyDescent="0.2">
      <c r="A3724" s="2" t="s">
        <v>16</v>
      </c>
      <c r="B3724" s="3" t="s">
        <v>33</v>
      </c>
      <c r="C3724" s="3">
        <v>83.6</v>
      </c>
      <c r="D3724" s="3" t="s">
        <v>29</v>
      </c>
      <c r="E3724" s="3">
        <v>75.5</v>
      </c>
      <c r="F3724" s="3">
        <v>1</v>
      </c>
      <c r="G3724" s="3">
        <v>55</v>
      </c>
      <c r="H3724" s="3">
        <v>0</v>
      </c>
      <c r="I3724" s="3">
        <v>60</v>
      </c>
      <c r="J3724" s="3">
        <v>55</v>
      </c>
      <c r="K3724" s="3"/>
      <c r="L3724" s="3"/>
      <c r="M3724" s="3">
        <v>74</v>
      </c>
      <c r="N3724" s="3"/>
      <c r="O3724" s="4">
        <f>MAX(G3724:H3724)</f>
        <v>55</v>
      </c>
      <c r="P3724" s="4">
        <f>MAX(I3724:J3724)</f>
        <v>60</v>
      </c>
      <c r="Q3724" s="4">
        <f>ABS(O3724-C3724)</f>
        <v>28.599999999999994</v>
      </c>
      <c r="R3724" s="4">
        <f>ABS(P3724-C3724)</f>
        <v>23.599999999999994</v>
      </c>
      <c r="S3724" s="4" t="b">
        <f ca="1">OR(O3724=0,P3724=0,Q3724&gt;$Q$1,R3724&gt;$R$1,W3724="N", V3724=2)</f>
        <v>1</v>
      </c>
      <c r="T3724" s="4" t="str">
        <f>TRIM(CLEAN(D3724))</f>
        <v>برنامج بكالوريوس إدارة الاعمال</v>
      </c>
      <c r="U3724" s="4">
        <f>COUNTIF(T:T,T3724)</f>
        <v>83</v>
      </c>
      <c r="V3724" s="4" t="str">
        <f>IF(E3724&lt;60, "F", IF(E3724&lt;70,"D", IF(E3724&lt;80, "C", IF(E3724&lt;90,"B", IF(E3724&lt;=100, "A", "?")))))</f>
        <v>C</v>
      </c>
      <c r="W3724" s="4" t="str" cm="1">
        <f t="array" aca="1" ref="W3724" ca="1">_xlfn.IFNA(INDIRECT($Y$1&amp;"!"&amp;W$1&amp;$Y3724),"N")</f>
        <v>N</v>
      </c>
      <c r="X3724" s="4">
        <f ca="1">COUNTIF(W:W,W3724)</f>
        <v>521</v>
      </c>
      <c r="Y3724" s="4" t="e">
        <f>MATCH(T3724,Coding!J:J,0)</f>
        <v>#N/A</v>
      </c>
      <c r="Z3724" s="4" cm="1">
        <f t="array" aca="1" ref="Z3724" ca="1">_xlfn.IFNA(INDIRECT($Y$1&amp;"!"&amp;Z$1&amp;$Y3724),-1)</f>
        <v>-1</v>
      </c>
      <c r="AA3724" s="4" cm="1">
        <f t="array" aca="1" ref="AA3724" ca="1">_xlfn.IFNA(INDIRECT($Y$1&amp;"!"&amp;AA$1&amp;$Y3724),-1)</f>
        <v>-1</v>
      </c>
      <c r="AB3724" s="4" cm="1">
        <f t="array" aca="1" ref="AB3724" ca="1">_xlfn.IFNA(INDIRECT($Y$1&amp;"!"&amp;AB$1&amp;$Y3724),-1)</f>
        <v>-1</v>
      </c>
      <c r="AC3724" s="4" cm="1">
        <f t="array" aca="1" ref="AC3724" ca="1">_xlfn.IFNA(INDIRECT($Y$1&amp;"!"&amp;AC$1&amp;$Y3724),-1)</f>
        <v>-1</v>
      </c>
      <c r="AD3724" s="4" cm="1">
        <f t="array" aca="1" ref="AD3724" ca="1">_xlfn.IFNA(INDIRECT($Y$1&amp;"!"&amp;AD$1&amp;$Y3724),-1)</f>
        <v>-1</v>
      </c>
      <c r="AE3724" s="4" cm="1">
        <f t="array" aca="1" ref="AE3724" ca="1">_xlfn.IFNA(INDIRECT($Y$1&amp;"!"&amp;AE$1&amp;$Y3724),-1)</f>
        <v>-1</v>
      </c>
      <c r="AF3724" s="4" t="str">
        <f ca="1">_xlfn.CONCAT(W3724, "-",V3724)</f>
        <v>N-C</v>
      </c>
      <c r="AG3724" s="4" t="str">
        <f>TEXT(ROW()-2, "0000")</f>
        <v>3722</v>
      </c>
      <c r="AH3724" s="4" t="str">
        <f>IF(TRIM(CLEAN(A3724))="m", "male", IF(TRIM(CLEAN(A3724))="f","female", "missing"))</f>
        <v>female</v>
      </c>
      <c r="AI3724" s="4">
        <f>C3724</f>
        <v>83.6</v>
      </c>
      <c r="AJ3724" s="4">
        <f>O3724</f>
        <v>55</v>
      </c>
      <c r="AK3724" s="4">
        <f>P3724</f>
        <v>60</v>
      </c>
      <c r="AL3724" s="4">
        <f>IF(AI3724&lt;60, 0, IF(AI3724&lt;70,2, IF(AI3724&lt;80, 3, IF(AI3724&lt;90,4, IF(AI3724&lt;=100, 5, "?")))))</f>
        <v>4</v>
      </c>
      <c r="AM3724" s="4">
        <f>IF(AJ3724&lt;60, 0, IF(AJ3724&lt;70,2, IF(AJ3724&lt;80, 3, IF(AJ3724&lt;90,4, IF(AJ3724&lt;=100, 5, "?")))))</f>
        <v>0</v>
      </c>
      <c r="AN3724" s="4">
        <f>IF(AK3724&lt;60, 0, IF(AK3724&lt;70,2, IF(AK3724&lt;80, 3, IF(AK3724&lt;90,4, IF(AK3724&lt;=100, 5, "?")))))</f>
        <v>2</v>
      </c>
      <c r="AO3724" s="4">
        <f ca="1">AA3724</f>
        <v>-1</v>
      </c>
      <c r="AP3724" s="4">
        <f ca="1">AB3724</f>
        <v>-1</v>
      </c>
      <c r="AQ3724" s="4">
        <f ca="1">AC3724</f>
        <v>-1</v>
      </c>
      <c r="AR3724" s="4">
        <f ca="1">AD3724</f>
        <v>-1</v>
      </c>
      <c r="AS3724" s="4">
        <f ca="1">AE3724</f>
        <v>-1</v>
      </c>
      <c r="AT3724" s="4">
        <f ca="1">Z3724</f>
        <v>-1</v>
      </c>
      <c r="AU3724" s="4">
        <f>E3724</f>
        <v>75.5</v>
      </c>
      <c r="AV3724" s="4">
        <f>IF(AU3724&lt;60, 0, IF(AU3724&lt;70,2, IF(AU3724&lt;80, 3, IF(AU3724&lt;90,4, IF(AU3724&lt;=100, 5, "?")))))</f>
        <v>3</v>
      </c>
    </row>
    <row r="3725" spans="1:48" hidden="1" x14ac:dyDescent="0.2">
      <c r="A3725" s="2" t="s">
        <v>13</v>
      </c>
      <c r="B3725" s="3" t="s">
        <v>28</v>
      </c>
      <c r="C3725" s="3">
        <v>83.7</v>
      </c>
      <c r="D3725" s="3" t="s">
        <v>41</v>
      </c>
      <c r="E3725" s="3">
        <v>73.400000000000006</v>
      </c>
      <c r="F3725" s="3">
        <v>3</v>
      </c>
      <c r="G3725" s="3">
        <v>66</v>
      </c>
      <c r="H3725" s="3">
        <v>65</v>
      </c>
      <c r="I3725" s="3">
        <v>66</v>
      </c>
      <c r="J3725" s="3">
        <v>68</v>
      </c>
      <c r="K3725" s="3">
        <v>80</v>
      </c>
      <c r="L3725" s="3"/>
      <c r="M3725" s="3">
        <v>72</v>
      </c>
      <c r="N3725" s="3"/>
      <c r="O3725" s="4">
        <f>MAX(G3725:H3725)</f>
        <v>66</v>
      </c>
      <c r="P3725" s="4">
        <f>MAX(I3725:J3725)</f>
        <v>68</v>
      </c>
      <c r="Q3725" s="4">
        <f>ABS(O3725-C3725)</f>
        <v>17.700000000000003</v>
      </c>
      <c r="R3725" s="4">
        <f>ABS(P3725-C3725)</f>
        <v>15.700000000000003</v>
      </c>
      <c r="S3725" s="4" t="b">
        <f ca="1">OR(O3725=0,P3725=0,Q3725&gt;$Q$1,R3725&gt;$R$1,W3725="N", V3725=2)</f>
        <v>1</v>
      </c>
      <c r="T3725" s="4" t="str">
        <f>TRIM(CLEAN(D3725))</f>
        <v>برنامج بكالوريوس العلوم المالية الاكتوارية</v>
      </c>
      <c r="U3725" s="4">
        <f>COUNTIF(T:T,T3725)</f>
        <v>2</v>
      </c>
      <c r="V3725" s="4" t="str">
        <f>IF(E3725&lt;60, "F", IF(E3725&lt;70,"D", IF(E3725&lt;80, "C", IF(E3725&lt;90,"B", IF(E3725&lt;=100, "A", "?")))))</f>
        <v>C</v>
      </c>
      <c r="W3725" s="4" t="str" cm="1">
        <f t="array" aca="1" ref="W3725" ca="1">_xlfn.IFNA(INDIRECT($Y$1&amp;"!"&amp;W$1&amp;$Y3725),"N")</f>
        <v>N</v>
      </c>
      <c r="X3725" s="4">
        <f ca="1">COUNTIF(W:W,W3725)</f>
        <v>521</v>
      </c>
      <c r="Y3725" s="4" t="e">
        <f>MATCH(T3725,Coding!J:J,0)</f>
        <v>#N/A</v>
      </c>
      <c r="Z3725" s="4" cm="1">
        <f t="array" aca="1" ref="Z3725" ca="1">_xlfn.IFNA(INDIRECT($Y$1&amp;"!"&amp;Z$1&amp;$Y3725),-1)</f>
        <v>-1</v>
      </c>
      <c r="AA3725" s="4" cm="1">
        <f t="array" aca="1" ref="AA3725" ca="1">_xlfn.IFNA(INDIRECT($Y$1&amp;"!"&amp;AA$1&amp;$Y3725),-1)</f>
        <v>-1</v>
      </c>
      <c r="AB3725" s="4" cm="1">
        <f t="array" aca="1" ref="AB3725" ca="1">_xlfn.IFNA(INDIRECT($Y$1&amp;"!"&amp;AB$1&amp;$Y3725),-1)</f>
        <v>-1</v>
      </c>
      <c r="AC3725" s="4" cm="1">
        <f t="array" aca="1" ref="AC3725" ca="1">_xlfn.IFNA(INDIRECT($Y$1&amp;"!"&amp;AC$1&amp;$Y3725),-1)</f>
        <v>-1</v>
      </c>
      <c r="AD3725" s="4" cm="1">
        <f t="array" aca="1" ref="AD3725" ca="1">_xlfn.IFNA(INDIRECT($Y$1&amp;"!"&amp;AD$1&amp;$Y3725),-1)</f>
        <v>-1</v>
      </c>
      <c r="AE3725" s="4" cm="1">
        <f t="array" aca="1" ref="AE3725" ca="1">_xlfn.IFNA(INDIRECT($Y$1&amp;"!"&amp;AE$1&amp;$Y3725),-1)</f>
        <v>-1</v>
      </c>
      <c r="AF3725" s="4" t="str">
        <f ca="1">_xlfn.CONCAT(W3725, "-",V3725)</f>
        <v>N-C</v>
      </c>
      <c r="AG3725" s="4" t="str">
        <f>TEXT(ROW()-2, "0000")</f>
        <v>3723</v>
      </c>
      <c r="AH3725" s="4" t="str">
        <f>IF(TRIM(CLEAN(A3725))="m", "male", IF(TRIM(CLEAN(A3725))="f","female", "missing"))</f>
        <v>male</v>
      </c>
      <c r="AI3725" s="4">
        <f>C3725</f>
        <v>83.7</v>
      </c>
      <c r="AJ3725" s="4">
        <f>O3725</f>
        <v>66</v>
      </c>
      <c r="AK3725" s="4">
        <f>P3725</f>
        <v>68</v>
      </c>
      <c r="AL3725" s="4">
        <f>IF(AI3725&lt;60, 0, IF(AI3725&lt;70,2, IF(AI3725&lt;80, 3, IF(AI3725&lt;90,4, IF(AI3725&lt;=100, 5, "?")))))</f>
        <v>4</v>
      </c>
      <c r="AM3725" s="4">
        <f>IF(AJ3725&lt;60, 0, IF(AJ3725&lt;70,2, IF(AJ3725&lt;80, 3, IF(AJ3725&lt;90,4, IF(AJ3725&lt;=100, 5, "?")))))</f>
        <v>2</v>
      </c>
      <c r="AN3725" s="4">
        <f>IF(AK3725&lt;60, 0, IF(AK3725&lt;70,2, IF(AK3725&lt;80, 3, IF(AK3725&lt;90,4, IF(AK3725&lt;=100, 5, "?")))))</f>
        <v>2</v>
      </c>
      <c r="AO3725" s="4">
        <f ca="1">AA3725</f>
        <v>-1</v>
      </c>
      <c r="AP3725" s="4">
        <f ca="1">AB3725</f>
        <v>-1</v>
      </c>
      <c r="AQ3725" s="4">
        <f ca="1">AC3725</f>
        <v>-1</v>
      </c>
      <c r="AR3725" s="4">
        <f ca="1">AD3725</f>
        <v>-1</v>
      </c>
      <c r="AS3725" s="4">
        <f ca="1">AE3725</f>
        <v>-1</v>
      </c>
      <c r="AT3725" s="4">
        <f ca="1">Z3725</f>
        <v>-1</v>
      </c>
      <c r="AU3725" s="4">
        <f>E3725</f>
        <v>73.400000000000006</v>
      </c>
      <c r="AV3725" s="4">
        <f>IF(AU3725&lt;60, 0, IF(AU3725&lt;70,2, IF(AU3725&lt;80, 3, IF(AU3725&lt;90,4, IF(AU3725&lt;=100, 5, "?")))))</f>
        <v>3</v>
      </c>
    </row>
    <row r="3726" spans="1:48" hidden="1" x14ac:dyDescent="0.2">
      <c r="A3726" s="2" t="s">
        <v>13</v>
      </c>
      <c r="B3726" s="3" t="s">
        <v>37</v>
      </c>
      <c r="C3726" s="3">
        <v>83.7</v>
      </c>
      <c r="D3726" s="3" t="s">
        <v>25</v>
      </c>
      <c r="E3726" s="3">
        <v>78.2</v>
      </c>
      <c r="F3726" s="3">
        <v>1</v>
      </c>
      <c r="G3726" s="3">
        <v>80</v>
      </c>
      <c r="H3726" s="3">
        <v>70</v>
      </c>
      <c r="I3726" s="3">
        <v>67</v>
      </c>
      <c r="J3726" s="3">
        <v>70</v>
      </c>
      <c r="K3726" s="3"/>
      <c r="L3726" s="3"/>
      <c r="M3726" s="3">
        <v>91</v>
      </c>
      <c r="N3726" s="3"/>
      <c r="O3726" s="4">
        <f>MAX(G3726:H3726)</f>
        <v>80</v>
      </c>
      <c r="P3726" s="4">
        <f>MAX(I3726:J3726)</f>
        <v>70</v>
      </c>
      <c r="Q3726" s="4">
        <f>ABS(O3726-C3726)</f>
        <v>3.7000000000000028</v>
      </c>
      <c r="R3726" s="4">
        <f>ABS(P3726-C3726)</f>
        <v>13.700000000000003</v>
      </c>
      <c r="S3726" s="4" t="b">
        <f ca="1">OR(O3726=0,P3726=0,Q3726&gt;$Q$1,R3726&gt;$R$1,W3726="N", V3726=2)</f>
        <v>1</v>
      </c>
      <c r="T3726" s="4" t="str">
        <f>TRIM(CLEAN(D3726))</f>
        <v>برنامج بكالوريوس المحاسبة</v>
      </c>
      <c r="U3726" s="4">
        <f>COUNTIF(T:T,T3726)</f>
        <v>205</v>
      </c>
      <c r="V3726" s="4" t="str">
        <f>IF(E3726&lt;60, "F", IF(E3726&lt;70,"D", IF(E3726&lt;80, "C", IF(E3726&lt;90,"B", IF(E3726&lt;=100, "A", "?")))))</f>
        <v>C</v>
      </c>
      <c r="W3726" s="4" t="str" cm="1">
        <f t="array" aca="1" ref="W3726" ca="1">_xlfn.IFNA(INDIRECT($Y$1&amp;"!"&amp;W$1&amp;$Y3726),"N")</f>
        <v>N</v>
      </c>
      <c r="X3726" s="4">
        <f ca="1">COUNTIF(W:W,W3726)</f>
        <v>521</v>
      </c>
      <c r="Y3726" s="4" t="e">
        <f>MATCH(T3726,Coding!J:J,0)</f>
        <v>#N/A</v>
      </c>
      <c r="Z3726" s="4" cm="1">
        <f t="array" aca="1" ref="Z3726" ca="1">_xlfn.IFNA(INDIRECT($Y$1&amp;"!"&amp;Z$1&amp;$Y3726),-1)</f>
        <v>-1</v>
      </c>
      <c r="AA3726" s="4" cm="1">
        <f t="array" aca="1" ref="AA3726" ca="1">_xlfn.IFNA(INDIRECT($Y$1&amp;"!"&amp;AA$1&amp;$Y3726),-1)</f>
        <v>-1</v>
      </c>
      <c r="AB3726" s="4" cm="1">
        <f t="array" aca="1" ref="AB3726" ca="1">_xlfn.IFNA(INDIRECT($Y$1&amp;"!"&amp;AB$1&amp;$Y3726),-1)</f>
        <v>-1</v>
      </c>
      <c r="AC3726" s="4" cm="1">
        <f t="array" aca="1" ref="AC3726" ca="1">_xlfn.IFNA(INDIRECT($Y$1&amp;"!"&amp;AC$1&amp;$Y3726),-1)</f>
        <v>-1</v>
      </c>
      <c r="AD3726" s="4" cm="1">
        <f t="array" aca="1" ref="AD3726" ca="1">_xlfn.IFNA(INDIRECT($Y$1&amp;"!"&amp;AD$1&amp;$Y3726),-1)</f>
        <v>-1</v>
      </c>
      <c r="AE3726" s="4" cm="1">
        <f t="array" aca="1" ref="AE3726" ca="1">_xlfn.IFNA(INDIRECT($Y$1&amp;"!"&amp;AE$1&amp;$Y3726),-1)</f>
        <v>-1</v>
      </c>
      <c r="AF3726" s="4" t="str">
        <f ca="1">_xlfn.CONCAT(W3726, "-",V3726)</f>
        <v>N-C</v>
      </c>
      <c r="AG3726" s="4" t="str">
        <f>TEXT(ROW()-2, "0000")</f>
        <v>3724</v>
      </c>
      <c r="AH3726" s="4" t="str">
        <f>IF(TRIM(CLEAN(A3726))="m", "male", IF(TRIM(CLEAN(A3726))="f","female", "missing"))</f>
        <v>male</v>
      </c>
      <c r="AI3726" s="4">
        <f>C3726</f>
        <v>83.7</v>
      </c>
      <c r="AJ3726" s="4">
        <f>O3726</f>
        <v>80</v>
      </c>
      <c r="AK3726" s="4">
        <f>P3726</f>
        <v>70</v>
      </c>
      <c r="AL3726" s="4">
        <f>IF(AI3726&lt;60, 0, IF(AI3726&lt;70,2, IF(AI3726&lt;80, 3, IF(AI3726&lt;90,4, IF(AI3726&lt;=100, 5, "?")))))</f>
        <v>4</v>
      </c>
      <c r="AM3726" s="4">
        <f>IF(AJ3726&lt;60, 0, IF(AJ3726&lt;70,2, IF(AJ3726&lt;80, 3, IF(AJ3726&lt;90,4, IF(AJ3726&lt;=100, 5, "?")))))</f>
        <v>4</v>
      </c>
      <c r="AN3726" s="4">
        <f>IF(AK3726&lt;60, 0, IF(AK3726&lt;70,2, IF(AK3726&lt;80, 3, IF(AK3726&lt;90,4, IF(AK3726&lt;=100, 5, "?")))))</f>
        <v>3</v>
      </c>
      <c r="AO3726" s="4">
        <f ca="1">AA3726</f>
        <v>-1</v>
      </c>
      <c r="AP3726" s="4">
        <f ca="1">AB3726</f>
        <v>-1</v>
      </c>
      <c r="AQ3726" s="4">
        <f ca="1">AC3726</f>
        <v>-1</v>
      </c>
      <c r="AR3726" s="4">
        <f ca="1">AD3726</f>
        <v>-1</v>
      </c>
      <c r="AS3726" s="4">
        <f ca="1">AE3726</f>
        <v>-1</v>
      </c>
      <c r="AT3726" s="4">
        <f ca="1">Z3726</f>
        <v>-1</v>
      </c>
      <c r="AU3726" s="4">
        <f>E3726</f>
        <v>78.2</v>
      </c>
      <c r="AV3726" s="4">
        <f>IF(AU3726&lt;60, 0, IF(AU3726&lt;70,2, IF(AU3726&lt;80, 3, IF(AU3726&lt;90,4, IF(AU3726&lt;=100, 5, "?")))))</f>
        <v>3</v>
      </c>
    </row>
    <row r="3727" spans="1:48" hidden="1" x14ac:dyDescent="0.2">
      <c r="A3727" s="2" t="s">
        <v>13</v>
      </c>
      <c r="B3727" s="3" t="s">
        <v>37</v>
      </c>
      <c r="C3727" s="3">
        <v>83.8</v>
      </c>
      <c r="D3727" s="3" t="s">
        <v>21</v>
      </c>
      <c r="E3727" s="3">
        <v>67.599999999999994</v>
      </c>
      <c r="F3727" s="3">
        <v>1</v>
      </c>
      <c r="G3727" s="3">
        <v>64</v>
      </c>
      <c r="H3727" s="3">
        <v>0</v>
      </c>
      <c r="I3727" s="3">
        <v>66</v>
      </c>
      <c r="J3727" s="3">
        <v>0</v>
      </c>
      <c r="K3727" s="3"/>
      <c r="L3727" s="3"/>
      <c r="M3727" s="3">
        <v>55</v>
      </c>
      <c r="N3727" s="3"/>
      <c r="O3727" s="4">
        <f>MAX(G3727:H3727)</f>
        <v>64</v>
      </c>
      <c r="P3727" s="4">
        <f>MAX(I3727:J3727)</f>
        <v>66</v>
      </c>
      <c r="Q3727" s="4">
        <f>ABS(O3727-C3727)</f>
        <v>19.799999999999997</v>
      </c>
      <c r="R3727" s="4">
        <f>ABS(P3727-C3727)</f>
        <v>17.799999999999997</v>
      </c>
      <c r="S3727" s="4" t="b">
        <f ca="1">OR(O3727=0,P3727=0,Q3727&gt;$Q$1,R3727&gt;$R$1,W3727="N", V3727=2)</f>
        <v>1</v>
      </c>
      <c r="T3727" s="4" t="str">
        <f>TRIM(CLEAN(D3727))</f>
        <v>برنامج بكالوريوس القانون</v>
      </c>
      <c r="U3727" s="4">
        <f>COUNTIF(T:T,T3727)</f>
        <v>17</v>
      </c>
      <c r="V3727" s="4" t="str">
        <f>IF(E3727&lt;60, "F", IF(E3727&lt;70,"D", IF(E3727&lt;80, "C", IF(E3727&lt;90,"B", IF(E3727&lt;=100, "A", "?")))))</f>
        <v>D</v>
      </c>
      <c r="W3727" s="4" t="str" cm="1">
        <f t="array" aca="1" ref="W3727" ca="1">_xlfn.IFNA(INDIRECT($Y$1&amp;"!"&amp;W$1&amp;$Y3727),"N")</f>
        <v>N</v>
      </c>
      <c r="X3727" s="4">
        <f ca="1">COUNTIF(W:W,W3727)</f>
        <v>521</v>
      </c>
      <c r="Y3727" s="4" t="e">
        <f>MATCH(T3727,Coding!J:J,0)</f>
        <v>#N/A</v>
      </c>
      <c r="Z3727" s="4" cm="1">
        <f t="array" aca="1" ref="Z3727" ca="1">_xlfn.IFNA(INDIRECT($Y$1&amp;"!"&amp;Z$1&amp;$Y3727),-1)</f>
        <v>-1</v>
      </c>
      <c r="AA3727" s="4" cm="1">
        <f t="array" aca="1" ref="AA3727" ca="1">_xlfn.IFNA(INDIRECT($Y$1&amp;"!"&amp;AA$1&amp;$Y3727),-1)</f>
        <v>-1</v>
      </c>
      <c r="AB3727" s="4" cm="1">
        <f t="array" aca="1" ref="AB3727" ca="1">_xlfn.IFNA(INDIRECT($Y$1&amp;"!"&amp;AB$1&amp;$Y3727),-1)</f>
        <v>-1</v>
      </c>
      <c r="AC3727" s="4" cm="1">
        <f t="array" aca="1" ref="AC3727" ca="1">_xlfn.IFNA(INDIRECT($Y$1&amp;"!"&amp;AC$1&amp;$Y3727),-1)</f>
        <v>-1</v>
      </c>
      <c r="AD3727" s="4" cm="1">
        <f t="array" aca="1" ref="AD3727" ca="1">_xlfn.IFNA(INDIRECT($Y$1&amp;"!"&amp;AD$1&amp;$Y3727),-1)</f>
        <v>-1</v>
      </c>
      <c r="AE3727" s="4" cm="1">
        <f t="array" aca="1" ref="AE3727" ca="1">_xlfn.IFNA(INDIRECT($Y$1&amp;"!"&amp;AE$1&amp;$Y3727),-1)</f>
        <v>-1</v>
      </c>
      <c r="AF3727" s="4" t="str">
        <f ca="1">_xlfn.CONCAT(W3727, "-",V3727)</f>
        <v>N-D</v>
      </c>
      <c r="AG3727" s="4" t="str">
        <f>TEXT(ROW()-2, "0000")</f>
        <v>3725</v>
      </c>
      <c r="AH3727" s="4" t="str">
        <f>IF(TRIM(CLEAN(A3727))="m", "male", IF(TRIM(CLEAN(A3727))="f","female", "missing"))</f>
        <v>male</v>
      </c>
      <c r="AI3727" s="4">
        <f>C3727</f>
        <v>83.8</v>
      </c>
      <c r="AJ3727" s="4">
        <f>O3727</f>
        <v>64</v>
      </c>
      <c r="AK3727" s="4">
        <f>P3727</f>
        <v>66</v>
      </c>
      <c r="AL3727" s="4">
        <f>IF(AI3727&lt;60, 0, IF(AI3727&lt;70,2, IF(AI3727&lt;80, 3, IF(AI3727&lt;90,4, IF(AI3727&lt;=100, 5, "?")))))</f>
        <v>4</v>
      </c>
      <c r="AM3727" s="4">
        <f>IF(AJ3727&lt;60, 0, IF(AJ3727&lt;70,2, IF(AJ3727&lt;80, 3, IF(AJ3727&lt;90,4, IF(AJ3727&lt;=100, 5, "?")))))</f>
        <v>2</v>
      </c>
      <c r="AN3727" s="4">
        <f>IF(AK3727&lt;60, 0, IF(AK3727&lt;70,2, IF(AK3727&lt;80, 3, IF(AK3727&lt;90,4, IF(AK3727&lt;=100, 5, "?")))))</f>
        <v>2</v>
      </c>
      <c r="AO3727" s="4">
        <f ca="1">AA3727</f>
        <v>-1</v>
      </c>
      <c r="AP3727" s="4">
        <f ca="1">AB3727</f>
        <v>-1</v>
      </c>
      <c r="AQ3727" s="4">
        <f ca="1">AC3727</f>
        <v>-1</v>
      </c>
      <c r="AR3727" s="4">
        <f ca="1">AD3727</f>
        <v>-1</v>
      </c>
      <c r="AS3727" s="4">
        <f ca="1">AE3727</f>
        <v>-1</v>
      </c>
      <c r="AT3727" s="4">
        <f ca="1">Z3727</f>
        <v>-1</v>
      </c>
      <c r="AU3727" s="4">
        <f>E3727</f>
        <v>67.599999999999994</v>
      </c>
      <c r="AV3727" s="4">
        <f>IF(AU3727&lt;60, 0, IF(AU3727&lt;70,2, IF(AU3727&lt;80, 3, IF(AU3727&lt;90,4, IF(AU3727&lt;=100, 5, "?")))))</f>
        <v>2</v>
      </c>
    </row>
    <row r="3728" spans="1:48" hidden="1" x14ac:dyDescent="0.2">
      <c r="A3728" s="2" t="s">
        <v>13</v>
      </c>
      <c r="B3728" s="3" t="s">
        <v>33</v>
      </c>
      <c r="C3728" s="3">
        <v>83.8</v>
      </c>
      <c r="D3728" s="3" t="s">
        <v>20</v>
      </c>
      <c r="E3728" s="3">
        <v>68.599999999999994</v>
      </c>
      <c r="F3728" s="3">
        <v>3</v>
      </c>
      <c r="G3728" s="3">
        <v>0</v>
      </c>
      <c r="H3728" s="3"/>
      <c r="I3728" s="3">
        <v>70</v>
      </c>
      <c r="J3728" s="3"/>
      <c r="K3728" s="3"/>
      <c r="L3728" s="3"/>
      <c r="M3728" s="3"/>
      <c r="N3728" s="3"/>
      <c r="O3728" s="4">
        <f>MAX(G3728:H3728)</f>
        <v>0</v>
      </c>
      <c r="P3728" s="4">
        <f>MAX(I3728:J3728)</f>
        <v>70</v>
      </c>
      <c r="Q3728" s="4">
        <f>ABS(O3728-C3728)</f>
        <v>83.8</v>
      </c>
      <c r="R3728" s="4">
        <f>ABS(P3728-C3728)</f>
        <v>13.799999999999997</v>
      </c>
      <c r="S3728" s="4" t="b">
        <f ca="1">OR(O3728=0,P3728=0,Q3728&gt;$Q$1,R3728&gt;$R$1,W3728="N", V3728=2)</f>
        <v>1</v>
      </c>
      <c r="T3728" s="4" t="str">
        <f>TRIM(CLEAN(D3728))</f>
        <v>برنامج بكالوريوس العلوم المالية والمصرفية</v>
      </c>
      <c r="U3728" s="4">
        <f>COUNTIF(T:T,T3728)</f>
        <v>78</v>
      </c>
      <c r="V3728" s="4" t="str">
        <f>IF(E3728&lt;60, "F", IF(E3728&lt;70,"D", IF(E3728&lt;80, "C", IF(E3728&lt;90,"B", IF(E3728&lt;=100, "A", "?")))))</f>
        <v>D</v>
      </c>
      <c r="W3728" s="4" t="str" cm="1">
        <f t="array" aca="1" ref="W3728" ca="1">_xlfn.IFNA(INDIRECT($Y$1&amp;"!"&amp;W$1&amp;$Y3728),"N")</f>
        <v>N</v>
      </c>
      <c r="X3728" s="4">
        <f ca="1">COUNTIF(W:W,W3728)</f>
        <v>521</v>
      </c>
      <c r="Y3728" s="4" t="e">
        <f>MATCH(T3728,Coding!J:J,0)</f>
        <v>#N/A</v>
      </c>
      <c r="Z3728" s="4" cm="1">
        <f t="array" aca="1" ref="Z3728" ca="1">_xlfn.IFNA(INDIRECT($Y$1&amp;"!"&amp;Z$1&amp;$Y3728),-1)</f>
        <v>-1</v>
      </c>
      <c r="AA3728" s="4" cm="1">
        <f t="array" aca="1" ref="AA3728" ca="1">_xlfn.IFNA(INDIRECT($Y$1&amp;"!"&amp;AA$1&amp;$Y3728),-1)</f>
        <v>-1</v>
      </c>
      <c r="AB3728" s="4" cm="1">
        <f t="array" aca="1" ref="AB3728" ca="1">_xlfn.IFNA(INDIRECT($Y$1&amp;"!"&amp;AB$1&amp;$Y3728),-1)</f>
        <v>-1</v>
      </c>
      <c r="AC3728" s="4" cm="1">
        <f t="array" aca="1" ref="AC3728" ca="1">_xlfn.IFNA(INDIRECT($Y$1&amp;"!"&amp;AC$1&amp;$Y3728),-1)</f>
        <v>-1</v>
      </c>
      <c r="AD3728" s="4" cm="1">
        <f t="array" aca="1" ref="AD3728" ca="1">_xlfn.IFNA(INDIRECT($Y$1&amp;"!"&amp;AD$1&amp;$Y3728),-1)</f>
        <v>-1</v>
      </c>
      <c r="AE3728" s="4" cm="1">
        <f t="array" aca="1" ref="AE3728" ca="1">_xlfn.IFNA(INDIRECT($Y$1&amp;"!"&amp;AE$1&amp;$Y3728),-1)</f>
        <v>-1</v>
      </c>
      <c r="AF3728" s="4" t="str">
        <f ca="1">_xlfn.CONCAT(W3728, "-",V3728)</f>
        <v>N-D</v>
      </c>
      <c r="AG3728" s="4" t="str">
        <f>TEXT(ROW()-2, "0000")</f>
        <v>3726</v>
      </c>
      <c r="AH3728" s="4" t="str">
        <f>IF(TRIM(CLEAN(A3728))="m", "male", IF(TRIM(CLEAN(A3728))="f","female", "missing"))</f>
        <v>male</v>
      </c>
      <c r="AI3728" s="4">
        <f>C3728</f>
        <v>83.8</v>
      </c>
      <c r="AJ3728" s="4">
        <f>O3728</f>
        <v>0</v>
      </c>
      <c r="AK3728" s="4">
        <f>P3728</f>
        <v>70</v>
      </c>
      <c r="AL3728" s="4">
        <f>IF(AI3728&lt;60, 0, IF(AI3728&lt;70,2, IF(AI3728&lt;80, 3, IF(AI3728&lt;90,4, IF(AI3728&lt;=100, 5, "?")))))</f>
        <v>4</v>
      </c>
      <c r="AM3728" s="4">
        <f>IF(AJ3728&lt;60, 0, IF(AJ3728&lt;70,2, IF(AJ3728&lt;80, 3, IF(AJ3728&lt;90,4, IF(AJ3728&lt;=100, 5, "?")))))</f>
        <v>0</v>
      </c>
      <c r="AN3728" s="4">
        <f>IF(AK3728&lt;60, 0, IF(AK3728&lt;70,2, IF(AK3728&lt;80, 3, IF(AK3728&lt;90,4, IF(AK3728&lt;=100, 5, "?")))))</f>
        <v>3</v>
      </c>
      <c r="AO3728" s="4">
        <f ca="1">AA3728</f>
        <v>-1</v>
      </c>
      <c r="AP3728" s="4">
        <f ca="1">AB3728</f>
        <v>-1</v>
      </c>
      <c r="AQ3728" s="4">
        <f ca="1">AC3728</f>
        <v>-1</v>
      </c>
      <c r="AR3728" s="4">
        <f ca="1">AD3728</f>
        <v>-1</v>
      </c>
      <c r="AS3728" s="4">
        <f ca="1">AE3728</f>
        <v>-1</v>
      </c>
      <c r="AT3728" s="4">
        <f ca="1">Z3728</f>
        <v>-1</v>
      </c>
      <c r="AU3728" s="4">
        <f>E3728</f>
        <v>68.599999999999994</v>
      </c>
      <c r="AV3728" s="4">
        <f>IF(AU3728&lt;60, 0, IF(AU3728&lt;70,2, IF(AU3728&lt;80, 3, IF(AU3728&lt;90,4, IF(AU3728&lt;=100, 5, "?")))))</f>
        <v>2</v>
      </c>
    </row>
    <row r="3729" spans="1:48" hidden="1" x14ac:dyDescent="0.2">
      <c r="A3729" s="2" t="s">
        <v>13</v>
      </c>
      <c r="B3729" s="3" t="s">
        <v>33</v>
      </c>
      <c r="C3729" s="3">
        <v>83.8</v>
      </c>
      <c r="D3729" s="3" t="s">
        <v>20</v>
      </c>
      <c r="E3729" s="3">
        <v>74.900000000000006</v>
      </c>
      <c r="F3729" s="3">
        <v>1</v>
      </c>
      <c r="G3729" s="3">
        <v>72</v>
      </c>
      <c r="H3729" s="3"/>
      <c r="I3729" s="3">
        <v>66</v>
      </c>
      <c r="J3729" s="3">
        <v>80</v>
      </c>
      <c r="K3729" s="3"/>
      <c r="L3729" s="3"/>
      <c r="M3729" s="3"/>
      <c r="N3729" s="3"/>
      <c r="O3729" s="4">
        <f>MAX(G3729:H3729)</f>
        <v>72</v>
      </c>
      <c r="P3729" s="4">
        <f>MAX(I3729:J3729)</f>
        <v>80</v>
      </c>
      <c r="Q3729" s="4">
        <f>ABS(O3729-C3729)</f>
        <v>11.799999999999997</v>
      </c>
      <c r="R3729" s="4">
        <f>ABS(P3729-C3729)</f>
        <v>3.7999999999999972</v>
      </c>
      <c r="S3729" s="4" t="b">
        <f ca="1">OR(O3729=0,P3729=0,Q3729&gt;$Q$1,R3729&gt;$R$1,W3729="N", V3729=2)</f>
        <v>1</v>
      </c>
      <c r="T3729" s="4" t="str">
        <f>TRIM(CLEAN(D3729))</f>
        <v>برنامج بكالوريوس العلوم المالية والمصرفية</v>
      </c>
      <c r="U3729" s="4">
        <f>COUNTIF(T:T,T3729)</f>
        <v>78</v>
      </c>
      <c r="V3729" s="4" t="str">
        <f>IF(E3729&lt;60, "F", IF(E3729&lt;70,"D", IF(E3729&lt;80, "C", IF(E3729&lt;90,"B", IF(E3729&lt;=100, "A", "?")))))</f>
        <v>C</v>
      </c>
      <c r="W3729" s="4" t="str" cm="1">
        <f t="array" aca="1" ref="W3729" ca="1">_xlfn.IFNA(INDIRECT($Y$1&amp;"!"&amp;W$1&amp;$Y3729),"N")</f>
        <v>N</v>
      </c>
      <c r="X3729" s="4">
        <f ca="1">COUNTIF(W:W,W3729)</f>
        <v>521</v>
      </c>
      <c r="Y3729" s="4" t="e">
        <f>MATCH(T3729,Coding!J:J,0)</f>
        <v>#N/A</v>
      </c>
      <c r="Z3729" s="4" cm="1">
        <f t="array" aca="1" ref="Z3729" ca="1">_xlfn.IFNA(INDIRECT($Y$1&amp;"!"&amp;Z$1&amp;$Y3729),-1)</f>
        <v>-1</v>
      </c>
      <c r="AA3729" s="4" cm="1">
        <f t="array" aca="1" ref="AA3729" ca="1">_xlfn.IFNA(INDIRECT($Y$1&amp;"!"&amp;AA$1&amp;$Y3729),-1)</f>
        <v>-1</v>
      </c>
      <c r="AB3729" s="4" cm="1">
        <f t="array" aca="1" ref="AB3729" ca="1">_xlfn.IFNA(INDIRECT($Y$1&amp;"!"&amp;AB$1&amp;$Y3729),-1)</f>
        <v>-1</v>
      </c>
      <c r="AC3729" s="4" cm="1">
        <f t="array" aca="1" ref="AC3729" ca="1">_xlfn.IFNA(INDIRECT($Y$1&amp;"!"&amp;AC$1&amp;$Y3729),-1)</f>
        <v>-1</v>
      </c>
      <c r="AD3729" s="4" cm="1">
        <f t="array" aca="1" ref="AD3729" ca="1">_xlfn.IFNA(INDIRECT($Y$1&amp;"!"&amp;AD$1&amp;$Y3729),-1)</f>
        <v>-1</v>
      </c>
      <c r="AE3729" s="4" cm="1">
        <f t="array" aca="1" ref="AE3729" ca="1">_xlfn.IFNA(INDIRECT($Y$1&amp;"!"&amp;AE$1&amp;$Y3729),-1)</f>
        <v>-1</v>
      </c>
      <c r="AF3729" s="4" t="str">
        <f ca="1">_xlfn.CONCAT(W3729, "-",V3729)</f>
        <v>N-C</v>
      </c>
      <c r="AG3729" s="4" t="str">
        <f>TEXT(ROW()-2, "0000")</f>
        <v>3727</v>
      </c>
      <c r="AH3729" s="4" t="str">
        <f>IF(TRIM(CLEAN(A3729))="m", "male", IF(TRIM(CLEAN(A3729))="f","female", "missing"))</f>
        <v>male</v>
      </c>
      <c r="AI3729" s="4">
        <f>C3729</f>
        <v>83.8</v>
      </c>
      <c r="AJ3729" s="4">
        <f>O3729</f>
        <v>72</v>
      </c>
      <c r="AK3729" s="4">
        <f>P3729</f>
        <v>80</v>
      </c>
      <c r="AL3729" s="4">
        <f>IF(AI3729&lt;60, 0, IF(AI3729&lt;70,2, IF(AI3729&lt;80, 3, IF(AI3729&lt;90,4, IF(AI3729&lt;=100, 5, "?")))))</f>
        <v>4</v>
      </c>
      <c r="AM3729" s="4">
        <f>IF(AJ3729&lt;60, 0, IF(AJ3729&lt;70,2, IF(AJ3729&lt;80, 3, IF(AJ3729&lt;90,4, IF(AJ3729&lt;=100, 5, "?")))))</f>
        <v>3</v>
      </c>
      <c r="AN3729" s="4">
        <f>IF(AK3729&lt;60, 0, IF(AK3729&lt;70,2, IF(AK3729&lt;80, 3, IF(AK3729&lt;90,4, IF(AK3729&lt;=100, 5, "?")))))</f>
        <v>4</v>
      </c>
      <c r="AO3729" s="4">
        <f ca="1">AA3729</f>
        <v>-1</v>
      </c>
      <c r="AP3729" s="4">
        <f ca="1">AB3729</f>
        <v>-1</v>
      </c>
      <c r="AQ3729" s="4">
        <f ca="1">AC3729</f>
        <v>-1</v>
      </c>
      <c r="AR3729" s="4">
        <f ca="1">AD3729</f>
        <v>-1</v>
      </c>
      <c r="AS3729" s="4">
        <f ca="1">AE3729</f>
        <v>-1</v>
      </c>
      <c r="AT3729" s="4">
        <f ca="1">Z3729</f>
        <v>-1</v>
      </c>
      <c r="AU3729" s="4">
        <f>E3729</f>
        <v>74.900000000000006</v>
      </c>
      <c r="AV3729" s="4">
        <f>IF(AU3729&lt;60, 0, IF(AU3729&lt;70,2, IF(AU3729&lt;80, 3, IF(AU3729&lt;90,4, IF(AU3729&lt;=100, 5, "?")))))</f>
        <v>3</v>
      </c>
    </row>
    <row r="3730" spans="1:48" hidden="1" x14ac:dyDescent="0.2">
      <c r="A3730" s="2" t="s">
        <v>16</v>
      </c>
      <c r="B3730" s="3" t="s">
        <v>33</v>
      </c>
      <c r="C3730" s="3">
        <v>83.8</v>
      </c>
      <c r="D3730" s="3" t="s">
        <v>25</v>
      </c>
      <c r="E3730" s="3">
        <v>75.900000000000006</v>
      </c>
      <c r="F3730" s="3">
        <v>1</v>
      </c>
      <c r="G3730" s="3">
        <v>66</v>
      </c>
      <c r="H3730" s="3"/>
      <c r="I3730" s="3">
        <v>60</v>
      </c>
      <c r="J3730" s="3">
        <v>60</v>
      </c>
      <c r="K3730" s="3"/>
      <c r="L3730" s="3"/>
      <c r="M3730" s="3"/>
      <c r="N3730" s="3"/>
      <c r="O3730" s="4">
        <f>MAX(G3730:H3730)</f>
        <v>66</v>
      </c>
      <c r="P3730" s="4">
        <f>MAX(I3730:J3730)</f>
        <v>60</v>
      </c>
      <c r="Q3730" s="4">
        <f>ABS(O3730-C3730)</f>
        <v>17.799999999999997</v>
      </c>
      <c r="R3730" s="4">
        <f>ABS(P3730-C3730)</f>
        <v>23.799999999999997</v>
      </c>
      <c r="S3730" s="4" t="b">
        <f ca="1">OR(O3730=0,P3730=0,Q3730&gt;$Q$1,R3730&gt;$R$1,W3730="N", V3730=2)</f>
        <v>1</v>
      </c>
      <c r="T3730" s="4" t="str">
        <f>TRIM(CLEAN(D3730))</f>
        <v>برنامج بكالوريوس المحاسبة</v>
      </c>
      <c r="U3730" s="4">
        <f>COUNTIF(T:T,T3730)</f>
        <v>205</v>
      </c>
      <c r="V3730" s="4" t="str">
        <f>IF(E3730&lt;60, "F", IF(E3730&lt;70,"D", IF(E3730&lt;80, "C", IF(E3730&lt;90,"B", IF(E3730&lt;=100, "A", "?")))))</f>
        <v>C</v>
      </c>
      <c r="W3730" s="4" t="str" cm="1">
        <f t="array" aca="1" ref="W3730" ca="1">_xlfn.IFNA(INDIRECT($Y$1&amp;"!"&amp;W$1&amp;$Y3730),"N")</f>
        <v>N</v>
      </c>
      <c r="X3730" s="4">
        <f ca="1">COUNTIF(W:W,W3730)</f>
        <v>521</v>
      </c>
      <c r="Y3730" s="4" t="e">
        <f>MATCH(T3730,Coding!J:J,0)</f>
        <v>#N/A</v>
      </c>
      <c r="Z3730" s="4" cm="1">
        <f t="array" aca="1" ref="Z3730" ca="1">_xlfn.IFNA(INDIRECT($Y$1&amp;"!"&amp;Z$1&amp;$Y3730),-1)</f>
        <v>-1</v>
      </c>
      <c r="AA3730" s="4" cm="1">
        <f t="array" aca="1" ref="AA3730" ca="1">_xlfn.IFNA(INDIRECT($Y$1&amp;"!"&amp;AA$1&amp;$Y3730),-1)</f>
        <v>-1</v>
      </c>
      <c r="AB3730" s="4" cm="1">
        <f t="array" aca="1" ref="AB3730" ca="1">_xlfn.IFNA(INDIRECT($Y$1&amp;"!"&amp;AB$1&amp;$Y3730),-1)</f>
        <v>-1</v>
      </c>
      <c r="AC3730" s="4" cm="1">
        <f t="array" aca="1" ref="AC3730" ca="1">_xlfn.IFNA(INDIRECT($Y$1&amp;"!"&amp;AC$1&amp;$Y3730),-1)</f>
        <v>-1</v>
      </c>
      <c r="AD3730" s="4" cm="1">
        <f t="array" aca="1" ref="AD3730" ca="1">_xlfn.IFNA(INDIRECT($Y$1&amp;"!"&amp;AD$1&amp;$Y3730),-1)</f>
        <v>-1</v>
      </c>
      <c r="AE3730" s="4" cm="1">
        <f t="array" aca="1" ref="AE3730" ca="1">_xlfn.IFNA(INDIRECT($Y$1&amp;"!"&amp;AE$1&amp;$Y3730),-1)</f>
        <v>-1</v>
      </c>
      <c r="AF3730" s="4" t="str">
        <f ca="1">_xlfn.CONCAT(W3730, "-",V3730)</f>
        <v>N-C</v>
      </c>
      <c r="AG3730" s="4" t="str">
        <f>TEXT(ROW()-2, "0000")</f>
        <v>3728</v>
      </c>
      <c r="AH3730" s="4" t="str">
        <f>IF(TRIM(CLEAN(A3730))="m", "male", IF(TRIM(CLEAN(A3730))="f","female", "missing"))</f>
        <v>female</v>
      </c>
      <c r="AI3730" s="4">
        <f>C3730</f>
        <v>83.8</v>
      </c>
      <c r="AJ3730" s="4">
        <f>O3730</f>
        <v>66</v>
      </c>
      <c r="AK3730" s="4">
        <f>P3730</f>
        <v>60</v>
      </c>
      <c r="AL3730" s="4">
        <f>IF(AI3730&lt;60, 0, IF(AI3730&lt;70,2, IF(AI3730&lt;80, 3, IF(AI3730&lt;90,4, IF(AI3730&lt;=100, 5, "?")))))</f>
        <v>4</v>
      </c>
      <c r="AM3730" s="4">
        <f>IF(AJ3730&lt;60, 0, IF(AJ3730&lt;70,2, IF(AJ3730&lt;80, 3, IF(AJ3730&lt;90,4, IF(AJ3730&lt;=100, 5, "?")))))</f>
        <v>2</v>
      </c>
      <c r="AN3730" s="4">
        <f>IF(AK3730&lt;60, 0, IF(AK3730&lt;70,2, IF(AK3730&lt;80, 3, IF(AK3730&lt;90,4, IF(AK3730&lt;=100, 5, "?")))))</f>
        <v>2</v>
      </c>
      <c r="AO3730" s="4">
        <f ca="1">AA3730</f>
        <v>-1</v>
      </c>
      <c r="AP3730" s="4">
        <f ca="1">AB3730</f>
        <v>-1</v>
      </c>
      <c r="AQ3730" s="4">
        <f ca="1">AC3730</f>
        <v>-1</v>
      </c>
      <c r="AR3730" s="4">
        <f ca="1">AD3730</f>
        <v>-1</v>
      </c>
      <c r="AS3730" s="4">
        <f ca="1">AE3730</f>
        <v>-1</v>
      </c>
      <c r="AT3730" s="4">
        <f ca="1">Z3730</f>
        <v>-1</v>
      </c>
      <c r="AU3730" s="4">
        <f>E3730</f>
        <v>75.900000000000006</v>
      </c>
      <c r="AV3730" s="4">
        <f>IF(AU3730&lt;60, 0, IF(AU3730&lt;70,2, IF(AU3730&lt;80, 3, IF(AU3730&lt;90,4, IF(AU3730&lt;=100, 5, "?")))))</f>
        <v>3</v>
      </c>
    </row>
    <row r="3731" spans="1:48" hidden="1" x14ac:dyDescent="0.2">
      <c r="A3731" s="2" t="s">
        <v>13</v>
      </c>
      <c r="B3731" s="3" t="s">
        <v>33</v>
      </c>
      <c r="C3731" s="3">
        <v>83.9</v>
      </c>
      <c r="D3731" s="3" t="s">
        <v>25</v>
      </c>
      <c r="E3731" s="3">
        <v>68</v>
      </c>
      <c r="F3731" s="3">
        <v>1</v>
      </c>
      <c r="G3731" s="3">
        <v>60</v>
      </c>
      <c r="H3731" s="3">
        <v>0</v>
      </c>
      <c r="I3731" s="3">
        <v>60</v>
      </c>
      <c r="J3731" s="3"/>
      <c r="K3731" s="3"/>
      <c r="L3731" s="3"/>
      <c r="M3731" s="3"/>
      <c r="N3731" s="3"/>
      <c r="O3731" s="4">
        <f>MAX(G3731:H3731)</f>
        <v>60</v>
      </c>
      <c r="P3731" s="4">
        <f>MAX(I3731:J3731)</f>
        <v>60</v>
      </c>
      <c r="Q3731" s="4">
        <f>ABS(O3731-C3731)</f>
        <v>23.900000000000006</v>
      </c>
      <c r="R3731" s="4">
        <f>ABS(P3731-C3731)</f>
        <v>23.900000000000006</v>
      </c>
      <c r="S3731" s="4" t="b">
        <f ca="1">OR(O3731=0,P3731=0,Q3731&gt;$Q$1,R3731&gt;$R$1,W3731="N", V3731=2)</f>
        <v>1</v>
      </c>
      <c r="T3731" s="4" t="str">
        <f>TRIM(CLEAN(D3731))</f>
        <v>برنامج بكالوريوس المحاسبة</v>
      </c>
      <c r="U3731" s="4">
        <f>COUNTIF(T:T,T3731)</f>
        <v>205</v>
      </c>
      <c r="V3731" s="4" t="str">
        <f>IF(E3731&lt;60, "F", IF(E3731&lt;70,"D", IF(E3731&lt;80, "C", IF(E3731&lt;90,"B", IF(E3731&lt;=100, "A", "?")))))</f>
        <v>D</v>
      </c>
      <c r="W3731" s="4" t="str" cm="1">
        <f t="array" aca="1" ref="W3731" ca="1">_xlfn.IFNA(INDIRECT($Y$1&amp;"!"&amp;W$1&amp;$Y3731),"N")</f>
        <v>N</v>
      </c>
      <c r="X3731" s="4">
        <f ca="1">COUNTIF(W:W,W3731)</f>
        <v>521</v>
      </c>
      <c r="Y3731" s="4" t="e">
        <f>MATCH(T3731,Coding!J:J,0)</f>
        <v>#N/A</v>
      </c>
      <c r="Z3731" s="4" cm="1">
        <f t="array" aca="1" ref="Z3731" ca="1">_xlfn.IFNA(INDIRECT($Y$1&amp;"!"&amp;Z$1&amp;$Y3731),-1)</f>
        <v>-1</v>
      </c>
      <c r="AA3731" s="4" cm="1">
        <f t="array" aca="1" ref="AA3731" ca="1">_xlfn.IFNA(INDIRECT($Y$1&amp;"!"&amp;AA$1&amp;$Y3731),-1)</f>
        <v>-1</v>
      </c>
      <c r="AB3731" s="4" cm="1">
        <f t="array" aca="1" ref="AB3731" ca="1">_xlfn.IFNA(INDIRECT($Y$1&amp;"!"&amp;AB$1&amp;$Y3731),-1)</f>
        <v>-1</v>
      </c>
      <c r="AC3731" s="4" cm="1">
        <f t="array" aca="1" ref="AC3731" ca="1">_xlfn.IFNA(INDIRECT($Y$1&amp;"!"&amp;AC$1&amp;$Y3731),-1)</f>
        <v>-1</v>
      </c>
      <c r="AD3731" s="4" cm="1">
        <f t="array" aca="1" ref="AD3731" ca="1">_xlfn.IFNA(INDIRECT($Y$1&amp;"!"&amp;AD$1&amp;$Y3731),-1)</f>
        <v>-1</v>
      </c>
      <c r="AE3731" s="4" cm="1">
        <f t="array" aca="1" ref="AE3731" ca="1">_xlfn.IFNA(INDIRECT($Y$1&amp;"!"&amp;AE$1&amp;$Y3731),-1)</f>
        <v>-1</v>
      </c>
      <c r="AF3731" s="4" t="str">
        <f ca="1">_xlfn.CONCAT(W3731, "-",V3731)</f>
        <v>N-D</v>
      </c>
      <c r="AG3731" s="4" t="str">
        <f>TEXT(ROW()-2, "0000")</f>
        <v>3729</v>
      </c>
      <c r="AH3731" s="4" t="str">
        <f>IF(TRIM(CLEAN(A3731))="m", "male", IF(TRIM(CLEAN(A3731))="f","female", "missing"))</f>
        <v>male</v>
      </c>
      <c r="AI3731" s="4">
        <f>C3731</f>
        <v>83.9</v>
      </c>
      <c r="AJ3731" s="4">
        <f>O3731</f>
        <v>60</v>
      </c>
      <c r="AK3731" s="4">
        <f>P3731</f>
        <v>60</v>
      </c>
      <c r="AL3731" s="4">
        <f>IF(AI3731&lt;60, 0, IF(AI3731&lt;70,2, IF(AI3731&lt;80, 3, IF(AI3731&lt;90,4, IF(AI3731&lt;=100, 5, "?")))))</f>
        <v>4</v>
      </c>
      <c r="AM3731" s="4">
        <f>IF(AJ3731&lt;60, 0, IF(AJ3731&lt;70,2, IF(AJ3731&lt;80, 3, IF(AJ3731&lt;90,4, IF(AJ3731&lt;=100, 5, "?")))))</f>
        <v>2</v>
      </c>
      <c r="AN3731" s="4">
        <f>IF(AK3731&lt;60, 0, IF(AK3731&lt;70,2, IF(AK3731&lt;80, 3, IF(AK3731&lt;90,4, IF(AK3731&lt;=100, 5, "?")))))</f>
        <v>2</v>
      </c>
      <c r="AO3731" s="4">
        <f ca="1">AA3731</f>
        <v>-1</v>
      </c>
      <c r="AP3731" s="4">
        <f ca="1">AB3731</f>
        <v>-1</v>
      </c>
      <c r="AQ3731" s="4">
        <f ca="1">AC3731</f>
        <v>-1</v>
      </c>
      <c r="AR3731" s="4">
        <f ca="1">AD3731</f>
        <v>-1</v>
      </c>
      <c r="AS3731" s="4">
        <f ca="1">AE3731</f>
        <v>-1</v>
      </c>
      <c r="AT3731" s="4">
        <f ca="1">Z3731</f>
        <v>-1</v>
      </c>
      <c r="AU3731" s="4">
        <f>E3731</f>
        <v>68</v>
      </c>
      <c r="AV3731" s="4">
        <f>IF(AU3731&lt;60, 0, IF(AU3731&lt;70,2, IF(AU3731&lt;80, 3, IF(AU3731&lt;90,4, IF(AU3731&lt;=100, 5, "?")))))</f>
        <v>2</v>
      </c>
    </row>
    <row r="3732" spans="1:48" hidden="1" x14ac:dyDescent="0.2">
      <c r="A3732" s="2" t="s">
        <v>13</v>
      </c>
      <c r="B3732" s="3" t="s">
        <v>14</v>
      </c>
      <c r="C3732" s="3">
        <v>83.9</v>
      </c>
      <c r="D3732" s="3" t="s">
        <v>31</v>
      </c>
      <c r="E3732" s="3">
        <v>73.5</v>
      </c>
      <c r="F3732" s="3">
        <v>3</v>
      </c>
      <c r="G3732" s="3">
        <v>64</v>
      </c>
      <c r="H3732" s="3">
        <v>0</v>
      </c>
      <c r="I3732" s="3">
        <v>60</v>
      </c>
      <c r="J3732" s="3">
        <v>0</v>
      </c>
      <c r="K3732" s="3">
        <v>80</v>
      </c>
      <c r="L3732" s="3"/>
      <c r="M3732" s="3">
        <v>87</v>
      </c>
      <c r="N3732" s="3"/>
      <c r="O3732" s="4">
        <f>MAX(G3732:H3732)</f>
        <v>64</v>
      </c>
      <c r="P3732" s="4">
        <f>MAX(I3732:J3732)</f>
        <v>60</v>
      </c>
      <c r="Q3732" s="4">
        <f>ABS(O3732-C3732)</f>
        <v>19.900000000000006</v>
      </c>
      <c r="R3732" s="4">
        <f>ABS(P3732-C3732)</f>
        <v>23.900000000000006</v>
      </c>
      <c r="S3732" s="4" t="b">
        <f ca="1">OR(O3732=0,P3732=0,Q3732&gt;$Q$1,R3732&gt;$R$1,W3732="N", V3732=2)</f>
        <v>1</v>
      </c>
      <c r="T3732" s="4" t="str">
        <f>TRIM(CLEAN(D3732))</f>
        <v>برنامج بكالوريوس رئيسي اللغة الانجليزية وآدابها / فرعي الترجمة</v>
      </c>
      <c r="U3732" s="4">
        <f>COUNTIF(T:T,T3732)</f>
        <v>13</v>
      </c>
      <c r="V3732" s="4" t="str">
        <f>IF(E3732&lt;60, "F", IF(E3732&lt;70,"D", IF(E3732&lt;80, "C", IF(E3732&lt;90,"B", IF(E3732&lt;=100, "A", "?")))))</f>
        <v>C</v>
      </c>
      <c r="W3732" s="4" t="str" cm="1">
        <f t="array" aca="1" ref="W3732" ca="1">_xlfn.IFNA(INDIRECT($Y$1&amp;"!"&amp;W$1&amp;$Y3732),"N")</f>
        <v>N</v>
      </c>
      <c r="X3732" s="4">
        <f ca="1">COUNTIF(W:W,W3732)</f>
        <v>521</v>
      </c>
      <c r="Y3732" s="4" t="e">
        <f>MATCH(T3732,Coding!J:J,0)</f>
        <v>#N/A</v>
      </c>
      <c r="Z3732" s="4" cm="1">
        <f t="array" aca="1" ref="Z3732" ca="1">_xlfn.IFNA(INDIRECT($Y$1&amp;"!"&amp;Z$1&amp;$Y3732),-1)</f>
        <v>-1</v>
      </c>
      <c r="AA3732" s="4" cm="1">
        <f t="array" aca="1" ref="AA3732" ca="1">_xlfn.IFNA(INDIRECT($Y$1&amp;"!"&amp;AA$1&amp;$Y3732),-1)</f>
        <v>-1</v>
      </c>
      <c r="AB3732" s="4" cm="1">
        <f t="array" aca="1" ref="AB3732" ca="1">_xlfn.IFNA(INDIRECT($Y$1&amp;"!"&amp;AB$1&amp;$Y3732),-1)</f>
        <v>-1</v>
      </c>
      <c r="AC3732" s="4" cm="1">
        <f t="array" aca="1" ref="AC3732" ca="1">_xlfn.IFNA(INDIRECT($Y$1&amp;"!"&amp;AC$1&amp;$Y3732),-1)</f>
        <v>-1</v>
      </c>
      <c r="AD3732" s="4" cm="1">
        <f t="array" aca="1" ref="AD3732" ca="1">_xlfn.IFNA(INDIRECT($Y$1&amp;"!"&amp;AD$1&amp;$Y3732),-1)</f>
        <v>-1</v>
      </c>
      <c r="AE3732" s="4" cm="1">
        <f t="array" aca="1" ref="AE3732" ca="1">_xlfn.IFNA(INDIRECT($Y$1&amp;"!"&amp;AE$1&amp;$Y3732),-1)</f>
        <v>-1</v>
      </c>
      <c r="AF3732" s="4" t="str">
        <f ca="1">_xlfn.CONCAT(W3732, "-",V3732)</f>
        <v>N-C</v>
      </c>
      <c r="AG3732" s="4" t="str">
        <f>TEXT(ROW()-2, "0000")</f>
        <v>3730</v>
      </c>
      <c r="AH3732" s="4" t="str">
        <f>IF(TRIM(CLEAN(A3732))="m", "male", IF(TRIM(CLEAN(A3732))="f","female", "missing"))</f>
        <v>male</v>
      </c>
      <c r="AI3732" s="4">
        <f>C3732</f>
        <v>83.9</v>
      </c>
      <c r="AJ3732" s="4">
        <f>O3732</f>
        <v>64</v>
      </c>
      <c r="AK3732" s="4">
        <f>P3732</f>
        <v>60</v>
      </c>
      <c r="AL3732" s="4">
        <f>IF(AI3732&lt;60, 0, IF(AI3732&lt;70,2, IF(AI3732&lt;80, 3, IF(AI3732&lt;90,4, IF(AI3732&lt;=100, 5, "?")))))</f>
        <v>4</v>
      </c>
      <c r="AM3732" s="4">
        <f>IF(AJ3732&lt;60, 0, IF(AJ3732&lt;70,2, IF(AJ3732&lt;80, 3, IF(AJ3732&lt;90,4, IF(AJ3732&lt;=100, 5, "?")))))</f>
        <v>2</v>
      </c>
      <c r="AN3732" s="4">
        <f>IF(AK3732&lt;60, 0, IF(AK3732&lt;70,2, IF(AK3732&lt;80, 3, IF(AK3732&lt;90,4, IF(AK3732&lt;=100, 5, "?")))))</f>
        <v>2</v>
      </c>
      <c r="AO3732" s="4">
        <f ca="1">AA3732</f>
        <v>-1</v>
      </c>
      <c r="AP3732" s="4">
        <f ca="1">AB3732</f>
        <v>-1</v>
      </c>
      <c r="AQ3732" s="4">
        <f ca="1">AC3732</f>
        <v>-1</v>
      </c>
      <c r="AR3732" s="4">
        <f ca="1">AD3732</f>
        <v>-1</v>
      </c>
      <c r="AS3732" s="4">
        <f ca="1">AE3732</f>
        <v>-1</v>
      </c>
      <c r="AT3732" s="4">
        <f ca="1">Z3732</f>
        <v>-1</v>
      </c>
      <c r="AU3732" s="4">
        <f>E3732</f>
        <v>73.5</v>
      </c>
      <c r="AV3732" s="4">
        <f>IF(AU3732&lt;60, 0, IF(AU3732&lt;70,2, IF(AU3732&lt;80, 3, IF(AU3732&lt;90,4, IF(AU3732&lt;=100, 5, "?")))))</f>
        <v>3</v>
      </c>
    </row>
    <row r="3733" spans="1:48" hidden="1" x14ac:dyDescent="0.2">
      <c r="A3733" s="2" t="s">
        <v>16</v>
      </c>
      <c r="B3733" s="3" t="s">
        <v>33</v>
      </c>
      <c r="C3733" s="3">
        <v>83.9</v>
      </c>
      <c r="D3733" s="3" t="s">
        <v>25</v>
      </c>
      <c r="E3733" s="3">
        <v>80.7</v>
      </c>
      <c r="F3733" s="3">
        <v>1</v>
      </c>
      <c r="G3733" s="3">
        <v>78</v>
      </c>
      <c r="H3733" s="3"/>
      <c r="I3733" s="3">
        <v>65</v>
      </c>
      <c r="J3733" s="3">
        <v>60</v>
      </c>
      <c r="K3733" s="3"/>
      <c r="L3733" s="3"/>
      <c r="M3733" s="3"/>
      <c r="N3733" s="3"/>
      <c r="O3733" s="4">
        <f>MAX(G3733:H3733)</f>
        <v>78</v>
      </c>
      <c r="P3733" s="4">
        <f>MAX(I3733:J3733)</f>
        <v>65</v>
      </c>
      <c r="Q3733" s="4">
        <f>ABS(O3733-C3733)</f>
        <v>5.9000000000000057</v>
      </c>
      <c r="R3733" s="4">
        <f>ABS(P3733-C3733)</f>
        <v>18.900000000000006</v>
      </c>
      <c r="S3733" s="4" t="b">
        <f ca="1">OR(O3733=0,P3733=0,Q3733&gt;$Q$1,R3733&gt;$R$1,W3733="N", V3733=2)</f>
        <v>1</v>
      </c>
      <c r="T3733" s="4" t="str">
        <f>TRIM(CLEAN(D3733))</f>
        <v>برنامج بكالوريوس المحاسبة</v>
      </c>
      <c r="U3733" s="4">
        <f>COUNTIF(T:T,T3733)</f>
        <v>205</v>
      </c>
      <c r="V3733" s="4" t="str">
        <f>IF(E3733&lt;60, "F", IF(E3733&lt;70,"D", IF(E3733&lt;80, "C", IF(E3733&lt;90,"B", IF(E3733&lt;=100, "A", "?")))))</f>
        <v>B</v>
      </c>
      <c r="W3733" s="4" t="str" cm="1">
        <f t="array" aca="1" ref="W3733" ca="1">_xlfn.IFNA(INDIRECT($Y$1&amp;"!"&amp;W$1&amp;$Y3733),"N")</f>
        <v>N</v>
      </c>
      <c r="X3733" s="4">
        <f ca="1">COUNTIF(W:W,W3733)</f>
        <v>521</v>
      </c>
      <c r="Y3733" s="4" t="e">
        <f>MATCH(T3733,Coding!J:J,0)</f>
        <v>#N/A</v>
      </c>
      <c r="Z3733" s="4" cm="1">
        <f t="array" aca="1" ref="Z3733" ca="1">_xlfn.IFNA(INDIRECT($Y$1&amp;"!"&amp;Z$1&amp;$Y3733),-1)</f>
        <v>-1</v>
      </c>
      <c r="AA3733" s="4" cm="1">
        <f t="array" aca="1" ref="AA3733" ca="1">_xlfn.IFNA(INDIRECT($Y$1&amp;"!"&amp;AA$1&amp;$Y3733),-1)</f>
        <v>-1</v>
      </c>
      <c r="AB3733" s="4" cm="1">
        <f t="array" aca="1" ref="AB3733" ca="1">_xlfn.IFNA(INDIRECT($Y$1&amp;"!"&amp;AB$1&amp;$Y3733),-1)</f>
        <v>-1</v>
      </c>
      <c r="AC3733" s="4" cm="1">
        <f t="array" aca="1" ref="AC3733" ca="1">_xlfn.IFNA(INDIRECT($Y$1&amp;"!"&amp;AC$1&amp;$Y3733),-1)</f>
        <v>-1</v>
      </c>
      <c r="AD3733" s="4" cm="1">
        <f t="array" aca="1" ref="AD3733" ca="1">_xlfn.IFNA(INDIRECT($Y$1&amp;"!"&amp;AD$1&amp;$Y3733),-1)</f>
        <v>-1</v>
      </c>
      <c r="AE3733" s="4" cm="1">
        <f t="array" aca="1" ref="AE3733" ca="1">_xlfn.IFNA(INDIRECT($Y$1&amp;"!"&amp;AE$1&amp;$Y3733),-1)</f>
        <v>-1</v>
      </c>
      <c r="AF3733" s="4" t="str">
        <f ca="1">_xlfn.CONCAT(W3733, "-",V3733)</f>
        <v>N-B</v>
      </c>
      <c r="AG3733" s="4" t="str">
        <f>TEXT(ROW()-2, "0000")</f>
        <v>3731</v>
      </c>
      <c r="AH3733" s="4" t="str">
        <f>IF(TRIM(CLEAN(A3733))="m", "male", IF(TRIM(CLEAN(A3733))="f","female", "missing"))</f>
        <v>female</v>
      </c>
      <c r="AI3733" s="4">
        <f>C3733</f>
        <v>83.9</v>
      </c>
      <c r="AJ3733" s="4">
        <f>O3733</f>
        <v>78</v>
      </c>
      <c r="AK3733" s="4">
        <f>P3733</f>
        <v>65</v>
      </c>
      <c r="AL3733" s="4">
        <f>IF(AI3733&lt;60, 0, IF(AI3733&lt;70,2, IF(AI3733&lt;80, 3, IF(AI3733&lt;90,4, IF(AI3733&lt;=100, 5, "?")))))</f>
        <v>4</v>
      </c>
      <c r="AM3733" s="4">
        <f>IF(AJ3733&lt;60, 0, IF(AJ3733&lt;70,2, IF(AJ3733&lt;80, 3, IF(AJ3733&lt;90,4, IF(AJ3733&lt;=100, 5, "?")))))</f>
        <v>3</v>
      </c>
      <c r="AN3733" s="4">
        <f>IF(AK3733&lt;60, 0, IF(AK3733&lt;70,2, IF(AK3733&lt;80, 3, IF(AK3733&lt;90,4, IF(AK3733&lt;=100, 5, "?")))))</f>
        <v>2</v>
      </c>
      <c r="AO3733" s="4">
        <f ca="1">AA3733</f>
        <v>-1</v>
      </c>
      <c r="AP3733" s="4">
        <f ca="1">AB3733</f>
        <v>-1</v>
      </c>
      <c r="AQ3733" s="4">
        <f ca="1">AC3733</f>
        <v>-1</v>
      </c>
      <c r="AR3733" s="4">
        <f ca="1">AD3733</f>
        <v>-1</v>
      </c>
      <c r="AS3733" s="4">
        <f ca="1">AE3733</f>
        <v>-1</v>
      </c>
      <c r="AT3733" s="4">
        <f ca="1">Z3733</f>
        <v>-1</v>
      </c>
      <c r="AU3733" s="4">
        <f>E3733</f>
        <v>80.7</v>
      </c>
      <c r="AV3733" s="4">
        <f>IF(AU3733&lt;60, 0, IF(AU3733&lt;70,2, IF(AU3733&lt;80, 3, IF(AU3733&lt;90,4, IF(AU3733&lt;=100, 5, "?")))))</f>
        <v>4</v>
      </c>
    </row>
    <row r="3734" spans="1:48" hidden="1" x14ac:dyDescent="0.2">
      <c r="A3734" s="2" t="s">
        <v>13</v>
      </c>
      <c r="B3734" s="3" t="s">
        <v>62</v>
      </c>
      <c r="C3734" s="3">
        <v>84</v>
      </c>
      <c r="D3734" s="3" t="s">
        <v>63</v>
      </c>
      <c r="E3734" s="3">
        <v>69.099999999999994</v>
      </c>
      <c r="F3734" s="3">
        <v>1</v>
      </c>
      <c r="G3734" s="3">
        <v>70</v>
      </c>
      <c r="H3734" s="3">
        <v>60</v>
      </c>
      <c r="I3734" s="3">
        <v>60</v>
      </c>
      <c r="J3734" s="3">
        <v>60</v>
      </c>
      <c r="K3734" s="3">
        <v>60</v>
      </c>
      <c r="L3734" s="3"/>
      <c r="M3734" s="3">
        <v>68</v>
      </c>
      <c r="N3734" s="3"/>
      <c r="O3734" s="4">
        <f>MAX(G3734:H3734)</f>
        <v>70</v>
      </c>
      <c r="P3734" s="4">
        <f>MAX(I3734:J3734)</f>
        <v>60</v>
      </c>
      <c r="Q3734" s="4">
        <f>ABS(O3734-C3734)</f>
        <v>14</v>
      </c>
      <c r="R3734" s="4">
        <f>ABS(P3734-C3734)</f>
        <v>24</v>
      </c>
      <c r="S3734" s="4" t="b">
        <f ca="1">OR(O3734=0,P3734=0,Q3734&gt;$Q$1,R3734&gt;$R$1,W3734="N", V3734=2)</f>
        <v>1</v>
      </c>
      <c r="T3734" s="4" t="str">
        <f>TRIM(CLEAN(D3734))</f>
        <v>برنامج بكالوريوس رئيسي العلوم السياسية / فرعي الفلسفة</v>
      </c>
      <c r="U3734" s="4">
        <f>COUNTIF(T:T,T3734)</f>
        <v>1</v>
      </c>
      <c r="V3734" s="4" t="str">
        <f>IF(E3734&lt;60, "F", IF(E3734&lt;70,"D", IF(E3734&lt;80, "C", IF(E3734&lt;90,"B", IF(E3734&lt;=100, "A", "?")))))</f>
        <v>D</v>
      </c>
      <c r="W3734" s="4" t="str" cm="1">
        <f t="array" aca="1" ref="W3734" ca="1">_xlfn.IFNA(INDIRECT($Y$1&amp;"!"&amp;W$1&amp;$Y3734),"N")</f>
        <v>N</v>
      </c>
      <c r="X3734" s="4">
        <f ca="1">COUNTIF(W:W,W3734)</f>
        <v>521</v>
      </c>
      <c r="Y3734" s="4" t="e">
        <f>MATCH(T3734,Coding!J:J,0)</f>
        <v>#N/A</v>
      </c>
      <c r="Z3734" s="4" cm="1">
        <f t="array" aca="1" ref="Z3734" ca="1">_xlfn.IFNA(INDIRECT($Y$1&amp;"!"&amp;Z$1&amp;$Y3734),-1)</f>
        <v>-1</v>
      </c>
      <c r="AA3734" s="4" cm="1">
        <f t="array" aca="1" ref="AA3734" ca="1">_xlfn.IFNA(INDIRECT($Y$1&amp;"!"&amp;AA$1&amp;$Y3734),-1)</f>
        <v>-1</v>
      </c>
      <c r="AB3734" s="4" cm="1">
        <f t="array" aca="1" ref="AB3734" ca="1">_xlfn.IFNA(INDIRECT($Y$1&amp;"!"&amp;AB$1&amp;$Y3734),-1)</f>
        <v>-1</v>
      </c>
      <c r="AC3734" s="4" cm="1">
        <f t="array" aca="1" ref="AC3734" ca="1">_xlfn.IFNA(INDIRECT($Y$1&amp;"!"&amp;AC$1&amp;$Y3734),-1)</f>
        <v>-1</v>
      </c>
      <c r="AD3734" s="4" cm="1">
        <f t="array" aca="1" ref="AD3734" ca="1">_xlfn.IFNA(INDIRECT($Y$1&amp;"!"&amp;AD$1&amp;$Y3734),-1)</f>
        <v>-1</v>
      </c>
      <c r="AE3734" s="4" cm="1">
        <f t="array" aca="1" ref="AE3734" ca="1">_xlfn.IFNA(INDIRECT($Y$1&amp;"!"&amp;AE$1&amp;$Y3734),-1)</f>
        <v>-1</v>
      </c>
      <c r="AF3734" s="4" t="str">
        <f ca="1">_xlfn.CONCAT(W3734, "-",V3734)</f>
        <v>N-D</v>
      </c>
      <c r="AG3734" s="4" t="str">
        <f>TEXT(ROW()-2, "0000")</f>
        <v>3732</v>
      </c>
      <c r="AH3734" s="4" t="str">
        <f>IF(TRIM(CLEAN(A3734))="m", "male", IF(TRIM(CLEAN(A3734))="f","female", "missing"))</f>
        <v>male</v>
      </c>
      <c r="AI3734" s="4">
        <f>C3734</f>
        <v>84</v>
      </c>
      <c r="AJ3734" s="4">
        <f>O3734</f>
        <v>70</v>
      </c>
      <c r="AK3734" s="4">
        <f>P3734</f>
        <v>60</v>
      </c>
      <c r="AL3734" s="4">
        <f>IF(AI3734&lt;60, 0, IF(AI3734&lt;70,2, IF(AI3734&lt;80, 3, IF(AI3734&lt;90,4, IF(AI3734&lt;=100, 5, "?")))))</f>
        <v>4</v>
      </c>
      <c r="AM3734" s="4">
        <f>IF(AJ3734&lt;60, 0, IF(AJ3734&lt;70,2, IF(AJ3734&lt;80, 3, IF(AJ3734&lt;90,4, IF(AJ3734&lt;=100, 5, "?")))))</f>
        <v>3</v>
      </c>
      <c r="AN3734" s="4">
        <f>IF(AK3734&lt;60, 0, IF(AK3734&lt;70,2, IF(AK3734&lt;80, 3, IF(AK3734&lt;90,4, IF(AK3734&lt;=100, 5, "?")))))</f>
        <v>2</v>
      </c>
      <c r="AO3734" s="4">
        <f ca="1">AA3734</f>
        <v>-1</v>
      </c>
      <c r="AP3734" s="4">
        <f ca="1">AB3734</f>
        <v>-1</v>
      </c>
      <c r="AQ3734" s="4">
        <f ca="1">AC3734</f>
        <v>-1</v>
      </c>
      <c r="AR3734" s="4">
        <f ca="1">AD3734</f>
        <v>-1</v>
      </c>
      <c r="AS3734" s="4">
        <f ca="1">AE3734</f>
        <v>-1</v>
      </c>
      <c r="AT3734" s="4">
        <f ca="1">Z3734</f>
        <v>-1</v>
      </c>
      <c r="AU3734" s="4">
        <f>E3734</f>
        <v>69.099999999999994</v>
      </c>
      <c r="AV3734" s="4">
        <f>IF(AU3734&lt;60, 0, IF(AU3734&lt;70,2, IF(AU3734&lt;80, 3, IF(AU3734&lt;90,4, IF(AU3734&lt;=100, 5, "?")))))</f>
        <v>2</v>
      </c>
    </row>
    <row r="3735" spans="1:48" hidden="1" x14ac:dyDescent="0.2">
      <c r="A3735" s="2" t="s">
        <v>13</v>
      </c>
      <c r="B3735" s="3" t="s">
        <v>33</v>
      </c>
      <c r="C3735" s="3">
        <v>84</v>
      </c>
      <c r="D3735" s="3" t="s">
        <v>20</v>
      </c>
      <c r="E3735" s="3">
        <v>73.8</v>
      </c>
      <c r="F3735" s="3">
        <v>1</v>
      </c>
      <c r="G3735" s="3">
        <v>78</v>
      </c>
      <c r="H3735" s="3"/>
      <c r="I3735" s="3">
        <v>71</v>
      </c>
      <c r="J3735" s="3">
        <v>0</v>
      </c>
      <c r="K3735" s="3"/>
      <c r="L3735" s="3"/>
      <c r="M3735" s="3"/>
      <c r="N3735" s="3"/>
      <c r="O3735" s="4">
        <f>MAX(G3735:H3735)</f>
        <v>78</v>
      </c>
      <c r="P3735" s="4">
        <f>MAX(I3735:J3735)</f>
        <v>71</v>
      </c>
      <c r="Q3735" s="4">
        <f>ABS(O3735-C3735)</f>
        <v>6</v>
      </c>
      <c r="R3735" s="4">
        <f>ABS(P3735-C3735)</f>
        <v>13</v>
      </c>
      <c r="S3735" s="4" t="b">
        <f ca="1">OR(O3735=0,P3735=0,Q3735&gt;$Q$1,R3735&gt;$R$1,W3735="N", V3735=2)</f>
        <v>1</v>
      </c>
      <c r="T3735" s="4" t="str">
        <f>TRIM(CLEAN(D3735))</f>
        <v>برنامج بكالوريوس العلوم المالية والمصرفية</v>
      </c>
      <c r="U3735" s="4">
        <f>COUNTIF(T:T,T3735)</f>
        <v>78</v>
      </c>
      <c r="V3735" s="4" t="str">
        <f>IF(E3735&lt;60, "F", IF(E3735&lt;70,"D", IF(E3735&lt;80, "C", IF(E3735&lt;90,"B", IF(E3735&lt;=100, "A", "?")))))</f>
        <v>C</v>
      </c>
      <c r="W3735" s="4" t="str" cm="1">
        <f t="array" aca="1" ref="W3735" ca="1">_xlfn.IFNA(INDIRECT($Y$1&amp;"!"&amp;W$1&amp;$Y3735),"N")</f>
        <v>N</v>
      </c>
      <c r="X3735" s="4">
        <f ca="1">COUNTIF(W:W,W3735)</f>
        <v>521</v>
      </c>
      <c r="Y3735" s="4" t="e">
        <f>MATCH(T3735,Coding!J:J,0)</f>
        <v>#N/A</v>
      </c>
      <c r="Z3735" s="4" cm="1">
        <f t="array" aca="1" ref="Z3735" ca="1">_xlfn.IFNA(INDIRECT($Y$1&amp;"!"&amp;Z$1&amp;$Y3735),-1)</f>
        <v>-1</v>
      </c>
      <c r="AA3735" s="4" cm="1">
        <f t="array" aca="1" ref="AA3735" ca="1">_xlfn.IFNA(INDIRECT($Y$1&amp;"!"&amp;AA$1&amp;$Y3735),-1)</f>
        <v>-1</v>
      </c>
      <c r="AB3735" s="4" cm="1">
        <f t="array" aca="1" ref="AB3735" ca="1">_xlfn.IFNA(INDIRECT($Y$1&amp;"!"&amp;AB$1&amp;$Y3735),-1)</f>
        <v>-1</v>
      </c>
      <c r="AC3735" s="4" cm="1">
        <f t="array" aca="1" ref="AC3735" ca="1">_xlfn.IFNA(INDIRECT($Y$1&amp;"!"&amp;AC$1&amp;$Y3735),-1)</f>
        <v>-1</v>
      </c>
      <c r="AD3735" s="4" cm="1">
        <f t="array" aca="1" ref="AD3735" ca="1">_xlfn.IFNA(INDIRECT($Y$1&amp;"!"&amp;AD$1&amp;$Y3735),-1)</f>
        <v>-1</v>
      </c>
      <c r="AE3735" s="4" cm="1">
        <f t="array" aca="1" ref="AE3735" ca="1">_xlfn.IFNA(INDIRECT($Y$1&amp;"!"&amp;AE$1&amp;$Y3735),-1)</f>
        <v>-1</v>
      </c>
      <c r="AF3735" s="4" t="str">
        <f ca="1">_xlfn.CONCAT(W3735, "-",V3735)</f>
        <v>N-C</v>
      </c>
      <c r="AG3735" s="4" t="str">
        <f>TEXT(ROW()-2, "0000")</f>
        <v>3733</v>
      </c>
      <c r="AH3735" s="4" t="str">
        <f>IF(TRIM(CLEAN(A3735))="m", "male", IF(TRIM(CLEAN(A3735))="f","female", "missing"))</f>
        <v>male</v>
      </c>
      <c r="AI3735" s="4">
        <f>C3735</f>
        <v>84</v>
      </c>
      <c r="AJ3735" s="4">
        <f>O3735</f>
        <v>78</v>
      </c>
      <c r="AK3735" s="4">
        <f>P3735</f>
        <v>71</v>
      </c>
      <c r="AL3735" s="4">
        <f>IF(AI3735&lt;60, 0, IF(AI3735&lt;70,2, IF(AI3735&lt;80, 3, IF(AI3735&lt;90,4, IF(AI3735&lt;=100, 5, "?")))))</f>
        <v>4</v>
      </c>
      <c r="AM3735" s="4">
        <f>IF(AJ3735&lt;60, 0, IF(AJ3735&lt;70,2, IF(AJ3735&lt;80, 3, IF(AJ3735&lt;90,4, IF(AJ3735&lt;=100, 5, "?")))))</f>
        <v>3</v>
      </c>
      <c r="AN3735" s="4">
        <f>IF(AK3735&lt;60, 0, IF(AK3735&lt;70,2, IF(AK3735&lt;80, 3, IF(AK3735&lt;90,4, IF(AK3735&lt;=100, 5, "?")))))</f>
        <v>3</v>
      </c>
      <c r="AO3735" s="4">
        <f ca="1">AA3735</f>
        <v>-1</v>
      </c>
      <c r="AP3735" s="4">
        <f ca="1">AB3735</f>
        <v>-1</v>
      </c>
      <c r="AQ3735" s="4">
        <f ca="1">AC3735</f>
        <v>-1</v>
      </c>
      <c r="AR3735" s="4">
        <f ca="1">AD3735</f>
        <v>-1</v>
      </c>
      <c r="AS3735" s="4">
        <f ca="1">AE3735</f>
        <v>-1</v>
      </c>
      <c r="AT3735" s="4">
        <f ca="1">Z3735</f>
        <v>-1</v>
      </c>
      <c r="AU3735" s="4">
        <f>E3735</f>
        <v>73.8</v>
      </c>
      <c r="AV3735" s="4">
        <f>IF(AU3735&lt;60, 0, IF(AU3735&lt;70,2, IF(AU3735&lt;80, 3, IF(AU3735&lt;90,4, IF(AU3735&lt;=100, 5, "?")))))</f>
        <v>3</v>
      </c>
    </row>
    <row r="3736" spans="1:48" hidden="1" x14ac:dyDescent="0.2">
      <c r="A3736" s="2" t="s">
        <v>13</v>
      </c>
      <c r="B3736" s="3" t="s">
        <v>37</v>
      </c>
      <c r="C3736" s="3">
        <v>84</v>
      </c>
      <c r="D3736" s="3" t="s">
        <v>20</v>
      </c>
      <c r="E3736" s="3">
        <v>85.8</v>
      </c>
      <c r="F3736" s="3">
        <v>1</v>
      </c>
      <c r="G3736" s="3">
        <v>72</v>
      </c>
      <c r="H3736" s="3">
        <v>71</v>
      </c>
      <c r="I3736" s="3">
        <v>65</v>
      </c>
      <c r="J3736" s="3">
        <v>85</v>
      </c>
      <c r="K3736" s="3"/>
      <c r="L3736" s="3"/>
      <c r="M3736" s="3">
        <v>83</v>
      </c>
      <c r="N3736" s="3"/>
      <c r="O3736" s="4">
        <f>MAX(G3736:H3736)</f>
        <v>72</v>
      </c>
      <c r="P3736" s="4">
        <f>MAX(I3736:J3736)</f>
        <v>85</v>
      </c>
      <c r="Q3736" s="4">
        <f>ABS(O3736-C3736)</f>
        <v>12</v>
      </c>
      <c r="R3736" s="4">
        <f>ABS(P3736-C3736)</f>
        <v>1</v>
      </c>
      <c r="S3736" s="4" t="b">
        <f ca="1">OR(O3736=0,P3736=0,Q3736&gt;$Q$1,R3736&gt;$R$1,W3736="N", V3736=2)</f>
        <v>1</v>
      </c>
      <c r="T3736" s="4" t="str">
        <f>TRIM(CLEAN(D3736))</f>
        <v>برنامج بكالوريوس العلوم المالية والمصرفية</v>
      </c>
      <c r="U3736" s="4">
        <f>COUNTIF(T:T,T3736)</f>
        <v>78</v>
      </c>
      <c r="V3736" s="4" t="str">
        <f>IF(E3736&lt;60, "F", IF(E3736&lt;70,"D", IF(E3736&lt;80, "C", IF(E3736&lt;90,"B", IF(E3736&lt;=100, "A", "?")))))</f>
        <v>B</v>
      </c>
      <c r="W3736" s="4" t="str" cm="1">
        <f t="array" aca="1" ref="W3736" ca="1">_xlfn.IFNA(INDIRECT($Y$1&amp;"!"&amp;W$1&amp;$Y3736),"N")</f>
        <v>N</v>
      </c>
      <c r="X3736" s="4">
        <f ca="1">COUNTIF(W:W,W3736)</f>
        <v>521</v>
      </c>
      <c r="Y3736" s="4" t="e">
        <f>MATCH(T3736,Coding!J:J,0)</f>
        <v>#N/A</v>
      </c>
      <c r="Z3736" s="4" cm="1">
        <f t="array" aca="1" ref="Z3736" ca="1">_xlfn.IFNA(INDIRECT($Y$1&amp;"!"&amp;Z$1&amp;$Y3736),-1)</f>
        <v>-1</v>
      </c>
      <c r="AA3736" s="4" cm="1">
        <f t="array" aca="1" ref="AA3736" ca="1">_xlfn.IFNA(INDIRECT($Y$1&amp;"!"&amp;AA$1&amp;$Y3736),-1)</f>
        <v>-1</v>
      </c>
      <c r="AB3736" s="4" cm="1">
        <f t="array" aca="1" ref="AB3736" ca="1">_xlfn.IFNA(INDIRECT($Y$1&amp;"!"&amp;AB$1&amp;$Y3736),-1)</f>
        <v>-1</v>
      </c>
      <c r="AC3736" s="4" cm="1">
        <f t="array" aca="1" ref="AC3736" ca="1">_xlfn.IFNA(INDIRECT($Y$1&amp;"!"&amp;AC$1&amp;$Y3736),-1)</f>
        <v>-1</v>
      </c>
      <c r="AD3736" s="4" cm="1">
        <f t="array" aca="1" ref="AD3736" ca="1">_xlfn.IFNA(INDIRECT($Y$1&amp;"!"&amp;AD$1&amp;$Y3736),-1)</f>
        <v>-1</v>
      </c>
      <c r="AE3736" s="4" cm="1">
        <f t="array" aca="1" ref="AE3736" ca="1">_xlfn.IFNA(INDIRECT($Y$1&amp;"!"&amp;AE$1&amp;$Y3736),-1)</f>
        <v>-1</v>
      </c>
      <c r="AF3736" s="4" t="str">
        <f ca="1">_xlfn.CONCAT(W3736, "-",V3736)</f>
        <v>N-B</v>
      </c>
      <c r="AG3736" s="4" t="str">
        <f>TEXT(ROW()-2, "0000")</f>
        <v>3734</v>
      </c>
      <c r="AH3736" s="4" t="str">
        <f>IF(TRIM(CLEAN(A3736))="m", "male", IF(TRIM(CLEAN(A3736))="f","female", "missing"))</f>
        <v>male</v>
      </c>
      <c r="AI3736" s="4">
        <f>C3736</f>
        <v>84</v>
      </c>
      <c r="AJ3736" s="4">
        <f>O3736</f>
        <v>72</v>
      </c>
      <c r="AK3736" s="4">
        <f>P3736</f>
        <v>85</v>
      </c>
      <c r="AL3736" s="4">
        <f>IF(AI3736&lt;60, 0, IF(AI3736&lt;70,2, IF(AI3736&lt;80, 3, IF(AI3736&lt;90,4, IF(AI3736&lt;=100, 5, "?")))))</f>
        <v>4</v>
      </c>
      <c r="AM3736" s="4">
        <f>IF(AJ3736&lt;60, 0, IF(AJ3736&lt;70,2, IF(AJ3736&lt;80, 3, IF(AJ3736&lt;90,4, IF(AJ3736&lt;=100, 5, "?")))))</f>
        <v>3</v>
      </c>
      <c r="AN3736" s="4">
        <f>IF(AK3736&lt;60, 0, IF(AK3736&lt;70,2, IF(AK3736&lt;80, 3, IF(AK3736&lt;90,4, IF(AK3736&lt;=100, 5, "?")))))</f>
        <v>4</v>
      </c>
      <c r="AO3736" s="4">
        <f ca="1">AA3736</f>
        <v>-1</v>
      </c>
      <c r="AP3736" s="4">
        <f ca="1">AB3736</f>
        <v>-1</v>
      </c>
      <c r="AQ3736" s="4">
        <f ca="1">AC3736</f>
        <v>-1</v>
      </c>
      <c r="AR3736" s="4">
        <f ca="1">AD3736</f>
        <v>-1</v>
      </c>
      <c r="AS3736" s="4">
        <f ca="1">AE3736</f>
        <v>-1</v>
      </c>
      <c r="AT3736" s="4">
        <f ca="1">Z3736</f>
        <v>-1</v>
      </c>
      <c r="AU3736" s="4">
        <f>E3736</f>
        <v>85.8</v>
      </c>
      <c r="AV3736" s="4">
        <f>IF(AU3736&lt;60, 0, IF(AU3736&lt;70,2, IF(AU3736&lt;80, 3, IF(AU3736&lt;90,4, IF(AU3736&lt;=100, 5, "?")))))</f>
        <v>4</v>
      </c>
    </row>
    <row r="3737" spans="1:48" hidden="1" x14ac:dyDescent="0.2">
      <c r="A3737" s="2" t="s">
        <v>13</v>
      </c>
      <c r="B3737" s="3" t="s">
        <v>14</v>
      </c>
      <c r="C3737" s="3">
        <v>84.1</v>
      </c>
      <c r="D3737" s="3" t="s">
        <v>25</v>
      </c>
      <c r="E3737" s="3">
        <v>70.3</v>
      </c>
      <c r="F3737" s="3">
        <v>1</v>
      </c>
      <c r="G3737" s="3">
        <v>68</v>
      </c>
      <c r="H3737" s="3">
        <v>50</v>
      </c>
      <c r="I3737" s="3">
        <v>60</v>
      </c>
      <c r="J3737" s="3">
        <v>55</v>
      </c>
      <c r="K3737" s="3"/>
      <c r="L3737" s="3"/>
      <c r="M3737" s="3">
        <v>0</v>
      </c>
      <c r="N3737" s="3"/>
      <c r="O3737" s="4">
        <f>MAX(G3737:H3737)</f>
        <v>68</v>
      </c>
      <c r="P3737" s="4">
        <f>MAX(I3737:J3737)</f>
        <v>60</v>
      </c>
      <c r="Q3737" s="4">
        <f>ABS(O3737-C3737)</f>
        <v>16.099999999999994</v>
      </c>
      <c r="R3737" s="4">
        <f>ABS(P3737-C3737)</f>
        <v>24.099999999999994</v>
      </c>
      <c r="S3737" s="4" t="b">
        <f ca="1">OR(O3737=0,P3737=0,Q3737&gt;$Q$1,R3737&gt;$R$1,W3737="N", V3737=2)</f>
        <v>1</v>
      </c>
      <c r="T3737" s="4" t="str">
        <f>TRIM(CLEAN(D3737))</f>
        <v>برنامج بكالوريوس المحاسبة</v>
      </c>
      <c r="U3737" s="4">
        <f>COUNTIF(T:T,T3737)</f>
        <v>205</v>
      </c>
      <c r="V3737" s="4" t="str">
        <f>IF(E3737&lt;60, "F", IF(E3737&lt;70,"D", IF(E3737&lt;80, "C", IF(E3737&lt;90,"B", IF(E3737&lt;=100, "A", "?")))))</f>
        <v>C</v>
      </c>
      <c r="W3737" s="4" t="str" cm="1">
        <f t="array" aca="1" ref="W3737" ca="1">_xlfn.IFNA(INDIRECT($Y$1&amp;"!"&amp;W$1&amp;$Y3737),"N")</f>
        <v>N</v>
      </c>
      <c r="X3737" s="4">
        <f ca="1">COUNTIF(W:W,W3737)</f>
        <v>521</v>
      </c>
      <c r="Y3737" s="4" t="e">
        <f>MATCH(T3737,Coding!J:J,0)</f>
        <v>#N/A</v>
      </c>
      <c r="Z3737" s="4" cm="1">
        <f t="array" aca="1" ref="Z3737" ca="1">_xlfn.IFNA(INDIRECT($Y$1&amp;"!"&amp;Z$1&amp;$Y3737),-1)</f>
        <v>-1</v>
      </c>
      <c r="AA3737" s="4" cm="1">
        <f t="array" aca="1" ref="AA3737" ca="1">_xlfn.IFNA(INDIRECT($Y$1&amp;"!"&amp;AA$1&amp;$Y3737),-1)</f>
        <v>-1</v>
      </c>
      <c r="AB3737" s="4" cm="1">
        <f t="array" aca="1" ref="AB3737" ca="1">_xlfn.IFNA(INDIRECT($Y$1&amp;"!"&amp;AB$1&amp;$Y3737),-1)</f>
        <v>-1</v>
      </c>
      <c r="AC3737" s="4" cm="1">
        <f t="array" aca="1" ref="AC3737" ca="1">_xlfn.IFNA(INDIRECT($Y$1&amp;"!"&amp;AC$1&amp;$Y3737),-1)</f>
        <v>-1</v>
      </c>
      <c r="AD3737" s="4" cm="1">
        <f t="array" aca="1" ref="AD3737" ca="1">_xlfn.IFNA(INDIRECT($Y$1&amp;"!"&amp;AD$1&amp;$Y3737),-1)</f>
        <v>-1</v>
      </c>
      <c r="AE3737" s="4" cm="1">
        <f t="array" aca="1" ref="AE3737" ca="1">_xlfn.IFNA(INDIRECT($Y$1&amp;"!"&amp;AE$1&amp;$Y3737),-1)</f>
        <v>-1</v>
      </c>
      <c r="AF3737" s="4" t="str">
        <f ca="1">_xlfn.CONCAT(W3737, "-",V3737)</f>
        <v>N-C</v>
      </c>
      <c r="AG3737" s="4" t="str">
        <f>TEXT(ROW()-2, "0000")</f>
        <v>3735</v>
      </c>
      <c r="AH3737" s="4" t="str">
        <f>IF(TRIM(CLEAN(A3737))="m", "male", IF(TRIM(CLEAN(A3737))="f","female", "missing"))</f>
        <v>male</v>
      </c>
      <c r="AI3737" s="4">
        <f>C3737</f>
        <v>84.1</v>
      </c>
      <c r="AJ3737" s="4">
        <f>O3737</f>
        <v>68</v>
      </c>
      <c r="AK3737" s="4">
        <f>P3737</f>
        <v>60</v>
      </c>
      <c r="AL3737" s="4">
        <f>IF(AI3737&lt;60, 0, IF(AI3737&lt;70,2, IF(AI3737&lt;80, 3, IF(AI3737&lt;90,4, IF(AI3737&lt;=100, 5, "?")))))</f>
        <v>4</v>
      </c>
      <c r="AM3737" s="4">
        <f>IF(AJ3737&lt;60, 0, IF(AJ3737&lt;70,2, IF(AJ3737&lt;80, 3, IF(AJ3737&lt;90,4, IF(AJ3737&lt;=100, 5, "?")))))</f>
        <v>2</v>
      </c>
      <c r="AN3737" s="4">
        <f>IF(AK3737&lt;60, 0, IF(AK3737&lt;70,2, IF(AK3737&lt;80, 3, IF(AK3737&lt;90,4, IF(AK3737&lt;=100, 5, "?")))))</f>
        <v>2</v>
      </c>
      <c r="AO3737" s="4">
        <f ca="1">AA3737</f>
        <v>-1</v>
      </c>
      <c r="AP3737" s="4">
        <f ca="1">AB3737</f>
        <v>-1</v>
      </c>
      <c r="AQ3737" s="4">
        <f ca="1">AC3737</f>
        <v>-1</v>
      </c>
      <c r="AR3737" s="4">
        <f ca="1">AD3737</f>
        <v>-1</v>
      </c>
      <c r="AS3737" s="4">
        <f ca="1">AE3737</f>
        <v>-1</v>
      </c>
      <c r="AT3737" s="4">
        <f ca="1">Z3737</f>
        <v>-1</v>
      </c>
      <c r="AU3737" s="4">
        <f>E3737</f>
        <v>70.3</v>
      </c>
      <c r="AV3737" s="4">
        <f>IF(AU3737&lt;60, 0, IF(AU3737&lt;70,2, IF(AU3737&lt;80, 3, IF(AU3737&lt;90,4, IF(AU3737&lt;=100, 5, "?")))))</f>
        <v>3</v>
      </c>
    </row>
    <row r="3738" spans="1:48" hidden="1" x14ac:dyDescent="0.2">
      <c r="A3738" s="2" t="s">
        <v>13</v>
      </c>
      <c r="B3738" s="3" t="s">
        <v>33</v>
      </c>
      <c r="C3738" s="3">
        <v>84.1</v>
      </c>
      <c r="D3738" s="3" t="s">
        <v>20</v>
      </c>
      <c r="E3738" s="3">
        <v>72.099999999999994</v>
      </c>
      <c r="F3738" s="3">
        <v>1</v>
      </c>
      <c r="G3738" s="3">
        <v>75</v>
      </c>
      <c r="H3738" s="3"/>
      <c r="I3738" s="3">
        <v>0</v>
      </c>
      <c r="J3738" s="3"/>
      <c r="K3738" s="3"/>
      <c r="L3738" s="3"/>
      <c r="M3738" s="3"/>
      <c r="N3738" s="3"/>
      <c r="O3738" s="4">
        <f>MAX(G3738:H3738)</f>
        <v>75</v>
      </c>
      <c r="P3738" s="4">
        <f>MAX(I3738:J3738)</f>
        <v>0</v>
      </c>
      <c r="Q3738" s="4">
        <f>ABS(O3738-C3738)</f>
        <v>9.0999999999999943</v>
      </c>
      <c r="R3738" s="4">
        <f>ABS(P3738-C3738)</f>
        <v>84.1</v>
      </c>
      <c r="S3738" s="4" t="b">
        <f ca="1">OR(O3738=0,P3738=0,Q3738&gt;$Q$1,R3738&gt;$R$1,W3738="N", V3738=2)</f>
        <v>1</v>
      </c>
      <c r="T3738" s="4" t="str">
        <f>TRIM(CLEAN(D3738))</f>
        <v>برنامج بكالوريوس العلوم المالية والمصرفية</v>
      </c>
      <c r="U3738" s="4">
        <f>COUNTIF(T:T,T3738)</f>
        <v>78</v>
      </c>
      <c r="V3738" s="4" t="str">
        <f>IF(E3738&lt;60, "F", IF(E3738&lt;70,"D", IF(E3738&lt;80, "C", IF(E3738&lt;90,"B", IF(E3738&lt;=100, "A", "?")))))</f>
        <v>C</v>
      </c>
      <c r="W3738" s="4" t="str" cm="1">
        <f t="array" aca="1" ref="W3738" ca="1">_xlfn.IFNA(INDIRECT($Y$1&amp;"!"&amp;W$1&amp;$Y3738),"N")</f>
        <v>N</v>
      </c>
      <c r="X3738" s="4">
        <f ca="1">COUNTIF(W:W,W3738)</f>
        <v>521</v>
      </c>
      <c r="Y3738" s="4" t="e">
        <f>MATCH(T3738,Coding!J:J,0)</f>
        <v>#N/A</v>
      </c>
      <c r="Z3738" s="4" cm="1">
        <f t="array" aca="1" ref="Z3738" ca="1">_xlfn.IFNA(INDIRECT($Y$1&amp;"!"&amp;Z$1&amp;$Y3738),-1)</f>
        <v>-1</v>
      </c>
      <c r="AA3738" s="4" cm="1">
        <f t="array" aca="1" ref="AA3738" ca="1">_xlfn.IFNA(INDIRECT($Y$1&amp;"!"&amp;AA$1&amp;$Y3738),-1)</f>
        <v>-1</v>
      </c>
      <c r="AB3738" s="4" cm="1">
        <f t="array" aca="1" ref="AB3738" ca="1">_xlfn.IFNA(INDIRECT($Y$1&amp;"!"&amp;AB$1&amp;$Y3738),-1)</f>
        <v>-1</v>
      </c>
      <c r="AC3738" s="4" cm="1">
        <f t="array" aca="1" ref="AC3738" ca="1">_xlfn.IFNA(INDIRECT($Y$1&amp;"!"&amp;AC$1&amp;$Y3738),-1)</f>
        <v>-1</v>
      </c>
      <c r="AD3738" s="4" cm="1">
        <f t="array" aca="1" ref="AD3738" ca="1">_xlfn.IFNA(INDIRECT($Y$1&amp;"!"&amp;AD$1&amp;$Y3738),-1)</f>
        <v>-1</v>
      </c>
      <c r="AE3738" s="4" cm="1">
        <f t="array" aca="1" ref="AE3738" ca="1">_xlfn.IFNA(INDIRECT($Y$1&amp;"!"&amp;AE$1&amp;$Y3738),-1)</f>
        <v>-1</v>
      </c>
      <c r="AF3738" s="4" t="str">
        <f ca="1">_xlfn.CONCAT(W3738, "-",V3738)</f>
        <v>N-C</v>
      </c>
      <c r="AG3738" s="4" t="str">
        <f>TEXT(ROW()-2, "0000")</f>
        <v>3736</v>
      </c>
      <c r="AH3738" s="4" t="str">
        <f>IF(TRIM(CLEAN(A3738))="m", "male", IF(TRIM(CLEAN(A3738))="f","female", "missing"))</f>
        <v>male</v>
      </c>
      <c r="AI3738" s="4">
        <f>C3738</f>
        <v>84.1</v>
      </c>
      <c r="AJ3738" s="4">
        <f>O3738</f>
        <v>75</v>
      </c>
      <c r="AK3738" s="4">
        <f>P3738</f>
        <v>0</v>
      </c>
      <c r="AL3738" s="4">
        <f>IF(AI3738&lt;60, 0, IF(AI3738&lt;70,2, IF(AI3738&lt;80, 3, IF(AI3738&lt;90,4, IF(AI3738&lt;=100, 5, "?")))))</f>
        <v>4</v>
      </c>
      <c r="AM3738" s="4">
        <f>IF(AJ3738&lt;60, 0, IF(AJ3738&lt;70,2, IF(AJ3738&lt;80, 3, IF(AJ3738&lt;90,4, IF(AJ3738&lt;=100, 5, "?")))))</f>
        <v>3</v>
      </c>
      <c r="AN3738" s="4">
        <f>IF(AK3738&lt;60, 0, IF(AK3738&lt;70,2, IF(AK3738&lt;80, 3, IF(AK3738&lt;90,4, IF(AK3738&lt;=100, 5, "?")))))</f>
        <v>0</v>
      </c>
      <c r="AO3738" s="4">
        <f ca="1">AA3738</f>
        <v>-1</v>
      </c>
      <c r="AP3738" s="4">
        <f ca="1">AB3738</f>
        <v>-1</v>
      </c>
      <c r="AQ3738" s="4">
        <f ca="1">AC3738</f>
        <v>-1</v>
      </c>
      <c r="AR3738" s="4">
        <f ca="1">AD3738</f>
        <v>-1</v>
      </c>
      <c r="AS3738" s="4">
        <f ca="1">AE3738</f>
        <v>-1</v>
      </c>
      <c r="AT3738" s="4">
        <f ca="1">Z3738</f>
        <v>-1</v>
      </c>
      <c r="AU3738" s="4">
        <f>E3738</f>
        <v>72.099999999999994</v>
      </c>
      <c r="AV3738" s="4">
        <f>IF(AU3738&lt;60, 0, IF(AU3738&lt;70,2, IF(AU3738&lt;80, 3, IF(AU3738&lt;90,4, IF(AU3738&lt;=100, 5, "?")))))</f>
        <v>3</v>
      </c>
    </row>
    <row r="3739" spans="1:48" hidden="1" x14ac:dyDescent="0.2">
      <c r="A3739" s="2" t="s">
        <v>16</v>
      </c>
      <c r="B3739" s="3" t="s">
        <v>37</v>
      </c>
      <c r="C3739" s="3">
        <v>84.2</v>
      </c>
      <c r="D3739" s="3" t="s">
        <v>21</v>
      </c>
      <c r="E3739" s="3">
        <v>70.2</v>
      </c>
      <c r="F3739" s="3">
        <v>1</v>
      </c>
      <c r="G3739" s="3">
        <v>55</v>
      </c>
      <c r="H3739" s="3"/>
      <c r="I3739" s="3">
        <v>66</v>
      </c>
      <c r="J3739" s="3">
        <v>55</v>
      </c>
      <c r="K3739" s="3"/>
      <c r="L3739" s="3"/>
      <c r="M3739" s="3">
        <v>55</v>
      </c>
      <c r="N3739" s="3"/>
      <c r="O3739" s="4">
        <f>MAX(G3739:H3739)</f>
        <v>55</v>
      </c>
      <c r="P3739" s="4">
        <f>MAX(I3739:J3739)</f>
        <v>66</v>
      </c>
      <c r="Q3739" s="4">
        <f>ABS(O3739-C3739)</f>
        <v>29.200000000000003</v>
      </c>
      <c r="R3739" s="4">
        <f>ABS(P3739-C3739)</f>
        <v>18.200000000000003</v>
      </c>
      <c r="S3739" s="4" t="b">
        <f ca="1">OR(O3739=0,P3739=0,Q3739&gt;$Q$1,R3739&gt;$R$1,W3739="N", V3739=2)</f>
        <v>1</v>
      </c>
      <c r="T3739" s="4" t="str">
        <f>TRIM(CLEAN(D3739))</f>
        <v>برنامج بكالوريوس القانون</v>
      </c>
      <c r="U3739" s="4">
        <f>COUNTIF(T:T,T3739)</f>
        <v>17</v>
      </c>
      <c r="V3739" s="4" t="str">
        <f>IF(E3739&lt;60, "F", IF(E3739&lt;70,"D", IF(E3739&lt;80, "C", IF(E3739&lt;90,"B", IF(E3739&lt;=100, "A", "?")))))</f>
        <v>C</v>
      </c>
      <c r="W3739" s="4" t="str" cm="1">
        <f t="array" aca="1" ref="W3739" ca="1">_xlfn.IFNA(INDIRECT($Y$1&amp;"!"&amp;W$1&amp;$Y3739),"N")</f>
        <v>N</v>
      </c>
      <c r="X3739" s="4">
        <f ca="1">COUNTIF(W:W,W3739)</f>
        <v>521</v>
      </c>
      <c r="Y3739" s="4" t="e">
        <f>MATCH(T3739,Coding!J:J,0)</f>
        <v>#N/A</v>
      </c>
      <c r="Z3739" s="4" cm="1">
        <f t="array" aca="1" ref="Z3739" ca="1">_xlfn.IFNA(INDIRECT($Y$1&amp;"!"&amp;Z$1&amp;$Y3739),-1)</f>
        <v>-1</v>
      </c>
      <c r="AA3739" s="4" cm="1">
        <f t="array" aca="1" ref="AA3739" ca="1">_xlfn.IFNA(INDIRECT($Y$1&amp;"!"&amp;AA$1&amp;$Y3739),-1)</f>
        <v>-1</v>
      </c>
      <c r="AB3739" s="4" cm="1">
        <f t="array" aca="1" ref="AB3739" ca="1">_xlfn.IFNA(INDIRECT($Y$1&amp;"!"&amp;AB$1&amp;$Y3739),-1)</f>
        <v>-1</v>
      </c>
      <c r="AC3739" s="4" cm="1">
        <f t="array" aca="1" ref="AC3739" ca="1">_xlfn.IFNA(INDIRECT($Y$1&amp;"!"&amp;AC$1&amp;$Y3739),-1)</f>
        <v>-1</v>
      </c>
      <c r="AD3739" s="4" cm="1">
        <f t="array" aca="1" ref="AD3739" ca="1">_xlfn.IFNA(INDIRECT($Y$1&amp;"!"&amp;AD$1&amp;$Y3739),-1)</f>
        <v>-1</v>
      </c>
      <c r="AE3739" s="4" cm="1">
        <f t="array" aca="1" ref="AE3739" ca="1">_xlfn.IFNA(INDIRECT($Y$1&amp;"!"&amp;AE$1&amp;$Y3739),-1)</f>
        <v>-1</v>
      </c>
      <c r="AF3739" s="4" t="str">
        <f ca="1">_xlfn.CONCAT(W3739, "-",V3739)</f>
        <v>N-C</v>
      </c>
      <c r="AG3739" s="4" t="str">
        <f>TEXT(ROW()-2, "0000")</f>
        <v>3737</v>
      </c>
      <c r="AH3739" s="4" t="str">
        <f>IF(TRIM(CLEAN(A3739))="m", "male", IF(TRIM(CLEAN(A3739))="f","female", "missing"))</f>
        <v>female</v>
      </c>
      <c r="AI3739" s="4">
        <f>C3739</f>
        <v>84.2</v>
      </c>
      <c r="AJ3739" s="4">
        <f>O3739</f>
        <v>55</v>
      </c>
      <c r="AK3739" s="4">
        <f>P3739</f>
        <v>66</v>
      </c>
      <c r="AL3739" s="4">
        <f>IF(AI3739&lt;60, 0, IF(AI3739&lt;70,2, IF(AI3739&lt;80, 3, IF(AI3739&lt;90,4, IF(AI3739&lt;=100, 5, "?")))))</f>
        <v>4</v>
      </c>
      <c r="AM3739" s="4">
        <f>IF(AJ3739&lt;60, 0, IF(AJ3739&lt;70,2, IF(AJ3739&lt;80, 3, IF(AJ3739&lt;90,4, IF(AJ3739&lt;=100, 5, "?")))))</f>
        <v>0</v>
      </c>
      <c r="AN3739" s="4">
        <f>IF(AK3739&lt;60, 0, IF(AK3739&lt;70,2, IF(AK3739&lt;80, 3, IF(AK3739&lt;90,4, IF(AK3739&lt;=100, 5, "?")))))</f>
        <v>2</v>
      </c>
      <c r="AO3739" s="4">
        <f ca="1">AA3739</f>
        <v>-1</v>
      </c>
      <c r="AP3739" s="4">
        <f ca="1">AB3739</f>
        <v>-1</v>
      </c>
      <c r="AQ3739" s="4">
        <f ca="1">AC3739</f>
        <v>-1</v>
      </c>
      <c r="AR3739" s="4">
        <f ca="1">AD3739</f>
        <v>-1</v>
      </c>
      <c r="AS3739" s="4">
        <f ca="1">AE3739</f>
        <v>-1</v>
      </c>
      <c r="AT3739" s="4">
        <f ca="1">Z3739</f>
        <v>-1</v>
      </c>
      <c r="AU3739" s="4">
        <f>E3739</f>
        <v>70.2</v>
      </c>
      <c r="AV3739" s="4">
        <f>IF(AU3739&lt;60, 0, IF(AU3739&lt;70,2, IF(AU3739&lt;80, 3, IF(AU3739&lt;90,4, IF(AU3739&lt;=100, 5, "?")))))</f>
        <v>3</v>
      </c>
    </row>
    <row r="3740" spans="1:48" hidden="1" x14ac:dyDescent="0.2">
      <c r="A3740" s="2" t="s">
        <v>13</v>
      </c>
      <c r="B3740" s="3" t="s">
        <v>33</v>
      </c>
      <c r="C3740" s="3">
        <v>84.2</v>
      </c>
      <c r="D3740" s="3" t="s">
        <v>24</v>
      </c>
      <c r="E3740" s="3">
        <v>75.599999999999994</v>
      </c>
      <c r="F3740" s="3">
        <v>1</v>
      </c>
      <c r="G3740" s="3">
        <v>63</v>
      </c>
      <c r="H3740" s="3">
        <v>50</v>
      </c>
      <c r="I3740" s="3">
        <v>70</v>
      </c>
      <c r="J3740" s="3">
        <v>60</v>
      </c>
      <c r="K3740" s="3"/>
      <c r="L3740" s="3"/>
      <c r="M3740" s="3"/>
      <c r="N3740" s="3"/>
      <c r="O3740" s="4">
        <f>MAX(G3740:H3740)</f>
        <v>63</v>
      </c>
      <c r="P3740" s="4">
        <f>MAX(I3740:J3740)</f>
        <v>70</v>
      </c>
      <c r="Q3740" s="4">
        <f>ABS(O3740-C3740)</f>
        <v>21.200000000000003</v>
      </c>
      <c r="R3740" s="4">
        <f>ABS(P3740-C3740)</f>
        <v>14.200000000000003</v>
      </c>
      <c r="S3740" s="4" t="b">
        <f ca="1">OR(O3740=0,P3740=0,Q3740&gt;$Q$1,R3740&gt;$R$1,W3740="N", V3740=2)</f>
        <v>1</v>
      </c>
      <c r="T3740" s="4" t="str">
        <f>TRIM(CLEAN(D3740))</f>
        <v>برنامج بكالوريوس اللغة العربية وآدابها</v>
      </c>
      <c r="U3740" s="4">
        <f>COUNTIF(T:T,T3740)</f>
        <v>8</v>
      </c>
      <c r="V3740" s="4" t="str">
        <f>IF(E3740&lt;60, "F", IF(E3740&lt;70,"D", IF(E3740&lt;80, "C", IF(E3740&lt;90,"B", IF(E3740&lt;=100, "A", "?")))))</f>
        <v>C</v>
      </c>
      <c r="W3740" s="4" t="str" cm="1">
        <f t="array" aca="1" ref="W3740" ca="1">_xlfn.IFNA(INDIRECT($Y$1&amp;"!"&amp;W$1&amp;$Y3740),"N")</f>
        <v>N</v>
      </c>
      <c r="X3740" s="4">
        <f ca="1">COUNTIF(W:W,W3740)</f>
        <v>521</v>
      </c>
      <c r="Y3740" s="4" t="e">
        <f>MATCH(T3740,Coding!J:J,0)</f>
        <v>#N/A</v>
      </c>
      <c r="Z3740" s="4" cm="1">
        <f t="array" aca="1" ref="Z3740" ca="1">_xlfn.IFNA(INDIRECT($Y$1&amp;"!"&amp;Z$1&amp;$Y3740),-1)</f>
        <v>-1</v>
      </c>
      <c r="AA3740" s="4" cm="1">
        <f t="array" aca="1" ref="AA3740" ca="1">_xlfn.IFNA(INDIRECT($Y$1&amp;"!"&amp;AA$1&amp;$Y3740),-1)</f>
        <v>-1</v>
      </c>
      <c r="AB3740" s="4" cm="1">
        <f t="array" aca="1" ref="AB3740" ca="1">_xlfn.IFNA(INDIRECT($Y$1&amp;"!"&amp;AB$1&amp;$Y3740),-1)</f>
        <v>-1</v>
      </c>
      <c r="AC3740" s="4" cm="1">
        <f t="array" aca="1" ref="AC3740" ca="1">_xlfn.IFNA(INDIRECT($Y$1&amp;"!"&amp;AC$1&amp;$Y3740),-1)</f>
        <v>-1</v>
      </c>
      <c r="AD3740" s="4" cm="1">
        <f t="array" aca="1" ref="AD3740" ca="1">_xlfn.IFNA(INDIRECT($Y$1&amp;"!"&amp;AD$1&amp;$Y3740),-1)</f>
        <v>-1</v>
      </c>
      <c r="AE3740" s="4" cm="1">
        <f t="array" aca="1" ref="AE3740" ca="1">_xlfn.IFNA(INDIRECT($Y$1&amp;"!"&amp;AE$1&amp;$Y3740),-1)</f>
        <v>-1</v>
      </c>
      <c r="AF3740" s="4" t="str">
        <f ca="1">_xlfn.CONCAT(W3740, "-",V3740)</f>
        <v>N-C</v>
      </c>
      <c r="AG3740" s="4" t="str">
        <f>TEXT(ROW()-2, "0000")</f>
        <v>3738</v>
      </c>
      <c r="AH3740" s="4" t="str">
        <f>IF(TRIM(CLEAN(A3740))="m", "male", IF(TRIM(CLEAN(A3740))="f","female", "missing"))</f>
        <v>male</v>
      </c>
      <c r="AI3740" s="4">
        <f>C3740</f>
        <v>84.2</v>
      </c>
      <c r="AJ3740" s="4">
        <f>O3740</f>
        <v>63</v>
      </c>
      <c r="AK3740" s="4">
        <f>P3740</f>
        <v>70</v>
      </c>
      <c r="AL3740" s="4">
        <f>IF(AI3740&lt;60, 0, IF(AI3740&lt;70,2, IF(AI3740&lt;80, 3, IF(AI3740&lt;90,4, IF(AI3740&lt;=100, 5, "?")))))</f>
        <v>4</v>
      </c>
      <c r="AM3740" s="4">
        <f>IF(AJ3740&lt;60, 0, IF(AJ3740&lt;70,2, IF(AJ3740&lt;80, 3, IF(AJ3740&lt;90,4, IF(AJ3740&lt;=100, 5, "?")))))</f>
        <v>2</v>
      </c>
      <c r="AN3740" s="4">
        <f>IF(AK3740&lt;60, 0, IF(AK3740&lt;70,2, IF(AK3740&lt;80, 3, IF(AK3740&lt;90,4, IF(AK3740&lt;=100, 5, "?")))))</f>
        <v>3</v>
      </c>
      <c r="AO3740" s="4">
        <f ca="1">AA3740</f>
        <v>-1</v>
      </c>
      <c r="AP3740" s="4">
        <f ca="1">AB3740</f>
        <v>-1</v>
      </c>
      <c r="AQ3740" s="4">
        <f ca="1">AC3740</f>
        <v>-1</v>
      </c>
      <c r="AR3740" s="4">
        <f ca="1">AD3740</f>
        <v>-1</v>
      </c>
      <c r="AS3740" s="4">
        <f ca="1">AE3740</f>
        <v>-1</v>
      </c>
      <c r="AT3740" s="4">
        <f ca="1">Z3740</f>
        <v>-1</v>
      </c>
      <c r="AU3740" s="4">
        <f>E3740</f>
        <v>75.599999999999994</v>
      </c>
      <c r="AV3740" s="4">
        <f>IF(AU3740&lt;60, 0, IF(AU3740&lt;70,2, IF(AU3740&lt;80, 3, IF(AU3740&lt;90,4, IF(AU3740&lt;=100, 5, "?")))))</f>
        <v>3</v>
      </c>
    </row>
    <row r="3741" spans="1:48" hidden="1" x14ac:dyDescent="0.2">
      <c r="A3741" s="2" t="s">
        <v>13</v>
      </c>
      <c r="B3741" s="3" t="s">
        <v>33</v>
      </c>
      <c r="C3741" s="3">
        <v>84.2</v>
      </c>
      <c r="D3741" s="3" t="s">
        <v>29</v>
      </c>
      <c r="E3741" s="3">
        <v>76.8</v>
      </c>
      <c r="F3741" s="3">
        <v>1</v>
      </c>
      <c r="G3741" s="3">
        <v>70</v>
      </c>
      <c r="H3741" s="3">
        <v>61</v>
      </c>
      <c r="I3741" s="3">
        <v>72</v>
      </c>
      <c r="J3741" s="3">
        <v>60</v>
      </c>
      <c r="K3741" s="3"/>
      <c r="L3741" s="3"/>
      <c r="M3741" s="3"/>
      <c r="N3741" s="3"/>
      <c r="O3741" s="4">
        <f>MAX(G3741:H3741)</f>
        <v>70</v>
      </c>
      <c r="P3741" s="4">
        <f>MAX(I3741:J3741)</f>
        <v>72</v>
      </c>
      <c r="Q3741" s="4">
        <f>ABS(O3741-C3741)</f>
        <v>14.200000000000003</v>
      </c>
      <c r="R3741" s="4">
        <f>ABS(P3741-C3741)</f>
        <v>12.200000000000003</v>
      </c>
      <c r="S3741" s="4" t="b">
        <f ca="1">OR(O3741=0,P3741=0,Q3741&gt;$Q$1,R3741&gt;$R$1,W3741="N", V3741=2)</f>
        <v>1</v>
      </c>
      <c r="T3741" s="4" t="str">
        <f>TRIM(CLEAN(D3741))</f>
        <v>برنامج بكالوريوس إدارة الاعمال</v>
      </c>
      <c r="U3741" s="4">
        <f>COUNTIF(T:T,T3741)</f>
        <v>83</v>
      </c>
      <c r="V3741" s="4" t="str">
        <f>IF(E3741&lt;60, "F", IF(E3741&lt;70,"D", IF(E3741&lt;80, "C", IF(E3741&lt;90,"B", IF(E3741&lt;=100, "A", "?")))))</f>
        <v>C</v>
      </c>
      <c r="W3741" s="4" t="str" cm="1">
        <f t="array" aca="1" ref="W3741" ca="1">_xlfn.IFNA(INDIRECT($Y$1&amp;"!"&amp;W$1&amp;$Y3741),"N")</f>
        <v>N</v>
      </c>
      <c r="X3741" s="4">
        <f ca="1">COUNTIF(W:W,W3741)</f>
        <v>521</v>
      </c>
      <c r="Y3741" s="4" t="e">
        <f>MATCH(T3741,Coding!J:J,0)</f>
        <v>#N/A</v>
      </c>
      <c r="Z3741" s="4" cm="1">
        <f t="array" aca="1" ref="Z3741" ca="1">_xlfn.IFNA(INDIRECT($Y$1&amp;"!"&amp;Z$1&amp;$Y3741),-1)</f>
        <v>-1</v>
      </c>
      <c r="AA3741" s="4" cm="1">
        <f t="array" aca="1" ref="AA3741" ca="1">_xlfn.IFNA(INDIRECT($Y$1&amp;"!"&amp;AA$1&amp;$Y3741),-1)</f>
        <v>-1</v>
      </c>
      <c r="AB3741" s="4" cm="1">
        <f t="array" aca="1" ref="AB3741" ca="1">_xlfn.IFNA(INDIRECT($Y$1&amp;"!"&amp;AB$1&amp;$Y3741),-1)</f>
        <v>-1</v>
      </c>
      <c r="AC3741" s="4" cm="1">
        <f t="array" aca="1" ref="AC3741" ca="1">_xlfn.IFNA(INDIRECT($Y$1&amp;"!"&amp;AC$1&amp;$Y3741),-1)</f>
        <v>-1</v>
      </c>
      <c r="AD3741" s="4" cm="1">
        <f t="array" aca="1" ref="AD3741" ca="1">_xlfn.IFNA(INDIRECT($Y$1&amp;"!"&amp;AD$1&amp;$Y3741),-1)</f>
        <v>-1</v>
      </c>
      <c r="AE3741" s="4" cm="1">
        <f t="array" aca="1" ref="AE3741" ca="1">_xlfn.IFNA(INDIRECT($Y$1&amp;"!"&amp;AE$1&amp;$Y3741),-1)</f>
        <v>-1</v>
      </c>
      <c r="AF3741" s="4" t="str">
        <f ca="1">_xlfn.CONCAT(W3741, "-",V3741)</f>
        <v>N-C</v>
      </c>
      <c r="AG3741" s="4" t="str">
        <f>TEXT(ROW()-2, "0000")</f>
        <v>3739</v>
      </c>
      <c r="AH3741" s="4" t="str">
        <f>IF(TRIM(CLEAN(A3741))="m", "male", IF(TRIM(CLEAN(A3741))="f","female", "missing"))</f>
        <v>male</v>
      </c>
      <c r="AI3741" s="4">
        <f>C3741</f>
        <v>84.2</v>
      </c>
      <c r="AJ3741" s="4">
        <f>O3741</f>
        <v>70</v>
      </c>
      <c r="AK3741" s="4">
        <f>P3741</f>
        <v>72</v>
      </c>
      <c r="AL3741" s="4">
        <f>IF(AI3741&lt;60, 0, IF(AI3741&lt;70,2, IF(AI3741&lt;80, 3, IF(AI3741&lt;90,4, IF(AI3741&lt;=100, 5, "?")))))</f>
        <v>4</v>
      </c>
      <c r="AM3741" s="4">
        <f>IF(AJ3741&lt;60, 0, IF(AJ3741&lt;70,2, IF(AJ3741&lt;80, 3, IF(AJ3741&lt;90,4, IF(AJ3741&lt;=100, 5, "?")))))</f>
        <v>3</v>
      </c>
      <c r="AN3741" s="4">
        <f>IF(AK3741&lt;60, 0, IF(AK3741&lt;70,2, IF(AK3741&lt;80, 3, IF(AK3741&lt;90,4, IF(AK3741&lt;=100, 5, "?")))))</f>
        <v>3</v>
      </c>
      <c r="AO3741" s="4">
        <f ca="1">AA3741</f>
        <v>-1</v>
      </c>
      <c r="AP3741" s="4">
        <f ca="1">AB3741</f>
        <v>-1</v>
      </c>
      <c r="AQ3741" s="4">
        <f ca="1">AC3741</f>
        <v>-1</v>
      </c>
      <c r="AR3741" s="4">
        <f ca="1">AD3741</f>
        <v>-1</v>
      </c>
      <c r="AS3741" s="4">
        <f ca="1">AE3741</f>
        <v>-1</v>
      </c>
      <c r="AT3741" s="4">
        <f ca="1">Z3741</f>
        <v>-1</v>
      </c>
      <c r="AU3741" s="4">
        <f>E3741</f>
        <v>76.8</v>
      </c>
      <c r="AV3741" s="4">
        <f>IF(AU3741&lt;60, 0, IF(AU3741&lt;70,2, IF(AU3741&lt;80, 3, IF(AU3741&lt;90,4, IF(AU3741&lt;=100, 5, "?")))))</f>
        <v>3</v>
      </c>
    </row>
    <row r="3742" spans="1:48" hidden="1" x14ac:dyDescent="0.2">
      <c r="A3742" s="2" t="s">
        <v>13</v>
      </c>
      <c r="B3742" s="3" t="s">
        <v>36</v>
      </c>
      <c r="C3742" s="3">
        <v>84.2</v>
      </c>
      <c r="D3742" s="3" t="s">
        <v>20</v>
      </c>
      <c r="E3742" s="3">
        <v>82.2</v>
      </c>
      <c r="F3742" s="3">
        <v>1</v>
      </c>
      <c r="G3742" s="3">
        <v>60</v>
      </c>
      <c r="H3742" s="3">
        <v>78</v>
      </c>
      <c r="I3742" s="3">
        <v>76</v>
      </c>
      <c r="J3742" s="3">
        <v>61</v>
      </c>
      <c r="K3742" s="3"/>
      <c r="L3742" s="3"/>
      <c r="M3742" s="3">
        <v>75</v>
      </c>
      <c r="N3742" s="3"/>
      <c r="O3742" s="4">
        <f>MAX(G3742:H3742)</f>
        <v>78</v>
      </c>
      <c r="P3742" s="4">
        <f>MAX(I3742:J3742)</f>
        <v>76</v>
      </c>
      <c r="Q3742" s="4">
        <f>ABS(O3742-C3742)</f>
        <v>6.2000000000000028</v>
      </c>
      <c r="R3742" s="4">
        <f>ABS(P3742-C3742)</f>
        <v>8.2000000000000028</v>
      </c>
      <c r="S3742" s="4" t="b">
        <f ca="1">OR(O3742=0,P3742=0,Q3742&gt;$Q$1,R3742&gt;$R$1,W3742="N", V3742=2)</f>
        <v>1</v>
      </c>
      <c r="T3742" s="4" t="str">
        <f>TRIM(CLEAN(D3742))</f>
        <v>برنامج بكالوريوس العلوم المالية والمصرفية</v>
      </c>
      <c r="U3742" s="4">
        <f>COUNTIF(T:T,T3742)</f>
        <v>78</v>
      </c>
      <c r="V3742" s="4" t="str">
        <f>IF(E3742&lt;60, "F", IF(E3742&lt;70,"D", IF(E3742&lt;80, "C", IF(E3742&lt;90,"B", IF(E3742&lt;=100, "A", "?")))))</f>
        <v>B</v>
      </c>
      <c r="W3742" s="4" t="str" cm="1">
        <f t="array" aca="1" ref="W3742" ca="1">_xlfn.IFNA(INDIRECT($Y$1&amp;"!"&amp;W$1&amp;$Y3742),"N")</f>
        <v>N</v>
      </c>
      <c r="X3742" s="4">
        <f ca="1">COUNTIF(W:W,W3742)</f>
        <v>521</v>
      </c>
      <c r="Y3742" s="4" t="e">
        <f>MATCH(T3742,Coding!J:J,0)</f>
        <v>#N/A</v>
      </c>
      <c r="Z3742" s="4" cm="1">
        <f t="array" aca="1" ref="Z3742" ca="1">_xlfn.IFNA(INDIRECT($Y$1&amp;"!"&amp;Z$1&amp;$Y3742),-1)</f>
        <v>-1</v>
      </c>
      <c r="AA3742" s="4" cm="1">
        <f t="array" aca="1" ref="AA3742" ca="1">_xlfn.IFNA(INDIRECT($Y$1&amp;"!"&amp;AA$1&amp;$Y3742),-1)</f>
        <v>-1</v>
      </c>
      <c r="AB3742" s="4" cm="1">
        <f t="array" aca="1" ref="AB3742" ca="1">_xlfn.IFNA(INDIRECT($Y$1&amp;"!"&amp;AB$1&amp;$Y3742),-1)</f>
        <v>-1</v>
      </c>
      <c r="AC3742" s="4" cm="1">
        <f t="array" aca="1" ref="AC3742" ca="1">_xlfn.IFNA(INDIRECT($Y$1&amp;"!"&amp;AC$1&amp;$Y3742),-1)</f>
        <v>-1</v>
      </c>
      <c r="AD3742" s="4" cm="1">
        <f t="array" aca="1" ref="AD3742" ca="1">_xlfn.IFNA(INDIRECT($Y$1&amp;"!"&amp;AD$1&amp;$Y3742),-1)</f>
        <v>-1</v>
      </c>
      <c r="AE3742" s="4" cm="1">
        <f t="array" aca="1" ref="AE3742" ca="1">_xlfn.IFNA(INDIRECT($Y$1&amp;"!"&amp;AE$1&amp;$Y3742),-1)</f>
        <v>-1</v>
      </c>
      <c r="AF3742" s="4" t="str">
        <f ca="1">_xlfn.CONCAT(W3742, "-",V3742)</f>
        <v>N-B</v>
      </c>
      <c r="AG3742" s="4" t="str">
        <f>TEXT(ROW()-2, "0000")</f>
        <v>3740</v>
      </c>
      <c r="AH3742" s="4" t="str">
        <f>IF(TRIM(CLEAN(A3742))="m", "male", IF(TRIM(CLEAN(A3742))="f","female", "missing"))</f>
        <v>male</v>
      </c>
      <c r="AI3742" s="4">
        <f>C3742</f>
        <v>84.2</v>
      </c>
      <c r="AJ3742" s="4">
        <f>O3742</f>
        <v>78</v>
      </c>
      <c r="AK3742" s="4">
        <f>P3742</f>
        <v>76</v>
      </c>
      <c r="AL3742" s="4">
        <f>IF(AI3742&lt;60, 0, IF(AI3742&lt;70,2, IF(AI3742&lt;80, 3, IF(AI3742&lt;90,4, IF(AI3742&lt;=100, 5, "?")))))</f>
        <v>4</v>
      </c>
      <c r="AM3742" s="4">
        <f>IF(AJ3742&lt;60, 0, IF(AJ3742&lt;70,2, IF(AJ3742&lt;80, 3, IF(AJ3742&lt;90,4, IF(AJ3742&lt;=100, 5, "?")))))</f>
        <v>3</v>
      </c>
      <c r="AN3742" s="4">
        <f>IF(AK3742&lt;60, 0, IF(AK3742&lt;70,2, IF(AK3742&lt;80, 3, IF(AK3742&lt;90,4, IF(AK3742&lt;=100, 5, "?")))))</f>
        <v>3</v>
      </c>
      <c r="AO3742" s="4">
        <f ca="1">AA3742</f>
        <v>-1</v>
      </c>
      <c r="AP3742" s="4">
        <f ca="1">AB3742</f>
        <v>-1</v>
      </c>
      <c r="AQ3742" s="4">
        <f ca="1">AC3742</f>
        <v>-1</v>
      </c>
      <c r="AR3742" s="4">
        <f ca="1">AD3742</f>
        <v>-1</v>
      </c>
      <c r="AS3742" s="4">
        <f ca="1">AE3742</f>
        <v>-1</v>
      </c>
      <c r="AT3742" s="4">
        <f ca="1">Z3742</f>
        <v>-1</v>
      </c>
      <c r="AU3742" s="4">
        <f>E3742</f>
        <v>82.2</v>
      </c>
      <c r="AV3742" s="4">
        <f>IF(AU3742&lt;60, 0, IF(AU3742&lt;70,2, IF(AU3742&lt;80, 3, IF(AU3742&lt;90,4, IF(AU3742&lt;=100, 5, "?")))))</f>
        <v>4</v>
      </c>
    </row>
    <row r="3743" spans="1:48" hidden="1" x14ac:dyDescent="0.2">
      <c r="A3743" s="2" t="s">
        <v>16</v>
      </c>
      <c r="B3743" s="3" t="s">
        <v>33</v>
      </c>
      <c r="C3743" s="3">
        <v>84.3</v>
      </c>
      <c r="D3743" s="3" t="s">
        <v>25</v>
      </c>
      <c r="E3743" s="3">
        <v>71.599999999999994</v>
      </c>
      <c r="F3743" s="3">
        <v>1</v>
      </c>
      <c r="G3743" s="3">
        <v>50</v>
      </c>
      <c r="H3743" s="3"/>
      <c r="I3743" s="3">
        <v>60</v>
      </c>
      <c r="J3743" s="3">
        <v>0</v>
      </c>
      <c r="K3743" s="3"/>
      <c r="L3743" s="3">
        <v>71</v>
      </c>
      <c r="M3743" s="3"/>
      <c r="N3743" s="3"/>
      <c r="O3743" s="4">
        <f>MAX(G3743:H3743)</f>
        <v>50</v>
      </c>
      <c r="P3743" s="4">
        <f>MAX(I3743:J3743)</f>
        <v>60</v>
      </c>
      <c r="Q3743" s="4">
        <f>ABS(O3743-C3743)</f>
        <v>34.299999999999997</v>
      </c>
      <c r="R3743" s="4">
        <f>ABS(P3743-C3743)</f>
        <v>24.299999999999997</v>
      </c>
      <c r="S3743" s="4" t="b">
        <f ca="1">OR(O3743=0,P3743=0,Q3743&gt;$Q$1,R3743&gt;$R$1,W3743="N", V3743=2)</f>
        <v>1</v>
      </c>
      <c r="T3743" s="4" t="str">
        <f>TRIM(CLEAN(D3743))</f>
        <v>برنامج بكالوريوس المحاسبة</v>
      </c>
      <c r="U3743" s="4">
        <f>COUNTIF(T:T,T3743)</f>
        <v>205</v>
      </c>
      <c r="V3743" s="4" t="str">
        <f>IF(E3743&lt;60, "F", IF(E3743&lt;70,"D", IF(E3743&lt;80, "C", IF(E3743&lt;90,"B", IF(E3743&lt;=100, "A", "?")))))</f>
        <v>C</v>
      </c>
      <c r="W3743" s="4" t="str" cm="1">
        <f t="array" aca="1" ref="W3743" ca="1">_xlfn.IFNA(INDIRECT($Y$1&amp;"!"&amp;W$1&amp;$Y3743),"N")</f>
        <v>N</v>
      </c>
      <c r="X3743" s="4">
        <f ca="1">COUNTIF(W:W,W3743)</f>
        <v>521</v>
      </c>
      <c r="Y3743" s="4" t="e">
        <f>MATCH(T3743,Coding!J:J,0)</f>
        <v>#N/A</v>
      </c>
      <c r="Z3743" s="4" cm="1">
        <f t="array" aca="1" ref="Z3743" ca="1">_xlfn.IFNA(INDIRECT($Y$1&amp;"!"&amp;Z$1&amp;$Y3743),-1)</f>
        <v>-1</v>
      </c>
      <c r="AA3743" s="4" cm="1">
        <f t="array" aca="1" ref="AA3743" ca="1">_xlfn.IFNA(INDIRECT($Y$1&amp;"!"&amp;AA$1&amp;$Y3743),-1)</f>
        <v>-1</v>
      </c>
      <c r="AB3743" s="4" cm="1">
        <f t="array" aca="1" ref="AB3743" ca="1">_xlfn.IFNA(INDIRECT($Y$1&amp;"!"&amp;AB$1&amp;$Y3743),-1)</f>
        <v>-1</v>
      </c>
      <c r="AC3743" s="4" cm="1">
        <f t="array" aca="1" ref="AC3743" ca="1">_xlfn.IFNA(INDIRECT($Y$1&amp;"!"&amp;AC$1&amp;$Y3743),-1)</f>
        <v>-1</v>
      </c>
      <c r="AD3743" s="4" cm="1">
        <f t="array" aca="1" ref="AD3743" ca="1">_xlfn.IFNA(INDIRECT($Y$1&amp;"!"&amp;AD$1&amp;$Y3743),-1)</f>
        <v>-1</v>
      </c>
      <c r="AE3743" s="4" cm="1">
        <f t="array" aca="1" ref="AE3743" ca="1">_xlfn.IFNA(INDIRECT($Y$1&amp;"!"&amp;AE$1&amp;$Y3743),-1)</f>
        <v>-1</v>
      </c>
      <c r="AF3743" s="4" t="str">
        <f ca="1">_xlfn.CONCAT(W3743, "-",V3743)</f>
        <v>N-C</v>
      </c>
      <c r="AG3743" s="4" t="str">
        <f>TEXT(ROW()-2, "0000")</f>
        <v>3741</v>
      </c>
      <c r="AH3743" s="4" t="str">
        <f>IF(TRIM(CLEAN(A3743))="m", "male", IF(TRIM(CLEAN(A3743))="f","female", "missing"))</f>
        <v>female</v>
      </c>
      <c r="AI3743" s="4">
        <f>C3743</f>
        <v>84.3</v>
      </c>
      <c r="AJ3743" s="4">
        <f>O3743</f>
        <v>50</v>
      </c>
      <c r="AK3743" s="4">
        <f>P3743</f>
        <v>60</v>
      </c>
      <c r="AL3743" s="4">
        <f>IF(AI3743&lt;60, 0, IF(AI3743&lt;70,2, IF(AI3743&lt;80, 3, IF(AI3743&lt;90,4, IF(AI3743&lt;=100, 5, "?")))))</f>
        <v>4</v>
      </c>
      <c r="AM3743" s="4">
        <f>IF(AJ3743&lt;60, 0, IF(AJ3743&lt;70,2, IF(AJ3743&lt;80, 3, IF(AJ3743&lt;90,4, IF(AJ3743&lt;=100, 5, "?")))))</f>
        <v>0</v>
      </c>
      <c r="AN3743" s="4">
        <f>IF(AK3743&lt;60, 0, IF(AK3743&lt;70,2, IF(AK3743&lt;80, 3, IF(AK3743&lt;90,4, IF(AK3743&lt;=100, 5, "?")))))</f>
        <v>2</v>
      </c>
      <c r="AO3743" s="4">
        <f ca="1">AA3743</f>
        <v>-1</v>
      </c>
      <c r="AP3743" s="4">
        <f ca="1">AB3743</f>
        <v>-1</v>
      </c>
      <c r="AQ3743" s="4">
        <f ca="1">AC3743</f>
        <v>-1</v>
      </c>
      <c r="AR3743" s="4">
        <f ca="1">AD3743</f>
        <v>-1</v>
      </c>
      <c r="AS3743" s="4">
        <f ca="1">AE3743</f>
        <v>-1</v>
      </c>
      <c r="AT3743" s="4">
        <f ca="1">Z3743</f>
        <v>-1</v>
      </c>
      <c r="AU3743" s="4">
        <f>E3743</f>
        <v>71.599999999999994</v>
      </c>
      <c r="AV3743" s="4">
        <f>IF(AU3743&lt;60, 0, IF(AU3743&lt;70,2, IF(AU3743&lt;80, 3, IF(AU3743&lt;90,4, IF(AU3743&lt;=100, 5, "?")))))</f>
        <v>3</v>
      </c>
    </row>
    <row r="3744" spans="1:48" hidden="1" x14ac:dyDescent="0.2">
      <c r="A3744" s="2" t="s">
        <v>13</v>
      </c>
      <c r="B3744" s="3" t="s">
        <v>14</v>
      </c>
      <c r="C3744" s="3">
        <v>84.3</v>
      </c>
      <c r="D3744" s="3" t="s">
        <v>29</v>
      </c>
      <c r="E3744" s="3">
        <v>73.2</v>
      </c>
      <c r="F3744" s="3">
        <v>1</v>
      </c>
      <c r="G3744" s="3">
        <v>60</v>
      </c>
      <c r="H3744" s="3">
        <v>60</v>
      </c>
      <c r="I3744" s="3">
        <v>82</v>
      </c>
      <c r="J3744" s="3">
        <v>0</v>
      </c>
      <c r="K3744" s="3">
        <v>63</v>
      </c>
      <c r="L3744" s="3"/>
      <c r="M3744" s="3">
        <v>67</v>
      </c>
      <c r="N3744" s="3"/>
      <c r="O3744" s="4">
        <f>MAX(G3744:H3744)</f>
        <v>60</v>
      </c>
      <c r="P3744" s="4">
        <f>MAX(I3744:J3744)</f>
        <v>82</v>
      </c>
      <c r="Q3744" s="4">
        <f>ABS(O3744-C3744)</f>
        <v>24.299999999999997</v>
      </c>
      <c r="R3744" s="4">
        <f>ABS(P3744-C3744)</f>
        <v>2.2999999999999972</v>
      </c>
      <c r="S3744" s="4" t="b">
        <f ca="1">OR(O3744=0,P3744=0,Q3744&gt;$Q$1,R3744&gt;$R$1,W3744="N", V3744=2)</f>
        <v>1</v>
      </c>
      <c r="T3744" s="4" t="str">
        <f>TRIM(CLEAN(D3744))</f>
        <v>برنامج بكالوريوس إدارة الاعمال</v>
      </c>
      <c r="U3744" s="4">
        <f>COUNTIF(T:T,T3744)</f>
        <v>83</v>
      </c>
      <c r="V3744" s="4" t="str">
        <f>IF(E3744&lt;60, "F", IF(E3744&lt;70,"D", IF(E3744&lt;80, "C", IF(E3744&lt;90,"B", IF(E3744&lt;=100, "A", "?")))))</f>
        <v>C</v>
      </c>
      <c r="W3744" s="4" t="str" cm="1">
        <f t="array" aca="1" ref="W3744" ca="1">_xlfn.IFNA(INDIRECT($Y$1&amp;"!"&amp;W$1&amp;$Y3744),"N")</f>
        <v>N</v>
      </c>
      <c r="X3744" s="4">
        <f ca="1">COUNTIF(W:W,W3744)</f>
        <v>521</v>
      </c>
      <c r="Y3744" s="4" t="e">
        <f>MATCH(T3744,Coding!J:J,0)</f>
        <v>#N/A</v>
      </c>
      <c r="Z3744" s="4" cm="1">
        <f t="array" aca="1" ref="Z3744" ca="1">_xlfn.IFNA(INDIRECT($Y$1&amp;"!"&amp;Z$1&amp;$Y3744),-1)</f>
        <v>-1</v>
      </c>
      <c r="AA3744" s="4" cm="1">
        <f t="array" aca="1" ref="AA3744" ca="1">_xlfn.IFNA(INDIRECT($Y$1&amp;"!"&amp;AA$1&amp;$Y3744),-1)</f>
        <v>-1</v>
      </c>
      <c r="AB3744" s="4" cm="1">
        <f t="array" aca="1" ref="AB3744" ca="1">_xlfn.IFNA(INDIRECT($Y$1&amp;"!"&amp;AB$1&amp;$Y3744),-1)</f>
        <v>-1</v>
      </c>
      <c r="AC3744" s="4" cm="1">
        <f t="array" aca="1" ref="AC3744" ca="1">_xlfn.IFNA(INDIRECT($Y$1&amp;"!"&amp;AC$1&amp;$Y3744),-1)</f>
        <v>-1</v>
      </c>
      <c r="AD3744" s="4" cm="1">
        <f t="array" aca="1" ref="AD3744" ca="1">_xlfn.IFNA(INDIRECT($Y$1&amp;"!"&amp;AD$1&amp;$Y3744),-1)</f>
        <v>-1</v>
      </c>
      <c r="AE3744" s="4" cm="1">
        <f t="array" aca="1" ref="AE3744" ca="1">_xlfn.IFNA(INDIRECT($Y$1&amp;"!"&amp;AE$1&amp;$Y3744),-1)</f>
        <v>-1</v>
      </c>
      <c r="AF3744" s="4" t="str">
        <f ca="1">_xlfn.CONCAT(W3744, "-",V3744)</f>
        <v>N-C</v>
      </c>
      <c r="AG3744" s="4" t="str">
        <f>TEXT(ROW()-2, "0000")</f>
        <v>3742</v>
      </c>
      <c r="AH3744" s="4" t="str">
        <f>IF(TRIM(CLEAN(A3744))="m", "male", IF(TRIM(CLEAN(A3744))="f","female", "missing"))</f>
        <v>male</v>
      </c>
      <c r="AI3744" s="4">
        <f>C3744</f>
        <v>84.3</v>
      </c>
      <c r="AJ3744" s="4">
        <f>O3744</f>
        <v>60</v>
      </c>
      <c r="AK3744" s="4">
        <f>P3744</f>
        <v>82</v>
      </c>
      <c r="AL3744" s="4">
        <f>IF(AI3744&lt;60, 0, IF(AI3744&lt;70,2, IF(AI3744&lt;80, 3, IF(AI3744&lt;90,4, IF(AI3744&lt;=100, 5, "?")))))</f>
        <v>4</v>
      </c>
      <c r="AM3744" s="4">
        <f>IF(AJ3744&lt;60, 0, IF(AJ3744&lt;70,2, IF(AJ3744&lt;80, 3, IF(AJ3744&lt;90,4, IF(AJ3744&lt;=100, 5, "?")))))</f>
        <v>2</v>
      </c>
      <c r="AN3744" s="4">
        <f>IF(AK3744&lt;60, 0, IF(AK3744&lt;70,2, IF(AK3744&lt;80, 3, IF(AK3744&lt;90,4, IF(AK3744&lt;=100, 5, "?")))))</f>
        <v>4</v>
      </c>
      <c r="AO3744" s="4">
        <f ca="1">AA3744</f>
        <v>-1</v>
      </c>
      <c r="AP3744" s="4">
        <f ca="1">AB3744</f>
        <v>-1</v>
      </c>
      <c r="AQ3744" s="4">
        <f ca="1">AC3744</f>
        <v>-1</v>
      </c>
      <c r="AR3744" s="4">
        <f ca="1">AD3744</f>
        <v>-1</v>
      </c>
      <c r="AS3744" s="4">
        <f ca="1">AE3744</f>
        <v>-1</v>
      </c>
      <c r="AT3744" s="4">
        <f ca="1">Z3744</f>
        <v>-1</v>
      </c>
      <c r="AU3744" s="4">
        <f>E3744</f>
        <v>73.2</v>
      </c>
      <c r="AV3744" s="4">
        <f>IF(AU3744&lt;60, 0, IF(AU3744&lt;70,2, IF(AU3744&lt;80, 3, IF(AU3744&lt;90,4, IF(AU3744&lt;=100, 5, "?")))))</f>
        <v>3</v>
      </c>
    </row>
    <row r="3745" spans="1:48" hidden="1" x14ac:dyDescent="0.2">
      <c r="A3745" s="2" t="s">
        <v>16</v>
      </c>
      <c r="B3745" s="3" t="s">
        <v>33</v>
      </c>
      <c r="C3745" s="3">
        <v>84.3</v>
      </c>
      <c r="D3745" s="3" t="s">
        <v>42</v>
      </c>
      <c r="E3745" s="3">
        <v>76.3</v>
      </c>
      <c r="F3745" s="3">
        <v>1</v>
      </c>
      <c r="G3745" s="3">
        <v>61</v>
      </c>
      <c r="H3745" s="3">
        <v>60</v>
      </c>
      <c r="I3745" s="3">
        <v>62</v>
      </c>
      <c r="J3745" s="3">
        <v>60</v>
      </c>
      <c r="K3745" s="3"/>
      <c r="L3745" s="3"/>
      <c r="M3745" s="3"/>
      <c r="N3745" s="3"/>
      <c r="O3745" s="4">
        <f>MAX(G3745:H3745)</f>
        <v>61</v>
      </c>
      <c r="P3745" s="4">
        <f>MAX(I3745:J3745)</f>
        <v>62</v>
      </c>
      <c r="Q3745" s="4">
        <f>ABS(O3745-C3745)</f>
        <v>23.299999999999997</v>
      </c>
      <c r="R3745" s="4">
        <f>ABS(P3745-C3745)</f>
        <v>22.299999999999997</v>
      </c>
      <c r="S3745" s="4" t="b">
        <f ca="1">OR(O3745=0,P3745=0,Q3745&gt;$Q$1,R3745&gt;$R$1,W3745="N", V3745=2)</f>
        <v>1</v>
      </c>
      <c r="T3745" s="4" t="str">
        <f>TRIM(CLEAN(D3745))</f>
        <v>برنامج بكالوريوس اللغة الفرنسية</v>
      </c>
      <c r="U3745" s="4">
        <f>COUNTIF(T:T,T3745)</f>
        <v>3</v>
      </c>
      <c r="V3745" s="4" t="str">
        <f>IF(E3745&lt;60, "F", IF(E3745&lt;70,"D", IF(E3745&lt;80, "C", IF(E3745&lt;90,"B", IF(E3745&lt;=100, "A", "?")))))</f>
        <v>C</v>
      </c>
      <c r="W3745" s="4" t="str" cm="1">
        <f t="array" aca="1" ref="W3745" ca="1">_xlfn.IFNA(INDIRECT($Y$1&amp;"!"&amp;W$1&amp;$Y3745),"N")</f>
        <v>N</v>
      </c>
      <c r="X3745" s="4">
        <f ca="1">COUNTIF(W:W,W3745)</f>
        <v>521</v>
      </c>
      <c r="Y3745" s="4" t="e">
        <f>MATCH(T3745,Coding!J:J,0)</f>
        <v>#N/A</v>
      </c>
      <c r="Z3745" s="4" cm="1">
        <f t="array" aca="1" ref="Z3745" ca="1">_xlfn.IFNA(INDIRECT($Y$1&amp;"!"&amp;Z$1&amp;$Y3745),-1)</f>
        <v>-1</v>
      </c>
      <c r="AA3745" s="4" cm="1">
        <f t="array" aca="1" ref="AA3745" ca="1">_xlfn.IFNA(INDIRECT($Y$1&amp;"!"&amp;AA$1&amp;$Y3745),-1)</f>
        <v>-1</v>
      </c>
      <c r="AB3745" s="4" cm="1">
        <f t="array" aca="1" ref="AB3745" ca="1">_xlfn.IFNA(INDIRECT($Y$1&amp;"!"&amp;AB$1&amp;$Y3745),-1)</f>
        <v>-1</v>
      </c>
      <c r="AC3745" s="4" cm="1">
        <f t="array" aca="1" ref="AC3745" ca="1">_xlfn.IFNA(INDIRECT($Y$1&amp;"!"&amp;AC$1&amp;$Y3745),-1)</f>
        <v>-1</v>
      </c>
      <c r="AD3745" s="4" cm="1">
        <f t="array" aca="1" ref="AD3745" ca="1">_xlfn.IFNA(INDIRECT($Y$1&amp;"!"&amp;AD$1&amp;$Y3745),-1)</f>
        <v>-1</v>
      </c>
      <c r="AE3745" s="4" cm="1">
        <f t="array" aca="1" ref="AE3745" ca="1">_xlfn.IFNA(INDIRECT($Y$1&amp;"!"&amp;AE$1&amp;$Y3745),-1)</f>
        <v>-1</v>
      </c>
      <c r="AF3745" s="4" t="str">
        <f ca="1">_xlfn.CONCAT(W3745, "-",V3745)</f>
        <v>N-C</v>
      </c>
      <c r="AG3745" s="4" t="str">
        <f>TEXT(ROW()-2, "0000")</f>
        <v>3743</v>
      </c>
      <c r="AH3745" s="4" t="str">
        <f>IF(TRIM(CLEAN(A3745))="m", "male", IF(TRIM(CLEAN(A3745))="f","female", "missing"))</f>
        <v>female</v>
      </c>
      <c r="AI3745" s="4">
        <f>C3745</f>
        <v>84.3</v>
      </c>
      <c r="AJ3745" s="4">
        <f>O3745</f>
        <v>61</v>
      </c>
      <c r="AK3745" s="4">
        <f>P3745</f>
        <v>62</v>
      </c>
      <c r="AL3745" s="4">
        <f>IF(AI3745&lt;60, 0, IF(AI3745&lt;70,2, IF(AI3745&lt;80, 3, IF(AI3745&lt;90,4, IF(AI3745&lt;=100, 5, "?")))))</f>
        <v>4</v>
      </c>
      <c r="AM3745" s="4">
        <f>IF(AJ3745&lt;60, 0, IF(AJ3745&lt;70,2, IF(AJ3745&lt;80, 3, IF(AJ3745&lt;90,4, IF(AJ3745&lt;=100, 5, "?")))))</f>
        <v>2</v>
      </c>
      <c r="AN3745" s="4">
        <f>IF(AK3745&lt;60, 0, IF(AK3745&lt;70,2, IF(AK3745&lt;80, 3, IF(AK3745&lt;90,4, IF(AK3745&lt;=100, 5, "?")))))</f>
        <v>2</v>
      </c>
      <c r="AO3745" s="4">
        <f ca="1">AA3745</f>
        <v>-1</v>
      </c>
      <c r="AP3745" s="4">
        <f ca="1">AB3745</f>
        <v>-1</v>
      </c>
      <c r="AQ3745" s="4">
        <f ca="1">AC3745</f>
        <v>-1</v>
      </c>
      <c r="AR3745" s="4">
        <f ca="1">AD3745</f>
        <v>-1</v>
      </c>
      <c r="AS3745" s="4">
        <f ca="1">AE3745</f>
        <v>-1</v>
      </c>
      <c r="AT3745" s="4">
        <f ca="1">Z3745</f>
        <v>-1</v>
      </c>
      <c r="AU3745" s="4">
        <f>E3745</f>
        <v>76.3</v>
      </c>
      <c r="AV3745" s="4">
        <f>IF(AU3745&lt;60, 0, IF(AU3745&lt;70,2, IF(AU3745&lt;80, 3, IF(AU3745&lt;90,4, IF(AU3745&lt;=100, 5, "?")))))</f>
        <v>3</v>
      </c>
    </row>
    <row r="3746" spans="1:48" hidden="1" x14ac:dyDescent="0.2">
      <c r="A3746" s="2" t="s">
        <v>13</v>
      </c>
      <c r="B3746" s="3" t="s">
        <v>14</v>
      </c>
      <c r="C3746" s="3">
        <v>84.4</v>
      </c>
      <c r="D3746" s="3" t="s">
        <v>29</v>
      </c>
      <c r="E3746" s="3">
        <v>68.8</v>
      </c>
      <c r="F3746" s="3">
        <v>1</v>
      </c>
      <c r="G3746" s="3">
        <v>60</v>
      </c>
      <c r="H3746" s="3">
        <v>60</v>
      </c>
      <c r="I3746" s="3">
        <v>71</v>
      </c>
      <c r="J3746" s="3">
        <v>60</v>
      </c>
      <c r="K3746" s="3"/>
      <c r="L3746" s="3"/>
      <c r="M3746" s="3">
        <v>68</v>
      </c>
      <c r="N3746" s="3"/>
      <c r="O3746" s="4">
        <f>MAX(G3746:H3746)</f>
        <v>60</v>
      </c>
      <c r="P3746" s="4">
        <f>MAX(I3746:J3746)</f>
        <v>71</v>
      </c>
      <c r="Q3746" s="4">
        <f>ABS(O3746-C3746)</f>
        <v>24.400000000000006</v>
      </c>
      <c r="R3746" s="4">
        <f>ABS(P3746-C3746)</f>
        <v>13.400000000000006</v>
      </c>
      <c r="S3746" s="4" t="b">
        <f ca="1">OR(O3746=0,P3746=0,Q3746&gt;$Q$1,R3746&gt;$R$1,W3746="N", V3746=2)</f>
        <v>1</v>
      </c>
      <c r="T3746" s="4" t="str">
        <f>TRIM(CLEAN(D3746))</f>
        <v>برنامج بكالوريوس إدارة الاعمال</v>
      </c>
      <c r="U3746" s="4">
        <f>COUNTIF(T:T,T3746)</f>
        <v>83</v>
      </c>
      <c r="V3746" s="4" t="str">
        <f>IF(E3746&lt;60, "F", IF(E3746&lt;70,"D", IF(E3746&lt;80, "C", IF(E3746&lt;90,"B", IF(E3746&lt;=100, "A", "?")))))</f>
        <v>D</v>
      </c>
      <c r="W3746" s="4" t="str" cm="1">
        <f t="array" aca="1" ref="W3746" ca="1">_xlfn.IFNA(INDIRECT($Y$1&amp;"!"&amp;W$1&amp;$Y3746),"N")</f>
        <v>N</v>
      </c>
      <c r="X3746" s="4">
        <f ca="1">COUNTIF(W:W,W3746)</f>
        <v>521</v>
      </c>
      <c r="Y3746" s="4" t="e">
        <f>MATCH(T3746,Coding!J:J,0)</f>
        <v>#N/A</v>
      </c>
      <c r="Z3746" s="4" cm="1">
        <f t="array" aca="1" ref="Z3746" ca="1">_xlfn.IFNA(INDIRECT($Y$1&amp;"!"&amp;Z$1&amp;$Y3746),-1)</f>
        <v>-1</v>
      </c>
      <c r="AA3746" s="4" cm="1">
        <f t="array" aca="1" ref="AA3746" ca="1">_xlfn.IFNA(INDIRECT($Y$1&amp;"!"&amp;AA$1&amp;$Y3746),-1)</f>
        <v>-1</v>
      </c>
      <c r="AB3746" s="4" cm="1">
        <f t="array" aca="1" ref="AB3746" ca="1">_xlfn.IFNA(INDIRECT($Y$1&amp;"!"&amp;AB$1&amp;$Y3746),-1)</f>
        <v>-1</v>
      </c>
      <c r="AC3746" s="4" cm="1">
        <f t="array" aca="1" ref="AC3746" ca="1">_xlfn.IFNA(INDIRECT($Y$1&amp;"!"&amp;AC$1&amp;$Y3746),-1)</f>
        <v>-1</v>
      </c>
      <c r="AD3746" s="4" cm="1">
        <f t="array" aca="1" ref="AD3746" ca="1">_xlfn.IFNA(INDIRECT($Y$1&amp;"!"&amp;AD$1&amp;$Y3746),-1)</f>
        <v>-1</v>
      </c>
      <c r="AE3746" s="4" cm="1">
        <f t="array" aca="1" ref="AE3746" ca="1">_xlfn.IFNA(INDIRECT($Y$1&amp;"!"&amp;AE$1&amp;$Y3746),-1)</f>
        <v>-1</v>
      </c>
      <c r="AF3746" s="4" t="str">
        <f ca="1">_xlfn.CONCAT(W3746, "-",V3746)</f>
        <v>N-D</v>
      </c>
      <c r="AG3746" s="4" t="str">
        <f>TEXT(ROW()-2, "0000")</f>
        <v>3744</v>
      </c>
      <c r="AH3746" s="4" t="str">
        <f>IF(TRIM(CLEAN(A3746))="m", "male", IF(TRIM(CLEAN(A3746))="f","female", "missing"))</f>
        <v>male</v>
      </c>
      <c r="AI3746" s="4">
        <f>C3746</f>
        <v>84.4</v>
      </c>
      <c r="AJ3746" s="4">
        <f>O3746</f>
        <v>60</v>
      </c>
      <c r="AK3746" s="4">
        <f>P3746</f>
        <v>71</v>
      </c>
      <c r="AL3746" s="4">
        <f>IF(AI3746&lt;60, 0, IF(AI3746&lt;70,2, IF(AI3746&lt;80, 3, IF(AI3746&lt;90,4, IF(AI3746&lt;=100, 5, "?")))))</f>
        <v>4</v>
      </c>
      <c r="AM3746" s="4">
        <f>IF(AJ3746&lt;60, 0, IF(AJ3746&lt;70,2, IF(AJ3746&lt;80, 3, IF(AJ3746&lt;90,4, IF(AJ3746&lt;=100, 5, "?")))))</f>
        <v>2</v>
      </c>
      <c r="AN3746" s="4">
        <f>IF(AK3746&lt;60, 0, IF(AK3746&lt;70,2, IF(AK3746&lt;80, 3, IF(AK3746&lt;90,4, IF(AK3746&lt;=100, 5, "?")))))</f>
        <v>3</v>
      </c>
      <c r="AO3746" s="4">
        <f ca="1">AA3746</f>
        <v>-1</v>
      </c>
      <c r="AP3746" s="4">
        <f ca="1">AB3746</f>
        <v>-1</v>
      </c>
      <c r="AQ3746" s="4">
        <f ca="1">AC3746</f>
        <v>-1</v>
      </c>
      <c r="AR3746" s="4">
        <f ca="1">AD3746</f>
        <v>-1</v>
      </c>
      <c r="AS3746" s="4">
        <f ca="1">AE3746</f>
        <v>-1</v>
      </c>
      <c r="AT3746" s="4">
        <f ca="1">Z3746</f>
        <v>-1</v>
      </c>
      <c r="AU3746" s="4">
        <f>E3746</f>
        <v>68.8</v>
      </c>
      <c r="AV3746" s="4">
        <f>IF(AU3746&lt;60, 0, IF(AU3746&lt;70,2, IF(AU3746&lt;80, 3, IF(AU3746&lt;90,4, IF(AU3746&lt;=100, 5, "?")))))</f>
        <v>2</v>
      </c>
    </row>
    <row r="3747" spans="1:48" hidden="1" x14ac:dyDescent="0.2">
      <c r="A3747" s="2" t="s">
        <v>13</v>
      </c>
      <c r="B3747" s="3" t="s">
        <v>14</v>
      </c>
      <c r="C3747" s="3">
        <v>84.4</v>
      </c>
      <c r="D3747" s="3" t="s">
        <v>25</v>
      </c>
      <c r="E3747" s="3">
        <v>69.5</v>
      </c>
      <c r="F3747" s="3">
        <v>1</v>
      </c>
      <c r="G3747" s="3">
        <v>70</v>
      </c>
      <c r="H3747" s="3"/>
      <c r="I3747" s="3">
        <v>65</v>
      </c>
      <c r="J3747" s="3"/>
      <c r="K3747" s="3"/>
      <c r="L3747" s="3"/>
      <c r="M3747" s="3">
        <v>0</v>
      </c>
      <c r="N3747" s="3"/>
      <c r="O3747" s="4">
        <f>MAX(G3747:H3747)</f>
        <v>70</v>
      </c>
      <c r="P3747" s="4">
        <f>MAX(I3747:J3747)</f>
        <v>65</v>
      </c>
      <c r="Q3747" s="4">
        <f>ABS(O3747-C3747)</f>
        <v>14.400000000000006</v>
      </c>
      <c r="R3747" s="4">
        <f>ABS(P3747-C3747)</f>
        <v>19.400000000000006</v>
      </c>
      <c r="S3747" s="4" t="b">
        <f ca="1">OR(O3747=0,P3747=0,Q3747&gt;$Q$1,R3747&gt;$R$1,W3747="N", V3747=2)</f>
        <v>1</v>
      </c>
      <c r="T3747" s="4" t="str">
        <f>TRIM(CLEAN(D3747))</f>
        <v>برنامج بكالوريوس المحاسبة</v>
      </c>
      <c r="U3747" s="4">
        <f>COUNTIF(T:T,T3747)</f>
        <v>205</v>
      </c>
      <c r="V3747" s="4" t="str">
        <f>IF(E3747&lt;60, "F", IF(E3747&lt;70,"D", IF(E3747&lt;80, "C", IF(E3747&lt;90,"B", IF(E3747&lt;=100, "A", "?")))))</f>
        <v>D</v>
      </c>
      <c r="W3747" s="4" t="str" cm="1">
        <f t="array" aca="1" ref="W3747" ca="1">_xlfn.IFNA(INDIRECT($Y$1&amp;"!"&amp;W$1&amp;$Y3747),"N")</f>
        <v>N</v>
      </c>
      <c r="X3747" s="4">
        <f ca="1">COUNTIF(W:W,W3747)</f>
        <v>521</v>
      </c>
      <c r="Y3747" s="4" t="e">
        <f>MATCH(T3747,Coding!J:J,0)</f>
        <v>#N/A</v>
      </c>
      <c r="Z3747" s="4" cm="1">
        <f t="array" aca="1" ref="Z3747" ca="1">_xlfn.IFNA(INDIRECT($Y$1&amp;"!"&amp;Z$1&amp;$Y3747),-1)</f>
        <v>-1</v>
      </c>
      <c r="AA3747" s="4" cm="1">
        <f t="array" aca="1" ref="AA3747" ca="1">_xlfn.IFNA(INDIRECT($Y$1&amp;"!"&amp;AA$1&amp;$Y3747),-1)</f>
        <v>-1</v>
      </c>
      <c r="AB3747" s="4" cm="1">
        <f t="array" aca="1" ref="AB3747" ca="1">_xlfn.IFNA(INDIRECT($Y$1&amp;"!"&amp;AB$1&amp;$Y3747),-1)</f>
        <v>-1</v>
      </c>
      <c r="AC3747" s="4" cm="1">
        <f t="array" aca="1" ref="AC3747" ca="1">_xlfn.IFNA(INDIRECT($Y$1&amp;"!"&amp;AC$1&amp;$Y3747),-1)</f>
        <v>-1</v>
      </c>
      <c r="AD3747" s="4" cm="1">
        <f t="array" aca="1" ref="AD3747" ca="1">_xlfn.IFNA(INDIRECT($Y$1&amp;"!"&amp;AD$1&amp;$Y3747),-1)</f>
        <v>-1</v>
      </c>
      <c r="AE3747" s="4" cm="1">
        <f t="array" aca="1" ref="AE3747" ca="1">_xlfn.IFNA(INDIRECT($Y$1&amp;"!"&amp;AE$1&amp;$Y3747),-1)</f>
        <v>-1</v>
      </c>
      <c r="AF3747" s="4" t="str">
        <f ca="1">_xlfn.CONCAT(W3747, "-",V3747)</f>
        <v>N-D</v>
      </c>
      <c r="AG3747" s="4" t="str">
        <f>TEXT(ROW()-2, "0000")</f>
        <v>3745</v>
      </c>
      <c r="AH3747" s="4" t="str">
        <f>IF(TRIM(CLEAN(A3747))="m", "male", IF(TRIM(CLEAN(A3747))="f","female", "missing"))</f>
        <v>male</v>
      </c>
      <c r="AI3747" s="4">
        <f>C3747</f>
        <v>84.4</v>
      </c>
      <c r="AJ3747" s="4">
        <f>O3747</f>
        <v>70</v>
      </c>
      <c r="AK3747" s="4">
        <f>P3747</f>
        <v>65</v>
      </c>
      <c r="AL3747" s="4">
        <f>IF(AI3747&lt;60, 0, IF(AI3747&lt;70,2, IF(AI3747&lt;80, 3, IF(AI3747&lt;90,4, IF(AI3747&lt;=100, 5, "?")))))</f>
        <v>4</v>
      </c>
      <c r="AM3747" s="4">
        <f>IF(AJ3747&lt;60, 0, IF(AJ3747&lt;70,2, IF(AJ3747&lt;80, 3, IF(AJ3747&lt;90,4, IF(AJ3747&lt;=100, 5, "?")))))</f>
        <v>3</v>
      </c>
      <c r="AN3747" s="4">
        <f>IF(AK3747&lt;60, 0, IF(AK3747&lt;70,2, IF(AK3747&lt;80, 3, IF(AK3747&lt;90,4, IF(AK3747&lt;=100, 5, "?")))))</f>
        <v>2</v>
      </c>
      <c r="AO3747" s="4">
        <f ca="1">AA3747</f>
        <v>-1</v>
      </c>
      <c r="AP3747" s="4">
        <f ca="1">AB3747</f>
        <v>-1</v>
      </c>
      <c r="AQ3747" s="4">
        <f ca="1">AC3747</f>
        <v>-1</v>
      </c>
      <c r="AR3747" s="4">
        <f ca="1">AD3747</f>
        <v>-1</v>
      </c>
      <c r="AS3747" s="4">
        <f ca="1">AE3747</f>
        <v>-1</v>
      </c>
      <c r="AT3747" s="4">
        <f ca="1">Z3747</f>
        <v>-1</v>
      </c>
      <c r="AU3747" s="4">
        <f>E3747</f>
        <v>69.5</v>
      </c>
      <c r="AV3747" s="4">
        <f>IF(AU3747&lt;60, 0, IF(AU3747&lt;70,2, IF(AU3747&lt;80, 3, IF(AU3747&lt;90,4, IF(AU3747&lt;=100, 5, "?")))))</f>
        <v>2</v>
      </c>
    </row>
    <row r="3748" spans="1:48" hidden="1" x14ac:dyDescent="0.2">
      <c r="A3748" s="2" t="s">
        <v>13</v>
      </c>
      <c r="B3748" s="3" t="s">
        <v>28</v>
      </c>
      <c r="C3748" s="3">
        <v>84.4</v>
      </c>
      <c r="D3748" s="3" t="s">
        <v>25</v>
      </c>
      <c r="E3748" s="3">
        <v>70.3</v>
      </c>
      <c r="F3748" s="3">
        <v>1</v>
      </c>
      <c r="G3748" s="3">
        <v>71</v>
      </c>
      <c r="H3748" s="3">
        <v>60</v>
      </c>
      <c r="I3748" s="3">
        <v>72</v>
      </c>
      <c r="J3748" s="3">
        <v>60</v>
      </c>
      <c r="K3748" s="3">
        <v>60</v>
      </c>
      <c r="L3748" s="3"/>
      <c r="M3748" s="3">
        <v>61</v>
      </c>
      <c r="N3748" s="3"/>
      <c r="O3748" s="4">
        <f>MAX(G3748:H3748)</f>
        <v>71</v>
      </c>
      <c r="P3748" s="4">
        <f>MAX(I3748:J3748)</f>
        <v>72</v>
      </c>
      <c r="Q3748" s="4">
        <f>ABS(O3748-C3748)</f>
        <v>13.400000000000006</v>
      </c>
      <c r="R3748" s="4">
        <f>ABS(P3748-C3748)</f>
        <v>12.400000000000006</v>
      </c>
      <c r="S3748" s="4" t="b">
        <f ca="1">OR(O3748=0,P3748=0,Q3748&gt;$Q$1,R3748&gt;$R$1,W3748="N", V3748=2)</f>
        <v>1</v>
      </c>
      <c r="T3748" s="4" t="str">
        <f>TRIM(CLEAN(D3748))</f>
        <v>برنامج بكالوريوس المحاسبة</v>
      </c>
      <c r="U3748" s="4">
        <f>COUNTIF(T:T,T3748)</f>
        <v>205</v>
      </c>
      <c r="V3748" s="4" t="str">
        <f>IF(E3748&lt;60, "F", IF(E3748&lt;70,"D", IF(E3748&lt;80, "C", IF(E3748&lt;90,"B", IF(E3748&lt;=100, "A", "?")))))</f>
        <v>C</v>
      </c>
      <c r="W3748" s="4" t="str" cm="1">
        <f t="array" aca="1" ref="W3748" ca="1">_xlfn.IFNA(INDIRECT($Y$1&amp;"!"&amp;W$1&amp;$Y3748),"N")</f>
        <v>N</v>
      </c>
      <c r="X3748" s="4">
        <f ca="1">COUNTIF(W:W,W3748)</f>
        <v>521</v>
      </c>
      <c r="Y3748" s="4" t="e">
        <f>MATCH(T3748,Coding!J:J,0)</f>
        <v>#N/A</v>
      </c>
      <c r="Z3748" s="4" cm="1">
        <f t="array" aca="1" ref="Z3748" ca="1">_xlfn.IFNA(INDIRECT($Y$1&amp;"!"&amp;Z$1&amp;$Y3748),-1)</f>
        <v>-1</v>
      </c>
      <c r="AA3748" s="4" cm="1">
        <f t="array" aca="1" ref="AA3748" ca="1">_xlfn.IFNA(INDIRECT($Y$1&amp;"!"&amp;AA$1&amp;$Y3748),-1)</f>
        <v>-1</v>
      </c>
      <c r="AB3748" s="4" cm="1">
        <f t="array" aca="1" ref="AB3748" ca="1">_xlfn.IFNA(INDIRECT($Y$1&amp;"!"&amp;AB$1&amp;$Y3748),-1)</f>
        <v>-1</v>
      </c>
      <c r="AC3748" s="4" cm="1">
        <f t="array" aca="1" ref="AC3748" ca="1">_xlfn.IFNA(INDIRECT($Y$1&amp;"!"&amp;AC$1&amp;$Y3748),-1)</f>
        <v>-1</v>
      </c>
      <c r="AD3748" s="4" cm="1">
        <f t="array" aca="1" ref="AD3748" ca="1">_xlfn.IFNA(INDIRECT($Y$1&amp;"!"&amp;AD$1&amp;$Y3748),-1)</f>
        <v>-1</v>
      </c>
      <c r="AE3748" s="4" cm="1">
        <f t="array" aca="1" ref="AE3748" ca="1">_xlfn.IFNA(INDIRECT($Y$1&amp;"!"&amp;AE$1&amp;$Y3748),-1)</f>
        <v>-1</v>
      </c>
      <c r="AF3748" s="4" t="str">
        <f ca="1">_xlfn.CONCAT(W3748, "-",V3748)</f>
        <v>N-C</v>
      </c>
      <c r="AG3748" s="4" t="str">
        <f>TEXT(ROW()-2, "0000")</f>
        <v>3746</v>
      </c>
      <c r="AH3748" s="4" t="str">
        <f>IF(TRIM(CLEAN(A3748))="m", "male", IF(TRIM(CLEAN(A3748))="f","female", "missing"))</f>
        <v>male</v>
      </c>
      <c r="AI3748" s="4">
        <f>C3748</f>
        <v>84.4</v>
      </c>
      <c r="AJ3748" s="4">
        <f>O3748</f>
        <v>71</v>
      </c>
      <c r="AK3748" s="4">
        <f>P3748</f>
        <v>72</v>
      </c>
      <c r="AL3748" s="4">
        <f>IF(AI3748&lt;60, 0, IF(AI3748&lt;70,2, IF(AI3748&lt;80, 3, IF(AI3748&lt;90,4, IF(AI3748&lt;=100, 5, "?")))))</f>
        <v>4</v>
      </c>
      <c r="AM3748" s="4">
        <f>IF(AJ3748&lt;60, 0, IF(AJ3748&lt;70,2, IF(AJ3748&lt;80, 3, IF(AJ3748&lt;90,4, IF(AJ3748&lt;=100, 5, "?")))))</f>
        <v>3</v>
      </c>
      <c r="AN3748" s="4">
        <f>IF(AK3748&lt;60, 0, IF(AK3748&lt;70,2, IF(AK3748&lt;80, 3, IF(AK3748&lt;90,4, IF(AK3748&lt;=100, 5, "?")))))</f>
        <v>3</v>
      </c>
      <c r="AO3748" s="4">
        <f ca="1">AA3748</f>
        <v>-1</v>
      </c>
      <c r="AP3748" s="4">
        <f ca="1">AB3748</f>
        <v>-1</v>
      </c>
      <c r="AQ3748" s="4">
        <f ca="1">AC3748</f>
        <v>-1</v>
      </c>
      <c r="AR3748" s="4">
        <f ca="1">AD3748</f>
        <v>-1</v>
      </c>
      <c r="AS3748" s="4">
        <f ca="1">AE3748</f>
        <v>-1</v>
      </c>
      <c r="AT3748" s="4">
        <f ca="1">Z3748</f>
        <v>-1</v>
      </c>
      <c r="AU3748" s="4">
        <f>E3748</f>
        <v>70.3</v>
      </c>
      <c r="AV3748" s="4">
        <f>IF(AU3748&lt;60, 0, IF(AU3748&lt;70,2, IF(AU3748&lt;80, 3, IF(AU3748&lt;90,4, IF(AU3748&lt;=100, 5, "?")))))</f>
        <v>3</v>
      </c>
    </row>
    <row r="3749" spans="1:48" hidden="1" x14ac:dyDescent="0.2">
      <c r="A3749" s="2" t="s">
        <v>13</v>
      </c>
      <c r="B3749" s="3" t="s">
        <v>33</v>
      </c>
      <c r="C3749" s="3">
        <v>84.6</v>
      </c>
      <c r="D3749" s="3" t="s">
        <v>31</v>
      </c>
      <c r="E3749" s="3">
        <v>78.8</v>
      </c>
      <c r="F3749" s="3">
        <v>1</v>
      </c>
      <c r="G3749" s="3">
        <v>60</v>
      </c>
      <c r="H3749" s="3">
        <v>55</v>
      </c>
      <c r="I3749" s="3">
        <v>70</v>
      </c>
      <c r="J3749" s="3">
        <v>60</v>
      </c>
      <c r="K3749" s="3"/>
      <c r="L3749" s="3"/>
      <c r="M3749" s="3"/>
      <c r="N3749" s="3"/>
      <c r="O3749" s="4">
        <f>MAX(G3749:H3749)</f>
        <v>60</v>
      </c>
      <c r="P3749" s="4">
        <f>MAX(I3749:J3749)</f>
        <v>70</v>
      </c>
      <c r="Q3749" s="4">
        <f>ABS(O3749-C3749)</f>
        <v>24.599999999999994</v>
      </c>
      <c r="R3749" s="4">
        <f>ABS(P3749-C3749)</f>
        <v>14.599999999999994</v>
      </c>
      <c r="S3749" s="4" t="b">
        <f ca="1">OR(O3749=0,P3749=0,Q3749&gt;$Q$1,R3749&gt;$R$1,W3749="N", V3749=2)</f>
        <v>1</v>
      </c>
      <c r="T3749" s="4" t="str">
        <f>TRIM(CLEAN(D3749))</f>
        <v>برنامج بكالوريوس رئيسي اللغة الانجليزية وآدابها / فرعي الترجمة</v>
      </c>
      <c r="U3749" s="4">
        <f>COUNTIF(T:T,T3749)</f>
        <v>13</v>
      </c>
      <c r="V3749" s="4" t="str">
        <f>IF(E3749&lt;60, "F", IF(E3749&lt;70,"D", IF(E3749&lt;80, "C", IF(E3749&lt;90,"B", IF(E3749&lt;=100, "A", "?")))))</f>
        <v>C</v>
      </c>
      <c r="W3749" s="4" t="str" cm="1">
        <f t="array" aca="1" ref="W3749" ca="1">_xlfn.IFNA(INDIRECT($Y$1&amp;"!"&amp;W$1&amp;$Y3749),"N")</f>
        <v>N</v>
      </c>
      <c r="X3749" s="4">
        <f ca="1">COUNTIF(W:W,W3749)</f>
        <v>521</v>
      </c>
      <c r="Y3749" s="4" t="e">
        <f>MATCH(T3749,Coding!J:J,0)</f>
        <v>#N/A</v>
      </c>
      <c r="Z3749" s="4" cm="1">
        <f t="array" aca="1" ref="Z3749" ca="1">_xlfn.IFNA(INDIRECT($Y$1&amp;"!"&amp;Z$1&amp;$Y3749),-1)</f>
        <v>-1</v>
      </c>
      <c r="AA3749" s="4" cm="1">
        <f t="array" aca="1" ref="AA3749" ca="1">_xlfn.IFNA(INDIRECT($Y$1&amp;"!"&amp;AA$1&amp;$Y3749),-1)</f>
        <v>-1</v>
      </c>
      <c r="AB3749" s="4" cm="1">
        <f t="array" aca="1" ref="AB3749" ca="1">_xlfn.IFNA(INDIRECT($Y$1&amp;"!"&amp;AB$1&amp;$Y3749),-1)</f>
        <v>-1</v>
      </c>
      <c r="AC3749" s="4" cm="1">
        <f t="array" aca="1" ref="AC3749" ca="1">_xlfn.IFNA(INDIRECT($Y$1&amp;"!"&amp;AC$1&amp;$Y3749),-1)</f>
        <v>-1</v>
      </c>
      <c r="AD3749" s="4" cm="1">
        <f t="array" aca="1" ref="AD3749" ca="1">_xlfn.IFNA(INDIRECT($Y$1&amp;"!"&amp;AD$1&amp;$Y3749),-1)</f>
        <v>-1</v>
      </c>
      <c r="AE3749" s="4" cm="1">
        <f t="array" aca="1" ref="AE3749" ca="1">_xlfn.IFNA(INDIRECT($Y$1&amp;"!"&amp;AE$1&amp;$Y3749),-1)</f>
        <v>-1</v>
      </c>
      <c r="AF3749" s="4" t="str">
        <f ca="1">_xlfn.CONCAT(W3749, "-",V3749)</f>
        <v>N-C</v>
      </c>
      <c r="AG3749" s="4" t="str">
        <f>TEXT(ROW()-2, "0000")</f>
        <v>3747</v>
      </c>
      <c r="AH3749" s="4" t="str">
        <f>IF(TRIM(CLEAN(A3749))="m", "male", IF(TRIM(CLEAN(A3749))="f","female", "missing"))</f>
        <v>male</v>
      </c>
      <c r="AI3749" s="4">
        <f>C3749</f>
        <v>84.6</v>
      </c>
      <c r="AJ3749" s="4">
        <f>O3749</f>
        <v>60</v>
      </c>
      <c r="AK3749" s="4">
        <f>P3749</f>
        <v>70</v>
      </c>
      <c r="AL3749" s="4">
        <f>IF(AI3749&lt;60, 0, IF(AI3749&lt;70,2, IF(AI3749&lt;80, 3, IF(AI3749&lt;90,4, IF(AI3749&lt;=100, 5, "?")))))</f>
        <v>4</v>
      </c>
      <c r="AM3749" s="4">
        <f>IF(AJ3749&lt;60, 0, IF(AJ3749&lt;70,2, IF(AJ3749&lt;80, 3, IF(AJ3749&lt;90,4, IF(AJ3749&lt;=100, 5, "?")))))</f>
        <v>2</v>
      </c>
      <c r="AN3749" s="4">
        <f>IF(AK3749&lt;60, 0, IF(AK3749&lt;70,2, IF(AK3749&lt;80, 3, IF(AK3749&lt;90,4, IF(AK3749&lt;=100, 5, "?")))))</f>
        <v>3</v>
      </c>
      <c r="AO3749" s="4">
        <f ca="1">AA3749</f>
        <v>-1</v>
      </c>
      <c r="AP3749" s="4">
        <f ca="1">AB3749</f>
        <v>-1</v>
      </c>
      <c r="AQ3749" s="4">
        <f ca="1">AC3749</f>
        <v>-1</v>
      </c>
      <c r="AR3749" s="4">
        <f ca="1">AD3749</f>
        <v>-1</v>
      </c>
      <c r="AS3749" s="4">
        <f ca="1">AE3749</f>
        <v>-1</v>
      </c>
      <c r="AT3749" s="4">
        <f ca="1">Z3749</f>
        <v>-1</v>
      </c>
      <c r="AU3749" s="4">
        <f>E3749</f>
        <v>78.8</v>
      </c>
      <c r="AV3749" s="4">
        <f>IF(AU3749&lt;60, 0, IF(AU3749&lt;70,2, IF(AU3749&lt;80, 3, IF(AU3749&lt;90,4, IF(AU3749&lt;=100, 5, "?")))))</f>
        <v>3</v>
      </c>
    </row>
    <row r="3750" spans="1:48" hidden="1" x14ac:dyDescent="0.2">
      <c r="A3750" s="2" t="s">
        <v>13</v>
      </c>
      <c r="B3750" s="3" t="s">
        <v>33</v>
      </c>
      <c r="C3750" s="3">
        <v>84.7</v>
      </c>
      <c r="D3750" s="3" t="s">
        <v>20</v>
      </c>
      <c r="E3750" s="3">
        <v>69.8</v>
      </c>
      <c r="F3750" s="3">
        <v>1</v>
      </c>
      <c r="G3750" s="3">
        <v>60</v>
      </c>
      <c r="H3750" s="3"/>
      <c r="I3750" s="3">
        <v>60</v>
      </c>
      <c r="J3750" s="3">
        <v>0</v>
      </c>
      <c r="K3750" s="3"/>
      <c r="L3750" s="3"/>
      <c r="M3750" s="3"/>
      <c r="N3750" s="3"/>
      <c r="O3750" s="4">
        <f>MAX(G3750:H3750)</f>
        <v>60</v>
      </c>
      <c r="P3750" s="4">
        <f>MAX(I3750:J3750)</f>
        <v>60</v>
      </c>
      <c r="Q3750" s="4">
        <f>ABS(O3750-C3750)</f>
        <v>24.700000000000003</v>
      </c>
      <c r="R3750" s="4">
        <f>ABS(P3750-C3750)</f>
        <v>24.700000000000003</v>
      </c>
      <c r="S3750" s="4" t="b">
        <f ca="1">OR(O3750=0,P3750=0,Q3750&gt;$Q$1,R3750&gt;$R$1,W3750="N", V3750=2)</f>
        <v>1</v>
      </c>
      <c r="T3750" s="4" t="str">
        <f>TRIM(CLEAN(D3750))</f>
        <v>برنامج بكالوريوس العلوم المالية والمصرفية</v>
      </c>
      <c r="U3750" s="4">
        <f>COUNTIF(T:T,T3750)</f>
        <v>78</v>
      </c>
      <c r="V3750" s="4" t="str">
        <f>IF(E3750&lt;60, "F", IF(E3750&lt;70,"D", IF(E3750&lt;80, "C", IF(E3750&lt;90,"B", IF(E3750&lt;=100, "A", "?")))))</f>
        <v>D</v>
      </c>
      <c r="W3750" s="4" t="str" cm="1">
        <f t="array" aca="1" ref="W3750" ca="1">_xlfn.IFNA(INDIRECT($Y$1&amp;"!"&amp;W$1&amp;$Y3750),"N")</f>
        <v>N</v>
      </c>
      <c r="X3750" s="4">
        <f ca="1">COUNTIF(W:W,W3750)</f>
        <v>521</v>
      </c>
      <c r="Y3750" s="4" t="e">
        <f>MATCH(T3750,Coding!J:J,0)</f>
        <v>#N/A</v>
      </c>
      <c r="Z3750" s="4" cm="1">
        <f t="array" aca="1" ref="Z3750" ca="1">_xlfn.IFNA(INDIRECT($Y$1&amp;"!"&amp;Z$1&amp;$Y3750),-1)</f>
        <v>-1</v>
      </c>
      <c r="AA3750" s="4" cm="1">
        <f t="array" aca="1" ref="AA3750" ca="1">_xlfn.IFNA(INDIRECT($Y$1&amp;"!"&amp;AA$1&amp;$Y3750),-1)</f>
        <v>-1</v>
      </c>
      <c r="AB3750" s="4" cm="1">
        <f t="array" aca="1" ref="AB3750" ca="1">_xlfn.IFNA(INDIRECT($Y$1&amp;"!"&amp;AB$1&amp;$Y3750),-1)</f>
        <v>-1</v>
      </c>
      <c r="AC3750" s="4" cm="1">
        <f t="array" aca="1" ref="AC3750" ca="1">_xlfn.IFNA(INDIRECT($Y$1&amp;"!"&amp;AC$1&amp;$Y3750),-1)</f>
        <v>-1</v>
      </c>
      <c r="AD3750" s="4" cm="1">
        <f t="array" aca="1" ref="AD3750" ca="1">_xlfn.IFNA(INDIRECT($Y$1&amp;"!"&amp;AD$1&amp;$Y3750),-1)</f>
        <v>-1</v>
      </c>
      <c r="AE3750" s="4" cm="1">
        <f t="array" aca="1" ref="AE3750" ca="1">_xlfn.IFNA(INDIRECT($Y$1&amp;"!"&amp;AE$1&amp;$Y3750),-1)</f>
        <v>-1</v>
      </c>
      <c r="AF3750" s="4" t="str">
        <f ca="1">_xlfn.CONCAT(W3750, "-",V3750)</f>
        <v>N-D</v>
      </c>
      <c r="AG3750" s="4" t="str">
        <f>TEXT(ROW()-2, "0000")</f>
        <v>3748</v>
      </c>
      <c r="AH3750" s="4" t="str">
        <f>IF(TRIM(CLEAN(A3750))="m", "male", IF(TRIM(CLEAN(A3750))="f","female", "missing"))</f>
        <v>male</v>
      </c>
      <c r="AI3750" s="4">
        <f>C3750</f>
        <v>84.7</v>
      </c>
      <c r="AJ3750" s="4">
        <f>O3750</f>
        <v>60</v>
      </c>
      <c r="AK3750" s="4">
        <f>P3750</f>
        <v>60</v>
      </c>
      <c r="AL3750" s="4">
        <f>IF(AI3750&lt;60, 0, IF(AI3750&lt;70,2, IF(AI3750&lt;80, 3, IF(AI3750&lt;90,4, IF(AI3750&lt;=100, 5, "?")))))</f>
        <v>4</v>
      </c>
      <c r="AM3750" s="4">
        <f>IF(AJ3750&lt;60, 0, IF(AJ3750&lt;70,2, IF(AJ3750&lt;80, 3, IF(AJ3750&lt;90,4, IF(AJ3750&lt;=100, 5, "?")))))</f>
        <v>2</v>
      </c>
      <c r="AN3750" s="4">
        <f>IF(AK3750&lt;60, 0, IF(AK3750&lt;70,2, IF(AK3750&lt;80, 3, IF(AK3750&lt;90,4, IF(AK3750&lt;=100, 5, "?")))))</f>
        <v>2</v>
      </c>
      <c r="AO3750" s="4">
        <f ca="1">AA3750</f>
        <v>-1</v>
      </c>
      <c r="AP3750" s="4">
        <f ca="1">AB3750</f>
        <v>-1</v>
      </c>
      <c r="AQ3750" s="4">
        <f ca="1">AC3750</f>
        <v>-1</v>
      </c>
      <c r="AR3750" s="4">
        <f ca="1">AD3750</f>
        <v>-1</v>
      </c>
      <c r="AS3750" s="4">
        <f ca="1">AE3750</f>
        <v>-1</v>
      </c>
      <c r="AT3750" s="4">
        <f ca="1">Z3750</f>
        <v>-1</v>
      </c>
      <c r="AU3750" s="4">
        <f>E3750</f>
        <v>69.8</v>
      </c>
      <c r="AV3750" s="4">
        <f>IF(AU3750&lt;60, 0, IF(AU3750&lt;70,2, IF(AU3750&lt;80, 3, IF(AU3750&lt;90,4, IF(AU3750&lt;=100, 5, "?")))))</f>
        <v>2</v>
      </c>
    </row>
    <row r="3751" spans="1:48" hidden="1" x14ac:dyDescent="0.2">
      <c r="A3751" s="2" t="s">
        <v>16</v>
      </c>
      <c r="B3751" s="3" t="s">
        <v>33</v>
      </c>
      <c r="C3751" s="3">
        <v>84.7</v>
      </c>
      <c r="D3751" s="3" t="s">
        <v>20</v>
      </c>
      <c r="E3751" s="3">
        <v>70.7</v>
      </c>
      <c r="F3751" s="3">
        <v>1</v>
      </c>
      <c r="G3751" s="3">
        <v>0</v>
      </c>
      <c r="H3751" s="3"/>
      <c r="I3751" s="3">
        <v>70</v>
      </c>
      <c r="J3751" s="3">
        <v>65</v>
      </c>
      <c r="K3751" s="3"/>
      <c r="L3751" s="3"/>
      <c r="M3751" s="3"/>
      <c r="N3751" s="3"/>
      <c r="O3751" s="4">
        <f>MAX(G3751:H3751)</f>
        <v>0</v>
      </c>
      <c r="P3751" s="4">
        <f>MAX(I3751:J3751)</f>
        <v>70</v>
      </c>
      <c r="Q3751" s="4">
        <f>ABS(O3751-C3751)</f>
        <v>84.7</v>
      </c>
      <c r="R3751" s="4">
        <f>ABS(P3751-C3751)</f>
        <v>14.700000000000003</v>
      </c>
      <c r="S3751" s="4" t="b">
        <f ca="1">OR(O3751=0,P3751=0,Q3751&gt;$Q$1,R3751&gt;$R$1,W3751="N", V3751=2)</f>
        <v>1</v>
      </c>
      <c r="T3751" s="4" t="str">
        <f>TRIM(CLEAN(D3751))</f>
        <v>برنامج بكالوريوس العلوم المالية والمصرفية</v>
      </c>
      <c r="U3751" s="4">
        <f>COUNTIF(T:T,T3751)</f>
        <v>78</v>
      </c>
      <c r="V3751" s="4" t="str">
        <f>IF(E3751&lt;60, "F", IF(E3751&lt;70,"D", IF(E3751&lt;80, "C", IF(E3751&lt;90,"B", IF(E3751&lt;=100, "A", "?")))))</f>
        <v>C</v>
      </c>
      <c r="W3751" s="4" t="str" cm="1">
        <f t="array" aca="1" ref="W3751" ca="1">_xlfn.IFNA(INDIRECT($Y$1&amp;"!"&amp;W$1&amp;$Y3751),"N")</f>
        <v>N</v>
      </c>
      <c r="X3751" s="4">
        <f ca="1">COUNTIF(W:W,W3751)</f>
        <v>521</v>
      </c>
      <c r="Y3751" s="4" t="e">
        <f>MATCH(T3751,Coding!J:J,0)</f>
        <v>#N/A</v>
      </c>
      <c r="Z3751" s="4" cm="1">
        <f t="array" aca="1" ref="Z3751" ca="1">_xlfn.IFNA(INDIRECT($Y$1&amp;"!"&amp;Z$1&amp;$Y3751),-1)</f>
        <v>-1</v>
      </c>
      <c r="AA3751" s="4" cm="1">
        <f t="array" aca="1" ref="AA3751" ca="1">_xlfn.IFNA(INDIRECT($Y$1&amp;"!"&amp;AA$1&amp;$Y3751),-1)</f>
        <v>-1</v>
      </c>
      <c r="AB3751" s="4" cm="1">
        <f t="array" aca="1" ref="AB3751" ca="1">_xlfn.IFNA(INDIRECT($Y$1&amp;"!"&amp;AB$1&amp;$Y3751),-1)</f>
        <v>-1</v>
      </c>
      <c r="AC3751" s="4" cm="1">
        <f t="array" aca="1" ref="AC3751" ca="1">_xlfn.IFNA(INDIRECT($Y$1&amp;"!"&amp;AC$1&amp;$Y3751),-1)</f>
        <v>-1</v>
      </c>
      <c r="AD3751" s="4" cm="1">
        <f t="array" aca="1" ref="AD3751" ca="1">_xlfn.IFNA(INDIRECT($Y$1&amp;"!"&amp;AD$1&amp;$Y3751),-1)</f>
        <v>-1</v>
      </c>
      <c r="AE3751" s="4" cm="1">
        <f t="array" aca="1" ref="AE3751" ca="1">_xlfn.IFNA(INDIRECT($Y$1&amp;"!"&amp;AE$1&amp;$Y3751),-1)</f>
        <v>-1</v>
      </c>
      <c r="AF3751" s="4" t="str">
        <f ca="1">_xlfn.CONCAT(W3751, "-",V3751)</f>
        <v>N-C</v>
      </c>
      <c r="AG3751" s="4" t="str">
        <f>TEXT(ROW()-2, "0000")</f>
        <v>3749</v>
      </c>
      <c r="AH3751" s="4" t="str">
        <f>IF(TRIM(CLEAN(A3751))="m", "male", IF(TRIM(CLEAN(A3751))="f","female", "missing"))</f>
        <v>female</v>
      </c>
      <c r="AI3751" s="4">
        <f>C3751</f>
        <v>84.7</v>
      </c>
      <c r="AJ3751" s="4">
        <f>O3751</f>
        <v>0</v>
      </c>
      <c r="AK3751" s="4">
        <f>P3751</f>
        <v>70</v>
      </c>
      <c r="AL3751" s="4">
        <f>IF(AI3751&lt;60, 0, IF(AI3751&lt;70,2, IF(AI3751&lt;80, 3, IF(AI3751&lt;90,4, IF(AI3751&lt;=100, 5, "?")))))</f>
        <v>4</v>
      </c>
      <c r="AM3751" s="4">
        <f>IF(AJ3751&lt;60, 0, IF(AJ3751&lt;70,2, IF(AJ3751&lt;80, 3, IF(AJ3751&lt;90,4, IF(AJ3751&lt;=100, 5, "?")))))</f>
        <v>0</v>
      </c>
      <c r="AN3751" s="4">
        <f>IF(AK3751&lt;60, 0, IF(AK3751&lt;70,2, IF(AK3751&lt;80, 3, IF(AK3751&lt;90,4, IF(AK3751&lt;=100, 5, "?")))))</f>
        <v>3</v>
      </c>
      <c r="AO3751" s="4">
        <f ca="1">AA3751</f>
        <v>-1</v>
      </c>
      <c r="AP3751" s="4">
        <f ca="1">AB3751</f>
        <v>-1</v>
      </c>
      <c r="AQ3751" s="4">
        <f ca="1">AC3751</f>
        <v>-1</v>
      </c>
      <c r="AR3751" s="4">
        <f ca="1">AD3751</f>
        <v>-1</v>
      </c>
      <c r="AS3751" s="4">
        <f ca="1">AE3751</f>
        <v>-1</v>
      </c>
      <c r="AT3751" s="4">
        <f ca="1">Z3751</f>
        <v>-1</v>
      </c>
      <c r="AU3751" s="4">
        <f>E3751</f>
        <v>70.7</v>
      </c>
      <c r="AV3751" s="4">
        <f>IF(AU3751&lt;60, 0, IF(AU3751&lt;70,2, IF(AU3751&lt;80, 3, IF(AU3751&lt;90,4, IF(AU3751&lt;=100, 5, "?")))))</f>
        <v>3</v>
      </c>
    </row>
    <row r="3752" spans="1:48" hidden="1" x14ac:dyDescent="0.2">
      <c r="A3752" s="2" t="s">
        <v>13</v>
      </c>
      <c r="B3752" s="3" t="s">
        <v>37</v>
      </c>
      <c r="C3752" s="3">
        <v>84.7</v>
      </c>
      <c r="D3752" s="3" t="s">
        <v>20</v>
      </c>
      <c r="E3752" s="3">
        <v>72.7</v>
      </c>
      <c r="F3752" s="3">
        <v>1</v>
      </c>
      <c r="G3752" s="3">
        <v>60</v>
      </c>
      <c r="H3752" s="3"/>
      <c r="I3752" s="3">
        <v>66</v>
      </c>
      <c r="J3752" s="3">
        <v>0</v>
      </c>
      <c r="K3752" s="3"/>
      <c r="L3752" s="3"/>
      <c r="M3752" s="3">
        <v>64</v>
      </c>
      <c r="N3752" s="3"/>
      <c r="O3752" s="4">
        <f>MAX(G3752:H3752)</f>
        <v>60</v>
      </c>
      <c r="P3752" s="4">
        <f>MAX(I3752:J3752)</f>
        <v>66</v>
      </c>
      <c r="Q3752" s="4">
        <f>ABS(O3752-C3752)</f>
        <v>24.700000000000003</v>
      </c>
      <c r="R3752" s="4">
        <f>ABS(P3752-C3752)</f>
        <v>18.700000000000003</v>
      </c>
      <c r="S3752" s="4" t="b">
        <f ca="1">OR(O3752=0,P3752=0,Q3752&gt;$Q$1,R3752&gt;$R$1,W3752="N", V3752=2)</f>
        <v>1</v>
      </c>
      <c r="T3752" s="4" t="str">
        <f>TRIM(CLEAN(D3752))</f>
        <v>برنامج بكالوريوس العلوم المالية والمصرفية</v>
      </c>
      <c r="U3752" s="4">
        <f>COUNTIF(T:T,T3752)</f>
        <v>78</v>
      </c>
      <c r="V3752" s="4" t="str">
        <f>IF(E3752&lt;60, "F", IF(E3752&lt;70,"D", IF(E3752&lt;80, "C", IF(E3752&lt;90,"B", IF(E3752&lt;=100, "A", "?")))))</f>
        <v>C</v>
      </c>
      <c r="W3752" s="4" t="str" cm="1">
        <f t="array" aca="1" ref="W3752" ca="1">_xlfn.IFNA(INDIRECT($Y$1&amp;"!"&amp;W$1&amp;$Y3752),"N")</f>
        <v>N</v>
      </c>
      <c r="X3752" s="4">
        <f ca="1">COUNTIF(W:W,W3752)</f>
        <v>521</v>
      </c>
      <c r="Y3752" s="4" t="e">
        <f>MATCH(T3752,Coding!J:J,0)</f>
        <v>#N/A</v>
      </c>
      <c r="Z3752" s="4" cm="1">
        <f t="array" aca="1" ref="Z3752" ca="1">_xlfn.IFNA(INDIRECT($Y$1&amp;"!"&amp;Z$1&amp;$Y3752),-1)</f>
        <v>-1</v>
      </c>
      <c r="AA3752" s="4" cm="1">
        <f t="array" aca="1" ref="AA3752" ca="1">_xlfn.IFNA(INDIRECT($Y$1&amp;"!"&amp;AA$1&amp;$Y3752),-1)</f>
        <v>-1</v>
      </c>
      <c r="AB3752" s="4" cm="1">
        <f t="array" aca="1" ref="AB3752" ca="1">_xlfn.IFNA(INDIRECT($Y$1&amp;"!"&amp;AB$1&amp;$Y3752),-1)</f>
        <v>-1</v>
      </c>
      <c r="AC3752" s="4" cm="1">
        <f t="array" aca="1" ref="AC3752" ca="1">_xlfn.IFNA(INDIRECT($Y$1&amp;"!"&amp;AC$1&amp;$Y3752),-1)</f>
        <v>-1</v>
      </c>
      <c r="AD3752" s="4" cm="1">
        <f t="array" aca="1" ref="AD3752" ca="1">_xlfn.IFNA(INDIRECT($Y$1&amp;"!"&amp;AD$1&amp;$Y3752),-1)</f>
        <v>-1</v>
      </c>
      <c r="AE3752" s="4" cm="1">
        <f t="array" aca="1" ref="AE3752" ca="1">_xlfn.IFNA(INDIRECT($Y$1&amp;"!"&amp;AE$1&amp;$Y3752),-1)</f>
        <v>-1</v>
      </c>
      <c r="AF3752" s="4" t="str">
        <f ca="1">_xlfn.CONCAT(W3752, "-",V3752)</f>
        <v>N-C</v>
      </c>
      <c r="AG3752" s="4" t="str">
        <f>TEXT(ROW()-2, "0000")</f>
        <v>3750</v>
      </c>
      <c r="AH3752" s="4" t="str">
        <f>IF(TRIM(CLEAN(A3752))="m", "male", IF(TRIM(CLEAN(A3752))="f","female", "missing"))</f>
        <v>male</v>
      </c>
      <c r="AI3752" s="4">
        <f>C3752</f>
        <v>84.7</v>
      </c>
      <c r="AJ3752" s="4">
        <f>O3752</f>
        <v>60</v>
      </c>
      <c r="AK3752" s="4">
        <f>P3752</f>
        <v>66</v>
      </c>
      <c r="AL3752" s="4">
        <f>IF(AI3752&lt;60, 0, IF(AI3752&lt;70,2, IF(AI3752&lt;80, 3, IF(AI3752&lt;90,4, IF(AI3752&lt;=100, 5, "?")))))</f>
        <v>4</v>
      </c>
      <c r="AM3752" s="4">
        <f>IF(AJ3752&lt;60, 0, IF(AJ3752&lt;70,2, IF(AJ3752&lt;80, 3, IF(AJ3752&lt;90,4, IF(AJ3752&lt;=100, 5, "?")))))</f>
        <v>2</v>
      </c>
      <c r="AN3752" s="4">
        <f>IF(AK3752&lt;60, 0, IF(AK3752&lt;70,2, IF(AK3752&lt;80, 3, IF(AK3752&lt;90,4, IF(AK3752&lt;=100, 5, "?")))))</f>
        <v>2</v>
      </c>
      <c r="AO3752" s="4">
        <f ca="1">AA3752</f>
        <v>-1</v>
      </c>
      <c r="AP3752" s="4">
        <f ca="1">AB3752</f>
        <v>-1</v>
      </c>
      <c r="AQ3752" s="4">
        <f ca="1">AC3752</f>
        <v>-1</v>
      </c>
      <c r="AR3752" s="4">
        <f ca="1">AD3752</f>
        <v>-1</v>
      </c>
      <c r="AS3752" s="4">
        <f ca="1">AE3752</f>
        <v>-1</v>
      </c>
      <c r="AT3752" s="4">
        <f ca="1">Z3752</f>
        <v>-1</v>
      </c>
      <c r="AU3752" s="4">
        <f>E3752</f>
        <v>72.7</v>
      </c>
      <c r="AV3752" s="4">
        <f>IF(AU3752&lt;60, 0, IF(AU3752&lt;70,2, IF(AU3752&lt;80, 3, IF(AU3752&lt;90,4, IF(AU3752&lt;=100, 5, "?")))))</f>
        <v>3</v>
      </c>
    </row>
    <row r="3753" spans="1:48" hidden="1" x14ac:dyDescent="0.2">
      <c r="A3753" s="2" t="s">
        <v>13</v>
      </c>
      <c r="B3753" s="3" t="s">
        <v>33</v>
      </c>
      <c r="C3753" s="3">
        <v>84.8</v>
      </c>
      <c r="D3753" s="3" t="s">
        <v>29</v>
      </c>
      <c r="E3753" s="3">
        <v>71.8</v>
      </c>
      <c r="F3753" s="3">
        <v>1</v>
      </c>
      <c r="G3753" s="3">
        <v>62</v>
      </c>
      <c r="H3753" s="3">
        <v>62</v>
      </c>
      <c r="I3753" s="3">
        <v>64</v>
      </c>
      <c r="J3753" s="3">
        <v>60</v>
      </c>
      <c r="K3753" s="3"/>
      <c r="L3753" s="3"/>
      <c r="M3753" s="3"/>
      <c r="N3753" s="3"/>
      <c r="O3753" s="4">
        <f>MAX(G3753:H3753)</f>
        <v>62</v>
      </c>
      <c r="P3753" s="4">
        <f>MAX(I3753:J3753)</f>
        <v>64</v>
      </c>
      <c r="Q3753" s="4">
        <f>ABS(O3753-C3753)</f>
        <v>22.799999999999997</v>
      </c>
      <c r="R3753" s="4">
        <f>ABS(P3753-C3753)</f>
        <v>20.799999999999997</v>
      </c>
      <c r="S3753" s="4" t="b">
        <f ca="1">OR(O3753=0,P3753=0,Q3753&gt;$Q$1,R3753&gt;$R$1,W3753="N", V3753=2)</f>
        <v>1</v>
      </c>
      <c r="T3753" s="4" t="str">
        <f>TRIM(CLEAN(D3753))</f>
        <v>برنامج بكالوريوس إدارة الاعمال</v>
      </c>
      <c r="U3753" s="4">
        <f>COUNTIF(T:T,T3753)</f>
        <v>83</v>
      </c>
      <c r="V3753" s="4" t="str">
        <f>IF(E3753&lt;60, "F", IF(E3753&lt;70,"D", IF(E3753&lt;80, "C", IF(E3753&lt;90,"B", IF(E3753&lt;=100, "A", "?")))))</f>
        <v>C</v>
      </c>
      <c r="W3753" s="4" t="str" cm="1">
        <f t="array" aca="1" ref="W3753" ca="1">_xlfn.IFNA(INDIRECT($Y$1&amp;"!"&amp;W$1&amp;$Y3753),"N")</f>
        <v>N</v>
      </c>
      <c r="X3753" s="4">
        <f ca="1">COUNTIF(W:W,W3753)</f>
        <v>521</v>
      </c>
      <c r="Y3753" s="4" t="e">
        <f>MATCH(T3753,Coding!J:J,0)</f>
        <v>#N/A</v>
      </c>
      <c r="Z3753" s="4" cm="1">
        <f t="array" aca="1" ref="Z3753" ca="1">_xlfn.IFNA(INDIRECT($Y$1&amp;"!"&amp;Z$1&amp;$Y3753),-1)</f>
        <v>-1</v>
      </c>
      <c r="AA3753" s="4" cm="1">
        <f t="array" aca="1" ref="AA3753" ca="1">_xlfn.IFNA(INDIRECT($Y$1&amp;"!"&amp;AA$1&amp;$Y3753),-1)</f>
        <v>-1</v>
      </c>
      <c r="AB3753" s="4" cm="1">
        <f t="array" aca="1" ref="AB3753" ca="1">_xlfn.IFNA(INDIRECT($Y$1&amp;"!"&amp;AB$1&amp;$Y3753),-1)</f>
        <v>-1</v>
      </c>
      <c r="AC3753" s="4" cm="1">
        <f t="array" aca="1" ref="AC3753" ca="1">_xlfn.IFNA(INDIRECT($Y$1&amp;"!"&amp;AC$1&amp;$Y3753),-1)</f>
        <v>-1</v>
      </c>
      <c r="AD3753" s="4" cm="1">
        <f t="array" aca="1" ref="AD3753" ca="1">_xlfn.IFNA(INDIRECT($Y$1&amp;"!"&amp;AD$1&amp;$Y3753),-1)</f>
        <v>-1</v>
      </c>
      <c r="AE3753" s="4" cm="1">
        <f t="array" aca="1" ref="AE3753" ca="1">_xlfn.IFNA(INDIRECT($Y$1&amp;"!"&amp;AE$1&amp;$Y3753),-1)</f>
        <v>-1</v>
      </c>
      <c r="AF3753" s="4" t="str">
        <f ca="1">_xlfn.CONCAT(W3753, "-",V3753)</f>
        <v>N-C</v>
      </c>
      <c r="AG3753" s="4" t="str">
        <f>TEXT(ROW()-2, "0000")</f>
        <v>3751</v>
      </c>
      <c r="AH3753" s="4" t="str">
        <f>IF(TRIM(CLEAN(A3753))="m", "male", IF(TRIM(CLEAN(A3753))="f","female", "missing"))</f>
        <v>male</v>
      </c>
      <c r="AI3753" s="4">
        <f>C3753</f>
        <v>84.8</v>
      </c>
      <c r="AJ3753" s="4">
        <f>O3753</f>
        <v>62</v>
      </c>
      <c r="AK3753" s="4">
        <f>P3753</f>
        <v>64</v>
      </c>
      <c r="AL3753" s="4">
        <f>IF(AI3753&lt;60, 0, IF(AI3753&lt;70,2, IF(AI3753&lt;80, 3, IF(AI3753&lt;90,4, IF(AI3753&lt;=100, 5, "?")))))</f>
        <v>4</v>
      </c>
      <c r="AM3753" s="4">
        <f>IF(AJ3753&lt;60, 0, IF(AJ3753&lt;70,2, IF(AJ3753&lt;80, 3, IF(AJ3753&lt;90,4, IF(AJ3753&lt;=100, 5, "?")))))</f>
        <v>2</v>
      </c>
      <c r="AN3753" s="4">
        <f>IF(AK3753&lt;60, 0, IF(AK3753&lt;70,2, IF(AK3753&lt;80, 3, IF(AK3753&lt;90,4, IF(AK3753&lt;=100, 5, "?")))))</f>
        <v>2</v>
      </c>
      <c r="AO3753" s="4">
        <f ca="1">AA3753</f>
        <v>-1</v>
      </c>
      <c r="AP3753" s="4">
        <f ca="1">AB3753</f>
        <v>-1</v>
      </c>
      <c r="AQ3753" s="4">
        <f ca="1">AC3753</f>
        <v>-1</v>
      </c>
      <c r="AR3753" s="4">
        <f ca="1">AD3753</f>
        <v>-1</v>
      </c>
      <c r="AS3753" s="4">
        <f ca="1">AE3753</f>
        <v>-1</v>
      </c>
      <c r="AT3753" s="4">
        <f ca="1">Z3753</f>
        <v>-1</v>
      </c>
      <c r="AU3753" s="4">
        <f>E3753</f>
        <v>71.8</v>
      </c>
      <c r="AV3753" s="4">
        <f>IF(AU3753&lt;60, 0, IF(AU3753&lt;70,2, IF(AU3753&lt;80, 3, IF(AU3753&lt;90,4, IF(AU3753&lt;=100, 5, "?")))))</f>
        <v>3</v>
      </c>
    </row>
    <row r="3754" spans="1:48" hidden="1" x14ac:dyDescent="0.2">
      <c r="A3754" s="2" t="s">
        <v>16</v>
      </c>
      <c r="B3754" s="3" t="s">
        <v>33</v>
      </c>
      <c r="C3754" s="3">
        <v>84.8</v>
      </c>
      <c r="D3754" s="3" t="s">
        <v>20</v>
      </c>
      <c r="E3754" s="3">
        <v>75.2</v>
      </c>
      <c r="F3754" s="3">
        <v>1</v>
      </c>
      <c r="G3754" s="3">
        <v>63</v>
      </c>
      <c r="H3754" s="3"/>
      <c r="I3754" s="3">
        <v>67</v>
      </c>
      <c r="J3754" s="3">
        <v>0</v>
      </c>
      <c r="K3754" s="3"/>
      <c r="L3754" s="3"/>
      <c r="M3754" s="3"/>
      <c r="N3754" s="3"/>
      <c r="O3754" s="4">
        <f>MAX(G3754:H3754)</f>
        <v>63</v>
      </c>
      <c r="P3754" s="4">
        <f>MAX(I3754:J3754)</f>
        <v>67</v>
      </c>
      <c r="Q3754" s="4">
        <f>ABS(O3754-C3754)</f>
        <v>21.799999999999997</v>
      </c>
      <c r="R3754" s="4">
        <f>ABS(P3754-C3754)</f>
        <v>17.799999999999997</v>
      </c>
      <c r="S3754" s="4" t="b">
        <f ca="1">OR(O3754=0,P3754=0,Q3754&gt;$Q$1,R3754&gt;$R$1,W3754="N", V3754=2)</f>
        <v>1</v>
      </c>
      <c r="T3754" s="4" t="str">
        <f>TRIM(CLEAN(D3754))</f>
        <v>برنامج بكالوريوس العلوم المالية والمصرفية</v>
      </c>
      <c r="U3754" s="4">
        <f>COUNTIF(T:T,T3754)</f>
        <v>78</v>
      </c>
      <c r="V3754" s="4" t="str">
        <f>IF(E3754&lt;60, "F", IF(E3754&lt;70,"D", IF(E3754&lt;80, "C", IF(E3754&lt;90,"B", IF(E3754&lt;=100, "A", "?")))))</f>
        <v>C</v>
      </c>
      <c r="W3754" s="4" t="str" cm="1">
        <f t="array" aca="1" ref="W3754" ca="1">_xlfn.IFNA(INDIRECT($Y$1&amp;"!"&amp;W$1&amp;$Y3754),"N")</f>
        <v>N</v>
      </c>
      <c r="X3754" s="4">
        <f ca="1">COUNTIF(W:W,W3754)</f>
        <v>521</v>
      </c>
      <c r="Y3754" s="4" t="e">
        <f>MATCH(T3754,Coding!J:J,0)</f>
        <v>#N/A</v>
      </c>
      <c r="Z3754" s="4" cm="1">
        <f t="array" aca="1" ref="Z3754" ca="1">_xlfn.IFNA(INDIRECT($Y$1&amp;"!"&amp;Z$1&amp;$Y3754),-1)</f>
        <v>-1</v>
      </c>
      <c r="AA3754" s="4" cm="1">
        <f t="array" aca="1" ref="AA3754" ca="1">_xlfn.IFNA(INDIRECT($Y$1&amp;"!"&amp;AA$1&amp;$Y3754),-1)</f>
        <v>-1</v>
      </c>
      <c r="AB3754" s="4" cm="1">
        <f t="array" aca="1" ref="AB3754" ca="1">_xlfn.IFNA(INDIRECT($Y$1&amp;"!"&amp;AB$1&amp;$Y3754),-1)</f>
        <v>-1</v>
      </c>
      <c r="AC3754" s="4" cm="1">
        <f t="array" aca="1" ref="AC3754" ca="1">_xlfn.IFNA(INDIRECT($Y$1&amp;"!"&amp;AC$1&amp;$Y3754),-1)</f>
        <v>-1</v>
      </c>
      <c r="AD3754" s="4" cm="1">
        <f t="array" aca="1" ref="AD3754" ca="1">_xlfn.IFNA(INDIRECT($Y$1&amp;"!"&amp;AD$1&amp;$Y3754),-1)</f>
        <v>-1</v>
      </c>
      <c r="AE3754" s="4" cm="1">
        <f t="array" aca="1" ref="AE3754" ca="1">_xlfn.IFNA(INDIRECT($Y$1&amp;"!"&amp;AE$1&amp;$Y3754),-1)</f>
        <v>-1</v>
      </c>
      <c r="AF3754" s="4" t="str">
        <f ca="1">_xlfn.CONCAT(W3754, "-",V3754)</f>
        <v>N-C</v>
      </c>
      <c r="AG3754" s="4" t="str">
        <f>TEXT(ROW()-2, "0000")</f>
        <v>3752</v>
      </c>
      <c r="AH3754" s="4" t="str">
        <f>IF(TRIM(CLEAN(A3754))="m", "male", IF(TRIM(CLEAN(A3754))="f","female", "missing"))</f>
        <v>female</v>
      </c>
      <c r="AI3754" s="4">
        <f>C3754</f>
        <v>84.8</v>
      </c>
      <c r="AJ3754" s="4">
        <f>O3754</f>
        <v>63</v>
      </c>
      <c r="AK3754" s="4">
        <f>P3754</f>
        <v>67</v>
      </c>
      <c r="AL3754" s="4">
        <f>IF(AI3754&lt;60, 0, IF(AI3754&lt;70,2, IF(AI3754&lt;80, 3, IF(AI3754&lt;90,4, IF(AI3754&lt;=100, 5, "?")))))</f>
        <v>4</v>
      </c>
      <c r="AM3754" s="4">
        <f>IF(AJ3754&lt;60, 0, IF(AJ3754&lt;70,2, IF(AJ3754&lt;80, 3, IF(AJ3754&lt;90,4, IF(AJ3754&lt;=100, 5, "?")))))</f>
        <v>2</v>
      </c>
      <c r="AN3754" s="4">
        <f>IF(AK3754&lt;60, 0, IF(AK3754&lt;70,2, IF(AK3754&lt;80, 3, IF(AK3754&lt;90,4, IF(AK3754&lt;=100, 5, "?")))))</f>
        <v>2</v>
      </c>
      <c r="AO3754" s="4">
        <f ca="1">AA3754</f>
        <v>-1</v>
      </c>
      <c r="AP3754" s="4">
        <f ca="1">AB3754</f>
        <v>-1</v>
      </c>
      <c r="AQ3754" s="4">
        <f ca="1">AC3754</f>
        <v>-1</v>
      </c>
      <c r="AR3754" s="4">
        <f ca="1">AD3754</f>
        <v>-1</v>
      </c>
      <c r="AS3754" s="4">
        <f ca="1">AE3754</f>
        <v>-1</v>
      </c>
      <c r="AT3754" s="4">
        <f ca="1">Z3754</f>
        <v>-1</v>
      </c>
      <c r="AU3754" s="4">
        <f>E3754</f>
        <v>75.2</v>
      </c>
      <c r="AV3754" s="4">
        <f>IF(AU3754&lt;60, 0, IF(AU3754&lt;70,2, IF(AU3754&lt;80, 3, IF(AU3754&lt;90,4, IF(AU3754&lt;=100, 5, "?")))))</f>
        <v>3</v>
      </c>
    </row>
    <row r="3755" spans="1:48" hidden="1" x14ac:dyDescent="0.2">
      <c r="A3755" s="2" t="s">
        <v>13</v>
      </c>
      <c r="B3755" s="3" t="s">
        <v>14</v>
      </c>
      <c r="C3755" s="3">
        <v>84.9</v>
      </c>
      <c r="D3755" s="3" t="s">
        <v>25</v>
      </c>
      <c r="E3755" s="3">
        <v>71.3</v>
      </c>
      <c r="F3755" s="3">
        <v>1</v>
      </c>
      <c r="G3755" s="3">
        <v>61</v>
      </c>
      <c r="H3755" s="3">
        <v>60</v>
      </c>
      <c r="I3755" s="3">
        <v>68</v>
      </c>
      <c r="J3755" s="3">
        <v>60</v>
      </c>
      <c r="K3755" s="3"/>
      <c r="L3755" s="3"/>
      <c r="M3755" s="3">
        <v>83</v>
      </c>
      <c r="N3755" s="3"/>
      <c r="O3755" s="4">
        <f>MAX(G3755:H3755)</f>
        <v>61</v>
      </c>
      <c r="P3755" s="4">
        <f>MAX(I3755:J3755)</f>
        <v>68</v>
      </c>
      <c r="Q3755" s="4">
        <f>ABS(O3755-C3755)</f>
        <v>23.900000000000006</v>
      </c>
      <c r="R3755" s="4">
        <f>ABS(P3755-C3755)</f>
        <v>16.900000000000006</v>
      </c>
      <c r="S3755" s="4" t="b">
        <f ca="1">OR(O3755=0,P3755=0,Q3755&gt;$Q$1,R3755&gt;$R$1,W3755="N", V3755=2)</f>
        <v>1</v>
      </c>
      <c r="T3755" s="4" t="str">
        <f>TRIM(CLEAN(D3755))</f>
        <v>برنامج بكالوريوس المحاسبة</v>
      </c>
      <c r="U3755" s="4">
        <f>COUNTIF(T:T,T3755)</f>
        <v>205</v>
      </c>
      <c r="V3755" s="4" t="str">
        <f>IF(E3755&lt;60, "F", IF(E3755&lt;70,"D", IF(E3755&lt;80, "C", IF(E3755&lt;90,"B", IF(E3755&lt;=100, "A", "?")))))</f>
        <v>C</v>
      </c>
      <c r="W3755" s="4" t="str" cm="1">
        <f t="array" aca="1" ref="W3755" ca="1">_xlfn.IFNA(INDIRECT($Y$1&amp;"!"&amp;W$1&amp;$Y3755),"N")</f>
        <v>N</v>
      </c>
      <c r="X3755" s="4">
        <f ca="1">COUNTIF(W:W,W3755)</f>
        <v>521</v>
      </c>
      <c r="Y3755" s="4" t="e">
        <f>MATCH(T3755,Coding!J:J,0)</f>
        <v>#N/A</v>
      </c>
      <c r="Z3755" s="4" cm="1">
        <f t="array" aca="1" ref="Z3755" ca="1">_xlfn.IFNA(INDIRECT($Y$1&amp;"!"&amp;Z$1&amp;$Y3755),-1)</f>
        <v>-1</v>
      </c>
      <c r="AA3755" s="4" cm="1">
        <f t="array" aca="1" ref="AA3755" ca="1">_xlfn.IFNA(INDIRECT($Y$1&amp;"!"&amp;AA$1&amp;$Y3755),-1)</f>
        <v>-1</v>
      </c>
      <c r="AB3755" s="4" cm="1">
        <f t="array" aca="1" ref="AB3755" ca="1">_xlfn.IFNA(INDIRECT($Y$1&amp;"!"&amp;AB$1&amp;$Y3755),-1)</f>
        <v>-1</v>
      </c>
      <c r="AC3755" s="4" cm="1">
        <f t="array" aca="1" ref="AC3755" ca="1">_xlfn.IFNA(INDIRECT($Y$1&amp;"!"&amp;AC$1&amp;$Y3755),-1)</f>
        <v>-1</v>
      </c>
      <c r="AD3755" s="4" cm="1">
        <f t="array" aca="1" ref="AD3755" ca="1">_xlfn.IFNA(INDIRECT($Y$1&amp;"!"&amp;AD$1&amp;$Y3755),-1)</f>
        <v>-1</v>
      </c>
      <c r="AE3755" s="4" cm="1">
        <f t="array" aca="1" ref="AE3755" ca="1">_xlfn.IFNA(INDIRECT($Y$1&amp;"!"&amp;AE$1&amp;$Y3755),-1)</f>
        <v>-1</v>
      </c>
      <c r="AF3755" s="4" t="str">
        <f ca="1">_xlfn.CONCAT(W3755, "-",V3755)</f>
        <v>N-C</v>
      </c>
      <c r="AG3755" s="4" t="str">
        <f>TEXT(ROW()-2, "0000")</f>
        <v>3753</v>
      </c>
      <c r="AH3755" s="4" t="str">
        <f>IF(TRIM(CLEAN(A3755))="m", "male", IF(TRIM(CLEAN(A3755))="f","female", "missing"))</f>
        <v>male</v>
      </c>
      <c r="AI3755" s="4">
        <f>C3755</f>
        <v>84.9</v>
      </c>
      <c r="AJ3755" s="4">
        <f>O3755</f>
        <v>61</v>
      </c>
      <c r="AK3755" s="4">
        <f>P3755</f>
        <v>68</v>
      </c>
      <c r="AL3755" s="4">
        <f>IF(AI3755&lt;60, 0, IF(AI3755&lt;70,2, IF(AI3755&lt;80, 3, IF(AI3755&lt;90,4, IF(AI3755&lt;=100, 5, "?")))))</f>
        <v>4</v>
      </c>
      <c r="AM3755" s="4">
        <f>IF(AJ3755&lt;60, 0, IF(AJ3755&lt;70,2, IF(AJ3755&lt;80, 3, IF(AJ3755&lt;90,4, IF(AJ3755&lt;=100, 5, "?")))))</f>
        <v>2</v>
      </c>
      <c r="AN3755" s="4">
        <f>IF(AK3755&lt;60, 0, IF(AK3755&lt;70,2, IF(AK3755&lt;80, 3, IF(AK3755&lt;90,4, IF(AK3755&lt;=100, 5, "?")))))</f>
        <v>2</v>
      </c>
      <c r="AO3755" s="4">
        <f ca="1">AA3755</f>
        <v>-1</v>
      </c>
      <c r="AP3755" s="4">
        <f ca="1">AB3755</f>
        <v>-1</v>
      </c>
      <c r="AQ3755" s="4">
        <f ca="1">AC3755</f>
        <v>-1</v>
      </c>
      <c r="AR3755" s="4">
        <f ca="1">AD3755</f>
        <v>-1</v>
      </c>
      <c r="AS3755" s="4">
        <f ca="1">AE3755</f>
        <v>-1</v>
      </c>
      <c r="AT3755" s="4">
        <f ca="1">Z3755</f>
        <v>-1</v>
      </c>
      <c r="AU3755" s="4">
        <f>E3755</f>
        <v>71.3</v>
      </c>
      <c r="AV3755" s="4">
        <f>IF(AU3755&lt;60, 0, IF(AU3755&lt;70,2, IF(AU3755&lt;80, 3, IF(AU3755&lt;90,4, IF(AU3755&lt;=100, 5, "?")))))</f>
        <v>3</v>
      </c>
    </row>
    <row r="3756" spans="1:48" hidden="1" x14ac:dyDescent="0.2">
      <c r="A3756" s="2" t="s">
        <v>16</v>
      </c>
      <c r="B3756" s="3" t="s">
        <v>33</v>
      </c>
      <c r="C3756" s="3">
        <v>84.9</v>
      </c>
      <c r="D3756" s="3" t="s">
        <v>29</v>
      </c>
      <c r="E3756" s="3">
        <v>74.5</v>
      </c>
      <c r="F3756" s="3">
        <v>1</v>
      </c>
      <c r="G3756" s="3">
        <v>60</v>
      </c>
      <c r="H3756" s="3"/>
      <c r="I3756" s="3">
        <v>0</v>
      </c>
      <c r="J3756" s="3"/>
      <c r="K3756" s="3"/>
      <c r="L3756" s="3">
        <v>70</v>
      </c>
      <c r="M3756" s="3"/>
      <c r="N3756" s="3"/>
      <c r="O3756" s="4">
        <f>MAX(G3756:H3756)</f>
        <v>60</v>
      </c>
      <c r="P3756" s="4">
        <f>MAX(I3756:J3756)</f>
        <v>0</v>
      </c>
      <c r="Q3756" s="4">
        <f>ABS(O3756-C3756)</f>
        <v>24.900000000000006</v>
      </c>
      <c r="R3756" s="4">
        <f>ABS(P3756-C3756)</f>
        <v>84.9</v>
      </c>
      <c r="S3756" s="4" t="b">
        <f ca="1">OR(O3756=0,P3756=0,Q3756&gt;$Q$1,R3756&gt;$R$1,W3756="N", V3756=2)</f>
        <v>1</v>
      </c>
      <c r="T3756" s="4" t="str">
        <f>TRIM(CLEAN(D3756))</f>
        <v>برنامج بكالوريوس إدارة الاعمال</v>
      </c>
      <c r="U3756" s="4">
        <f>COUNTIF(T:T,T3756)</f>
        <v>83</v>
      </c>
      <c r="V3756" s="4" t="str">
        <f>IF(E3756&lt;60, "F", IF(E3756&lt;70,"D", IF(E3756&lt;80, "C", IF(E3756&lt;90,"B", IF(E3756&lt;=100, "A", "?")))))</f>
        <v>C</v>
      </c>
      <c r="W3756" s="4" t="str" cm="1">
        <f t="array" aca="1" ref="W3756" ca="1">_xlfn.IFNA(INDIRECT($Y$1&amp;"!"&amp;W$1&amp;$Y3756),"N")</f>
        <v>N</v>
      </c>
      <c r="X3756" s="4">
        <f ca="1">COUNTIF(W:W,W3756)</f>
        <v>521</v>
      </c>
      <c r="Y3756" s="4" t="e">
        <f>MATCH(T3756,Coding!J:J,0)</f>
        <v>#N/A</v>
      </c>
      <c r="Z3756" s="4" cm="1">
        <f t="array" aca="1" ref="Z3756" ca="1">_xlfn.IFNA(INDIRECT($Y$1&amp;"!"&amp;Z$1&amp;$Y3756),-1)</f>
        <v>-1</v>
      </c>
      <c r="AA3756" s="4" cm="1">
        <f t="array" aca="1" ref="AA3756" ca="1">_xlfn.IFNA(INDIRECT($Y$1&amp;"!"&amp;AA$1&amp;$Y3756),-1)</f>
        <v>-1</v>
      </c>
      <c r="AB3756" s="4" cm="1">
        <f t="array" aca="1" ref="AB3756" ca="1">_xlfn.IFNA(INDIRECT($Y$1&amp;"!"&amp;AB$1&amp;$Y3756),-1)</f>
        <v>-1</v>
      </c>
      <c r="AC3756" s="4" cm="1">
        <f t="array" aca="1" ref="AC3756" ca="1">_xlfn.IFNA(INDIRECT($Y$1&amp;"!"&amp;AC$1&amp;$Y3756),-1)</f>
        <v>-1</v>
      </c>
      <c r="AD3756" s="4" cm="1">
        <f t="array" aca="1" ref="AD3756" ca="1">_xlfn.IFNA(INDIRECT($Y$1&amp;"!"&amp;AD$1&amp;$Y3756),-1)</f>
        <v>-1</v>
      </c>
      <c r="AE3756" s="4" cm="1">
        <f t="array" aca="1" ref="AE3756" ca="1">_xlfn.IFNA(INDIRECT($Y$1&amp;"!"&amp;AE$1&amp;$Y3756),-1)</f>
        <v>-1</v>
      </c>
      <c r="AF3756" s="4" t="str">
        <f ca="1">_xlfn.CONCAT(W3756, "-",V3756)</f>
        <v>N-C</v>
      </c>
      <c r="AG3756" s="4" t="str">
        <f>TEXT(ROW()-2, "0000")</f>
        <v>3754</v>
      </c>
      <c r="AH3756" s="4" t="str">
        <f>IF(TRIM(CLEAN(A3756))="m", "male", IF(TRIM(CLEAN(A3756))="f","female", "missing"))</f>
        <v>female</v>
      </c>
      <c r="AI3756" s="4">
        <f>C3756</f>
        <v>84.9</v>
      </c>
      <c r="AJ3756" s="4">
        <f>O3756</f>
        <v>60</v>
      </c>
      <c r="AK3756" s="4">
        <f>P3756</f>
        <v>0</v>
      </c>
      <c r="AL3756" s="4">
        <f>IF(AI3756&lt;60, 0, IF(AI3756&lt;70,2, IF(AI3756&lt;80, 3, IF(AI3756&lt;90,4, IF(AI3756&lt;=100, 5, "?")))))</f>
        <v>4</v>
      </c>
      <c r="AM3756" s="4">
        <f>IF(AJ3756&lt;60, 0, IF(AJ3756&lt;70,2, IF(AJ3756&lt;80, 3, IF(AJ3756&lt;90,4, IF(AJ3756&lt;=100, 5, "?")))))</f>
        <v>2</v>
      </c>
      <c r="AN3756" s="4">
        <f>IF(AK3756&lt;60, 0, IF(AK3756&lt;70,2, IF(AK3756&lt;80, 3, IF(AK3756&lt;90,4, IF(AK3756&lt;=100, 5, "?")))))</f>
        <v>0</v>
      </c>
      <c r="AO3756" s="4">
        <f ca="1">AA3756</f>
        <v>-1</v>
      </c>
      <c r="AP3756" s="4">
        <f ca="1">AB3756</f>
        <v>-1</v>
      </c>
      <c r="AQ3756" s="4">
        <f ca="1">AC3756</f>
        <v>-1</v>
      </c>
      <c r="AR3756" s="4">
        <f ca="1">AD3756</f>
        <v>-1</v>
      </c>
      <c r="AS3756" s="4">
        <f ca="1">AE3756</f>
        <v>-1</v>
      </c>
      <c r="AT3756" s="4">
        <f ca="1">Z3756</f>
        <v>-1</v>
      </c>
      <c r="AU3756" s="4">
        <f>E3756</f>
        <v>74.5</v>
      </c>
      <c r="AV3756" s="4">
        <f>IF(AU3756&lt;60, 0, IF(AU3756&lt;70,2, IF(AU3756&lt;80, 3, IF(AU3756&lt;90,4, IF(AU3756&lt;=100, 5, "?")))))</f>
        <v>3</v>
      </c>
    </row>
    <row r="3757" spans="1:48" hidden="1" x14ac:dyDescent="0.2">
      <c r="A3757" s="2" t="s">
        <v>16</v>
      </c>
      <c r="B3757" s="3" t="s">
        <v>33</v>
      </c>
      <c r="C3757" s="3">
        <v>85</v>
      </c>
      <c r="D3757" s="3" t="s">
        <v>20</v>
      </c>
      <c r="E3757" s="3">
        <v>73.5</v>
      </c>
      <c r="F3757" s="3">
        <v>1</v>
      </c>
      <c r="G3757" s="3">
        <v>61</v>
      </c>
      <c r="H3757" s="3"/>
      <c r="I3757" s="3">
        <v>68</v>
      </c>
      <c r="J3757" s="3">
        <v>0</v>
      </c>
      <c r="K3757" s="3"/>
      <c r="L3757" s="3"/>
      <c r="M3757" s="3"/>
      <c r="N3757" s="3"/>
      <c r="O3757" s="4">
        <f>MAX(G3757:H3757)</f>
        <v>61</v>
      </c>
      <c r="P3757" s="4">
        <f>MAX(I3757:J3757)</f>
        <v>68</v>
      </c>
      <c r="Q3757" s="4">
        <f>ABS(O3757-C3757)</f>
        <v>24</v>
      </c>
      <c r="R3757" s="4">
        <f>ABS(P3757-C3757)</f>
        <v>17</v>
      </c>
      <c r="S3757" s="4" t="b">
        <f ca="1">OR(O3757=0,P3757=0,Q3757&gt;$Q$1,R3757&gt;$R$1,W3757="N", V3757=2)</f>
        <v>1</v>
      </c>
      <c r="T3757" s="4" t="str">
        <f>TRIM(CLEAN(D3757))</f>
        <v>برنامج بكالوريوس العلوم المالية والمصرفية</v>
      </c>
      <c r="U3757" s="4">
        <f>COUNTIF(T:T,T3757)</f>
        <v>78</v>
      </c>
      <c r="V3757" s="4" t="str">
        <f>IF(E3757&lt;60, "F", IF(E3757&lt;70,"D", IF(E3757&lt;80, "C", IF(E3757&lt;90,"B", IF(E3757&lt;=100, "A", "?")))))</f>
        <v>C</v>
      </c>
      <c r="W3757" s="4" t="str" cm="1">
        <f t="array" aca="1" ref="W3757" ca="1">_xlfn.IFNA(INDIRECT($Y$1&amp;"!"&amp;W$1&amp;$Y3757),"N")</f>
        <v>N</v>
      </c>
      <c r="X3757" s="4">
        <f ca="1">COUNTIF(W:W,W3757)</f>
        <v>521</v>
      </c>
      <c r="Y3757" s="4" t="e">
        <f>MATCH(T3757,Coding!J:J,0)</f>
        <v>#N/A</v>
      </c>
      <c r="Z3757" s="4" cm="1">
        <f t="array" aca="1" ref="Z3757" ca="1">_xlfn.IFNA(INDIRECT($Y$1&amp;"!"&amp;Z$1&amp;$Y3757),-1)</f>
        <v>-1</v>
      </c>
      <c r="AA3757" s="4" cm="1">
        <f t="array" aca="1" ref="AA3757" ca="1">_xlfn.IFNA(INDIRECT($Y$1&amp;"!"&amp;AA$1&amp;$Y3757),-1)</f>
        <v>-1</v>
      </c>
      <c r="AB3757" s="4" cm="1">
        <f t="array" aca="1" ref="AB3757" ca="1">_xlfn.IFNA(INDIRECT($Y$1&amp;"!"&amp;AB$1&amp;$Y3757),-1)</f>
        <v>-1</v>
      </c>
      <c r="AC3757" s="4" cm="1">
        <f t="array" aca="1" ref="AC3757" ca="1">_xlfn.IFNA(INDIRECT($Y$1&amp;"!"&amp;AC$1&amp;$Y3757),-1)</f>
        <v>-1</v>
      </c>
      <c r="AD3757" s="4" cm="1">
        <f t="array" aca="1" ref="AD3757" ca="1">_xlfn.IFNA(INDIRECT($Y$1&amp;"!"&amp;AD$1&amp;$Y3757),-1)</f>
        <v>-1</v>
      </c>
      <c r="AE3757" s="4" cm="1">
        <f t="array" aca="1" ref="AE3757" ca="1">_xlfn.IFNA(INDIRECT($Y$1&amp;"!"&amp;AE$1&amp;$Y3757),-1)</f>
        <v>-1</v>
      </c>
      <c r="AF3757" s="4" t="str">
        <f ca="1">_xlfn.CONCAT(W3757, "-",V3757)</f>
        <v>N-C</v>
      </c>
      <c r="AG3757" s="4" t="str">
        <f>TEXT(ROW()-2, "0000")</f>
        <v>3755</v>
      </c>
      <c r="AH3757" s="4" t="str">
        <f>IF(TRIM(CLEAN(A3757))="m", "male", IF(TRIM(CLEAN(A3757))="f","female", "missing"))</f>
        <v>female</v>
      </c>
      <c r="AI3757" s="4">
        <f>C3757</f>
        <v>85</v>
      </c>
      <c r="AJ3757" s="4">
        <f>O3757</f>
        <v>61</v>
      </c>
      <c r="AK3757" s="4">
        <f>P3757</f>
        <v>68</v>
      </c>
      <c r="AL3757" s="4">
        <f>IF(AI3757&lt;60, 0, IF(AI3757&lt;70,2, IF(AI3757&lt;80, 3, IF(AI3757&lt;90,4, IF(AI3757&lt;=100, 5, "?")))))</f>
        <v>4</v>
      </c>
      <c r="AM3757" s="4">
        <f>IF(AJ3757&lt;60, 0, IF(AJ3757&lt;70,2, IF(AJ3757&lt;80, 3, IF(AJ3757&lt;90,4, IF(AJ3757&lt;=100, 5, "?")))))</f>
        <v>2</v>
      </c>
      <c r="AN3757" s="4">
        <f>IF(AK3757&lt;60, 0, IF(AK3757&lt;70,2, IF(AK3757&lt;80, 3, IF(AK3757&lt;90,4, IF(AK3757&lt;=100, 5, "?")))))</f>
        <v>2</v>
      </c>
      <c r="AO3757" s="4">
        <f ca="1">AA3757</f>
        <v>-1</v>
      </c>
      <c r="AP3757" s="4">
        <f ca="1">AB3757</f>
        <v>-1</v>
      </c>
      <c r="AQ3757" s="4">
        <f ca="1">AC3757</f>
        <v>-1</v>
      </c>
      <c r="AR3757" s="4">
        <f ca="1">AD3757</f>
        <v>-1</v>
      </c>
      <c r="AS3757" s="4">
        <f ca="1">AE3757</f>
        <v>-1</v>
      </c>
      <c r="AT3757" s="4">
        <f ca="1">Z3757</f>
        <v>-1</v>
      </c>
      <c r="AU3757" s="4">
        <f>E3757</f>
        <v>73.5</v>
      </c>
      <c r="AV3757" s="4">
        <f>IF(AU3757&lt;60, 0, IF(AU3757&lt;70,2, IF(AU3757&lt;80, 3, IF(AU3757&lt;90,4, IF(AU3757&lt;=100, 5, "?")))))</f>
        <v>3</v>
      </c>
    </row>
    <row r="3758" spans="1:48" hidden="1" x14ac:dyDescent="0.2">
      <c r="A3758" s="2" t="s">
        <v>13</v>
      </c>
      <c r="B3758" s="3" t="s">
        <v>14</v>
      </c>
      <c r="C3758" s="3">
        <v>85</v>
      </c>
      <c r="D3758" s="3" t="s">
        <v>25</v>
      </c>
      <c r="E3758" s="3">
        <v>76.7</v>
      </c>
      <c r="F3758" s="3">
        <v>1</v>
      </c>
      <c r="G3758" s="3">
        <v>60</v>
      </c>
      <c r="H3758" s="3"/>
      <c r="I3758" s="3">
        <v>55</v>
      </c>
      <c r="J3758" s="3"/>
      <c r="K3758" s="3">
        <v>0</v>
      </c>
      <c r="L3758" s="3"/>
      <c r="M3758" s="3">
        <v>0</v>
      </c>
      <c r="N3758" s="3"/>
      <c r="O3758" s="4">
        <f>MAX(G3758:H3758)</f>
        <v>60</v>
      </c>
      <c r="P3758" s="4">
        <f>MAX(I3758:J3758)</f>
        <v>55</v>
      </c>
      <c r="Q3758" s="4">
        <f>ABS(O3758-C3758)</f>
        <v>25</v>
      </c>
      <c r="R3758" s="4">
        <f>ABS(P3758-C3758)</f>
        <v>30</v>
      </c>
      <c r="S3758" s="4" t="b">
        <f ca="1">OR(O3758=0,P3758=0,Q3758&gt;$Q$1,R3758&gt;$R$1,W3758="N", V3758=2)</f>
        <v>1</v>
      </c>
      <c r="T3758" s="4" t="str">
        <f>TRIM(CLEAN(D3758))</f>
        <v>برنامج بكالوريوس المحاسبة</v>
      </c>
      <c r="U3758" s="4">
        <f>COUNTIF(T:T,T3758)</f>
        <v>205</v>
      </c>
      <c r="V3758" s="4" t="str">
        <f>IF(E3758&lt;60, "F", IF(E3758&lt;70,"D", IF(E3758&lt;80, "C", IF(E3758&lt;90,"B", IF(E3758&lt;=100, "A", "?")))))</f>
        <v>C</v>
      </c>
      <c r="W3758" s="4" t="str" cm="1">
        <f t="array" aca="1" ref="W3758" ca="1">_xlfn.IFNA(INDIRECT($Y$1&amp;"!"&amp;W$1&amp;$Y3758),"N")</f>
        <v>N</v>
      </c>
      <c r="X3758" s="4">
        <f ca="1">COUNTIF(W:W,W3758)</f>
        <v>521</v>
      </c>
      <c r="Y3758" s="4" t="e">
        <f>MATCH(T3758,Coding!J:J,0)</f>
        <v>#N/A</v>
      </c>
      <c r="Z3758" s="4" cm="1">
        <f t="array" aca="1" ref="Z3758" ca="1">_xlfn.IFNA(INDIRECT($Y$1&amp;"!"&amp;Z$1&amp;$Y3758),-1)</f>
        <v>-1</v>
      </c>
      <c r="AA3758" s="4" cm="1">
        <f t="array" aca="1" ref="AA3758" ca="1">_xlfn.IFNA(INDIRECT($Y$1&amp;"!"&amp;AA$1&amp;$Y3758),-1)</f>
        <v>-1</v>
      </c>
      <c r="AB3758" s="4" cm="1">
        <f t="array" aca="1" ref="AB3758" ca="1">_xlfn.IFNA(INDIRECT($Y$1&amp;"!"&amp;AB$1&amp;$Y3758),-1)</f>
        <v>-1</v>
      </c>
      <c r="AC3758" s="4" cm="1">
        <f t="array" aca="1" ref="AC3758" ca="1">_xlfn.IFNA(INDIRECT($Y$1&amp;"!"&amp;AC$1&amp;$Y3758),-1)</f>
        <v>-1</v>
      </c>
      <c r="AD3758" s="4" cm="1">
        <f t="array" aca="1" ref="AD3758" ca="1">_xlfn.IFNA(INDIRECT($Y$1&amp;"!"&amp;AD$1&amp;$Y3758),-1)</f>
        <v>-1</v>
      </c>
      <c r="AE3758" s="4" cm="1">
        <f t="array" aca="1" ref="AE3758" ca="1">_xlfn.IFNA(INDIRECT($Y$1&amp;"!"&amp;AE$1&amp;$Y3758),-1)</f>
        <v>-1</v>
      </c>
      <c r="AF3758" s="4" t="str">
        <f ca="1">_xlfn.CONCAT(W3758, "-",V3758)</f>
        <v>N-C</v>
      </c>
      <c r="AG3758" s="4" t="str">
        <f>TEXT(ROW()-2, "0000")</f>
        <v>3756</v>
      </c>
      <c r="AH3758" s="4" t="str">
        <f>IF(TRIM(CLEAN(A3758))="m", "male", IF(TRIM(CLEAN(A3758))="f","female", "missing"))</f>
        <v>male</v>
      </c>
      <c r="AI3758" s="4">
        <f>C3758</f>
        <v>85</v>
      </c>
      <c r="AJ3758" s="4">
        <f>O3758</f>
        <v>60</v>
      </c>
      <c r="AK3758" s="4">
        <f>P3758</f>
        <v>55</v>
      </c>
      <c r="AL3758" s="4">
        <f>IF(AI3758&lt;60, 0, IF(AI3758&lt;70,2, IF(AI3758&lt;80, 3, IF(AI3758&lt;90,4, IF(AI3758&lt;=100, 5, "?")))))</f>
        <v>4</v>
      </c>
      <c r="AM3758" s="4">
        <f>IF(AJ3758&lt;60, 0, IF(AJ3758&lt;70,2, IF(AJ3758&lt;80, 3, IF(AJ3758&lt;90,4, IF(AJ3758&lt;=100, 5, "?")))))</f>
        <v>2</v>
      </c>
      <c r="AN3758" s="4">
        <f>IF(AK3758&lt;60, 0, IF(AK3758&lt;70,2, IF(AK3758&lt;80, 3, IF(AK3758&lt;90,4, IF(AK3758&lt;=100, 5, "?")))))</f>
        <v>0</v>
      </c>
      <c r="AO3758" s="4">
        <f ca="1">AA3758</f>
        <v>-1</v>
      </c>
      <c r="AP3758" s="4">
        <f ca="1">AB3758</f>
        <v>-1</v>
      </c>
      <c r="AQ3758" s="4">
        <f ca="1">AC3758</f>
        <v>-1</v>
      </c>
      <c r="AR3758" s="4">
        <f ca="1">AD3758</f>
        <v>-1</v>
      </c>
      <c r="AS3758" s="4">
        <f ca="1">AE3758</f>
        <v>-1</v>
      </c>
      <c r="AT3758" s="4">
        <f ca="1">Z3758</f>
        <v>-1</v>
      </c>
      <c r="AU3758" s="4">
        <f>E3758</f>
        <v>76.7</v>
      </c>
      <c r="AV3758" s="4">
        <f>IF(AU3758&lt;60, 0, IF(AU3758&lt;70,2, IF(AU3758&lt;80, 3, IF(AU3758&lt;90,4, IF(AU3758&lt;=100, 5, "?")))))</f>
        <v>3</v>
      </c>
    </row>
    <row r="3759" spans="1:48" hidden="1" x14ac:dyDescent="0.2">
      <c r="A3759" s="2" t="s">
        <v>13</v>
      </c>
      <c r="B3759" s="3" t="s">
        <v>14</v>
      </c>
      <c r="C3759" s="3">
        <v>85</v>
      </c>
      <c r="D3759" s="3" t="s">
        <v>25</v>
      </c>
      <c r="E3759" s="3">
        <v>78.3</v>
      </c>
      <c r="F3759" s="3">
        <v>1</v>
      </c>
      <c r="G3759" s="3">
        <v>0</v>
      </c>
      <c r="H3759" s="3">
        <v>60</v>
      </c>
      <c r="I3759" s="3">
        <v>65</v>
      </c>
      <c r="J3759" s="3">
        <v>50</v>
      </c>
      <c r="K3759" s="3"/>
      <c r="L3759" s="3"/>
      <c r="M3759" s="3">
        <v>0</v>
      </c>
      <c r="N3759" s="3"/>
      <c r="O3759" s="4">
        <f>MAX(G3759:H3759)</f>
        <v>60</v>
      </c>
      <c r="P3759" s="4">
        <f>MAX(I3759:J3759)</f>
        <v>65</v>
      </c>
      <c r="Q3759" s="4">
        <f>ABS(O3759-C3759)</f>
        <v>25</v>
      </c>
      <c r="R3759" s="4">
        <f>ABS(P3759-C3759)</f>
        <v>20</v>
      </c>
      <c r="S3759" s="4" t="b">
        <f ca="1">OR(O3759=0,P3759=0,Q3759&gt;$Q$1,R3759&gt;$R$1,W3759="N", V3759=2)</f>
        <v>1</v>
      </c>
      <c r="T3759" s="4" t="str">
        <f>TRIM(CLEAN(D3759))</f>
        <v>برنامج بكالوريوس المحاسبة</v>
      </c>
      <c r="U3759" s="4">
        <f>COUNTIF(T:T,T3759)</f>
        <v>205</v>
      </c>
      <c r="V3759" s="4" t="str">
        <f>IF(E3759&lt;60, "F", IF(E3759&lt;70,"D", IF(E3759&lt;80, "C", IF(E3759&lt;90,"B", IF(E3759&lt;=100, "A", "?")))))</f>
        <v>C</v>
      </c>
      <c r="W3759" s="4" t="str" cm="1">
        <f t="array" aca="1" ref="W3759" ca="1">_xlfn.IFNA(INDIRECT($Y$1&amp;"!"&amp;W$1&amp;$Y3759),"N")</f>
        <v>N</v>
      </c>
      <c r="X3759" s="4">
        <f ca="1">COUNTIF(W:W,W3759)</f>
        <v>521</v>
      </c>
      <c r="Y3759" s="4" t="e">
        <f>MATCH(T3759,Coding!J:J,0)</f>
        <v>#N/A</v>
      </c>
      <c r="Z3759" s="4" cm="1">
        <f t="array" aca="1" ref="Z3759" ca="1">_xlfn.IFNA(INDIRECT($Y$1&amp;"!"&amp;Z$1&amp;$Y3759),-1)</f>
        <v>-1</v>
      </c>
      <c r="AA3759" s="4" cm="1">
        <f t="array" aca="1" ref="AA3759" ca="1">_xlfn.IFNA(INDIRECT($Y$1&amp;"!"&amp;AA$1&amp;$Y3759),-1)</f>
        <v>-1</v>
      </c>
      <c r="AB3759" s="4" cm="1">
        <f t="array" aca="1" ref="AB3759" ca="1">_xlfn.IFNA(INDIRECT($Y$1&amp;"!"&amp;AB$1&amp;$Y3759),-1)</f>
        <v>-1</v>
      </c>
      <c r="AC3759" s="4" cm="1">
        <f t="array" aca="1" ref="AC3759" ca="1">_xlfn.IFNA(INDIRECT($Y$1&amp;"!"&amp;AC$1&amp;$Y3759),-1)</f>
        <v>-1</v>
      </c>
      <c r="AD3759" s="4" cm="1">
        <f t="array" aca="1" ref="AD3759" ca="1">_xlfn.IFNA(INDIRECT($Y$1&amp;"!"&amp;AD$1&amp;$Y3759),-1)</f>
        <v>-1</v>
      </c>
      <c r="AE3759" s="4" cm="1">
        <f t="array" aca="1" ref="AE3759" ca="1">_xlfn.IFNA(INDIRECT($Y$1&amp;"!"&amp;AE$1&amp;$Y3759),-1)</f>
        <v>-1</v>
      </c>
      <c r="AF3759" s="4" t="str">
        <f ca="1">_xlfn.CONCAT(W3759, "-",V3759)</f>
        <v>N-C</v>
      </c>
      <c r="AG3759" s="4" t="str">
        <f>TEXT(ROW()-2, "0000")</f>
        <v>3757</v>
      </c>
      <c r="AH3759" s="4" t="str">
        <f>IF(TRIM(CLEAN(A3759))="m", "male", IF(TRIM(CLEAN(A3759))="f","female", "missing"))</f>
        <v>male</v>
      </c>
      <c r="AI3759" s="4">
        <f>C3759</f>
        <v>85</v>
      </c>
      <c r="AJ3759" s="4">
        <f>O3759</f>
        <v>60</v>
      </c>
      <c r="AK3759" s="4">
        <f>P3759</f>
        <v>65</v>
      </c>
      <c r="AL3759" s="4">
        <f>IF(AI3759&lt;60, 0, IF(AI3759&lt;70,2, IF(AI3759&lt;80, 3, IF(AI3759&lt;90,4, IF(AI3759&lt;=100, 5, "?")))))</f>
        <v>4</v>
      </c>
      <c r="AM3759" s="4">
        <f>IF(AJ3759&lt;60, 0, IF(AJ3759&lt;70,2, IF(AJ3759&lt;80, 3, IF(AJ3759&lt;90,4, IF(AJ3759&lt;=100, 5, "?")))))</f>
        <v>2</v>
      </c>
      <c r="AN3759" s="4">
        <f>IF(AK3759&lt;60, 0, IF(AK3759&lt;70,2, IF(AK3759&lt;80, 3, IF(AK3759&lt;90,4, IF(AK3759&lt;=100, 5, "?")))))</f>
        <v>2</v>
      </c>
      <c r="AO3759" s="4">
        <f ca="1">AA3759</f>
        <v>-1</v>
      </c>
      <c r="AP3759" s="4">
        <f ca="1">AB3759</f>
        <v>-1</v>
      </c>
      <c r="AQ3759" s="4">
        <f ca="1">AC3759</f>
        <v>-1</v>
      </c>
      <c r="AR3759" s="4">
        <f ca="1">AD3759</f>
        <v>-1</v>
      </c>
      <c r="AS3759" s="4">
        <f ca="1">AE3759</f>
        <v>-1</v>
      </c>
      <c r="AT3759" s="4">
        <f ca="1">Z3759</f>
        <v>-1</v>
      </c>
      <c r="AU3759" s="4">
        <f>E3759</f>
        <v>78.3</v>
      </c>
      <c r="AV3759" s="4">
        <f>IF(AU3759&lt;60, 0, IF(AU3759&lt;70,2, IF(AU3759&lt;80, 3, IF(AU3759&lt;90,4, IF(AU3759&lt;=100, 5, "?")))))</f>
        <v>3</v>
      </c>
    </row>
    <row r="3760" spans="1:48" hidden="1" x14ac:dyDescent="0.2">
      <c r="A3760" s="2" t="s">
        <v>13</v>
      </c>
      <c r="B3760" s="3" t="s">
        <v>33</v>
      </c>
      <c r="C3760" s="3">
        <v>85.1</v>
      </c>
      <c r="D3760" s="3" t="s">
        <v>56</v>
      </c>
      <c r="E3760" s="3">
        <v>70.599999999999994</v>
      </c>
      <c r="F3760" s="3">
        <v>1</v>
      </c>
      <c r="G3760" s="3">
        <v>55</v>
      </c>
      <c r="H3760" s="3"/>
      <c r="I3760" s="3">
        <v>61</v>
      </c>
      <c r="J3760" s="3">
        <v>65</v>
      </c>
      <c r="K3760" s="3"/>
      <c r="L3760" s="3"/>
      <c r="M3760" s="3"/>
      <c r="N3760" s="3"/>
      <c r="O3760" s="4">
        <f>MAX(G3760:H3760)</f>
        <v>55</v>
      </c>
      <c r="P3760" s="4">
        <f>MAX(I3760:J3760)</f>
        <v>65</v>
      </c>
      <c r="Q3760" s="4">
        <f>ABS(O3760-C3760)</f>
        <v>30.099999999999994</v>
      </c>
      <c r="R3760" s="4">
        <f>ABS(P3760-C3760)</f>
        <v>20.099999999999994</v>
      </c>
      <c r="S3760" s="4" t="b">
        <f ca="1">OR(O3760=0,P3760=0,Q3760&gt;$Q$1,R3760&gt;$R$1,W3760="N", V3760=2)</f>
        <v>1</v>
      </c>
      <c r="T3760" s="4" t="str">
        <f>TRIM(CLEAN(D3760))</f>
        <v>برنامج بكالوريوس رئيسي الاعلام - صحافة / فرعي العلوم السياسية</v>
      </c>
      <c r="U3760" s="4">
        <f>COUNTIF(T:T,T3760)</f>
        <v>2</v>
      </c>
      <c r="V3760" s="4" t="str">
        <f>IF(E3760&lt;60, "F", IF(E3760&lt;70,"D", IF(E3760&lt;80, "C", IF(E3760&lt;90,"B", IF(E3760&lt;=100, "A", "?")))))</f>
        <v>C</v>
      </c>
      <c r="W3760" s="4" t="str" cm="1">
        <f t="array" aca="1" ref="W3760" ca="1">_xlfn.IFNA(INDIRECT($Y$1&amp;"!"&amp;W$1&amp;$Y3760),"N")</f>
        <v>N</v>
      </c>
      <c r="X3760" s="4">
        <f ca="1">COUNTIF(W:W,W3760)</f>
        <v>521</v>
      </c>
      <c r="Y3760" s="4" t="e">
        <f>MATCH(T3760,Coding!J:J,0)</f>
        <v>#N/A</v>
      </c>
      <c r="Z3760" s="4" cm="1">
        <f t="array" aca="1" ref="Z3760" ca="1">_xlfn.IFNA(INDIRECT($Y$1&amp;"!"&amp;Z$1&amp;$Y3760),-1)</f>
        <v>-1</v>
      </c>
      <c r="AA3760" s="4" cm="1">
        <f t="array" aca="1" ref="AA3760" ca="1">_xlfn.IFNA(INDIRECT($Y$1&amp;"!"&amp;AA$1&amp;$Y3760),-1)</f>
        <v>-1</v>
      </c>
      <c r="AB3760" s="4" cm="1">
        <f t="array" aca="1" ref="AB3760" ca="1">_xlfn.IFNA(INDIRECT($Y$1&amp;"!"&amp;AB$1&amp;$Y3760),-1)</f>
        <v>-1</v>
      </c>
      <c r="AC3760" s="4" cm="1">
        <f t="array" aca="1" ref="AC3760" ca="1">_xlfn.IFNA(INDIRECT($Y$1&amp;"!"&amp;AC$1&amp;$Y3760),-1)</f>
        <v>-1</v>
      </c>
      <c r="AD3760" s="4" cm="1">
        <f t="array" aca="1" ref="AD3760" ca="1">_xlfn.IFNA(INDIRECT($Y$1&amp;"!"&amp;AD$1&amp;$Y3760),-1)</f>
        <v>-1</v>
      </c>
      <c r="AE3760" s="4" cm="1">
        <f t="array" aca="1" ref="AE3760" ca="1">_xlfn.IFNA(INDIRECT($Y$1&amp;"!"&amp;AE$1&amp;$Y3760),-1)</f>
        <v>-1</v>
      </c>
      <c r="AF3760" s="4" t="str">
        <f ca="1">_xlfn.CONCAT(W3760, "-",V3760)</f>
        <v>N-C</v>
      </c>
      <c r="AG3760" s="4" t="str">
        <f>TEXT(ROW()-2, "0000")</f>
        <v>3758</v>
      </c>
      <c r="AH3760" s="4" t="str">
        <f>IF(TRIM(CLEAN(A3760))="m", "male", IF(TRIM(CLEAN(A3760))="f","female", "missing"))</f>
        <v>male</v>
      </c>
      <c r="AI3760" s="4">
        <f>C3760</f>
        <v>85.1</v>
      </c>
      <c r="AJ3760" s="4">
        <f>O3760</f>
        <v>55</v>
      </c>
      <c r="AK3760" s="4">
        <f>P3760</f>
        <v>65</v>
      </c>
      <c r="AL3760" s="4">
        <f>IF(AI3760&lt;60, 0, IF(AI3760&lt;70,2, IF(AI3760&lt;80, 3, IF(AI3760&lt;90,4, IF(AI3760&lt;=100, 5, "?")))))</f>
        <v>4</v>
      </c>
      <c r="AM3760" s="4">
        <f>IF(AJ3760&lt;60, 0, IF(AJ3760&lt;70,2, IF(AJ3760&lt;80, 3, IF(AJ3760&lt;90,4, IF(AJ3760&lt;=100, 5, "?")))))</f>
        <v>0</v>
      </c>
      <c r="AN3760" s="4">
        <f>IF(AK3760&lt;60, 0, IF(AK3760&lt;70,2, IF(AK3760&lt;80, 3, IF(AK3760&lt;90,4, IF(AK3760&lt;=100, 5, "?")))))</f>
        <v>2</v>
      </c>
      <c r="AO3760" s="4">
        <f ca="1">AA3760</f>
        <v>-1</v>
      </c>
      <c r="AP3760" s="4">
        <f ca="1">AB3760</f>
        <v>-1</v>
      </c>
      <c r="AQ3760" s="4">
        <f ca="1">AC3760</f>
        <v>-1</v>
      </c>
      <c r="AR3760" s="4">
        <f ca="1">AD3760</f>
        <v>-1</v>
      </c>
      <c r="AS3760" s="4">
        <f ca="1">AE3760</f>
        <v>-1</v>
      </c>
      <c r="AT3760" s="4">
        <f ca="1">Z3760</f>
        <v>-1</v>
      </c>
      <c r="AU3760" s="4">
        <f>E3760</f>
        <v>70.599999999999994</v>
      </c>
      <c r="AV3760" s="4">
        <f>IF(AU3760&lt;60, 0, IF(AU3760&lt;70,2, IF(AU3760&lt;80, 3, IF(AU3760&lt;90,4, IF(AU3760&lt;=100, 5, "?")))))</f>
        <v>3</v>
      </c>
    </row>
    <row r="3761" spans="1:48" hidden="1" x14ac:dyDescent="0.2">
      <c r="A3761" s="2" t="s">
        <v>16</v>
      </c>
      <c r="B3761" s="3" t="s">
        <v>36</v>
      </c>
      <c r="C3761" s="3">
        <v>85.1</v>
      </c>
      <c r="D3761" s="3" t="s">
        <v>29</v>
      </c>
      <c r="E3761" s="3">
        <v>72.3</v>
      </c>
      <c r="F3761" s="3">
        <v>1</v>
      </c>
      <c r="G3761" s="3">
        <v>64</v>
      </c>
      <c r="H3761" s="3"/>
      <c r="I3761" s="3">
        <v>55</v>
      </c>
      <c r="J3761" s="3"/>
      <c r="K3761" s="3"/>
      <c r="L3761" s="3"/>
      <c r="M3761" s="3">
        <v>61</v>
      </c>
      <c r="N3761" s="3"/>
      <c r="O3761" s="4">
        <f>MAX(G3761:H3761)</f>
        <v>64</v>
      </c>
      <c r="P3761" s="4">
        <f>MAX(I3761:J3761)</f>
        <v>55</v>
      </c>
      <c r="Q3761" s="4">
        <f>ABS(O3761-C3761)</f>
        <v>21.099999999999994</v>
      </c>
      <c r="R3761" s="4">
        <f>ABS(P3761-C3761)</f>
        <v>30.099999999999994</v>
      </c>
      <c r="S3761" s="4" t="b">
        <f ca="1">OR(O3761=0,P3761=0,Q3761&gt;$Q$1,R3761&gt;$R$1,W3761="N", V3761=2)</f>
        <v>1</v>
      </c>
      <c r="T3761" s="4" t="str">
        <f>TRIM(CLEAN(D3761))</f>
        <v>برنامج بكالوريوس إدارة الاعمال</v>
      </c>
      <c r="U3761" s="4">
        <f>COUNTIF(T:T,T3761)</f>
        <v>83</v>
      </c>
      <c r="V3761" s="4" t="str">
        <f>IF(E3761&lt;60, "F", IF(E3761&lt;70,"D", IF(E3761&lt;80, "C", IF(E3761&lt;90,"B", IF(E3761&lt;=100, "A", "?")))))</f>
        <v>C</v>
      </c>
      <c r="W3761" s="4" t="str" cm="1">
        <f t="array" aca="1" ref="W3761" ca="1">_xlfn.IFNA(INDIRECT($Y$1&amp;"!"&amp;W$1&amp;$Y3761),"N")</f>
        <v>N</v>
      </c>
      <c r="X3761" s="4">
        <f ca="1">COUNTIF(W:W,W3761)</f>
        <v>521</v>
      </c>
      <c r="Y3761" s="4" t="e">
        <f>MATCH(T3761,Coding!J:J,0)</f>
        <v>#N/A</v>
      </c>
      <c r="Z3761" s="4" cm="1">
        <f t="array" aca="1" ref="Z3761" ca="1">_xlfn.IFNA(INDIRECT($Y$1&amp;"!"&amp;Z$1&amp;$Y3761),-1)</f>
        <v>-1</v>
      </c>
      <c r="AA3761" s="4" cm="1">
        <f t="array" aca="1" ref="AA3761" ca="1">_xlfn.IFNA(INDIRECT($Y$1&amp;"!"&amp;AA$1&amp;$Y3761),-1)</f>
        <v>-1</v>
      </c>
      <c r="AB3761" s="4" cm="1">
        <f t="array" aca="1" ref="AB3761" ca="1">_xlfn.IFNA(INDIRECT($Y$1&amp;"!"&amp;AB$1&amp;$Y3761),-1)</f>
        <v>-1</v>
      </c>
      <c r="AC3761" s="4" cm="1">
        <f t="array" aca="1" ref="AC3761" ca="1">_xlfn.IFNA(INDIRECT($Y$1&amp;"!"&amp;AC$1&amp;$Y3761),-1)</f>
        <v>-1</v>
      </c>
      <c r="AD3761" s="4" cm="1">
        <f t="array" aca="1" ref="AD3761" ca="1">_xlfn.IFNA(INDIRECT($Y$1&amp;"!"&amp;AD$1&amp;$Y3761),-1)</f>
        <v>-1</v>
      </c>
      <c r="AE3761" s="4" cm="1">
        <f t="array" aca="1" ref="AE3761" ca="1">_xlfn.IFNA(INDIRECT($Y$1&amp;"!"&amp;AE$1&amp;$Y3761),-1)</f>
        <v>-1</v>
      </c>
      <c r="AF3761" s="4" t="str">
        <f ca="1">_xlfn.CONCAT(W3761, "-",V3761)</f>
        <v>N-C</v>
      </c>
      <c r="AG3761" s="4" t="str">
        <f>TEXT(ROW()-2, "0000")</f>
        <v>3759</v>
      </c>
      <c r="AH3761" s="4" t="str">
        <f>IF(TRIM(CLEAN(A3761))="m", "male", IF(TRIM(CLEAN(A3761))="f","female", "missing"))</f>
        <v>female</v>
      </c>
      <c r="AI3761" s="4">
        <f>C3761</f>
        <v>85.1</v>
      </c>
      <c r="AJ3761" s="4">
        <f>O3761</f>
        <v>64</v>
      </c>
      <c r="AK3761" s="4">
        <f>P3761</f>
        <v>55</v>
      </c>
      <c r="AL3761" s="4">
        <f>IF(AI3761&lt;60, 0, IF(AI3761&lt;70,2, IF(AI3761&lt;80, 3, IF(AI3761&lt;90,4, IF(AI3761&lt;=100, 5, "?")))))</f>
        <v>4</v>
      </c>
      <c r="AM3761" s="4">
        <f>IF(AJ3761&lt;60, 0, IF(AJ3761&lt;70,2, IF(AJ3761&lt;80, 3, IF(AJ3761&lt;90,4, IF(AJ3761&lt;=100, 5, "?")))))</f>
        <v>2</v>
      </c>
      <c r="AN3761" s="4">
        <f>IF(AK3761&lt;60, 0, IF(AK3761&lt;70,2, IF(AK3761&lt;80, 3, IF(AK3761&lt;90,4, IF(AK3761&lt;=100, 5, "?")))))</f>
        <v>0</v>
      </c>
      <c r="AO3761" s="4">
        <f ca="1">AA3761</f>
        <v>-1</v>
      </c>
      <c r="AP3761" s="4">
        <f ca="1">AB3761</f>
        <v>-1</v>
      </c>
      <c r="AQ3761" s="4">
        <f ca="1">AC3761</f>
        <v>-1</v>
      </c>
      <c r="AR3761" s="4">
        <f ca="1">AD3761</f>
        <v>-1</v>
      </c>
      <c r="AS3761" s="4">
        <f ca="1">AE3761</f>
        <v>-1</v>
      </c>
      <c r="AT3761" s="4">
        <f ca="1">Z3761</f>
        <v>-1</v>
      </c>
      <c r="AU3761" s="4">
        <f>E3761</f>
        <v>72.3</v>
      </c>
      <c r="AV3761" s="4">
        <f>IF(AU3761&lt;60, 0, IF(AU3761&lt;70,2, IF(AU3761&lt;80, 3, IF(AU3761&lt;90,4, IF(AU3761&lt;=100, 5, "?")))))</f>
        <v>3</v>
      </c>
    </row>
    <row r="3762" spans="1:48" hidden="1" x14ac:dyDescent="0.2">
      <c r="A3762" s="2" t="s">
        <v>16</v>
      </c>
      <c r="B3762" s="3" t="s">
        <v>33</v>
      </c>
      <c r="C3762" s="3">
        <v>85.1</v>
      </c>
      <c r="D3762" s="3" t="s">
        <v>19</v>
      </c>
      <c r="E3762" s="3">
        <v>73.8</v>
      </c>
      <c r="F3762" s="3">
        <v>1</v>
      </c>
      <c r="G3762" s="3">
        <v>60</v>
      </c>
      <c r="H3762" s="3">
        <v>65</v>
      </c>
      <c r="I3762" s="3">
        <v>70</v>
      </c>
      <c r="J3762" s="3">
        <v>76</v>
      </c>
      <c r="K3762" s="3"/>
      <c r="L3762" s="3"/>
      <c r="M3762" s="3"/>
      <c r="N3762" s="3"/>
      <c r="O3762" s="4">
        <f>MAX(G3762:H3762)</f>
        <v>65</v>
      </c>
      <c r="P3762" s="4">
        <f>MAX(I3762:J3762)</f>
        <v>76</v>
      </c>
      <c r="Q3762" s="4">
        <f>ABS(O3762-C3762)</f>
        <v>20.099999999999994</v>
      </c>
      <c r="R3762" s="4">
        <f>ABS(P3762-C3762)</f>
        <v>9.0999999999999943</v>
      </c>
      <c r="S3762" s="4" t="b">
        <f ca="1">OR(O3762=0,P3762=0,Q3762&gt;$Q$1,R3762&gt;$R$1,W3762="N", V3762=2)</f>
        <v>1</v>
      </c>
      <c r="T3762" s="4" t="str">
        <f>TRIM(CLEAN(D3762))</f>
        <v>برنامج بكالوريوس الرياضيات التطبيقية في الإقتصاد</v>
      </c>
      <c r="U3762" s="4">
        <f>COUNTIF(T:T,T3762)</f>
        <v>7</v>
      </c>
      <c r="V3762" s="4" t="str">
        <f>IF(E3762&lt;60, "F", IF(E3762&lt;70,"D", IF(E3762&lt;80, "C", IF(E3762&lt;90,"B", IF(E3762&lt;=100, "A", "?")))))</f>
        <v>C</v>
      </c>
      <c r="W3762" s="4" t="str" cm="1">
        <f t="array" aca="1" ref="W3762" ca="1">_xlfn.IFNA(INDIRECT($Y$1&amp;"!"&amp;W$1&amp;$Y3762),"N")</f>
        <v>N</v>
      </c>
      <c r="X3762" s="4">
        <f ca="1">COUNTIF(W:W,W3762)</f>
        <v>521</v>
      </c>
      <c r="Y3762" s="4" t="e">
        <f>MATCH(T3762,Coding!J:J,0)</f>
        <v>#N/A</v>
      </c>
      <c r="Z3762" s="4" cm="1">
        <f t="array" aca="1" ref="Z3762" ca="1">_xlfn.IFNA(INDIRECT($Y$1&amp;"!"&amp;Z$1&amp;$Y3762),-1)</f>
        <v>-1</v>
      </c>
      <c r="AA3762" s="4" cm="1">
        <f t="array" aca="1" ref="AA3762" ca="1">_xlfn.IFNA(INDIRECT($Y$1&amp;"!"&amp;AA$1&amp;$Y3762),-1)</f>
        <v>-1</v>
      </c>
      <c r="AB3762" s="4" cm="1">
        <f t="array" aca="1" ref="AB3762" ca="1">_xlfn.IFNA(INDIRECT($Y$1&amp;"!"&amp;AB$1&amp;$Y3762),-1)</f>
        <v>-1</v>
      </c>
      <c r="AC3762" s="4" cm="1">
        <f t="array" aca="1" ref="AC3762" ca="1">_xlfn.IFNA(INDIRECT($Y$1&amp;"!"&amp;AC$1&amp;$Y3762),-1)</f>
        <v>-1</v>
      </c>
      <c r="AD3762" s="4" cm="1">
        <f t="array" aca="1" ref="AD3762" ca="1">_xlfn.IFNA(INDIRECT($Y$1&amp;"!"&amp;AD$1&amp;$Y3762),-1)</f>
        <v>-1</v>
      </c>
      <c r="AE3762" s="4" cm="1">
        <f t="array" aca="1" ref="AE3762" ca="1">_xlfn.IFNA(INDIRECT($Y$1&amp;"!"&amp;AE$1&amp;$Y3762),-1)</f>
        <v>-1</v>
      </c>
      <c r="AF3762" s="4" t="str">
        <f ca="1">_xlfn.CONCAT(W3762, "-",V3762)</f>
        <v>N-C</v>
      </c>
      <c r="AG3762" s="4" t="str">
        <f>TEXT(ROW()-2, "0000")</f>
        <v>3760</v>
      </c>
      <c r="AH3762" s="4" t="str">
        <f>IF(TRIM(CLEAN(A3762))="m", "male", IF(TRIM(CLEAN(A3762))="f","female", "missing"))</f>
        <v>female</v>
      </c>
      <c r="AI3762" s="4">
        <f>C3762</f>
        <v>85.1</v>
      </c>
      <c r="AJ3762" s="4">
        <f>O3762</f>
        <v>65</v>
      </c>
      <c r="AK3762" s="4">
        <f>P3762</f>
        <v>76</v>
      </c>
      <c r="AL3762" s="4">
        <f>IF(AI3762&lt;60, 0, IF(AI3762&lt;70,2, IF(AI3762&lt;80, 3, IF(AI3762&lt;90,4, IF(AI3762&lt;=100, 5, "?")))))</f>
        <v>4</v>
      </c>
      <c r="AM3762" s="4">
        <f>IF(AJ3762&lt;60, 0, IF(AJ3762&lt;70,2, IF(AJ3762&lt;80, 3, IF(AJ3762&lt;90,4, IF(AJ3762&lt;=100, 5, "?")))))</f>
        <v>2</v>
      </c>
      <c r="AN3762" s="4">
        <f>IF(AK3762&lt;60, 0, IF(AK3762&lt;70,2, IF(AK3762&lt;80, 3, IF(AK3762&lt;90,4, IF(AK3762&lt;=100, 5, "?")))))</f>
        <v>3</v>
      </c>
      <c r="AO3762" s="4">
        <f ca="1">AA3762</f>
        <v>-1</v>
      </c>
      <c r="AP3762" s="4">
        <f ca="1">AB3762</f>
        <v>-1</v>
      </c>
      <c r="AQ3762" s="4">
        <f ca="1">AC3762</f>
        <v>-1</v>
      </c>
      <c r="AR3762" s="4">
        <f ca="1">AD3762</f>
        <v>-1</v>
      </c>
      <c r="AS3762" s="4">
        <f ca="1">AE3762</f>
        <v>-1</v>
      </c>
      <c r="AT3762" s="4">
        <f ca="1">Z3762</f>
        <v>-1</v>
      </c>
      <c r="AU3762" s="4">
        <f>E3762</f>
        <v>73.8</v>
      </c>
      <c r="AV3762" s="4">
        <f>IF(AU3762&lt;60, 0, IF(AU3762&lt;70,2, IF(AU3762&lt;80, 3, IF(AU3762&lt;90,4, IF(AU3762&lt;=100, 5, "?")))))</f>
        <v>3</v>
      </c>
    </row>
    <row r="3763" spans="1:48" hidden="1" x14ac:dyDescent="0.2">
      <c r="A3763" s="2" t="s">
        <v>13</v>
      </c>
      <c r="B3763" s="3" t="s">
        <v>33</v>
      </c>
      <c r="C3763" s="3">
        <v>85.1</v>
      </c>
      <c r="D3763" s="3" t="s">
        <v>21</v>
      </c>
      <c r="E3763" s="3">
        <v>75.8</v>
      </c>
      <c r="F3763" s="3">
        <v>1</v>
      </c>
      <c r="G3763" s="3">
        <v>50</v>
      </c>
      <c r="H3763" s="3"/>
      <c r="I3763" s="3">
        <v>55</v>
      </c>
      <c r="J3763" s="3"/>
      <c r="K3763" s="3"/>
      <c r="L3763" s="3"/>
      <c r="M3763" s="3"/>
      <c r="N3763" s="3"/>
      <c r="O3763" s="4">
        <f>MAX(G3763:H3763)</f>
        <v>50</v>
      </c>
      <c r="P3763" s="4">
        <f>MAX(I3763:J3763)</f>
        <v>55</v>
      </c>
      <c r="Q3763" s="4">
        <f>ABS(O3763-C3763)</f>
        <v>35.099999999999994</v>
      </c>
      <c r="R3763" s="4">
        <f>ABS(P3763-C3763)</f>
        <v>30.099999999999994</v>
      </c>
      <c r="S3763" s="4" t="b">
        <f ca="1">OR(O3763=0,P3763=0,Q3763&gt;$Q$1,R3763&gt;$R$1,W3763="N", V3763=2)</f>
        <v>1</v>
      </c>
      <c r="T3763" s="4" t="str">
        <f>TRIM(CLEAN(D3763))</f>
        <v>برنامج بكالوريوس القانون</v>
      </c>
      <c r="U3763" s="4">
        <f>COUNTIF(T:T,T3763)</f>
        <v>17</v>
      </c>
      <c r="V3763" s="4" t="str">
        <f>IF(E3763&lt;60, "F", IF(E3763&lt;70,"D", IF(E3763&lt;80, "C", IF(E3763&lt;90,"B", IF(E3763&lt;=100, "A", "?")))))</f>
        <v>C</v>
      </c>
      <c r="W3763" s="4" t="str" cm="1">
        <f t="array" aca="1" ref="W3763" ca="1">_xlfn.IFNA(INDIRECT($Y$1&amp;"!"&amp;W$1&amp;$Y3763),"N")</f>
        <v>N</v>
      </c>
      <c r="X3763" s="4">
        <f ca="1">COUNTIF(W:W,W3763)</f>
        <v>521</v>
      </c>
      <c r="Y3763" s="4" t="e">
        <f>MATCH(T3763,Coding!J:J,0)</f>
        <v>#N/A</v>
      </c>
      <c r="Z3763" s="4" cm="1">
        <f t="array" aca="1" ref="Z3763" ca="1">_xlfn.IFNA(INDIRECT($Y$1&amp;"!"&amp;Z$1&amp;$Y3763),-1)</f>
        <v>-1</v>
      </c>
      <c r="AA3763" s="4" cm="1">
        <f t="array" aca="1" ref="AA3763" ca="1">_xlfn.IFNA(INDIRECT($Y$1&amp;"!"&amp;AA$1&amp;$Y3763),-1)</f>
        <v>-1</v>
      </c>
      <c r="AB3763" s="4" cm="1">
        <f t="array" aca="1" ref="AB3763" ca="1">_xlfn.IFNA(INDIRECT($Y$1&amp;"!"&amp;AB$1&amp;$Y3763),-1)</f>
        <v>-1</v>
      </c>
      <c r="AC3763" s="4" cm="1">
        <f t="array" aca="1" ref="AC3763" ca="1">_xlfn.IFNA(INDIRECT($Y$1&amp;"!"&amp;AC$1&amp;$Y3763),-1)</f>
        <v>-1</v>
      </c>
      <c r="AD3763" s="4" cm="1">
        <f t="array" aca="1" ref="AD3763" ca="1">_xlfn.IFNA(INDIRECT($Y$1&amp;"!"&amp;AD$1&amp;$Y3763),-1)</f>
        <v>-1</v>
      </c>
      <c r="AE3763" s="4" cm="1">
        <f t="array" aca="1" ref="AE3763" ca="1">_xlfn.IFNA(INDIRECT($Y$1&amp;"!"&amp;AE$1&amp;$Y3763),-1)</f>
        <v>-1</v>
      </c>
      <c r="AF3763" s="4" t="str">
        <f ca="1">_xlfn.CONCAT(W3763, "-",V3763)</f>
        <v>N-C</v>
      </c>
      <c r="AG3763" s="4" t="str">
        <f>TEXT(ROW()-2, "0000")</f>
        <v>3761</v>
      </c>
      <c r="AH3763" s="4" t="str">
        <f>IF(TRIM(CLEAN(A3763))="m", "male", IF(TRIM(CLEAN(A3763))="f","female", "missing"))</f>
        <v>male</v>
      </c>
      <c r="AI3763" s="4">
        <f>C3763</f>
        <v>85.1</v>
      </c>
      <c r="AJ3763" s="4">
        <f>O3763</f>
        <v>50</v>
      </c>
      <c r="AK3763" s="4">
        <f>P3763</f>
        <v>55</v>
      </c>
      <c r="AL3763" s="4">
        <f>IF(AI3763&lt;60, 0, IF(AI3763&lt;70,2, IF(AI3763&lt;80, 3, IF(AI3763&lt;90,4, IF(AI3763&lt;=100, 5, "?")))))</f>
        <v>4</v>
      </c>
      <c r="AM3763" s="4">
        <f>IF(AJ3763&lt;60, 0, IF(AJ3763&lt;70,2, IF(AJ3763&lt;80, 3, IF(AJ3763&lt;90,4, IF(AJ3763&lt;=100, 5, "?")))))</f>
        <v>0</v>
      </c>
      <c r="AN3763" s="4">
        <f>IF(AK3763&lt;60, 0, IF(AK3763&lt;70,2, IF(AK3763&lt;80, 3, IF(AK3763&lt;90,4, IF(AK3763&lt;=100, 5, "?")))))</f>
        <v>0</v>
      </c>
      <c r="AO3763" s="4">
        <f ca="1">AA3763</f>
        <v>-1</v>
      </c>
      <c r="AP3763" s="4">
        <f ca="1">AB3763</f>
        <v>-1</v>
      </c>
      <c r="AQ3763" s="4">
        <f ca="1">AC3763</f>
        <v>-1</v>
      </c>
      <c r="AR3763" s="4">
        <f ca="1">AD3763</f>
        <v>-1</v>
      </c>
      <c r="AS3763" s="4">
        <f ca="1">AE3763</f>
        <v>-1</v>
      </c>
      <c r="AT3763" s="4">
        <f ca="1">Z3763</f>
        <v>-1</v>
      </c>
      <c r="AU3763" s="4">
        <f>E3763</f>
        <v>75.8</v>
      </c>
      <c r="AV3763" s="4">
        <f>IF(AU3763&lt;60, 0, IF(AU3763&lt;70,2, IF(AU3763&lt;80, 3, IF(AU3763&lt;90,4, IF(AU3763&lt;=100, 5, "?")))))</f>
        <v>3</v>
      </c>
    </row>
    <row r="3764" spans="1:48" hidden="1" x14ac:dyDescent="0.2">
      <c r="A3764" s="2" t="s">
        <v>13</v>
      </c>
      <c r="B3764" s="3" t="s">
        <v>28</v>
      </c>
      <c r="C3764" s="3">
        <v>85.1</v>
      </c>
      <c r="D3764" s="3" t="s">
        <v>25</v>
      </c>
      <c r="E3764" s="3">
        <v>78.400000000000006</v>
      </c>
      <c r="F3764" s="3">
        <v>1</v>
      </c>
      <c r="G3764" s="3">
        <v>60</v>
      </c>
      <c r="H3764" s="3"/>
      <c r="I3764" s="3">
        <v>91</v>
      </c>
      <c r="J3764" s="3"/>
      <c r="K3764" s="3"/>
      <c r="L3764" s="3"/>
      <c r="M3764" s="3">
        <v>65</v>
      </c>
      <c r="N3764" s="3"/>
      <c r="O3764" s="4">
        <f>MAX(G3764:H3764)</f>
        <v>60</v>
      </c>
      <c r="P3764" s="4">
        <f>MAX(I3764:J3764)</f>
        <v>91</v>
      </c>
      <c r="Q3764" s="4">
        <f>ABS(O3764-C3764)</f>
        <v>25.099999999999994</v>
      </c>
      <c r="R3764" s="4">
        <f>ABS(P3764-C3764)</f>
        <v>5.9000000000000057</v>
      </c>
      <c r="S3764" s="4" t="b">
        <f ca="1">OR(O3764=0,P3764=0,Q3764&gt;$Q$1,R3764&gt;$R$1,W3764="N", V3764=2)</f>
        <v>1</v>
      </c>
      <c r="T3764" s="4" t="str">
        <f>TRIM(CLEAN(D3764))</f>
        <v>برنامج بكالوريوس المحاسبة</v>
      </c>
      <c r="U3764" s="4">
        <f>COUNTIF(T:T,T3764)</f>
        <v>205</v>
      </c>
      <c r="V3764" s="4" t="str">
        <f>IF(E3764&lt;60, "F", IF(E3764&lt;70,"D", IF(E3764&lt;80, "C", IF(E3764&lt;90,"B", IF(E3764&lt;=100, "A", "?")))))</f>
        <v>C</v>
      </c>
      <c r="W3764" s="4" t="str" cm="1">
        <f t="array" aca="1" ref="W3764" ca="1">_xlfn.IFNA(INDIRECT($Y$1&amp;"!"&amp;W$1&amp;$Y3764),"N")</f>
        <v>N</v>
      </c>
      <c r="X3764" s="4">
        <f ca="1">COUNTIF(W:W,W3764)</f>
        <v>521</v>
      </c>
      <c r="Y3764" s="4" t="e">
        <f>MATCH(T3764,Coding!J:J,0)</f>
        <v>#N/A</v>
      </c>
      <c r="Z3764" s="4" cm="1">
        <f t="array" aca="1" ref="Z3764" ca="1">_xlfn.IFNA(INDIRECT($Y$1&amp;"!"&amp;Z$1&amp;$Y3764),-1)</f>
        <v>-1</v>
      </c>
      <c r="AA3764" s="4" cm="1">
        <f t="array" aca="1" ref="AA3764" ca="1">_xlfn.IFNA(INDIRECT($Y$1&amp;"!"&amp;AA$1&amp;$Y3764),-1)</f>
        <v>-1</v>
      </c>
      <c r="AB3764" s="4" cm="1">
        <f t="array" aca="1" ref="AB3764" ca="1">_xlfn.IFNA(INDIRECT($Y$1&amp;"!"&amp;AB$1&amp;$Y3764),-1)</f>
        <v>-1</v>
      </c>
      <c r="AC3764" s="4" cm="1">
        <f t="array" aca="1" ref="AC3764" ca="1">_xlfn.IFNA(INDIRECT($Y$1&amp;"!"&amp;AC$1&amp;$Y3764),-1)</f>
        <v>-1</v>
      </c>
      <c r="AD3764" s="4" cm="1">
        <f t="array" aca="1" ref="AD3764" ca="1">_xlfn.IFNA(INDIRECT($Y$1&amp;"!"&amp;AD$1&amp;$Y3764),-1)</f>
        <v>-1</v>
      </c>
      <c r="AE3764" s="4" cm="1">
        <f t="array" aca="1" ref="AE3764" ca="1">_xlfn.IFNA(INDIRECT($Y$1&amp;"!"&amp;AE$1&amp;$Y3764),-1)</f>
        <v>-1</v>
      </c>
      <c r="AF3764" s="4" t="str">
        <f ca="1">_xlfn.CONCAT(W3764, "-",V3764)</f>
        <v>N-C</v>
      </c>
      <c r="AG3764" s="4" t="str">
        <f>TEXT(ROW()-2, "0000")</f>
        <v>3762</v>
      </c>
      <c r="AH3764" s="4" t="str">
        <f>IF(TRIM(CLEAN(A3764))="m", "male", IF(TRIM(CLEAN(A3764))="f","female", "missing"))</f>
        <v>male</v>
      </c>
      <c r="AI3764" s="4">
        <f>C3764</f>
        <v>85.1</v>
      </c>
      <c r="AJ3764" s="4">
        <f>O3764</f>
        <v>60</v>
      </c>
      <c r="AK3764" s="4">
        <f>P3764</f>
        <v>91</v>
      </c>
      <c r="AL3764" s="4">
        <f>IF(AI3764&lt;60, 0, IF(AI3764&lt;70,2, IF(AI3764&lt;80, 3, IF(AI3764&lt;90,4, IF(AI3764&lt;=100, 5, "?")))))</f>
        <v>4</v>
      </c>
      <c r="AM3764" s="4">
        <f>IF(AJ3764&lt;60, 0, IF(AJ3764&lt;70,2, IF(AJ3764&lt;80, 3, IF(AJ3764&lt;90,4, IF(AJ3764&lt;=100, 5, "?")))))</f>
        <v>2</v>
      </c>
      <c r="AN3764" s="4">
        <f>IF(AK3764&lt;60, 0, IF(AK3764&lt;70,2, IF(AK3764&lt;80, 3, IF(AK3764&lt;90,4, IF(AK3764&lt;=100, 5, "?")))))</f>
        <v>5</v>
      </c>
      <c r="AO3764" s="4">
        <f ca="1">AA3764</f>
        <v>-1</v>
      </c>
      <c r="AP3764" s="4">
        <f ca="1">AB3764</f>
        <v>-1</v>
      </c>
      <c r="AQ3764" s="4">
        <f ca="1">AC3764</f>
        <v>-1</v>
      </c>
      <c r="AR3764" s="4">
        <f ca="1">AD3764</f>
        <v>-1</v>
      </c>
      <c r="AS3764" s="4">
        <f ca="1">AE3764</f>
        <v>-1</v>
      </c>
      <c r="AT3764" s="4">
        <f ca="1">Z3764</f>
        <v>-1</v>
      </c>
      <c r="AU3764" s="4">
        <f>E3764</f>
        <v>78.400000000000006</v>
      </c>
      <c r="AV3764" s="4">
        <f>IF(AU3764&lt;60, 0, IF(AU3764&lt;70,2, IF(AU3764&lt;80, 3, IF(AU3764&lt;90,4, IF(AU3764&lt;=100, 5, "?")))))</f>
        <v>3</v>
      </c>
    </row>
    <row r="3765" spans="1:48" hidden="1" x14ac:dyDescent="0.2">
      <c r="A3765" s="2" t="s">
        <v>16</v>
      </c>
      <c r="B3765" s="3" t="s">
        <v>14</v>
      </c>
      <c r="C3765" s="3">
        <v>85.2</v>
      </c>
      <c r="D3765" s="3" t="s">
        <v>17</v>
      </c>
      <c r="E3765" s="3">
        <v>69.2</v>
      </c>
      <c r="F3765" s="3">
        <v>3</v>
      </c>
      <c r="G3765" s="3">
        <v>75</v>
      </c>
      <c r="H3765" s="3">
        <v>64</v>
      </c>
      <c r="I3765" s="3">
        <v>62</v>
      </c>
      <c r="J3765" s="3">
        <v>60</v>
      </c>
      <c r="K3765" s="3">
        <v>74</v>
      </c>
      <c r="L3765" s="3"/>
      <c r="M3765" s="3">
        <v>77</v>
      </c>
      <c r="N3765" s="3"/>
      <c r="O3765" s="4">
        <f>MAX(G3765:H3765)</f>
        <v>75</v>
      </c>
      <c r="P3765" s="4">
        <f>MAX(I3765:J3765)</f>
        <v>62</v>
      </c>
      <c r="Q3765" s="4">
        <f>ABS(O3765-C3765)</f>
        <v>10.200000000000003</v>
      </c>
      <c r="R3765" s="4">
        <f>ABS(P3765-C3765)</f>
        <v>23.200000000000003</v>
      </c>
      <c r="S3765" s="4" t="b">
        <f ca="1">OR(O3765=0,P3765=0,Q3765&gt;$Q$1,R3765&gt;$R$1,W3765="N", V3765=2)</f>
        <v>1</v>
      </c>
      <c r="T3765" s="4" t="str">
        <f>TRIM(CLEAN(D3765))</f>
        <v>برنامج بكالوريوس التسويق</v>
      </c>
      <c r="U3765" s="4">
        <f>COUNTIF(T:T,T3765)</f>
        <v>15</v>
      </c>
      <c r="V3765" s="4" t="str">
        <f>IF(E3765&lt;60, "F", IF(E3765&lt;70,"D", IF(E3765&lt;80, "C", IF(E3765&lt;90,"B", IF(E3765&lt;=100, "A", "?")))))</f>
        <v>D</v>
      </c>
      <c r="W3765" s="4" t="str" cm="1">
        <f t="array" aca="1" ref="W3765" ca="1">_xlfn.IFNA(INDIRECT($Y$1&amp;"!"&amp;W$1&amp;$Y3765),"N")</f>
        <v>N</v>
      </c>
      <c r="X3765" s="4">
        <f ca="1">COUNTIF(W:W,W3765)</f>
        <v>521</v>
      </c>
      <c r="Y3765" s="4" t="e">
        <f>MATCH(T3765,Coding!J:J,0)</f>
        <v>#N/A</v>
      </c>
      <c r="Z3765" s="4" cm="1">
        <f t="array" aca="1" ref="Z3765" ca="1">_xlfn.IFNA(INDIRECT($Y$1&amp;"!"&amp;Z$1&amp;$Y3765),-1)</f>
        <v>-1</v>
      </c>
      <c r="AA3765" s="4" cm="1">
        <f t="array" aca="1" ref="AA3765" ca="1">_xlfn.IFNA(INDIRECT($Y$1&amp;"!"&amp;AA$1&amp;$Y3765),-1)</f>
        <v>-1</v>
      </c>
      <c r="AB3765" s="4" cm="1">
        <f t="array" aca="1" ref="AB3765" ca="1">_xlfn.IFNA(INDIRECT($Y$1&amp;"!"&amp;AB$1&amp;$Y3765),-1)</f>
        <v>-1</v>
      </c>
      <c r="AC3765" s="4" cm="1">
        <f t="array" aca="1" ref="AC3765" ca="1">_xlfn.IFNA(INDIRECT($Y$1&amp;"!"&amp;AC$1&amp;$Y3765),-1)</f>
        <v>-1</v>
      </c>
      <c r="AD3765" s="4" cm="1">
        <f t="array" aca="1" ref="AD3765" ca="1">_xlfn.IFNA(INDIRECT($Y$1&amp;"!"&amp;AD$1&amp;$Y3765),-1)</f>
        <v>-1</v>
      </c>
      <c r="AE3765" s="4" cm="1">
        <f t="array" aca="1" ref="AE3765" ca="1">_xlfn.IFNA(INDIRECT($Y$1&amp;"!"&amp;AE$1&amp;$Y3765),-1)</f>
        <v>-1</v>
      </c>
      <c r="AF3765" s="4" t="str">
        <f ca="1">_xlfn.CONCAT(W3765, "-",V3765)</f>
        <v>N-D</v>
      </c>
      <c r="AG3765" s="4" t="str">
        <f>TEXT(ROW()-2, "0000")</f>
        <v>3763</v>
      </c>
      <c r="AH3765" s="4" t="str">
        <f>IF(TRIM(CLEAN(A3765))="m", "male", IF(TRIM(CLEAN(A3765))="f","female", "missing"))</f>
        <v>female</v>
      </c>
      <c r="AI3765" s="4">
        <f>C3765</f>
        <v>85.2</v>
      </c>
      <c r="AJ3765" s="4">
        <f>O3765</f>
        <v>75</v>
      </c>
      <c r="AK3765" s="4">
        <f>P3765</f>
        <v>62</v>
      </c>
      <c r="AL3765" s="4">
        <f>IF(AI3765&lt;60, 0, IF(AI3765&lt;70,2, IF(AI3765&lt;80, 3, IF(AI3765&lt;90,4, IF(AI3765&lt;=100, 5, "?")))))</f>
        <v>4</v>
      </c>
      <c r="AM3765" s="4">
        <f>IF(AJ3765&lt;60, 0, IF(AJ3765&lt;70,2, IF(AJ3765&lt;80, 3, IF(AJ3765&lt;90,4, IF(AJ3765&lt;=100, 5, "?")))))</f>
        <v>3</v>
      </c>
      <c r="AN3765" s="4">
        <f>IF(AK3765&lt;60, 0, IF(AK3765&lt;70,2, IF(AK3765&lt;80, 3, IF(AK3765&lt;90,4, IF(AK3765&lt;=100, 5, "?")))))</f>
        <v>2</v>
      </c>
      <c r="AO3765" s="4">
        <f ca="1">AA3765</f>
        <v>-1</v>
      </c>
      <c r="AP3765" s="4">
        <f ca="1">AB3765</f>
        <v>-1</v>
      </c>
      <c r="AQ3765" s="4">
        <f ca="1">AC3765</f>
        <v>-1</v>
      </c>
      <c r="AR3765" s="4">
        <f ca="1">AD3765</f>
        <v>-1</v>
      </c>
      <c r="AS3765" s="4">
        <f ca="1">AE3765</f>
        <v>-1</v>
      </c>
      <c r="AT3765" s="4">
        <f ca="1">Z3765</f>
        <v>-1</v>
      </c>
      <c r="AU3765" s="4">
        <f>E3765</f>
        <v>69.2</v>
      </c>
      <c r="AV3765" s="4">
        <f>IF(AU3765&lt;60, 0, IF(AU3765&lt;70,2, IF(AU3765&lt;80, 3, IF(AU3765&lt;90,4, IF(AU3765&lt;=100, 5, "?")))))</f>
        <v>2</v>
      </c>
    </row>
    <row r="3766" spans="1:48" hidden="1" x14ac:dyDescent="0.2">
      <c r="A3766" s="2" t="s">
        <v>16</v>
      </c>
      <c r="B3766" s="3" t="s">
        <v>33</v>
      </c>
      <c r="C3766" s="3">
        <v>85.2</v>
      </c>
      <c r="D3766" s="3" t="s">
        <v>20</v>
      </c>
      <c r="E3766" s="3">
        <v>76.7</v>
      </c>
      <c r="F3766" s="3">
        <v>1</v>
      </c>
      <c r="G3766" s="3">
        <v>60</v>
      </c>
      <c r="H3766" s="3">
        <v>0</v>
      </c>
      <c r="I3766" s="3">
        <v>60</v>
      </c>
      <c r="J3766" s="3">
        <v>55</v>
      </c>
      <c r="K3766" s="3"/>
      <c r="L3766" s="3"/>
      <c r="M3766" s="3"/>
      <c r="N3766" s="3"/>
      <c r="O3766" s="4">
        <f>MAX(G3766:H3766)</f>
        <v>60</v>
      </c>
      <c r="P3766" s="4">
        <f>MAX(I3766:J3766)</f>
        <v>60</v>
      </c>
      <c r="Q3766" s="4">
        <f>ABS(O3766-C3766)</f>
        <v>25.200000000000003</v>
      </c>
      <c r="R3766" s="4">
        <f>ABS(P3766-C3766)</f>
        <v>25.200000000000003</v>
      </c>
      <c r="S3766" s="4" t="b">
        <f ca="1">OR(O3766=0,P3766=0,Q3766&gt;$Q$1,R3766&gt;$R$1,W3766="N", V3766=2)</f>
        <v>1</v>
      </c>
      <c r="T3766" s="4" t="str">
        <f>TRIM(CLEAN(D3766))</f>
        <v>برنامج بكالوريوس العلوم المالية والمصرفية</v>
      </c>
      <c r="U3766" s="4">
        <f>COUNTIF(T:T,T3766)</f>
        <v>78</v>
      </c>
      <c r="V3766" s="4" t="str">
        <f>IF(E3766&lt;60, "F", IF(E3766&lt;70,"D", IF(E3766&lt;80, "C", IF(E3766&lt;90,"B", IF(E3766&lt;=100, "A", "?")))))</f>
        <v>C</v>
      </c>
      <c r="W3766" s="4" t="str" cm="1">
        <f t="array" aca="1" ref="W3766" ca="1">_xlfn.IFNA(INDIRECT($Y$1&amp;"!"&amp;W$1&amp;$Y3766),"N")</f>
        <v>N</v>
      </c>
      <c r="X3766" s="4">
        <f ca="1">COUNTIF(W:W,W3766)</f>
        <v>521</v>
      </c>
      <c r="Y3766" s="4" t="e">
        <f>MATCH(T3766,Coding!J:J,0)</f>
        <v>#N/A</v>
      </c>
      <c r="Z3766" s="4" cm="1">
        <f t="array" aca="1" ref="Z3766" ca="1">_xlfn.IFNA(INDIRECT($Y$1&amp;"!"&amp;Z$1&amp;$Y3766),-1)</f>
        <v>-1</v>
      </c>
      <c r="AA3766" s="4" cm="1">
        <f t="array" aca="1" ref="AA3766" ca="1">_xlfn.IFNA(INDIRECT($Y$1&amp;"!"&amp;AA$1&amp;$Y3766),-1)</f>
        <v>-1</v>
      </c>
      <c r="AB3766" s="4" cm="1">
        <f t="array" aca="1" ref="AB3766" ca="1">_xlfn.IFNA(INDIRECT($Y$1&amp;"!"&amp;AB$1&amp;$Y3766),-1)</f>
        <v>-1</v>
      </c>
      <c r="AC3766" s="4" cm="1">
        <f t="array" aca="1" ref="AC3766" ca="1">_xlfn.IFNA(INDIRECT($Y$1&amp;"!"&amp;AC$1&amp;$Y3766),-1)</f>
        <v>-1</v>
      </c>
      <c r="AD3766" s="4" cm="1">
        <f t="array" aca="1" ref="AD3766" ca="1">_xlfn.IFNA(INDIRECT($Y$1&amp;"!"&amp;AD$1&amp;$Y3766),-1)</f>
        <v>-1</v>
      </c>
      <c r="AE3766" s="4" cm="1">
        <f t="array" aca="1" ref="AE3766" ca="1">_xlfn.IFNA(INDIRECT($Y$1&amp;"!"&amp;AE$1&amp;$Y3766),-1)</f>
        <v>-1</v>
      </c>
      <c r="AF3766" s="4" t="str">
        <f ca="1">_xlfn.CONCAT(W3766, "-",V3766)</f>
        <v>N-C</v>
      </c>
      <c r="AG3766" s="4" t="str">
        <f>TEXT(ROW()-2, "0000")</f>
        <v>3764</v>
      </c>
      <c r="AH3766" s="4" t="str">
        <f>IF(TRIM(CLEAN(A3766))="m", "male", IF(TRIM(CLEAN(A3766))="f","female", "missing"))</f>
        <v>female</v>
      </c>
      <c r="AI3766" s="4">
        <f>C3766</f>
        <v>85.2</v>
      </c>
      <c r="AJ3766" s="4">
        <f>O3766</f>
        <v>60</v>
      </c>
      <c r="AK3766" s="4">
        <f>P3766</f>
        <v>60</v>
      </c>
      <c r="AL3766" s="4">
        <f>IF(AI3766&lt;60, 0, IF(AI3766&lt;70,2, IF(AI3766&lt;80, 3, IF(AI3766&lt;90,4, IF(AI3766&lt;=100, 5, "?")))))</f>
        <v>4</v>
      </c>
      <c r="AM3766" s="4">
        <f>IF(AJ3766&lt;60, 0, IF(AJ3766&lt;70,2, IF(AJ3766&lt;80, 3, IF(AJ3766&lt;90,4, IF(AJ3766&lt;=100, 5, "?")))))</f>
        <v>2</v>
      </c>
      <c r="AN3766" s="4">
        <f>IF(AK3766&lt;60, 0, IF(AK3766&lt;70,2, IF(AK3766&lt;80, 3, IF(AK3766&lt;90,4, IF(AK3766&lt;=100, 5, "?")))))</f>
        <v>2</v>
      </c>
      <c r="AO3766" s="4">
        <f ca="1">AA3766</f>
        <v>-1</v>
      </c>
      <c r="AP3766" s="4">
        <f ca="1">AB3766</f>
        <v>-1</v>
      </c>
      <c r="AQ3766" s="4">
        <f ca="1">AC3766</f>
        <v>-1</v>
      </c>
      <c r="AR3766" s="4">
        <f ca="1">AD3766</f>
        <v>-1</v>
      </c>
      <c r="AS3766" s="4">
        <f ca="1">AE3766</f>
        <v>-1</v>
      </c>
      <c r="AT3766" s="4">
        <f ca="1">Z3766</f>
        <v>-1</v>
      </c>
      <c r="AU3766" s="4">
        <f>E3766</f>
        <v>76.7</v>
      </c>
      <c r="AV3766" s="4">
        <f>IF(AU3766&lt;60, 0, IF(AU3766&lt;70,2, IF(AU3766&lt;80, 3, IF(AU3766&lt;90,4, IF(AU3766&lt;=100, 5, "?")))))</f>
        <v>3</v>
      </c>
    </row>
    <row r="3767" spans="1:48" hidden="1" x14ac:dyDescent="0.2">
      <c r="A3767" s="2" t="s">
        <v>13</v>
      </c>
      <c r="B3767" s="3" t="s">
        <v>26</v>
      </c>
      <c r="C3767" s="3">
        <v>85.3</v>
      </c>
      <c r="D3767" s="3" t="s">
        <v>25</v>
      </c>
      <c r="E3767" s="3">
        <v>67.900000000000006</v>
      </c>
      <c r="F3767" s="3">
        <v>3</v>
      </c>
      <c r="G3767" s="3">
        <v>67</v>
      </c>
      <c r="H3767" s="3">
        <v>55</v>
      </c>
      <c r="I3767" s="3">
        <v>65</v>
      </c>
      <c r="J3767" s="3">
        <v>65</v>
      </c>
      <c r="K3767" s="3"/>
      <c r="L3767" s="3"/>
      <c r="M3767" s="3">
        <v>67</v>
      </c>
      <c r="N3767" s="3"/>
      <c r="O3767" s="4">
        <f>MAX(G3767:H3767)</f>
        <v>67</v>
      </c>
      <c r="P3767" s="4">
        <f>MAX(I3767:J3767)</f>
        <v>65</v>
      </c>
      <c r="Q3767" s="4">
        <f>ABS(O3767-C3767)</f>
        <v>18.299999999999997</v>
      </c>
      <c r="R3767" s="4">
        <f>ABS(P3767-C3767)</f>
        <v>20.299999999999997</v>
      </c>
      <c r="S3767" s="4" t="b">
        <f ca="1">OR(O3767=0,P3767=0,Q3767&gt;$Q$1,R3767&gt;$R$1,W3767="N", V3767=2)</f>
        <v>1</v>
      </c>
      <c r="T3767" s="4" t="str">
        <f>TRIM(CLEAN(D3767))</f>
        <v>برنامج بكالوريوس المحاسبة</v>
      </c>
      <c r="U3767" s="4">
        <f>COUNTIF(T:T,T3767)</f>
        <v>205</v>
      </c>
      <c r="V3767" s="4" t="str">
        <f>IF(E3767&lt;60, "F", IF(E3767&lt;70,"D", IF(E3767&lt;80, "C", IF(E3767&lt;90,"B", IF(E3767&lt;=100, "A", "?")))))</f>
        <v>D</v>
      </c>
      <c r="W3767" s="4" t="str" cm="1">
        <f t="array" aca="1" ref="W3767" ca="1">_xlfn.IFNA(INDIRECT($Y$1&amp;"!"&amp;W$1&amp;$Y3767),"N")</f>
        <v>N</v>
      </c>
      <c r="X3767" s="4">
        <f ca="1">COUNTIF(W:W,W3767)</f>
        <v>521</v>
      </c>
      <c r="Y3767" s="4" t="e">
        <f>MATCH(T3767,Coding!J:J,0)</f>
        <v>#N/A</v>
      </c>
      <c r="Z3767" s="4" cm="1">
        <f t="array" aca="1" ref="Z3767" ca="1">_xlfn.IFNA(INDIRECT($Y$1&amp;"!"&amp;Z$1&amp;$Y3767),-1)</f>
        <v>-1</v>
      </c>
      <c r="AA3767" s="4" cm="1">
        <f t="array" aca="1" ref="AA3767" ca="1">_xlfn.IFNA(INDIRECT($Y$1&amp;"!"&amp;AA$1&amp;$Y3767),-1)</f>
        <v>-1</v>
      </c>
      <c r="AB3767" s="4" cm="1">
        <f t="array" aca="1" ref="AB3767" ca="1">_xlfn.IFNA(INDIRECT($Y$1&amp;"!"&amp;AB$1&amp;$Y3767),-1)</f>
        <v>-1</v>
      </c>
      <c r="AC3767" s="4" cm="1">
        <f t="array" aca="1" ref="AC3767" ca="1">_xlfn.IFNA(INDIRECT($Y$1&amp;"!"&amp;AC$1&amp;$Y3767),-1)</f>
        <v>-1</v>
      </c>
      <c r="AD3767" s="4" cm="1">
        <f t="array" aca="1" ref="AD3767" ca="1">_xlfn.IFNA(INDIRECT($Y$1&amp;"!"&amp;AD$1&amp;$Y3767),-1)</f>
        <v>-1</v>
      </c>
      <c r="AE3767" s="4" cm="1">
        <f t="array" aca="1" ref="AE3767" ca="1">_xlfn.IFNA(INDIRECT($Y$1&amp;"!"&amp;AE$1&amp;$Y3767),-1)</f>
        <v>-1</v>
      </c>
      <c r="AF3767" s="4" t="str">
        <f ca="1">_xlfn.CONCAT(W3767, "-",V3767)</f>
        <v>N-D</v>
      </c>
      <c r="AG3767" s="4" t="str">
        <f>TEXT(ROW()-2, "0000")</f>
        <v>3765</v>
      </c>
      <c r="AH3767" s="4" t="str">
        <f>IF(TRIM(CLEAN(A3767))="m", "male", IF(TRIM(CLEAN(A3767))="f","female", "missing"))</f>
        <v>male</v>
      </c>
      <c r="AI3767" s="4">
        <f>C3767</f>
        <v>85.3</v>
      </c>
      <c r="AJ3767" s="4">
        <f>O3767</f>
        <v>67</v>
      </c>
      <c r="AK3767" s="4">
        <f>P3767</f>
        <v>65</v>
      </c>
      <c r="AL3767" s="4">
        <f>IF(AI3767&lt;60, 0, IF(AI3767&lt;70,2, IF(AI3767&lt;80, 3, IF(AI3767&lt;90,4, IF(AI3767&lt;=100, 5, "?")))))</f>
        <v>4</v>
      </c>
      <c r="AM3767" s="4">
        <f>IF(AJ3767&lt;60, 0, IF(AJ3767&lt;70,2, IF(AJ3767&lt;80, 3, IF(AJ3767&lt;90,4, IF(AJ3767&lt;=100, 5, "?")))))</f>
        <v>2</v>
      </c>
      <c r="AN3767" s="4">
        <f>IF(AK3767&lt;60, 0, IF(AK3767&lt;70,2, IF(AK3767&lt;80, 3, IF(AK3767&lt;90,4, IF(AK3767&lt;=100, 5, "?")))))</f>
        <v>2</v>
      </c>
      <c r="AO3767" s="4">
        <f ca="1">AA3767</f>
        <v>-1</v>
      </c>
      <c r="AP3767" s="4">
        <f ca="1">AB3767</f>
        <v>-1</v>
      </c>
      <c r="AQ3767" s="4">
        <f ca="1">AC3767</f>
        <v>-1</v>
      </c>
      <c r="AR3767" s="4">
        <f ca="1">AD3767</f>
        <v>-1</v>
      </c>
      <c r="AS3767" s="4">
        <f ca="1">AE3767</f>
        <v>-1</v>
      </c>
      <c r="AT3767" s="4">
        <f ca="1">Z3767</f>
        <v>-1</v>
      </c>
      <c r="AU3767" s="4">
        <f>E3767</f>
        <v>67.900000000000006</v>
      </c>
      <c r="AV3767" s="4">
        <f>IF(AU3767&lt;60, 0, IF(AU3767&lt;70,2, IF(AU3767&lt;80, 3, IF(AU3767&lt;90,4, IF(AU3767&lt;=100, 5, "?")))))</f>
        <v>2</v>
      </c>
    </row>
    <row r="3768" spans="1:48" hidden="1" x14ac:dyDescent="0.2">
      <c r="A3768" s="2" t="s">
        <v>13</v>
      </c>
      <c r="B3768" s="3" t="s">
        <v>35</v>
      </c>
      <c r="C3768" s="3">
        <v>85.3</v>
      </c>
      <c r="D3768" s="3" t="s">
        <v>29</v>
      </c>
      <c r="E3768" s="3">
        <v>74.400000000000006</v>
      </c>
      <c r="F3768" s="3">
        <v>1</v>
      </c>
      <c r="G3768" s="3">
        <v>67</v>
      </c>
      <c r="H3768" s="3">
        <v>0</v>
      </c>
      <c r="I3768" s="3">
        <v>61</v>
      </c>
      <c r="J3768" s="3">
        <v>55</v>
      </c>
      <c r="K3768" s="3"/>
      <c r="L3768" s="3"/>
      <c r="M3768" s="3">
        <v>0</v>
      </c>
      <c r="N3768" s="3"/>
      <c r="O3768" s="4">
        <f>MAX(G3768:H3768)</f>
        <v>67</v>
      </c>
      <c r="P3768" s="4">
        <f>MAX(I3768:J3768)</f>
        <v>61</v>
      </c>
      <c r="Q3768" s="4">
        <f>ABS(O3768-C3768)</f>
        <v>18.299999999999997</v>
      </c>
      <c r="R3768" s="4">
        <f>ABS(P3768-C3768)</f>
        <v>24.299999999999997</v>
      </c>
      <c r="S3768" s="4" t="b">
        <f ca="1">OR(O3768=0,P3768=0,Q3768&gt;$Q$1,R3768&gt;$R$1,W3768="N", V3768=2)</f>
        <v>1</v>
      </c>
      <c r="T3768" s="4" t="str">
        <f>TRIM(CLEAN(D3768))</f>
        <v>برنامج بكالوريوس إدارة الاعمال</v>
      </c>
      <c r="U3768" s="4">
        <f>COUNTIF(T:T,T3768)</f>
        <v>83</v>
      </c>
      <c r="V3768" s="4" t="str">
        <f>IF(E3768&lt;60, "F", IF(E3768&lt;70,"D", IF(E3768&lt;80, "C", IF(E3768&lt;90,"B", IF(E3768&lt;=100, "A", "?")))))</f>
        <v>C</v>
      </c>
      <c r="W3768" s="4" t="str" cm="1">
        <f t="array" aca="1" ref="W3768" ca="1">_xlfn.IFNA(INDIRECT($Y$1&amp;"!"&amp;W$1&amp;$Y3768),"N")</f>
        <v>N</v>
      </c>
      <c r="X3768" s="4">
        <f ca="1">COUNTIF(W:W,W3768)</f>
        <v>521</v>
      </c>
      <c r="Y3768" s="4" t="e">
        <f>MATCH(T3768,Coding!J:J,0)</f>
        <v>#N/A</v>
      </c>
      <c r="Z3768" s="4" cm="1">
        <f t="array" aca="1" ref="Z3768" ca="1">_xlfn.IFNA(INDIRECT($Y$1&amp;"!"&amp;Z$1&amp;$Y3768),-1)</f>
        <v>-1</v>
      </c>
      <c r="AA3768" s="4" cm="1">
        <f t="array" aca="1" ref="AA3768" ca="1">_xlfn.IFNA(INDIRECT($Y$1&amp;"!"&amp;AA$1&amp;$Y3768),-1)</f>
        <v>-1</v>
      </c>
      <c r="AB3768" s="4" cm="1">
        <f t="array" aca="1" ref="AB3768" ca="1">_xlfn.IFNA(INDIRECT($Y$1&amp;"!"&amp;AB$1&amp;$Y3768),-1)</f>
        <v>-1</v>
      </c>
      <c r="AC3768" s="4" cm="1">
        <f t="array" aca="1" ref="AC3768" ca="1">_xlfn.IFNA(INDIRECT($Y$1&amp;"!"&amp;AC$1&amp;$Y3768),-1)</f>
        <v>-1</v>
      </c>
      <c r="AD3768" s="4" cm="1">
        <f t="array" aca="1" ref="AD3768" ca="1">_xlfn.IFNA(INDIRECT($Y$1&amp;"!"&amp;AD$1&amp;$Y3768),-1)</f>
        <v>-1</v>
      </c>
      <c r="AE3768" s="4" cm="1">
        <f t="array" aca="1" ref="AE3768" ca="1">_xlfn.IFNA(INDIRECT($Y$1&amp;"!"&amp;AE$1&amp;$Y3768),-1)</f>
        <v>-1</v>
      </c>
      <c r="AF3768" s="4" t="str">
        <f ca="1">_xlfn.CONCAT(W3768, "-",V3768)</f>
        <v>N-C</v>
      </c>
      <c r="AG3768" s="4" t="str">
        <f>TEXT(ROW()-2, "0000")</f>
        <v>3766</v>
      </c>
      <c r="AH3768" s="4" t="str">
        <f>IF(TRIM(CLEAN(A3768))="m", "male", IF(TRIM(CLEAN(A3768))="f","female", "missing"))</f>
        <v>male</v>
      </c>
      <c r="AI3768" s="4">
        <f>C3768</f>
        <v>85.3</v>
      </c>
      <c r="AJ3768" s="4">
        <f>O3768</f>
        <v>67</v>
      </c>
      <c r="AK3768" s="4">
        <f>P3768</f>
        <v>61</v>
      </c>
      <c r="AL3768" s="4">
        <f>IF(AI3768&lt;60, 0, IF(AI3768&lt;70,2, IF(AI3768&lt;80, 3, IF(AI3768&lt;90,4, IF(AI3768&lt;=100, 5, "?")))))</f>
        <v>4</v>
      </c>
      <c r="AM3768" s="4">
        <f>IF(AJ3768&lt;60, 0, IF(AJ3768&lt;70,2, IF(AJ3768&lt;80, 3, IF(AJ3768&lt;90,4, IF(AJ3768&lt;=100, 5, "?")))))</f>
        <v>2</v>
      </c>
      <c r="AN3768" s="4">
        <f>IF(AK3768&lt;60, 0, IF(AK3768&lt;70,2, IF(AK3768&lt;80, 3, IF(AK3768&lt;90,4, IF(AK3768&lt;=100, 5, "?")))))</f>
        <v>2</v>
      </c>
      <c r="AO3768" s="4">
        <f ca="1">AA3768</f>
        <v>-1</v>
      </c>
      <c r="AP3768" s="4">
        <f ca="1">AB3768</f>
        <v>-1</v>
      </c>
      <c r="AQ3768" s="4">
        <f ca="1">AC3768</f>
        <v>-1</v>
      </c>
      <c r="AR3768" s="4">
        <f ca="1">AD3768</f>
        <v>-1</v>
      </c>
      <c r="AS3768" s="4">
        <f ca="1">AE3768</f>
        <v>-1</v>
      </c>
      <c r="AT3768" s="4">
        <f ca="1">Z3768</f>
        <v>-1</v>
      </c>
      <c r="AU3768" s="4">
        <f>E3768</f>
        <v>74.400000000000006</v>
      </c>
      <c r="AV3768" s="4">
        <f>IF(AU3768&lt;60, 0, IF(AU3768&lt;70,2, IF(AU3768&lt;80, 3, IF(AU3768&lt;90,4, IF(AU3768&lt;=100, 5, "?")))))</f>
        <v>3</v>
      </c>
    </row>
    <row r="3769" spans="1:48" hidden="1" x14ac:dyDescent="0.2">
      <c r="A3769" s="2" t="s">
        <v>16</v>
      </c>
      <c r="B3769" s="3" t="s">
        <v>33</v>
      </c>
      <c r="C3769" s="3">
        <v>85.3</v>
      </c>
      <c r="D3769" s="3" t="s">
        <v>15</v>
      </c>
      <c r="E3769" s="3">
        <v>78.099999999999994</v>
      </c>
      <c r="F3769" s="3">
        <v>1</v>
      </c>
      <c r="G3769" s="3">
        <v>75</v>
      </c>
      <c r="H3769" s="3"/>
      <c r="I3769" s="3">
        <v>70</v>
      </c>
      <c r="J3769" s="3">
        <v>0</v>
      </c>
      <c r="K3769" s="3"/>
      <c r="L3769" s="3"/>
      <c r="M3769" s="3"/>
      <c r="N3769" s="3"/>
      <c r="O3769" s="4">
        <f>MAX(G3769:H3769)</f>
        <v>75</v>
      </c>
      <c r="P3769" s="4">
        <f>MAX(I3769:J3769)</f>
        <v>70</v>
      </c>
      <c r="Q3769" s="4">
        <f>ABS(O3769-C3769)</f>
        <v>10.299999999999997</v>
      </c>
      <c r="R3769" s="4">
        <f>ABS(P3769-C3769)</f>
        <v>15.299999999999997</v>
      </c>
      <c r="S3769" s="4" t="b">
        <f ca="1">OR(O3769=0,P3769=0,Q3769&gt;$Q$1,R3769&gt;$R$1,W3769="N", V3769=2)</f>
        <v>1</v>
      </c>
      <c r="T3769" s="4" t="str">
        <f>TRIM(CLEAN(D3769))</f>
        <v>برنامج بكالوريوس الإقتصاد</v>
      </c>
      <c r="U3769" s="4">
        <f>COUNTIF(T:T,T3769)</f>
        <v>12</v>
      </c>
      <c r="V3769" s="4" t="str">
        <f>IF(E3769&lt;60, "F", IF(E3769&lt;70,"D", IF(E3769&lt;80, "C", IF(E3769&lt;90,"B", IF(E3769&lt;=100, "A", "?")))))</f>
        <v>C</v>
      </c>
      <c r="W3769" s="4" t="str" cm="1">
        <f t="array" aca="1" ref="W3769" ca="1">_xlfn.IFNA(INDIRECT($Y$1&amp;"!"&amp;W$1&amp;$Y3769),"N")</f>
        <v>N</v>
      </c>
      <c r="X3769" s="4">
        <f ca="1">COUNTIF(W:W,W3769)</f>
        <v>521</v>
      </c>
      <c r="Y3769" s="4" t="e">
        <f>MATCH(T3769,Coding!J:J,0)</f>
        <v>#N/A</v>
      </c>
      <c r="Z3769" s="4" cm="1">
        <f t="array" aca="1" ref="Z3769" ca="1">_xlfn.IFNA(INDIRECT($Y$1&amp;"!"&amp;Z$1&amp;$Y3769),-1)</f>
        <v>-1</v>
      </c>
      <c r="AA3769" s="4" cm="1">
        <f t="array" aca="1" ref="AA3769" ca="1">_xlfn.IFNA(INDIRECT($Y$1&amp;"!"&amp;AA$1&amp;$Y3769),-1)</f>
        <v>-1</v>
      </c>
      <c r="AB3769" s="4" cm="1">
        <f t="array" aca="1" ref="AB3769" ca="1">_xlfn.IFNA(INDIRECT($Y$1&amp;"!"&amp;AB$1&amp;$Y3769),-1)</f>
        <v>-1</v>
      </c>
      <c r="AC3769" s="4" cm="1">
        <f t="array" aca="1" ref="AC3769" ca="1">_xlfn.IFNA(INDIRECT($Y$1&amp;"!"&amp;AC$1&amp;$Y3769),-1)</f>
        <v>-1</v>
      </c>
      <c r="AD3769" s="4" cm="1">
        <f t="array" aca="1" ref="AD3769" ca="1">_xlfn.IFNA(INDIRECT($Y$1&amp;"!"&amp;AD$1&amp;$Y3769),-1)</f>
        <v>-1</v>
      </c>
      <c r="AE3769" s="4" cm="1">
        <f t="array" aca="1" ref="AE3769" ca="1">_xlfn.IFNA(INDIRECT($Y$1&amp;"!"&amp;AE$1&amp;$Y3769),-1)</f>
        <v>-1</v>
      </c>
      <c r="AF3769" s="4" t="str">
        <f ca="1">_xlfn.CONCAT(W3769, "-",V3769)</f>
        <v>N-C</v>
      </c>
      <c r="AG3769" s="4" t="str">
        <f>TEXT(ROW()-2, "0000")</f>
        <v>3767</v>
      </c>
      <c r="AH3769" s="4" t="str">
        <f>IF(TRIM(CLEAN(A3769))="m", "male", IF(TRIM(CLEAN(A3769))="f","female", "missing"))</f>
        <v>female</v>
      </c>
      <c r="AI3769" s="4">
        <f>C3769</f>
        <v>85.3</v>
      </c>
      <c r="AJ3769" s="4">
        <f>O3769</f>
        <v>75</v>
      </c>
      <c r="AK3769" s="4">
        <f>P3769</f>
        <v>70</v>
      </c>
      <c r="AL3769" s="4">
        <f>IF(AI3769&lt;60, 0, IF(AI3769&lt;70,2, IF(AI3769&lt;80, 3, IF(AI3769&lt;90,4, IF(AI3769&lt;=100, 5, "?")))))</f>
        <v>4</v>
      </c>
      <c r="AM3769" s="4">
        <f>IF(AJ3769&lt;60, 0, IF(AJ3769&lt;70,2, IF(AJ3769&lt;80, 3, IF(AJ3769&lt;90,4, IF(AJ3769&lt;=100, 5, "?")))))</f>
        <v>3</v>
      </c>
      <c r="AN3769" s="4">
        <f>IF(AK3769&lt;60, 0, IF(AK3769&lt;70,2, IF(AK3769&lt;80, 3, IF(AK3769&lt;90,4, IF(AK3769&lt;=100, 5, "?")))))</f>
        <v>3</v>
      </c>
      <c r="AO3769" s="4">
        <f ca="1">AA3769</f>
        <v>-1</v>
      </c>
      <c r="AP3769" s="4">
        <f ca="1">AB3769</f>
        <v>-1</v>
      </c>
      <c r="AQ3769" s="4">
        <f ca="1">AC3769</f>
        <v>-1</v>
      </c>
      <c r="AR3769" s="4">
        <f ca="1">AD3769</f>
        <v>-1</v>
      </c>
      <c r="AS3769" s="4">
        <f ca="1">AE3769</f>
        <v>-1</v>
      </c>
      <c r="AT3769" s="4">
        <f ca="1">Z3769</f>
        <v>-1</v>
      </c>
      <c r="AU3769" s="4">
        <f>E3769</f>
        <v>78.099999999999994</v>
      </c>
      <c r="AV3769" s="4">
        <f>IF(AU3769&lt;60, 0, IF(AU3769&lt;70,2, IF(AU3769&lt;80, 3, IF(AU3769&lt;90,4, IF(AU3769&lt;=100, 5, "?")))))</f>
        <v>3</v>
      </c>
    </row>
    <row r="3770" spans="1:48" hidden="1" x14ac:dyDescent="0.2">
      <c r="A3770" s="2" t="s">
        <v>16</v>
      </c>
      <c r="B3770" s="3" t="s">
        <v>37</v>
      </c>
      <c r="C3770" s="3">
        <v>85.3</v>
      </c>
      <c r="D3770" s="3" t="s">
        <v>31</v>
      </c>
      <c r="E3770" s="3">
        <v>78.2</v>
      </c>
      <c r="F3770" s="3">
        <v>1</v>
      </c>
      <c r="G3770" s="3">
        <v>60</v>
      </c>
      <c r="H3770" s="3">
        <v>55</v>
      </c>
      <c r="I3770" s="3">
        <v>61</v>
      </c>
      <c r="J3770" s="3">
        <v>55</v>
      </c>
      <c r="K3770" s="3"/>
      <c r="L3770" s="3"/>
      <c r="M3770" s="3">
        <v>55</v>
      </c>
      <c r="N3770" s="3"/>
      <c r="O3770" s="4">
        <f>MAX(G3770:H3770)</f>
        <v>60</v>
      </c>
      <c r="P3770" s="4">
        <f>MAX(I3770:J3770)</f>
        <v>61</v>
      </c>
      <c r="Q3770" s="4">
        <f>ABS(O3770-C3770)</f>
        <v>25.299999999999997</v>
      </c>
      <c r="R3770" s="4">
        <f>ABS(P3770-C3770)</f>
        <v>24.299999999999997</v>
      </c>
      <c r="S3770" s="4" t="b">
        <f ca="1">OR(O3770=0,P3770=0,Q3770&gt;$Q$1,R3770&gt;$R$1,W3770="N", V3770=2)</f>
        <v>1</v>
      </c>
      <c r="T3770" s="4" t="str">
        <f>TRIM(CLEAN(D3770))</f>
        <v>برنامج بكالوريوس رئيسي اللغة الانجليزية وآدابها / فرعي الترجمة</v>
      </c>
      <c r="U3770" s="4">
        <f>COUNTIF(T:T,T3770)</f>
        <v>13</v>
      </c>
      <c r="V3770" s="4" t="str">
        <f>IF(E3770&lt;60, "F", IF(E3770&lt;70,"D", IF(E3770&lt;80, "C", IF(E3770&lt;90,"B", IF(E3770&lt;=100, "A", "?")))))</f>
        <v>C</v>
      </c>
      <c r="W3770" s="4" t="str" cm="1">
        <f t="array" aca="1" ref="W3770" ca="1">_xlfn.IFNA(INDIRECT($Y$1&amp;"!"&amp;W$1&amp;$Y3770),"N")</f>
        <v>N</v>
      </c>
      <c r="X3770" s="4">
        <f ca="1">COUNTIF(W:W,W3770)</f>
        <v>521</v>
      </c>
      <c r="Y3770" s="4" t="e">
        <f>MATCH(T3770,Coding!J:J,0)</f>
        <v>#N/A</v>
      </c>
      <c r="Z3770" s="4" cm="1">
        <f t="array" aca="1" ref="Z3770" ca="1">_xlfn.IFNA(INDIRECT($Y$1&amp;"!"&amp;Z$1&amp;$Y3770),-1)</f>
        <v>-1</v>
      </c>
      <c r="AA3770" s="4" cm="1">
        <f t="array" aca="1" ref="AA3770" ca="1">_xlfn.IFNA(INDIRECT($Y$1&amp;"!"&amp;AA$1&amp;$Y3770),-1)</f>
        <v>-1</v>
      </c>
      <c r="AB3770" s="4" cm="1">
        <f t="array" aca="1" ref="AB3770" ca="1">_xlfn.IFNA(INDIRECT($Y$1&amp;"!"&amp;AB$1&amp;$Y3770),-1)</f>
        <v>-1</v>
      </c>
      <c r="AC3770" s="4" cm="1">
        <f t="array" aca="1" ref="AC3770" ca="1">_xlfn.IFNA(INDIRECT($Y$1&amp;"!"&amp;AC$1&amp;$Y3770),-1)</f>
        <v>-1</v>
      </c>
      <c r="AD3770" s="4" cm="1">
        <f t="array" aca="1" ref="AD3770" ca="1">_xlfn.IFNA(INDIRECT($Y$1&amp;"!"&amp;AD$1&amp;$Y3770),-1)</f>
        <v>-1</v>
      </c>
      <c r="AE3770" s="4" cm="1">
        <f t="array" aca="1" ref="AE3770" ca="1">_xlfn.IFNA(INDIRECT($Y$1&amp;"!"&amp;AE$1&amp;$Y3770),-1)</f>
        <v>-1</v>
      </c>
      <c r="AF3770" s="4" t="str">
        <f ca="1">_xlfn.CONCAT(W3770, "-",V3770)</f>
        <v>N-C</v>
      </c>
      <c r="AG3770" s="4" t="str">
        <f>TEXT(ROW()-2, "0000")</f>
        <v>3768</v>
      </c>
      <c r="AH3770" s="4" t="str">
        <f>IF(TRIM(CLEAN(A3770))="m", "male", IF(TRIM(CLEAN(A3770))="f","female", "missing"))</f>
        <v>female</v>
      </c>
      <c r="AI3770" s="4">
        <f>C3770</f>
        <v>85.3</v>
      </c>
      <c r="AJ3770" s="4">
        <f>O3770</f>
        <v>60</v>
      </c>
      <c r="AK3770" s="4">
        <f>P3770</f>
        <v>61</v>
      </c>
      <c r="AL3770" s="4">
        <f>IF(AI3770&lt;60, 0, IF(AI3770&lt;70,2, IF(AI3770&lt;80, 3, IF(AI3770&lt;90,4, IF(AI3770&lt;=100, 5, "?")))))</f>
        <v>4</v>
      </c>
      <c r="AM3770" s="4">
        <f>IF(AJ3770&lt;60, 0, IF(AJ3770&lt;70,2, IF(AJ3770&lt;80, 3, IF(AJ3770&lt;90,4, IF(AJ3770&lt;=100, 5, "?")))))</f>
        <v>2</v>
      </c>
      <c r="AN3770" s="4">
        <f>IF(AK3770&lt;60, 0, IF(AK3770&lt;70,2, IF(AK3770&lt;80, 3, IF(AK3770&lt;90,4, IF(AK3770&lt;=100, 5, "?")))))</f>
        <v>2</v>
      </c>
      <c r="AO3770" s="4">
        <f ca="1">AA3770</f>
        <v>-1</v>
      </c>
      <c r="AP3770" s="4">
        <f ca="1">AB3770</f>
        <v>-1</v>
      </c>
      <c r="AQ3770" s="4">
        <f ca="1">AC3770</f>
        <v>-1</v>
      </c>
      <c r="AR3770" s="4">
        <f ca="1">AD3770</f>
        <v>-1</v>
      </c>
      <c r="AS3770" s="4">
        <f ca="1">AE3770</f>
        <v>-1</v>
      </c>
      <c r="AT3770" s="4">
        <f ca="1">Z3770</f>
        <v>-1</v>
      </c>
      <c r="AU3770" s="4">
        <f>E3770</f>
        <v>78.2</v>
      </c>
      <c r="AV3770" s="4">
        <f>IF(AU3770&lt;60, 0, IF(AU3770&lt;70,2, IF(AU3770&lt;80, 3, IF(AU3770&lt;90,4, IF(AU3770&lt;=100, 5, "?")))))</f>
        <v>3</v>
      </c>
    </row>
    <row r="3771" spans="1:48" hidden="1" x14ac:dyDescent="0.2">
      <c r="A3771" s="2" t="s">
        <v>16</v>
      </c>
      <c r="B3771" s="3" t="s">
        <v>33</v>
      </c>
      <c r="C3771" s="3">
        <v>85.4</v>
      </c>
      <c r="D3771" s="3" t="s">
        <v>29</v>
      </c>
      <c r="E3771" s="3">
        <v>73.8</v>
      </c>
      <c r="F3771" s="3">
        <v>1</v>
      </c>
      <c r="G3771" s="3">
        <v>55</v>
      </c>
      <c r="H3771" s="3"/>
      <c r="I3771" s="3">
        <v>70</v>
      </c>
      <c r="J3771" s="3">
        <v>55</v>
      </c>
      <c r="K3771" s="3"/>
      <c r="L3771" s="3"/>
      <c r="M3771" s="3"/>
      <c r="N3771" s="3"/>
      <c r="O3771" s="4">
        <f>MAX(G3771:H3771)</f>
        <v>55</v>
      </c>
      <c r="P3771" s="4">
        <f>MAX(I3771:J3771)</f>
        <v>70</v>
      </c>
      <c r="Q3771" s="4">
        <f>ABS(O3771-C3771)</f>
        <v>30.400000000000006</v>
      </c>
      <c r="R3771" s="4">
        <f>ABS(P3771-C3771)</f>
        <v>15.400000000000006</v>
      </c>
      <c r="S3771" s="4" t="b">
        <f ca="1">OR(O3771=0,P3771=0,Q3771&gt;$Q$1,R3771&gt;$R$1,W3771="N", V3771=2)</f>
        <v>1</v>
      </c>
      <c r="T3771" s="4" t="str">
        <f>TRIM(CLEAN(D3771))</f>
        <v>برنامج بكالوريوس إدارة الاعمال</v>
      </c>
      <c r="U3771" s="4">
        <f>COUNTIF(T:T,T3771)</f>
        <v>83</v>
      </c>
      <c r="V3771" s="4" t="str">
        <f>IF(E3771&lt;60, "F", IF(E3771&lt;70,"D", IF(E3771&lt;80, "C", IF(E3771&lt;90,"B", IF(E3771&lt;=100, "A", "?")))))</f>
        <v>C</v>
      </c>
      <c r="W3771" s="4" t="str" cm="1">
        <f t="array" aca="1" ref="W3771" ca="1">_xlfn.IFNA(INDIRECT($Y$1&amp;"!"&amp;W$1&amp;$Y3771),"N")</f>
        <v>N</v>
      </c>
      <c r="X3771" s="4">
        <f ca="1">COUNTIF(W:W,W3771)</f>
        <v>521</v>
      </c>
      <c r="Y3771" s="4" t="e">
        <f>MATCH(T3771,Coding!J:J,0)</f>
        <v>#N/A</v>
      </c>
      <c r="Z3771" s="4" cm="1">
        <f t="array" aca="1" ref="Z3771" ca="1">_xlfn.IFNA(INDIRECT($Y$1&amp;"!"&amp;Z$1&amp;$Y3771),-1)</f>
        <v>-1</v>
      </c>
      <c r="AA3771" s="4" cm="1">
        <f t="array" aca="1" ref="AA3771" ca="1">_xlfn.IFNA(INDIRECT($Y$1&amp;"!"&amp;AA$1&amp;$Y3771),-1)</f>
        <v>-1</v>
      </c>
      <c r="AB3771" s="4" cm="1">
        <f t="array" aca="1" ref="AB3771" ca="1">_xlfn.IFNA(INDIRECT($Y$1&amp;"!"&amp;AB$1&amp;$Y3771),-1)</f>
        <v>-1</v>
      </c>
      <c r="AC3771" s="4" cm="1">
        <f t="array" aca="1" ref="AC3771" ca="1">_xlfn.IFNA(INDIRECT($Y$1&amp;"!"&amp;AC$1&amp;$Y3771),-1)</f>
        <v>-1</v>
      </c>
      <c r="AD3771" s="4" cm="1">
        <f t="array" aca="1" ref="AD3771" ca="1">_xlfn.IFNA(INDIRECT($Y$1&amp;"!"&amp;AD$1&amp;$Y3771),-1)</f>
        <v>-1</v>
      </c>
      <c r="AE3771" s="4" cm="1">
        <f t="array" aca="1" ref="AE3771" ca="1">_xlfn.IFNA(INDIRECT($Y$1&amp;"!"&amp;AE$1&amp;$Y3771),-1)</f>
        <v>-1</v>
      </c>
      <c r="AF3771" s="4" t="str">
        <f ca="1">_xlfn.CONCAT(W3771, "-",V3771)</f>
        <v>N-C</v>
      </c>
      <c r="AG3771" s="4" t="str">
        <f>TEXT(ROW()-2, "0000")</f>
        <v>3769</v>
      </c>
      <c r="AH3771" s="4" t="str">
        <f>IF(TRIM(CLEAN(A3771))="m", "male", IF(TRIM(CLEAN(A3771))="f","female", "missing"))</f>
        <v>female</v>
      </c>
      <c r="AI3771" s="4">
        <f>C3771</f>
        <v>85.4</v>
      </c>
      <c r="AJ3771" s="4">
        <f>O3771</f>
        <v>55</v>
      </c>
      <c r="AK3771" s="4">
        <f>P3771</f>
        <v>70</v>
      </c>
      <c r="AL3771" s="4">
        <f>IF(AI3771&lt;60, 0, IF(AI3771&lt;70,2, IF(AI3771&lt;80, 3, IF(AI3771&lt;90,4, IF(AI3771&lt;=100, 5, "?")))))</f>
        <v>4</v>
      </c>
      <c r="AM3771" s="4">
        <f>IF(AJ3771&lt;60, 0, IF(AJ3771&lt;70,2, IF(AJ3771&lt;80, 3, IF(AJ3771&lt;90,4, IF(AJ3771&lt;=100, 5, "?")))))</f>
        <v>0</v>
      </c>
      <c r="AN3771" s="4">
        <f>IF(AK3771&lt;60, 0, IF(AK3771&lt;70,2, IF(AK3771&lt;80, 3, IF(AK3771&lt;90,4, IF(AK3771&lt;=100, 5, "?")))))</f>
        <v>3</v>
      </c>
      <c r="AO3771" s="4">
        <f ca="1">AA3771</f>
        <v>-1</v>
      </c>
      <c r="AP3771" s="4">
        <f ca="1">AB3771</f>
        <v>-1</v>
      </c>
      <c r="AQ3771" s="4">
        <f ca="1">AC3771</f>
        <v>-1</v>
      </c>
      <c r="AR3771" s="4">
        <f ca="1">AD3771</f>
        <v>-1</v>
      </c>
      <c r="AS3771" s="4">
        <f ca="1">AE3771</f>
        <v>-1</v>
      </c>
      <c r="AT3771" s="4">
        <f ca="1">Z3771</f>
        <v>-1</v>
      </c>
      <c r="AU3771" s="4">
        <f>E3771</f>
        <v>73.8</v>
      </c>
      <c r="AV3771" s="4">
        <f>IF(AU3771&lt;60, 0, IF(AU3771&lt;70,2, IF(AU3771&lt;80, 3, IF(AU3771&lt;90,4, IF(AU3771&lt;=100, 5, "?")))))</f>
        <v>3</v>
      </c>
    </row>
    <row r="3772" spans="1:48" hidden="1" x14ac:dyDescent="0.2">
      <c r="A3772" s="2" t="s">
        <v>16</v>
      </c>
      <c r="B3772" s="3" t="s">
        <v>33</v>
      </c>
      <c r="C3772" s="3">
        <v>85.4</v>
      </c>
      <c r="D3772" s="3" t="s">
        <v>58</v>
      </c>
      <c r="E3772" s="3">
        <v>76.2</v>
      </c>
      <c r="F3772" s="3">
        <v>1</v>
      </c>
      <c r="G3772" s="3">
        <v>0</v>
      </c>
      <c r="H3772" s="3"/>
      <c r="I3772" s="3">
        <v>60</v>
      </c>
      <c r="J3772" s="3">
        <v>60</v>
      </c>
      <c r="K3772" s="3"/>
      <c r="L3772" s="3"/>
      <c r="M3772" s="3"/>
      <c r="N3772" s="3"/>
      <c r="O3772" s="4">
        <f>MAX(G3772:H3772)</f>
        <v>0</v>
      </c>
      <c r="P3772" s="4">
        <f>MAX(I3772:J3772)</f>
        <v>60</v>
      </c>
      <c r="Q3772" s="4">
        <f>ABS(O3772-C3772)</f>
        <v>85.4</v>
      </c>
      <c r="R3772" s="4">
        <f>ABS(P3772-C3772)</f>
        <v>25.400000000000006</v>
      </c>
      <c r="S3772" s="4" t="b">
        <f ca="1">OR(O3772=0,P3772=0,Q3772&gt;$Q$1,R3772&gt;$R$1,W3772="N", V3772=2)</f>
        <v>1</v>
      </c>
      <c r="T3772" s="4" t="str">
        <f>TRIM(CLEAN(D3772))</f>
        <v>برنامج بكالوريوس علم الاجتماع</v>
      </c>
      <c r="U3772" s="4">
        <f>COUNTIF(T:T,T3772)</f>
        <v>4</v>
      </c>
      <c r="V3772" s="4" t="str">
        <f>IF(E3772&lt;60, "F", IF(E3772&lt;70,"D", IF(E3772&lt;80, "C", IF(E3772&lt;90,"B", IF(E3772&lt;=100, "A", "?")))))</f>
        <v>C</v>
      </c>
      <c r="W3772" s="4" t="str" cm="1">
        <f t="array" aca="1" ref="W3772" ca="1">_xlfn.IFNA(INDIRECT($Y$1&amp;"!"&amp;W$1&amp;$Y3772),"N")</f>
        <v>N</v>
      </c>
      <c r="X3772" s="4">
        <f ca="1">COUNTIF(W:W,W3772)</f>
        <v>521</v>
      </c>
      <c r="Y3772" s="4" t="e">
        <f>MATCH(T3772,Coding!J:J,0)</f>
        <v>#N/A</v>
      </c>
      <c r="Z3772" s="4" cm="1">
        <f t="array" aca="1" ref="Z3772" ca="1">_xlfn.IFNA(INDIRECT($Y$1&amp;"!"&amp;Z$1&amp;$Y3772),-1)</f>
        <v>-1</v>
      </c>
      <c r="AA3772" s="4" cm="1">
        <f t="array" aca="1" ref="AA3772" ca="1">_xlfn.IFNA(INDIRECT($Y$1&amp;"!"&amp;AA$1&amp;$Y3772),-1)</f>
        <v>-1</v>
      </c>
      <c r="AB3772" s="4" cm="1">
        <f t="array" aca="1" ref="AB3772" ca="1">_xlfn.IFNA(INDIRECT($Y$1&amp;"!"&amp;AB$1&amp;$Y3772),-1)</f>
        <v>-1</v>
      </c>
      <c r="AC3772" s="4" cm="1">
        <f t="array" aca="1" ref="AC3772" ca="1">_xlfn.IFNA(INDIRECT($Y$1&amp;"!"&amp;AC$1&amp;$Y3772),-1)</f>
        <v>-1</v>
      </c>
      <c r="AD3772" s="4" cm="1">
        <f t="array" aca="1" ref="AD3772" ca="1">_xlfn.IFNA(INDIRECT($Y$1&amp;"!"&amp;AD$1&amp;$Y3772),-1)</f>
        <v>-1</v>
      </c>
      <c r="AE3772" s="4" cm="1">
        <f t="array" aca="1" ref="AE3772" ca="1">_xlfn.IFNA(INDIRECT($Y$1&amp;"!"&amp;AE$1&amp;$Y3772),-1)</f>
        <v>-1</v>
      </c>
      <c r="AF3772" s="4" t="str">
        <f ca="1">_xlfn.CONCAT(W3772, "-",V3772)</f>
        <v>N-C</v>
      </c>
      <c r="AG3772" s="4" t="str">
        <f>TEXT(ROW()-2, "0000")</f>
        <v>3770</v>
      </c>
      <c r="AH3772" s="4" t="str">
        <f>IF(TRIM(CLEAN(A3772))="m", "male", IF(TRIM(CLEAN(A3772))="f","female", "missing"))</f>
        <v>female</v>
      </c>
      <c r="AI3772" s="4">
        <f>C3772</f>
        <v>85.4</v>
      </c>
      <c r="AJ3772" s="4">
        <f>O3772</f>
        <v>0</v>
      </c>
      <c r="AK3772" s="4">
        <f>P3772</f>
        <v>60</v>
      </c>
      <c r="AL3772" s="4">
        <f>IF(AI3772&lt;60, 0, IF(AI3772&lt;70,2, IF(AI3772&lt;80, 3, IF(AI3772&lt;90,4, IF(AI3772&lt;=100, 5, "?")))))</f>
        <v>4</v>
      </c>
      <c r="AM3772" s="4">
        <f>IF(AJ3772&lt;60, 0, IF(AJ3772&lt;70,2, IF(AJ3772&lt;80, 3, IF(AJ3772&lt;90,4, IF(AJ3772&lt;=100, 5, "?")))))</f>
        <v>0</v>
      </c>
      <c r="AN3772" s="4">
        <f>IF(AK3772&lt;60, 0, IF(AK3772&lt;70,2, IF(AK3772&lt;80, 3, IF(AK3772&lt;90,4, IF(AK3772&lt;=100, 5, "?")))))</f>
        <v>2</v>
      </c>
      <c r="AO3772" s="4">
        <f ca="1">AA3772</f>
        <v>-1</v>
      </c>
      <c r="AP3772" s="4">
        <f ca="1">AB3772</f>
        <v>-1</v>
      </c>
      <c r="AQ3772" s="4">
        <f ca="1">AC3772</f>
        <v>-1</v>
      </c>
      <c r="AR3772" s="4">
        <f ca="1">AD3772</f>
        <v>-1</v>
      </c>
      <c r="AS3772" s="4">
        <f ca="1">AE3772</f>
        <v>-1</v>
      </c>
      <c r="AT3772" s="4">
        <f ca="1">Z3772</f>
        <v>-1</v>
      </c>
      <c r="AU3772" s="4">
        <f>E3772</f>
        <v>76.2</v>
      </c>
      <c r="AV3772" s="4">
        <f>IF(AU3772&lt;60, 0, IF(AU3772&lt;70,2, IF(AU3772&lt;80, 3, IF(AU3772&lt;90,4, IF(AU3772&lt;=100, 5, "?")))))</f>
        <v>3</v>
      </c>
    </row>
    <row r="3773" spans="1:48" hidden="1" x14ac:dyDescent="0.2">
      <c r="A3773" s="2" t="s">
        <v>16</v>
      </c>
      <c r="B3773" s="3" t="s">
        <v>33</v>
      </c>
      <c r="C3773" s="3">
        <v>85.5</v>
      </c>
      <c r="D3773" s="3" t="s">
        <v>29</v>
      </c>
      <c r="E3773" s="3">
        <v>71.7</v>
      </c>
      <c r="F3773" s="3">
        <v>1</v>
      </c>
      <c r="G3773" s="3">
        <v>50</v>
      </c>
      <c r="H3773" s="3"/>
      <c r="I3773" s="3">
        <v>64</v>
      </c>
      <c r="J3773" s="3">
        <v>0</v>
      </c>
      <c r="K3773" s="3"/>
      <c r="L3773" s="3"/>
      <c r="M3773" s="3"/>
      <c r="N3773" s="3"/>
      <c r="O3773" s="4">
        <f>MAX(G3773:H3773)</f>
        <v>50</v>
      </c>
      <c r="P3773" s="4">
        <f>MAX(I3773:J3773)</f>
        <v>64</v>
      </c>
      <c r="Q3773" s="4">
        <f>ABS(O3773-C3773)</f>
        <v>35.5</v>
      </c>
      <c r="R3773" s="4">
        <f>ABS(P3773-C3773)</f>
        <v>21.5</v>
      </c>
      <c r="S3773" s="4" t="b">
        <f ca="1">OR(O3773=0,P3773=0,Q3773&gt;$Q$1,R3773&gt;$R$1,W3773="N", V3773=2)</f>
        <v>1</v>
      </c>
      <c r="T3773" s="4" t="str">
        <f>TRIM(CLEAN(D3773))</f>
        <v>برنامج بكالوريوس إدارة الاعمال</v>
      </c>
      <c r="U3773" s="4">
        <f>COUNTIF(T:T,T3773)</f>
        <v>83</v>
      </c>
      <c r="V3773" s="4" t="str">
        <f>IF(E3773&lt;60, "F", IF(E3773&lt;70,"D", IF(E3773&lt;80, "C", IF(E3773&lt;90,"B", IF(E3773&lt;=100, "A", "?")))))</f>
        <v>C</v>
      </c>
      <c r="W3773" s="4" t="str" cm="1">
        <f t="array" aca="1" ref="W3773" ca="1">_xlfn.IFNA(INDIRECT($Y$1&amp;"!"&amp;W$1&amp;$Y3773),"N")</f>
        <v>N</v>
      </c>
      <c r="X3773" s="4">
        <f ca="1">COUNTIF(W:W,W3773)</f>
        <v>521</v>
      </c>
      <c r="Y3773" s="4" t="e">
        <f>MATCH(T3773,Coding!J:J,0)</f>
        <v>#N/A</v>
      </c>
      <c r="Z3773" s="4" cm="1">
        <f t="array" aca="1" ref="Z3773" ca="1">_xlfn.IFNA(INDIRECT($Y$1&amp;"!"&amp;Z$1&amp;$Y3773),-1)</f>
        <v>-1</v>
      </c>
      <c r="AA3773" s="4" cm="1">
        <f t="array" aca="1" ref="AA3773" ca="1">_xlfn.IFNA(INDIRECT($Y$1&amp;"!"&amp;AA$1&amp;$Y3773),-1)</f>
        <v>-1</v>
      </c>
      <c r="AB3773" s="4" cm="1">
        <f t="array" aca="1" ref="AB3773" ca="1">_xlfn.IFNA(INDIRECT($Y$1&amp;"!"&amp;AB$1&amp;$Y3773),-1)</f>
        <v>-1</v>
      </c>
      <c r="AC3773" s="4" cm="1">
        <f t="array" aca="1" ref="AC3773" ca="1">_xlfn.IFNA(INDIRECT($Y$1&amp;"!"&amp;AC$1&amp;$Y3773),-1)</f>
        <v>-1</v>
      </c>
      <c r="AD3773" s="4" cm="1">
        <f t="array" aca="1" ref="AD3773" ca="1">_xlfn.IFNA(INDIRECT($Y$1&amp;"!"&amp;AD$1&amp;$Y3773),-1)</f>
        <v>-1</v>
      </c>
      <c r="AE3773" s="4" cm="1">
        <f t="array" aca="1" ref="AE3773" ca="1">_xlfn.IFNA(INDIRECT($Y$1&amp;"!"&amp;AE$1&amp;$Y3773),-1)</f>
        <v>-1</v>
      </c>
      <c r="AF3773" s="4" t="str">
        <f ca="1">_xlfn.CONCAT(W3773, "-",V3773)</f>
        <v>N-C</v>
      </c>
      <c r="AG3773" s="4" t="str">
        <f>TEXT(ROW()-2, "0000")</f>
        <v>3771</v>
      </c>
      <c r="AH3773" s="4" t="str">
        <f>IF(TRIM(CLEAN(A3773))="m", "male", IF(TRIM(CLEAN(A3773))="f","female", "missing"))</f>
        <v>female</v>
      </c>
      <c r="AI3773" s="4">
        <f>C3773</f>
        <v>85.5</v>
      </c>
      <c r="AJ3773" s="4">
        <f>O3773</f>
        <v>50</v>
      </c>
      <c r="AK3773" s="4">
        <f>P3773</f>
        <v>64</v>
      </c>
      <c r="AL3773" s="4">
        <f>IF(AI3773&lt;60, 0, IF(AI3773&lt;70,2, IF(AI3773&lt;80, 3, IF(AI3773&lt;90,4, IF(AI3773&lt;=100, 5, "?")))))</f>
        <v>4</v>
      </c>
      <c r="AM3773" s="4">
        <f>IF(AJ3773&lt;60, 0, IF(AJ3773&lt;70,2, IF(AJ3773&lt;80, 3, IF(AJ3773&lt;90,4, IF(AJ3773&lt;=100, 5, "?")))))</f>
        <v>0</v>
      </c>
      <c r="AN3773" s="4">
        <f>IF(AK3773&lt;60, 0, IF(AK3773&lt;70,2, IF(AK3773&lt;80, 3, IF(AK3773&lt;90,4, IF(AK3773&lt;=100, 5, "?")))))</f>
        <v>2</v>
      </c>
      <c r="AO3773" s="4">
        <f ca="1">AA3773</f>
        <v>-1</v>
      </c>
      <c r="AP3773" s="4">
        <f ca="1">AB3773</f>
        <v>-1</v>
      </c>
      <c r="AQ3773" s="4">
        <f ca="1">AC3773</f>
        <v>-1</v>
      </c>
      <c r="AR3773" s="4">
        <f ca="1">AD3773</f>
        <v>-1</v>
      </c>
      <c r="AS3773" s="4">
        <f ca="1">AE3773</f>
        <v>-1</v>
      </c>
      <c r="AT3773" s="4">
        <f ca="1">Z3773</f>
        <v>-1</v>
      </c>
      <c r="AU3773" s="4">
        <f>E3773</f>
        <v>71.7</v>
      </c>
      <c r="AV3773" s="4">
        <f>IF(AU3773&lt;60, 0, IF(AU3773&lt;70,2, IF(AU3773&lt;80, 3, IF(AU3773&lt;90,4, IF(AU3773&lt;=100, 5, "?")))))</f>
        <v>3</v>
      </c>
    </row>
    <row r="3774" spans="1:48" hidden="1" x14ac:dyDescent="0.2">
      <c r="A3774" s="2" t="s">
        <v>13</v>
      </c>
      <c r="B3774" s="3" t="s">
        <v>62</v>
      </c>
      <c r="C3774" s="3">
        <v>85.5</v>
      </c>
      <c r="D3774" s="3" t="s">
        <v>50</v>
      </c>
      <c r="E3774" s="3">
        <v>72.3</v>
      </c>
      <c r="F3774" s="3">
        <v>1</v>
      </c>
      <c r="G3774" s="3">
        <v>0</v>
      </c>
      <c r="H3774" s="3"/>
      <c r="I3774" s="3">
        <v>0</v>
      </c>
      <c r="J3774" s="3"/>
      <c r="K3774" s="3"/>
      <c r="L3774" s="3"/>
      <c r="M3774" s="3">
        <v>0</v>
      </c>
      <c r="N3774" s="3"/>
      <c r="O3774" s="4">
        <f>MAX(G3774:H3774)</f>
        <v>0</v>
      </c>
      <c r="P3774" s="4">
        <f>MAX(I3774:J3774)</f>
        <v>0</v>
      </c>
      <c r="Q3774" s="4">
        <f>ABS(O3774-C3774)</f>
        <v>85.5</v>
      </c>
      <c r="R3774" s="4">
        <f>ABS(P3774-C3774)</f>
        <v>85.5</v>
      </c>
      <c r="S3774" s="4" t="b">
        <f ca="1">OR(O3774=0,P3774=0,Q3774&gt;$Q$1,R3774&gt;$R$1,W3774="N", V3774=2)</f>
        <v>1</v>
      </c>
      <c r="T3774" s="4" t="str">
        <f>TRIM(CLEAN(D3774))</f>
        <v>برنامج بكالوريوس اقتصاد الأعمال</v>
      </c>
      <c r="U3774" s="4">
        <f>COUNTIF(T:T,T3774)</f>
        <v>4</v>
      </c>
      <c r="V3774" s="4" t="str">
        <f>IF(E3774&lt;60, "F", IF(E3774&lt;70,"D", IF(E3774&lt;80, "C", IF(E3774&lt;90,"B", IF(E3774&lt;=100, "A", "?")))))</f>
        <v>C</v>
      </c>
      <c r="W3774" s="4" t="str" cm="1">
        <f t="array" aca="1" ref="W3774" ca="1">_xlfn.IFNA(INDIRECT($Y$1&amp;"!"&amp;W$1&amp;$Y3774),"N")</f>
        <v>N</v>
      </c>
      <c r="X3774" s="4">
        <f ca="1">COUNTIF(W:W,W3774)</f>
        <v>521</v>
      </c>
      <c r="Y3774" s="4" t="e">
        <f>MATCH(T3774,Coding!J:J,0)</f>
        <v>#N/A</v>
      </c>
      <c r="Z3774" s="4" cm="1">
        <f t="array" aca="1" ref="Z3774" ca="1">_xlfn.IFNA(INDIRECT($Y$1&amp;"!"&amp;Z$1&amp;$Y3774),-1)</f>
        <v>-1</v>
      </c>
      <c r="AA3774" s="4" cm="1">
        <f t="array" aca="1" ref="AA3774" ca="1">_xlfn.IFNA(INDIRECT($Y$1&amp;"!"&amp;AA$1&amp;$Y3774),-1)</f>
        <v>-1</v>
      </c>
      <c r="AB3774" s="4" cm="1">
        <f t="array" aca="1" ref="AB3774" ca="1">_xlfn.IFNA(INDIRECT($Y$1&amp;"!"&amp;AB$1&amp;$Y3774),-1)</f>
        <v>-1</v>
      </c>
      <c r="AC3774" s="4" cm="1">
        <f t="array" aca="1" ref="AC3774" ca="1">_xlfn.IFNA(INDIRECT($Y$1&amp;"!"&amp;AC$1&amp;$Y3774),-1)</f>
        <v>-1</v>
      </c>
      <c r="AD3774" s="4" cm="1">
        <f t="array" aca="1" ref="AD3774" ca="1">_xlfn.IFNA(INDIRECT($Y$1&amp;"!"&amp;AD$1&amp;$Y3774),-1)</f>
        <v>-1</v>
      </c>
      <c r="AE3774" s="4" cm="1">
        <f t="array" aca="1" ref="AE3774" ca="1">_xlfn.IFNA(INDIRECT($Y$1&amp;"!"&amp;AE$1&amp;$Y3774),-1)</f>
        <v>-1</v>
      </c>
      <c r="AF3774" s="4" t="str">
        <f ca="1">_xlfn.CONCAT(W3774, "-",V3774)</f>
        <v>N-C</v>
      </c>
      <c r="AG3774" s="4" t="str">
        <f>TEXT(ROW()-2, "0000")</f>
        <v>3772</v>
      </c>
      <c r="AH3774" s="4" t="str">
        <f>IF(TRIM(CLEAN(A3774))="m", "male", IF(TRIM(CLEAN(A3774))="f","female", "missing"))</f>
        <v>male</v>
      </c>
      <c r="AI3774" s="4">
        <f>C3774</f>
        <v>85.5</v>
      </c>
      <c r="AJ3774" s="4">
        <f>O3774</f>
        <v>0</v>
      </c>
      <c r="AK3774" s="4">
        <f>P3774</f>
        <v>0</v>
      </c>
      <c r="AL3774" s="4">
        <f>IF(AI3774&lt;60, 0, IF(AI3774&lt;70,2, IF(AI3774&lt;80, 3, IF(AI3774&lt;90,4, IF(AI3774&lt;=100, 5, "?")))))</f>
        <v>4</v>
      </c>
      <c r="AM3774" s="4">
        <f>IF(AJ3774&lt;60, 0, IF(AJ3774&lt;70,2, IF(AJ3774&lt;80, 3, IF(AJ3774&lt;90,4, IF(AJ3774&lt;=100, 5, "?")))))</f>
        <v>0</v>
      </c>
      <c r="AN3774" s="4">
        <f>IF(AK3774&lt;60, 0, IF(AK3774&lt;70,2, IF(AK3774&lt;80, 3, IF(AK3774&lt;90,4, IF(AK3774&lt;=100, 5, "?")))))</f>
        <v>0</v>
      </c>
      <c r="AO3774" s="4">
        <f ca="1">AA3774</f>
        <v>-1</v>
      </c>
      <c r="AP3774" s="4">
        <f ca="1">AB3774</f>
        <v>-1</v>
      </c>
      <c r="AQ3774" s="4">
        <f ca="1">AC3774</f>
        <v>-1</v>
      </c>
      <c r="AR3774" s="4">
        <f ca="1">AD3774</f>
        <v>-1</v>
      </c>
      <c r="AS3774" s="4">
        <f ca="1">AE3774</f>
        <v>-1</v>
      </c>
      <c r="AT3774" s="4">
        <f ca="1">Z3774</f>
        <v>-1</v>
      </c>
      <c r="AU3774" s="4">
        <f>E3774</f>
        <v>72.3</v>
      </c>
      <c r="AV3774" s="4">
        <f>IF(AU3774&lt;60, 0, IF(AU3774&lt;70,2, IF(AU3774&lt;80, 3, IF(AU3774&lt;90,4, IF(AU3774&lt;=100, 5, "?")))))</f>
        <v>3</v>
      </c>
    </row>
    <row r="3775" spans="1:48" hidden="1" x14ac:dyDescent="0.2">
      <c r="A3775" s="2" t="s">
        <v>16</v>
      </c>
      <c r="B3775" s="3" t="s">
        <v>33</v>
      </c>
      <c r="C3775" s="3">
        <v>85.5</v>
      </c>
      <c r="D3775" s="3" t="s">
        <v>58</v>
      </c>
      <c r="E3775" s="3">
        <v>73</v>
      </c>
      <c r="F3775" s="3">
        <v>1</v>
      </c>
      <c r="G3775" s="3">
        <v>50</v>
      </c>
      <c r="H3775" s="3"/>
      <c r="I3775" s="3">
        <v>60</v>
      </c>
      <c r="J3775" s="3">
        <v>0</v>
      </c>
      <c r="K3775" s="3"/>
      <c r="L3775" s="3"/>
      <c r="M3775" s="3"/>
      <c r="N3775" s="3"/>
      <c r="O3775" s="4">
        <f>MAX(G3775:H3775)</f>
        <v>50</v>
      </c>
      <c r="P3775" s="4">
        <f>MAX(I3775:J3775)</f>
        <v>60</v>
      </c>
      <c r="Q3775" s="4">
        <f>ABS(O3775-C3775)</f>
        <v>35.5</v>
      </c>
      <c r="R3775" s="4">
        <f>ABS(P3775-C3775)</f>
        <v>25.5</v>
      </c>
      <c r="S3775" s="4" t="b">
        <f ca="1">OR(O3775=0,P3775=0,Q3775&gt;$Q$1,R3775&gt;$R$1,W3775="N", V3775=2)</f>
        <v>1</v>
      </c>
      <c r="T3775" s="4" t="str">
        <f>TRIM(CLEAN(D3775))</f>
        <v>برنامج بكالوريوس علم الاجتماع</v>
      </c>
      <c r="U3775" s="4">
        <f>COUNTIF(T:T,T3775)</f>
        <v>4</v>
      </c>
      <c r="V3775" s="4" t="str">
        <f>IF(E3775&lt;60, "F", IF(E3775&lt;70,"D", IF(E3775&lt;80, "C", IF(E3775&lt;90,"B", IF(E3775&lt;=100, "A", "?")))))</f>
        <v>C</v>
      </c>
      <c r="W3775" s="4" t="str" cm="1">
        <f t="array" aca="1" ref="W3775" ca="1">_xlfn.IFNA(INDIRECT($Y$1&amp;"!"&amp;W$1&amp;$Y3775),"N")</f>
        <v>N</v>
      </c>
      <c r="X3775" s="4">
        <f ca="1">COUNTIF(W:W,W3775)</f>
        <v>521</v>
      </c>
      <c r="Y3775" s="4" t="e">
        <f>MATCH(T3775,Coding!J:J,0)</f>
        <v>#N/A</v>
      </c>
      <c r="Z3775" s="4" cm="1">
        <f t="array" aca="1" ref="Z3775" ca="1">_xlfn.IFNA(INDIRECT($Y$1&amp;"!"&amp;Z$1&amp;$Y3775),-1)</f>
        <v>-1</v>
      </c>
      <c r="AA3775" s="4" cm="1">
        <f t="array" aca="1" ref="AA3775" ca="1">_xlfn.IFNA(INDIRECT($Y$1&amp;"!"&amp;AA$1&amp;$Y3775),-1)</f>
        <v>-1</v>
      </c>
      <c r="AB3775" s="4" cm="1">
        <f t="array" aca="1" ref="AB3775" ca="1">_xlfn.IFNA(INDIRECT($Y$1&amp;"!"&amp;AB$1&amp;$Y3775),-1)</f>
        <v>-1</v>
      </c>
      <c r="AC3775" s="4" cm="1">
        <f t="array" aca="1" ref="AC3775" ca="1">_xlfn.IFNA(INDIRECT($Y$1&amp;"!"&amp;AC$1&amp;$Y3775),-1)</f>
        <v>-1</v>
      </c>
      <c r="AD3775" s="4" cm="1">
        <f t="array" aca="1" ref="AD3775" ca="1">_xlfn.IFNA(INDIRECT($Y$1&amp;"!"&amp;AD$1&amp;$Y3775),-1)</f>
        <v>-1</v>
      </c>
      <c r="AE3775" s="4" cm="1">
        <f t="array" aca="1" ref="AE3775" ca="1">_xlfn.IFNA(INDIRECT($Y$1&amp;"!"&amp;AE$1&amp;$Y3775),-1)</f>
        <v>-1</v>
      </c>
      <c r="AF3775" s="4" t="str">
        <f ca="1">_xlfn.CONCAT(W3775, "-",V3775)</f>
        <v>N-C</v>
      </c>
      <c r="AG3775" s="4" t="str">
        <f>TEXT(ROW()-2, "0000")</f>
        <v>3773</v>
      </c>
      <c r="AH3775" s="4" t="str">
        <f>IF(TRIM(CLEAN(A3775))="m", "male", IF(TRIM(CLEAN(A3775))="f","female", "missing"))</f>
        <v>female</v>
      </c>
      <c r="AI3775" s="4">
        <f>C3775</f>
        <v>85.5</v>
      </c>
      <c r="AJ3775" s="4">
        <f>O3775</f>
        <v>50</v>
      </c>
      <c r="AK3775" s="4">
        <f>P3775</f>
        <v>60</v>
      </c>
      <c r="AL3775" s="4">
        <f>IF(AI3775&lt;60, 0, IF(AI3775&lt;70,2, IF(AI3775&lt;80, 3, IF(AI3775&lt;90,4, IF(AI3775&lt;=100, 5, "?")))))</f>
        <v>4</v>
      </c>
      <c r="AM3775" s="4">
        <f>IF(AJ3775&lt;60, 0, IF(AJ3775&lt;70,2, IF(AJ3775&lt;80, 3, IF(AJ3775&lt;90,4, IF(AJ3775&lt;=100, 5, "?")))))</f>
        <v>0</v>
      </c>
      <c r="AN3775" s="4">
        <f>IF(AK3775&lt;60, 0, IF(AK3775&lt;70,2, IF(AK3775&lt;80, 3, IF(AK3775&lt;90,4, IF(AK3775&lt;=100, 5, "?")))))</f>
        <v>2</v>
      </c>
      <c r="AO3775" s="4">
        <f ca="1">AA3775</f>
        <v>-1</v>
      </c>
      <c r="AP3775" s="4">
        <f ca="1">AB3775</f>
        <v>-1</v>
      </c>
      <c r="AQ3775" s="4">
        <f ca="1">AC3775</f>
        <v>-1</v>
      </c>
      <c r="AR3775" s="4">
        <f ca="1">AD3775</f>
        <v>-1</v>
      </c>
      <c r="AS3775" s="4">
        <f ca="1">AE3775</f>
        <v>-1</v>
      </c>
      <c r="AT3775" s="4">
        <f ca="1">Z3775</f>
        <v>-1</v>
      </c>
      <c r="AU3775" s="4">
        <f>E3775</f>
        <v>73</v>
      </c>
      <c r="AV3775" s="4">
        <f>IF(AU3775&lt;60, 0, IF(AU3775&lt;70,2, IF(AU3775&lt;80, 3, IF(AU3775&lt;90,4, IF(AU3775&lt;=100, 5, "?")))))</f>
        <v>3</v>
      </c>
    </row>
    <row r="3776" spans="1:48" hidden="1" x14ac:dyDescent="0.2">
      <c r="A3776" s="2" t="s">
        <v>16</v>
      </c>
      <c r="B3776" s="3" t="s">
        <v>33</v>
      </c>
      <c r="C3776" s="3">
        <v>85.5</v>
      </c>
      <c r="D3776" s="3" t="s">
        <v>20</v>
      </c>
      <c r="E3776" s="3">
        <v>74.900000000000006</v>
      </c>
      <c r="F3776" s="3">
        <v>1</v>
      </c>
      <c r="G3776" s="3">
        <v>65</v>
      </c>
      <c r="H3776" s="3"/>
      <c r="I3776" s="3">
        <v>65</v>
      </c>
      <c r="J3776" s="3"/>
      <c r="K3776" s="3"/>
      <c r="L3776" s="3"/>
      <c r="M3776" s="3"/>
      <c r="N3776" s="3"/>
      <c r="O3776" s="4">
        <f>MAX(G3776:H3776)</f>
        <v>65</v>
      </c>
      <c r="P3776" s="4">
        <f>MAX(I3776:J3776)</f>
        <v>65</v>
      </c>
      <c r="Q3776" s="4">
        <f>ABS(O3776-C3776)</f>
        <v>20.5</v>
      </c>
      <c r="R3776" s="4">
        <f>ABS(P3776-C3776)</f>
        <v>20.5</v>
      </c>
      <c r="S3776" s="4" t="b">
        <f ca="1">OR(O3776=0,P3776=0,Q3776&gt;$Q$1,R3776&gt;$R$1,W3776="N", V3776=2)</f>
        <v>1</v>
      </c>
      <c r="T3776" s="4" t="str">
        <f>TRIM(CLEAN(D3776))</f>
        <v>برنامج بكالوريوس العلوم المالية والمصرفية</v>
      </c>
      <c r="U3776" s="4">
        <f>COUNTIF(T:T,T3776)</f>
        <v>78</v>
      </c>
      <c r="V3776" s="4" t="str">
        <f>IF(E3776&lt;60, "F", IF(E3776&lt;70,"D", IF(E3776&lt;80, "C", IF(E3776&lt;90,"B", IF(E3776&lt;=100, "A", "?")))))</f>
        <v>C</v>
      </c>
      <c r="W3776" s="4" t="str" cm="1">
        <f t="array" aca="1" ref="W3776" ca="1">_xlfn.IFNA(INDIRECT($Y$1&amp;"!"&amp;W$1&amp;$Y3776),"N")</f>
        <v>N</v>
      </c>
      <c r="X3776" s="4">
        <f ca="1">COUNTIF(W:W,W3776)</f>
        <v>521</v>
      </c>
      <c r="Y3776" s="4" t="e">
        <f>MATCH(T3776,Coding!J:J,0)</f>
        <v>#N/A</v>
      </c>
      <c r="Z3776" s="4" cm="1">
        <f t="array" aca="1" ref="Z3776" ca="1">_xlfn.IFNA(INDIRECT($Y$1&amp;"!"&amp;Z$1&amp;$Y3776),-1)</f>
        <v>-1</v>
      </c>
      <c r="AA3776" s="4" cm="1">
        <f t="array" aca="1" ref="AA3776" ca="1">_xlfn.IFNA(INDIRECT($Y$1&amp;"!"&amp;AA$1&amp;$Y3776),-1)</f>
        <v>-1</v>
      </c>
      <c r="AB3776" s="4" cm="1">
        <f t="array" aca="1" ref="AB3776" ca="1">_xlfn.IFNA(INDIRECT($Y$1&amp;"!"&amp;AB$1&amp;$Y3776),-1)</f>
        <v>-1</v>
      </c>
      <c r="AC3776" s="4" cm="1">
        <f t="array" aca="1" ref="AC3776" ca="1">_xlfn.IFNA(INDIRECT($Y$1&amp;"!"&amp;AC$1&amp;$Y3776),-1)</f>
        <v>-1</v>
      </c>
      <c r="AD3776" s="4" cm="1">
        <f t="array" aca="1" ref="AD3776" ca="1">_xlfn.IFNA(INDIRECT($Y$1&amp;"!"&amp;AD$1&amp;$Y3776),-1)</f>
        <v>-1</v>
      </c>
      <c r="AE3776" s="4" cm="1">
        <f t="array" aca="1" ref="AE3776" ca="1">_xlfn.IFNA(INDIRECT($Y$1&amp;"!"&amp;AE$1&amp;$Y3776),-1)</f>
        <v>-1</v>
      </c>
      <c r="AF3776" s="4" t="str">
        <f ca="1">_xlfn.CONCAT(W3776, "-",V3776)</f>
        <v>N-C</v>
      </c>
      <c r="AG3776" s="4" t="str">
        <f>TEXT(ROW()-2, "0000")</f>
        <v>3774</v>
      </c>
      <c r="AH3776" s="4" t="str">
        <f>IF(TRIM(CLEAN(A3776))="m", "male", IF(TRIM(CLEAN(A3776))="f","female", "missing"))</f>
        <v>female</v>
      </c>
      <c r="AI3776" s="4">
        <f>C3776</f>
        <v>85.5</v>
      </c>
      <c r="AJ3776" s="4">
        <f>O3776</f>
        <v>65</v>
      </c>
      <c r="AK3776" s="4">
        <f>P3776</f>
        <v>65</v>
      </c>
      <c r="AL3776" s="4">
        <f>IF(AI3776&lt;60, 0, IF(AI3776&lt;70,2, IF(AI3776&lt;80, 3, IF(AI3776&lt;90,4, IF(AI3776&lt;=100, 5, "?")))))</f>
        <v>4</v>
      </c>
      <c r="AM3776" s="4">
        <f>IF(AJ3776&lt;60, 0, IF(AJ3776&lt;70,2, IF(AJ3776&lt;80, 3, IF(AJ3776&lt;90,4, IF(AJ3776&lt;=100, 5, "?")))))</f>
        <v>2</v>
      </c>
      <c r="AN3776" s="4">
        <f>IF(AK3776&lt;60, 0, IF(AK3776&lt;70,2, IF(AK3776&lt;80, 3, IF(AK3776&lt;90,4, IF(AK3776&lt;=100, 5, "?")))))</f>
        <v>2</v>
      </c>
      <c r="AO3776" s="4">
        <f ca="1">AA3776</f>
        <v>-1</v>
      </c>
      <c r="AP3776" s="4">
        <f ca="1">AB3776</f>
        <v>-1</v>
      </c>
      <c r="AQ3776" s="4">
        <f ca="1">AC3776</f>
        <v>-1</v>
      </c>
      <c r="AR3776" s="4">
        <f ca="1">AD3776</f>
        <v>-1</v>
      </c>
      <c r="AS3776" s="4">
        <f ca="1">AE3776</f>
        <v>-1</v>
      </c>
      <c r="AT3776" s="4">
        <f ca="1">Z3776</f>
        <v>-1</v>
      </c>
      <c r="AU3776" s="4">
        <f>E3776</f>
        <v>74.900000000000006</v>
      </c>
      <c r="AV3776" s="4">
        <f>IF(AU3776&lt;60, 0, IF(AU3776&lt;70,2, IF(AU3776&lt;80, 3, IF(AU3776&lt;90,4, IF(AU3776&lt;=100, 5, "?")))))</f>
        <v>3</v>
      </c>
    </row>
    <row r="3777" spans="1:48" hidden="1" x14ac:dyDescent="0.2">
      <c r="A3777" s="2" t="s">
        <v>16</v>
      </c>
      <c r="B3777" s="3" t="s">
        <v>37</v>
      </c>
      <c r="C3777" s="3">
        <v>85.6</v>
      </c>
      <c r="D3777" s="3" t="s">
        <v>18</v>
      </c>
      <c r="E3777" s="3">
        <v>69.5</v>
      </c>
      <c r="F3777" s="3">
        <v>3</v>
      </c>
      <c r="G3777" s="3">
        <v>76</v>
      </c>
      <c r="H3777" s="3">
        <v>50</v>
      </c>
      <c r="I3777" s="3">
        <v>86</v>
      </c>
      <c r="J3777" s="3">
        <v>77</v>
      </c>
      <c r="K3777" s="3">
        <v>70</v>
      </c>
      <c r="L3777" s="3"/>
      <c r="M3777" s="3">
        <v>0</v>
      </c>
      <c r="N3777" s="3"/>
      <c r="O3777" s="4">
        <f>MAX(G3777:H3777)</f>
        <v>76</v>
      </c>
      <c r="P3777" s="4">
        <f>MAX(I3777:J3777)</f>
        <v>86</v>
      </c>
      <c r="Q3777" s="4">
        <f>ABS(O3777-C3777)</f>
        <v>9.5999999999999943</v>
      </c>
      <c r="R3777" s="4">
        <f>ABS(P3777-C3777)</f>
        <v>0.40000000000000568</v>
      </c>
      <c r="S3777" s="4" t="b">
        <f ca="1">OR(O3777=0,P3777=0,Q3777&gt;$Q$1,R3777&gt;$R$1,W3777="N", V3777=2)</f>
        <v>1</v>
      </c>
      <c r="T3777" s="4" t="str">
        <f>TRIM(CLEAN(D3777))</f>
        <v>برنامج بكالوريوس الرياضيات</v>
      </c>
      <c r="U3777" s="4">
        <f>COUNTIF(T:T,T3777)</f>
        <v>8</v>
      </c>
      <c r="V3777" s="4" t="str">
        <f>IF(E3777&lt;60, "F", IF(E3777&lt;70,"D", IF(E3777&lt;80, "C", IF(E3777&lt;90,"B", IF(E3777&lt;=100, "A", "?")))))</f>
        <v>D</v>
      </c>
      <c r="W3777" s="4" t="str" cm="1">
        <f t="array" aca="1" ref="W3777" ca="1">_xlfn.IFNA(INDIRECT($Y$1&amp;"!"&amp;W$1&amp;$Y3777),"N")</f>
        <v>N</v>
      </c>
      <c r="X3777" s="4">
        <f ca="1">COUNTIF(W:W,W3777)</f>
        <v>521</v>
      </c>
      <c r="Y3777" s="4" t="e">
        <f>MATCH(T3777,Coding!J:J,0)</f>
        <v>#N/A</v>
      </c>
      <c r="Z3777" s="4" cm="1">
        <f t="array" aca="1" ref="Z3777" ca="1">_xlfn.IFNA(INDIRECT($Y$1&amp;"!"&amp;Z$1&amp;$Y3777),-1)</f>
        <v>-1</v>
      </c>
      <c r="AA3777" s="4" cm="1">
        <f t="array" aca="1" ref="AA3777" ca="1">_xlfn.IFNA(INDIRECT($Y$1&amp;"!"&amp;AA$1&amp;$Y3777),-1)</f>
        <v>-1</v>
      </c>
      <c r="AB3777" s="4" cm="1">
        <f t="array" aca="1" ref="AB3777" ca="1">_xlfn.IFNA(INDIRECT($Y$1&amp;"!"&amp;AB$1&amp;$Y3777),-1)</f>
        <v>-1</v>
      </c>
      <c r="AC3777" s="4" cm="1">
        <f t="array" aca="1" ref="AC3777" ca="1">_xlfn.IFNA(INDIRECT($Y$1&amp;"!"&amp;AC$1&amp;$Y3777),-1)</f>
        <v>-1</v>
      </c>
      <c r="AD3777" s="4" cm="1">
        <f t="array" aca="1" ref="AD3777" ca="1">_xlfn.IFNA(INDIRECT($Y$1&amp;"!"&amp;AD$1&amp;$Y3777),-1)</f>
        <v>-1</v>
      </c>
      <c r="AE3777" s="4" cm="1">
        <f t="array" aca="1" ref="AE3777" ca="1">_xlfn.IFNA(INDIRECT($Y$1&amp;"!"&amp;AE$1&amp;$Y3777),-1)</f>
        <v>-1</v>
      </c>
      <c r="AF3777" s="4" t="str">
        <f ca="1">_xlfn.CONCAT(W3777, "-",V3777)</f>
        <v>N-D</v>
      </c>
      <c r="AG3777" s="4" t="str">
        <f>TEXT(ROW()-2, "0000")</f>
        <v>3775</v>
      </c>
      <c r="AH3777" s="4" t="str">
        <f>IF(TRIM(CLEAN(A3777))="m", "male", IF(TRIM(CLEAN(A3777))="f","female", "missing"))</f>
        <v>female</v>
      </c>
      <c r="AI3777" s="4">
        <f>C3777</f>
        <v>85.6</v>
      </c>
      <c r="AJ3777" s="4">
        <f>O3777</f>
        <v>76</v>
      </c>
      <c r="AK3777" s="4">
        <f>P3777</f>
        <v>86</v>
      </c>
      <c r="AL3777" s="4">
        <f>IF(AI3777&lt;60, 0, IF(AI3777&lt;70,2, IF(AI3777&lt;80, 3, IF(AI3777&lt;90,4, IF(AI3777&lt;=100, 5, "?")))))</f>
        <v>4</v>
      </c>
      <c r="AM3777" s="4">
        <f>IF(AJ3777&lt;60, 0, IF(AJ3777&lt;70,2, IF(AJ3777&lt;80, 3, IF(AJ3777&lt;90,4, IF(AJ3777&lt;=100, 5, "?")))))</f>
        <v>3</v>
      </c>
      <c r="AN3777" s="4">
        <f>IF(AK3777&lt;60, 0, IF(AK3777&lt;70,2, IF(AK3777&lt;80, 3, IF(AK3777&lt;90,4, IF(AK3777&lt;=100, 5, "?")))))</f>
        <v>4</v>
      </c>
      <c r="AO3777" s="4">
        <f ca="1">AA3777</f>
        <v>-1</v>
      </c>
      <c r="AP3777" s="4">
        <f ca="1">AB3777</f>
        <v>-1</v>
      </c>
      <c r="AQ3777" s="4">
        <f ca="1">AC3777</f>
        <v>-1</v>
      </c>
      <c r="AR3777" s="4">
        <f ca="1">AD3777</f>
        <v>-1</v>
      </c>
      <c r="AS3777" s="4">
        <f ca="1">AE3777</f>
        <v>-1</v>
      </c>
      <c r="AT3777" s="4">
        <f ca="1">Z3777</f>
        <v>-1</v>
      </c>
      <c r="AU3777" s="4">
        <f>E3777</f>
        <v>69.5</v>
      </c>
      <c r="AV3777" s="4">
        <f>IF(AU3777&lt;60, 0, IF(AU3777&lt;70,2, IF(AU3777&lt;80, 3, IF(AU3777&lt;90,4, IF(AU3777&lt;=100, 5, "?")))))</f>
        <v>2</v>
      </c>
    </row>
    <row r="3778" spans="1:48" hidden="1" x14ac:dyDescent="0.2">
      <c r="A3778" s="2" t="s">
        <v>13</v>
      </c>
      <c r="B3778" s="3" t="s">
        <v>14</v>
      </c>
      <c r="C3778" s="3">
        <v>85.6</v>
      </c>
      <c r="D3778" s="3" t="s">
        <v>29</v>
      </c>
      <c r="E3778" s="3">
        <v>69.7</v>
      </c>
      <c r="F3778" s="3">
        <v>1</v>
      </c>
      <c r="G3778" s="3">
        <v>62</v>
      </c>
      <c r="H3778" s="3">
        <v>60</v>
      </c>
      <c r="I3778" s="3">
        <v>60</v>
      </c>
      <c r="J3778" s="3">
        <v>60</v>
      </c>
      <c r="K3778" s="3">
        <v>60</v>
      </c>
      <c r="L3778" s="3"/>
      <c r="M3778" s="3"/>
      <c r="N3778" s="3"/>
      <c r="O3778" s="4">
        <f>MAX(G3778:H3778)</f>
        <v>62</v>
      </c>
      <c r="P3778" s="4">
        <f>MAX(I3778:J3778)</f>
        <v>60</v>
      </c>
      <c r="Q3778" s="4">
        <f>ABS(O3778-C3778)</f>
        <v>23.599999999999994</v>
      </c>
      <c r="R3778" s="4">
        <f>ABS(P3778-C3778)</f>
        <v>25.599999999999994</v>
      </c>
      <c r="S3778" s="4" t="b">
        <f ca="1">OR(O3778=0,P3778=0,Q3778&gt;$Q$1,R3778&gt;$R$1,W3778="N", V3778=2)</f>
        <v>1</v>
      </c>
      <c r="T3778" s="4" t="str">
        <f>TRIM(CLEAN(D3778))</f>
        <v>برنامج بكالوريوس إدارة الاعمال</v>
      </c>
      <c r="U3778" s="4">
        <f>COUNTIF(T:T,T3778)</f>
        <v>83</v>
      </c>
      <c r="V3778" s="4" t="str">
        <f>IF(E3778&lt;60, "F", IF(E3778&lt;70,"D", IF(E3778&lt;80, "C", IF(E3778&lt;90,"B", IF(E3778&lt;=100, "A", "?")))))</f>
        <v>D</v>
      </c>
      <c r="W3778" s="4" t="str" cm="1">
        <f t="array" aca="1" ref="W3778" ca="1">_xlfn.IFNA(INDIRECT($Y$1&amp;"!"&amp;W$1&amp;$Y3778),"N")</f>
        <v>N</v>
      </c>
      <c r="X3778" s="4">
        <f ca="1">COUNTIF(W:W,W3778)</f>
        <v>521</v>
      </c>
      <c r="Y3778" s="4" t="e">
        <f>MATCH(T3778,Coding!J:J,0)</f>
        <v>#N/A</v>
      </c>
      <c r="Z3778" s="4" cm="1">
        <f t="array" aca="1" ref="Z3778" ca="1">_xlfn.IFNA(INDIRECT($Y$1&amp;"!"&amp;Z$1&amp;$Y3778),-1)</f>
        <v>-1</v>
      </c>
      <c r="AA3778" s="4" cm="1">
        <f t="array" aca="1" ref="AA3778" ca="1">_xlfn.IFNA(INDIRECT($Y$1&amp;"!"&amp;AA$1&amp;$Y3778),-1)</f>
        <v>-1</v>
      </c>
      <c r="AB3778" s="4" cm="1">
        <f t="array" aca="1" ref="AB3778" ca="1">_xlfn.IFNA(INDIRECT($Y$1&amp;"!"&amp;AB$1&amp;$Y3778),-1)</f>
        <v>-1</v>
      </c>
      <c r="AC3778" s="4" cm="1">
        <f t="array" aca="1" ref="AC3778" ca="1">_xlfn.IFNA(INDIRECT($Y$1&amp;"!"&amp;AC$1&amp;$Y3778),-1)</f>
        <v>-1</v>
      </c>
      <c r="AD3778" s="4" cm="1">
        <f t="array" aca="1" ref="AD3778" ca="1">_xlfn.IFNA(INDIRECT($Y$1&amp;"!"&amp;AD$1&amp;$Y3778),-1)</f>
        <v>-1</v>
      </c>
      <c r="AE3778" s="4" cm="1">
        <f t="array" aca="1" ref="AE3778" ca="1">_xlfn.IFNA(INDIRECT($Y$1&amp;"!"&amp;AE$1&amp;$Y3778),-1)</f>
        <v>-1</v>
      </c>
      <c r="AF3778" s="4" t="str">
        <f ca="1">_xlfn.CONCAT(W3778, "-",V3778)</f>
        <v>N-D</v>
      </c>
      <c r="AG3778" s="4" t="str">
        <f>TEXT(ROW()-2, "0000")</f>
        <v>3776</v>
      </c>
      <c r="AH3778" s="4" t="str">
        <f>IF(TRIM(CLEAN(A3778))="m", "male", IF(TRIM(CLEAN(A3778))="f","female", "missing"))</f>
        <v>male</v>
      </c>
      <c r="AI3778" s="4">
        <f>C3778</f>
        <v>85.6</v>
      </c>
      <c r="AJ3778" s="4">
        <f>O3778</f>
        <v>62</v>
      </c>
      <c r="AK3778" s="4">
        <f>P3778</f>
        <v>60</v>
      </c>
      <c r="AL3778" s="4">
        <f>IF(AI3778&lt;60, 0, IF(AI3778&lt;70,2, IF(AI3778&lt;80, 3, IF(AI3778&lt;90,4, IF(AI3778&lt;=100, 5, "?")))))</f>
        <v>4</v>
      </c>
      <c r="AM3778" s="4">
        <f>IF(AJ3778&lt;60, 0, IF(AJ3778&lt;70,2, IF(AJ3778&lt;80, 3, IF(AJ3778&lt;90,4, IF(AJ3778&lt;=100, 5, "?")))))</f>
        <v>2</v>
      </c>
      <c r="AN3778" s="4">
        <f>IF(AK3778&lt;60, 0, IF(AK3778&lt;70,2, IF(AK3778&lt;80, 3, IF(AK3778&lt;90,4, IF(AK3778&lt;=100, 5, "?")))))</f>
        <v>2</v>
      </c>
      <c r="AO3778" s="4">
        <f ca="1">AA3778</f>
        <v>-1</v>
      </c>
      <c r="AP3778" s="4">
        <f ca="1">AB3778</f>
        <v>-1</v>
      </c>
      <c r="AQ3778" s="4">
        <f ca="1">AC3778</f>
        <v>-1</v>
      </c>
      <c r="AR3778" s="4">
        <f ca="1">AD3778</f>
        <v>-1</v>
      </c>
      <c r="AS3778" s="4">
        <f ca="1">AE3778</f>
        <v>-1</v>
      </c>
      <c r="AT3778" s="4">
        <f ca="1">Z3778</f>
        <v>-1</v>
      </c>
      <c r="AU3778" s="4">
        <f>E3778</f>
        <v>69.7</v>
      </c>
      <c r="AV3778" s="4">
        <f>IF(AU3778&lt;60, 0, IF(AU3778&lt;70,2, IF(AU3778&lt;80, 3, IF(AU3778&lt;90,4, IF(AU3778&lt;=100, 5, "?")))))</f>
        <v>2</v>
      </c>
    </row>
    <row r="3779" spans="1:48" hidden="1" x14ac:dyDescent="0.2">
      <c r="A3779" s="2" t="s">
        <v>13</v>
      </c>
      <c r="B3779" s="3" t="s">
        <v>14</v>
      </c>
      <c r="C3779" s="3">
        <v>85.6</v>
      </c>
      <c r="D3779" s="3" t="s">
        <v>21</v>
      </c>
      <c r="E3779" s="3">
        <v>70.599999999999994</v>
      </c>
      <c r="F3779" s="3">
        <v>1</v>
      </c>
      <c r="G3779" s="3">
        <v>0</v>
      </c>
      <c r="H3779" s="3"/>
      <c r="I3779" s="3">
        <v>0</v>
      </c>
      <c r="J3779" s="3"/>
      <c r="K3779" s="3"/>
      <c r="L3779" s="3"/>
      <c r="M3779" s="3"/>
      <c r="N3779" s="3"/>
      <c r="O3779" s="4">
        <f>MAX(G3779:H3779)</f>
        <v>0</v>
      </c>
      <c r="P3779" s="4">
        <f>MAX(I3779:J3779)</f>
        <v>0</v>
      </c>
      <c r="Q3779" s="4">
        <f>ABS(O3779-C3779)</f>
        <v>85.6</v>
      </c>
      <c r="R3779" s="4">
        <f>ABS(P3779-C3779)</f>
        <v>85.6</v>
      </c>
      <c r="S3779" s="4" t="b">
        <f ca="1">OR(O3779=0,P3779=0,Q3779&gt;$Q$1,R3779&gt;$R$1,W3779="N", V3779=2)</f>
        <v>1</v>
      </c>
      <c r="T3779" s="4" t="str">
        <f>TRIM(CLEAN(D3779))</f>
        <v>برنامج بكالوريوس القانون</v>
      </c>
      <c r="U3779" s="4">
        <f>COUNTIF(T:T,T3779)</f>
        <v>17</v>
      </c>
      <c r="V3779" s="4" t="str">
        <f>IF(E3779&lt;60, "F", IF(E3779&lt;70,"D", IF(E3779&lt;80, "C", IF(E3779&lt;90,"B", IF(E3779&lt;=100, "A", "?")))))</f>
        <v>C</v>
      </c>
      <c r="W3779" s="4" t="str" cm="1">
        <f t="array" aca="1" ref="W3779" ca="1">_xlfn.IFNA(INDIRECT($Y$1&amp;"!"&amp;W$1&amp;$Y3779),"N")</f>
        <v>N</v>
      </c>
      <c r="X3779" s="4">
        <f ca="1">COUNTIF(W:W,W3779)</f>
        <v>521</v>
      </c>
      <c r="Y3779" s="4" t="e">
        <f>MATCH(T3779,Coding!J:J,0)</f>
        <v>#N/A</v>
      </c>
      <c r="Z3779" s="4" cm="1">
        <f t="array" aca="1" ref="Z3779" ca="1">_xlfn.IFNA(INDIRECT($Y$1&amp;"!"&amp;Z$1&amp;$Y3779),-1)</f>
        <v>-1</v>
      </c>
      <c r="AA3779" s="4" cm="1">
        <f t="array" aca="1" ref="AA3779" ca="1">_xlfn.IFNA(INDIRECT($Y$1&amp;"!"&amp;AA$1&amp;$Y3779),-1)</f>
        <v>-1</v>
      </c>
      <c r="AB3779" s="4" cm="1">
        <f t="array" aca="1" ref="AB3779" ca="1">_xlfn.IFNA(INDIRECT($Y$1&amp;"!"&amp;AB$1&amp;$Y3779),-1)</f>
        <v>-1</v>
      </c>
      <c r="AC3779" s="4" cm="1">
        <f t="array" aca="1" ref="AC3779" ca="1">_xlfn.IFNA(INDIRECT($Y$1&amp;"!"&amp;AC$1&amp;$Y3779),-1)</f>
        <v>-1</v>
      </c>
      <c r="AD3779" s="4" cm="1">
        <f t="array" aca="1" ref="AD3779" ca="1">_xlfn.IFNA(INDIRECT($Y$1&amp;"!"&amp;AD$1&amp;$Y3779),-1)</f>
        <v>-1</v>
      </c>
      <c r="AE3779" s="4" cm="1">
        <f t="array" aca="1" ref="AE3779" ca="1">_xlfn.IFNA(INDIRECT($Y$1&amp;"!"&amp;AE$1&amp;$Y3779),-1)</f>
        <v>-1</v>
      </c>
      <c r="AF3779" s="4" t="str">
        <f ca="1">_xlfn.CONCAT(W3779, "-",V3779)</f>
        <v>N-C</v>
      </c>
      <c r="AG3779" s="4" t="str">
        <f>TEXT(ROW()-2, "0000")</f>
        <v>3777</v>
      </c>
      <c r="AH3779" s="4" t="str">
        <f>IF(TRIM(CLEAN(A3779))="m", "male", IF(TRIM(CLEAN(A3779))="f","female", "missing"))</f>
        <v>male</v>
      </c>
      <c r="AI3779" s="4">
        <f>C3779</f>
        <v>85.6</v>
      </c>
      <c r="AJ3779" s="4">
        <f>O3779</f>
        <v>0</v>
      </c>
      <c r="AK3779" s="4">
        <f>P3779</f>
        <v>0</v>
      </c>
      <c r="AL3779" s="4">
        <f>IF(AI3779&lt;60, 0, IF(AI3779&lt;70,2, IF(AI3779&lt;80, 3, IF(AI3779&lt;90,4, IF(AI3779&lt;=100, 5, "?")))))</f>
        <v>4</v>
      </c>
      <c r="AM3779" s="4">
        <f>IF(AJ3779&lt;60, 0, IF(AJ3779&lt;70,2, IF(AJ3779&lt;80, 3, IF(AJ3779&lt;90,4, IF(AJ3779&lt;=100, 5, "?")))))</f>
        <v>0</v>
      </c>
      <c r="AN3779" s="4">
        <f>IF(AK3779&lt;60, 0, IF(AK3779&lt;70,2, IF(AK3779&lt;80, 3, IF(AK3779&lt;90,4, IF(AK3779&lt;=100, 5, "?")))))</f>
        <v>0</v>
      </c>
      <c r="AO3779" s="4">
        <f ca="1">AA3779</f>
        <v>-1</v>
      </c>
      <c r="AP3779" s="4">
        <f ca="1">AB3779</f>
        <v>-1</v>
      </c>
      <c r="AQ3779" s="4">
        <f ca="1">AC3779</f>
        <v>-1</v>
      </c>
      <c r="AR3779" s="4">
        <f ca="1">AD3779</f>
        <v>-1</v>
      </c>
      <c r="AS3779" s="4">
        <f ca="1">AE3779</f>
        <v>-1</v>
      </c>
      <c r="AT3779" s="4">
        <f ca="1">Z3779</f>
        <v>-1</v>
      </c>
      <c r="AU3779" s="4">
        <f>E3779</f>
        <v>70.599999999999994</v>
      </c>
      <c r="AV3779" s="4">
        <f>IF(AU3779&lt;60, 0, IF(AU3779&lt;70,2, IF(AU3779&lt;80, 3, IF(AU3779&lt;90,4, IF(AU3779&lt;=100, 5, "?")))))</f>
        <v>3</v>
      </c>
    </row>
    <row r="3780" spans="1:48" hidden="1" x14ac:dyDescent="0.2">
      <c r="A3780" s="2" t="s">
        <v>16</v>
      </c>
      <c r="B3780" s="3" t="s">
        <v>33</v>
      </c>
      <c r="C3780" s="3">
        <v>85.6</v>
      </c>
      <c r="D3780" s="3" t="s">
        <v>20</v>
      </c>
      <c r="E3780" s="3">
        <v>75.2</v>
      </c>
      <c r="F3780" s="3">
        <v>1</v>
      </c>
      <c r="G3780" s="3">
        <v>72</v>
      </c>
      <c r="H3780" s="3"/>
      <c r="I3780" s="3">
        <v>60</v>
      </c>
      <c r="J3780" s="3">
        <v>0</v>
      </c>
      <c r="K3780" s="3"/>
      <c r="L3780" s="3"/>
      <c r="M3780" s="3"/>
      <c r="N3780" s="3"/>
      <c r="O3780" s="4">
        <f>MAX(G3780:H3780)</f>
        <v>72</v>
      </c>
      <c r="P3780" s="4">
        <f>MAX(I3780:J3780)</f>
        <v>60</v>
      </c>
      <c r="Q3780" s="4">
        <f>ABS(O3780-C3780)</f>
        <v>13.599999999999994</v>
      </c>
      <c r="R3780" s="4">
        <f>ABS(P3780-C3780)</f>
        <v>25.599999999999994</v>
      </c>
      <c r="S3780" s="4" t="b">
        <f ca="1">OR(O3780=0,P3780=0,Q3780&gt;$Q$1,R3780&gt;$R$1,W3780="N", V3780=2)</f>
        <v>1</v>
      </c>
      <c r="T3780" s="4" t="str">
        <f>TRIM(CLEAN(D3780))</f>
        <v>برنامج بكالوريوس العلوم المالية والمصرفية</v>
      </c>
      <c r="U3780" s="4">
        <f>COUNTIF(T:T,T3780)</f>
        <v>78</v>
      </c>
      <c r="V3780" s="4" t="str">
        <f>IF(E3780&lt;60, "F", IF(E3780&lt;70,"D", IF(E3780&lt;80, "C", IF(E3780&lt;90,"B", IF(E3780&lt;=100, "A", "?")))))</f>
        <v>C</v>
      </c>
      <c r="W3780" s="4" t="str" cm="1">
        <f t="array" aca="1" ref="W3780" ca="1">_xlfn.IFNA(INDIRECT($Y$1&amp;"!"&amp;W$1&amp;$Y3780),"N")</f>
        <v>N</v>
      </c>
      <c r="X3780" s="4">
        <f ca="1">COUNTIF(W:W,W3780)</f>
        <v>521</v>
      </c>
      <c r="Y3780" s="4" t="e">
        <f>MATCH(T3780,Coding!J:J,0)</f>
        <v>#N/A</v>
      </c>
      <c r="Z3780" s="4" cm="1">
        <f t="array" aca="1" ref="Z3780" ca="1">_xlfn.IFNA(INDIRECT($Y$1&amp;"!"&amp;Z$1&amp;$Y3780),-1)</f>
        <v>-1</v>
      </c>
      <c r="AA3780" s="4" cm="1">
        <f t="array" aca="1" ref="AA3780" ca="1">_xlfn.IFNA(INDIRECT($Y$1&amp;"!"&amp;AA$1&amp;$Y3780),-1)</f>
        <v>-1</v>
      </c>
      <c r="AB3780" s="4" cm="1">
        <f t="array" aca="1" ref="AB3780" ca="1">_xlfn.IFNA(INDIRECT($Y$1&amp;"!"&amp;AB$1&amp;$Y3780),-1)</f>
        <v>-1</v>
      </c>
      <c r="AC3780" s="4" cm="1">
        <f t="array" aca="1" ref="AC3780" ca="1">_xlfn.IFNA(INDIRECT($Y$1&amp;"!"&amp;AC$1&amp;$Y3780),-1)</f>
        <v>-1</v>
      </c>
      <c r="AD3780" s="4" cm="1">
        <f t="array" aca="1" ref="AD3780" ca="1">_xlfn.IFNA(INDIRECT($Y$1&amp;"!"&amp;AD$1&amp;$Y3780),-1)</f>
        <v>-1</v>
      </c>
      <c r="AE3780" s="4" cm="1">
        <f t="array" aca="1" ref="AE3780" ca="1">_xlfn.IFNA(INDIRECT($Y$1&amp;"!"&amp;AE$1&amp;$Y3780),-1)</f>
        <v>-1</v>
      </c>
      <c r="AF3780" s="4" t="str">
        <f ca="1">_xlfn.CONCAT(W3780, "-",V3780)</f>
        <v>N-C</v>
      </c>
      <c r="AG3780" s="4" t="str">
        <f>TEXT(ROW()-2, "0000")</f>
        <v>3778</v>
      </c>
      <c r="AH3780" s="4" t="str">
        <f>IF(TRIM(CLEAN(A3780))="m", "male", IF(TRIM(CLEAN(A3780))="f","female", "missing"))</f>
        <v>female</v>
      </c>
      <c r="AI3780" s="4">
        <f>C3780</f>
        <v>85.6</v>
      </c>
      <c r="AJ3780" s="4">
        <f>O3780</f>
        <v>72</v>
      </c>
      <c r="AK3780" s="4">
        <f>P3780</f>
        <v>60</v>
      </c>
      <c r="AL3780" s="4">
        <f>IF(AI3780&lt;60, 0, IF(AI3780&lt;70,2, IF(AI3780&lt;80, 3, IF(AI3780&lt;90,4, IF(AI3780&lt;=100, 5, "?")))))</f>
        <v>4</v>
      </c>
      <c r="AM3780" s="4">
        <f>IF(AJ3780&lt;60, 0, IF(AJ3780&lt;70,2, IF(AJ3780&lt;80, 3, IF(AJ3780&lt;90,4, IF(AJ3780&lt;=100, 5, "?")))))</f>
        <v>3</v>
      </c>
      <c r="AN3780" s="4">
        <f>IF(AK3780&lt;60, 0, IF(AK3780&lt;70,2, IF(AK3780&lt;80, 3, IF(AK3780&lt;90,4, IF(AK3780&lt;=100, 5, "?")))))</f>
        <v>2</v>
      </c>
      <c r="AO3780" s="4">
        <f ca="1">AA3780</f>
        <v>-1</v>
      </c>
      <c r="AP3780" s="4">
        <f ca="1">AB3780</f>
        <v>-1</v>
      </c>
      <c r="AQ3780" s="4">
        <f ca="1">AC3780</f>
        <v>-1</v>
      </c>
      <c r="AR3780" s="4">
        <f ca="1">AD3780</f>
        <v>-1</v>
      </c>
      <c r="AS3780" s="4">
        <f ca="1">AE3780</f>
        <v>-1</v>
      </c>
      <c r="AT3780" s="4">
        <f ca="1">Z3780</f>
        <v>-1</v>
      </c>
      <c r="AU3780" s="4">
        <f>E3780</f>
        <v>75.2</v>
      </c>
      <c r="AV3780" s="4">
        <f>IF(AU3780&lt;60, 0, IF(AU3780&lt;70,2, IF(AU3780&lt;80, 3, IF(AU3780&lt;90,4, IF(AU3780&lt;=100, 5, "?")))))</f>
        <v>3</v>
      </c>
    </row>
    <row r="3781" spans="1:48" hidden="1" x14ac:dyDescent="0.2">
      <c r="A3781" s="2" t="s">
        <v>13</v>
      </c>
      <c r="B3781" s="3" t="s">
        <v>14</v>
      </c>
      <c r="C3781" s="3">
        <v>85.6</v>
      </c>
      <c r="D3781" s="3" t="s">
        <v>25</v>
      </c>
      <c r="E3781" s="3">
        <v>75.3</v>
      </c>
      <c r="F3781" s="3">
        <v>1</v>
      </c>
      <c r="G3781" s="3">
        <v>60</v>
      </c>
      <c r="H3781" s="3"/>
      <c r="I3781" s="3">
        <v>65</v>
      </c>
      <c r="J3781" s="3">
        <v>0</v>
      </c>
      <c r="K3781" s="3"/>
      <c r="L3781" s="3"/>
      <c r="M3781" s="3">
        <v>0</v>
      </c>
      <c r="N3781" s="3"/>
      <c r="O3781" s="4">
        <f>MAX(G3781:H3781)</f>
        <v>60</v>
      </c>
      <c r="P3781" s="4">
        <f>MAX(I3781:J3781)</f>
        <v>65</v>
      </c>
      <c r="Q3781" s="4">
        <f>ABS(O3781-C3781)</f>
        <v>25.599999999999994</v>
      </c>
      <c r="R3781" s="4">
        <f>ABS(P3781-C3781)</f>
        <v>20.599999999999994</v>
      </c>
      <c r="S3781" s="4" t="b">
        <f ca="1">OR(O3781=0,P3781=0,Q3781&gt;$Q$1,R3781&gt;$R$1,W3781="N", V3781=2)</f>
        <v>1</v>
      </c>
      <c r="T3781" s="4" t="str">
        <f>TRIM(CLEAN(D3781))</f>
        <v>برنامج بكالوريوس المحاسبة</v>
      </c>
      <c r="U3781" s="4">
        <f>COUNTIF(T:T,T3781)</f>
        <v>205</v>
      </c>
      <c r="V3781" s="4" t="str">
        <f>IF(E3781&lt;60, "F", IF(E3781&lt;70,"D", IF(E3781&lt;80, "C", IF(E3781&lt;90,"B", IF(E3781&lt;=100, "A", "?")))))</f>
        <v>C</v>
      </c>
      <c r="W3781" s="4" t="str" cm="1">
        <f t="array" aca="1" ref="W3781" ca="1">_xlfn.IFNA(INDIRECT($Y$1&amp;"!"&amp;W$1&amp;$Y3781),"N")</f>
        <v>N</v>
      </c>
      <c r="X3781" s="4">
        <f ca="1">COUNTIF(W:W,W3781)</f>
        <v>521</v>
      </c>
      <c r="Y3781" s="4" t="e">
        <f>MATCH(T3781,Coding!J:J,0)</f>
        <v>#N/A</v>
      </c>
      <c r="Z3781" s="4" cm="1">
        <f t="array" aca="1" ref="Z3781" ca="1">_xlfn.IFNA(INDIRECT($Y$1&amp;"!"&amp;Z$1&amp;$Y3781),-1)</f>
        <v>-1</v>
      </c>
      <c r="AA3781" s="4" cm="1">
        <f t="array" aca="1" ref="AA3781" ca="1">_xlfn.IFNA(INDIRECT($Y$1&amp;"!"&amp;AA$1&amp;$Y3781),-1)</f>
        <v>-1</v>
      </c>
      <c r="AB3781" s="4" cm="1">
        <f t="array" aca="1" ref="AB3781" ca="1">_xlfn.IFNA(INDIRECT($Y$1&amp;"!"&amp;AB$1&amp;$Y3781),-1)</f>
        <v>-1</v>
      </c>
      <c r="AC3781" s="4" cm="1">
        <f t="array" aca="1" ref="AC3781" ca="1">_xlfn.IFNA(INDIRECT($Y$1&amp;"!"&amp;AC$1&amp;$Y3781),-1)</f>
        <v>-1</v>
      </c>
      <c r="AD3781" s="4" cm="1">
        <f t="array" aca="1" ref="AD3781" ca="1">_xlfn.IFNA(INDIRECT($Y$1&amp;"!"&amp;AD$1&amp;$Y3781),-1)</f>
        <v>-1</v>
      </c>
      <c r="AE3781" s="4" cm="1">
        <f t="array" aca="1" ref="AE3781" ca="1">_xlfn.IFNA(INDIRECT($Y$1&amp;"!"&amp;AE$1&amp;$Y3781),-1)</f>
        <v>-1</v>
      </c>
      <c r="AF3781" s="4" t="str">
        <f ca="1">_xlfn.CONCAT(W3781, "-",V3781)</f>
        <v>N-C</v>
      </c>
      <c r="AG3781" s="4" t="str">
        <f>TEXT(ROW()-2, "0000")</f>
        <v>3779</v>
      </c>
      <c r="AH3781" s="4" t="str">
        <f>IF(TRIM(CLEAN(A3781))="m", "male", IF(TRIM(CLEAN(A3781))="f","female", "missing"))</f>
        <v>male</v>
      </c>
      <c r="AI3781" s="4">
        <f>C3781</f>
        <v>85.6</v>
      </c>
      <c r="AJ3781" s="4">
        <f>O3781</f>
        <v>60</v>
      </c>
      <c r="AK3781" s="4">
        <f>P3781</f>
        <v>65</v>
      </c>
      <c r="AL3781" s="4">
        <f>IF(AI3781&lt;60, 0, IF(AI3781&lt;70,2, IF(AI3781&lt;80, 3, IF(AI3781&lt;90,4, IF(AI3781&lt;=100, 5, "?")))))</f>
        <v>4</v>
      </c>
      <c r="AM3781" s="4">
        <f>IF(AJ3781&lt;60, 0, IF(AJ3781&lt;70,2, IF(AJ3781&lt;80, 3, IF(AJ3781&lt;90,4, IF(AJ3781&lt;=100, 5, "?")))))</f>
        <v>2</v>
      </c>
      <c r="AN3781" s="4">
        <f>IF(AK3781&lt;60, 0, IF(AK3781&lt;70,2, IF(AK3781&lt;80, 3, IF(AK3781&lt;90,4, IF(AK3781&lt;=100, 5, "?")))))</f>
        <v>2</v>
      </c>
      <c r="AO3781" s="4">
        <f ca="1">AA3781</f>
        <v>-1</v>
      </c>
      <c r="AP3781" s="4">
        <f ca="1">AB3781</f>
        <v>-1</v>
      </c>
      <c r="AQ3781" s="4">
        <f ca="1">AC3781</f>
        <v>-1</v>
      </c>
      <c r="AR3781" s="4">
        <f ca="1">AD3781</f>
        <v>-1</v>
      </c>
      <c r="AS3781" s="4">
        <f ca="1">AE3781</f>
        <v>-1</v>
      </c>
      <c r="AT3781" s="4">
        <f ca="1">Z3781</f>
        <v>-1</v>
      </c>
      <c r="AU3781" s="4">
        <f>E3781</f>
        <v>75.3</v>
      </c>
      <c r="AV3781" s="4">
        <f>IF(AU3781&lt;60, 0, IF(AU3781&lt;70,2, IF(AU3781&lt;80, 3, IF(AU3781&lt;90,4, IF(AU3781&lt;=100, 5, "?")))))</f>
        <v>3</v>
      </c>
    </row>
    <row r="3782" spans="1:48" hidden="1" x14ac:dyDescent="0.2">
      <c r="A3782" s="2" t="s">
        <v>16</v>
      </c>
      <c r="B3782" s="3" t="s">
        <v>33</v>
      </c>
      <c r="C3782" s="3">
        <v>85.7</v>
      </c>
      <c r="D3782" s="3" t="s">
        <v>20</v>
      </c>
      <c r="E3782" s="3">
        <v>69.2</v>
      </c>
      <c r="F3782" s="3">
        <v>1</v>
      </c>
      <c r="G3782" s="3">
        <v>0</v>
      </c>
      <c r="H3782" s="3"/>
      <c r="I3782" s="3">
        <v>60</v>
      </c>
      <c r="J3782" s="3">
        <v>55</v>
      </c>
      <c r="K3782" s="3"/>
      <c r="L3782" s="3"/>
      <c r="M3782" s="3"/>
      <c r="N3782" s="3"/>
      <c r="O3782" s="4">
        <f>MAX(G3782:H3782)</f>
        <v>0</v>
      </c>
      <c r="P3782" s="4">
        <f>MAX(I3782:J3782)</f>
        <v>60</v>
      </c>
      <c r="Q3782" s="4">
        <f>ABS(O3782-C3782)</f>
        <v>85.7</v>
      </c>
      <c r="R3782" s="4">
        <f>ABS(P3782-C3782)</f>
        <v>25.700000000000003</v>
      </c>
      <c r="S3782" s="4" t="b">
        <f ca="1">OR(O3782=0,P3782=0,Q3782&gt;$Q$1,R3782&gt;$R$1,W3782="N", V3782=2)</f>
        <v>1</v>
      </c>
      <c r="T3782" s="4" t="str">
        <f>TRIM(CLEAN(D3782))</f>
        <v>برنامج بكالوريوس العلوم المالية والمصرفية</v>
      </c>
      <c r="U3782" s="4">
        <f>COUNTIF(T:T,T3782)</f>
        <v>78</v>
      </c>
      <c r="V3782" s="4" t="str">
        <f>IF(E3782&lt;60, "F", IF(E3782&lt;70,"D", IF(E3782&lt;80, "C", IF(E3782&lt;90,"B", IF(E3782&lt;=100, "A", "?")))))</f>
        <v>D</v>
      </c>
      <c r="W3782" s="4" t="str" cm="1">
        <f t="array" aca="1" ref="W3782" ca="1">_xlfn.IFNA(INDIRECT($Y$1&amp;"!"&amp;W$1&amp;$Y3782),"N")</f>
        <v>N</v>
      </c>
      <c r="X3782" s="4">
        <f ca="1">COUNTIF(W:W,W3782)</f>
        <v>521</v>
      </c>
      <c r="Y3782" s="4" t="e">
        <f>MATCH(T3782,Coding!J:J,0)</f>
        <v>#N/A</v>
      </c>
      <c r="Z3782" s="4" cm="1">
        <f t="array" aca="1" ref="Z3782" ca="1">_xlfn.IFNA(INDIRECT($Y$1&amp;"!"&amp;Z$1&amp;$Y3782),-1)</f>
        <v>-1</v>
      </c>
      <c r="AA3782" s="4" cm="1">
        <f t="array" aca="1" ref="AA3782" ca="1">_xlfn.IFNA(INDIRECT($Y$1&amp;"!"&amp;AA$1&amp;$Y3782),-1)</f>
        <v>-1</v>
      </c>
      <c r="AB3782" s="4" cm="1">
        <f t="array" aca="1" ref="AB3782" ca="1">_xlfn.IFNA(INDIRECT($Y$1&amp;"!"&amp;AB$1&amp;$Y3782),-1)</f>
        <v>-1</v>
      </c>
      <c r="AC3782" s="4" cm="1">
        <f t="array" aca="1" ref="AC3782" ca="1">_xlfn.IFNA(INDIRECT($Y$1&amp;"!"&amp;AC$1&amp;$Y3782),-1)</f>
        <v>-1</v>
      </c>
      <c r="AD3782" s="4" cm="1">
        <f t="array" aca="1" ref="AD3782" ca="1">_xlfn.IFNA(INDIRECT($Y$1&amp;"!"&amp;AD$1&amp;$Y3782),-1)</f>
        <v>-1</v>
      </c>
      <c r="AE3782" s="4" cm="1">
        <f t="array" aca="1" ref="AE3782" ca="1">_xlfn.IFNA(INDIRECT($Y$1&amp;"!"&amp;AE$1&amp;$Y3782),-1)</f>
        <v>-1</v>
      </c>
      <c r="AF3782" s="4" t="str">
        <f ca="1">_xlfn.CONCAT(W3782, "-",V3782)</f>
        <v>N-D</v>
      </c>
      <c r="AG3782" s="4" t="str">
        <f>TEXT(ROW()-2, "0000")</f>
        <v>3780</v>
      </c>
      <c r="AH3782" s="4" t="str">
        <f>IF(TRIM(CLEAN(A3782))="m", "male", IF(TRIM(CLEAN(A3782))="f","female", "missing"))</f>
        <v>female</v>
      </c>
      <c r="AI3782" s="4">
        <f>C3782</f>
        <v>85.7</v>
      </c>
      <c r="AJ3782" s="4">
        <f>O3782</f>
        <v>0</v>
      </c>
      <c r="AK3782" s="4">
        <f>P3782</f>
        <v>60</v>
      </c>
      <c r="AL3782" s="4">
        <f>IF(AI3782&lt;60, 0, IF(AI3782&lt;70,2, IF(AI3782&lt;80, 3, IF(AI3782&lt;90,4, IF(AI3782&lt;=100, 5, "?")))))</f>
        <v>4</v>
      </c>
      <c r="AM3782" s="4">
        <f>IF(AJ3782&lt;60, 0, IF(AJ3782&lt;70,2, IF(AJ3782&lt;80, 3, IF(AJ3782&lt;90,4, IF(AJ3782&lt;=100, 5, "?")))))</f>
        <v>0</v>
      </c>
      <c r="AN3782" s="4">
        <f>IF(AK3782&lt;60, 0, IF(AK3782&lt;70,2, IF(AK3782&lt;80, 3, IF(AK3782&lt;90,4, IF(AK3782&lt;=100, 5, "?")))))</f>
        <v>2</v>
      </c>
      <c r="AO3782" s="4">
        <f ca="1">AA3782</f>
        <v>-1</v>
      </c>
      <c r="AP3782" s="4">
        <f ca="1">AB3782</f>
        <v>-1</v>
      </c>
      <c r="AQ3782" s="4">
        <f ca="1">AC3782</f>
        <v>-1</v>
      </c>
      <c r="AR3782" s="4">
        <f ca="1">AD3782</f>
        <v>-1</v>
      </c>
      <c r="AS3782" s="4">
        <f ca="1">AE3782</f>
        <v>-1</v>
      </c>
      <c r="AT3782" s="4">
        <f ca="1">Z3782</f>
        <v>-1</v>
      </c>
      <c r="AU3782" s="4">
        <f>E3782</f>
        <v>69.2</v>
      </c>
      <c r="AV3782" s="4">
        <f>IF(AU3782&lt;60, 0, IF(AU3782&lt;70,2, IF(AU3782&lt;80, 3, IF(AU3782&lt;90,4, IF(AU3782&lt;=100, 5, "?")))))</f>
        <v>2</v>
      </c>
    </row>
    <row r="3783" spans="1:48" hidden="1" x14ac:dyDescent="0.2">
      <c r="A3783" s="2" t="s">
        <v>13</v>
      </c>
      <c r="B3783" s="3" t="s">
        <v>14</v>
      </c>
      <c r="C3783" s="3">
        <v>85.7</v>
      </c>
      <c r="D3783" s="3" t="s">
        <v>15</v>
      </c>
      <c r="E3783" s="3">
        <v>69.3</v>
      </c>
      <c r="F3783" s="3">
        <v>1</v>
      </c>
      <c r="G3783" s="3">
        <v>60</v>
      </c>
      <c r="H3783" s="3">
        <v>72</v>
      </c>
      <c r="I3783" s="3">
        <v>70</v>
      </c>
      <c r="J3783" s="3">
        <v>63</v>
      </c>
      <c r="K3783" s="3">
        <v>61</v>
      </c>
      <c r="L3783" s="3"/>
      <c r="M3783" s="3">
        <v>84</v>
      </c>
      <c r="N3783" s="3"/>
      <c r="O3783" s="4">
        <f>MAX(G3783:H3783)</f>
        <v>72</v>
      </c>
      <c r="P3783" s="4">
        <f>MAX(I3783:J3783)</f>
        <v>70</v>
      </c>
      <c r="Q3783" s="4">
        <f>ABS(O3783-C3783)</f>
        <v>13.700000000000003</v>
      </c>
      <c r="R3783" s="4">
        <f>ABS(P3783-C3783)</f>
        <v>15.700000000000003</v>
      </c>
      <c r="S3783" s="4" t="b">
        <f ca="1">OR(O3783=0,P3783=0,Q3783&gt;$Q$1,R3783&gt;$R$1,W3783="N", V3783=2)</f>
        <v>1</v>
      </c>
      <c r="T3783" s="4" t="str">
        <f>TRIM(CLEAN(D3783))</f>
        <v>برنامج بكالوريوس الإقتصاد</v>
      </c>
      <c r="U3783" s="4">
        <f>COUNTIF(T:T,T3783)</f>
        <v>12</v>
      </c>
      <c r="V3783" s="4" t="str">
        <f>IF(E3783&lt;60, "F", IF(E3783&lt;70,"D", IF(E3783&lt;80, "C", IF(E3783&lt;90,"B", IF(E3783&lt;=100, "A", "?")))))</f>
        <v>D</v>
      </c>
      <c r="W3783" s="4" t="str" cm="1">
        <f t="array" aca="1" ref="W3783" ca="1">_xlfn.IFNA(INDIRECT($Y$1&amp;"!"&amp;W$1&amp;$Y3783),"N")</f>
        <v>N</v>
      </c>
      <c r="X3783" s="4">
        <f ca="1">COUNTIF(W:W,W3783)</f>
        <v>521</v>
      </c>
      <c r="Y3783" s="4" t="e">
        <f>MATCH(T3783,Coding!J:J,0)</f>
        <v>#N/A</v>
      </c>
      <c r="Z3783" s="4" cm="1">
        <f t="array" aca="1" ref="Z3783" ca="1">_xlfn.IFNA(INDIRECT($Y$1&amp;"!"&amp;Z$1&amp;$Y3783),-1)</f>
        <v>-1</v>
      </c>
      <c r="AA3783" s="4" cm="1">
        <f t="array" aca="1" ref="AA3783" ca="1">_xlfn.IFNA(INDIRECT($Y$1&amp;"!"&amp;AA$1&amp;$Y3783),-1)</f>
        <v>-1</v>
      </c>
      <c r="AB3783" s="4" cm="1">
        <f t="array" aca="1" ref="AB3783" ca="1">_xlfn.IFNA(INDIRECT($Y$1&amp;"!"&amp;AB$1&amp;$Y3783),-1)</f>
        <v>-1</v>
      </c>
      <c r="AC3783" s="4" cm="1">
        <f t="array" aca="1" ref="AC3783" ca="1">_xlfn.IFNA(INDIRECT($Y$1&amp;"!"&amp;AC$1&amp;$Y3783),-1)</f>
        <v>-1</v>
      </c>
      <c r="AD3783" s="4" cm="1">
        <f t="array" aca="1" ref="AD3783" ca="1">_xlfn.IFNA(INDIRECT($Y$1&amp;"!"&amp;AD$1&amp;$Y3783),-1)</f>
        <v>-1</v>
      </c>
      <c r="AE3783" s="4" cm="1">
        <f t="array" aca="1" ref="AE3783" ca="1">_xlfn.IFNA(INDIRECT($Y$1&amp;"!"&amp;AE$1&amp;$Y3783),-1)</f>
        <v>-1</v>
      </c>
      <c r="AF3783" s="4" t="str">
        <f ca="1">_xlfn.CONCAT(W3783, "-",V3783)</f>
        <v>N-D</v>
      </c>
      <c r="AG3783" s="4" t="str">
        <f>TEXT(ROW()-2, "0000")</f>
        <v>3781</v>
      </c>
      <c r="AH3783" s="4" t="str">
        <f>IF(TRIM(CLEAN(A3783))="m", "male", IF(TRIM(CLEAN(A3783))="f","female", "missing"))</f>
        <v>male</v>
      </c>
      <c r="AI3783" s="4">
        <f>C3783</f>
        <v>85.7</v>
      </c>
      <c r="AJ3783" s="4">
        <f>O3783</f>
        <v>72</v>
      </c>
      <c r="AK3783" s="4">
        <f>P3783</f>
        <v>70</v>
      </c>
      <c r="AL3783" s="4">
        <f>IF(AI3783&lt;60, 0, IF(AI3783&lt;70,2, IF(AI3783&lt;80, 3, IF(AI3783&lt;90,4, IF(AI3783&lt;=100, 5, "?")))))</f>
        <v>4</v>
      </c>
      <c r="AM3783" s="4">
        <f>IF(AJ3783&lt;60, 0, IF(AJ3783&lt;70,2, IF(AJ3783&lt;80, 3, IF(AJ3783&lt;90,4, IF(AJ3783&lt;=100, 5, "?")))))</f>
        <v>3</v>
      </c>
      <c r="AN3783" s="4">
        <f>IF(AK3783&lt;60, 0, IF(AK3783&lt;70,2, IF(AK3783&lt;80, 3, IF(AK3783&lt;90,4, IF(AK3783&lt;=100, 5, "?")))))</f>
        <v>3</v>
      </c>
      <c r="AO3783" s="4">
        <f ca="1">AA3783</f>
        <v>-1</v>
      </c>
      <c r="AP3783" s="4">
        <f ca="1">AB3783</f>
        <v>-1</v>
      </c>
      <c r="AQ3783" s="4">
        <f ca="1">AC3783</f>
        <v>-1</v>
      </c>
      <c r="AR3783" s="4">
        <f ca="1">AD3783</f>
        <v>-1</v>
      </c>
      <c r="AS3783" s="4">
        <f ca="1">AE3783</f>
        <v>-1</v>
      </c>
      <c r="AT3783" s="4">
        <f ca="1">Z3783</f>
        <v>-1</v>
      </c>
      <c r="AU3783" s="4">
        <f>E3783</f>
        <v>69.3</v>
      </c>
      <c r="AV3783" s="4">
        <f>IF(AU3783&lt;60, 0, IF(AU3783&lt;70,2, IF(AU3783&lt;80, 3, IF(AU3783&lt;90,4, IF(AU3783&lt;=100, 5, "?")))))</f>
        <v>2</v>
      </c>
    </row>
    <row r="3784" spans="1:48" hidden="1" x14ac:dyDescent="0.2">
      <c r="A3784" s="2" t="s">
        <v>13</v>
      </c>
      <c r="B3784" s="3" t="s">
        <v>33</v>
      </c>
      <c r="C3784" s="3">
        <v>85.7</v>
      </c>
      <c r="D3784" s="3" t="s">
        <v>25</v>
      </c>
      <c r="E3784" s="3">
        <v>73.900000000000006</v>
      </c>
      <c r="F3784" s="3">
        <v>1</v>
      </c>
      <c r="G3784" s="3">
        <v>63</v>
      </c>
      <c r="H3784" s="3"/>
      <c r="I3784" s="3">
        <v>65</v>
      </c>
      <c r="J3784" s="3">
        <v>0</v>
      </c>
      <c r="K3784" s="3"/>
      <c r="L3784" s="3"/>
      <c r="M3784" s="3"/>
      <c r="N3784" s="3"/>
      <c r="O3784" s="4">
        <f>MAX(G3784:H3784)</f>
        <v>63</v>
      </c>
      <c r="P3784" s="4">
        <f>MAX(I3784:J3784)</f>
        <v>65</v>
      </c>
      <c r="Q3784" s="4">
        <f>ABS(O3784-C3784)</f>
        <v>22.700000000000003</v>
      </c>
      <c r="R3784" s="4">
        <f>ABS(P3784-C3784)</f>
        <v>20.700000000000003</v>
      </c>
      <c r="S3784" s="4" t="b">
        <f ca="1">OR(O3784=0,P3784=0,Q3784&gt;$Q$1,R3784&gt;$R$1,W3784="N", V3784=2)</f>
        <v>1</v>
      </c>
      <c r="T3784" s="4" t="str">
        <f>TRIM(CLEAN(D3784))</f>
        <v>برنامج بكالوريوس المحاسبة</v>
      </c>
      <c r="U3784" s="4">
        <f>COUNTIF(T:T,T3784)</f>
        <v>205</v>
      </c>
      <c r="V3784" s="4" t="str">
        <f>IF(E3784&lt;60, "F", IF(E3784&lt;70,"D", IF(E3784&lt;80, "C", IF(E3784&lt;90,"B", IF(E3784&lt;=100, "A", "?")))))</f>
        <v>C</v>
      </c>
      <c r="W3784" s="4" t="str" cm="1">
        <f t="array" aca="1" ref="W3784" ca="1">_xlfn.IFNA(INDIRECT($Y$1&amp;"!"&amp;W$1&amp;$Y3784),"N")</f>
        <v>N</v>
      </c>
      <c r="X3784" s="4">
        <f ca="1">COUNTIF(W:W,W3784)</f>
        <v>521</v>
      </c>
      <c r="Y3784" s="4" t="e">
        <f>MATCH(T3784,Coding!J:J,0)</f>
        <v>#N/A</v>
      </c>
      <c r="Z3784" s="4" cm="1">
        <f t="array" aca="1" ref="Z3784" ca="1">_xlfn.IFNA(INDIRECT($Y$1&amp;"!"&amp;Z$1&amp;$Y3784),-1)</f>
        <v>-1</v>
      </c>
      <c r="AA3784" s="4" cm="1">
        <f t="array" aca="1" ref="AA3784" ca="1">_xlfn.IFNA(INDIRECT($Y$1&amp;"!"&amp;AA$1&amp;$Y3784),-1)</f>
        <v>-1</v>
      </c>
      <c r="AB3784" s="4" cm="1">
        <f t="array" aca="1" ref="AB3784" ca="1">_xlfn.IFNA(INDIRECT($Y$1&amp;"!"&amp;AB$1&amp;$Y3784),-1)</f>
        <v>-1</v>
      </c>
      <c r="AC3784" s="4" cm="1">
        <f t="array" aca="1" ref="AC3784" ca="1">_xlfn.IFNA(INDIRECT($Y$1&amp;"!"&amp;AC$1&amp;$Y3784),-1)</f>
        <v>-1</v>
      </c>
      <c r="AD3784" s="4" cm="1">
        <f t="array" aca="1" ref="AD3784" ca="1">_xlfn.IFNA(INDIRECT($Y$1&amp;"!"&amp;AD$1&amp;$Y3784),-1)</f>
        <v>-1</v>
      </c>
      <c r="AE3784" s="4" cm="1">
        <f t="array" aca="1" ref="AE3784" ca="1">_xlfn.IFNA(INDIRECT($Y$1&amp;"!"&amp;AE$1&amp;$Y3784),-1)</f>
        <v>-1</v>
      </c>
      <c r="AF3784" s="4" t="str">
        <f ca="1">_xlfn.CONCAT(W3784, "-",V3784)</f>
        <v>N-C</v>
      </c>
      <c r="AG3784" s="4" t="str">
        <f>TEXT(ROW()-2, "0000")</f>
        <v>3782</v>
      </c>
      <c r="AH3784" s="4" t="str">
        <f>IF(TRIM(CLEAN(A3784))="m", "male", IF(TRIM(CLEAN(A3784))="f","female", "missing"))</f>
        <v>male</v>
      </c>
      <c r="AI3784" s="4">
        <f>C3784</f>
        <v>85.7</v>
      </c>
      <c r="AJ3784" s="4">
        <f>O3784</f>
        <v>63</v>
      </c>
      <c r="AK3784" s="4">
        <f>P3784</f>
        <v>65</v>
      </c>
      <c r="AL3784" s="4">
        <f>IF(AI3784&lt;60, 0, IF(AI3784&lt;70,2, IF(AI3784&lt;80, 3, IF(AI3784&lt;90,4, IF(AI3784&lt;=100, 5, "?")))))</f>
        <v>4</v>
      </c>
      <c r="AM3784" s="4">
        <f>IF(AJ3784&lt;60, 0, IF(AJ3784&lt;70,2, IF(AJ3784&lt;80, 3, IF(AJ3784&lt;90,4, IF(AJ3784&lt;=100, 5, "?")))))</f>
        <v>2</v>
      </c>
      <c r="AN3784" s="4">
        <f>IF(AK3784&lt;60, 0, IF(AK3784&lt;70,2, IF(AK3784&lt;80, 3, IF(AK3784&lt;90,4, IF(AK3784&lt;=100, 5, "?")))))</f>
        <v>2</v>
      </c>
      <c r="AO3784" s="4">
        <f ca="1">AA3784</f>
        <v>-1</v>
      </c>
      <c r="AP3784" s="4">
        <f ca="1">AB3784</f>
        <v>-1</v>
      </c>
      <c r="AQ3784" s="4">
        <f ca="1">AC3784</f>
        <v>-1</v>
      </c>
      <c r="AR3784" s="4">
        <f ca="1">AD3784</f>
        <v>-1</v>
      </c>
      <c r="AS3784" s="4">
        <f ca="1">AE3784</f>
        <v>-1</v>
      </c>
      <c r="AT3784" s="4">
        <f ca="1">Z3784</f>
        <v>-1</v>
      </c>
      <c r="AU3784" s="4">
        <f>E3784</f>
        <v>73.900000000000006</v>
      </c>
      <c r="AV3784" s="4">
        <f>IF(AU3784&lt;60, 0, IF(AU3784&lt;70,2, IF(AU3784&lt;80, 3, IF(AU3784&lt;90,4, IF(AU3784&lt;=100, 5, "?")))))</f>
        <v>3</v>
      </c>
    </row>
    <row r="3785" spans="1:48" hidden="1" x14ac:dyDescent="0.2">
      <c r="A3785" s="2" t="s">
        <v>13</v>
      </c>
      <c r="B3785" s="3" t="s">
        <v>33</v>
      </c>
      <c r="C3785" s="3">
        <v>85.8</v>
      </c>
      <c r="D3785" s="3" t="s">
        <v>20</v>
      </c>
      <c r="E3785" s="3">
        <v>72.7</v>
      </c>
      <c r="F3785" s="3">
        <v>1</v>
      </c>
      <c r="G3785" s="3">
        <v>60</v>
      </c>
      <c r="H3785" s="3">
        <v>61</v>
      </c>
      <c r="I3785" s="3">
        <v>72</v>
      </c>
      <c r="J3785" s="3">
        <v>76</v>
      </c>
      <c r="K3785" s="3"/>
      <c r="L3785" s="3"/>
      <c r="M3785" s="3"/>
      <c r="N3785" s="3"/>
      <c r="O3785" s="4">
        <f>MAX(G3785:H3785)</f>
        <v>61</v>
      </c>
      <c r="P3785" s="4">
        <f>MAX(I3785:J3785)</f>
        <v>76</v>
      </c>
      <c r="Q3785" s="4">
        <f>ABS(O3785-C3785)</f>
        <v>24.799999999999997</v>
      </c>
      <c r="R3785" s="4">
        <f>ABS(P3785-C3785)</f>
        <v>9.7999999999999972</v>
      </c>
      <c r="S3785" s="4" t="b">
        <f ca="1">OR(O3785=0,P3785=0,Q3785&gt;$Q$1,R3785&gt;$R$1,W3785="N", V3785=2)</f>
        <v>1</v>
      </c>
      <c r="T3785" s="4" t="str">
        <f>TRIM(CLEAN(D3785))</f>
        <v>برنامج بكالوريوس العلوم المالية والمصرفية</v>
      </c>
      <c r="U3785" s="4">
        <f>COUNTIF(T:T,T3785)</f>
        <v>78</v>
      </c>
      <c r="V3785" s="4" t="str">
        <f>IF(E3785&lt;60, "F", IF(E3785&lt;70,"D", IF(E3785&lt;80, "C", IF(E3785&lt;90,"B", IF(E3785&lt;=100, "A", "?")))))</f>
        <v>C</v>
      </c>
      <c r="W3785" s="4" t="str" cm="1">
        <f t="array" aca="1" ref="W3785" ca="1">_xlfn.IFNA(INDIRECT($Y$1&amp;"!"&amp;W$1&amp;$Y3785),"N")</f>
        <v>N</v>
      </c>
      <c r="X3785" s="4">
        <f ca="1">COUNTIF(W:W,W3785)</f>
        <v>521</v>
      </c>
      <c r="Y3785" s="4" t="e">
        <f>MATCH(T3785,Coding!J:J,0)</f>
        <v>#N/A</v>
      </c>
      <c r="Z3785" s="4" cm="1">
        <f t="array" aca="1" ref="Z3785" ca="1">_xlfn.IFNA(INDIRECT($Y$1&amp;"!"&amp;Z$1&amp;$Y3785),-1)</f>
        <v>-1</v>
      </c>
      <c r="AA3785" s="4" cm="1">
        <f t="array" aca="1" ref="AA3785" ca="1">_xlfn.IFNA(INDIRECT($Y$1&amp;"!"&amp;AA$1&amp;$Y3785),-1)</f>
        <v>-1</v>
      </c>
      <c r="AB3785" s="4" cm="1">
        <f t="array" aca="1" ref="AB3785" ca="1">_xlfn.IFNA(INDIRECT($Y$1&amp;"!"&amp;AB$1&amp;$Y3785),-1)</f>
        <v>-1</v>
      </c>
      <c r="AC3785" s="4" cm="1">
        <f t="array" aca="1" ref="AC3785" ca="1">_xlfn.IFNA(INDIRECT($Y$1&amp;"!"&amp;AC$1&amp;$Y3785),-1)</f>
        <v>-1</v>
      </c>
      <c r="AD3785" s="4" cm="1">
        <f t="array" aca="1" ref="AD3785" ca="1">_xlfn.IFNA(INDIRECT($Y$1&amp;"!"&amp;AD$1&amp;$Y3785),-1)</f>
        <v>-1</v>
      </c>
      <c r="AE3785" s="4" cm="1">
        <f t="array" aca="1" ref="AE3785" ca="1">_xlfn.IFNA(INDIRECT($Y$1&amp;"!"&amp;AE$1&amp;$Y3785),-1)</f>
        <v>-1</v>
      </c>
      <c r="AF3785" s="4" t="str">
        <f ca="1">_xlfn.CONCAT(W3785, "-",V3785)</f>
        <v>N-C</v>
      </c>
      <c r="AG3785" s="4" t="str">
        <f>TEXT(ROW()-2, "0000")</f>
        <v>3783</v>
      </c>
      <c r="AH3785" s="4" t="str">
        <f>IF(TRIM(CLEAN(A3785))="m", "male", IF(TRIM(CLEAN(A3785))="f","female", "missing"))</f>
        <v>male</v>
      </c>
      <c r="AI3785" s="4">
        <f>C3785</f>
        <v>85.8</v>
      </c>
      <c r="AJ3785" s="4">
        <f>O3785</f>
        <v>61</v>
      </c>
      <c r="AK3785" s="4">
        <f>P3785</f>
        <v>76</v>
      </c>
      <c r="AL3785" s="4">
        <f>IF(AI3785&lt;60, 0, IF(AI3785&lt;70,2, IF(AI3785&lt;80, 3, IF(AI3785&lt;90,4, IF(AI3785&lt;=100, 5, "?")))))</f>
        <v>4</v>
      </c>
      <c r="AM3785" s="4">
        <f>IF(AJ3785&lt;60, 0, IF(AJ3785&lt;70,2, IF(AJ3785&lt;80, 3, IF(AJ3785&lt;90,4, IF(AJ3785&lt;=100, 5, "?")))))</f>
        <v>2</v>
      </c>
      <c r="AN3785" s="4">
        <f>IF(AK3785&lt;60, 0, IF(AK3785&lt;70,2, IF(AK3785&lt;80, 3, IF(AK3785&lt;90,4, IF(AK3785&lt;=100, 5, "?")))))</f>
        <v>3</v>
      </c>
      <c r="AO3785" s="4">
        <f ca="1">AA3785</f>
        <v>-1</v>
      </c>
      <c r="AP3785" s="4">
        <f ca="1">AB3785</f>
        <v>-1</v>
      </c>
      <c r="AQ3785" s="4">
        <f ca="1">AC3785</f>
        <v>-1</v>
      </c>
      <c r="AR3785" s="4">
        <f ca="1">AD3785</f>
        <v>-1</v>
      </c>
      <c r="AS3785" s="4">
        <f ca="1">AE3785</f>
        <v>-1</v>
      </c>
      <c r="AT3785" s="4">
        <f ca="1">Z3785</f>
        <v>-1</v>
      </c>
      <c r="AU3785" s="4">
        <f>E3785</f>
        <v>72.7</v>
      </c>
      <c r="AV3785" s="4">
        <f>IF(AU3785&lt;60, 0, IF(AU3785&lt;70,2, IF(AU3785&lt;80, 3, IF(AU3785&lt;90,4, IF(AU3785&lt;=100, 5, "?")))))</f>
        <v>3</v>
      </c>
    </row>
    <row r="3786" spans="1:48" hidden="1" x14ac:dyDescent="0.2">
      <c r="A3786" s="2" t="s">
        <v>16</v>
      </c>
      <c r="B3786" s="3" t="s">
        <v>33</v>
      </c>
      <c r="C3786" s="3">
        <v>85.8</v>
      </c>
      <c r="D3786" s="3" t="s">
        <v>19</v>
      </c>
      <c r="E3786" s="3">
        <v>76.400000000000006</v>
      </c>
      <c r="F3786" s="3">
        <v>1</v>
      </c>
      <c r="G3786" s="3">
        <v>61</v>
      </c>
      <c r="H3786" s="3">
        <v>60</v>
      </c>
      <c r="I3786" s="3">
        <v>70</v>
      </c>
      <c r="J3786" s="3">
        <v>75</v>
      </c>
      <c r="K3786" s="3"/>
      <c r="L3786" s="3"/>
      <c r="M3786" s="3"/>
      <c r="N3786" s="3"/>
      <c r="O3786" s="4">
        <f>MAX(G3786:H3786)</f>
        <v>61</v>
      </c>
      <c r="P3786" s="4">
        <f>MAX(I3786:J3786)</f>
        <v>75</v>
      </c>
      <c r="Q3786" s="4">
        <f>ABS(O3786-C3786)</f>
        <v>24.799999999999997</v>
      </c>
      <c r="R3786" s="4">
        <f>ABS(P3786-C3786)</f>
        <v>10.799999999999997</v>
      </c>
      <c r="S3786" s="4" t="b">
        <f ca="1">OR(O3786=0,P3786=0,Q3786&gt;$Q$1,R3786&gt;$R$1,W3786="N", V3786=2)</f>
        <v>1</v>
      </c>
      <c r="T3786" s="4" t="str">
        <f>TRIM(CLEAN(D3786))</f>
        <v>برنامج بكالوريوس الرياضيات التطبيقية في الإقتصاد</v>
      </c>
      <c r="U3786" s="4">
        <f>COUNTIF(T:T,T3786)</f>
        <v>7</v>
      </c>
      <c r="V3786" s="4" t="str">
        <f>IF(E3786&lt;60, "F", IF(E3786&lt;70,"D", IF(E3786&lt;80, "C", IF(E3786&lt;90,"B", IF(E3786&lt;=100, "A", "?")))))</f>
        <v>C</v>
      </c>
      <c r="W3786" s="4" t="str" cm="1">
        <f t="array" aca="1" ref="W3786" ca="1">_xlfn.IFNA(INDIRECT($Y$1&amp;"!"&amp;W$1&amp;$Y3786),"N")</f>
        <v>N</v>
      </c>
      <c r="X3786" s="4">
        <f ca="1">COUNTIF(W:W,W3786)</f>
        <v>521</v>
      </c>
      <c r="Y3786" s="4" t="e">
        <f>MATCH(T3786,Coding!J:J,0)</f>
        <v>#N/A</v>
      </c>
      <c r="Z3786" s="4" cm="1">
        <f t="array" aca="1" ref="Z3786" ca="1">_xlfn.IFNA(INDIRECT($Y$1&amp;"!"&amp;Z$1&amp;$Y3786),-1)</f>
        <v>-1</v>
      </c>
      <c r="AA3786" s="4" cm="1">
        <f t="array" aca="1" ref="AA3786" ca="1">_xlfn.IFNA(INDIRECT($Y$1&amp;"!"&amp;AA$1&amp;$Y3786),-1)</f>
        <v>-1</v>
      </c>
      <c r="AB3786" s="4" cm="1">
        <f t="array" aca="1" ref="AB3786" ca="1">_xlfn.IFNA(INDIRECT($Y$1&amp;"!"&amp;AB$1&amp;$Y3786),-1)</f>
        <v>-1</v>
      </c>
      <c r="AC3786" s="4" cm="1">
        <f t="array" aca="1" ref="AC3786" ca="1">_xlfn.IFNA(INDIRECT($Y$1&amp;"!"&amp;AC$1&amp;$Y3786),-1)</f>
        <v>-1</v>
      </c>
      <c r="AD3786" s="4" cm="1">
        <f t="array" aca="1" ref="AD3786" ca="1">_xlfn.IFNA(INDIRECT($Y$1&amp;"!"&amp;AD$1&amp;$Y3786),-1)</f>
        <v>-1</v>
      </c>
      <c r="AE3786" s="4" cm="1">
        <f t="array" aca="1" ref="AE3786" ca="1">_xlfn.IFNA(INDIRECT($Y$1&amp;"!"&amp;AE$1&amp;$Y3786),-1)</f>
        <v>-1</v>
      </c>
      <c r="AF3786" s="4" t="str">
        <f ca="1">_xlfn.CONCAT(W3786, "-",V3786)</f>
        <v>N-C</v>
      </c>
      <c r="AG3786" s="4" t="str">
        <f>TEXT(ROW()-2, "0000")</f>
        <v>3784</v>
      </c>
      <c r="AH3786" s="4" t="str">
        <f>IF(TRIM(CLEAN(A3786))="m", "male", IF(TRIM(CLEAN(A3786))="f","female", "missing"))</f>
        <v>female</v>
      </c>
      <c r="AI3786" s="4">
        <f>C3786</f>
        <v>85.8</v>
      </c>
      <c r="AJ3786" s="4">
        <f>O3786</f>
        <v>61</v>
      </c>
      <c r="AK3786" s="4">
        <f>P3786</f>
        <v>75</v>
      </c>
      <c r="AL3786" s="4">
        <f>IF(AI3786&lt;60, 0, IF(AI3786&lt;70,2, IF(AI3786&lt;80, 3, IF(AI3786&lt;90,4, IF(AI3786&lt;=100, 5, "?")))))</f>
        <v>4</v>
      </c>
      <c r="AM3786" s="4">
        <f>IF(AJ3786&lt;60, 0, IF(AJ3786&lt;70,2, IF(AJ3786&lt;80, 3, IF(AJ3786&lt;90,4, IF(AJ3786&lt;=100, 5, "?")))))</f>
        <v>2</v>
      </c>
      <c r="AN3786" s="4">
        <f>IF(AK3786&lt;60, 0, IF(AK3786&lt;70,2, IF(AK3786&lt;80, 3, IF(AK3786&lt;90,4, IF(AK3786&lt;=100, 5, "?")))))</f>
        <v>3</v>
      </c>
      <c r="AO3786" s="4">
        <f ca="1">AA3786</f>
        <v>-1</v>
      </c>
      <c r="AP3786" s="4">
        <f ca="1">AB3786</f>
        <v>-1</v>
      </c>
      <c r="AQ3786" s="4">
        <f ca="1">AC3786</f>
        <v>-1</v>
      </c>
      <c r="AR3786" s="4">
        <f ca="1">AD3786</f>
        <v>-1</v>
      </c>
      <c r="AS3786" s="4">
        <f ca="1">AE3786</f>
        <v>-1</v>
      </c>
      <c r="AT3786" s="4">
        <f ca="1">Z3786</f>
        <v>-1</v>
      </c>
      <c r="AU3786" s="4">
        <f>E3786</f>
        <v>76.400000000000006</v>
      </c>
      <c r="AV3786" s="4">
        <f>IF(AU3786&lt;60, 0, IF(AU3786&lt;70,2, IF(AU3786&lt;80, 3, IF(AU3786&lt;90,4, IF(AU3786&lt;=100, 5, "?")))))</f>
        <v>3</v>
      </c>
    </row>
    <row r="3787" spans="1:48" hidden="1" x14ac:dyDescent="0.2">
      <c r="A3787" s="2" t="s">
        <v>16</v>
      </c>
      <c r="B3787" s="3" t="s">
        <v>37</v>
      </c>
      <c r="C3787" s="3">
        <v>85.8</v>
      </c>
      <c r="D3787" s="3" t="s">
        <v>29</v>
      </c>
      <c r="E3787" s="3">
        <v>77.5</v>
      </c>
      <c r="F3787" s="3">
        <v>1</v>
      </c>
      <c r="G3787" s="3">
        <v>60</v>
      </c>
      <c r="H3787" s="3">
        <v>50</v>
      </c>
      <c r="I3787" s="3">
        <v>72</v>
      </c>
      <c r="J3787" s="3">
        <v>0</v>
      </c>
      <c r="K3787" s="3"/>
      <c r="L3787" s="3"/>
      <c r="M3787" s="3">
        <v>80</v>
      </c>
      <c r="N3787" s="3"/>
      <c r="O3787" s="4">
        <f>MAX(G3787:H3787)</f>
        <v>60</v>
      </c>
      <c r="P3787" s="4">
        <f>MAX(I3787:J3787)</f>
        <v>72</v>
      </c>
      <c r="Q3787" s="4">
        <f>ABS(O3787-C3787)</f>
        <v>25.799999999999997</v>
      </c>
      <c r="R3787" s="4">
        <f>ABS(P3787-C3787)</f>
        <v>13.799999999999997</v>
      </c>
      <c r="S3787" s="4" t="b">
        <f ca="1">OR(O3787=0,P3787=0,Q3787&gt;$Q$1,R3787&gt;$R$1,W3787="N", V3787=2)</f>
        <v>1</v>
      </c>
      <c r="T3787" s="4" t="str">
        <f>TRIM(CLEAN(D3787))</f>
        <v>برنامج بكالوريوس إدارة الاعمال</v>
      </c>
      <c r="U3787" s="4">
        <f>COUNTIF(T:T,T3787)</f>
        <v>83</v>
      </c>
      <c r="V3787" s="4" t="str">
        <f>IF(E3787&lt;60, "F", IF(E3787&lt;70,"D", IF(E3787&lt;80, "C", IF(E3787&lt;90,"B", IF(E3787&lt;=100, "A", "?")))))</f>
        <v>C</v>
      </c>
      <c r="W3787" s="4" t="str" cm="1">
        <f t="array" aca="1" ref="W3787" ca="1">_xlfn.IFNA(INDIRECT($Y$1&amp;"!"&amp;W$1&amp;$Y3787),"N")</f>
        <v>N</v>
      </c>
      <c r="X3787" s="4">
        <f ca="1">COUNTIF(W:W,W3787)</f>
        <v>521</v>
      </c>
      <c r="Y3787" s="4" t="e">
        <f>MATCH(T3787,Coding!J:J,0)</f>
        <v>#N/A</v>
      </c>
      <c r="Z3787" s="4" cm="1">
        <f t="array" aca="1" ref="Z3787" ca="1">_xlfn.IFNA(INDIRECT($Y$1&amp;"!"&amp;Z$1&amp;$Y3787),-1)</f>
        <v>-1</v>
      </c>
      <c r="AA3787" s="4" cm="1">
        <f t="array" aca="1" ref="AA3787" ca="1">_xlfn.IFNA(INDIRECT($Y$1&amp;"!"&amp;AA$1&amp;$Y3787),-1)</f>
        <v>-1</v>
      </c>
      <c r="AB3787" s="4" cm="1">
        <f t="array" aca="1" ref="AB3787" ca="1">_xlfn.IFNA(INDIRECT($Y$1&amp;"!"&amp;AB$1&amp;$Y3787),-1)</f>
        <v>-1</v>
      </c>
      <c r="AC3787" s="4" cm="1">
        <f t="array" aca="1" ref="AC3787" ca="1">_xlfn.IFNA(INDIRECT($Y$1&amp;"!"&amp;AC$1&amp;$Y3787),-1)</f>
        <v>-1</v>
      </c>
      <c r="AD3787" s="4" cm="1">
        <f t="array" aca="1" ref="AD3787" ca="1">_xlfn.IFNA(INDIRECT($Y$1&amp;"!"&amp;AD$1&amp;$Y3787),-1)</f>
        <v>-1</v>
      </c>
      <c r="AE3787" s="4" cm="1">
        <f t="array" aca="1" ref="AE3787" ca="1">_xlfn.IFNA(INDIRECT($Y$1&amp;"!"&amp;AE$1&amp;$Y3787),-1)</f>
        <v>-1</v>
      </c>
      <c r="AF3787" s="4" t="str">
        <f ca="1">_xlfn.CONCAT(W3787, "-",V3787)</f>
        <v>N-C</v>
      </c>
      <c r="AG3787" s="4" t="str">
        <f>TEXT(ROW()-2, "0000")</f>
        <v>3785</v>
      </c>
      <c r="AH3787" s="4" t="str">
        <f>IF(TRIM(CLEAN(A3787))="m", "male", IF(TRIM(CLEAN(A3787))="f","female", "missing"))</f>
        <v>female</v>
      </c>
      <c r="AI3787" s="4">
        <f>C3787</f>
        <v>85.8</v>
      </c>
      <c r="AJ3787" s="4">
        <f>O3787</f>
        <v>60</v>
      </c>
      <c r="AK3787" s="4">
        <f>P3787</f>
        <v>72</v>
      </c>
      <c r="AL3787" s="4">
        <f>IF(AI3787&lt;60, 0, IF(AI3787&lt;70,2, IF(AI3787&lt;80, 3, IF(AI3787&lt;90,4, IF(AI3787&lt;=100, 5, "?")))))</f>
        <v>4</v>
      </c>
      <c r="AM3787" s="4">
        <f>IF(AJ3787&lt;60, 0, IF(AJ3787&lt;70,2, IF(AJ3787&lt;80, 3, IF(AJ3787&lt;90,4, IF(AJ3787&lt;=100, 5, "?")))))</f>
        <v>2</v>
      </c>
      <c r="AN3787" s="4">
        <f>IF(AK3787&lt;60, 0, IF(AK3787&lt;70,2, IF(AK3787&lt;80, 3, IF(AK3787&lt;90,4, IF(AK3787&lt;=100, 5, "?")))))</f>
        <v>3</v>
      </c>
      <c r="AO3787" s="4">
        <f ca="1">AA3787</f>
        <v>-1</v>
      </c>
      <c r="AP3787" s="4">
        <f ca="1">AB3787</f>
        <v>-1</v>
      </c>
      <c r="AQ3787" s="4">
        <f ca="1">AC3787</f>
        <v>-1</v>
      </c>
      <c r="AR3787" s="4">
        <f ca="1">AD3787</f>
        <v>-1</v>
      </c>
      <c r="AS3787" s="4">
        <f ca="1">AE3787</f>
        <v>-1</v>
      </c>
      <c r="AT3787" s="4">
        <f ca="1">Z3787</f>
        <v>-1</v>
      </c>
      <c r="AU3787" s="4">
        <f>E3787</f>
        <v>77.5</v>
      </c>
      <c r="AV3787" s="4">
        <f>IF(AU3787&lt;60, 0, IF(AU3787&lt;70,2, IF(AU3787&lt;80, 3, IF(AU3787&lt;90,4, IF(AU3787&lt;=100, 5, "?")))))</f>
        <v>3</v>
      </c>
    </row>
    <row r="3788" spans="1:48" hidden="1" x14ac:dyDescent="0.2">
      <c r="A3788" s="2" t="s">
        <v>13</v>
      </c>
      <c r="B3788" s="3" t="s">
        <v>33</v>
      </c>
      <c r="C3788" s="3">
        <v>85.8</v>
      </c>
      <c r="D3788" s="3" t="s">
        <v>25</v>
      </c>
      <c r="E3788" s="3">
        <v>78.2</v>
      </c>
      <c r="F3788" s="3">
        <v>1</v>
      </c>
      <c r="G3788" s="3">
        <v>67</v>
      </c>
      <c r="H3788" s="3"/>
      <c r="I3788" s="3">
        <v>63</v>
      </c>
      <c r="J3788" s="3">
        <v>0</v>
      </c>
      <c r="K3788" s="3"/>
      <c r="L3788" s="3"/>
      <c r="M3788" s="3"/>
      <c r="N3788" s="3"/>
      <c r="O3788" s="4">
        <f>MAX(G3788:H3788)</f>
        <v>67</v>
      </c>
      <c r="P3788" s="4">
        <f>MAX(I3788:J3788)</f>
        <v>63</v>
      </c>
      <c r="Q3788" s="4">
        <f>ABS(O3788-C3788)</f>
        <v>18.799999999999997</v>
      </c>
      <c r="R3788" s="4">
        <f>ABS(P3788-C3788)</f>
        <v>22.799999999999997</v>
      </c>
      <c r="S3788" s="4" t="b">
        <f ca="1">OR(O3788=0,P3788=0,Q3788&gt;$Q$1,R3788&gt;$R$1,W3788="N", V3788=2)</f>
        <v>1</v>
      </c>
      <c r="T3788" s="4" t="str">
        <f>TRIM(CLEAN(D3788))</f>
        <v>برنامج بكالوريوس المحاسبة</v>
      </c>
      <c r="U3788" s="4">
        <f>COUNTIF(T:T,T3788)</f>
        <v>205</v>
      </c>
      <c r="V3788" s="4" t="str">
        <f>IF(E3788&lt;60, "F", IF(E3788&lt;70,"D", IF(E3788&lt;80, "C", IF(E3788&lt;90,"B", IF(E3788&lt;=100, "A", "?")))))</f>
        <v>C</v>
      </c>
      <c r="W3788" s="4" t="str" cm="1">
        <f t="array" aca="1" ref="W3788" ca="1">_xlfn.IFNA(INDIRECT($Y$1&amp;"!"&amp;W$1&amp;$Y3788),"N")</f>
        <v>N</v>
      </c>
      <c r="X3788" s="4">
        <f ca="1">COUNTIF(W:W,W3788)</f>
        <v>521</v>
      </c>
      <c r="Y3788" s="4" t="e">
        <f>MATCH(T3788,Coding!J:J,0)</f>
        <v>#N/A</v>
      </c>
      <c r="Z3788" s="4" cm="1">
        <f t="array" aca="1" ref="Z3788" ca="1">_xlfn.IFNA(INDIRECT($Y$1&amp;"!"&amp;Z$1&amp;$Y3788),-1)</f>
        <v>-1</v>
      </c>
      <c r="AA3788" s="4" cm="1">
        <f t="array" aca="1" ref="AA3788" ca="1">_xlfn.IFNA(INDIRECT($Y$1&amp;"!"&amp;AA$1&amp;$Y3788),-1)</f>
        <v>-1</v>
      </c>
      <c r="AB3788" s="4" cm="1">
        <f t="array" aca="1" ref="AB3788" ca="1">_xlfn.IFNA(INDIRECT($Y$1&amp;"!"&amp;AB$1&amp;$Y3788),-1)</f>
        <v>-1</v>
      </c>
      <c r="AC3788" s="4" cm="1">
        <f t="array" aca="1" ref="AC3788" ca="1">_xlfn.IFNA(INDIRECT($Y$1&amp;"!"&amp;AC$1&amp;$Y3788),-1)</f>
        <v>-1</v>
      </c>
      <c r="AD3788" s="4" cm="1">
        <f t="array" aca="1" ref="AD3788" ca="1">_xlfn.IFNA(INDIRECT($Y$1&amp;"!"&amp;AD$1&amp;$Y3788),-1)</f>
        <v>-1</v>
      </c>
      <c r="AE3788" s="4" cm="1">
        <f t="array" aca="1" ref="AE3788" ca="1">_xlfn.IFNA(INDIRECT($Y$1&amp;"!"&amp;AE$1&amp;$Y3788),-1)</f>
        <v>-1</v>
      </c>
      <c r="AF3788" s="4" t="str">
        <f ca="1">_xlfn.CONCAT(W3788, "-",V3788)</f>
        <v>N-C</v>
      </c>
      <c r="AG3788" s="4" t="str">
        <f>TEXT(ROW()-2, "0000")</f>
        <v>3786</v>
      </c>
      <c r="AH3788" s="4" t="str">
        <f>IF(TRIM(CLEAN(A3788))="m", "male", IF(TRIM(CLEAN(A3788))="f","female", "missing"))</f>
        <v>male</v>
      </c>
      <c r="AI3788" s="4">
        <f>C3788</f>
        <v>85.8</v>
      </c>
      <c r="AJ3788" s="4">
        <f>O3788</f>
        <v>67</v>
      </c>
      <c r="AK3788" s="4">
        <f>P3788</f>
        <v>63</v>
      </c>
      <c r="AL3788" s="4">
        <f>IF(AI3788&lt;60, 0, IF(AI3788&lt;70,2, IF(AI3788&lt;80, 3, IF(AI3788&lt;90,4, IF(AI3788&lt;=100, 5, "?")))))</f>
        <v>4</v>
      </c>
      <c r="AM3788" s="4">
        <f>IF(AJ3788&lt;60, 0, IF(AJ3788&lt;70,2, IF(AJ3788&lt;80, 3, IF(AJ3788&lt;90,4, IF(AJ3788&lt;=100, 5, "?")))))</f>
        <v>2</v>
      </c>
      <c r="AN3788" s="4">
        <f>IF(AK3788&lt;60, 0, IF(AK3788&lt;70,2, IF(AK3788&lt;80, 3, IF(AK3788&lt;90,4, IF(AK3788&lt;=100, 5, "?")))))</f>
        <v>2</v>
      </c>
      <c r="AO3788" s="4">
        <f ca="1">AA3788</f>
        <v>-1</v>
      </c>
      <c r="AP3788" s="4">
        <f ca="1">AB3788</f>
        <v>-1</v>
      </c>
      <c r="AQ3788" s="4">
        <f ca="1">AC3788</f>
        <v>-1</v>
      </c>
      <c r="AR3788" s="4">
        <f ca="1">AD3788</f>
        <v>-1</v>
      </c>
      <c r="AS3788" s="4">
        <f ca="1">AE3788</f>
        <v>-1</v>
      </c>
      <c r="AT3788" s="4">
        <f ca="1">Z3788</f>
        <v>-1</v>
      </c>
      <c r="AU3788" s="4">
        <f>E3788</f>
        <v>78.2</v>
      </c>
      <c r="AV3788" s="4">
        <f>IF(AU3788&lt;60, 0, IF(AU3788&lt;70,2, IF(AU3788&lt;80, 3, IF(AU3788&lt;90,4, IF(AU3788&lt;=100, 5, "?")))))</f>
        <v>3</v>
      </c>
    </row>
    <row r="3789" spans="1:48" hidden="1" x14ac:dyDescent="0.2">
      <c r="A3789" s="2" t="s">
        <v>13</v>
      </c>
      <c r="B3789" s="3" t="s">
        <v>14</v>
      </c>
      <c r="C3789" s="3">
        <v>85.9</v>
      </c>
      <c r="D3789" s="3" t="s">
        <v>20</v>
      </c>
      <c r="E3789" s="3">
        <v>67.2</v>
      </c>
      <c r="F3789" s="3">
        <v>2</v>
      </c>
      <c r="G3789" s="3">
        <v>61</v>
      </c>
      <c r="H3789" s="3"/>
      <c r="I3789" s="3">
        <v>55</v>
      </c>
      <c r="J3789" s="3"/>
      <c r="K3789" s="3">
        <v>0</v>
      </c>
      <c r="L3789" s="3"/>
      <c r="M3789" s="3">
        <v>87</v>
      </c>
      <c r="N3789" s="3"/>
      <c r="O3789" s="4">
        <f>MAX(G3789:H3789)</f>
        <v>61</v>
      </c>
      <c r="P3789" s="4">
        <f>MAX(I3789:J3789)</f>
        <v>55</v>
      </c>
      <c r="Q3789" s="4">
        <f>ABS(O3789-C3789)</f>
        <v>24.900000000000006</v>
      </c>
      <c r="R3789" s="4">
        <f>ABS(P3789-C3789)</f>
        <v>30.900000000000006</v>
      </c>
      <c r="S3789" s="4" t="b">
        <f ca="1">OR(O3789=0,P3789=0,Q3789&gt;$Q$1,R3789&gt;$R$1,W3789="N", V3789=2)</f>
        <v>1</v>
      </c>
      <c r="T3789" s="4" t="str">
        <f>TRIM(CLEAN(D3789))</f>
        <v>برنامج بكالوريوس العلوم المالية والمصرفية</v>
      </c>
      <c r="U3789" s="4">
        <f>COUNTIF(T:T,T3789)</f>
        <v>78</v>
      </c>
      <c r="V3789" s="4" t="str">
        <f>IF(E3789&lt;60, "F", IF(E3789&lt;70,"D", IF(E3789&lt;80, "C", IF(E3789&lt;90,"B", IF(E3789&lt;=100, "A", "?")))))</f>
        <v>D</v>
      </c>
      <c r="W3789" s="4" t="str" cm="1">
        <f t="array" aca="1" ref="W3789" ca="1">_xlfn.IFNA(INDIRECT($Y$1&amp;"!"&amp;W$1&amp;$Y3789),"N")</f>
        <v>N</v>
      </c>
      <c r="X3789" s="4">
        <f ca="1">COUNTIF(W:W,W3789)</f>
        <v>521</v>
      </c>
      <c r="Y3789" s="4" t="e">
        <f>MATCH(T3789,Coding!J:J,0)</f>
        <v>#N/A</v>
      </c>
      <c r="Z3789" s="4" cm="1">
        <f t="array" aca="1" ref="Z3789" ca="1">_xlfn.IFNA(INDIRECT($Y$1&amp;"!"&amp;Z$1&amp;$Y3789),-1)</f>
        <v>-1</v>
      </c>
      <c r="AA3789" s="4" cm="1">
        <f t="array" aca="1" ref="AA3789" ca="1">_xlfn.IFNA(INDIRECT($Y$1&amp;"!"&amp;AA$1&amp;$Y3789),-1)</f>
        <v>-1</v>
      </c>
      <c r="AB3789" s="4" cm="1">
        <f t="array" aca="1" ref="AB3789" ca="1">_xlfn.IFNA(INDIRECT($Y$1&amp;"!"&amp;AB$1&amp;$Y3789),-1)</f>
        <v>-1</v>
      </c>
      <c r="AC3789" s="4" cm="1">
        <f t="array" aca="1" ref="AC3789" ca="1">_xlfn.IFNA(INDIRECT($Y$1&amp;"!"&amp;AC$1&amp;$Y3789),-1)</f>
        <v>-1</v>
      </c>
      <c r="AD3789" s="4" cm="1">
        <f t="array" aca="1" ref="AD3789" ca="1">_xlfn.IFNA(INDIRECT($Y$1&amp;"!"&amp;AD$1&amp;$Y3789),-1)</f>
        <v>-1</v>
      </c>
      <c r="AE3789" s="4" cm="1">
        <f t="array" aca="1" ref="AE3789" ca="1">_xlfn.IFNA(INDIRECT($Y$1&amp;"!"&amp;AE$1&amp;$Y3789),-1)</f>
        <v>-1</v>
      </c>
      <c r="AF3789" s="4" t="str">
        <f ca="1">_xlfn.CONCAT(W3789, "-",V3789)</f>
        <v>N-D</v>
      </c>
      <c r="AG3789" s="4" t="str">
        <f>TEXT(ROW()-2, "0000")</f>
        <v>3787</v>
      </c>
      <c r="AH3789" s="4" t="str">
        <f>IF(TRIM(CLEAN(A3789))="m", "male", IF(TRIM(CLEAN(A3789))="f","female", "missing"))</f>
        <v>male</v>
      </c>
      <c r="AI3789" s="4">
        <f>C3789</f>
        <v>85.9</v>
      </c>
      <c r="AJ3789" s="4">
        <f>O3789</f>
        <v>61</v>
      </c>
      <c r="AK3789" s="4">
        <f>P3789</f>
        <v>55</v>
      </c>
      <c r="AL3789" s="4">
        <f>IF(AI3789&lt;60, 0, IF(AI3789&lt;70,2, IF(AI3789&lt;80, 3, IF(AI3789&lt;90,4, IF(AI3789&lt;=100, 5, "?")))))</f>
        <v>4</v>
      </c>
      <c r="AM3789" s="4">
        <f>IF(AJ3789&lt;60, 0, IF(AJ3789&lt;70,2, IF(AJ3789&lt;80, 3, IF(AJ3789&lt;90,4, IF(AJ3789&lt;=100, 5, "?")))))</f>
        <v>2</v>
      </c>
      <c r="AN3789" s="4">
        <f>IF(AK3789&lt;60, 0, IF(AK3789&lt;70,2, IF(AK3789&lt;80, 3, IF(AK3789&lt;90,4, IF(AK3789&lt;=100, 5, "?")))))</f>
        <v>0</v>
      </c>
      <c r="AO3789" s="4">
        <f ca="1">AA3789</f>
        <v>-1</v>
      </c>
      <c r="AP3789" s="4">
        <f ca="1">AB3789</f>
        <v>-1</v>
      </c>
      <c r="AQ3789" s="4">
        <f ca="1">AC3789</f>
        <v>-1</v>
      </c>
      <c r="AR3789" s="4">
        <f ca="1">AD3789</f>
        <v>-1</v>
      </c>
      <c r="AS3789" s="4">
        <f ca="1">AE3789</f>
        <v>-1</v>
      </c>
      <c r="AT3789" s="4">
        <f ca="1">Z3789</f>
        <v>-1</v>
      </c>
      <c r="AU3789" s="4">
        <f>E3789</f>
        <v>67.2</v>
      </c>
      <c r="AV3789" s="4">
        <f>IF(AU3789&lt;60, 0, IF(AU3789&lt;70,2, IF(AU3789&lt;80, 3, IF(AU3789&lt;90,4, IF(AU3789&lt;=100, 5, "?")))))</f>
        <v>2</v>
      </c>
    </row>
    <row r="3790" spans="1:48" hidden="1" x14ac:dyDescent="0.2">
      <c r="A3790" s="2" t="s">
        <v>16</v>
      </c>
      <c r="B3790" s="3" t="s">
        <v>33</v>
      </c>
      <c r="C3790" s="3">
        <v>85.9</v>
      </c>
      <c r="D3790" s="3" t="s">
        <v>29</v>
      </c>
      <c r="E3790" s="3">
        <v>74.3</v>
      </c>
      <c r="F3790" s="3">
        <v>1</v>
      </c>
      <c r="G3790" s="3">
        <v>50</v>
      </c>
      <c r="H3790" s="3"/>
      <c r="I3790" s="3">
        <v>60</v>
      </c>
      <c r="J3790" s="3">
        <v>0</v>
      </c>
      <c r="K3790" s="3"/>
      <c r="L3790" s="3"/>
      <c r="M3790" s="3"/>
      <c r="N3790" s="3"/>
      <c r="O3790" s="4">
        <f>MAX(G3790:H3790)</f>
        <v>50</v>
      </c>
      <c r="P3790" s="4">
        <f>MAX(I3790:J3790)</f>
        <v>60</v>
      </c>
      <c r="Q3790" s="4">
        <f>ABS(O3790-C3790)</f>
        <v>35.900000000000006</v>
      </c>
      <c r="R3790" s="4">
        <f>ABS(P3790-C3790)</f>
        <v>25.900000000000006</v>
      </c>
      <c r="S3790" s="4" t="b">
        <f ca="1">OR(O3790=0,P3790=0,Q3790&gt;$Q$1,R3790&gt;$R$1,W3790="N", V3790=2)</f>
        <v>1</v>
      </c>
      <c r="T3790" s="4" t="str">
        <f>TRIM(CLEAN(D3790))</f>
        <v>برنامج بكالوريوس إدارة الاعمال</v>
      </c>
      <c r="U3790" s="4">
        <f>COUNTIF(T:T,T3790)</f>
        <v>83</v>
      </c>
      <c r="V3790" s="4" t="str">
        <f>IF(E3790&lt;60, "F", IF(E3790&lt;70,"D", IF(E3790&lt;80, "C", IF(E3790&lt;90,"B", IF(E3790&lt;=100, "A", "?")))))</f>
        <v>C</v>
      </c>
      <c r="W3790" s="4" t="str" cm="1">
        <f t="array" aca="1" ref="W3790" ca="1">_xlfn.IFNA(INDIRECT($Y$1&amp;"!"&amp;W$1&amp;$Y3790),"N")</f>
        <v>N</v>
      </c>
      <c r="X3790" s="4">
        <f ca="1">COUNTIF(W:W,W3790)</f>
        <v>521</v>
      </c>
      <c r="Y3790" s="4" t="e">
        <f>MATCH(T3790,Coding!J:J,0)</f>
        <v>#N/A</v>
      </c>
      <c r="Z3790" s="4" cm="1">
        <f t="array" aca="1" ref="Z3790" ca="1">_xlfn.IFNA(INDIRECT($Y$1&amp;"!"&amp;Z$1&amp;$Y3790),-1)</f>
        <v>-1</v>
      </c>
      <c r="AA3790" s="4" cm="1">
        <f t="array" aca="1" ref="AA3790" ca="1">_xlfn.IFNA(INDIRECT($Y$1&amp;"!"&amp;AA$1&amp;$Y3790),-1)</f>
        <v>-1</v>
      </c>
      <c r="AB3790" s="4" cm="1">
        <f t="array" aca="1" ref="AB3790" ca="1">_xlfn.IFNA(INDIRECT($Y$1&amp;"!"&amp;AB$1&amp;$Y3790),-1)</f>
        <v>-1</v>
      </c>
      <c r="AC3790" s="4" cm="1">
        <f t="array" aca="1" ref="AC3790" ca="1">_xlfn.IFNA(INDIRECT($Y$1&amp;"!"&amp;AC$1&amp;$Y3790),-1)</f>
        <v>-1</v>
      </c>
      <c r="AD3790" s="4" cm="1">
        <f t="array" aca="1" ref="AD3790" ca="1">_xlfn.IFNA(INDIRECT($Y$1&amp;"!"&amp;AD$1&amp;$Y3790),-1)</f>
        <v>-1</v>
      </c>
      <c r="AE3790" s="4" cm="1">
        <f t="array" aca="1" ref="AE3790" ca="1">_xlfn.IFNA(INDIRECT($Y$1&amp;"!"&amp;AE$1&amp;$Y3790),-1)</f>
        <v>-1</v>
      </c>
      <c r="AF3790" s="4" t="str">
        <f ca="1">_xlfn.CONCAT(W3790, "-",V3790)</f>
        <v>N-C</v>
      </c>
      <c r="AG3790" s="4" t="str">
        <f>TEXT(ROW()-2, "0000")</f>
        <v>3788</v>
      </c>
      <c r="AH3790" s="4" t="str">
        <f>IF(TRIM(CLEAN(A3790))="m", "male", IF(TRIM(CLEAN(A3790))="f","female", "missing"))</f>
        <v>female</v>
      </c>
      <c r="AI3790" s="4">
        <f>C3790</f>
        <v>85.9</v>
      </c>
      <c r="AJ3790" s="4">
        <f>O3790</f>
        <v>50</v>
      </c>
      <c r="AK3790" s="4">
        <f>P3790</f>
        <v>60</v>
      </c>
      <c r="AL3790" s="4">
        <f>IF(AI3790&lt;60, 0, IF(AI3790&lt;70,2, IF(AI3790&lt;80, 3, IF(AI3790&lt;90,4, IF(AI3790&lt;=100, 5, "?")))))</f>
        <v>4</v>
      </c>
      <c r="AM3790" s="4">
        <f>IF(AJ3790&lt;60, 0, IF(AJ3790&lt;70,2, IF(AJ3790&lt;80, 3, IF(AJ3790&lt;90,4, IF(AJ3790&lt;=100, 5, "?")))))</f>
        <v>0</v>
      </c>
      <c r="AN3790" s="4">
        <f>IF(AK3790&lt;60, 0, IF(AK3790&lt;70,2, IF(AK3790&lt;80, 3, IF(AK3790&lt;90,4, IF(AK3790&lt;=100, 5, "?")))))</f>
        <v>2</v>
      </c>
      <c r="AO3790" s="4">
        <f ca="1">AA3790</f>
        <v>-1</v>
      </c>
      <c r="AP3790" s="4">
        <f ca="1">AB3790</f>
        <v>-1</v>
      </c>
      <c r="AQ3790" s="4">
        <f ca="1">AC3790</f>
        <v>-1</v>
      </c>
      <c r="AR3790" s="4">
        <f ca="1">AD3790</f>
        <v>-1</v>
      </c>
      <c r="AS3790" s="4">
        <f ca="1">AE3790</f>
        <v>-1</v>
      </c>
      <c r="AT3790" s="4">
        <f ca="1">Z3790</f>
        <v>-1</v>
      </c>
      <c r="AU3790" s="4">
        <f>E3790</f>
        <v>74.3</v>
      </c>
      <c r="AV3790" s="4">
        <f>IF(AU3790&lt;60, 0, IF(AU3790&lt;70,2, IF(AU3790&lt;80, 3, IF(AU3790&lt;90,4, IF(AU3790&lt;=100, 5, "?")))))</f>
        <v>3</v>
      </c>
    </row>
    <row r="3791" spans="1:48" hidden="1" x14ac:dyDescent="0.2">
      <c r="A3791" s="2" t="s">
        <v>16</v>
      </c>
      <c r="B3791" s="3" t="s">
        <v>33</v>
      </c>
      <c r="C3791" s="3">
        <v>85.9</v>
      </c>
      <c r="D3791" s="3" t="s">
        <v>24</v>
      </c>
      <c r="E3791" s="3">
        <v>82.2</v>
      </c>
      <c r="F3791" s="3">
        <v>1</v>
      </c>
      <c r="G3791" s="3">
        <v>60</v>
      </c>
      <c r="H3791" s="3"/>
      <c r="I3791" s="3">
        <v>71</v>
      </c>
      <c r="J3791" s="3"/>
      <c r="K3791" s="3"/>
      <c r="L3791" s="3"/>
      <c r="M3791" s="3"/>
      <c r="N3791" s="3"/>
      <c r="O3791" s="4">
        <f>MAX(G3791:H3791)</f>
        <v>60</v>
      </c>
      <c r="P3791" s="4">
        <f>MAX(I3791:J3791)</f>
        <v>71</v>
      </c>
      <c r="Q3791" s="4">
        <f>ABS(O3791-C3791)</f>
        <v>25.900000000000006</v>
      </c>
      <c r="R3791" s="4">
        <f>ABS(P3791-C3791)</f>
        <v>14.900000000000006</v>
      </c>
      <c r="S3791" s="4" t="b">
        <f ca="1">OR(O3791=0,P3791=0,Q3791&gt;$Q$1,R3791&gt;$R$1,W3791="N", V3791=2)</f>
        <v>1</v>
      </c>
      <c r="T3791" s="4" t="str">
        <f>TRIM(CLEAN(D3791))</f>
        <v>برنامج بكالوريوس اللغة العربية وآدابها</v>
      </c>
      <c r="U3791" s="4">
        <f>COUNTIF(T:T,T3791)</f>
        <v>8</v>
      </c>
      <c r="V3791" s="4" t="str">
        <f>IF(E3791&lt;60, "F", IF(E3791&lt;70,"D", IF(E3791&lt;80, "C", IF(E3791&lt;90,"B", IF(E3791&lt;=100, "A", "?")))))</f>
        <v>B</v>
      </c>
      <c r="W3791" s="4" t="str" cm="1">
        <f t="array" aca="1" ref="W3791" ca="1">_xlfn.IFNA(INDIRECT($Y$1&amp;"!"&amp;W$1&amp;$Y3791),"N")</f>
        <v>N</v>
      </c>
      <c r="X3791" s="4">
        <f ca="1">COUNTIF(W:W,W3791)</f>
        <v>521</v>
      </c>
      <c r="Y3791" s="4" t="e">
        <f>MATCH(T3791,Coding!J:J,0)</f>
        <v>#N/A</v>
      </c>
      <c r="Z3791" s="4" cm="1">
        <f t="array" aca="1" ref="Z3791" ca="1">_xlfn.IFNA(INDIRECT($Y$1&amp;"!"&amp;Z$1&amp;$Y3791),-1)</f>
        <v>-1</v>
      </c>
      <c r="AA3791" s="4" cm="1">
        <f t="array" aca="1" ref="AA3791" ca="1">_xlfn.IFNA(INDIRECT($Y$1&amp;"!"&amp;AA$1&amp;$Y3791),-1)</f>
        <v>-1</v>
      </c>
      <c r="AB3791" s="4" cm="1">
        <f t="array" aca="1" ref="AB3791" ca="1">_xlfn.IFNA(INDIRECT($Y$1&amp;"!"&amp;AB$1&amp;$Y3791),-1)</f>
        <v>-1</v>
      </c>
      <c r="AC3791" s="4" cm="1">
        <f t="array" aca="1" ref="AC3791" ca="1">_xlfn.IFNA(INDIRECT($Y$1&amp;"!"&amp;AC$1&amp;$Y3791),-1)</f>
        <v>-1</v>
      </c>
      <c r="AD3791" s="4" cm="1">
        <f t="array" aca="1" ref="AD3791" ca="1">_xlfn.IFNA(INDIRECT($Y$1&amp;"!"&amp;AD$1&amp;$Y3791),-1)</f>
        <v>-1</v>
      </c>
      <c r="AE3791" s="4" cm="1">
        <f t="array" aca="1" ref="AE3791" ca="1">_xlfn.IFNA(INDIRECT($Y$1&amp;"!"&amp;AE$1&amp;$Y3791),-1)</f>
        <v>-1</v>
      </c>
      <c r="AF3791" s="4" t="str">
        <f ca="1">_xlfn.CONCAT(W3791, "-",V3791)</f>
        <v>N-B</v>
      </c>
      <c r="AG3791" s="4" t="str">
        <f>TEXT(ROW()-2, "0000")</f>
        <v>3789</v>
      </c>
      <c r="AH3791" s="4" t="str">
        <f>IF(TRIM(CLEAN(A3791))="m", "male", IF(TRIM(CLEAN(A3791))="f","female", "missing"))</f>
        <v>female</v>
      </c>
      <c r="AI3791" s="4">
        <f>C3791</f>
        <v>85.9</v>
      </c>
      <c r="AJ3791" s="4">
        <f>O3791</f>
        <v>60</v>
      </c>
      <c r="AK3791" s="4">
        <f>P3791</f>
        <v>71</v>
      </c>
      <c r="AL3791" s="4">
        <f>IF(AI3791&lt;60, 0, IF(AI3791&lt;70,2, IF(AI3791&lt;80, 3, IF(AI3791&lt;90,4, IF(AI3791&lt;=100, 5, "?")))))</f>
        <v>4</v>
      </c>
      <c r="AM3791" s="4">
        <f>IF(AJ3791&lt;60, 0, IF(AJ3791&lt;70,2, IF(AJ3791&lt;80, 3, IF(AJ3791&lt;90,4, IF(AJ3791&lt;=100, 5, "?")))))</f>
        <v>2</v>
      </c>
      <c r="AN3791" s="4">
        <f>IF(AK3791&lt;60, 0, IF(AK3791&lt;70,2, IF(AK3791&lt;80, 3, IF(AK3791&lt;90,4, IF(AK3791&lt;=100, 5, "?")))))</f>
        <v>3</v>
      </c>
      <c r="AO3791" s="4">
        <f ca="1">AA3791</f>
        <v>-1</v>
      </c>
      <c r="AP3791" s="4">
        <f ca="1">AB3791</f>
        <v>-1</v>
      </c>
      <c r="AQ3791" s="4">
        <f ca="1">AC3791</f>
        <v>-1</v>
      </c>
      <c r="AR3791" s="4">
        <f ca="1">AD3791</f>
        <v>-1</v>
      </c>
      <c r="AS3791" s="4">
        <f ca="1">AE3791</f>
        <v>-1</v>
      </c>
      <c r="AT3791" s="4">
        <f ca="1">Z3791</f>
        <v>-1</v>
      </c>
      <c r="AU3791" s="4">
        <f>E3791</f>
        <v>82.2</v>
      </c>
      <c r="AV3791" s="4">
        <f>IF(AU3791&lt;60, 0, IF(AU3791&lt;70,2, IF(AU3791&lt;80, 3, IF(AU3791&lt;90,4, IF(AU3791&lt;=100, 5, "?")))))</f>
        <v>4</v>
      </c>
    </row>
    <row r="3792" spans="1:48" hidden="1" x14ac:dyDescent="0.2">
      <c r="A3792" s="2" t="s">
        <v>13</v>
      </c>
      <c r="B3792" s="3" t="s">
        <v>33</v>
      </c>
      <c r="C3792" s="3">
        <v>86</v>
      </c>
      <c r="D3792" s="3" t="s">
        <v>25</v>
      </c>
      <c r="E3792" s="3">
        <v>68.599999999999994</v>
      </c>
      <c r="F3792" s="3">
        <v>1</v>
      </c>
      <c r="G3792" s="3">
        <v>60</v>
      </c>
      <c r="H3792" s="3"/>
      <c r="I3792" s="3">
        <v>60</v>
      </c>
      <c r="J3792" s="3">
        <v>0</v>
      </c>
      <c r="K3792" s="3"/>
      <c r="L3792" s="3"/>
      <c r="M3792" s="3"/>
      <c r="N3792" s="3"/>
      <c r="O3792" s="4">
        <f>MAX(G3792:H3792)</f>
        <v>60</v>
      </c>
      <c r="P3792" s="4">
        <f>MAX(I3792:J3792)</f>
        <v>60</v>
      </c>
      <c r="Q3792" s="4">
        <f>ABS(O3792-C3792)</f>
        <v>26</v>
      </c>
      <c r="R3792" s="4">
        <f>ABS(P3792-C3792)</f>
        <v>26</v>
      </c>
      <c r="S3792" s="4" t="b">
        <f ca="1">OR(O3792=0,P3792=0,Q3792&gt;$Q$1,R3792&gt;$R$1,W3792="N", V3792=2)</f>
        <v>1</v>
      </c>
      <c r="T3792" s="4" t="str">
        <f>TRIM(CLEAN(D3792))</f>
        <v>برنامج بكالوريوس المحاسبة</v>
      </c>
      <c r="U3792" s="4">
        <f>COUNTIF(T:T,T3792)</f>
        <v>205</v>
      </c>
      <c r="V3792" s="4" t="str">
        <f>IF(E3792&lt;60, "F", IF(E3792&lt;70,"D", IF(E3792&lt;80, "C", IF(E3792&lt;90,"B", IF(E3792&lt;=100, "A", "?")))))</f>
        <v>D</v>
      </c>
      <c r="W3792" s="4" t="str" cm="1">
        <f t="array" aca="1" ref="W3792" ca="1">_xlfn.IFNA(INDIRECT($Y$1&amp;"!"&amp;W$1&amp;$Y3792),"N")</f>
        <v>N</v>
      </c>
      <c r="X3792" s="4">
        <f ca="1">COUNTIF(W:W,W3792)</f>
        <v>521</v>
      </c>
      <c r="Y3792" s="4" t="e">
        <f>MATCH(T3792,Coding!J:J,0)</f>
        <v>#N/A</v>
      </c>
      <c r="Z3792" s="4" cm="1">
        <f t="array" aca="1" ref="Z3792" ca="1">_xlfn.IFNA(INDIRECT($Y$1&amp;"!"&amp;Z$1&amp;$Y3792),-1)</f>
        <v>-1</v>
      </c>
      <c r="AA3792" s="4" cm="1">
        <f t="array" aca="1" ref="AA3792" ca="1">_xlfn.IFNA(INDIRECT($Y$1&amp;"!"&amp;AA$1&amp;$Y3792),-1)</f>
        <v>-1</v>
      </c>
      <c r="AB3792" s="4" cm="1">
        <f t="array" aca="1" ref="AB3792" ca="1">_xlfn.IFNA(INDIRECT($Y$1&amp;"!"&amp;AB$1&amp;$Y3792),-1)</f>
        <v>-1</v>
      </c>
      <c r="AC3792" s="4" cm="1">
        <f t="array" aca="1" ref="AC3792" ca="1">_xlfn.IFNA(INDIRECT($Y$1&amp;"!"&amp;AC$1&amp;$Y3792),-1)</f>
        <v>-1</v>
      </c>
      <c r="AD3792" s="4" cm="1">
        <f t="array" aca="1" ref="AD3792" ca="1">_xlfn.IFNA(INDIRECT($Y$1&amp;"!"&amp;AD$1&amp;$Y3792),-1)</f>
        <v>-1</v>
      </c>
      <c r="AE3792" s="4" cm="1">
        <f t="array" aca="1" ref="AE3792" ca="1">_xlfn.IFNA(INDIRECT($Y$1&amp;"!"&amp;AE$1&amp;$Y3792),-1)</f>
        <v>-1</v>
      </c>
      <c r="AF3792" s="4" t="str">
        <f ca="1">_xlfn.CONCAT(W3792, "-",V3792)</f>
        <v>N-D</v>
      </c>
      <c r="AG3792" s="4" t="str">
        <f>TEXT(ROW()-2, "0000")</f>
        <v>3790</v>
      </c>
      <c r="AH3792" s="4" t="str">
        <f>IF(TRIM(CLEAN(A3792))="m", "male", IF(TRIM(CLEAN(A3792))="f","female", "missing"))</f>
        <v>male</v>
      </c>
      <c r="AI3792" s="4">
        <f>C3792</f>
        <v>86</v>
      </c>
      <c r="AJ3792" s="4">
        <f>O3792</f>
        <v>60</v>
      </c>
      <c r="AK3792" s="4">
        <f>P3792</f>
        <v>60</v>
      </c>
      <c r="AL3792" s="4">
        <f>IF(AI3792&lt;60, 0, IF(AI3792&lt;70,2, IF(AI3792&lt;80, 3, IF(AI3792&lt;90,4, IF(AI3792&lt;=100, 5, "?")))))</f>
        <v>4</v>
      </c>
      <c r="AM3792" s="4">
        <f>IF(AJ3792&lt;60, 0, IF(AJ3792&lt;70,2, IF(AJ3792&lt;80, 3, IF(AJ3792&lt;90,4, IF(AJ3792&lt;=100, 5, "?")))))</f>
        <v>2</v>
      </c>
      <c r="AN3792" s="4">
        <f>IF(AK3792&lt;60, 0, IF(AK3792&lt;70,2, IF(AK3792&lt;80, 3, IF(AK3792&lt;90,4, IF(AK3792&lt;=100, 5, "?")))))</f>
        <v>2</v>
      </c>
      <c r="AO3792" s="4">
        <f ca="1">AA3792</f>
        <v>-1</v>
      </c>
      <c r="AP3792" s="4">
        <f ca="1">AB3792</f>
        <v>-1</v>
      </c>
      <c r="AQ3792" s="4">
        <f ca="1">AC3792</f>
        <v>-1</v>
      </c>
      <c r="AR3792" s="4">
        <f ca="1">AD3792</f>
        <v>-1</v>
      </c>
      <c r="AS3792" s="4">
        <f ca="1">AE3792</f>
        <v>-1</v>
      </c>
      <c r="AT3792" s="4">
        <f ca="1">Z3792</f>
        <v>-1</v>
      </c>
      <c r="AU3792" s="4">
        <f>E3792</f>
        <v>68.599999999999994</v>
      </c>
      <c r="AV3792" s="4">
        <f>IF(AU3792&lt;60, 0, IF(AU3792&lt;70,2, IF(AU3792&lt;80, 3, IF(AU3792&lt;90,4, IF(AU3792&lt;=100, 5, "?")))))</f>
        <v>2</v>
      </c>
    </row>
    <row r="3793" spans="1:48" hidden="1" x14ac:dyDescent="0.2">
      <c r="A3793" s="2" t="s">
        <v>13</v>
      </c>
      <c r="B3793" s="3" t="s">
        <v>28</v>
      </c>
      <c r="C3793" s="3">
        <v>86</v>
      </c>
      <c r="D3793" s="3" t="s">
        <v>25</v>
      </c>
      <c r="E3793" s="3">
        <v>70</v>
      </c>
      <c r="F3793" s="3">
        <v>1</v>
      </c>
      <c r="G3793" s="3">
        <v>70</v>
      </c>
      <c r="H3793" s="3">
        <v>65</v>
      </c>
      <c r="I3793" s="3">
        <v>66</v>
      </c>
      <c r="J3793" s="3">
        <v>86</v>
      </c>
      <c r="K3793" s="3">
        <v>60</v>
      </c>
      <c r="L3793" s="3"/>
      <c r="M3793" s="3">
        <v>55</v>
      </c>
      <c r="N3793" s="3"/>
      <c r="O3793" s="4">
        <f>MAX(G3793:H3793)</f>
        <v>70</v>
      </c>
      <c r="P3793" s="4">
        <f>MAX(I3793:J3793)</f>
        <v>86</v>
      </c>
      <c r="Q3793" s="4">
        <f>ABS(O3793-C3793)</f>
        <v>16</v>
      </c>
      <c r="R3793" s="4">
        <f>ABS(P3793-C3793)</f>
        <v>0</v>
      </c>
      <c r="S3793" s="4" t="b">
        <f ca="1">OR(O3793=0,P3793=0,Q3793&gt;$Q$1,R3793&gt;$R$1,W3793="N", V3793=2)</f>
        <v>1</v>
      </c>
      <c r="T3793" s="4" t="str">
        <f>TRIM(CLEAN(D3793))</f>
        <v>برنامج بكالوريوس المحاسبة</v>
      </c>
      <c r="U3793" s="4">
        <f>COUNTIF(T:T,T3793)</f>
        <v>205</v>
      </c>
      <c r="V3793" s="4" t="str">
        <f>IF(E3793&lt;60, "F", IF(E3793&lt;70,"D", IF(E3793&lt;80, "C", IF(E3793&lt;90,"B", IF(E3793&lt;=100, "A", "?")))))</f>
        <v>C</v>
      </c>
      <c r="W3793" s="4" t="str" cm="1">
        <f t="array" aca="1" ref="W3793" ca="1">_xlfn.IFNA(INDIRECT($Y$1&amp;"!"&amp;W$1&amp;$Y3793),"N")</f>
        <v>N</v>
      </c>
      <c r="X3793" s="4">
        <f ca="1">COUNTIF(W:W,W3793)</f>
        <v>521</v>
      </c>
      <c r="Y3793" s="4" t="e">
        <f>MATCH(T3793,Coding!J:J,0)</f>
        <v>#N/A</v>
      </c>
      <c r="Z3793" s="4" cm="1">
        <f t="array" aca="1" ref="Z3793" ca="1">_xlfn.IFNA(INDIRECT($Y$1&amp;"!"&amp;Z$1&amp;$Y3793),-1)</f>
        <v>-1</v>
      </c>
      <c r="AA3793" s="4" cm="1">
        <f t="array" aca="1" ref="AA3793" ca="1">_xlfn.IFNA(INDIRECT($Y$1&amp;"!"&amp;AA$1&amp;$Y3793),-1)</f>
        <v>-1</v>
      </c>
      <c r="AB3793" s="4" cm="1">
        <f t="array" aca="1" ref="AB3793" ca="1">_xlfn.IFNA(INDIRECT($Y$1&amp;"!"&amp;AB$1&amp;$Y3793),-1)</f>
        <v>-1</v>
      </c>
      <c r="AC3793" s="4" cm="1">
        <f t="array" aca="1" ref="AC3793" ca="1">_xlfn.IFNA(INDIRECT($Y$1&amp;"!"&amp;AC$1&amp;$Y3793),-1)</f>
        <v>-1</v>
      </c>
      <c r="AD3793" s="4" cm="1">
        <f t="array" aca="1" ref="AD3793" ca="1">_xlfn.IFNA(INDIRECT($Y$1&amp;"!"&amp;AD$1&amp;$Y3793),-1)</f>
        <v>-1</v>
      </c>
      <c r="AE3793" s="4" cm="1">
        <f t="array" aca="1" ref="AE3793" ca="1">_xlfn.IFNA(INDIRECT($Y$1&amp;"!"&amp;AE$1&amp;$Y3793),-1)</f>
        <v>-1</v>
      </c>
      <c r="AF3793" s="4" t="str">
        <f ca="1">_xlfn.CONCAT(W3793, "-",V3793)</f>
        <v>N-C</v>
      </c>
      <c r="AG3793" s="4" t="str">
        <f>TEXT(ROW()-2, "0000")</f>
        <v>3791</v>
      </c>
      <c r="AH3793" s="4" t="str">
        <f>IF(TRIM(CLEAN(A3793))="m", "male", IF(TRIM(CLEAN(A3793))="f","female", "missing"))</f>
        <v>male</v>
      </c>
      <c r="AI3793" s="4">
        <f>C3793</f>
        <v>86</v>
      </c>
      <c r="AJ3793" s="4">
        <f>O3793</f>
        <v>70</v>
      </c>
      <c r="AK3793" s="4">
        <f>P3793</f>
        <v>86</v>
      </c>
      <c r="AL3793" s="4">
        <f>IF(AI3793&lt;60, 0, IF(AI3793&lt;70,2, IF(AI3793&lt;80, 3, IF(AI3793&lt;90,4, IF(AI3793&lt;=100, 5, "?")))))</f>
        <v>4</v>
      </c>
      <c r="AM3793" s="4">
        <f>IF(AJ3793&lt;60, 0, IF(AJ3793&lt;70,2, IF(AJ3793&lt;80, 3, IF(AJ3793&lt;90,4, IF(AJ3793&lt;=100, 5, "?")))))</f>
        <v>3</v>
      </c>
      <c r="AN3793" s="4">
        <f>IF(AK3793&lt;60, 0, IF(AK3793&lt;70,2, IF(AK3793&lt;80, 3, IF(AK3793&lt;90,4, IF(AK3793&lt;=100, 5, "?")))))</f>
        <v>4</v>
      </c>
      <c r="AO3793" s="4">
        <f ca="1">AA3793</f>
        <v>-1</v>
      </c>
      <c r="AP3793" s="4">
        <f ca="1">AB3793</f>
        <v>-1</v>
      </c>
      <c r="AQ3793" s="4">
        <f ca="1">AC3793</f>
        <v>-1</v>
      </c>
      <c r="AR3793" s="4">
        <f ca="1">AD3793</f>
        <v>-1</v>
      </c>
      <c r="AS3793" s="4">
        <f ca="1">AE3793</f>
        <v>-1</v>
      </c>
      <c r="AT3793" s="4">
        <f ca="1">Z3793</f>
        <v>-1</v>
      </c>
      <c r="AU3793" s="4">
        <f>E3793</f>
        <v>70</v>
      </c>
      <c r="AV3793" s="4">
        <f>IF(AU3793&lt;60, 0, IF(AU3793&lt;70,2, IF(AU3793&lt;80, 3, IF(AU3793&lt;90,4, IF(AU3793&lt;=100, 5, "?")))))</f>
        <v>3</v>
      </c>
    </row>
    <row r="3794" spans="1:48" hidden="1" x14ac:dyDescent="0.2">
      <c r="A3794" s="2" t="s">
        <v>16</v>
      </c>
      <c r="B3794" s="3" t="s">
        <v>33</v>
      </c>
      <c r="C3794" s="3">
        <v>86</v>
      </c>
      <c r="D3794" s="3" t="s">
        <v>20</v>
      </c>
      <c r="E3794" s="3">
        <v>74.5</v>
      </c>
      <c r="F3794" s="3">
        <v>1</v>
      </c>
      <c r="G3794" s="3">
        <v>61</v>
      </c>
      <c r="H3794" s="3"/>
      <c r="I3794" s="3">
        <v>60</v>
      </c>
      <c r="J3794" s="3">
        <v>0</v>
      </c>
      <c r="K3794" s="3"/>
      <c r="L3794" s="3"/>
      <c r="M3794" s="3"/>
      <c r="N3794" s="3"/>
      <c r="O3794" s="4">
        <f>MAX(G3794:H3794)</f>
        <v>61</v>
      </c>
      <c r="P3794" s="4">
        <f>MAX(I3794:J3794)</f>
        <v>60</v>
      </c>
      <c r="Q3794" s="4">
        <f>ABS(O3794-C3794)</f>
        <v>25</v>
      </c>
      <c r="R3794" s="4">
        <f>ABS(P3794-C3794)</f>
        <v>26</v>
      </c>
      <c r="S3794" s="4" t="b">
        <f ca="1">OR(O3794=0,P3794=0,Q3794&gt;$Q$1,R3794&gt;$R$1,W3794="N", V3794=2)</f>
        <v>1</v>
      </c>
      <c r="T3794" s="4" t="str">
        <f>TRIM(CLEAN(D3794))</f>
        <v>برنامج بكالوريوس العلوم المالية والمصرفية</v>
      </c>
      <c r="U3794" s="4">
        <f>COUNTIF(T:T,T3794)</f>
        <v>78</v>
      </c>
      <c r="V3794" s="4" t="str">
        <f>IF(E3794&lt;60, "F", IF(E3794&lt;70,"D", IF(E3794&lt;80, "C", IF(E3794&lt;90,"B", IF(E3794&lt;=100, "A", "?")))))</f>
        <v>C</v>
      </c>
      <c r="W3794" s="4" t="str" cm="1">
        <f t="array" aca="1" ref="W3794" ca="1">_xlfn.IFNA(INDIRECT($Y$1&amp;"!"&amp;W$1&amp;$Y3794),"N")</f>
        <v>N</v>
      </c>
      <c r="X3794" s="4">
        <f ca="1">COUNTIF(W:W,W3794)</f>
        <v>521</v>
      </c>
      <c r="Y3794" s="4" t="e">
        <f>MATCH(T3794,Coding!J:J,0)</f>
        <v>#N/A</v>
      </c>
      <c r="Z3794" s="4" cm="1">
        <f t="array" aca="1" ref="Z3794" ca="1">_xlfn.IFNA(INDIRECT($Y$1&amp;"!"&amp;Z$1&amp;$Y3794),-1)</f>
        <v>-1</v>
      </c>
      <c r="AA3794" s="4" cm="1">
        <f t="array" aca="1" ref="AA3794" ca="1">_xlfn.IFNA(INDIRECT($Y$1&amp;"!"&amp;AA$1&amp;$Y3794),-1)</f>
        <v>-1</v>
      </c>
      <c r="AB3794" s="4" cm="1">
        <f t="array" aca="1" ref="AB3794" ca="1">_xlfn.IFNA(INDIRECT($Y$1&amp;"!"&amp;AB$1&amp;$Y3794),-1)</f>
        <v>-1</v>
      </c>
      <c r="AC3794" s="4" cm="1">
        <f t="array" aca="1" ref="AC3794" ca="1">_xlfn.IFNA(INDIRECT($Y$1&amp;"!"&amp;AC$1&amp;$Y3794),-1)</f>
        <v>-1</v>
      </c>
      <c r="AD3794" s="4" cm="1">
        <f t="array" aca="1" ref="AD3794" ca="1">_xlfn.IFNA(INDIRECT($Y$1&amp;"!"&amp;AD$1&amp;$Y3794),-1)</f>
        <v>-1</v>
      </c>
      <c r="AE3794" s="4" cm="1">
        <f t="array" aca="1" ref="AE3794" ca="1">_xlfn.IFNA(INDIRECT($Y$1&amp;"!"&amp;AE$1&amp;$Y3794),-1)</f>
        <v>-1</v>
      </c>
      <c r="AF3794" s="4" t="str">
        <f ca="1">_xlfn.CONCAT(W3794, "-",V3794)</f>
        <v>N-C</v>
      </c>
      <c r="AG3794" s="4" t="str">
        <f>TEXT(ROW()-2, "0000")</f>
        <v>3792</v>
      </c>
      <c r="AH3794" s="4" t="str">
        <f>IF(TRIM(CLEAN(A3794))="m", "male", IF(TRIM(CLEAN(A3794))="f","female", "missing"))</f>
        <v>female</v>
      </c>
      <c r="AI3794" s="4">
        <f>C3794</f>
        <v>86</v>
      </c>
      <c r="AJ3794" s="4">
        <f>O3794</f>
        <v>61</v>
      </c>
      <c r="AK3794" s="4">
        <f>P3794</f>
        <v>60</v>
      </c>
      <c r="AL3794" s="4">
        <f>IF(AI3794&lt;60, 0, IF(AI3794&lt;70,2, IF(AI3794&lt;80, 3, IF(AI3794&lt;90,4, IF(AI3794&lt;=100, 5, "?")))))</f>
        <v>4</v>
      </c>
      <c r="AM3794" s="4">
        <f>IF(AJ3794&lt;60, 0, IF(AJ3794&lt;70,2, IF(AJ3794&lt;80, 3, IF(AJ3794&lt;90,4, IF(AJ3794&lt;=100, 5, "?")))))</f>
        <v>2</v>
      </c>
      <c r="AN3794" s="4">
        <f>IF(AK3794&lt;60, 0, IF(AK3794&lt;70,2, IF(AK3794&lt;80, 3, IF(AK3794&lt;90,4, IF(AK3794&lt;=100, 5, "?")))))</f>
        <v>2</v>
      </c>
      <c r="AO3794" s="4">
        <f ca="1">AA3794</f>
        <v>-1</v>
      </c>
      <c r="AP3794" s="4">
        <f ca="1">AB3794</f>
        <v>-1</v>
      </c>
      <c r="AQ3794" s="4">
        <f ca="1">AC3794</f>
        <v>-1</v>
      </c>
      <c r="AR3794" s="4">
        <f ca="1">AD3794</f>
        <v>-1</v>
      </c>
      <c r="AS3794" s="4">
        <f ca="1">AE3794</f>
        <v>-1</v>
      </c>
      <c r="AT3794" s="4">
        <f ca="1">Z3794</f>
        <v>-1</v>
      </c>
      <c r="AU3794" s="4">
        <f>E3794</f>
        <v>74.5</v>
      </c>
      <c r="AV3794" s="4">
        <f>IF(AU3794&lt;60, 0, IF(AU3794&lt;70,2, IF(AU3794&lt;80, 3, IF(AU3794&lt;90,4, IF(AU3794&lt;=100, 5, "?")))))</f>
        <v>3</v>
      </c>
    </row>
    <row r="3795" spans="1:48" hidden="1" x14ac:dyDescent="0.2">
      <c r="A3795" s="2" t="s">
        <v>16</v>
      </c>
      <c r="B3795" s="3" t="s">
        <v>37</v>
      </c>
      <c r="C3795" s="3">
        <v>86</v>
      </c>
      <c r="D3795" s="3" t="s">
        <v>25</v>
      </c>
      <c r="E3795" s="3">
        <v>76.099999999999994</v>
      </c>
      <c r="F3795" s="3">
        <v>1</v>
      </c>
      <c r="G3795" s="3">
        <v>60</v>
      </c>
      <c r="H3795" s="3">
        <v>50</v>
      </c>
      <c r="I3795" s="3">
        <v>72</v>
      </c>
      <c r="J3795" s="3">
        <v>61</v>
      </c>
      <c r="K3795" s="3"/>
      <c r="L3795" s="3"/>
      <c r="M3795" s="3">
        <v>0</v>
      </c>
      <c r="N3795" s="3"/>
      <c r="O3795" s="4">
        <f>MAX(G3795:H3795)</f>
        <v>60</v>
      </c>
      <c r="P3795" s="4">
        <f>MAX(I3795:J3795)</f>
        <v>72</v>
      </c>
      <c r="Q3795" s="4">
        <f>ABS(O3795-C3795)</f>
        <v>26</v>
      </c>
      <c r="R3795" s="4">
        <f>ABS(P3795-C3795)</f>
        <v>14</v>
      </c>
      <c r="S3795" s="4" t="b">
        <f ca="1">OR(O3795=0,P3795=0,Q3795&gt;$Q$1,R3795&gt;$R$1,W3795="N", V3795=2)</f>
        <v>1</v>
      </c>
      <c r="T3795" s="4" t="str">
        <f>TRIM(CLEAN(D3795))</f>
        <v>برنامج بكالوريوس المحاسبة</v>
      </c>
      <c r="U3795" s="4">
        <f>COUNTIF(T:T,T3795)</f>
        <v>205</v>
      </c>
      <c r="V3795" s="4" t="str">
        <f>IF(E3795&lt;60, "F", IF(E3795&lt;70,"D", IF(E3795&lt;80, "C", IF(E3795&lt;90,"B", IF(E3795&lt;=100, "A", "?")))))</f>
        <v>C</v>
      </c>
      <c r="W3795" s="4" t="str" cm="1">
        <f t="array" aca="1" ref="W3795" ca="1">_xlfn.IFNA(INDIRECT($Y$1&amp;"!"&amp;W$1&amp;$Y3795),"N")</f>
        <v>N</v>
      </c>
      <c r="X3795" s="4">
        <f ca="1">COUNTIF(W:W,W3795)</f>
        <v>521</v>
      </c>
      <c r="Y3795" s="4" t="e">
        <f>MATCH(T3795,Coding!J:J,0)</f>
        <v>#N/A</v>
      </c>
      <c r="Z3795" s="4" cm="1">
        <f t="array" aca="1" ref="Z3795" ca="1">_xlfn.IFNA(INDIRECT($Y$1&amp;"!"&amp;Z$1&amp;$Y3795),-1)</f>
        <v>-1</v>
      </c>
      <c r="AA3795" s="4" cm="1">
        <f t="array" aca="1" ref="AA3795" ca="1">_xlfn.IFNA(INDIRECT($Y$1&amp;"!"&amp;AA$1&amp;$Y3795),-1)</f>
        <v>-1</v>
      </c>
      <c r="AB3795" s="4" cm="1">
        <f t="array" aca="1" ref="AB3795" ca="1">_xlfn.IFNA(INDIRECT($Y$1&amp;"!"&amp;AB$1&amp;$Y3795),-1)</f>
        <v>-1</v>
      </c>
      <c r="AC3795" s="4" cm="1">
        <f t="array" aca="1" ref="AC3795" ca="1">_xlfn.IFNA(INDIRECT($Y$1&amp;"!"&amp;AC$1&amp;$Y3795),-1)</f>
        <v>-1</v>
      </c>
      <c r="AD3795" s="4" cm="1">
        <f t="array" aca="1" ref="AD3795" ca="1">_xlfn.IFNA(INDIRECT($Y$1&amp;"!"&amp;AD$1&amp;$Y3795),-1)</f>
        <v>-1</v>
      </c>
      <c r="AE3795" s="4" cm="1">
        <f t="array" aca="1" ref="AE3795" ca="1">_xlfn.IFNA(INDIRECT($Y$1&amp;"!"&amp;AE$1&amp;$Y3795),-1)</f>
        <v>-1</v>
      </c>
      <c r="AF3795" s="4" t="str">
        <f ca="1">_xlfn.CONCAT(W3795, "-",V3795)</f>
        <v>N-C</v>
      </c>
      <c r="AG3795" s="4" t="str">
        <f>TEXT(ROW()-2, "0000")</f>
        <v>3793</v>
      </c>
      <c r="AH3795" s="4" t="str">
        <f>IF(TRIM(CLEAN(A3795))="m", "male", IF(TRIM(CLEAN(A3795))="f","female", "missing"))</f>
        <v>female</v>
      </c>
      <c r="AI3795" s="4">
        <f>C3795</f>
        <v>86</v>
      </c>
      <c r="AJ3795" s="4">
        <f>O3795</f>
        <v>60</v>
      </c>
      <c r="AK3795" s="4">
        <f>P3795</f>
        <v>72</v>
      </c>
      <c r="AL3795" s="4">
        <f>IF(AI3795&lt;60, 0, IF(AI3795&lt;70,2, IF(AI3795&lt;80, 3, IF(AI3795&lt;90,4, IF(AI3795&lt;=100, 5, "?")))))</f>
        <v>4</v>
      </c>
      <c r="AM3795" s="4">
        <f>IF(AJ3795&lt;60, 0, IF(AJ3795&lt;70,2, IF(AJ3795&lt;80, 3, IF(AJ3795&lt;90,4, IF(AJ3795&lt;=100, 5, "?")))))</f>
        <v>2</v>
      </c>
      <c r="AN3795" s="4">
        <f>IF(AK3795&lt;60, 0, IF(AK3795&lt;70,2, IF(AK3795&lt;80, 3, IF(AK3795&lt;90,4, IF(AK3795&lt;=100, 5, "?")))))</f>
        <v>3</v>
      </c>
      <c r="AO3795" s="4">
        <f ca="1">AA3795</f>
        <v>-1</v>
      </c>
      <c r="AP3795" s="4">
        <f ca="1">AB3795</f>
        <v>-1</v>
      </c>
      <c r="AQ3795" s="4">
        <f ca="1">AC3795</f>
        <v>-1</v>
      </c>
      <c r="AR3795" s="4">
        <f ca="1">AD3795</f>
        <v>-1</v>
      </c>
      <c r="AS3795" s="4">
        <f ca="1">AE3795</f>
        <v>-1</v>
      </c>
      <c r="AT3795" s="4">
        <f ca="1">Z3795</f>
        <v>-1</v>
      </c>
      <c r="AU3795" s="4">
        <f>E3795</f>
        <v>76.099999999999994</v>
      </c>
      <c r="AV3795" s="4">
        <f>IF(AU3795&lt;60, 0, IF(AU3795&lt;70,2, IF(AU3795&lt;80, 3, IF(AU3795&lt;90,4, IF(AU3795&lt;=100, 5, "?")))))</f>
        <v>3</v>
      </c>
    </row>
    <row r="3796" spans="1:48" hidden="1" x14ac:dyDescent="0.2">
      <c r="A3796" s="2" t="s">
        <v>16</v>
      </c>
      <c r="B3796" s="3" t="s">
        <v>33</v>
      </c>
      <c r="C3796" s="3">
        <v>86.1</v>
      </c>
      <c r="D3796" s="3" t="s">
        <v>20</v>
      </c>
      <c r="E3796" s="3">
        <v>77.099999999999994</v>
      </c>
      <c r="F3796" s="3">
        <v>1</v>
      </c>
      <c r="G3796" s="3">
        <v>60</v>
      </c>
      <c r="H3796" s="3"/>
      <c r="I3796" s="3">
        <v>61</v>
      </c>
      <c r="J3796" s="3"/>
      <c r="K3796" s="3"/>
      <c r="L3796" s="3"/>
      <c r="M3796" s="3"/>
      <c r="N3796" s="3"/>
      <c r="O3796" s="4">
        <f>MAX(G3796:H3796)</f>
        <v>60</v>
      </c>
      <c r="P3796" s="4">
        <f>MAX(I3796:J3796)</f>
        <v>61</v>
      </c>
      <c r="Q3796" s="4">
        <f>ABS(O3796-C3796)</f>
        <v>26.099999999999994</v>
      </c>
      <c r="R3796" s="4">
        <f>ABS(P3796-C3796)</f>
        <v>25.099999999999994</v>
      </c>
      <c r="S3796" s="4" t="b">
        <f ca="1">OR(O3796=0,P3796=0,Q3796&gt;$Q$1,R3796&gt;$R$1,W3796="N", V3796=2)</f>
        <v>1</v>
      </c>
      <c r="T3796" s="4" t="str">
        <f>TRIM(CLEAN(D3796))</f>
        <v>برنامج بكالوريوس العلوم المالية والمصرفية</v>
      </c>
      <c r="U3796" s="4">
        <f>COUNTIF(T:T,T3796)</f>
        <v>78</v>
      </c>
      <c r="V3796" s="4" t="str">
        <f>IF(E3796&lt;60, "F", IF(E3796&lt;70,"D", IF(E3796&lt;80, "C", IF(E3796&lt;90,"B", IF(E3796&lt;=100, "A", "?")))))</f>
        <v>C</v>
      </c>
      <c r="W3796" s="4" t="str" cm="1">
        <f t="array" aca="1" ref="W3796" ca="1">_xlfn.IFNA(INDIRECT($Y$1&amp;"!"&amp;W$1&amp;$Y3796),"N")</f>
        <v>N</v>
      </c>
      <c r="X3796" s="4">
        <f ca="1">COUNTIF(W:W,W3796)</f>
        <v>521</v>
      </c>
      <c r="Y3796" s="4" t="e">
        <f>MATCH(T3796,Coding!J:J,0)</f>
        <v>#N/A</v>
      </c>
      <c r="Z3796" s="4" cm="1">
        <f t="array" aca="1" ref="Z3796" ca="1">_xlfn.IFNA(INDIRECT($Y$1&amp;"!"&amp;Z$1&amp;$Y3796),-1)</f>
        <v>-1</v>
      </c>
      <c r="AA3796" s="4" cm="1">
        <f t="array" aca="1" ref="AA3796" ca="1">_xlfn.IFNA(INDIRECT($Y$1&amp;"!"&amp;AA$1&amp;$Y3796),-1)</f>
        <v>-1</v>
      </c>
      <c r="AB3796" s="4" cm="1">
        <f t="array" aca="1" ref="AB3796" ca="1">_xlfn.IFNA(INDIRECT($Y$1&amp;"!"&amp;AB$1&amp;$Y3796),-1)</f>
        <v>-1</v>
      </c>
      <c r="AC3796" s="4" cm="1">
        <f t="array" aca="1" ref="AC3796" ca="1">_xlfn.IFNA(INDIRECT($Y$1&amp;"!"&amp;AC$1&amp;$Y3796),-1)</f>
        <v>-1</v>
      </c>
      <c r="AD3796" s="4" cm="1">
        <f t="array" aca="1" ref="AD3796" ca="1">_xlfn.IFNA(INDIRECT($Y$1&amp;"!"&amp;AD$1&amp;$Y3796),-1)</f>
        <v>-1</v>
      </c>
      <c r="AE3796" s="4" cm="1">
        <f t="array" aca="1" ref="AE3796" ca="1">_xlfn.IFNA(INDIRECT($Y$1&amp;"!"&amp;AE$1&amp;$Y3796),-1)</f>
        <v>-1</v>
      </c>
      <c r="AF3796" s="4" t="str">
        <f ca="1">_xlfn.CONCAT(W3796, "-",V3796)</f>
        <v>N-C</v>
      </c>
      <c r="AG3796" s="4" t="str">
        <f>TEXT(ROW()-2, "0000")</f>
        <v>3794</v>
      </c>
      <c r="AH3796" s="4" t="str">
        <f>IF(TRIM(CLEAN(A3796))="m", "male", IF(TRIM(CLEAN(A3796))="f","female", "missing"))</f>
        <v>female</v>
      </c>
      <c r="AI3796" s="4">
        <f>C3796</f>
        <v>86.1</v>
      </c>
      <c r="AJ3796" s="4">
        <f>O3796</f>
        <v>60</v>
      </c>
      <c r="AK3796" s="4">
        <f>P3796</f>
        <v>61</v>
      </c>
      <c r="AL3796" s="4">
        <f>IF(AI3796&lt;60, 0, IF(AI3796&lt;70,2, IF(AI3796&lt;80, 3, IF(AI3796&lt;90,4, IF(AI3796&lt;=100, 5, "?")))))</f>
        <v>4</v>
      </c>
      <c r="AM3796" s="4">
        <f>IF(AJ3796&lt;60, 0, IF(AJ3796&lt;70,2, IF(AJ3796&lt;80, 3, IF(AJ3796&lt;90,4, IF(AJ3796&lt;=100, 5, "?")))))</f>
        <v>2</v>
      </c>
      <c r="AN3796" s="4">
        <f>IF(AK3796&lt;60, 0, IF(AK3796&lt;70,2, IF(AK3796&lt;80, 3, IF(AK3796&lt;90,4, IF(AK3796&lt;=100, 5, "?")))))</f>
        <v>2</v>
      </c>
      <c r="AO3796" s="4">
        <f ca="1">AA3796</f>
        <v>-1</v>
      </c>
      <c r="AP3796" s="4">
        <f ca="1">AB3796</f>
        <v>-1</v>
      </c>
      <c r="AQ3796" s="4">
        <f ca="1">AC3796</f>
        <v>-1</v>
      </c>
      <c r="AR3796" s="4">
        <f ca="1">AD3796</f>
        <v>-1</v>
      </c>
      <c r="AS3796" s="4">
        <f ca="1">AE3796</f>
        <v>-1</v>
      </c>
      <c r="AT3796" s="4">
        <f ca="1">Z3796</f>
        <v>-1</v>
      </c>
      <c r="AU3796" s="4">
        <f>E3796</f>
        <v>77.099999999999994</v>
      </c>
      <c r="AV3796" s="4">
        <f>IF(AU3796&lt;60, 0, IF(AU3796&lt;70,2, IF(AU3796&lt;80, 3, IF(AU3796&lt;90,4, IF(AU3796&lt;=100, 5, "?")))))</f>
        <v>3</v>
      </c>
    </row>
    <row r="3797" spans="1:48" hidden="1" x14ac:dyDescent="0.2">
      <c r="A3797" s="2" t="s">
        <v>13</v>
      </c>
      <c r="B3797" s="3" t="s">
        <v>14</v>
      </c>
      <c r="C3797" s="3">
        <v>86.1</v>
      </c>
      <c r="D3797" s="3" t="s">
        <v>22</v>
      </c>
      <c r="E3797" s="3">
        <v>81.5</v>
      </c>
      <c r="F3797" s="3">
        <v>3</v>
      </c>
      <c r="G3797" s="3">
        <v>0</v>
      </c>
      <c r="H3797" s="3"/>
      <c r="I3797" s="3">
        <v>0</v>
      </c>
      <c r="J3797" s="3"/>
      <c r="K3797" s="3"/>
      <c r="L3797" s="3"/>
      <c r="M3797" s="3">
        <v>0</v>
      </c>
      <c r="N3797" s="3"/>
      <c r="O3797" s="4">
        <f>MAX(G3797:H3797)</f>
        <v>0</v>
      </c>
      <c r="P3797" s="4">
        <f>MAX(I3797:J3797)</f>
        <v>0</v>
      </c>
      <c r="Q3797" s="4">
        <f>ABS(O3797-C3797)</f>
        <v>86.1</v>
      </c>
      <c r="R3797" s="4">
        <f>ABS(P3797-C3797)</f>
        <v>86.1</v>
      </c>
      <c r="S3797" s="4" t="b">
        <f ca="1">OR(O3797=0,P3797=0,Q3797&gt;$Q$1,R3797&gt;$R$1,W3797="N", V3797=2)</f>
        <v>1</v>
      </c>
      <c r="T3797" s="4" t="str">
        <f>TRIM(CLEAN(D3797))</f>
        <v>برنامج بكالوريوس اللغة الالمانية</v>
      </c>
      <c r="U3797" s="4">
        <f>COUNTIF(T:T,T3797)</f>
        <v>1</v>
      </c>
      <c r="V3797" s="4" t="str">
        <f>IF(E3797&lt;60, "F", IF(E3797&lt;70,"D", IF(E3797&lt;80, "C", IF(E3797&lt;90,"B", IF(E3797&lt;=100, "A", "?")))))</f>
        <v>B</v>
      </c>
      <c r="W3797" s="4" t="str" cm="1">
        <f t="array" aca="1" ref="W3797" ca="1">_xlfn.IFNA(INDIRECT($Y$1&amp;"!"&amp;W$1&amp;$Y3797),"N")</f>
        <v>N</v>
      </c>
      <c r="X3797" s="4">
        <f ca="1">COUNTIF(W:W,W3797)</f>
        <v>521</v>
      </c>
      <c r="Y3797" s="4" t="e">
        <f>MATCH(T3797,Coding!J:J,0)</f>
        <v>#N/A</v>
      </c>
      <c r="Z3797" s="4" cm="1">
        <f t="array" aca="1" ref="Z3797" ca="1">_xlfn.IFNA(INDIRECT($Y$1&amp;"!"&amp;Z$1&amp;$Y3797),-1)</f>
        <v>-1</v>
      </c>
      <c r="AA3797" s="4" cm="1">
        <f t="array" aca="1" ref="AA3797" ca="1">_xlfn.IFNA(INDIRECT($Y$1&amp;"!"&amp;AA$1&amp;$Y3797),-1)</f>
        <v>-1</v>
      </c>
      <c r="AB3797" s="4" cm="1">
        <f t="array" aca="1" ref="AB3797" ca="1">_xlfn.IFNA(INDIRECT($Y$1&amp;"!"&amp;AB$1&amp;$Y3797),-1)</f>
        <v>-1</v>
      </c>
      <c r="AC3797" s="4" cm="1">
        <f t="array" aca="1" ref="AC3797" ca="1">_xlfn.IFNA(INDIRECT($Y$1&amp;"!"&amp;AC$1&amp;$Y3797),-1)</f>
        <v>-1</v>
      </c>
      <c r="AD3797" s="4" cm="1">
        <f t="array" aca="1" ref="AD3797" ca="1">_xlfn.IFNA(INDIRECT($Y$1&amp;"!"&amp;AD$1&amp;$Y3797),-1)</f>
        <v>-1</v>
      </c>
      <c r="AE3797" s="4" cm="1">
        <f t="array" aca="1" ref="AE3797" ca="1">_xlfn.IFNA(INDIRECT($Y$1&amp;"!"&amp;AE$1&amp;$Y3797),-1)</f>
        <v>-1</v>
      </c>
      <c r="AF3797" s="4" t="str">
        <f ca="1">_xlfn.CONCAT(W3797, "-",V3797)</f>
        <v>N-B</v>
      </c>
      <c r="AG3797" s="4" t="str">
        <f>TEXT(ROW()-2, "0000")</f>
        <v>3795</v>
      </c>
      <c r="AH3797" s="4" t="str">
        <f>IF(TRIM(CLEAN(A3797))="m", "male", IF(TRIM(CLEAN(A3797))="f","female", "missing"))</f>
        <v>male</v>
      </c>
      <c r="AI3797" s="4">
        <f>C3797</f>
        <v>86.1</v>
      </c>
      <c r="AJ3797" s="4">
        <f>O3797</f>
        <v>0</v>
      </c>
      <c r="AK3797" s="4">
        <f>P3797</f>
        <v>0</v>
      </c>
      <c r="AL3797" s="4">
        <f>IF(AI3797&lt;60, 0, IF(AI3797&lt;70,2, IF(AI3797&lt;80, 3, IF(AI3797&lt;90,4, IF(AI3797&lt;=100, 5, "?")))))</f>
        <v>4</v>
      </c>
      <c r="AM3797" s="4">
        <f>IF(AJ3797&lt;60, 0, IF(AJ3797&lt;70,2, IF(AJ3797&lt;80, 3, IF(AJ3797&lt;90,4, IF(AJ3797&lt;=100, 5, "?")))))</f>
        <v>0</v>
      </c>
      <c r="AN3797" s="4">
        <f>IF(AK3797&lt;60, 0, IF(AK3797&lt;70,2, IF(AK3797&lt;80, 3, IF(AK3797&lt;90,4, IF(AK3797&lt;=100, 5, "?")))))</f>
        <v>0</v>
      </c>
      <c r="AO3797" s="4">
        <f ca="1">AA3797</f>
        <v>-1</v>
      </c>
      <c r="AP3797" s="4">
        <f ca="1">AB3797</f>
        <v>-1</v>
      </c>
      <c r="AQ3797" s="4">
        <f ca="1">AC3797</f>
        <v>-1</v>
      </c>
      <c r="AR3797" s="4">
        <f ca="1">AD3797</f>
        <v>-1</v>
      </c>
      <c r="AS3797" s="4">
        <f ca="1">AE3797</f>
        <v>-1</v>
      </c>
      <c r="AT3797" s="4">
        <f ca="1">Z3797</f>
        <v>-1</v>
      </c>
      <c r="AU3797" s="4">
        <f>E3797</f>
        <v>81.5</v>
      </c>
      <c r="AV3797" s="4">
        <f>IF(AU3797&lt;60, 0, IF(AU3797&lt;70,2, IF(AU3797&lt;80, 3, IF(AU3797&lt;90,4, IF(AU3797&lt;=100, 5, "?")))))</f>
        <v>4</v>
      </c>
    </row>
    <row r="3798" spans="1:48" hidden="1" x14ac:dyDescent="0.2">
      <c r="A3798" s="2" t="s">
        <v>13</v>
      </c>
      <c r="B3798" s="3" t="s">
        <v>33</v>
      </c>
      <c r="C3798" s="3">
        <v>86.2</v>
      </c>
      <c r="D3798" s="3" t="s">
        <v>20</v>
      </c>
      <c r="E3798" s="3">
        <v>73.2</v>
      </c>
      <c r="F3798" s="3">
        <v>1</v>
      </c>
      <c r="G3798" s="3">
        <v>71</v>
      </c>
      <c r="H3798" s="3"/>
      <c r="I3798" s="3">
        <v>64</v>
      </c>
      <c r="J3798" s="3">
        <v>0</v>
      </c>
      <c r="K3798" s="3"/>
      <c r="L3798" s="3"/>
      <c r="M3798" s="3"/>
      <c r="N3798" s="3"/>
      <c r="O3798" s="4">
        <f>MAX(G3798:H3798)</f>
        <v>71</v>
      </c>
      <c r="P3798" s="4">
        <f>MAX(I3798:J3798)</f>
        <v>64</v>
      </c>
      <c r="Q3798" s="4">
        <f>ABS(O3798-C3798)</f>
        <v>15.200000000000003</v>
      </c>
      <c r="R3798" s="4">
        <f>ABS(P3798-C3798)</f>
        <v>22.200000000000003</v>
      </c>
      <c r="S3798" s="4" t="b">
        <f ca="1">OR(O3798=0,P3798=0,Q3798&gt;$Q$1,R3798&gt;$R$1,W3798="N", V3798=2)</f>
        <v>1</v>
      </c>
      <c r="T3798" s="4" t="str">
        <f>TRIM(CLEAN(D3798))</f>
        <v>برنامج بكالوريوس العلوم المالية والمصرفية</v>
      </c>
      <c r="U3798" s="4">
        <f>COUNTIF(T:T,T3798)</f>
        <v>78</v>
      </c>
      <c r="V3798" s="4" t="str">
        <f>IF(E3798&lt;60, "F", IF(E3798&lt;70,"D", IF(E3798&lt;80, "C", IF(E3798&lt;90,"B", IF(E3798&lt;=100, "A", "?")))))</f>
        <v>C</v>
      </c>
      <c r="W3798" s="4" t="str" cm="1">
        <f t="array" aca="1" ref="W3798" ca="1">_xlfn.IFNA(INDIRECT($Y$1&amp;"!"&amp;W$1&amp;$Y3798),"N")</f>
        <v>N</v>
      </c>
      <c r="X3798" s="4">
        <f ca="1">COUNTIF(W:W,W3798)</f>
        <v>521</v>
      </c>
      <c r="Y3798" s="4" t="e">
        <f>MATCH(T3798,Coding!J:J,0)</f>
        <v>#N/A</v>
      </c>
      <c r="Z3798" s="4" cm="1">
        <f t="array" aca="1" ref="Z3798" ca="1">_xlfn.IFNA(INDIRECT($Y$1&amp;"!"&amp;Z$1&amp;$Y3798),-1)</f>
        <v>-1</v>
      </c>
      <c r="AA3798" s="4" cm="1">
        <f t="array" aca="1" ref="AA3798" ca="1">_xlfn.IFNA(INDIRECT($Y$1&amp;"!"&amp;AA$1&amp;$Y3798),-1)</f>
        <v>-1</v>
      </c>
      <c r="AB3798" s="4" cm="1">
        <f t="array" aca="1" ref="AB3798" ca="1">_xlfn.IFNA(INDIRECT($Y$1&amp;"!"&amp;AB$1&amp;$Y3798),-1)</f>
        <v>-1</v>
      </c>
      <c r="AC3798" s="4" cm="1">
        <f t="array" aca="1" ref="AC3798" ca="1">_xlfn.IFNA(INDIRECT($Y$1&amp;"!"&amp;AC$1&amp;$Y3798),-1)</f>
        <v>-1</v>
      </c>
      <c r="AD3798" s="4" cm="1">
        <f t="array" aca="1" ref="AD3798" ca="1">_xlfn.IFNA(INDIRECT($Y$1&amp;"!"&amp;AD$1&amp;$Y3798),-1)</f>
        <v>-1</v>
      </c>
      <c r="AE3798" s="4" cm="1">
        <f t="array" aca="1" ref="AE3798" ca="1">_xlfn.IFNA(INDIRECT($Y$1&amp;"!"&amp;AE$1&amp;$Y3798),-1)</f>
        <v>-1</v>
      </c>
      <c r="AF3798" s="4" t="str">
        <f ca="1">_xlfn.CONCAT(W3798, "-",V3798)</f>
        <v>N-C</v>
      </c>
      <c r="AG3798" s="4" t="str">
        <f>TEXT(ROW()-2, "0000")</f>
        <v>3796</v>
      </c>
      <c r="AH3798" s="4" t="str">
        <f>IF(TRIM(CLEAN(A3798))="m", "male", IF(TRIM(CLEAN(A3798))="f","female", "missing"))</f>
        <v>male</v>
      </c>
      <c r="AI3798" s="4">
        <f>C3798</f>
        <v>86.2</v>
      </c>
      <c r="AJ3798" s="4">
        <f>O3798</f>
        <v>71</v>
      </c>
      <c r="AK3798" s="4">
        <f>P3798</f>
        <v>64</v>
      </c>
      <c r="AL3798" s="4">
        <f>IF(AI3798&lt;60, 0, IF(AI3798&lt;70,2, IF(AI3798&lt;80, 3, IF(AI3798&lt;90,4, IF(AI3798&lt;=100, 5, "?")))))</f>
        <v>4</v>
      </c>
      <c r="AM3798" s="4">
        <f>IF(AJ3798&lt;60, 0, IF(AJ3798&lt;70,2, IF(AJ3798&lt;80, 3, IF(AJ3798&lt;90,4, IF(AJ3798&lt;=100, 5, "?")))))</f>
        <v>3</v>
      </c>
      <c r="AN3798" s="4">
        <f>IF(AK3798&lt;60, 0, IF(AK3798&lt;70,2, IF(AK3798&lt;80, 3, IF(AK3798&lt;90,4, IF(AK3798&lt;=100, 5, "?")))))</f>
        <v>2</v>
      </c>
      <c r="AO3798" s="4">
        <f ca="1">AA3798</f>
        <v>-1</v>
      </c>
      <c r="AP3798" s="4">
        <f ca="1">AB3798</f>
        <v>-1</v>
      </c>
      <c r="AQ3798" s="4">
        <f ca="1">AC3798</f>
        <v>-1</v>
      </c>
      <c r="AR3798" s="4">
        <f ca="1">AD3798</f>
        <v>-1</v>
      </c>
      <c r="AS3798" s="4">
        <f ca="1">AE3798</f>
        <v>-1</v>
      </c>
      <c r="AT3798" s="4">
        <f ca="1">Z3798</f>
        <v>-1</v>
      </c>
      <c r="AU3798" s="4">
        <f>E3798</f>
        <v>73.2</v>
      </c>
      <c r="AV3798" s="4">
        <f>IF(AU3798&lt;60, 0, IF(AU3798&lt;70,2, IF(AU3798&lt;80, 3, IF(AU3798&lt;90,4, IF(AU3798&lt;=100, 5, "?")))))</f>
        <v>3</v>
      </c>
    </row>
    <row r="3799" spans="1:48" hidden="1" x14ac:dyDescent="0.2">
      <c r="A3799" s="2" t="s">
        <v>13</v>
      </c>
      <c r="B3799" s="3" t="s">
        <v>35</v>
      </c>
      <c r="C3799" s="3">
        <v>86.3</v>
      </c>
      <c r="D3799" s="3" t="s">
        <v>31</v>
      </c>
      <c r="E3799" s="3">
        <v>72.099999999999994</v>
      </c>
      <c r="F3799" s="3">
        <v>1</v>
      </c>
      <c r="G3799" s="3">
        <v>60</v>
      </c>
      <c r="H3799" s="3">
        <v>73</v>
      </c>
      <c r="I3799" s="3">
        <v>70</v>
      </c>
      <c r="J3799" s="3">
        <v>60</v>
      </c>
      <c r="K3799" s="3">
        <v>60</v>
      </c>
      <c r="L3799" s="3"/>
      <c r="M3799" s="3">
        <v>67</v>
      </c>
      <c r="N3799" s="3"/>
      <c r="O3799" s="4">
        <f>MAX(G3799:H3799)</f>
        <v>73</v>
      </c>
      <c r="P3799" s="4">
        <f>MAX(I3799:J3799)</f>
        <v>70</v>
      </c>
      <c r="Q3799" s="4">
        <f>ABS(O3799-C3799)</f>
        <v>13.299999999999997</v>
      </c>
      <c r="R3799" s="4">
        <f>ABS(P3799-C3799)</f>
        <v>16.299999999999997</v>
      </c>
      <c r="S3799" s="4" t="b">
        <f ca="1">OR(O3799=0,P3799=0,Q3799&gt;$Q$1,R3799&gt;$R$1,W3799="N", V3799=2)</f>
        <v>1</v>
      </c>
      <c r="T3799" s="4" t="str">
        <f>TRIM(CLEAN(D3799))</f>
        <v>برنامج بكالوريوس رئيسي اللغة الانجليزية وآدابها / فرعي الترجمة</v>
      </c>
      <c r="U3799" s="4">
        <f>COUNTIF(T:T,T3799)</f>
        <v>13</v>
      </c>
      <c r="V3799" s="4" t="str">
        <f>IF(E3799&lt;60, "F", IF(E3799&lt;70,"D", IF(E3799&lt;80, "C", IF(E3799&lt;90,"B", IF(E3799&lt;=100, "A", "?")))))</f>
        <v>C</v>
      </c>
      <c r="W3799" s="4" t="str" cm="1">
        <f t="array" aca="1" ref="W3799" ca="1">_xlfn.IFNA(INDIRECT($Y$1&amp;"!"&amp;W$1&amp;$Y3799),"N")</f>
        <v>N</v>
      </c>
      <c r="X3799" s="4">
        <f ca="1">COUNTIF(W:W,W3799)</f>
        <v>521</v>
      </c>
      <c r="Y3799" s="4" t="e">
        <f>MATCH(T3799,Coding!J:J,0)</f>
        <v>#N/A</v>
      </c>
      <c r="Z3799" s="4" cm="1">
        <f t="array" aca="1" ref="Z3799" ca="1">_xlfn.IFNA(INDIRECT($Y$1&amp;"!"&amp;Z$1&amp;$Y3799),-1)</f>
        <v>-1</v>
      </c>
      <c r="AA3799" s="4" cm="1">
        <f t="array" aca="1" ref="AA3799" ca="1">_xlfn.IFNA(INDIRECT($Y$1&amp;"!"&amp;AA$1&amp;$Y3799),-1)</f>
        <v>-1</v>
      </c>
      <c r="AB3799" s="4" cm="1">
        <f t="array" aca="1" ref="AB3799" ca="1">_xlfn.IFNA(INDIRECT($Y$1&amp;"!"&amp;AB$1&amp;$Y3799),-1)</f>
        <v>-1</v>
      </c>
      <c r="AC3799" s="4" cm="1">
        <f t="array" aca="1" ref="AC3799" ca="1">_xlfn.IFNA(INDIRECT($Y$1&amp;"!"&amp;AC$1&amp;$Y3799),-1)</f>
        <v>-1</v>
      </c>
      <c r="AD3799" s="4" cm="1">
        <f t="array" aca="1" ref="AD3799" ca="1">_xlfn.IFNA(INDIRECT($Y$1&amp;"!"&amp;AD$1&amp;$Y3799),-1)</f>
        <v>-1</v>
      </c>
      <c r="AE3799" s="4" cm="1">
        <f t="array" aca="1" ref="AE3799" ca="1">_xlfn.IFNA(INDIRECT($Y$1&amp;"!"&amp;AE$1&amp;$Y3799),-1)</f>
        <v>-1</v>
      </c>
      <c r="AF3799" s="4" t="str">
        <f ca="1">_xlfn.CONCAT(W3799, "-",V3799)</f>
        <v>N-C</v>
      </c>
      <c r="AG3799" s="4" t="str">
        <f>TEXT(ROW()-2, "0000")</f>
        <v>3797</v>
      </c>
      <c r="AH3799" s="4" t="str">
        <f>IF(TRIM(CLEAN(A3799))="m", "male", IF(TRIM(CLEAN(A3799))="f","female", "missing"))</f>
        <v>male</v>
      </c>
      <c r="AI3799" s="4">
        <f>C3799</f>
        <v>86.3</v>
      </c>
      <c r="AJ3799" s="4">
        <f>O3799</f>
        <v>73</v>
      </c>
      <c r="AK3799" s="4">
        <f>P3799</f>
        <v>70</v>
      </c>
      <c r="AL3799" s="4">
        <f>IF(AI3799&lt;60, 0, IF(AI3799&lt;70,2, IF(AI3799&lt;80, 3, IF(AI3799&lt;90,4, IF(AI3799&lt;=100, 5, "?")))))</f>
        <v>4</v>
      </c>
      <c r="AM3799" s="4">
        <f>IF(AJ3799&lt;60, 0, IF(AJ3799&lt;70,2, IF(AJ3799&lt;80, 3, IF(AJ3799&lt;90,4, IF(AJ3799&lt;=100, 5, "?")))))</f>
        <v>3</v>
      </c>
      <c r="AN3799" s="4">
        <f>IF(AK3799&lt;60, 0, IF(AK3799&lt;70,2, IF(AK3799&lt;80, 3, IF(AK3799&lt;90,4, IF(AK3799&lt;=100, 5, "?")))))</f>
        <v>3</v>
      </c>
      <c r="AO3799" s="4">
        <f ca="1">AA3799</f>
        <v>-1</v>
      </c>
      <c r="AP3799" s="4">
        <f ca="1">AB3799</f>
        <v>-1</v>
      </c>
      <c r="AQ3799" s="4">
        <f ca="1">AC3799</f>
        <v>-1</v>
      </c>
      <c r="AR3799" s="4">
        <f ca="1">AD3799</f>
        <v>-1</v>
      </c>
      <c r="AS3799" s="4">
        <f ca="1">AE3799</f>
        <v>-1</v>
      </c>
      <c r="AT3799" s="4">
        <f ca="1">Z3799</f>
        <v>-1</v>
      </c>
      <c r="AU3799" s="4">
        <f>E3799</f>
        <v>72.099999999999994</v>
      </c>
      <c r="AV3799" s="4">
        <f>IF(AU3799&lt;60, 0, IF(AU3799&lt;70,2, IF(AU3799&lt;80, 3, IF(AU3799&lt;90,4, IF(AU3799&lt;=100, 5, "?")))))</f>
        <v>3</v>
      </c>
    </row>
    <row r="3800" spans="1:48" hidden="1" x14ac:dyDescent="0.2">
      <c r="A3800" s="2" t="s">
        <v>13</v>
      </c>
      <c r="B3800" s="3" t="s">
        <v>33</v>
      </c>
      <c r="C3800" s="3">
        <v>86.3</v>
      </c>
      <c r="D3800" s="3" t="s">
        <v>25</v>
      </c>
      <c r="E3800" s="3">
        <v>72.900000000000006</v>
      </c>
      <c r="F3800" s="3">
        <v>1</v>
      </c>
      <c r="G3800" s="3">
        <v>73</v>
      </c>
      <c r="H3800" s="3">
        <v>70</v>
      </c>
      <c r="I3800" s="3">
        <v>75</v>
      </c>
      <c r="J3800" s="3">
        <v>62</v>
      </c>
      <c r="K3800" s="3"/>
      <c r="L3800" s="3"/>
      <c r="M3800" s="3"/>
      <c r="N3800" s="3"/>
      <c r="O3800" s="4">
        <f>MAX(G3800:H3800)</f>
        <v>73</v>
      </c>
      <c r="P3800" s="4">
        <f>MAX(I3800:J3800)</f>
        <v>75</v>
      </c>
      <c r="Q3800" s="4">
        <f>ABS(O3800-C3800)</f>
        <v>13.299999999999997</v>
      </c>
      <c r="R3800" s="4">
        <f>ABS(P3800-C3800)</f>
        <v>11.299999999999997</v>
      </c>
      <c r="S3800" s="4" t="b">
        <f ca="1">OR(O3800=0,P3800=0,Q3800&gt;$Q$1,R3800&gt;$R$1,W3800="N", V3800=2)</f>
        <v>1</v>
      </c>
      <c r="T3800" s="4" t="str">
        <f>TRIM(CLEAN(D3800))</f>
        <v>برنامج بكالوريوس المحاسبة</v>
      </c>
      <c r="U3800" s="4">
        <f>COUNTIF(T:T,T3800)</f>
        <v>205</v>
      </c>
      <c r="V3800" s="4" t="str">
        <f>IF(E3800&lt;60, "F", IF(E3800&lt;70,"D", IF(E3800&lt;80, "C", IF(E3800&lt;90,"B", IF(E3800&lt;=100, "A", "?")))))</f>
        <v>C</v>
      </c>
      <c r="W3800" s="4" t="str" cm="1">
        <f t="array" aca="1" ref="W3800" ca="1">_xlfn.IFNA(INDIRECT($Y$1&amp;"!"&amp;W$1&amp;$Y3800),"N")</f>
        <v>N</v>
      </c>
      <c r="X3800" s="4">
        <f ca="1">COUNTIF(W:W,W3800)</f>
        <v>521</v>
      </c>
      <c r="Y3800" s="4" t="e">
        <f>MATCH(T3800,Coding!J:J,0)</f>
        <v>#N/A</v>
      </c>
      <c r="Z3800" s="4" cm="1">
        <f t="array" aca="1" ref="Z3800" ca="1">_xlfn.IFNA(INDIRECT($Y$1&amp;"!"&amp;Z$1&amp;$Y3800),-1)</f>
        <v>-1</v>
      </c>
      <c r="AA3800" s="4" cm="1">
        <f t="array" aca="1" ref="AA3800" ca="1">_xlfn.IFNA(INDIRECT($Y$1&amp;"!"&amp;AA$1&amp;$Y3800),-1)</f>
        <v>-1</v>
      </c>
      <c r="AB3800" s="4" cm="1">
        <f t="array" aca="1" ref="AB3800" ca="1">_xlfn.IFNA(INDIRECT($Y$1&amp;"!"&amp;AB$1&amp;$Y3800),-1)</f>
        <v>-1</v>
      </c>
      <c r="AC3800" s="4" cm="1">
        <f t="array" aca="1" ref="AC3800" ca="1">_xlfn.IFNA(INDIRECT($Y$1&amp;"!"&amp;AC$1&amp;$Y3800),-1)</f>
        <v>-1</v>
      </c>
      <c r="AD3800" s="4" cm="1">
        <f t="array" aca="1" ref="AD3800" ca="1">_xlfn.IFNA(INDIRECT($Y$1&amp;"!"&amp;AD$1&amp;$Y3800),-1)</f>
        <v>-1</v>
      </c>
      <c r="AE3800" s="4" cm="1">
        <f t="array" aca="1" ref="AE3800" ca="1">_xlfn.IFNA(INDIRECT($Y$1&amp;"!"&amp;AE$1&amp;$Y3800),-1)</f>
        <v>-1</v>
      </c>
      <c r="AF3800" s="4" t="str">
        <f ca="1">_xlfn.CONCAT(W3800, "-",V3800)</f>
        <v>N-C</v>
      </c>
      <c r="AG3800" s="4" t="str">
        <f>TEXT(ROW()-2, "0000")</f>
        <v>3798</v>
      </c>
      <c r="AH3800" s="4" t="str">
        <f>IF(TRIM(CLEAN(A3800))="m", "male", IF(TRIM(CLEAN(A3800))="f","female", "missing"))</f>
        <v>male</v>
      </c>
      <c r="AI3800" s="4">
        <f>C3800</f>
        <v>86.3</v>
      </c>
      <c r="AJ3800" s="4">
        <f>O3800</f>
        <v>73</v>
      </c>
      <c r="AK3800" s="4">
        <f>P3800</f>
        <v>75</v>
      </c>
      <c r="AL3800" s="4">
        <f>IF(AI3800&lt;60, 0, IF(AI3800&lt;70,2, IF(AI3800&lt;80, 3, IF(AI3800&lt;90,4, IF(AI3800&lt;=100, 5, "?")))))</f>
        <v>4</v>
      </c>
      <c r="AM3800" s="4">
        <f>IF(AJ3800&lt;60, 0, IF(AJ3800&lt;70,2, IF(AJ3800&lt;80, 3, IF(AJ3800&lt;90,4, IF(AJ3800&lt;=100, 5, "?")))))</f>
        <v>3</v>
      </c>
      <c r="AN3800" s="4">
        <f>IF(AK3800&lt;60, 0, IF(AK3800&lt;70,2, IF(AK3800&lt;80, 3, IF(AK3800&lt;90,4, IF(AK3800&lt;=100, 5, "?")))))</f>
        <v>3</v>
      </c>
      <c r="AO3800" s="4">
        <f ca="1">AA3800</f>
        <v>-1</v>
      </c>
      <c r="AP3800" s="4">
        <f ca="1">AB3800</f>
        <v>-1</v>
      </c>
      <c r="AQ3800" s="4">
        <f ca="1">AC3800</f>
        <v>-1</v>
      </c>
      <c r="AR3800" s="4">
        <f ca="1">AD3800</f>
        <v>-1</v>
      </c>
      <c r="AS3800" s="4">
        <f ca="1">AE3800</f>
        <v>-1</v>
      </c>
      <c r="AT3800" s="4">
        <f ca="1">Z3800</f>
        <v>-1</v>
      </c>
      <c r="AU3800" s="4">
        <f>E3800</f>
        <v>72.900000000000006</v>
      </c>
      <c r="AV3800" s="4">
        <f>IF(AU3800&lt;60, 0, IF(AU3800&lt;70,2, IF(AU3800&lt;80, 3, IF(AU3800&lt;90,4, IF(AU3800&lt;=100, 5, "?")))))</f>
        <v>3</v>
      </c>
    </row>
    <row r="3801" spans="1:48" hidden="1" x14ac:dyDescent="0.2">
      <c r="A3801" s="2" t="s">
        <v>13</v>
      </c>
      <c r="B3801" s="3" t="s">
        <v>33</v>
      </c>
      <c r="C3801" s="3">
        <v>86.3</v>
      </c>
      <c r="D3801" s="3" t="s">
        <v>29</v>
      </c>
      <c r="E3801" s="3">
        <v>73.400000000000006</v>
      </c>
      <c r="F3801" s="3">
        <v>1</v>
      </c>
      <c r="G3801" s="3">
        <v>63</v>
      </c>
      <c r="H3801" s="3"/>
      <c r="I3801" s="3">
        <v>0</v>
      </c>
      <c r="J3801" s="3"/>
      <c r="K3801" s="3"/>
      <c r="L3801" s="3"/>
      <c r="M3801" s="3"/>
      <c r="N3801" s="3"/>
      <c r="O3801" s="4">
        <f>MAX(G3801:H3801)</f>
        <v>63</v>
      </c>
      <c r="P3801" s="4">
        <f>MAX(I3801:J3801)</f>
        <v>0</v>
      </c>
      <c r="Q3801" s="4">
        <f>ABS(O3801-C3801)</f>
        <v>23.299999999999997</v>
      </c>
      <c r="R3801" s="4">
        <f>ABS(P3801-C3801)</f>
        <v>86.3</v>
      </c>
      <c r="S3801" s="4" t="b">
        <f ca="1">OR(O3801=0,P3801=0,Q3801&gt;$Q$1,R3801&gt;$R$1,W3801="N", V3801=2)</f>
        <v>1</v>
      </c>
      <c r="T3801" s="4" t="str">
        <f>TRIM(CLEAN(D3801))</f>
        <v>برنامج بكالوريوس إدارة الاعمال</v>
      </c>
      <c r="U3801" s="4">
        <f>COUNTIF(T:T,T3801)</f>
        <v>83</v>
      </c>
      <c r="V3801" s="4" t="str">
        <f>IF(E3801&lt;60, "F", IF(E3801&lt;70,"D", IF(E3801&lt;80, "C", IF(E3801&lt;90,"B", IF(E3801&lt;=100, "A", "?")))))</f>
        <v>C</v>
      </c>
      <c r="W3801" s="4" t="str" cm="1">
        <f t="array" aca="1" ref="W3801" ca="1">_xlfn.IFNA(INDIRECT($Y$1&amp;"!"&amp;W$1&amp;$Y3801),"N")</f>
        <v>N</v>
      </c>
      <c r="X3801" s="4">
        <f ca="1">COUNTIF(W:W,W3801)</f>
        <v>521</v>
      </c>
      <c r="Y3801" s="4" t="e">
        <f>MATCH(T3801,Coding!J:J,0)</f>
        <v>#N/A</v>
      </c>
      <c r="Z3801" s="4" cm="1">
        <f t="array" aca="1" ref="Z3801" ca="1">_xlfn.IFNA(INDIRECT($Y$1&amp;"!"&amp;Z$1&amp;$Y3801),-1)</f>
        <v>-1</v>
      </c>
      <c r="AA3801" s="4" cm="1">
        <f t="array" aca="1" ref="AA3801" ca="1">_xlfn.IFNA(INDIRECT($Y$1&amp;"!"&amp;AA$1&amp;$Y3801),-1)</f>
        <v>-1</v>
      </c>
      <c r="AB3801" s="4" cm="1">
        <f t="array" aca="1" ref="AB3801" ca="1">_xlfn.IFNA(INDIRECT($Y$1&amp;"!"&amp;AB$1&amp;$Y3801),-1)</f>
        <v>-1</v>
      </c>
      <c r="AC3801" s="4" cm="1">
        <f t="array" aca="1" ref="AC3801" ca="1">_xlfn.IFNA(INDIRECT($Y$1&amp;"!"&amp;AC$1&amp;$Y3801),-1)</f>
        <v>-1</v>
      </c>
      <c r="AD3801" s="4" cm="1">
        <f t="array" aca="1" ref="AD3801" ca="1">_xlfn.IFNA(INDIRECT($Y$1&amp;"!"&amp;AD$1&amp;$Y3801),-1)</f>
        <v>-1</v>
      </c>
      <c r="AE3801" s="4" cm="1">
        <f t="array" aca="1" ref="AE3801" ca="1">_xlfn.IFNA(INDIRECT($Y$1&amp;"!"&amp;AE$1&amp;$Y3801),-1)</f>
        <v>-1</v>
      </c>
      <c r="AF3801" s="4" t="str">
        <f ca="1">_xlfn.CONCAT(W3801, "-",V3801)</f>
        <v>N-C</v>
      </c>
      <c r="AG3801" s="4" t="str">
        <f>TEXT(ROW()-2, "0000")</f>
        <v>3799</v>
      </c>
      <c r="AH3801" s="4" t="str">
        <f>IF(TRIM(CLEAN(A3801))="m", "male", IF(TRIM(CLEAN(A3801))="f","female", "missing"))</f>
        <v>male</v>
      </c>
      <c r="AI3801" s="4">
        <f>C3801</f>
        <v>86.3</v>
      </c>
      <c r="AJ3801" s="4">
        <f>O3801</f>
        <v>63</v>
      </c>
      <c r="AK3801" s="4">
        <f>P3801</f>
        <v>0</v>
      </c>
      <c r="AL3801" s="4">
        <f>IF(AI3801&lt;60, 0, IF(AI3801&lt;70,2, IF(AI3801&lt;80, 3, IF(AI3801&lt;90,4, IF(AI3801&lt;=100, 5, "?")))))</f>
        <v>4</v>
      </c>
      <c r="AM3801" s="4">
        <f>IF(AJ3801&lt;60, 0, IF(AJ3801&lt;70,2, IF(AJ3801&lt;80, 3, IF(AJ3801&lt;90,4, IF(AJ3801&lt;=100, 5, "?")))))</f>
        <v>2</v>
      </c>
      <c r="AN3801" s="4">
        <f>IF(AK3801&lt;60, 0, IF(AK3801&lt;70,2, IF(AK3801&lt;80, 3, IF(AK3801&lt;90,4, IF(AK3801&lt;=100, 5, "?")))))</f>
        <v>0</v>
      </c>
      <c r="AO3801" s="4">
        <f ca="1">AA3801</f>
        <v>-1</v>
      </c>
      <c r="AP3801" s="4">
        <f ca="1">AB3801</f>
        <v>-1</v>
      </c>
      <c r="AQ3801" s="4">
        <f ca="1">AC3801</f>
        <v>-1</v>
      </c>
      <c r="AR3801" s="4">
        <f ca="1">AD3801</f>
        <v>-1</v>
      </c>
      <c r="AS3801" s="4">
        <f ca="1">AE3801</f>
        <v>-1</v>
      </c>
      <c r="AT3801" s="4">
        <f ca="1">Z3801</f>
        <v>-1</v>
      </c>
      <c r="AU3801" s="4">
        <f>E3801</f>
        <v>73.400000000000006</v>
      </c>
      <c r="AV3801" s="4">
        <f>IF(AU3801&lt;60, 0, IF(AU3801&lt;70,2, IF(AU3801&lt;80, 3, IF(AU3801&lt;90,4, IF(AU3801&lt;=100, 5, "?")))))</f>
        <v>3</v>
      </c>
    </row>
    <row r="3802" spans="1:48" hidden="1" x14ac:dyDescent="0.2">
      <c r="A3802" s="2" t="s">
        <v>13</v>
      </c>
      <c r="B3802" s="3" t="s">
        <v>33</v>
      </c>
      <c r="C3802" s="3">
        <v>86.3</v>
      </c>
      <c r="D3802" s="3" t="s">
        <v>25</v>
      </c>
      <c r="E3802" s="3">
        <v>76.7</v>
      </c>
      <c r="F3802" s="3">
        <v>1</v>
      </c>
      <c r="G3802" s="3">
        <v>65</v>
      </c>
      <c r="H3802" s="3">
        <v>72</v>
      </c>
      <c r="I3802" s="3">
        <v>81</v>
      </c>
      <c r="J3802" s="3">
        <v>66</v>
      </c>
      <c r="K3802" s="3"/>
      <c r="L3802" s="3"/>
      <c r="M3802" s="3"/>
      <c r="N3802" s="3"/>
      <c r="O3802" s="4">
        <f>MAX(G3802:H3802)</f>
        <v>72</v>
      </c>
      <c r="P3802" s="4">
        <f>MAX(I3802:J3802)</f>
        <v>81</v>
      </c>
      <c r="Q3802" s="4">
        <f>ABS(O3802-C3802)</f>
        <v>14.299999999999997</v>
      </c>
      <c r="R3802" s="4">
        <f>ABS(P3802-C3802)</f>
        <v>5.2999999999999972</v>
      </c>
      <c r="S3802" s="4" t="b">
        <f ca="1">OR(O3802=0,P3802=0,Q3802&gt;$Q$1,R3802&gt;$R$1,W3802="N", V3802=2)</f>
        <v>1</v>
      </c>
      <c r="T3802" s="4" t="str">
        <f>TRIM(CLEAN(D3802))</f>
        <v>برنامج بكالوريوس المحاسبة</v>
      </c>
      <c r="U3802" s="4">
        <f>COUNTIF(T:T,T3802)</f>
        <v>205</v>
      </c>
      <c r="V3802" s="4" t="str">
        <f>IF(E3802&lt;60, "F", IF(E3802&lt;70,"D", IF(E3802&lt;80, "C", IF(E3802&lt;90,"B", IF(E3802&lt;=100, "A", "?")))))</f>
        <v>C</v>
      </c>
      <c r="W3802" s="4" t="str" cm="1">
        <f t="array" aca="1" ref="W3802" ca="1">_xlfn.IFNA(INDIRECT($Y$1&amp;"!"&amp;W$1&amp;$Y3802),"N")</f>
        <v>N</v>
      </c>
      <c r="X3802" s="4">
        <f ca="1">COUNTIF(W:W,W3802)</f>
        <v>521</v>
      </c>
      <c r="Y3802" s="4" t="e">
        <f>MATCH(T3802,Coding!J:J,0)</f>
        <v>#N/A</v>
      </c>
      <c r="Z3802" s="4" cm="1">
        <f t="array" aca="1" ref="Z3802" ca="1">_xlfn.IFNA(INDIRECT($Y$1&amp;"!"&amp;Z$1&amp;$Y3802),-1)</f>
        <v>-1</v>
      </c>
      <c r="AA3802" s="4" cm="1">
        <f t="array" aca="1" ref="AA3802" ca="1">_xlfn.IFNA(INDIRECT($Y$1&amp;"!"&amp;AA$1&amp;$Y3802),-1)</f>
        <v>-1</v>
      </c>
      <c r="AB3802" s="4" cm="1">
        <f t="array" aca="1" ref="AB3802" ca="1">_xlfn.IFNA(INDIRECT($Y$1&amp;"!"&amp;AB$1&amp;$Y3802),-1)</f>
        <v>-1</v>
      </c>
      <c r="AC3802" s="4" cm="1">
        <f t="array" aca="1" ref="AC3802" ca="1">_xlfn.IFNA(INDIRECT($Y$1&amp;"!"&amp;AC$1&amp;$Y3802),-1)</f>
        <v>-1</v>
      </c>
      <c r="AD3802" s="4" cm="1">
        <f t="array" aca="1" ref="AD3802" ca="1">_xlfn.IFNA(INDIRECT($Y$1&amp;"!"&amp;AD$1&amp;$Y3802),-1)</f>
        <v>-1</v>
      </c>
      <c r="AE3802" s="4" cm="1">
        <f t="array" aca="1" ref="AE3802" ca="1">_xlfn.IFNA(INDIRECT($Y$1&amp;"!"&amp;AE$1&amp;$Y3802),-1)</f>
        <v>-1</v>
      </c>
      <c r="AF3802" s="4" t="str">
        <f ca="1">_xlfn.CONCAT(W3802, "-",V3802)</f>
        <v>N-C</v>
      </c>
      <c r="AG3802" s="4" t="str">
        <f>TEXT(ROW()-2, "0000")</f>
        <v>3800</v>
      </c>
      <c r="AH3802" s="4" t="str">
        <f>IF(TRIM(CLEAN(A3802))="m", "male", IF(TRIM(CLEAN(A3802))="f","female", "missing"))</f>
        <v>male</v>
      </c>
      <c r="AI3802" s="4">
        <f>C3802</f>
        <v>86.3</v>
      </c>
      <c r="AJ3802" s="4">
        <f>O3802</f>
        <v>72</v>
      </c>
      <c r="AK3802" s="4">
        <f>P3802</f>
        <v>81</v>
      </c>
      <c r="AL3802" s="4">
        <f>IF(AI3802&lt;60, 0, IF(AI3802&lt;70,2, IF(AI3802&lt;80, 3, IF(AI3802&lt;90,4, IF(AI3802&lt;=100, 5, "?")))))</f>
        <v>4</v>
      </c>
      <c r="AM3802" s="4">
        <f>IF(AJ3802&lt;60, 0, IF(AJ3802&lt;70,2, IF(AJ3802&lt;80, 3, IF(AJ3802&lt;90,4, IF(AJ3802&lt;=100, 5, "?")))))</f>
        <v>3</v>
      </c>
      <c r="AN3802" s="4">
        <f>IF(AK3802&lt;60, 0, IF(AK3802&lt;70,2, IF(AK3802&lt;80, 3, IF(AK3802&lt;90,4, IF(AK3802&lt;=100, 5, "?")))))</f>
        <v>4</v>
      </c>
      <c r="AO3802" s="4">
        <f ca="1">AA3802</f>
        <v>-1</v>
      </c>
      <c r="AP3802" s="4">
        <f ca="1">AB3802</f>
        <v>-1</v>
      </c>
      <c r="AQ3802" s="4">
        <f ca="1">AC3802</f>
        <v>-1</v>
      </c>
      <c r="AR3802" s="4">
        <f ca="1">AD3802</f>
        <v>-1</v>
      </c>
      <c r="AS3802" s="4">
        <f ca="1">AE3802</f>
        <v>-1</v>
      </c>
      <c r="AT3802" s="4">
        <f ca="1">Z3802</f>
        <v>-1</v>
      </c>
      <c r="AU3802" s="4">
        <f>E3802</f>
        <v>76.7</v>
      </c>
      <c r="AV3802" s="4">
        <f>IF(AU3802&lt;60, 0, IF(AU3802&lt;70,2, IF(AU3802&lt;80, 3, IF(AU3802&lt;90,4, IF(AU3802&lt;=100, 5, "?")))))</f>
        <v>3</v>
      </c>
    </row>
    <row r="3803" spans="1:48" hidden="1" x14ac:dyDescent="0.2">
      <c r="A3803" s="2" t="s">
        <v>13</v>
      </c>
      <c r="B3803" s="3" t="s">
        <v>33</v>
      </c>
      <c r="C3803" s="3">
        <v>86.4</v>
      </c>
      <c r="D3803" s="3" t="s">
        <v>29</v>
      </c>
      <c r="E3803" s="3">
        <v>73.099999999999994</v>
      </c>
      <c r="F3803" s="3">
        <v>1</v>
      </c>
      <c r="G3803" s="3">
        <v>60</v>
      </c>
      <c r="H3803" s="3"/>
      <c r="I3803" s="3">
        <v>62</v>
      </c>
      <c r="J3803" s="3">
        <v>55</v>
      </c>
      <c r="K3803" s="3"/>
      <c r="L3803" s="3"/>
      <c r="M3803" s="3"/>
      <c r="N3803" s="3"/>
      <c r="O3803" s="4">
        <f>MAX(G3803:H3803)</f>
        <v>60</v>
      </c>
      <c r="P3803" s="4">
        <f>MAX(I3803:J3803)</f>
        <v>62</v>
      </c>
      <c r="Q3803" s="4">
        <f>ABS(O3803-C3803)</f>
        <v>26.400000000000006</v>
      </c>
      <c r="R3803" s="4">
        <f>ABS(P3803-C3803)</f>
        <v>24.400000000000006</v>
      </c>
      <c r="S3803" s="4" t="b">
        <f ca="1">OR(O3803=0,P3803=0,Q3803&gt;$Q$1,R3803&gt;$R$1,W3803="N", V3803=2)</f>
        <v>1</v>
      </c>
      <c r="T3803" s="4" t="str">
        <f>TRIM(CLEAN(D3803))</f>
        <v>برنامج بكالوريوس إدارة الاعمال</v>
      </c>
      <c r="U3803" s="4">
        <f>COUNTIF(T:T,T3803)</f>
        <v>83</v>
      </c>
      <c r="V3803" s="4" t="str">
        <f>IF(E3803&lt;60, "F", IF(E3803&lt;70,"D", IF(E3803&lt;80, "C", IF(E3803&lt;90,"B", IF(E3803&lt;=100, "A", "?")))))</f>
        <v>C</v>
      </c>
      <c r="W3803" s="4" t="str" cm="1">
        <f t="array" aca="1" ref="W3803" ca="1">_xlfn.IFNA(INDIRECT($Y$1&amp;"!"&amp;W$1&amp;$Y3803),"N")</f>
        <v>N</v>
      </c>
      <c r="X3803" s="4">
        <f ca="1">COUNTIF(W:W,W3803)</f>
        <v>521</v>
      </c>
      <c r="Y3803" s="4" t="e">
        <f>MATCH(T3803,Coding!J:J,0)</f>
        <v>#N/A</v>
      </c>
      <c r="Z3803" s="4" cm="1">
        <f t="array" aca="1" ref="Z3803" ca="1">_xlfn.IFNA(INDIRECT($Y$1&amp;"!"&amp;Z$1&amp;$Y3803),-1)</f>
        <v>-1</v>
      </c>
      <c r="AA3803" s="4" cm="1">
        <f t="array" aca="1" ref="AA3803" ca="1">_xlfn.IFNA(INDIRECT($Y$1&amp;"!"&amp;AA$1&amp;$Y3803),-1)</f>
        <v>-1</v>
      </c>
      <c r="AB3803" s="4" cm="1">
        <f t="array" aca="1" ref="AB3803" ca="1">_xlfn.IFNA(INDIRECT($Y$1&amp;"!"&amp;AB$1&amp;$Y3803),-1)</f>
        <v>-1</v>
      </c>
      <c r="AC3803" s="4" cm="1">
        <f t="array" aca="1" ref="AC3803" ca="1">_xlfn.IFNA(INDIRECT($Y$1&amp;"!"&amp;AC$1&amp;$Y3803),-1)</f>
        <v>-1</v>
      </c>
      <c r="AD3803" s="4" cm="1">
        <f t="array" aca="1" ref="AD3803" ca="1">_xlfn.IFNA(INDIRECT($Y$1&amp;"!"&amp;AD$1&amp;$Y3803),-1)</f>
        <v>-1</v>
      </c>
      <c r="AE3803" s="4" cm="1">
        <f t="array" aca="1" ref="AE3803" ca="1">_xlfn.IFNA(INDIRECT($Y$1&amp;"!"&amp;AE$1&amp;$Y3803),-1)</f>
        <v>-1</v>
      </c>
      <c r="AF3803" s="4" t="str">
        <f ca="1">_xlfn.CONCAT(W3803, "-",V3803)</f>
        <v>N-C</v>
      </c>
      <c r="AG3803" s="4" t="str">
        <f>TEXT(ROW()-2, "0000")</f>
        <v>3801</v>
      </c>
      <c r="AH3803" s="4" t="str">
        <f>IF(TRIM(CLEAN(A3803))="m", "male", IF(TRIM(CLEAN(A3803))="f","female", "missing"))</f>
        <v>male</v>
      </c>
      <c r="AI3803" s="4">
        <f>C3803</f>
        <v>86.4</v>
      </c>
      <c r="AJ3803" s="4">
        <f>O3803</f>
        <v>60</v>
      </c>
      <c r="AK3803" s="4">
        <f>P3803</f>
        <v>62</v>
      </c>
      <c r="AL3803" s="4">
        <f>IF(AI3803&lt;60, 0, IF(AI3803&lt;70,2, IF(AI3803&lt;80, 3, IF(AI3803&lt;90,4, IF(AI3803&lt;=100, 5, "?")))))</f>
        <v>4</v>
      </c>
      <c r="AM3803" s="4">
        <f>IF(AJ3803&lt;60, 0, IF(AJ3803&lt;70,2, IF(AJ3803&lt;80, 3, IF(AJ3803&lt;90,4, IF(AJ3803&lt;=100, 5, "?")))))</f>
        <v>2</v>
      </c>
      <c r="AN3803" s="4">
        <f>IF(AK3803&lt;60, 0, IF(AK3803&lt;70,2, IF(AK3803&lt;80, 3, IF(AK3803&lt;90,4, IF(AK3803&lt;=100, 5, "?")))))</f>
        <v>2</v>
      </c>
      <c r="AO3803" s="4">
        <f ca="1">AA3803</f>
        <v>-1</v>
      </c>
      <c r="AP3803" s="4">
        <f ca="1">AB3803</f>
        <v>-1</v>
      </c>
      <c r="AQ3803" s="4">
        <f ca="1">AC3803</f>
        <v>-1</v>
      </c>
      <c r="AR3803" s="4">
        <f ca="1">AD3803</f>
        <v>-1</v>
      </c>
      <c r="AS3803" s="4">
        <f ca="1">AE3803</f>
        <v>-1</v>
      </c>
      <c r="AT3803" s="4">
        <f ca="1">Z3803</f>
        <v>-1</v>
      </c>
      <c r="AU3803" s="4">
        <f>E3803</f>
        <v>73.099999999999994</v>
      </c>
      <c r="AV3803" s="4">
        <f>IF(AU3803&lt;60, 0, IF(AU3803&lt;70,2, IF(AU3803&lt;80, 3, IF(AU3803&lt;90,4, IF(AU3803&lt;=100, 5, "?")))))</f>
        <v>3</v>
      </c>
    </row>
    <row r="3804" spans="1:48" hidden="1" x14ac:dyDescent="0.2">
      <c r="A3804" s="2" t="s">
        <v>13</v>
      </c>
      <c r="B3804" s="3" t="s">
        <v>35</v>
      </c>
      <c r="C3804" s="3">
        <v>86.4</v>
      </c>
      <c r="D3804" s="3" t="s">
        <v>25</v>
      </c>
      <c r="E3804" s="3">
        <v>73.900000000000006</v>
      </c>
      <c r="F3804" s="3">
        <v>1</v>
      </c>
      <c r="G3804" s="3">
        <v>60</v>
      </c>
      <c r="H3804" s="3">
        <v>0</v>
      </c>
      <c r="I3804" s="3">
        <v>60</v>
      </c>
      <c r="J3804" s="3">
        <v>62</v>
      </c>
      <c r="K3804" s="3"/>
      <c r="L3804" s="3"/>
      <c r="M3804" s="3">
        <v>60</v>
      </c>
      <c r="N3804" s="3"/>
      <c r="O3804" s="4">
        <f>MAX(G3804:H3804)</f>
        <v>60</v>
      </c>
      <c r="P3804" s="4">
        <f>MAX(I3804:J3804)</f>
        <v>62</v>
      </c>
      <c r="Q3804" s="4">
        <f>ABS(O3804-C3804)</f>
        <v>26.400000000000006</v>
      </c>
      <c r="R3804" s="4">
        <f>ABS(P3804-C3804)</f>
        <v>24.400000000000006</v>
      </c>
      <c r="S3804" s="4" t="b">
        <f ca="1">OR(O3804=0,P3804=0,Q3804&gt;$Q$1,R3804&gt;$R$1,W3804="N", V3804=2)</f>
        <v>1</v>
      </c>
      <c r="T3804" s="4" t="str">
        <f>TRIM(CLEAN(D3804))</f>
        <v>برنامج بكالوريوس المحاسبة</v>
      </c>
      <c r="U3804" s="4">
        <f>COUNTIF(T:T,T3804)</f>
        <v>205</v>
      </c>
      <c r="V3804" s="4" t="str">
        <f>IF(E3804&lt;60, "F", IF(E3804&lt;70,"D", IF(E3804&lt;80, "C", IF(E3804&lt;90,"B", IF(E3804&lt;=100, "A", "?")))))</f>
        <v>C</v>
      </c>
      <c r="W3804" s="4" t="str" cm="1">
        <f t="array" aca="1" ref="W3804" ca="1">_xlfn.IFNA(INDIRECT($Y$1&amp;"!"&amp;W$1&amp;$Y3804),"N")</f>
        <v>N</v>
      </c>
      <c r="X3804" s="4">
        <f ca="1">COUNTIF(W:W,W3804)</f>
        <v>521</v>
      </c>
      <c r="Y3804" s="4" t="e">
        <f>MATCH(T3804,Coding!J:J,0)</f>
        <v>#N/A</v>
      </c>
      <c r="Z3804" s="4" cm="1">
        <f t="array" aca="1" ref="Z3804" ca="1">_xlfn.IFNA(INDIRECT($Y$1&amp;"!"&amp;Z$1&amp;$Y3804),-1)</f>
        <v>-1</v>
      </c>
      <c r="AA3804" s="4" cm="1">
        <f t="array" aca="1" ref="AA3804" ca="1">_xlfn.IFNA(INDIRECT($Y$1&amp;"!"&amp;AA$1&amp;$Y3804),-1)</f>
        <v>-1</v>
      </c>
      <c r="AB3804" s="4" cm="1">
        <f t="array" aca="1" ref="AB3804" ca="1">_xlfn.IFNA(INDIRECT($Y$1&amp;"!"&amp;AB$1&amp;$Y3804),-1)</f>
        <v>-1</v>
      </c>
      <c r="AC3804" s="4" cm="1">
        <f t="array" aca="1" ref="AC3804" ca="1">_xlfn.IFNA(INDIRECT($Y$1&amp;"!"&amp;AC$1&amp;$Y3804),-1)</f>
        <v>-1</v>
      </c>
      <c r="AD3804" s="4" cm="1">
        <f t="array" aca="1" ref="AD3804" ca="1">_xlfn.IFNA(INDIRECT($Y$1&amp;"!"&amp;AD$1&amp;$Y3804),-1)</f>
        <v>-1</v>
      </c>
      <c r="AE3804" s="4" cm="1">
        <f t="array" aca="1" ref="AE3804" ca="1">_xlfn.IFNA(INDIRECT($Y$1&amp;"!"&amp;AE$1&amp;$Y3804),-1)</f>
        <v>-1</v>
      </c>
      <c r="AF3804" s="4" t="str">
        <f ca="1">_xlfn.CONCAT(W3804, "-",V3804)</f>
        <v>N-C</v>
      </c>
      <c r="AG3804" s="4" t="str">
        <f>TEXT(ROW()-2, "0000")</f>
        <v>3802</v>
      </c>
      <c r="AH3804" s="4" t="str">
        <f>IF(TRIM(CLEAN(A3804))="m", "male", IF(TRIM(CLEAN(A3804))="f","female", "missing"))</f>
        <v>male</v>
      </c>
      <c r="AI3804" s="4">
        <f>C3804</f>
        <v>86.4</v>
      </c>
      <c r="AJ3804" s="4">
        <f>O3804</f>
        <v>60</v>
      </c>
      <c r="AK3804" s="4">
        <f>P3804</f>
        <v>62</v>
      </c>
      <c r="AL3804" s="4">
        <f>IF(AI3804&lt;60, 0, IF(AI3804&lt;70,2, IF(AI3804&lt;80, 3, IF(AI3804&lt;90,4, IF(AI3804&lt;=100, 5, "?")))))</f>
        <v>4</v>
      </c>
      <c r="AM3804" s="4">
        <f>IF(AJ3804&lt;60, 0, IF(AJ3804&lt;70,2, IF(AJ3804&lt;80, 3, IF(AJ3804&lt;90,4, IF(AJ3804&lt;=100, 5, "?")))))</f>
        <v>2</v>
      </c>
      <c r="AN3804" s="4">
        <f>IF(AK3804&lt;60, 0, IF(AK3804&lt;70,2, IF(AK3804&lt;80, 3, IF(AK3804&lt;90,4, IF(AK3804&lt;=100, 5, "?")))))</f>
        <v>2</v>
      </c>
      <c r="AO3804" s="4">
        <f ca="1">AA3804</f>
        <v>-1</v>
      </c>
      <c r="AP3804" s="4">
        <f ca="1">AB3804</f>
        <v>-1</v>
      </c>
      <c r="AQ3804" s="4">
        <f ca="1">AC3804</f>
        <v>-1</v>
      </c>
      <c r="AR3804" s="4">
        <f ca="1">AD3804</f>
        <v>-1</v>
      </c>
      <c r="AS3804" s="4">
        <f ca="1">AE3804</f>
        <v>-1</v>
      </c>
      <c r="AT3804" s="4">
        <f ca="1">Z3804</f>
        <v>-1</v>
      </c>
      <c r="AU3804" s="4">
        <f>E3804</f>
        <v>73.900000000000006</v>
      </c>
      <c r="AV3804" s="4">
        <f>IF(AU3804&lt;60, 0, IF(AU3804&lt;70,2, IF(AU3804&lt;80, 3, IF(AU3804&lt;90,4, IF(AU3804&lt;=100, 5, "?")))))</f>
        <v>3</v>
      </c>
    </row>
    <row r="3805" spans="1:48" hidden="1" x14ac:dyDescent="0.2">
      <c r="A3805" s="2" t="s">
        <v>13</v>
      </c>
      <c r="B3805" s="3" t="s">
        <v>33</v>
      </c>
      <c r="C3805" s="3">
        <v>86.4</v>
      </c>
      <c r="D3805" s="3" t="s">
        <v>39</v>
      </c>
      <c r="E3805" s="3">
        <v>79.2</v>
      </c>
      <c r="F3805" s="3">
        <v>1</v>
      </c>
      <c r="G3805" s="3">
        <v>66</v>
      </c>
      <c r="H3805" s="3">
        <v>61</v>
      </c>
      <c r="I3805" s="3">
        <v>72</v>
      </c>
      <c r="J3805" s="3">
        <v>0</v>
      </c>
      <c r="K3805" s="3"/>
      <c r="L3805" s="3"/>
      <c r="M3805" s="3"/>
      <c r="N3805" s="3"/>
      <c r="O3805" s="4">
        <f>MAX(G3805:H3805)</f>
        <v>66</v>
      </c>
      <c r="P3805" s="4">
        <f>MAX(I3805:J3805)</f>
        <v>72</v>
      </c>
      <c r="Q3805" s="4">
        <f>ABS(O3805-C3805)</f>
        <v>20.400000000000006</v>
      </c>
      <c r="R3805" s="4">
        <f>ABS(P3805-C3805)</f>
        <v>14.400000000000006</v>
      </c>
      <c r="S3805" s="4" t="b">
        <f ca="1">OR(O3805=0,P3805=0,Q3805&gt;$Q$1,R3805&gt;$R$1,W3805="N", V3805=2)</f>
        <v>1</v>
      </c>
      <c r="T3805" s="4" t="str">
        <f>TRIM(CLEAN(D3805))</f>
        <v>برنامج بكالوريوس الإدارة العامة</v>
      </c>
      <c r="U3805" s="4">
        <f>COUNTIF(T:T,T3805)</f>
        <v>9</v>
      </c>
      <c r="V3805" s="4" t="str">
        <f>IF(E3805&lt;60, "F", IF(E3805&lt;70,"D", IF(E3805&lt;80, "C", IF(E3805&lt;90,"B", IF(E3805&lt;=100, "A", "?")))))</f>
        <v>C</v>
      </c>
      <c r="W3805" s="4" t="str" cm="1">
        <f t="array" aca="1" ref="W3805" ca="1">_xlfn.IFNA(INDIRECT($Y$1&amp;"!"&amp;W$1&amp;$Y3805),"N")</f>
        <v>N</v>
      </c>
      <c r="X3805" s="4">
        <f ca="1">COUNTIF(W:W,W3805)</f>
        <v>521</v>
      </c>
      <c r="Y3805" s="4" t="e">
        <f>MATCH(T3805,Coding!J:J,0)</f>
        <v>#N/A</v>
      </c>
      <c r="Z3805" s="4" cm="1">
        <f t="array" aca="1" ref="Z3805" ca="1">_xlfn.IFNA(INDIRECT($Y$1&amp;"!"&amp;Z$1&amp;$Y3805),-1)</f>
        <v>-1</v>
      </c>
      <c r="AA3805" s="4" cm="1">
        <f t="array" aca="1" ref="AA3805" ca="1">_xlfn.IFNA(INDIRECT($Y$1&amp;"!"&amp;AA$1&amp;$Y3805),-1)</f>
        <v>-1</v>
      </c>
      <c r="AB3805" s="4" cm="1">
        <f t="array" aca="1" ref="AB3805" ca="1">_xlfn.IFNA(INDIRECT($Y$1&amp;"!"&amp;AB$1&amp;$Y3805),-1)</f>
        <v>-1</v>
      </c>
      <c r="AC3805" s="4" cm="1">
        <f t="array" aca="1" ref="AC3805" ca="1">_xlfn.IFNA(INDIRECT($Y$1&amp;"!"&amp;AC$1&amp;$Y3805),-1)</f>
        <v>-1</v>
      </c>
      <c r="AD3805" s="4" cm="1">
        <f t="array" aca="1" ref="AD3805" ca="1">_xlfn.IFNA(INDIRECT($Y$1&amp;"!"&amp;AD$1&amp;$Y3805),-1)</f>
        <v>-1</v>
      </c>
      <c r="AE3805" s="4" cm="1">
        <f t="array" aca="1" ref="AE3805" ca="1">_xlfn.IFNA(INDIRECT($Y$1&amp;"!"&amp;AE$1&amp;$Y3805),-1)</f>
        <v>-1</v>
      </c>
      <c r="AF3805" s="4" t="str">
        <f ca="1">_xlfn.CONCAT(W3805, "-",V3805)</f>
        <v>N-C</v>
      </c>
      <c r="AG3805" s="4" t="str">
        <f>TEXT(ROW()-2, "0000")</f>
        <v>3803</v>
      </c>
      <c r="AH3805" s="4" t="str">
        <f>IF(TRIM(CLEAN(A3805))="m", "male", IF(TRIM(CLEAN(A3805))="f","female", "missing"))</f>
        <v>male</v>
      </c>
      <c r="AI3805" s="4">
        <f>C3805</f>
        <v>86.4</v>
      </c>
      <c r="AJ3805" s="4">
        <f>O3805</f>
        <v>66</v>
      </c>
      <c r="AK3805" s="4">
        <f>P3805</f>
        <v>72</v>
      </c>
      <c r="AL3805" s="4">
        <f>IF(AI3805&lt;60, 0, IF(AI3805&lt;70,2, IF(AI3805&lt;80, 3, IF(AI3805&lt;90,4, IF(AI3805&lt;=100, 5, "?")))))</f>
        <v>4</v>
      </c>
      <c r="AM3805" s="4">
        <f>IF(AJ3805&lt;60, 0, IF(AJ3805&lt;70,2, IF(AJ3805&lt;80, 3, IF(AJ3805&lt;90,4, IF(AJ3805&lt;=100, 5, "?")))))</f>
        <v>2</v>
      </c>
      <c r="AN3805" s="4">
        <f>IF(AK3805&lt;60, 0, IF(AK3805&lt;70,2, IF(AK3805&lt;80, 3, IF(AK3805&lt;90,4, IF(AK3805&lt;=100, 5, "?")))))</f>
        <v>3</v>
      </c>
      <c r="AO3805" s="4">
        <f ca="1">AA3805</f>
        <v>-1</v>
      </c>
      <c r="AP3805" s="4">
        <f ca="1">AB3805</f>
        <v>-1</v>
      </c>
      <c r="AQ3805" s="4">
        <f ca="1">AC3805</f>
        <v>-1</v>
      </c>
      <c r="AR3805" s="4">
        <f ca="1">AD3805</f>
        <v>-1</v>
      </c>
      <c r="AS3805" s="4">
        <f ca="1">AE3805</f>
        <v>-1</v>
      </c>
      <c r="AT3805" s="4">
        <f ca="1">Z3805</f>
        <v>-1</v>
      </c>
      <c r="AU3805" s="4">
        <f>E3805</f>
        <v>79.2</v>
      </c>
      <c r="AV3805" s="4">
        <f>IF(AU3805&lt;60, 0, IF(AU3805&lt;70,2, IF(AU3805&lt;80, 3, IF(AU3805&lt;90,4, IF(AU3805&lt;=100, 5, "?")))))</f>
        <v>3</v>
      </c>
    </row>
    <row r="3806" spans="1:48" hidden="1" x14ac:dyDescent="0.2">
      <c r="A3806" s="2" t="s">
        <v>13</v>
      </c>
      <c r="B3806" s="3" t="s">
        <v>35</v>
      </c>
      <c r="C3806" s="3">
        <v>86.5</v>
      </c>
      <c r="D3806" s="3" t="s">
        <v>29</v>
      </c>
      <c r="E3806" s="3">
        <v>72.3</v>
      </c>
      <c r="F3806" s="3">
        <v>1</v>
      </c>
      <c r="G3806" s="3">
        <v>70</v>
      </c>
      <c r="H3806" s="3">
        <v>63</v>
      </c>
      <c r="I3806" s="3">
        <v>63</v>
      </c>
      <c r="J3806" s="3">
        <v>55</v>
      </c>
      <c r="K3806" s="3">
        <v>83</v>
      </c>
      <c r="L3806" s="3"/>
      <c r="M3806" s="3">
        <v>50</v>
      </c>
      <c r="N3806" s="3"/>
      <c r="O3806" s="4">
        <f>MAX(G3806:H3806)</f>
        <v>70</v>
      </c>
      <c r="P3806" s="4">
        <f>MAX(I3806:J3806)</f>
        <v>63</v>
      </c>
      <c r="Q3806" s="4">
        <f>ABS(O3806-C3806)</f>
        <v>16.5</v>
      </c>
      <c r="R3806" s="4">
        <f>ABS(P3806-C3806)</f>
        <v>23.5</v>
      </c>
      <c r="S3806" s="4" t="b">
        <f ca="1">OR(O3806=0,P3806=0,Q3806&gt;$Q$1,R3806&gt;$R$1,W3806="N", V3806=2)</f>
        <v>1</v>
      </c>
      <c r="T3806" s="4" t="str">
        <f>TRIM(CLEAN(D3806))</f>
        <v>برنامج بكالوريوس إدارة الاعمال</v>
      </c>
      <c r="U3806" s="4">
        <f>COUNTIF(T:T,T3806)</f>
        <v>83</v>
      </c>
      <c r="V3806" s="4" t="str">
        <f>IF(E3806&lt;60, "F", IF(E3806&lt;70,"D", IF(E3806&lt;80, "C", IF(E3806&lt;90,"B", IF(E3806&lt;=100, "A", "?")))))</f>
        <v>C</v>
      </c>
      <c r="W3806" s="4" t="str" cm="1">
        <f t="array" aca="1" ref="W3806" ca="1">_xlfn.IFNA(INDIRECT($Y$1&amp;"!"&amp;W$1&amp;$Y3806),"N")</f>
        <v>N</v>
      </c>
      <c r="X3806" s="4">
        <f ca="1">COUNTIF(W:W,W3806)</f>
        <v>521</v>
      </c>
      <c r="Y3806" s="4" t="e">
        <f>MATCH(T3806,Coding!J:J,0)</f>
        <v>#N/A</v>
      </c>
      <c r="Z3806" s="4" cm="1">
        <f t="array" aca="1" ref="Z3806" ca="1">_xlfn.IFNA(INDIRECT($Y$1&amp;"!"&amp;Z$1&amp;$Y3806),-1)</f>
        <v>-1</v>
      </c>
      <c r="AA3806" s="4" cm="1">
        <f t="array" aca="1" ref="AA3806" ca="1">_xlfn.IFNA(INDIRECT($Y$1&amp;"!"&amp;AA$1&amp;$Y3806),-1)</f>
        <v>-1</v>
      </c>
      <c r="AB3806" s="4" cm="1">
        <f t="array" aca="1" ref="AB3806" ca="1">_xlfn.IFNA(INDIRECT($Y$1&amp;"!"&amp;AB$1&amp;$Y3806),-1)</f>
        <v>-1</v>
      </c>
      <c r="AC3806" s="4" cm="1">
        <f t="array" aca="1" ref="AC3806" ca="1">_xlfn.IFNA(INDIRECT($Y$1&amp;"!"&amp;AC$1&amp;$Y3806),-1)</f>
        <v>-1</v>
      </c>
      <c r="AD3806" s="4" cm="1">
        <f t="array" aca="1" ref="AD3806" ca="1">_xlfn.IFNA(INDIRECT($Y$1&amp;"!"&amp;AD$1&amp;$Y3806),-1)</f>
        <v>-1</v>
      </c>
      <c r="AE3806" s="4" cm="1">
        <f t="array" aca="1" ref="AE3806" ca="1">_xlfn.IFNA(INDIRECT($Y$1&amp;"!"&amp;AE$1&amp;$Y3806),-1)</f>
        <v>-1</v>
      </c>
      <c r="AF3806" s="4" t="str">
        <f ca="1">_xlfn.CONCAT(W3806, "-",V3806)</f>
        <v>N-C</v>
      </c>
      <c r="AG3806" s="4" t="str">
        <f>TEXT(ROW()-2, "0000")</f>
        <v>3804</v>
      </c>
      <c r="AH3806" s="4" t="str">
        <f>IF(TRIM(CLEAN(A3806))="m", "male", IF(TRIM(CLEAN(A3806))="f","female", "missing"))</f>
        <v>male</v>
      </c>
      <c r="AI3806" s="4">
        <f>C3806</f>
        <v>86.5</v>
      </c>
      <c r="AJ3806" s="4">
        <f>O3806</f>
        <v>70</v>
      </c>
      <c r="AK3806" s="4">
        <f>P3806</f>
        <v>63</v>
      </c>
      <c r="AL3806" s="4">
        <f>IF(AI3806&lt;60, 0, IF(AI3806&lt;70,2, IF(AI3806&lt;80, 3, IF(AI3806&lt;90,4, IF(AI3806&lt;=100, 5, "?")))))</f>
        <v>4</v>
      </c>
      <c r="AM3806" s="4">
        <f>IF(AJ3806&lt;60, 0, IF(AJ3806&lt;70,2, IF(AJ3806&lt;80, 3, IF(AJ3806&lt;90,4, IF(AJ3806&lt;=100, 5, "?")))))</f>
        <v>3</v>
      </c>
      <c r="AN3806" s="4">
        <f>IF(AK3806&lt;60, 0, IF(AK3806&lt;70,2, IF(AK3806&lt;80, 3, IF(AK3806&lt;90,4, IF(AK3806&lt;=100, 5, "?")))))</f>
        <v>2</v>
      </c>
      <c r="AO3806" s="4">
        <f ca="1">AA3806</f>
        <v>-1</v>
      </c>
      <c r="AP3806" s="4">
        <f ca="1">AB3806</f>
        <v>-1</v>
      </c>
      <c r="AQ3806" s="4">
        <f ca="1">AC3806</f>
        <v>-1</v>
      </c>
      <c r="AR3806" s="4">
        <f ca="1">AD3806</f>
        <v>-1</v>
      </c>
      <c r="AS3806" s="4">
        <f ca="1">AE3806</f>
        <v>-1</v>
      </c>
      <c r="AT3806" s="4">
        <f ca="1">Z3806</f>
        <v>-1</v>
      </c>
      <c r="AU3806" s="4">
        <f>E3806</f>
        <v>72.3</v>
      </c>
      <c r="AV3806" s="4">
        <f>IF(AU3806&lt;60, 0, IF(AU3806&lt;70,2, IF(AU3806&lt;80, 3, IF(AU3806&lt;90,4, IF(AU3806&lt;=100, 5, "?")))))</f>
        <v>3</v>
      </c>
    </row>
    <row r="3807" spans="1:48" hidden="1" x14ac:dyDescent="0.2">
      <c r="A3807" s="2" t="s">
        <v>16</v>
      </c>
      <c r="B3807" s="3" t="s">
        <v>33</v>
      </c>
      <c r="C3807" s="3">
        <v>86.5</v>
      </c>
      <c r="D3807" s="3" t="s">
        <v>25</v>
      </c>
      <c r="E3807" s="3">
        <v>80</v>
      </c>
      <c r="F3807" s="3">
        <v>1</v>
      </c>
      <c r="G3807" s="3">
        <v>72</v>
      </c>
      <c r="H3807" s="3"/>
      <c r="I3807" s="3">
        <v>61</v>
      </c>
      <c r="J3807" s="3">
        <v>0</v>
      </c>
      <c r="K3807" s="3"/>
      <c r="L3807" s="3"/>
      <c r="M3807" s="3"/>
      <c r="N3807" s="3"/>
      <c r="O3807" s="4">
        <f>MAX(G3807:H3807)</f>
        <v>72</v>
      </c>
      <c r="P3807" s="4">
        <f>MAX(I3807:J3807)</f>
        <v>61</v>
      </c>
      <c r="Q3807" s="4">
        <f>ABS(O3807-C3807)</f>
        <v>14.5</v>
      </c>
      <c r="R3807" s="4">
        <f>ABS(P3807-C3807)</f>
        <v>25.5</v>
      </c>
      <c r="S3807" s="4" t="b">
        <f ca="1">OR(O3807=0,P3807=0,Q3807&gt;$Q$1,R3807&gt;$R$1,W3807="N", V3807=2)</f>
        <v>1</v>
      </c>
      <c r="T3807" s="4" t="str">
        <f>TRIM(CLEAN(D3807))</f>
        <v>برنامج بكالوريوس المحاسبة</v>
      </c>
      <c r="U3807" s="4">
        <f>COUNTIF(T:T,T3807)</f>
        <v>205</v>
      </c>
      <c r="V3807" s="4" t="str">
        <f>IF(E3807&lt;60, "F", IF(E3807&lt;70,"D", IF(E3807&lt;80, "C", IF(E3807&lt;90,"B", IF(E3807&lt;=100, "A", "?")))))</f>
        <v>B</v>
      </c>
      <c r="W3807" s="4" t="str" cm="1">
        <f t="array" aca="1" ref="W3807" ca="1">_xlfn.IFNA(INDIRECT($Y$1&amp;"!"&amp;W$1&amp;$Y3807),"N")</f>
        <v>N</v>
      </c>
      <c r="X3807" s="4">
        <f ca="1">COUNTIF(W:W,W3807)</f>
        <v>521</v>
      </c>
      <c r="Y3807" s="4" t="e">
        <f>MATCH(T3807,Coding!J:J,0)</f>
        <v>#N/A</v>
      </c>
      <c r="Z3807" s="4" cm="1">
        <f t="array" aca="1" ref="Z3807" ca="1">_xlfn.IFNA(INDIRECT($Y$1&amp;"!"&amp;Z$1&amp;$Y3807),-1)</f>
        <v>-1</v>
      </c>
      <c r="AA3807" s="4" cm="1">
        <f t="array" aca="1" ref="AA3807" ca="1">_xlfn.IFNA(INDIRECT($Y$1&amp;"!"&amp;AA$1&amp;$Y3807),-1)</f>
        <v>-1</v>
      </c>
      <c r="AB3807" s="4" cm="1">
        <f t="array" aca="1" ref="AB3807" ca="1">_xlfn.IFNA(INDIRECT($Y$1&amp;"!"&amp;AB$1&amp;$Y3807),-1)</f>
        <v>-1</v>
      </c>
      <c r="AC3807" s="4" cm="1">
        <f t="array" aca="1" ref="AC3807" ca="1">_xlfn.IFNA(INDIRECT($Y$1&amp;"!"&amp;AC$1&amp;$Y3807),-1)</f>
        <v>-1</v>
      </c>
      <c r="AD3807" s="4" cm="1">
        <f t="array" aca="1" ref="AD3807" ca="1">_xlfn.IFNA(INDIRECT($Y$1&amp;"!"&amp;AD$1&amp;$Y3807),-1)</f>
        <v>-1</v>
      </c>
      <c r="AE3807" s="4" cm="1">
        <f t="array" aca="1" ref="AE3807" ca="1">_xlfn.IFNA(INDIRECT($Y$1&amp;"!"&amp;AE$1&amp;$Y3807),-1)</f>
        <v>-1</v>
      </c>
      <c r="AF3807" s="4" t="str">
        <f ca="1">_xlfn.CONCAT(W3807, "-",V3807)</f>
        <v>N-B</v>
      </c>
      <c r="AG3807" s="4" t="str">
        <f>TEXT(ROW()-2, "0000")</f>
        <v>3805</v>
      </c>
      <c r="AH3807" s="4" t="str">
        <f>IF(TRIM(CLEAN(A3807))="m", "male", IF(TRIM(CLEAN(A3807))="f","female", "missing"))</f>
        <v>female</v>
      </c>
      <c r="AI3807" s="4">
        <f>C3807</f>
        <v>86.5</v>
      </c>
      <c r="AJ3807" s="4">
        <f>O3807</f>
        <v>72</v>
      </c>
      <c r="AK3807" s="4">
        <f>P3807</f>
        <v>61</v>
      </c>
      <c r="AL3807" s="4">
        <f>IF(AI3807&lt;60, 0, IF(AI3807&lt;70,2, IF(AI3807&lt;80, 3, IF(AI3807&lt;90,4, IF(AI3807&lt;=100, 5, "?")))))</f>
        <v>4</v>
      </c>
      <c r="AM3807" s="4">
        <f>IF(AJ3807&lt;60, 0, IF(AJ3807&lt;70,2, IF(AJ3807&lt;80, 3, IF(AJ3807&lt;90,4, IF(AJ3807&lt;=100, 5, "?")))))</f>
        <v>3</v>
      </c>
      <c r="AN3807" s="4">
        <f>IF(AK3807&lt;60, 0, IF(AK3807&lt;70,2, IF(AK3807&lt;80, 3, IF(AK3807&lt;90,4, IF(AK3807&lt;=100, 5, "?")))))</f>
        <v>2</v>
      </c>
      <c r="AO3807" s="4">
        <f ca="1">AA3807</f>
        <v>-1</v>
      </c>
      <c r="AP3807" s="4">
        <f ca="1">AB3807</f>
        <v>-1</v>
      </c>
      <c r="AQ3807" s="4">
        <f ca="1">AC3807</f>
        <v>-1</v>
      </c>
      <c r="AR3807" s="4">
        <f ca="1">AD3807</f>
        <v>-1</v>
      </c>
      <c r="AS3807" s="4">
        <f ca="1">AE3807</f>
        <v>-1</v>
      </c>
      <c r="AT3807" s="4">
        <f ca="1">Z3807</f>
        <v>-1</v>
      </c>
      <c r="AU3807" s="4">
        <f>E3807</f>
        <v>80</v>
      </c>
      <c r="AV3807" s="4">
        <f>IF(AU3807&lt;60, 0, IF(AU3807&lt;70,2, IF(AU3807&lt;80, 3, IF(AU3807&lt;90,4, IF(AU3807&lt;=100, 5, "?")))))</f>
        <v>4</v>
      </c>
    </row>
    <row r="3808" spans="1:48" hidden="1" x14ac:dyDescent="0.2">
      <c r="A3808" s="2" t="s">
        <v>13</v>
      </c>
      <c r="B3808" s="3" t="s">
        <v>33</v>
      </c>
      <c r="C3808" s="3">
        <v>86.5</v>
      </c>
      <c r="D3808" s="3" t="s">
        <v>39</v>
      </c>
      <c r="E3808" s="3">
        <v>81</v>
      </c>
      <c r="F3808" s="3">
        <v>1</v>
      </c>
      <c r="G3808" s="3">
        <v>0</v>
      </c>
      <c r="H3808" s="3"/>
      <c r="I3808" s="3">
        <v>55</v>
      </c>
      <c r="J3808" s="3"/>
      <c r="K3808" s="3"/>
      <c r="L3808" s="3"/>
      <c r="M3808" s="3"/>
      <c r="N3808" s="3"/>
      <c r="O3808" s="4">
        <f>MAX(G3808:H3808)</f>
        <v>0</v>
      </c>
      <c r="P3808" s="4">
        <f>MAX(I3808:J3808)</f>
        <v>55</v>
      </c>
      <c r="Q3808" s="4">
        <f>ABS(O3808-C3808)</f>
        <v>86.5</v>
      </c>
      <c r="R3808" s="4">
        <f>ABS(P3808-C3808)</f>
        <v>31.5</v>
      </c>
      <c r="S3808" s="4" t="b">
        <f ca="1">OR(O3808=0,P3808=0,Q3808&gt;$Q$1,R3808&gt;$R$1,W3808="N", V3808=2)</f>
        <v>1</v>
      </c>
      <c r="T3808" s="4" t="str">
        <f>TRIM(CLEAN(D3808))</f>
        <v>برنامج بكالوريوس الإدارة العامة</v>
      </c>
      <c r="U3808" s="4">
        <f>COUNTIF(T:T,T3808)</f>
        <v>9</v>
      </c>
      <c r="V3808" s="4" t="str">
        <f>IF(E3808&lt;60, "F", IF(E3808&lt;70,"D", IF(E3808&lt;80, "C", IF(E3808&lt;90,"B", IF(E3808&lt;=100, "A", "?")))))</f>
        <v>B</v>
      </c>
      <c r="W3808" s="4" t="str" cm="1">
        <f t="array" aca="1" ref="W3808" ca="1">_xlfn.IFNA(INDIRECT($Y$1&amp;"!"&amp;W$1&amp;$Y3808),"N")</f>
        <v>N</v>
      </c>
      <c r="X3808" s="4">
        <f ca="1">COUNTIF(W:W,W3808)</f>
        <v>521</v>
      </c>
      <c r="Y3808" s="4" t="e">
        <f>MATCH(T3808,Coding!J:J,0)</f>
        <v>#N/A</v>
      </c>
      <c r="Z3808" s="4" cm="1">
        <f t="array" aca="1" ref="Z3808" ca="1">_xlfn.IFNA(INDIRECT($Y$1&amp;"!"&amp;Z$1&amp;$Y3808),-1)</f>
        <v>-1</v>
      </c>
      <c r="AA3808" s="4" cm="1">
        <f t="array" aca="1" ref="AA3808" ca="1">_xlfn.IFNA(INDIRECT($Y$1&amp;"!"&amp;AA$1&amp;$Y3808),-1)</f>
        <v>-1</v>
      </c>
      <c r="AB3808" s="4" cm="1">
        <f t="array" aca="1" ref="AB3808" ca="1">_xlfn.IFNA(INDIRECT($Y$1&amp;"!"&amp;AB$1&amp;$Y3808),-1)</f>
        <v>-1</v>
      </c>
      <c r="AC3808" s="4" cm="1">
        <f t="array" aca="1" ref="AC3808" ca="1">_xlfn.IFNA(INDIRECT($Y$1&amp;"!"&amp;AC$1&amp;$Y3808),-1)</f>
        <v>-1</v>
      </c>
      <c r="AD3808" s="4" cm="1">
        <f t="array" aca="1" ref="AD3808" ca="1">_xlfn.IFNA(INDIRECT($Y$1&amp;"!"&amp;AD$1&amp;$Y3808),-1)</f>
        <v>-1</v>
      </c>
      <c r="AE3808" s="4" cm="1">
        <f t="array" aca="1" ref="AE3808" ca="1">_xlfn.IFNA(INDIRECT($Y$1&amp;"!"&amp;AE$1&amp;$Y3808),-1)</f>
        <v>-1</v>
      </c>
      <c r="AF3808" s="4" t="str">
        <f ca="1">_xlfn.CONCAT(W3808, "-",V3808)</f>
        <v>N-B</v>
      </c>
      <c r="AG3808" s="4" t="str">
        <f>TEXT(ROW()-2, "0000")</f>
        <v>3806</v>
      </c>
      <c r="AH3808" s="4" t="str">
        <f>IF(TRIM(CLEAN(A3808))="m", "male", IF(TRIM(CLEAN(A3808))="f","female", "missing"))</f>
        <v>male</v>
      </c>
      <c r="AI3808" s="4">
        <f>C3808</f>
        <v>86.5</v>
      </c>
      <c r="AJ3808" s="4">
        <f>O3808</f>
        <v>0</v>
      </c>
      <c r="AK3808" s="4">
        <f>P3808</f>
        <v>55</v>
      </c>
      <c r="AL3808" s="4">
        <f>IF(AI3808&lt;60, 0, IF(AI3808&lt;70,2, IF(AI3808&lt;80, 3, IF(AI3808&lt;90,4, IF(AI3808&lt;=100, 5, "?")))))</f>
        <v>4</v>
      </c>
      <c r="AM3808" s="4">
        <f>IF(AJ3808&lt;60, 0, IF(AJ3808&lt;70,2, IF(AJ3808&lt;80, 3, IF(AJ3808&lt;90,4, IF(AJ3808&lt;=100, 5, "?")))))</f>
        <v>0</v>
      </c>
      <c r="AN3808" s="4">
        <f>IF(AK3808&lt;60, 0, IF(AK3808&lt;70,2, IF(AK3808&lt;80, 3, IF(AK3808&lt;90,4, IF(AK3808&lt;=100, 5, "?")))))</f>
        <v>0</v>
      </c>
      <c r="AO3808" s="4">
        <f ca="1">AA3808</f>
        <v>-1</v>
      </c>
      <c r="AP3808" s="4">
        <f ca="1">AB3808</f>
        <v>-1</v>
      </c>
      <c r="AQ3808" s="4">
        <f ca="1">AC3808</f>
        <v>-1</v>
      </c>
      <c r="AR3808" s="4">
        <f ca="1">AD3808</f>
        <v>-1</v>
      </c>
      <c r="AS3808" s="4">
        <f ca="1">AE3808</f>
        <v>-1</v>
      </c>
      <c r="AT3808" s="4">
        <f ca="1">Z3808</f>
        <v>-1</v>
      </c>
      <c r="AU3808" s="4">
        <f>E3808</f>
        <v>81</v>
      </c>
      <c r="AV3808" s="4">
        <f>IF(AU3808&lt;60, 0, IF(AU3808&lt;70,2, IF(AU3808&lt;80, 3, IF(AU3808&lt;90,4, IF(AU3808&lt;=100, 5, "?")))))</f>
        <v>4</v>
      </c>
    </row>
    <row r="3809" spans="1:48" hidden="1" x14ac:dyDescent="0.2">
      <c r="A3809" s="2" t="s">
        <v>13</v>
      </c>
      <c r="B3809" s="3" t="s">
        <v>33</v>
      </c>
      <c r="C3809" s="3">
        <v>86.5</v>
      </c>
      <c r="D3809" s="3" t="s">
        <v>25</v>
      </c>
      <c r="E3809" s="3">
        <v>82.3</v>
      </c>
      <c r="F3809" s="3">
        <v>1</v>
      </c>
      <c r="G3809" s="3">
        <v>60</v>
      </c>
      <c r="H3809" s="3"/>
      <c r="I3809" s="3">
        <v>74</v>
      </c>
      <c r="J3809" s="3">
        <v>66</v>
      </c>
      <c r="K3809" s="3"/>
      <c r="L3809" s="3"/>
      <c r="M3809" s="3"/>
      <c r="N3809" s="3"/>
      <c r="O3809" s="4">
        <f>MAX(G3809:H3809)</f>
        <v>60</v>
      </c>
      <c r="P3809" s="4">
        <f>MAX(I3809:J3809)</f>
        <v>74</v>
      </c>
      <c r="Q3809" s="4">
        <f>ABS(O3809-C3809)</f>
        <v>26.5</v>
      </c>
      <c r="R3809" s="4">
        <f>ABS(P3809-C3809)</f>
        <v>12.5</v>
      </c>
      <c r="S3809" s="4" t="b">
        <f ca="1">OR(O3809=0,P3809=0,Q3809&gt;$Q$1,R3809&gt;$R$1,W3809="N", V3809=2)</f>
        <v>1</v>
      </c>
      <c r="T3809" s="4" t="str">
        <f>TRIM(CLEAN(D3809))</f>
        <v>برنامج بكالوريوس المحاسبة</v>
      </c>
      <c r="U3809" s="4">
        <f>COUNTIF(T:T,T3809)</f>
        <v>205</v>
      </c>
      <c r="V3809" s="4" t="str">
        <f>IF(E3809&lt;60, "F", IF(E3809&lt;70,"D", IF(E3809&lt;80, "C", IF(E3809&lt;90,"B", IF(E3809&lt;=100, "A", "?")))))</f>
        <v>B</v>
      </c>
      <c r="W3809" s="4" t="str" cm="1">
        <f t="array" aca="1" ref="W3809" ca="1">_xlfn.IFNA(INDIRECT($Y$1&amp;"!"&amp;W$1&amp;$Y3809),"N")</f>
        <v>N</v>
      </c>
      <c r="X3809" s="4">
        <f ca="1">COUNTIF(W:W,W3809)</f>
        <v>521</v>
      </c>
      <c r="Y3809" s="4" t="e">
        <f>MATCH(T3809,Coding!J:J,0)</f>
        <v>#N/A</v>
      </c>
      <c r="Z3809" s="4" cm="1">
        <f t="array" aca="1" ref="Z3809" ca="1">_xlfn.IFNA(INDIRECT($Y$1&amp;"!"&amp;Z$1&amp;$Y3809),-1)</f>
        <v>-1</v>
      </c>
      <c r="AA3809" s="4" cm="1">
        <f t="array" aca="1" ref="AA3809" ca="1">_xlfn.IFNA(INDIRECT($Y$1&amp;"!"&amp;AA$1&amp;$Y3809),-1)</f>
        <v>-1</v>
      </c>
      <c r="AB3809" s="4" cm="1">
        <f t="array" aca="1" ref="AB3809" ca="1">_xlfn.IFNA(INDIRECT($Y$1&amp;"!"&amp;AB$1&amp;$Y3809),-1)</f>
        <v>-1</v>
      </c>
      <c r="AC3809" s="4" cm="1">
        <f t="array" aca="1" ref="AC3809" ca="1">_xlfn.IFNA(INDIRECT($Y$1&amp;"!"&amp;AC$1&amp;$Y3809),-1)</f>
        <v>-1</v>
      </c>
      <c r="AD3809" s="4" cm="1">
        <f t="array" aca="1" ref="AD3809" ca="1">_xlfn.IFNA(INDIRECT($Y$1&amp;"!"&amp;AD$1&amp;$Y3809),-1)</f>
        <v>-1</v>
      </c>
      <c r="AE3809" s="4" cm="1">
        <f t="array" aca="1" ref="AE3809" ca="1">_xlfn.IFNA(INDIRECT($Y$1&amp;"!"&amp;AE$1&amp;$Y3809),-1)</f>
        <v>-1</v>
      </c>
      <c r="AF3809" s="4" t="str">
        <f ca="1">_xlfn.CONCAT(W3809, "-",V3809)</f>
        <v>N-B</v>
      </c>
      <c r="AG3809" s="4" t="str">
        <f>TEXT(ROW()-2, "0000")</f>
        <v>3807</v>
      </c>
      <c r="AH3809" s="4" t="str">
        <f>IF(TRIM(CLEAN(A3809))="m", "male", IF(TRIM(CLEAN(A3809))="f","female", "missing"))</f>
        <v>male</v>
      </c>
      <c r="AI3809" s="4">
        <f>C3809</f>
        <v>86.5</v>
      </c>
      <c r="AJ3809" s="4">
        <f>O3809</f>
        <v>60</v>
      </c>
      <c r="AK3809" s="4">
        <f>P3809</f>
        <v>74</v>
      </c>
      <c r="AL3809" s="4">
        <f>IF(AI3809&lt;60, 0, IF(AI3809&lt;70,2, IF(AI3809&lt;80, 3, IF(AI3809&lt;90,4, IF(AI3809&lt;=100, 5, "?")))))</f>
        <v>4</v>
      </c>
      <c r="AM3809" s="4">
        <f>IF(AJ3809&lt;60, 0, IF(AJ3809&lt;70,2, IF(AJ3809&lt;80, 3, IF(AJ3809&lt;90,4, IF(AJ3809&lt;=100, 5, "?")))))</f>
        <v>2</v>
      </c>
      <c r="AN3809" s="4">
        <f>IF(AK3809&lt;60, 0, IF(AK3809&lt;70,2, IF(AK3809&lt;80, 3, IF(AK3809&lt;90,4, IF(AK3809&lt;=100, 5, "?")))))</f>
        <v>3</v>
      </c>
      <c r="AO3809" s="4">
        <f ca="1">AA3809</f>
        <v>-1</v>
      </c>
      <c r="AP3809" s="4">
        <f ca="1">AB3809</f>
        <v>-1</v>
      </c>
      <c r="AQ3809" s="4">
        <f ca="1">AC3809</f>
        <v>-1</v>
      </c>
      <c r="AR3809" s="4">
        <f ca="1">AD3809</f>
        <v>-1</v>
      </c>
      <c r="AS3809" s="4">
        <f ca="1">AE3809</f>
        <v>-1</v>
      </c>
      <c r="AT3809" s="4">
        <f ca="1">Z3809</f>
        <v>-1</v>
      </c>
      <c r="AU3809" s="4">
        <f>E3809</f>
        <v>82.3</v>
      </c>
      <c r="AV3809" s="4">
        <f>IF(AU3809&lt;60, 0, IF(AU3809&lt;70,2, IF(AU3809&lt;80, 3, IF(AU3809&lt;90,4, IF(AU3809&lt;=100, 5, "?")))))</f>
        <v>4</v>
      </c>
    </row>
    <row r="3810" spans="1:48" hidden="1" x14ac:dyDescent="0.2">
      <c r="A3810" s="2" t="s">
        <v>13</v>
      </c>
      <c r="B3810" s="3" t="s">
        <v>28</v>
      </c>
      <c r="C3810" s="3">
        <v>86.7</v>
      </c>
      <c r="D3810" s="3" t="s">
        <v>20</v>
      </c>
      <c r="E3810" s="3">
        <v>62.9</v>
      </c>
      <c r="F3810" s="3">
        <v>3</v>
      </c>
      <c r="G3810" s="3">
        <v>50</v>
      </c>
      <c r="H3810" s="3"/>
      <c r="I3810" s="3">
        <v>0</v>
      </c>
      <c r="J3810" s="3"/>
      <c r="K3810" s="3"/>
      <c r="L3810" s="3"/>
      <c r="M3810" s="3"/>
      <c r="N3810" s="3"/>
      <c r="O3810" s="4">
        <f>MAX(G3810:H3810)</f>
        <v>50</v>
      </c>
      <c r="P3810" s="4">
        <f>MAX(I3810:J3810)</f>
        <v>0</v>
      </c>
      <c r="Q3810" s="4">
        <f>ABS(O3810-C3810)</f>
        <v>36.700000000000003</v>
      </c>
      <c r="R3810" s="4">
        <f>ABS(P3810-C3810)</f>
        <v>86.7</v>
      </c>
      <c r="S3810" s="4" t="b">
        <f ca="1">OR(O3810=0,P3810=0,Q3810&gt;$Q$1,R3810&gt;$R$1,W3810="N", V3810=2)</f>
        <v>1</v>
      </c>
      <c r="T3810" s="4" t="str">
        <f>TRIM(CLEAN(D3810))</f>
        <v>برنامج بكالوريوس العلوم المالية والمصرفية</v>
      </c>
      <c r="U3810" s="4">
        <f>COUNTIF(T:T,T3810)</f>
        <v>78</v>
      </c>
      <c r="V3810" s="4" t="str">
        <f>IF(E3810&lt;60, "F", IF(E3810&lt;70,"D", IF(E3810&lt;80, "C", IF(E3810&lt;90,"B", IF(E3810&lt;=100, "A", "?")))))</f>
        <v>D</v>
      </c>
      <c r="W3810" s="4" t="str" cm="1">
        <f t="array" aca="1" ref="W3810" ca="1">_xlfn.IFNA(INDIRECT($Y$1&amp;"!"&amp;W$1&amp;$Y3810),"N")</f>
        <v>N</v>
      </c>
      <c r="X3810" s="4">
        <f ca="1">COUNTIF(W:W,W3810)</f>
        <v>521</v>
      </c>
      <c r="Y3810" s="4" t="e">
        <f>MATCH(T3810,Coding!J:J,0)</f>
        <v>#N/A</v>
      </c>
      <c r="Z3810" s="4" cm="1">
        <f t="array" aca="1" ref="Z3810" ca="1">_xlfn.IFNA(INDIRECT($Y$1&amp;"!"&amp;Z$1&amp;$Y3810),-1)</f>
        <v>-1</v>
      </c>
      <c r="AA3810" s="4" cm="1">
        <f t="array" aca="1" ref="AA3810" ca="1">_xlfn.IFNA(INDIRECT($Y$1&amp;"!"&amp;AA$1&amp;$Y3810),-1)</f>
        <v>-1</v>
      </c>
      <c r="AB3810" s="4" cm="1">
        <f t="array" aca="1" ref="AB3810" ca="1">_xlfn.IFNA(INDIRECT($Y$1&amp;"!"&amp;AB$1&amp;$Y3810),-1)</f>
        <v>-1</v>
      </c>
      <c r="AC3810" s="4" cm="1">
        <f t="array" aca="1" ref="AC3810" ca="1">_xlfn.IFNA(INDIRECT($Y$1&amp;"!"&amp;AC$1&amp;$Y3810),-1)</f>
        <v>-1</v>
      </c>
      <c r="AD3810" s="4" cm="1">
        <f t="array" aca="1" ref="AD3810" ca="1">_xlfn.IFNA(INDIRECT($Y$1&amp;"!"&amp;AD$1&amp;$Y3810),-1)</f>
        <v>-1</v>
      </c>
      <c r="AE3810" s="4" cm="1">
        <f t="array" aca="1" ref="AE3810" ca="1">_xlfn.IFNA(INDIRECT($Y$1&amp;"!"&amp;AE$1&amp;$Y3810),-1)</f>
        <v>-1</v>
      </c>
      <c r="AF3810" s="4" t="str">
        <f ca="1">_xlfn.CONCAT(W3810, "-",V3810)</f>
        <v>N-D</v>
      </c>
      <c r="AG3810" s="4" t="str">
        <f>TEXT(ROW()-2, "0000")</f>
        <v>3808</v>
      </c>
      <c r="AH3810" s="4" t="str">
        <f>IF(TRIM(CLEAN(A3810))="m", "male", IF(TRIM(CLEAN(A3810))="f","female", "missing"))</f>
        <v>male</v>
      </c>
      <c r="AI3810" s="4">
        <f>C3810</f>
        <v>86.7</v>
      </c>
      <c r="AJ3810" s="4">
        <f>O3810</f>
        <v>50</v>
      </c>
      <c r="AK3810" s="4">
        <f>P3810</f>
        <v>0</v>
      </c>
      <c r="AL3810" s="4">
        <f>IF(AI3810&lt;60, 0, IF(AI3810&lt;70,2, IF(AI3810&lt;80, 3, IF(AI3810&lt;90,4, IF(AI3810&lt;=100, 5, "?")))))</f>
        <v>4</v>
      </c>
      <c r="AM3810" s="4">
        <f>IF(AJ3810&lt;60, 0, IF(AJ3810&lt;70,2, IF(AJ3810&lt;80, 3, IF(AJ3810&lt;90,4, IF(AJ3810&lt;=100, 5, "?")))))</f>
        <v>0</v>
      </c>
      <c r="AN3810" s="4">
        <f>IF(AK3810&lt;60, 0, IF(AK3810&lt;70,2, IF(AK3810&lt;80, 3, IF(AK3810&lt;90,4, IF(AK3810&lt;=100, 5, "?")))))</f>
        <v>0</v>
      </c>
      <c r="AO3810" s="4">
        <f ca="1">AA3810</f>
        <v>-1</v>
      </c>
      <c r="AP3810" s="4">
        <f ca="1">AB3810</f>
        <v>-1</v>
      </c>
      <c r="AQ3810" s="4">
        <f ca="1">AC3810</f>
        <v>-1</v>
      </c>
      <c r="AR3810" s="4">
        <f ca="1">AD3810</f>
        <v>-1</v>
      </c>
      <c r="AS3810" s="4">
        <f ca="1">AE3810</f>
        <v>-1</v>
      </c>
      <c r="AT3810" s="4">
        <f ca="1">Z3810</f>
        <v>-1</v>
      </c>
      <c r="AU3810" s="4">
        <f>E3810</f>
        <v>62.9</v>
      </c>
      <c r="AV3810" s="4">
        <f>IF(AU3810&lt;60, 0, IF(AU3810&lt;70,2, IF(AU3810&lt;80, 3, IF(AU3810&lt;90,4, IF(AU3810&lt;=100, 5, "?")))))</f>
        <v>2</v>
      </c>
    </row>
    <row r="3811" spans="1:48" hidden="1" x14ac:dyDescent="0.2">
      <c r="A3811" s="2" t="s">
        <v>13</v>
      </c>
      <c r="B3811" s="3" t="s">
        <v>35</v>
      </c>
      <c r="C3811" s="3">
        <v>86.7</v>
      </c>
      <c r="D3811" s="3" t="s">
        <v>25</v>
      </c>
      <c r="E3811" s="3">
        <v>70.8</v>
      </c>
      <c r="F3811" s="3">
        <v>1</v>
      </c>
      <c r="G3811" s="3">
        <v>60</v>
      </c>
      <c r="H3811" s="3">
        <v>68</v>
      </c>
      <c r="I3811" s="3">
        <v>85</v>
      </c>
      <c r="J3811" s="3">
        <v>70</v>
      </c>
      <c r="K3811" s="3">
        <v>70</v>
      </c>
      <c r="L3811" s="3"/>
      <c r="M3811" s="3">
        <v>68</v>
      </c>
      <c r="N3811" s="3"/>
      <c r="O3811" s="4">
        <f>MAX(G3811:H3811)</f>
        <v>68</v>
      </c>
      <c r="P3811" s="4">
        <f>MAX(I3811:J3811)</f>
        <v>85</v>
      </c>
      <c r="Q3811" s="4">
        <f>ABS(O3811-C3811)</f>
        <v>18.700000000000003</v>
      </c>
      <c r="R3811" s="4">
        <f>ABS(P3811-C3811)</f>
        <v>1.7000000000000028</v>
      </c>
      <c r="S3811" s="4" t="b">
        <f ca="1">OR(O3811=0,P3811=0,Q3811&gt;$Q$1,R3811&gt;$R$1,W3811="N", V3811=2)</f>
        <v>1</v>
      </c>
      <c r="T3811" s="4" t="str">
        <f>TRIM(CLEAN(D3811))</f>
        <v>برنامج بكالوريوس المحاسبة</v>
      </c>
      <c r="U3811" s="4">
        <f>COUNTIF(T:T,T3811)</f>
        <v>205</v>
      </c>
      <c r="V3811" s="4" t="str">
        <f>IF(E3811&lt;60, "F", IF(E3811&lt;70,"D", IF(E3811&lt;80, "C", IF(E3811&lt;90,"B", IF(E3811&lt;=100, "A", "?")))))</f>
        <v>C</v>
      </c>
      <c r="W3811" s="4" t="str" cm="1">
        <f t="array" aca="1" ref="W3811" ca="1">_xlfn.IFNA(INDIRECT($Y$1&amp;"!"&amp;W$1&amp;$Y3811),"N")</f>
        <v>N</v>
      </c>
      <c r="X3811" s="4">
        <f ca="1">COUNTIF(W:W,W3811)</f>
        <v>521</v>
      </c>
      <c r="Y3811" s="4" t="e">
        <f>MATCH(T3811,Coding!J:J,0)</f>
        <v>#N/A</v>
      </c>
      <c r="Z3811" s="4" cm="1">
        <f t="array" aca="1" ref="Z3811" ca="1">_xlfn.IFNA(INDIRECT($Y$1&amp;"!"&amp;Z$1&amp;$Y3811),-1)</f>
        <v>-1</v>
      </c>
      <c r="AA3811" s="4" cm="1">
        <f t="array" aca="1" ref="AA3811" ca="1">_xlfn.IFNA(INDIRECT($Y$1&amp;"!"&amp;AA$1&amp;$Y3811),-1)</f>
        <v>-1</v>
      </c>
      <c r="AB3811" s="4" cm="1">
        <f t="array" aca="1" ref="AB3811" ca="1">_xlfn.IFNA(INDIRECT($Y$1&amp;"!"&amp;AB$1&amp;$Y3811),-1)</f>
        <v>-1</v>
      </c>
      <c r="AC3811" s="4" cm="1">
        <f t="array" aca="1" ref="AC3811" ca="1">_xlfn.IFNA(INDIRECT($Y$1&amp;"!"&amp;AC$1&amp;$Y3811),-1)</f>
        <v>-1</v>
      </c>
      <c r="AD3811" s="4" cm="1">
        <f t="array" aca="1" ref="AD3811" ca="1">_xlfn.IFNA(INDIRECT($Y$1&amp;"!"&amp;AD$1&amp;$Y3811),-1)</f>
        <v>-1</v>
      </c>
      <c r="AE3811" s="4" cm="1">
        <f t="array" aca="1" ref="AE3811" ca="1">_xlfn.IFNA(INDIRECT($Y$1&amp;"!"&amp;AE$1&amp;$Y3811),-1)</f>
        <v>-1</v>
      </c>
      <c r="AF3811" s="4" t="str">
        <f ca="1">_xlfn.CONCAT(W3811, "-",V3811)</f>
        <v>N-C</v>
      </c>
      <c r="AG3811" s="4" t="str">
        <f>TEXT(ROW()-2, "0000")</f>
        <v>3809</v>
      </c>
      <c r="AH3811" s="4" t="str">
        <f>IF(TRIM(CLEAN(A3811))="m", "male", IF(TRIM(CLEAN(A3811))="f","female", "missing"))</f>
        <v>male</v>
      </c>
      <c r="AI3811" s="4">
        <f>C3811</f>
        <v>86.7</v>
      </c>
      <c r="AJ3811" s="4">
        <f>O3811</f>
        <v>68</v>
      </c>
      <c r="AK3811" s="4">
        <f>P3811</f>
        <v>85</v>
      </c>
      <c r="AL3811" s="4">
        <f>IF(AI3811&lt;60, 0, IF(AI3811&lt;70,2, IF(AI3811&lt;80, 3, IF(AI3811&lt;90,4, IF(AI3811&lt;=100, 5, "?")))))</f>
        <v>4</v>
      </c>
      <c r="AM3811" s="4">
        <f>IF(AJ3811&lt;60, 0, IF(AJ3811&lt;70,2, IF(AJ3811&lt;80, 3, IF(AJ3811&lt;90,4, IF(AJ3811&lt;=100, 5, "?")))))</f>
        <v>2</v>
      </c>
      <c r="AN3811" s="4">
        <f>IF(AK3811&lt;60, 0, IF(AK3811&lt;70,2, IF(AK3811&lt;80, 3, IF(AK3811&lt;90,4, IF(AK3811&lt;=100, 5, "?")))))</f>
        <v>4</v>
      </c>
      <c r="AO3811" s="4">
        <f ca="1">AA3811</f>
        <v>-1</v>
      </c>
      <c r="AP3811" s="4">
        <f ca="1">AB3811</f>
        <v>-1</v>
      </c>
      <c r="AQ3811" s="4">
        <f ca="1">AC3811</f>
        <v>-1</v>
      </c>
      <c r="AR3811" s="4">
        <f ca="1">AD3811</f>
        <v>-1</v>
      </c>
      <c r="AS3811" s="4">
        <f ca="1">AE3811</f>
        <v>-1</v>
      </c>
      <c r="AT3811" s="4">
        <f ca="1">Z3811</f>
        <v>-1</v>
      </c>
      <c r="AU3811" s="4">
        <f>E3811</f>
        <v>70.8</v>
      </c>
      <c r="AV3811" s="4">
        <f>IF(AU3811&lt;60, 0, IF(AU3811&lt;70,2, IF(AU3811&lt;80, 3, IF(AU3811&lt;90,4, IF(AU3811&lt;=100, 5, "?")))))</f>
        <v>3</v>
      </c>
    </row>
    <row r="3812" spans="1:48" hidden="1" x14ac:dyDescent="0.2">
      <c r="A3812" s="2" t="s">
        <v>16</v>
      </c>
      <c r="B3812" s="3" t="s">
        <v>33</v>
      </c>
      <c r="C3812" s="3">
        <v>86.7</v>
      </c>
      <c r="D3812" s="3" t="s">
        <v>58</v>
      </c>
      <c r="E3812" s="3">
        <v>74.7</v>
      </c>
      <c r="F3812" s="3">
        <v>1</v>
      </c>
      <c r="G3812" s="3">
        <v>60</v>
      </c>
      <c r="H3812" s="3"/>
      <c r="I3812" s="3">
        <v>55</v>
      </c>
      <c r="J3812" s="3"/>
      <c r="K3812" s="3"/>
      <c r="L3812" s="3"/>
      <c r="M3812" s="3"/>
      <c r="N3812" s="3"/>
      <c r="O3812" s="4">
        <f>MAX(G3812:H3812)</f>
        <v>60</v>
      </c>
      <c r="P3812" s="4">
        <f>MAX(I3812:J3812)</f>
        <v>55</v>
      </c>
      <c r="Q3812" s="4">
        <f>ABS(O3812-C3812)</f>
        <v>26.700000000000003</v>
      </c>
      <c r="R3812" s="4">
        <f>ABS(P3812-C3812)</f>
        <v>31.700000000000003</v>
      </c>
      <c r="S3812" s="4" t="b">
        <f ca="1">OR(O3812=0,P3812=0,Q3812&gt;$Q$1,R3812&gt;$R$1,W3812="N", V3812=2)</f>
        <v>1</v>
      </c>
      <c r="T3812" s="4" t="str">
        <f>TRIM(CLEAN(D3812))</f>
        <v>برنامج بكالوريوس علم الاجتماع</v>
      </c>
      <c r="U3812" s="4">
        <f>COUNTIF(T:T,T3812)</f>
        <v>4</v>
      </c>
      <c r="V3812" s="4" t="str">
        <f>IF(E3812&lt;60, "F", IF(E3812&lt;70,"D", IF(E3812&lt;80, "C", IF(E3812&lt;90,"B", IF(E3812&lt;=100, "A", "?")))))</f>
        <v>C</v>
      </c>
      <c r="W3812" s="4" t="str" cm="1">
        <f t="array" aca="1" ref="W3812" ca="1">_xlfn.IFNA(INDIRECT($Y$1&amp;"!"&amp;W$1&amp;$Y3812),"N")</f>
        <v>N</v>
      </c>
      <c r="X3812" s="4">
        <f ca="1">COUNTIF(W:W,W3812)</f>
        <v>521</v>
      </c>
      <c r="Y3812" s="4" t="e">
        <f>MATCH(T3812,Coding!J:J,0)</f>
        <v>#N/A</v>
      </c>
      <c r="Z3812" s="4" cm="1">
        <f t="array" aca="1" ref="Z3812" ca="1">_xlfn.IFNA(INDIRECT($Y$1&amp;"!"&amp;Z$1&amp;$Y3812),-1)</f>
        <v>-1</v>
      </c>
      <c r="AA3812" s="4" cm="1">
        <f t="array" aca="1" ref="AA3812" ca="1">_xlfn.IFNA(INDIRECT($Y$1&amp;"!"&amp;AA$1&amp;$Y3812),-1)</f>
        <v>-1</v>
      </c>
      <c r="AB3812" s="4" cm="1">
        <f t="array" aca="1" ref="AB3812" ca="1">_xlfn.IFNA(INDIRECT($Y$1&amp;"!"&amp;AB$1&amp;$Y3812),-1)</f>
        <v>-1</v>
      </c>
      <c r="AC3812" s="4" cm="1">
        <f t="array" aca="1" ref="AC3812" ca="1">_xlfn.IFNA(INDIRECT($Y$1&amp;"!"&amp;AC$1&amp;$Y3812),-1)</f>
        <v>-1</v>
      </c>
      <c r="AD3812" s="4" cm="1">
        <f t="array" aca="1" ref="AD3812" ca="1">_xlfn.IFNA(INDIRECT($Y$1&amp;"!"&amp;AD$1&amp;$Y3812),-1)</f>
        <v>-1</v>
      </c>
      <c r="AE3812" s="4" cm="1">
        <f t="array" aca="1" ref="AE3812" ca="1">_xlfn.IFNA(INDIRECT($Y$1&amp;"!"&amp;AE$1&amp;$Y3812),-1)</f>
        <v>-1</v>
      </c>
      <c r="AF3812" s="4" t="str">
        <f ca="1">_xlfn.CONCAT(W3812, "-",V3812)</f>
        <v>N-C</v>
      </c>
      <c r="AG3812" s="4" t="str">
        <f>TEXT(ROW()-2, "0000")</f>
        <v>3810</v>
      </c>
      <c r="AH3812" s="4" t="str">
        <f>IF(TRIM(CLEAN(A3812))="m", "male", IF(TRIM(CLEAN(A3812))="f","female", "missing"))</f>
        <v>female</v>
      </c>
      <c r="AI3812" s="4">
        <f>C3812</f>
        <v>86.7</v>
      </c>
      <c r="AJ3812" s="4">
        <f>O3812</f>
        <v>60</v>
      </c>
      <c r="AK3812" s="4">
        <f>P3812</f>
        <v>55</v>
      </c>
      <c r="AL3812" s="4">
        <f>IF(AI3812&lt;60, 0, IF(AI3812&lt;70,2, IF(AI3812&lt;80, 3, IF(AI3812&lt;90,4, IF(AI3812&lt;=100, 5, "?")))))</f>
        <v>4</v>
      </c>
      <c r="AM3812" s="4">
        <f>IF(AJ3812&lt;60, 0, IF(AJ3812&lt;70,2, IF(AJ3812&lt;80, 3, IF(AJ3812&lt;90,4, IF(AJ3812&lt;=100, 5, "?")))))</f>
        <v>2</v>
      </c>
      <c r="AN3812" s="4">
        <f>IF(AK3812&lt;60, 0, IF(AK3812&lt;70,2, IF(AK3812&lt;80, 3, IF(AK3812&lt;90,4, IF(AK3812&lt;=100, 5, "?")))))</f>
        <v>0</v>
      </c>
      <c r="AO3812" s="4">
        <f ca="1">AA3812</f>
        <v>-1</v>
      </c>
      <c r="AP3812" s="4">
        <f ca="1">AB3812</f>
        <v>-1</v>
      </c>
      <c r="AQ3812" s="4">
        <f ca="1">AC3812</f>
        <v>-1</v>
      </c>
      <c r="AR3812" s="4">
        <f ca="1">AD3812</f>
        <v>-1</v>
      </c>
      <c r="AS3812" s="4">
        <f ca="1">AE3812</f>
        <v>-1</v>
      </c>
      <c r="AT3812" s="4">
        <f ca="1">Z3812</f>
        <v>-1</v>
      </c>
      <c r="AU3812" s="4">
        <f>E3812</f>
        <v>74.7</v>
      </c>
      <c r="AV3812" s="4">
        <f>IF(AU3812&lt;60, 0, IF(AU3812&lt;70,2, IF(AU3812&lt;80, 3, IF(AU3812&lt;90,4, IF(AU3812&lt;=100, 5, "?")))))</f>
        <v>3</v>
      </c>
    </row>
    <row r="3813" spans="1:48" hidden="1" x14ac:dyDescent="0.2">
      <c r="A3813" s="2" t="s">
        <v>16</v>
      </c>
      <c r="B3813" s="3" t="s">
        <v>37</v>
      </c>
      <c r="C3813" s="3">
        <v>86.7</v>
      </c>
      <c r="D3813" s="3" t="s">
        <v>20</v>
      </c>
      <c r="E3813" s="3">
        <v>77.7</v>
      </c>
      <c r="F3813" s="3">
        <v>1</v>
      </c>
      <c r="G3813" s="3">
        <v>63</v>
      </c>
      <c r="H3813" s="3">
        <v>0</v>
      </c>
      <c r="I3813" s="3">
        <v>60</v>
      </c>
      <c r="J3813" s="3">
        <v>0</v>
      </c>
      <c r="K3813" s="3"/>
      <c r="L3813" s="3"/>
      <c r="M3813" s="3">
        <v>0</v>
      </c>
      <c r="N3813" s="3"/>
      <c r="O3813" s="4">
        <f>MAX(G3813:H3813)</f>
        <v>63</v>
      </c>
      <c r="P3813" s="4">
        <f>MAX(I3813:J3813)</f>
        <v>60</v>
      </c>
      <c r="Q3813" s="4">
        <f>ABS(O3813-C3813)</f>
        <v>23.700000000000003</v>
      </c>
      <c r="R3813" s="4">
        <f>ABS(P3813-C3813)</f>
        <v>26.700000000000003</v>
      </c>
      <c r="S3813" s="4" t="b">
        <f ca="1">OR(O3813=0,P3813=0,Q3813&gt;$Q$1,R3813&gt;$R$1,W3813="N", V3813=2)</f>
        <v>1</v>
      </c>
      <c r="T3813" s="4" t="str">
        <f>TRIM(CLEAN(D3813))</f>
        <v>برنامج بكالوريوس العلوم المالية والمصرفية</v>
      </c>
      <c r="U3813" s="4">
        <f>COUNTIF(T:T,T3813)</f>
        <v>78</v>
      </c>
      <c r="V3813" s="4" t="str">
        <f>IF(E3813&lt;60, "F", IF(E3813&lt;70,"D", IF(E3813&lt;80, "C", IF(E3813&lt;90,"B", IF(E3813&lt;=100, "A", "?")))))</f>
        <v>C</v>
      </c>
      <c r="W3813" s="4" t="str" cm="1">
        <f t="array" aca="1" ref="W3813" ca="1">_xlfn.IFNA(INDIRECT($Y$1&amp;"!"&amp;W$1&amp;$Y3813),"N")</f>
        <v>N</v>
      </c>
      <c r="X3813" s="4">
        <f ca="1">COUNTIF(W:W,W3813)</f>
        <v>521</v>
      </c>
      <c r="Y3813" s="4" t="e">
        <f>MATCH(T3813,Coding!J:J,0)</f>
        <v>#N/A</v>
      </c>
      <c r="Z3813" s="4" cm="1">
        <f t="array" aca="1" ref="Z3813" ca="1">_xlfn.IFNA(INDIRECT($Y$1&amp;"!"&amp;Z$1&amp;$Y3813),-1)</f>
        <v>-1</v>
      </c>
      <c r="AA3813" s="4" cm="1">
        <f t="array" aca="1" ref="AA3813" ca="1">_xlfn.IFNA(INDIRECT($Y$1&amp;"!"&amp;AA$1&amp;$Y3813),-1)</f>
        <v>-1</v>
      </c>
      <c r="AB3813" s="4" cm="1">
        <f t="array" aca="1" ref="AB3813" ca="1">_xlfn.IFNA(INDIRECT($Y$1&amp;"!"&amp;AB$1&amp;$Y3813),-1)</f>
        <v>-1</v>
      </c>
      <c r="AC3813" s="4" cm="1">
        <f t="array" aca="1" ref="AC3813" ca="1">_xlfn.IFNA(INDIRECT($Y$1&amp;"!"&amp;AC$1&amp;$Y3813),-1)</f>
        <v>-1</v>
      </c>
      <c r="AD3813" s="4" cm="1">
        <f t="array" aca="1" ref="AD3813" ca="1">_xlfn.IFNA(INDIRECT($Y$1&amp;"!"&amp;AD$1&amp;$Y3813),-1)</f>
        <v>-1</v>
      </c>
      <c r="AE3813" s="4" cm="1">
        <f t="array" aca="1" ref="AE3813" ca="1">_xlfn.IFNA(INDIRECT($Y$1&amp;"!"&amp;AE$1&amp;$Y3813),-1)</f>
        <v>-1</v>
      </c>
      <c r="AF3813" s="4" t="str">
        <f ca="1">_xlfn.CONCAT(W3813, "-",V3813)</f>
        <v>N-C</v>
      </c>
      <c r="AG3813" s="4" t="str">
        <f>TEXT(ROW()-2, "0000")</f>
        <v>3811</v>
      </c>
      <c r="AH3813" s="4" t="str">
        <f>IF(TRIM(CLEAN(A3813))="m", "male", IF(TRIM(CLEAN(A3813))="f","female", "missing"))</f>
        <v>female</v>
      </c>
      <c r="AI3813" s="4">
        <f>C3813</f>
        <v>86.7</v>
      </c>
      <c r="AJ3813" s="4">
        <f>O3813</f>
        <v>63</v>
      </c>
      <c r="AK3813" s="4">
        <f>P3813</f>
        <v>60</v>
      </c>
      <c r="AL3813" s="4">
        <f>IF(AI3813&lt;60, 0, IF(AI3813&lt;70,2, IF(AI3813&lt;80, 3, IF(AI3813&lt;90,4, IF(AI3813&lt;=100, 5, "?")))))</f>
        <v>4</v>
      </c>
      <c r="AM3813" s="4">
        <f>IF(AJ3813&lt;60, 0, IF(AJ3813&lt;70,2, IF(AJ3813&lt;80, 3, IF(AJ3813&lt;90,4, IF(AJ3813&lt;=100, 5, "?")))))</f>
        <v>2</v>
      </c>
      <c r="AN3813" s="4">
        <f>IF(AK3813&lt;60, 0, IF(AK3813&lt;70,2, IF(AK3813&lt;80, 3, IF(AK3813&lt;90,4, IF(AK3813&lt;=100, 5, "?")))))</f>
        <v>2</v>
      </c>
      <c r="AO3813" s="4">
        <f ca="1">AA3813</f>
        <v>-1</v>
      </c>
      <c r="AP3813" s="4">
        <f ca="1">AB3813</f>
        <v>-1</v>
      </c>
      <c r="AQ3813" s="4">
        <f ca="1">AC3813</f>
        <v>-1</v>
      </c>
      <c r="AR3813" s="4">
        <f ca="1">AD3813</f>
        <v>-1</v>
      </c>
      <c r="AS3813" s="4">
        <f ca="1">AE3813</f>
        <v>-1</v>
      </c>
      <c r="AT3813" s="4">
        <f ca="1">Z3813</f>
        <v>-1</v>
      </c>
      <c r="AU3813" s="4">
        <f>E3813</f>
        <v>77.7</v>
      </c>
      <c r="AV3813" s="4">
        <f>IF(AU3813&lt;60, 0, IF(AU3813&lt;70,2, IF(AU3813&lt;80, 3, IF(AU3813&lt;90,4, IF(AU3813&lt;=100, 5, "?")))))</f>
        <v>3</v>
      </c>
    </row>
    <row r="3814" spans="1:48" hidden="1" x14ac:dyDescent="0.2">
      <c r="A3814" s="2" t="s">
        <v>13</v>
      </c>
      <c r="B3814" s="3" t="s">
        <v>33</v>
      </c>
      <c r="C3814" s="3">
        <v>86.8</v>
      </c>
      <c r="D3814" s="3" t="s">
        <v>25</v>
      </c>
      <c r="E3814" s="3">
        <v>75.3</v>
      </c>
      <c r="F3814" s="3">
        <v>1</v>
      </c>
      <c r="G3814" s="3">
        <v>64</v>
      </c>
      <c r="H3814" s="3">
        <v>55</v>
      </c>
      <c r="I3814" s="3">
        <v>64</v>
      </c>
      <c r="J3814" s="3">
        <v>0</v>
      </c>
      <c r="K3814" s="3"/>
      <c r="L3814" s="3"/>
      <c r="M3814" s="3"/>
      <c r="N3814" s="3"/>
      <c r="O3814" s="4">
        <f>MAX(G3814:H3814)</f>
        <v>64</v>
      </c>
      <c r="P3814" s="4">
        <f>MAX(I3814:J3814)</f>
        <v>64</v>
      </c>
      <c r="Q3814" s="4">
        <f>ABS(O3814-C3814)</f>
        <v>22.799999999999997</v>
      </c>
      <c r="R3814" s="4">
        <f>ABS(P3814-C3814)</f>
        <v>22.799999999999997</v>
      </c>
      <c r="S3814" s="4" t="b">
        <f ca="1">OR(O3814=0,P3814=0,Q3814&gt;$Q$1,R3814&gt;$R$1,W3814="N", V3814=2)</f>
        <v>1</v>
      </c>
      <c r="T3814" s="4" t="str">
        <f>TRIM(CLEAN(D3814))</f>
        <v>برنامج بكالوريوس المحاسبة</v>
      </c>
      <c r="U3814" s="4">
        <f>COUNTIF(T:T,T3814)</f>
        <v>205</v>
      </c>
      <c r="V3814" s="4" t="str">
        <f>IF(E3814&lt;60, "F", IF(E3814&lt;70,"D", IF(E3814&lt;80, "C", IF(E3814&lt;90,"B", IF(E3814&lt;=100, "A", "?")))))</f>
        <v>C</v>
      </c>
      <c r="W3814" s="4" t="str" cm="1">
        <f t="array" aca="1" ref="W3814" ca="1">_xlfn.IFNA(INDIRECT($Y$1&amp;"!"&amp;W$1&amp;$Y3814),"N")</f>
        <v>N</v>
      </c>
      <c r="X3814" s="4">
        <f ca="1">COUNTIF(W:W,W3814)</f>
        <v>521</v>
      </c>
      <c r="Y3814" s="4" t="e">
        <f>MATCH(T3814,Coding!J:J,0)</f>
        <v>#N/A</v>
      </c>
      <c r="Z3814" s="4" cm="1">
        <f t="array" aca="1" ref="Z3814" ca="1">_xlfn.IFNA(INDIRECT($Y$1&amp;"!"&amp;Z$1&amp;$Y3814),-1)</f>
        <v>-1</v>
      </c>
      <c r="AA3814" s="4" cm="1">
        <f t="array" aca="1" ref="AA3814" ca="1">_xlfn.IFNA(INDIRECT($Y$1&amp;"!"&amp;AA$1&amp;$Y3814),-1)</f>
        <v>-1</v>
      </c>
      <c r="AB3814" s="4" cm="1">
        <f t="array" aca="1" ref="AB3814" ca="1">_xlfn.IFNA(INDIRECT($Y$1&amp;"!"&amp;AB$1&amp;$Y3814),-1)</f>
        <v>-1</v>
      </c>
      <c r="AC3814" s="4" cm="1">
        <f t="array" aca="1" ref="AC3814" ca="1">_xlfn.IFNA(INDIRECT($Y$1&amp;"!"&amp;AC$1&amp;$Y3814),-1)</f>
        <v>-1</v>
      </c>
      <c r="AD3814" s="4" cm="1">
        <f t="array" aca="1" ref="AD3814" ca="1">_xlfn.IFNA(INDIRECT($Y$1&amp;"!"&amp;AD$1&amp;$Y3814),-1)</f>
        <v>-1</v>
      </c>
      <c r="AE3814" s="4" cm="1">
        <f t="array" aca="1" ref="AE3814" ca="1">_xlfn.IFNA(INDIRECT($Y$1&amp;"!"&amp;AE$1&amp;$Y3814),-1)</f>
        <v>-1</v>
      </c>
      <c r="AF3814" s="4" t="str">
        <f ca="1">_xlfn.CONCAT(W3814, "-",V3814)</f>
        <v>N-C</v>
      </c>
      <c r="AG3814" s="4" t="str">
        <f>TEXT(ROW()-2, "0000")</f>
        <v>3812</v>
      </c>
      <c r="AH3814" s="4" t="str">
        <f>IF(TRIM(CLEAN(A3814))="m", "male", IF(TRIM(CLEAN(A3814))="f","female", "missing"))</f>
        <v>male</v>
      </c>
      <c r="AI3814" s="4">
        <f>C3814</f>
        <v>86.8</v>
      </c>
      <c r="AJ3814" s="4">
        <f>O3814</f>
        <v>64</v>
      </c>
      <c r="AK3814" s="4">
        <f>P3814</f>
        <v>64</v>
      </c>
      <c r="AL3814" s="4">
        <f>IF(AI3814&lt;60, 0, IF(AI3814&lt;70,2, IF(AI3814&lt;80, 3, IF(AI3814&lt;90,4, IF(AI3814&lt;=100, 5, "?")))))</f>
        <v>4</v>
      </c>
      <c r="AM3814" s="4">
        <f>IF(AJ3814&lt;60, 0, IF(AJ3814&lt;70,2, IF(AJ3814&lt;80, 3, IF(AJ3814&lt;90,4, IF(AJ3814&lt;=100, 5, "?")))))</f>
        <v>2</v>
      </c>
      <c r="AN3814" s="4">
        <f>IF(AK3814&lt;60, 0, IF(AK3814&lt;70,2, IF(AK3814&lt;80, 3, IF(AK3814&lt;90,4, IF(AK3814&lt;=100, 5, "?")))))</f>
        <v>2</v>
      </c>
      <c r="AO3814" s="4">
        <f ca="1">AA3814</f>
        <v>-1</v>
      </c>
      <c r="AP3814" s="4">
        <f ca="1">AB3814</f>
        <v>-1</v>
      </c>
      <c r="AQ3814" s="4">
        <f ca="1">AC3814</f>
        <v>-1</v>
      </c>
      <c r="AR3814" s="4">
        <f ca="1">AD3814</f>
        <v>-1</v>
      </c>
      <c r="AS3814" s="4">
        <f ca="1">AE3814</f>
        <v>-1</v>
      </c>
      <c r="AT3814" s="4">
        <f ca="1">Z3814</f>
        <v>-1</v>
      </c>
      <c r="AU3814" s="4">
        <f>E3814</f>
        <v>75.3</v>
      </c>
      <c r="AV3814" s="4">
        <f>IF(AU3814&lt;60, 0, IF(AU3814&lt;70,2, IF(AU3814&lt;80, 3, IF(AU3814&lt;90,4, IF(AU3814&lt;=100, 5, "?")))))</f>
        <v>3</v>
      </c>
    </row>
    <row r="3815" spans="1:48" hidden="1" x14ac:dyDescent="0.2">
      <c r="A3815" s="2" t="s">
        <v>16</v>
      </c>
      <c r="B3815" s="3" t="s">
        <v>46</v>
      </c>
      <c r="C3815" s="3">
        <v>86.8</v>
      </c>
      <c r="D3815" s="3" t="s">
        <v>25</v>
      </c>
      <c r="E3815" s="3">
        <v>76.8</v>
      </c>
      <c r="F3815" s="3">
        <v>1</v>
      </c>
      <c r="G3815" s="3">
        <v>60</v>
      </c>
      <c r="H3815" s="3">
        <v>66</v>
      </c>
      <c r="I3815" s="3">
        <v>60</v>
      </c>
      <c r="J3815" s="3">
        <v>71</v>
      </c>
      <c r="K3815" s="3"/>
      <c r="L3815" s="3"/>
      <c r="M3815" s="3">
        <v>70</v>
      </c>
      <c r="N3815" s="3"/>
      <c r="O3815" s="4">
        <f>MAX(G3815:H3815)</f>
        <v>66</v>
      </c>
      <c r="P3815" s="4">
        <f>MAX(I3815:J3815)</f>
        <v>71</v>
      </c>
      <c r="Q3815" s="4">
        <f>ABS(O3815-C3815)</f>
        <v>20.799999999999997</v>
      </c>
      <c r="R3815" s="4">
        <f>ABS(P3815-C3815)</f>
        <v>15.799999999999997</v>
      </c>
      <c r="S3815" s="4" t="b">
        <f ca="1">OR(O3815=0,P3815=0,Q3815&gt;$Q$1,R3815&gt;$R$1,W3815="N", V3815=2)</f>
        <v>1</v>
      </c>
      <c r="T3815" s="4" t="str">
        <f>TRIM(CLEAN(D3815))</f>
        <v>برنامج بكالوريوس المحاسبة</v>
      </c>
      <c r="U3815" s="4">
        <f>COUNTIF(T:T,T3815)</f>
        <v>205</v>
      </c>
      <c r="V3815" s="4" t="str">
        <f>IF(E3815&lt;60, "F", IF(E3815&lt;70,"D", IF(E3815&lt;80, "C", IF(E3815&lt;90,"B", IF(E3815&lt;=100, "A", "?")))))</f>
        <v>C</v>
      </c>
      <c r="W3815" s="4" t="str" cm="1">
        <f t="array" aca="1" ref="W3815" ca="1">_xlfn.IFNA(INDIRECT($Y$1&amp;"!"&amp;W$1&amp;$Y3815),"N")</f>
        <v>N</v>
      </c>
      <c r="X3815" s="4">
        <f ca="1">COUNTIF(W:W,W3815)</f>
        <v>521</v>
      </c>
      <c r="Y3815" s="4" t="e">
        <f>MATCH(T3815,Coding!J:J,0)</f>
        <v>#N/A</v>
      </c>
      <c r="Z3815" s="4" cm="1">
        <f t="array" aca="1" ref="Z3815" ca="1">_xlfn.IFNA(INDIRECT($Y$1&amp;"!"&amp;Z$1&amp;$Y3815),-1)</f>
        <v>-1</v>
      </c>
      <c r="AA3815" s="4" cm="1">
        <f t="array" aca="1" ref="AA3815" ca="1">_xlfn.IFNA(INDIRECT($Y$1&amp;"!"&amp;AA$1&amp;$Y3815),-1)</f>
        <v>-1</v>
      </c>
      <c r="AB3815" s="4" cm="1">
        <f t="array" aca="1" ref="AB3815" ca="1">_xlfn.IFNA(INDIRECT($Y$1&amp;"!"&amp;AB$1&amp;$Y3815),-1)</f>
        <v>-1</v>
      </c>
      <c r="AC3815" s="4" cm="1">
        <f t="array" aca="1" ref="AC3815" ca="1">_xlfn.IFNA(INDIRECT($Y$1&amp;"!"&amp;AC$1&amp;$Y3815),-1)</f>
        <v>-1</v>
      </c>
      <c r="AD3815" s="4" cm="1">
        <f t="array" aca="1" ref="AD3815" ca="1">_xlfn.IFNA(INDIRECT($Y$1&amp;"!"&amp;AD$1&amp;$Y3815),-1)</f>
        <v>-1</v>
      </c>
      <c r="AE3815" s="4" cm="1">
        <f t="array" aca="1" ref="AE3815" ca="1">_xlfn.IFNA(INDIRECT($Y$1&amp;"!"&amp;AE$1&amp;$Y3815),-1)</f>
        <v>-1</v>
      </c>
      <c r="AF3815" s="4" t="str">
        <f ca="1">_xlfn.CONCAT(W3815, "-",V3815)</f>
        <v>N-C</v>
      </c>
      <c r="AG3815" s="4" t="str">
        <f>TEXT(ROW()-2, "0000")</f>
        <v>3813</v>
      </c>
      <c r="AH3815" s="4" t="str">
        <f>IF(TRIM(CLEAN(A3815))="m", "male", IF(TRIM(CLEAN(A3815))="f","female", "missing"))</f>
        <v>female</v>
      </c>
      <c r="AI3815" s="4">
        <f>C3815</f>
        <v>86.8</v>
      </c>
      <c r="AJ3815" s="4">
        <f>O3815</f>
        <v>66</v>
      </c>
      <c r="AK3815" s="4">
        <f>P3815</f>
        <v>71</v>
      </c>
      <c r="AL3815" s="4">
        <f>IF(AI3815&lt;60, 0, IF(AI3815&lt;70,2, IF(AI3815&lt;80, 3, IF(AI3815&lt;90,4, IF(AI3815&lt;=100, 5, "?")))))</f>
        <v>4</v>
      </c>
      <c r="AM3815" s="4">
        <f>IF(AJ3815&lt;60, 0, IF(AJ3815&lt;70,2, IF(AJ3815&lt;80, 3, IF(AJ3815&lt;90,4, IF(AJ3815&lt;=100, 5, "?")))))</f>
        <v>2</v>
      </c>
      <c r="AN3815" s="4">
        <f>IF(AK3815&lt;60, 0, IF(AK3815&lt;70,2, IF(AK3815&lt;80, 3, IF(AK3815&lt;90,4, IF(AK3815&lt;=100, 5, "?")))))</f>
        <v>3</v>
      </c>
      <c r="AO3815" s="4">
        <f ca="1">AA3815</f>
        <v>-1</v>
      </c>
      <c r="AP3815" s="4">
        <f ca="1">AB3815</f>
        <v>-1</v>
      </c>
      <c r="AQ3815" s="4">
        <f ca="1">AC3815</f>
        <v>-1</v>
      </c>
      <c r="AR3815" s="4">
        <f ca="1">AD3815</f>
        <v>-1</v>
      </c>
      <c r="AS3815" s="4">
        <f ca="1">AE3815</f>
        <v>-1</v>
      </c>
      <c r="AT3815" s="4">
        <f ca="1">Z3815</f>
        <v>-1</v>
      </c>
      <c r="AU3815" s="4">
        <f>E3815</f>
        <v>76.8</v>
      </c>
      <c r="AV3815" s="4">
        <f>IF(AU3815&lt;60, 0, IF(AU3815&lt;70,2, IF(AU3815&lt;80, 3, IF(AU3815&lt;90,4, IF(AU3815&lt;=100, 5, "?")))))</f>
        <v>3</v>
      </c>
    </row>
    <row r="3816" spans="1:48" hidden="1" x14ac:dyDescent="0.2">
      <c r="A3816" s="2" t="s">
        <v>16</v>
      </c>
      <c r="B3816" s="3" t="s">
        <v>33</v>
      </c>
      <c r="C3816" s="3">
        <v>86.8</v>
      </c>
      <c r="D3816" s="3" t="s">
        <v>55</v>
      </c>
      <c r="E3816" s="3">
        <v>77.400000000000006</v>
      </c>
      <c r="F3816" s="3">
        <v>1</v>
      </c>
      <c r="G3816" s="3">
        <v>65</v>
      </c>
      <c r="H3816" s="3"/>
      <c r="I3816" s="3">
        <v>60</v>
      </c>
      <c r="J3816" s="3">
        <v>55</v>
      </c>
      <c r="K3816" s="3"/>
      <c r="L3816" s="3"/>
      <c r="M3816" s="3"/>
      <c r="N3816" s="3"/>
      <c r="O3816" s="4">
        <f>MAX(G3816:H3816)</f>
        <v>65</v>
      </c>
      <c r="P3816" s="4">
        <f>MAX(I3816:J3816)</f>
        <v>60</v>
      </c>
      <c r="Q3816" s="4">
        <f>ABS(O3816-C3816)</f>
        <v>21.799999999999997</v>
      </c>
      <c r="R3816" s="4">
        <f>ABS(P3816-C3816)</f>
        <v>26.799999999999997</v>
      </c>
      <c r="S3816" s="4" t="b">
        <f ca="1">OR(O3816=0,P3816=0,Q3816&gt;$Q$1,R3816&gt;$R$1,W3816="N", V3816=2)</f>
        <v>1</v>
      </c>
      <c r="T3816" s="4" t="str">
        <f>TRIM(CLEAN(D3816))</f>
        <v>برنامج بكالوريوس رئيسي الاعلام - إذاعة / فرعي التلفزة</v>
      </c>
      <c r="U3816" s="4">
        <f>COUNTIF(T:T,T3816)</f>
        <v>1</v>
      </c>
      <c r="V3816" s="4" t="str">
        <f>IF(E3816&lt;60, "F", IF(E3816&lt;70,"D", IF(E3816&lt;80, "C", IF(E3816&lt;90,"B", IF(E3816&lt;=100, "A", "?")))))</f>
        <v>C</v>
      </c>
      <c r="W3816" s="4" t="str" cm="1">
        <f t="array" aca="1" ref="W3816" ca="1">_xlfn.IFNA(INDIRECT($Y$1&amp;"!"&amp;W$1&amp;$Y3816),"N")</f>
        <v>N</v>
      </c>
      <c r="X3816" s="4">
        <f ca="1">COUNTIF(W:W,W3816)</f>
        <v>521</v>
      </c>
      <c r="Y3816" s="4" t="e">
        <f>MATCH(T3816,Coding!J:J,0)</f>
        <v>#N/A</v>
      </c>
      <c r="Z3816" s="4" cm="1">
        <f t="array" aca="1" ref="Z3816" ca="1">_xlfn.IFNA(INDIRECT($Y$1&amp;"!"&amp;Z$1&amp;$Y3816),-1)</f>
        <v>-1</v>
      </c>
      <c r="AA3816" s="4" cm="1">
        <f t="array" aca="1" ref="AA3816" ca="1">_xlfn.IFNA(INDIRECT($Y$1&amp;"!"&amp;AA$1&amp;$Y3816),-1)</f>
        <v>-1</v>
      </c>
      <c r="AB3816" s="4" cm="1">
        <f t="array" aca="1" ref="AB3816" ca="1">_xlfn.IFNA(INDIRECT($Y$1&amp;"!"&amp;AB$1&amp;$Y3816),-1)</f>
        <v>-1</v>
      </c>
      <c r="AC3816" s="4" cm="1">
        <f t="array" aca="1" ref="AC3816" ca="1">_xlfn.IFNA(INDIRECT($Y$1&amp;"!"&amp;AC$1&amp;$Y3816),-1)</f>
        <v>-1</v>
      </c>
      <c r="AD3816" s="4" cm="1">
        <f t="array" aca="1" ref="AD3816" ca="1">_xlfn.IFNA(INDIRECT($Y$1&amp;"!"&amp;AD$1&amp;$Y3816),-1)</f>
        <v>-1</v>
      </c>
      <c r="AE3816" s="4" cm="1">
        <f t="array" aca="1" ref="AE3816" ca="1">_xlfn.IFNA(INDIRECT($Y$1&amp;"!"&amp;AE$1&amp;$Y3816),-1)</f>
        <v>-1</v>
      </c>
      <c r="AF3816" s="4" t="str">
        <f ca="1">_xlfn.CONCAT(W3816, "-",V3816)</f>
        <v>N-C</v>
      </c>
      <c r="AG3816" s="4" t="str">
        <f>TEXT(ROW()-2, "0000")</f>
        <v>3814</v>
      </c>
      <c r="AH3816" s="4" t="str">
        <f>IF(TRIM(CLEAN(A3816))="m", "male", IF(TRIM(CLEAN(A3816))="f","female", "missing"))</f>
        <v>female</v>
      </c>
      <c r="AI3816" s="4">
        <f>C3816</f>
        <v>86.8</v>
      </c>
      <c r="AJ3816" s="4">
        <f>O3816</f>
        <v>65</v>
      </c>
      <c r="AK3816" s="4">
        <f>P3816</f>
        <v>60</v>
      </c>
      <c r="AL3816" s="4">
        <f>IF(AI3816&lt;60, 0, IF(AI3816&lt;70,2, IF(AI3816&lt;80, 3, IF(AI3816&lt;90,4, IF(AI3816&lt;=100, 5, "?")))))</f>
        <v>4</v>
      </c>
      <c r="AM3816" s="4">
        <f>IF(AJ3816&lt;60, 0, IF(AJ3816&lt;70,2, IF(AJ3816&lt;80, 3, IF(AJ3816&lt;90,4, IF(AJ3816&lt;=100, 5, "?")))))</f>
        <v>2</v>
      </c>
      <c r="AN3816" s="4">
        <f>IF(AK3816&lt;60, 0, IF(AK3816&lt;70,2, IF(AK3816&lt;80, 3, IF(AK3816&lt;90,4, IF(AK3816&lt;=100, 5, "?")))))</f>
        <v>2</v>
      </c>
      <c r="AO3816" s="4">
        <f ca="1">AA3816</f>
        <v>-1</v>
      </c>
      <c r="AP3816" s="4">
        <f ca="1">AB3816</f>
        <v>-1</v>
      </c>
      <c r="AQ3816" s="4">
        <f ca="1">AC3816</f>
        <v>-1</v>
      </c>
      <c r="AR3816" s="4">
        <f ca="1">AD3816</f>
        <v>-1</v>
      </c>
      <c r="AS3816" s="4">
        <f ca="1">AE3816</f>
        <v>-1</v>
      </c>
      <c r="AT3816" s="4">
        <f ca="1">Z3816</f>
        <v>-1</v>
      </c>
      <c r="AU3816" s="4">
        <f>E3816</f>
        <v>77.400000000000006</v>
      </c>
      <c r="AV3816" s="4">
        <f>IF(AU3816&lt;60, 0, IF(AU3816&lt;70,2, IF(AU3816&lt;80, 3, IF(AU3816&lt;90,4, IF(AU3816&lt;=100, 5, "?")))))</f>
        <v>3</v>
      </c>
    </row>
    <row r="3817" spans="1:48" hidden="1" x14ac:dyDescent="0.2">
      <c r="A3817" s="2" t="s">
        <v>13</v>
      </c>
      <c r="B3817" s="3" t="s">
        <v>36</v>
      </c>
      <c r="C3817" s="3">
        <v>86.8</v>
      </c>
      <c r="D3817" s="3" t="s">
        <v>17</v>
      </c>
      <c r="E3817" s="3">
        <v>80.2</v>
      </c>
      <c r="F3817" s="3">
        <v>1</v>
      </c>
      <c r="G3817" s="3">
        <v>77</v>
      </c>
      <c r="H3817" s="3">
        <v>81</v>
      </c>
      <c r="I3817" s="3">
        <v>81</v>
      </c>
      <c r="J3817" s="3">
        <v>62</v>
      </c>
      <c r="K3817" s="3"/>
      <c r="L3817" s="3"/>
      <c r="M3817" s="3">
        <v>63</v>
      </c>
      <c r="N3817" s="3"/>
      <c r="O3817" s="4">
        <f>MAX(G3817:H3817)</f>
        <v>81</v>
      </c>
      <c r="P3817" s="4">
        <f>MAX(I3817:J3817)</f>
        <v>81</v>
      </c>
      <c r="Q3817" s="4">
        <f>ABS(O3817-C3817)</f>
        <v>5.7999999999999972</v>
      </c>
      <c r="R3817" s="4">
        <f>ABS(P3817-C3817)</f>
        <v>5.7999999999999972</v>
      </c>
      <c r="S3817" s="4" t="b">
        <f ca="1">OR(O3817=0,P3817=0,Q3817&gt;$Q$1,R3817&gt;$R$1,W3817="N", V3817=2)</f>
        <v>1</v>
      </c>
      <c r="T3817" s="4" t="str">
        <f>TRIM(CLEAN(D3817))</f>
        <v>برنامج بكالوريوس التسويق</v>
      </c>
      <c r="U3817" s="4">
        <f>COUNTIF(T:T,T3817)</f>
        <v>15</v>
      </c>
      <c r="V3817" s="4" t="str">
        <f>IF(E3817&lt;60, "F", IF(E3817&lt;70,"D", IF(E3817&lt;80, "C", IF(E3817&lt;90,"B", IF(E3817&lt;=100, "A", "?")))))</f>
        <v>B</v>
      </c>
      <c r="W3817" s="4" t="str" cm="1">
        <f t="array" aca="1" ref="W3817" ca="1">_xlfn.IFNA(INDIRECT($Y$1&amp;"!"&amp;W$1&amp;$Y3817),"N")</f>
        <v>N</v>
      </c>
      <c r="X3817" s="4">
        <f ca="1">COUNTIF(W:W,W3817)</f>
        <v>521</v>
      </c>
      <c r="Y3817" s="4" t="e">
        <f>MATCH(T3817,Coding!J:J,0)</f>
        <v>#N/A</v>
      </c>
      <c r="Z3817" s="4" cm="1">
        <f t="array" aca="1" ref="Z3817" ca="1">_xlfn.IFNA(INDIRECT($Y$1&amp;"!"&amp;Z$1&amp;$Y3817),-1)</f>
        <v>-1</v>
      </c>
      <c r="AA3817" s="4" cm="1">
        <f t="array" aca="1" ref="AA3817" ca="1">_xlfn.IFNA(INDIRECT($Y$1&amp;"!"&amp;AA$1&amp;$Y3817),-1)</f>
        <v>-1</v>
      </c>
      <c r="AB3817" s="4" cm="1">
        <f t="array" aca="1" ref="AB3817" ca="1">_xlfn.IFNA(INDIRECT($Y$1&amp;"!"&amp;AB$1&amp;$Y3817),-1)</f>
        <v>-1</v>
      </c>
      <c r="AC3817" s="4" cm="1">
        <f t="array" aca="1" ref="AC3817" ca="1">_xlfn.IFNA(INDIRECT($Y$1&amp;"!"&amp;AC$1&amp;$Y3817),-1)</f>
        <v>-1</v>
      </c>
      <c r="AD3817" s="4" cm="1">
        <f t="array" aca="1" ref="AD3817" ca="1">_xlfn.IFNA(INDIRECT($Y$1&amp;"!"&amp;AD$1&amp;$Y3817),-1)</f>
        <v>-1</v>
      </c>
      <c r="AE3817" s="4" cm="1">
        <f t="array" aca="1" ref="AE3817" ca="1">_xlfn.IFNA(INDIRECT($Y$1&amp;"!"&amp;AE$1&amp;$Y3817),-1)</f>
        <v>-1</v>
      </c>
      <c r="AF3817" s="4" t="str">
        <f ca="1">_xlfn.CONCAT(W3817, "-",V3817)</f>
        <v>N-B</v>
      </c>
      <c r="AG3817" s="4" t="str">
        <f>TEXT(ROW()-2, "0000")</f>
        <v>3815</v>
      </c>
      <c r="AH3817" s="4" t="str">
        <f>IF(TRIM(CLEAN(A3817))="m", "male", IF(TRIM(CLEAN(A3817))="f","female", "missing"))</f>
        <v>male</v>
      </c>
      <c r="AI3817" s="4">
        <f>C3817</f>
        <v>86.8</v>
      </c>
      <c r="AJ3817" s="4">
        <f>O3817</f>
        <v>81</v>
      </c>
      <c r="AK3817" s="4">
        <f>P3817</f>
        <v>81</v>
      </c>
      <c r="AL3817" s="4">
        <f>IF(AI3817&lt;60, 0, IF(AI3817&lt;70,2, IF(AI3817&lt;80, 3, IF(AI3817&lt;90,4, IF(AI3817&lt;=100, 5, "?")))))</f>
        <v>4</v>
      </c>
      <c r="AM3817" s="4">
        <f>IF(AJ3817&lt;60, 0, IF(AJ3817&lt;70,2, IF(AJ3817&lt;80, 3, IF(AJ3817&lt;90,4, IF(AJ3817&lt;=100, 5, "?")))))</f>
        <v>4</v>
      </c>
      <c r="AN3817" s="4">
        <f>IF(AK3817&lt;60, 0, IF(AK3817&lt;70,2, IF(AK3817&lt;80, 3, IF(AK3817&lt;90,4, IF(AK3817&lt;=100, 5, "?")))))</f>
        <v>4</v>
      </c>
      <c r="AO3817" s="4">
        <f ca="1">AA3817</f>
        <v>-1</v>
      </c>
      <c r="AP3817" s="4">
        <f ca="1">AB3817</f>
        <v>-1</v>
      </c>
      <c r="AQ3817" s="4">
        <f ca="1">AC3817</f>
        <v>-1</v>
      </c>
      <c r="AR3817" s="4">
        <f ca="1">AD3817</f>
        <v>-1</v>
      </c>
      <c r="AS3817" s="4">
        <f ca="1">AE3817</f>
        <v>-1</v>
      </c>
      <c r="AT3817" s="4">
        <f ca="1">Z3817</f>
        <v>-1</v>
      </c>
      <c r="AU3817" s="4">
        <f>E3817</f>
        <v>80.2</v>
      </c>
      <c r="AV3817" s="4">
        <f>IF(AU3817&lt;60, 0, IF(AU3817&lt;70,2, IF(AU3817&lt;80, 3, IF(AU3817&lt;90,4, IF(AU3817&lt;=100, 5, "?")))))</f>
        <v>4</v>
      </c>
    </row>
    <row r="3818" spans="1:48" hidden="1" x14ac:dyDescent="0.2">
      <c r="A3818" s="2" t="s">
        <v>13</v>
      </c>
      <c r="B3818" s="3" t="s">
        <v>33</v>
      </c>
      <c r="C3818" s="3">
        <v>86.8</v>
      </c>
      <c r="D3818" s="3" t="s">
        <v>29</v>
      </c>
      <c r="E3818" s="3">
        <v>82.2</v>
      </c>
      <c r="F3818" s="3">
        <v>1</v>
      </c>
      <c r="G3818" s="3">
        <v>60</v>
      </c>
      <c r="H3818" s="3">
        <v>50</v>
      </c>
      <c r="I3818" s="3">
        <v>66</v>
      </c>
      <c r="J3818" s="3">
        <v>0</v>
      </c>
      <c r="K3818" s="3"/>
      <c r="L3818" s="3"/>
      <c r="M3818" s="3"/>
      <c r="N3818" s="3"/>
      <c r="O3818" s="4">
        <f>MAX(G3818:H3818)</f>
        <v>60</v>
      </c>
      <c r="P3818" s="4">
        <f>MAX(I3818:J3818)</f>
        <v>66</v>
      </c>
      <c r="Q3818" s="4">
        <f>ABS(O3818-C3818)</f>
        <v>26.799999999999997</v>
      </c>
      <c r="R3818" s="4">
        <f>ABS(P3818-C3818)</f>
        <v>20.799999999999997</v>
      </c>
      <c r="S3818" s="4" t="b">
        <f ca="1">OR(O3818=0,P3818=0,Q3818&gt;$Q$1,R3818&gt;$R$1,W3818="N", V3818=2)</f>
        <v>1</v>
      </c>
      <c r="T3818" s="4" t="str">
        <f>TRIM(CLEAN(D3818))</f>
        <v>برنامج بكالوريوس إدارة الاعمال</v>
      </c>
      <c r="U3818" s="4">
        <f>COUNTIF(T:T,T3818)</f>
        <v>83</v>
      </c>
      <c r="V3818" s="4" t="str">
        <f>IF(E3818&lt;60, "F", IF(E3818&lt;70,"D", IF(E3818&lt;80, "C", IF(E3818&lt;90,"B", IF(E3818&lt;=100, "A", "?")))))</f>
        <v>B</v>
      </c>
      <c r="W3818" s="4" t="str" cm="1">
        <f t="array" aca="1" ref="W3818" ca="1">_xlfn.IFNA(INDIRECT($Y$1&amp;"!"&amp;W$1&amp;$Y3818),"N")</f>
        <v>N</v>
      </c>
      <c r="X3818" s="4">
        <f ca="1">COUNTIF(W:W,W3818)</f>
        <v>521</v>
      </c>
      <c r="Y3818" s="4" t="e">
        <f>MATCH(T3818,Coding!J:J,0)</f>
        <v>#N/A</v>
      </c>
      <c r="Z3818" s="4" cm="1">
        <f t="array" aca="1" ref="Z3818" ca="1">_xlfn.IFNA(INDIRECT($Y$1&amp;"!"&amp;Z$1&amp;$Y3818),-1)</f>
        <v>-1</v>
      </c>
      <c r="AA3818" s="4" cm="1">
        <f t="array" aca="1" ref="AA3818" ca="1">_xlfn.IFNA(INDIRECT($Y$1&amp;"!"&amp;AA$1&amp;$Y3818),-1)</f>
        <v>-1</v>
      </c>
      <c r="AB3818" s="4" cm="1">
        <f t="array" aca="1" ref="AB3818" ca="1">_xlfn.IFNA(INDIRECT($Y$1&amp;"!"&amp;AB$1&amp;$Y3818),-1)</f>
        <v>-1</v>
      </c>
      <c r="AC3818" s="4" cm="1">
        <f t="array" aca="1" ref="AC3818" ca="1">_xlfn.IFNA(INDIRECT($Y$1&amp;"!"&amp;AC$1&amp;$Y3818),-1)</f>
        <v>-1</v>
      </c>
      <c r="AD3818" s="4" cm="1">
        <f t="array" aca="1" ref="AD3818" ca="1">_xlfn.IFNA(INDIRECT($Y$1&amp;"!"&amp;AD$1&amp;$Y3818),-1)</f>
        <v>-1</v>
      </c>
      <c r="AE3818" s="4" cm="1">
        <f t="array" aca="1" ref="AE3818" ca="1">_xlfn.IFNA(INDIRECT($Y$1&amp;"!"&amp;AE$1&amp;$Y3818),-1)</f>
        <v>-1</v>
      </c>
      <c r="AF3818" s="4" t="str">
        <f ca="1">_xlfn.CONCAT(W3818, "-",V3818)</f>
        <v>N-B</v>
      </c>
      <c r="AG3818" s="4" t="str">
        <f>TEXT(ROW()-2, "0000")</f>
        <v>3816</v>
      </c>
      <c r="AH3818" s="4" t="str">
        <f>IF(TRIM(CLEAN(A3818))="m", "male", IF(TRIM(CLEAN(A3818))="f","female", "missing"))</f>
        <v>male</v>
      </c>
      <c r="AI3818" s="4">
        <f>C3818</f>
        <v>86.8</v>
      </c>
      <c r="AJ3818" s="4">
        <f>O3818</f>
        <v>60</v>
      </c>
      <c r="AK3818" s="4">
        <f>P3818</f>
        <v>66</v>
      </c>
      <c r="AL3818" s="4">
        <f>IF(AI3818&lt;60, 0, IF(AI3818&lt;70,2, IF(AI3818&lt;80, 3, IF(AI3818&lt;90,4, IF(AI3818&lt;=100, 5, "?")))))</f>
        <v>4</v>
      </c>
      <c r="AM3818" s="4">
        <f>IF(AJ3818&lt;60, 0, IF(AJ3818&lt;70,2, IF(AJ3818&lt;80, 3, IF(AJ3818&lt;90,4, IF(AJ3818&lt;=100, 5, "?")))))</f>
        <v>2</v>
      </c>
      <c r="AN3818" s="4">
        <f>IF(AK3818&lt;60, 0, IF(AK3818&lt;70,2, IF(AK3818&lt;80, 3, IF(AK3818&lt;90,4, IF(AK3818&lt;=100, 5, "?")))))</f>
        <v>2</v>
      </c>
      <c r="AO3818" s="4">
        <f ca="1">AA3818</f>
        <v>-1</v>
      </c>
      <c r="AP3818" s="4">
        <f ca="1">AB3818</f>
        <v>-1</v>
      </c>
      <c r="AQ3818" s="4">
        <f ca="1">AC3818</f>
        <v>-1</v>
      </c>
      <c r="AR3818" s="4">
        <f ca="1">AD3818</f>
        <v>-1</v>
      </c>
      <c r="AS3818" s="4">
        <f ca="1">AE3818</f>
        <v>-1</v>
      </c>
      <c r="AT3818" s="4">
        <f ca="1">Z3818</f>
        <v>-1</v>
      </c>
      <c r="AU3818" s="4">
        <f>E3818</f>
        <v>82.2</v>
      </c>
      <c r="AV3818" s="4">
        <f>IF(AU3818&lt;60, 0, IF(AU3818&lt;70,2, IF(AU3818&lt;80, 3, IF(AU3818&lt;90,4, IF(AU3818&lt;=100, 5, "?")))))</f>
        <v>4</v>
      </c>
    </row>
    <row r="3819" spans="1:48" hidden="1" x14ac:dyDescent="0.2">
      <c r="A3819" s="2" t="s">
        <v>13</v>
      </c>
      <c r="B3819" s="3" t="s">
        <v>33</v>
      </c>
      <c r="C3819" s="3">
        <v>86.9</v>
      </c>
      <c r="D3819" s="3" t="s">
        <v>21</v>
      </c>
      <c r="E3819" s="3">
        <v>74.3</v>
      </c>
      <c r="F3819" s="3">
        <v>3</v>
      </c>
      <c r="G3819" s="3">
        <v>61</v>
      </c>
      <c r="H3819" s="3">
        <v>60</v>
      </c>
      <c r="I3819" s="3">
        <v>74</v>
      </c>
      <c r="J3819" s="3">
        <v>60</v>
      </c>
      <c r="K3819" s="3"/>
      <c r="L3819" s="3"/>
      <c r="M3819" s="3"/>
      <c r="N3819" s="3"/>
      <c r="O3819" s="4">
        <f>MAX(G3819:H3819)</f>
        <v>61</v>
      </c>
      <c r="P3819" s="4">
        <f>MAX(I3819:J3819)</f>
        <v>74</v>
      </c>
      <c r="Q3819" s="4">
        <f>ABS(O3819-C3819)</f>
        <v>25.900000000000006</v>
      </c>
      <c r="R3819" s="4">
        <f>ABS(P3819-C3819)</f>
        <v>12.900000000000006</v>
      </c>
      <c r="S3819" s="4" t="b">
        <f ca="1">OR(O3819=0,P3819=0,Q3819&gt;$Q$1,R3819&gt;$R$1,W3819="N", V3819=2)</f>
        <v>1</v>
      </c>
      <c r="T3819" s="4" t="str">
        <f>TRIM(CLEAN(D3819))</f>
        <v>برنامج بكالوريوس القانون</v>
      </c>
      <c r="U3819" s="4">
        <f>COUNTIF(T:T,T3819)</f>
        <v>17</v>
      </c>
      <c r="V3819" s="4" t="str">
        <f>IF(E3819&lt;60, "F", IF(E3819&lt;70,"D", IF(E3819&lt;80, "C", IF(E3819&lt;90,"B", IF(E3819&lt;=100, "A", "?")))))</f>
        <v>C</v>
      </c>
      <c r="W3819" s="4" t="str" cm="1">
        <f t="array" aca="1" ref="W3819" ca="1">_xlfn.IFNA(INDIRECT($Y$1&amp;"!"&amp;W$1&amp;$Y3819),"N")</f>
        <v>N</v>
      </c>
      <c r="X3819" s="4">
        <f ca="1">COUNTIF(W:W,W3819)</f>
        <v>521</v>
      </c>
      <c r="Y3819" s="4" t="e">
        <f>MATCH(T3819,Coding!J:J,0)</f>
        <v>#N/A</v>
      </c>
      <c r="Z3819" s="4" cm="1">
        <f t="array" aca="1" ref="Z3819" ca="1">_xlfn.IFNA(INDIRECT($Y$1&amp;"!"&amp;Z$1&amp;$Y3819),-1)</f>
        <v>-1</v>
      </c>
      <c r="AA3819" s="4" cm="1">
        <f t="array" aca="1" ref="AA3819" ca="1">_xlfn.IFNA(INDIRECT($Y$1&amp;"!"&amp;AA$1&amp;$Y3819),-1)</f>
        <v>-1</v>
      </c>
      <c r="AB3819" s="4" cm="1">
        <f t="array" aca="1" ref="AB3819" ca="1">_xlfn.IFNA(INDIRECT($Y$1&amp;"!"&amp;AB$1&amp;$Y3819),-1)</f>
        <v>-1</v>
      </c>
      <c r="AC3819" s="4" cm="1">
        <f t="array" aca="1" ref="AC3819" ca="1">_xlfn.IFNA(INDIRECT($Y$1&amp;"!"&amp;AC$1&amp;$Y3819),-1)</f>
        <v>-1</v>
      </c>
      <c r="AD3819" s="4" cm="1">
        <f t="array" aca="1" ref="AD3819" ca="1">_xlfn.IFNA(INDIRECT($Y$1&amp;"!"&amp;AD$1&amp;$Y3819),-1)</f>
        <v>-1</v>
      </c>
      <c r="AE3819" s="4" cm="1">
        <f t="array" aca="1" ref="AE3819" ca="1">_xlfn.IFNA(INDIRECT($Y$1&amp;"!"&amp;AE$1&amp;$Y3819),-1)</f>
        <v>-1</v>
      </c>
      <c r="AF3819" s="4" t="str">
        <f ca="1">_xlfn.CONCAT(W3819, "-",V3819)</f>
        <v>N-C</v>
      </c>
      <c r="AG3819" s="4" t="str">
        <f>TEXT(ROW()-2, "0000")</f>
        <v>3817</v>
      </c>
      <c r="AH3819" s="4" t="str">
        <f>IF(TRIM(CLEAN(A3819))="m", "male", IF(TRIM(CLEAN(A3819))="f","female", "missing"))</f>
        <v>male</v>
      </c>
      <c r="AI3819" s="4">
        <f>C3819</f>
        <v>86.9</v>
      </c>
      <c r="AJ3819" s="4">
        <f>O3819</f>
        <v>61</v>
      </c>
      <c r="AK3819" s="4">
        <f>P3819</f>
        <v>74</v>
      </c>
      <c r="AL3819" s="4">
        <f>IF(AI3819&lt;60, 0, IF(AI3819&lt;70,2, IF(AI3819&lt;80, 3, IF(AI3819&lt;90,4, IF(AI3819&lt;=100, 5, "?")))))</f>
        <v>4</v>
      </c>
      <c r="AM3819" s="4">
        <f>IF(AJ3819&lt;60, 0, IF(AJ3819&lt;70,2, IF(AJ3819&lt;80, 3, IF(AJ3819&lt;90,4, IF(AJ3819&lt;=100, 5, "?")))))</f>
        <v>2</v>
      </c>
      <c r="AN3819" s="4">
        <f>IF(AK3819&lt;60, 0, IF(AK3819&lt;70,2, IF(AK3819&lt;80, 3, IF(AK3819&lt;90,4, IF(AK3819&lt;=100, 5, "?")))))</f>
        <v>3</v>
      </c>
      <c r="AO3819" s="4">
        <f ca="1">AA3819</f>
        <v>-1</v>
      </c>
      <c r="AP3819" s="4">
        <f ca="1">AB3819</f>
        <v>-1</v>
      </c>
      <c r="AQ3819" s="4">
        <f ca="1">AC3819</f>
        <v>-1</v>
      </c>
      <c r="AR3819" s="4">
        <f ca="1">AD3819</f>
        <v>-1</v>
      </c>
      <c r="AS3819" s="4">
        <f ca="1">AE3819</f>
        <v>-1</v>
      </c>
      <c r="AT3819" s="4">
        <f ca="1">Z3819</f>
        <v>-1</v>
      </c>
      <c r="AU3819" s="4">
        <f>E3819</f>
        <v>74.3</v>
      </c>
      <c r="AV3819" s="4">
        <f>IF(AU3819&lt;60, 0, IF(AU3819&lt;70,2, IF(AU3819&lt;80, 3, IF(AU3819&lt;90,4, IF(AU3819&lt;=100, 5, "?")))))</f>
        <v>3</v>
      </c>
    </row>
    <row r="3820" spans="1:48" hidden="1" x14ac:dyDescent="0.2">
      <c r="A3820" s="2" t="s">
        <v>13</v>
      </c>
      <c r="B3820" s="3" t="s">
        <v>14</v>
      </c>
      <c r="C3820" s="3">
        <v>86.9</v>
      </c>
      <c r="D3820" s="3" t="s">
        <v>20</v>
      </c>
      <c r="E3820" s="3">
        <v>76</v>
      </c>
      <c r="F3820" s="3">
        <v>1</v>
      </c>
      <c r="G3820" s="3">
        <v>74</v>
      </c>
      <c r="H3820" s="3">
        <v>0</v>
      </c>
      <c r="I3820" s="3">
        <v>0</v>
      </c>
      <c r="J3820" s="3">
        <v>0</v>
      </c>
      <c r="K3820" s="3"/>
      <c r="L3820" s="3"/>
      <c r="M3820" s="3">
        <v>0</v>
      </c>
      <c r="N3820" s="3"/>
      <c r="O3820" s="4">
        <f>MAX(G3820:H3820)</f>
        <v>74</v>
      </c>
      <c r="P3820" s="4">
        <f>MAX(I3820:J3820)</f>
        <v>0</v>
      </c>
      <c r="Q3820" s="4">
        <f>ABS(O3820-C3820)</f>
        <v>12.900000000000006</v>
      </c>
      <c r="R3820" s="4">
        <f>ABS(P3820-C3820)</f>
        <v>86.9</v>
      </c>
      <c r="S3820" s="4" t="b">
        <f ca="1">OR(O3820=0,P3820=0,Q3820&gt;$Q$1,R3820&gt;$R$1,W3820="N", V3820=2)</f>
        <v>1</v>
      </c>
      <c r="T3820" s="4" t="str">
        <f>TRIM(CLEAN(D3820))</f>
        <v>برنامج بكالوريوس العلوم المالية والمصرفية</v>
      </c>
      <c r="U3820" s="4">
        <f>COUNTIF(T:T,T3820)</f>
        <v>78</v>
      </c>
      <c r="V3820" s="4" t="str">
        <f>IF(E3820&lt;60, "F", IF(E3820&lt;70,"D", IF(E3820&lt;80, "C", IF(E3820&lt;90,"B", IF(E3820&lt;=100, "A", "?")))))</f>
        <v>C</v>
      </c>
      <c r="W3820" s="4" t="str" cm="1">
        <f t="array" aca="1" ref="W3820" ca="1">_xlfn.IFNA(INDIRECT($Y$1&amp;"!"&amp;W$1&amp;$Y3820),"N")</f>
        <v>N</v>
      </c>
      <c r="X3820" s="4">
        <f ca="1">COUNTIF(W:W,W3820)</f>
        <v>521</v>
      </c>
      <c r="Y3820" s="4" t="e">
        <f>MATCH(T3820,Coding!J:J,0)</f>
        <v>#N/A</v>
      </c>
      <c r="Z3820" s="4" cm="1">
        <f t="array" aca="1" ref="Z3820" ca="1">_xlfn.IFNA(INDIRECT($Y$1&amp;"!"&amp;Z$1&amp;$Y3820),-1)</f>
        <v>-1</v>
      </c>
      <c r="AA3820" s="4" cm="1">
        <f t="array" aca="1" ref="AA3820" ca="1">_xlfn.IFNA(INDIRECT($Y$1&amp;"!"&amp;AA$1&amp;$Y3820),-1)</f>
        <v>-1</v>
      </c>
      <c r="AB3820" s="4" cm="1">
        <f t="array" aca="1" ref="AB3820" ca="1">_xlfn.IFNA(INDIRECT($Y$1&amp;"!"&amp;AB$1&amp;$Y3820),-1)</f>
        <v>-1</v>
      </c>
      <c r="AC3820" s="4" cm="1">
        <f t="array" aca="1" ref="AC3820" ca="1">_xlfn.IFNA(INDIRECT($Y$1&amp;"!"&amp;AC$1&amp;$Y3820),-1)</f>
        <v>-1</v>
      </c>
      <c r="AD3820" s="4" cm="1">
        <f t="array" aca="1" ref="AD3820" ca="1">_xlfn.IFNA(INDIRECT($Y$1&amp;"!"&amp;AD$1&amp;$Y3820),-1)</f>
        <v>-1</v>
      </c>
      <c r="AE3820" s="4" cm="1">
        <f t="array" aca="1" ref="AE3820" ca="1">_xlfn.IFNA(INDIRECT($Y$1&amp;"!"&amp;AE$1&amp;$Y3820),-1)</f>
        <v>-1</v>
      </c>
      <c r="AF3820" s="4" t="str">
        <f ca="1">_xlfn.CONCAT(W3820, "-",V3820)</f>
        <v>N-C</v>
      </c>
      <c r="AG3820" s="4" t="str">
        <f>TEXT(ROW()-2, "0000")</f>
        <v>3818</v>
      </c>
      <c r="AH3820" s="4" t="str">
        <f>IF(TRIM(CLEAN(A3820))="m", "male", IF(TRIM(CLEAN(A3820))="f","female", "missing"))</f>
        <v>male</v>
      </c>
      <c r="AI3820" s="4">
        <f>C3820</f>
        <v>86.9</v>
      </c>
      <c r="AJ3820" s="4">
        <f>O3820</f>
        <v>74</v>
      </c>
      <c r="AK3820" s="4">
        <f>P3820</f>
        <v>0</v>
      </c>
      <c r="AL3820" s="4">
        <f>IF(AI3820&lt;60, 0, IF(AI3820&lt;70,2, IF(AI3820&lt;80, 3, IF(AI3820&lt;90,4, IF(AI3820&lt;=100, 5, "?")))))</f>
        <v>4</v>
      </c>
      <c r="AM3820" s="4">
        <f>IF(AJ3820&lt;60, 0, IF(AJ3820&lt;70,2, IF(AJ3820&lt;80, 3, IF(AJ3820&lt;90,4, IF(AJ3820&lt;=100, 5, "?")))))</f>
        <v>3</v>
      </c>
      <c r="AN3820" s="4">
        <f>IF(AK3820&lt;60, 0, IF(AK3820&lt;70,2, IF(AK3820&lt;80, 3, IF(AK3820&lt;90,4, IF(AK3820&lt;=100, 5, "?")))))</f>
        <v>0</v>
      </c>
      <c r="AO3820" s="4">
        <f ca="1">AA3820</f>
        <v>-1</v>
      </c>
      <c r="AP3820" s="4">
        <f ca="1">AB3820</f>
        <v>-1</v>
      </c>
      <c r="AQ3820" s="4">
        <f ca="1">AC3820</f>
        <v>-1</v>
      </c>
      <c r="AR3820" s="4">
        <f ca="1">AD3820</f>
        <v>-1</v>
      </c>
      <c r="AS3820" s="4">
        <f ca="1">AE3820</f>
        <v>-1</v>
      </c>
      <c r="AT3820" s="4">
        <f ca="1">Z3820</f>
        <v>-1</v>
      </c>
      <c r="AU3820" s="4">
        <f>E3820</f>
        <v>76</v>
      </c>
      <c r="AV3820" s="4">
        <f>IF(AU3820&lt;60, 0, IF(AU3820&lt;70,2, IF(AU3820&lt;80, 3, IF(AU3820&lt;90,4, IF(AU3820&lt;=100, 5, "?")))))</f>
        <v>3</v>
      </c>
    </row>
    <row r="3821" spans="1:48" hidden="1" x14ac:dyDescent="0.2">
      <c r="A3821" s="2" t="s">
        <v>16</v>
      </c>
      <c r="B3821" s="3" t="s">
        <v>36</v>
      </c>
      <c r="C3821" s="3">
        <v>86.9</v>
      </c>
      <c r="D3821" s="3" t="s">
        <v>29</v>
      </c>
      <c r="E3821" s="3">
        <v>77.7</v>
      </c>
      <c r="F3821" s="3">
        <v>1</v>
      </c>
      <c r="G3821" s="3">
        <v>73</v>
      </c>
      <c r="H3821" s="3">
        <v>60</v>
      </c>
      <c r="I3821" s="3">
        <v>80</v>
      </c>
      <c r="J3821" s="3">
        <v>70</v>
      </c>
      <c r="K3821" s="3"/>
      <c r="L3821" s="3"/>
      <c r="M3821" s="3">
        <v>60</v>
      </c>
      <c r="N3821" s="3"/>
      <c r="O3821" s="4">
        <f>MAX(G3821:H3821)</f>
        <v>73</v>
      </c>
      <c r="P3821" s="4">
        <f>MAX(I3821:J3821)</f>
        <v>80</v>
      </c>
      <c r="Q3821" s="4">
        <f>ABS(O3821-C3821)</f>
        <v>13.900000000000006</v>
      </c>
      <c r="R3821" s="4">
        <f>ABS(P3821-C3821)</f>
        <v>6.9000000000000057</v>
      </c>
      <c r="S3821" s="4" t="b">
        <f ca="1">OR(O3821=0,P3821=0,Q3821&gt;$Q$1,R3821&gt;$R$1,W3821="N", V3821=2)</f>
        <v>1</v>
      </c>
      <c r="T3821" s="4" t="str">
        <f>TRIM(CLEAN(D3821))</f>
        <v>برنامج بكالوريوس إدارة الاعمال</v>
      </c>
      <c r="U3821" s="4">
        <f>COUNTIF(T:T,T3821)</f>
        <v>83</v>
      </c>
      <c r="V3821" s="4" t="str">
        <f>IF(E3821&lt;60, "F", IF(E3821&lt;70,"D", IF(E3821&lt;80, "C", IF(E3821&lt;90,"B", IF(E3821&lt;=100, "A", "?")))))</f>
        <v>C</v>
      </c>
      <c r="W3821" s="4" t="str" cm="1">
        <f t="array" aca="1" ref="W3821" ca="1">_xlfn.IFNA(INDIRECT($Y$1&amp;"!"&amp;W$1&amp;$Y3821),"N")</f>
        <v>N</v>
      </c>
      <c r="X3821" s="4">
        <f ca="1">COUNTIF(W:W,W3821)</f>
        <v>521</v>
      </c>
      <c r="Y3821" s="4" t="e">
        <f>MATCH(T3821,Coding!J:J,0)</f>
        <v>#N/A</v>
      </c>
      <c r="Z3821" s="4" cm="1">
        <f t="array" aca="1" ref="Z3821" ca="1">_xlfn.IFNA(INDIRECT($Y$1&amp;"!"&amp;Z$1&amp;$Y3821),-1)</f>
        <v>-1</v>
      </c>
      <c r="AA3821" s="4" cm="1">
        <f t="array" aca="1" ref="AA3821" ca="1">_xlfn.IFNA(INDIRECT($Y$1&amp;"!"&amp;AA$1&amp;$Y3821),-1)</f>
        <v>-1</v>
      </c>
      <c r="AB3821" s="4" cm="1">
        <f t="array" aca="1" ref="AB3821" ca="1">_xlfn.IFNA(INDIRECT($Y$1&amp;"!"&amp;AB$1&amp;$Y3821),-1)</f>
        <v>-1</v>
      </c>
      <c r="AC3821" s="4" cm="1">
        <f t="array" aca="1" ref="AC3821" ca="1">_xlfn.IFNA(INDIRECT($Y$1&amp;"!"&amp;AC$1&amp;$Y3821),-1)</f>
        <v>-1</v>
      </c>
      <c r="AD3821" s="4" cm="1">
        <f t="array" aca="1" ref="AD3821" ca="1">_xlfn.IFNA(INDIRECT($Y$1&amp;"!"&amp;AD$1&amp;$Y3821),-1)</f>
        <v>-1</v>
      </c>
      <c r="AE3821" s="4" cm="1">
        <f t="array" aca="1" ref="AE3821" ca="1">_xlfn.IFNA(INDIRECT($Y$1&amp;"!"&amp;AE$1&amp;$Y3821),-1)</f>
        <v>-1</v>
      </c>
      <c r="AF3821" s="4" t="str">
        <f ca="1">_xlfn.CONCAT(W3821, "-",V3821)</f>
        <v>N-C</v>
      </c>
      <c r="AG3821" s="4" t="str">
        <f>TEXT(ROW()-2, "0000")</f>
        <v>3819</v>
      </c>
      <c r="AH3821" s="4" t="str">
        <f>IF(TRIM(CLEAN(A3821))="m", "male", IF(TRIM(CLEAN(A3821))="f","female", "missing"))</f>
        <v>female</v>
      </c>
      <c r="AI3821" s="4">
        <f>C3821</f>
        <v>86.9</v>
      </c>
      <c r="AJ3821" s="4">
        <f>O3821</f>
        <v>73</v>
      </c>
      <c r="AK3821" s="4">
        <f>P3821</f>
        <v>80</v>
      </c>
      <c r="AL3821" s="4">
        <f>IF(AI3821&lt;60, 0, IF(AI3821&lt;70,2, IF(AI3821&lt;80, 3, IF(AI3821&lt;90,4, IF(AI3821&lt;=100, 5, "?")))))</f>
        <v>4</v>
      </c>
      <c r="AM3821" s="4">
        <f>IF(AJ3821&lt;60, 0, IF(AJ3821&lt;70,2, IF(AJ3821&lt;80, 3, IF(AJ3821&lt;90,4, IF(AJ3821&lt;=100, 5, "?")))))</f>
        <v>3</v>
      </c>
      <c r="AN3821" s="4">
        <f>IF(AK3821&lt;60, 0, IF(AK3821&lt;70,2, IF(AK3821&lt;80, 3, IF(AK3821&lt;90,4, IF(AK3821&lt;=100, 5, "?")))))</f>
        <v>4</v>
      </c>
      <c r="AO3821" s="4">
        <f ca="1">AA3821</f>
        <v>-1</v>
      </c>
      <c r="AP3821" s="4">
        <f ca="1">AB3821</f>
        <v>-1</v>
      </c>
      <c r="AQ3821" s="4">
        <f ca="1">AC3821</f>
        <v>-1</v>
      </c>
      <c r="AR3821" s="4">
        <f ca="1">AD3821</f>
        <v>-1</v>
      </c>
      <c r="AS3821" s="4">
        <f ca="1">AE3821</f>
        <v>-1</v>
      </c>
      <c r="AT3821" s="4">
        <f ca="1">Z3821</f>
        <v>-1</v>
      </c>
      <c r="AU3821" s="4">
        <f>E3821</f>
        <v>77.7</v>
      </c>
      <c r="AV3821" s="4">
        <f>IF(AU3821&lt;60, 0, IF(AU3821&lt;70,2, IF(AU3821&lt;80, 3, IF(AU3821&lt;90,4, IF(AU3821&lt;=100, 5, "?")))))</f>
        <v>3</v>
      </c>
    </row>
    <row r="3822" spans="1:48" hidden="1" x14ac:dyDescent="0.2">
      <c r="A3822" s="2" t="s">
        <v>13</v>
      </c>
      <c r="B3822" s="3" t="s">
        <v>33</v>
      </c>
      <c r="C3822" s="3">
        <v>87</v>
      </c>
      <c r="D3822" s="3" t="s">
        <v>25</v>
      </c>
      <c r="E3822" s="3">
        <v>71.400000000000006</v>
      </c>
      <c r="F3822" s="3">
        <v>1</v>
      </c>
      <c r="G3822" s="3">
        <v>60</v>
      </c>
      <c r="H3822" s="3">
        <v>65</v>
      </c>
      <c r="I3822" s="3">
        <v>70</v>
      </c>
      <c r="J3822" s="3">
        <v>60</v>
      </c>
      <c r="K3822" s="3"/>
      <c r="L3822" s="3"/>
      <c r="M3822" s="3"/>
      <c r="N3822" s="3"/>
      <c r="O3822" s="4">
        <f>MAX(G3822:H3822)</f>
        <v>65</v>
      </c>
      <c r="P3822" s="4">
        <f>MAX(I3822:J3822)</f>
        <v>70</v>
      </c>
      <c r="Q3822" s="4">
        <f>ABS(O3822-C3822)</f>
        <v>22</v>
      </c>
      <c r="R3822" s="4">
        <f>ABS(P3822-C3822)</f>
        <v>17</v>
      </c>
      <c r="S3822" s="4" t="b">
        <f ca="1">OR(O3822=0,P3822=0,Q3822&gt;$Q$1,R3822&gt;$R$1,W3822="N", V3822=2)</f>
        <v>1</v>
      </c>
      <c r="T3822" s="4" t="str">
        <f>TRIM(CLEAN(D3822))</f>
        <v>برنامج بكالوريوس المحاسبة</v>
      </c>
      <c r="U3822" s="4">
        <f>COUNTIF(T:T,T3822)</f>
        <v>205</v>
      </c>
      <c r="V3822" s="4" t="str">
        <f>IF(E3822&lt;60, "F", IF(E3822&lt;70,"D", IF(E3822&lt;80, "C", IF(E3822&lt;90,"B", IF(E3822&lt;=100, "A", "?")))))</f>
        <v>C</v>
      </c>
      <c r="W3822" s="4" t="str" cm="1">
        <f t="array" aca="1" ref="W3822" ca="1">_xlfn.IFNA(INDIRECT($Y$1&amp;"!"&amp;W$1&amp;$Y3822),"N")</f>
        <v>N</v>
      </c>
      <c r="X3822" s="4">
        <f ca="1">COUNTIF(W:W,W3822)</f>
        <v>521</v>
      </c>
      <c r="Y3822" s="4" t="e">
        <f>MATCH(T3822,Coding!J:J,0)</f>
        <v>#N/A</v>
      </c>
      <c r="Z3822" s="4" cm="1">
        <f t="array" aca="1" ref="Z3822" ca="1">_xlfn.IFNA(INDIRECT($Y$1&amp;"!"&amp;Z$1&amp;$Y3822),-1)</f>
        <v>-1</v>
      </c>
      <c r="AA3822" s="4" cm="1">
        <f t="array" aca="1" ref="AA3822" ca="1">_xlfn.IFNA(INDIRECT($Y$1&amp;"!"&amp;AA$1&amp;$Y3822),-1)</f>
        <v>-1</v>
      </c>
      <c r="AB3822" s="4" cm="1">
        <f t="array" aca="1" ref="AB3822" ca="1">_xlfn.IFNA(INDIRECT($Y$1&amp;"!"&amp;AB$1&amp;$Y3822),-1)</f>
        <v>-1</v>
      </c>
      <c r="AC3822" s="4" cm="1">
        <f t="array" aca="1" ref="AC3822" ca="1">_xlfn.IFNA(INDIRECT($Y$1&amp;"!"&amp;AC$1&amp;$Y3822),-1)</f>
        <v>-1</v>
      </c>
      <c r="AD3822" s="4" cm="1">
        <f t="array" aca="1" ref="AD3822" ca="1">_xlfn.IFNA(INDIRECT($Y$1&amp;"!"&amp;AD$1&amp;$Y3822),-1)</f>
        <v>-1</v>
      </c>
      <c r="AE3822" s="4" cm="1">
        <f t="array" aca="1" ref="AE3822" ca="1">_xlfn.IFNA(INDIRECT($Y$1&amp;"!"&amp;AE$1&amp;$Y3822),-1)</f>
        <v>-1</v>
      </c>
      <c r="AF3822" s="4" t="str">
        <f ca="1">_xlfn.CONCAT(W3822, "-",V3822)</f>
        <v>N-C</v>
      </c>
      <c r="AG3822" s="4" t="str">
        <f>TEXT(ROW()-2, "0000")</f>
        <v>3820</v>
      </c>
      <c r="AH3822" s="4" t="str">
        <f>IF(TRIM(CLEAN(A3822))="m", "male", IF(TRIM(CLEAN(A3822))="f","female", "missing"))</f>
        <v>male</v>
      </c>
      <c r="AI3822" s="4">
        <f>C3822</f>
        <v>87</v>
      </c>
      <c r="AJ3822" s="4">
        <f>O3822</f>
        <v>65</v>
      </c>
      <c r="AK3822" s="4">
        <f>P3822</f>
        <v>70</v>
      </c>
      <c r="AL3822" s="4">
        <f>IF(AI3822&lt;60, 0, IF(AI3822&lt;70,2, IF(AI3822&lt;80, 3, IF(AI3822&lt;90,4, IF(AI3822&lt;=100, 5, "?")))))</f>
        <v>4</v>
      </c>
      <c r="AM3822" s="4">
        <f>IF(AJ3822&lt;60, 0, IF(AJ3822&lt;70,2, IF(AJ3822&lt;80, 3, IF(AJ3822&lt;90,4, IF(AJ3822&lt;=100, 5, "?")))))</f>
        <v>2</v>
      </c>
      <c r="AN3822" s="4">
        <f>IF(AK3822&lt;60, 0, IF(AK3822&lt;70,2, IF(AK3822&lt;80, 3, IF(AK3822&lt;90,4, IF(AK3822&lt;=100, 5, "?")))))</f>
        <v>3</v>
      </c>
      <c r="AO3822" s="4">
        <f ca="1">AA3822</f>
        <v>-1</v>
      </c>
      <c r="AP3822" s="4">
        <f ca="1">AB3822</f>
        <v>-1</v>
      </c>
      <c r="AQ3822" s="4">
        <f ca="1">AC3822</f>
        <v>-1</v>
      </c>
      <c r="AR3822" s="4">
        <f ca="1">AD3822</f>
        <v>-1</v>
      </c>
      <c r="AS3822" s="4">
        <f ca="1">AE3822</f>
        <v>-1</v>
      </c>
      <c r="AT3822" s="4">
        <f ca="1">Z3822</f>
        <v>-1</v>
      </c>
      <c r="AU3822" s="4">
        <f>E3822</f>
        <v>71.400000000000006</v>
      </c>
      <c r="AV3822" s="4">
        <f>IF(AU3822&lt;60, 0, IF(AU3822&lt;70,2, IF(AU3822&lt;80, 3, IF(AU3822&lt;90,4, IF(AU3822&lt;=100, 5, "?")))))</f>
        <v>3</v>
      </c>
    </row>
    <row r="3823" spans="1:48" hidden="1" x14ac:dyDescent="0.2">
      <c r="A3823" s="2" t="s">
        <v>13</v>
      </c>
      <c r="B3823" s="3" t="s">
        <v>37</v>
      </c>
      <c r="C3823" s="3">
        <v>87</v>
      </c>
      <c r="D3823" s="3" t="s">
        <v>20</v>
      </c>
      <c r="E3823" s="3">
        <v>75.099999999999994</v>
      </c>
      <c r="F3823" s="3">
        <v>1</v>
      </c>
      <c r="G3823" s="3">
        <v>60</v>
      </c>
      <c r="H3823" s="3"/>
      <c r="I3823" s="3">
        <v>65</v>
      </c>
      <c r="J3823" s="3"/>
      <c r="K3823" s="3"/>
      <c r="L3823" s="3"/>
      <c r="M3823" s="3">
        <v>55</v>
      </c>
      <c r="N3823" s="3"/>
      <c r="O3823" s="4">
        <f>MAX(G3823:H3823)</f>
        <v>60</v>
      </c>
      <c r="P3823" s="4">
        <f>MAX(I3823:J3823)</f>
        <v>65</v>
      </c>
      <c r="Q3823" s="4">
        <f>ABS(O3823-C3823)</f>
        <v>27</v>
      </c>
      <c r="R3823" s="4">
        <f>ABS(P3823-C3823)</f>
        <v>22</v>
      </c>
      <c r="S3823" s="4" t="b">
        <f ca="1">OR(O3823=0,P3823=0,Q3823&gt;$Q$1,R3823&gt;$R$1,W3823="N", V3823=2)</f>
        <v>1</v>
      </c>
      <c r="T3823" s="4" t="str">
        <f>TRIM(CLEAN(D3823))</f>
        <v>برنامج بكالوريوس العلوم المالية والمصرفية</v>
      </c>
      <c r="U3823" s="4">
        <f>COUNTIF(T:T,T3823)</f>
        <v>78</v>
      </c>
      <c r="V3823" s="4" t="str">
        <f>IF(E3823&lt;60, "F", IF(E3823&lt;70,"D", IF(E3823&lt;80, "C", IF(E3823&lt;90,"B", IF(E3823&lt;=100, "A", "?")))))</f>
        <v>C</v>
      </c>
      <c r="W3823" s="4" t="str" cm="1">
        <f t="array" aca="1" ref="W3823" ca="1">_xlfn.IFNA(INDIRECT($Y$1&amp;"!"&amp;W$1&amp;$Y3823),"N")</f>
        <v>N</v>
      </c>
      <c r="X3823" s="4">
        <f ca="1">COUNTIF(W:W,W3823)</f>
        <v>521</v>
      </c>
      <c r="Y3823" s="4" t="e">
        <f>MATCH(T3823,Coding!J:J,0)</f>
        <v>#N/A</v>
      </c>
      <c r="Z3823" s="4" cm="1">
        <f t="array" aca="1" ref="Z3823" ca="1">_xlfn.IFNA(INDIRECT($Y$1&amp;"!"&amp;Z$1&amp;$Y3823),-1)</f>
        <v>-1</v>
      </c>
      <c r="AA3823" s="4" cm="1">
        <f t="array" aca="1" ref="AA3823" ca="1">_xlfn.IFNA(INDIRECT($Y$1&amp;"!"&amp;AA$1&amp;$Y3823),-1)</f>
        <v>-1</v>
      </c>
      <c r="AB3823" s="4" cm="1">
        <f t="array" aca="1" ref="AB3823" ca="1">_xlfn.IFNA(INDIRECT($Y$1&amp;"!"&amp;AB$1&amp;$Y3823),-1)</f>
        <v>-1</v>
      </c>
      <c r="AC3823" s="4" cm="1">
        <f t="array" aca="1" ref="AC3823" ca="1">_xlfn.IFNA(INDIRECT($Y$1&amp;"!"&amp;AC$1&amp;$Y3823),-1)</f>
        <v>-1</v>
      </c>
      <c r="AD3823" s="4" cm="1">
        <f t="array" aca="1" ref="AD3823" ca="1">_xlfn.IFNA(INDIRECT($Y$1&amp;"!"&amp;AD$1&amp;$Y3823),-1)</f>
        <v>-1</v>
      </c>
      <c r="AE3823" s="4" cm="1">
        <f t="array" aca="1" ref="AE3823" ca="1">_xlfn.IFNA(INDIRECT($Y$1&amp;"!"&amp;AE$1&amp;$Y3823),-1)</f>
        <v>-1</v>
      </c>
      <c r="AF3823" s="4" t="str">
        <f ca="1">_xlfn.CONCAT(W3823, "-",V3823)</f>
        <v>N-C</v>
      </c>
      <c r="AG3823" s="4" t="str">
        <f>TEXT(ROW()-2, "0000")</f>
        <v>3821</v>
      </c>
      <c r="AH3823" s="4" t="str">
        <f>IF(TRIM(CLEAN(A3823))="m", "male", IF(TRIM(CLEAN(A3823))="f","female", "missing"))</f>
        <v>male</v>
      </c>
      <c r="AI3823" s="4">
        <f>C3823</f>
        <v>87</v>
      </c>
      <c r="AJ3823" s="4">
        <f>O3823</f>
        <v>60</v>
      </c>
      <c r="AK3823" s="4">
        <f>P3823</f>
        <v>65</v>
      </c>
      <c r="AL3823" s="4">
        <f>IF(AI3823&lt;60, 0, IF(AI3823&lt;70,2, IF(AI3823&lt;80, 3, IF(AI3823&lt;90,4, IF(AI3823&lt;=100, 5, "?")))))</f>
        <v>4</v>
      </c>
      <c r="AM3823" s="4">
        <f>IF(AJ3823&lt;60, 0, IF(AJ3823&lt;70,2, IF(AJ3823&lt;80, 3, IF(AJ3823&lt;90,4, IF(AJ3823&lt;=100, 5, "?")))))</f>
        <v>2</v>
      </c>
      <c r="AN3823" s="4">
        <f>IF(AK3823&lt;60, 0, IF(AK3823&lt;70,2, IF(AK3823&lt;80, 3, IF(AK3823&lt;90,4, IF(AK3823&lt;=100, 5, "?")))))</f>
        <v>2</v>
      </c>
      <c r="AO3823" s="4">
        <f ca="1">AA3823</f>
        <v>-1</v>
      </c>
      <c r="AP3823" s="4">
        <f ca="1">AB3823</f>
        <v>-1</v>
      </c>
      <c r="AQ3823" s="4">
        <f ca="1">AC3823</f>
        <v>-1</v>
      </c>
      <c r="AR3823" s="4">
        <f ca="1">AD3823</f>
        <v>-1</v>
      </c>
      <c r="AS3823" s="4">
        <f ca="1">AE3823</f>
        <v>-1</v>
      </c>
      <c r="AT3823" s="4">
        <f ca="1">Z3823</f>
        <v>-1</v>
      </c>
      <c r="AU3823" s="4">
        <f>E3823</f>
        <v>75.099999999999994</v>
      </c>
      <c r="AV3823" s="4">
        <f>IF(AU3823&lt;60, 0, IF(AU3823&lt;70,2, IF(AU3823&lt;80, 3, IF(AU3823&lt;90,4, IF(AU3823&lt;=100, 5, "?")))))</f>
        <v>3</v>
      </c>
    </row>
    <row r="3824" spans="1:48" hidden="1" x14ac:dyDescent="0.2">
      <c r="A3824" s="2" t="s">
        <v>13</v>
      </c>
      <c r="B3824" s="3" t="s">
        <v>14</v>
      </c>
      <c r="C3824" s="3">
        <v>87.1</v>
      </c>
      <c r="D3824" s="3" t="s">
        <v>25</v>
      </c>
      <c r="E3824" s="3">
        <v>70.8</v>
      </c>
      <c r="F3824" s="3">
        <v>1</v>
      </c>
      <c r="G3824" s="3">
        <v>70</v>
      </c>
      <c r="H3824" s="3">
        <v>75</v>
      </c>
      <c r="I3824" s="3">
        <v>73</v>
      </c>
      <c r="J3824" s="3">
        <v>66</v>
      </c>
      <c r="K3824" s="3">
        <v>61</v>
      </c>
      <c r="L3824" s="3"/>
      <c r="M3824" s="3"/>
      <c r="N3824" s="3"/>
      <c r="O3824" s="4">
        <f>MAX(G3824:H3824)</f>
        <v>75</v>
      </c>
      <c r="P3824" s="4">
        <f>MAX(I3824:J3824)</f>
        <v>73</v>
      </c>
      <c r="Q3824" s="4">
        <f>ABS(O3824-C3824)</f>
        <v>12.099999999999994</v>
      </c>
      <c r="R3824" s="4">
        <f>ABS(P3824-C3824)</f>
        <v>14.099999999999994</v>
      </c>
      <c r="S3824" s="4" t="b">
        <f ca="1">OR(O3824=0,P3824=0,Q3824&gt;$Q$1,R3824&gt;$R$1,W3824="N", V3824=2)</f>
        <v>1</v>
      </c>
      <c r="T3824" s="4" t="str">
        <f>TRIM(CLEAN(D3824))</f>
        <v>برنامج بكالوريوس المحاسبة</v>
      </c>
      <c r="U3824" s="4">
        <f>COUNTIF(T:T,T3824)</f>
        <v>205</v>
      </c>
      <c r="V3824" s="4" t="str">
        <f>IF(E3824&lt;60, "F", IF(E3824&lt;70,"D", IF(E3824&lt;80, "C", IF(E3824&lt;90,"B", IF(E3824&lt;=100, "A", "?")))))</f>
        <v>C</v>
      </c>
      <c r="W3824" s="4" t="str" cm="1">
        <f t="array" aca="1" ref="W3824" ca="1">_xlfn.IFNA(INDIRECT($Y$1&amp;"!"&amp;W$1&amp;$Y3824),"N")</f>
        <v>N</v>
      </c>
      <c r="X3824" s="4">
        <f ca="1">COUNTIF(W:W,W3824)</f>
        <v>521</v>
      </c>
      <c r="Y3824" s="4" t="e">
        <f>MATCH(T3824,Coding!J:J,0)</f>
        <v>#N/A</v>
      </c>
      <c r="Z3824" s="4" cm="1">
        <f t="array" aca="1" ref="Z3824" ca="1">_xlfn.IFNA(INDIRECT($Y$1&amp;"!"&amp;Z$1&amp;$Y3824),-1)</f>
        <v>-1</v>
      </c>
      <c r="AA3824" s="4" cm="1">
        <f t="array" aca="1" ref="AA3824" ca="1">_xlfn.IFNA(INDIRECT($Y$1&amp;"!"&amp;AA$1&amp;$Y3824),-1)</f>
        <v>-1</v>
      </c>
      <c r="AB3824" s="4" cm="1">
        <f t="array" aca="1" ref="AB3824" ca="1">_xlfn.IFNA(INDIRECT($Y$1&amp;"!"&amp;AB$1&amp;$Y3824),-1)</f>
        <v>-1</v>
      </c>
      <c r="AC3824" s="4" cm="1">
        <f t="array" aca="1" ref="AC3824" ca="1">_xlfn.IFNA(INDIRECT($Y$1&amp;"!"&amp;AC$1&amp;$Y3824),-1)</f>
        <v>-1</v>
      </c>
      <c r="AD3824" s="4" cm="1">
        <f t="array" aca="1" ref="AD3824" ca="1">_xlfn.IFNA(INDIRECT($Y$1&amp;"!"&amp;AD$1&amp;$Y3824),-1)</f>
        <v>-1</v>
      </c>
      <c r="AE3824" s="4" cm="1">
        <f t="array" aca="1" ref="AE3824" ca="1">_xlfn.IFNA(INDIRECT($Y$1&amp;"!"&amp;AE$1&amp;$Y3824),-1)</f>
        <v>-1</v>
      </c>
      <c r="AF3824" s="4" t="str">
        <f ca="1">_xlfn.CONCAT(W3824, "-",V3824)</f>
        <v>N-C</v>
      </c>
      <c r="AG3824" s="4" t="str">
        <f>TEXT(ROW()-2, "0000")</f>
        <v>3822</v>
      </c>
      <c r="AH3824" s="4" t="str">
        <f>IF(TRIM(CLEAN(A3824))="m", "male", IF(TRIM(CLEAN(A3824))="f","female", "missing"))</f>
        <v>male</v>
      </c>
      <c r="AI3824" s="4">
        <f>C3824</f>
        <v>87.1</v>
      </c>
      <c r="AJ3824" s="4">
        <f>O3824</f>
        <v>75</v>
      </c>
      <c r="AK3824" s="4">
        <f>P3824</f>
        <v>73</v>
      </c>
      <c r="AL3824" s="4">
        <f>IF(AI3824&lt;60, 0, IF(AI3824&lt;70,2, IF(AI3824&lt;80, 3, IF(AI3824&lt;90,4, IF(AI3824&lt;=100, 5, "?")))))</f>
        <v>4</v>
      </c>
      <c r="AM3824" s="4">
        <f>IF(AJ3824&lt;60, 0, IF(AJ3824&lt;70,2, IF(AJ3824&lt;80, 3, IF(AJ3824&lt;90,4, IF(AJ3824&lt;=100, 5, "?")))))</f>
        <v>3</v>
      </c>
      <c r="AN3824" s="4">
        <f>IF(AK3824&lt;60, 0, IF(AK3824&lt;70,2, IF(AK3824&lt;80, 3, IF(AK3824&lt;90,4, IF(AK3824&lt;=100, 5, "?")))))</f>
        <v>3</v>
      </c>
      <c r="AO3824" s="4">
        <f ca="1">AA3824</f>
        <v>-1</v>
      </c>
      <c r="AP3824" s="4">
        <f ca="1">AB3824</f>
        <v>-1</v>
      </c>
      <c r="AQ3824" s="4">
        <f ca="1">AC3824</f>
        <v>-1</v>
      </c>
      <c r="AR3824" s="4">
        <f ca="1">AD3824</f>
        <v>-1</v>
      </c>
      <c r="AS3824" s="4">
        <f ca="1">AE3824</f>
        <v>-1</v>
      </c>
      <c r="AT3824" s="4">
        <f ca="1">Z3824</f>
        <v>-1</v>
      </c>
      <c r="AU3824" s="4">
        <f>E3824</f>
        <v>70.8</v>
      </c>
      <c r="AV3824" s="4">
        <f>IF(AU3824&lt;60, 0, IF(AU3824&lt;70,2, IF(AU3824&lt;80, 3, IF(AU3824&lt;90,4, IF(AU3824&lt;=100, 5, "?")))))</f>
        <v>3</v>
      </c>
    </row>
    <row r="3825" spans="1:48" hidden="1" x14ac:dyDescent="0.2">
      <c r="A3825" s="2" t="s">
        <v>13</v>
      </c>
      <c r="B3825" s="3" t="s">
        <v>37</v>
      </c>
      <c r="C3825" s="3">
        <v>87.1</v>
      </c>
      <c r="D3825" s="3" t="s">
        <v>25</v>
      </c>
      <c r="E3825" s="3">
        <v>73.900000000000006</v>
      </c>
      <c r="F3825" s="3">
        <v>1</v>
      </c>
      <c r="G3825" s="3">
        <v>70</v>
      </c>
      <c r="H3825" s="3">
        <v>70</v>
      </c>
      <c r="I3825" s="3">
        <v>80</v>
      </c>
      <c r="J3825" s="3">
        <v>71</v>
      </c>
      <c r="K3825" s="3">
        <v>80</v>
      </c>
      <c r="L3825" s="3"/>
      <c r="M3825" s="3">
        <v>74</v>
      </c>
      <c r="N3825" s="3"/>
      <c r="O3825" s="4">
        <f>MAX(G3825:H3825)</f>
        <v>70</v>
      </c>
      <c r="P3825" s="4">
        <f>MAX(I3825:J3825)</f>
        <v>80</v>
      </c>
      <c r="Q3825" s="4">
        <f>ABS(O3825-C3825)</f>
        <v>17.099999999999994</v>
      </c>
      <c r="R3825" s="4">
        <f>ABS(P3825-C3825)</f>
        <v>7.0999999999999943</v>
      </c>
      <c r="S3825" s="4" t="b">
        <f ca="1">OR(O3825=0,P3825=0,Q3825&gt;$Q$1,R3825&gt;$R$1,W3825="N", V3825=2)</f>
        <v>1</v>
      </c>
      <c r="T3825" s="4" t="str">
        <f>TRIM(CLEAN(D3825))</f>
        <v>برنامج بكالوريوس المحاسبة</v>
      </c>
      <c r="U3825" s="4">
        <f>COUNTIF(T:T,T3825)</f>
        <v>205</v>
      </c>
      <c r="V3825" s="4" t="str">
        <f>IF(E3825&lt;60, "F", IF(E3825&lt;70,"D", IF(E3825&lt;80, "C", IF(E3825&lt;90,"B", IF(E3825&lt;=100, "A", "?")))))</f>
        <v>C</v>
      </c>
      <c r="W3825" s="4" t="str" cm="1">
        <f t="array" aca="1" ref="W3825" ca="1">_xlfn.IFNA(INDIRECT($Y$1&amp;"!"&amp;W$1&amp;$Y3825),"N")</f>
        <v>N</v>
      </c>
      <c r="X3825" s="4">
        <f ca="1">COUNTIF(W:W,W3825)</f>
        <v>521</v>
      </c>
      <c r="Y3825" s="4" t="e">
        <f>MATCH(T3825,Coding!J:J,0)</f>
        <v>#N/A</v>
      </c>
      <c r="Z3825" s="4" cm="1">
        <f t="array" aca="1" ref="Z3825" ca="1">_xlfn.IFNA(INDIRECT($Y$1&amp;"!"&amp;Z$1&amp;$Y3825),-1)</f>
        <v>-1</v>
      </c>
      <c r="AA3825" s="4" cm="1">
        <f t="array" aca="1" ref="AA3825" ca="1">_xlfn.IFNA(INDIRECT($Y$1&amp;"!"&amp;AA$1&amp;$Y3825),-1)</f>
        <v>-1</v>
      </c>
      <c r="AB3825" s="4" cm="1">
        <f t="array" aca="1" ref="AB3825" ca="1">_xlfn.IFNA(INDIRECT($Y$1&amp;"!"&amp;AB$1&amp;$Y3825),-1)</f>
        <v>-1</v>
      </c>
      <c r="AC3825" s="4" cm="1">
        <f t="array" aca="1" ref="AC3825" ca="1">_xlfn.IFNA(INDIRECT($Y$1&amp;"!"&amp;AC$1&amp;$Y3825),-1)</f>
        <v>-1</v>
      </c>
      <c r="AD3825" s="4" cm="1">
        <f t="array" aca="1" ref="AD3825" ca="1">_xlfn.IFNA(INDIRECT($Y$1&amp;"!"&amp;AD$1&amp;$Y3825),-1)</f>
        <v>-1</v>
      </c>
      <c r="AE3825" s="4" cm="1">
        <f t="array" aca="1" ref="AE3825" ca="1">_xlfn.IFNA(INDIRECT($Y$1&amp;"!"&amp;AE$1&amp;$Y3825),-1)</f>
        <v>-1</v>
      </c>
      <c r="AF3825" s="4" t="str">
        <f ca="1">_xlfn.CONCAT(W3825, "-",V3825)</f>
        <v>N-C</v>
      </c>
      <c r="AG3825" s="4" t="str">
        <f>TEXT(ROW()-2, "0000")</f>
        <v>3823</v>
      </c>
      <c r="AH3825" s="4" t="str">
        <f>IF(TRIM(CLEAN(A3825))="m", "male", IF(TRIM(CLEAN(A3825))="f","female", "missing"))</f>
        <v>male</v>
      </c>
      <c r="AI3825" s="4">
        <f>C3825</f>
        <v>87.1</v>
      </c>
      <c r="AJ3825" s="4">
        <f>O3825</f>
        <v>70</v>
      </c>
      <c r="AK3825" s="4">
        <f>P3825</f>
        <v>80</v>
      </c>
      <c r="AL3825" s="4">
        <f>IF(AI3825&lt;60, 0, IF(AI3825&lt;70,2, IF(AI3825&lt;80, 3, IF(AI3825&lt;90,4, IF(AI3825&lt;=100, 5, "?")))))</f>
        <v>4</v>
      </c>
      <c r="AM3825" s="4">
        <f>IF(AJ3825&lt;60, 0, IF(AJ3825&lt;70,2, IF(AJ3825&lt;80, 3, IF(AJ3825&lt;90,4, IF(AJ3825&lt;=100, 5, "?")))))</f>
        <v>3</v>
      </c>
      <c r="AN3825" s="4">
        <f>IF(AK3825&lt;60, 0, IF(AK3825&lt;70,2, IF(AK3825&lt;80, 3, IF(AK3825&lt;90,4, IF(AK3825&lt;=100, 5, "?")))))</f>
        <v>4</v>
      </c>
      <c r="AO3825" s="4">
        <f ca="1">AA3825</f>
        <v>-1</v>
      </c>
      <c r="AP3825" s="4">
        <f ca="1">AB3825</f>
        <v>-1</v>
      </c>
      <c r="AQ3825" s="4">
        <f ca="1">AC3825</f>
        <v>-1</v>
      </c>
      <c r="AR3825" s="4">
        <f ca="1">AD3825</f>
        <v>-1</v>
      </c>
      <c r="AS3825" s="4">
        <f ca="1">AE3825</f>
        <v>-1</v>
      </c>
      <c r="AT3825" s="4">
        <f ca="1">Z3825</f>
        <v>-1</v>
      </c>
      <c r="AU3825" s="4">
        <f>E3825</f>
        <v>73.900000000000006</v>
      </c>
      <c r="AV3825" s="4">
        <f>IF(AU3825&lt;60, 0, IF(AU3825&lt;70,2, IF(AU3825&lt;80, 3, IF(AU3825&lt;90,4, IF(AU3825&lt;=100, 5, "?")))))</f>
        <v>3</v>
      </c>
    </row>
    <row r="3826" spans="1:48" hidden="1" x14ac:dyDescent="0.2">
      <c r="A3826" s="2" t="s">
        <v>13</v>
      </c>
      <c r="B3826" s="3" t="s">
        <v>33</v>
      </c>
      <c r="C3826" s="3">
        <v>87.2</v>
      </c>
      <c r="D3826" s="3" t="s">
        <v>20</v>
      </c>
      <c r="E3826" s="3">
        <v>71.7</v>
      </c>
      <c r="F3826" s="3">
        <v>1</v>
      </c>
      <c r="G3826" s="3">
        <v>61</v>
      </c>
      <c r="H3826" s="3"/>
      <c r="I3826" s="3">
        <v>60</v>
      </c>
      <c r="J3826" s="3">
        <v>60</v>
      </c>
      <c r="K3826" s="3"/>
      <c r="L3826" s="3"/>
      <c r="M3826" s="3"/>
      <c r="N3826" s="3"/>
      <c r="O3826" s="4">
        <f>MAX(G3826:H3826)</f>
        <v>61</v>
      </c>
      <c r="P3826" s="4">
        <f>MAX(I3826:J3826)</f>
        <v>60</v>
      </c>
      <c r="Q3826" s="4">
        <f>ABS(O3826-C3826)</f>
        <v>26.200000000000003</v>
      </c>
      <c r="R3826" s="4">
        <f>ABS(P3826-C3826)</f>
        <v>27.200000000000003</v>
      </c>
      <c r="S3826" s="4" t="b">
        <f ca="1">OR(O3826=0,P3826=0,Q3826&gt;$Q$1,R3826&gt;$R$1,W3826="N", V3826=2)</f>
        <v>1</v>
      </c>
      <c r="T3826" s="4" t="str">
        <f>TRIM(CLEAN(D3826))</f>
        <v>برنامج بكالوريوس العلوم المالية والمصرفية</v>
      </c>
      <c r="U3826" s="4">
        <f>COUNTIF(T:T,T3826)</f>
        <v>78</v>
      </c>
      <c r="V3826" s="4" t="str">
        <f>IF(E3826&lt;60, "F", IF(E3826&lt;70,"D", IF(E3826&lt;80, "C", IF(E3826&lt;90,"B", IF(E3826&lt;=100, "A", "?")))))</f>
        <v>C</v>
      </c>
      <c r="W3826" s="4" t="str" cm="1">
        <f t="array" aca="1" ref="W3826" ca="1">_xlfn.IFNA(INDIRECT($Y$1&amp;"!"&amp;W$1&amp;$Y3826),"N")</f>
        <v>N</v>
      </c>
      <c r="X3826" s="4">
        <f ca="1">COUNTIF(W:W,W3826)</f>
        <v>521</v>
      </c>
      <c r="Y3826" s="4" t="e">
        <f>MATCH(T3826,Coding!J:J,0)</f>
        <v>#N/A</v>
      </c>
      <c r="Z3826" s="4" cm="1">
        <f t="array" aca="1" ref="Z3826" ca="1">_xlfn.IFNA(INDIRECT($Y$1&amp;"!"&amp;Z$1&amp;$Y3826),-1)</f>
        <v>-1</v>
      </c>
      <c r="AA3826" s="4" cm="1">
        <f t="array" aca="1" ref="AA3826" ca="1">_xlfn.IFNA(INDIRECT($Y$1&amp;"!"&amp;AA$1&amp;$Y3826),-1)</f>
        <v>-1</v>
      </c>
      <c r="AB3826" s="4" cm="1">
        <f t="array" aca="1" ref="AB3826" ca="1">_xlfn.IFNA(INDIRECT($Y$1&amp;"!"&amp;AB$1&amp;$Y3826),-1)</f>
        <v>-1</v>
      </c>
      <c r="AC3826" s="4" cm="1">
        <f t="array" aca="1" ref="AC3826" ca="1">_xlfn.IFNA(INDIRECT($Y$1&amp;"!"&amp;AC$1&amp;$Y3826),-1)</f>
        <v>-1</v>
      </c>
      <c r="AD3826" s="4" cm="1">
        <f t="array" aca="1" ref="AD3826" ca="1">_xlfn.IFNA(INDIRECT($Y$1&amp;"!"&amp;AD$1&amp;$Y3826),-1)</f>
        <v>-1</v>
      </c>
      <c r="AE3826" s="4" cm="1">
        <f t="array" aca="1" ref="AE3826" ca="1">_xlfn.IFNA(INDIRECT($Y$1&amp;"!"&amp;AE$1&amp;$Y3826),-1)</f>
        <v>-1</v>
      </c>
      <c r="AF3826" s="4" t="str">
        <f ca="1">_xlfn.CONCAT(W3826, "-",V3826)</f>
        <v>N-C</v>
      </c>
      <c r="AG3826" s="4" t="str">
        <f>TEXT(ROW()-2, "0000")</f>
        <v>3824</v>
      </c>
      <c r="AH3826" s="4" t="str">
        <f>IF(TRIM(CLEAN(A3826))="m", "male", IF(TRIM(CLEAN(A3826))="f","female", "missing"))</f>
        <v>male</v>
      </c>
      <c r="AI3826" s="4">
        <f>C3826</f>
        <v>87.2</v>
      </c>
      <c r="AJ3826" s="4">
        <f>O3826</f>
        <v>61</v>
      </c>
      <c r="AK3826" s="4">
        <f>P3826</f>
        <v>60</v>
      </c>
      <c r="AL3826" s="4">
        <f>IF(AI3826&lt;60, 0, IF(AI3826&lt;70,2, IF(AI3826&lt;80, 3, IF(AI3826&lt;90,4, IF(AI3826&lt;=100, 5, "?")))))</f>
        <v>4</v>
      </c>
      <c r="AM3826" s="4">
        <f>IF(AJ3826&lt;60, 0, IF(AJ3826&lt;70,2, IF(AJ3826&lt;80, 3, IF(AJ3826&lt;90,4, IF(AJ3826&lt;=100, 5, "?")))))</f>
        <v>2</v>
      </c>
      <c r="AN3826" s="4">
        <f>IF(AK3826&lt;60, 0, IF(AK3826&lt;70,2, IF(AK3826&lt;80, 3, IF(AK3826&lt;90,4, IF(AK3826&lt;=100, 5, "?")))))</f>
        <v>2</v>
      </c>
      <c r="AO3826" s="4">
        <f ca="1">AA3826</f>
        <v>-1</v>
      </c>
      <c r="AP3826" s="4">
        <f ca="1">AB3826</f>
        <v>-1</v>
      </c>
      <c r="AQ3826" s="4">
        <f ca="1">AC3826</f>
        <v>-1</v>
      </c>
      <c r="AR3826" s="4">
        <f ca="1">AD3826</f>
        <v>-1</v>
      </c>
      <c r="AS3826" s="4">
        <f ca="1">AE3826</f>
        <v>-1</v>
      </c>
      <c r="AT3826" s="4">
        <f ca="1">Z3826</f>
        <v>-1</v>
      </c>
      <c r="AU3826" s="4">
        <f>E3826</f>
        <v>71.7</v>
      </c>
      <c r="AV3826" s="4">
        <f>IF(AU3826&lt;60, 0, IF(AU3826&lt;70,2, IF(AU3826&lt;80, 3, IF(AU3826&lt;90,4, IF(AU3826&lt;=100, 5, "?")))))</f>
        <v>3</v>
      </c>
    </row>
    <row r="3827" spans="1:48" hidden="1" x14ac:dyDescent="0.2">
      <c r="A3827" s="2" t="s">
        <v>16</v>
      </c>
      <c r="B3827" s="3" t="s">
        <v>36</v>
      </c>
      <c r="C3827" s="3">
        <v>87.2</v>
      </c>
      <c r="D3827" s="3" t="s">
        <v>61</v>
      </c>
      <c r="E3827" s="3">
        <v>74.2</v>
      </c>
      <c r="F3827" s="3">
        <v>1</v>
      </c>
      <c r="G3827" s="3">
        <v>61</v>
      </c>
      <c r="H3827" s="3">
        <v>75</v>
      </c>
      <c r="I3827" s="3">
        <v>60</v>
      </c>
      <c r="J3827" s="3">
        <v>60</v>
      </c>
      <c r="K3827" s="3"/>
      <c r="L3827" s="3"/>
      <c r="M3827" s="3">
        <v>55</v>
      </c>
      <c r="N3827" s="3"/>
      <c r="O3827" s="4">
        <f>MAX(G3827:H3827)</f>
        <v>75</v>
      </c>
      <c r="P3827" s="4">
        <f>MAX(I3827:J3827)</f>
        <v>60</v>
      </c>
      <c r="Q3827" s="4">
        <f>ABS(O3827-C3827)</f>
        <v>12.200000000000003</v>
      </c>
      <c r="R3827" s="4">
        <f>ABS(P3827-C3827)</f>
        <v>27.200000000000003</v>
      </c>
      <c r="S3827" s="4" t="b">
        <f ca="1">OR(O3827=0,P3827=0,Q3827&gt;$Q$1,R3827&gt;$R$1,W3827="N", V3827=2)</f>
        <v>1</v>
      </c>
      <c r="T3827" s="4" t="str">
        <f>TRIM(CLEAN(D3827))</f>
        <v>برنامج بكالوريوس معلم المرحلة الأساسية العليا - تعليم الرياضيات</v>
      </c>
      <c r="U3827" s="4">
        <f>COUNTIF(T:T,T3827)</f>
        <v>2</v>
      </c>
      <c r="V3827" s="4" t="str">
        <f>IF(E3827&lt;60, "F", IF(E3827&lt;70,"D", IF(E3827&lt;80, "C", IF(E3827&lt;90,"B", IF(E3827&lt;=100, "A", "?")))))</f>
        <v>C</v>
      </c>
      <c r="W3827" s="4" t="str" cm="1">
        <f t="array" aca="1" ref="W3827" ca="1">_xlfn.IFNA(INDIRECT($Y$1&amp;"!"&amp;W$1&amp;$Y3827),"N")</f>
        <v>N</v>
      </c>
      <c r="X3827" s="4">
        <f ca="1">COUNTIF(W:W,W3827)</f>
        <v>521</v>
      </c>
      <c r="Y3827" s="4" t="e">
        <f>MATCH(T3827,Coding!J:J,0)</f>
        <v>#N/A</v>
      </c>
      <c r="Z3827" s="4" cm="1">
        <f t="array" aca="1" ref="Z3827" ca="1">_xlfn.IFNA(INDIRECT($Y$1&amp;"!"&amp;Z$1&amp;$Y3827),-1)</f>
        <v>-1</v>
      </c>
      <c r="AA3827" s="4" cm="1">
        <f t="array" aca="1" ref="AA3827" ca="1">_xlfn.IFNA(INDIRECT($Y$1&amp;"!"&amp;AA$1&amp;$Y3827),-1)</f>
        <v>-1</v>
      </c>
      <c r="AB3827" s="4" cm="1">
        <f t="array" aca="1" ref="AB3827" ca="1">_xlfn.IFNA(INDIRECT($Y$1&amp;"!"&amp;AB$1&amp;$Y3827),-1)</f>
        <v>-1</v>
      </c>
      <c r="AC3827" s="4" cm="1">
        <f t="array" aca="1" ref="AC3827" ca="1">_xlfn.IFNA(INDIRECT($Y$1&amp;"!"&amp;AC$1&amp;$Y3827),-1)</f>
        <v>-1</v>
      </c>
      <c r="AD3827" s="4" cm="1">
        <f t="array" aca="1" ref="AD3827" ca="1">_xlfn.IFNA(INDIRECT($Y$1&amp;"!"&amp;AD$1&amp;$Y3827),-1)</f>
        <v>-1</v>
      </c>
      <c r="AE3827" s="4" cm="1">
        <f t="array" aca="1" ref="AE3827" ca="1">_xlfn.IFNA(INDIRECT($Y$1&amp;"!"&amp;AE$1&amp;$Y3827),-1)</f>
        <v>-1</v>
      </c>
      <c r="AF3827" s="4" t="str">
        <f ca="1">_xlfn.CONCAT(W3827, "-",V3827)</f>
        <v>N-C</v>
      </c>
      <c r="AG3827" s="4" t="str">
        <f>TEXT(ROW()-2, "0000")</f>
        <v>3825</v>
      </c>
      <c r="AH3827" s="4" t="str">
        <f>IF(TRIM(CLEAN(A3827))="m", "male", IF(TRIM(CLEAN(A3827))="f","female", "missing"))</f>
        <v>female</v>
      </c>
      <c r="AI3827" s="4">
        <f>C3827</f>
        <v>87.2</v>
      </c>
      <c r="AJ3827" s="4">
        <f>O3827</f>
        <v>75</v>
      </c>
      <c r="AK3827" s="4">
        <f>P3827</f>
        <v>60</v>
      </c>
      <c r="AL3827" s="4">
        <f>IF(AI3827&lt;60, 0, IF(AI3827&lt;70,2, IF(AI3827&lt;80, 3, IF(AI3827&lt;90,4, IF(AI3827&lt;=100, 5, "?")))))</f>
        <v>4</v>
      </c>
      <c r="AM3827" s="4">
        <f>IF(AJ3827&lt;60, 0, IF(AJ3827&lt;70,2, IF(AJ3827&lt;80, 3, IF(AJ3827&lt;90,4, IF(AJ3827&lt;=100, 5, "?")))))</f>
        <v>3</v>
      </c>
      <c r="AN3827" s="4">
        <f>IF(AK3827&lt;60, 0, IF(AK3827&lt;70,2, IF(AK3827&lt;80, 3, IF(AK3827&lt;90,4, IF(AK3827&lt;=100, 5, "?")))))</f>
        <v>2</v>
      </c>
      <c r="AO3827" s="4">
        <f ca="1">AA3827</f>
        <v>-1</v>
      </c>
      <c r="AP3827" s="4">
        <f ca="1">AB3827</f>
        <v>-1</v>
      </c>
      <c r="AQ3827" s="4">
        <f ca="1">AC3827</f>
        <v>-1</v>
      </c>
      <c r="AR3827" s="4">
        <f ca="1">AD3827</f>
        <v>-1</v>
      </c>
      <c r="AS3827" s="4">
        <f ca="1">AE3827</f>
        <v>-1</v>
      </c>
      <c r="AT3827" s="4">
        <f ca="1">Z3827</f>
        <v>-1</v>
      </c>
      <c r="AU3827" s="4">
        <f>E3827</f>
        <v>74.2</v>
      </c>
      <c r="AV3827" s="4">
        <f>IF(AU3827&lt;60, 0, IF(AU3827&lt;70,2, IF(AU3827&lt;80, 3, IF(AU3827&lt;90,4, IF(AU3827&lt;=100, 5, "?")))))</f>
        <v>3</v>
      </c>
    </row>
    <row r="3828" spans="1:48" hidden="1" x14ac:dyDescent="0.2">
      <c r="A3828" s="2" t="s">
        <v>13</v>
      </c>
      <c r="B3828" s="3" t="s">
        <v>33</v>
      </c>
      <c r="C3828" s="3">
        <v>87.3</v>
      </c>
      <c r="D3828" s="3" t="s">
        <v>25</v>
      </c>
      <c r="E3828" s="3">
        <v>77.099999999999994</v>
      </c>
      <c r="F3828" s="3">
        <v>1</v>
      </c>
      <c r="G3828" s="3">
        <v>60</v>
      </c>
      <c r="H3828" s="3">
        <v>67</v>
      </c>
      <c r="I3828" s="3">
        <v>87</v>
      </c>
      <c r="J3828" s="3">
        <v>67</v>
      </c>
      <c r="K3828" s="3"/>
      <c r="L3828" s="3">
        <v>72</v>
      </c>
      <c r="M3828" s="3"/>
      <c r="N3828" s="3"/>
      <c r="O3828" s="4">
        <f>MAX(G3828:H3828)</f>
        <v>67</v>
      </c>
      <c r="P3828" s="4">
        <f>MAX(I3828:J3828)</f>
        <v>87</v>
      </c>
      <c r="Q3828" s="4">
        <f>ABS(O3828-C3828)</f>
        <v>20.299999999999997</v>
      </c>
      <c r="R3828" s="4">
        <f>ABS(P3828-C3828)</f>
        <v>0.29999999999999716</v>
      </c>
      <c r="S3828" s="4" t="b">
        <f ca="1">OR(O3828=0,P3828=0,Q3828&gt;$Q$1,R3828&gt;$R$1,W3828="N", V3828=2)</f>
        <v>1</v>
      </c>
      <c r="T3828" s="4" t="str">
        <f>TRIM(CLEAN(D3828))</f>
        <v>برنامج بكالوريوس المحاسبة</v>
      </c>
      <c r="U3828" s="4">
        <f>COUNTIF(T:T,T3828)</f>
        <v>205</v>
      </c>
      <c r="V3828" s="4" t="str">
        <f>IF(E3828&lt;60, "F", IF(E3828&lt;70,"D", IF(E3828&lt;80, "C", IF(E3828&lt;90,"B", IF(E3828&lt;=100, "A", "?")))))</f>
        <v>C</v>
      </c>
      <c r="W3828" s="4" t="str" cm="1">
        <f t="array" aca="1" ref="W3828" ca="1">_xlfn.IFNA(INDIRECT($Y$1&amp;"!"&amp;W$1&amp;$Y3828),"N")</f>
        <v>N</v>
      </c>
      <c r="X3828" s="4">
        <f ca="1">COUNTIF(W:W,W3828)</f>
        <v>521</v>
      </c>
      <c r="Y3828" s="4" t="e">
        <f>MATCH(T3828,Coding!J:J,0)</f>
        <v>#N/A</v>
      </c>
      <c r="Z3828" s="4" cm="1">
        <f t="array" aca="1" ref="Z3828" ca="1">_xlfn.IFNA(INDIRECT($Y$1&amp;"!"&amp;Z$1&amp;$Y3828),-1)</f>
        <v>-1</v>
      </c>
      <c r="AA3828" s="4" cm="1">
        <f t="array" aca="1" ref="AA3828" ca="1">_xlfn.IFNA(INDIRECT($Y$1&amp;"!"&amp;AA$1&amp;$Y3828),-1)</f>
        <v>-1</v>
      </c>
      <c r="AB3828" s="4" cm="1">
        <f t="array" aca="1" ref="AB3828" ca="1">_xlfn.IFNA(INDIRECT($Y$1&amp;"!"&amp;AB$1&amp;$Y3828),-1)</f>
        <v>-1</v>
      </c>
      <c r="AC3828" s="4" cm="1">
        <f t="array" aca="1" ref="AC3828" ca="1">_xlfn.IFNA(INDIRECT($Y$1&amp;"!"&amp;AC$1&amp;$Y3828),-1)</f>
        <v>-1</v>
      </c>
      <c r="AD3828" s="4" cm="1">
        <f t="array" aca="1" ref="AD3828" ca="1">_xlfn.IFNA(INDIRECT($Y$1&amp;"!"&amp;AD$1&amp;$Y3828),-1)</f>
        <v>-1</v>
      </c>
      <c r="AE3828" s="4" cm="1">
        <f t="array" aca="1" ref="AE3828" ca="1">_xlfn.IFNA(INDIRECT($Y$1&amp;"!"&amp;AE$1&amp;$Y3828),-1)</f>
        <v>-1</v>
      </c>
      <c r="AF3828" s="4" t="str">
        <f ca="1">_xlfn.CONCAT(W3828, "-",V3828)</f>
        <v>N-C</v>
      </c>
      <c r="AG3828" s="4" t="str">
        <f>TEXT(ROW()-2, "0000")</f>
        <v>3826</v>
      </c>
      <c r="AH3828" s="4" t="str">
        <f>IF(TRIM(CLEAN(A3828))="m", "male", IF(TRIM(CLEAN(A3828))="f","female", "missing"))</f>
        <v>male</v>
      </c>
      <c r="AI3828" s="4">
        <f>C3828</f>
        <v>87.3</v>
      </c>
      <c r="AJ3828" s="4">
        <f>O3828</f>
        <v>67</v>
      </c>
      <c r="AK3828" s="4">
        <f>P3828</f>
        <v>87</v>
      </c>
      <c r="AL3828" s="4">
        <f>IF(AI3828&lt;60, 0, IF(AI3828&lt;70,2, IF(AI3828&lt;80, 3, IF(AI3828&lt;90,4, IF(AI3828&lt;=100, 5, "?")))))</f>
        <v>4</v>
      </c>
      <c r="AM3828" s="4">
        <f>IF(AJ3828&lt;60, 0, IF(AJ3828&lt;70,2, IF(AJ3828&lt;80, 3, IF(AJ3828&lt;90,4, IF(AJ3828&lt;=100, 5, "?")))))</f>
        <v>2</v>
      </c>
      <c r="AN3828" s="4">
        <f>IF(AK3828&lt;60, 0, IF(AK3828&lt;70,2, IF(AK3828&lt;80, 3, IF(AK3828&lt;90,4, IF(AK3828&lt;=100, 5, "?")))))</f>
        <v>4</v>
      </c>
      <c r="AO3828" s="4">
        <f ca="1">AA3828</f>
        <v>-1</v>
      </c>
      <c r="AP3828" s="4">
        <f ca="1">AB3828</f>
        <v>-1</v>
      </c>
      <c r="AQ3828" s="4">
        <f ca="1">AC3828</f>
        <v>-1</v>
      </c>
      <c r="AR3828" s="4">
        <f ca="1">AD3828</f>
        <v>-1</v>
      </c>
      <c r="AS3828" s="4">
        <f ca="1">AE3828</f>
        <v>-1</v>
      </c>
      <c r="AT3828" s="4">
        <f ca="1">Z3828</f>
        <v>-1</v>
      </c>
      <c r="AU3828" s="4">
        <f>E3828</f>
        <v>77.099999999999994</v>
      </c>
      <c r="AV3828" s="4">
        <f>IF(AU3828&lt;60, 0, IF(AU3828&lt;70,2, IF(AU3828&lt;80, 3, IF(AU3828&lt;90,4, IF(AU3828&lt;=100, 5, "?")))))</f>
        <v>3</v>
      </c>
    </row>
    <row r="3829" spans="1:48" hidden="1" x14ac:dyDescent="0.2">
      <c r="A3829" s="2" t="s">
        <v>16</v>
      </c>
      <c r="B3829" s="3" t="s">
        <v>14</v>
      </c>
      <c r="C3829" s="3">
        <v>87.3</v>
      </c>
      <c r="D3829" s="3" t="s">
        <v>23</v>
      </c>
      <c r="E3829" s="3">
        <v>78.400000000000006</v>
      </c>
      <c r="F3829" s="3">
        <v>1</v>
      </c>
      <c r="G3829" s="3">
        <v>84</v>
      </c>
      <c r="H3829" s="3">
        <v>91</v>
      </c>
      <c r="I3829" s="3">
        <v>61</v>
      </c>
      <c r="J3829" s="3">
        <v>60</v>
      </c>
      <c r="K3829" s="3">
        <v>68</v>
      </c>
      <c r="L3829" s="3"/>
      <c r="M3829" s="3">
        <v>70</v>
      </c>
      <c r="N3829" s="3"/>
      <c r="O3829" s="4">
        <f>MAX(G3829:H3829)</f>
        <v>91</v>
      </c>
      <c r="P3829" s="4">
        <f>MAX(I3829:J3829)</f>
        <v>61</v>
      </c>
      <c r="Q3829" s="4">
        <f>ABS(O3829-C3829)</f>
        <v>3.7000000000000028</v>
      </c>
      <c r="R3829" s="4">
        <f>ABS(P3829-C3829)</f>
        <v>26.299999999999997</v>
      </c>
      <c r="S3829" s="4" t="b">
        <f ca="1">OR(O3829=0,P3829=0,Q3829&gt;$Q$1,R3829&gt;$R$1,W3829="N", V3829=2)</f>
        <v>1</v>
      </c>
      <c r="T3829" s="4" t="str">
        <f>TRIM(CLEAN(D3829))</f>
        <v>برنامج بكالوريوس اللغة الإنجليزية وآدابها</v>
      </c>
      <c r="U3829" s="4">
        <f>COUNTIF(T:T,T3829)</f>
        <v>5</v>
      </c>
      <c r="V3829" s="4" t="str">
        <f>IF(E3829&lt;60, "F", IF(E3829&lt;70,"D", IF(E3829&lt;80, "C", IF(E3829&lt;90,"B", IF(E3829&lt;=100, "A", "?")))))</f>
        <v>C</v>
      </c>
      <c r="W3829" s="4" t="str" cm="1">
        <f t="array" aca="1" ref="W3829" ca="1">_xlfn.IFNA(INDIRECT($Y$1&amp;"!"&amp;W$1&amp;$Y3829),"N")</f>
        <v>N</v>
      </c>
      <c r="X3829" s="4">
        <f ca="1">COUNTIF(W:W,W3829)</f>
        <v>521</v>
      </c>
      <c r="Y3829" s="4" t="e">
        <f>MATCH(T3829,Coding!J:J,0)</f>
        <v>#N/A</v>
      </c>
      <c r="Z3829" s="4" cm="1">
        <f t="array" aca="1" ref="Z3829" ca="1">_xlfn.IFNA(INDIRECT($Y$1&amp;"!"&amp;Z$1&amp;$Y3829),-1)</f>
        <v>-1</v>
      </c>
      <c r="AA3829" s="4" cm="1">
        <f t="array" aca="1" ref="AA3829" ca="1">_xlfn.IFNA(INDIRECT($Y$1&amp;"!"&amp;AA$1&amp;$Y3829),-1)</f>
        <v>-1</v>
      </c>
      <c r="AB3829" s="4" cm="1">
        <f t="array" aca="1" ref="AB3829" ca="1">_xlfn.IFNA(INDIRECT($Y$1&amp;"!"&amp;AB$1&amp;$Y3829),-1)</f>
        <v>-1</v>
      </c>
      <c r="AC3829" s="4" cm="1">
        <f t="array" aca="1" ref="AC3829" ca="1">_xlfn.IFNA(INDIRECT($Y$1&amp;"!"&amp;AC$1&amp;$Y3829),-1)</f>
        <v>-1</v>
      </c>
      <c r="AD3829" s="4" cm="1">
        <f t="array" aca="1" ref="AD3829" ca="1">_xlfn.IFNA(INDIRECT($Y$1&amp;"!"&amp;AD$1&amp;$Y3829),-1)</f>
        <v>-1</v>
      </c>
      <c r="AE3829" s="4" cm="1">
        <f t="array" aca="1" ref="AE3829" ca="1">_xlfn.IFNA(INDIRECT($Y$1&amp;"!"&amp;AE$1&amp;$Y3829),-1)</f>
        <v>-1</v>
      </c>
      <c r="AF3829" s="4" t="str">
        <f ca="1">_xlfn.CONCAT(W3829, "-",V3829)</f>
        <v>N-C</v>
      </c>
      <c r="AG3829" s="4" t="str">
        <f>TEXT(ROW()-2, "0000")</f>
        <v>3827</v>
      </c>
      <c r="AH3829" s="4" t="str">
        <f>IF(TRIM(CLEAN(A3829))="m", "male", IF(TRIM(CLEAN(A3829))="f","female", "missing"))</f>
        <v>female</v>
      </c>
      <c r="AI3829" s="4">
        <f>C3829</f>
        <v>87.3</v>
      </c>
      <c r="AJ3829" s="4">
        <f>O3829</f>
        <v>91</v>
      </c>
      <c r="AK3829" s="4">
        <f>P3829</f>
        <v>61</v>
      </c>
      <c r="AL3829" s="4">
        <f>IF(AI3829&lt;60, 0, IF(AI3829&lt;70,2, IF(AI3829&lt;80, 3, IF(AI3829&lt;90,4, IF(AI3829&lt;=100, 5, "?")))))</f>
        <v>4</v>
      </c>
      <c r="AM3829" s="4">
        <f>IF(AJ3829&lt;60, 0, IF(AJ3829&lt;70,2, IF(AJ3829&lt;80, 3, IF(AJ3829&lt;90,4, IF(AJ3829&lt;=100, 5, "?")))))</f>
        <v>5</v>
      </c>
      <c r="AN3829" s="4">
        <f>IF(AK3829&lt;60, 0, IF(AK3829&lt;70,2, IF(AK3829&lt;80, 3, IF(AK3829&lt;90,4, IF(AK3829&lt;=100, 5, "?")))))</f>
        <v>2</v>
      </c>
      <c r="AO3829" s="4">
        <f ca="1">AA3829</f>
        <v>-1</v>
      </c>
      <c r="AP3829" s="4">
        <f ca="1">AB3829</f>
        <v>-1</v>
      </c>
      <c r="AQ3829" s="4">
        <f ca="1">AC3829</f>
        <v>-1</v>
      </c>
      <c r="AR3829" s="4">
        <f ca="1">AD3829</f>
        <v>-1</v>
      </c>
      <c r="AS3829" s="4">
        <f ca="1">AE3829</f>
        <v>-1</v>
      </c>
      <c r="AT3829" s="4">
        <f ca="1">Z3829</f>
        <v>-1</v>
      </c>
      <c r="AU3829" s="4">
        <f>E3829</f>
        <v>78.400000000000006</v>
      </c>
      <c r="AV3829" s="4">
        <f>IF(AU3829&lt;60, 0, IF(AU3829&lt;70,2, IF(AU3829&lt;80, 3, IF(AU3829&lt;90,4, IF(AU3829&lt;=100, 5, "?")))))</f>
        <v>3</v>
      </c>
    </row>
    <row r="3830" spans="1:48" hidden="1" x14ac:dyDescent="0.2">
      <c r="A3830" s="2" t="s">
        <v>13</v>
      </c>
      <c r="B3830" s="3" t="s">
        <v>37</v>
      </c>
      <c r="C3830" s="3">
        <v>87.4</v>
      </c>
      <c r="D3830" s="3" t="s">
        <v>25</v>
      </c>
      <c r="E3830" s="3">
        <v>74.3</v>
      </c>
      <c r="F3830" s="3">
        <v>1</v>
      </c>
      <c r="G3830" s="3">
        <v>60</v>
      </c>
      <c r="H3830" s="3">
        <v>60</v>
      </c>
      <c r="I3830" s="3">
        <v>60</v>
      </c>
      <c r="J3830" s="3">
        <v>55</v>
      </c>
      <c r="K3830" s="3"/>
      <c r="L3830" s="3"/>
      <c r="M3830" s="3">
        <v>60</v>
      </c>
      <c r="N3830" s="3"/>
      <c r="O3830" s="4">
        <f>MAX(G3830:H3830)</f>
        <v>60</v>
      </c>
      <c r="P3830" s="4">
        <f>MAX(I3830:J3830)</f>
        <v>60</v>
      </c>
      <c r="Q3830" s="4">
        <f>ABS(O3830-C3830)</f>
        <v>27.400000000000006</v>
      </c>
      <c r="R3830" s="4">
        <f>ABS(P3830-C3830)</f>
        <v>27.400000000000006</v>
      </c>
      <c r="S3830" s="4" t="b">
        <f ca="1">OR(O3830=0,P3830=0,Q3830&gt;$Q$1,R3830&gt;$R$1,W3830="N", V3830=2)</f>
        <v>1</v>
      </c>
      <c r="T3830" s="4" t="str">
        <f>TRIM(CLEAN(D3830))</f>
        <v>برنامج بكالوريوس المحاسبة</v>
      </c>
      <c r="U3830" s="4">
        <f>COUNTIF(T:T,T3830)</f>
        <v>205</v>
      </c>
      <c r="V3830" s="4" t="str">
        <f>IF(E3830&lt;60, "F", IF(E3830&lt;70,"D", IF(E3830&lt;80, "C", IF(E3830&lt;90,"B", IF(E3830&lt;=100, "A", "?")))))</f>
        <v>C</v>
      </c>
      <c r="W3830" s="4" t="str" cm="1">
        <f t="array" aca="1" ref="W3830" ca="1">_xlfn.IFNA(INDIRECT($Y$1&amp;"!"&amp;W$1&amp;$Y3830),"N")</f>
        <v>N</v>
      </c>
      <c r="X3830" s="4">
        <f ca="1">COUNTIF(W:W,W3830)</f>
        <v>521</v>
      </c>
      <c r="Y3830" s="4" t="e">
        <f>MATCH(T3830,Coding!J:J,0)</f>
        <v>#N/A</v>
      </c>
      <c r="Z3830" s="4" cm="1">
        <f t="array" aca="1" ref="Z3830" ca="1">_xlfn.IFNA(INDIRECT($Y$1&amp;"!"&amp;Z$1&amp;$Y3830),-1)</f>
        <v>-1</v>
      </c>
      <c r="AA3830" s="4" cm="1">
        <f t="array" aca="1" ref="AA3830" ca="1">_xlfn.IFNA(INDIRECT($Y$1&amp;"!"&amp;AA$1&amp;$Y3830),-1)</f>
        <v>-1</v>
      </c>
      <c r="AB3830" s="4" cm="1">
        <f t="array" aca="1" ref="AB3830" ca="1">_xlfn.IFNA(INDIRECT($Y$1&amp;"!"&amp;AB$1&amp;$Y3830),-1)</f>
        <v>-1</v>
      </c>
      <c r="AC3830" s="4" cm="1">
        <f t="array" aca="1" ref="AC3830" ca="1">_xlfn.IFNA(INDIRECT($Y$1&amp;"!"&amp;AC$1&amp;$Y3830),-1)</f>
        <v>-1</v>
      </c>
      <c r="AD3830" s="4" cm="1">
        <f t="array" aca="1" ref="AD3830" ca="1">_xlfn.IFNA(INDIRECT($Y$1&amp;"!"&amp;AD$1&amp;$Y3830),-1)</f>
        <v>-1</v>
      </c>
      <c r="AE3830" s="4" cm="1">
        <f t="array" aca="1" ref="AE3830" ca="1">_xlfn.IFNA(INDIRECT($Y$1&amp;"!"&amp;AE$1&amp;$Y3830),-1)</f>
        <v>-1</v>
      </c>
      <c r="AF3830" s="4" t="str">
        <f ca="1">_xlfn.CONCAT(W3830, "-",V3830)</f>
        <v>N-C</v>
      </c>
      <c r="AG3830" s="4" t="str">
        <f>TEXT(ROW()-2, "0000")</f>
        <v>3828</v>
      </c>
      <c r="AH3830" s="4" t="str">
        <f>IF(TRIM(CLEAN(A3830))="m", "male", IF(TRIM(CLEAN(A3830))="f","female", "missing"))</f>
        <v>male</v>
      </c>
      <c r="AI3830" s="4">
        <f>C3830</f>
        <v>87.4</v>
      </c>
      <c r="AJ3830" s="4">
        <f>O3830</f>
        <v>60</v>
      </c>
      <c r="AK3830" s="4">
        <f>P3830</f>
        <v>60</v>
      </c>
      <c r="AL3830" s="4">
        <f>IF(AI3830&lt;60, 0, IF(AI3830&lt;70,2, IF(AI3830&lt;80, 3, IF(AI3830&lt;90,4, IF(AI3830&lt;=100, 5, "?")))))</f>
        <v>4</v>
      </c>
      <c r="AM3830" s="4">
        <f>IF(AJ3830&lt;60, 0, IF(AJ3830&lt;70,2, IF(AJ3830&lt;80, 3, IF(AJ3830&lt;90,4, IF(AJ3830&lt;=100, 5, "?")))))</f>
        <v>2</v>
      </c>
      <c r="AN3830" s="4">
        <f>IF(AK3830&lt;60, 0, IF(AK3830&lt;70,2, IF(AK3830&lt;80, 3, IF(AK3830&lt;90,4, IF(AK3830&lt;=100, 5, "?")))))</f>
        <v>2</v>
      </c>
      <c r="AO3830" s="4">
        <f ca="1">AA3830</f>
        <v>-1</v>
      </c>
      <c r="AP3830" s="4">
        <f ca="1">AB3830</f>
        <v>-1</v>
      </c>
      <c r="AQ3830" s="4">
        <f ca="1">AC3830</f>
        <v>-1</v>
      </c>
      <c r="AR3830" s="4">
        <f ca="1">AD3830</f>
        <v>-1</v>
      </c>
      <c r="AS3830" s="4">
        <f ca="1">AE3830</f>
        <v>-1</v>
      </c>
      <c r="AT3830" s="4">
        <f ca="1">Z3830</f>
        <v>-1</v>
      </c>
      <c r="AU3830" s="4">
        <f>E3830</f>
        <v>74.3</v>
      </c>
      <c r="AV3830" s="4">
        <f>IF(AU3830&lt;60, 0, IF(AU3830&lt;70,2, IF(AU3830&lt;80, 3, IF(AU3830&lt;90,4, IF(AU3830&lt;=100, 5, "?")))))</f>
        <v>3</v>
      </c>
    </row>
    <row r="3831" spans="1:48" hidden="1" x14ac:dyDescent="0.2">
      <c r="A3831" s="2" t="s">
        <v>13</v>
      </c>
      <c r="B3831" s="3" t="s">
        <v>33</v>
      </c>
      <c r="C3831" s="3">
        <v>87.4</v>
      </c>
      <c r="D3831" s="3" t="s">
        <v>25</v>
      </c>
      <c r="E3831" s="3">
        <v>80</v>
      </c>
      <c r="F3831" s="3">
        <v>1</v>
      </c>
      <c r="G3831" s="3">
        <v>67</v>
      </c>
      <c r="H3831" s="3">
        <v>62</v>
      </c>
      <c r="I3831" s="3">
        <v>80</v>
      </c>
      <c r="J3831" s="3">
        <v>72</v>
      </c>
      <c r="K3831" s="3"/>
      <c r="L3831" s="3"/>
      <c r="M3831" s="3"/>
      <c r="N3831" s="3"/>
      <c r="O3831" s="4">
        <f>MAX(G3831:H3831)</f>
        <v>67</v>
      </c>
      <c r="P3831" s="4">
        <f>MAX(I3831:J3831)</f>
        <v>80</v>
      </c>
      <c r="Q3831" s="4">
        <f>ABS(O3831-C3831)</f>
        <v>20.400000000000006</v>
      </c>
      <c r="R3831" s="4">
        <f>ABS(P3831-C3831)</f>
        <v>7.4000000000000057</v>
      </c>
      <c r="S3831" s="4" t="b">
        <f ca="1">OR(O3831=0,P3831=0,Q3831&gt;$Q$1,R3831&gt;$R$1,W3831="N", V3831=2)</f>
        <v>1</v>
      </c>
      <c r="T3831" s="4" t="str">
        <f>TRIM(CLEAN(D3831))</f>
        <v>برنامج بكالوريوس المحاسبة</v>
      </c>
      <c r="U3831" s="4">
        <f>COUNTIF(T:T,T3831)</f>
        <v>205</v>
      </c>
      <c r="V3831" s="4" t="str">
        <f>IF(E3831&lt;60, "F", IF(E3831&lt;70,"D", IF(E3831&lt;80, "C", IF(E3831&lt;90,"B", IF(E3831&lt;=100, "A", "?")))))</f>
        <v>B</v>
      </c>
      <c r="W3831" s="4" t="str" cm="1">
        <f t="array" aca="1" ref="W3831" ca="1">_xlfn.IFNA(INDIRECT($Y$1&amp;"!"&amp;W$1&amp;$Y3831),"N")</f>
        <v>N</v>
      </c>
      <c r="X3831" s="4">
        <f ca="1">COUNTIF(W:W,W3831)</f>
        <v>521</v>
      </c>
      <c r="Y3831" s="4" t="e">
        <f>MATCH(T3831,Coding!J:J,0)</f>
        <v>#N/A</v>
      </c>
      <c r="Z3831" s="4" cm="1">
        <f t="array" aca="1" ref="Z3831" ca="1">_xlfn.IFNA(INDIRECT($Y$1&amp;"!"&amp;Z$1&amp;$Y3831),-1)</f>
        <v>-1</v>
      </c>
      <c r="AA3831" s="4" cm="1">
        <f t="array" aca="1" ref="AA3831" ca="1">_xlfn.IFNA(INDIRECT($Y$1&amp;"!"&amp;AA$1&amp;$Y3831),-1)</f>
        <v>-1</v>
      </c>
      <c r="AB3831" s="4" cm="1">
        <f t="array" aca="1" ref="AB3831" ca="1">_xlfn.IFNA(INDIRECT($Y$1&amp;"!"&amp;AB$1&amp;$Y3831),-1)</f>
        <v>-1</v>
      </c>
      <c r="AC3831" s="4" cm="1">
        <f t="array" aca="1" ref="AC3831" ca="1">_xlfn.IFNA(INDIRECT($Y$1&amp;"!"&amp;AC$1&amp;$Y3831),-1)</f>
        <v>-1</v>
      </c>
      <c r="AD3831" s="4" cm="1">
        <f t="array" aca="1" ref="AD3831" ca="1">_xlfn.IFNA(INDIRECT($Y$1&amp;"!"&amp;AD$1&amp;$Y3831),-1)</f>
        <v>-1</v>
      </c>
      <c r="AE3831" s="4" cm="1">
        <f t="array" aca="1" ref="AE3831" ca="1">_xlfn.IFNA(INDIRECT($Y$1&amp;"!"&amp;AE$1&amp;$Y3831),-1)</f>
        <v>-1</v>
      </c>
      <c r="AF3831" s="4" t="str">
        <f ca="1">_xlfn.CONCAT(W3831, "-",V3831)</f>
        <v>N-B</v>
      </c>
      <c r="AG3831" s="4" t="str">
        <f>TEXT(ROW()-2, "0000")</f>
        <v>3829</v>
      </c>
      <c r="AH3831" s="4" t="str">
        <f>IF(TRIM(CLEAN(A3831))="m", "male", IF(TRIM(CLEAN(A3831))="f","female", "missing"))</f>
        <v>male</v>
      </c>
      <c r="AI3831" s="4">
        <f>C3831</f>
        <v>87.4</v>
      </c>
      <c r="AJ3831" s="4">
        <f>O3831</f>
        <v>67</v>
      </c>
      <c r="AK3831" s="4">
        <f>P3831</f>
        <v>80</v>
      </c>
      <c r="AL3831" s="4">
        <f>IF(AI3831&lt;60, 0, IF(AI3831&lt;70,2, IF(AI3831&lt;80, 3, IF(AI3831&lt;90,4, IF(AI3831&lt;=100, 5, "?")))))</f>
        <v>4</v>
      </c>
      <c r="AM3831" s="4">
        <f>IF(AJ3831&lt;60, 0, IF(AJ3831&lt;70,2, IF(AJ3831&lt;80, 3, IF(AJ3831&lt;90,4, IF(AJ3831&lt;=100, 5, "?")))))</f>
        <v>2</v>
      </c>
      <c r="AN3831" s="4">
        <f>IF(AK3831&lt;60, 0, IF(AK3831&lt;70,2, IF(AK3831&lt;80, 3, IF(AK3831&lt;90,4, IF(AK3831&lt;=100, 5, "?")))))</f>
        <v>4</v>
      </c>
      <c r="AO3831" s="4">
        <f ca="1">AA3831</f>
        <v>-1</v>
      </c>
      <c r="AP3831" s="4">
        <f ca="1">AB3831</f>
        <v>-1</v>
      </c>
      <c r="AQ3831" s="4">
        <f ca="1">AC3831</f>
        <v>-1</v>
      </c>
      <c r="AR3831" s="4">
        <f ca="1">AD3831</f>
        <v>-1</v>
      </c>
      <c r="AS3831" s="4">
        <f ca="1">AE3831</f>
        <v>-1</v>
      </c>
      <c r="AT3831" s="4">
        <f ca="1">Z3831</f>
        <v>-1</v>
      </c>
      <c r="AU3831" s="4">
        <f>E3831</f>
        <v>80</v>
      </c>
      <c r="AV3831" s="4">
        <f>IF(AU3831&lt;60, 0, IF(AU3831&lt;70,2, IF(AU3831&lt;80, 3, IF(AU3831&lt;90,4, IF(AU3831&lt;=100, 5, "?")))))</f>
        <v>4</v>
      </c>
    </row>
    <row r="3832" spans="1:48" hidden="1" x14ac:dyDescent="0.2">
      <c r="A3832" s="2" t="s">
        <v>13</v>
      </c>
      <c r="B3832" s="3" t="s">
        <v>37</v>
      </c>
      <c r="C3832" s="3">
        <v>87.6</v>
      </c>
      <c r="D3832" s="3" t="s">
        <v>25</v>
      </c>
      <c r="E3832" s="3">
        <v>68.7</v>
      </c>
      <c r="F3832" s="3">
        <v>1</v>
      </c>
      <c r="G3832" s="3">
        <v>65</v>
      </c>
      <c r="H3832" s="3">
        <v>82</v>
      </c>
      <c r="I3832" s="3">
        <v>80</v>
      </c>
      <c r="J3832" s="3">
        <v>60</v>
      </c>
      <c r="K3832" s="3">
        <v>63</v>
      </c>
      <c r="L3832" s="3"/>
      <c r="M3832" s="3">
        <v>74</v>
      </c>
      <c r="N3832" s="3"/>
      <c r="O3832" s="4">
        <f>MAX(G3832:H3832)</f>
        <v>82</v>
      </c>
      <c r="P3832" s="4">
        <f>MAX(I3832:J3832)</f>
        <v>80</v>
      </c>
      <c r="Q3832" s="4">
        <f>ABS(O3832-C3832)</f>
        <v>5.5999999999999943</v>
      </c>
      <c r="R3832" s="4">
        <f>ABS(P3832-C3832)</f>
        <v>7.5999999999999943</v>
      </c>
      <c r="S3832" s="4" t="b">
        <f ca="1">OR(O3832=0,P3832=0,Q3832&gt;$Q$1,R3832&gt;$R$1,W3832="N", V3832=2)</f>
        <v>1</v>
      </c>
      <c r="T3832" s="4" t="str">
        <f>TRIM(CLEAN(D3832))</f>
        <v>برنامج بكالوريوس المحاسبة</v>
      </c>
      <c r="U3832" s="4">
        <f>COUNTIF(T:T,T3832)</f>
        <v>205</v>
      </c>
      <c r="V3832" s="4" t="str">
        <f>IF(E3832&lt;60, "F", IF(E3832&lt;70,"D", IF(E3832&lt;80, "C", IF(E3832&lt;90,"B", IF(E3832&lt;=100, "A", "?")))))</f>
        <v>D</v>
      </c>
      <c r="W3832" s="4" t="str" cm="1">
        <f t="array" aca="1" ref="W3832" ca="1">_xlfn.IFNA(INDIRECT($Y$1&amp;"!"&amp;W$1&amp;$Y3832),"N")</f>
        <v>N</v>
      </c>
      <c r="X3832" s="4">
        <f ca="1">COUNTIF(W:W,W3832)</f>
        <v>521</v>
      </c>
      <c r="Y3832" s="4" t="e">
        <f>MATCH(T3832,Coding!J:J,0)</f>
        <v>#N/A</v>
      </c>
      <c r="Z3832" s="4" cm="1">
        <f t="array" aca="1" ref="Z3832" ca="1">_xlfn.IFNA(INDIRECT($Y$1&amp;"!"&amp;Z$1&amp;$Y3832),-1)</f>
        <v>-1</v>
      </c>
      <c r="AA3832" s="4" cm="1">
        <f t="array" aca="1" ref="AA3832" ca="1">_xlfn.IFNA(INDIRECT($Y$1&amp;"!"&amp;AA$1&amp;$Y3832),-1)</f>
        <v>-1</v>
      </c>
      <c r="AB3832" s="4" cm="1">
        <f t="array" aca="1" ref="AB3832" ca="1">_xlfn.IFNA(INDIRECT($Y$1&amp;"!"&amp;AB$1&amp;$Y3832),-1)</f>
        <v>-1</v>
      </c>
      <c r="AC3832" s="4" cm="1">
        <f t="array" aca="1" ref="AC3832" ca="1">_xlfn.IFNA(INDIRECT($Y$1&amp;"!"&amp;AC$1&amp;$Y3832),-1)</f>
        <v>-1</v>
      </c>
      <c r="AD3832" s="4" cm="1">
        <f t="array" aca="1" ref="AD3832" ca="1">_xlfn.IFNA(INDIRECT($Y$1&amp;"!"&amp;AD$1&amp;$Y3832),-1)</f>
        <v>-1</v>
      </c>
      <c r="AE3832" s="4" cm="1">
        <f t="array" aca="1" ref="AE3832" ca="1">_xlfn.IFNA(INDIRECT($Y$1&amp;"!"&amp;AE$1&amp;$Y3832),-1)</f>
        <v>-1</v>
      </c>
      <c r="AF3832" s="4" t="str">
        <f ca="1">_xlfn.CONCAT(W3832, "-",V3832)</f>
        <v>N-D</v>
      </c>
      <c r="AG3832" s="4" t="str">
        <f>TEXT(ROW()-2, "0000")</f>
        <v>3830</v>
      </c>
      <c r="AH3832" s="4" t="str">
        <f>IF(TRIM(CLEAN(A3832))="m", "male", IF(TRIM(CLEAN(A3832))="f","female", "missing"))</f>
        <v>male</v>
      </c>
      <c r="AI3832" s="4">
        <f>C3832</f>
        <v>87.6</v>
      </c>
      <c r="AJ3832" s="4">
        <f>O3832</f>
        <v>82</v>
      </c>
      <c r="AK3832" s="4">
        <f>P3832</f>
        <v>80</v>
      </c>
      <c r="AL3832" s="4">
        <f>IF(AI3832&lt;60, 0, IF(AI3832&lt;70,2, IF(AI3832&lt;80, 3, IF(AI3832&lt;90,4, IF(AI3832&lt;=100, 5, "?")))))</f>
        <v>4</v>
      </c>
      <c r="AM3832" s="4">
        <f>IF(AJ3832&lt;60, 0, IF(AJ3832&lt;70,2, IF(AJ3832&lt;80, 3, IF(AJ3832&lt;90,4, IF(AJ3832&lt;=100, 5, "?")))))</f>
        <v>4</v>
      </c>
      <c r="AN3832" s="4">
        <f>IF(AK3832&lt;60, 0, IF(AK3832&lt;70,2, IF(AK3832&lt;80, 3, IF(AK3832&lt;90,4, IF(AK3832&lt;=100, 5, "?")))))</f>
        <v>4</v>
      </c>
      <c r="AO3832" s="4">
        <f ca="1">AA3832</f>
        <v>-1</v>
      </c>
      <c r="AP3832" s="4">
        <f ca="1">AB3832</f>
        <v>-1</v>
      </c>
      <c r="AQ3832" s="4">
        <f ca="1">AC3832</f>
        <v>-1</v>
      </c>
      <c r="AR3832" s="4">
        <f ca="1">AD3832</f>
        <v>-1</v>
      </c>
      <c r="AS3832" s="4">
        <f ca="1">AE3832</f>
        <v>-1</v>
      </c>
      <c r="AT3832" s="4">
        <f ca="1">Z3832</f>
        <v>-1</v>
      </c>
      <c r="AU3832" s="4">
        <f>E3832</f>
        <v>68.7</v>
      </c>
      <c r="AV3832" s="4">
        <f>IF(AU3832&lt;60, 0, IF(AU3832&lt;70,2, IF(AU3832&lt;80, 3, IF(AU3832&lt;90,4, IF(AU3832&lt;=100, 5, "?")))))</f>
        <v>2</v>
      </c>
    </row>
    <row r="3833" spans="1:48" hidden="1" x14ac:dyDescent="0.2">
      <c r="A3833" s="2" t="s">
        <v>13</v>
      </c>
      <c r="B3833" s="3" t="s">
        <v>33</v>
      </c>
      <c r="C3833" s="3">
        <v>87.6</v>
      </c>
      <c r="D3833" s="3" t="s">
        <v>25</v>
      </c>
      <c r="E3833" s="3">
        <v>69.099999999999994</v>
      </c>
      <c r="F3833" s="3">
        <v>1</v>
      </c>
      <c r="G3833" s="3">
        <v>61</v>
      </c>
      <c r="H3833" s="3">
        <v>55</v>
      </c>
      <c r="I3833" s="3">
        <v>70</v>
      </c>
      <c r="J3833" s="3">
        <v>64</v>
      </c>
      <c r="K3833" s="3"/>
      <c r="L3833" s="3"/>
      <c r="M3833" s="3"/>
      <c r="N3833" s="3"/>
      <c r="O3833" s="4">
        <f>MAX(G3833:H3833)</f>
        <v>61</v>
      </c>
      <c r="P3833" s="4">
        <f>MAX(I3833:J3833)</f>
        <v>70</v>
      </c>
      <c r="Q3833" s="4">
        <f>ABS(O3833-C3833)</f>
        <v>26.599999999999994</v>
      </c>
      <c r="R3833" s="4">
        <f>ABS(P3833-C3833)</f>
        <v>17.599999999999994</v>
      </c>
      <c r="S3833" s="4" t="b">
        <f ca="1">OR(O3833=0,P3833=0,Q3833&gt;$Q$1,R3833&gt;$R$1,W3833="N", V3833=2)</f>
        <v>1</v>
      </c>
      <c r="T3833" s="4" t="str">
        <f>TRIM(CLEAN(D3833))</f>
        <v>برنامج بكالوريوس المحاسبة</v>
      </c>
      <c r="U3833" s="4">
        <f>COUNTIF(T:T,T3833)</f>
        <v>205</v>
      </c>
      <c r="V3833" s="4" t="str">
        <f>IF(E3833&lt;60, "F", IF(E3833&lt;70,"D", IF(E3833&lt;80, "C", IF(E3833&lt;90,"B", IF(E3833&lt;=100, "A", "?")))))</f>
        <v>D</v>
      </c>
      <c r="W3833" s="4" t="str" cm="1">
        <f t="array" aca="1" ref="W3833" ca="1">_xlfn.IFNA(INDIRECT($Y$1&amp;"!"&amp;W$1&amp;$Y3833),"N")</f>
        <v>N</v>
      </c>
      <c r="X3833" s="4">
        <f ca="1">COUNTIF(W:W,W3833)</f>
        <v>521</v>
      </c>
      <c r="Y3833" s="4" t="e">
        <f>MATCH(T3833,Coding!J:J,0)</f>
        <v>#N/A</v>
      </c>
      <c r="Z3833" s="4" cm="1">
        <f t="array" aca="1" ref="Z3833" ca="1">_xlfn.IFNA(INDIRECT($Y$1&amp;"!"&amp;Z$1&amp;$Y3833),-1)</f>
        <v>-1</v>
      </c>
      <c r="AA3833" s="4" cm="1">
        <f t="array" aca="1" ref="AA3833" ca="1">_xlfn.IFNA(INDIRECT($Y$1&amp;"!"&amp;AA$1&amp;$Y3833),-1)</f>
        <v>-1</v>
      </c>
      <c r="AB3833" s="4" cm="1">
        <f t="array" aca="1" ref="AB3833" ca="1">_xlfn.IFNA(INDIRECT($Y$1&amp;"!"&amp;AB$1&amp;$Y3833),-1)</f>
        <v>-1</v>
      </c>
      <c r="AC3833" s="4" cm="1">
        <f t="array" aca="1" ref="AC3833" ca="1">_xlfn.IFNA(INDIRECT($Y$1&amp;"!"&amp;AC$1&amp;$Y3833),-1)</f>
        <v>-1</v>
      </c>
      <c r="AD3833" s="4" cm="1">
        <f t="array" aca="1" ref="AD3833" ca="1">_xlfn.IFNA(INDIRECT($Y$1&amp;"!"&amp;AD$1&amp;$Y3833),-1)</f>
        <v>-1</v>
      </c>
      <c r="AE3833" s="4" cm="1">
        <f t="array" aca="1" ref="AE3833" ca="1">_xlfn.IFNA(INDIRECT($Y$1&amp;"!"&amp;AE$1&amp;$Y3833),-1)</f>
        <v>-1</v>
      </c>
      <c r="AF3833" s="4" t="str">
        <f ca="1">_xlfn.CONCAT(W3833, "-",V3833)</f>
        <v>N-D</v>
      </c>
      <c r="AG3833" s="4" t="str">
        <f>TEXT(ROW()-2, "0000")</f>
        <v>3831</v>
      </c>
      <c r="AH3833" s="4" t="str">
        <f>IF(TRIM(CLEAN(A3833))="m", "male", IF(TRIM(CLEAN(A3833))="f","female", "missing"))</f>
        <v>male</v>
      </c>
      <c r="AI3833" s="4">
        <f>C3833</f>
        <v>87.6</v>
      </c>
      <c r="AJ3833" s="4">
        <f>O3833</f>
        <v>61</v>
      </c>
      <c r="AK3833" s="4">
        <f>P3833</f>
        <v>70</v>
      </c>
      <c r="AL3833" s="4">
        <f>IF(AI3833&lt;60, 0, IF(AI3833&lt;70,2, IF(AI3833&lt;80, 3, IF(AI3833&lt;90,4, IF(AI3833&lt;=100, 5, "?")))))</f>
        <v>4</v>
      </c>
      <c r="AM3833" s="4">
        <f>IF(AJ3833&lt;60, 0, IF(AJ3833&lt;70,2, IF(AJ3833&lt;80, 3, IF(AJ3833&lt;90,4, IF(AJ3833&lt;=100, 5, "?")))))</f>
        <v>2</v>
      </c>
      <c r="AN3833" s="4">
        <f>IF(AK3833&lt;60, 0, IF(AK3833&lt;70,2, IF(AK3833&lt;80, 3, IF(AK3833&lt;90,4, IF(AK3833&lt;=100, 5, "?")))))</f>
        <v>3</v>
      </c>
      <c r="AO3833" s="4">
        <f ca="1">AA3833</f>
        <v>-1</v>
      </c>
      <c r="AP3833" s="4">
        <f ca="1">AB3833</f>
        <v>-1</v>
      </c>
      <c r="AQ3833" s="4">
        <f ca="1">AC3833</f>
        <v>-1</v>
      </c>
      <c r="AR3833" s="4">
        <f ca="1">AD3833</f>
        <v>-1</v>
      </c>
      <c r="AS3833" s="4">
        <f ca="1">AE3833</f>
        <v>-1</v>
      </c>
      <c r="AT3833" s="4">
        <f ca="1">Z3833</f>
        <v>-1</v>
      </c>
      <c r="AU3833" s="4">
        <f>E3833</f>
        <v>69.099999999999994</v>
      </c>
      <c r="AV3833" s="4">
        <f>IF(AU3833&lt;60, 0, IF(AU3833&lt;70,2, IF(AU3833&lt;80, 3, IF(AU3833&lt;90,4, IF(AU3833&lt;=100, 5, "?")))))</f>
        <v>2</v>
      </c>
    </row>
    <row r="3834" spans="1:48" hidden="1" x14ac:dyDescent="0.2">
      <c r="A3834" s="2" t="s">
        <v>13</v>
      </c>
      <c r="B3834" s="3" t="s">
        <v>33</v>
      </c>
      <c r="C3834" s="3">
        <v>87.6</v>
      </c>
      <c r="D3834" s="3" t="s">
        <v>25</v>
      </c>
      <c r="E3834" s="3">
        <v>71.900000000000006</v>
      </c>
      <c r="F3834" s="3">
        <v>1</v>
      </c>
      <c r="G3834" s="3">
        <v>65</v>
      </c>
      <c r="H3834" s="3"/>
      <c r="I3834" s="3">
        <v>68</v>
      </c>
      <c r="J3834" s="3">
        <v>0</v>
      </c>
      <c r="K3834" s="3"/>
      <c r="L3834" s="3"/>
      <c r="M3834" s="3"/>
      <c r="N3834" s="3"/>
      <c r="O3834" s="4">
        <f>MAX(G3834:H3834)</f>
        <v>65</v>
      </c>
      <c r="P3834" s="4">
        <f>MAX(I3834:J3834)</f>
        <v>68</v>
      </c>
      <c r="Q3834" s="4">
        <f>ABS(O3834-C3834)</f>
        <v>22.599999999999994</v>
      </c>
      <c r="R3834" s="4">
        <f>ABS(P3834-C3834)</f>
        <v>19.599999999999994</v>
      </c>
      <c r="S3834" s="4" t="b">
        <f ca="1">OR(O3834=0,P3834=0,Q3834&gt;$Q$1,R3834&gt;$R$1,W3834="N", V3834=2)</f>
        <v>1</v>
      </c>
      <c r="T3834" s="4" t="str">
        <f>TRIM(CLEAN(D3834))</f>
        <v>برنامج بكالوريوس المحاسبة</v>
      </c>
      <c r="U3834" s="4">
        <f>COUNTIF(T:T,T3834)</f>
        <v>205</v>
      </c>
      <c r="V3834" s="4" t="str">
        <f>IF(E3834&lt;60, "F", IF(E3834&lt;70,"D", IF(E3834&lt;80, "C", IF(E3834&lt;90,"B", IF(E3834&lt;=100, "A", "?")))))</f>
        <v>C</v>
      </c>
      <c r="W3834" s="4" t="str" cm="1">
        <f t="array" aca="1" ref="W3834" ca="1">_xlfn.IFNA(INDIRECT($Y$1&amp;"!"&amp;W$1&amp;$Y3834),"N")</f>
        <v>N</v>
      </c>
      <c r="X3834" s="4">
        <f ca="1">COUNTIF(W:W,W3834)</f>
        <v>521</v>
      </c>
      <c r="Y3834" s="4" t="e">
        <f>MATCH(T3834,Coding!J:J,0)</f>
        <v>#N/A</v>
      </c>
      <c r="Z3834" s="4" cm="1">
        <f t="array" aca="1" ref="Z3834" ca="1">_xlfn.IFNA(INDIRECT($Y$1&amp;"!"&amp;Z$1&amp;$Y3834),-1)</f>
        <v>-1</v>
      </c>
      <c r="AA3834" s="4" cm="1">
        <f t="array" aca="1" ref="AA3834" ca="1">_xlfn.IFNA(INDIRECT($Y$1&amp;"!"&amp;AA$1&amp;$Y3834),-1)</f>
        <v>-1</v>
      </c>
      <c r="AB3834" s="4" cm="1">
        <f t="array" aca="1" ref="AB3834" ca="1">_xlfn.IFNA(INDIRECT($Y$1&amp;"!"&amp;AB$1&amp;$Y3834),-1)</f>
        <v>-1</v>
      </c>
      <c r="AC3834" s="4" cm="1">
        <f t="array" aca="1" ref="AC3834" ca="1">_xlfn.IFNA(INDIRECT($Y$1&amp;"!"&amp;AC$1&amp;$Y3834),-1)</f>
        <v>-1</v>
      </c>
      <c r="AD3834" s="4" cm="1">
        <f t="array" aca="1" ref="AD3834" ca="1">_xlfn.IFNA(INDIRECT($Y$1&amp;"!"&amp;AD$1&amp;$Y3834),-1)</f>
        <v>-1</v>
      </c>
      <c r="AE3834" s="4" cm="1">
        <f t="array" aca="1" ref="AE3834" ca="1">_xlfn.IFNA(INDIRECT($Y$1&amp;"!"&amp;AE$1&amp;$Y3834),-1)</f>
        <v>-1</v>
      </c>
      <c r="AF3834" s="4" t="str">
        <f ca="1">_xlfn.CONCAT(W3834, "-",V3834)</f>
        <v>N-C</v>
      </c>
      <c r="AG3834" s="4" t="str">
        <f>TEXT(ROW()-2, "0000")</f>
        <v>3832</v>
      </c>
      <c r="AH3834" s="4" t="str">
        <f>IF(TRIM(CLEAN(A3834))="m", "male", IF(TRIM(CLEAN(A3834))="f","female", "missing"))</f>
        <v>male</v>
      </c>
      <c r="AI3834" s="4">
        <f>C3834</f>
        <v>87.6</v>
      </c>
      <c r="AJ3834" s="4">
        <f>O3834</f>
        <v>65</v>
      </c>
      <c r="AK3834" s="4">
        <f>P3834</f>
        <v>68</v>
      </c>
      <c r="AL3834" s="4">
        <f>IF(AI3834&lt;60, 0, IF(AI3834&lt;70,2, IF(AI3834&lt;80, 3, IF(AI3834&lt;90,4, IF(AI3834&lt;=100, 5, "?")))))</f>
        <v>4</v>
      </c>
      <c r="AM3834" s="4">
        <f>IF(AJ3834&lt;60, 0, IF(AJ3834&lt;70,2, IF(AJ3834&lt;80, 3, IF(AJ3834&lt;90,4, IF(AJ3834&lt;=100, 5, "?")))))</f>
        <v>2</v>
      </c>
      <c r="AN3834" s="4">
        <f>IF(AK3834&lt;60, 0, IF(AK3834&lt;70,2, IF(AK3834&lt;80, 3, IF(AK3834&lt;90,4, IF(AK3834&lt;=100, 5, "?")))))</f>
        <v>2</v>
      </c>
      <c r="AO3834" s="4">
        <f ca="1">AA3834</f>
        <v>-1</v>
      </c>
      <c r="AP3834" s="4">
        <f ca="1">AB3834</f>
        <v>-1</v>
      </c>
      <c r="AQ3834" s="4">
        <f ca="1">AC3834</f>
        <v>-1</v>
      </c>
      <c r="AR3834" s="4">
        <f ca="1">AD3834</f>
        <v>-1</v>
      </c>
      <c r="AS3834" s="4">
        <f ca="1">AE3834</f>
        <v>-1</v>
      </c>
      <c r="AT3834" s="4">
        <f ca="1">Z3834</f>
        <v>-1</v>
      </c>
      <c r="AU3834" s="4">
        <f>E3834</f>
        <v>71.900000000000006</v>
      </c>
      <c r="AV3834" s="4">
        <f>IF(AU3834&lt;60, 0, IF(AU3834&lt;70,2, IF(AU3834&lt;80, 3, IF(AU3834&lt;90,4, IF(AU3834&lt;=100, 5, "?")))))</f>
        <v>3</v>
      </c>
    </row>
    <row r="3835" spans="1:48" hidden="1" x14ac:dyDescent="0.2">
      <c r="A3835" s="2" t="s">
        <v>13</v>
      </c>
      <c r="B3835" s="3" t="s">
        <v>36</v>
      </c>
      <c r="C3835" s="3">
        <v>87.6</v>
      </c>
      <c r="D3835" s="3" t="s">
        <v>25</v>
      </c>
      <c r="E3835" s="3">
        <v>74.5</v>
      </c>
      <c r="F3835" s="3">
        <v>1</v>
      </c>
      <c r="G3835" s="3">
        <v>60</v>
      </c>
      <c r="H3835" s="3">
        <v>63</v>
      </c>
      <c r="I3835" s="3">
        <v>60</v>
      </c>
      <c r="J3835" s="3">
        <v>64</v>
      </c>
      <c r="K3835" s="3"/>
      <c r="L3835" s="3"/>
      <c r="M3835" s="3">
        <v>55</v>
      </c>
      <c r="N3835" s="3"/>
      <c r="O3835" s="4">
        <f>MAX(G3835:H3835)</f>
        <v>63</v>
      </c>
      <c r="P3835" s="4">
        <f>MAX(I3835:J3835)</f>
        <v>64</v>
      </c>
      <c r="Q3835" s="4">
        <f>ABS(O3835-C3835)</f>
        <v>24.599999999999994</v>
      </c>
      <c r="R3835" s="4">
        <f>ABS(P3835-C3835)</f>
        <v>23.599999999999994</v>
      </c>
      <c r="S3835" s="4" t="b">
        <f ca="1">OR(O3835=0,P3835=0,Q3835&gt;$Q$1,R3835&gt;$R$1,W3835="N", V3835=2)</f>
        <v>1</v>
      </c>
      <c r="T3835" s="4" t="str">
        <f>TRIM(CLEAN(D3835))</f>
        <v>برنامج بكالوريوس المحاسبة</v>
      </c>
      <c r="U3835" s="4">
        <f>COUNTIF(T:T,T3835)</f>
        <v>205</v>
      </c>
      <c r="V3835" s="4" t="str">
        <f>IF(E3835&lt;60, "F", IF(E3835&lt;70,"D", IF(E3835&lt;80, "C", IF(E3835&lt;90,"B", IF(E3835&lt;=100, "A", "?")))))</f>
        <v>C</v>
      </c>
      <c r="W3835" s="4" t="str" cm="1">
        <f t="array" aca="1" ref="W3835" ca="1">_xlfn.IFNA(INDIRECT($Y$1&amp;"!"&amp;W$1&amp;$Y3835),"N")</f>
        <v>N</v>
      </c>
      <c r="X3835" s="4">
        <f ca="1">COUNTIF(W:W,W3835)</f>
        <v>521</v>
      </c>
      <c r="Y3835" s="4" t="e">
        <f>MATCH(T3835,Coding!J:J,0)</f>
        <v>#N/A</v>
      </c>
      <c r="Z3835" s="4" cm="1">
        <f t="array" aca="1" ref="Z3835" ca="1">_xlfn.IFNA(INDIRECT($Y$1&amp;"!"&amp;Z$1&amp;$Y3835),-1)</f>
        <v>-1</v>
      </c>
      <c r="AA3835" s="4" cm="1">
        <f t="array" aca="1" ref="AA3835" ca="1">_xlfn.IFNA(INDIRECT($Y$1&amp;"!"&amp;AA$1&amp;$Y3835),-1)</f>
        <v>-1</v>
      </c>
      <c r="AB3835" s="4" cm="1">
        <f t="array" aca="1" ref="AB3835" ca="1">_xlfn.IFNA(INDIRECT($Y$1&amp;"!"&amp;AB$1&amp;$Y3835),-1)</f>
        <v>-1</v>
      </c>
      <c r="AC3835" s="4" cm="1">
        <f t="array" aca="1" ref="AC3835" ca="1">_xlfn.IFNA(INDIRECT($Y$1&amp;"!"&amp;AC$1&amp;$Y3835),-1)</f>
        <v>-1</v>
      </c>
      <c r="AD3835" s="4" cm="1">
        <f t="array" aca="1" ref="AD3835" ca="1">_xlfn.IFNA(INDIRECT($Y$1&amp;"!"&amp;AD$1&amp;$Y3835),-1)</f>
        <v>-1</v>
      </c>
      <c r="AE3835" s="4" cm="1">
        <f t="array" aca="1" ref="AE3835" ca="1">_xlfn.IFNA(INDIRECT($Y$1&amp;"!"&amp;AE$1&amp;$Y3835),-1)</f>
        <v>-1</v>
      </c>
      <c r="AF3835" s="4" t="str">
        <f ca="1">_xlfn.CONCAT(W3835, "-",V3835)</f>
        <v>N-C</v>
      </c>
      <c r="AG3835" s="4" t="str">
        <f>TEXT(ROW()-2, "0000")</f>
        <v>3833</v>
      </c>
      <c r="AH3835" s="4" t="str">
        <f>IF(TRIM(CLEAN(A3835))="m", "male", IF(TRIM(CLEAN(A3835))="f","female", "missing"))</f>
        <v>male</v>
      </c>
      <c r="AI3835" s="4">
        <f>C3835</f>
        <v>87.6</v>
      </c>
      <c r="AJ3835" s="4">
        <f>O3835</f>
        <v>63</v>
      </c>
      <c r="AK3835" s="4">
        <f>P3835</f>
        <v>64</v>
      </c>
      <c r="AL3835" s="4">
        <f>IF(AI3835&lt;60, 0, IF(AI3835&lt;70,2, IF(AI3835&lt;80, 3, IF(AI3835&lt;90,4, IF(AI3835&lt;=100, 5, "?")))))</f>
        <v>4</v>
      </c>
      <c r="AM3835" s="4">
        <f>IF(AJ3835&lt;60, 0, IF(AJ3835&lt;70,2, IF(AJ3835&lt;80, 3, IF(AJ3835&lt;90,4, IF(AJ3835&lt;=100, 5, "?")))))</f>
        <v>2</v>
      </c>
      <c r="AN3835" s="4">
        <f>IF(AK3835&lt;60, 0, IF(AK3835&lt;70,2, IF(AK3835&lt;80, 3, IF(AK3835&lt;90,4, IF(AK3835&lt;=100, 5, "?")))))</f>
        <v>2</v>
      </c>
      <c r="AO3835" s="4">
        <f ca="1">AA3835</f>
        <v>-1</v>
      </c>
      <c r="AP3835" s="4">
        <f ca="1">AB3835</f>
        <v>-1</v>
      </c>
      <c r="AQ3835" s="4">
        <f ca="1">AC3835</f>
        <v>-1</v>
      </c>
      <c r="AR3835" s="4">
        <f ca="1">AD3835</f>
        <v>-1</v>
      </c>
      <c r="AS3835" s="4">
        <f ca="1">AE3835</f>
        <v>-1</v>
      </c>
      <c r="AT3835" s="4">
        <f ca="1">Z3835</f>
        <v>-1</v>
      </c>
      <c r="AU3835" s="4">
        <f>E3835</f>
        <v>74.5</v>
      </c>
      <c r="AV3835" s="4">
        <f>IF(AU3835&lt;60, 0, IF(AU3835&lt;70,2, IF(AU3835&lt;80, 3, IF(AU3835&lt;90,4, IF(AU3835&lt;=100, 5, "?")))))</f>
        <v>3</v>
      </c>
    </row>
    <row r="3836" spans="1:48" hidden="1" x14ac:dyDescent="0.2">
      <c r="A3836" s="2" t="s">
        <v>13</v>
      </c>
      <c r="B3836" s="3" t="s">
        <v>33</v>
      </c>
      <c r="C3836" s="3">
        <v>87.6</v>
      </c>
      <c r="D3836" s="3" t="s">
        <v>25</v>
      </c>
      <c r="E3836" s="3">
        <v>75.5</v>
      </c>
      <c r="F3836" s="3">
        <v>1</v>
      </c>
      <c r="G3836" s="3">
        <v>61</v>
      </c>
      <c r="H3836" s="3">
        <v>50</v>
      </c>
      <c r="I3836" s="3">
        <v>60</v>
      </c>
      <c r="J3836" s="3">
        <v>0</v>
      </c>
      <c r="K3836" s="3"/>
      <c r="L3836" s="3"/>
      <c r="M3836" s="3"/>
      <c r="N3836" s="3"/>
      <c r="O3836" s="4">
        <f>MAX(G3836:H3836)</f>
        <v>61</v>
      </c>
      <c r="P3836" s="4">
        <f>MAX(I3836:J3836)</f>
        <v>60</v>
      </c>
      <c r="Q3836" s="4">
        <f>ABS(O3836-C3836)</f>
        <v>26.599999999999994</v>
      </c>
      <c r="R3836" s="4">
        <f>ABS(P3836-C3836)</f>
        <v>27.599999999999994</v>
      </c>
      <c r="S3836" s="4" t="b">
        <f ca="1">OR(O3836=0,P3836=0,Q3836&gt;$Q$1,R3836&gt;$R$1,W3836="N", V3836=2)</f>
        <v>1</v>
      </c>
      <c r="T3836" s="4" t="str">
        <f>TRIM(CLEAN(D3836))</f>
        <v>برنامج بكالوريوس المحاسبة</v>
      </c>
      <c r="U3836" s="4">
        <f>COUNTIF(T:T,T3836)</f>
        <v>205</v>
      </c>
      <c r="V3836" s="4" t="str">
        <f>IF(E3836&lt;60, "F", IF(E3836&lt;70,"D", IF(E3836&lt;80, "C", IF(E3836&lt;90,"B", IF(E3836&lt;=100, "A", "?")))))</f>
        <v>C</v>
      </c>
      <c r="W3836" s="4" t="str" cm="1">
        <f t="array" aca="1" ref="W3836" ca="1">_xlfn.IFNA(INDIRECT($Y$1&amp;"!"&amp;W$1&amp;$Y3836),"N")</f>
        <v>N</v>
      </c>
      <c r="X3836" s="4">
        <f ca="1">COUNTIF(W:W,W3836)</f>
        <v>521</v>
      </c>
      <c r="Y3836" s="4" t="e">
        <f>MATCH(T3836,Coding!J:J,0)</f>
        <v>#N/A</v>
      </c>
      <c r="Z3836" s="4" cm="1">
        <f t="array" aca="1" ref="Z3836" ca="1">_xlfn.IFNA(INDIRECT($Y$1&amp;"!"&amp;Z$1&amp;$Y3836),-1)</f>
        <v>-1</v>
      </c>
      <c r="AA3836" s="4" cm="1">
        <f t="array" aca="1" ref="AA3836" ca="1">_xlfn.IFNA(INDIRECT($Y$1&amp;"!"&amp;AA$1&amp;$Y3836),-1)</f>
        <v>-1</v>
      </c>
      <c r="AB3836" s="4" cm="1">
        <f t="array" aca="1" ref="AB3836" ca="1">_xlfn.IFNA(INDIRECT($Y$1&amp;"!"&amp;AB$1&amp;$Y3836),-1)</f>
        <v>-1</v>
      </c>
      <c r="AC3836" s="4" cm="1">
        <f t="array" aca="1" ref="AC3836" ca="1">_xlfn.IFNA(INDIRECT($Y$1&amp;"!"&amp;AC$1&amp;$Y3836),-1)</f>
        <v>-1</v>
      </c>
      <c r="AD3836" s="4" cm="1">
        <f t="array" aca="1" ref="AD3836" ca="1">_xlfn.IFNA(INDIRECT($Y$1&amp;"!"&amp;AD$1&amp;$Y3836),-1)</f>
        <v>-1</v>
      </c>
      <c r="AE3836" s="4" cm="1">
        <f t="array" aca="1" ref="AE3836" ca="1">_xlfn.IFNA(INDIRECT($Y$1&amp;"!"&amp;AE$1&amp;$Y3836),-1)</f>
        <v>-1</v>
      </c>
      <c r="AF3836" s="4" t="str">
        <f ca="1">_xlfn.CONCAT(W3836, "-",V3836)</f>
        <v>N-C</v>
      </c>
      <c r="AG3836" s="4" t="str">
        <f>TEXT(ROW()-2, "0000")</f>
        <v>3834</v>
      </c>
      <c r="AH3836" s="4" t="str">
        <f>IF(TRIM(CLEAN(A3836))="m", "male", IF(TRIM(CLEAN(A3836))="f","female", "missing"))</f>
        <v>male</v>
      </c>
      <c r="AI3836" s="4">
        <f>C3836</f>
        <v>87.6</v>
      </c>
      <c r="AJ3836" s="4">
        <f>O3836</f>
        <v>61</v>
      </c>
      <c r="AK3836" s="4">
        <f>P3836</f>
        <v>60</v>
      </c>
      <c r="AL3836" s="4">
        <f>IF(AI3836&lt;60, 0, IF(AI3836&lt;70,2, IF(AI3836&lt;80, 3, IF(AI3836&lt;90,4, IF(AI3836&lt;=100, 5, "?")))))</f>
        <v>4</v>
      </c>
      <c r="AM3836" s="4">
        <f>IF(AJ3836&lt;60, 0, IF(AJ3836&lt;70,2, IF(AJ3836&lt;80, 3, IF(AJ3836&lt;90,4, IF(AJ3836&lt;=100, 5, "?")))))</f>
        <v>2</v>
      </c>
      <c r="AN3836" s="4">
        <f>IF(AK3836&lt;60, 0, IF(AK3836&lt;70,2, IF(AK3836&lt;80, 3, IF(AK3836&lt;90,4, IF(AK3836&lt;=100, 5, "?")))))</f>
        <v>2</v>
      </c>
      <c r="AO3836" s="4">
        <f ca="1">AA3836</f>
        <v>-1</v>
      </c>
      <c r="AP3836" s="4">
        <f ca="1">AB3836</f>
        <v>-1</v>
      </c>
      <c r="AQ3836" s="4">
        <f ca="1">AC3836</f>
        <v>-1</v>
      </c>
      <c r="AR3836" s="4">
        <f ca="1">AD3836</f>
        <v>-1</v>
      </c>
      <c r="AS3836" s="4">
        <f ca="1">AE3836</f>
        <v>-1</v>
      </c>
      <c r="AT3836" s="4">
        <f ca="1">Z3836</f>
        <v>-1</v>
      </c>
      <c r="AU3836" s="4">
        <f>E3836</f>
        <v>75.5</v>
      </c>
      <c r="AV3836" s="4">
        <f>IF(AU3836&lt;60, 0, IF(AU3836&lt;70,2, IF(AU3836&lt;80, 3, IF(AU3836&lt;90,4, IF(AU3836&lt;=100, 5, "?")))))</f>
        <v>3</v>
      </c>
    </row>
    <row r="3837" spans="1:48" hidden="1" x14ac:dyDescent="0.2">
      <c r="A3837" s="2" t="s">
        <v>16</v>
      </c>
      <c r="B3837" s="3" t="s">
        <v>37</v>
      </c>
      <c r="C3837" s="3">
        <v>87.6</v>
      </c>
      <c r="D3837" s="3" t="s">
        <v>25</v>
      </c>
      <c r="E3837" s="3">
        <v>78.900000000000006</v>
      </c>
      <c r="F3837" s="3">
        <v>1</v>
      </c>
      <c r="G3837" s="3">
        <v>71</v>
      </c>
      <c r="H3837" s="3">
        <v>0</v>
      </c>
      <c r="I3837" s="3">
        <v>63</v>
      </c>
      <c r="J3837" s="3">
        <v>0</v>
      </c>
      <c r="K3837" s="3"/>
      <c r="L3837" s="3"/>
      <c r="M3837" s="3">
        <v>61</v>
      </c>
      <c r="N3837" s="3"/>
      <c r="O3837" s="4">
        <f>MAX(G3837:H3837)</f>
        <v>71</v>
      </c>
      <c r="P3837" s="4">
        <f>MAX(I3837:J3837)</f>
        <v>63</v>
      </c>
      <c r="Q3837" s="4">
        <f>ABS(O3837-C3837)</f>
        <v>16.599999999999994</v>
      </c>
      <c r="R3837" s="4">
        <f>ABS(P3837-C3837)</f>
        <v>24.599999999999994</v>
      </c>
      <c r="S3837" s="4" t="b">
        <f ca="1">OR(O3837=0,P3837=0,Q3837&gt;$Q$1,R3837&gt;$R$1,W3837="N", V3837=2)</f>
        <v>1</v>
      </c>
      <c r="T3837" s="4" t="str">
        <f>TRIM(CLEAN(D3837))</f>
        <v>برنامج بكالوريوس المحاسبة</v>
      </c>
      <c r="U3837" s="4">
        <f>COUNTIF(T:T,T3837)</f>
        <v>205</v>
      </c>
      <c r="V3837" s="4" t="str">
        <f>IF(E3837&lt;60, "F", IF(E3837&lt;70,"D", IF(E3837&lt;80, "C", IF(E3837&lt;90,"B", IF(E3837&lt;=100, "A", "?")))))</f>
        <v>C</v>
      </c>
      <c r="W3837" s="4" t="str" cm="1">
        <f t="array" aca="1" ref="W3837" ca="1">_xlfn.IFNA(INDIRECT($Y$1&amp;"!"&amp;W$1&amp;$Y3837),"N")</f>
        <v>N</v>
      </c>
      <c r="X3837" s="4">
        <f ca="1">COUNTIF(W:W,W3837)</f>
        <v>521</v>
      </c>
      <c r="Y3837" s="4" t="e">
        <f>MATCH(T3837,Coding!J:J,0)</f>
        <v>#N/A</v>
      </c>
      <c r="Z3837" s="4" cm="1">
        <f t="array" aca="1" ref="Z3837" ca="1">_xlfn.IFNA(INDIRECT($Y$1&amp;"!"&amp;Z$1&amp;$Y3837),-1)</f>
        <v>-1</v>
      </c>
      <c r="AA3837" s="4" cm="1">
        <f t="array" aca="1" ref="AA3837" ca="1">_xlfn.IFNA(INDIRECT($Y$1&amp;"!"&amp;AA$1&amp;$Y3837),-1)</f>
        <v>-1</v>
      </c>
      <c r="AB3837" s="4" cm="1">
        <f t="array" aca="1" ref="AB3837" ca="1">_xlfn.IFNA(INDIRECT($Y$1&amp;"!"&amp;AB$1&amp;$Y3837),-1)</f>
        <v>-1</v>
      </c>
      <c r="AC3837" s="4" cm="1">
        <f t="array" aca="1" ref="AC3837" ca="1">_xlfn.IFNA(INDIRECT($Y$1&amp;"!"&amp;AC$1&amp;$Y3837),-1)</f>
        <v>-1</v>
      </c>
      <c r="AD3837" s="4" cm="1">
        <f t="array" aca="1" ref="AD3837" ca="1">_xlfn.IFNA(INDIRECT($Y$1&amp;"!"&amp;AD$1&amp;$Y3837),-1)</f>
        <v>-1</v>
      </c>
      <c r="AE3837" s="4" cm="1">
        <f t="array" aca="1" ref="AE3837" ca="1">_xlfn.IFNA(INDIRECT($Y$1&amp;"!"&amp;AE$1&amp;$Y3837),-1)</f>
        <v>-1</v>
      </c>
      <c r="AF3837" s="4" t="str">
        <f ca="1">_xlfn.CONCAT(W3837, "-",V3837)</f>
        <v>N-C</v>
      </c>
      <c r="AG3837" s="4" t="str">
        <f>TEXT(ROW()-2, "0000")</f>
        <v>3835</v>
      </c>
      <c r="AH3837" s="4" t="str">
        <f>IF(TRIM(CLEAN(A3837))="m", "male", IF(TRIM(CLEAN(A3837))="f","female", "missing"))</f>
        <v>female</v>
      </c>
      <c r="AI3837" s="4">
        <f>C3837</f>
        <v>87.6</v>
      </c>
      <c r="AJ3837" s="4">
        <f>O3837</f>
        <v>71</v>
      </c>
      <c r="AK3837" s="4">
        <f>P3837</f>
        <v>63</v>
      </c>
      <c r="AL3837" s="4">
        <f>IF(AI3837&lt;60, 0, IF(AI3837&lt;70,2, IF(AI3837&lt;80, 3, IF(AI3837&lt;90,4, IF(AI3837&lt;=100, 5, "?")))))</f>
        <v>4</v>
      </c>
      <c r="AM3837" s="4">
        <f>IF(AJ3837&lt;60, 0, IF(AJ3837&lt;70,2, IF(AJ3837&lt;80, 3, IF(AJ3837&lt;90,4, IF(AJ3837&lt;=100, 5, "?")))))</f>
        <v>3</v>
      </c>
      <c r="AN3837" s="4">
        <f>IF(AK3837&lt;60, 0, IF(AK3837&lt;70,2, IF(AK3837&lt;80, 3, IF(AK3837&lt;90,4, IF(AK3837&lt;=100, 5, "?")))))</f>
        <v>2</v>
      </c>
      <c r="AO3837" s="4">
        <f ca="1">AA3837</f>
        <v>-1</v>
      </c>
      <c r="AP3837" s="4">
        <f ca="1">AB3837</f>
        <v>-1</v>
      </c>
      <c r="AQ3837" s="4">
        <f ca="1">AC3837</f>
        <v>-1</v>
      </c>
      <c r="AR3837" s="4">
        <f ca="1">AD3837</f>
        <v>-1</v>
      </c>
      <c r="AS3837" s="4">
        <f ca="1">AE3837</f>
        <v>-1</v>
      </c>
      <c r="AT3837" s="4">
        <f ca="1">Z3837</f>
        <v>-1</v>
      </c>
      <c r="AU3837" s="4">
        <f>E3837</f>
        <v>78.900000000000006</v>
      </c>
      <c r="AV3837" s="4">
        <f>IF(AU3837&lt;60, 0, IF(AU3837&lt;70,2, IF(AU3837&lt;80, 3, IF(AU3837&lt;90,4, IF(AU3837&lt;=100, 5, "?")))))</f>
        <v>3</v>
      </c>
    </row>
    <row r="3838" spans="1:48" hidden="1" x14ac:dyDescent="0.2">
      <c r="A3838" s="2" t="s">
        <v>16</v>
      </c>
      <c r="B3838" s="3" t="s">
        <v>37</v>
      </c>
      <c r="C3838" s="3">
        <v>87.6</v>
      </c>
      <c r="D3838" s="3" t="s">
        <v>15</v>
      </c>
      <c r="E3838" s="3">
        <v>81.400000000000006</v>
      </c>
      <c r="F3838" s="3">
        <v>1</v>
      </c>
      <c r="G3838" s="3">
        <v>0</v>
      </c>
      <c r="H3838" s="3"/>
      <c r="I3838" s="3">
        <v>0</v>
      </c>
      <c r="J3838" s="3"/>
      <c r="K3838" s="3"/>
      <c r="L3838" s="3"/>
      <c r="M3838" s="3"/>
      <c r="N3838" s="3"/>
      <c r="O3838" s="4">
        <f>MAX(G3838:H3838)</f>
        <v>0</v>
      </c>
      <c r="P3838" s="4">
        <f>MAX(I3838:J3838)</f>
        <v>0</v>
      </c>
      <c r="Q3838" s="4">
        <f>ABS(O3838-C3838)</f>
        <v>87.6</v>
      </c>
      <c r="R3838" s="4">
        <f>ABS(P3838-C3838)</f>
        <v>87.6</v>
      </c>
      <c r="S3838" s="4" t="b">
        <f ca="1">OR(O3838=0,P3838=0,Q3838&gt;$Q$1,R3838&gt;$R$1,W3838="N", V3838=2)</f>
        <v>1</v>
      </c>
      <c r="T3838" s="4" t="str">
        <f>TRIM(CLEAN(D3838))</f>
        <v>برنامج بكالوريوس الإقتصاد</v>
      </c>
      <c r="U3838" s="4">
        <f>COUNTIF(T:T,T3838)</f>
        <v>12</v>
      </c>
      <c r="V3838" s="4" t="str">
        <f>IF(E3838&lt;60, "F", IF(E3838&lt;70,"D", IF(E3838&lt;80, "C", IF(E3838&lt;90,"B", IF(E3838&lt;=100, "A", "?")))))</f>
        <v>B</v>
      </c>
      <c r="W3838" s="4" t="str" cm="1">
        <f t="array" aca="1" ref="W3838" ca="1">_xlfn.IFNA(INDIRECT($Y$1&amp;"!"&amp;W$1&amp;$Y3838),"N")</f>
        <v>N</v>
      </c>
      <c r="X3838" s="4">
        <f ca="1">COUNTIF(W:W,W3838)</f>
        <v>521</v>
      </c>
      <c r="Y3838" s="4" t="e">
        <f>MATCH(T3838,Coding!J:J,0)</f>
        <v>#N/A</v>
      </c>
      <c r="Z3838" s="4" cm="1">
        <f t="array" aca="1" ref="Z3838" ca="1">_xlfn.IFNA(INDIRECT($Y$1&amp;"!"&amp;Z$1&amp;$Y3838),-1)</f>
        <v>-1</v>
      </c>
      <c r="AA3838" s="4" cm="1">
        <f t="array" aca="1" ref="AA3838" ca="1">_xlfn.IFNA(INDIRECT($Y$1&amp;"!"&amp;AA$1&amp;$Y3838),-1)</f>
        <v>-1</v>
      </c>
      <c r="AB3838" s="4" cm="1">
        <f t="array" aca="1" ref="AB3838" ca="1">_xlfn.IFNA(INDIRECT($Y$1&amp;"!"&amp;AB$1&amp;$Y3838),-1)</f>
        <v>-1</v>
      </c>
      <c r="AC3838" s="4" cm="1">
        <f t="array" aca="1" ref="AC3838" ca="1">_xlfn.IFNA(INDIRECT($Y$1&amp;"!"&amp;AC$1&amp;$Y3838),-1)</f>
        <v>-1</v>
      </c>
      <c r="AD3838" s="4" cm="1">
        <f t="array" aca="1" ref="AD3838" ca="1">_xlfn.IFNA(INDIRECT($Y$1&amp;"!"&amp;AD$1&amp;$Y3838),-1)</f>
        <v>-1</v>
      </c>
      <c r="AE3838" s="4" cm="1">
        <f t="array" aca="1" ref="AE3838" ca="1">_xlfn.IFNA(INDIRECT($Y$1&amp;"!"&amp;AE$1&amp;$Y3838),-1)</f>
        <v>-1</v>
      </c>
      <c r="AF3838" s="4" t="str">
        <f ca="1">_xlfn.CONCAT(W3838, "-",V3838)</f>
        <v>N-B</v>
      </c>
      <c r="AG3838" s="4" t="str">
        <f>TEXT(ROW()-2, "0000")</f>
        <v>3836</v>
      </c>
      <c r="AH3838" s="4" t="str">
        <f>IF(TRIM(CLEAN(A3838))="m", "male", IF(TRIM(CLEAN(A3838))="f","female", "missing"))</f>
        <v>female</v>
      </c>
      <c r="AI3838" s="4">
        <f>C3838</f>
        <v>87.6</v>
      </c>
      <c r="AJ3838" s="4">
        <f>O3838</f>
        <v>0</v>
      </c>
      <c r="AK3838" s="4">
        <f>P3838</f>
        <v>0</v>
      </c>
      <c r="AL3838" s="4">
        <f>IF(AI3838&lt;60, 0, IF(AI3838&lt;70,2, IF(AI3838&lt;80, 3, IF(AI3838&lt;90,4, IF(AI3838&lt;=100, 5, "?")))))</f>
        <v>4</v>
      </c>
      <c r="AM3838" s="4">
        <f>IF(AJ3838&lt;60, 0, IF(AJ3838&lt;70,2, IF(AJ3838&lt;80, 3, IF(AJ3838&lt;90,4, IF(AJ3838&lt;=100, 5, "?")))))</f>
        <v>0</v>
      </c>
      <c r="AN3838" s="4">
        <f>IF(AK3838&lt;60, 0, IF(AK3838&lt;70,2, IF(AK3838&lt;80, 3, IF(AK3838&lt;90,4, IF(AK3838&lt;=100, 5, "?")))))</f>
        <v>0</v>
      </c>
      <c r="AO3838" s="4">
        <f ca="1">AA3838</f>
        <v>-1</v>
      </c>
      <c r="AP3838" s="4">
        <f ca="1">AB3838</f>
        <v>-1</v>
      </c>
      <c r="AQ3838" s="4">
        <f ca="1">AC3838</f>
        <v>-1</v>
      </c>
      <c r="AR3838" s="4">
        <f ca="1">AD3838</f>
        <v>-1</v>
      </c>
      <c r="AS3838" s="4">
        <f ca="1">AE3838</f>
        <v>-1</v>
      </c>
      <c r="AT3838" s="4">
        <f ca="1">Z3838</f>
        <v>-1</v>
      </c>
      <c r="AU3838" s="4">
        <f>E3838</f>
        <v>81.400000000000006</v>
      </c>
      <c r="AV3838" s="4">
        <f>IF(AU3838&lt;60, 0, IF(AU3838&lt;70,2, IF(AU3838&lt;80, 3, IF(AU3838&lt;90,4, IF(AU3838&lt;=100, 5, "?")))))</f>
        <v>4</v>
      </c>
    </row>
    <row r="3839" spans="1:48" hidden="1" x14ac:dyDescent="0.2">
      <c r="A3839" s="2" t="s">
        <v>16</v>
      </c>
      <c r="B3839" s="3" t="s">
        <v>33</v>
      </c>
      <c r="C3839" s="3">
        <v>87.6</v>
      </c>
      <c r="D3839" s="3" t="s">
        <v>17</v>
      </c>
      <c r="E3839" s="3">
        <v>81.7</v>
      </c>
      <c r="F3839" s="3">
        <v>1</v>
      </c>
      <c r="G3839" s="3">
        <v>60</v>
      </c>
      <c r="H3839" s="3">
        <v>0</v>
      </c>
      <c r="I3839" s="3">
        <v>60</v>
      </c>
      <c r="J3839" s="3">
        <v>74</v>
      </c>
      <c r="K3839" s="3"/>
      <c r="L3839" s="3"/>
      <c r="M3839" s="3"/>
      <c r="N3839" s="3"/>
      <c r="O3839" s="4">
        <f>MAX(G3839:H3839)</f>
        <v>60</v>
      </c>
      <c r="P3839" s="4">
        <f>MAX(I3839:J3839)</f>
        <v>74</v>
      </c>
      <c r="Q3839" s="4">
        <f>ABS(O3839-C3839)</f>
        <v>27.599999999999994</v>
      </c>
      <c r="R3839" s="4">
        <f>ABS(P3839-C3839)</f>
        <v>13.599999999999994</v>
      </c>
      <c r="S3839" s="4" t="b">
        <f ca="1">OR(O3839=0,P3839=0,Q3839&gt;$Q$1,R3839&gt;$R$1,W3839="N", V3839=2)</f>
        <v>1</v>
      </c>
      <c r="T3839" s="4" t="str">
        <f>TRIM(CLEAN(D3839))</f>
        <v>برنامج بكالوريوس التسويق</v>
      </c>
      <c r="U3839" s="4">
        <f>COUNTIF(T:T,T3839)</f>
        <v>15</v>
      </c>
      <c r="V3839" s="4" t="str">
        <f>IF(E3839&lt;60, "F", IF(E3839&lt;70,"D", IF(E3839&lt;80, "C", IF(E3839&lt;90,"B", IF(E3839&lt;=100, "A", "?")))))</f>
        <v>B</v>
      </c>
      <c r="W3839" s="4" t="str" cm="1">
        <f t="array" aca="1" ref="W3839" ca="1">_xlfn.IFNA(INDIRECT($Y$1&amp;"!"&amp;W$1&amp;$Y3839),"N")</f>
        <v>N</v>
      </c>
      <c r="X3839" s="4">
        <f ca="1">COUNTIF(W:W,W3839)</f>
        <v>521</v>
      </c>
      <c r="Y3839" s="4" t="e">
        <f>MATCH(T3839,Coding!J:J,0)</f>
        <v>#N/A</v>
      </c>
      <c r="Z3839" s="4" cm="1">
        <f t="array" aca="1" ref="Z3839" ca="1">_xlfn.IFNA(INDIRECT($Y$1&amp;"!"&amp;Z$1&amp;$Y3839),-1)</f>
        <v>-1</v>
      </c>
      <c r="AA3839" s="4" cm="1">
        <f t="array" aca="1" ref="AA3839" ca="1">_xlfn.IFNA(INDIRECT($Y$1&amp;"!"&amp;AA$1&amp;$Y3839),-1)</f>
        <v>-1</v>
      </c>
      <c r="AB3839" s="4" cm="1">
        <f t="array" aca="1" ref="AB3839" ca="1">_xlfn.IFNA(INDIRECT($Y$1&amp;"!"&amp;AB$1&amp;$Y3839),-1)</f>
        <v>-1</v>
      </c>
      <c r="AC3839" s="4" cm="1">
        <f t="array" aca="1" ref="AC3839" ca="1">_xlfn.IFNA(INDIRECT($Y$1&amp;"!"&amp;AC$1&amp;$Y3839),-1)</f>
        <v>-1</v>
      </c>
      <c r="AD3839" s="4" cm="1">
        <f t="array" aca="1" ref="AD3839" ca="1">_xlfn.IFNA(INDIRECT($Y$1&amp;"!"&amp;AD$1&amp;$Y3839),-1)</f>
        <v>-1</v>
      </c>
      <c r="AE3839" s="4" cm="1">
        <f t="array" aca="1" ref="AE3839" ca="1">_xlfn.IFNA(INDIRECT($Y$1&amp;"!"&amp;AE$1&amp;$Y3839),-1)</f>
        <v>-1</v>
      </c>
      <c r="AF3839" s="4" t="str">
        <f ca="1">_xlfn.CONCAT(W3839, "-",V3839)</f>
        <v>N-B</v>
      </c>
      <c r="AG3839" s="4" t="str">
        <f>TEXT(ROW()-2, "0000")</f>
        <v>3837</v>
      </c>
      <c r="AH3839" s="4" t="str">
        <f>IF(TRIM(CLEAN(A3839))="m", "male", IF(TRIM(CLEAN(A3839))="f","female", "missing"))</f>
        <v>female</v>
      </c>
      <c r="AI3839" s="4">
        <f>C3839</f>
        <v>87.6</v>
      </c>
      <c r="AJ3839" s="4">
        <f>O3839</f>
        <v>60</v>
      </c>
      <c r="AK3839" s="4">
        <f>P3839</f>
        <v>74</v>
      </c>
      <c r="AL3839" s="4">
        <f>IF(AI3839&lt;60, 0, IF(AI3839&lt;70,2, IF(AI3839&lt;80, 3, IF(AI3839&lt;90,4, IF(AI3839&lt;=100, 5, "?")))))</f>
        <v>4</v>
      </c>
      <c r="AM3839" s="4">
        <f>IF(AJ3839&lt;60, 0, IF(AJ3839&lt;70,2, IF(AJ3839&lt;80, 3, IF(AJ3839&lt;90,4, IF(AJ3839&lt;=100, 5, "?")))))</f>
        <v>2</v>
      </c>
      <c r="AN3839" s="4">
        <f>IF(AK3839&lt;60, 0, IF(AK3839&lt;70,2, IF(AK3839&lt;80, 3, IF(AK3839&lt;90,4, IF(AK3839&lt;=100, 5, "?")))))</f>
        <v>3</v>
      </c>
      <c r="AO3839" s="4">
        <f ca="1">AA3839</f>
        <v>-1</v>
      </c>
      <c r="AP3839" s="4">
        <f ca="1">AB3839</f>
        <v>-1</v>
      </c>
      <c r="AQ3839" s="4">
        <f ca="1">AC3839</f>
        <v>-1</v>
      </c>
      <c r="AR3839" s="4">
        <f ca="1">AD3839</f>
        <v>-1</v>
      </c>
      <c r="AS3839" s="4">
        <f ca="1">AE3839</f>
        <v>-1</v>
      </c>
      <c r="AT3839" s="4">
        <f ca="1">Z3839</f>
        <v>-1</v>
      </c>
      <c r="AU3839" s="4">
        <f>E3839</f>
        <v>81.7</v>
      </c>
      <c r="AV3839" s="4">
        <f>IF(AU3839&lt;60, 0, IF(AU3839&lt;70,2, IF(AU3839&lt;80, 3, IF(AU3839&lt;90,4, IF(AU3839&lt;=100, 5, "?")))))</f>
        <v>4</v>
      </c>
    </row>
    <row r="3840" spans="1:48" hidden="1" x14ac:dyDescent="0.2">
      <c r="A3840" s="2" t="s">
        <v>13</v>
      </c>
      <c r="B3840" s="3" t="s">
        <v>36</v>
      </c>
      <c r="C3840" s="3">
        <v>87.7</v>
      </c>
      <c r="D3840" s="3" t="s">
        <v>20</v>
      </c>
      <c r="E3840" s="3">
        <v>70.099999999999994</v>
      </c>
      <c r="F3840" s="3">
        <v>1</v>
      </c>
      <c r="G3840" s="3">
        <v>66</v>
      </c>
      <c r="H3840" s="3">
        <v>55</v>
      </c>
      <c r="I3840" s="3">
        <v>65</v>
      </c>
      <c r="J3840" s="3">
        <v>70</v>
      </c>
      <c r="K3840" s="3"/>
      <c r="L3840" s="3"/>
      <c r="M3840" s="3">
        <v>73</v>
      </c>
      <c r="N3840" s="3"/>
      <c r="O3840" s="4">
        <f>MAX(G3840:H3840)</f>
        <v>66</v>
      </c>
      <c r="P3840" s="4">
        <f>MAX(I3840:J3840)</f>
        <v>70</v>
      </c>
      <c r="Q3840" s="4">
        <f>ABS(O3840-C3840)</f>
        <v>21.700000000000003</v>
      </c>
      <c r="R3840" s="4">
        <f>ABS(P3840-C3840)</f>
        <v>17.700000000000003</v>
      </c>
      <c r="S3840" s="4" t="b">
        <f ca="1">OR(O3840=0,P3840=0,Q3840&gt;$Q$1,R3840&gt;$R$1,W3840="N", V3840=2)</f>
        <v>1</v>
      </c>
      <c r="T3840" s="4" t="str">
        <f>TRIM(CLEAN(D3840))</f>
        <v>برنامج بكالوريوس العلوم المالية والمصرفية</v>
      </c>
      <c r="U3840" s="4">
        <f>COUNTIF(T:T,T3840)</f>
        <v>78</v>
      </c>
      <c r="V3840" s="4" t="str">
        <f>IF(E3840&lt;60, "F", IF(E3840&lt;70,"D", IF(E3840&lt;80, "C", IF(E3840&lt;90,"B", IF(E3840&lt;=100, "A", "?")))))</f>
        <v>C</v>
      </c>
      <c r="W3840" s="4" t="str" cm="1">
        <f t="array" aca="1" ref="W3840" ca="1">_xlfn.IFNA(INDIRECT($Y$1&amp;"!"&amp;W$1&amp;$Y3840),"N")</f>
        <v>N</v>
      </c>
      <c r="X3840" s="4">
        <f ca="1">COUNTIF(W:W,W3840)</f>
        <v>521</v>
      </c>
      <c r="Y3840" s="4" t="e">
        <f>MATCH(T3840,Coding!J:J,0)</f>
        <v>#N/A</v>
      </c>
      <c r="Z3840" s="4" cm="1">
        <f t="array" aca="1" ref="Z3840" ca="1">_xlfn.IFNA(INDIRECT($Y$1&amp;"!"&amp;Z$1&amp;$Y3840),-1)</f>
        <v>-1</v>
      </c>
      <c r="AA3840" s="4" cm="1">
        <f t="array" aca="1" ref="AA3840" ca="1">_xlfn.IFNA(INDIRECT($Y$1&amp;"!"&amp;AA$1&amp;$Y3840),-1)</f>
        <v>-1</v>
      </c>
      <c r="AB3840" s="4" cm="1">
        <f t="array" aca="1" ref="AB3840" ca="1">_xlfn.IFNA(INDIRECT($Y$1&amp;"!"&amp;AB$1&amp;$Y3840),-1)</f>
        <v>-1</v>
      </c>
      <c r="AC3840" s="4" cm="1">
        <f t="array" aca="1" ref="AC3840" ca="1">_xlfn.IFNA(INDIRECT($Y$1&amp;"!"&amp;AC$1&amp;$Y3840),-1)</f>
        <v>-1</v>
      </c>
      <c r="AD3840" s="4" cm="1">
        <f t="array" aca="1" ref="AD3840" ca="1">_xlfn.IFNA(INDIRECT($Y$1&amp;"!"&amp;AD$1&amp;$Y3840),-1)</f>
        <v>-1</v>
      </c>
      <c r="AE3840" s="4" cm="1">
        <f t="array" aca="1" ref="AE3840" ca="1">_xlfn.IFNA(INDIRECT($Y$1&amp;"!"&amp;AE$1&amp;$Y3840),-1)</f>
        <v>-1</v>
      </c>
      <c r="AF3840" s="4" t="str">
        <f ca="1">_xlfn.CONCAT(W3840, "-",V3840)</f>
        <v>N-C</v>
      </c>
      <c r="AG3840" s="4" t="str">
        <f>TEXT(ROW()-2, "0000")</f>
        <v>3838</v>
      </c>
      <c r="AH3840" s="4" t="str">
        <f>IF(TRIM(CLEAN(A3840))="m", "male", IF(TRIM(CLEAN(A3840))="f","female", "missing"))</f>
        <v>male</v>
      </c>
      <c r="AI3840" s="4">
        <f>C3840</f>
        <v>87.7</v>
      </c>
      <c r="AJ3840" s="4">
        <f>O3840</f>
        <v>66</v>
      </c>
      <c r="AK3840" s="4">
        <f>P3840</f>
        <v>70</v>
      </c>
      <c r="AL3840" s="4">
        <f>IF(AI3840&lt;60, 0, IF(AI3840&lt;70,2, IF(AI3840&lt;80, 3, IF(AI3840&lt;90,4, IF(AI3840&lt;=100, 5, "?")))))</f>
        <v>4</v>
      </c>
      <c r="AM3840" s="4">
        <f>IF(AJ3840&lt;60, 0, IF(AJ3840&lt;70,2, IF(AJ3840&lt;80, 3, IF(AJ3840&lt;90,4, IF(AJ3840&lt;=100, 5, "?")))))</f>
        <v>2</v>
      </c>
      <c r="AN3840" s="4">
        <f>IF(AK3840&lt;60, 0, IF(AK3840&lt;70,2, IF(AK3840&lt;80, 3, IF(AK3840&lt;90,4, IF(AK3840&lt;=100, 5, "?")))))</f>
        <v>3</v>
      </c>
      <c r="AO3840" s="4">
        <f ca="1">AA3840</f>
        <v>-1</v>
      </c>
      <c r="AP3840" s="4">
        <f ca="1">AB3840</f>
        <v>-1</v>
      </c>
      <c r="AQ3840" s="4">
        <f ca="1">AC3840</f>
        <v>-1</v>
      </c>
      <c r="AR3840" s="4">
        <f ca="1">AD3840</f>
        <v>-1</v>
      </c>
      <c r="AS3840" s="4">
        <f ca="1">AE3840</f>
        <v>-1</v>
      </c>
      <c r="AT3840" s="4">
        <f ca="1">Z3840</f>
        <v>-1</v>
      </c>
      <c r="AU3840" s="4">
        <f>E3840</f>
        <v>70.099999999999994</v>
      </c>
      <c r="AV3840" s="4">
        <f>IF(AU3840&lt;60, 0, IF(AU3840&lt;70,2, IF(AU3840&lt;80, 3, IF(AU3840&lt;90,4, IF(AU3840&lt;=100, 5, "?")))))</f>
        <v>3</v>
      </c>
    </row>
    <row r="3841" spans="1:48" hidden="1" x14ac:dyDescent="0.2">
      <c r="A3841" s="2" t="s">
        <v>16</v>
      </c>
      <c r="B3841" s="3" t="s">
        <v>35</v>
      </c>
      <c r="C3841" s="3">
        <v>87.7</v>
      </c>
      <c r="D3841" s="3" t="s">
        <v>25</v>
      </c>
      <c r="E3841" s="3">
        <v>74.099999999999994</v>
      </c>
      <c r="F3841" s="3">
        <v>3</v>
      </c>
      <c r="G3841" s="3">
        <v>62</v>
      </c>
      <c r="H3841" s="3">
        <v>81</v>
      </c>
      <c r="I3841" s="3">
        <v>73</v>
      </c>
      <c r="J3841" s="3">
        <v>70</v>
      </c>
      <c r="K3841" s="3">
        <v>86</v>
      </c>
      <c r="L3841" s="3"/>
      <c r="M3841" s="3">
        <v>88</v>
      </c>
      <c r="N3841" s="3"/>
      <c r="O3841" s="4">
        <f>MAX(G3841:H3841)</f>
        <v>81</v>
      </c>
      <c r="P3841" s="4">
        <f>MAX(I3841:J3841)</f>
        <v>73</v>
      </c>
      <c r="Q3841" s="4">
        <f>ABS(O3841-C3841)</f>
        <v>6.7000000000000028</v>
      </c>
      <c r="R3841" s="4">
        <f>ABS(P3841-C3841)</f>
        <v>14.700000000000003</v>
      </c>
      <c r="S3841" s="4" t="b">
        <f ca="1">OR(O3841=0,P3841=0,Q3841&gt;$Q$1,R3841&gt;$R$1,W3841="N", V3841=2)</f>
        <v>1</v>
      </c>
      <c r="T3841" s="4" t="str">
        <f>TRIM(CLEAN(D3841))</f>
        <v>برنامج بكالوريوس المحاسبة</v>
      </c>
      <c r="U3841" s="4">
        <f>COUNTIF(T:T,T3841)</f>
        <v>205</v>
      </c>
      <c r="V3841" s="4" t="str">
        <f>IF(E3841&lt;60, "F", IF(E3841&lt;70,"D", IF(E3841&lt;80, "C", IF(E3841&lt;90,"B", IF(E3841&lt;=100, "A", "?")))))</f>
        <v>C</v>
      </c>
      <c r="W3841" s="4" t="str" cm="1">
        <f t="array" aca="1" ref="W3841" ca="1">_xlfn.IFNA(INDIRECT($Y$1&amp;"!"&amp;W$1&amp;$Y3841),"N")</f>
        <v>N</v>
      </c>
      <c r="X3841" s="4">
        <f ca="1">COUNTIF(W:W,W3841)</f>
        <v>521</v>
      </c>
      <c r="Y3841" s="4" t="e">
        <f>MATCH(T3841,Coding!J:J,0)</f>
        <v>#N/A</v>
      </c>
      <c r="Z3841" s="4" cm="1">
        <f t="array" aca="1" ref="Z3841" ca="1">_xlfn.IFNA(INDIRECT($Y$1&amp;"!"&amp;Z$1&amp;$Y3841),-1)</f>
        <v>-1</v>
      </c>
      <c r="AA3841" s="4" cm="1">
        <f t="array" aca="1" ref="AA3841" ca="1">_xlfn.IFNA(INDIRECT($Y$1&amp;"!"&amp;AA$1&amp;$Y3841),-1)</f>
        <v>-1</v>
      </c>
      <c r="AB3841" s="4" cm="1">
        <f t="array" aca="1" ref="AB3841" ca="1">_xlfn.IFNA(INDIRECT($Y$1&amp;"!"&amp;AB$1&amp;$Y3841),-1)</f>
        <v>-1</v>
      </c>
      <c r="AC3841" s="4" cm="1">
        <f t="array" aca="1" ref="AC3841" ca="1">_xlfn.IFNA(INDIRECT($Y$1&amp;"!"&amp;AC$1&amp;$Y3841),-1)</f>
        <v>-1</v>
      </c>
      <c r="AD3841" s="4" cm="1">
        <f t="array" aca="1" ref="AD3841" ca="1">_xlfn.IFNA(INDIRECT($Y$1&amp;"!"&amp;AD$1&amp;$Y3841),-1)</f>
        <v>-1</v>
      </c>
      <c r="AE3841" s="4" cm="1">
        <f t="array" aca="1" ref="AE3841" ca="1">_xlfn.IFNA(INDIRECT($Y$1&amp;"!"&amp;AE$1&amp;$Y3841),-1)</f>
        <v>-1</v>
      </c>
      <c r="AF3841" s="4" t="str">
        <f ca="1">_xlfn.CONCAT(W3841, "-",V3841)</f>
        <v>N-C</v>
      </c>
      <c r="AG3841" s="4" t="str">
        <f>TEXT(ROW()-2, "0000")</f>
        <v>3839</v>
      </c>
      <c r="AH3841" s="4" t="str">
        <f>IF(TRIM(CLEAN(A3841))="m", "male", IF(TRIM(CLEAN(A3841))="f","female", "missing"))</f>
        <v>female</v>
      </c>
      <c r="AI3841" s="4">
        <f>C3841</f>
        <v>87.7</v>
      </c>
      <c r="AJ3841" s="4">
        <f>O3841</f>
        <v>81</v>
      </c>
      <c r="AK3841" s="4">
        <f>P3841</f>
        <v>73</v>
      </c>
      <c r="AL3841" s="4">
        <f>IF(AI3841&lt;60, 0, IF(AI3841&lt;70,2, IF(AI3841&lt;80, 3, IF(AI3841&lt;90,4, IF(AI3841&lt;=100, 5, "?")))))</f>
        <v>4</v>
      </c>
      <c r="AM3841" s="4">
        <f>IF(AJ3841&lt;60, 0, IF(AJ3841&lt;70,2, IF(AJ3841&lt;80, 3, IF(AJ3841&lt;90,4, IF(AJ3841&lt;=100, 5, "?")))))</f>
        <v>4</v>
      </c>
      <c r="AN3841" s="4">
        <f>IF(AK3841&lt;60, 0, IF(AK3841&lt;70,2, IF(AK3841&lt;80, 3, IF(AK3841&lt;90,4, IF(AK3841&lt;=100, 5, "?")))))</f>
        <v>3</v>
      </c>
      <c r="AO3841" s="4">
        <f ca="1">AA3841</f>
        <v>-1</v>
      </c>
      <c r="AP3841" s="4">
        <f ca="1">AB3841</f>
        <v>-1</v>
      </c>
      <c r="AQ3841" s="4">
        <f ca="1">AC3841</f>
        <v>-1</v>
      </c>
      <c r="AR3841" s="4">
        <f ca="1">AD3841</f>
        <v>-1</v>
      </c>
      <c r="AS3841" s="4">
        <f ca="1">AE3841</f>
        <v>-1</v>
      </c>
      <c r="AT3841" s="4">
        <f ca="1">Z3841</f>
        <v>-1</v>
      </c>
      <c r="AU3841" s="4">
        <f>E3841</f>
        <v>74.099999999999994</v>
      </c>
      <c r="AV3841" s="4">
        <f>IF(AU3841&lt;60, 0, IF(AU3841&lt;70,2, IF(AU3841&lt;80, 3, IF(AU3841&lt;90,4, IF(AU3841&lt;=100, 5, "?")))))</f>
        <v>3</v>
      </c>
    </row>
    <row r="3842" spans="1:48" hidden="1" x14ac:dyDescent="0.2">
      <c r="A3842" s="2" t="s">
        <v>13</v>
      </c>
      <c r="B3842" s="3" t="s">
        <v>36</v>
      </c>
      <c r="C3842" s="3">
        <v>87.8</v>
      </c>
      <c r="D3842" s="3" t="s">
        <v>25</v>
      </c>
      <c r="E3842" s="3">
        <v>76.099999999999994</v>
      </c>
      <c r="F3842" s="3">
        <v>1</v>
      </c>
      <c r="G3842" s="3">
        <v>70</v>
      </c>
      <c r="H3842" s="3">
        <v>50</v>
      </c>
      <c r="I3842" s="3">
        <v>60</v>
      </c>
      <c r="J3842" s="3">
        <v>60</v>
      </c>
      <c r="K3842" s="3"/>
      <c r="L3842" s="3"/>
      <c r="M3842" s="3">
        <v>55</v>
      </c>
      <c r="N3842" s="3"/>
      <c r="O3842" s="4">
        <f>MAX(G3842:H3842)</f>
        <v>70</v>
      </c>
      <c r="P3842" s="4">
        <f>MAX(I3842:J3842)</f>
        <v>60</v>
      </c>
      <c r="Q3842" s="4">
        <f>ABS(O3842-C3842)</f>
        <v>17.799999999999997</v>
      </c>
      <c r="R3842" s="4">
        <f>ABS(P3842-C3842)</f>
        <v>27.799999999999997</v>
      </c>
      <c r="S3842" s="4" t="b">
        <f ca="1">OR(O3842=0,P3842=0,Q3842&gt;$Q$1,R3842&gt;$R$1,W3842="N", V3842=2)</f>
        <v>1</v>
      </c>
      <c r="T3842" s="4" t="str">
        <f>TRIM(CLEAN(D3842))</f>
        <v>برنامج بكالوريوس المحاسبة</v>
      </c>
      <c r="U3842" s="4">
        <f>COUNTIF(T:T,T3842)</f>
        <v>205</v>
      </c>
      <c r="V3842" s="4" t="str">
        <f>IF(E3842&lt;60, "F", IF(E3842&lt;70,"D", IF(E3842&lt;80, "C", IF(E3842&lt;90,"B", IF(E3842&lt;=100, "A", "?")))))</f>
        <v>C</v>
      </c>
      <c r="W3842" s="4" t="str" cm="1">
        <f t="array" aca="1" ref="W3842" ca="1">_xlfn.IFNA(INDIRECT($Y$1&amp;"!"&amp;W$1&amp;$Y3842),"N")</f>
        <v>N</v>
      </c>
      <c r="X3842" s="4">
        <f ca="1">COUNTIF(W:W,W3842)</f>
        <v>521</v>
      </c>
      <c r="Y3842" s="4" t="e">
        <f>MATCH(T3842,Coding!J:J,0)</f>
        <v>#N/A</v>
      </c>
      <c r="Z3842" s="4" cm="1">
        <f t="array" aca="1" ref="Z3842" ca="1">_xlfn.IFNA(INDIRECT($Y$1&amp;"!"&amp;Z$1&amp;$Y3842),-1)</f>
        <v>-1</v>
      </c>
      <c r="AA3842" s="4" cm="1">
        <f t="array" aca="1" ref="AA3842" ca="1">_xlfn.IFNA(INDIRECT($Y$1&amp;"!"&amp;AA$1&amp;$Y3842),-1)</f>
        <v>-1</v>
      </c>
      <c r="AB3842" s="4" cm="1">
        <f t="array" aca="1" ref="AB3842" ca="1">_xlfn.IFNA(INDIRECT($Y$1&amp;"!"&amp;AB$1&amp;$Y3842),-1)</f>
        <v>-1</v>
      </c>
      <c r="AC3842" s="4" cm="1">
        <f t="array" aca="1" ref="AC3842" ca="1">_xlfn.IFNA(INDIRECT($Y$1&amp;"!"&amp;AC$1&amp;$Y3842),-1)</f>
        <v>-1</v>
      </c>
      <c r="AD3842" s="4" cm="1">
        <f t="array" aca="1" ref="AD3842" ca="1">_xlfn.IFNA(INDIRECT($Y$1&amp;"!"&amp;AD$1&amp;$Y3842),-1)</f>
        <v>-1</v>
      </c>
      <c r="AE3842" s="4" cm="1">
        <f t="array" aca="1" ref="AE3842" ca="1">_xlfn.IFNA(INDIRECT($Y$1&amp;"!"&amp;AE$1&amp;$Y3842),-1)</f>
        <v>-1</v>
      </c>
      <c r="AF3842" s="4" t="str">
        <f ca="1">_xlfn.CONCAT(W3842, "-",V3842)</f>
        <v>N-C</v>
      </c>
      <c r="AG3842" s="4" t="str">
        <f>TEXT(ROW()-2, "0000")</f>
        <v>3840</v>
      </c>
      <c r="AH3842" s="4" t="str">
        <f>IF(TRIM(CLEAN(A3842))="m", "male", IF(TRIM(CLEAN(A3842))="f","female", "missing"))</f>
        <v>male</v>
      </c>
      <c r="AI3842" s="4">
        <f>C3842</f>
        <v>87.8</v>
      </c>
      <c r="AJ3842" s="4">
        <f>O3842</f>
        <v>70</v>
      </c>
      <c r="AK3842" s="4">
        <f>P3842</f>
        <v>60</v>
      </c>
      <c r="AL3842" s="4">
        <f>IF(AI3842&lt;60, 0, IF(AI3842&lt;70,2, IF(AI3842&lt;80, 3, IF(AI3842&lt;90,4, IF(AI3842&lt;=100, 5, "?")))))</f>
        <v>4</v>
      </c>
      <c r="AM3842" s="4">
        <f>IF(AJ3842&lt;60, 0, IF(AJ3842&lt;70,2, IF(AJ3842&lt;80, 3, IF(AJ3842&lt;90,4, IF(AJ3842&lt;=100, 5, "?")))))</f>
        <v>3</v>
      </c>
      <c r="AN3842" s="4">
        <f>IF(AK3842&lt;60, 0, IF(AK3842&lt;70,2, IF(AK3842&lt;80, 3, IF(AK3842&lt;90,4, IF(AK3842&lt;=100, 5, "?")))))</f>
        <v>2</v>
      </c>
      <c r="AO3842" s="4">
        <f ca="1">AA3842</f>
        <v>-1</v>
      </c>
      <c r="AP3842" s="4">
        <f ca="1">AB3842</f>
        <v>-1</v>
      </c>
      <c r="AQ3842" s="4">
        <f ca="1">AC3842</f>
        <v>-1</v>
      </c>
      <c r="AR3842" s="4">
        <f ca="1">AD3842</f>
        <v>-1</v>
      </c>
      <c r="AS3842" s="4">
        <f ca="1">AE3842</f>
        <v>-1</v>
      </c>
      <c r="AT3842" s="4">
        <f ca="1">Z3842</f>
        <v>-1</v>
      </c>
      <c r="AU3842" s="4">
        <f>E3842</f>
        <v>76.099999999999994</v>
      </c>
      <c r="AV3842" s="4">
        <f>IF(AU3842&lt;60, 0, IF(AU3842&lt;70,2, IF(AU3842&lt;80, 3, IF(AU3842&lt;90,4, IF(AU3842&lt;=100, 5, "?")))))</f>
        <v>3</v>
      </c>
    </row>
    <row r="3843" spans="1:48" hidden="1" x14ac:dyDescent="0.2">
      <c r="A3843" s="2" t="s">
        <v>13</v>
      </c>
      <c r="B3843" s="3" t="s">
        <v>37</v>
      </c>
      <c r="C3843" s="3">
        <v>87.8</v>
      </c>
      <c r="D3843" s="3" t="s">
        <v>20</v>
      </c>
      <c r="E3843" s="3">
        <v>76.7</v>
      </c>
      <c r="F3843" s="3">
        <v>1</v>
      </c>
      <c r="G3843" s="3">
        <v>60</v>
      </c>
      <c r="H3843" s="3">
        <v>0</v>
      </c>
      <c r="I3843" s="3">
        <v>60</v>
      </c>
      <c r="J3843" s="3">
        <v>0</v>
      </c>
      <c r="K3843" s="3"/>
      <c r="L3843" s="3"/>
      <c r="M3843" s="3">
        <v>79</v>
      </c>
      <c r="N3843" s="3"/>
      <c r="O3843" s="4">
        <f>MAX(G3843:H3843)</f>
        <v>60</v>
      </c>
      <c r="P3843" s="4">
        <f>MAX(I3843:J3843)</f>
        <v>60</v>
      </c>
      <c r="Q3843" s="4">
        <f>ABS(O3843-C3843)</f>
        <v>27.799999999999997</v>
      </c>
      <c r="R3843" s="4">
        <f>ABS(P3843-C3843)</f>
        <v>27.799999999999997</v>
      </c>
      <c r="S3843" s="4" t="b">
        <f ca="1">OR(O3843=0,P3843=0,Q3843&gt;$Q$1,R3843&gt;$R$1,W3843="N", V3843=2)</f>
        <v>1</v>
      </c>
      <c r="T3843" s="4" t="str">
        <f>TRIM(CLEAN(D3843))</f>
        <v>برنامج بكالوريوس العلوم المالية والمصرفية</v>
      </c>
      <c r="U3843" s="4">
        <f>COUNTIF(T:T,T3843)</f>
        <v>78</v>
      </c>
      <c r="V3843" s="4" t="str">
        <f>IF(E3843&lt;60, "F", IF(E3843&lt;70,"D", IF(E3843&lt;80, "C", IF(E3843&lt;90,"B", IF(E3843&lt;=100, "A", "?")))))</f>
        <v>C</v>
      </c>
      <c r="W3843" s="4" t="str" cm="1">
        <f t="array" aca="1" ref="W3843" ca="1">_xlfn.IFNA(INDIRECT($Y$1&amp;"!"&amp;W$1&amp;$Y3843),"N")</f>
        <v>N</v>
      </c>
      <c r="X3843" s="4">
        <f ca="1">COUNTIF(W:W,W3843)</f>
        <v>521</v>
      </c>
      <c r="Y3843" s="4" t="e">
        <f>MATCH(T3843,Coding!J:J,0)</f>
        <v>#N/A</v>
      </c>
      <c r="Z3843" s="4" cm="1">
        <f t="array" aca="1" ref="Z3843" ca="1">_xlfn.IFNA(INDIRECT($Y$1&amp;"!"&amp;Z$1&amp;$Y3843),-1)</f>
        <v>-1</v>
      </c>
      <c r="AA3843" s="4" cm="1">
        <f t="array" aca="1" ref="AA3843" ca="1">_xlfn.IFNA(INDIRECT($Y$1&amp;"!"&amp;AA$1&amp;$Y3843),-1)</f>
        <v>-1</v>
      </c>
      <c r="AB3843" s="4" cm="1">
        <f t="array" aca="1" ref="AB3843" ca="1">_xlfn.IFNA(INDIRECT($Y$1&amp;"!"&amp;AB$1&amp;$Y3843),-1)</f>
        <v>-1</v>
      </c>
      <c r="AC3843" s="4" cm="1">
        <f t="array" aca="1" ref="AC3843" ca="1">_xlfn.IFNA(INDIRECT($Y$1&amp;"!"&amp;AC$1&amp;$Y3843),-1)</f>
        <v>-1</v>
      </c>
      <c r="AD3843" s="4" cm="1">
        <f t="array" aca="1" ref="AD3843" ca="1">_xlfn.IFNA(INDIRECT($Y$1&amp;"!"&amp;AD$1&amp;$Y3843),-1)</f>
        <v>-1</v>
      </c>
      <c r="AE3843" s="4" cm="1">
        <f t="array" aca="1" ref="AE3843" ca="1">_xlfn.IFNA(INDIRECT($Y$1&amp;"!"&amp;AE$1&amp;$Y3843),-1)</f>
        <v>-1</v>
      </c>
      <c r="AF3843" s="4" t="str">
        <f ca="1">_xlfn.CONCAT(W3843, "-",V3843)</f>
        <v>N-C</v>
      </c>
      <c r="AG3843" s="4" t="str">
        <f>TEXT(ROW()-2, "0000")</f>
        <v>3841</v>
      </c>
      <c r="AH3843" s="4" t="str">
        <f>IF(TRIM(CLEAN(A3843))="m", "male", IF(TRIM(CLEAN(A3843))="f","female", "missing"))</f>
        <v>male</v>
      </c>
      <c r="AI3843" s="4">
        <f>C3843</f>
        <v>87.8</v>
      </c>
      <c r="AJ3843" s="4">
        <f>O3843</f>
        <v>60</v>
      </c>
      <c r="AK3843" s="4">
        <f>P3843</f>
        <v>60</v>
      </c>
      <c r="AL3843" s="4">
        <f>IF(AI3843&lt;60, 0, IF(AI3843&lt;70,2, IF(AI3843&lt;80, 3, IF(AI3843&lt;90,4, IF(AI3843&lt;=100, 5, "?")))))</f>
        <v>4</v>
      </c>
      <c r="AM3843" s="4">
        <f>IF(AJ3843&lt;60, 0, IF(AJ3843&lt;70,2, IF(AJ3843&lt;80, 3, IF(AJ3843&lt;90,4, IF(AJ3843&lt;=100, 5, "?")))))</f>
        <v>2</v>
      </c>
      <c r="AN3843" s="4">
        <f>IF(AK3843&lt;60, 0, IF(AK3843&lt;70,2, IF(AK3843&lt;80, 3, IF(AK3843&lt;90,4, IF(AK3843&lt;=100, 5, "?")))))</f>
        <v>2</v>
      </c>
      <c r="AO3843" s="4">
        <f ca="1">AA3843</f>
        <v>-1</v>
      </c>
      <c r="AP3843" s="4">
        <f ca="1">AB3843</f>
        <v>-1</v>
      </c>
      <c r="AQ3843" s="4">
        <f ca="1">AC3843</f>
        <v>-1</v>
      </c>
      <c r="AR3843" s="4">
        <f ca="1">AD3843</f>
        <v>-1</v>
      </c>
      <c r="AS3843" s="4">
        <f ca="1">AE3843</f>
        <v>-1</v>
      </c>
      <c r="AT3843" s="4">
        <f ca="1">Z3843</f>
        <v>-1</v>
      </c>
      <c r="AU3843" s="4">
        <f>E3843</f>
        <v>76.7</v>
      </c>
      <c r="AV3843" s="4">
        <f>IF(AU3843&lt;60, 0, IF(AU3843&lt;70,2, IF(AU3843&lt;80, 3, IF(AU3843&lt;90,4, IF(AU3843&lt;=100, 5, "?")))))</f>
        <v>3</v>
      </c>
    </row>
    <row r="3844" spans="1:48" hidden="1" x14ac:dyDescent="0.2">
      <c r="A3844" s="2" t="s">
        <v>16</v>
      </c>
      <c r="B3844" s="3" t="s">
        <v>33</v>
      </c>
      <c r="C3844" s="3">
        <v>87.8</v>
      </c>
      <c r="D3844" s="3" t="s">
        <v>39</v>
      </c>
      <c r="E3844" s="3">
        <v>78</v>
      </c>
      <c r="F3844" s="3">
        <v>1</v>
      </c>
      <c r="G3844" s="3">
        <v>0</v>
      </c>
      <c r="H3844" s="3"/>
      <c r="I3844" s="3">
        <v>61</v>
      </c>
      <c r="J3844" s="3"/>
      <c r="K3844" s="3"/>
      <c r="L3844" s="3"/>
      <c r="M3844" s="3"/>
      <c r="N3844" s="3"/>
      <c r="O3844" s="4">
        <f>MAX(G3844:H3844)</f>
        <v>0</v>
      </c>
      <c r="P3844" s="4">
        <f>MAX(I3844:J3844)</f>
        <v>61</v>
      </c>
      <c r="Q3844" s="4">
        <f>ABS(O3844-C3844)</f>
        <v>87.8</v>
      </c>
      <c r="R3844" s="4">
        <f>ABS(P3844-C3844)</f>
        <v>26.799999999999997</v>
      </c>
      <c r="S3844" s="4" t="b">
        <f ca="1">OR(O3844=0,P3844=0,Q3844&gt;$Q$1,R3844&gt;$R$1,W3844="N", V3844=2)</f>
        <v>1</v>
      </c>
      <c r="T3844" s="4" t="str">
        <f>TRIM(CLEAN(D3844))</f>
        <v>برنامج بكالوريوس الإدارة العامة</v>
      </c>
      <c r="U3844" s="4">
        <f>COUNTIF(T:T,T3844)</f>
        <v>9</v>
      </c>
      <c r="V3844" s="4" t="str">
        <f>IF(E3844&lt;60, "F", IF(E3844&lt;70,"D", IF(E3844&lt;80, "C", IF(E3844&lt;90,"B", IF(E3844&lt;=100, "A", "?")))))</f>
        <v>C</v>
      </c>
      <c r="W3844" s="4" t="str" cm="1">
        <f t="array" aca="1" ref="W3844" ca="1">_xlfn.IFNA(INDIRECT($Y$1&amp;"!"&amp;W$1&amp;$Y3844),"N")</f>
        <v>N</v>
      </c>
      <c r="X3844" s="4">
        <f ca="1">COUNTIF(W:W,W3844)</f>
        <v>521</v>
      </c>
      <c r="Y3844" s="4" t="e">
        <f>MATCH(T3844,Coding!J:J,0)</f>
        <v>#N/A</v>
      </c>
      <c r="Z3844" s="4" cm="1">
        <f t="array" aca="1" ref="Z3844" ca="1">_xlfn.IFNA(INDIRECT($Y$1&amp;"!"&amp;Z$1&amp;$Y3844),-1)</f>
        <v>-1</v>
      </c>
      <c r="AA3844" s="4" cm="1">
        <f t="array" aca="1" ref="AA3844" ca="1">_xlfn.IFNA(INDIRECT($Y$1&amp;"!"&amp;AA$1&amp;$Y3844),-1)</f>
        <v>-1</v>
      </c>
      <c r="AB3844" s="4" cm="1">
        <f t="array" aca="1" ref="AB3844" ca="1">_xlfn.IFNA(INDIRECT($Y$1&amp;"!"&amp;AB$1&amp;$Y3844),-1)</f>
        <v>-1</v>
      </c>
      <c r="AC3844" s="4" cm="1">
        <f t="array" aca="1" ref="AC3844" ca="1">_xlfn.IFNA(INDIRECT($Y$1&amp;"!"&amp;AC$1&amp;$Y3844),-1)</f>
        <v>-1</v>
      </c>
      <c r="AD3844" s="4" cm="1">
        <f t="array" aca="1" ref="AD3844" ca="1">_xlfn.IFNA(INDIRECT($Y$1&amp;"!"&amp;AD$1&amp;$Y3844),-1)</f>
        <v>-1</v>
      </c>
      <c r="AE3844" s="4" cm="1">
        <f t="array" aca="1" ref="AE3844" ca="1">_xlfn.IFNA(INDIRECT($Y$1&amp;"!"&amp;AE$1&amp;$Y3844),-1)</f>
        <v>-1</v>
      </c>
      <c r="AF3844" s="4" t="str">
        <f ca="1">_xlfn.CONCAT(W3844, "-",V3844)</f>
        <v>N-C</v>
      </c>
      <c r="AG3844" s="4" t="str">
        <f>TEXT(ROW()-2, "0000")</f>
        <v>3842</v>
      </c>
      <c r="AH3844" s="4" t="str">
        <f>IF(TRIM(CLEAN(A3844))="m", "male", IF(TRIM(CLEAN(A3844))="f","female", "missing"))</f>
        <v>female</v>
      </c>
      <c r="AI3844" s="4">
        <f>C3844</f>
        <v>87.8</v>
      </c>
      <c r="AJ3844" s="4">
        <f>O3844</f>
        <v>0</v>
      </c>
      <c r="AK3844" s="4">
        <f>P3844</f>
        <v>61</v>
      </c>
      <c r="AL3844" s="4">
        <f>IF(AI3844&lt;60, 0, IF(AI3844&lt;70,2, IF(AI3844&lt;80, 3, IF(AI3844&lt;90,4, IF(AI3844&lt;=100, 5, "?")))))</f>
        <v>4</v>
      </c>
      <c r="AM3844" s="4">
        <f>IF(AJ3844&lt;60, 0, IF(AJ3844&lt;70,2, IF(AJ3844&lt;80, 3, IF(AJ3844&lt;90,4, IF(AJ3844&lt;=100, 5, "?")))))</f>
        <v>0</v>
      </c>
      <c r="AN3844" s="4">
        <f>IF(AK3844&lt;60, 0, IF(AK3844&lt;70,2, IF(AK3844&lt;80, 3, IF(AK3844&lt;90,4, IF(AK3844&lt;=100, 5, "?")))))</f>
        <v>2</v>
      </c>
      <c r="AO3844" s="4">
        <f ca="1">AA3844</f>
        <v>-1</v>
      </c>
      <c r="AP3844" s="4">
        <f ca="1">AB3844</f>
        <v>-1</v>
      </c>
      <c r="AQ3844" s="4">
        <f ca="1">AC3844</f>
        <v>-1</v>
      </c>
      <c r="AR3844" s="4">
        <f ca="1">AD3844</f>
        <v>-1</v>
      </c>
      <c r="AS3844" s="4">
        <f ca="1">AE3844</f>
        <v>-1</v>
      </c>
      <c r="AT3844" s="4">
        <f ca="1">Z3844</f>
        <v>-1</v>
      </c>
      <c r="AU3844" s="4">
        <f>E3844</f>
        <v>78</v>
      </c>
      <c r="AV3844" s="4">
        <f>IF(AU3844&lt;60, 0, IF(AU3844&lt;70,2, IF(AU3844&lt;80, 3, IF(AU3844&lt;90,4, IF(AU3844&lt;=100, 5, "?")))))</f>
        <v>3</v>
      </c>
    </row>
    <row r="3845" spans="1:48" hidden="1" x14ac:dyDescent="0.2">
      <c r="A3845" s="2" t="s">
        <v>13</v>
      </c>
      <c r="B3845" s="3" t="s">
        <v>35</v>
      </c>
      <c r="C3845" s="3">
        <v>87.8</v>
      </c>
      <c r="D3845" s="3" t="s">
        <v>24</v>
      </c>
      <c r="E3845" s="3">
        <v>81.400000000000006</v>
      </c>
      <c r="F3845" s="3">
        <v>1</v>
      </c>
      <c r="G3845" s="3">
        <v>0</v>
      </c>
      <c r="H3845" s="3"/>
      <c r="I3845" s="3">
        <v>0</v>
      </c>
      <c r="J3845" s="3"/>
      <c r="K3845" s="3"/>
      <c r="L3845" s="3"/>
      <c r="M3845" s="3">
        <v>70</v>
      </c>
      <c r="N3845" s="3"/>
      <c r="O3845" s="4">
        <f>MAX(G3845:H3845)</f>
        <v>0</v>
      </c>
      <c r="P3845" s="4">
        <f>MAX(I3845:J3845)</f>
        <v>0</v>
      </c>
      <c r="Q3845" s="4">
        <f>ABS(O3845-C3845)</f>
        <v>87.8</v>
      </c>
      <c r="R3845" s="4">
        <f>ABS(P3845-C3845)</f>
        <v>87.8</v>
      </c>
      <c r="S3845" s="4" t="b">
        <f ca="1">OR(O3845=0,P3845=0,Q3845&gt;$Q$1,R3845&gt;$R$1,W3845="N", V3845=2)</f>
        <v>1</v>
      </c>
      <c r="T3845" s="4" t="str">
        <f>TRIM(CLEAN(D3845))</f>
        <v>برنامج بكالوريوس اللغة العربية وآدابها</v>
      </c>
      <c r="U3845" s="4">
        <f>COUNTIF(T:T,T3845)</f>
        <v>8</v>
      </c>
      <c r="V3845" s="4" t="str">
        <f>IF(E3845&lt;60, "F", IF(E3845&lt;70,"D", IF(E3845&lt;80, "C", IF(E3845&lt;90,"B", IF(E3845&lt;=100, "A", "?")))))</f>
        <v>B</v>
      </c>
      <c r="W3845" s="4" t="str" cm="1">
        <f t="array" aca="1" ref="W3845" ca="1">_xlfn.IFNA(INDIRECT($Y$1&amp;"!"&amp;W$1&amp;$Y3845),"N")</f>
        <v>N</v>
      </c>
      <c r="X3845" s="4">
        <f ca="1">COUNTIF(W:W,W3845)</f>
        <v>521</v>
      </c>
      <c r="Y3845" s="4" t="e">
        <f>MATCH(T3845,Coding!J:J,0)</f>
        <v>#N/A</v>
      </c>
      <c r="Z3845" s="4" cm="1">
        <f t="array" aca="1" ref="Z3845" ca="1">_xlfn.IFNA(INDIRECT($Y$1&amp;"!"&amp;Z$1&amp;$Y3845),-1)</f>
        <v>-1</v>
      </c>
      <c r="AA3845" s="4" cm="1">
        <f t="array" aca="1" ref="AA3845" ca="1">_xlfn.IFNA(INDIRECT($Y$1&amp;"!"&amp;AA$1&amp;$Y3845),-1)</f>
        <v>-1</v>
      </c>
      <c r="AB3845" s="4" cm="1">
        <f t="array" aca="1" ref="AB3845" ca="1">_xlfn.IFNA(INDIRECT($Y$1&amp;"!"&amp;AB$1&amp;$Y3845),-1)</f>
        <v>-1</v>
      </c>
      <c r="AC3845" s="4" cm="1">
        <f t="array" aca="1" ref="AC3845" ca="1">_xlfn.IFNA(INDIRECT($Y$1&amp;"!"&amp;AC$1&amp;$Y3845),-1)</f>
        <v>-1</v>
      </c>
      <c r="AD3845" s="4" cm="1">
        <f t="array" aca="1" ref="AD3845" ca="1">_xlfn.IFNA(INDIRECT($Y$1&amp;"!"&amp;AD$1&amp;$Y3845),-1)</f>
        <v>-1</v>
      </c>
      <c r="AE3845" s="4" cm="1">
        <f t="array" aca="1" ref="AE3845" ca="1">_xlfn.IFNA(INDIRECT($Y$1&amp;"!"&amp;AE$1&amp;$Y3845),-1)</f>
        <v>-1</v>
      </c>
      <c r="AF3845" s="4" t="str">
        <f ca="1">_xlfn.CONCAT(W3845, "-",V3845)</f>
        <v>N-B</v>
      </c>
      <c r="AG3845" s="4" t="str">
        <f>TEXT(ROW()-2, "0000")</f>
        <v>3843</v>
      </c>
      <c r="AH3845" s="4" t="str">
        <f>IF(TRIM(CLEAN(A3845))="m", "male", IF(TRIM(CLEAN(A3845))="f","female", "missing"))</f>
        <v>male</v>
      </c>
      <c r="AI3845" s="4">
        <f>C3845</f>
        <v>87.8</v>
      </c>
      <c r="AJ3845" s="4">
        <f>O3845</f>
        <v>0</v>
      </c>
      <c r="AK3845" s="4">
        <f>P3845</f>
        <v>0</v>
      </c>
      <c r="AL3845" s="4">
        <f>IF(AI3845&lt;60, 0, IF(AI3845&lt;70,2, IF(AI3845&lt;80, 3, IF(AI3845&lt;90,4, IF(AI3845&lt;=100, 5, "?")))))</f>
        <v>4</v>
      </c>
      <c r="AM3845" s="4">
        <f>IF(AJ3845&lt;60, 0, IF(AJ3845&lt;70,2, IF(AJ3845&lt;80, 3, IF(AJ3845&lt;90,4, IF(AJ3845&lt;=100, 5, "?")))))</f>
        <v>0</v>
      </c>
      <c r="AN3845" s="4">
        <f>IF(AK3845&lt;60, 0, IF(AK3845&lt;70,2, IF(AK3845&lt;80, 3, IF(AK3845&lt;90,4, IF(AK3845&lt;=100, 5, "?")))))</f>
        <v>0</v>
      </c>
      <c r="AO3845" s="4">
        <f ca="1">AA3845</f>
        <v>-1</v>
      </c>
      <c r="AP3845" s="4">
        <f ca="1">AB3845</f>
        <v>-1</v>
      </c>
      <c r="AQ3845" s="4">
        <f ca="1">AC3845</f>
        <v>-1</v>
      </c>
      <c r="AR3845" s="4">
        <f ca="1">AD3845</f>
        <v>-1</v>
      </c>
      <c r="AS3845" s="4">
        <f ca="1">AE3845</f>
        <v>-1</v>
      </c>
      <c r="AT3845" s="4">
        <f ca="1">Z3845</f>
        <v>-1</v>
      </c>
      <c r="AU3845" s="4">
        <f>E3845</f>
        <v>81.400000000000006</v>
      </c>
      <c r="AV3845" s="4">
        <f>IF(AU3845&lt;60, 0, IF(AU3845&lt;70,2, IF(AU3845&lt;80, 3, IF(AU3845&lt;90,4, IF(AU3845&lt;=100, 5, "?")))))</f>
        <v>4</v>
      </c>
    </row>
    <row r="3846" spans="1:48" hidden="1" x14ac:dyDescent="0.2">
      <c r="A3846" s="2" t="s">
        <v>16</v>
      </c>
      <c r="B3846" s="3" t="s">
        <v>33</v>
      </c>
      <c r="C3846" s="3">
        <v>87.9</v>
      </c>
      <c r="D3846" s="3" t="s">
        <v>42</v>
      </c>
      <c r="E3846" s="3">
        <v>68.8</v>
      </c>
      <c r="F3846" s="3">
        <v>3</v>
      </c>
      <c r="G3846" s="3">
        <v>74</v>
      </c>
      <c r="H3846" s="3">
        <v>71</v>
      </c>
      <c r="I3846" s="3">
        <v>70</v>
      </c>
      <c r="J3846" s="3">
        <v>60</v>
      </c>
      <c r="K3846" s="3"/>
      <c r="L3846" s="3">
        <v>65</v>
      </c>
      <c r="M3846" s="3"/>
      <c r="N3846" s="3"/>
      <c r="O3846" s="4">
        <f>MAX(G3846:H3846)</f>
        <v>74</v>
      </c>
      <c r="P3846" s="4">
        <f>MAX(I3846:J3846)</f>
        <v>70</v>
      </c>
      <c r="Q3846" s="4">
        <f>ABS(O3846-C3846)</f>
        <v>13.900000000000006</v>
      </c>
      <c r="R3846" s="4">
        <f>ABS(P3846-C3846)</f>
        <v>17.900000000000006</v>
      </c>
      <c r="S3846" s="4" t="b">
        <f ca="1">OR(O3846=0,P3846=0,Q3846&gt;$Q$1,R3846&gt;$R$1,W3846="N", V3846=2)</f>
        <v>1</v>
      </c>
      <c r="T3846" s="4" t="str">
        <f>TRIM(CLEAN(D3846))</f>
        <v>برنامج بكالوريوس اللغة الفرنسية</v>
      </c>
      <c r="U3846" s="4">
        <f>COUNTIF(T:T,T3846)</f>
        <v>3</v>
      </c>
      <c r="V3846" s="4" t="str">
        <f>IF(E3846&lt;60, "F", IF(E3846&lt;70,"D", IF(E3846&lt;80, "C", IF(E3846&lt;90,"B", IF(E3846&lt;=100, "A", "?")))))</f>
        <v>D</v>
      </c>
      <c r="W3846" s="4" t="str" cm="1">
        <f t="array" aca="1" ref="W3846" ca="1">_xlfn.IFNA(INDIRECT($Y$1&amp;"!"&amp;W$1&amp;$Y3846),"N")</f>
        <v>N</v>
      </c>
      <c r="X3846" s="4">
        <f ca="1">COUNTIF(W:W,W3846)</f>
        <v>521</v>
      </c>
      <c r="Y3846" s="4" t="e">
        <f>MATCH(T3846,Coding!J:J,0)</f>
        <v>#N/A</v>
      </c>
      <c r="Z3846" s="4" cm="1">
        <f t="array" aca="1" ref="Z3846" ca="1">_xlfn.IFNA(INDIRECT($Y$1&amp;"!"&amp;Z$1&amp;$Y3846),-1)</f>
        <v>-1</v>
      </c>
      <c r="AA3846" s="4" cm="1">
        <f t="array" aca="1" ref="AA3846" ca="1">_xlfn.IFNA(INDIRECT($Y$1&amp;"!"&amp;AA$1&amp;$Y3846),-1)</f>
        <v>-1</v>
      </c>
      <c r="AB3846" s="4" cm="1">
        <f t="array" aca="1" ref="AB3846" ca="1">_xlfn.IFNA(INDIRECT($Y$1&amp;"!"&amp;AB$1&amp;$Y3846),-1)</f>
        <v>-1</v>
      </c>
      <c r="AC3846" s="4" cm="1">
        <f t="array" aca="1" ref="AC3846" ca="1">_xlfn.IFNA(INDIRECT($Y$1&amp;"!"&amp;AC$1&amp;$Y3846),-1)</f>
        <v>-1</v>
      </c>
      <c r="AD3846" s="4" cm="1">
        <f t="array" aca="1" ref="AD3846" ca="1">_xlfn.IFNA(INDIRECT($Y$1&amp;"!"&amp;AD$1&amp;$Y3846),-1)</f>
        <v>-1</v>
      </c>
      <c r="AE3846" s="4" cm="1">
        <f t="array" aca="1" ref="AE3846" ca="1">_xlfn.IFNA(INDIRECT($Y$1&amp;"!"&amp;AE$1&amp;$Y3846),-1)</f>
        <v>-1</v>
      </c>
      <c r="AF3846" s="4" t="str">
        <f ca="1">_xlfn.CONCAT(W3846, "-",V3846)</f>
        <v>N-D</v>
      </c>
      <c r="AG3846" s="4" t="str">
        <f>TEXT(ROW()-2, "0000")</f>
        <v>3844</v>
      </c>
      <c r="AH3846" s="4" t="str">
        <f>IF(TRIM(CLEAN(A3846))="m", "male", IF(TRIM(CLEAN(A3846))="f","female", "missing"))</f>
        <v>female</v>
      </c>
      <c r="AI3846" s="4">
        <f>C3846</f>
        <v>87.9</v>
      </c>
      <c r="AJ3846" s="4">
        <f>O3846</f>
        <v>74</v>
      </c>
      <c r="AK3846" s="4">
        <f>P3846</f>
        <v>70</v>
      </c>
      <c r="AL3846" s="4">
        <f>IF(AI3846&lt;60, 0, IF(AI3846&lt;70,2, IF(AI3846&lt;80, 3, IF(AI3846&lt;90,4, IF(AI3846&lt;=100, 5, "?")))))</f>
        <v>4</v>
      </c>
      <c r="AM3846" s="4">
        <f>IF(AJ3846&lt;60, 0, IF(AJ3846&lt;70,2, IF(AJ3846&lt;80, 3, IF(AJ3846&lt;90,4, IF(AJ3846&lt;=100, 5, "?")))))</f>
        <v>3</v>
      </c>
      <c r="AN3846" s="4">
        <f>IF(AK3846&lt;60, 0, IF(AK3846&lt;70,2, IF(AK3846&lt;80, 3, IF(AK3846&lt;90,4, IF(AK3846&lt;=100, 5, "?")))))</f>
        <v>3</v>
      </c>
      <c r="AO3846" s="4">
        <f ca="1">AA3846</f>
        <v>-1</v>
      </c>
      <c r="AP3846" s="4">
        <f ca="1">AB3846</f>
        <v>-1</v>
      </c>
      <c r="AQ3846" s="4">
        <f ca="1">AC3846</f>
        <v>-1</v>
      </c>
      <c r="AR3846" s="4">
        <f ca="1">AD3846</f>
        <v>-1</v>
      </c>
      <c r="AS3846" s="4">
        <f ca="1">AE3846</f>
        <v>-1</v>
      </c>
      <c r="AT3846" s="4">
        <f ca="1">Z3846</f>
        <v>-1</v>
      </c>
      <c r="AU3846" s="4">
        <f>E3846</f>
        <v>68.8</v>
      </c>
      <c r="AV3846" s="4">
        <f>IF(AU3846&lt;60, 0, IF(AU3846&lt;70,2, IF(AU3846&lt;80, 3, IF(AU3846&lt;90,4, IF(AU3846&lt;=100, 5, "?")))))</f>
        <v>2</v>
      </c>
    </row>
    <row r="3847" spans="1:48" hidden="1" x14ac:dyDescent="0.2">
      <c r="A3847" s="2" t="s">
        <v>13</v>
      </c>
      <c r="B3847" s="3" t="s">
        <v>37</v>
      </c>
      <c r="C3847" s="3">
        <v>87.9</v>
      </c>
      <c r="D3847" s="3" t="s">
        <v>20</v>
      </c>
      <c r="E3847" s="3">
        <v>73.7</v>
      </c>
      <c r="F3847" s="3">
        <v>1</v>
      </c>
      <c r="G3847" s="3">
        <v>63</v>
      </c>
      <c r="H3847" s="3">
        <v>0</v>
      </c>
      <c r="I3847" s="3">
        <v>60</v>
      </c>
      <c r="J3847" s="3">
        <v>0</v>
      </c>
      <c r="K3847" s="3"/>
      <c r="L3847" s="3"/>
      <c r="M3847" s="3">
        <v>0</v>
      </c>
      <c r="N3847" s="3"/>
      <c r="O3847" s="4">
        <f>MAX(G3847:H3847)</f>
        <v>63</v>
      </c>
      <c r="P3847" s="4">
        <f>MAX(I3847:J3847)</f>
        <v>60</v>
      </c>
      <c r="Q3847" s="4">
        <f>ABS(O3847-C3847)</f>
        <v>24.900000000000006</v>
      </c>
      <c r="R3847" s="4">
        <f>ABS(P3847-C3847)</f>
        <v>27.900000000000006</v>
      </c>
      <c r="S3847" s="4" t="b">
        <f ca="1">OR(O3847=0,P3847=0,Q3847&gt;$Q$1,R3847&gt;$R$1,W3847="N", V3847=2)</f>
        <v>1</v>
      </c>
      <c r="T3847" s="4" t="str">
        <f>TRIM(CLEAN(D3847))</f>
        <v>برنامج بكالوريوس العلوم المالية والمصرفية</v>
      </c>
      <c r="U3847" s="4">
        <f>COUNTIF(T:T,T3847)</f>
        <v>78</v>
      </c>
      <c r="V3847" s="4" t="str">
        <f>IF(E3847&lt;60, "F", IF(E3847&lt;70,"D", IF(E3847&lt;80, "C", IF(E3847&lt;90,"B", IF(E3847&lt;=100, "A", "?")))))</f>
        <v>C</v>
      </c>
      <c r="W3847" s="4" t="str" cm="1">
        <f t="array" aca="1" ref="W3847" ca="1">_xlfn.IFNA(INDIRECT($Y$1&amp;"!"&amp;W$1&amp;$Y3847),"N")</f>
        <v>N</v>
      </c>
      <c r="X3847" s="4">
        <f ca="1">COUNTIF(W:W,W3847)</f>
        <v>521</v>
      </c>
      <c r="Y3847" s="4" t="e">
        <f>MATCH(T3847,Coding!J:J,0)</f>
        <v>#N/A</v>
      </c>
      <c r="Z3847" s="4" cm="1">
        <f t="array" aca="1" ref="Z3847" ca="1">_xlfn.IFNA(INDIRECT($Y$1&amp;"!"&amp;Z$1&amp;$Y3847),-1)</f>
        <v>-1</v>
      </c>
      <c r="AA3847" s="4" cm="1">
        <f t="array" aca="1" ref="AA3847" ca="1">_xlfn.IFNA(INDIRECT($Y$1&amp;"!"&amp;AA$1&amp;$Y3847),-1)</f>
        <v>-1</v>
      </c>
      <c r="AB3847" s="4" cm="1">
        <f t="array" aca="1" ref="AB3847" ca="1">_xlfn.IFNA(INDIRECT($Y$1&amp;"!"&amp;AB$1&amp;$Y3847),-1)</f>
        <v>-1</v>
      </c>
      <c r="AC3847" s="4" cm="1">
        <f t="array" aca="1" ref="AC3847" ca="1">_xlfn.IFNA(INDIRECT($Y$1&amp;"!"&amp;AC$1&amp;$Y3847),-1)</f>
        <v>-1</v>
      </c>
      <c r="AD3847" s="4" cm="1">
        <f t="array" aca="1" ref="AD3847" ca="1">_xlfn.IFNA(INDIRECT($Y$1&amp;"!"&amp;AD$1&amp;$Y3847),-1)</f>
        <v>-1</v>
      </c>
      <c r="AE3847" s="4" cm="1">
        <f t="array" aca="1" ref="AE3847" ca="1">_xlfn.IFNA(INDIRECT($Y$1&amp;"!"&amp;AE$1&amp;$Y3847),-1)</f>
        <v>-1</v>
      </c>
      <c r="AF3847" s="4" t="str">
        <f ca="1">_xlfn.CONCAT(W3847, "-",V3847)</f>
        <v>N-C</v>
      </c>
      <c r="AG3847" s="4" t="str">
        <f>TEXT(ROW()-2, "0000")</f>
        <v>3845</v>
      </c>
      <c r="AH3847" s="4" t="str">
        <f>IF(TRIM(CLEAN(A3847))="m", "male", IF(TRIM(CLEAN(A3847))="f","female", "missing"))</f>
        <v>male</v>
      </c>
      <c r="AI3847" s="4">
        <f>C3847</f>
        <v>87.9</v>
      </c>
      <c r="AJ3847" s="4">
        <f>O3847</f>
        <v>63</v>
      </c>
      <c r="AK3847" s="4">
        <f>P3847</f>
        <v>60</v>
      </c>
      <c r="AL3847" s="4">
        <f>IF(AI3847&lt;60, 0, IF(AI3847&lt;70,2, IF(AI3847&lt;80, 3, IF(AI3847&lt;90,4, IF(AI3847&lt;=100, 5, "?")))))</f>
        <v>4</v>
      </c>
      <c r="AM3847" s="4">
        <f>IF(AJ3847&lt;60, 0, IF(AJ3847&lt;70,2, IF(AJ3847&lt;80, 3, IF(AJ3847&lt;90,4, IF(AJ3847&lt;=100, 5, "?")))))</f>
        <v>2</v>
      </c>
      <c r="AN3847" s="4">
        <f>IF(AK3847&lt;60, 0, IF(AK3847&lt;70,2, IF(AK3847&lt;80, 3, IF(AK3847&lt;90,4, IF(AK3847&lt;=100, 5, "?")))))</f>
        <v>2</v>
      </c>
      <c r="AO3847" s="4">
        <f ca="1">AA3847</f>
        <v>-1</v>
      </c>
      <c r="AP3847" s="4">
        <f ca="1">AB3847</f>
        <v>-1</v>
      </c>
      <c r="AQ3847" s="4">
        <f ca="1">AC3847</f>
        <v>-1</v>
      </c>
      <c r="AR3847" s="4">
        <f ca="1">AD3847</f>
        <v>-1</v>
      </c>
      <c r="AS3847" s="4">
        <f ca="1">AE3847</f>
        <v>-1</v>
      </c>
      <c r="AT3847" s="4">
        <f ca="1">Z3847</f>
        <v>-1</v>
      </c>
      <c r="AU3847" s="4">
        <f>E3847</f>
        <v>73.7</v>
      </c>
      <c r="AV3847" s="4">
        <f>IF(AU3847&lt;60, 0, IF(AU3847&lt;70,2, IF(AU3847&lt;80, 3, IF(AU3847&lt;90,4, IF(AU3847&lt;=100, 5, "?")))))</f>
        <v>3</v>
      </c>
    </row>
    <row r="3848" spans="1:48" hidden="1" x14ac:dyDescent="0.2">
      <c r="A3848" s="2" t="s">
        <v>16</v>
      </c>
      <c r="B3848" s="3" t="s">
        <v>36</v>
      </c>
      <c r="C3848" s="3">
        <v>87.9</v>
      </c>
      <c r="D3848" s="3" t="s">
        <v>20</v>
      </c>
      <c r="E3848" s="3">
        <v>73.8</v>
      </c>
      <c r="F3848" s="3">
        <v>1</v>
      </c>
      <c r="G3848" s="3">
        <v>62</v>
      </c>
      <c r="H3848" s="3">
        <v>0</v>
      </c>
      <c r="I3848" s="3">
        <v>65</v>
      </c>
      <c r="J3848" s="3">
        <v>72</v>
      </c>
      <c r="K3848" s="3"/>
      <c r="L3848" s="3"/>
      <c r="M3848" s="3">
        <v>80</v>
      </c>
      <c r="N3848" s="3"/>
      <c r="O3848" s="4">
        <f>MAX(G3848:H3848)</f>
        <v>62</v>
      </c>
      <c r="P3848" s="4">
        <f>MAX(I3848:J3848)</f>
        <v>72</v>
      </c>
      <c r="Q3848" s="4">
        <f>ABS(O3848-C3848)</f>
        <v>25.900000000000006</v>
      </c>
      <c r="R3848" s="4">
        <f>ABS(P3848-C3848)</f>
        <v>15.900000000000006</v>
      </c>
      <c r="S3848" s="4" t="b">
        <f ca="1">OR(O3848=0,P3848=0,Q3848&gt;$Q$1,R3848&gt;$R$1,W3848="N", V3848=2)</f>
        <v>1</v>
      </c>
      <c r="T3848" s="4" t="str">
        <f>TRIM(CLEAN(D3848))</f>
        <v>برنامج بكالوريوس العلوم المالية والمصرفية</v>
      </c>
      <c r="U3848" s="4">
        <f>COUNTIF(T:T,T3848)</f>
        <v>78</v>
      </c>
      <c r="V3848" s="4" t="str">
        <f>IF(E3848&lt;60, "F", IF(E3848&lt;70,"D", IF(E3848&lt;80, "C", IF(E3848&lt;90,"B", IF(E3848&lt;=100, "A", "?")))))</f>
        <v>C</v>
      </c>
      <c r="W3848" s="4" t="str" cm="1">
        <f t="array" aca="1" ref="W3848" ca="1">_xlfn.IFNA(INDIRECT($Y$1&amp;"!"&amp;W$1&amp;$Y3848),"N")</f>
        <v>N</v>
      </c>
      <c r="X3848" s="4">
        <f ca="1">COUNTIF(W:W,W3848)</f>
        <v>521</v>
      </c>
      <c r="Y3848" s="4" t="e">
        <f>MATCH(T3848,Coding!J:J,0)</f>
        <v>#N/A</v>
      </c>
      <c r="Z3848" s="4" cm="1">
        <f t="array" aca="1" ref="Z3848" ca="1">_xlfn.IFNA(INDIRECT($Y$1&amp;"!"&amp;Z$1&amp;$Y3848),-1)</f>
        <v>-1</v>
      </c>
      <c r="AA3848" s="4" cm="1">
        <f t="array" aca="1" ref="AA3848" ca="1">_xlfn.IFNA(INDIRECT($Y$1&amp;"!"&amp;AA$1&amp;$Y3848),-1)</f>
        <v>-1</v>
      </c>
      <c r="AB3848" s="4" cm="1">
        <f t="array" aca="1" ref="AB3848" ca="1">_xlfn.IFNA(INDIRECT($Y$1&amp;"!"&amp;AB$1&amp;$Y3848),-1)</f>
        <v>-1</v>
      </c>
      <c r="AC3848" s="4" cm="1">
        <f t="array" aca="1" ref="AC3848" ca="1">_xlfn.IFNA(INDIRECT($Y$1&amp;"!"&amp;AC$1&amp;$Y3848),-1)</f>
        <v>-1</v>
      </c>
      <c r="AD3848" s="4" cm="1">
        <f t="array" aca="1" ref="AD3848" ca="1">_xlfn.IFNA(INDIRECT($Y$1&amp;"!"&amp;AD$1&amp;$Y3848),-1)</f>
        <v>-1</v>
      </c>
      <c r="AE3848" s="4" cm="1">
        <f t="array" aca="1" ref="AE3848" ca="1">_xlfn.IFNA(INDIRECT($Y$1&amp;"!"&amp;AE$1&amp;$Y3848),-1)</f>
        <v>-1</v>
      </c>
      <c r="AF3848" s="4" t="str">
        <f ca="1">_xlfn.CONCAT(W3848, "-",V3848)</f>
        <v>N-C</v>
      </c>
      <c r="AG3848" s="4" t="str">
        <f>TEXT(ROW()-2, "0000")</f>
        <v>3846</v>
      </c>
      <c r="AH3848" s="4" t="str">
        <f>IF(TRIM(CLEAN(A3848))="m", "male", IF(TRIM(CLEAN(A3848))="f","female", "missing"))</f>
        <v>female</v>
      </c>
      <c r="AI3848" s="4">
        <f>C3848</f>
        <v>87.9</v>
      </c>
      <c r="AJ3848" s="4">
        <f>O3848</f>
        <v>62</v>
      </c>
      <c r="AK3848" s="4">
        <f>P3848</f>
        <v>72</v>
      </c>
      <c r="AL3848" s="4">
        <f>IF(AI3848&lt;60, 0, IF(AI3848&lt;70,2, IF(AI3848&lt;80, 3, IF(AI3848&lt;90,4, IF(AI3848&lt;=100, 5, "?")))))</f>
        <v>4</v>
      </c>
      <c r="AM3848" s="4">
        <f>IF(AJ3848&lt;60, 0, IF(AJ3848&lt;70,2, IF(AJ3848&lt;80, 3, IF(AJ3848&lt;90,4, IF(AJ3848&lt;=100, 5, "?")))))</f>
        <v>2</v>
      </c>
      <c r="AN3848" s="4">
        <f>IF(AK3848&lt;60, 0, IF(AK3848&lt;70,2, IF(AK3848&lt;80, 3, IF(AK3848&lt;90,4, IF(AK3848&lt;=100, 5, "?")))))</f>
        <v>3</v>
      </c>
      <c r="AO3848" s="4">
        <f ca="1">AA3848</f>
        <v>-1</v>
      </c>
      <c r="AP3848" s="4">
        <f ca="1">AB3848</f>
        <v>-1</v>
      </c>
      <c r="AQ3848" s="4">
        <f ca="1">AC3848</f>
        <v>-1</v>
      </c>
      <c r="AR3848" s="4">
        <f ca="1">AD3848</f>
        <v>-1</v>
      </c>
      <c r="AS3848" s="4">
        <f ca="1">AE3848</f>
        <v>-1</v>
      </c>
      <c r="AT3848" s="4">
        <f ca="1">Z3848</f>
        <v>-1</v>
      </c>
      <c r="AU3848" s="4">
        <f>E3848</f>
        <v>73.8</v>
      </c>
      <c r="AV3848" s="4">
        <f>IF(AU3848&lt;60, 0, IF(AU3848&lt;70,2, IF(AU3848&lt;80, 3, IF(AU3848&lt;90,4, IF(AU3848&lt;=100, 5, "?")))))</f>
        <v>3</v>
      </c>
    </row>
    <row r="3849" spans="1:48" hidden="1" x14ac:dyDescent="0.2">
      <c r="A3849" s="2" t="s">
        <v>16</v>
      </c>
      <c r="B3849" s="3" t="s">
        <v>36</v>
      </c>
      <c r="C3849" s="3">
        <v>87.9</v>
      </c>
      <c r="D3849" s="3" t="s">
        <v>60</v>
      </c>
      <c r="E3849" s="3">
        <v>74.7</v>
      </c>
      <c r="F3849" s="3">
        <v>1</v>
      </c>
      <c r="G3849" s="3">
        <v>50</v>
      </c>
      <c r="H3849" s="3"/>
      <c r="I3849" s="3">
        <v>60</v>
      </c>
      <c r="J3849" s="3">
        <v>68</v>
      </c>
      <c r="K3849" s="3"/>
      <c r="L3849" s="3"/>
      <c r="M3849" s="3">
        <v>55</v>
      </c>
      <c r="N3849" s="3"/>
      <c r="O3849" s="4">
        <f>MAX(G3849:H3849)</f>
        <v>50</v>
      </c>
      <c r="P3849" s="4">
        <f>MAX(I3849:J3849)</f>
        <v>68</v>
      </c>
      <c r="Q3849" s="4">
        <f>ABS(O3849-C3849)</f>
        <v>37.900000000000006</v>
      </c>
      <c r="R3849" s="4">
        <f>ABS(P3849-C3849)</f>
        <v>19.900000000000006</v>
      </c>
      <c r="S3849" s="4" t="b">
        <f ca="1">OR(O3849=0,P3849=0,Q3849&gt;$Q$1,R3849&gt;$R$1,W3849="N", V3849=2)</f>
        <v>1</v>
      </c>
      <c r="T3849" s="4" t="str">
        <f>TRIM(CLEAN(D3849))</f>
        <v>برنامج بكالوريوس تعليم اللغة الإنجليزية كلغة أجنبية</v>
      </c>
      <c r="U3849" s="4">
        <f>COUNTIF(T:T,T3849)</f>
        <v>1</v>
      </c>
      <c r="V3849" s="4" t="str">
        <f>IF(E3849&lt;60, "F", IF(E3849&lt;70,"D", IF(E3849&lt;80, "C", IF(E3849&lt;90,"B", IF(E3849&lt;=100, "A", "?")))))</f>
        <v>C</v>
      </c>
      <c r="W3849" s="4" t="str" cm="1">
        <f t="array" aca="1" ref="W3849" ca="1">_xlfn.IFNA(INDIRECT($Y$1&amp;"!"&amp;W$1&amp;$Y3849),"N")</f>
        <v>N</v>
      </c>
      <c r="X3849" s="4">
        <f ca="1">COUNTIF(W:W,W3849)</f>
        <v>521</v>
      </c>
      <c r="Y3849" s="4" t="e">
        <f>MATCH(T3849,Coding!J:J,0)</f>
        <v>#N/A</v>
      </c>
      <c r="Z3849" s="4" cm="1">
        <f t="array" aca="1" ref="Z3849" ca="1">_xlfn.IFNA(INDIRECT($Y$1&amp;"!"&amp;Z$1&amp;$Y3849),-1)</f>
        <v>-1</v>
      </c>
      <c r="AA3849" s="4" cm="1">
        <f t="array" aca="1" ref="AA3849" ca="1">_xlfn.IFNA(INDIRECT($Y$1&amp;"!"&amp;AA$1&amp;$Y3849),-1)</f>
        <v>-1</v>
      </c>
      <c r="AB3849" s="4" cm="1">
        <f t="array" aca="1" ref="AB3849" ca="1">_xlfn.IFNA(INDIRECT($Y$1&amp;"!"&amp;AB$1&amp;$Y3849),-1)</f>
        <v>-1</v>
      </c>
      <c r="AC3849" s="4" cm="1">
        <f t="array" aca="1" ref="AC3849" ca="1">_xlfn.IFNA(INDIRECT($Y$1&amp;"!"&amp;AC$1&amp;$Y3849),-1)</f>
        <v>-1</v>
      </c>
      <c r="AD3849" s="4" cm="1">
        <f t="array" aca="1" ref="AD3849" ca="1">_xlfn.IFNA(INDIRECT($Y$1&amp;"!"&amp;AD$1&amp;$Y3849),-1)</f>
        <v>-1</v>
      </c>
      <c r="AE3849" s="4" cm="1">
        <f t="array" aca="1" ref="AE3849" ca="1">_xlfn.IFNA(INDIRECT($Y$1&amp;"!"&amp;AE$1&amp;$Y3849),-1)</f>
        <v>-1</v>
      </c>
      <c r="AF3849" s="4" t="str">
        <f ca="1">_xlfn.CONCAT(W3849, "-",V3849)</f>
        <v>N-C</v>
      </c>
      <c r="AG3849" s="4" t="str">
        <f>TEXT(ROW()-2, "0000")</f>
        <v>3847</v>
      </c>
      <c r="AH3849" s="4" t="str">
        <f>IF(TRIM(CLEAN(A3849))="m", "male", IF(TRIM(CLEAN(A3849))="f","female", "missing"))</f>
        <v>female</v>
      </c>
      <c r="AI3849" s="4">
        <f>C3849</f>
        <v>87.9</v>
      </c>
      <c r="AJ3849" s="4">
        <f>O3849</f>
        <v>50</v>
      </c>
      <c r="AK3849" s="4">
        <f>P3849</f>
        <v>68</v>
      </c>
      <c r="AL3849" s="4">
        <f>IF(AI3849&lt;60, 0, IF(AI3849&lt;70,2, IF(AI3849&lt;80, 3, IF(AI3849&lt;90,4, IF(AI3849&lt;=100, 5, "?")))))</f>
        <v>4</v>
      </c>
      <c r="AM3849" s="4">
        <f>IF(AJ3849&lt;60, 0, IF(AJ3849&lt;70,2, IF(AJ3849&lt;80, 3, IF(AJ3849&lt;90,4, IF(AJ3849&lt;=100, 5, "?")))))</f>
        <v>0</v>
      </c>
      <c r="AN3849" s="4">
        <f>IF(AK3849&lt;60, 0, IF(AK3849&lt;70,2, IF(AK3849&lt;80, 3, IF(AK3849&lt;90,4, IF(AK3849&lt;=100, 5, "?")))))</f>
        <v>2</v>
      </c>
      <c r="AO3849" s="4">
        <f ca="1">AA3849</f>
        <v>-1</v>
      </c>
      <c r="AP3849" s="4">
        <f ca="1">AB3849</f>
        <v>-1</v>
      </c>
      <c r="AQ3849" s="4">
        <f ca="1">AC3849</f>
        <v>-1</v>
      </c>
      <c r="AR3849" s="4">
        <f ca="1">AD3849</f>
        <v>-1</v>
      </c>
      <c r="AS3849" s="4">
        <f ca="1">AE3849</f>
        <v>-1</v>
      </c>
      <c r="AT3849" s="4">
        <f ca="1">Z3849</f>
        <v>-1</v>
      </c>
      <c r="AU3849" s="4">
        <f>E3849</f>
        <v>74.7</v>
      </c>
      <c r="AV3849" s="4">
        <f>IF(AU3849&lt;60, 0, IF(AU3849&lt;70,2, IF(AU3849&lt;80, 3, IF(AU3849&lt;90,4, IF(AU3849&lt;=100, 5, "?")))))</f>
        <v>3</v>
      </c>
    </row>
    <row r="3850" spans="1:48" hidden="1" x14ac:dyDescent="0.2">
      <c r="A3850" s="2" t="s">
        <v>13</v>
      </c>
      <c r="B3850" s="3" t="s">
        <v>14</v>
      </c>
      <c r="C3850" s="3">
        <v>87.9</v>
      </c>
      <c r="D3850" s="3" t="s">
        <v>18</v>
      </c>
      <c r="E3850" s="3">
        <v>76</v>
      </c>
      <c r="F3850" s="3">
        <v>1</v>
      </c>
      <c r="G3850" s="3">
        <v>81</v>
      </c>
      <c r="H3850" s="3">
        <v>66</v>
      </c>
      <c r="I3850" s="3">
        <v>87</v>
      </c>
      <c r="J3850" s="3">
        <v>84</v>
      </c>
      <c r="K3850" s="3">
        <v>95</v>
      </c>
      <c r="L3850" s="3"/>
      <c r="M3850" s="3">
        <v>85</v>
      </c>
      <c r="N3850" s="3"/>
      <c r="O3850" s="4">
        <f>MAX(G3850:H3850)</f>
        <v>81</v>
      </c>
      <c r="P3850" s="4">
        <f>MAX(I3850:J3850)</f>
        <v>87</v>
      </c>
      <c r="Q3850" s="4">
        <f>ABS(O3850-C3850)</f>
        <v>6.9000000000000057</v>
      </c>
      <c r="R3850" s="4">
        <f>ABS(P3850-C3850)</f>
        <v>0.90000000000000568</v>
      </c>
      <c r="S3850" s="4" t="b">
        <f ca="1">OR(O3850=0,P3850=0,Q3850&gt;$Q$1,R3850&gt;$R$1,W3850="N", V3850=2)</f>
        <v>1</v>
      </c>
      <c r="T3850" s="4" t="str">
        <f>TRIM(CLEAN(D3850))</f>
        <v>برنامج بكالوريوس الرياضيات</v>
      </c>
      <c r="U3850" s="4">
        <f>COUNTIF(T:T,T3850)</f>
        <v>8</v>
      </c>
      <c r="V3850" s="4" t="str">
        <f>IF(E3850&lt;60, "F", IF(E3850&lt;70,"D", IF(E3850&lt;80, "C", IF(E3850&lt;90,"B", IF(E3850&lt;=100, "A", "?")))))</f>
        <v>C</v>
      </c>
      <c r="W3850" s="4" t="str" cm="1">
        <f t="array" aca="1" ref="W3850" ca="1">_xlfn.IFNA(INDIRECT($Y$1&amp;"!"&amp;W$1&amp;$Y3850),"N")</f>
        <v>N</v>
      </c>
      <c r="X3850" s="4">
        <f ca="1">COUNTIF(W:W,W3850)</f>
        <v>521</v>
      </c>
      <c r="Y3850" s="4" t="e">
        <f>MATCH(T3850,Coding!J:J,0)</f>
        <v>#N/A</v>
      </c>
      <c r="Z3850" s="4" cm="1">
        <f t="array" aca="1" ref="Z3850" ca="1">_xlfn.IFNA(INDIRECT($Y$1&amp;"!"&amp;Z$1&amp;$Y3850),-1)</f>
        <v>-1</v>
      </c>
      <c r="AA3850" s="4" cm="1">
        <f t="array" aca="1" ref="AA3850" ca="1">_xlfn.IFNA(INDIRECT($Y$1&amp;"!"&amp;AA$1&amp;$Y3850),-1)</f>
        <v>-1</v>
      </c>
      <c r="AB3850" s="4" cm="1">
        <f t="array" aca="1" ref="AB3850" ca="1">_xlfn.IFNA(INDIRECT($Y$1&amp;"!"&amp;AB$1&amp;$Y3850),-1)</f>
        <v>-1</v>
      </c>
      <c r="AC3850" s="4" cm="1">
        <f t="array" aca="1" ref="AC3850" ca="1">_xlfn.IFNA(INDIRECT($Y$1&amp;"!"&amp;AC$1&amp;$Y3850),-1)</f>
        <v>-1</v>
      </c>
      <c r="AD3850" s="4" cm="1">
        <f t="array" aca="1" ref="AD3850" ca="1">_xlfn.IFNA(INDIRECT($Y$1&amp;"!"&amp;AD$1&amp;$Y3850),-1)</f>
        <v>-1</v>
      </c>
      <c r="AE3850" s="4" cm="1">
        <f t="array" aca="1" ref="AE3850" ca="1">_xlfn.IFNA(INDIRECT($Y$1&amp;"!"&amp;AE$1&amp;$Y3850),-1)</f>
        <v>-1</v>
      </c>
      <c r="AF3850" s="4" t="str">
        <f ca="1">_xlfn.CONCAT(W3850, "-",V3850)</f>
        <v>N-C</v>
      </c>
      <c r="AG3850" s="4" t="str">
        <f>TEXT(ROW()-2, "0000")</f>
        <v>3848</v>
      </c>
      <c r="AH3850" s="4" t="str">
        <f>IF(TRIM(CLEAN(A3850))="m", "male", IF(TRIM(CLEAN(A3850))="f","female", "missing"))</f>
        <v>male</v>
      </c>
      <c r="AI3850" s="4">
        <f>C3850</f>
        <v>87.9</v>
      </c>
      <c r="AJ3850" s="4">
        <f>O3850</f>
        <v>81</v>
      </c>
      <c r="AK3850" s="4">
        <f>P3850</f>
        <v>87</v>
      </c>
      <c r="AL3850" s="4">
        <f>IF(AI3850&lt;60, 0, IF(AI3850&lt;70,2, IF(AI3850&lt;80, 3, IF(AI3850&lt;90,4, IF(AI3850&lt;=100, 5, "?")))))</f>
        <v>4</v>
      </c>
      <c r="AM3850" s="4">
        <f>IF(AJ3850&lt;60, 0, IF(AJ3850&lt;70,2, IF(AJ3850&lt;80, 3, IF(AJ3850&lt;90,4, IF(AJ3850&lt;=100, 5, "?")))))</f>
        <v>4</v>
      </c>
      <c r="AN3850" s="4">
        <f>IF(AK3850&lt;60, 0, IF(AK3850&lt;70,2, IF(AK3850&lt;80, 3, IF(AK3850&lt;90,4, IF(AK3850&lt;=100, 5, "?")))))</f>
        <v>4</v>
      </c>
      <c r="AO3850" s="4">
        <f ca="1">AA3850</f>
        <v>-1</v>
      </c>
      <c r="AP3850" s="4">
        <f ca="1">AB3850</f>
        <v>-1</v>
      </c>
      <c r="AQ3850" s="4">
        <f ca="1">AC3850</f>
        <v>-1</v>
      </c>
      <c r="AR3850" s="4">
        <f ca="1">AD3850</f>
        <v>-1</v>
      </c>
      <c r="AS3850" s="4">
        <f ca="1">AE3850</f>
        <v>-1</v>
      </c>
      <c r="AT3850" s="4">
        <f ca="1">Z3850</f>
        <v>-1</v>
      </c>
      <c r="AU3850" s="4">
        <f>E3850</f>
        <v>76</v>
      </c>
      <c r="AV3850" s="4">
        <f>IF(AU3850&lt;60, 0, IF(AU3850&lt;70,2, IF(AU3850&lt;80, 3, IF(AU3850&lt;90,4, IF(AU3850&lt;=100, 5, "?")))))</f>
        <v>3</v>
      </c>
    </row>
    <row r="3851" spans="1:48" hidden="1" x14ac:dyDescent="0.2">
      <c r="A3851" s="2" t="s">
        <v>13</v>
      </c>
      <c r="B3851" s="3" t="s">
        <v>33</v>
      </c>
      <c r="C3851" s="3">
        <v>88</v>
      </c>
      <c r="D3851" s="3" t="s">
        <v>19</v>
      </c>
      <c r="E3851" s="3">
        <v>70.599999999999994</v>
      </c>
      <c r="F3851" s="3">
        <v>1</v>
      </c>
      <c r="G3851" s="3">
        <v>70</v>
      </c>
      <c r="H3851" s="3">
        <v>71</v>
      </c>
      <c r="I3851" s="3">
        <v>77</v>
      </c>
      <c r="J3851" s="3">
        <v>75</v>
      </c>
      <c r="K3851" s="3"/>
      <c r="L3851" s="3"/>
      <c r="M3851" s="3"/>
      <c r="N3851" s="3"/>
      <c r="O3851" s="4">
        <f>MAX(G3851:H3851)</f>
        <v>71</v>
      </c>
      <c r="P3851" s="4">
        <f>MAX(I3851:J3851)</f>
        <v>77</v>
      </c>
      <c r="Q3851" s="4">
        <f>ABS(O3851-C3851)</f>
        <v>17</v>
      </c>
      <c r="R3851" s="4">
        <f>ABS(P3851-C3851)</f>
        <v>11</v>
      </c>
      <c r="S3851" s="4" t="b">
        <f ca="1">OR(O3851=0,P3851=0,Q3851&gt;$Q$1,R3851&gt;$R$1,W3851="N", V3851=2)</f>
        <v>1</v>
      </c>
      <c r="T3851" s="4" t="str">
        <f>TRIM(CLEAN(D3851))</f>
        <v>برنامج بكالوريوس الرياضيات التطبيقية في الإقتصاد</v>
      </c>
      <c r="U3851" s="4">
        <f>COUNTIF(T:T,T3851)</f>
        <v>7</v>
      </c>
      <c r="V3851" s="4" t="str">
        <f>IF(E3851&lt;60, "F", IF(E3851&lt;70,"D", IF(E3851&lt;80, "C", IF(E3851&lt;90,"B", IF(E3851&lt;=100, "A", "?")))))</f>
        <v>C</v>
      </c>
      <c r="W3851" s="4" t="str" cm="1">
        <f t="array" aca="1" ref="W3851" ca="1">_xlfn.IFNA(INDIRECT($Y$1&amp;"!"&amp;W$1&amp;$Y3851),"N")</f>
        <v>N</v>
      </c>
      <c r="X3851" s="4">
        <f ca="1">COUNTIF(W:W,W3851)</f>
        <v>521</v>
      </c>
      <c r="Y3851" s="4" t="e">
        <f>MATCH(T3851,Coding!J:J,0)</f>
        <v>#N/A</v>
      </c>
      <c r="Z3851" s="4" cm="1">
        <f t="array" aca="1" ref="Z3851" ca="1">_xlfn.IFNA(INDIRECT($Y$1&amp;"!"&amp;Z$1&amp;$Y3851),-1)</f>
        <v>-1</v>
      </c>
      <c r="AA3851" s="4" cm="1">
        <f t="array" aca="1" ref="AA3851" ca="1">_xlfn.IFNA(INDIRECT($Y$1&amp;"!"&amp;AA$1&amp;$Y3851),-1)</f>
        <v>-1</v>
      </c>
      <c r="AB3851" s="4" cm="1">
        <f t="array" aca="1" ref="AB3851" ca="1">_xlfn.IFNA(INDIRECT($Y$1&amp;"!"&amp;AB$1&amp;$Y3851),-1)</f>
        <v>-1</v>
      </c>
      <c r="AC3851" s="4" cm="1">
        <f t="array" aca="1" ref="AC3851" ca="1">_xlfn.IFNA(INDIRECT($Y$1&amp;"!"&amp;AC$1&amp;$Y3851),-1)</f>
        <v>-1</v>
      </c>
      <c r="AD3851" s="4" cm="1">
        <f t="array" aca="1" ref="AD3851" ca="1">_xlfn.IFNA(INDIRECT($Y$1&amp;"!"&amp;AD$1&amp;$Y3851),-1)</f>
        <v>-1</v>
      </c>
      <c r="AE3851" s="4" cm="1">
        <f t="array" aca="1" ref="AE3851" ca="1">_xlfn.IFNA(INDIRECT($Y$1&amp;"!"&amp;AE$1&amp;$Y3851),-1)</f>
        <v>-1</v>
      </c>
      <c r="AF3851" s="4" t="str">
        <f ca="1">_xlfn.CONCAT(W3851, "-",V3851)</f>
        <v>N-C</v>
      </c>
      <c r="AG3851" s="4" t="str">
        <f>TEXT(ROW()-2, "0000")</f>
        <v>3849</v>
      </c>
      <c r="AH3851" s="4" t="str">
        <f>IF(TRIM(CLEAN(A3851))="m", "male", IF(TRIM(CLEAN(A3851))="f","female", "missing"))</f>
        <v>male</v>
      </c>
      <c r="AI3851" s="4">
        <f>C3851</f>
        <v>88</v>
      </c>
      <c r="AJ3851" s="4">
        <f>O3851</f>
        <v>71</v>
      </c>
      <c r="AK3851" s="4">
        <f>P3851</f>
        <v>77</v>
      </c>
      <c r="AL3851" s="4">
        <f>IF(AI3851&lt;60, 0, IF(AI3851&lt;70,2, IF(AI3851&lt;80, 3, IF(AI3851&lt;90,4, IF(AI3851&lt;=100, 5, "?")))))</f>
        <v>4</v>
      </c>
      <c r="AM3851" s="4">
        <f>IF(AJ3851&lt;60, 0, IF(AJ3851&lt;70,2, IF(AJ3851&lt;80, 3, IF(AJ3851&lt;90,4, IF(AJ3851&lt;=100, 5, "?")))))</f>
        <v>3</v>
      </c>
      <c r="AN3851" s="4">
        <f>IF(AK3851&lt;60, 0, IF(AK3851&lt;70,2, IF(AK3851&lt;80, 3, IF(AK3851&lt;90,4, IF(AK3851&lt;=100, 5, "?")))))</f>
        <v>3</v>
      </c>
      <c r="AO3851" s="4">
        <f ca="1">AA3851</f>
        <v>-1</v>
      </c>
      <c r="AP3851" s="4">
        <f ca="1">AB3851</f>
        <v>-1</v>
      </c>
      <c r="AQ3851" s="4">
        <f ca="1">AC3851</f>
        <v>-1</v>
      </c>
      <c r="AR3851" s="4">
        <f ca="1">AD3851</f>
        <v>-1</v>
      </c>
      <c r="AS3851" s="4">
        <f ca="1">AE3851</f>
        <v>-1</v>
      </c>
      <c r="AT3851" s="4">
        <f ca="1">Z3851</f>
        <v>-1</v>
      </c>
      <c r="AU3851" s="4">
        <f>E3851</f>
        <v>70.599999999999994</v>
      </c>
      <c r="AV3851" s="4">
        <f>IF(AU3851&lt;60, 0, IF(AU3851&lt;70,2, IF(AU3851&lt;80, 3, IF(AU3851&lt;90,4, IF(AU3851&lt;=100, 5, "?")))))</f>
        <v>3</v>
      </c>
    </row>
    <row r="3852" spans="1:48" hidden="1" x14ac:dyDescent="0.2">
      <c r="A3852" s="2" t="s">
        <v>16</v>
      </c>
      <c r="B3852" s="3" t="s">
        <v>33</v>
      </c>
      <c r="C3852" s="3">
        <v>88</v>
      </c>
      <c r="D3852" s="3" t="s">
        <v>20</v>
      </c>
      <c r="E3852" s="3">
        <v>75.7</v>
      </c>
      <c r="F3852" s="3">
        <v>1</v>
      </c>
      <c r="G3852" s="3">
        <v>55</v>
      </c>
      <c r="H3852" s="3"/>
      <c r="I3852" s="3">
        <v>71</v>
      </c>
      <c r="J3852" s="3"/>
      <c r="K3852" s="3"/>
      <c r="L3852" s="3"/>
      <c r="M3852" s="3"/>
      <c r="N3852" s="3"/>
      <c r="O3852" s="4">
        <f>MAX(G3852:H3852)</f>
        <v>55</v>
      </c>
      <c r="P3852" s="4">
        <f>MAX(I3852:J3852)</f>
        <v>71</v>
      </c>
      <c r="Q3852" s="4">
        <f>ABS(O3852-C3852)</f>
        <v>33</v>
      </c>
      <c r="R3852" s="4">
        <f>ABS(P3852-C3852)</f>
        <v>17</v>
      </c>
      <c r="S3852" s="4" t="b">
        <f ca="1">OR(O3852=0,P3852=0,Q3852&gt;$Q$1,R3852&gt;$R$1,W3852="N", V3852=2)</f>
        <v>1</v>
      </c>
      <c r="T3852" s="4" t="str">
        <f>TRIM(CLEAN(D3852))</f>
        <v>برنامج بكالوريوس العلوم المالية والمصرفية</v>
      </c>
      <c r="U3852" s="4">
        <f>COUNTIF(T:T,T3852)</f>
        <v>78</v>
      </c>
      <c r="V3852" s="4" t="str">
        <f>IF(E3852&lt;60, "F", IF(E3852&lt;70,"D", IF(E3852&lt;80, "C", IF(E3852&lt;90,"B", IF(E3852&lt;=100, "A", "?")))))</f>
        <v>C</v>
      </c>
      <c r="W3852" s="4" t="str" cm="1">
        <f t="array" aca="1" ref="W3852" ca="1">_xlfn.IFNA(INDIRECT($Y$1&amp;"!"&amp;W$1&amp;$Y3852),"N")</f>
        <v>N</v>
      </c>
      <c r="X3852" s="4">
        <f ca="1">COUNTIF(W:W,W3852)</f>
        <v>521</v>
      </c>
      <c r="Y3852" s="4" t="e">
        <f>MATCH(T3852,Coding!J:J,0)</f>
        <v>#N/A</v>
      </c>
      <c r="Z3852" s="4" cm="1">
        <f t="array" aca="1" ref="Z3852" ca="1">_xlfn.IFNA(INDIRECT($Y$1&amp;"!"&amp;Z$1&amp;$Y3852),-1)</f>
        <v>-1</v>
      </c>
      <c r="AA3852" s="4" cm="1">
        <f t="array" aca="1" ref="AA3852" ca="1">_xlfn.IFNA(INDIRECT($Y$1&amp;"!"&amp;AA$1&amp;$Y3852),-1)</f>
        <v>-1</v>
      </c>
      <c r="AB3852" s="4" cm="1">
        <f t="array" aca="1" ref="AB3852" ca="1">_xlfn.IFNA(INDIRECT($Y$1&amp;"!"&amp;AB$1&amp;$Y3852),-1)</f>
        <v>-1</v>
      </c>
      <c r="AC3852" s="4" cm="1">
        <f t="array" aca="1" ref="AC3852" ca="1">_xlfn.IFNA(INDIRECT($Y$1&amp;"!"&amp;AC$1&amp;$Y3852),-1)</f>
        <v>-1</v>
      </c>
      <c r="AD3852" s="4" cm="1">
        <f t="array" aca="1" ref="AD3852" ca="1">_xlfn.IFNA(INDIRECT($Y$1&amp;"!"&amp;AD$1&amp;$Y3852),-1)</f>
        <v>-1</v>
      </c>
      <c r="AE3852" s="4" cm="1">
        <f t="array" aca="1" ref="AE3852" ca="1">_xlfn.IFNA(INDIRECT($Y$1&amp;"!"&amp;AE$1&amp;$Y3852),-1)</f>
        <v>-1</v>
      </c>
      <c r="AF3852" s="4" t="str">
        <f ca="1">_xlfn.CONCAT(W3852, "-",V3852)</f>
        <v>N-C</v>
      </c>
      <c r="AG3852" s="4" t="str">
        <f>TEXT(ROW()-2, "0000")</f>
        <v>3850</v>
      </c>
      <c r="AH3852" s="4" t="str">
        <f>IF(TRIM(CLEAN(A3852))="m", "male", IF(TRIM(CLEAN(A3852))="f","female", "missing"))</f>
        <v>female</v>
      </c>
      <c r="AI3852" s="4">
        <f>C3852</f>
        <v>88</v>
      </c>
      <c r="AJ3852" s="4">
        <f>O3852</f>
        <v>55</v>
      </c>
      <c r="AK3852" s="4">
        <f>P3852</f>
        <v>71</v>
      </c>
      <c r="AL3852" s="4">
        <f>IF(AI3852&lt;60, 0, IF(AI3852&lt;70,2, IF(AI3852&lt;80, 3, IF(AI3852&lt;90,4, IF(AI3852&lt;=100, 5, "?")))))</f>
        <v>4</v>
      </c>
      <c r="AM3852" s="4">
        <f>IF(AJ3852&lt;60, 0, IF(AJ3852&lt;70,2, IF(AJ3852&lt;80, 3, IF(AJ3852&lt;90,4, IF(AJ3852&lt;=100, 5, "?")))))</f>
        <v>0</v>
      </c>
      <c r="AN3852" s="4">
        <f>IF(AK3852&lt;60, 0, IF(AK3852&lt;70,2, IF(AK3852&lt;80, 3, IF(AK3852&lt;90,4, IF(AK3852&lt;=100, 5, "?")))))</f>
        <v>3</v>
      </c>
      <c r="AO3852" s="4">
        <f ca="1">AA3852</f>
        <v>-1</v>
      </c>
      <c r="AP3852" s="4">
        <f ca="1">AB3852</f>
        <v>-1</v>
      </c>
      <c r="AQ3852" s="4">
        <f ca="1">AC3852</f>
        <v>-1</v>
      </c>
      <c r="AR3852" s="4">
        <f ca="1">AD3852</f>
        <v>-1</v>
      </c>
      <c r="AS3852" s="4">
        <f ca="1">AE3852</f>
        <v>-1</v>
      </c>
      <c r="AT3852" s="4">
        <f ca="1">Z3852</f>
        <v>-1</v>
      </c>
      <c r="AU3852" s="4">
        <f>E3852</f>
        <v>75.7</v>
      </c>
      <c r="AV3852" s="4">
        <f>IF(AU3852&lt;60, 0, IF(AU3852&lt;70,2, IF(AU3852&lt;80, 3, IF(AU3852&lt;90,4, IF(AU3852&lt;=100, 5, "?")))))</f>
        <v>3</v>
      </c>
    </row>
    <row r="3853" spans="1:48" hidden="1" x14ac:dyDescent="0.2">
      <c r="A3853" s="2" t="s">
        <v>13</v>
      </c>
      <c r="B3853" s="3" t="s">
        <v>37</v>
      </c>
      <c r="C3853" s="3">
        <v>88.1</v>
      </c>
      <c r="D3853" s="3" t="s">
        <v>18</v>
      </c>
      <c r="E3853" s="3">
        <v>66.900000000000006</v>
      </c>
      <c r="F3853" s="3">
        <v>3</v>
      </c>
      <c r="G3853" s="3">
        <v>68</v>
      </c>
      <c r="H3853" s="3">
        <v>74</v>
      </c>
      <c r="I3853" s="3">
        <v>81</v>
      </c>
      <c r="J3853" s="3">
        <v>73</v>
      </c>
      <c r="K3853" s="3"/>
      <c r="L3853" s="3"/>
      <c r="M3853" s="3">
        <v>55</v>
      </c>
      <c r="N3853" s="3"/>
      <c r="O3853" s="4">
        <f>MAX(G3853:H3853)</f>
        <v>74</v>
      </c>
      <c r="P3853" s="4">
        <f>MAX(I3853:J3853)</f>
        <v>81</v>
      </c>
      <c r="Q3853" s="4">
        <f>ABS(O3853-C3853)</f>
        <v>14.099999999999994</v>
      </c>
      <c r="R3853" s="4">
        <f>ABS(P3853-C3853)</f>
        <v>7.0999999999999943</v>
      </c>
      <c r="S3853" s="4" t="b">
        <f ca="1">OR(O3853=0,P3853=0,Q3853&gt;$Q$1,R3853&gt;$R$1,W3853="N", V3853=2)</f>
        <v>1</v>
      </c>
      <c r="T3853" s="4" t="str">
        <f>TRIM(CLEAN(D3853))</f>
        <v>برنامج بكالوريوس الرياضيات</v>
      </c>
      <c r="U3853" s="4">
        <f>COUNTIF(T:T,T3853)</f>
        <v>8</v>
      </c>
      <c r="V3853" s="4" t="str">
        <f>IF(E3853&lt;60, "F", IF(E3853&lt;70,"D", IF(E3853&lt;80, "C", IF(E3853&lt;90,"B", IF(E3853&lt;=100, "A", "?")))))</f>
        <v>D</v>
      </c>
      <c r="W3853" s="4" t="str" cm="1">
        <f t="array" aca="1" ref="W3853" ca="1">_xlfn.IFNA(INDIRECT($Y$1&amp;"!"&amp;W$1&amp;$Y3853),"N")</f>
        <v>N</v>
      </c>
      <c r="X3853" s="4">
        <f ca="1">COUNTIF(W:W,W3853)</f>
        <v>521</v>
      </c>
      <c r="Y3853" s="4" t="e">
        <f>MATCH(T3853,Coding!J:J,0)</f>
        <v>#N/A</v>
      </c>
      <c r="Z3853" s="4" cm="1">
        <f t="array" aca="1" ref="Z3853" ca="1">_xlfn.IFNA(INDIRECT($Y$1&amp;"!"&amp;Z$1&amp;$Y3853),-1)</f>
        <v>-1</v>
      </c>
      <c r="AA3853" s="4" cm="1">
        <f t="array" aca="1" ref="AA3853" ca="1">_xlfn.IFNA(INDIRECT($Y$1&amp;"!"&amp;AA$1&amp;$Y3853),-1)</f>
        <v>-1</v>
      </c>
      <c r="AB3853" s="4" cm="1">
        <f t="array" aca="1" ref="AB3853" ca="1">_xlfn.IFNA(INDIRECT($Y$1&amp;"!"&amp;AB$1&amp;$Y3853),-1)</f>
        <v>-1</v>
      </c>
      <c r="AC3853" s="4" cm="1">
        <f t="array" aca="1" ref="AC3853" ca="1">_xlfn.IFNA(INDIRECT($Y$1&amp;"!"&amp;AC$1&amp;$Y3853),-1)</f>
        <v>-1</v>
      </c>
      <c r="AD3853" s="4" cm="1">
        <f t="array" aca="1" ref="AD3853" ca="1">_xlfn.IFNA(INDIRECT($Y$1&amp;"!"&amp;AD$1&amp;$Y3853),-1)</f>
        <v>-1</v>
      </c>
      <c r="AE3853" s="4" cm="1">
        <f t="array" aca="1" ref="AE3853" ca="1">_xlfn.IFNA(INDIRECT($Y$1&amp;"!"&amp;AE$1&amp;$Y3853),-1)</f>
        <v>-1</v>
      </c>
      <c r="AF3853" s="4" t="str">
        <f ca="1">_xlfn.CONCAT(W3853, "-",V3853)</f>
        <v>N-D</v>
      </c>
      <c r="AG3853" s="4" t="str">
        <f>TEXT(ROW()-2, "0000")</f>
        <v>3851</v>
      </c>
      <c r="AH3853" s="4" t="str">
        <f>IF(TRIM(CLEAN(A3853))="m", "male", IF(TRIM(CLEAN(A3853))="f","female", "missing"))</f>
        <v>male</v>
      </c>
      <c r="AI3853" s="4">
        <f>C3853</f>
        <v>88.1</v>
      </c>
      <c r="AJ3853" s="4">
        <f>O3853</f>
        <v>74</v>
      </c>
      <c r="AK3853" s="4">
        <f>P3853</f>
        <v>81</v>
      </c>
      <c r="AL3853" s="4">
        <f>IF(AI3853&lt;60, 0, IF(AI3853&lt;70,2, IF(AI3853&lt;80, 3, IF(AI3853&lt;90,4, IF(AI3853&lt;=100, 5, "?")))))</f>
        <v>4</v>
      </c>
      <c r="AM3853" s="4">
        <f>IF(AJ3853&lt;60, 0, IF(AJ3853&lt;70,2, IF(AJ3853&lt;80, 3, IF(AJ3853&lt;90,4, IF(AJ3853&lt;=100, 5, "?")))))</f>
        <v>3</v>
      </c>
      <c r="AN3853" s="4">
        <f>IF(AK3853&lt;60, 0, IF(AK3853&lt;70,2, IF(AK3853&lt;80, 3, IF(AK3853&lt;90,4, IF(AK3853&lt;=100, 5, "?")))))</f>
        <v>4</v>
      </c>
      <c r="AO3853" s="4">
        <f ca="1">AA3853</f>
        <v>-1</v>
      </c>
      <c r="AP3853" s="4">
        <f ca="1">AB3853</f>
        <v>-1</v>
      </c>
      <c r="AQ3853" s="4">
        <f ca="1">AC3853</f>
        <v>-1</v>
      </c>
      <c r="AR3853" s="4">
        <f ca="1">AD3853</f>
        <v>-1</v>
      </c>
      <c r="AS3853" s="4">
        <f ca="1">AE3853</f>
        <v>-1</v>
      </c>
      <c r="AT3853" s="4">
        <f ca="1">Z3853</f>
        <v>-1</v>
      </c>
      <c r="AU3853" s="4">
        <f>E3853</f>
        <v>66.900000000000006</v>
      </c>
      <c r="AV3853" s="4">
        <f>IF(AU3853&lt;60, 0, IF(AU3853&lt;70,2, IF(AU3853&lt;80, 3, IF(AU3853&lt;90,4, IF(AU3853&lt;=100, 5, "?")))))</f>
        <v>2</v>
      </c>
    </row>
    <row r="3854" spans="1:48" hidden="1" x14ac:dyDescent="0.2">
      <c r="A3854" s="2" t="s">
        <v>13</v>
      </c>
      <c r="B3854" s="3" t="s">
        <v>14</v>
      </c>
      <c r="C3854" s="3">
        <v>88.1</v>
      </c>
      <c r="D3854" s="3" t="s">
        <v>30</v>
      </c>
      <c r="E3854" s="3">
        <v>68.5</v>
      </c>
      <c r="F3854" s="3">
        <v>1</v>
      </c>
      <c r="G3854" s="3">
        <v>70</v>
      </c>
      <c r="H3854" s="3">
        <v>66</v>
      </c>
      <c r="I3854" s="3">
        <v>61</v>
      </c>
      <c r="J3854" s="3">
        <v>60</v>
      </c>
      <c r="K3854" s="3"/>
      <c r="L3854" s="3"/>
      <c r="M3854" s="3">
        <v>60</v>
      </c>
      <c r="N3854" s="3"/>
      <c r="O3854" s="4">
        <f>MAX(G3854:H3854)</f>
        <v>70</v>
      </c>
      <c r="P3854" s="4">
        <f>MAX(I3854:J3854)</f>
        <v>61</v>
      </c>
      <c r="Q3854" s="4">
        <f>ABS(O3854-C3854)</f>
        <v>18.099999999999994</v>
      </c>
      <c r="R3854" s="4">
        <f>ABS(P3854-C3854)</f>
        <v>27.099999999999994</v>
      </c>
      <c r="S3854" s="4" t="b">
        <f ca="1">OR(O3854=0,P3854=0,Q3854&gt;$Q$1,R3854&gt;$R$1,W3854="N", V3854=2)</f>
        <v>1</v>
      </c>
      <c r="T3854" s="4" t="str">
        <f>TRIM(CLEAN(D3854))</f>
        <v>برنامج بكالوريوس رئيسي العلوم السياسية / فرعي الإقتصاد</v>
      </c>
      <c r="U3854" s="4">
        <f>COUNTIF(T:T,T3854)</f>
        <v>3</v>
      </c>
      <c r="V3854" s="4" t="str">
        <f>IF(E3854&lt;60, "F", IF(E3854&lt;70,"D", IF(E3854&lt;80, "C", IF(E3854&lt;90,"B", IF(E3854&lt;=100, "A", "?")))))</f>
        <v>D</v>
      </c>
      <c r="W3854" s="4" t="str" cm="1">
        <f t="array" aca="1" ref="W3854" ca="1">_xlfn.IFNA(INDIRECT($Y$1&amp;"!"&amp;W$1&amp;$Y3854),"N")</f>
        <v>N</v>
      </c>
      <c r="X3854" s="4">
        <f ca="1">COUNTIF(W:W,W3854)</f>
        <v>521</v>
      </c>
      <c r="Y3854" s="4" t="e">
        <f>MATCH(T3854,Coding!J:J,0)</f>
        <v>#N/A</v>
      </c>
      <c r="Z3854" s="4" cm="1">
        <f t="array" aca="1" ref="Z3854" ca="1">_xlfn.IFNA(INDIRECT($Y$1&amp;"!"&amp;Z$1&amp;$Y3854),-1)</f>
        <v>-1</v>
      </c>
      <c r="AA3854" s="4" cm="1">
        <f t="array" aca="1" ref="AA3854" ca="1">_xlfn.IFNA(INDIRECT($Y$1&amp;"!"&amp;AA$1&amp;$Y3854),-1)</f>
        <v>-1</v>
      </c>
      <c r="AB3854" s="4" cm="1">
        <f t="array" aca="1" ref="AB3854" ca="1">_xlfn.IFNA(INDIRECT($Y$1&amp;"!"&amp;AB$1&amp;$Y3854),-1)</f>
        <v>-1</v>
      </c>
      <c r="AC3854" s="4" cm="1">
        <f t="array" aca="1" ref="AC3854" ca="1">_xlfn.IFNA(INDIRECT($Y$1&amp;"!"&amp;AC$1&amp;$Y3854),-1)</f>
        <v>-1</v>
      </c>
      <c r="AD3854" s="4" cm="1">
        <f t="array" aca="1" ref="AD3854" ca="1">_xlfn.IFNA(INDIRECT($Y$1&amp;"!"&amp;AD$1&amp;$Y3854),-1)</f>
        <v>-1</v>
      </c>
      <c r="AE3854" s="4" cm="1">
        <f t="array" aca="1" ref="AE3854" ca="1">_xlfn.IFNA(INDIRECT($Y$1&amp;"!"&amp;AE$1&amp;$Y3854),-1)</f>
        <v>-1</v>
      </c>
      <c r="AF3854" s="4" t="str">
        <f ca="1">_xlfn.CONCAT(W3854, "-",V3854)</f>
        <v>N-D</v>
      </c>
      <c r="AG3854" s="4" t="str">
        <f>TEXT(ROW()-2, "0000")</f>
        <v>3852</v>
      </c>
      <c r="AH3854" s="4" t="str">
        <f>IF(TRIM(CLEAN(A3854))="m", "male", IF(TRIM(CLEAN(A3854))="f","female", "missing"))</f>
        <v>male</v>
      </c>
      <c r="AI3854" s="4">
        <f>C3854</f>
        <v>88.1</v>
      </c>
      <c r="AJ3854" s="4">
        <f>O3854</f>
        <v>70</v>
      </c>
      <c r="AK3854" s="4">
        <f>P3854</f>
        <v>61</v>
      </c>
      <c r="AL3854" s="4">
        <f>IF(AI3854&lt;60, 0, IF(AI3854&lt;70,2, IF(AI3854&lt;80, 3, IF(AI3854&lt;90,4, IF(AI3854&lt;=100, 5, "?")))))</f>
        <v>4</v>
      </c>
      <c r="AM3854" s="4">
        <f>IF(AJ3854&lt;60, 0, IF(AJ3854&lt;70,2, IF(AJ3854&lt;80, 3, IF(AJ3854&lt;90,4, IF(AJ3854&lt;=100, 5, "?")))))</f>
        <v>3</v>
      </c>
      <c r="AN3854" s="4">
        <f>IF(AK3854&lt;60, 0, IF(AK3854&lt;70,2, IF(AK3854&lt;80, 3, IF(AK3854&lt;90,4, IF(AK3854&lt;=100, 5, "?")))))</f>
        <v>2</v>
      </c>
      <c r="AO3854" s="4">
        <f ca="1">AA3854</f>
        <v>-1</v>
      </c>
      <c r="AP3854" s="4">
        <f ca="1">AB3854</f>
        <v>-1</v>
      </c>
      <c r="AQ3854" s="4">
        <f ca="1">AC3854</f>
        <v>-1</v>
      </c>
      <c r="AR3854" s="4">
        <f ca="1">AD3854</f>
        <v>-1</v>
      </c>
      <c r="AS3854" s="4">
        <f ca="1">AE3854</f>
        <v>-1</v>
      </c>
      <c r="AT3854" s="4">
        <f ca="1">Z3854</f>
        <v>-1</v>
      </c>
      <c r="AU3854" s="4">
        <f>E3854</f>
        <v>68.5</v>
      </c>
      <c r="AV3854" s="4">
        <f>IF(AU3854&lt;60, 0, IF(AU3854&lt;70,2, IF(AU3854&lt;80, 3, IF(AU3854&lt;90,4, IF(AU3854&lt;=100, 5, "?")))))</f>
        <v>2</v>
      </c>
    </row>
    <row r="3855" spans="1:48" hidden="1" x14ac:dyDescent="0.2">
      <c r="A3855" s="2" t="s">
        <v>13</v>
      </c>
      <c r="B3855" s="3" t="s">
        <v>35</v>
      </c>
      <c r="C3855" s="3">
        <v>88.1</v>
      </c>
      <c r="D3855" s="3" t="s">
        <v>25</v>
      </c>
      <c r="E3855" s="3">
        <v>75.5</v>
      </c>
      <c r="F3855" s="3">
        <v>1</v>
      </c>
      <c r="G3855" s="3">
        <v>61</v>
      </c>
      <c r="H3855" s="3">
        <v>60</v>
      </c>
      <c r="I3855" s="3">
        <v>60</v>
      </c>
      <c r="J3855" s="3">
        <v>66</v>
      </c>
      <c r="K3855" s="3">
        <v>62</v>
      </c>
      <c r="L3855" s="3"/>
      <c r="M3855" s="3">
        <v>70</v>
      </c>
      <c r="N3855" s="3"/>
      <c r="O3855" s="4">
        <f>MAX(G3855:H3855)</f>
        <v>61</v>
      </c>
      <c r="P3855" s="4">
        <f>MAX(I3855:J3855)</f>
        <v>66</v>
      </c>
      <c r="Q3855" s="4">
        <f>ABS(O3855-C3855)</f>
        <v>27.099999999999994</v>
      </c>
      <c r="R3855" s="4">
        <f>ABS(P3855-C3855)</f>
        <v>22.099999999999994</v>
      </c>
      <c r="S3855" s="4" t="b">
        <f ca="1">OR(O3855=0,P3855=0,Q3855&gt;$Q$1,R3855&gt;$R$1,W3855="N", V3855=2)</f>
        <v>1</v>
      </c>
      <c r="T3855" s="4" t="str">
        <f>TRIM(CLEAN(D3855))</f>
        <v>برنامج بكالوريوس المحاسبة</v>
      </c>
      <c r="U3855" s="4">
        <f>COUNTIF(T:T,T3855)</f>
        <v>205</v>
      </c>
      <c r="V3855" s="4" t="str">
        <f>IF(E3855&lt;60, "F", IF(E3855&lt;70,"D", IF(E3855&lt;80, "C", IF(E3855&lt;90,"B", IF(E3855&lt;=100, "A", "?")))))</f>
        <v>C</v>
      </c>
      <c r="W3855" s="4" t="str" cm="1">
        <f t="array" aca="1" ref="W3855" ca="1">_xlfn.IFNA(INDIRECT($Y$1&amp;"!"&amp;W$1&amp;$Y3855),"N")</f>
        <v>N</v>
      </c>
      <c r="X3855" s="4">
        <f ca="1">COUNTIF(W:W,W3855)</f>
        <v>521</v>
      </c>
      <c r="Y3855" s="4" t="e">
        <f>MATCH(T3855,Coding!J:J,0)</f>
        <v>#N/A</v>
      </c>
      <c r="Z3855" s="4" cm="1">
        <f t="array" aca="1" ref="Z3855" ca="1">_xlfn.IFNA(INDIRECT($Y$1&amp;"!"&amp;Z$1&amp;$Y3855),-1)</f>
        <v>-1</v>
      </c>
      <c r="AA3855" s="4" cm="1">
        <f t="array" aca="1" ref="AA3855" ca="1">_xlfn.IFNA(INDIRECT($Y$1&amp;"!"&amp;AA$1&amp;$Y3855),-1)</f>
        <v>-1</v>
      </c>
      <c r="AB3855" s="4" cm="1">
        <f t="array" aca="1" ref="AB3855" ca="1">_xlfn.IFNA(INDIRECT($Y$1&amp;"!"&amp;AB$1&amp;$Y3855),-1)</f>
        <v>-1</v>
      </c>
      <c r="AC3855" s="4" cm="1">
        <f t="array" aca="1" ref="AC3855" ca="1">_xlfn.IFNA(INDIRECT($Y$1&amp;"!"&amp;AC$1&amp;$Y3855),-1)</f>
        <v>-1</v>
      </c>
      <c r="AD3855" s="4" cm="1">
        <f t="array" aca="1" ref="AD3855" ca="1">_xlfn.IFNA(INDIRECT($Y$1&amp;"!"&amp;AD$1&amp;$Y3855),-1)</f>
        <v>-1</v>
      </c>
      <c r="AE3855" s="4" cm="1">
        <f t="array" aca="1" ref="AE3855" ca="1">_xlfn.IFNA(INDIRECT($Y$1&amp;"!"&amp;AE$1&amp;$Y3855),-1)</f>
        <v>-1</v>
      </c>
      <c r="AF3855" s="4" t="str">
        <f ca="1">_xlfn.CONCAT(W3855, "-",V3855)</f>
        <v>N-C</v>
      </c>
      <c r="AG3855" s="4" t="str">
        <f>TEXT(ROW()-2, "0000")</f>
        <v>3853</v>
      </c>
      <c r="AH3855" s="4" t="str">
        <f>IF(TRIM(CLEAN(A3855))="m", "male", IF(TRIM(CLEAN(A3855))="f","female", "missing"))</f>
        <v>male</v>
      </c>
      <c r="AI3855" s="4">
        <f>C3855</f>
        <v>88.1</v>
      </c>
      <c r="AJ3855" s="4">
        <f>O3855</f>
        <v>61</v>
      </c>
      <c r="AK3855" s="4">
        <f>P3855</f>
        <v>66</v>
      </c>
      <c r="AL3855" s="4">
        <f>IF(AI3855&lt;60, 0, IF(AI3855&lt;70,2, IF(AI3855&lt;80, 3, IF(AI3855&lt;90,4, IF(AI3855&lt;=100, 5, "?")))))</f>
        <v>4</v>
      </c>
      <c r="AM3855" s="4">
        <f>IF(AJ3855&lt;60, 0, IF(AJ3855&lt;70,2, IF(AJ3855&lt;80, 3, IF(AJ3855&lt;90,4, IF(AJ3855&lt;=100, 5, "?")))))</f>
        <v>2</v>
      </c>
      <c r="AN3855" s="4">
        <f>IF(AK3855&lt;60, 0, IF(AK3855&lt;70,2, IF(AK3855&lt;80, 3, IF(AK3855&lt;90,4, IF(AK3855&lt;=100, 5, "?")))))</f>
        <v>2</v>
      </c>
      <c r="AO3855" s="4">
        <f ca="1">AA3855</f>
        <v>-1</v>
      </c>
      <c r="AP3855" s="4">
        <f ca="1">AB3855</f>
        <v>-1</v>
      </c>
      <c r="AQ3855" s="4">
        <f ca="1">AC3855</f>
        <v>-1</v>
      </c>
      <c r="AR3855" s="4">
        <f ca="1">AD3855</f>
        <v>-1</v>
      </c>
      <c r="AS3855" s="4">
        <f ca="1">AE3855</f>
        <v>-1</v>
      </c>
      <c r="AT3855" s="4">
        <f ca="1">Z3855</f>
        <v>-1</v>
      </c>
      <c r="AU3855" s="4">
        <f>E3855</f>
        <v>75.5</v>
      </c>
      <c r="AV3855" s="4">
        <f>IF(AU3855&lt;60, 0, IF(AU3855&lt;70,2, IF(AU3855&lt;80, 3, IF(AU3855&lt;90,4, IF(AU3855&lt;=100, 5, "?")))))</f>
        <v>3</v>
      </c>
    </row>
    <row r="3856" spans="1:48" hidden="1" x14ac:dyDescent="0.2">
      <c r="A3856" s="2" t="s">
        <v>16</v>
      </c>
      <c r="B3856" s="3" t="s">
        <v>33</v>
      </c>
      <c r="C3856" s="3">
        <v>88.1</v>
      </c>
      <c r="D3856" s="3" t="s">
        <v>25</v>
      </c>
      <c r="E3856" s="3">
        <v>80.7</v>
      </c>
      <c r="F3856" s="3">
        <v>1</v>
      </c>
      <c r="G3856" s="3">
        <v>70</v>
      </c>
      <c r="H3856" s="3">
        <v>0</v>
      </c>
      <c r="I3856" s="3">
        <v>72</v>
      </c>
      <c r="J3856" s="3">
        <v>0</v>
      </c>
      <c r="K3856" s="3"/>
      <c r="L3856" s="3"/>
      <c r="M3856" s="3"/>
      <c r="N3856" s="3"/>
      <c r="O3856" s="4">
        <f>MAX(G3856:H3856)</f>
        <v>70</v>
      </c>
      <c r="P3856" s="4">
        <f>MAX(I3856:J3856)</f>
        <v>72</v>
      </c>
      <c r="Q3856" s="4">
        <f>ABS(O3856-C3856)</f>
        <v>18.099999999999994</v>
      </c>
      <c r="R3856" s="4">
        <f>ABS(P3856-C3856)</f>
        <v>16.099999999999994</v>
      </c>
      <c r="S3856" s="4" t="b">
        <f ca="1">OR(O3856=0,P3856=0,Q3856&gt;$Q$1,R3856&gt;$R$1,W3856="N", V3856=2)</f>
        <v>1</v>
      </c>
      <c r="T3856" s="4" t="str">
        <f>TRIM(CLEAN(D3856))</f>
        <v>برنامج بكالوريوس المحاسبة</v>
      </c>
      <c r="U3856" s="4">
        <f>COUNTIF(T:T,T3856)</f>
        <v>205</v>
      </c>
      <c r="V3856" s="4" t="str">
        <f>IF(E3856&lt;60, "F", IF(E3856&lt;70,"D", IF(E3856&lt;80, "C", IF(E3856&lt;90,"B", IF(E3856&lt;=100, "A", "?")))))</f>
        <v>B</v>
      </c>
      <c r="W3856" s="4" t="str" cm="1">
        <f t="array" aca="1" ref="W3856" ca="1">_xlfn.IFNA(INDIRECT($Y$1&amp;"!"&amp;W$1&amp;$Y3856),"N")</f>
        <v>N</v>
      </c>
      <c r="X3856" s="4">
        <f ca="1">COUNTIF(W:W,W3856)</f>
        <v>521</v>
      </c>
      <c r="Y3856" s="4" t="e">
        <f>MATCH(T3856,Coding!J:J,0)</f>
        <v>#N/A</v>
      </c>
      <c r="Z3856" s="4" cm="1">
        <f t="array" aca="1" ref="Z3856" ca="1">_xlfn.IFNA(INDIRECT($Y$1&amp;"!"&amp;Z$1&amp;$Y3856),-1)</f>
        <v>-1</v>
      </c>
      <c r="AA3856" s="4" cm="1">
        <f t="array" aca="1" ref="AA3856" ca="1">_xlfn.IFNA(INDIRECT($Y$1&amp;"!"&amp;AA$1&amp;$Y3856),-1)</f>
        <v>-1</v>
      </c>
      <c r="AB3856" s="4" cm="1">
        <f t="array" aca="1" ref="AB3856" ca="1">_xlfn.IFNA(INDIRECT($Y$1&amp;"!"&amp;AB$1&amp;$Y3856),-1)</f>
        <v>-1</v>
      </c>
      <c r="AC3856" s="4" cm="1">
        <f t="array" aca="1" ref="AC3856" ca="1">_xlfn.IFNA(INDIRECT($Y$1&amp;"!"&amp;AC$1&amp;$Y3856),-1)</f>
        <v>-1</v>
      </c>
      <c r="AD3856" s="4" cm="1">
        <f t="array" aca="1" ref="AD3856" ca="1">_xlfn.IFNA(INDIRECT($Y$1&amp;"!"&amp;AD$1&amp;$Y3856),-1)</f>
        <v>-1</v>
      </c>
      <c r="AE3856" s="4" cm="1">
        <f t="array" aca="1" ref="AE3856" ca="1">_xlfn.IFNA(INDIRECT($Y$1&amp;"!"&amp;AE$1&amp;$Y3856),-1)</f>
        <v>-1</v>
      </c>
      <c r="AF3856" s="4" t="str">
        <f ca="1">_xlfn.CONCAT(W3856, "-",V3856)</f>
        <v>N-B</v>
      </c>
      <c r="AG3856" s="4" t="str">
        <f>TEXT(ROW()-2, "0000")</f>
        <v>3854</v>
      </c>
      <c r="AH3856" s="4" t="str">
        <f>IF(TRIM(CLEAN(A3856))="m", "male", IF(TRIM(CLEAN(A3856))="f","female", "missing"))</f>
        <v>female</v>
      </c>
      <c r="AI3856" s="4">
        <f>C3856</f>
        <v>88.1</v>
      </c>
      <c r="AJ3856" s="4">
        <f>O3856</f>
        <v>70</v>
      </c>
      <c r="AK3856" s="4">
        <f>P3856</f>
        <v>72</v>
      </c>
      <c r="AL3856" s="4">
        <f>IF(AI3856&lt;60, 0, IF(AI3856&lt;70,2, IF(AI3856&lt;80, 3, IF(AI3856&lt;90,4, IF(AI3856&lt;=100, 5, "?")))))</f>
        <v>4</v>
      </c>
      <c r="AM3856" s="4">
        <f>IF(AJ3856&lt;60, 0, IF(AJ3856&lt;70,2, IF(AJ3856&lt;80, 3, IF(AJ3856&lt;90,4, IF(AJ3856&lt;=100, 5, "?")))))</f>
        <v>3</v>
      </c>
      <c r="AN3856" s="4">
        <f>IF(AK3856&lt;60, 0, IF(AK3856&lt;70,2, IF(AK3856&lt;80, 3, IF(AK3856&lt;90,4, IF(AK3856&lt;=100, 5, "?")))))</f>
        <v>3</v>
      </c>
      <c r="AO3856" s="4">
        <f ca="1">AA3856</f>
        <v>-1</v>
      </c>
      <c r="AP3856" s="4">
        <f ca="1">AB3856</f>
        <v>-1</v>
      </c>
      <c r="AQ3856" s="4">
        <f ca="1">AC3856</f>
        <v>-1</v>
      </c>
      <c r="AR3856" s="4">
        <f ca="1">AD3856</f>
        <v>-1</v>
      </c>
      <c r="AS3856" s="4">
        <f ca="1">AE3856</f>
        <v>-1</v>
      </c>
      <c r="AT3856" s="4">
        <f ca="1">Z3856</f>
        <v>-1</v>
      </c>
      <c r="AU3856" s="4">
        <f>E3856</f>
        <v>80.7</v>
      </c>
      <c r="AV3856" s="4">
        <f>IF(AU3856&lt;60, 0, IF(AU3856&lt;70,2, IF(AU3856&lt;80, 3, IF(AU3856&lt;90,4, IF(AU3856&lt;=100, 5, "?")))))</f>
        <v>4</v>
      </c>
    </row>
    <row r="3857" spans="1:48" hidden="1" x14ac:dyDescent="0.2">
      <c r="A3857" s="2" t="s">
        <v>16</v>
      </c>
      <c r="B3857" s="3" t="s">
        <v>36</v>
      </c>
      <c r="C3857" s="3">
        <v>88.2</v>
      </c>
      <c r="D3857" s="3" t="s">
        <v>15</v>
      </c>
      <c r="E3857" s="3">
        <v>69.7</v>
      </c>
      <c r="F3857" s="3">
        <v>1</v>
      </c>
      <c r="G3857" s="3">
        <v>62</v>
      </c>
      <c r="H3857" s="3">
        <v>82</v>
      </c>
      <c r="I3857" s="3">
        <v>66</v>
      </c>
      <c r="J3857" s="3">
        <v>64</v>
      </c>
      <c r="K3857" s="3"/>
      <c r="L3857" s="3"/>
      <c r="M3857" s="3">
        <v>82</v>
      </c>
      <c r="N3857" s="3"/>
      <c r="O3857" s="4">
        <f>MAX(G3857:H3857)</f>
        <v>82</v>
      </c>
      <c r="P3857" s="4">
        <f>MAX(I3857:J3857)</f>
        <v>66</v>
      </c>
      <c r="Q3857" s="4">
        <f>ABS(O3857-C3857)</f>
        <v>6.2000000000000028</v>
      </c>
      <c r="R3857" s="4">
        <f>ABS(P3857-C3857)</f>
        <v>22.200000000000003</v>
      </c>
      <c r="S3857" s="4" t="b">
        <f ca="1">OR(O3857=0,P3857=0,Q3857&gt;$Q$1,R3857&gt;$R$1,W3857="N", V3857=2)</f>
        <v>1</v>
      </c>
      <c r="T3857" s="4" t="str">
        <f>TRIM(CLEAN(D3857))</f>
        <v>برنامج بكالوريوس الإقتصاد</v>
      </c>
      <c r="U3857" s="4">
        <f>COUNTIF(T:T,T3857)</f>
        <v>12</v>
      </c>
      <c r="V3857" s="4" t="str">
        <f>IF(E3857&lt;60, "F", IF(E3857&lt;70,"D", IF(E3857&lt;80, "C", IF(E3857&lt;90,"B", IF(E3857&lt;=100, "A", "?")))))</f>
        <v>D</v>
      </c>
      <c r="W3857" s="4" t="str" cm="1">
        <f t="array" aca="1" ref="W3857" ca="1">_xlfn.IFNA(INDIRECT($Y$1&amp;"!"&amp;W$1&amp;$Y3857),"N")</f>
        <v>N</v>
      </c>
      <c r="X3857" s="4">
        <f ca="1">COUNTIF(W:W,W3857)</f>
        <v>521</v>
      </c>
      <c r="Y3857" s="4" t="e">
        <f>MATCH(T3857,Coding!J:J,0)</f>
        <v>#N/A</v>
      </c>
      <c r="Z3857" s="4" cm="1">
        <f t="array" aca="1" ref="Z3857" ca="1">_xlfn.IFNA(INDIRECT($Y$1&amp;"!"&amp;Z$1&amp;$Y3857),-1)</f>
        <v>-1</v>
      </c>
      <c r="AA3857" s="4" cm="1">
        <f t="array" aca="1" ref="AA3857" ca="1">_xlfn.IFNA(INDIRECT($Y$1&amp;"!"&amp;AA$1&amp;$Y3857),-1)</f>
        <v>-1</v>
      </c>
      <c r="AB3857" s="4" cm="1">
        <f t="array" aca="1" ref="AB3857" ca="1">_xlfn.IFNA(INDIRECT($Y$1&amp;"!"&amp;AB$1&amp;$Y3857),-1)</f>
        <v>-1</v>
      </c>
      <c r="AC3857" s="4" cm="1">
        <f t="array" aca="1" ref="AC3857" ca="1">_xlfn.IFNA(INDIRECT($Y$1&amp;"!"&amp;AC$1&amp;$Y3857),-1)</f>
        <v>-1</v>
      </c>
      <c r="AD3857" s="4" cm="1">
        <f t="array" aca="1" ref="AD3857" ca="1">_xlfn.IFNA(INDIRECT($Y$1&amp;"!"&amp;AD$1&amp;$Y3857),-1)</f>
        <v>-1</v>
      </c>
      <c r="AE3857" s="4" cm="1">
        <f t="array" aca="1" ref="AE3857" ca="1">_xlfn.IFNA(INDIRECT($Y$1&amp;"!"&amp;AE$1&amp;$Y3857),-1)</f>
        <v>-1</v>
      </c>
      <c r="AF3857" s="4" t="str">
        <f ca="1">_xlfn.CONCAT(W3857, "-",V3857)</f>
        <v>N-D</v>
      </c>
      <c r="AG3857" s="4" t="str">
        <f>TEXT(ROW()-2, "0000")</f>
        <v>3855</v>
      </c>
      <c r="AH3857" s="4" t="str">
        <f>IF(TRIM(CLEAN(A3857))="m", "male", IF(TRIM(CLEAN(A3857))="f","female", "missing"))</f>
        <v>female</v>
      </c>
      <c r="AI3857" s="4">
        <f>C3857</f>
        <v>88.2</v>
      </c>
      <c r="AJ3857" s="4">
        <f>O3857</f>
        <v>82</v>
      </c>
      <c r="AK3857" s="4">
        <f>P3857</f>
        <v>66</v>
      </c>
      <c r="AL3857" s="4">
        <f>IF(AI3857&lt;60, 0, IF(AI3857&lt;70,2, IF(AI3857&lt;80, 3, IF(AI3857&lt;90,4, IF(AI3857&lt;=100, 5, "?")))))</f>
        <v>4</v>
      </c>
      <c r="AM3857" s="4">
        <f>IF(AJ3857&lt;60, 0, IF(AJ3857&lt;70,2, IF(AJ3857&lt;80, 3, IF(AJ3857&lt;90,4, IF(AJ3857&lt;=100, 5, "?")))))</f>
        <v>4</v>
      </c>
      <c r="AN3857" s="4">
        <f>IF(AK3857&lt;60, 0, IF(AK3857&lt;70,2, IF(AK3857&lt;80, 3, IF(AK3857&lt;90,4, IF(AK3857&lt;=100, 5, "?")))))</f>
        <v>2</v>
      </c>
      <c r="AO3857" s="4">
        <f ca="1">AA3857</f>
        <v>-1</v>
      </c>
      <c r="AP3857" s="4">
        <f ca="1">AB3857</f>
        <v>-1</v>
      </c>
      <c r="AQ3857" s="4">
        <f ca="1">AC3857</f>
        <v>-1</v>
      </c>
      <c r="AR3857" s="4">
        <f ca="1">AD3857</f>
        <v>-1</v>
      </c>
      <c r="AS3857" s="4">
        <f ca="1">AE3857</f>
        <v>-1</v>
      </c>
      <c r="AT3857" s="4">
        <f ca="1">Z3857</f>
        <v>-1</v>
      </c>
      <c r="AU3857" s="4">
        <f>E3857</f>
        <v>69.7</v>
      </c>
      <c r="AV3857" s="4">
        <f>IF(AU3857&lt;60, 0, IF(AU3857&lt;70,2, IF(AU3857&lt;80, 3, IF(AU3857&lt;90,4, IF(AU3857&lt;=100, 5, "?")))))</f>
        <v>2</v>
      </c>
    </row>
    <row r="3858" spans="1:48" hidden="1" x14ac:dyDescent="0.2">
      <c r="A3858" s="2" t="s">
        <v>13</v>
      </c>
      <c r="B3858" s="3" t="s">
        <v>26</v>
      </c>
      <c r="C3858" s="3">
        <v>88.3</v>
      </c>
      <c r="D3858" s="3" t="s">
        <v>21</v>
      </c>
      <c r="E3858" s="3">
        <v>70.400000000000006</v>
      </c>
      <c r="F3858" s="3">
        <v>1</v>
      </c>
      <c r="G3858" s="3">
        <v>0</v>
      </c>
      <c r="H3858" s="3"/>
      <c r="I3858" s="3">
        <v>0</v>
      </c>
      <c r="J3858" s="3"/>
      <c r="K3858" s="3"/>
      <c r="L3858" s="3"/>
      <c r="M3858" s="3">
        <v>0</v>
      </c>
      <c r="N3858" s="3"/>
      <c r="O3858" s="4">
        <f>MAX(G3858:H3858)</f>
        <v>0</v>
      </c>
      <c r="P3858" s="4">
        <f>MAX(I3858:J3858)</f>
        <v>0</v>
      </c>
      <c r="Q3858" s="4">
        <f>ABS(O3858-C3858)</f>
        <v>88.3</v>
      </c>
      <c r="R3858" s="4">
        <f>ABS(P3858-C3858)</f>
        <v>88.3</v>
      </c>
      <c r="S3858" s="4" t="b">
        <f ca="1">OR(O3858=0,P3858=0,Q3858&gt;$Q$1,R3858&gt;$R$1,W3858="N", V3858=2)</f>
        <v>1</v>
      </c>
      <c r="T3858" s="4" t="str">
        <f>TRIM(CLEAN(D3858))</f>
        <v>برنامج بكالوريوس القانون</v>
      </c>
      <c r="U3858" s="4">
        <f>COUNTIF(T:T,T3858)</f>
        <v>17</v>
      </c>
      <c r="V3858" s="4" t="str">
        <f>IF(E3858&lt;60, "F", IF(E3858&lt;70,"D", IF(E3858&lt;80, "C", IF(E3858&lt;90,"B", IF(E3858&lt;=100, "A", "?")))))</f>
        <v>C</v>
      </c>
      <c r="W3858" s="4" t="str" cm="1">
        <f t="array" aca="1" ref="W3858" ca="1">_xlfn.IFNA(INDIRECT($Y$1&amp;"!"&amp;W$1&amp;$Y3858),"N")</f>
        <v>N</v>
      </c>
      <c r="X3858" s="4">
        <f ca="1">COUNTIF(W:W,W3858)</f>
        <v>521</v>
      </c>
      <c r="Y3858" s="4" t="e">
        <f>MATCH(T3858,Coding!J:J,0)</f>
        <v>#N/A</v>
      </c>
      <c r="Z3858" s="4" cm="1">
        <f t="array" aca="1" ref="Z3858" ca="1">_xlfn.IFNA(INDIRECT($Y$1&amp;"!"&amp;Z$1&amp;$Y3858),-1)</f>
        <v>-1</v>
      </c>
      <c r="AA3858" s="4" cm="1">
        <f t="array" aca="1" ref="AA3858" ca="1">_xlfn.IFNA(INDIRECT($Y$1&amp;"!"&amp;AA$1&amp;$Y3858),-1)</f>
        <v>-1</v>
      </c>
      <c r="AB3858" s="4" cm="1">
        <f t="array" aca="1" ref="AB3858" ca="1">_xlfn.IFNA(INDIRECT($Y$1&amp;"!"&amp;AB$1&amp;$Y3858),-1)</f>
        <v>-1</v>
      </c>
      <c r="AC3858" s="4" cm="1">
        <f t="array" aca="1" ref="AC3858" ca="1">_xlfn.IFNA(INDIRECT($Y$1&amp;"!"&amp;AC$1&amp;$Y3858),-1)</f>
        <v>-1</v>
      </c>
      <c r="AD3858" s="4" cm="1">
        <f t="array" aca="1" ref="AD3858" ca="1">_xlfn.IFNA(INDIRECT($Y$1&amp;"!"&amp;AD$1&amp;$Y3858),-1)</f>
        <v>-1</v>
      </c>
      <c r="AE3858" s="4" cm="1">
        <f t="array" aca="1" ref="AE3858" ca="1">_xlfn.IFNA(INDIRECT($Y$1&amp;"!"&amp;AE$1&amp;$Y3858),-1)</f>
        <v>-1</v>
      </c>
      <c r="AF3858" s="4" t="str">
        <f ca="1">_xlfn.CONCAT(W3858, "-",V3858)</f>
        <v>N-C</v>
      </c>
      <c r="AG3858" s="4" t="str">
        <f>TEXT(ROW()-2, "0000")</f>
        <v>3856</v>
      </c>
      <c r="AH3858" s="4" t="str">
        <f>IF(TRIM(CLEAN(A3858))="m", "male", IF(TRIM(CLEAN(A3858))="f","female", "missing"))</f>
        <v>male</v>
      </c>
      <c r="AI3858" s="4">
        <f>C3858</f>
        <v>88.3</v>
      </c>
      <c r="AJ3858" s="4">
        <f>O3858</f>
        <v>0</v>
      </c>
      <c r="AK3858" s="4">
        <f>P3858</f>
        <v>0</v>
      </c>
      <c r="AL3858" s="4">
        <f>IF(AI3858&lt;60, 0, IF(AI3858&lt;70,2, IF(AI3858&lt;80, 3, IF(AI3858&lt;90,4, IF(AI3858&lt;=100, 5, "?")))))</f>
        <v>4</v>
      </c>
      <c r="AM3858" s="4">
        <f>IF(AJ3858&lt;60, 0, IF(AJ3858&lt;70,2, IF(AJ3858&lt;80, 3, IF(AJ3858&lt;90,4, IF(AJ3858&lt;=100, 5, "?")))))</f>
        <v>0</v>
      </c>
      <c r="AN3858" s="4">
        <f>IF(AK3858&lt;60, 0, IF(AK3858&lt;70,2, IF(AK3858&lt;80, 3, IF(AK3858&lt;90,4, IF(AK3858&lt;=100, 5, "?")))))</f>
        <v>0</v>
      </c>
      <c r="AO3858" s="4">
        <f ca="1">AA3858</f>
        <v>-1</v>
      </c>
      <c r="AP3858" s="4">
        <f ca="1">AB3858</f>
        <v>-1</v>
      </c>
      <c r="AQ3858" s="4">
        <f ca="1">AC3858</f>
        <v>-1</v>
      </c>
      <c r="AR3858" s="4">
        <f ca="1">AD3858</f>
        <v>-1</v>
      </c>
      <c r="AS3858" s="4">
        <f ca="1">AE3858</f>
        <v>-1</v>
      </c>
      <c r="AT3858" s="4">
        <f ca="1">Z3858</f>
        <v>-1</v>
      </c>
      <c r="AU3858" s="4">
        <f>E3858</f>
        <v>70.400000000000006</v>
      </c>
      <c r="AV3858" s="4">
        <f>IF(AU3858&lt;60, 0, IF(AU3858&lt;70,2, IF(AU3858&lt;80, 3, IF(AU3858&lt;90,4, IF(AU3858&lt;=100, 5, "?")))))</f>
        <v>3</v>
      </c>
    </row>
    <row r="3859" spans="1:48" hidden="1" x14ac:dyDescent="0.2">
      <c r="A3859" s="2" t="s">
        <v>16</v>
      </c>
      <c r="B3859" s="3" t="s">
        <v>33</v>
      </c>
      <c r="C3859" s="3">
        <v>88.3</v>
      </c>
      <c r="D3859" s="3" t="s">
        <v>50</v>
      </c>
      <c r="E3859" s="3">
        <v>70.8</v>
      </c>
      <c r="F3859" s="3">
        <v>1</v>
      </c>
      <c r="G3859" s="3">
        <v>67</v>
      </c>
      <c r="H3859" s="3">
        <v>0</v>
      </c>
      <c r="I3859" s="3">
        <v>60</v>
      </c>
      <c r="J3859" s="3">
        <v>60</v>
      </c>
      <c r="K3859" s="3"/>
      <c r="L3859" s="3"/>
      <c r="M3859" s="3"/>
      <c r="N3859" s="3"/>
      <c r="O3859" s="4">
        <f>MAX(G3859:H3859)</f>
        <v>67</v>
      </c>
      <c r="P3859" s="4">
        <f>MAX(I3859:J3859)</f>
        <v>60</v>
      </c>
      <c r="Q3859" s="4">
        <f>ABS(O3859-C3859)</f>
        <v>21.299999999999997</v>
      </c>
      <c r="R3859" s="4">
        <f>ABS(P3859-C3859)</f>
        <v>28.299999999999997</v>
      </c>
      <c r="S3859" s="4" t="b">
        <f ca="1">OR(O3859=0,P3859=0,Q3859&gt;$Q$1,R3859&gt;$R$1,W3859="N", V3859=2)</f>
        <v>1</v>
      </c>
      <c r="T3859" s="4" t="str">
        <f>TRIM(CLEAN(D3859))</f>
        <v>برنامج بكالوريوس اقتصاد الأعمال</v>
      </c>
      <c r="U3859" s="4">
        <f>COUNTIF(T:T,T3859)</f>
        <v>4</v>
      </c>
      <c r="V3859" s="4" t="str">
        <f>IF(E3859&lt;60, "F", IF(E3859&lt;70,"D", IF(E3859&lt;80, "C", IF(E3859&lt;90,"B", IF(E3859&lt;=100, "A", "?")))))</f>
        <v>C</v>
      </c>
      <c r="W3859" s="4" t="str" cm="1">
        <f t="array" aca="1" ref="W3859" ca="1">_xlfn.IFNA(INDIRECT($Y$1&amp;"!"&amp;W$1&amp;$Y3859),"N")</f>
        <v>N</v>
      </c>
      <c r="X3859" s="4">
        <f ca="1">COUNTIF(W:W,W3859)</f>
        <v>521</v>
      </c>
      <c r="Y3859" s="4" t="e">
        <f>MATCH(T3859,Coding!J:J,0)</f>
        <v>#N/A</v>
      </c>
      <c r="Z3859" s="4" cm="1">
        <f t="array" aca="1" ref="Z3859" ca="1">_xlfn.IFNA(INDIRECT($Y$1&amp;"!"&amp;Z$1&amp;$Y3859),-1)</f>
        <v>-1</v>
      </c>
      <c r="AA3859" s="4" cm="1">
        <f t="array" aca="1" ref="AA3859" ca="1">_xlfn.IFNA(INDIRECT($Y$1&amp;"!"&amp;AA$1&amp;$Y3859),-1)</f>
        <v>-1</v>
      </c>
      <c r="AB3859" s="4" cm="1">
        <f t="array" aca="1" ref="AB3859" ca="1">_xlfn.IFNA(INDIRECT($Y$1&amp;"!"&amp;AB$1&amp;$Y3859),-1)</f>
        <v>-1</v>
      </c>
      <c r="AC3859" s="4" cm="1">
        <f t="array" aca="1" ref="AC3859" ca="1">_xlfn.IFNA(INDIRECT($Y$1&amp;"!"&amp;AC$1&amp;$Y3859),-1)</f>
        <v>-1</v>
      </c>
      <c r="AD3859" s="4" cm="1">
        <f t="array" aca="1" ref="AD3859" ca="1">_xlfn.IFNA(INDIRECT($Y$1&amp;"!"&amp;AD$1&amp;$Y3859),-1)</f>
        <v>-1</v>
      </c>
      <c r="AE3859" s="4" cm="1">
        <f t="array" aca="1" ref="AE3859" ca="1">_xlfn.IFNA(INDIRECT($Y$1&amp;"!"&amp;AE$1&amp;$Y3859),-1)</f>
        <v>-1</v>
      </c>
      <c r="AF3859" s="4" t="str">
        <f ca="1">_xlfn.CONCAT(W3859, "-",V3859)</f>
        <v>N-C</v>
      </c>
      <c r="AG3859" s="4" t="str">
        <f>TEXT(ROW()-2, "0000")</f>
        <v>3857</v>
      </c>
      <c r="AH3859" s="4" t="str">
        <f>IF(TRIM(CLEAN(A3859))="m", "male", IF(TRIM(CLEAN(A3859))="f","female", "missing"))</f>
        <v>female</v>
      </c>
      <c r="AI3859" s="4">
        <f>C3859</f>
        <v>88.3</v>
      </c>
      <c r="AJ3859" s="4">
        <f>O3859</f>
        <v>67</v>
      </c>
      <c r="AK3859" s="4">
        <f>P3859</f>
        <v>60</v>
      </c>
      <c r="AL3859" s="4">
        <f>IF(AI3859&lt;60, 0, IF(AI3859&lt;70,2, IF(AI3859&lt;80, 3, IF(AI3859&lt;90,4, IF(AI3859&lt;=100, 5, "?")))))</f>
        <v>4</v>
      </c>
      <c r="AM3859" s="4">
        <f>IF(AJ3859&lt;60, 0, IF(AJ3859&lt;70,2, IF(AJ3859&lt;80, 3, IF(AJ3859&lt;90,4, IF(AJ3859&lt;=100, 5, "?")))))</f>
        <v>2</v>
      </c>
      <c r="AN3859" s="4">
        <f>IF(AK3859&lt;60, 0, IF(AK3859&lt;70,2, IF(AK3859&lt;80, 3, IF(AK3859&lt;90,4, IF(AK3859&lt;=100, 5, "?")))))</f>
        <v>2</v>
      </c>
      <c r="AO3859" s="4">
        <f ca="1">AA3859</f>
        <v>-1</v>
      </c>
      <c r="AP3859" s="4">
        <f ca="1">AB3859</f>
        <v>-1</v>
      </c>
      <c r="AQ3859" s="4">
        <f ca="1">AC3859</f>
        <v>-1</v>
      </c>
      <c r="AR3859" s="4">
        <f ca="1">AD3859</f>
        <v>-1</v>
      </c>
      <c r="AS3859" s="4">
        <f ca="1">AE3859</f>
        <v>-1</v>
      </c>
      <c r="AT3859" s="4">
        <f ca="1">Z3859</f>
        <v>-1</v>
      </c>
      <c r="AU3859" s="4">
        <f>E3859</f>
        <v>70.8</v>
      </c>
      <c r="AV3859" s="4">
        <f>IF(AU3859&lt;60, 0, IF(AU3859&lt;70,2, IF(AU3859&lt;80, 3, IF(AU3859&lt;90,4, IF(AU3859&lt;=100, 5, "?")))))</f>
        <v>3</v>
      </c>
    </row>
    <row r="3860" spans="1:48" hidden="1" x14ac:dyDescent="0.2">
      <c r="A3860" s="2" t="s">
        <v>16</v>
      </c>
      <c r="B3860" s="3" t="s">
        <v>33</v>
      </c>
      <c r="C3860" s="3">
        <v>88.3</v>
      </c>
      <c r="D3860" s="3" t="s">
        <v>29</v>
      </c>
      <c r="E3860" s="3">
        <v>71.7</v>
      </c>
      <c r="F3860" s="3">
        <v>1</v>
      </c>
      <c r="G3860" s="3">
        <v>61</v>
      </c>
      <c r="H3860" s="3">
        <v>50</v>
      </c>
      <c r="I3860" s="3">
        <v>61</v>
      </c>
      <c r="J3860" s="3">
        <v>60</v>
      </c>
      <c r="K3860" s="3"/>
      <c r="L3860" s="3"/>
      <c r="M3860" s="3"/>
      <c r="N3860" s="3"/>
      <c r="O3860" s="4">
        <f>MAX(G3860:H3860)</f>
        <v>61</v>
      </c>
      <c r="P3860" s="4">
        <f>MAX(I3860:J3860)</f>
        <v>61</v>
      </c>
      <c r="Q3860" s="4">
        <f>ABS(O3860-C3860)</f>
        <v>27.299999999999997</v>
      </c>
      <c r="R3860" s="4">
        <f>ABS(P3860-C3860)</f>
        <v>27.299999999999997</v>
      </c>
      <c r="S3860" s="4" t="b">
        <f ca="1">OR(O3860=0,P3860=0,Q3860&gt;$Q$1,R3860&gt;$R$1,W3860="N", V3860=2)</f>
        <v>1</v>
      </c>
      <c r="T3860" s="4" t="str">
        <f>TRIM(CLEAN(D3860))</f>
        <v>برنامج بكالوريوس إدارة الاعمال</v>
      </c>
      <c r="U3860" s="4">
        <f>COUNTIF(T:T,T3860)</f>
        <v>83</v>
      </c>
      <c r="V3860" s="4" t="str">
        <f>IF(E3860&lt;60, "F", IF(E3860&lt;70,"D", IF(E3860&lt;80, "C", IF(E3860&lt;90,"B", IF(E3860&lt;=100, "A", "?")))))</f>
        <v>C</v>
      </c>
      <c r="W3860" s="4" t="str" cm="1">
        <f t="array" aca="1" ref="W3860" ca="1">_xlfn.IFNA(INDIRECT($Y$1&amp;"!"&amp;W$1&amp;$Y3860),"N")</f>
        <v>N</v>
      </c>
      <c r="X3860" s="4">
        <f ca="1">COUNTIF(W:W,W3860)</f>
        <v>521</v>
      </c>
      <c r="Y3860" s="4" t="e">
        <f>MATCH(T3860,Coding!J:J,0)</f>
        <v>#N/A</v>
      </c>
      <c r="Z3860" s="4" cm="1">
        <f t="array" aca="1" ref="Z3860" ca="1">_xlfn.IFNA(INDIRECT($Y$1&amp;"!"&amp;Z$1&amp;$Y3860),-1)</f>
        <v>-1</v>
      </c>
      <c r="AA3860" s="4" cm="1">
        <f t="array" aca="1" ref="AA3860" ca="1">_xlfn.IFNA(INDIRECT($Y$1&amp;"!"&amp;AA$1&amp;$Y3860),-1)</f>
        <v>-1</v>
      </c>
      <c r="AB3860" s="4" cm="1">
        <f t="array" aca="1" ref="AB3860" ca="1">_xlfn.IFNA(INDIRECT($Y$1&amp;"!"&amp;AB$1&amp;$Y3860),-1)</f>
        <v>-1</v>
      </c>
      <c r="AC3860" s="4" cm="1">
        <f t="array" aca="1" ref="AC3860" ca="1">_xlfn.IFNA(INDIRECT($Y$1&amp;"!"&amp;AC$1&amp;$Y3860),-1)</f>
        <v>-1</v>
      </c>
      <c r="AD3860" s="4" cm="1">
        <f t="array" aca="1" ref="AD3860" ca="1">_xlfn.IFNA(INDIRECT($Y$1&amp;"!"&amp;AD$1&amp;$Y3860),-1)</f>
        <v>-1</v>
      </c>
      <c r="AE3860" s="4" cm="1">
        <f t="array" aca="1" ref="AE3860" ca="1">_xlfn.IFNA(INDIRECT($Y$1&amp;"!"&amp;AE$1&amp;$Y3860),-1)</f>
        <v>-1</v>
      </c>
      <c r="AF3860" s="4" t="str">
        <f ca="1">_xlfn.CONCAT(W3860, "-",V3860)</f>
        <v>N-C</v>
      </c>
      <c r="AG3860" s="4" t="str">
        <f>TEXT(ROW()-2, "0000")</f>
        <v>3858</v>
      </c>
      <c r="AH3860" s="4" t="str">
        <f>IF(TRIM(CLEAN(A3860))="m", "male", IF(TRIM(CLEAN(A3860))="f","female", "missing"))</f>
        <v>female</v>
      </c>
      <c r="AI3860" s="4">
        <f>C3860</f>
        <v>88.3</v>
      </c>
      <c r="AJ3860" s="4">
        <f>O3860</f>
        <v>61</v>
      </c>
      <c r="AK3860" s="4">
        <f>P3860</f>
        <v>61</v>
      </c>
      <c r="AL3860" s="4">
        <f>IF(AI3860&lt;60, 0, IF(AI3860&lt;70,2, IF(AI3860&lt;80, 3, IF(AI3860&lt;90,4, IF(AI3860&lt;=100, 5, "?")))))</f>
        <v>4</v>
      </c>
      <c r="AM3860" s="4">
        <f>IF(AJ3860&lt;60, 0, IF(AJ3860&lt;70,2, IF(AJ3860&lt;80, 3, IF(AJ3860&lt;90,4, IF(AJ3860&lt;=100, 5, "?")))))</f>
        <v>2</v>
      </c>
      <c r="AN3860" s="4">
        <f>IF(AK3860&lt;60, 0, IF(AK3860&lt;70,2, IF(AK3860&lt;80, 3, IF(AK3860&lt;90,4, IF(AK3860&lt;=100, 5, "?")))))</f>
        <v>2</v>
      </c>
      <c r="AO3860" s="4">
        <f ca="1">AA3860</f>
        <v>-1</v>
      </c>
      <c r="AP3860" s="4">
        <f ca="1">AB3860</f>
        <v>-1</v>
      </c>
      <c r="AQ3860" s="4">
        <f ca="1">AC3860</f>
        <v>-1</v>
      </c>
      <c r="AR3860" s="4">
        <f ca="1">AD3860</f>
        <v>-1</v>
      </c>
      <c r="AS3860" s="4">
        <f ca="1">AE3860</f>
        <v>-1</v>
      </c>
      <c r="AT3860" s="4">
        <f ca="1">Z3860</f>
        <v>-1</v>
      </c>
      <c r="AU3860" s="4">
        <f>E3860</f>
        <v>71.7</v>
      </c>
      <c r="AV3860" s="4">
        <f>IF(AU3860&lt;60, 0, IF(AU3860&lt;70,2, IF(AU3860&lt;80, 3, IF(AU3860&lt;90,4, IF(AU3860&lt;=100, 5, "?")))))</f>
        <v>3</v>
      </c>
    </row>
    <row r="3861" spans="1:48" hidden="1" x14ac:dyDescent="0.2">
      <c r="A3861" s="2" t="s">
        <v>13</v>
      </c>
      <c r="B3861" s="3" t="s">
        <v>37</v>
      </c>
      <c r="C3861" s="3">
        <v>88.3</v>
      </c>
      <c r="D3861" s="3" t="s">
        <v>25</v>
      </c>
      <c r="E3861" s="3">
        <v>72.900000000000006</v>
      </c>
      <c r="F3861" s="3">
        <v>3</v>
      </c>
      <c r="G3861" s="3">
        <v>60</v>
      </c>
      <c r="H3861" s="3"/>
      <c r="I3861" s="3">
        <v>71</v>
      </c>
      <c r="J3861" s="3">
        <v>60</v>
      </c>
      <c r="K3861" s="3"/>
      <c r="L3861" s="3"/>
      <c r="M3861" s="3">
        <v>0</v>
      </c>
      <c r="N3861" s="3"/>
      <c r="O3861" s="4">
        <f>MAX(G3861:H3861)</f>
        <v>60</v>
      </c>
      <c r="P3861" s="4">
        <f>MAX(I3861:J3861)</f>
        <v>71</v>
      </c>
      <c r="Q3861" s="4">
        <f>ABS(O3861-C3861)</f>
        <v>28.299999999999997</v>
      </c>
      <c r="R3861" s="4">
        <f>ABS(P3861-C3861)</f>
        <v>17.299999999999997</v>
      </c>
      <c r="S3861" s="4" t="b">
        <f ca="1">OR(O3861=0,P3861=0,Q3861&gt;$Q$1,R3861&gt;$R$1,W3861="N", V3861=2)</f>
        <v>1</v>
      </c>
      <c r="T3861" s="4" t="str">
        <f>TRIM(CLEAN(D3861))</f>
        <v>برنامج بكالوريوس المحاسبة</v>
      </c>
      <c r="U3861" s="4">
        <f>COUNTIF(T:T,T3861)</f>
        <v>205</v>
      </c>
      <c r="V3861" s="4" t="str">
        <f>IF(E3861&lt;60, "F", IF(E3861&lt;70,"D", IF(E3861&lt;80, "C", IF(E3861&lt;90,"B", IF(E3861&lt;=100, "A", "?")))))</f>
        <v>C</v>
      </c>
      <c r="W3861" s="4" t="str" cm="1">
        <f t="array" aca="1" ref="W3861" ca="1">_xlfn.IFNA(INDIRECT($Y$1&amp;"!"&amp;W$1&amp;$Y3861),"N")</f>
        <v>N</v>
      </c>
      <c r="X3861" s="4">
        <f ca="1">COUNTIF(W:W,W3861)</f>
        <v>521</v>
      </c>
      <c r="Y3861" s="4" t="e">
        <f>MATCH(T3861,Coding!J:J,0)</f>
        <v>#N/A</v>
      </c>
      <c r="Z3861" s="4" cm="1">
        <f t="array" aca="1" ref="Z3861" ca="1">_xlfn.IFNA(INDIRECT($Y$1&amp;"!"&amp;Z$1&amp;$Y3861),-1)</f>
        <v>-1</v>
      </c>
      <c r="AA3861" s="4" cm="1">
        <f t="array" aca="1" ref="AA3861" ca="1">_xlfn.IFNA(INDIRECT($Y$1&amp;"!"&amp;AA$1&amp;$Y3861),-1)</f>
        <v>-1</v>
      </c>
      <c r="AB3861" s="4" cm="1">
        <f t="array" aca="1" ref="AB3861" ca="1">_xlfn.IFNA(INDIRECT($Y$1&amp;"!"&amp;AB$1&amp;$Y3861),-1)</f>
        <v>-1</v>
      </c>
      <c r="AC3861" s="4" cm="1">
        <f t="array" aca="1" ref="AC3861" ca="1">_xlfn.IFNA(INDIRECT($Y$1&amp;"!"&amp;AC$1&amp;$Y3861),-1)</f>
        <v>-1</v>
      </c>
      <c r="AD3861" s="4" cm="1">
        <f t="array" aca="1" ref="AD3861" ca="1">_xlfn.IFNA(INDIRECT($Y$1&amp;"!"&amp;AD$1&amp;$Y3861),-1)</f>
        <v>-1</v>
      </c>
      <c r="AE3861" s="4" cm="1">
        <f t="array" aca="1" ref="AE3861" ca="1">_xlfn.IFNA(INDIRECT($Y$1&amp;"!"&amp;AE$1&amp;$Y3861),-1)</f>
        <v>-1</v>
      </c>
      <c r="AF3861" s="4" t="str">
        <f ca="1">_xlfn.CONCAT(W3861, "-",V3861)</f>
        <v>N-C</v>
      </c>
      <c r="AG3861" s="4" t="str">
        <f>TEXT(ROW()-2, "0000")</f>
        <v>3859</v>
      </c>
      <c r="AH3861" s="4" t="str">
        <f>IF(TRIM(CLEAN(A3861))="m", "male", IF(TRIM(CLEAN(A3861))="f","female", "missing"))</f>
        <v>male</v>
      </c>
      <c r="AI3861" s="4">
        <f>C3861</f>
        <v>88.3</v>
      </c>
      <c r="AJ3861" s="4">
        <f>O3861</f>
        <v>60</v>
      </c>
      <c r="AK3861" s="4">
        <f>P3861</f>
        <v>71</v>
      </c>
      <c r="AL3861" s="4">
        <f>IF(AI3861&lt;60, 0, IF(AI3861&lt;70,2, IF(AI3861&lt;80, 3, IF(AI3861&lt;90,4, IF(AI3861&lt;=100, 5, "?")))))</f>
        <v>4</v>
      </c>
      <c r="AM3861" s="4">
        <f>IF(AJ3861&lt;60, 0, IF(AJ3861&lt;70,2, IF(AJ3861&lt;80, 3, IF(AJ3861&lt;90,4, IF(AJ3861&lt;=100, 5, "?")))))</f>
        <v>2</v>
      </c>
      <c r="AN3861" s="4">
        <f>IF(AK3861&lt;60, 0, IF(AK3861&lt;70,2, IF(AK3861&lt;80, 3, IF(AK3861&lt;90,4, IF(AK3861&lt;=100, 5, "?")))))</f>
        <v>3</v>
      </c>
      <c r="AO3861" s="4">
        <f ca="1">AA3861</f>
        <v>-1</v>
      </c>
      <c r="AP3861" s="4">
        <f ca="1">AB3861</f>
        <v>-1</v>
      </c>
      <c r="AQ3861" s="4">
        <f ca="1">AC3861</f>
        <v>-1</v>
      </c>
      <c r="AR3861" s="4">
        <f ca="1">AD3861</f>
        <v>-1</v>
      </c>
      <c r="AS3861" s="4">
        <f ca="1">AE3861</f>
        <v>-1</v>
      </c>
      <c r="AT3861" s="4">
        <f ca="1">Z3861</f>
        <v>-1</v>
      </c>
      <c r="AU3861" s="4">
        <f>E3861</f>
        <v>72.900000000000006</v>
      </c>
      <c r="AV3861" s="4">
        <f>IF(AU3861&lt;60, 0, IF(AU3861&lt;70,2, IF(AU3861&lt;80, 3, IF(AU3861&lt;90,4, IF(AU3861&lt;=100, 5, "?")))))</f>
        <v>3</v>
      </c>
    </row>
    <row r="3862" spans="1:48" hidden="1" x14ac:dyDescent="0.2">
      <c r="A3862" s="2" t="s">
        <v>13</v>
      </c>
      <c r="B3862" s="3" t="s">
        <v>37</v>
      </c>
      <c r="C3862" s="3">
        <v>88.3</v>
      </c>
      <c r="D3862" s="3" t="s">
        <v>25</v>
      </c>
      <c r="E3862" s="3">
        <v>75.400000000000006</v>
      </c>
      <c r="F3862" s="3">
        <v>1</v>
      </c>
      <c r="G3862" s="3">
        <v>0</v>
      </c>
      <c r="H3862" s="3"/>
      <c r="I3862" s="3">
        <v>0</v>
      </c>
      <c r="J3862" s="3"/>
      <c r="K3862" s="3"/>
      <c r="L3862" s="3"/>
      <c r="M3862" s="3"/>
      <c r="N3862" s="3"/>
      <c r="O3862" s="4">
        <f>MAX(G3862:H3862)</f>
        <v>0</v>
      </c>
      <c r="P3862" s="4">
        <f>MAX(I3862:J3862)</f>
        <v>0</v>
      </c>
      <c r="Q3862" s="4">
        <f>ABS(O3862-C3862)</f>
        <v>88.3</v>
      </c>
      <c r="R3862" s="4">
        <f>ABS(P3862-C3862)</f>
        <v>88.3</v>
      </c>
      <c r="S3862" s="4" t="b">
        <f ca="1">OR(O3862=0,P3862=0,Q3862&gt;$Q$1,R3862&gt;$R$1,W3862="N", V3862=2)</f>
        <v>1</v>
      </c>
      <c r="T3862" s="4" t="str">
        <f>TRIM(CLEAN(D3862))</f>
        <v>برنامج بكالوريوس المحاسبة</v>
      </c>
      <c r="U3862" s="4">
        <f>COUNTIF(T:T,T3862)</f>
        <v>205</v>
      </c>
      <c r="V3862" s="4" t="str">
        <f>IF(E3862&lt;60, "F", IF(E3862&lt;70,"D", IF(E3862&lt;80, "C", IF(E3862&lt;90,"B", IF(E3862&lt;=100, "A", "?")))))</f>
        <v>C</v>
      </c>
      <c r="W3862" s="4" t="str" cm="1">
        <f t="array" aca="1" ref="W3862" ca="1">_xlfn.IFNA(INDIRECT($Y$1&amp;"!"&amp;W$1&amp;$Y3862),"N")</f>
        <v>N</v>
      </c>
      <c r="X3862" s="4">
        <f ca="1">COUNTIF(W:W,W3862)</f>
        <v>521</v>
      </c>
      <c r="Y3862" s="4" t="e">
        <f>MATCH(T3862,Coding!J:J,0)</f>
        <v>#N/A</v>
      </c>
      <c r="Z3862" s="4" cm="1">
        <f t="array" aca="1" ref="Z3862" ca="1">_xlfn.IFNA(INDIRECT($Y$1&amp;"!"&amp;Z$1&amp;$Y3862),-1)</f>
        <v>-1</v>
      </c>
      <c r="AA3862" s="4" cm="1">
        <f t="array" aca="1" ref="AA3862" ca="1">_xlfn.IFNA(INDIRECT($Y$1&amp;"!"&amp;AA$1&amp;$Y3862),-1)</f>
        <v>-1</v>
      </c>
      <c r="AB3862" s="4" cm="1">
        <f t="array" aca="1" ref="AB3862" ca="1">_xlfn.IFNA(INDIRECT($Y$1&amp;"!"&amp;AB$1&amp;$Y3862),-1)</f>
        <v>-1</v>
      </c>
      <c r="AC3862" s="4" cm="1">
        <f t="array" aca="1" ref="AC3862" ca="1">_xlfn.IFNA(INDIRECT($Y$1&amp;"!"&amp;AC$1&amp;$Y3862),-1)</f>
        <v>-1</v>
      </c>
      <c r="AD3862" s="4" cm="1">
        <f t="array" aca="1" ref="AD3862" ca="1">_xlfn.IFNA(INDIRECT($Y$1&amp;"!"&amp;AD$1&amp;$Y3862),-1)</f>
        <v>-1</v>
      </c>
      <c r="AE3862" s="4" cm="1">
        <f t="array" aca="1" ref="AE3862" ca="1">_xlfn.IFNA(INDIRECT($Y$1&amp;"!"&amp;AE$1&amp;$Y3862),-1)</f>
        <v>-1</v>
      </c>
      <c r="AF3862" s="4" t="str">
        <f ca="1">_xlfn.CONCAT(W3862, "-",V3862)</f>
        <v>N-C</v>
      </c>
      <c r="AG3862" s="4" t="str">
        <f>TEXT(ROW()-2, "0000")</f>
        <v>3860</v>
      </c>
      <c r="AH3862" s="4" t="str">
        <f>IF(TRIM(CLEAN(A3862))="m", "male", IF(TRIM(CLEAN(A3862))="f","female", "missing"))</f>
        <v>male</v>
      </c>
      <c r="AI3862" s="4">
        <f>C3862</f>
        <v>88.3</v>
      </c>
      <c r="AJ3862" s="4">
        <f>O3862</f>
        <v>0</v>
      </c>
      <c r="AK3862" s="4">
        <f>P3862</f>
        <v>0</v>
      </c>
      <c r="AL3862" s="4">
        <f>IF(AI3862&lt;60, 0, IF(AI3862&lt;70,2, IF(AI3862&lt;80, 3, IF(AI3862&lt;90,4, IF(AI3862&lt;=100, 5, "?")))))</f>
        <v>4</v>
      </c>
      <c r="AM3862" s="4">
        <f>IF(AJ3862&lt;60, 0, IF(AJ3862&lt;70,2, IF(AJ3862&lt;80, 3, IF(AJ3862&lt;90,4, IF(AJ3862&lt;=100, 5, "?")))))</f>
        <v>0</v>
      </c>
      <c r="AN3862" s="4">
        <f>IF(AK3862&lt;60, 0, IF(AK3862&lt;70,2, IF(AK3862&lt;80, 3, IF(AK3862&lt;90,4, IF(AK3862&lt;=100, 5, "?")))))</f>
        <v>0</v>
      </c>
      <c r="AO3862" s="4">
        <f ca="1">AA3862</f>
        <v>-1</v>
      </c>
      <c r="AP3862" s="4">
        <f ca="1">AB3862</f>
        <v>-1</v>
      </c>
      <c r="AQ3862" s="4">
        <f ca="1">AC3862</f>
        <v>-1</v>
      </c>
      <c r="AR3862" s="4">
        <f ca="1">AD3862</f>
        <v>-1</v>
      </c>
      <c r="AS3862" s="4">
        <f ca="1">AE3862</f>
        <v>-1</v>
      </c>
      <c r="AT3862" s="4">
        <f ca="1">Z3862</f>
        <v>-1</v>
      </c>
      <c r="AU3862" s="4">
        <f>E3862</f>
        <v>75.400000000000006</v>
      </c>
      <c r="AV3862" s="4">
        <f>IF(AU3862&lt;60, 0, IF(AU3862&lt;70,2, IF(AU3862&lt;80, 3, IF(AU3862&lt;90,4, IF(AU3862&lt;=100, 5, "?")))))</f>
        <v>3</v>
      </c>
    </row>
    <row r="3863" spans="1:48" hidden="1" x14ac:dyDescent="0.2">
      <c r="A3863" s="2" t="s">
        <v>16</v>
      </c>
      <c r="B3863" s="3" t="s">
        <v>14</v>
      </c>
      <c r="C3863" s="3">
        <v>88.3</v>
      </c>
      <c r="D3863" s="3" t="s">
        <v>25</v>
      </c>
      <c r="E3863" s="3">
        <v>77.400000000000006</v>
      </c>
      <c r="F3863" s="3">
        <v>1</v>
      </c>
      <c r="G3863" s="3">
        <v>60</v>
      </c>
      <c r="H3863" s="3">
        <v>70</v>
      </c>
      <c r="I3863" s="3">
        <v>71</v>
      </c>
      <c r="J3863" s="3">
        <v>60</v>
      </c>
      <c r="K3863" s="3"/>
      <c r="L3863" s="3"/>
      <c r="M3863" s="3">
        <v>0</v>
      </c>
      <c r="N3863" s="3"/>
      <c r="O3863" s="4">
        <f>MAX(G3863:H3863)</f>
        <v>70</v>
      </c>
      <c r="P3863" s="4">
        <f>MAX(I3863:J3863)</f>
        <v>71</v>
      </c>
      <c r="Q3863" s="4">
        <f>ABS(O3863-C3863)</f>
        <v>18.299999999999997</v>
      </c>
      <c r="R3863" s="4">
        <f>ABS(P3863-C3863)</f>
        <v>17.299999999999997</v>
      </c>
      <c r="S3863" s="4" t="b">
        <f ca="1">OR(O3863=0,P3863=0,Q3863&gt;$Q$1,R3863&gt;$R$1,W3863="N", V3863=2)</f>
        <v>1</v>
      </c>
      <c r="T3863" s="4" t="str">
        <f>TRIM(CLEAN(D3863))</f>
        <v>برنامج بكالوريوس المحاسبة</v>
      </c>
      <c r="U3863" s="4">
        <f>COUNTIF(T:T,T3863)</f>
        <v>205</v>
      </c>
      <c r="V3863" s="4" t="str">
        <f>IF(E3863&lt;60, "F", IF(E3863&lt;70,"D", IF(E3863&lt;80, "C", IF(E3863&lt;90,"B", IF(E3863&lt;=100, "A", "?")))))</f>
        <v>C</v>
      </c>
      <c r="W3863" s="4" t="str" cm="1">
        <f t="array" aca="1" ref="W3863" ca="1">_xlfn.IFNA(INDIRECT($Y$1&amp;"!"&amp;W$1&amp;$Y3863),"N")</f>
        <v>N</v>
      </c>
      <c r="X3863" s="4">
        <f ca="1">COUNTIF(W:W,W3863)</f>
        <v>521</v>
      </c>
      <c r="Y3863" s="4" t="e">
        <f>MATCH(T3863,Coding!J:J,0)</f>
        <v>#N/A</v>
      </c>
      <c r="Z3863" s="4" cm="1">
        <f t="array" aca="1" ref="Z3863" ca="1">_xlfn.IFNA(INDIRECT($Y$1&amp;"!"&amp;Z$1&amp;$Y3863),-1)</f>
        <v>-1</v>
      </c>
      <c r="AA3863" s="4" cm="1">
        <f t="array" aca="1" ref="AA3863" ca="1">_xlfn.IFNA(INDIRECT($Y$1&amp;"!"&amp;AA$1&amp;$Y3863),-1)</f>
        <v>-1</v>
      </c>
      <c r="AB3863" s="4" cm="1">
        <f t="array" aca="1" ref="AB3863" ca="1">_xlfn.IFNA(INDIRECT($Y$1&amp;"!"&amp;AB$1&amp;$Y3863),-1)</f>
        <v>-1</v>
      </c>
      <c r="AC3863" s="4" cm="1">
        <f t="array" aca="1" ref="AC3863" ca="1">_xlfn.IFNA(INDIRECT($Y$1&amp;"!"&amp;AC$1&amp;$Y3863),-1)</f>
        <v>-1</v>
      </c>
      <c r="AD3863" s="4" cm="1">
        <f t="array" aca="1" ref="AD3863" ca="1">_xlfn.IFNA(INDIRECT($Y$1&amp;"!"&amp;AD$1&amp;$Y3863),-1)</f>
        <v>-1</v>
      </c>
      <c r="AE3863" s="4" cm="1">
        <f t="array" aca="1" ref="AE3863" ca="1">_xlfn.IFNA(INDIRECT($Y$1&amp;"!"&amp;AE$1&amp;$Y3863),-1)</f>
        <v>-1</v>
      </c>
      <c r="AF3863" s="4" t="str">
        <f ca="1">_xlfn.CONCAT(W3863, "-",V3863)</f>
        <v>N-C</v>
      </c>
      <c r="AG3863" s="4" t="str">
        <f>TEXT(ROW()-2, "0000")</f>
        <v>3861</v>
      </c>
      <c r="AH3863" s="4" t="str">
        <f>IF(TRIM(CLEAN(A3863))="m", "male", IF(TRIM(CLEAN(A3863))="f","female", "missing"))</f>
        <v>female</v>
      </c>
      <c r="AI3863" s="4">
        <f>C3863</f>
        <v>88.3</v>
      </c>
      <c r="AJ3863" s="4">
        <f>O3863</f>
        <v>70</v>
      </c>
      <c r="AK3863" s="4">
        <f>P3863</f>
        <v>71</v>
      </c>
      <c r="AL3863" s="4">
        <f>IF(AI3863&lt;60, 0, IF(AI3863&lt;70,2, IF(AI3863&lt;80, 3, IF(AI3863&lt;90,4, IF(AI3863&lt;=100, 5, "?")))))</f>
        <v>4</v>
      </c>
      <c r="AM3863" s="4">
        <f>IF(AJ3863&lt;60, 0, IF(AJ3863&lt;70,2, IF(AJ3863&lt;80, 3, IF(AJ3863&lt;90,4, IF(AJ3863&lt;=100, 5, "?")))))</f>
        <v>3</v>
      </c>
      <c r="AN3863" s="4">
        <f>IF(AK3863&lt;60, 0, IF(AK3863&lt;70,2, IF(AK3863&lt;80, 3, IF(AK3863&lt;90,4, IF(AK3863&lt;=100, 5, "?")))))</f>
        <v>3</v>
      </c>
      <c r="AO3863" s="4">
        <f ca="1">AA3863</f>
        <v>-1</v>
      </c>
      <c r="AP3863" s="4">
        <f ca="1">AB3863</f>
        <v>-1</v>
      </c>
      <c r="AQ3863" s="4">
        <f ca="1">AC3863</f>
        <v>-1</v>
      </c>
      <c r="AR3863" s="4">
        <f ca="1">AD3863</f>
        <v>-1</v>
      </c>
      <c r="AS3863" s="4">
        <f ca="1">AE3863</f>
        <v>-1</v>
      </c>
      <c r="AT3863" s="4">
        <f ca="1">Z3863</f>
        <v>-1</v>
      </c>
      <c r="AU3863" s="4">
        <f>E3863</f>
        <v>77.400000000000006</v>
      </c>
      <c r="AV3863" s="4">
        <f>IF(AU3863&lt;60, 0, IF(AU3863&lt;70,2, IF(AU3863&lt;80, 3, IF(AU3863&lt;90,4, IF(AU3863&lt;=100, 5, "?")))))</f>
        <v>3</v>
      </c>
    </row>
    <row r="3864" spans="1:48" hidden="1" x14ac:dyDescent="0.2">
      <c r="A3864" s="2" t="s">
        <v>13</v>
      </c>
      <c r="B3864" s="3" t="s">
        <v>33</v>
      </c>
      <c r="C3864" s="3">
        <v>88.3</v>
      </c>
      <c r="D3864" s="3" t="s">
        <v>29</v>
      </c>
      <c r="E3864" s="3">
        <v>77.8</v>
      </c>
      <c r="F3864" s="3">
        <v>1</v>
      </c>
      <c r="G3864" s="3">
        <v>60</v>
      </c>
      <c r="H3864" s="3">
        <v>50</v>
      </c>
      <c r="I3864" s="3">
        <v>88</v>
      </c>
      <c r="J3864" s="3">
        <v>60</v>
      </c>
      <c r="K3864" s="3"/>
      <c r="L3864" s="3"/>
      <c r="M3864" s="3"/>
      <c r="N3864" s="3"/>
      <c r="O3864" s="4">
        <f>MAX(G3864:H3864)</f>
        <v>60</v>
      </c>
      <c r="P3864" s="4">
        <f>MAX(I3864:J3864)</f>
        <v>88</v>
      </c>
      <c r="Q3864" s="4">
        <f>ABS(O3864-C3864)</f>
        <v>28.299999999999997</v>
      </c>
      <c r="R3864" s="4">
        <f>ABS(P3864-C3864)</f>
        <v>0.29999999999999716</v>
      </c>
      <c r="S3864" s="4" t="b">
        <f ca="1">OR(O3864=0,P3864=0,Q3864&gt;$Q$1,R3864&gt;$R$1,W3864="N", V3864=2)</f>
        <v>1</v>
      </c>
      <c r="T3864" s="4" t="str">
        <f>TRIM(CLEAN(D3864))</f>
        <v>برنامج بكالوريوس إدارة الاعمال</v>
      </c>
      <c r="U3864" s="4">
        <f>COUNTIF(T:T,T3864)</f>
        <v>83</v>
      </c>
      <c r="V3864" s="4" t="str">
        <f>IF(E3864&lt;60, "F", IF(E3864&lt;70,"D", IF(E3864&lt;80, "C", IF(E3864&lt;90,"B", IF(E3864&lt;=100, "A", "?")))))</f>
        <v>C</v>
      </c>
      <c r="W3864" s="4" t="str" cm="1">
        <f t="array" aca="1" ref="W3864" ca="1">_xlfn.IFNA(INDIRECT($Y$1&amp;"!"&amp;W$1&amp;$Y3864),"N")</f>
        <v>N</v>
      </c>
      <c r="X3864" s="4">
        <f ca="1">COUNTIF(W:W,W3864)</f>
        <v>521</v>
      </c>
      <c r="Y3864" s="4" t="e">
        <f>MATCH(T3864,Coding!J:J,0)</f>
        <v>#N/A</v>
      </c>
      <c r="Z3864" s="4" cm="1">
        <f t="array" aca="1" ref="Z3864" ca="1">_xlfn.IFNA(INDIRECT($Y$1&amp;"!"&amp;Z$1&amp;$Y3864),-1)</f>
        <v>-1</v>
      </c>
      <c r="AA3864" s="4" cm="1">
        <f t="array" aca="1" ref="AA3864" ca="1">_xlfn.IFNA(INDIRECT($Y$1&amp;"!"&amp;AA$1&amp;$Y3864),-1)</f>
        <v>-1</v>
      </c>
      <c r="AB3864" s="4" cm="1">
        <f t="array" aca="1" ref="AB3864" ca="1">_xlfn.IFNA(INDIRECT($Y$1&amp;"!"&amp;AB$1&amp;$Y3864),-1)</f>
        <v>-1</v>
      </c>
      <c r="AC3864" s="4" cm="1">
        <f t="array" aca="1" ref="AC3864" ca="1">_xlfn.IFNA(INDIRECT($Y$1&amp;"!"&amp;AC$1&amp;$Y3864),-1)</f>
        <v>-1</v>
      </c>
      <c r="AD3864" s="4" cm="1">
        <f t="array" aca="1" ref="AD3864" ca="1">_xlfn.IFNA(INDIRECT($Y$1&amp;"!"&amp;AD$1&amp;$Y3864),-1)</f>
        <v>-1</v>
      </c>
      <c r="AE3864" s="4" cm="1">
        <f t="array" aca="1" ref="AE3864" ca="1">_xlfn.IFNA(INDIRECT($Y$1&amp;"!"&amp;AE$1&amp;$Y3864),-1)</f>
        <v>-1</v>
      </c>
      <c r="AF3864" s="4" t="str">
        <f ca="1">_xlfn.CONCAT(W3864, "-",V3864)</f>
        <v>N-C</v>
      </c>
      <c r="AG3864" s="4" t="str">
        <f>TEXT(ROW()-2, "0000")</f>
        <v>3862</v>
      </c>
      <c r="AH3864" s="4" t="str">
        <f>IF(TRIM(CLEAN(A3864))="m", "male", IF(TRIM(CLEAN(A3864))="f","female", "missing"))</f>
        <v>male</v>
      </c>
      <c r="AI3864" s="4">
        <f>C3864</f>
        <v>88.3</v>
      </c>
      <c r="AJ3864" s="4">
        <f>O3864</f>
        <v>60</v>
      </c>
      <c r="AK3864" s="4">
        <f>P3864</f>
        <v>88</v>
      </c>
      <c r="AL3864" s="4">
        <f>IF(AI3864&lt;60, 0, IF(AI3864&lt;70,2, IF(AI3864&lt;80, 3, IF(AI3864&lt;90,4, IF(AI3864&lt;=100, 5, "?")))))</f>
        <v>4</v>
      </c>
      <c r="AM3864" s="4">
        <f>IF(AJ3864&lt;60, 0, IF(AJ3864&lt;70,2, IF(AJ3864&lt;80, 3, IF(AJ3864&lt;90,4, IF(AJ3864&lt;=100, 5, "?")))))</f>
        <v>2</v>
      </c>
      <c r="AN3864" s="4">
        <f>IF(AK3864&lt;60, 0, IF(AK3864&lt;70,2, IF(AK3864&lt;80, 3, IF(AK3864&lt;90,4, IF(AK3864&lt;=100, 5, "?")))))</f>
        <v>4</v>
      </c>
      <c r="AO3864" s="4">
        <f ca="1">AA3864</f>
        <v>-1</v>
      </c>
      <c r="AP3864" s="4">
        <f ca="1">AB3864</f>
        <v>-1</v>
      </c>
      <c r="AQ3864" s="4">
        <f ca="1">AC3864</f>
        <v>-1</v>
      </c>
      <c r="AR3864" s="4">
        <f ca="1">AD3864</f>
        <v>-1</v>
      </c>
      <c r="AS3864" s="4">
        <f ca="1">AE3864</f>
        <v>-1</v>
      </c>
      <c r="AT3864" s="4">
        <f ca="1">Z3864</f>
        <v>-1</v>
      </c>
      <c r="AU3864" s="4">
        <f>E3864</f>
        <v>77.8</v>
      </c>
      <c r="AV3864" s="4">
        <f>IF(AU3864&lt;60, 0, IF(AU3864&lt;70,2, IF(AU3864&lt;80, 3, IF(AU3864&lt;90,4, IF(AU3864&lt;=100, 5, "?")))))</f>
        <v>3</v>
      </c>
    </row>
    <row r="3865" spans="1:48" hidden="1" x14ac:dyDescent="0.2">
      <c r="A3865" s="2" t="s">
        <v>13</v>
      </c>
      <c r="B3865" s="3" t="s">
        <v>36</v>
      </c>
      <c r="C3865" s="3">
        <v>88.4</v>
      </c>
      <c r="D3865" s="3" t="s">
        <v>25</v>
      </c>
      <c r="E3865" s="3">
        <v>69.599999999999994</v>
      </c>
      <c r="F3865" s="3">
        <v>1</v>
      </c>
      <c r="G3865" s="3">
        <v>62</v>
      </c>
      <c r="H3865" s="3">
        <v>55</v>
      </c>
      <c r="I3865" s="3">
        <v>72</v>
      </c>
      <c r="J3865" s="3">
        <v>78</v>
      </c>
      <c r="K3865" s="3"/>
      <c r="L3865" s="3"/>
      <c r="M3865" s="3">
        <v>60</v>
      </c>
      <c r="N3865" s="3"/>
      <c r="O3865" s="4">
        <f>MAX(G3865:H3865)</f>
        <v>62</v>
      </c>
      <c r="P3865" s="4">
        <f>MAX(I3865:J3865)</f>
        <v>78</v>
      </c>
      <c r="Q3865" s="4">
        <f>ABS(O3865-C3865)</f>
        <v>26.400000000000006</v>
      </c>
      <c r="R3865" s="4">
        <f>ABS(P3865-C3865)</f>
        <v>10.400000000000006</v>
      </c>
      <c r="S3865" s="4" t="b">
        <f ca="1">OR(O3865=0,P3865=0,Q3865&gt;$Q$1,R3865&gt;$R$1,W3865="N", V3865=2)</f>
        <v>1</v>
      </c>
      <c r="T3865" s="4" t="str">
        <f>TRIM(CLEAN(D3865))</f>
        <v>برنامج بكالوريوس المحاسبة</v>
      </c>
      <c r="U3865" s="4">
        <f>COUNTIF(T:T,T3865)</f>
        <v>205</v>
      </c>
      <c r="V3865" s="4" t="str">
        <f>IF(E3865&lt;60, "F", IF(E3865&lt;70,"D", IF(E3865&lt;80, "C", IF(E3865&lt;90,"B", IF(E3865&lt;=100, "A", "?")))))</f>
        <v>D</v>
      </c>
      <c r="W3865" s="4" t="str" cm="1">
        <f t="array" aca="1" ref="W3865" ca="1">_xlfn.IFNA(INDIRECT($Y$1&amp;"!"&amp;W$1&amp;$Y3865),"N")</f>
        <v>N</v>
      </c>
      <c r="X3865" s="4">
        <f ca="1">COUNTIF(W:W,W3865)</f>
        <v>521</v>
      </c>
      <c r="Y3865" s="4" t="e">
        <f>MATCH(T3865,Coding!J:J,0)</f>
        <v>#N/A</v>
      </c>
      <c r="Z3865" s="4" cm="1">
        <f t="array" aca="1" ref="Z3865" ca="1">_xlfn.IFNA(INDIRECT($Y$1&amp;"!"&amp;Z$1&amp;$Y3865),-1)</f>
        <v>-1</v>
      </c>
      <c r="AA3865" s="4" cm="1">
        <f t="array" aca="1" ref="AA3865" ca="1">_xlfn.IFNA(INDIRECT($Y$1&amp;"!"&amp;AA$1&amp;$Y3865),-1)</f>
        <v>-1</v>
      </c>
      <c r="AB3865" s="4" cm="1">
        <f t="array" aca="1" ref="AB3865" ca="1">_xlfn.IFNA(INDIRECT($Y$1&amp;"!"&amp;AB$1&amp;$Y3865),-1)</f>
        <v>-1</v>
      </c>
      <c r="AC3865" s="4" cm="1">
        <f t="array" aca="1" ref="AC3865" ca="1">_xlfn.IFNA(INDIRECT($Y$1&amp;"!"&amp;AC$1&amp;$Y3865),-1)</f>
        <v>-1</v>
      </c>
      <c r="AD3865" s="4" cm="1">
        <f t="array" aca="1" ref="AD3865" ca="1">_xlfn.IFNA(INDIRECT($Y$1&amp;"!"&amp;AD$1&amp;$Y3865),-1)</f>
        <v>-1</v>
      </c>
      <c r="AE3865" s="4" cm="1">
        <f t="array" aca="1" ref="AE3865" ca="1">_xlfn.IFNA(INDIRECT($Y$1&amp;"!"&amp;AE$1&amp;$Y3865),-1)</f>
        <v>-1</v>
      </c>
      <c r="AF3865" s="4" t="str">
        <f ca="1">_xlfn.CONCAT(W3865, "-",V3865)</f>
        <v>N-D</v>
      </c>
      <c r="AG3865" s="4" t="str">
        <f>TEXT(ROW()-2, "0000")</f>
        <v>3863</v>
      </c>
      <c r="AH3865" s="4" t="str">
        <f>IF(TRIM(CLEAN(A3865))="m", "male", IF(TRIM(CLEAN(A3865))="f","female", "missing"))</f>
        <v>male</v>
      </c>
      <c r="AI3865" s="4">
        <f>C3865</f>
        <v>88.4</v>
      </c>
      <c r="AJ3865" s="4">
        <f>O3865</f>
        <v>62</v>
      </c>
      <c r="AK3865" s="4">
        <f>P3865</f>
        <v>78</v>
      </c>
      <c r="AL3865" s="4">
        <f>IF(AI3865&lt;60, 0, IF(AI3865&lt;70,2, IF(AI3865&lt;80, 3, IF(AI3865&lt;90,4, IF(AI3865&lt;=100, 5, "?")))))</f>
        <v>4</v>
      </c>
      <c r="AM3865" s="4">
        <f>IF(AJ3865&lt;60, 0, IF(AJ3865&lt;70,2, IF(AJ3865&lt;80, 3, IF(AJ3865&lt;90,4, IF(AJ3865&lt;=100, 5, "?")))))</f>
        <v>2</v>
      </c>
      <c r="AN3865" s="4">
        <f>IF(AK3865&lt;60, 0, IF(AK3865&lt;70,2, IF(AK3865&lt;80, 3, IF(AK3865&lt;90,4, IF(AK3865&lt;=100, 5, "?")))))</f>
        <v>3</v>
      </c>
      <c r="AO3865" s="4">
        <f ca="1">AA3865</f>
        <v>-1</v>
      </c>
      <c r="AP3865" s="4">
        <f ca="1">AB3865</f>
        <v>-1</v>
      </c>
      <c r="AQ3865" s="4">
        <f ca="1">AC3865</f>
        <v>-1</v>
      </c>
      <c r="AR3865" s="4">
        <f ca="1">AD3865</f>
        <v>-1</v>
      </c>
      <c r="AS3865" s="4">
        <f ca="1">AE3865</f>
        <v>-1</v>
      </c>
      <c r="AT3865" s="4">
        <f ca="1">Z3865</f>
        <v>-1</v>
      </c>
      <c r="AU3865" s="4">
        <f>E3865</f>
        <v>69.599999999999994</v>
      </c>
      <c r="AV3865" s="4">
        <f>IF(AU3865&lt;60, 0, IF(AU3865&lt;70,2, IF(AU3865&lt;80, 3, IF(AU3865&lt;90,4, IF(AU3865&lt;=100, 5, "?")))))</f>
        <v>2</v>
      </c>
    </row>
    <row r="3866" spans="1:48" hidden="1" x14ac:dyDescent="0.2">
      <c r="A3866" s="2" t="s">
        <v>13</v>
      </c>
      <c r="B3866" s="3" t="s">
        <v>36</v>
      </c>
      <c r="C3866" s="3">
        <v>88.4</v>
      </c>
      <c r="D3866" s="3" t="s">
        <v>25</v>
      </c>
      <c r="E3866" s="3">
        <v>70.599999999999994</v>
      </c>
      <c r="F3866" s="3">
        <v>1</v>
      </c>
      <c r="G3866" s="3">
        <v>66</v>
      </c>
      <c r="H3866" s="3">
        <v>60</v>
      </c>
      <c r="I3866" s="3">
        <v>70</v>
      </c>
      <c r="J3866" s="3">
        <v>72</v>
      </c>
      <c r="K3866" s="3"/>
      <c r="L3866" s="3"/>
      <c r="M3866" s="3">
        <v>55</v>
      </c>
      <c r="N3866" s="3"/>
      <c r="O3866" s="4">
        <f>MAX(G3866:H3866)</f>
        <v>66</v>
      </c>
      <c r="P3866" s="4">
        <f>MAX(I3866:J3866)</f>
        <v>72</v>
      </c>
      <c r="Q3866" s="4">
        <f>ABS(O3866-C3866)</f>
        <v>22.400000000000006</v>
      </c>
      <c r="R3866" s="4">
        <f>ABS(P3866-C3866)</f>
        <v>16.400000000000006</v>
      </c>
      <c r="S3866" s="4" t="b">
        <f ca="1">OR(O3866=0,P3866=0,Q3866&gt;$Q$1,R3866&gt;$R$1,W3866="N", V3866=2)</f>
        <v>1</v>
      </c>
      <c r="T3866" s="4" t="str">
        <f>TRIM(CLEAN(D3866))</f>
        <v>برنامج بكالوريوس المحاسبة</v>
      </c>
      <c r="U3866" s="4">
        <f>COUNTIF(T:T,T3866)</f>
        <v>205</v>
      </c>
      <c r="V3866" s="4" t="str">
        <f>IF(E3866&lt;60, "F", IF(E3866&lt;70,"D", IF(E3866&lt;80, "C", IF(E3866&lt;90,"B", IF(E3866&lt;=100, "A", "?")))))</f>
        <v>C</v>
      </c>
      <c r="W3866" s="4" t="str" cm="1">
        <f t="array" aca="1" ref="W3866" ca="1">_xlfn.IFNA(INDIRECT($Y$1&amp;"!"&amp;W$1&amp;$Y3866),"N")</f>
        <v>N</v>
      </c>
      <c r="X3866" s="4">
        <f ca="1">COUNTIF(W:W,W3866)</f>
        <v>521</v>
      </c>
      <c r="Y3866" s="4" t="e">
        <f>MATCH(T3866,Coding!J:J,0)</f>
        <v>#N/A</v>
      </c>
      <c r="Z3866" s="4" cm="1">
        <f t="array" aca="1" ref="Z3866" ca="1">_xlfn.IFNA(INDIRECT($Y$1&amp;"!"&amp;Z$1&amp;$Y3866),-1)</f>
        <v>-1</v>
      </c>
      <c r="AA3866" s="4" cm="1">
        <f t="array" aca="1" ref="AA3866" ca="1">_xlfn.IFNA(INDIRECT($Y$1&amp;"!"&amp;AA$1&amp;$Y3866),-1)</f>
        <v>-1</v>
      </c>
      <c r="AB3866" s="4" cm="1">
        <f t="array" aca="1" ref="AB3866" ca="1">_xlfn.IFNA(INDIRECT($Y$1&amp;"!"&amp;AB$1&amp;$Y3866),-1)</f>
        <v>-1</v>
      </c>
      <c r="AC3866" s="4" cm="1">
        <f t="array" aca="1" ref="AC3866" ca="1">_xlfn.IFNA(INDIRECT($Y$1&amp;"!"&amp;AC$1&amp;$Y3866),-1)</f>
        <v>-1</v>
      </c>
      <c r="AD3866" s="4" cm="1">
        <f t="array" aca="1" ref="AD3866" ca="1">_xlfn.IFNA(INDIRECT($Y$1&amp;"!"&amp;AD$1&amp;$Y3866),-1)</f>
        <v>-1</v>
      </c>
      <c r="AE3866" s="4" cm="1">
        <f t="array" aca="1" ref="AE3866" ca="1">_xlfn.IFNA(INDIRECT($Y$1&amp;"!"&amp;AE$1&amp;$Y3866),-1)</f>
        <v>-1</v>
      </c>
      <c r="AF3866" s="4" t="str">
        <f ca="1">_xlfn.CONCAT(W3866, "-",V3866)</f>
        <v>N-C</v>
      </c>
      <c r="AG3866" s="4" t="str">
        <f>TEXT(ROW()-2, "0000")</f>
        <v>3864</v>
      </c>
      <c r="AH3866" s="4" t="str">
        <f>IF(TRIM(CLEAN(A3866))="m", "male", IF(TRIM(CLEAN(A3866))="f","female", "missing"))</f>
        <v>male</v>
      </c>
      <c r="AI3866" s="4">
        <f>C3866</f>
        <v>88.4</v>
      </c>
      <c r="AJ3866" s="4">
        <f>O3866</f>
        <v>66</v>
      </c>
      <c r="AK3866" s="4">
        <f>P3866</f>
        <v>72</v>
      </c>
      <c r="AL3866" s="4">
        <f>IF(AI3866&lt;60, 0, IF(AI3866&lt;70,2, IF(AI3866&lt;80, 3, IF(AI3866&lt;90,4, IF(AI3866&lt;=100, 5, "?")))))</f>
        <v>4</v>
      </c>
      <c r="AM3866" s="4">
        <f>IF(AJ3866&lt;60, 0, IF(AJ3866&lt;70,2, IF(AJ3866&lt;80, 3, IF(AJ3866&lt;90,4, IF(AJ3866&lt;=100, 5, "?")))))</f>
        <v>2</v>
      </c>
      <c r="AN3866" s="4">
        <f>IF(AK3866&lt;60, 0, IF(AK3866&lt;70,2, IF(AK3866&lt;80, 3, IF(AK3866&lt;90,4, IF(AK3866&lt;=100, 5, "?")))))</f>
        <v>3</v>
      </c>
      <c r="AO3866" s="4">
        <f ca="1">AA3866</f>
        <v>-1</v>
      </c>
      <c r="AP3866" s="4">
        <f ca="1">AB3866</f>
        <v>-1</v>
      </c>
      <c r="AQ3866" s="4">
        <f ca="1">AC3866</f>
        <v>-1</v>
      </c>
      <c r="AR3866" s="4">
        <f ca="1">AD3866</f>
        <v>-1</v>
      </c>
      <c r="AS3866" s="4">
        <f ca="1">AE3866</f>
        <v>-1</v>
      </c>
      <c r="AT3866" s="4">
        <f ca="1">Z3866</f>
        <v>-1</v>
      </c>
      <c r="AU3866" s="4">
        <f>E3866</f>
        <v>70.599999999999994</v>
      </c>
      <c r="AV3866" s="4">
        <f>IF(AU3866&lt;60, 0, IF(AU3866&lt;70,2, IF(AU3866&lt;80, 3, IF(AU3866&lt;90,4, IF(AU3866&lt;=100, 5, "?")))))</f>
        <v>3</v>
      </c>
    </row>
    <row r="3867" spans="1:48" hidden="1" x14ac:dyDescent="0.2">
      <c r="A3867" s="2" t="s">
        <v>16</v>
      </c>
      <c r="B3867" s="3" t="s">
        <v>37</v>
      </c>
      <c r="C3867" s="3">
        <v>88.4</v>
      </c>
      <c r="D3867" s="3" t="s">
        <v>65</v>
      </c>
      <c r="E3867" s="3">
        <v>70.599999999999994</v>
      </c>
      <c r="F3867" s="3">
        <v>3</v>
      </c>
      <c r="G3867" s="3">
        <v>61</v>
      </c>
      <c r="H3867" s="3">
        <v>81</v>
      </c>
      <c r="I3867" s="3">
        <v>64</v>
      </c>
      <c r="J3867" s="3">
        <v>62</v>
      </c>
      <c r="K3867" s="3">
        <v>55</v>
      </c>
      <c r="L3867" s="3"/>
      <c r="M3867" s="3">
        <v>63</v>
      </c>
      <c r="N3867" s="3"/>
      <c r="O3867" s="4">
        <f>MAX(G3867:H3867)</f>
        <v>81</v>
      </c>
      <c r="P3867" s="4">
        <f>MAX(I3867:J3867)</f>
        <v>64</v>
      </c>
      <c r="Q3867" s="4">
        <f>ABS(O3867-C3867)</f>
        <v>7.4000000000000057</v>
      </c>
      <c r="R3867" s="4">
        <f>ABS(P3867-C3867)</f>
        <v>24.400000000000006</v>
      </c>
      <c r="S3867" s="4" t="b">
        <f ca="1">OR(O3867=0,P3867=0,Q3867&gt;$Q$1,R3867&gt;$R$1,W3867="N", V3867=2)</f>
        <v>1</v>
      </c>
      <c r="T3867" s="4" t="str">
        <f>TRIM(CLEAN(D3867))</f>
        <v>برنامج بكالوريوس رئيسي الجغرافية / فرعي التاريخ</v>
      </c>
      <c r="U3867" s="4">
        <f>COUNTIF(T:T,T3867)</f>
        <v>2</v>
      </c>
      <c r="V3867" s="4" t="str">
        <f>IF(E3867&lt;60, "F", IF(E3867&lt;70,"D", IF(E3867&lt;80, "C", IF(E3867&lt;90,"B", IF(E3867&lt;=100, "A", "?")))))</f>
        <v>C</v>
      </c>
      <c r="W3867" s="4" t="str" cm="1">
        <f t="array" aca="1" ref="W3867" ca="1">_xlfn.IFNA(INDIRECT($Y$1&amp;"!"&amp;W$1&amp;$Y3867),"N")</f>
        <v>N</v>
      </c>
      <c r="X3867" s="4">
        <f ca="1">COUNTIF(W:W,W3867)</f>
        <v>521</v>
      </c>
      <c r="Y3867" s="4" t="e">
        <f>MATCH(T3867,Coding!J:J,0)</f>
        <v>#N/A</v>
      </c>
      <c r="Z3867" s="4" cm="1">
        <f t="array" aca="1" ref="Z3867" ca="1">_xlfn.IFNA(INDIRECT($Y$1&amp;"!"&amp;Z$1&amp;$Y3867),-1)</f>
        <v>-1</v>
      </c>
      <c r="AA3867" s="4" cm="1">
        <f t="array" aca="1" ref="AA3867" ca="1">_xlfn.IFNA(INDIRECT($Y$1&amp;"!"&amp;AA$1&amp;$Y3867),-1)</f>
        <v>-1</v>
      </c>
      <c r="AB3867" s="4" cm="1">
        <f t="array" aca="1" ref="AB3867" ca="1">_xlfn.IFNA(INDIRECT($Y$1&amp;"!"&amp;AB$1&amp;$Y3867),-1)</f>
        <v>-1</v>
      </c>
      <c r="AC3867" s="4" cm="1">
        <f t="array" aca="1" ref="AC3867" ca="1">_xlfn.IFNA(INDIRECT($Y$1&amp;"!"&amp;AC$1&amp;$Y3867),-1)</f>
        <v>-1</v>
      </c>
      <c r="AD3867" s="4" cm="1">
        <f t="array" aca="1" ref="AD3867" ca="1">_xlfn.IFNA(INDIRECT($Y$1&amp;"!"&amp;AD$1&amp;$Y3867),-1)</f>
        <v>-1</v>
      </c>
      <c r="AE3867" s="4" cm="1">
        <f t="array" aca="1" ref="AE3867" ca="1">_xlfn.IFNA(INDIRECT($Y$1&amp;"!"&amp;AE$1&amp;$Y3867),-1)</f>
        <v>-1</v>
      </c>
      <c r="AF3867" s="4" t="str">
        <f ca="1">_xlfn.CONCAT(W3867, "-",V3867)</f>
        <v>N-C</v>
      </c>
      <c r="AG3867" s="4" t="str">
        <f>TEXT(ROW()-2, "0000")</f>
        <v>3865</v>
      </c>
      <c r="AH3867" s="4" t="str">
        <f>IF(TRIM(CLEAN(A3867))="m", "male", IF(TRIM(CLEAN(A3867))="f","female", "missing"))</f>
        <v>female</v>
      </c>
      <c r="AI3867" s="4">
        <f>C3867</f>
        <v>88.4</v>
      </c>
      <c r="AJ3867" s="4">
        <f>O3867</f>
        <v>81</v>
      </c>
      <c r="AK3867" s="4">
        <f>P3867</f>
        <v>64</v>
      </c>
      <c r="AL3867" s="4">
        <f>IF(AI3867&lt;60, 0, IF(AI3867&lt;70,2, IF(AI3867&lt;80, 3, IF(AI3867&lt;90,4, IF(AI3867&lt;=100, 5, "?")))))</f>
        <v>4</v>
      </c>
      <c r="AM3867" s="4">
        <f>IF(AJ3867&lt;60, 0, IF(AJ3867&lt;70,2, IF(AJ3867&lt;80, 3, IF(AJ3867&lt;90,4, IF(AJ3867&lt;=100, 5, "?")))))</f>
        <v>4</v>
      </c>
      <c r="AN3867" s="4">
        <f>IF(AK3867&lt;60, 0, IF(AK3867&lt;70,2, IF(AK3867&lt;80, 3, IF(AK3867&lt;90,4, IF(AK3867&lt;=100, 5, "?")))))</f>
        <v>2</v>
      </c>
      <c r="AO3867" s="4">
        <f ca="1">AA3867</f>
        <v>-1</v>
      </c>
      <c r="AP3867" s="4">
        <f ca="1">AB3867</f>
        <v>-1</v>
      </c>
      <c r="AQ3867" s="4">
        <f ca="1">AC3867</f>
        <v>-1</v>
      </c>
      <c r="AR3867" s="4">
        <f ca="1">AD3867</f>
        <v>-1</v>
      </c>
      <c r="AS3867" s="4">
        <f ca="1">AE3867</f>
        <v>-1</v>
      </c>
      <c r="AT3867" s="4">
        <f ca="1">Z3867</f>
        <v>-1</v>
      </c>
      <c r="AU3867" s="4">
        <f>E3867</f>
        <v>70.599999999999994</v>
      </c>
      <c r="AV3867" s="4">
        <f>IF(AU3867&lt;60, 0, IF(AU3867&lt;70,2, IF(AU3867&lt;80, 3, IF(AU3867&lt;90,4, IF(AU3867&lt;=100, 5, "?")))))</f>
        <v>3</v>
      </c>
    </row>
    <row r="3868" spans="1:48" hidden="1" x14ac:dyDescent="0.2">
      <c r="A3868" s="2" t="s">
        <v>13</v>
      </c>
      <c r="B3868" s="3" t="s">
        <v>26</v>
      </c>
      <c r="C3868" s="3">
        <v>88.4</v>
      </c>
      <c r="D3868" s="3" t="s">
        <v>21</v>
      </c>
      <c r="E3868" s="3">
        <v>80.900000000000006</v>
      </c>
      <c r="F3868" s="3">
        <v>1</v>
      </c>
      <c r="G3868" s="3">
        <v>0</v>
      </c>
      <c r="H3868" s="3"/>
      <c r="I3868" s="3">
        <v>0</v>
      </c>
      <c r="J3868" s="3"/>
      <c r="K3868" s="3"/>
      <c r="L3868" s="3"/>
      <c r="M3868" s="3">
        <v>0</v>
      </c>
      <c r="N3868" s="3"/>
      <c r="O3868" s="4">
        <f>MAX(G3868:H3868)</f>
        <v>0</v>
      </c>
      <c r="P3868" s="4">
        <f>MAX(I3868:J3868)</f>
        <v>0</v>
      </c>
      <c r="Q3868" s="4">
        <f>ABS(O3868-C3868)</f>
        <v>88.4</v>
      </c>
      <c r="R3868" s="4">
        <f>ABS(P3868-C3868)</f>
        <v>88.4</v>
      </c>
      <c r="S3868" s="4" t="b">
        <f ca="1">OR(O3868=0,P3868=0,Q3868&gt;$Q$1,R3868&gt;$R$1,W3868="N", V3868=2)</f>
        <v>1</v>
      </c>
      <c r="T3868" s="4" t="str">
        <f>TRIM(CLEAN(D3868))</f>
        <v>برنامج بكالوريوس القانون</v>
      </c>
      <c r="U3868" s="4">
        <f>COUNTIF(T:T,T3868)</f>
        <v>17</v>
      </c>
      <c r="V3868" s="4" t="str">
        <f>IF(E3868&lt;60, "F", IF(E3868&lt;70,"D", IF(E3868&lt;80, "C", IF(E3868&lt;90,"B", IF(E3868&lt;=100, "A", "?")))))</f>
        <v>B</v>
      </c>
      <c r="W3868" s="4" t="str" cm="1">
        <f t="array" aca="1" ref="W3868" ca="1">_xlfn.IFNA(INDIRECT($Y$1&amp;"!"&amp;W$1&amp;$Y3868),"N")</f>
        <v>N</v>
      </c>
      <c r="X3868" s="4">
        <f ca="1">COUNTIF(W:W,W3868)</f>
        <v>521</v>
      </c>
      <c r="Y3868" s="4" t="e">
        <f>MATCH(T3868,Coding!J:J,0)</f>
        <v>#N/A</v>
      </c>
      <c r="Z3868" s="4" cm="1">
        <f t="array" aca="1" ref="Z3868" ca="1">_xlfn.IFNA(INDIRECT($Y$1&amp;"!"&amp;Z$1&amp;$Y3868),-1)</f>
        <v>-1</v>
      </c>
      <c r="AA3868" s="4" cm="1">
        <f t="array" aca="1" ref="AA3868" ca="1">_xlfn.IFNA(INDIRECT($Y$1&amp;"!"&amp;AA$1&amp;$Y3868),-1)</f>
        <v>-1</v>
      </c>
      <c r="AB3868" s="4" cm="1">
        <f t="array" aca="1" ref="AB3868" ca="1">_xlfn.IFNA(INDIRECT($Y$1&amp;"!"&amp;AB$1&amp;$Y3868),-1)</f>
        <v>-1</v>
      </c>
      <c r="AC3868" s="4" cm="1">
        <f t="array" aca="1" ref="AC3868" ca="1">_xlfn.IFNA(INDIRECT($Y$1&amp;"!"&amp;AC$1&amp;$Y3868),-1)</f>
        <v>-1</v>
      </c>
      <c r="AD3868" s="4" cm="1">
        <f t="array" aca="1" ref="AD3868" ca="1">_xlfn.IFNA(INDIRECT($Y$1&amp;"!"&amp;AD$1&amp;$Y3868),-1)</f>
        <v>-1</v>
      </c>
      <c r="AE3868" s="4" cm="1">
        <f t="array" aca="1" ref="AE3868" ca="1">_xlfn.IFNA(INDIRECT($Y$1&amp;"!"&amp;AE$1&amp;$Y3868),-1)</f>
        <v>-1</v>
      </c>
      <c r="AF3868" s="4" t="str">
        <f ca="1">_xlfn.CONCAT(W3868, "-",V3868)</f>
        <v>N-B</v>
      </c>
      <c r="AG3868" s="4" t="str">
        <f>TEXT(ROW()-2, "0000")</f>
        <v>3866</v>
      </c>
      <c r="AH3868" s="4" t="str">
        <f>IF(TRIM(CLEAN(A3868))="m", "male", IF(TRIM(CLEAN(A3868))="f","female", "missing"))</f>
        <v>male</v>
      </c>
      <c r="AI3868" s="4">
        <f>C3868</f>
        <v>88.4</v>
      </c>
      <c r="AJ3868" s="4">
        <f>O3868</f>
        <v>0</v>
      </c>
      <c r="AK3868" s="4">
        <f>P3868</f>
        <v>0</v>
      </c>
      <c r="AL3868" s="4">
        <f>IF(AI3868&lt;60, 0, IF(AI3868&lt;70,2, IF(AI3868&lt;80, 3, IF(AI3868&lt;90,4, IF(AI3868&lt;=100, 5, "?")))))</f>
        <v>4</v>
      </c>
      <c r="AM3868" s="4">
        <f>IF(AJ3868&lt;60, 0, IF(AJ3868&lt;70,2, IF(AJ3868&lt;80, 3, IF(AJ3868&lt;90,4, IF(AJ3868&lt;=100, 5, "?")))))</f>
        <v>0</v>
      </c>
      <c r="AN3868" s="4">
        <f>IF(AK3868&lt;60, 0, IF(AK3868&lt;70,2, IF(AK3868&lt;80, 3, IF(AK3868&lt;90,4, IF(AK3868&lt;=100, 5, "?")))))</f>
        <v>0</v>
      </c>
      <c r="AO3868" s="4">
        <f ca="1">AA3868</f>
        <v>-1</v>
      </c>
      <c r="AP3868" s="4">
        <f ca="1">AB3868</f>
        <v>-1</v>
      </c>
      <c r="AQ3868" s="4">
        <f ca="1">AC3868</f>
        <v>-1</v>
      </c>
      <c r="AR3868" s="4">
        <f ca="1">AD3868</f>
        <v>-1</v>
      </c>
      <c r="AS3868" s="4">
        <f ca="1">AE3868</f>
        <v>-1</v>
      </c>
      <c r="AT3868" s="4">
        <f ca="1">Z3868</f>
        <v>-1</v>
      </c>
      <c r="AU3868" s="4">
        <f>E3868</f>
        <v>80.900000000000006</v>
      </c>
      <c r="AV3868" s="4">
        <f>IF(AU3868&lt;60, 0, IF(AU3868&lt;70,2, IF(AU3868&lt;80, 3, IF(AU3868&lt;90,4, IF(AU3868&lt;=100, 5, "?")))))</f>
        <v>4</v>
      </c>
    </row>
    <row r="3869" spans="1:48" hidden="1" x14ac:dyDescent="0.2">
      <c r="A3869" s="2" t="s">
        <v>13</v>
      </c>
      <c r="B3869" s="3" t="s">
        <v>14</v>
      </c>
      <c r="C3869" s="3">
        <v>88.5</v>
      </c>
      <c r="D3869" s="3" t="s">
        <v>25</v>
      </c>
      <c r="E3869" s="3">
        <v>70.2</v>
      </c>
      <c r="F3869" s="3">
        <v>1</v>
      </c>
      <c r="G3869" s="3">
        <v>60</v>
      </c>
      <c r="H3869" s="3">
        <v>61</v>
      </c>
      <c r="I3869" s="3">
        <v>71</v>
      </c>
      <c r="J3869" s="3">
        <v>60</v>
      </c>
      <c r="K3869" s="3">
        <v>60</v>
      </c>
      <c r="L3869" s="3"/>
      <c r="M3869" s="3">
        <v>0</v>
      </c>
      <c r="N3869" s="3"/>
      <c r="O3869" s="4">
        <f>MAX(G3869:H3869)</f>
        <v>61</v>
      </c>
      <c r="P3869" s="4">
        <f>MAX(I3869:J3869)</f>
        <v>71</v>
      </c>
      <c r="Q3869" s="4">
        <f>ABS(O3869-C3869)</f>
        <v>27.5</v>
      </c>
      <c r="R3869" s="4">
        <f>ABS(P3869-C3869)</f>
        <v>17.5</v>
      </c>
      <c r="S3869" s="4" t="b">
        <f ca="1">OR(O3869=0,P3869=0,Q3869&gt;$Q$1,R3869&gt;$R$1,W3869="N", V3869=2)</f>
        <v>1</v>
      </c>
      <c r="T3869" s="4" t="str">
        <f>TRIM(CLEAN(D3869))</f>
        <v>برنامج بكالوريوس المحاسبة</v>
      </c>
      <c r="U3869" s="4">
        <f>COUNTIF(T:T,T3869)</f>
        <v>205</v>
      </c>
      <c r="V3869" s="4" t="str">
        <f>IF(E3869&lt;60, "F", IF(E3869&lt;70,"D", IF(E3869&lt;80, "C", IF(E3869&lt;90,"B", IF(E3869&lt;=100, "A", "?")))))</f>
        <v>C</v>
      </c>
      <c r="W3869" s="4" t="str" cm="1">
        <f t="array" aca="1" ref="W3869" ca="1">_xlfn.IFNA(INDIRECT($Y$1&amp;"!"&amp;W$1&amp;$Y3869),"N")</f>
        <v>N</v>
      </c>
      <c r="X3869" s="4">
        <f ca="1">COUNTIF(W:W,W3869)</f>
        <v>521</v>
      </c>
      <c r="Y3869" s="4" t="e">
        <f>MATCH(T3869,Coding!J:J,0)</f>
        <v>#N/A</v>
      </c>
      <c r="Z3869" s="4" cm="1">
        <f t="array" aca="1" ref="Z3869" ca="1">_xlfn.IFNA(INDIRECT($Y$1&amp;"!"&amp;Z$1&amp;$Y3869),-1)</f>
        <v>-1</v>
      </c>
      <c r="AA3869" s="4" cm="1">
        <f t="array" aca="1" ref="AA3869" ca="1">_xlfn.IFNA(INDIRECT($Y$1&amp;"!"&amp;AA$1&amp;$Y3869),-1)</f>
        <v>-1</v>
      </c>
      <c r="AB3869" s="4" cm="1">
        <f t="array" aca="1" ref="AB3869" ca="1">_xlfn.IFNA(INDIRECT($Y$1&amp;"!"&amp;AB$1&amp;$Y3869),-1)</f>
        <v>-1</v>
      </c>
      <c r="AC3869" s="4" cm="1">
        <f t="array" aca="1" ref="AC3869" ca="1">_xlfn.IFNA(INDIRECT($Y$1&amp;"!"&amp;AC$1&amp;$Y3869),-1)</f>
        <v>-1</v>
      </c>
      <c r="AD3869" s="4" cm="1">
        <f t="array" aca="1" ref="AD3869" ca="1">_xlfn.IFNA(INDIRECT($Y$1&amp;"!"&amp;AD$1&amp;$Y3869),-1)</f>
        <v>-1</v>
      </c>
      <c r="AE3869" s="4" cm="1">
        <f t="array" aca="1" ref="AE3869" ca="1">_xlfn.IFNA(INDIRECT($Y$1&amp;"!"&amp;AE$1&amp;$Y3869),-1)</f>
        <v>-1</v>
      </c>
      <c r="AF3869" s="4" t="str">
        <f ca="1">_xlfn.CONCAT(W3869, "-",V3869)</f>
        <v>N-C</v>
      </c>
      <c r="AG3869" s="4" t="str">
        <f>TEXT(ROW()-2, "0000")</f>
        <v>3867</v>
      </c>
      <c r="AH3869" s="4" t="str">
        <f>IF(TRIM(CLEAN(A3869))="m", "male", IF(TRIM(CLEAN(A3869))="f","female", "missing"))</f>
        <v>male</v>
      </c>
      <c r="AI3869" s="4">
        <f>C3869</f>
        <v>88.5</v>
      </c>
      <c r="AJ3869" s="4">
        <f>O3869</f>
        <v>61</v>
      </c>
      <c r="AK3869" s="4">
        <f>P3869</f>
        <v>71</v>
      </c>
      <c r="AL3869" s="4">
        <f>IF(AI3869&lt;60, 0, IF(AI3869&lt;70,2, IF(AI3869&lt;80, 3, IF(AI3869&lt;90,4, IF(AI3869&lt;=100, 5, "?")))))</f>
        <v>4</v>
      </c>
      <c r="AM3869" s="4">
        <f>IF(AJ3869&lt;60, 0, IF(AJ3869&lt;70,2, IF(AJ3869&lt;80, 3, IF(AJ3869&lt;90,4, IF(AJ3869&lt;=100, 5, "?")))))</f>
        <v>2</v>
      </c>
      <c r="AN3869" s="4">
        <f>IF(AK3869&lt;60, 0, IF(AK3869&lt;70,2, IF(AK3869&lt;80, 3, IF(AK3869&lt;90,4, IF(AK3869&lt;=100, 5, "?")))))</f>
        <v>3</v>
      </c>
      <c r="AO3869" s="4">
        <f ca="1">AA3869</f>
        <v>-1</v>
      </c>
      <c r="AP3869" s="4">
        <f ca="1">AB3869</f>
        <v>-1</v>
      </c>
      <c r="AQ3869" s="4">
        <f ca="1">AC3869</f>
        <v>-1</v>
      </c>
      <c r="AR3869" s="4">
        <f ca="1">AD3869</f>
        <v>-1</v>
      </c>
      <c r="AS3869" s="4">
        <f ca="1">AE3869</f>
        <v>-1</v>
      </c>
      <c r="AT3869" s="4">
        <f ca="1">Z3869</f>
        <v>-1</v>
      </c>
      <c r="AU3869" s="4">
        <f>E3869</f>
        <v>70.2</v>
      </c>
      <c r="AV3869" s="4">
        <f>IF(AU3869&lt;60, 0, IF(AU3869&lt;70,2, IF(AU3869&lt;80, 3, IF(AU3869&lt;90,4, IF(AU3869&lt;=100, 5, "?")))))</f>
        <v>3</v>
      </c>
    </row>
    <row r="3870" spans="1:48" hidden="1" x14ac:dyDescent="0.2">
      <c r="A3870" s="2" t="s">
        <v>13</v>
      </c>
      <c r="B3870" s="3" t="s">
        <v>28</v>
      </c>
      <c r="C3870" s="3">
        <v>88.6</v>
      </c>
      <c r="D3870" s="3" t="s">
        <v>29</v>
      </c>
      <c r="E3870" s="3">
        <v>74.099999999999994</v>
      </c>
      <c r="F3870" s="3">
        <v>3</v>
      </c>
      <c r="G3870" s="3">
        <v>0</v>
      </c>
      <c r="H3870" s="3"/>
      <c r="I3870" s="3">
        <v>70</v>
      </c>
      <c r="J3870" s="3"/>
      <c r="K3870" s="3"/>
      <c r="L3870" s="3"/>
      <c r="M3870" s="3">
        <v>63</v>
      </c>
      <c r="N3870" s="3"/>
      <c r="O3870" s="4">
        <f>MAX(G3870:H3870)</f>
        <v>0</v>
      </c>
      <c r="P3870" s="4">
        <f>MAX(I3870:J3870)</f>
        <v>70</v>
      </c>
      <c r="Q3870" s="4">
        <f>ABS(O3870-C3870)</f>
        <v>88.6</v>
      </c>
      <c r="R3870" s="4">
        <f>ABS(P3870-C3870)</f>
        <v>18.599999999999994</v>
      </c>
      <c r="S3870" s="4" t="b">
        <f ca="1">OR(O3870=0,P3870=0,Q3870&gt;$Q$1,R3870&gt;$R$1,W3870="N", V3870=2)</f>
        <v>1</v>
      </c>
      <c r="T3870" s="4" t="str">
        <f>TRIM(CLEAN(D3870))</f>
        <v>برنامج بكالوريوس إدارة الاعمال</v>
      </c>
      <c r="U3870" s="4">
        <f>COUNTIF(T:T,T3870)</f>
        <v>83</v>
      </c>
      <c r="V3870" s="4" t="str">
        <f>IF(E3870&lt;60, "F", IF(E3870&lt;70,"D", IF(E3870&lt;80, "C", IF(E3870&lt;90,"B", IF(E3870&lt;=100, "A", "?")))))</f>
        <v>C</v>
      </c>
      <c r="W3870" s="4" t="str" cm="1">
        <f t="array" aca="1" ref="W3870" ca="1">_xlfn.IFNA(INDIRECT($Y$1&amp;"!"&amp;W$1&amp;$Y3870),"N")</f>
        <v>N</v>
      </c>
      <c r="X3870" s="4">
        <f ca="1">COUNTIF(W:W,W3870)</f>
        <v>521</v>
      </c>
      <c r="Y3870" s="4" t="e">
        <f>MATCH(T3870,Coding!J:J,0)</f>
        <v>#N/A</v>
      </c>
      <c r="Z3870" s="4" cm="1">
        <f t="array" aca="1" ref="Z3870" ca="1">_xlfn.IFNA(INDIRECT($Y$1&amp;"!"&amp;Z$1&amp;$Y3870),-1)</f>
        <v>-1</v>
      </c>
      <c r="AA3870" s="4" cm="1">
        <f t="array" aca="1" ref="AA3870" ca="1">_xlfn.IFNA(INDIRECT($Y$1&amp;"!"&amp;AA$1&amp;$Y3870),-1)</f>
        <v>-1</v>
      </c>
      <c r="AB3870" s="4" cm="1">
        <f t="array" aca="1" ref="AB3870" ca="1">_xlfn.IFNA(INDIRECT($Y$1&amp;"!"&amp;AB$1&amp;$Y3870),-1)</f>
        <v>-1</v>
      </c>
      <c r="AC3870" s="4" cm="1">
        <f t="array" aca="1" ref="AC3870" ca="1">_xlfn.IFNA(INDIRECT($Y$1&amp;"!"&amp;AC$1&amp;$Y3870),-1)</f>
        <v>-1</v>
      </c>
      <c r="AD3870" s="4" cm="1">
        <f t="array" aca="1" ref="AD3870" ca="1">_xlfn.IFNA(INDIRECT($Y$1&amp;"!"&amp;AD$1&amp;$Y3870),-1)</f>
        <v>-1</v>
      </c>
      <c r="AE3870" s="4" cm="1">
        <f t="array" aca="1" ref="AE3870" ca="1">_xlfn.IFNA(INDIRECT($Y$1&amp;"!"&amp;AE$1&amp;$Y3870),-1)</f>
        <v>-1</v>
      </c>
      <c r="AF3870" s="4" t="str">
        <f ca="1">_xlfn.CONCAT(W3870, "-",V3870)</f>
        <v>N-C</v>
      </c>
      <c r="AG3870" s="4" t="str">
        <f>TEXT(ROW()-2, "0000")</f>
        <v>3868</v>
      </c>
      <c r="AH3870" s="4" t="str">
        <f>IF(TRIM(CLEAN(A3870))="m", "male", IF(TRIM(CLEAN(A3870))="f","female", "missing"))</f>
        <v>male</v>
      </c>
      <c r="AI3870" s="4">
        <f>C3870</f>
        <v>88.6</v>
      </c>
      <c r="AJ3870" s="4">
        <f>O3870</f>
        <v>0</v>
      </c>
      <c r="AK3870" s="4">
        <f>P3870</f>
        <v>70</v>
      </c>
      <c r="AL3870" s="4">
        <f>IF(AI3870&lt;60, 0, IF(AI3870&lt;70,2, IF(AI3870&lt;80, 3, IF(AI3870&lt;90,4, IF(AI3870&lt;=100, 5, "?")))))</f>
        <v>4</v>
      </c>
      <c r="AM3870" s="4">
        <f>IF(AJ3870&lt;60, 0, IF(AJ3870&lt;70,2, IF(AJ3870&lt;80, 3, IF(AJ3870&lt;90,4, IF(AJ3870&lt;=100, 5, "?")))))</f>
        <v>0</v>
      </c>
      <c r="AN3870" s="4">
        <f>IF(AK3870&lt;60, 0, IF(AK3870&lt;70,2, IF(AK3870&lt;80, 3, IF(AK3870&lt;90,4, IF(AK3870&lt;=100, 5, "?")))))</f>
        <v>3</v>
      </c>
      <c r="AO3870" s="4">
        <f ca="1">AA3870</f>
        <v>-1</v>
      </c>
      <c r="AP3870" s="4">
        <f ca="1">AB3870</f>
        <v>-1</v>
      </c>
      <c r="AQ3870" s="4">
        <f ca="1">AC3870</f>
        <v>-1</v>
      </c>
      <c r="AR3870" s="4">
        <f ca="1">AD3870</f>
        <v>-1</v>
      </c>
      <c r="AS3870" s="4">
        <f ca="1">AE3870</f>
        <v>-1</v>
      </c>
      <c r="AT3870" s="4">
        <f ca="1">Z3870</f>
        <v>-1</v>
      </c>
      <c r="AU3870" s="4">
        <f>E3870</f>
        <v>74.099999999999994</v>
      </c>
      <c r="AV3870" s="4">
        <f>IF(AU3870&lt;60, 0, IF(AU3870&lt;70,2, IF(AU3870&lt;80, 3, IF(AU3870&lt;90,4, IF(AU3870&lt;=100, 5, "?")))))</f>
        <v>3</v>
      </c>
    </row>
    <row r="3871" spans="1:48" hidden="1" x14ac:dyDescent="0.2">
      <c r="A3871" s="2" t="s">
        <v>13</v>
      </c>
      <c r="B3871" s="3" t="s">
        <v>33</v>
      </c>
      <c r="C3871" s="3">
        <v>88.6</v>
      </c>
      <c r="D3871" s="3" t="s">
        <v>19</v>
      </c>
      <c r="E3871" s="3">
        <v>76</v>
      </c>
      <c r="F3871" s="3">
        <v>1</v>
      </c>
      <c r="G3871" s="3">
        <v>67</v>
      </c>
      <c r="H3871" s="3">
        <v>68</v>
      </c>
      <c r="I3871" s="3">
        <v>71</v>
      </c>
      <c r="J3871" s="3">
        <v>73</v>
      </c>
      <c r="K3871" s="3"/>
      <c r="L3871" s="3"/>
      <c r="M3871" s="3"/>
      <c r="N3871" s="3"/>
      <c r="O3871" s="4">
        <f>MAX(G3871:H3871)</f>
        <v>68</v>
      </c>
      <c r="P3871" s="4">
        <f>MAX(I3871:J3871)</f>
        <v>73</v>
      </c>
      <c r="Q3871" s="4">
        <f>ABS(O3871-C3871)</f>
        <v>20.599999999999994</v>
      </c>
      <c r="R3871" s="4">
        <f>ABS(P3871-C3871)</f>
        <v>15.599999999999994</v>
      </c>
      <c r="S3871" s="4" t="b">
        <f ca="1">OR(O3871=0,P3871=0,Q3871&gt;$Q$1,R3871&gt;$R$1,W3871="N", V3871=2)</f>
        <v>1</v>
      </c>
      <c r="T3871" s="4" t="str">
        <f>TRIM(CLEAN(D3871))</f>
        <v>برنامج بكالوريوس الرياضيات التطبيقية في الإقتصاد</v>
      </c>
      <c r="U3871" s="4">
        <f>COUNTIF(T:T,T3871)</f>
        <v>7</v>
      </c>
      <c r="V3871" s="4" t="str">
        <f>IF(E3871&lt;60, "F", IF(E3871&lt;70,"D", IF(E3871&lt;80, "C", IF(E3871&lt;90,"B", IF(E3871&lt;=100, "A", "?")))))</f>
        <v>C</v>
      </c>
      <c r="W3871" s="4" t="str" cm="1">
        <f t="array" aca="1" ref="W3871" ca="1">_xlfn.IFNA(INDIRECT($Y$1&amp;"!"&amp;W$1&amp;$Y3871),"N")</f>
        <v>N</v>
      </c>
      <c r="X3871" s="4">
        <f ca="1">COUNTIF(W:W,W3871)</f>
        <v>521</v>
      </c>
      <c r="Y3871" s="4" t="e">
        <f>MATCH(T3871,Coding!J:J,0)</f>
        <v>#N/A</v>
      </c>
      <c r="Z3871" s="4" cm="1">
        <f t="array" aca="1" ref="Z3871" ca="1">_xlfn.IFNA(INDIRECT($Y$1&amp;"!"&amp;Z$1&amp;$Y3871),-1)</f>
        <v>-1</v>
      </c>
      <c r="AA3871" s="4" cm="1">
        <f t="array" aca="1" ref="AA3871" ca="1">_xlfn.IFNA(INDIRECT($Y$1&amp;"!"&amp;AA$1&amp;$Y3871),-1)</f>
        <v>-1</v>
      </c>
      <c r="AB3871" s="4" cm="1">
        <f t="array" aca="1" ref="AB3871" ca="1">_xlfn.IFNA(INDIRECT($Y$1&amp;"!"&amp;AB$1&amp;$Y3871),-1)</f>
        <v>-1</v>
      </c>
      <c r="AC3871" s="4" cm="1">
        <f t="array" aca="1" ref="AC3871" ca="1">_xlfn.IFNA(INDIRECT($Y$1&amp;"!"&amp;AC$1&amp;$Y3871),-1)</f>
        <v>-1</v>
      </c>
      <c r="AD3871" s="4" cm="1">
        <f t="array" aca="1" ref="AD3871" ca="1">_xlfn.IFNA(INDIRECT($Y$1&amp;"!"&amp;AD$1&amp;$Y3871),-1)</f>
        <v>-1</v>
      </c>
      <c r="AE3871" s="4" cm="1">
        <f t="array" aca="1" ref="AE3871" ca="1">_xlfn.IFNA(INDIRECT($Y$1&amp;"!"&amp;AE$1&amp;$Y3871),-1)</f>
        <v>-1</v>
      </c>
      <c r="AF3871" s="4" t="str">
        <f ca="1">_xlfn.CONCAT(W3871, "-",V3871)</f>
        <v>N-C</v>
      </c>
      <c r="AG3871" s="4" t="str">
        <f>TEXT(ROW()-2, "0000")</f>
        <v>3869</v>
      </c>
      <c r="AH3871" s="4" t="str">
        <f>IF(TRIM(CLEAN(A3871))="m", "male", IF(TRIM(CLEAN(A3871))="f","female", "missing"))</f>
        <v>male</v>
      </c>
      <c r="AI3871" s="4">
        <f>C3871</f>
        <v>88.6</v>
      </c>
      <c r="AJ3871" s="4">
        <f>O3871</f>
        <v>68</v>
      </c>
      <c r="AK3871" s="4">
        <f>P3871</f>
        <v>73</v>
      </c>
      <c r="AL3871" s="4">
        <f>IF(AI3871&lt;60, 0, IF(AI3871&lt;70,2, IF(AI3871&lt;80, 3, IF(AI3871&lt;90,4, IF(AI3871&lt;=100, 5, "?")))))</f>
        <v>4</v>
      </c>
      <c r="AM3871" s="4">
        <f>IF(AJ3871&lt;60, 0, IF(AJ3871&lt;70,2, IF(AJ3871&lt;80, 3, IF(AJ3871&lt;90,4, IF(AJ3871&lt;=100, 5, "?")))))</f>
        <v>2</v>
      </c>
      <c r="AN3871" s="4">
        <f>IF(AK3871&lt;60, 0, IF(AK3871&lt;70,2, IF(AK3871&lt;80, 3, IF(AK3871&lt;90,4, IF(AK3871&lt;=100, 5, "?")))))</f>
        <v>3</v>
      </c>
      <c r="AO3871" s="4">
        <f ca="1">AA3871</f>
        <v>-1</v>
      </c>
      <c r="AP3871" s="4">
        <f ca="1">AB3871</f>
        <v>-1</v>
      </c>
      <c r="AQ3871" s="4">
        <f ca="1">AC3871</f>
        <v>-1</v>
      </c>
      <c r="AR3871" s="4">
        <f ca="1">AD3871</f>
        <v>-1</v>
      </c>
      <c r="AS3871" s="4">
        <f ca="1">AE3871</f>
        <v>-1</v>
      </c>
      <c r="AT3871" s="4">
        <f ca="1">Z3871</f>
        <v>-1</v>
      </c>
      <c r="AU3871" s="4">
        <f>E3871</f>
        <v>76</v>
      </c>
      <c r="AV3871" s="4">
        <f>IF(AU3871&lt;60, 0, IF(AU3871&lt;70,2, IF(AU3871&lt;80, 3, IF(AU3871&lt;90,4, IF(AU3871&lt;=100, 5, "?")))))</f>
        <v>3</v>
      </c>
    </row>
    <row r="3872" spans="1:48" hidden="1" x14ac:dyDescent="0.2">
      <c r="A3872" s="2" t="s">
        <v>13</v>
      </c>
      <c r="B3872" s="3" t="s">
        <v>33</v>
      </c>
      <c r="C3872" s="3">
        <v>88.6</v>
      </c>
      <c r="D3872" s="3" t="s">
        <v>17</v>
      </c>
      <c r="E3872" s="3">
        <v>78.2</v>
      </c>
      <c r="F3872" s="3">
        <v>1</v>
      </c>
      <c r="G3872" s="3">
        <v>72</v>
      </c>
      <c r="H3872" s="3">
        <v>61</v>
      </c>
      <c r="I3872" s="3">
        <v>74</v>
      </c>
      <c r="J3872" s="3">
        <v>70</v>
      </c>
      <c r="K3872" s="3"/>
      <c r="L3872" s="3"/>
      <c r="M3872" s="3">
        <v>75</v>
      </c>
      <c r="N3872" s="3"/>
      <c r="O3872" s="4">
        <f>MAX(G3872:H3872)</f>
        <v>72</v>
      </c>
      <c r="P3872" s="4">
        <f>MAX(I3872:J3872)</f>
        <v>74</v>
      </c>
      <c r="Q3872" s="4">
        <f>ABS(O3872-C3872)</f>
        <v>16.599999999999994</v>
      </c>
      <c r="R3872" s="4">
        <f>ABS(P3872-C3872)</f>
        <v>14.599999999999994</v>
      </c>
      <c r="S3872" s="4" t="b">
        <f ca="1">OR(O3872=0,P3872=0,Q3872&gt;$Q$1,R3872&gt;$R$1,W3872="N", V3872=2)</f>
        <v>1</v>
      </c>
      <c r="T3872" s="4" t="str">
        <f>TRIM(CLEAN(D3872))</f>
        <v>برنامج بكالوريوس التسويق</v>
      </c>
      <c r="U3872" s="4">
        <f>COUNTIF(T:T,T3872)</f>
        <v>15</v>
      </c>
      <c r="V3872" s="4" t="str">
        <f>IF(E3872&lt;60, "F", IF(E3872&lt;70,"D", IF(E3872&lt;80, "C", IF(E3872&lt;90,"B", IF(E3872&lt;=100, "A", "?")))))</f>
        <v>C</v>
      </c>
      <c r="W3872" s="4" t="str" cm="1">
        <f t="array" aca="1" ref="W3872" ca="1">_xlfn.IFNA(INDIRECT($Y$1&amp;"!"&amp;W$1&amp;$Y3872),"N")</f>
        <v>N</v>
      </c>
      <c r="X3872" s="4">
        <f ca="1">COUNTIF(W:W,W3872)</f>
        <v>521</v>
      </c>
      <c r="Y3872" s="4" t="e">
        <f>MATCH(T3872,Coding!J:J,0)</f>
        <v>#N/A</v>
      </c>
      <c r="Z3872" s="4" cm="1">
        <f t="array" aca="1" ref="Z3872" ca="1">_xlfn.IFNA(INDIRECT($Y$1&amp;"!"&amp;Z$1&amp;$Y3872),-1)</f>
        <v>-1</v>
      </c>
      <c r="AA3872" s="4" cm="1">
        <f t="array" aca="1" ref="AA3872" ca="1">_xlfn.IFNA(INDIRECT($Y$1&amp;"!"&amp;AA$1&amp;$Y3872),-1)</f>
        <v>-1</v>
      </c>
      <c r="AB3872" s="4" cm="1">
        <f t="array" aca="1" ref="AB3872" ca="1">_xlfn.IFNA(INDIRECT($Y$1&amp;"!"&amp;AB$1&amp;$Y3872),-1)</f>
        <v>-1</v>
      </c>
      <c r="AC3872" s="4" cm="1">
        <f t="array" aca="1" ref="AC3872" ca="1">_xlfn.IFNA(INDIRECT($Y$1&amp;"!"&amp;AC$1&amp;$Y3872),-1)</f>
        <v>-1</v>
      </c>
      <c r="AD3872" s="4" cm="1">
        <f t="array" aca="1" ref="AD3872" ca="1">_xlfn.IFNA(INDIRECT($Y$1&amp;"!"&amp;AD$1&amp;$Y3872),-1)</f>
        <v>-1</v>
      </c>
      <c r="AE3872" s="4" cm="1">
        <f t="array" aca="1" ref="AE3872" ca="1">_xlfn.IFNA(INDIRECT($Y$1&amp;"!"&amp;AE$1&amp;$Y3872),-1)</f>
        <v>-1</v>
      </c>
      <c r="AF3872" s="4" t="str">
        <f ca="1">_xlfn.CONCAT(W3872, "-",V3872)</f>
        <v>N-C</v>
      </c>
      <c r="AG3872" s="4" t="str">
        <f>TEXT(ROW()-2, "0000")</f>
        <v>3870</v>
      </c>
      <c r="AH3872" s="4" t="str">
        <f>IF(TRIM(CLEAN(A3872))="m", "male", IF(TRIM(CLEAN(A3872))="f","female", "missing"))</f>
        <v>male</v>
      </c>
      <c r="AI3872" s="4">
        <f>C3872</f>
        <v>88.6</v>
      </c>
      <c r="AJ3872" s="4">
        <f>O3872</f>
        <v>72</v>
      </c>
      <c r="AK3872" s="4">
        <f>P3872</f>
        <v>74</v>
      </c>
      <c r="AL3872" s="4">
        <f>IF(AI3872&lt;60, 0, IF(AI3872&lt;70,2, IF(AI3872&lt;80, 3, IF(AI3872&lt;90,4, IF(AI3872&lt;=100, 5, "?")))))</f>
        <v>4</v>
      </c>
      <c r="AM3872" s="4">
        <f>IF(AJ3872&lt;60, 0, IF(AJ3872&lt;70,2, IF(AJ3872&lt;80, 3, IF(AJ3872&lt;90,4, IF(AJ3872&lt;=100, 5, "?")))))</f>
        <v>3</v>
      </c>
      <c r="AN3872" s="4">
        <f>IF(AK3872&lt;60, 0, IF(AK3872&lt;70,2, IF(AK3872&lt;80, 3, IF(AK3872&lt;90,4, IF(AK3872&lt;=100, 5, "?")))))</f>
        <v>3</v>
      </c>
      <c r="AO3872" s="4">
        <f ca="1">AA3872</f>
        <v>-1</v>
      </c>
      <c r="AP3872" s="4">
        <f ca="1">AB3872</f>
        <v>-1</v>
      </c>
      <c r="AQ3872" s="4">
        <f ca="1">AC3872</f>
        <v>-1</v>
      </c>
      <c r="AR3872" s="4">
        <f ca="1">AD3872</f>
        <v>-1</v>
      </c>
      <c r="AS3872" s="4">
        <f ca="1">AE3872</f>
        <v>-1</v>
      </c>
      <c r="AT3872" s="4">
        <f ca="1">Z3872</f>
        <v>-1</v>
      </c>
      <c r="AU3872" s="4">
        <f>E3872</f>
        <v>78.2</v>
      </c>
      <c r="AV3872" s="4">
        <f>IF(AU3872&lt;60, 0, IF(AU3872&lt;70,2, IF(AU3872&lt;80, 3, IF(AU3872&lt;90,4, IF(AU3872&lt;=100, 5, "?")))))</f>
        <v>3</v>
      </c>
    </row>
    <row r="3873" spans="1:48" hidden="1" x14ac:dyDescent="0.2">
      <c r="A3873" s="2" t="s">
        <v>13</v>
      </c>
      <c r="B3873" s="3" t="s">
        <v>36</v>
      </c>
      <c r="C3873" s="3">
        <v>88.6</v>
      </c>
      <c r="D3873" s="3" t="s">
        <v>25</v>
      </c>
      <c r="E3873" s="3">
        <v>81.8</v>
      </c>
      <c r="F3873" s="3">
        <v>1</v>
      </c>
      <c r="G3873" s="3">
        <v>60</v>
      </c>
      <c r="H3873" s="3">
        <v>62</v>
      </c>
      <c r="I3873" s="3">
        <v>76</v>
      </c>
      <c r="J3873" s="3">
        <v>66</v>
      </c>
      <c r="K3873" s="3"/>
      <c r="L3873" s="3"/>
      <c r="M3873" s="3">
        <v>68</v>
      </c>
      <c r="N3873" s="3"/>
      <c r="O3873" s="4">
        <f>MAX(G3873:H3873)</f>
        <v>62</v>
      </c>
      <c r="P3873" s="4">
        <f>MAX(I3873:J3873)</f>
        <v>76</v>
      </c>
      <c r="Q3873" s="4">
        <f>ABS(O3873-C3873)</f>
        <v>26.599999999999994</v>
      </c>
      <c r="R3873" s="4">
        <f>ABS(P3873-C3873)</f>
        <v>12.599999999999994</v>
      </c>
      <c r="S3873" s="4" t="b">
        <f ca="1">OR(O3873=0,P3873=0,Q3873&gt;$Q$1,R3873&gt;$R$1,W3873="N", V3873=2)</f>
        <v>1</v>
      </c>
      <c r="T3873" s="4" t="str">
        <f>TRIM(CLEAN(D3873))</f>
        <v>برنامج بكالوريوس المحاسبة</v>
      </c>
      <c r="U3873" s="4">
        <f>COUNTIF(T:T,T3873)</f>
        <v>205</v>
      </c>
      <c r="V3873" s="4" t="str">
        <f>IF(E3873&lt;60, "F", IF(E3873&lt;70,"D", IF(E3873&lt;80, "C", IF(E3873&lt;90,"B", IF(E3873&lt;=100, "A", "?")))))</f>
        <v>B</v>
      </c>
      <c r="W3873" s="4" t="str" cm="1">
        <f t="array" aca="1" ref="W3873" ca="1">_xlfn.IFNA(INDIRECT($Y$1&amp;"!"&amp;W$1&amp;$Y3873),"N")</f>
        <v>N</v>
      </c>
      <c r="X3873" s="4">
        <f ca="1">COUNTIF(W:W,W3873)</f>
        <v>521</v>
      </c>
      <c r="Y3873" s="4" t="e">
        <f>MATCH(T3873,Coding!J:J,0)</f>
        <v>#N/A</v>
      </c>
      <c r="Z3873" s="4" cm="1">
        <f t="array" aca="1" ref="Z3873" ca="1">_xlfn.IFNA(INDIRECT($Y$1&amp;"!"&amp;Z$1&amp;$Y3873),-1)</f>
        <v>-1</v>
      </c>
      <c r="AA3873" s="4" cm="1">
        <f t="array" aca="1" ref="AA3873" ca="1">_xlfn.IFNA(INDIRECT($Y$1&amp;"!"&amp;AA$1&amp;$Y3873),-1)</f>
        <v>-1</v>
      </c>
      <c r="AB3873" s="4" cm="1">
        <f t="array" aca="1" ref="AB3873" ca="1">_xlfn.IFNA(INDIRECT($Y$1&amp;"!"&amp;AB$1&amp;$Y3873),-1)</f>
        <v>-1</v>
      </c>
      <c r="AC3873" s="4" cm="1">
        <f t="array" aca="1" ref="AC3873" ca="1">_xlfn.IFNA(INDIRECT($Y$1&amp;"!"&amp;AC$1&amp;$Y3873),-1)</f>
        <v>-1</v>
      </c>
      <c r="AD3873" s="4" cm="1">
        <f t="array" aca="1" ref="AD3873" ca="1">_xlfn.IFNA(INDIRECT($Y$1&amp;"!"&amp;AD$1&amp;$Y3873),-1)</f>
        <v>-1</v>
      </c>
      <c r="AE3873" s="4" cm="1">
        <f t="array" aca="1" ref="AE3873" ca="1">_xlfn.IFNA(INDIRECT($Y$1&amp;"!"&amp;AE$1&amp;$Y3873),-1)</f>
        <v>-1</v>
      </c>
      <c r="AF3873" s="4" t="str">
        <f ca="1">_xlfn.CONCAT(W3873, "-",V3873)</f>
        <v>N-B</v>
      </c>
      <c r="AG3873" s="4" t="str">
        <f>TEXT(ROW()-2, "0000")</f>
        <v>3871</v>
      </c>
      <c r="AH3873" s="4" t="str">
        <f>IF(TRIM(CLEAN(A3873))="m", "male", IF(TRIM(CLEAN(A3873))="f","female", "missing"))</f>
        <v>male</v>
      </c>
      <c r="AI3873" s="4">
        <f>C3873</f>
        <v>88.6</v>
      </c>
      <c r="AJ3873" s="4">
        <f>O3873</f>
        <v>62</v>
      </c>
      <c r="AK3873" s="4">
        <f>P3873</f>
        <v>76</v>
      </c>
      <c r="AL3873" s="4">
        <f>IF(AI3873&lt;60, 0, IF(AI3873&lt;70,2, IF(AI3873&lt;80, 3, IF(AI3873&lt;90,4, IF(AI3873&lt;=100, 5, "?")))))</f>
        <v>4</v>
      </c>
      <c r="AM3873" s="4">
        <f>IF(AJ3873&lt;60, 0, IF(AJ3873&lt;70,2, IF(AJ3873&lt;80, 3, IF(AJ3873&lt;90,4, IF(AJ3873&lt;=100, 5, "?")))))</f>
        <v>2</v>
      </c>
      <c r="AN3873" s="4">
        <f>IF(AK3873&lt;60, 0, IF(AK3873&lt;70,2, IF(AK3873&lt;80, 3, IF(AK3873&lt;90,4, IF(AK3873&lt;=100, 5, "?")))))</f>
        <v>3</v>
      </c>
      <c r="AO3873" s="4">
        <f ca="1">AA3873</f>
        <v>-1</v>
      </c>
      <c r="AP3873" s="4">
        <f ca="1">AB3873</f>
        <v>-1</v>
      </c>
      <c r="AQ3873" s="4">
        <f ca="1">AC3873</f>
        <v>-1</v>
      </c>
      <c r="AR3873" s="4">
        <f ca="1">AD3873</f>
        <v>-1</v>
      </c>
      <c r="AS3873" s="4">
        <f ca="1">AE3873</f>
        <v>-1</v>
      </c>
      <c r="AT3873" s="4">
        <f ca="1">Z3873</f>
        <v>-1</v>
      </c>
      <c r="AU3873" s="4">
        <f>E3873</f>
        <v>81.8</v>
      </c>
      <c r="AV3873" s="4">
        <f>IF(AU3873&lt;60, 0, IF(AU3873&lt;70,2, IF(AU3873&lt;80, 3, IF(AU3873&lt;90,4, IF(AU3873&lt;=100, 5, "?")))))</f>
        <v>4</v>
      </c>
    </row>
    <row r="3874" spans="1:48" hidden="1" x14ac:dyDescent="0.2">
      <c r="A3874" s="2" t="s">
        <v>13</v>
      </c>
      <c r="B3874" s="3" t="s">
        <v>33</v>
      </c>
      <c r="C3874" s="3">
        <v>88.7</v>
      </c>
      <c r="D3874" s="3" t="s">
        <v>59</v>
      </c>
      <c r="E3874" s="3">
        <v>64.2</v>
      </c>
      <c r="F3874" s="3">
        <v>3</v>
      </c>
      <c r="G3874" s="3">
        <v>0</v>
      </c>
      <c r="H3874" s="3"/>
      <c r="I3874" s="3">
        <v>0</v>
      </c>
      <c r="J3874" s="3"/>
      <c r="K3874" s="3"/>
      <c r="L3874" s="3"/>
      <c r="M3874" s="3"/>
      <c r="N3874" s="3"/>
      <c r="O3874" s="4">
        <f>MAX(G3874:H3874)</f>
        <v>0</v>
      </c>
      <c r="P3874" s="4">
        <f>MAX(I3874:J3874)</f>
        <v>0</v>
      </c>
      <c r="Q3874" s="4">
        <f>ABS(O3874-C3874)</f>
        <v>88.7</v>
      </c>
      <c r="R3874" s="4">
        <f>ABS(P3874-C3874)</f>
        <v>88.7</v>
      </c>
      <c r="S3874" s="4" t="b">
        <f ca="1">OR(O3874=0,P3874=0,Q3874&gt;$Q$1,R3874&gt;$R$1,W3874="N", V3874=2)</f>
        <v>1</v>
      </c>
      <c r="T3874" s="4" t="str">
        <f>TRIM(CLEAN(D3874))</f>
        <v>كلية الأعمال والاقتصاد</v>
      </c>
      <c r="U3874" s="4">
        <f>COUNTIF(T:T,T3874)</f>
        <v>1</v>
      </c>
      <c r="V3874" s="4" t="str">
        <f>IF(E3874&lt;60, "F", IF(E3874&lt;70,"D", IF(E3874&lt;80, "C", IF(E3874&lt;90,"B", IF(E3874&lt;=100, "A", "?")))))</f>
        <v>D</v>
      </c>
      <c r="W3874" s="4" t="str" cm="1">
        <f t="array" aca="1" ref="W3874" ca="1">_xlfn.IFNA(INDIRECT($Y$1&amp;"!"&amp;W$1&amp;$Y3874),"N")</f>
        <v>N</v>
      </c>
      <c r="X3874" s="4">
        <f ca="1">COUNTIF(W:W,W3874)</f>
        <v>521</v>
      </c>
      <c r="Y3874" s="4" t="e">
        <f>MATCH(T3874,Coding!J:J,0)</f>
        <v>#N/A</v>
      </c>
      <c r="Z3874" s="4" cm="1">
        <f t="array" aca="1" ref="Z3874" ca="1">_xlfn.IFNA(INDIRECT($Y$1&amp;"!"&amp;Z$1&amp;$Y3874),-1)</f>
        <v>-1</v>
      </c>
      <c r="AA3874" s="4" cm="1">
        <f t="array" aca="1" ref="AA3874" ca="1">_xlfn.IFNA(INDIRECT($Y$1&amp;"!"&amp;AA$1&amp;$Y3874),-1)</f>
        <v>-1</v>
      </c>
      <c r="AB3874" s="4" cm="1">
        <f t="array" aca="1" ref="AB3874" ca="1">_xlfn.IFNA(INDIRECT($Y$1&amp;"!"&amp;AB$1&amp;$Y3874),-1)</f>
        <v>-1</v>
      </c>
      <c r="AC3874" s="4" cm="1">
        <f t="array" aca="1" ref="AC3874" ca="1">_xlfn.IFNA(INDIRECT($Y$1&amp;"!"&amp;AC$1&amp;$Y3874),-1)</f>
        <v>-1</v>
      </c>
      <c r="AD3874" s="4" cm="1">
        <f t="array" aca="1" ref="AD3874" ca="1">_xlfn.IFNA(INDIRECT($Y$1&amp;"!"&amp;AD$1&amp;$Y3874),-1)</f>
        <v>-1</v>
      </c>
      <c r="AE3874" s="4" cm="1">
        <f t="array" aca="1" ref="AE3874" ca="1">_xlfn.IFNA(INDIRECT($Y$1&amp;"!"&amp;AE$1&amp;$Y3874),-1)</f>
        <v>-1</v>
      </c>
      <c r="AF3874" s="4" t="str">
        <f ca="1">_xlfn.CONCAT(W3874, "-",V3874)</f>
        <v>N-D</v>
      </c>
      <c r="AG3874" s="4" t="str">
        <f>TEXT(ROW()-2, "0000")</f>
        <v>3872</v>
      </c>
      <c r="AH3874" s="4" t="str">
        <f>IF(TRIM(CLEAN(A3874))="m", "male", IF(TRIM(CLEAN(A3874))="f","female", "missing"))</f>
        <v>male</v>
      </c>
      <c r="AI3874" s="4">
        <f>C3874</f>
        <v>88.7</v>
      </c>
      <c r="AJ3874" s="4">
        <f>O3874</f>
        <v>0</v>
      </c>
      <c r="AK3874" s="4">
        <f>P3874</f>
        <v>0</v>
      </c>
      <c r="AL3874" s="4">
        <f>IF(AI3874&lt;60, 0, IF(AI3874&lt;70,2, IF(AI3874&lt;80, 3, IF(AI3874&lt;90,4, IF(AI3874&lt;=100, 5, "?")))))</f>
        <v>4</v>
      </c>
      <c r="AM3874" s="4">
        <f>IF(AJ3874&lt;60, 0, IF(AJ3874&lt;70,2, IF(AJ3874&lt;80, 3, IF(AJ3874&lt;90,4, IF(AJ3874&lt;=100, 5, "?")))))</f>
        <v>0</v>
      </c>
      <c r="AN3874" s="4">
        <f>IF(AK3874&lt;60, 0, IF(AK3874&lt;70,2, IF(AK3874&lt;80, 3, IF(AK3874&lt;90,4, IF(AK3874&lt;=100, 5, "?")))))</f>
        <v>0</v>
      </c>
      <c r="AO3874" s="4">
        <f ca="1">AA3874</f>
        <v>-1</v>
      </c>
      <c r="AP3874" s="4">
        <f ca="1">AB3874</f>
        <v>-1</v>
      </c>
      <c r="AQ3874" s="4">
        <f ca="1">AC3874</f>
        <v>-1</v>
      </c>
      <c r="AR3874" s="4">
        <f ca="1">AD3874</f>
        <v>-1</v>
      </c>
      <c r="AS3874" s="4">
        <f ca="1">AE3874</f>
        <v>-1</v>
      </c>
      <c r="AT3874" s="4">
        <f ca="1">Z3874</f>
        <v>-1</v>
      </c>
      <c r="AU3874" s="4">
        <f>E3874</f>
        <v>64.2</v>
      </c>
      <c r="AV3874" s="4">
        <f>IF(AU3874&lt;60, 0, IF(AU3874&lt;70,2, IF(AU3874&lt;80, 3, IF(AU3874&lt;90,4, IF(AU3874&lt;=100, 5, "?")))))</f>
        <v>2</v>
      </c>
    </row>
    <row r="3875" spans="1:48" hidden="1" x14ac:dyDescent="0.2">
      <c r="A3875" s="2" t="s">
        <v>16</v>
      </c>
      <c r="B3875" s="3" t="s">
        <v>36</v>
      </c>
      <c r="C3875" s="3">
        <v>88.7</v>
      </c>
      <c r="D3875" s="3" t="s">
        <v>25</v>
      </c>
      <c r="E3875" s="3">
        <v>69.900000000000006</v>
      </c>
      <c r="F3875" s="3">
        <v>1</v>
      </c>
      <c r="G3875" s="3">
        <v>60</v>
      </c>
      <c r="H3875" s="3">
        <v>64</v>
      </c>
      <c r="I3875" s="3">
        <v>68</v>
      </c>
      <c r="J3875" s="3">
        <v>60</v>
      </c>
      <c r="K3875" s="3"/>
      <c r="L3875" s="3"/>
      <c r="M3875" s="3">
        <v>66</v>
      </c>
      <c r="N3875" s="3"/>
      <c r="O3875" s="4">
        <f>MAX(G3875:H3875)</f>
        <v>64</v>
      </c>
      <c r="P3875" s="4">
        <f>MAX(I3875:J3875)</f>
        <v>68</v>
      </c>
      <c r="Q3875" s="4">
        <f>ABS(O3875-C3875)</f>
        <v>24.700000000000003</v>
      </c>
      <c r="R3875" s="4">
        <f>ABS(P3875-C3875)</f>
        <v>20.700000000000003</v>
      </c>
      <c r="S3875" s="4" t="b">
        <f ca="1">OR(O3875=0,P3875=0,Q3875&gt;$Q$1,R3875&gt;$R$1,W3875="N", V3875=2)</f>
        <v>1</v>
      </c>
      <c r="T3875" s="4" t="str">
        <f>TRIM(CLEAN(D3875))</f>
        <v>برنامج بكالوريوس المحاسبة</v>
      </c>
      <c r="U3875" s="4">
        <f>COUNTIF(T:T,T3875)</f>
        <v>205</v>
      </c>
      <c r="V3875" s="4" t="str">
        <f>IF(E3875&lt;60, "F", IF(E3875&lt;70,"D", IF(E3875&lt;80, "C", IF(E3875&lt;90,"B", IF(E3875&lt;=100, "A", "?")))))</f>
        <v>D</v>
      </c>
      <c r="W3875" s="4" t="str" cm="1">
        <f t="array" aca="1" ref="W3875" ca="1">_xlfn.IFNA(INDIRECT($Y$1&amp;"!"&amp;W$1&amp;$Y3875),"N")</f>
        <v>N</v>
      </c>
      <c r="X3875" s="4">
        <f ca="1">COUNTIF(W:W,W3875)</f>
        <v>521</v>
      </c>
      <c r="Y3875" s="4" t="e">
        <f>MATCH(T3875,Coding!J:J,0)</f>
        <v>#N/A</v>
      </c>
      <c r="Z3875" s="4" cm="1">
        <f t="array" aca="1" ref="Z3875" ca="1">_xlfn.IFNA(INDIRECT($Y$1&amp;"!"&amp;Z$1&amp;$Y3875),-1)</f>
        <v>-1</v>
      </c>
      <c r="AA3875" s="4" cm="1">
        <f t="array" aca="1" ref="AA3875" ca="1">_xlfn.IFNA(INDIRECT($Y$1&amp;"!"&amp;AA$1&amp;$Y3875),-1)</f>
        <v>-1</v>
      </c>
      <c r="AB3875" s="4" cm="1">
        <f t="array" aca="1" ref="AB3875" ca="1">_xlfn.IFNA(INDIRECT($Y$1&amp;"!"&amp;AB$1&amp;$Y3875),-1)</f>
        <v>-1</v>
      </c>
      <c r="AC3875" s="4" cm="1">
        <f t="array" aca="1" ref="AC3875" ca="1">_xlfn.IFNA(INDIRECT($Y$1&amp;"!"&amp;AC$1&amp;$Y3875),-1)</f>
        <v>-1</v>
      </c>
      <c r="AD3875" s="4" cm="1">
        <f t="array" aca="1" ref="AD3875" ca="1">_xlfn.IFNA(INDIRECT($Y$1&amp;"!"&amp;AD$1&amp;$Y3875),-1)</f>
        <v>-1</v>
      </c>
      <c r="AE3875" s="4" cm="1">
        <f t="array" aca="1" ref="AE3875" ca="1">_xlfn.IFNA(INDIRECT($Y$1&amp;"!"&amp;AE$1&amp;$Y3875),-1)</f>
        <v>-1</v>
      </c>
      <c r="AF3875" s="4" t="str">
        <f ca="1">_xlfn.CONCAT(W3875, "-",V3875)</f>
        <v>N-D</v>
      </c>
      <c r="AG3875" s="4" t="str">
        <f>TEXT(ROW()-2, "0000")</f>
        <v>3873</v>
      </c>
      <c r="AH3875" s="4" t="str">
        <f>IF(TRIM(CLEAN(A3875))="m", "male", IF(TRIM(CLEAN(A3875))="f","female", "missing"))</f>
        <v>female</v>
      </c>
      <c r="AI3875" s="4">
        <f>C3875</f>
        <v>88.7</v>
      </c>
      <c r="AJ3875" s="4">
        <f>O3875</f>
        <v>64</v>
      </c>
      <c r="AK3875" s="4">
        <f>P3875</f>
        <v>68</v>
      </c>
      <c r="AL3875" s="4">
        <f>IF(AI3875&lt;60, 0, IF(AI3875&lt;70,2, IF(AI3875&lt;80, 3, IF(AI3875&lt;90,4, IF(AI3875&lt;=100, 5, "?")))))</f>
        <v>4</v>
      </c>
      <c r="AM3875" s="4">
        <f>IF(AJ3875&lt;60, 0, IF(AJ3875&lt;70,2, IF(AJ3875&lt;80, 3, IF(AJ3875&lt;90,4, IF(AJ3875&lt;=100, 5, "?")))))</f>
        <v>2</v>
      </c>
      <c r="AN3875" s="4">
        <f>IF(AK3875&lt;60, 0, IF(AK3875&lt;70,2, IF(AK3875&lt;80, 3, IF(AK3875&lt;90,4, IF(AK3875&lt;=100, 5, "?")))))</f>
        <v>2</v>
      </c>
      <c r="AO3875" s="4">
        <f ca="1">AA3875</f>
        <v>-1</v>
      </c>
      <c r="AP3875" s="4">
        <f ca="1">AB3875</f>
        <v>-1</v>
      </c>
      <c r="AQ3875" s="4">
        <f ca="1">AC3875</f>
        <v>-1</v>
      </c>
      <c r="AR3875" s="4">
        <f ca="1">AD3875</f>
        <v>-1</v>
      </c>
      <c r="AS3875" s="4">
        <f ca="1">AE3875</f>
        <v>-1</v>
      </c>
      <c r="AT3875" s="4">
        <f ca="1">Z3875</f>
        <v>-1</v>
      </c>
      <c r="AU3875" s="4">
        <f>E3875</f>
        <v>69.900000000000006</v>
      </c>
      <c r="AV3875" s="4">
        <f>IF(AU3875&lt;60, 0, IF(AU3875&lt;70,2, IF(AU3875&lt;80, 3, IF(AU3875&lt;90,4, IF(AU3875&lt;=100, 5, "?")))))</f>
        <v>2</v>
      </c>
    </row>
    <row r="3876" spans="1:48" hidden="1" x14ac:dyDescent="0.2">
      <c r="A3876" s="2" t="s">
        <v>13</v>
      </c>
      <c r="B3876" s="3" t="s">
        <v>36</v>
      </c>
      <c r="C3876" s="3">
        <v>88.7</v>
      </c>
      <c r="D3876" s="3" t="s">
        <v>25</v>
      </c>
      <c r="E3876" s="3">
        <v>71.400000000000006</v>
      </c>
      <c r="F3876" s="3">
        <v>1</v>
      </c>
      <c r="G3876" s="3">
        <v>0</v>
      </c>
      <c r="H3876" s="3">
        <v>0</v>
      </c>
      <c r="I3876" s="3">
        <v>61</v>
      </c>
      <c r="J3876" s="3">
        <v>60</v>
      </c>
      <c r="K3876" s="3"/>
      <c r="L3876" s="3"/>
      <c r="M3876" s="3">
        <v>0</v>
      </c>
      <c r="N3876" s="3"/>
      <c r="O3876" s="4">
        <f>MAX(G3876:H3876)</f>
        <v>0</v>
      </c>
      <c r="P3876" s="4">
        <f>MAX(I3876:J3876)</f>
        <v>61</v>
      </c>
      <c r="Q3876" s="4">
        <f>ABS(O3876-C3876)</f>
        <v>88.7</v>
      </c>
      <c r="R3876" s="4">
        <f>ABS(P3876-C3876)</f>
        <v>27.700000000000003</v>
      </c>
      <c r="S3876" s="4" t="b">
        <f ca="1">OR(O3876=0,P3876=0,Q3876&gt;$Q$1,R3876&gt;$R$1,W3876="N", V3876=2)</f>
        <v>1</v>
      </c>
      <c r="T3876" s="4" t="str">
        <f>TRIM(CLEAN(D3876))</f>
        <v>برنامج بكالوريوس المحاسبة</v>
      </c>
      <c r="U3876" s="4">
        <f>COUNTIF(T:T,T3876)</f>
        <v>205</v>
      </c>
      <c r="V3876" s="4" t="str">
        <f>IF(E3876&lt;60, "F", IF(E3876&lt;70,"D", IF(E3876&lt;80, "C", IF(E3876&lt;90,"B", IF(E3876&lt;=100, "A", "?")))))</f>
        <v>C</v>
      </c>
      <c r="W3876" s="4" t="str" cm="1">
        <f t="array" aca="1" ref="W3876" ca="1">_xlfn.IFNA(INDIRECT($Y$1&amp;"!"&amp;W$1&amp;$Y3876),"N")</f>
        <v>N</v>
      </c>
      <c r="X3876" s="4">
        <f ca="1">COUNTIF(W:W,W3876)</f>
        <v>521</v>
      </c>
      <c r="Y3876" s="4" t="e">
        <f>MATCH(T3876,Coding!J:J,0)</f>
        <v>#N/A</v>
      </c>
      <c r="Z3876" s="4" cm="1">
        <f t="array" aca="1" ref="Z3876" ca="1">_xlfn.IFNA(INDIRECT($Y$1&amp;"!"&amp;Z$1&amp;$Y3876),-1)</f>
        <v>-1</v>
      </c>
      <c r="AA3876" s="4" cm="1">
        <f t="array" aca="1" ref="AA3876" ca="1">_xlfn.IFNA(INDIRECT($Y$1&amp;"!"&amp;AA$1&amp;$Y3876),-1)</f>
        <v>-1</v>
      </c>
      <c r="AB3876" s="4" cm="1">
        <f t="array" aca="1" ref="AB3876" ca="1">_xlfn.IFNA(INDIRECT($Y$1&amp;"!"&amp;AB$1&amp;$Y3876),-1)</f>
        <v>-1</v>
      </c>
      <c r="AC3876" s="4" cm="1">
        <f t="array" aca="1" ref="AC3876" ca="1">_xlfn.IFNA(INDIRECT($Y$1&amp;"!"&amp;AC$1&amp;$Y3876),-1)</f>
        <v>-1</v>
      </c>
      <c r="AD3876" s="4" cm="1">
        <f t="array" aca="1" ref="AD3876" ca="1">_xlfn.IFNA(INDIRECT($Y$1&amp;"!"&amp;AD$1&amp;$Y3876),-1)</f>
        <v>-1</v>
      </c>
      <c r="AE3876" s="4" cm="1">
        <f t="array" aca="1" ref="AE3876" ca="1">_xlfn.IFNA(INDIRECT($Y$1&amp;"!"&amp;AE$1&amp;$Y3876),-1)</f>
        <v>-1</v>
      </c>
      <c r="AF3876" s="4" t="str">
        <f ca="1">_xlfn.CONCAT(W3876, "-",V3876)</f>
        <v>N-C</v>
      </c>
      <c r="AG3876" s="4" t="str">
        <f>TEXT(ROW()-2, "0000")</f>
        <v>3874</v>
      </c>
      <c r="AH3876" s="4" t="str">
        <f>IF(TRIM(CLEAN(A3876))="m", "male", IF(TRIM(CLEAN(A3876))="f","female", "missing"))</f>
        <v>male</v>
      </c>
      <c r="AI3876" s="4">
        <f>C3876</f>
        <v>88.7</v>
      </c>
      <c r="AJ3876" s="4">
        <f>O3876</f>
        <v>0</v>
      </c>
      <c r="AK3876" s="4">
        <f>P3876</f>
        <v>61</v>
      </c>
      <c r="AL3876" s="4">
        <f>IF(AI3876&lt;60, 0, IF(AI3876&lt;70,2, IF(AI3876&lt;80, 3, IF(AI3876&lt;90,4, IF(AI3876&lt;=100, 5, "?")))))</f>
        <v>4</v>
      </c>
      <c r="AM3876" s="4">
        <f>IF(AJ3876&lt;60, 0, IF(AJ3876&lt;70,2, IF(AJ3876&lt;80, 3, IF(AJ3876&lt;90,4, IF(AJ3876&lt;=100, 5, "?")))))</f>
        <v>0</v>
      </c>
      <c r="AN3876" s="4">
        <f>IF(AK3876&lt;60, 0, IF(AK3876&lt;70,2, IF(AK3876&lt;80, 3, IF(AK3876&lt;90,4, IF(AK3876&lt;=100, 5, "?")))))</f>
        <v>2</v>
      </c>
      <c r="AO3876" s="4">
        <f ca="1">AA3876</f>
        <v>-1</v>
      </c>
      <c r="AP3876" s="4">
        <f ca="1">AB3876</f>
        <v>-1</v>
      </c>
      <c r="AQ3876" s="4">
        <f ca="1">AC3876</f>
        <v>-1</v>
      </c>
      <c r="AR3876" s="4">
        <f ca="1">AD3876</f>
        <v>-1</v>
      </c>
      <c r="AS3876" s="4">
        <f ca="1">AE3876</f>
        <v>-1</v>
      </c>
      <c r="AT3876" s="4">
        <f ca="1">Z3876</f>
        <v>-1</v>
      </c>
      <c r="AU3876" s="4">
        <f>E3876</f>
        <v>71.400000000000006</v>
      </c>
      <c r="AV3876" s="4">
        <f>IF(AU3876&lt;60, 0, IF(AU3876&lt;70,2, IF(AU3876&lt;80, 3, IF(AU3876&lt;90,4, IF(AU3876&lt;=100, 5, "?")))))</f>
        <v>3</v>
      </c>
    </row>
    <row r="3877" spans="1:48" hidden="1" x14ac:dyDescent="0.2">
      <c r="A3877" s="2" t="s">
        <v>16</v>
      </c>
      <c r="B3877" s="3" t="s">
        <v>33</v>
      </c>
      <c r="C3877" s="3">
        <v>88.7</v>
      </c>
      <c r="D3877" s="3" t="s">
        <v>20</v>
      </c>
      <c r="E3877" s="3">
        <v>78</v>
      </c>
      <c r="F3877" s="3">
        <v>1</v>
      </c>
      <c r="G3877" s="3">
        <v>60</v>
      </c>
      <c r="H3877" s="3">
        <v>60</v>
      </c>
      <c r="I3877" s="3">
        <v>71</v>
      </c>
      <c r="J3877" s="3">
        <v>68</v>
      </c>
      <c r="K3877" s="3"/>
      <c r="L3877" s="3"/>
      <c r="M3877" s="3"/>
      <c r="N3877" s="3"/>
      <c r="O3877" s="4">
        <f>MAX(G3877:H3877)</f>
        <v>60</v>
      </c>
      <c r="P3877" s="4">
        <f>MAX(I3877:J3877)</f>
        <v>71</v>
      </c>
      <c r="Q3877" s="4">
        <f>ABS(O3877-C3877)</f>
        <v>28.700000000000003</v>
      </c>
      <c r="R3877" s="4">
        <f>ABS(P3877-C3877)</f>
        <v>17.700000000000003</v>
      </c>
      <c r="S3877" s="4" t="b">
        <f ca="1">OR(O3877=0,P3877=0,Q3877&gt;$Q$1,R3877&gt;$R$1,W3877="N", V3877=2)</f>
        <v>1</v>
      </c>
      <c r="T3877" s="4" t="str">
        <f>TRIM(CLEAN(D3877))</f>
        <v>برنامج بكالوريوس العلوم المالية والمصرفية</v>
      </c>
      <c r="U3877" s="4">
        <f>COUNTIF(T:T,T3877)</f>
        <v>78</v>
      </c>
      <c r="V3877" s="4" t="str">
        <f>IF(E3877&lt;60, "F", IF(E3877&lt;70,"D", IF(E3877&lt;80, "C", IF(E3877&lt;90,"B", IF(E3877&lt;=100, "A", "?")))))</f>
        <v>C</v>
      </c>
      <c r="W3877" s="4" t="str" cm="1">
        <f t="array" aca="1" ref="W3877" ca="1">_xlfn.IFNA(INDIRECT($Y$1&amp;"!"&amp;W$1&amp;$Y3877),"N")</f>
        <v>N</v>
      </c>
      <c r="X3877" s="4">
        <f ca="1">COUNTIF(W:W,W3877)</f>
        <v>521</v>
      </c>
      <c r="Y3877" s="4" t="e">
        <f>MATCH(T3877,Coding!J:J,0)</f>
        <v>#N/A</v>
      </c>
      <c r="Z3877" s="4" cm="1">
        <f t="array" aca="1" ref="Z3877" ca="1">_xlfn.IFNA(INDIRECT($Y$1&amp;"!"&amp;Z$1&amp;$Y3877),-1)</f>
        <v>-1</v>
      </c>
      <c r="AA3877" s="4" cm="1">
        <f t="array" aca="1" ref="AA3877" ca="1">_xlfn.IFNA(INDIRECT($Y$1&amp;"!"&amp;AA$1&amp;$Y3877),-1)</f>
        <v>-1</v>
      </c>
      <c r="AB3877" s="4" cm="1">
        <f t="array" aca="1" ref="AB3877" ca="1">_xlfn.IFNA(INDIRECT($Y$1&amp;"!"&amp;AB$1&amp;$Y3877),-1)</f>
        <v>-1</v>
      </c>
      <c r="AC3877" s="4" cm="1">
        <f t="array" aca="1" ref="AC3877" ca="1">_xlfn.IFNA(INDIRECT($Y$1&amp;"!"&amp;AC$1&amp;$Y3877),-1)</f>
        <v>-1</v>
      </c>
      <c r="AD3877" s="4" cm="1">
        <f t="array" aca="1" ref="AD3877" ca="1">_xlfn.IFNA(INDIRECT($Y$1&amp;"!"&amp;AD$1&amp;$Y3877),-1)</f>
        <v>-1</v>
      </c>
      <c r="AE3877" s="4" cm="1">
        <f t="array" aca="1" ref="AE3877" ca="1">_xlfn.IFNA(INDIRECT($Y$1&amp;"!"&amp;AE$1&amp;$Y3877),-1)</f>
        <v>-1</v>
      </c>
      <c r="AF3877" s="4" t="str">
        <f ca="1">_xlfn.CONCAT(W3877, "-",V3877)</f>
        <v>N-C</v>
      </c>
      <c r="AG3877" s="4" t="str">
        <f>TEXT(ROW()-2, "0000")</f>
        <v>3875</v>
      </c>
      <c r="AH3877" s="4" t="str">
        <f>IF(TRIM(CLEAN(A3877))="m", "male", IF(TRIM(CLEAN(A3877))="f","female", "missing"))</f>
        <v>female</v>
      </c>
      <c r="AI3877" s="4">
        <f>C3877</f>
        <v>88.7</v>
      </c>
      <c r="AJ3877" s="4">
        <f>O3877</f>
        <v>60</v>
      </c>
      <c r="AK3877" s="4">
        <f>P3877</f>
        <v>71</v>
      </c>
      <c r="AL3877" s="4">
        <f>IF(AI3877&lt;60, 0, IF(AI3877&lt;70,2, IF(AI3877&lt;80, 3, IF(AI3877&lt;90,4, IF(AI3877&lt;=100, 5, "?")))))</f>
        <v>4</v>
      </c>
      <c r="AM3877" s="4">
        <f>IF(AJ3877&lt;60, 0, IF(AJ3877&lt;70,2, IF(AJ3877&lt;80, 3, IF(AJ3877&lt;90,4, IF(AJ3877&lt;=100, 5, "?")))))</f>
        <v>2</v>
      </c>
      <c r="AN3877" s="4">
        <f>IF(AK3877&lt;60, 0, IF(AK3877&lt;70,2, IF(AK3877&lt;80, 3, IF(AK3877&lt;90,4, IF(AK3877&lt;=100, 5, "?")))))</f>
        <v>3</v>
      </c>
      <c r="AO3877" s="4">
        <f ca="1">AA3877</f>
        <v>-1</v>
      </c>
      <c r="AP3877" s="4">
        <f ca="1">AB3877</f>
        <v>-1</v>
      </c>
      <c r="AQ3877" s="4">
        <f ca="1">AC3877</f>
        <v>-1</v>
      </c>
      <c r="AR3877" s="4">
        <f ca="1">AD3877</f>
        <v>-1</v>
      </c>
      <c r="AS3877" s="4">
        <f ca="1">AE3877</f>
        <v>-1</v>
      </c>
      <c r="AT3877" s="4">
        <f ca="1">Z3877</f>
        <v>-1</v>
      </c>
      <c r="AU3877" s="4">
        <f>E3877</f>
        <v>78</v>
      </c>
      <c r="AV3877" s="4">
        <f>IF(AU3877&lt;60, 0, IF(AU3877&lt;70,2, IF(AU3877&lt;80, 3, IF(AU3877&lt;90,4, IF(AU3877&lt;=100, 5, "?")))))</f>
        <v>3</v>
      </c>
    </row>
    <row r="3878" spans="1:48" hidden="1" x14ac:dyDescent="0.2">
      <c r="A3878" s="2" t="s">
        <v>16</v>
      </c>
      <c r="B3878" s="3" t="s">
        <v>33</v>
      </c>
      <c r="C3878" s="3">
        <v>88.7</v>
      </c>
      <c r="D3878" s="3" t="s">
        <v>24</v>
      </c>
      <c r="E3878" s="3">
        <v>80.099999999999994</v>
      </c>
      <c r="F3878" s="3">
        <v>1</v>
      </c>
      <c r="G3878" s="3">
        <v>50</v>
      </c>
      <c r="H3878" s="3"/>
      <c r="I3878" s="3">
        <v>55</v>
      </c>
      <c r="J3878" s="3"/>
      <c r="K3878" s="3"/>
      <c r="L3878" s="3"/>
      <c r="M3878" s="3"/>
      <c r="N3878" s="3"/>
      <c r="O3878" s="4">
        <f>MAX(G3878:H3878)</f>
        <v>50</v>
      </c>
      <c r="P3878" s="4">
        <f>MAX(I3878:J3878)</f>
        <v>55</v>
      </c>
      <c r="Q3878" s="4">
        <f>ABS(O3878-C3878)</f>
        <v>38.700000000000003</v>
      </c>
      <c r="R3878" s="4">
        <f>ABS(P3878-C3878)</f>
        <v>33.700000000000003</v>
      </c>
      <c r="S3878" s="4" t="b">
        <f ca="1">OR(O3878=0,P3878=0,Q3878&gt;$Q$1,R3878&gt;$R$1,W3878="N", V3878=2)</f>
        <v>1</v>
      </c>
      <c r="T3878" s="4" t="str">
        <f>TRIM(CLEAN(D3878))</f>
        <v>برنامج بكالوريوس اللغة العربية وآدابها</v>
      </c>
      <c r="U3878" s="4">
        <f>COUNTIF(T:T,T3878)</f>
        <v>8</v>
      </c>
      <c r="V3878" s="4" t="str">
        <f>IF(E3878&lt;60, "F", IF(E3878&lt;70,"D", IF(E3878&lt;80, "C", IF(E3878&lt;90,"B", IF(E3878&lt;=100, "A", "?")))))</f>
        <v>B</v>
      </c>
      <c r="W3878" s="4" t="str" cm="1">
        <f t="array" aca="1" ref="W3878" ca="1">_xlfn.IFNA(INDIRECT($Y$1&amp;"!"&amp;W$1&amp;$Y3878),"N")</f>
        <v>N</v>
      </c>
      <c r="X3878" s="4">
        <f ca="1">COUNTIF(W:W,W3878)</f>
        <v>521</v>
      </c>
      <c r="Y3878" s="4" t="e">
        <f>MATCH(T3878,Coding!J:J,0)</f>
        <v>#N/A</v>
      </c>
      <c r="Z3878" s="4" cm="1">
        <f t="array" aca="1" ref="Z3878" ca="1">_xlfn.IFNA(INDIRECT($Y$1&amp;"!"&amp;Z$1&amp;$Y3878),-1)</f>
        <v>-1</v>
      </c>
      <c r="AA3878" s="4" cm="1">
        <f t="array" aca="1" ref="AA3878" ca="1">_xlfn.IFNA(INDIRECT($Y$1&amp;"!"&amp;AA$1&amp;$Y3878),-1)</f>
        <v>-1</v>
      </c>
      <c r="AB3878" s="4" cm="1">
        <f t="array" aca="1" ref="AB3878" ca="1">_xlfn.IFNA(INDIRECT($Y$1&amp;"!"&amp;AB$1&amp;$Y3878),-1)</f>
        <v>-1</v>
      </c>
      <c r="AC3878" s="4" cm="1">
        <f t="array" aca="1" ref="AC3878" ca="1">_xlfn.IFNA(INDIRECT($Y$1&amp;"!"&amp;AC$1&amp;$Y3878),-1)</f>
        <v>-1</v>
      </c>
      <c r="AD3878" s="4" cm="1">
        <f t="array" aca="1" ref="AD3878" ca="1">_xlfn.IFNA(INDIRECT($Y$1&amp;"!"&amp;AD$1&amp;$Y3878),-1)</f>
        <v>-1</v>
      </c>
      <c r="AE3878" s="4" cm="1">
        <f t="array" aca="1" ref="AE3878" ca="1">_xlfn.IFNA(INDIRECT($Y$1&amp;"!"&amp;AE$1&amp;$Y3878),-1)</f>
        <v>-1</v>
      </c>
      <c r="AF3878" s="4" t="str">
        <f ca="1">_xlfn.CONCAT(W3878, "-",V3878)</f>
        <v>N-B</v>
      </c>
      <c r="AG3878" s="4" t="str">
        <f>TEXT(ROW()-2, "0000")</f>
        <v>3876</v>
      </c>
      <c r="AH3878" s="4" t="str">
        <f>IF(TRIM(CLEAN(A3878))="m", "male", IF(TRIM(CLEAN(A3878))="f","female", "missing"))</f>
        <v>female</v>
      </c>
      <c r="AI3878" s="4">
        <f>C3878</f>
        <v>88.7</v>
      </c>
      <c r="AJ3878" s="4">
        <f>O3878</f>
        <v>50</v>
      </c>
      <c r="AK3878" s="4">
        <f>P3878</f>
        <v>55</v>
      </c>
      <c r="AL3878" s="4">
        <f>IF(AI3878&lt;60, 0, IF(AI3878&lt;70,2, IF(AI3878&lt;80, 3, IF(AI3878&lt;90,4, IF(AI3878&lt;=100, 5, "?")))))</f>
        <v>4</v>
      </c>
      <c r="AM3878" s="4">
        <f>IF(AJ3878&lt;60, 0, IF(AJ3878&lt;70,2, IF(AJ3878&lt;80, 3, IF(AJ3878&lt;90,4, IF(AJ3878&lt;=100, 5, "?")))))</f>
        <v>0</v>
      </c>
      <c r="AN3878" s="4">
        <f>IF(AK3878&lt;60, 0, IF(AK3878&lt;70,2, IF(AK3878&lt;80, 3, IF(AK3878&lt;90,4, IF(AK3878&lt;=100, 5, "?")))))</f>
        <v>0</v>
      </c>
      <c r="AO3878" s="4">
        <f ca="1">AA3878</f>
        <v>-1</v>
      </c>
      <c r="AP3878" s="4">
        <f ca="1">AB3878</f>
        <v>-1</v>
      </c>
      <c r="AQ3878" s="4">
        <f ca="1">AC3878</f>
        <v>-1</v>
      </c>
      <c r="AR3878" s="4">
        <f ca="1">AD3878</f>
        <v>-1</v>
      </c>
      <c r="AS3878" s="4">
        <f ca="1">AE3878</f>
        <v>-1</v>
      </c>
      <c r="AT3878" s="4">
        <f ca="1">Z3878</f>
        <v>-1</v>
      </c>
      <c r="AU3878" s="4">
        <f>E3878</f>
        <v>80.099999999999994</v>
      </c>
      <c r="AV3878" s="4">
        <f>IF(AU3878&lt;60, 0, IF(AU3878&lt;70,2, IF(AU3878&lt;80, 3, IF(AU3878&lt;90,4, IF(AU3878&lt;=100, 5, "?")))))</f>
        <v>4</v>
      </c>
    </row>
    <row r="3879" spans="1:48" hidden="1" x14ac:dyDescent="0.2">
      <c r="A3879" s="2" t="s">
        <v>13</v>
      </c>
      <c r="B3879" s="3" t="s">
        <v>37</v>
      </c>
      <c r="C3879" s="3">
        <v>88.8</v>
      </c>
      <c r="D3879" s="3" t="s">
        <v>15</v>
      </c>
      <c r="E3879" s="3">
        <v>69</v>
      </c>
      <c r="F3879" s="3">
        <v>3</v>
      </c>
      <c r="G3879" s="3">
        <v>75</v>
      </c>
      <c r="H3879" s="3">
        <v>72</v>
      </c>
      <c r="I3879" s="3">
        <v>75</v>
      </c>
      <c r="J3879" s="3">
        <v>70</v>
      </c>
      <c r="K3879" s="3">
        <v>55</v>
      </c>
      <c r="L3879" s="3"/>
      <c r="M3879" s="3">
        <v>60</v>
      </c>
      <c r="N3879" s="3"/>
      <c r="O3879" s="4">
        <f>MAX(G3879:H3879)</f>
        <v>75</v>
      </c>
      <c r="P3879" s="4">
        <f>MAX(I3879:J3879)</f>
        <v>75</v>
      </c>
      <c r="Q3879" s="4">
        <f>ABS(O3879-C3879)</f>
        <v>13.799999999999997</v>
      </c>
      <c r="R3879" s="4">
        <f>ABS(P3879-C3879)</f>
        <v>13.799999999999997</v>
      </c>
      <c r="S3879" s="4" t="b">
        <f ca="1">OR(O3879=0,P3879=0,Q3879&gt;$Q$1,R3879&gt;$R$1,W3879="N", V3879=2)</f>
        <v>1</v>
      </c>
      <c r="T3879" s="4" t="str">
        <f>TRIM(CLEAN(D3879))</f>
        <v>برنامج بكالوريوس الإقتصاد</v>
      </c>
      <c r="U3879" s="4">
        <f>COUNTIF(T:T,T3879)</f>
        <v>12</v>
      </c>
      <c r="V3879" s="4" t="str">
        <f>IF(E3879&lt;60, "F", IF(E3879&lt;70,"D", IF(E3879&lt;80, "C", IF(E3879&lt;90,"B", IF(E3879&lt;=100, "A", "?")))))</f>
        <v>D</v>
      </c>
      <c r="W3879" s="4" t="str" cm="1">
        <f t="array" aca="1" ref="W3879" ca="1">_xlfn.IFNA(INDIRECT($Y$1&amp;"!"&amp;W$1&amp;$Y3879),"N")</f>
        <v>N</v>
      </c>
      <c r="X3879" s="4">
        <f ca="1">COUNTIF(W:W,W3879)</f>
        <v>521</v>
      </c>
      <c r="Y3879" s="4" t="e">
        <f>MATCH(T3879,Coding!J:J,0)</f>
        <v>#N/A</v>
      </c>
      <c r="Z3879" s="4" cm="1">
        <f t="array" aca="1" ref="Z3879" ca="1">_xlfn.IFNA(INDIRECT($Y$1&amp;"!"&amp;Z$1&amp;$Y3879),-1)</f>
        <v>-1</v>
      </c>
      <c r="AA3879" s="4" cm="1">
        <f t="array" aca="1" ref="AA3879" ca="1">_xlfn.IFNA(INDIRECT($Y$1&amp;"!"&amp;AA$1&amp;$Y3879),-1)</f>
        <v>-1</v>
      </c>
      <c r="AB3879" s="4" cm="1">
        <f t="array" aca="1" ref="AB3879" ca="1">_xlfn.IFNA(INDIRECT($Y$1&amp;"!"&amp;AB$1&amp;$Y3879),-1)</f>
        <v>-1</v>
      </c>
      <c r="AC3879" s="4" cm="1">
        <f t="array" aca="1" ref="AC3879" ca="1">_xlfn.IFNA(INDIRECT($Y$1&amp;"!"&amp;AC$1&amp;$Y3879),-1)</f>
        <v>-1</v>
      </c>
      <c r="AD3879" s="4" cm="1">
        <f t="array" aca="1" ref="AD3879" ca="1">_xlfn.IFNA(INDIRECT($Y$1&amp;"!"&amp;AD$1&amp;$Y3879),-1)</f>
        <v>-1</v>
      </c>
      <c r="AE3879" s="4" cm="1">
        <f t="array" aca="1" ref="AE3879" ca="1">_xlfn.IFNA(INDIRECT($Y$1&amp;"!"&amp;AE$1&amp;$Y3879),-1)</f>
        <v>-1</v>
      </c>
      <c r="AF3879" s="4" t="str">
        <f ca="1">_xlfn.CONCAT(W3879, "-",V3879)</f>
        <v>N-D</v>
      </c>
      <c r="AG3879" s="4" t="str">
        <f>TEXT(ROW()-2, "0000")</f>
        <v>3877</v>
      </c>
      <c r="AH3879" s="4" t="str">
        <f>IF(TRIM(CLEAN(A3879))="m", "male", IF(TRIM(CLEAN(A3879))="f","female", "missing"))</f>
        <v>male</v>
      </c>
      <c r="AI3879" s="4">
        <f>C3879</f>
        <v>88.8</v>
      </c>
      <c r="AJ3879" s="4">
        <f>O3879</f>
        <v>75</v>
      </c>
      <c r="AK3879" s="4">
        <f>P3879</f>
        <v>75</v>
      </c>
      <c r="AL3879" s="4">
        <f>IF(AI3879&lt;60, 0, IF(AI3879&lt;70,2, IF(AI3879&lt;80, 3, IF(AI3879&lt;90,4, IF(AI3879&lt;=100, 5, "?")))))</f>
        <v>4</v>
      </c>
      <c r="AM3879" s="4">
        <f>IF(AJ3879&lt;60, 0, IF(AJ3879&lt;70,2, IF(AJ3879&lt;80, 3, IF(AJ3879&lt;90,4, IF(AJ3879&lt;=100, 5, "?")))))</f>
        <v>3</v>
      </c>
      <c r="AN3879" s="4">
        <f>IF(AK3879&lt;60, 0, IF(AK3879&lt;70,2, IF(AK3879&lt;80, 3, IF(AK3879&lt;90,4, IF(AK3879&lt;=100, 5, "?")))))</f>
        <v>3</v>
      </c>
      <c r="AO3879" s="4">
        <f ca="1">AA3879</f>
        <v>-1</v>
      </c>
      <c r="AP3879" s="4">
        <f ca="1">AB3879</f>
        <v>-1</v>
      </c>
      <c r="AQ3879" s="4">
        <f ca="1">AC3879</f>
        <v>-1</v>
      </c>
      <c r="AR3879" s="4">
        <f ca="1">AD3879</f>
        <v>-1</v>
      </c>
      <c r="AS3879" s="4">
        <f ca="1">AE3879</f>
        <v>-1</v>
      </c>
      <c r="AT3879" s="4">
        <f ca="1">Z3879</f>
        <v>-1</v>
      </c>
      <c r="AU3879" s="4">
        <f>E3879</f>
        <v>69</v>
      </c>
      <c r="AV3879" s="4">
        <f>IF(AU3879&lt;60, 0, IF(AU3879&lt;70,2, IF(AU3879&lt;80, 3, IF(AU3879&lt;90,4, IF(AU3879&lt;=100, 5, "?")))))</f>
        <v>2</v>
      </c>
    </row>
    <row r="3880" spans="1:48" hidden="1" x14ac:dyDescent="0.2">
      <c r="A3880" s="2" t="s">
        <v>16</v>
      </c>
      <c r="B3880" s="3" t="s">
        <v>33</v>
      </c>
      <c r="C3880" s="3">
        <v>88.8</v>
      </c>
      <c r="D3880" s="3" t="s">
        <v>20</v>
      </c>
      <c r="E3880" s="3">
        <v>73.599999999999994</v>
      </c>
      <c r="F3880" s="3">
        <v>1</v>
      </c>
      <c r="G3880" s="3">
        <v>0</v>
      </c>
      <c r="H3880" s="3"/>
      <c r="I3880" s="3">
        <v>66</v>
      </c>
      <c r="J3880" s="3"/>
      <c r="K3880" s="3"/>
      <c r="L3880" s="3"/>
      <c r="M3880" s="3"/>
      <c r="N3880" s="3"/>
      <c r="O3880" s="4">
        <f>MAX(G3880:H3880)</f>
        <v>0</v>
      </c>
      <c r="P3880" s="4">
        <f>MAX(I3880:J3880)</f>
        <v>66</v>
      </c>
      <c r="Q3880" s="4">
        <f>ABS(O3880-C3880)</f>
        <v>88.8</v>
      </c>
      <c r="R3880" s="4">
        <f>ABS(P3880-C3880)</f>
        <v>22.799999999999997</v>
      </c>
      <c r="S3880" s="4" t="b">
        <f ca="1">OR(O3880=0,P3880=0,Q3880&gt;$Q$1,R3880&gt;$R$1,W3880="N", V3880=2)</f>
        <v>1</v>
      </c>
      <c r="T3880" s="4" t="str">
        <f>TRIM(CLEAN(D3880))</f>
        <v>برنامج بكالوريوس العلوم المالية والمصرفية</v>
      </c>
      <c r="U3880" s="4">
        <f>COUNTIF(T:T,T3880)</f>
        <v>78</v>
      </c>
      <c r="V3880" s="4" t="str">
        <f>IF(E3880&lt;60, "F", IF(E3880&lt;70,"D", IF(E3880&lt;80, "C", IF(E3880&lt;90,"B", IF(E3880&lt;=100, "A", "?")))))</f>
        <v>C</v>
      </c>
      <c r="W3880" s="4" t="str" cm="1">
        <f t="array" aca="1" ref="W3880" ca="1">_xlfn.IFNA(INDIRECT($Y$1&amp;"!"&amp;W$1&amp;$Y3880),"N")</f>
        <v>N</v>
      </c>
      <c r="X3880" s="4">
        <f ca="1">COUNTIF(W:W,W3880)</f>
        <v>521</v>
      </c>
      <c r="Y3880" s="4" t="e">
        <f>MATCH(T3880,Coding!J:J,0)</f>
        <v>#N/A</v>
      </c>
      <c r="Z3880" s="4" cm="1">
        <f t="array" aca="1" ref="Z3880" ca="1">_xlfn.IFNA(INDIRECT($Y$1&amp;"!"&amp;Z$1&amp;$Y3880),-1)</f>
        <v>-1</v>
      </c>
      <c r="AA3880" s="4" cm="1">
        <f t="array" aca="1" ref="AA3880" ca="1">_xlfn.IFNA(INDIRECT($Y$1&amp;"!"&amp;AA$1&amp;$Y3880),-1)</f>
        <v>-1</v>
      </c>
      <c r="AB3880" s="4" cm="1">
        <f t="array" aca="1" ref="AB3880" ca="1">_xlfn.IFNA(INDIRECT($Y$1&amp;"!"&amp;AB$1&amp;$Y3880),-1)</f>
        <v>-1</v>
      </c>
      <c r="AC3880" s="4" cm="1">
        <f t="array" aca="1" ref="AC3880" ca="1">_xlfn.IFNA(INDIRECT($Y$1&amp;"!"&amp;AC$1&amp;$Y3880),-1)</f>
        <v>-1</v>
      </c>
      <c r="AD3880" s="4" cm="1">
        <f t="array" aca="1" ref="AD3880" ca="1">_xlfn.IFNA(INDIRECT($Y$1&amp;"!"&amp;AD$1&amp;$Y3880),-1)</f>
        <v>-1</v>
      </c>
      <c r="AE3880" s="4" cm="1">
        <f t="array" aca="1" ref="AE3880" ca="1">_xlfn.IFNA(INDIRECT($Y$1&amp;"!"&amp;AE$1&amp;$Y3880),-1)</f>
        <v>-1</v>
      </c>
      <c r="AF3880" s="4" t="str">
        <f ca="1">_xlfn.CONCAT(W3880, "-",V3880)</f>
        <v>N-C</v>
      </c>
      <c r="AG3880" s="4" t="str">
        <f>TEXT(ROW()-2, "0000")</f>
        <v>3878</v>
      </c>
      <c r="AH3880" s="4" t="str">
        <f>IF(TRIM(CLEAN(A3880))="m", "male", IF(TRIM(CLEAN(A3880))="f","female", "missing"))</f>
        <v>female</v>
      </c>
      <c r="AI3880" s="4">
        <f>C3880</f>
        <v>88.8</v>
      </c>
      <c r="AJ3880" s="4">
        <f>O3880</f>
        <v>0</v>
      </c>
      <c r="AK3880" s="4">
        <f>P3880</f>
        <v>66</v>
      </c>
      <c r="AL3880" s="4">
        <f>IF(AI3880&lt;60, 0, IF(AI3880&lt;70,2, IF(AI3880&lt;80, 3, IF(AI3880&lt;90,4, IF(AI3880&lt;=100, 5, "?")))))</f>
        <v>4</v>
      </c>
      <c r="AM3880" s="4">
        <f>IF(AJ3880&lt;60, 0, IF(AJ3880&lt;70,2, IF(AJ3880&lt;80, 3, IF(AJ3880&lt;90,4, IF(AJ3880&lt;=100, 5, "?")))))</f>
        <v>0</v>
      </c>
      <c r="AN3880" s="4">
        <f>IF(AK3880&lt;60, 0, IF(AK3880&lt;70,2, IF(AK3880&lt;80, 3, IF(AK3880&lt;90,4, IF(AK3880&lt;=100, 5, "?")))))</f>
        <v>2</v>
      </c>
      <c r="AO3880" s="4">
        <f ca="1">AA3880</f>
        <v>-1</v>
      </c>
      <c r="AP3880" s="4">
        <f ca="1">AB3880</f>
        <v>-1</v>
      </c>
      <c r="AQ3880" s="4">
        <f ca="1">AC3880</f>
        <v>-1</v>
      </c>
      <c r="AR3880" s="4">
        <f ca="1">AD3880</f>
        <v>-1</v>
      </c>
      <c r="AS3880" s="4">
        <f ca="1">AE3880</f>
        <v>-1</v>
      </c>
      <c r="AT3880" s="4">
        <f ca="1">Z3880</f>
        <v>-1</v>
      </c>
      <c r="AU3880" s="4">
        <f>E3880</f>
        <v>73.599999999999994</v>
      </c>
      <c r="AV3880" s="4">
        <f>IF(AU3880&lt;60, 0, IF(AU3880&lt;70,2, IF(AU3880&lt;80, 3, IF(AU3880&lt;90,4, IF(AU3880&lt;=100, 5, "?")))))</f>
        <v>3</v>
      </c>
    </row>
    <row r="3881" spans="1:48" hidden="1" x14ac:dyDescent="0.2">
      <c r="A3881" s="2" t="s">
        <v>13</v>
      </c>
      <c r="B3881" s="3" t="s">
        <v>36</v>
      </c>
      <c r="C3881" s="3">
        <v>88.8</v>
      </c>
      <c r="D3881" s="3" t="s">
        <v>25</v>
      </c>
      <c r="E3881" s="3">
        <v>76.8</v>
      </c>
      <c r="F3881" s="3">
        <v>1</v>
      </c>
      <c r="G3881" s="3">
        <v>66</v>
      </c>
      <c r="H3881" s="3">
        <v>60</v>
      </c>
      <c r="I3881" s="3">
        <v>72</v>
      </c>
      <c r="J3881" s="3">
        <v>62</v>
      </c>
      <c r="K3881" s="3"/>
      <c r="L3881" s="3"/>
      <c r="M3881" s="3">
        <v>90</v>
      </c>
      <c r="N3881" s="3"/>
      <c r="O3881" s="4">
        <f>MAX(G3881:H3881)</f>
        <v>66</v>
      </c>
      <c r="P3881" s="4">
        <f>MAX(I3881:J3881)</f>
        <v>72</v>
      </c>
      <c r="Q3881" s="4">
        <f>ABS(O3881-C3881)</f>
        <v>22.799999999999997</v>
      </c>
      <c r="R3881" s="4">
        <f>ABS(P3881-C3881)</f>
        <v>16.799999999999997</v>
      </c>
      <c r="S3881" s="4" t="b">
        <f ca="1">OR(O3881=0,P3881=0,Q3881&gt;$Q$1,R3881&gt;$R$1,W3881="N", V3881=2)</f>
        <v>1</v>
      </c>
      <c r="T3881" s="4" t="str">
        <f>TRIM(CLEAN(D3881))</f>
        <v>برنامج بكالوريوس المحاسبة</v>
      </c>
      <c r="U3881" s="4">
        <f>COUNTIF(T:T,T3881)</f>
        <v>205</v>
      </c>
      <c r="V3881" s="4" t="str">
        <f>IF(E3881&lt;60, "F", IF(E3881&lt;70,"D", IF(E3881&lt;80, "C", IF(E3881&lt;90,"B", IF(E3881&lt;=100, "A", "?")))))</f>
        <v>C</v>
      </c>
      <c r="W3881" s="4" t="str" cm="1">
        <f t="array" aca="1" ref="W3881" ca="1">_xlfn.IFNA(INDIRECT($Y$1&amp;"!"&amp;W$1&amp;$Y3881),"N")</f>
        <v>N</v>
      </c>
      <c r="X3881" s="4">
        <f ca="1">COUNTIF(W:W,W3881)</f>
        <v>521</v>
      </c>
      <c r="Y3881" s="4" t="e">
        <f>MATCH(T3881,Coding!J:J,0)</f>
        <v>#N/A</v>
      </c>
      <c r="Z3881" s="4" cm="1">
        <f t="array" aca="1" ref="Z3881" ca="1">_xlfn.IFNA(INDIRECT($Y$1&amp;"!"&amp;Z$1&amp;$Y3881),-1)</f>
        <v>-1</v>
      </c>
      <c r="AA3881" s="4" cm="1">
        <f t="array" aca="1" ref="AA3881" ca="1">_xlfn.IFNA(INDIRECT($Y$1&amp;"!"&amp;AA$1&amp;$Y3881),-1)</f>
        <v>-1</v>
      </c>
      <c r="AB3881" s="4" cm="1">
        <f t="array" aca="1" ref="AB3881" ca="1">_xlfn.IFNA(INDIRECT($Y$1&amp;"!"&amp;AB$1&amp;$Y3881),-1)</f>
        <v>-1</v>
      </c>
      <c r="AC3881" s="4" cm="1">
        <f t="array" aca="1" ref="AC3881" ca="1">_xlfn.IFNA(INDIRECT($Y$1&amp;"!"&amp;AC$1&amp;$Y3881),-1)</f>
        <v>-1</v>
      </c>
      <c r="AD3881" s="4" cm="1">
        <f t="array" aca="1" ref="AD3881" ca="1">_xlfn.IFNA(INDIRECT($Y$1&amp;"!"&amp;AD$1&amp;$Y3881),-1)</f>
        <v>-1</v>
      </c>
      <c r="AE3881" s="4" cm="1">
        <f t="array" aca="1" ref="AE3881" ca="1">_xlfn.IFNA(INDIRECT($Y$1&amp;"!"&amp;AE$1&amp;$Y3881),-1)</f>
        <v>-1</v>
      </c>
      <c r="AF3881" s="4" t="str">
        <f ca="1">_xlfn.CONCAT(W3881, "-",V3881)</f>
        <v>N-C</v>
      </c>
      <c r="AG3881" s="4" t="str">
        <f>TEXT(ROW()-2, "0000")</f>
        <v>3879</v>
      </c>
      <c r="AH3881" s="4" t="str">
        <f>IF(TRIM(CLEAN(A3881))="m", "male", IF(TRIM(CLEAN(A3881))="f","female", "missing"))</f>
        <v>male</v>
      </c>
      <c r="AI3881" s="4">
        <f>C3881</f>
        <v>88.8</v>
      </c>
      <c r="AJ3881" s="4">
        <f>O3881</f>
        <v>66</v>
      </c>
      <c r="AK3881" s="4">
        <f>P3881</f>
        <v>72</v>
      </c>
      <c r="AL3881" s="4">
        <f>IF(AI3881&lt;60, 0, IF(AI3881&lt;70,2, IF(AI3881&lt;80, 3, IF(AI3881&lt;90,4, IF(AI3881&lt;=100, 5, "?")))))</f>
        <v>4</v>
      </c>
      <c r="AM3881" s="4">
        <f>IF(AJ3881&lt;60, 0, IF(AJ3881&lt;70,2, IF(AJ3881&lt;80, 3, IF(AJ3881&lt;90,4, IF(AJ3881&lt;=100, 5, "?")))))</f>
        <v>2</v>
      </c>
      <c r="AN3881" s="4">
        <f>IF(AK3881&lt;60, 0, IF(AK3881&lt;70,2, IF(AK3881&lt;80, 3, IF(AK3881&lt;90,4, IF(AK3881&lt;=100, 5, "?")))))</f>
        <v>3</v>
      </c>
      <c r="AO3881" s="4">
        <f ca="1">AA3881</f>
        <v>-1</v>
      </c>
      <c r="AP3881" s="4">
        <f ca="1">AB3881</f>
        <v>-1</v>
      </c>
      <c r="AQ3881" s="4">
        <f ca="1">AC3881</f>
        <v>-1</v>
      </c>
      <c r="AR3881" s="4">
        <f ca="1">AD3881</f>
        <v>-1</v>
      </c>
      <c r="AS3881" s="4">
        <f ca="1">AE3881</f>
        <v>-1</v>
      </c>
      <c r="AT3881" s="4">
        <f ca="1">Z3881</f>
        <v>-1</v>
      </c>
      <c r="AU3881" s="4">
        <f>E3881</f>
        <v>76.8</v>
      </c>
      <c r="AV3881" s="4">
        <f>IF(AU3881&lt;60, 0, IF(AU3881&lt;70,2, IF(AU3881&lt;80, 3, IF(AU3881&lt;90,4, IF(AU3881&lt;=100, 5, "?")))))</f>
        <v>3</v>
      </c>
    </row>
    <row r="3882" spans="1:48" hidden="1" x14ac:dyDescent="0.2">
      <c r="A3882" s="2" t="s">
        <v>16</v>
      </c>
      <c r="B3882" s="3" t="s">
        <v>36</v>
      </c>
      <c r="C3882" s="3">
        <v>88.8</v>
      </c>
      <c r="D3882" s="3" t="s">
        <v>25</v>
      </c>
      <c r="E3882" s="3">
        <v>79.3</v>
      </c>
      <c r="F3882" s="3">
        <v>1</v>
      </c>
      <c r="G3882" s="3">
        <v>78</v>
      </c>
      <c r="H3882" s="3"/>
      <c r="I3882" s="3">
        <v>96</v>
      </c>
      <c r="J3882" s="3"/>
      <c r="K3882" s="3"/>
      <c r="L3882" s="3"/>
      <c r="M3882" s="3">
        <v>0</v>
      </c>
      <c r="N3882" s="3"/>
      <c r="O3882" s="4">
        <f>MAX(G3882:H3882)</f>
        <v>78</v>
      </c>
      <c r="P3882" s="4">
        <f>MAX(I3882:J3882)</f>
        <v>96</v>
      </c>
      <c r="Q3882" s="4">
        <f>ABS(O3882-C3882)</f>
        <v>10.799999999999997</v>
      </c>
      <c r="R3882" s="4">
        <f>ABS(P3882-C3882)</f>
        <v>7.2000000000000028</v>
      </c>
      <c r="S3882" s="4" t="b">
        <f ca="1">OR(O3882=0,P3882=0,Q3882&gt;$Q$1,R3882&gt;$R$1,W3882="N", V3882=2)</f>
        <v>1</v>
      </c>
      <c r="T3882" s="4" t="str">
        <f>TRIM(CLEAN(D3882))</f>
        <v>برنامج بكالوريوس المحاسبة</v>
      </c>
      <c r="U3882" s="4">
        <f>COUNTIF(T:T,T3882)</f>
        <v>205</v>
      </c>
      <c r="V3882" s="4" t="str">
        <f>IF(E3882&lt;60, "F", IF(E3882&lt;70,"D", IF(E3882&lt;80, "C", IF(E3882&lt;90,"B", IF(E3882&lt;=100, "A", "?")))))</f>
        <v>C</v>
      </c>
      <c r="W3882" s="4" t="str" cm="1">
        <f t="array" aca="1" ref="W3882" ca="1">_xlfn.IFNA(INDIRECT($Y$1&amp;"!"&amp;W$1&amp;$Y3882),"N")</f>
        <v>N</v>
      </c>
      <c r="X3882" s="4">
        <f ca="1">COUNTIF(W:W,W3882)</f>
        <v>521</v>
      </c>
      <c r="Y3882" s="4" t="e">
        <f>MATCH(T3882,Coding!J:J,0)</f>
        <v>#N/A</v>
      </c>
      <c r="Z3882" s="4" cm="1">
        <f t="array" aca="1" ref="Z3882" ca="1">_xlfn.IFNA(INDIRECT($Y$1&amp;"!"&amp;Z$1&amp;$Y3882),-1)</f>
        <v>-1</v>
      </c>
      <c r="AA3882" s="4" cm="1">
        <f t="array" aca="1" ref="AA3882" ca="1">_xlfn.IFNA(INDIRECT($Y$1&amp;"!"&amp;AA$1&amp;$Y3882),-1)</f>
        <v>-1</v>
      </c>
      <c r="AB3882" s="4" cm="1">
        <f t="array" aca="1" ref="AB3882" ca="1">_xlfn.IFNA(INDIRECT($Y$1&amp;"!"&amp;AB$1&amp;$Y3882),-1)</f>
        <v>-1</v>
      </c>
      <c r="AC3882" s="4" cm="1">
        <f t="array" aca="1" ref="AC3882" ca="1">_xlfn.IFNA(INDIRECT($Y$1&amp;"!"&amp;AC$1&amp;$Y3882),-1)</f>
        <v>-1</v>
      </c>
      <c r="AD3882" s="4" cm="1">
        <f t="array" aca="1" ref="AD3882" ca="1">_xlfn.IFNA(INDIRECT($Y$1&amp;"!"&amp;AD$1&amp;$Y3882),-1)</f>
        <v>-1</v>
      </c>
      <c r="AE3882" s="4" cm="1">
        <f t="array" aca="1" ref="AE3882" ca="1">_xlfn.IFNA(INDIRECT($Y$1&amp;"!"&amp;AE$1&amp;$Y3882),-1)</f>
        <v>-1</v>
      </c>
      <c r="AF3882" s="4" t="str">
        <f ca="1">_xlfn.CONCAT(W3882, "-",V3882)</f>
        <v>N-C</v>
      </c>
      <c r="AG3882" s="4" t="str">
        <f>TEXT(ROW()-2, "0000")</f>
        <v>3880</v>
      </c>
      <c r="AH3882" s="4" t="str">
        <f>IF(TRIM(CLEAN(A3882))="m", "male", IF(TRIM(CLEAN(A3882))="f","female", "missing"))</f>
        <v>female</v>
      </c>
      <c r="AI3882" s="4">
        <f>C3882</f>
        <v>88.8</v>
      </c>
      <c r="AJ3882" s="4">
        <f>O3882</f>
        <v>78</v>
      </c>
      <c r="AK3882" s="4">
        <f>P3882</f>
        <v>96</v>
      </c>
      <c r="AL3882" s="4">
        <f>IF(AI3882&lt;60, 0, IF(AI3882&lt;70,2, IF(AI3882&lt;80, 3, IF(AI3882&lt;90,4, IF(AI3882&lt;=100, 5, "?")))))</f>
        <v>4</v>
      </c>
      <c r="AM3882" s="4">
        <f>IF(AJ3882&lt;60, 0, IF(AJ3882&lt;70,2, IF(AJ3882&lt;80, 3, IF(AJ3882&lt;90,4, IF(AJ3882&lt;=100, 5, "?")))))</f>
        <v>3</v>
      </c>
      <c r="AN3882" s="4">
        <f>IF(AK3882&lt;60, 0, IF(AK3882&lt;70,2, IF(AK3882&lt;80, 3, IF(AK3882&lt;90,4, IF(AK3882&lt;=100, 5, "?")))))</f>
        <v>5</v>
      </c>
      <c r="AO3882" s="4">
        <f ca="1">AA3882</f>
        <v>-1</v>
      </c>
      <c r="AP3882" s="4">
        <f ca="1">AB3882</f>
        <v>-1</v>
      </c>
      <c r="AQ3882" s="4">
        <f ca="1">AC3882</f>
        <v>-1</v>
      </c>
      <c r="AR3882" s="4">
        <f ca="1">AD3882</f>
        <v>-1</v>
      </c>
      <c r="AS3882" s="4">
        <f ca="1">AE3882</f>
        <v>-1</v>
      </c>
      <c r="AT3882" s="4">
        <f ca="1">Z3882</f>
        <v>-1</v>
      </c>
      <c r="AU3882" s="4">
        <f>E3882</f>
        <v>79.3</v>
      </c>
      <c r="AV3882" s="4">
        <f>IF(AU3882&lt;60, 0, IF(AU3882&lt;70,2, IF(AU3882&lt;80, 3, IF(AU3882&lt;90,4, IF(AU3882&lt;=100, 5, "?")))))</f>
        <v>3</v>
      </c>
    </row>
    <row r="3883" spans="1:48" hidden="1" x14ac:dyDescent="0.2">
      <c r="A3883" s="2" t="s">
        <v>16</v>
      </c>
      <c r="B3883" s="3" t="s">
        <v>33</v>
      </c>
      <c r="C3883" s="3">
        <v>88.9</v>
      </c>
      <c r="D3883" s="3" t="s">
        <v>25</v>
      </c>
      <c r="E3883" s="3">
        <v>70</v>
      </c>
      <c r="F3883" s="3">
        <v>1</v>
      </c>
      <c r="G3883" s="3">
        <v>63</v>
      </c>
      <c r="H3883" s="3"/>
      <c r="I3883" s="3">
        <v>60</v>
      </c>
      <c r="J3883" s="3">
        <v>74</v>
      </c>
      <c r="K3883" s="3"/>
      <c r="L3883" s="3"/>
      <c r="M3883" s="3"/>
      <c r="N3883" s="3"/>
      <c r="O3883" s="4">
        <f>MAX(G3883:H3883)</f>
        <v>63</v>
      </c>
      <c r="P3883" s="4">
        <f>MAX(I3883:J3883)</f>
        <v>74</v>
      </c>
      <c r="Q3883" s="4">
        <f>ABS(O3883-C3883)</f>
        <v>25.900000000000006</v>
      </c>
      <c r="R3883" s="4">
        <f>ABS(P3883-C3883)</f>
        <v>14.900000000000006</v>
      </c>
      <c r="S3883" s="4" t="b">
        <f ca="1">OR(O3883=0,P3883=0,Q3883&gt;$Q$1,R3883&gt;$R$1,W3883="N", V3883=2)</f>
        <v>1</v>
      </c>
      <c r="T3883" s="4" t="str">
        <f>TRIM(CLEAN(D3883))</f>
        <v>برنامج بكالوريوس المحاسبة</v>
      </c>
      <c r="U3883" s="4">
        <f>COUNTIF(T:T,T3883)</f>
        <v>205</v>
      </c>
      <c r="V3883" s="4" t="str">
        <f>IF(E3883&lt;60, "F", IF(E3883&lt;70,"D", IF(E3883&lt;80, "C", IF(E3883&lt;90,"B", IF(E3883&lt;=100, "A", "?")))))</f>
        <v>C</v>
      </c>
      <c r="W3883" s="4" t="str" cm="1">
        <f t="array" aca="1" ref="W3883" ca="1">_xlfn.IFNA(INDIRECT($Y$1&amp;"!"&amp;W$1&amp;$Y3883),"N")</f>
        <v>N</v>
      </c>
      <c r="X3883" s="4">
        <f ca="1">COUNTIF(W:W,W3883)</f>
        <v>521</v>
      </c>
      <c r="Y3883" s="4" t="e">
        <f>MATCH(T3883,Coding!J:J,0)</f>
        <v>#N/A</v>
      </c>
      <c r="Z3883" s="4" cm="1">
        <f t="array" aca="1" ref="Z3883" ca="1">_xlfn.IFNA(INDIRECT($Y$1&amp;"!"&amp;Z$1&amp;$Y3883),-1)</f>
        <v>-1</v>
      </c>
      <c r="AA3883" s="4" cm="1">
        <f t="array" aca="1" ref="AA3883" ca="1">_xlfn.IFNA(INDIRECT($Y$1&amp;"!"&amp;AA$1&amp;$Y3883),-1)</f>
        <v>-1</v>
      </c>
      <c r="AB3883" s="4" cm="1">
        <f t="array" aca="1" ref="AB3883" ca="1">_xlfn.IFNA(INDIRECT($Y$1&amp;"!"&amp;AB$1&amp;$Y3883),-1)</f>
        <v>-1</v>
      </c>
      <c r="AC3883" s="4" cm="1">
        <f t="array" aca="1" ref="AC3883" ca="1">_xlfn.IFNA(INDIRECT($Y$1&amp;"!"&amp;AC$1&amp;$Y3883),-1)</f>
        <v>-1</v>
      </c>
      <c r="AD3883" s="4" cm="1">
        <f t="array" aca="1" ref="AD3883" ca="1">_xlfn.IFNA(INDIRECT($Y$1&amp;"!"&amp;AD$1&amp;$Y3883),-1)</f>
        <v>-1</v>
      </c>
      <c r="AE3883" s="4" cm="1">
        <f t="array" aca="1" ref="AE3883" ca="1">_xlfn.IFNA(INDIRECT($Y$1&amp;"!"&amp;AE$1&amp;$Y3883),-1)</f>
        <v>-1</v>
      </c>
      <c r="AF3883" s="4" t="str">
        <f ca="1">_xlfn.CONCAT(W3883, "-",V3883)</f>
        <v>N-C</v>
      </c>
      <c r="AG3883" s="4" t="str">
        <f>TEXT(ROW()-2, "0000")</f>
        <v>3881</v>
      </c>
      <c r="AH3883" s="4" t="str">
        <f>IF(TRIM(CLEAN(A3883))="m", "male", IF(TRIM(CLEAN(A3883))="f","female", "missing"))</f>
        <v>female</v>
      </c>
      <c r="AI3883" s="4">
        <f>C3883</f>
        <v>88.9</v>
      </c>
      <c r="AJ3883" s="4">
        <f>O3883</f>
        <v>63</v>
      </c>
      <c r="AK3883" s="4">
        <f>P3883</f>
        <v>74</v>
      </c>
      <c r="AL3883" s="4">
        <f>IF(AI3883&lt;60, 0, IF(AI3883&lt;70,2, IF(AI3883&lt;80, 3, IF(AI3883&lt;90,4, IF(AI3883&lt;=100, 5, "?")))))</f>
        <v>4</v>
      </c>
      <c r="AM3883" s="4">
        <f>IF(AJ3883&lt;60, 0, IF(AJ3883&lt;70,2, IF(AJ3883&lt;80, 3, IF(AJ3883&lt;90,4, IF(AJ3883&lt;=100, 5, "?")))))</f>
        <v>2</v>
      </c>
      <c r="AN3883" s="4">
        <f>IF(AK3883&lt;60, 0, IF(AK3883&lt;70,2, IF(AK3883&lt;80, 3, IF(AK3883&lt;90,4, IF(AK3883&lt;=100, 5, "?")))))</f>
        <v>3</v>
      </c>
      <c r="AO3883" s="4">
        <f ca="1">AA3883</f>
        <v>-1</v>
      </c>
      <c r="AP3883" s="4">
        <f ca="1">AB3883</f>
        <v>-1</v>
      </c>
      <c r="AQ3883" s="4">
        <f ca="1">AC3883</f>
        <v>-1</v>
      </c>
      <c r="AR3883" s="4">
        <f ca="1">AD3883</f>
        <v>-1</v>
      </c>
      <c r="AS3883" s="4">
        <f ca="1">AE3883</f>
        <v>-1</v>
      </c>
      <c r="AT3883" s="4">
        <f ca="1">Z3883</f>
        <v>-1</v>
      </c>
      <c r="AU3883" s="4">
        <f>E3883</f>
        <v>70</v>
      </c>
      <c r="AV3883" s="4">
        <f>IF(AU3883&lt;60, 0, IF(AU3883&lt;70,2, IF(AU3883&lt;80, 3, IF(AU3883&lt;90,4, IF(AU3883&lt;=100, 5, "?")))))</f>
        <v>3</v>
      </c>
    </row>
    <row r="3884" spans="1:48" hidden="1" x14ac:dyDescent="0.2">
      <c r="A3884" s="2" t="s">
        <v>16</v>
      </c>
      <c r="B3884" s="3" t="s">
        <v>35</v>
      </c>
      <c r="C3884" s="3">
        <v>88.9</v>
      </c>
      <c r="D3884" s="3" t="s">
        <v>29</v>
      </c>
      <c r="E3884" s="3">
        <v>71.5</v>
      </c>
      <c r="F3884" s="3">
        <v>3</v>
      </c>
      <c r="G3884" s="3">
        <v>61</v>
      </c>
      <c r="H3884" s="3">
        <v>50</v>
      </c>
      <c r="I3884" s="3">
        <v>60</v>
      </c>
      <c r="J3884" s="3">
        <v>70</v>
      </c>
      <c r="K3884" s="3"/>
      <c r="L3884" s="3"/>
      <c r="M3884" s="3">
        <v>55</v>
      </c>
      <c r="N3884" s="3"/>
      <c r="O3884" s="4">
        <f>MAX(G3884:H3884)</f>
        <v>61</v>
      </c>
      <c r="P3884" s="4">
        <f>MAX(I3884:J3884)</f>
        <v>70</v>
      </c>
      <c r="Q3884" s="4">
        <f>ABS(O3884-C3884)</f>
        <v>27.900000000000006</v>
      </c>
      <c r="R3884" s="4">
        <f>ABS(P3884-C3884)</f>
        <v>18.900000000000006</v>
      </c>
      <c r="S3884" s="4" t="b">
        <f ca="1">OR(O3884=0,P3884=0,Q3884&gt;$Q$1,R3884&gt;$R$1,W3884="N", V3884=2)</f>
        <v>1</v>
      </c>
      <c r="T3884" s="4" t="str">
        <f>TRIM(CLEAN(D3884))</f>
        <v>برنامج بكالوريوس إدارة الاعمال</v>
      </c>
      <c r="U3884" s="4">
        <f>COUNTIF(T:T,T3884)</f>
        <v>83</v>
      </c>
      <c r="V3884" s="4" t="str">
        <f>IF(E3884&lt;60, "F", IF(E3884&lt;70,"D", IF(E3884&lt;80, "C", IF(E3884&lt;90,"B", IF(E3884&lt;=100, "A", "?")))))</f>
        <v>C</v>
      </c>
      <c r="W3884" s="4" t="str" cm="1">
        <f t="array" aca="1" ref="W3884" ca="1">_xlfn.IFNA(INDIRECT($Y$1&amp;"!"&amp;W$1&amp;$Y3884),"N")</f>
        <v>N</v>
      </c>
      <c r="X3884" s="4">
        <f ca="1">COUNTIF(W:W,W3884)</f>
        <v>521</v>
      </c>
      <c r="Y3884" s="4" t="e">
        <f>MATCH(T3884,Coding!J:J,0)</f>
        <v>#N/A</v>
      </c>
      <c r="Z3884" s="4" cm="1">
        <f t="array" aca="1" ref="Z3884" ca="1">_xlfn.IFNA(INDIRECT($Y$1&amp;"!"&amp;Z$1&amp;$Y3884),-1)</f>
        <v>-1</v>
      </c>
      <c r="AA3884" s="4" cm="1">
        <f t="array" aca="1" ref="AA3884" ca="1">_xlfn.IFNA(INDIRECT($Y$1&amp;"!"&amp;AA$1&amp;$Y3884),-1)</f>
        <v>-1</v>
      </c>
      <c r="AB3884" s="4" cm="1">
        <f t="array" aca="1" ref="AB3884" ca="1">_xlfn.IFNA(INDIRECT($Y$1&amp;"!"&amp;AB$1&amp;$Y3884),-1)</f>
        <v>-1</v>
      </c>
      <c r="AC3884" s="4" cm="1">
        <f t="array" aca="1" ref="AC3884" ca="1">_xlfn.IFNA(INDIRECT($Y$1&amp;"!"&amp;AC$1&amp;$Y3884),-1)</f>
        <v>-1</v>
      </c>
      <c r="AD3884" s="4" cm="1">
        <f t="array" aca="1" ref="AD3884" ca="1">_xlfn.IFNA(INDIRECT($Y$1&amp;"!"&amp;AD$1&amp;$Y3884),-1)</f>
        <v>-1</v>
      </c>
      <c r="AE3884" s="4" cm="1">
        <f t="array" aca="1" ref="AE3884" ca="1">_xlfn.IFNA(INDIRECT($Y$1&amp;"!"&amp;AE$1&amp;$Y3884),-1)</f>
        <v>-1</v>
      </c>
      <c r="AF3884" s="4" t="str">
        <f ca="1">_xlfn.CONCAT(W3884, "-",V3884)</f>
        <v>N-C</v>
      </c>
      <c r="AG3884" s="4" t="str">
        <f>TEXT(ROW()-2, "0000")</f>
        <v>3882</v>
      </c>
      <c r="AH3884" s="4" t="str">
        <f>IF(TRIM(CLEAN(A3884))="m", "male", IF(TRIM(CLEAN(A3884))="f","female", "missing"))</f>
        <v>female</v>
      </c>
      <c r="AI3884" s="4">
        <f>C3884</f>
        <v>88.9</v>
      </c>
      <c r="AJ3884" s="4">
        <f>O3884</f>
        <v>61</v>
      </c>
      <c r="AK3884" s="4">
        <f>P3884</f>
        <v>70</v>
      </c>
      <c r="AL3884" s="4">
        <f>IF(AI3884&lt;60, 0, IF(AI3884&lt;70,2, IF(AI3884&lt;80, 3, IF(AI3884&lt;90,4, IF(AI3884&lt;=100, 5, "?")))))</f>
        <v>4</v>
      </c>
      <c r="AM3884" s="4">
        <f>IF(AJ3884&lt;60, 0, IF(AJ3884&lt;70,2, IF(AJ3884&lt;80, 3, IF(AJ3884&lt;90,4, IF(AJ3884&lt;=100, 5, "?")))))</f>
        <v>2</v>
      </c>
      <c r="AN3884" s="4">
        <f>IF(AK3884&lt;60, 0, IF(AK3884&lt;70,2, IF(AK3884&lt;80, 3, IF(AK3884&lt;90,4, IF(AK3884&lt;=100, 5, "?")))))</f>
        <v>3</v>
      </c>
      <c r="AO3884" s="4">
        <f ca="1">AA3884</f>
        <v>-1</v>
      </c>
      <c r="AP3884" s="4">
        <f ca="1">AB3884</f>
        <v>-1</v>
      </c>
      <c r="AQ3884" s="4">
        <f ca="1">AC3884</f>
        <v>-1</v>
      </c>
      <c r="AR3884" s="4">
        <f ca="1">AD3884</f>
        <v>-1</v>
      </c>
      <c r="AS3884" s="4">
        <f ca="1">AE3884</f>
        <v>-1</v>
      </c>
      <c r="AT3884" s="4">
        <f ca="1">Z3884</f>
        <v>-1</v>
      </c>
      <c r="AU3884" s="4">
        <f>E3884</f>
        <v>71.5</v>
      </c>
      <c r="AV3884" s="4">
        <f>IF(AU3884&lt;60, 0, IF(AU3884&lt;70,2, IF(AU3884&lt;80, 3, IF(AU3884&lt;90,4, IF(AU3884&lt;=100, 5, "?")))))</f>
        <v>3</v>
      </c>
    </row>
    <row r="3885" spans="1:48" hidden="1" x14ac:dyDescent="0.2">
      <c r="A3885" s="2" t="s">
        <v>16</v>
      </c>
      <c r="B3885" s="3" t="s">
        <v>28</v>
      </c>
      <c r="C3885" s="3">
        <v>88.9</v>
      </c>
      <c r="D3885" s="3" t="s">
        <v>25</v>
      </c>
      <c r="E3885" s="3">
        <v>78.2</v>
      </c>
      <c r="F3885" s="3">
        <v>1</v>
      </c>
      <c r="G3885" s="3">
        <v>0</v>
      </c>
      <c r="H3885" s="3"/>
      <c r="I3885" s="3">
        <v>0</v>
      </c>
      <c r="J3885" s="3"/>
      <c r="K3885" s="3"/>
      <c r="L3885" s="3"/>
      <c r="M3885" s="3"/>
      <c r="N3885" s="3"/>
      <c r="O3885" s="4">
        <f>MAX(G3885:H3885)</f>
        <v>0</v>
      </c>
      <c r="P3885" s="4">
        <f>MAX(I3885:J3885)</f>
        <v>0</v>
      </c>
      <c r="Q3885" s="4">
        <f>ABS(O3885-C3885)</f>
        <v>88.9</v>
      </c>
      <c r="R3885" s="4">
        <f>ABS(P3885-C3885)</f>
        <v>88.9</v>
      </c>
      <c r="S3885" s="4" t="b">
        <f ca="1">OR(O3885=0,P3885=0,Q3885&gt;$Q$1,R3885&gt;$R$1,W3885="N", V3885=2)</f>
        <v>1</v>
      </c>
      <c r="T3885" s="4" t="str">
        <f>TRIM(CLEAN(D3885))</f>
        <v>برنامج بكالوريوس المحاسبة</v>
      </c>
      <c r="U3885" s="4">
        <f>COUNTIF(T:T,T3885)</f>
        <v>205</v>
      </c>
      <c r="V3885" s="4" t="str">
        <f>IF(E3885&lt;60, "F", IF(E3885&lt;70,"D", IF(E3885&lt;80, "C", IF(E3885&lt;90,"B", IF(E3885&lt;=100, "A", "?")))))</f>
        <v>C</v>
      </c>
      <c r="W3885" s="4" t="str" cm="1">
        <f t="array" aca="1" ref="W3885" ca="1">_xlfn.IFNA(INDIRECT($Y$1&amp;"!"&amp;W$1&amp;$Y3885),"N")</f>
        <v>N</v>
      </c>
      <c r="X3885" s="4">
        <f ca="1">COUNTIF(W:W,W3885)</f>
        <v>521</v>
      </c>
      <c r="Y3885" s="4" t="e">
        <f>MATCH(T3885,Coding!J:J,0)</f>
        <v>#N/A</v>
      </c>
      <c r="Z3885" s="4" cm="1">
        <f t="array" aca="1" ref="Z3885" ca="1">_xlfn.IFNA(INDIRECT($Y$1&amp;"!"&amp;Z$1&amp;$Y3885),-1)</f>
        <v>-1</v>
      </c>
      <c r="AA3885" s="4" cm="1">
        <f t="array" aca="1" ref="AA3885" ca="1">_xlfn.IFNA(INDIRECT($Y$1&amp;"!"&amp;AA$1&amp;$Y3885),-1)</f>
        <v>-1</v>
      </c>
      <c r="AB3885" s="4" cm="1">
        <f t="array" aca="1" ref="AB3885" ca="1">_xlfn.IFNA(INDIRECT($Y$1&amp;"!"&amp;AB$1&amp;$Y3885),-1)</f>
        <v>-1</v>
      </c>
      <c r="AC3885" s="4" cm="1">
        <f t="array" aca="1" ref="AC3885" ca="1">_xlfn.IFNA(INDIRECT($Y$1&amp;"!"&amp;AC$1&amp;$Y3885),-1)</f>
        <v>-1</v>
      </c>
      <c r="AD3885" s="4" cm="1">
        <f t="array" aca="1" ref="AD3885" ca="1">_xlfn.IFNA(INDIRECT($Y$1&amp;"!"&amp;AD$1&amp;$Y3885),-1)</f>
        <v>-1</v>
      </c>
      <c r="AE3885" s="4" cm="1">
        <f t="array" aca="1" ref="AE3885" ca="1">_xlfn.IFNA(INDIRECT($Y$1&amp;"!"&amp;AE$1&amp;$Y3885),-1)</f>
        <v>-1</v>
      </c>
      <c r="AF3885" s="4" t="str">
        <f ca="1">_xlfn.CONCAT(W3885, "-",V3885)</f>
        <v>N-C</v>
      </c>
      <c r="AG3885" s="4" t="str">
        <f>TEXT(ROW()-2, "0000")</f>
        <v>3883</v>
      </c>
      <c r="AH3885" s="4" t="str">
        <f>IF(TRIM(CLEAN(A3885))="m", "male", IF(TRIM(CLEAN(A3885))="f","female", "missing"))</f>
        <v>female</v>
      </c>
      <c r="AI3885" s="4">
        <f>C3885</f>
        <v>88.9</v>
      </c>
      <c r="AJ3885" s="4">
        <f>O3885</f>
        <v>0</v>
      </c>
      <c r="AK3885" s="4">
        <f>P3885</f>
        <v>0</v>
      </c>
      <c r="AL3885" s="4">
        <f>IF(AI3885&lt;60, 0, IF(AI3885&lt;70,2, IF(AI3885&lt;80, 3, IF(AI3885&lt;90,4, IF(AI3885&lt;=100, 5, "?")))))</f>
        <v>4</v>
      </c>
      <c r="AM3885" s="4">
        <f>IF(AJ3885&lt;60, 0, IF(AJ3885&lt;70,2, IF(AJ3885&lt;80, 3, IF(AJ3885&lt;90,4, IF(AJ3885&lt;=100, 5, "?")))))</f>
        <v>0</v>
      </c>
      <c r="AN3885" s="4">
        <f>IF(AK3885&lt;60, 0, IF(AK3885&lt;70,2, IF(AK3885&lt;80, 3, IF(AK3885&lt;90,4, IF(AK3885&lt;=100, 5, "?")))))</f>
        <v>0</v>
      </c>
      <c r="AO3885" s="4">
        <f ca="1">AA3885</f>
        <v>-1</v>
      </c>
      <c r="AP3885" s="4">
        <f ca="1">AB3885</f>
        <v>-1</v>
      </c>
      <c r="AQ3885" s="4">
        <f ca="1">AC3885</f>
        <v>-1</v>
      </c>
      <c r="AR3885" s="4">
        <f ca="1">AD3885</f>
        <v>-1</v>
      </c>
      <c r="AS3885" s="4">
        <f ca="1">AE3885</f>
        <v>-1</v>
      </c>
      <c r="AT3885" s="4">
        <f ca="1">Z3885</f>
        <v>-1</v>
      </c>
      <c r="AU3885" s="4">
        <f>E3885</f>
        <v>78.2</v>
      </c>
      <c r="AV3885" s="4">
        <f>IF(AU3885&lt;60, 0, IF(AU3885&lt;70,2, IF(AU3885&lt;80, 3, IF(AU3885&lt;90,4, IF(AU3885&lt;=100, 5, "?")))))</f>
        <v>3</v>
      </c>
    </row>
    <row r="3886" spans="1:48" hidden="1" x14ac:dyDescent="0.2">
      <c r="A3886" s="2" t="s">
        <v>13</v>
      </c>
      <c r="B3886" s="3" t="s">
        <v>37</v>
      </c>
      <c r="C3886" s="3">
        <v>89</v>
      </c>
      <c r="D3886" s="3" t="s">
        <v>29</v>
      </c>
      <c r="E3886" s="3">
        <v>81.900000000000006</v>
      </c>
      <c r="F3886" s="3">
        <v>1</v>
      </c>
      <c r="G3886" s="3">
        <v>67</v>
      </c>
      <c r="H3886" s="3"/>
      <c r="I3886" s="3">
        <v>70</v>
      </c>
      <c r="J3886" s="3">
        <v>55</v>
      </c>
      <c r="K3886" s="3"/>
      <c r="L3886" s="3"/>
      <c r="M3886" s="3">
        <v>67</v>
      </c>
      <c r="N3886" s="3"/>
      <c r="O3886" s="4">
        <f>MAX(G3886:H3886)</f>
        <v>67</v>
      </c>
      <c r="P3886" s="4">
        <f>MAX(I3886:J3886)</f>
        <v>70</v>
      </c>
      <c r="Q3886" s="4">
        <f>ABS(O3886-C3886)</f>
        <v>22</v>
      </c>
      <c r="R3886" s="4">
        <f>ABS(P3886-C3886)</f>
        <v>19</v>
      </c>
      <c r="S3886" s="4" t="b">
        <f ca="1">OR(O3886=0,P3886=0,Q3886&gt;$Q$1,R3886&gt;$R$1,W3886="N", V3886=2)</f>
        <v>1</v>
      </c>
      <c r="T3886" s="4" t="str">
        <f>TRIM(CLEAN(D3886))</f>
        <v>برنامج بكالوريوس إدارة الاعمال</v>
      </c>
      <c r="U3886" s="4">
        <f>COUNTIF(T:T,T3886)</f>
        <v>83</v>
      </c>
      <c r="V3886" s="4" t="str">
        <f>IF(E3886&lt;60, "F", IF(E3886&lt;70,"D", IF(E3886&lt;80, "C", IF(E3886&lt;90,"B", IF(E3886&lt;=100, "A", "?")))))</f>
        <v>B</v>
      </c>
      <c r="W3886" s="4" t="str" cm="1">
        <f t="array" aca="1" ref="W3886" ca="1">_xlfn.IFNA(INDIRECT($Y$1&amp;"!"&amp;W$1&amp;$Y3886),"N")</f>
        <v>N</v>
      </c>
      <c r="X3886" s="4">
        <f ca="1">COUNTIF(W:W,W3886)</f>
        <v>521</v>
      </c>
      <c r="Y3886" s="4" t="e">
        <f>MATCH(T3886,Coding!J:J,0)</f>
        <v>#N/A</v>
      </c>
      <c r="Z3886" s="4" cm="1">
        <f t="array" aca="1" ref="Z3886" ca="1">_xlfn.IFNA(INDIRECT($Y$1&amp;"!"&amp;Z$1&amp;$Y3886),-1)</f>
        <v>-1</v>
      </c>
      <c r="AA3886" s="4" cm="1">
        <f t="array" aca="1" ref="AA3886" ca="1">_xlfn.IFNA(INDIRECT($Y$1&amp;"!"&amp;AA$1&amp;$Y3886),-1)</f>
        <v>-1</v>
      </c>
      <c r="AB3886" s="4" cm="1">
        <f t="array" aca="1" ref="AB3886" ca="1">_xlfn.IFNA(INDIRECT($Y$1&amp;"!"&amp;AB$1&amp;$Y3886),-1)</f>
        <v>-1</v>
      </c>
      <c r="AC3886" s="4" cm="1">
        <f t="array" aca="1" ref="AC3886" ca="1">_xlfn.IFNA(INDIRECT($Y$1&amp;"!"&amp;AC$1&amp;$Y3886),-1)</f>
        <v>-1</v>
      </c>
      <c r="AD3886" s="4" cm="1">
        <f t="array" aca="1" ref="AD3886" ca="1">_xlfn.IFNA(INDIRECT($Y$1&amp;"!"&amp;AD$1&amp;$Y3886),-1)</f>
        <v>-1</v>
      </c>
      <c r="AE3886" s="4" cm="1">
        <f t="array" aca="1" ref="AE3886" ca="1">_xlfn.IFNA(INDIRECT($Y$1&amp;"!"&amp;AE$1&amp;$Y3886),-1)</f>
        <v>-1</v>
      </c>
      <c r="AF3886" s="4" t="str">
        <f ca="1">_xlfn.CONCAT(W3886, "-",V3886)</f>
        <v>N-B</v>
      </c>
      <c r="AG3886" s="4" t="str">
        <f>TEXT(ROW()-2, "0000")</f>
        <v>3884</v>
      </c>
      <c r="AH3886" s="4" t="str">
        <f>IF(TRIM(CLEAN(A3886))="m", "male", IF(TRIM(CLEAN(A3886))="f","female", "missing"))</f>
        <v>male</v>
      </c>
      <c r="AI3886" s="4">
        <f>C3886</f>
        <v>89</v>
      </c>
      <c r="AJ3886" s="4">
        <f>O3886</f>
        <v>67</v>
      </c>
      <c r="AK3886" s="4">
        <f>P3886</f>
        <v>70</v>
      </c>
      <c r="AL3886" s="4">
        <f>IF(AI3886&lt;60, 0, IF(AI3886&lt;70,2, IF(AI3886&lt;80, 3, IF(AI3886&lt;90,4, IF(AI3886&lt;=100, 5, "?")))))</f>
        <v>4</v>
      </c>
      <c r="AM3886" s="4">
        <f>IF(AJ3886&lt;60, 0, IF(AJ3886&lt;70,2, IF(AJ3886&lt;80, 3, IF(AJ3886&lt;90,4, IF(AJ3886&lt;=100, 5, "?")))))</f>
        <v>2</v>
      </c>
      <c r="AN3886" s="4">
        <f>IF(AK3886&lt;60, 0, IF(AK3886&lt;70,2, IF(AK3886&lt;80, 3, IF(AK3886&lt;90,4, IF(AK3886&lt;=100, 5, "?")))))</f>
        <v>3</v>
      </c>
      <c r="AO3886" s="4">
        <f ca="1">AA3886</f>
        <v>-1</v>
      </c>
      <c r="AP3886" s="4">
        <f ca="1">AB3886</f>
        <v>-1</v>
      </c>
      <c r="AQ3886" s="4">
        <f ca="1">AC3886</f>
        <v>-1</v>
      </c>
      <c r="AR3886" s="4">
        <f ca="1">AD3886</f>
        <v>-1</v>
      </c>
      <c r="AS3886" s="4">
        <f ca="1">AE3886</f>
        <v>-1</v>
      </c>
      <c r="AT3886" s="4">
        <f ca="1">Z3886</f>
        <v>-1</v>
      </c>
      <c r="AU3886" s="4">
        <f>E3886</f>
        <v>81.900000000000006</v>
      </c>
      <c r="AV3886" s="4">
        <f>IF(AU3886&lt;60, 0, IF(AU3886&lt;70,2, IF(AU3886&lt;80, 3, IF(AU3886&lt;90,4, IF(AU3886&lt;=100, 5, "?")))))</f>
        <v>4</v>
      </c>
    </row>
    <row r="3887" spans="1:48" hidden="1" x14ac:dyDescent="0.2">
      <c r="A3887" s="2" t="s">
        <v>13</v>
      </c>
      <c r="B3887" s="3" t="s">
        <v>37</v>
      </c>
      <c r="C3887" s="3">
        <v>89.1</v>
      </c>
      <c r="D3887" s="3" t="s">
        <v>20</v>
      </c>
      <c r="E3887" s="3">
        <v>73.7</v>
      </c>
      <c r="F3887" s="3">
        <v>1</v>
      </c>
      <c r="G3887" s="3">
        <v>60</v>
      </c>
      <c r="H3887" s="3"/>
      <c r="I3887" s="3">
        <v>0</v>
      </c>
      <c r="J3887" s="3"/>
      <c r="K3887" s="3"/>
      <c r="L3887" s="3"/>
      <c r="M3887" s="3">
        <v>0</v>
      </c>
      <c r="N3887" s="3"/>
      <c r="O3887" s="4">
        <f>MAX(G3887:H3887)</f>
        <v>60</v>
      </c>
      <c r="P3887" s="4">
        <f>MAX(I3887:J3887)</f>
        <v>0</v>
      </c>
      <c r="Q3887" s="4">
        <f>ABS(O3887-C3887)</f>
        <v>29.099999999999994</v>
      </c>
      <c r="R3887" s="4">
        <f>ABS(P3887-C3887)</f>
        <v>89.1</v>
      </c>
      <c r="S3887" s="4" t="b">
        <f ca="1">OR(O3887=0,P3887=0,Q3887&gt;$Q$1,R3887&gt;$R$1,W3887="N", V3887=2)</f>
        <v>1</v>
      </c>
      <c r="T3887" s="4" t="str">
        <f>TRIM(CLEAN(D3887))</f>
        <v>برنامج بكالوريوس العلوم المالية والمصرفية</v>
      </c>
      <c r="U3887" s="4">
        <f>COUNTIF(T:T,T3887)</f>
        <v>78</v>
      </c>
      <c r="V3887" s="4" t="str">
        <f>IF(E3887&lt;60, "F", IF(E3887&lt;70,"D", IF(E3887&lt;80, "C", IF(E3887&lt;90,"B", IF(E3887&lt;=100, "A", "?")))))</f>
        <v>C</v>
      </c>
      <c r="W3887" s="4" t="str" cm="1">
        <f t="array" aca="1" ref="W3887" ca="1">_xlfn.IFNA(INDIRECT($Y$1&amp;"!"&amp;W$1&amp;$Y3887),"N")</f>
        <v>N</v>
      </c>
      <c r="X3887" s="4">
        <f ca="1">COUNTIF(W:W,W3887)</f>
        <v>521</v>
      </c>
      <c r="Y3887" s="4" t="e">
        <f>MATCH(T3887,Coding!J:J,0)</f>
        <v>#N/A</v>
      </c>
      <c r="Z3887" s="4" cm="1">
        <f t="array" aca="1" ref="Z3887" ca="1">_xlfn.IFNA(INDIRECT($Y$1&amp;"!"&amp;Z$1&amp;$Y3887),-1)</f>
        <v>-1</v>
      </c>
      <c r="AA3887" s="4" cm="1">
        <f t="array" aca="1" ref="AA3887" ca="1">_xlfn.IFNA(INDIRECT($Y$1&amp;"!"&amp;AA$1&amp;$Y3887),-1)</f>
        <v>-1</v>
      </c>
      <c r="AB3887" s="4" cm="1">
        <f t="array" aca="1" ref="AB3887" ca="1">_xlfn.IFNA(INDIRECT($Y$1&amp;"!"&amp;AB$1&amp;$Y3887),-1)</f>
        <v>-1</v>
      </c>
      <c r="AC3887" s="4" cm="1">
        <f t="array" aca="1" ref="AC3887" ca="1">_xlfn.IFNA(INDIRECT($Y$1&amp;"!"&amp;AC$1&amp;$Y3887),-1)</f>
        <v>-1</v>
      </c>
      <c r="AD3887" s="4" cm="1">
        <f t="array" aca="1" ref="AD3887" ca="1">_xlfn.IFNA(INDIRECT($Y$1&amp;"!"&amp;AD$1&amp;$Y3887),-1)</f>
        <v>-1</v>
      </c>
      <c r="AE3887" s="4" cm="1">
        <f t="array" aca="1" ref="AE3887" ca="1">_xlfn.IFNA(INDIRECT($Y$1&amp;"!"&amp;AE$1&amp;$Y3887),-1)</f>
        <v>-1</v>
      </c>
      <c r="AF3887" s="4" t="str">
        <f ca="1">_xlfn.CONCAT(W3887, "-",V3887)</f>
        <v>N-C</v>
      </c>
      <c r="AG3887" s="4" t="str">
        <f>TEXT(ROW()-2, "0000")</f>
        <v>3885</v>
      </c>
      <c r="AH3887" s="4" t="str">
        <f>IF(TRIM(CLEAN(A3887))="m", "male", IF(TRIM(CLEAN(A3887))="f","female", "missing"))</f>
        <v>male</v>
      </c>
      <c r="AI3887" s="4">
        <f>C3887</f>
        <v>89.1</v>
      </c>
      <c r="AJ3887" s="4">
        <f>O3887</f>
        <v>60</v>
      </c>
      <c r="AK3887" s="4">
        <f>P3887</f>
        <v>0</v>
      </c>
      <c r="AL3887" s="4">
        <f>IF(AI3887&lt;60, 0, IF(AI3887&lt;70,2, IF(AI3887&lt;80, 3, IF(AI3887&lt;90,4, IF(AI3887&lt;=100, 5, "?")))))</f>
        <v>4</v>
      </c>
      <c r="AM3887" s="4">
        <f>IF(AJ3887&lt;60, 0, IF(AJ3887&lt;70,2, IF(AJ3887&lt;80, 3, IF(AJ3887&lt;90,4, IF(AJ3887&lt;=100, 5, "?")))))</f>
        <v>2</v>
      </c>
      <c r="AN3887" s="4">
        <f>IF(AK3887&lt;60, 0, IF(AK3887&lt;70,2, IF(AK3887&lt;80, 3, IF(AK3887&lt;90,4, IF(AK3887&lt;=100, 5, "?")))))</f>
        <v>0</v>
      </c>
      <c r="AO3887" s="4">
        <f ca="1">AA3887</f>
        <v>-1</v>
      </c>
      <c r="AP3887" s="4">
        <f ca="1">AB3887</f>
        <v>-1</v>
      </c>
      <c r="AQ3887" s="4">
        <f ca="1">AC3887</f>
        <v>-1</v>
      </c>
      <c r="AR3887" s="4">
        <f ca="1">AD3887</f>
        <v>-1</v>
      </c>
      <c r="AS3887" s="4">
        <f ca="1">AE3887</f>
        <v>-1</v>
      </c>
      <c r="AT3887" s="4">
        <f ca="1">Z3887</f>
        <v>-1</v>
      </c>
      <c r="AU3887" s="4">
        <f>E3887</f>
        <v>73.7</v>
      </c>
      <c r="AV3887" s="4">
        <f>IF(AU3887&lt;60, 0, IF(AU3887&lt;70,2, IF(AU3887&lt;80, 3, IF(AU3887&lt;90,4, IF(AU3887&lt;=100, 5, "?")))))</f>
        <v>3</v>
      </c>
    </row>
    <row r="3888" spans="1:48" hidden="1" x14ac:dyDescent="0.2">
      <c r="A3888" s="2" t="s">
        <v>13</v>
      </c>
      <c r="B3888" s="3" t="s">
        <v>14</v>
      </c>
      <c r="C3888" s="3">
        <v>89.1</v>
      </c>
      <c r="D3888" s="3" t="s">
        <v>25</v>
      </c>
      <c r="E3888" s="3">
        <v>75.900000000000006</v>
      </c>
      <c r="F3888" s="3">
        <v>1</v>
      </c>
      <c r="G3888" s="3">
        <v>68</v>
      </c>
      <c r="H3888" s="3">
        <v>60</v>
      </c>
      <c r="I3888" s="3">
        <v>60</v>
      </c>
      <c r="J3888" s="3">
        <v>70</v>
      </c>
      <c r="K3888" s="3">
        <v>74</v>
      </c>
      <c r="L3888" s="3"/>
      <c r="M3888" s="3">
        <v>71</v>
      </c>
      <c r="N3888" s="3"/>
      <c r="O3888" s="4">
        <f>MAX(G3888:H3888)</f>
        <v>68</v>
      </c>
      <c r="P3888" s="4">
        <f>MAX(I3888:J3888)</f>
        <v>70</v>
      </c>
      <c r="Q3888" s="4">
        <f>ABS(O3888-C3888)</f>
        <v>21.099999999999994</v>
      </c>
      <c r="R3888" s="4">
        <f>ABS(P3888-C3888)</f>
        <v>19.099999999999994</v>
      </c>
      <c r="S3888" s="4" t="b">
        <f ca="1">OR(O3888=0,P3888=0,Q3888&gt;$Q$1,R3888&gt;$R$1,W3888="N", V3888=2)</f>
        <v>1</v>
      </c>
      <c r="T3888" s="4" t="str">
        <f>TRIM(CLEAN(D3888))</f>
        <v>برنامج بكالوريوس المحاسبة</v>
      </c>
      <c r="U3888" s="4">
        <f>COUNTIF(T:T,T3888)</f>
        <v>205</v>
      </c>
      <c r="V3888" s="4" t="str">
        <f>IF(E3888&lt;60, "F", IF(E3888&lt;70,"D", IF(E3888&lt;80, "C", IF(E3888&lt;90,"B", IF(E3888&lt;=100, "A", "?")))))</f>
        <v>C</v>
      </c>
      <c r="W3888" s="4" t="str" cm="1">
        <f t="array" aca="1" ref="W3888" ca="1">_xlfn.IFNA(INDIRECT($Y$1&amp;"!"&amp;W$1&amp;$Y3888),"N")</f>
        <v>N</v>
      </c>
      <c r="X3888" s="4">
        <f ca="1">COUNTIF(W:W,W3888)</f>
        <v>521</v>
      </c>
      <c r="Y3888" s="4" t="e">
        <f>MATCH(T3888,Coding!J:J,0)</f>
        <v>#N/A</v>
      </c>
      <c r="Z3888" s="4" cm="1">
        <f t="array" aca="1" ref="Z3888" ca="1">_xlfn.IFNA(INDIRECT($Y$1&amp;"!"&amp;Z$1&amp;$Y3888),-1)</f>
        <v>-1</v>
      </c>
      <c r="AA3888" s="4" cm="1">
        <f t="array" aca="1" ref="AA3888" ca="1">_xlfn.IFNA(INDIRECT($Y$1&amp;"!"&amp;AA$1&amp;$Y3888),-1)</f>
        <v>-1</v>
      </c>
      <c r="AB3888" s="4" cm="1">
        <f t="array" aca="1" ref="AB3888" ca="1">_xlfn.IFNA(INDIRECT($Y$1&amp;"!"&amp;AB$1&amp;$Y3888),-1)</f>
        <v>-1</v>
      </c>
      <c r="AC3888" s="4" cm="1">
        <f t="array" aca="1" ref="AC3888" ca="1">_xlfn.IFNA(INDIRECT($Y$1&amp;"!"&amp;AC$1&amp;$Y3888),-1)</f>
        <v>-1</v>
      </c>
      <c r="AD3888" s="4" cm="1">
        <f t="array" aca="1" ref="AD3888" ca="1">_xlfn.IFNA(INDIRECT($Y$1&amp;"!"&amp;AD$1&amp;$Y3888),-1)</f>
        <v>-1</v>
      </c>
      <c r="AE3888" s="4" cm="1">
        <f t="array" aca="1" ref="AE3888" ca="1">_xlfn.IFNA(INDIRECT($Y$1&amp;"!"&amp;AE$1&amp;$Y3888),-1)</f>
        <v>-1</v>
      </c>
      <c r="AF3888" s="4" t="str">
        <f ca="1">_xlfn.CONCAT(W3888, "-",V3888)</f>
        <v>N-C</v>
      </c>
      <c r="AG3888" s="4" t="str">
        <f>TEXT(ROW()-2, "0000")</f>
        <v>3886</v>
      </c>
      <c r="AH3888" s="4" t="str">
        <f>IF(TRIM(CLEAN(A3888))="m", "male", IF(TRIM(CLEAN(A3888))="f","female", "missing"))</f>
        <v>male</v>
      </c>
      <c r="AI3888" s="4">
        <f>C3888</f>
        <v>89.1</v>
      </c>
      <c r="AJ3888" s="4">
        <f>O3888</f>
        <v>68</v>
      </c>
      <c r="AK3888" s="4">
        <f>P3888</f>
        <v>70</v>
      </c>
      <c r="AL3888" s="4">
        <f>IF(AI3888&lt;60, 0, IF(AI3888&lt;70,2, IF(AI3888&lt;80, 3, IF(AI3888&lt;90,4, IF(AI3888&lt;=100, 5, "?")))))</f>
        <v>4</v>
      </c>
      <c r="AM3888" s="4">
        <f>IF(AJ3888&lt;60, 0, IF(AJ3888&lt;70,2, IF(AJ3888&lt;80, 3, IF(AJ3888&lt;90,4, IF(AJ3888&lt;=100, 5, "?")))))</f>
        <v>2</v>
      </c>
      <c r="AN3888" s="4">
        <f>IF(AK3888&lt;60, 0, IF(AK3888&lt;70,2, IF(AK3888&lt;80, 3, IF(AK3888&lt;90,4, IF(AK3888&lt;=100, 5, "?")))))</f>
        <v>3</v>
      </c>
      <c r="AO3888" s="4">
        <f ca="1">AA3888</f>
        <v>-1</v>
      </c>
      <c r="AP3888" s="4">
        <f ca="1">AB3888</f>
        <v>-1</v>
      </c>
      <c r="AQ3888" s="4">
        <f ca="1">AC3888</f>
        <v>-1</v>
      </c>
      <c r="AR3888" s="4">
        <f ca="1">AD3888</f>
        <v>-1</v>
      </c>
      <c r="AS3888" s="4">
        <f ca="1">AE3888</f>
        <v>-1</v>
      </c>
      <c r="AT3888" s="4">
        <f ca="1">Z3888</f>
        <v>-1</v>
      </c>
      <c r="AU3888" s="4">
        <f>E3888</f>
        <v>75.900000000000006</v>
      </c>
      <c r="AV3888" s="4">
        <f>IF(AU3888&lt;60, 0, IF(AU3888&lt;70,2, IF(AU3888&lt;80, 3, IF(AU3888&lt;90,4, IF(AU3888&lt;=100, 5, "?")))))</f>
        <v>3</v>
      </c>
    </row>
    <row r="3889" spans="1:48" hidden="1" x14ac:dyDescent="0.2">
      <c r="A3889" s="2" t="s">
        <v>13</v>
      </c>
      <c r="B3889" s="3" t="s">
        <v>33</v>
      </c>
      <c r="C3889" s="3">
        <v>89.1</v>
      </c>
      <c r="D3889" s="3" t="s">
        <v>25</v>
      </c>
      <c r="E3889" s="3">
        <v>86.8</v>
      </c>
      <c r="F3889" s="3">
        <v>1</v>
      </c>
      <c r="G3889" s="3">
        <v>63</v>
      </c>
      <c r="H3889" s="3">
        <v>62</v>
      </c>
      <c r="I3889" s="3">
        <v>84</v>
      </c>
      <c r="J3889" s="3">
        <v>76</v>
      </c>
      <c r="K3889" s="3"/>
      <c r="L3889" s="3">
        <v>71</v>
      </c>
      <c r="M3889" s="3"/>
      <c r="N3889" s="3"/>
      <c r="O3889" s="4">
        <f>MAX(G3889:H3889)</f>
        <v>63</v>
      </c>
      <c r="P3889" s="4">
        <f>MAX(I3889:J3889)</f>
        <v>84</v>
      </c>
      <c r="Q3889" s="4">
        <f>ABS(O3889-C3889)</f>
        <v>26.099999999999994</v>
      </c>
      <c r="R3889" s="4">
        <f>ABS(P3889-C3889)</f>
        <v>5.0999999999999943</v>
      </c>
      <c r="S3889" s="4" t="b">
        <f ca="1">OR(O3889=0,P3889=0,Q3889&gt;$Q$1,R3889&gt;$R$1,W3889="N", V3889=2)</f>
        <v>1</v>
      </c>
      <c r="T3889" s="4" t="str">
        <f>TRIM(CLEAN(D3889))</f>
        <v>برنامج بكالوريوس المحاسبة</v>
      </c>
      <c r="U3889" s="4">
        <f>COUNTIF(T:T,T3889)</f>
        <v>205</v>
      </c>
      <c r="V3889" s="4" t="str">
        <f>IF(E3889&lt;60, "F", IF(E3889&lt;70,"D", IF(E3889&lt;80, "C", IF(E3889&lt;90,"B", IF(E3889&lt;=100, "A", "?")))))</f>
        <v>B</v>
      </c>
      <c r="W3889" s="4" t="str" cm="1">
        <f t="array" aca="1" ref="W3889" ca="1">_xlfn.IFNA(INDIRECT($Y$1&amp;"!"&amp;W$1&amp;$Y3889),"N")</f>
        <v>N</v>
      </c>
      <c r="X3889" s="4">
        <f ca="1">COUNTIF(W:W,W3889)</f>
        <v>521</v>
      </c>
      <c r="Y3889" s="4" t="e">
        <f>MATCH(T3889,Coding!J:J,0)</f>
        <v>#N/A</v>
      </c>
      <c r="Z3889" s="4" cm="1">
        <f t="array" aca="1" ref="Z3889" ca="1">_xlfn.IFNA(INDIRECT($Y$1&amp;"!"&amp;Z$1&amp;$Y3889),-1)</f>
        <v>-1</v>
      </c>
      <c r="AA3889" s="4" cm="1">
        <f t="array" aca="1" ref="AA3889" ca="1">_xlfn.IFNA(INDIRECT($Y$1&amp;"!"&amp;AA$1&amp;$Y3889),-1)</f>
        <v>-1</v>
      </c>
      <c r="AB3889" s="4" cm="1">
        <f t="array" aca="1" ref="AB3889" ca="1">_xlfn.IFNA(INDIRECT($Y$1&amp;"!"&amp;AB$1&amp;$Y3889),-1)</f>
        <v>-1</v>
      </c>
      <c r="AC3889" s="4" cm="1">
        <f t="array" aca="1" ref="AC3889" ca="1">_xlfn.IFNA(INDIRECT($Y$1&amp;"!"&amp;AC$1&amp;$Y3889),-1)</f>
        <v>-1</v>
      </c>
      <c r="AD3889" s="4" cm="1">
        <f t="array" aca="1" ref="AD3889" ca="1">_xlfn.IFNA(INDIRECT($Y$1&amp;"!"&amp;AD$1&amp;$Y3889),-1)</f>
        <v>-1</v>
      </c>
      <c r="AE3889" s="4" cm="1">
        <f t="array" aca="1" ref="AE3889" ca="1">_xlfn.IFNA(INDIRECT($Y$1&amp;"!"&amp;AE$1&amp;$Y3889),-1)</f>
        <v>-1</v>
      </c>
      <c r="AF3889" s="4" t="str">
        <f ca="1">_xlfn.CONCAT(W3889, "-",V3889)</f>
        <v>N-B</v>
      </c>
      <c r="AG3889" s="4" t="str">
        <f>TEXT(ROW()-2, "0000")</f>
        <v>3887</v>
      </c>
      <c r="AH3889" s="4" t="str">
        <f>IF(TRIM(CLEAN(A3889))="m", "male", IF(TRIM(CLEAN(A3889))="f","female", "missing"))</f>
        <v>male</v>
      </c>
      <c r="AI3889" s="4">
        <f>C3889</f>
        <v>89.1</v>
      </c>
      <c r="AJ3889" s="4">
        <f>O3889</f>
        <v>63</v>
      </c>
      <c r="AK3889" s="4">
        <f>P3889</f>
        <v>84</v>
      </c>
      <c r="AL3889" s="4">
        <f>IF(AI3889&lt;60, 0, IF(AI3889&lt;70,2, IF(AI3889&lt;80, 3, IF(AI3889&lt;90,4, IF(AI3889&lt;=100, 5, "?")))))</f>
        <v>4</v>
      </c>
      <c r="AM3889" s="4">
        <f>IF(AJ3889&lt;60, 0, IF(AJ3889&lt;70,2, IF(AJ3889&lt;80, 3, IF(AJ3889&lt;90,4, IF(AJ3889&lt;=100, 5, "?")))))</f>
        <v>2</v>
      </c>
      <c r="AN3889" s="4">
        <f>IF(AK3889&lt;60, 0, IF(AK3889&lt;70,2, IF(AK3889&lt;80, 3, IF(AK3889&lt;90,4, IF(AK3889&lt;=100, 5, "?")))))</f>
        <v>4</v>
      </c>
      <c r="AO3889" s="4">
        <f ca="1">AA3889</f>
        <v>-1</v>
      </c>
      <c r="AP3889" s="4">
        <f ca="1">AB3889</f>
        <v>-1</v>
      </c>
      <c r="AQ3889" s="4">
        <f ca="1">AC3889</f>
        <v>-1</v>
      </c>
      <c r="AR3889" s="4">
        <f ca="1">AD3889</f>
        <v>-1</v>
      </c>
      <c r="AS3889" s="4">
        <f ca="1">AE3889</f>
        <v>-1</v>
      </c>
      <c r="AT3889" s="4">
        <f ca="1">Z3889</f>
        <v>-1</v>
      </c>
      <c r="AU3889" s="4">
        <f>E3889</f>
        <v>86.8</v>
      </c>
      <c r="AV3889" s="4">
        <f>IF(AU3889&lt;60, 0, IF(AU3889&lt;70,2, IF(AU3889&lt;80, 3, IF(AU3889&lt;90,4, IF(AU3889&lt;=100, 5, "?")))))</f>
        <v>4</v>
      </c>
    </row>
    <row r="3890" spans="1:48" hidden="1" x14ac:dyDescent="0.2">
      <c r="A3890" s="2" t="s">
        <v>13</v>
      </c>
      <c r="B3890" s="3" t="s">
        <v>37</v>
      </c>
      <c r="C3890" s="3">
        <v>89.2</v>
      </c>
      <c r="D3890" s="3" t="s">
        <v>29</v>
      </c>
      <c r="E3890" s="3">
        <v>69.8</v>
      </c>
      <c r="F3890" s="3">
        <v>1</v>
      </c>
      <c r="G3890" s="3">
        <v>66</v>
      </c>
      <c r="H3890" s="3">
        <v>77</v>
      </c>
      <c r="I3890" s="3">
        <v>76</v>
      </c>
      <c r="J3890" s="3">
        <v>77</v>
      </c>
      <c r="K3890" s="3">
        <v>60</v>
      </c>
      <c r="L3890" s="3"/>
      <c r="M3890" s="3">
        <v>63</v>
      </c>
      <c r="N3890" s="3"/>
      <c r="O3890" s="4">
        <f>MAX(G3890:H3890)</f>
        <v>77</v>
      </c>
      <c r="P3890" s="4">
        <f>MAX(I3890:J3890)</f>
        <v>77</v>
      </c>
      <c r="Q3890" s="4">
        <f>ABS(O3890-C3890)</f>
        <v>12.200000000000003</v>
      </c>
      <c r="R3890" s="4">
        <f>ABS(P3890-C3890)</f>
        <v>12.200000000000003</v>
      </c>
      <c r="S3890" s="4" t="b">
        <f ca="1">OR(O3890=0,P3890=0,Q3890&gt;$Q$1,R3890&gt;$R$1,W3890="N", V3890=2)</f>
        <v>1</v>
      </c>
      <c r="T3890" s="4" t="str">
        <f>TRIM(CLEAN(D3890))</f>
        <v>برنامج بكالوريوس إدارة الاعمال</v>
      </c>
      <c r="U3890" s="4">
        <f>COUNTIF(T:T,T3890)</f>
        <v>83</v>
      </c>
      <c r="V3890" s="4" t="str">
        <f>IF(E3890&lt;60, "F", IF(E3890&lt;70,"D", IF(E3890&lt;80, "C", IF(E3890&lt;90,"B", IF(E3890&lt;=100, "A", "?")))))</f>
        <v>D</v>
      </c>
      <c r="W3890" s="4" t="str" cm="1">
        <f t="array" aca="1" ref="W3890" ca="1">_xlfn.IFNA(INDIRECT($Y$1&amp;"!"&amp;W$1&amp;$Y3890),"N")</f>
        <v>N</v>
      </c>
      <c r="X3890" s="4">
        <f ca="1">COUNTIF(W:W,W3890)</f>
        <v>521</v>
      </c>
      <c r="Y3890" s="4" t="e">
        <f>MATCH(T3890,Coding!J:J,0)</f>
        <v>#N/A</v>
      </c>
      <c r="Z3890" s="4" cm="1">
        <f t="array" aca="1" ref="Z3890" ca="1">_xlfn.IFNA(INDIRECT($Y$1&amp;"!"&amp;Z$1&amp;$Y3890),-1)</f>
        <v>-1</v>
      </c>
      <c r="AA3890" s="4" cm="1">
        <f t="array" aca="1" ref="AA3890" ca="1">_xlfn.IFNA(INDIRECT($Y$1&amp;"!"&amp;AA$1&amp;$Y3890),-1)</f>
        <v>-1</v>
      </c>
      <c r="AB3890" s="4" cm="1">
        <f t="array" aca="1" ref="AB3890" ca="1">_xlfn.IFNA(INDIRECT($Y$1&amp;"!"&amp;AB$1&amp;$Y3890),-1)</f>
        <v>-1</v>
      </c>
      <c r="AC3890" s="4" cm="1">
        <f t="array" aca="1" ref="AC3890" ca="1">_xlfn.IFNA(INDIRECT($Y$1&amp;"!"&amp;AC$1&amp;$Y3890),-1)</f>
        <v>-1</v>
      </c>
      <c r="AD3890" s="4" cm="1">
        <f t="array" aca="1" ref="AD3890" ca="1">_xlfn.IFNA(INDIRECT($Y$1&amp;"!"&amp;AD$1&amp;$Y3890),-1)</f>
        <v>-1</v>
      </c>
      <c r="AE3890" s="4" cm="1">
        <f t="array" aca="1" ref="AE3890" ca="1">_xlfn.IFNA(INDIRECT($Y$1&amp;"!"&amp;AE$1&amp;$Y3890),-1)</f>
        <v>-1</v>
      </c>
      <c r="AF3890" s="4" t="str">
        <f ca="1">_xlfn.CONCAT(W3890, "-",V3890)</f>
        <v>N-D</v>
      </c>
      <c r="AG3890" s="4" t="str">
        <f>TEXT(ROW()-2, "0000")</f>
        <v>3888</v>
      </c>
      <c r="AH3890" s="4" t="str">
        <f>IF(TRIM(CLEAN(A3890))="m", "male", IF(TRIM(CLEAN(A3890))="f","female", "missing"))</f>
        <v>male</v>
      </c>
      <c r="AI3890" s="4">
        <f>C3890</f>
        <v>89.2</v>
      </c>
      <c r="AJ3890" s="4">
        <f>O3890</f>
        <v>77</v>
      </c>
      <c r="AK3890" s="4">
        <f>P3890</f>
        <v>77</v>
      </c>
      <c r="AL3890" s="4">
        <f>IF(AI3890&lt;60, 0, IF(AI3890&lt;70,2, IF(AI3890&lt;80, 3, IF(AI3890&lt;90,4, IF(AI3890&lt;=100, 5, "?")))))</f>
        <v>4</v>
      </c>
      <c r="AM3890" s="4">
        <f>IF(AJ3890&lt;60, 0, IF(AJ3890&lt;70,2, IF(AJ3890&lt;80, 3, IF(AJ3890&lt;90,4, IF(AJ3890&lt;=100, 5, "?")))))</f>
        <v>3</v>
      </c>
      <c r="AN3890" s="4">
        <f>IF(AK3890&lt;60, 0, IF(AK3890&lt;70,2, IF(AK3890&lt;80, 3, IF(AK3890&lt;90,4, IF(AK3890&lt;=100, 5, "?")))))</f>
        <v>3</v>
      </c>
      <c r="AO3890" s="4">
        <f ca="1">AA3890</f>
        <v>-1</v>
      </c>
      <c r="AP3890" s="4">
        <f ca="1">AB3890</f>
        <v>-1</v>
      </c>
      <c r="AQ3890" s="4">
        <f ca="1">AC3890</f>
        <v>-1</v>
      </c>
      <c r="AR3890" s="4">
        <f ca="1">AD3890</f>
        <v>-1</v>
      </c>
      <c r="AS3890" s="4">
        <f ca="1">AE3890</f>
        <v>-1</v>
      </c>
      <c r="AT3890" s="4">
        <f ca="1">Z3890</f>
        <v>-1</v>
      </c>
      <c r="AU3890" s="4">
        <f>E3890</f>
        <v>69.8</v>
      </c>
      <c r="AV3890" s="4">
        <f>IF(AU3890&lt;60, 0, IF(AU3890&lt;70,2, IF(AU3890&lt;80, 3, IF(AU3890&lt;90,4, IF(AU3890&lt;=100, 5, "?")))))</f>
        <v>2</v>
      </c>
    </row>
    <row r="3891" spans="1:48" hidden="1" x14ac:dyDescent="0.2">
      <c r="A3891" s="2" t="s">
        <v>16</v>
      </c>
      <c r="B3891" s="3" t="s">
        <v>33</v>
      </c>
      <c r="C3891" s="3">
        <v>89.2</v>
      </c>
      <c r="D3891" s="3" t="s">
        <v>25</v>
      </c>
      <c r="E3891" s="3">
        <v>77.8</v>
      </c>
      <c r="F3891" s="3">
        <v>1</v>
      </c>
      <c r="G3891" s="3">
        <v>55</v>
      </c>
      <c r="H3891" s="3"/>
      <c r="I3891" s="3">
        <v>60</v>
      </c>
      <c r="J3891" s="3">
        <v>70</v>
      </c>
      <c r="K3891" s="3"/>
      <c r="L3891" s="3"/>
      <c r="M3891" s="3"/>
      <c r="N3891" s="3"/>
      <c r="O3891" s="4">
        <f>MAX(G3891:H3891)</f>
        <v>55</v>
      </c>
      <c r="P3891" s="4">
        <f>MAX(I3891:J3891)</f>
        <v>70</v>
      </c>
      <c r="Q3891" s="4">
        <f>ABS(O3891-C3891)</f>
        <v>34.200000000000003</v>
      </c>
      <c r="R3891" s="4">
        <f>ABS(P3891-C3891)</f>
        <v>19.200000000000003</v>
      </c>
      <c r="S3891" s="4" t="b">
        <f ca="1">OR(O3891=0,P3891=0,Q3891&gt;$Q$1,R3891&gt;$R$1,W3891="N", V3891=2)</f>
        <v>1</v>
      </c>
      <c r="T3891" s="4" t="str">
        <f>TRIM(CLEAN(D3891))</f>
        <v>برنامج بكالوريوس المحاسبة</v>
      </c>
      <c r="U3891" s="4">
        <f>COUNTIF(T:T,T3891)</f>
        <v>205</v>
      </c>
      <c r="V3891" s="4" t="str">
        <f>IF(E3891&lt;60, "F", IF(E3891&lt;70,"D", IF(E3891&lt;80, "C", IF(E3891&lt;90,"B", IF(E3891&lt;=100, "A", "?")))))</f>
        <v>C</v>
      </c>
      <c r="W3891" s="4" t="str" cm="1">
        <f t="array" aca="1" ref="W3891" ca="1">_xlfn.IFNA(INDIRECT($Y$1&amp;"!"&amp;W$1&amp;$Y3891),"N")</f>
        <v>N</v>
      </c>
      <c r="X3891" s="4">
        <f ca="1">COUNTIF(W:W,W3891)</f>
        <v>521</v>
      </c>
      <c r="Y3891" s="4" t="e">
        <f>MATCH(T3891,Coding!J:J,0)</f>
        <v>#N/A</v>
      </c>
      <c r="Z3891" s="4" cm="1">
        <f t="array" aca="1" ref="Z3891" ca="1">_xlfn.IFNA(INDIRECT($Y$1&amp;"!"&amp;Z$1&amp;$Y3891),-1)</f>
        <v>-1</v>
      </c>
      <c r="AA3891" s="4" cm="1">
        <f t="array" aca="1" ref="AA3891" ca="1">_xlfn.IFNA(INDIRECT($Y$1&amp;"!"&amp;AA$1&amp;$Y3891),-1)</f>
        <v>-1</v>
      </c>
      <c r="AB3891" s="4" cm="1">
        <f t="array" aca="1" ref="AB3891" ca="1">_xlfn.IFNA(INDIRECT($Y$1&amp;"!"&amp;AB$1&amp;$Y3891),-1)</f>
        <v>-1</v>
      </c>
      <c r="AC3891" s="4" cm="1">
        <f t="array" aca="1" ref="AC3891" ca="1">_xlfn.IFNA(INDIRECT($Y$1&amp;"!"&amp;AC$1&amp;$Y3891),-1)</f>
        <v>-1</v>
      </c>
      <c r="AD3891" s="4" cm="1">
        <f t="array" aca="1" ref="AD3891" ca="1">_xlfn.IFNA(INDIRECT($Y$1&amp;"!"&amp;AD$1&amp;$Y3891),-1)</f>
        <v>-1</v>
      </c>
      <c r="AE3891" s="4" cm="1">
        <f t="array" aca="1" ref="AE3891" ca="1">_xlfn.IFNA(INDIRECT($Y$1&amp;"!"&amp;AE$1&amp;$Y3891),-1)</f>
        <v>-1</v>
      </c>
      <c r="AF3891" s="4" t="str">
        <f ca="1">_xlfn.CONCAT(W3891, "-",V3891)</f>
        <v>N-C</v>
      </c>
      <c r="AG3891" s="4" t="str">
        <f>TEXT(ROW()-2, "0000")</f>
        <v>3889</v>
      </c>
      <c r="AH3891" s="4" t="str">
        <f>IF(TRIM(CLEAN(A3891))="m", "male", IF(TRIM(CLEAN(A3891))="f","female", "missing"))</f>
        <v>female</v>
      </c>
      <c r="AI3891" s="4">
        <f>C3891</f>
        <v>89.2</v>
      </c>
      <c r="AJ3891" s="4">
        <f>O3891</f>
        <v>55</v>
      </c>
      <c r="AK3891" s="4">
        <f>P3891</f>
        <v>70</v>
      </c>
      <c r="AL3891" s="4">
        <f>IF(AI3891&lt;60, 0, IF(AI3891&lt;70,2, IF(AI3891&lt;80, 3, IF(AI3891&lt;90,4, IF(AI3891&lt;=100, 5, "?")))))</f>
        <v>4</v>
      </c>
      <c r="AM3891" s="4">
        <f>IF(AJ3891&lt;60, 0, IF(AJ3891&lt;70,2, IF(AJ3891&lt;80, 3, IF(AJ3891&lt;90,4, IF(AJ3891&lt;=100, 5, "?")))))</f>
        <v>0</v>
      </c>
      <c r="AN3891" s="4">
        <f>IF(AK3891&lt;60, 0, IF(AK3891&lt;70,2, IF(AK3891&lt;80, 3, IF(AK3891&lt;90,4, IF(AK3891&lt;=100, 5, "?")))))</f>
        <v>3</v>
      </c>
      <c r="AO3891" s="4">
        <f ca="1">AA3891</f>
        <v>-1</v>
      </c>
      <c r="AP3891" s="4">
        <f ca="1">AB3891</f>
        <v>-1</v>
      </c>
      <c r="AQ3891" s="4">
        <f ca="1">AC3891</f>
        <v>-1</v>
      </c>
      <c r="AR3891" s="4">
        <f ca="1">AD3891</f>
        <v>-1</v>
      </c>
      <c r="AS3891" s="4">
        <f ca="1">AE3891</f>
        <v>-1</v>
      </c>
      <c r="AT3891" s="4">
        <f ca="1">Z3891</f>
        <v>-1</v>
      </c>
      <c r="AU3891" s="4">
        <f>E3891</f>
        <v>77.8</v>
      </c>
      <c r="AV3891" s="4">
        <f>IF(AU3891&lt;60, 0, IF(AU3891&lt;70,2, IF(AU3891&lt;80, 3, IF(AU3891&lt;90,4, IF(AU3891&lt;=100, 5, "?")))))</f>
        <v>3</v>
      </c>
    </row>
    <row r="3892" spans="1:48" hidden="1" x14ac:dyDescent="0.2">
      <c r="A3892" s="2" t="s">
        <v>16</v>
      </c>
      <c r="B3892" s="3" t="s">
        <v>33</v>
      </c>
      <c r="C3892" s="3">
        <v>89.2</v>
      </c>
      <c r="D3892" s="3" t="s">
        <v>25</v>
      </c>
      <c r="E3892" s="3">
        <v>78.099999999999994</v>
      </c>
      <c r="F3892" s="3">
        <v>1</v>
      </c>
      <c r="G3892" s="3">
        <v>76</v>
      </c>
      <c r="H3892" s="3">
        <v>60</v>
      </c>
      <c r="I3892" s="3">
        <v>61</v>
      </c>
      <c r="J3892" s="3">
        <v>64</v>
      </c>
      <c r="K3892" s="3"/>
      <c r="L3892" s="3">
        <v>77</v>
      </c>
      <c r="M3892" s="3"/>
      <c r="N3892" s="3"/>
      <c r="O3892" s="4">
        <f>MAX(G3892:H3892)</f>
        <v>76</v>
      </c>
      <c r="P3892" s="4">
        <f>MAX(I3892:J3892)</f>
        <v>64</v>
      </c>
      <c r="Q3892" s="4">
        <f>ABS(O3892-C3892)</f>
        <v>13.200000000000003</v>
      </c>
      <c r="R3892" s="4">
        <f>ABS(P3892-C3892)</f>
        <v>25.200000000000003</v>
      </c>
      <c r="S3892" s="4" t="b">
        <f ca="1">OR(O3892=0,P3892=0,Q3892&gt;$Q$1,R3892&gt;$R$1,W3892="N", V3892=2)</f>
        <v>1</v>
      </c>
      <c r="T3892" s="4" t="str">
        <f>TRIM(CLEAN(D3892))</f>
        <v>برنامج بكالوريوس المحاسبة</v>
      </c>
      <c r="U3892" s="4">
        <f>COUNTIF(T:T,T3892)</f>
        <v>205</v>
      </c>
      <c r="V3892" s="4" t="str">
        <f>IF(E3892&lt;60, "F", IF(E3892&lt;70,"D", IF(E3892&lt;80, "C", IF(E3892&lt;90,"B", IF(E3892&lt;=100, "A", "?")))))</f>
        <v>C</v>
      </c>
      <c r="W3892" s="4" t="str" cm="1">
        <f t="array" aca="1" ref="W3892" ca="1">_xlfn.IFNA(INDIRECT($Y$1&amp;"!"&amp;W$1&amp;$Y3892),"N")</f>
        <v>N</v>
      </c>
      <c r="X3892" s="4">
        <f ca="1">COUNTIF(W:W,W3892)</f>
        <v>521</v>
      </c>
      <c r="Y3892" s="4" t="e">
        <f>MATCH(T3892,Coding!J:J,0)</f>
        <v>#N/A</v>
      </c>
      <c r="Z3892" s="4" cm="1">
        <f t="array" aca="1" ref="Z3892" ca="1">_xlfn.IFNA(INDIRECT($Y$1&amp;"!"&amp;Z$1&amp;$Y3892),-1)</f>
        <v>-1</v>
      </c>
      <c r="AA3892" s="4" cm="1">
        <f t="array" aca="1" ref="AA3892" ca="1">_xlfn.IFNA(INDIRECT($Y$1&amp;"!"&amp;AA$1&amp;$Y3892),-1)</f>
        <v>-1</v>
      </c>
      <c r="AB3892" s="4" cm="1">
        <f t="array" aca="1" ref="AB3892" ca="1">_xlfn.IFNA(INDIRECT($Y$1&amp;"!"&amp;AB$1&amp;$Y3892),-1)</f>
        <v>-1</v>
      </c>
      <c r="AC3892" s="4" cm="1">
        <f t="array" aca="1" ref="AC3892" ca="1">_xlfn.IFNA(INDIRECT($Y$1&amp;"!"&amp;AC$1&amp;$Y3892),-1)</f>
        <v>-1</v>
      </c>
      <c r="AD3892" s="4" cm="1">
        <f t="array" aca="1" ref="AD3892" ca="1">_xlfn.IFNA(INDIRECT($Y$1&amp;"!"&amp;AD$1&amp;$Y3892),-1)</f>
        <v>-1</v>
      </c>
      <c r="AE3892" s="4" cm="1">
        <f t="array" aca="1" ref="AE3892" ca="1">_xlfn.IFNA(INDIRECT($Y$1&amp;"!"&amp;AE$1&amp;$Y3892),-1)</f>
        <v>-1</v>
      </c>
      <c r="AF3892" s="4" t="str">
        <f ca="1">_xlfn.CONCAT(W3892, "-",V3892)</f>
        <v>N-C</v>
      </c>
      <c r="AG3892" s="4" t="str">
        <f>TEXT(ROW()-2, "0000")</f>
        <v>3890</v>
      </c>
      <c r="AH3892" s="4" t="str">
        <f>IF(TRIM(CLEAN(A3892))="m", "male", IF(TRIM(CLEAN(A3892))="f","female", "missing"))</f>
        <v>female</v>
      </c>
      <c r="AI3892" s="4">
        <f>C3892</f>
        <v>89.2</v>
      </c>
      <c r="AJ3892" s="4">
        <f>O3892</f>
        <v>76</v>
      </c>
      <c r="AK3892" s="4">
        <f>P3892</f>
        <v>64</v>
      </c>
      <c r="AL3892" s="4">
        <f>IF(AI3892&lt;60, 0, IF(AI3892&lt;70,2, IF(AI3892&lt;80, 3, IF(AI3892&lt;90,4, IF(AI3892&lt;=100, 5, "?")))))</f>
        <v>4</v>
      </c>
      <c r="AM3892" s="4">
        <f>IF(AJ3892&lt;60, 0, IF(AJ3892&lt;70,2, IF(AJ3892&lt;80, 3, IF(AJ3892&lt;90,4, IF(AJ3892&lt;=100, 5, "?")))))</f>
        <v>3</v>
      </c>
      <c r="AN3892" s="4">
        <f>IF(AK3892&lt;60, 0, IF(AK3892&lt;70,2, IF(AK3892&lt;80, 3, IF(AK3892&lt;90,4, IF(AK3892&lt;=100, 5, "?")))))</f>
        <v>2</v>
      </c>
      <c r="AO3892" s="4">
        <f ca="1">AA3892</f>
        <v>-1</v>
      </c>
      <c r="AP3892" s="4">
        <f ca="1">AB3892</f>
        <v>-1</v>
      </c>
      <c r="AQ3892" s="4">
        <f ca="1">AC3892</f>
        <v>-1</v>
      </c>
      <c r="AR3892" s="4">
        <f ca="1">AD3892</f>
        <v>-1</v>
      </c>
      <c r="AS3892" s="4">
        <f ca="1">AE3892</f>
        <v>-1</v>
      </c>
      <c r="AT3892" s="4">
        <f ca="1">Z3892</f>
        <v>-1</v>
      </c>
      <c r="AU3892" s="4">
        <f>E3892</f>
        <v>78.099999999999994</v>
      </c>
      <c r="AV3892" s="4">
        <f>IF(AU3892&lt;60, 0, IF(AU3892&lt;70,2, IF(AU3892&lt;80, 3, IF(AU3892&lt;90,4, IF(AU3892&lt;=100, 5, "?")))))</f>
        <v>3</v>
      </c>
    </row>
    <row r="3893" spans="1:48" hidden="1" x14ac:dyDescent="0.2">
      <c r="A3893" s="2" t="s">
        <v>13</v>
      </c>
      <c r="B3893" s="3" t="s">
        <v>14</v>
      </c>
      <c r="C3893" s="3">
        <v>89.3</v>
      </c>
      <c r="D3893" s="3" t="s">
        <v>25</v>
      </c>
      <c r="E3893" s="3">
        <v>70.099999999999994</v>
      </c>
      <c r="F3893" s="3">
        <v>1</v>
      </c>
      <c r="G3893" s="3">
        <v>77</v>
      </c>
      <c r="H3893" s="3">
        <v>0</v>
      </c>
      <c r="I3893" s="3">
        <v>61</v>
      </c>
      <c r="J3893" s="3">
        <v>60</v>
      </c>
      <c r="K3893" s="3">
        <v>55</v>
      </c>
      <c r="L3893" s="3"/>
      <c r="M3893" s="3">
        <v>55</v>
      </c>
      <c r="N3893" s="3"/>
      <c r="O3893" s="4">
        <f>MAX(G3893:H3893)</f>
        <v>77</v>
      </c>
      <c r="P3893" s="4">
        <f>MAX(I3893:J3893)</f>
        <v>61</v>
      </c>
      <c r="Q3893" s="4">
        <f>ABS(O3893-C3893)</f>
        <v>12.299999999999997</v>
      </c>
      <c r="R3893" s="4">
        <f>ABS(P3893-C3893)</f>
        <v>28.299999999999997</v>
      </c>
      <c r="S3893" s="4" t="b">
        <f ca="1">OR(O3893=0,P3893=0,Q3893&gt;$Q$1,R3893&gt;$R$1,W3893="N", V3893=2)</f>
        <v>1</v>
      </c>
      <c r="T3893" s="4" t="str">
        <f>TRIM(CLEAN(D3893))</f>
        <v>برنامج بكالوريوس المحاسبة</v>
      </c>
      <c r="U3893" s="4">
        <f>COUNTIF(T:T,T3893)</f>
        <v>205</v>
      </c>
      <c r="V3893" s="4" t="str">
        <f>IF(E3893&lt;60, "F", IF(E3893&lt;70,"D", IF(E3893&lt;80, "C", IF(E3893&lt;90,"B", IF(E3893&lt;=100, "A", "?")))))</f>
        <v>C</v>
      </c>
      <c r="W3893" s="4" t="str" cm="1">
        <f t="array" aca="1" ref="W3893" ca="1">_xlfn.IFNA(INDIRECT($Y$1&amp;"!"&amp;W$1&amp;$Y3893),"N")</f>
        <v>N</v>
      </c>
      <c r="X3893" s="4">
        <f ca="1">COUNTIF(W:W,W3893)</f>
        <v>521</v>
      </c>
      <c r="Y3893" s="4" t="e">
        <f>MATCH(T3893,Coding!J:J,0)</f>
        <v>#N/A</v>
      </c>
      <c r="Z3893" s="4" cm="1">
        <f t="array" aca="1" ref="Z3893" ca="1">_xlfn.IFNA(INDIRECT($Y$1&amp;"!"&amp;Z$1&amp;$Y3893),-1)</f>
        <v>-1</v>
      </c>
      <c r="AA3893" s="4" cm="1">
        <f t="array" aca="1" ref="AA3893" ca="1">_xlfn.IFNA(INDIRECT($Y$1&amp;"!"&amp;AA$1&amp;$Y3893),-1)</f>
        <v>-1</v>
      </c>
      <c r="AB3893" s="4" cm="1">
        <f t="array" aca="1" ref="AB3893" ca="1">_xlfn.IFNA(INDIRECT($Y$1&amp;"!"&amp;AB$1&amp;$Y3893),-1)</f>
        <v>-1</v>
      </c>
      <c r="AC3893" s="4" cm="1">
        <f t="array" aca="1" ref="AC3893" ca="1">_xlfn.IFNA(INDIRECT($Y$1&amp;"!"&amp;AC$1&amp;$Y3893),-1)</f>
        <v>-1</v>
      </c>
      <c r="AD3893" s="4" cm="1">
        <f t="array" aca="1" ref="AD3893" ca="1">_xlfn.IFNA(INDIRECT($Y$1&amp;"!"&amp;AD$1&amp;$Y3893),-1)</f>
        <v>-1</v>
      </c>
      <c r="AE3893" s="4" cm="1">
        <f t="array" aca="1" ref="AE3893" ca="1">_xlfn.IFNA(INDIRECT($Y$1&amp;"!"&amp;AE$1&amp;$Y3893),-1)</f>
        <v>-1</v>
      </c>
      <c r="AF3893" s="4" t="str">
        <f ca="1">_xlfn.CONCAT(W3893, "-",V3893)</f>
        <v>N-C</v>
      </c>
      <c r="AG3893" s="4" t="str">
        <f>TEXT(ROW()-2, "0000")</f>
        <v>3891</v>
      </c>
      <c r="AH3893" s="4" t="str">
        <f>IF(TRIM(CLEAN(A3893))="m", "male", IF(TRIM(CLEAN(A3893))="f","female", "missing"))</f>
        <v>male</v>
      </c>
      <c r="AI3893" s="4">
        <f>C3893</f>
        <v>89.3</v>
      </c>
      <c r="AJ3893" s="4">
        <f>O3893</f>
        <v>77</v>
      </c>
      <c r="AK3893" s="4">
        <f>P3893</f>
        <v>61</v>
      </c>
      <c r="AL3893" s="4">
        <f>IF(AI3893&lt;60, 0, IF(AI3893&lt;70,2, IF(AI3893&lt;80, 3, IF(AI3893&lt;90,4, IF(AI3893&lt;=100, 5, "?")))))</f>
        <v>4</v>
      </c>
      <c r="AM3893" s="4">
        <f>IF(AJ3893&lt;60, 0, IF(AJ3893&lt;70,2, IF(AJ3893&lt;80, 3, IF(AJ3893&lt;90,4, IF(AJ3893&lt;=100, 5, "?")))))</f>
        <v>3</v>
      </c>
      <c r="AN3893" s="4">
        <f>IF(AK3893&lt;60, 0, IF(AK3893&lt;70,2, IF(AK3893&lt;80, 3, IF(AK3893&lt;90,4, IF(AK3893&lt;=100, 5, "?")))))</f>
        <v>2</v>
      </c>
      <c r="AO3893" s="4">
        <f ca="1">AA3893</f>
        <v>-1</v>
      </c>
      <c r="AP3893" s="4">
        <f ca="1">AB3893</f>
        <v>-1</v>
      </c>
      <c r="AQ3893" s="4">
        <f ca="1">AC3893</f>
        <v>-1</v>
      </c>
      <c r="AR3893" s="4">
        <f ca="1">AD3893</f>
        <v>-1</v>
      </c>
      <c r="AS3893" s="4">
        <f ca="1">AE3893</f>
        <v>-1</v>
      </c>
      <c r="AT3893" s="4">
        <f ca="1">Z3893</f>
        <v>-1</v>
      </c>
      <c r="AU3893" s="4">
        <f>E3893</f>
        <v>70.099999999999994</v>
      </c>
      <c r="AV3893" s="4">
        <f>IF(AU3893&lt;60, 0, IF(AU3893&lt;70,2, IF(AU3893&lt;80, 3, IF(AU3893&lt;90,4, IF(AU3893&lt;=100, 5, "?")))))</f>
        <v>3</v>
      </c>
    </row>
    <row r="3894" spans="1:48" hidden="1" x14ac:dyDescent="0.2">
      <c r="A3894" s="2" t="s">
        <v>13</v>
      </c>
      <c r="B3894" s="3" t="s">
        <v>33</v>
      </c>
      <c r="C3894" s="3">
        <v>89.3</v>
      </c>
      <c r="D3894" s="3" t="s">
        <v>20</v>
      </c>
      <c r="E3894" s="3">
        <v>76.3</v>
      </c>
      <c r="F3894" s="3">
        <v>1</v>
      </c>
      <c r="G3894" s="3">
        <v>0</v>
      </c>
      <c r="H3894" s="3"/>
      <c r="I3894" s="3">
        <v>76</v>
      </c>
      <c r="J3894" s="3"/>
      <c r="K3894" s="3"/>
      <c r="L3894" s="3"/>
      <c r="M3894" s="3"/>
      <c r="N3894" s="3"/>
      <c r="O3894" s="4">
        <f>MAX(G3894:H3894)</f>
        <v>0</v>
      </c>
      <c r="P3894" s="4">
        <f>MAX(I3894:J3894)</f>
        <v>76</v>
      </c>
      <c r="Q3894" s="4">
        <f>ABS(O3894-C3894)</f>
        <v>89.3</v>
      </c>
      <c r="R3894" s="4">
        <f>ABS(P3894-C3894)</f>
        <v>13.299999999999997</v>
      </c>
      <c r="S3894" s="4" t="b">
        <f ca="1">OR(O3894=0,P3894=0,Q3894&gt;$Q$1,R3894&gt;$R$1,W3894="N", V3894=2)</f>
        <v>1</v>
      </c>
      <c r="T3894" s="4" t="str">
        <f>TRIM(CLEAN(D3894))</f>
        <v>برنامج بكالوريوس العلوم المالية والمصرفية</v>
      </c>
      <c r="U3894" s="4">
        <f>COUNTIF(T:T,T3894)</f>
        <v>78</v>
      </c>
      <c r="V3894" s="4" t="str">
        <f>IF(E3894&lt;60, "F", IF(E3894&lt;70,"D", IF(E3894&lt;80, "C", IF(E3894&lt;90,"B", IF(E3894&lt;=100, "A", "?")))))</f>
        <v>C</v>
      </c>
      <c r="W3894" s="4" t="str" cm="1">
        <f t="array" aca="1" ref="W3894" ca="1">_xlfn.IFNA(INDIRECT($Y$1&amp;"!"&amp;W$1&amp;$Y3894),"N")</f>
        <v>N</v>
      </c>
      <c r="X3894" s="4">
        <f ca="1">COUNTIF(W:W,W3894)</f>
        <v>521</v>
      </c>
      <c r="Y3894" s="4" t="e">
        <f>MATCH(T3894,Coding!J:J,0)</f>
        <v>#N/A</v>
      </c>
      <c r="Z3894" s="4" cm="1">
        <f t="array" aca="1" ref="Z3894" ca="1">_xlfn.IFNA(INDIRECT($Y$1&amp;"!"&amp;Z$1&amp;$Y3894),-1)</f>
        <v>-1</v>
      </c>
      <c r="AA3894" s="4" cm="1">
        <f t="array" aca="1" ref="AA3894" ca="1">_xlfn.IFNA(INDIRECT($Y$1&amp;"!"&amp;AA$1&amp;$Y3894),-1)</f>
        <v>-1</v>
      </c>
      <c r="AB3894" s="4" cm="1">
        <f t="array" aca="1" ref="AB3894" ca="1">_xlfn.IFNA(INDIRECT($Y$1&amp;"!"&amp;AB$1&amp;$Y3894),-1)</f>
        <v>-1</v>
      </c>
      <c r="AC3894" s="4" cm="1">
        <f t="array" aca="1" ref="AC3894" ca="1">_xlfn.IFNA(INDIRECT($Y$1&amp;"!"&amp;AC$1&amp;$Y3894),-1)</f>
        <v>-1</v>
      </c>
      <c r="AD3894" s="4" cm="1">
        <f t="array" aca="1" ref="AD3894" ca="1">_xlfn.IFNA(INDIRECT($Y$1&amp;"!"&amp;AD$1&amp;$Y3894),-1)</f>
        <v>-1</v>
      </c>
      <c r="AE3894" s="4" cm="1">
        <f t="array" aca="1" ref="AE3894" ca="1">_xlfn.IFNA(INDIRECT($Y$1&amp;"!"&amp;AE$1&amp;$Y3894),-1)</f>
        <v>-1</v>
      </c>
      <c r="AF3894" s="4" t="str">
        <f ca="1">_xlfn.CONCAT(W3894, "-",V3894)</f>
        <v>N-C</v>
      </c>
      <c r="AG3894" s="4" t="str">
        <f>TEXT(ROW()-2, "0000")</f>
        <v>3892</v>
      </c>
      <c r="AH3894" s="4" t="str">
        <f>IF(TRIM(CLEAN(A3894))="m", "male", IF(TRIM(CLEAN(A3894))="f","female", "missing"))</f>
        <v>male</v>
      </c>
      <c r="AI3894" s="4">
        <f>C3894</f>
        <v>89.3</v>
      </c>
      <c r="AJ3894" s="4">
        <f>O3894</f>
        <v>0</v>
      </c>
      <c r="AK3894" s="4">
        <f>P3894</f>
        <v>76</v>
      </c>
      <c r="AL3894" s="4">
        <f>IF(AI3894&lt;60, 0, IF(AI3894&lt;70,2, IF(AI3894&lt;80, 3, IF(AI3894&lt;90,4, IF(AI3894&lt;=100, 5, "?")))))</f>
        <v>4</v>
      </c>
      <c r="AM3894" s="4">
        <f>IF(AJ3894&lt;60, 0, IF(AJ3894&lt;70,2, IF(AJ3894&lt;80, 3, IF(AJ3894&lt;90,4, IF(AJ3894&lt;=100, 5, "?")))))</f>
        <v>0</v>
      </c>
      <c r="AN3894" s="4">
        <f>IF(AK3894&lt;60, 0, IF(AK3894&lt;70,2, IF(AK3894&lt;80, 3, IF(AK3894&lt;90,4, IF(AK3894&lt;=100, 5, "?")))))</f>
        <v>3</v>
      </c>
      <c r="AO3894" s="4">
        <f ca="1">AA3894</f>
        <v>-1</v>
      </c>
      <c r="AP3894" s="4">
        <f ca="1">AB3894</f>
        <v>-1</v>
      </c>
      <c r="AQ3894" s="4">
        <f ca="1">AC3894</f>
        <v>-1</v>
      </c>
      <c r="AR3894" s="4">
        <f ca="1">AD3894</f>
        <v>-1</v>
      </c>
      <c r="AS3894" s="4">
        <f ca="1">AE3894</f>
        <v>-1</v>
      </c>
      <c r="AT3894" s="4">
        <f ca="1">Z3894</f>
        <v>-1</v>
      </c>
      <c r="AU3894" s="4">
        <f>E3894</f>
        <v>76.3</v>
      </c>
      <c r="AV3894" s="4">
        <f>IF(AU3894&lt;60, 0, IF(AU3894&lt;70,2, IF(AU3894&lt;80, 3, IF(AU3894&lt;90,4, IF(AU3894&lt;=100, 5, "?")))))</f>
        <v>3</v>
      </c>
    </row>
    <row r="3895" spans="1:48" hidden="1" x14ac:dyDescent="0.2">
      <c r="A3895" s="2" t="s">
        <v>16</v>
      </c>
      <c r="B3895" s="3" t="s">
        <v>33</v>
      </c>
      <c r="C3895" s="3">
        <v>89.4</v>
      </c>
      <c r="D3895" s="3" t="s">
        <v>23</v>
      </c>
      <c r="E3895" s="3">
        <v>79.8</v>
      </c>
      <c r="F3895" s="3">
        <v>1</v>
      </c>
      <c r="G3895" s="3">
        <v>0</v>
      </c>
      <c r="H3895" s="3"/>
      <c r="I3895" s="3">
        <v>0</v>
      </c>
      <c r="J3895" s="3"/>
      <c r="K3895" s="3"/>
      <c r="L3895" s="3"/>
      <c r="M3895" s="3"/>
      <c r="N3895" s="3"/>
      <c r="O3895" s="4">
        <f>MAX(G3895:H3895)</f>
        <v>0</v>
      </c>
      <c r="P3895" s="4">
        <f>MAX(I3895:J3895)</f>
        <v>0</v>
      </c>
      <c r="Q3895" s="4">
        <f>ABS(O3895-C3895)</f>
        <v>89.4</v>
      </c>
      <c r="R3895" s="4">
        <f>ABS(P3895-C3895)</f>
        <v>89.4</v>
      </c>
      <c r="S3895" s="4" t="b">
        <f ca="1">OR(O3895=0,P3895=0,Q3895&gt;$Q$1,R3895&gt;$R$1,W3895="N", V3895=2)</f>
        <v>1</v>
      </c>
      <c r="T3895" s="4" t="str">
        <f>TRIM(CLEAN(D3895))</f>
        <v>برنامج بكالوريوس اللغة الإنجليزية وآدابها</v>
      </c>
      <c r="U3895" s="4">
        <f>COUNTIF(T:T,T3895)</f>
        <v>5</v>
      </c>
      <c r="V3895" s="4" t="str">
        <f>IF(E3895&lt;60, "F", IF(E3895&lt;70,"D", IF(E3895&lt;80, "C", IF(E3895&lt;90,"B", IF(E3895&lt;=100, "A", "?")))))</f>
        <v>C</v>
      </c>
      <c r="W3895" s="4" t="str" cm="1">
        <f t="array" aca="1" ref="W3895" ca="1">_xlfn.IFNA(INDIRECT($Y$1&amp;"!"&amp;W$1&amp;$Y3895),"N")</f>
        <v>N</v>
      </c>
      <c r="X3895" s="4">
        <f ca="1">COUNTIF(W:W,W3895)</f>
        <v>521</v>
      </c>
      <c r="Y3895" s="4" t="e">
        <f>MATCH(T3895,Coding!J:J,0)</f>
        <v>#N/A</v>
      </c>
      <c r="Z3895" s="4" cm="1">
        <f t="array" aca="1" ref="Z3895" ca="1">_xlfn.IFNA(INDIRECT($Y$1&amp;"!"&amp;Z$1&amp;$Y3895),-1)</f>
        <v>-1</v>
      </c>
      <c r="AA3895" s="4" cm="1">
        <f t="array" aca="1" ref="AA3895" ca="1">_xlfn.IFNA(INDIRECT($Y$1&amp;"!"&amp;AA$1&amp;$Y3895),-1)</f>
        <v>-1</v>
      </c>
      <c r="AB3895" s="4" cm="1">
        <f t="array" aca="1" ref="AB3895" ca="1">_xlfn.IFNA(INDIRECT($Y$1&amp;"!"&amp;AB$1&amp;$Y3895),-1)</f>
        <v>-1</v>
      </c>
      <c r="AC3895" s="4" cm="1">
        <f t="array" aca="1" ref="AC3895" ca="1">_xlfn.IFNA(INDIRECT($Y$1&amp;"!"&amp;AC$1&amp;$Y3895),-1)</f>
        <v>-1</v>
      </c>
      <c r="AD3895" s="4" cm="1">
        <f t="array" aca="1" ref="AD3895" ca="1">_xlfn.IFNA(INDIRECT($Y$1&amp;"!"&amp;AD$1&amp;$Y3895),-1)</f>
        <v>-1</v>
      </c>
      <c r="AE3895" s="4" cm="1">
        <f t="array" aca="1" ref="AE3895" ca="1">_xlfn.IFNA(INDIRECT($Y$1&amp;"!"&amp;AE$1&amp;$Y3895),-1)</f>
        <v>-1</v>
      </c>
      <c r="AF3895" s="4" t="str">
        <f ca="1">_xlfn.CONCAT(W3895, "-",V3895)</f>
        <v>N-C</v>
      </c>
      <c r="AG3895" s="4" t="str">
        <f>TEXT(ROW()-2, "0000")</f>
        <v>3893</v>
      </c>
      <c r="AH3895" s="4" t="str">
        <f>IF(TRIM(CLEAN(A3895))="m", "male", IF(TRIM(CLEAN(A3895))="f","female", "missing"))</f>
        <v>female</v>
      </c>
      <c r="AI3895" s="4">
        <f>C3895</f>
        <v>89.4</v>
      </c>
      <c r="AJ3895" s="4">
        <f>O3895</f>
        <v>0</v>
      </c>
      <c r="AK3895" s="4">
        <f>P3895</f>
        <v>0</v>
      </c>
      <c r="AL3895" s="4">
        <f>IF(AI3895&lt;60, 0, IF(AI3895&lt;70,2, IF(AI3895&lt;80, 3, IF(AI3895&lt;90,4, IF(AI3895&lt;=100, 5, "?")))))</f>
        <v>4</v>
      </c>
      <c r="AM3895" s="4">
        <f>IF(AJ3895&lt;60, 0, IF(AJ3895&lt;70,2, IF(AJ3895&lt;80, 3, IF(AJ3895&lt;90,4, IF(AJ3895&lt;=100, 5, "?")))))</f>
        <v>0</v>
      </c>
      <c r="AN3895" s="4">
        <f>IF(AK3895&lt;60, 0, IF(AK3895&lt;70,2, IF(AK3895&lt;80, 3, IF(AK3895&lt;90,4, IF(AK3895&lt;=100, 5, "?")))))</f>
        <v>0</v>
      </c>
      <c r="AO3895" s="4">
        <f ca="1">AA3895</f>
        <v>-1</v>
      </c>
      <c r="AP3895" s="4">
        <f ca="1">AB3895</f>
        <v>-1</v>
      </c>
      <c r="AQ3895" s="4">
        <f ca="1">AC3895</f>
        <v>-1</v>
      </c>
      <c r="AR3895" s="4">
        <f ca="1">AD3895</f>
        <v>-1</v>
      </c>
      <c r="AS3895" s="4">
        <f ca="1">AE3895</f>
        <v>-1</v>
      </c>
      <c r="AT3895" s="4">
        <f ca="1">Z3895</f>
        <v>-1</v>
      </c>
      <c r="AU3895" s="4">
        <f>E3895</f>
        <v>79.8</v>
      </c>
      <c r="AV3895" s="4">
        <f>IF(AU3895&lt;60, 0, IF(AU3895&lt;70,2, IF(AU3895&lt;80, 3, IF(AU3895&lt;90,4, IF(AU3895&lt;=100, 5, "?")))))</f>
        <v>3</v>
      </c>
    </row>
    <row r="3896" spans="1:48" hidden="1" x14ac:dyDescent="0.2">
      <c r="A3896" s="2" t="s">
        <v>13</v>
      </c>
      <c r="B3896" s="3" t="s">
        <v>36</v>
      </c>
      <c r="C3896" s="3">
        <v>89.4</v>
      </c>
      <c r="D3896" s="3" t="s">
        <v>25</v>
      </c>
      <c r="E3896" s="3">
        <v>80.900000000000006</v>
      </c>
      <c r="F3896" s="3">
        <v>1</v>
      </c>
      <c r="G3896" s="3">
        <v>71</v>
      </c>
      <c r="H3896" s="3">
        <v>50</v>
      </c>
      <c r="I3896" s="3">
        <v>80</v>
      </c>
      <c r="J3896" s="3">
        <v>74</v>
      </c>
      <c r="K3896" s="3"/>
      <c r="L3896" s="3"/>
      <c r="M3896" s="3">
        <v>60</v>
      </c>
      <c r="N3896" s="3"/>
      <c r="O3896" s="4">
        <f>MAX(G3896:H3896)</f>
        <v>71</v>
      </c>
      <c r="P3896" s="4">
        <f>MAX(I3896:J3896)</f>
        <v>80</v>
      </c>
      <c r="Q3896" s="4">
        <f>ABS(O3896-C3896)</f>
        <v>18.400000000000006</v>
      </c>
      <c r="R3896" s="4">
        <f>ABS(P3896-C3896)</f>
        <v>9.4000000000000057</v>
      </c>
      <c r="S3896" s="4" t="b">
        <f ca="1">OR(O3896=0,P3896=0,Q3896&gt;$Q$1,R3896&gt;$R$1,W3896="N", V3896=2)</f>
        <v>1</v>
      </c>
      <c r="T3896" s="4" t="str">
        <f>TRIM(CLEAN(D3896))</f>
        <v>برنامج بكالوريوس المحاسبة</v>
      </c>
      <c r="U3896" s="4">
        <f>COUNTIF(T:T,T3896)</f>
        <v>205</v>
      </c>
      <c r="V3896" s="4" t="str">
        <f>IF(E3896&lt;60, "F", IF(E3896&lt;70,"D", IF(E3896&lt;80, "C", IF(E3896&lt;90,"B", IF(E3896&lt;=100, "A", "?")))))</f>
        <v>B</v>
      </c>
      <c r="W3896" s="4" t="str" cm="1">
        <f t="array" aca="1" ref="W3896" ca="1">_xlfn.IFNA(INDIRECT($Y$1&amp;"!"&amp;W$1&amp;$Y3896),"N")</f>
        <v>N</v>
      </c>
      <c r="X3896" s="4">
        <f ca="1">COUNTIF(W:W,W3896)</f>
        <v>521</v>
      </c>
      <c r="Y3896" s="4" t="e">
        <f>MATCH(T3896,Coding!J:J,0)</f>
        <v>#N/A</v>
      </c>
      <c r="Z3896" s="4" cm="1">
        <f t="array" aca="1" ref="Z3896" ca="1">_xlfn.IFNA(INDIRECT($Y$1&amp;"!"&amp;Z$1&amp;$Y3896),-1)</f>
        <v>-1</v>
      </c>
      <c r="AA3896" s="4" cm="1">
        <f t="array" aca="1" ref="AA3896" ca="1">_xlfn.IFNA(INDIRECT($Y$1&amp;"!"&amp;AA$1&amp;$Y3896),-1)</f>
        <v>-1</v>
      </c>
      <c r="AB3896" s="4" cm="1">
        <f t="array" aca="1" ref="AB3896" ca="1">_xlfn.IFNA(INDIRECT($Y$1&amp;"!"&amp;AB$1&amp;$Y3896),-1)</f>
        <v>-1</v>
      </c>
      <c r="AC3896" s="4" cm="1">
        <f t="array" aca="1" ref="AC3896" ca="1">_xlfn.IFNA(INDIRECT($Y$1&amp;"!"&amp;AC$1&amp;$Y3896),-1)</f>
        <v>-1</v>
      </c>
      <c r="AD3896" s="4" cm="1">
        <f t="array" aca="1" ref="AD3896" ca="1">_xlfn.IFNA(INDIRECT($Y$1&amp;"!"&amp;AD$1&amp;$Y3896),-1)</f>
        <v>-1</v>
      </c>
      <c r="AE3896" s="4" cm="1">
        <f t="array" aca="1" ref="AE3896" ca="1">_xlfn.IFNA(INDIRECT($Y$1&amp;"!"&amp;AE$1&amp;$Y3896),-1)</f>
        <v>-1</v>
      </c>
      <c r="AF3896" s="4" t="str">
        <f ca="1">_xlfn.CONCAT(W3896, "-",V3896)</f>
        <v>N-B</v>
      </c>
      <c r="AG3896" s="4" t="str">
        <f>TEXT(ROW()-2, "0000")</f>
        <v>3894</v>
      </c>
      <c r="AH3896" s="4" t="str">
        <f>IF(TRIM(CLEAN(A3896))="m", "male", IF(TRIM(CLEAN(A3896))="f","female", "missing"))</f>
        <v>male</v>
      </c>
      <c r="AI3896" s="4">
        <f>C3896</f>
        <v>89.4</v>
      </c>
      <c r="AJ3896" s="4">
        <f>O3896</f>
        <v>71</v>
      </c>
      <c r="AK3896" s="4">
        <f>P3896</f>
        <v>80</v>
      </c>
      <c r="AL3896" s="4">
        <f>IF(AI3896&lt;60, 0, IF(AI3896&lt;70,2, IF(AI3896&lt;80, 3, IF(AI3896&lt;90,4, IF(AI3896&lt;=100, 5, "?")))))</f>
        <v>4</v>
      </c>
      <c r="AM3896" s="4">
        <f>IF(AJ3896&lt;60, 0, IF(AJ3896&lt;70,2, IF(AJ3896&lt;80, 3, IF(AJ3896&lt;90,4, IF(AJ3896&lt;=100, 5, "?")))))</f>
        <v>3</v>
      </c>
      <c r="AN3896" s="4">
        <f>IF(AK3896&lt;60, 0, IF(AK3896&lt;70,2, IF(AK3896&lt;80, 3, IF(AK3896&lt;90,4, IF(AK3896&lt;=100, 5, "?")))))</f>
        <v>4</v>
      </c>
      <c r="AO3896" s="4">
        <f ca="1">AA3896</f>
        <v>-1</v>
      </c>
      <c r="AP3896" s="4">
        <f ca="1">AB3896</f>
        <v>-1</v>
      </c>
      <c r="AQ3896" s="4">
        <f ca="1">AC3896</f>
        <v>-1</v>
      </c>
      <c r="AR3896" s="4">
        <f ca="1">AD3896</f>
        <v>-1</v>
      </c>
      <c r="AS3896" s="4">
        <f ca="1">AE3896</f>
        <v>-1</v>
      </c>
      <c r="AT3896" s="4">
        <f ca="1">Z3896</f>
        <v>-1</v>
      </c>
      <c r="AU3896" s="4">
        <f>E3896</f>
        <v>80.900000000000006</v>
      </c>
      <c r="AV3896" s="4">
        <f>IF(AU3896&lt;60, 0, IF(AU3896&lt;70,2, IF(AU3896&lt;80, 3, IF(AU3896&lt;90,4, IF(AU3896&lt;=100, 5, "?")))))</f>
        <v>4</v>
      </c>
    </row>
    <row r="3897" spans="1:48" hidden="1" x14ac:dyDescent="0.2">
      <c r="A3897" s="2" t="s">
        <v>16</v>
      </c>
      <c r="B3897" s="3" t="s">
        <v>33</v>
      </c>
      <c r="C3897" s="3">
        <v>89.5</v>
      </c>
      <c r="D3897" s="3" t="s">
        <v>25</v>
      </c>
      <c r="E3897" s="3">
        <v>69.900000000000006</v>
      </c>
      <c r="F3897" s="3">
        <v>1</v>
      </c>
      <c r="G3897" s="3">
        <v>0</v>
      </c>
      <c r="H3897" s="3"/>
      <c r="I3897" s="3">
        <v>60</v>
      </c>
      <c r="J3897" s="3">
        <v>60</v>
      </c>
      <c r="K3897" s="3"/>
      <c r="L3897" s="3"/>
      <c r="M3897" s="3"/>
      <c r="N3897" s="3"/>
      <c r="O3897" s="4">
        <f>MAX(G3897:H3897)</f>
        <v>0</v>
      </c>
      <c r="P3897" s="4">
        <f>MAX(I3897:J3897)</f>
        <v>60</v>
      </c>
      <c r="Q3897" s="4">
        <f>ABS(O3897-C3897)</f>
        <v>89.5</v>
      </c>
      <c r="R3897" s="4">
        <f>ABS(P3897-C3897)</f>
        <v>29.5</v>
      </c>
      <c r="S3897" s="4" t="b">
        <f ca="1">OR(O3897=0,P3897=0,Q3897&gt;$Q$1,R3897&gt;$R$1,W3897="N", V3897=2)</f>
        <v>1</v>
      </c>
      <c r="T3897" s="4" t="str">
        <f>TRIM(CLEAN(D3897))</f>
        <v>برنامج بكالوريوس المحاسبة</v>
      </c>
      <c r="U3897" s="4">
        <f>COUNTIF(T:T,T3897)</f>
        <v>205</v>
      </c>
      <c r="V3897" s="4" t="str">
        <f>IF(E3897&lt;60, "F", IF(E3897&lt;70,"D", IF(E3897&lt;80, "C", IF(E3897&lt;90,"B", IF(E3897&lt;=100, "A", "?")))))</f>
        <v>D</v>
      </c>
      <c r="W3897" s="4" t="str" cm="1">
        <f t="array" aca="1" ref="W3897" ca="1">_xlfn.IFNA(INDIRECT($Y$1&amp;"!"&amp;W$1&amp;$Y3897),"N")</f>
        <v>N</v>
      </c>
      <c r="X3897" s="4">
        <f ca="1">COUNTIF(W:W,W3897)</f>
        <v>521</v>
      </c>
      <c r="Y3897" s="4" t="e">
        <f>MATCH(T3897,Coding!J:J,0)</f>
        <v>#N/A</v>
      </c>
      <c r="Z3897" s="4" cm="1">
        <f t="array" aca="1" ref="Z3897" ca="1">_xlfn.IFNA(INDIRECT($Y$1&amp;"!"&amp;Z$1&amp;$Y3897),-1)</f>
        <v>-1</v>
      </c>
      <c r="AA3897" s="4" cm="1">
        <f t="array" aca="1" ref="AA3897" ca="1">_xlfn.IFNA(INDIRECT($Y$1&amp;"!"&amp;AA$1&amp;$Y3897),-1)</f>
        <v>-1</v>
      </c>
      <c r="AB3897" s="4" cm="1">
        <f t="array" aca="1" ref="AB3897" ca="1">_xlfn.IFNA(INDIRECT($Y$1&amp;"!"&amp;AB$1&amp;$Y3897),-1)</f>
        <v>-1</v>
      </c>
      <c r="AC3897" s="4" cm="1">
        <f t="array" aca="1" ref="AC3897" ca="1">_xlfn.IFNA(INDIRECT($Y$1&amp;"!"&amp;AC$1&amp;$Y3897),-1)</f>
        <v>-1</v>
      </c>
      <c r="AD3897" s="4" cm="1">
        <f t="array" aca="1" ref="AD3897" ca="1">_xlfn.IFNA(INDIRECT($Y$1&amp;"!"&amp;AD$1&amp;$Y3897),-1)</f>
        <v>-1</v>
      </c>
      <c r="AE3897" s="4" cm="1">
        <f t="array" aca="1" ref="AE3897" ca="1">_xlfn.IFNA(INDIRECT($Y$1&amp;"!"&amp;AE$1&amp;$Y3897),-1)</f>
        <v>-1</v>
      </c>
      <c r="AF3897" s="4" t="str">
        <f ca="1">_xlfn.CONCAT(W3897, "-",V3897)</f>
        <v>N-D</v>
      </c>
      <c r="AG3897" s="4" t="str">
        <f>TEXT(ROW()-2, "0000")</f>
        <v>3895</v>
      </c>
      <c r="AH3897" s="4" t="str">
        <f>IF(TRIM(CLEAN(A3897))="m", "male", IF(TRIM(CLEAN(A3897))="f","female", "missing"))</f>
        <v>female</v>
      </c>
      <c r="AI3897" s="4">
        <f>C3897</f>
        <v>89.5</v>
      </c>
      <c r="AJ3897" s="4">
        <f>O3897</f>
        <v>0</v>
      </c>
      <c r="AK3897" s="4">
        <f>P3897</f>
        <v>60</v>
      </c>
      <c r="AL3897" s="4">
        <f>IF(AI3897&lt;60, 0, IF(AI3897&lt;70,2, IF(AI3897&lt;80, 3, IF(AI3897&lt;90,4, IF(AI3897&lt;=100, 5, "?")))))</f>
        <v>4</v>
      </c>
      <c r="AM3897" s="4">
        <f>IF(AJ3897&lt;60, 0, IF(AJ3897&lt;70,2, IF(AJ3897&lt;80, 3, IF(AJ3897&lt;90,4, IF(AJ3897&lt;=100, 5, "?")))))</f>
        <v>0</v>
      </c>
      <c r="AN3897" s="4">
        <f>IF(AK3897&lt;60, 0, IF(AK3897&lt;70,2, IF(AK3897&lt;80, 3, IF(AK3897&lt;90,4, IF(AK3897&lt;=100, 5, "?")))))</f>
        <v>2</v>
      </c>
      <c r="AO3897" s="4">
        <f ca="1">AA3897</f>
        <v>-1</v>
      </c>
      <c r="AP3897" s="4">
        <f ca="1">AB3897</f>
        <v>-1</v>
      </c>
      <c r="AQ3897" s="4">
        <f ca="1">AC3897</f>
        <v>-1</v>
      </c>
      <c r="AR3897" s="4">
        <f ca="1">AD3897</f>
        <v>-1</v>
      </c>
      <c r="AS3897" s="4">
        <f ca="1">AE3897</f>
        <v>-1</v>
      </c>
      <c r="AT3897" s="4">
        <f ca="1">Z3897</f>
        <v>-1</v>
      </c>
      <c r="AU3897" s="4">
        <f>E3897</f>
        <v>69.900000000000006</v>
      </c>
      <c r="AV3897" s="4">
        <f>IF(AU3897&lt;60, 0, IF(AU3897&lt;70,2, IF(AU3897&lt;80, 3, IF(AU3897&lt;90,4, IF(AU3897&lt;=100, 5, "?")))))</f>
        <v>2</v>
      </c>
    </row>
    <row r="3898" spans="1:48" hidden="1" x14ac:dyDescent="0.2">
      <c r="A3898" s="2" t="s">
        <v>16</v>
      </c>
      <c r="B3898" s="3" t="s">
        <v>36</v>
      </c>
      <c r="C3898" s="3">
        <v>89.6</v>
      </c>
      <c r="D3898" s="3" t="s">
        <v>25</v>
      </c>
      <c r="E3898" s="3">
        <v>74</v>
      </c>
      <c r="F3898" s="3">
        <v>1</v>
      </c>
      <c r="G3898" s="3">
        <v>61</v>
      </c>
      <c r="H3898" s="3">
        <v>0</v>
      </c>
      <c r="I3898" s="3">
        <v>62</v>
      </c>
      <c r="J3898" s="3">
        <v>0</v>
      </c>
      <c r="K3898" s="3"/>
      <c r="L3898" s="3"/>
      <c r="M3898" s="3">
        <v>82</v>
      </c>
      <c r="N3898" s="3"/>
      <c r="O3898" s="4">
        <f>MAX(G3898:H3898)</f>
        <v>61</v>
      </c>
      <c r="P3898" s="4">
        <f>MAX(I3898:J3898)</f>
        <v>62</v>
      </c>
      <c r="Q3898" s="4">
        <f>ABS(O3898-C3898)</f>
        <v>28.599999999999994</v>
      </c>
      <c r="R3898" s="4">
        <f>ABS(P3898-C3898)</f>
        <v>27.599999999999994</v>
      </c>
      <c r="S3898" s="4" t="b">
        <f ca="1">OR(O3898=0,P3898=0,Q3898&gt;$Q$1,R3898&gt;$R$1,W3898="N", V3898=2)</f>
        <v>1</v>
      </c>
      <c r="T3898" s="4" t="str">
        <f>TRIM(CLEAN(D3898))</f>
        <v>برنامج بكالوريوس المحاسبة</v>
      </c>
      <c r="U3898" s="4">
        <f>COUNTIF(T:T,T3898)</f>
        <v>205</v>
      </c>
      <c r="V3898" s="4" t="str">
        <f>IF(E3898&lt;60, "F", IF(E3898&lt;70,"D", IF(E3898&lt;80, "C", IF(E3898&lt;90,"B", IF(E3898&lt;=100, "A", "?")))))</f>
        <v>C</v>
      </c>
      <c r="W3898" s="4" t="str" cm="1">
        <f t="array" aca="1" ref="W3898" ca="1">_xlfn.IFNA(INDIRECT($Y$1&amp;"!"&amp;W$1&amp;$Y3898),"N")</f>
        <v>N</v>
      </c>
      <c r="X3898" s="4">
        <f ca="1">COUNTIF(W:W,W3898)</f>
        <v>521</v>
      </c>
      <c r="Y3898" s="4" t="e">
        <f>MATCH(T3898,Coding!J:J,0)</f>
        <v>#N/A</v>
      </c>
      <c r="Z3898" s="4" cm="1">
        <f t="array" aca="1" ref="Z3898" ca="1">_xlfn.IFNA(INDIRECT($Y$1&amp;"!"&amp;Z$1&amp;$Y3898),-1)</f>
        <v>-1</v>
      </c>
      <c r="AA3898" s="4" cm="1">
        <f t="array" aca="1" ref="AA3898" ca="1">_xlfn.IFNA(INDIRECT($Y$1&amp;"!"&amp;AA$1&amp;$Y3898),-1)</f>
        <v>-1</v>
      </c>
      <c r="AB3898" s="4" cm="1">
        <f t="array" aca="1" ref="AB3898" ca="1">_xlfn.IFNA(INDIRECT($Y$1&amp;"!"&amp;AB$1&amp;$Y3898),-1)</f>
        <v>-1</v>
      </c>
      <c r="AC3898" s="4" cm="1">
        <f t="array" aca="1" ref="AC3898" ca="1">_xlfn.IFNA(INDIRECT($Y$1&amp;"!"&amp;AC$1&amp;$Y3898),-1)</f>
        <v>-1</v>
      </c>
      <c r="AD3898" s="4" cm="1">
        <f t="array" aca="1" ref="AD3898" ca="1">_xlfn.IFNA(INDIRECT($Y$1&amp;"!"&amp;AD$1&amp;$Y3898),-1)</f>
        <v>-1</v>
      </c>
      <c r="AE3898" s="4" cm="1">
        <f t="array" aca="1" ref="AE3898" ca="1">_xlfn.IFNA(INDIRECT($Y$1&amp;"!"&amp;AE$1&amp;$Y3898),-1)</f>
        <v>-1</v>
      </c>
      <c r="AF3898" s="4" t="str">
        <f ca="1">_xlfn.CONCAT(W3898, "-",V3898)</f>
        <v>N-C</v>
      </c>
      <c r="AG3898" s="4" t="str">
        <f>TEXT(ROW()-2, "0000")</f>
        <v>3896</v>
      </c>
      <c r="AH3898" s="4" t="str">
        <f>IF(TRIM(CLEAN(A3898))="m", "male", IF(TRIM(CLEAN(A3898))="f","female", "missing"))</f>
        <v>female</v>
      </c>
      <c r="AI3898" s="4">
        <f>C3898</f>
        <v>89.6</v>
      </c>
      <c r="AJ3898" s="4">
        <f>O3898</f>
        <v>61</v>
      </c>
      <c r="AK3898" s="4">
        <f>P3898</f>
        <v>62</v>
      </c>
      <c r="AL3898" s="4">
        <f>IF(AI3898&lt;60, 0, IF(AI3898&lt;70,2, IF(AI3898&lt;80, 3, IF(AI3898&lt;90,4, IF(AI3898&lt;=100, 5, "?")))))</f>
        <v>4</v>
      </c>
      <c r="AM3898" s="4">
        <f>IF(AJ3898&lt;60, 0, IF(AJ3898&lt;70,2, IF(AJ3898&lt;80, 3, IF(AJ3898&lt;90,4, IF(AJ3898&lt;=100, 5, "?")))))</f>
        <v>2</v>
      </c>
      <c r="AN3898" s="4">
        <f>IF(AK3898&lt;60, 0, IF(AK3898&lt;70,2, IF(AK3898&lt;80, 3, IF(AK3898&lt;90,4, IF(AK3898&lt;=100, 5, "?")))))</f>
        <v>2</v>
      </c>
      <c r="AO3898" s="4">
        <f ca="1">AA3898</f>
        <v>-1</v>
      </c>
      <c r="AP3898" s="4">
        <f ca="1">AB3898</f>
        <v>-1</v>
      </c>
      <c r="AQ3898" s="4">
        <f ca="1">AC3898</f>
        <v>-1</v>
      </c>
      <c r="AR3898" s="4">
        <f ca="1">AD3898</f>
        <v>-1</v>
      </c>
      <c r="AS3898" s="4">
        <f ca="1">AE3898</f>
        <v>-1</v>
      </c>
      <c r="AT3898" s="4">
        <f ca="1">Z3898</f>
        <v>-1</v>
      </c>
      <c r="AU3898" s="4">
        <f>E3898</f>
        <v>74</v>
      </c>
      <c r="AV3898" s="4">
        <f>IF(AU3898&lt;60, 0, IF(AU3898&lt;70,2, IF(AU3898&lt;80, 3, IF(AU3898&lt;90,4, IF(AU3898&lt;=100, 5, "?")))))</f>
        <v>3</v>
      </c>
    </row>
    <row r="3899" spans="1:48" hidden="1" x14ac:dyDescent="0.2">
      <c r="A3899" s="2" t="s">
        <v>13</v>
      </c>
      <c r="B3899" s="3" t="s">
        <v>36</v>
      </c>
      <c r="C3899" s="3">
        <v>89.6</v>
      </c>
      <c r="D3899" s="3" t="s">
        <v>29</v>
      </c>
      <c r="E3899" s="3">
        <v>75.099999999999994</v>
      </c>
      <c r="F3899" s="3">
        <v>1</v>
      </c>
      <c r="G3899" s="3">
        <v>90</v>
      </c>
      <c r="H3899" s="3">
        <v>72</v>
      </c>
      <c r="I3899" s="3">
        <v>71</v>
      </c>
      <c r="J3899" s="3">
        <v>78</v>
      </c>
      <c r="K3899" s="3"/>
      <c r="L3899" s="3"/>
      <c r="M3899" s="3">
        <v>0</v>
      </c>
      <c r="N3899" s="3"/>
      <c r="O3899" s="4">
        <f>MAX(G3899:H3899)</f>
        <v>90</v>
      </c>
      <c r="P3899" s="4">
        <f>MAX(I3899:J3899)</f>
        <v>78</v>
      </c>
      <c r="Q3899" s="4">
        <f>ABS(O3899-C3899)</f>
        <v>0.40000000000000568</v>
      </c>
      <c r="R3899" s="4">
        <f>ABS(P3899-C3899)</f>
        <v>11.599999999999994</v>
      </c>
      <c r="S3899" s="4" t="b">
        <f ca="1">OR(O3899=0,P3899=0,Q3899&gt;$Q$1,R3899&gt;$R$1,W3899="N", V3899=2)</f>
        <v>1</v>
      </c>
      <c r="T3899" s="4" t="str">
        <f>TRIM(CLEAN(D3899))</f>
        <v>برنامج بكالوريوس إدارة الاعمال</v>
      </c>
      <c r="U3899" s="4">
        <f>COUNTIF(T:T,T3899)</f>
        <v>83</v>
      </c>
      <c r="V3899" s="4" t="str">
        <f>IF(E3899&lt;60, "F", IF(E3899&lt;70,"D", IF(E3899&lt;80, "C", IF(E3899&lt;90,"B", IF(E3899&lt;=100, "A", "?")))))</f>
        <v>C</v>
      </c>
      <c r="W3899" s="4" t="str" cm="1">
        <f t="array" aca="1" ref="W3899" ca="1">_xlfn.IFNA(INDIRECT($Y$1&amp;"!"&amp;W$1&amp;$Y3899),"N")</f>
        <v>N</v>
      </c>
      <c r="X3899" s="4">
        <f ca="1">COUNTIF(W:W,W3899)</f>
        <v>521</v>
      </c>
      <c r="Y3899" s="4" t="e">
        <f>MATCH(T3899,Coding!J:J,0)</f>
        <v>#N/A</v>
      </c>
      <c r="Z3899" s="4" cm="1">
        <f t="array" aca="1" ref="Z3899" ca="1">_xlfn.IFNA(INDIRECT($Y$1&amp;"!"&amp;Z$1&amp;$Y3899),-1)</f>
        <v>-1</v>
      </c>
      <c r="AA3899" s="4" cm="1">
        <f t="array" aca="1" ref="AA3899" ca="1">_xlfn.IFNA(INDIRECT($Y$1&amp;"!"&amp;AA$1&amp;$Y3899),-1)</f>
        <v>-1</v>
      </c>
      <c r="AB3899" s="4" cm="1">
        <f t="array" aca="1" ref="AB3899" ca="1">_xlfn.IFNA(INDIRECT($Y$1&amp;"!"&amp;AB$1&amp;$Y3899),-1)</f>
        <v>-1</v>
      </c>
      <c r="AC3899" s="4" cm="1">
        <f t="array" aca="1" ref="AC3899" ca="1">_xlfn.IFNA(INDIRECT($Y$1&amp;"!"&amp;AC$1&amp;$Y3899),-1)</f>
        <v>-1</v>
      </c>
      <c r="AD3899" s="4" cm="1">
        <f t="array" aca="1" ref="AD3899" ca="1">_xlfn.IFNA(INDIRECT($Y$1&amp;"!"&amp;AD$1&amp;$Y3899),-1)</f>
        <v>-1</v>
      </c>
      <c r="AE3899" s="4" cm="1">
        <f t="array" aca="1" ref="AE3899" ca="1">_xlfn.IFNA(INDIRECT($Y$1&amp;"!"&amp;AE$1&amp;$Y3899),-1)</f>
        <v>-1</v>
      </c>
      <c r="AF3899" s="4" t="str">
        <f ca="1">_xlfn.CONCAT(W3899, "-",V3899)</f>
        <v>N-C</v>
      </c>
      <c r="AG3899" s="4" t="str">
        <f>TEXT(ROW()-2, "0000")</f>
        <v>3897</v>
      </c>
      <c r="AH3899" s="4" t="str">
        <f>IF(TRIM(CLEAN(A3899))="m", "male", IF(TRIM(CLEAN(A3899))="f","female", "missing"))</f>
        <v>male</v>
      </c>
      <c r="AI3899" s="4">
        <f>C3899</f>
        <v>89.6</v>
      </c>
      <c r="AJ3899" s="4">
        <f>O3899</f>
        <v>90</v>
      </c>
      <c r="AK3899" s="4">
        <f>P3899</f>
        <v>78</v>
      </c>
      <c r="AL3899" s="4">
        <f>IF(AI3899&lt;60, 0, IF(AI3899&lt;70,2, IF(AI3899&lt;80, 3, IF(AI3899&lt;90,4, IF(AI3899&lt;=100, 5, "?")))))</f>
        <v>4</v>
      </c>
      <c r="AM3899" s="4">
        <f>IF(AJ3899&lt;60, 0, IF(AJ3899&lt;70,2, IF(AJ3899&lt;80, 3, IF(AJ3899&lt;90,4, IF(AJ3899&lt;=100, 5, "?")))))</f>
        <v>5</v>
      </c>
      <c r="AN3899" s="4">
        <f>IF(AK3899&lt;60, 0, IF(AK3899&lt;70,2, IF(AK3899&lt;80, 3, IF(AK3899&lt;90,4, IF(AK3899&lt;=100, 5, "?")))))</f>
        <v>3</v>
      </c>
      <c r="AO3899" s="4">
        <f ca="1">AA3899</f>
        <v>-1</v>
      </c>
      <c r="AP3899" s="4">
        <f ca="1">AB3899</f>
        <v>-1</v>
      </c>
      <c r="AQ3899" s="4">
        <f ca="1">AC3899</f>
        <v>-1</v>
      </c>
      <c r="AR3899" s="4">
        <f ca="1">AD3899</f>
        <v>-1</v>
      </c>
      <c r="AS3899" s="4">
        <f ca="1">AE3899</f>
        <v>-1</v>
      </c>
      <c r="AT3899" s="4">
        <f ca="1">Z3899</f>
        <v>-1</v>
      </c>
      <c r="AU3899" s="4">
        <f>E3899</f>
        <v>75.099999999999994</v>
      </c>
      <c r="AV3899" s="4">
        <f>IF(AU3899&lt;60, 0, IF(AU3899&lt;70,2, IF(AU3899&lt;80, 3, IF(AU3899&lt;90,4, IF(AU3899&lt;=100, 5, "?")))))</f>
        <v>3</v>
      </c>
    </row>
    <row r="3900" spans="1:48" hidden="1" x14ac:dyDescent="0.2">
      <c r="A3900" s="2" t="s">
        <v>16</v>
      </c>
      <c r="B3900" s="3" t="s">
        <v>33</v>
      </c>
      <c r="C3900" s="3">
        <v>89.6</v>
      </c>
      <c r="D3900" s="3" t="s">
        <v>25</v>
      </c>
      <c r="E3900" s="3">
        <v>80.7</v>
      </c>
      <c r="F3900" s="3">
        <v>1</v>
      </c>
      <c r="G3900" s="3">
        <v>66</v>
      </c>
      <c r="H3900" s="3"/>
      <c r="I3900" s="3">
        <v>73</v>
      </c>
      <c r="J3900" s="3"/>
      <c r="K3900" s="3"/>
      <c r="L3900" s="3">
        <v>0</v>
      </c>
      <c r="M3900" s="3"/>
      <c r="N3900" s="3"/>
      <c r="O3900" s="4">
        <f>MAX(G3900:H3900)</f>
        <v>66</v>
      </c>
      <c r="P3900" s="4">
        <f>MAX(I3900:J3900)</f>
        <v>73</v>
      </c>
      <c r="Q3900" s="4">
        <f>ABS(O3900-C3900)</f>
        <v>23.599999999999994</v>
      </c>
      <c r="R3900" s="4">
        <f>ABS(P3900-C3900)</f>
        <v>16.599999999999994</v>
      </c>
      <c r="S3900" s="4" t="b">
        <f ca="1">OR(O3900=0,P3900=0,Q3900&gt;$Q$1,R3900&gt;$R$1,W3900="N", V3900=2)</f>
        <v>1</v>
      </c>
      <c r="T3900" s="4" t="str">
        <f>TRIM(CLEAN(D3900))</f>
        <v>برنامج بكالوريوس المحاسبة</v>
      </c>
      <c r="U3900" s="4">
        <f>COUNTIF(T:T,T3900)</f>
        <v>205</v>
      </c>
      <c r="V3900" s="4" t="str">
        <f>IF(E3900&lt;60, "F", IF(E3900&lt;70,"D", IF(E3900&lt;80, "C", IF(E3900&lt;90,"B", IF(E3900&lt;=100, "A", "?")))))</f>
        <v>B</v>
      </c>
      <c r="W3900" s="4" t="str" cm="1">
        <f t="array" aca="1" ref="W3900" ca="1">_xlfn.IFNA(INDIRECT($Y$1&amp;"!"&amp;W$1&amp;$Y3900),"N")</f>
        <v>N</v>
      </c>
      <c r="X3900" s="4">
        <f ca="1">COUNTIF(W:W,W3900)</f>
        <v>521</v>
      </c>
      <c r="Y3900" s="4" t="e">
        <f>MATCH(T3900,Coding!J:J,0)</f>
        <v>#N/A</v>
      </c>
      <c r="Z3900" s="4" cm="1">
        <f t="array" aca="1" ref="Z3900" ca="1">_xlfn.IFNA(INDIRECT($Y$1&amp;"!"&amp;Z$1&amp;$Y3900),-1)</f>
        <v>-1</v>
      </c>
      <c r="AA3900" s="4" cm="1">
        <f t="array" aca="1" ref="AA3900" ca="1">_xlfn.IFNA(INDIRECT($Y$1&amp;"!"&amp;AA$1&amp;$Y3900),-1)</f>
        <v>-1</v>
      </c>
      <c r="AB3900" s="4" cm="1">
        <f t="array" aca="1" ref="AB3900" ca="1">_xlfn.IFNA(INDIRECT($Y$1&amp;"!"&amp;AB$1&amp;$Y3900),-1)</f>
        <v>-1</v>
      </c>
      <c r="AC3900" s="4" cm="1">
        <f t="array" aca="1" ref="AC3900" ca="1">_xlfn.IFNA(INDIRECT($Y$1&amp;"!"&amp;AC$1&amp;$Y3900),-1)</f>
        <v>-1</v>
      </c>
      <c r="AD3900" s="4" cm="1">
        <f t="array" aca="1" ref="AD3900" ca="1">_xlfn.IFNA(INDIRECT($Y$1&amp;"!"&amp;AD$1&amp;$Y3900),-1)</f>
        <v>-1</v>
      </c>
      <c r="AE3900" s="4" cm="1">
        <f t="array" aca="1" ref="AE3900" ca="1">_xlfn.IFNA(INDIRECT($Y$1&amp;"!"&amp;AE$1&amp;$Y3900),-1)</f>
        <v>-1</v>
      </c>
      <c r="AF3900" s="4" t="str">
        <f ca="1">_xlfn.CONCAT(W3900, "-",V3900)</f>
        <v>N-B</v>
      </c>
      <c r="AG3900" s="4" t="str">
        <f>TEXT(ROW()-2, "0000")</f>
        <v>3898</v>
      </c>
      <c r="AH3900" s="4" t="str">
        <f>IF(TRIM(CLEAN(A3900))="m", "male", IF(TRIM(CLEAN(A3900))="f","female", "missing"))</f>
        <v>female</v>
      </c>
      <c r="AI3900" s="4">
        <f>C3900</f>
        <v>89.6</v>
      </c>
      <c r="AJ3900" s="4">
        <f>O3900</f>
        <v>66</v>
      </c>
      <c r="AK3900" s="4">
        <f>P3900</f>
        <v>73</v>
      </c>
      <c r="AL3900" s="4">
        <f>IF(AI3900&lt;60, 0, IF(AI3900&lt;70,2, IF(AI3900&lt;80, 3, IF(AI3900&lt;90,4, IF(AI3900&lt;=100, 5, "?")))))</f>
        <v>4</v>
      </c>
      <c r="AM3900" s="4">
        <f>IF(AJ3900&lt;60, 0, IF(AJ3900&lt;70,2, IF(AJ3900&lt;80, 3, IF(AJ3900&lt;90,4, IF(AJ3900&lt;=100, 5, "?")))))</f>
        <v>2</v>
      </c>
      <c r="AN3900" s="4">
        <f>IF(AK3900&lt;60, 0, IF(AK3900&lt;70,2, IF(AK3900&lt;80, 3, IF(AK3900&lt;90,4, IF(AK3900&lt;=100, 5, "?")))))</f>
        <v>3</v>
      </c>
      <c r="AO3900" s="4">
        <f ca="1">AA3900</f>
        <v>-1</v>
      </c>
      <c r="AP3900" s="4">
        <f ca="1">AB3900</f>
        <v>-1</v>
      </c>
      <c r="AQ3900" s="4">
        <f ca="1">AC3900</f>
        <v>-1</v>
      </c>
      <c r="AR3900" s="4">
        <f ca="1">AD3900</f>
        <v>-1</v>
      </c>
      <c r="AS3900" s="4">
        <f ca="1">AE3900</f>
        <v>-1</v>
      </c>
      <c r="AT3900" s="4">
        <f ca="1">Z3900</f>
        <v>-1</v>
      </c>
      <c r="AU3900" s="4">
        <f>E3900</f>
        <v>80.7</v>
      </c>
      <c r="AV3900" s="4">
        <f>IF(AU3900&lt;60, 0, IF(AU3900&lt;70,2, IF(AU3900&lt;80, 3, IF(AU3900&lt;90,4, IF(AU3900&lt;=100, 5, "?")))))</f>
        <v>4</v>
      </c>
    </row>
    <row r="3901" spans="1:48" hidden="1" x14ac:dyDescent="0.2">
      <c r="A3901" s="2" t="s">
        <v>16</v>
      </c>
      <c r="B3901" s="3" t="s">
        <v>33</v>
      </c>
      <c r="C3901" s="3">
        <v>89.7</v>
      </c>
      <c r="D3901" s="3" t="s">
        <v>23</v>
      </c>
      <c r="E3901" s="3">
        <v>74.400000000000006</v>
      </c>
      <c r="F3901" s="3">
        <v>1</v>
      </c>
      <c r="G3901" s="3">
        <v>0</v>
      </c>
      <c r="H3901" s="3"/>
      <c r="I3901" s="3">
        <v>68</v>
      </c>
      <c r="J3901" s="3"/>
      <c r="K3901" s="3"/>
      <c r="L3901" s="3"/>
      <c r="M3901" s="3"/>
      <c r="N3901" s="3"/>
      <c r="O3901" s="4">
        <f>MAX(G3901:H3901)</f>
        <v>0</v>
      </c>
      <c r="P3901" s="4">
        <f>MAX(I3901:J3901)</f>
        <v>68</v>
      </c>
      <c r="Q3901" s="4">
        <f>ABS(O3901-C3901)</f>
        <v>89.7</v>
      </c>
      <c r="R3901" s="4">
        <f>ABS(P3901-C3901)</f>
        <v>21.700000000000003</v>
      </c>
      <c r="S3901" s="4" t="b">
        <f ca="1">OR(O3901=0,P3901=0,Q3901&gt;$Q$1,R3901&gt;$R$1,W3901="N", V3901=2)</f>
        <v>1</v>
      </c>
      <c r="T3901" s="4" t="str">
        <f>TRIM(CLEAN(D3901))</f>
        <v>برنامج بكالوريوس اللغة الإنجليزية وآدابها</v>
      </c>
      <c r="U3901" s="4">
        <f>COUNTIF(T:T,T3901)</f>
        <v>5</v>
      </c>
      <c r="V3901" s="4" t="str">
        <f>IF(E3901&lt;60, "F", IF(E3901&lt;70,"D", IF(E3901&lt;80, "C", IF(E3901&lt;90,"B", IF(E3901&lt;=100, "A", "?")))))</f>
        <v>C</v>
      </c>
      <c r="W3901" s="4" t="str" cm="1">
        <f t="array" aca="1" ref="W3901" ca="1">_xlfn.IFNA(INDIRECT($Y$1&amp;"!"&amp;W$1&amp;$Y3901),"N")</f>
        <v>N</v>
      </c>
      <c r="X3901" s="4">
        <f ca="1">COUNTIF(W:W,W3901)</f>
        <v>521</v>
      </c>
      <c r="Y3901" s="4" t="e">
        <f>MATCH(T3901,Coding!J:J,0)</f>
        <v>#N/A</v>
      </c>
      <c r="Z3901" s="4" cm="1">
        <f t="array" aca="1" ref="Z3901" ca="1">_xlfn.IFNA(INDIRECT($Y$1&amp;"!"&amp;Z$1&amp;$Y3901),-1)</f>
        <v>-1</v>
      </c>
      <c r="AA3901" s="4" cm="1">
        <f t="array" aca="1" ref="AA3901" ca="1">_xlfn.IFNA(INDIRECT($Y$1&amp;"!"&amp;AA$1&amp;$Y3901),-1)</f>
        <v>-1</v>
      </c>
      <c r="AB3901" s="4" cm="1">
        <f t="array" aca="1" ref="AB3901" ca="1">_xlfn.IFNA(INDIRECT($Y$1&amp;"!"&amp;AB$1&amp;$Y3901),-1)</f>
        <v>-1</v>
      </c>
      <c r="AC3901" s="4" cm="1">
        <f t="array" aca="1" ref="AC3901" ca="1">_xlfn.IFNA(INDIRECT($Y$1&amp;"!"&amp;AC$1&amp;$Y3901),-1)</f>
        <v>-1</v>
      </c>
      <c r="AD3901" s="4" cm="1">
        <f t="array" aca="1" ref="AD3901" ca="1">_xlfn.IFNA(INDIRECT($Y$1&amp;"!"&amp;AD$1&amp;$Y3901),-1)</f>
        <v>-1</v>
      </c>
      <c r="AE3901" s="4" cm="1">
        <f t="array" aca="1" ref="AE3901" ca="1">_xlfn.IFNA(INDIRECT($Y$1&amp;"!"&amp;AE$1&amp;$Y3901),-1)</f>
        <v>-1</v>
      </c>
      <c r="AF3901" s="4" t="str">
        <f ca="1">_xlfn.CONCAT(W3901, "-",V3901)</f>
        <v>N-C</v>
      </c>
      <c r="AG3901" s="4" t="str">
        <f>TEXT(ROW()-2, "0000")</f>
        <v>3899</v>
      </c>
      <c r="AH3901" s="4" t="str">
        <f>IF(TRIM(CLEAN(A3901))="m", "male", IF(TRIM(CLEAN(A3901))="f","female", "missing"))</f>
        <v>female</v>
      </c>
      <c r="AI3901" s="4">
        <f>C3901</f>
        <v>89.7</v>
      </c>
      <c r="AJ3901" s="4">
        <f>O3901</f>
        <v>0</v>
      </c>
      <c r="AK3901" s="4">
        <f>P3901</f>
        <v>68</v>
      </c>
      <c r="AL3901" s="4">
        <f>IF(AI3901&lt;60, 0, IF(AI3901&lt;70,2, IF(AI3901&lt;80, 3, IF(AI3901&lt;90,4, IF(AI3901&lt;=100, 5, "?")))))</f>
        <v>4</v>
      </c>
      <c r="AM3901" s="4">
        <f>IF(AJ3901&lt;60, 0, IF(AJ3901&lt;70,2, IF(AJ3901&lt;80, 3, IF(AJ3901&lt;90,4, IF(AJ3901&lt;=100, 5, "?")))))</f>
        <v>0</v>
      </c>
      <c r="AN3901" s="4">
        <f>IF(AK3901&lt;60, 0, IF(AK3901&lt;70,2, IF(AK3901&lt;80, 3, IF(AK3901&lt;90,4, IF(AK3901&lt;=100, 5, "?")))))</f>
        <v>2</v>
      </c>
      <c r="AO3901" s="4">
        <f ca="1">AA3901</f>
        <v>-1</v>
      </c>
      <c r="AP3901" s="4">
        <f ca="1">AB3901</f>
        <v>-1</v>
      </c>
      <c r="AQ3901" s="4">
        <f ca="1">AC3901</f>
        <v>-1</v>
      </c>
      <c r="AR3901" s="4">
        <f ca="1">AD3901</f>
        <v>-1</v>
      </c>
      <c r="AS3901" s="4">
        <f ca="1">AE3901</f>
        <v>-1</v>
      </c>
      <c r="AT3901" s="4">
        <f ca="1">Z3901</f>
        <v>-1</v>
      </c>
      <c r="AU3901" s="4">
        <f>E3901</f>
        <v>74.400000000000006</v>
      </c>
      <c r="AV3901" s="4">
        <f>IF(AU3901&lt;60, 0, IF(AU3901&lt;70,2, IF(AU3901&lt;80, 3, IF(AU3901&lt;90,4, IF(AU3901&lt;=100, 5, "?")))))</f>
        <v>3</v>
      </c>
    </row>
    <row r="3902" spans="1:48" hidden="1" x14ac:dyDescent="0.2">
      <c r="A3902" s="2" t="s">
        <v>16</v>
      </c>
      <c r="B3902" s="3" t="s">
        <v>14</v>
      </c>
      <c r="C3902" s="3">
        <v>89.8</v>
      </c>
      <c r="D3902" s="3" t="s">
        <v>29</v>
      </c>
      <c r="E3902" s="3">
        <v>71.3</v>
      </c>
      <c r="F3902" s="3">
        <v>1</v>
      </c>
      <c r="G3902" s="3">
        <v>60</v>
      </c>
      <c r="H3902" s="3">
        <v>70</v>
      </c>
      <c r="I3902" s="3">
        <v>61</v>
      </c>
      <c r="J3902" s="3">
        <v>60</v>
      </c>
      <c r="K3902" s="3">
        <v>60</v>
      </c>
      <c r="L3902" s="3"/>
      <c r="M3902" s="3">
        <v>63</v>
      </c>
      <c r="N3902" s="3"/>
      <c r="O3902" s="4">
        <f>MAX(G3902:H3902)</f>
        <v>70</v>
      </c>
      <c r="P3902" s="4">
        <f>MAX(I3902:J3902)</f>
        <v>61</v>
      </c>
      <c r="Q3902" s="4">
        <f>ABS(O3902-C3902)</f>
        <v>19.799999999999997</v>
      </c>
      <c r="R3902" s="4">
        <f>ABS(P3902-C3902)</f>
        <v>28.799999999999997</v>
      </c>
      <c r="S3902" s="4" t="b">
        <f ca="1">OR(O3902=0,P3902=0,Q3902&gt;$Q$1,R3902&gt;$R$1,W3902="N", V3902=2)</f>
        <v>1</v>
      </c>
      <c r="T3902" s="4" t="str">
        <f>TRIM(CLEAN(D3902))</f>
        <v>برنامج بكالوريوس إدارة الاعمال</v>
      </c>
      <c r="U3902" s="4">
        <f>COUNTIF(T:T,T3902)</f>
        <v>83</v>
      </c>
      <c r="V3902" s="4" t="str">
        <f>IF(E3902&lt;60, "F", IF(E3902&lt;70,"D", IF(E3902&lt;80, "C", IF(E3902&lt;90,"B", IF(E3902&lt;=100, "A", "?")))))</f>
        <v>C</v>
      </c>
      <c r="W3902" s="4" t="str" cm="1">
        <f t="array" aca="1" ref="W3902" ca="1">_xlfn.IFNA(INDIRECT($Y$1&amp;"!"&amp;W$1&amp;$Y3902),"N")</f>
        <v>N</v>
      </c>
      <c r="X3902" s="4">
        <f ca="1">COUNTIF(W:W,W3902)</f>
        <v>521</v>
      </c>
      <c r="Y3902" s="4" t="e">
        <f>MATCH(T3902,Coding!J:J,0)</f>
        <v>#N/A</v>
      </c>
      <c r="Z3902" s="4" cm="1">
        <f t="array" aca="1" ref="Z3902" ca="1">_xlfn.IFNA(INDIRECT($Y$1&amp;"!"&amp;Z$1&amp;$Y3902),-1)</f>
        <v>-1</v>
      </c>
      <c r="AA3902" s="4" cm="1">
        <f t="array" aca="1" ref="AA3902" ca="1">_xlfn.IFNA(INDIRECT($Y$1&amp;"!"&amp;AA$1&amp;$Y3902),-1)</f>
        <v>-1</v>
      </c>
      <c r="AB3902" s="4" cm="1">
        <f t="array" aca="1" ref="AB3902" ca="1">_xlfn.IFNA(INDIRECT($Y$1&amp;"!"&amp;AB$1&amp;$Y3902),-1)</f>
        <v>-1</v>
      </c>
      <c r="AC3902" s="4" cm="1">
        <f t="array" aca="1" ref="AC3902" ca="1">_xlfn.IFNA(INDIRECT($Y$1&amp;"!"&amp;AC$1&amp;$Y3902),-1)</f>
        <v>-1</v>
      </c>
      <c r="AD3902" s="4" cm="1">
        <f t="array" aca="1" ref="AD3902" ca="1">_xlfn.IFNA(INDIRECT($Y$1&amp;"!"&amp;AD$1&amp;$Y3902),-1)</f>
        <v>-1</v>
      </c>
      <c r="AE3902" s="4" cm="1">
        <f t="array" aca="1" ref="AE3902" ca="1">_xlfn.IFNA(INDIRECT($Y$1&amp;"!"&amp;AE$1&amp;$Y3902),-1)</f>
        <v>-1</v>
      </c>
      <c r="AF3902" s="4" t="str">
        <f ca="1">_xlfn.CONCAT(W3902, "-",V3902)</f>
        <v>N-C</v>
      </c>
      <c r="AG3902" s="4" t="str">
        <f>TEXT(ROW()-2, "0000")</f>
        <v>3900</v>
      </c>
      <c r="AH3902" s="4" t="str">
        <f>IF(TRIM(CLEAN(A3902))="m", "male", IF(TRIM(CLEAN(A3902))="f","female", "missing"))</f>
        <v>female</v>
      </c>
      <c r="AI3902" s="4">
        <f>C3902</f>
        <v>89.8</v>
      </c>
      <c r="AJ3902" s="4">
        <f>O3902</f>
        <v>70</v>
      </c>
      <c r="AK3902" s="4">
        <f>P3902</f>
        <v>61</v>
      </c>
      <c r="AL3902" s="4">
        <f>IF(AI3902&lt;60, 0, IF(AI3902&lt;70,2, IF(AI3902&lt;80, 3, IF(AI3902&lt;90,4, IF(AI3902&lt;=100, 5, "?")))))</f>
        <v>4</v>
      </c>
      <c r="AM3902" s="4">
        <f>IF(AJ3902&lt;60, 0, IF(AJ3902&lt;70,2, IF(AJ3902&lt;80, 3, IF(AJ3902&lt;90,4, IF(AJ3902&lt;=100, 5, "?")))))</f>
        <v>3</v>
      </c>
      <c r="AN3902" s="4">
        <f>IF(AK3902&lt;60, 0, IF(AK3902&lt;70,2, IF(AK3902&lt;80, 3, IF(AK3902&lt;90,4, IF(AK3902&lt;=100, 5, "?")))))</f>
        <v>2</v>
      </c>
      <c r="AO3902" s="4">
        <f ca="1">AA3902</f>
        <v>-1</v>
      </c>
      <c r="AP3902" s="4">
        <f ca="1">AB3902</f>
        <v>-1</v>
      </c>
      <c r="AQ3902" s="4">
        <f ca="1">AC3902</f>
        <v>-1</v>
      </c>
      <c r="AR3902" s="4">
        <f ca="1">AD3902</f>
        <v>-1</v>
      </c>
      <c r="AS3902" s="4">
        <f ca="1">AE3902</f>
        <v>-1</v>
      </c>
      <c r="AT3902" s="4">
        <f ca="1">Z3902</f>
        <v>-1</v>
      </c>
      <c r="AU3902" s="4">
        <f>E3902</f>
        <v>71.3</v>
      </c>
      <c r="AV3902" s="4">
        <f>IF(AU3902&lt;60, 0, IF(AU3902&lt;70,2, IF(AU3902&lt;80, 3, IF(AU3902&lt;90,4, IF(AU3902&lt;=100, 5, "?")))))</f>
        <v>3</v>
      </c>
    </row>
    <row r="3903" spans="1:48" hidden="1" x14ac:dyDescent="0.2">
      <c r="A3903" s="2" t="s">
        <v>13</v>
      </c>
      <c r="B3903" s="3" t="s">
        <v>35</v>
      </c>
      <c r="C3903" s="3">
        <v>89.8</v>
      </c>
      <c r="D3903" s="3" t="s">
        <v>29</v>
      </c>
      <c r="E3903" s="3">
        <v>78.900000000000006</v>
      </c>
      <c r="F3903" s="3">
        <v>1</v>
      </c>
      <c r="G3903" s="3">
        <v>60</v>
      </c>
      <c r="H3903" s="3"/>
      <c r="I3903" s="3">
        <v>60</v>
      </c>
      <c r="J3903" s="3">
        <v>0</v>
      </c>
      <c r="K3903" s="3"/>
      <c r="L3903" s="3"/>
      <c r="M3903" s="3">
        <v>62</v>
      </c>
      <c r="N3903" s="3"/>
      <c r="O3903" s="4">
        <f>MAX(G3903:H3903)</f>
        <v>60</v>
      </c>
      <c r="P3903" s="4">
        <f>MAX(I3903:J3903)</f>
        <v>60</v>
      </c>
      <c r="Q3903" s="4">
        <f>ABS(O3903-C3903)</f>
        <v>29.799999999999997</v>
      </c>
      <c r="R3903" s="4">
        <f>ABS(P3903-C3903)</f>
        <v>29.799999999999997</v>
      </c>
      <c r="S3903" s="4" t="b">
        <f ca="1">OR(O3903=0,P3903=0,Q3903&gt;$Q$1,R3903&gt;$R$1,W3903="N", V3903=2)</f>
        <v>1</v>
      </c>
      <c r="T3903" s="4" t="str">
        <f>TRIM(CLEAN(D3903))</f>
        <v>برنامج بكالوريوس إدارة الاعمال</v>
      </c>
      <c r="U3903" s="4">
        <f>COUNTIF(T:T,T3903)</f>
        <v>83</v>
      </c>
      <c r="V3903" s="4" t="str">
        <f>IF(E3903&lt;60, "F", IF(E3903&lt;70,"D", IF(E3903&lt;80, "C", IF(E3903&lt;90,"B", IF(E3903&lt;=100, "A", "?")))))</f>
        <v>C</v>
      </c>
      <c r="W3903" s="4" t="str" cm="1">
        <f t="array" aca="1" ref="W3903" ca="1">_xlfn.IFNA(INDIRECT($Y$1&amp;"!"&amp;W$1&amp;$Y3903),"N")</f>
        <v>N</v>
      </c>
      <c r="X3903" s="4">
        <f ca="1">COUNTIF(W:W,W3903)</f>
        <v>521</v>
      </c>
      <c r="Y3903" s="4" t="e">
        <f>MATCH(T3903,Coding!J:J,0)</f>
        <v>#N/A</v>
      </c>
      <c r="Z3903" s="4" cm="1">
        <f t="array" aca="1" ref="Z3903" ca="1">_xlfn.IFNA(INDIRECT($Y$1&amp;"!"&amp;Z$1&amp;$Y3903),-1)</f>
        <v>-1</v>
      </c>
      <c r="AA3903" s="4" cm="1">
        <f t="array" aca="1" ref="AA3903" ca="1">_xlfn.IFNA(INDIRECT($Y$1&amp;"!"&amp;AA$1&amp;$Y3903),-1)</f>
        <v>-1</v>
      </c>
      <c r="AB3903" s="4" cm="1">
        <f t="array" aca="1" ref="AB3903" ca="1">_xlfn.IFNA(INDIRECT($Y$1&amp;"!"&amp;AB$1&amp;$Y3903),-1)</f>
        <v>-1</v>
      </c>
      <c r="AC3903" s="4" cm="1">
        <f t="array" aca="1" ref="AC3903" ca="1">_xlfn.IFNA(INDIRECT($Y$1&amp;"!"&amp;AC$1&amp;$Y3903),-1)</f>
        <v>-1</v>
      </c>
      <c r="AD3903" s="4" cm="1">
        <f t="array" aca="1" ref="AD3903" ca="1">_xlfn.IFNA(INDIRECT($Y$1&amp;"!"&amp;AD$1&amp;$Y3903),-1)</f>
        <v>-1</v>
      </c>
      <c r="AE3903" s="4" cm="1">
        <f t="array" aca="1" ref="AE3903" ca="1">_xlfn.IFNA(INDIRECT($Y$1&amp;"!"&amp;AE$1&amp;$Y3903),-1)</f>
        <v>-1</v>
      </c>
      <c r="AF3903" s="4" t="str">
        <f ca="1">_xlfn.CONCAT(W3903, "-",V3903)</f>
        <v>N-C</v>
      </c>
      <c r="AG3903" s="4" t="str">
        <f>TEXT(ROW()-2, "0000")</f>
        <v>3901</v>
      </c>
      <c r="AH3903" s="4" t="str">
        <f>IF(TRIM(CLEAN(A3903))="m", "male", IF(TRIM(CLEAN(A3903))="f","female", "missing"))</f>
        <v>male</v>
      </c>
      <c r="AI3903" s="4">
        <f>C3903</f>
        <v>89.8</v>
      </c>
      <c r="AJ3903" s="4">
        <f>O3903</f>
        <v>60</v>
      </c>
      <c r="AK3903" s="4">
        <f>P3903</f>
        <v>60</v>
      </c>
      <c r="AL3903" s="4">
        <f>IF(AI3903&lt;60, 0, IF(AI3903&lt;70,2, IF(AI3903&lt;80, 3, IF(AI3903&lt;90,4, IF(AI3903&lt;=100, 5, "?")))))</f>
        <v>4</v>
      </c>
      <c r="AM3903" s="4">
        <f>IF(AJ3903&lt;60, 0, IF(AJ3903&lt;70,2, IF(AJ3903&lt;80, 3, IF(AJ3903&lt;90,4, IF(AJ3903&lt;=100, 5, "?")))))</f>
        <v>2</v>
      </c>
      <c r="AN3903" s="4">
        <f>IF(AK3903&lt;60, 0, IF(AK3903&lt;70,2, IF(AK3903&lt;80, 3, IF(AK3903&lt;90,4, IF(AK3903&lt;=100, 5, "?")))))</f>
        <v>2</v>
      </c>
      <c r="AO3903" s="4">
        <f ca="1">AA3903</f>
        <v>-1</v>
      </c>
      <c r="AP3903" s="4">
        <f ca="1">AB3903</f>
        <v>-1</v>
      </c>
      <c r="AQ3903" s="4">
        <f ca="1">AC3903</f>
        <v>-1</v>
      </c>
      <c r="AR3903" s="4">
        <f ca="1">AD3903</f>
        <v>-1</v>
      </c>
      <c r="AS3903" s="4">
        <f ca="1">AE3903</f>
        <v>-1</v>
      </c>
      <c r="AT3903" s="4">
        <f ca="1">Z3903</f>
        <v>-1</v>
      </c>
      <c r="AU3903" s="4">
        <f>E3903</f>
        <v>78.900000000000006</v>
      </c>
      <c r="AV3903" s="4">
        <f>IF(AU3903&lt;60, 0, IF(AU3903&lt;70,2, IF(AU3903&lt;80, 3, IF(AU3903&lt;90,4, IF(AU3903&lt;=100, 5, "?")))))</f>
        <v>3</v>
      </c>
    </row>
    <row r="3904" spans="1:48" hidden="1" x14ac:dyDescent="0.2">
      <c r="A3904" s="2" t="s">
        <v>13</v>
      </c>
      <c r="B3904" s="3" t="s">
        <v>36</v>
      </c>
      <c r="C3904" s="3">
        <v>89.9</v>
      </c>
      <c r="D3904" s="3" t="s">
        <v>25</v>
      </c>
      <c r="E3904" s="3">
        <v>70.7</v>
      </c>
      <c r="F3904" s="3">
        <v>3</v>
      </c>
      <c r="G3904" s="3">
        <v>62</v>
      </c>
      <c r="H3904" s="3">
        <v>55</v>
      </c>
      <c r="I3904" s="3">
        <v>60</v>
      </c>
      <c r="J3904" s="3">
        <v>63</v>
      </c>
      <c r="K3904" s="3"/>
      <c r="L3904" s="3"/>
      <c r="M3904" s="3">
        <v>60</v>
      </c>
      <c r="N3904" s="3"/>
      <c r="O3904" s="4">
        <f>MAX(G3904:H3904)</f>
        <v>62</v>
      </c>
      <c r="P3904" s="4">
        <f>MAX(I3904:J3904)</f>
        <v>63</v>
      </c>
      <c r="Q3904" s="4">
        <f>ABS(O3904-C3904)</f>
        <v>27.900000000000006</v>
      </c>
      <c r="R3904" s="4">
        <f>ABS(P3904-C3904)</f>
        <v>26.900000000000006</v>
      </c>
      <c r="S3904" s="4" t="b">
        <f ca="1">OR(O3904=0,P3904=0,Q3904&gt;$Q$1,R3904&gt;$R$1,W3904="N", V3904=2)</f>
        <v>1</v>
      </c>
      <c r="T3904" s="4" t="str">
        <f>TRIM(CLEAN(D3904))</f>
        <v>برنامج بكالوريوس المحاسبة</v>
      </c>
      <c r="U3904" s="4">
        <f>COUNTIF(T:T,T3904)</f>
        <v>205</v>
      </c>
      <c r="V3904" s="4" t="str">
        <f>IF(E3904&lt;60, "F", IF(E3904&lt;70,"D", IF(E3904&lt;80, "C", IF(E3904&lt;90,"B", IF(E3904&lt;=100, "A", "?")))))</f>
        <v>C</v>
      </c>
      <c r="W3904" s="4" t="str" cm="1">
        <f t="array" aca="1" ref="W3904" ca="1">_xlfn.IFNA(INDIRECT($Y$1&amp;"!"&amp;W$1&amp;$Y3904),"N")</f>
        <v>N</v>
      </c>
      <c r="X3904" s="4">
        <f ca="1">COUNTIF(W:W,W3904)</f>
        <v>521</v>
      </c>
      <c r="Y3904" s="4" t="e">
        <f>MATCH(T3904,Coding!J:J,0)</f>
        <v>#N/A</v>
      </c>
      <c r="Z3904" s="4" cm="1">
        <f t="array" aca="1" ref="Z3904" ca="1">_xlfn.IFNA(INDIRECT($Y$1&amp;"!"&amp;Z$1&amp;$Y3904),-1)</f>
        <v>-1</v>
      </c>
      <c r="AA3904" s="4" cm="1">
        <f t="array" aca="1" ref="AA3904" ca="1">_xlfn.IFNA(INDIRECT($Y$1&amp;"!"&amp;AA$1&amp;$Y3904),-1)</f>
        <v>-1</v>
      </c>
      <c r="AB3904" s="4" cm="1">
        <f t="array" aca="1" ref="AB3904" ca="1">_xlfn.IFNA(INDIRECT($Y$1&amp;"!"&amp;AB$1&amp;$Y3904),-1)</f>
        <v>-1</v>
      </c>
      <c r="AC3904" s="4" cm="1">
        <f t="array" aca="1" ref="AC3904" ca="1">_xlfn.IFNA(INDIRECT($Y$1&amp;"!"&amp;AC$1&amp;$Y3904),-1)</f>
        <v>-1</v>
      </c>
      <c r="AD3904" s="4" cm="1">
        <f t="array" aca="1" ref="AD3904" ca="1">_xlfn.IFNA(INDIRECT($Y$1&amp;"!"&amp;AD$1&amp;$Y3904),-1)</f>
        <v>-1</v>
      </c>
      <c r="AE3904" s="4" cm="1">
        <f t="array" aca="1" ref="AE3904" ca="1">_xlfn.IFNA(INDIRECT($Y$1&amp;"!"&amp;AE$1&amp;$Y3904),-1)</f>
        <v>-1</v>
      </c>
      <c r="AF3904" s="4" t="str">
        <f ca="1">_xlfn.CONCAT(W3904, "-",V3904)</f>
        <v>N-C</v>
      </c>
      <c r="AG3904" s="4" t="str">
        <f>TEXT(ROW()-2, "0000")</f>
        <v>3902</v>
      </c>
      <c r="AH3904" s="4" t="str">
        <f>IF(TRIM(CLEAN(A3904))="m", "male", IF(TRIM(CLEAN(A3904))="f","female", "missing"))</f>
        <v>male</v>
      </c>
      <c r="AI3904" s="4">
        <f>C3904</f>
        <v>89.9</v>
      </c>
      <c r="AJ3904" s="4">
        <f>O3904</f>
        <v>62</v>
      </c>
      <c r="AK3904" s="4">
        <f>P3904</f>
        <v>63</v>
      </c>
      <c r="AL3904" s="4">
        <f>IF(AI3904&lt;60, 0, IF(AI3904&lt;70,2, IF(AI3904&lt;80, 3, IF(AI3904&lt;90,4, IF(AI3904&lt;=100, 5, "?")))))</f>
        <v>4</v>
      </c>
      <c r="AM3904" s="4">
        <f>IF(AJ3904&lt;60, 0, IF(AJ3904&lt;70,2, IF(AJ3904&lt;80, 3, IF(AJ3904&lt;90,4, IF(AJ3904&lt;=100, 5, "?")))))</f>
        <v>2</v>
      </c>
      <c r="AN3904" s="4">
        <f>IF(AK3904&lt;60, 0, IF(AK3904&lt;70,2, IF(AK3904&lt;80, 3, IF(AK3904&lt;90,4, IF(AK3904&lt;=100, 5, "?")))))</f>
        <v>2</v>
      </c>
      <c r="AO3904" s="4">
        <f ca="1">AA3904</f>
        <v>-1</v>
      </c>
      <c r="AP3904" s="4">
        <f ca="1">AB3904</f>
        <v>-1</v>
      </c>
      <c r="AQ3904" s="4">
        <f ca="1">AC3904</f>
        <v>-1</v>
      </c>
      <c r="AR3904" s="4">
        <f ca="1">AD3904</f>
        <v>-1</v>
      </c>
      <c r="AS3904" s="4">
        <f ca="1">AE3904</f>
        <v>-1</v>
      </c>
      <c r="AT3904" s="4">
        <f ca="1">Z3904</f>
        <v>-1</v>
      </c>
      <c r="AU3904" s="4">
        <f>E3904</f>
        <v>70.7</v>
      </c>
      <c r="AV3904" s="4">
        <f>IF(AU3904&lt;60, 0, IF(AU3904&lt;70,2, IF(AU3904&lt;80, 3, IF(AU3904&lt;90,4, IF(AU3904&lt;=100, 5, "?")))))</f>
        <v>3</v>
      </c>
    </row>
    <row r="3905" spans="1:48" hidden="1" x14ac:dyDescent="0.2">
      <c r="A3905" s="2" t="s">
        <v>16</v>
      </c>
      <c r="B3905" s="3" t="s">
        <v>33</v>
      </c>
      <c r="C3905" s="3">
        <v>89.9</v>
      </c>
      <c r="D3905" s="3" t="s">
        <v>31</v>
      </c>
      <c r="E3905" s="3">
        <v>78.8</v>
      </c>
      <c r="F3905" s="3">
        <v>1</v>
      </c>
      <c r="G3905" s="3">
        <v>50</v>
      </c>
      <c r="H3905" s="3"/>
      <c r="I3905" s="3">
        <v>60</v>
      </c>
      <c r="J3905" s="3">
        <v>55</v>
      </c>
      <c r="K3905" s="3"/>
      <c r="L3905" s="3"/>
      <c r="M3905" s="3"/>
      <c r="N3905" s="3"/>
      <c r="O3905" s="4">
        <f>MAX(G3905:H3905)</f>
        <v>50</v>
      </c>
      <c r="P3905" s="4">
        <f>MAX(I3905:J3905)</f>
        <v>60</v>
      </c>
      <c r="Q3905" s="4">
        <f>ABS(O3905-C3905)</f>
        <v>39.900000000000006</v>
      </c>
      <c r="R3905" s="4">
        <f>ABS(P3905-C3905)</f>
        <v>29.900000000000006</v>
      </c>
      <c r="S3905" s="4" t="b">
        <f ca="1">OR(O3905=0,P3905=0,Q3905&gt;$Q$1,R3905&gt;$R$1,W3905="N", V3905=2)</f>
        <v>1</v>
      </c>
      <c r="T3905" s="4" t="str">
        <f>TRIM(CLEAN(D3905))</f>
        <v>برنامج بكالوريوس رئيسي اللغة الانجليزية وآدابها / فرعي الترجمة</v>
      </c>
      <c r="U3905" s="4">
        <f>COUNTIF(T:T,T3905)</f>
        <v>13</v>
      </c>
      <c r="V3905" s="4" t="str">
        <f>IF(E3905&lt;60, "F", IF(E3905&lt;70,"D", IF(E3905&lt;80, "C", IF(E3905&lt;90,"B", IF(E3905&lt;=100, "A", "?")))))</f>
        <v>C</v>
      </c>
      <c r="W3905" s="4" t="str" cm="1">
        <f t="array" aca="1" ref="W3905" ca="1">_xlfn.IFNA(INDIRECT($Y$1&amp;"!"&amp;W$1&amp;$Y3905),"N")</f>
        <v>N</v>
      </c>
      <c r="X3905" s="4">
        <f ca="1">COUNTIF(W:W,W3905)</f>
        <v>521</v>
      </c>
      <c r="Y3905" s="4" t="e">
        <f>MATCH(T3905,Coding!J:J,0)</f>
        <v>#N/A</v>
      </c>
      <c r="Z3905" s="4" cm="1">
        <f t="array" aca="1" ref="Z3905" ca="1">_xlfn.IFNA(INDIRECT($Y$1&amp;"!"&amp;Z$1&amp;$Y3905),-1)</f>
        <v>-1</v>
      </c>
      <c r="AA3905" s="4" cm="1">
        <f t="array" aca="1" ref="AA3905" ca="1">_xlfn.IFNA(INDIRECT($Y$1&amp;"!"&amp;AA$1&amp;$Y3905),-1)</f>
        <v>-1</v>
      </c>
      <c r="AB3905" s="4" cm="1">
        <f t="array" aca="1" ref="AB3905" ca="1">_xlfn.IFNA(INDIRECT($Y$1&amp;"!"&amp;AB$1&amp;$Y3905),-1)</f>
        <v>-1</v>
      </c>
      <c r="AC3905" s="4" cm="1">
        <f t="array" aca="1" ref="AC3905" ca="1">_xlfn.IFNA(INDIRECT($Y$1&amp;"!"&amp;AC$1&amp;$Y3905),-1)</f>
        <v>-1</v>
      </c>
      <c r="AD3905" s="4" cm="1">
        <f t="array" aca="1" ref="AD3905" ca="1">_xlfn.IFNA(INDIRECT($Y$1&amp;"!"&amp;AD$1&amp;$Y3905),-1)</f>
        <v>-1</v>
      </c>
      <c r="AE3905" s="4" cm="1">
        <f t="array" aca="1" ref="AE3905" ca="1">_xlfn.IFNA(INDIRECT($Y$1&amp;"!"&amp;AE$1&amp;$Y3905),-1)</f>
        <v>-1</v>
      </c>
      <c r="AF3905" s="4" t="str">
        <f ca="1">_xlfn.CONCAT(W3905, "-",V3905)</f>
        <v>N-C</v>
      </c>
      <c r="AG3905" s="4" t="str">
        <f>TEXT(ROW()-2, "0000")</f>
        <v>3903</v>
      </c>
      <c r="AH3905" s="4" t="str">
        <f>IF(TRIM(CLEAN(A3905))="m", "male", IF(TRIM(CLEAN(A3905))="f","female", "missing"))</f>
        <v>female</v>
      </c>
      <c r="AI3905" s="4">
        <f>C3905</f>
        <v>89.9</v>
      </c>
      <c r="AJ3905" s="4">
        <f>O3905</f>
        <v>50</v>
      </c>
      <c r="AK3905" s="4">
        <f>P3905</f>
        <v>60</v>
      </c>
      <c r="AL3905" s="4">
        <f>IF(AI3905&lt;60, 0, IF(AI3905&lt;70,2, IF(AI3905&lt;80, 3, IF(AI3905&lt;90,4, IF(AI3905&lt;=100, 5, "?")))))</f>
        <v>4</v>
      </c>
      <c r="AM3905" s="4">
        <f>IF(AJ3905&lt;60, 0, IF(AJ3905&lt;70,2, IF(AJ3905&lt;80, 3, IF(AJ3905&lt;90,4, IF(AJ3905&lt;=100, 5, "?")))))</f>
        <v>0</v>
      </c>
      <c r="AN3905" s="4">
        <f>IF(AK3905&lt;60, 0, IF(AK3905&lt;70,2, IF(AK3905&lt;80, 3, IF(AK3905&lt;90,4, IF(AK3905&lt;=100, 5, "?")))))</f>
        <v>2</v>
      </c>
      <c r="AO3905" s="4">
        <f ca="1">AA3905</f>
        <v>-1</v>
      </c>
      <c r="AP3905" s="4">
        <f ca="1">AB3905</f>
        <v>-1</v>
      </c>
      <c r="AQ3905" s="4">
        <f ca="1">AC3905</f>
        <v>-1</v>
      </c>
      <c r="AR3905" s="4">
        <f ca="1">AD3905</f>
        <v>-1</v>
      </c>
      <c r="AS3905" s="4">
        <f ca="1">AE3905</f>
        <v>-1</v>
      </c>
      <c r="AT3905" s="4">
        <f ca="1">Z3905</f>
        <v>-1</v>
      </c>
      <c r="AU3905" s="4">
        <f>E3905</f>
        <v>78.8</v>
      </c>
      <c r="AV3905" s="4">
        <f>IF(AU3905&lt;60, 0, IF(AU3905&lt;70,2, IF(AU3905&lt;80, 3, IF(AU3905&lt;90,4, IF(AU3905&lt;=100, 5, "?")))))</f>
        <v>3</v>
      </c>
    </row>
    <row r="3906" spans="1:48" hidden="1" x14ac:dyDescent="0.2">
      <c r="A3906" s="2" t="s">
        <v>13</v>
      </c>
      <c r="B3906" s="3" t="s">
        <v>36</v>
      </c>
      <c r="C3906" s="3">
        <v>89.9</v>
      </c>
      <c r="D3906" s="3" t="s">
        <v>29</v>
      </c>
      <c r="E3906" s="3">
        <v>80.3</v>
      </c>
      <c r="F3906" s="3">
        <v>1</v>
      </c>
      <c r="G3906" s="3">
        <v>81</v>
      </c>
      <c r="H3906" s="3">
        <v>68</v>
      </c>
      <c r="I3906" s="3">
        <v>85</v>
      </c>
      <c r="J3906" s="3">
        <v>62</v>
      </c>
      <c r="K3906" s="3"/>
      <c r="L3906" s="3"/>
      <c r="M3906" s="3">
        <v>76</v>
      </c>
      <c r="N3906" s="3"/>
      <c r="O3906" s="4">
        <f>MAX(G3906:H3906)</f>
        <v>81</v>
      </c>
      <c r="P3906" s="4">
        <f>MAX(I3906:J3906)</f>
        <v>85</v>
      </c>
      <c r="Q3906" s="4">
        <f>ABS(O3906-C3906)</f>
        <v>8.9000000000000057</v>
      </c>
      <c r="R3906" s="4">
        <f>ABS(P3906-C3906)</f>
        <v>4.9000000000000057</v>
      </c>
      <c r="S3906" s="4" t="b">
        <f ca="1">OR(O3906=0,P3906=0,Q3906&gt;$Q$1,R3906&gt;$R$1,W3906="N", V3906=2)</f>
        <v>1</v>
      </c>
      <c r="T3906" s="4" t="str">
        <f>TRIM(CLEAN(D3906))</f>
        <v>برنامج بكالوريوس إدارة الاعمال</v>
      </c>
      <c r="U3906" s="4">
        <f>COUNTIF(T:T,T3906)</f>
        <v>83</v>
      </c>
      <c r="V3906" s="4" t="str">
        <f>IF(E3906&lt;60, "F", IF(E3906&lt;70,"D", IF(E3906&lt;80, "C", IF(E3906&lt;90,"B", IF(E3906&lt;=100, "A", "?")))))</f>
        <v>B</v>
      </c>
      <c r="W3906" s="4" t="str" cm="1">
        <f t="array" aca="1" ref="W3906" ca="1">_xlfn.IFNA(INDIRECT($Y$1&amp;"!"&amp;W$1&amp;$Y3906),"N")</f>
        <v>N</v>
      </c>
      <c r="X3906" s="4">
        <f ca="1">COUNTIF(W:W,W3906)</f>
        <v>521</v>
      </c>
      <c r="Y3906" s="4" t="e">
        <f>MATCH(T3906,Coding!J:J,0)</f>
        <v>#N/A</v>
      </c>
      <c r="Z3906" s="4" cm="1">
        <f t="array" aca="1" ref="Z3906" ca="1">_xlfn.IFNA(INDIRECT($Y$1&amp;"!"&amp;Z$1&amp;$Y3906),-1)</f>
        <v>-1</v>
      </c>
      <c r="AA3906" s="4" cm="1">
        <f t="array" aca="1" ref="AA3906" ca="1">_xlfn.IFNA(INDIRECT($Y$1&amp;"!"&amp;AA$1&amp;$Y3906),-1)</f>
        <v>-1</v>
      </c>
      <c r="AB3906" s="4" cm="1">
        <f t="array" aca="1" ref="AB3906" ca="1">_xlfn.IFNA(INDIRECT($Y$1&amp;"!"&amp;AB$1&amp;$Y3906),-1)</f>
        <v>-1</v>
      </c>
      <c r="AC3906" s="4" cm="1">
        <f t="array" aca="1" ref="AC3906" ca="1">_xlfn.IFNA(INDIRECT($Y$1&amp;"!"&amp;AC$1&amp;$Y3906),-1)</f>
        <v>-1</v>
      </c>
      <c r="AD3906" s="4" cm="1">
        <f t="array" aca="1" ref="AD3906" ca="1">_xlfn.IFNA(INDIRECT($Y$1&amp;"!"&amp;AD$1&amp;$Y3906),-1)</f>
        <v>-1</v>
      </c>
      <c r="AE3906" s="4" cm="1">
        <f t="array" aca="1" ref="AE3906" ca="1">_xlfn.IFNA(INDIRECT($Y$1&amp;"!"&amp;AE$1&amp;$Y3906),-1)</f>
        <v>-1</v>
      </c>
      <c r="AF3906" s="4" t="str">
        <f ca="1">_xlfn.CONCAT(W3906, "-",V3906)</f>
        <v>N-B</v>
      </c>
      <c r="AG3906" s="4" t="str">
        <f>TEXT(ROW()-2, "0000")</f>
        <v>3904</v>
      </c>
      <c r="AH3906" s="4" t="str">
        <f>IF(TRIM(CLEAN(A3906))="m", "male", IF(TRIM(CLEAN(A3906))="f","female", "missing"))</f>
        <v>male</v>
      </c>
      <c r="AI3906" s="4">
        <f>C3906</f>
        <v>89.9</v>
      </c>
      <c r="AJ3906" s="4">
        <f>O3906</f>
        <v>81</v>
      </c>
      <c r="AK3906" s="4">
        <f>P3906</f>
        <v>85</v>
      </c>
      <c r="AL3906" s="4">
        <f>IF(AI3906&lt;60, 0, IF(AI3906&lt;70,2, IF(AI3906&lt;80, 3, IF(AI3906&lt;90,4, IF(AI3906&lt;=100, 5, "?")))))</f>
        <v>4</v>
      </c>
      <c r="AM3906" s="4">
        <f>IF(AJ3906&lt;60, 0, IF(AJ3906&lt;70,2, IF(AJ3906&lt;80, 3, IF(AJ3906&lt;90,4, IF(AJ3906&lt;=100, 5, "?")))))</f>
        <v>4</v>
      </c>
      <c r="AN3906" s="4">
        <f>IF(AK3906&lt;60, 0, IF(AK3906&lt;70,2, IF(AK3906&lt;80, 3, IF(AK3906&lt;90,4, IF(AK3906&lt;=100, 5, "?")))))</f>
        <v>4</v>
      </c>
      <c r="AO3906" s="4">
        <f ca="1">AA3906</f>
        <v>-1</v>
      </c>
      <c r="AP3906" s="4">
        <f ca="1">AB3906</f>
        <v>-1</v>
      </c>
      <c r="AQ3906" s="4">
        <f ca="1">AC3906</f>
        <v>-1</v>
      </c>
      <c r="AR3906" s="4">
        <f ca="1">AD3906</f>
        <v>-1</v>
      </c>
      <c r="AS3906" s="4">
        <f ca="1">AE3906</f>
        <v>-1</v>
      </c>
      <c r="AT3906" s="4">
        <f ca="1">Z3906</f>
        <v>-1</v>
      </c>
      <c r="AU3906" s="4">
        <f>E3906</f>
        <v>80.3</v>
      </c>
      <c r="AV3906" s="4">
        <f>IF(AU3906&lt;60, 0, IF(AU3906&lt;70,2, IF(AU3906&lt;80, 3, IF(AU3906&lt;90,4, IF(AU3906&lt;=100, 5, "?")))))</f>
        <v>4</v>
      </c>
    </row>
    <row r="3907" spans="1:48" hidden="1" x14ac:dyDescent="0.2">
      <c r="A3907" s="2" t="s">
        <v>13</v>
      </c>
      <c r="B3907" s="3" t="s">
        <v>37</v>
      </c>
      <c r="C3907" s="3">
        <v>89.9</v>
      </c>
      <c r="D3907" s="3" t="s">
        <v>25</v>
      </c>
      <c r="E3907" s="3">
        <v>85.6</v>
      </c>
      <c r="F3907" s="3">
        <v>1</v>
      </c>
      <c r="G3907" s="3">
        <v>0</v>
      </c>
      <c r="H3907" s="3"/>
      <c r="I3907" s="3">
        <v>0</v>
      </c>
      <c r="J3907" s="3"/>
      <c r="K3907" s="3"/>
      <c r="L3907" s="3"/>
      <c r="M3907" s="3"/>
      <c r="N3907" s="3"/>
      <c r="O3907" s="4">
        <f>MAX(G3907:H3907)</f>
        <v>0</v>
      </c>
      <c r="P3907" s="4">
        <f>MAX(I3907:J3907)</f>
        <v>0</v>
      </c>
      <c r="Q3907" s="4">
        <f>ABS(O3907-C3907)</f>
        <v>89.9</v>
      </c>
      <c r="R3907" s="4">
        <f>ABS(P3907-C3907)</f>
        <v>89.9</v>
      </c>
      <c r="S3907" s="4" t="b">
        <f ca="1">OR(O3907=0,P3907=0,Q3907&gt;$Q$1,R3907&gt;$R$1,W3907="N", V3907=2)</f>
        <v>1</v>
      </c>
      <c r="T3907" s="4" t="str">
        <f>TRIM(CLEAN(D3907))</f>
        <v>برنامج بكالوريوس المحاسبة</v>
      </c>
      <c r="U3907" s="4">
        <f>COUNTIF(T:T,T3907)</f>
        <v>205</v>
      </c>
      <c r="V3907" s="4" t="str">
        <f>IF(E3907&lt;60, "F", IF(E3907&lt;70,"D", IF(E3907&lt;80, "C", IF(E3907&lt;90,"B", IF(E3907&lt;=100, "A", "?")))))</f>
        <v>B</v>
      </c>
      <c r="W3907" s="4" t="str" cm="1">
        <f t="array" aca="1" ref="W3907" ca="1">_xlfn.IFNA(INDIRECT($Y$1&amp;"!"&amp;W$1&amp;$Y3907),"N")</f>
        <v>N</v>
      </c>
      <c r="X3907" s="4">
        <f ca="1">COUNTIF(W:W,W3907)</f>
        <v>521</v>
      </c>
      <c r="Y3907" s="4" t="e">
        <f>MATCH(T3907,Coding!J:J,0)</f>
        <v>#N/A</v>
      </c>
      <c r="Z3907" s="4" cm="1">
        <f t="array" aca="1" ref="Z3907" ca="1">_xlfn.IFNA(INDIRECT($Y$1&amp;"!"&amp;Z$1&amp;$Y3907),-1)</f>
        <v>-1</v>
      </c>
      <c r="AA3907" s="4" cm="1">
        <f t="array" aca="1" ref="AA3907" ca="1">_xlfn.IFNA(INDIRECT($Y$1&amp;"!"&amp;AA$1&amp;$Y3907),-1)</f>
        <v>-1</v>
      </c>
      <c r="AB3907" s="4" cm="1">
        <f t="array" aca="1" ref="AB3907" ca="1">_xlfn.IFNA(INDIRECT($Y$1&amp;"!"&amp;AB$1&amp;$Y3907),-1)</f>
        <v>-1</v>
      </c>
      <c r="AC3907" s="4" cm="1">
        <f t="array" aca="1" ref="AC3907" ca="1">_xlfn.IFNA(INDIRECT($Y$1&amp;"!"&amp;AC$1&amp;$Y3907),-1)</f>
        <v>-1</v>
      </c>
      <c r="AD3907" s="4" cm="1">
        <f t="array" aca="1" ref="AD3907" ca="1">_xlfn.IFNA(INDIRECT($Y$1&amp;"!"&amp;AD$1&amp;$Y3907),-1)</f>
        <v>-1</v>
      </c>
      <c r="AE3907" s="4" cm="1">
        <f t="array" aca="1" ref="AE3907" ca="1">_xlfn.IFNA(INDIRECT($Y$1&amp;"!"&amp;AE$1&amp;$Y3907),-1)</f>
        <v>-1</v>
      </c>
      <c r="AF3907" s="4" t="str">
        <f ca="1">_xlfn.CONCAT(W3907, "-",V3907)</f>
        <v>N-B</v>
      </c>
      <c r="AG3907" s="4" t="str">
        <f>TEXT(ROW()-2, "0000")</f>
        <v>3905</v>
      </c>
      <c r="AH3907" s="4" t="str">
        <f>IF(TRIM(CLEAN(A3907))="m", "male", IF(TRIM(CLEAN(A3907))="f","female", "missing"))</f>
        <v>male</v>
      </c>
      <c r="AI3907" s="4">
        <f>C3907</f>
        <v>89.9</v>
      </c>
      <c r="AJ3907" s="4">
        <f>O3907</f>
        <v>0</v>
      </c>
      <c r="AK3907" s="4">
        <f>P3907</f>
        <v>0</v>
      </c>
      <c r="AL3907" s="4">
        <f>IF(AI3907&lt;60, 0, IF(AI3907&lt;70,2, IF(AI3907&lt;80, 3, IF(AI3907&lt;90,4, IF(AI3907&lt;=100, 5, "?")))))</f>
        <v>4</v>
      </c>
      <c r="AM3907" s="4">
        <f>IF(AJ3907&lt;60, 0, IF(AJ3907&lt;70,2, IF(AJ3907&lt;80, 3, IF(AJ3907&lt;90,4, IF(AJ3907&lt;=100, 5, "?")))))</f>
        <v>0</v>
      </c>
      <c r="AN3907" s="4">
        <f>IF(AK3907&lt;60, 0, IF(AK3907&lt;70,2, IF(AK3907&lt;80, 3, IF(AK3907&lt;90,4, IF(AK3907&lt;=100, 5, "?")))))</f>
        <v>0</v>
      </c>
      <c r="AO3907" s="4">
        <f ca="1">AA3907</f>
        <v>-1</v>
      </c>
      <c r="AP3907" s="4">
        <f ca="1">AB3907</f>
        <v>-1</v>
      </c>
      <c r="AQ3907" s="4">
        <f ca="1">AC3907</f>
        <v>-1</v>
      </c>
      <c r="AR3907" s="4">
        <f ca="1">AD3907</f>
        <v>-1</v>
      </c>
      <c r="AS3907" s="4">
        <f ca="1">AE3907</f>
        <v>-1</v>
      </c>
      <c r="AT3907" s="4">
        <f ca="1">Z3907</f>
        <v>-1</v>
      </c>
      <c r="AU3907" s="4">
        <f>E3907</f>
        <v>85.6</v>
      </c>
      <c r="AV3907" s="4">
        <f>IF(AU3907&lt;60, 0, IF(AU3907&lt;70,2, IF(AU3907&lt;80, 3, IF(AU3907&lt;90,4, IF(AU3907&lt;=100, 5, "?")))))</f>
        <v>4</v>
      </c>
    </row>
    <row r="3908" spans="1:48" hidden="1" x14ac:dyDescent="0.2">
      <c r="A3908" s="2" t="s">
        <v>13</v>
      </c>
      <c r="B3908" s="3" t="s">
        <v>26</v>
      </c>
      <c r="C3908" s="3">
        <v>90</v>
      </c>
      <c r="D3908" s="3" t="s">
        <v>29</v>
      </c>
      <c r="E3908" s="3">
        <v>70.8</v>
      </c>
      <c r="F3908" s="3">
        <v>1</v>
      </c>
      <c r="G3908" s="3">
        <v>73</v>
      </c>
      <c r="H3908" s="3"/>
      <c r="I3908" s="3">
        <v>60</v>
      </c>
      <c r="J3908" s="3">
        <v>60</v>
      </c>
      <c r="K3908" s="3">
        <v>55</v>
      </c>
      <c r="L3908" s="3"/>
      <c r="M3908" s="3">
        <v>60</v>
      </c>
      <c r="N3908" s="3"/>
      <c r="O3908" s="4">
        <f>MAX(G3908:H3908)</f>
        <v>73</v>
      </c>
      <c r="P3908" s="4">
        <f>MAX(I3908:J3908)</f>
        <v>60</v>
      </c>
      <c r="Q3908" s="4">
        <f>ABS(O3908-C3908)</f>
        <v>17</v>
      </c>
      <c r="R3908" s="4">
        <f>ABS(P3908-C3908)</f>
        <v>30</v>
      </c>
      <c r="S3908" s="4" t="b">
        <f ca="1">OR(O3908=0,P3908=0,Q3908&gt;$Q$1,R3908&gt;$R$1,W3908="N", V3908=2)</f>
        <v>1</v>
      </c>
      <c r="T3908" s="4" t="str">
        <f>TRIM(CLEAN(D3908))</f>
        <v>برنامج بكالوريوس إدارة الاعمال</v>
      </c>
      <c r="U3908" s="4">
        <f>COUNTIF(T:T,T3908)</f>
        <v>83</v>
      </c>
      <c r="V3908" s="4" t="str">
        <f>IF(E3908&lt;60, "F", IF(E3908&lt;70,"D", IF(E3908&lt;80, "C", IF(E3908&lt;90,"B", IF(E3908&lt;=100, "A", "?")))))</f>
        <v>C</v>
      </c>
      <c r="W3908" s="4" t="str" cm="1">
        <f t="array" aca="1" ref="W3908" ca="1">_xlfn.IFNA(INDIRECT($Y$1&amp;"!"&amp;W$1&amp;$Y3908),"N")</f>
        <v>N</v>
      </c>
      <c r="X3908" s="4">
        <f ca="1">COUNTIF(W:W,W3908)</f>
        <v>521</v>
      </c>
      <c r="Y3908" s="4" t="e">
        <f>MATCH(T3908,Coding!J:J,0)</f>
        <v>#N/A</v>
      </c>
      <c r="Z3908" s="4" cm="1">
        <f t="array" aca="1" ref="Z3908" ca="1">_xlfn.IFNA(INDIRECT($Y$1&amp;"!"&amp;Z$1&amp;$Y3908),-1)</f>
        <v>-1</v>
      </c>
      <c r="AA3908" s="4" cm="1">
        <f t="array" aca="1" ref="AA3908" ca="1">_xlfn.IFNA(INDIRECT($Y$1&amp;"!"&amp;AA$1&amp;$Y3908),-1)</f>
        <v>-1</v>
      </c>
      <c r="AB3908" s="4" cm="1">
        <f t="array" aca="1" ref="AB3908" ca="1">_xlfn.IFNA(INDIRECT($Y$1&amp;"!"&amp;AB$1&amp;$Y3908),-1)</f>
        <v>-1</v>
      </c>
      <c r="AC3908" s="4" cm="1">
        <f t="array" aca="1" ref="AC3908" ca="1">_xlfn.IFNA(INDIRECT($Y$1&amp;"!"&amp;AC$1&amp;$Y3908),-1)</f>
        <v>-1</v>
      </c>
      <c r="AD3908" s="4" cm="1">
        <f t="array" aca="1" ref="AD3908" ca="1">_xlfn.IFNA(INDIRECT($Y$1&amp;"!"&amp;AD$1&amp;$Y3908),-1)</f>
        <v>-1</v>
      </c>
      <c r="AE3908" s="4" cm="1">
        <f t="array" aca="1" ref="AE3908" ca="1">_xlfn.IFNA(INDIRECT($Y$1&amp;"!"&amp;AE$1&amp;$Y3908),-1)</f>
        <v>-1</v>
      </c>
      <c r="AF3908" s="4" t="str">
        <f ca="1">_xlfn.CONCAT(W3908, "-",V3908)</f>
        <v>N-C</v>
      </c>
      <c r="AG3908" s="4" t="str">
        <f>TEXT(ROW()-2, "0000")</f>
        <v>3906</v>
      </c>
      <c r="AH3908" s="4" t="str">
        <f>IF(TRIM(CLEAN(A3908))="m", "male", IF(TRIM(CLEAN(A3908))="f","female", "missing"))</f>
        <v>male</v>
      </c>
      <c r="AI3908" s="4">
        <f>C3908</f>
        <v>90</v>
      </c>
      <c r="AJ3908" s="4">
        <f>O3908</f>
        <v>73</v>
      </c>
      <c r="AK3908" s="4">
        <f>P3908</f>
        <v>60</v>
      </c>
      <c r="AL3908" s="4">
        <f>IF(AI3908&lt;60, 0, IF(AI3908&lt;70,2, IF(AI3908&lt;80, 3, IF(AI3908&lt;90,4, IF(AI3908&lt;=100, 5, "?")))))</f>
        <v>5</v>
      </c>
      <c r="AM3908" s="4">
        <f>IF(AJ3908&lt;60, 0, IF(AJ3908&lt;70,2, IF(AJ3908&lt;80, 3, IF(AJ3908&lt;90,4, IF(AJ3908&lt;=100, 5, "?")))))</f>
        <v>3</v>
      </c>
      <c r="AN3908" s="4">
        <f>IF(AK3908&lt;60, 0, IF(AK3908&lt;70,2, IF(AK3908&lt;80, 3, IF(AK3908&lt;90,4, IF(AK3908&lt;=100, 5, "?")))))</f>
        <v>2</v>
      </c>
      <c r="AO3908" s="4">
        <f ca="1">AA3908</f>
        <v>-1</v>
      </c>
      <c r="AP3908" s="4">
        <f ca="1">AB3908</f>
        <v>-1</v>
      </c>
      <c r="AQ3908" s="4">
        <f ca="1">AC3908</f>
        <v>-1</v>
      </c>
      <c r="AR3908" s="4">
        <f ca="1">AD3908</f>
        <v>-1</v>
      </c>
      <c r="AS3908" s="4">
        <f ca="1">AE3908</f>
        <v>-1</v>
      </c>
      <c r="AT3908" s="4">
        <f ca="1">Z3908</f>
        <v>-1</v>
      </c>
      <c r="AU3908" s="4">
        <f>E3908</f>
        <v>70.8</v>
      </c>
      <c r="AV3908" s="4">
        <f>IF(AU3908&lt;60, 0, IF(AU3908&lt;70,2, IF(AU3908&lt;80, 3, IF(AU3908&lt;90,4, IF(AU3908&lt;=100, 5, "?")))))</f>
        <v>3</v>
      </c>
    </row>
    <row r="3909" spans="1:48" hidden="1" x14ac:dyDescent="0.2">
      <c r="A3909" s="2" t="s">
        <v>16</v>
      </c>
      <c r="B3909" s="3" t="s">
        <v>27</v>
      </c>
      <c r="C3909" s="3">
        <v>90</v>
      </c>
      <c r="D3909" s="3" t="s">
        <v>40</v>
      </c>
      <c r="E3909" s="3">
        <v>74.2</v>
      </c>
      <c r="F3909" s="3">
        <v>3</v>
      </c>
      <c r="G3909" s="3">
        <v>60</v>
      </c>
      <c r="H3909" s="3">
        <v>0</v>
      </c>
      <c r="I3909" s="3">
        <v>71</v>
      </c>
      <c r="J3909" s="3">
        <v>0</v>
      </c>
      <c r="K3909" s="3"/>
      <c r="L3909" s="3"/>
      <c r="M3909" s="3"/>
      <c r="N3909" s="3">
        <v>84</v>
      </c>
      <c r="O3909" s="4">
        <f>MAX(G3909:H3909)</f>
        <v>60</v>
      </c>
      <c r="P3909" s="4">
        <f>MAX(I3909:J3909)</f>
        <v>71</v>
      </c>
      <c r="Q3909" s="4">
        <f>ABS(O3909-C3909)</f>
        <v>30</v>
      </c>
      <c r="R3909" s="4">
        <f>ABS(P3909-C3909)</f>
        <v>19</v>
      </c>
      <c r="S3909" s="4" t="b">
        <f ca="1">OR(O3909=0,P3909=0,Q3909&gt;$Q$1,R3909&gt;$R$1,W3909="N", V3909=2)</f>
        <v>1</v>
      </c>
      <c r="T3909" s="4" t="str">
        <f>TRIM(CLEAN(D3909))</f>
        <v>برنامج بكالوريوس التصميم</v>
      </c>
      <c r="U3909" s="4">
        <f>COUNTIF(T:T,T3909)</f>
        <v>1</v>
      </c>
      <c r="V3909" s="4" t="str">
        <f>IF(E3909&lt;60, "F", IF(E3909&lt;70,"D", IF(E3909&lt;80, "C", IF(E3909&lt;90,"B", IF(E3909&lt;=100, "A", "?")))))</f>
        <v>C</v>
      </c>
      <c r="W3909" s="4" t="str" cm="1">
        <f t="array" aca="1" ref="W3909" ca="1">_xlfn.IFNA(INDIRECT($Y$1&amp;"!"&amp;W$1&amp;$Y3909),"N")</f>
        <v>N</v>
      </c>
      <c r="X3909" s="4">
        <f ca="1">COUNTIF(W:W,W3909)</f>
        <v>521</v>
      </c>
      <c r="Y3909" s="4" t="e">
        <f>MATCH(T3909,Coding!J:J,0)</f>
        <v>#N/A</v>
      </c>
      <c r="Z3909" s="4" cm="1">
        <f t="array" aca="1" ref="Z3909" ca="1">_xlfn.IFNA(INDIRECT($Y$1&amp;"!"&amp;Z$1&amp;$Y3909),-1)</f>
        <v>-1</v>
      </c>
      <c r="AA3909" s="4" cm="1">
        <f t="array" aca="1" ref="AA3909" ca="1">_xlfn.IFNA(INDIRECT($Y$1&amp;"!"&amp;AA$1&amp;$Y3909),-1)</f>
        <v>-1</v>
      </c>
      <c r="AB3909" s="4" cm="1">
        <f t="array" aca="1" ref="AB3909" ca="1">_xlfn.IFNA(INDIRECT($Y$1&amp;"!"&amp;AB$1&amp;$Y3909),-1)</f>
        <v>-1</v>
      </c>
      <c r="AC3909" s="4" cm="1">
        <f t="array" aca="1" ref="AC3909" ca="1">_xlfn.IFNA(INDIRECT($Y$1&amp;"!"&amp;AC$1&amp;$Y3909),-1)</f>
        <v>-1</v>
      </c>
      <c r="AD3909" s="4" cm="1">
        <f t="array" aca="1" ref="AD3909" ca="1">_xlfn.IFNA(INDIRECT($Y$1&amp;"!"&amp;AD$1&amp;$Y3909),-1)</f>
        <v>-1</v>
      </c>
      <c r="AE3909" s="4" cm="1">
        <f t="array" aca="1" ref="AE3909" ca="1">_xlfn.IFNA(INDIRECT($Y$1&amp;"!"&amp;AE$1&amp;$Y3909),-1)</f>
        <v>-1</v>
      </c>
      <c r="AF3909" s="4" t="str">
        <f ca="1">_xlfn.CONCAT(W3909, "-",V3909)</f>
        <v>N-C</v>
      </c>
      <c r="AG3909" s="4" t="str">
        <f>TEXT(ROW()-2, "0000")</f>
        <v>3907</v>
      </c>
      <c r="AH3909" s="4" t="str">
        <f>IF(TRIM(CLEAN(A3909))="m", "male", IF(TRIM(CLEAN(A3909))="f","female", "missing"))</f>
        <v>female</v>
      </c>
      <c r="AI3909" s="4">
        <f>C3909</f>
        <v>90</v>
      </c>
      <c r="AJ3909" s="4">
        <f>O3909</f>
        <v>60</v>
      </c>
      <c r="AK3909" s="4">
        <f>P3909</f>
        <v>71</v>
      </c>
      <c r="AL3909" s="4">
        <f>IF(AI3909&lt;60, 0, IF(AI3909&lt;70,2, IF(AI3909&lt;80, 3, IF(AI3909&lt;90,4, IF(AI3909&lt;=100, 5, "?")))))</f>
        <v>5</v>
      </c>
      <c r="AM3909" s="4">
        <f>IF(AJ3909&lt;60, 0, IF(AJ3909&lt;70,2, IF(AJ3909&lt;80, 3, IF(AJ3909&lt;90,4, IF(AJ3909&lt;=100, 5, "?")))))</f>
        <v>2</v>
      </c>
      <c r="AN3909" s="4">
        <f>IF(AK3909&lt;60, 0, IF(AK3909&lt;70,2, IF(AK3909&lt;80, 3, IF(AK3909&lt;90,4, IF(AK3909&lt;=100, 5, "?")))))</f>
        <v>3</v>
      </c>
      <c r="AO3909" s="4">
        <f ca="1">AA3909</f>
        <v>-1</v>
      </c>
      <c r="AP3909" s="4">
        <f ca="1">AB3909</f>
        <v>-1</v>
      </c>
      <c r="AQ3909" s="4">
        <f ca="1">AC3909</f>
        <v>-1</v>
      </c>
      <c r="AR3909" s="4">
        <f ca="1">AD3909</f>
        <v>-1</v>
      </c>
      <c r="AS3909" s="4">
        <f ca="1">AE3909</f>
        <v>-1</v>
      </c>
      <c r="AT3909" s="4">
        <f ca="1">Z3909</f>
        <v>-1</v>
      </c>
      <c r="AU3909" s="4">
        <f>E3909</f>
        <v>74.2</v>
      </c>
      <c r="AV3909" s="4">
        <f>IF(AU3909&lt;60, 0, IF(AU3909&lt;70,2, IF(AU3909&lt;80, 3, IF(AU3909&lt;90,4, IF(AU3909&lt;=100, 5, "?")))))</f>
        <v>3</v>
      </c>
    </row>
    <row r="3910" spans="1:48" hidden="1" x14ac:dyDescent="0.2">
      <c r="A3910" s="2" t="s">
        <v>13</v>
      </c>
      <c r="B3910" s="3" t="s">
        <v>36</v>
      </c>
      <c r="C3910" s="3">
        <v>90</v>
      </c>
      <c r="D3910" s="3" t="s">
        <v>25</v>
      </c>
      <c r="E3910" s="3">
        <v>79.400000000000006</v>
      </c>
      <c r="F3910" s="3">
        <v>1</v>
      </c>
      <c r="G3910" s="3">
        <v>61</v>
      </c>
      <c r="H3910" s="3"/>
      <c r="I3910" s="3">
        <v>74</v>
      </c>
      <c r="J3910" s="3"/>
      <c r="K3910" s="3"/>
      <c r="L3910" s="3"/>
      <c r="M3910" s="3">
        <v>78</v>
      </c>
      <c r="N3910" s="3"/>
      <c r="O3910" s="4">
        <f>MAX(G3910:H3910)</f>
        <v>61</v>
      </c>
      <c r="P3910" s="4">
        <f>MAX(I3910:J3910)</f>
        <v>74</v>
      </c>
      <c r="Q3910" s="4">
        <f>ABS(O3910-C3910)</f>
        <v>29</v>
      </c>
      <c r="R3910" s="4">
        <f>ABS(P3910-C3910)</f>
        <v>16</v>
      </c>
      <c r="S3910" s="4" t="b">
        <f ca="1">OR(O3910=0,P3910=0,Q3910&gt;$Q$1,R3910&gt;$R$1,W3910="N", V3910=2)</f>
        <v>1</v>
      </c>
      <c r="T3910" s="4" t="str">
        <f>TRIM(CLEAN(D3910))</f>
        <v>برنامج بكالوريوس المحاسبة</v>
      </c>
      <c r="U3910" s="4">
        <f>COUNTIF(T:T,T3910)</f>
        <v>205</v>
      </c>
      <c r="V3910" s="4" t="str">
        <f>IF(E3910&lt;60, "F", IF(E3910&lt;70,"D", IF(E3910&lt;80, "C", IF(E3910&lt;90,"B", IF(E3910&lt;=100, "A", "?")))))</f>
        <v>C</v>
      </c>
      <c r="W3910" s="4" t="str" cm="1">
        <f t="array" aca="1" ref="W3910" ca="1">_xlfn.IFNA(INDIRECT($Y$1&amp;"!"&amp;W$1&amp;$Y3910),"N")</f>
        <v>N</v>
      </c>
      <c r="X3910" s="4">
        <f ca="1">COUNTIF(W:W,W3910)</f>
        <v>521</v>
      </c>
      <c r="Y3910" s="4" t="e">
        <f>MATCH(T3910,Coding!J:J,0)</f>
        <v>#N/A</v>
      </c>
      <c r="Z3910" s="4" cm="1">
        <f t="array" aca="1" ref="Z3910" ca="1">_xlfn.IFNA(INDIRECT($Y$1&amp;"!"&amp;Z$1&amp;$Y3910),-1)</f>
        <v>-1</v>
      </c>
      <c r="AA3910" s="4" cm="1">
        <f t="array" aca="1" ref="AA3910" ca="1">_xlfn.IFNA(INDIRECT($Y$1&amp;"!"&amp;AA$1&amp;$Y3910),-1)</f>
        <v>-1</v>
      </c>
      <c r="AB3910" s="4" cm="1">
        <f t="array" aca="1" ref="AB3910" ca="1">_xlfn.IFNA(INDIRECT($Y$1&amp;"!"&amp;AB$1&amp;$Y3910),-1)</f>
        <v>-1</v>
      </c>
      <c r="AC3910" s="4" cm="1">
        <f t="array" aca="1" ref="AC3910" ca="1">_xlfn.IFNA(INDIRECT($Y$1&amp;"!"&amp;AC$1&amp;$Y3910),-1)</f>
        <v>-1</v>
      </c>
      <c r="AD3910" s="4" cm="1">
        <f t="array" aca="1" ref="AD3910" ca="1">_xlfn.IFNA(INDIRECT($Y$1&amp;"!"&amp;AD$1&amp;$Y3910),-1)</f>
        <v>-1</v>
      </c>
      <c r="AE3910" s="4" cm="1">
        <f t="array" aca="1" ref="AE3910" ca="1">_xlfn.IFNA(INDIRECT($Y$1&amp;"!"&amp;AE$1&amp;$Y3910),-1)</f>
        <v>-1</v>
      </c>
      <c r="AF3910" s="4" t="str">
        <f ca="1">_xlfn.CONCAT(W3910, "-",V3910)</f>
        <v>N-C</v>
      </c>
      <c r="AG3910" s="4" t="str">
        <f>TEXT(ROW()-2, "0000")</f>
        <v>3908</v>
      </c>
      <c r="AH3910" s="4" t="str">
        <f>IF(TRIM(CLEAN(A3910))="m", "male", IF(TRIM(CLEAN(A3910))="f","female", "missing"))</f>
        <v>male</v>
      </c>
      <c r="AI3910" s="4">
        <f>C3910</f>
        <v>90</v>
      </c>
      <c r="AJ3910" s="4">
        <f>O3910</f>
        <v>61</v>
      </c>
      <c r="AK3910" s="4">
        <f>P3910</f>
        <v>74</v>
      </c>
      <c r="AL3910" s="4">
        <f>IF(AI3910&lt;60, 0, IF(AI3910&lt;70,2, IF(AI3910&lt;80, 3, IF(AI3910&lt;90,4, IF(AI3910&lt;=100, 5, "?")))))</f>
        <v>5</v>
      </c>
      <c r="AM3910" s="4">
        <f>IF(AJ3910&lt;60, 0, IF(AJ3910&lt;70,2, IF(AJ3910&lt;80, 3, IF(AJ3910&lt;90,4, IF(AJ3910&lt;=100, 5, "?")))))</f>
        <v>2</v>
      </c>
      <c r="AN3910" s="4">
        <f>IF(AK3910&lt;60, 0, IF(AK3910&lt;70,2, IF(AK3910&lt;80, 3, IF(AK3910&lt;90,4, IF(AK3910&lt;=100, 5, "?")))))</f>
        <v>3</v>
      </c>
      <c r="AO3910" s="4">
        <f ca="1">AA3910</f>
        <v>-1</v>
      </c>
      <c r="AP3910" s="4">
        <f ca="1">AB3910</f>
        <v>-1</v>
      </c>
      <c r="AQ3910" s="4">
        <f ca="1">AC3910</f>
        <v>-1</v>
      </c>
      <c r="AR3910" s="4">
        <f ca="1">AD3910</f>
        <v>-1</v>
      </c>
      <c r="AS3910" s="4">
        <f ca="1">AE3910</f>
        <v>-1</v>
      </c>
      <c r="AT3910" s="4">
        <f ca="1">Z3910</f>
        <v>-1</v>
      </c>
      <c r="AU3910" s="4">
        <f>E3910</f>
        <v>79.400000000000006</v>
      </c>
      <c r="AV3910" s="4">
        <f>IF(AU3910&lt;60, 0, IF(AU3910&lt;70,2, IF(AU3910&lt;80, 3, IF(AU3910&lt;90,4, IF(AU3910&lt;=100, 5, "?")))))</f>
        <v>3</v>
      </c>
    </row>
    <row r="3911" spans="1:48" hidden="1" x14ac:dyDescent="0.2">
      <c r="A3911" s="2" t="s">
        <v>13</v>
      </c>
      <c r="B3911" s="3" t="s">
        <v>37</v>
      </c>
      <c r="C3911" s="3">
        <v>90.1</v>
      </c>
      <c r="D3911" s="3" t="s">
        <v>25</v>
      </c>
      <c r="E3911" s="3">
        <v>72.7</v>
      </c>
      <c r="F3911" s="3">
        <v>1</v>
      </c>
      <c r="G3911" s="3">
        <v>70</v>
      </c>
      <c r="H3911" s="3">
        <v>0</v>
      </c>
      <c r="I3911" s="3">
        <v>61</v>
      </c>
      <c r="J3911" s="3">
        <v>0</v>
      </c>
      <c r="K3911" s="3"/>
      <c r="L3911" s="3"/>
      <c r="M3911" s="3">
        <v>75</v>
      </c>
      <c r="N3911" s="3"/>
      <c r="O3911" s="4">
        <f>MAX(G3911:H3911)</f>
        <v>70</v>
      </c>
      <c r="P3911" s="4">
        <f>MAX(I3911:J3911)</f>
        <v>61</v>
      </c>
      <c r="Q3911" s="4">
        <f>ABS(O3911-C3911)</f>
        <v>20.099999999999994</v>
      </c>
      <c r="R3911" s="4">
        <f>ABS(P3911-C3911)</f>
        <v>29.099999999999994</v>
      </c>
      <c r="S3911" s="4" t="b">
        <f ca="1">OR(O3911=0,P3911=0,Q3911&gt;$Q$1,R3911&gt;$R$1,W3911="N", V3911=2)</f>
        <v>1</v>
      </c>
      <c r="T3911" s="4" t="str">
        <f>TRIM(CLEAN(D3911))</f>
        <v>برنامج بكالوريوس المحاسبة</v>
      </c>
      <c r="U3911" s="4">
        <f>COUNTIF(T:T,T3911)</f>
        <v>205</v>
      </c>
      <c r="V3911" s="4" t="str">
        <f>IF(E3911&lt;60, "F", IF(E3911&lt;70,"D", IF(E3911&lt;80, "C", IF(E3911&lt;90,"B", IF(E3911&lt;=100, "A", "?")))))</f>
        <v>C</v>
      </c>
      <c r="W3911" s="4" t="str" cm="1">
        <f t="array" aca="1" ref="W3911" ca="1">_xlfn.IFNA(INDIRECT($Y$1&amp;"!"&amp;W$1&amp;$Y3911),"N")</f>
        <v>N</v>
      </c>
      <c r="X3911" s="4">
        <f ca="1">COUNTIF(W:W,W3911)</f>
        <v>521</v>
      </c>
      <c r="Y3911" s="4" t="e">
        <f>MATCH(T3911,Coding!J:J,0)</f>
        <v>#N/A</v>
      </c>
      <c r="Z3911" s="4" cm="1">
        <f t="array" aca="1" ref="Z3911" ca="1">_xlfn.IFNA(INDIRECT($Y$1&amp;"!"&amp;Z$1&amp;$Y3911),-1)</f>
        <v>-1</v>
      </c>
      <c r="AA3911" s="4" cm="1">
        <f t="array" aca="1" ref="AA3911" ca="1">_xlfn.IFNA(INDIRECT($Y$1&amp;"!"&amp;AA$1&amp;$Y3911),-1)</f>
        <v>-1</v>
      </c>
      <c r="AB3911" s="4" cm="1">
        <f t="array" aca="1" ref="AB3911" ca="1">_xlfn.IFNA(INDIRECT($Y$1&amp;"!"&amp;AB$1&amp;$Y3911),-1)</f>
        <v>-1</v>
      </c>
      <c r="AC3911" s="4" cm="1">
        <f t="array" aca="1" ref="AC3911" ca="1">_xlfn.IFNA(INDIRECT($Y$1&amp;"!"&amp;AC$1&amp;$Y3911),-1)</f>
        <v>-1</v>
      </c>
      <c r="AD3911" s="4" cm="1">
        <f t="array" aca="1" ref="AD3911" ca="1">_xlfn.IFNA(INDIRECT($Y$1&amp;"!"&amp;AD$1&amp;$Y3911),-1)</f>
        <v>-1</v>
      </c>
      <c r="AE3911" s="4" cm="1">
        <f t="array" aca="1" ref="AE3911" ca="1">_xlfn.IFNA(INDIRECT($Y$1&amp;"!"&amp;AE$1&amp;$Y3911),-1)</f>
        <v>-1</v>
      </c>
      <c r="AF3911" s="4" t="str">
        <f ca="1">_xlfn.CONCAT(W3911, "-",V3911)</f>
        <v>N-C</v>
      </c>
      <c r="AG3911" s="4" t="str">
        <f>TEXT(ROW()-2, "0000")</f>
        <v>3909</v>
      </c>
      <c r="AH3911" s="4" t="str">
        <f>IF(TRIM(CLEAN(A3911))="m", "male", IF(TRIM(CLEAN(A3911))="f","female", "missing"))</f>
        <v>male</v>
      </c>
      <c r="AI3911" s="4">
        <f>C3911</f>
        <v>90.1</v>
      </c>
      <c r="AJ3911" s="4">
        <f>O3911</f>
        <v>70</v>
      </c>
      <c r="AK3911" s="4">
        <f>P3911</f>
        <v>61</v>
      </c>
      <c r="AL3911" s="4">
        <f>IF(AI3911&lt;60, 0, IF(AI3911&lt;70,2, IF(AI3911&lt;80, 3, IF(AI3911&lt;90,4, IF(AI3911&lt;=100, 5, "?")))))</f>
        <v>5</v>
      </c>
      <c r="AM3911" s="4">
        <f>IF(AJ3911&lt;60, 0, IF(AJ3911&lt;70,2, IF(AJ3911&lt;80, 3, IF(AJ3911&lt;90,4, IF(AJ3911&lt;=100, 5, "?")))))</f>
        <v>3</v>
      </c>
      <c r="AN3911" s="4">
        <f>IF(AK3911&lt;60, 0, IF(AK3911&lt;70,2, IF(AK3911&lt;80, 3, IF(AK3911&lt;90,4, IF(AK3911&lt;=100, 5, "?")))))</f>
        <v>2</v>
      </c>
      <c r="AO3911" s="4">
        <f ca="1">AA3911</f>
        <v>-1</v>
      </c>
      <c r="AP3911" s="4">
        <f ca="1">AB3911</f>
        <v>-1</v>
      </c>
      <c r="AQ3911" s="4">
        <f ca="1">AC3911</f>
        <v>-1</v>
      </c>
      <c r="AR3911" s="4">
        <f ca="1">AD3911</f>
        <v>-1</v>
      </c>
      <c r="AS3911" s="4">
        <f ca="1">AE3911</f>
        <v>-1</v>
      </c>
      <c r="AT3911" s="4">
        <f ca="1">Z3911</f>
        <v>-1</v>
      </c>
      <c r="AU3911" s="4">
        <f>E3911</f>
        <v>72.7</v>
      </c>
      <c r="AV3911" s="4">
        <f>IF(AU3911&lt;60, 0, IF(AU3911&lt;70,2, IF(AU3911&lt;80, 3, IF(AU3911&lt;90,4, IF(AU3911&lt;=100, 5, "?")))))</f>
        <v>3</v>
      </c>
    </row>
    <row r="3912" spans="1:48" hidden="1" x14ac:dyDescent="0.2">
      <c r="A3912" s="2" t="s">
        <v>16</v>
      </c>
      <c r="B3912" s="3" t="s">
        <v>33</v>
      </c>
      <c r="C3912" s="3">
        <v>90.1</v>
      </c>
      <c r="D3912" s="3" t="s">
        <v>25</v>
      </c>
      <c r="E3912" s="3">
        <v>74.5</v>
      </c>
      <c r="F3912" s="3">
        <v>1</v>
      </c>
      <c r="G3912" s="3">
        <v>61</v>
      </c>
      <c r="H3912" s="3"/>
      <c r="I3912" s="3">
        <v>73</v>
      </c>
      <c r="J3912" s="3"/>
      <c r="K3912" s="3"/>
      <c r="L3912" s="3"/>
      <c r="M3912" s="3"/>
      <c r="N3912" s="3"/>
      <c r="O3912" s="4">
        <f>MAX(G3912:H3912)</f>
        <v>61</v>
      </c>
      <c r="P3912" s="4">
        <f>MAX(I3912:J3912)</f>
        <v>73</v>
      </c>
      <c r="Q3912" s="4">
        <f>ABS(O3912-C3912)</f>
        <v>29.099999999999994</v>
      </c>
      <c r="R3912" s="4">
        <f>ABS(P3912-C3912)</f>
        <v>17.099999999999994</v>
      </c>
      <c r="S3912" s="4" t="b">
        <f ca="1">OR(O3912=0,P3912=0,Q3912&gt;$Q$1,R3912&gt;$R$1,W3912="N", V3912=2)</f>
        <v>1</v>
      </c>
      <c r="T3912" s="4" t="str">
        <f>TRIM(CLEAN(D3912))</f>
        <v>برنامج بكالوريوس المحاسبة</v>
      </c>
      <c r="U3912" s="4">
        <f>COUNTIF(T:T,T3912)</f>
        <v>205</v>
      </c>
      <c r="V3912" s="4" t="str">
        <f>IF(E3912&lt;60, "F", IF(E3912&lt;70,"D", IF(E3912&lt;80, "C", IF(E3912&lt;90,"B", IF(E3912&lt;=100, "A", "?")))))</f>
        <v>C</v>
      </c>
      <c r="W3912" s="4" t="str" cm="1">
        <f t="array" aca="1" ref="W3912" ca="1">_xlfn.IFNA(INDIRECT($Y$1&amp;"!"&amp;W$1&amp;$Y3912),"N")</f>
        <v>N</v>
      </c>
      <c r="X3912" s="4">
        <f ca="1">COUNTIF(W:W,W3912)</f>
        <v>521</v>
      </c>
      <c r="Y3912" s="4" t="e">
        <f>MATCH(T3912,Coding!J:J,0)</f>
        <v>#N/A</v>
      </c>
      <c r="Z3912" s="4" cm="1">
        <f t="array" aca="1" ref="Z3912" ca="1">_xlfn.IFNA(INDIRECT($Y$1&amp;"!"&amp;Z$1&amp;$Y3912),-1)</f>
        <v>-1</v>
      </c>
      <c r="AA3912" s="4" cm="1">
        <f t="array" aca="1" ref="AA3912" ca="1">_xlfn.IFNA(INDIRECT($Y$1&amp;"!"&amp;AA$1&amp;$Y3912),-1)</f>
        <v>-1</v>
      </c>
      <c r="AB3912" s="4" cm="1">
        <f t="array" aca="1" ref="AB3912" ca="1">_xlfn.IFNA(INDIRECT($Y$1&amp;"!"&amp;AB$1&amp;$Y3912),-1)</f>
        <v>-1</v>
      </c>
      <c r="AC3912" s="4" cm="1">
        <f t="array" aca="1" ref="AC3912" ca="1">_xlfn.IFNA(INDIRECT($Y$1&amp;"!"&amp;AC$1&amp;$Y3912),-1)</f>
        <v>-1</v>
      </c>
      <c r="AD3912" s="4" cm="1">
        <f t="array" aca="1" ref="AD3912" ca="1">_xlfn.IFNA(INDIRECT($Y$1&amp;"!"&amp;AD$1&amp;$Y3912),-1)</f>
        <v>-1</v>
      </c>
      <c r="AE3912" s="4" cm="1">
        <f t="array" aca="1" ref="AE3912" ca="1">_xlfn.IFNA(INDIRECT($Y$1&amp;"!"&amp;AE$1&amp;$Y3912),-1)</f>
        <v>-1</v>
      </c>
      <c r="AF3912" s="4" t="str">
        <f ca="1">_xlfn.CONCAT(W3912, "-",V3912)</f>
        <v>N-C</v>
      </c>
      <c r="AG3912" s="4" t="str">
        <f>TEXT(ROW()-2, "0000")</f>
        <v>3910</v>
      </c>
      <c r="AH3912" s="4" t="str">
        <f>IF(TRIM(CLEAN(A3912))="m", "male", IF(TRIM(CLEAN(A3912))="f","female", "missing"))</f>
        <v>female</v>
      </c>
      <c r="AI3912" s="4">
        <f>C3912</f>
        <v>90.1</v>
      </c>
      <c r="AJ3912" s="4">
        <f>O3912</f>
        <v>61</v>
      </c>
      <c r="AK3912" s="4">
        <f>P3912</f>
        <v>73</v>
      </c>
      <c r="AL3912" s="4">
        <f>IF(AI3912&lt;60, 0, IF(AI3912&lt;70,2, IF(AI3912&lt;80, 3, IF(AI3912&lt;90,4, IF(AI3912&lt;=100, 5, "?")))))</f>
        <v>5</v>
      </c>
      <c r="AM3912" s="4">
        <f>IF(AJ3912&lt;60, 0, IF(AJ3912&lt;70,2, IF(AJ3912&lt;80, 3, IF(AJ3912&lt;90,4, IF(AJ3912&lt;=100, 5, "?")))))</f>
        <v>2</v>
      </c>
      <c r="AN3912" s="4">
        <f>IF(AK3912&lt;60, 0, IF(AK3912&lt;70,2, IF(AK3912&lt;80, 3, IF(AK3912&lt;90,4, IF(AK3912&lt;=100, 5, "?")))))</f>
        <v>3</v>
      </c>
      <c r="AO3912" s="4">
        <f ca="1">AA3912</f>
        <v>-1</v>
      </c>
      <c r="AP3912" s="4">
        <f ca="1">AB3912</f>
        <v>-1</v>
      </c>
      <c r="AQ3912" s="4">
        <f ca="1">AC3912</f>
        <v>-1</v>
      </c>
      <c r="AR3912" s="4">
        <f ca="1">AD3912</f>
        <v>-1</v>
      </c>
      <c r="AS3912" s="4">
        <f ca="1">AE3912</f>
        <v>-1</v>
      </c>
      <c r="AT3912" s="4">
        <f ca="1">Z3912</f>
        <v>-1</v>
      </c>
      <c r="AU3912" s="4">
        <f>E3912</f>
        <v>74.5</v>
      </c>
      <c r="AV3912" s="4">
        <f>IF(AU3912&lt;60, 0, IF(AU3912&lt;70,2, IF(AU3912&lt;80, 3, IF(AU3912&lt;90,4, IF(AU3912&lt;=100, 5, "?")))))</f>
        <v>3</v>
      </c>
    </row>
    <row r="3913" spans="1:48" hidden="1" x14ac:dyDescent="0.2">
      <c r="A3913" s="2" t="s">
        <v>16</v>
      </c>
      <c r="B3913" s="3" t="s">
        <v>33</v>
      </c>
      <c r="C3913" s="3">
        <v>90.1</v>
      </c>
      <c r="D3913" s="3" t="s">
        <v>29</v>
      </c>
      <c r="E3913" s="3">
        <v>76.7</v>
      </c>
      <c r="F3913" s="3">
        <v>1</v>
      </c>
      <c r="G3913" s="3">
        <v>70</v>
      </c>
      <c r="H3913" s="3"/>
      <c r="I3913" s="3">
        <v>65</v>
      </c>
      <c r="J3913" s="3">
        <v>61</v>
      </c>
      <c r="K3913" s="3"/>
      <c r="L3913" s="3"/>
      <c r="M3913" s="3"/>
      <c r="N3913" s="3"/>
      <c r="O3913" s="4">
        <f>MAX(G3913:H3913)</f>
        <v>70</v>
      </c>
      <c r="P3913" s="4">
        <f>MAX(I3913:J3913)</f>
        <v>65</v>
      </c>
      <c r="Q3913" s="4">
        <f>ABS(O3913-C3913)</f>
        <v>20.099999999999994</v>
      </c>
      <c r="R3913" s="4">
        <f>ABS(P3913-C3913)</f>
        <v>25.099999999999994</v>
      </c>
      <c r="S3913" s="4" t="b">
        <f ca="1">OR(O3913=0,P3913=0,Q3913&gt;$Q$1,R3913&gt;$R$1,W3913="N", V3913=2)</f>
        <v>1</v>
      </c>
      <c r="T3913" s="4" t="str">
        <f>TRIM(CLEAN(D3913))</f>
        <v>برنامج بكالوريوس إدارة الاعمال</v>
      </c>
      <c r="U3913" s="4">
        <f>COUNTIF(T:T,T3913)</f>
        <v>83</v>
      </c>
      <c r="V3913" s="4" t="str">
        <f>IF(E3913&lt;60, "F", IF(E3913&lt;70,"D", IF(E3913&lt;80, "C", IF(E3913&lt;90,"B", IF(E3913&lt;=100, "A", "?")))))</f>
        <v>C</v>
      </c>
      <c r="W3913" s="4" t="str" cm="1">
        <f t="array" aca="1" ref="W3913" ca="1">_xlfn.IFNA(INDIRECT($Y$1&amp;"!"&amp;W$1&amp;$Y3913),"N")</f>
        <v>N</v>
      </c>
      <c r="X3913" s="4">
        <f ca="1">COUNTIF(W:W,W3913)</f>
        <v>521</v>
      </c>
      <c r="Y3913" s="4" t="e">
        <f>MATCH(T3913,Coding!J:J,0)</f>
        <v>#N/A</v>
      </c>
      <c r="Z3913" s="4" cm="1">
        <f t="array" aca="1" ref="Z3913" ca="1">_xlfn.IFNA(INDIRECT($Y$1&amp;"!"&amp;Z$1&amp;$Y3913),-1)</f>
        <v>-1</v>
      </c>
      <c r="AA3913" s="4" cm="1">
        <f t="array" aca="1" ref="AA3913" ca="1">_xlfn.IFNA(INDIRECT($Y$1&amp;"!"&amp;AA$1&amp;$Y3913),-1)</f>
        <v>-1</v>
      </c>
      <c r="AB3913" s="4" cm="1">
        <f t="array" aca="1" ref="AB3913" ca="1">_xlfn.IFNA(INDIRECT($Y$1&amp;"!"&amp;AB$1&amp;$Y3913),-1)</f>
        <v>-1</v>
      </c>
      <c r="AC3913" s="4" cm="1">
        <f t="array" aca="1" ref="AC3913" ca="1">_xlfn.IFNA(INDIRECT($Y$1&amp;"!"&amp;AC$1&amp;$Y3913),-1)</f>
        <v>-1</v>
      </c>
      <c r="AD3913" s="4" cm="1">
        <f t="array" aca="1" ref="AD3913" ca="1">_xlfn.IFNA(INDIRECT($Y$1&amp;"!"&amp;AD$1&amp;$Y3913),-1)</f>
        <v>-1</v>
      </c>
      <c r="AE3913" s="4" cm="1">
        <f t="array" aca="1" ref="AE3913" ca="1">_xlfn.IFNA(INDIRECT($Y$1&amp;"!"&amp;AE$1&amp;$Y3913),-1)</f>
        <v>-1</v>
      </c>
      <c r="AF3913" s="4" t="str">
        <f ca="1">_xlfn.CONCAT(W3913, "-",V3913)</f>
        <v>N-C</v>
      </c>
      <c r="AG3913" s="4" t="str">
        <f>TEXT(ROW()-2, "0000")</f>
        <v>3911</v>
      </c>
      <c r="AH3913" s="4" t="str">
        <f>IF(TRIM(CLEAN(A3913))="m", "male", IF(TRIM(CLEAN(A3913))="f","female", "missing"))</f>
        <v>female</v>
      </c>
      <c r="AI3913" s="4">
        <f>C3913</f>
        <v>90.1</v>
      </c>
      <c r="AJ3913" s="4">
        <f>O3913</f>
        <v>70</v>
      </c>
      <c r="AK3913" s="4">
        <f>P3913</f>
        <v>65</v>
      </c>
      <c r="AL3913" s="4">
        <f>IF(AI3913&lt;60, 0, IF(AI3913&lt;70,2, IF(AI3913&lt;80, 3, IF(AI3913&lt;90,4, IF(AI3913&lt;=100, 5, "?")))))</f>
        <v>5</v>
      </c>
      <c r="AM3913" s="4">
        <f>IF(AJ3913&lt;60, 0, IF(AJ3913&lt;70,2, IF(AJ3913&lt;80, 3, IF(AJ3913&lt;90,4, IF(AJ3913&lt;=100, 5, "?")))))</f>
        <v>3</v>
      </c>
      <c r="AN3913" s="4">
        <f>IF(AK3913&lt;60, 0, IF(AK3913&lt;70,2, IF(AK3913&lt;80, 3, IF(AK3913&lt;90,4, IF(AK3913&lt;=100, 5, "?")))))</f>
        <v>2</v>
      </c>
      <c r="AO3913" s="4">
        <f ca="1">AA3913</f>
        <v>-1</v>
      </c>
      <c r="AP3913" s="4">
        <f ca="1">AB3913</f>
        <v>-1</v>
      </c>
      <c r="AQ3913" s="4">
        <f ca="1">AC3913</f>
        <v>-1</v>
      </c>
      <c r="AR3913" s="4">
        <f ca="1">AD3913</f>
        <v>-1</v>
      </c>
      <c r="AS3913" s="4">
        <f ca="1">AE3913</f>
        <v>-1</v>
      </c>
      <c r="AT3913" s="4">
        <f ca="1">Z3913</f>
        <v>-1</v>
      </c>
      <c r="AU3913" s="4">
        <f>E3913</f>
        <v>76.7</v>
      </c>
      <c r="AV3913" s="4">
        <f>IF(AU3913&lt;60, 0, IF(AU3913&lt;70,2, IF(AU3913&lt;80, 3, IF(AU3913&lt;90,4, IF(AU3913&lt;=100, 5, "?")))))</f>
        <v>3</v>
      </c>
    </row>
    <row r="3914" spans="1:48" hidden="1" x14ac:dyDescent="0.2">
      <c r="A3914" s="2" t="s">
        <v>13</v>
      </c>
      <c r="B3914" s="3" t="s">
        <v>37</v>
      </c>
      <c r="C3914" s="3">
        <v>90.1</v>
      </c>
      <c r="D3914" s="3" t="s">
        <v>18</v>
      </c>
      <c r="E3914" s="3">
        <v>76.900000000000006</v>
      </c>
      <c r="F3914" s="3">
        <v>1</v>
      </c>
      <c r="G3914" s="3">
        <v>68</v>
      </c>
      <c r="H3914" s="3">
        <v>80</v>
      </c>
      <c r="I3914" s="3">
        <v>80</v>
      </c>
      <c r="J3914" s="3">
        <v>75</v>
      </c>
      <c r="K3914" s="3"/>
      <c r="L3914" s="3"/>
      <c r="M3914" s="3">
        <v>0</v>
      </c>
      <c r="N3914" s="3"/>
      <c r="O3914" s="4">
        <f>MAX(G3914:H3914)</f>
        <v>80</v>
      </c>
      <c r="P3914" s="4">
        <f>MAX(I3914:J3914)</f>
        <v>80</v>
      </c>
      <c r="Q3914" s="4">
        <f>ABS(O3914-C3914)</f>
        <v>10.099999999999994</v>
      </c>
      <c r="R3914" s="4">
        <f>ABS(P3914-C3914)</f>
        <v>10.099999999999994</v>
      </c>
      <c r="S3914" s="4" t="b">
        <f ca="1">OR(O3914=0,P3914=0,Q3914&gt;$Q$1,R3914&gt;$R$1,W3914="N", V3914=2)</f>
        <v>1</v>
      </c>
      <c r="T3914" s="4" t="str">
        <f>TRIM(CLEAN(D3914))</f>
        <v>برنامج بكالوريوس الرياضيات</v>
      </c>
      <c r="U3914" s="4">
        <f>COUNTIF(T:T,T3914)</f>
        <v>8</v>
      </c>
      <c r="V3914" s="4" t="str">
        <f>IF(E3914&lt;60, "F", IF(E3914&lt;70,"D", IF(E3914&lt;80, "C", IF(E3914&lt;90,"B", IF(E3914&lt;=100, "A", "?")))))</f>
        <v>C</v>
      </c>
      <c r="W3914" s="4" t="str" cm="1">
        <f t="array" aca="1" ref="W3914" ca="1">_xlfn.IFNA(INDIRECT($Y$1&amp;"!"&amp;W$1&amp;$Y3914),"N")</f>
        <v>N</v>
      </c>
      <c r="X3914" s="4">
        <f ca="1">COUNTIF(W:W,W3914)</f>
        <v>521</v>
      </c>
      <c r="Y3914" s="4" t="e">
        <f>MATCH(T3914,Coding!J:J,0)</f>
        <v>#N/A</v>
      </c>
      <c r="Z3914" s="4" cm="1">
        <f t="array" aca="1" ref="Z3914" ca="1">_xlfn.IFNA(INDIRECT($Y$1&amp;"!"&amp;Z$1&amp;$Y3914),-1)</f>
        <v>-1</v>
      </c>
      <c r="AA3914" s="4" cm="1">
        <f t="array" aca="1" ref="AA3914" ca="1">_xlfn.IFNA(INDIRECT($Y$1&amp;"!"&amp;AA$1&amp;$Y3914),-1)</f>
        <v>-1</v>
      </c>
      <c r="AB3914" s="4" cm="1">
        <f t="array" aca="1" ref="AB3914" ca="1">_xlfn.IFNA(INDIRECT($Y$1&amp;"!"&amp;AB$1&amp;$Y3914),-1)</f>
        <v>-1</v>
      </c>
      <c r="AC3914" s="4" cm="1">
        <f t="array" aca="1" ref="AC3914" ca="1">_xlfn.IFNA(INDIRECT($Y$1&amp;"!"&amp;AC$1&amp;$Y3914),-1)</f>
        <v>-1</v>
      </c>
      <c r="AD3914" s="4" cm="1">
        <f t="array" aca="1" ref="AD3914" ca="1">_xlfn.IFNA(INDIRECT($Y$1&amp;"!"&amp;AD$1&amp;$Y3914),-1)</f>
        <v>-1</v>
      </c>
      <c r="AE3914" s="4" cm="1">
        <f t="array" aca="1" ref="AE3914" ca="1">_xlfn.IFNA(INDIRECT($Y$1&amp;"!"&amp;AE$1&amp;$Y3914),-1)</f>
        <v>-1</v>
      </c>
      <c r="AF3914" s="4" t="str">
        <f ca="1">_xlfn.CONCAT(W3914, "-",V3914)</f>
        <v>N-C</v>
      </c>
      <c r="AG3914" s="4" t="str">
        <f>TEXT(ROW()-2, "0000")</f>
        <v>3912</v>
      </c>
      <c r="AH3914" s="4" t="str">
        <f>IF(TRIM(CLEAN(A3914))="m", "male", IF(TRIM(CLEAN(A3914))="f","female", "missing"))</f>
        <v>male</v>
      </c>
      <c r="AI3914" s="4">
        <f>C3914</f>
        <v>90.1</v>
      </c>
      <c r="AJ3914" s="4">
        <f>O3914</f>
        <v>80</v>
      </c>
      <c r="AK3914" s="4">
        <f>P3914</f>
        <v>80</v>
      </c>
      <c r="AL3914" s="4">
        <f>IF(AI3914&lt;60, 0, IF(AI3914&lt;70,2, IF(AI3914&lt;80, 3, IF(AI3914&lt;90,4, IF(AI3914&lt;=100, 5, "?")))))</f>
        <v>5</v>
      </c>
      <c r="AM3914" s="4">
        <f>IF(AJ3914&lt;60, 0, IF(AJ3914&lt;70,2, IF(AJ3914&lt;80, 3, IF(AJ3914&lt;90,4, IF(AJ3914&lt;=100, 5, "?")))))</f>
        <v>4</v>
      </c>
      <c r="AN3914" s="4">
        <f>IF(AK3914&lt;60, 0, IF(AK3914&lt;70,2, IF(AK3914&lt;80, 3, IF(AK3914&lt;90,4, IF(AK3914&lt;=100, 5, "?")))))</f>
        <v>4</v>
      </c>
      <c r="AO3914" s="4">
        <f ca="1">AA3914</f>
        <v>-1</v>
      </c>
      <c r="AP3914" s="4">
        <f ca="1">AB3914</f>
        <v>-1</v>
      </c>
      <c r="AQ3914" s="4">
        <f ca="1">AC3914</f>
        <v>-1</v>
      </c>
      <c r="AR3914" s="4">
        <f ca="1">AD3914</f>
        <v>-1</v>
      </c>
      <c r="AS3914" s="4">
        <f ca="1">AE3914</f>
        <v>-1</v>
      </c>
      <c r="AT3914" s="4">
        <f ca="1">Z3914</f>
        <v>-1</v>
      </c>
      <c r="AU3914" s="4">
        <f>E3914</f>
        <v>76.900000000000006</v>
      </c>
      <c r="AV3914" s="4">
        <f>IF(AU3914&lt;60, 0, IF(AU3914&lt;70,2, IF(AU3914&lt;80, 3, IF(AU3914&lt;90,4, IF(AU3914&lt;=100, 5, "?")))))</f>
        <v>3</v>
      </c>
    </row>
    <row r="3915" spans="1:48" hidden="1" x14ac:dyDescent="0.2">
      <c r="A3915" s="2" t="s">
        <v>13</v>
      </c>
      <c r="B3915" s="3" t="s">
        <v>36</v>
      </c>
      <c r="C3915" s="3">
        <v>90.2</v>
      </c>
      <c r="D3915" s="3" t="s">
        <v>25</v>
      </c>
      <c r="E3915" s="3">
        <v>69.400000000000006</v>
      </c>
      <c r="F3915" s="3">
        <v>1</v>
      </c>
      <c r="G3915" s="3">
        <v>61</v>
      </c>
      <c r="H3915" s="3">
        <v>66</v>
      </c>
      <c r="I3915" s="3">
        <v>60</v>
      </c>
      <c r="J3915" s="3">
        <v>60</v>
      </c>
      <c r="K3915" s="3"/>
      <c r="L3915" s="3"/>
      <c r="M3915" s="3">
        <v>60</v>
      </c>
      <c r="N3915" s="3"/>
      <c r="O3915" s="4">
        <f>MAX(G3915:H3915)</f>
        <v>66</v>
      </c>
      <c r="P3915" s="4">
        <f>MAX(I3915:J3915)</f>
        <v>60</v>
      </c>
      <c r="Q3915" s="4">
        <f>ABS(O3915-C3915)</f>
        <v>24.200000000000003</v>
      </c>
      <c r="R3915" s="4">
        <f>ABS(P3915-C3915)</f>
        <v>30.200000000000003</v>
      </c>
      <c r="S3915" s="4" t="b">
        <f ca="1">OR(O3915=0,P3915=0,Q3915&gt;$Q$1,R3915&gt;$R$1,W3915="N", V3915=2)</f>
        <v>1</v>
      </c>
      <c r="T3915" s="4" t="str">
        <f>TRIM(CLEAN(D3915))</f>
        <v>برنامج بكالوريوس المحاسبة</v>
      </c>
      <c r="U3915" s="4">
        <f>COUNTIF(T:T,T3915)</f>
        <v>205</v>
      </c>
      <c r="V3915" s="4" t="str">
        <f>IF(E3915&lt;60, "F", IF(E3915&lt;70,"D", IF(E3915&lt;80, "C", IF(E3915&lt;90,"B", IF(E3915&lt;=100, "A", "?")))))</f>
        <v>D</v>
      </c>
      <c r="W3915" s="4" t="str" cm="1">
        <f t="array" aca="1" ref="W3915" ca="1">_xlfn.IFNA(INDIRECT($Y$1&amp;"!"&amp;W$1&amp;$Y3915),"N")</f>
        <v>N</v>
      </c>
      <c r="X3915" s="4">
        <f ca="1">COUNTIF(W:W,W3915)</f>
        <v>521</v>
      </c>
      <c r="Y3915" s="4" t="e">
        <f>MATCH(T3915,Coding!J:J,0)</f>
        <v>#N/A</v>
      </c>
      <c r="Z3915" s="4" cm="1">
        <f t="array" aca="1" ref="Z3915" ca="1">_xlfn.IFNA(INDIRECT($Y$1&amp;"!"&amp;Z$1&amp;$Y3915),-1)</f>
        <v>-1</v>
      </c>
      <c r="AA3915" s="4" cm="1">
        <f t="array" aca="1" ref="AA3915" ca="1">_xlfn.IFNA(INDIRECT($Y$1&amp;"!"&amp;AA$1&amp;$Y3915),-1)</f>
        <v>-1</v>
      </c>
      <c r="AB3915" s="4" cm="1">
        <f t="array" aca="1" ref="AB3915" ca="1">_xlfn.IFNA(INDIRECT($Y$1&amp;"!"&amp;AB$1&amp;$Y3915),-1)</f>
        <v>-1</v>
      </c>
      <c r="AC3915" s="4" cm="1">
        <f t="array" aca="1" ref="AC3915" ca="1">_xlfn.IFNA(INDIRECT($Y$1&amp;"!"&amp;AC$1&amp;$Y3915),-1)</f>
        <v>-1</v>
      </c>
      <c r="AD3915" s="4" cm="1">
        <f t="array" aca="1" ref="AD3915" ca="1">_xlfn.IFNA(INDIRECT($Y$1&amp;"!"&amp;AD$1&amp;$Y3915),-1)</f>
        <v>-1</v>
      </c>
      <c r="AE3915" s="4" cm="1">
        <f t="array" aca="1" ref="AE3915" ca="1">_xlfn.IFNA(INDIRECT($Y$1&amp;"!"&amp;AE$1&amp;$Y3915),-1)</f>
        <v>-1</v>
      </c>
      <c r="AF3915" s="4" t="str">
        <f ca="1">_xlfn.CONCAT(W3915, "-",V3915)</f>
        <v>N-D</v>
      </c>
      <c r="AG3915" s="4" t="str">
        <f>TEXT(ROW()-2, "0000")</f>
        <v>3913</v>
      </c>
      <c r="AH3915" s="4" t="str">
        <f>IF(TRIM(CLEAN(A3915))="m", "male", IF(TRIM(CLEAN(A3915))="f","female", "missing"))</f>
        <v>male</v>
      </c>
      <c r="AI3915" s="4">
        <f>C3915</f>
        <v>90.2</v>
      </c>
      <c r="AJ3915" s="4">
        <f>O3915</f>
        <v>66</v>
      </c>
      <c r="AK3915" s="4">
        <f>P3915</f>
        <v>60</v>
      </c>
      <c r="AL3915" s="4">
        <f>IF(AI3915&lt;60, 0, IF(AI3915&lt;70,2, IF(AI3915&lt;80, 3, IF(AI3915&lt;90,4, IF(AI3915&lt;=100, 5, "?")))))</f>
        <v>5</v>
      </c>
      <c r="AM3915" s="4">
        <f>IF(AJ3915&lt;60, 0, IF(AJ3915&lt;70,2, IF(AJ3915&lt;80, 3, IF(AJ3915&lt;90,4, IF(AJ3915&lt;=100, 5, "?")))))</f>
        <v>2</v>
      </c>
      <c r="AN3915" s="4">
        <f>IF(AK3915&lt;60, 0, IF(AK3915&lt;70,2, IF(AK3915&lt;80, 3, IF(AK3915&lt;90,4, IF(AK3915&lt;=100, 5, "?")))))</f>
        <v>2</v>
      </c>
      <c r="AO3915" s="4">
        <f ca="1">AA3915</f>
        <v>-1</v>
      </c>
      <c r="AP3915" s="4">
        <f ca="1">AB3915</f>
        <v>-1</v>
      </c>
      <c r="AQ3915" s="4">
        <f ca="1">AC3915</f>
        <v>-1</v>
      </c>
      <c r="AR3915" s="4">
        <f ca="1">AD3915</f>
        <v>-1</v>
      </c>
      <c r="AS3915" s="4">
        <f ca="1">AE3915</f>
        <v>-1</v>
      </c>
      <c r="AT3915" s="4">
        <f ca="1">Z3915</f>
        <v>-1</v>
      </c>
      <c r="AU3915" s="4">
        <f>E3915</f>
        <v>69.400000000000006</v>
      </c>
      <c r="AV3915" s="4">
        <f>IF(AU3915&lt;60, 0, IF(AU3915&lt;70,2, IF(AU3915&lt;80, 3, IF(AU3915&lt;90,4, IF(AU3915&lt;=100, 5, "?")))))</f>
        <v>2</v>
      </c>
    </row>
    <row r="3916" spans="1:48" hidden="1" x14ac:dyDescent="0.2">
      <c r="A3916" s="2" t="s">
        <v>16</v>
      </c>
      <c r="B3916" s="3" t="s">
        <v>14</v>
      </c>
      <c r="C3916" s="3">
        <v>90.2</v>
      </c>
      <c r="D3916" s="3" t="s">
        <v>31</v>
      </c>
      <c r="E3916" s="3">
        <v>69.900000000000006</v>
      </c>
      <c r="F3916" s="3">
        <v>1</v>
      </c>
      <c r="G3916" s="3">
        <v>60</v>
      </c>
      <c r="H3916" s="3">
        <v>55</v>
      </c>
      <c r="I3916" s="3">
        <v>65</v>
      </c>
      <c r="J3916" s="3">
        <v>55</v>
      </c>
      <c r="K3916" s="3">
        <v>0</v>
      </c>
      <c r="L3916" s="3"/>
      <c r="M3916" s="3">
        <v>63</v>
      </c>
      <c r="N3916" s="3"/>
      <c r="O3916" s="4">
        <f>MAX(G3916:H3916)</f>
        <v>60</v>
      </c>
      <c r="P3916" s="4">
        <f>MAX(I3916:J3916)</f>
        <v>65</v>
      </c>
      <c r="Q3916" s="4">
        <f>ABS(O3916-C3916)</f>
        <v>30.200000000000003</v>
      </c>
      <c r="R3916" s="4">
        <f>ABS(P3916-C3916)</f>
        <v>25.200000000000003</v>
      </c>
      <c r="S3916" s="4" t="b">
        <f ca="1">OR(O3916=0,P3916=0,Q3916&gt;$Q$1,R3916&gt;$R$1,W3916="N", V3916=2)</f>
        <v>1</v>
      </c>
      <c r="T3916" s="4" t="str">
        <f>TRIM(CLEAN(D3916))</f>
        <v>برنامج بكالوريوس رئيسي اللغة الانجليزية وآدابها / فرعي الترجمة</v>
      </c>
      <c r="U3916" s="4">
        <f>COUNTIF(T:T,T3916)</f>
        <v>13</v>
      </c>
      <c r="V3916" s="4" t="str">
        <f>IF(E3916&lt;60, "F", IF(E3916&lt;70,"D", IF(E3916&lt;80, "C", IF(E3916&lt;90,"B", IF(E3916&lt;=100, "A", "?")))))</f>
        <v>D</v>
      </c>
      <c r="W3916" s="4" t="str" cm="1">
        <f t="array" aca="1" ref="W3916" ca="1">_xlfn.IFNA(INDIRECT($Y$1&amp;"!"&amp;W$1&amp;$Y3916),"N")</f>
        <v>N</v>
      </c>
      <c r="X3916" s="4">
        <f ca="1">COUNTIF(W:W,W3916)</f>
        <v>521</v>
      </c>
      <c r="Y3916" s="4" t="e">
        <f>MATCH(T3916,Coding!J:J,0)</f>
        <v>#N/A</v>
      </c>
      <c r="Z3916" s="4" cm="1">
        <f t="array" aca="1" ref="Z3916" ca="1">_xlfn.IFNA(INDIRECT($Y$1&amp;"!"&amp;Z$1&amp;$Y3916),-1)</f>
        <v>-1</v>
      </c>
      <c r="AA3916" s="4" cm="1">
        <f t="array" aca="1" ref="AA3916" ca="1">_xlfn.IFNA(INDIRECT($Y$1&amp;"!"&amp;AA$1&amp;$Y3916),-1)</f>
        <v>-1</v>
      </c>
      <c r="AB3916" s="4" cm="1">
        <f t="array" aca="1" ref="AB3916" ca="1">_xlfn.IFNA(INDIRECT($Y$1&amp;"!"&amp;AB$1&amp;$Y3916),-1)</f>
        <v>-1</v>
      </c>
      <c r="AC3916" s="4" cm="1">
        <f t="array" aca="1" ref="AC3916" ca="1">_xlfn.IFNA(INDIRECT($Y$1&amp;"!"&amp;AC$1&amp;$Y3916),-1)</f>
        <v>-1</v>
      </c>
      <c r="AD3916" s="4" cm="1">
        <f t="array" aca="1" ref="AD3916" ca="1">_xlfn.IFNA(INDIRECT($Y$1&amp;"!"&amp;AD$1&amp;$Y3916),-1)</f>
        <v>-1</v>
      </c>
      <c r="AE3916" s="4" cm="1">
        <f t="array" aca="1" ref="AE3916" ca="1">_xlfn.IFNA(INDIRECT($Y$1&amp;"!"&amp;AE$1&amp;$Y3916),-1)</f>
        <v>-1</v>
      </c>
      <c r="AF3916" s="4" t="str">
        <f ca="1">_xlfn.CONCAT(W3916, "-",V3916)</f>
        <v>N-D</v>
      </c>
      <c r="AG3916" s="4" t="str">
        <f>TEXT(ROW()-2, "0000")</f>
        <v>3914</v>
      </c>
      <c r="AH3916" s="4" t="str">
        <f>IF(TRIM(CLEAN(A3916))="m", "male", IF(TRIM(CLEAN(A3916))="f","female", "missing"))</f>
        <v>female</v>
      </c>
      <c r="AI3916" s="4">
        <f>C3916</f>
        <v>90.2</v>
      </c>
      <c r="AJ3916" s="4">
        <f>O3916</f>
        <v>60</v>
      </c>
      <c r="AK3916" s="4">
        <f>P3916</f>
        <v>65</v>
      </c>
      <c r="AL3916" s="4">
        <f>IF(AI3916&lt;60, 0, IF(AI3916&lt;70,2, IF(AI3916&lt;80, 3, IF(AI3916&lt;90,4, IF(AI3916&lt;=100, 5, "?")))))</f>
        <v>5</v>
      </c>
      <c r="AM3916" s="4">
        <f>IF(AJ3916&lt;60, 0, IF(AJ3916&lt;70,2, IF(AJ3916&lt;80, 3, IF(AJ3916&lt;90,4, IF(AJ3916&lt;=100, 5, "?")))))</f>
        <v>2</v>
      </c>
      <c r="AN3916" s="4">
        <f>IF(AK3916&lt;60, 0, IF(AK3916&lt;70,2, IF(AK3916&lt;80, 3, IF(AK3916&lt;90,4, IF(AK3916&lt;=100, 5, "?")))))</f>
        <v>2</v>
      </c>
      <c r="AO3916" s="4">
        <f ca="1">AA3916</f>
        <v>-1</v>
      </c>
      <c r="AP3916" s="4">
        <f ca="1">AB3916</f>
        <v>-1</v>
      </c>
      <c r="AQ3916" s="4">
        <f ca="1">AC3916</f>
        <v>-1</v>
      </c>
      <c r="AR3916" s="4">
        <f ca="1">AD3916</f>
        <v>-1</v>
      </c>
      <c r="AS3916" s="4">
        <f ca="1">AE3916</f>
        <v>-1</v>
      </c>
      <c r="AT3916" s="4">
        <f ca="1">Z3916</f>
        <v>-1</v>
      </c>
      <c r="AU3916" s="4">
        <f>E3916</f>
        <v>69.900000000000006</v>
      </c>
      <c r="AV3916" s="4">
        <f>IF(AU3916&lt;60, 0, IF(AU3916&lt;70,2, IF(AU3916&lt;80, 3, IF(AU3916&lt;90,4, IF(AU3916&lt;=100, 5, "?")))))</f>
        <v>2</v>
      </c>
    </row>
    <row r="3917" spans="1:48" hidden="1" x14ac:dyDescent="0.2">
      <c r="A3917" s="2" t="s">
        <v>13</v>
      </c>
      <c r="B3917" s="3" t="s">
        <v>26</v>
      </c>
      <c r="C3917" s="3">
        <v>90.2</v>
      </c>
      <c r="D3917" s="3" t="s">
        <v>20</v>
      </c>
      <c r="E3917" s="3">
        <v>70.7</v>
      </c>
      <c r="F3917" s="3">
        <v>1</v>
      </c>
      <c r="G3917" s="3">
        <v>71</v>
      </c>
      <c r="H3917" s="3">
        <v>60</v>
      </c>
      <c r="I3917" s="3">
        <v>75</v>
      </c>
      <c r="J3917" s="3">
        <v>83</v>
      </c>
      <c r="K3917" s="3">
        <v>60</v>
      </c>
      <c r="L3917" s="3"/>
      <c r="M3917" s="3">
        <v>67</v>
      </c>
      <c r="N3917" s="3"/>
      <c r="O3917" s="4">
        <f>MAX(G3917:H3917)</f>
        <v>71</v>
      </c>
      <c r="P3917" s="4">
        <f>MAX(I3917:J3917)</f>
        <v>83</v>
      </c>
      <c r="Q3917" s="4">
        <f>ABS(O3917-C3917)</f>
        <v>19.200000000000003</v>
      </c>
      <c r="R3917" s="4">
        <f>ABS(P3917-C3917)</f>
        <v>7.2000000000000028</v>
      </c>
      <c r="S3917" s="4" t="b">
        <f ca="1">OR(O3917=0,P3917=0,Q3917&gt;$Q$1,R3917&gt;$R$1,W3917="N", V3917=2)</f>
        <v>1</v>
      </c>
      <c r="T3917" s="4" t="str">
        <f>TRIM(CLEAN(D3917))</f>
        <v>برنامج بكالوريوس العلوم المالية والمصرفية</v>
      </c>
      <c r="U3917" s="4">
        <f>COUNTIF(T:T,T3917)</f>
        <v>78</v>
      </c>
      <c r="V3917" s="4" t="str">
        <f>IF(E3917&lt;60, "F", IF(E3917&lt;70,"D", IF(E3917&lt;80, "C", IF(E3917&lt;90,"B", IF(E3917&lt;=100, "A", "?")))))</f>
        <v>C</v>
      </c>
      <c r="W3917" s="4" t="str" cm="1">
        <f t="array" aca="1" ref="W3917" ca="1">_xlfn.IFNA(INDIRECT($Y$1&amp;"!"&amp;W$1&amp;$Y3917),"N")</f>
        <v>N</v>
      </c>
      <c r="X3917" s="4">
        <f ca="1">COUNTIF(W:W,W3917)</f>
        <v>521</v>
      </c>
      <c r="Y3917" s="4" t="e">
        <f>MATCH(T3917,Coding!J:J,0)</f>
        <v>#N/A</v>
      </c>
      <c r="Z3917" s="4" cm="1">
        <f t="array" aca="1" ref="Z3917" ca="1">_xlfn.IFNA(INDIRECT($Y$1&amp;"!"&amp;Z$1&amp;$Y3917),-1)</f>
        <v>-1</v>
      </c>
      <c r="AA3917" s="4" cm="1">
        <f t="array" aca="1" ref="AA3917" ca="1">_xlfn.IFNA(INDIRECT($Y$1&amp;"!"&amp;AA$1&amp;$Y3917),-1)</f>
        <v>-1</v>
      </c>
      <c r="AB3917" s="4" cm="1">
        <f t="array" aca="1" ref="AB3917" ca="1">_xlfn.IFNA(INDIRECT($Y$1&amp;"!"&amp;AB$1&amp;$Y3917),-1)</f>
        <v>-1</v>
      </c>
      <c r="AC3917" s="4" cm="1">
        <f t="array" aca="1" ref="AC3917" ca="1">_xlfn.IFNA(INDIRECT($Y$1&amp;"!"&amp;AC$1&amp;$Y3917),-1)</f>
        <v>-1</v>
      </c>
      <c r="AD3917" s="4" cm="1">
        <f t="array" aca="1" ref="AD3917" ca="1">_xlfn.IFNA(INDIRECT($Y$1&amp;"!"&amp;AD$1&amp;$Y3917),-1)</f>
        <v>-1</v>
      </c>
      <c r="AE3917" s="4" cm="1">
        <f t="array" aca="1" ref="AE3917" ca="1">_xlfn.IFNA(INDIRECT($Y$1&amp;"!"&amp;AE$1&amp;$Y3917),-1)</f>
        <v>-1</v>
      </c>
      <c r="AF3917" s="4" t="str">
        <f ca="1">_xlfn.CONCAT(W3917, "-",V3917)</f>
        <v>N-C</v>
      </c>
      <c r="AG3917" s="4" t="str">
        <f>TEXT(ROW()-2, "0000")</f>
        <v>3915</v>
      </c>
      <c r="AH3917" s="4" t="str">
        <f>IF(TRIM(CLEAN(A3917))="m", "male", IF(TRIM(CLEAN(A3917))="f","female", "missing"))</f>
        <v>male</v>
      </c>
      <c r="AI3917" s="4">
        <f>C3917</f>
        <v>90.2</v>
      </c>
      <c r="AJ3917" s="4">
        <f>O3917</f>
        <v>71</v>
      </c>
      <c r="AK3917" s="4">
        <f>P3917</f>
        <v>83</v>
      </c>
      <c r="AL3917" s="4">
        <f>IF(AI3917&lt;60, 0, IF(AI3917&lt;70,2, IF(AI3917&lt;80, 3, IF(AI3917&lt;90,4, IF(AI3917&lt;=100, 5, "?")))))</f>
        <v>5</v>
      </c>
      <c r="AM3917" s="4">
        <f>IF(AJ3917&lt;60, 0, IF(AJ3917&lt;70,2, IF(AJ3917&lt;80, 3, IF(AJ3917&lt;90,4, IF(AJ3917&lt;=100, 5, "?")))))</f>
        <v>3</v>
      </c>
      <c r="AN3917" s="4">
        <f>IF(AK3917&lt;60, 0, IF(AK3917&lt;70,2, IF(AK3917&lt;80, 3, IF(AK3917&lt;90,4, IF(AK3917&lt;=100, 5, "?")))))</f>
        <v>4</v>
      </c>
      <c r="AO3917" s="4">
        <f ca="1">AA3917</f>
        <v>-1</v>
      </c>
      <c r="AP3917" s="4">
        <f ca="1">AB3917</f>
        <v>-1</v>
      </c>
      <c r="AQ3917" s="4">
        <f ca="1">AC3917</f>
        <v>-1</v>
      </c>
      <c r="AR3917" s="4">
        <f ca="1">AD3917</f>
        <v>-1</v>
      </c>
      <c r="AS3917" s="4">
        <f ca="1">AE3917</f>
        <v>-1</v>
      </c>
      <c r="AT3917" s="4">
        <f ca="1">Z3917</f>
        <v>-1</v>
      </c>
      <c r="AU3917" s="4">
        <f>E3917</f>
        <v>70.7</v>
      </c>
      <c r="AV3917" s="4">
        <f>IF(AU3917&lt;60, 0, IF(AU3917&lt;70,2, IF(AU3917&lt;80, 3, IF(AU3917&lt;90,4, IF(AU3917&lt;=100, 5, "?")))))</f>
        <v>3</v>
      </c>
    </row>
    <row r="3918" spans="1:48" hidden="1" x14ac:dyDescent="0.2">
      <c r="A3918" s="2" t="s">
        <v>16</v>
      </c>
      <c r="B3918" s="3" t="s">
        <v>26</v>
      </c>
      <c r="C3918" s="3">
        <v>90.2</v>
      </c>
      <c r="D3918" s="3" t="s">
        <v>25</v>
      </c>
      <c r="E3918" s="3">
        <v>70.7</v>
      </c>
      <c r="F3918" s="3">
        <v>1</v>
      </c>
      <c r="G3918" s="3">
        <v>60</v>
      </c>
      <c r="H3918" s="3">
        <v>60</v>
      </c>
      <c r="I3918" s="3">
        <v>80</v>
      </c>
      <c r="J3918" s="3">
        <v>61</v>
      </c>
      <c r="K3918" s="3"/>
      <c r="L3918" s="3"/>
      <c r="M3918" s="3">
        <v>60</v>
      </c>
      <c r="N3918" s="3"/>
      <c r="O3918" s="4">
        <f>MAX(G3918:H3918)</f>
        <v>60</v>
      </c>
      <c r="P3918" s="4">
        <f>MAX(I3918:J3918)</f>
        <v>80</v>
      </c>
      <c r="Q3918" s="4">
        <f>ABS(O3918-C3918)</f>
        <v>30.200000000000003</v>
      </c>
      <c r="R3918" s="4">
        <f>ABS(P3918-C3918)</f>
        <v>10.200000000000003</v>
      </c>
      <c r="S3918" s="4" t="b">
        <f ca="1">OR(O3918=0,P3918=0,Q3918&gt;$Q$1,R3918&gt;$R$1,W3918="N", V3918=2)</f>
        <v>1</v>
      </c>
      <c r="T3918" s="4" t="str">
        <f>TRIM(CLEAN(D3918))</f>
        <v>برنامج بكالوريوس المحاسبة</v>
      </c>
      <c r="U3918" s="4">
        <f>COUNTIF(T:T,T3918)</f>
        <v>205</v>
      </c>
      <c r="V3918" s="4" t="str">
        <f>IF(E3918&lt;60, "F", IF(E3918&lt;70,"D", IF(E3918&lt;80, "C", IF(E3918&lt;90,"B", IF(E3918&lt;=100, "A", "?")))))</f>
        <v>C</v>
      </c>
      <c r="W3918" s="4" t="str" cm="1">
        <f t="array" aca="1" ref="W3918" ca="1">_xlfn.IFNA(INDIRECT($Y$1&amp;"!"&amp;W$1&amp;$Y3918),"N")</f>
        <v>N</v>
      </c>
      <c r="X3918" s="4">
        <f ca="1">COUNTIF(W:W,W3918)</f>
        <v>521</v>
      </c>
      <c r="Y3918" s="4" t="e">
        <f>MATCH(T3918,Coding!J:J,0)</f>
        <v>#N/A</v>
      </c>
      <c r="Z3918" s="4" cm="1">
        <f t="array" aca="1" ref="Z3918" ca="1">_xlfn.IFNA(INDIRECT($Y$1&amp;"!"&amp;Z$1&amp;$Y3918),-1)</f>
        <v>-1</v>
      </c>
      <c r="AA3918" s="4" cm="1">
        <f t="array" aca="1" ref="AA3918" ca="1">_xlfn.IFNA(INDIRECT($Y$1&amp;"!"&amp;AA$1&amp;$Y3918),-1)</f>
        <v>-1</v>
      </c>
      <c r="AB3918" s="4" cm="1">
        <f t="array" aca="1" ref="AB3918" ca="1">_xlfn.IFNA(INDIRECT($Y$1&amp;"!"&amp;AB$1&amp;$Y3918),-1)</f>
        <v>-1</v>
      </c>
      <c r="AC3918" s="4" cm="1">
        <f t="array" aca="1" ref="AC3918" ca="1">_xlfn.IFNA(INDIRECT($Y$1&amp;"!"&amp;AC$1&amp;$Y3918),-1)</f>
        <v>-1</v>
      </c>
      <c r="AD3918" s="4" cm="1">
        <f t="array" aca="1" ref="AD3918" ca="1">_xlfn.IFNA(INDIRECT($Y$1&amp;"!"&amp;AD$1&amp;$Y3918),-1)</f>
        <v>-1</v>
      </c>
      <c r="AE3918" s="4" cm="1">
        <f t="array" aca="1" ref="AE3918" ca="1">_xlfn.IFNA(INDIRECT($Y$1&amp;"!"&amp;AE$1&amp;$Y3918),-1)</f>
        <v>-1</v>
      </c>
      <c r="AF3918" s="4" t="str">
        <f ca="1">_xlfn.CONCAT(W3918, "-",V3918)</f>
        <v>N-C</v>
      </c>
      <c r="AG3918" s="4" t="str">
        <f>TEXT(ROW()-2, "0000")</f>
        <v>3916</v>
      </c>
      <c r="AH3918" s="4" t="str">
        <f>IF(TRIM(CLEAN(A3918))="m", "male", IF(TRIM(CLEAN(A3918))="f","female", "missing"))</f>
        <v>female</v>
      </c>
      <c r="AI3918" s="4">
        <f>C3918</f>
        <v>90.2</v>
      </c>
      <c r="AJ3918" s="4">
        <f>O3918</f>
        <v>60</v>
      </c>
      <c r="AK3918" s="4">
        <f>P3918</f>
        <v>80</v>
      </c>
      <c r="AL3918" s="4">
        <f>IF(AI3918&lt;60, 0, IF(AI3918&lt;70,2, IF(AI3918&lt;80, 3, IF(AI3918&lt;90,4, IF(AI3918&lt;=100, 5, "?")))))</f>
        <v>5</v>
      </c>
      <c r="AM3918" s="4">
        <f>IF(AJ3918&lt;60, 0, IF(AJ3918&lt;70,2, IF(AJ3918&lt;80, 3, IF(AJ3918&lt;90,4, IF(AJ3918&lt;=100, 5, "?")))))</f>
        <v>2</v>
      </c>
      <c r="AN3918" s="4">
        <f>IF(AK3918&lt;60, 0, IF(AK3918&lt;70,2, IF(AK3918&lt;80, 3, IF(AK3918&lt;90,4, IF(AK3918&lt;=100, 5, "?")))))</f>
        <v>4</v>
      </c>
      <c r="AO3918" s="4">
        <f ca="1">AA3918</f>
        <v>-1</v>
      </c>
      <c r="AP3918" s="4">
        <f ca="1">AB3918</f>
        <v>-1</v>
      </c>
      <c r="AQ3918" s="4">
        <f ca="1">AC3918</f>
        <v>-1</v>
      </c>
      <c r="AR3918" s="4">
        <f ca="1">AD3918</f>
        <v>-1</v>
      </c>
      <c r="AS3918" s="4">
        <f ca="1">AE3918</f>
        <v>-1</v>
      </c>
      <c r="AT3918" s="4">
        <f ca="1">Z3918</f>
        <v>-1</v>
      </c>
      <c r="AU3918" s="4">
        <f>E3918</f>
        <v>70.7</v>
      </c>
      <c r="AV3918" s="4">
        <f>IF(AU3918&lt;60, 0, IF(AU3918&lt;70,2, IF(AU3918&lt;80, 3, IF(AU3918&lt;90,4, IF(AU3918&lt;=100, 5, "?")))))</f>
        <v>3</v>
      </c>
    </row>
    <row r="3919" spans="1:48" hidden="1" x14ac:dyDescent="0.2">
      <c r="A3919" s="2" t="s">
        <v>13</v>
      </c>
      <c r="B3919" s="3" t="s">
        <v>26</v>
      </c>
      <c r="C3919" s="3">
        <v>90.2</v>
      </c>
      <c r="D3919" s="3" t="s">
        <v>29</v>
      </c>
      <c r="E3919" s="3">
        <v>73.8</v>
      </c>
      <c r="F3919" s="3">
        <v>1</v>
      </c>
      <c r="G3919" s="3">
        <v>63</v>
      </c>
      <c r="H3919" s="3">
        <v>75</v>
      </c>
      <c r="I3919" s="3">
        <v>70</v>
      </c>
      <c r="J3919" s="3">
        <v>65</v>
      </c>
      <c r="K3919" s="3">
        <v>71</v>
      </c>
      <c r="L3919" s="3"/>
      <c r="M3919" s="3">
        <v>70</v>
      </c>
      <c r="N3919" s="3"/>
      <c r="O3919" s="4">
        <f>MAX(G3919:H3919)</f>
        <v>75</v>
      </c>
      <c r="P3919" s="4">
        <f>MAX(I3919:J3919)</f>
        <v>70</v>
      </c>
      <c r="Q3919" s="4">
        <f>ABS(O3919-C3919)</f>
        <v>15.200000000000003</v>
      </c>
      <c r="R3919" s="4">
        <f>ABS(P3919-C3919)</f>
        <v>20.200000000000003</v>
      </c>
      <c r="S3919" s="4" t="b">
        <f ca="1">OR(O3919=0,P3919=0,Q3919&gt;$Q$1,R3919&gt;$R$1,W3919="N", V3919=2)</f>
        <v>1</v>
      </c>
      <c r="T3919" s="4" t="str">
        <f>TRIM(CLEAN(D3919))</f>
        <v>برنامج بكالوريوس إدارة الاعمال</v>
      </c>
      <c r="U3919" s="4">
        <f>COUNTIF(T:T,T3919)</f>
        <v>83</v>
      </c>
      <c r="V3919" s="4" t="str">
        <f>IF(E3919&lt;60, "F", IF(E3919&lt;70,"D", IF(E3919&lt;80, "C", IF(E3919&lt;90,"B", IF(E3919&lt;=100, "A", "?")))))</f>
        <v>C</v>
      </c>
      <c r="W3919" s="4" t="str" cm="1">
        <f t="array" aca="1" ref="W3919" ca="1">_xlfn.IFNA(INDIRECT($Y$1&amp;"!"&amp;W$1&amp;$Y3919),"N")</f>
        <v>N</v>
      </c>
      <c r="X3919" s="4">
        <f ca="1">COUNTIF(W:W,W3919)</f>
        <v>521</v>
      </c>
      <c r="Y3919" s="4" t="e">
        <f>MATCH(T3919,Coding!J:J,0)</f>
        <v>#N/A</v>
      </c>
      <c r="Z3919" s="4" cm="1">
        <f t="array" aca="1" ref="Z3919" ca="1">_xlfn.IFNA(INDIRECT($Y$1&amp;"!"&amp;Z$1&amp;$Y3919),-1)</f>
        <v>-1</v>
      </c>
      <c r="AA3919" s="4" cm="1">
        <f t="array" aca="1" ref="AA3919" ca="1">_xlfn.IFNA(INDIRECT($Y$1&amp;"!"&amp;AA$1&amp;$Y3919),-1)</f>
        <v>-1</v>
      </c>
      <c r="AB3919" s="4" cm="1">
        <f t="array" aca="1" ref="AB3919" ca="1">_xlfn.IFNA(INDIRECT($Y$1&amp;"!"&amp;AB$1&amp;$Y3919),-1)</f>
        <v>-1</v>
      </c>
      <c r="AC3919" s="4" cm="1">
        <f t="array" aca="1" ref="AC3919" ca="1">_xlfn.IFNA(INDIRECT($Y$1&amp;"!"&amp;AC$1&amp;$Y3919),-1)</f>
        <v>-1</v>
      </c>
      <c r="AD3919" s="4" cm="1">
        <f t="array" aca="1" ref="AD3919" ca="1">_xlfn.IFNA(INDIRECT($Y$1&amp;"!"&amp;AD$1&amp;$Y3919),-1)</f>
        <v>-1</v>
      </c>
      <c r="AE3919" s="4" cm="1">
        <f t="array" aca="1" ref="AE3919" ca="1">_xlfn.IFNA(INDIRECT($Y$1&amp;"!"&amp;AE$1&amp;$Y3919),-1)</f>
        <v>-1</v>
      </c>
      <c r="AF3919" s="4" t="str">
        <f ca="1">_xlfn.CONCAT(W3919, "-",V3919)</f>
        <v>N-C</v>
      </c>
      <c r="AG3919" s="4" t="str">
        <f>TEXT(ROW()-2, "0000")</f>
        <v>3917</v>
      </c>
      <c r="AH3919" s="4" t="str">
        <f>IF(TRIM(CLEAN(A3919))="m", "male", IF(TRIM(CLEAN(A3919))="f","female", "missing"))</f>
        <v>male</v>
      </c>
      <c r="AI3919" s="4">
        <f>C3919</f>
        <v>90.2</v>
      </c>
      <c r="AJ3919" s="4">
        <f>O3919</f>
        <v>75</v>
      </c>
      <c r="AK3919" s="4">
        <f>P3919</f>
        <v>70</v>
      </c>
      <c r="AL3919" s="4">
        <f>IF(AI3919&lt;60, 0, IF(AI3919&lt;70,2, IF(AI3919&lt;80, 3, IF(AI3919&lt;90,4, IF(AI3919&lt;=100, 5, "?")))))</f>
        <v>5</v>
      </c>
      <c r="AM3919" s="4">
        <f>IF(AJ3919&lt;60, 0, IF(AJ3919&lt;70,2, IF(AJ3919&lt;80, 3, IF(AJ3919&lt;90,4, IF(AJ3919&lt;=100, 5, "?")))))</f>
        <v>3</v>
      </c>
      <c r="AN3919" s="4">
        <f>IF(AK3919&lt;60, 0, IF(AK3919&lt;70,2, IF(AK3919&lt;80, 3, IF(AK3919&lt;90,4, IF(AK3919&lt;=100, 5, "?")))))</f>
        <v>3</v>
      </c>
      <c r="AO3919" s="4">
        <f ca="1">AA3919</f>
        <v>-1</v>
      </c>
      <c r="AP3919" s="4">
        <f ca="1">AB3919</f>
        <v>-1</v>
      </c>
      <c r="AQ3919" s="4">
        <f ca="1">AC3919</f>
        <v>-1</v>
      </c>
      <c r="AR3919" s="4">
        <f ca="1">AD3919</f>
        <v>-1</v>
      </c>
      <c r="AS3919" s="4">
        <f ca="1">AE3919</f>
        <v>-1</v>
      </c>
      <c r="AT3919" s="4">
        <f ca="1">Z3919</f>
        <v>-1</v>
      </c>
      <c r="AU3919" s="4">
        <f>E3919</f>
        <v>73.8</v>
      </c>
      <c r="AV3919" s="4">
        <f>IF(AU3919&lt;60, 0, IF(AU3919&lt;70,2, IF(AU3919&lt;80, 3, IF(AU3919&lt;90,4, IF(AU3919&lt;=100, 5, "?")))))</f>
        <v>3</v>
      </c>
    </row>
    <row r="3920" spans="1:48" hidden="1" x14ac:dyDescent="0.2">
      <c r="A3920" s="2" t="s">
        <v>16</v>
      </c>
      <c r="B3920" s="3" t="s">
        <v>36</v>
      </c>
      <c r="C3920" s="3">
        <v>90.2</v>
      </c>
      <c r="D3920" s="3" t="s">
        <v>25</v>
      </c>
      <c r="E3920" s="3">
        <v>74.3</v>
      </c>
      <c r="F3920" s="3">
        <v>1</v>
      </c>
      <c r="G3920" s="3">
        <v>62</v>
      </c>
      <c r="H3920" s="3">
        <v>60</v>
      </c>
      <c r="I3920" s="3">
        <v>76</v>
      </c>
      <c r="J3920" s="3">
        <v>74</v>
      </c>
      <c r="K3920" s="3"/>
      <c r="L3920" s="3"/>
      <c r="M3920" s="3">
        <v>82</v>
      </c>
      <c r="N3920" s="3"/>
      <c r="O3920" s="4">
        <f>MAX(G3920:H3920)</f>
        <v>62</v>
      </c>
      <c r="P3920" s="4">
        <f>MAX(I3920:J3920)</f>
        <v>76</v>
      </c>
      <c r="Q3920" s="4">
        <f>ABS(O3920-C3920)</f>
        <v>28.200000000000003</v>
      </c>
      <c r="R3920" s="4">
        <f>ABS(P3920-C3920)</f>
        <v>14.200000000000003</v>
      </c>
      <c r="S3920" s="4" t="b">
        <f ca="1">OR(O3920=0,P3920=0,Q3920&gt;$Q$1,R3920&gt;$R$1,W3920="N", V3920=2)</f>
        <v>1</v>
      </c>
      <c r="T3920" s="4" t="str">
        <f>TRIM(CLEAN(D3920))</f>
        <v>برنامج بكالوريوس المحاسبة</v>
      </c>
      <c r="U3920" s="4">
        <f>COUNTIF(T:T,T3920)</f>
        <v>205</v>
      </c>
      <c r="V3920" s="4" t="str">
        <f>IF(E3920&lt;60, "F", IF(E3920&lt;70,"D", IF(E3920&lt;80, "C", IF(E3920&lt;90,"B", IF(E3920&lt;=100, "A", "?")))))</f>
        <v>C</v>
      </c>
      <c r="W3920" s="4" t="str" cm="1">
        <f t="array" aca="1" ref="W3920" ca="1">_xlfn.IFNA(INDIRECT($Y$1&amp;"!"&amp;W$1&amp;$Y3920),"N")</f>
        <v>N</v>
      </c>
      <c r="X3920" s="4">
        <f ca="1">COUNTIF(W:W,W3920)</f>
        <v>521</v>
      </c>
      <c r="Y3920" s="4" t="e">
        <f>MATCH(T3920,Coding!J:J,0)</f>
        <v>#N/A</v>
      </c>
      <c r="Z3920" s="4" cm="1">
        <f t="array" aca="1" ref="Z3920" ca="1">_xlfn.IFNA(INDIRECT($Y$1&amp;"!"&amp;Z$1&amp;$Y3920),-1)</f>
        <v>-1</v>
      </c>
      <c r="AA3920" s="4" cm="1">
        <f t="array" aca="1" ref="AA3920" ca="1">_xlfn.IFNA(INDIRECT($Y$1&amp;"!"&amp;AA$1&amp;$Y3920),-1)</f>
        <v>-1</v>
      </c>
      <c r="AB3920" s="4" cm="1">
        <f t="array" aca="1" ref="AB3920" ca="1">_xlfn.IFNA(INDIRECT($Y$1&amp;"!"&amp;AB$1&amp;$Y3920),-1)</f>
        <v>-1</v>
      </c>
      <c r="AC3920" s="4" cm="1">
        <f t="array" aca="1" ref="AC3920" ca="1">_xlfn.IFNA(INDIRECT($Y$1&amp;"!"&amp;AC$1&amp;$Y3920),-1)</f>
        <v>-1</v>
      </c>
      <c r="AD3920" s="4" cm="1">
        <f t="array" aca="1" ref="AD3920" ca="1">_xlfn.IFNA(INDIRECT($Y$1&amp;"!"&amp;AD$1&amp;$Y3920),-1)</f>
        <v>-1</v>
      </c>
      <c r="AE3920" s="4" cm="1">
        <f t="array" aca="1" ref="AE3920" ca="1">_xlfn.IFNA(INDIRECT($Y$1&amp;"!"&amp;AE$1&amp;$Y3920),-1)</f>
        <v>-1</v>
      </c>
      <c r="AF3920" s="4" t="str">
        <f ca="1">_xlfn.CONCAT(W3920, "-",V3920)</f>
        <v>N-C</v>
      </c>
      <c r="AG3920" s="4" t="str">
        <f>TEXT(ROW()-2, "0000")</f>
        <v>3918</v>
      </c>
      <c r="AH3920" s="4" t="str">
        <f>IF(TRIM(CLEAN(A3920))="m", "male", IF(TRIM(CLEAN(A3920))="f","female", "missing"))</f>
        <v>female</v>
      </c>
      <c r="AI3920" s="4">
        <f>C3920</f>
        <v>90.2</v>
      </c>
      <c r="AJ3920" s="4">
        <f>O3920</f>
        <v>62</v>
      </c>
      <c r="AK3920" s="4">
        <f>P3920</f>
        <v>76</v>
      </c>
      <c r="AL3920" s="4">
        <f>IF(AI3920&lt;60, 0, IF(AI3920&lt;70,2, IF(AI3920&lt;80, 3, IF(AI3920&lt;90,4, IF(AI3920&lt;=100, 5, "?")))))</f>
        <v>5</v>
      </c>
      <c r="AM3920" s="4">
        <f>IF(AJ3920&lt;60, 0, IF(AJ3920&lt;70,2, IF(AJ3920&lt;80, 3, IF(AJ3920&lt;90,4, IF(AJ3920&lt;=100, 5, "?")))))</f>
        <v>2</v>
      </c>
      <c r="AN3920" s="4">
        <f>IF(AK3920&lt;60, 0, IF(AK3920&lt;70,2, IF(AK3920&lt;80, 3, IF(AK3920&lt;90,4, IF(AK3920&lt;=100, 5, "?")))))</f>
        <v>3</v>
      </c>
      <c r="AO3920" s="4">
        <f ca="1">AA3920</f>
        <v>-1</v>
      </c>
      <c r="AP3920" s="4">
        <f ca="1">AB3920</f>
        <v>-1</v>
      </c>
      <c r="AQ3920" s="4">
        <f ca="1">AC3920</f>
        <v>-1</v>
      </c>
      <c r="AR3920" s="4">
        <f ca="1">AD3920</f>
        <v>-1</v>
      </c>
      <c r="AS3920" s="4">
        <f ca="1">AE3920</f>
        <v>-1</v>
      </c>
      <c r="AT3920" s="4">
        <f ca="1">Z3920</f>
        <v>-1</v>
      </c>
      <c r="AU3920" s="4">
        <f>E3920</f>
        <v>74.3</v>
      </c>
      <c r="AV3920" s="4">
        <f>IF(AU3920&lt;60, 0, IF(AU3920&lt;70,2, IF(AU3920&lt;80, 3, IF(AU3920&lt;90,4, IF(AU3920&lt;=100, 5, "?")))))</f>
        <v>3</v>
      </c>
    </row>
    <row r="3921" spans="1:48" hidden="1" x14ac:dyDescent="0.2">
      <c r="A3921" s="2" t="s">
        <v>13</v>
      </c>
      <c r="B3921" s="3" t="s">
        <v>36</v>
      </c>
      <c r="C3921" s="3">
        <v>90.2</v>
      </c>
      <c r="D3921" s="3" t="s">
        <v>25</v>
      </c>
      <c r="E3921" s="3">
        <v>76.8</v>
      </c>
      <c r="F3921" s="3">
        <v>3</v>
      </c>
      <c r="G3921" s="3">
        <v>60</v>
      </c>
      <c r="H3921" s="3"/>
      <c r="I3921" s="3">
        <v>93</v>
      </c>
      <c r="J3921" s="3">
        <v>0</v>
      </c>
      <c r="K3921" s="3"/>
      <c r="L3921" s="3"/>
      <c r="M3921" s="3">
        <v>55</v>
      </c>
      <c r="N3921" s="3"/>
      <c r="O3921" s="4">
        <f>MAX(G3921:H3921)</f>
        <v>60</v>
      </c>
      <c r="P3921" s="4">
        <f>MAX(I3921:J3921)</f>
        <v>93</v>
      </c>
      <c r="Q3921" s="4">
        <f>ABS(O3921-C3921)</f>
        <v>30.200000000000003</v>
      </c>
      <c r="R3921" s="4">
        <f>ABS(P3921-C3921)</f>
        <v>2.7999999999999972</v>
      </c>
      <c r="S3921" s="4" t="b">
        <f ca="1">OR(O3921=0,P3921=0,Q3921&gt;$Q$1,R3921&gt;$R$1,W3921="N", V3921=2)</f>
        <v>1</v>
      </c>
      <c r="T3921" s="4" t="str">
        <f>TRIM(CLEAN(D3921))</f>
        <v>برنامج بكالوريوس المحاسبة</v>
      </c>
      <c r="U3921" s="4">
        <f>COUNTIF(T:T,T3921)</f>
        <v>205</v>
      </c>
      <c r="V3921" s="4" t="str">
        <f>IF(E3921&lt;60, "F", IF(E3921&lt;70,"D", IF(E3921&lt;80, "C", IF(E3921&lt;90,"B", IF(E3921&lt;=100, "A", "?")))))</f>
        <v>C</v>
      </c>
      <c r="W3921" s="4" t="str" cm="1">
        <f t="array" aca="1" ref="W3921" ca="1">_xlfn.IFNA(INDIRECT($Y$1&amp;"!"&amp;W$1&amp;$Y3921),"N")</f>
        <v>N</v>
      </c>
      <c r="X3921" s="4">
        <f ca="1">COUNTIF(W:W,W3921)</f>
        <v>521</v>
      </c>
      <c r="Y3921" s="4" t="e">
        <f>MATCH(T3921,Coding!J:J,0)</f>
        <v>#N/A</v>
      </c>
      <c r="Z3921" s="4" cm="1">
        <f t="array" aca="1" ref="Z3921" ca="1">_xlfn.IFNA(INDIRECT($Y$1&amp;"!"&amp;Z$1&amp;$Y3921),-1)</f>
        <v>-1</v>
      </c>
      <c r="AA3921" s="4" cm="1">
        <f t="array" aca="1" ref="AA3921" ca="1">_xlfn.IFNA(INDIRECT($Y$1&amp;"!"&amp;AA$1&amp;$Y3921),-1)</f>
        <v>-1</v>
      </c>
      <c r="AB3921" s="4" cm="1">
        <f t="array" aca="1" ref="AB3921" ca="1">_xlfn.IFNA(INDIRECT($Y$1&amp;"!"&amp;AB$1&amp;$Y3921),-1)</f>
        <v>-1</v>
      </c>
      <c r="AC3921" s="4" cm="1">
        <f t="array" aca="1" ref="AC3921" ca="1">_xlfn.IFNA(INDIRECT($Y$1&amp;"!"&amp;AC$1&amp;$Y3921),-1)</f>
        <v>-1</v>
      </c>
      <c r="AD3921" s="4" cm="1">
        <f t="array" aca="1" ref="AD3921" ca="1">_xlfn.IFNA(INDIRECT($Y$1&amp;"!"&amp;AD$1&amp;$Y3921),-1)</f>
        <v>-1</v>
      </c>
      <c r="AE3921" s="4" cm="1">
        <f t="array" aca="1" ref="AE3921" ca="1">_xlfn.IFNA(INDIRECT($Y$1&amp;"!"&amp;AE$1&amp;$Y3921),-1)</f>
        <v>-1</v>
      </c>
      <c r="AF3921" s="4" t="str">
        <f ca="1">_xlfn.CONCAT(W3921, "-",V3921)</f>
        <v>N-C</v>
      </c>
      <c r="AG3921" s="4" t="str">
        <f>TEXT(ROW()-2, "0000")</f>
        <v>3919</v>
      </c>
      <c r="AH3921" s="4" t="str">
        <f>IF(TRIM(CLEAN(A3921))="m", "male", IF(TRIM(CLEAN(A3921))="f","female", "missing"))</f>
        <v>male</v>
      </c>
      <c r="AI3921" s="4">
        <f>C3921</f>
        <v>90.2</v>
      </c>
      <c r="AJ3921" s="4">
        <f>O3921</f>
        <v>60</v>
      </c>
      <c r="AK3921" s="4">
        <f>P3921</f>
        <v>93</v>
      </c>
      <c r="AL3921" s="4">
        <f>IF(AI3921&lt;60, 0, IF(AI3921&lt;70,2, IF(AI3921&lt;80, 3, IF(AI3921&lt;90,4, IF(AI3921&lt;=100, 5, "?")))))</f>
        <v>5</v>
      </c>
      <c r="AM3921" s="4">
        <f>IF(AJ3921&lt;60, 0, IF(AJ3921&lt;70,2, IF(AJ3921&lt;80, 3, IF(AJ3921&lt;90,4, IF(AJ3921&lt;=100, 5, "?")))))</f>
        <v>2</v>
      </c>
      <c r="AN3921" s="4">
        <f>IF(AK3921&lt;60, 0, IF(AK3921&lt;70,2, IF(AK3921&lt;80, 3, IF(AK3921&lt;90,4, IF(AK3921&lt;=100, 5, "?")))))</f>
        <v>5</v>
      </c>
      <c r="AO3921" s="4">
        <f ca="1">AA3921</f>
        <v>-1</v>
      </c>
      <c r="AP3921" s="4">
        <f ca="1">AB3921</f>
        <v>-1</v>
      </c>
      <c r="AQ3921" s="4">
        <f ca="1">AC3921</f>
        <v>-1</v>
      </c>
      <c r="AR3921" s="4">
        <f ca="1">AD3921</f>
        <v>-1</v>
      </c>
      <c r="AS3921" s="4">
        <f ca="1">AE3921</f>
        <v>-1</v>
      </c>
      <c r="AT3921" s="4">
        <f ca="1">Z3921</f>
        <v>-1</v>
      </c>
      <c r="AU3921" s="4">
        <f>E3921</f>
        <v>76.8</v>
      </c>
      <c r="AV3921" s="4">
        <f>IF(AU3921&lt;60, 0, IF(AU3921&lt;70,2, IF(AU3921&lt;80, 3, IF(AU3921&lt;90,4, IF(AU3921&lt;=100, 5, "?")))))</f>
        <v>3</v>
      </c>
    </row>
    <row r="3922" spans="1:48" hidden="1" x14ac:dyDescent="0.2">
      <c r="A3922" s="2" t="s">
        <v>16</v>
      </c>
      <c r="B3922" s="3" t="s">
        <v>37</v>
      </c>
      <c r="C3922" s="3">
        <v>90.2</v>
      </c>
      <c r="D3922" s="3" t="s">
        <v>25</v>
      </c>
      <c r="E3922" s="3">
        <v>80</v>
      </c>
      <c r="F3922" s="3">
        <v>1</v>
      </c>
      <c r="G3922" s="3">
        <v>67</v>
      </c>
      <c r="H3922" s="3">
        <v>65</v>
      </c>
      <c r="I3922" s="3">
        <v>70</v>
      </c>
      <c r="J3922" s="3">
        <v>71</v>
      </c>
      <c r="K3922" s="3"/>
      <c r="L3922" s="3"/>
      <c r="M3922" s="3">
        <v>65</v>
      </c>
      <c r="N3922" s="3"/>
      <c r="O3922" s="4">
        <f>MAX(G3922:H3922)</f>
        <v>67</v>
      </c>
      <c r="P3922" s="4">
        <f>MAX(I3922:J3922)</f>
        <v>71</v>
      </c>
      <c r="Q3922" s="4">
        <f>ABS(O3922-C3922)</f>
        <v>23.200000000000003</v>
      </c>
      <c r="R3922" s="4">
        <f>ABS(P3922-C3922)</f>
        <v>19.200000000000003</v>
      </c>
      <c r="S3922" s="4" t="b">
        <f ca="1">OR(O3922=0,P3922=0,Q3922&gt;$Q$1,R3922&gt;$R$1,W3922="N", V3922=2)</f>
        <v>1</v>
      </c>
      <c r="T3922" s="4" t="str">
        <f>TRIM(CLEAN(D3922))</f>
        <v>برنامج بكالوريوس المحاسبة</v>
      </c>
      <c r="U3922" s="4">
        <f>COUNTIF(T:T,T3922)</f>
        <v>205</v>
      </c>
      <c r="V3922" s="4" t="str">
        <f>IF(E3922&lt;60, "F", IF(E3922&lt;70,"D", IF(E3922&lt;80, "C", IF(E3922&lt;90,"B", IF(E3922&lt;=100, "A", "?")))))</f>
        <v>B</v>
      </c>
      <c r="W3922" s="4" t="str" cm="1">
        <f t="array" aca="1" ref="W3922" ca="1">_xlfn.IFNA(INDIRECT($Y$1&amp;"!"&amp;W$1&amp;$Y3922),"N")</f>
        <v>N</v>
      </c>
      <c r="X3922" s="4">
        <f ca="1">COUNTIF(W:W,W3922)</f>
        <v>521</v>
      </c>
      <c r="Y3922" s="4" t="e">
        <f>MATCH(T3922,Coding!J:J,0)</f>
        <v>#N/A</v>
      </c>
      <c r="Z3922" s="4" cm="1">
        <f t="array" aca="1" ref="Z3922" ca="1">_xlfn.IFNA(INDIRECT($Y$1&amp;"!"&amp;Z$1&amp;$Y3922),-1)</f>
        <v>-1</v>
      </c>
      <c r="AA3922" s="4" cm="1">
        <f t="array" aca="1" ref="AA3922" ca="1">_xlfn.IFNA(INDIRECT($Y$1&amp;"!"&amp;AA$1&amp;$Y3922),-1)</f>
        <v>-1</v>
      </c>
      <c r="AB3922" s="4" cm="1">
        <f t="array" aca="1" ref="AB3922" ca="1">_xlfn.IFNA(INDIRECT($Y$1&amp;"!"&amp;AB$1&amp;$Y3922),-1)</f>
        <v>-1</v>
      </c>
      <c r="AC3922" s="4" cm="1">
        <f t="array" aca="1" ref="AC3922" ca="1">_xlfn.IFNA(INDIRECT($Y$1&amp;"!"&amp;AC$1&amp;$Y3922),-1)</f>
        <v>-1</v>
      </c>
      <c r="AD3922" s="4" cm="1">
        <f t="array" aca="1" ref="AD3922" ca="1">_xlfn.IFNA(INDIRECT($Y$1&amp;"!"&amp;AD$1&amp;$Y3922),-1)</f>
        <v>-1</v>
      </c>
      <c r="AE3922" s="4" cm="1">
        <f t="array" aca="1" ref="AE3922" ca="1">_xlfn.IFNA(INDIRECT($Y$1&amp;"!"&amp;AE$1&amp;$Y3922),-1)</f>
        <v>-1</v>
      </c>
      <c r="AF3922" s="4" t="str">
        <f ca="1">_xlfn.CONCAT(W3922, "-",V3922)</f>
        <v>N-B</v>
      </c>
      <c r="AG3922" s="4" t="str">
        <f>TEXT(ROW()-2, "0000")</f>
        <v>3920</v>
      </c>
      <c r="AH3922" s="4" t="str">
        <f>IF(TRIM(CLEAN(A3922))="m", "male", IF(TRIM(CLEAN(A3922))="f","female", "missing"))</f>
        <v>female</v>
      </c>
      <c r="AI3922" s="4">
        <f>C3922</f>
        <v>90.2</v>
      </c>
      <c r="AJ3922" s="4">
        <f>O3922</f>
        <v>67</v>
      </c>
      <c r="AK3922" s="4">
        <f>P3922</f>
        <v>71</v>
      </c>
      <c r="AL3922" s="4">
        <f>IF(AI3922&lt;60, 0, IF(AI3922&lt;70,2, IF(AI3922&lt;80, 3, IF(AI3922&lt;90,4, IF(AI3922&lt;=100, 5, "?")))))</f>
        <v>5</v>
      </c>
      <c r="AM3922" s="4">
        <f>IF(AJ3922&lt;60, 0, IF(AJ3922&lt;70,2, IF(AJ3922&lt;80, 3, IF(AJ3922&lt;90,4, IF(AJ3922&lt;=100, 5, "?")))))</f>
        <v>2</v>
      </c>
      <c r="AN3922" s="4">
        <f>IF(AK3922&lt;60, 0, IF(AK3922&lt;70,2, IF(AK3922&lt;80, 3, IF(AK3922&lt;90,4, IF(AK3922&lt;=100, 5, "?")))))</f>
        <v>3</v>
      </c>
      <c r="AO3922" s="4">
        <f ca="1">AA3922</f>
        <v>-1</v>
      </c>
      <c r="AP3922" s="4">
        <f ca="1">AB3922</f>
        <v>-1</v>
      </c>
      <c r="AQ3922" s="4">
        <f ca="1">AC3922</f>
        <v>-1</v>
      </c>
      <c r="AR3922" s="4">
        <f ca="1">AD3922</f>
        <v>-1</v>
      </c>
      <c r="AS3922" s="4">
        <f ca="1">AE3922</f>
        <v>-1</v>
      </c>
      <c r="AT3922" s="4">
        <f ca="1">Z3922</f>
        <v>-1</v>
      </c>
      <c r="AU3922" s="4">
        <f>E3922</f>
        <v>80</v>
      </c>
      <c r="AV3922" s="4">
        <f>IF(AU3922&lt;60, 0, IF(AU3922&lt;70,2, IF(AU3922&lt;80, 3, IF(AU3922&lt;90,4, IF(AU3922&lt;=100, 5, "?")))))</f>
        <v>4</v>
      </c>
    </row>
    <row r="3923" spans="1:48" hidden="1" x14ac:dyDescent="0.2">
      <c r="A3923" s="2" t="s">
        <v>13</v>
      </c>
      <c r="B3923" s="3" t="s">
        <v>37</v>
      </c>
      <c r="C3923" s="3">
        <v>90.2</v>
      </c>
      <c r="D3923" s="3" t="s">
        <v>32</v>
      </c>
      <c r="E3923" s="3">
        <v>87.4</v>
      </c>
      <c r="F3923" s="3">
        <v>1</v>
      </c>
      <c r="G3923" s="3">
        <v>74</v>
      </c>
      <c r="H3923" s="3">
        <v>64</v>
      </c>
      <c r="I3923" s="3">
        <v>72</v>
      </c>
      <c r="J3923" s="3">
        <v>70</v>
      </c>
      <c r="K3923" s="3">
        <v>0</v>
      </c>
      <c r="L3923" s="3"/>
      <c r="M3923" s="3">
        <v>63</v>
      </c>
      <c r="N3923" s="3"/>
      <c r="O3923" s="4">
        <f>MAX(G3923:H3923)</f>
        <v>74</v>
      </c>
      <c r="P3923" s="4">
        <f>MAX(I3923:J3923)</f>
        <v>72</v>
      </c>
      <c r="Q3923" s="4">
        <f>ABS(O3923-C3923)</f>
        <v>16.200000000000003</v>
      </c>
      <c r="R3923" s="4">
        <f>ABS(P3923-C3923)</f>
        <v>18.200000000000003</v>
      </c>
      <c r="S3923" s="4" t="b">
        <f ca="1">OR(O3923=0,P3923=0,Q3923&gt;$Q$1,R3923&gt;$R$1,W3923="N", V3923=2)</f>
        <v>1</v>
      </c>
      <c r="T3923" s="4" t="str">
        <f>TRIM(CLEAN(D3923))</f>
        <v>برنامج بكالوريوس رئيسي علم النفس / فرعي علم الاجتماع</v>
      </c>
      <c r="U3923" s="4">
        <f>COUNTIF(T:T,T3923)</f>
        <v>10</v>
      </c>
      <c r="V3923" s="4" t="str">
        <f>IF(E3923&lt;60, "F", IF(E3923&lt;70,"D", IF(E3923&lt;80, "C", IF(E3923&lt;90,"B", IF(E3923&lt;=100, "A", "?")))))</f>
        <v>B</v>
      </c>
      <c r="W3923" s="4" t="str" cm="1">
        <f t="array" aca="1" ref="W3923" ca="1">_xlfn.IFNA(INDIRECT($Y$1&amp;"!"&amp;W$1&amp;$Y3923),"N")</f>
        <v>N</v>
      </c>
      <c r="X3923" s="4">
        <f ca="1">COUNTIF(W:W,W3923)</f>
        <v>521</v>
      </c>
      <c r="Y3923" s="4" t="e">
        <f>MATCH(T3923,Coding!J:J,0)</f>
        <v>#N/A</v>
      </c>
      <c r="Z3923" s="4" cm="1">
        <f t="array" aca="1" ref="Z3923" ca="1">_xlfn.IFNA(INDIRECT($Y$1&amp;"!"&amp;Z$1&amp;$Y3923),-1)</f>
        <v>-1</v>
      </c>
      <c r="AA3923" s="4" cm="1">
        <f t="array" aca="1" ref="AA3923" ca="1">_xlfn.IFNA(INDIRECT($Y$1&amp;"!"&amp;AA$1&amp;$Y3923),-1)</f>
        <v>-1</v>
      </c>
      <c r="AB3923" s="4" cm="1">
        <f t="array" aca="1" ref="AB3923" ca="1">_xlfn.IFNA(INDIRECT($Y$1&amp;"!"&amp;AB$1&amp;$Y3923),-1)</f>
        <v>-1</v>
      </c>
      <c r="AC3923" s="4" cm="1">
        <f t="array" aca="1" ref="AC3923" ca="1">_xlfn.IFNA(INDIRECT($Y$1&amp;"!"&amp;AC$1&amp;$Y3923),-1)</f>
        <v>-1</v>
      </c>
      <c r="AD3923" s="4" cm="1">
        <f t="array" aca="1" ref="AD3923" ca="1">_xlfn.IFNA(INDIRECT($Y$1&amp;"!"&amp;AD$1&amp;$Y3923),-1)</f>
        <v>-1</v>
      </c>
      <c r="AE3923" s="4" cm="1">
        <f t="array" aca="1" ref="AE3923" ca="1">_xlfn.IFNA(INDIRECT($Y$1&amp;"!"&amp;AE$1&amp;$Y3923),-1)</f>
        <v>-1</v>
      </c>
      <c r="AF3923" s="4" t="str">
        <f ca="1">_xlfn.CONCAT(W3923, "-",V3923)</f>
        <v>N-B</v>
      </c>
      <c r="AG3923" s="4" t="str">
        <f>TEXT(ROW()-2, "0000")</f>
        <v>3921</v>
      </c>
      <c r="AH3923" s="4" t="str">
        <f>IF(TRIM(CLEAN(A3923))="m", "male", IF(TRIM(CLEAN(A3923))="f","female", "missing"))</f>
        <v>male</v>
      </c>
      <c r="AI3923" s="4">
        <f>C3923</f>
        <v>90.2</v>
      </c>
      <c r="AJ3923" s="4">
        <f>O3923</f>
        <v>74</v>
      </c>
      <c r="AK3923" s="4">
        <f>P3923</f>
        <v>72</v>
      </c>
      <c r="AL3923" s="4">
        <f>IF(AI3923&lt;60, 0, IF(AI3923&lt;70,2, IF(AI3923&lt;80, 3, IF(AI3923&lt;90,4, IF(AI3923&lt;=100, 5, "?")))))</f>
        <v>5</v>
      </c>
      <c r="AM3923" s="4">
        <f>IF(AJ3923&lt;60, 0, IF(AJ3923&lt;70,2, IF(AJ3923&lt;80, 3, IF(AJ3923&lt;90,4, IF(AJ3923&lt;=100, 5, "?")))))</f>
        <v>3</v>
      </c>
      <c r="AN3923" s="4">
        <f>IF(AK3923&lt;60, 0, IF(AK3923&lt;70,2, IF(AK3923&lt;80, 3, IF(AK3923&lt;90,4, IF(AK3923&lt;=100, 5, "?")))))</f>
        <v>3</v>
      </c>
      <c r="AO3923" s="4">
        <f ca="1">AA3923</f>
        <v>-1</v>
      </c>
      <c r="AP3923" s="4">
        <f ca="1">AB3923</f>
        <v>-1</v>
      </c>
      <c r="AQ3923" s="4">
        <f ca="1">AC3923</f>
        <v>-1</v>
      </c>
      <c r="AR3923" s="4">
        <f ca="1">AD3923</f>
        <v>-1</v>
      </c>
      <c r="AS3923" s="4">
        <f ca="1">AE3923</f>
        <v>-1</v>
      </c>
      <c r="AT3923" s="4">
        <f ca="1">Z3923</f>
        <v>-1</v>
      </c>
      <c r="AU3923" s="4">
        <f>E3923</f>
        <v>87.4</v>
      </c>
      <c r="AV3923" s="4">
        <f>IF(AU3923&lt;60, 0, IF(AU3923&lt;70,2, IF(AU3923&lt;80, 3, IF(AU3923&lt;90,4, IF(AU3923&lt;=100, 5, "?")))))</f>
        <v>4</v>
      </c>
    </row>
    <row r="3924" spans="1:48" hidden="1" x14ac:dyDescent="0.2">
      <c r="A3924" s="2" t="s">
        <v>13</v>
      </c>
      <c r="B3924" s="3" t="s">
        <v>35</v>
      </c>
      <c r="C3924" s="3">
        <v>90.3</v>
      </c>
      <c r="D3924" s="3" t="s">
        <v>25</v>
      </c>
      <c r="E3924" s="3">
        <v>70.099999999999994</v>
      </c>
      <c r="F3924" s="3">
        <v>1</v>
      </c>
      <c r="G3924" s="3">
        <v>81</v>
      </c>
      <c r="H3924" s="3">
        <v>0</v>
      </c>
      <c r="I3924" s="3">
        <v>0</v>
      </c>
      <c r="J3924" s="3">
        <v>65</v>
      </c>
      <c r="K3924" s="3">
        <v>63</v>
      </c>
      <c r="L3924" s="3"/>
      <c r="M3924" s="3">
        <v>71</v>
      </c>
      <c r="N3924" s="3"/>
      <c r="O3924" s="4">
        <f>MAX(G3924:H3924)</f>
        <v>81</v>
      </c>
      <c r="P3924" s="4">
        <f>MAX(I3924:J3924)</f>
        <v>65</v>
      </c>
      <c r="Q3924" s="4">
        <f>ABS(O3924-C3924)</f>
        <v>9.2999999999999972</v>
      </c>
      <c r="R3924" s="4">
        <f>ABS(P3924-C3924)</f>
        <v>25.299999999999997</v>
      </c>
      <c r="S3924" s="4" t="b">
        <f ca="1">OR(O3924=0,P3924=0,Q3924&gt;$Q$1,R3924&gt;$R$1,W3924="N", V3924=2)</f>
        <v>1</v>
      </c>
      <c r="T3924" s="4" t="str">
        <f>TRIM(CLEAN(D3924))</f>
        <v>برنامج بكالوريوس المحاسبة</v>
      </c>
      <c r="U3924" s="4">
        <f>COUNTIF(T:T,T3924)</f>
        <v>205</v>
      </c>
      <c r="V3924" s="4" t="str">
        <f>IF(E3924&lt;60, "F", IF(E3924&lt;70,"D", IF(E3924&lt;80, "C", IF(E3924&lt;90,"B", IF(E3924&lt;=100, "A", "?")))))</f>
        <v>C</v>
      </c>
      <c r="W3924" s="4" t="str" cm="1">
        <f t="array" aca="1" ref="W3924" ca="1">_xlfn.IFNA(INDIRECT($Y$1&amp;"!"&amp;W$1&amp;$Y3924),"N")</f>
        <v>N</v>
      </c>
      <c r="X3924" s="4">
        <f ca="1">COUNTIF(W:W,W3924)</f>
        <v>521</v>
      </c>
      <c r="Y3924" s="4" t="e">
        <f>MATCH(T3924,Coding!J:J,0)</f>
        <v>#N/A</v>
      </c>
      <c r="Z3924" s="4" cm="1">
        <f t="array" aca="1" ref="Z3924" ca="1">_xlfn.IFNA(INDIRECT($Y$1&amp;"!"&amp;Z$1&amp;$Y3924),-1)</f>
        <v>-1</v>
      </c>
      <c r="AA3924" s="4" cm="1">
        <f t="array" aca="1" ref="AA3924" ca="1">_xlfn.IFNA(INDIRECT($Y$1&amp;"!"&amp;AA$1&amp;$Y3924),-1)</f>
        <v>-1</v>
      </c>
      <c r="AB3924" s="4" cm="1">
        <f t="array" aca="1" ref="AB3924" ca="1">_xlfn.IFNA(INDIRECT($Y$1&amp;"!"&amp;AB$1&amp;$Y3924),-1)</f>
        <v>-1</v>
      </c>
      <c r="AC3924" s="4" cm="1">
        <f t="array" aca="1" ref="AC3924" ca="1">_xlfn.IFNA(INDIRECT($Y$1&amp;"!"&amp;AC$1&amp;$Y3924),-1)</f>
        <v>-1</v>
      </c>
      <c r="AD3924" s="4" cm="1">
        <f t="array" aca="1" ref="AD3924" ca="1">_xlfn.IFNA(INDIRECT($Y$1&amp;"!"&amp;AD$1&amp;$Y3924),-1)</f>
        <v>-1</v>
      </c>
      <c r="AE3924" s="4" cm="1">
        <f t="array" aca="1" ref="AE3924" ca="1">_xlfn.IFNA(INDIRECT($Y$1&amp;"!"&amp;AE$1&amp;$Y3924),-1)</f>
        <v>-1</v>
      </c>
      <c r="AF3924" s="4" t="str">
        <f ca="1">_xlfn.CONCAT(W3924, "-",V3924)</f>
        <v>N-C</v>
      </c>
      <c r="AG3924" s="4" t="str">
        <f>TEXT(ROW()-2, "0000")</f>
        <v>3922</v>
      </c>
      <c r="AH3924" s="4" t="str">
        <f>IF(TRIM(CLEAN(A3924))="m", "male", IF(TRIM(CLEAN(A3924))="f","female", "missing"))</f>
        <v>male</v>
      </c>
      <c r="AI3924" s="4">
        <f>C3924</f>
        <v>90.3</v>
      </c>
      <c r="AJ3924" s="4">
        <f>O3924</f>
        <v>81</v>
      </c>
      <c r="AK3924" s="4">
        <f>P3924</f>
        <v>65</v>
      </c>
      <c r="AL3924" s="4">
        <f>IF(AI3924&lt;60, 0, IF(AI3924&lt;70,2, IF(AI3924&lt;80, 3, IF(AI3924&lt;90,4, IF(AI3924&lt;=100, 5, "?")))))</f>
        <v>5</v>
      </c>
      <c r="AM3924" s="4">
        <f>IF(AJ3924&lt;60, 0, IF(AJ3924&lt;70,2, IF(AJ3924&lt;80, 3, IF(AJ3924&lt;90,4, IF(AJ3924&lt;=100, 5, "?")))))</f>
        <v>4</v>
      </c>
      <c r="AN3924" s="4">
        <f>IF(AK3924&lt;60, 0, IF(AK3924&lt;70,2, IF(AK3924&lt;80, 3, IF(AK3924&lt;90,4, IF(AK3924&lt;=100, 5, "?")))))</f>
        <v>2</v>
      </c>
      <c r="AO3924" s="4">
        <f ca="1">AA3924</f>
        <v>-1</v>
      </c>
      <c r="AP3924" s="4">
        <f ca="1">AB3924</f>
        <v>-1</v>
      </c>
      <c r="AQ3924" s="4">
        <f ca="1">AC3924</f>
        <v>-1</v>
      </c>
      <c r="AR3924" s="4">
        <f ca="1">AD3924</f>
        <v>-1</v>
      </c>
      <c r="AS3924" s="4">
        <f ca="1">AE3924</f>
        <v>-1</v>
      </c>
      <c r="AT3924" s="4">
        <f ca="1">Z3924</f>
        <v>-1</v>
      </c>
      <c r="AU3924" s="4">
        <f>E3924</f>
        <v>70.099999999999994</v>
      </c>
      <c r="AV3924" s="4">
        <f>IF(AU3924&lt;60, 0, IF(AU3924&lt;70,2, IF(AU3924&lt;80, 3, IF(AU3924&lt;90,4, IF(AU3924&lt;=100, 5, "?")))))</f>
        <v>3</v>
      </c>
    </row>
    <row r="3925" spans="1:48" hidden="1" x14ac:dyDescent="0.2">
      <c r="A3925" s="2" t="s">
        <v>13</v>
      </c>
      <c r="B3925" s="3" t="s">
        <v>28</v>
      </c>
      <c r="C3925" s="3">
        <v>90.3</v>
      </c>
      <c r="D3925" s="3" t="s">
        <v>29</v>
      </c>
      <c r="E3925" s="3">
        <v>71.8</v>
      </c>
      <c r="F3925" s="3">
        <v>1</v>
      </c>
      <c r="G3925" s="3">
        <v>73</v>
      </c>
      <c r="H3925" s="3">
        <v>60</v>
      </c>
      <c r="I3925" s="3">
        <v>76</v>
      </c>
      <c r="J3925" s="3">
        <v>75</v>
      </c>
      <c r="K3925" s="3">
        <v>60</v>
      </c>
      <c r="L3925" s="3"/>
      <c r="M3925" s="3">
        <v>60</v>
      </c>
      <c r="N3925" s="3"/>
      <c r="O3925" s="4">
        <f>MAX(G3925:H3925)</f>
        <v>73</v>
      </c>
      <c r="P3925" s="4">
        <f>MAX(I3925:J3925)</f>
        <v>76</v>
      </c>
      <c r="Q3925" s="4">
        <f>ABS(O3925-C3925)</f>
        <v>17.299999999999997</v>
      </c>
      <c r="R3925" s="4">
        <f>ABS(P3925-C3925)</f>
        <v>14.299999999999997</v>
      </c>
      <c r="S3925" s="4" t="b">
        <f ca="1">OR(O3925=0,P3925=0,Q3925&gt;$Q$1,R3925&gt;$R$1,W3925="N", V3925=2)</f>
        <v>1</v>
      </c>
      <c r="T3925" s="4" t="str">
        <f>TRIM(CLEAN(D3925))</f>
        <v>برنامج بكالوريوس إدارة الاعمال</v>
      </c>
      <c r="U3925" s="4">
        <f>COUNTIF(T:T,T3925)</f>
        <v>83</v>
      </c>
      <c r="V3925" s="4" t="str">
        <f>IF(E3925&lt;60, "F", IF(E3925&lt;70,"D", IF(E3925&lt;80, "C", IF(E3925&lt;90,"B", IF(E3925&lt;=100, "A", "?")))))</f>
        <v>C</v>
      </c>
      <c r="W3925" s="4" t="str" cm="1">
        <f t="array" aca="1" ref="W3925" ca="1">_xlfn.IFNA(INDIRECT($Y$1&amp;"!"&amp;W$1&amp;$Y3925),"N")</f>
        <v>N</v>
      </c>
      <c r="X3925" s="4">
        <f ca="1">COUNTIF(W:W,W3925)</f>
        <v>521</v>
      </c>
      <c r="Y3925" s="4" t="e">
        <f>MATCH(T3925,Coding!J:J,0)</f>
        <v>#N/A</v>
      </c>
      <c r="Z3925" s="4" cm="1">
        <f t="array" aca="1" ref="Z3925" ca="1">_xlfn.IFNA(INDIRECT($Y$1&amp;"!"&amp;Z$1&amp;$Y3925),-1)</f>
        <v>-1</v>
      </c>
      <c r="AA3925" s="4" cm="1">
        <f t="array" aca="1" ref="AA3925" ca="1">_xlfn.IFNA(INDIRECT($Y$1&amp;"!"&amp;AA$1&amp;$Y3925),-1)</f>
        <v>-1</v>
      </c>
      <c r="AB3925" s="4" cm="1">
        <f t="array" aca="1" ref="AB3925" ca="1">_xlfn.IFNA(INDIRECT($Y$1&amp;"!"&amp;AB$1&amp;$Y3925),-1)</f>
        <v>-1</v>
      </c>
      <c r="AC3925" s="4" cm="1">
        <f t="array" aca="1" ref="AC3925" ca="1">_xlfn.IFNA(INDIRECT($Y$1&amp;"!"&amp;AC$1&amp;$Y3925),-1)</f>
        <v>-1</v>
      </c>
      <c r="AD3925" s="4" cm="1">
        <f t="array" aca="1" ref="AD3925" ca="1">_xlfn.IFNA(INDIRECT($Y$1&amp;"!"&amp;AD$1&amp;$Y3925),-1)</f>
        <v>-1</v>
      </c>
      <c r="AE3925" s="4" cm="1">
        <f t="array" aca="1" ref="AE3925" ca="1">_xlfn.IFNA(INDIRECT($Y$1&amp;"!"&amp;AE$1&amp;$Y3925),-1)</f>
        <v>-1</v>
      </c>
      <c r="AF3925" s="4" t="str">
        <f ca="1">_xlfn.CONCAT(W3925, "-",V3925)</f>
        <v>N-C</v>
      </c>
      <c r="AG3925" s="4" t="str">
        <f>TEXT(ROW()-2, "0000")</f>
        <v>3923</v>
      </c>
      <c r="AH3925" s="4" t="str">
        <f>IF(TRIM(CLEAN(A3925))="m", "male", IF(TRIM(CLEAN(A3925))="f","female", "missing"))</f>
        <v>male</v>
      </c>
      <c r="AI3925" s="4">
        <f>C3925</f>
        <v>90.3</v>
      </c>
      <c r="AJ3925" s="4">
        <f>O3925</f>
        <v>73</v>
      </c>
      <c r="AK3925" s="4">
        <f>P3925</f>
        <v>76</v>
      </c>
      <c r="AL3925" s="4">
        <f>IF(AI3925&lt;60, 0, IF(AI3925&lt;70,2, IF(AI3925&lt;80, 3, IF(AI3925&lt;90,4, IF(AI3925&lt;=100, 5, "?")))))</f>
        <v>5</v>
      </c>
      <c r="AM3925" s="4">
        <f>IF(AJ3925&lt;60, 0, IF(AJ3925&lt;70,2, IF(AJ3925&lt;80, 3, IF(AJ3925&lt;90,4, IF(AJ3925&lt;=100, 5, "?")))))</f>
        <v>3</v>
      </c>
      <c r="AN3925" s="4">
        <f>IF(AK3925&lt;60, 0, IF(AK3925&lt;70,2, IF(AK3925&lt;80, 3, IF(AK3925&lt;90,4, IF(AK3925&lt;=100, 5, "?")))))</f>
        <v>3</v>
      </c>
      <c r="AO3925" s="4">
        <f ca="1">AA3925</f>
        <v>-1</v>
      </c>
      <c r="AP3925" s="4">
        <f ca="1">AB3925</f>
        <v>-1</v>
      </c>
      <c r="AQ3925" s="4">
        <f ca="1">AC3925</f>
        <v>-1</v>
      </c>
      <c r="AR3925" s="4">
        <f ca="1">AD3925</f>
        <v>-1</v>
      </c>
      <c r="AS3925" s="4">
        <f ca="1">AE3925</f>
        <v>-1</v>
      </c>
      <c r="AT3925" s="4">
        <f ca="1">Z3925</f>
        <v>-1</v>
      </c>
      <c r="AU3925" s="4">
        <f>E3925</f>
        <v>71.8</v>
      </c>
      <c r="AV3925" s="4">
        <f>IF(AU3925&lt;60, 0, IF(AU3925&lt;70,2, IF(AU3925&lt;80, 3, IF(AU3925&lt;90,4, IF(AU3925&lt;=100, 5, "?")))))</f>
        <v>3</v>
      </c>
    </row>
    <row r="3926" spans="1:48" hidden="1" x14ac:dyDescent="0.2">
      <c r="A3926" s="2" t="s">
        <v>13</v>
      </c>
      <c r="B3926" s="3" t="s">
        <v>37</v>
      </c>
      <c r="C3926" s="3">
        <v>90.3</v>
      </c>
      <c r="D3926" s="3" t="s">
        <v>20</v>
      </c>
      <c r="E3926" s="3">
        <v>73.400000000000006</v>
      </c>
      <c r="F3926" s="3">
        <v>1</v>
      </c>
      <c r="G3926" s="3">
        <v>78</v>
      </c>
      <c r="H3926" s="3">
        <v>76</v>
      </c>
      <c r="I3926" s="3">
        <v>80</v>
      </c>
      <c r="J3926" s="3">
        <v>78</v>
      </c>
      <c r="K3926" s="3">
        <v>0</v>
      </c>
      <c r="L3926" s="3"/>
      <c r="M3926" s="3">
        <v>76</v>
      </c>
      <c r="N3926" s="3"/>
      <c r="O3926" s="4">
        <f>MAX(G3926:H3926)</f>
        <v>78</v>
      </c>
      <c r="P3926" s="4">
        <f>MAX(I3926:J3926)</f>
        <v>80</v>
      </c>
      <c r="Q3926" s="4">
        <f>ABS(O3926-C3926)</f>
        <v>12.299999999999997</v>
      </c>
      <c r="R3926" s="4">
        <f>ABS(P3926-C3926)</f>
        <v>10.299999999999997</v>
      </c>
      <c r="S3926" s="4" t="b">
        <f ca="1">OR(O3926=0,P3926=0,Q3926&gt;$Q$1,R3926&gt;$R$1,W3926="N", V3926=2)</f>
        <v>1</v>
      </c>
      <c r="T3926" s="4" t="str">
        <f>TRIM(CLEAN(D3926))</f>
        <v>برنامج بكالوريوس العلوم المالية والمصرفية</v>
      </c>
      <c r="U3926" s="4">
        <f>COUNTIF(T:T,T3926)</f>
        <v>78</v>
      </c>
      <c r="V3926" s="4" t="str">
        <f>IF(E3926&lt;60, "F", IF(E3926&lt;70,"D", IF(E3926&lt;80, "C", IF(E3926&lt;90,"B", IF(E3926&lt;=100, "A", "?")))))</f>
        <v>C</v>
      </c>
      <c r="W3926" s="4" t="str" cm="1">
        <f t="array" aca="1" ref="W3926" ca="1">_xlfn.IFNA(INDIRECT($Y$1&amp;"!"&amp;W$1&amp;$Y3926),"N")</f>
        <v>N</v>
      </c>
      <c r="X3926" s="4">
        <f ca="1">COUNTIF(W:W,W3926)</f>
        <v>521</v>
      </c>
      <c r="Y3926" s="4" t="e">
        <f>MATCH(T3926,Coding!J:J,0)</f>
        <v>#N/A</v>
      </c>
      <c r="Z3926" s="4" cm="1">
        <f t="array" aca="1" ref="Z3926" ca="1">_xlfn.IFNA(INDIRECT($Y$1&amp;"!"&amp;Z$1&amp;$Y3926),-1)</f>
        <v>-1</v>
      </c>
      <c r="AA3926" s="4" cm="1">
        <f t="array" aca="1" ref="AA3926" ca="1">_xlfn.IFNA(INDIRECT($Y$1&amp;"!"&amp;AA$1&amp;$Y3926),-1)</f>
        <v>-1</v>
      </c>
      <c r="AB3926" s="4" cm="1">
        <f t="array" aca="1" ref="AB3926" ca="1">_xlfn.IFNA(INDIRECT($Y$1&amp;"!"&amp;AB$1&amp;$Y3926),-1)</f>
        <v>-1</v>
      </c>
      <c r="AC3926" s="4" cm="1">
        <f t="array" aca="1" ref="AC3926" ca="1">_xlfn.IFNA(INDIRECT($Y$1&amp;"!"&amp;AC$1&amp;$Y3926),-1)</f>
        <v>-1</v>
      </c>
      <c r="AD3926" s="4" cm="1">
        <f t="array" aca="1" ref="AD3926" ca="1">_xlfn.IFNA(INDIRECT($Y$1&amp;"!"&amp;AD$1&amp;$Y3926),-1)</f>
        <v>-1</v>
      </c>
      <c r="AE3926" s="4" cm="1">
        <f t="array" aca="1" ref="AE3926" ca="1">_xlfn.IFNA(INDIRECT($Y$1&amp;"!"&amp;AE$1&amp;$Y3926),-1)</f>
        <v>-1</v>
      </c>
      <c r="AF3926" s="4" t="str">
        <f ca="1">_xlfn.CONCAT(W3926, "-",V3926)</f>
        <v>N-C</v>
      </c>
      <c r="AG3926" s="4" t="str">
        <f>TEXT(ROW()-2, "0000")</f>
        <v>3924</v>
      </c>
      <c r="AH3926" s="4" t="str">
        <f>IF(TRIM(CLEAN(A3926))="m", "male", IF(TRIM(CLEAN(A3926))="f","female", "missing"))</f>
        <v>male</v>
      </c>
      <c r="AI3926" s="4">
        <f>C3926</f>
        <v>90.3</v>
      </c>
      <c r="AJ3926" s="4">
        <f>O3926</f>
        <v>78</v>
      </c>
      <c r="AK3926" s="4">
        <f>P3926</f>
        <v>80</v>
      </c>
      <c r="AL3926" s="4">
        <f>IF(AI3926&lt;60, 0, IF(AI3926&lt;70,2, IF(AI3926&lt;80, 3, IF(AI3926&lt;90,4, IF(AI3926&lt;=100, 5, "?")))))</f>
        <v>5</v>
      </c>
      <c r="AM3926" s="4">
        <f>IF(AJ3926&lt;60, 0, IF(AJ3926&lt;70,2, IF(AJ3926&lt;80, 3, IF(AJ3926&lt;90,4, IF(AJ3926&lt;=100, 5, "?")))))</f>
        <v>3</v>
      </c>
      <c r="AN3926" s="4">
        <f>IF(AK3926&lt;60, 0, IF(AK3926&lt;70,2, IF(AK3926&lt;80, 3, IF(AK3926&lt;90,4, IF(AK3926&lt;=100, 5, "?")))))</f>
        <v>4</v>
      </c>
      <c r="AO3926" s="4">
        <f ca="1">AA3926</f>
        <v>-1</v>
      </c>
      <c r="AP3926" s="4">
        <f ca="1">AB3926</f>
        <v>-1</v>
      </c>
      <c r="AQ3926" s="4">
        <f ca="1">AC3926</f>
        <v>-1</v>
      </c>
      <c r="AR3926" s="4">
        <f ca="1">AD3926</f>
        <v>-1</v>
      </c>
      <c r="AS3926" s="4">
        <f ca="1">AE3926</f>
        <v>-1</v>
      </c>
      <c r="AT3926" s="4">
        <f ca="1">Z3926</f>
        <v>-1</v>
      </c>
      <c r="AU3926" s="4">
        <f>E3926</f>
        <v>73.400000000000006</v>
      </c>
      <c r="AV3926" s="4">
        <f>IF(AU3926&lt;60, 0, IF(AU3926&lt;70,2, IF(AU3926&lt;80, 3, IF(AU3926&lt;90,4, IF(AU3926&lt;=100, 5, "?")))))</f>
        <v>3</v>
      </c>
    </row>
    <row r="3927" spans="1:48" hidden="1" x14ac:dyDescent="0.2">
      <c r="A3927" s="2" t="s">
        <v>13</v>
      </c>
      <c r="B3927" s="3" t="s">
        <v>14</v>
      </c>
      <c r="C3927" s="3">
        <v>90.3</v>
      </c>
      <c r="D3927" s="3" t="s">
        <v>25</v>
      </c>
      <c r="E3927" s="3">
        <v>75</v>
      </c>
      <c r="F3927" s="3">
        <v>1</v>
      </c>
      <c r="G3927" s="3">
        <v>60</v>
      </c>
      <c r="H3927" s="3">
        <v>60</v>
      </c>
      <c r="I3927" s="3">
        <v>62</v>
      </c>
      <c r="J3927" s="3">
        <v>60</v>
      </c>
      <c r="K3927" s="3">
        <v>50</v>
      </c>
      <c r="L3927" s="3"/>
      <c r="M3927" s="3">
        <v>55</v>
      </c>
      <c r="N3927" s="3"/>
      <c r="O3927" s="4">
        <f>MAX(G3927:H3927)</f>
        <v>60</v>
      </c>
      <c r="P3927" s="4">
        <f>MAX(I3927:J3927)</f>
        <v>62</v>
      </c>
      <c r="Q3927" s="4">
        <f>ABS(O3927-C3927)</f>
        <v>30.299999999999997</v>
      </c>
      <c r="R3927" s="4">
        <f>ABS(P3927-C3927)</f>
        <v>28.299999999999997</v>
      </c>
      <c r="S3927" s="4" t="b">
        <f ca="1">OR(O3927=0,P3927=0,Q3927&gt;$Q$1,R3927&gt;$R$1,W3927="N", V3927=2)</f>
        <v>1</v>
      </c>
      <c r="T3927" s="4" t="str">
        <f>TRIM(CLEAN(D3927))</f>
        <v>برنامج بكالوريوس المحاسبة</v>
      </c>
      <c r="U3927" s="4">
        <f>COUNTIF(T:T,T3927)</f>
        <v>205</v>
      </c>
      <c r="V3927" s="4" t="str">
        <f>IF(E3927&lt;60, "F", IF(E3927&lt;70,"D", IF(E3927&lt;80, "C", IF(E3927&lt;90,"B", IF(E3927&lt;=100, "A", "?")))))</f>
        <v>C</v>
      </c>
      <c r="W3927" s="4" t="str" cm="1">
        <f t="array" aca="1" ref="W3927" ca="1">_xlfn.IFNA(INDIRECT($Y$1&amp;"!"&amp;W$1&amp;$Y3927),"N")</f>
        <v>N</v>
      </c>
      <c r="X3927" s="4">
        <f ca="1">COUNTIF(W:W,W3927)</f>
        <v>521</v>
      </c>
      <c r="Y3927" s="4" t="e">
        <f>MATCH(T3927,Coding!J:J,0)</f>
        <v>#N/A</v>
      </c>
      <c r="Z3927" s="4" cm="1">
        <f t="array" aca="1" ref="Z3927" ca="1">_xlfn.IFNA(INDIRECT($Y$1&amp;"!"&amp;Z$1&amp;$Y3927),-1)</f>
        <v>-1</v>
      </c>
      <c r="AA3927" s="4" cm="1">
        <f t="array" aca="1" ref="AA3927" ca="1">_xlfn.IFNA(INDIRECT($Y$1&amp;"!"&amp;AA$1&amp;$Y3927),-1)</f>
        <v>-1</v>
      </c>
      <c r="AB3927" s="4" cm="1">
        <f t="array" aca="1" ref="AB3927" ca="1">_xlfn.IFNA(INDIRECT($Y$1&amp;"!"&amp;AB$1&amp;$Y3927),-1)</f>
        <v>-1</v>
      </c>
      <c r="AC3927" s="4" cm="1">
        <f t="array" aca="1" ref="AC3927" ca="1">_xlfn.IFNA(INDIRECT($Y$1&amp;"!"&amp;AC$1&amp;$Y3927),-1)</f>
        <v>-1</v>
      </c>
      <c r="AD3927" s="4" cm="1">
        <f t="array" aca="1" ref="AD3927" ca="1">_xlfn.IFNA(INDIRECT($Y$1&amp;"!"&amp;AD$1&amp;$Y3927),-1)</f>
        <v>-1</v>
      </c>
      <c r="AE3927" s="4" cm="1">
        <f t="array" aca="1" ref="AE3927" ca="1">_xlfn.IFNA(INDIRECT($Y$1&amp;"!"&amp;AE$1&amp;$Y3927),-1)</f>
        <v>-1</v>
      </c>
      <c r="AF3927" s="4" t="str">
        <f ca="1">_xlfn.CONCAT(W3927, "-",V3927)</f>
        <v>N-C</v>
      </c>
      <c r="AG3927" s="4" t="str">
        <f>TEXT(ROW()-2, "0000")</f>
        <v>3925</v>
      </c>
      <c r="AH3927" s="4" t="str">
        <f>IF(TRIM(CLEAN(A3927))="m", "male", IF(TRIM(CLEAN(A3927))="f","female", "missing"))</f>
        <v>male</v>
      </c>
      <c r="AI3927" s="4">
        <f>C3927</f>
        <v>90.3</v>
      </c>
      <c r="AJ3927" s="4">
        <f>O3927</f>
        <v>60</v>
      </c>
      <c r="AK3927" s="4">
        <f>P3927</f>
        <v>62</v>
      </c>
      <c r="AL3927" s="4">
        <f>IF(AI3927&lt;60, 0, IF(AI3927&lt;70,2, IF(AI3927&lt;80, 3, IF(AI3927&lt;90,4, IF(AI3927&lt;=100, 5, "?")))))</f>
        <v>5</v>
      </c>
      <c r="AM3927" s="4">
        <f>IF(AJ3927&lt;60, 0, IF(AJ3927&lt;70,2, IF(AJ3927&lt;80, 3, IF(AJ3927&lt;90,4, IF(AJ3927&lt;=100, 5, "?")))))</f>
        <v>2</v>
      </c>
      <c r="AN3927" s="4">
        <f>IF(AK3927&lt;60, 0, IF(AK3927&lt;70,2, IF(AK3927&lt;80, 3, IF(AK3927&lt;90,4, IF(AK3927&lt;=100, 5, "?")))))</f>
        <v>2</v>
      </c>
      <c r="AO3927" s="4">
        <f ca="1">AA3927</f>
        <v>-1</v>
      </c>
      <c r="AP3927" s="4">
        <f ca="1">AB3927</f>
        <v>-1</v>
      </c>
      <c r="AQ3927" s="4">
        <f ca="1">AC3927</f>
        <v>-1</v>
      </c>
      <c r="AR3927" s="4">
        <f ca="1">AD3927</f>
        <v>-1</v>
      </c>
      <c r="AS3927" s="4">
        <f ca="1">AE3927</f>
        <v>-1</v>
      </c>
      <c r="AT3927" s="4">
        <f ca="1">Z3927</f>
        <v>-1</v>
      </c>
      <c r="AU3927" s="4">
        <f>E3927</f>
        <v>75</v>
      </c>
      <c r="AV3927" s="4">
        <f>IF(AU3927&lt;60, 0, IF(AU3927&lt;70,2, IF(AU3927&lt;80, 3, IF(AU3927&lt;90,4, IF(AU3927&lt;=100, 5, "?")))))</f>
        <v>3</v>
      </c>
    </row>
    <row r="3928" spans="1:48" hidden="1" x14ac:dyDescent="0.2">
      <c r="A3928" s="2" t="s">
        <v>13</v>
      </c>
      <c r="B3928" s="3" t="s">
        <v>36</v>
      </c>
      <c r="C3928" s="3">
        <v>90.4</v>
      </c>
      <c r="D3928" s="3" t="s">
        <v>15</v>
      </c>
      <c r="E3928" s="3">
        <v>70</v>
      </c>
      <c r="F3928" s="3">
        <v>3</v>
      </c>
      <c r="G3928" s="3">
        <v>74</v>
      </c>
      <c r="H3928" s="3">
        <v>65</v>
      </c>
      <c r="I3928" s="3">
        <v>72</v>
      </c>
      <c r="J3928" s="3">
        <v>60</v>
      </c>
      <c r="K3928" s="3"/>
      <c r="L3928" s="3"/>
      <c r="M3928" s="3">
        <v>55</v>
      </c>
      <c r="N3928" s="3"/>
      <c r="O3928" s="4">
        <f>MAX(G3928:H3928)</f>
        <v>74</v>
      </c>
      <c r="P3928" s="4">
        <f>MAX(I3928:J3928)</f>
        <v>72</v>
      </c>
      <c r="Q3928" s="4">
        <f>ABS(O3928-C3928)</f>
        <v>16.400000000000006</v>
      </c>
      <c r="R3928" s="4">
        <f>ABS(P3928-C3928)</f>
        <v>18.400000000000006</v>
      </c>
      <c r="S3928" s="4" t="b">
        <f ca="1">OR(O3928=0,P3928=0,Q3928&gt;$Q$1,R3928&gt;$R$1,W3928="N", V3928=2)</f>
        <v>1</v>
      </c>
      <c r="T3928" s="4" t="str">
        <f>TRIM(CLEAN(D3928))</f>
        <v>برنامج بكالوريوس الإقتصاد</v>
      </c>
      <c r="U3928" s="4">
        <f>COUNTIF(T:T,T3928)</f>
        <v>12</v>
      </c>
      <c r="V3928" s="4" t="str">
        <f>IF(E3928&lt;60, "F", IF(E3928&lt;70,"D", IF(E3928&lt;80, "C", IF(E3928&lt;90,"B", IF(E3928&lt;=100, "A", "?")))))</f>
        <v>C</v>
      </c>
      <c r="W3928" s="4" t="str" cm="1">
        <f t="array" aca="1" ref="W3928" ca="1">_xlfn.IFNA(INDIRECT($Y$1&amp;"!"&amp;W$1&amp;$Y3928),"N")</f>
        <v>N</v>
      </c>
      <c r="X3928" s="4">
        <f ca="1">COUNTIF(W:W,W3928)</f>
        <v>521</v>
      </c>
      <c r="Y3928" s="4" t="e">
        <f>MATCH(T3928,Coding!J:J,0)</f>
        <v>#N/A</v>
      </c>
      <c r="Z3928" s="4" cm="1">
        <f t="array" aca="1" ref="Z3928" ca="1">_xlfn.IFNA(INDIRECT($Y$1&amp;"!"&amp;Z$1&amp;$Y3928),-1)</f>
        <v>-1</v>
      </c>
      <c r="AA3928" s="4" cm="1">
        <f t="array" aca="1" ref="AA3928" ca="1">_xlfn.IFNA(INDIRECT($Y$1&amp;"!"&amp;AA$1&amp;$Y3928),-1)</f>
        <v>-1</v>
      </c>
      <c r="AB3928" s="4" cm="1">
        <f t="array" aca="1" ref="AB3928" ca="1">_xlfn.IFNA(INDIRECT($Y$1&amp;"!"&amp;AB$1&amp;$Y3928),-1)</f>
        <v>-1</v>
      </c>
      <c r="AC3928" s="4" cm="1">
        <f t="array" aca="1" ref="AC3928" ca="1">_xlfn.IFNA(INDIRECT($Y$1&amp;"!"&amp;AC$1&amp;$Y3928),-1)</f>
        <v>-1</v>
      </c>
      <c r="AD3928" s="4" cm="1">
        <f t="array" aca="1" ref="AD3928" ca="1">_xlfn.IFNA(INDIRECT($Y$1&amp;"!"&amp;AD$1&amp;$Y3928),-1)</f>
        <v>-1</v>
      </c>
      <c r="AE3928" s="4" cm="1">
        <f t="array" aca="1" ref="AE3928" ca="1">_xlfn.IFNA(INDIRECT($Y$1&amp;"!"&amp;AE$1&amp;$Y3928),-1)</f>
        <v>-1</v>
      </c>
      <c r="AF3928" s="4" t="str">
        <f ca="1">_xlfn.CONCAT(W3928, "-",V3928)</f>
        <v>N-C</v>
      </c>
      <c r="AG3928" s="4" t="str">
        <f>TEXT(ROW()-2, "0000")</f>
        <v>3926</v>
      </c>
      <c r="AH3928" s="4" t="str">
        <f>IF(TRIM(CLEAN(A3928))="m", "male", IF(TRIM(CLEAN(A3928))="f","female", "missing"))</f>
        <v>male</v>
      </c>
      <c r="AI3928" s="4">
        <f>C3928</f>
        <v>90.4</v>
      </c>
      <c r="AJ3928" s="4">
        <f>O3928</f>
        <v>74</v>
      </c>
      <c r="AK3928" s="4">
        <f>P3928</f>
        <v>72</v>
      </c>
      <c r="AL3928" s="4">
        <f>IF(AI3928&lt;60, 0, IF(AI3928&lt;70,2, IF(AI3928&lt;80, 3, IF(AI3928&lt;90,4, IF(AI3928&lt;=100, 5, "?")))))</f>
        <v>5</v>
      </c>
      <c r="AM3928" s="4">
        <f>IF(AJ3928&lt;60, 0, IF(AJ3928&lt;70,2, IF(AJ3928&lt;80, 3, IF(AJ3928&lt;90,4, IF(AJ3928&lt;=100, 5, "?")))))</f>
        <v>3</v>
      </c>
      <c r="AN3928" s="4">
        <f>IF(AK3928&lt;60, 0, IF(AK3928&lt;70,2, IF(AK3928&lt;80, 3, IF(AK3928&lt;90,4, IF(AK3928&lt;=100, 5, "?")))))</f>
        <v>3</v>
      </c>
      <c r="AO3928" s="4">
        <f ca="1">AA3928</f>
        <v>-1</v>
      </c>
      <c r="AP3928" s="4">
        <f ca="1">AB3928</f>
        <v>-1</v>
      </c>
      <c r="AQ3928" s="4">
        <f ca="1">AC3928</f>
        <v>-1</v>
      </c>
      <c r="AR3928" s="4">
        <f ca="1">AD3928</f>
        <v>-1</v>
      </c>
      <c r="AS3928" s="4">
        <f ca="1">AE3928</f>
        <v>-1</v>
      </c>
      <c r="AT3928" s="4">
        <f ca="1">Z3928</f>
        <v>-1</v>
      </c>
      <c r="AU3928" s="4">
        <f>E3928</f>
        <v>70</v>
      </c>
      <c r="AV3928" s="4">
        <f>IF(AU3928&lt;60, 0, IF(AU3928&lt;70,2, IF(AU3928&lt;80, 3, IF(AU3928&lt;90,4, IF(AU3928&lt;=100, 5, "?")))))</f>
        <v>3</v>
      </c>
    </row>
    <row r="3929" spans="1:48" hidden="1" x14ac:dyDescent="0.2">
      <c r="A3929" s="2" t="s">
        <v>13</v>
      </c>
      <c r="B3929" s="3" t="s">
        <v>26</v>
      </c>
      <c r="C3929" s="3">
        <v>90.4</v>
      </c>
      <c r="D3929" s="3" t="s">
        <v>25</v>
      </c>
      <c r="E3929" s="3">
        <v>70.099999999999994</v>
      </c>
      <c r="F3929" s="3">
        <v>1</v>
      </c>
      <c r="G3929" s="3">
        <v>66</v>
      </c>
      <c r="H3929" s="3">
        <v>80</v>
      </c>
      <c r="I3929" s="3">
        <v>71</v>
      </c>
      <c r="J3929" s="3">
        <v>80</v>
      </c>
      <c r="K3929" s="3">
        <v>60</v>
      </c>
      <c r="L3929" s="3"/>
      <c r="M3929" s="3">
        <v>50</v>
      </c>
      <c r="N3929" s="3"/>
      <c r="O3929" s="4">
        <f>MAX(G3929:H3929)</f>
        <v>80</v>
      </c>
      <c r="P3929" s="4">
        <f>MAX(I3929:J3929)</f>
        <v>80</v>
      </c>
      <c r="Q3929" s="4">
        <f>ABS(O3929-C3929)</f>
        <v>10.400000000000006</v>
      </c>
      <c r="R3929" s="4">
        <f>ABS(P3929-C3929)</f>
        <v>10.400000000000006</v>
      </c>
      <c r="S3929" s="4" t="b">
        <f ca="1">OR(O3929=0,P3929=0,Q3929&gt;$Q$1,R3929&gt;$R$1,W3929="N", V3929=2)</f>
        <v>1</v>
      </c>
      <c r="T3929" s="4" t="str">
        <f>TRIM(CLEAN(D3929))</f>
        <v>برنامج بكالوريوس المحاسبة</v>
      </c>
      <c r="U3929" s="4">
        <f>COUNTIF(T:T,T3929)</f>
        <v>205</v>
      </c>
      <c r="V3929" s="4" t="str">
        <f>IF(E3929&lt;60, "F", IF(E3929&lt;70,"D", IF(E3929&lt;80, "C", IF(E3929&lt;90,"B", IF(E3929&lt;=100, "A", "?")))))</f>
        <v>C</v>
      </c>
      <c r="W3929" s="4" t="str" cm="1">
        <f t="array" aca="1" ref="W3929" ca="1">_xlfn.IFNA(INDIRECT($Y$1&amp;"!"&amp;W$1&amp;$Y3929),"N")</f>
        <v>N</v>
      </c>
      <c r="X3929" s="4">
        <f ca="1">COUNTIF(W:W,W3929)</f>
        <v>521</v>
      </c>
      <c r="Y3929" s="4" t="e">
        <f>MATCH(T3929,Coding!J:J,0)</f>
        <v>#N/A</v>
      </c>
      <c r="Z3929" s="4" cm="1">
        <f t="array" aca="1" ref="Z3929" ca="1">_xlfn.IFNA(INDIRECT($Y$1&amp;"!"&amp;Z$1&amp;$Y3929),-1)</f>
        <v>-1</v>
      </c>
      <c r="AA3929" s="4" cm="1">
        <f t="array" aca="1" ref="AA3929" ca="1">_xlfn.IFNA(INDIRECT($Y$1&amp;"!"&amp;AA$1&amp;$Y3929),-1)</f>
        <v>-1</v>
      </c>
      <c r="AB3929" s="4" cm="1">
        <f t="array" aca="1" ref="AB3929" ca="1">_xlfn.IFNA(INDIRECT($Y$1&amp;"!"&amp;AB$1&amp;$Y3929),-1)</f>
        <v>-1</v>
      </c>
      <c r="AC3929" s="4" cm="1">
        <f t="array" aca="1" ref="AC3929" ca="1">_xlfn.IFNA(INDIRECT($Y$1&amp;"!"&amp;AC$1&amp;$Y3929),-1)</f>
        <v>-1</v>
      </c>
      <c r="AD3929" s="4" cm="1">
        <f t="array" aca="1" ref="AD3929" ca="1">_xlfn.IFNA(INDIRECT($Y$1&amp;"!"&amp;AD$1&amp;$Y3929),-1)</f>
        <v>-1</v>
      </c>
      <c r="AE3929" s="4" cm="1">
        <f t="array" aca="1" ref="AE3929" ca="1">_xlfn.IFNA(INDIRECT($Y$1&amp;"!"&amp;AE$1&amp;$Y3929),-1)</f>
        <v>-1</v>
      </c>
      <c r="AF3929" s="4" t="str">
        <f ca="1">_xlfn.CONCAT(W3929, "-",V3929)</f>
        <v>N-C</v>
      </c>
      <c r="AG3929" s="4" t="str">
        <f>TEXT(ROW()-2, "0000")</f>
        <v>3927</v>
      </c>
      <c r="AH3929" s="4" t="str">
        <f>IF(TRIM(CLEAN(A3929))="m", "male", IF(TRIM(CLEAN(A3929))="f","female", "missing"))</f>
        <v>male</v>
      </c>
      <c r="AI3929" s="4">
        <f>C3929</f>
        <v>90.4</v>
      </c>
      <c r="AJ3929" s="4">
        <f>O3929</f>
        <v>80</v>
      </c>
      <c r="AK3929" s="4">
        <f>P3929</f>
        <v>80</v>
      </c>
      <c r="AL3929" s="4">
        <f>IF(AI3929&lt;60, 0, IF(AI3929&lt;70,2, IF(AI3929&lt;80, 3, IF(AI3929&lt;90,4, IF(AI3929&lt;=100, 5, "?")))))</f>
        <v>5</v>
      </c>
      <c r="AM3929" s="4">
        <f>IF(AJ3929&lt;60, 0, IF(AJ3929&lt;70,2, IF(AJ3929&lt;80, 3, IF(AJ3929&lt;90,4, IF(AJ3929&lt;=100, 5, "?")))))</f>
        <v>4</v>
      </c>
      <c r="AN3929" s="4">
        <f>IF(AK3929&lt;60, 0, IF(AK3929&lt;70,2, IF(AK3929&lt;80, 3, IF(AK3929&lt;90,4, IF(AK3929&lt;=100, 5, "?")))))</f>
        <v>4</v>
      </c>
      <c r="AO3929" s="4">
        <f ca="1">AA3929</f>
        <v>-1</v>
      </c>
      <c r="AP3929" s="4">
        <f ca="1">AB3929</f>
        <v>-1</v>
      </c>
      <c r="AQ3929" s="4">
        <f ca="1">AC3929</f>
        <v>-1</v>
      </c>
      <c r="AR3929" s="4">
        <f ca="1">AD3929</f>
        <v>-1</v>
      </c>
      <c r="AS3929" s="4">
        <f ca="1">AE3929</f>
        <v>-1</v>
      </c>
      <c r="AT3929" s="4">
        <f ca="1">Z3929</f>
        <v>-1</v>
      </c>
      <c r="AU3929" s="4">
        <f>E3929</f>
        <v>70.099999999999994</v>
      </c>
      <c r="AV3929" s="4">
        <f>IF(AU3929&lt;60, 0, IF(AU3929&lt;70,2, IF(AU3929&lt;80, 3, IF(AU3929&lt;90,4, IF(AU3929&lt;=100, 5, "?")))))</f>
        <v>3</v>
      </c>
    </row>
    <row r="3930" spans="1:48" hidden="1" x14ac:dyDescent="0.2">
      <c r="A3930" s="2" t="s">
        <v>16</v>
      </c>
      <c r="B3930" s="3" t="s">
        <v>36</v>
      </c>
      <c r="C3930" s="3">
        <v>90.4</v>
      </c>
      <c r="D3930" s="3" t="s">
        <v>25</v>
      </c>
      <c r="E3930" s="3">
        <v>70.5</v>
      </c>
      <c r="F3930" s="3">
        <v>1</v>
      </c>
      <c r="G3930" s="3">
        <v>60</v>
      </c>
      <c r="H3930" s="3">
        <v>55</v>
      </c>
      <c r="I3930" s="3">
        <v>67</v>
      </c>
      <c r="J3930" s="3">
        <v>60</v>
      </c>
      <c r="K3930" s="3"/>
      <c r="L3930" s="3"/>
      <c r="M3930" s="3">
        <v>0</v>
      </c>
      <c r="N3930" s="3"/>
      <c r="O3930" s="4">
        <f>MAX(G3930:H3930)</f>
        <v>60</v>
      </c>
      <c r="P3930" s="4">
        <f>MAX(I3930:J3930)</f>
        <v>67</v>
      </c>
      <c r="Q3930" s="4">
        <f>ABS(O3930-C3930)</f>
        <v>30.400000000000006</v>
      </c>
      <c r="R3930" s="4">
        <f>ABS(P3930-C3930)</f>
        <v>23.400000000000006</v>
      </c>
      <c r="S3930" s="4" t="b">
        <f ca="1">OR(O3930=0,P3930=0,Q3930&gt;$Q$1,R3930&gt;$R$1,W3930="N", V3930=2)</f>
        <v>1</v>
      </c>
      <c r="T3930" s="4" t="str">
        <f>TRIM(CLEAN(D3930))</f>
        <v>برنامج بكالوريوس المحاسبة</v>
      </c>
      <c r="U3930" s="4">
        <f>COUNTIF(T:T,T3930)</f>
        <v>205</v>
      </c>
      <c r="V3930" s="4" t="str">
        <f>IF(E3930&lt;60, "F", IF(E3930&lt;70,"D", IF(E3930&lt;80, "C", IF(E3930&lt;90,"B", IF(E3930&lt;=100, "A", "?")))))</f>
        <v>C</v>
      </c>
      <c r="W3930" s="4" t="str" cm="1">
        <f t="array" aca="1" ref="W3930" ca="1">_xlfn.IFNA(INDIRECT($Y$1&amp;"!"&amp;W$1&amp;$Y3930),"N")</f>
        <v>N</v>
      </c>
      <c r="X3930" s="4">
        <f ca="1">COUNTIF(W:W,W3930)</f>
        <v>521</v>
      </c>
      <c r="Y3930" s="4" t="e">
        <f>MATCH(T3930,Coding!J:J,0)</f>
        <v>#N/A</v>
      </c>
      <c r="Z3930" s="4" cm="1">
        <f t="array" aca="1" ref="Z3930" ca="1">_xlfn.IFNA(INDIRECT($Y$1&amp;"!"&amp;Z$1&amp;$Y3930),-1)</f>
        <v>-1</v>
      </c>
      <c r="AA3930" s="4" cm="1">
        <f t="array" aca="1" ref="AA3930" ca="1">_xlfn.IFNA(INDIRECT($Y$1&amp;"!"&amp;AA$1&amp;$Y3930),-1)</f>
        <v>-1</v>
      </c>
      <c r="AB3930" s="4" cm="1">
        <f t="array" aca="1" ref="AB3930" ca="1">_xlfn.IFNA(INDIRECT($Y$1&amp;"!"&amp;AB$1&amp;$Y3930),-1)</f>
        <v>-1</v>
      </c>
      <c r="AC3930" s="4" cm="1">
        <f t="array" aca="1" ref="AC3930" ca="1">_xlfn.IFNA(INDIRECT($Y$1&amp;"!"&amp;AC$1&amp;$Y3930),-1)</f>
        <v>-1</v>
      </c>
      <c r="AD3930" s="4" cm="1">
        <f t="array" aca="1" ref="AD3930" ca="1">_xlfn.IFNA(INDIRECT($Y$1&amp;"!"&amp;AD$1&amp;$Y3930),-1)</f>
        <v>-1</v>
      </c>
      <c r="AE3930" s="4" cm="1">
        <f t="array" aca="1" ref="AE3930" ca="1">_xlfn.IFNA(INDIRECT($Y$1&amp;"!"&amp;AE$1&amp;$Y3930),-1)</f>
        <v>-1</v>
      </c>
      <c r="AF3930" s="4" t="str">
        <f ca="1">_xlfn.CONCAT(W3930, "-",V3930)</f>
        <v>N-C</v>
      </c>
      <c r="AG3930" s="4" t="str">
        <f>TEXT(ROW()-2, "0000")</f>
        <v>3928</v>
      </c>
      <c r="AH3930" s="4" t="str">
        <f>IF(TRIM(CLEAN(A3930))="m", "male", IF(TRIM(CLEAN(A3930))="f","female", "missing"))</f>
        <v>female</v>
      </c>
      <c r="AI3930" s="4">
        <f>C3930</f>
        <v>90.4</v>
      </c>
      <c r="AJ3930" s="4">
        <f>O3930</f>
        <v>60</v>
      </c>
      <c r="AK3930" s="4">
        <f>P3930</f>
        <v>67</v>
      </c>
      <c r="AL3930" s="4">
        <f>IF(AI3930&lt;60, 0, IF(AI3930&lt;70,2, IF(AI3930&lt;80, 3, IF(AI3930&lt;90,4, IF(AI3930&lt;=100, 5, "?")))))</f>
        <v>5</v>
      </c>
      <c r="AM3930" s="4">
        <f>IF(AJ3930&lt;60, 0, IF(AJ3930&lt;70,2, IF(AJ3930&lt;80, 3, IF(AJ3930&lt;90,4, IF(AJ3930&lt;=100, 5, "?")))))</f>
        <v>2</v>
      </c>
      <c r="AN3930" s="4">
        <f>IF(AK3930&lt;60, 0, IF(AK3930&lt;70,2, IF(AK3930&lt;80, 3, IF(AK3930&lt;90,4, IF(AK3930&lt;=100, 5, "?")))))</f>
        <v>2</v>
      </c>
      <c r="AO3930" s="4">
        <f ca="1">AA3930</f>
        <v>-1</v>
      </c>
      <c r="AP3930" s="4">
        <f ca="1">AB3930</f>
        <v>-1</v>
      </c>
      <c r="AQ3930" s="4">
        <f ca="1">AC3930</f>
        <v>-1</v>
      </c>
      <c r="AR3930" s="4">
        <f ca="1">AD3930</f>
        <v>-1</v>
      </c>
      <c r="AS3930" s="4">
        <f ca="1">AE3930</f>
        <v>-1</v>
      </c>
      <c r="AT3930" s="4">
        <f ca="1">Z3930</f>
        <v>-1</v>
      </c>
      <c r="AU3930" s="4">
        <f>E3930</f>
        <v>70.5</v>
      </c>
      <c r="AV3930" s="4">
        <f>IF(AU3930&lt;60, 0, IF(AU3930&lt;70,2, IF(AU3930&lt;80, 3, IF(AU3930&lt;90,4, IF(AU3930&lt;=100, 5, "?")))))</f>
        <v>3</v>
      </c>
    </row>
    <row r="3931" spans="1:48" hidden="1" x14ac:dyDescent="0.2">
      <c r="A3931" s="2" t="s">
        <v>13</v>
      </c>
      <c r="B3931" s="3" t="s">
        <v>37</v>
      </c>
      <c r="C3931" s="3">
        <v>90.4</v>
      </c>
      <c r="D3931" s="3" t="s">
        <v>20</v>
      </c>
      <c r="E3931" s="3">
        <v>72.3</v>
      </c>
      <c r="F3931" s="3">
        <v>1</v>
      </c>
      <c r="G3931" s="3">
        <v>75</v>
      </c>
      <c r="H3931" s="3">
        <v>0</v>
      </c>
      <c r="I3931" s="3">
        <v>75</v>
      </c>
      <c r="J3931" s="3">
        <v>60</v>
      </c>
      <c r="K3931" s="3"/>
      <c r="L3931" s="3"/>
      <c r="M3931" s="3">
        <v>63</v>
      </c>
      <c r="N3931" s="3"/>
      <c r="O3931" s="4">
        <f>MAX(G3931:H3931)</f>
        <v>75</v>
      </c>
      <c r="P3931" s="4">
        <f>MAX(I3931:J3931)</f>
        <v>75</v>
      </c>
      <c r="Q3931" s="4">
        <f>ABS(O3931-C3931)</f>
        <v>15.400000000000006</v>
      </c>
      <c r="R3931" s="4">
        <f>ABS(P3931-C3931)</f>
        <v>15.400000000000006</v>
      </c>
      <c r="S3931" s="4" t="b">
        <f ca="1">OR(O3931=0,P3931=0,Q3931&gt;$Q$1,R3931&gt;$R$1,W3931="N", V3931=2)</f>
        <v>1</v>
      </c>
      <c r="T3931" s="4" t="str">
        <f>TRIM(CLEAN(D3931))</f>
        <v>برنامج بكالوريوس العلوم المالية والمصرفية</v>
      </c>
      <c r="U3931" s="4">
        <f>COUNTIF(T:T,T3931)</f>
        <v>78</v>
      </c>
      <c r="V3931" s="4" t="str">
        <f>IF(E3931&lt;60, "F", IF(E3931&lt;70,"D", IF(E3931&lt;80, "C", IF(E3931&lt;90,"B", IF(E3931&lt;=100, "A", "?")))))</f>
        <v>C</v>
      </c>
      <c r="W3931" s="4" t="str" cm="1">
        <f t="array" aca="1" ref="W3931" ca="1">_xlfn.IFNA(INDIRECT($Y$1&amp;"!"&amp;W$1&amp;$Y3931),"N")</f>
        <v>N</v>
      </c>
      <c r="X3931" s="4">
        <f ca="1">COUNTIF(W:W,W3931)</f>
        <v>521</v>
      </c>
      <c r="Y3931" s="4" t="e">
        <f>MATCH(T3931,Coding!J:J,0)</f>
        <v>#N/A</v>
      </c>
      <c r="Z3931" s="4" cm="1">
        <f t="array" aca="1" ref="Z3931" ca="1">_xlfn.IFNA(INDIRECT($Y$1&amp;"!"&amp;Z$1&amp;$Y3931),-1)</f>
        <v>-1</v>
      </c>
      <c r="AA3931" s="4" cm="1">
        <f t="array" aca="1" ref="AA3931" ca="1">_xlfn.IFNA(INDIRECT($Y$1&amp;"!"&amp;AA$1&amp;$Y3931),-1)</f>
        <v>-1</v>
      </c>
      <c r="AB3931" s="4" cm="1">
        <f t="array" aca="1" ref="AB3931" ca="1">_xlfn.IFNA(INDIRECT($Y$1&amp;"!"&amp;AB$1&amp;$Y3931),-1)</f>
        <v>-1</v>
      </c>
      <c r="AC3931" s="4" cm="1">
        <f t="array" aca="1" ref="AC3931" ca="1">_xlfn.IFNA(INDIRECT($Y$1&amp;"!"&amp;AC$1&amp;$Y3931),-1)</f>
        <v>-1</v>
      </c>
      <c r="AD3931" s="4" cm="1">
        <f t="array" aca="1" ref="AD3931" ca="1">_xlfn.IFNA(INDIRECT($Y$1&amp;"!"&amp;AD$1&amp;$Y3931),-1)</f>
        <v>-1</v>
      </c>
      <c r="AE3931" s="4" cm="1">
        <f t="array" aca="1" ref="AE3931" ca="1">_xlfn.IFNA(INDIRECT($Y$1&amp;"!"&amp;AE$1&amp;$Y3931),-1)</f>
        <v>-1</v>
      </c>
      <c r="AF3931" s="4" t="str">
        <f ca="1">_xlfn.CONCAT(W3931, "-",V3931)</f>
        <v>N-C</v>
      </c>
      <c r="AG3931" s="4" t="str">
        <f>TEXT(ROW()-2, "0000")</f>
        <v>3929</v>
      </c>
      <c r="AH3931" s="4" t="str">
        <f>IF(TRIM(CLEAN(A3931))="m", "male", IF(TRIM(CLEAN(A3931))="f","female", "missing"))</f>
        <v>male</v>
      </c>
      <c r="AI3931" s="4">
        <f>C3931</f>
        <v>90.4</v>
      </c>
      <c r="AJ3931" s="4">
        <f>O3931</f>
        <v>75</v>
      </c>
      <c r="AK3931" s="4">
        <f>P3931</f>
        <v>75</v>
      </c>
      <c r="AL3931" s="4">
        <f>IF(AI3931&lt;60, 0, IF(AI3931&lt;70,2, IF(AI3931&lt;80, 3, IF(AI3931&lt;90,4, IF(AI3931&lt;=100, 5, "?")))))</f>
        <v>5</v>
      </c>
      <c r="AM3931" s="4">
        <f>IF(AJ3931&lt;60, 0, IF(AJ3931&lt;70,2, IF(AJ3931&lt;80, 3, IF(AJ3931&lt;90,4, IF(AJ3931&lt;=100, 5, "?")))))</f>
        <v>3</v>
      </c>
      <c r="AN3931" s="4">
        <f>IF(AK3931&lt;60, 0, IF(AK3931&lt;70,2, IF(AK3931&lt;80, 3, IF(AK3931&lt;90,4, IF(AK3931&lt;=100, 5, "?")))))</f>
        <v>3</v>
      </c>
      <c r="AO3931" s="4">
        <f ca="1">AA3931</f>
        <v>-1</v>
      </c>
      <c r="AP3931" s="4">
        <f ca="1">AB3931</f>
        <v>-1</v>
      </c>
      <c r="AQ3931" s="4">
        <f ca="1">AC3931</f>
        <v>-1</v>
      </c>
      <c r="AR3931" s="4">
        <f ca="1">AD3931</f>
        <v>-1</v>
      </c>
      <c r="AS3931" s="4">
        <f ca="1">AE3931</f>
        <v>-1</v>
      </c>
      <c r="AT3931" s="4">
        <f ca="1">Z3931</f>
        <v>-1</v>
      </c>
      <c r="AU3931" s="4">
        <f>E3931</f>
        <v>72.3</v>
      </c>
      <c r="AV3931" s="4">
        <f>IF(AU3931&lt;60, 0, IF(AU3931&lt;70,2, IF(AU3931&lt;80, 3, IF(AU3931&lt;90,4, IF(AU3931&lt;=100, 5, "?")))))</f>
        <v>3</v>
      </c>
    </row>
    <row r="3932" spans="1:48" hidden="1" x14ac:dyDescent="0.2">
      <c r="A3932" s="2" t="s">
        <v>16</v>
      </c>
      <c r="B3932" s="3" t="s">
        <v>37</v>
      </c>
      <c r="C3932" s="3">
        <v>90.4</v>
      </c>
      <c r="D3932" s="3" t="s">
        <v>61</v>
      </c>
      <c r="E3932" s="3">
        <v>72.8</v>
      </c>
      <c r="F3932" s="3">
        <v>1</v>
      </c>
      <c r="G3932" s="3">
        <v>70</v>
      </c>
      <c r="H3932" s="3">
        <v>85</v>
      </c>
      <c r="I3932" s="3">
        <v>74</v>
      </c>
      <c r="J3932" s="3">
        <v>77</v>
      </c>
      <c r="K3932" s="3"/>
      <c r="L3932" s="3"/>
      <c r="M3932" s="3">
        <v>88</v>
      </c>
      <c r="N3932" s="3"/>
      <c r="O3932" s="4">
        <f>MAX(G3932:H3932)</f>
        <v>85</v>
      </c>
      <c r="P3932" s="4">
        <f>MAX(I3932:J3932)</f>
        <v>77</v>
      </c>
      <c r="Q3932" s="4">
        <f>ABS(O3932-C3932)</f>
        <v>5.4000000000000057</v>
      </c>
      <c r="R3932" s="4">
        <f>ABS(P3932-C3932)</f>
        <v>13.400000000000006</v>
      </c>
      <c r="S3932" s="4" t="b">
        <f ca="1">OR(O3932=0,P3932=0,Q3932&gt;$Q$1,R3932&gt;$R$1,W3932="N", V3932=2)</f>
        <v>1</v>
      </c>
      <c r="T3932" s="4" t="str">
        <f>TRIM(CLEAN(D3932))</f>
        <v>برنامج بكالوريوس معلم المرحلة الأساسية العليا - تعليم الرياضيات</v>
      </c>
      <c r="U3932" s="4">
        <f>COUNTIF(T:T,T3932)</f>
        <v>2</v>
      </c>
      <c r="V3932" s="4" t="str">
        <f>IF(E3932&lt;60, "F", IF(E3932&lt;70,"D", IF(E3932&lt;80, "C", IF(E3932&lt;90,"B", IF(E3932&lt;=100, "A", "?")))))</f>
        <v>C</v>
      </c>
      <c r="W3932" s="4" t="str" cm="1">
        <f t="array" aca="1" ref="W3932" ca="1">_xlfn.IFNA(INDIRECT($Y$1&amp;"!"&amp;W$1&amp;$Y3932),"N")</f>
        <v>N</v>
      </c>
      <c r="X3932" s="4">
        <f ca="1">COUNTIF(W:W,W3932)</f>
        <v>521</v>
      </c>
      <c r="Y3932" s="4" t="e">
        <f>MATCH(T3932,Coding!J:J,0)</f>
        <v>#N/A</v>
      </c>
      <c r="Z3932" s="4" cm="1">
        <f t="array" aca="1" ref="Z3932" ca="1">_xlfn.IFNA(INDIRECT($Y$1&amp;"!"&amp;Z$1&amp;$Y3932),-1)</f>
        <v>-1</v>
      </c>
      <c r="AA3932" s="4" cm="1">
        <f t="array" aca="1" ref="AA3932" ca="1">_xlfn.IFNA(INDIRECT($Y$1&amp;"!"&amp;AA$1&amp;$Y3932),-1)</f>
        <v>-1</v>
      </c>
      <c r="AB3932" s="4" cm="1">
        <f t="array" aca="1" ref="AB3932" ca="1">_xlfn.IFNA(INDIRECT($Y$1&amp;"!"&amp;AB$1&amp;$Y3932),-1)</f>
        <v>-1</v>
      </c>
      <c r="AC3932" s="4" cm="1">
        <f t="array" aca="1" ref="AC3932" ca="1">_xlfn.IFNA(INDIRECT($Y$1&amp;"!"&amp;AC$1&amp;$Y3932),-1)</f>
        <v>-1</v>
      </c>
      <c r="AD3932" s="4" cm="1">
        <f t="array" aca="1" ref="AD3932" ca="1">_xlfn.IFNA(INDIRECT($Y$1&amp;"!"&amp;AD$1&amp;$Y3932),-1)</f>
        <v>-1</v>
      </c>
      <c r="AE3932" s="4" cm="1">
        <f t="array" aca="1" ref="AE3932" ca="1">_xlfn.IFNA(INDIRECT($Y$1&amp;"!"&amp;AE$1&amp;$Y3932),-1)</f>
        <v>-1</v>
      </c>
      <c r="AF3932" s="4" t="str">
        <f ca="1">_xlfn.CONCAT(W3932, "-",V3932)</f>
        <v>N-C</v>
      </c>
      <c r="AG3932" s="4" t="str">
        <f>TEXT(ROW()-2, "0000")</f>
        <v>3930</v>
      </c>
      <c r="AH3932" s="4" t="str">
        <f>IF(TRIM(CLEAN(A3932))="m", "male", IF(TRIM(CLEAN(A3932))="f","female", "missing"))</f>
        <v>female</v>
      </c>
      <c r="AI3932" s="4">
        <f>C3932</f>
        <v>90.4</v>
      </c>
      <c r="AJ3932" s="4">
        <f>O3932</f>
        <v>85</v>
      </c>
      <c r="AK3932" s="4">
        <f>P3932</f>
        <v>77</v>
      </c>
      <c r="AL3932" s="4">
        <f>IF(AI3932&lt;60, 0, IF(AI3932&lt;70,2, IF(AI3932&lt;80, 3, IF(AI3932&lt;90,4, IF(AI3932&lt;=100, 5, "?")))))</f>
        <v>5</v>
      </c>
      <c r="AM3932" s="4">
        <f>IF(AJ3932&lt;60, 0, IF(AJ3932&lt;70,2, IF(AJ3932&lt;80, 3, IF(AJ3932&lt;90,4, IF(AJ3932&lt;=100, 5, "?")))))</f>
        <v>4</v>
      </c>
      <c r="AN3932" s="4">
        <f>IF(AK3932&lt;60, 0, IF(AK3932&lt;70,2, IF(AK3932&lt;80, 3, IF(AK3932&lt;90,4, IF(AK3932&lt;=100, 5, "?")))))</f>
        <v>3</v>
      </c>
      <c r="AO3932" s="4">
        <f ca="1">AA3932</f>
        <v>-1</v>
      </c>
      <c r="AP3932" s="4">
        <f ca="1">AB3932</f>
        <v>-1</v>
      </c>
      <c r="AQ3932" s="4">
        <f ca="1">AC3932</f>
        <v>-1</v>
      </c>
      <c r="AR3932" s="4">
        <f ca="1">AD3932</f>
        <v>-1</v>
      </c>
      <c r="AS3932" s="4">
        <f ca="1">AE3932</f>
        <v>-1</v>
      </c>
      <c r="AT3932" s="4">
        <f ca="1">Z3932</f>
        <v>-1</v>
      </c>
      <c r="AU3932" s="4">
        <f>E3932</f>
        <v>72.8</v>
      </c>
      <c r="AV3932" s="4">
        <f>IF(AU3932&lt;60, 0, IF(AU3932&lt;70,2, IF(AU3932&lt;80, 3, IF(AU3932&lt;90,4, IF(AU3932&lt;=100, 5, "?")))))</f>
        <v>3</v>
      </c>
    </row>
    <row r="3933" spans="1:48" hidden="1" x14ac:dyDescent="0.2">
      <c r="A3933" s="2" t="s">
        <v>13</v>
      </c>
      <c r="B3933" s="3" t="s">
        <v>36</v>
      </c>
      <c r="C3933" s="3">
        <v>90.4</v>
      </c>
      <c r="D3933" s="3" t="s">
        <v>25</v>
      </c>
      <c r="E3933" s="3">
        <v>72.900000000000006</v>
      </c>
      <c r="F3933" s="3">
        <v>1</v>
      </c>
      <c r="G3933" s="3">
        <v>67</v>
      </c>
      <c r="H3933" s="3">
        <v>61</v>
      </c>
      <c r="I3933" s="3">
        <v>73</v>
      </c>
      <c r="J3933" s="3">
        <v>68</v>
      </c>
      <c r="K3933" s="3"/>
      <c r="L3933" s="3"/>
      <c r="M3933" s="3">
        <v>80</v>
      </c>
      <c r="N3933" s="3"/>
      <c r="O3933" s="4">
        <f>MAX(G3933:H3933)</f>
        <v>67</v>
      </c>
      <c r="P3933" s="4">
        <f>MAX(I3933:J3933)</f>
        <v>73</v>
      </c>
      <c r="Q3933" s="4">
        <f>ABS(O3933-C3933)</f>
        <v>23.400000000000006</v>
      </c>
      <c r="R3933" s="4">
        <f>ABS(P3933-C3933)</f>
        <v>17.400000000000006</v>
      </c>
      <c r="S3933" s="4" t="b">
        <f ca="1">OR(O3933=0,P3933=0,Q3933&gt;$Q$1,R3933&gt;$R$1,W3933="N", V3933=2)</f>
        <v>1</v>
      </c>
      <c r="T3933" s="4" t="str">
        <f>TRIM(CLEAN(D3933))</f>
        <v>برنامج بكالوريوس المحاسبة</v>
      </c>
      <c r="U3933" s="4">
        <f>COUNTIF(T:T,T3933)</f>
        <v>205</v>
      </c>
      <c r="V3933" s="4" t="str">
        <f>IF(E3933&lt;60, "F", IF(E3933&lt;70,"D", IF(E3933&lt;80, "C", IF(E3933&lt;90,"B", IF(E3933&lt;=100, "A", "?")))))</f>
        <v>C</v>
      </c>
      <c r="W3933" s="4" t="str" cm="1">
        <f t="array" aca="1" ref="W3933" ca="1">_xlfn.IFNA(INDIRECT($Y$1&amp;"!"&amp;W$1&amp;$Y3933),"N")</f>
        <v>N</v>
      </c>
      <c r="X3933" s="4">
        <f ca="1">COUNTIF(W:W,W3933)</f>
        <v>521</v>
      </c>
      <c r="Y3933" s="4" t="e">
        <f>MATCH(T3933,Coding!J:J,0)</f>
        <v>#N/A</v>
      </c>
      <c r="Z3933" s="4" cm="1">
        <f t="array" aca="1" ref="Z3933" ca="1">_xlfn.IFNA(INDIRECT($Y$1&amp;"!"&amp;Z$1&amp;$Y3933),-1)</f>
        <v>-1</v>
      </c>
      <c r="AA3933" s="4" cm="1">
        <f t="array" aca="1" ref="AA3933" ca="1">_xlfn.IFNA(INDIRECT($Y$1&amp;"!"&amp;AA$1&amp;$Y3933),-1)</f>
        <v>-1</v>
      </c>
      <c r="AB3933" s="4" cm="1">
        <f t="array" aca="1" ref="AB3933" ca="1">_xlfn.IFNA(INDIRECT($Y$1&amp;"!"&amp;AB$1&amp;$Y3933),-1)</f>
        <v>-1</v>
      </c>
      <c r="AC3933" s="4" cm="1">
        <f t="array" aca="1" ref="AC3933" ca="1">_xlfn.IFNA(INDIRECT($Y$1&amp;"!"&amp;AC$1&amp;$Y3933),-1)</f>
        <v>-1</v>
      </c>
      <c r="AD3933" s="4" cm="1">
        <f t="array" aca="1" ref="AD3933" ca="1">_xlfn.IFNA(INDIRECT($Y$1&amp;"!"&amp;AD$1&amp;$Y3933),-1)</f>
        <v>-1</v>
      </c>
      <c r="AE3933" s="4" cm="1">
        <f t="array" aca="1" ref="AE3933" ca="1">_xlfn.IFNA(INDIRECT($Y$1&amp;"!"&amp;AE$1&amp;$Y3933),-1)</f>
        <v>-1</v>
      </c>
      <c r="AF3933" s="4" t="str">
        <f ca="1">_xlfn.CONCAT(W3933, "-",V3933)</f>
        <v>N-C</v>
      </c>
      <c r="AG3933" s="4" t="str">
        <f>TEXT(ROW()-2, "0000")</f>
        <v>3931</v>
      </c>
      <c r="AH3933" s="4" t="str">
        <f>IF(TRIM(CLEAN(A3933))="m", "male", IF(TRIM(CLEAN(A3933))="f","female", "missing"))</f>
        <v>male</v>
      </c>
      <c r="AI3933" s="4">
        <f>C3933</f>
        <v>90.4</v>
      </c>
      <c r="AJ3933" s="4">
        <f>O3933</f>
        <v>67</v>
      </c>
      <c r="AK3933" s="4">
        <f>P3933</f>
        <v>73</v>
      </c>
      <c r="AL3933" s="4">
        <f>IF(AI3933&lt;60, 0, IF(AI3933&lt;70,2, IF(AI3933&lt;80, 3, IF(AI3933&lt;90,4, IF(AI3933&lt;=100, 5, "?")))))</f>
        <v>5</v>
      </c>
      <c r="AM3933" s="4">
        <f>IF(AJ3933&lt;60, 0, IF(AJ3933&lt;70,2, IF(AJ3933&lt;80, 3, IF(AJ3933&lt;90,4, IF(AJ3933&lt;=100, 5, "?")))))</f>
        <v>2</v>
      </c>
      <c r="AN3933" s="4">
        <f>IF(AK3933&lt;60, 0, IF(AK3933&lt;70,2, IF(AK3933&lt;80, 3, IF(AK3933&lt;90,4, IF(AK3933&lt;=100, 5, "?")))))</f>
        <v>3</v>
      </c>
      <c r="AO3933" s="4">
        <f ca="1">AA3933</f>
        <v>-1</v>
      </c>
      <c r="AP3933" s="4">
        <f ca="1">AB3933</f>
        <v>-1</v>
      </c>
      <c r="AQ3933" s="4">
        <f ca="1">AC3933</f>
        <v>-1</v>
      </c>
      <c r="AR3933" s="4">
        <f ca="1">AD3933</f>
        <v>-1</v>
      </c>
      <c r="AS3933" s="4">
        <f ca="1">AE3933</f>
        <v>-1</v>
      </c>
      <c r="AT3933" s="4">
        <f ca="1">Z3933</f>
        <v>-1</v>
      </c>
      <c r="AU3933" s="4">
        <f>E3933</f>
        <v>72.900000000000006</v>
      </c>
      <c r="AV3933" s="4">
        <f>IF(AU3933&lt;60, 0, IF(AU3933&lt;70,2, IF(AU3933&lt;80, 3, IF(AU3933&lt;90,4, IF(AU3933&lt;=100, 5, "?")))))</f>
        <v>3</v>
      </c>
    </row>
    <row r="3934" spans="1:48" hidden="1" x14ac:dyDescent="0.2">
      <c r="A3934" s="2" t="s">
        <v>13</v>
      </c>
      <c r="B3934" s="3" t="s">
        <v>36</v>
      </c>
      <c r="C3934" s="3">
        <v>90.4</v>
      </c>
      <c r="D3934" s="3" t="s">
        <v>31</v>
      </c>
      <c r="E3934" s="3">
        <v>74.599999999999994</v>
      </c>
      <c r="F3934" s="3">
        <v>1</v>
      </c>
      <c r="G3934" s="3">
        <v>61</v>
      </c>
      <c r="H3934" s="3"/>
      <c r="I3934" s="3">
        <v>60</v>
      </c>
      <c r="J3934" s="3">
        <v>0</v>
      </c>
      <c r="K3934" s="3"/>
      <c r="L3934" s="3"/>
      <c r="M3934" s="3">
        <v>80</v>
      </c>
      <c r="N3934" s="3"/>
      <c r="O3934" s="4">
        <f>MAX(G3934:H3934)</f>
        <v>61</v>
      </c>
      <c r="P3934" s="4">
        <f>MAX(I3934:J3934)</f>
        <v>60</v>
      </c>
      <c r="Q3934" s="4">
        <f>ABS(O3934-C3934)</f>
        <v>29.400000000000006</v>
      </c>
      <c r="R3934" s="4">
        <f>ABS(P3934-C3934)</f>
        <v>30.400000000000006</v>
      </c>
      <c r="S3934" s="4" t="b">
        <f ca="1">OR(O3934=0,P3934=0,Q3934&gt;$Q$1,R3934&gt;$R$1,W3934="N", V3934=2)</f>
        <v>1</v>
      </c>
      <c r="T3934" s="4" t="str">
        <f>TRIM(CLEAN(D3934))</f>
        <v>برنامج بكالوريوس رئيسي اللغة الانجليزية وآدابها / فرعي الترجمة</v>
      </c>
      <c r="U3934" s="4">
        <f>COUNTIF(T:T,T3934)</f>
        <v>13</v>
      </c>
      <c r="V3934" s="4" t="str">
        <f>IF(E3934&lt;60, "F", IF(E3934&lt;70,"D", IF(E3934&lt;80, "C", IF(E3934&lt;90,"B", IF(E3934&lt;=100, "A", "?")))))</f>
        <v>C</v>
      </c>
      <c r="W3934" s="4" t="str" cm="1">
        <f t="array" aca="1" ref="W3934" ca="1">_xlfn.IFNA(INDIRECT($Y$1&amp;"!"&amp;W$1&amp;$Y3934),"N")</f>
        <v>N</v>
      </c>
      <c r="X3934" s="4">
        <f ca="1">COUNTIF(W:W,W3934)</f>
        <v>521</v>
      </c>
      <c r="Y3934" s="4" t="e">
        <f>MATCH(T3934,Coding!J:J,0)</f>
        <v>#N/A</v>
      </c>
      <c r="Z3934" s="4" cm="1">
        <f t="array" aca="1" ref="Z3934" ca="1">_xlfn.IFNA(INDIRECT($Y$1&amp;"!"&amp;Z$1&amp;$Y3934),-1)</f>
        <v>-1</v>
      </c>
      <c r="AA3934" s="4" cm="1">
        <f t="array" aca="1" ref="AA3934" ca="1">_xlfn.IFNA(INDIRECT($Y$1&amp;"!"&amp;AA$1&amp;$Y3934),-1)</f>
        <v>-1</v>
      </c>
      <c r="AB3934" s="4" cm="1">
        <f t="array" aca="1" ref="AB3934" ca="1">_xlfn.IFNA(INDIRECT($Y$1&amp;"!"&amp;AB$1&amp;$Y3934),-1)</f>
        <v>-1</v>
      </c>
      <c r="AC3934" s="4" cm="1">
        <f t="array" aca="1" ref="AC3934" ca="1">_xlfn.IFNA(INDIRECT($Y$1&amp;"!"&amp;AC$1&amp;$Y3934),-1)</f>
        <v>-1</v>
      </c>
      <c r="AD3934" s="4" cm="1">
        <f t="array" aca="1" ref="AD3934" ca="1">_xlfn.IFNA(INDIRECT($Y$1&amp;"!"&amp;AD$1&amp;$Y3934),-1)</f>
        <v>-1</v>
      </c>
      <c r="AE3934" s="4" cm="1">
        <f t="array" aca="1" ref="AE3934" ca="1">_xlfn.IFNA(INDIRECT($Y$1&amp;"!"&amp;AE$1&amp;$Y3934),-1)</f>
        <v>-1</v>
      </c>
      <c r="AF3934" s="4" t="str">
        <f ca="1">_xlfn.CONCAT(W3934, "-",V3934)</f>
        <v>N-C</v>
      </c>
      <c r="AG3934" s="4" t="str">
        <f>TEXT(ROW()-2, "0000")</f>
        <v>3932</v>
      </c>
      <c r="AH3934" s="4" t="str">
        <f>IF(TRIM(CLEAN(A3934))="m", "male", IF(TRIM(CLEAN(A3934))="f","female", "missing"))</f>
        <v>male</v>
      </c>
      <c r="AI3934" s="4">
        <f>C3934</f>
        <v>90.4</v>
      </c>
      <c r="AJ3934" s="4">
        <f>O3934</f>
        <v>61</v>
      </c>
      <c r="AK3934" s="4">
        <f>P3934</f>
        <v>60</v>
      </c>
      <c r="AL3934" s="4">
        <f>IF(AI3934&lt;60, 0, IF(AI3934&lt;70,2, IF(AI3934&lt;80, 3, IF(AI3934&lt;90,4, IF(AI3934&lt;=100, 5, "?")))))</f>
        <v>5</v>
      </c>
      <c r="AM3934" s="4">
        <f>IF(AJ3934&lt;60, 0, IF(AJ3934&lt;70,2, IF(AJ3934&lt;80, 3, IF(AJ3934&lt;90,4, IF(AJ3934&lt;=100, 5, "?")))))</f>
        <v>2</v>
      </c>
      <c r="AN3934" s="4">
        <f>IF(AK3934&lt;60, 0, IF(AK3934&lt;70,2, IF(AK3934&lt;80, 3, IF(AK3934&lt;90,4, IF(AK3934&lt;=100, 5, "?")))))</f>
        <v>2</v>
      </c>
      <c r="AO3934" s="4">
        <f ca="1">AA3934</f>
        <v>-1</v>
      </c>
      <c r="AP3934" s="4">
        <f ca="1">AB3934</f>
        <v>-1</v>
      </c>
      <c r="AQ3934" s="4">
        <f ca="1">AC3934</f>
        <v>-1</v>
      </c>
      <c r="AR3934" s="4">
        <f ca="1">AD3934</f>
        <v>-1</v>
      </c>
      <c r="AS3934" s="4">
        <f ca="1">AE3934</f>
        <v>-1</v>
      </c>
      <c r="AT3934" s="4">
        <f ca="1">Z3934</f>
        <v>-1</v>
      </c>
      <c r="AU3934" s="4">
        <f>E3934</f>
        <v>74.599999999999994</v>
      </c>
      <c r="AV3934" s="4">
        <f>IF(AU3934&lt;60, 0, IF(AU3934&lt;70,2, IF(AU3934&lt;80, 3, IF(AU3934&lt;90,4, IF(AU3934&lt;=100, 5, "?")))))</f>
        <v>3</v>
      </c>
    </row>
    <row r="3935" spans="1:48" hidden="1" x14ac:dyDescent="0.2">
      <c r="A3935" s="2" t="s">
        <v>16</v>
      </c>
      <c r="B3935" s="3" t="s">
        <v>37</v>
      </c>
      <c r="C3935" s="3">
        <v>90.4</v>
      </c>
      <c r="D3935" s="3" t="s">
        <v>25</v>
      </c>
      <c r="E3935" s="3">
        <v>79</v>
      </c>
      <c r="F3935" s="3">
        <v>1</v>
      </c>
      <c r="G3935" s="3">
        <v>61</v>
      </c>
      <c r="H3935" s="3"/>
      <c r="I3935" s="3">
        <v>77</v>
      </c>
      <c r="J3935" s="3"/>
      <c r="K3935" s="3"/>
      <c r="L3935" s="3"/>
      <c r="M3935" s="3">
        <v>0</v>
      </c>
      <c r="N3935" s="3"/>
      <c r="O3935" s="4">
        <f>MAX(G3935:H3935)</f>
        <v>61</v>
      </c>
      <c r="P3935" s="4">
        <f>MAX(I3935:J3935)</f>
        <v>77</v>
      </c>
      <c r="Q3935" s="4">
        <f>ABS(O3935-C3935)</f>
        <v>29.400000000000006</v>
      </c>
      <c r="R3935" s="4">
        <f>ABS(P3935-C3935)</f>
        <v>13.400000000000006</v>
      </c>
      <c r="S3935" s="4" t="b">
        <f ca="1">OR(O3935=0,P3935=0,Q3935&gt;$Q$1,R3935&gt;$R$1,W3935="N", V3935=2)</f>
        <v>1</v>
      </c>
      <c r="T3935" s="4" t="str">
        <f>TRIM(CLEAN(D3935))</f>
        <v>برنامج بكالوريوس المحاسبة</v>
      </c>
      <c r="U3935" s="4">
        <f>COUNTIF(T:T,T3935)</f>
        <v>205</v>
      </c>
      <c r="V3935" s="4" t="str">
        <f>IF(E3935&lt;60, "F", IF(E3935&lt;70,"D", IF(E3935&lt;80, "C", IF(E3935&lt;90,"B", IF(E3935&lt;=100, "A", "?")))))</f>
        <v>C</v>
      </c>
      <c r="W3935" s="4" t="str" cm="1">
        <f t="array" aca="1" ref="W3935" ca="1">_xlfn.IFNA(INDIRECT($Y$1&amp;"!"&amp;W$1&amp;$Y3935),"N")</f>
        <v>N</v>
      </c>
      <c r="X3935" s="4">
        <f ca="1">COUNTIF(W:W,W3935)</f>
        <v>521</v>
      </c>
      <c r="Y3935" s="4" t="e">
        <f>MATCH(T3935,Coding!J:J,0)</f>
        <v>#N/A</v>
      </c>
      <c r="Z3935" s="4" cm="1">
        <f t="array" aca="1" ref="Z3935" ca="1">_xlfn.IFNA(INDIRECT($Y$1&amp;"!"&amp;Z$1&amp;$Y3935),-1)</f>
        <v>-1</v>
      </c>
      <c r="AA3935" s="4" cm="1">
        <f t="array" aca="1" ref="AA3935" ca="1">_xlfn.IFNA(INDIRECT($Y$1&amp;"!"&amp;AA$1&amp;$Y3935),-1)</f>
        <v>-1</v>
      </c>
      <c r="AB3935" s="4" cm="1">
        <f t="array" aca="1" ref="AB3935" ca="1">_xlfn.IFNA(INDIRECT($Y$1&amp;"!"&amp;AB$1&amp;$Y3935),-1)</f>
        <v>-1</v>
      </c>
      <c r="AC3935" s="4" cm="1">
        <f t="array" aca="1" ref="AC3935" ca="1">_xlfn.IFNA(INDIRECT($Y$1&amp;"!"&amp;AC$1&amp;$Y3935),-1)</f>
        <v>-1</v>
      </c>
      <c r="AD3935" s="4" cm="1">
        <f t="array" aca="1" ref="AD3935" ca="1">_xlfn.IFNA(INDIRECT($Y$1&amp;"!"&amp;AD$1&amp;$Y3935),-1)</f>
        <v>-1</v>
      </c>
      <c r="AE3935" s="4" cm="1">
        <f t="array" aca="1" ref="AE3935" ca="1">_xlfn.IFNA(INDIRECT($Y$1&amp;"!"&amp;AE$1&amp;$Y3935),-1)</f>
        <v>-1</v>
      </c>
      <c r="AF3935" s="4" t="str">
        <f ca="1">_xlfn.CONCAT(W3935, "-",V3935)</f>
        <v>N-C</v>
      </c>
      <c r="AG3935" s="4" t="str">
        <f>TEXT(ROW()-2, "0000")</f>
        <v>3933</v>
      </c>
      <c r="AH3935" s="4" t="str">
        <f>IF(TRIM(CLEAN(A3935))="m", "male", IF(TRIM(CLEAN(A3935))="f","female", "missing"))</f>
        <v>female</v>
      </c>
      <c r="AI3935" s="4">
        <f>C3935</f>
        <v>90.4</v>
      </c>
      <c r="AJ3935" s="4">
        <f>O3935</f>
        <v>61</v>
      </c>
      <c r="AK3935" s="4">
        <f>P3935</f>
        <v>77</v>
      </c>
      <c r="AL3935" s="4">
        <f>IF(AI3935&lt;60, 0, IF(AI3935&lt;70,2, IF(AI3935&lt;80, 3, IF(AI3935&lt;90,4, IF(AI3935&lt;=100, 5, "?")))))</f>
        <v>5</v>
      </c>
      <c r="AM3935" s="4">
        <f>IF(AJ3935&lt;60, 0, IF(AJ3935&lt;70,2, IF(AJ3935&lt;80, 3, IF(AJ3935&lt;90,4, IF(AJ3935&lt;=100, 5, "?")))))</f>
        <v>2</v>
      </c>
      <c r="AN3935" s="4">
        <f>IF(AK3935&lt;60, 0, IF(AK3935&lt;70,2, IF(AK3935&lt;80, 3, IF(AK3935&lt;90,4, IF(AK3935&lt;=100, 5, "?")))))</f>
        <v>3</v>
      </c>
      <c r="AO3935" s="4">
        <f ca="1">AA3935</f>
        <v>-1</v>
      </c>
      <c r="AP3935" s="4">
        <f ca="1">AB3935</f>
        <v>-1</v>
      </c>
      <c r="AQ3935" s="4">
        <f ca="1">AC3935</f>
        <v>-1</v>
      </c>
      <c r="AR3935" s="4">
        <f ca="1">AD3935</f>
        <v>-1</v>
      </c>
      <c r="AS3935" s="4">
        <f ca="1">AE3935</f>
        <v>-1</v>
      </c>
      <c r="AT3935" s="4">
        <f ca="1">Z3935</f>
        <v>-1</v>
      </c>
      <c r="AU3935" s="4">
        <f>E3935</f>
        <v>79</v>
      </c>
      <c r="AV3935" s="4">
        <f>IF(AU3935&lt;60, 0, IF(AU3935&lt;70,2, IF(AU3935&lt;80, 3, IF(AU3935&lt;90,4, IF(AU3935&lt;=100, 5, "?")))))</f>
        <v>3</v>
      </c>
    </row>
    <row r="3936" spans="1:48" hidden="1" x14ac:dyDescent="0.2">
      <c r="A3936" s="2" t="s">
        <v>16</v>
      </c>
      <c r="B3936" s="3" t="s">
        <v>33</v>
      </c>
      <c r="C3936" s="3">
        <v>90.5</v>
      </c>
      <c r="D3936" s="3" t="s">
        <v>29</v>
      </c>
      <c r="E3936" s="3">
        <v>71</v>
      </c>
      <c r="F3936" s="3">
        <v>1</v>
      </c>
      <c r="G3936" s="3">
        <v>72</v>
      </c>
      <c r="H3936" s="3">
        <v>65</v>
      </c>
      <c r="I3936" s="3">
        <v>66</v>
      </c>
      <c r="J3936" s="3">
        <v>60</v>
      </c>
      <c r="K3936" s="3"/>
      <c r="L3936" s="3"/>
      <c r="M3936" s="3"/>
      <c r="N3936" s="3"/>
      <c r="O3936" s="4">
        <f>MAX(G3936:H3936)</f>
        <v>72</v>
      </c>
      <c r="P3936" s="4">
        <f>MAX(I3936:J3936)</f>
        <v>66</v>
      </c>
      <c r="Q3936" s="4">
        <f>ABS(O3936-C3936)</f>
        <v>18.5</v>
      </c>
      <c r="R3936" s="4">
        <f>ABS(P3936-C3936)</f>
        <v>24.5</v>
      </c>
      <c r="S3936" s="4" t="b">
        <f ca="1">OR(O3936=0,P3936=0,Q3936&gt;$Q$1,R3936&gt;$R$1,W3936="N", V3936=2)</f>
        <v>1</v>
      </c>
      <c r="T3936" s="4" t="str">
        <f>TRIM(CLEAN(D3936))</f>
        <v>برنامج بكالوريوس إدارة الاعمال</v>
      </c>
      <c r="U3936" s="4">
        <f>COUNTIF(T:T,T3936)</f>
        <v>83</v>
      </c>
      <c r="V3936" s="4" t="str">
        <f>IF(E3936&lt;60, "F", IF(E3936&lt;70,"D", IF(E3936&lt;80, "C", IF(E3936&lt;90,"B", IF(E3936&lt;=100, "A", "?")))))</f>
        <v>C</v>
      </c>
      <c r="W3936" s="4" t="str" cm="1">
        <f t="array" aca="1" ref="W3936" ca="1">_xlfn.IFNA(INDIRECT($Y$1&amp;"!"&amp;W$1&amp;$Y3936),"N")</f>
        <v>N</v>
      </c>
      <c r="X3936" s="4">
        <f ca="1">COUNTIF(W:W,W3936)</f>
        <v>521</v>
      </c>
      <c r="Y3936" s="4" t="e">
        <f>MATCH(T3936,Coding!J:J,0)</f>
        <v>#N/A</v>
      </c>
      <c r="Z3936" s="4" cm="1">
        <f t="array" aca="1" ref="Z3936" ca="1">_xlfn.IFNA(INDIRECT($Y$1&amp;"!"&amp;Z$1&amp;$Y3936),-1)</f>
        <v>-1</v>
      </c>
      <c r="AA3936" s="4" cm="1">
        <f t="array" aca="1" ref="AA3936" ca="1">_xlfn.IFNA(INDIRECT($Y$1&amp;"!"&amp;AA$1&amp;$Y3936),-1)</f>
        <v>-1</v>
      </c>
      <c r="AB3936" s="4" cm="1">
        <f t="array" aca="1" ref="AB3936" ca="1">_xlfn.IFNA(INDIRECT($Y$1&amp;"!"&amp;AB$1&amp;$Y3936),-1)</f>
        <v>-1</v>
      </c>
      <c r="AC3936" s="4" cm="1">
        <f t="array" aca="1" ref="AC3936" ca="1">_xlfn.IFNA(INDIRECT($Y$1&amp;"!"&amp;AC$1&amp;$Y3936),-1)</f>
        <v>-1</v>
      </c>
      <c r="AD3936" s="4" cm="1">
        <f t="array" aca="1" ref="AD3936" ca="1">_xlfn.IFNA(INDIRECT($Y$1&amp;"!"&amp;AD$1&amp;$Y3936),-1)</f>
        <v>-1</v>
      </c>
      <c r="AE3936" s="4" cm="1">
        <f t="array" aca="1" ref="AE3936" ca="1">_xlfn.IFNA(INDIRECT($Y$1&amp;"!"&amp;AE$1&amp;$Y3936),-1)</f>
        <v>-1</v>
      </c>
      <c r="AF3936" s="4" t="str">
        <f ca="1">_xlfn.CONCAT(W3936, "-",V3936)</f>
        <v>N-C</v>
      </c>
      <c r="AG3936" s="4" t="str">
        <f>TEXT(ROW()-2, "0000")</f>
        <v>3934</v>
      </c>
      <c r="AH3936" s="4" t="str">
        <f>IF(TRIM(CLEAN(A3936))="m", "male", IF(TRIM(CLEAN(A3936))="f","female", "missing"))</f>
        <v>female</v>
      </c>
      <c r="AI3936" s="4">
        <f>C3936</f>
        <v>90.5</v>
      </c>
      <c r="AJ3936" s="4">
        <f>O3936</f>
        <v>72</v>
      </c>
      <c r="AK3936" s="4">
        <f>P3936</f>
        <v>66</v>
      </c>
      <c r="AL3936" s="4">
        <f>IF(AI3936&lt;60, 0, IF(AI3936&lt;70,2, IF(AI3936&lt;80, 3, IF(AI3936&lt;90,4, IF(AI3936&lt;=100, 5, "?")))))</f>
        <v>5</v>
      </c>
      <c r="AM3936" s="4">
        <f>IF(AJ3936&lt;60, 0, IF(AJ3936&lt;70,2, IF(AJ3936&lt;80, 3, IF(AJ3936&lt;90,4, IF(AJ3936&lt;=100, 5, "?")))))</f>
        <v>3</v>
      </c>
      <c r="AN3936" s="4">
        <f>IF(AK3936&lt;60, 0, IF(AK3936&lt;70,2, IF(AK3936&lt;80, 3, IF(AK3936&lt;90,4, IF(AK3936&lt;=100, 5, "?")))))</f>
        <v>2</v>
      </c>
      <c r="AO3936" s="4">
        <f ca="1">AA3936</f>
        <v>-1</v>
      </c>
      <c r="AP3936" s="4">
        <f ca="1">AB3936</f>
        <v>-1</v>
      </c>
      <c r="AQ3936" s="4">
        <f ca="1">AC3936</f>
        <v>-1</v>
      </c>
      <c r="AR3936" s="4">
        <f ca="1">AD3936</f>
        <v>-1</v>
      </c>
      <c r="AS3936" s="4">
        <f ca="1">AE3936</f>
        <v>-1</v>
      </c>
      <c r="AT3936" s="4">
        <f ca="1">Z3936</f>
        <v>-1</v>
      </c>
      <c r="AU3936" s="4">
        <f>E3936</f>
        <v>71</v>
      </c>
      <c r="AV3936" s="4">
        <f>IF(AU3936&lt;60, 0, IF(AU3936&lt;70,2, IF(AU3936&lt;80, 3, IF(AU3936&lt;90,4, IF(AU3936&lt;=100, 5, "?")))))</f>
        <v>3</v>
      </c>
    </row>
    <row r="3937" spans="1:48" hidden="1" x14ac:dyDescent="0.2">
      <c r="A3937" s="2" t="s">
        <v>16</v>
      </c>
      <c r="B3937" s="3" t="s">
        <v>37</v>
      </c>
      <c r="C3937" s="3">
        <v>90.5</v>
      </c>
      <c r="D3937" s="3" t="s">
        <v>21</v>
      </c>
      <c r="E3937" s="3">
        <v>76.599999999999994</v>
      </c>
      <c r="F3937" s="3">
        <v>1</v>
      </c>
      <c r="G3937" s="3">
        <v>68</v>
      </c>
      <c r="H3937" s="3">
        <v>60</v>
      </c>
      <c r="I3937" s="3">
        <v>72</v>
      </c>
      <c r="J3937" s="3">
        <v>68</v>
      </c>
      <c r="K3937" s="3"/>
      <c r="L3937" s="3"/>
      <c r="M3937" s="3">
        <v>71</v>
      </c>
      <c r="N3937" s="3"/>
      <c r="O3937" s="4">
        <f>MAX(G3937:H3937)</f>
        <v>68</v>
      </c>
      <c r="P3937" s="4">
        <f>MAX(I3937:J3937)</f>
        <v>72</v>
      </c>
      <c r="Q3937" s="4">
        <f>ABS(O3937-C3937)</f>
        <v>22.5</v>
      </c>
      <c r="R3937" s="4">
        <f>ABS(P3937-C3937)</f>
        <v>18.5</v>
      </c>
      <c r="S3937" s="4" t="b">
        <f ca="1">OR(O3937=0,P3937=0,Q3937&gt;$Q$1,R3937&gt;$R$1,W3937="N", V3937=2)</f>
        <v>1</v>
      </c>
      <c r="T3937" s="4" t="str">
        <f>TRIM(CLEAN(D3937))</f>
        <v>برنامج بكالوريوس القانون</v>
      </c>
      <c r="U3937" s="4">
        <f>COUNTIF(T:T,T3937)</f>
        <v>17</v>
      </c>
      <c r="V3937" s="4" t="str">
        <f>IF(E3937&lt;60, "F", IF(E3937&lt;70,"D", IF(E3937&lt;80, "C", IF(E3937&lt;90,"B", IF(E3937&lt;=100, "A", "?")))))</f>
        <v>C</v>
      </c>
      <c r="W3937" s="4" t="str" cm="1">
        <f t="array" aca="1" ref="W3937" ca="1">_xlfn.IFNA(INDIRECT($Y$1&amp;"!"&amp;W$1&amp;$Y3937),"N")</f>
        <v>N</v>
      </c>
      <c r="X3937" s="4">
        <f ca="1">COUNTIF(W:W,W3937)</f>
        <v>521</v>
      </c>
      <c r="Y3937" s="4" t="e">
        <f>MATCH(T3937,Coding!J:J,0)</f>
        <v>#N/A</v>
      </c>
      <c r="Z3937" s="4" cm="1">
        <f t="array" aca="1" ref="Z3937" ca="1">_xlfn.IFNA(INDIRECT($Y$1&amp;"!"&amp;Z$1&amp;$Y3937),-1)</f>
        <v>-1</v>
      </c>
      <c r="AA3937" s="4" cm="1">
        <f t="array" aca="1" ref="AA3937" ca="1">_xlfn.IFNA(INDIRECT($Y$1&amp;"!"&amp;AA$1&amp;$Y3937),-1)</f>
        <v>-1</v>
      </c>
      <c r="AB3937" s="4" cm="1">
        <f t="array" aca="1" ref="AB3937" ca="1">_xlfn.IFNA(INDIRECT($Y$1&amp;"!"&amp;AB$1&amp;$Y3937),-1)</f>
        <v>-1</v>
      </c>
      <c r="AC3937" s="4" cm="1">
        <f t="array" aca="1" ref="AC3937" ca="1">_xlfn.IFNA(INDIRECT($Y$1&amp;"!"&amp;AC$1&amp;$Y3937),-1)</f>
        <v>-1</v>
      </c>
      <c r="AD3937" s="4" cm="1">
        <f t="array" aca="1" ref="AD3937" ca="1">_xlfn.IFNA(INDIRECT($Y$1&amp;"!"&amp;AD$1&amp;$Y3937),-1)</f>
        <v>-1</v>
      </c>
      <c r="AE3937" s="4" cm="1">
        <f t="array" aca="1" ref="AE3937" ca="1">_xlfn.IFNA(INDIRECT($Y$1&amp;"!"&amp;AE$1&amp;$Y3937),-1)</f>
        <v>-1</v>
      </c>
      <c r="AF3937" s="4" t="str">
        <f ca="1">_xlfn.CONCAT(W3937, "-",V3937)</f>
        <v>N-C</v>
      </c>
      <c r="AG3937" s="4" t="str">
        <f>TEXT(ROW()-2, "0000")</f>
        <v>3935</v>
      </c>
      <c r="AH3937" s="4" t="str">
        <f>IF(TRIM(CLEAN(A3937))="m", "male", IF(TRIM(CLEAN(A3937))="f","female", "missing"))</f>
        <v>female</v>
      </c>
      <c r="AI3937" s="4">
        <f>C3937</f>
        <v>90.5</v>
      </c>
      <c r="AJ3937" s="4">
        <f>O3937</f>
        <v>68</v>
      </c>
      <c r="AK3937" s="4">
        <f>P3937</f>
        <v>72</v>
      </c>
      <c r="AL3937" s="4">
        <f>IF(AI3937&lt;60, 0, IF(AI3937&lt;70,2, IF(AI3937&lt;80, 3, IF(AI3937&lt;90,4, IF(AI3937&lt;=100, 5, "?")))))</f>
        <v>5</v>
      </c>
      <c r="AM3937" s="4">
        <f>IF(AJ3937&lt;60, 0, IF(AJ3937&lt;70,2, IF(AJ3937&lt;80, 3, IF(AJ3937&lt;90,4, IF(AJ3937&lt;=100, 5, "?")))))</f>
        <v>2</v>
      </c>
      <c r="AN3937" s="4">
        <f>IF(AK3937&lt;60, 0, IF(AK3937&lt;70,2, IF(AK3937&lt;80, 3, IF(AK3937&lt;90,4, IF(AK3937&lt;=100, 5, "?")))))</f>
        <v>3</v>
      </c>
      <c r="AO3937" s="4">
        <f ca="1">AA3937</f>
        <v>-1</v>
      </c>
      <c r="AP3937" s="4">
        <f ca="1">AB3937</f>
        <v>-1</v>
      </c>
      <c r="AQ3937" s="4">
        <f ca="1">AC3937</f>
        <v>-1</v>
      </c>
      <c r="AR3937" s="4">
        <f ca="1">AD3937</f>
        <v>-1</v>
      </c>
      <c r="AS3937" s="4">
        <f ca="1">AE3937</f>
        <v>-1</v>
      </c>
      <c r="AT3937" s="4">
        <f ca="1">Z3937</f>
        <v>-1</v>
      </c>
      <c r="AU3937" s="4">
        <f>E3937</f>
        <v>76.599999999999994</v>
      </c>
      <c r="AV3937" s="4">
        <f>IF(AU3937&lt;60, 0, IF(AU3937&lt;70,2, IF(AU3937&lt;80, 3, IF(AU3937&lt;90,4, IF(AU3937&lt;=100, 5, "?")))))</f>
        <v>3</v>
      </c>
    </row>
    <row r="3938" spans="1:48" hidden="1" x14ac:dyDescent="0.2">
      <c r="A3938" s="2" t="s">
        <v>13</v>
      </c>
      <c r="B3938" s="3" t="s">
        <v>37</v>
      </c>
      <c r="C3938" s="3">
        <v>90.6</v>
      </c>
      <c r="D3938" s="3" t="s">
        <v>25</v>
      </c>
      <c r="E3938" s="3">
        <v>76.599999999999994</v>
      </c>
      <c r="F3938" s="3">
        <v>1</v>
      </c>
      <c r="G3938" s="3">
        <v>60</v>
      </c>
      <c r="H3938" s="3">
        <v>60</v>
      </c>
      <c r="I3938" s="3">
        <v>70</v>
      </c>
      <c r="J3938" s="3">
        <v>70</v>
      </c>
      <c r="K3938" s="3"/>
      <c r="L3938" s="3"/>
      <c r="M3938" s="3">
        <v>0</v>
      </c>
      <c r="N3938" s="3"/>
      <c r="O3938" s="4">
        <f>MAX(G3938:H3938)</f>
        <v>60</v>
      </c>
      <c r="P3938" s="4">
        <f>MAX(I3938:J3938)</f>
        <v>70</v>
      </c>
      <c r="Q3938" s="4">
        <f>ABS(O3938-C3938)</f>
        <v>30.599999999999994</v>
      </c>
      <c r="R3938" s="4">
        <f>ABS(P3938-C3938)</f>
        <v>20.599999999999994</v>
      </c>
      <c r="S3938" s="4" t="b">
        <f ca="1">OR(O3938=0,P3938=0,Q3938&gt;$Q$1,R3938&gt;$R$1,W3938="N", V3938=2)</f>
        <v>1</v>
      </c>
      <c r="T3938" s="4" t="str">
        <f>TRIM(CLEAN(D3938))</f>
        <v>برنامج بكالوريوس المحاسبة</v>
      </c>
      <c r="U3938" s="4">
        <f>COUNTIF(T:T,T3938)</f>
        <v>205</v>
      </c>
      <c r="V3938" s="4" t="str">
        <f>IF(E3938&lt;60, "F", IF(E3938&lt;70,"D", IF(E3938&lt;80, "C", IF(E3938&lt;90,"B", IF(E3938&lt;=100, "A", "?")))))</f>
        <v>C</v>
      </c>
      <c r="W3938" s="4" t="str" cm="1">
        <f t="array" aca="1" ref="W3938" ca="1">_xlfn.IFNA(INDIRECT($Y$1&amp;"!"&amp;W$1&amp;$Y3938),"N")</f>
        <v>N</v>
      </c>
      <c r="X3938" s="4">
        <f ca="1">COUNTIF(W:W,W3938)</f>
        <v>521</v>
      </c>
      <c r="Y3938" s="4" t="e">
        <f>MATCH(T3938,Coding!J:J,0)</f>
        <v>#N/A</v>
      </c>
      <c r="Z3938" s="4" cm="1">
        <f t="array" aca="1" ref="Z3938" ca="1">_xlfn.IFNA(INDIRECT($Y$1&amp;"!"&amp;Z$1&amp;$Y3938),-1)</f>
        <v>-1</v>
      </c>
      <c r="AA3938" s="4" cm="1">
        <f t="array" aca="1" ref="AA3938" ca="1">_xlfn.IFNA(INDIRECT($Y$1&amp;"!"&amp;AA$1&amp;$Y3938),-1)</f>
        <v>-1</v>
      </c>
      <c r="AB3938" s="4" cm="1">
        <f t="array" aca="1" ref="AB3938" ca="1">_xlfn.IFNA(INDIRECT($Y$1&amp;"!"&amp;AB$1&amp;$Y3938),-1)</f>
        <v>-1</v>
      </c>
      <c r="AC3938" s="4" cm="1">
        <f t="array" aca="1" ref="AC3938" ca="1">_xlfn.IFNA(INDIRECT($Y$1&amp;"!"&amp;AC$1&amp;$Y3938),-1)</f>
        <v>-1</v>
      </c>
      <c r="AD3938" s="4" cm="1">
        <f t="array" aca="1" ref="AD3938" ca="1">_xlfn.IFNA(INDIRECT($Y$1&amp;"!"&amp;AD$1&amp;$Y3938),-1)</f>
        <v>-1</v>
      </c>
      <c r="AE3938" s="4" cm="1">
        <f t="array" aca="1" ref="AE3938" ca="1">_xlfn.IFNA(INDIRECT($Y$1&amp;"!"&amp;AE$1&amp;$Y3938),-1)</f>
        <v>-1</v>
      </c>
      <c r="AF3938" s="4" t="str">
        <f ca="1">_xlfn.CONCAT(W3938, "-",V3938)</f>
        <v>N-C</v>
      </c>
      <c r="AG3938" s="4" t="str">
        <f>TEXT(ROW()-2, "0000")</f>
        <v>3936</v>
      </c>
      <c r="AH3938" s="4" t="str">
        <f>IF(TRIM(CLEAN(A3938))="m", "male", IF(TRIM(CLEAN(A3938))="f","female", "missing"))</f>
        <v>male</v>
      </c>
      <c r="AI3938" s="4">
        <f>C3938</f>
        <v>90.6</v>
      </c>
      <c r="AJ3938" s="4">
        <f>O3938</f>
        <v>60</v>
      </c>
      <c r="AK3938" s="4">
        <f>P3938</f>
        <v>70</v>
      </c>
      <c r="AL3938" s="4">
        <f>IF(AI3938&lt;60, 0, IF(AI3938&lt;70,2, IF(AI3938&lt;80, 3, IF(AI3938&lt;90,4, IF(AI3938&lt;=100, 5, "?")))))</f>
        <v>5</v>
      </c>
      <c r="AM3938" s="4">
        <f>IF(AJ3938&lt;60, 0, IF(AJ3938&lt;70,2, IF(AJ3938&lt;80, 3, IF(AJ3938&lt;90,4, IF(AJ3938&lt;=100, 5, "?")))))</f>
        <v>2</v>
      </c>
      <c r="AN3938" s="4">
        <f>IF(AK3938&lt;60, 0, IF(AK3938&lt;70,2, IF(AK3938&lt;80, 3, IF(AK3938&lt;90,4, IF(AK3938&lt;=100, 5, "?")))))</f>
        <v>3</v>
      </c>
      <c r="AO3938" s="4">
        <f ca="1">AA3938</f>
        <v>-1</v>
      </c>
      <c r="AP3938" s="4">
        <f ca="1">AB3938</f>
        <v>-1</v>
      </c>
      <c r="AQ3938" s="4">
        <f ca="1">AC3938</f>
        <v>-1</v>
      </c>
      <c r="AR3938" s="4">
        <f ca="1">AD3938</f>
        <v>-1</v>
      </c>
      <c r="AS3938" s="4">
        <f ca="1">AE3938</f>
        <v>-1</v>
      </c>
      <c r="AT3938" s="4">
        <f ca="1">Z3938</f>
        <v>-1</v>
      </c>
      <c r="AU3938" s="4">
        <f>E3938</f>
        <v>76.599999999999994</v>
      </c>
      <c r="AV3938" s="4">
        <f>IF(AU3938&lt;60, 0, IF(AU3938&lt;70,2, IF(AU3938&lt;80, 3, IF(AU3938&lt;90,4, IF(AU3938&lt;=100, 5, "?")))))</f>
        <v>3</v>
      </c>
    </row>
    <row r="3939" spans="1:48" hidden="1" x14ac:dyDescent="0.2">
      <c r="A3939" s="2" t="s">
        <v>16</v>
      </c>
      <c r="B3939" s="3" t="s">
        <v>37</v>
      </c>
      <c r="C3939" s="3">
        <v>90.6</v>
      </c>
      <c r="D3939" s="3" t="s">
        <v>32</v>
      </c>
      <c r="E3939" s="3">
        <v>76.900000000000006</v>
      </c>
      <c r="F3939" s="3">
        <v>1</v>
      </c>
      <c r="G3939" s="3">
        <v>66</v>
      </c>
      <c r="H3939" s="3">
        <v>76</v>
      </c>
      <c r="I3939" s="3">
        <v>60</v>
      </c>
      <c r="J3939" s="3">
        <v>70</v>
      </c>
      <c r="K3939" s="3"/>
      <c r="L3939" s="3"/>
      <c r="M3939" s="3">
        <v>62</v>
      </c>
      <c r="N3939" s="3"/>
      <c r="O3939" s="4">
        <f>MAX(G3939:H3939)</f>
        <v>76</v>
      </c>
      <c r="P3939" s="4">
        <f>MAX(I3939:J3939)</f>
        <v>70</v>
      </c>
      <c r="Q3939" s="4">
        <f>ABS(O3939-C3939)</f>
        <v>14.599999999999994</v>
      </c>
      <c r="R3939" s="4">
        <f>ABS(P3939-C3939)</f>
        <v>20.599999999999994</v>
      </c>
      <c r="S3939" s="4" t="b">
        <f ca="1">OR(O3939=0,P3939=0,Q3939&gt;$Q$1,R3939&gt;$R$1,W3939="N", V3939=2)</f>
        <v>1</v>
      </c>
      <c r="T3939" s="4" t="str">
        <f>TRIM(CLEAN(D3939))</f>
        <v>برنامج بكالوريوس رئيسي علم النفس / فرعي علم الاجتماع</v>
      </c>
      <c r="U3939" s="4">
        <f>COUNTIF(T:T,T3939)</f>
        <v>10</v>
      </c>
      <c r="V3939" s="4" t="str">
        <f>IF(E3939&lt;60, "F", IF(E3939&lt;70,"D", IF(E3939&lt;80, "C", IF(E3939&lt;90,"B", IF(E3939&lt;=100, "A", "?")))))</f>
        <v>C</v>
      </c>
      <c r="W3939" s="4" t="str" cm="1">
        <f t="array" aca="1" ref="W3939" ca="1">_xlfn.IFNA(INDIRECT($Y$1&amp;"!"&amp;W$1&amp;$Y3939),"N")</f>
        <v>N</v>
      </c>
      <c r="X3939" s="4">
        <f ca="1">COUNTIF(W:W,W3939)</f>
        <v>521</v>
      </c>
      <c r="Y3939" s="4" t="e">
        <f>MATCH(T3939,Coding!J:J,0)</f>
        <v>#N/A</v>
      </c>
      <c r="Z3939" s="4" cm="1">
        <f t="array" aca="1" ref="Z3939" ca="1">_xlfn.IFNA(INDIRECT($Y$1&amp;"!"&amp;Z$1&amp;$Y3939),-1)</f>
        <v>-1</v>
      </c>
      <c r="AA3939" s="4" cm="1">
        <f t="array" aca="1" ref="AA3939" ca="1">_xlfn.IFNA(INDIRECT($Y$1&amp;"!"&amp;AA$1&amp;$Y3939),-1)</f>
        <v>-1</v>
      </c>
      <c r="AB3939" s="4" cm="1">
        <f t="array" aca="1" ref="AB3939" ca="1">_xlfn.IFNA(INDIRECT($Y$1&amp;"!"&amp;AB$1&amp;$Y3939),-1)</f>
        <v>-1</v>
      </c>
      <c r="AC3939" s="4" cm="1">
        <f t="array" aca="1" ref="AC3939" ca="1">_xlfn.IFNA(INDIRECT($Y$1&amp;"!"&amp;AC$1&amp;$Y3939),-1)</f>
        <v>-1</v>
      </c>
      <c r="AD3939" s="4" cm="1">
        <f t="array" aca="1" ref="AD3939" ca="1">_xlfn.IFNA(INDIRECT($Y$1&amp;"!"&amp;AD$1&amp;$Y3939),-1)</f>
        <v>-1</v>
      </c>
      <c r="AE3939" s="4" cm="1">
        <f t="array" aca="1" ref="AE3939" ca="1">_xlfn.IFNA(INDIRECT($Y$1&amp;"!"&amp;AE$1&amp;$Y3939),-1)</f>
        <v>-1</v>
      </c>
      <c r="AF3939" s="4" t="str">
        <f ca="1">_xlfn.CONCAT(W3939, "-",V3939)</f>
        <v>N-C</v>
      </c>
      <c r="AG3939" s="4" t="str">
        <f>TEXT(ROW()-2, "0000")</f>
        <v>3937</v>
      </c>
      <c r="AH3939" s="4" t="str">
        <f>IF(TRIM(CLEAN(A3939))="m", "male", IF(TRIM(CLEAN(A3939))="f","female", "missing"))</f>
        <v>female</v>
      </c>
      <c r="AI3939" s="4">
        <f>C3939</f>
        <v>90.6</v>
      </c>
      <c r="AJ3939" s="4">
        <f>O3939</f>
        <v>76</v>
      </c>
      <c r="AK3939" s="4">
        <f>P3939</f>
        <v>70</v>
      </c>
      <c r="AL3939" s="4">
        <f>IF(AI3939&lt;60, 0, IF(AI3939&lt;70,2, IF(AI3939&lt;80, 3, IF(AI3939&lt;90,4, IF(AI3939&lt;=100, 5, "?")))))</f>
        <v>5</v>
      </c>
      <c r="AM3939" s="4">
        <f>IF(AJ3939&lt;60, 0, IF(AJ3939&lt;70,2, IF(AJ3939&lt;80, 3, IF(AJ3939&lt;90,4, IF(AJ3939&lt;=100, 5, "?")))))</f>
        <v>3</v>
      </c>
      <c r="AN3939" s="4">
        <f>IF(AK3939&lt;60, 0, IF(AK3939&lt;70,2, IF(AK3939&lt;80, 3, IF(AK3939&lt;90,4, IF(AK3939&lt;=100, 5, "?")))))</f>
        <v>3</v>
      </c>
      <c r="AO3939" s="4">
        <f ca="1">AA3939</f>
        <v>-1</v>
      </c>
      <c r="AP3939" s="4">
        <f ca="1">AB3939</f>
        <v>-1</v>
      </c>
      <c r="AQ3939" s="4">
        <f ca="1">AC3939</f>
        <v>-1</v>
      </c>
      <c r="AR3939" s="4">
        <f ca="1">AD3939</f>
        <v>-1</v>
      </c>
      <c r="AS3939" s="4">
        <f ca="1">AE3939</f>
        <v>-1</v>
      </c>
      <c r="AT3939" s="4">
        <f ca="1">Z3939</f>
        <v>-1</v>
      </c>
      <c r="AU3939" s="4">
        <f>E3939</f>
        <v>76.900000000000006</v>
      </c>
      <c r="AV3939" s="4">
        <f>IF(AU3939&lt;60, 0, IF(AU3939&lt;70,2, IF(AU3939&lt;80, 3, IF(AU3939&lt;90,4, IF(AU3939&lt;=100, 5, "?")))))</f>
        <v>3</v>
      </c>
    </row>
    <row r="3940" spans="1:48" hidden="1" x14ac:dyDescent="0.2">
      <c r="A3940" s="2" t="s">
        <v>13</v>
      </c>
      <c r="B3940" s="3" t="s">
        <v>37</v>
      </c>
      <c r="C3940" s="3">
        <v>90.6</v>
      </c>
      <c r="D3940" s="3" t="s">
        <v>29</v>
      </c>
      <c r="E3940" s="3">
        <v>77.7</v>
      </c>
      <c r="F3940" s="3">
        <v>1</v>
      </c>
      <c r="G3940" s="3">
        <v>60</v>
      </c>
      <c r="H3940" s="3">
        <v>60</v>
      </c>
      <c r="I3940" s="3">
        <v>63</v>
      </c>
      <c r="J3940" s="3">
        <v>60</v>
      </c>
      <c r="K3940" s="3"/>
      <c r="L3940" s="3"/>
      <c r="M3940" s="3">
        <v>75</v>
      </c>
      <c r="N3940" s="3"/>
      <c r="O3940" s="4">
        <f>MAX(G3940:H3940)</f>
        <v>60</v>
      </c>
      <c r="P3940" s="4">
        <f>MAX(I3940:J3940)</f>
        <v>63</v>
      </c>
      <c r="Q3940" s="4">
        <f>ABS(O3940-C3940)</f>
        <v>30.599999999999994</v>
      </c>
      <c r="R3940" s="4">
        <f>ABS(P3940-C3940)</f>
        <v>27.599999999999994</v>
      </c>
      <c r="S3940" s="4" t="b">
        <f ca="1">OR(O3940=0,P3940=0,Q3940&gt;$Q$1,R3940&gt;$R$1,W3940="N", V3940=2)</f>
        <v>1</v>
      </c>
      <c r="T3940" s="4" t="str">
        <f>TRIM(CLEAN(D3940))</f>
        <v>برنامج بكالوريوس إدارة الاعمال</v>
      </c>
      <c r="U3940" s="4">
        <f>COUNTIF(T:T,T3940)</f>
        <v>83</v>
      </c>
      <c r="V3940" s="4" t="str">
        <f>IF(E3940&lt;60, "F", IF(E3940&lt;70,"D", IF(E3940&lt;80, "C", IF(E3940&lt;90,"B", IF(E3940&lt;=100, "A", "?")))))</f>
        <v>C</v>
      </c>
      <c r="W3940" s="4" t="str" cm="1">
        <f t="array" aca="1" ref="W3940" ca="1">_xlfn.IFNA(INDIRECT($Y$1&amp;"!"&amp;W$1&amp;$Y3940),"N")</f>
        <v>N</v>
      </c>
      <c r="X3940" s="4">
        <f ca="1">COUNTIF(W:W,W3940)</f>
        <v>521</v>
      </c>
      <c r="Y3940" s="4" t="e">
        <f>MATCH(T3940,Coding!J:J,0)</f>
        <v>#N/A</v>
      </c>
      <c r="Z3940" s="4" cm="1">
        <f t="array" aca="1" ref="Z3940" ca="1">_xlfn.IFNA(INDIRECT($Y$1&amp;"!"&amp;Z$1&amp;$Y3940),-1)</f>
        <v>-1</v>
      </c>
      <c r="AA3940" s="4" cm="1">
        <f t="array" aca="1" ref="AA3940" ca="1">_xlfn.IFNA(INDIRECT($Y$1&amp;"!"&amp;AA$1&amp;$Y3940),-1)</f>
        <v>-1</v>
      </c>
      <c r="AB3940" s="4" cm="1">
        <f t="array" aca="1" ref="AB3940" ca="1">_xlfn.IFNA(INDIRECT($Y$1&amp;"!"&amp;AB$1&amp;$Y3940),-1)</f>
        <v>-1</v>
      </c>
      <c r="AC3940" s="4" cm="1">
        <f t="array" aca="1" ref="AC3940" ca="1">_xlfn.IFNA(INDIRECT($Y$1&amp;"!"&amp;AC$1&amp;$Y3940),-1)</f>
        <v>-1</v>
      </c>
      <c r="AD3940" s="4" cm="1">
        <f t="array" aca="1" ref="AD3940" ca="1">_xlfn.IFNA(INDIRECT($Y$1&amp;"!"&amp;AD$1&amp;$Y3940),-1)</f>
        <v>-1</v>
      </c>
      <c r="AE3940" s="4" cm="1">
        <f t="array" aca="1" ref="AE3940" ca="1">_xlfn.IFNA(INDIRECT($Y$1&amp;"!"&amp;AE$1&amp;$Y3940),-1)</f>
        <v>-1</v>
      </c>
      <c r="AF3940" s="4" t="str">
        <f ca="1">_xlfn.CONCAT(W3940, "-",V3940)</f>
        <v>N-C</v>
      </c>
      <c r="AG3940" s="4" t="str">
        <f>TEXT(ROW()-2, "0000")</f>
        <v>3938</v>
      </c>
      <c r="AH3940" s="4" t="str">
        <f>IF(TRIM(CLEAN(A3940))="m", "male", IF(TRIM(CLEAN(A3940))="f","female", "missing"))</f>
        <v>male</v>
      </c>
      <c r="AI3940" s="4">
        <f>C3940</f>
        <v>90.6</v>
      </c>
      <c r="AJ3940" s="4">
        <f>O3940</f>
        <v>60</v>
      </c>
      <c r="AK3940" s="4">
        <f>P3940</f>
        <v>63</v>
      </c>
      <c r="AL3940" s="4">
        <f>IF(AI3940&lt;60, 0, IF(AI3940&lt;70,2, IF(AI3940&lt;80, 3, IF(AI3940&lt;90,4, IF(AI3940&lt;=100, 5, "?")))))</f>
        <v>5</v>
      </c>
      <c r="AM3940" s="4">
        <f>IF(AJ3940&lt;60, 0, IF(AJ3940&lt;70,2, IF(AJ3940&lt;80, 3, IF(AJ3940&lt;90,4, IF(AJ3940&lt;=100, 5, "?")))))</f>
        <v>2</v>
      </c>
      <c r="AN3940" s="4">
        <f>IF(AK3940&lt;60, 0, IF(AK3940&lt;70,2, IF(AK3940&lt;80, 3, IF(AK3940&lt;90,4, IF(AK3940&lt;=100, 5, "?")))))</f>
        <v>2</v>
      </c>
      <c r="AO3940" s="4">
        <f ca="1">AA3940</f>
        <v>-1</v>
      </c>
      <c r="AP3940" s="4">
        <f ca="1">AB3940</f>
        <v>-1</v>
      </c>
      <c r="AQ3940" s="4">
        <f ca="1">AC3940</f>
        <v>-1</v>
      </c>
      <c r="AR3940" s="4">
        <f ca="1">AD3940</f>
        <v>-1</v>
      </c>
      <c r="AS3940" s="4">
        <f ca="1">AE3940</f>
        <v>-1</v>
      </c>
      <c r="AT3940" s="4">
        <f ca="1">Z3940</f>
        <v>-1</v>
      </c>
      <c r="AU3940" s="4">
        <f>E3940</f>
        <v>77.7</v>
      </c>
      <c r="AV3940" s="4">
        <f>IF(AU3940&lt;60, 0, IF(AU3940&lt;70,2, IF(AU3940&lt;80, 3, IF(AU3940&lt;90,4, IF(AU3940&lt;=100, 5, "?")))))</f>
        <v>3</v>
      </c>
    </row>
    <row r="3941" spans="1:48" hidden="1" x14ac:dyDescent="0.2">
      <c r="A3941" s="2" t="s">
        <v>16</v>
      </c>
      <c r="B3941" s="3" t="s">
        <v>37</v>
      </c>
      <c r="C3941" s="3">
        <v>90.6</v>
      </c>
      <c r="D3941" s="3" t="s">
        <v>25</v>
      </c>
      <c r="E3941" s="3">
        <v>78.099999999999994</v>
      </c>
      <c r="F3941" s="3">
        <v>1</v>
      </c>
      <c r="G3941" s="3">
        <v>0</v>
      </c>
      <c r="H3941" s="3"/>
      <c r="I3941" s="3">
        <v>70</v>
      </c>
      <c r="J3941" s="3"/>
      <c r="K3941" s="3"/>
      <c r="L3941" s="3"/>
      <c r="M3941" s="3">
        <v>67</v>
      </c>
      <c r="N3941" s="3"/>
      <c r="O3941" s="4">
        <f>MAX(G3941:H3941)</f>
        <v>0</v>
      </c>
      <c r="P3941" s="4">
        <f>MAX(I3941:J3941)</f>
        <v>70</v>
      </c>
      <c r="Q3941" s="4">
        <f>ABS(O3941-C3941)</f>
        <v>90.6</v>
      </c>
      <c r="R3941" s="4">
        <f>ABS(P3941-C3941)</f>
        <v>20.599999999999994</v>
      </c>
      <c r="S3941" s="4" t="b">
        <f ca="1">OR(O3941=0,P3941=0,Q3941&gt;$Q$1,R3941&gt;$R$1,W3941="N", V3941=2)</f>
        <v>1</v>
      </c>
      <c r="T3941" s="4" t="str">
        <f>TRIM(CLEAN(D3941))</f>
        <v>برنامج بكالوريوس المحاسبة</v>
      </c>
      <c r="U3941" s="4">
        <f>COUNTIF(T:T,T3941)</f>
        <v>205</v>
      </c>
      <c r="V3941" s="4" t="str">
        <f>IF(E3941&lt;60, "F", IF(E3941&lt;70,"D", IF(E3941&lt;80, "C", IF(E3941&lt;90,"B", IF(E3941&lt;=100, "A", "?")))))</f>
        <v>C</v>
      </c>
      <c r="W3941" s="4" t="str" cm="1">
        <f t="array" aca="1" ref="W3941" ca="1">_xlfn.IFNA(INDIRECT($Y$1&amp;"!"&amp;W$1&amp;$Y3941),"N")</f>
        <v>N</v>
      </c>
      <c r="X3941" s="4">
        <f ca="1">COUNTIF(W:W,W3941)</f>
        <v>521</v>
      </c>
      <c r="Y3941" s="4" t="e">
        <f>MATCH(T3941,Coding!J:J,0)</f>
        <v>#N/A</v>
      </c>
      <c r="Z3941" s="4" cm="1">
        <f t="array" aca="1" ref="Z3941" ca="1">_xlfn.IFNA(INDIRECT($Y$1&amp;"!"&amp;Z$1&amp;$Y3941),-1)</f>
        <v>-1</v>
      </c>
      <c r="AA3941" s="4" cm="1">
        <f t="array" aca="1" ref="AA3941" ca="1">_xlfn.IFNA(INDIRECT($Y$1&amp;"!"&amp;AA$1&amp;$Y3941),-1)</f>
        <v>-1</v>
      </c>
      <c r="AB3941" s="4" cm="1">
        <f t="array" aca="1" ref="AB3941" ca="1">_xlfn.IFNA(INDIRECT($Y$1&amp;"!"&amp;AB$1&amp;$Y3941),-1)</f>
        <v>-1</v>
      </c>
      <c r="AC3941" s="4" cm="1">
        <f t="array" aca="1" ref="AC3941" ca="1">_xlfn.IFNA(INDIRECT($Y$1&amp;"!"&amp;AC$1&amp;$Y3941),-1)</f>
        <v>-1</v>
      </c>
      <c r="AD3941" s="4" cm="1">
        <f t="array" aca="1" ref="AD3941" ca="1">_xlfn.IFNA(INDIRECT($Y$1&amp;"!"&amp;AD$1&amp;$Y3941),-1)</f>
        <v>-1</v>
      </c>
      <c r="AE3941" s="4" cm="1">
        <f t="array" aca="1" ref="AE3941" ca="1">_xlfn.IFNA(INDIRECT($Y$1&amp;"!"&amp;AE$1&amp;$Y3941),-1)</f>
        <v>-1</v>
      </c>
      <c r="AF3941" s="4" t="str">
        <f ca="1">_xlfn.CONCAT(W3941, "-",V3941)</f>
        <v>N-C</v>
      </c>
      <c r="AG3941" s="4" t="str">
        <f>TEXT(ROW()-2, "0000")</f>
        <v>3939</v>
      </c>
      <c r="AH3941" s="4" t="str">
        <f>IF(TRIM(CLEAN(A3941))="m", "male", IF(TRIM(CLEAN(A3941))="f","female", "missing"))</f>
        <v>female</v>
      </c>
      <c r="AI3941" s="4">
        <f>C3941</f>
        <v>90.6</v>
      </c>
      <c r="AJ3941" s="4">
        <f>O3941</f>
        <v>0</v>
      </c>
      <c r="AK3941" s="4">
        <f>P3941</f>
        <v>70</v>
      </c>
      <c r="AL3941" s="4">
        <f>IF(AI3941&lt;60, 0, IF(AI3941&lt;70,2, IF(AI3941&lt;80, 3, IF(AI3941&lt;90,4, IF(AI3941&lt;=100, 5, "?")))))</f>
        <v>5</v>
      </c>
      <c r="AM3941" s="4">
        <f>IF(AJ3941&lt;60, 0, IF(AJ3941&lt;70,2, IF(AJ3941&lt;80, 3, IF(AJ3941&lt;90,4, IF(AJ3941&lt;=100, 5, "?")))))</f>
        <v>0</v>
      </c>
      <c r="AN3941" s="4">
        <f>IF(AK3941&lt;60, 0, IF(AK3941&lt;70,2, IF(AK3941&lt;80, 3, IF(AK3941&lt;90,4, IF(AK3941&lt;=100, 5, "?")))))</f>
        <v>3</v>
      </c>
      <c r="AO3941" s="4">
        <f ca="1">AA3941</f>
        <v>-1</v>
      </c>
      <c r="AP3941" s="4">
        <f ca="1">AB3941</f>
        <v>-1</v>
      </c>
      <c r="AQ3941" s="4">
        <f ca="1">AC3941</f>
        <v>-1</v>
      </c>
      <c r="AR3941" s="4">
        <f ca="1">AD3941</f>
        <v>-1</v>
      </c>
      <c r="AS3941" s="4">
        <f ca="1">AE3941</f>
        <v>-1</v>
      </c>
      <c r="AT3941" s="4">
        <f ca="1">Z3941</f>
        <v>-1</v>
      </c>
      <c r="AU3941" s="4">
        <f>E3941</f>
        <v>78.099999999999994</v>
      </c>
      <c r="AV3941" s="4">
        <f>IF(AU3941&lt;60, 0, IF(AU3941&lt;70,2, IF(AU3941&lt;80, 3, IF(AU3941&lt;90,4, IF(AU3941&lt;=100, 5, "?")))))</f>
        <v>3</v>
      </c>
    </row>
    <row r="3942" spans="1:48" hidden="1" x14ac:dyDescent="0.2">
      <c r="A3942" s="2" t="s">
        <v>13</v>
      </c>
      <c r="B3942" s="3" t="s">
        <v>37</v>
      </c>
      <c r="C3942" s="3">
        <v>90.7</v>
      </c>
      <c r="D3942" s="3" t="s">
        <v>31</v>
      </c>
      <c r="E3942" s="3">
        <v>75.900000000000006</v>
      </c>
      <c r="F3942" s="3">
        <v>1</v>
      </c>
      <c r="G3942" s="3">
        <v>71</v>
      </c>
      <c r="H3942" s="3">
        <v>60</v>
      </c>
      <c r="I3942" s="3">
        <v>91</v>
      </c>
      <c r="J3942" s="3">
        <v>60</v>
      </c>
      <c r="K3942" s="3">
        <v>60</v>
      </c>
      <c r="L3942" s="3"/>
      <c r="M3942" s="3">
        <v>80</v>
      </c>
      <c r="N3942" s="3"/>
      <c r="O3942" s="4">
        <f>MAX(G3942:H3942)</f>
        <v>71</v>
      </c>
      <c r="P3942" s="4">
        <f>MAX(I3942:J3942)</f>
        <v>91</v>
      </c>
      <c r="Q3942" s="4">
        <f>ABS(O3942-C3942)</f>
        <v>19.700000000000003</v>
      </c>
      <c r="R3942" s="4">
        <f>ABS(P3942-C3942)</f>
        <v>0.29999999999999716</v>
      </c>
      <c r="S3942" s="4" t="b">
        <f ca="1">OR(O3942=0,P3942=0,Q3942&gt;$Q$1,R3942&gt;$R$1,W3942="N", V3942=2)</f>
        <v>1</v>
      </c>
      <c r="T3942" s="4" t="str">
        <f>TRIM(CLEAN(D3942))</f>
        <v>برنامج بكالوريوس رئيسي اللغة الانجليزية وآدابها / فرعي الترجمة</v>
      </c>
      <c r="U3942" s="4">
        <f>COUNTIF(T:T,T3942)</f>
        <v>13</v>
      </c>
      <c r="V3942" s="4" t="str">
        <f>IF(E3942&lt;60, "F", IF(E3942&lt;70,"D", IF(E3942&lt;80, "C", IF(E3942&lt;90,"B", IF(E3942&lt;=100, "A", "?")))))</f>
        <v>C</v>
      </c>
      <c r="W3942" s="4" t="str" cm="1">
        <f t="array" aca="1" ref="W3942" ca="1">_xlfn.IFNA(INDIRECT($Y$1&amp;"!"&amp;W$1&amp;$Y3942),"N")</f>
        <v>N</v>
      </c>
      <c r="X3942" s="4">
        <f ca="1">COUNTIF(W:W,W3942)</f>
        <v>521</v>
      </c>
      <c r="Y3942" s="4" t="e">
        <f>MATCH(T3942,Coding!J:J,0)</f>
        <v>#N/A</v>
      </c>
      <c r="Z3942" s="4" cm="1">
        <f t="array" aca="1" ref="Z3942" ca="1">_xlfn.IFNA(INDIRECT($Y$1&amp;"!"&amp;Z$1&amp;$Y3942),-1)</f>
        <v>-1</v>
      </c>
      <c r="AA3942" s="4" cm="1">
        <f t="array" aca="1" ref="AA3942" ca="1">_xlfn.IFNA(INDIRECT($Y$1&amp;"!"&amp;AA$1&amp;$Y3942),-1)</f>
        <v>-1</v>
      </c>
      <c r="AB3942" s="4" cm="1">
        <f t="array" aca="1" ref="AB3942" ca="1">_xlfn.IFNA(INDIRECT($Y$1&amp;"!"&amp;AB$1&amp;$Y3942),-1)</f>
        <v>-1</v>
      </c>
      <c r="AC3942" s="4" cm="1">
        <f t="array" aca="1" ref="AC3942" ca="1">_xlfn.IFNA(INDIRECT($Y$1&amp;"!"&amp;AC$1&amp;$Y3942),-1)</f>
        <v>-1</v>
      </c>
      <c r="AD3942" s="4" cm="1">
        <f t="array" aca="1" ref="AD3942" ca="1">_xlfn.IFNA(INDIRECT($Y$1&amp;"!"&amp;AD$1&amp;$Y3942),-1)</f>
        <v>-1</v>
      </c>
      <c r="AE3942" s="4" cm="1">
        <f t="array" aca="1" ref="AE3942" ca="1">_xlfn.IFNA(INDIRECT($Y$1&amp;"!"&amp;AE$1&amp;$Y3942),-1)</f>
        <v>-1</v>
      </c>
      <c r="AF3942" s="4" t="str">
        <f ca="1">_xlfn.CONCAT(W3942, "-",V3942)</f>
        <v>N-C</v>
      </c>
      <c r="AG3942" s="4" t="str">
        <f>TEXT(ROW()-2, "0000")</f>
        <v>3940</v>
      </c>
      <c r="AH3942" s="4" t="str">
        <f>IF(TRIM(CLEAN(A3942))="m", "male", IF(TRIM(CLEAN(A3942))="f","female", "missing"))</f>
        <v>male</v>
      </c>
      <c r="AI3942" s="4">
        <f>C3942</f>
        <v>90.7</v>
      </c>
      <c r="AJ3942" s="4">
        <f>O3942</f>
        <v>71</v>
      </c>
      <c r="AK3942" s="4">
        <f>P3942</f>
        <v>91</v>
      </c>
      <c r="AL3942" s="4">
        <f>IF(AI3942&lt;60, 0, IF(AI3942&lt;70,2, IF(AI3942&lt;80, 3, IF(AI3942&lt;90,4, IF(AI3942&lt;=100, 5, "?")))))</f>
        <v>5</v>
      </c>
      <c r="AM3942" s="4">
        <f>IF(AJ3942&lt;60, 0, IF(AJ3942&lt;70,2, IF(AJ3942&lt;80, 3, IF(AJ3942&lt;90,4, IF(AJ3942&lt;=100, 5, "?")))))</f>
        <v>3</v>
      </c>
      <c r="AN3942" s="4">
        <f>IF(AK3942&lt;60, 0, IF(AK3942&lt;70,2, IF(AK3942&lt;80, 3, IF(AK3942&lt;90,4, IF(AK3942&lt;=100, 5, "?")))))</f>
        <v>5</v>
      </c>
      <c r="AO3942" s="4">
        <f ca="1">AA3942</f>
        <v>-1</v>
      </c>
      <c r="AP3942" s="4">
        <f ca="1">AB3942</f>
        <v>-1</v>
      </c>
      <c r="AQ3942" s="4">
        <f ca="1">AC3942</f>
        <v>-1</v>
      </c>
      <c r="AR3942" s="4">
        <f ca="1">AD3942</f>
        <v>-1</v>
      </c>
      <c r="AS3942" s="4">
        <f ca="1">AE3942</f>
        <v>-1</v>
      </c>
      <c r="AT3942" s="4">
        <f ca="1">Z3942</f>
        <v>-1</v>
      </c>
      <c r="AU3942" s="4">
        <f>E3942</f>
        <v>75.900000000000006</v>
      </c>
      <c r="AV3942" s="4">
        <f>IF(AU3942&lt;60, 0, IF(AU3942&lt;70,2, IF(AU3942&lt;80, 3, IF(AU3942&lt;90,4, IF(AU3942&lt;=100, 5, "?")))))</f>
        <v>3</v>
      </c>
    </row>
    <row r="3943" spans="1:48" hidden="1" x14ac:dyDescent="0.2">
      <c r="A3943" s="2" t="s">
        <v>16</v>
      </c>
      <c r="B3943" s="3" t="s">
        <v>36</v>
      </c>
      <c r="C3943" s="3">
        <v>90.7</v>
      </c>
      <c r="D3943" s="3" t="s">
        <v>20</v>
      </c>
      <c r="E3943" s="3">
        <v>81.900000000000006</v>
      </c>
      <c r="F3943" s="3">
        <v>1</v>
      </c>
      <c r="G3943" s="3">
        <v>0</v>
      </c>
      <c r="H3943" s="3"/>
      <c r="I3943" s="3">
        <v>0</v>
      </c>
      <c r="J3943" s="3"/>
      <c r="K3943" s="3"/>
      <c r="L3943" s="3"/>
      <c r="M3943" s="3">
        <v>0</v>
      </c>
      <c r="N3943" s="3"/>
      <c r="O3943" s="4">
        <f>MAX(G3943:H3943)</f>
        <v>0</v>
      </c>
      <c r="P3943" s="4">
        <f>MAX(I3943:J3943)</f>
        <v>0</v>
      </c>
      <c r="Q3943" s="4">
        <f>ABS(O3943-C3943)</f>
        <v>90.7</v>
      </c>
      <c r="R3943" s="4">
        <f>ABS(P3943-C3943)</f>
        <v>90.7</v>
      </c>
      <c r="S3943" s="4" t="b">
        <f ca="1">OR(O3943=0,P3943=0,Q3943&gt;$Q$1,R3943&gt;$R$1,W3943="N", V3943=2)</f>
        <v>1</v>
      </c>
      <c r="T3943" s="4" t="str">
        <f>TRIM(CLEAN(D3943))</f>
        <v>برنامج بكالوريوس العلوم المالية والمصرفية</v>
      </c>
      <c r="U3943" s="4">
        <f>COUNTIF(T:T,T3943)</f>
        <v>78</v>
      </c>
      <c r="V3943" s="4" t="str">
        <f>IF(E3943&lt;60, "F", IF(E3943&lt;70,"D", IF(E3943&lt;80, "C", IF(E3943&lt;90,"B", IF(E3943&lt;=100, "A", "?")))))</f>
        <v>B</v>
      </c>
      <c r="W3943" s="4" t="str" cm="1">
        <f t="array" aca="1" ref="W3943" ca="1">_xlfn.IFNA(INDIRECT($Y$1&amp;"!"&amp;W$1&amp;$Y3943),"N")</f>
        <v>N</v>
      </c>
      <c r="X3943" s="4">
        <f ca="1">COUNTIF(W:W,W3943)</f>
        <v>521</v>
      </c>
      <c r="Y3943" s="4" t="e">
        <f>MATCH(T3943,Coding!J:J,0)</f>
        <v>#N/A</v>
      </c>
      <c r="Z3943" s="4" cm="1">
        <f t="array" aca="1" ref="Z3943" ca="1">_xlfn.IFNA(INDIRECT($Y$1&amp;"!"&amp;Z$1&amp;$Y3943),-1)</f>
        <v>-1</v>
      </c>
      <c r="AA3943" s="4" cm="1">
        <f t="array" aca="1" ref="AA3943" ca="1">_xlfn.IFNA(INDIRECT($Y$1&amp;"!"&amp;AA$1&amp;$Y3943),-1)</f>
        <v>-1</v>
      </c>
      <c r="AB3943" s="4" cm="1">
        <f t="array" aca="1" ref="AB3943" ca="1">_xlfn.IFNA(INDIRECT($Y$1&amp;"!"&amp;AB$1&amp;$Y3943),-1)</f>
        <v>-1</v>
      </c>
      <c r="AC3943" s="4" cm="1">
        <f t="array" aca="1" ref="AC3943" ca="1">_xlfn.IFNA(INDIRECT($Y$1&amp;"!"&amp;AC$1&amp;$Y3943),-1)</f>
        <v>-1</v>
      </c>
      <c r="AD3943" s="4" cm="1">
        <f t="array" aca="1" ref="AD3943" ca="1">_xlfn.IFNA(INDIRECT($Y$1&amp;"!"&amp;AD$1&amp;$Y3943),-1)</f>
        <v>-1</v>
      </c>
      <c r="AE3943" s="4" cm="1">
        <f t="array" aca="1" ref="AE3943" ca="1">_xlfn.IFNA(INDIRECT($Y$1&amp;"!"&amp;AE$1&amp;$Y3943),-1)</f>
        <v>-1</v>
      </c>
      <c r="AF3943" s="4" t="str">
        <f ca="1">_xlfn.CONCAT(W3943, "-",V3943)</f>
        <v>N-B</v>
      </c>
      <c r="AG3943" s="4" t="str">
        <f>TEXT(ROW()-2, "0000")</f>
        <v>3941</v>
      </c>
      <c r="AH3943" s="4" t="str">
        <f>IF(TRIM(CLEAN(A3943))="m", "male", IF(TRIM(CLEAN(A3943))="f","female", "missing"))</f>
        <v>female</v>
      </c>
      <c r="AI3943" s="4">
        <f>C3943</f>
        <v>90.7</v>
      </c>
      <c r="AJ3943" s="4">
        <f>O3943</f>
        <v>0</v>
      </c>
      <c r="AK3943" s="4">
        <f>P3943</f>
        <v>0</v>
      </c>
      <c r="AL3943" s="4">
        <f>IF(AI3943&lt;60, 0, IF(AI3943&lt;70,2, IF(AI3943&lt;80, 3, IF(AI3943&lt;90,4, IF(AI3943&lt;=100, 5, "?")))))</f>
        <v>5</v>
      </c>
      <c r="AM3943" s="4">
        <f>IF(AJ3943&lt;60, 0, IF(AJ3943&lt;70,2, IF(AJ3943&lt;80, 3, IF(AJ3943&lt;90,4, IF(AJ3943&lt;=100, 5, "?")))))</f>
        <v>0</v>
      </c>
      <c r="AN3943" s="4">
        <f>IF(AK3943&lt;60, 0, IF(AK3943&lt;70,2, IF(AK3943&lt;80, 3, IF(AK3943&lt;90,4, IF(AK3943&lt;=100, 5, "?")))))</f>
        <v>0</v>
      </c>
      <c r="AO3943" s="4">
        <f ca="1">AA3943</f>
        <v>-1</v>
      </c>
      <c r="AP3943" s="4">
        <f ca="1">AB3943</f>
        <v>-1</v>
      </c>
      <c r="AQ3943" s="4">
        <f ca="1">AC3943</f>
        <v>-1</v>
      </c>
      <c r="AR3943" s="4">
        <f ca="1">AD3943</f>
        <v>-1</v>
      </c>
      <c r="AS3943" s="4">
        <f ca="1">AE3943</f>
        <v>-1</v>
      </c>
      <c r="AT3943" s="4">
        <f ca="1">Z3943</f>
        <v>-1</v>
      </c>
      <c r="AU3943" s="4">
        <f>E3943</f>
        <v>81.900000000000006</v>
      </c>
      <c r="AV3943" s="4">
        <f>IF(AU3943&lt;60, 0, IF(AU3943&lt;70,2, IF(AU3943&lt;80, 3, IF(AU3943&lt;90,4, IF(AU3943&lt;=100, 5, "?")))))</f>
        <v>4</v>
      </c>
    </row>
    <row r="3944" spans="1:48" hidden="1" x14ac:dyDescent="0.2">
      <c r="A3944" s="2" t="s">
        <v>13</v>
      </c>
      <c r="B3944" s="3" t="s">
        <v>28</v>
      </c>
      <c r="C3944" s="3">
        <v>90.7</v>
      </c>
      <c r="D3944" s="3" t="s">
        <v>49</v>
      </c>
      <c r="E3944" s="3">
        <v>87.9</v>
      </c>
      <c r="F3944" s="3">
        <v>1</v>
      </c>
      <c r="G3944" s="3">
        <v>66</v>
      </c>
      <c r="H3944" s="3">
        <v>99</v>
      </c>
      <c r="I3944" s="3">
        <v>99</v>
      </c>
      <c r="J3944" s="3">
        <v>99</v>
      </c>
      <c r="K3944" s="3">
        <v>92</v>
      </c>
      <c r="L3944" s="3"/>
      <c r="M3944" s="3">
        <v>0</v>
      </c>
      <c r="N3944" s="3"/>
      <c r="O3944" s="4">
        <f>MAX(G3944:H3944)</f>
        <v>99</v>
      </c>
      <c r="P3944" s="4">
        <f>MAX(I3944:J3944)</f>
        <v>99</v>
      </c>
      <c r="Q3944" s="4">
        <f>ABS(O3944-C3944)</f>
        <v>8.2999999999999972</v>
      </c>
      <c r="R3944" s="4">
        <f>ABS(P3944-C3944)</f>
        <v>8.2999999999999972</v>
      </c>
      <c r="S3944" s="4" t="b">
        <f ca="1">OR(O3944=0,P3944=0,Q3944&gt;$Q$1,R3944&gt;$R$1,W3944="N", V3944=2)</f>
        <v>1</v>
      </c>
      <c r="T3944" s="4" t="str">
        <f>TRIM(CLEAN(D3944))</f>
        <v>برنامج بكالوريوس رئيسي الرياضيات / فرعي العلوم المالية والمصرفية</v>
      </c>
      <c r="U3944" s="4">
        <f>COUNTIF(T:T,T3944)</f>
        <v>1</v>
      </c>
      <c r="V3944" s="4" t="str">
        <f>IF(E3944&lt;60, "F", IF(E3944&lt;70,"D", IF(E3944&lt;80, "C", IF(E3944&lt;90,"B", IF(E3944&lt;=100, "A", "?")))))</f>
        <v>B</v>
      </c>
      <c r="W3944" s="4" t="str" cm="1">
        <f t="array" aca="1" ref="W3944" ca="1">_xlfn.IFNA(INDIRECT($Y$1&amp;"!"&amp;W$1&amp;$Y3944),"N")</f>
        <v>N</v>
      </c>
      <c r="X3944" s="4">
        <f ca="1">COUNTIF(W:W,W3944)</f>
        <v>521</v>
      </c>
      <c r="Y3944" s="4" t="e">
        <f>MATCH(T3944,Coding!J:J,0)</f>
        <v>#N/A</v>
      </c>
      <c r="Z3944" s="4" cm="1">
        <f t="array" aca="1" ref="Z3944" ca="1">_xlfn.IFNA(INDIRECT($Y$1&amp;"!"&amp;Z$1&amp;$Y3944),-1)</f>
        <v>-1</v>
      </c>
      <c r="AA3944" s="4" cm="1">
        <f t="array" aca="1" ref="AA3944" ca="1">_xlfn.IFNA(INDIRECT($Y$1&amp;"!"&amp;AA$1&amp;$Y3944),-1)</f>
        <v>-1</v>
      </c>
      <c r="AB3944" s="4" cm="1">
        <f t="array" aca="1" ref="AB3944" ca="1">_xlfn.IFNA(INDIRECT($Y$1&amp;"!"&amp;AB$1&amp;$Y3944),-1)</f>
        <v>-1</v>
      </c>
      <c r="AC3944" s="4" cm="1">
        <f t="array" aca="1" ref="AC3944" ca="1">_xlfn.IFNA(INDIRECT($Y$1&amp;"!"&amp;AC$1&amp;$Y3944),-1)</f>
        <v>-1</v>
      </c>
      <c r="AD3944" s="4" cm="1">
        <f t="array" aca="1" ref="AD3944" ca="1">_xlfn.IFNA(INDIRECT($Y$1&amp;"!"&amp;AD$1&amp;$Y3944),-1)</f>
        <v>-1</v>
      </c>
      <c r="AE3944" s="4" cm="1">
        <f t="array" aca="1" ref="AE3944" ca="1">_xlfn.IFNA(INDIRECT($Y$1&amp;"!"&amp;AE$1&amp;$Y3944),-1)</f>
        <v>-1</v>
      </c>
      <c r="AF3944" s="4" t="str">
        <f ca="1">_xlfn.CONCAT(W3944, "-",V3944)</f>
        <v>N-B</v>
      </c>
      <c r="AG3944" s="4" t="str">
        <f>TEXT(ROW()-2, "0000")</f>
        <v>3942</v>
      </c>
      <c r="AH3944" s="4" t="str">
        <f>IF(TRIM(CLEAN(A3944))="m", "male", IF(TRIM(CLEAN(A3944))="f","female", "missing"))</f>
        <v>male</v>
      </c>
      <c r="AI3944" s="4">
        <f>C3944</f>
        <v>90.7</v>
      </c>
      <c r="AJ3944" s="4">
        <f>O3944</f>
        <v>99</v>
      </c>
      <c r="AK3944" s="4">
        <f>P3944</f>
        <v>99</v>
      </c>
      <c r="AL3944" s="4">
        <f>IF(AI3944&lt;60, 0, IF(AI3944&lt;70,2, IF(AI3944&lt;80, 3, IF(AI3944&lt;90,4, IF(AI3944&lt;=100, 5, "?")))))</f>
        <v>5</v>
      </c>
      <c r="AM3944" s="4">
        <f>IF(AJ3944&lt;60, 0, IF(AJ3944&lt;70,2, IF(AJ3944&lt;80, 3, IF(AJ3944&lt;90,4, IF(AJ3944&lt;=100, 5, "?")))))</f>
        <v>5</v>
      </c>
      <c r="AN3944" s="4">
        <f>IF(AK3944&lt;60, 0, IF(AK3944&lt;70,2, IF(AK3944&lt;80, 3, IF(AK3944&lt;90,4, IF(AK3944&lt;=100, 5, "?")))))</f>
        <v>5</v>
      </c>
      <c r="AO3944" s="4">
        <f ca="1">AA3944</f>
        <v>-1</v>
      </c>
      <c r="AP3944" s="4">
        <f ca="1">AB3944</f>
        <v>-1</v>
      </c>
      <c r="AQ3944" s="4">
        <f ca="1">AC3944</f>
        <v>-1</v>
      </c>
      <c r="AR3944" s="4">
        <f ca="1">AD3944</f>
        <v>-1</v>
      </c>
      <c r="AS3944" s="4">
        <f ca="1">AE3944</f>
        <v>-1</v>
      </c>
      <c r="AT3944" s="4">
        <f ca="1">Z3944</f>
        <v>-1</v>
      </c>
      <c r="AU3944" s="4">
        <f>E3944</f>
        <v>87.9</v>
      </c>
      <c r="AV3944" s="4">
        <f>IF(AU3944&lt;60, 0, IF(AU3944&lt;70,2, IF(AU3944&lt;80, 3, IF(AU3944&lt;90,4, IF(AU3944&lt;=100, 5, "?")))))</f>
        <v>4</v>
      </c>
    </row>
    <row r="3945" spans="1:48" hidden="1" x14ac:dyDescent="0.2">
      <c r="A3945" s="2" t="s">
        <v>16</v>
      </c>
      <c r="B3945" s="3" t="s">
        <v>14</v>
      </c>
      <c r="C3945" s="3">
        <v>90.8</v>
      </c>
      <c r="D3945" s="3" t="s">
        <v>32</v>
      </c>
      <c r="E3945" s="3">
        <v>81</v>
      </c>
      <c r="F3945" s="3">
        <v>1</v>
      </c>
      <c r="G3945" s="3">
        <v>78</v>
      </c>
      <c r="H3945" s="3">
        <v>0</v>
      </c>
      <c r="I3945" s="3">
        <v>75</v>
      </c>
      <c r="J3945" s="3">
        <v>55</v>
      </c>
      <c r="K3945" s="3"/>
      <c r="L3945" s="3"/>
      <c r="M3945" s="3">
        <v>55</v>
      </c>
      <c r="N3945" s="3"/>
      <c r="O3945" s="4">
        <f>MAX(G3945:H3945)</f>
        <v>78</v>
      </c>
      <c r="P3945" s="4">
        <f>MAX(I3945:J3945)</f>
        <v>75</v>
      </c>
      <c r="Q3945" s="4">
        <f>ABS(O3945-C3945)</f>
        <v>12.799999999999997</v>
      </c>
      <c r="R3945" s="4">
        <f>ABS(P3945-C3945)</f>
        <v>15.799999999999997</v>
      </c>
      <c r="S3945" s="4" t="b">
        <f ca="1">OR(O3945=0,P3945=0,Q3945&gt;$Q$1,R3945&gt;$R$1,W3945="N", V3945=2)</f>
        <v>1</v>
      </c>
      <c r="T3945" s="4" t="str">
        <f>TRIM(CLEAN(D3945))</f>
        <v>برنامج بكالوريوس رئيسي علم النفس / فرعي علم الاجتماع</v>
      </c>
      <c r="U3945" s="4">
        <f>COUNTIF(T:T,T3945)</f>
        <v>10</v>
      </c>
      <c r="V3945" s="4" t="str">
        <f>IF(E3945&lt;60, "F", IF(E3945&lt;70,"D", IF(E3945&lt;80, "C", IF(E3945&lt;90,"B", IF(E3945&lt;=100, "A", "?")))))</f>
        <v>B</v>
      </c>
      <c r="W3945" s="4" t="str" cm="1">
        <f t="array" aca="1" ref="W3945" ca="1">_xlfn.IFNA(INDIRECT($Y$1&amp;"!"&amp;W$1&amp;$Y3945),"N")</f>
        <v>N</v>
      </c>
      <c r="X3945" s="4">
        <f ca="1">COUNTIF(W:W,W3945)</f>
        <v>521</v>
      </c>
      <c r="Y3945" s="4" t="e">
        <f>MATCH(T3945,Coding!J:J,0)</f>
        <v>#N/A</v>
      </c>
      <c r="Z3945" s="4" cm="1">
        <f t="array" aca="1" ref="Z3945" ca="1">_xlfn.IFNA(INDIRECT($Y$1&amp;"!"&amp;Z$1&amp;$Y3945),-1)</f>
        <v>-1</v>
      </c>
      <c r="AA3945" s="4" cm="1">
        <f t="array" aca="1" ref="AA3945" ca="1">_xlfn.IFNA(INDIRECT($Y$1&amp;"!"&amp;AA$1&amp;$Y3945),-1)</f>
        <v>-1</v>
      </c>
      <c r="AB3945" s="4" cm="1">
        <f t="array" aca="1" ref="AB3945" ca="1">_xlfn.IFNA(INDIRECT($Y$1&amp;"!"&amp;AB$1&amp;$Y3945),-1)</f>
        <v>-1</v>
      </c>
      <c r="AC3945" s="4" cm="1">
        <f t="array" aca="1" ref="AC3945" ca="1">_xlfn.IFNA(INDIRECT($Y$1&amp;"!"&amp;AC$1&amp;$Y3945),-1)</f>
        <v>-1</v>
      </c>
      <c r="AD3945" s="4" cm="1">
        <f t="array" aca="1" ref="AD3945" ca="1">_xlfn.IFNA(INDIRECT($Y$1&amp;"!"&amp;AD$1&amp;$Y3945),-1)</f>
        <v>-1</v>
      </c>
      <c r="AE3945" s="4" cm="1">
        <f t="array" aca="1" ref="AE3945" ca="1">_xlfn.IFNA(INDIRECT($Y$1&amp;"!"&amp;AE$1&amp;$Y3945),-1)</f>
        <v>-1</v>
      </c>
      <c r="AF3945" s="4" t="str">
        <f ca="1">_xlfn.CONCAT(W3945, "-",V3945)</f>
        <v>N-B</v>
      </c>
      <c r="AG3945" s="4" t="str">
        <f>TEXT(ROW()-2, "0000")</f>
        <v>3943</v>
      </c>
      <c r="AH3945" s="4" t="str">
        <f>IF(TRIM(CLEAN(A3945))="m", "male", IF(TRIM(CLEAN(A3945))="f","female", "missing"))</f>
        <v>female</v>
      </c>
      <c r="AI3945" s="4">
        <f>C3945</f>
        <v>90.8</v>
      </c>
      <c r="AJ3945" s="4">
        <f>O3945</f>
        <v>78</v>
      </c>
      <c r="AK3945" s="4">
        <f>P3945</f>
        <v>75</v>
      </c>
      <c r="AL3945" s="4">
        <f>IF(AI3945&lt;60, 0, IF(AI3945&lt;70,2, IF(AI3945&lt;80, 3, IF(AI3945&lt;90,4, IF(AI3945&lt;=100, 5, "?")))))</f>
        <v>5</v>
      </c>
      <c r="AM3945" s="4">
        <f>IF(AJ3945&lt;60, 0, IF(AJ3945&lt;70,2, IF(AJ3945&lt;80, 3, IF(AJ3945&lt;90,4, IF(AJ3945&lt;=100, 5, "?")))))</f>
        <v>3</v>
      </c>
      <c r="AN3945" s="4">
        <f>IF(AK3945&lt;60, 0, IF(AK3945&lt;70,2, IF(AK3945&lt;80, 3, IF(AK3945&lt;90,4, IF(AK3945&lt;=100, 5, "?")))))</f>
        <v>3</v>
      </c>
      <c r="AO3945" s="4">
        <f ca="1">AA3945</f>
        <v>-1</v>
      </c>
      <c r="AP3945" s="4">
        <f ca="1">AB3945</f>
        <v>-1</v>
      </c>
      <c r="AQ3945" s="4">
        <f ca="1">AC3945</f>
        <v>-1</v>
      </c>
      <c r="AR3945" s="4">
        <f ca="1">AD3945</f>
        <v>-1</v>
      </c>
      <c r="AS3945" s="4">
        <f ca="1">AE3945</f>
        <v>-1</v>
      </c>
      <c r="AT3945" s="4">
        <f ca="1">Z3945</f>
        <v>-1</v>
      </c>
      <c r="AU3945" s="4">
        <f>E3945</f>
        <v>81</v>
      </c>
      <c r="AV3945" s="4">
        <f>IF(AU3945&lt;60, 0, IF(AU3945&lt;70,2, IF(AU3945&lt;80, 3, IF(AU3945&lt;90,4, IF(AU3945&lt;=100, 5, "?")))))</f>
        <v>4</v>
      </c>
    </row>
    <row r="3946" spans="1:48" hidden="1" x14ac:dyDescent="0.2">
      <c r="A3946" s="2" t="s">
        <v>16</v>
      </c>
      <c r="B3946" s="3" t="s">
        <v>36</v>
      </c>
      <c r="C3946" s="3">
        <v>90.9</v>
      </c>
      <c r="D3946" s="3" t="s">
        <v>25</v>
      </c>
      <c r="E3946" s="3">
        <v>73.3</v>
      </c>
      <c r="F3946" s="3">
        <v>1</v>
      </c>
      <c r="G3946" s="3">
        <v>55</v>
      </c>
      <c r="H3946" s="3"/>
      <c r="I3946" s="3">
        <v>69</v>
      </c>
      <c r="J3946" s="3"/>
      <c r="K3946" s="3"/>
      <c r="L3946" s="3"/>
      <c r="M3946" s="3">
        <v>55</v>
      </c>
      <c r="N3946" s="3"/>
      <c r="O3946" s="4">
        <f>MAX(G3946:H3946)</f>
        <v>55</v>
      </c>
      <c r="P3946" s="4">
        <f>MAX(I3946:J3946)</f>
        <v>69</v>
      </c>
      <c r="Q3946" s="4">
        <f>ABS(O3946-C3946)</f>
        <v>35.900000000000006</v>
      </c>
      <c r="R3946" s="4">
        <f>ABS(P3946-C3946)</f>
        <v>21.900000000000006</v>
      </c>
      <c r="S3946" s="4" t="b">
        <f ca="1">OR(O3946=0,P3946=0,Q3946&gt;$Q$1,R3946&gt;$R$1,W3946="N", V3946=2)</f>
        <v>1</v>
      </c>
      <c r="T3946" s="4" t="str">
        <f>TRIM(CLEAN(D3946))</f>
        <v>برنامج بكالوريوس المحاسبة</v>
      </c>
      <c r="U3946" s="4">
        <f>COUNTIF(T:T,T3946)</f>
        <v>205</v>
      </c>
      <c r="V3946" s="4" t="str">
        <f>IF(E3946&lt;60, "F", IF(E3946&lt;70,"D", IF(E3946&lt;80, "C", IF(E3946&lt;90,"B", IF(E3946&lt;=100, "A", "?")))))</f>
        <v>C</v>
      </c>
      <c r="W3946" s="4" t="str" cm="1">
        <f t="array" aca="1" ref="W3946" ca="1">_xlfn.IFNA(INDIRECT($Y$1&amp;"!"&amp;W$1&amp;$Y3946),"N")</f>
        <v>N</v>
      </c>
      <c r="X3946" s="4">
        <f ca="1">COUNTIF(W:W,W3946)</f>
        <v>521</v>
      </c>
      <c r="Y3946" s="4" t="e">
        <f>MATCH(T3946,Coding!J:J,0)</f>
        <v>#N/A</v>
      </c>
      <c r="Z3946" s="4" cm="1">
        <f t="array" aca="1" ref="Z3946" ca="1">_xlfn.IFNA(INDIRECT($Y$1&amp;"!"&amp;Z$1&amp;$Y3946),-1)</f>
        <v>-1</v>
      </c>
      <c r="AA3946" s="4" cm="1">
        <f t="array" aca="1" ref="AA3946" ca="1">_xlfn.IFNA(INDIRECT($Y$1&amp;"!"&amp;AA$1&amp;$Y3946),-1)</f>
        <v>-1</v>
      </c>
      <c r="AB3946" s="4" cm="1">
        <f t="array" aca="1" ref="AB3946" ca="1">_xlfn.IFNA(INDIRECT($Y$1&amp;"!"&amp;AB$1&amp;$Y3946),-1)</f>
        <v>-1</v>
      </c>
      <c r="AC3946" s="4" cm="1">
        <f t="array" aca="1" ref="AC3946" ca="1">_xlfn.IFNA(INDIRECT($Y$1&amp;"!"&amp;AC$1&amp;$Y3946),-1)</f>
        <v>-1</v>
      </c>
      <c r="AD3946" s="4" cm="1">
        <f t="array" aca="1" ref="AD3946" ca="1">_xlfn.IFNA(INDIRECT($Y$1&amp;"!"&amp;AD$1&amp;$Y3946),-1)</f>
        <v>-1</v>
      </c>
      <c r="AE3946" s="4" cm="1">
        <f t="array" aca="1" ref="AE3946" ca="1">_xlfn.IFNA(INDIRECT($Y$1&amp;"!"&amp;AE$1&amp;$Y3946),-1)</f>
        <v>-1</v>
      </c>
      <c r="AF3946" s="4" t="str">
        <f ca="1">_xlfn.CONCAT(W3946, "-",V3946)</f>
        <v>N-C</v>
      </c>
      <c r="AG3946" s="4" t="str">
        <f>TEXT(ROW()-2, "0000")</f>
        <v>3944</v>
      </c>
      <c r="AH3946" s="4" t="str">
        <f>IF(TRIM(CLEAN(A3946))="m", "male", IF(TRIM(CLEAN(A3946))="f","female", "missing"))</f>
        <v>female</v>
      </c>
      <c r="AI3946" s="4">
        <f>C3946</f>
        <v>90.9</v>
      </c>
      <c r="AJ3946" s="4">
        <f>O3946</f>
        <v>55</v>
      </c>
      <c r="AK3946" s="4">
        <f>P3946</f>
        <v>69</v>
      </c>
      <c r="AL3946" s="4">
        <f>IF(AI3946&lt;60, 0, IF(AI3946&lt;70,2, IF(AI3946&lt;80, 3, IF(AI3946&lt;90,4, IF(AI3946&lt;=100, 5, "?")))))</f>
        <v>5</v>
      </c>
      <c r="AM3946" s="4">
        <f>IF(AJ3946&lt;60, 0, IF(AJ3946&lt;70,2, IF(AJ3946&lt;80, 3, IF(AJ3946&lt;90,4, IF(AJ3946&lt;=100, 5, "?")))))</f>
        <v>0</v>
      </c>
      <c r="AN3946" s="4">
        <f>IF(AK3946&lt;60, 0, IF(AK3946&lt;70,2, IF(AK3946&lt;80, 3, IF(AK3946&lt;90,4, IF(AK3946&lt;=100, 5, "?")))))</f>
        <v>2</v>
      </c>
      <c r="AO3946" s="4">
        <f ca="1">AA3946</f>
        <v>-1</v>
      </c>
      <c r="AP3946" s="4">
        <f ca="1">AB3946</f>
        <v>-1</v>
      </c>
      <c r="AQ3946" s="4">
        <f ca="1">AC3946</f>
        <v>-1</v>
      </c>
      <c r="AR3946" s="4">
        <f ca="1">AD3946</f>
        <v>-1</v>
      </c>
      <c r="AS3946" s="4">
        <f ca="1">AE3946</f>
        <v>-1</v>
      </c>
      <c r="AT3946" s="4">
        <f ca="1">Z3946</f>
        <v>-1</v>
      </c>
      <c r="AU3946" s="4">
        <f>E3946</f>
        <v>73.3</v>
      </c>
      <c r="AV3946" s="4">
        <f>IF(AU3946&lt;60, 0, IF(AU3946&lt;70,2, IF(AU3946&lt;80, 3, IF(AU3946&lt;90,4, IF(AU3946&lt;=100, 5, "?")))))</f>
        <v>3</v>
      </c>
    </row>
    <row r="3947" spans="1:48" hidden="1" x14ac:dyDescent="0.2">
      <c r="A3947" s="2" t="s">
        <v>13</v>
      </c>
      <c r="B3947" s="3" t="s">
        <v>37</v>
      </c>
      <c r="C3947" s="3">
        <v>90.9</v>
      </c>
      <c r="D3947" s="3" t="s">
        <v>25</v>
      </c>
      <c r="E3947" s="3">
        <v>74.5</v>
      </c>
      <c r="F3947" s="3">
        <v>1</v>
      </c>
      <c r="G3947" s="3">
        <v>60</v>
      </c>
      <c r="H3947" s="3">
        <v>70</v>
      </c>
      <c r="I3947" s="3">
        <v>67</v>
      </c>
      <c r="J3947" s="3">
        <v>70</v>
      </c>
      <c r="K3947" s="3">
        <v>0</v>
      </c>
      <c r="L3947" s="3"/>
      <c r="M3947" s="3">
        <v>70</v>
      </c>
      <c r="N3947" s="3"/>
      <c r="O3947" s="4">
        <f>MAX(G3947:H3947)</f>
        <v>70</v>
      </c>
      <c r="P3947" s="4">
        <f>MAX(I3947:J3947)</f>
        <v>70</v>
      </c>
      <c r="Q3947" s="4">
        <f>ABS(O3947-C3947)</f>
        <v>20.900000000000006</v>
      </c>
      <c r="R3947" s="4">
        <f>ABS(P3947-C3947)</f>
        <v>20.900000000000006</v>
      </c>
      <c r="S3947" s="4" t="b">
        <f ca="1">OR(O3947=0,P3947=0,Q3947&gt;$Q$1,R3947&gt;$R$1,W3947="N", V3947=2)</f>
        <v>1</v>
      </c>
      <c r="T3947" s="4" t="str">
        <f>TRIM(CLEAN(D3947))</f>
        <v>برنامج بكالوريوس المحاسبة</v>
      </c>
      <c r="U3947" s="4">
        <f>COUNTIF(T:T,T3947)</f>
        <v>205</v>
      </c>
      <c r="V3947" s="4" t="str">
        <f>IF(E3947&lt;60, "F", IF(E3947&lt;70,"D", IF(E3947&lt;80, "C", IF(E3947&lt;90,"B", IF(E3947&lt;=100, "A", "?")))))</f>
        <v>C</v>
      </c>
      <c r="W3947" s="4" t="str" cm="1">
        <f t="array" aca="1" ref="W3947" ca="1">_xlfn.IFNA(INDIRECT($Y$1&amp;"!"&amp;W$1&amp;$Y3947),"N")</f>
        <v>N</v>
      </c>
      <c r="X3947" s="4">
        <f ca="1">COUNTIF(W:W,W3947)</f>
        <v>521</v>
      </c>
      <c r="Y3947" s="4" t="e">
        <f>MATCH(T3947,Coding!J:J,0)</f>
        <v>#N/A</v>
      </c>
      <c r="Z3947" s="4" cm="1">
        <f t="array" aca="1" ref="Z3947" ca="1">_xlfn.IFNA(INDIRECT($Y$1&amp;"!"&amp;Z$1&amp;$Y3947),-1)</f>
        <v>-1</v>
      </c>
      <c r="AA3947" s="4" cm="1">
        <f t="array" aca="1" ref="AA3947" ca="1">_xlfn.IFNA(INDIRECT($Y$1&amp;"!"&amp;AA$1&amp;$Y3947),-1)</f>
        <v>-1</v>
      </c>
      <c r="AB3947" s="4" cm="1">
        <f t="array" aca="1" ref="AB3947" ca="1">_xlfn.IFNA(INDIRECT($Y$1&amp;"!"&amp;AB$1&amp;$Y3947),-1)</f>
        <v>-1</v>
      </c>
      <c r="AC3947" s="4" cm="1">
        <f t="array" aca="1" ref="AC3947" ca="1">_xlfn.IFNA(INDIRECT($Y$1&amp;"!"&amp;AC$1&amp;$Y3947),-1)</f>
        <v>-1</v>
      </c>
      <c r="AD3947" s="4" cm="1">
        <f t="array" aca="1" ref="AD3947" ca="1">_xlfn.IFNA(INDIRECT($Y$1&amp;"!"&amp;AD$1&amp;$Y3947),-1)</f>
        <v>-1</v>
      </c>
      <c r="AE3947" s="4" cm="1">
        <f t="array" aca="1" ref="AE3947" ca="1">_xlfn.IFNA(INDIRECT($Y$1&amp;"!"&amp;AE$1&amp;$Y3947),-1)</f>
        <v>-1</v>
      </c>
      <c r="AF3947" s="4" t="str">
        <f ca="1">_xlfn.CONCAT(W3947, "-",V3947)</f>
        <v>N-C</v>
      </c>
      <c r="AG3947" s="4" t="str">
        <f>TEXT(ROW()-2, "0000")</f>
        <v>3945</v>
      </c>
      <c r="AH3947" s="4" t="str">
        <f>IF(TRIM(CLEAN(A3947))="m", "male", IF(TRIM(CLEAN(A3947))="f","female", "missing"))</f>
        <v>male</v>
      </c>
      <c r="AI3947" s="4">
        <f>C3947</f>
        <v>90.9</v>
      </c>
      <c r="AJ3947" s="4">
        <f>O3947</f>
        <v>70</v>
      </c>
      <c r="AK3947" s="4">
        <f>P3947</f>
        <v>70</v>
      </c>
      <c r="AL3947" s="4">
        <f>IF(AI3947&lt;60, 0, IF(AI3947&lt;70,2, IF(AI3947&lt;80, 3, IF(AI3947&lt;90,4, IF(AI3947&lt;=100, 5, "?")))))</f>
        <v>5</v>
      </c>
      <c r="AM3947" s="4">
        <f>IF(AJ3947&lt;60, 0, IF(AJ3947&lt;70,2, IF(AJ3947&lt;80, 3, IF(AJ3947&lt;90,4, IF(AJ3947&lt;=100, 5, "?")))))</f>
        <v>3</v>
      </c>
      <c r="AN3947" s="4">
        <f>IF(AK3947&lt;60, 0, IF(AK3947&lt;70,2, IF(AK3947&lt;80, 3, IF(AK3947&lt;90,4, IF(AK3947&lt;=100, 5, "?")))))</f>
        <v>3</v>
      </c>
      <c r="AO3947" s="4">
        <f ca="1">AA3947</f>
        <v>-1</v>
      </c>
      <c r="AP3947" s="4">
        <f ca="1">AB3947</f>
        <v>-1</v>
      </c>
      <c r="AQ3947" s="4">
        <f ca="1">AC3947</f>
        <v>-1</v>
      </c>
      <c r="AR3947" s="4">
        <f ca="1">AD3947</f>
        <v>-1</v>
      </c>
      <c r="AS3947" s="4">
        <f ca="1">AE3947</f>
        <v>-1</v>
      </c>
      <c r="AT3947" s="4">
        <f ca="1">Z3947</f>
        <v>-1</v>
      </c>
      <c r="AU3947" s="4">
        <f>E3947</f>
        <v>74.5</v>
      </c>
      <c r="AV3947" s="4">
        <f>IF(AU3947&lt;60, 0, IF(AU3947&lt;70,2, IF(AU3947&lt;80, 3, IF(AU3947&lt;90,4, IF(AU3947&lt;=100, 5, "?")))))</f>
        <v>3</v>
      </c>
    </row>
    <row r="3948" spans="1:48" hidden="1" x14ac:dyDescent="0.2">
      <c r="A3948" s="2" t="s">
        <v>16</v>
      </c>
      <c r="B3948" s="3" t="s">
        <v>37</v>
      </c>
      <c r="C3948" s="3">
        <v>90.9</v>
      </c>
      <c r="D3948" s="3" t="s">
        <v>47</v>
      </c>
      <c r="E3948" s="3">
        <v>76.5</v>
      </c>
      <c r="F3948" s="3">
        <v>1</v>
      </c>
      <c r="G3948" s="3">
        <v>71</v>
      </c>
      <c r="H3948" s="3">
        <v>70</v>
      </c>
      <c r="I3948" s="3">
        <v>70</v>
      </c>
      <c r="J3948" s="3">
        <v>76</v>
      </c>
      <c r="K3948" s="3"/>
      <c r="L3948" s="3"/>
      <c r="M3948" s="3">
        <v>55</v>
      </c>
      <c r="N3948" s="3"/>
      <c r="O3948" s="4">
        <f>MAX(G3948:H3948)</f>
        <v>71</v>
      </c>
      <c r="P3948" s="4">
        <f>MAX(I3948:J3948)</f>
        <v>76</v>
      </c>
      <c r="Q3948" s="4">
        <f>ABS(O3948-C3948)</f>
        <v>19.900000000000006</v>
      </c>
      <c r="R3948" s="4">
        <f>ABS(P3948-C3948)</f>
        <v>14.900000000000006</v>
      </c>
      <c r="S3948" s="4" t="b">
        <f ca="1">OR(O3948=0,P3948=0,Q3948&gt;$Q$1,R3948&gt;$R$1,W3948="N", V3948=2)</f>
        <v>1</v>
      </c>
      <c r="T3948" s="4" t="str">
        <f>TRIM(CLEAN(D3948))</f>
        <v>برنامج بكالوريوس الأحياء</v>
      </c>
      <c r="U3948" s="4">
        <f>COUNTIF(T:T,T3948)</f>
        <v>5</v>
      </c>
      <c r="V3948" s="4" t="str">
        <f>IF(E3948&lt;60, "F", IF(E3948&lt;70,"D", IF(E3948&lt;80, "C", IF(E3948&lt;90,"B", IF(E3948&lt;=100, "A", "?")))))</f>
        <v>C</v>
      </c>
      <c r="W3948" s="4" t="str" cm="1">
        <f t="array" aca="1" ref="W3948" ca="1">_xlfn.IFNA(INDIRECT($Y$1&amp;"!"&amp;W$1&amp;$Y3948),"N")</f>
        <v>N</v>
      </c>
      <c r="X3948" s="4">
        <f ca="1">COUNTIF(W:W,W3948)</f>
        <v>521</v>
      </c>
      <c r="Y3948" s="4" t="e">
        <f>MATCH(T3948,Coding!J:J,0)</f>
        <v>#N/A</v>
      </c>
      <c r="Z3948" s="4" cm="1">
        <f t="array" aca="1" ref="Z3948" ca="1">_xlfn.IFNA(INDIRECT($Y$1&amp;"!"&amp;Z$1&amp;$Y3948),-1)</f>
        <v>-1</v>
      </c>
      <c r="AA3948" s="4" cm="1">
        <f t="array" aca="1" ref="AA3948" ca="1">_xlfn.IFNA(INDIRECT($Y$1&amp;"!"&amp;AA$1&amp;$Y3948),-1)</f>
        <v>-1</v>
      </c>
      <c r="AB3948" s="4" cm="1">
        <f t="array" aca="1" ref="AB3948" ca="1">_xlfn.IFNA(INDIRECT($Y$1&amp;"!"&amp;AB$1&amp;$Y3948),-1)</f>
        <v>-1</v>
      </c>
      <c r="AC3948" s="4" cm="1">
        <f t="array" aca="1" ref="AC3948" ca="1">_xlfn.IFNA(INDIRECT($Y$1&amp;"!"&amp;AC$1&amp;$Y3948),-1)</f>
        <v>-1</v>
      </c>
      <c r="AD3948" s="4" cm="1">
        <f t="array" aca="1" ref="AD3948" ca="1">_xlfn.IFNA(INDIRECT($Y$1&amp;"!"&amp;AD$1&amp;$Y3948),-1)</f>
        <v>-1</v>
      </c>
      <c r="AE3948" s="4" cm="1">
        <f t="array" aca="1" ref="AE3948" ca="1">_xlfn.IFNA(INDIRECT($Y$1&amp;"!"&amp;AE$1&amp;$Y3948),-1)</f>
        <v>-1</v>
      </c>
      <c r="AF3948" s="4" t="str">
        <f ca="1">_xlfn.CONCAT(W3948, "-",V3948)</f>
        <v>N-C</v>
      </c>
      <c r="AG3948" s="4" t="str">
        <f>TEXT(ROW()-2, "0000")</f>
        <v>3946</v>
      </c>
      <c r="AH3948" s="4" t="str">
        <f>IF(TRIM(CLEAN(A3948))="m", "male", IF(TRIM(CLEAN(A3948))="f","female", "missing"))</f>
        <v>female</v>
      </c>
      <c r="AI3948" s="4">
        <f>C3948</f>
        <v>90.9</v>
      </c>
      <c r="AJ3948" s="4">
        <f>O3948</f>
        <v>71</v>
      </c>
      <c r="AK3948" s="4">
        <f>P3948</f>
        <v>76</v>
      </c>
      <c r="AL3948" s="4">
        <f>IF(AI3948&lt;60, 0, IF(AI3948&lt;70,2, IF(AI3948&lt;80, 3, IF(AI3948&lt;90,4, IF(AI3948&lt;=100, 5, "?")))))</f>
        <v>5</v>
      </c>
      <c r="AM3948" s="4">
        <f>IF(AJ3948&lt;60, 0, IF(AJ3948&lt;70,2, IF(AJ3948&lt;80, 3, IF(AJ3948&lt;90,4, IF(AJ3948&lt;=100, 5, "?")))))</f>
        <v>3</v>
      </c>
      <c r="AN3948" s="4">
        <f>IF(AK3948&lt;60, 0, IF(AK3948&lt;70,2, IF(AK3948&lt;80, 3, IF(AK3948&lt;90,4, IF(AK3948&lt;=100, 5, "?")))))</f>
        <v>3</v>
      </c>
      <c r="AO3948" s="4">
        <f ca="1">AA3948</f>
        <v>-1</v>
      </c>
      <c r="AP3948" s="4">
        <f ca="1">AB3948</f>
        <v>-1</v>
      </c>
      <c r="AQ3948" s="4">
        <f ca="1">AC3948</f>
        <v>-1</v>
      </c>
      <c r="AR3948" s="4">
        <f ca="1">AD3948</f>
        <v>-1</v>
      </c>
      <c r="AS3948" s="4">
        <f ca="1">AE3948</f>
        <v>-1</v>
      </c>
      <c r="AT3948" s="4">
        <f ca="1">Z3948</f>
        <v>-1</v>
      </c>
      <c r="AU3948" s="4">
        <f>E3948</f>
        <v>76.5</v>
      </c>
      <c r="AV3948" s="4">
        <f>IF(AU3948&lt;60, 0, IF(AU3948&lt;70,2, IF(AU3948&lt;80, 3, IF(AU3948&lt;90,4, IF(AU3948&lt;=100, 5, "?")))))</f>
        <v>3</v>
      </c>
    </row>
    <row r="3949" spans="1:48" hidden="1" x14ac:dyDescent="0.2">
      <c r="A3949" s="2" t="s">
        <v>16</v>
      </c>
      <c r="B3949" s="3" t="s">
        <v>37</v>
      </c>
      <c r="C3949" s="3">
        <v>90.9</v>
      </c>
      <c r="D3949" s="3" t="s">
        <v>25</v>
      </c>
      <c r="E3949" s="3">
        <v>77.400000000000006</v>
      </c>
      <c r="F3949" s="3">
        <v>1</v>
      </c>
      <c r="G3949" s="3">
        <v>70</v>
      </c>
      <c r="H3949" s="3">
        <v>75</v>
      </c>
      <c r="I3949" s="3">
        <v>81</v>
      </c>
      <c r="J3949" s="3">
        <v>60</v>
      </c>
      <c r="K3949" s="3"/>
      <c r="L3949" s="3"/>
      <c r="M3949" s="3">
        <v>71</v>
      </c>
      <c r="N3949" s="3"/>
      <c r="O3949" s="4">
        <f>MAX(G3949:H3949)</f>
        <v>75</v>
      </c>
      <c r="P3949" s="4">
        <f>MAX(I3949:J3949)</f>
        <v>81</v>
      </c>
      <c r="Q3949" s="4">
        <f>ABS(O3949-C3949)</f>
        <v>15.900000000000006</v>
      </c>
      <c r="R3949" s="4">
        <f>ABS(P3949-C3949)</f>
        <v>9.9000000000000057</v>
      </c>
      <c r="S3949" s="4" t="b">
        <f ca="1">OR(O3949=0,P3949=0,Q3949&gt;$Q$1,R3949&gt;$R$1,W3949="N", V3949=2)</f>
        <v>1</v>
      </c>
      <c r="T3949" s="4" t="str">
        <f>TRIM(CLEAN(D3949))</f>
        <v>برنامج بكالوريوس المحاسبة</v>
      </c>
      <c r="U3949" s="4">
        <f>COUNTIF(T:T,T3949)</f>
        <v>205</v>
      </c>
      <c r="V3949" s="4" t="str">
        <f>IF(E3949&lt;60, "F", IF(E3949&lt;70,"D", IF(E3949&lt;80, "C", IF(E3949&lt;90,"B", IF(E3949&lt;=100, "A", "?")))))</f>
        <v>C</v>
      </c>
      <c r="W3949" s="4" t="str" cm="1">
        <f t="array" aca="1" ref="W3949" ca="1">_xlfn.IFNA(INDIRECT($Y$1&amp;"!"&amp;W$1&amp;$Y3949),"N")</f>
        <v>N</v>
      </c>
      <c r="X3949" s="4">
        <f ca="1">COUNTIF(W:W,W3949)</f>
        <v>521</v>
      </c>
      <c r="Y3949" s="4" t="e">
        <f>MATCH(T3949,Coding!J:J,0)</f>
        <v>#N/A</v>
      </c>
      <c r="Z3949" s="4" cm="1">
        <f t="array" aca="1" ref="Z3949" ca="1">_xlfn.IFNA(INDIRECT($Y$1&amp;"!"&amp;Z$1&amp;$Y3949),-1)</f>
        <v>-1</v>
      </c>
      <c r="AA3949" s="4" cm="1">
        <f t="array" aca="1" ref="AA3949" ca="1">_xlfn.IFNA(INDIRECT($Y$1&amp;"!"&amp;AA$1&amp;$Y3949),-1)</f>
        <v>-1</v>
      </c>
      <c r="AB3949" s="4" cm="1">
        <f t="array" aca="1" ref="AB3949" ca="1">_xlfn.IFNA(INDIRECT($Y$1&amp;"!"&amp;AB$1&amp;$Y3949),-1)</f>
        <v>-1</v>
      </c>
      <c r="AC3949" s="4" cm="1">
        <f t="array" aca="1" ref="AC3949" ca="1">_xlfn.IFNA(INDIRECT($Y$1&amp;"!"&amp;AC$1&amp;$Y3949),-1)</f>
        <v>-1</v>
      </c>
      <c r="AD3949" s="4" cm="1">
        <f t="array" aca="1" ref="AD3949" ca="1">_xlfn.IFNA(INDIRECT($Y$1&amp;"!"&amp;AD$1&amp;$Y3949),-1)</f>
        <v>-1</v>
      </c>
      <c r="AE3949" s="4" cm="1">
        <f t="array" aca="1" ref="AE3949" ca="1">_xlfn.IFNA(INDIRECT($Y$1&amp;"!"&amp;AE$1&amp;$Y3949),-1)</f>
        <v>-1</v>
      </c>
      <c r="AF3949" s="4" t="str">
        <f ca="1">_xlfn.CONCAT(W3949, "-",V3949)</f>
        <v>N-C</v>
      </c>
      <c r="AG3949" s="4" t="str">
        <f>TEXT(ROW()-2, "0000")</f>
        <v>3947</v>
      </c>
      <c r="AH3949" s="4" t="str">
        <f>IF(TRIM(CLEAN(A3949))="m", "male", IF(TRIM(CLEAN(A3949))="f","female", "missing"))</f>
        <v>female</v>
      </c>
      <c r="AI3949" s="4">
        <f>C3949</f>
        <v>90.9</v>
      </c>
      <c r="AJ3949" s="4">
        <f>O3949</f>
        <v>75</v>
      </c>
      <c r="AK3949" s="4">
        <f>P3949</f>
        <v>81</v>
      </c>
      <c r="AL3949" s="4">
        <f>IF(AI3949&lt;60, 0, IF(AI3949&lt;70,2, IF(AI3949&lt;80, 3, IF(AI3949&lt;90,4, IF(AI3949&lt;=100, 5, "?")))))</f>
        <v>5</v>
      </c>
      <c r="AM3949" s="4">
        <f>IF(AJ3949&lt;60, 0, IF(AJ3949&lt;70,2, IF(AJ3949&lt;80, 3, IF(AJ3949&lt;90,4, IF(AJ3949&lt;=100, 5, "?")))))</f>
        <v>3</v>
      </c>
      <c r="AN3949" s="4">
        <f>IF(AK3949&lt;60, 0, IF(AK3949&lt;70,2, IF(AK3949&lt;80, 3, IF(AK3949&lt;90,4, IF(AK3949&lt;=100, 5, "?")))))</f>
        <v>4</v>
      </c>
      <c r="AO3949" s="4">
        <f ca="1">AA3949</f>
        <v>-1</v>
      </c>
      <c r="AP3949" s="4">
        <f ca="1">AB3949</f>
        <v>-1</v>
      </c>
      <c r="AQ3949" s="4">
        <f ca="1">AC3949</f>
        <v>-1</v>
      </c>
      <c r="AR3949" s="4">
        <f ca="1">AD3949</f>
        <v>-1</v>
      </c>
      <c r="AS3949" s="4">
        <f ca="1">AE3949</f>
        <v>-1</v>
      </c>
      <c r="AT3949" s="4">
        <f ca="1">Z3949</f>
        <v>-1</v>
      </c>
      <c r="AU3949" s="4">
        <f>E3949</f>
        <v>77.400000000000006</v>
      </c>
      <c r="AV3949" s="4">
        <f>IF(AU3949&lt;60, 0, IF(AU3949&lt;70,2, IF(AU3949&lt;80, 3, IF(AU3949&lt;90,4, IF(AU3949&lt;=100, 5, "?")))))</f>
        <v>3</v>
      </c>
    </row>
    <row r="3950" spans="1:48" hidden="1" x14ac:dyDescent="0.2">
      <c r="A3950" s="2" t="s">
        <v>16</v>
      </c>
      <c r="B3950" s="3" t="s">
        <v>27</v>
      </c>
      <c r="C3950" s="3">
        <v>90.9</v>
      </c>
      <c r="D3950" s="3" t="s">
        <v>25</v>
      </c>
      <c r="E3950" s="3">
        <v>83.1</v>
      </c>
      <c r="F3950" s="3">
        <v>1</v>
      </c>
      <c r="G3950" s="3">
        <v>67</v>
      </c>
      <c r="H3950" s="3"/>
      <c r="I3950" s="3">
        <v>60</v>
      </c>
      <c r="J3950" s="3">
        <v>62</v>
      </c>
      <c r="K3950" s="3"/>
      <c r="L3950" s="3"/>
      <c r="M3950" s="3"/>
      <c r="N3950" s="3">
        <v>67</v>
      </c>
      <c r="O3950" s="4">
        <f>MAX(G3950:H3950)</f>
        <v>67</v>
      </c>
      <c r="P3950" s="4">
        <f>MAX(I3950:J3950)</f>
        <v>62</v>
      </c>
      <c r="Q3950" s="4">
        <f>ABS(O3950-C3950)</f>
        <v>23.900000000000006</v>
      </c>
      <c r="R3950" s="4">
        <f>ABS(P3950-C3950)</f>
        <v>28.900000000000006</v>
      </c>
      <c r="S3950" s="4" t="b">
        <f ca="1">OR(O3950=0,P3950=0,Q3950&gt;$Q$1,R3950&gt;$R$1,W3950="N", V3950=2)</f>
        <v>1</v>
      </c>
      <c r="T3950" s="4" t="str">
        <f>TRIM(CLEAN(D3950))</f>
        <v>برنامج بكالوريوس المحاسبة</v>
      </c>
      <c r="U3950" s="4">
        <f>COUNTIF(T:T,T3950)</f>
        <v>205</v>
      </c>
      <c r="V3950" s="4" t="str">
        <f>IF(E3950&lt;60, "F", IF(E3950&lt;70,"D", IF(E3950&lt;80, "C", IF(E3950&lt;90,"B", IF(E3950&lt;=100, "A", "?")))))</f>
        <v>B</v>
      </c>
      <c r="W3950" s="4" t="str" cm="1">
        <f t="array" aca="1" ref="W3950" ca="1">_xlfn.IFNA(INDIRECT($Y$1&amp;"!"&amp;W$1&amp;$Y3950),"N")</f>
        <v>N</v>
      </c>
      <c r="X3950" s="4">
        <f ca="1">COUNTIF(W:W,W3950)</f>
        <v>521</v>
      </c>
      <c r="Y3950" s="4" t="e">
        <f>MATCH(T3950,Coding!J:J,0)</f>
        <v>#N/A</v>
      </c>
      <c r="Z3950" s="4" cm="1">
        <f t="array" aca="1" ref="Z3950" ca="1">_xlfn.IFNA(INDIRECT($Y$1&amp;"!"&amp;Z$1&amp;$Y3950),-1)</f>
        <v>-1</v>
      </c>
      <c r="AA3950" s="4" cm="1">
        <f t="array" aca="1" ref="AA3950" ca="1">_xlfn.IFNA(INDIRECT($Y$1&amp;"!"&amp;AA$1&amp;$Y3950),-1)</f>
        <v>-1</v>
      </c>
      <c r="AB3950" s="4" cm="1">
        <f t="array" aca="1" ref="AB3950" ca="1">_xlfn.IFNA(INDIRECT($Y$1&amp;"!"&amp;AB$1&amp;$Y3950),-1)</f>
        <v>-1</v>
      </c>
      <c r="AC3950" s="4" cm="1">
        <f t="array" aca="1" ref="AC3950" ca="1">_xlfn.IFNA(INDIRECT($Y$1&amp;"!"&amp;AC$1&amp;$Y3950),-1)</f>
        <v>-1</v>
      </c>
      <c r="AD3950" s="4" cm="1">
        <f t="array" aca="1" ref="AD3950" ca="1">_xlfn.IFNA(INDIRECT($Y$1&amp;"!"&amp;AD$1&amp;$Y3950),-1)</f>
        <v>-1</v>
      </c>
      <c r="AE3950" s="4" cm="1">
        <f t="array" aca="1" ref="AE3950" ca="1">_xlfn.IFNA(INDIRECT($Y$1&amp;"!"&amp;AE$1&amp;$Y3950),-1)</f>
        <v>-1</v>
      </c>
      <c r="AF3950" s="4" t="str">
        <f ca="1">_xlfn.CONCAT(W3950, "-",V3950)</f>
        <v>N-B</v>
      </c>
      <c r="AG3950" s="4" t="str">
        <f>TEXT(ROW()-2, "0000")</f>
        <v>3948</v>
      </c>
      <c r="AH3950" s="4" t="str">
        <f>IF(TRIM(CLEAN(A3950))="m", "male", IF(TRIM(CLEAN(A3950))="f","female", "missing"))</f>
        <v>female</v>
      </c>
      <c r="AI3950" s="4">
        <f>C3950</f>
        <v>90.9</v>
      </c>
      <c r="AJ3950" s="4">
        <f>O3950</f>
        <v>67</v>
      </c>
      <c r="AK3950" s="4">
        <f>P3950</f>
        <v>62</v>
      </c>
      <c r="AL3950" s="4">
        <f>IF(AI3950&lt;60, 0, IF(AI3950&lt;70,2, IF(AI3950&lt;80, 3, IF(AI3950&lt;90,4, IF(AI3950&lt;=100, 5, "?")))))</f>
        <v>5</v>
      </c>
      <c r="AM3950" s="4">
        <f>IF(AJ3950&lt;60, 0, IF(AJ3950&lt;70,2, IF(AJ3950&lt;80, 3, IF(AJ3950&lt;90,4, IF(AJ3950&lt;=100, 5, "?")))))</f>
        <v>2</v>
      </c>
      <c r="AN3950" s="4">
        <f>IF(AK3950&lt;60, 0, IF(AK3950&lt;70,2, IF(AK3950&lt;80, 3, IF(AK3950&lt;90,4, IF(AK3950&lt;=100, 5, "?")))))</f>
        <v>2</v>
      </c>
      <c r="AO3950" s="4">
        <f ca="1">AA3950</f>
        <v>-1</v>
      </c>
      <c r="AP3950" s="4">
        <f ca="1">AB3950</f>
        <v>-1</v>
      </c>
      <c r="AQ3950" s="4">
        <f ca="1">AC3950</f>
        <v>-1</v>
      </c>
      <c r="AR3950" s="4">
        <f ca="1">AD3950</f>
        <v>-1</v>
      </c>
      <c r="AS3950" s="4">
        <f ca="1">AE3950</f>
        <v>-1</v>
      </c>
      <c r="AT3950" s="4">
        <f ca="1">Z3950</f>
        <v>-1</v>
      </c>
      <c r="AU3950" s="4">
        <f>E3950</f>
        <v>83.1</v>
      </c>
      <c r="AV3950" s="4">
        <f>IF(AU3950&lt;60, 0, IF(AU3950&lt;70,2, IF(AU3950&lt;80, 3, IF(AU3950&lt;90,4, IF(AU3950&lt;=100, 5, "?")))))</f>
        <v>4</v>
      </c>
    </row>
    <row r="3951" spans="1:48" hidden="1" x14ac:dyDescent="0.2">
      <c r="A3951" s="2" t="s">
        <v>16</v>
      </c>
      <c r="B3951" s="3" t="s">
        <v>26</v>
      </c>
      <c r="C3951" s="3">
        <v>91</v>
      </c>
      <c r="D3951" s="3" t="s">
        <v>20</v>
      </c>
      <c r="E3951" s="3">
        <v>69.8</v>
      </c>
      <c r="F3951" s="3">
        <v>1</v>
      </c>
      <c r="G3951" s="3">
        <v>60</v>
      </c>
      <c r="H3951" s="3">
        <v>50</v>
      </c>
      <c r="I3951" s="3">
        <v>61</v>
      </c>
      <c r="J3951" s="3">
        <v>0</v>
      </c>
      <c r="K3951" s="3"/>
      <c r="L3951" s="3"/>
      <c r="M3951" s="3">
        <v>60</v>
      </c>
      <c r="N3951" s="3"/>
      <c r="O3951" s="4">
        <f>MAX(G3951:H3951)</f>
        <v>60</v>
      </c>
      <c r="P3951" s="4">
        <f>MAX(I3951:J3951)</f>
        <v>61</v>
      </c>
      <c r="Q3951" s="4">
        <f>ABS(O3951-C3951)</f>
        <v>31</v>
      </c>
      <c r="R3951" s="4">
        <f>ABS(P3951-C3951)</f>
        <v>30</v>
      </c>
      <c r="S3951" s="4" t="b">
        <f ca="1">OR(O3951=0,P3951=0,Q3951&gt;$Q$1,R3951&gt;$R$1,W3951="N", V3951=2)</f>
        <v>1</v>
      </c>
      <c r="T3951" s="4" t="str">
        <f>TRIM(CLEAN(D3951))</f>
        <v>برنامج بكالوريوس العلوم المالية والمصرفية</v>
      </c>
      <c r="U3951" s="4">
        <f>COUNTIF(T:T,T3951)</f>
        <v>78</v>
      </c>
      <c r="V3951" s="4" t="str">
        <f>IF(E3951&lt;60, "F", IF(E3951&lt;70,"D", IF(E3951&lt;80, "C", IF(E3951&lt;90,"B", IF(E3951&lt;=100, "A", "?")))))</f>
        <v>D</v>
      </c>
      <c r="W3951" s="4" t="str" cm="1">
        <f t="array" aca="1" ref="W3951" ca="1">_xlfn.IFNA(INDIRECT($Y$1&amp;"!"&amp;W$1&amp;$Y3951),"N")</f>
        <v>N</v>
      </c>
      <c r="X3951" s="4">
        <f ca="1">COUNTIF(W:W,W3951)</f>
        <v>521</v>
      </c>
      <c r="Y3951" s="4" t="e">
        <f>MATCH(T3951,Coding!J:J,0)</f>
        <v>#N/A</v>
      </c>
      <c r="Z3951" s="4" cm="1">
        <f t="array" aca="1" ref="Z3951" ca="1">_xlfn.IFNA(INDIRECT($Y$1&amp;"!"&amp;Z$1&amp;$Y3951),-1)</f>
        <v>-1</v>
      </c>
      <c r="AA3951" s="4" cm="1">
        <f t="array" aca="1" ref="AA3951" ca="1">_xlfn.IFNA(INDIRECT($Y$1&amp;"!"&amp;AA$1&amp;$Y3951),-1)</f>
        <v>-1</v>
      </c>
      <c r="AB3951" s="4" cm="1">
        <f t="array" aca="1" ref="AB3951" ca="1">_xlfn.IFNA(INDIRECT($Y$1&amp;"!"&amp;AB$1&amp;$Y3951),-1)</f>
        <v>-1</v>
      </c>
      <c r="AC3951" s="4" cm="1">
        <f t="array" aca="1" ref="AC3951" ca="1">_xlfn.IFNA(INDIRECT($Y$1&amp;"!"&amp;AC$1&amp;$Y3951),-1)</f>
        <v>-1</v>
      </c>
      <c r="AD3951" s="4" cm="1">
        <f t="array" aca="1" ref="AD3951" ca="1">_xlfn.IFNA(INDIRECT($Y$1&amp;"!"&amp;AD$1&amp;$Y3951),-1)</f>
        <v>-1</v>
      </c>
      <c r="AE3951" s="4" cm="1">
        <f t="array" aca="1" ref="AE3951" ca="1">_xlfn.IFNA(INDIRECT($Y$1&amp;"!"&amp;AE$1&amp;$Y3951),-1)</f>
        <v>-1</v>
      </c>
      <c r="AF3951" s="4" t="str">
        <f ca="1">_xlfn.CONCAT(W3951, "-",V3951)</f>
        <v>N-D</v>
      </c>
      <c r="AG3951" s="4" t="str">
        <f>TEXT(ROW()-2, "0000")</f>
        <v>3949</v>
      </c>
      <c r="AH3951" s="4" t="str">
        <f>IF(TRIM(CLEAN(A3951))="m", "male", IF(TRIM(CLEAN(A3951))="f","female", "missing"))</f>
        <v>female</v>
      </c>
      <c r="AI3951" s="4">
        <f>C3951</f>
        <v>91</v>
      </c>
      <c r="AJ3951" s="4">
        <f>O3951</f>
        <v>60</v>
      </c>
      <c r="AK3951" s="4">
        <f>P3951</f>
        <v>61</v>
      </c>
      <c r="AL3951" s="4">
        <f>IF(AI3951&lt;60, 0, IF(AI3951&lt;70,2, IF(AI3951&lt;80, 3, IF(AI3951&lt;90,4, IF(AI3951&lt;=100, 5, "?")))))</f>
        <v>5</v>
      </c>
      <c r="AM3951" s="4">
        <f>IF(AJ3951&lt;60, 0, IF(AJ3951&lt;70,2, IF(AJ3951&lt;80, 3, IF(AJ3951&lt;90,4, IF(AJ3951&lt;=100, 5, "?")))))</f>
        <v>2</v>
      </c>
      <c r="AN3951" s="4">
        <f>IF(AK3951&lt;60, 0, IF(AK3951&lt;70,2, IF(AK3951&lt;80, 3, IF(AK3951&lt;90,4, IF(AK3951&lt;=100, 5, "?")))))</f>
        <v>2</v>
      </c>
      <c r="AO3951" s="4">
        <f ca="1">AA3951</f>
        <v>-1</v>
      </c>
      <c r="AP3951" s="4">
        <f ca="1">AB3951</f>
        <v>-1</v>
      </c>
      <c r="AQ3951" s="4">
        <f ca="1">AC3951</f>
        <v>-1</v>
      </c>
      <c r="AR3951" s="4">
        <f ca="1">AD3951</f>
        <v>-1</v>
      </c>
      <c r="AS3951" s="4">
        <f ca="1">AE3951</f>
        <v>-1</v>
      </c>
      <c r="AT3951" s="4">
        <f ca="1">Z3951</f>
        <v>-1</v>
      </c>
      <c r="AU3951" s="4">
        <f>E3951</f>
        <v>69.8</v>
      </c>
      <c r="AV3951" s="4">
        <f>IF(AU3951&lt;60, 0, IF(AU3951&lt;70,2, IF(AU3951&lt;80, 3, IF(AU3951&lt;90,4, IF(AU3951&lt;=100, 5, "?")))))</f>
        <v>2</v>
      </c>
    </row>
    <row r="3952" spans="1:48" hidden="1" x14ac:dyDescent="0.2">
      <c r="A3952" s="2" t="s">
        <v>13</v>
      </c>
      <c r="B3952" s="3" t="s">
        <v>37</v>
      </c>
      <c r="C3952" s="3">
        <v>91</v>
      </c>
      <c r="D3952" s="3" t="s">
        <v>25</v>
      </c>
      <c r="E3952" s="3">
        <v>72.099999999999994</v>
      </c>
      <c r="F3952" s="3">
        <v>1</v>
      </c>
      <c r="G3952" s="3">
        <v>72</v>
      </c>
      <c r="H3952" s="3">
        <v>80</v>
      </c>
      <c r="I3952" s="3">
        <v>0</v>
      </c>
      <c r="J3952" s="3">
        <v>0</v>
      </c>
      <c r="K3952" s="3"/>
      <c r="L3952" s="3"/>
      <c r="M3952" s="3">
        <v>61</v>
      </c>
      <c r="N3952" s="3"/>
      <c r="O3952" s="4">
        <f>MAX(G3952:H3952)</f>
        <v>80</v>
      </c>
      <c r="P3952" s="4">
        <f>MAX(I3952:J3952)</f>
        <v>0</v>
      </c>
      <c r="Q3952" s="4">
        <f>ABS(O3952-C3952)</f>
        <v>11</v>
      </c>
      <c r="R3952" s="4">
        <f>ABS(P3952-C3952)</f>
        <v>91</v>
      </c>
      <c r="S3952" s="4" t="b">
        <f ca="1">OR(O3952=0,P3952=0,Q3952&gt;$Q$1,R3952&gt;$R$1,W3952="N", V3952=2)</f>
        <v>1</v>
      </c>
      <c r="T3952" s="4" t="str">
        <f>TRIM(CLEAN(D3952))</f>
        <v>برنامج بكالوريوس المحاسبة</v>
      </c>
      <c r="U3952" s="4">
        <f>COUNTIF(T:T,T3952)</f>
        <v>205</v>
      </c>
      <c r="V3952" s="4" t="str">
        <f>IF(E3952&lt;60, "F", IF(E3952&lt;70,"D", IF(E3952&lt;80, "C", IF(E3952&lt;90,"B", IF(E3952&lt;=100, "A", "?")))))</f>
        <v>C</v>
      </c>
      <c r="W3952" s="4" t="str" cm="1">
        <f t="array" aca="1" ref="W3952" ca="1">_xlfn.IFNA(INDIRECT($Y$1&amp;"!"&amp;W$1&amp;$Y3952),"N")</f>
        <v>N</v>
      </c>
      <c r="X3952" s="4">
        <f ca="1">COUNTIF(W:W,W3952)</f>
        <v>521</v>
      </c>
      <c r="Y3952" s="4" t="e">
        <f>MATCH(T3952,Coding!J:J,0)</f>
        <v>#N/A</v>
      </c>
      <c r="Z3952" s="4" cm="1">
        <f t="array" aca="1" ref="Z3952" ca="1">_xlfn.IFNA(INDIRECT($Y$1&amp;"!"&amp;Z$1&amp;$Y3952),-1)</f>
        <v>-1</v>
      </c>
      <c r="AA3952" s="4" cm="1">
        <f t="array" aca="1" ref="AA3952" ca="1">_xlfn.IFNA(INDIRECT($Y$1&amp;"!"&amp;AA$1&amp;$Y3952),-1)</f>
        <v>-1</v>
      </c>
      <c r="AB3952" s="4" cm="1">
        <f t="array" aca="1" ref="AB3952" ca="1">_xlfn.IFNA(INDIRECT($Y$1&amp;"!"&amp;AB$1&amp;$Y3952),-1)</f>
        <v>-1</v>
      </c>
      <c r="AC3952" s="4" cm="1">
        <f t="array" aca="1" ref="AC3952" ca="1">_xlfn.IFNA(INDIRECT($Y$1&amp;"!"&amp;AC$1&amp;$Y3952),-1)</f>
        <v>-1</v>
      </c>
      <c r="AD3952" s="4" cm="1">
        <f t="array" aca="1" ref="AD3952" ca="1">_xlfn.IFNA(INDIRECT($Y$1&amp;"!"&amp;AD$1&amp;$Y3952),-1)</f>
        <v>-1</v>
      </c>
      <c r="AE3952" s="4" cm="1">
        <f t="array" aca="1" ref="AE3952" ca="1">_xlfn.IFNA(INDIRECT($Y$1&amp;"!"&amp;AE$1&amp;$Y3952),-1)</f>
        <v>-1</v>
      </c>
      <c r="AF3952" s="4" t="str">
        <f ca="1">_xlfn.CONCAT(W3952, "-",V3952)</f>
        <v>N-C</v>
      </c>
      <c r="AG3952" s="4" t="str">
        <f>TEXT(ROW()-2, "0000")</f>
        <v>3950</v>
      </c>
      <c r="AH3952" s="4" t="str">
        <f>IF(TRIM(CLEAN(A3952))="m", "male", IF(TRIM(CLEAN(A3952))="f","female", "missing"))</f>
        <v>male</v>
      </c>
      <c r="AI3952" s="4">
        <f>C3952</f>
        <v>91</v>
      </c>
      <c r="AJ3952" s="4">
        <f>O3952</f>
        <v>80</v>
      </c>
      <c r="AK3952" s="4">
        <f>P3952</f>
        <v>0</v>
      </c>
      <c r="AL3952" s="4">
        <f>IF(AI3952&lt;60, 0, IF(AI3952&lt;70,2, IF(AI3952&lt;80, 3, IF(AI3952&lt;90,4, IF(AI3952&lt;=100, 5, "?")))))</f>
        <v>5</v>
      </c>
      <c r="AM3952" s="4">
        <f>IF(AJ3952&lt;60, 0, IF(AJ3952&lt;70,2, IF(AJ3952&lt;80, 3, IF(AJ3952&lt;90,4, IF(AJ3952&lt;=100, 5, "?")))))</f>
        <v>4</v>
      </c>
      <c r="AN3952" s="4">
        <f>IF(AK3952&lt;60, 0, IF(AK3952&lt;70,2, IF(AK3952&lt;80, 3, IF(AK3952&lt;90,4, IF(AK3952&lt;=100, 5, "?")))))</f>
        <v>0</v>
      </c>
      <c r="AO3952" s="4">
        <f ca="1">AA3952</f>
        <v>-1</v>
      </c>
      <c r="AP3952" s="4">
        <f ca="1">AB3952</f>
        <v>-1</v>
      </c>
      <c r="AQ3952" s="4">
        <f ca="1">AC3952</f>
        <v>-1</v>
      </c>
      <c r="AR3952" s="4">
        <f ca="1">AD3952</f>
        <v>-1</v>
      </c>
      <c r="AS3952" s="4">
        <f ca="1">AE3952</f>
        <v>-1</v>
      </c>
      <c r="AT3952" s="4">
        <f ca="1">Z3952</f>
        <v>-1</v>
      </c>
      <c r="AU3952" s="4">
        <f>E3952</f>
        <v>72.099999999999994</v>
      </c>
      <c r="AV3952" s="4">
        <f>IF(AU3952&lt;60, 0, IF(AU3952&lt;70,2, IF(AU3952&lt;80, 3, IF(AU3952&lt;90,4, IF(AU3952&lt;=100, 5, "?")))))</f>
        <v>3</v>
      </c>
    </row>
    <row r="3953" spans="1:48" hidden="1" x14ac:dyDescent="0.2">
      <c r="A3953" s="2" t="s">
        <v>16</v>
      </c>
      <c r="B3953" s="3" t="s">
        <v>36</v>
      </c>
      <c r="C3953" s="3">
        <v>91</v>
      </c>
      <c r="D3953" s="3" t="s">
        <v>20</v>
      </c>
      <c r="E3953" s="3">
        <v>74.8</v>
      </c>
      <c r="F3953" s="3">
        <v>1</v>
      </c>
      <c r="G3953" s="3">
        <v>60</v>
      </c>
      <c r="H3953" s="3">
        <v>0</v>
      </c>
      <c r="I3953" s="3">
        <v>63</v>
      </c>
      <c r="J3953" s="3">
        <v>0</v>
      </c>
      <c r="K3953" s="3"/>
      <c r="L3953" s="3"/>
      <c r="M3953" s="3">
        <v>50</v>
      </c>
      <c r="N3953" s="3"/>
      <c r="O3953" s="4">
        <f>MAX(G3953:H3953)</f>
        <v>60</v>
      </c>
      <c r="P3953" s="4">
        <f>MAX(I3953:J3953)</f>
        <v>63</v>
      </c>
      <c r="Q3953" s="4">
        <f>ABS(O3953-C3953)</f>
        <v>31</v>
      </c>
      <c r="R3953" s="4">
        <f>ABS(P3953-C3953)</f>
        <v>28</v>
      </c>
      <c r="S3953" s="4" t="b">
        <f ca="1">OR(O3953=0,P3953=0,Q3953&gt;$Q$1,R3953&gt;$R$1,W3953="N", V3953=2)</f>
        <v>1</v>
      </c>
      <c r="T3953" s="4" t="str">
        <f>TRIM(CLEAN(D3953))</f>
        <v>برنامج بكالوريوس العلوم المالية والمصرفية</v>
      </c>
      <c r="U3953" s="4">
        <f>COUNTIF(T:T,T3953)</f>
        <v>78</v>
      </c>
      <c r="V3953" s="4" t="str">
        <f>IF(E3953&lt;60, "F", IF(E3953&lt;70,"D", IF(E3953&lt;80, "C", IF(E3953&lt;90,"B", IF(E3953&lt;=100, "A", "?")))))</f>
        <v>C</v>
      </c>
      <c r="W3953" s="4" t="str" cm="1">
        <f t="array" aca="1" ref="W3953" ca="1">_xlfn.IFNA(INDIRECT($Y$1&amp;"!"&amp;W$1&amp;$Y3953),"N")</f>
        <v>N</v>
      </c>
      <c r="X3953" s="4">
        <f ca="1">COUNTIF(W:W,W3953)</f>
        <v>521</v>
      </c>
      <c r="Y3953" s="4" t="e">
        <f>MATCH(T3953,Coding!J:J,0)</f>
        <v>#N/A</v>
      </c>
      <c r="Z3953" s="4" cm="1">
        <f t="array" aca="1" ref="Z3953" ca="1">_xlfn.IFNA(INDIRECT($Y$1&amp;"!"&amp;Z$1&amp;$Y3953),-1)</f>
        <v>-1</v>
      </c>
      <c r="AA3953" s="4" cm="1">
        <f t="array" aca="1" ref="AA3953" ca="1">_xlfn.IFNA(INDIRECT($Y$1&amp;"!"&amp;AA$1&amp;$Y3953),-1)</f>
        <v>-1</v>
      </c>
      <c r="AB3953" s="4" cm="1">
        <f t="array" aca="1" ref="AB3953" ca="1">_xlfn.IFNA(INDIRECT($Y$1&amp;"!"&amp;AB$1&amp;$Y3953),-1)</f>
        <v>-1</v>
      </c>
      <c r="AC3953" s="4" cm="1">
        <f t="array" aca="1" ref="AC3953" ca="1">_xlfn.IFNA(INDIRECT($Y$1&amp;"!"&amp;AC$1&amp;$Y3953),-1)</f>
        <v>-1</v>
      </c>
      <c r="AD3953" s="4" cm="1">
        <f t="array" aca="1" ref="AD3953" ca="1">_xlfn.IFNA(INDIRECT($Y$1&amp;"!"&amp;AD$1&amp;$Y3953),-1)</f>
        <v>-1</v>
      </c>
      <c r="AE3953" s="4" cm="1">
        <f t="array" aca="1" ref="AE3953" ca="1">_xlfn.IFNA(INDIRECT($Y$1&amp;"!"&amp;AE$1&amp;$Y3953),-1)</f>
        <v>-1</v>
      </c>
      <c r="AF3953" s="4" t="str">
        <f ca="1">_xlfn.CONCAT(W3953, "-",V3953)</f>
        <v>N-C</v>
      </c>
      <c r="AG3953" s="4" t="str">
        <f>TEXT(ROW()-2, "0000")</f>
        <v>3951</v>
      </c>
      <c r="AH3953" s="4" t="str">
        <f>IF(TRIM(CLEAN(A3953))="m", "male", IF(TRIM(CLEAN(A3953))="f","female", "missing"))</f>
        <v>female</v>
      </c>
      <c r="AI3953" s="4">
        <f>C3953</f>
        <v>91</v>
      </c>
      <c r="AJ3953" s="4">
        <f>O3953</f>
        <v>60</v>
      </c>
      <c r="AK3953" s="4">
        <f>P3953</f>
        <v>63</v>
      </c>
      <c r="AL3953" s="4">
        <f>IF(AI3953&lt;60, 0, IF(AI3953&lt;70,2, IF(AI3953&lt;80, 3, IF(AI3953&lt;90,4, IF(AI3953&lt;=100, 5, "?")))))</f>
        <v>5</v>
      </c>
      <c r="AM3953" s="4">
        <f>IF(AJ3953&lt;60, 0, IF(AJ3953&lt;70,2, IF(AJ3953&lt;80, 3, IF(AJ3953&lt;90,4, IF(AJ3953&lt;=100, 5, "?")))))</f>
        <v>2</v>
      </c>
      <c r="AN3953" s="4">
        <f>IF(AK3953&lt;60, 0, IF(AK3953&lt;70,2, IF(AK3953&lt;80, 3, IF(AK3953&lt;90,4, IF(AK3953&lt;=100, 5, "?")))))</f>
        <v>2</v>
      </c>
      <c r="AO3953" s="4">
        <f ca="1">AA3953</f>
        <v>-1</v>
      </c>
      <c r="AP3953" s="4">
        <f ca="1">AB3953</f>
        <v>-1</v>
      </c>
      <c r="AQ3953" s="4">
        <f ca="1">AC3953</f>
        <v>-1</v>
      </c>
      <c r="AR3953" s="4">
        <f ca="1">AD3953</f>
        <v>-1</v>
      </c>
      <c r="AS3953" s="4">
        <f ca="1">AE3953</f>
        <v>-1</v>
      </c>
      <c r="AT3953" s="4">
        <f ca="1">Z3953</f>
        <v>-1</v>
      </c>
      <c r="AU3953" s="4">
        <f>E3953</f>
        <v>74.8</v>
      </c>
      <c r="AV3953" s="4">
        <f>IF(AU3953&lt;60, 0, IF(AU3953&lt;70,2, IF(AU3953&lt;80, 3, IF(AU3953&lt;90,4, IF(AU3953&lt;=100, 5, "?")))))</f>
        <v>3</v>
      </c>
    </row>
    <row r="3954" spans="1:48" hidden="1" x14ac:dyDescent="0.2">
      <c r="A3954" s="2" t="s">
        <v>13</v>
      </c>
      <c r="B3954" s="3" t="s">
        <v>37</v>
      </c>
      <c r="C3954" s="3">
        <v>91.1</v>
      </c>
      <c r="D3954" s="3" t="s">
        <v>25</v>
      </c>
      <c r="E3954" s="3">
        <v>71.400000000000006</v>
      </c>
      <c r="F3954" s="3">
        <v>1</v>
      </c>
      <c r="G3954" s="3">
        <v>67</v>
      </c>
      <c r="H3954" s="3"/>
      <c r="I3954" s="3">
        <v>60</v>
      </c>
      <c r="J3954" s="3">
        <v>0</v>
      </c>
      <c r="K3954" s="3"/>
      <c r="L3954" s="3"/>
      <c r="M3954" s="3">
        <v>75</v>
      </c>
      <c r="N3954" s="3"/>
      <c r="O3954" s="4">
        <f>MAX(G3954:H3954)</f>
        <v>67</v>
      </c>
      <c r="P3954" s="4">
        <f>MAX(I3954:J3954)</f>
        <v>60</v>
      </c>
      <c r="Q3954" s="4">
        <f>ABS(O3954-C3954)</f>
        <v>24.099999999999994</v>
      </c>
      <c r="R3954" s="4">
        <f>ABS(P3954-C3954)</f>
        <v>31.099999999999994</v>
      </c>
      <c r="S3954" s="4" t="b">
        <f ca="1">OR(O3954=0,P3954=0,Q3954&gt;$Q$1,R3954&gt;$R$1,W3954="N", V3954=2)</f>
        <v>1</v>
      </c>
      <c r="T3954" s="4" t="str">
        <f>TRIM(CLEAN(D3954))</f>
        <v>برنامج بكالوريوس المحاسبة</v>
      </c>
      <c r="U3954" s="4">
        <f>COUNTIF(T:T,T3954)</f>
        <v>205</v>
      </c>
      <c r="V3954" s="4" t="str">
        <f>IF(E3954&lt;60, "F", IF(E3954&lt;70,"D", IF(E3954&lt;80, "C", IF(E3954&lt;90,"B", IF(E3954&lt;=100, "A", "?")))))</f>
        <v>C</v>
      </c>
      <c r="W3954" s="4" t="str" cm="1">
        <f t="array" aca="1" ref="W3954" ca="1">_xlfn.IFNA(INDIRECT($Y$1&amp;"!"&amp;W$1&amp;$Y3954),"N")</f>
        <v>N</v>
      </c>
      <c r="X3954" s="4">
        <f ca="1">COUNTIF(W:W,W3954)</f>
        <v>521</v>
      </c>
      <c r="Y3954" s="4" t="e">
        <f>MATCH(T3954,Coding!J:J,0)</f>
        <v>#N/A</v>
      </c>
      <c r="Z3954" s="4" cm="1">
        <f t="array" aca="1" ref="Z3954" ca="1">_xlfn.IFNA(INDIRECT($Y$1&amp;"!"&amp;Z$1&amp;$Y3954),-1)</f>
        <v>-1</v>
      </c>
      <c r="AA3954" s="4" cm="1">
        <f t="array" aca="1" ref="AA3954" ca="1">_xlfn.IFNA(INDIRECT($Y$1&amp;"!"&amp;AA$1&amp;$Y3954),-1)</f>
        <v>-1</v>
      </c>
      <c r="AB3954" s="4" cm="1">
        <f t="array" aca="1" ref="AB3954" ca="1">_xlfn.IFNA(INDIRECT($Y$1&amp;"!"&amp;AB$1&amp;$Y3954),-1)</f>
        <v>-1</v>
      </c>
      <c r="AC3954" s="4" cm="1">
        <f t="array" aca="1" ref="AC3954" ca="1">_xlfn.IFNA(INDIRECT($Y$1&amp;"!"&amp;AC$1&amp;$Y3954),-1)</f>
        <v>-1</v>
      </c>
      <c r="AD3954" s="4" cm="1">
        <f t="array" aca="1" ref="AD3954" ca="1">_xlfn.IFNA(INDIRECT($Y$1&amp;"!"&amp;AD$1&amp;$Y3954),-1)</f>
        <v>-1</v>
      </c>
      <c r="AE3954" s="4" cm="1">
        <f t="array" aca="1" ref="AE3954" ca="1">_xlfn.IFNA(INDIRECT($Y$1&amp;"!"&amp;AE$1&amp;$Y3954),-1)</f>
        <v>-1</v>
      </c>
      <c r="AF3954" s="4" t="str">
        <f ca="1">_xlfn.CONCAT(W3954, "-",V3954)</f>
        <v>N-C</v>
      </c>
      <c r="AG3954" s="4" t="str">
        <f>TEXT(ROW()-2, "0000")</f>
        <v>3952</v>
      </c>
      <c r="AH3954" s="4" t="str">
        <f>IF(TRIM(CLEAN(A3954))="m", "male", IF(TRIM(CLEAN(A3954))="f","female", "missing"))</f>
        <v>male</v>
      </c>
      <c r="AI3954" s="4">
        <f>C3954</f>
        <v>91.1</v>
      </c>
      <c r="AJ3954" s="4">
        <f>O3954</f>
        <v>67</v>
      </c>
      <c r="AK3954" s="4">
        <f>P3954</f>
        <v>60</v>
      </c>
      <c r="AL3954" s="4">
        <f>IF(AI3954&lt;60, 0, IF(AI3954&lt;70,2, IF(AI3954&lt;80, 3, IF(AI3954&lt;90,4, IF(AI3954&lt;=100, 5, "?")))))</f>
        <v>5</v>
      </c>
      <c r="AM3954" s="4">
        <f>IF(AJ3954&lt;60, 0, IF(AJ3954&lt;70,2, IF(AJ3954&lt;80, 3, IF(AJ3954&lt;90,4, IF(AJ3954&lt;=100, 5, "?")))))</f>
        <v>2</v>
      </c>
      <c r="AN3954" s="4">
        <f>IF(AK3954&lt;60, 0, IF(AK3954&lt;70,2, IF(AK3954&lt;80, 3, IF(AK3954&lt;90,4, IF(AK3954&lt;=100, 5, "?")))))</f>
        <v>2</v>
      </c>
      <c r="AO3954" s="4">
        <f ca="1">AA3954</f>
        <v>-1</v>
      </c>
      <c r="AP3954" s="4">
        <f ca="1">AB3954</f>
        <v>-1</v>
      </c>
      <c r="AQ3954" s="4">
        <f ca="1">AC3954</f>
        <v>-1</v>
      </c>
      <c r="AR3954" s="4">
        <f ca="1">AD3954</f>
        <v>-1</v>
      </c>
      <c r="AS3954" s="4">
        <f ca="1">AE3954</f>
        <v>-1</v>
      </c>
      <c r="AT3954" s="4">
        <f ca="1">Z3954</f>
        <v>-1</v>
      </c>
      <c r="AU3954" s="4">
        <f>E3954</f>
        <v>71.400000000000006</v>
      </c>
      <c r="AV3954" s="4">
        <f>IF(AU3954&lt;60, 0, IF(AU3954&lt;70,2, IF(AU3954&lt;80, 3, IF(AU3954&lt;90,4, IF(AU3954&lt;=100, 5, "?")))))</f>
        <v>3</v>
      </c>
    </row>
    <row r="3955" spans="1:48" hidden="1" x14ac:dyDescent="0.2">
      <c r="A3955" s="2" t="s">
        <v>16</v>
      </c>
      <c r="B3955" s="3" t="s">
        <v>37</v>
      </c>
      <c r="C3955" s="3">
        <v>91.1</v>
      </c>
      <c r="D3955" s="3" t="s">
        <v>25</v>
      </c>
      <c r="E3955" s="3">
        <v>76.900000000000006</v>
      </c>
      <c r="F3955" s="3">
        <v>1</v>
      </c>
      <c r="G3955" s="3">
        <v>60</v>
      </c>
      <c r="H3955" s="3">
        <v>60</v>
      </c>
      <c r="I3955" s="3">
        <v>80</v>
      </c>
      <c r="J3955" s="3">
        <v>70</v>
      </c>
      <c r="K3955" s="3"/>
      <c r="L3955" s="3"/>
      <c r="M3955" s="3">
        <v>73</v>
      </c>
      <c r="N3955" s="3"/>
      <c r="O3955" s="4">
        <f>MAX(G3955:H3955)</f>
        <v>60</v>
      </c>
      <c r="P3955" s="4">
        <f>MAX(I3955:J3955)</f>
        <v>80</v>
      </c>
      <c r="Q3955" s="4">
        <f>ABS(O3955-C3955)</f>
        <v>31.099999999999994</v>
      </c>
      <c r="R3955" s="4">
        <f>ABS(P3955-C3955)</f>
        <v>11.099999999999994</v>
      </c>
      <c r="S3955" s="4" t="b">
        <f ca="1">OR(O3955=0,P3955=0,Q3955&gt;$Q$1,R3955&gt;$R$1,W3955="N", V3955=2)</f>
        <v>1</v>
      </c>
      <c r="T3955" s="4" t="str">
        <f>TRIM(CLEAN(D3955))</f>
        <v>برنامج بكالوريوس المحاسبة</v>
      </c>
      <c r="U3955" s="4">
        <f>COUNTIF(T:T,T3955)</f>
        <v>205</v>
      </c>
      <c r="V3955" s="4" t="str">
        <f>IF(E3955&lt;60, "F", IF(E3955&lt;70,"D", IF(E3955&lt;80, "C", IF(E3955&lt;90,"B", IF(E3955&lt;=100, "A", "?")))))</f>
        <v>C</v>
      </c>
      <c r="W3955" s="4" t="str" cm="1">
        <f t="array" aca="1" ref="W3955" ca="1">_xlfn.IFNA(INDIRECT($Y$1&amp;"!"&amp;W$1&amp;$Y3955),"N")</f>
        <v>N</v>
      </c>
      <c r="X3955" s="4">
        <f ca="1">COUNTIF(W:W,W3955)</f>
        <v>521</v>
      </c>
      <c r="Y3955" s="4" t="e">
        <f>MATCH(T3955,Coding!J:J,0)</f>
        <v>#N/A</v>
      </c>
      <c r="Z3955" s="4" cm="1">
        <f t="array" aca="1" ref="Z3955" ca="1">_xlfn.IFNA(INDIRECT($Y$1&amp;"!"&amp;Z$1&amp;$Y3955),-1)</f>
        <v>-1</v>
      </c>
      <c r="AA3955" s="4" cm="1">
        <f t="array" aca="1" ref="AA3955" ca="1">_xlfn.IFNA(INDIRECT($Y$1&amp;"!"&amp;AA$1&amp;$Y3955),-1)</f>
        <v>-1</v>
      </c>
      <c r="AB3955" s="4" cm="1">
        <f t="array" aca="1" ref="AB3955" ca="1">_xlfn.IFNA(INDIRECT($Y$1&amp;"!"&amp;AB$1&amp;$Y3955),-1)</f>
        <v>-1</v>
      </c>
      <c r="AC3955" s="4" cm="1">
        <f t="array" aca="1" ref="AC3955" ca="1">_xlfn.IFNA(INDIRECT($Y$1&amp;"!"&amp;AC$1&amp;$Y3955),-1)</f>
        <v>-1</v>
      </c>
      <c r="AD3955" s="4" cm="1">
        <f t="array" aca="1" ref="AD3955" ca="1">_xlfn.IFNA(INDIRECT($Y$1&amp;"!"&amp;AD$1&amp;$Y3955),-1)</f>
        <v>-1</v>
      </c>
      <c r="AE3955" s="4" cm="1">
        <f t="array" aca="1" ref="AE3955" ca="1">_xlfn.IFNA(INDIRECT($Y$1&amp;"!"&amp;AE$1&amp;$Y3955),-1)</f>
        <v>-1</v>
      </c>
      <c r="AF3955" s="4" t="str">
        <f ca="1">_xlfn.CONCAT(W3955, "-",V3955)</f>
        <v>N-C</v>
      </c>
      <c r="AG3955" s="4" t="str">
        <f>TEXT(ROW()-2, "0000")</f>
        <v>3953</v>
      </c>
      <c r="AH3955" s="4" t="str">
        <f>IF(TRIM(CLEAN(A3955))="m", "male", IF(TRIM(CLEAN(A3955))="f","female", "missing"))</f>
        <v>female</v>
      </c>
      <c r="AI3955" s="4">
        <f>C3955</f>
        <v>91.1</v>
      </c>
      <c r="AJ3955" s="4">
        <f>O3955</f>
        <v>60</v>
      </c>
      <c r="AK3955" s="4">
        <f>P3955</f>
        <v>80</v>
      </c>
      <c r="AL3955" s="4">
        <f>IF(AI3955&lt;60, 0, IF(AI3955&lt;70,2, IF(AI3955&lt;80, 3, IF(AI3955&lt;90,4, IF(AI3955&lt;=100, 5, "?")))))</f>
        <v>5</v>
      </c>
      <c r="AM3955" s="4">
        <f>IF(AJ3955&lt;60, 0, IF(AJ3955&lt;70,2, IF(AJ3955&lt;80, 3, IF(AJ3955&lt;90,4, IF(AJ3955&lt;=100, 5, "?")))))</f>
        <v>2</v>
      </c>
      <c r="AN3955" s="4">
        <f>IF(AK3955&lt;60, 0, IF(AK3955&lt;70,2, IF(AK3955&lt;80, 3, IF(AK3955&lt;90,4, IF(AK3955&lt;=100, 5, "?")))))</f>
        <v>4</v>
      </c>
      <c r="AO3955" s="4">
        <f ca="1">AA3955</f>
        <v>-1</v>
      </c>
      <c r="AP3955" s="4">
        <f ca="1">AB3955</f>
        <v>-1</v>
      </c>
      <c r="AQ3955" s="4">
        <f ca="1">AC3955</f>
        <v>-1</v>
      </c>
      <c r="AR3955" s="4">
        <f ca="1">AD3955</f>
        <v>-1</v>
      </c>
      <c r="AS3955" s="4">
        <f ca="1">AE3955</f>
        <v>-1</v>
      </c>
      <c r="AT3955" s="4">
        <f ca="1">Z3955</f>
        <v>-1</v>
      </c>
      <c r="AU3955" s="4">
        <f>E3955</f>
        <v>76.900000000000006</v>
      </c>
      <c r="AV3955" s="4">
        <f>IF(AU3955&lt;60, 0, IF(AU3955&lt;70,2, IF(AU3955&lt;80, 3, IF(AU3955&lt;90,4, IF(AU3955&lt;=100, 5, "?")))))</f>
        <v>3</v>
      </c>
    </row>
    <row r="3956" spans="1:48" hidden="1" x14ac:dyDescent="0.2">
      <c r="A3956" s="2" t="s">
        <v>16</v>
      </c>
      <c r="B3956" s="3" t="s">
        <v>37</v>
      </c>
      <c r="C3956" s="3">
        <v>91.1</v>
      </c>
      <c r="D3956" s="3" t="s">
        <v>58</v>
      </c>
      <c r="E3956" s="3">
        <v>77.099999999999994</v>
      </c>
      <c r="F3956" s="3">
        <v>1</v>
      </c>
      <c r="G3956" s="3">
        <v>50</v>
      </c>
      <c r="H3956" s="3"/>
      <c r="I3956" s="3">
        <v>55</v>
      </c>
      <c r="J3956" s="3"/>
      <c r="K3956" s="3"/>
      <c r="L3956" s="3"/>
      <c r="M3956" s="3">
        <v>0</v>
      </c>
      <c r="N3956" s="3"/>
      <c r="O3956" s="4">
        <f>MAX(G3956:H3956)</f>
        <v>50</v>
      </c>
      <c r="P3956" s="4">
        <f>MAX(I3956:J3956)</f>
        <v>55</v>
      </c>
      <c r="Q3956" s="4">
        <f>ABS(O3956-C3956)</f>
        <v>41.099999999999994</v>
      </c>
      <c r="R3956" s="4">
        <f>ABS(P3956-C3956)</f>
        <v>36.099999999999994</v>
      </c>
      <c r="S3956" s="4" t="b">
        <f ca="1">OR(O3956=0,P3956=0,Q3956&gt;$Q$1,R3956&gt;$R$1,W3956="N", V3956=2)</f>
        <v>1</v>
      </c>
      <c r="T3956" s="4" t="str">
        <f>TRIM(CLEAN(D3956))</f>
        <v>برنامج بكالوريوس علم الاجتماع</v>
      </c>
      <c r="U3956" s="4">
        <f>COUNTIF(T:T,T3956)</f>
        <v>4</v>
      </c>
      <c r="V3956" s="4" t="str">
        <f>IF(E3956&lt;60, "F", IF(E3956&lt;70,"D", IF(E3956&lt;80, "C", IF(E3956&lt;90,"B", IF(E3956&lt;=100, "A", "?")))))</f>
        <v>C</v>
      </c>
      <c r="W3956" s="4" t="str" cm="1">
        <f t="array" aca="1" ref="W3956" ca="1">_xlfn.IFNA(INDIRECT($Y$1&amp;"!"&amp;W$1&amp;$Y3956),"N")</f>
        <v>N</v>
      </c>
      <c r="X3956" s="4">
        <f ca="1">COUNTIF(W:W,W3956)</f>
        <v>521</v>
      </c>
      <c r="Y3956" s="4" t="e">
        <f>MATCH(T3956,Coding!J:J,0)</f>
        <v>#N/A</v>
      </c>
      <c r="Z3956" s="4" cm="1">
        <f t="array" aca="1" ref="Z3956" ca="1">_xlfn.IFNA(INDIRECT($Y$1&amp;"!"&amp;Z$1&amp;$Y3956),-1)</f>
        <v>-1</v>
      </c>
      <c r="AA3956" s="4" cm="1">
        <f t="array" aca="1" ref="AA3956" ca="1">_xlfn.IFNA(INDIRECT($Y$1&amp;"!"&amp;AA$1&amp;$Y3956),-1)</f>
        <v>-1</v>
      </c>
      <c r="AB3956" s="4" cm="1">
        <f t="array" aca="1" ref="AB3956" ca="1">_xlfn.IFNA(INDIRECT($Y$1&amp;"!"&amp;AB$1&amp;$Y3956),-1)</f>
        <v>-1</v>
      </c>
      <c r="AC3956" s="4" cm="1">
        <f t="array" aca="1" ref="AC3956" ca="1">_xlfn.IFNA(INDIRECT($Y$1&amp;"!"&amp;AC$1&amp;$Y3956),-1)</f>
        <v>-1</v>
      </c>
      <c r="AD3956" s="4" cm="1">
        <f t="array" aca="1" ref="AD3956" ca="1">_xlfn.IFNA(INDIRECT($Y$1&amp;"!"&amp;AD$1&amp;$Y3956),-1)</f>
        <v>-1</v>
      </c>
      <c r="AE3956" s="4" cm="1">
        <f t="array" aca="1" ref="AE3956" ca="1">_xlfn.IFNA(INDIRECT($Y$1&amp;"!"&amp;AE$1&amp;$Y3956),-1)</f>
        <v>-1</v>
      </c>
      <c r="AF3956" s="4" t="str">
        <f ca="1">_xlfn.CONCAT(W3956, "-",V3956)</f>
        <v>N-C</v>
      </c>
      <c r="AG3956" s="4" t="str">
        <f>TEXT(ROW()-2, "0000")</f>
        <v>3954</v>
      </c>
      <c r="AH3956" s="4" t="str">
        <f>IF(TRIM(CLEAN(A3956))="m", "male", IF(TRIM(CLEAN(A3956))="f","female", "missing"))</f>
        <v>female</v>
      </c>
      <c r="AI3956" s="4">
        <f>C3956</f>
        <v>91.1</v>
      </c>
      <c r="AJ3956" s="4">
        <f>O3956</f>
        <v>50</v>
      </c>
      <c r="AK3956" s="4">
        <f>P3956</f>
        <v>55</v>
      </c>
      <c r="AL3956" s="4">
        <f>IF(AI3956&lt;60, 0, IF(AI3956&lt;70,2, IF(AI3956&lt;80, 3, IF(AI3956&lt;90,4, IF(AI3956&lt;=100, 5, "?")))))</f>
        <v>5</v>
      </c>
      <c r="AM3956" s="4">
        <f>IF(AJ3956&lt;60, 0, IF(AJ3956&lt;70,2, IF(AJ3956&lt;80, 3, IF(AJ3956&lt;90,4, IF(AJ3956&lt;=100, 5, "?")))))</f>
        <v>0</v>
      </c>
      <c r="AN3956" s="4">
        <f>IF(AK3956&lt;60, 0, IF(AK3956&lt;70,2, IF(AK3956&lt;80, 3, IF(AK3956&lt;90,4, IF(AK3956&lt;=100, 5, "?")))))</f>
        <v>0</v>
      </c>
      <c r="AO3956" s="4">
        <f ca="1">AA3956</f>
        <v>-1</v>
      </c>
      <c r="AP3956" s="4">
        <f ca="1">AB3956</f>
        <v>-1</v>
      </c>
      <c r="AQ3956" s="4">
        <f ca="1">AC3956</f>
        <v>-1</v>
      </c>
      <c r="AR3956" s="4">
        <f ca="1">AD3956</f>
        <v>-1</v>
      </c>
      <c r="AS3956" s="4">
        <f ca="1">AE3956</f>
        <v>-1</v>
      </c>
      <c r="AT3956" s="4">
        <f ca="1">Z3956</f>
        <v>-1</v>
      </c>
      <c r="AU3956" s="4">
        <f>E3956</f>
        <v>77.099999999999994</v>
      </c>
      <c r="AV3956" s="4">
        <f>IF(AU3956&lt;60, 0, IF(AU3956&lt;70,2, IF(AU3956&lt;80, 3, IF(AU3956&lt;90,4, IF(AU3956&lt;=100, 5, "?")))))</f>
        <v>3</v>
      </c>
    </row>
    <row r="3957" spans="1:48" hidden="1" x14ac:dyDescent="0.2">
      <c r="A3957" s="2" t="s">
        <v>16</v>
      </c>
      <c r="B3957" s="3" t="s">
        <v>36</v>
      </c>
      <c r="C3957" s="3">
        <v>91.1</v>
      </c>
      <c r="D3957" s="3" t="s">
        <v>25</v>
      </c>
      <c r="E3957" s="3">
        <v>78.099999999999994</v>
      </c>
      <c r="F3957" s="3">
        <v>1</v>
      </c>
      <c r="G3957" s="3">
        <v>73</v>
      </c>
      <c r="H3957" s="3">
        <v>63</v>
      </c>
      <c r="I3957" s="3">
        <v>80</v>
      </c>
      <c r="J3957" s="3">
        <v>73</v>
      </c>
      <c r="K3957" s="3"/>
      <c r="L3957" s="3"/>
      <c r="M3957" s="3">
        <v>80</v>
      </c>
      <c r="N3957" s="3"/>
      <c r="O3957" s="4">
        <f>MAX(G3957:H3957)</f>
        <v>73</v>
      </c>
      <c r="P3957" s="4">
        <f>MAX(I3957:J3957)</f>
        <v>80</v>
      </c>
      <c r="Q3957" s="4">
        <f>ABS(O3957-C3957)</f>
        <v>18.099999999999994</v>
      </c>
      <c r="R3957" s="4">
        <f>ABS(P3957-C3957)</f>
        <v>11.099999999999994</v>
      </c>
      <c r="S3957" s="4" t="b">
        <f ca="1">OR(O3957=0,P3957=0,Q3957&gt;$Q$1,R3957&gt;$R$1,W3957="N", V3957=2)</f>
        <v>1</v>
      </c>
      <c r="T3957" s="4" t="str">
        <f>TRIM(CLEAN(D3957))</f>
        <v>برنامج بكالوريوس المحاسبة</v>
      </c>
      <c r="U3957" s="4">
        <f>COUNTIF(T:T,T3957)</f>
        <v>205</v>
      </c>
      <c r="V3957" s="4" t="str">
        <f>IF(E3957&lt;60, "F", IF(E3957&lt;70,"D", IF(E3957&lt;80, "C", IF(E3957&lt;90,"B", IF(E3957&lt;=100, "A", "?")))))</f>
        <v>C</v>
      </c>
      <c r="W3957" s="4" t="str" cm="1">
        <f t="array" aca="1" ref="W3957" ca="1">_xlfn.IFNA(INDIRECT($Y$1&amp;"!"&amp;W$1&amp;$Y3957),"N")</f>
        <v>N</v>
      </c>
      <c r="X3957" s="4">
        <f ca="1">COUNTIF(W:W,W3957)</f>
        <v>521</v>
      </c>
      <c r="Y3957" s="4" t="e">
        <f>MATCH(T3957,Coding!J:J,0)</f>
        <v>#N/A</v>
      </c>
      <c r="Z3957" s="4" cm="1">
        <f t="array" aca="1" ref="Z3957" ca="1">_xlfn.IFNA(INDIRECT($Y$1&amp;"!"&amp;Z$1&amp;$Y3957),-1)</f>
        <v>-1</v>
      </c>
      <c r="AA3957" s="4" cm="1">
        <f t="array" aca="1" ref="AA3957" ca="1">_xlfn.IFNA(INDIRECT($Y$1&amp;"!"&amp;AA$1&amp;$Y3957),-1)</f>
        <v>-1</v>
      </c>
      <c r="AB3957" s="4" cm="1">
        <f t="array" aca="1" ref="AB3957" ca="1">_xlfn.IFNA(INDIRECT($Y$1&amp;"!"&amp;AB$1&amp;$Y3957),-1)</f>
        <v>-1</v>
      </c>
      <c r="AC3957" s="4" cm="1">
        <f t="array" aca="1" ref="AC3957" ca="1">_xlfn.IFNA(INDIRECT($Y$1&amp;"!"&amp;AC$1&amp;$Y3957),-1)</f>
        <v>-1</v>
      </c>
      <c r="AD3957" s="4" cm="1">
        <f t="array" aca="1" ref="AD3957" ca="1">_xlfn.IFNA(INDIRECT($Y$1&amp;"!"&amp;AD$1&amp;$Y3957),-1)</f>
        <v>-1</v>
      </c>
      <c r="AE3957" s="4" cm="1">
        <f t="array" aca="1" ref="AE3957" ca="1">_xlfn.IFNA(INDIRECT($Y$1&amp;"!"&amp;AE$1&amp;$Y3957),-1)</f>
        <v>-1</v>
      </c>
      <c r="AF3957" s="4" t="str">
        <f ca="1">_xlfn.CONCAT(W3957, "-",V3957)</f>
        <v>N-C</v>
      </c>
      <c r="AG3957" s="4" t="str">
        <f>TEXT(ROW()-2, "0000")</f>
        <v>3955</v>
      </c>
      <c r="AH3957" s="4" t="str">
        <f>IF(TRIM(CLEAN(A3957))="m", "male", IF(TRIM(CLEAN(A3957))="f","female", "missing"))</f>
        <v>female</v>
      </c>
      <c r="AI3957" s="4">
        <f>C3957</f>
        <v>91.1</v>
      </c>
      <c r="AJ3957" s="4">
        <f>O3957</f>
        <v>73</v>
      </c>
      <c r="AK3957" s="4">
        <f>P3957</f>
        <v>80</v>
      </c>
      <c r="AL3957" s="4">
        <f>IF(AI3957&lt;60, 0, IF(AI3957&lt;70,2, IF(AI3957&lt;80, 3, IF(AI3957&lt;90,4, IF(AI3957&lt;=100, 5, "?")))))</f>
        <v>5</v>
      </c>
      <c r="AM3957" s="4">
        <f>IF(AJ3957&lt;60, 0, IF(AJ3957&lt;70,2, IF(AJ3957&lt;80, 3, IF(AJ3957&lt;90,4, IF(AJ3957&lt;=100, 5, "?")))))</f>
        <v>3</v>
      </c>
      <c r="AN3957" s="4">
        <f>IF(AK3957&lt;60, 0, IF(AK3957&lt;70,2, IF(AK3957&lt;80, 3, IF(AK3957&lt;90,4, IF(AK3957&lt;=100, 5, "?")))))</f>
        <v>4</v>
      </c>
      <c r="AO3957" s="4">
        <f ca="1">AA3957</f>
        <v>-1</v>
      </c>
      <c r="AP3957" s="4">
        <f ca="1">AB3957</f>
        <v>-1</v>
      </c>
      <c r="AQ3957" s="4">
        <f ca="1">AC3957</f>
        <v>-1</v>
      </c>
      <c r="AR3957" s="4">
        <f ca="1">AD3957</f>
        <v>-1</v>
      </c>
      <c r="AS3957" s="4">
        <f ca="1">AE3957</f>
        <v>-1</v>
      </c>
      <c r="AT3957" s="4">
        <f ca="1">Z3957</f>
        <v>-1</v>
      </c>
      <c r="AU3957" s="4">
        <f>E3957</f>
        <v>78.099999999999994</v>
      </c>
      <c r="AV3957" s="4">
        <f>IF(AU3957&lt;60, 0, IF(AU3957&lt;70,2, IF(AU3957&lt;80, 3, IF(AU3957&lt;90,4, IF(AU3957&lt;=100, 5, "?")))))</f>
        <v>3</v>
      </c>
    </row>
    <row r="3958" spans="1:48" hidden="1" x14ac:dyDescent="0.2">
      <c r="A3958" s="2" t="s">
        <v>16</v>
      </c>
      <c r="B3958" s="3" t="s">
        <v>26</v>
      </c>
      <c r="C3958" s="3">
        <v>91.2</v>
      </c>
      <c r="D3958" s="3" t="s">
        <v>25</v>
      </c>
      <c r="E3958" s="3">
        <v>71.2</v>
      </c>
      <c r="F3958" s="3">
        <v>1</v>
      </c>
      <c r="G3958" s="3">
        <v>60</v>
      </c>
      <c r="H3958" s="3">
        <v>66</v>
      </c>
      <c r="I3958" s="3">
        <v>64</v>
      </c>
      <c r="J3958" s="3">
        <v>70</v>
      </c>
      <c r="K3958" s="3">
        <v>60</v>
      </c>
      <c r="L3958" s="3"/>
      <c r="M3958" s="3">
        <v>63</v>
      </c>
      <c r="N3958" s="3"/>
      <c r="O3958" s="4">
        <f>MAX(G3958:H3958)</f>
        <v>66</v>
      </c>
      <c r="P3958" s="4">
        <f>MAX(I3958:J3958)</f>
        <v>70</v>
      </c>
      <c r="Q3958" s="4">
        <f>ABS(O3958-C3958)</f>
        <v>25.200000000000003</v>
      </c>
      <c r="R3958" s="4">
        <f>ABS(P3958-C3958)</f>
        <v>21.200000000000003</v>
      </c>
      <c r="S3958" s="4" t="b">
        <f ca="1">OR(O3958=0,P3958=0,Q3958&gt;$Q$1,R3958&gt;$R$1,W3958="N", V3958=2)</f>
        <v>1</v>
      </c>
      <c r="T3958" s="4" t="str">
        <f>TRIM(CLEAN(D3958))</f>
        <v>برنامج بكالوريوس المحاسبة</v>
      </c>
      <c r="U3958" s="4">
        <f>COUNTIF(T:T,T3958)</f>
        <v>205</v>
      </c>
      <c r="V3958" s="4" t="str">
        <f>IF(E3958&lt;60, "F", IF(E3958&lt;70,"D", IF(E3958&lt;80, "C", IF(E3958&lt;90,"B", IF(E3958&lt;=100, "A", "?")))))</f>
        <v>C</v>
      </c>
      <c r="W3958" s="4" t="str" cm="1">
        <f t="array" aca="1" ref="W3958" ca="1">_xlfn.IFNA(INDIRECT($Y$1&amp;"!"&amp;W$1&amp;$Y3958),"N")</f>
        <v>N</v>
      </c>
      <c r="X3958" s="4">
        <f ca="1">COUNTIF(W:W,W3958)</f>
        <v>521</v>
      </c>
      <c r="Y3958" s="4" t="e">
        <f>MATCH(T3958,Coding!J:J,0)</f>
        <v>#N/A</v>
      </c>
      <c r="Z3958" s="4" cm="1">
        <f t="array" aca="1" ref="Z3958" ca="1">_xlfn.IFNA(INDIRECT($Y$1&amp;"!"&amp;Z$1&amp;$Y3958),-1)</f>
        <v>-1</v>
      </c>
      <c r="AA3958" s="4" cm="1">
        <f t="array" aca="1" ref="AA3958" ca="1">_xlfn.IFNA(INDIRECT($Y$1&amp;"!"&amp;AA$1&amp;$Y3958),-1)</f>
        <v>-1</v>
      </c>
      <c r="AB3958" s="4" cm="1">
        <f t="array" aca="1" ref="AB3958" ca="1">_xlfn.IFNA(INDIRECT($Y$1&amp;"!"&amp;AB$1&amp;$Y3958),-1)</f>
        <v>-1</v>
      </c>
      <c r="AC3958" s="4" cm="1">
        <f t="array" aca="1" ref="AC3958" ca="1">_xlfn.IFNA(INDIRECT($Y$1&amp;"!"&amp;AC$1&amp;$Y3958),-1)</f>
        <v>-1</v>
      </c>
      <c r="AD3958" s="4" cm="1">
        <f t="array" aca="1" ref="AD3958" ca="1">_xlfn.IFNA(INDIRECT($Y$1&amp;"!"&amp;AD$1&amp;$Y3958),-1)</f>
        <v>-1</v>
      </c>
      <c r="AE3958" s="4" cm="1">
        <f t="array" aca="1" ref="AE3958" ca="1">_xlfn.IFNA(INDIRECT($Y$1&amp;"!"&amp;AE$1&amp;$Y3958),-1)</f>
        <v>-1</v>
      </c>
      <c r="AF3958" s="4" t="str">
        <f ca="1">_xlfn.CONCAT(W3958, "-",V3958)</f>
        <v>N-C</v>
      </c>
      <c r="AG3958" s="4" t="str">
        <f>TEXT(ROW()-2, "0000")</f>
        <v>3956</v>
      </c>
      <c r="AH3958" s="4" t="str">
        <f>IF(TRIM(CLEAN(A3958))="m", "male", IF(TRIM(CLEAN(A3958))="f","female", "missing"))</f>
        <v>female</v>
      </c>
      <c r="AI3958" s="4">
        <f>C3958</f>
        <v>91.2</v>
      </c>
      <c r="AJ3958" s="4">
        <f>O3958</f>
        <v>66</v>
      </c>
      <c r="AK3958" s="4">
        <f>P3958</f>
        <v>70</v>
      </c>
      <c r="AL3958" s="4">
        <f>IF(AI3958&lt;60, 0, IF(AI3958&lt;70,2, IF(AI3958&lt;80, 3, IF(AI3958&lt;90,4, IF(AI3958&lt;=100, 5, "?")))))</f>
        <v>5</v>
      </c>
      <c r="AM3958" s="4">
        <f>IF(AJ3958&lt;60, 0, IF(AJ3958&lt;70,2, IF(AJ3958&lt;80, 3, IF(AJ3958&lt;90,4, IF(AJ3958&lt;=100, 5, "?")))))</f>
        <v>2</v>
      </c>
      <c r="AN3958" s="4">
        <f>IF(AK3958&lt;60, 0, IF(AK3958&lt;70,2, IF(AK3958&lt;80, 3, IF(AK3958&lt;90,4, IF(AK3958&lt;=100, 5, "?")))))</f>
        <v>3</v>
      </c>
      <c r="AO3958" s="4">
        <f ca="1">AA3958</f>
        <v>-1</v>
      </c>
      <c r="AP3958" s="4">
        <f ca="1">AB3958</f>
        <v>-1</v>
      </c>
      <c r="AQ3958" s="4">
        <f ca="1">AC3958</f>
        <v>-1</v>
      </c>
      <c r="AR3958" s="4">
        <f ca="1">AD3958</f>
        <v>-1</v>
      </c>
      <c r="AS3958" s="4">
        <f ca="1">AE3958</f>
        <v>-1</v>
      </c>
      <c r="AT3958" s="4">
        <f ca="1">Z3958</f>
        <v>-1</v>
      </c>
      <c r="AU3958" s="4">
        <f>E3958</f>
        <v>71.2</v>
      </c>
      <c r="AV3958" s="4">
        <f>IF(AU3958&lt;60, 0, IF(AU3958&lt;70,2, IF(AU3958&lt;80, 3, IF(AU3958&lt;90,4, IF(AU3958&lt;=100, 5, "?")))))</f>
        <v>3</v>
      </c>
    </row>
    <row r="3959" spans="1:48" hidden="1" x14ac:dyDescent="0.2">
      <c r="A3959" s="2" t="s">
        <v>13</v>
      </c>
      <c r="B3959" s="3" t="s">
        <v>26</v>
      </c>
      <c r="C3959" s="3">
        <v>91.2</v>
      </c>
      <c r="D3959" s="3" t="s">
        <v>15</v>
      </c>
      <c r="E3959" s="3">
        <v>72.400000000000006</v>
      </c>
      <c r="F3959" s="3">
        <v>1</v>
      </c>
      <c r="G3959" s="3">
        <v>60</v>
      </c>
      <c r="H3959" s="3">
        <v>65</v>
      </c>
      <c r="I3959" s="3">
        <v>70</v>
      </c>
      <c r="J3959" s="3">
        <v>60</v>
      </c>
      <c r="K3959" s="3">
        <v>72</v>
      </c>
      <c r="L3959" s="3"/>
      <c r="M3959" s="3">
        <v>68</v>
      </c>
      <c r="N3959" s="3"/>
      <c r="O3959" s="4">
        <f>MAX(G3959:H3959)</f>
        <v>65</v>
      </c>
      <c r="P3959" s="4">
        <f>MAX(I3959:J3959)</f>
        <v>70</v>
      </c>
      <c r="Q3959" s="4">
        <f>ABS(O3959-C3959)</f>
        <v>26.200000000000003</v>
      </c>
      <c r="R3959" s="4">
        <f>ABS(P3959-C3959)</f>
        <v>21.200000000000003</v>
      </c>
      <c r="S3959" s="4" t="b">
        <f ca="1">OR(O3959=0,P3959=0,Q3959&gt;$Q$1,R3959&gt;$R$1,W3959="N", V3959=2)</f>
        <v>1</v>
      </c>
      <c r="T3959" s="4" t="str">
        <f>TRIM(CLEAN(D3959))</f>
        <v>برنامج بكالوريوس الإقتصاد</v>
      </c>
      <c r="U3959" s="4">
        <f>COUNTIF(T:T,T3959)</f>
        <v>12</v>
      </c>
      <c r="V3959" s="4" t="str">
        <f>IF(E3959&lt;60, "F", IF(E3959&lt;70,"D", IF(E3959&lt;80, "C", IF(E3959&lt;90,"B", IF(E3959&lt;=100, "A", "?")))))</f>
        <v>C</v>
      </c>
      <c r="W3959" s="4" t="str" cm="1">
        <f t="array" aca="1" ref="W3959" ca="1">_xlfn.IFNA(INDIRECT($Y$1&amp;"!"&amp;W$1&amp;$Y3959),"N")</f>
        <v>N</v>
      </c>
      <c r="X3959" s="4">
        <f ca="1">COUNTIF(W:W,W3959)</f>
        <v>521</v>
      </c>
      <c r="Y3959" s="4" t="e">
        <f>MATCH(T3959,Coding!J:J,0)</f>
        <v>#N/A</v>
      </c>
      <c r="Z3959" s="4" cm="1">
        <f t="array" aca="1" ref="Z3959" ca="1">_xlfn.IFNA(INDIRECT($Y$1&amp;"!"&amp;Z$1&amp;$Y3959),-1)</f>
        <v>-1</v>
      </c>
      <c r="AA3959" s="4" cm="1">
        <f t="array" aca="1" ref="AA3959" ca="1">_xlfn.IFNA(INDIRECT($Y$1&amp;"!"&amp;AA$1&amp;$Y3959),-1)</f>
        <v>-1</v>
      </c>
      <c r="AB3959" s="4" cm="1">
        <f t="array" aca="1" ref="AB3959" ca="1">_xlfn.IFNA(INDIRECT($Y$1&amp;"!"&amp;AB$1&amp;$Y3959),-1)</f>
        <v>-1</v>
      </c>
      <c r="AC3959" s="4" cm="1">
        <f t="array" aca="1" ref="AC3959" ca="1">_xlfn.IFNA(INDIRECT($Y$1&amp;"!"&amp;AC$1&amp;$Y3959),-1)</f>
        <v>-1</v>
      </c>
      <c r="AD3959" s="4" cm="1">
        <f t="array" aca="1" ref="AD3959" ca="1">_xlfn.IFNA(INDIRECT($Y$1&amp;"!"&amp;AD$1&amp;$Y3959),-1)</f>
        <v>-1</v>
      </c>
      <c r="AE3959" s="4" cm="1">
        <f t="array" aca="1" ref="AE3959" ca="1">_xlfn.IFNA(INDIRECT($Y$1&amp;"!"&amp;AE$1&amp;$Y3959),-1)</f>
        <v>-1</v>
      </c>
      <c r="AF3959" s="4" t="str">
        <f ca="1">_xlfn.CONCAT(W3959, "-",V3959)</f>
        <v>N-C</v>
      </c>
      <c r="AG3959" s="4" t="str">
        <f>TEXT(ROW()-2, "0000")</f>
        <v>3957</v>
      </c>
      <c r="AH3959" s="4" t="str">
        <f>IF(TRIM(CLEAN(A3959))="m", "male", IF(TRIM(CLEAN(A3959))="f","female", "missing"))</f>
        <v>male</v>
      </c>
      <c r="AI3959" s="4">
        <f>C3959</f>
        <v>91.2</v>
      </c>
      <c r="AJ3959" s="4">
        <f>O3959</f>
        <v>65</v>
      </c>
      <c r="AK3959" s="4">
        <f>P3959</f>
        <v>70</v>
      </c>
      <c r="AL3959" s="4">
        <f>IF(AI3959&lt;60, 0, IF(AI3959&lt;70,2, IF(AI3959&lt;80, 3, IF(AI3959&lt;90,4, IF(AI3959&lt;=100, 5, "?")))))</f>
        <v>5</v>
      </c>
      <c r="AM3959" s="4">
        <f>IF(AJ3959&lt;60, 0, IF(AJ3959&lt;70,2, IF(AJ3959&lt;80, 3, IF(AJ3959&lt;90,4, IF(AJ3959&lt;=100, 5, "?")))))</f>
        <v>2</v>
      </c>
      <c r="AN3959" s="4">
        <f>IF(AK3959&lt;60, 0, IF(AK3959&lt;70,2, IF(AK3959&lt;80, 3, IF(AK3959&lt;90,4, IF(AK3959&lt;=100, 5, "?")))))</f>
        <v>3</v>
      </c>
      <c r="AO3959" s="4">
        <f ca="1">AA3959</f>
        <v>-1</v>
      </c>
      <c r="AP3959" s="4">
        <f ca="1">AB3959</f>
        <v>-1</v>
      </c>
      <c r="AQ3959" s="4">
        <f ca="1">AC3959</f>
        <v>-1</v>
      </c>
      <c r="AR3959" s="4">
        <f ca="1">AD3959</f>
        <v>-1</v>
      </c>
      <c r="AS3959" s="4">
        <f ca="1">AE3959</f>
        <v>-1</v>
      </c>
      <c r="AT3959" s="4">
        <f ca="1">Z3959</f>
        <v>-1</v>
      </c>
      <c r="AU3959" s="4">
        <f>E3959</f>
        <v>72.400000000000006</v>
      </c>
      <c r="AV3959" s="4">
        <f>IF(AU3959&lt;60, 0, IF(AU3959&lt;70,2, IF(AU3959&lt;80, 3, IF(AU3959&lt;90,4, IF(AU3959&lt;=100, 5, "?")))))</f>
        <v>3</v>
      </c>
    </row>
    <row r="3960" spans="1:48" hidden="1" x14ac:dyDescent="0.2">
      <c r="A3960" s="2" t="s">
        <v>13</v>
      </c>
      <c r="B3960" s="3" t="s">
        <v>37</v>
      </c>
      <c r="C3960" s="3">
        <v>91.2</v>
      </c>
      <c r="D3960" s="3" t="s">
        <v>32</v>
      </c>
      <c r="E3960" s="3">
        <v>72.8</v>
      </c>
      <c r="F3960" s="3">
        <v>1</v>
      </c>
      <c r="G3960" s="3">
        <v>77</v>
      </c>
      <c r="H3960" s="3">
        <v>82</v>
      </c>
      <c r="I3960" s="3">
        <v>74</v>
      </c>
      <c r="J3960" s="3">
        <v>64</v>
      </c>
      <c r="K3960" s="3">
        <v>55</v>
      </c>
      <c r="L3960" s="3"/>
      <c r="M3960" s="3">
        <v>60</v>
      </c>
      <c r="N3960" s="3"/>
      <c r="O3960" s="4">
        <f>MAX(G3960:H3960)</f>
        <v>82</v>
      </c>
      <c r="P3960" s="4">
        <f>MAX(I3960:J3960)</f>
        <v>74</v>
      </c>
      <c r="Q3960" s="4">
        <f>ABS(O3960-C3960)</f>
        <v>9.2000000000000028</v>
      </c>
      <c r="R3960" s="4">
        <f>ABS(P3960-C3960)</f>
        <v>17.200000000000003</v>
      </c>
      <c r="S3960" s="4" t="b">
        <f ca="1">OR(O3960=0,P3960=0,Q3960&gt;$Q$1,R3960&gt;$R$1,W3960="N", V3960=2)</f>
        <v>1</v>
      </c>
      <c r="T3960" s="4" t="str">
        <f>TRIM(CLEAN(D3960))</f>
        <v>برنامج بكالوريوس رئيسي علم النفس / فرعي علم الاجتماع</v>
      </c>
      <c r="U3960" s="4">
        <f>COUNTIF(T:T,T3960)</f>
        <v>10</v>
      </c>
      <c r="V3960" s="4" t="str">
        <f>IF(E3960&lt;60, "F", IF(E3960&lt;70,"D", IF(E3960&lt;80, "C", IF(E3960&lt;90,"B", IF(E3960&lt;=100, "A", "?")))))</f>
        <v>C</v>
      </c>
      <c r="W3960" s="4" t="str" cm="1">
        <f t="array" aca="1" ref="W3960" ca="1">_xlfn.IFNA(INDIRECT($Y$1&amp;"!"&amp;W$1&amp;$Y3960),"N")</f>
        <v>N</v>
      </c>
      <c r="X3960" s="4">
        <f ca="1">COUNTIF(W:W,W3960)</f>
        <v>521</v>
      </c>
      <c r="Y3960" s="4" t="e">
        <f>MATCH(T3960,Coding!J:J,0)</f>
        <v>#N/A</v>
      </c>
      <c r="Z3960" s="4" cm="1">
        <f t="array" aca="1" ref="Z3960" ca="1">_xlfn.IFNA(INDIRECT($Y$1&amp;"!"&amp;Z$1&amp;$Y3960),-1)</f>
        <v>-1</v>
      </c>
      <c r="AA3960" s="4" cm="1">
        <f t="array" aca="1" ref="AA3960" ca="1">_xlfn.IFNA(INDIRECT($Y$1&amp;"!"&amp;AA$1&amp;$Y3960),-1)</f>
        <v>-1</v>
      </c>
      <c r="AB3960" s="4" cm="1">
        <f t="array" aca="1" ref="AB3960" ca="1">_xlfn.IFNA(INDIRECT($Y$1&amp;"!"&amp;AB$1&amp;$Y3960),-1)</f>
        <v>-1</v>
      </c>
      <c r="AC3960" s="4" cm="1">
        <f t="array" aca="1" ref="AC3960" ca="1">_xlfn.IFNA(INDIRECT($Y$1&amp;"!"&amp;AC$1&amp;$Y3960),-1)</f>
        <v>-1</v>
      </c>
      <c r="AD3960" s="4" cm="1">
        <f t="array" aca="1" ref="AD3960" ca="1">_xlfn.IFNA(INDIRECT($Y$1&amp;"!"&amp;AD$1&amp;$Y3960),-1)</f>
        <v>-1</v>
      </c>
      <c r="AE3960" s="4" cm="1">
        <f t="array" aca="1" ref="AE3960" ca="1">_xlfn.IFNA(INDIRECT($Y$1&amp;"!"&amp;AE$1&amp;$Y3960),-1)</f>
        <v>-1</v>
      </c>
      <c r="AF3960" s="4" t="str">
        <f ca="1">_xlfn.CONCAT(W3960, "-",V3960)</f>
        <v>N-C</v>
      </c>
      <c r="AG3960" s="4" t="str">
        <f>TEXT(ROW()-2, "0000")</f>
        <v>3958</v>
      </c>
      <c r="AH3960" s="4" t="str">
        <f>IF(TRIM(CLEAN(A3960))="m", "male", IF(TRIM(CLEAN(A3960))="f","female", "missing"))</f>
        <v>male</v>
      </c>
      <c r="AI3960" s="4">
        <f>C3960</f>
        <v>91.2</v>
      </c>
      <c r="AJ3960" s="4">
        <f>O3960</f>
        <v>82</v>
      </c>
      <c r="AK3960" s="4">
        <f>P3960</f>
        <v>74</v>
      </c>
      <c r="AL3960" s="4">
        <f>IF(AI3960&lt;60, 0, IF(AI3960&lt;70,2, IF(AI3960&lt;80, 3, IF(AI3960&lt;90,4, IF(AI3960&lt;=100, 5, "?")))))</f>
        <v>5</v>
      </c>
      <c r="AM3960" s="4">
        <f>IF(AJ3960&lt;60, 0, IF(AJ3960&lt;70,2, IF(AJ3960&lt;80, 3, IF(AJ3960&lt;90,4, IF(AJ3960&lt;=100, 5, "?")))))</f>
        <v>4</v>
      </c>
      <c r="AN3960" s="4">
        <f>IF(AK3960&lt;60, 0, IF(AK3960&lt;70,2, IF(AK3960&lt;80, 3, IF(AK3960&lt;90,4, IF(AK3960&lt;=100, 5, "?")))))</f>
        <v>3</v>
      </c>
      <c r="AO3960" s="4">
        <f ca="1">AA3960</f>
        <v>-1</v>
      </c>
      <c r="AP3960" s="4">
        <f ca="1">AB3960</f>
        <v>-1</v>
      </c>
      <c r="AQ3960" s="4">
        <f ca="1">AC3960</f>
        <v>-1</v>
      </c>
      <c r="AR3960" s="4">
        <f ca="1">AD3960</f>
        <v>-1</v>
      </c>
      <c r="AS3960" s="4">
        <f ca="1">AE3960</f>
        <v>-1</v>
      </c>
      <c r="AT3960" s="4">
        <f ca="1">Z3960</f>
        <v>-1</v>
      </c>
      <c r="AU3960" s="4">
        <f>E3960</f>
        <v>72.8</v>
      </c>
      <c r="AV3960" s="4">
        <f>IF(AU3960&lt;60, 0, IF(AU3960&lt;70,2, IF(AU3960&lt;80, 3, IF(AU3960&lt;90,4, IF(AU3960&lt;=100, 5, "?")))))</f>
        <v>3</v>
      </c>
    </row>
    <row r="3961" spans="1:48" hidden="1" x14ac:dyDescent="0.2">
      <c r="A3961" s="2" t="s">
        <v>16</v>
      </c>
      <c r="B3961" s="3" t="s">
        <v>33</v>
      </c>
      <c r="C3961" s="3">
        <v>91.2</v>
      </c>
      <c r="D3961" s="3" t="s">
        <v>32</v>
      </c>
      <c r="E3961" s="3">
        <v>85.7</v>
      </c>
      <c r="F3961" s="3">
        <v>3</v>
      </c>
      <c r="G3961" s="3">
        <v>74</v>
      </c>
      <c r="H3961" s="3"/>
      <c r="I3961" s="3">
        <v>75</v>
      </c>
      <c r="J3961" s="3">
        <v>84</v>
      </c>
      <c r="K3961" s="3"/>
      <c r="L3961" s="3">
        <v>85</v>
      </c>
      <c r="M3961" s="3"/>
      <c r="N3961" s="3"/>
      <c r="O3961" s="4">
        <f>MAX(G3961:H3961)</f>
        <v>74</v>
      </c>
      <c r="P3961" s="4">
        <f>MAX(I3961:J3961)</f>
        <v>84</v>
      </c>
      <c r="Q3961" s="4">
        <f>ABS(O3961-C3961)</f>
        <v>17.200000000000003</v>
      </c>
      <c r="R3961" s="4">
        <f>ABS(P3961-C3961)</f>
        <v>7.2000000000000028</v>
      </c>
      <c r="S3961" s="4" t="b">
        <f ca="1">OR(O3961=0,P3961=0,Q3961&gt;$Q$1,R3961&gt;$R$1,W3961="N", V3961=2)</f>
        <v>1</v>
      </c>
      <c r="T3961" s="4" t="str">
        <f>TRIM(CLEAN(D3961))</f>
        <v>برنامج بكالوريوس رئيسي علم النفس / فرعي علم الاجتماع</v>
      </c>
      <c r="U3961" s="4">
        <f>COUNTIF(T:T,T3961)</f>
        <v>10</v>
      </c>
      <c r="V3961" s="4" t="str">
        <f>IF(E3961&lt;60, "F", IF(E3961&lt;70,"D", IF(E3961&lt;80, "C", IF(E3961&lt;90,"B", IF(E3961&lt;=100, "A", "?")))))</f>
        <v>B</v>
      </c>
      <c r="W3961" s="4" t="str" cm="1">
        <f t="array" aca="1" ref="W3961" ca="1">_xlfn.IFNA(INDIRECT($Y$1&amp;"!"&amp;W$1&amp;$Y3961),"N")</f>
        <v>N</v>
      </c>
      <c r="X3961" s="4">
        <f ca="1">COUNTIF(W:W,W3961)</f>
        <v>521</v>
      </c>
      <c r="Y3961" s="4" t="e">
        <f>MATCH(T3961,Coding!J:J,0)</f>
        <v>#N/A</v>
      </c>
      <c r="Z3961" s="4" cm="1">
        <f t="array" aca="1" ref="Z3961" ca="1">_xlfn.IFNA(INDIRECT($Y$1&amp;"!"&amp;Z$1&amp;$Y3961),-1)</f>
        <v>-1</v>
      </c>
      <c r="AA3961" s="4" cm="1">
        <f t="array" aca="1" ref="AA3961" ca="1">_xlfn.IFNA(INDIRECT($Y$1&amp;"!"&amp;AA$1&amp;$Y3961),-1)</f>
        <v>-1</v>
      </c>
      <c r="AB3961" s="4" cm="1">
        <f t="array" aca="1" ref="AB3961" ca="1">_xlfn.IFNA(INDIRECT($Y$1&amp;"!"&amp;AB$1&amp;$Y3961),-1)</f>
        <v>-1</v>
      </c>
      <c r="AC3961" s="4" cm="1">
        <f t="array" aca="1" ref="AC3961" ca="1">_xlfn.IFNA(INDIRECT($Y$1&amp;"!"&amp;AC$1&amp;$Y3961),-1)</f>
        <v>-1</v>
      </c>
      <c r="AD3961" s="4" cm="1">
        <f t="array" aca="1" ref="AD3961" ca="1">_xlfn.IFNA(INDIRECT($Y$1&amp;"!"&amp;AD$1&amp;$Y3961),-1)</f>
        <v>-1</v>
      </c>
      <c r="AE3961" s="4" cm="1">
        <f t="array" aca="1" ref="AE3961" ca="1">_xlfn.IFNA(INDIRECT($Y$1&amp;"!"&amp;AE$1&amp;$Y3961),-1)</f>
        <v>-1</v>
      </c>
      <c r="AF3961" s="4" t="str">
        <f ca="1">_xlfn.CONCAT(W3961, "-",V3961)</f>
        <v>N-B</v>
      </c>
      <c r="AG3961" s="4" t="str">
        <f>TEXT(ROW()-2, "0000")</f>
        <v>3959</v>
      </c>
      <c r="AH3961" s="4" t="str">
        <f>IF(TRIM(CLEAN(A3961))="m", "male", IF(TRIM(CLEAN(A3961))="f","female", "missing"))</f>
        <v>female</v>
      </c>
      <c r="AI3961" s="4">
        <f>C3961</f>
        <v>91.2</v>
      </c>
      <c r="AJ3961" s="4">
        <f>O3961</f>
        <v>74</v>
      </c>
      <c r="AK3961" s="4">
        <f>P3961</f>
        <v>84</v>
      </c>
      <c r="AL3961" s="4">
        <f>IF(AI3961&lt;60, 0, IF(AI3961&lt;70,2, IF(AI3961&lt;80, 3, IF(AI3961&lt;90,4, IF(AI3961&lt;=100, 5, "?")))))</f>
        <v>5</v>
      </c>
      <c r="AM3961" s="4">
        <f>IF(AJ3961&lt;60, 0, IF(AJ3961&lt;70,2, IF(AJ3961&lt;80, 3, IF(AJ3961&lt;90,4, IF(AJ3961&lt;=100, 5, "?")))))</f>
        <v>3</v>
      </c>
      <c r="AN3961" s="4">
        <f>IF(AK3961&lt;60, 0, IF(AK3961&lt;70,2, IF(AK3961&lt;80, 3, IF(AK3961&lt;90,4, IF(AK3961&lt;=100, 5, "?")))))</f>
        <v>4</v>
      </c>
      <c r="AO3961" s="4">
        <f ca="1">AA3961</f>
        <v>-1</v>
      </c>
      <c r="AP3961" s="4">
        <f ca="1">AB3961</f>
        <v>-1</v>
      </c>
      <c r="AQ3961" s="4">
        <f ca="1">AC3961</f>
        <v>-1</v>
      </c>
      <c r="AR3961" s="4">
        <f ca="1">AD3961</f>
        <v>-1</v>
      </c>
      <c r="AS3961" s="4">
        <f ca="1">AE3961</f>
        <v>-1</v>
      </c>
      <c r="AT3961" s="4">
        <f ca="1">Z3961</f>
        <v>-1</v>
      </c>
      <c r="AU3961" s="4">
        <f>E3961</f>
        <v>85.7</v>
      </c>
      <c r="AV3961" s="4">
        <f>IF(AU3961&lt;60, 0, IF(AU3961&lt;70,2, IF(AU3961&lt;80, 3, IF(AU3961&lt;90,4, IF(AU3961&lt;=100, 5, "?")))))</f>
        <v>4</v>
      </c>
    </row>
    <row r="3962" spans="1:48" hidden="1" x14ac:dyDescent="0.2">
      <c r="A3962" s="2" t="s">
        <v>16</v>
      </c>
      <c r="B3962" s="3" t="s">
        <v>37</v>
      </c>
      <c r="C3962" s="3">
        <v>91.3</v>
      </c>
      <c r="D3962" s="3" t="s">
        <v>29</v>
      </c>
      <c r="E3962" s="3">
        <v>72.099999999999994</v>
      </c>
      <c r="F3962" s="3">
        <v>1</v>
      </c>
      <c r="G3962" s="3">
        <v>60</v>
      </c>
      <c r="H3962" s="3">
        <v>60</v>
      </c>
      <c r="I3962" s="3">
        <v>77</v>
      </c>
      <c r="J3962" s="3">
        <v>61</v>
      </c>
      <c r="K3962" s="3"/>
      <c r="L3962" s="3"/>
      <c r="M3962" s="3">
        <v>0</v>
      </c>
      <c r="N3962" s="3"/>
      <c r="O3962" s="4">
        <f>MAX(G3962:H3962)</f>
        <v>60</v>
      </c>
      <c r="P3962" s="4">
        <f>MAX(I3962:J3962)</f>
        <v>77</v>
      </c>
      <c r="Q3962" s="4">
        <f>ABS(O3962-C3962)</f>
        <v>31.299999999999997</v>
      </c>
      <c r="R3962" s="4">
        <f>ABS(P3962-C3962)</f>
        <v>14.299999999999997</v>
      </c>
      <c r="S3962" s="4" t="b">
        <f ca="1">OR(O3962=0,P3962=0,Q3962&gt;$Q$1,R3962&gt;$R$1,W3962="N", V3962=2)</f>
        <v>1</v>
      </c>
      <c r="T3962" s="4" t="str">
        <f>TRIM(CLEAN(D3962))</f>
        <v>برنامج بكالوريوس إدارة الاعمال</v>
      </c>
      <c r="U3962" s="4">
        <f>COUNTIF(T:T,T3962)</f>
        <v>83</v>
      </c>
      <c r="V3962" s="4" t="str">
        <f>IF(E3962&lt;60, "F", IF(E3962&lt;70,"D", IF(E3962&lt;80, "C", IF(E3962&lt;90,"B", IF(E3962&lt;=100, "A", "?")))))</f>
        <v>C</v>
      </c>
      <c r="W3962" s="4" t="str" cm="1">
        <f t="array" aca="1" ref="W3962" ca="1">_xlfn.IFNA(INDIRECT($Y$1&amp;"!"&amp;W$1&amp;$Y3962),"N")</f>
        <v>N</v>
      </c>
      <c r="X3962" s="4">
        <f ca="1">COUNTIF(W:W,W3962)</f>
        <v>521</v>
      </c>
      <c r="Y3962" s="4" t="e">
        <f>MATCH(T3962,Coding!J:J,0)</f>
        <v>#N/A</v>
      </c>
      <c r="Z3962" s="4" cm="1">
        <f t="array" aca="1" ref="Z3962" ca="1">_xlfn.IFNA(INDIRECT($Y$1&amp;"!"&amp;Z$1&amp;$Y3962),-1)</f>
        <v>-1</v>
      </c>
      <c r="AA3962" s="4" cm="1">
        <f t="array" aca="1" ref="AA3962" ca="1">_xlfn.IFNA(INDIRECT($Y$1&amp;"!"&amp;AA$1&amp;$Y3962),-1)</f>
        <v>-1</v>
      </c>
      <c r="AB3962" s="4" cm="1">
        <f t="array" aca="1" ref="AB3962" ca="1">_xlfn.IFNA(INDIRECT($Y$1&amp;"!"&amp;AB$1&amp;$Y3962),-1)</f>
        <v>-1</v>
      </c>
      <c r="AC3962" s="4" cm="1">
        <f t="array" aca="1" ref="AC3962" ca="1">_xlfn.IFNA(INDIRECT($Y$1&amp;"!"&amp;AC$1&amp;$Y3962),-1)</f>
        <v>-1</v>
      </c>
      <c r="AD3962" s="4" cm="1">
        <f t="array" aca="1" ref="AD3962" ca="1">_xlfn.IFNA(INDIRECT($Y$1&amp;"!"&amp;AD$1&amp;$Y3962),-1)</f>
        <v>-1</v>
      </c>
      <c r="AE3962" s="4" cm="1">
        <f t="array" aca="1" ref="AE3962" ca="1">_xlfn.IFNA(INDIRECT($Y$1&amp;"!"&amp;AE$1&amp;$Y3962),-1)</f>
        <v>-1</v>
      </c>
      <c r="AF3962" s="4" t="str">
        <f ca="1">_xlfn.CONCAT(W3962, "-",V3962)</f>
        <v>N-C</v>
      </c>
      <c r="AG3962" s="4" t="str">
        <f>TEXT(ROW()-2, "0000")</f>
        <v>3960</v>
      </c>
      <c r="AH3962" s="4" t="str">
        <f>IF(TRIM(CLEAN(A3962))="m", "male", IF(TRIM(CLEAN(A3962))="f","female", "missing"))</f>
        <v>female</v>
      </c>
      <c r="AI3962" s="4">
        <f>C3962</f>
        <v>91.3</v>
      </c>
      <c r="AJ3962" s="4">
        <f>O3962</f>
        <v>60</v>
      </c>
      <c r="AK3962" s="4">
        <f>P3962</f>
        <v>77</v>
      </c>
      <c r="AL3962" s="4">
        <f>IF(AI3962&lt;60, 0, IF(AI3962&lt;70,2, IF(AI3962&lt;80, 3, IF(AI3962&lt;90,4, IF(AI3962&lt;=100, 5, "?")))))</f>
        <v>5</v>
      </c>
      <c r="AM3962" s="4">
        <f>IF(AJ3962&lt;60, 0, IF(AJ3962&lt;70,2, IF(AJ3962&lt;80, 3, IF(AJ3962&lt;90,4, IF(AJ3962&lt;=100, 5, "?")))))</f>
        <v>2</v>
      </c>
      <c r="AN3962" s="4">
        <f>IF(AK3962&lt;60, 0, IF(AK3962&lt;70,2, IF(AK3962&lt;80, 3, IF(AK3962&lt;90,4, IF(AK3962&lt;=100, 5, "?")))))</f>
        <v>3</v>
      </c>
      <c r="AO3962" s="4">
        <f ca="1">AA3962</f>
        <v>-1</v>
      </c>
      <c r="AP3962" s="4">
        <f ca="1">AB3962</f>
        <v>-1</v>
      </c>
      <c r="AQ3962" s="4">
        <f ca="1">AC3962</f>
        <v>-1</v>
      </c>
      <c r="AR3962" s="4">
        <f ca="1">AD3962</f>
        <v>-1</v>
      </c>
      <c r="AS3962" s="4">
        <f ca="1">AE3962</f>
        <v>-1</v>
      </c>
      <c r="AT3962" s="4">
        <f ca="1">Z3962</f>
        <v>-1</v>
      </c>
      <c r="AU3962" s="4">
        <f>E3962</f>
        <v>72.099999999999994</v>
      </c>
      <c r="AV3962" s="4">
        <f>IF(AU3962&lt;60, 0, IF(AU3962&lt;70,2, IF(AU3962&lt;80, 3, IF(AU3962&lt;90,4, IF(AU3962&lt;=100, 5, "?")))))</f>
        <v>3</v>
      </c>
    </row>
    <row r="3963" spans="1:48" hidden="1" x14ac:dyDescent="0.2">
      <c r="A3963" s="2" t="s">
        <v>13</v>
      </c>
      <c r="B3963" s="3" t="s">
        <v>36</v>
      </c>
      <c r="C3963" s="3">
        <v>91.3</v>
      </c>
      <c r="D3963" s="3" t="s">
        <v>29</v>
      </c>
      <c r="E3963" s="3">
        <v>85.7</v>
      </c>
      <c r="F3963" s="3">
        <v>1</v>
      </c>
      <c r="G3963" s="3">
        <v>62</v>
      </c>
      <c r="H3963" s="3">
        <v>88</v>
      </c>
      <c r="I3963" s="3">
        <v>80</v>
      </c>
      <c r="J3963" s="3">
        <v>88</v>
      </c>
      <c r="K3963" s="3"/>
      <c r="L3963" s="3"/>
      <c r="M3963" s="3">
        <v>73</v>
      </c>
      <c r="N3963" s="3"/>
      <c r="O3963" s="4">
        <f>MAX(G3963:H3963)</f>
        <v>88</v>
      </c>
      <c r="P3963" s="4">
        <f>MAX(I3963:J3963)</f>
        <v>88</v>
      </c>
      <c r="Q3963" s="4">
        <f>ABS(O3963-C3963)</f>
        <v>3.2999999999999972</v>
      </c>
      <c r="R3963" s="4">
        <f>ABS(P3963-C3963)</f>
        <v>3.2999999999999972</v>
      </c>
      <c r="S3963" s="4" t="b">
        <f ca="1">OR(O3963=0,P3963=0,Q3963&gt;$Q$1,R3963&gt;$R$1,W3963="N", V3963=2)</f>
        <v>1</v>
      </c>
      <c r="T3963" s="4" t="str">
        <f>TRIM(CLEAN(D3963))</f>
        <v>برنامج بكالوريوس إدارة الاعمال</v>
      </c>
      <c r="U3963" s="4">
        <f>COUNTIF(T:T,T3963)</f>
        <v>83</v>
      </c>
      <c r="V3963" s="4" t="str">
        <f>IF(E3963&lt;60, "F", IF(E3963&lt;70,"D", IF(E3963&lt;80, "C", IF(E3963&lt;90,"B", IF(E3963&lt;=100, "A", "?")))))</f>
        <v>B</v>
      </c>
      <c r="W3963" s="4" t="str" cm="1">
        <f t="array" aca="1" ref="W3963" ca="1">_xlfn.IFNA(INDIRECT($Y$1&amp;"!"&amp;W$1&amp;$Y3963),"N")</f>
        <v>N</v>
      </c>
      <c r="X3963" s="4">
        <f ca="1">COUNTIF(W:W,W3963)</f>
        <v>521</v>
      </c>
      <c r="Y3963" s="4" t="e">
        <f>MATCH(T3963,Coding!J:J,0)</f>
        <v>#N/A</v>
      </c>
      <c r="Z3963" s="4" cm="1">
        <f t="array" aca="1" ref="Z3963" ca="1">_xlfn.IFNA(INDIRECT($Y$1&amp;"!"&amp;Z$1&amp;$Y3963),-1)</f>
        <v>-1</v>
      </c>
      <c r="AA3963" s="4" cm="1">
        <f t="array" aca="1" ref="AA3963" ca="1">_xlfn.IFNA(INDIRECT($Y$1&amp;"!"&amp;AA$1&amp;$Y3963),-1)</f>
        <v>-1</v>
      </c>
      <c r="AB3963" s="4" cm="1">
        <f t="array" aca="1" ref="AB3963" ca="1">_xlfn.IFNA(INDIRECT($Y$1&amp;"!"&amp;AB$1&amp;$Y3963),-1)</f>
        <v>-1</v>
      </c>
      <c r="AC3963" s="4" cm="1">
        <f t="array" aca="1" ref="AC3963" ca="1">_xlfn.IFNA(INDIRECT($Y$1&amp;"!"&amp;AC$1&amp;$Y3963),-1)</f>
        <v>-1</v>
      </c>
      <c r="AD3963" s="4" cm="1">
        <f t="array" aca="1" ref="AD3963" ca="1">_xlfn.IFNA(INDIRECT($Y$1&amp;"!"&amp;AD$1&amp;$Y3963),-1)</f>
        <v>-1</v>
      </c>
      <c r="AE3963" s="4" cm="1">
        <f t="array" aca="1" ref="AE3963" ca="1">_xlfn.IFNA(INDIRECT($Y$1&amp;"!"&amp;AE$1&amp;$Y3963),-1)</f>
        <v>-1</v>
      </c>
      <c r="AF3963" s="4" t="str">
        <f ca="1">_xlfn.CONCAT(W3963, "-",V3963)</f>
        <v>N-B</v>
      </c>
      <c r="AG3963" s="4" t="str">
        <f>TEXT(ROW()-2, "0000")</f>
        <v>3961</v>
      </c>
      <c r="AH3963" s="4" t="str">
        <f>IF(TRIM(CLEAN(A3963))="m", "male", IF(TRIM(CLEAN(A3963))="f","female", "missing"))</f>
        <v>male</v>
      </c>
      <c r="AI3963" s="4">
        <f>C3963</f>
        <v>91.3</v>
      </c>
      <c r="AJ3963" s="4">
        <f>O3963</f>
        <v>88</v>
      </c>
      <c r="AK3963" s="4">
        <f>P3963</f>
        <v>88</v>
      </c>
      <c r="AL3963" s="4">
        <f>IF(AI3963&lt;60, 0, IF(AI3963&lt;70,2, IF(AI3963&lt;80, 3, IF(AI3963&lt;90,4, IF(AI3963&lt;=100, 5, "?")))))</f>
        <v>5</v>
      </c>
      <c r="AM3963" s="4">
        <f>IF(AJ3963&lt;60, 0, IF(AJ3963&lt;70,2, IF(AJ3963&lt;80, 3, IF(AJ3963&lt;90,4, IF(AJ3963&lt;=100, 5, "?")))))</f>
        <v>4</v>
      </c>
      <c r="AN3963" s="4">
        <f>IF(AK3963&lt;60, 0, IF(AK3963&lt;70,2, IF(AK3963&lt;80, 3, IF(AK3963&lt;90,4, IF(AK3963&lt;=100, 5, "?")))))</f>
        <v>4</v>
      </c>
      <c r="AO3963" s="4">
        <f ca="1">AA3963</f>
        <v>-1</v>
      </c>
      <c r="AP3963" s="4">
        <f ca="1">AB3963</f>
        <v>-1</v>
      </c>
      <c r="AQ3963" s="4">
        <f ca="1">AC3963</f>
        <v>-1</v>
      </c>
      <c r="AR3963" s="4">
        <f ca="1">AD3963</f>
        <v>-1</v>
      </c>
      <c r="AS3963" s="4">
        <f ca="1">AE3963</f>
        <v>-1</v>
      </c>
      <c r="AT3963" s="4">
        <f ca="1">Z3963</f>
        <v>-1</v>
      </c>
      <c r="AU3963" s="4">
        <f>E3963</f>
        <v>85.7</v>
      </c>
      <c r="AV3963" s="4">
        <f>IF(AU3963&lt;60, 0, IF(AU3963&lt;70,2, IF(AU3963&lt;80, 3, IF(AU3963&lt;90,4, IF(AU3963&lt;=100, 5, "?")))))</f>
        <v>4</v>
      </c>
    </row>
    <row r="3964" spans="1:48" hidden="1" x14ac:dyDescent="0.2">
      <c r="A3964" s="2" t="s">
        <v>16</v>
      </c>
      <c r="B3964" s="3" t="s">
        <v>33</v>
      </c>
      <c r="C3964" s="3">
        <v>91.3</v>
      </c>
      <c r="D3964" s="3" t="s">
        <v>20</v>
      </c>
      <c r="E3964" s="3">
        <v>86.3</v>
      </c>
      <c r="F3964" s="3">
        <v>1</v>
      </c>
      <c r="G3964" s="3">
        <v>77</v>
      </c>
      <c r="H3964" s="3">
        <v>0</v>
      </c>
      <c r="I3964" s="3">
        <v>74</v>
      </c>
      <c r="J3964" s="3">
        <v>70</v>
      </c>
      <c r="K3964" s="3"/>
      <c r="L3964" s="3"/>
      <c r="M3964" s="3"/>
      <c r="N3964" s="3"/>
      <c r="O3964" s="4">
        <f>MAX(G3964:H3964)</f>
        <v>77</v>
      </c>
      <c r="P3964" s="4">
        <f>MAX(I3964:J3964)</f>
        <v>74</v>
      </c>
      <c r="Q3964" s="4">
        <f>ABS(O3964-C3964)</f>
        <v>14.299999999999997</v>
      </c>
      <c r="R3964" s="4">
        <f>ABS(P3964-C3964)</f>
        <v>17.299999999999997</v>
      </c>
      <c r="S3964" s="4" t="b">
        <f ca="1">OR(O3964=0,P3964=0,Q3964&gt;$Q$1,R3964&gt;$R$1,W3964="N", V3964=2)</f>
        <v>1</v>
      </c>
      <c r="T3964" s="4" t="str">
        <f>TRIM(CLEAN(D3964))</f>
        <v>برنامج بكالوريوس العلوم المالية والمصرفية</v>
      </c>
      <c r="U3964" s="4">
        <f>COUNTIF(T:T,T3964)</f>
        <v>78</v>
      </c>
      <c r="V3964" s="4" t="str">
        <f>IF(E3964&lt;60, "F", IF(E3964&lt;70,"D", IF(E3964&lt;80, "C", IF(E3964&lt;90,"B", IF(E3964&lt;=100, "A", "?")))))</f>
        <v>B</v>
      </c>
      <c r="W3964" s="4" t="str" cm="1">
        <f t="array" aca="1" ref="W3964" ca="1">_xlfn.IFNA(INDIRECT($Y$1&amp;"!"&amp;W$1&amp;$Y3964),"N")</f>
        <v>N</v>
      </c>
      <c r="X3964" s="4">
        <f ca="1">COUNTIF(W:W,W3964)</f>
        <v>521</v>
      </c>
      <c r="Y3964" s="4" t="e">
        <f>MATCH(T3964,Coding!J:J,0)</f>
        <v>#N/A</v>
      </c>
      <c r="Z3964" s="4" cm="1">
        <f t="array" aca="1" ref="Z3964" ca="1">_xlfn.IFNA(INDIRECT($Y$1&amp;"!"&amp;Z$1&amp;$Y3964),-1)</f>
        <v>-1</v>
      </c>
      <c r="AA3964" s="4" cm="1">
        <f t="array" aca="1" ref="AA3964" ca="1">_xlfn.IFNA(INDIRECT($Y$1&amp;"!"&amp;AA$1&amp;$Y3964),-1)</f>
        <v>-1</v>
      </c>
      <c r="AB3964" s="4" cm="1">
        <f t="array" aca="1" ref="AB3964" ca="1">_xlfn.IFNA(INDIRECT($Y$1&amp;"!"&amp;AB$1&amp;$Y3964),-1)</f>
        <v>-1</v>
      </c>
      <c r="AC3964" s="4" cm="1">
        <f t="array" aca="1" ref="AC3964" ca="1">_xlfn.IFNA(INDIRECT($Y$1&amp;"!"&amp;AC$1&amp;$Y3964),-1)</f>
        <v>-1</v>
      </c>
      <c r="AD3964" s="4" cm="1">
        <f t="array" aca="1" ref="AD3964" ca="1">_xlfn.IFNA(INDIRECT($Y$1&amp;"!"&amp;AD$1&amp;$Y3964),-1)</f>
        <v>-1</v>
      </c>
      <c r="AE3964" s="4" cm="1">
        <f t="array" aca="1" ref="AE3964" ca="1">_xlfn.IFNA(INDIRECT($Y$1&amp;"!"&amp;AE$1&amp;$Y3964),-1)</f>
        <v>-1</v>
      </c>
      <c r="AF3964" s="4" t="str">
        <f ca="1">_xlfn.CONCAT(W3964, "-",V3964)</f>
        <v>N-B</v>
      </c>
      <c r="AG3964" s="4" t="str">
        <f>TEXT(ROW()-2, "0000")</f>
        <v>3962</v>
      </c>
      <c r="AH3964" s="4" t="str">
        <f>IF(TRIM(CLEAN(A3964))="m", "male", IF(TRIM(CLEAN(A3964))="f","female", "missing"))</f>
        <v>female</v>
      </c>
      <c r="AI3964" s="4">
        <f>C3964</f>
        <v>91.3</v>
      </c>
      <c r="AJ3964" s="4">
        <f>O3964</f>
        <v>77</v>
      </c>
      <c r="AK3964" s="4">
        <f>P3964</f>
        <v>74</v>
      </c>
      <c r="AL3964" s="4">
        <f>IF(AI3964&lt;60, 0, IF(AI3964&lt;70,2, IF(AI3964&lt;80, 3, IF(AI3964&lt;90,4, IF(AI3964&lt;=100, 5, "?")))))</f>
        <v>5</v>
      </c>
      <c r="AM3964" s="4">
        <f>IF(AJ3964&lt;60, 0, IF(AJ3964&lt;70,2, IF(AJ3964&lt;80, 3, IF(AJ3964&lt;90,4, IF(AJ3964&lt;=100, 5, "?")))))</f>
        <v>3</v>
      </c>
      <c r="AN3964" s="4">
        <f>IF(AK3964&lt;60, 0, IF(AK3964&lt;70,2, IF(AK3964&lt;80, 3, IF(AK3964&lt;90,4, IF(AK3964&lt;=100, 5, "?")))))</f>
        <v>3</v>
      </c>
      <c r="AO3964" s="4">
        <f ca="1">AA3964</f>
        <v>-1</v>
      </c>
      <c r="AP3964" s="4">
        <f ca="1">AB3964</f>
        <v>-1</v>
      </c>
      <c r="AQ3964" s="4">
        <f ca="1">AC3964</f>
        <v>-1</v>
      </c>
      <c r="AR3964" s="4">
        <f ca="1">AD3964</f>
        <v>-1</v>
      </c>
      <c r="AS3964" s="4">
        <f ca="1">AE3964</f>
        <v>-1</v>
      </c>
      <c r="AT3964" s="4">
        <f ca="1">Z3964</f>
        <v>-1</v>
      </c>
      <c r="AU3964" s="4">
        <f>E3964</f>
        <v>86.3</v>
      </c>
      <c r="AV3964" s="4">
        <f>IF(AU3964&lt;60, 0, IF(AU3964&lt;70,2, IF(AU3964&lt;80, 3, IF(AU3964&lt;90,4, IF(AU3964&lt;=100, 5, "?")))))</f>
        <v>4</v>
      </c>
    </row>
    <row r="3965" spans="1:48" hidden="1" x14ac:dyDescent="0.2">
      <c r="A3965" s="2" t="s">
        <v>13</v>
      </c>
      <c r="B3965" s="3" t="s">
        <v>26</v>
      </c>
      <c r="C3965" s="3">
        <v>91.4</v>
      </c>
      <c r="D3965" s="3" t="s">
        <v>25</v>
      </c>
      <c r="E3965" s="3">
        <v>69.599999999999994</v>
      </c>
      <c r="F3965" s="3">
        <v>3</v>
      </c>
      <c r="G3965" s="3">
        <v>71</v>
      </c>
      <c r="H3965" s="3">
        <v>60</v>
      </c>
      <c r="I3965" s="3">
        <v>65</v>
      </c>
      <c r="J3965" s="3">
        <v>60</v>
      </c>
      <c r="K3965" s="3"/>
      <c r="L3965" s="3"/>
      <c r="M3965" s="3">
        <v>55</v>
      </c>
      <c r="N3965" s="3"/>
      <c r="O3965" s="4">
        <f>MAX(G3965:H3965)</f>
        <v>71</v>
      </c>
      <c r="P3965" s="4">
        <f>MAX(I3965:J3965)</f>
        <v>65</v>
      </c>
      <c r="Q3965" s="4">
        <f>ABS(O3965-C3965)</f>
        <v>20.400000000000006</v>
      </c>
      <c r="R3965" s="4">
        <f>ABS(P3965-C3965)</f>
        <v>26.400000000000006</v>
      </c>
      <c r="S3965" s="4" t="b">
        <f ca="1">OR(O3965=0,P3965=0,Q3965&gt;$Q$1,R3965&gt;$R$1,W3965="N", V3965=2)</f>
        <v>1</v>
      </c>
      <c r="T3965" s="4" t="str">
        <f>TRIM(CLEAN(D3965))</f>
        <v>برنامج بكالوريوس المحاسبة</v>
      </c>
      <c r="U3965" s="4">
        <f>COUNTIF(T:T,T3965)</f>
        <v>205</v>
      </c>
      <c r="V3965" s="4" t="str">
        <f>IF(E3965&lt;60, "F", IF(E3965&lt;70,"D", IF(E3965&lt;80, "C", IF(E3965&lt;90,"B", IF(E3965&lt;=100, "A", "?")))))</f>
        <v>D</v>
      </c>
      <c r="W3965" s="4" t="str" cm="1">
        <f t="array" aca="1" ref="W3965" ca="1">_xlfn.IFNA(INDIRECT($Y$1&amp;"!"&amp;W$1&amp;$Y3965),"N")</f>
        <v>N</v>
      </c>
      <c r="X3965" s="4">
        <f ca="1">COUNTIF(W:W,W3965)</f>
        <v>521</v>
      </c>
      <c r="Y3965" s="4" t="e">
        <f>MATCH(T3965,Coding!J:J,0)</f>
        <v>#N/A</v>
      </c>
      <c r="Z3965" s="4" cm="1">
        <f t="array" aca="1" ref="Z3965" ca="1">_xlfn.IFNA(INDIRECT($Y$1&amp;"!"&amp;Z$1&amp;$Y3965),-1)</f>
        <v>-1</v>
      </c>
      <c r="AA3965" s="4" cm="1">
        <f t="array" aca="1" ref="AA3965" ca="1">_xlfn.IFNA(INDIRECT($Y$1&amp;"!"&amp;AA$1&amp;$Y3965),-1)</f>
        <v>-1</v>
      </c>
      <c r="AB3965" s="4" cm="1">
        <f t="array" aca="1" ref="AB3965" ca="1">_xlfn.IFNA(INDIRECT($Y$1&amp;"!"&amp;AB$1&amp;$Y3965),-1)</f>
        <v>-1</v>
      </c>
      <c r="AC3965" s="4" cm="1">
        <f t="array" aca="1" ref="AC3965" ca="1">_xlfn.IFNA(INDIRECT($Y$1&amp;"!"&amp;AC$1&amp;$Y3965),-1)</f>
        <v>-1</v>
      </c>
      <c r="AD3965" s="4" cm="1">
        <f t="array" aca="1" ref="AD3965" ca="1">_xlfn.IFNA(INDIRECT($Y$1&amp;"!"&amp;AD$1&amp;$Y3965),-1)</f>
        <v>-1</v>
      </c>
      <c r="AE3965" s="4" cm="1">
        <f t="array" aca="1" ref="AE3965" ca="1">_xlfn.IFNA(INDIRECT($Y$1&amp;"!"&amp;AE$1&amp;$Y3965),-1)</f>
        <v>-1</v>
      </c>
      <c r="AF3965" s="4" t="str">
        <f ca="1">_xlfn.CONCAT(W3965, "-",V3965)</f>
        <v>N-D</v>
      </c>
      <c r="AG3965" s="4" t="str">
        <f>TEXT(ROW()-2, "0000")</f>
        <v>3963</v>
      </c>
      <c r="AH3965" s="4" t="str">
        <f>IF(TRIM(CLEAN(A3965))="m", "male", IF(TRIM(CLEAN(A3965))="f","female", "missing"))</f>
        <v>male</v>
      </c>
      <c r="AI3965" s="4">
        <f>C3965</f>
        <v>91.4</v>
      </c>
      <c r="AJ3965" s="4">
        <f>O3965</f>
        <v>71</v>
      </c>
      <c r="AK3965" s="4">
        <f>P3965</f>
        <v>65</v>
      </c>
      <c r="AL3965" s="4">
        <f>IF(AI3965&lt;60, 0, IF(AI3965&lt;70,2, IF(AI3965&lt;80, 3, IF(AI3965&lt;90,4, IF(AI3965&lt;=100, 5, "?")))))</f>
        <v>5</v>
      </c>
      <c r="AM3965" s="4">
        <f>IF(AJ3965&lt;60, 0, IF(AJ3965&lt;70,2, IF(AJ3965&lt;80, 3, IF(AJ3965&lt;90,4, IF(AJ3965&lt;=100, 5, "?")))))</f>
        <v>3</v>
      </c>
      <c r="AN3965" s="4">
        <f>IF(AK3965&lt;60, 0, IF(AK3965&lt;70,2, IF(AK3965&lt;80, 3, IF(AK3965&lt;90,4, IF(AK3965&lt;=100, 5, "?")))))</f>
        <v>2</v>
      </c>
      <c r="AO3965" s="4">
        <f ca="1">AA3965</f>
        <v>-1</v>
      </c>
      <c r="AP3965" s="4">
        <f ca="1">AB3965</f>
        <v>-1</v>
      </c>
      <c r="AQ3965" s="4">
        <f ca="1">AC3965</f>
        <v>-1</v>
      </c>
      <c r="AR3965" s="4">
        <f ca="1">AD3965</f>
        <v>-1</v>
      </c>
      <c r="AS3965" s="4">
        <f ca="1">AE3965</f>
        <v>-1</v>
      </c>
      <c r="AT3965" s="4">
        <f ca="1">Z3965</f>
        <v>-1</v>
      </c>
      <c r="AU3965" s="4">
        <f>E3965</f>
        <v>69.599999999999994</v>
      </c>
      <c r="AV3965" s="4">
        <f>IF(AU3965&lt;60, 0, IF(AU3965&lt;70,2, IF(AU3965&lt;80, 3, IF(AU3965&lt;90,4, IF(AU3965&lt;=100, 5, "?")))))</f>
        <v>2</v>
      </c>
    </row>
    <row r="3966" spans="1:48" hidden="1" x14ac:dyDescent="0.2">
      <c r="A3966" s="2" t="s">
        <v>13</v>
      </c>
      <c r="B3966" s="3" t="s">
        <v>37</v>
      </c>
      <c r="C3966" s="3">
        <v>91.4</v>
      </c>
      <c r="D3966" s="3" t="s">
        <v>25</v>
      </c>
      <c r="E3966" s="3">
        <v>71</v>
      </c>
      <c r="F3966" s="3">
        <v>1</v>
      </c>
      <c r="G3966" s="3">
        <v>67</v>
      </c>
      <c r="H3966" s="3">
        <v>0</v>
      </c>
      <c r="I3966" s="3">
        <v>70</v>
      </c>
      <c r="J3966" s="3">
        <v>67</v>
      </c>
      <c r="K3966" s="3"/>
      <c r="L3966" s="3"/>
      <c r="M3966" s="3">
        <v>0</v>
      </c>
      <c r="N3966" s="3"/>
      <c r="O3966" s="4">
        <f>MAX(G3966:H3966)</f>
        <v>67</v>
      </c>
      <c r="P3966" s="4">
        <f>MAX(I3966:J3966)</f>
        <v>70</v>
      </c>
      <c r="Q3966" s="4">
        <f>ABS(O3966-C3966)</f>
        <v>24.400000000000006</v>
      </c>
      <c r="R3966" s="4">
        <f>ABS(P3966-C3966)</f>
        <v>21.400000000000006</v>
      </c>
      <c r="S3966" s="4" t="b">
        <f ca="1">OR(O3966=0,P3966=0,Q3966&gt;$Q$1,R3966&gt;$R$1,W3966="N", V3966=2)</f>
        <v>1</v>
      </c>
      <c r="T3966" s="4" t="str">
        <f>TRIM(CLEAN(D3966))</f>
        <v>برنامج بكالوريوس المحاسبة</v>
      </c>
      <c r="U3966" s="4">
        <f>COUNTIF(T:T,T3966)</f>
        <v>205</v>
      </c>
      <c r="V3966" s="4" t="str">
        <f>IF(E3966&lt;60, "F", IF(E3966&lt;70,"D", IF(E3966&lt;80, "C", IF(E3966&lt;90,"B", IF(E3966&lt;=100, "A", "?")))))</f>
        <v>C</v>
      </c>
      <c r="W3966" s="4" t="str" cm="1">
        <f t="array" aca="1" ref="W3966" ca="1">_xlfn.IFNA(INDIRECT($Y$1&amp;"!"&amp;W$1&amp;$Y3966),"N")</f>
        <v>N</v>
      </c>
      <c r="X3966" s="4">
        <f ca="1">COUNTIF(W:W,W3966)</f>
        <v>521</v>
      </c>
      <c r="Y3966" s="4" t="e">
        <f>MATCH(T3966,Coding!J:J,0)</f>
        <v>#N/A</v>
      </c>
      <c r="Z3966" s="4" cm="1">
        <f t="array" aca="1" ref="Z3966" ca="1">_xlfn.IFNA(INDIRECT($Y$1&amp;"!"&amp;Z$1&amp;$Y3966),-1)</f>
        <v>-1</v>
      </c>
      <c r="AA3966" s="4" cm="1">
        <f t="array" aca="1" ref="AA3966" ca="1">_xlfn.IFNA(INDIRECT($Y$1&amp;"!"&amp;AA$1&amp;$Y3966),-1)</f>
        <v>-1</v>
      </c>
      <c r="AB3966" s="4" cm="1">
        <f t="array" aca="1" ref="AB3966" ca="1">_xlfn.IFNA(INDIRECT($Y$1&amp;"!"&amp;AB$1&amp;$Y3966),-1)</f>
        <v>-1</v>
      </c>
      <c r="AC3966" s="4" cm="1">
        <f t="array" aca="1" ref="AC3966" ca="1">_xlfn.IFNA(INDIRECT($Y$1&amp;"!"&amp;AC$1&amp;$Y3966),-1)</f>
        <v>-1</v>
      </c>
      <c r="AD3966" s="4" cm="1">
        <f t="array" aca="1" ref="AD3966" ca="1">_xlfn.IFNA(INDIRECT($Y$1&amp;"!"&amp;AD$1&amp;$Y3966),-1)</f>
        <v>-1</v>
      </c>
      <c r="AE3966" s="4" cm="1">
        <f t="array" aca="1" ref="AE3966" ca="1">_xlfn.IFNA(INDIRECT($Y$1&amp;"!"&amp;AE$1&amp;$Y3966),-1)</f>
        <v>-1</v>
      </c>
      <c r="AF3966" s="4" t="str">
        <f ca="1">_xlfn.CONCAT(W3966, "-",V3966)</f>
        <v>N-C</v>
      </c>
      <c r="AG3966" s="4" t="str">
        <f>TEXT(ROW()-2, "0000")</f>
        <v>3964</v>
      </c>
      <c r="AH3966" s="4" t="str">
        <f>IF(TRIM(CLEAN(A3966))="m", "male", IF(TRIM(CLEAN(A3966))="f","female", "missing"))</f>
        <v>male</v>
      </c>
      <c r="AI3966" s="4">
        <f>C3966</f>
        <v>91.4</v>
      </c>
      <c r="AJ3966" s="4">
        <f>O3966</f>
        <v>67</v>
      </c>
      <c r="AK3966" s="4">
        <f>P3966</f>
        <v>70</v>
      </c>
      <c r="AL3966" s="4">
        <f>IF(AI3966&lt;60, 0, IF(AI3966&lt;70,2, IF(AI3966&lt;80, 3, IF(AI3966&lt;90,4, IF(AI3966&lt;=100, 5, "?")))))</f>
        <v>5</v>
      </c>
      <c r="AM3966" s="4">
        <f>IF(AJ3966&lt;60, 0, IF(AJ3966&lt;70,2, IF(AJ3966&lt;80, 3, IF(AJ3966&lt;90,4, IF(AJ3966&lt;=100, 5, "?")))))</f>
        <v>2</v>
      </c>
      <c r="AN3966" s="4">
        <f>IF(AK3966&lt;60, 0, IF(AK3966&lt;70,2, IF(AK3966&lt;80, 3, IF(AK3966&lt;90,4, IF(AK3966&lt;=100, 5, "?")))))</f>
        <v>3</v>
      </c>
      <c r="AO3966" s="4">
        <f ca="1">AA3966</f>
        <v>-1</v>
      </c>
      <c r="AP3966" s="4">
        <f ca="1">AB3966</f>
        <v>-1</v>
      </c>
      <c r="AQ3966" s="4">
        <f ca="1">AC3966</f>
        <v>-1</v>
      </c>
      <c r="AR3966" s="4">
        <f ca="1">AD3966</f>
        <v>-1</v>
      </c>
      <c r="AS3966" s="4">
        <f ca="1">AE3966</f>
        <v>-1</v>
      </c>
      <c r="AT3966" s="4">
        <f ca="1">Z3966</f>
        <v>-1</v>
      </c>
      <c r="AU3966" s="4">
        <f>E3966</f>
        <v>71</v>
      </c>
      <c r="AV3966" s="4">
        <f>IF(AU3966&lt;60, 0, IF(AU3966&lt;70,2, IF(AU3966&lt;80, 3, IF(AU3966&lt;90,4, IF(AU3966&lt;=100, 5, "?")))))</f>
        <v>3</v>
      </c>
    </row>
    <row r="3967" spans="1:48" hidden="1" x14ac:dyDescent="0.2">
      <c r="A3967" s="2" t="s">
        <v>16</v>
      </c>
      <c r="B3967" s="3" t="s">
        <v>33</v>
      </c>
      <c r="C3967" s="3">
        <v>91.4</v>
      </c>
      <c r="D3967" s="3" t="s">
        <v>18</v>
      </c>
      <c r="E3967" s="3">
        <v>71.2</v>
      </c>
      <c r="F3967" s="3">
        <v>1</v>
      </c>
      <c r="G3967" s="3">
        <v>60</v>
      </c>
      <c r="H3967" s="3">
        <v>70</v>
      </c>
      <c r="I3967" s="3">
        <v>70</v>
      </c>
      <c r="J3967" s="3">
        <v>70</v>
      </c>
      <c r="K3967" s="3"/>
      <c r="L3967" s="3"/>
      <c r="M3967" s="3"/>
      <c r="N3967" s="3"/>
      <c r="O3967" s="4">
        <f>MAX(G3967:H3967)</f>
        <v>70</v>
      </c>
      <c r="P3967" s="4">
        <f>MAX(I3967:J3967)</f>
        <v>70</v>
      </c>
      <c r="Q3967" s="4">
        <f>ABS(O3967-C3967)</f>
        <v>21.400000000000006</v>
      </c>
      <c r="R3967" s="4">
        <f>ABS(P3967-C3967)</f>
        <v>21.400000000000006</v>
      </c>
      <c r="S3967" s="4" t="b">
        <f ca="1">OR(O3967=0,P3967=0,Q3967&gt;$Q$1,R3967&gt;$R$1,W3967="N", V3967=2)</f>
        <v>1</v>
      </c>
      <c r="T3967" s="4" t="str">
        <f>TRIM(CLEAN(D3967))</f>
        <v>برنامج بكالوريوس الرياضيات</v>
      </c>
      <c r="U3967" s="4">
        <f>COUNTIF(T:T,T3967)</f>
        <v>8</v>
      </c>
      <c r="V3967" s="4" t="str">
        <f>IF(E3967&lt;60, "F", IF(E3967&lt;70,"D", IF(E3967&lt;80, "C", IF(E3967&lt;90,"B", IF(E3967&lt;=100, "A", "?")))))</f>
        <v>C</v>
      </c>
      <c r="W3967" s="4" t="str" cm="1">
        <f t="array" aca="1" ref="W3967" ca="1">_xlfn.IFNA(INDIRECT($Y$1&amp;"!"&amp;W$1&amp;$Y3967),"N")</f>
        <v>N</v>
      </c>
      <c r="X3967" s="4">
        <f ca="1">COUNTIF(W:W,W3967)</f>
        <v>521</v>
      </c>
      <c r="Y3967" s="4" t="e">
        <f>MATCH(T3967,Coding!J:J,0)</f>
        <v>#N/A</v>
      </c>
      <c r="Z3967" s="4" cm="1">
        <f t="array" aca="1" ref="Z3967" ca="1">_xlfn.IFNA(INDIRECT($Y$1&amp;"!"&amp;Z$1&amp;$Y3967),-1)</f>
        <v>-1</v>
      </c>
      <c r="AA3967" s="4" cm="1">
        <f t="array" aca="1" ref="AA3967" ca="1">_xlfn.IFNA(INDIRECT($Y$1&amp;"!"&amp;AA$1&amp;$Y3967),-1)</f>
        <v>-1</v>
      </c>
      <c r="AB3967" s="4" cm="1">
        <f t="array" aca="1" ref="AB3967" ca="1">_xlfn.IFNA(INDIRECT($Y$1&amp;"!"&amp;AB$1&amp;$Y3967),-1)</f>
        <v>-1</v>
      </c>
      <c r="AC3967" s="4" cm="1">
        <f t="array" aca="1" ref="AC3967" ca="1">_xlfn.IFNA(INDIRECT($Y$1&amp;"!"&amp;AC$1&amp;$Y3967),-1)</f>
        <v>-1</v>
      </c>
      <c r="AD3967" s="4" cm="1">
        <f t="array" aca="1" ref="AD3967" ca="1">_xlfn.IFNA(INDIRECT($Y$1&amp;"!"&amp;AD$1&amp;$Y3967),-1)</f>
        <v>-1</v>
      </c>
      <c r="AE3967" s="4" cm="1">
        <f t="array" aca="1" ref="AE3967" ca="1">_xlfn.IFNA(INDIRECT($Y$1&amp;"!"&amp;AE$1&amp;$Y3967),-1)</f>
        <v>-1</v>
      </c>
      <c r="AF3967" s="4" t="str">
        <f ca="1">_xlfn.CONCAT(W3967, "-",V3967)</f>
        <v>N-C</v>
      </c>
      <c r="AG3967" s="4" t="str">
        <f>TEXT(ROW()-2, "0000")</f>
        <v>3965</v>
      </c>
      <c r="AH3967" s="4" t="str">
        <f>IF(TRIM(CLEAN(A3967))="m", "male", IF(TRIM(CLEAN(A3967))="f","female", "missing"))</f>
        <v>female</v>
      </c>
      <c r="AI3967" s="4">
        <f>C3967</f>
        <v>91.4</v>
      </c>
      <c r="AJ3967" s="4">
        <f>O3967</f>
        <v>70</v>
      </c>
      <c r="AK3967" s="4">
        <f>P3967</f>
        <v>70</v>
      </c>
      <c r="AL3967" s="4">
        <f>IF(AI3967&lt;60, 0, IF(AI3967&lt;70,2, IF(AI3967&lt;80, 3, IF(AI3967&lt;90,4, IF(AI3967&lt;=100, 5, "?")))))</f>
        <v>5</v>
      </c>
      <c r="AM3967" s="4">
        <f>IF(AJ3967&lt;60, 0, IF(AJ3967&lt;70,2, IF(AJ3967&lt;80, 3, IF(AJ3967&lt;90,4, IF(AJ3967&lt;=100, 5, "?")))))</f>
        <v>3</v>
      </c>
      <c r="AN3967" s="4">
        <f>IF(AK3967&lt;60, 0, IF(AK3967&lt;70,2, IF(AK3967&lt;80, 3, IF(AK3967&lt;90,4, IF(AK3967&lt;=100, 5, "?")))))</f>
        <v>3</v>
      </c>
      <c r="AO3967" s="4">
        <f ca="1">AA3967</f>
        <v>-1</v>
      </c>
      <c r="AP3967" s="4">
        <f ca="1">AB3967</f>
        <v>-1</v>
      </c>
      <c r="AQ3967" s="4">
        <f ca="1">AC3967</f>
        <v>-1</v>
      </c>
      <c r="AR3967" s="4">
        <f ca="1">AD3967</f>
        <v>-1</v>
      </c>
      <c r="AS3967" s="4">
        <f ca="1">AE3967</f>
        <v>-1</v>
      </c>
      <c r="AT3967" s="4">
        <f ca="1">Z3967</f>
        <v>-1</v>
      </c>
      <c r="AU3967" s="4">
        <f>E3967</f>
        <v>71.2</v>
      </c>
      <c r="AV3967" s="4">
        <f>IF(AU3967&lt;60, 0, IF(AU3967&lt;70,2, IF(AU3967&lt;80, 3, IF(AU3967&lt;90,4, IF(AU3967&lt;=100, 5, "?")))))</f>
        <v>3</v>
      </c>
    </row>
    <row r="3968" spans="1:48" hidden="1" x14ac:dyDescent="0.2">
      <c r="A3968" s="2" t="s">
        <v>13</v>
      </c>
      <c r="B3968" s="3" t="s">
        <v>37</v>
      </c>
      <c r="C3968" s="3">
        <v>91.4</v>
      </c>
      <c r="D3968" s="3" t="s">
        <v>25</v>
      </c>
      <c r="E3968" s="3">
        <v>73.2</v>
      </c>
      <c r="F3968" s="3">
        <v>1</v>
      </c>
      <c r="G3968" s="3">
        <v>0</v>
      </c>
      <c r="H3968" s="3"/>
      <c r="I3968" s="3">
        <v>0</v>
      </c>
      <c r="J3968" s="3"/>
      <c r="K3968" s="3"/>
      <c r="L3968" s="3"/>
      <c r="M3968" s="3">
        <v>0</v>
      </c>
      <c r="N3968" s="3"/>
      <c r="O3968" s="4">
        <f>MAX(G3968:H3968)</f>
        <v>0</v>
      </c>
      <c r="P3968" s="4">
        <f>MAX(I3968:J3968)</f>
        <v>0</v>
      </c>
      <c r="Q3968" s="4">
        <f>ABS(O3968-C3968)</f>
        <v>91.4</v>
      </c>
      <c r="R3968" s="4">
        <f>ABS(P3968-C3968)</f>
        <v>91.4</v>
      </c>
      <c r="S3968" s="4" t="b">
        <f ca="1">OR(O3968=0,P3968=0,Q3968&gt;$Q$1,R3968&gt;$R$1,W3968="N", V3968=2)</f>
        <v>1</v>
      </c>
      <c r="T3968" s="4" t="str">
        <f>TRIM(CLEAN(D3968))</f>
        <v>برنامج بكالوريوس المحاسبة</v>
      </c>
      <c r="U3968" s="4">
        <f>COUNTIF(T:T,T3968)</f>
        <v>205</v>
      </c>
      <c r="V3968" s="4" t="str">
        <f>IF(E3968&lt;60, "F", IF(E3968&lt;70,"D", IF(E3968&lt;80, "C", IF(E3968&lt;90,"B", IF(E3968&lt;=100, "A", "?")))))</f>
        <v>C</v>
      </c>
      <c r="W3968" s="4" t="str" cm="1">
        <f t="array" aca="1" ref="W3968" ca="1">_xlfn.IFNA(INDIRECT($Y$1&amp;"!"&amp;W$1&amp;$Y3968),"N")</f>
        <v>N</v>
      </c>
      <c r="X3968" s="4">
        <f ca="1">COUNTIF(W:W,W3968)</f>
        <v>521</v>
      </c>
      <c r="Y3968" s="4" t="e">
        <f>MATCH(T3968,Coding!J:J,0)</f>
        <v>#N/A</v>
      </c>
      <c r="Z3968" s="4" cm="1">
        <f t="array" aca="1" ref="Z3968" ca="1">_xlfn.IFNA(INDIRECT($Y$1&amp;"!"&amp;Z$1&amp;$Y3968),-1)</f>
        <v>-1</v>
      </c>
      <c r="AA3968" s="4" cm="1">
        <f t="array" aca="1" ref="AA3968" ca="1">_xlfn.IFNA(INDIRECT($Y$1&amp;"!"&amp;AA$1&amp;$Y3968),-1)</f>
        <v>-1</v>
      </c>
      <c r="AB3968" s="4" cm="1">
        <f t="array" aca="1" ref="AB3968" ca="1">_xlfn.IFNA(INDIRECT($Y$1&amp;"!"&amp;AB$1&amp;$Y3968),-1)</f>
        <v>-1</v>
      </c>
      <c r="AC3968" s="4" cm="1">
        <f t="array" aca="1" ref="AC3968" ca="1">_xlfn.IFNA(INDIRECT($Y$1&amp;"!"&amp;AC$1&amp;$Y3968),-1)</f>
        <v>-1</v>
      </c>
      <c r="AD3968" s="4" cm="1">
        <f t="array" aca="1" ref="AD3968" ca="1">_xlfn.IFNA(INDIRECT($Y$1&amp;"!"&amp;AD$1&amp;$Y3968),-1)</f>
        <v>-1</v>
      </c>
      <c r="AE3968" s="4" cm="1">
        <f t="array" aca="1" ref="AE3968" ca="1">_xlfn.IFNA(INDIRECT($Y$1&amp;"!"&amp;AE$1&amp;$Y3968),-1)</f>
        <v>-1</v>
      </c>
      <c r="AF3968" s="4" t="str">
        <f ca="1">_xlfn.CONCAT(W3968, "-",V3968)</f>
        <v>N-C</v>
      </c>
      <c r="AG3968" s="4" t="str">
        <f>TEXT(ROW()-2, "0000")</f>
        <v>3966</v>
      </c>
      <c r="AH3968" s="4" t="str">
        <f>IF(TRIM(CLEAN(A3968))="m", "male", IF(TRIM(CLEAN(A3968))="f","female", "missing"))</f>
        <v>male</v>
      </c>
      <c r="AI3968" s="4">
        <f>C3968</f>
        <v>91.4</v>
      </c>
      <c r="AJ3968" s="4">
        <f>O3968</f>
        <v>0</v>
      </c>
      <c r="AK3968" s="4">
        <f>P3968</f>
        <v>0</v>
      </c>
      <c r="AL3968" s="4">
        <f>IF(AI3968&lt;60, 0, IF(AI3968&lt;70,2, IF(AI3968&lt;80, 3, IF(AI3968&lt;90,4, IF(AI3968&lt;=100, 5, "?")))))</f>
        <v>5</v>
      </c>
      <c r="AM3968" s="4">
        <f>IF(AJ3968&lt;60, 0, IF(AJ3968&lt;70,2, IF(AJ3968&lt;80, 3, IF(AJ3968&lt;90,4, IF(AJ3968&lt;=100, 5, "?")))))</f>
        <v>0</v>
      </c>
      <c r="AN3968" s="4">
        <f>IF(AK3968&lt;60, 0, IF(AK3968&lt;70,2, IF(AK3968&lt;80, 3, IF(AK3968&lt;90,4, IF(AK3968&lt;=100, 5, "?")))))</f>
        <v>0</v>
      </c>
      <c r="AO3968" s="4">
        <f ca="1">AA3968</f>
        <v>-1</v>
      </c>
      <c r="AP3968" s="4">
        <f ca="1">AB3968</f>
        <v>-1</v>
      </c>
      <c r="AQ3968" s="4">
        <f ca="1">AC3968</f>
        <v>-1</v>
      </c>
      <c r="AR3968" s="4">
        <f ca="1">AD3968</f>
        <v>-1</v>
      </c>
      <c r="AS3968" s="4">
        <f ca="1">AE3968</f>
        <v>-1</v>
      </c>
      <c r="AT3968" s="4">
        <f ca="1">Z3968</f>
        <v>-1</v>
      </c>
      <c r="AU3968" s="4">
        <f>E3968</f>
        <v>73.2</v>
      </c>
      <c r="AV3968" s="4">
        <f>IF(AU3968&lt;60, 0, IF(AU3968&lt;70,2, IF(AU3968&lt;80, 3, IF(AU3968&lt;90,4, IF(AU3968&lt;=100, 5, "?")))))</f>
        <v>3</v>
      </c>
    </row>
    <row r="3969" spans="1:48" hidden="1" x14ac:dyDescent="0.2">
      <c r="A3969" s="2" t="s">
        <v>13</v>
      </c>
      <c r="B3969" s="3" t="s">
        <v>37</v>
      </c>
      <c r="C3969" s="3">
        <v>91.4</v>
      </c>
      <c r="D3969" s="3" t="s">
        <v>25</v>
      </c>
      <c r="E3969" s="3">
        <v>74.3</v>
      </c>
      <c r="F3969" s="3">
        <v>1</v>
      </c>
      <c r="G3969" s="3">
        <v>85</v>
      </c>
      <c r="H3969" s="3">
        <v>80</v>
      </c>
      <c r="I3969" s="3">
        <v>62</v>
      </c>
      <c r="J3969" s="3">
        <v>85</v>
      </c>
      <c r="K3969" s="3">
        <v>70</v>
      </c>
      <c r="L3969" s="3"/>
      <c r="M3969" s="3">
        <v>68</v>
      </c>
      <c r="N3969" s="3"/>
      <c r="O3969" s="4">
        <f>MAX(G3969:H3969)</f>
        <v>85</v>
      </c>
      <c r="P3969" s="4">
        <f>MAX(I3969:J3969)</f>
        <v>85</v>
      </c>
      <c r="Q3969" s="4">
        <f>ABS(O3969-C3969)</f>
        <v>6.4000000000000057</v>
      </c>
      <c r="R3969" s="4">
        <f>ABS(P3969-C3969)</f>
        <v>6.4000000000000057</v>
      </c>
      <c r="S3969" s="4" t="b">
        <f ca="1">OR(O3969=0,P3969=0,Q3969&gt;$Q$1,R3969&gt;$R$1,W3969="N", V3969=2)</f>
        <v>1</v>
      </c>
      <c r="T3969" s="4" t="str">
        <f>TRIM(CLEAN(D3969))</f>
        <v>برنامج بكالوريوس المحاسبة</v>
      </c>
      <c r="U3969" s="4">
        <f>COUNTIF(T:T,T3969)</f>
        <v>205</v>
      </c>
      <c r="V3969" s="4" t="str">
        <f>IF(E3969&lt;60, "F", IF(E3969&lt;70,"D", IF(E3969&lt;80, "C", IF(E3969&lt;90,"B", IF(E3969&lt;=100, "A", "?")))))</f>
        <v>C</v>
      </c>
      <c r="W3969" s="4" t="str" cm="1">
        <f t="array" aca="1" ref="W3969" ca="1">_xlfn.IFNA(INDIRECT($Y$1&amp;"!"&amp;W$1&amp;$Y3969),"N")</f>
        <v>N</v>
      </c>
      <c r="X3969" s="4">
        <f ca="1">COUNTIF(W:W,W3969)</f>
        <v>521</v>
      </c>
      <c r="Y3969" s="4" t="e">
        <f>MATCH(T3969,Coding!J:J,0)</f>
        <v>#N/A</v>
      </c>
      <c r="Z3969" s="4" cm="1">
        <f t="array" aca="1" ref="Z3969" ca="1">_xlfn.IFNA(INDIRECT($Y$1&amp;"!"&amp;Z$1&amp;$Y3969),-1)</f>
        <v>-1</v>
      </c>
      <c r="AA3969" s="4" cm="1">
        <f t="array" aca="1" ref="AA3969" ca="1">_xlfn.IFNA(INDIRECT($Y$1&amp;"!"&amp;AA$1&amp;$Y3969),-1)</f>
        <v>-1</v>
      </c>
      <c r="AB3969" s="4" cm="1">
        <f t="array" aca="1" ref="AB3969" ca="1">_xlfn.IFNA(INDIRECT($Y$1&amp;"!"&amp;AB$1&amp;$Y3969),-1)</f>
        <v>-1</v>
      </c>
      <c r="AC3969" s="4" cm="1">
        <f t="array" aca="1" ref="AC3969" ca="1">_xlfn.IFNA(INDIRECT($Y$1&amp;"!"&amp;AC$1&amp;$Y3969),-1)</f>
        <v>-1</v>
      </c>
      <c r="AD3969" s="4" cm="1">
        <f t="array" aca="1" ref="AD3969" ca="1">_xlfn.IFNA(INDIRECT($Y$1&amp;"!"&amp;AD$1&amp;$Y3969),-1)</f>
        <v>-1</v>
      </c>
      <c r="AE3969" s="4" cm="1">
        <f t="array" aca="1" ref="AE3969" ca="1">_xlfn.IFNA(INDIRECT($Y$1&amp;"!"&amp;AE$1&amp;$Y3969),-1)</f>
        <v>-1</v>
      </c>
      <c r="AF3969" s="4" t="str">
        <f ca="1">_xlfn.CONCAT(W3969, "-",V3969)</f>
        <v>N-C</v>
      </c>
      <c r="AG3969" s="4" t="str">
        <f>TEXT(ROW()-2, "0000")</f>
        <v>3967</v>
      </c>
      <c r="AH3969" s="4" t="str">
        <f>IF(TRIM(CLEAN(A3969))="m", "male", IF(TRIM(CLEAN(A3969))="f","female", "missing"))</f>
        <v>male</v>
      </c>
      <c r="AI3969" s="4">
        <f>C3969</f>
        <v>91.4</v>
      </c>
      <c r="AJ3969" s="4">
        <f>O3969</f>
        <v>85</v>
      </c>
      <c r="AK3969" s="4">
        <f>P3969</f>
        <v>85</v>
      </c>
      <c r="AL3969" s="4">
        <f>IF(AI3969&lt;60, 0, IF(AI3969&lt;70,2, IF(AI3969&lt;80, 3, IF(AI3969&lt;90,4, IF(AI3969&lt;=100, 5, "?")))))</f>
        <v>5</v>
      </c>
      <c r="AM3969" s="4">
        <f>IF(AJ3969&lt;60, 0, IF(AJ3969&lt;70,2, IF(AJ3969&lt;80, 3, IF(AJ3969&lt;90,4, IF(AJ3969&lt;=100, 5, "?")))))</f>
        <v>4</v>
      </c>
      <c r="AN3969" s="4">
        <f>IF(AK3969&lt;60, 0, IF(AK3969&lt;70,2, IF(AK3969&lt;80, 3, IF(AK3969&lt;90,4, IF(AK3969&lt;=100, 5, "?")))))</f>
        <v>4</v>
      </c>
      <c r="AO3969" s="4">
        <f ca="1">AA3969</f>
        <v>-1</v>
      </c>
      <c r="AP3969" s="4">
        <f ca="1">AB3969</f>
        <v>-1</v>
      </c>
      <c r="AQ3969" s="4">
        <f ca="1">AC3969</f>
        <v>-1</v>
      </c>
      <c r="AR3969" s="4">
        <f ca="1">AD3969</f>
        <v>-1</v>
      </c>
      <c r="AS3969" s="4">
        <f ca="1">AE3969</f>
        <v>-1</v>
      </c>
      <c r="AT3969" s="4">
        <f ca="1">Z3969</f>
        <v>-1</v>
      </c>
      <c r="AU3969" s="4">
        <f>E3969</f>
        <v>74.3</v>
      </c>
      <c r="AV3969" s="4">
        <f>IF(AU3969&lt;60, 0, IF(AU3969&lt;70,2, IF(AU3969&lt;80, 3, IF(AU3969&lt;90,4, IF(AU3969&lt;=100, 5, "?")))))</f>
        <v>3</v>
      </c>
    </row>
    <row r="3970" spans="1:48" hidden="1" x14ac:dyDescent="0.2">
      <c r="A3970" s="2" t="s">
        <v>16</v>
      </c>
      <c r="B3970" s="3" t="s">
        <v>36</v>
      </c>
      <c r="C3970" s="3">
        <v>91.4</v>
      </c>
      <c r="D3970" s="3" t="s">
        <v>47</v>
      </c>
      <c r="E3970" s="3">
        <v>76.2</v>
      </c>
      <c r="F3970" s="3">
        <v>1</v>
      </c>
      <c r="G3970" s="3">
        <v>60</v>
      </c>
      <c r="H3970" s="3">
        <v>80</v>
      </c>
      <c r="I3970" s="3">
        <v>60</v>
      </c>
      <c r="J3970" s="3">
        <v>60</v>
      </c>
      <c r="K3970" s="3"/>
      <c r="L3970" s="3"/>
      <c r="M3970" s="3">
        <v>50</v>
      </c>
      <c r="N3970" s="3"/>
      <c r="O3970" s="4">
        <f>MAX(G3970:H3970)</f>
        <v>80</v>
      </c>
      <c r="P3970" s="4">
        <f>MAX(I3970:J3970)</f>
        <v>60</v>
      </c>
      <c r="Q3970" s="4">
        <f>ABS(O3970-C3970)</f>
        <v>11.400000000000006</v>
      </c>
      <c r="R3970" s="4">
        <f>ABS(P3970-C3970)</f>
        <v>31.400000000000006</v>
      </c>
      <c r="S3970" s="4" t="b">
        <f ca="1">OR(O3970=0,P3970=0,Q3970&gt;$Q$1,R3970&gt;$R$1,W3970="N", V3970=2)</f>
        <v>1</v>
      </c>
      <c r="T3970" s="4" t="str">
        <f>TRIM(CLEAN(D3970))</f>
        <v>برنامج بكالوريوس الأحياء</v>
      </c>
      <c r="U3970" s="4">
        <f>COUNTIF(T:T,T3970)</f>
        <v>5</v>
      </c>
      <c r="V3970" s="4" t="str">
        <f>IF(E3970&lt;60, "F", IF(E3970&lt;70,"D", IF(E3970&lt;80, "C", IF(E3970&lt;90,"B", IF(E3970&lt;=100, "A", "?")))))</f>
        <v>C</v>
      </c>
      <c r="W3970" s="4" t="str" cm="1">
        <f t="array" aca="1" ref="W3970" ca="1">_xlfn.IFNA(INDIRECT($Y$1&amp;"!"&amp;W$1&amp;$Y3970),"N")</f>
        <v>N</v>
      </c>
      <c r="X3970" s="4">
        <f ca="1">COUNTIF(W:W,W3970)</f>
        <v>521</v>
      </c>
      <c r="Y3970" s="4" t="e">
        <f>MATCH(T3970,Coding!J:J,0)</f>
        <v>#N/A</v>
      </c>
      <c r="Z3970" s="4" cm="1">
        <f t="array" aca="1" ref="Z3970" ca="1">_xlfn.IFNA(INDIRECT($Y$1&amp;"!"&amp;Z$1&amp;$Y3970),-1)</f>
        <v>-1</v>
      </c>
      <c r="AA3970" s="4" cm="1">
        <f t="array" aca="1" ref="AA3970" ca="1">_xlfn.IFNA(INDIRECT($Y$1&amp;"!"&amp;AA$1&amp;$Y3970),-1)</f>
        <v>-1</v>
      </c>
      <c r="AB3970" s="4" cm="1">
        <f t="array" aca="1" ref="AB3970" ca="1">_xlfn.IFNA(INDIRECT($Y$1&amp;"!"&amp;AB$1&amp;$Y3970),-1)</f>
        <v>-1</v>
      </c>
      <c r="AC3970" s="4" cm="1">
        <f t="array" aca="1" ref="AC3970" ca="1">_xlfn.IFNA(INDIRECT($Y$1&amp;"!"&amp;AC$1&amp;$Y3970),-1)</f>
        <v>-1</v>
      </c>
      <c r="AD3970" s="4" cm="1">
        <f t="array" aca="1" ref="AD3970" ca="1">_xlfn.IFNA(INDIRECT($Y$1&amp;"!"&amp;AD$1&amp;$Y3970),-1)</f>
        <v>-1</v>
      </c>
      <c r="AE3970" s="4" cm="1">
        <f t="array" aca="1" ref="AE3970" ca="1">_xlfn.IFNA(INDIRECT($Y$1&amp;"!"&amp;AE$1&amp;$Y3970),-1)</f>
        <v>-1</v>
      </c>
      <c r="AF3970" s="4" t="str">
        <f ca="1">_xlfn.CONCAT(W3970, "-",V3970)</f>
        <v>N-C</v>
      </c>
      <c r="AG3970" s="4" t="str">
        <f>TEXT(ROW()-2, "0000")</f>
        <v>3968</v>
      </c>
      <c r="AH3970" s="4" t="str">
        <f>IF(TRIM(CLEAN(A3970))="m", "male", IF(TRIM(CLEAN(A3970))="f","female", "missing"))</f>
        <v>female</v>
      </c>
      <c r="AI3970" s="4">
        <f>C3970</f>
        <v>91.4</v>
      </c>
      <c r="AJ3970" s="4">
        <f>O3970</f>
        <v>80</v>
      </c>
      <c r="AK3970" s="4">
        <f>P3970</f>
        <v>60</v>
      </c>
      <c r="AL3970" s="4">
        <f>IF(AI3970&lt;60, 0, IF(AI3970&lt;70,2, IF(AI3970&lt;80, 3, IF(AI3970&lt;90,4, IF(AI3970&lt;=100, 5, "?")))))</f>
        <v>5</v>
      </c>
      <c r="AM3970" s="4">
        <f>IF(AJ3970&lt;60, 0, IF(AJ3970&lt;70,2, IF(AJ3970&lt;80, 3, IF(AJ3970&lt;90,4, IF(AJ3970&lt;=100, 5, "?")))))</f>
        <v>4</v>
      </c>
      <c r="AN3970" s="4">
        <f>IF(AK3970&lt;60, 0, IF(AK3970&lt;70,2, IF(AK3970&lt;80, 3, IF(AK3970&lt;90,4, IF(AK3970&lt;=100, 5, "?")))))</f>
        <v>2</v>
      </c>
      <c r="AO3970" s="4">
        <f ca="1">AA3970</f>
        <v>-1</v>
      </c>
      <c r="AP3970" s="4">
        <f ca="1">AB3970</f>
        <v>-1</v>
      </c>
      <c r="AQ3970" s="4">
        <f ca="1">AC3970</f>
        <v>-1</v>
      </c>
      <c r="AR3970" s="4">
        <f ca="1">AD3970</f>
        <v>-1</v>
      </c>
      <c r="AS3970" s="4">
        <f ca="1">AE3970</f>
        <v>-1</v>
      </c>
      <c r="AT3970" s="4">
        <f ca="1">Z3970</f>
        <v>-1</v>
      </c>
      <c r="AU3970" s="4">
        <f>E3970</f>
        <v>76.2</v>
      </c>
      <c r="AV3970" s="4">
        <f>IF(AU3970&lt;60, 0, IF(AU3970&lt;70,2, IF(AU3970&lt;80, 3, IF(AU3970&lt;90,4, IF(AU3970&lt;=100, 5, "?")))))</f>
        <v>3</v>
      </c>
    </row>
    <row r="3971" spans="1:48" hidden="1" x14ac:dyDescent="0.2">
      <c r="A3971" s="2" t="s">
        <v>13</v>
      </c>
      <c r="B3971" s="3" t="s">
        <v>36</v>
      </c>
      <c r="C3971" s="3">
        <v>91.4</v>
      </c>
      <c r="D3971" s="3" t="s">
        <v>17</v>
      </c>
      <c r="E3971" s="3">
        <v>85.8</v>
      </c>
      <c r="F3971" s="3">
        <v>1</v>
      </c>
      <c r="G3971" s="3">
        <v>55</v>
      </c>
      <c r="H3971" s="3"/>
      <c r="I3971" s="3">
        <v>78</v>
      </c>
      <c r="J3971" s="3">
        <v>0</v>
      </c>
      <c r="K3971" s="3"/>
      <c r="L3971" s="3"/>
      <c r="M3971" s="3">
        <v>62</v>
      </c>
      <c r="N3971" s="3"/>
      <c r="O3971" s="4">
        <f>MAX(G3971:H3971)</f>
        <v>55</v>
      </c>
      <c r="P3971" s="4">
        <f>MAX(I3971:J3971)</f>
        <v>78</v>
      </c>
      <c r="Q3971" s="4">
        <f>ABS(O3971-C3971)</f>
        <v>36.400000000000006</v>
      </c>
      <c r="R3971" s="4">
        <f>ABS(P3971-C3971)</f>
        <v>13.400000000000006</v>
      </c>
      <c r="S3971" s="4" t="b">
        <f ca="1">OR(O3971=0,P3971=0,Q3971&gt;$Q$1,R3971&gt;$R$1,W3971="N", V3971=2)</f>
        <v>1</v>
      </c>
      <c r="T3971" s="4" t="str">
        <f>TRIM(CLEAN(D3971))</f>
        <v>برنامج بكالوريوس التسويق</v>
      </c>
      <c r="U3971" s="4">
        <f>COUNTIF(T:T,T3971)</f>
        <v>15</v>
      </c>
      <c r="V3971" s="4" t="str">
        <f>IF(E3971&lt;60, "F", IF(E3971&lt;70,"D", IF(E3971&lt;80, "C", IF(E3971&lt;90,"B", IF(E3971&lt;=100, "A", "?")))))</f>
        <v>B</v>
      </c>
      <c r="W3971" s="4" t="str" cm="1">
        <f t="array" aca="1" ref="W3971" ca="1">_xlfn.IFNA(INDIRECT($Y$1&amp;"!"&amp;W$1&amp;$Y3971),"N")</f>
        <v>N</v>
      </c>
      <c r="X3971" s="4">
        <f ca="1">COUNTIF(W:W,W3971)</f>
        <v>521</v>
      </c>
      <c r="Y3971" s="4" t="e">
        <f>MATCH(T3971,Coding!J:J,0)</f>
        <v>#N/A</v>
      </c>
      <c r="Z3971" s="4" cm="1">
        <f t="array" aca="1" ref="Z3971" ca="1">_xlfn.IFNA(INDIRECT($Y$1&amp;"!"&amp;Z$1&amp;$Y3971),-1)</f>
        <v>-1</v>
      </c>
      <c r="AA3971" s="4" cm="1">
        <f t="array" aca="1" ref="AA3971" ca="1">_xlfn.IFNA(INDIRECT($Y$1&amp;"!"&amp;AA$1&amp;$Y3971),-1)</f>
        <v>-1</v>
      </c>
      <c r="AB3971" s="4" cm="1">
        <f t="array" aca="1" ref="AB3971" ca="1">_xlfn.IFNA(INDIRECT($Y$1&amp;"!"&amp;AB$1&amp;$Y3971),-1)</f>
        <v>-1</v>
      </c>
      <c r="AC3971" s="4" cm="1">
        <f t="array" aca="1" ref="AC3971" ca="1">_xlfn.IFNA(INDIRECT($Y$1&amp;"!"&amp;AC$1&amp;$Y3971),-1)</f>
        <v>-1</v>
      </c>
      <c r="AD3971" s="4" cm="1">
        <f t="array" aca="1" ref="AD3971" ca="1">_xlfn.IFNA(INDIRECT($Y$1&amp;"!"&amp;AD$1&amp;$Y3971),-1)</f>
        <v>-1</v>
      </c>
      <c r="AE3971" s="4" cm="1">
        <f t="array" aca="1" ref="AE3971" ca="1">_xlfn.IFNA(INDIRECT($Y$1&amp;"!"&amp;AE$1&amp;$Y3971),-1)</f>
        <v>-1</v>
      </c>
      <c r="AF3971" s="4" t="str">
        <f ca="1">_xlfn.CONCAT(W3971, "-",V3971)</f>
        <v>N-B</v>
      </c>
      <c r="AG3971" s="4" t="str">
        <f>TEXT(ROW()-2, "0000")</f>
        <v>3969</v>
      </c>
      <c r="AH3971" s="4" t="str">
        <f>IF(TRIM(CLEAN(A3971))="m", "male", IF(TRIM(CLEAN(A3971))="f","female", "missing"))</f>
        <v>male</v>
      </c>
      <c r="AI3971" s="4">
        <f>C3971</f>
        <v>91.4</v>
      </c>
      <c r="AJ3971" s="4">
        <f>O3971</f>
        <v>55</v>
      </c>
      <c r="AK3971" s="4">
        <f>P3971</f>
        <v>78</v>
      </c>
      <c r="AL3971" s="4">
        <f>IF(AI3971&lt;60, 0, IF(AI3971&lt;70,2, IF(AI3971&lt;80, 3, IF(AI3971&lt;90,4, IF(AI3971&lt;=100, 5, "?")))))</f>
        <v>5</v>
      </c>
      <c r="AM3971" s="4">
        <f>IF(AJ3971&lt;60, 0, IF(AJ3971&lt;70,2, IF(AJ3971&lt;80, 3, IF(AJ3971&lt;90,4, IF(AJ3971&lt;=100, 5, "?")))))</f>
        <v>0</v>
      </c>
      <c r="AN3971" s="4">
        <f>IF(AK3971&lt;60, 0, IF(AK3971&lt;70,2, IF(AK3971&lt;80, 3, IF(AK3971&lt;90,4, IF(AK3971&lt;=100, 5, "?")))))</f>
        <v>3</v>
      </c>
      <c r="AO3971" s="4">
        <f ca="1">AA3971</f>
        <v>-1</v>
      </c>
      <c r="AP3971" s="4">
        <f ca="1">AB3971</f>
        <v>-1</v>
      </c>
      <c r="AQ3971" s="4">
        <f ca="1">AC3971</f>
        <v>-1</v>
      </c>
      <c r="AR3971" s="4">
        <f ca="1">AD3971</f>
        <v>-1</v>
      </c>
      <c r="AS3971" s="4">
        <f ca="1">AE3971</f>
        <v>-1</v>
      </c>
      <c r="AT3971" s="4">
        <f ca="1">Z3971</f>
        <v>-1</v>
      </c>
      <c r="AU3971" s="4">
        <f>E3971</f>
        <v>85.8</v>
      </c>
      <c r="AV3971" s="4">
        <f>IF(AU3971&lt;60, 0, IF(AU3971&lt;70,2, IF(AU3971&lt;80, 3, IF(AU3971&lt;90,4, IF(AU3971&lt;=100, 5, "?")))))</f>
        <v>4</v>
      </c>
    </row>
    <row r="3972" spans="1:48" hidden="1" x14ac:dyDescent="0.2">
      <c r="A3972" s="2" t="s">
        <v>16</v>
      </c>
      <c r="B3972" s="3" t="s">
        <v>37</v>
      </c>
      <c r="C3972" s="3">
        <v>91.5</v>
      </c>
      <c r="D3972" s="3" t="s">
        <v>25</v>
      </c>
      <c r="E3972" s="3">
        <v>73.7</v>
      </c>
      <c r="F3972" s="3">
        <v>1</v>
      </c>
      <c r="G3972" s="3">
        <v>74</v>
      </c>
      <c r="H3972" s="3">
        <v>0</v>
      </c>
      <c r="I3972" s="3">
        <v>66</v>
      </c>
      <c r="J3972" s="3">
        <v>60</v>
      </c>
      <c r="K3972" s="3"/>
      <c r="L3972" s="3"/>
      <c r="M3972" s="3">
        <v>55</v>
      </c>
      <c r="N3972" s="3"/>
      <c r="O3972" s="4">
        <f>MAX(G3972:H3972)</f>
        <v>74</v>
      </c>
      <c r="P3972" s="4">
        <f>MAX(I3972:J3972)</f>
        <v>66</v>
      </c>
      <c r="Q3972" s="4">
        <f>ABS(O3972-C3972)</f>
        <v>17.5</v>
      </c>
      <c r="R3972" s="4">
        <f>ABS(P3972-C3972)</f>
        <v>25.5</v>
      </c>
      <c r="S3972" s="4" t="b">
        <f ca="1">OR(O3972=0,P3972=0,Q3972&gt;$Q$1,R3972&gt;$R$1,W3972="N", V3972=2)</f>
        <v>1</v>
      </c>
      <c r="T3972" s="4" t="str">
        <f>TRIM(CLEAN(D3972))</f>
        <v>برنامج بكالوريوس المحاسبة</v>
      </c>
      <c r="U3972" s="4">
        <f>COUNTIF(T:T,T3972)</f>
        <v>205</v>
      </c>
      <c r="V3972" s="4" t="str">
        <f>IF(E3972&lt;60, "F", IF(E3972&lt;70,"D", IF(E3972&lt;80, "C", IF(E3972&lt;90,"B", IF(E3972&lt;=100, "A", "?")))))</f>
        <v>C</v>
      </c>
      <c r="W3972" s="4" t="str" cm="1">
        <f t="array" aca="1" ref="W3972" ca="1">_xlfn.IFNA(INDIRECT($Y$1&amp;"!"&amp;W$1&amp;$Y3972),"N")</f>
        <v>N</v>
      </c>
      <c r="X3972" s="4">
        <f ca="1">COUNTIF(W:W,W3972)</f>
        <v>521</v>
      </c>
      <c r="Y3972" s="4" t="e">
        <f>MATCH(T3972,Coding!J:J,0)</f>
        <v>#N/A</v>
      </c>
      <c r="Z3972" s="4" cm="1">
        <f t="array" aca="1" ref="Z3972" ca="1">_xlfn.IFNA(INDIRECT($Y$1&amp;"!"&amp;Z$1&amp;$Y3972),-1)</f>
        <v>-1</v>
      </c>
      <c r="AA3972" s="4" cm="1">
        <f t="array" aca="1" ref="AA3972" ca="1">_xlfn.IFNA(INDIRECT($Y$1&amp;"!"&amp;AA$1&amp;$Y3972),-1)</f>
        <v>-1</v>
      </c>
      <c r="AB3972" s="4" cm="1">
        <f t="array" aca="1" ref="AB3972" ca="1">_xlfn.IFNA(INDIRECT($Y$1&amp;"!"&amp;AB$1&amp;$Y3972),-1)</f>
        <v>-1</v>
      </c>
      <c r="AC3972" s="4" cm="1">
        <f t="array" aca="1" ref="AC3972" ca="1">_xlfn.IFNA(INDIRECT($Y$1&amp;"!"&amp;AC$1&amp;$Y3972),-1)</f>
        <v>-1</v>
      </c>
      <c r="AD3972" s="4" cm="1">
        <f t="array" aca="1" ref="AD3972" ca="1">_xlfn.IFNA(INDIRECT($Y$1&amp;"!"&amp;AD$1&amp;$Y3972),-1)</f>
        <v>-1</v>
      </c>
      <c r="AE3972" s="4" cm="1">
        <f t="array" aca="1" ref="AE3972" ca="1">_xlfn.IFNA(INDIRECT($Y$1&amp;"!"&amp;AE$1&amp;$Y3972),-1)</f>
        <v>-1</v>
      </c>
      <c r="AF3972" s="4" t="str">
        <f ca="1">_xlfn.CONCAT(W3972, "-",V3972)</f>
        <v>N-C</v>
      </c>
      <c r="AG3972" s="4" t="str">
        <f>TEXT(ROW()-2, "0000")</f>
        <v>3970</v>
      </c>
      <c r="AH3972" s="4" t="str">
        <f>IF(TRIM(CLEAN(A3972))="m", "male", IF(TRIM(CLEAN(A3972))="f","female", "missing"))</f>
        <v>female</v>
      </c>
      <c r="AI3972" s="4">
        <f>C3972</f>
        <v>91.5</v>
      </c>
      <c r="AJ3972" s="4">
        <f>O3972</f>
        <v>74</v>
      </c>
      <c r="AK3972" s="4">
        <f>P3972</f>
        <v>66</v>
      </c>
      <c r="AL3972" s="4">
        <f>IF(AI3972&lt;60, 0, IF(AI3972&lt;70,2, IF(AI3972&lt;80, 3, IF(AI3972&lt;90,4, IF(AI3972&lt;=100, 5, "?")))))</f>
        <v>5</v>
      </c>
      <c r="AM3972" s="4">
        <f>IF(AJ3972&lt;60, 0, IF(AJ3972&lt;70,2, IF(AJ3972&lt;80, 3, IF(AJ3972&lt;90,4, IF(AJ3972&lt;=100, 5, "?")))))</f>
        <v>3</v>
      </c>
      <c r="AN3972" s="4">
        <f>IF(AK3972&lt;60, 0, IF(AK3972&lt;70,2, IF(AK3972&lt;80, 3, IF(AK3972&lt;90,4, IF(AK3972&lt;=100, 5, "?")))))</f>
        <v>2</v>
      </c>
      <c r="AO3972" s="4">
        <f ca="1">AA3972</f>
        <v>-1</v>
      </c>
      <c r="AP3972" s="4">
        <f ca="1">AB3972</f>
        <v>-1</v>
      </c>
      <c r="AQ3972" s="4">
        <f ca="1">AC3972</f>
        <v>-1</v>
      </c>
      <c r="AR3972" s="4">
        <f ca="1">AD3972</f>
        <v>-1</v>
      </c>
      <c r="AS3972" s="4">
        <f ca="1">AE3972</f>
        <v>-1</v>
      </c>
      <c r="AT3972" s="4">
        <f ca="1">Z3972</f>
        <v>-1</v>
      </c>
      <c r="AU3972" s="4">
        <f>E3972</f>
        <v>73.7</v>
      </c>
      <c r="AV3972" s="4">
        <f>IF(AU3972&lt;60, 0, IF(AU3972&lt;70,2, IF(AU3972&lt;80, 3, IF(AU3972&lt;90,4, IF(AU3972&lt;=100, 5, "?")))))</f>
        <v>3</v>
      </c>
    </row>
    <row r="3973" spans="1:48" hidden="1" x14ac:dyDescent="0.2">
      <c r="A3973" s="2" t="s">
        <v>13</v>
      </c>
      <c r="B3973" s="3" t="s">
        <v>37</v>
      </c>
      <c r="C3973" s="3">
        <v>91.5</v>
      </c>
      <c r="D3973" s="3" t="s">
        <v>17</v>
      </c>
      <c r="E3973" s="3">
        <v>79</v>
      </c>
      <c r="F3973" s="3">
        <v>1</v>
      </c>
      <c r="G3973" s="3">
        <v>66</v>
      </c>
      <c r="H3973" s="3">
        <v>72</v>
      </c>
      <c r="I3973" s="3">
        <v>73</v>
      </c>
      <c r="J3973" s="3">
        <v>0</v>
      </c>
      <c r="K3973" s="3"/>
      <c r="L3973" s="3"/>
      <c r="M3973" s="3">
        <v>0</v>
      </c>
      <c r="N3973" s="3"/>
      <c r="O3973" s="4">
        <f>MAX(G3973:H3973)</f>
        <v>72</v>
      </c>
      <c r="P3973" s="4">
        <f>MAX(I3973:J3973)</f>
        <v>73</v>
      </c>
      <c r="Q3973" s="4">
        <f>ABS(O3973-C3973)</f>
        <v>19.5</v>
      </c>
      <c r="R3973" s="4">
        <f>ABS(P3973-C3973)</f>
        <v>18.5</v>
      </c>
      <c r="S3973" s="4" t="b">
        <f ca="1">OR(O3973=0,P3973=0,Q3973&gt;$Q$1,R3973&gt;$R$1,W3973="N", V3973=2)</f>
        <v>1</v>
      </c>
      <c r="T3973" s="4" t="str">
        <f>TRIM(CLEAN(D3973))</f>
        <v>برنامج بكالوريوس التسويق</v>
      </c>
      <c r="U3973" s="4">
        <f>COUNTIF(T:T,T3973)</f>
        <v>15</v>
      </c>
      <c r="V3973" s="4" t="str">
        <f>IF(E3973&lt;60, "F", IF(E3973&lt;70,"D", IF(E3973&lt;80, "C", IF(E3973&lt;90,"B", IF(E3973&lt;=100, "A", "?")))))</f>
        <v>C</v>
      </c>
      <c r="W3973" s="4" t="str" cm="1">
        <f t="array" aca="1" ref="W3973" ca="1">_xlfn.IFNA(INDIRECT($Y$1&amp;"!"&amp;W$1&amp;$Y3973),"N")</f>
        <v>N</v>
      </c>
      <c r="X3973" s="4">
        <f ca="1">COUNTIF(W:W,W3973)</f>
        <v>521</v>
      </c>
      <c r="Y3973" s="4" t="e">
        <f>MATCH(T3973,Coding!J:J,0)</f>
        <v>#N/A</v>
      </c>
      <c r="Z3973" s="4" cm="1">
        <f t="array" aca="1" ref="Z3973" ca="1">_xlfn.IFNA(INDIRECT($Y$1&amp;"!"&amp;Z$1&amp;$Y3973),-1)</f>
        <v>-1</v>
      </c>
      <c r="AA3973" s="4" cm="1">
        <f t="array" aca="1" ref="AA3973" ca="1">_xlfn.IFNA(INDIRECT($Y$1&amp;"!"&amp;AA$1&amp;$Y3973),-1)</f>
        <v>-1</v>
      </c>
      <c r="AB3973" s="4" cm="1">
        <f t="array" aca="1" ref="AB3973" ca="1">_xlfn.IFNA(INDIRECT($Y$1&amp;"!"&amp;AB$1&amp;$Y3973),-1)</f>
        <v>-1</v>
      </c>
      <c r="AC3973" s="4" cm="1">
        <f t="array" aca="1" ref="AC3973" ca="1">_xlfn.IFNA(INDIRECT($Y$1&amp;"!"&amp;AC$1&amp;$Y3973),-1)</f>
        <v>-1</v>
      </c>
      <c r="AD3973" s="4" cm="1">
        <f t="array" aca="1" ref="AD3973" ca="1">_xlfn.IFNA(INDIRECT($Y$1&amp;"!"&amp;AD$1&amp;$Y3973),-1)</f>
        <v>-1</v>
      </c>
      <c r="AE3973" s="4" cm="1">
        <f t="array" aca="1" ref="AE3973" ca="1">_xlfn.IFNA(INDIRECT($Y$1&amp;"!"&amp;AE$1&amp;$Y3973),-1)</f>
        <v>-1</v>
      </c>
      <c r="AF3973" s="4" t="str">
        <f ca="1">_xlfn.CONCAT(W3973, "-",V3973)</f>
        <v>N-C</v>
      </c>
      <c r="AG3973" s="4" t="str">
        <f>TEXT(ROW()-2, "0000")</f>
        <v>3971</v>
      </c>
      <c r="AH3973" s="4" t="str">
        <f>IF(TRIM(CLEAN(A3973))="m", "male", IF(TRIM(CLEAN(A3973))="f","female", "missing"))</f>
        <v>male</v>
      </c>
      <c r="AI3973" s="4">
        <f>C3973</f>
        <v>91.5</v>
      </c>
      <c r="AJ3973" s="4">
        <f>O3973</f>
        <v>72</v>
      </c>
      <c r="AK3973" s="4">
        <f>P3973</f>
        <v>73</v>
      </c>
      <c r="AL3973" s="4">
        <f>IF(AI3973&lt;60, 0, IF(AI3973&lt;70,2, IF(AI3973&lt;80, 3, IF(AI3973&lt;90,4, IF(AI3973&lt;=100, 5, "?")))))</f>
        <v>5</v>
      </c>
      <c r="AM3973" s="4">
        <f>IF(AJ3973&lt;60, 0, IF(AJ3973&lt;70,2, IF(AJ3973&lt;80, 3, IF(AJ3973&lt;90,4, IF(AJ3973&lt;=100, 5, "?")))))</f>
        <v>3</v>
      </c>
      <c r="AN3973" s="4">
        <f>IF(AK3973&lt;60, 0, IF(AK3973&lt;70,2, IF(AK3973&lt;80, 3, IF(AK3973&lt;90,4, IF(AK3973&lt;=100, 5, "?")))))</f>
        <v>3</v>
      </c>
      <c r="AO3973" s="4">
        <f ca="1">AA3973</f>
        <v>-1</v>
      </c>
      <c r="AP3973" s="4">
        <f ca="1">AB3973</f>
        <v>-1</v>
      </c>
      <c r="AQ3973" s="4">
        <f ca="1">AC3973</f>
        <v>-1</v>
      </c>
      <c r="AR3973" s="4">
        <f ca="1">AD3973</f>
        <v>-1</v>
      </c>
      <c r="AS3973" s="4">
        <f ca="1">AE3973</f>
        <v>-1</v>
      </c>
      <c r="AT3973" s="4">
        <f ca="1">Z3973</f>
        <v>-1</v>
      </c>
      <c r="AU3973" s="4">
        <f>E3973</f>
        <v>79</v>
      </c>
      <c r="AV3973" s="4">
        <f>IF(AU3973&lt;60, 0, IF(AU3973&lt;70,2, IF(AU3973&lt;80, 3, IF(AU3973&lt;90,4, IF(AU3973&lt;=100, 5, "?")))))</f>
        <v>3</v>
      </c>
    </row>
    <row r="3974" spans="1:48" hidden="1" x14ac:dyDescent="0.2">
      <c r="A3974" s="2" t="s">
        <v>13</v>
      </c>
      <c r="B3974" s="3" t="s">
        <v>36</v>
      </c>
      <c r="C3974" s="3">
        <v>91.6</v>
      </c>
      <c r="D3974" s="3" t="s">
        <v>29</v>
      </c>
      <c r="E3974" s="3">
        <v>75.900000000000006</v>
      </c>
      <c r="F3974" s="3">
        <v>1</v>
      </c>
      <c r="G3974" s="3">
        <v>70</v>
      </c>
      <c r="H3974" s="3">
        <v>55</v>
      </c>
      <c r="I3974" s="3">
        <v>60</v>
      </c>
      <c r="J3974" s="3">
        <v>82</v>
      </c>
      <c r="K3974" s="3"/>
      <c r="L3974" s="3"/>
      <c r="M3974" s="3">
        <v>66</v>
      </c>
      <c r="N3974" s="3"/>
      <c r="O3974" s="4">
        <f>MAX(G3974:H3974)</f>
        <v>70</v>
      </c>
      <c r="P3974" s="4">
        <f>MAX(I3974:J3974)</f>
        <v>82</v>
      </c>
      <c r="Q3974" s="4">
        <f>ABS(O3974-C3974)</f>
        <v>21.599999999999994</v>
      </c>
      <c r="R3974" s="4">
        <f>ABS(P3974-C3974)</f>
        <v>9.5999999999999943</v>
      </c>
      <c r="S3974" s="4" t="b">
        <f ca="1">OR(O3974=0,P3974=0,Q3974&gt;$Q$1,R3974&gt;$R$1,W3974="N", V3974=2)</f>
        <v>1</v>
      </c>
      <c r="T3974" s="4" t="str">
        <f>TRIM(CLEAN(D3974))</f>
        <v>برنامج بكالوريوس إدارة الاعمال</v>
      </c>
      <c r="U3974" s="4">
        <f>COUNTIF(T:T,T3974)</f>
        <v>83</v>
      </c>
      <c r="V3974" s="4" t="str">
        <f>IF(E3974&lt;60, "F", IF(E3974&lt;70,"D", IF(E3974&lt;80, "C", IF(E3974&lt;90,"B", IF(E3974&lt;=100, "A", "?")))))</f>
        <v>C</v>
      </c>
      <c r="W3974" s="4" t="str" cm="1">
        <f t="array" aca="1" ref="W3974" ca="1">_xlfn.IFNA(INDIRECT($Y$1&amp;"!"&amp;W$1&amp;$Y3974),"N")</f>
        <v>N</v>
      </c>
      <c r="X3974" s="4">
        <f ca="1">COUNTIF(W:W,W3974)</f>
        <v>521</v>
      </c>
      <c r="Y3974" s="4" t="e">
        <f>MATCH(T3974,Coding!J:J,0)</f>
        <v>#N/A</v>
      </c>
      <c r="Z3974" s="4" cm="1">
        <f t="array" aca="1" ref="Z3974" ca="1">_xlfn.IFNA(INDIRECT($Y$1&amp;"!"&amp;Z$1&amp;$Y3974),-1)</f>
        <v>-1</v>
      </c>
      <c r="AA3974" s="4" cm="1">
        <f t="array" aca="1" ref="AA3974" ca="1">_xlfn.IFNA(INDIRECT($Y$1&amp;"!"&amp;AA$1&amp;$Y3974),-1)</f>
        <v>-1</v>
      </c>
      <c r="AB3974" s="4" cm="1">
        <f t="array" aca="1" ref="AB3974" ca="1">_xlfn.IFNA(INDIRECT($Y$1&amp;"!"&amp;AB$1&amp;$Y3974),-1)</f>
        <v>-1</v>
      </c>
      <c r="AC3974" s="4" cm="1">
        <f t="array" aca="1" ref="AC3974" ca="1">_xlfn.IFNA(INDIRECT($Y$1&amp;"!"&amp;AC$1&amp;$Y3974),-1)</f>
        <v>-1</v>
      </c>
      <c r="AD3974" s="4" cm="1">
        <f t="array" aca="1" ref="AD3974" ca="1">_xlfn.IFNA(INDIRECT($Y$1&amp;"!"&amp;AD$1&amp;$Y3974),-1)</f>
        <v>-1</v>
      </c>
      <c r="AE3974" s="4" cm="1">
        <f t="array" aca="1" ref="AE3974" ca="1">_xlfn.IFNA(INDIRECT($Y$1&amp;"!"&amp;AE$1&amp;$Y3974),-1)</f>
        <v>-1</v>
      </c>
      <c r="AF3974" s="4" t="str">
        <f ca="1">_xlfn.CONCAT(W3974, "-",V3974)</f>
        <v>N-C</v>
      </c>
      <c r="AG3974" s="4" t="str">
        <f>TEXT(ROW()-2, "0000")</f>
        <v>3972</v>
      </c>
      <c r="AH3974" s="4" t="str">
        <f>IF(TRIM(CLEAN(A3974))="m", "male", IF(TRIM(CLEAN(A3974))="f","female", "missing"))</f>
        <v>male</v>
      </c>
      <c r="AI3974" s="4">
        <f>C3974</f>
        <v>91.6</v>
      </c>
      <c r="AJ3974" s="4">
        <f>O3974</f>
        <v>70</v>
      </c>
      <c r="AK3974" s="4">
        <f>P3974</f>
        <v>82</v>
      </c>
      <c r="AL3974" s="4">
        <f>IF(AI3974&lt;60, 0, IF(AI3974&lt;70,2, IF(AI3974&lt;80, 3, IF(AI3974&lt;90,4, IF(AI3974&lt;=100, 5, "?")))))</f>
        <v>5</v>
      </c>
      <c r="AM3974" s="4">
        <f>IF(AJ3974&lt;60, 0, IF(AJ3974&lt;70,2, IF(AJ3974&lt;80, 3, IF(AJ3974&lt;90,4, IF(AJ3974&lt;=100, 5, "?")))))</f>
        <v>3</v>
      </c>
      <c r="AN3974" s="4">
        <f>IF(AK3974&lt;60, 0, IF(AK3974&lt;70,2, IF(AK3974&lt;80, 3, IF(AK3974&lt;90,4, IF(AK3974&lt;=100, 5, "?")))))</f>
        <v>4</v>
      </c>
      <c r="AO3974" s="4">
        <f ca="1">AA3974</f>
        <v>-1</v>
      </c>
      <c r="AP3974" s="4">
        <f ca="1">AB3974</f>
        <v>-1</v>
      </c>
      <c r="AQ3974" s="4">
        <f ca="1">AC3974</f>
        <v>-1</v>
      </c>
      <c r="AR3974" s="4">
        <f ca="1">AD3974</f>
        <v>-1</v>
      </c>
      <c r="AS3974" s="4">
        <f ca="1">AE3974</f>
        <v>-1</v>
      </c>
      <c r="AT3974" s="4">
        <f ca="1">Z3974</f>
        <v>-1</v>
      </c>
      <c r="AU3974" s="4">
        <f>E3974</f>
        <v>75.900000000000006</v>
      </c>
      <c r="AV3974" s="4">
        <f>IF(AU3974&lt;60, 0, IF(AU3974&lt;70,2, IF(AU3974&lt;80, 3, IF(AU3974&lt;90,4, IF(AU3974&lt;=100, 5, "?")))))</f>
        <v>3</v>
      </c>
    </row>
    <row r="3975" spans="1:48" hidden="1" x14ac:dyDescent="0.2">
      <c r="A3975" s="2" t="s">
        <v>16</v>
      </c>
      <c r="B3975" s="3" t="s">
        <v>26</v>
      </c>
      <c r="C3975" s="3">
        <v>91.6</v>
      </c>
      <c r="D3975" s="3" t="s">
        <v>25</v>
      </c>
      <c r="E3975" s="3">
        <v>80.8</v>
      </c>
      <c r="F3975" s="3">
        <v>1</v>
      </c>
      <c r="G3975" s="3">
        <v>64</v>
      </c>
      <c r="H3975" s="3">
        <v>61</v>
      </c>
      <c r="I3975" s="3">
        <v>61</v>
      </c>
      <c r="J3975" s="3">
        <v>55</v>
      </c>
      <c r="K3975" s="3">
        <v>0</v>
      </c>
      <c r="L3975" s="3"/>
      <c r="M3975" s="3">
        <v>60</v>
      </c>
      <c r="N3975" s="3"/>
      <c r="O3975" s="4">
        <f>MAX(G3975:H3975)</f>
        <v>64</v>
      </c>
      <c r="P3975" s="4">
        <f>MAX(I3975:J3975)</f>
        <v>61</v>
      </c>
      <c r="Q3975" s="4">
        <f>ABS(O3975-C3975)</f>
        <v>27.599999999999994</v>
      </c>
      <c r="R3975" s="4">
        <f>ABS(P3975-C3975)</f>
        <v>30.599999999999994</v>
      </c>
      <c r="S3975" s="4" t="b">
        <f ca="1">OR(O3975=0,P3975=0,Q3975&gt;$Q$1,R3975&gt;$R$1,W3975="N", V3975=2)</f>
        <v>1</v>
      </c>
      <c r="T3975" s="4" t="str">
        <f>TRIM(CLEAN(D3975))</f>
        <v>برنامج بكالوريوس المحاسبة</v>
      </c>
      <c r="U3975" s="4">
        <f>COUNTIF(T:T,T3975)</f>
        <v>205</v>
      </c>
      <c r="V3975" s="4" t="str">
        <f>IF(E3975&lt;60, "F", IF(E3975&lt;70,"D", IF(E3975&lt;80, "C", IF(E3975&lt;90,"B", IF(E3975&lt;=100, "A", "?")))))</f>
        <v>B</v>
      </c>
      <c r="W3975" s="4" t="str" cm="1">
        <f t="array" aca="1" ref="W3975" ca="1">_xlfn.IFNA(INDIRECT($Y$1&amp;"!"&amp;W$1&amp;$Y3975),"N")</f>
        <v>N</v>
      </c>
      <c r="X3975" s="4">
        <f ca="1">COUNTIF(W:W,W3975)</f>
        <v>521</v>
      </c>
      <c r="Y3975" s="4" t="e">
        <f>MATCH(T3975,Coding!J:J,0)</f>
        <v>#N/A</v>
      </c>
      <c r="Z3975" s="4" cm="1">
        <f t="array" aca="1" ref="Z3975" ca="1">_xlfn.IFNA(INDIRECT($Y$1&amp;"!"&amp;Z$1&amp;$Y3975),-1)</f>
        <v>-1</v>
      </c>
      <c r="AA3975" s="4" cm="1">
        <f t="array" aca="1" ref="AA3975" ca="1">_xlfn.IFNA(INDIRECT($Y$1&amp;"!"&amp;AA$1&amp;$Y3975),-1)</f>
        <v>-1</v>
      </c>
      <c r="AB3975" s="4" cm="1">
        <f t="array" aca="1" ref="AB3975" ca="1">_xlfn.IFNA(INDIRECT($Y$1&amp;"!"&amp;AB$1&amp;$Y3975),-1)</f>
        <v>-1</v>
      </c>
      <c r="AC3975" s="4" cm="1">
        <f t="array" aca="1" ref="AC3975" ca="1">_xlfn.IFNA(INDIRECT($Y$1&amp;"!"&amp;AC$1&amp;$Y3975),-1)</f>
        <v>-1</v>
      </c>
      <c r="AD3975" s="4" cm="1">
        <f t="array" aca="1" ref="AD3975" ca="1">_xlfn.IFNA(INDIRECT($Y$1&amp;"!"&amp;AD$1&amp;$Y3975),-1)</f>
        <v>-1</v>
      </c>
      <c r="AE3975" s="4" cm="1">
        <f t="array" aca="1" ref="AE3975" ca="1">_xlfn.IFNA(INDIRECT($Y$1&amp;"!"&amp;AE$1&amp;$Y3975),-1)</f>
        <v>-1</v>
      </c>
      <c r="AF3975" s="4" t="str">
        <f ca="1">_xlfn.CONCAT(W3975, "-",V3975)</f>
        <v>N-B</v>
      </c>
      <c r="AG3975" s="4" t="str">
        <f>TEXT(ROW()-2, "0000")</f>
        <v>3973</v>
      </c>
      <c r="AH3975" s="4" t="str">
        <f>IF(TRIM(CLEAN(A3975))="m", "male", IF(TRIM(CLEAN(A3975))="f","female", "missing"))</f>
        <v>female</v>
      </c>
      <c r="AI3975" s="4">
        <f>C3975</f>
        <v>91.6</v>
      </c>
      <c r="AJ3975" s="4">
        <f>O3975</f>
        <v>64</v>
      </c>
      <c r="AK3975" s="4">
        <f>P3975</f>
        <v>61</v>
      </c>
      <c r="AL3975" s="4">
        <f>IF(AI3975&lt;60, 0, IF(AI3975&lt;70,2, IF(AI3975&lt;80, 3, IF(AI3975&lt;90,4, IF(AI3975&lt;=100, 5, "?")))))</f>
        <v>5</v>
      </c>
      <c r="AM3975" s="4">
        <f>IF(AJ3975&lt;60, 0, IF(AJ3975&lt;70,2, IF(AJ3975&lt;80, 3, IF(AJ3975&lt;90,4, IF(AJ3975&lt;=100, 5, "?")))))</f>
        <v>2</v>
      </c>
      <c r="AN3975" s="4">
        <f>IF(AK3975&lt;60, 0, IF(AK3975&lt;70,2, IF(AK3975&lt;80, 3, IF(AK3975&lt;90,4, IF(AK3975&lt;=100, 5, "?")))))</f>
        <v>2</v>
      </c>
      <c r="AO3975" s="4">
        <f ca="1">AA3975</f>
        <v>-1</v>
      </c>
      <c r="AP3975" s="4">
        <f ca="1">AB3975</f>
        <v>-1</v>
      </c>
      <c r="AQ3975" s="4">
        <f ca="1">AC3975</f>
        <v>-1</v>
      </c>
      <c r="AR3975" s="4">
        <f ca="1">AD3975</f>
        <v>-1</v>
      </c>
      <c r="AS3975" s="4">
        <f ca="1">AE3975</f>
        <v>-1</v>
      </c>
      <c r="AT3975" s="4">
        <f ca="1">Z3975</f>
        <v>-1</v>
      </c>
      <c r="AU3975" s="4">
        <f>E3975</f>
        <v>80.8</v>
      </c>
      <c r="AV3975" s="4">
        <f>IF(AU3975&lt;60, 0, IF(AU3975&lt;70,2, IF(AU3975&lt;80, 3, IF(AU3975&lt;90,4, IF(AU3975&lt;=100, 5, "?")))))</f>
        <v>4</v>
      </c>
    </row>
    <row r="3976" spans="1:48" hidden="1" x14ac:dyDescent="0.2">
      <c r="A3976" s="2" t="s">
        <v>16</v>
      </c>
      <c r="B3976" s="3" t="s">
        <v>35</v>
      </c>
      <c r="C3976" s="3">
        <v>91.7</v>
      </c>
      <c r="D3976" s="3" t="s">
        <v>17</v>
      </c>
      <c r="E3976" s="3">
        <v>71</v>
      </c>
      <c r="F3976" s="3">
        <v>1</v>
      </c>
      <c r="G3976" s="3">
        <v>67</v>
      </c>
      <c r="H3976" s="3">
        <v>61</v>
      </c>
      <c r="I3976" s="3">
        <v>61</v>
      </c>
      <c r="J3976" s="3">
        <v>66</v>
      </c>
      <c r="K3976" s="3">
        <v>62</v>
      </c>
      <c r="L3976" s="3"/>
      <c r="M3976" s="3">
        <v>82</v>
      </c>
      <c r="N3976" s="3"/>
      <c r="O3976" s="4">
        <f>MAX(G3976:H3976)</f>
        <v>67</v>
      </c>
      <c r="P3976" s="4">
        <f>MAX(I3976:J3976)</f>
        <v>66</v>
      </c>
      <c r="Q3976" s="4">
        <f>ABS(O3976-C3976)</f>
        <v>24.700000000000003</v>
      </c>
      <c r="R3976" s="4">
        <f>ABS(P3976-C3976)</f>
        <v>25.700000000000003</v>
      </c>
      <c r="S3976" s="4" t="b">
        <f ca="1">OR(O3976=0,P3976=0,Q3976&gt;$Q$1,R3976&gt;$R$1,W3976="N", V3976=2)</f>
        <v>1</v>
      </c>
      <c r="T3976" s="4" t="str">
        <f>TRIM(CLEAN(D3976))</f>
        <v>برنامج بكالوريوس التسويق</v>
      </c>
      <c r="U3976" s="4">
        <f>COUNTIF(T:T,T3976)</f>
        <v>15</v>
      </c>
      <c r="V3976" s="4" t="str">
        <f>IF(E3976&lt;60, "F", IF(E3976&lt;70,"D", IF(E3976&lt;80, "C", IF(E3976&lt;90,"B", IF(E3976&lt;=100, "A", "?")))))</f>
        <v>C</v>
      </c>
      <c r="W3976" s="4" t="str" cm="1">
        <f t="array" aca="1" ref="W3976" ca="1">_xlfn.IFNA(INDIRECT($Y$1&amp;"!"&amp;W$1&amp;$Y3976),"N")</f>
        <v>N</v>
      </c>
      <c r="X3976" s="4">
        <f ca="1">COUNTIF(W:W,W3976)</f>
        <v>521</v>
      </c>
      <c r="Y3976" s="4" t="e">
        <f>MATCH(T3976,Coding!J:J,0)</f>
        <v>#N/A</v>
      </c>
      <c r="Z3976" s="4" cm="1">
        <f t="array" aca="1" ref="Z3976" ca="1">_xlfn.IFNA(INDIRECT($Y$1&amp;"!"&amp;Z$1&amp;$Y3976),-1)</f>
        <v>-1</v>
      </c>
      <c r="AA3976" s="4" cm="1">
        <f t="array" aca="1" ref="AA3976" ca="1">_xlfn.IFNA(INDIRECT($Y$1&amp;"!"&amp;AA$1&amp;$Y3976),-1)</f>
        <v>-1</v>
      </c>
      <c r="AB3976" s="4" cm="1">
        <f t="array" aca="1" ref="AB3976" ca="1">_xlfn.IFNA(INDIRECT($Y$1&amp;"!"&amp;AB$1&amp;$Y3976),-1)</f>
        <v>-1</v>
      </c>
      <c r="AC3976" s="4" cm="1">
        <f t="array" aca="1" ref="AC3976" ca="1">_xlfn.IFNA(INDIRECT($Y$1&amp;"!"&amp;AC$1&amp;$Y3976),-1)</f>
        <v>-1</v>
      </c>
      <c r="AD3976" s="4" cm="1">
        <f t="array" aca="1" ref="AD3976" ca="1">_xlfn.IFNA(INDIRECT($Y$1&amp;"!"&amp;AD$1&amp;$Y3976),-1)</f>
        <v>-1</v>
      </c>
      <c r="AE3976" s="4" cm="1">
        <f t="array" aca="1" ref="AE3976" ca="1">_xlfn.IFNA(INDIRECT($Y$1&amp;"!"&amp;AE$1&amp;$Y3976),-1)</f>
        <v>-1</v>
      </c>
      <c r="AF3976" s="4" t="str">
        <f ca="1">_xlfn.CONCAT(W3976, "-",V3976)</f>
        <v>N-C</v>
      </c>
      <c r="AG3976" s="4" t="str">
        <f>TEXT(ROW()-2, "0000")</f>
        <v>3974</v>
      </c>
      <c r="AH3976" s="4" t="str">
        <f>IF(TRIM(CLEAN(A3976))="m", "male", IF(TRIM(CLEAN(A3976))="f","female", "missing"))</f>
        <v>female</v>
      </c>
      <c r="AI3976" s="4">
        <f>C3976</f>
        <v>91.7</v>
      </c>
      <c r="AJ3976" s="4">
        <f>O3976</f>
        <v>67</v>
      </c>
      <c r="AK3976" s="4">
        <f>P3976</f>
        <v>66</v>
      </c>
      <c r="AL3976" s="4">
        <f>IF(AI3976&lt;60, 0, IF(AI3976&lt;70,2, IF(AI3976&lt;80, 3, IF(AI3976&lt;90,4, IF(AI3976&lt;=100, 5, "?")))))</f>
        <v>5</v>
      </c>
      <c r="AM3976" s="4">
        <f>IF(AJ3976&lt;60, 0, IF(AJ3976&lt;70,2, IF(AJ3976&lt;80, 3, IF(AJ3976&lt;90,4, IF(AJ3976&lt;=100, 5, "?")))))</f>
        <v>2</v>
      </c>
      <c r="AN3976" s="4">
        <f>IF(AK3976&lt;60, 0, IF(AK3976&lt;70,2, IF(AK3976&lt;80, 3, IF(AK3976&lt;90,4, IF(AK3976&lt;=100, 5, "?")))))</f>
        <v>2</v>
      </c>
      <c r="AO3976" s="4">
        <f ca="1">AA3976</f>
        <v>-1</v>
      </c>
      <c r="AP3976" s="4">
        <f ca="1">AB3976</f>
        <v>-1</v>
      </c>
      <c r="AQ3976" s="4">
        <f ca="1">AC3976</f>
        <v>-1</v>
      </c>
      <c r="AR3976" s="4">
        <f ca="1">AD3976</f>
        <v>-1</v>
      </c>
      <c r="AS3976" s="4">
        <f ca="1">AE3976</f>
        <v>-1</v>
      </c>
      <c r="AT3976" s="4">
        <f ca="1">Z3976</f>
        <v>-1</v>
      </c>
      <c r="AU3976" s="4">
        <f>E3976</f>
        <v>71</v>
      </c>
      <c r="AV3976" s="4">
        <f>IF(AU3976&lt;60, 0, IF(AU3976&lt;70,2, IF(AU3976&lt;80, 3, IF(AU3976&lt;90,4, IF(AU3976&lt;=100, 5, "?")))))</f>
        <v>3</v>
      </c>
    </row>
    <row r="3977" spans="1:48" hidden="1" x14ac:dyDescent="0.2">
      <c r="A3977" s="2" t="s">
        <v>13</v>
      </c>
      <c r="B3977" s="3" t="s">
        <v>37</v>
      </c>
      <c r="C3977" s="3">
        <v>91.7</v>
      </c>
      <c r="D3977" s="3" t="s">
        <v>21</v>
      </c>
      <c r="E3977" s="3">
        <v>72.400000000000006</v>
      </c>
      <c r="F3977" s="3">
        <v>1</v>
      </c>
      <c r="G3977" s="3">
        <v>70</v>
      </c>
      <c r="H3977" s="3">
        <v>60</v>
      </c>
      <c r="I3977" s="3">
        <v>80</v>
      </c>
      <c r="J3977" s="3">
        <v>60</v>
      </c>
      <c r="K3977" s="3">
        <v>0</v>
      </c>
      <c r="L3977" s="3"/>
      <c r="M3977" s="3">
        <v>80</v>
      </c>
      <c r="N3977" s="3"/>
      <c r="O3977" s="4">
        <f>MAX(G3977:H3977)</f>
        <v>70</v>
      </c>
      <c r="P3977" s="4">
        <f>MAX(I3977:J3977)</f>
        <v>80</v>
      </c>
      <c r="Q3977" s="4">
        <f>ABS(O3977-C3977)</f>
        <v>21.700000000000003</v>
      </c>
      <c r="R3977" s="4">
        <f>ABS(P3977-C3977)</f>
        <v>11.700000000000003</v>
      </c>
      <c r="S3977" s="4" t="b">
        <f ca="1">OR(O3977=0,P3977=0,Q3977&gt;$Q$1,R3977&gt;$R$1,W3977="N", V3977=2)</f>
        <v>1</v>
      </c>
      <c r="T3977" s="4" t="str">
        <f>TRIM(CLEAN(D3977))</f>
        <v>برنامج بكالوريوس القانون</v>
      </c>
      <c r="U3977" s="4">
        <f>COUNTIF(T:T,T3977)</f>
        <v>17</v>
      </c>
      <c r="V3977" s="4" t="str">
        <f>IF(E3977&lt;60, "F", IF(E3977&lt;70,"D", IF(E3977&lt;80, "C", IF(E3977&lt;90,"B", IF(E3977&lt;=100, "A", "?")))))</f>
        <v>C</v>
      </c>
      <c r="W3977" s="4" t="str" cm="1">
        <f t="array" aca="1" ref="W3977" ca="1">_xlfn.IFNA(INDIRECT($Y$1&amp;"!"&amp;W$1&amp;$Y3977),"N")</f>
        <v>N</v>
      </c>
      <c r="X3977" s="4">
        <f ca="1">COUNTIF(W:W,W3977)</f>
        <v>521</v>
      </c>
      <c r="Y3977" s="4" t="e">
        <f>MATCH(T3977,Coding!J:J,0)</f>
        <v>#N/A</v>
      </c>
      <c r="Z3977" s="4" cm="1">
        <f t="array" aca="1" ref="Z3977" ca="1">_xlfn.IFNA(INDIRECT($Y$1&amp;"!"&amp;Z$1&amp;$Y3977),-1)</f>
        <v>-1</v>
      </c>
      <c r="AA3977" s="4" cm="1">
        <f t="array" aca="1" ref="AA3977" ca="1">_xlfn.IFNA(INDIRECT($Y$1&amp;"!"&amp;AA$1&amp;$Y3977),-1)</f>
        <v>-1</v>
      </c>
      <c r="AB3977" s="4" cm="1">
        <f t="array" aca="1" ref="AB3977" ca="1">_xlfn.IFNA(INDIRECT($Y$1&amp;"!"&amp;AB$1&amp;$Y3977),-1)</f>
        <v>-1</v>
      </c>
      <c r="AC3977" s="4" cm="1">
        <f t="array" aca="1" ref="AC3977" ca="1">_xlfn.IFNA(INDIRECT($Y$1&amp;"!"&amp;AC$1&amp;$Y3977),-1)</f>
        <v>-1</v>
      </c>
      <c r="AD3977" s="4" cm="1">
        <f t="array" aca="1" ref="AD3977" ca="1">_xlfn.IFNA(INDIRECT($Y$1&amp;"!"&amp;AD$1&amp;$Y3977),-1)</f>
        <v>-1</v>
      </c>
      <c r="AE3977" s="4" cm="1">
        <f t="array" aca="1" ref="AE3977" ca="1">_xlfn.IFNA(INDIRECT($Y$1&amp;"!"&amp;AE$1&amp;$Y3977),-1)</f>
        <v>-1</v>
      </c>
      <c r="AF3977" s="4" t="str">
        <f ca="1">_xlfn.CONCAT(W3977, "-",V3977)</f>
        <v>N-C</v>
      </c>
      <c r="AG3977" s="4" t="str">
        <f>TEXT(ROW()-2, "0000")</f>
        <v>3975</v>
      </c>
      <c r="AH3977" s="4" t="str">
        <f>IF(TRIM(CLEAN(A3977))="m", "male", IF(TRIM(CLEAN(A3977))="f","female", "missing"))</f>
        <v>male</v>
      </c>
      <c r="AI3977" s="4">
        <f>C3977</f>
        <v>91.7</v>
      </c>
      <c r="AJ3977" s="4">
        <f>O3977</f>
        <v>70</v>
      </c>
      <c r="AK3977" s="4">
        <f>P3977</f>
        <v>80</v>
      </c>
      <c r="AL3977" s="4">
        <f>IF(AI3977&lt;60, 0, IF(AI3977&lt;70,2, IF(AI3977&lt;80, 3, IF(AI3977&lt;90,4, IF(AI3977&lt;=100, 5, "?")))))</f>
        <v>5</v>
      </c>
      <c r="AM3977" s="4">
        <f>IF(AJ3977&lt;60, 0, IF(AJ3977&lt;70,2, IF(AJ3977&lt;80, 3, IF(AJ3977&lt;90,4, IF(AJ3977&lt;=100, 5, "?")))))</f>
        <v>3</v>
      </c>
      <c r="AN3977" s="4">
        <f>IF(AK3977&lt;60, 0, IF(AK3977&lt;70,2, IF(AK3977&lt;80, 3, IF(AK3977&lt;90,4, IF(AK3977&lt;=100, 5, "?")))))</f>
        <v>4</v>
      </c>
      <c r="AO3977" s="4">
        <f ca="1">AA3977</f>
        <v>-1</v>
      </c>
      <c r="AP3977" s="4">
        <f ca="1">AB3977</f>
        <v>-1</v>
      </c>
      <c r="AQ3977" s="4">
        <f ca="1">AC3977</f>
        <v>-1</v>
      </c>
      <c r="AR3977" s="4">
        <f ca="1">AD3977</f>
        <v>-1</v>
      </c>
      <c r="AS3977" s="4">
        <f ca="1">AE3977</f>
        <v>-1</v>
      </c>
      <c r="AT3977" s="4">
        <f ca="1">Z3977</f>
        <v>-1</v>
      </c>
      <c r="AU3977" s="4">
        <f>E3977</f>
        <v>72.400000000000006</v>
      </c>
      <c r="AV3977" s="4">
        <f>IF(AU3977&lt;60, 0, IF(AU3977&lt;70,2, IF(AU3977&lt;80, 3, IF(AU3977&lt;90,4, IF(AU3977&lt;=100, 5, "?")))))</f>
        <v>3</v>
      </c>
    </row>
    <row r="3978" spans="1:48" hidden="1" x14ac:dyDescent="0.2">
      <c r="A3978" s="2" t="s">
        <v>16</v>
      </c>
      <c r="B3978" s="3" t="s">
        <v>33</v>
      </c>
      <c r="C3978" s="3">
        <v>91.7</v>
      </c>
      <c r="D3978" s="3" t="s">
        <v>47</v>
      </c>
      <c r="E3978" s="3">
        <v>82.5</v>
      </c>
      <c r="F3978" s="3">
        <v>1</v>
      </c>
      <c r="G3978" s="3">
        <v>71</v>
      </c>
      <c r="H3978" s="3">
        <v>70</v>
      </c>
      <c r="I3978" s="3">
        <v>72</v>
      </c>
      <c r="J3978" s="3">
        <v>66</v>
      </c>
      <c r="K3978" s="3"/>
      <c r="L3978" s="3"/>
      <c r="M3978" s="3"/>
      <c r="N3978" s="3"/>
      <c r="O3978" s="4">
        <f>MAX(G3978:H3978)</f>
        <v>71</v>
      </c>
      <c r="P3978" s="4">
        <f>MAX(I3978:J3978)</f>
        <v>72</v>
      </c>
      <c r="Q3978" s="4">
        <f>ABS(O3978-C3978)</f>
        <v>20.700000000000003</v>
      </c>
      <c r="R3978" s="4">
        <f>ABS(P3978-C3978)</f>
        <v>19.700000000000003</v>
      </c>
      <c r="S3978" s="4" t="b">
        <f ca="1">OR(O3978=0,P3978=0,Q3978&gt;$Q$1,R3978&gt;$R$1,W3978="N", V3978=2)</f>
        <v>1</v>
      </c>
      <c r="T3978" s="4" t="str">
        <f>TRIM(CLEAN(D3978))</f>
        <v>برنامج بكالوريوس الأحياء</v>
      </c>
      <c r="U3978" s="4">
        <f>COUNTIF(T:T,T3978)</f>
        <v>5</v>
      </c>
      <c r="V3978" s="4" t="str">
        <f>IF(E3978&lt;60, "F", IF(E3978&lt;70,"D", IF(E3978&lt;80, "C", IF(E3978&lt;90,"B", IF(E3978&lt;=100, "A", "?")))))</f>
        <v>B</v>
      </c>
      <c r="W3978" s="4" t="str" cm="1">
        <f t="array" aca="1" ref="W3978" ca="1">_xlfn.IFNA(INDIRECT($Y$1&amp;"!"&amp;W$1&amp;$Y3978),"N")</f>
        <v>N</v>
      </c>
      <c r="X3978" s="4">
        <f ca="1">COUNTIF(W:W,W3978)</f>
        <v>521</v>
      </c>
      <c r="Y3978" s="4" t="e">
        <f>MATCH(T3978,Coding!J:J,0)</f>
        <v>#N/A</v>
      </c>
      <c r="Z3978" s="4" cm="1">
        <f t="array" aca="1" ref="Z3978" ca="1">_xlfn.IFNA(INDIRECT($Y$1&amp;"!"&amp;Z$1&amp;$Y3978),-1)</f>
        <v>-1</v>
      </c>
      <c r="AA3978" s="4" cm="1">
        <f t="array" aca="1" ref="AA3978" ca="1">_xlfn.IFNA(INDIRECT($Y$1&amp;"!"&amp;AA$1&amp;$Y3978),-1)</f>
        <v>-1</v>
      </c>
      <c r="AB3978" s="4" cm="1">
        <f t="array" aca="1" ref="AB3978" ca="1">_xlfn.IFNA(INDIRECT($Y$1&amp;"!"&amp;AB$1&amp;$Y3978),-1)</f>
        <v>-1</v>
      </c>
      <c r="AC3978" s="4" cm="1">
        <f t="array" aca="1" ref="AC3978" ca="1">_xlfn.IFNA(INDIRECT($Y$1&amp;"!"&amp;AC$1&amp;$Y3978),-1)</f>
        <v>-1</v>
      </c>
      <c r="AD3978" s="4" cm="1">
        <f t="array" aca="1" ref="AD3978" ca="1">_xlfn.IFNA(INDIRECT($Y$1&amp;"!"&amp;AD$1&amp;$Y3978),-1)</f>
        <v>-1</v>
      </c>
      <c r="AE3978" s="4" cm="1">
        <f t="array" aca="1" ref="AE3978" ca="1">_xlfn.IFNA(INDIRECT($Y$1&amp;"!"&amp;AE$1&amp;$Y3978),-1)</f>
        <v>-1</v>
      </c>
      <c r="AF3978" s="4" t="str">
        <f ca="1">_xlfn.CONCAT(W3978, "-",V3978)</f>
        <v>N-B</v>
      </c>
      <c r="AG3978" s="4" t="str">
        <f>TEXT(ROW()-2, "0000")</f>
        <v>3976</v>
      </c>
      <c r="AH3978" s="4" t="str">
        <f>IF(TRIM(CLEAN(A3978))="m", "male", IF(TRIM(CLEAN(A3978))="f","female", "missing"))</f>
        <v>female</v>
      </c>
      <c r="AI3978" s="4">
        <f>C3978</f>
        <v>91.7</v>
      </c>
      <c r="AJ3978" s="4">
        <f>O3978</f>
        <v>71</v>
      </c>
      <c r="AK3978" s="4">
        <f>P3978</f>
        <v>72</v>
      </c>
      <c r="AL3978" s="4">
        <f>IF(AI3978&lt;60, 0, IF(AI3978&lt;70,2, IF(AI3978&lt;80, 3, IF(AI3978&lt;90,4, IF(AI3978&lt;=100, 5, "?")))))</f>
        <v>5</v>
      </c>
      <c r="AM3978" s="4">
        <f>IF(AJ3978&lt;60, 0, IF(AJ3978&lt;70,2, IF(AJ3978&lt;80, 3, IF(AJ3978&lt;90,4, IF(AJ3978&lt;=100, 5, "?")))))</f>
        <v>3</v>
      </c>
      <c r="AN3978" s="4">
        <f>IF(AK3978&lt;60, 0, IF(AK3978&lt;70,2, IF(AK3978&lt;80, 3, IF(AK3978&lt;90,4, IF(AK3978&lt;=100, 5, "?")))))</f>
        <v>3</v>
      </c>
      <c r="AO3978" s="4">
        <f ca="1">AA3978</f>
        <v>-1</v>
      </c>
      <c r="AP3978" s="4">
        <f ca="1">AB3978</f>
        <v>-1</v>
      </c>
      <c r="AQ3978" s="4">
        <f ca="1">AC3978</f>
        <v>-1</v>
      </c>
      <c r="AR3978" s="4">
        <f ca="1">AD3978</f>
        <v>-1</v>
      </c>
      <c r="AS3978" s="4">
        <f ca="1">AE3978</f>
        <v>-1</v>
      </c>
      <c r="AT3978" s="4">
        <f ca="1">Z3978</f>
        <v>-1</v>
      </c>
      <c r="AU3978" s="4">
        <f>E3978</f>
        <v>82.5</v>
      </c>
      <c r="AV3978" s="4">
        <f>IF(AU3978&lt;60, 0, IF(AU3978&lt;70,2, IF(AU3978&lt;80, 3, IF(AU3978&lt;90,4, IF(AU3978&lt;=100, 5, "?")))))</f>
        <v>4</v>
      </c>
    </row>
    <row r="3979" spans="1:48" hidden="1" x14ac:dyDescent="0.2">
      <c r="A3979" s="2" t="s">
        <v>13</v>
      </c>
      <c r="B3979" s="3" t="s">
        <v>35</v>
      </c>
      <c r="C3979" s="3">
        <v>91.8</v>
      </c>
      <c r="D3979" s="3" t="s">
        <v>20</v>
      </c>
      <c r="E3979" s="3">
        <v>70.900000000000006</v>
      </c>
      <c r="F3979" s="3">
        <v>1</v>
      </c>
      <c r="G3979" s="3">
        <v>60</v>
      </c>
      <c r="H3979" s="3">
        <v>50</v>
      </c>
      <c r="I3979" s="3">
        <v>65</v>
      </c>
      <c r="J3979" s="3">
        <v>60</v>
      </c>
      <c r="K3979" s="3">
        <v>55</v>
      </c>
      <c r="L3979" s="3"/>
      <c r="M3979" s="3">
        <v>70</v>
      </c>
      <c r="N3979" s="3"/>
      <c r="O3979" s="4">
        <f>MAX(G3979:H3979)</f>
        <v>60</v>
      </c>
      <c r="P3979" s="4">
        <f>MAX(I3979:J3979)</f>
        <v>65</v>
      </c>
      <c r="Q3979" s="4">
        <f>ABS(O3979-C3979)</f>
        <v>31.799999999999997</v>
      </c>
      <c r="R3979" s="4">
        <f>ABS(P3979-C3979)</f>
        <v>26.799999999999997</v>
      </c>
      <c r="S3979" s="4" t="b">
        <f ca="1">OR(O3979=0,P3979=0,Q3979&gt;$Q$1,R3979&gt;$R$1,W3979="N", V3979=2)</f>
        <v>1</v>
      </c>
      <c r="T3979" s="4" t="str">
        <f>TRIM(CLEAN(D3979))</f>
        <v>برنامج بكالوريوس العلوم المالية والمصرفية</v>
      </c>
      <c r="U3979" s="4">
        <f>COUNTIF(T:T,T3979)</f>
        <v>78</v>
      </c>
      <c r="V3979" s="4" t="str">
        <f>IF(E3979&lt;60, "F", IF(E3979&lt;70,"D", IF(E3979&lt;80, "C", IF(E3979&lt;90,"B", IF(E3979&lt;=100, "A", "?")))))</f>
        <v>C</v>
      </c>
      <c r="W3979" s="4" t="str" cm="1">
        <f t="array" aca="1" ref="W3979" ca="1">_xlfn.IFNA(INDIRECT($Y$1&amp;"!"&amp;W$1&amp;$Y3979),"N")</f>
        <v>N</v>
      </c>
      <c r="X3979" s="4">
        <f ca="1">COUNTIF(W:W,W3979)</f>
        <v>521</v>
      </c>
      <c r="Y3979" s="4" t="e">
        <f>MATCH(T3979,Coding!J:J,0)</f>
        <v>#N/A</v>
      </c>
      <c r="Z3979" s="4" cm="1">
        <f t="array" aca="1" ref="Z3979" ca="1">_xlfn.IFNA(INDIRECT($Y$1&amp;"!"&amp;Z$1&amp;$Y3979),-1)</f>
        <v>-1</v>
      </c>
      <c r="AA3979" s="4" cm="1">
        <f t="array" aca="1" ref="AA3979" ca="1">_xlfn.IFNA(INDIRECT($Y$1&amp;"!"&amp;AA$1&amp;$Y3979),-1)</f>
        <v>-1</v>
      </c>
      <c r="AB3979" s="4" cm="1">
        <f t="array" aca="1" ref="AB3979" ca="1">_xlfn.IFNA(INDIRECT($Y$1&amp;"!"&amp;AB$1&amp;$Y3979),-1)</f>
        <v>-1</v>
      </c>
      <c r="AC3979" s="4" cm="1">
        <f t="array" aca="1" ref="AC3979" ca="1">_xlfn.IFNA(INDIRECT($Y$1&amp;"!"&amp;AC$1&amp;$Y3979),-1)</f>
        <v>-1</v>
      </c>
      <c r="AD3979" s="4" cm="1">
        <f t="array" aca="1" ref="AD3979" ca="1">_xlfn.IFNA(INDIRECT($Y$1&amp;"!"&amp;AD$1&amp;$Y3979),-1)</f>
        <v>-1</v>
      </c>
      <c r="AE3979" s="4" cm="1">
        <f t="array" aca="1" ref="AE3979" ca="1">_xlfn.IFNA(INDIRECT($Y$1&amp;"!"&amp;AE$1&amp;$Y3979),-1)</f>
        <v>-1</v>
      </c>
      <c r="AF3979" s="4" t="str">
        <f ca="1">_xlfn.CONCAT(W3979, "-",V3979)</f>
        <v>N-C</v>
      </c>
      <c r="AG3979" s="4" t="str">
        <f>TEXT(ROW()-2, "0000")</f>
        <v>3977</v>
      </c>
      <c r="AH3979" s="4" t="str">
        <f>IF(TRIM(CLEAN(A3979))="m", "male", IF(TRIM(CLEAN(A3979))="f","female", "missing"))</f>
        <v>male</v>
      </c>
      <c r="AI3979" s="4">
        <f>C3979</f>
        <v>91.8</v>
      </c>
      <c r="AJ3979" s="4">
        <f>O3979</f>
        <v>60</v>
      </c>
      <c r="AK3979" s="4">
        <f>P3979</f>
        <v>65</v>
      </c>
      <c r="AL3979" s="4">
        <f>IF(AI3979&lt;60, 0, IF(AI3979&lt;70,2, IF(AI3979&lt;80, 3, IF(AI3979&lt;90,4, IF(AI3979&lt;=100, 5, "?")))))</f>
        <v>5</v>
      </c>
      <c r="AM3979" s="4">
        <f>IF(AJ3979&lt;60, 0, IF(AJ3979&lt;70,2, IF(AJ3979&lt;80, 3, IF(AJ3979&lt;90,4, IF(AJ3979&lt;=100, 5, "?")))))</f>
        <v>2</v>
      </c>
      <c r="AN3979" s="4">
        <f>IF(AK3979&lt;60, 0, IF(AK3979&lt;70,2, IF(AK3979&lt;80, 3, IF(AK3979&lt;90,4, IF(AK3979&lt;=100, 5, "?")))))</f>
        <v>2</v>
      </c>
      <c r="AO3979" s="4">
        <f ca="1">AA3979</f>
        <v>-1</v>
      </c>
      <c r="AP3979" s="4">
        <f ca="1">AB3979</f>
        <v>-1</v>
      </c>
      <c r="AQ3979" s="4">
        <f ca="1">AC3979</f>
        <v>-1</v>
      </c>
      <c r="AR3979" s="4">
        <f ca="1">AD3979</f>
        <v>-1</v>
      </c>
      <c r="AS3979" s="4">
        <f ca="1">AE3979</f>
        <v>-1</v>
      </c>
      <c r="AT3979" s="4">
        <f ca="1">Z3979</f>
        <v>-1</v>
      </c>
      <c r="AU3979" s="4">
        <f>E3979</f>
        <v>70.900000000000006</v>
      </c>
      <c r="AV3979" s="4">
        <f>IF(AU3979&lt;60, 0, IF(AU3979&lt;70,2, IF(AU3979&lt;80, 3, IF(AU3979&lt;90,4, IF(AU3979&lt;=100, 5, "?")))))</f>
        <v>3</v>
      </c>
    </row>
    <row r="3980" spans="1:48" hidden="1" x14ac:dyDescent="0.2">
      <c r="A3980" s="2" t="s">
        <v>13</v>
      </c>
      <c r="B3980" s="3" t="s">
        <v>37</v>
      </c>
      <c r="C3980" s="3">
        <v>91.8</v>
      </c>
      <c r="D3980" s="3" t="s">
        <v>25</v>
      </c>
      <c r="E3980" s="3">
        <v>72.599999999999994</v>
      </c>
      <c r="F3980" s="3">
        <v>1</v>
      </c>
      <c r="G3980" s="3">
        <v>60</v>
      </c>
      <c r="H3980" s="3">
        <v>63</v>
      </c>
      <c r="I3980" s="3">
        <v>70</v>
      </c>
      <c r="J3980" s="3">
        <v>62</v>
      </c>
      <c r="K3980" s="3"/>
      <c r="L3980" s="3"/>
      <c r="M3980" s="3">
        <v>50</v>
      </c>
      <c r="N3980" s="3"/>
      <c r="O3980" s="4">
        <f>MAX(G3980:H3980)</f>
        <v>63</v>
      </c>
      <c r="P3980" s="4">
        <f>MAX(I3980:J3980)</f>
        <v>70</v>
      </c>
      <c r="Q3980" s="4">
        <f>ABS(O3980-C3980)</f>
        <v>28.799999999999997</v>
      </c>
      <c r="R3980" s="4">
        <f>ABS(P3980-C3980)</f>
        <v>21.799999999999997</v>
      </c>
      <c r="S3980" s="4" t="b">
        <f ca="1">OR(O3980=0,P3980=0,Q3980&gt;$Q$1,R3980&gt;$R$1,W3980="N", V3980=2)</f>
        <v>1</v>
      </c>
      <c r="T3980" s="4" t="str">
        <f>TRIM(CLEAN(D3980))</f>
        <v>برنامج بكالوريوس المحاسبة</v>
      </c>
      <c r="U3980" s="4">
        <f>COUNTIF(T:T,T3980)</f>
        <v>205</v>
      </c>
      <c r="V3980" s="4" t="str">
        <f>IF(E3980&lt;60, "F", IF(E3980&lt;70,"D", IF(E3980&lt;80, "C", IF(E3980&lt;90,"B", IF(E3980&lt;=100, "A", "?")))))</f>
        <v>C</v>
      </c>
      <c r="W3980" s="4" t="str" cm="1">
        <f t="array" aca="1" ref="W3980" ca="1">_xlfn.IFNA(INDIRECT($Y$1&amp;"!"&amp;W$1&amp;$Y3980),"N")</f>
        <v>N</v>
      </c>
      <c r="X3980" s="4">
        <f ca="1">COUNTIF(W:W,W3980)</f>
        <v>521</v>
      </c>
      <c r="Y3980" s="4" t="e">
        <f>MATCH(T3980,Coding!J:J,0)</f>
        <v>#N/A</v>
      </c>
      <c r="Z3980" s="4" cm="1">
        <f t="array" aca="1" ref="Z3980" ca="1">_xlfn.IFNA(INDIRECT($Y$1&amp;"!"&amp;Z$1&amp;$Y3980),-1)</f>
        <v>-1</v>
      </c>
      <c r="AA3980" s="4" cm="1">
        <f t="array" aca="1" ref="AA3980" ca="1">_xlfn.IFNA(INDIRECT($Y$1&amp;"!"&amp;AA$1&amp;$Y3980),-1)</f>
        <v>-1</v>
      </c>
      <c r="AB3980" s="4" cm="1">
        <f t="array" aca="1" ref="AB3980" ca="1">_xlfn.IFNA(INDIRECT($Y$1&amp;"!"&amp;AB$1&amp;$Y3980),-1)</f>
        <v>-1</v>
      </c>
      <c r="AC3980" s="4" cm="1">
        <f t="array" aca="1" ref="AC3980" ca="1">_xlfn.IFNA(INDIRECT($Y$1&amp;"!"&amp;AC$1&amp;$Y3980),-1)</f>
        <v>-1</v>
      </c>
      <c r="AD3980" s="4" cm="1">
        <f t="array" aca="1" ref="AD3980" ca="1">_xlfn.IFNA(INDIRECT($Y$1&amp;"!"&amp;AD$1&amp;$Y3980),-1)</f>
        <v>-1</v>
      </c>
      <c r="AE3980" s="4" cm="1">
        <f t="array" aca="1" ref="AE3980" ca="1">_xlfn.IFNA(INDIRECT($Y$1&amp;"!"&amp;AE$1&amp;$Y3980),-1)</f>
        <v>-1</v>
      </c>
      <c r="AF3980" s="4" t="str">
        <f ca="1">_xlfn.CONCAT(W3980, "-",V3980)</f>
        <v>N-C</v>
      </c>
      <c r="AG3980" s="4" t="str">
        <f>TEXT(ROW()-2, "0000")</f>
        <v>3978</v>
      </c>
      <c r="AH3980" s="4" t="str">
        <f>IF(TRIM(CLEAN(A3980))="m", "male", IF(TRIM(CLEAN(A3980))="f","female", "missing"))</f>
        <v>male</v>
      </c>
      <c r="AI3980" s="4">
        <f>C3980</f>
        <v>91.8</v>
      </c>
      <c r="AJ3980" s="4">
        <f>O3980</f>
        <v>63</v>
      </c>
      <c r="AK3980" s="4">
        <f>P3980</f>
        <v>70</v>
      </c>
      <c r="AL3980" s="4">
        <f>IF(AI3980&lt;60, 0, IF(AI3980&lt;70,2, IF(AI3980&lt;80, 3, IF(AI3980&lt;90,4, IF(AI3980&lt;=100, 5, "?")))))</f>
        <v>5</v>
      </c>
      <c r="AM3980" s="4">
        <f>IF(AJ3980&lt;60, 0, IF(AJ3980&lt;70,2, IF(AJ3980&lt;80, 3, IF(AJ3980&lt;90,4, IF(AJ3980&lt;=100, 5, "?")))))</f>
        <v>2</v>
      </c>
      <c r="AN3980" s="4">
        <f>IF(AK3980&lt;60, 0, IF(AK3980&lt;70,2, IF(AK3980&lt;80, 3, IF(AK3980&lt;90,4, IF(AK3980&lt;=100, 5, "?")))))</f>
        <v>3</v>
      </c>
      <c r="AO3980" s="4">
        <f ca="1">AA3980</f>
        <v>-1</v>
      </c>
      <c r="AP3980" s="4">
        <f ca="1">AB3980</f>
        <v>-1</v>
      </c>
      <c r="AQ3980" s="4">
        <f ca="1">AC3980</f>
        <v>-1</v>
      </c>
      <c r="AR3980" s="4">
        <f ca="1">AD3980</f>
        <v>-1</v>
      </c>
      <c r="AS3980" s="4">
        <f ca="1">AE3980</f>
        <v>-1</v>
      </c>
      <c r="AT3980" s="4">
        <f ca="1">Z3980</f>
        <v>-1</v>
      </c>
      <c r="AU3980" s="4">
        <f>E3980</f>
        <v>72.599999999999994</v>
      </c>
      <c r="AV3980" s="4">
        <f>IF(AU3980&lt;60, 0, IF(AU3980&lt;70,2, IF(AU3980&lt;80, 3, IF(AU3980&lt;90,4, IF(AU3980&lt;=100, 5, "?")))))</f>
        <v>3</v>
      </c>
    </row>
    <row r="3981" spans="1:48" hidden="1" x14ac:dyDescent="0.2">
      <c r="A3981" s="2" t="s">
        <v>16</v>
      </c>
      <c r="B3981" s="3" t="s">
        <v>37</v>
      </c>
      <c r="C3981" s="3">
        <v>91.8</v>
      </c>
      <c r="D3981" s="3" t="s">
        <v>25</v>
      </c>
      <c r="E3981" s="3">
        <v>80.2</v>
      </c>
      <c r="F3981" s="3">
        <v>3</v>
      </c>
      <c r="G3981" s="3">
        <v>70</v>
      </c>
      <c r="H3981" s="3">
        <v>72</v>
      </c>
      <c r="I3981" s="3">
        <v>60</v>
      </c>
      <c r="J3981" s="3">
        <v>60</v>
      </c>
      <c r="K3981" s="3"/>
      <c r="L3981" s="3"/>
      <c r="M3981" s="3">
        <v>67</v>
      </c>
      <c r="N3981" s="3"/>
      <c r="O3981" s="4">
        <f>MAX(G3981:H3981)</f>
        <v>72</v>
      </c>
      <c r="P3981" s="4">
        <f>MAX(I3981:J3981)</f>
        <v>60</v>
      </c>
      <c r="Q3981" s="4">
        <f>ABS(O3981-C3981)</f>
        <v>19.799999999999997</v>
      </c>
      <c r="R3981" s="4">
        <f>ABS(P3981-C3981)</f>
        <v>31.799999999999997</v>
      </c>
      <c r="S3981" s="4" t="b">
        <f ca="1">OR(O3981=0,P3981=0,Q3981&gt;$Q$1,R3981&gt;$R$1,W3981="N", V3981=2)</f>
        <v>1</v>
      </c>
      <c r="T3981" s="4" t="str">
        <f>TRIM(CLEAN(D3981))</f>
        <v>برنامج بكالوريوس المحاسبة</v>
      </c>
      <c r="U3981" s="4">
        <f>COUNTIF(T:T,T3981)</f>
        <v>205</v>
      </c>
      <c r="V3981" s="4" t="str">
        <f>IF(E3981&lt;60, "F", IF(E3981&lt;70,"D", IF(E3981&lt;80, "C", IF(E3981&lt;90,"B", IF(E3981&lt;=100, "A", "?")))))</f>
        <v>B</v>
      </c>
      <c r="W3981" s="4" t="str" cm="1">
        <f t="array" aca="1" ref="W3981" ca="1">_xlfn.IFNA(INDIRECT($Y$1&amp;"!"&amp;W$1&amp;$Y3981),"N")</f>
        <v>N</v>
      </c>
      <c r="X3981" s="4">
        <f ca="1">COUNTIF(W:W,W3981)</f>
        <v>521</v>
      </c>
      <c r="Y3981" s="4" t="e">
        <f>MATCH(T3981,Coding!J:J,0)</f>
        <v>#N/A</v>
      </c>
      <c r="Z3981" s="4" cm="1">
        <f t="array" aca="1" ref="Z3981" ca="1">_xlfn.IFNA(INDIRECT($Y$1&amp;"!"&amp;Z$1&amp;$Y3981),-1)</f>
        <v>-1</v>
      </c>
      <c r="AA3981" s="4" cm="1">
        <f t="array" aca="1" ref="AA3981" ca="1">_xlfn.IFNA(INDIRECT($Y$1&amp;"!"&amp;AA$1&amp;$Y3981),-1)</f>
        <v>-1</v>
      </c>
      <c r="AB3981" s="4" cm="1">
        <f t="array" aca="1" ref="AB3981" ca="1">_xlfn.IFNA(INDIRECT($Y$1&amp;"!"&amp;AB$1&amp;$Y3981),-1)</f>
        <v>-1</v>
      </c>
      <c r="AC3981" s="4" cm="1">
        <f t="array" aca="1" ref="AC3981" ca="1">_xlfn.IFNA(INDIRECT($Y$1&amp;"!"&amp;AC$1&amp;$Y3981),-1)</f>
        <v>-1</v>
      </c>
      <c r="AD3981" s="4" cm="1">
        <f t="array" aca="1" ref="AD3981" ca="1">_xlfn.IFNA(INDIRECT($Y$1&amp;"!"&amp;AD$1&amp;$Y3981),-1)</f>
        <v>-1</v>
      </c>
      <c r="AE3981" s="4" cm="1">
        <f t="array" aca="1" ref="AE3981" ca="1">_xlfn.IFNA(INDIRECT($Y$1&amp;"!"&amp;AE$1&amp;$Y3981),-1)</f>
        <v>-1</v>
      </c>
      <c r="AF3981" s="4" t="str">
        <f ca="1">_xlfn.CONCAT(W3981, "-",V3981)</f>
        <v>N-B</v>
      </c>
      <c r="AG3981" s="4" t="str">
        <f>TEXT(ROW()-2, "0000")</f>
        <v>3979</v>
      </c>
      <c r="AH3981" s="4" t="str">
        <f>IF(TRIM(CLEAN(A3981))="m", "male", IF(TRIM(CLEAN(A3981))="f","female", "missing"))</f>
        <v>female</v>
      </c>
      <c r="AI3981" s="4">
        <f>C3981</f>
        <v>91.8</v>
      </c>
      <c r="AJ3981" s="4">
        <f>O3981</f>
        <v>72</v>
      </c>
      <c r="AK3981" s="4">
        <f>P3981</f>
        <v>60</v>
      </c>
      <c r="AL3981" s="4">
        <f>IF(AI3981&lt;60, 0, IF(AI3981&lt;70,2, IF(AI3981&lt;80, 3, IF(AI3981&lt;90,4, IF(AI3981&lt;=100, 5, "?")))))</f>
        <v>5</v>
      </c>
      <c r="AM3981" s="4">
        <f>IF(AJ3981&lt;60, 0, IF(AJ3981&lt;70,2, IF(AJ3981&lt;80, 3, IF(AJ3981&lt;90,4, IF(AJ3981&lt;=100, 5, "?")))))</f>
        <v>3</v>
      </c>
      <c r="AN3981" s="4">
        <f>IF(AK3981&lt;60, 0, IF(AK3981&lt;70,2, IF(AK3981&lt;80, 3, IF(AK3981&lt;90,4, IF(AK3981&lt;=100, 5, "?")))))</f>
        <v>2</v>
      </c>
      <c r="AO3981" s="4">
        <f ca="1">AA3981</f>
        <v>-1</v>
      </c>
      <c r="AP3981" s="4">
        <f ca="1">AB3981</f>
        <v>-1</v>
      </c>
      <c r="AQ3981" s="4">
        <f ca="1">AC3981</f>
        <v>-1</v>
      </c>
      <c r="AR3981" s="4">
        <f ca="1">AD3981</f>
        <v>-1</v>
      </c>
      <c r="AS3981" s="4">
        <f ca="1">AE3981</f>
        <v>-1</v>
      </c>
      <c r="AT3981" s="4">
        <f ca="1">Z3981</f>
        <v>-1</v>
      </c>
      <c r="AU3981" s="4">
        <f>E3981</f>
        <v>80.2</v>
      </c>
      <c r="AV3981" s="4">
        <f>IF(AU3981&lt;60, 0, IF(AU3981&lt;70,2, IF(AU3981&lt;80, 3, IF(AU3981&lt;90,4, IF(AU3981&lt;=100, 5, "?")))))</f>
        <v>4</v>
      </c>
    </row>
    <row r="3982" spans="1:48" hidden="1" x14ac:dyDescent="0.2">
      <c r="A3982" s="2" t="s">
        <v>16</v>
      </c>
      <c r="B3982" s="3" t="s">
        <v>26</v>
      </c>
      <c r="C3982" s="3">
        <v>91.9</v>
      </c>
      <c r="D3982" s="3" t="s">
        <v>38</v>
      </c>
      <c r="E3982" s="3">
        <v>80.2</v>
      </c>
      <c r="F3982" s="3">
        <v>1</v>
      </c>
      <c r="G3982" s="3">
        <v>61</v>
      </c>
      <c r="H3982" s="3">
        <v>75</v>
      </c>
      <c r="I3982" s="3">
        <v>67</v>
      </c>
      <c r="J3982" s="3">
        <v>60</v>
      </c>
      <c r="K3982" s="3">
        <v>60</v>
      </c>
      <c r="L3982" s="3"/>
      <c r="M3982" s="3">
        <v>83</v>
      </c>
      <c r="N3982" s="3"/>
      <c r="O3982" s="4">
        <f>MAX(G3982:H3982)</f>
        <v>75</v>
      </c>
      <c r="P3982" s="4">
        <f>MAX(I3982:J3982)</f>
        <v>67</v>
      </c>
      <c r="Q3982" s="4">
        <f>ABS(O3982-C3982)</f>
        <v>16.900000000000006</v>
      </c>
      <c r="R3982" s="4">
        <f>ABS(P3982-C3982)</f>
        <v>24.900000000000006</v>
      </c>
      <c r="S3982" s="4" t="b">
        <f ca="1">OR(O3982=0,P3982=0,Q3982&gt;$Q$1,R3982&gt;$R$1,W3982="N", V3982=2)</f>
        <v>1</v>
      </c>
      <c r="T3982" s="4" t="str">
        <f>TRIM(CLEAN(D3982))</f>
        <v>برنامج بكالوريوس رئيسي الكيمياء / فرعي ادارة الأعمال</v>
      </c>
      <c r="U3982" s="4">
        <f>COUNTIF(T:T,T3982)</f>
        <v>1</v>
      </c>
      <c r="V3982" s="4" t="str">
        <f>IF(E3982&lt;60, "F", IF(E3982&lt;70,"D", IF(E3982&lt;80, "C", IF(E3982&lt;90,"B", IF(E3982&lt;=100, "A", "?")))))</f>
        <v>B</v>
      </c>
      <c r="W3982" s="4" t="str" cm="1">
        <f t="array" aca="1" ref="W3982" ca="1">_xlfn.IFNA(INDIRECT($Y$1&amp;"!"&amp;W$1&amp;$Y3982),"N")</f>
        <v>N</v>
      </c>
      <c r="X3982" s="4">
        <f ca="1">COUNTIF(W:W,W3982)</f>
        <v>521</v>
      </c>
      <c r="Y3982" s="4" t="e">
        <f>MATCH(T3982,Coding!J:J,0)</f>
        <v>#N/A</v>
      </c>
      <c r="Z3982" s="4" cm="1">
        <f t="array" aca="1" ref="Z3982" ca="1">_xlfn.IFNA(INDIRECT($Y$1&amp;"!"&amp;Z$1&amp;$Y3982),-1)</f>
        <v>-1</v>
      </c>
      <c r="AA3982" s="4" cm="1">
        <f t="array" aca="1" ref="AA3982" ca="1">_xlfn.IFNA(INDIRECT($Y$1&amp;"!"&amp;AA$1&amp;$Y3982),-1)</f>
        <v>-1</v>
      </c>
      <c r="AB3982" s="4" cm="1">
        <f t="array" aca="1" ref="AB3982" ca="1">_xlfn.IFNA(INDIRECT($Y$1&amp;"!"&amp;AB$1&amp;$Y3982),-1)</f>
        <v>-1</v>
      </c>
      <c r="AC3982" s="4" cm="1">
        <f t="array" aca="1" ref="AC3982" ca="1">_xlfn.IFNA(INDIRECT($Y$1&amp;"!"&amp;AC$1&amp;$Y3982),-1)</f>
        <v>-1</v>
      </c>
      <c r="AD3982" s="4" cm="1">
        <f t="array" aca="1" ref="AD3982" ca="1">_xlfn.IFNA(INDIRECT($Y$1&amp;"!"&amp;AD$1&amp;$Y3982),-1)</f>
        <v>-1</v>
      </c>
      <c r="AE3982" s="4" cm="1">
        <f t="array" aca="1" ref="AE3982" ca="1">_xlfn.IFNA(INDIRECT($Y$1&amp;"!"&amp;AE$1&amp;$Y3982),-1)</f>
        <v>-1</v>
      </c>
      <c r="AF3982" s="4" t="str">
        <f ca="1">_xlfn.CONCAT(W3982, "-",V3982)</f>
        <v>N-B</v>
      </c>
      <c r="AG3982" s="4" t="str">
        <f>TEXT(ROW()-2, "0000")</f>
        <v>3980</v>
      </c>
      <c r="AH3982" s="4" t="str">
        <f>IF(TRIM(CLEAN(A3982))="m", "male", IF(TRIM(CLEAN(A3982))="f","female", "missing"))</f>
        <v>female</v>
      </c>
      <c r="AI3982" s="4">
        <f>C3982</f>
        <v>91.9</v>
      </c>
      <c r="AJ3982" s="4">
        <f>O3982</f>
        <v>75</v>
      </c>
      <c r="AK3982" s="4">
        <f>P3982</f>
        <v>67</v>
      </c>
      <c r="AL3982" s="4">
        <f>IF(AI3982&lt;60, 0, IF(AI3982&lt;70,2, IF(AI3982&lt;80, 3, IF(AI3982&lt;90,4, IF(AI3982&lt;=100, 5, "?")))))</f>
        <v>5</v>
      </c>
      <c r="AM3982" s="4">
        <f>IF(AJ3982&lt;60, 0, IF(AJ3982&lt;70,2, IF(AJ3982&lt;80, 3, IF(AJ3982&lt;90,4, IF(AJ3982&lt;=100, 5, "?")))))</f>
        <v>3</v>
      </c>
      <c r="AN3982" s="4">
        <f>IF(AK3982&lt;60, 0, IF(AK3982&lt;70,2, IF(AK3982&lt;80, 3, IF(AK3982&lt;90,4, IF(AK3982&lt;=100, 5, "?")))))</f>
        <v>2</v>
      </c>
      <c r="AO3982" s="4">
        <f ca="1">AA3982</f>
        <v>-1</v>
      </c>
      <c r="AP3982" s="4">
        <f ca="1">AB3982</f>
        <v>-1</v>
      </c>
      <c r="AQ3982" s="4">
        <f ca="1">AC3982</f>
        <v>-1</v>
      </c>
      <c r="AR3982" s="4">
        <f ca="1">AD3982</f>
        <v>-1</v>
      </c>
      <c r="AS3982" s="4">
        <f ca="1">AE3982</f>
        <v>-1</v>
      </c>
      <c r="AT3982" s="4">
        <f ca="1">Z3982</f>
        <v>-1</v>
      </c>
      <c r="AU3982" s="4">
        <f>E3982</f>
        <v>80.2</v>
      </c>
      <c r="AV3982" s="4">
        <f>IF(AU3982&lt;60, 0, IF(AU3982&lt;70,2, IF(AU3982&lt;80, 3, IF(AU3982&lt;90,4, IF(AU3982&lt;=100, 5, "?")))))</f>
        <v>4</v>
      </c>
    </row>
    <row r="3983" spans="1:48" hidden="1" x14ac:dyDescent="0.2">
      <c r="A3983" s="2" t="s">
        <v>16</v>
      </c>
      <c r="B3983" s="3" t="s">
        <v>33</v>
      </c>
      <c r="C3983" s="3">
        <v>92</v>
      </c>
      <c r="D3983" s="3" t="s">
        <v>19</v>
      </c>
      <c r="E3983" s="3">
        <v>70.099999999999994</v>
      </c>
      <c r="F3983" s="3">
        <v>1</v>
      </c>
      <c r="G3983" s="3">
        <v>67</v>
      </c>
      <c r="H3983" s="3">
        <v>62</v>
      </c>
      <c r="I3983" s="3">
        <v>68</v>
      </c>
      <c r="J3983" s="3">
        <v>76</v>
      </c>
      <c r="K3983" s="3"/>
      <c r="L3983" s="3"/>
      <c r="M3983" s="3"/>
      <c r="N3983" s="3"/>
      <c r="O3983" s="4">
        <f>MAX(G3983:H3983)</f>
        <v>67</v>
      </c>
      <c r="P3983" s="4">
        <f>MAX(I3983:J3983)</f>
        <v>76</v>
      </c>
      <c r="Q3983" s="4">
        <f>ABS(O3983-C3983)</f>
        <v>25</v>
      </c>
      <c r="R3983" s="4">
        <f>ABS(P3983-C3983)</f>
        <v>16</v>
      </c>
      <c r="S3983" s="4" t="b">
        <f ca="1">OR(O3983=0,P3983=0,Q3983&gt;$Q$1,R3983&gt;$R$1,W3983="N", V3983=2)</f>
        <v>1</v>
      </c>
      <c r="T3983" s="4" t="str">
        <f>TRIM(CLEAN(D3983))</f>
        <v>برنامج بكالوريوس الرياضيات التطبيقية في الإقتصاد</v>
      </c>
      <c r="U3983" s="4">
        <f>COUNTIF(T:T,T3983)</f>
        <v>7</v>
      </c>
      <c r="V3983" s="4" t="str">
        <f>IF(E3983&lt;60, "F", IF(E3983&lt;70,"D", IF(E3983&lt;80, "C", IF(E3983&lt;90,"B", IF(E3983&lt;=100, "A", "?")))))</f>
        <v>C</v>
      </c>
      <c r="W3983" s="4" t="str" cm="1">
        <f t="array" aca="1" ref="W3983" ca="1">_xlfn.IFNA(INDIRECT($Y$1&amp;"!"&amp;W$1&amp;$Y3983),"N")</f>
        <v>N</v>
      </c>
      <c r="X3983" s="4">
        <f ca="1">COUNTIF(W:W,W3983)</f>
        <v>521</v>
      </c>
      <c r="Y3983" s="4" t="e">
        <f>MATCH(T3983,Coding!J:J,0)</f>
        <v>#N/A</v>
      </c>
      <c r="Z3983" s="4" cm="1">
        <f t="array" aca="1" ref="Z3983" ca="1">_xlfn.IFNA(INDIRECT($Y$1&amp;"!"&amp;Z$1&amp;$Y3983),-1)</f>
        <v>-1</v>
      </c>
      <c r="AA3983" s="4" cm="1">
        <f t="array" aca="1" ref="AA3983" ca="1">_xlfn.IFNA(INDIRECT($Y$1&amp;"!"&amp;AA$1&amp;$Y3983),-1)</f>
        <v>-1</v>
      </c>
      <c r="AB3983" s="4" cm="1">
        <f t="array" aca="1" ref="AB3983" ca="1">_xlfn.IFNA(INDIRECT($Y$1&amp;"!"&amp;AB$1&amp;$Y3983),-1)</f>
        <v>-1</v>
      </c>
      <c r="AC3983" s="4" cm="1">
        <f t="array" aca="1" ref="AC3983" ca="1">_xlfn.IFNA(INDIRECT($Y$1&amp;"!"&amp;AC$1&amp;$Y3983),-1)</f>
        <v>-1</v>
      </c>
      <c r="AD3983" s="4" cm="1">
        <f t="array" aca="1" ref="AD3983" ca="1">_xlfn.IFNA(INDIRECT($Y$1&amp;"!"&amp;AD$1&amp;$Y3983),-1)</f>
        <v>-1</v>
      </c>
      <c r="AE3983" s="4" cm="1">
        <f t="array" aca="1" ref="AE3983" ca="1">_xlfn.IFNA(INDIRECT($Y$1&amp;"!"&amp;AE$1&amp;$Y3983),-1)</f>
        <v>-1</v>
      </c>
      <c r="AF3983" s="4" t="str">
        <f ca="1">_xlfn.CONCAT(W3983, "-",V3983)</f>
        <v>N-C</v>
      </c>
      <c r="AG3983" s="4" t="str">
        <f>TEXT(ROW()-2, "0000")</f>
        <v>3981</v>
      </c>
      <c r="AH3983" s="4" t="str">
        <f>IF(TRIM(CLEAN(A3983))="m", "male", IF(TRIM(CLEAN(A3983))="f","female", "missing"))</f>
        <v>female</v>
      </c>
      <c r="AI3983" s="4">
        <f>C3983</f>
        <v>92</v>
      </c>
      <c r="AJ3983" s="4">
        <f>O3983</f>
        <v>67</v>
      </c>
      <c r="AK3983" s="4">
        <f>P3983</f>
        <v>76</v>
      </c>
      <c r="AL3983" s="4">
        <f>IF(AI3983&lt;60, 0, IF(AI3983&lt;70,2, IF(AI3983&lt;80, 3, IF(AI3983&lt;90,4, IF(AI3983&lt;=100, 5, "?")))))</f>
        <v>5</v>
      </c>
      <c r="AM3983" s="4">
        <f>IF(AJ3983&lt;60, 0, IF(AJ3983&lt;70,2, IF(AJ3983&lt;80, 3, IF(AJ3983&lt;90,4, IF(AJ3983&lt;=100, 5, "?")))))</f>
        <v>2</v>
      </c>
      <c r="AN3983" s="4">
        <f>IF(AK3983&lt;60, 0, IF(AK3983&lt;70,2, IF(AK3983&lt;80, 3, IF(AK3983&lt;90,4, IF(AK3983&lt;=100, 5, "?")))))</f>
        <v>3</v>
      </c>
      <c r="AO3983" s="4">
        <f ca="1">AA3983</f>
        <v>-1</v>
      </c>
      <c r="AP3983" s="4">
        <f ca="1">AB3983</f>
        <v>-1</v>
      </c>
      <c r="AQ3983" s="4">
        <f ca="1">AC3983</f>
        <v>-1</v>
      </c>
      <c r="AR3983" s="4">
        <f ca="1">AD3983</f>
        <v>-1</v>
      </c>
      <c r="AS3983" s="4">
        <f ca="1">AE3983</f>
        <v>-1</v>
      </c>
      <c r="AT3983" s="4">
        <f ca="1">Z3983</f>
        <v>-1</v>
      </c>
      <c r="AU3983" s="4">
        <f>E3983</f>
        <v>70.099999999999994</v>
      </c>
      <c r="AV3983" s="4">
        <f>IF(AU3983&lt;60, 0, IF(AU3983&lt;70,2, IF(AU3983&lt;80, 3, IF(AU3983&lt;90,4, IF(AU3983&lt;=100, 5, "?")))))</f>
        <v>3</v>
      </c>
    </row>
    <row r="3984" spans="1:48" hidden="1" x14ac:dyDescent="0.2">
      <c r="A3984" s="2" t="s">
        <v>16</v>
      </c>
      <c r="B3984" s="3" t="s">
        <v>35</v>
      </c>
      <c r="C3984" s="3">
        <v>92</v>
      </c>
      <c r="D3984" s="3" t="s">
        <v>29</v>
      </c>
      <c r="E3984" s="3">
        <v>72.3</v>
      </c>
      <c r="F3984" s="3">
        <v>3</v>
      </c>
      <c r="G3984" s="3">
        <v>60</v>
      </c>
      <c r="H3984" s="3"/>
      <c r="I3984" s="3">
        <v>60</v>
      </c>
      <c r="J3984" s="3">
        <v>0</v>
      </c>
      <c r="K3984" s="3"/>
      <c r="L3984" s="3"/>
      <c r="M3984" s="3">
        <v>0</v>
      </c>
      <c r="N3984" s="3"/>
      <c r="O3984" s="4">
        <f>MAX(G3984:H3984)</f>
        <v>60</v>
      </c>
      <c r="P3984" s="4">
        <f>MAX(I3984:J3984)</f>
        <v>60</v>
      </c>
      <c r="Q3984" s="4">
        <f>ABS(O3984-C3984)</f>
        <v>32</v>
      </c>
      <c r="R3984" s="4">
        <f>ABS(P3984-C3984)</f>
        <v>32</v>
      </c>
      <c r="S3984" s="4" t="b">
        <f ca="1">OR(O3984=0,P3984=0,Q3984&gt;$Q$1,R3984&gt;$R$1,W3984="N", V3984=2)</f>
        <v>1</v>
      </c>
      <c r="T3984" s="4" t="str">
        <f>TRIM(CLEAN(D3984))</f>
        <v>برنامج بكالوريوس إدارة الاعمال</v>
      </c>
      <c r="U3984" s="4">
        <f>COUNTIF(T:T,T3984)</f>
        <v>83</v>
      </c>
      <c r="V3984" s="4" t="str">
        <f>IF(E3984&lt;60, "F", IF(E3984&lt;70,"D", IF(E3984&lt;80, "C", IF(E3984&lt;90,"B", IF(E3984&lt;=100, "A", "?")))))</f>
        <v>C</v>
      </c>
      <c r="W3984" s="4" t="str" cm="1">
        <f t="array" aca="1" ref="W3984" ca="1">_xlfn.IFNA(INDIRECT($Y$1&amp;"!"&amp;W$1&amp;$Y3984),"N")</f>
        <v>N</v>
      </c>
      <c r="X3984" s="4">
        <f ca="1">COUNTIF(W:W,W3984)</f>
        <v>521</v>
      </c>
      <c r="Y3984" s="4" t="e">
        <f>MATCH(T3984,Coding!J:J,0)</f>
        <v>#N/A</v>
      </c>
      <c r="Z3984" s="4" cm="1">
        <f t="array" aca="1" ref="Z3984" ca="1">_xlfn.IFNA(INDIRECT($Y$1&amp;"!"&amp;Z$1&amp;$Y3984),-1)</f>
        <v>-1</v>
      </c>
      <c r="AA3984" s="4" cm="1">
        <f t="array" aca="1" ref="AA3984" ca="1">_xlfn.IFNA(INDIRECT($Y$1&amp;"!"&amp;AA$1&amp;$Y3984),-1)</f>
        <v>-1</v>
      </c>
      <c r="AB3984" s="4" cm="1">
        <f t="array" aca="1" ref="AB3984" ca="1">_xlfn.IFNA(INDIRECT($Y$1&amp;"!"&amp;AB$1&amp;$Y3984),-1)</f>
        <v>-1</v>
      </c>
      <c r="AC3984" s="4" cm="1">
        <f t="array" aca="1" ref="AC3984" ca="1">_xlfn.IFNA(INDIRECT($Y$1&amp;"!"&amp;AC$1&amp;$Y3984),-1)</f>
        <v>-1</v>
      </c>
      <c r="AD3984" s="4" cm="1">
        <f t="array" aca="1" ref="AD3984" ca="1">_xlfn.IFNA(INDIRECT($Y$1&amp;"!"&amp;AD$1&amp;$Y3984),-1)</f>
        <v>-1</v>
      </c>
      <c r="AE3984" s="4" cm="1">
        <f t="array" aca="1" ref="AE3984" ca="1">_xlfn.IFNA(INDIRECT($Y$1&amp;"!"&amp;AE$1&amp;$Y3984),-1)</f>
        <v>-1</v>
      </c>
      <c r="AF3984" s="4" t="str">
        <f ca="1">_xlfn.CONCAT(W3984, "-",V3984)</f>
        <v>N-C</v>
      </c>
      <c r="AG3984" s="4" t="str">
        <f>TEXT(ROW()-2, "0000")</f>
        <v>3982</v>
      </c>
      <c r="AH3984" s="4" t="str">
        <f>IF(TRIM(CLEAN(A3984))="m", "male", IF(TRIM(CLEAN(A3984))="f","female", "missing"))</f>
        <v>female</v>
      </c>
      <c r="AI3984" s="4">
        <f>C3984</f>
        <v>92</v>
      </c>
      <c r="AJ3984" s="4">
        <f>O3984</f>
        <v>60</v>
      </c>
      <c r="AK3984" s="4">
        <f>P3984</f>
        <v>60</v>
      </c>
      <c r="AL3984" s="4">
        <f>IF(AI3984&lt;60, 0, IF(AI3984&lt;70,2, IF(AI3984&lt;80, 3, IF(AI3984&lt;90,4, IF(AI3984&lt;=100, 5, "?")))))</f>
        <v>5</v>
      </c>
      <c r="AM3984" s="4">
        <f>IF(AJ3984&lt;60, 0, IF(AJ3984&lt;70,2, IF(AJ3984&lt;80, 3, IF(AJ3984&lt;90,4, IF(AJ3984&lt;=100, 5, "?")))))</f>
        <v>2</v>
      </c>
      <c r="AN3984" s="4">
        <f>IF(AK3984&lt;60, 0, IF(AK3984&lt;70,2, IF(AK3984&lt;80, 3, IF(AK3984&lt;90,4, IF(AK3984&lt;=100, 5, "?")))))</f>
        <v>2</v>
      </c>
      <c r="AO3984" s="4">
        <f ca="1">AA3984</f>
        <v>-1</v>
      </c>
      <c r="AP3984" s="4">
        <f ca="1">AB3984</f>
        <v>-1</v>
      </c>
      <c r="AQ3984" s="4">
        <f ca="1">AC3984</f>
        <v>-1</v>
      </c>
      <c r="AR3984" s="4">
        <f ca="1">AD3984</f>
        <v>-1</v>
      </c>
      <c r="AS3984" s="4">
        <f ca="1">AE3984</f>
        <v>-1</v>
      </c>
      <c r="AT3984" s="4">
        <f ca="1">Z3984</f>
        <v>-1</v>
      </c>
      <c r="AU3984" s="4">
        <f>E3984</f>
        <v>72.3</v>
      </c>
      <c r="AV3984" s="4">
        <f>IF(AU3984&lt;60, 0, IF(AU3984&lt;70,2, IF(AU3984&lt;80, 3, IF(AU3984&lt;90,4, IF(AU3984&lt;=100, 5, "?")))))</f>
        <v>3</v>
      </c>
    </row>
    <row r="3985" spans="1:48" hidden="1" x14ac:dyDescent="0.2">
      <c r="A3985" s="2" t="s">
        <v>16</v>
      </c>
      <c r="B3985" s="3" t="s">
        <v>27</v>
      </c>
      <c r="C3985" s="3">
        <v>92</v>
      </c>
      <c r="D3985" s="3" t="s">
        <v>18</v>
      </c>
      <c r="E3985" s="3">
        <v>75.3</v>
      </c>
      <c r="F3985" s="3">
        <v>1</v>
      </c>
      <c r="G3985" s="3">
        <v>87</v>
      </c>
      <c r="H3985" s="3">
        <v>70</v>
      </c>
      <c r="I3985" s="3">
        <v>89</v>
      </c>
      <c r="J3985" s="3">
        <v>99</v>
      </c>
      <c r="K3985" s="3"/>
      <c r="L3985" s="3"/>
      <c r="M3985" s="3">
        <v>55</v>
      </c>
      <c r="N3985" s="3"/>
      <c r="O3985" s="4">
        <f>MAX(G3985:H3985)</f>
        <v>87</v>
      </c>
      <c r="P3985" s="4">
        <f>MAX(I3985:J3985)</f>
        <v>99</v>
      </c>
      <c r="Q3985" s="4">
        <f>ABS(O3985-C3985)</f>
        <v>5</v>
      </c>
      <c r="R3985" s="4">
        <f>ABS(P3985-C3985)</f>
        <v>7</v>
      </c>
      <c r="S3985" s="4" t="b">
        <f ca="1">OR(O3985=0,P3985=0,Q3985&gt;$Q$1,R3985&gt;$R$1,W3985="N", V3985=2)</f>
        <v>1</v>
      </c>
      <c r="T3985" s="4" t="str">
        <f>TRIM(CLEAN(D3985))</f>
        <v>برنامج بكالوريوس الرياضيات</v>
      </c>
      <c r="U3985" s="4">
        <f>COUNTIF(T:T,T3985)</f>
        <v>8</v>
      </c>
      <c r="V3985" s="4" t="str">
        <f>IF(E3985&lt;60, "F", IF(E3985&lt;70,"D", IF(E3985&lt;80, "C", IF(E3985&lt;90,"B", IF(E3985&lt;=100, "A", "?")))))</f>
        <v>C</v>
      </c>
      <c r="W3985" s="4" t="str" cm="1">
        <f t="array" aca="1" ref="W3985" ca="1">_xlfn.IFNA(INDIRECT($Y$1&amp;"!"&amp;W$1&amp;$Y3985),"N")</f>
        <v>N</v>
      </c>
      <c r="X3985" s="4">
        <f ca="1">COUNTIF(W:W,W3985)</f>
        <v>521</v>
      </c>
      <c r="Y3985" s="4" t="e">
        <f>MATCH(T3985,Coding!J:J,0)</f>
        <v>#N/A</v>
      </c>
      <c r="Z3985" s="4" cm="1">
        <f t="array" aca="1" ref="Z3985" ca="1">_xlfn.IFNA(INDIRECT($Y$1&amp;"!"&amp;Z$1&amp;$Y3985),-1)</f>
        <v>-1</v>
      </c>
      <c r="AA3985" s="4" cm="1">
        <f t="array" aca="1" ref="AA3985" ca="1">_xlfn.IFNA(INDIRECT($Y$1&amp;"!"&amp;AA$1&amp;$Y3985),-1)</f>
        <v>-1</v>
      </c>
      <c r="AB3985" s="4" cm="1">
        <f t="array" aca="1" ref="AB3985" ca="1">_xlfn.IFNA(INDIRECT($Y$1&amp;"!"&amp;AB$1&amp;$Y3985),-1)</f>
        <v>-1</v>
      </c>
      <c r="AC3985" s="4" cm="1">
        <f t="array" aca="1" ref="AC3985" ca="1">_xlfn.IFNA(INDIRECT($Y$1&amp;"!"&amp;AC$1&amp;$Y3985),-1)</f>
        <v>-1</v>
      </c>
      <c r="AD3985" s="4" cm="1">
        <f t="array" aca="1" ref="AD3985" ca="1">_xlfn.IFNA(INDIRECT($Y$1&amp;"!"&amp;AD$1&amp;$Y3985),-1)</f>
        <v>-1</v>
      </c>
      <c r="AE3985" s="4" cm="1">
        <f t="array" aca="1" ref="AE3985" ca="1">_xlfn.IFNA(INDIRECT($Y$1&amp;"!"&amp;AE$1&amp;$Y3985),-1)</f>
        <v>-1</v>
      </c>
      <c r="AF3985" s="4" t="str">
        <f ca="1">_xlfn.CONCAT(W3985, "-",V3985)</f>
        <v>N-C</v>
      </c>
      <c r="AG3985" s="4" t="str">
        <f>TEXT(ROW()-2, "0000")</f>
        <v>3983</v>
      </c>
      <c r="AH3985" s="4" t="str">
        <f>IF(TRIM(CLEAN(A3985))="m", "male", IF(TRIM(CLEAN(A3985))="f","female", "missing"))</f>
        <v>female</v>
      </c>
      <c r="AI3985" s="4">
        <f>C3985</f>
        <v>92</v>
      </c>
      <c r="AJ3985" s="4">
        <f>O3985</f>
        <v>87</v>
      </c>
      <c r="AK3985" s="4">
        <f>P3985</f>
        <v>99</v>
      </c>
      <c r="AL3985" s="4">
        <f>IF(AI3985&lt;60, 0, IF(AI3985&lt;70,2, IF(AI3985&lt;80, 3, IF(AI3985&lt;90,4, IF(AI3985&lt;=100, 5, "?")))))</f>
        <v>5</v>
      </c>
      <c r="AM3985" s="4">
        <f>IF(AJ3985&lt;60, 0, IF(AJ3985&lt;70,2, IF(AJ3985&lt;80, 3, IF(AJ3985&lt;90,4, IF(AJ3985&lt;=100, 5, "?")))))</f>
        <v>4</v>
      </c>
      <c r="AN3985" s="4">
        <f>IF(AK3985&lt;60, 0, IF(AK3985&lt;70,2, IF(AK3985&lt;80, 3, IF(AK3985&lt;90,4, IF(AK3985&lt;=100, 5, "?")))))</f>
        <v>5</v>
      </c>
      <c r="AO3985" s="4">
        <f ca="1">AA3985</f>
        <v>-1</v>
      </c>
      <c r="AP3985" s="4">
        <f ca="1">AB3985</f>
        <v>-1</v>
      </c>
      <c r="AQ3985" s="4">
        <f ca="1">AC3985</f>
        <v>-1</v>
      </c>
      <c r="AR3985" s="4">
        <f ca="1">AD3985</f>
        <v>-1</v>
      </c>
      <c r="AS3985" s="4">
        <f ca="1">AE3985</f>
        <v>-1</v>
      </c>
      <c r="AT3985" s="4">
        <f ca="1">Z3985</f>
        <v>-1</v>
      </c>
      <c r="AU3985" s="4">
        <f>E3985</f>
        <v>75.3</v>
      </c>
      <c r="AV3985" s="4">
        <f>IF(AU3985&lt;60, 0, IF(AU3985&lt;70,2, IF(AU3985&lt;80, 3, IF(AU3985&lt;90,4, IF(AU3985&lt;=100, 5, "?")))))</f>
        <v>3</v>
      </c>
    </row>
    <row r="3986" spans="1:48" hidden="1" x14ac:dyDescent="0.2">
      <c r="A3986" s="2" t="s">
        <v>13</v>
      </c>
      <c r="B3986" s="3" t="s">
        <v>37</v>
      </c>
      <c r="C3986" s="3">
        <v>92</v>
      </c>
      <c r="D3986" s="3" t="s">
        <v>20</v>
      </c>
      <c r="E3986" s="3">
        <v>76.8</v>
      </c>
      <c r="F3986" s="3">
        <v>1</v>
      </c>
      <c r="G3986" s="3">
        <v>60</v>
      </c>
      <c r="H3986" s="3">
        <v>55</v>
      </c>
      <c r="I3986" s="3">
        <v>66</v>
      </c>
      <c r="J3986" s="3">
        <v>0</v>
      </c>
      <c r="K3986" s="3"/>
      <c r="L3986" s="3"/>
      <c r="M3986" s="3">
        <v>64</v>
      </c>
      <c r="N3986" s="3"/>
      <c r="O3986" s="4">
        <f>MAX(G3986:H3986)</f>
        <v>60</v>
      </c>
      <c r="P3986" s="4">
        <f>MAX(I3986:J3986)</f>
        <v>66</v>
      </c>
      <c r="Q3986" s="4">
        <f>ABS(O3986-C3986)</f>
        <v>32</v>
      </c>
      <c r="R3986" s="4">
        <f>ABS(P3986-C3986)</f>
        <v>26</v>
      </c>
      <c r="S3986" s="4" t="b">
        <f ca="1">OR(O3986=0,P3986=0,Q3986&gt;$Q$1,R3986&gt;$R$1,W3986="N", V3986=2)</f>
        <v>1</v>
      </c>
      <c r="T3986" s="4" t="str">
        <f>TRIM(CLEAN(D3986))</f>
        <v>برنامج بكالوريوس العلوم المالية والمصرفية</v>
      </c>
      <c r="U3986" s="4">
        <f>COUNTIF(T:T,T3986)</f>
        <v>78</v>
      </c>
      <c r="V3986" s="4" t="str">
        <f>IF(E3986&lt;60, "F", IF(E3986&lt;70,"D", IF(E3986&lt;80, "C", IF(E3986&lt;90,"B", IF(E3986&lt;=100, "A", "?")))))</f>
        <v>C</v>
      </c>
      <c r="W3986" s="4" t="str" cm="1">
        <f t="array" aca="1" ref="W3986" ca="1">_xlfn.IFNA(INDIRECT($Y$1&amp;"!"&amp;W$1&amp;$Y3986),"N")</f>
        <v>N</v>
      </c>
      <c r="X3986" s="4">
        <f ca="1">COUNTIF(W:W,W3986)</f>
        <v>521</v>
      </c>
      <c r="Y3986" s="4" t="e">
        <f>MATCH(T3986,Coding!J:J,0)</f>
        <v>#N/A</v>
      </c>
      <c r="Z3986" s="4" cm="1">
        <f t="array" aca="1" ref="Z3986" ca="1">_xlfn.IFNA(INDIRECT($Y$1&amp;"!"&amp;Z$1&amp;$Y3986),-1)</f>
        <v>-1</v>
      </c>
      <c r="AA3986" s="4" cm="1">
        <f t="array" aca="1" ref="AA3986" ca="1">_xlfn.IFNA(INDIRECT($Y$1&amp;"!"&amp;AA$1&amp;$Y3986),-1)</f>
        <v>-1</v>
      </c>
      <c r="AB3986" s="4" cm="1">
        <f t="array" aca="1" ref="AB3986" ca="1">_xlfn.IFNA(INDIRECT($Y$1&amp;"!"&amp;AB$1&amp;$Y3986),-1)</f>
        <v>-1</v>
      </c>
      <c r="AC3986" s="4" cm="1">
        <f t="array" aca="1" ref="AC3986" ca="1">_xlfn.IFNA(INDIRECT($Y$1&amp;"!"&amp;AC$1&amp;$Y3986),-1)</f>
        <v>-1</v>
      </c>
      <c r="AD3986" s="4" cm="1">
        <f t="array" aca="1" ref="AD3986" ca="1">_xlfn.IFNA(INDIRECT($Y$1&amp;"!"&amp;AD$1&amp;$Y3986),-1)</f>
        <v>-1</v>
      </c>
      <c r="AE3986" s="4" cm="1">
        <f t="array" aca="1" ref="AE3986" ca="1">_xlfn.IFNA(INDIRECT($Y$1&amp;"!"&amp;AE$1&amp;$Y3986),-1)</f>
        <v>-1</v>
      </c>
      <c r="AF3986" s="4" t="str">
        <f ca="1">_xlfn.CONCAT(W3986, "-",V3986)</f>
        <v>N-C</v>
      </c>
      <c r="AG3986" s="4" t="str">
        <f>TEXT(ROW()-2, "0000")</f>
        <v>3984</v>
      </c>
      <c r="AH3986" s="4" t="str">
        <f>IF(TRIM(CLEAN(A3986))="m", "male", IF(TRIM(CLEAN(A3986))="f","female", "missing"))</f>
        <v>male</v>
      </c>
      <c r="AI3986" s="4">
        <f>C3986</f>
        <v>92</v>
      </c>
      <c r="AJ3986" s="4">
        <f>O3986</f>
        <v>60</v>
      </c>
      <c r="AK3986" s="4">
        <f>P3986</f>
        <v>66</v>
      </c>
      <c r="AL3986" s="4">
        <f>IF(AI3986&lt;60, 0, IF(AI3986&lt;70,2, IF(AI3986&lt;80, 3, IF(AI3986&lt;90,4, IF(AI3986&lt;=100, 5, "?")))))</f>
        <v>5</v>
      </c>
      <c r="AM3986" s="4">
        <f>IF(AJ3986&lt;60, 0, IF(AJ3986&lt;70,2, IF(AJ3986&lt;80, 3, IF(AJ3986&lt;90,4, IF(AJ3986&lt;=100, 5, "?")))))</f>
        <v>2</v>
      </c>
      <c r="AN3986" s="4">
        <f>IF(AK3986&lt;60, 0, IF(AK3986&lt;70,2, IF(AK3986&lt;80, 3, IF(AK3986&lt;90,4, IF(AK3986&lt;=100, 5, "?")))))</f>
        <v>2</v>
      </c>
      <c r="AO3986" s="4">
        <f ca="1">AA3986</f>
        <v>-1</v>
      </c>
      <c r="AP3986" s="4">
        <f ca="1">AB3986</f>
        <v>-1</v>
      </c>
      <c r="AQ3986" s="4">
        <f ca="1">AC3986</f>
        <v>-1</v>
      </c>
      <c r="AR3986" s="4">
        <f ca="1">AD3986</f>
        <v>-1</v>
      </c>
      <c r="AS3986" s="4">
        <f ca="1">AE3986</f>
        <v>-1</v>
      </c>
      <c r="AT3986" s="4">
        <f ca="1">Z3986</f>
        <v>-1</v>
      </c>
      <c r="AU3986" s="4">
        <f>E3986</f>
        <v>76.8</v>
      </c>
      <c r="AV3986" s="4">
        <f>IF(AU3986&lt;60, 0, IF(AU3986&lt;70,2, IF(AU3986&lt;80, 3, IF(AU3986&lt;90,4, IF(AU3986&lt;=100, 5, "?")))))</f>
        <v>3</v>
      </c>
    </row>
    <row r="3987" spans="1:48" hidden="1" x14ac:dyDescent="0.2">
      <c r="A3987" s="2" t="s">
        <v>13</v>
      </c>
      <c r="B3987" s="3" t="s">
        <v>28</v>
      </c>
      <c r="C3987" s="3">
        <v>92</v>
      </c>
      <c r="D3987" s="3" t="s">
        <v>47</v>
      </c>
      <c r="E3987" s="3">
        <v>78.2</v>
      </c>
      <c r="F3987" s="3">
        <v>1</v>
      </c>
      <c r="G3987" s="3">
        <v>63</v>
      </c>
      <c r="H3987" s="3">
        <v>63</v>
      </c>
      <c r="I3987" s="3">
        <v>90</v>
      </c>
      <c r="J3987" s="3">
        <v>67</v>
      </c>
      <c r="K3987" s="3"/>
      <c r="L3987" s="3"/>
      <c r="M3987" s="3">
        <v>80</v>
      </c>
      <c r="N3987" s="3"/>
      <c r="O3987" s="4">
        <f>MAX(G3987:H3987)</f>
        <v>63</v>
      </c>
      <c r="P3987" s="4">
        <f>MAX(I3987:J3987)</f>
        <v>90</v>
      </c>
      <c r="Q3987" s="4">
        <f>ABS(O3987-C3987)</f>
        <v>29</v>
      </c>
      <c r="R3987" s="4">
        <f>ABS(P3987-C3987)</f>
        <v>2</v>
      </c>
      <c r="S3987" s="4" t="b">
        <f ca="1">OR(O3987=0,P3987=0,Q3987&gt;$Q$1,R3987&gt;$R$1,W3987="N", V3987=2)</f>
        <v>1</v>
      </c>
      <c r="T3987" s="4" t="str">
        <f>TRIM(CLEAN(D3987))</f>
        <v>برنامج بكالوريوس الأحياء</v>
      </c>
      <c r="U3987" s="4">
        <f>COUNTIF(T:T,T3987)</f>
        <v>5</v>
      </c>
      <c r="V3987" s="4" t="str">
        <f>IF(E3987&lt;60, "F", IF(E3987&lt;70,"D", IF(E3987&lt;80, "C", IF(E3987&lt;90,"B", IF(E3987&lt;=100, "A", "?")))))</f>
        <v>C</v>
      </c>
      <c r="W3987" s="4" t="str" cm="1">
        <f t="array" aca="1" ref="W3987" ca="1">_xlfn.IFNA(INDIRECT($Y$1&amp;"!"&amp;W$1&amp;$Y3987),"N")</f>
        <v>N</v>
      </c>
      <c r="X3987" s="4">
        <f ca="1">COUNTIF(W:W,W3987)</f>
        <v>521</v>
      </c>
      <c r="Y3987" s="4" t="e">
        <f>MATCH(T3987,Coding!J:J,0)</f>
        <v>#N/A</v>
      </c>
      <c r="Z3987" s="4" cm="1">
        <f t="array" aca="1" ref="Z3987" ca="1">_xlfn.IFNA(INDIRECT($Y$1&amp;"!"&amp;Z$1&amp;$Y3987),-1)</f>
        <v>-1</v>
      </c>
      <c r="AA3987" s="4" cm="1">
        <f t="array" aca="1" ref="AA3987" ca="1">_xlfn.IFNA(INDIRECT($Y$1&amp;"!"&amp;AA$1&amp;$Y3987),-1)</f>
        <v>-1</v>
      </c>
      <c r="AB3987" s="4" cm="1">
        <f t="array" aca="1" ref="AB3987" ca="1">_xlfn.IFNA(INDIRECT($Y$1&amp;"!"&amp;AB$1&amp;$Y3987),-1)</f>
        <v>-1</v>
      </c>
      <c r="AC3987" s="4" cm="1">
        <f t="array" aca="1" ref="AC3987" ca="1">_xlfn.IFNA(INDIRECT($Y$1&amp;"!"&amp;AC$1&amp;$Y3987),-1)</f>
        <v>-1</v>
      </c>
      <c r="AD3987" s="4" cm="1">
        <f t="array" aca="1" ref="AD3987" ca="1">_xlfn.IFNA(INDIRECT($Y$1&amp;"!"&amp;AD$1&amp;$Y3987),-1)</f>
        <v>-1</v>
      </c>
      <c r="AE3987" s="4" cm="1">
        <f t="array" aca="1" ref="AE3987" ca="1">_xlfn.IFNA(INDIRECT($Y$1&amp;"!"&amp;AE$1&amp;$Y3987),-1)</f>
        <v>-1</v>
      </c>
      <c r="AF3987" s="4" t="str">
        <f ca="1">_xlfn.CONCAT(W3987, "-",V3987)</f>
        <v>N-C</v>
      </c>
      <c r="AG3987" s="4" t="str">
        <f>TEXT(ROW()-2, "0000")</f>
        <v>3985</v>
      </c>
      <c r="AH3987" s="4" t="str">
        <f>IF(TRIM(CLEAN(A3987))="m", "male", IF(TRIM(CLEAN(A3987))="f","female", "missing"))</f>
        <v>male</v>
      </c>
      <c r="AI3987" s="4">
        <f>C3987</f>
        <v>92</v>
      </c>
      <c r="AJ3987" s="4">
        <f>O3987</f>
        <v>63</v>
      </c>
      <c r="AK3987" s="4">
        <f>P3987</f>
        <v>90</v>
      </c>
      <c r="AL3987" s="4">
        <f>IF(AI3987&lt;60, 0, IF(AI3987&lt;70,2, IF(AI3987&lt;80, 3, IF(AI3987&lt;90,4, IF(AI3987&lt;=100, 5, "?")))))</f>
        <v>5</v>
      </c>
      <c r="AM3987" s="4">
        <f>IF(AJ3987&lt;60, 0, IF(AJ3987&lt;70,2, IF(AJ3987&lt;80, 3, IF(AJ3987&lt;90,4, IF(AJ3987&lt;=100, 5, "?")))))</f>
        <v>2</v>
      </c>
      <c r="AN3987" s="4">
        <f>IF(AK3987&lt;60, 0, IF(AK3987&lt;70,2, IF(AK3987&lt;80, 3, IF(AK3987&lt;90,4, IF(AK3987&lt;=100, 5, "?")))))</f>
        <v>5</v>
      </c>
      <c r="AO3987" s="4">
        <f ca="1">AA3987</f>
        <v>-1</v>
      </c>
      <c r="AP3987" s="4">
        <f ca="1">AB3987</f>
        <v>-1</v>
      </c>
      <c r="AQ3987" s="4">
        <f ca="1">AC3987</f>
        <v>-1</v>
      </c>
      <c r="AR3987" s="4">
        <f ca="1">AD3987</f>
        <v>-1</v>
      </c>
      <c r="AS3987" s="4">
        <f ca="1">AE3987</f>
        <v>-1</v>
      </c>
      <c r="AT3987" s="4">
        <f ca="1">Z3987</f>
        <v>-1</v>
      </c>
      <c r="AU3987" s="4">
        <f>E3987</f>
        <v>78.2</v>
      </c>
      <c r="AV3987" s="4">
        <f>IF(AU3987&lt;60, 0, IF(AU3987&lt;70,2, IF(AU3987&lt;80, 3, IF(AU3987&lt;90,4, IF(AU3987&lt;=100, 5, "?")))))</f>
        <v>3</v>
      </c>
    </row>
    <row r="3988" spans="1:48" hidden="1" x14ac:dyDescent="0.2">
      <c r="A3988" s="2" t="s">
        <v>16</v>
      </c>
      <c r="B3988" s="3" t="s">
        <v>37</v>
      </c>
      <c r="C3988" s="3">
        <v>92</v>
      </c>
      <c r="D3988" s="3" t="s">
        <v>25</v>
      </c>
      <c r="E3988" s="3">
        <v>78.2</v>
      </c>
      <c r="F3988" s="3">
        <v>1</v>
      </c>
      <c r="G3988" s="3">
        <v>70</v>
      </c>
      <c r="H3988" s="3"/>
      <c r="I3988" s="3">
        <v>63</v>
      </c>
      <c r="J3988" s="3">
        <v>66</v>
      </c>
      <c r="K3988" s="3"/>
      <c r="L3988" s="3"/>
      <c r="M3988" s="3">
        <v>0</v>
      </c>
      <c r="N3988" s="3"/>
      <c r="O3988" s="4">
        <f>MAX(G3988:H3988)</f>
        <v>70</v>
      </c>
      <c r="P3988" s="4">
        <f>MAX(I3988:J3988)</f>
        <v>66</v>
      </c>
      <c r="Q3988" s="4">
        <f>ABS(O3988-C3988)</f>
        <v>22</v>
      </c>
      <c r="R3988" s="4">
        <f>ABS(P3988-C3988)</f>
        <v>26</v>
      </c>
      <c r="S3988" s="4" t="b">
        <f ca="1">OR(O3988=0,P3988=0,Q3988&gt;$Q$1,R3988&gt;$R$1,W3988="N", V3988=2)</f>
        <v>1</v>
      </c>
      <c r="T3988" s="4" t="str">
        <f>TRIM(CLEAN(D3988))</f>
        <v>برنامج بكالوريوس المحاسبة</v>
      </c>
      <c r="U3988" s="4">
        <f>COUNTIF(T:T,T3988)</f>
        <v>205</v>
      </c>
      <c r="V3988" s="4" t="str">
        <f>IF(E3988&lt;60, "F", IF(E3988&lt;70,"D", IF(E3988&lt;80, "C", IF(E3988&lt;90,"B", IF(E3988&lt;=100, "A", "?")))))</f>
        <v>C</v>
      </c>
      <c r="W3988" s="4" t="str" cm="1">
        <f t="array" aca="1" ref="W3988" ca="1">_xlfn.IFNA(INDIRECT($Y$1&amp;"!"&amp;W$1&amp;$Y3988),"N")</f>
        <v>N</v>
      </c>
      <c r="X3988" s="4">
        <f ca="1">COUNTIF(W:W,W3988)</f>
        <v>521</v>
      </c>
      <c r="Y3988" s="4" t="e">
        <f>MATCH(T3988,Coding!J:J,0)</f>
        <v>#N/A</v>
      </c>
      <c r="Z3988" s="4" cm="1">
        <f t="array" aca="1" ref="Z3988" ca="1">_xlfn.IFNA(INDIRECT($Y$1&amp;"!"&amp;Z$1&amp;$Y3988),-1)</f>
        <v>-1</v>
      </c>
      <c r="AA3988" s="4" cm="1">
        <f t="array" aca="1" ref="AA3988" ca="1">_xlfn.IFNA(INDIRECT($Y$1&amp;"!"&amp;AA$1&amp;$Y3988),-1)</f>
        <v>-1</v>
      </c>
      <c r="AB3988" s="4" cm="1">
        <f t="array" aca="1" ref="AB3988" ca="1">_xlfn.IFNA(INDIRECT($Y$1&amp;"!"&amp;AB$1&amp;$Y3988),-1)</f>
        <v>-1</v>
      </c>
      <c r="AC3988" s="4" cm="1">
        <f t="array" aca="1" ref="AC3988" ca="1">_xlfn.IFNA(INDIRECT($Y$1&amp;"!"&amp;AC$1&amp;$Y3988),-1)</f>
        <v>-1</v>
      </c>
      <c r="AD3988" s="4" cm="1">
        <f t="array" aca="1" ref="AD3988" ca="1">_xlfn.IFNA(INDIRECT($Y$1&amp;"!"&amp;AD$1&amp;$Y3988),-1)</f>
        <v>-1</v>
      </c>
      <c r="AE3988" s="4" cm="1">
        <f t="array" aca="1" ref="AE3988" ca="1">_xlfn.IFNA(INDIRECT($Y$1&amp;"!"&amp;AE$1&amp;$Y3988),-1)</f>
        <v>-1</v>
      </c>
      <c r="AF3988" s="4" t="str">
        <f ca="1">_xlfn.CONCAT(W3988, "-",V3988)</f>
        <v>N-C</v>
      </c>
      <c r="AG3988" s="4" t="str">
        <f>TEXT(ROW()-2, "0000")</f>
        <v>3986</v>
      </c>
      <c r="AH3988" s="4" t="str">
        <f>IF(TRIM(CLEAN(A3988))="m", "male", IF(TRIM(CLEAN(A3988))="f","female", "missing"))</f>
        <v>female</v>
      </c>
      <c r="AI3988" s="4">
        <f>C3988</f>
        <v>92</v>
      </c>
      <c r="AJ3988" s="4">
        <f>O3988</f>
        <v>70</v>
      </c>
      <c r="AK3988" s="4">
        <f>P3988</f>
        <v>66</v>
      </c>
      <c r="AL3988" s="4">
        <f>IF(AI3988&lt;60, 0, IF(AI3988&lt;70,2, IF(AI3988&lt;80, 3, IF(AI3988&lt;90,4, IF(AI3988&lt;=100, 5, "?")))))</f>
        <v>5</v>
      </c>
      <c r="AM3988" s="4">
        <f>IF(AJ3988&lt;60, 0, IF(AJ3988&lt;70,2, IF(AJ3988&lt;80, 3, IF(AJ3988&lt;90,4, IF(AJ3988&lt;=100, 5, "?")))))</f>
        <v>3</v>
      </c>
      <c r="AN3988" s="4">
        <f>IF(AK3988&lt;60, 0, IF(AK3988&lt;70,2, IF(AK3988&lt;80, 3, IF(AK3988&lt;90,4, IF(AK3988&lt;=100, 5, "?")))))</f>
        <v>2</v>
      </c>
      <c r="AO3988" s="4">
        <f ca="1">AA3988</f>
        <v>-1</v>
      </c>
      <c r="AP3988" s="4">
        <f ca="1">AB3988</f>
        <v>-1</v>
      </c>
      <c r="AQ3988" s="4">
        <f ca="1">AC3988</f>
        <v>-1</v>
      </c>
      <c r="AR3988" s="4">
        <f ca="1">AD3988</f>
        <v>-1</v>
      </c>
      <c r="AS3988" s="4">
        <f ca="1">AE3988</f>
        <v>-1</v>
      </c>
      <c r="AT3988" s="4">
        <f ca="1">Z3988</f>
        <v>-1</v>
      </c>
      <c r="AU3988" s="4">
        <f>E3988</f>
        <v>78.2</v>
      </c>
      <c r="AV3988" s="4">
        <f>IF(AU3988&lt;60, 0, IF(AU3988&lt;70,2, IF(AU3988&lt;80, 3, IF(AU3988&lt;90,4, IF(AU3988&lt;=100, 5, "?")))))</f>
        <v>3</v>
      </c>
    </row>
    <row r="3989" spans="1:48" hidden="1" x14ac:dyDescent="0.2">
      <c r="A3989" s="2" t="s">
        <v>13</v>
      </c>
      <c r="B3989" s="3" t="s">
        <v>36</v>
      </c>
      <c r="C3989" s="3">
        <v>92.1</v>
      </c>
      <c r="D3989" s="3" t="s">
        <v>25</v>
      </c>
      <c r="E3989" s="3">
        <v>72.599999999999994</v>
      </c>
      <c r="F3989" s="3">
        <v>1</v>
      </c>
      <c r="G3989" s="3">
        <v>80</v>
      </c>
      <c r="H3989" s="3">
        <v>62</v>
      </c>
      <c r="I3989" s="3">
        <v>80</v>
      </c>
      <c r="J3989" s="3">
        <v>71</v>
      </c>
      <c r="K3989" s="3"/>
      <c r="L3989" s="3"/>
      <c r="M3989" s="3">
        <v>68</v>
      </c>
      <c r="N3989" s="3"/>
      <c r="O3989" s="4">
        <f>MAX(G3989:H3989)</f>
        <v>80</v>
      </c>
      <c r="P3989" s="4">
        <f>MAX(I3989:J3989)</f>
        <v>80</v>
      </c>
      <c r="Q3989" s="4">
        <f>ABS(O3989-C3989)</f>
        <v>12.099999999999994</v>
      </c>
      <c r="R3989" s="4">
        <f>ABS(P3989-C3989)</f>
        <v>12.099999999999994</v>
      </c>
      <c r="S3989" s="4" t="b">
        <f ca="1">OR(O3989=0,P3989=0,Q3989&gt;$Q$1,R3989&gt;$R$1,W3989="N", V3989=2)</f>
        <v>1</v>
      </c>
      <c r="T3989" s="4" t="str">
        <f>TRIM(CLEAN(D3989))</f>
        <v>برنامج بكالوريوس المحاسبة</v>
      </c>
      <c r="U3989" s="4">
        <f>COUNTIF(T:T,T3989)</f>
        <v>205</v>
      </c>
      <c r="V3989" s="4" t="str">
        <f>IF(E3989&lt;60, "F", IF(E3989&lt;70,"D", IF(E3989&lt;80, "C", IF(E3989&lt;90,"B", IF(E3989&lt;=100, "A", "?")))))</f>
        <v>C</v>
      </c>
      <c r="W3989" s="4" t="str" cm="1">
        <f t="array" aca="1" ref="W3989" ca="1">_xlfn.IFNA(INDIRECT($Y$1&amp;"!"&amp;W$1&amp;$Y3989),"N")</f>
        <v>N</v>
      </c>
      <c r="X3989" s="4">
        <f ca="1">COUNTIF(W:W,W3989)</f>
        <v>521</v>
      </c>
      <c r="Y3989" s="4" t="e">
        <f>MATCH(T3989,Coding!J:J,0)</f>
        <v>#N/A</v>
      </c>
      <c r="Z3989" s="4" cm="1">
        <f t="array" aca="1" ref="Z3989" ca="1">_xlfn.IFNA(INDIRECT($Y$1&amp;"!"&amp;Z$1&amp;$Y3989),-1)</f>
        <v>-1</v>
      </c>
      <c r="AA3989" s="4" cm="1">
        <f t="array" aca="1" ref="AA3989" ca="1">_xlfn.IFNA(INDIRECT($Y$1&amp;"!"&amp;AA$1&amp;$Y3989),-1)</f>
        <v>-1</v>
      </c>
      <c r="AB3989" s="4" cm="1">
        <f t="array" aca="1" ref="AB3989" ca="1">_xlfn.IFNA(INDIRECT($Y$1&amp;"!"&amp;AB$1&amp;$Y3989),-1)</f>
        <v>-1</v>
      </c>
      <c r="AC3989" s="4" cm="1">
        <f t="array" aca="1" ref="AC3989" ca="1">_xlfn.IFNA(INDIRECT($Y$1&amp;"!"&amp;AC$1&amp;$Y3989),-1)</f>
        <v>-1</v>
      </c>
      <c r="AD3989" s="4" cm="1">
        <f t="array" aca="1" ref="AD3989" ca="1">_xlfn.IFNA(INDIRECT($Y$1&amp;"!"&amp;AD$1&amp;$Y3989),-1)</f>
        <v>-1</v>
      </c>
      <c r="AE3989" s="4" cm="1">
        <f t="array" aca="1" ref="AE3989" ca="1">_xlfn.IFNA(INDIRECT($Y$1&amp;"!"&amp;AE$1&amp;$Y3989),-1)</f>
        <v>-1</v>
      </c>
      <c r="AF3989" s="4" t="str">
        <f ca="1">_xlfn.CONCAT(W3989, "-",V3989)</f>
        <v>N-C</v>
      </c>
      <c r="AG3989" s="4" t="str">
        <f>TEXT(ROW()-2, "0000")</f>
        <v>3987</v>
      </c>
      <c r="AH3989" s="4" t="str">
        <f>IF(TRIM(CLEAN(A3989))="m", "male", IF(TRIM(CLEAN(A3989))="f","female", "missing"))</f>
        <v>male</v>
      </c>
      <c r="AI3989" s="4">
        <f>C3989</f>
        <v>92.1</v>
      </c>
      <c r="AJ3989" s="4">
        <f>O3989</f>
        <v>80</v>
      </c>
      <c r="AK3989" s="4">
        <f>P3989</f>
        <v>80</v>
      </c>
      <c r="AL3989" s="4">
        <f>IF(AI3989&lt;60, 0, IF(AI3989&lt;70,2, IF(AI3989&lt;80, 3, IF(AI3989&lt;90,4, IF(AI3989&lt;=100, 5, "?")))))</f>
        <v>5</v>
      </c>
      <c r="AM3989" s="4">
        <f>IF(AJ3989&lt;60, 0, IF(AJ3989&lt;70,2, IF(AJ3989&lt;80, 3, IF(AJ3989&lt;90,4, IF(AJ3989&lt;=100, 5, "?")))))</f>
        <v>4</v>
      </c>
      <c r="AN3989" s="4">
        <f>IF(AK3989&lt;60, 0, IF(AK3989&lt;70,2, IF(AK3989&lt;80, 3, IF(AK3989&lt;90,4, IF(AK3989&lt;=100, 5, "?")))))</f>
        <v>4</v>
      </c>
      <c r="AO3989" s="4">
        <f ca="1">AA3989</f>
        <v>-1</v>
      </c>
      <c r="AP3989" s="4">
        <f ca="1">AB3989</f>
        <v>-1</v>
      </c>
      <c r="AQ3989" s="4">
        <f ca="1">AC3989</f>
        <v>-1</v>
      </c>
      <c r="AR3989" s="4">
        <f ca="1">AD3989</f>
        <v>-1</v>
      </c>
      <c r="AS3989" s="4">
        <f ca="1">AE3989</f>
        <v>-1</v>
      </c>
      <c r="AT3989" s="4">
        <f ca="1">Z3989</f>
        <v>-1</v>
      </c>
      <c r="AU3989" s="4">
        <f>E3989</f>
        <v>72.599999999999994</v>
      </c>
      <c r="AV3989" s="4">
        <f>IF(AU3989&lt;60, 0, IF(AU3989&lt;70,2, IF(AU3989&lt;80, 3, IF(AU3989&lt;90,4, IF(AU3989&lt;=100, 5, "?")))))</f>
        <v>3</v>
      </c>
    </row>
    <row r="3990" spans="1:48" hidden="1" x14ac:dyDescent="0.2">
      <c r="A3990" s="2" t="s">
        <v>13</v>
      </c>
      <c r="B3990" s="3" t="s">
        <v>35</v>
      </c>
      <c r="C3990" s="3">
        <v>92.1</v>
      </c>
      <c r="D3990" s="3" t="s">
        <v>25</v>
      </c>
      <c r="E3990" s="3">
        <v>75.7</v>
      </c>
      <c r="F3990" s="3">
        <v>1</v>
      </c>
      <c r="G3990" s="3">
        <v>68</v>
      </c>
      <c r="H3990" s="3">
        <v>80</v>
      </c>
      <c r="I3990" s="3">
        <v>84</v>
      </c>
      <c r="J3990" s="3">
        <v>67</v>
      </c>
      <c r="K3990" s="3">
        <v>0</v>
      </c>
      <c r="L3990" s="3"/>
      <c r="M3990" s="3">
        <v>73</v>
      </c>
      <c r="N3990" s="3"/>
      <c r="O3990" s="4">
        <f>MAX(G3990:H3990)</f>
        <v>80</v>
      </c>
      <c r="P3990" s="4">
        <f>MAX(I3990:J3990)</f>
        <v>84</v>
      </c>
      <c r="Q3990" s="4">
        <f>ABS(O3990-C3990)</f>
        <v>12.099999999999994</v>
      </c>
      <c r="R3990" s="4">
        <f>ABS(P3990-C3990)</f>
        <v>8.0999999999999943</v>
      </c>
      <c r="S3990" s="4" t="b">
        <f ca="1">OR(O3990=0,P3990=0,Q3990&gt;$Q$1,R3990&gt;$R$1,W3990="N", V3990=2)</f>
        <v>1</v>
      </c>
      <c r="T3990" s="4" t="str">
        <f>TRIM(CLEAN(D3990))</f>
        <v>برنامج بكالوريوس المحاسبة</v>
      </c>
      <c r="U3990" s="4">
        <f>COUNTIF(T:T,T3990)</f>
        <v>205</v>
      </c>
      <c r="V3990" s="4" t="str">
        <f>IF(E3990&lt;60, "F", IF(E3990&lt;70,"D", IF(E3990&lt;80, "C", IF(E3990&lt;90,"B", IF(E3990&lt;=100, "A", "?")))))</f>
        <v>C</v>
      </c>
      <c r="W3990" s="4" t="str" cm="1">
        <f t="array" aca="1" ref="W3990" ca="1">_xlfn.IFNA(INDIRECT($Y$1&amp;"!"&amp;W$1&amp;$Y3990),"N")</f>
        <v>N</v>
      </c>
      <c r="X3990" s="4">
        <f ca="1">COUNTIF(W:W,W3990)</f>
        <v>521</v>
      </c>
      <c r="Y3990" s="4" t="e">
        <f>MATCH(T3990,Coding!J:J,0)</f>
        <v>#N/A</v>
      </c>
      <c r="Z3990" s="4" cm="1">
        <f t="array" aca="1" ref="Z3990" ca="1">_xlfn.IFNA(INDIRECT($Y$1&amp;"!"&amp;Z$1&amp;$Y3990),-1)</f>
        <v>-1</v>
      </c>
      <c r="AA3990" s="4" cm="1">
        <f t="array" aca="1" ref="AA3990" ca="1">_xlfn.IFNA(INDIRECT($Y$1&amp;"!"&amp;AA$1&amp;$Y3990),-1)</f>
        <v>-1</v>
      </c>
      <c r="AB3990" s="4" cm="1">
        <f t="array" aca="1" ref="AB3990" ca="1">_xlfn.IFNA(INDIRECT($Y$1&amp;"!"&amp;AB$1&amp;$Y3990),-1)</f>
        <v>-1</v>
      </c>
      <c r="AC3990" s="4" cm="1">
        <f t="array" aca="1" ref="AC3990" ca="1">_xlfn.IFNA(INDIRECT($Y$1&amp;"!"&amp;AC$1&amp;$Y3990),-1)</f>
        <v>-1</v>
      </c>
      <c r="AD3990" s="4" cm="1">
        <f t="array" aca="1" ref="AD3990" ca="1">_xlfn.IFNA(INDIRECT($Y$1&amp;"!"&amp;AD$1&amp;$Y3990),-1)</f>
        <v>-1</v>
      </c>
      <c r="AE3990" s="4" cm="1">
        <f t="array" aca="1" ref="AE3990" ca="1">_xlfn.IFNA(INDIRECT($Y$1&amp;"!"&amp;AE$1&amp;$Y3990),-1)</f>
        <v>-1</v>
      </c>
      <c r="AF3990" s="4" t="str">
        <f ca="1">_xlfn.CONCAT(W3990, "-",V3990)</f>
        <v>N-C</v>
      </c>
      <c r="AG3990" s="4" t="str">
        <f>TEXT(ROW()-2, "0000")</f>
        <v>3988</v>
      </c>
      <c r="AH3990" s="4" t="str">
        <f>IF(TRIM(CLEAN(A3990))="m", "male", IF(TRIM(CLEAN(A3990))="f","female", "missing"))</f>
        <v>male</v>
      </c>
      <c r="AI3990" s="4">
        <f>C3990</f>
        <v>92.1</v>
      </c>
      <c r="AJ3990" s="4">
        <f>O3990</f>
        <v>80</v>
      </c>
      <c r="AK3990" s="4">
        <f>P3990</f>
        <v>84</v>
      </c>
      <c r="AL3990" s="4">
        <f>IF(AI3990&lt;60, 0, IF(AI3990&lt;70,2, IF(AI3990&lt;80, 3, IF(AI3990&lt;90,4, IF(AI3990&lt;=100, 5, "?")))))</f>
        <v>5</v>
      </c>
      <c r="AM3990" s="4">
        <f>IF(AJ3990&lt;60, 0, IF(AJ3990&lt;70,2, IF(AJ3990&lt;80, 3, IF(AJ3990&lt;90,4, IF(AJ3990&lt;=100, 5, "?")))))</f>
        <v>4</v>
      </c>
      <c r="AN3990" s="4">
        <f>IF(AK3990&lt;60, 0, IF(AK3990&lt;70,2, IF(AK3990&lt;80, 3, IF(AK3990&lt;90,4, IF(AK3990&lt;=100, 5, "?")))))</f>
        <v>4</v>
      </c>
      <c r="AO3990" s="4">
        <f ca="1">AA3990</f>
        <v>-1</v>
      </c>
      <c r="AP3990" s="4">
        <f ca="1">AB3990</f>
        <v>-1</v>
      </c>
      <c r="AQ3990" s="4">
        <f ca="1">AC3990</f>
        <v>-1</v>
      </c>
      <c r="AR3990" s="4">
        <f ca="1">AD3990</f>
        <v>-1</v>
      </c>
      <c r="AS3990" s="4">
        <f ca="1">AE3990</f>
        <v>-1</v>
      </c>
      <c r="AT3990" s="4">
        <f ca="1">Z3990</f>
        <v>-1</v>
      </c>
      <c r="AU3990" s="4">
        <f>E3990</f>
        <v>75.7</v>
      </c>
      <c r="AV3990" s="4">
        <f>IF(AU3990&lt;60, 0, IF(AU3990&lt;70,2, IF(AU3990&lt;80, 3, IF(AU3990&lt;90,4, IF(AU3990&lt;=100, 5, "?")))))</f>
        <v>3</v>
      </c>
    </row>
    <row r="3991" spans="1:48" hidden="1" x14ac:dyDescent="0.2">
      <c r="A3991" s="2" t="s">
        <v>13</v>
      </c>
      <c r="B3991" s="3" t="s">
        <v>28</v>
      </c>
      <c r="C3991" s="3">
        <v>92.1</v>
      </c>
      <c r="D3991" s="3" t="s">
        <v>25</v>
      </c>
      <c r="E3991" s="3">
        <v>79.599999999999994</v>
      </c>
      <c r="F3991" s="3">
        <v>1</v>
      </c>
      <c r="G3991" s="3">
        <v>75</v>
      </c>
      <c r="H3991" s="3">
        <v>0</v>
      </c>
      <c r="I3991" s="3">
        <v>84</v>
      </c>
      <c r="J3991" s="3">
        <v>81</v>
      </c>
      <c r="K3991" s="3">
        <v>55</v>
      </c>
      <c r="L3991" s="3"/>
      <c r="M3991" s="3">
        <v>0</v>
      </c>
      <c r="N3991" s="3"/>
      <c r="O3991" s="4">
        <f>MAX(G3991:H3991)</f>
        <v>75</v>
      </c>
      <c r="P3991" s="4">
        <f>MAX(I3991:J3991)</f>
        <v>84</v>
      </c>
      <c r="Q3991" s="4">
        <f>ABS(O3991-C3991)</f>
        <v>17.099999999999994</v>
      </c>
      <c r="R3991" s="4">
        <f>ABS(P3991-C3991)</f>
        <v>8.0999999999999943</v>
      </c>
      <c r="S3991" s="4" t="b">
        <f ca="1">OR(O3991=0,P3991=0,Q3991&gt;$Q$1,R3991&gt;$R$1,W3991="N", V3991=2)</f>
        <v>1</v>
      </c>
      <c r="T3991" s="4" t="str">
        <f>TRIM(CLEAN(D3991))</f>
        <v>برنامج بكالوريوس المحاسبة</v>
      </c>
      <c r="U3991" s="4">
        <f>COUNTIF(T:T,T3991)</f>
        <v>205</v>
      </c>
      <c r="V3991" s="4" t="str">
        <f>IF(E3991&lt;60, "F", IF(E3991&lt;70,"D", IF(E3991&lt;80, "C", IF(E3991&lt;90,"B", IF(E3991&lt;=100, "A", "?")))))</f>
        <v>C</v>
      </c>
      <c r="W3991" s="4" t="str" cm="1">
        <f t="array" aca="1" ref="W3991" ca="1">_xlfn.IFNA(INDIRECT($Y$1&amp;"!"&amp;W$1&amp;$Y3991),"N")</f>
        <v>N</v>
      </c>
      <c r="X3991" s="4">
        <f ca="1">COUNTIF(W:W,W3991)</f>
        <v>521</v>
      </c>
      <c r="Y3991" s="4" t="e">
        <f>MATCH(T3991,Coding!J:J,0)</f>
        <v>#N/A</v>
      </c>
      <c r="Z3991" s="4" cm="1">
        <f t="array" aca="1" ref="Z3991" ca="1">_xlfn.IFNA(INDIRECT($Y$1&amp;"!"&amp;Z$1&amp;$Y3991),-1)</f>
        <v>-1</v>
      </c>
      <c r="AA3991" s="4" cm="1">
        <f t="array" aca="1" ref="AA3991" ca="1">_xlfn.IFNA(INDIRECT($Y$1&amp;"!"&amp;AA$1&amp;$Y3991),-1)</f>
        <v>-1</v>
      </c>
      <c r="AB3991" s="4" cm="1">
        <f t="array" aca="1" ref="AB3991" ca="1">_xlfn.IFNA(INDIRECT($Y$1&amp;"!"&amp;AB$1&amp;$Y3991),-1)</f>
        <v>-1</v>
      </c>
      <c r="AC3991" s="4" cm="1">
        <f t="array" aca="1" ref="AC3991" ca="1">_xlfn.IFNA(INDIRECT($Y$1&amp;"!"&amp;AC$1&amp;$Y3991),-1)</f>
        <v>-1</v>
      </c>
      <c r="AD3991" s="4" cm="1">
        <f t="array" aca="1" ref="AD3991" ca="1">_xlfn.IFNA(INDIRECT($Y$1&amp;"!"&amp;AD$1&amp;$Y3991),-1)</f>
        <v>-1</v>
      </c>
      <c r="AE3991" s="4" cm="1">
        <f t="array" aca="1" ref="AE3991" ca="1">_xlfn.IFNA(INDIRECT($Y$1&amp;"!"&amp;AE$1&amp;$Y3991),-1)</f>
        <v>-1</v>
      </c>
      <c r="AF3991" s="4" t="str">
        <f ca="1">_xlfn.CONCAT(W3991, "-",V3991)</f>
        <v>N-C</v>
      </c>
      <c r="AG3991" s="4" t="str">
        <f>TEXT(ROW()-2, "0000")</f>
        <v>3989</v>
      </c>
      <c r="AH3991" s="4" t="str">
        <f>IF(TRIM(CLEAN(A3991))="m", "male", IF(TRIM(CLEAN(A3991))="f","female", "missing"))</f>
        <v>male</v>
      </c>
      <c r="AI3991" s="4">
        <f>C3991</f>
        <v>92.1</v>
      </c>
      <c r="AJ3991" s="4">
        <f>O3991</f>
        <v>75</v>
      </c>
      <c r="AK3991" s="4">
        <f>P3991</f>
        <v>84</v>
      </c>
      <c r="AL3991" s="4">
        <f>IF(AI3991&lt;60, 0, IF(AI3991&lt;70,2, IF(AI3991&lt;80, 3, IF(AI3991&lt;90,4, IF(AI3991&lt;=100, 5, "?")))))</f>
        <v>5</v>
      </c>
      <c r="AM3991" s="4">
        <f>IF(AJ3991&lt;60, 0, IF(AJ3991&lt;70,2, IF(AJ3991&lt;80, 3, IF(AJ3991&lt;90,4, IF(AJ3991&lt;=100, 5, "?")))))</f>
        <v>3</v>
      </c>
      <c r="AN3991" s="4">
        <f>IF(AK3991&lt;60, 0, IF(AK3991&lt;70,2, IF(AK3991&lt;80, 3, IF(AK3991&lt;90,4, IF(AK3991&lt;=100, 5, "?")))))</f>
        <v>4</v>
      </c>
      <c r="AO3991" s="4">
        <f ca="1">AA3991</f>
        <v>-1</v>
      </c>
      <c r="AP3991" s="4">
        <f ca="1">AB3991</f>
        <v>-1</v>
      </c>
      <c r="AQ3991" s="4">
        <f ca="1">AC3991</f>
        <v>-1</v>
      </c>
      <c r="AR3991" s="4">
        <f ca="1">AD3991</f>
        <v>-1</v>
      </c>
      <c r="AS3991" s="4">
        <f ca="1">AE3991</f>
        <v>-1</v>
      </c>
      <c r="AT3991" s="4">
        <f ca="1">Z3991</f>
        <v>-1</v>
      </c>
      <c r="AU3991" s="4">
        <f>E3991</f>
        <v>79.599999999999994</v>
      </c>
      <c r="AV3991" s="4">
        <f>IF(AU3991&lt;60, 0, IF(AU3991&lt;70,2, IF(AU3991&lt;80, 3, IF(AU3991&lt;90,4, IF(AU3991&lt;=100, 5, "?")))))</f>
        <v>3</v>
      </c>
    </row>
    <row r="3992" spans="1:48" hidden="1" x14ac:dyDescent="0.2">
      <c r="A3992" s="2" t="s">
        <v>16</v>
      </c>
      <c r="B3992" s="3" t="s">
        <v>36</v>
      </c>
      <c r="C3992" s="3">
        <v>92.1</v>
      </c>
      <c r="D3992" s="3" t="s">
        <v>25</v>
      </c>
      <c r="E3992" s="3">
        <v>83.5</v>
      </c>
      <c r="F3992" s="3">
        <v>1</v>
      </c>
      <c r="G3992" s="3">
        <v>61</v>
      </c>
      <c r="H3992" s="3"/>
      <c r="I3992" s="3">
        <v>92</v>
      </c>
      <c r="J3992" s="3"/>
      <c r="K3992" s="3"/>
      <c r="L3992" s="3"/>
      <c r="M3992" s="3">
        <v>55</v>
      </c>
      <c r="N3992" s="3"/>
      <c r="O3992" s="4">
        <f>MAX(G3992:H3992)</f>
        <v>61</v>
      </c>
      <c r="P3992" s="4">
        <f>MAX(I3992:J3992)</f>
        <v>92</v>
      </c>
      <c r="Q3992" s="4">
        <f>ABS(O3992-C3992)</f>
        <v>31.099999999999994</v>
      </c>
      <c r="R3992" s="4">
        <f>ABS(P3992-C3992)</f>
        <v>9.9999999999994316E-2</v>
      </c>
      <c r="S3992" s="4" t="b">
        <f ca="1">OR(O3992=0,P3992=0,Q3992&gt;$Q$1,R3992&gt;$R$1,W3992="N", V3992=2)</f>
        <v>1</v>
      </c>
      <c r="T3992" s="4" t="str">
        <f>TRIM(CLEAN(D3992))</f>
        <v>برنامج بكالوريوس المحاسبة</v>
      </c>
      <c r="U3992" s="4">
        <f>COUNTIF(T:T,T3992)</f>
        <v>205</v>
      </c>
      <c r="V3992" s="4" t="str">
        <f>IF(E3992&lt;60, "F", IF(E3992&lt;70,"D", IF(E3992&lt;80, "C", IF(E3992&lt;90,"B", IF(E3992&lt;=100, "A", "?")))))</f>
        <v>B</v>
      </c>
      <c r="W3992" s="4" t="str" cm="1">
        <f t="array" aca="1" ref="W3992" ca="1">_xlfn.IFNA(INDIRECT($Y$1&amp;"!"&amp;W$1&amp;$Y3992),"N")</f>
        <v>N</v>
      </c>
      <c r="X3992" s="4">
        <f ca="1">COUNTIF(W:W,W3992)</f>
        <v>521</v>
      </c>
      <c r="Y3992" s="4" t="e">
        <f>MATCH(T3992,Coding!J:J,0)</f>
        <v>#N/A</v>
      </c>
      <c r="Z3992" s="4" cm="1">
        <f t="array" aca="1" ref="Z3992" ca="1">_xlfn.IFNA(INDIRECT($Y$1&amp;"!"&amp;Z$1&amp;$Y3992),-1)</f>
        <v>-1</v>
      </c>
      <c r="AA3992" s="4" cm="1">
        <f t="array" aca="1" ref="AA3992" ca="1">_xlfn.IFNA(INDIRECT($Y$1&amp;"!"&amp;AA$1&amp;$Y3992),-1)</f>
        <v>-1</v>
      </c>
      <c r="AB3992" s="4" cm="1">
        <f t="array" aca="1" ref="AB3992" ca="1">_xlfn.IFNA(INDIRECT($Y$1&amp;"!"&amp;AB$1&amp;$Y3992),-1)</f>
        <v>-1</v>
      </c>
      <c r="AC3992" s="4" cm="1">
        <f t="array" aca="1" ref="AC3992" ca="1">_xlfn.IFNA(INDIRECT($Y$1&amp;"!"&amp;AC$1&amp;$Y3992),-1)</f>
        <v>-1</v>
      </c>
      <c r="AD3992" s="4" cm="1">
        <f t="array" aca="1" ref="AD3992" ca="1">_xlfn.IFNA(INDIRECT($Y$1&amp;"!"&amp;AD$1&amp;$Y3992),-1)</f>
        <v>-1</v>
      </c>
      <c r="AE3992" s="4" cm="1">
        <f t="array" aca="1" ref="AE3992" ca="1">_xlfn.IFNA(INDIRECT($Y$1&amp;"!"&amp;AE$1&amp;$Y3992),-1)</f>
        <v>-1</v>
      </c>
      <c r="AF3992" s="4" t="str">
        <f ca="1">_xlfn.CONCAT(W3992, "-",V3992)</f>
        <v>N-B</v>
      </c>
      <c r="AG3992" s="4" t="str">
        <f>TEXT(ROW()-2, "0000")</f>
        <v>3990</v>
      </c>
      <c r="AH3992" s="4" t="str">
        <f>IF(TRIM(CLEAN(A3992))="m", "male", IF(TRIM(CLEAN(A3992))="f","female", "missing"))</f>
        <v>female</v>
      </c>
      <c r="AI3992" s="4">
        <f>C3992</f>
        <v>92.1</v>
      </c>
      <c r="AJ3992" s="4">
        <f>O3992</f>
        <v>61</v>
      </c>
      <c r="AK3992" s="4">
        <f>P3992</f>
        <v>92</v>
      </c>
      <c r="AL3992" s="4">
        <f>IF(AI3992&lt;60, 0, IF(AI3992&lt;70,2, IF(AI3992&lt;80, 3, IF(AI3992&lt;90,4, IF(AI3992&lt;=100, 5, "?")))))</f>
        <v>5</v>
      </c>
      <c r="AM3992" s="4">
        <f>IF(AJ3992&lt;60, 0, IF(AJ3992&lt;70,2, IF(AJ3992&lt;80, 3, IF(AJ3992&lt;90,4, IF(AJ3992&lt;=100, 5, "?")))))</f>
        <v>2</v>
      </c>
      <c r="AN3992" s="4">
        <f>IF(AK3992&lt;60, 0, IF(AK3992&lt;70,2, IF(AK3992&lt;80, 3, IF(AK3992&lt;90,4, IF(AK3992&lt;=100, 5, "?")))))</f>
        <v>5</v>
      </c>
      <c r="AO3992" s="4">
        <f ca="1">AA3992</f>
        <v>-1</v>
      </c>
      <c r="AP3992" s="4">
        <f ca="1">AB3992</f>
        <v>-1</v>
      </c>
      <c r="AQ3992" s="4">
        <f ca="1">AC3992</f>
        <v>-1</v>
      </c>
      <c r="AR3992" s="4">
        <f ca="1">AD3992</f>
        <v>-1</v>
      </c>
      <c r="AS3992" s="4">
        <f ca="1">AE3992</f>
        <v>-1</v>
      </c>
      <c r="AT3992" s="4">
        <f ca="1">Z3992</f>
        <v>-1</v>
      </c>
      <c r="AU3992" s="4">
        <f>E3992</f>
        <v>83.5</v>
      </c>
      <c r="AV3992" s="4">
        <f>IF(AU3992&lt;60, 0, IF(AU3992&lt;70,2, IF(AU3992&lt;80, 3, IF(AU3992&lt;90,4, IF(AU3992&lt;=100, 5, "?")))))</f>
        <v>4</v>
      </c>
    </row>
    <row r="3993" spans="1:48" hidden="1" x14ac:dyDescent="0.2">
      <c r="A3993" s="2" t="s">
        <v>16</v>
      </c>
      <c r="B3993" s="3" t="s">
        <v>36</v>
      </c>
      <c r="C3993" s="3">
        <v>92.2</v>
      </c>
      <c r="D3993" s="3" t="s">
        <v>15</v>
      </c>
      <c r="E3993" s="3">
        <v>72.099999999999994</v>
      </c>
      <c r="F3993" s="3">
        <v>1</v>
      </c>
      <c r="G3993" s="3">
        <v>77</v>
      </c>
      <c r="H3993" s="3">
        <v>70</v>
      </c>
      <c r="I3993" s="3">
        <v>60</v>
      </c>
      <c r="J3993" s="3">
        <v>71</v>
      </c>
      <c r="K3993" s="3"/>
      <c r="L3993" s="3"/>
      <c r="M3993" s="3">
        <v>0</v>
      </c>
      <c r="N3993" s="3"/>
      <c r="O3993" s="4">
        <f>MAX(G3993:H3993)</f>
        <v>77</v>
      </c>
      <c r="P3993" s="4">
        <f>MAX(I3993:J3993)</f>
        <v>71</v>
      </c>
      <c r="Q3993" s="4">
        <f>ABS(O3993-C3993)</f>
        <v>15.200000000000003</v>
      </c>
      <c r="R3993" s="4">
        <f>ABS(P3993-C3993)</f>
        <v>21.200000000000003</v>
      </c>
      <c r="S3993" s="4" t="b">
        <f ca="1">OR(O3993=0,P3993=0,Q3993&gt;$Q$1,R3993&gt;$R$1,W3993="N", V3993=2)</f>
        <v>1</v>
      </c>
      <c r="T3993" s="4" t="str">
        <f>TRIM(CLEAN(D3993))</f>
        <v>برنامج بكالوريوس الإقتصاد</v>
      </c>
      <c r="U3993" s="4">
        <f>COUNTIF(T:T,T3993)</f>
        <v>12</v>
      </c>
      <c r="V3993" s="4" t="str">
        <f>IF(E3993&lt;60, "F", IF(E3993&lt;70,"D", IF(E3993&lt;80, "C", IF(E3993&lt;90,"B", IF(E3993&lt;=100, "A", "?")))))</f>
        <v>C</v>
      </c>
      <c r="W3993" s="4" t="str" cm="1">
        <f t="array" aca="1" ref="W3993" ca="1">_xlfn.IFNA(INDIRECT($Y$1&amp;"!"&amp;W$1&amp;$Y3993),"N")</f>
        <v>N</v>
      </c>
      <c r="X3993" s="4">
        <f ca="1">COUNTIF(W:W,W3993)</f>
        <v>521</v>
      </c>
      <c r="Y3993" s="4" t="e">
        <f>MATCH(T3993,Coding!J:J,0)</f>
        <v>#N/A</v>
      </c>
      <c r="Z3993" s="4" cm="1">
        <f t="array" aca="1" ref="Z3993" ca="1">_xlfn.IFNA(INDIRECT($Y$1&amp;"!"&amp;Z$1&amp;$Y3993),-1)</f>
        <v>-1</v>
      </c>
      <c r="AA3993" s="4" cm="1">
        <f t="array" aca="1" ref="AA3993" ca="1">_xlfn.IFNA(INDIRECT($Y$1&amp;"!"&amp;AA$1&amp;$Y3993),-1)</f>
        <v>-1</v>
      </c>
      <c r="AB3993" s="4" cm="1">
        <f t="array" aca="1" ref="AB3993" ca="1">_xlfn.IFNA(INDIRECT($Y$1&amp;"!"&amp;AB$1&amp;$Y3993),-1)</f>
        <v>-1</v>
      </c>
      <c r="AC3993" s="4" cm="1">
        <f t="array" aca="1" ref="AC3993" ca="1">_xlfn.IFNA(INDIRECT($Y$1&amp;"!"&amp;AC$1&amp;$Y3993),-1)</f>
        <v>-1</v>
      </c>
      <c r="AD3993" s="4" cm="1">
        <f t="array" aca="1" ref="AD3993" ca="1">_xlfn.IFNA(INDIRECT($Y$1&amp;"!"&amp;AD$1&amp;$Y3993),-1)</f>
        <v>-1</v>
      </c>
      <c r="AE3993" s="4" cm="1">
        <f t="array" aca="1" ref="AE3993" ca="1">_xlfn.IFNA(INDIRECT($Y$1&amp;"!"&amp;AE$1&amp;$Y3993),-1)</f>
        <v>-1</v>
      </c>
      <c r="AF3993" s="4" t="str">
        <f ca="1">_xlfn.CONCAT(W3993, "-",V3993)</f>
        <v>N-C</v>
      </c>
      <c r="AG3993" s="4" t="str">
        <f>TEXT(ROW()-2, "0000")</f>
        <v>3991</v>
      </c>
      <c r="AH3993" s="4" t="str">
        <f>IF(TRIM(CLEAN(A3993))="m", "male", IF(TRIM(CLEAN(A3993))="f","female", "missing"))</f>
        <v>female</v>
      </c>
      <c r="AI3993" s="4">
        <f>C3993</f>
        <v>92.2</v>
      </c>
      <c r="AJ3993" s="4">
        <f>O3993</f>
        <v>77</v>
      </c>
      <c r="AK3993" s="4">
        <f>P3993</f>
        <v>71</v>
      </c>
      <c r="AL3993" s="4">
        <f>IF(AI3993&lt;60, 0, IF(AI3993&lt;70,2, IF(AI3993&lt;80, 3, IF(AI3993&lt;90,4, IF(AI3993&lt;=100, 5, "?")))))</f>
        <v>5</v>
      </c>
      <c r="AM3993" s="4">
        <f>IF(AJ3993&lt;60, 0, IF(AJ3993&lt;70,2, IF(AJ3993&lt;80, 3, IF(AJ3993&lt;90,4, IF(AJ3993&lt;=100, 5, "?")))))</f>
        <v>3</v>
      </c>
      <c r="AN3993" s="4">
        <f>IF(AK3993&lt;60, 0, IF(AK3993&lt;70,2, IF(AK3993&lt;80, 3, IF(AK3993&lt;90,4, IF(AK3993&lt;=100, 5, "?")))))</f>
        <v>3</v>
      </c>
      <c r="AO3993" s="4">
        <f ca="1">AA3993</f>
        <v>-1</v>
      </c>
      <c r="AP3993" s="4">
        <f ca="1">AB3993</f>
        <v>-1</v>
      </c>
      <c r="AQ3993" s="4">
        <f ca="1">AC3993</f>
        <v>-1</v>
      </c>
      <c r="AR3993" s="4">
        <f ca="1">AD3993</f>
        <v>-1</v>
      </c>
      <c r="AS3993" s="4">
        <f ca="1">AE3993</f>
        <v>-1</v>
      </c>
      <c r="AT3993" s="4">
        <f ca="1">Z3993</f>
        <v>-1</v>
      </c>
      <c r="AU3993" s="4">
        <f>E3993</f>
        <v>72.099999999999994</v>
      </c>
      <c r="AV3993" s="4">
        <f>IF(AU3993&lt;60, 0, IF(AU3993&lt;70,2, IF(AU3993&lt;80, 3, IF(AU3993&lt;90,4, IF(AU3993&lt;=100, 5, "?")))))</f>
        <v>3</v>
      </c>
    </row>
    <row r="3994" spans="1:48" hidden="1" x14ac:dyDescent="0.2">
      <c r="A3994" s="2" t="s">
        <v>16</v>
      </c>
      <c r="B3994" s="3" t="s">
        <v>36</v>
      </c>
      <c r="C3994" s="3">
        <v>92.2</v>
      </c>
      <c r="D3994" s="3" t="s">
        <v>19</v>
      </c>
      <c r="E3994" s="3">
        <v>76.099999999999994</v>
      </c>
      <c r="F3994" s="3">
        <v>1</v>
      </c>
      <c r="G3994" s="3">
        <v>60</v>
      </c>
      <c r="H3994" s="3">
        <v>62</v>
      </c>
      <c r="I3994" s="3">
        <v>73</v>
      </c>
      <c r="J3994" s="3">
        <v>71</v>
      </c>
      <c r="K3994" s="3"/>
      <c r="L3994" s="3"/>
      <c r="M3994" s="3">
        <v>55</v>
      </c>
      <c r="N3994" s="3"/>
      <c r="O3994" s="4">
        <f>MAX(G3994:H3994)</f>
        <v>62</v>
      </c>
      <c r="P3994" s="4">
        <f>MAX(I3994:J3994)</f>
        <v>73</v>
      </c>
      <c r="Q3994" s="4">
        <f>ABS(O3994-C3994)</f>
        <v>30.200000000000003</v>
      </c>
      <c r="R3994" s="4">
        <f>ABS(P3994-C3994)</f>
        <v>19.200000000000003</v>
      </c>
      <c r="S3994" s="4" t="b">
        <f ca="1">OR(O3994=0,P3994=0,Q3994&gt;$Q$1,R3994&gt;$R$1,W3994="N", V3994=2)</f>
        <v>1</v>
      </c>
      <c r="T3994" s="4" t="str">
        <f>TRIM(CLEAN(D3994))</f>
        <v>برنامج بكالوريوس الرياضيات التطبيقية في الإقتصاد</v>
      </c>
      <c r="U3994" s="4">
        <f>COUNTIF(T:T,T3994)</f>
        <v>7</v>
      </c>
      <c r="V3994" s="4" t="str">
        <f>IF(E3994&lt;60, "F", IF(E3994&lt;70,"D", IF(E3994&lt;80, "C", IF(E3994&lt;90,"B", IF(E3994&lt;=100, "A", "?")))))</f>
        <v>C</v>
      </c>
      <c r="W3994" s="4" t="str" cm="1">
        <f t="array" aca="1" ref="W3994" ca="1">_xlfn.IFNA(INDIRECT($Y$1&amp;"!"&amp;W$1&amp;$Y3994),"N")</f>
        <v>N</v>
      </c>
      <c r="X3994" s="4">
        <f ca="1">COUNTIF(W:W,W3994)</f>
        <v>521</v>
      </c>
      <c r="Y3994" s="4" t="e">
        <f>MATCH(T3994,Coding!J:J,0)</f>
        <v>#N/A</v>
      </c>
      <c r="Z3994" s="4" cm="1">
        <f t="array" aca="1" ref="Z3994" ca="1">_xlfn.IFNA(INDIRECT($Y$1&amp;"!"&amp;Z$1&amp;$Y3994),-1)</f>
        <v>-1</v>
      </c>
      <c r="AA3994" s="4" cm="1">
        <f t="array" aca="1" ref="AA3994" ca="1">_xlfn.IFNA(INDIRECT($Y$1&amp;"!"&amp;AA$1&amp;$Y3994),-1)</f>
        <v>-1</v>
      </c>
      <c r="AB3994" s="4" cm="1">
        <f t="array" aca="1" ref="AB3994" ca="1">_xlfn.IFNA(INDIRECT($Y$1&amp;"!"&amp;AB$1&amp;$Y3994),-1)</f>
        <v>-1</v>
      </c>
      <c r="AC3994" s="4" cm="1">
        <f t="array" aca="1" ref="AC3994" ca="1">_xlfn.IFNA(INDIRECT($Y$1&amp;"!"&amp;AC$1&amp;$Y3994),-1)</f>
        <v>-1</v>
      </c>
      <c r="AD3994" s="4" cm="1">
        <f t="array" aca="1" ref="AD3994" ca="1">_xlfn.IFNA(INDIRECT($Y$1&amp;"!"&amp;AD$1&amp;$Y3994),-1)</f>
        <v>-1</v>
      </c>
      <c r="AE3994" s="4" cm="1">
        <f t="array" aca="1" ref="AE3994" ca="1">_xlfn.IFNA(INDIRECT($Y$1&amp;"!"&amp;AE$1&amp;$Y3994),-1)</f>
        <v>-1</v>
      </c>
      <c r="AF3994" s="4" t="str">
        <f ca="1">_xlfn.CONCAT(W3994, "-",V3994)</f>
        <v>N-C</v>
      </c>
      <c r="AG3994" s="4" t="str">
        <f>TEXT(ROW()-2, "0000")</f>
        <v>3992</v>
      </c>
      <c r="AH3994" s="4" t="str">
        <f>IF(TRIM(CLEAN(A3994))="m", "male", IF(TRIM(CLEAN(A3994))="f","female", "missing"))</f>
        <v>female</v>
      </c>
      <c r="AI3994" s="4">
        <f>C3994</f>
        <v>92.2</v>
      </c>
      <c r="AJ3994" s="4">
        <f>O3994</f>
        <v>62</v>
      </c>
      <c r="AK3994" s="4">
        <f>P3994</f>
        <v>73</v>
      </c>
      <c r="AL3994" s="4">
        <f>IF(AI3994&lt;60, 0, IF(AI3994&lt;70,2, IF(AI3994&lt;80, 3, IF(AI3994&lt;90,4, IF(AI3994&lt;=100, 5, "?")))))</f>
        <v>5</v>
      </c>
      <c r="AM3994" s="4">
        <f>IF(AJ3994&lt;60, 0, IF(AJ3994&lt;70,2, IF(AJ3994&lt;80, 3, IF(AJ3994&lt;90,4, IF(AJ3994&lt;=100, 5, "?")))))</f>
        <v>2</v>
      </c>
      <c r="AN3994" s="4">
        <f>IF(AK3994&lt;60, 0, IF(AK3994&lt;70,2, IF(AK3994&lt;80, 3, IF(AK3994&lt;90,4, IF(AK3994&lt;=100, 5, "?")))))</f>
        <v>3</v>
      </c>
      <c r="AO3994" s="4">
        <f ca="1">AA3994</f>
        <v>-1</v>
      </c>
      <c r="AP3994" s="4">
        <f ca="1">AB3994</f>
        <v>-1</v>
      </c>
      <c r="AQ3994" s="4">
        <f ca="1">AC3994</f>
        <v>-1</v>
      </c>
      <c r="AR3994" s="4">
        <f ca="1">AD3994</f>
        <v>-1</v>
      </c>
      <c r="AS3994" s="4">
        <f ca="1">AE3994</f>
        <v>-1</v>
      </c>
      <c r="AT3994" s="4">
        <f ca="1">Z3994</f>
        <v>-1</v>
      </c>
      <c r="AU3994" s="4">
        <f>E3994</f>
        <v>76.099999999999994</v>
      </c>
      <c r="AV3994" s="4">
        <f>IF(AU3994&lt;60, 0, IF(AU3994&lt;70,2, IF(AU3994&lt;80, 3, IF(AU3994&lt;90,4, IF(AU3994&lt;=100, 5, "?")))))</f>
        <v>3</v>
      </c>
    </row>
    <row r="3995" spans="1:48" hidden="1" x14ac:dyDescent="0.2">
      <c r="A3995" s="2" t="s">
        <v>16</v>
      </c>
      <c r="B3995" s="3" t="s">
        <v>33</v>
      </c>
      <c r="C3995" s="3">
        <v>92.2</v>
      </c>
      <c r="D3995" s="3" t="s">
        <v>29</v>
      </c>
      <c r="E3995" s="3">
        <v>80.900000000000006</v>
      </c>
      <c r="F3995" s="3">
        <v>1</v>
      </c>
      <c r="G3995" s="3">
        <v>70</v>
      </c>
      <c r="H3995" s="3">
        <v>65</v>
      </c>
      <c r="I3995" s="3">
        <v>66</v>
      </c>
      <c r="J3995" s="3">
        <v>60</v>
      </c>
      <c r="K3995" s="3"/>
      <c r="L3995" s="3"/>
      <c r="M3995" s="3"/>
      <c r="N3995" s="3"/>
      <c r="O3995" s="4">
        <f>MAX(G3995:H3995)</f>
        <v>70</v>
      </c>
      <c r="P3995" s="4">
        <f>MAX(I3995:J3995)</f>
        <v>66</v>
      </c>
      <c r="Q3995" s="4">
        <f>ABS(O3995-C3995)</f>
        <v>22.200000000000003</v>
      </c>
      <c r="R3995" s="4">
        <f>ABS(P3995-C3995)</f>
        <v>26.200000000000003</v>
      </c>
      <c r="S3995" s="4" t="b">
        <f ca="1">OR(O3995=0,P3995=0,Q3995&gt;$Q$1,R3995&gt;$R$1,W3995="N", V3995=2)</f>
        <v>1</v>
      </c>
      <c r="T3995" s="4" t="str">
        <f>TRIM(CLEAN(D3995))</f>
        <v>برنامج بكالوريوس إدارة الاعمال</v>
      </c>
      <c r="U3995" s="4">
        <f>COUNTIF(T:T,T3995)</f>
        <v>83</v>
      </c>
      <c r="V3995" s="4" t="str">
        <f>IF(E3995&lt;60, "F", IF(E3995&lt;70,"D", IF(E3995&lt;80, "C", IF(E3995&lt;90,"B", IF(E3995&lt;=100, "A", "?")))))</f>
        <v>B</v>
      </c>
      <c r="W3995" s="4" t="str" cm="1">
        <f t="array" aca="1" ref="W3995" ca="1">_xlfn.IFNA(INDIRECT($Y$1&amp;"!"&amp;W$1&amp;$Y3995),"N")</f>
        <v>N</v>
      </c>
      <c r="X3995" s="4">
        <f ca="1">COUNTIF(W:W,W3995)</f>
        <v>521</v>
      </c>
      <c r="Y3995" s="4" t="e">
        <f>MATCH(T3995,Coding!J:J,0)</f>
        <v>#N/A</v>
      </c>
      <c r="Z3995" s="4" cm="1">
        <f t="array" aca="1" ref="Z3995" ca="1">_xlfn.IFNA(INDIRECT($Y$1&amp;"!"&amp;Z$1&amp;$Y3995),-1)</f>
        <v>-1</v>
      </c>
      <c r="AA3995" s="4" cm="1">
        <f t="array" aca="1" ref="AA3995" ca="1">_xlfn.IFNA(INDIRECT($Y$1&amp;"!"&amp;AA$1&amp;$Y3995),-1)</f>
        <v>-1</v>
      </c>
      <c r="AB3995" s="4" cm="1">
        <f t="array" aca="1" ref="AB3995" ca="1">_xlfn.IFNA(INDIRECT($Y$1&amp;"!"&amp;AB$1&amp;$Y3995),-1)</f>
        <v>-1</v>
      </c>
      <c r="AC3995" s="4" cm="1">
        <f t="array" aca="1" ref="AC3995" ca="1">_xlfn.IFNA(INDIRECT($Y$1&amp;"!"&amp;AC$1&amp;$Y3995),-1)</f>
        <v>-1</v>
      </c>
      <c r="AD3995" s="4" cm="1">
        <f t="array" aca="1" ref="AD3995" ca="1">_xlfn.IFNA(INDIRECT($Y$1&amp;"!"&amp;AD$1&amp;$Y3995),-1)</f>
        <v>-1</v>
      </c>
      <c r="AE3995" s="4" cm="1">
        <f t="array" aca="1" ref="AE3995" ca="1">_xlfn.IFNA(INDIRECT($Y$1&amp;"!"&amp;AE$1&amp;$Y3995),-1)</f>
        <v>-1</v>
      </c>
      <c r="AF3995" s="4" t="str">
        <f ca="1">_xlfn.CONCAT(W3995, "-",V3995)</f>
        <v>N-B</v>
      </c>
      <c r="AG3995" s="4" t="str">
        <f>TEXT(ROW()-2, "0000")</f>
        <v>3993</v>
      </c>
      <c r="AH3995" s="4" t="str">
        <f>IF(TRIM(CLEAN(A3995))="m", "male", IF(TRIM(CLEAN(A3995))="f","female", "missing"))</f>
        <v>female</v>
      </c>
      <c r="AI3995" s="4">
        <f>C3995</f>
        <v>92.2</v>
      </c>
      <c r="AJ3995" s="4">
        <f>O3995</f>
        <v>70</v>
      </c>
      <c r="AK3995" s="4">
        <f>P3995</f>
        <v>66</v>
      </c>
      <c r="AL3995" s="4">
        <f>IF(AI3995&lt;60, 0, IF(AI3995&lt;70,2, IF(AI3995&lt;80, 3, IF(AI3995&lt;90,4, IF(AI3995&lt;=100, 5, "?")))))</f>
        <v>5</v>
      </c>
      <c r="AM3995" s="4">
        <f>IF(AJ3995&lt;60, 0, IF(AJ3995&lt;70,2, IF(AJ3995&lt;80, 3, IF(AJ3995&lt;90,4, IF(AJ3995&lt;=100, 5, "?")))))</f>
        <v>3</v>
      </c>
      <c r="AN3995" s="4">
        <f>IF(AK3995&lt;60, 0, IF(AK3995&lt;70,2, IF(AK3995&lt;80, 3, IF(AK3995&lt;90,4, IF(AK3995&lt;=100, 5, "?")))))</f>
        <v>2</v>
      </c>
      <c r="AO3995" s="4">
        <f ca="1">AA3995</f>
        <v>-1</v>
      </c>
      <c r="AP3995" s="4">
        <f ca="1">AB3995</f>
        <v>-1</v>
      </c>
      <c r="AQ3995" s="4">
        <f ca="1">AC3995</f>
        <v>-1</v>
      </c>
      <c r="AR3995" s="4">
        <f ca="1">AD3995</f>
        <v>-1</v>
      </c>
      <c r="AS3995" s="4">
        <f ca="1">AE3995</f>
        <v>-1</v>
      </c>
      <c r="AT3995" s="4">
        <f ca="1">Z3995</f>
        <v>-1</v>
      </c>
      <c r="AU3995" s="4">
        <f>E3995</f>
        <v>80.900000000000006</v>
      </c>
      <c r="AV3995" s="4">
        <f>IF(AU3995&lt;60, 0, IF(AU3995&lt;70,2, IF(AU3995&lt;80, 3, IF(AU3995&lt;90,4, IF(AU3995&lt;=100, 5, "?")))))</f>
        <v>4</v>
      </c>
    </row>
    <row r="3996" spans="1:48" hidden="1" x14ac:dyDescent="0.2">
      <c r="A3996" s="2" t="s">
        <v>16</v>
      </c>
      <c r="B3996" s="3" t="s">
        <v>37</v>
      </c>
      <c r="C3996" s="3">
        <v>92.2</v>
      </c>
      <c r="D3996" s="3" t="s">
        <v>25</v>
      </c>
      <c r="E3996" s="3">
        <v>81.8</v>
      </c>
      <c r="F3996" s="3">
        <v>1</v>
      </c>
      <c r="G3996" s="3">
        <v>63</v>
      </c>
      <c r="H3996" s="3"/>
      <c r="I3996" s="3">
        <v>73</v>
      </c>
      <c r="J3996" s="3"/>
      <c r="K3996" s="3"/>
      <c r="L3996" s="3"/>
      <c r="M3996" s="3"/>
      <c r="N3996" s="3"/>
      <c r="O3996" s="4">
        <f>MAX(G3996:H3996)</f>
        <v>63</v>
      </c>
      <c r="P3996" s="4">
        <f>MAX(I3996:J3996)</f>
        <v>73</v>
      </c>
      <c r="Q3996" s="4">
        <f>ABS(O3996-C3996)</f>
        <v>29.200000000000003</v>
      </c>
      <c r="R3996" s="4">
        <f>ABS(P3996-C3996)</f>
        <v>19.200000000000003</v>
      </c>
      <c r="S3996" s="4" t="b">
        <f ca="1">OR(O3996=0,P3996=0,Q3996&gt;$Q$1,R3996&gt;$R$1,W3996="N", V3996=2)</f>
        <v>1</v>
      </c>
      <c r="T3996" s="4" t="str">
        <f>TRIM(CLEAN(D3996))</f>
        <v>برنامج بكالوريوس المحاسبة</v>
      </c>
      <c r="U3996" s="4">
        <f>COUNTIF(T:T,T3996)</f>
        <v>205</v>
      </c>
      <c r="V3996" s="4" t="str">
        <f>IF(E3996&lt;60, "F", IF(E3996&lt;70,"D", IF(E3996&lt;80, "C", IF(E3996&lt;90,"B", IF(E3996&lt;=100, "A", "?")))))</f>
        <v>B</v>
      </c>
      <c r="W3996" s="4" t="str" cm="1">
        <f t="array" aca="1" ref="W3996" ca="1">_xlfn.IFNA(INDIRECT($Y$1&amp;"!"&amp;W$1&amp;$Y3996),"N")</f>
        <v>N</v>
      </c>
      <c r="X3996" s="4">
        <f ca="1">COUNTIF(W:W,W3996)</f>
        <v>521</v>
      </c>
      <c r="Y3996" s="4" t="e">
        <f>MATCH(T3996,Coding!J:J,0)</f>
        <v>#N/A</v>
      </c>
      <c r="Z3996" s="4" cm="1">
        <f t="array" aca="1" ref="Z3996" ca="1">_xlfn.IFNA(INDIRECT($Y$1&amp;"!"&amp;Z$1&amp;$Y3996),-1)</f>
        <v>-1</v>
      </c>
      <c r="AA3996" s="4" cm="1">
        <f t="array" aca="1" ref="AA3996" ca="1">_xlfn.IFNA(INDIRECT($Y$1&amp;"!"&amp;AA$1&amp;$Y3996),-1)</f>
        <v>-1</v>
      </c>
      <c r="AB3996" s="4" cm="1">
        <f t="array" aca="1" ref="AB3996" ca="1">_xlfn.IFNA(INDIRECT($Y$1&amp;"!"&amp;AB$1&amp;$Y3996),-1)</f>
        <v>-1</v>
      </c>
      <c r="AC3996" s="4" cm="1">
        <f t="array" aca="1" ref="AC3996" ca="1">_xlfn.IFNA(INDIRECT($Y$1&amp;"!"&amp;AC$1&amp;$Y3996),-1)</f>
        <v>-1</v>
      </c>
      <c r="AD3996" s="4" cm="1">
        <f t="array" aca="1" ref="AD3996" ca="1">_xlfn.IFNA(INDIRECT($Y$1&amp;"!"&amp;AD$1&amp;$Y3996),-1)</f>
        <v>-1</v>
      </c>
      <c r="AE3996" s="4" cm="1">
        <f t="array" aca="1" ref="AE3996" ca="1">_xlfn.IFNA(INDIRECT($Y$1&amp;"!"&amp;AE$1&amp;$Y3996),-1)</f>
        <v>-1</v>
      </c>
      <c r="AF3996" s="4" t="str">
        <f ca="1">_xlfn.CONCAT(W3996, "-",V3996)</f>
        <v>N-B</v>
      </c>
      <c r="AG3996" s="4" t="str">
        <f>TEXT(ROW()-2, "0000")</f>
        <v>3994</v>
      </c>
      <c r="AH3996" s="4" t="str">
        <f>IF(TRIM(CLEAN(A3996))="m", "male", IF(TRIM(CLEAN(A3996))="f","female", "missing"))</f>
        <v>female</v>
      </c>
      <c r="AI3996" s="4">
        <f>C3996</f>
        <v>92.2</v>
      </c>
      <c r="AJ3996" s="4">
        <f>O3996</f>
        <v>63</v>
      </c>
      <c r="AK3996" s="4">
        <f>P3996</f>
        <v>73</v>
      </c>
      <c r="AL3996" s="4">
        <f>IF(AI3996&lt;60, 0, IF(AI3996&lt;70,2, IF(AI3996&lt;80, 3, IF(AI3996&lt;90,4, IF(AI3996&lt;=100, 5, "?")))))</f>
        <v>5</v>
      </c>
      <c r="AM3996" s="4">
        <f>IF(AJ3996&lt;60, 0, IF(AJ3996&lt;70,2, IF(AJ3996&lt;80, 3, IF(AJ3996&lt;90,4, IF(AJ3996&lt;=100, 5, "?")))))</f>
        <v>2</v>
      </c>
      <c r="AN3996" s="4">
        <f>IF(AK3996&lt;60, 0, IF(AK3996&lt;70,2, IF(AK3996&lt;80, 3, IF(AK3996&lt;90,4, IF(AK3996&lt;=100, 5, "?")))))</f>
        <v>3</v>
      </c>
      <c r="AO3996" s="4">
        <f ca="1">AA3996</f>
        <v>-1</v>
      </c>
      <c r="AP3996" s="4">
        <f ca="1">AB3996</f>
        <v>-1</v>
      </c>
      <c r="AQ3996" s="4">
        <f ca="1">AC3996</f>
        <v>-1</v>
      </c>
      <c r="AR3996" s="4">
        <f ca="1">AD3996</f>
        <v>-1</v>
      </c>
      <c r="AS3996" s="4">
        <f ca="1">AE3996</f>
        <v>-1</v>
      </c>
      <c r="AT3996" s="4">
        <f ca="1">Z3996</f>
        <v>-1</v>
      </c>
      <c r="AU3996" s="4">
        <f>E3996</f>
        <v>81.8</v>
      </c>
      <c r="AV3996" s="4">
        <f>IF(AU3996&lt;60, 0, IF(AU3996&lt;70,2, IF(AU3996&lt;80, 3, IF(AU3996&lt;90,4, IF(AU3996&lt;=100, 5, "?")))))</f>
        <v>4</v>
      </c>
    </row>
    <row r="3997" spans="1:48" hidden="1" x14ac:dyDescent="0.2">
      <c r="A3997" s="2" t="s">
        <v>16</v>
      </c>
      <c r="B3997" s="3" t="s">
        <v>27</v>
      </c>
      <c r="C3997" s="3">
        <v>92.2</v>
      </c>
      <c r="D3997" s="3" t="s">
        <v>44</v>
      </c>
      <c r="E3997" s="3">
        <v>81.900000000000006</v>
      </c>
      <c r="F3997" s="3">
        <v>1</v>
      </c>
      <c r="G3997" s="3">
        <v>90</v>
      </c>
      <c r="H3997" s="3">
        <v>72</v>
      </c>
      <c r="I3997" s="3">
        <v>80</v>
      </c>
      <c r="J3997" s="3">
        <v>83</v>
      </c>
      <c r="K3997" s="3"/>
      <c r="L3997" s="3"/>
      <c r="M3997" s="3"/>
      <c r="N3997" s="3">
        <v>75</v>
      </c>
      <c r="O3997" s="4">
        <f>MAX(G3997:H3997)</f>
        <v>90</v>
      </c>
      <c r="P3997" s="4">
        <f>MAX(I3997:J3997)</f>
        <v>83</v>
      </c>
      <c r="Q3997" s="4">
        <f>ABS(O3997-C3997)</f>
        <v>2.2000000000000028</v>
      </c>
      <c r="R3997" s="4">
        <f>ABS(P3997-C3997)</f>
        <v>9.2000000000000028</v>
      </c>
      <c r="S3997" s="4" t="b">
        <f ca="1">OR(O3997=0,P3997=0,Q3997&gt;$Q$1,R3997&gt;$R$1,W3997="N", V3997=2)</f>
        <v>1</v>
      </c>
      <c r="T3997" s="4" t="str">
        <f>TRIM(CLEAN(D3997))</f>
        <v>برنامج بكالوريوس رئيسي الفيزياء / فرعي الرياضيات</v>
      </c>
      <c r="U3997" s="4">
        <f>COUNTIF(T:T,T3997)</f>
        <v>1</v>
      </c>
      <c r="V3997" s="4" t="str">
        <f>IF(E3997&lt;60, "F", IF(E3997&lt;70,"D", IF(E3997&lt;80, "C", IF(E3997&lt;90,"B", IF(E3997&lt;=100, "A", "?")))))</f>
        <v>B</v>
      </c>
      <c r="W3997" s="4" t="str" cm="1">
        <f t="array" aca="1" ref="W3997" ca="1">_xlfn.IFNA(INDIRECT($Y$1&amp;"!"&amp;W$1&amp;$Y3997),"N")</f>
        <v>N</v>
      </c>
      <c r="X3997" s="4">
        <f ca="1">COUNTIF(W:W,W3997)</f>
        <v>521</v>
      </c>
      <c r="Y3997" s="4" t="e">
        <f>MATCH(T3997,Coding!J:J,0)</f>
        <v>#N/A</v>
      </c>
      <c r="Z3997" s="4" cm="1">
        <f t="array" aca="1" ref="Z3997" ca="1">_xlfn.IFNA(INDIRECT($Y$1&amp;"!"&amp;Z$1&amp;$Y3997),-1)</f>
        <v>-1</v>
      </c>
      <c r="AA3997" s="4" cm="1">
        <f t="array" aca="1" ref="AA3997" ca="1">_xlfn.IFNA(INDIRECT($Y$1&amp;"!"&amp;AA$1&amp;$Y3997),-1)</f>
        <v>-1</v>
      </c>
      <c r="AB3997" s="4" cm="1">
        <f t="array" aca="1" ref="AB3997" ca="1">_xlfn.IFNA(INDIRECT($Y$1&amp;"!"&amp;AB$1&amp;$Y3997),-1)</f>
        <v>-1</v>
      </c>
      <c r="AC3997" s="4" cm="1">
        <f t="array" aca="1" ref="AC3997" ca="1">_xlfn.IFNA(INDIRECT($Y$1&amp;"!"&amp;AC$1&amp;$Y3997),-1)</f>
        <v>-1</v>
      </c>
      <c r="AD3997" s="4" cm="1">
        <f t="array" aca="1" ref="AD3997" ca="1">_xlfn.IFNA(INDIRECT($Y$1&amp;"!"&amp;AD$1&amp;$Y3997),-1)</f>
        <v>-1</v>
      </c>
      <c r="AE3997" s="4" cm="1">
        <f t="array" aca="1" ref="AE3997" ca="1">_xlfn.IFNA(INDIRECT($Y$1&amp;"!"&amp;AE$1&amp;$Y3997),-1)</f>
        <v>-1</v>
      </c>
      <c r="AF3997" s="4" t="str">
        <f ca="1">_xlfn.CONCAT(W3997, "-",V3997)</f>
        <v>N-B</v>
      </c>
      <c r="AG3997" s="4" t="str">
        <f>TEXT(ROW()-2, "0000")</f>
        <v>3995</v>
      </c>
      <c r="AH3997" s="4" t="str">
        <f>IF(TRIM(CLEAN(A3997))="m", "male", IF(TRIM(CLEAN(A3997))="f","female", "missing"))</f>
        <v>female</v>
      </c>
      <c r="AI3997" s="4">
        <f>C3997</f>
        <v>92.2</v>
      </c>
      <c r="AJ3997" s="4">
        <f>O3997</f>
        <v>90</v>
      </c>
      <c r="AK3997" s="4">
        <f>P3997</f>
        <v>83</v>
      </c>
      <c r="AL3997" s="4">
        <f>IF(AI3997&lt;60, 0, IF(AI3997&lt;70,2, IF(AI3997&lt;80, 3, IF(AI3997&lt;90,4, IF(AI3997&lt;=100, 5, "?")))))</f>
        <v>5</v>
      </c>
      <c r="AM3997" s="4">
        <f>IF(AJ3997&lt;60, 0, IF(AJ3997&lt;70,2, IF(AJ3997&lt;80, 3, IF(AJ3997&lt;90,4, IF(AJ3997&lt;=100, 5, "?")))))</f>
        <v>5</v>
      </c>
      <c r="AN3997" s="4">
        <f>IF(AK3997&lt;60, 0, IF(AK3997&lt;70,2, IF(AK3997&lt;80, 3, IF(AK3997&lt;90,4, IF(AK3997&lt;=100, 5, "?")))))</f>
        <v>4</v>
      </c>
      <c r="AO3997" s="4">
        <f ca="1">AA3997</f>
        <v>-1</v>
      </c>
      <c r="AP3997" s="4">
        <f ca="1">AB3997</f>
        <v>-1</v>
      </c>
      <c r="AQ3997" s="4">
        <f ca="1">AC3997</f>
        <v>-1</v>
      </c>
      <c r="AR3997" s="4">
        <f ca="1">AD3997</f>
        <v>-1</v>
      </c>
      <c r="AS3997" s="4">
        <f ca="1">AE3997</f>
        <v>-1</v>
      </c>
      <c r="AT3997" s="4">
        <f ca="1">Z3997</f>
        <v>-1</v>
      </c>
      <c r="AU3997" s="4">
        <f>E3997</f>
        <v>81.900000000000006</v>
      </c>
      <c r="AV3997" s="4">
        <f>IF(AU3997&lt;60, 0, IF(AU3997&lt;70,2, IF(AU3997&lt;80, 3, IF(AU3997&lt;90,4, IF(AU3997&lt;=100, 5, "?")))))</f>
        <v>4</v>
      </c>
    </row>
    <row r="3998" spans="1:48" hidden="1" x14ac:dyDescent="0.2">
      <c r="A3998" s="2" t="s">
        <v>13</v>
      </c>
      <c r="B3998" s="3" t="s">
        <v>37</v>
      </c>
      <c r="C3998" s="3">
        <v>92.2</v>
      </c>
      <c r="D3998" s="3" t="s">
        <v>25</v>
      </c>
      <c r="E3998" s="3">
        <v>82.2</v>
      </c>
      <c r="F3998" s="3">
        <v>1</v>
      </c>
      <c r="G3998" s="3">
        <v>67</v>
      </c>
      <c r="H3998" s="3">
        <v>0</v>
      </c>
      <c r="I3998" s="3">
        <v>61</v>
      </c>
      <c r="J3998" s="3">
        <v>0</v>
      </c>
      <c r="K3998" s="3"/>
      <c r="L3998" s="3"/>
      <c r="M3998" s="3">
        <v>71</v>
      </c>
      <c r="N3998" s="3"/>
      <c r="O3998" s="4">
        <f>MAX(G3998:H3998)</f>
        <v>67</v>
      </c>
      <c r="P3998" s="4">
        <f>MAX(I3998:J3998)</f>
        <v>61</v>
      </c>
      <c r="Q3998" s="4">
        <f>ABS(O3998-C3998)</f>
        <v>25.200000000000003</v>
      </c>
      <c r="R3998" s="4">
        <f>ABS(P3998-C3998)</f>
        <v>31.200000000000003</v>
      </c>
      <c r="S3998" s="4" t="b">
        <f ca="1">OR(O3998=0,P3998=0,Q3998&gt;$Q$1,R3998&gt;$R$1,W3998="N", V3998=2)</f>
        <v>1</v>
      </c>
      <c r="T3998" s="4" t="str">
        <f>TRIM(CLEAN(D3998))</f>
        <v>برنامج بكالوريوس المحاسبة</v>
      </c>
      <c r="U3998" s="4">
        <f>COUNTIF(T:T,T3998)</f>
        <v>205</v>
      </c>
      <c r="V3998" s="4" t="str">
        <f>IF(E3998&lt;60, "F", IF(E3998&lt;70,"D", IF(E3998&lt;80, "C", IF(E3998&lt;90,"B", IF(E3998&lt;=100, "A", "?")))))</f>
        <v>B</v>
      </c>
      <c r="W3998" s="4" t="str" cm="1">
        <f t="array" aca="1" ref="W3998" ca="1">_xlfn.IFNA(INDIRECT($Y$1&amp;"!"&amp;W$1&amp;$Y3998),"N")</f>
        <v>N</v>
      </c>
      <c r="X3998" s="4">
        <f ca="1">COUNTIF(W:W,W3998)</f>
        <v>521</v>
      </c>
      <c r="Y3998" s="4" t="e">
        <f>MATCH(T3998,Coding!J:J,0)</f>
        <v>#N/A</v>
      </c>
      <c r="Z3998" s="4" cm="1">
        <f t="array" aca="1" ref="Z3998" ca="1">_xlfn.IFNA(INDIRECT($Y$1&amp;"!"&amp;Z$1&amp;$Y3998),-1)</f>
        <v>-1</v>
      </c>
      <c r="AA3998" s="4" cm="1">
        <f t="array" aca="1" ref="AA3998" ca="1">_xlfn.IFNA(INDIRECT($Y$1&amp;"!"&amp;AA$1&amp;$Y3998),-1)</f>
        <v>-1</v>
      </c>
      <c r="AB3998" s="4" cm="1">
        <f t="array" aca="1" ref="AB3998" ca="1">_xlfn.IFNA(INDIRECT($Y$1&amp;"!"&amp;AB$1&amp;$Y3998),-1)</f>
        <v>-1</v>
      </c>
      <c r="AC3998" s="4" cm="1">
        <f t="array" aca="1" ref="AC3998" ca="1">_xlfn.IFNA(INDIRECT($Y$1&amp;"!"&amp;AC$1&amp;$Y3998),-1)</f>
        <v>-1</v>
      </c>
      <c r="AD3998" s="4" cm="1">
        <f t="array" aca="1" ref="AD3998" ca="1">_xlfn.IFNA(INDIRECT($Y$1&amp;"!"&amp;AD$1&amp;$Y3998),-1)</f>
        <v>-1</v>
      </c>
      <c r="AE3998" s="4" cm="1">
        <f t="array" aca="1" ref="AE3998" ca="1">_xlfn.IFNA(INDIRECT($Y$1&amp;"!"&amp;AE$1&amp;$Y3998),-1)</f>
        <v>-1</v>
      </c>
      <c r="AF3998" s="4" t="str">
        <f ca="1">_xlfn.CONCAT(W3998, "-",V3998)</f>
        <v>N-B</v>
      </c>
      <c r="AG3998" s="4" t="str">
        <f>TEXT(ROW()-2, "0000")</f>
        <v>3996</v>
      </c>
      <c r="AH3998" s="4" t="str">
        <f>IF(TRIM(CLEAN(A3998))="m", "male", IF(TRIM(CLEAN(A3998))="f","female", "missing"))</f>
        <v>male</v>
      </c>
      <c r="AI3998" s="4">
        <f>C3998</f>
        <v>92.2</v>
      </c>
      <c r="AJ3998" s="4">
        <f>O3998</f>
        <v>67</v>
      </c>
      <c r="AK3998" s="4">
        <f>P3998</f>
        <v>61</v>
      </c>
      <c r="AL3998" s="4">
        <f>IF(AI3998&lt;60, 0, IF(AI3998&lt;70,2, IF(AI3998&lt;80, 3, IF(AI3998&lt;90,4, IF(AI3998&lt;=100, 5, "?")))))</f>
        <v>5</v>
      </c>
      <c r="AM3998" s="4">
        <f>IF(AJ3998&lt;60, 0, IF(AJ3998&lt;70,2, IF(AJ3998&lt;80, 3, IF(AJ3998&lt;90,4, IF(AJ3998&lt;=100, 5, "?")))))</f>
        <v>2</v>
      </c>
      <c r="AN3998" s="4">
        <f>IF(AK3998&lt;60, 0, IF(AK3998&lt;70,2, IF(AK3998&lt;80, 3, IF(AK3998&lt;90,4, IF(AK3998&lt;=100, 5, "?")))))</f>
        <v>2</v>
      </c>
      <c r="AO3998" s="4">
        <f ca="1">AA3998</f>
        <v>-1</v>
      </c>
      <c r="AP3998" s="4">
        <f ca="1">AB3998</f>
        <v>-1</v>
      </c>
      <c r="AQ3998" s="4">
        <f ca="1">AC3998</f>
        <v>-1</v>
      </c>
      <c r="AR3998" s="4">
        <f ca="1">AD3998</f>
        <v>-1</v>
      </c>
      <c r="AS3998" s="4">
        <f ca="1">AE3998</f>
        <v>-1</v>
      </c>
      <c r="AT3998" s="4">
        <f ca="1">Z3998</f>
        <v>-1</v>
      </c>
      <c r="AU3998" s="4">
        <f>E3998</f>
        <v>82.2</v>
      </c>
      <c r="AV3998" s="4">
        <f>IF(AU3998&lt;60, 0, IF(AU3998&lt;70,2, IF(AU3998&lt;80, 3, IF(AU3998&lt;90,4, IF(AU3998&lt;=100, 5, "?")))))</f>
        <v>4</v>
      </c>
    </row>
    <row r="3999" spans="1:48" hidden="1" x14ac:dyDescent="0.2">
      <c r="A3999" s="2" t="s">
        <v>13</v>
      </c>
      <c r="B3999" s="3" t="s">
        <v>36</v>
      </c>
      <c r="C3999" s="3">
        <v>92.2</v>
      </c>
      <c r="D3999" s="3" t="s">
        <v>25</v>
      </c>
      <c r="E3999" s="3">
        <v>82.6</v>
      </c>
      <c r="F3999" s="3">
        <v>1</v>
      </c>
      <c r="G3999" s="3">
        <v>60</v>
      </c>
      <c r="H3999" s="3">
        <v>60</v>
      </c>
      <c r="I3999" s="3">
        <v>72</v>
      </c>
      <c r="J3999" s="3">
        <v>0</v>
      </c>
      <c r="K3999" s="3"/>
      <c r="L3999" s="3"/>
      <c r="M3999" s="3">
        <v>66</v>
      </c>
      <c r="N3999" s="3"/>
      <c r="O3999" s="4">
        <f>MAX(G3999:H3999)</f>
        <v>60</v>
      </c>
      <c r="P3999" s="4">
        <f>MAX(I3999:J3999)</f>
        <v>72</v>
      </c>
      <c r="Q3999" s="4">
        <f>ABS(O3999-C3999)</f>
        <v>32.200000000000003</v>
      </c>
      <c r="R3999" s="4">
        <f>ABS(P3999-C3999)</f>
        <v>20.200000000000003</v>
      </c>
      <c r="S3999" s="4" t="b">
        <f ca="1">OR(O3999=0,P3999=0,Q3999&gt;$Q$1,R3999&gt;$R$1,W3999="N", V3999=2)</f>
        <v>1</v>
      </c>
      <c r="T3999" s="4" t="str">
        <f>TRIM(CLEAN(D3999))</f>
        <v>برنامج بكالوريوس المحاسبة</v>
      </c>
      <c r="U3999" s="4">
        <f>COUNTIF(T:T,T3999)</f>
        <v>205</v>
      </c>
      <c r="V3999" s="4" t="str">
        <f>IF(E3999&lt;60, "F", IF(E3999&lt;70,"D", IF(E3999&lt;80, "C", IF(E3999&lt;90,"B", IF(E3999&lt;=100, "A", "?")))))</f>
        <v>B</v>
      </c>
      <c r="W3999" s="4" t="str" cm="1">
        <f t="array" aca="1" ref="W3999" ca="1">_xlfn.IFNA(INDIRECT($Y$1&amp;"!"&amp;W$1&amp;$Y3999),"N")</f>
        <v>N</v>
      </c>
      <c r="X3999" s="4">
        <f ca="1">COUNTIF(W:W,W3999)</f>
        <v>521</v>
      </c>
      <c r="Y3999" s="4" t="e">
        <f>MATCH(T3999,Coding!J:J,0)</f>
        <v>#N/A</v>
      </c>
      <c r="Z3999" s="4" cm="1">
        <f t="array" aca="1" ref="Z3999" ca="1">_xlfn.IFNA(INDIRECT($Y$1&amp;"!"&amp;Z$1&amp;$Y3999),-1)</f>
        <v>-1</v>
      </c>
      <c r="AA3999" s="4" cm="1">
        <f t="array" aca="1" ref="AA3999" ca="1">_xlfn.IFNA(INDIRECT($Y$1&amp;"!"&amp;AA$1&amp;$Y3999),-1)</f>
        <v>-1</v>
      </c>
      <c r="AB3999" s="4" cm="1">
        <f t="array" aca="1" ref="AB3999" ca="1">_xlfn.IFNA(INDIRECT($Y$1&amp;"!"&amp;AB$1&amp;$Y3999),-1)</f>
        <v>-1</v>
      </c>
      <c r="AC3999" s="4" cm="1">
        <f t="array" aca="1" ref="AC3999" ca="1">_xlfn.IFNA(INDIRECT($Y$1&amp;"!"&amp;AC$1&amp;$Y3999),-1)</f>
        <v>-1</v>
      </c>
      <c r="AD3999" s="4" cm="1">
        <f t="array" aca="1" ref="AD3999" ca="1">_xlfn.IFNA(INDIRECT($Y$1&amp;"!"&amp;AD$1&amp;$Y3999),-1)</f>
        <v>-1</v>
      </c>
      <c r="AE3999" s="4" cm="1">
        <f t="array" aca="1" ref="AE3999" ca="1">_xlfn.IFNA(INDIRECT($Y$1&amp;"!"&amp;AE$1&amp;$Y3999),-1)</f>
        <v>-1</v>
      </c>
      <c r="AF3999" s="4" t="str">
        <f ca="1">_xlfn.CONCAT(W3999, "-",V3999)</f>
        <v>N-B</v>
      </c>
      <c r="AG3999" s="4" t="str">
        <f>TEXT(ROW()-2, "0000")</f>
        <v>3997</v>
      </c>
      <c r="AH3999" s="4" t="str">
        <f>IF(TRIM(CLEAN(A3999))="m", "male", IF(TRIM(CLEAN(A3999))="f","female", "missing"))</f>
        <v>male</v>
      </c>
      <c r="AI3999" s="4">
        <f>C3999</f>
        <v>92.2</v>
      </c>
      <c r="AJ3999" s="4">
        <f>O3999</f>
        <v>60</v>
      </c>
      <c r="AK3999" s="4">
        <f>P3999</f>
        <v>72</v>
      </c>
      <c r="AL3999" s="4">
        <f>IF(AI3999&lt;60, 0, IF(AI3999&lt;70,2, IF(AI3999&lt;80, 3, IF(AI3999&lt;90,4, IF(AI3999&lt;=100, 5, "?")))))</f>
        <v>5</v>
      </c>
      <c r="AM3999" s="4">
        <f>IF(AJ3999&lt;60, 0, IF(AJ3999&lt;70,2, IF(AJ3999&lt;80, 3, IF(AJ3999&lt;90,4, IF(AJ3999&lt;=100, 5, "?")))))</f>
        <v>2</v>
      </c>
      <c r="AN3999" s="4">
        <f>IF(AK3999&lt;60, 0, IF(AK3999&lt;70,2, IF(AK3999&lt;80, 3, IF(AK3999&lt;90,4, IF(AK3999&lt;=100, 5, "?")))))</f>
        <v>3</v>
      </c>
      <c r="AO3999" s="4">
        <f ca="1">AA3999</f>
        <v>-1</v>
      </c>
      <c r="AP3999" s="4">
        <f ca="1">AB3999</f>
        <v>-1</v>
      </c>
      <c r="AQ3999" s="4">
        <f ca="1">AC3999</f>
        <v>-1</v>
      </c>
      <c r="AR3999" s="4">
        <f ca="1">AD3999</f>
        <v>-1</v>
      </c>
      <c r="AS3999" s="4">
        <f ca="1">AE3999</f>
        <v>-1</v>
      </c>
      <c r="AT3999" s="4">
        <f ca="1">Z3999</f>
        <v>-1</v>
      </c>
      <c r="AU3999" s="4">
        <f>E3999</f>
        <v>82.6</v>
      </c>
      <c r="AV3999" s="4">
        <f>IF(AU3999&lt;60, 0, IF(AU3999&lt;70,2, IF(AU3999&lt;80, 3, IF(AU3999&lt;90,4, IF(AU3999&lt;=100, 5, "?")))))</f>
        <v>4</v>
      </c>
    </row>
    <row r="4000" spans="1:48" hidden="1" x14ac:dyDescent="0.2">
      <c r="A4000" s="2" t="s">
        <v>16</v>
      </c>
      <c r="B4000" s="3" t="s">
        <v>27</v>
      </c>
      <c r="C4000" s="3">
        <v>92.2</v>
      </c>
      <c r="D4000" s="3" t="s">
        <v>39</v>
      </c>
      <c r="E4000" s="3">
        <v>83.5</v>
      </c>
      <c r="F4000" s="3">
        <v>1</v>
      </c>
      <c r="G4000" s="3">
        <v>68</v>
      </c>
      <c r="H4000" s="3">
        <v>84</v>
      </c>
      <c r="I4000" s="3">
        <v>72</v>
      </c>
      <c r="J4000" s="3">
        <v>65</v>
      </c>
      <c r="K4000" s="3"/>
      <c r="L4000" s="3"/>
      <c r="M4000" s="3">
        <v>68</v>
      </c>
      <c r="N4000" s="3"/>
      <c r="O4000" s="4">
        <f>MAX(G4000:H4000)</f>
        <v>84</v>
      </c>
      <c r="P4000" s="4">
        <f>MAX(I4000:J4000)</f>
        <v>72</v>
      </c>
      <c r="Q4000" s="4">
        <f>ABS(O4000-C4000)</f>
        <v>8.2000000000000028</v>
      </c>
      <c r="R4000" s="4">
        <f>ABS(P4000-C4000)</f>
        <v>20.200000000000003</v>
      </c>
      <c r="S4000" s="4" t="b">
        <f ca="1">OR(O4000=0,P4000=0,Q4000&gt;$Q$1,R4000&gt;$R$1,W4000="N", V4000=2)</f>
        <v>1</v>
      </c>
      <c r="T4000" s="4" t="str">
        <f>TRIM(CLEAN(D4000))</f>
        <v>برنامج بكالوريوس الإدارة العامة</v>
      </c>
      <c r="U4000" s="4">
        <f>COUNTIF(T:T,T4000)</f>
        <v>9</v>
      </c>
      <c r="V4000" s="4" t="str">
        <f>IF(E4000&lt;60, "F", IF(E4000&lt;70,"D", IF(E4000&lt;80, "C", IF(E4000&lt;90,"B", IF(E4000&lt;=100, "A", "?")))))</f>
        <v>B</v>
      </c>
      <c r="W4000" s="4" t="str" cm="1">
        <f t="array" aca="1" ref="W4000" ca="1">_xlfn.IFNA(INDIRECT($Y$1&amp;"!"&amp;W$1&amp;$Y4000),"N")</f>
        <v>N</v>
      </c>
      <c r="X4000" s="4">
        <f ca="1">COUNTIF(W:W,W4000)</f>
        <v>521</v>
      </c>
      <c r="Y4000" s="4" t="e">
        <f>MATCH(T4000,Coding!J:J,0)</f>
        <v>#N/A</v>
      </c>
      <c r="Z4000" s="4" cm="1">
        <f t="array" aca="1" ref="Z4000" ca="1">_xlfn.IFNA(INDIRECT($Y$1&amp;"!"&amp;Z$1&amp;$Y4000),-1)</f>
        <v>-1</v>
      </c>
      <c r="AA4000" s="4" cm="1">
        <f t="array" aca="1" ref="AA4000" ca="1">_xlfn.IFNA(INDIRECT($Y$1&amp;"!"&amp;AA$1&amp;$Y4000),-1)</f>
        <v>-1</v>
      </c>
      <c r="AB4000" s="4" cm="1">
        <f t="array" aca="1" ref="AB4000" ca="1">_xlfn.IFNA(INDIRECT($Y$1&amp;"!"&amp;AB$1&amp;$Y4000),-1)</f>
        <v>-1</v>
      </c>
      <c r="AC4000" s="4" cm="1">
        <f t="array" aca="1" ref="AC4000" ca="1">_xlfn.IFNA(INDIRECT($Y$1&amp;"!"&amp;AC$1&amp;$Y4000),-1)</f>
        <v>-1</v>
      </c>
      <c r="AD4000" s="4" cm="1">
        <f t="array" aca="1" ref="AD4000" ca="1">_xlfn.IFNA(INDIRECT($Y$1&amp;"!"&amp;AD$1&amp;$Y4000),-1)</f>
        <v>-1</v>
      </c>
      <c r="AE4000" s="4" cm="1">
        <f t="array" aca="1" ref="AE4000" ca="1">_xlfn.IFNA(INDIRECT($Y$1&amp;"!"&amp;AE$1&amp;$Y4000),-1)</f>
        <v>-1</v>
      </c>
      <c r="AF4000" s="4" t="str">
        <f ca="1">_xlfn.CONCAT(W4000, "-",V4000)</f>
        <v>N-B</v>
      </c>
      <c r="AG4000" s="4" t="str">
        <f>TEXT(ROW()-2, "0000")</f>
        <v>3998</v>
      </c>
      <c r="AH4000" s="4" t="str">
        <f>IF(TRIM(CLEAN(A4000))="m", "male", IF(TRIM(CLEAN(A4000))="f","female", "missing"))</f>
        <v>female</v>
      </c>
      <c r="AI4000" s="4">
        <f>C4000</f>
        <v>92.2</v>
      </c>
      <c r="AJ4000" s="4">
        <f>O4000</f>
        <v>84</v>
      </c>
      <c r="AK4000" s="4">
        <f>P4000</f>
        <v>72</v>
      </c>
      <c r="AL4000" s="4">
        <f>IF(AI4000&lt;60, 0, IF(AI4000&lt;70,2, IF(AI4000&lt;80, 3, IF(AI4000&lt;90,4, IF(AI4000&lt;=100, 5, "?")))))</f>
        <v>5</v>
      </c>
      <c r="AM4000" s="4">
        <f>IF(AJ4000&lt;60, 0, IF(AJ4000&lt;70,2, IF(AJ4000&lt;80, 3, IF(AJ4000&lt;90,4, IF(AJ4000&lt;=100, 5, "?")))))</f>
        <v>4</v>
      </c>
      <c r="AN4000" s="4">
        <f>IF(AK4000&lt;60, 0, IF(AK4000&lt;70,2, IF(AK4000&lt;80, 3, IF(AK4000&lt;90,4, IF(AK4000&lt;=100, 5, "?")))))</f>
        <v>3</v>
      </c>
      <c r="AO4000" s="4">
        <f ca="1">AA4000</f>
        <v>-1</v>
      </c>
      <c r="AP4000" s="4">
        <f ca="1">AB4000</f>
        <v>-1</v>
      </c>
      <c r="AQ4000" s="4">
        <f ca="1">AC4000</f>
        <v>-1</v>
      </c>
      <c r="AR4000" s="4">
        <f ca="1">AD4000</f>
        <v>-1</v>
      </c>
      <c r="AS4000" s="4">
        <f ca="1">AE4000</f>
        <v>-1</v>
      </c>
      <c r="AT4000" s="4">
        <f ca="1">Z4000</f>
        <v>-1</v>
      </c>
      <c r="AU4000" s="4">
        <f>E4000</f>
        <v>83.5</v>
      </c>
      <c r="AV4000" s="4">
        <f>IF(AU4000&lt;60, 0, IF(AU4000&lt;70,2, IF(AU4000&lt;80, 3, IF(AU4000&lt;90,4, IF(AU4000&lt;=100, 5, "?")))))</f>
        <v>4</v>
      </c>
    </row>
    <row r="4001" spans="1:48" hidden="1" x14ac:dyDescent="0.2">
      <c r="A4001" s="2" t="s">
        <v>13</v>
      </c>
      <c r="B4001" s="3" t="s">
        <v>26</v>
      </c>
      <c r="C4001" s="3">
        <v>92.3</v>
      </c>
      <c r="D4001" s="3" t="s">
        <v>20</v>
      </c>
      <c r="E4001" s="3">
        <v>65.099999999999994</v>
      </c>
      <c r="F4001" s="3">
        <v>2</v>
      </c>
      <c r="G4001" s="3">
        <v>66</v>
      </c>
      <c r="H4001" s="3">
        <v>66</v>
      </c>
      <c r="I4001" s="3">
        <v>85</v>
      </c>
      <c r="J4001" s="3">
        <v>62</v>
      </c>
      <c r="K4001" s="3">
        <v>0</v>
      </c>
      <c r="L4001" s="3"/>
      <c r="M4001" s="3">
        <v>62</v>
      </c>
      <c r="N4001" s="3"/>
      <c r="O4001" s="4">
        <f>MAX(G4001:H4001)</f>
        <v>66</v>
      </c>
      <c r="P4001" s="4">
        <f>MAX(I4001:J4001)</f>
        <v>85</v>
      </c>
      <c r="Q4001" s="4">
        <f>ABS(O4001-C4001)</f>
        <v>26.299999999999997</v>
      </c>
      <c r="R4001" s="4">
        <f>ABS(P4001-C4001)</f>
        <v>7.2999999999999972</v>
      </c>
      <c r="S4001" s="4" t="b">
        <f ca="1">OR(O4001=0,P4001=0,Q4001&gt;$Q$1,R4001&gt;$R$1,W4001="N", V4001=2)</f>
        <v>1</v>
      </c>
      <c r="T4001" s="4" t="str">
        <f>TRIM(CLEAN(D4001))</f>
        <v>برنامج بكالوريوس العلوم المالية والمصرفية</v>
      </c>
      <c r="U4001" s="4">
        <f>COUNTIF(T:T,T4001)</f>
        <v>78</v>
      </c>
      <c r="V4001" s="4" t="str">
        <f>IF(E4001&lt;60, "F", IF(E4001&lt;70,"D", IF(E4001&lt;80, "C", IF(E4001&lt;90,"B", IF(E4001&lt;=100, "A", "?")))))</f>
        <v>D</v>
      </c>
      <c r="W4001" s="4" t="str" cm="1">
        <f t="array" aca="1" ref="W4001" ca="1">_xlfn.IFNA(INDIRECT($Y$1&amp;"!"&amp;W$1&amp;$Y4001),"N")</f>
        <v>N</v>
      </c>
      <c r="X4001" s="4">
        <f ca="1">COUNTIF(W:W,W4001)</f>
        <v>521</v>
      </c>
      <c r="Y4001" s="4" t="e">
        <f>MATCH(T4001,Coding!J:J,0)</f>
        <v>#N/A</v>
      </c>
      <c r="Z4001" s="4" cm="1">
        <f t="array" aca="1" ref="Z4001" ca="1">_xlfn.IFNA(INDIRECT($Y$1&amp;"!"&amp;Z$1&amp;$Y4001),-1)</f>
        <v>-1</v>
      </c>
      <c r="AA4001" s="4" cm="1">
        <f t="array" aca="1" ref="AA4001" ca="1">_xlfn.IFNA(INDIRECT($Y$1&amp;"!"&amp;AA$1&amp;$Y4001),-1)</f>
        <v>-1</v>
      </c>
      <c r="AB4001" s="4" cm="1">
        <f t="array" aca="1" ref="AB4001" ca="1">_xlfn.IFNA(INDIRECT($Y$1&amp;"!"&amp;AB$1&amp;$Y4001),-1)</f>
        <v>-1</v>
      </c>
      <c r="AC4001" s="4" cm="1">
        <f t="array" aca="1" ref="AC4001" ca="1">_xlfn.IFNA(INDIRECT($Y$1&amp;"!"&amp;AC$1&amp;$Y4001),-1)</f>
        <v>-1</v>
      </c>
      <c r="AD4001" s="4" cm="1">
        <f t="array" aca="1" ref="AD4001" ca="1">_xlfn.IFNA(INDIRECT($Y$1&amp;"!"&amp;AD$1&amp;$Y4001),-1)</f>
        <v>-1</v>
      </c>
      <c r="AE4001" s="4" cm="1">
        <f t="array" aca="1" ref="AE4001" ca="1">_xlfn.IFNA(INDIRECT($Y$1&amp;"!"&amp;AE$1&amp;$Y4001),-1)</f>
        <v>-1</v>
      </c>
      <c r="AF4001" s="4" t="str">
        <f ca="1">_xlfn.CONCAT(W4001, "-",V4001)</f>
        <v>N-D</v>
      </c>
      <c r="AG4001" s="4" t="str">
        <f>TEXT(ROW()-2, "0000")</f>
        <v>3999</v>
      </c>
      <c r="AH4001" s="4" t="str">
        <f>IF(TRIM(CLEAN(A4001))="m", "male", IF(TRIM(CLEAN(A4001))="f","female", "missing"))</f>
        <v>male</v>
      </c>
      <c r="AI4001" s="4">
        <f>C4001</f>
        <v>92.3</v>
      </c>
      <c r="AJ4001" s="4">
        <f>O4001</f>
        <v>66</v>
      </c>
      <c r="AK4001" s="4">
        <f>P4001</f>
        <v>85</v>
      </c>
      <c r="AL4001" s="4">
        <f>IF(AI4001&lt;60, 0, IF(AI4001&lt;70,2, IF(AI4001&lt;80, 3, IF(AI4001&lt;90,4, IF(AI4001&lt;=100, 5, "?")))))</f>
        <v>5</v>
      </c>
      <c r="AM4001" s="4">
        <f>IF(AJ4001&lt;60, 0, IF(AJ4001&lt;70,2, IF(AJ4001&lt;80, 3, IF(AJ4001&lt;90,4, IF(AJ4001&lt;=100, 5, "?")))))</f>
        <v>2</v>
      </c>
      <c r="AN4001" s="4">
        <f>IF(AK4001&lt;60, 0, IF(AK4001&lt;70,2, IF(AK4001&lt;80, 3, IF(AK4001&lt;90,4, IF(AK4001&lt;=100, 5, "?")))))</f>
        <v>4</v>
      </c>
      <c r="AO4001" s="4">
        <f ca="1">AA4001</f>
        <v>-1</v>
      </c>
      <c r="AP4001" s="4">
        <f ca="1">AB4001</f>
        <v>-1</v>
      </c>
      <c r="AQ4001" s="4">
        <f ca="1">AC4001</f>
        <v>-1</v>
      </c>
      <c r="AR4001" s="4">
        <f ca="1">AD4001</f>
        <v>-1</v>
      </c>
      <c r="AS4001" s="4">
        <f ca="1">AE4001</f>
        <v>-1</v>
      </c>
      <c r="AT4001" s="4">
        <f ca="1">Z4001</f>
        <v>-1</v>
      </c>
      <c r="AU4001" s="4">
        <f>E4001</f>
        <v>65.099999999999994</v>
      </c>
      <c r="AV4001" s="4">
        <f>IF(AU4001&lt;60, 0, IF(AU4001&lt;70,2, IF(AU4001&lt;80, 3, IF(AU4001&lt;90,4, IF(AU4001&lt;=100, 5, "?")))))</f>
        <v>2</v>
      </c>
    </row>
    <row r="4002" spans="1:48" hidden="1" x14ac:dyDescent="0.2">
      <c r="A4002" s="2" t="s">
        <v>16</v>
      </c>
      <c r="B4002" s="3" t="s">
        <v>37</v>
      </c>
      <c r="C4002" s="3">
        <v>92.3</v>
      </c>
      <c r="D4002" s="3" t="s">
        <v>39</v>
      </c>
      <c r="E4002" s="3">
        <v>73.599999999999994</v>
      </c>
      <c r="F4002" s="3">
        <v>1</v>
      </c>
      <c r="G4002" s="3">
        <v>0</v>
      </c>
      <c r="H4002" s="3"/>
      <c r="I4002" s="3">
        <v>60</v>
      </c>
      <c r="J4002" s="3"/>
      <c r="K4002" s="3"/>
      <c r="L4002" s="3"/>
      <c r="M4002" s="3">
        <v>0</v>
      </c>
      <c r="N4002" s="3"/>
      <c r="O4002" s="4">
        <f>MAX(G4002:H4002)</f>
        <v>0</v>
      </c>
      <c r="P4002" s="4">
        <f>MAX(I4002:J4002)</f>
        <v>60</v>
      </c>
      <c r="Q4002" s="4">
        <f>ABS(O4002-C4002)</f>
        <v>92.3</v>
      </c>
      <c r="R4002" s="4">
        <f>ABS(P4002-C4002)</f>
        <v>32.299999999999997</v>
      </c>
      <c r="S4002" s="4" t="b">
        <f ca="1">OR(O4002=0,P4002=0,Q4002&gt;$Q$1,R4002&gt;$R$1,W4002="N", V4002=2)</f>
        <v>1</v>
      </c>
      <c r="T4002" s="4" t="str">
        <f>TRIM(CLEAN(D4002))</f>
        <v>برنامج بكالوريوس الإدارة العامة</v>
      </c>
      <c r="U4002" s="4">
        <f>COUNTIF(T:T,T4002)</f>
        <v>9</v>
      </c>
      <c r="V4002" s="4" t="str">
        <f>IF(E4002&lt;60, "F", IF(E4002&lt;70,"D", IF(E4002&lt;80, "C", IF(E4002&lt;90,"B", IF(E4002&lt;=100, "A", "?")))))</f>
        <v>C</v>
      </c>
      <c r="W4002" s="4" t="str" cm="1">
        <f t="array" aca="1" ref="W4002" ca="1">_xlfn.IFNA(INDIRECT($Y$1&amp;"!"&amp;W$1&amp;$Y4002),"N")</f>
        <v>N</v>
      </c>
      <c r="X4002" s="4">
        <f ca="1">COUNTIF(W:W,W4002)</f>
        <v>521</v>
      </c>
      <c r="Y4002" s="4" t="e">
        <f>MATCH(T4002,Coding!J:J,0)</f>
        <v>#N/A</v>
      </c>
      <c r="Z4002" s="4" cm="1">
        <f t="array" aca="1" ref="Z4002" ca="1">_xlfn.IFNA(INDIRECT($Y$1&amp;"!"&amp;Z$1&amp;$Y4002),-1)</f>
        <v>-1</v>
      </c>
      <c r="AA4002" s="4" cm="1">
        <f t="array" aca="1" ref="AA4002" ca="1">_xlfn.IFNA(INDIRECT($Y$1&amp;"!"&amp;AA$1&amp;$Y4002),-1)</f>
        <v>-1</v>
      </c>
      <c r="AB4002" s="4" cm="1">
        <f t="array" aca="1" ref="AB4002" ca="1">_xlfn.IFNA(INDIRECT($Y$1&amp;"!"&amp;AB$1&amp;$Y4002),-1)</f>
        <v>-1</v>
      </c>
      <c r="AC4002" s="4" cm="1">
        <f t="array" aca="1" ref="AC4002" ca="1">_xlfn.IFNA(INDIRECT($Y$1&amp;"!"&amp;AC$1&amp;$Y4002),-1)</f>
        <v>-1</v>
      </c>
      <c r="AD4002" s="4" cm="1">
        <f t="array" aca="1" ref="AD4002" ca="1">_xlfn.IFNA(INDIRECT($Y$1&amp;"!"&amp;AD$1&amp;$Y4002),-1)</f>
        <v>-1</v>
      </c>
      <c r="AE4002" s="4" cm="1">
        <f t="array" aca="1" ref="AE4002" ca="1">_xlfn.IFNA(INDIRECT($Y$1&amp;"!"&amp;AE$1&amp;$Y4002),-1)</f>
        <v>-1</v>
      </c>
      <c r="AF4002" s="4" t="str">
        <f ca="1">_xlfn.CONCAT(W4002, "-",V4002)</f>
        <v>N-C</v>
      </c>
      <c r="AG4002" s="4" t="str">
        <f>TEXT(ROW()-2, "0000")</f>
        <v>4000</v>
      </c>
      <c r="AH4002" s="4" t="str">
        <f>IF(TRIM(CLEAN(A4002))="m", "male", IF(TRIM(CLEAN(A4002))="f","female", "missing"))</f>
        <v>female</v>
      </c>
      <c r="AI4002" s="4">
        <f>C4002</f>
        <v>92.3</v>
      </c>
      <c r="AJ4002" s="4">
        <f>O4002</f>
        <v>0</v>
      </c>
      <c r="AK4002" s="4">
        <f>P4002</f>
        <v>60</v>
      </c>
      <c r="AL4002" s="4">
        <f>IF(AI4002&lt;60, 0, IF(AI4002&lt;70,2, IF(AI4002&lt;80, 3, IF(AI4002&lt;90,4, IF(AI4002&lt;=100, 5, "?")))))</f>
        <v>5</v>
      </c>
      <c r="AM4002" s="4">
        <f>IF(AJ4002&lt;60, 0, IF(AJ4002&lt;70,2, IF(AJ4002&lt;80, 3, IF(AJ4002&lt;90,4, IF(AJ4002&lt;=100, 5, "?")))))</f>
        <v>0</v>
      </c>
      <c r="AN4002" s="4">
        <f>IF(AK4002&lt;60, 0, IF(AK4002&lt;70,2, IF(AK4002&lt;80, 3, IF(AK4002&lt;90,4, IF(AK4002&lt;=100, 5, "?")))))</f>
        <v>2</v>
      </c>
      <c r="AO4002" s="4">
        <f ca="1">AA4002</f>
        <v>-1</v>
      </c>
      <c r="AP4002" s="4">
        <f ca="1">AB4002</f>
        <v>-1</v>
      </c>
      <c r="AQ4002" s="4">
        <f ca="1">AC4002</f>
        <v>-1</v>
      </c>
      <c r="AR4002" s="4">
        <f ca="1">AD4002</f>
        <v>-1</v>
      </c>
      <c r="AS4002" s="4">
        <f ca="1">AE4002</f>
        <v>-1</v>
      </c>
      <c r="AT4002" s="4">
        <f ca="1">Z4002</f>
        <v>-1</v>
      </c>
      <c r="AU4002" s="4">
        <f>E4002</f>
        <v>73.599999999999994</v>
      </c>
      <c r="AV4002" s="4">
        <f>IF(AU4002&lt;60, 0, IF(AU4002&lt;70,2, IF(AU4002&lt;80, 3, IF(AU4002&lt;90,4, IF(AU4002&lt;=100, 5, "?")))))</f>
        <v>3</v>
      </c>
    </row>
    <row r="4003" spans="1:48" hidden="1" x14ac:dyDescent="0.2">
      <c r="A4003" s="2" t="s">
        <v>16</v>
      </c>
      <c r="B4003" s="3" t="s">
        <v>37</v>
      </c>
      <c r="C4003" s="3">
        <v>92.3</v>
      </c>
      <c r="D4003" s="3" t="s">
        <v>31</v>
      </c>
      <c r="E4003" s="3">
        <v>79.400000000000006</v>
      </c>
      <c r="F4003" s="3">
        <v>1</v>
      </c>
      <c r="G4003" s="3">
        <v>64</v>
      </c>
      <c r="H4003" s="3">
        <v>71</v>
      </c>
      <c r="I4003" s="3">
        <v>63</v>
      </c>
      <c r="J4003" s="3">
        <v>64</v>
      </c>
      <c r="K4003" s="3"/>
      <c r="L4003" s="3"/>
      <c r="M4003" s="3">
        <v>0</v>
      </c>
      <c r="N4003" s="3"/>
      <c r="O4003" s="4">
        <f>MAX(G4003:H4003)</f>
        <v>71</v>
      </c>
      <c r="P4003" s="4">
        <f>MAX(I4003:J4003)</f>
        <v>64</v>
      </c>
      <c r="Q4003" s="4">
        <f>ABS(O4003-C4003)</f>
        <v>21.299999999999997</v>
      </c>
      <c r="R4003" s="4">
        <f>ABS(P4003-C4003)</f>
        <v>28.299999999999997</v>
      </c>
      <c r="S4003" s="4" t="b">
        <f ca="1">OR(O4003=0,P4003=0,Q4003&gt;$Q$1,R4003&gt;$R$1,W4003="N", V4003=2)</f>
        <v>1</v>
      </c>
      <c r="T4003" s="4" t="str">
        <f>TRIM(CLEAN(D4003))</f>
        <v>برنامج بكالوريوس رئيسي اللغة الانجليزية وآدابها / فرعي الترجمة</v>
      </c>
      <c r="U4003" s="4">
        <f>COUNTIF(T:T,T4003)</f>
        <v>13</v>
      </c>
      <c r="V4003" s="4" t="str">
        <f>IF(E4003&lt;60, "F", IF(E4003&lt;70,"D", IF(E4003&lt;80, "C", IF(E4003&lt;90,"B", IF(E4003&lt;=100, "A", "?")))))</f>
        <v>C</v>
      </c>
      <c r="W4003" s="4" t="str" cm="1">
        <f t="array" aca="1" ref="W4003" ca="1">_xlfn.IFNA(INDIRECT($Y$1&amp;"!"&amp;W$1&amp;$Y4003),"N")</f>
        <v>N</v>
      </c>
      <c r="X4003" s="4">
        <f ca="1">COUNTIF(W:W,W4003)</f>
        <v>521</v>
      </c>
      <c r="Y4003" s="4" t="e">
        <f>MATCH(T4003,Coding!J:J,0)</f>
        <v>#N/A</v>
      </c>
      <c r="Z4003" s="4" cm="1">
        <f t="array" aca="1" ref="Z4003" ca="1">_xlfn.IFNA(INDIRECT($Y$1&amp;"!"&amp;Z$1&amp;$Y4003),-1)</f>
        <v>-1</v>
      </c>
      <c r="AA4003" s="4" cm="1">
        <f t="array" aca="1" ref="AA4003" ca="1">_xlfn.IFNA(INDIRECT($Y$1&amp;"!"&amp;AA$1&amp;$Y4003),-1)</f>
        <v>-1</v>
      </c>
      <c r="AB4003" s="4" cm="1">
        <f t="array" aca="1" ref="AB4003" ca="1">_xlfn.IFNA(INDIRECT($Y$1&amp;"!"&amp;AB$1&amp;$Y4003),-1)</f>
        <v>-1</v>
      </c>
      <c r="AC4003" s="4" cm="1">
        <f t="array" aca="1" ref="AC4003" ca="1">_xlfn.IFNA(INDIRECT($Y$1&amp;"!"&amp;AC$1&amp;$Y4003),-1)</f>
        <v>-1</v>
      </c>
      <c r="AD4003" s="4" cm="1">
        <f t="array" aca="1" ref="AD4003" ca="1">_xlfn.IFNA(INDIRECT($Y$1&amp;"!"&amp;AD$1&amp;$Y4003),-1)</f>
        <v>-1</v>
      </c>
      <c r="AE4003" s="4" cm="1">
        <f t="array" aca="1" ref="AE4003" ca="1">_xlfn.IFNA(INDIRECT($Y$1&amp;"!"&amp;AE$1&amp;$Y4003),-1)</f>
        <v>-1</v>
      </c>
      <c r="AF4003" s="4" t="str">
        <f ca="1">_xlfn.CONCAT(W4003, "-",V4003)</f>
        <v>N-C</v>
      </c>
      <c r="AG4003" s="4" t="str">
        <f>TEXT(ROW()-2, "0000")</f>
        <v>4001</v>
      </c>
      <c r="AH4003" s="4" t="str">
        <f>IF(TRIM(CLEAN(A4003))="m", "male", IF(TRIM(CLEAN(A4003))="f","female", "missing"))</f>
        <v>female</v>
      </c>
      <c r="AI4003" s="4">
        <f>C4003</f>
        <v>92.3</v>
      </c>
      <c r="AJ4003" s="4">
        <f>O4003</f>
        <v>71</v>
      </c>
      <c r="AK4003" s="4">
        <f>P4003</f>
        <v>64</v>
      </c>
      <c r="AL4003" s="4">
        <f>IF(AI4003&lt;60, 0, IF(AI4003&lt;70,2, IF(AI4003&lt;80, 3, IF(AI4003&lt;90,4, IF(AI4003&lt;=100, 5, "?")))))</f>
        <v>5</v>
      </c>
      <c r="AM4003" s="4">
        <f>IF(AJ4003&lt;60, 0, IF(AJ4003&lt;70,2, IF(AJ4003&lt;80, 3, IF(AJ4003&lt;90,4, IF(AJ4003&lt;=100, 5, "?")))))</f>
        <v>3</v>
      </c>
      <c r="AN4003" s="4">
        <f>IF(AK4003&lt;60, 0, IF(AK4003&lt;70,2, IF(AK4003&lt;80, 3, IF(AK4003&lt;90,4, IF(AK4003&lt;=100, 5, "?")))))</f>
        <v>2</v>
      </c>
      <c r="AO4003" s="4">
        <f ca="1">AA4003</f>
        <v>-1</v>
      </c>
      <c r="AP4003" s="4">
        <f ca="1">AB4003</f>
        <v>-1</v>
      </c>
      <c r="AQ4003" s="4">
        <f ca="1">AC4003</f>
        <v>-1</v>
      </c>
      <c r="AR4003" s="4">
        <f ca="1">AD4003</f>
        <v>-1</v>
      </c>
      <c r="AS4003" s="4">
        <f ca="1">AE4003</f>
        <v>-1</v>
      </c>
      <c r="AT4003" s="4">
        <f ca="1">Z4003</f>
        <v>-1</v>
      </c>
      <c r="AU4003" s="4">
        <f>E4003</f>
        <v>79.400000000000006</v>
      </c>
      <c r="AV4003" s="4">
        <f>IF(AU4003&lt;60, 0, IF(AU4003&lt;70,2, IF(AU4003&lt;80, 3, IF(AU4003&lt;90,4, IF(AU4003&lt;=100, 5, "?")))))</f>
        <v>3</v>
      </c>
    </row>
    <row r="4004" spans="1:48" hidden="1" x14ac:dyDescent="0.2">
      <c r="A4004" s="2" t="s">
        <v>13</v>
      </c>
      <c r="B4004" s="3" t="s">
        <v>26</v>
      </c>
      <c r="C4004" s="3">
        <v>92.4</v>
      </c>
      <c r="D4004" s="3" t="s">
        <v>30</v>
      </c>
      <c r="E4004" s="3">
        <v>70</v>
      </c>
      <c r="F4004" s="3">
        <v>3</v>
      </c>
      <c r="G4004" s="3">
        <v>71</v>
      </c>
      <c r="H4004" s="3">
        <v>80</v>
      </c>
      <c r="I4004" s="3">
        <v>73</v>
      </c>
      <c r="J4004" s="3">
        <v>60</v>
      </c>
      <c r="K4004" s="3">
        <v>60</v>
      </c>
      <c r="L4004" s="3"/>
      <c r="M4004" s="3">
        <v>70</v>
      </c>
      <c r="N4004" s="3"/>
      <c r="O4004" s="4">
        <f>MAX(G4004:H4004)</f>
        <v>80</v>
      </c>
      <c r="P4004" s="4">
        <f>MAX(I4004:J4004)</f>
        <v>73</v>
      </c>
      <c r="Q4004" s="4">
        <f>ABS(O4004-C4004)</f>
        <v>12.400000000000006</v>
      </c>
      <c r="R4004" s="4">
        <f>ABS(P4004-C4004)</f>
        <v>19.400000000000006</v>
      </c>
      <c r="S4004" s="4" t="b">
        <f ca="1">OR(O4004=0,P4004=0,Q4004&gt;$Q$1,R4004&gt;$R$1,W4004="N", V4004=2)</f>
        <v>1</v>
      </c>
      <c r="T4004" s="4" t="str">
        <f>TRIM(CLEAN(D4004))</f>
        <v>برنامج بكالوريوس رئيسي العلوم السياسية / فرعي الإقتصاد</v>
      </c>
      <c r="U4004" s="4">
        <f>COUNTIF(T:T,T4004)</f>
        <v>3</v>
      </c>
      <c r="V4004" s="4" t="str">
        <f>IF(E4004&lt;60, "F", IF(E4004&lt;70,"D", IF(E4004&lt;80, "C", IF(E4004&lt;90,"B", IF(E4004&lt;=100, "A", "?")))))</f>
        <v>C</v>
      </c>
      <c r="W4004" s="4" t="str" cm="1">
        <f t="array" aca="1" ref="W4004" ca="1">_xlfn.IFNA(INDIRECT($Y$1&amp;"!"&amp;W$1&amp;$Y4004),"N")</f>
        <v>N</v>
      </c>
      <c r="X4004" s="4">
        <f ca="1">COUNTIF(W:W,W4004)</f>
        <v>521</v>
      </c>
      <c r="Y4004" s="4" t="e">
        <f>MATCH(T4004,Coding!J:J,0)</f>
        <v>#N/A</v>
      </c>
      <c r="Z4004" s="4" cm="1">
        <f t="array" aca="1" ref="Z4004" ca="1">_xlfn.IFNA(INDIRECT($Y$1&amp;"!"&amp;Z$1&amp;$Y4004),-1)</f>
        <v>-1</v>
      </c>
      <c r="AA4004" s="4" cm="1">
        <f t="array" aca="1" ref="AA4004" ca="1">_xlfn.IFNA(INDIRECT($Y$1&amp;"!"&amp;AA$1&amp;$Y4004),-1)</f>
        <v>-1</v>
      </c>
      <c r="AB4004" s="4" cm="1">
        <f t="array" aca="1" ref="AB4004" ca="1">_xlfn.IFNA(INDIRECT($Y$1&amp;"!"&amp;AB$1&amp;$Y4004),-1)</f>
        <v>-1</v>
      </c>
      <c r="AC4004" s="4" cm="1">
        <f t="array" aca="1" ref="AC4004" ca="1">_xlfn.IFNA(INDIRECT($Y$1&amp;"!"&amp;AC$1&amp;$Y4004),-1)</f>
        <v>-1</v>
      </c>
      <c r="AD4004" s="4" cm="1">
        <f t="array" aca="1" ref="AD4004" ca="1">_xlfn.IFNA(INDIRECT($Y$1&amp;"!"&amp;AD$1&amp;$Y4004),-1)</f>
        <v>-1</v>
      </c>
      <c r="AE4004" s="4" cm="1">
        <f t="array" aca="1" ref="AE4004" ca="1">_xlfn.IFNA(INDIRECT($Y$1&amp;"!"&amp;AE$1&amp;$Y4004),-1)</f>
        <v>-1</v>
      </c>
      <c r="AF4004" s="4" t="str">
        <f ca="1">_xlfn.CONCAT(W4004, "-",V4004)</f>
        <v>N-C</v>
      </c>
      <c r="AG4004" s="4" t="str">
        <f>TEXT(ROW()-2, "0000")</f>
        <v>4002</v>
      </c>
      <c r="AH4004" s="4" t="str">
        <f>IF(TRIM(CLEAN(A4004))="m", "male", IF(TRIM(CLEAN(A4004))="f","female", "missing"))</f>
        <v>male</v>
      </c>
      <c r="AI4004" s="4">
        <f>C4004</f>
        <v>92.4</v>
      </c>
      <c r="AJ4004" s="4">
        <f>O4004</f>
        <v>80</v>
      </c>
      <c r="AK4004" s="4">
        <f>P4004</f>
        <v>73</v>
      </c>
      <c r="AL4004" s="4">
        <f>IF(AI4004&lt;60, 0, IF(AI4004&lt;70,2, IF(AI4004&lt;80, 3, IF(AI4004&lt;90,4, IF(AI4004&lt;=100, 5, "?")))))</f>
        <v>5</v>
      </c>
      <c r="AM4004" s="4">
        <f>IF(AJ4004&lt;60, 0, IF(AJ4004&lt;70,2, IF(AJ4004&lt;80, 3, IF(AJ4004&lt;90,4, IF(AJ4004&lt;=100, 5, "?")))))</f>
        <v>4</v>
      </c>
      <c r="AN4004" s="4">
        <f>IF(AK4004&lt;60, 0, IF(AK4004&lt;70,2, IF(AK4004&lt;80, 3, IF(AK4004&lt;90,4, IF(AK4004&lt;=100, 5, "?")))))</f>
        <v>3</v>
      </c>
      <c r="AO4004" s="4">
        <f ca="1">AA4004</f>
        <v>-1</v>
      </c>
      <c r="AP4004" s="4">
        <f ca="1">AB4004</f>
        <v>-1</v>
      </c>
      <c r="AQ4004" s="4">
        <f ca="1">AC4004</f>
        <v>-1</v>
      </c>
      <c r="AR4004" s="4">
        <f ca="1">AD4004</f>
        <v>-1</v>
      </c>
      <c r="AS4004" s="4">
        <f ca="1">AE4004</f>
        <v>-1</v>
      </c>
      <c r="AT4004" s="4">
        <f ca="1">Z4004</f>
        <v>-1</v>
      </c>
      <c r="AU4004" s="4">
        <f>E4004</f>
        <v>70</v>
      </c>
      <c r="AV4004" s="4">
        <f>IF(AU4004&lt;60, 0, IF(AU4004&lt;70,2, IF(AU4004&lt;80, 3, IF(AU4004&lt;90,4, IF(AU4004&lt;=100, 5, "?")))))</f>
        <v>3</v>
      </c>
    </row>
    <row r="4005" spans="1:48" hidden="1" x14ac:dyDescent="0.2">
      <c r="A4005" s="2" t="s">
        <v>16</v>
      </c>
      <c r="B4005" s="3" t="s">
        <v>27</v>
      </c>
      <c r="C4005" s="3">
        <v>92.4</v>
      </c>
      <c r="D4005" s="3" t="s">
        <v>21</v>
      </c>
      <c r="E4005" s="3">
        <v>77</v>
      </c>
      <c r="F4005" s="3">
        <v>1</v>
      </c>
      <c r="G4005" s="3">
        <v>65</v>
      </c>
      <c r="H4005" s="3">
        <v>74</v>
      </c>
      <c r="I4005" s="3">
        <v>72</v>
      </c>
      <c r="J4005" s="3">
        <v>60</v>
      </c>
      <c r="K4005" s="3"/>
      <c r="L4005" s="3"/>
      <c r="M4005" s="3"/>
      <c r="N4005" s="3">
        <v>66</v>
      </c>
      <c r="O4005" s="4">
        <f>MAX(G4005:H4005)</f>
        <v>74</v>
      </c>
      <c r="P4005" s="4">
        <f>MAX(I4005:J4005)</f>
        <v>72</v>
      </c>
      <c r="Q4005" s="4">
        <f>ABS(O4005-C4005)</f>
        <v>18.400000000000006</v>
      </c>
      <c r="R4005" s="4">
        <f>ABS(P4005-C4005)</f>
        <v>20.400000000000006</v>
      </c>
      <c r="S4005" s="4" t="b">
        <f ca="1">OR(O4005=0,P4005=0,Q4005&gt;$Q$1,R4005&gt;$R$1,W4005="N", V4005=2)</f>
        <v>1</v>
      </c>
      <c r="T4005" s="4" t="str">
        <f>TRIM(CLEAN(D4005))</f>
        <v>برنامج بكالوريوس القانون</v>
      </c>
      <c r="U4005" s="4">
        <f>COUNTIF(T:T,T4005)</f>
        <v>17</v>
      </c>
      <c r="V4005" s="4" t="str">
        <f>IF(E4005&lt;60, "F", IF(E4005&lt;70,"D", IF(E4005&lt;80, "C", IF(E4005&lt;90,"B", IF(E4005&lt;=100, "A", "?")))))</f>
        <v>C</v>
      </c>
      <c r="W4005" s="4" t="str" cm="1">
        <f t="array" aca="1" ref="W4005" ca="1">_xlfn.IFNA(INDIRECT($Y$1&amp;"!"&amp;W$1&amp;$Y4005),"N")</f>
        <v>N</v>
      </c>
      <c r="X4005" s="4">
        <f ca="1">COUNTIF(W:W,W4005)</f>
        <v>521</v>
      </c>
      <c r="Y4005" s="4" t="e">
        <f>MATCH(T4005,Coding!J:J,0)</f>
        <v>#N/A</v>
      </c>
      <c r="Z4005" s="4" cm="1">
        <f t="array" aca="1" ref="Z4005" ca="1">_xlfn.IFNA(INDIRECT($Y$1&amp;"!"&amp;Z$1&amp;$Y4005),-1)</f>
        <v>-1</v>
      </c>
      <c r="AA4005" s="4" cm="1">
        <f t="array" aca="1" ref="AA4005" ca="1">_xlfn.IFNA(INDIRECT($Y$1&amp;"!"&amp;AA$1&amp;$Y4005),-1)</f>
        <v>-1</v>
      </c>
      <c r="AB4005" s="4" cm="1">
        <f t="array" aca="1" ref="AB4005" ca="1">_xlfn.IFNA(INDIRECT($Y$1&amp;"!"&amp;AB$1&amp;$Y4005),-1)</f>
        <v>-1</v>
      </c>
      <c r="AC4005" s="4" cm="1">
        <f t="array" aca="1" ref="AC4005" ca="1">_xlfn.IFNA(INDIRECT($Y$1&amp;"!"&amp;AC$1&amp;$Y4005),-1)</f>
        <v>-1</v>
      </c>
      <c r="AD4005" s="4" cm="1">
        <f t="array" aca="1" ref="AD4005" ca="1">_xlfn.IFNA(INDIRECT($Y$1&amp;"!"&amp;AD$1&amp;$Y4005),-1)</f>
        <v>-1</v>
      </c>
      <c r="AE4005" s="4" cm="1">
        <f t="array" aca="1" ref="AE4005" ca="1">_xlfn.IFNA(INDIRECT($Y$1&amp;"!"&amp;AE$1&amp;$Y4005),-1)</f>
        <v>-1</v>
      </c>
      <c r="AF4005" s="4" t="str">
        <f ca="1">_xlfn.CONCAT(W4005, "-",V4005)</f>
        <v>N-C</v>
      </c>
      <c r="AG4005" s="4" t="str">
        <f>TEXT(ROW()-2, "0000")</f>
        <v>4003</v>
      </c>
      <c r="AH4005" s="4" t="str">
        <f>IF(TRIM(CLEAN(A4005))="m", "male", IF(TRIM(CLEAN(A4005))="f","female", "missing"))</f>
        <v>female</v>
      </c>
      <c r="AI4005" s="4">
        <f>C4005</f>
        <v>92.4</v>
      </c>
      <c r="AJ4005" s="4">
        <f>O4005</f>
        <v>74</v>
      </c>
      <c r="AK4005" s="4">
        <f>P4005</f>
        <v>72</v>
      </c>
      <c r="AL4005" s="4">
        <f>IF(AI4005&lt;60, 0, IF(AI4005&lt;70,2, IF(AI4005&lt;80, 3, IF(AI4005&lt;90,4, IF(AI4005&lt;=100, 5, "?")))))</f>
        <v>5</v>
      </c>
      <c r="AM4005" s="4">
        <f>IF(AJ4005&lt;60, 0, IF(AJ4005&lt;70,2, IF(AJ4005&lt;80, 3, IF(AJ4005&lt;90,4, IF(AJ4005&lt;=100, 5, "?")))))</f>
        <v>3</v>
      </c>
      <c r="AN4005" s="4">
        <f>IF(AK4005&lt;60, 0, IF(AK4005&lt;70,2, IF(AK4005&lt;80, 3, IF(AK4005&lt;90,4, IF(AK4005&lt;=100, 5, "?")))))</f>
        <v>3</v>
      </c>
      <c r="AO4005" s="4">
        <f ca="1">AA4005</f>
        <v>-1</v>
      </c>
      <c r="AP4005" s="4">
        <f ca="1">AB4005</f>
        <v>-1</v>
      </c>
      <c r="AQ4005" s="4">
        <f ca="1">AC4005</f>
        <v>-1</v>
      </c>
      <c r="AR4005" s="4">
        <f ca="1">AD4005</f>
        <v>-1</v>
      </c>
      <c r="AS4005" s="4">
        <f ca="1">AE4005</f>
        <v>-1</v>
      </c>
      <c r="AT4005" s="4">
        <f ca="1">Z4005</f>
        <v>-1</v>
      </c>
      <c r="AU4005" s="4">
        <f>E4005</f>
        <v>77</v>
      </c>
      <c r="AV4005" s="4">
        <f>IF(AU4005&lt;60, 0, IF(AU4005&lt;70,2, IF(AU4005&lt;80, 3, IF(AU4005&lt;90,4, IF(AU4005&lt;=100, 5, "?")))))</f>
        <v>3</v>
      </c>
    </row>
    <row r="4006" spans="1:48" hidden="1" x14ac:dyDescent="0.2">
      <c r="A4006" s="2" t="s">
        <v>16</v>
      </c>
      <c r="B4006" s="3" t="s">
        <v>27</v>
      </c>
      <c r="C4006" s="3">
        <v>92.4</v>
      </c>
      <c r="D4006" s="3" t="s">
        <v>25</v>
      </c>
      <c r="E4006" s="3">
        <v>81</v>
      </c>
      <c r="F4006" s="3">
        <v>1</v>
      </c>
      <c r="G4006" s="3">
        <v>63</v>
      </c>
      <c r="H4006" s="3">
        <v>64</v>
      </c>
      <c r="I4006" s="3">
        <v>64</v>
      </c>
      <c r="J4006" s="3">
        <v>0</v>
      </c>
      <c r="K4006" s="3"/>
      <c r="L4006" s="3"/>
      <c r="M4006" s="3">
        <v>75</v>
      </c>
      <c r="N4006" s="3"/>
      <c r="O4006" s="4">
        <f>MAX(G4006:H4006)</f>
        <v>64</v>
      </c>
      <c r="P4006" s="4">
        <f>MAX(I4006:J4006)</f>
        <v>64</v>
      </c>
      <c r="Q4006" s="4">
        <f>ABS(O4006-C4006)</f>
        <v>28.400000000000006</v>
      </c>
      <c r="R4006" s="4">
        <f>ABS(P4006-C4006)</f>
        <v>28.400000000000006</v>
      </c>
      <c r="S4006" s="4" t="b">
        <f ca="1">OR(O4006=0,P4006=0,Q4006&gt;$Q$1,R4006&gt;$R$1,W4006="N", V4006=2)</f>
        <v>1</v>
      </c>
      <c r="T4006" s="4" t="str">
        <f>TRIM(CLEAN(D4006))</f>
        <v>برنامج بكالوريوس المحاسبة</v>
      </c>
      <c r="U4006" s="4">
        <f>COUNTIF(T:T,T4006)</f>
        <v>205</v>
      </c>
      <c r="V4006" s="4" t="str">
        <f>IF(E4006&lt;60, "F", IF(E4006&lt;70,"D", IF(E4006&lt;80, "C", IF(E4006&lt;90,"B", IF(E4006&lt;=100, "A", "?")))))</f>
        <v>B</v>
      </c>
      <c r="W4006" s="4" t="str" cm="1">
        <f t="array" aca="1" ref="W4006" ca="1">_xlfn.IFNA(INDIRECT($Y$1&amp;"!"&amp;W$1&amp;$Y4006),"N")</f>
        <v>N</v>
      </c>
      <c r="X4006" s="4">
        <f ca="1">COUNTIF(W:W,W4006)</f>
        <v>521</v>
      </c>
      <c r="Y4006" s="4" t="e">
        <f>MATCH(T4006,Coding!J:J,0)</f>
        <v>#N/A</v>
      </c>
      <c r="Z4006" s="4" cm="1">
        <f t="array" aca="1" ref="Z4006" ca="1">_xlfn.IFNA(INDIRECT($Y$1&amp;"!"&amp;Z$1&amp;$Y4006),-1)</f>
        <v>-1</v>
      </c>
      <c r="AA4006" s="4" cm="1">
        <f t="array" aca="1" ref="AA4006" ca="1">_xlfn.IFNA(INDIRECT($Y$1&amp;"!"&amp;AA$1&amp;$Y4006),-1)</f>
        <v>-1</v>
      </c>
      <c r="AB4006" s="4" cm="1">
        <f t="array" aca="1" ref="AB4006" ca="1">_xlfn.IFNA(INDIRECT($Y$1&amp;"!"&amp;AB$1&amp;$Y4006),-1)</f>
        <v>-1</v>
      </c>
      <c r="AC4006" s="4" cm="1">
        <f t="array" aca="1" ref="AC4006" ca="1">_xlfn.IFNA(INDIRECT($Y$1&amp;"!"&amp;AC$1&amp;$Y4006),-1)</f>
        <v>-1</v>
      </c>
      <c r="AD4006" s="4" cm="1">
        <f t="array" aca="1" ref="AD4006" ca="1">_xlfn.IFNA(INDIRECT($Y$1&amp;"!"&amp;AD$1&amp;$Y4006),-1)</f>
        <v>-1</v>
      </c>
      <c r="AE4006" s="4" cm="1">
        <f t="array" aca="1" ref="AE4006" ca="1">_xlfn.IFNA(INDIRECT($Y$1&amp;"!"&amp;AE$1&amp;$Y4006),-1)</f>
        <v>-1</v>
      </c>
      <c r="AF4006" s="4" t="str">
        <f ca="1">_xlfn.CONCAT(W4006, "-",V4006)</f>
        <v>N-B</v>
      </c>
      <c r="AG4006" s="4" t="str">
        <f>TEXT(ROW()-2, "0000")</f>
        <v>4004</v>
      </c>
      <c r="AH4006" s="4" t="str">
        <f>IF(TRIM(CLEAN(A4006))="m", "male", IF(TRIM(CLEAN(A4006))="f","female", "missing"))</f>
        <v>female</v>
      </c>
      <c r="AI4006" s="4">
        <f>C4006</f>
        <v>92.4</v>
      </c>
      <c r="AJ4006" s="4">
        <f>O4006</f>
        <v>64</v>
      </c>
      <c r="AK4006" s="4">
        <f>P4006</f>
        <v>64</v>
      </c>
      <c r="AL4006" s="4">
        <f>IF(AI4006&lt;60, 0, IF(AI4006&lt;70,2, IF(AI4006&lt;80, 3, IF(AI4006&lt;90,4, IF(AI4006&lt;=100, 5, "?")))))</f>
        <v>5</v>
      </c>
      <c r="AM4006" s="4">
        <f>IF(AJ4006&lt;60, 0, IF(AJ4006&lt;70,2, IF(AJ4006&lt;80, 3, IF(AJ4006&lt;90,4, IF(AJ4006&lt;=100, 5, "?")))))</f>
        <v>2</v>
      </c>
      <c r="AN4006" s="4">
        <f>IF(AK4006&lt;60, 0, IF(AK4006&lt;70,2, IF(AK4006&lt;80, 3, IF(AK4006&lt;90,4, IF(AK4006&lt;=100, 5, "?")))))</f>
        <v>2</v>
      </c>
      <c r="AO4006" s="4">
        <f ca="1">AA4006</f>
        <v>-1</v>
      </c>
      <c r="AP4006" s="4">
        <f ca="1">AB4006</f>
        <v>-1</v>
      </c>
      <c r="AQ4006" s="4">
        <f ca="1">AC4006</f>
        <v>-1</v>
      </c>
      <c r="AR4006" s="4">
        <f ca="1">AD4006</f>
        <v>-1</v>
      </c>
      <c r="AS4006" s="4">
        <f ca="1">AE4006</f>
        <v>-1</v>
      </c>
      <c r="AT4006" s="4">
        <f ca="1">Z4006</f>
        <v>-1</v>
      </c>
      <c r="AU4006" s="4">
        <f>E4006</f>
        <v>81</v>
      </c>
      <c r="AV4006" s="4">
        <f>IF(AU4006&lt;60, 0, IF(AU4006&lt;70,2, IF(AU4006&lt;80, 3, IF(AU4006&lt;90,4, IF(AU4006&lt;=100, 5, "?")))))</f>
        <v>4</v>
      </c>
    </row>
    <row r="4007" spans="1:48" hidden="1" x14ac:dyDescent="0.2">
      <c r="A4007" s="2" t="s">
        <v>13</v>
      </c>
      <c r="B4007" s="3" t="s">
        <v>37</v>
      </c>
      <c r="C4007" s="3">
        <v>92.4</v>
      </c>
      <c r="D4007" s="3" t="s">
        <v>56</v>
      </c>
      <c r="E4007" s="3">
        <v>82</v>
      </c>
      <c r="F4007" s="3">
        <v>1</v>
      </c>
      <c r="G4007" s="3">
        <v>66</v>
      </c>
      <c r="H4007" s="3">
        <v>62</v>
      </c>
      <c r="I4007" s="3">
        <v>77</v>
      </c>
      <c r="J4007" s="3">
        <v>70</v>
      </c>
      <c r="K4007" s="3"/>
      <c r="L4007" s="3"/>
      <c r="M4007" s="3">
        <v>80</v>
      </c>
      <c r="N4007" s="3"/>
      <c r="O4007" s="4">
        <f>MAX(G4007:H4007)</f>
        <v>66</v>
      </c>
      <c r="P4007" s="4">
        <f>MAX(I4007:J4007)</f>
        <v>77</v>
      </c>
      <c r="Q4007" s="4">
        <f>ABS(O4007-C4007)</f>
        <v>26.400000000000006</v>
      </c>
      <c r="R4007" s="4">
        <f>ABS(P4007-C4007)</f>
        <v>15.400000000000006</v>
      </c>
      <c r="S4007" s="4" t="b">
        <f ca="1">OR(O4007=0,P4007=0,Q4007&gt;$Q$1,R4007&gt;$R$1,W4007="N", V4007=2)</f>
        <v>1</v>
      </c>
      <c r="T4007" s="4" t="str">
        <f>TRIM(CLEAN(D4007))</f>
        <v>برنامج بكالوريوس رئيسي الاعلام - صحافة / فرعي العلوم السياسية</v>
      </c>
      <c r="U4007" s="4">
        <f>COUNTIF(T:T,T4007)</f>
        <v>2</v>
      </c>
      <c r="V4007" s="4" t="str">
        <f>IF(E4007&lt;60, "F", IF(E4007&lt;70,"D", IF(E4007&lt;80, "C", IF(E4007&lt;90,"B", IF(E4007&lt;=100, "A", "?")))))</f>
        <v>B</v>
      </c>
      <c r="W4007" s="4" t="str" cm="1">
        <f t="array" aca="1" ref="W4007" ca="1">_xlfn.IFNA(INDIRECT($Y$1&amp;"!"&amp;W$1&amp;$Y4007),"N")</f>
        <v>N</v>
      </c>
      <c r="X4007" s="4">
        <f ca="1">COUNTIF(W:W,W4007)</f>
        <v>521</v>
      </c>
      <c r="Y4007" s="4" t="e">
        <f>MATCH(T4007,Coding!J:J,0)</f>
        <v>#N/A</v>
      </c>
      <c r="Z4007" s="4" cm="1">
        <f t="array" aca="1" ref="Z4007" ca="1">_xlfn.IFNA(INDIRECT($Y$1&amp;"!"&amp;Z$1&amp;$Y4007),-1)</f>
        <v>-1</v>
      </c>
      <c r="AA4007" s="4" cm="1">
        <f t="array" aca="1" ref="AA4007" ca="1">_xlfn.IFNA(INDIRECT($Y$1&amp;"!"&amp;AA$1&amp;$Y4007),-1)</f>
        <v>-1</v>
      </c>
      <c r="AB4007" s="4" cm="1">
        <f t="array" aca="1" ref="AB4007" ca="1">_xlfn.IFNA(INDIRECT($Y$1&amp;"!"&amp;AB$1&amp;$Y4007),-1)</f>
        <v>-1</v>
      </c>
      <c r="AC4007" s="4" cm="1">
        <f t="array" aca="1" ref="AC4007" ca="1">_xlfn.IFNA(INDIRECT($Y$1&amp;"!"&amp;AC$1&amp;$Y4007),-1)</f>
        <v>-1</v>
      </c>
      <c r="AD4007" s="4" cm="1">
        <f t="array" aca="1" ref="AD4007" ca="1">_xlfn.IFNA(INDIRECT($Y$1&amp;"!"&amp;AD$1&amp;$Y4007),-1)</f>
        <v>-1</v>
      </c>
      <c r="AE4007" s="4" cm="1">
        <f t="array" aca="1" ref="AE4007" ca="1">_xlfn.IFNA(INDIRECT($Y$1&amp;"!"&amp;AE$1&amp;$Y4007),-1)</f>
        <v>-1</v>
      </c>
      <c r="AF4007" s="4" t="str">
        <f ca="1">_xlfn.CONCAT(W4007, "-",V4007)</f>
        <v>N-B</v>
      </c>
      <c r="AG4007" s="4" t="str">
        <f>TEXT(ROW()-2, "0000")</f>
        <v>4005</v>
      </c>
      <c r="AH4007" s="4" t="str">
        <f>IF(TRIM(CLEAN(A4007))="m", "male", IF(TRIM(CLEAN(A4007))="f","female", "missing"))</f>
        <v>male</v>
      </c>
      <c r="AI4007" s="4">
        <f>C4007</f>
        <v>92.4</v>
      </c>
      <c r="AJ4007" s="4">
        <f>O4007</f>
        <v>66</v>
      </c>
      <c r="AK4007" s="4">
        <f>P4007</f>
        <v>77</v>
      </c>
      <c r="AL4007" s="4">
        <f>IF(AI4007&lt;60, 0, IF(AI4007&lt;70,2, IF(AI4007&lt;80, 3, IF(AI4007&lt;90,4, IF(AI4007&lt;=100, 5, "?")))))</f>
        <v>5</v>
      </c>
      <c r="AM4007" s="4">
        <f>IF(AJ4007&lt;60, 0, IF(AJ4007&lt;70,2, IF(AJ4007&lt;80, 3, IF(AJ4007&lt;90,4, IF(AJ4007&lt;=100, 5, "?")))))</f>
        <v>2</v>
      </c>
      <c r="AN4007" s="4">
        <f>IF(AK4007&lt;60, 0, IF(AK4007&lt;70,2, IF(AK4007&lt;80, 3, IF(AK4007&lt;90,4, IF(AK4007&lt;=100, 5, "?")))))</f>
        <v>3</v>
      </c>
      <c r="AO4007" s="4">
        <f ca="1">AA4007</f>
        <v>-1</v>
      </c>
      <c r="AP4007" s="4">
        <f ca="1">AB4007</f>
        <v>-1</v>
      </c>
      <c r="AQ4007" s="4">
        <f ca="1">AC4007</f>
        <v>-1</v>
      </c>
      <c r="AR4007" s="4">
        <f ca="1">AD4007</f>
        <v>-1</v>
      </c>
      <c r="AS4007" s="4">
        <f ca="1">AE4007</f>
        <v>-1</v>
      </c>
      <c r="AT4007" s="4">
        <f ca="1">Z4007</f>
        <v>-1</v>
      </c>
      <c r="AU4007" s="4">
        <f>E4007</f>
        <v>82</v>
      </c>
      <c r="AV4007" s="4">
        <f>IF(AU4007&lt;60, 0, IF(AU4007&lt;70,2, IF(AU4007&lt;80, 3, IF(AU4007&lt;90,4, IF(AU4007&lt;=100, 5, "?")))))</f>
        <v>4</v>
      </c>
    </row>
    <row r="4008" spans="1:48" hidden="1" x14ac:dyDescent="0.2">
      <c r="A4008" s="2" t="s">
        <v>13</v>
      </c>
      <c r="B4008" s="3" t="s">
        <v>36</v>
      </c>
      <c r="C4008" s="3">
        <v>92.5</v>
      </c>
      <c r="D4008" s="3" t="s">
        <v>29</v>
      </c>
      <c r="E4008" s="3">
        <v>72.5</v>
      </c>
      <c r="F4008" s="3">
        <v>1</v>
      </c>
      <c r="G4008" s="3">
        <v>61</v>
      </c>
      <c r="H4008" s="3"/>
      <c r="I4008" s="3">
        <v>73</v>
      </c>
      <c r="J4008" s="3">
        <v>0</v>
      </c>
      <c r="K4008" s="3"/>
      <c r="L4008" s="3"/>
      <c r="M4008" s="3">
        <v>66</v>
      </c>
      <c r="N4008" s="3"/>
      <c r="O4008" s="4">
        <f>MAX(G4008:H4008)</f>
        <v>61</v>
      </c>
      <c r="P4008" s="4">
        <f>MAX(I4008:J4008)</f>
        <v>73</v>
      </c>
      <c r="Q4008" s="4">
        <f>ABS(O4008-C4008)</f>
        <v>31.5</v>
      </c>
      <c r="R4008" s="4">
        <f>ABS(P4008-C4008)</f>
        <v>19.5</v>
      </c>
      <c r="S4008" s="4" t="b">
        <f ca="1">OR(O4008=0,P4008=0,Q4008&gt;$Q$1,R4008&gt;$R$1,W4008="N", V4008=2)</f>
        <v>1</v>
      </c>
      <c r="T4008" s="4" t="str">
        <f>TRIM(CLEAN(D4008))</f>
        <v>برنامج بكالوريوس إدارة الاعمال</v>
      </c>
      <c r="U4008" s="4">
        <f>COUNTIF(T:T,T4008)</f>
        <v>83</v>
      </c>
      <c r="V4008" s="4" t="str">
        <f>IF(E4008&lt;60, "F", IF(E4008&lt;70,"D", IF(E4008&lt;80, "C", IF(E4008&lt;90,"B", IF(E4008&lt;=100, "A", "?")))))</f>
        <v>C</v>
      </c>
      <c r="W4008" s="4" t="str" cm="1">
        <f t="array" aca="1" ref="W4008" ca="1">_xlfn.IFNA(INDIRECT($Y$1&amp;"!"&amp;W$1&amp;$Y4008),"N")</f>
        <v>N</v>
      </c>
      <c r="X4008" s="4">
        <f ca="1">COUNTIF(W:W,W4008)</f>
        <v>521</v>
      </c>
      <c r="Y4008" s="4" t="e">
        <f>MATCH(T4008,Coding!J:J,0)</f>
        <v>#N/A</v>
      </c>
      <c r="Z4008" s="4" cm="1">
        <f t="array" aca="1" ref="Z4008" ca="1">_xlfn.IFNA(INDIRECT($Y$1&amp;"!"&amp;Z$1&amp;$Y4008),-1)</f>
        <v>-1</v>
      </c>
      <c r="AA4008" s="4" cm="1">
        <f t="array" aca="1" ref="AA4008" ca="1">_xlfn.IFNA(INDIRECT($Y$1&amp;"!"&amp;AA$1&amp;$Y4008),-1)</f>
        <v>-1</v>
      </c>
      <c r="AB4008" s="4" cm="1">
        <f t="array" aca="1" ref="AB4008" ca="1">_xlfn.IFNA(INDIRECT($Y$1&amp;"!"&amp;AB$1&amp;$Y4008),-1)</f>
        <v>-1</v>
      </c>
      <c r="AC4008" s="4" cm="1">
        <f t="array" aca="1" ref="AC4008" ca="1">_xlfn.IFNA(INDIRECT($Y$1&amp;"!"&amp;AC$1&amp;$Y4008),-1)</f>
        <v>-1</v>
      </c>
      <c r="AD4008" s="4" cm="1">
        <f t="array" aca="1" ref="AD4008" ca="1">_xlfn.IFNA(INDIRECT($Y$1&amp;"!"&amp;AD$1&amp;$Y4008),-1)</f>
        <v>-1</v>
      </c>
      <c r="AE4008" s="4" cm="1">
        <f t="array" aca="1" ref="AE4008" ca="1">_xlfn.IFNA(INDIRECT($Y$1&amp;"!"&amp;AE$1&amp;$Y4008),-1)</f>
        <v>-1</v>
      </c>
      <c r="AF4008" s="4" t="str">
        <f ca="1">_xlfn.CONCAT(W4008, "-",V4008)</f>
        <v>N-C</v>
      </c>
      <c r="AG4008" s="4" t="str">
        <f>TEXT(ROW()-2, "0000")</f>
        <v>4006</v>
      </c>
      <c r="AH4008" s="4" t="str">
        <f>IF(TRIM(CLEAN(A4008))="m", "male", IF(TRIM(CLEAN(A4008))="f","female", "missing"))</f>
        <v>male</v>
      </c>
      <c r="AI4008" s="4">
        <f>C4008</f>
        <v>92.5</v>
      </c>
      <c r="AJ4008" s="4">
        <f>O4008</f>
        <v>61</v>
      </c>
      <c r="AK4008" s="4">
        <f>P4008</f>
        <v>73</v>
      </c>
      <c r="AL4008" s="4">
        <f>IF(AI4008&lt;60, 0, IF(AI4008&lt;70,2, IF(AI4008&lt;80, 3, IF(AI4008&lt;90,4, IF(AI4008&lt;=100, 5, "?")))))</f>
        <v>5</v>
      </c>
      <c r="AM4008" s="4">
        <f>IF(AJ4008&lt;60, 0, IF(AJ4008&lt;70,2, IF(AJ4008&lt;80, 3, IF(AJ4008&lt;90,4, IF(AJ4008&lt;=100, 5, "?")))))</f>
        <v>2</v>
      </c>
      <c r="AN4008" s="4">
        <f>IF(AK4008&lt;60, 0, IF(AK4008&lt;70,2, IF(AK4008&lt;80, 3, IF(AK4008&lt;90,4, IF(AK4008&lt;=100, 5, "?")))))</f>
        <v>3</v>
      </c>
      <c r="AO4008" s="4">
        <f ca="1">AA4008</f>
        <v>-1</v>
      </c>
      <c r="AP4008" s="4">
        <f ca="1">AB4008</f>
        <v>-1</v>
      </c>
      <c r="AQ4008" s="4">
        <f ca="1">AC4008</f>
        <v>-1</v>
      </c>
      <c r="AR4008" s="4">
        <f ca="1">AD4008</f>
        <v>-1</v>
      </c>
      <c r="AS4008" s="4">
        <f ca="1">AE4008</f>
        <v>-1</v>
      </c>
      <c r="AT4008" s="4">
        <f ca="1">Z4008</f>
        <v>-1</v>
      </c>
      <c r="AU4008" s="4">
        <f>E4008</f>
        <v>72.5</v>
      </c>
      <c r="AV4008" s="4">
        <f>IF(AU4008&lt;60, 0, IF(AU4008&lt;70,2, IF(AU4008&lt;80, 3, IF(AU4008&lt;90,4, IF(AU4008&lt;=100, 5, "?")))))</f>
        <v>3</v>
      </c>
    </row>
    <row r="4009" spans="1:48" hidden="1" x14ac:dyDescent="0.2">
      <c r="A4009" s="2" t="s">
        <v>13</v>
      </c>
      <c r="B4009" s="3" t="s">
        <v>37</v>
      </c>
      <c r="C4009" s="3">
        <v>92.5</v>
      </c>
      <c r="D4009" s="3" t="s">
        <v>25</v>
      </c>
      <c r="E4009" s="3">
        <v>74.400000000000006</v>
      </c>
      <c r="F4009" s="3">
        <v>1</v>
      </c>
      <c r="G4009" s="3">
        <v>68</v>
      </c>
      <c r="H4009" s="3">
        <v>55</v>
      </c>
      <c r="I4009" s="3">
        <v>74</v>
      </c>
      <c r="J4009" s="3">
        <v>63</v>
      </c>
      <c r="K4009" s="3"/>
      <c r="L4009" s="3"/>
      <c r="M4009" s="3">
        <v>55</v>
      </c>
      <c r="N4009" s="3"/>
      <c r="O4009" s="4">
        <f>MAX(G4009:H4009)</f>
        <v>68</v>
      </c>
      <c r="P4009" s="4">
        <f>MAX(I4009:J4009)</f>
        <v>74</v>
      </c>
      <c r="Q4009" s="4">
        <f>ABS(O4009-C4009)</f>
        <v>24.5</v>
      </c>
      <c r="R4009" s="4">
        <f>ABS(P4009-C4009)</f>
        <v>18.5</v>
      </c>
      <c r="S4009" s="4" t="b">
        <f ca="1">OR(O4009=0,P4009=0,Q4009&gt;$Q$1,R4009&gt;$R$1,W4009="N", V4009=2)</f>
        <v>1</v>
      </c>
      <c r="T4009" s="4" t="str">
        <f>TRIM(CLEAN(D4009))</f>
        <v>برنامج بكالوريوس المحاسبة</v>
      </c>
      <c r="U4009" s="4">
        <f>COUNTIF(T:T,T4009)</f>
        <v>205</v>
      </c>
      <c r="V4009" s="4" t="str">
        <f>IF(E4009&lt;60, "F", IF(E4009&lt;70,"D", IF(E4009&lt;80, "C", IF(E4009&lt;90,"B", IF(E4009&lt;=100, "A", "?")))))</f>
        <v>C</v>
      </c>
      <c r="W4009" s="4" t="str" cm="1">
        <f t="array" aca="1" ref="W4009" ca="1">_xlfn.IFNA(INDIRECT($Y$1&amp;"!"&amp;W$1&amp;$Y4009),"N")</f>
        <v>N</v>
      </c>
      <c r="X4009" s="4">
        <f ca="1">COUNTIF(W:W,W4009)</f>
        <v>521</v>
      </c>
      <c r="Y4009" s="4" t="e">
        <f>MATCH(T4009,Coding!J:J,0)</f>
        <v>#N/A</v>
      </c>
      <c r="Z4009" s="4" cm="1">
        <f t="array" aca="1" ref="Z4009" ca="1">_xlfn.IFNA(INDIRECT($Y$1&amp;"!"&amp;Z$1&amp;$Y4009),-1)</f>
        <v>-1</v>
      </c>
      <c r="AA4009" s="4" cm="1">
        <f t="array" aca="1" ref="AA4009" ca="1">_xlfn.IFNA(INDIRECT($Y$1&amp;"!"&amp;AA$1&amp;$Y4009),-1)</f>
        <v>-1</v>
      </c>
      <c r="AB4009" s="4" cm="1">
        <f t="array" aca="1" ref="AB4009" ca="1">_xlfn.IFNA(INDIRECT($Y$1&amp;"!"&amp;AB$1&amp;$Y4009),-1)</f>
        <v>-1</v>
      </c>
      <c r="AC4009" s="4" cm="1">
        <f t="array" aca="1" ref="AC4009" ca="1">_xlfn.IFNA(INDIRECT($Y$1&amp;"!"&amp;AC$1&amp;$Y4009),-1)</f>
        <v>-1</v>
      </c>
      <c r="AD4009" s="4" cm="1">
        <f t="array" aca="1" ref="AD4009" ca="1">_xlfn.IFNA(INDIRECT($Y$1&amp;"!"&amp;AD$1&amp;$Y4009),-1)</f>
        <v>-1</v>
      </c>
      <c r="AE4009" s="4" cm="1">
        <f t="array" aca="1" ref="AE4009" ca="1">_xlfn.IFNA(INDIRECT($Y$1&amp;"!"&amp;AE$1&amp;$Y4009),-1)</f>
        <v>-1</v>
      </c>
      <c r="AF4009" s="4" t="str">
        <f ca="1">_xlfn.CONCAT(W4009, "-",V4009)</f>
        <v>N-C</v>
      </c>
      <c r="AG4009" s="4" t="str">
        <f>TEXT(ROW()-2, "0000")</f>
        <v>4007</v>
      </c>
      <c r="AH4009" s="4" t="str">
        <f>IF(TRIM(CLEAN(A4009))="m", "male", IF(TRIM(CLEAN(A4009))="f","female", "missing"))</f>
        <v>male</v>
      </c>
      <c r="AI4009" s="4">
        <f>C4009</f>
        <v>92.5</v>
      </c>
      <c r="AJ4009" s="4">
        <f>O4009</f>
        <v>68</v>
      </c>
      <c r="AK4009" s="4">
        <f>P4009</f>
        <v>74</v>
      </c>
      <c r="AL4009" s="4">
        <f>IF(AI4009&lt;60, 0, IF(AI4009&lt;70,2, IF(AI4009&lt;80, 3, IF(AI4009&lt;90,4, IF(AI4009&lt;=100, 5, "?")))))</f>
        <v>5</v>
      </c>
      <c r="AM4009" s="4">
        <f>IF(AJ4009&lt;60, 0, IF(AJ4009&lt;70,2, IF(AJ4009&lt;80, 3, IF(AJ4009&lt;90,4, IF(AJ4009&lt;=100, 5, "?")))))</f>
        <v>2</v>
      </c>
      <c r="AN4009" s="4">
        <f>IF(AK4009&lt;60, 0, IF(AK4009&lt;70,2, IF(AK4009&lt;80, 3, IF(AK4009&lt;90,4, IF(AK4009&lt;=100, 5, "?")))))</f>
        <v>3</v>
      </c>
      <c r="AO4009" s="4">
        <f ca="1">AA4009</f>
        <v>-1</v>
      </c>
      <c r="AP4009" s="4">
        <f ca="1">AB4009</f>
        <v>-1</v>
      </c>
      <c r="AQ4009" s="4">
        <f ca="1">AC4009</f>
        <v>-1</v>
      </c>
      <c r="AR4009" s="4">
        <f ca="1">AD4009</f>
        <v>-1</v>
      </c>
      <c r="AS4009" s="4">
        <f ca="1">AE4009</f>
        <v>-1</v>
      </c>
      <c r="AT4009" s="4">
        <f ca="1">Z4009</f>
        <v>-1</v>
      </c>
      <c r="AU4009" s="4">
        <f>E4009</f>
        <v>74.400000000000006</v>
      </c>
      <c r="AV4009" s="4">
        <f>IF(AU4009&lt;60, 0, IF(AU4009&lt;70,2, IF(AU4009&lt;80, 3, IF(AU4009&lt;90,4, IF(AU4009&lt;=100, 5, "?")))))</f>
        <v>3</v>
      </c>
    </row>
    <row r="4010" spans="1:48" hidden="1" x14ac:dyDescent="0.2">
      <c r="A4010" s="2" t="s">
        <v>16</v>
      </c>
      <c r="B4010" s="3" t="s">
        <v>37</v>
      </c>
      <c r="C4010" s="3">
        <v>92.5</v>
      </c>
      <c r="D4010" s="3" t="s">
        <v>17</v>
      </c>
      <c r="E4010" s="3">
        <v>75.3</v>
      </c>
      <c r="F4010" s="3">
        <v>1</v>
      </c>
      <c r="G4010" s="3">
        <v>75</v>
      </c>
      <c r="H4010" s="3">
        <v>60</v>
      </c>
      <c r="I4010" s="3">
        <v>80</v>
      </c>
      <c r="J4010" s="3">
        <v>60</v>
      </c>
      <c r="K4010" s="3"/>
      <c r="L4010" s="3"/>
      <c r="M4010" s="3">
        <v>80</v>
      </c>
      <c r="N4010" s="3"/>
      <c r="O4010" s="4">
        <f>MAX(G4010:H4010)</f>
        <v>75</v>
      </c>
      <c r="P4010" s="4">
        <f>MAX(I4010:J4010)</f>
        <v>80</v>
      </c>
      <c r="Q4010" s="4">
        <f>ABS(O4010-C4010)</f>
        <v>17.5</v>
      </c>
      <c r="R4010" s="4">
        <f>ABS(P4010-C4010)</f>
        <v>12.5</v>
      </c>
      <c r="S4010" s="4" t="b">
        <f ca="1">OR(O4010=0,P4010=0,Q4010&gt;$Q$1,R4010&gt;$R$1,W4010="N", V4010=2)</f>
        <v>1</v>
      </c>
      <c r="T4010" s="4" t="str">
        <f>TRIM(CLEAN(D4010))</f>
        <v>برنامج بكالوريوس التسويق</v>
      </c>
      <c r="U4010" s="4">
        <f>COUNTIF(T:T,T4010)</f>
        <v>15</v>
      </c>
      <c r="V4010" s="4" t="str">
        <f>IF(E4010&lt;60, "F", IF(E4010&lt;70,"D", IF(E4010&lt;80, "C", IF(E4010&lt;90,"B", IF(E4010&lt;=100, "A", "?")))))</f>
        <v>C</v>
      </c>
      <c r="W4010" s="4" t="str" cm="1">
        <f t="array" aca="1" ref="W4010" ca="1">_xlfn.IFNA(INDIRECT($Y$1&amp;"!"&amp;W$1&amp;$Y4010),"N")</f>
        <v>N</v>
      </c>
      <c r="X4010" s="4">
        <f ca="1">COUNTIF(W:W,W4010)</f>
        <v>521</v>
      </c>
      <c r="Y4010" s="4" t="e">
        <f>MATCH(T4010,Coding!J:J,0)</f>
        <v>#N/A</v>
      </c>
      <c r="Z4010" s="4" cm="1">
        <f t="array" aca="1" ref="Z4010" ca="1">_xlfn.IFNA(INDIRECT($Y$1&amp;"!"&amp;Z$1&amp;$Y4010),-1)</f>
        <v>-1</v>
      </c>
      <c r="AA4010" s="4" cm="1">
        <f t="array" aca="1" ref="AA4010" ca="1">_xlfn.IFNA(INDIRECT($Y$1&amp;"!"&amp;AA$1&amp;$Y4010),-1)</f>
        <v>-1</v>
      </c>
      <c r="AB4010" s="4" cm="1">
        <f t="array" aca="1" ref="AB4010" ca="1">_xlfn.IFNA(INDIRECT($Y$1&amp;"!"&amp;AB$1&amp;$Y4010),-1)</f>
        <v>-1</v>
      </c>
      <c r="AC4010" s="4" cm="1">
        <f t="array" aca="1" ref="AC4010" ca="1">_xlfn.IFNA(INDIRECT($Y$1&amp;"!"&amp;AC$1&amp;$Y4010),-1)</f>
        <v>-1</v>
      </c>
      <c r="AD4010" s="4" cm="1">
        <f t="array" aca="1" ref="AD4010" ca="1">_xlfn.IFNA(INDIRECT($Y$1&amp;"!"&amp;AD$1&amp;$Y4010),-1)</f>
        <v>-1</v>
      </c>
      <c r="AE4010" s="4" cm="1">
        <f t="array" aca="1" ref="AE4010" ca="1">_xlfn.IFNA(INDIRECT($Y$1&amp;"!"&amp;AE$1&amp;$Y4010),-1)</f>
        <v>-1</v>
      </c>
      <c r="AF4010" s="4" t="str">
        <f ca="1">_xlfn.CONCAT(W4010, "-",V4010)</f>
        <v>N-C</v>
      </c>
      <c r="AG4010" s="4" t="str">
        <f>TEXT(ROW()-2, "0000")</f>
        <v>4008</v>
      </c>
      <c r="AH4010" s="4" t="str">
        <f>IF(TRIM(CLEAN(A4010))="m", "male", IF(TRIM(CLEAN(A4010))="f","female", "missing"))</f>
        <v>female</v>
      </c>
      <c r="AI4010" s="4">
        <f>C4010</f>
        <v>92.5</v>
      </c>
      <c r="AJ4010" s="4">
        <f>O4010</f>
        <v>75</v>
      </c>
      <c r="AK4010" s="4">
        <f>P4010</f>
        <v>80</v>
      </c>
      <c r="AL4010" s="4">
        <f>IF(AI4010&lt;60, 0, IF(AI4010&lt;70,2, IF(AI4010&lt;80, 3, IF(AI4010&lt;90,4, IF(AI4010&lt;=100, 5, "?")))))</f>
        <v>5</v>
      </c>
      <c r="AM4010" s="4">
        <f>IF(AJ4010&lt;60, 0, IF(AJ4010&lt;70,2, IF(AJ4010&lt;80, 3, IF(AJ4010&lt;90,4, IF(AJ4010&lt;=100, 5, "?")))))</f>
        <v>3</v>
      </c>
      <c r="AN4010" s="4">
        <f>IF(AK4010&lt;60, 0, IF(AK4010&lt;70,2, IF(AK4010&lt;80, 3, IF(AK4010&lt;90,4, IF(AK4010&lt;=100, 5, "?")))))</f>
        <v>4</v>
      </c>
      <c r="AO4010" s="4">
        <f ca="1">AA4010</f>
        <v>-1</v>
      </c>
      <c r="AP4010" s="4">
        <f ca="1">AB4010</f>
        <v>-1</v>
      </c>
      <c r="AQ4010" s="4">
        <f ca="1">AC4010</f>
        <v>-1</v>
      </c>
      <c r="AR4010" s="4">
        <f ca="1">AD4010</f>
        <v>-1</v>
      </c>
      <c r="AS4010" s="4">
        <f ca="1">AE4010</f>
        <v>-1</v>
      </c>
      <c r="AT4010" s="4">
        <f ca="1">Z4010</f>
        <v>-1</v>
      </c>
      <c r="AU4010" s="4">
        <f>E4010</f>
        <v>75.3</v>
      </c>
      <c r="AV4010" s="4">
        <f>IF(AU4010&lt;60, 0, IF(AU4010&lt;70,2, IF(AU4010&lt;80, 3, IF(AU4010&lt;90,4, IF(AU4010&lt;=100, 5, "?")))))</f>
        <v>3</v>
      </c>
    </row>
    <row r="4011" spans="1:48" hidden="1" x14ac:dyDescent="0.2">
      <c r="A4011" s="2" t="s">
        <v>13</v>
      </c>
      <c r="B4011" s="3" t="s">
        <v>14</v>
      </c>
      <c r="C4011" s="3">
        <v>92.6</v>
      </c>
      <c r="D4011" s="3" t="s">
        <v>25</v>
      </c>
      <c r="E4011" s="3">
        <v>67.900000000000006</v>
      </c>
      <c r="F4011" s="3">
        <v>1</v>
      </c>
      <c r="G4011" s="3">
        <v>64</v>
      </c>
      <c r="H4011" s="3">
        <v>61</v>
      </c>
      <c r="I4011" s="3">
        <v>82</v>
      </c>
      <c r="J4011" s="3">
        <v>60</v>
      </c>
      <c r="K4011" s="3">
        <v>0</v>
      </c>
      <c r="L4011" s="3"/>
      <c r="M4011" s="3">
        <v>0</v>
      </c>
      <c r="N4011" s="3"/>
      <c r="O4011" s="4">
        <f>MAX(G4011:H4011)</f>
        <v>64</v>
      </c>
      <c r="P4011" s="4">
        <f>MAX(I4011:J4011)</f>
        <v>82</v>
      </c>
      <c r="Q4011" s="4">
        <f>ABS(O4011-C4011)</f>
        <v>28.599999999999994</v>
      </c>
      <c r="R4011" s="4">
        <f>ABS(P4011-C4011)</f>
        <v>10.599999999999994</v>
      </c>
      <c r="S4011" s="4" t="b">
        <f ca="1">OR(O4011=0,P4011=0,Q4011&gt;$Q$1,R4011&gt;$R$1,W4011="N", V4011=2)</f>
        <v>1</v>
      </c>
      <c r="T4011" s="4" t="str">
        <f>TRIM(CLEAN(D4011))</f>
        <v>برنامج بكالوريوس المحاسبة</v>
      </c>
      <c r="U4011" s="4">
        <f>COUNTIF(T:T,T4011)</f>
        <v>205</v>
      </c>
      <c r="V4011" s="4" t="str">
        <f>IF(E4011&lt;60, "F", IF(E4011&lt;70,"D", IF(E4011&lt;80, "C", IF(E4011&lt;90,"B", IF(E4011&lt;=100, "A", "?")))))</f>
        <v>D</v>
      </c>
      <c r="W4011" s="4" t="str" cm="1">
        <f t="array" aca="1" ref="W4011" ca="1">_xlfn.IFNA(INDIRECT($Y$1&amp;"!"&amp;W$1&amp;$Y4011),"N")</f>
        <v>N</v>
      </c>
      <c r="X4011" s="4">
        <f ca="1">COUNTIF(W:W,W4011)</f>
        <v>521</v>
      </c>
      <c r="Y4011" s="4" t="e">
        <f>MATCH(T4011,Coding!J:J,0)</f>
        <v>#N/A</v>
      </c>
      <c r="Z4011" s="4" cm="1">
        <f t="array" aca="1" ref="Z4011" ca="1">_xlfn.IFNA(INDIRECT($Y$1&amp;"!"&amp;Z$1&amp;$Y4011),-1)</f>
        <v>-1</v>
      </c>
      <c r="AA4011" s="4" cm="1">
        <f t="array" aca="1" ref="AA4011" ca="1">_xlfn.IFNA(INDIRECT($Y$1&amp;"!"&amp;AA$1&amp;$Y4011),-1)</f>
        <v>-1</v>
      </c>
      <c r="AB4011" s="4" cm="1">
        <f t="array" aca="1" ref="AB4011" ca="1">_xlfn.IFNA(INDIRECT($Y$1&amp;"!"&amp;AB$1&amp;$Y4011),-1)</f>
        <v>-1</v>
      </c>
      <c r="AC4011" s="4" cm="1">
        <f t="array" aca="1" ref="AC4011" ca="1">_xlfn.IFNA(INDIRECT($Y$1&amp;"!"&amp;AC$1&amp;$Y4011),-1)</f>
        <v>-1</v>
      </c>
      <c r="AD4011" s="4" cm="1">
        <f t="array" aca="1" ref="AD4011" ca="1">_xlfn.IFNA(INDIRECT($Y$1&amp;"!"&amp;AD$1&amp;$Y4011),-1)</f>
        <v>-1</v>
      </c>
      <c r="AE4011" s="4" cm="1">
        <f t="array" aca="1" ref="AE4011" ca="1">_xlfn.IFNA(INDIRECT($Y$1&amp;"!"&amp;AE$1&amp;$Y4011),-1)</f>
        <v>-1</v>
      </c>
      <c r="AF4011" s="4" t="str">
        <f ca="1">_xlfn.CONCAT(W4011, "-",V4011)</f>
        <v>N-D</v>
      </c>
      <c r="AG4011" s="4" t="str">
        <f>TEXT(ROW()-2, "0000")</f>
        <v>4009</v>
      </c>
      <c r="AH4011" s="4" t="str">
        <f>IF(TRIM(CLEAN(A4011))="m", "male", IF(TRIM(CLEAN(A4011))="f","female", "missing"))</f>
        <v>male</v>
      </c>
      <c r="AI4011" s="4">
        <f>C4011</f>
        <v>92.6</v>
      </c>
      <c r="AJ4011" s="4">
        <f>O4011</f>
        <v>64</v>
      </c>
      <c r="AK4011" s="4">
        <f>P4011</f>
        <v>82</v>
      </c>
      <c r="AL4011" s="4">
        <f>IF(AI4011&lt;60, 0, IF(AI4011&lt;70,2, IF(AI4011&lt;80, 3, IF(AI4011&lt;90,4, IF(AI4011&lt;=100, 5, "?")))))</f>
        <v>5</v>
      </c>
      <c r="AM4011" s="4">
        <f>IF(AJ4011&lt;60, 0, IF(AJ4011&lt;70,2, IF(AJ4011&lt;80, 3, IF(AJ4011&lt;90,4, IF(AJ4011&lt;=100, 5, "?")))))</f>
        <v>2</v>
      </c>
      <c r="AN4011" s="4">
        <f>IF(AK4011&lt;60, 0, IF(AK4011&lt;70,2, IF(AK4011&lt;80, 3, IF(AK4011&lt;90,4, IF(AK4011&lt;=100, 5, "?")))))</f>
        <v>4</v>
      </c>
      <c r="AO4011" s="4">
        <f ca="1">AA4011</f>
        <v>-1</v>
      </c>
      <c r="AP4011" s="4">
        <f ca="1">AB4011</f>
        <v>-1</v>
      </c>
      <c r="AQ4011" s="4">
        <f ca="1">AC4011</f>
        <v>-1</v>
      </c>
      <c r="AR4011" s="4">
        <f ca="1">AD4011</f>
        <v>-1</v>
      </c>
      <c r="AS4011" s="4">
        <f ca="1">AE4011</f>
        <v>-1</v>
      </c>
      <c r="AT4011" s="4">
        <f ca="1">Z4011</f>
        <v>-1</v>
      </c>
      <c r="AU4011" s="4">
        <f>E4011</f>
        <v>67.900000000000006</v>
      </c>
      <c r="AV4011" s="4">
        <f>IF(AU4011&lt;60, 0, IF(AU4011&lt;70,2, IF(AU4011&lt;80, 3, IF(AU4011&lt;90,4, IF(AU4011&lt;=100, 5, "?")))))</f>
        <v>2</v>
      </c>
    </row>
    <row r="4012" spans="1:48" hidden="1" x14ac:dyDescent="0.2">
      <c r="A4012" s="2" t="s">
        <v>13</v>
      </c>
      <c r="B4012" s="3" t="s">
        <v>28</v>
      </c>
      <c r="C4012" s="3">
        <v>92.6</v>
      </c>
      <c r="D4012" s="3" t="s">
        <v>25</v>
      </c>
      <c r="E4012" s="3">
        <v>68.2</v>
      </c>
      <c r="F4012" s="3">
        <v>1</v>
      </c>
      <c r="G4012" s="3">
        <v>83</v>
      </c>
      <c r="H4012" s="3">
        <v>0</v>
      </c>
      <c r="I4012" s="3">
        <v>67</v>
      </c>
      <c r="J4012" s="3">
        <v>65</v>
      </c>
      <c r="K4012" s="3">
        <v>60</v>
      </c>
      <c r="L4012" s="3"/>
      <c r="M4012" s="3">
        <v>55</v>
      </c>
      <c r="N4012" s="3"/>
      <c r="O4012" s="4">
        <f>MAX(G4012:H4012)</f>
        <v>83</v>
      </c>
      <c r="P4012" s="4">
        <f>MAX(I4012:J4012)</f>
        <v>67</v>
      </c>
      <c r="Q4012" s="4">
        <f>ABS(O4012-C4012)</f>
        <v>9.5999999999999943</v>
      </c>
      <c r="R4012" s="4">
        <f>ABS(P4012-C4012)</f>
        <v>25.599999999999994</v>
      </c>
      <c r="S4012" s="4" t="b">
        <f ca="1">OR(O4012=0,P4012=0,Q4012&gt;$Q$1,R4012&gt;$R$1,W4012="N", V4012=2)</f>
        <v>1</v>
      </c>
      <c r="T4012" s="4" t="str">
        <f>TRIM(CLEAN(D4012))</f>
        <v>برنامج بكالوريوس المحاسبة</v>
      </c>
      <c r="U4012" s="4">
        <f>COUNTIF(T:T,T4012)</f>
        <v>205</v>
      </c>
      <c r="V4012" s="4" t="str">
        <f>IF(E4012&lt;60, "F", IF(E4012&lt;70,"D", IF(E4012&lt;80, "C", IF(E4012&lt;90,"B", IF(E4012&lt;=100, "A", "?")))))</f>
        <v>D</v>
      </c>
      <c r="W4012" s="4" t="str" cm="1">
        <f t="array" aca="1" ref="W4012" ca="1">_xlfn.IFNA(INDIRECT($Y$1&amp;"!"&amp;W$1&amp;$Y4012),"N")</f>
        <v>N</v>
      </c>
      <c r="X4012" s="4">
        <f ca="1">COUNTIF(W:W,W4012)</f>
        <v>521</v>
      </c>
      <c r="Y4012" s="4" t="e">
        <f>MATCH(T4012,Coding!J:J,0)</f>
        <v>#N/A</v>
      </c>
      <c r="Z4012" s="4" cm="1">
        <f t="array" aca="1" ref="Z4012" ca="1">_xlfn.IFNA(INDIRECT($Y$1&amp;"!"&amp;Z$1&amp;$Y4012),-1)</f>
        <v>-1</v>
      </c>
      <c r="AA4012" s="4" cm="1">
        <f t="array" aca="1" ref="AA4012" ca="1">_xlfn.IFNA(INDIRECT($Y$1&amp;"!"&amp;AA$1&amp;$Y4012),-1)</f>
        <v>-1</v>
      </c>
      <c r="AB4012" s="4" cm="1">
        <f t="array" aca="1" ref="AB4012" ca="1">_xlfn.IFNA(INDIRECT($Y$1&amp;"!"&amp;AB$1&amp;$Y4012),-1)</f>
        <v>-1</v>
      </c>
      <c r="AC4012" s="4" cm="1">
        <f t="array" aca="1" ref="AC4012" ca="1">_xlfn.IFNA(INDIRECT($Y$1&amp;"!"&amp;AC$1&amp;$Y4012),-1)</f>
        <v>-1</v>
      </c>
      <c r="AD4012" s="4" cm="1">
        <f t="array" aca="1" ref="AD4012" ca="1">_xlfn.IFNA(INDIRECT($Y$1&amp;"!"&amp;AD$1&amp;$Y4012),-1)</f>
        <v>-1</v>
      </c>
      <c r="AE4012" s="4" cm="1">
        <f t="array" aca="1" ref="AE4012" ca="1">_xlfn.IFNA(INDIRECT($Y$1&amp;"!"&amp;AE$1&amp;$Y4012),-1)</f>
        <v>-1</v>
      </c>
      <c r="AF4012" s="4" t="str">
        <f ca="1">_xlfn.CONCAT(W4012, "-",V4012)</f>
        <v>N-D</v>
      </c>
      <c r="AG4012" s="4" t="str">
        <f>TEXT(ROW()-2, "0000")</f>
        <v>4010</v>
      </c>
      <c r="AH4012" s="4" t="str">
        <f>IF(TRIM(CLEAN(A4012))="m", "male", IF(TRIM(CLEAN(A4012))="f","female", "missing"))</f>
        <v>male</v>
      </c>
      <c r="AI4012" s="4">
        <f>C4012</f>
        <v>92.6</v>
      </c>
      <c r="AJ4012" s="4">
        <f>O4012</f>
        <v>83</v>
      </c>
      <c r="AK4012" s="4">
        <f>P4012</f>
        <v>67</v>
      </c>
      <c r="AL4012" s="4">
        <f>IF(AI4012&lt;60, 0, IF(AI4012&lt;70,2, IF(AI4012&lt;80, 3, IF(AI4012&lt;90,4, IF(AI4012&lt;=100, 5, "?")))))</f>
        <v>5</v>
      </c>
      <c r="AM4012" s="4">
        <f>IF(AJ4012&lt;60, 0, IF(AJ4012&lt;70,2, IF(AJ4012&lt;80, 3, IF(AJ4012&lt;90,4, IF(AJ4012&lt;=100, 5, "?")))))</f>
        <v>4</v>
      </c>
      <c r="AN4012" s="4">
        <f>IF(AK4012&lt;60, 0, IF(AK4012&lt;70,2, IF(AK4012&lt;80, 3, IF(AK4012&lt;90,4, IF(AK4012&lt;=100, 5, "?")))))</f>
        <v>2</v>
      </c>
      <c r="AO4012" s="4">
        <f ca="1">AA4012</f>
        <v>-1</v>
      </c>
      <c r="AP4012" s="4">
        <f ca="1">AB4012</f>
        <v>-1</v>
      </c>
      <c r="AQ4012" s="4">
        <f ca="1">AC4012</f>
        <v>-1</v>
      </c>
      <c r="AR4012" s="4">
        <f ca="1">AD4012</f>
        <v>-1</v>
      </c>
      <c r="AS4012" s="4">
        <f ca="1">AE4012</f>
        <v>-1</v>
      </c>
      <c r="AT4012" s="4">
        <f ca="1">Z4012</f>
        <v>-1</v>
      </c>
      <c r="AU4012" s="4">
        <f>E4012</f>
        <v>68.2</v>
      </c>
      <c r="AV4012" s="4">
        <f>IF(AU4012&lt;60, 0, IF(AU4012&lt;70,2, IF(AU4012&lt;80, 3, IF(AU4012&lt;90,4, IF(AU4012&lt;=100, 5, "?")))))</f>
        <v>2</v>
      </c>
    </row>
    <row r="4013" spans="1:48" hidden="1" x14ac:dyDescent="0.2">
      <c r="A4013" s="2" t="s">
        <v>16</v>
      </c>
      <c r="B4013" s="3" t="s">
        <v>37</v>
      </c>
      <c r="C4013" s="3">
        <v>92.6</v>
      </c>
      <c r="D4013" s="3" t="s">
        <v>29</v>
      </c>
      <c r="E4013" s="3">
        <v>71.3</v>
      </c>
      <c r="F4013" s="3">
        <v>1</v>
      </c>
      <c r="G4013" s="3">
        <v>0</v>
      </c>
      <c r="H4013" s="3"/>
      <c r="I4013" s="3">
        <v>0</v>
      </c>
      <c r="J4013" s="3"/>
      <c r="K4013" s="3"/>
      <c r="L4013" s="3"/>
      <c r="M4013" s="3"/>
      <c r="N4013" s="3"/>
      <c r="O4013" s="4">
        <f>MAX(G4013:H4013)</f>
        <v>0</v>
      </c>
      <c r="P4013" s="4">
        <f>MAX(I4013:J4013)</f>
        <v>0</v>
      </c>
      <c r="Q4013" s="4">
        <f>ABS(O4013-C4013)</f>
        <v>92.6</v>
      </c>
      <c r="R4013" s="4">
        <f>ABS(P4013-C4013)</f>
        <v>92.6</v>
      </c>
      <c r="S4013" s="4" t="b">
        <f ca="1">OR(O4013=0,P4013=0,Q4013&gt;$Q$1,R4013&gt;$R$1,W4013="N", V4013=2)</f>
        <v>1</v>
      </c>
      <c r="T4013" s="4" t="str">
        <f>TRIM(CLEAN(D4013))</f>
        <v>برنامج بكالوريوس إدارة الاعمال</v>
      </c>
      <c r="U4013" s="4">
        <f>COUNTIF(T:T,T4013)</f>
        <v>83</v>
      </c>
      <c r="V4013" s="4" t="str">
        <f>IF(E4013&lt;60, "F", IF(E4013&lt;70,"D", IF(E4013&lt;80, "C", IF(E4013&lt;90,"B", IF(E4013&lt;=100, "A", "?")))))</f>
        <v>C</v>
      </c>
      <c r="W4013" s="4" t="str" cm="1">
        <f t="array" aca="1" ref="W4013" ca="1">_xlfn.IFNA(INDIRECT($Y$1&amp;"!"&amp;W$1&amp;$Y4013),"N")</f>
        <v>N</v>
      </c>
      <c r="X4013" s="4">
        <f ca="1">COUNTIF(W:W,W4013)</f>
        <v>521</v>
      </c>
      <c r="Y4013" s="4" t="e">
        <f>MATCH(T4013,Coding!J:J,0)</f>
        <v>#N/A</v>
      </c>
      <c r="Z4013" s="4" cm="1">
        <f t="array" aca="1" ref="Z4013" ca="1">_xlfn.IFNA(INDIRECT($Y$1&amp;"!"&amp;Z$1&amp;$Y4013),-1)</f>
        <v>-1</v>
      </c>
      <c r="AA4013" s="4" cm="1">
        <f t="array" aca="1" ref="AA4013" ca="1">_xlfn.IFNA(INDIRECT($Y$1&amp;"!"&amp;AA$1&amp;$Y4013),-1)</f>
        <v>-1</v>
      </c>
      <c r="AB4013" s="4" cm="1">
        <f t="array" aca="1" ref="AB4013" ca="1">_xlfn.IFNA(INDIRECT($Y$1&amp;"!"&amp;AB$1&amp;$Y4013),-1)</f>
        <v>-1</v>
      </c>
      <c r="AC4013" s="4" cm="1">
        <f t="array" aca="1" ref="AC4013" ca="1">_xlfn.IFNA(INDIRECT($Y$1&amp;"!"&amp;AC$1&amp;$Y4013),-1)</f>
        <v>-1</v>
      </c>
      <c r="AD4013" s="4" cm="1">
        <f t="array" aca="1" ref="AD4013" ca="1">_xlfn.IFNA(INDIRECT($Y$1&amp;"!"&amp;AD$1&amp;$Y4013),-1)</f>
        <v>-1</v>
      </c>
      <c r="AE4013" s="4" cm="1">
        <f t="array" aca="1" ref="AE4013" ca="1">_xlfn.IFNA(INDIRECT($Y$1&amp;"!"&amp;AE$1&amp;$Y4013),-1)</f>
        <v>-1</v>
      </c>
      <c r="AF4013" s="4" t="str">
        <f ca="1">_xlfn.CONCAT(W4013, "-",V4013)</f>
        <v>N-C</v>
      </c>
      <c r="AG4013" s="4" t="str">
        <f>TEXT(ROW()-2, "0000")</f>
        <v>4011</v>
      </c>
      <c r="AH4013" s="4" t="str">
        <f>IF(TRIM(CLEAN(A4013))="m", "male", IF(TRIM(CLEAN(A4013))="f","female", "missing"))</f>
        <v>female</v>
      </c>
      <c r="AI4013" s="4">
        <f>C4013</f>
        <v>92.6</v>
      </c>
      <c r="AJ4013" s="4">
        <f>O4013</f>
        <v>0</v>
      </c>
      <c r="AK4013" s="4">
        <f>P4013</f>
        <v>0</v>
      </c>
      <c r="AL4013" s="4">
        <f>IF(AI4013&lt;60, 0, IF(AI4013&lt;70,2, IF(AI4013&lt;80, 3, IF(AI4013&lt;90,4, IF(AI4013&lt;=100, 5, "?")))))</f>
        <v>5</v>
      </c>
      <c r="AM4013" s="4">
        <f>IF(AJ4013&lt;60, 0, IF(AJ4013&lt;70,2, IF(AJ4013&lt;80, 3, IF(AJ4013&lt;90,4, IF(AJ4013&lt;=100, 5, "?")))))</f>
        <v>0</v>
      </c>
      <c r="AN4013" s="4">
        <f>IF(AK4013&lt;60, 0, IF(AK4013&lt;70,2, IF(AK4013&lt;80, 3, IF(AK4013&lt;90,4, IF(AK4013&lt;=100, 5, "?")))))</f>
        <v>0</v>
      </c>
      <c r="AO4013" s="4">
        <f ca="1">AA4013</f>
        <v>-1</v>
      </c>
      <c r="AP4013" s="4">
        <f ca="1">AB4013</f>
        <v>-1</v>
      </c>
      <c r="AQ4013" s="4">
        <f ca="1">AC4013</f>
        <v>-1</v>
      </c>
      <c r="AR4013" s="4">
        <f ca="1">AD4013</f>
        <v>-1</v>
      </c>
      <c r="AS4013" s="4">
        <f ca="1">AE4013</f>
        <v>-1</v>
      </c>
      <c r="AT4013" s="4">
        <f ca="1">Z4013</f>
        <v>-1</v>
      </c>
      <c r="AU4013" s="4">
        <f>E4013</f>
        <v>71.3</v>
      </c>
      <c r="AV4013" s="4">
        <f>IF(AU4013&lt;60, 0, IF(AU4013&lt;70,2, IF(AU4013&lt;80, 3, IF(AU4013&lt;90,4, IF(AU4013&lt;=100, 5, "?")))))</f>
        <v>3</v>
      </c>
    </row>
    <row r="4014" spans="1:48" hidden="1" x14ac:dyDescent="0.2">
      <c r="A4014" s="2" t="s">
        <v>16</v>
      </c>
      <c r="B4014" s="3" t="s">
        <v>36</v>
      </c>
      <c r="C4014" s="3">
        <v>92.6</v>
      </c>
      <c r="D4014" s="3" t="s">
        <v>25</v>
      </c>
      <c r="E4014" s="3">
        <v>73.599999999999994</v>
      </c>
      <c r="F4014" s="3">
        <v>1</v>
      </c>
      <c r="G4014" s="3">
        <v>64</v>
      </c>
      <c r="H4014" s="3">
        <v>65</v>
      </c>
      <c r="I4014" s="3">
        <v>60</v>
      </c>
      <c r="J4014" s="3">
        <v>70</v>
      </c>
      <c r="K4014" s="3"/>
      <c r="L4014" s="3"/>
      <c r="M4014" s="3">
        <v>0</v>
      </c>
      <c r="N4014" s="3"/>
      <c r="O4014" s="4">
        <f>MAX(G4014:H4014)</f>
        <v>65</v>
      </c>
      <c r="P4014" s="4">
        <f>MAX(I4014:J4014)</f>
        <v>70</v>
      </c>
      <c r="Q4014" s="4">
        <f>ABS(O4014-C4014)</f>
        <v>27.599999999999994</v>
      </c>
      <c r="R4014" s="4">
        <f>ABS(P4014-C4014)</f>
        <v>22.599999999999994</v>
      </c>
      <c r="S4014" s="4" t="b">
        <f ca="1">OR(O4014=0,P4014=0,Q4014&gt;$Q$1,R4014&gt;$R$1,W4014="N", V4014=2)</f>
        <v>1</v>
      </c>
      <c r="T4014" s="4" t="str">
        <f>TRIM(CLEAN(D4014))</f>
        <v>برنامج بكالوريوس المحاسبة</v>
      </c>
      <c r="U4014" s="4">
        <f>COUNTIF(T:T,T4014)</f>
        <v>205</v>
      </c>
      <c r="V4014" s="4" t="str">
        <f>IF(E4014&lt;60, "F", IF(E4014&lt;70,"D", IF(E4014&lt;80, "C", IF(E4014&lt;90,"B", IF(E4014&lt;=100, "A", "?")))))</f>
        <v>C</v>
      </c>
      <c r="W4014" s="4" t="str" cm="1">
        <f t="array" aca="1" ref="W4014" ca="1">_xlfn.IFNA(INDIRECT($Y$1&amp;"!"&amp;W$1&amp;$Y4014),"N")</f>
        <v>N</v>
      </c>
      <c r="X4014" s="4">
        <f ca="1">COUNTIF(W:W,W4014)</f>
        <v>521</v>
      </c>
      <c r="Y4014" s="4" t="e">
        <f>MATCH(T4014,Coding!J:J,0)</f>
        <v>#N/A</v>
      </c>
      <c r="Z4014" s="4" cm="1">
        <f t="array" aca="1" ref="Z4014" ca="1">_xlfn.IFNA(INDIRECT($Y$1&amp;"!"&amp;Z$1&amp;$Y4014),-1)</f>
        <v>-1</v>
      </c>
      <c r="AA4014" s="4" cm="1">
        <f t="array" aca="1" ref="AA4014" ca="1">_xlfn.IFNA(INDIRECT($Y$1&amp;"!"&amp;AA$1&amp;$Y4014),-1)</f>
        <v>-1</v>
      </c>
      <c r="AB4014" s="4" cm="1">
        <f t="array" aca="1" ref="AB4014" ca="1">_xlfn.IFNA(INDIRECT($Y$1&amp;"!"&amp;AB$1&amp;$Y4014),-1)</f>
        <v>-1</v>
      </c>
      <c r="AC4014" s="4" cm="1">
        <f t="array" aca="1" ref="AC4014" ca="1">_xlfn.IFNA(INDIRECT($Y$1&amp;"!"&amp;AC$1&amp;$Y4014),-1)</f>
        <v>-1</v>
      </c>
      <c r="AD4014" s="4" cm="1">
        <f t="array" aca="1" ref="AD4014" ca="1">_xlfn.IFNA(INDIRECT($Y$1&amp;"!"&amp;AD$1&amp;$Y4014),-1)</f>
        <v>-1</v>
      </c>
      <c r="AE4014" s="4" cm="1">
        <f t="array" aca="1" ref="AE4014" ca="1">_xlfn.IFNA(INDIRECT($Y$1&amp;"!"&amp;AE$1&amp;$Y4014),-1)</f>
        <v>-1</v>
      </c>
      <c r="AF4014" s="4" t="str">
        <f ca="1">_xlfn.CONCAT(W4014, "-",V4014)</f>
        <v>N-C</v>
      </c>
      <c r="AG4014" s="4" t="str">
        <f>TEXT(ROW()-2, "0000")</f>
        <v>4012</v>
      </c>
      <c r="AH4014" s="4" t="str">
        <f>IF(TRIM(CLEAN(A4014))="m", "male", IF(TRIM(CLEAN(A4014))="f","female", "missing"))</f>
        <v>female</v>
      </c>
      <c r="AI4014" s="4">
        <f>C4014</f>
        <v>92.6</v>
      </c>
      <c r="AJ4014" s="4">
        <f>O4014</f>
        <v>65</v>
      </c>
      <c r="AK4014" s="4">
        <f>P4014</f>
        <v>70</v>
      </c>
      <c r="AL4014" s="4">
        <f>IF(AI4014&lt;60, 0, IF(AI4014&lt;70,2, IF(AI4014&lt;80, 3, IF(AI4014&lt;90,4, IF(AI4014&lt;=100, 5, "?")))))</f>
        <v>5</v>
      </c>
      <c r="AM4014" s="4">
        <f>IF(AJ4014&lt;60, 0, IF(AJ4014&lt;70,2, IF(AJ4014&lt;80, 3, IF(AJ4014&lt;90,4, IF(AJ4014&lt;=100, 5, "?")))))</f>
        <v>2</v>
      </c>
      <c r="AN4014" s="4">
        <f>IF(AK4014&lt;60, 0, IF(AK4014&lt;70,2, IF(AK4014&lt;80, 3, IF(AK4014&lt;90,4, IF(AK4014&lt;=100, 5, "?")))))</f>
        <v>3</v>
      </c>
      <c r="AO4014" s="4">
        <f ca="1">AA4014</f>
        <v>-1</v>
      </c>
      <c r="AP4014" s="4">
        <f ca="1">AB4014</f>
        <v>-1</v>
      </c>
      <c r="AQ4014" s="4">
        <f ca="1">AC4014</f>
        <v>-1</v>
      </c>
      <c r="AR4014" s="4">
        <f ca="1">AD4014</f>
        <v>-1</v>
      </c>
      <c r="AS4014" s="4">
        <f ca="1">AE4014</f>
        <v>-1</v>
      </c>
      <c r="AT4014" s="4">
        <f ca="1">Z4014</f>
        <v>-1</v>
      </c>
      <c r="AU4014" s="4">
        <f>E4014</f>
        <v>73.599999999999994</v>
      </c>
      <c r="AV4014" s="4">
        <f>IF(AU4014&lt;60, 0, IF(AU4014&lt;70,2, IF(AU4014&lt;80, 3, IF(AU4014&lt;90,4, IF(AU4014&lt;=100, 5, "?")))))</f>
        <v>3</v>
      </c>
    </row>
    <row r="4015" spans="1:48" hidden="1" x14ac:dyDescent="0.2">
      <c r="A4015" s="2" t="s">
        <v>16</v>
      </c>
      <c r="B4015" s="3" t="s">
        <v>37</v>
      </c>
      <c r="C4015" s="3">
        <v>92.6</v>
      </c>
      <c r="D4015" s="3" t="s">
        <v>25</v>
      </c>
      <c r="E4015" s="3">
        <v>77.2</v>
      </c>
      <c r="F4015" s="3">
        <v>1</v>
      </c>
      <c r="G4015" s="3">
        <v>76</v>
      </c>
      <c r="H4015" s="3">
        <v>61</v>
      </c>
      <c r="I4015" s="3">
        <v>68</v>
      </c>
      <c r="J4015" s="3">
        <v>70</v>
      </c>
      <c r="K4015" s="3"/>
      <c r="L4015" s="3"/>
      <c r="M4015" s="3">
        <v>67</v>
      </c>
      <c r="N4015" s="3"/>
      <c r="O4015" s="4">
        <f>MAX(G4015:H4015)</f>
        <v>76</v>
      </c>
      <c r="P4015" s="4">
        <f>MAX(I4015:J4015)</f>
        <v>70</v>
      </c>
      <c r="Q4015" s="4">
        <f>ABS(O4015-C4015)</f>
        <v>16.599999999999994</v>
      </c>
      <c r="R4015" s="4">
        <f>ABS(P4015-C4015)</f>
        <v>22.599999999999994</v>
      </c>
      <c r="S4015" s="4" t="b">
        <f ca="1">OR(O4015=0,P4015=0,Q4015&gt;$Q$1,R4015&gt;$R$1,W4015="N", V4015=2)</f>
        <v>1</v>
      </c>
      <c r="T4015" s="4" t="str">
        <f>TRIM(CLEAN(D4015))</f>
        <v>برنامج بكالوريوس المحاسبة</v>
      </c>
      <c r="U4015" s="4">
        <f>COUNTIF(T:T,T4015)</f>
        <v>205</v>
      </c>
      <c r="V4015" s="4" t="str">
        <f>IF(E4015&lt;60, "F", IF(E4015&lt;70,"D", IF(E4015&lt;80, "C", IF(E4015&lt;90,"B", IF(E4015&lt;=100, "A", "?")))))</f>
        <v>C</v>
      </c>
      <c r="W4015" s="4" t="str" cm="1">
        <f t="array" aca="1" ref="W4015" ca="1">_xlfn.IFNA(INDIRECT($Y$1&amp;"!"&amp;W$1&amp;$Y4015),"N")</f>
        <v>N</v>
      </c>
      <c r="X4015" s="4">
        <f ca="1">COUNTIF(W:W,W4015)</f>
        <v>521</v>
      </c>
      <c r="Y4015" s="4" t="e">
        <f>MATCH(T4015,Coding!J:J,0)</f>
        <v>#N/A</v>
      </c>
      <c r="Z4015" s="4" cm="1">
        <f t="array" aca="1" ref="Z4015" ca="1">_xlfn.IFNA(INDIRECT($Y$1&amp;"!"&amp;Z$1&amp;$Y4015),-1)</f>
        <v>-1</v>
      </c>
      <c r="AA4015" s="4" cm="1">
        <f t="array" aca="1" ref="AA4015" ca="1">_xlfn.IFNA(INDIRECT($Y$1&amp;"!"&amp;AA$1&amp;$Y4015),-1)</f>
        <v>-1</v>
      </c>
      <c r="AB4015" s="4" cm="1">
        <f t="array" aca="1" ref="AB4015" ca="1">_xlfn.IFNA(INDIRECT($Y$1&amp;"!"&amp;AB$1&amp;$Y4015),-1)</f>
        <v>-1</v>
      </c>
      <c r="AC4015" s="4" cm="1">
        <f t="array" aca="1" ref="AC4015" ca="1">_xlfn.IFNA(INDIRECT($Y$1&amp;"!"&amp;AC$1&amp;$Y4015),-1)</f>
        <v>-1</v>
      </c>
      <c r="AD4015" s="4" cm="1">
        <f t="array" aca="1" ref="AD4015" ca="1">_xlfn.IFNA(INDIRECT($Y$1&amp;"!"&amp;AD$1&amp;$Y4015),-1)</f>
        <v>-1</v>
      </c>
      <c r="AE4015" s="4" cm="1">
        <f t="array" aca="1" ref="AE4015" ca="1">_xlfn.IFNA(INDIRECT($Y$1&amp;"!"&amp;AE$1&amp;$Y4015),-1)</f>
        <v>-1</v>
      </c>
      <c r="AF4015" s="4" t="str">
        <f ca="1">_xlfn.CONCAT(W4015, "-",V4015)</f>
        <v>N-C</v>
      </c>
      <c r="AG4015" s="4" t="str">
        <f>TEXT(ROW()-2, "0000")</f>
        <v>4013</v>
      </c>
      <c r="AH4015" s="4" t="str">
        <f>IF(TRIM(CLEAN(A4015))="m", "male", IF(TRIM(CLEAN(A4015))="f","female", "missing"))</f>
        <v>female</v>
      </c>
      <c r="AI4015" s="4">
        <f>C4015</f>
        <v>92.6</v>
      </c>
      <c r="AJ4015" s="4">
        <f>O4015</f>
        <v>76</v>
      </c>
      <c r="AK4015" s="4">
        <f>P4015</f>
        <v>70</v>
      </c>
      <c r="AL4015" s="4">
        <f>IF(AI4015&lt;60, 0, IF(AI4015&lt;70,2, IF(AI4015&lt;80, 3, IF(AI4015&lt;90,4, IF(AI4015&lt;=100, 5, "?")))))</f>
        <v>5</v>
      </c>
      <c r="AM4015" s="4">
        <f>IF(AJ4015&lt;60, 0, IF(AJ4015&lt;70,2, IF(AJ4015&lt;80, 3, IF(AJ4015&lt;90,4, IF(AJ4015&lt;=100, 5, "?")))))</f>
        <v>3</v>
      </c>
      <c r="AN4015" s="4">
        <f>IF(AK4015&lt;60, 0, IF(AK4015&lt;70,2, IF(AK4015&lt;80, 3, IF(AK4015&lt;90,4, IF(AK4015&lt;=100, 5, "?")))))</f>
        <v>3</v>
      </c>
      <c r="AO4015" s="4">
        <f ca="1">AA4015</f>
        <v>-1</v>
      </c>
      <c r="AP4015" s="4">
        <f ca="1">AB4015</f>
        <v>-1</v>
      </c>
      <c r="AQ4015" s="4">
        <f ca="1">AC4015</f>
        <v>-1</v>
      </c>
      <c r="AR4015" s="4">
        <f ca="1">AD4015</f>
        <v>-1</v>
      </c>
      <c r="AS4015" s="4">
        <f ca="1">AE4015</f>
        <v>-1</v>
      </c>
      <c r="AT4015" s="4">
        <f ca="1">Z4015</f>
        <v>-1</v>
      </c>
      <c r="AU4015" s="4">
        <f>E4015</f>
        <v>77.2</v>
      </c>
      <c r="AV4015" s="4">
        <f>IF(AU4015&lt;60, 0, IF(AU4015&lt;70,2, IF(AU4015&lt;80, 3, IF(AU4015&lt;90,4, IF(AU4015&lt;=100, 5, "?")))))</f>
        <v>3</v>
      </c>
    </row>
    <row r="4016" spans="1:48" hidden="1" x14ac:dyDescent="0.2">
      <c r="A4016" s="2" t="s">
        <v>16</v>
      </c>
      <c r="B4016" s="3" t="s">
        <v>37</v>
      </c>
      <c r="C4016" s="3">
        <v>92.6</v>
      </c>
      <c r="D4016" s="3" t="s">
        <v>17</v>
      </c>
      <c r="E4016" s="3">
        <v>82.9</v>
      </c>
      <c r="F4016" s="3">
        <v>1</v>
      </c>
      <c r="G4016" s="3">
        <v>60</v>
      </c>
      <c r="H4016" s="3">
        <v>0</v>
      </c>
      <c r="I4016" s="3">
        <v>71</v>
      </c>
      <c r="J4016" s="3">
        <v>71</v>
      </c>
      <c r="K4016" s="3"/>
      <c r="L4016" s="3"/>
      <c r="M4016" s="3">
        <v>65</v>
      </c>
      <c r="N4016" s="3"/>
      <c r="O4016" s="4">
        <f>MAX(G4016:H4016)</f>
        <v>60</v>
      </c>
      <c r="P4016" s="4">
        <f>MAX(I4016:J4016)</f>
        <v>71</v>
      </c>
      <c r="Q4016" s="4">
        <f>ABS(O4016-C4016)</f>
        <v>32.599999999999994</v>
      </c>
      <c r="R4016" s="4">
        <f>ABS(P4016-C4016)</f>
        <v>21.599999999999994</v>
      </c>
      <c r="S4016" s="4" t="b">
        <f ca="1">OR(O4016=0,P4016=0,Q4016&gt;$Q$1,R4016&gt;$R$1,W4016="N", V4016=2)</f>
        <v>1</v>
      </c>
      <c r="T4016" s="4" t="str">
        <f>TRIM(CLEAN(D4016))</f>
        <v>برنامج بكالوريوس التسويق</v>
      </c>
      <c r="U4016" s="4">
        <f>COUNTIF(T:T,T4016)</f>
        <v>15</v>
      </c>
      <c r="V4016" s="4" t="str">
        <f>IF(E4016&lt;60, "F", IF(E4016&lt;70,"D", IF(E4016&lt;80, "C", IF(E4016&lt;90,"B", IF(E4016&lt;=100, "A", "?")))))</f>
        <v>B</v>
      </c>
      <c r="W4016" s="4" t="str" cm="1">
        <f t="array" aca="1" ref="W4016" ca="1">_xlfn.IFNA(INDIRECT($Y$1&amp;"!"&amp;W$1&amp;$Y4016),"N")</f>
        <v>N</v>
      </c>
      <c r="X4016" s="4">
        <f ca="1">COUNTIF(W:W,W4016)</f>
        <v>521</v>
      </c>
      <c r="Y4016" s="4" t="e">
        <f>MATCH(T4016,Coding!J:J,0)</f>
        <v>#N/A</v>
      </c>
      <c r="Z4016" s="4" cm="1">
        <f t="array" aca="1" ref="Z4016" ca="1">_xlfn.IFNA(INDIRECT($Y$1&amp;"!"&amp;Z$1&amp;$Y4016),-1)</f>
        <v>-1</v>
      </c>
      <c r="AA4016" s="4" cm="1">
        <f t="array" aca="1" ref="AA4016" ca="1">_xlfn.IFNA(INDIRECT($Y$1&amp;"!"&amp;AA$1&amp;$Y4016),-1)</f>
        <v>-1</v>
      </c>
      <c r="AB4016" s="4" cm="1">
        <f t="array" aca="1" ref="AB4016" ca="1">_xlfn.IFNA(INDIRECT($Y$1&amp;"!"&amp;AB$1&amp;$Y4016),-1)</f>
        <v>-1</v>
      </c>
      <c r="AC4016" s="4" cm="1">
        <f t="array" aca="1" ref="AC4016" ca="1">_xlfn.IFNA(INDIRECT($Y$1&amp;"!"&amp;AC$1&amp;$Y4016),-1)</f>
        <v>-1</v>
      </c>
      <c r="AD4016" s="4" cm="1">
        <f t="array" aca="1" ref="AD4016" ca="1">_xlfn.IFNA(INDIRECT($Y$1&amp;"!"&amp;AD$1&amp;$Y4016),-1)</f>
        <v>-1</v>
      </c>
      <c r="AE4016" s="4" cm="1">
        <f t="array" aca="1" ref="AE4016" ca="1">_xlfn.IFNA(INDIRECT($Y$1&amp;"!"&amp;AE$1&amp;$Y4016),-1)</f>
        <v>-1</v>
      </c>
      <c r="AF4016" s="4" t="str">
        <f ca="1">_xlfn.CONCAT(W4016, "-",V4016)</f>
        <v>N-B</v>
      </c>
      <c r="AG4016" s="4" t="str">
        <f>TEXT(ROW()-2, "0000")</f>
        <v>4014</v>
      </c>
      <c r="AH4016" s="4" t="str">
        <f>IF(TRIM(CLEAN(A4016))="m", "male", IF(TRIM(CLEAN(A4016))="f","female", "missing"))</f>
        <v>female</v>
      </c>
      <c r="AI4016" s="4">
        <f>C4016</f>
        <v>92.6</v>
      </c>
      <c r="AJ4016" s="4">
        <f>O4016</f>
        <v>60</v>
      </c>
      <c r="AK4016" s="4">
        <f>P4016</f>
        <v>71</v>
      </c>
      <c r="AL4016" s="4">
        <f>IF(AI4016&lt;60, 0, IF(AI4016&lt;70,2, IF(AI4016&lt;80, 3, IF(AI4016&lt;90,4, IF(AI4016&lt;=100, 5, "?")))))</f>
        <v>5</v>
      </c>
      <c r="AM4016" s="4">
        <f>IF(AJ4016&lt;60, 0, IF(AJ4016&lt;70,2, IF(AJ4016&lt;80, 3, IF(AJ4016&lt;90,4, IF(AJ4016&lt;=100, 5, "?")))))</f>
        <v>2</v>
      </c>
      <c r="AN4016" s="4">
        <f>IF(AK4016&lt;60, 0, IF(AK4016&lt;70,2, IF(AK4016&lt;80, 3, IF(AK4016&lt;90,4, IF(AK4016&lt;=100, 5, "?")))))</f>
        <v>3</v>
      </c>
      <c r="AO4016" s="4">
        <f ca="1">AA4016</f>
        <v>-1</v>
      </c>
      <c r="AP4016" s="4">
        <f ca="1">AB4016</f>
        <v>-1</v>
      </c>
      <c r="AQ4016" s="4">
        <f ca="1">AC4016</f>
        <v>-1</v>
      </c>
      <c r="AR4016" s="4">
        <f ca="1">AD4016</f>
        <v>-1</v>
      </c>
      <c r="AS4016" s="4">
        <f ca="1">AE4016</f>
        <v>-1</v>
      </c>
      <c r="AT4016" s="4">
        <f ca="1">Z4016</f>
        <v>-1</v>
      </c>
      <c r="AU4016" s="4">
        <f>E4016</f>
        <v>82.9</v>
      </c>
      <c r="AV4016" s="4">
        <f>IF(AU4016&lt;60, 0, IF(AU4016&lt;70,2, IF(AU4016&lt;80, 3, IF(AU4016&lt;90,4, IF(AU4016&lt;=100, 5, "?")))))</f>
        <v>4</v>
      </c>
    </row>
    <row r="4017" spans="1:48" hidden="1" x14ac:dyDescent="0.2">
      <c r="A4017" s="2" t="s">
        <v>16</v>
      </c>
      <c r="B4017" s="3" t="s">
        <v>26</v>
      </c>
      <c r="C4017" s="3">
        <v>92.7</v>
      </c>
      <c r="D4017" s="3" t="s">
        <v>25</v>
      </c>
      <c r="E4017" s="3">
        <v>70.099999999999994</v>
      </c>
      <c r="F4017" s="3">
        <v>1</v>
      </c>
      <c r="G4017" s="3">
        <v>62</v>
      </c>
      <c r="H4017" s="3">
        <v>50</v>
      </c>
      <c r="I4017" s="3">
        <v>80</v>
      </c>
      <c r="J4017" s="3">
        <v>63</v>
      </c>
      <c r="K4017" s="3"/>
      <c r="L4017" s="3"/>
      <c r="M4017" s="3">
        <v>64</v>
      </c>
      <c r="N4017" s="3"/>
      <c r="O4017" s="4">
        <f>MAX(G4017:H4017)</f>
        <v>62</v>
      </c>
      <c r="P4017" s="4">
        <f>MAX(I4017:J4017)</f>
        <v>80</v>
      </c>
      <c r="Q4017" s="4">
        <f>ABS(O4017-C4017)</f>
        <v>30.700000000000003</v>
      </c>
      <c r="R4017" s="4">
        <f>ABS(P4017-C4017)</f>
        <v>12.700000000000003</v>
      </c>
      <c r="S4017" s="4" t="b">
        <f ca="1">OR(O4017=0,P4017=0,Q4017&gt;$Q$1,R4017&gt;$R$1,W4017="N", V4017=2)</f>
        <v>1</v>
      </c>
      <c r="T4017" s="4" t="str">
        <f>TRIM(CLEAN(D4017))</f>
        <v>برنامج بكالوريوس المحاسبة</v>
      </c>
      <c r="U4017" s="4">
        <f>COUNTIF(T:T,T4017)</f>
        <v>205</v>
      </c>
      <c r="V4017" s="4" t="str">
        <f>IF(E4017&lt;60, "F", IF(E4017&lt;70,"D", IF(E4017&lt;80, "C", IF(E4017&lt;90,"B", IF(E4017&lt;=100, "A", "?")))))</f>
        <v>C</v>
      </c>
      <c r="W4017" s="4" t="str" cm="1">
        <f t="array" aca="1" ref="W4017" ca="1">_xlfn.IFNA(INDIRECT($Y$1&amp;"!"&amp;W$1&amp;$Y4017),"N")</f>
        <v>N</v>
      </c>
      <c r="X4017" s="4">
        <f ca="1">COUNTIF(W:W,W4017)</f>
        <v>521</v>
      </c>
      <c r="Y4017" s="4" t="e">
        <f>MATCH(T4017,Coding!J:J,0)</f>
        <v>#N/A</v>
      </c>
      <c r="Z4017" s="4" cm="1">
        <f t="array" aca="1" ref="Z4017" ca="1">_xlfn.IFNA(INDIRECT($Y$1&amp;"!"&amp;Z$1&amp;$Y4017),-1)</f>
        <v>-1</v>
      </c>
      <c r="AA4017" s="4" cm="1">
        <f t="array" aca="1" ref="AA4017" ca="1">_xlfn.IFNA(INDIRECT($Y$1&amp;"!"&amp;AA$1&amp;$Y4017),-1)</f>
        <v>-1</v>
      </c>
      <c r="AB4017" s="4" cm="1">
        <f t="array" aca="1" ref="AB4017" ca="1">_xlfn.IFNA(INDIRECT($Y$1&amp;"!"&amp;AB$1&amp;$Y4017),-1)</f>
        <v>-1</v>
      </c>
      <c r="AC4017" s="4" cm="1">
        <f t="array" aca="1" ref="AC4017" ca="1">_xlfn.IFNA(INDIRECT($Y$1&amp;"!"&amp;AC$1&amp;$Y4017),-1)</f>
        <v>-1</v>
      </c>
      <c r="AD4017" s="4" cm="1">
        <f t="array" aca="1" ref="AD4017" ca="1">_xlfn.IFNA(INDIRECT($Y$1&amp;"!"&amp;AD$1&amp;$Y4017),-1)</f>
        <v>-1</v>
      </c>
      <c r="AE4017" s="4" cm="1">
        <f t="array" aca="1" ref="AE4017" ca="1">_xlfn.IFNA(INDIRECT($Y$1&amp;"!"&amp;AE$1&amp;$Y4017),-1)</f>
        <v>-1</v>
      </c>
      <c r="AF4017" s="4" t="str">
        <f ca="1">_xlfn.CONCAT(W4017, "-",V4017)</f>
        <v>N-C</v>
      </c>
      <c r="AG4017" s="4" t="str">
        <f>TEXT(ROW()-2, "0000")</f>
        <v>4015</v>
      </c>
      <c r="AH4017" s="4" t="str">
        <f>IF(TRIM(CLEAN(A4017))="m", "male", IF(TRIM(CLEAN(A4017))="f","female", "missing"))</f>
        <v>female</v>
      </c>
      <c r="AI4017" s="4">
        <f>C4017</f>
        <v>92.7</v>
      </c>
      <c r="AJ4017" s="4">
        <f>O4017</f>
        <v>62</v>
      </c>
      <c r="AK4017" s="4">
        <f>P4017</f>
        <v>80</v>
      </c>
      <c r="AL4017" s="4">
        <f>IF(AI4017&lt;60, 0, IF(AI4017&lt;70,2, IF(AI4017&lt;80, 3, IF(AI4017&lt;90,4, IF(AI4017&lt;=100, 5, "?")))))</f>
        <v>5</v>
      </c>
      <c r="AM4017" s="4">
        <f>IF(AJ4017&lt;60, 0, IF(AJ4017&lt;70,2, IF(AJ4017&lt;80, 3, IF(AJ4017&lt;90,4, IF(AJ4017&lt;=100, 5, "?")))))</f>
        <v>2</v>
      </c>
      <c r="AN4017" s="4">
        <f>IF(AK4017&lt;60, 0, IF(AK4017&lt;70,2, IF(AK4017&lt;80, 3, IF(AK4017&lt;90,4, IF(AK4017&lt;=100, 5, "?")))))</f>
        <v>4</v>
      </c>
      <c r="AO4017" s="4">
        <f ca="1">AA4017</f>
        <v>-1</v>
      </c>
      <c r="AP4017" s="4">
        <f ca="1">AB4017</f>
        <v>-1</v>
      </c>
      <c r="AQ4017" s="4">
        <f ca="1">AC4017</f>
        <v>-1</v>
      </c>
      <c r="AR4017" s="4">
        <f ca="1">AD4017</f>
        <v>-1</v>
      </c>
      <c r="AS4017" s="4">
        <f ca="1">AE4017</f>
        <v>-1</v>
      </c>
      <c r="AT4017" s="4">
        <f ca="1">Z4017</f>
        <v>-1</v>
      </c>
      <c r="AU4017" s="4">
        <f>E4017</f>
        <v>70.099999999999994</v>
      </c>
      <c r="AV4017" s="4">
        <f>IF(AU4017&lt;60, 0, IF(AU4017&lt;70,2, IF(AU4017&lt;80, 3, IF(AU4017&lt;90,4, IF(AU4017&lt;=100, 5, "?")))))</f>
        <v>3</v>
      </c>
    </row>
    <row r="4018" spans="1:48" hidden="1" x14ac:dyDescent="0.2">
      <c r="A4018" s="2" t="s">
        <v>13</v>
      </c>
      <c r="B4018" s="3" t="s">
        <v>37</v>
      </c>
      <c r="C4018" s="3">
        <v>92.7</v>
      </c>
      <c r="D4018" s="3" t="s">
        <v>25</v>
      </c>
      <c r="E4018" s="3">
        <v>77.2</v>
      </c>
      <c r="F4018" s="3">
        <v>1</v>
      </c>
      <c r="G4018" s="3">
        <v>80</v>
      </c>
      <c r="H4018" s="3">
        <v>65</v>
      </c>
      <c r="I4018" s="3">
        <v>78</v>
      </c>
      <c r="J4018" s="3">
        <v>70</v>
      </c>
      <c r="K4018" s="3"/>
      <c r="L4018" s="3"/>
      <c r="M4018" s="3">
        <v>68</v>
      </c>
      <c r="N4018" s="3"/>
      <c r="O4018" s="4">
        <f>MAX(G4018:H4018)</f>
        <v>80</v>
      </c>
      <c r="P4018" s="4">
        <f>MAX(I4018:J4018)</f>
        <v>78</v>
      </c>
      <c r="Q4018" s="4">
        <f>ABS(O4018-C4018)</f>
        <v>12.700000000000003</v>
      </c>
      <c r="R4018" s="4">
        <f>ABS(P4018-C4018)</f>
        <v>14.700000000000003</v>
      </c>
      <c r="S4018" s="4" t="b">
        <f ca="1">OR(O4018=0,P4018=0,Q4018&gt;$Q$1,R4018&gt;$R$1,W4018="N", V4018=2)</f>
        <v>1</v>
      </c>
      <c r="T4018" s="4" t="str">
        <f>TRIM(CLEAN(D4018))</f>
        <v>برنامج بكالوريوس المحاسبة</v>
      </c>
      <c r="U4018" s="4">
        <f>COUNTIF(T:T,T4018)</f>
        <v>205</v>
      </c>
      <c r="V4018" s="4" t="str">
        <f>IF(E4018&lt;60, "F", IF(E4018&lt;70,"D", IF(E4018&lt;80, "C", IF(E4018&lt;90,"B", IF(E4018&lt;=100, "A", "?")))))</f>
        <v>C</v>
      </c>
      <c r="W4018" s="4" t="str" cm="1">
        <f t="array" aca="1" ref="W4018" ca="1">_xlfn.IFNA(INDIRECT($Y$1&amp;"!"&amp;W$1&amp;$Y4018),"N")</f>
        <v>N</v>
      </c>
      <c r="X4018" s="4">
        <f ca="1">COUNTIF(W:W,W4018)</f>
        <v>521</v>
      </c>
      <c r="Y4018" s="4" t="e">
        <f>MATCH(T4018,Coding!J:J,0)</f>
        <v>#N/A</v>
      </c>
      <c r="Z4018" s="4" cm="1">
        <f t="array" aca="1" ref="Z4018" ca="1">_xlfn.IFNA(INDIRECT($Y$1&amp;"!"&amp;Z$1&amp;$Y4018),-1)</f>
        <v>-1</v>
      </c>
      <c r="AA4018" s="4" cm="1">
        <f t="array" aca="1" ref="AA4018" ca="1">_xlfn.IFNA(INDIRECT($Y$1&amp;"!"&amp;AA$1&amp;$Y4018),-1)</f>
        <v>-1</v>
      </c>
      <c r="AB4018" s="4" cm="1">
        <f t="array" aca="1" ref="AB4018" ca="1">_xlfn.IFNA(INDIRECT($Y$1&amp;"!"&amp;AB$1&amp;$Y4018),-1)</f>
        <v>-1</v>
      </c>
      <c r="AC4018" s="4" cm="1">
        <f t="array" aca="1" ref="AC4018" ca="1">_xlfn.IFNA(INDIRECT($Y$1&amp;"!"&amp;AC$1&amp;$Y4018),-1)</f>
        <v>-1</v>
      </c>
      <c r="AD4018" s="4" cm="1">
        <f t="array" aca="1" ref="AD4018" ca="1">_xlfn.IFNA(INDIRECT($Y$1&amp;"!"&amp;AD$1&amp;$Y4018),-1)</f>
        <v>-1</v>
      </c>
      <c r="AE4018" s="4" cm="1">
        <f t="array" aca="1" ref="AE4018" ca="1">_xlfn.IFNA(INDIRECT($Y$1&amp;"!"&amp;AE$1&amp;$Y4018),-1)</f>
        <v>-1</v>
      </c>
      <c r="AF4018" s="4" t="str">
        <f ca="1">_xlfn.CONCAT(W4018, "-",V4018)</f>
        <v>N-C</v>
      </c>
      <c r="AG4018" s="4" t="str">
        <f>TEXT(ROW()-2, "0000")</f>
        <v>4016</v>
      </c>
      <c r="AH4018" s="4" t="str">
        <f>IF(TRIM(CLEAN(A4018))="m", "male", IF(TRIM(CLEAN(A4018))="f","female", "missing"))</f>
        <v>male</v>
      </c>
      <c r="AI4018" s="4">
        <f>C4018</f>
        <v>92.7</v>
      </c>
      <c r="AJ4018" s="4">
        <f>O4018</f>
        <v>80</v>
      </c>
      <c r="AK4018" s="4">
        <f>P4018</f>
        <v>78</v>
      </c>
      <c r="AL4018" s="4">
        <f>IF(AI4018&lt;60, 0, IF(AI4018&lt;70,2, IF(AI4018&lt;80, 3, IF(AI4018&lt;90,4, IF(AI4018&lt;=100, 5, "?")))))</f>
        <v>5</v>
      </c>
      <c r="AM4018" s="4">
        <f>IF(AJ4018&lt;60, 0, IF(AJ4018&lt;70,2, IF(AJ4018&lt;80, 3, IF(AJ4018&lt;90,4, IF(AJ4018&lt;=100, 5, "?")))))</f>
        <v>4</v>
      </c>
      <c r="AN4018" s="4">
        <f>IF(AK4018&lt;60, 0, IF(AK4018&lt;70,2, IF(AK4018&lt;80, 3, IF(AK4018&lt;90,4, IF(AK4018&lt;=100, 5, "?")))))</f>
        <v>3</v>
      </c>
      <c r="AO4018" s="4">
        <f ca="1">AA4018</f>
        <v>-1</v>
      </c>
      <c r="AP4018" s="4">
        <f ca="1">AB4018</f>
        <v>-1</v>
      </c>
      <c r="AQ4018" s="4">
        <f ca="1">AC4018</f>
        <v>-1</v>
      </c>
      <c r="AR4018" s="4">
        <f ca="1">AD4018</f>
        <v>-1</v>
      </c>
      <c r="AS4018" s="4">
        <f ca="1">AE4018</f>
        <v>-1</v>
      </c>
      <c r="AT4018" s="4">
        <f ca="1">Z4018</f>
        <v>-1</v>
      </c>
      <c r="AU4018" s="4">
        <f>E4018</f>
        <v>77.2</v>
      </c>
      <c r="AV4018" s="4">
        <f>IF(AU4018&lt;60, 0, IF(AU4018&lt;70,2, IF(AU4018&lt;80, 3, IF(AU4018&lt;90,4, IF(AU4018&lt;=100, 5, "?")))))</f>
        <v>3</v>
      </c>
    </row>
    <row r="4019" spans="1:48" hidden="1" x14ac:dyDescent="0.2">
      <c r="A4019" s="2" t="s">
        <v>13</v>
      </c>
      <c r="B4019" s="3" t="s">
        <v>26</v>
      </c>
      <c r="C4019" s="3">
        <v>92.7</v>
      </c>
      <c r="D4019" s="3" t="s">
        <v>25</v>
      </c>
      <c r="E4019" s="3">
        <v>84.2</v>
      </c>
      <c r="F4019" s="3">
        <v>1</v>
      </c>
      <c r="G4019" s="3">
        <v>63</v>
      </c>
      <c r="H4019" s="3">
        <v>0</v>
      </c>
      <c r="I4019" s="3">
        <v>84</v>
      </c>
      <c r="J4019" s="3">
        <v>71</v>
      </c>
      <c r="K4019" s="3">
        <v>90</v>
      </c>
      <c r="L4019" s="3"/>
      <c r="M4019" s="3"/>
      <c r="N4019" s="3"/>
      <c r="O4019" s="4">
        <f>MAX(G4019:H4019)</f>
        <v>63</v>
      </c>
      <c r="P4019" s="4">
        <f>MAX(I4019:J4019)</f>
        <v>84</v>
      </c>
      <c r="Q4019" s="4">
        <f>ABS(O4019-C4019)</f>
        <v>29.700000000000003</v>
      </c>
      <c r="R4019" s="4">
        <f>ABS(P4019-C4019)</f>
        <v>8.7000000000000028</v>
      </c>
      <c r="S4019" s="4" t="b">
        <f ca="1">OR(O4019=0,P4019=0,Q4019&gt;$Q$1,R4019&gt;$R$1,W4019="N", V4019=2)</f>
        <v>1</v>
      </c>
      <c r="T4019" s="4" t="str">
        <f>TRIM(CLEAN(D4019))</f>
        <v>برنامج بكالوريوس المحاسبة</v>
      </c>
      <c r="U4019" s="4">
        <f>COUNTIF(T:T,T4019)</f>
        <v>205</v>
      </c>
      <c r="V4019" s="4" t="str">
        <f>IF(E4019&lt;60, "F", IF(E4019&lt;70,"D", IF(E4019&lt;80, "C", IF(E4019&lt;90,"B", IF(E4019&lt;=100, "A", "?")))))</f>
        <v>B</v>
      </c>
      <c r="W4019" s="4" t="str" cm="1">
        <f t="array" aca="1" ref="W4019" ca="1">_xlfn.IFNA(INDIRECT($Y$1&amp;"!"&amp;W$1&amp;$Y4019),"N")</f>
        <v>N</v>
      </c>
      <c r="X4019" s="4">
        <f ca="1">COUNTIF(W:W,W4019)</f>
        <v>521</v>
      </c>
      <c r="Y4019" s="4" t="e">
        <f>MATCH(T4019,Coding!J:J,0)</f>
        <v>#N/A</v>
      </c>
      <c r="Z4019" s="4" cm="1">
        <f t="array" aca="1" ref="Z4019" ca="1">_xlfn.IFNA(INDIRECT($Y$1&amp;"!"&amp;Z$1&amp;$Y4019),-1)</f>
        <v>-1</v>
      </c>
      <c r="AA4019" s="4" cm="1">
        <f t="array" aca="1" ref="AA4019" ca="1">_xlfn.IFNA(INDIRECT($Y$1&amp;"!"&amp;AA$1&amp;$Y4019),-1)</f>
        <v>-1</v>
      </c>
      <c r="AB4019" s="4" cm="1">
        <f t="array" aca="1" ref="AB4019" ca="1">_xlfn.IFNA(INDIRECT($Y$1&amp;"!"&amp;AB$1&amp;$Y4019),-1)</f>
        <v>-1</v>
      </c>
      <c r="AC4019" s="4" cm="1">
        <f t="array" aca="1" ref="AC4019" ca="1">_xlfn.IFNA(INDIRECT($Y$1&amp;"!"&amp;AC$1&amp;$Y4019),-1)</f>
        <v>-1</v>
      </c>
      <c r="AD4019" s="4" cm="1">
        <f t="array" aca="1" ref="AD4019" ca="1">_xlfn.IFNA(INDIRECT($Y$1&amp;"!"&amp;AD$1&amp;$Y4019),-1)</f>
        <v>-1</v>
      </c>
      <c r="AE4019" s="4" cm="1">
        <f t="array" aca="1" ref="AE4019" ca="1">_xlfn.IFNA(INDIRECT($Y$1&amp;"!"&amp;AE$1&amp;$Y4019),-1)</f>
        <v>-1</v>
      </c>
      <c r="AF4019" s="4" t="str">
        <f ca="1">_xlfn.CONCAT(W4019, "-",V4019)</f>
        <v>N-B</v>
      </c>
      <c r="AG4019" s="4" t="str">
        <f>TEXT(ROW()-2, "0000")</f>
        <v>4017</v>
      </c>
      <c r="AH4019" s="4" t="str">
        <f>IF(TRIM(CLEAN(A4019))="m", "male", IF(TRIM(CLEAN(A4019))="f","female", "missing"))</f>
        <v>male</v>
      </c>
      <c r="AI4019" s="4">
        <f>C4019</f>
        <v>92.7</v>
      </c>
      <c r="AJ4019" s="4">
        <f>O4019</f>
        <v>63</v>
      </c>
      <c r="AK4019" s="4">
        <f>P4019</f>
        <v>84</v>
      </c>
      <c r="AL4019" s="4">
        <f>IF(AI4019&lt;60, 0, IF(AI4019&lt;70,2, IF(AI4019&lt;80, 3, IF(AI4019&lt;90,4, IF(AI4019&lt;=100, 5, "?")))))</f>
        <v>5</v>
      </c>
      <c r="AM4019" s="4">
        <f>IF(AJ4019&lt;60, 0, IF(AJ4019&lt;70,2, IF(AJ4019&lt;80, 3, IF(AJ4019&lt;90,4, IF(AJ4019&lt;=100, 5, "?")))))</f>
        <v>2</v>
      </c>
      <c r="AN4019" s="4">
        <f>IF(AK4019&lt;60, 0, IF(AK4019&lt;70,2, IF(AK4019&lt;80, 3, IF(AK4019&lt;90,4, IF(AK4019&lt;=100, 5, "?")))))</f>
        <v>4</v>
      </c>
      <c r="AO4019" s="4">
        <f ca="1">AA4019</f>
        <v>-1</v>
      </c>
      <c r="AP4019" s="4">
        <f ca="1">AB4019</f>
        <v>-1</v>
      </c>
      <c r="AQ4019" s="4">
        <f ca="1">AC4019</f>
        <v>-1</v>
      </c>
      <c r="AR4019" s="4">
        <f ca="1">AD4019</f>
        <v>-1</v>
      </c>
      <c r="AS4019" s="4">
        <f ca="1">AE4019</f>
        <v>-1</v>
      </c>
      <c r="AT4019" s="4">
        <f ca="1">Z4019</f>
        <v>-1</v>
      </c>
      <c r="AU4019" s="4">
        <f>E4019</f>
        <v>84.2</v>
      </c>
      <c r="AV4019" s="4">
        <f>IF(AU4019&lt;60, 0, IF(AU4019&lt;70,2, IF(AU4019&lt;80, 3, IF(AU4019&lt;90,4, IF(AU4019&lt;=100, 5, "?")))))</f>
        <v>4</v>
      </c>
    </row>
    <row r="4020" spans="1:48" hidden="1" x14ac:dyDescent="0.2">
      <c r="A4020" s="2" t="s">
        <v>13</v>
      </c>
      <c r="B4020" s="3" t="s">
        <v>26</v>
      </c>
      <c r="C4020" s="3">
        <v>92.8</v>
      </c>
      <c r="D4020" s="3" t="s">
        <v>25</v>
      </c>
      <c r="E4020" s="3">
        <v>68.8</v>
      </c>
      <c r="F4020" s="3">
        <v>3</v>
      </c>
      <c r="G4020" s="3">
        <v>60</v>
      </c>
      <c r="H4020" s="3">
        <v>60</v>
      </c>
      <c r="I4020" s="3">
        <v>90</v>
      </c>
      <c r="J4020" s="3">
        <v>60</v>
      </c>
      <c r="K4020" s="3">
        <v>55</v>
      </c>
      <c r="L4020" s="3"/>
      <c r="M4020" s="3">
        <v>62</v>
      </c>
      <c r="N4020" s="3"/>
      <c r="O4020" s="4">
        <f>MAX(G4020:H4020)</f>
        <v>60</v>
      </c>
      <c r="P4020" s="4">
        <f>MAX(I4020:J4020)</f>
        <v>90</v>
      </c>
      <c r="Q4020" s="4">
        <f>ABS(O4020-C4020)</f>
        <v>32.799999999999997</v>
      </c>
      <c r="R4020" s="4">
        <f>ABS(P4020-C4020)</f>
        <v>2.7999999999999972</v>
      </c>
      <c r="S4020" s="4" t="b">
        <f ca="1">OR(O4020=0,P4020=0,Q4020&gt;$Q$1,R4020&gt;$R$1,W4020="N", V4020=2)</f>
        <v>1</v>
      </c>
      <c r="T4020" s="4" t="str">
        <f>TRIM(CLEAN(D4020))</f>
        <v>برنامج بكالوريوس المحاسبة</v>
      </c>
      <c r="U4020" s="4">
        <f>COUNTIF(T:T,T4020)</f>
        <v>205</v>
      </c>
      <c r="V4020" s="4" t="str">
        <f>IF(E4020&lt;60, "F", IF(E4020&lt;70,"D", IF(E4020&lt;80, "C", IF(E4020&lt;90,"B", IF(E4020&lt;=100, "A", "?")))))</f>
        <v>D</v>
      </c>
      <c r="W4020" s="4" t="str" cm="1">
        <f t="array" aca="1" ref="W4020" ca="1">_xlfn.IFNA(INDIRECT($Y$1&amp;"!"&amp;W$1&amp;$Y4020),"N")</f>
        <v>N</v>
      </c>
      <c r="X4020" s="4">
        <f ca="1">COUNTIF(W:W,W4020)</f>
        <v>521</v>
      </c>
      <c r="Y4020" s="4" t="e">
        <f>MATCH(T4020,Coding!J:J,0)</f>
        <v>#N/A</v>
      </c>
      <c r="Z4020" s="4" cm="1">
        <f t="array" aca="1" ref="Z4020" ca="1">_xlfn.IFNA(INDIRECT($Y$1&amp;"!"&amp;Z$1&amp;$Y4020),-1)</f>
        <v>-1</v>
      </c>
      <c r="AA4020" s="4" cm="1">
        <f t="array" aca="1" ref="AA4020" ca="1">_xlfn.IFNA(INDIRECT($Y$1&amp;"!"&amp;AA$1&amp;$Y4020),-1)</f>
        <v>-1</v>
      </c>
      <c r="AB4020" s="4" cm="1">
        <f t="array" aca="1" ref="AB4020" ca="1">_xlfn.IFNA(INDIRECT($Y$1&amp;"!"&amp;AB$1&amp;$Y4020),-1)</f>
        <v>-1</v>
      </c>
      <c r="AC4020" s="4" cm="1">
        <f t="array" aca="1" ref="AC4020" ca="1">_xlfn.IFNA(INDIRECT($Y$1&amp;"!"&amp;AC$1&amp;$Y4020),-1)</f>
        <v>-1</v>
      </c>
      <c r="AD4020" s="4" cm="1">
        <f t="array" aca="1" ref="AD4020" ca="1">_xlfn.IFNA(INDIRECT($Y$1&amp;"!"&amp;AD$1&amp;$Y4020),-1)</f>
        <v>-1</v>
      </c>
      <c r="AE4020" s="4" cm="1">
        <f t="array" aca="1" ref="AE4020" ca="1">_xlfn.IFNA(INDIRECT($Y$1&amp;"!"&amp;AE$1&amp;$Y4020),-1)</f>
        <v>-1</v>
      </c>
      <c r="AF4020" s="4" t="str">
        <f ca="1">_xlfn.CONCAT(W4020, "-",V4020)</f>
        <v>N-D</v>
      </c>
      <c r="AG4020" s="4" t="str">
        <f>TEXT(ROW()-2, "0000")</f>
        <v>4018</v>
      </c>
      <c r="AH4020" s="4" t="str">
        <f>IF(TRIM(CLEAN(A4020))="m", "male", IF(TRIM(CLEAN(A4020))="f","female", "missing"))</f>
        <v>male</v>
      </c>
      <c r="AI4020" s="4">
        <f>C4020</f>
        <v>92.8</v>
      </c>
      <c r="AJ4020" s="4">
        <f>O4020</f>
        <v>60</v>
      </c>
      <c r="AK4020" s="4">
        <f>P4020</f>
        <v>90</v>
      </c>
      <c r="AL4020" s="4">
        <f>IF(AI4020&lt;60, 0, IF(AI4020&lt;70,2, IF(AI4020&lt;80, 3, IF(AI4020&lt;90,4, IF(AI4020&lt;=100, 5, "?")))))</f>
        <v>5</v>
      </c>
      <c r="AM4020" s="4">
        <f>IF(AJ4020&lt;60, 0, IF(AJ4020&lt;70,2, IF(AJ4020&lt;80, 3, IF(AJ4020&lt;90,4, IF(AJ4020&lt;=100, 5, "?")))))</f>
        <v>2</v>
      </c>
      <c r="AN4020" s="4">
        <f>IF(AK4020&lt;60, 0, IF(AK4020&lt;70,2, IF(AK4020&lt;80, 3, IF(AK4020&lt;90,4, IF(AK4020&lt;=100, 5, "?")))))</f>
        <v>5</v>
      </c>
      <c r="AO4020" s="4">
        <f ca="1">AA4020</f>
        <v>-1</v>
      </c>
      <c r="AP4020" s="4">
        <f ca="1">AB4020</f>
        <v>-1</v>
      </c>
      <c r="AQ4020" s="4">
        <f ca="1">AC4020</f>
        <v>-1</v>
      </c>
      <c r="AR4020" s="4">
        <f ca="1">AD4020</f>
        <v>-1</v>
      </c>
      <c r="AS4020" s="4">
        <f ca="1">AE4020</f>
        <v>-1</v>
      </c>
      <c r="AT4020" s="4">
        <f ca="1">Z4020</f>
        <v>-1</v>
      </c>
      <c r="AU4020" s="4">
        <f>E4020</f>
        <v>68.8</v>
      </c>
      <c r="AV4020" s="4">
        <f>IF(AU4020&lt;60, 0, IF(AU4020&lt;70,2, IF(AU4020&lt;80, 3, IF(AU4020&lt;90,4, IF(AU4020&lt;=100, 5, "?")))))</f>
        <v>2</v>
      </c>
    </row>
    <row r="4021" spans="1:48" hidden="1" x14ac:dyDescent="0.2">
      <c r="A4021" s="2" t="s">
        <v>16</v>
      </c>
      <c r="B4021" s="3" t="s">
        <v>36</v>
      </c>
      <c r="C4021" s="3">
        <v>92.8</v>
      </c>
      <c r="D4021" s="3" t="s">
        <v>50</v>
      </c>
      <c r="E4021" s="3">
        <v>74.5</v>
      </c>
      <c r="F4021" s="3">
        <v>1</v>
      </c>
      <c r="G4021" s="3">
        <v>80</v>
      </c>
      <c r="H4021" s="3"/>
      <c r="I4021" s="3">
        <v>63</v>
      </c>
      <c r="J4021" s="3">
        <v>0</v>
      </c>
      <c r="K4021" s="3"/>
      <c r="L4021" s="3"/>
      <c r="M4021" s="3">
        <v>87</v>
      </c>
      <c r="N4021" s="3"/>
      <c r="O4021" s="4">
        <f>MAX(G4021:H4021)</f>
        <v>80</v>
      </c>
      <c r="P4021" s="4">
        <f>MAX(I4021:J4021)</f>
        <v>63</v>
      </c>
      <c r="Q4021" s="4">
        <f>ABS(O4021-C4021)</f>
        <v>12.799999999999997</v>
      </c>
      <c r="R4021" s="4">
        <f>ABS(P4021-C4021)</f>
        <v>29.799999999999997</v>
      </c>
      <c r="S4021" s="4" t="b">
        <f ca="1">OR(O4021=0,P4021=0,Q4021&gt;$Q$1,R4021&gt;$R$1,W4021="N", V4021=2)</f>
        <v>1</v>
      </c>
      <c r="T4021" s="4" t="str">
        <f>TRIM(CLEAN(D4021))</f>
        <v>برنامج بكالوريوس اقتصاد الأعمال</v>
      </c>
      <c r="U4021" s="4">
        <f>COUNTIF(T:T,T4021)</f>
        <v>4</v>
      </c>
      <c r="V4021" s="4" t="str">
        <f>IF(E4021&lt;60, "F", IF(E4021&lt;70,"D", IF(E4021&lt;80, "C", IF(E4021&lt;90,"B", IF(E4021&lt;=100, "A", "?")))))</f>
        <v>C</v>
      </c>
      <c r="W4021" s="4" t="str" cm="1">
        <f t="array" aca="1" ref="W4021" ca="1">_xlfn.IFNA(INDIRECT($Y$1&amp;"!"&amp;W$1&amp;$Y4021),"N")</f>
        <v>N</v>
      </c>
      <c r="X4021" s="4">
        <f ca="1">COUNTIF(W:W,W4021)</f>
        <v>521</v>
      </c>
      <c r="Y4021" s="4" t="e">
        <f>MATCH(T4021,Coding!J:J,0)</f>
        <v>#N/A</v>
      </c>
      <c r="Z4021" s="4" cm="1">
        <f t="array" aca="1" ref="Z4021" ca="1">_xlfn.IFNA(INDIRECT($Y$1&amp;"!"&amp;Z$1&amp;$Y4021),-1)</f>
        <v>-1</v>
      </c>
      <c r="AA4021" s="4" cm="1">
        <f t="array" aca="1" ref="AA4021" ca="1">_xlfn.IFNA(INDIRECT($Y$1&amp;"!"&amp;AA$1&amp;$Y4021),-1)</f>
        <v>-1</v>
      </c>
      <c r="AB4021" s="4" cm="1">
        <f t="array" aca="1" ref="AB4021" ca="1">_xlfn.IFNA(INDIRECT($Y$1&amp;"!"&amp;AB$1&amp;$Y4021),-1)</f>
        <v>-1</v>
      </c>
      <c r="AC4021" s="4" cm="1">
        <f t="array" aca="1" ref="AC4021" ca="1">_xlfn.IFNA(INDIRECT($Y$1&amp;"!"&amp;AC$1&amp;$Y4021),-1)</f>
        <v>-1</v>
      </c>
      <c r="AD4021" s="4" cm="1">
        <f t="array" aca="1" ref="AD4021" ca="1">_xlfn.IFNA(INDIRECT($Y$1&amp;"!"&amp;AD$1&amp;$Y4021),-1)</f>
        <v>-1</v>
      </c>
      <c r="AE4021" s="4" cm="1">
        <f t="array" aca="1" ref="AE4021" ca="1">_xlfn.IFNA(INDIRECT($Y$1&amp;"!"&amp;AE$1&amp;$Y4021),-1)</f>
        <v>-1</v>
      </c>
      <c r="AF4021" s="4" t="str">
        <f ca="1">_xlfn.CONCAT(W4021, "-",V4021)</f>
        <v>N-C</v>
      </c>
      <c r="AG4021" s="4" t="str">
        <f>TEXT(ROW()-2, "0000")</f>
        <v>4019</v>
      </c>
      <c r="AH4021" s="4" t="str">
        <f>IF(TRIM(CLEAN(A4021))="m", "male", IF(TRIM(CLEAN(A4021))="f","female", "missing"))</f>
        <v>female</v>
      </c>
      <c r="AI4021" s="4">
        <f>C4021</f>
        <v>92.8</v>
      </c>
      <c r="AJ4021" s="4">
        <f>O4021</f>
        <v>80</v>
      </c>
      <c r="AK4021" s="4">
        <f>P4021</f>
        <v>63</v>
      </c>
      <c r="AL4021" s="4">
        <f>IF(AI4021&lt;60, 0, IF(AI4021&lt;70,2, IF(AI4021&lt;80, 3, IF(AI4021&lt;90,4, IF(AI4021&lt;=100, 5, "?")))))</f>
        <v>5</v>
      </c>
      <c r="AM4021" s="4">
        <f>IF(AJ4021&lt;60, 0, IF(AJ4021&lt;70,2, IF(AJ4021&lt;80, 3, IF(AJ4021&lt;90,4, IF(AJ4021&lt;=100, 5, "?")))))</f>
        <v>4</v>
      </c>
      <c r="AN4021" s="4">
        <f>IF(AK4021&lt;60, 0, IF(AK4021&lt;70,2, IF(AK4021&lt;80, 3, IF(AK4021&lt;90,4, IF(AK4021&lt;=100, 5, "?")))))</f>
        <v>2</v>
      </c>
      <c r="AO4021" s="4">
        <f ca="1">AA4021</f>
        <v>-1</v>
      </c>
      <c r="AP4021" s="4">
        <f ca="1">AB4021</f>
        <v>-1</v>
      </c>
      <c r="AQ4021" s="4">
        <f ca="1">AC4021</f>
        <v>-1</v>
      </c>
      <c r="AR4021" s="4">
        <f ca="1">AD4021</f>
        <v>-1</v>
      </c>
      <c r="AS4021" s="4">
        <f ca="1">AE4021</f>
        <v>-1</v>
      </c>
      <c r="AT4021" s="4">
        <f ca="1">Z4021</f>
        <v>-1</v>
      </c>
      <c r="AU4021" s="4">
        <f>E4021</f>
        <v>74.5</v>
      </c>
      <c r="AV4021" s="4">
        <f>IF(AU4021&lt;60, 0, IF(AU4021&lt;70,2, IF(AU4021&lt;80, 3, IF(AU4021&lt;90,4, IF(AU4021&lt;=100, 5, "?")))))</f>
        <v>3</v>
      </c>
    </row>
    <row r="4022" spans="1:48" hidden="1" x14ac:dyDescent="0.2">
      <c r="A4022" s="2" t="s">
        <v>13</v>
      </c>
      <c r="B4022" s="3" t="s">
        <v>37</v>
      </c>
      <c r="C4022" s="3">
        <v>92.9</v>
      </c>
      <c r="D4022" s="3" t="s">
        <v>25</v>
      </c>
      <c r="E4022" s="3">
        <v>78.8</v>
      </c>
      <c r="F4022" s="3">
        <v>1</v>
      </c>
      <c r="G4022" s="3">
        <v>70</v>
      </c>
      <c r="H4022" s="3">
        <v>50</v>
      </c>
      <c r="I4022" s="3">
        <v>0</v>
      </c>
      <c r="J4022" s="3">
        <v>63</v>
      </c>
      <c r="K4022" s="3"/>
      <c r="L4022" s="3"/>
      <c r="M4022" s="3">
        <v>60</v>
      </c>
      <c r="N4022" s="3"/>
      <c r="O4022" s="4">
        <f>MAX(G4022:H4022)</f>
        <v>70</v>
      </c>
      <c r="P4022" s="4">
        <f>MAX(I4022:J4022)</f>
        <v>63</v>
      </c>
      <c r="Q4022" s="4">
        <f>ABS(O4022-C4022)</f>
        <v>22.900000000000006</v>
      </c>
      <c r="R4022" s="4">
        <f>ABS(P4022-C4022)</f>
        <v>29.900000000000006</v>
      </c>
      <c r="S4022" s="4" t="b">
        <f ca="1">OR(O4022=0,P4022=0,Q4022&gt;$Q$1,R4022&gt;$R$1,W4022="N", V4022=2)</f>
        <v>1</v>
      </c>
      <c r="T4022" s="4" t="str">
        <f>TRIM(CLEAN(D4022))</f>
        <v>برنامج بكالوريوس المحاسبة</v>
      </c>
      <c r="U4022" s="4">
        <f>COUNTIF(T:T,T4022)</f>
        <v>205</v>
      </c>
      <c r="V4022" s="4" t="str">
        <f>IF(E4022&lt;60, "F", IF(E4022&lt;70,"D", IF(E4022&lt;80, "C", IF(E4022&lt;90,"B", IF(E4022&lt;=100, "A", "?")))))</f>
        <v>C</v>
      </c>
      <c r="W4022" s="4" t="str" cm="1">
        <f t="array" aca="1" ref="W4022" ca="1">_xlfn.IFNA(INDIRECT($Y$1&amp;"!"&amp;W$1&amp;$Y4022),"N")</f>
        <v>N</v>
      </c>
      <c r="X4022" s="4">
        <f ca="1">COUNTIF(W:W,W4022)</f>
        <v>521</v>
      </c>
      <c r="Y4022" s="4" t="e">
        <f>MATCH(T4022,Coding!J:J,0)</f>
        <v>#N/A</v>
      </c>
      <c r="Z4022" s="4" cm="1">
        <f t="array" aca="1" ref="Z4022" ca="1">_xlfn.IFNA(INDIRECT($Y$1&amp;"!"&amp;Z$1&amp;$Y4022),-1)</f>
        <v>-1</v>
      </c>
      <c r="AA4022" s="4" cm="1">
        <f t="array" aca="1" ref="AA4022" ca="1">_xlfn.IFNA(INDIRECT($Y$1&amp;"!"&amp;AA$1&amp;$Y4022),-1)</f>
        <v>-1</v>
      </c>
      <c r="AB4022" s="4" cm="1">
        <f t="array" aca="1" ref="AB4022" ca="1">_xlfn.IFNA(INDIRECT($Y$1&amp;"!"&amp;AB$1&amp;$Y4022),-1)</f>
        <v>-1</v>
      </c>
      <c r="AC4022" s="4" cm="1">
        <f t="array" aca="1" ref="AC4022" ca="1">_xlfn.IFNA(INDIRECT($Y$1&amp;"!"&amp;AC$1&amp;$Y4022),-1)</f>
        <v>-1</v>
      </c>
      <c r="AD4022" s="4" cm="1">
        <f t="array" aca="1" ref="AD4022" ca="1">_xlfn.IFNA(INDIRECT($Y$1&amp;"!"&amp;AD$1&amp;$Y4022),-1)</f>
        <v>-1</v>
      </c>
      <c r="AE4022" s="4" cm="1">
        <f t="array" aca="1" ref="AE4022" ca="1">_xlfn.IFNA(INDIRECT($Y$1&amp;"!"&amp;AE$1&amp;$Y4022),-1)</f>
        <v>-1</v>
      </c>
      <c r="AF4022" s="4" t="str">
        <f ca="1">_xlfn.CONCAT(W4022, "-",V4022)</f>
        <v>N-C</v>
      </c>
      <c r="AG4022" s="4" t="str">
        <f>TEXT(ROW()-2, "0000")</f>
        <v>4020</v>
      </c>
      <c r="AH4022" s="4" t="str">
        <f>IF(TRIM(CLEAN(A4022))="m", "male", IF(TRIM(CLEAN(A4022))="f","female", "missing"))</f>
        <v>male</v>
      </c>
      <c r="AI4022" s="4">
        <f>C4022</f>
        <v>92.9</v>
      </c>
      <c r="AJ4022" s="4">
        <f>O4022</f>
        <v>70</v>
      </c>
      <c r="AK4022" s="4">
        <f>P4022</f>
        <v>63</v>
      </c>
      <c r="AL4022" s="4">
        <f>IF(AI4022&lt;60, 0, IF(AI4022&lt;70,2, IF(AI4022&lt;80, 3, IF(AI4022&lt;90,4, IF(AI4022&lt;=100, 5, "?")))))</f>
        <v>5</v>
      </c>
      <c r="AM4022" s="4">
        <f>IF(AJ4022&lt;60, 0, IF(AJ4022&lt;70,2, IF(AJ4022&lt;80, 3, IF(AJ4022&lt;90,4, IF(AJ4022&lt;=100, 5, "?")))))</f>
        <v>3</v>
      </c>
      <c r="AN4022" s="4">
        <f>IF(AK4022&lt;60, 0, IF(AK4022&lt;70,2, IF(AK4022&lt;80, 3, IF(AK4022&lt;90,4, IF(AK4022&lt;=100, 5, "?")))))</f>
        <v>2</v>
      </c>
      <c r="AO4022" s="4">
        <f ca="1">AA4022</f>
        <v>-1</v>
      </c>
      <c r="AP4022" s="4">
        <f ca="1">AB4022</f>
        <v>-1</v>
      </c>
      <c r="AQ4022" s="4">
        <f ca="1">AC4022</f>
        <v>-1</v>
      </c>
      <c r="AR4022" s="4">
        <f ca="1">AD4022</f>
        <v>-1</v>
      </c>
      <c r="AS4022" s="4">
        <f ca="1">AE4022</f>
        <v>-1</v>
      </c>
      <c r="AT4022" s="4">
        <f ca="1">Z4022</f>
        <v>-1</v>
      </c>
      <c r="AU4022" s="4">
        <f>E4022</f>
        <v>78.8</v>
      </c>
      <c r="AV4022" s="4">
        <f>IF(AU4022&lt;60, 0, IF(AU4022&lt;70,2, IF(AU4022&lt;80, 3, IF(AU4022&lt;90,4, IF(AU4022&lt;=100, 5, "?")))))</f>
        <v>3</v>
      </c>
    </row>
    <row r="4023" spans="1:48" hidden="1" x14ac:dyDescent="0.2">
      <c r="A4023" s="2" t="s">
        <v>16</v>
      </c>
      <c r="B4023" s="3" t="s">
        <v>36</v>
      </c>
      <c r="C4023" s="3">
        <v>92.9</v>
      </c>
      <c r="D4023" s="3" t="s">
        <v>25</v>
      </c>
      <c r="E4023" s="3">
        <v>86.4</v>
      </c>
      <c r="F4023" s="3">
        <v>1</v>
      </c>
      <c r="G4023" s="3">
        <v>75</v>
      </c>
      <c r="H4023" s="3">
        <v>0</v>
      </c>
      <c r="I4023" s="3">
        <v>86</v>
      </c>
      <c r="J4023" s="3">
        <v>70</v>
      </c>
      <c r="K4023" s="3"/>
      <c r="L4023" s="3"/>
      <c r="M4023" s="3">
        <v>60</v>
      </c>
      <c r="N4023" s="3"/>
      <c r="O4023" s="4">
        <f>MAX(G4023:H4023)</f>
        <v>75</v>
      </c>
      <c r="P4023" s="4">
        <f>MAX(I4023:J4023)</f>
        <v>86</v>
      </c>
      <c r="Q4023" s="4">
        <f>ABS(O4023-C4023)</f>
        <v>17.900000000000006</v>
      </c>
      <c r="R4023" s="4">
        <f>ABS(P4023-C4023)</f>
        <v>6.9000000000000057</v>
      </c>
      <c r="S4023" s="4" t="b">
        <f ca="1">OR(O4023=0,P4023=0,Q4023&gt;$Q$1,R4023&gt;$R$1,W4023="N", V4023=2)</f>
        <v>1</v>
      </c>
      <c r="T4023" s="4" t="str">
        <f>TRIM(CLEAN(D4023))</f>
        <v>برنامج بكالوريوس المحاسبة</v>
      </c>
      <c r="U4023" s="4">
        <f>COUNTIF(T:T,T4023)</f>
        <v>205</v>
      </c>
      <c r="V4023" s="4" t="str">
        <f>IF(E4023&lt;60, "F", IF(E4023&lt;70,"D", IF(E4023&lt;80, "C", IF(E4023&lt;90,"B", IF(E4023&lt;=100, "A", "?")))))</f>
        <v>B</v>
      </c>
      <c r="W4023" s="4" t="str" cm="1">
        <f t="array" aca="1" ref="W4023" ca="1">_xlfn.IFNA(INDIRECT($Y$1&amp;"!"&amp;W$1&amp;$Y4023),"N")</f>
        <v>N</v>
      </c>
      <c r="X4023" s="4">
        <f ca="1">COUNTIF(W:W,W4023)</f>
        <v>521</v>
      </c>
      <c r="Y4023" s="4" t="e">
        <f>MATCH(T4023,Coding!J:J,0)</f>
        <v>#N/A</v>
      </c>
      <c r="Z4023" s="4" cm="1">
        <f t="array" aca="1" ref="Z4023" ca="1">_xlfn.IFNA(INDIRECT($Y$1&amp;"!"&amp;Z$1&amp;$Y4023),-1)</f>
        <v>-1</v>
      </c>
      <c r="AA4023" s="4" cm="1">
        <f t="array" aca="1" ref="AA4023" ca="1">_xlfn.IFNA(INDIRECT($Y$1&amp;"!"&amp;AA$1&amp;$Y4023),-1)</f>
        <v>-1</v>
      </c>
      <c r="AB4023" s="4" cm="1">
        <f t="array" aca="1" ref="AB4023" ca="1">_xlfn.IFNA(INDIRECT($Y$1&amp;"!"&amp;AB$1&amp;$Y4023),-1)</f>
        <v>-1</v>
      </c>
      <c r="AC4023" s="4" cm="1">
        <f t="array" aca="1" ref="AC4023" ca="1">_xlfn.IFNA(INDIRECT($Y$1&amp;"!"&amp;AC$1&amp;$Y4023),-1)</f>
        <v>-1</v>
      </c>
      <c r="AD4023" s="4" cm="1">
        <f t="array" aca="1" ref="AD4023" ca="1">_xlfn.IFNA(INDIRECT($Y$1&amp;"!"&amp;AD$1&amp;$Y4023),-1)</f>
        <v>-1</v>
      </c>
      <c r="AE4023" s="4" cm="1">
        <f t="array" aca="1" ref="AE4023" ca="1">_xlfn.IFNA(INDIRECT($Y$1&amp;"!"&amp;AE$1&amp;$Y4023),-1)</f>
        <v>-1</v>
      </c>
      <c r="AF4023" s="4" t="str">
        <f ca="1">_xlfn.CONCAT(W4023, "-",V4023)</f>
        <v>N-B</v>
      </c>
      <c r="AG4023" s="4" t="str">
        <f>TEXT(ROW()-2, "0000")</f>
        <v>4021</v>
      </c>
      <c r="AH4023" s="4" t="str">
        <f>IF(TRIM(CLEAN(A4023))="m", "male", IF(TRIM(CLEAN(A4023))="f","female", "missing"))</f>
        <v>female</v>
      </c>
      <c r="AI4023" s="4">
        <f>C4023</f>
        <v>92.9</v>
      </c>
      <c r="AJ4023" s="4">
        <f>O4023</f>
        <v>75</v>
      </c>
      <c r="AK4023" s="4">
        <f>P4023</f>
        <v>86</v>
      </c>
      <c r="AL4023" s="4">
        <f>IF(AI4023&lt;60, 0, IF(AI4023&lt;70,2, IF(AI4023&lt;80, 3, IF(AI4023&lt;90,4, IF(AI4023&lt;=100, 5, "?")))))</f>
        <v>5</v>
      </c>
      <c r="AM4023" s="4">
        <f>IF(AJ4023&lt;60, 0, IF(AJ4023&lt;70,2, IF(AJ4023&lt;80, 3, IF(AJ4023&lt;90,4, IF(AJ4023&lt;=100, 5, "?")))))</f>
        <v>3</v>
      </c>
      <c r="AN4023" s="4">
        <f>IF(AK4023&lt;60, 0, IF(AK4023&lt;70,2, IF(AK4023&lt;80, 3, IF(AK4023&lt;90,4, IF(AK4023&lt;=100, 5, "?")))))</f>
        <v>4</v>
      </c>
      <c r="AO4023" s="4">
        <f ca="1">AA4023</f>
        <v>-1</v>
      </c>
      <c r="AP4023" s="4">
        <f ca="1">AB4023</f>
        <v>-1</v>
      </c>
      <c r="AQ4023" s="4">
        <f ca="1">AC4023</f>
        <v>-1</v>
      </c>
      <c r="AR4023" s="4">
        <f ca="1">AD4023</f>
        <v>-1</v>
      </c>
      <c r="AS4023" s="4">
        <f ca="1">AE4023</f>
        <v>-1</v>
      </c>
      <c r="AT4023" s="4">
        <f ca="1">Z4023</f>
        <v>-1</v>
      </c>
      <c r="AU4023" s="4">
        <f>E4023</f>
        <v>86.4</v>
      </c>
      <c r="AV4023" s="4">
        <f>IF(AU4023&lt;60, 0, IF(AU4023&lt;70,2, IF(AU4023&lt;80, 3, IF(AU4023&lt;90,4, IF(AU4023&lt;=100, 5, "?")))))</f>
        <v>4</v>
      </c>
    </row>
    <row r="4024" spans="1:48" hidden="1" x14ac:dyDescent="0.2">
      <c r="A4024" s="2" t="s">
        <v>13</v>
      </c>
      <c r="B4024" s="3" t="s">
        <v>14</v>
      </c>
      <c r="C4024" s="3">
        <v>93</v>
      </c>
      <c r="D4024" s="3" t="s">
        <v>19</v>
      </c>
      <c r="E4024" s="3">
        <v>72.3</v>
      </c>
      <c r="F4024" s="3">
        <v>3</v>
      </c>
      <c r="G4024" s="3">
        <v>68</v>
      </c>
      <c r="H4024" s="3">
        <v>65</v>
      </c>
      <c r="I4024" s="3">
        <v>81</v>
      </c>
      <c r="J4024" s="3">
        <v>65</v>
      </c>
      <c r="K4024" s="3">
        <v>64</v>
      </c>
      <c r="L4024" s="3"/>
      <c r="M4024" s="3">
        <v>61</v>
      </c>
      <c r="N4024" s="3"/>
      <c r="O4024" s="4">
        <f>MAX(G4024:H4024)</f>
        <v>68</v>
      </c>
      <c r="P4024" s="4">
        <f>MAX(I4024:J4024)</f>
        <v>81</v>
      </c>
      <c r="Q4024" s="4">
        <f>ABS(O4024-C4024)</f>
        <v>25</v>
      </c>
      <c r="R4024" s="4">
        <f>ABS(P4024-C4024)</f>
        <v>12</v>
      </c>
      <c r="S4024" s="4" t="b">
        <f ca="1">OR(O4024=0,P4024=0,Q4024&gt;$Q$1,R4024&gt;$R$1,W4024="N", V4024=2)</f>
        <v>1</v>
      </c>
      <c r="T4024" s="4" t="str">
        <f>TRIM(CLEAN(D4024))</f>
        <v>برنامج بكالوريوس الرياضيات التطبيقية في الإقتصاد</v>
      </c>
      <c r="U4024" s="4">
        <f>COUNTIF(T:T,T4024)</f>
        <v>7</v>
      </c>
      <c r="V4024" s="4" t="str">
        <f>IF(E4024&lt;60, "F", IF(E4024&lt;70,"D", IF(E4024&lt;80, "C", IF(E4024&lt;90,"B", IF(E4024&lt;=100, "A", "?")))))</f>
        <v>C</v>
      </c>
      <c r="W4024" s="4" t="str" cm="1">
        <f t="array" aca="1" ref="W4024" ca="1">_xlfn.IFNA(INDIRECT($Y$1&amp;"!"&amp;W$1&amp;$Y4024),"N")</f>
        <v>N</v>
      </c>
      <c r="X4024" s="4">
        <f ca="1">COUNTIF(W:W,W4024)</f>
        <v>521</v>
      </c>
      <c r="Y4024" s="4" t="e">
        <f>MATCH(T4024,Coding!J:J,0)</f>
        <v>#N/A</v>
      </c>
      <c r="Z4024" s="4" cm="1">
        <f t="array" aca="1" ref="Z4024" ca="1">_xlfn.IFNA(INDIRECT($Y$1&amp;"!"&amp;Z$1&amp;$Y4024),-1)</f>
        <v>-1</v>
      </c>
      <c r="AA4024" s="4" cm="1">
        <f t="array" aca="1" ref="AA4024" ca="1">_xlfn.IFNA(INDIRECT($Y$1&amp;"!"&amp;AA$1&amp;$Y4024),-1)</f>
        <v>-1</v>
      </c>
      <c r="AB4024" s="4" cm="1">
        <f t="array" aca="1" ref="AB4024" ca="1">_xlfn.IFNA(INDIRECT($Y$1&amp;"!"&amp;AB$1&amp;$Y4024),-1)</f>
        <v>-1</v>
      </c>
      <c r="AC4024" s="4" cm="1">
        <f t="array" aca="1" ref="AC4024" ca="1">_xlfn.IFNA(INDIRECT($Y$1&amp;"!"&amp;AC$1&amp;$Y4024),-1)</f>
        <v>-1</v>
      </c>
      <c r="AD4024" s="4" cm="1">
        <f t="array" aca="1" ref="AD4024" ca="1">_xlfn.IFNA(INDIRECT($Y$1&amp;"!"&amp;AD$1&amp;$Y4024),-1)</f>
        <v>-1</v>
      </c>
      <c r="AE4024" s="4" cm="1">
        <f t="array" aca="1" ref="AE4024" ca="1">_xlfn.IFNA(INDIRECT($Y$1&amp;"!"&amp;AE$1&amp;$Y4024),-1)</f>
        <v>-1</v>
      </c>
      <c r="AF4024" s="4" t="str">
        <f ca="1">_xlfn.CONCAT(W4024, "-",V4024)</f>
        <v>N-C</v>
      </c>
      <c r="AG4024" s="4" t="str">
        <f>TEXT(ROW()-2, "0000")</f>
        <v>4022</v>
      </c>
      <c r="AH4024" s="4" t="str">
        <f>IF(TRIM(CLEAN(A4024))="m", "male", IF(TRIM(CLEAN(A4024))="f","female", "missing"))</f>
        <v>male</v>
      </c>
      <c r="AI4024" s="4">
        <f>C4024</f>
        <v>93</v>
      </c>
      <c r="AJ4024" s="4">
        <f>O4024</f>
        <v>68</v>
      </c>
      <c r="AK4024" s="4">
        <f>P4024</f>
        <v>81</v>
      </c>
      <c r="AL4024" s="4">
        <f>IF(AI4024&lt;60, 0, IF(AI4024&lt;70,2, IF(AI4024&lt;80, 3, IF(AI4024&lt;90,4, IF(AI4024&lt;=100, 5, "?")))))</f>
        <v>5</v>
      </c>
      <c r="AM4024" s="4">
        <f>IF(AJ4024&lt;60, 0, IF(AJ4024&lt;70,2, IF(AJ4024&lt;80, 3, IF(AJ4024&lt;90,4, IF(AJ4024&lt;=100, 5, "?")))))</f>
        <v>2</v>
      </c>
      <c r="AN4024" s="4">
        <f>IF(AK4024&lt;60, 0, IF(AK4024&lt;70,2, IF(AK4024&lt;80, 3, IF(AK4024&lt;90,4, IF(AK4024&lt;=100, 5, "?")))))</f>
        <v>4</v>
      </c>
      <c r="AO4024" s="4">
        <f ca="1">AA4024</f>
        <v>-1</v>
      </c>
      <c r="AP4024" s="4">
        <f ca="1">AB4024</f>
        <v>-1</v>
      </c>
      <c r="AQ4024" s="4">
        <f ca="1">AC4024</f>
        <v>-1</v>
      </c>
      <c r="AR4024" s="4">
        <f ca="1">AD4024</f>
        <v>-1</v>
      </c>
      <c r="AS4024" s="4">
        <f ca="1">AE4024</f>
        <v>-1</v>
      </c>
      <c r="AT4024" s="4">
        <f ca="1">Z4024</f>
        <v>-1</v>
      </c>
      <c r="AU4024" s="4">
        <f>E4024</f>
        <v>72.3</v>
      </c>
      <c r="AV4024" s="4">
        <f>IF(AU4024&lt;60, 0, IF(AU4024&lt;70,2, IF(AU4024&lt;80, 3, IF(AU4024&lt;90,4, IF(AU4024&lt;=100, 5, "?")))))</f>
        <v>3</v>
      </c>
    </row>
    <row r="4025" spans="1:48" hidden="1" x14ac:dyDescent="0.2">
      <c r="A4025" s="2" t="s">
        <v>16</v>
      </c>
      <c r="B4025" s="3" t="s">
        <v>36</v>
      </c>
      <c r="C4025" s="3">
        <v>93</v>
      </c>
      <c r="D4025" s="3" t="s">
        <v>17</v>
      </c>
      <c r="E4025" s="3">
        <v>72.3</v>
      </c>
      <c r="F4025" s="3">
        <v>1</v>
      </c>
      <c r="G4025" s="3">
        <v>0</v>
      </c>
      <c r="H4025" s="3"/>
      <c r="I4025" s="3">
        <v>0</v>
      </c>
      <c r="J4025" s="3"/>
      <c r="K4025" s="3">
        <v>0</v>
      </c>
      <c r="L4025" s="3"/>
      <c r="M4025" s="3">
        <v>0</v>
      </c>
      <c r="N4025" s="3"/>
      <c r="O4025" s="4">
        <f>MAX(G4025:H4025)</f>
        <v>0</v>
      </c>
      <c r="P4025" s="4">
        <f>MAX(I4025:J4025)</f>
        <v>0</v>
      </c>
      <c r="Q4025" s="4">
        <f>ABS(O4025-C4025)</f>
        <v>93</v>
      </c>
      <c r="R4025" s="4">
        <f>ABS(P4025-C4025)</f>
        <v>93</v>
      </c>
      <c r="S4025" s="4" t="b">
        <f ca="1">OR(O4025=0,P4025=0,Q4025&gt;$Q$1,R4025&gt;$R$1,W4025="N", V4025=2)</f>
        <v>1</v>
      </c>
      <c r="T4025" s="4" t="str">
        <f>TRIM(CLEAN(D4025))</f>
        <v>برنامج بكالوريوس التسويق</v>
      </c>
      <c r="U4025" s="4">
        <f>COUNTIF(T:T,T4025)</f>
        <v>15</v>
      </c>
      <c r="V4025" s="4" t="str">
        <f>IF(E4025&lt;60, "F", IF(E4025&lt;70,"D", IF(E4025&lt;80, "C", IF(E4025&lt;90,"B", IF(E4025&lt;=100, "A", "?")))))</f>
        <v>C</v>
      </c>
      <c r="W4025" s="4" t="str" cm="1">
        <f t="array" aca="1" ref="W4025" ca="1">_xlfn.IFNA(INDIRECT($Y$1&amp;"!"&amp;W$1&amp;$Y4025),"N")</f>
        <v>N</v>
      </c>
      <c r="X4025" s="4">
        <f ca="1">COUNTIF(W:W,W4025)</f>
        <v>521</v>
      </c>
      <c r="Y4025" s="4" t="e">
        <f>MATCH(T4025,Coding!J:J,0)</f>
        <v>#N/A</v>
      </c>
      <c r="Z4025" s="4" cm="1">
        <f t="array" aca="1" ref="Z4025" ca="1">_xlfn.IFNA(INDIRECT($Y$1&amp;"!"&amp;Z$1&amp;$Y4025),-1)</f>
        <v>-1</v>
      </c>
      <c r="AA4025" s="4" cm="1">
        <f t="array" aca="1" ref="AA4025" ca="1">_xlfn.IFNA(INDIRECT($Y$1&amp;"!"&amp;AA$1&amp;$Y4025),-1)</f>
        <v>-1</v>
      </c>
      <c r="AB4025" s="4" cm="1">
        <f t="array" aca="1" ref="AB4025" ca="1">_xlfn.IFNA(INDIRECT($Y$1&amp;"!"&amp;AB$1&amp;$Y4025),-1)</f>
        <v>-1</v>
      </c>
      <c r="AC4025" s="4" cm="1">
        <f t="array" aca="1" ref="AC4025" ca="1">_xlfn.IFNA(INDIRECT($Y$1&amp;"!"&amp;AC$1&amp;$Y4025),-1)</f>
        <v>-1</v>
      </c>
      <c r="AD4025" s="4" cm="1">
        <f t="array" aca="1" ref="AD4025" ca="1">_xlfn.IFNA(INDIRECT($Y$1&amp;"!"&amp;AD$1&amp;$Y4025),-1)</f>
        <v>-1</v>
      </c>
      <c r="AE4025" s="4" cm="1">
        <f t="array" aca="1" ref="AE4025" ca="1">_xlfn.IFNA(INDIRECT($Y$1&amp;"!"&amp;AE$1&amp;$Y4025),-1)</f>
        <v>-1</v>
      </c>
      <c r="AF4025" s="4" t="str">
        <f ca="1">_xlfn.CONCAT(W4025, "-",V4025)</f>
        <v>N-C</v>
      </c>
      <c r="AG4025" s="4" t="str">
        <f>TEXT(ROW()-2, "0000")</f>
        <v>4023</v>
      </c>
      <c r="AH4025" s="4" t="str">
        <f>IF(TRIM(CLEAN(A4025))="m", "male", IF(TRIM(CLEAN(A4025))="f","female", "missing"))</f>
        <v>female</v>
      </c>
      <c r="AI4025" s="4">
        <f>C4025</f>
        <v>93</v>
      </c>
      <c r="AJ4025" s="4">
        <f>O4025</f>
        <v>0</v>
      </c>
      <c r="AK4025" s="4">
        <f>P4025</f>
        <v>0</v>
      </c>
      <c r="AL4025" s="4">
        <f>IF(AI4025&lt;60, 0, IF(AI4025&lt;70,2, IF(AI4025&lt;80, 3, IF(AI4025&lt;90,4, IF(AI4025&lt;=100, 5, "?")))))</f>
        <v>5</v>
      </c>
      <c r="AM4025" s="4">
        <f>IF(AJ4025&lt;60, 0, IF(AJ4025&lt;70,2, IF(AJ4025&lt;80, 3, IF(AJ4025&lt;90,4, IF(AJ4025&lt;=100, 5, "?")))))</f>
        <v>0</v>
      </c>
      <c r="AN4025" s="4">
        <f>IF(AK4025&lt;60, 0, IF(AK4025&lt;70,2, IF(AK4025&lt;80, 3, IF(AK4025&lt;90,4, IF(AK4025&lt;=100, 5, "?")))))</f>
        <v>0</v>
      </c>
      <c r="AO4025" s="4">
        <f ca="1">AA4025</f>
        <v>-1</v>
      </c>
      <c r="AP4025" s="4">
        <f ca="1">AB4025</f>
        <v>-1</v>
      </c>
      <c r="AQ4025" s="4">
        <f ca="1">AC4025</f>
        <v>-1</v>
      </c>
      <c r="AR4025" s="4">
        <f ca="1">AD4025</f>
        <v>-1</v>
      </c>
      <c r="AS4025" s="4">
        <f ca="1">AE4025</f>
        <v>-1</v>
      </c>
      <c r="AT4025" s="4">
        <f ca="1">Z4025</f>
        <v>-1</v>
      </c>
      <c r="AU4025" s="4">
        <f>E4025</f>
        <v>72.3</v>
      </c>
      <c r="AV4025" s="4">
        <f>IF(AU4025&lt;60, 0, IF(AU4025&lt;70,2, IF(AU4025&lt;80, 3, IF(AU4025&lt;90,4, IF(AU4025&lt;=100, 5, "?")))))</f>
        <v>3</v>
      </c>
    </row>
    <row r="4026" spans="1:48" hidden="1" x14ac:dyDescent="0.2">
      <c r="A4026" s="2" t="s">
        <v>16</v>
      </c>
      <c r="B4026" s="3" t="s">
        <v>36</v>
      </c>
      <c r="C4026" s="3">
        <v>93</v>
      </c>
      <c r="D4026" s="3" t="s">
        <v>24</v>
      </c>
      <c r="E4026" s="3">
        <v>77.7</v>
      </c>
      <c r="F4026" s="3">
        <v>1</v>
      </c>
      <c r="G4026" s="3">
        <v>60</v>
      </c>
      <c r="H4026" s="3">
        <v>67</v>
      </c>
      <c r="I4026" s="3">
        <v>60</v>
      </c>
      <c r="J4026" s="3">
        <v>0</v>
      </c>
      <c r="K4026" s="3"/>
      <c r="L4026" s="3"/>
      <c r="M4026" s="3">
        <v>61</v>
      </c>
      <c r="N4026" s="3"/>
      <c r="O4026" s="4">
        <f>MAX(G4026:H4026)</f>
        <v>67</v>
      </c>
      <c r="P4026" s="4">
        <f>MAX(I4026:J4026)</f>
        <v>60</v>
      </c>
      <c r="Q4026" s="4">
        <f>ABS(O4026-C4026)</f>
        <v>26</v>
      </c>
      <c r="R4026" s="4">
        <f>ABS(P4026-C4026)</f>
        <v>33</v>
      </c>
      <c r="S4026" s="4" t="b">
        <f ca="1">OR(O4026=0,P4026=0,Q4026&gt;$Q$1,R4026&gt;$R$1,W4026="N", V4026=2)</f>
        <v>1</v>
      </c>
      <c r="T4026" s="4" t="str">
        <f>TRIM(CLEAN(D4026))</f>
        <v>برنامج بكالوريوس اللغة العربية وآدابها</v>
      </c>
      <c r="U4026" s="4">
        <f>COUNTIF(T:T,T4026)</f>
        <v>8</v>
      </c>
      <c r="V4026" s="4" t="str">
        <f>IF(E4026&lt;60, "F", IF(E4026&lt;70,"D", IF(E4026&lt;80, "C", IF(E4026&lt;90,"B", IF(E4026&lt;=100, "A", "?")))))</f>
        <v>C</v>
      </c>
      <c r="W4026" s="4" t="str" cm="1">
        <f t="array" aca="1" ref="W4026" ca="1">_xlfn.IFNA(INDIRECT($Y$1&amp;"!"&amp;W$1&amp;$Y4026),"N")</f>
        <v>N</v>
      </c>
      <c r="X4026" s="4">
        <f ca="1">COUNTIF(W:W,W4026)</f>
        <v>521</v>
      </c>
      <c r="Y4026" s="4" t="e">
        <f>MATCH(T4026,Coding!J:J,0)</f>
        <v>#N/A</v>
      </c>
      <c r="Z4026" s="4" cm="1">
        <f t="array" aca="1" ref="Z4026" ca="1">_xlfn.IFNA(INDIRECT($Y$1&amp;"!"&amp;Z$1&amp;$Y4026),-1)</f>
        <v>-1</v>
      </c>
      <c r="AA4026" s="4" cm="1">
        <f t="array" aca="1" ref="AA4026" ca="1">_xlfn.IFNA(INDIRECT($Y$1&amp;"!"&amp;AA$1&amp;$Y4026),-1)</f>
        <v>-1</v>
      </c>
      <c r="AB4026" s="4" cm="1">
        <f t="array" aca="1" ref="AB4026" ca="1">_xlfn.IFNA(INDIRECT($Y$1&amp;"!"&amp;AB$1&amp;$Y4026),-1)</f>
        <v>-1</v>
      </c>
      <c r="AC4026" s="4" cm="1">
        <f t="array" aca="1" ref="AC4026" ca="1">_xlfn.IFNA(INDIRECT($Y$1&amp;"!"&amp;AC$1&amp;$Y4026),-1)</f>
        <v>-1</v>
      </c>
      <c r="AD4026" s="4" cm="1">
        <f t="array" aca="1" ref="AD4026" ca="1">_xlfn.IFNA(INDIRECT($Y$1&amp;"!"&amp;AD$1&amp;$Y4026),-1)</f>
        <v>-1</v>
      </c>
      <c r="AE4026" s="4" cm="1">
        <f t="array" aca="1" ref="AE4026" ca="1">_xlfn.IFNA(INDIRECT($Y$1&amp;"!"&amp;AE$1&amp;$Y4026),-1)</f>
        <v>-1</v>
      </c>
      <c r="AF4026" s="4" t="str">
        <f ca="1">_xlfn.CONCAT(W4026, "-",V4026)</f>
        <v>N-C</v>
      </c>
      <c r="AG4026" s="4" t="str">
        <f>TEXT(ROW()-2, "0000")</f>
        <v>4024</v>
      </c>
      <c r="AH4026" s="4" t="str">
        <f>IF(TRIM(CLEAN(A4026))="m", "male", IF(TRIM(CLEAN(A4026))="f","female", "missing"))</f>
        <v>female</v>
      </c>
      <c r="AI4026" s="4">
        <f>C4026</f>
        <v>93</v>
      </c>
      <c r="AJ4026" s="4">
        <f>O4026</f>
        <v>67</v>
      </c>
      <c r="AK4026" s="4">
        <f>P4026</f>
        <v>60</v>
      </c>
      <c r="AL4026" s="4">
        <f>IF(AI4026&lt;60, 0, IF(AI4026&lt;70,2, IF(AI4026&lt;80, 3, IF(AI4026&lt;90,4, IF(AI4026&lt;=100, 5, "?")))))</f>
        <v>5</v>
      </c>
      <c r="AM4026" s="4">
        <f>IF(AJ4026&lt;60, 0, IF(AJ4026&lt;70,2, IF(AJ4026&lt;80, 3, IF(AJ4026&lt;90,4, IF(AJ4026&lt;=100, 5, "?")))))</f>
        <v>2</v>
      </c>
      <c r="AN4026" s="4">
        <f>IF(AK4026&lt;60, 0, IF(AK4026&lt;70,2, IF(AK4026&lt;80, 3, IF(AK4026&lt;90,4, IF(AK4026&lt;=100, 5, "?")))))</f>
        <v>2</v>
      </c>
      <c r="AO4026" s="4">
        <f ca="1">AA4026</f>
        <v>-1</v>
      </c>
      <c r="AP4026" s="4">
        <f ca="1">AB4026</f>
        <v>-1</v>
      </c>
      <c r="AQ4026" s="4">
        <f ca="1">AC4026</f>
        <v>-1</v>
      </c>
      <c r="AR4026" s="4">
        <f ca="1">AD4026</f>
        <v>-1</v>
      </c>
      <c r="AS4026" s="4">
        <f ca="1">AE4026</f>
        <v>-1</v>
      </c>
      <c r="AT4026" s="4">
        <f ca="1">Z4026</f>
        <v>-1</v>
      </c>
      <c r="AU4026" s="4">
        <f>E4026</f>
        <v>77.7</v>
      </c>
      <c r="AV4026" s="4">
        <f>IF(AU4026&lt;60, 0, IF(AU4026&lt;70,2, IF(AU4026&lt;80, 3, IF(AU4026&lt;90,4, IF(AU4026&lt;=100, 5, "?")))))</f>
        <v>3</v>
      </c>
    </row>
    <row r="4027" spans="1:48" hidden="1" x14ac:dyDescent="0.2">
      <c r="A4027" s="2" t="s">
        <v>16</v>
      </c>
      <c r="B4027" s="3" t="s">
        <v>37</v>
      </c>
      <c r="C4027" s="3">
        <v>93</v>
      </c>
      <c r="D4027" s="3" t="s">
        <v>25</v>
      </c>
      <c r="E4027" s="3">
        <v>80.5</v>
      </c>
      <c r="F4027" s="3">
        <v>1</v>
      </c>
      <c r="G4027" s="3">
        <v>71</v>
      </c>
      <c r="H4027" s="3">
        <v>71</v>
      </c>
      <c r="I4027" s="3">
        <v>82</v>
      </c>
      <c r="J4027" s="3">
        <v>90</v>
      </c>
      <c r="K4027" s="3"/>
      <c r="L4027" s="3"/>
      <c r="M4027" s="3">
        <v>73</v>
      </c>
      <c r="N4027" s="3"/>
      <c r="O4027" s="4">
        <f>MAX(G4027:H4027)</f>
        <v>71</v>
      </c>
      <c r="P4027" s="4">
        <f>MAX(I4027:J4027)</f>
        <v>90</v>
      </c>
      <c r="Q4027" s="4">
        <f>ABS(O4027-C4027)</f>
        <v>22</v>
      </c>
      <c r="R4027" s="4">
        <f>ABS(P4027-C4027)</f>
        <v>3</v>
      </c>
      <c r="S4027" s="4" t="b">
        <f ca="1">OR(O4027=0,P4027=0,Q4027&gt;$Q$1,R4027&gt;$R$1,W4027="N", V4027=2)</f>
        <v>1</v>
      </c>
      <c r="T4027" s="4" t="str">
        <f>TRIM(CLEAN(D4027))</f>
        <v>برنامج بكالوريوس المحاسبة</v>
      </c>
      <c r="U4027" s="4">
        <f>COUNTIF(T:T,T4027)</f>
        <v>205</v>
      </c>
      <c r="V4027" s="4" t="str">
        <f>IF(E4027&lt;60, "F", IF(E4027&lt;70,"D", IF(E4027&lt;80, "C", IF(E4027&lt;90,"B", IF(E4027&lt;=100, "A", "?")))))</f>
        <v>B</v>
      </c>
      <c r="W4027" s="4" t="str" cm="1">
        <f t="array" aca="1" ref="W4027" ca="1">_xlfn.IFNA(INDIRECT($Y$1&amp;"!"&amp;W$1&amp;$Y4027),"N")</f>
        <v>N</v>
      </c>
      <c r="X4027" s="4">
        <f ca="1">COUNTIF(W:W,W4027)</f>
        <v>521</v>
      </c>
      <c r="Y4027" s="4" t="e">
        <f>MATCH(T4027,Coding!J:J,0)</f>
        <v>#N/A</v>
      </c>
      <c r="Z4027" s="4" cm="1">
        <f t="array" aca="1" ref="Z4027" ca="1">_xlfn.IFNA(INDIRECT($Y$1&amp;"!"&amp;Z$1&amp;$Y4027),-1)</f>
        <v>-1</v>
      </c>
      <c r="AA4027" s="4" cm="1">
        <f t="array" aca="1" ref="AA4027" ca="1">_xlfn.IFNA(INDIRECT($Y$1&amp;"!"&amp;AA$1&amp;$Y4027),-1)</f>
        <v>-1</v>
      </c>
      <c r="AB4027" s="4" cm="1">
        <f t="array" aca="1" ref="AB4027" ca="1">_xlfn.IFNA(INDIRECT($Y$1&amp;"!"&amp;AB$1&amp;$Y4027),-1)</f>
        <v>-1</v>
      </c>
      <c r="AC4027" s="4" cm="1">
        <f t="array" aca="1" ref="AC4027" ca="1">_xlfn.IFNA(INDIRECT($Y$1&amp;"!"&amp;AC$1&amp;$Y4027),-1)</f>
        <v>-1</v>
      </c>
      <c r="AD4027" s="4" cm="1">
        <f t="array" aca="1" ref="AD4027" ca="1">_xlfn.IFNA(INDIRECT($Y$1&amp;"!"&amp;AD$1&amp;$Y4027),-1)</f>
        <v>-1</v>
      </c>
      <c r="AE4027" s="4" cm="1">
        <f t="array" aca="1" ref="AE4027" ca="1">_xlfn.IFNA(INDIRECT($Y$1&amp;"!"&amp;AE$1&amp;$Y4027),-1)</f>
        <v>-1</v>
      </c>
      <c r="AF4027" s="4" t="str">
        <f ca="1">_xlfn.CONCAT(W4027, "-",V4027)</f>
        <v>N-B</v>
      </c>
      <c r="AG4027" s="4" t="str">
        <f>TEXT(ROW()-2, "0000")</f>
        <v>4025</v>
      </c>
      <c r="AH4027" s="4" t="str">
        <f>IF(TRIM(CLEAN(A4027))="m", "male", IF(TRIM(CLEAN(A4027))="f","female", "missing"))</f>
        <v>female</v>
      </c>
      <c r="AI4027" s="4">
        <f>C4027</f>
        <v>93</v>
      </c>
      <c r="AJ4027" s="4">
        <f>O4027</f>
        <v>71</v>
      </c>
      <c r="AK4027" s="4">
        <f>P4027</f>
        <v>90</v>
      </c>
      <c r="AL4027" s="4">
        <f>IF(AI4027&lt;60, 0, IF(AI4027&lt;70,2, IF(AI4027&lt;80, 3, IF(AI4027&lt;90,4, IF(AI4027&lt;=100, 5, "?")))))</f>
        <v>5</v>
      </c>
      <c r="AM4027" s="4">
        <f>IF(AJ4027&lt;60, 0, IF(AJ4027&lt;70,2, IF(AJ4027&lt;80, 3, IF(AJ4027&lt;90,4, IF(AJ4027&lt;=100, 5, "?")))))</f>
        <v>3</v>
      </c>
      <c r="AN4027" s="4">
        <f>IF(AK4027&lt;60, 0, IF(AK4027&lt;70,2, IF(AK4027&lt;80, 3, IF(AK4027&lt;90,4, IF(AK4027&lt;=100, 5, "?")))))</f>
        <v>5</v>
      </c>
      <c r="AO4027" s="4">
        <f ca="1">AA4027</f>
        <v>-1</v>
      </c>
      <c r="AP4027" s="4">
        <f ca="1">AB4027</f>
        <v>-1</v>
      </c>
      <c r="AQ4027" s="4">
        <f ca="1">AC4027</f>
        <v>-1</v>
      </c>
      <c r="AR4027" s="4">
        <f ca="1">AD4027</f>
        <v>-1</v>
      </c>
      <c r="AS4027" s="4">
        <f ca="1">AE4027</f>
        <v>-1</v>
      </c>
      <c r="AT4027" s="4">
        <f ca="1">Z4027</f>
        <v>-1</v>
      </c>
      <c r="AU4027" s="4">
        <f>E4027</f>
        <v>80.5</v>
      </c>
      <c r="AV4027" s="4">
        <f>IF(AU4027&lt;60, 0, IF(AU4027&lt;70,2, IF(AU4027&lt;80, 3, IF(AU4027&lt;90,4, IF(AU4027&lt;=100, 5, "?")))))</f>
        <v>4</v>
      </c>
    </row>
    <row r="4028" spans="1:48" hidden="1" x14ac:dyDescent="0.2">
      <c r="A4028" s="2" t="s">
        <v>13</v>
      </c>
      <c r="B4028" s="3" t="s">
        <v>37</v>
      </c>
      <c r="C4028" s="3">
        <v>93.1</v>
      </c>
      <c r="D4028" s="3" t="s">
        <v>20</v>
      </c>
      <c r="E4028" s="3">
        <v>77.5</v>
      </c>
      <c r="F4028" s="3">
        <v>1</v>
      </c>
      <c r="G4028" s="3">
        <v>78</v>
      </c>
      <c r="H4028" s="3">
        <v>60</v>
      </c>
      <c r="I4028" s="3">
        <v>72</v>
      </c>
      <c r="J4028" s="3">
        <v>66</v>
      </c>
      <c r="K4028" s="3"/>
      <c r="L4028" s="3"/>
      <c r="M4028" s="3">
        <v>68</v>
      </c>
      <c r="N4028" s="3"/>
      <c r="O4028" s="4">
        <f>MAX(G4028:H4028)</f>
        <v>78</v>
      </c>
      <c r="P4028" s="4">
        <f>MAX(I4028:J4028)</f>
        <v>72</v>
      </c>
      <c r="Q4028" s="4">
        <f>ABS(O4028-C4028)</f>
        <v>15.099999999999994</v>
      </c>
      <c r="R4028" s="4">
        <f>ABS(P4028-C4028)</f>
        <v>21.099999999999994</v>
      </c>
      <c r="S4028" s="4" t="b">
        <f ca="1">OR(O4028=0,P4028=0,Q4028&gt;$Q$1,R4028&gt;$R$1,W4028="N", V4028=2)</f>
        <v>1</v>
      </c>
      <c r="T4028" s="4" t="str">
        <f>TRIM(CLEAN(D4028))</f>
        <v>برنامج بكالوريوس العلوم المالية والمصرفية</v>
      </c>
      <c r="U4028" s="4">
        <f>COUNTIF(T:T,T4028)</f>
        <v>78</v>
      </c>
      <c r="V4028" s="4" t="str">
        <f>IF(E4028&lt;60, "F", IF(E4028&lt;70,"D", IF(E4028&lt;80, "C", IF(E4028&lt;90,"B", IF(E4028&lt;=100, "A", "?")))))</f>
        <v>C</v>
      </c>
      <c r="W4028" s="4" t="str" cm="1">
        <f t="array" aca="1" ref="W4028" ca="1">_xlfn.IFNA(INDIRECT($Y$1&amp;"!"&amp;W$1&amp;$Y4028),"N")</f>
        <v>N</v>
      </c>
      <c r="X4028" s="4">
        <f ca="1">COUNTIF(W:W,W4028)</f>
        <v>521</v>
      </c>
      <c r="Y4028" s="4" t="e">
        <f>MATCH(T4028,Coding!J:J,0)</f>
        <v>#N/A</v>
      </c>
      <c r="Z4028" s="4" cm="1">
        <f t="array" aca="1" ref="Z4028" ca="1">_xlfn.IFNA(INDIRECT($Y$1&amp;"!"&amp;Z$1&amp;$Y4028),-1)</f>
        <v>-1</v>
      </c>
      <c r="AA4028" s="4" cm="1">
        <f t="array" aca="1" ref="AA4028" ca="1">_xlfn.IFNA(INDIRECT($Y$1&amp;"!"&amp;AA$1&amp;$Y4028),-1)</f>
        <v>-1</v>
      </c>
      <c r="AB4028" s="4" cm="1">
        <f t="array" aca="1" ref="AB4028" ca="1">_xlfn.IFNA(INDIRECT($Y$1&amp;"!"&amp;AB$1&amp;$Y4028),-1)</f>
        <v>-1</v>
      </c>
      <c r="AC4028" s="4" cm="1">
        <f t="array" aca="1" ref="AC4028" ca="1">_xlfn.IFNA(INDIRECT($Y$1&amp;"!"&amp;AC$1&amp;$Y4028),-1)</f>
        <v>-1</v>
      </c>
      <c r="AD4028" s="4" cm="1">
        <f t="array" aca="1" ref="AD4028" ca="1">_xlfn.IFNA(INDIRECT($Y$1&amp;"!"&amp;AD$1&amp;$Y4028),-1)</f>
        <v>-1</v>
      </c>
      <c r="AE4028" s="4" cm="1">
        <f t="array" aca="1" ref="AE4028" ca="1">_xlfn.IFNA(INDIRECT($Y$1&amp;"!"&amp;AE$1&amp;$Y4028),-1)</f>
        <v>-1</v>
      </c>
      <c r="AF4028" s="4" t="str">
        <f ca="1">_xlfn.CONCAT(W4028, "-",V4028)</f>
        <v>N-C</v>
      </c>
      <c r="AG4028" s="4" t="str">
        <f>TEXT(ROW()-2, "0000")</f>
        <v>4026</v>
      </c>
      <c r="AH4028" s="4" t="str">
        <f>IF(TRIM(CLEAN(A4028))="m", "male", IF(TRIM(CLEAN(A4028))="f","female", "missing"))</f>
        <v>male</v>
      </c>
      <c r="AI4028" s="4">
        <f>C4028</f>
        <v>93.1</v>
      </c>
      <c r="AJ4028" s="4">
        <f>O4028</f>
        <v>78</v>
      </c>
      <c r="AK4028" s="4">
        <f>P4028</f>
        <v>72</v>
      </c>
      <c r="AL4028" s="4">
        <f>IF(AI4028&lt;60, 0, IF(AI4028&lt;70,2, IF(AI4028&lt;80, 3, IF(AI4028&lt;90,4, IF(AI4028&lt;=100, 5, "?")))))</f>
        <v>5</v>
      </c>
      <c r="AM4028" s="4">
        <f>IF(AJ4028&lt;60, 0, IF(AJ4028&lt;70,2, IF(AJ4028&lt;80, 3, IF(AJ4028&lt;90,4, IF(AJ4028&lt;=100, 5, "?")))))</f>
        <v>3</v>
      </c>
      <c r="AN4028" s="4">
        <f>IF(AK4028&lt;60, 0, IF(AK4028&lt;70,2, IF(AK4028&lt;80, 3, IF(AK4028&lt;90,4, IF(AK4028&lt;=100, 5, "?")))))</f>
        <v>3</v>
      </c>
      <c r="AO4028" s="4">
        <f ca="1">AA4028</f>
        <v>-1</v>
      </c>
      <c r="AP4028" s="4">
        <f ca="1">AB4028</f>
        <v>-1</v>
      </c>
      <c r="AQ4028" s="4">
        <f ca="1">AC4028</f>
        <v>-1</v>
      </c>
      <c r="AR4028" s="4">
        <f ca="1">AD4028</f>
        <v>-1</v>
      </c>
      <c r="AS4028" s="4">
        <f ca="1">AE4028</f>
        <v>-1</v>
      </c>
      <c r="AT4028" s="4">
        <f ca="1">Z4028</f>
        <v>-1</v>
      </c>
      <c r="AU4028" s="4">
        <f>E4028</f>
        <v>77.5</v>
      </c>
      <c r="AV4028" s="4">
        <f>IF(AU4028&lt;60, 0, IF(AU4028&lt;70,2, IF(AU4028&lt;80, 3, IF(AU4028&lt;90,4, IF(AU4028&lt;=100, 5, "?")))))</f>
        <v>3</v>
      </c>
    </row>
    <row r="4029" spans="1:48" hidden="1" x14ac:dyDescent="0.2">
      <c r="A4029" s="2" t="s">
        <v>13</v>
      </c>
      <c r="B4029" s="3" t="s">
        <v>36</v>
      </c>
      <c r="C4029" s="3">
        <v>93.1</v>
      </c>
      <c r="D4029" s="3" t="s">
        <v>25</v>
      </c>
      <c r="E4029" s="3">
        <v>80.099999999999994</v>
      </c>
      <c r="F4029" s="3">
        <v>1</v>
      </c>
      <c r="G4029" s="3">
        <v>70</v>
      </c>
      <c r="H4029" s="3">
        <v>63</v>
      </c>
      <c r="I4029" s="3">
        <v>74</v>
      </c>
      <c r="J4029" s="3">
        <v>82</v>
      </c>
      <c r="K4029" s="3"/>
      <c r="L4029" s="3"/>
      <c r="M4029" s="3">
        <v>74</v>
      </c>
      <c r="N4029" s="3"/>
      <c r="O4029" s="4">
        <f>MAX(G4029:H4029)</f>
        <v>70</v>
      </c>
      <c r="P4029" s="4">
        <f>MAX(I4029:J4029)</f>
        <v>82</v>
      </c>
      <c r="Q4029" s="4">
        <f>ABS(O4029-C4029)</f>
        <v>23.099999999999994</v>
      </c>
      <c r="R4029" s="4">
        <f>ABS(P4029-C4029)</f>
        <v>11.099999999999994</v>
      </c>
      <c r="S4029" s="4" t="b">
        <f ca="1">OR(O4029=0,P4029=0,Q4029&gt;$Q$1,R4029&gt;$R$1,W4029="N", V4029=2)</f>
        <v>1</v>
      </c>
      <c r="T4029" s="4" t="str">
        <f>TRIM(CLEAN(D4029))</f>
        <v>برنامج بكالوريوس المحاسبة</v>
      </c>
      <c r="U4029" s="4">
        <f>COUNTIF(T:T,T4029)</f>
        <v>205</v>
      </c>
      <c r="V4029" s="4" t="str">
        <f>IF(E4029&lt;60, "F", IF(E4029&lt;70,"D", IF(E4029&lt;80, "C", IF(E4029&lt;90,"B", IF(E4029&lt;=100, "A", "?")))))</f>
        <v>B</v>
      </c>
      <c r="W4029" s="4" t="str" cm="1">
        <f t="array" aca="1" ref="W4029" ca="1">_xlfn.IFNA(INDIRECT($Y$1&amp;"!"&amp;W$1&amp;$Y4029),"N")</f>
        <v>N</v>
      </c>
      <c r="X4029" s="4">
        <f ca="1">COUNTIF(W:W,W4029)</f>
        <v>521</v>
      </c>
      <c r="Y4029" s="4" t="e">
        <f>MATCH(T4029,Coding!J:J,0)</f>
        <v>#N/A</v>
      </c>
      <c r="Z4029" s="4" cm="1">
        <f t="array" aca="1" ref="Z4029" ca="1">_xlfn.IFNA(INDIRECT($Y$1&amp;"!"&amp;Z$1&amp;$Y4029),-1)</f>
        <v>-1</v>
      </c>
      <c r="AA4029" s="4" cm="1">
        <f t="array" aca="1" ref="AA4029" ca="1">_xlfn.IFNA(INDIRECT($Y$1&amp;"!"&amp;AA$1&amp;$Y4029),-1)</f>
        <v>-1</v>
      </c>
      <c r="AB4029" s="4" cm="1">
        <f t="array" aca="1" ref="AB4029" ca="1">_xlfn.IFNA(INDIRECT($Y$1&amp;"!"&amp;AB$1&amp;$Y4029),-1)</f>
        <v>-1</v>
      </c>
      <c r="AC4029" s="4" cm="1">
        <f t="array" aca="1" ref="AC4029" ca="1">_xlfn.IFNA(INDIRECT($Y$1&amp;"!"&amp;AC$1&amp;$Y4029),-1)</f>
        <v>-1</v>
      </c>
      <c r="AD4029" s="4" cm="1">
        <f t="array" aca="1" ref="AD4029" ca="1">_xlfn.IFNA(INDIRECT($Y$1&amp;"!"&amp;AD$1&amp;$Y4029),-1)</f>
        <v>-1</v>
      </c>
      <c r="AE4029" s="4" cm="1">
        <f t="array" aca="1" ref="AE4029" ca="1">_xlfn.IFNA(INDIRECT($Y$1&amp;"!"&amp;AE$1&amp;$Y4029),-1)</f>
        <v>-1</v>
      </c>
      <c r="AF4029" s="4" t="str">
        <f ca="1">_xlfn.CONCAT(W4029, "-",V4029)</f>
        <v>N-B</v>
      </c>
      <c r="AG4029" s="4" t="str">
        <f>TEXT(ROW()-2, "0000")</f>
        <v>4027</v>
      </c>
      <c r="AH4029" s="4" t="str">
        <f>IF(TRIM(CLEAN(A4029))="m", "male", IF(TRIM(CLEAN(A4029))="f","female", "missing"))</f>
        <v>male</v>
      </c>
      <c r="AI4029" s="4">
        <f>C4029</f>
        <v>93.1</v>
      </c>
      <c r="AJ4029" s="4">
        <f>O4029</f>
        <v>70</v>
      </c>
      <c r="AK4029" s="4">
        <f>P4029</f>
        <v>82</v>
      </c>
      <c r="AL4029" s="4">
        <f>IF(AI4029&lt;60, 0, IF(AI4029&lt;70,2, IF(AI4029&lt;80, 3, IF(AI4029&lt;90,4, IF(AI4029&lt;=100, 5, "?")))))</f>
        <v>5</v>
      </c>
      <c r="AM4029" s="4">
        <f>IF(AJ4029&lt;60, 0, IF(AJ4029&lt;70,2, IF(AJ4029&lt;80, 3, IF(AJ4029&lt;90,4, IF(AJ4029&lt;=100, 5, "?")))))</f>
        <v>3</v>
      </c>
      <c r="AN4029" s="4">
        <f>IF(AK4029&lt;60, 0, IF(AK4029&lt;70,2, IF(AK4029&lt;80, 3, IF(AK4029&lt;90,4, IF(AK4029&lt;=100, 5, "?")))))</f>
        <v>4</v>
      </c>
      <c r="AO4029" s="4">
        <f ca="1">AA4029</f>
        <v>-1</v>
      </c>
      <c r="AP4029" s="4">
        <f ca="1">AB4029</f>
        <v>-1</v>
      </c>
      <c r="AQ4029" s="4">
        <f ca="1">AC4029</f>
        <v>-1</v>
      </c>
      <c r="AR4029" s="4">
        <f ca="1">AD4029</f>
        <v>-1</v>
      </c>
      <c r="AS4029" s="4">
        <f ca="1">AE4029</f>
        <v>-1</v>
      </c>
      <c r="AT4029" s="4">
        <f ca="1">Z4029</f>
        <v>-1</v>
      </c>
      <c r="AU4029" s="4">
        <f>E4029</f>
        <v>80.099999999999994</v>
      </c>
      <c r="AV4029" s="4">
        <f>IF(AU4029&lt;60, 0, IF(AU4029&lt;70,2, IF(AU4029&lt;80, 3, IF(AU4029&lt;90,4, IF(AU4029&lt;=100, 5, "?")))))</f>
        <v>4</v>
      </c>
    </row>
    <row r="4030" spans="1:48" hidden="1" x14ac:dyDescent="0.2">
      <c r="A4030" s="2" t="s">
        <v>16</v>
      </c>
      <c r="B4030" s="3" t="s">
        <v>37</v>
      </c>
      <c r="C4030" s="3">
        <v>93.2</v>
      </c>
      <c r="D4030" s="3" t="s">
        <v>29</v>
      </c>
      <c r="E4030" s="3">
        <v>74.900000000000006</v>
      </c>
      <c r="F4030" s="3">
        <v>1</v>
      </c>
      <c r="G4030" s="3">
        <v>65</v>
      </c>
      <c r="H4030" s="3">
        <v>70</v>
      </c>
      <c r="I4030" s="3">
        <v>61</v>
      </c>
      <c r="J4030" s="3">
        <v>72</v>
      </c>
      <c r="K4030" s="3"/>
      <c r="L4030" s="3"/>
      <c r="M4030" s="3">
        <v>73</v>
      </c>
      <c r="N4030" s="3"/>
      <c r="O4030" s="4">
        <f>MAX(G4030:H4030)</f>
        <v>70</v>
      </c>
      <c r="P4030" s="4">
        <f>MAX(I4030:J4030)</f>
        <v>72</v>
      </c>
      <c r="Q4030" s="4">
        <f>ABS(O4030-C4030)</f>
        <v>23.200000000000003</v>
      </c>
      <c r="R4030" s="4">
        <f>ABS(P4030-C4030)</f>
        <v>21.200000000000003</v>
      </c>
      <c r="S4030" s="4" t="b">
        <f ca="1">OR(O4030=0,P4030=0,Q4030&gt;$Q$1,R4030&gt;$R$1,W4030="N", V4030=2)</f>
        <v>1</v>
      </c>
      <c r="T4030" s="4" t="str">
        <f>TRIM(CLEAN(D4030))</f>
        <v>برنامج بكالوريوس إدارة الاعمال</v>
      </c>
      <c r="U4030" s="4">
        <f>COUNTIF(T:T,T4030)</f>
        <v>83</v>
      </c>
      <c r="V4030" s="4" t="str">
        <f>IF(E4030&lt;60, "F", IF(E4030&lt;70,"D", IF(E4030&lt;80, "C", IF(E4030&lt;90,"B", IF(E4030&lt;=100, "A", "?")))))</f>
        <v>C</v>
      </c>
      <c r="W4030" s="4" t="str" cm="1">
        <f t="array" aca="1" ref="W4030" ca="1">_xlfn.IFNA(INDIRECT($Y$1&amp;"!"&amp;W$1&amp;$Y4030),"N")</f>
        <v>N</v>
      </c>
      <c r="X4030" s="4">
        <f ca="1">COUNTIF(W:W,W4030)</f>
        <v>521</v>
      </c>
      <c r="Y4030" s="4" t="e">
        <f>MATCH(T4030,Coding!J:J,0)</f>
        <v>#N/A</v>
      </c>
      <c r="Z4030" s="4" cm="1">
        <f t="array" aca="1" ref="Z4030" ca="1">_xlfn.IFNA(INDIRECT($Y$1&amp;"!"&amp;Z$1&amp;$Y4030),-1)</f>
        <v>-1</v>
      </c>
      <c r="AA4030" s="4" cm="1">
        <f t="array" aca="1" ref="AA4030" ca="1">_xlfn.IFNA(INDIRECT($Y$1&amp;"!"&amp;AA$1&amp;$Y4030),-1)</f>
        <v>-1</v>
      </c>
      <c r="AB4030" s="4" cm="1">
        <f t="array" aca="1" ref="AB4030" ca="1">_xlfn.IFNA(INDIRECT($Y$1&amp;"!"&amp;AB$1&amp;$Y4030),-1)</f>
        <v>-1</v>
      </c>
      <c r="AC4030" s="4" cm="1">
        <f t="array" aca="1" ref="AC4030" ca="1">_xlfn.IFNA(INDIRECT($Y$1&amp;"!"&amp;AC$1&amp;$Y4030),-1)</f>
        <v>-1</v>
      </c>
      <c r="AD4030" s="4" cm="1">
        <f t="array" aca="1" ref="AD4030" ca="1">_xlfn.IFNA(INDIRECT($Y$1&amp;"!"&amp;AD$1&amp;$Y4030),-1)</f>
        <v>-1</v>
      </c>
      <c r="AE4030" s="4" cm="1">
        <f t="array" aca="1" ref="AE4030" ca="1">_xlfn.IFNA(INDIRECT($Y$1&amp;"!"&amp;AE$1&amp;$Y4030),-1)</f>
        <v>-1</v>
      </c>
      <c r="AF4030" s="4" t="str">
        <f ca="1">_xlfn.CONCAT(W4030, "-",V4030)</f>
        <v>N-C</v>
      </c>
      <c r="AG4030" s="4" t="str">
        <f>TEXT(ROW()-2, "0000")</f>
        <v>4028</v>
      </c>
      <c r="AH4030" s="4" t="str">
        <f>IF(TRIM(CLEAN(A4030))="m", "male", IF(TRIM(CLEAN(A4030))="f","female", "missing"))</f>
        <v>female</v>
      </c>
      <c r="AI4030" s="4">
        <f>C4030</f>
        <v>93.2</v>
      </c>
      <c r="AJ4030" s="4">
        <f>O4030</f>
        <v>70</v>
      </c>
      <c r="AK4030" s="4">
        <f>P4030</f>
        <v>72</v>
      </c>
      <c r="AL4030" s="4">
        <f>IF(AI4030&lt;60, 0, IF(AI4030&lt;70,2, IF(AI4030&lt;80, 3, IF(AI4030&lt;90,4, IF(AI4030&lt;=100, 5, "?")))))</f>
        <v>5</v>
      </c>
      <c r="AM4030" s="4">
        <f>IF(AJ4030&lt;60, 0, IF(AJ4030&lt;70,2, IF(AJ4030&lt;80, 3, IF(AJ4030&lt;90,4, IF(AJ4030&lt;=100, 5, "?")))))</f>
        <v>3</v>
      </c>
      <c r="AN4030" s="4">
        <f>IF(AK4030&lt;60, 0, IF(AK4030&lt;70,2, IF(AK4030&lt;80, 3, IF(AK4030&lt;90,4, IF(AK4030&lt;=100, 5, "?")))))</f>
        <v>3</v>
      </c>
      <c r="AO4030" s="4">
        <f ca="1">AA4030</f>
        <v>-1</v>
      </c>
      <c r="AP4030" s="4">
        <f ca="1">AB4030</f>
        <v>-1</v>
      </c>
      <c r="AQ4030" s="4">
        <f ca="1">AC4030</f>
        <v>-1</v>
      </c>
      <c r="AR4030" s="4">
        <f ca="1">AD4030</f>
        <v>-1</v>
      </c>
      <c r="AS4030" s="4">
        <f ca="1">AE4030</f>
        <v>-1</v>
      </c>
      <c r="AT4030" s="4">
        <f ca="1">Z4030</f>
        <v>-1</v>
      </c>
      <c r="AU4030" s="4">
        <f>E4030</f>
        <v>74.900000000000006</v>
      </c>
      <c r="AV4030" s="4">
        <f>IF(AU4030&lt;60, 0, IF(AU4030&lt;70,2, IF(AU4030&lt;80, 3, IF(AU4030&lt;90,4, IF(AU4030&lt;=100, 5, "?")))))</f>
        <v>3</v>
      </c>
    </row>
    <row r="4031" spans="1:48" hidden="1" x14ac:dyDescent="0.2">
      <c r="A4031" s="2" t="s">
        <v>16</v>
      </c>
      <c r="B4031" s="3" t="s">
        <v>37</v>
      </c>
      <c r="C4031" s="3">
        <v>93.4</v>
      </c>
      <c r="D4031" s="3" t="s">
        <v>29</v>
      </c>
      <c r="E4031" s="3">
        <v>72.3</v>
      </c>
      <c r="F4031" s="3">
        <v>1</v>
      </c>
      <c r="G4031" s="3">
        <v>63</v>
      </c>
      <c r="H4031" s="3">
        <v>72</v>
      </c>
      <c r="I4031" s="3">
        <v>65</v>
      </c>
      <c r="J4031" s="3">
        <v>74</v>
      </c>
      <c r="K4031" s="3"/>
      <c r="L4031" s="3"/>
      <c r="M4031" s="3">
        <v>60</v>
      </c>
      <c r="N4031" s="3"/>
      <c r="O4031" s="4">
        <f>MAX(G4031:H4031)</f>
        <v>72</v>
      </c>
      <c r="P4031" s="4">
        <f>MAX(I4031:J4031)</f>
        <v>74</v>
      </c>
      <c r="Q4031" s="4">
        <f>ABS(O4031-C4031)</f>
        <v>21.400000000000006</v>
      </c>
      <c r="R4031" s="4">
        <f>ABS(P4031-C4031)</f>
        <v>19.400000000000006</v>
      </c>
      <c r="S4031" s="4" t="b">
        <f ca="1">OR(O4031=0,P4031=0,Q4031&gt;$Q$1,R4031&gt;$R$1,W4031="N", V4031=2)</f>
        <v>1</v>
      </c>
      <c r="T4031" s="4" t="str">
        <f>TRIM(CLEAN(D4031))</f>
        <v>برنامج بكالوريوس إدارة الاعمال</v>
      </c>
      <c r="U4031" s="4">
        <f>COUNTIF(T:T,T4031)</f>
        <v>83</v>
      </c>
      <c r="V4031" s="4" t="str">
        <f>IF(E4031&lt;60, "F", IF(E4031&lt;70,"D", IF(E4031&lt;80, "C", IF(E4031&lt;90,"B", IF(E4031&lt;=100, "A", "?")))))</f>
        <v>C</v>
      </c>
      <c r="W4031" s="4" t="str" cm="1">
        <f t="array" aca="1" ref="W4031" ca="1">_xlfn.IFNA(INDIRECT($Y$1&amp;"!"&amp;W$1&amp;$Y4031),"N")</f>
        <v>N</v>
      </c>
      <c r="X4031" s="4">
        <f ca="1">COUNTIF(W:W,W4031)</f>
        <v>521</v>
      </c>
      <c r="Y4031" s="4" t="e">
        <f>MATCH(T4031,Coding!J:J,0)</f>
        <v>#N/A</v>
      </c>
      <c r="Z4031" s="4" cm="1">
        <f t="array" aca="1" ref="Z4031" ca="1">_xlfn.IFNA(INDIRECT($Y$1&amp;"!"&amp;Z$1&amp;$Y4031),-1)</f>
        <v>-1</v>
      </c>
      <c r="AA4031" s="4" cm="1">
        <f t="array" aca="1" ref="AA4031" ca="1">_xlfn.IFNA(INDIRECT($Y$1&amp;"!"&amp;AA$1&amp;$Y4031),-1)</f>
        <v>-1</v>
      </c>
      <c r="AB4031" s="4" cm="1">
        <f t="array" aca="1" ref="AB4031" ca="1">_xlfn.IFNA(INDIRECT($Y$1&amp;"!"&amp;AB$1&amp;$Y4031),-1)</f>
        <v>-1</v>
      </c>
      <c r="AC4031" s="4" cm="1">
        <f t="array" aca="1" ref="AC4031" ca="1">_xlfn.IFNA(INDIRECT($Y$1&amp;"!"&amp;AC$1&amp;$Y4031),-1)</f>
        <v>-1</v>
      </c>
      <c r="AD4031" s="4" cm="1">
        <f t="array" aca="1" ref="AD4031" ca="1">_xlfn.IFNA(INDIRECT($Y$1&amp;"!"&amp;AD$1&amp;$Y4031),-1)</f>
        <v>-1</v>
      </c>
      <c r="AE4031" s="4" cm="1">
        <f t="array" aca="1" ref="AE4031" ca="1">_xlfn.IFNA(INDIRECT($Y$1&amp;"!"&amp;AE$1&amp;$Y4031),-1)</f>
        <v>-1</v>
      </c>
      <c r="AF4031" s="4" t="str">
        <f ca="1">_xlfn.CONCAT(W4031, "-",V4031)</f>
        <v>N-C</v>
      </c>
      <c r="AG4031" s="4" t="str">
        <f>TEXT(ROW()-2, "0000")</f>
        <v>4029</v>
      </c>
      <c r="AH4031" s="4" t="str">
        <f>IF(TRIM(CLEAN(A4031))="m", "male", IF(TRIM(CLEAN(A4031))="f","female", "missing"))</f>
        <v>female</v>
      </c>
      <c r="AI4031" s="4">
        <f>C4031</f>
        <v>93.4</v>
      </c>
      <c r="AJ4031" s="4">
        <f>O4031</f>
        <v>72</v>
      </c>
      <c r="AK4031" s="4">
        <f>P4031</f>
        <v>74</v>
      </c>
      <c r="AL4031" s="4">
        <f>IF(AI4031&lt;60, 0, IF(AI4031&lt;70,2, IF(AI4031&lt;80, 3, IF(AI4031&lt;90,4, IF(AI4031&lt;=100, 5, "?")))))</f>
        <v>5</v>
      </c>
      <c r="AM4031" s="4">
        <f>IF(AJ4031&lt;60, 0, IF(AJ4031&lt;70,2, IF(AJ4031&lt;80, 3, IF(AJ4031&lt;90,4, IF(AJ4031&lt;=100, 5, "?")))))</f>
        <v>3</v>
      </c>
      <c r="AN4031" s="4">
        <f>IF(AK4031&lt;60, 0, IF(AK4031&lt;70,2, IF(AK4031&lt;80, 3, IF(AK4031&lt;90,4, IF(AK4031&lt;=100, 5, "?")))))</f>
        <v>3</v>
      </c>
      <c r="AO4031" s="4">
        <f ca="1">AA4031</f>
        <v>-1</v>
      </c>
      <c r="AP4031" s="4">
        <f ca="1">AB4031</f>
        <v>-1</v>
      </c>
      <c r="AQ4031" s="4">
        <f ca="1">AC4031</f>
        <v>-1</v>
      </c>
      <c r="AR4031" s="4">
        <f ca="1">AD4031</f>
        <v>-1</v>
      </c>
      <c r="AS4031" s="4">
        <f ca="1">AE4031</f>
        <v>-1</v>
      </c>
      <c r="AT4031" s="4">
        <f ca="1">Z4031</f>
        <v>-1</v>
      </c>
      <c r="AU4031" s="4">
        <f>E4031</f>
        <v>72.3</v>
      </c>
      <c r="AV4031" s="4">
        <f>IF(AU4031&lt;60, 0, IF(AU4031&lt;70,2, IF(AU4031&lt;80, 3, IF(AU4031&lt;90,4, IF(AU4031&lt;=100, 5, "?")))))</f>
        <v>3</v>
      </c>
    </row>
    <row r="4032" spans="1:48" hidden="1" x14ac:dyDescent="0.2">
      <c r="A4032" s="2" t="s">
        <v>13</v>
      </c>
      <c r="B4032" s="3" t="s">
        <v>37</v>
      </c>
      <c r="C4032" s="3">
        <v>93.4</v>
      </c>
      <c r="D4032" s="3" t="s">
        <v>29</v>
      </c>
      <c r="E4032" s="3">
        <v>74.5</v>
      </c>
      <c r="F4032" s="3">
        <v>1</v>
      </c>
      <c r="G4032" s="3">
        <v>55</v>
      </c>
      <c r="H4032" s="3"/>
      <c r="I4032" s="3">
        <v>68</v>
      </c>
      <c r="J4032" s="3"/>
      <c r="K4032" s="3"/>
      <c r="L4032" s="3"/>
      <c r="M4032" s="3">
        <v>0</v>
      </c>
      <c r="N4032" s="3"/>
      <c r="O4032" s="4">
        <f>MAX(G4032:H4032)</f>
        <v>55</v>
      </c>
      <c r="P4032" s="4">
        <f>MAX(I4032:J4032)</f>
        <v>68</v>
      </c>
      <c r="Q4032" s="4">
        <f>ABS(O4032-C4032)</f>
        <v>38.400000000000006</v>
      </c>
      <c r="R4032" s="4">
        <f>ABS(P4032-C4032)</f>
        <v>25.400000000000006</v>
      </c>
      <c r="S4032" s="4" t="b">
        <f ca="1">OR(O4032=0,P4032=0,Q4032&gt;$Q$1,R4032&gt;$R$1,W4032="N", V4032=2)</f>
        <v>1</v>
      </c>
      <c r="T4032" s="4" t="str">
        <f>TRIM(CLEAN(D4032))</f>
        <v>برنامج بكالوريوس إدارة الاعمال</v>
      </c>
      <c r="U4032" s="4">
        <f>COUNTIF(T:T,T4032)</f>
        <v>83</v>
      </c>
      <c r="V4032" s="4" t="str">
        <f>IF(E4032&lt;60, "F", IF(E4032&lt;70,"D", IF(E4032&lt;80, "C", IF(E4032&lt;90,"B", IF(E4032&lt;=100, "A", "?")))))</f>
        <v>C</v>
      </c>
      <c r="W4032" s="4" t="str" cm="1">
        <f t="array" aca="1" ref="W4032" ca="1">_xlfn.IFNA(INDIRECT($Y$1&amp;"!"&amp;W$1&amp;$Y4032),"N")</f>
        <v>N</v>
      </c>
      <c r="X4032" s="4">
        <f ca="1">COUNTIF(W:W,W4032)</f>
        <v>521</v>
      </c>
      <c r="Y4032" s="4" t="e">
        <f>MATCH(T4032,Coding!J:J,0)</f>
        <v>#N/A</v>
      </c>
      <c r="Z4032" s="4" cm="1">
        <f t="array" aca="1" ref="Z4032" ca="1">_xlfn.IFNA(INDIRECT($Y$1&amp;"!"&amp;Z$1&amp;$Y4032),-1)</f>
        <v>-1</v>
      </c>
      <c r="AA4032" s="4" cm="1">
        <f t="array" aca="1" ref="AA4032" ca="1">_xlfn.IFNA(INDIRECT($Y$1&amp;"!"&amp;AA$1&amp;$Y4032),-1)</f>
        <v>-1</v>
      </c>
      <c r="AB4032" s="4" cm="1">
        <f t="array" aca="1" ref="AB4032" ca="1">_xlfn.IFNA(INDIRECT($Y$1&amp;"!"&amp;AB$1&amp;$Y4032),-1)</f>
        <v>-1</v>
      </c>
      <c r="AC4032" s="4" cm="1">
        <f t="array" aca="1" ref="AC4032" ca="1">_xlfn.IFNA(INDIRECT($Y$1&amp;"!"&amp;AC$1&amp;$Y4032),-1)</f>
        <v>-1</v>
      </c>
      <c r="AD4032" s="4" cm="1">
        <f t="array" aca="1" ref="AD4032" ca="1">_xlfn.IFNA(INDIRECT($Y$1&amp;"!"&amp;AD$1&amp;$Y4032),-1)</f>
        <v>-1</v>
      </c>
      <c r="AE4032" s="4" cm="1">
        <f t="array" aca="1" ref="AE4032" ca="1">_xlfn.IFNA(INDIRECT($Y$1&amp;"!"&amp;AE$1&amp;$Y4032),-1)</f>
        <v>-1</v>
      </c>
      <c r="AF4032" s="4" t="str">
        <f ca="1">_xlfn.CONCAT(W4032, "-",V4032)</f>
        <v>N-C</v>
      </c>
      <c r="AG4032" s="4" t="str">
        <f>TEXT(ROW()-2, "0000")</f>
        <v>4030</v>
      </c>
      <c r="AH4032" s="4" t="str">
        <f>IF(TRIM(CLEAN(A4032))="m", "male", IF(TRIM(CLEAN(A4032))="f","female", "missing"))</f>
        <v>male</v>
      </c>
      <c r="AI4032" s="4">
        <f>C4032</f>
        <v>93.4</v>
      </c>
      <c r="AJ4032" s="4">
        <f>O4032</f>
        <v>55</v>
      </c>
      <c r="AK4032" s="4">
        <f>P4032</f>
        <v>68</v>
      </c>
      <c r="AL4032" s="4">
        <f>IF(AI4032&lt;60, 0, IF(AI4032&lt;70,2, IF(AI4032&lt;80, 3, IF(AI4032&lt;90,4, IF(AI4032&lt;=100, 5, "?")))))</f>
        <v>5</v>
      </c>
      <c r="AM4032" s="4">
        <f>IF(AJ4032&lt;60, 0, IF(AJ4032&lt;70,2, IF(AJ4032&lt;80, 3, IF(AJ4032&lt;90,4, IF(AJ4032&lt;=100, 5, "?")))))</f>
        <v>0</v>
      </c>
      <c r="AN4032" s="4">
        <f>IF(AK4032&lt;60, 0, IF(AK4032&lt;70,2, IF(AK4032&lt;80, 3, IF(AK4032&lt;90,4, IF(AK4032&lt;=100, 5, "?")))))</f>
        <v>2</v>
      </c>
      <c r="AO4032" s="4">
        <f ca="1">AA4032</f>
        <v>-1</v>
      </c>
      <c r="AP4032" s="4">
        <f ca="1">AB4032</f>
        <v>-1</v>
      </c>
      <c r="AQ4032" s="4">
        <f ca="1">AC4032</f>
        <v>-1</v>
      </c>
      <c r="AR4032" s="4">
        <f ca="1">AD4032</f>
        <v>-1</v>
      </c>
      <c r="AS4032" s="4">
        <f ca="1">AE4032</f>
        <v>-1</v>
      </c>
      <c r="AT4032" s="4">
        <f ca="1">Z4032</f>
        <v>-1</v>
      </c>
      <c r="AU4032" s="4">
        <f>E4032</f>
        <v>74.5</v>
      </c>
      <c r="AV4032" s="4">
        <f>IF(AU4032&lt;60, 0, IF(AU4032&lt;70,2, IF(AU4032&lt;80, 3, IF(AU4032&lt;90,4, IF(AU4032&lt;=100, 5, "?")))))</f>
        <v>3</v>
      </c>
    </row>
    <row r="4033" spans="1:48" hidden="1" x14ac:dyDescent="0.2">
      <c r="A4033" s="2" t="s">
        <v>16</v>
      </c>
      <c r="B4033" s="3" t="s">
        <v>37</v>
      </c>
      <c r="C4033" s="3">
        <v>93.4</v>
      </c>
      <c r="D4033" s="3" t="s">
        <v>25</v>
      </c>
      <c r="E4033" s="3">
        <v>80.900000000000006</v>
      </c>
      <c r="F4033" s="3">
        <v>1</v>
      </c>
      <c r="G4033" s="3"/>
      <c r="H4033" s="3"/>
      <c r="I4033" s="3"/>
      <c r="J4033" s="3"/>
      <c r="K4033" s="3"/>
      <c r="L4033" s="3"/>
      <c r="M4033" s="3"/>
      <c r="N4033" s="3"/>
      <c r="O4033" s="4">
        <f>MAX(G4033:H4033)</f>
        <v>0</v>
      </c>
      <c r="P4033" s="4">
        <f>MAX(I4033:J4033)</f>
        <v>0</v>
      </c>
      <c r="Q4033" s="4">
        <f>ABS(O4033-C4033)</f>
        <v>93.4</v>
      </c>
      <c r="R4033" s="4">
        <f>ABS(P4033-C4033)</f>
        <v>93.4</v>
      </c>
      <c r="S4033" s="4" t="b">
        <f ca="1">OR(O4033=0,P4033=0,Q4033&gt;$Q$1,R4033&gt;$R$1,W4033="N", V4033=2)</f>
        <v>1</v>
      </c>
      <c r="T4033" s="4" t="str">
        <f>TRIM(CLEAN(D4033))</f>
        <v>برنامج بكالوريوس المحاسبة</v>
      </c>
      <c r="U4033" s="4">
        <f>COUNTIF(T:T,T4033)</f>
        <v>205</v>
      </c>
      <c r="V4033" s="4" t="str">
        <f>IF(E4033&lt;60, "F", IF(E4033&lt;70,"D", IF(E4033&lt;80, "C", IF(E4033&lt;90,"B", IF(E4033&lt;=100, "A", "?")))))</f>
        <v>B</v>
      </c>
      <c r="W4033" s="4" t="str" cm="1">
        <f t="array" aca="1" ref="W4033" ca="1">_xlfn.IFNA(INDIRECT($Y$1&amp;"!"&amp;W$1&amp;$Y4033),"N")</f>
        <v>N</v>
      </c>
      <c r="X4033" s="4">
        <f ca="1">COUNTIF(W:W,W4033)</f>
        <v>521</v>
      </c>
      <c r="Y4033" s="4" t="e">
        <f>MATCH(T4033,Coding!J:J,0)</f>
        <v>#N/A</v>
      </c>
      <c r="Z4033" s="4" cm="1">
        <f t="array" aca="1" ref="Z4033" ca="1">_xlfn.IFNA(INDIRECT($Y$1&amp;"!"&amp;Z$1&amp;$Y4033),-1)</f>
        <v>-1</v>
      </c>
      <c r="AA4033" s="4" cm="1">
        <f t="array" aca="1" ref="AA4033" ca="1">_xlfn.IFNA(INDIRECT($Y$1&amp;"!"&amp;AA$1&amp;$Y4033),-1)</f>
        <v>-1</v>
      </c>
      <c r="AB4033" s="4" cm="1">
        <f t="array" aca="1" ref="AB4033" ca="1">_xlfn.IFNA(INDIRECT($Y$1&amp;"!"&amp;AB$1&amp;$Y4033),-1)</f>
        <v>-1</v>
      </c>
      <c r="AC4033" s="4" cm="1">
        <f t="array" aca="1" ref="AC4033" ca="1">_xlfn.IFNA(INDIRECT($Y$1&amp;"!"&amp;AC$1&amp;$Y4033),-1)</f>
        <v>-1</v>
      </c>
      <c r="AD4033" s="4" cm="1">
        <f t="array" aca="1" ref="AD4033" ca="1">_xlfn.IFNA(INDIRECT($Y$1&amp;"!"&amp;AD$1&amp;$Y4033),-1)</f>
        <v>-1</v>
      </c>
      <c r="AE4033" s="4" cm="1">
        <f t="array" aca="1" ref="AE4033" ca="1">_xlfn.IFNA(INDIRECT($Y$1&amp;"!"&amp;AE$1&amp;$Y4033),-1)</f>
        <v>-1</v>
      </c>
      <c r="AF4033" s="4" t="str">
        <f ca="1">_xlfn.CONCAT(W4033, "-",V4033)</f>
        <v>N-B</v>
      </c>
      <c r="AG4033" s="4" t="str">
        <f>TEXT(ROW()-2, "0000")</f>
        <v>4031</v>
      </c>
      <c r="AH4033" s="4" t="str">
        <f>IF(TRIM(CLEAN(A4033))="m", "male", IF(TRIM(CLEAN(A4033))="f","female", "missing"))</f>
        <v>female</v>
      </c>
      <c r="AI4033" s="4">
        <f>C4033</f>
        <v>93.4</v>
      </c>
      <c r="AJ4033" s="4">
        <f>O4033</f>
        <v>0</v>
      </c>
      <c r="AK4033" s="4">
        <f>P4033</f>
        <v>0</v>
      </c>
      <c r="AL4033" s="4">
        <f>IF(AI4033&lt;60, 0, IF(AI4033&lt;70,2, IF(AI4033&lt;80, 3, IF(AI4033&lt;90,4, IF(AI4033&lt;=100, 5, "?")))))</f>
        <v>5</v>
      </c>
      <c r="AM4033" s="4">
        <f>IF(AJ4033&lt;60, 0, IF(AJ4033&lt;70,2, IF(AJ4033&lt;80, 3, IF(AJ4033&lt;90,4, IF(AJ4033&lt;=100, 5, "?")))))</f>
        <v>0</v>
      </c>
      <c r="AN4033" s="4">
        <f>IF(AK4033&lt;60, 0, IF(AK4033&lt;70,2, IF(AK4033&lt;80, 3, IF(AK4033&lt;90,4, IF(AK4033&lt;=100, 5, "?")))))</f>
        <v>0</v>
      </c>
      <c r="AO4033" s="4">
        <f ca="1">AA4033</f>
        <v>-1</v>
      </c>
      <c r="AP4033" s="4">
        <f ca="1">AB4033</f>
        <v>-1</v>
      </c>
      <c r="AQ4033" s="4">
        <f ca="1">AC4033</f>
        <v>-1</v>
      </c>
      <c r="AR4033" s="4">
        <f ca="1">AD4033</f>
        <v>-1</v>
      </c>
      <c r="AS4033" s="4">
        <f ca="1">AE4033</f>
        <v>-1</v>
      </c>
      <c r="AT4033" s="4">
        <f ca="1">Z4033</f>
        <v>-1</v>
      </c>
      <c r="AU4033" s="4">
        <f>E4033</f>
        <v>80.900000000000006</v>
      </c>
      <c r="AV4033" s="4">
        <f>IF(AU4033&lt;60, 0, IF(AU4033&lt;70,2, IF(AU4033&lt;80, 3, IF(AU4033&lt;90,4, IF(AU4033&lt;=100, 5, "?")))))</f>
        <v>4</v>
      </c>
    </row>
    <row r="4034" spans="1:48" hidden="1" x14ac:dyDescent="0.2">
      <c r="A4034" s="2" t="s">
        <v>13</v>
      </c>
      <c r="B4034" s="3" t="s">
        <v>37</v>
      </c>
      <c r="C4034" s="3">
        <v>93.5</v>
      </c>
      <c r="D4034" s="3" t="s">
        <v>50</v>
      </c>
      <c r="E4034" s="3">
        <v>71.099999999999994</v>
      </c>
      <c r="F4034" s="3">
        <v>1</v>
      </c>
      <c r="G4034" s="3">
        <v>73</v>
      </c>
      <c r="H4034" s="3">
        <v>75</v>
      </c>
      <c r="I4034" s="3">
        <v>74</v>
      </c>
      <c r="J4034" s="3">
        <v>64</v>
      </c>
      <c r="K4034" s="3">
        <v>55</v>
      </c>
      <c r="L4034" s="3"/>
      <c r="M4034" s="3">
        <v>60</v>
      </c>
      <c r="N4034" s="3"/>
      <c r="O4034" s="4">
        <f>MAX(G4034:H4034)</f>
        <v>75</v>
      </c>
      <c r="P4034" s="4">
        <f>MAX(I4034:J4034)</f>
        <v>74</v>
      </c>
      <c r="Q4034" s="4">
        <f>ABS(O4034-C4034)</f>
        <v>18.5</v>
      </c>
      <c r="R4034" s="4">
        <f>ABS(P4034-C4034)</f>
        <v>19.5</v>
      </c>
      <c r="S4034" s="4" t="b">
        <f ca="1">OR(O4034=0,P4034=0,Q4034&gt;$Q$1,R4034&gt;$R$1,W4034="N", V4034=2)</f>
        <v>1</v>
      </c>
      <c r="T4034" s="4" t="str">
        <f>TRIM(CLEAN(D4034))</f>
        <v>برنامج بكالوريوس اقتصاد الأعمال</v>
      </c>
      <c r="U4034" s="4">
        <f>COUNTIF(T:T,T4034)</f>
        <v>4</v>
      </c>
      <c r="V4034" s="4" t="str">
        <f>IF(E4034&lt;60, "F", IF(E4034&lt;70,"D", IF(E4034&lt;80, "C", IF(E4034&lt;90,"B", IF(E4034&lt;=100, "A", "?")))))</f>
        <v>C</v>
      </c>
      <c r="W4034" s="4" t="str" cm="1">
        <f t="array" aca="1" ref="W4034" ca="1">_xlfn.IFNA(INDIRECT($Y$1&amp;"!"&amp;W$1&amp;$Y4034),"N")</f>
        <v>N</v>
      </c>
      <c r="X4034" s="4">
        <f ca="1">COUNTIF(W:W,W4034)</f>
        <v>521</v>
      </c>
      <c r="Y4034" s="4" t="e">
        <f>MATCH(T4034,Coding!J:J,0)</f>
        <v>#N/A</v>
      </c>
      <c r="Z4034" s="4" cm="1">
        <f t="array" aca="1" ref="Z4034" ca="1">_xlfn.IFNA(INDIRECT($Y$1&amp;"!"&amp;Z$1&amp;$Y4034),-1)</f>
        <v>-1</v>
      </c>
      <c r="AA4034" s="4" cm="1">
        <f t="array" aca="1" ref="AA4034" ca="1">_xlfn.IFNA(INDIRECT($Y$1&amp;"!"&amp;AA$1&amp;$Y4034),-1)</f>
        <v>-1</v>
      </c>
      <c r="AB4034" s="4" cm="1">
        <f t="array" aca="1" ref="AB4034" ca="1">_xlfn.IFNA(INDIRECT($Y$1&amp;"!"&amp;AB$1&amp;$Y4034),-1)</f>
        <v>-1</v>
      </c>
      <c r="AC4034" s="4" cm="1">
        <f t="array" aca="1" ref="AC4034" ca="1">_xlfn.IFNA(INDIRECT($Y$1&amp;"!"&amp;AC$1&amp;$Y4034),-1)</f>
        <v>-1</v>
      </c>
      <c r="AD4034" s="4" cm="1">
        <f t="array" aca="1" ref="AD4034" ca="1">_xlfn.IFNA(INDIRECT($Y$1&amp;"!"&amp;AD$1&amp;$Y4034),-1)</f>
        <v>-1</v>
      </c>
      <c r="AE4034" s="4" cm="1">
        <f t="array" aca="1" ref="AE4034" ca="1">_xlfn.IFNA(INDIRECT($Y$1&amp;"!"&amp;AE$1&amp;$Y4034),-1)</f>
        <v>-1</v>
      </c>
      <c r="AF4034" s="4" t="str">
        <f ca="1">_xlfn.CONCAT(W4034, "-",V4034)</f>
        <v>N-C</v>
      </c>
      <c r="AG4034" s="4" t="str">
        <f>TEXT(ROW()-2, "0000")</f>
        <v>4032</v>
      </c>
      <c r="AH4034" s="4" t="str">
        <f>IF(TRIM(CLEAN(A4034))="m", "male", IF(TRIM(CLEAN(A4034))="f","female", "missing"))</f>
        <v>male</v>
      </c>
      <c r="AI4034" s="4">
        <f>C4034</f>
        <v>93.5</v>
      </c>
      <c r="AJ4034" s="4">
        <f>O4034</f>
        <v>75</v>
      </c>
      <c r="AK4034" s="4">
        <f>P4034</f>
        <v>74</v>
      </c>
      <c r="AL4034" s="4">
        <f>IF(AI4034&lt;60, 0, IF(AI4034&lt;70,2, IF(AI4034&lt;80, 3, IF(AI4034&lt;90,4, IF(AI4034&lt;=100, 5, "?")))))</f>
        <v>5</v>
      </c>
      <c r="AM4034" s="4">
        <f>IF(AJ4034&lt;60, 0, IF(AJ4034&lt;70,2, IF(AJ4034&lt;80, 3, IF(AJ4034&lt;90,4, IF(AJ4034&lt;=100, 5, "?")))))</f>
        <v>3</v>
      </c>
      <c r="AN4034" s="4">
        <f>IF(AK4034&lt;60, 0, IF(AK4034&lt;70,2, IF(AK4034&lt;80, 3, IF(AK4034&lt;90,4, IF(AK4034&lt;=100, 5, "?")))))</f>
        <v>3</v>
      </c>
      <c r="AO4034" s="4">
        <f ca="1">AA4034</f>
        <v>-1</v>
      </c>
      <c r="AP4034" s="4">
        <f ca="1">AB4034</f>
        <v>-1</v>
      </c>
      <c r="AQ4034" s="4">
        <f ca="1">AC4034</f>
        <v>-1</v>
      </c>
      <c r="AR4034" s="4">
        <f ca="1">AD4034</f>
        <v>-1</v>
      </c>
      <c r="AS4034" s="4">
        <f ca="1">AE4034</f>
        <v>-1</v>
      </c>
      <c r="AT4034" s="4">
        <f ca="1">Z4034</f>
        <v>-1</v>
      </c>
      <c r="AU4034" s="4">
        <f>E4034</f>
        <v>71.099999999999994</v>
      </c>
      <c r="AV4034" s="4">
        <f>IF(AU4034&lt;60, 0, IF(AU4034&lt;70,2, IF(AU4034&lt;80, 3, IF(AU4034&lt;90,4, IF(AU4034&lt;=100, 5, "?")))))</f>
        <v>3</v>
      </c>
    </row>
    <row r="4035" spans="1:48" hidden="1" x14ac:dyDescent="0.2">
      <c r="A4035" s="2" t="s">
        <v>13</v>
      </c>
      <c r="B4035" s="3" t="s">
        <v>36</v>
      </c>
      <c r="C4035" s="3">
        <v>93.5</v>
      </c>
      <c r="D4035" s="3" t="s">
        <v>25</v>
      </c>
      <c r="E4035" s="3">
        <v>76.5</v>
      </c>
      <c r="F4035" s="3">
        <v>1</v>
      </c>
      <c r="G4035" s="3">
        <v>74</v>
      </c>
      <c r="H4035" s="3">
        <v>65</v>
      </c>
      <c r="I4035" s="3">
        <v>71</v>
      </c>
      <c r="J4035" s="3">
        <v>60</v>
      </c>
      <c r="K4035" s="3"/>
      <c r="L4035" s="3"/>
      <c r="M4035" s="3">
        <v>0</v>
      </c>
      <c r="N4035" s="3"/>
      <c r="O4035" s="4">
        <f>MAX(G4035:H4035)</f>
        <v>74</v>
      </c>
      <c r="P4035" s="4">
        <f>MAX(I4035:J4035)</f>
        <v>71</v>
      </c>
      <c r="Q4035" s="4">
        <f>ABS(O4035-C4035)</f>
        <v>19.5</v>
      </c>
      <c r="R4035" s="4">
        <f>ABS(P4035-C4035)</f>
        <v>22.5</v>
      </c>
      <c r="S4035" s="4" t="b">
        <f ca="1">OR(O4035=0,P4035=0,Q4035&gt;$Q$1,R4035&gt;$R$1,W4035="N", V4035=2)</f>
        <v>1</v>
      </c>
      <c r="T4035" s="4" t="str">
        <f>TRIM(CLEAN(D4035))</f>
        <v>برنامج بكالوريوس المحاسبة</v>
      </c>
      <c r="U4035" s="4">
        <f>COUNTIF(T:T,T4035)</f>
        <v>205</v>
      </c>
      <c r="V4035" s="4" t="str">
        <f>IF(E4035&lt;60, "F", IF(E4035&lt;70,"D", IF(E4035&lt;80, "C", IF(E4035&lt;90,"B", IF(E4035&lt;=100, "A", "?")))))</f>
        <v>C</v>
      </c>
      <c r="W4035" s="4" t="str" cm="1">
        <f t="array" aca="1" ref="W4035" ca="1">_xlfn.IFNA(INDIRECT($Y$1&amp;"!"&amp;W$1&amp;$Y4035),"N")</f>
        <v>N</v>
      </c>
      <c r="X4035" s="4">
        <f ca="1">COUNTIF(W:W,W4035)</f>
        <v>521</v>
      </c>
      <c r="Y4035" s="4" t="e">
        <f>MATCH(T4035,Coding!J:J,0)</f>
        <v>#N/A</v>
      </c>
      <c r="Z4035" s="4" cm="1">
        <f t="array" aca="1" ref="Z4035" ca="1">_xlfn.IFNA(INDIRECT($Y$1&amp;"!"&amp;Z$1&amp;$Y4035),-1)</f>
        <v>-1</v>
      </c>
      <c r="AA4035" s="4" cm="1">
        <f t="array" aca="1" ref="AA4035" ca="1">_xlfn.IFNA(INDIRECT($Y$1&amp;"!"&amp;AA$1&amp;$Y4035),-1)</f>
        <v>-1</v>
      </c>
      <c r="AB4035" s="4" cm="1">
        <f t="array" aca="1" ref="AB4035" ca="1">_xlfn.IFNA(INDIRECT($Y$1&amp;"!"&amp;AB$1&amp;$Y4035),-1)</f>
        <v>-1</v>
      </c>
      <c r="AC4035" s="4" cm="1">
        <f t="array" aca="1" ref="AC4035" ca="1">_xlfn.IFNA(INDIRECT($Y$1&amp;"!"&amp;AC$1&amp;$Y4035),-1)</f>
        <v>-1</v>
      </c>
      <c r="AD4035" s="4" cm="1">
        <f t="array" aca="1" ref="AD4035" ca="1">_xlfn.IFNA(INDIRECT($Y$1&amp;"!"&amp;AD$1&amp;$Y4035),-1)</f>
        <v>-1</v>
      </c>
      <c r="AE4035" s="4" cm="1">
        <f t="array" aca="1" ref="AE4035" ca="1">_xlfn.IFNA(INDIRECT($Y$1&amp;"!"&amp;AE$1&amp;$Y4035),-1)</f>
        <v>-1</v>
      </c>
      <c r="AF4035" s="4" t="str">
        <f ca="1">_xlfn.CONCAT(W4035, "-",V4035)</f>
        <v>N-C</v>
      </c>
      <c r="AG4035" s="4" t="str">
        <f>TEXT(ROW()-2, "0000")</f>
        <v>4033</v>
      </c>
      <c r="AH4035" s="4" t="str">
        <f>IF(TRIM(CLEAN(A4035))="m", "male", IF(TRIM(CLEAN(A4035))="f","female", "missing"))</f>
        <v>male</v>
      </c>
      <c r="AI4035" s="4">
        <f>C4035</f>
        <v>93.5</v>
      </c>
      <c r="AJ4035" s="4">
        <f>O4035</f>
        <v>74</v>
      </c>
      <c r="AK4035" s="4">
        <f>P4035</f>
        <v>71</v>
      </c>
      <c r="AL4035" s="4">
        <f>IF(AI4035&lt;60, 0, IF(AI4035&lt;70,2, IF(AI4035&lt;80, 3, IF(AI4035&lt;90,4, IF(AI4035&lt;=100, 5, "?")))))</f>
        <v>5</v>
      </c>
      <c r="AM4035" s="4">
        <f>IF(AJ4035&lt;60, 0, IF(AJ4035&lt;70,2, IF(AJ4035&lt;80, 3, IF(AJ4035&lt;90,4, IF(AJ4035&lt;=100, 5, "?")))))</f>
        <v>3</v>
      </c>
      <c r="AN4035" s="4">
        <f>IF(AK4035&lt;60, 0, IF(AK4035&lt;70,2, IF(AK4035&lt;80, 3, IF(AK4035&lt;90,4, IF(AK4035&lt;=100, 5, "?")))))</f>
        <v>3</v>
      </c>
      <c r="AO4035" s="4">
        <f ca="1">AA4035</f>
        <v>-1</v>
      </c>
      <c r="AP4035" s="4">
        <f ca="1">AB4035</f>
        <v>-1</v>
      </c>
      <c r="AQ4035" s="4">
        <f ca="1">AC4035</f>
        <v>-1</v>
      </c>
      <c r="AR4035" s="4">
        <f ca="1">AD4035</f>
        <v>-1</v>
      </c>
      <c r="AS4035" s="4">
        <f ca="1">AE4035</f>
        <v>-1</v>
      </c>
      <c r="AT4035" s="4">
        <f ca="1">Z4035</f>
        <v>-1</v>
      </c>
      <c r="AU4035" s="4">
        <f>E4035</f>
        <v>76.5</v>
      </c>
      <c r="AV4035" s="4">
        <f>IF(AU4035&lt;60, 0, IF(AU4035&lt;70,2, IF(AU4035&lt;80, 3, IF(AU4035&lt;90,4, IF(AU4035&lt;=100, 5, "?")))))</f>
        <v>3</v>
      </c>
    </row>
    <row r="4036" spans="1:48" hidden="1" x14ac:dyDescent="0.2">
      <c r="A4036" s="2" t="s">
        <v>16</v>
      </c>
      <c r="B4036" s="3" t="s">
        <v>37</v>
      </c>
      <c r="C4036" s="3">
        <v>93.5</v>
      </c>
      <c r="D4036" s="3" t="s">
        <v>31</v>
      </c>
      <c r="E4036" s="3">
        <v>76.599999999999994</v>
      </c>
      <c r="F4036" s="3">
        <v>1</v>
      </c>
      <c r="G4036" s="3">
        <v>71</v>
      </c>
      <c r="H4036" s="3"/>
      <c r="I4036" s="3">
        <v>70</v>
      </c>
      <c r="J4036" s="3">
        <v>0</v>
      </c>
      <c r="K4036" s="3"/>
      <c r="L4036" s="3"/>
      <c r="M4036" s="3">
        <v>72</v>
      </c>
      <c r="N4036" s="3"/>
      <c r="O4036" s="4">
        <f>MAX(G4036:H4036)</f>
        <v>71</v>
      </c>
      <c r="P4036" s="4">
        <f>MAX(I4036:J4036)</f>
        <v>70</v>
      </c>
      <c r="Q4036" s="4">
        <f>ABS(O4036-C4036)</f>
        <v>22.5</v>
      </c>
      <c r="R4036" s="4">
        <f>ABS(P4036-C4036)</f>
        <v>23.5</v>
      </c>
      <c r="S4036" s="4" t="b">
        <f ca="1">OR(O4036=0,P4036=0,Q4036&gt;$Q$1,R4036&gt;$R$1,W4036="N", V4036=2)</f>
        <v>1</v>
      </c>
      <c r="T4036" s="4" t="str">
        <f>TRIM(CLEAN(D4036))</f>
        <v>برنامج بكالوريوس رئيسي اللغة الانجليزية وآدابها / فرعي الترجمة</v>
      </c>
      <c r="U4036" s="4">
        <f>COUNTIF(T:T,T4036)</f>
        <v>13</v>
      </c>
      <c r="V4036" s="4" t="str">
        <f>IF(E4036&lt;60, "F", IF(E4036&lt;70,"D", IF(E4036&lt;80, "C", IF(E4036&lt;90,"B", IF(E4036&lt;=100, "A", "?")))))</f>
        <v>C</v>
      </c>
      <c r="W4036" s="4" t="str" cm="1">
        <f t="array" aca="1" ref="W4036" ca="1">_xlfn.IFNA(INDIRECT($Y$1&amp;"!"&amp;W$1&amp;$Y4036),"N")</f>
        <v>N</v>
      </c>
      <c r="X4036" s="4">
        <f ca="1">COUNTIF(W:W,W4036)</f>
        <v>521</v>
      </c>
      <c r="Y4036" s="4" t="e">
        <f>MATCH(T4036,Coding!J:J,0)</f>
        <v>#N/A</v>
      </c>
      <c r="Z4036" s="4" cm="1">
        <f t="array" aca="1" ref="Z4036" ca="1">_xlfn.IFNA(INDIRECT($Y$1&amp;"!"&amp;Z$1&amp;$Y4036),-1)</f>
        <v>-1</v>
      </c>
      <c r="AA4036" s="4" cm="1">
        <f t="array" aca="1" ref="AA4036" ca="1">_xlfn.IFNA(INDIRECT($Y$1&amp;"!"&amp;AA$1&amp;$Y4036),-1)</f>
        <v>-1</v>
      </c>
      <c r="AB4036" s="4" cm="1">
        <f t="array" aca="1" ref="AB4036" ca="1">_xlfn.IFNA(INDIRECT($Y$1&amp;"!"&amp;AB$1&amp;$Y4036),-1)</f>
        <v>-1</v>
      </c>
      <c r="AC4036" s="4" cm="1">
        <f t="array" aca="1" ref="AC4036" ca="1">_xlfn.IFNA(INDIRECT($Y$1&amp;"!"&amp;AC$1&amp;$Y4036),-1)</f>
        <v>-1</v>
      </c>
      <c r="AD4036" s="4" cm="1">
        <f t="array" aca="1" ref="AD4036" ca="1">_xlfn.IFNA(INDIRECT($Y$1&amp;"!"&amp;AD$1&amp;$Y4036),-1)</f>
        <v>-1</v>
      </c>
      <c r="AE4036" s="4" cm="1">
        <f t="array" aca="1" ref="AE4036" ca="1">_xlfn.IFNA(INDIRECT($Y$1&amp;"!"&amp;AE$1&amp;$Y4036),-1)</f>
        <v>-1</v>
      </c>
      <c r="AF4036" s="4" t="str">
        <f ca="1">_xlfn.CONCAT(W4036, "-",V4036)</f>
        <v>N-C</v>
      </c>
      <c r="AG4036" s="4" t="str">
        <f>TEXT(ROW()-2, "0000")</f>
        <v>4034</v>
      </c>
      <c r="AH4036" s="4" t="str">
        <f>IF(TRIM(CLEAN(A4036))="m", "male", IF(TRIM(CLEAN(A4036))="f","female", "missing"))</f>
        <v>female</v>
      </c>
      <c r="AI4036" s="4">
        <f>C4036</f>
        <v>93.5</v>
      </c>
      <c r="AJ4036" s="4">
        <f>O4036</f>
        <v>71</v>
      </c>
      <c r="AK4036" s="4">
        <f>P4036</f>
        <v>70</v>
      </c>
      <c r="AL4036" s="4">
        <f>IF(AI4036&lt;60, 0, IF(AI4036&lt;70,2, IF(AI4036&lt;80, 3, IF(AI4036&lt;90,4, IF(AI4036&lt;=100, 5, "?")))))</f>
        <v>5</v>
      </c>
      <c r="AM4036" s="4">
        <f>IF(AJ4036&lt;60, 0, IF(AJ4036&lt;70,2, IF(AJ4036&lt;80, 3, IF(AJ4036&lt;90,4, IF(AJ4036&lt;=100, 5, "?")))))</f>
        <v>3</v>
      </c>
      <c r="AN4036" s="4">
        <f>IF(AK4036&lt;60, 0, IF(AK4036&lt;70,2, IF(AK4036&lt;80, 3, IF(AK4036&lt;90,4, IF(AK4036&lt;=100, 5, "?")))))</f>
        <v>3</v>
      </c>
      <c r="AO4036" s="4">
        <f ca="1">AA4036</f>
        <v>-1</v>
      </c>
      <c r="AP4036" s="4">
        <f ca="1">AB4036</f>
        <v>-1</v>
      </c>
      <c r="AQ4036" s="4">
        <f ca="1">AC4036</f>
        <v>-1</v>
      </c>
      <c r="AR4036" s="4">
        <f ca="1">AD4036</f>
        <v>-1</v>
      </c>
      <c r="AS4036" s="4">
        <f ca="1">AE4036</f>
        <v>-1</v>
      </c>
      <c r="AT4036" s="4">
        <f ca="1">Z4036</f>
        <v>-1</v>
      </c>
      <c r="AU4036" s="4">
        <f>E4036</f>
        <v>76.599999999999994</v>
      </c>
      <c r="AV4036" s="4">
        <f>IF(AU4036&lt;60, 0, IF(AU4036&lt;70,2, IF(AU4036&lt;80, 3, IF(AU4036&lt;90,4, IF(AU4036&lt;=100, 5, "?")))))</f>
        <v>3</v>
      </c>
    </row>
    <row r="4037" spans="1:48" hidden="1" x14ac:dyDescent="0.2">
      <c r="A4037" s="2" t="s">
        <v>16</v>
      </c>
      <c r="B4037" s="3" t="s">
        <v>37</v>
      </c>
      <c r="C4037" s="3">
        <v>93.6</v>
      </c>
      <c r="D4037" s="3" t="s">
        <v>25</v>
      </c>
      <c r="E4037" s="3">
        <v>76.900000000000006</v>
      </c>
      <c r="F4037" s="3">
        <v>1</v>
      </c>
      <c r="G4037" s="3">
        <v>90</v>
      </c>
      <c r="H4037" s="3"/>
      <c r="I4037" s="3">
        <v>60</v>
      </c>
      <c r="J4037" s="3">
        <v>0</v>
      </c>
      <c r="K4037" s="3"/>
      <c r="L4037" s="3"/>
      <c r="M4037" s="3">
        <v>70</v>
      </c>
      <c r="N4037" s="3"/>
      <c r="O4037" s="4">
        <f>MAX(G4037:H4037)</f>
        <v>90</v>
      </c>
      <c r="P4037" s="4">
        <f>MAX(I4037:J4037)</f>
        <v>60</v>
      </c>
      <c r="Q4037" s="4">
        <f>ABS(O4037-C4037)</f>
        <v>3.5999999999999943</v>
      </c>
      <c r="R4037" s="4">
        <f>ABS(P4037-C4037)</f>
        <v>33.599999999999994</v>
      </c>
      <c r="S4037" s="4" t="b">
        <f ca="1">OR(O4037=0,P4037=0,Q4037&gt;$Q$1,R4037&gt;$R$1,W4037="N", V4037=2)</f>
        <v>1</v>
      </c>
      <c r="T4037" s="4" t="str">
        <f>TRIM(CLEAN(D4037))</f>
        <v>برنامج بكالوريوس المحاسبة</v>
      </c>
      <c r="U4037" s="4">
        <f>COUNTIF(T:T,T4037)</f>
        <v>205</v>
      </c>
      <c r="V4037" s="4" t="str">
        <f>IF(E4037&lt;60, "F", IF(E4037&lt;70,"D", IF(E4037&lt;80, "C", IF(E4037&lt;90,"B", IF(E4037&lt;=100, "A", "?")))))</f>
        <v>C</v>
      </c>
      <c r="W4037" s="4" t="str" cm="1">
        <f t="array" aca="1" ref="W4037" ca="1">_xlfn.IFNA(INDIRECT($Y$1&amp;"!"&amp;W$1&amp;$Y4037),"N")</f>
        <v>N</v>
      </c>
      <c r="X4037" s="4">
        <f ca="1">COUNTIF(W:W,W4037)</f>
        <v>521</v>
      </c>
      <c r="Y4037" s="4" t="e">
        <f>MATCH(T4037,Coding!J:J,0)</f>
        <v>#N/A</v>
      </c>
      <c r="Z4037" s="4" cm="1">
        <f t="array" aca="1" ref="Z4037" ca="1">_xlfn.IFNA(INDIRECT($Y$1&amp;"!"&amp;Z$1&amp;$Y4037),-1)</f>
        <v>-1</v>
      </c>
      <c r="AA4037" s="4" cm="1">
        <f t="array" aca="1" ref="AA4037" ca="1">_xlfn.IFNA(INDIRECT($Y$1&amp;"!"&amp;AA$1&amp;$Y4037),-1)</f>
        <v>-1</v>
      </c>
      <c r="AB4037" s="4" cm="1">
        <f t="array" aca="1" ref="AB4037" ca="1">_xlfn.IFNA(INDIRECT($Y$1&amp;"!"&amp;AB$1&amp;$Y4037),-1)</f>
        <v>-1</v>
      </c>
      <c r="AC4037" s="4" cm="1">
        <f t="array" aca="1" ref="AC4037" ca="1">_xlfn.IFNA(INDIRECT($Y$1&amp;"!"&amp;AC$1&amp;$Y4037),-1)</f>
        <v>-1</v>
      </c>
      <c r="AD4037" s="4" cm="1">
        <f t="array" aca="1" ref="AD4037" ca="1">_xlfn.IFNA(INDIRECT($Y$1&amp;"!"&amp;AD$1&amp;$Y4037),-1)</f>
        <v>-1</v>
      </c>
      <c r="AE4037" s="4" cm="1">
        <f t="array" aca="1" ref="AE4037" ca="1">_xlfn.IFNA(INDIRECT($Y$1&amp;"!"&amp;AE$1&amp;$Y4037),-1)</f>
        <v>-1</v>
      </c>
      <c r="AF4037" s="4" t="str">
        <f ca="1">_xlfn.CONCAT(W4037, "-",V4037)</f>
        <v>N-C</v>
      </c>
      <c r="AG4037" s="4" t="str">
        <f>TEXT(ROW()-2, "0000")</f>
        <v>4035</v>
      </c>
      <c r="AH4037" s="4" t="str">
        <f>IF(TRIM(CLEAN(A4037))="m", "male", IF(TRIM(CLEAN(A4037))="f","female", "missing"))</f>
        <v>female</v>
      </c>
      <c r="AI4037" s="4">
        <f>C4037</f>
        <v>93.6</v>
      </c>
      <c r="AJ4037" s="4">
        <f>O4037</f>
        <v>90</v>
      </c>
      <c r="AK4037" s="4">
        <f>P4037</f>
        <v>60</v>
      </c>
      <c r="AL4037" s="4">
        <f>IF(AI4037&lt;60, 0, IF(AI4037&lt;70,2, IF(AI4037&lt;80, 3, IF(AI4037&lt;90,4, IF(AI4037&lt;=100, 5, "?")))))</f>
        <v>5</v>
      </c>
      <c r="AM4037" s="4">
        <f>IF(AJ4037&lt;60, 0, IF(AJ4037&lt;70,2, IF(AJ4037&lt;80, 3, IF(AJ4037&lt;90,4, IF(AJ4037&lt;=100, 5, "?")))))</f>
        <v>5</v>
      </c>
      <c r="AN4037" s="4">
        <f>IF(AK4037&lt;60, 0, IF(AK4037&lt;70,2, IF(AK4037&lt;80, 3, IF(AK4037&lt;90,4, IF(AK4037&lt;=100, 5, "?")))))</f>
        <v>2</v>
      </c>
      <c r="AO4037" s="4">
        <f ca="1">AA4037</f>
        <v>-1</v>
      </c>
      <c r="AP4037" s="4">
        <f ca="1">AB4037</f>
        <v>-1</v>
      </c>
      <c r="AQ4037" s="4">
        <f ca="1">AC4037</f>
        <v>-1</v>
      </c>
      <c r="AR4037" s="4">
        <f ca="1">AD4037</f>
        <v>-1</v>
      </c>
      <c r="AS4037" s="4">
        <f ca="1">AE4037</f>
        <v>-1</v>
      </c>
      <c r="AT4037" s="4">
        <f ca="1">Z4037</f>
        <v>-1</v>
      </c>
      <c r="AU4037" s="4">
        <f>E4037</f>
        <v>76.900000000000006</v>
      </c>
      <c r="AV4037" s="4">
        <f>IF(AU4037&lt;60, 0, IF(AU4037&lt;70,2, IF(AU4037&lt;80, 3, IF(AU4037&lt;90,4, IF(AU4037&lt;=100, 5, "?")))))</f>
        <v>3</v>
      </c>
    </row>
    <row r="4038" spans="1:48" hidden="1" x14ac:dyDescent="0.2">
      <c r="A4038" s="2" t="s">
        <v>16</v>
      </c>
      <c r="B4038" s="3" t="s">
        <v>36</v>
      </c>
      <c r="C4038" s="3">
        <v>93.6</v>
      </c>
      <c r="D4038" s="3" t="s">
        <v>25</v>
      </c>
      <c r="E4038" s="3">
        <v>77</v>
      </c>
      <c r="F4038" s="3">
        <v>1</v>
      </c>
      <c r="G4038" s="3">
        <v>61</v>
      </c>
      <c r="H4038" s="3">
        <v>50</v>
      </c>
      <c r="I4038" s="3">
        <v>60</v>
      </c>
      <c r="J4038" s="3">
        <v>67</v>
      </c>
      <c r="K4038" s="3"/>
      <c r="L4038" s="3"/>
      <c r="M4038" s="3">
        <v>60</v>
      </c>
      <c r="N4038" s="3"/>
      <c r="O4038" s="4">
        <f>MAX(G4038:H4038)</f>
        <v>61</v>
      </c>
      <c r="P4038" s="4">
        <f>MAX(I4038:J4038)</f>
        <v>67</v>
      </c>
      <c r="Q4038" s="4">
        <f>ABS(O4038-C4038)</f>
        <v>32.599999999999994</v>
      </c>
      <c r="R4038" s="4">
        <f>ABS(P4038-C4038)</f>
        <v>26.599999999999994</v>
      </c>
      <c r="S4038" s="4" t="b">
        <f ca="1">OR(O4038=0,P4038=0,Q4038&gt;$Q$1,R4038&gt;$R$1,W4038="N", V4038=2)</f>
        <v>1</v>
      </c>
      <c r="T4038" s="4" t="str">
        <f>TRIM(CLEAN(D4038))</f>
        <v>برنامج بكالوريوس المحاسبة</v>
      </c>
      <c r="U4038" s="4">
        <f>COUNTIF(T:T,T4038)</f>
        <v>205</v>
      </c>
      <c r="V4038" s="4" t="str">
        <f>IF(E4038&lt;60, "F", IF(E4038&lt;70,"D", IF(E4038&lt;80, "C", IF(E4038&lt;90,"B", IF(E4038&lt;=100, "A", "?")))))</f>
        <v>C</v>
      </c>
      <c r="W4038" s="4" t="str" cm="1">
        <f t="array" aca="1" ref="W4038" ca="1">_xlfn.IFNA(INDIRECT($Y$1&amp;"!"&amp;W$1&amp;$Y4038),"N")</f>
        <v>N</v>
      </c>
      <c r="X4038" s="4">
        <f ca="1">COUNTIF(W:W,W4038)</f>
        <v>521</v>
      </c>
      <c r="Y4038" s="4" t="e">
        <f>MATCH(T4038,Coding!J:J,0)</f>
        <v>#N/A</v>
      </c>
      <c r="Z4038" s="4" cm="1">
        <f t="array" aca="1" ref="Z4038" ca="1">_xlfn.IFNA(INDIRECT($Y$1&amp;"!"&amp;Z$1&amp;$Y4038),-1)</f>
        <v>-1</v>
      </c>
      <c r="AA4038" s="4" cm="1">
        <f t="array" aca="1" ref="AA4038" ca="1">_xlfn.IFNA(INDIRECT($Y$1&amp;"!"&amp;AA$1&amp;$Y4038),-1)</f>
        <v>-1</v>
      </c>
      <c r="AB4038" s="4" cm="1">
        <f t="array" aca="1" ref="AB4038" ca="1">_xlfn.IFNA(INDIRECT($Y$1&amp;"!"&amp;AB$1&amp;$Y4038),-1)</f>
        <v>-1</v>
      </c>
      <c r="AC4038" s="4" cm="1">
        <f t="array" aca="1" ref="AC4038" ca="1">_xlfn.IFNA(INDIRECT($Y$1&amp;"!"&amp;AC$1&amp;$Y4038),-1)</f>
        <v>-1</v>
      </c>
      <c r="AD4038" s="4" cm="1">
        <f t="array" aca="1" ref="AD4038" ca="1">_xlfn.IFNA(INDIRECT($Y$1&amp;"!"&amp;AD$1&amp;$Y4038),-1)</f>
        <v>-1</v>
      </c>
      <c r="AE4038" s="4" cm="1">
        <f t="array" aca="1" ref="AE4038" ca="1">_xlfn.IFNA(INDIRECT($Y$1&amp;"!"&amp;AE$1&amp;$Y4038),-1)</f>
        <v>-1</v>
      </c>
      <c r="AF4038" s="4" t="str">
        <f ca="1">_xlfn.CONCAT(W4038, "-",V4038)</f>
        <v>N-C</v>
      </c>
      <c r="AG4038" s="4" t="str">
        <f>TEXT(ROW()-2, "0000")</f>
        <v>4036</v>
      </c>
      <c r="AH4038" s="4" t="str">
        <f>IF(TRIM(CLEAN(A4038))="m", "male", IF(TRIM(CLEAN(A4038))="f","female", "missing"))</f>
        <v>female</v>
      </c>
      <c r="AI4038" s="4">
        <f>C4038</f>
        <v>93.6</v>
      </c>
      <c r="AJ4038" s="4">
        <f>O4038</f>
        <v>61</v>
      </c>
      <c r="AK4038" s="4">
        <f>P4038</f>
        <v>67</v>
      </c>
      <c r="AL4038" s="4">
        <f>IF(AI4038&lt;60, 0, IF(AI4038&lt;70,2, IF(AI4038&lt;80, 3, IF(AI4038&lt;90,4, IF(AI4038&lt;=100, 5, "?")))))</f>
        <v>5</v>
      </c>
      <c r="AM4038" s="4">
        <f>IF(AJ4038&lt;60, 0, IF(AJ4038&lt;70,2, IF(AJ4038&lt;80, 3, IF(AJ4038&lt;90,4, IF(AJ4038&lt;=100, 5, "?")))))</f>
        <v>2</v>
      </c>
      <c r="AN4038" s="4">
        <f>IF(AK4038&lt;60, 0, IF(AK4038&lt;70,2, IF(AK4038&lt;80, 3, IF(AK4038&lt;90,4, IF(AK4038&lt;=100, 5, "?")))))</f>
        <v>2</v>
      </c>
      <c r="AO4038" s="4">
        <f ca="1">AA4038</f>
        <v>-1</v>
      </c>
      <c r="AP4038" s="4">
        <f ca="1">AB4038</f>
        <v>-1</v>
      </c>
      <c r="AQ4038" s="4">
        <f ca="1">AC4038</f>
        <v>-1</v>
      </c>
      <c r="AR4038" s="4">
        <f ca="1">AD4038</f>
        <v>-1</v>
      </c>
      <c r="AS4038" s="4">
        <f ca="1">AE4038</f>
        <v>-1</v>
      </c>
      <c r="AT4038" s="4">
        <f ca="1">Z4038</f>
        <v>-1</v>
      </c>
      <c r="AU4038" s="4">
        <f>E4038</f>
        <v>77</v>
      </c>
      <c r="AV4038" s="4">
        <f>IF(AU4038&lt;60, 0, IF(AU4038&lt;70,2, IF(AU4038&lt;80, 3, IF(AU4038&lt;90,4, IF(AU4038&lt;=100, 5, "?")))))</f>
        <v>3</v>
      </c>
    </row>
    <row r="4039" spans="1:48" hidden="1" x14ac:dyDescent="0.2">
      <c r="A4039" s="2" t="s">
        <v>16</v>
      </c>
      <c r="B4039" s="3" t="s">
        <v>36</v>
      </c>
      <c r="C4039" s="3">
        <v>93.6</v>
      </c>
      <c r="D4039" s="3" t="s">
        <v>20</v>
      </c>
      <c r="E4039" s="3">
        <v>85.6</v>
      </c>
      <c r="F4039" s="3">
        <v>1</v>
      </c>
      <c r="G4039" s="3">
        <v>0</v>
      </c>
      <c r="H4039" s="3"/>
      <c r="I4039" s="3">
        <v>0</v>
      </c>
      <c r="J4039" s="3"/>
      <c r="K4039" s="3"/>
      <c r="L4039" s="3"/>
      <c r="M4039" s="3">
        <v>0</v>
      </c>
      <c r="N4039" s="3"/>
      <c r="O4039" s="4">
        <f>MAX(G4039:H4039)</f>
        <v>0</v>
      </c>
      <c r="P4039" s="4">
        <f>MAX(I4039:J4039)</f>
        <v>0</v>
      </c>
      <c r="Q4039" s="4">
        <f>ABS(O4039-C4039)</f>
        <v>93.6</v>
      </c>
      <c r="R4039" s="4">
        <f>ABS(P4039-C4039)</f>
        <v>93.6</v>
      </c>
      <c r="S4039" s="4" t="b">
        <f ca="1">OR(O4039=0,P4039=0,Q4039&gt;$Q$1,R4039&gt;$R$1,W4039="N", V4039=2)</f>
        <v>1</v>
      </c>
      <c r="T4039" s="4" t="str">
        <f>TRIM(CLEAN(D4039))</f>
        <v>برنامج بكالوريوس العلوم المالية والمصرفية</v>
      </c>
      <c r="U4039" s="4">
        <f>COUNTIF(T:T,T4039)</f>
        <v>78</v>
      </c>
      <c r="V4039" s="4" t="str">
        <f>IF(E4039&lt;60, "F", IF(E4039&lt;70,"D", IF(E4039&lt;80, "C", IF(E4039&lt;90,"B", IF(E4039&lt;=100, "A", "?")))))</f>
        <v>B</v>
      </c>
      <c r="W4039" s="4" t="str" cm="1">
        <f t="array" aca="1" ref="W4039" ca="1">_xlfn.IFNA(INDIRECT($Y$1&amp;"!"&amp;W$1&amp;$Y4039),"N")</f>
        <v>N</v>
      </c>
      <c r="X4039" s="4">
        <f ca="1">COUNTIF(W:W,W4039)</f>
        <v>521</v>
      </c>
      <c r="Y4039" s="4" t="e">
        <f>MATCH(T4039,Coding!J:J,0)</f>
        <v>#N/A</v>
      </c>
      <c r="Z4039" s="4" cm="1">
        <f t="array" aca="1" ref="Z4039" ca="1">_xlfn.IFNA(INDIRECT($Y$1&amp;"!"&amp;Z$1&amp;$Y4039),-1)</f>
        <v>-1</v>
      </c>
      <c r="AA4039" s="4" cm="1">
        <f t="array" aca="1" ref="AA4039" ca="1">_xlfn.IFNA(INDIRECT($Y$1&amp;"!"&amp;AA$1&amp;$Y4039),-1)</f>
        <v>-1</v>
      </c>
      <c r="AB4039" s="4" cm="1">
        <f t="array" aca="1" ref="AB4039" ca="1">_xlfn.IFNA(INDIRECT($Y$1&amp;"!"&amp;AB$1&amp;$Y4039),-1)</f>
        <v>-1</v>
      </c>
      <c r="AC4039" s="4" cm="1">
        <f t="array" aca="1" ref="AC4039" ca="1">_xlfn.IFNA(INDIRECT($Y$1&amp;"!"&amp;AC$1&amp;$Y4039),-1)</f>
        <v>-1</v>
      </c>
      <c r="AD4039" s="4" cm="1">
        <f t="array" aca="1" ref="AD4039" ca="1">_xlfn.IFNA(INDIRECT($Y$1&amp;"!"&amp;AD$1&amp;$Y4039),-1)</f>
        <v>-1</v>
      </c>
      <c r="AE4039" s="4" cm="1">
        <f t="array" aca="1" ref="AE4039" ca="1">_xlfn.IFNA(INDIRECT($Y$1&amp;"!"&amp;AE$1&amp;$Y4039),-1)</f>
        <v>-1</v>
      </c>
      <c r="AF4039" s="4" t="str">
        <f ca="1">_xlfn.CONCAT(W4039, "-",V4039)</f>
        <v>N-B</v>
      </c>
      <c r="AG4039" s="4" t="str">
        <f>TEXT(ROW()-2, "0000")</f>
        <v>4037</v>
      </c>
      <c r="AH4039" s="4" t="str">
        <f>IF(TRIM(CLEAN(A4039))="m", "male", IF(TRIM(CLEAN(A4039))="f","female", "missing"))</f>
        <v>female</v>
      </c>
      <c r="AI4039" s="4">
        <f>C4039</f>
        <v>93.6</v>
      </c>
      <c r="AJ4039" s="4">
        <f>O4039</f>
        <v>0</v>
      </c>
      <c r="AK4039" s="4">
        <f>P4039</f>
        <v>0</v>
      </c>
      <c r="AL4039" s="4">
        <f>IF(AI4039&lt;60, 0, IF(AI4039&lt;70,2, IF(AI4039&lt;80, 3, IF(AI4039&lt;90,4, IF(AI4039&lt;=100, 5, "?")))))</f>
        <v>5</v>
      </c>
      <c r="AM4039" s="4">
        <f>IF(AJ4039&lt;60, 0, IF(AJ4039&lt;70,2, IF(AJ4039&lt;80, 3, IF(AJ4039&lt;90,4, IF(AJ4039&lt;=100, 5, "?")))))</f>
        <v>0</v>
      </c>
      <c r="AN4039" s="4">
        <f>IF(AK4039&lt;60, 0, IF(AK4039&lt;70,2, IF(AK4039&lt;80, 3, IF(AK4039&lt;90,4, IF(AK4039&lt;=100, 5, "?")))))</f>
        <v>0</v>
      </c>
      <c r="AO4039" s="4">
        <f ca="1">AA4039</f>
        <v>-1</v>
      </c>
      <c r="AP4039" s="4">
        <f ca="1">AB4039</f>
        <v>-1</v>
      </c>
      <c r="AQ4039" s="4">
        <f ca="1">AC4039</f>
        <v>-1</v>
      </c>
      <c r="AR4039" s="4">
        <f ca="1">AD4039</f>
        <v>-1</v>
      </c>
      <c r="AS4039" s="4">
        <f ca="1">AE4039</f>
        <v>-1</v>
      </c>
      <c r="AT4039" s="4">
        <f ca="1">Z4039</f>
        <v>-1</v>
      </c>
      <c r="AU4039" s="4">
        <f>E4039</f>
        <v>85.6</v>
      </c>
      <c r="AV4039" s="4">
        <f>IF(AU4039&lt;60, 0, IF(AU4039&lt;70,2, IF(AU4039&lt;80, 3, IF(AU4039&lt;90,4, IF(AU4039&lt;=100, 5, "?")))))</f>
        <v>4</v>
      </c>
    </row>
    <row r="4040" spans="1:48" hidden="1" x14ac:dyDescent="0.2">
      <c r="A4040" s="2" t="s">
        <v>13</v>
      </c>
      <c r="B4040" s="3" t="s">
        <v>28</v>
      </c>
      <c r="C4040" s="3">
        <v>93.7</v>
      </c>
      <c r="D4040" s="3" t="s">
        <v>29</v>
      </c>
      <c r="E4040" s="3">
        <v>65.2</v>
      </c>
      <c r="F4040" s="3">
        <v>3</v>
      </c>
      <c r="G4040" s="3">
        <v>0</v>
      </c>
      <c r="H4040" s="3"/>
      <c r="I4040" s="3">
        <v>0</v>
      </c>
      <c r="J4040" s="3"/>
      <c r="K4040" s="3"/>
      <c r="L4040" s="3"/>
      <c r="M4040" s="3"/>
      <c r="N4040" s="3"/>
      <c r="O4040" s="4">
        <f>MAX(G4040:H4040)</f>
        <v>0</v>
      </c>
      <c r="P4040" s="4">
        <f>MAX(I4040:J4040)</f>
        <v>0</v>
      </c>
      <c r="Q4040" s="4">
        <f>ABS(O4040-C4040)</f>
        <v>93.7</v>
      </c>
      <c r="R4040" s="4">
        <f>ABS(P4040-C4040)</f>
        <v>93.7</v>
      </c>
      <c r="S4040" s="4" t="b">
        <f ca="1">OR(O4040=0,P4040=0,Q4040&gt;$Q$1,R4040&gt;$R$1,W4040="N", V4040=2)</f>
        <v>1</v>
      </c>
      <c r="T4040" s="4" t="str">
        <f>TRIM(CLEAN(D4040))</f>
        <v>برنامج بكالوريوس إدارة الاعمال</v>
      </c>
      <c r="U4040" s="4">
        <f>COUNTIF(T:T,T4040)</f>
        <v>83</v>
      </c>
      <c r="V4040" s="4" t="str">
        <f>IF(E4040&lt;60, "F", IF(E4040&lt;70,"D", IF(E4040&lt;80, "C", IF(E4040&lt;90,"B", IF(E4040&lt;=100, "A", "?")))))</f>
        <v>D</v>
      </c>
      <c r="W4040" s="4" t="str" cm="1">
        <f t="array" aca="1" ref="W4040" ca="1">_xlfn.IFNA(INDIRECT($Y$1&amp;"!"&amp;W$1&amp;$Y4040),"N")</f>
        <v>N</v>
      </c>
      <c r="X4040" s="4">
        <f ca="1">COUNTIF(W:W,W4040)</f>
        <v>521</v>
      </c>
      <c r="Y4040" s="4" t="e">
        <f>MATCH(T4040,Coding!J:J,0)</f>
        <v>#N/A</v>
      </c>
      <c r="Z4040" s="4" cm="1">
        <f t="array" aca="1" ref="Z4040" ca="1">_xlfn.IFNA(INDIRECT($Y$1&amp;"!"&amp;Z$1&amp;$Y4040),-1)</f>
        <v>-1</v>
      </c>
      <c r="AA4040" s="4" cm="1">
        <f t="array" aca="1" ref="AA4040" ca="1">_xlfn.IFNA(INDIRECT($Y$1&amp;"!"&amp;AA$1&amp;$Y4040),-1)</f>
        <v>-1</v>
      </c>
      <c r="AB4040" s="4" cm="1">
        <f t="array" aca="1" ref="AB4040" ca="1">_xlfn.IFNA(INDIRECT($Y$1&amp;"!"&amp;AB$1&amp;$Y4040),-1)</f>
        <v>-1</v>
      </c>
      <c r="AC4040" s="4" cm="1">
        <f t="array" aca="1" ref="AC4040" ca="1">_xlfn.IFNA(INDIRECT($Y$1&amp;"!"&amp;AC$1&amp;$Y4040),-1)</f>
        <v>-1</v>
      </c>
      <c r="AD4040" s="4" cm="1">
        <f t="array" aca="1" ref="AD4040" ca="1">_xlfn.IFNA(INDIRECT($Y$1&amp;"!"&amp;AD$1&amp;$Y4040),-1)</f>
        <v>-1</v>
      </c>
      <c r="AE4040" s="4" cm="1">
        <f t="array" aca="1" ref="AE4040" ca="1">_xlfn.IFNA(INDIRECT($Y$1&amp;"!"&amp;AE$1&amp;$Y4040),-1)</f>
        <v>-1</v>
      </c>
      <c r="AF4040" s="4" t="str">
        <f ca="1">_xlfn.CONCAT(W4040, "-",V4040)</f>
        <v>N-D</v>
      </c>
      <c r="AG4040" s="4" t="str">
        <f>TEXT(ROW()-2, "0000")</f>
        <v>4038</v>
      </c>
      <c r="AH4040" s="4" t="str">
        <f>IF(TRIM(CLEAN(A4040))="m", "male", IF(TRIM(CLEAN(A4040))="f","female", "missing"))</f>
        <v>male</v>
      </c>
      <c r="AI4040" s="4">
        <f>C4040</f>
        <v>93.7</v>
      </c>
      <c r="AJ4040" s="4">
        <f>O4040</f>
        <v>0</v>
      </c>
      <c r="AK4040" s="4">
        <f>P4040</f>
        <v>0</v>
      </c>
      <c r="AL4040" s="4">
        <f>IF(AI4040&lt;60, 0, IF(AI4040&lt;70,2, IF(AI4040&lt;80, 3, IF(AI4040&lt;90,4, IF(AI4040&lt;=100, 5, "?")))))</f>
        <v>5</v>
      </c>
      <c r="AM4040" s="4">
        <f>IF(AJ4040&lt;60, 0, IF(AJ4040&lt;70,2, IF(AJ4040&lt;80, 3, IF(AJ4040&lt;90,4, IF(AJ4040&lt;=100, 5, "?")))))</f>
        <v>0</v>
      </c>
      <c r="AN4040" s="4">
        <f>IF(AK4040&lt;60, 0, IF(AK4040&lt;70,2, IF(AK4040&lt;80, 3, IF(AK4040&lt;90,4, IF(AK4040&lt;=100, 5, "?")))))</f>
        <v>0</v>
      </c>
      <c r="AO4040" s="4">
        <f ca="1">AA4040</f>
        <v>-1</v>
      </c>
      <c r="AP4040" s="4">
        <f ca="1">AB4040</f>
        <v>-1</v>
      </c>
      <c r="AQ4040" s="4">
        <f ca="1">AC4040</f>
        <v>-1</v>
      </c>
      <c r="AR4040" s="4">
        <f ca="1">AD4040</f>
        <v>-1</v>
      </c>
      <c r="AS4040" s="4">
        <f ca="1">AE4040</f>
        <v>-1</v>
      </c>
      <c r="AT4040" s="4">
        <f ca="1">Z4040</f>
        <v>-1</v>
      </c>
      <c r="AU4040" s="4">
        <f>E4040</f>
        <v>65.2</v>
      </c>
      <c r="AV4040" s="4">
        <f>IF(AU4040&lt;60, 0, IF(AU4040&lt;70,2, IF(AU4040&lt;80, 3, IF(AU4040&lt;90,4, IF(AU4040&lt;=100, 5, "?")))))</f>
        <v>2</v>
      </c>
    </row>
    <row r="4041" spans="1:48" hidden="1" x14ac:dyDescent="0.2">
      <c r="A4041" s="2" t="s">
        <v>16</v>
      </c>
      <c r="B4041" s="3" t="s">
        <v>37</v>
      </c>
      <c r="C4041" s="3">
        <v>93.7</v>
      </c>
      <c r="D4041" s="3" t="s">
        <v>25</v>
      </c>
      <c r="E4041" s="3">
        <v>80.2</v>
      </c>
      <c r="F4041" s="3">
        <v>1</v>
      </c>
      <c r="G4041" s="3">
        <v>62</v>
      </c>
      <c r="H4041" s="3">
        <v>0</v>
      </c>
      <c r="I4041" s="3">
        <v>67</v>
      </c>
      <c r="J4041" s="3">
        <v>70</v>
      </c>
      <c r="K4041" s="3"/>
      <c r="L4041" s="3"/>
      <c r="M4041" s="3">
        <v>0</v>
      </c>
      <c r="N4041" s="3"/>
      <c r="O4041" s="4">
        <f>MAX(G4041:H4041)</f>
        <v>62</v>
      </c>
      <c r="P4041" s="4">
        <f>MAX(I4041:J4041)</f>
        <v>70</v>
      </c>
      <c r="Q4041" s="4">
        <f>ABS(O4041-C4041)</f>
        <v>31.700000000000003</v>
      </c>
      <c r="R4041" s="4">
        <f>ABS(P4041-C4041)</f>
        <v>23.700000000000003</v>
      </c>
      <c r="S4041" s="4" t="b">
        <f ca="1">OR(O4041=0,P4041=0,Q4041&gt;$Q$1,R4041&gt;$R$1,W4041="N", V4041=2)</f>
        <v>1</v>
      </c>
      <c r="T4041" s="4" t="str">
        <f>TRIM(CLEAN(D4041))</f>
        <v>برنامج بكالوريوس المحاسبة</v>
      </c>
      <c r="U4041" s="4">
        <f>COUNTIF(T:T,T4041)</f>
        <v>205</v>
      </c>
      <c r="V4041" s="4" t="str">
        <f>IF(E4041&lt;60, "F", IF(E4041&lt;70,"D", IF(E4041&lt;80, "C", IF(E4041&lt;90,"B", IF(E4041&lt;=100, "A", "?")))))</f>
        <v>B</v>
      </c>
      <c r="W4041" s="4" t="str" cm="1">
        <f t="array" aca="1" ref="W4041" ca="1">_xlfn.IFNA(INDIRECT($Y$1&amp;"!"&amp;W$1&amp;$Y4041),"N")</f>
        <v>N</v>
      </c>
      <c r="X4041" s="4">
        <f ca="1">COUNTIF(W:W,W4041)</f>
        <v>521</v>
      </c>
      <c r="Y4041" s="4" t="e">
        <f>MATCH(T4041,Coding!J:J,0)</f>
        <v>#N/A</v>
      </c>
      <c r="Z4041" s="4" cm="1">
        <f t="array" aca="1" ref="Z4041" ca="1">_xlfn.IFNA(INDIRECT($Y$1&amp;"!"&amp;Z$1&amp;$Y4041),-1)</f>
        <v>-1</v>
      </c>
      <c r="AA4041" s="4" cm="1">
        <f t="array" aca="1" ref="AA4041" ca="1">_xlfn.IFNA(INDIRECT($Y$1&amp;"!"&amp;AA$1&amp;$Y4041),-1)</f>
        <v>-1</v>
      </c>
      <c r="AB4041" s="4" cm="1">
        <f t="array" aca="1" ref="AB4041" ca="1">_xlfn.IFNA(INDIRECT($Y$1&amp;"!"&amp;AB$1&amp;$Y4041),-1)</f>
        <v>-1</v>
      </c>
      <c r="AC4041" s="4" cm="1">
        <f t="array" aca="1" ref="AC4041" ca="1">_xlfn.IFNA(INDIRECT($Y$1&amp;"!"&amp;AC$1&amp;$Y4041),-1)</f>
        <v>-1</v>
      </c>
      <c r="AD4041" s="4" cm="1">
        <f t="array" aca="1" ref="AD4041" ca="1">_xlfn.IFNA(INDIRECT($Y$1&amp;"!"&amp;AD$1&amp;$Y4041),-1)</f>
        <v>-1</v>
      </c>
      <c r="AE4041" s="4" cm="1">
        <f t="array" aca="1" ref="AE4041" ca="1">_xlfn.IFNA(INDIRECT($Y$1&amp;"!"&amp;AE$1&amp;$Y4041),-1)</f>
        <v>-1</v>
      </c>
      <c r="AF4041" s="4" t="str">
        <f ca="1">_xlfn.CONCAT(W4041, "-",V4041)</f>
        <v>N-B</v>
      </c>
      <c r="AG4041" s="4" t="str">
        <f>TEXT(ROW()-2, "0000")</f>
        <v>4039</v>
      </c>
      <c r="AH4041" s="4" t="str">
        <f>IF(TRIM(CLEAN(A4041))="m", "male", IF(TRIM(CLEAN(A4041))="f","female", "missing"))</f>
        <v>female</v>
      </c>
      <c r="AI4041" s="4">
        <f>C4041</f>
        <v>93.7</v>
      </c>
      <c r="AJ4041" s="4">
        <f>O4041</f>
        <v>62</v>
      </c>
      <c r="AK4041" s="4">
        <f>P4041</f>
        <v>70</v>
      </c>
      <c r="AL4041" s="4">
        <f>IF(AI4041&lt;60, 0, IF(AI4041&lt;70,2, IF(AI4041&lt;80, 3, IF(AI4041&lt;90,4, IF(AI4041&lt;=100, 5, "?")))))</f>
        <v>5</v>
      </c>
      <c r="AM4041" s="4">
        <f>IF(AJ4041&lt;60, 0, IF(AJ4041&lt;70,2, IF(AJ4041&lt;80, 3, IF(AJ4041&lt;90,4, IF(AJ4041&lt;=100, 5, "?")))))</f>
        <v>2</v>
      </c>
      <c r="AN4041" s="4">
        <f>IF(AK4041&lt;60, 0, IF(AK4041&lt;70,2, IF(AK4041&lt;80, 3, IF(AK4041&lt;90,4, IF(AK4041&lt;=100, 5, "?")))))</f>
        <v>3</v>
      </c>
      <c r="AO4041" s="4">
        <f ca="1">AA4041</f>
        <v>-1</v>
      </c>
      <c r="AP4041" s="4">
        <f ca="1">AB4041</f>
        <v>-1</v>
      </c>
      <c r="AQ4041" s="4">
        <f ca="1">AC4041</f>
        <v>-1</v>
      </c>
      <c r="AR4041" s="4">
        <f ca="1">AD4041</f>
        <v>-1</v>
      </c>
      <c r="AS4041" s="4">
        <f ca="1">AE4041</f>
        <v>-1</v>
      </c>
      <c r="AT4041" s="4">
        <f ca="1">Z4041</f>
        <v>-1</v>
      </c>
      <c r="AU4041" s="4">
        <f>E4041</f>
        <v>80.2</v>
      </c>
      <c r="AV4041" s="4">
        <f>IF(AU4041&lt;60, 0, IF(AU4041&lt;70,2, IF(AU4041&lt;80, 3, IF(AU4041&lt;90,4, IF(AU4041&lt;=100, 5, "?")))))</f>
        <v>4</v>
      </c>
    </row>
    <row r="4042" spans="1:48" hidden="1" x14ac:dyDescent="0.2">
      <c r="A4042" s="2" t="s">
        <v>16</v>
      </c>
      <c r="B4042" s="3" t="s">
        <v>37</v>
      </c>
      <c r="C4042" s="3">
        <v>93.7</v>
      </c>
      <c r="D4042" s="3" t="s">
        <v>20</v>
      </c>
      <c r="E4042" s="3">
        <v>85.9</v>
      </c>
      <c r="F4042" s="3">
        <v>1</v>
      </c>
      <c r="G4042" s="3">
        <v>0</v>
      </c>
      <c r="H4042" s="3"/>
      <c r="I4042" s="3">
        <v>0</v>
      </c>
      <c r="J4042" s="3"/>
      <c r="K4042" s="3"/>
      <c r="L4042" s="3"/>
      <c r="M4042" s="3"/>
      <c r="N4042" s="3"/>
      <c r="O4042" s="4">
        <f>MAX(G4042:H4042)</f>
        <v>0</v>
      </c>
      <c r="P4042" s="4">
        <f>MAX(I4042:J4042)</f>
        <v>0</v>
      </c>
      <c r="Q4042" s="4">
        <f>ABS(O4042-C4042)</f>
        <v>93.7</v>
      </c>
      <c r="R4042" s="4">
        <f>ABS(P4042-C4042)</f>
        <v>93.7</v>
      </c>
      <c r="S4042" s="4" t="b">
        <f ca="1">OR(O4042=0,P4042=0,Q4042&gt;$Q$1,R4042&gt;$R$1,W4042="N", V4042=2)</f>
        <v>1</v>
      </c>
      <c r="T4042" s="4" t="str">
        <f>TRIM(CLEAN(D4042))</f>
        <v>برنامج بكالوريوس العلوم المالية والمصرفية</v>
      </c>
      <c r="U4042" s="4">
        <f>COUNTIF(T:T,T4042)</f>
        <v>78</v>
      </c>
      <c r="V4042" s="4" t="str">
        <f>IF(E4042&lt;60, "F", IF(E4042&lt;70,"D", IF(E4042&lt;80, "C", IF(E4042&lt;90,"B", IF(E4042&lt;=100, "A", "?")))))</f>
        <v>B</v>
      </c>
      <c r="W4042" s="4" t="str" cm="1">
        <f t="array" aca="1" ref="W4042" ca="1">_xlfn.IFNA(INDIRECT($Y$1&amp;"!"&amp;W$1&amp;$Y4042),"N")</f>
        <v>N</v>
      </c>
      <c r="X4042" s="4">
        <f ca="1">COUNTIF(W:W,W4042)</f>
        <v>521</v>
      </c>
      <c r="Y4042" s="4" t="e">
        <f>MATCH(T4042,Coding!J:J,0)</f>
        <v>#N/A</v>
      </c>
      <c r="Z4042" s="4" cm="1">
        <f t="array" aca="1" ref="Z4042" ca="1">_xlfn.IFNA(INDIRECT($Y$1&amp;"!"&amp;Z$1&amp;$Y4042),-1)</f>
        <v>-1</v>
      </c>
      <c r="AA4042" s="4" cm="1">
        <f t="array" aca="1" ref="AA4042" ca="1">_xlfn.IFNA(INDIRECT($Y$1&amp;"!"&amp;AA$1&amp;$Y4042),-1)</f>
        <v>-1</v>
      </c>
      <c r="AB4042" s="4" cm="1">
        <f t="array" aca="1" ref="AB4042" ca="1">_xlfn.IFNA(INDIRECT($Y$1&amp;"!"&amp;AB$1&amp;$Y4042),-1)</f>
        <v>-1</v>
      </c>
      <c r="AC4042" s="4" cm="1">
        <f t="array" aca="1" ref="AC4042" ca="1">_xlfn.IFNA(INDIRECT($Y$1&amp;"!"&amp;AC$1&amp;$Y4042),-1)</f>
        <v>-1</v>
      </c>
      <c r="AD4042" s="4" cm="1">
        <f t="array" aca="1" ref="AD4042" ca="1">_xlfn.IFNA(INDIRECT($Y$1&amp;"!"&amp;AD$1&amp;$Y4042),-1)</f>
        <v>-1</v>
      </c>
      <c r="AE4042" s="4" cm="1">
        <f t="array" aca="1" ref="AE4042" ca="1">_xlfn.IFNA(INDIRECT($Y$1&amp;"!"&amp;AE$1&amp;$Y4042),-1)</f>
        <v>-1</v>
      </c>
      <c r="AF4042" s="4" t="str">
        <f ca="1">_xlfn.CONCAT(W4042, "-",V4042)</f>
        <v>N-B</v>
      </c>
      <c r="AG4042" s="4" t="str">
        <f>TEXT(ROW()-2, "0000")</f>
        <v>4040</v>
      </c>
      <c r="AH4042" s="4" t="str">
        <f>IF(TRIM(CLEAN(A4042))="m", "male", IF(TRIM(CLEAN(A4042))="f","female", "missing"))</f>
        <v>female</v>
      </c>
      <c r="AI4042" s="4">
        <f>C4042</f>
        <v>93.7</v>
      </c>
      <c r="AJ4042" s="4">
        <f>O4042</f>
        <v>0</v>
      </c>
      <c r="AK4042" s="4">
        <f>P4042</f>
        <v>0</v>
      </c>
      <c r="AL4042" s="4">
        <f>IF(AI4042&lt;60, 0, IF(AI4042&lt;70,2, IF(AI4042&lt;80, 3, IF(AI4042&lt;90,4, IF(AI4042&lt;=100, 5, "?")))))</f>
        <v>5</v>
      </c>
      <c r="AM4042" s="4">
        <f>IF(AJ4042&lt;60, 0, IF(AJ4042&lt;70,2, IF(AJ4042&lt;80, 3, IF(AJ4042&lt;90,4, IF(AJ4042&lt;=100, 5, "?")))))</f>
        <v>0</v>
      </c>
      <c r="AN4042" s="4">
        <f>IF(AK4042&lt;60, 0, IF(AK4042&lt;70,2, IF(AK4042&lt;80, 3, IF(AK4042&lt;90,4, IF(AK4042&lt;=100, 5, "?")))))</f>
        <v>0</v>
      </c>
      <c r="AO4042" s="4">
        <f ca="1">AA4042</f>
        <v>-1</v>
      </c>
      <c r="AP4042" s="4">
        <f ca="1">AB4042</f>
        <v>-1</v>
      </c>
      <c r="AQ4042" s="4">
        <f ca="1">AC4042</f>
        <v>-1</v>
      </c>
      <c r="AR4042" s="4">
        <f ca="1">AD4042</f>
        <v>-1</v>
      </c>
      <c r="AS4042" s="4">
        <f ca="1">AE4042</f>
        <v>-1</v>
      </c>
      <c r="AT4042" s="4">
        <f ca="1">Z4042</f>
        <v>-1</v>
      </c>
      <c r="AU4042" s="4">
        <f>E4042</f>
        <v>85.9</v>
      </c>
      <c r="AV4042" s="4">
        <f>IF(AU4042&lt;60, 0, IF(AU4042&lt;70,2, IF(AU4042&lt;80, 3, IF(AU4042&lt;90,4, IF(AU4042&lt;=100, 5, "?")))))</f>
        <v>4</v>
      </c>
    </row>
    <row r="4043" spans="1:48" hidden="1" x14ac:dyDescent="0.2">
      <c r="A4043" s="2" t="s">
        <v>13</v>
      </c>
      <c r="B4043" s="3" t="s">
        <v>36</v>
      </c>
      <c r="C4043" s="3">
        <v>93.9</v>
      </c>
      <c r="D4043" s="3" t="s">
        <v>29</v>
      </c>
      <c r="E4043" s="3">
        <v>71.3</v>
      </c>
      <c r="F4043" s="3">
        <v>1</v>
      </c>
      <c r="G4043" s="3">
        <v>0</v>
      </c>
      <c r="H4043" s="3"/>
      <c r="I4043" s="3">
        <v>61</v>
      </c>
      <c r="J4043" s="3">
        <v>0</v>
      </c>
      <c r="K4043" s="3"/>
      <c r="L4043" s="3"/>
      <c r="M4043" s="3">
        <v>83</v>
      </c>
      <c r="N4043" s="3"/>
      <c r="O4043" s="4">
        <f>MAX(G4043:H4043)</f>
        <v>0</v>
      </c>
      <c r="P4043" s="4">
        <f>MAX(I4043:J4043)</f>
        <v>61</v>
      </c>
      <c r="Q4043" s="4">
        <f>ABS(O4043-C4043)</f>
        <v>93.9</v>
      </c>
      <c r="R4043" s="4">
        <f>ABS(P4043-C4043)</f>
        <v>32.900000000000006</v>
      </c>
      <c r="S4043" s="4" t="b">
        <f ca="1">OR(O4043=0,P4043=0,Q4043&gt;$Q$1,R4043&gt;$R$1,W4043="N", V4043=2)</f>
        <v>1</v>
      </c>
      <c r="T4043" s="4" t="str">
        <f>TRIM(CLEAN(D4043))</f>
        <v>برنامج بكالوريوس إدارة الاعمال</v>
      </c>
      <c r="U4043" s="4">
        <f>COUNTIF(T:T,T4043)</f>
        <v>83</v>
      </c>
      <c r="V4043" s="4" t="str">
        <f>IF(E4043&lt;60, "F", IF(E4043&lt;70,"D", IF(E4043&lt;80, "C", IF(E4043&lt;90,"B", IF(E4043&lt;=100, "A", "?")))))</f>
        <v>C</v>
      </c>
      <c r="W4043" s="4" t="str" cm="1">
        <f t="array" aca="1" ref="W4043" ca="1">_xlfn.IFNA(INDIRECT($Y$1&amp;"!"&amp;W$1&amp;$Y4043),"N")</f>
        <v>N</v>
      </c>
      <c r="X4043" s="4">
        <f ca="1">COUNTIF(W:W,W4043)</f>
        <v>521</v>
      </c>
      <c r="Y4043" s="4" t="e">
        <f>MATCH(T4043,Coding!J:J,0)</f>
        <v>#N/A</v>
      </c>
      <c r="Z4043" s="4" cm="1">
        <f t="array" aca="1" ref="Z4043" ca="1">_xlfn.IFNA(INDIRECT($Y$1&amp;"!"&amp;Z$1&amp;$Y4043),-1)</f>
        <v>-1</v>
      </c>
      <c r="AA4043" s="4" cm="1">
        <f t="array" aca="1" ref="AA4043" ca="1">_xlfn.IFNA(INDIRECT($Y$1&amp;"!"&amp;AA$1&amp;$Y4043),-1)</f>
        <v>-1</v>
      </c>
      <c r="AB4043" s="4" cm="1">
        <f t="array" aca="1" ref="AB4043" ca="1">_xlfn.IFNA(INDIRECT($Y$1&amp;"!"&amp;AB$1&amp;$Y4043),-1)</f>
        <v>-1</v>
      </c>
      <c r="AC4043" s="4" cm="1">
        <f t="array" aca="1" ref="AC4043" ca="1">_xlfn.IFNA(INDIRECT($Y$1&amp;"!"&amp;AC$1&amp;$Y4043),-1)</f>
        <v>-1</v>
      </c>
      <c r="AD4043" s="4" cm="1">
        <f t="array" aca="1" ref="AD4043" ca="1">_xlfn.IFNA(INDIRECT($Y$1&amp;"!"&amp;AD$1&amp;$Y4043),-1)</f>
        <v>-1</v>
      </c>
      <c r="AE4043" s="4" cm="1">
        <f t="array" aca="1" ref="AE4043" ca="1">_xlfn.IFNA(INDIRECT($Y$1&amp;"!"&amp;AE$1&amp;$Y4043),-1)</f>
        <v>-1</v>
      </c>
      <c r="AF4043" s="4" t="str">
        <f ca="1">_xlfn.CONCAT(W4043, "-",V4043)</f>
        <v>N-C</v>
      </c>
      <c r="AG4043" s="4" t="str">
        <f>TEXT(ROW()-2, "0000")</f>
        <v>4041</v>
      </c>
      <c r="AH4043" s="4" t="str">
        <f>IF(TRIM(CLEAN(A4043))="m", "male", IF(TRIM(CLEAN(A4043))="f","female", "missing"))</f>
        <v>male</v>
      </c>
      <c r="AI4043" s="4">
        <f>C4043</f>
        <v>93.9</v>
      </c>
      <c r="AJ4043" s="4">
        <f>O4043</f>
        <v>0</v>
      </c>
      <c r="AK4043" s="4">
        <f>P4043</f>
        <v>61</v>
      </c>
      <c r="AL4043" s="4">
        <f>IF(AI4043&lt;60, 0, IF(AI4043&lt;70,2, IF(AI4043&lt;80, 3, IF(AI4043&lt;90,4, IF(AI4043&lt;=100, 5, "?")))))</f>
        <v>5</v>
      </c>
      <c r="AM4043" s="4">
        <f>IF(AJ4043&lt;60, 0, IF(AJ4043&lt;70,2, IF(AJ4043&lt;80, 3, IF(AJ4043&lt;90,4, IF(AJ4043&lt;=100, 5, "?")))))</f>
        <v>0</v>
      </c>
      <c r="AN4043" s="4">
        <f>IF(AK4043&lt;60, 0, IF(AK4043&lt;70,2, IF(AK4043&lt;80, 3, IF(AK4043&lt;90,4, IF(AK4043&lt;=100, 5, "?")))))</f>
        <v>2</v>
      </c>
      <c r="AO4043" s="4">
        <f ca="1">AA4043</f>
        <v>-1</v>
      </c>
      <c r="AP4043" s="4">
        <f ca="1">AB4043</f>
        <v>-1</v>
      </c>
      <c r="AQ4043" s="4">
        <f ca="1">AC4043</f>
        <v>-1</v>
      </c>
      <c r="AR4043" s="4">
        <f ca="1">AD4043</f>
        <v>-1</v>
      </c>
      <c r="AS4043" s="4">
        <f ca="1">AE4043</f>
        <v>-1</v>
      </c>
      <c r="AT4043" s="4">
        <f ca="1">Z4043</f>
        <v>-1</v>
      </c>
      <c r="AU4043" s="4">
        <f>E4043</f>
        <v>71.3</v>
      </c>
      <c r="AV4043" s="4">
        <f>IF(AU4043&lt;60, 0, IF(AU4043&lt;70,2, IF(AU4043&lt;80, 3, IF(AU4043&lt;90,4, IF(AU4043&lt;=100, 5, "?")))))</f>
        <v>3</v>
      </c>
    </row>
    <row r="4044" spans="1:48" hidden="1" x14ac:dyDescent="0.2">
      <c r="A4044" s="2" t="s">
        <v>16</v>
      </c>
      <c r="B4044" s="3" t="s">
        <v>37</v>
      </c>
      <c r="C4044" s="3">
        <v>94</v>
      </c>
      <c r="D4044" s="3" t="s">
        <v>64</v>
      </c>
      <c r="E4044" s="3">
        <v>75.5</v>
      </c>
      <c r="F4044" s="3">
        <v>1</v>
      </c>
      <c r="G4044" s="3">
        <v>66</v>
      </c>
      <c r="H4044" s="3">
        <v>99</v>
      </c>
      <c r="I4044" s="3">
        <v>80</v>
      </c>
      <c r="J4044" s="3">
        <v>73</v>
      </c>
      <c r="K4044" s="3"/>
      <c r="L4044" s="3"/>
      <c r="M4044" s="3">
        <v>84</v>
      </c>
      <c r="N4044" s="3"/>
      <c r="O4044" s="4">
        <f>MAX(G4044:H4044)</f>
        <v>99</v>
      </c>
      <c r="P4044" s="4">
        <f>MAX(I4044:J4044)</f>
        <v>80</v>
      </c>
      <c r="Q4044" s="4">
        <f>ABS(O4044-C4044)</f>
        <v>5</v>
      </c>
      <c r="R4044" s="4">
        <f>ABS(P4044-C4044)</f>
        <v>14</v>
      </c>
      <c r="S4044" s="4" t="b">
        <f ca="1">OR(O4044=0,P4044=0,Q4044&gt;$Q$1,R4044&gt;$R$1,W4044="N", V4044=2)</f>
        <v>1</v>
      </c>
      <c r="T4044" s="4" t="str">
        <f>TRIM(CLEAN(D4044))</f>
        <v>برنامج بكالوريوس الفيزياء</v>
      </c>
      <c r="U4044" s="4">
        <f>COUNTIF(T:T,T4044)</f>
        <v>1</v>
      </c>
      <c r="V4044" s="4" t="str">
        <f>IF(E4044&lt;60, "F", IF(E4044&lt;70,"D", IF(E4044&lt;80, "C", IF(E4044&lt;90,"B", IF(E4044&lt;=100, "A", "?")))))</f>
        <v>C</v>
      </c>
      <c r="W4044" s="4" t="str" cm="1">
        <f t="array" aca="1" ref="W4044" ca="1">_xlfn.IFNA(INDIRECT($Y$1&amp;"!"&amp;W$1&amp;$Y4044),"N")</f>
        <v>N</v>
      </c>
      <c r="X4044" s="4">
        <f ca="1">COUNTIF(W:W,W4044)</f>
        <v>521</v>
      </c>
      <c r="Y4044" s="4" t="e">
        <f>MATCH(T4044,Coding!J:J,0)</f>
        <v>#N/A</v>
      </c>
      <c r="Z4044" s="4" cm="1">
        <f t="array" aca="1" ref="Z4044" ca="1">_xlfn.IFNA(INDIRECT($Y$1&amp;"!"&amp;Z$1&amp;$Y4044),-1)</f>
        <v>-1</v>
      </c>
      <c r="AA4044" s="4" cm="1">
        <f t="array" aca="1" ref="AA4044" ca="1">_xlfn.IFNA(INDIRECT($Y$1&amp;"!"&amp;AA$1&amp;$Y4044),-1)</f>
        <v>-1</v>
      </c>
      <c r="AB4044" s="4" cm="1">
        <f t="array" aca="1" ref="AB4044" ca="1">_xlfn.IFNA(INDIRECT($Y$1&amp;"!"&amp;AB$1&amp;$Y4044),-1)</f>
        <v>-1</v>
      </c>
      <c r="AC4044" s="4" cm="1">
        <f t="array" aca="1" ref="AC4044" ca="1">_xlfn.IFNA(INDIRECT($Y$1&amp;"!"&amp;AC$1&amp;$Y4044),-1)</f>
        <v>-1</v>
      </c>
      <c r="AD4044" s="4" cm="1">
        <f t="array" aca="1" ref="AD4044" ca="1">_xlfn.IFNA(INDIRECT($Y$1&amp;"!"&amp;AD$1&amp;$Y4044),-1)</f>
        <v>-1</v>
      </c>
      <c r="AE4044" s="4" cm="1">
        <f t="array" aca="1" ref="AE4044" ca="1">_xlfn.IFNA(INDIRECT($Y$1&amp;"!"&amp;AE$1&amp;$Y4044),-1)</f>
        <v>-1</v>
      </c>
      <c r="AF4044" s="4" t="str">
        <f ca="1">_xlfn.CONCAT(W4044, "-",V4044)</f>
        <v>N-C</v>
      </c>
      <c r="AG4044" s="4" t="str">
        <f>TEXT(ROW()-2, "0000")</f>
        <v>4042</v>
      </c>
      <c r="AH4044" s="4" t="str">
        <f>IF(TRIM(CLEAN(A4044))="m", "male", IF(TRIM(CLEAN(A4044))="f","female", "missing"))</f>
        <v>female</v>
      </c>
      <c r="AI4044" s="4">
        <f>C4044</f>
        <v>94</v>
      </c>
      <c r="AJ4044" s="4">
        <f>O4044</f>
        <v>99</v>
      </c>
      <c r="AK4044" s="4">
        <f>P4044</f>
        <v>80</v>
      </c>
      <c r="AL4044" s="4">
        <f>IF(AI4044&lt;60, 0, IF(AI4044&lt;70,2, IF(AI4044&lt;80, 3, IF(AI4044&lt;90,4, IF(AI4044&lt;=100, 5, "?")))))</f>
        <v>5</v>
      </c>
      <c r="AM4044" s="4">
        <f>IF(AJ4044&lt;60, 0, IF(AJ4044&lt;70,2, IF(AJ4044&lt;80, 3, IF(AJ4044&lt;90,4, IF(AJ4044&lt;=100, 5, "?")))))</f>
        <v>5</v>
      </c>
      <c r="AN4044" s="4">
        <f>IF(AK4044&lt;60, 0, IF(AK4044&lt;70,2, IF(AK4044&lt;80, 3, IF(AK4044&lt;90,4, IF(AK4044&lt;=100, 5, "?")))))</f>
        <v>4</v>
      </c>
      <c r="AO4044" s="4">
        <f ca="1">AA4044</f>
        <v>-1</v>
      </c>
      <c r="AP4044" s="4">
        <f ca="1">AB4044</f>
        <v>-1</v>
      </c>
      <c r="AQ4044" s="4">
        <f ca="1">AC4044</f>
        <v>-1</v>
      </c>
      <c r="AR4044" s="4">
        <f ca="1">AD4044</f>
        <v>-1</v>
      </c>
      <c r="AS4044" s="4">
        <f ca="1">AE4044</f>
        <v>-1</v>
      </c>
      <c r="AT4044" s="4">
        <f ca="1">Z4044</f>
        <v>-1</v>
      </c>
      <c r="AU4044" s="4">
        <f>E4044</f>
        <v>75.5</v>
      </c>
      <c r="AV4044" s="4">
        <f>IF(AU4044&lt;60, 0, IF(AU4044&lt;70,2, IF(AU4044&lt;80, 3, IF(AU4044&lt;90,4, IF(AU4044&lt;=100, 5, "?")))))</f>
        <v>3</v>
      </c>
    </row>
    <row r="4045" spans="1:48" hidden="1" x14ac:dyDescent="0.2">
      <c r="A4045" s="2" t="s">
        <v>16</v>
      </c>
      <c r="B4045" s="3" t="s">
        <v>36</v>
      </c>
      <c r="C4045" s="3">
        <v>94</v>
      </c>
      <c r="D4045" s="3" t="s">
        <v>15</v>
      </c>
      <c r="E4045" s="3">
        <v>76.7</v>
      </c>
      <c r="F4045" s="3">
        <v>1</v>
      </c>
      <c r="G4045" s="3">
        <v>70</v>
      </c>
      <c r="H4045" s="3">
        <v>60</v>
      </c>
      <c r="I4045" s="3">
        <v>74</v>
      </c>
      <c r="J4045" s="3">
        <v>60</v>
      </c>
      <c r="K4045" s="3"/>
      <c r="L4045" s="3"/>
      <c r="M4045" s="3">
        <v>80</v>
      </c>
      <c r="N4045" s="3"/>
      <c r="O4045" s="4">
        <f>MAX(G4045:H4045)</f>
        <v>70</v>
      </c>
      <c r="P4045" s="4">
        <f>MAX(I4045:J4045)</f>
        <v>74</v>
      </c>
      <c r="Q4045" s="4">
        <f>ABS(O4045-C4045)</f>
        <v>24</v>
      </c>
      <c r="R4045" s="4">
        <f>ABS(P4045-C4045)</f>
        <v>20</v>
      </c>
      <c r="S4045" s="4" t="b">
        <f ca="1">OR(O4045=0,P4045=0,Q4045&gt;$Q$1,R4045&gt;$R$1,W4045="N", V4045=2)</f>
        <v>1</v>
      </c>
      <c r="T4045" s="4" t="str">
        <f>TRIM(CLEAN(D4045))</f>
        <v>برنامج بكالوريوس الإقتصاد</v>
      </c>
      <c r="U4045" s="4">
        <f>COUNTIF(T:T,T4045)</f>
        <v>12</v>
      </c>
      <c r="V4045" s="4" t="str">
        <f>IF(E4045&lt;60, "F", IF(E4045&lt;70,"D", IF(E4045&lt;80, "C", IF(E4045&lt;90,"B", IF(E4045&lt;=100, "A", "?")))))</f>
        <v>C</v>
      </c>
      <c r="W4045" s="4" t="str" cm="1">
        <f t="array" aca="1" ref="W4045" ca="1">_xlfn.IFNA(INDIRECT($Y$1&amp;"!"&amp;W$1&amp;$Y4045),"N")</f>
        <v>N</v>
      </c>
      <c r="X4045" s="4">
        <f ca="1">COUNTIF(W:W,W4045)</f>
        <v>521</v>
      </c>
      <c r="Y4045" s="4" t="e">
        <f>MATCH(T4045,Coding!J:J,0)</f>
        <v>#N/A</v>
      </c>
      <c r="Z4045" s="4" cm="1">
        <f t="array" aca="1" ref="Z4045" ca="1">_xlfn.IFNA(INDIRECT($Y$1&amp;"!"&amp;Z$1&amp;$Y4045),-1)</f>
        <v>-1</v>
      </c>
      <c r="AA4045" s="4" cm="1">
        <f t="array" aca="1" ref="AA4045" ca="1">_xlfn.IFNA(INDIRECT($Y$1&amp;"!"&amp;AA$1&amp;$Y4045),-1)</f>
        <v>-1</v>
      </c>
      <c r="AB4045" s="4" cm="1">
        <f t="array" aca="1" ref="AB4045" ca="1">_xlfn.IFNA(INDIRECT($Y$1&amp;"!"&amp;AB$1&amp;$Y4045),-1)</f>
        <v>-1</v>
      </c>
      <c r="AC4045" s="4" cm="1">
        <f t="array" aca="1" ref="AC4045" ca="1">_xlfn.IFNA(INDIRECT($Y$1&amp;"!"&amp;AC$1&amp;$Y4045),-1)</f>
        <v>-1</v>
      </c>
      <c r="AD4045" s="4" cm="1">
        <f t="array" aca="1" ref="AD4045" ca="1">_xlfn.IFNA(INDIRECT($Y$1&amp;"!"&amp;AD$1&amp;$Y4045),-1)</f>
        <v>-1</v>
      </c>
      <c r="AE4045" s="4" cm="1">
        <f t="array" aca="1" ref="AE4045" ca="1">_xlfn.IFNA(INDIRECT($Y$1&amp;"!"&amp;AE$1&amp;$Y4045),-1)</f>
        <v>-1</v>
      </c>
      <c r="AF4045" s="4" t="str">
        <f ca="1">_xlfn.CONCAT(W4045, "-",V4045)</f>
        <v>N-C</v>
      </c>
      <c r="AG4045" s="4" t="str">
        <f>TEXT(ROW()-2, "0000")</f>
        <v>4043</v>
      </c>
      <c r="AH4045" s="4" t="str">
        <f>IF(TRIM(CLEAN(A4045))="m", "male", IF(TRIM(CLEAN(A4045))="f","female", "missing"))</f>
        <v>female</v>
      </c>
      <c r="AI4045" s="4">
        <f>C4045</f>
        <v>94</v>
      </c>
      <c r="AJ4045" s="4">
        <f>O4045</f>
        <v>70</v>
      </c>
      <c r="AK4045" s="4">
        <f>P4045</f>
        <v>74</v>
      </c>
      <c r="AL4045" s="4">
        <f>IF(AI4045&lt;60, 0, IF(AI4045&lt;70,2, IF(AI4045&lt;80, 3, IF(AI4045&lt;90,4, IF(AI4045&lt;=100, 5, "?")))))</f>
        <v>5</v>
      </c>
      <c r="AM4045" s="4">
        <f>IF(AJ4045&lt;60, 0, IF(AJ4045&lt;70,2, IF(AJ4045&lt;80, 3, IF(AJ4045&lt;90,4, IF(AJ4045&lt;=100, 5, "?")))))</f>
        <v>3</v>
      </c>
      <c r="AN4045" s="4">
        <f>IF(AK4045&lt;60, 0, IF(AK4045&lt;70,2, IF(AK4045&lt;80, 3, IF(AK4045&lt;90,4, IF(AK4045&lt;=100, 5, "?")))))</f>
        <v>3</v>
      </c>
      <c r="AO4045" s="4">
        <f ca="1">AA4045</f>
        <v>-1</v>
      </c>
      <c r="AP4045" s="4">
        <f ca="1">AB4045</f>
        <v>-1</v>
      </c>
      <c r="AQ4045" s="4">
        <f ca="1">AC4045</f>
        <v>-1</v>
      </c>
      <c r="AR4045" s="4">
        <f ca="1">AD4045</f>
        <v>-1</v>
      </c>
      <c r="AS4045" s="4">
        <f ca="1">AE4045</f>
        <v>-1</v>
      </c>
      <c r="AT4045" s="4">
        <f ca="1">Z4045</f>
        <v>-1</v>
      </c>
      <c r="AU4045" s="4">
        <f>E4045</f>
        <v>76.7</v>
      </c>
      <c r="AV4045" s="4">
        <f>IF(AU4045&lt;60, 0, IF(AU4045&lt;70,2, IF(AU4045&lt;80, 3, IF(AU4045&lt;90,4, IF(AU4045&lt;=100, 5, "?")))))</f>
        <v>3</v>
      </c>
    </row>
    <row r="4046" spans="1:48" hidden="1" x14ac:dyDescent="0.2">
      <c r="A4046" s="2" t="s">
        <v>16</v>
      </c>
      <c r="B4046" s="3" t="s">
        <v>36</v>
      </c>
      <c r="C4046" s="3">
        <v>94</v>
      </c>
      <c r="D4046" s="3" t="s">
        <v>54</v>
      </c>
      <c r="E4046" s="3">
        <v>77.599999999999994</v>
      </c>
      <c r="F4046" s="3">
        <v>1</v>
      </c>
      <c r="G4046" s="3">
        <v>73</v>
      </c>
      <c r="H4046" s="3">
        <v>60</v>
      </c>
      <c r="I4046" s="3">
        <v>70</v>
      </c>
      <c r="J4046" s="3">
        <v>60</v>
      </c>
      <c r="K4046" s="3"/>
      <c r="L4046" s="3"/>
      <c r="M4046" s="3">
        <v>60</v>
      </c>
      <c r="N4046" s="3"/>
      <c r="O4046" s="4">
        <f>MAX(G4046:H4046)</f>
        <v>73</v>
      </c>
      <c r="P4046" s="4">
        <f>MAX(I4046:J4046)</f>
        <v>70</v>
      </c>
      <c r="Q4046" s="4">
        <f>ABS(O4046-C4046)</f>
        <v>21</v>
      </c>
      <c r="R4046" s="4">
        <f>ABS(P4046-C4046)</f>
        <v>24</v>
      </c>
      <c r="S4046" s="4" t="b">
        <f ca="1">OR(O4046=0,P4046=0,Q4046&gt;$Q$1,R4046&gt;$R$1,W4046="N", V4046=2)</f>
        <v>1</v>
      </c>
      <c r="T4046" s="4" t="str">
        <f>TRIM(CLEAN(D4046))</f>
        <v>برنامج بكالوريوس الكيمياء</v>
      </c>
      <c r="U4046" s="4">
        <f>COUNTIF(T:T,T4046)</f>
        <v>2</v>
      </c>
      <c r="V4046" s="4" t="str">
        <f>IF(E4046&lt;60, "F", IF(E4046&lt;70,"D", IF(E4046&lt;80, "C", IF(E4046&lt;90,"B", IF(E4046&lt;=100, "A", "?")))))</f>
        <v>C</v>
      </c>
      <c r="W4046" s="4" t="str" cm="1">
        <f t="array" aca="1" ref="W4046" ca="1">_xlfn.IFNA(INDIRECT($Y$1&amp;"!"&amp;W$1&amp;$Y4046),"N")</f>
        <v>N</v>
      </c>
      <c r="X4046" s="4">
        <f ca="1">COUNTIF(W:W,W4046)</f>
        <v>521</v>
      </c>
      <c r="Y4046" s="4" t="e">
        <f>MATCH(T4046,Coding!J:J,0)</f>
        <v>#N/A</v>
      </c>
      <c r="Z4046" s="4" cm="1">
        <f t="array" aca="1" ref="Z4046" ca="1">_xlfn.IFNA(INDIRECT($Y$1&amp;"!"&amp;Z$1&amp;$Y4046),-1)</f>
        <v>-1</v>
      </c>
      <c r="AA4046" s="4" cm="1">
        <f t="array" aca="1" ref="AA4046" ca="1">_xlfn.IFNA(INDIRECT($Y$1&amp;"!"&amp;AA$1&amp;$Y4046),-1)</f>
        <v>-1</v>
      </c>
      <c r="AB4046" s="4" cm="1">
        <f t="array" aca="1" ref="AB4046" ca="1">_xlfn.IFNA(INDIRECT($Y$1&amp;"!"&amp;AB$1&amp;$Y4046),-1)</f>
        <v>-1</v>
      </c>
      <c r="AC4046" s="4" cm="1">
        <f t="array" aca="1" ref="AC4046" ca="1">_xlfn.IFNA(INDIRECT($Y$1&amp;"!"&amp;AC$1&amp;$Y4046),-1)</f>
        <v>-1</v>
      </c>
      <c r="AD4046" s="4" cm="1">
        <f t="array" aca="1" ref="AD4046" ca="1">_xlfn.IFNA(INDIRECT($Y$1&amp;"!"&amp;AD$1&amp;$Y4046),-1)</f>
        <v>-1</v>
      </c>
      <c r="AE4046" s="4" cm="1">
        <f t="array" aca="1" ref="AE4046" ca="1">_xlfn.IFNA(INDIRECT($Y$1&amp;"!"&amp;AE$1&amp;$Y4046),-1)</f>
        <v>-1</v>
      </c>
      <c r="AF4046" s="4" t="str">
        <f ca="1">_xlfn.CONCAT(W4046, "-",V4046)</f>
        <v>N-C</v>
      </c>
      <c r="AG4046" s="4" t="str">
        <f>TEXT(ROW()-2, "0000")</f>
        <v>4044</v>
      </c>
      <c r="AH4046" s="4" t="str">
        <f>IF(TRIM(CLEAN(A4046))="m", "male", IF(TRIM(CLEAN(A4046))="f","female", "missing"))</f>
        <v>female</v>
      </c>
      <c r="AI4046" s="4">
        <f>C4046</f>
        <v>94</v>
      </c>
      <c r="AJ4046" s="4">
        <f>O4046</f>
        <v>73</v>
      </c>
      <c r="AK4046" s="4">
        <f>P4046</f>
        <v>70</v>
      </c>
      <c r="AL4046" s="4">
        <f>IF(AI4046&lt;60, 0, IF(AI4046&lt;70,2, IF(AI4046&lt;80, 3, IF(AI4046&lt;90,4, IF(AI4046&lt;=100, 5, "?")))))</f>
        <v>5</v>
      </c>
      <c r="AM4046" s="4">
        <f>IF(AJ4046&lt;60, 0, IF(AJ4046&lt;70,2, IF(AJ4046&lt;80, 3, IF(AJ4046&lt;90,4, IF(AJ4046&lt;=100, 5, "?")))))</f>
        <v>3</v>
      </c>
      <c r="AN4046" s="4">
        <f>IF(AK4046&lt;60, 0, IF(AK4046&lt;70,2, IF(AK4046&lt;80, 3, IF(AK4046&lt;90,4, IF(AK4046&lt;=100, 5, "?")))))</f>
        <v>3</v>
      </c>
      <c r="AO4046" s="4">
        <f ca="1">AA4046</f>
        <v>-1</v>
      </c>
      <c r="AP4046" s="4">
        <f ca="1">AB4046</f>
        <v>-1</v>
      </c>
      <c r="AQ4046" s="4">
        <f ca="1">AC4046</f>
        <v>-1</v>
      </c>
      <c r="AR4046" s="4">
        <f ca="1">AD4046</f>
        <v>-1</v>
      </c>
      <c r="AS4046" s="4">
        <f ca="1">AE4046</f>
        <v>-1</v>
      </c>
      <c r="AT4046" s="4">
        <f ca="1">Z4046</f>
        <v>-1</v>
      </c>
      <c r="AU4046" s="4">
        <f>E4046</f>
        <v>77.599999999999994</v>
      </c>
      <c r="AV4046" s="4">
        <f>IF(AU4046&lt;60, 0, IF(AU4046&lt;70,2, IF(AU4046&lt;80, 3, IF(AU4046&lt;90,4, IF(AU4046&lt;=100, 5, "?")))))</f>
        <v>3</v>
      </c>
    </row>
    <row r="4047" spans="1:48" hidden="1" x14ac:dyDescent="0.2">
      <c r="A4047" s="2" t="s">
        <v>16</v>
      </c>
      <c r="B4047" s="3" t="s">
        <v>36</v>
      </c>
      <c r="C4047" s="3">
        <v>94.1</v>
      </c>
      <c r="D4047" s="3" t="s">
        <v>25</v>
      </c>
      <c r="E4047" s="3">
        <v>86.2</v>
      </c>
      <c r="F4047" s="3">
        <v>1</v>
      </c>
      <c r="G4047" s="3">
        <v>77</v>
      </c>
      <c r="H4047" s="3">
        <v>80</v>
      </c>
      <c r="I4047" s="3">
        <v>93</v>
      </c>
      <c r="J4047" s="3">
        <v>91</v>
      </c>
      <c r="K4047" s="3"/>
      <c r="L4047" s="3"/>
      <c r="M4047" s="3">
        <v>60</v>
      </c>
      <c r="N4047" s="3"/>
      <c r="O4047" s="4">
        <f>MAX(G4047:H4047)</f>
        <v>80</v>
      </c>
      <c r="P4047" s="4">
        <f>MAX(I4047:J4047)</f>
        <v>93</v>
      </c>
      <c r="Q4047" s="4">
        <f>ABS(O4047-C4047)</f>
        <v>14.099999999999994</v>
      </c>
      <c r="R4047" s="4">
        <f>ABS(P4047-C4047)</f>
        <v>1.0999999999999943</v>
      </c>
      <c r="S4047" s="4" t="b">
        <f ca="1">OR(O4047=0,P4047=0,Q4047&gt;$Q$1,R4047&gt;$R$1,W4047="N", V4047=2)</f>
        <v>1</v>
      </c>
      <c r="T4047" s="4" t="str">
        <f>TRIM(CLEAN(D4047))</f>
        <v>برنامج بكالوريوس المحاسبة</v>
      </c>
      <c r="U4047" s="4">
        <f>COUNTIF(T:T,T4047)</f>
        <v>205</v>
      </c>
      <c r="V4047" s="4" t="str">
        <f>IF(E4047&lt;60, "F", IF(E4047&lt;70,"D", IF(E4047&lt;80, "C", IF(E4047&lt;90,"B", IF(E4047&lt;=100, "A", "?")))))</f>
        <v>B</v>
      </c>
      <c r="W4047" s="4" t="str" cm="1">
        <f t="array" aca="1" ref="W4047" ca="1">_xlfn.IFNA(INDIRECT($Y$1&amp;"!"&amp;W$1&amp;$Y4047),"N")</f>
        <v>N</v>
      </c>
      <c r="X4047" s="4">
        <f ca="1">COUNTIF(W:W,W4047)</f>
        <v>521</v>
      </c>
      <c r="Y4047" s="4" t="e">
        <f>MATCH(T4047,Coding!J:J,0)</f>
        <v>#N/A</v>
      </c>
      <c r="Z4047" s="4" cm="1">
        <f t="array" aca="1" ref="Z4047" ca="1">_xlfn.IFNA(INDIRECT($Y$1&amp;"!"&amp;Z$1&amp;$Y4047),-1)</f>
        <v>-1</v>
      </c>
      <c r="AA4047" s="4" cm="1">
        <f t="array" aca="1" ref="AA4047" ca="1">_xlfn.IFNA(INDIRECT($Y$1&amp;"!"&amp;AA$1&amp;$Y4047),-1)</f>
        <v>-1</v>
      </c>
      <c r="AB4047" s="4" cm="1">
        <f t="array" aca="1" ref="AB4047" ca="1">_xlfn.IFNA(INDIRECT($Y$1&amp;"!"&amp;AB$1&amp;$Y4047),-1)</f>
        <v>-1</v>
      </c>
      <c r="AC4047" s="4" cm="1">
        <f t="array" aca="1" ref="AC4047" ca="1">_xlfn.IFNA(INDIRECT($Y$1&amp;"!"&amp;AC$1&amp;$Y4047),-1)</f>
        <v>-1</v>
      </c>
      <c r="AD4047" s="4" cm="1">
        <f t="array" aca="1" ref="AD4047" ca="1">_xlfn.IFNA(INDIRECT($Y$1&amp;"!"&amp;AD$1&amp;$Y4047),-1)</f>
        <v>-1</v>
      </c>
      <c r="AE4047" s="4" cm="1">
        <f t="array" aca="1" ref="AE4047" ca="1">_xlfn.IFNA(INDIRECT($Y$1&amp;"!"&amp;AE$1&amp;$Y4047),-1)</f>
        <v>-1</v>
      </c>
      <c r="AF4047" s="4" t="str">
        <f ca="1">_xlfn.CONCAT(W4047, "-",V4047)</f>
        <v>N-B</v>
      </c>
      <c r="AG4047" s="4" t="str">
        <f>TEXT(ROW()-2, "0000")</f>
        <v>4045</v>
      </c>
      <c r="AH4047" s="4" t="str">
        <f>IF(TRIM(CLEAN(A4047))="m", "male", IF(TRIM(CLEAN(A4047))="f","female", "missing"))</f>
        <v>female</v>
      </c>
      <c r="AI4047" s="4">
        <f>C4047</f>
        <v>94.1</v>
      </c>
      <c r="AJ4047" s="4">
        <f>O4047</f>
        <v>80</v>
      </c>
      <c r="AK4047" s="4">
        <f>P4047</f>
        <v>93</v>
      </c>
      <c r="AL4047" s="4">
        <f>IF(AI4047&lt;60, 0, IF(AI4047&lt;70,2, IF(AI4047&lt;80, 3, IF(AI4047&lt;90,4, IF(AI4047&lt;=100, 5, "?")))))</f>
        <v>5</v>
      </c>
      <c r="AM4047" s="4">
        <f>IF(AJ4047&lt;60, 0, IF(AJ4047&lt;70,2, IF(AJ4047&lt;80, 3, IF(AJ4047&lt;90,4, IF(AJ4047&lt;=100, 5, "?")))))</f>
        <v>4</v>
      </c>
      <c r="AN4047" s="4">
        <f>IF(AK4047&lt;60, 0, IF(AK4047&lt;70,2, IF(AK4047&lt;80, 3, IF(AK4047&lt;90,4, IF(AK4047&lt;=100, 5, "?")))))</f>
        <v>5</v>
      </c>
      <c r="AO4047" s="4">
        <f ca="1">AA4047</f>
        <v>-1</v>
      </c>
      <c r="AP4047" s="4">
        <f ca="1">AB4047</f>
        <v>-1</v>
      </c>
      <c r="AQ4047" s="4">
        <f ca="1">AC4047</f>
        <v>-1</v>
      </c>
      <c r="AR4047" s="4">
        <f ca="1">AD4047</f>
        <v>-1</v>
      </c>
      <c r="AS4047" s="4">
        <f ca="1">AE4047</f>
        <v>-1</v>
      </c>
      <c r="AT4047" s="4">
        <f ca="1">Z4047</f>
        <v>-1</v>
      </c>
      <c r="AU4047" s="4">
        <f>E4047</f>
        <v>86.2</v>
      </c>
      <c r="AV4047" s="4">
        <f>IF(AU4047&lt;60, 0, IF(AU4047&lt;70,2, IF(AU4047&lt;80, 3, IF(AU4047&lt;90,4, IF(AU4047&lt;=100, 5, "?")))))</f>
        <v>4</v>
      </c>
    </row>
    <row r="4048" spans="1:48" hidden="1" x14ac:dyDescent="0.2">
      <c r="A4048" s="2" t="s">
        <v>13</v>
      </c>
      <c r="B4048" s="3" t="s">
        <v>26</v>
      </c>
      <c r="C4048" s="3">
        <v>94.2</v>
      </c>
      <c r="D4048" s="3" t="s">
        <v>20</v>
      </c>
      <c r="E4048" s="3">
        <v>74.3</v>
      </c>
      <c r="F4048" s="3">
        <v>1</v>
      </c>
      <c r="G4048" s="3">
        <v>60</v>
      </c>
      <c r="H4048" s="3">
        <v>60</v>
      </c>
      <c r="I4048" s="3">
        <v>83</v>
      </c>
      <c r="J4048" s="3">
        <v>60</v>
      </c>
      <c r="K4048" s="3">
        <v>55</v>
      </c>
      <c r="L4048" s="3"/>
      <c r="M4048" s="3">
        <v>84</v>
      </c>
      <c r="N4048" s="3"/>
      <c r="O4048" s="4">
        <f>MAX(G4048:H4048)</f>
        <v>60</v>
      </c>
      <c r="P4048" s="4">
        <f>MAX(I4048:J4048)</f>
        <v>83</v>
      </c>
      <c r="Q4048" s="4">
        <f>ABS(O4048-C4048)</f>
        <v>34.200000000000003</v>
      </c>
      <c r="R4048" s="4">
        <f>ABS(P4048-C4048)</f>
        <v>11.200000000000003</v>
      </c>
      <c r="S4048" s="4" t="b">
        <f ca="1">OR(O4048=0,P4048=0,Q4048&gt;$Q$1,R4048&gt;$R$1,W4048="N", V4048=2)</f>
        <v>1</v>
      </c>
      <c r="T4048" s="4" t="str">
        <f>TRIM(CLEAN(D4048))</f>
        <v>برنامج بكالوريوس العلوم المالية والمصرفية</v>
      </c>
      <c r="U4048" s="4">
        <f>COUNTIF(T:T,T4048)</f>
        <v>78</v>
      </c>
      <c r="V4048" s="4" t="str">
        <f>IF(E4048&lt;60, "F", IF(E4048&lt;70,"D", IF(E4048&lt;80, "C", IF(E4048&lt;90,"B", IF(E4048&lt;=100, "A", "?")))))</f>
        <v>C</v>
      </c>
      <c r="W4048" s="4" t="str" cm="1">
        <f t="array" aca="1" ref="W4048" ca="1">_xlfn.IFNA(INDIRECT($Y$1&amp;"!"&amp;W$1&amp;$Y4048),"N")</f>
        <v>N</v>
      </c>
      <c r="X4048" s="4">
        <f ca="1">COUNTIF(W:W,W4048)</f>
        <v>521</v>
      </c>
      <c r="Y4048" s="4" t="e">
        <f>MATCH(T4048,Coding!J:J,0)</f>
        <v>#N/A</v>
      </c>
      <c r="Z4048" s="4" cm="1">
        <f t="array" aca="1" ref="Z4048" ca="1">_xlfn.IFNA(INDIRECT($Y$1&amp;"!"&amp;Z$1&amp;$Y4048),-1)</f>
        <v>-1</v>
      </c>
      <c r="AA4048" s="4" cm="1">
        <f t="array" aca="1" ref="AA4048" ca="1">_xlfn.IFNA(INDIRECT($Y$1&amp;"!"&amp;AA$1&amp;$Y4048),-1)</f>
        <v>-1</v>
      </c>
      <c r="AB4048" s="4" cm="1">
        <f t="array" aca="1" ref="AB4048" ca="1">_xlfn.IFNA(INDIRECT($Y$1&amp;"!"&amp;AB$1&amp;$Y4048),-1)</f>
        <v>-1</v>
      </c>
      <c r="AC4048" s="4" cm="1">
        <f t="array" aca="1" ref="AC4048" ca="1">_xlfn.IFNA(INDIRECT($Y$1&amp;"!"&amp;AC$1&amp;$Y4048),-1)</f>
        <v>-1</v>
      </c>
      <c r="AD4048" s="4" cm="1">
        <f t="array" aca="1" ref="AD4048" ca="1">_xlfn.IFNA(INDIRECT($Y$1&amp;"!"&amp;AD$1&amp;$Y4048),-1)</f>
        <v>-1</v>
      </c>
      <c r="AE4048" s="4" cm="1">
        <f t="array" aca="1" ref="AE4048" ca="1">_xlfn.IFNA(INDIRECT($Y$1&amp;"!"&amp;AE$1&amp;$Y4048),-1)</f>
        <v>-1</v>
      </c>
      <c r="AF4048" s="4" t="str">
        <f ca="1">_xlfn.CONCAT(W4048, "-",V4048)</f>
        <v>N-C</v>
      </c>
      <c r="AG4048" s="4" t="str">
        <f>TEXT(ROW()-2, "0000")</f>
        <v>4046</v>
      </c>
      <c r="AH4048" s="4" t="str">
        <f>IF(TRIM(CLEAN(A4048))="m", "male", IF(TRIM(CLEAN(A4048))="f","female", "missing"))</f>
        <v>male</v>
      </c>
      <c r="AI4048" s="4">
        <f>C4048</f>
        <v>94.2</v>
      </c>
      <c r="AJ4048" s="4">
        <f>O4048</f>
        <v>60</v>
      </c>
      <c r="AK4048" s="4">
        <f>P4048</f>
        <v>83</v>
      </c>
      <c r="AL4048" s="4">
        <f>IF(AI4048&lt;60, 0, IF(AI4048&lt;70,2, IF(AI4048&lt;80, 3, IF(AI4048&lt;90,4, IF(AI4048&lt;=100, 5, "?")))))</f>
        <v>5</v>
      </c>
      <c r="AM4048" s="4">
        <f>IF(AJ4048&lt;60, 0, IF(AJ4048&lt;70,2, IF(AJ4048&lt;80, 3, IF(AJ4048&lt;90,4, IF(AJ4048&lt;=100, 5, "?")))))</f>
        <v>2</v>
      </c>
      <c r="AN4048" s="4">
        <f>IF(AK4048&lt;60, 0, IF(AK4048&lt;70,2, IF(AK4048&lt;80, 3, IF(AK4048&lt;90,4, IF(AK4048&lt;=100, 5, "?")))))</f>
        <v>4</v>
      </c>
      <c r="AO4048" s="4">
        <f ca="1">AA4048</f>
        <v>-1</v>
      </c>
      <c r="AP4048" s="4">
        <f ca="1">AB4048</f>
        <v>-1</v>
      </c>
      <c r="AQ4048" s="4">
        <f ca="1">AC4048</f>
        <v>-1</v>
      </c>
      <c r="AR4048" s="4">
        <f ca="1">AD4048</f>
        <v>-1</v>
      </c>
      <c r="AS4048" s="4">
        <f ca="1">AE4048</f>
        <v>-1</v>
      </c>
      <c r="AT4048" s="4">
        <f ca="1">Z4048</f>
        <v>-1</v>
      </c>
      <c r="AU4048" s="4">
        <f>E4048</f>
        <v>74.3</v>
      </c>
      <c r="AV4048" s="4">
        <f>IF(AU4048&lt;60, 0, IF(AU4048&lt;70,2, IF(AU4048&lt;80, 3, IF(AU4048&lt;90,4, IF(AU4048&lt;=100, 5, "?")))))</f>
        <v>3</v>
      </c>
    </row>
    <row r="4049" spans="1:48" hidden="1" x14ac:dyDescent="0.2">
      <c r="A4049" s="2" t="s">
        <v>16</v>
      </c>
      <c r="B4049" s="3" t="s">
        <v>36</v>
      </c>
      <c r="C4049" s="3">
        <v>94.2</v>
      </c>
      <c r="D4049" s="3" t="s">
        <v>25</v>
      </c>
      <c r="E4049" s="3">
        <v>80</v>
      </c>
      <c r="F4049" s="3">
        <v>1</v>
      </c>
      <c r="G4049" s="3">
        <v>70</v>
      </c>
      <c r="H4049" s="3">
        <v>60</v>
      </c>
      <c r="I4049" s="3">
        <v>72</v>
      </c>
      <c r="J4049" s="3">
        <v>68</v>
      </c>
      <c r="K4049" s="3"/>
      <c r="L4049" s="3"/>
      <c r="M4049" s="3">
        <v>68</v>
      </c>
      <c r="N4049" s="3"/>
      <c r="O4049" s="4">
        <f>MAX(G4049:H4049)</f>
        <v>70</v>
      </c>
      <c r="P4049" s="4">
        <f>MAX(I4049:J4049)</f>
        <v>72</v>
      </c>
      <c r="Q4049" s="4">
        <f>ABS(O4049-C4049)</f>
        <v>24.200000000000003</v>
      </c>
      <c r="R4049" s="4">
        <f>ABS(P4049-C4049)</f>
        <v>22.200000000000003</v>
      </c>
      <c r="S4049" s="4" t="b">
        <f ca="1">OR(O4049=0,P4049=0,Q4049&gt;$Q$1,R4049&gt;$R$1,W4049="N", V4049=2)</f>
        <v>1</v>
      </c>
      <c r="T4049" s="4" t="str">
        <f>TRIM(CLEAN(D4049))</f>
        <v>برنامج بكالوريوس المحاسبة</v>
      </c>
      <c r="U4049" s="4">
        <f>COUNTIF(T:T,T4049)</f>
        <v>205</v>
      </c>
      <c r="V4049" s="4" t="str">
        <f>IF(E4049&lt;60, "F", IF(E4049&lt;70,"D", IF(E4049&lt;80, "C", IF(E4049&lt;90,"B", IF(E4049&lt;=100, "A", "?")))))</f>
        <v>B</v>
      </c>
      <c r="W4049" s="4" t="str" cm="1">
        <f t="array" aca="1" ref="W4049" ca="1">_xlfn.IFNA(INDIRECT($Y$1&amp;"!"&amp;W$1&amp;$Y4049),"N")</f>
        <v>N</v>
      </c>
      <c r="X4049" s="4">
        <f ca="1">COUNTIF(W:W,W4049)</f>
        <v>521</v>
      </c>
      <c r="Y4049" s="4" t="e">
        <f>MATCH(T4049,Coding!J:J,0)</f>
        <v>#N/A</v>
      </c>
      <c r="Z4049" s="4" cm="1">
        <f t="array" aca="1" ref="Z4049" ca="1">_xlfn.IFNA(INDIRECT($Y$1&amp;"!"&amp;Z$1&amp;$Y4049),-1)</f>
        <v>-1</v>
      </c>
      <c r="AA4049" s="4" cm="1">
        <f t="array" aca="1" ref="AA4049" ca="1">_xlfn.IFNA(INDIRECT($Y$1&amp;"!"&amp;AA$1&amp;$Y4049),-1)</f>
        <v>-1</v>
      </c>
      <c r="AB4049" s="4" cm="1">
        <f t="array" aca="1" ref="AB4049" ca="1">_xlfn.IFNA(INDIRECT($Y$1&amp;"!"&amp;AB$1&amp;$Y4049),-1)</f>
        <v>-1</v>
      </c>
      <c r="AC4049" s="4" cm="1">
        <f t="array" aca="1" ref="AC4049" ca="1">_xlfn.IFNA(INDIRECT($Y$1&amp;"!"&amp;AC$1&amp;$Y4049),-1)</f>
        <v>-1</v>
      </c>
      <c r="AD4049" s="4" cm="1">
        <f t="array" aca="1" ref="AD4049" ca="1">_xlfn.IFNA(INDIRECT($Y$1&amp;"!"&amp;AD$1&amp;$Y4049),-1)</f>
        <v>-1</v>
      </c>
      <c r="AE4049" s="4" cm="1">
        <f t="array" aca="1" ref="AE4049" ca="1">_xlfn.IFNA(INDIRECT($Y$1&amp;"!"&amp;AE$1&amp;$Y4049),-1)</f>
        <v>-1</v>
      </c>
      <c r="AF4049" s="4" t="str">
        <f ca="1">_xlfn.CONCAT(W4049, "-",V4049)</f>
        <v>N-B</v>
      </c>
      <c r="AG4049" s="4" t="str">
        <f>TEXT(ROW()-2, "0000")</f>
        <v>4047</v>
      </c>
      <c r="AH4049" s="4" t="str">
        <f>IF(TRIM(CLEAN(A4049))="m", "male", IF(TRIM(CLEAN(A4049))="f","female", "missing"))</f>
        <v>female</v>
      </c>
      <c r="AI4049" s="4">
        <f>C4049</f>
        <v>94.2</v>
      </c>
      <c r="AJ4049" s="4">
        <f>O4049</f>
        <v>70</v>
      </c>
      <c r="AK4049" s="4">
        <f>P4049</f>
        <v>72</v>
      </c>
      <c r="AL4049" s="4">
        <f>IF(AI4049&lt;60, 0, IF(AI4049&lt;70,2, IF(AI4049&lt;80, 3, IF(AI4049&lt;90,4, IF(AI4049&lt;=100, 5, "?")))))</f>
        <v>5</v>
      </c>
      <c r="AM4049" s="4">
        <f>IF(AJ4049&lt;60, 0, IF(AJ4049&lt;70,2, IF(AJ4049&lt;80, 3, IF(AJ4049&lt;90,4, IF(AJ4049&lt;=100, 5, "?")))))</f>
        <v>3</v>
      </c>
      <c r="AN4049" s="4">
        <f>IF(AK4049&lt;60, 0, IF(AK4049&lt;70,2, IF(AK4049&lt;80, 3, IF(AK4049&lt;90,4, IF(AK4049&lt;=100, 5, "?")))))</f>
        <v>3</v>
      </c>
      <c r="AO4049" s="4">
        <f ca="1">AA4049</f>
        <v>-1</v>
      </c>
      <c r="AP4049" s="4">
        <f ca="1">AB4049</f>
        <v>-1</v>
      </c>
      <c r="AQ4049" s="4">
        <f ca="1">AC4049</f>
        <v>-1</v>
      </c>
      <c r="AR4049" s="4">
        <f ca="1">AD4049</f>
        <v>-1</v>
      </c>
      <c r="AS4049" s="4">
        <f ca="1">AE4049</f>
        <v>-1</v>
      </c>
      <c r="AT4049" s="4">
        <f ca="1">Z4049</f>
        <v>-1</v>
      </c>
      <c r="AU4049" s="4">
        <f>E4049</f>
        <v>80</v>
      </c>
      <c r="AV4049" s="4">
        <f>IF(AU4049&lt;60, 0, IF(AU4049&lt;70,2, IF(AU4049&lt;80, 3, IF(AU4049&lt;90,4, IF(AU4049&lt;=100, 5, "?")))))</f>
        <v>4</v>
      </c>
    </row>
    <row r="4050" spans="1:48" hidden="1" x14ac:dyDescent="0.2">
      <c r="A4050" s="2" t="s">
        <v>16</v>
      </c>
      <c r="B4050" s="3" t="s">
        <v>36</v>
      </c>
      <c r="C4050" s="3">
        <v>94.3</v>
      </c>
      <c r="D4050" s="3" t="s">
        <v>39</v>
      </c>
      <c r="E4050" s="3">
        <v>77.099999999999994</v>
      </c>
      <c r="F4050" s="3">
        <v>1</v>
      </c>
      <c r="G4050" s="3">
        <v>65</v>
      </c>
      <c r="H4050" s="3">
        <v>60</v>
      </c>
      <c r="I4050" s="3">
        <v>74</v>
      </c>
      <c r="J4050" s="3">
        <v>64</v>
      </c>
      <c r="K4050" s="3"/>
      <c r="L4050" s="3"/>
      <c r="M4050" s="3">
        <v>55</v>
      </c>
      <c r="N4050" s="3"/>
      <c r="O4050" s="4">
        <f>MAX(G4050:H4050)</f>
        <v>65</v>
      </c>
      <c r="P4050" s="4">
        <f>MAX(I4050:J4050)</f>
        <v>74</v>
      </c>
      <c r="Q4050" s="4">
        <f>ABS(O4050-C4050)</f>
        <v>29.299999999999997</v>
      </c>
      <c r="R4050" s="4">
        <f>ABS(P4050-C4050)</f>
        <v>20.299999999999997</v>
      </c>
      <c r="S4050" s="4" t="b">
        <f ca="1">OR(O4050=0,P4050=0,Q4050&gt;$Q$1,R4050&gt;$R$1,W4050="N", V4050=2)</f>
        <v>1</v>
      </c>
      <c r="T4050" s="4" t="str">
        <f>TRIM(CLEAN(D4050))</f>
        <v>برنامج بكالوريوس الإدارة العامة</v>
      </c>
      <c r="U4050" s="4">
        <f>COUNTIF(T:T,T4050)</f>
        <v>9</v>
      </c>
      <c r="V4050" s="4" t="str">
        <f>IF(E4050&lt;60, "F", IF(E4050&lt;70,"D", IF(E4050&lt;80, "C", IF(E4050&lt;90,"B", IF(E4050&lt;=100, "A", "?")))))</f>
        <v>C</v>
      </c>
      <c r="W4050" s="4" t="str" cm="1">
        <f t="array" aca="1" ref="W4050" ca="1">_xlfn.IFNA(INDIRECT($Y$1&amp;"!"&amp;W$1&amp;$Y4050),"N")</f>
        <v>N</v>
      </c>
      <c r="X4050" s="4">
        <f ca="1">COUNTIF(W:W,W4050)</f>
        <v>521</v>
      </c>
      <c r="Y4050" s="4" t="e">
        <f>MATCH(T4050,Coding!J:J,0)</f>
        <v>#N/A</v>
      </c>
      <c r="Z4050" s="4" cm="1">
        <f t="array" aca="1" ref="Z4050" ca="1">_xlfn.IFNA(INDIRECT($Y$1&amp;"!"&amp;Z$1&amp;$Y4050),-1)</f>
        <v>-1</v>
      </c>
      <c r="AA4050" s="4" cm="1">
        <f t="array" aca="1" ref="AA4050" ca="1">_xlfn.IFNA(INDIRECT($Y$1&amp;"!"&amp;AA$1&amp;$Y4050),-1)</f>
        <v>-1</v>
      </c>
      <c r="AB4050" s="4" cm="1">
        <f t="array" aca="1" ref="AB4050" ca="1">_xlfn.IFNA(INDIRECT($Y$1&amp;"!"&amp;AB$1&amp;$Y4050),-1)</f>
        <v>-1</v>
      </c>
      <c r="AC4050" s="4" cm="1">
        <f t="array" aca="1" ref="AC4050" ca="1">_xlfn.IFNA(INDIRECT($Y$1&amp;"!"&amp;AC$1&amp;$Y4050),-1)</f>
        <v>-1</v>
      </c>
      <c r="AD4050" s="4" cm="1">
        <f t="array" aca="1" ref="AD4050" ca="1">_xlfn.IFNA(INDIRECT($Y$1&amp;"!"&amp;AD$1&amp;$Y4050),-1)</f>
        <v>-1</v>
      </c>
      <c r="AE4050" s="4" cm="1">
        <f t="array" aca="1" ref="AE4050" ca="1">_xlfn.IFNA(INDIRECT($Y$1&amp;"!"&amp;AE$1&amp;$Y4050),-1)</f>
        <v>-1</v>
      </c>
      <c r="AF4050" s="4" t="str">
        <f ca="1">_xlfn.CONCAT(W4050, "-",V4050)</f>
        <v>N-C</v>
      </c>
      <c r="AG4050" s="4" t="str">
        <f>TEXT(ROW()-2, "0000")</f>
        <v>4048</v>
      </c>
      <c r="AH4050" s="4" t="str">
        <f>IF(TRIM(CLEAN(A4050))="m", "male", IF(TRIM(CLEAN(A4050))="f","female", "missing"))</f>
        <v>female</v>
      </c>
      <c r="AI4050" s="4">
        <f>C4050</f>
        <v>94.3</v>
      </c>
      <c r="AJ4050" s="4">
        <f>O4050</f>
        <v>65</v>
      </c>
      <c r="AK4050" s="4">
        <f>P4050</f>
        <v>74</v>
      </c>
      <c r="AL4050" s="4">
        <f>IF(AI4050&lt;60, 0, IF(AI4050&lt;70,2, IF(AI4050&lt;80, 3, IF(AI4050&lt;90,4, IF(AI4050&lt;=100, 5, "?")))))</f>
        <v>5</v>
      </c>
      <c r="AM4050" s="4">
        <f>IF(AJ4050&lt;60, 0, IF(AJ4050&lt;70,2, IF(AJ4050&lt;80, 3, IF(AJ4050&lt;90,4, IF(AJ4050&lt;=100, 5, "?")))))</f>
        <v>2</v>
      </c>
      <c r="AN4050" s="4">
        <f>IF(AK4050&lt;60, 0, IF(AK4050&lt;70,2, IF(AK4050&lt;80, 3, IF(AK4050&lt;90,4, IF(AK4050&lt;=100, 5, "?")))))</f>
        <v>3</v>
      </c>
      <c r="AO4050" s="4">
        <f ca="1">AA4050</f>
        <v>-1</v>
      </c>
      <c r="AP4050" s="4">
        <f ca="1">AB4050</f>
        <v>-1</v>
      </c>
      <c r="AQ4050" s="4">
        <f ca="1">AC4050</f>
        <v>-1</v>
      </c>
      <c r="AR4050" s="4">
        <f ca="1">AD4050</f>
        <v>-1</v>
      </c>
      <c r="AS4050" s="4">
        <f ca="1">AE4050</f>
        <v>-1</v>
      </c>
      <c r="AT4050" s="4">
        <f ca="1">Z4050</f>
        <v>-1</v>
      </c>
      <c r="AU4050" s="4">
        <f>E4050</f>
        <v>77.099999999999994</v>
      </c>
      <c r="AV4050" s="4">
        <f>IF(AU4050&lt;60, 0, IF(AU4050&lt;70,2, IF(AU4050&lt;80, 3, IF(AU4050&lt;90,4, IF(AU4050&lt;=100, 5, "?")))))</f>
        <v>3</v>
      </c>
    </row>
    <row r="4051" spans="1:48" hidden="1" x14ac:dyDescent="0.2">
      <c r="A4051" s="2" t="s">
        <v>16</v>
      </c>
      <c r="B4051" s="3" t="s">
        <v>33</v>
      </c>
      <c r="C4051" s="3">
        <v>94.3</v>
      </c>
      <c r="D4051" s="3" t="s">
        <v>25</v>
      </c>
      <c r="E4051" s="3">
        <v>79.5</v>
      </c>
      <c r="F4051" s="3">
        <v>1</v>
      </c>
      <c r="G4051" s="3">
        <v>70</v>
      </c>
      <c r="H4051" s="3">
        <v>72</v>
      </c>
      <c r="I4051" s="3">
        <v>83</v>
      </c>
      <c r="J4051" s="3">
        <v>82</v>
      </c>
      <c r="K4051" s="3"/>
      <c r="L4051" s="3"/>
      <c r="M4051" s="3"/>
      <c r="N4051" s="3"/>
      <c r="O4051" s="4">
        <f>MAX(G4051:H4051)</f>
        <v>72</v>
      </c>
      <c r="P4051" s="4">
        <f>MAX(I4051:J4051)</f>
        <v>83</v>
      </c>
      <c r="Q4051" s="4">
        <f>ABS(O4051-C4051)</f>
        <v>22.299999999999997</v>
      </c>
      <c r="R4051" s="4">
        <f>ABS(P4051-C4051)</f>
        <v>11.299999999999997</v>
      </c>
      <c r="S4051" s="4" t="b">
        <f ca="1">OR(O4051=0,P4051=0,Q4051&gt;$Q$1,R4051&gt;$R$1,W4051="N", V4051=2)</f>
        <v>1</v>
      </c>
      <c r="T4051" s="4" t="str">
        <f>TRIM(CLEAN(D4051))</f>
        <v>برنامج بكالوريوس المحاسبة</v>
      </c>
      <c r="U4051" s="4">
        <f>COUNTIF(T:T,T4051)</f>
        <v>205</v>
      </c>
      <c r="V4051" s="4" t="str">
        <f>IF(E4051&lt;60, "F", IF(E4051&lt;70,"D", IF(E4051&lt;80, "C", IF(E4051&lt;90,"B", IF(E4051&lt;=100, "A", "?")))))</f>
        <v>C</v>
      </c>
      <c r="W4051" s="4" t="str" cm="1">
        <f t="array" aca="1" ref="W4051" ca="1">_xlfn.IFNA(INDIRECT($Y$1&amp;"!"&amp;W$1&amp;$Y4051),"N")</f>
        <v>N</v>
      </c>
      <c r="X4051" s="4">
        <f ca="1">COUNTIF(W:W,W4051)</f>
        <v>521</v>
      </c>
      <c r="Y4051" s="4" t="e">
        <f>MATCH(T4051,Coding!J:J,0)</f>
        <v>#N/A</v>
      </c>
      <c r="Z4051" s="4" cm="1">
        <f t="array" aca="1" ref="Z4051" ca="1">_xlfn.IFNA(INDIRECT($Y$1&amp;"!"&amp;Z$1&amp;$Y4051),-1)</f>
        <v>-1</v>
      </c>
      <c r="AA4051" s="4" cm="1">
        <f t="array" aca="1" ref="AA4051" ca="1">_xlfn.IFNA(INDIRECT($Y$1&amp;"!"&amp;AA$1&amp;$Y4051),-1)</f>
        <v>-1</v>
      </c>
      <c r="AB4051" s="4" cm="1">
        <f t="array" aca="1" ref="AB4051" ca="1">_xlfn.IFNA(INDIRECT($Y$1&amp;"!"&amp;AB$1&amp;$Y4051),-1)</f>
        <v>-1</v>
      </c>
      <c r="AC4051" s="4" cm="1">
        <f t="array" aca="1" ref="AC4051" ca="1">_xlfn.IFNA(INDIRECT($Y$1&amp;"!"&amp;AC$1&amp;$Y4051),-1)</f>
        <v>-1</v>
      </c>
      <c r="AD4051" s="4" cm="1">
        <f t="array" aca="1" ref="AD4051" ca="1">_xlfn.IFNA(INDIRECT($Y$1&amp;"!"&amp;AD$1&amp;$Y4051),-1)</f>
        <v>-1</v>
      </c>
      <c r="AE4051" s="4" cm="1">
        <f t="array" aca="1" ref="AE4051" ca="1">_xlfn.IFNA(INDIRECT($Y$1&amp;"!"&amp;AE$1&amp;$Y4051),-1)</f>
        <v>-1</v>
      </c>
      <c r="AF4051" s="4" t="str">
        <f ca="1">_xlfn.CONCAT(W4051, "-",V4051)</f>
        <v>N-C</v>
      </c>
      <c r="AG4051" s="4" t="str">
        <f>TEXT(ROW()-2, "0000")</f>
        <v>4049</v>
      </c>
      <c r="AH4051" s="4" t="str">
        <f>IF(TRIM(CLEAN(A4051))="m", "male", IF(TRIM(CLEAN(A4051))="f","female", "missing"))</f>
        <v>female</v>
      </c>
      <c r="AI4051" s="4">
        <f>C4051</f>
        <v>94.3</v>
      </c>
      <c r="AJ4051" s="4">
        <f>O4051</f>
        <v>72</v>
      </c>
      <c r="AK4051" s="4">
        <f>P4051</f>
        <v>83</v>
      </c>
      <c r="AL4051" s="4">
        <f>IF(AI4051&lt;60, 0, IF(AI4051&lt;70,2, IF(AI4051&lt;80, 3, IF(AI4051&lt;90,4, IF(AI4051&lt;=100, 5, "?")))))</f>
        <v>5</v>
      </c>
      <c r="AM4051" s="4">
        <f>IF(AJ4051&lt;60, 0, IF(AJ4051&lt;70,2, IF(AJ4051&lt;80, 3, IF(AJ4051&lt;90,4, IF(AJ4051&lt;=100, 5, "?")))))</f>
        <v>3</v>
      </c>
      <c r="AN4051" s="4">
        <f>IF(AK4051&lt;60, 0, IF(AK4051&lt;70,2, IF(AK4051&lt;80, 3, IF(AK4051&lt;90,4, IF(AK4051&lt;=100, 5, "?")))))</f>
        <v>4</v>
      </c>
      <c r="AO4051" s="4">
        <f ca="1">AA4051</f>
        <v>-1</v>
      </c>
      <c r="AP4051" s="4">
        <f ca="1">AB4051</f>
        <v>-1</v>
      </c>
      <c r="AQ4051" s="4">
        <f ca="1">AC4051</f>
        <v>-1</v>
      </c>
      <c r="AR4051" s="4">
        <f ca="1">AD4051</f>
        <v>-1</v>
      </c>
      <c r="AS4051" s="4">
        <f ca="1">AE4051</f>
        <v>-1</v>
      </c>
      <c r="AT4051" s="4">
        <f ca="1">Z4051</f>
        <v>-1</v>
      </c>
      <c r="AU4051" s="4">
        <f>E4051</f>
        <v>79.5</v>
      </c>
      <c r="AV4051" s="4">
        <f>IF(AU4051&lt;60, 0, IF(AU4051&lt;70,2, IF(AU4051&lt;80, 3, IF(AU4051&lt;90,4, IF(AU4051&lt;=100, 5, "?")))))</f>
        <v>3</v>
      </c>
    </row>
    <row r="4052" spans="1:48" hidden="1" x14ac:dyDescent="0.2">
      <c r="A4052" s="2" t="s">
        <v>13</v>
      </c>
      <c r="B4052" s="3" t="s">
        <v>26</v>
      </c>
      <c r="C4052" s="3">
        <v>94.3</v>
      </c>
      <c r="D4052" s="3" t="s">
        <v>20</v>
      </c>
      <c r="E4052" s="3">
        <v>85.1</v>
      </c>
      <c r="F4052" s="3">
        <v>1</v>
      </c>
      <c r="G4052" s="3">
        <v>74</v>
      </c>
      <c r="H4052" s="3">
        <v>86</v>
      </c>
      <c r="I4052" s="3">
        <v>92</v>
      </c>
      <c r="J4052" s="3">
        <v>99</v>
      </c>
      <c r="K4052" s="3"/>
      <c r="L4052" s="3"/>
      <c r="M4052" s="3">
        <v>80</v>
      </c>
      <c r="N4052" s="3"/>
      <c r="O4052" s="4">
        <f>MAX(G4052:H4052)</f>
        <v>86</v>
      </c>
      <c r="P4052" s="4">
        <f>MAX(I4052:J4052)</f>
        <v>99</v>
      </c>
      <c r="Q4052" s="4">
        <f>ABS(O4052-C4052)</f>
        <v>8.2999999999999972</v>
      </c>
      <c r="R4052" s="4">
        <f>ABS(P4052-C4052)</f>
        <v>4.7000000000000028</v>
      </c>
      <c r="S4052" s="4" t="b">
        <f ca="1">OR(O4052=0,P4052=0,Q4052&gt;$Q$1,R4052&gt;$R$1,W4052="N", V4052=2)</f>
        <v>1</v>
      </c>
      <c r="T4052" s="4" t="str">
        <f>TRIM(CLEAN(D4052))</f>
        <v>برنامج بكالوريوس العلوم المالية والمصرفية</v>
      </c>
      <c r="U4052" s="4">
        <f>COUNTIF(T:T,T4052)</f>
        <v>78</v>
      </c>
      <c r="V4052" s="4" t="str">
        <f>IF(E4052&lt;60, "F", IF(E4052&lt;70,"D", IF(E4052&lt;80, "C", IF(E4052&lt;90,"B", IF(E4052&lt;=100, "A", "?")))))</f>
        <v>B</v>
      </c>
      <c r="W4052" s="4" t="str" cm="1">
        <f t="array" aca="1" ref="W4052" ca="1">_xlfn.IFNA(INDIRECT($Y$1&amp;"!"&amp;W$1&amp;$Y4052),"N")</f>
        <v>N</v>
      </c>
      <c r="X4052" s="4">
        <f ca="1">COUNTIF(W:W,W4052)</f>
        <v>521</v>
      </c>
      <c r="Y4052" s="4" t="e">
        <f>MATCH(T4052,Coding!J:J,0)</f>
        <v>#N/A</v>
      </c>
      <c r="Z4052" s="4" cm="1">
        <f t="array" aca="1" ref="Z4052" ca="1">_xlfn.IFNA(INDIRECT($Y$1&amp;"!"&amp;Z$1&amp;$Y4052),-1)</f>
        <v>-1</v>
      </c>
      <c r="AA4052" s="4" cm="1">
        <f t="array" aca="1" ref="AA4052" ca="1">_xlfn.IFNA(INDIRECT($Y$1&amp;"!"&amp;AA$1&amp;$Y4052),-1)</f>
        <v>-1</v>
      </c>
      <c r="AB4052" s="4" cm="1">
        <f t="array" aca="1" ref="AB4052" ca="1">_xlfn.IFNA(INDIRECT($Y$1&amp;"!"&amp;AB$1&amp;$Y4052),-1)</f>
        <v>-1</v>
      </c>
      <c r="AC4052" s="4" cm="1">
        <f t="array" aca="1" ref="AC4052" ca="1">_xlfn.IFNA(INDIRECT($Y$1&amp;"!"&amp;AC$1&amp;$Y4052),-1)</f>
        <v>-1</v>
      </c>
      <c r="AD4052" s="4" cm="1">
        <f t="array" aca="1" ref="AD4052" ca="1">_xlfn.IFNA(INDIRECT($Y$1&amp;"!"&amp;AD$1&amp;$Y4052),-1)</f>
        <v>-1</v>
      </c>
      <c r="AE4052" s="4" cm="1">
        <f t="array" aca="1" ref="AE4052" ca="1">_xlfn.IFNA(INDIRECT($Y$1&amp;"!"&amp;AE$1&amp;$Y4052),-1)</f>
        <v>-1</v>
      </c>
      <c r="AF4052" s="4" t="str">
        <f ca="1">_xlfn.CONCAT(W4052, "-",V4052)</f>
        <v>N-B</v>
      </c>
      <c r="AG4052" s="4" t="str">
        <f>TEXT(ROW()-2, "0000")</f>
        <v>4050</v>
      </c>
      <c r="AH4052" s="4" t="str">
        <f>IF(TRIM(CLEAN(A4052))="m", "male", IF(TRIM(CLEAN(A4052))="f","female", "missing"))</f>
        <v>male</v>
      </c>
      <c r="AI4052" s="4">
        <f>C4052</f>
        <v>94.3</v>
      </c>
      <c r="AJ4052" s="4">
        <f>O4052</f>
        <v>86</v>
      </c>
      <c r="AK4052" s="4">
        <f>P4052</f>
        <v>99</v>
      </c>
      <c r="AL4052" s="4">
        <f>IF(AI4052&lt;60, 0, IF(AI4052&lt;70,2, IF(AI4052&lt;80, 3, IF(AI4052&lt;90,4, IF(AI4052&lt;=100, 5, "?")))))</f>
        <v>5</v>
      </c>
      <c r="AM4052" s="4">
        <f>IF(AJ4052&lt;60, 0, IF(AJ4052&lt;70,2, IF(AJ4052&lt;80, 3, IF(AJ4052&lt;90,4, IF(AJ4052&lt;=100, 5, "?")))))</f>
        <v>4</v>
      </c>
      <c r="AN4052" s="4">
        <f>IF(AK4052&lt;60, 0, IF(AK4052&lt;70,2, IF(AK4052&lt;80, 3, IF(AK4052&lt;90,4, IF(AK4052&lt;=100, 5, "?")))))</f>
        <v>5</v>
      </c>
      <c r="AO4052" s="4">
        <f ca="1">AA4052</f>
        <v>-1</v>
      </c>
      <c r="AP4052" s="4">
        <f ca="1">AB4052</f>
        <v>-1</v>
      </c>
      <c r="AQ4052" s="4">
        <f ca="1">AC4052</f>
        <v>-1</v>
      </c>
      <c r="AR4052" s="4">
        <f ca="1">AD4052</f>
        <v>-1</v>
      </c>
      <c r="AS4052" s="4">
        <f ca="1">AE4052</f>
        <v>-1</v>
      </c>
      <c r="AT4052" s="4">
        <f ca="1">Z4052</f>
        <v>-1</v>
      </c>
      <c r="AU4052" s="4">
        <f>E4052</f>
        <v>85.1</v>
      </c>
      <c r="AV4052" s="4">
        <f>IF(AU4052&lt;60, 0, IF(AU4052&lt;70,2, IF(AU4052&lt;80, 3, IF(AU4052&lt;90,4, IF(AU4052&lt;=100, 5, "?")))))</f>
        <v>4</v>
      </c>
    </row>
    <row r="4053" spans="1:48" hidden="1" x14ac:dyDescent="0.2">
      <c r="A4053" s="2" t="s">
        <v>16</v>
      </c>
      <c r="B4053" s="3" t="s">
        <v>27</v>
      </c>
      <c r="C4053" s="3">
        <v>94.4</v>
      </c>
      <c r="D4053" s="3" t="s">
        <v>23</v>
      </c>
      <c r="E4053" s="3">
        <v>70.5</v>
      </c>
      <c r="F4053" s="3">
        <v>3</v>
      </c>
      <c r="G4053" s="3">
        <v>60</v>
      </c>
      <c r="H4053" s="3"/>
      <c r="I4053" s="3">
        <v>66</v>
      </c>
      <c r="J4053" s="3">
        <v>55</v>
      </c>
      <c r="K4053" s="3"/>
      <c r="L4053" s="3"/>
      <c r="M4053" s="3"/>
      <c r="N4053" s="3">
        <v>74</v>
      </c>
      <c r="O4053" s="4">
        <f>MAX(G4053:H4053)</f>
        <v>60</v>
      </c>
      <c r="P4053" s="4">
        <f>MAX(I4053:J4053)</f>
        <v>66</v>
      </c>
      <c r="Q4053" s="4">
        <f>ABS(O4053-C4053)</f>
        <v>34.400000000000006</v>
      </c>
      <c r="R4053" s="4">
        <f>ABS(P4053-C4053)</f>
        <v>28.400000000000006</v>
      </c>
      <c r="S4053" s="4" t="b">
        <f ca="1">OR(O4053=0,P4053=0,Q4053&gt;$Q$1,R4053&gt;$R$1,W4053="N", V4053=2)</f>
        <v>1</v>
      </c>
      <c r="T4053" s="4" t="str">
        <f>TRIM(CLEAN(D4053))</f>
        <v>برنامج بكالوريوس اللغة الإنجليزية وآدابها</v>
      </c>
      <c r="U4053" s="4">
        <f>COUNTIF(T:T,T4053)</f>
        <v>5</v>
      </c>
      <c r="V4053" s="4" t="str">
        <f>IF(E4053&lt;60, "F", IF(E4053&lt;70,"D", IF(E4053&lt;80, "C", IF(E4053&lt;90,"B", IF(E4053&lt;=100, "A", "?")))))</f>
        <v>C</v>
      </c>
      <c r="W4053" s="4" t="str" cm="1">
        <f t="array" aca="1" ref="W4053" ca="1">_xlfn.IFNA(INDIRECT($Y$1&amp;"!"&amp;W$1&amp;$Y4053),"N")</f>
        <v>N</v>
      </c>
      <c r="X4053" s="4">
        <f ca="1">COUNTIF(W:W,W4053)</f>
        <v>521</v>
      </c>
      <c r="Y4053" s="4" t="e">
        <f>MATCH(T4053,Coding!J:J,0)</f>
        <v>#N/A</v>
      </c>
      <c r="Z4053" s="4" cm="1">
        <f t="array" aca="1" ref="Z4053" ca="1">_xlfn.IFNA(INDIRECT($Y$1&amp;"!"&amp;Z$1&amp;$Y4053),-1)</f>
        <v>-1</v>
      </c>
      <c r="AA4053" s="4" cm="1">
        <f t="array" aca="1" ref="AA4053" ca="1">_xlfn.IFNA(INDIRECT($Y$1&amp;"!"&amp;AA$1&amp;$Y4053),-1)</f>
        <v>-1</v>
      </c>
      <c r="AB4053" s="4" cm="1">
        <f t="array" aca="1" ref="AB4053" ca="1">_xlfn.IFNA(INDIRECT($Y$1&amp;"!"&amp;AB$1&amp;$Y4053),-1)</f>
        <v>-1</v>
      </c>
      <c r="AC4053" s="4" cm="1">
        <f t="array" aca="1" ref="AC4053" ca="1">_xlfn.IFNA(INDIRECT($Y$1&amp;"!"&amp;AC$1&amp;$Y4053),-1)</f>
        <v>-1</v>
      </c>
      <c r="AD4053" s="4" cm="1">
        <f t="array" aca="1" ref="AD4053" ca="1">_xlfn.IFNA(INDIRECT($Y$1&amp;"!"&amp;AD$1&amp;$Y4053),-1)</f>
        <v>-1</v>
      </c>
      <c r="AE4053" s="4" cm="1">
        <f t="array" aca="1" ref="AE4053" ca="1">_xlfn.IFNA(INDIRECT($Y$1&amp;"!"&amp;AE$1&amp;$Y4053),-1)</f>
        <v>-1</v>
      </c>
      <c r="AF4053" s="4" t="str">
        <f ca="1">_xlfn.CONCAT(W4053, "-",V4053)</f>
        <v>N-C</v>
      </c>
      <c r="AG4053" s="4" t="str">
        <f>TEXT(ROW()-2, "0000")</f>
        <v>4051</v>
      </c>
      <c r="AH4053" s="4" t="str">
        <f>IF(TRIM(CLEAN(A4053))="m", "male", IF(TRIM(CLEAN(A4053))="f","female", "missing"))</f>
        <v>female</v>
      </c>
      <c r="AI4053" s="4">
        <f>C4053</f>
        <v>94.4</v>
      </c>
      <c r="AJ4053" s="4">
        <f>O4053</f>
        <v>60</v>
      </c>
      <c r="AK4053" s="4">
        <f>P4053</f>
        <v>66</v>
      </c>
      <c r="AL4053" s="4">
        <f>IF(AI4053&lt;60, 0, IF(AI4053&lt;70,2, IF(AI4053&lt;80, 3, IF(AI4053&lt;90,4, IF(AI4053&lt;=100, 5, "?")))))</f>
        <v>5</v>
      </c>
      <c r="AM4053" s="4">
        <f>IF(AJ4053&lt;60, 0, IF(AJ4053&lt;70,2, IF(AJ4053&lt;80, 3, IF(AJ4053&lt;90,4, IF(AJ4053&lt;=100, 5, "?")))))</f>
        <v>2</v>
      </c>
      <c r="AN4053" s="4">
        <f>IF(AK4053&lt;60, 0, IF(AK4053&lt;70,2, IF(AK4053&lt;80, 3, IF(AK4053&lt;90,4, IF(AK4053&lt;=100, 5, "?")))))</f>
        <v>2</v>
      </c>
      <c r="AO4053" s="4">
        <f ca="1">AA4053</f>
        <v>-1</v>
      </c>
      <c r="AP4053" s="4">
        <f ca="1">AB4053</f>
        <v>-1</v>
      </c>
      <c r="AQ4053" s="4">
        <f ca="1">AC4053</f>
        <v>-1</v>
      </c>
      <c r="AR4053" s="4">
        <f ca="1">AD4053</f>
        <v>-1</v>
      </c>
      <c r="AS4053" s="4">
        <f ca="1">AE4053</f>
        <v>-1</v>
      </c>
      <c r="AT4053" s="4">
        <f ca="1">Z4053</f>
        <v>-1</v>
      </c>
      <c r="AU4053" s="4">
        <f>E4053</f>
        <v>70.5</v>
      </c>
      <c r="AV4053" s="4">
        <f>IF(AU4053&lt;60, 0, IF(AU4053&lt;70,2, IF(AU4053&lt;80, 3, IF(AU4053&lt;90,4, IF(AU4053&lt;=100, 5, "?")))))</f>
        <v>3</v>
      </c>
    </row>
    <row r="4054" spans="1:48" hidden="1" x14ac:dyDescent="0.2">
      <c r="A4054" s="2" t="s">
        <v>13</v>
      </c>
      <c r="B4054" s="3" t="s">
        <v>62</v>
      </c>
      <c r="C4054" s="3">
        <v>94.4</v>
      </c>
      <c r="D4054" s="3" t="s">
        <v>25</v>
      </c>
      <c r="E4054" s="3">
        <v>71.5</v>
      </c>
      <c r="F4054" s="3">
        <v>1</v>
      </c>
      <c r="G4054" s="3">
        <v>62</v>
      </c>
      <c r="H4054" s="3">
        <v>55</v>
      </c>
      <c r="I4054" s="3">
        <v>71</v>
      </c>
      <c r="J4054" s="3">
        <v>60</v>
      </c>
      <c r="K4054" s="3">
        <v>0</v>
      </c>
      <c r="L4054" s="3"/>
      <c r="M4054" s="3">
        <v>0</v>
      </c>
      <c r="N4054" s="3"/>
      <c r="O4054" s="4">
        <f>MAX(G4054:H4054)</f>
        <v>62</v>
      </c>
      <c r="P4054" s="4">
        <f>MAX(I4054:J4054)</f>
        <v>71</v>
      </c>
      <c r="Q4054" s="4">
        <f>ABS(O4054-C4054)</f>
        <v>32.400000000000006</v>
      </c>
      <c r="R4054" s="4">
        <f>ABS(P4054-C4054)</f>
        <v>23.400000000000006</v>
      </c>
      <c r="S4054" s="4" t="b">
        <f ca="1">OR(O4054=0,P4054=0,Q4054&gt;$Q$1,R4054&gt;$R$1,W4054="N", V4054=2)</f>
        <v>1</v>
      </c>
      <c r="T4054" s="4" t="str">
        <f>TRIM(CLEAN(D4054))</f>
        <v>برنامج بكالوريوس المحاسبة</v>
      </c>
      <c r="U4054" s="4">
        <f>COUNTIF(T:T,T4054)</f>
        <v>205</v>
      </c>
      <c r="V4054" s="4" t="str">
        <f>IF(E4054&lt;60, "F", IF(E4054&lt;70,"D", IF(E4054&lt;80, "C", IF(E4054&lt;90,"B", IF(E4054&lt;=100, "A", "?")))))</f>
        <v>C</v>
      </c>
      <c r="W4054" s="4" t="str" cm="1">
        <f t="array" aca="1" ref="W4054" ca="1">_xlfn.IFNA(INDIRECT($Y$1&amp;"!"&amp;W$1&amp;$Y4054),"N")</f>
        <v>N</v>
      </c>
      <c r="X4054" s="4">
        <f ca="1">COUNTIF(W:W,W4054)</f>
        <v>521</v>
      </c>
      <c r="Y4054" s="4" t="e">
        <f>MATCH(T4054,Coding!J:J,0)</f>
        <v>#N/A</v>
      </c>
      <c r="Z4054" s="4" cm="1">
        <f t="array" aca="1" ref="Z4054" ca="1">_xlfn.IFNA(INDIRECT($Y$1&amp;"!"&amp;Z$1&amp;$Y4054),-1)</f>
        <v>-1</v>
      </c>
      <c r="AA4054" s="4" cm="1">
        <f t="array" aca="1" ref="AA4054" ca="1">_xlfn.IFNA(INDIRECT($Y$1&amp;"!"&amp;AA$1&amp;$Y4054),-1)</f>
        <v>-1</v>
      </c>
      <c r="AB4054" s="4" cm="1">
        <f t="array" aca="1" ref="AB4054" ca="1">_xlfn.IFNA(INDIRECT($Y$1&amp;"!"&amp;AB$1&amp;$Y4054),-1)</f>
        <v>-1</v>
      </c>
      <c r="AC4054" s="4" cm="1">
        <f t="array" aca="1" ref="AC4054" ca="1">_xlfn.IFNA(INDIRECT($Y$1&amp;"!"&amp;AC$1&amp;$Y4054),-1)</f>
        <v>-1</v>
      </c>
      <c r="AD4054" s="4" cm="1">
        <f t="array" aca="1" ref="AD4054" ca="1">_xlfn.IFNA(INDIRECT($Y$1&amp;"!"&amp;AD$1&amp;$Y4054),-1)</f>
        <v>-1</v>
      </c>
      <c r="AE4054" s="4" cm="1">
        <f t="array" aca="1" ref="AE4054" ca="1">_xlfn.IFNA(INDIRECT($Y$1&amp;"!"&amp;AE$1&amp;$Y4054),-1)</f>
        <v>-1</v>
      </c>
      <c r="AF4054" s="4" t="str">
        <f ca="1">_xlfn.CONCAT(W4054, "-",V4054)</f>
        <v>N-C</v>
      </c>
      <c r="AG4054" s="4" t="str">
        <f>TEXT(ROW()-2, "0000")</f>
        <v>4052</v>
      </c>
      <c r="AH4054" s="4" t="str">
        <f>IF(TRIM(CLEAN(A4054))="m", "male", IF(TRIM(CLEAN(A4054))="f","female", "missing"))</f>
        <v>male</v>
      </c>
      <c r="AI4054" s="4">
        <f>C4054</f>
        <v>94.4</v>
      </c>
      <c r="AJ4054" s="4">
        <f>O4054</f>
        <v>62</v>
      </c>
      <c r="AK4054" s="4">
        <f>P4054</f>
        <v>71</v>
      </c>
      <c r="AL4054" s="4">
        <f>IF(AI4054&lt;60, 0, IF(AI4054&lt;70,2, IF(AI4054&lt;80, 3, IF(AI4054&lt;90,4, IF(AI4054&lt;=100, 5, "?")))))</f>
        <v>5</v>
      </c>
      <c r="AM4054" s="4">
        <f>IF(AJ4054&lt;60, 0, IF(AJ4054&lt;70,2, IF(AJ4054&lt;80, 3, IF(AJ4054&lt;90,4, IF(AJ4054&lt;=100, 5, "?")))))</f>
        <v>2</v>
      </c>
      <c r="AN4054" s="4">
        <f>IF(AK4054&lt;60, 0, IF(AK4054&lt;70,2, IF(AK4054&lt;80, 3, IF(AK4054&lt;90,4, IF(AK4054&lt;=100, 5, "?")))))</f>
        <v>3</v>
      </c>
      <c r="AO4054" s="4">
        <f ca="1">AA4054</f>
        <v>-1</v>
      </c>
      <c r="AP4054" s="4">
        <f ca="1">AB4054</f>
        <v>-1</v>
      </c>
      <c r="AQ4054" s="4">
        <f ca="1">AC4054</f>
        <v>-1</v>
      </c>
      <c r="AR4054" s="4">
        <f ca="1">AD4054</f>
        <v>-1</v>
      </c>
      <c r="AS4054" s="4">
        <f ca="1">AE4054</f>
        <v>-1</v>
      </c>
      <c r="AT4054" s="4">
        <f ca="1">Z4054</f>
        <v>-1</v>
      </c>
      <c r="AU4054" s="4">
        <f>E4054</f>
        <v>71.5</v>
      </c>
      <c r="AV4054" s="4">
        <f>IF(AU4054&lt;60, 0, IF(AU4054&lt;70,2, IF(AU4054&lt;80, 3, IF(AU4054&lt;90,4, IF(AU4054&lt;=100, 5, "?")))))</f>
        <v>3</v>
      </c>
    </row>
    <row r="4055" spans="1:48" hidden="1" x14ac:dyDescent="0.2">
      <c r="A4055" s="2" t="s">
        <v>13</v>
      </c>
      <c r="B4055" s="3" t="s">
        <v>37</v>
      </c>
      <c r="C4055" s="3">
        <v>94.6</v>
      </c>
      <c r="D4055" s="3" t="s">
        <v>29</v>
      </c>
      <c r="E4055" s="3">
        <v>80.099999999999994</v>
      </c>
      <c r="F4055" s="3">
        <v>1</v>
      </c>
      <c r="G4055" s="3">
        <v>64</v>
      </c>
      <c r="H4055" s="3">
        <v>0</v>
      </c>
      <c r="I4055" s="3">
        <v>80</v>
      </c>
      <c r="J4055" s="3">
        <v>55</v>
      </c>
      <c r="K4055" s="3"/>
      <c r="L4055" s="3"/>
      <c r="M4055" s="3">
        <v>80</v>
      </c>
      <c r="N4055" s="3"/>
      <c r="O4055" s="4">
        <f>MAX(G4055:H4055)</f>
        <v>64</v>
      </c>
      <c r="P4055" s="4">
        <f>MAX(I4055:J4055)</f>
        <v>80</v>
      </c>
      <c r="Q4055" s="4">
        <f>ABS(O4055-C4055)</f>
        <v>30.599999999999994</v>
      </c>
      <c r="R4055" s="4">
        <f>ABS(P4055-C4055)</f>
        <v>14.599999999999994</v>
      </c>
      <c r="S4055" s="4" t="b">
        <f ca="1">OR(O4055=0,P4055=0,Q4055&gt;$Q$1,R4055&gt;$R$1,W4055="N", V4055=2)</f>
        <v>1</v>
      </c>
      <c r="T4055" s="4" t="str">
        <f>TRIM(CLEAN(D4055))</f>
        <v>برنامج بكالوريوس إدارة الاعمال</v>
      </c>
      <c r="U4055" s="4">
        <f>COUNTIF(T:T,T4055)</f>
        <v>83</v>
      </c>
      <c r="V4055" s="4" t="str">
        <f>IF(E4055&lt;60, "F", IF(E4055&lt;70,"D", IF(E4055&lt;80, "C", IF(E4055&lt;90,"B", IF(E4055&lt;=100, "A", "?")))))</f>
        <v>B</v>
      </c>
      <c r="W4055" s="4" t="str" cm="1">
        <f t="array" aca="1" ref="W4055" ca="1">_xlfn.IFNA(INDIRECT($Y$1&amp;"!"&amp;W$1&amp;$Y4055),"N")</f>
        <v>N</v>
      </c>
      <c r="X4055" s="4">
        <f ca="1">COUNTIF(W:W,W4055)</f>
        <v>521</v>
      </c>
      <c r="Y4055" s="4" t="e">
        <f>MATCH(T4055,Coding!J:J,0)</f>
        <v>#N/A</v>
      </c>
      <c r="Z4055" s="4" cm="1">
        <f t="array" aca="1" ref="Z4055" ca="1">_xlfn.IFNA(INDIRECT($Y$1&amp;"!"&amp;Z$1&amp;$Y4055),-1)</f>
        <v>-1</v>
      </c>
      <c r="AA4055" s="4" cm="1">
        <f t="array" aca="1" ref="AA4055" ca="1">_xlfn.IFNA(INDIRECT($Y$1&amp;"!"&amp;AA$1&amp;$Y4055),-1)</f>
        <v>-1</v>
      </c>
      <c r="AB4055" s="4" cm="1">
        <f t="array" aca="1" ref="AB4055" ca="1">_xlfn.IFNA(INDIRECT($Y$1&amp;"!"&amp;AB$1&amp;$Y4055),-1)</f>
        <v>-1</v>
      </c>
      <c r="AC4055" s="4" cm="1">
        <f t="array" aca="1" ref="AC4055" ca="1">_xlfn.IFNA(INDIRECT($Y$1&amp;"!"&amp;AC$1&amp;$Y4055),-1)</f>
        <v>-1</v>
      </c>
      <c r="AD4055" s="4" cm="1">
        <f t="array" aca="1" ref="AD4055" ca="1">_xlfn.IFNA(INDIRECT($Y$1&amp;"!"&amp;AD$1&amp;$Y4055),-1)</f>
        <v>-1</v>
      </c>
      <c r="AE4055" s="4" cm="1">
        <f t="array" aca="1" ref="AE4055" ca="1">_xlfn.IFNA(INDIRECT($Y$1&amp;"!"&amp;AE$1&amp;$Y4055),-1)</f>
        <v>-1</v>
      </c>
      <c r="AF4055" s="4" t="str">
        <f ca="1">_xlfn.CONCAT(W4055, "-",V4055)</f>
        <v>N-B</v>
      </c>
      <c r="AG4055" s="4" t="str">
        <f>TEXT(ROW()-2, "0000")</f>
        <v>4053</v>
      </c>
      <c r="AH4055" s="4" t="str">
        <f>IF(TRIM(CLEAN(A4055))="m", "male", IF(TRIM(CLEAN(A4055))="f","female", "missing"))</f>
        <v>male</v>
      </c>
      <c r="AI4055" s="4">
        <f>C4055</f>
        <v>94.6</v>
      </c>
      <c r="AJ4055" s="4">
        <f>O4055</f>
        <v>64</v>
      </c>
      <c r="AK4055" s="4">
        <f>P4055</f>
        <v>80</v>
      </c>
      <c r="AL4055" s="4">
        <f>IF(AI4055&lt;60, 0, IF(AI4055&lt;70,2, IF(AI4055&lt;80, 3, IF(AI4055&lt;90,4, IF(AI4055&lt;=100, 5, "?")))))</f>
        <v>5</v>
      </c>
      <c r="AM4055" s="4">
        <f>IF(AJ4055&lt;60, 0, IF(AJ4055&lt;70,2, IF(AJ4055&lt;80, 3, IF(AJ4055&lt;90,4, IF(AJ4055&lt;=100, 5, "?")))))</f>
        <v>2</v>
      </c>
      <c r="AN4055" s="4">
        <f>IF(AK4055&lt;60, 0, IF(AK4055&lt;70,2, IF(AK4055&lt;80, 3, IF(AK4055&lt;90,4, IF(AK4055&lt;=100, 5, "?")))))</f>
        <v>4</v>
      </c>
      <c r="AO4055" s="4">
        <f ca="1">AA4055</f>
        <v>-1</v>
      </c>
      <c r="AP4055" s="4">
        <f ca="1">AB4055</f>
        <v>-1</v>
      </c>
      <c r="AQ4055" s="4">
        <f ca="1">AC4055</f>
        <v>-1</v>
      </c>
      <c r="AR4055" s="4">
        <f ca="1">AD4055</f>
        <v>-1</v>
      </c>
      <c r="AS4055" s="4">
        <f ca="1">AE4055</f>
        <v>-1</v>
      </c>
      <c r="AT4055" s="4">
        <f ca="1">Z4055</f>
        <v>-1</v>
      </c>
      <c r="AU4055" s="4">
        <f>E4055</f>
        <v>80.099999999999994</v>
      </c>
      <c r="AV4055" s="4">
        <f>IF(AU4055&lt;60, 0, IF(AU4055&lt;70,2, IF(AU4055&lt;80, 3, IF(AU4055&lt;90,4, IF(AU4055&lt;=100, 5, "?")))))</f>
        <v>4</v>
      </c>
    </row>
    <row r="4056" spans="1:48" hidden="1" x14ac:dyDescent="0.2">
      <c r="A4056" s="2" t="s">
        <v>16</v>
      </c>
      <c r="B4056" s="3" t="s">
        <v>33</v>
      </c>
      <c r="C4056" s="3">
        <v>94.7</v>
      </c>
      <c r="D4056" s="3" t="s">
        <v>45</v>
      </c>
      <c r="E4056" s="3">
        <v>71.599999999999994</v>
      </c>
      <c r="F4056" s="3">
        <v>1</v>
      </c>
      <c r="G4056" s="3">
        <v>72</v>
      </c>
      <c r="H4056" s="3">
        <v>60</v>
      </c>
      <c r="I4056" s="3">
        <v>81</v>
      </c>
      <c r="J4056" s="3">
        <v>60</v>
      </c>
      <c r="K4056" s="3"/>
      <c r="L4056" s="3"/>
      <c r="M4056" s="3"/>
      <c r="N4056" s="3"/>
      <c r="O4056" s="4">
        <f>MAX(G4056:H4056)</f>
        <v>72</v>
      </c>
      <c r="P4056" s="4">
        <f>MAX(I4056:J4056)</f>
        <v>81</v>
      </c>
      <c r="Q4056" s="4">
        <f>ABS(O4056-C4056)</f>
        <v>22.700000000000003</v>
      </c>
      <c r="R4056" s="4">
        <f>ABS(P4056-C4056)</f>
        <v>13.700000000000003</v>
      </c>
      <c r="S4056" s="4" t="b">
        <f ca="1">OR(O4056=0,P4056=0,Q4056&gt;$Q$1,R4056&gt;$R$1,W4056="N", V4056=2)</f>
        <v>1</v>
      </c>
      <c r="T4056" s="4" t="str">
        <f>TRIM(CLEAN(D4056))</f>
        <v>برنامج بكالوريوس رئيسي الكيمياء / فرعي الكيمياء الحيوية</v>
      </c>
      <c r="U4056" s="4">
        <f>COUNTIF(T:T,T4056)</f>
        <v>2</v>
      </c>
      <c r="V4056" s="4" t="str">
        <f>IF(E4056&lt;60, "F", IF(E4056&lt;70,"D", IF(E4056&lt;80, "C", IF(E4056&lt;90,"B", IF(E4056&lt;=100, "A", "?")))))</f>
        <v>C</v>
      </c>
      <c r="W4056" s="4" t="str" cm="1">
        <f t="array" aca="1" ref="W4056" ca="1">_xlfn.IFNA(INDIRECT($Y$1&amp;"!"&amp;W$1&amp;$Y4056),"N")</f>
        <v>N</v>
      </c>
      <c r="X4056" s="4">
        <f ca="1">COUNTIF(W:W,W4056)</f>
        <v>521</v>
      </c>
      <c r="Y4056" s="4" t="e">
        <f>MATCH(T4056,Coding!J:J,0)</f>
        <v>#N/A</v>
      </c>
      <c r="Z4056" s="4" cm="1">
        <f t="array" aca="1" ref="Z4056" ca="1">_xlfn.IFNA(INDIRECT($Y$1&amp;"!"&amp;Z$1&amp;$Y4056),-1)</f>
        <v>-1</v>
      </c>
      <c r="AA4056" s="4" cm="1">
        <f t="array" aca="1" ref="AA4056" ca="1">_xlfn.IFNA(INDIRECT($Y$1&amp;"!"&amp;AA$1&amp;$Y4056),-1)</f>
        <v>-1</v>
      </c>
      <c r="AB4056" s="4" cm="1">
        <f t="array" aca="1" ref="AB4056" ca="1">_xlfn.IFNA(INDIRECT($Y$1&amp;"!"&amp;AB$1&amp;$Y4056),-1)</f>
        <v>-1</v>
      </c>
      <c r="AC4056" s="4" cm="1">
        <f t="array" aca="1" ref="AC4056" ca="1">_xlfn.IFNA(INDIRECT($Y$1&amp;"!"&amp;AC$1&amp;$Y4056),-1)</f>
        <v>-1</v>
      </c>
      <c r="AD4056" s="4" cm="1">
        <f t="array" aca="1" ref="AD4056" ca="1">_xlfn.IFNA(INDIRECT($Y$1&amp;"!"&amp;AD$1&amp;$Y4056),-1)</f>
        <v>-1</v>
      </c>
      <c r="AE4056" s="4" cm="1">
        <f t="array" aca="1" ref="AE4056" ca="1">_xlfn.IFNA(INDIRECT($Y$1&amp;"!"&amp;AE$1&amp;$Y4056),-1)</f>
        <v>-1</v>
      </c>
      <c r="AF4056" s="4" t="str">
        <f ca="1">_xlfn.CONCAT(W4056, "-",V4056)</f>
        <v>N-C</v>
      </c>
      <c r="AG4056" s="4" t="str">
        <f>TEXT(ROW()-2, "0000")</f>
        <v>4054</v>
      </c>
      <c r="AH4056" s="4" t="str">
        <f>IF(TRIM(CLEAN(A4056))="m", "male", IF(TRIM(CLEAN(A4056))="f","female", "missing"))</f>
        <v>female</v>
      </c>
      <c r="AI4056" s="4">
        <f>C4056</f>
        <v>94.7</v>
      </c>
      <c r="AJ4056" s="4">
        <f>O4056</f>
        <v>72</v>
      </c>
      <c r="AK4056" s="4">
        <f>P4056</f>
        <v>81</v>
      </c>
      <c r="AL4056" s="4">
        <f>IF(AI4056&lt;60, 0, IF(AI4056&lt;70,2, IF(AI4056&lt;80, 3, IF(AI4056&lt;90,4, IF(AI4056&lt;=100, 5, "?")))))</f>
        <v>5</v>
      </c>
      <c r="AM4056" s="4">
        <f>IF(AJ4056&lt;60, 0, IF(AJ4056&lt;70,2, IF(AJ4056&lt;80, 3, IF(AJ4056&lt;90,4, IF(AJ4056&lt;=100, 5, "?")))))</f>
        <v>3</v>
      </c>
      <c r="AN4056" s="4">
        <f>IF(AK4056&lt;60, 0, IF(AK4056&lt;70,2, IF(AK4056&lt;80, 3, IF(AK4056&lt;90,4, IF(AK4056&lt;=100, 5, "?")))))</f>
        <v>4</v>
      </c>
      <c r="AO4056" s="4">
        <f ca="1">AA4056</f>
        <v>-1</v>
      </c>
      <c r="AP4056" s="4">
        <f ca="1">AB4056</f>
        <v>-1</v>
      </c>
      <c r="AQ4056" s="4">
        <f ca="1">AC4056</f>
        <v>-1</v>
      </c>
      <c r="AR4056" s="4">
        <f ca="1">AD4056</f>
        <v>-1</v>
      </c>
      <c r="AS4056" s="4">
        <f ca="1">AE4056</f>
        <v>-1</v>
      </c>
      <c r="AT4056" s="4">
        <f ca="1">Z4056</f>
        <v>-1</v>
      </c>
      <c r="AU4056" s="4">
        <f>E4056</f>
        <v>71.599999999999994</v>
      </c>
      <c r="AV4056" s="4">
        <f>IF(AU4056&lt;60, 0, IF(AU4056&lt;70,2, IF(AU4056&lt;80, 3, IF(AU4056&lt;90,4, IF(AU4056&lt;=100, 5, "?")))))</f>
        <v>3</v>
      </c>
    </row>
    <row r="4057" spans="1:48" hidden="1" x14ac:dyDescent="0.2">
      <c r="A4057" s="2" t="s">
        <v>16</v>
      </c>
      <c r="B4057" s="3" t="s">
        <v>37</v>
      </c>
      <c r="C4057" s="3">
        <v>94.8</v>
      </c>
      <c r="D4057" s="3" t="s">
        <v>25</v>
      </c>
      <c r="E4057" s="3">
        <v>75.900000000000006</v>
      </c>
      <c r="F4057" s="3">
        <v>1</v>
      </c>
      <c r="G4057" s="3">
        <v>60</v>
      </c>
      <c r="H4057" s="3">
        <v>70</v>
      </c>
      <c r="I4057" s="3">
        <v>75</v>
      </c>
      <c r="J4057" s="3">
        <v>64</v>
      </c>
      <c r="K4057" s="3"/>
      <c r="L4057" s="3"/>
      <c r="M4057" s="3">
        <v>75</v>
      </c>
      <c r="N4057" s="3"/>
      <c r="O4057" s="4">
        <f>MAX(G4057:H4057)</f>
        <v>70</v>
      </c>
      <c r="P4057" s="4">
        <f>MAX(I4057:J4057)</f>
        <v>75</v>
      </c>
      <c r="Q4057" s="4">
        <f>ABS(O4057-C4057)</f>
        <v>24.799999999999997</v>
      </c>
      <c r="R4057" s="4">
        <f>ABS(P4057-C4057)</f>
        <v>19.799999999999997</v>
      </c>
      <c r="S4057" s="4" t="b">
        <f ca="1">OR(O4057=0,P4057=0,Q4057&gt;$Q$1,R4057&gt;$R$1,W4057="N", V4057=2)</f>
        <v>1</v>
      </c>
      <c r="T4057" s="4" t="str">
        <f>TRIM(CLEAN(D4057))</f>
        <v>برنامج بكالوريوس المحاسبة</v>
      </c>
      <c r="U4057" s="4">
        <f>COUNTIF(T:T,T4057)</f>
        <v>205</v>
      </c>
      <c r="V4057" s="4" t="str">
        <f>IF(E4057&lt;60, "F", IF(E4057&lt;70,"D", IF(E4057&lt;80, "C", IF(E4057&lt;90,"B", IF(E4057&lt;=100, "A", "?")))))</f>
        <v>C</v>
      </c>
      <c r="W4057" s="4" t="str" cm="1">
        <f t="array" aca="1" ref="W4057" ca="1">_xlfn.IFNA(INDIRECT($Y$1&amp;"!"&amp;W$1&amp;$Y4057),"N")</f>
        <v>N</v>
      </c>
      <c r="X4057" s="4">
        <f ca="1">COUNTIF(W:W,W4057)</f>
        <v>521</v>
      </c>
      <c r="Y4057" s="4" t="e">
        <f>MATCH(T4057,Coding!J:J,0)</f>
        <v>#N/A</v>
      </c>
      <c r="Z4057" s="4" cm="1">
        <f t="array" aca="1" ref="Z4057" ca="1">_xlfn.IFNA(INDIRECT($Y$1&amp;"!"&amp;Z$1&amp;$Y4057),-1)</f>
        <v>-1</v>
      </c>
      <c r="AA4057" s="4" cm="1">
        <f t="array" aca="1" ref="AA4057" ca="1">_xlfn.IFNA(INDIRECT($Y$1&amp;"!"&amp;AA$1&amp;$Y4057),-1)</f>
        <v>-1</v>
      </c>
      <c r="AB4057" s="4" cm="1">
        <f t="array" aca="1" ref="AB4057" ca="1">_xlfn.IFNA(INDIRECT($Y$1&amp;"!"&amp;AB$1&amp;$Y4057),-1)</f>
        <v>-1</v>
      </c>
      <c r="AC4057" s="4" cm="1">
        <f t="array" aca="1" ref="AC4057" ca="1">_xlfn.IFNA(INDIRECT($Y$1&amp;"!"&amp;AC$1&amp;$Y4057),-1)</f>
        <v>-1</v>
      </c>
      <c r="AD4057" s="4" cm="1">
        <f t="array" aca="1" ref="AD4057" ca="1">_xlfn.IFNA(INDIRECT($Y$1&amp;"!"&amp;AD$1&amp;$Y4057),-1)</f>
        <v>-1</v>
      </c>
      <c r="AE4057" s="4" cm="1">
        <f t="array" aca="1" ref="AE4057" ca="1">_xlfn.IFNA(INDIRECT($Y$1&amp;"!"&amp;AE$1&amp;$Y4057),-1)</f>
        <v>-1</v>
      </c>
      <c r="AF4057" s="4" t="str">
        <f ca="1">_xlfn.CONCAT(W4057, "-",V4057)</f>
        <v>N-C</v>
      </c>
      <c r="AG4057" s="4" t="str">
        <f>TEXT(ROW()-2, "0000")</f>
        <v>4055</v>
      </c>
      <c r="AH4057" s="4" t="str">
        <f>IF(TRIM(CLEAN(A4057))="m", "male", IF(TRIM(CLEAN(A4057))="f","female", "missing"))</f>
        <v>female</v>
      </c>
      <c r="AI4057" s="4">
        <f>C4057</f>
        <v>94.8</v>
      </c>
      <c r="AJ4057" s="4">
        <f>O4057</f>
        <v>70</v>
      </c>
      <c r="AK4057" s="4">
        <f>P4057</f>
        <v>75</v>
      </c>
      <c r="AL4057" s="4">
        <f>IF(AI4057&lt;60, 0, IF(AI4057&lt;70,2, IF(AI4057&lt;80, 3, IF(AI4057&lt;90,4, IF(AI4057&lt;=100, 5, "?")))))</f>
        <v>5</v>
      </c>
      <c r="AM4057" s="4">
        <f>IF(AJ4057&lt;60, 0, IF(AJ4057&lt;70,2, IF(AJ4057&lt;80, 3, IF(AJ4057&lt;90,4, IF(AJ4057&lt;=100, 5, "?")))))</f>
        <v>3</v>
      </c>
      <c r="AN4057" s="4">
        <f>IF(AK4057&lt;60, 0, IF(AK4057&lt;70,2, IF(AK4057&lt;80, 3, IF(AK4057&lt;90,4, IF(AK4057&lt;=100, 5, "?")))))</f>
        <v>3</v>
      </c>
      <c r="AO4057" s="4">
        <f ca="1">AA4057</f>
        <v>-1</v>
      </c>
      <c r="AP4057" s="4">
        <f ca="1">AB4057</f>
        <v>-1</v>
      </c>
      <c r="AQ4057" s="4">
        <f ca="1">AC4057</f>
        <v>-1</v>
      </c>
      <c r="AR4057" s="4">
        <f ca="1">AD4057</f>
        <v>-1</v>
      </c>
      <c r="AS4057" s="4">
        <f ca="1">AE4057</f>
        <v>-1</v>
      </c>
      <c r="AT4057" s="4">
        <f ca="1">Z4057</f>
        <v>-1</v>
      </c>
      <c r="AU4057" s="4">
        <f>E4057</f>
        <v>75.900000000000006</v>
      </c>
      <c r="AV4057" s="4">
        <f>IF(AU4057&lt;60, 0, IF(AU4057&lt;70,2, IF(AU4057&lt;80, 3, IF(AU4057&lt;90,4, IF(AU4057&lt;=100, 5, "?")))))</f>
        <v>3</v>
      </c>
    </row>
    <row r="4058" spans="1:48" hidden="1" x14ac:dyDescent="0.2">
      <c r="A4058" s="2" t="s">
        <v>13</v>
      </c>
      <c r="B4058" s="3" t="s">
        <v>26</v>
      </c>
      <c r="C4058" s="3">
        <v>94.9</v>
      </c>
      <c r="D4058" s="3" t="s">
        <v>21</v>
      </c>
      <c r="E4058" s="3">
        <v>78.5</v>
      </c>
      <c r="F4058" s="3">
        <v>3</v>
      </c>
      <c r="G4058" s="3">
        <v>62</v>
      </c>
      <c r="H4058" s="3">
        <v>62</v>
      </c>
      <c r="I4058" s="3">
        <v>72</v>
      </c>
      <c r="J4058" s="3">
        <v>68</v>
      </c>
      <c r="K4058" s="3">
        <v>0</v>
      </c>
      <c r="L4058" s="3"/>
      <c r="M4058" s="3">
        <v>0</v>
      </c>
      <c r="N4058" s="3"/>
      <c r="O4058" s="4">
        <f>MAX(G4058:H4058)</f>
        <v>62</v>
      </c>
      <c r="P4058" s="4">
        <f>MAX(I4058:J4058)</f>
        <v>72</v>
      </c>
      <c r="Q4058" s="4">
        <f>ABS(O4058-C4058)</f>
        <v>32.900000000000006</v>
      </c>
      <c r="R4058" s="4">
        <f>ABS(P4058-C4058)</f>
        <v>22.900000000000006</v>
      </c>
      <c r="S4058" s="4" t="b">
        <f ca="1">OR(O4058=0,P4058=0,Q4058&gt;$Q$1,R4058&gt;$R$1,W4058="N", V4058=2)</f>
        <v>1</v>
      </c>
      <c r="T4058" s="4" t="str">
        <f>TRIM(CLEAN(D4058))</f>
        <v>برنامج بكالوريوس القانون</v>
      </c>
      <c r="U4058" s="4">
        <f>COUNTIF(T:T,T4058)</f>
        <v>17</v>
      </c>
      <c r="V4058" s="4" t="str">
        <f>IF(E4058&lt;60, "F", IF(E4058&lt;70,"D", IF(E4058&lt;80, "C", IF(E4058&lt;90,"B", IF(E4058&lt;=100, "A", "?")))))</f>
        <v>C</v>
      </c>
      <c r="W4058" s="4" t="str" cm="1">
        <f t="array" aca="1" ref="W4058" ca="1">_xlfn.IFNA(INDIRECT($Y$1&amp;"!"&amp;W$1&amp;$Y4058),"N")</f>
        <v>N</v>
      </c>
      <c r="X4058" s="4">
        <f ca="1">COUNTIF(W:W,W4058)</f>
        <v>521</v>
      </c>
      <c r="Y4058" s="4" t="e">
        <f>MATCH(T4058,Coding!J:J,0)</f>
        <v>#N/A</v>
      </c>
      <c r="Z4058" s="4" cm="1">
        <f t="array" aca="1" ref="Z4058" ca="1">_xlfn.IFNA(INDIRECT($Y$1&amp;"!"&amp;Z$1&amp;$Y4058),-1)</f>
        <v>-1</v>
      </c>
      <c r="AA4058" s="4" cm="1">
        <f t="array" aca="1" ref="AA4058" ca="1">_xlfn.IFNA(INDIRECT($Y$1&amp;"!"&amp;AA$1&amp;$Y4058),-1)</f>
        <v>-1</v>
      </c>
      <c r="AB4058" s="4" cm="1">
        <f t="array" aca="1" ref="AB4058" ca="1">_xlfn.IFNA(INDIRECT($Y$1&amp;"!"&amp;AB$1&amp;$Y4058),-1)</f>
        <v>-1</v>
      </c>
      <c r="AC4058" s="4" cm="1">
        <f t="array" aca="1" ref="AC4058" ca="1">_xlfn.IFNA(INDIRECT($Y$1&amp;"!"&amp;AC$1&amp;$Y4058),-1)</f>
        <v>-1</v>
      </c>
      <c r="AD4058" s="4" cm="1">
        <f t="array" aca="1" ref="AD4058" ca="1">_xlfn.IFNA(INDIRECT($Y$1&amp;"!"&amp;AD$1&amp;$Y4058),-1)</f>
        <v>-1</v>
      </c>
      <c r="AE4058" s="4" cm="1">
        <f t="array" aca="1" ref="AE4058" ca="1">_xlfn.IFNA(INDIRECT($Y$1&amp;"!"&amp;AE$1&amp;$Y4058),-1)</f>
        <v>-1</v>
      </c>
      <c r="AF4058" s="4" t="str">
        <f ca="1">_xlfn.CONCAT(W4058, "-",V4058)</f>
        <v>N-C</v>
      </c>
      <c r="AG4058" s="4" t="str">
        <f>TEXT(ROW()-2, "0000")</f>
        <v>4056</v>
      </c>
      <c r="AH4058" s="4" t="str">
        <f>IF(TRIM(CLEAN(A4058))="m", "male", IF(TRIM(CLEAN(A4058))="f","female", "missing"))</f>
        <v>male</v>
      </c>
      <c r="AI4058" s="4">
        <f>C4058</f>
        <v>94.9</v>
      </c>
      <c r="AJ4058" s="4">
        <f>O4058</f>
        <v>62</v>
      </c>
      <c r="AK4058" s="4">
        <f>P4058</f>
        <v>72</v>
      </c>
      <c r="AL4058" s="4">
        <f>IF(AI4058&lt;60, 0, IF(AI4058&lt;70,2, IF(AI4058&lt;80, 3, IF(AI4058&lt;90,4, IF(AI4058&lt;=100, 5, "?")))))</f>
        <v>5</v>
      </c>
      <c r="AM4058" s="4">
        <f>IF(AJ4058&lt;60, 0, IF(AJ4058&lt;70,2, IF(AJ4058&lt;80, 3, IF(AJ4058&lt;90,4, IF(AJ4058&lt;=100, 5, "?")))))</f>
        <v>2</v>
      </c>
      <c r="AN4058" s="4">
        <f>IF(AK4058&lt;60, 0, IF(AK4058&lt;70,2, IF(AK4058&lt;80, 3, IF(AK4058&lt;90,4, IF(AK4058&lt;=100, 5, "?")))))</f>
        <v>3</v>
      </c>
      <c r="AO4058" s="4">
        <f ca="1">AA4058</f>
        <v>-1</v>
      </c>
      <c r="AP4058" s="4">
        <f ca="1">AB4058</f>
        <v>-1</v>
      </c>
      <c r="AQ4058" s="4">
        <f ca="1">AC4058</f>
        <v>-1</v>
      </c>
      <c r="AR4058" s="4">
        <f ca="1">AD4058</f>
        <v>-1</v>
      </c>
      <c r="AS4058" s="4">
        <f ca="1">AE4058</f>
        <v>-1</v>
      </c>
      <c r="AT4058" s="4">
        <f ca="1">Z4058</f>
        <v>-1</v>
      </c>
      <c r="AU4058" s="4">
        <f>E4058</f>
        <v>78.5</v>
      </c>
      <c r="AV4058" s="4">
        <f>IF(AU4058&lt;60, 0, IF(AU4058&lt;70,2, IF(AU4058&lt;80, 3, IF(AU4058&lt;90,4, IF(AU4058&lt;=100, 5, "?")))))</f>
        <v>3</v>
      </c>
    </row>
    <row r="4059" spans="1:48" hidden="1" x14ac:dyDescent="0.2">
      <c r="A4059" s="2" t="s">
        <v>13</v>
      </c>
      <c r="B4059" s="3" t="s">
        <v>36</v>
      </c>
      <c r="C4059" s="3">
        <v>94.9</v>
      </c>
      <c r="D4059" s="3" t="s">
        <v>25</v>
      </c>
      <c r="E4059" s="3">
        <v>78.599999999999994</v>
      </c>
      <c r="F4059" s="3">
        <v>1</v>
      </c>
      <c r="G4059" s="3">
        <v>82</v>
      </c>
      <c r="H4059" s="3">
        <v>80</v>
      </c>
      <c r="I4059" s="3">
        <v>91</v>
      </c>
      <c r="J4059" s="3">
        <v>74</v>
      </c>
      <c r="K4059" s="3"/>
      <c r="L4059" s="3"/>
      <c r="M4059" s="3">
        <v>0</v>
      </c>
      <c r="N4059" s="3"/>
      <c r="O4059" s="4">
        <f>MAX(G4059:H4059)</f>
        <v>82</v>
      </c>
      <c r="P4059" s="4">
        <f>MAX(I4059:J4059)</f>
        <v>91</v>
      </c>
      <c r="Q4059" s="4">
        <f>ABS(O4059-C4059)</f>
        <v>12.900000000000006</v>
      </c>
      <c r="R4059" s="4">
        <f>ABS(P4059-C4059)</f>
        <v>3.9000000000000057</v>
      </c>
      <c r="S4059" s="4" t="b">
        <f ca="1">OR(O4059=0,P4059=0,Q4059&gt;$Q$1,R4059&gt;$R$1,W4059="N", V4059=2)</f>
        <v>1</v>
      </c>
      <c r="T4059" s="4" t="str">
        <f>TRIM(CLEAN(D4059))</f>
        <v>برنامج بكالوريوس المحاسبة</v>
      </c>
      <c r="U4059" s="4">
        <f>COUNTIF(T:T,T4059)</f>
        <v>205</v>
      </c>
      <c r="V4059" s="4" t="str">
        <f>IF(E4059&lt;60, "F", IF(E4059&lt;70,"D", IF(E4059&lt;80, "C", IF(E4059&lt;90,"B", IF(E4059&lt;=100, "A", "?")))))</f>
        <v>C</v>
      </c>
      <c r="W4059" s="4" t="str" cm="1">
        <f t="array" aca="1" ref="W4059" ca="1">_xlfn.IFNA(INDIRECT($Y$1&amp;"!"&amp;W$1&amp;$Y4059),"N")</f>
        <v>N</v>
      </c>
      <c r="X4059" s="4">
        <f ca="1">COUNTIF(W:W,W4059)</f>
        <v>521</v>
      </c>
      <c r="Y4059" s="4" t="e">
        <f>MATCH(T4059,Coding!J:J,0)</f>
        <v>#N/A</v>
      </c>
      <c r="Z4059" s="4" cm="1">
        <f t="array" aca="1" ref="Z4059" ca="1">_xlfn.IFNA(INDIRECT($Y$1&amp;"!"&amp;Z$1&amp;$Y4059),-1)</f>
        <v>-1</v>
      </c>
      <c r="AA4059" s="4" cm="1">
        <f t="array" aca="1" ref="AA4059" ca="1">_xlfn.IFNA(INDIRECT($Y$1&amp;"!"&amp;AA$1&amp;$Y4059),-1)</f>
        <v>-1</v>
      </c>
      <c r="AB4059" s="4" cm="1">
        <f t="array" aca="1" ref="AB4059" ca="1">_xlfn.IFNA(INDIRECT($Y$1&amp;"!"&amp;AB$1&amp;$Y4059),-1)</f>
        <v>-1</v>
      </c>
      <c r="AC4059" s="4" cm="1">
        <f t="array" aca="1" ref="AC4059" ca="1">_xlfn.IFNA(INDIRECT($Y$1&amp;"!"&amp;AC$1&amp;$Y4059),-1)</f>
        <v>-1</v>
      </c>
      <c r="AD4059" s="4" cm="1">
        <f t="array" aca="1" ref="AD4059" ca="1">_xlfn.IFNA(INDIRECT($Y$1&amp;"!"&amp;AD$1&amp;$Y4059),-1)</f>
        <v>-1</v>
      </c>
      <c r="AE4059" s="4" cm="1">
        <f t="array" aca="1" ref="AE4059" ca="1">_xlfn.IFNA(INDIRECT($Y$1&amp;"!"&amp;AE$1&amp;$Y4059),-1)</f>
        <v>-1</v>
      </c>
      <c r="AF4059" s="4" t="str">
        <f ca="1">_xlfn.CONCAT(W4059, "-",V4059)</f>
        <v>N-C</v>
      </c>
      <c r="AG4059" s="4" t="str">
        <f>TEXT(ROW()-2, "0000")</f>
        <v>4057</v>
      </c>
      <c r="AH4059" s="4" t="str">
        <f>IF(TRIM(CLEAN(A4059))="m", "male", IF(TRIM(CLEAN(A4059))="f","female", "missing"))</f>
        <v>male</v>
      </c>
      <c r="AI4059" s="4">
        <f>C4059</f>
        <v>94.9</v>
      </c>
      <c r="AJ4059" s="4">
        <f>O4059</f>
        <v>82</v>
      </c>
      <c r="AK4059" s="4">
        <f>P4059</f>
        <v>91</v>
      </c>
      <c r="AL4059" s="4">
        <f>IF(AI4059&lt;60, 0, IF(AI4059&lt;70,2, IF(AI4059&lt;80, 3, IF(AI4059&lt;90,4, IF(AI4059&lt;=100, 5, "?")))))</f>
        <v>5</v>
      </c>
      <c r="AM4059" s="4">
        <f>IF(AJ4059&lt;60, 0, IF(AJ4059&lt;70,2, IF(AJ4059&lt;80, 3, IF(AJ4059&lt;90,4, IF(AJ4059&lt;=100, 5, "?")))))</f>
        <v>4</v>
      </c>
      <c r="AN4059" s="4">
        <f>IF(AK4059&lt;60, 0, IF(AK4059&lt;70,2, IF(AK4059&lt;80, 3, IF(AK4059&lt;90,4, IF(AK4059&lt;=100, 5, "?")))))</f>
        <v>5</v>
      </c>
      <c r="AO4059" s="4">
        <f ca="1">AA4059</f>
        <v>-1</v>
      </c>
      <c r="AP4059" s="4">
        <f ca="1">AB4059</f>
        <v>-1</v>
      </c>
      <c r="AQ4059" s="4">
        <f ca="1">AC4059</f>
        <v>-1</v>
      </c>
      <c r="AR4059" s="4">
        <f ca="1">AD4059</f>
        <v>-1</v>
      </c>
      <c r="AS4059" s="4">
        <f ca="1">AE4059</f>
        <v>-1</v>
      </c>
      <c r="AT4059" s="4">
        <f ca="1">Z4059</f>
        <v>-1</v>
      </c>
      <c r="AU4059" s="4">
        <f>E4059</f>
        <v>78.599999999999994</v>
      </c>
      <c r="AV4059" s="4">
        <f>IF(AU4059&lt;60, 0, IF(AU4059&lt;70,2, IF(AU4059&lt;80, 3, IF(AU4059&lt;90,4, IF(AU4059&lt;=100, 5, "?")))))</f>
        <v>3</v>
      </c>
    </row>
    <row r="4060" spans="1:48" hidden="1" x14ac:dyDescent="0.2">
      <c r="A4060" s="2" t="s">
        <v>16</v>
      </c>
      <c r="B4060" s="3" t="s">
        <v>37</v>
      </c>
      <c r="C4060" s="3">
        <v>94.9</v>
      </c>
      <c r="D4060" s="3" t="s">
        <v>25</v>
      </c>
      <c r="E4060" s="3">
        <v>83.1</v>
      </c>
      <c r="F4060" s="3">
        <v>1</v>
      </c>
      <c r="G4060" s="3">
        <v>68</v>
      </c>
      <c r="H4060" s="3">
        <v>72</v>
      </c>
      <c r="I4060" s="3">
        <v>74</v>
      </c>
      <c r="J4060" s="3">
        <v>71</v>
      </c>
      <c r="K4060" s="3"/>
      <c r="L4060" s="3"/>
      <c r="M4060" s="3">
        <v>77</v>
      </c>
      <c r="N4060" s="3"/>
      <c r="O4060" s="4">
        <f>MAX(G4060:H4060)</f>
        <v>72</v>
      </c>
      <c r="P4060" s="4">
        <f>MAX(I4060:J4060)</f>
        <v>74</v>
      </c>
      <c r="Q4060" s="4">
        <f>ABS(O4060-C4060)</f>
        <v>22.900000000000006</v>
      </c>
      <c r="R4060" s="4">
        <f>ABS(P4060-C4060)</f>
        <v>20.900000000000006</v>
      </c>
      <c r="S4060" s="4" t="b">
        <f ca="1">OR(O4060=0,P4060=0,Q4060&gt;$Q$1,R4060&gt;$R$1,W4060="N", V4060=2)</f>
        <v>1</v>
      </c>
      <c r="T4060" s="4" t="str">
        <f>TRIM(CLEAN(D4060))</f>
        <v>برنامج بكالوريوس المحاسبة</v>
      </c>
      <c r="U4060" s="4">
        <f>COUNTIF(T:T,T4060)</f>
        <v>205</v>
      </c>
      <c r="V4060" s="4" t="str">
        <f>IF(E4060&lt;60, "F", IF(E4060&lt;70,"D", IF(E4060&lt;80, "C", IF(E4060&lt;90,"B", IF(E4060&lt;=100, "A", "?")))))</f>
        <v>B</v>
      </c>
      <c r="W4060" s="4" t="str" cm="1">
        <f t="array" aca="1" ref="W4060" ca="1">_xlfn.IFNA(INDIRECT($Y$1&amp;"!"&amp;W$1&amp;$Y4060),"N")</f>
        <v>N</v>
      </c>
      <c r="X4060" s="4">
        <f ca="1">COUNTIF(W:W,W4060)</f>
        <v>521</v>
      </c>
      <c r="Y4060" s="4" t="e">
        <f>MATCH(T4060,Coding!J:J,0)</f>
        <v>#N/A</v>
      </c>
      <c r="Z4060" s="4" cm="1">
        <f t="array" aca="1" ref="Z4060" ca="1">_xlfn.IFNA(INDIRECT($Y$1&amp;"!"&amp;Z$1&amp;$Y4060),-1)</f>
        <v>-1</v>
      </c>
      <c r="AA4060" s="4" cm="1">
        <f t="array" aca="1" ref="AA4060" ca="1">_xlfn.IFNA(INDIRECT($Y$1&amp;"!"&amp;AA$1&amp;$Y4060),-1)</f>
        <v>-1</v>
      </c>
      <c r="AB4060" s="4" cm="1">
        <f t="array" aca="1" ref="AB4060" ca="1">_xlfn.IFNA(INDIRECT($Y$1&amp;"!"&amp;AB$1&amp;$Y4060),-1)</f>
        <v>-1</v>
      </c>
      <c r="AC4060" s="4" cm="1">
        <f t="array" aca="1" ref="AC4060" ca="1">_xlfn.IFNA(INDIRECT($Y$1&amp;"!"&amp;AC$1&amp;$Y4060),-1)</f>
        <v>-1</v>
      </c>
      <c r="AD4060" s="4" cm="1">
        <f t="array" aca="1" ref="AD4060" ca="1">_xlfn.IFNA(INDIRECT($Y$1&amp;"!"&amp;AD$1&amp;$Y4060),-1)</f>
        <v>-1</v>
      </c>
      <c r="AE4060" s="4" cm="1">
        <f t="array" aca="1" ref="AE4060" ca="1">_xlfn.IFNA(INDIRECT($Y$1&amp;"!"&amp;AE$1&amp;$Y4060),-1)</f>
        <v>-1</v>
      </c>
      <c r="AF4060" s="4" t="str">
        <f ca="1">_xlfn.CONCAT(W4060, "-",V4060)</f>
        <v>N-B</v>
      </c>
      <c r="AG4060" s="4" t="str">
        <f>TEXT(ROW()-2, "0000")</f>
        <v>4058</v>
      </c>
      <c r="AH4060" s="4" t="str">
        <f>IF(TRIM(CLEAN(A4060))="m", "male", IF(TRIM(CLEAN(A4060))="f","female", "missing"))</f>
        <v>female</v>
      </c>
      <c r="AI4060" s="4">
        <f>C4060</f>
        <v>94.9</v>
      </c>
      <c r="AJ4060" s="4">
        <f>O4060</f>
        <v>72</v>
      </c>
      <c r="AK4060" s="4">
        <f>P4060</f>
        <v>74</v>
      </c>
      <c r="AL4060" s="4">
        <f>IF(AI4060&lt;60, 0, IF(AI4060&lt;70,2, IF(AI4060&lt;80, 3, IF(AI4060&lt;90,4, IF(AI4060&lt;=100, 5, "?")))))</f>
        <v>5</v>
      </c>
      <c r="AM4060" s="4">
        <f>IF(AJ4060&lt;60, 0, IF(AJ4060&lt;70,2, IF(AJ4060&lt;80, 3, IF(AJ4060&lt;90,4, IF(AJ4060&lt;=100, 5, "?")))))</f>
        <v>3</v>
      </c>
      <c r="AN4060" s="4">
        <f>IF(AK4060&lt;60, 0, IF(AK4060&lt;70,2, IF(AK4060&lt;80, 3, IF(AK4060&lt;90,4, IF(AK4060&lt;=100, 5, "?")))))</f>
        <v>3</v>
      </c>
      <c r="AO4060" s="4">
        <f ca="1">AA4060</f>
        <v>-1</v>
      </c>
      <c r="AP4060" s="4">
        <f ca="1">AB4060</f>
        <v>-1</v>
      </c>
      <c r="AQ4060" s="4">
        <f ca="1">AC4060</f>
        <v>-1</v>
      </c>
      <c r="AR4060" s="4">
        <f ca="1">AD4060</f>
        <v>-1</v>
      </c>
      <c r="AS4060" s="4">
        <f ca="1">AE4060</f>
        <v>-1</v>
      </c>
      <c r="AT4060" s="4">
        <f ca="1">Z4060</f>
        <v>-1</v>
      </c>
      <c r="AU4060" s="4">
        <f>E4060</f>
        <v>83.1</v>
      </c>
      <c r="AV4060" s="4">
        <f>IF(AU4060&lt;60, 0, IF(AU4060&lt;70,2, IF(AU4060&lt;80, 3, IF(AU4060&lt;90,4, IF(AU4060&lt;=100, 5, "?")))))</f>
        <v>4</v>
      </c>
    </row>
    <row r="4061" spans="1:48" hidden="1" x14ac:dyDescent="0.2">
      <c r="A4061" s="2" t="s">
        <v>16</v>
      </c>
      <c r="B4061" s="3" t="s">
        <v>27</v>
      </c>
      <c r="C4061" s="3">
        <v>94.9</v>
      </c>
      <c r="D4061" s="3" t="s">
        <v>25</v>
      </c>
      <c r="E4061" s="3">
        <v>85.4</v>
      </c>
      <c r="F4061" s="3">
        <v>1</v>
      </c>
      <c r="G4061" s="3">
        <v>60</v>
      </c>
      <c r="H4061" s="3"/>
      <c r="I4061" s="3">
        <v>83</v>
      </c>
      <c r="J4061" s="3">
        <v>74</v>
      </c>
      <c r="K4061" s="3"/>
      <c r="L4061" s="3"/>
      <c r="M4061" s="3"/>
      <c r="N4061" s="3">
        <v>70</v>
      </c>
      <c r="O4061" s="4">
        <f>MAX(G4061:H4061)</f>
        <v>60</v>
      </c>
      <c r="P4061" s="4">
        <f>MAX(I4061:J4061)</f>
        <v>83</v>
      </c>
      <c r="Q4061" s="4">
        <f>ABS(O4061-C4061)</f>
        <v>34.900000000000006</v>
      </c>
      <c r="R4061" s="4">
        <f>ABS(P4061-C4061)</f>
        <v>11.900000000000006</v>
      </c>
      <c r="S4061" s="4" t="b">
        <f ca="1">OR(O4061=0,P4061=0,Q4061&gt;$Q$1,R4061&gt;$R$1,W4061="N", V4061=2)</f>
        <v>1</v>
      </c>
      <c r="T4061" s="4" t="str">
        <f>TRIM(CLEAN(D4061))</f>
        <v>برنامج بكالوريوس المحاسبة</v>
      </c>
      <c r="U4061" s="4">
        <f>COUNTIF(T:T,T4061)</f>
        <v>205</v>
      </c>
      <c r="V4061" s="4" t="str">
        <f>IF(E4061&lt;60, "F", IF(E4061&lt;70,"D", IF(E4061&lt;80, "C", IF(E4061&lt;90,"B", IF(E4061&lt;=100, "A", "?")))))</f>
        <v>B</v>
      </c>
      <c r="W4061" s="4" t="str" cm="1">
        <f t="array" aca="1" ref="W4061" ca="1">_xlfn.IFNA(INDIRECT($Y$1&amp;"!"&amp;W$1&amp;$Y4061),"N")</f>
        <v>N</v>
      </c>
      <c r="X4061" s="4">
        <f ca="1">COUNTIF(W:W,W4061)</f>
        <v>521</v>
      </c>
      <c r="Y4061" s="4" t="e">
        <f>MATCH(T4061,Coding!J:J,0)</f>
        <v>#N/A</v>
      </c>
      <c r="Z4061" s="4" cm="1">
        <f t="array" aca="1" ref="Z4061" ca="1">_xlfn.IFNA(INDIRECT($Y$1&amp;"!"&amp;Z$1&amp;$Y4061),-1)</f>
        <v>-1</v>
      </c>
      <c r="AA4061" s="4" cm="1">
        <f t="array" aca="1" ref="AA4061" ca="1">_xlfn.IFNA(INDIRECT($Y$1&amp;"!"&amp;AA$1&amp;$Y4061),-1)</f>
        <v>-1</v>
      </c>
      <c r="AB4061" s="4" cm="1">
        <f t="array" aca="1" ref="AB4061" ca="1">_xlfn.IFNA(INDIRECT($Y$1&amp;"!"&amp;AB$1&amp;$Y4061),-1)</f>
        <v>-1</v>
      </c>
      <c r="AC4061" s="4" cm="1">
        <f t="array" aca="1" ref="AC4061" ca="1">_xlfn.IFNA(INDIRECT($Y$1&amp;"!"&amp;AC$1&amp;$Y4061),-1)</f>
        <v>-1</v>
      </c>
      <c r="AD4061" s="4" cm="1">
        <f t="array" aca="1" ref="AD4061" ca="1">_xlfn.IFNA(INDIRECT($Y$1&amp;"!"&amp;AD$1&amp;$Y4061),-1)</f>
        <v>-1</v>
      </c>
      <c r="AE4061" s="4" cm="1">
        <f t="array" aca="1" ref="AE4061" ca="1">_xlfn.IFNA(INDIRECT($Y$1&amp;"!"&amp;AE$1&amp;$Y4061),-1)</f>
        <v>-1</v>
      </c>
      <c r="AF4061" s="4" t="str">
        <f ca="1">_xlfn.CONCAT(W4061, "-",V4061)</f>
        <v>N-B</v>
      </c>
      <c r="AG4061" s="4" t="str">
        <f>TEXT(ROW()-2, "0000")</f>
        <v>4059</v>
      </c>
      <c r="AH4061" s="4" t="str">
        <f>IF(TRIM(CLEAN(A4061))="m", "male", IF(TRIM(CLEAN(A4061))="f","female", "missing"))</f>
        <v>female</v>
      </c>
      <c r="AI4061" s="4">
        <f>C4061</f>
        <v>94.9</v>
      </c>
      <c r="AJ4061" s="4">
        <f>O4061</f>
        <v>60</v>
      </c>
      <c r="AK4061" s="4">
        <f>P4061</f>
        <v>83</v>
      </c>
      <c r="AL4061" s="4">
        <f>IF(AI4061&lt;60, 0, IF(AI4061&lt;70,2, IF(AI4061&lt;80, 3, IF(AI4061&lt;90,4, IF(AI4061&lt;=100, 5, "?")))))</f>
        <v>5</v>
      </c>
      <c r="AM4061" s="4">
        <f>IF(AJ4061&lt;60, 0, IF(AJ4061&lt;70,2, IF(AJ4061&lt;80, 3, IF(AJ4061&lt;90,4, IF(AJ4061&lt;=100, 5, "?")))))</f>
        <v>2</v>
      </c>
      <c r="AN4061" s="4">
        <f>IF(AK4061&lt;60, 0, IF(AK4061&lt;70,2, IF(AK4061&lt;80, 3, IF(AK4061&lt;90,4, IF(AK4061&lt;=100, 5, "?")))))</f>
        <v>4</v>
      </c>
      <c r="AO4061" s="4">
        <f ca="1">AA4061</f>
        <v>-1</v>
      </c>
      <c r="AP4061" s="4">
        <f ca="1">AB4061</f>
        <v>-1</v>
      </c>
      <c r="AQ4061" s="4">
        <f ca="1">AC4061</f>
        <v>-1</v>
      </c>
      <c r="AR4061" s="4">
        <f ca="1">AD4061</f>
        <v>-1</v>
      </c>
      <c r="AS4061" s="4">
        <f ca="1">AE4061</f>
        <v>-1</v>
      </c>
      <c r="AT4061" s="4">
        <f ca="1">Z4061</f>
        <v>-1</v>
      </c>
      <c r="AU4061" s="4">
        <f>E4061</f>
        <v>85.4</v>
      </c>
      <c r="AV4061" s="4">
        <f>IF(AU4061&lt;60, 0, IF(AU4061&lt;70,2, IF(AU4061&lt;80, 3, IF(AU4061&lt;90,4, IF(AU4061&lt;=100, 5, "?")))))</f>
        <v>4</v>
      </c>
    </row>
    <row r="4062" spans="1:48" hidden="1" x14ac:dyDescent="0.2">
      <c r="A4062" s="2" t="s">
        <v>16</v>
      </c>
      <c r="B4062" s="3" t="s">
        <v>33</v>
      </c>
      <c r="C4062" s="3">
        <v>95</v>
      </c>
      <c r="D4062" s="3" t="s">
        <v>29</v>
      </c>
      <c r="E4062" s="3">
        <v>73.3</v>
      </c>
      <c r="F4062" s="3">
        <v>1</v>
      </c>
      <c r="G4062" s="3">
        <v>73</v>
      </c>
      <c r="H4062" s="3">
        <v>50</v>
      </c>
      <c r="I4062" s="3">
        <v>73</v>
      </c>
      <c r="J4062" s="3">
        <v>75</v>
      </c>
      <c r="K4062" s="3"/>
      <c r="L4062" s="3"/>
      <c r="M4062" s="3"/>
      <c r="N4062" s="3"/>
      <c r="O4062" s="4">
        <f>MAX(G4062:H4062)</f>
        <v>73</v>
      </c>
      <c r="P4062" s="4">
        <f>MAX(I4062:J4062)</f>
        <v>75</v>
      </c>
      <c r="Q4062" s="4">
        <f>ABS(O4062-C4062)</f>
        <v>22</v>
      </c>
      <c r="R4062" s="4">
        <f>ABS(P4062-C4062)</f>
        <v>20</v>
      </c>
      <c r="S4062" s="4" t="b">
        <f ca="1">OR(O4062=0,P4062=0,Q4062&gt;$Q$1,R4062&gt;$R$1,W4062="N", V4062=2)</f>
        <v>1</v>
      </c>
      <c r="T4062" s="4" t="str">
        <f>TRIM(CLEAN(D4062))</f>
        <v>برنامج بكالوريوس إدارة الاعمال</v>
      </c>
      <c r="U4062" s="4">
        <f>COUNTIF(T:T,T4062)</f>
        <v>83</v>
      </c>
      <c r="V4062" s="4" t="str">
        <f>IF(E4062&lt;60, "F", IF(E4062&lt;70,"D", IF(E4062&lt;80, "C", IF(E4062&lt;90,"B", IF(E4062&lt;=100, "A", "?")))))</f>
        <v>C</v>
      </c>
      <c r="W4062" s="4" t="str" cm="1">
        <f t="array" aca="1" ref="W4062" ca="1">_xlfn.IFNA(INDIRECT($Y$1&amp;"!"&amp;W$1&amp;$Y4062),"N")</f>
        <v>N</v>
      </c>
      <c r="X4062" s="4">
        <f ca="1">COUNTIF(W:W,W4062)</f>
        <v>521</v>
      </c>
      <c r="Y4062" s="4" t="e">
        <f>MATCH(T4062,Coding!J:J,0)</f>
        <v>#N/A</v>
      </c>
      <c r="Z4062" s="4" cm="1">
        <f t="array" aca="1" ref="Z4062" ca="1">_xlfn.IFNA(INDIRECT($Y$1&amp;"!"&amp;Z$1&amp;$Y4062),-1)</f>
        <v>-1</v>
      </c>
      <c r="AA4062" s="4" cm="1">
        <f t="array" aca="1" ref="AA4062" ca="1">_xlfn.IFNA(INDIRECT($Y$1&amp;"!"&amp;AA$1&amp;$Y4062),-1)</f>
        <v>-1</v>
      </c>
      <c r="AB4062" s="4" cm="1">
        <f t="array" aca="1" ref="AB4062" ca="1">_xlfn.IFNA(INDIRECT($Y$1&amp;"!"&amp;AB$1&amp;$Y4062),-1)</f>
        <v>-1</v>
      </c>
      <c r="AC4062" s="4" cm="1">
        <f t="array" aca="1" ref="AC4062" ca="1">_xlfn.IFNA(INDIRECT($Y$1&amp;"!"&amp;AC$1&amp;$Y4062),-1)</f>
        <v>-1</v>
      </c>
      <c r="AD4062" s="4" cm="1">
        <f t="array" aca="1" ref="AD4062" ca="1">_xlfn.IFNA(INDIRECT($Y$1&amp;"!"&amp;AD$1&amp;$Y4062),-1)</f>
        <v>-1</v>
      </c>
      <c r="AE4062" s="4" cm="1">
        <f t="array" aca="1" ref="AE4062" ca="1">_xlfn.IFNA(INDIRECT($Y$1&amp;"!"&amp;AE$1&amp;$Y4062),-1)</f>
        <v>-1</v>
      </c>
      <c r="AF4062" s="4" t="str">
        <f ca="1">_xlfn.CONCAT(W4062, "-",V4062)</f>
        <v>N-C</v>
      </c>
      <c r="AG4062" s="4" t="str">
        <f>TEXT(ROW()-2, "0000")</f>
        <v>4060</v>
      </c>
      <c r="AH4062" s="4" t="str">
        <f>IF(TRIM(CLEAN(A4062))="m", "male", IF(TRIM(CLEAN(A4062))="f","female", "missing"))</f>
        <v>female</v>
      </c>
      <c r="AI4062" s="4">
        <f>C4062</f>
        <v>95</v>
      </c>
      <c r="AJ4062" s="4">
        <f>O4062</f>
        <v>73</v>
      </c>
      <c r="AK4062" s="4">
        <f>P4062</f>
        <v>75</v>
      </c>
      <c r="AL4062" s="4">
        <f>IF(AI4062&lt;60, 0, IF(AI4062&lt;70,2, IF(AI4062&lt;80, 3, IF(AI4062&lt;90,4, IF(AI4062&lt;=100, 5, "?")))))</f>
        <v>5</v>
      </c>
      <c r="AM4062" s="4">
        <f>IF(AJ4062&lt;60, 0, IF(AJ4062&lt;70,2, IF(AJ4062&lt;80, 3, IF(AJ4062&lt;90,4, IF(AJ4062&lt;=100, 5, "?")))))</f>
        <v>3</v>
      </c>
      <c r="AN4062" s="4">
        <f>IF(AK4062&lt;60, 0, IF(AK4062&lt;70,2, IF(AK4062&lt;80, 3, IF(AK4062&lt;90,4, IF(AK4062&lt;=100, 5, "?")))))</f>
        <v>3</v>
      </c>
      <c r="AO4062" s="4">
        <f ca="1">AA4062</f>
        <v>-1</v>
      </c>
      <c r="AP4062" s="4">
        <f ca="1">AB4062</f>
        <v>-1</v>
      </c>
      <c r="AQ4062" s="4">
        <f ca="1">AC4062</f>
        <v>-1</v>
      </c>
      <c r="AR4062" s="4">
        <f ca="1">AD4062</f>
        <v>-1</v>
      </c>
      <c r="AS4062" s="4">
        <f ca="1">AE4062</f>
        <v>-1</v>
      </c>
      <c r="AT4062" s="4">
        <f ca="1">Z4062</f>
        <v>-1</v>
      </c>
      <c r="AU4062" s="4">
        <f>E4062</f>
        <v>73.3</v>
      </c>
      <c r="AV4062" s="4">
        <f>IF(AU4062&lt;60, 0, IF(AU4062&lt;70,2, IF(AU4062&lt;80, 3, IF(AU4062&lt;90,4, IF(AU4062&lt;=100, 5, "?")))))</f>
        <v>3</v>
      </c>
    </row>
    <row r="4063" spans="1:48" hidden="1" x14ac:dyDescent="0.2">
      <c r="A4063" s="2" t="s">
        <v>16</v>
      </c>
      <c r="B4063" s="3" t="s">
        <v>37</v>
      </c>
      <c r="C4063" s="3">
        <v>95</v>
      </c>
      <c r="D4063" s="3" t="s">
        <v>25</v>
      </c>
      <c r="E4063" s="3">
        <v>89</v>
      </c>
      <c r="F4063" s="3">
        <v>1</v>
      </c>
      <c r="G4063" s="3">
        <v>0</v>
      </c>
      <c r="H4063" s="3"/>
      <c r="I4063" s="3">
        <v>0</v>
      </c>
      <c r="J4063" s="3"/>
      <c r="K4063" s="3"/>
      <c r="L4063" s="3"/>
      <c r="M4063" s="3"/>
      <c r="N4063" s="3"/>
      <c r="O4063" s="4">
        <f>MAX(G4063:H4063)</f>
        <v>0</v>
      </c>
      <c r="P4063" s="4">
        <f>MAX(I4063:J4063)</f>
        <v>0</v>
      </c>
      <c r="Q4063" s="4">
        <f>ABS(O4063-C4063)</f>
        <v>95</v>
      </c>
      <c r="R4063" s="4">
        <f>ABS(P4063-C4063)</f>
        <v>95</v>
      </c>
      <c r="S4063" s="4" t="b">
        <f ca="1">OR(O4063=0,P4063=0,Q4063&gt;$Q$1,R4063&gt;$R$1,W4063="N", V4063=2)</f>
        <v>1</v>
      </c>
      <c r="T4063" s="4" t="str">
        <f>TRIM(CLEAN(D4063))</f>
        <v>برنامج بكالوريوس المحاسبة</v>
      </c>
      <c r="U4063" s="4">
        <f>COUNTIF(T:T,T4063)</f>
        <v>205</v>
      </c>
      <c r="V4063" s="4" t="str">
        <f>IF(E4063&lt;60, "F", IF(E4063&lt;70,"D", IF(E4063&lt;80, "C", IF(E4063&lt;90,"B", IF(E4063&lt;=100, "A", "?")))))</f>
        <v>B</v>
      </c>
      <c r="W4063" s="4" t="str" cm="1">
        <f t="array" aca="1" ref="W4063" ca="1">_xlfn.IFNA(INDIRECT($Y$1&amp;"!"&amp;W$1&amp;$Y4063),"N")</f>
        <v>N</v>
      </c>
      <c r="X4063" s="4">
        <f ca="1">COUNTIF(W:W,W4063)</f>
        <v>521</v>
      </c>
      <c r="Y4063" s="4" t="e">
        <f>MATCH(T4063,Coding!J:J,0)</f>
        <v>#N/A</v>
      </c>
      <c r="Z4063" s="4" cm="1">
        <f t="array" aca="1" ref="Z4063" ca="1">_xlfn.IFNA(INDIRECT($Y$1&amp;"!"&amp;Z$1&amp;$Y4063),-1)</f>
        <v>-1</v>
      </c>
      <c r="AA4063" s="4" cm="1">
        <f t="array" aca="1" ref="AA4063" ca="1">_xlfn.IFNA(INDIRECT($Y$1&amp;"!"&amp;AA$1&amp;$Y4063),-1)</f>
        <v>-1</v>
      </c>
      <c r="AB4063" s="4" cm="1">
        <f t="array" aca="1" ref="AB4063" ca="1">_xlfn.IFNA(INDIRECT($Y$1&amp;"!"&amp;AB$1&amp;$Y4063),-1)</f>
        <v>-1</v>
      </c>
      <c r="AC4063" s="4" cm="1">
        <f t="array" aca="1" ref="AC4063" ca="1">_xlfn.IFNA(INDIRECT($Y$1&amp;"!"&amp;AC$1&amp;$Y4063),-1)</f>
        <v>-1</v>
      </c>
      <c r="AD4063" s="4" cm="1">
        <f t="array" aca="1" ref="AD4063" ca="1">_xlfn.IFNA(INDIRECT($Y$1&amp;"!"&amp;AD$1&amp;$Y4063),-1)</f>
        <v>-1</v>
      </c>
      <c r="AE4063" s="4" cm="1">
        <f t="array" aca="1" ref="AE4063" ca="1">_xlfn.IFNA(INDIRECT($Y$1&amp;"!"&amp;AE$1&amp;$Y4063),-1)</f>
        <v>-1</v>
      </c>
      <c r="AF4063" s="4" t="str">
        <f ca="1">_xlfn.CONCAT(W4063, "-",V4063)</f>
        <v>N-B</v>
      </c>
      <c r="AG4063" s="4" t="str">
        <f>TEXT(ROW()-2, "0000")</f>
        <v>4061</v>
      </c>
      <c r="AH4063" s="4" t="str">
        <f>IF(TRIM(CLEAN(A4063))="m", "male", IF(TRIM(CLEAN(A4063))="f","female", "missing"))</f>
        <v>female</v>
      </c>
      <c r="AI4063" s="4">
        <f>C4063</f>
        <v>95</v>
      </c>
      <c r="AJ4063" s="4">
        <f>O4063</f>
        <v>0</v>
      </c>
      <c r="AK4063" s="4">
        <f>P4063</f>
        <v>0</v>
      </c>
      <c r="AL4063" s="4">
        <f>IF(AI4063&lt;60, 0, IF(AI4063&lt;70,2, IF(AI4063&lt;80, 3, IF(AI4063&lt;90,4, IF(AI4063&lt;=100, 5, "?")))))</f>
        <v>5</v>
      </c>
      <c r="AM4063" s="4">
        <f>IF(AJ4063&lt;60, 0, IF(AJ4063&lt;70,2, IF(AJ4063&lt;80, 3, IF(AJ4063&lt;90,4, IF(AJ4063&lt;=100, 5, "?")))))</f>
        <v>0</v>
      </c>
      <c r="AN4063" s="4">
        <f>IF(AK4063&lt;60, 0, IF(AK4063&lt;70,2, IF(AK4063&lt;80, 3, IF(AK4063&lt;90,4, IF(AK4063&lt;=100, 5, "?")))))</f>
        <v>0</v>
      </c>
      <c r="AO4063" s="4">
        <f ca="1">AA4063</f>
        <v>-1</v>
      </c>
      <c r="AP4063" s="4">
        <f ca="1">AB4063</f>
        <v>-1</v>
      </c>
      <c r="AQ4063" s="4">
        <f ca="1">AC4063</f>
        <v>-1</v>
      </c>
      <c r="AR4063" s="4">
        <f ca="1">AD4063</f>
        <v>-1</v>
      </c>
      <c r="AS4063" s="4">
        <f ca="1">AE4063</f>
        <v>-1</v>
      </c>
      <c r="AT4063" s="4">
        <f ca="1">Z4063</f>
        <v>-1</v>
      </c>
      <c r="AU4063" s="4">
        <f>E4063</f>
        <v>89</v>
      </c>
      <c r="AV4063" s="4">
        <f>IF(AU4063&lt;60, 0, IF(AU4063&lt;70,2, IF(AU4063&lt;80, 3, IF(AU4063&lt;90,4, IF(AU4063&lt;=100, 5, "?")))))</f>
        <v>4</v>
      </c>
    </row>
    <row r="4064" spans="1:48" hidden="1" x14ac:dyDescent="0.2">
      <c r="A4064" s="2" t="s">
        <v>16</v>
      </c>
      <c r="B4064" s="3" t="s">
        <v>27</v>
      </c>
      <c r="C4064" s="3">
        <v>95.1</v>
      </c>
      <c r="D4064" s="3" t="s">
        <v>29</v>
      </c>
      <c r="E4064" s="3">
        <v>76.7</v>
      </c>
      <c r="F4064" s="3">
        <v>3</v>
      </c>
      <c r="G4064" s="3">
        <v>60</v>
      </c>
      <c r="H4064" s="3">
        <v>80</v>
      </c>
      <c r="I4064" s="3">
        <v>80</v>
      </c>
      <c r="J4064" s="3">
        <v>65</v>
      </c>
      <c r="K4064" s="3"/>
      <c r="L4064" s="3"/>
      <c r="M4064" s="3"/>
      <c r="N4064" s="3">
        <v>76</v>
      </c>
      <c r="O4064" s="4">
        <f>MAX(G4064:H4064)</f>
        <v>80</v>
      </c>
      <c r="P4064" s="4">
        <f>MAX(I4064:J4064)</f>
        <v>80</v>
      </c>
      <c r="Q4064" s="4">
        <f>ABS(O4064-C4064)</f>
        <v>15.099999999999994</v>
      </c>
      <c r="R4064" s="4">
        <f>ABS(P4064-C4064)</f>
        <v>15.099999999999994</v>
      </c>
      <c r="S4064" s="4" t="b">
        <f ca="1">OR(O4064=0,P4064=0,Q4064&gt;$Q$1,R4064&gt;$R$1,W4064="N", V4064=2)</f>
        <v>1</v>
      </c>
      <c r="T4064" s="4" t="str">
        <f>TRIM(CLEAN(D4064))</f>
        <v>برنامج بكالوريوس إدارة الاعمال</v>
      </c>
      <c r="U4064" s="4">
        <f>COUNTIF(T:T,T4064)</f>
        <v>83</v>
      </c>
      <c r="V4064" s="4" t="str">
        <f>IF(E4064&lt;60, "F", IF(E4064&lt;70,"D", IF(E4064&lt;80, "C", IF(E4064&lt;90,"B", IF(E4064&lt;=100, "A", "?")))))</f>
        <v>C</v>
      </c>
      <c r="W4064" s="4" t="str" cm="1">
        <f t="array" aca="1" ref="W4064" ca="1">_xlfn.IFNA(INDIRECT($Y$1&amp;"!"&amp;W$1&amp;$Y4064),"N")</f>
        <v>N</v>
      </c>
      <c r="X4064" s="4">
        <f ca="1">COUNTIF(W:W,W4064)</f>
        <v>521</v>
      </c>
      <c r="Y4064" s="4" t="e">
        <f>MATCH(T4064,Coding!J:J,0)</f>
        <v>#N/A</v>
      </c>
      <c r="Z4064" s="4" cm="1">
        <f t="array" aca="1" ref="Z4064" ca="1">_xlfn.IFNA(INDIRECT($Y$1&amp;"!"&amp;Z$1&amp;$Y4064),-1)</f>
        <v>-1</v>
      </c>
      <c r="AA4064" s="4" cm="1">
        <f t="array" aca="1" ref="AA4064" ca="1">_xlfn.IFNA(INDIRECT($Y$1&amp;"!"&amp;AA$1&amp;$Y4064),-1)</f>
        <v>-1</v>
      </c>
      <c r="AB4064" s="4" cm="1">
        <f t="array" aca="1" ref="AB4064" ca="1">_xlfn.IFNA(INDIRECT($Y$1&amp;"!"&amp;AB$1&amp;$Y4064),-1)</f>
        <v>-1</v>
      </c>
      <c r="AC4064" s="4" cm="1">
        <f t="array" aca="1" ref="AC4064" ca="1">_xlfn.IFNA(INDIRECT($Y$1&amp;"!"&amp;AC$1&amp;$Y4064),-1)</f>
        <v>-1</v>
      </c>
      <c r="AD4064" s="4" cm="1">
        <f t="array" aca="1" ref="AD4064" ca="1">_xlfn.IFNA(INDIRECT($Y$1&amp;"!"&amp;AD$1&amp;$Y4064),-1)</f>
        <v>-1</v>
      </c>
      <c r="AE4064" s="4" cm="1">
        <f t="array" aca="1" ref="AE4064" ca="1">_xlfn.IFNA(INDIRECT($Y$1&amp;"!"&amp;AE$1&amp;$Y4064),-1)</f>
        <v>-1</v>
      </c>
      <c r="AF4064" s="4" t="str">
        <f ca="1">_xlfn.CONCAT(W4064, "-",V4064)</f>
        <v>N-C</v>
      </c>
      <c r="AG4064" s="4" t="str">
        <f>TEXT(ROW()-2, "0000")</f>
        <v>4062</v>
      </c>
      <c r="AH4064" s="4" t="str">
        <f>IF(TRIM(CLEAN(A4064))="m", "male", IF(TRIM(CLEAN(A4064))="f","female", "missing"))</f>
        <v>female</v>
      </c>
      <c r="AI4064" s="4">
        <f>C4064</f>
        <v>95.1</v>
      </c>
      <c r="AJ4064" s="4">
        <f>O4064</f>
        <v>80</v>
      </c>
      <c r="AK4064" s="4">
        <f>P4064</f>
        <v>80</v>
      </c>
      <c r="AL4064" s="4">
        <f>IF(AI4064&lt;60, 0, IF(AI4064&lt;70,2, IF(AI4064&lt;80, 3, IF(AI4064&lt;90,4, IF(AI4064&lt;=100, 5, "?")))))</f>
        <v>5</v>
      </c>
      <c r="AM4064" s="4">
        <f>IF(AJ4064&lt;60, 0, IF(AJ4064&lt;70,2, IF(AJ4064&lt;80, 3, IF(AJ4064&lt;90,4, IF(AJ4064&lt;=100, 5, "?")))))</f>
        <v>4</v>
      </c>
      <c r="AN4064" s="4">
        <f>IF(AK4064&lt;60, 0, IF(AK4064&lt;70,2, IF(AK4064&lt;80, 3, IF(AK4064&lt;90,4, IF(AK4064&lt;=100, 5, "?")))))</f>
        <v>4</v>
      </c>
      <c r="AO4064" s="4">
        <f ca="1">AA4064</f>
        <v>-1</v>
      </c>
      <c r="AP4064" s="4">
        <f ca="1">AB4064</f>
        <v>-1</v>
      </c>
      <c r="AQ4064" s="4">
        <f ca="1">AC4064</f>
        <v>-1</v>
      </c>
      <c r="AR4064" s="4">
        <f ca="1">AD4064</f>
        <v>-1</v>
      </c>
      <c r="AS4064" s="4">
        <f ca="1">AE4064</f>
        <v>-1</v>
      </c>
      <c r="AT4064" s="4">
        <f ca="1">Z4064</f>
        <v>-1</v>
      </c>
      <c r="AU4064" s="4">
        <f>E4064</f>
        <v>76.7</v>
      </c>
      <c r="AV4064" s="4">
        <f>IF(AU4064&lt;60, 0, IF(AU4064&lt;70,2, IF(AU4064&lt;80, 3, IF(AU4064&lt;90,4, IF(AU4064&lt;=100, 5, "?")))))</f>
        <v>3</v>
      </c>
    </row>
    <row r="4065" spans="1:48" hidden="1" x14ac:dyDescent="0.2">
      <c r="A4065" s="2" t="s">
        <v>16</v>
      </c>
      <c r="B4065" s="3" t="s">
        <v>37</v>
      </c>
      <c r="C4065" s="3">
        <v>95.1</v>
      </c>
      <c r="D4065" s="3" t="s">
        <v>67</v>
      </c>
      <c r="E4065" s="3">
        <v>83.6</v>
      </c>
      <c r="F4065" s="3">
        <v>1</v>
      </c>
      <c r="G4065" s="3">
        <v>75</v>
      </c>
      <c r="H4065" s="3">
        <v>82</v>
      </c>
      <c r="I4065" s="3">
        <v>82</v>
      </c>
      <c r="J4065" s="3">
        <v>84</v>
      </c>
      <c r="K4065" s="3"/>
      <c r="L4065" s="3"/>
      <c r="M4065" s="3">
        <v>0</v>
      </c>
      <c r="N4065" s="3"/>
      <c r="O4065" s="4">
        <f>MAX(G4065:H4065)</f>
        <v>82</v>
      </c>
      <c r="P4065" s="4">
        <f>MAX(I4065:J4065)</f>
        <v>84</v>
      </c>
      <c r="Q4065" s="4">
        <f>ABS(O4065-C4065)</f>
        <v>13.099999999999994</v>
      </c>
      <c r="R4065" s="4">
        <f>ABS(P4065-C4065)</f>
        <v>11.099999999999994</v>
      </c>
      <c r="S4065" s="4" t="b">
        <f ca="1">OR(O4065=0,P4065=0,Q4065&gt;$Q$1,R4065&gt;$R$1,W4065="N", V4065=2)</f>
        <v>1</v>
      </c>
      <c r="T4065" s="4" t="str">
        <f>TRIM(CLEAN(D4065))</f>
        <v>برنامج بكالوريوس علاج النطق والسمع</v>
      </c>
      <c r="U4065" s="4">
        <f>COUNTIF(T:T,T4065)</f>
        <v>3</v>
      </c>
      <c r="V4065" s="4" t="str">
        <f>IF(E4065&lt;60, "F", IF(E4065&lt;70,"D", IF(E4065&lt;80, "C", IF(E4065&lt;90,"B", IF(E4065&lt;=100, "A", "?")))))</f>
        <v>B</v>
      </c>
      <c r="W4065" s="4" t="str" cm="1">
        <f t="array" aca="1" ref="W4065" ca="1">_xlfn.IFNA(INDIRECT($Y$1&amp;"!"&amp;W$1&amp;$Y4065),"N")</f>
        <v>N</v>
      </c>
      <c r="X4065" s="4">
        <f ca="1">COUNTIF(W:W,W4065)</f>
        <v>521</v>
      </c>
      <c r="Y4065" s="4" t="e">
        <f>MATCH(T4065,Coding!J:J,0)</f>
        <v>#N/A</v>
      </c>
      <c r="Z4065" s="4" cm="1">
        <f t="array" aca="1" ref="Z4065" ca="1">_xlfn.IFNA(INDIRECT($Y$1&amp;"!"&amp;Z$1&amp;$Y4065),-1)</f>
        <v>-1</v>
      </c>
      <c r="AA4065" s="4" cm="1">
        <f t="array" aca="1" ref="AA4065" ca="1">_xlfn.IFNA(INDIRECT($Y$1&amp;"!"&amp;AA$1&amp;$Y4065),-1)</f>
        <v>-1</v>
      </c>
      <c r="AB4065" s="4" cm="1">
        <f t="array" aca="1" ref="AB4065" ca="1">_xlfn.IFNA(INDIRECT($Y$1&amp;"!"&amp;AB$1&amp;$Y4065),-1)</f>
        <v>-1</v>
      </c>
      <c r="AC4065" s="4" cm="1">
        <f t="array" aca="1" ref="AC4065" ca="1">_xlfn.IFNA(INDIRECT($Y$1&amp;"!"&amp;AC$1&amp;$Y4065),-1)</f>
        <v>-1</v>
      </c>
      <c r="AD4065" s="4" cm="1">
        <f t="array" aca="1" ref="AD4065" ca="1">_xlfn.IFNA(INDIRECT($Y$1&amp;"!"&amp;AD$1&amp;$Y4065),-1)</f>
        <v>-1</v>
      </c>
      <c r="AE4065" s="4" cm="1">
        <f t="array" aca="1" ref="AE4065" ca="1">_xlfn.IFNA(INDIRECT($Y$1&amp;"!"&amp;AE$1&amp;$Y4065),-1)</f>
        <v>-1</v>
      </c>
      <c r="AF4065" s="4" t="str">
        <f ca="1">_xlfn.CONCAT(W4065, "-",V4065)</f>
        <v>N-B</v>
      </c>
      <c r="AG4065" s="4" t="str">
        <f>TEXT(ROW()-2, "0000")</f>
        <v>4063</v>
      </c>
      <c r="AH4065" s="4" t="str">
        <f>IF(TRIM(CLEAN(A4065))="m", "male", IF(TRIM(CLEAN(A4065))="f","female", "missing"))</f>
        <v>female</v>
      </c>
      <c r="AI4065" s="4">
        <f>C4065</f>
        <v>95.1</v>
      </c>
      <c r="AJ4065" s="4">
        <f>O4065</f>
        <v>82</v>
      </c>
      <c r="AK4065" s="4">
        <f>P4065</f>
        <v>84</v>
      </c>
      <c r="AL4065" s="4">
        <f>IF(AI4065&lt;60, 0, IF(AI4065&lt;70,2, IF(AI4065&lt;80, 3, IF(AI4065&lt;90,4, IF(AI4065&lt;=100, 5, "?")))))</f>
        <v>5</v>
      </c>
      <c r="AM4065" s="4">
        <f>IF(AJ4065&lt;60, 0, IF(AJ4065&lt;70,2, IF(AJ4065&lt;80, 3, IF(AJ4065&lt;90,4, IF(AJ4065&lt;=100, 5, "?")))))</f>
        <v>4</v>
      </c>
      <c r="AN4065" s="4">
        <f>IF(AK4065&lt;60, 0, IF(AK4065&lt;70,2, IF(AK4065&lt;80, 3, IF(AK4065&lt;90,4, IF(AK4065&lt;=100, 5, "?")))))</f>
        <v>4</v>
      </c>
      <c r="AO4065" s="4">
        <f ca="1">AA4065</f>
        <v>-1</v>
      </c>
      <c r="AP4065" s="4">
        <f ca="1">AB4065</f>
        <v>-1</v>
      </c>
      <c r="AQ4065" s="4">
        <f ca="1">AC4065</f>
        <v>-1</v>
      </c>
      <c r="AR4065" s="4">
        <f ca="1">AD4065</f>
        <v>-1</v>
      </c>
      <c r="AS4065" s="4">
        <f ca="1">AE4065</f>
        <v>-1</v>
      </c>
      <c r="AT4065" s="4">
        <f ca="1">Z4065</f>
        <v>-1</v>
      </c>
      <c r="AU4065" s="4">
        <f>E4065</f>
        <v>83.6</v>
      </c>
      <c r="AV4065" s="4">
        <f>IF(AU4065&lt;60, 0, IF(AU4065&lt;70,2, IF(AU4065&lt;80, 3, IF(AU4065&lt;90,4, IF(AU4065&lt;=100, 5, "?")))))</f>
        <v>4</v>
      </c>
    </row>
    <row r="4066" spans="1:48" hidden="1" x14ac:dyDescent="0.2">
      <c r="A4066" s="2" t="s">
        <v>16</v>
      </c>
      <c r="B4066" s="3" t="s">
        <v>37</v>
      </c>
      <c r="C4066" s="3">
        <v>95.1</v>
      </c>
      <c r="D4066" s="3" t="s">
        <v>67</v>
      </c>
      <c r="E4066" s="3">
        <v>83.6</v>
      </c>
      <c r="F4066" s="3">
        <v>1</v>
      </c>
      <c r="G4066" s="3">
        <v>0</v>
      </c>
      <c r="H4066" s="3"/>
      <c r="I4066" s="3">
        <v>0</v>
      </c>
      <c r="J4066" s="3"/>
      <c r="K4066" s="3"/>
      <c r="L4066" s="3"/>
      <c r="M4066" s="3">
        <v>0</v>
      </c>
      <c r="N4066" s="3"/>
      <c r="O4066" s="4">
        <f>MAX(G4066:H4066)</f>
        <v>0</v>
      </c>
      <c r="P4066" s="4">
        <f>MAX(I4066:J4066)</f>
        <v>0</v>
      </c>
      <c r="Q4066" s="4">
        <f>ABS(O4066-C4066)</f>
        <v>95.1</v>
      </c>
      <c r="R4066" s="4">
        <f>ABS(P4066-C4066)</f>
        <v>95.1</v>
      </c>
      <c r="S4066" s="4" t="b">
        <f ca="1">OR(O4066=0,P4066=0,Q4066&gt;$Q$1,R4066&gt;$R$1,W4066="N", V4066=2)</f>
        <v>1</v>
      </c>
      <c r="T4066" s="4" t="str">
        <f>TRIM(CLEAN(D4066))</f>
        <v>برنامج بكالوريوس علاج النطق والسمع</v>
      </c>
      <c r="U4066" s="4">
        <f>COUNTIF(T:T,T4066)</f>
        <v>3</v>
      </c>
      <c r="V4066" s="4" t="str">
        <f>IF(E4066&lt;60, "F", IF(E4066&lt;70,"D", IF(E4066&lt;80, "C", IF(E4066&lt;90,"B", IF(E4066&lt;=100, "A", "?")))))</f>
        <v>B</v>
      </c>
      <c r="W4066" s="4" t="str" cm="1">
        <f t="array" aca="1" ref="W4066" ca="1">_xlfn.IFNA(INDIRECT($Y$1&amp;"!"&amp;W$1&amp;$Y4066),"N")</f>
        <v>N</v>
      </c>
      <c r="X4066" s="4">
        <f ca="1">COUNTIF(W:W,W4066)</f>
        <v>521</v>
      </c>
      <c r="Y4066" s="4" t="e">
        <f>MATCH(T4066,Coding!J:J,0)</f>
        <v>#N/A</v>
      </c>
      <c r="Z4066" s="4" cm="1">
        <f t="array" aca="1" ref="Z4066" ca="1">_xlfn.IFNA(INDIRECT($Y$1&amp;"!"&amp;Z$1&amp;$Y4066),-1)</f>
        <v>-1</v>
      </c>
      <c r="AA4066" s="4" cm="1">
        <f t="array" aca="1" ref="AA4066" ca="1">_xlfn.IFNA(INDIRECT($Y$1&amp;"!"&amp;AA$1&amp;$Y4066),-1)</f>
        <v>-1</v>
      </c>
      <c r="AB4066" s="4" cm="1">
        <f t="array" aca="1" ref="AB4066" ca="1">_xlfn.IFNA(INDIRECT($Y$1&amp;"!"&amp;AB$1&amp;$Y4066),-1)</f>
        <v>-1</v>
      </c>
      <c r="AC4066" s="4" cm="1">
        <f t="array" aca="1" ref="AC4066" ca="1">_xlfn.IFNA(INDIRECT($Y$1&amp;"!"&amp;AC$1&amp;$Y4066),-1)</f>
        <v>-1</v>
      </c>
      <c r="AD4066" s="4" cm="1">
        <f t="array" aca="1" ref="AD4066" ca="1">_xlfn.IFNA(INDIRECT($Y$1&amp;"!"&amp;AD$1&amp;$Y4066),-1)</f>
        <v>-1</v>
      </c>
      <c r="AE4066" s="4" cm="1">
        <f t="array" aca="1" ref="AE4066" ca="1">_xlfn.IFNA(INDIRECT($Y$1&amp;"!"&amp;AE$1&amp;$Y4066),-1)</f>
        <v>-1</v>
      </c>
      <c r="AF4066" s="4" t="str">
        <f ca="1">_xlfn.CONCAT(W4066, "-",V4066)</f>
        <v>N-B</v>
      </c>
      <c r="AG4066" s="4" t="str">
        <f>TEXT(ROW()-2, "0000")</f>
        <v>4064</v>
      </c>
      <c r="AH4066" s="4" t="str">
        <f>IF(TRIM(CLEAN(A4066))="m", "male", IF(TRIM(CLEAN(A4066))="f","female", "missing"))</f>
        <v>female</v>
      </c>
      <c r="AI4066" s="4">
        <f>C4066</f>
        <v>95.1</v>
      </c>
      <c r="AJ4066" s="4">
        <f>O4066</f>
        <v>0</v>
      </c>
      <c r="AK4066" s="4">
        <f>P4066</f>
        <v>0</v>
      </c>
      <c r="AL4066" s="4">
        <f>IF(AI4066&lt;60, 0, IF(AI4066&lt;70,2, IF(AI4066&lt;80, 3, IF(AI4066&lt;90,4, IF(AI4066&lt;=100, 5, "?")))))</f>
        <v>5</v>
      </c>
      <c r="AM4066" s="4">
        <f>IF(AJ4066&lt;60, 0, IF(AJ4066&lt;70,2, IF(AJ4066&lt;80, 3, IF(AJ4066&lt;90,4, IF(AJ4066&lt;=100, 5, "?")))))</f>
        <v>0</v>
      </c>
      <c r="AN4066" s="4">
        <f>IF(AK4066&lt;60, 0, IF(AK4066&lt;70,2, IF(AK4066&lt;80, 3, IF(AK4066&lt;90,4, IF(AK4066&lt;=100, 5, "?")))))</f>
        <v>0</v>
      </c>
      <c r="AO4066" s="4">
        <f ca="1">AA4066</f>
        <v>-1</v>
      </c>
      <c r="AP4066" s="4">
        <f ca="1">AB4066</f>
        <v>-1</v>
      </c>
      <c r="AQ4066" s="4">
        <f ca="1">AC4066</f>
        <v>-1</v>
      </c>
      <c r="AR4066" s="4">
        <f ca="1">AD4066</f>
        <v>-1</v>
      </c>
      <c r="AS4066" s="4">
        <f ca="1">AE4066</f>
        <v>-1</v>
      </c>
      <c r="AT4066" s="4">
        <f ca="1">Z4066</f>
        <v>-1</v>
      </c>
      <c r="AU4066" s="4">
        <f>E4066</f>
        <v>83.6</v>
      </c>
      <c r="AV4066" s="4">
        <f>IF(AU4066&lt;60, 0, IF(AU4066&lt;70,2, IF(AU4066&lt;80, 3, IF(AU4066&lt;90,4, IF(AU4066&lt;=100, 5, "?")))))</f>
        <v>4</v>
      </c>
    </row>
    <row r="4067" spans="1:48" hidden="1" x14ac:dyDescent="0.2">
      <c r="A4067" s="2" t="s">
        <v>16</v>
      </c>
      <c r="B4067" s="3" t="s">
        <v>36</v>
      </c>
      <c r="C4067" s="3">
        <v>95.2</v>
      </c>
      <c r="D4067" s="3" t="s">
        <v>29</v>
      </c>
      <c r="E4067" s="3">
        <v>77.599999999999994</v>
      </c>
      <c r="F4067" s="3">
        <v>1</v>
      </c>
      <c r="G4067" s="3">
        <v>67</v>
      </c>
      <c r="H4067" s="3">
        <v>75</v>
      </c>
      <c r="I4067" s="3">
        <v>70</v>
      </c>
      <c r="J4067" s="3">
        <v>78</v>
      </c>
      <c r="K4067" s="3"/>
      <c r="L4067" s="3"/>
      <c r="M4067" s="3">
        <v>70</v>
      </c>
      <c r="N4067" s="3"/>
      <c r="O4067" s="4">
        <f>MAX(G4067:H4067)</f>
        <v>75</v>
      </c>
      <c r="P4067" s="4">
        <f>MAX(I4067:J4067)</f>
        <v>78</v>
      </c>
      <c r="Q4067" s="4">
        <f>ABS(O4067-C4067)</f>
        <v>20.200000000000003</v>
      </c>
      <c r="R4067" s="4">
        <f>ABS(P4067-C4067)</f>
        <v>17.200000000000003</v>
      </c>
      <c r="S4067" s="4" t="b">
        <f ca="1">OR(O4067=0,P4067=0,Q4067&gt;$Q$1,R4067&gt;$R$1,W4067="N", V4067=2)</f>
        <v>1</v>
      </c>
      <c r="T4067" s="4" t="str">
        <f>TRIM(CLEAN(D4067))</f>
        <v>برنامج بكالوريوس إدارة الاعمال</v>
      </c>
      <c r="U4067" s="4">
        <f>COUNTIF(T:T,T4067)</f>
        <v>83</v>
      </c>
      <c r="V4067" s="4" t="str">
        <f>IF(E4067&lt;60, "F", IF(E4067&lt;70,"D", IF(E4067&lt;80, "C", IF(E4067&lt;90,"B", IF(E4067&lt;=100, "A", "?")))))</f>
        <v>C</v>
      </c>
      <c r="W4067" s="4" t="str" cm="1">
        <f t="array" aca="1" ref="W4067" ca="1">_xlfn.IFNA(INDIRECT($Y$1&amp;"!"&amp;W$1&amp;$Y4067),"N")</f>
        <v>N</v>
      </c>
      <c r="X4067" s="4">
        <f ca="1">COUNTIF(W:W,W4067)</f>
        <v>521</v>
      </c>
      <c r="Y4067" s="4" t="e">
        <f>MATCH(T4067,Coding!J:J,0)</f>
        <v>#N/A</v>
      </c>
      <c r="Z4067" s="4" cm="1">
        <f t="array" aca="1" ref="Z4067" ca="1">_xlfn.IFNA(INDIRECT($Y$1&amp;"!"&amp;Z$1&amp;$Y4067),-1)</f>
        <v>-1</v>
      </c>
      <c r="AA4067" s="4" cm="1">
        <f t="array" aca="1" ref="AA4067" ca="1">_xlfn.IFNA(INDIRECT($Y$1&amp;"!"&amp;AA$1&amp;$Y4067),-1)</f>
        <v>-1</v>
      </c>
      <c r="AB4067" s="4" cm="1">
        <f t="array" aca="1" ref="AB4067" ca="1">_xlfn.IFNA(INDIRECT($Y$1&amp;"!"&amp;AB$1&amp;$Y4067),-1)</f>
        <v>-1</v>
      </c>
      <c r="AC4067" s="4" cm="1">
        <f t="array" aca="1" ref="AC4067" ca="1">_xlfn.IFNA(INDIRECT($Y$1&amp;"!"&amp;AC$1&amp;$Y4067),-1)</f>
        <v>-1</v>
      </c>
      <c r="AD4067" s="4" cm="1">
        <f t="array" aca="1" ref="AD4067" ca="1">_xlfn.IFNA(INDIRECT($Y$1&amp;"!"&amp;AD$1&amp;$Y4067),-1)</f>
        <v>-1</v>
      </c>
      <c r="AE4067" s="4" cm="1">
        <f t="array" aca="1" ref="AE4067" ca="1">_xlfn.IFNA(INDIRECT($Y$1&amp;"!"&amp;AE$1&amp;$Y4067),-1)</f>
        <v>-1</v>
      </c>
      <c r="AF4067" s="4" t="str">
        <f ca="1">_xlfn.CONCAT(W4067, "-",V4067)</f>
        <v>N-C</v>
      </c>
      <c r="AG4067" s="4" t="str">
        <f>TEXT(ROW()-2, "0000")</f>
        <v>4065</v>
      </c>
      <c r="AH4067" s="4" t="str">
        <f>IF(TRIM(CLEAN(A4067))="m", "male", IF(TRIM(CLEAN(A4067))="f","female", "missing"))</f>
        <v>female</v>
      </c>
      <c r="AI4067" s="4">
        <f>C4067</f>
        <v>95.2</v>
      </c>
      <c r="AJ4067" s="4">
        <f>O4067</f>
        <v>75</v>
      </c>
      <c r="AK4067" s="4">
        <f>P4067</f>
        <v>78</v>
      </c>
      <c r="AL4067" s="4">
        <f>IF(AI4067&lt;60, 0, IF(AI4067&lt;70,2, IF(AI4067&lt;80, 3, IF(AI4067&lt;90,4, IF(AI4067&lt;=100, 5, "?")))))</f>
        <v>5</v>
      </c>
      <c r="AM4067" s="4">
        <f>IF(AJ4067&lt;60, 0, IF(AJ4067&lt;70,2, IF(AJ4067&lt;80, 3, IF(AJ4067&lt;90,4, IF(AJ4067&lt;=100, 5, "?")))))</f>
        <v>3</v>
      </c>
      <c r="AN4067" s="4">
        <f>IF(AK4067&lt;60, 0, IF(AK4067&lt;70,2, IF(AK4067&lt;80, 3, IF(AK4067&lt;90,4, IF(AK4067&lt;=100, 5, "?")))))</f>
        <v>3</v>
      </c>
      <c r="AO4067" s="4">
        <f ca="1">AA4067</f>
        <v>-1</v>
      </c>
      <c r="AP4067" s="4">
        <f ca="1">AB4067</f>
        <v>-1</v>
      </c>
      <c r="AQ4067" s="4">
        <f ca="1">AC4067</f>
        <v>-1</v>
      </c>
      <c r="AR4067" s="4">
        <f ca="1">AD4067</f>
        <v>-1</v>
      </c>
      <c r="AS4067" s="4">
        <f ca="1">AE4067</f>
        <v>-1</v>
      </c>
      <c r="AT4067" s="4">
        <f ca="1">Z4067</f>
        <v>-1</v>
      </c>
      <c r="AU4067" s="4">
        <f>E4067</f>
        <v>77.599999999999994</v>
      </c>
      <c r="AV4067" s="4">
        <f>IF(AU4067&lt;60, 0, IF(AU4067&lt;70,2, IF(AU4067&lt;80, 3, IF(AU4067&lt;90,4, IF(AU4067&lt;=100, 5, "?")))))</f>
        <v>3</v>
      </c>
    </row>
    <row r="4068" spans="1:48" hidden="1" x14ac:dyDescent="0.2">
      <c r="A4068" s="2" t="s">
        <v>16</v>
      </c>
      <c r="B4068" s="3" t="s">
        <v>27</v>
      </c>
      <c r="C4068" s="3">
        <v>95.2</v>
      </c>
      <c r="D4068" s="3" t="s">
        <v>29</v>
      </c>
      <c r="E4068" s="3">
        <v>81.3</v>
      </c>
      <c r="F4068" s="3">
        <v>1</v>
      </c>
      <c r="G4068" s="3">
        <v>68</v>
      </c>
      <c r="H4068" s="3">
        <v>77</v>
      </c>
      <c r="I4068" s="3">
        <v>80</v>
      </c>
      <c r="J4068" s="3">
        <v>70</v>
      </c>
      <c r="K4068" s="3"/>
      <c r="L4068" s="3"/>
      <c r="M4068" s="3">
        <v>71</v>
      </c>
      <c r="N4068" s="3"/>
      <c r="O4068" s="4">
        <f>MAX(G4068:H4068)</f>
        <v>77</v>
      </c>
      <c r="P4068" s="4">
        <f>MAX(I4068:J4068)</f>
        <v>80</v>
      </c>
      <c r="Q4068" s="4">
        <f>ABS(O4068-C4068)</f>
        <v>18.200000000000003</v>
      </c>
      <c r="R4068" s="4">
        <f>ABS(P4068-C4068)</f>
        <v>15.200000000000003</v>
      </c>
      <c r="S4068" s="4" t="b">
        <f ca="1">OR(O4068=0,P4068=0,Q4068&gt;$Q$1,R4068&gt;$R$1,W4068="N", V4068=2)</f>
        <v>1</v>
      </c>
      <c r="T4068" s="4" t="str">
        <f>TRIM(CLEAN(D4068))</f>
        <v>برنامج بكالوريوس إدارة الاعمال</v>
      </c>
      <c r="U4068" s="4">
        <f>COUNTIF(T:T,T4068)</f>
        <v>83</v>
      </c>
      <c r="V4068" s="4" t="str">
        <f>IF(E4068&lt;60, "F", IF(E4068&lt;70,"D", IF(E4068&lt;80, "C", IF(E4068&lt;90,"B", IF(E4068&lt;=100, "A", "?")))))</f>
        <v>B</v>
      </c>
      <c r="W4068" s="4" t="str" cm="1">
        <f t="array" aca="1" ref="W4068" ca="1">_xlfn.IFNA(INDIRECT($Y$1&amp;"!"&amp;W$1&amp;$Y4068),"N")</f>
        <v>N</v>
      </c>
      <c r="X4068" s="4">
        <f ca="1">COUNTIF(W:W,W4068)</f>
        <v>521</v>
      </c>
      <c r="Y4068" s="4" t="e">
        <f>MATCH(T4068,Coding!J:J,0)</f>
        <v>#N/A</v>
      </c>
      <c r="Z4068" s="4" cm="1">
        <f t="array" aca="1" ref="Z4068" ca="1">_xlfn.IFNA(INDIRECT($Y$1&amp;"!"&amp;Z$1&amp;$Y4068),-1)</f>
        <v>-1</v>
      </c>
      <c r="AA4068" s="4" cm="1">
        <f t="array" aca="1" ref="AA4068" ca="1">_xlfn.IFNA(INDIRECT($Y$1&amp;"!"&amp;AA$1&amp;$Y4068),-1)</f>
        <v>-1</v>
      </c>
      <c r="AB4068" s="4" cm="1">
        <f t="array" aca="1" ref="AB4068" ca="1">_xlfn.IFNA(INDIRECT($Y$1&amp;"!"&amp;AB$1&amp;$Y4068),-1)</f>
        <v>-1</v>
      </c>
      <c r="AC4068" s="4" cm="1">
        <f t="array" aca="1" ref="AC4068" ca="1">_xlfn.IFNA(INDIRECT($Y$1&amp;"!"&amp;AC$1&amp;$Y4068),-1)</f>
        <v>-1</v>
      </c>
      <c r="AD4068" s="4" cm="1">
        <f t="array" aca="1" ref="AD4068" ca="1">_xlfn.IFNA(INDIRECT($Y$1&amp;"!"&amp;AD$1&amp;$Y4068),-1)</f>
        <v>-1</v>
      </c>
      <c r="AE4068" s="4" cm="1">
        <f t="array" aca="1" ref="AE4068" ca="1">_xlfn.IFNA(INDIRECT($Y$1&amp;"!"&amp;AE$1&amp;$Y4068),-1)</f>
        <v>-1</v>
      </c>
      <c r="AF4068" s="4" t="str">
        <f ca="1">_xlfn.CONCAT(W4068, "-",V4068)</f>
        <v>N-B</v>
      </c>
      <c r="AG4068" s="4" t="str">
        <f>TEXT(ROW()-2, "0000")</f>
        <v>4066</v>
      </c>
      <c r="AH4068" s="4" t="str">
        <f>IF(TRIM(CLEAN(A4068))="m", "male", IF(TRIM(CLEAN(A4068))="f","female", "missing"))</f>
        <v>female</v>
      </c>
      <c r="AI4068" s="4">
        <f>C4068</f>
        <v>95.2</v>
      </c>
      <c r="AJ4068" s="4">
        <f>O4068</f>
        <v>77</v>
      </c>
      <c r="AK4068" s="4">
        <f>P4068</f>
        <v>80</v>
      </c>
      <c r="AL4068" s="4">
        <f>IF(AI4068&lt;60, 0, IF(AI4068&lt;70,2, IF(AI4068&lt;80, 3, IF(AI4068&lt;90,4, IF(AI4068&lt;=100, 5, "?")))))</f>
        <v>5</v>
      </c>
      <c r="AM4068" s="4">
        <f>IF(AJ4068&lt;60, 0, IF(AJ4068&lt;70,2, IF(AJ4068&lt;80, 3, IF(AJ4068&lt;90,4, IF(AJ4068&lt;=100, 5, "?")))))</f>
        <v>3</v>
      </c>
      <c r="AN4068" s="4">
        <f>IF(AK4068&lt;60, 0, IF(AK4068&lt;70,2, IF(AK4068&lt;80, 3, IF(AK4068&lt;90,4, IF(AK4068&lt;=100, 5, "?")))))</f>
        <v>4</v>
      </c>
      <c r="AO4068" s="4">
        <f ca="1">AA4068</f>
        <v>-1</v>
      </c>
      <c r="AP4068" s="4">
        <f ca="1">AB4068</f>
        <v>-1</v>
      </c>
      <c r="AQ4068" s="4">
        <f ca="1">AC4068</f>
        <v>-1</v>
      </c>
      <c r="AR4068" s="4">
        <f ca="1">AD4068</f>
        <v>-1</v>
      </c>
      <c r="AS4068" s="4">
        <f ca="1">AE4068</f>
        <v>-1</v>
      </c>
      <c r="AT4068" s="4">
        <f ca="1">Z4068</f>
        <v>-1</v>
      </c>
      <c r="AU4068" s="4">
        <f>E4068</f>
        <v>81.3</v>
      </c>
      <c r="AV4068" s="4">
        <f>IF(AU4068&lt;60, 0, IF(AU4068&lt;70,2, IF(AU4068&lt;80, 3, IF(AU4068&lt;90,4, IF(AU4068&lt;=100, 5, "?")))))</f>
        <v>4</v>
      </c>
    </row>
    <row r="4069" spans="1:48" hidden="1" x14ac:dyDescent="0.2">
      <c r="A4069" s="2" t="s">
        <v>13</v>
      </c>
      <c r="B4069" s="3" t="s">
        <v>36</v>
      </c>
      <c r="C4069" s="3">
        <v>95.3</v>
      </c>
      <c r="D4069" s="3" t="s">
        <v>25</v>
      </c>
      <c r="E4069" s="3">
        <v>73.900000000000006</v>
      </c>
      <c r="F4069" s="3">
        <v>1</v>
      </c>
      <c r="G4069" s="3">
        <v>64</v>
      </c>
      <c r="H4069" s="3">
        <v>55</v>
      </c>
      <c r="I4069" s="3">
        <v>60</v>
      </c>
      <c r="J4069" s="3">
        <v>73</v>
      </c>
      <c r="K4069" s="3"/>
      <c r="L4069" s="3"/>
      <c r="M4069" s="3">
        <v>69</v>
      </c>
      <c r="N4069" s="3"/>
      <c r="O4069" s="4">
        <f>MAX(G4069:H4069)</f>
        <v>64</v>
      </c>
      <c r="P4069" s="4">
        <f>MAX(I4069:J4069)</f>
        <v>73</v>
      </c>
      <c r="Q4069" s="4">
        <f>ABS(O4069-C4069)</f>
        <v>31.299999999999997</v>
      </c>
      <c r="R4069" s="4">
        <f>ABS(P4069-C4069)</f>
        <v>22.299999999999997</v>
      </c>
      <c r="S4069" s="4" t="b">
        <f ca="1">OR(O4069=0,P4069=0,Q4069&gt;$Q$1,R4069&gt;$R$1,W4069="N", V4069=2)</f>
        <v>1</v>
      </c>
      <c r="T4069" s="4" t="str">
        <f>TRIM(CLEAN(D4069))</f>
        <v>برنامج بكالوريوس المحاسبة</v>
      </c>
      <c r="U4069" s="4">
        <f>COUNTIF(T:T,T4069)</f>
        <v>205</v>
      </c>
      <c r="V4069" s="4" t="str">
        <f>IF(E4069&lt;60, "F", IF(E4069&lt;70,"D", IF(E4069&lt;80, "C", IF(E4069&lt;90,"B", IF(E4069&lt;=100, "A", "?")))))</f>
        <v>C</v>
      </c>
      <c r="W4069" s="4" t="str" cm="1">
        <f t="array" aca="1" ref="W4069" ca="1">_xlfn.IFNA(INDIRECT($Y$1&amp;"!"&amp;W$1&amp;$Y4069),"N")</f>
        <v>N</v>
      </c>
      <c r="X4069" s="4">
        <f ca="1">COUNTIF(W:W,W4069)</f>
        <v>521</v>
      </c>
      <c r="Y4069" s="4" t="e">
        <f>MATCH(T4069,Coding!J:J,0)</f>
        <v>#N/A</v>
      </c>
      <c r="Z4069" s="4" cm="1">
        <f t="array" aca="1" ref="Z4069" ca="1">_xlfn.IFNA(INDIRECT($Y$1&amp;"!"&amp;Z$1&amp;$Y4069),-1)</f>
        <v>-1</v>
      </c>
      <c r="AA4069" s="4" cm="1">
        <f t="array" aca="1" ref="AA4069" ca="1">_xlfn.IFNA(INDIRECT($Y$1&amp;"!"&amp;AA$1&amp;$Y4069),-1)</f>
        <v>-1</v>
      </c>
      <c r="AB4069" s="4" cm="1">
        <f t="array" aca="1" ref="AB4069" ca="1">_xlfn.IFNA(INDIRECT($Y$1&amp;"!"&amp;AB$1&amp;$Y4069),-1)</f>
        <v>-1</v>
      </c>
      <c r="AC4069" s="4" cm="1">
        <f t="array" aca="1" ref="AC4069" ca="1">_xlfn.IFNA(INDIRECT($Y$1&amp;"!"&amp;AC$1&amp;$Y4069),-1)</f>
        <v>-1</v>
      </c>
      <c r="AD4069" s="4" cm="1">
        <f t="array" aca="1" ref="AD4069" ca="1">_xlfn.IFNA(INDIRECT($Y$1&amp;"!"&amp;AD$1&amp;$Y4069),-1)</f>
        <v>-1</v>
      </c>
      <c r="AE4069" s="4" cm="1">
        <f t="array" aca="1" ref="AE4069" ca="1">_xlfn.IFNA(INDIRECT($Y$1&amp;"!"&amp;AE$1&amp;$Y4069),-1)</f>
        <v>-1</v>
      </c>
      <c r="AF4069" s="4" t="str">
        <f ca="1">_xlfn.CONCAT(W4069, "-",V4069)</f>
        <v>N-C</v>
      </c>
      <c r="AG4069" s="4" t="str">
        <f>TEXT(ROW()-2, "0000")</f>
        <v>4067</v>
      </c>
      <c r="AH4069" s="4" t="str">
        <f>IF(TRIM(CLEAN(A4069))="m", "male", IF(TRIM(CLEAN(A4069))="f","female", "missing"))</f>
        <v>male</v>
      </c>
      <c r="AI4069" s="4">
        <f>C4069</f>
        <v>95.3</v>
      </c>
      <c r="AJ4069" s="4">
        <f>O4069</f>
        <v>64</v>
      </c>
      <c r="AK4069" s="4">
        <f>P4069</f>
        <v>73</v>
      </c>
      <c r="AL4069" s="4">
        <f>IF(AI4069&lt;60, 0, IF(AI4069&lt;70,2, IF(AI4069&lt;80, 3, IF(AI4069&lt;90,4, IF(AI4069&lt;=100, 5, "?")))))</f>
        <v>5</v>
      </c>
      <c r="AM4069" s="4">
        <f>IF(AJ4069&lt;60, 0, IF(AJ4069&lt;70,2, IF(AJ4069&lt;80, 3, IF(AJ4069&lt;90,4, IF(AJ4069&lt;=100, 5, "?")))))</f>
        <v>2</v>
      </c>
      <c r="AN4069" s="4">
        <f>IF(AK4069&lt;60, 0, IF(AK4069&lt;70,2, IF(AK4069&lt;80, 3, IF(AK4069&lt;90,4, IF(AK4069&lt;=100, 5, "?")))))</f>
        <v>3</v>
      </c>
      <c r="AO4069" s="4">
        <f ca="1">AA4069</f>
        <v>-1</v>
      </c>
      <c r="AP4069" s="4">
        <f ca="1">AB4069</f>
        <v>-1</v>
      </c>
      <c r="AQ4069" s="4">
        <f ca="1">AC4069</f>
        <v>-1</v>
      </c>
      <c r="AR4069" s="4">
        <f ca="1">AD4069</f>
        <v>-1</v>
      </c>
      <c r="AS4069" s="4">
        <f ca="1">AE4069</f>
        <v>-1</v>
      </c>
      <c r="AT4069" s="4">
        <f ca="1">Z4069</f>
        <v>-1</v>
      </c>
      <c r="AU4069" s="4">
        <f>E4069</f>
        <v>73.900000000000006</v>
      </c>
      <c r="AV4069" s="4">
        <f>IF(AU4069&lt;60, 0, IF(AU4069&lt;70,2, IF(AU4069&lt;80, 3, IF(AU4069&lt;90,4, IF(AU4069&lt;=100, 5, "?")))))</f>
        <v>3</v>
      </c>
    </row>
    <row r="4070" spans="1:48" hidden="1" x14ac:dyDescent="0.2">
      <c r="A4070" s="2" t="s">
        <v>13</v>
      </c>
      <c r="B4070" s="3" t="s">
        <v>27</v>
      </c>
      <c r="C4070" s="3">
        <v>95.4</v>
      </c>
      <c r="D4070" s="3" t="s">
        <v>41</v>
      </c>
      <c r="E4070" s="3">
        <v>71.7</v>
      </c>
      <c r="F4070" s="3">
        <v>3</v>
      </c>
      <c r="G4070" s="3">
        <v>60</v>
      </c>
      <c r="H4070" s="3">
        <v>60</v>
      </c>
      <c r="I4070" s="3">
        <v>85</v>
      </c>
      <c r="J4070" s="3">
        <v>61</v>
      </c>
      <c r="K4070" s="3"/>
      <c r="L4070" s="3"/>
      <c r="M4070" s="3">
        <v>55</v>
      </c>
      <c r="N4070" s="3">
        <v>67</v>
      </c>
      <c r="O4070" s="4">
        <f>MAX(G4070:H4070)</f>
        <v>60</v>
      </c>
      <c r="P4070" s="4">
        <f>MAX(I4070:J4070)</f>
        <v>85</v>
      </c>
      <c r="Q4070" s="4">
        <f>ABS(O4070-C4070)</f>
        <v>35.400000000000006</v>
      </c>
      <c r="R4070" s="4">
        <f>ABS(P4070-C4070)</f>
        <v>10.400000000000006</v>
      </c>
      <c r="S4070" s="4" t="b">
        <f ca="1">OR(O4070=0,P4070=0,Q4070&gt;$Q$1,R4070&gt;$R$1,W4070="N", V4070=2)</f>
        <v>1</v>
      </c>
      <c r="T4070" s="4" t="str">
        <f>TRIM(CLEAN(D4070))</f>
        <v>برنامج بكالوريوس العلوم المالية الاكتوارية</v>
      </c>
      <c r="U4070" s="4">
        <f>COUNTIF(T:T,T4070)</f>
        <v>2</v>
      </c>
      <c r="V4070" s="4" t="str">
        <f>IF(E4070&lt;60, "F", IF(E4070&lt;70,"D", IF(E4070&lt;80, "C", IF(E4070&lt;90,"B", IF(E4070&lt;=100, "A", "?")))))</f>
        <v>C</v>
      </c>
      <c r="W4070" s="4" t="str" cm="1">
        <f t="array" aca="1" ref="W4070" ca="1">_xlfn.IFNA(INDIRECT($Y$1&amp;"!"&amp;W$1&amp;$Y4070),"N")</f>
        <v>N</v>
      </c>
      <c r="X4070" s="4">
        <f ca="1">COUNTIF(W:W,W4070)</f>
        <v>521</v>
      </c>
      <c r="Y4070" s="4" t="e">
        <f>MATCH(T4070,Coding!J:J,0)</f>
        <v>#N/A</v>
      </c>
      <c r="Z4070" s="4" cm="1">
        <f t="array" aca="1" ref="Z4070" ca="1">_xlfn.IFNA(INDIRECT($Y$1&amp;"!"&amp;Z$1&amp;$Y4070),-1)</f>
        <v>-1</v>
      </c>
      <c r="AA4070" s="4" cm="1">
        <f t="array" aca="1" ref="AA4070" ca="1">_xlfn.IFNA(INDIRECT($Y$1&amp;"!"&amp;AA$1&amp;$Y4070),-1)</f>
        <v>-1</v>
      </c>
      <c r="AB4070" s="4" cm="1">
        <f t="array" aca="1" ref="AB4070" ca="1">_xlfn.IFNA(INDIRECT($Y$1&amp;"!"&amp;AB$1&amp;$Y4070),-1)</f>
        <v>-1</v>
      </c>
      <c r="AC4070" s="4" cm="1">
        <f t="array" aca="1" ref="AC4070" ca="1">_xlfn.IFNA(INDIRECT($Y$1&amp;"!"&amp;AC$1&amp;$Y4070),-1)</f>
        <v>-1</v>
      </c>
      <c r="AD4070" s="4" cm="1">
        <f t="array" aca="1" ref="AD4070" ca="1">_xlfn.IFNA(INDIRECT($Y$1&amp;"!"&amp;AD$1&amp;$Y4070),-1)</f>
        <v>-1</v>
      </c>
      <c r="AE4070" s="4" cm="1">
        <f t="array" aca="1" ref="AE4070" ca="1">_xlfn.IFNA(INDIRECT($Y$1&amp;"!"&amp;AE$1&amp;$Y4070),-1)</f>
        <v>-1</v>
      </c>
      <c r="AF4070" s="4" t="str">
        <f ca="1">_xlfn.CONCAT(W4070, "-",V4070)</f>
        <v>N-C</v>
      </c>
      <c r="AG4070" s="4" t="str">
        <f>TEXT(ROW()-2, "0000")</f>
        <v>4068</v>
      </c>
      <c r="AH4070" s="4" t="str">
        <f>IF(TRIM(CLEAN(A4070))="m", "male", IF(TRIM(CLEAN(A4070))="f","female", "missing"))</f>
        <v>male</v>
      </c>
      <c r="AI4070" s="4">
        <f>C4070</f>
        <v>95.4</v>
      </c>
      <c r="AJ4070" s="4">
        <f>O4070</f>
        <v>60</v>
      </c>
      <c r="AK4070" s="4">
        <f>P4070</f>
        <v>85</v>
      </c>
      <c r="AL4070" s="4">
        <f>IF(AI4070&lt;60, 0, IF(AI4070&lt;70,2, IF(AI4070&lt;80, 3, IF(AI4070&lt;90,4, IF(AI4070&lt;=100, 5, "?")))))</f>
        <v>5</v>
      </c>
      <c r="AM4070" s="4">
        <f>IF(AJ4070&lt;60, 0, IF(AJ4070&lt;70,2, IF(AJ4070&lt;80, 3, IF(AJ4070&lt;90,4, IF(AJ4070&lt;=100, 5, "?")))))</f>
        <v>2</v>
      </c>
      <c r="AN4070" s="4">
        <f>IF(AK4070&lt;60, 0, IF(AK4070&lt;70,2, IF(AK4070&lt;80, 3, IF(AK4070&lt;90,4, IF(AK4070&lt;=100, 5, "?")))))</f>
        <v>4</v>
      </c>
      <c r="AO4070" s="4">
        <f ca="1">AA4070</f>
        <v>-1</v>
      </c>
      <c r="AP4070" s="4">
        <f ca="1">AB4070</f>
        <v>-1</v>
      </c>
      <c r="AQ4070" s="4">
        <f ca="1">AC4070</f>
        <v>-1</v>
      </c>
      <c r="AR4070" s="4">
        <f ca="1">AD4070</f>
        <v>-1</v>
      </c>
      <c r="AS4070" s="4">
        <f ca="1">AE4070</f>
        <v>-1</v>
      </c>
      <c r="AT4070" s="4">
        <f ca="1">Z4070</f>
        <v>-1</v>
      </c>
      <c r="AU4070" s="4">
        <f>E4070</f>
        <v>71.7</v>
      </c>
      <c r="AV4070" s="4">
        <f>IF(AU4070&lt;60, 0, IF(AU4070&lt;70,2, IF(AU4070&lt;80, 3, IF(AU4070&lt;90,4, IF(AU4070&lt;=100, 5, "?")))))</f>
        <v>3</v>
      </c>
    </row>
    <row r="4071" spans="1:48" hidden="1" x14ac:dyDescent="0.2">
      <c r="A4071" s="2" t="s">
        <v>13</v>
      </c>
      <c r="B4071" s="3" t="s">
        <v>35</v>
      </c>
      <c r="C4071" s="3">
        <v>95.4</v>
      </c>
      <c r="D4071" s="3" t="s">
        <v>25</v>
      </c>
      <c r="E4071" s="3">
        <v>72.900000000000006</v>
      </c>
      <c r="F4071" s="3">
        <v>1</v>
      </c>
      <c r="G4071" s="3">
        <v>86</v>
      </c>
      <c r="H4071" s="3">
        <v>60</v>
      </c>
      <c r="I4071" s="3">
        <v>74</v>
      </c>
      <c r="J4071" s="3">
        <v>68</v>
      </c>
      <c r="K4071" s="3">
        <v>62</v>
      </c>
      <c r="L4071" s="3"/>
      <c r="M4071" s="3">
        <v>65</v>
      </c>
      <c r="N4071" s="3"/>
      <c r="O4071" s="4">
        <f>MAX(G4071:H4071)</f>
        <v>86</v>
      </c>
      <c r="P4071" s="4">
        <f>MAX(I4071:J4071)</f>
        <v>74</v>
      </c>
      <c r="Q4071" s="4">
        <f>ABS(O4071-C4071)</f>
        <v>9.4000000000000057</v>
      </c>
      <c r="R4071" s="4">
        <f>ABS(P4071-C4071)</f>
        <v>21.400000000000006</v>
      </c>
      <c r="S4071" s="4" t="b">
        <f ca="1">OR(O4071=0,P4071=0,Q4071&gt;$Q$1,R4071&gt;$R$1,W4071="N", V4071=2)</f>
        <v>1</v>
      </c>
      <c r="T4071" s="4" t="str">
        <f>TRIM(CLEAN(D4071))</f>
        <v>برنامج بكالوريوس المحاسبة</v>
      </c>
      <c r="U4071" s="4">
        <f>COUNTIF(T:T,T4071)</f>
        <v>205</v>
      </c>
      <c r="V4071" s="4" t="str">
        <f>IF(E4071&lt;60, "F", IF(E4071&lt;70,"D", IF(E4071&lt;80, "C", IF(E4071&lt;90,"B", IF(E4071&lt;=100, "A", "?")))))</f>
        <v>C</v>
      </c>
      <c r="W4071" s="4" t="str" cm="1">
        <f t="array" aca="1" ref="W4071" ca="1">_xlfn.IFNA(INDIRECT($Y$1&amp;"!"&amp;W$1&amp;$Y4071),"N")</f>
        <v>N</v>
      </c>
      <c r="X4071" s="4">
        <f ca="1">COUNTIF(W:W,W4071)</f>
        <v>521</v>
      </c>
      <c r="Y4071" s="4" t="e">
        <f>MATCH(T4071,Coding!J:J,0)</f>
        <v>#N/A</v>
      </c>
      <c r="Z4071" s="4" cm="1">
        <f t="array" aca="1" ref="Z4071" ca="1">_xlfn.IFNA(INDIRECT($Y$1&amp;"!"&amp;Z$1&amp;$Y4071),-1)</f>
        <v>-1</v>
      </c>
      <c r="AA4071" s="4" cm="1">
        <f t="array" aca="1" ref="AA4071" ca="1">_xlfn.IFNA(INDIRECT($Y$1&amp;"!"&amp;AA$1&amp;$Y4071),-1)</f>
        <v>-1</v>
      </c>
      <c r="AB4071" s="4" cm="1">
        <f t="array" aca="1" ref="AB4071" ca="1">_xlfn.IFNA(INDIRECT($Y$1&amp;"!"&amp;AB$1&amp;$Y4071),-1)</f>
        <v>-1</v>
      </c>
      <c r="AC4071" s="4" cm="1">
        <f t="array" aca="1" ref="AC4071" ca="1">_xlfn.IFNA(INDIRECT($Y$1&amp;"!"&amp;AC$1&amp;$Y4071),-1)</f>
        <v>-1</v>
      </c>
      <c r="AD4071" s="4" cm="1">
        <f t="array" aca="1" ref="AD4071" ca="1">_xlfn.IFNA(INDIRECT($Y$1&amp;"!"&amp;AD$1&amp;$Y4071),-1)</f>
        <v>-1</v>
      </c>
      <c r="AE4071" s="4" cm="1">
        <f t="array" aca="1" ref="AE4071" ca="1">_xlfn.IFNA(INDIRECT($Y$1&amp;"!"&amp;AE$1&amp;$Y4071),-1)</f>
        <v>-1</v>
      </c>
      <c r="AF4071" s="4" t="str">
        <f ca="1">_xlfn.CONCAT(W4071, "-",V4071)</f>
        <v>N-C</v>
      </c>
      <c r="AG4071" s="4" t="str">
        <f>TEXT(ROW()-2, "0000")</f>
        <v>4069</v>
      </c>
      <c r="AH4071" s="4" t="str">
        <f>IF(TRIM(CLEAN(A4071))="m", "male", IF(TRIM(CLEAN(A4071))="f","female", "missing"))</f>
        <v>male</v>
      </c>
      <c r="AI4071" s="4">
        <f>C4071</f>
        <v>95.4</v>
      </c>
      <c r="AJ4071" s="4">
        <f>O4071</f>
        <v>86</v>
      </c>
      <c r="AK4071" s="4">
        <f>P4071</f>
        <v>74</v>
      </c>
      <c r="AL4071" s="4">
        <f>IF(AI4071&lt;60, 0, IF(AI4071&lt;70,2, IF(AI4071&lt;80, 3, IF(AI4071&lt;90,4, IF(AI4071&lt;=100, 5, "?")))))</f>
        <v>5</v>
      </c>
      <c r="AM4071" s="4">
        <f>IF(AJ4071&lt;60, 0, IF(AJ4071&lt;70,2, IF(AJ4071&lt;80, 3, IF(AJ4071&lt;90,4, IF(AJ4071&lt;=100, 5, "?")))))</f>
        <v>4</v>
      </c>
      <c r="AN4071" s="4">
        <f>IF(AK4071&lt;60, 0, IF(AK4071&lt;70,2, IF(AK4071&lt;80, 3, IF(AK4071&lt;90,4, IF(AK4071&lt;=100, 5, "?")))))</f>
        <v>3</v>
      </c>
      <c r="AO4071" s="4">
        <f ca="1">AA4071</f>
        <v>-1</v>
      </c>
      <c r="AP4071" s="4">
        <f ca="1">AB4071</f>
        <v>-1</v>
      </c>
      <c r="AQ4071" s="4">
        <f ca="1">AC4071</f>
        <v>-1</v>
      </c>
      <c r="AR4071" s="4">
        <f ca="1">AD4071</f>
        <v>-1</v>
      </c>
      <c r="AS4071" s="4">
        <f ca="1">AE4071</f>
        <v>-1</v>
      </c>
      <c r="AT4071" s="4">
        <f ca="1">Z4071</f>
        <v>-1</v>
      </c>
      <c r="AU4071" s="4">
        <f>E4071</f>
        <v>72.900000000000006</v>
      </c>
      <c r="AV4071" s="4">
        <f>IF(AU4071&lt;60, 0, IF(AU4071&lt;70,2, IF(AU4071&lt;80, 3, IF(AU4071&lt;90,4, IF(AU4071&lt;=100, 5, "?")))))</f>
        <v>3</v>
      </c>
    </row>
    <row r="4072" spans="1:48" hidden="1" x14ac:dyDescent="0.2">
      <c r="A4072" s="2" t="s">
        <v>13</v>
      </c>
      <c r="B4072" s="3" t="s">
        <v>36</v>
      </c>
      <c r="C4072" s="3">
        <v>95.4</v>
      </c>
      <c r="D4072" s="3" t="s">
        <v>29</v>
      </c>
      <c r="E4072" s="3">
        <v>73.3</v>
      </c>
      <c r="F4072" s="3">
        <v>1</v>
      </c>
      <c r="G4072" s="3">
        <v>60</v>
      </c>
      <c r="H4072" s="3">
        <v>65</v>
      </c>
      <c r="I4072" s="3">
        <v>61</v>
      </c>
      <c r="J4072" s="3">
        <v>71</v>
      </c>
      <c r="K4072" s="3"/>
      <c r="L4072" s="3"/>
      <c r="M4072" s="3">
        <v>69</v>
      </c>
      <c r="N4072" s="3"/>
      <c r="O4072" s="4">
        <f>MAX(G4072:H4072)</f>
        <v>65</v>
      </c>
      <c r="P4072" s="4">
        <f>MAX(I4072:J4072)</f>
        <v>71</v>
      </c>
      <c r="Q4072" s="4">
        <f>ABS(O4072-C4072)</f>
        <v>30.400000000000006</v>
      </c>
      <c r="R4072" s="4">
        <f>ABS(P4072-C4072)</f>
        <v>24.400000000000006</v>
      </c>
      <c r="S4072" s="4" t="b">
        <f ca="1">OR(O4072=0,P4072=0,Q4072&gt;$Q$1,R4072&gt;$R$1,W4072="N", V4072=2)</f>
        <v>1</v>
      </c>
      <c r="T4072" s="4" t="str">
        <f>TRIM(CLEAN(D4072))</f>
        <v>برنامج بكالوريوس إدارة الاعمال</v>
      </c>
      <c r="U4072" s="4">
        <f>COUNTIF(T:T,T4072)</f>
        <v>83</v>
      </c>
      <c r="V4072" s="4" t="str">
        <f>IF(E4072&lt;60, "F", IF(E4072&lt;70,"D", IF(E4072&lt;80, "C", IF(E4072&lt;90,"B", IF(E4072&lt;=100, "A", "?")))))</f>
        <v>C</v>
      </c>
      <c r="W4072" s="4" t="str" cm="1">
        <f t="array" aca="1" ref="W4072" ca="1">_xlfn.IFNA(INDIRECT($Y$1&amp;"!"&amp;W$1&amp;$Y4072),"N")</f>
        <v>N</v>
      </c>
      <c r="X4072" s="4">
        <f ca="1">COUNTIF(W:W,W4072)</f>
        <v>521</v>
      </c>
      <c r="Y4072" s="4" t="e">
        <f>MATCH(T4072,Coding!J:J,0)</f>
        <v>#N/A</v>
      </c>
      <c r="Z4072" s="4" cm="1">
        <f t="array" aca="1" ref="Z4072" ca="1">_xlfn.IFNA(INDIRECT($Y$1&amp;"!"&amp;Z$1&amp;$Y4072),-1)</f>
        <v>-1</v>
      </c>
      <c r="AA4072" s="4" cm="1">
        <f t="array" aca="1" ref="AA4072" ca="1">_xlfn.IFNA(INDIRECT($Y$1&amp;"!"&amp;AA$1&amp;$Y4072),-1)</f>
        <v>-1</v>
      </c>
      <c r="AB4072" s="4" cm="1">
        <f t="array" aca="1" ref="AB4072" ca="1">_xlfn.IFNA(INDIRECT($Y$1&amp;"!"&amp;AB$1&amp;$Y4072),-1)</f>
        <v>-1</v>
      </c>
      <c r="AC4072" s="4" cm="1">
        <f t="array" aca="1" ref="AC4072" ca="1">_xlfn.IFNA(INDIRECT($Y$1&amp;"!"&amp;AC$1&amp;$Y4072),-1)</f>
        <v>-1</v>
      </c>
      <c r="AD4072" s="4" cm="1">
        <f t="array" aca="1" ref="AD4072" ca="1">_xlfn.IFNA(INDIRECT($Y$1&amp;"!"&amp;AD$1&amp;$Y4072),-1)</f>
        <v>-1</v>
      </c>
      <c r="AE4072" s="4" cm="1">
        <f t="array" aca="1" ref="AE4072" ca="1">_xlfn.IFNA(INDIRECT($Y$1&amp;"!"&amp;AE$1&amp;$Y4072),-1)</f>
        <v>-1</v>
      </c>
      <c r="AF4072" s="4" t="str">
        <f ca="1">_xlfn.CONCAT(W4072, "-",V4072)</f>
        <v>N-C</v>
      </c>
      <c r="AG4072" s="4" t="str">
        <f>TEXT(ROW()-2, "0000")</f>
        <v>4070</v>
      </c>
      <c r="AH4072" s="4" t="str">
        <f>IF(TRIM(CLEAN(A4072))="m", "male", IF(TRIM(CLEAN(A4072))="f","female", "missing"))</f>
        <v>male</v>
      </c>
      <c r="AI4072" s="4">
        <f>C4072</f>
        <v>95.4</v>
      </c>
      <c r="AJ4072" s="4">
        <f>O4072</f>
        <v>65</v>
      </c>
      <c r="AK4072" s="4">
        <f>P4072</f>
        <v>71</v>
      </c>
      <c r="AL4072" s="4">
        <f>IF(AI4072&lt;60, 0, IF(AI4072&lt;70,2, IF(AI4072&lt;80, 3, IF(AI4072&lt;90,4, IF(AI4072&lt;=100, 5, "?")))))</f>
        <v>5</v>
      </c>
      <c r="AM4072" s="4">
        <f>IF(AJ4072&lt;60, 0, IF(AJ4072&lt;70,2, IF(AJ4072&lt;80, 3, IF(AJ4072&lt;90,4, IF(AJ4072&lt;=100, 5, "?")))))</f>
        <v>2</v>
      </c>
      <c r="AN4072" s="4">
        <f>IF(AK4072&lt;60, 0, IF(AK4072&lt;70,2, IF(AK4072&lt;80, 3, IF(AK4072&lt;90,4, IF(AK4072&lt;=100, 5, "?")))))</f>
        <v>3</v>
      </c>
      <c r="AO4072" s="4">
        <f ca="1">AA4072</f>
        <v>-1</v>
      </c>
      <c r="AP4072" s="4">
        <f ca="1">AB4072</f>
        <v>-1</v>
      </c>
      <c r="AQ4072" s="4">
        <f ca="1">AC4072</f>
        <v>-1</v>
      </c>
      <c r="AR4072" s="4">
        <f ca="1">AD4072</f>
        <v>-1</v>
      </c>
      <c r="AS4072" s="4">
        <f ca="1">AE4072</f>
        <v>-1</v>
      </c>
      <c r="AT4072" s="4">
        <f ca="1">Z4072</f>
        <v>-1</v>
      </c>
      <c r="AU4072" s="4">
        <f>E4072</f>
        <v>73.3</v>
      </c>
      <c r="AV4072" s="4">
        <f>IF(AU4072&lt;60, 0, IF(AU4072&lt;70,2, IF(AU4072&lt;80, 3, IF(AU4072&lt;90,4, IF(AU4072&lt;=100, 5, "?")))))</f>
        <v>3</v>
      </c>
    </row>
    <row r="4073" spans="1:48" hidden="1" x14ac:dyDescent="0.2">
      <c r="A4073" s="2" t="s">
        <v>16</v>
      </c>
      <c r="B4073" s="3" t="s">
        <v>36</v>
      </c>
      <c r="C4073" s="3">
        <v>95.4</v>
      </c>
      <c r="D4073" s="3" t="s">
        <v>25</v>
      </c>
      <c r="E4073" s="3">
        <v>82.5</v>
      </c>
      <c r="F4073" s="3">
        <v>1</v>
      </c>
      <c r="G4073" s="3">
        <v>77</v>
      </c>
      <c r="H4073" s="3">
        <v>66</v>
      </c>
      <c r="I4073" s="3">
        <v>67</v>
      </c>
      <c r="J4073" s="3">
        <v>70</v>
      </c>
      <c r="K4073" s="3"/>
      <c r="L4073" s="3"/>
      <c r="M4073" s="3">
        <v>91</v>
      </c>
      <c r="N4073" s="3"/>
      <c r="O4073" s="4">
        <f>MAX(G4073:H4073)</f>
        <v>77</v>
      </c>
      <c r="P4073" s="4">
        <f>MAX(I4073:J4073)</f>
        <v>70</v>
      </c>
      <c r="Q4073" s="4">
        <f>ABS(O4073-C4073)</f>
        <v>18.400000000000006</v>
      </c>
      <c r="R4073" s="4">
        <f>ABS(P4073-C4073)</f>
        <v>25.400000000000006</v>
      </c>
      <c r="S4073" s="4" t="b">
        <f ca="1">OR(O4073=0,P4073=0,Q4073&gt;$Q$1,R4073&gt;$R$1,W4073="N", V4073=2)</f>
        <v>1</v>
      </c>
      <c r="T4073" s="4" t="str">
        <f>TRIM(CLEAN(D4073))</f>
        <v>برنامج بكالوريوس المحاسبة</v>
      </c>
      <c r="U4073" s="4">
        <f>COUNTIF(T:T,T4073)</f>
        <v>205</v>
      </c>
      <c r="V4073" s="4" t="str">
        <f>IF(E4073&lt;60, "F", IF(E4073&lt;70,"D", IF(E4073&lt;80, "C", IF(E4073&lt;90,"B", IF(E4073&lt;=100, "A", "?")))))</f>
        <v>B</v>
      </c>
      <c r="W4073" s="4" t="str" cm="1">
        <f t="array" aca="1" ref="W4073" ca="1">_xlfn.IFNA(INDIRECT($Y$1&amp;"!"&amp;W$1&amp;$Y4073),"N")</f>
        <v>N</v>
      </c>
      <c r="X4073" s="4">
        <f ca="1">COUNTIF(W:W,W4073)</f>
        <v>521</v>
      </c>
      <c r="Y4073" s="4" t="e">
        <f>MATCH(T4073,Coding!J:J,0)</f>
        <v>#N/A</v>
      </c>
      <c r="Z4073" s="4" cm="1">
        <f t="array" aca="1" ref="Z4073" ca="1">_xlfn.IFNA(INDIRECT($Y$1&amp;"!"&amp;Z$1&amp;$Y4073),-1)</f>
        <v>-1</v>
      </c>
      <c r="AA4073" s="4" cm="1">
        <f t="array" aca="1" ref="AA4073" ca="1">_xlfn.IFNA(INDIRECT($Y$1&amp;"!"&amp;AA$1&amp;$Y4073),-1)</f>
        <v>-1</v>
      </c>
      <c r="AB4073" s="4" cm="1">
        <f t="array" aca="1" ref="AB4073" ca="1">_xlfn.IFNA(INDIRECT($Y$1&amp;"!"&amp;AB$1&amp;$Y4073),-1)</f>
        <v>-1</v>
      </c>
      <c r="AC4073" s="4" cm="1">
        <f t="array" aca="1" ref="AC4073" ca="1">_xlfn.IFNA(INDIRECT($Y$1&amp;"!"&amp;AC$1&amp;$Y4073),-1)</f>
        <v>-1</v>
      </c>
      <c r="AD4073" s="4" cm="1">
        <f t="array" aca="1" ref="AD4073" ca="1">_xlfn.IFNA(INDIRECT($Y$1&amp;"!"&amp;AD$1&amp;$Y4073),-1)</f>
        <v>-1</v>
      </c>
      <c r="AE4073" s="4" cm="1">
        <f t="array" aca="1" ref="AE4073" ca="1">_xlfn.IFNA(INDIRECT($Y$1&amp;"!"&amp;AE$1&amp;$Y4073),-1)</f>
        <v>-1</v>
      </c>
      <c r="AF4073" s="4" t="str">
        <f ca="1">_xlfn.CONCAT(W4073, "-",V4073)</f>
        <v>N-B</v>
      </c>
      <c r="AG4073" s="4" t="str">
        <f>TEXT(ROW()-2, "0000")</f>
        <v>4071</v>
      </c>
      <c r="AH4073" s="4" t="str">
        <f>IF(TRIM(CLEAN(A4073))="m", "male", IF(TRIM(CLEAN(A4073))="f","female", "missing"))</f>
        <v>female</v>
      </c>
      <c r="AI4073" s="4">
        <f>C4073</f>
        <v>95.4</v>
      </c>
      <c r="AJ4073" s="4">
        <f>O4073</f>
        <v>77</v>
      </c>
      <c r="AK4073" s="4">
        <f>P4073</f>
        <v>70</v>
      </c>
      <c r="AL4073" s="4">
        <f>IF(AI4073&lt;60, 0, IF(AI4073&lt;70,2, IF(AI4073&lt;80, 3, IF(AI4073&lt;90,4, IF(AI4073&lt;=100, 5, "?")))))</f>
        <v>5</v>
      </c>
      <c r="AM4073" s="4">
        <f>IF(AJ4073&lt;60, 0, IF(AJ4073&lt;70,2, IF(AJ4073&lt;80, 3, IF(AJ4073&lt;90,4, IF(AJ4073&lt;=100, 5, "?")))))</f>
        <v>3</v>
      </c>
      <c r="AN4073" s="4">
        <f>IF(AK4073&lt;60, 0, IF(AK4073&lt;70,2, IF(AK4073&lt;80, 3, IF(AK4073&lt;90,4, IF(AK4073&lt;=100, 5, "?")))))</f>
        <v>3</v>
      </c>
      <c r="AO4073" s="4">
        <f ca="1">AA4073</f>
        <v>-1</v>
      </c>
      <c r="AP4073" s="4">
        <f ca="1">AB4073</f>
        <v>-1</v>
      </c>
      <c r="AQ4073" s="4">
        <f ca="1">AC4073</f>
        <v>-1</v>
      </c>
      <c r="AR4073" s="4">
        <f ca="1">AD4073</f>
        <v>-1</v>
      </c>
      <c r="AS4073" s="4">
        <f ca="1">AE4073</f>
        <v>-1</v>
      </c>
      <c r="AT4073" s="4">
        <f ca="1">Z4073</f>
        <v>-1</v>
      </c>
      <c r="AU4073" s="4">
        <f>E4073</f>
        <v>82.5</v>
      </c>
      <c r="AV4073" s="4">
        <f>IF(AU4073&lt;60, 0, IF(AU4073&lt;70,2, IF(AU4073&lt;80, 3, IF(AU4073&lt;90,4, IF(AU4073&lt;=100, 5, "?")))))</f>
        <v>4</v>
      </c>
    </row>
    <row r="4074" spans="1:48" hidden="1" x14ac:dyDescent="0.2">
      <c r="A4074" s="2" t="s">
        <v>16</v>
      </c>
      <c r="B4074" s="3" t="s">
        <v>37</v>
      </c>
      <c r="C4074" s="3">
        <v>95.4</v>
      </c>
      <c r="D4074" s="3" t="s">
        <v>25</v>
      </c>
      <c r="E4074" s="3">
        <v>83.2</v>
      </c>
      <c r="F4074" s="3">
        <v>1</v>
      </c>
      <c r="G4074" s="3">
        <v>67</v>
      </c>
      <c r="H4074" s="3">
        <v>65</v>
      </c>
      <c r="I4074" s="3">
        <v>70</v>
      </c>
      <c r="J4074" s="3">
        <v>78</v>
      </c>
      <c r="K4074" s="3"/>
      <c r="L4074" s="3"/>
      <c r="M4074" s="3">
        <v>60</v>
      </c>
      <c r="N4074" s="3"/>
      <c r="O4074" s="4">
        <f>MAX(G4074:H4074)</f>
        <v>67</v>
      </c>
      <c r="P4074" s="4">
        <f>MAX(I4074:J4074)</f>
        <v>78</v>
      </c>
      <c r="Q4074" s="4">
        <f>ABS(O4074-C4074)</f>
        <v>28.400000000000006</v>
      </c>
      <c r="R4074" s="4">
        <f>ABS(P4074-C4074)</f>
        <v>17.400000000000006</v>
      </c>
      <c r="S4074" s="4" t="b">
        <f ca="1">OR(O4074=0,P4074=0,Q4074&gt;$Q$1,R4074&gt;$R$1,W4074="N", V4074=2)</f>
        <v>1</v>
      </c>
      <c r="T4074" s="4" t="str">
        <f>TRIM(CLEAN(D4074))</f>
        <v>برنامج بكالوريوس المحاسبة</v>
      </c>
      <c r="U4074" s="4">
        <f>COUNTIF(T:T,T4074)</f>
        <v>205</v>
      </c>
      <c r="V4074" s="4" t="str">
        <f>IF(E4074&lt;60, "F", IF(E4074&lt;70,"D", IF(E4074&lt;80, "C", IF(E4074&lt;90,"B", IF(E4074&lt;=100, "A", "?")))))</f>
        <v>B</v>
      </c>
      <c r="W4074" s="4" t="str" cm="1">
        <f t="array" aca="1" ref="W4074" ca="1">_xlfn.IFNA(INDIRECT($Y$1&amp;"!"&amp;W$1&amp;$Y4074),"N")</f>
        <v>N</v>
      </c>
      <c r="X4074" s="4">
        <f ca="1">COUNTIF(W:W,W4074)</f>
        <v>521</v>
      </c>
      <c r="Y4074" s="4" t="e">
        <f>MATCH(T4074,Coding!J:J,0)</f>
        <v>#N/A</v>
      </c>
      <c r="Z4074" s="4" cm="1">
        <f t="array" aca="1" ref="Z4074" ca="1">_xlfn.IFNA(INDIRECT($Y$1&amp;"!"&amp;Z$1&amp;$Y4074),-1)</f>
        <v>-1</v>
      </c>
      <c r="AA4074" s="4" cm="1">
        <f t="array" aca="1" ref="AA4074" ca="1">_xlfn.IFNA(INDIRECT($Y$1&amp;"!"&amp;AA$1&amp;$Y4074),-1)</f>
        <v>-1</v>
      </c>
      <c r="AB4074" s="4" cm="1">
        <f t="array" aca="1" ref="AB4074" ca="1">_xlfn.IFNA(INDIRECT($Y$1&amp;"!"&amp;AB$1&amp;$Y4074),-1)</f>
        <v>-1</v>
      </c>
      <c r="AC4074" s="4" cm="1">
        <f t="array" aca="1" ref="AC4074" ca="1">_xlfn.IFNA(INDIRECT($Y$1&amp;"!"&amp;AC$1&amp;$Y4074),-1)</f>
        <v>-1</v>
      </c>
      <c r="AD4074" s="4" cm="1">
        <f t="array" aca="1" ref="AD4074" ca="1">_xlfn.IFNA(INDIRECT($Y$1&amp;"!"&amp;AD$1&amp;$Y4074),-1)</f>
        <v>-1</v>
      </c>
      <c r="AE4074" s="4" cm="1">
        <f t="array" aca="1" ref="AE4074" ca="1">_xlfn.IFNA(INDIRECT($Y$1&amp;"!"&amp;AE$1&amp;$Y4074),-1)</f>
        <v>-1</v>
      </c>
      <c r="AF4074" s="4" t="str">
        <f ca="1">_xlfn.CONCAT(W4074, "-",V4074)</f>
        <v>N-B</v>
      </c>
      <c r="AG4074" s="4" t="str">
        <f>TEXT(ROW()-2, "0000")</f>
        <v>4072</v>
      </c>
      <c r="AH4074" s="4" t="str">
        <f>IF(TRIM(CLEAN(A4074))="m", "male", IF(TRIM(CLEAN(A4074))="f","female", "missing"))</f>
        <v>female</v>
      </c>
      <c r="AI4074" s="4">
        <f>C4074</f>
        <v>95.4</v>
      </c>
      <c r="AJ4074" s="4">
        <f>O4074</f>
        <v>67</v>
      </c>
      <c r="AK4074" s="4">
        <f>P4074</f>
        <v>78</v>
      </c>
      <c r="AL4074" s="4">
        <f>IF(AI4074&lt;60, 0, IF(AI4074&lt;70,2, IF(AI4074&lt;80, 3, IF(AI4074&lt;90,4, IF(AI4074&lt;=100, 5, "?")))))</f>
        <v>5</v>
      </c>
      <c r="AM4074" s="4">
        <f>IF(AJ4074&lt;60, 0, IF(AJ4074&lt;70,2, IF(AJ4074&lt;80, 3, IF(AJ4074&lt;90,4, IF(AJ4074&lt;=100, 5, "?")))))</f>
        <v>2</v>
      </c>
      <c r="AN4074" s="4">
        <f>IF(AK4074&lt;60, 0, IF(AK4074&lt;70,2, IF(AK4074&lt;80, 3, IF(AK4074&lt;90,4, IF(AK4074&lt;=100, 5, "?")))))</f>
        <v>3</v>
      </c>
      <c r="AO4074" s="4">
        <f ca="1">AA4074</f>
        <v>-1</v>
      </c>
      <c r="AP4074" s="4">
        <f ca="1">AB4074</f>
        <v>-1</v>
      </c>
      <c r="AQ4074" s="4">
        <f ca="1">AC4074</f>
        <v>-1</v>
      </c>
      <c r="AR4074" s="4">
        <f ca="1">AD4074</f>
        <v>-1</v>
      </c>
      <c r="AS4074" s="4">
        <f ca="1">AE4074</f>
        <v>-1</v>
      </c>
      <c r="AT4074" s="4">
        <f ca="1">Z4074</f>
        <v>-1</v>
      </c>
      <c r="AU4074" s="4">
        <f>E4074</f>
        <v>83.2</v>
      </c>
      <c r="AV4074" s="4">
        <f>IF(AU4074&lt;60, 0, IF(AU4074&lt;70,2, IF(AU4074&lt;80, 3, IF(AU4074&lt;90,4, IF(AU4074&lt;=100, 5, "?")))))</f>
        <v>4</v>
      </c>
    </row>
    <row r="4075" spans="1:48" hidden="1" x14ac:dyDescent="0.2">
      <c r="A4075" s="2" t="s">
        <v>16</v>
      </c>
      <c r="B4075" s="3" t="s">
        <v>37</v>
      </c>
      <c r="C4075" s="3">
        <v>95.4</v>
      </c>
      <c r="D4075" s="3" t="s">
        <v>39</v>
      </c>
      <c r="E4075" s="3">
        <v>87.2</v>
      </c>
      <c r="F4075" s="3">
        <v>1</v>
      </c>
      <c r="G4075" s="3">
        <v>0</v>
      </c>
      <c r="H4075" s="3"/>
      <c r="I4075" s="3">
        <v>0</v>
      </c>
      <c r="J4075" s="3"/>
      <c r="K4075" s="3"/>
      <c r="L4075" s="3"/>
      <c r="M4075" s="3"/>
      <c r="N4075" s="3"/>
      <c r="O4075" s="4">
        <f>MAX(G4075:H4075)</f>
        <v>0</v>
      </c>
      <c r="P4075" s="4">
        <f>MAX(I4075:J4075)</f>
        <v>0</v>
      </c>
      <c r="Q4075" s="4">
        <f>ABS(O4075-C4075)</f>
        <v>95.4</v>
      </c>
      <c r="R4075" s="4">
        <f>ABS(P4075-C4075)</f>
        <v>95.4</v>
      </c>
      <c r="S4075" s="4" t="b">
        <f ca="1">OR(O4075=0,P4075=0,Q4075&gt;$Q$1,R4075&gt;$R$1,W4075="N", V4075=2)</f>
        <v>1</v>
      </c>
      <c r="T4075" s="4" t="str">
        <f>TRIM(CLEAN(D4075))</f>
        <v>برنامج بكالوريوس الإدارة العامة</v>
      </c>
      <c r="U4075" s="4">
        <f>COUNTIF(T:T,T4075)</f>
        <v>9</v>
      </c>
      <c r="V4075" s="4" t="str">
        <f>IF(E4075&lt;60, "F", IF(E4075&lt;70,"D", IF(E4075&lt;80, "C", IF(E4075&lt;90,"B", IF(E4075&lt;=100, "A", "?")))))</f>
        <v>B</v>
      </c>
      <c r="W4075" s="4" t="str" cm="1">
        <f t="array" aca="1" ref="W4075" ca="1">_xlfn.IFNA(INDIRECT($Y$1&amp;"!"&amp;W$1&amp;$Y4075),"N")</f>
        <v>N</v>
      </c>
      <c r="X4075" s="4">
        <f ca="1">COUNTIF(W:W,W4075)</f>
        <v>521</v>
      </c>
      <c r="Y4075" s="4" t="e">
        <f>MATCH(T4075,Coding!J:J,0)</f>
        <v>#N/A</v>
      </c>
      <c r="Z4075" s="4" cm="1">
        <f t="array" aca="1" ref="Z4075" ca="1">_xlfn.IFNA(INDIRECT($Y$1&amp;"!"&amp;Z$1&amp;$Y4075),-1)</f>
        <v>-1</v>
      </c>
      <c r="AA4075" s="4" cm="1">
        <f t="array" aca="1" ref="AA4075" ca="1">_xlfn.IFNA(INDIRECT($Y$1&amp;"!"&amp;AA$1&amp;$Y4075),-1)</f>
        <v>-1</v>
      </c>
      <c r="AB4075" s="4" cm="1">
        <f t="array" aca="1" ref="AB4075" ca="1">_xlfn.IFNA(INDIRECT($Y$1&amp;"!"&amp;AB$1&amp;$Y4075),-1)</f>
        <v>-1</v>
      </c>
      <c r="AC4075" s="4" cm="1">
        <f t="array" aca="1" ref="AC4075" ca="1">_xlfn.IFNA(INDIRECT($Y$1&amp;"!"&amp;AC$1&amp;$Y4075),-1)</f>
        <v>-1</v>
      </c>
      <c r="AD4075" s="4" cm="1">
        <f t="array" aca="1" ref="AD4075" ca="1">_xlfn.IFNA(INDIRECT($Y$1&amp;"!"&amp;AD$1&amp;$Y4075),-1)</f>
        <v>-1</v>
      </c>
      <c r="AE4075" s="4" cm="1">
        <f t="array" aca="1" ref="AE4075" ca="1">_xlfn.IFNA(INDIRECT($Y$1&amp;"!"&amp;AE$1&amp;$Y4075),-1)</f>
        <v>-1</v>
      </c>
      <c r="AF4075" s="4" t="str">
        <f ca="1">_xlfn.CONCAT(W4075, "-",V4075)</f>
        <v>N-B</v>
      </c>
      <c r="AG4075" s="4" t="str">
        <f>TEXT(ROW()-2, "0000")</f>
        <v>4073</v>
      </c>
      <c r="AH4075" s="4" t="str">
        <f>IF(TRIM(CLEAN(A4075))="m", "male", IF(TRIM(CLEAN(A4075))="f","female", "missing"))</f>
        <v>female</v>
      </c>
      <c r="AI4075" s="4">
        <f>C4075</f>
        <v>95.4</v>
      </c>
      <c r="AJ4075" s="4">
        <f>O4075</f>
        <v>0</v>
      </c>
      <c r="AK4075" s="4">
        <f>P4075</f>
        <v>0</v>
      </c>
      <c r="AL4075" s="4">
        <f>IF(AI4075&lt;60, 0, IF(AI4075&lt;70,2, IF(AI4075&lt;80, 3, IF(AI4075&lt;90,4, IF(AI4075&lt;=100, 5, "?")))))</f>
        <v>5</v>
      </c>
      <c r="AM4075" s="4">
        <f>IF(AJ4075&lt;60, 0, IF(AJ4075&lt;70,2, IF(AJ4075&lt;80, 3, IF(AJ4075&lt;90,4, IF(AJ4075&lt;=100, 5, "?")))))</f>
        <v>0</v>
      </c>
      <c r="AN4075" s="4">
        <f>IF(AK4075&lt;60, 0, IF(AK4075&lt;70,2, IF(AK4075&lt;80, 3, IF(AK4075&lt;90,4, IF(AK4075&lt;=100, 5, "?")))))</f>
        <v>0</v>
      </c>
      <c r="AO4075" s="4">
        <f ca="1">AA4075</f>
        <v>-1</v>
      </c>
      <c r="AP4075" s="4">
        <f ca="1">AB4075</f>
        <v>-1</v>
      </c>
      <c r="AQ4075" s="4">
        <f ca="1">AC4075</f>
        <v>-1</v>
      </c>
      <c r="AR4075" s="4">
        <f ca="1">AD4075</f>
        <v>-1</v>
      </c>
      <c r="AS4075" s="4">
        <f ca="1">AE4075</f>
        <v>-1</v>
      </c>
      <c r="AT4075" s="4">
        <f ca="1">Z4075</f>
        <v>-1</v>
      </c>
      <c r="AU4075" s="4">
        <f>E4075</f>
        <v>87.2</v>
      </c>
      <c r="AV4075" s="4">
        <f>IF(AU4075&lt;60, 0, IF(AU4075&lt;70,2, IF(AU4075&lt;80, 3, IF(AU4075&lt;90,4, IF(AU4075&lt;=100, 5, "?")))))</f>
        <v>4</v>
      </c>
    </row>
    <row r="4076" spans="1:48" hidden="1" x14ac:dyDescent="0.2">
      <c r="A4076" s="2" t="s">
        <v>16</v>
      </c>
      <c r="B4076" s="3" t="s">
        <v>36</v>
      </c>
      <c r="C4076" s="3">
        <v>95.5</v>
      </c>
      <c r="D4076" s="3" t="s">
        <v>20</v>
      </c>
      <c r="E4076" s="3">
        <v>88.3</v>
      </c>
      <c r="F4076" s="3">
        <v>1</v>
      </c>
      <c r="G4076" s="3">
        <v>71</v>
      </c>
      <c r="H4076" s="3">
        <v>81</v>
      </c>
      <c r="I4076" s="3">
        <v>62</v>
      </c>
      <c r="J4076" s="3">
        <v>77</v>
      </c>
      <c r="K4076" s="3"/>
      <c r="L4076" s="3"/>
      <c r="M4076" s="3">
        <v>60</v>
      </c>
      <c r="N4076" s="3"/>
      <c r="O4076" s="4">
        <f>MAX(G4076:H4076)</f>
        <v>81</v>
      </c>
      <c r="P4076" s="4">
        <f>MAX(I4076:J4076)</f>
        <v>77</v>
      </c>
      <c r="Q4076" s="4">
        <f>ABS(O4076-C4076)</f>
        <v>14.5</v>
      </c>
      <c r="R4076" s="4">
        <f>ABS(P4076-C4076)</f>
        <v>18.5</v>
      </c>
      <c r="S4076" s="4" t="b">
        <f ca="1">OR(O4076=0,P4076=0,Q4076&gt;$Q$1,R4076&gt;$R$1,W4076="N", V4076=2)</f>
        <v>1</v>
      </c>
      <c r="T4076" s="4" t="str">
        <f>TRIM(CLEAN(D4076))</f>
        <v>برنامج بكالوريوس العلوم المالية والمصرفية</v>
      </c>
      <c r="U4076" s="4">
        <f>COUNTIF(T:T,T4076)</f>
        <v>78</v>
      </c>
      <c r="V4076" s="4" t="str">
        <f>IF(E4076&lt;60, "F", IF(E4076&lt;70,"D", IF(E4076&lt;80, "C", IF(E4076&lt;90,"B", IF(E4076&lt;=100, "A", "?")))))</f>
        <v>B</v>
      </c>
      <c r="W4076" s="4" t="str" cm="1">
        <f t="array" aca="1" ref="W4076" ca="1">_xlfn.IFNA(INDIRECT($Y$1&amp;"!"&amp;W$1&amp;$Y4076),"N")</f>
        <v>N</v>
      </c>
      <c r="X4076" s="4">
        <f ca="1">COUNTIF(W:W,W4076)</f>
        <v>521</v>
      </c>
      <c r="Y4076" s="4" t="e">
        <f>MATCH(T4076,Coding!J:J,0)</f>
        <v>#N/A</v>
      </c>
      <c r="Z4076" s="4" cm="1">
        <f t="array" aca="1" ref="Z4076" ca="1">_xlfn.IFNA(INDIRECT($Y$1&amp;"!"&amp;Z$1&amp;$Y4076),-1)</f>
        <v>-1</v>
      </c>
      <c r="AA4076" s="4" cm="1">
        <f t="array" aca="1" ref="AA4076" ca="1">_xlfn.IFNA(INDIRECT($Y$1&amp;"!"&amp;AA$1&amp;$Y4076),-1)</f>
        <v>-1</v>
      </c>
      <c r="AB4076" s="4" cm="1">
        <f t="array" aca="1" ref="AB4076" ca="1">_xlfn.IFNA(INDIRECT($Y$1&amp;"!"&amp;AB$1&amp;$Y4076),-1)</f>
        <v>-1</v>
      </c>
      <c r="AC4076" s="4" cm="1">
        <f t="array" aca="1" ref="AC4076" ca="1">_xlfn.IFNA(INDIRECT($Y$1&amp;"!"&amp;AC$1&amp;$Y4076),-1)</f>
        <v>-1</v>
      </c>
      <c r="AD4076" s="4" cm="1">
        <f t="array" aca="1" ref="AD4076" ca="1">_xlfn.IFNA(INDIRECT($Y$1&amp;"!"&amp;AD$1&amp;$Y4076),-1)</f>
        <v>-1</v>
      </c>
      <c r="AE4076" s="4" cm="1">
        <f t="array" aca="1" ref="AE4076" ca="1">_xlfn.IFNA(INDIRECT($Y$1&amp;"!"&amp;AE$1&amp;$Y4076),-1)</f>
        <v>-1</v>
      </c>
      <c r="AF4076" s="4" t="str">
        <f ca="1">_xlfn.CONCAT(W4076, "-",V4076)</f>
        <v>N-B</v>
      </c>
      <c r="AG4076" s="4" t="str">
        <f>TEXT(ROW()-2, "0000")</f>
        <v>4074</v>
      </c>
      <c r="AH4076" s="4" t="str">
        <f>IF(TRIM(CLEAN(A4076))="m", "male", IF(TRIM(CLEAN(A4076))="f","female", "missing"))</f>
        <v>female</v>
      </c>
      <c r="AI4076" s="4">
        <f>C4076</f>
        <v>95.5</v>
      </c>
      <c r="AJ4076" s="4">
        <f>O4076</f>
        <v>81</v>
      </c>
      <c r="AK4076" s="4">
        <f>P4076</f>
        <v>77</v>
      </c>
      <c r="AL4076" s="4">
        <f>IF(AI4076&lt;60, 0, IF(AI4076&lt;70,2, IF(AI4076&lt;80, 3, IF(AI4076&lt;90,4, IF(AI4076&lt;=100, 5, "?")))))</f>
        <v>5</v>
      </c>
      <c r="AM4076" s="4">
        <f>IF(AJ4076&lt;60, 0, IF(AJ4076&lt;70,2, IF(AJ4076&lt;80, 3, IF(AJ4076&lt;90,4, IF(AJ4076&lt;=100, 5, "?")))))</f>
        <v>4</v>
      </c>
      <c r="AN4076" s="4">
        <f>IF(AK4076&lt;60, 0, IF(AK4076&lt;70,2, IF(AK4076&lt;80, 3, IF(AK4076&lt;90,4, IF(AK4076&lt;=100, 5, "?")))))</f>
        <v>3</v>
      </c>
      <c r="AO4076" s="4">
        <f ca="1">AA4076</f>
        <v>-1</v>
      </c>
      <c r="AP4076" s="4">
        <f ca="1">AB4076</f>
        <v>-1</v>
      </c>
      <c r="AQ4076" s="4">
        <f ca="1">AC4076</f>
        <v>-1</v>
      </c>
      <c r="AR4076" s="4">
        <f ca="1">AD4076</f>
        <v>-1</v>
      </c>
      <c r="AS4076" s="4">
        <f ca="1">AE4076</f>
        <v>-1</v>
      </c>
      <c r="AT4076" s="4">
        <f ca="1">Z4076</f>
        <v>-1</v>
      </c>
      <c r="AU4076" s="4">
        <f>E4076</f>
        <v>88.3</v>
      </c>
      <c r="AV4076" s="4">
        <f>IF(AU4076&lt;60, 0, IF(AU4076&lt;70,2, IF(AU4076&lt;80, 3, IF(AU4076&lt;90,4, IF(AU4076&lt;=100, 5, "?")))))</f>
        <v>4</v>
      </c>
    </row>
    <row r="4077" spans="1:48" hidden="1" x14ac:dyDescent="0.2">
      <c r="A4077" s="2" t="s">
        <v>16</v>
      </c>
      <c r="B4077" s="3" t="s">
        <v>62</v>
      </c>
      <c r="C4077" s="3">
        <v>95.6</v>
      </c>
      <c r="D4077" s="3" t="s">
        <v>20</v>
      </c>
      <c r="E4077" s="3">
        <v>81.3</v>
      </c>
      <c r="F4077" s="3">
        <v>1</v>
      </c>
      <c r="G4077" s="3">
        <v>74</v>
      </c>
      <c r="H4077" s="3">
        <v>64</v>
      </c>
      <c r="I4077" s="3">
        <v>68</v>
      </c>
      <c r="J4077" s="3">
        <v>71</v>
      </c>
      <c r="K4077" s="3"/>
      <c r="L4077" s="3"/>
      <c r="M4077" s="3"/>
      <c r="N4077" s="3"/>
      <c r="O4077" s="4">
        <f>MAX(G4077:H4077)</f>
        <v>74</v>
      </c>
      <c r="P4077" s="4">
        <f>MAX(I4077:J4077)</f>
        <v>71</v>
      </c>
      <c r="Q4077" s="4">
        <f>ABS(O4077-C4077)</f>
        <v>21.599999999999994</v>
      </c>
      <c r="R4077" s="4">
        <f>ABS(P4077-C4077)</f>
        <v>24.599999999999994</v>
      </c>
      <c r="S4077" s="4" t="b">
        <f ca="1">OR(O4077=0,P4077=0,Q4077&gt;$Q$1,R4077&gt;$R$1,W4077="N", V4077=2)</f>
        <v>1</v>
      </c>
      <c r="T4077" s="4" t="str">
        <f>TRIM(CLEAN(D4077))</f>
        <v>برنامج بكالوريوس العلوم المالية والمصرفية</v>
      </c>
      <c r="U4077" s="4">
        <f>COUNTIF(T:T,T4077)</f>
        <v>78</v>
      </c>
      <c r="V4077" s="4" t="str">
        <f>IF(E4077&lt;60, "F", IF(E4077&lt;70,"D", IF(E4077&lt;80, "C", IF(E4077&lt;90,"B", IF(E4077&lt;=100, "A", "?")))))</f>
        <v>B</v>
      </c>
      <c r="W4077" s="4" t="str" cm="1">
        <f t="array" aca="1" ref="W4077" ca="1">_xlfn.IFNA(INDIRECT($Y$1&amp;"!"&amp;W$1&amp;$Y4077),"N")</f>
        <v>N</v>
      </c>
      <c r="X4077" s="4">
        <f ca="1">COUNTIF(W:W,W4077)</f>
        <v>521</v>
      </c>
      <c r="Y4077" s="4" t="e">
        <f>MATCH(T4077,Coding!J:J,0)</f>
        <v>#N/A</v>
      </c>
      <c r="Z4077" s="4" cm="1">
        <f t="array" aca="1" ref="Z4077" ca="1">_xlfn.IFNA(INDIRECT($Y$1&amp;"!"&amp;Z$1&amp;$Y4077),-1)</f>
        <v>-1</v>
      </c>
      <c r="AA4077" s="4" cm="1">
        <f t="array" aca="1" ref="AA4077" ca="1">_xlfn.IFNA(INDIRECT($Y$1&amp;"!"&amp;AA$1&amp;$Y4077),-1)</f>
        <v>-1</v>
      </c>
      <c r="AB4077" s="4" cm="1">
        <f t="array" aca="1" ref="AB4077" ca="1">_xlfn.IFNA(INDIRECT($Y$1&amp;"!"&amp;AB$1&amp;$Y4077),-1)</f>
        <v>-1</v>
      </c>
      <c r="AC4077" s="4" cm="1">
        <f t="array" aca="1" ref="AC4077" ca="1">_xlfn.IFNA(INDIRECT($Y$1&amp;"!"&amp;AC$1&amp;$Y4077),-1)</f>
        <v>-1</v>
      </c>
      <c r="AD4077" s="4" cm="1">
        <f t="array" aca="1" ref="AD4077" ca="1">_xlfn.IFNA(INDIRECT($Y$1&amp;"!"&amp;AD$1&amp;$Y4077),-1)</f>
        <v>-1</v>
      </c>
      <c r="AE4077" s="4" cm="1">
        <f t="array" aca="1" ref="AE4077" ca="1">_xlfn.IFNA(INDIRECT($Y$1&amp;"!"&amp;AE$1&amp;$Y4077),-1)</f>
        <v>-1</v>
      </c>
      <c r="AF4077" s="4" t="str">
        <f ca="1">_xlfn.CONCAT(W4077, "-",V4077)</f>
        <v>N-B</v>
      </c>
      <c r="AG4077" s="4" t="str">
        <f>TEXT(ROW()-2, "0000")</f>
        <v>4075</v>
      </c>
      <c r="AH4077" s="4" t="str">
        <f>IF(TRIM(CLEAN(A4077))="m", "male", IF(TRIM(CLEAN(A4077))="f","female", "missing"))</f>
        <v>female</v>
      </c>
      <c r="AI4077" s="4">
        <f>C4077</f>
        <v>95.6</v>
      </c>
      <c r="AJ4077" s="4">
        <f>O4077</f>
        <v>74</v>
      </c>
      <c r="AK4077" s="4">
        <f>P4077</f>
        <v>71</v>
      </c>
      <c r="AL4077" s="4">
        <f>IF(AI4077&lt;60, 0, IF(AI4077&lt;70,2, IF(AI4077&lt;80, 3, IF(AI4077&lt;90,4, IF(AI4077&lt;=100, 5, "?")))))</f>
        <v>5</v>
      </c>
      <c r="AM4077" s="4">
        <f>IF(AJ4077&lt;60, 0, IF(AJ4077&lt;70,2, IF(AJ4077&lt;80, 3, IF(AJ4077&lt;90,4, IF(AJ4077&lt;=100, 5, "?")))))</f>
        <v>3</v>
      </c>
      <c r="AN4077" s="4">
        <f>IF(AK4077&lt;60, 0, IF(AK4077&lt;70,2, IF(AK4077&lt;80, 3, IF(AK4077&lt;90,4, IF(AK4077&lt;=100, 5, "?")))))</f>
        <v>3</v>
      </c>
      <c r="AO4077" s="4">
        <f ca="1">AA4077</f>
        <v>-1</v>
      </c>
      <c r="AP4077" s="4">
        <f ca="1">AB4077</f>
        <v>-1</v>
      </c>
      <c r="AQ4077" s="4">
        <f ca="1">AC4077</f>
        <v>-1</v>
      </c>
      <c r="AR4077" s="4">
        <f ca="1">AD4077</f>
        <v>-1</v>
      </c>
      <c r="AS4077" s="4">
        <f ca="1">AE4077</f>
        <v>-1</v>
      </c>
      <c r="AT4077" s="4">
        <f ca="1">Z4077</f>
        <v>-1</v>
      </c>
      <c r="AU4077" s="4">
        <f>E4077</f>
        <v>81.3</v>
      </c>
      <c r="AV4077" s="4">
        <f>IF(AU4077&lt;60, 0, IF(AU4077&lt;70,2, IF(AU4077&lt;80, 3, IF(AU4077&lt;90,4, IF(AU4077&lt;=100, 5, "?")))))</f>
        <v>4</v>
      </c>
    </row>
    <row r="4078" spans="1:48" hidden="1" x14ac:dyDescent="0.2">
      <c r="A4078" s="2" t="s">
        <v>16</v>
      </c>
      <c r="B4078" s="3" t="s">
        <v>37</v>
      </c>
      <c r="C4078" s="3">
        <v>95.6</v>
      </c>
      <c r="D4078" s="3" t="s">
        <v>25</v>
      </c>
      <c r="E4078" s="3">
        <v>86.2</v>
      </c>
      <c r="F4078" s="3">
        <v>1</v>
      </c>
      <c r="G4078" s="3">
        <v>0</v>
      </c>
      <c r="H4078" s="3"/>
      <c r="I4078" s="3">
        <v>0</v>
      </c>
      <c r="J4078" s="3"/>
      <c r="K4078" s="3"/>
      <c r="L4078" s="3"/>
      <c r="M4078" s="3"/>
      <c r="N4078" s="3"/>
      <c r="O4078" s="4">
        <f>MAX(G4078:H4078)</f>
        <v>0</v>
      </c>
      <c r="P4078" s="4">
        <f>MAX(I4078:J4078)</f>
        <v>0</v>
      </c>
      <c r="Q4078" s="4">
        <f>ABS(O4078-C4078)</f>
        <v>95.6</v>
      </c>
      <c r="R4078" s="4">
        <f>ABS(P4078-C4078)</f>
        <v>95.6</v>
      </c>
      <c r="S4078" s="4" t="b">
        <f ca="1">OR(O4078=0,P4078=0,Q4078&gt;$Q$1,R4078&gt;$R$1,W4078="N", V4078=2)</f>
        <v>1</v>
      </c>
      <c r="T4078" s="4" t="str">
        <f>TRIM(CLEAN(D4078))</f>
        <v>برنامج بكالوريوس المحاسبة</v>
      </c>
      <c r="U4078" s="4">
        <f>COUNTIF(T:T,T4078)</f>
        <v>205</v>
      </c>
      <c r="V4078" s="4" t="str">
        <f>IF(E4078&lt;60, "F", IF(E4078&lt;70,"D", IF(E4078&lt;80, "C", IF(E4078&lt;90,"B", IF(E4078&lt;=100, "A", "?")))))</f>
        <v>B</v>
      </c>
      <c r="W4078" s="4" t="str" cm="1">
        <f t="array" aca="1" ref="W4078" ca="1">_xlfn.IFNA(INDIRECT($Y$1&amp;"!"&amp;W$1&amp;$Y4078),"N")</f>
        <v>N</v>
      </c>
      <c r="X4078" s="4">
        <f ca="1">COUNTIF(W:W,W4078)</f>
        <v>521</v>
      </c>
      <c r="Y4078" s="4" t="e">
        <f>MATCH(T4078,Coding!J:J,0)</f>
        <v>#N/A</v>
      </c>
      <c r="Z4078" s="4" cm="1">
        <f t="array" aca="1" ref="Z4078" ca="1">_xlfn.IFNA(INDIRECT($Y$1&amp;"!"&amp;Z$1&amp;$Y4078),-1)</f>
        <v>-1</v>
      </c>
      <c r="AA4078" s="4" cm="1">
        <f t="array" aca="1" ref="AA4078" ca="1">_xlfn.IFNA(INDIRECT($Y$1&amp;"!"&amp;AA$1&amp;$Y4078),-1)</f>
        <v>-1</v>
      </c>
      <c r="AB4078" s="4" cm="1">
        <f t="array" aca="1" ref="AB4078" ca="1">_xlfn.IFNA(INDIRECT($Y$1&amp;"!"&amp;AB$1&amp;$Y4078),-1)</f>
        <v>-1</v>
      </c>
      <c r="AC4078" s="4" cm="1">
        <f t="array" aca="1" ref="AC4078" ca="1">_xlfn.IFNA(INDIRECT($Y$1&amp;"!"&amp;AC$1&amp;$Y4078),-1)</f>
        <v>-1</v>
      </c>
      <c r="AD4078" s="4" cm="1">
        <f t="array" aca="1" ref="AD4078" ca="1">_xlfn.IFNA(INDIRECT($Y$1&amp;"!"&amp;AD$1&amp;$Y4078),-1)</f>
        <v>-1</v>
      </c>
      <c r="AE4078" s="4" cm="1">
        <f t="array" aca="1" ref="AE4078" ca="1">_xlfn.IFNA(INDIRECT($Y$1&amp;"!"&amp;AE$1&amp;$Y4078),-1)</f>
        <v>-1</v>
      </c>
      <c r="AF4078" s="4" t="str">
        <f ca="1">_xlfn.CONCAT(W4078, "-",V4078)</f>
        <v>N-B</v>
      </c>
      <c r="AG4078" s="4" t="str">
        <f>TEXT(ROW()-2, "0000")</f>
        <v>4076</v>
      </c>
      <c r="AH4078" s="4" t="str">
        <f>IF(TRIM(CLEAN(A4078))="m", "male", IF(TRIM(CLEAN(A4078))="f","female", "missing"))</f>
        <v>female</v>
      </c>
      <c r="AI4078" s="4">
        <f>C4078</f>
        <v>95.6</v>
      </c>
      <c r="AJ4078" s="4">
        <f>O4078</f>
        <v>0</v>
      </c>
      <c r="AK4078" s="4">
        <f>P4078</f>
        <v>0</v>
      </c>
      <c r="AL4078" s="4">
        <f>IF(AI4078&lt;60, 0, IF(AI4078&lt;70,2, IF(AI4078&lt;80, 3, IF(AI4078&lt;90,4, IF(AI4078&lt;=100, 5, "?")))))</f>
        <v>5</v>
      </c>
      <c r="AM4078" s="4">
        <f>IF(AJ4078&lt;60, 0, IF(AJ4078&lt;70,2, IF(AJ4078&lt;80, 3, IF(AJ4078&lt;90,4, IF(AJ4078&lt;=100, 5, "?")))))</f>
        <v>0</v>
      </c>
      <c r="AN4078" s="4">
        <f>IF(AK4078&lt;60, 0, IF(AK4078&lt;70,2, IF(AK4078&lt;80, 3, IF(AK4078&lt;90,4, IF(AK4078&lt;=100, 5, "?")))))</f>
        <v>0</v>
      </c>
      <c r="AO4078" s="4">
        <f ca="1">AA4078</f>
        <v>-1</v>
      </c>
      <c r="AP4078" s="4">
        <f ca="1">AB4078</f>
        <v>-1</v>
      </c>
      <c r="AQ4078" s="4">
        <f ca="1">AC4078</f>
        <v>-1</v>
      </c>
      <c r="AR4078" s="4">
        <f ca="1">AD4078</f>
        <v>-1</v>
      </c>
      <c r="AS4078" s="4">
        <f ca="1">AE4078</f>
        <v>-1</v>
      </c>
      <c r="AT4078" s="4">
        <f ca="1">Z4078</f>
        <v>-1</v>
      </c>
      <c r="AU4078" s="4">
        <f>E4078</f>
        <v>86.2</v>
      </c>
      <c r="AV4078" s="4">
        <f>IF(AU4078&lt;60, 0, IF(AU4078&lt;70,2, IF(AU4078&lt;80, 3, IF(AU4078&lt;90,4, IF(AU4078&lt;=100, 5, "?")))))</f>
        <v>4</v>
      </c>
    </row>
    <row r="4079" spans="1:48" hidden="1" x14ac:dyDescent="0.2">
      <c r="A4079" s="2" t="s">
        <v>16</v>
      </c>
      <c r="B4079" s="3" t="s">
        <v>37</v>
      </c>
      <c r="C4079" s="3">
        <v>95.7</v>
      </c>
      <c r="D4079" s="3" t="s">
        <v>20</v>
      </c>
      <c r="E4079" s="3">
        <v>83.5</v>
      </c>
      <c r="F4079" s="3">
        <v>1</v>
      </c>
      <c r="G4079" s="3">
        <v>74</v>
      </c>
      <c r="H4079" s="3"/>
      <c r="I4079" s="3">
        <v>74</v>
      </c>
      <c r="J4079" s="3">
        <v>80</v>
      </c>
      <c r="K4079" s="3"/>
      <c r="L4079" s="3"/>
      <c r="M4079" s="3">
        <v>0</v>
      </c>
      <c r="N4079" s="3"/>
      <c r="O4079" s="4">
        <f>MAX(G4079:H4079)</f>
        <v>74</v>
      </c>
      <c r="P4079" s="4">
        <f>MAX(I4079:J4079)</f>
        <v>80</v>
      </c>
      <c r="Q4079" s="4">
        <f>ABS(O4079-C4079)</f>
        <v>21.700000000000003</v>
      </c>
      <c r="R4079" s="4">
        <f>ABS(P4079-C4079)</f>
        <v>15.700000000000003</v>
      </c>
      <c r="S4079" s="4" t="b">
        <f ca="1">OR(O4079=0,P4079=0,Q4079&gt;$Q$1,R4079&gt;$R$1,W4079="N", V4079=2)</f>
        <v>1</v>
      </c>
      <c r="T4079" s="4" t="str">
        <f>TRIM(CLEAN(D4079))</f>
        <v>برنامج بكالوريوس العلوم المالية والمصرفية</v>
      </c>
      <c r="U4079" s="4">
        <f>COUNTIF(T:T,T4079)</f>
        <v>78</v>
      </c>
      <c r="V4079" s="4" t="str">
        <f>IF(E4079&lt;60, "F", IF(E4079&lt;70,"D", IF(E4079&lt;80, "C", IF(E4079&lt;90,"B", IF(E4079&lt;=100, "A", "?")))))</f>
        <v>B</v>
      </c>
      <c r="W4079" s="4" t="str" cm="1">
        <f t="array" aca="1" ref="W4079" ca="1">_xlfn.IFNA(INDIRECT($Y$1&amp;"!"&amp;W$1&amp;$Y4079),"N")</f>
        <v>N</v>
      </c>
      <c r="X4079" s="4">
        <f ca="1">COUNTIF(W:W,W4079)</f>
        <v>521</v>
      </c>
      <c r="Y4079" s="4" t="e">
        <f>MATCH(T4079,Coding!J:J,0)</f>
        <v>#N/A</v>
      </c>
      <c r="Z4079" s="4" cm="1">
        <f t="array" aca="1" ref="Z4079" ca="1">_xlfn.IFNA(INDIRECT($Y$1&amp;"!"&amp;Z$1&amp;$Y4079),-1)</f>
        <v>-1</v>
      </c>
      <c r="AA4079" s="4" cm="1">
        <f t="array" aca="1" ref="AA4079" ca="1">_xlfn.IFNA(INDIRECT($Y$1&amp;"!"&amp;AA$1&amp;$Y4079),-1)</f>
        <v>-1</v>
      </c>
      <c r="AB4079" s="4" cm="1">
        <f t="array" aca="1" ref="AB4079" ca="1">_xlfn.IFNA(INDIRECT($Y$1&amp;"!"&amp;AB$1&amp;$Y4079),-1)</f>
        <v>-1</v>
      </c>
      <c r="AC4079" s="4" cm="1">
        <f t="array" aca="1" ref="AC4079" ca="1">_xlfn.IFNA(INDIRECT($Y$1&amp;"!"&amp;AC$1&amp;$Y4079),-1)</f>
        <v>-1</v>
      </c>
      <c r="AD4079" s="4" cm="1">
        <f t="array" aca="1" ref="AD4079" ca="1">_xlfn.IFNA(INDIRECT($Y$1&amp;"!"&amp;AD$1&amp;$Y4079),-1)</f>
        <v>-1</v>
      </c>
      <c r="AE4079" s="4" cm="1">
        <f t="array" aca="1" ref="AE4079" ca="1">_xlfn.IFNA(INDIRECT($Y$1&amp;"!"&amp;AE$1&amp;$Y4079),-1)</f>
        <v>-1</v>
      </c>
      <c r="AF4079" s="4" t="str">
        <f ca="1">_xlfn.CONCAT(W4079, "-",V4079)</f>
        <v>N-B</v>
      </c>
      <c r="AG4079" s="4" t="str">
        <f>TEXT(ROW()-2, "0000")</f>
        <v>4077</v>
      </c>
      <c r="AH4079" s="4" t="str">
        <f>IF(TRIM(CLEAN(A4079))="m", "male", IF(TRIM(CLEAN(A4079))="f","female", "missing"))</f>
        <v>female</v>
      </c>
      <c r="AI4079" s="4">
        <f>C4079</f>
        <v>95.7</v>
      </c>
      <c r="AJ4079" s="4">
        <f>O4079</f>
        <v>74</v>
      </c>
      <c r="AK4079" s="4">
        <f>P4079</f>
        <v>80</v>
      </c>
      <c r="AL4079" s="4">
        <f>IF(AI4079&lt;60, 0, IF(AI4079&lt;70,2, IF(AI4079&lt;80, 3, IF(AI4079&lt;90,4, IF(AI4079&lt;=100, 5, "?")))))</f>
        <v>5</v>
      </c>
      <c r="AM4079" s="4">
        <f>IF(AJ4079&lt;60, 0, IF(AJ4079&lt;70,2, IF(AJ4079&lt;80, 3, IF(AJ4079&lt;90,4, IF(AJ4079&lt;=100, 5, "?")))))</f>
        <v>3</v>
      </c>
      <c r="AN4079" s="4">
        <f>IF(AK4079&lt;60, 0, IF(AK4079&lt;70,2, IF(AK4079&lt;80, 3, IF(AK4079&lt;90,4, IF(AK4079&lt;=100, 5, "?")))))</f>
        <v>4</v>
      </c>
      <c r="AO4079" s="4">
        <f ca="1">AA4079</f>
        <v>-1</v>
      </c>
      <c r="AP4079" s="4">
        <f ca="1">AB4079</f>
        <v>-1</v>
      </c>
      <c r="AQ4079" s="4">
        <f ca="1">AC4079</f>
        <v>-1</v>
      </c>
      <c r="AR4079" s="4">
        <f ca="1">AD4079</f>
        <v>-1</v>
      </c>
      <c r="AS4079" s="4">
        <f ca="1">AE4079</f>
        <v>-1</v>
      </c>
      <c r="AT4079" s="4">
        <f ca="1">Z4079</f>
        <v>-1</v>
      </c>
      <c r="AU4079" s="4">
        <f>E4079</f>
        <v>83.5</v>
      </c>
      <c r="AV4079" s="4">
        <f>IF(AU4079&lt;60, 0, IF(AU4079&lt;70,2, IF(AU4079&lt;80, 3, IF(AU4079&lt;90,4, IF(AU4079&lt;=100, 5, "?")))))</f>
        <v>4</v>
      </c>
    </row>
    <row r="4080" spans="1:48" hidden="1" x14ac:dyDescent="0.2">
      <c r="A4080" s="2" t="s">
        <v>16</v>
      </c>
      <c r="B4080" s="3" t="s">
        <v>37</v>
      </c>
      <c r="C4080" s="3">
        <v>95.7</v>
      </c>
      <c r="D4080" s="3" t="s">
        <v>67</v>
      </c>
      <c r="E4080" s="3">
        <v>84.3</v>
      </c>
      <c r="F4080" s="3">
        <v>1</v>
      </c>
      <c r="G4080" s="3">
        <v>0</v>
      </c>
      <c r="H4080" s="3"/>
      <c r="I4080" s="3">
        <v>0</v>
      </c>
      <c r="J4080" s="3"/>
      <c r="K4080" s="3"/>
      <c r="L4080" s="3"/>
      <c r="M4080" s="3">
        <v>0</v>
      </c>
      <c r="N4080" s="3"/>
      <c r="O4080" s="4">
        <f>MAX(G4080:H4080)</f>
        <v>0</v>
      </c>
      <c r="P4080" s="4">
        <f>MAX(I4080:J4080)</f>
        <v>0</v>
      </c>
      <c r="Q4080" s="4">
        <f>ABS(O4080-C4080)</f>
        <v>95.7</v>
      </c>
      <c r="R4080" s="4">
        <f>ABS(P4080-C4080)</f>
        <v>95.7</v>
      </c>
      <c r="S4080" s="4" t="b">
        <f ca="1">OR(O4080=0,P4080=0,Q4080&gt;$Q$1,R4080&gt;$R$1,W4080="N", V4080=2)</f>
        <v>1</v>
      </c>
      <c r="T4080" s="4" t="str">
        <f>TRIM(CLEAN(D4080))</f>
        <v>برنامج بكالوريوس علاج النطق والسمع</v>
      </c>
      <c r="U4080" s="4">
        <f>COUNTIF(T:T,T4080)</f>
        <v>3</v>
      </c>
      <c r="V4080" s="4" t="str">
        <f>IF(E4080&lt;60, "F", IF(E4080&lt;70,"D", IF(E4080&lt;80, "C", IF(E4080&lt;90,"B", IF(E4080&lt;=100, "A", "?")))))</f>
        <v>B</v>
      </c>
      <c r="W4080" s="4" t="str" cm="1">
        <f t="array" aca="1" ref="W4080" ca="1">_xlfn.IFNA(INDIRECT($Y$1&amp;"!"&amp;W$1&amp;$Y4080),"N")</f>
        <v>N</v>
      </c>
      <c r="X4080" s="4">
        <f ca="1">COUNTIF(W:W,W4080)</f>
        <v>521</v>
      </c>
      <c r="Y4080" s="4" t="e">
        <f>MATCH(T4080,Coding!J:J,0)</f>
        <v>#N/A</v>
      </c>
      <c r="Z4080" s="4" cm="1">
        <f t="array" aca="1" ref="Z4080" ca="1">_xlfn.IFNA(INDIRECT($Y$1&amp;"!"&amp;Z$1&amp;$Y4080),-1)</f>
        <v>-1</v>
      </c>
      <c r="AA4080" s="4" cm="1">
        <f t="array" aca="1" ref="AA4080" ca="1">_xlfn.IFNA(INDIRECT($Y$1&amp;"!"&amp;AA$1&amp;$Y4080),-1)</f>
        <v>-1</v>
      </c>
      <c r="AB4080" s="4" cm="1">
        <f t="array" aca="1" ref="AB4080" ca="1">_xlfn.IFNA(INDIRECT($Y$1&amp;"!"&amp;AB$1&amp;$Y4080),-1)</f>
        <v>-1</v>
      </c>
      <c r="AC4080" s="4" cm="1">
        <f t="array" aca="1" ref="AC4080" ca="1">_xlfn.IFNA(INDIRECT($Y$1&amp;"!"&amp;AC$1&amp;$Y4080),-1)</f>
        <v>-1</v>
      </c>
      <c r="AD4080" s="4" cm="1">
        <f t="array" aca="1" ref="AD4080" ca="1">_xlfn.IFNA(INDIRECT($Y$1&amp;"!"&amp;AD$1&amp;$Y4080),-1)</f>
        <v>-1</v>
      </c>
      <c r="AE4080" s="4" cm="1">
        <f t="array" aca="1" ref="AE4080" ca="1">_xlfn.IFNA(INDIRECT($Y$1&amp;"!"&amp;AE$1&amp;$Y4080),-1)</f>
        <v>-1</v>
      </c>
      <c r="AF4080" s="4" t="str">
        <f ca="1">_xlfn.CONCAT(W4080, "-",V4080)</f>
        <v>N-B</v>
      </c>
      <c r="AG4080" s="4" t="str">
        <f>TEXT(ROW()-2, "0000")</f>
        <v>4078</v>
      </c>
      <c r="AH4080" s="4" t="str">
        <f>IF(TRIM(CLEAN(A4080))="m", "male", IF(TRIM(CLEAN(A4080))="f","female", "missing"))</f>
        <v>female</v>
      </c>
      <c r="AI4080" s="4">
        <f>C4080</f>
        <v>95.7</v>
      </c>
      <c r="AJ4080" s="4">
        <f>O4080</f>
        <v>0</v>
      </c>
      <c r="AK4080" s="4">
        <f>P4080</f>
        <v>0</v>
      </c>
      <c r="AL4080" s="4">
        <f>IF(AI4080&lt;60, 0, IF(AI4080&lt;70,2, IF(AI4080&lt;80, 3, IF(AI4080&lt;90,4, IF(AI4080&lt;=100, 5, "?")))))</f>
        <v>5</v>
      </c>
      <c r="AM4080" s="4">
        <f>IF(AJ4080&lt;60, 0, IF(AJ4080&lt;70,2, IF(AJ4080&lt;80, 3, IF(AJ4080&lt;90,4, IF(AJ4080&lt;=100, 5, "?")))))</f>
        <v>0</v>
      </c>
      <c r="AN4080" s="4">
        <f>IF(AK4080&lt;60, 0, IF(AK4080&lt;70,2, IF(AK4080&lt;80, 3, IF(AK4080&lt;90,4, IF(AK4080&lt;=100, 5, "?")))))</f>
        <v>0</v>
      </c>
      <c r="AO4080" s="4">
        <f ca="1">AA4080</f>
        <v>-1</v>
      </c>
      <c r="AP4080" s="4">
        <f ca="1">AB4080</f>
        <v>-1</v>
      </c>
      <c r="AQ4080" s="4">
        <f ca="1">AC4080</f>
        <v>-1</v>
      </c>
      <c r="AR4080" s="4">
        <f ca="1">AD4080</f>
        <v>-1</v>
      </c>
      <c r="AS4080" s="4">
        <f ca="1">AE4080</f>
        <v>-1</v>
      </c>
      <c r="AT4080" s="4">
        <f ca="1">Z4080</f>
        <v>-1</v>
      </c>
      <c r="AU4080" s="4">
        <f>E4080</f>
        <v>84.3</v>
      </c>
      <c r="AV4080" s="4">
        <f>IF(AU4080&lt;60, 0, IF(AU4080&lt;70,2, IF(AU4080&lt;80, 3, IF(AU4080&lt;90,4, IF(AU4080&lt;=100, 5, "?")))))</f>
        <v>4</v>
      </c>
    </row>
    <row r="4081" spans="1:48" hidden="1" x14ac:dyDescent="0.2">
      <c r="A4081" s="2" t="s">
        <v>16</v>
      </c>
      <c r="B4081" s="3" t="s">
        <v>37</v>
      </c>
      <c r="C4081" s="3">
        <v>95.8</v>
      </c>
      <c r="D4081" s="3" t="s">
        <v>25</v>
      </c>
      <c r="E4081" s="3">
        <v>80.599999999999994</v>
      </c>
      <c r="F4081" s="3">
        <v>1</v>
      </c>
      <c r="G4081" s="3">
        <v>77</v>
      </c>
      <c r="H4081" s="3">
        <v>70</v>
      </c>
      <c r="I4081" s="3">
        <v>77</v>
      </c>
      <c r="J4081" s="3">
        <v>74</v>
      </c>
      <c r="K4081" s="3"/>
      <c r="L4081" s="3"/>
      <c r="M4081" s="3">
        <v>70</v>
      </c>
      <c r="N4081" s="3"/>
      <c r="O4081" s="4">
        <f>MAX(G4081:H4081)</f>
        <v>77</v>
      </c>
      <c r="P4081" s="4">
        <f>MAX(I4081:J4081)</f>
        <v>77</v>
      </c>
      <c r="Q4081" s="4">
        <f>ABS(O4081-C4081)</f>
        <v>18.799999999999997</v>
      </c>
      <c r="R4081" s="4">
        <f>ABS(P4081-C4081)</f>
        <v>18.799999999999997</v>
      </c>
      <c r="S4081" s="4" t="b">
        <f ca="1">OR(O4081=0,P4081=0,Q4081&gt;$Q$1,R4081&gt;$R$1,W4081="N", V4081=2)</f>
        <v>1</v>
      </c>
      <c r="T4081" s="4" t="str">
        <f>TRIM(CLEAN(D4081))</f>
        <v>برنامج بكالوريوس المحاسبة</v>
      </c>
      <c r="U4081" s="4">
        <f>COUNTIF(T:T,T4081)</f>
        <v>205</v>
      </c>
      <c r="V4081" s="4" t="str">
        <f>IF(E4081&lt;60, "F", IF(E4081&lt;70,"D", IF(E4081&lt;80, "C", IF(E4081&lt;90,"B", IF(E4081&lt;=100, "A", "?")))))</f>
        <v>B</v>
      </c>
      <c r="W4081" s="4" t="str" cm="1">
        <f t="array" aca="1" ref="W4081" ca="1">_xlfn.IFNA(INDIRECT($Y$1&amp;"!"&amp;W$1&amp;$Y4081),"N")</f>
        <v>N</v>
      </c>
      <c r="X4081" s="4">
        <f ca="1">COUNTIF(W:W,W4081)</f>
        <v>521</v>
      </c>
      <c r="Y4081" s="4" t="e">
        <f>MATCH(T4081,Coding!J:J,0)</f>
        <v>#N/A</v>
      </c>
      <c r="Z4081" s="4" cm="1">
        <f t="array" aca="1" ref="Z4081" ca="1">_xlfn.IFNA(INDIRECT($Y$1&amp;"!"&amp;Z$1&amp;$Y4081),-1)</f>
        <v>-1</v>
      </c>
      <c r="AA4081" s="4" cm="1">
        <f t="array" aca="1" ref="AA4081" ca="1">_xlfn.IFNA(INDIRECT($Y$1&amp;"!"&amp;AA$1&amp;$Y4081),-1)</f>
        <v>-1</v>
      </c>
      <c r="AB4081" s="4" cm="1">
        <f t="array" aca="1" ref="AB4081" ca="1">_xlfn.IFNA(INDIRECT($Y$1&amp;"!"&amp;AB$1&amp;$Y4081),-1)</f>
        <v>-1</v>
      </c>
      <c r="AC4081" s="4" cm="1">
        <f t="array" aca="1" ref="AC4081" ca="1">_xlfn.IFNA(INDIRECT($Y$1&amp;"!"&amp;AC$1&amp;$Y4081),-1)</f>
        <v>-1</v>
      </c>
      <c r="AD4081" s="4" cm="1">
        <f t="array" aca="1" ref="AD4081" ca="1">_xlfn.IFNA(INDIRECT($Y$1&amp;"!"&amp;AD$1&amp;$Y4081),-1)</f>
        <v>-1</v>
      </c>
      <c r="AE4081" s="4" cm="1">
        <f t="array" aca="1" ref="AE4081" ca="1">_xlfn.IFNA(INDIRECT($Y$1&amp;"!"&amp;AE$1&amp;$Y4081),-1)</f>
        <v>-1</v>
      </c>
      <c r="AF4081" s="4" t="str">
        <f ca="1">_xlfn.CONCAT(W4081, "-",V4081)</f>
        <v>N-B</v>
      </c>
      <c r="AG4081" s="4" t="str">
        <f>TEXT(ROW()-2, "0000")</f>
        <v>4079</v>
      </c>
      <c r="AH4081" s="4" t="str">
        <f>IF(TRIM(CLEAN(A4081))="m", "male", IF(TRIM(CLEAN(A4081))="f","female", "missing"))</f>
        <v>female</v>
      </c>
      <c r="AI4081" s="4">
        <f>C4081</f>
        <v>95.8</v>
      </c>
      <c r="AJ4081" s="4">
        <f>O4081</f>
        <v>77</v>
      </c>
      <c r="AK4081" s="4">
        <f>P4081</f>
        <v>77</v>
      </c>
      <c r="AL4081" s="4">
        <f>IF(AI4081&lt;60, 0, IF(AI4081&lt;70,2, IF(AI4081&lt;80, 3, IF(AI4081&lt;90,4, IF(AI4081&lt;=100, 5, "?")))))</f>
        <v>5</v>
      </c>
      <c r="AM4081" s="4">
        <f>IF(AJ4081&lt;60, 0, IF(AJ4081&lt;70,2, IF(AJ4081&lt;80, 3, IF(AJ4081&lt;90,4, IF(AJ4081&lt;=100, 5, "?")))))</f>
        <v>3</v>
      </c>
      <c r="AN4081" s="4">
        <f>IF(AK4081&lt;60, 0, IF(AK4081&lt;70,2, IF(AK4081&lt;80, 3, IF(AK4081&lt;90,4, IF(AK4081&lt;=100, 5, "?")))))</f>
        <v>3</v>
      </c>
      <c r="AO4081" s="4">
        <f ca="1">AA4081</f>
        <v>-1</v>
      </c>
      <c r="AP4081" s="4">
        <f ca="1">AB4081</f>
        <v>-1</v>
      </c>
      <c r="AQ4081" s="4">
        <f ca="1">AC4081</f>
        <v>-1</v>
      </c>
      <c r="AR4081" s="4">
        <f ca="1">AD4081</f>
        <v>-1</v>
      </c>
      <c r="AS4081" s="4">
        <f ca="1">AE4081</f>
        <v>-1</v>
      </c>
      <c r="AT4081" s="4">
        <f ca="1">Z4081</f>
        <v>-1</v>
      </c>
      <c r="AU4081" s="4">
        <f>E4081</f>
        <v>80.599999999999994</v>
      </c>
      <c r="AV4081" s="4">
        <f>IF(AU4081&lt;60, 0, IF(AU4081&lt;70,2, IF(AU4081&lt;80, 3, IF(AU4081&lt;90,4, IF(AU4081&lt;=100, 5, "?")))))</f>
        <v>4</v>
      </c>
    </row>
    <row r="4082" spans="1:48" hidden="1" x14ac:dyDescent="0.2">
      <c r="A4082" s="2" t="s">
        <v>16</v>
      </c>
      <c r="B4082" s="3" t="s">
        <v>36</v>
      </c>
      <c r="C4082" s="3">
        <v>95.8</v>
      </c>
      <c r="D4082" s="3" t="s">
        <v>25</v>
      </c>
      <c r="E4082" s="3">
        <v>82.7</v>
      </c>
      <c r="F4082" s="3">
        <v>1</v>
      </c>
      <c r="G4082" s="3">
        <v>73</v>
      </c>
      <c r="H4082" s="3">
        <v>60</v>
      </c>
      <c r="I4082" s="3">
        <v>80</v>
      </c>
      <c r="J4082" s="3">
        <v>72</v>
      </c>
      <c r="K4082" s="3"/>
      <c r="L4082" s="3"/>
      <c r="M4082" s="3">
        <v>71</v>
      </c>
      <c r="N4082" s="3"/>
      <c r="O4082" s="4">
        <f>MAX(G4082:H4082)</f>
        <v>73</v>
      </c>
      <c r="P4082" s="4">
        <f>MAX(I4082:J4082)</f>
        <v>80</v>
      </c>
      <c r="Q4082" s="4">
        <f>ABS(O4082-C4082)</f>
        <v>22.799999999999997</v>
      </c>
      <c r="R4082" s="4">
        <f>ABS(P4082-C4082)</f>
        <v>15.799999999999997</v>
      </c>
      <c r="S4082" s="4" t="b">
        <f ca="1">OR(O4082=0,P4082=0,Q4082&gt;$Q$1,R4082&gt;$R$1,W4082="N", V4082=2)</f>
        <v>1</v>
      </c>
      <c r="T4082" s="4" t="str">
        <f>TRIM(CLEAN(D4082))</f>
        <v>برنامج بكالوريوس المحاسبة</v>
      </c>
      <c r="U4082" s="4">
        <f>COUNTIF(T:T,T4082)</f>
        <v>205</v>
      </c>
      <c r="V4082" s="4" t="str">
        <f>IF(E4082&lt;60, "F", IF(E4082&lt;70,"D", IF(E4082&lt;80, "C", IF(E4082&lt;90,"B", IF(E4082&lt;=100, "A", "?")))))</f>
        <v>B</v>
      </c>
      <c r="W4082" s="4" t="str" cm="1">
        <f t="array" aca="1" ref="W4082" ca="1">_xlfn.IFNA(INDIRECT($Y$1&amp;"!"&amp;W$1&amp;$Y4082),"N")</f>
        <v>N</v>
      </c>
      <c r="X4082" s="4">
        <f ca="1">COUNTIF(W:W,W4082)</f>
        <v>521</v>
      </c>
      <c r="Y4082" s="4" t="e">
        <f>MATCH(T4082,Coding!J:J,0)</f>
        <v>#N/A</v>
      </c>
      <c r="Z4082" s="4" cm="1">
        <f t="array" aca="1" ref="Z4082" ca="1">_xlfn.IFNA(INDIRECT($Y$1&amp;"!"&amp;Z$1&amp;$Y4082),-1)</f>
        <v>-1</v>
      </c>
      <c r="AA4082" s="4" cm="1">
        <f t="array" aca="1" ref="AA4082" ca="1">_xlfn.IFNA(INDIRECT($Y$1&amp;"!"&amp;AA$1&amp;$Y4082),-1)</f>
        <v>-1</v>
      </c>
      <c r="AB4082" s="4" cm="1">
        <f t="array" aca="1" ref="AB4082" ca="1">_xlfn.IFNA(INDIRECT($Y$1&amp;"!"&amp;AB$1&amp;$Y4082),-1)</f>
        <v>-1</v>
      </c>
      <c r="AC4082" s="4" cm="1">
        <f t="array" aca="1" ref="AC4082" ca="1">_xlfn.IFNA(INDIRECT($Y$1&amp;"!"&amp;AC$1&amp;$Y4082),-1)</f>
        <v>-1</v>
      </c>
      <c r="AD4082" s="4" cm="1">
        <f t="array" aca="1" ref="AD4082" ca="1">_xlfn.IFNA(INDIRECT($Y$1&amp;"!"&amp;AD$1&amp;$Y4082),-1)</f>
        <v>-1</v>
      </c>
      <c r="AE4082" s="4" cm="1">
        <f t="array" aca="1" ref="AE4082" ca="1">_xlfn.IFNA(INDIRECT($Y$1&amp;"!"&amp;AE$1&amp;$Y4082),-1)</f>
        <v>-1</v>
      </c>
      <c r="AF4082" s="4" t="str">
        <f ca="1">_xlfn.CONCAT(W4082, "-",V4082)</f>
        <v>N-B</v>
      </c>
      <c r="AG4082" s="4" t="str">
        <f>TEXT(ROW()-2, "0000")</f>
        <v>4080</v>
      </c>
      <c r="AH4082" s="4" t="str">
        <f>IF(TRIM(CLEAN(A4082))="m", "male", IF(TRIM(CLEAN(A4082))="f","female", "missing"))</f>
        <v>female</v>
      </c>
      <c r="AI4082" s="4">
        <f>C4082</f>
        <v>95.8</v>
      </c>
      <c r="AJ4082" s="4">
        <f>O4082</f>
        <v>73</v>
      </c>
      <c r="AK4082" s="4">
        <f>P4082</f>
        <v>80</v>
      </c>
      <c r="AL4082" s="4">
        <f>IF(AI4082&lt;60, 0, IF(AI4082&lt;70,2, IF(AI4082&lt;80, 3, IF(AI4082&lt;90,4, IF(AI4082&lt;=100, 5, "?")))))</f>
        <v>5</v>
      </c>
      <c r="AM4082" s="4">
        <f>IF(AJ4082&lt;60, 0, IF(AJ4082&lt;70,2, IF(AJ4082&lt;80, 3, IF(AJ4082&lt;90,4, IF(AJ4082&lt;=100, 5, "?")))))</f>
        <v>3</v>
      </c>
      <c r="AN4082" s="4">
        <f>IF(AK4082&lt;60, 0, IF(AK4082&lt;70,2, IF(AK4082&lt;80, 3, IF(AK4082&lt;90,4, IF(AK4082&lt;=100, 5, "?")))))</f>
        <v>4</v>
      </c>
      <c r="AO4082" s="4">
        <f ca="1">AA4082</f>
        <v>-1</v>
      </c>
      <c r="AP4082" s="4">
        <f ca="1">AB4082</f>
        <v>-1</v>
      </c>
      <c r="AQ4082" s="4">
        <f ca="1">AC4082</f>
        <v>-1</v>
      </c>
      <c r="AR4082" s="4">
        <f ca="1">AD4082</f>
        <v>-1</v>
      </c>
      <c r="AS4082" s="4">
        <f ca="1">AE4082</f>
        <v>-1</v>
      </c>
      <c r="AT4082" s="4">
        <f ca="1">Z4082</f>
        <v>-1</v>
      </c>
      <c r="AU4082" s="4">
        <f>E4082</f>
        <v>82.7</v>
      </c>
      <c r="AV4082" s="4">
        <f>IF(AU4082&lt;60, 0, IF(AU4082&lt;70,2, IF(AU4082&lt;80, 3, IF(AU4082&lt;90,4, IF(AU4082&lt;=100, 5, "?")))))</f>
        <v>4</v>
      </c>
    </row>
    <row r="4083" spans="1:48" hidden="1" x14ac:dyDescent="0.2">
      <c r="A4083" s="2" t="s">
        <v>16</v>
      </c>
      <c r="B4083" s="3" t="s">
        <v>37</v>
      </c>
      <c r="C4083" s="3">
        <v>95.8</v>
      </c>
      <c r="D4083" s="3" t="s">
        <v>29</v>
      </c>
      <c r="E4083" s="3">
        <v>83.1</v>
      </c>
      <c r="F4083" s="3">
        <v>3</v>
      </c>
      <c r="G4083" s="3">
        <v>99</v>
      </c>
      <c r="H4083" s="3">
        <v>68</v>
      </c>
      <c r="I4083" s="3">
        <v>80</v>
      </c>
      <c r="J4083" s="3">
        <v>70</v>
      </c>
      <c r="K4083" s="3"/>
      <c r="L4083" s="3"/>
      <c r="M4083" s="3">
        <v>74</v>
      </c>
      <c r="N4083" s="3"/>
      <c r="O4083" s="4">
        <f>MAX(G4083:H4083)</f>
        <v>99</v>
      </c>
      <c r="P4083" s="4">
        <f>MAX(I4083:J4083)</f>
        <v>80</v>
      </c>
      <c r="Q4083" s="4">
        <f>ABS(O4083-C4083)</f>
        <v>3.2000000000000028</v>
      </c>
      <c r="R4083" s="4">
        <f>ABS(P4083-C4083)</f>
        <v>15.799999999999997</v>
      </c>
      <c r="S4083" s="4" t="b">
        <f ca="1">OR(O4083=0,P4083=0,Q4083&gt;$Q$1,R4083&gt;$R$1,W4083="N", V4083=2)</f>
        <v>1</v>
      </c>
      <c r="T4083" s="4" t="str">
        <f>TRIM(CLEAN(D4083))</f>
        <v>برنامج بكالوريوس إدارة الاعمال</v>
      </c>
      <c r="U4083" s="4">
        <f>COUNTIF(T:T,T4083)</f>
        <v>83</v>
      </c>
      <c r="V4083" s="4" t="str">
        <f>IF(E4083&lt;60, "F", IF(E4083&lt;70,"D", IF(E4083&lt;80, "C", IF(E4083&lt;90,"B", IF(E4083&lt;=100, "A", "?")))))</f>
        <v>B</v>
      </c>
      <c r="W4083" s="4" t="str" cm="1">
        <f t="array" aca="1" ref="W4083" ca="1">_xlfn.IFNA(INDIRECT($Y$1&amp;"!"&amp;W$1&amp;$Y4083),"N")</f>
        <v>N</v>
      </c>
      <c r="X4083" s="4">
        <f ca="1">COUNTIF(W:W,W4083)</f>
        <v>521</v>
      </c>
      <c r="Y4083" s="4" t="e">
        <f>MATCH(T4083,Coding!J:J,0)</f>
        <v>#N/A</v>
      </c>
      <c r="Z4083" s="4" cm="1">
        <f t="array" aca="1" ref="Z4083" ca="1">_xlfn.IFNA(INDIRECT($Y$1&amp;"!"&amp;Z$1&amp;$Y4083),-1)</f>
        <v>-1</v>
      </c>
      <c r="AA4083" s="4" cm="1">
        <f t="array" aca="1" ref="AA4083" ca="1">_xlfn.IFNA(INDIRECT($Y$1&amp;"!"&amp;AA$1&amp;$Y4083),-1)</f>
        <v>-1</v>
      </c>
      <c r="AB4083" s="4" cm="1">
        <f t="array" aca="1" ref="AB4083" ca="1">_xlfn.IFNA(INDIRECT($Y$1&amp;"!"&amp;AB$1&amp;$Y4083),-1)</f>
        <v>-1</v>
      </c>
      <c r="AC4083" s="4" cm="1">
        <f t="array" aca="1" ref="AC4083" ca="1">_xlfn.IFNA(INDIRECT($Y$1&amp;"!"&amp;AC$1&amp;$Y4083),-1)</f>
        <v>-1</v>
      </c>
      <c r="AD4083" s="4" cm="1">
        <f t="array" aca="1" ref="AD4083" ca="1">_xlfn.IFNA(INDIRECT($Y$1&amp;"!"&amp;AD$1&amp;$Y4083),-1)</f>
        <v>-1</v>
      </c>
      <c r="AE4083" s="4" cm="1">
        <f t="array" aca="1" ref="AE4083" ca="1">_xlfn.IFNA(INDIRECT($Y$1&amp;"!"&amp;AE$1&amp;$Y4083),-1)</f>
        <v>-1</v>
      </c>
      <c r="AF4083" s="4" t="str">
        <f ca="1">_xlfn.CONCAT(W4083, "-",V4083)</f>
        <v>N-B</v>
      </c>
      <c r="AG4083" s="4" t="str">
        <f>TEXT(ROW()-2, "0000")</f>
        <v>4081</v>
      </c>
      <c r="AH4083" s="4" t="str">
        <f>IF(TRIM(CLEAN(A4083))="m", "male", IF(TRIM(CLEAN(A4083))="f","female", "missing"))</f>
        <v>female</v>
      </c>
      <c r="AI4083" s="4">
        <f>C4083</f>
        <v>95.8</v>
      </c>
      <c r="AJ4083" s="4">
        <f>O4083</f>
        <v>99</v>
      </c>
      <c r="AK4083" s="4">
        <f>P4083</f>
        <v>80</v>
      </c>
      <c r="AL4083" s="4">
        <f>IF(AI4083&lt;60, 0, IF(AI4083&lt;70,2, IF(AI4083&lt;80, 3, IF(AI4083&lt;90,4, IF(AI4083&lt;=100, 5, "?")))))</f>
        <v>5</v>
      </c>
      <c r="AM4083" s="4">
        <f>IF(AJ4083&lt;60, 0, IF(AJ4083&lt;70,2, IF(AJ4083&lt;80, 3, IF(AJ4083&lt;90,4, IF(AJ4083&lt;=100, 5, "?")))))</f>
        <v>5</v>
      </c>
      <c r="AN4083" s="4">
        <f>IF(AK4083&lt;60, 0, IF(AK4083&lt;70,2, IF(AK4083&lt;80, 3, IF(AK4083&lt;90,4, IF(AK4083&lt;=100, 5, "?")))))</f>
        <v>4</v>
      </c>
      <c r="AO4083" s="4">
        <f ca="1">AA4083</f>
        <v>-1</v>
      </c>
      <c r="AP4083" s="4">
        <f ca="1">AB4083</f>
        <v>-1</v>
      </c>
      <c r="AQ4083" s="4">
        <f ca="1">AC4083</f>
        <v>-1</v>
      </c>
      <c r="AR4083" s="4">
        <f ca="1">AD4083</f>
        <v>-1</v>
      </c>
      <c r="AS4083" s="4">
        <f ca="1">AE4083</f>
        <v>-1</v>
      </c>
      <c r="AT4083" s="4">
        <f ca="1">Z4083</f>
        <v>-1</v>
      </c>
      <c r="AU4083" s="4">
        <f>E4083</f>
        <v>83.1</v>
      </c>
      <c r="AV4083" s="4">
        <f>IF(AU4083&lt;60, 0, IF(AU4083&lt;70,2, IF(AU4083&lt;80, 3, IF(AU4083&lt;90,4, IF(AU4083&lt;=100, 5, "?")))))</f>
        <v>4</v>
      </c>
    </row>
    <row r="4084" spans="1:48" hidden="1" x14ac:dyDescent="0.2">
      <c r="A4084" s="2" t="s">
        <v>13</v>
      </c>
      <c r="B4084" s="3" t="s">
        <v>62</v>
      </c>
      <c r="C4084" s="3">
        <v>95.9</v>
      </c>
      <c r="D4084" s="3" t="s">
        <v>25</v>
      </c>
      <c r="E4084" s="3">
        <v>70.5</v>
      </c>
      <c r="F4084" s="3">
        <v>1</v>
      </c>
      <c r="G4084" s="3">
        <v>86</v>
      </c>
      <c r="H4084" s="3">
        <v>65</v>
      </c>
      <c r="I4084" s="3">
        <v>80</v>
      </c>
      <c r="J4084" s="3">
        <v>63</v>
      </c>
      <c r="K4084" s="3"/>
      <c r="L4084" s="3"/>
      <c r="M4084" s="3">
        <v>60</v>
      </c>
      <c r="N4084" s="3"/>
      <c r="O4084" s="4">
        <f>MAX(G4084:H4084)</f>
        <v>86</v>
      </c>
      <c r="P4084" s="4">
        <f>MAX(I4084:J4084)</f>
        <v>80</v>
      </c>
      <c r="Q4084" s="4">
        <f>ABS(O4084-C4084)</f>
        <v>9.9000000000000057</v>
      </c>
      <c r="R4084" s="4">
        <f>ABS(P4084-C4084)</f>
        <v>15.900000000000006</v>
      </c>
      <c r="S4084" s="4" t="b">
        <f ca="1">OR(O4084=0,P4084=0,Q4084&gt;$Q$1,R4084&gt;$R$1,W4084="N", V4084=2)</f>
        <v>1</v>
      </c>
      <c r="T4084" s="4" t="str">
        <f>TRIM(CLEAN(D4084))</f>
        <v>برنامج بكالوريوس المحاسبة</v>
      </c>
      <c r="U4084" s="4">
        <f>COUNTIF(T:T,T4084)</f>
        <v>205</v>
      </c>
      <c r="V4084" s="4" t="str">
        <f>IF(E4084&lt;60, "F", IF(E4084&lt;70,"D", IF(E4084&lt;80, "C", IF(E4084&lt;90,"B", IF(E4084&lt;=100, "A", "?")))))</f>
        <v>C</v>
      </c>
      <c r="W4084" s="4" t="str" cm="1">
        <f t="array" aca="1" ref="W4084" ca="1">_xlfn.IFNA(INDIRECT($Y$1&amp;"!"&amp;W$1&amp;$Y4084),"N")</f>
        <v>N</v>
      </c>
      <c r="X4084" s="4">
        <f ca="1">COUNTIF(W:W,W4084)</f>
        <v>521</v>
      </c>
      <c r="Y4084" s="4" t="e">
        <f>MATCH(T4084,Coding!J:J,0)</f>
        <v>#N/A</v>
      </c>
      <c r="Z4084" s="4" cm="1">
        <f t="array" aca="1" ref="Z4084" ca="1">_xlfn.IFNA(INDIRECT($Y$1&amp;"!"&amp;Z$1&amp;$Y4084),-1)</f>
        <v>-1</v>
      </c>
      <c r="AA4084" s="4" cm="1">
        <f t="array" aca="1" ref="AA4084" ca="1">_xlfn.IFNA(INDIRECT($Y$1&amp;"!"&amp;AA$1&amp;$Y4084),-1)</f>
        <v>-1</v>
      </c>
      <c r="AB4084" s="4" cm="1">
        <f t="array" aca="1" ref="AB4084" ca="1">_xlfn.IFNA(INDIRECT($Y$1&amp;"!"&amp;AB$1&amp;$Y4084),-1)</f>
        <v>-1</v>
      </c>
      <c r="AC4084" s="4" cm="1">
        <f t="array" aca="1" ref="AC4084" ca="1">_xlfn.IFNA(INDIRECT($Y$1&amp;"!"&amp;AC$1&amp;$Y4084),-1)</f>
        <v>-1</v>
      </c>
      <c r="AD4084" s="4" cm="1">
        <f t="array" aca="1" ref="AD4084" ca="1">_xlfn.IFNA(INDIRECT($Y$1&amp;"!"&amp;AD$1&amp;$Y4084),-1)</f>
        <v>-1</v>
      </c>
      <c r="AE4084" s="4" cm="1">
        <f t="array" aca="1" ref="AE4084" ca="1">_xlfn.IFNA(INDIRECT($Y$1&amp;"!"&amp;AE$1&amp;$Y4084),-1)</f>
        <v>-1</v>
      </c>
      <c r="AF4084" s="4" t="str">
        <f ca="1">_xlfn.CONCAT(W4084, "-",V4084)</f>
        <v>N-C</v>
      </c>
      <c r="AG4084" s="4" t="str">
        <f>TEXT(ROW()-2, "0000")</f>
        <v>4082</v>
      </c>
      <c r="AH4084" s="4" t="str">
        <f>IF(TRIM(CLEAN(A4084))="m", "male", IF(TRIM(CLEAN(A4084))="f","female", "missing"))</f>
        <v>male</v>
      </c>
      <c r="AI4084" s="4">
        <f>C4084</f>
        <v>95.9</v>
      </c>
      <c r="AJ4084" s="4">
        <f>O4084</f>
        <v>86</v>
      </c>
      <c r="AK4084" s="4">
        <f>P4084</f>
        <v>80</v>
      </c>
      <c r="AL4084" s="4">
        <f>IF(AI4084&lt;60, 0, IF(AI4084&lt;70,2, IF(AI4084&lt;80, 3, IF(AI4084&lt;90,4, IF(AI4084&lt;=100, 5, "?")))))</f>
        <v>5</v>
      </c>
      <c r="AM4084" s="4">
        <f>IF(AJ4084&lt;60, 0, IF(AJ4084&lt;70,2, IF(AJ4084&lt;80, 3, IF(AJ4084&lt;90,4, IF(AJ4084&lt;=100, 5, "?")))))</f>
        <v>4</v>
      </c>
      <c r="AN4084" s="4">
        <f>IF(AK4084&lt;60, 0, IF(AK4084&lt;70,2, IF(AK4084&lt;80, 3, IF(AK4084&lt;90,4, IF(AK4084&lt;=100, 5, "?")))))</f>
        <v>4</v>
      </c>
      <c r="AO4084" s="4">
        <f ca="1">AA4084</f>
        <v>-1</v>
      </c>
      <c r="AP4084" s="4">
        <f ca="1">AB4084</f>
        <v>-1</v>
      </c>
      <c r="AQ4084" s="4">
        <f ca="1">AC4084</f>
        <v>-1</v>
      </c>
      <c r="AR4084" s="4">
        <f ca="1">AD4084</f>
        <v>-1</v>
      </c>
      <c r="AS4084" s="4">
        <f ca="1">AE4084</f>
        <v>-1</v>
      </c>
      <c r="AT4084" s="4">
        <f ca="1">Z4084</f>
        <v>-1</v>
      </c>
      <c r="AU4084" s="4">
        <f>E4084</f>
        <v>70.5</v>
      </c>
      <c r="AV4084" s="4">
        <f>IF(AU4084&lt;60, 0, IF(AU4084&lt;70,2, IF(AU4084&lt;80, 3, IF(AU4084&lt;90,4, IF(AU4084&lt;=100, 5, "?")))))</f>
        <v>3</v>
      </c>
    </row>
    <row r="4085" spans="1:48" hidden="1" x14ac:dyDescent="0.2">
      <c r="A4085" s="2" t="s">
        <v>16</v>
      </c>
      <c r="B4085" s="3" t="s">
        <v>36</v>
      </c>
      <c r="C4085" s="3">
        <v>95.9</v>
      </c>
      <c r="D4085" s="3" t="s">
        <v>20</v>
      </c>
      <c r="E4085" s="3">
        <v>73.099999999999994</v>
      </c>
      <c r="F4085" s="3">
        <v>1</v>
      </c>
      <c r="G4085" s="3">
        <v>60</v>
      </c>
      <c r="H4085" s="3">
        <v>60</v>
      </c>
      <c r="I4085" s="3">
        <v>62</v>
      </c>
      <c r="J4085" s="3">
        <v>65</v>
      </c>
      <c r="K4085" s="3"/>
      <c r="L4085" s="3"/>
      <c r="M4085" s="3">
        <v>60</v>
      </c>
      <c r="N4085" s="3"/>
      <c r="O4085" s="4">
        <f>MAX(G4085:H4085)</f>
        <v>60</v>
      </c>
      <c r="P4085" s="4">
        <f>MAX(I4085:J4085)</f>
        <v>65</v>
      </c>
      <c r="Q4085" s="4">
        <f>ABS(O4085-C4085)</f>
        <v>35.900000000000006</v>
      </c>
      <c r="R4085" s="4">
        <f>ABS(P4085-C4085)</f>
        <v>30.900000000000006</v>
      </c>
      <c r="S4085" s="4" t="b">
        <f ca="1">OR(O4085=0,P4085=0,Q4085&gt;$Q$1,R4085&gt;$R$1,W4085="N", V4085=2)</f>
        <v>1</v>
      </c>
      <c r="T4085" s="4" t="str">
        <f>TRIM(CLEAN(D4085))</f>
        <v>برنامج بكالوريوس العلوم المالية والمصرفية</v>
      </c>
      <c r="U4085" s="4">
        <f>COUNTIF(T:T,T4085)</f>
        <v>78</v>
      </c>
      <c r="V4085" s="4" t="str">
        <f>IF(E4085&lt;60, "F", IF(E4085&lt;70,"D", IF(E4085&lt;80, "C", IF(E4085&lt;90,"B", IF(E4085&lt;=100, "A", "?")))))</f>
        <v>C</v>
      </c>
      <c r="W4085" s="4" t="str" cm="1">
        <f t="array" aca="1" ref="W4085" ca="1">_xlfn.IFNA(INDIRECT($Y$1&amp;"!"&amp;W$1&amp;$Y4085),"N")</f>
        <v>N</v>
      </c>
      <c r="X4085" s="4">
        <f ca="1">COUNTIF(W:W,W4085)</f>
        <v>521</v>
      </c>
      <c r="Y4085" s="4" t="e">
        <f>MATCH(T4085,Coding!J:J,0)</f>
        <v>#N/A</v>
      </c>
      <c r="Z4085" s="4" cm="1">
        <f t="array" aca="1" ref="Z4085" ca="1">_xlfn.IFNA(INDIRECT($Y$1&amp;"!"&amp;Z$1&amp;$Y4085),-1)</f>
        <v>-1</v>
      </c>
      <c r="AA4085" s="4" cm="1">
        <f t="array" aca="1" ref="AA4085" ca="1">_xlfn.IFNA(INDIRECT($Y$1&amp;"!"&amp;AA$1&amp;$Y4085),-1)</f>
        <v>-1</v>
      </c>
      <c r="AB4085" s="4" cm="1">
        <f t="array" aca="1" ref="AB4085" ca="1">_xlfn.IFNA(INDIRECT($Y$1&amp;"!"&amp;AB$1&amp;$Y4085),-1)</f>
        <v>-1</v>
      </c>
      <c r="AC4085" s="4" cm="1">
        <f t="array" aca="1" ref="AC4085" ca="1">_xlfn.IFNA(INDIRECT($Y$1&amp;"!"&amp;AC$1&amp;$Y4085),-1)</f>
        <v>-1</v>
      </c>
      <c r="AD4085" s="4" cm="1">
        <f t="array" aca="1" ref="AD4085" ca="1">_xlfn.IFNA(INDIRECT($Y$1&amp;"!"&amp;AD$1&amp;$Y4085),-1)</f>
        <v>-1</v>
      </c>
      <c r="AE4085" s="4" cm="1">
        <f t="array" aca="1" ref="AE4085" ca="1">_xlfn.IFNA(INDIRECT($Y$1&amp;"!"&amp;AE$1&amp;$Y4085),-1)</f>
        <v>-1</v>
      </c>
      <c r="AF4085" s="4" t="str">
        <f ca="1">_xlfn.CONCAT(W4085, "-",V4085)</f>
        <v>N-C</v>
      </c>
      <c r="AG4085" s="4" t="str">
        <f>TEXT(ROW()-2, "0000")</f>
        <v>4083</v>
      </c>
      <c r="AH4085" s="4" t="str">
        <f>IF(TRIM(CLEAN(A4085))="m", "male", IF(TRIM(CLEAN(A4085))="f","female", "missing"))</f>
        <v>female</v>
      </c>
      <c r="AI4085" s="4">
        <f>C4085</f>
        <v>95.9</v>
      </c>
      <c r="AJ4085" s="4">
        <f>O4085</f>
        <v>60</v>
      </c>
      <c r="AK4085" s="4">
        <f>P4085</f>
        <v>65</v>
      </c>
      <c r="AL4085" s="4">
        <f>IF(AI4085&lt;60, 0, IF(AI4085&lt;70,2, IF(AI4085&lt;80, 3, IF(AI4085&lt;90,4, IF(AI4085&lt;=100, 5, "?")))))</f>
        <v>5</v>
      </c>
      <c r="AM4085" s="4">
        <f>IF(AJ4085&lt;60, 0, IF(AJ4085&lt;70,2, IF(AJ4085&lt;80, 3, IF(AJ4085&lt;90,4, IF(AJ4085&lt;=100, 5, "?")))))</f>
        <v>2</v>
      </c>
      <c r="AN4085" s="4">
        <f>IF(AK4085&lt;60, 0, IF(AK4085&lt;70,2, IF(AK4085&lt;80, 3, IF(AK4085&lt;90,4, IF(AK4085&lt;=100, 5, "?")))))</f>
        <v>2</v>
      </c>
      <c r="AO4085" s="4">
        <f ca="1">AA4085</f>
        <v>-1</v>
      </c>
      <c r="AP4085" s="4">
        <f ca="1">AB4085</f>
        <v>-1</v>
      </c>
      <c r="AQ4085" s="4">
        <f ca="1">AC4085</f>
        <v>-1</v>
      </c>
      <c r="AR4085" s="4">
        <f ca="1">AD4085</f>
        <v>-1</v>
      </c>
      <c r="AS4085" s="4">
        <f ca="1">AE4085</f>
        <v>-1</v>
      </c>
      <c r="AT4085" s="4">
        <f ca="1">Z4085</f>
        <v>-1</v>
      </c>
      <c r="AU4085" s="4">
        <f>E4085</f>
        <v>73.099999999999994</v>
      </c>
      <c r="AV4085" s="4">
        <f>IF(AU4085&lt;60, 0, IF(AU4085&lt;70,2, IF(AU4085&lt;80, 3, IF(AU4085&lt;90,4, IF(AU4085&lt;=100, 5, "?")))))</f>
        <v>3</v>
      </c>
    </row>
    <row r="4086" spans="1:48" hidden="1" x14ac:dyDescent="0.2">
      <c r="A4086" s="2" t="s">
        <v>13</v>
      </c>
      <c r="B4086" s="3" t="s">
        <v>37</v>
      </c>
      <c r="C4086" s="3">
        <v>95.9</v>
      </c>
      <c r="D4086" s="3" t="s">
        <v>25</v>
      </c>
      <c r="E4086" s="3">
        <v>75.900000000000006</v>
      </c>
      <c r="F4086" s="3">
        <v>1</v>
      </c>
      <c r="G4086" s="3">
        <v>70</v>
      </c>
      <c r="H4086" s="3">
        <v>68</v>
      </c>
      <c r="I4086" s="3">
        <v>72</v>
      </c>
      <c r="J4086" s="3">
        <v>60</v>
      </c>
      <c r="K4086" s="3"/>
      <c r="L4086" s="3"/>
      <c r="M4086" s="3">
        <v>0</v>
      </c>
      <c r="N4086" s="3"/>
      <c r="O4086" s="4">
        <f>MAX(G4086:H4086)</f>
        <v>70</v>
      </c>
      <c r="P4086" s="4">
        <f>MAX(I4086:J4086)</f>
        <v>72</v>
      </c>
      <c r="Q4086" s="4">
        <f>ABS(O4086-C4086)</f>
        <v>25.900000000000006</v>
      </c>
      <c r="R4086" s="4">
        <f>ABS(P4086-C4086)</f>
        <v>23.900000000000006</v>
      </c>
      <c r="S4086" s="4" t="b">
        <f ca="1">OR(O4086=0,P4086=0,Q4086&gt;$Q$1,R4086&gt;$R$1,W4086="N", V4086=2)</f>
        <v>1</v>
      </c>
      <c r="T4086" s="4" t="str">
        <f>TRIM(CLEAN(D4086))</f>
        <v>برنامج بكالوريوس المحاسبة</v>
      </c>
      <c r="U4086" s="4">
        <f>COUNTIF(T:T,T4086)</f>
        <v>205</v>
      </c>
      <c r="V4086" s="4" t="str">
        <f>IF(E4086&lt;60, "F", IF(E4086&lt;70,"D", IF(E4086&lt;80, "C", IF(E4086&lt;90,"B", IF(E4086&lt;=100, "A", "?")))))</f>
        <v>C</v>
      </c>
      <c r="W4086" s="4" t="str" cm="1">
        <f t="array" aca="1" ref="W4086" ca="1">_xlfn.IFNA(INDIRECT($Y$1&amp;"!"&amp;W$1&amp;$Y4086),"N")</f>
        <v>N</v>
      </c>
      <c r="X4086" s="4">
        <f ca="1">COUNTIF(W:W,W4086)</f>
        <v>521</v>
      </c>
      <c r="Y4086" s="4" t="e">
        <f>MATCH(T4086,Coding!J:J,0)</f>
        <v>#N/A</v>
      </c>
      <c r="Z4086" s="4" cm="1">
        <f t="array" aca="1" ref="Z4086" ca="1">_xlfn.IFNA(INDIRECT($Y$1&amp;"!"&amp;Z$1&amp;$Y4086),-1)</f>
        <v>-1</v>
      </c>
      <c r="AA4086" s="4" cm="1">
        <f t="array" aca="1" ref="AA4086" ca="1">_xlfn.IFNA(INDIRECT($Y$1&amp;"!"&amp;AA$1&amp;$Y4086),-1)</f>
        <v>-1</v>
      </c>
      <c r="AB4086" s="4" cm="1">
        <f t="array" aca="1" ref="AB4086" ca="1">_xlfn.IFNA(INDIRECT($Y$1&amp;"!"&amp;AB$1&amp;$Y4086),-1)</f>
        <v>-1</v>
      </c>
      <c r="AC4086" s="4" cm="1">
        <f t="array" aca="1" ref="AC4086" ca="1">_xlfn.IFNA(INDIRECT($Y$1&amp;"!"&amp;AC$1&amp;$Y4086),-1)</f>
        <v>-1</v>
      </c>
      <c r="AD4086" s="4" cm="1">
        <f t="array" aca="1" ref="AD4086" ca="1">_xlfn.IFNA(INDIRECT($Y$1&amp;"!"&amp;AD$1&amp;$Y4086),-1)</f>
        <v>-1</v>
      </c>
      <c r="AE4086" s="4" cm="1">
        <f t="array" aca="1" ref="AE4086" ca="1">_xlfn.IFNA(INDIRECT($Y$1&amp;"!"&amp;AE$1&amp;$Y4086),-1)</f>
        <v>-1</v>
      </c>
      <c r="AF4086" s="4" t="str">
        <f ca="1">_xlfn.CONCAT(W4086, "-",V4086)</f>
        <v>N-C</v>
      </c>
      <c r="AG4086" s="4" t="str">
        <f>TEXT(ROW()-2, "0000")</f>
        <v>4084</v>
      </c>
      <c r="AH4086" s="4" t="str">
        <f>IF(TRIM(CLEAN(A4086))="m", "male", IF(TRIM(CLEAN(A4086))="f","female", "missing"))</f>
        <v>male</v>
      </c>
      <c r="AI4086" s="4">
        <f>C4086</f>
        <v>95.9</v>
      </c>
      <c r="AJ4086" s="4">
        <f>O4086</f>
        <v>70</v>
      </c>
      <c r="AK4086" s="4">
        <f>P4086</f>
        <v>72</v>
      </c>
      <c r="AL4086" s="4">
        <f>IF(AI4086&lt;60, 0, IF(AI4086&lt;70,2, IF(AI4086&lt;80, 3, IF(AI4086&lt;90,4, IF(AI4086&lt;=100, 5, "?")))))</f>
        <v>5</v>
      </c>
      <c r="AM4086" s="4">
        <f>IF(AJ4086&lt;60, 0, IF(AJ4086&lt;70,2, IF(AJ4086&lt;80, 3, IF(AJ4086&lt;90,4, IF(AJ4086&lt;=100, 5, "?")))))</f>
        <v>3</v>
      </c>
      <c r="AN4086" s="4">
        <f>IF(AK4086&lt;60, 0, IF(AK4086&lt;70,2, IF(AK4086&lt;80, 3, IF(AK4086&lt;90,4, IF(AK4086&lt;=100, 5, "?")))))</f>
        <v>3</v>
      </c>
      <c r="AO4086" s="4">
        <f ca="1">AA4086</f>
        <v>-1</v>
      </c>
      <c r="AP4086" s="4">
        <f ca="1">AB4086</f>
        <v>-1</v>
      </c>
      <c r="AQ4086" s="4">
        <f ca="1">AC4086</f>
        <v>-1</v>
      </c>
      <c r="AR4086" s="4">
        <f ca="1">AD4086</f>
        <v>-1</v>
      </c>
      <c r="AS4086" s="4">
        <f ca="1">AE4086</f>
        <v>-1</v>
      </c>
      <c r="AT4086" s="4">
        <f ca="1">Z4086</f>
        <v>-1</v>
      </c>
      <c r="AU4086" s="4">
        <f>E4086</f>
        <v>75.900000000000006</v>
      </c>
      <c r="AV4086" s="4">
        <f>IF(AU4086&lt;60, 0, IF(AU4086&lt;70,2, IF(AU4086&lt;80, 3, IF(AU4086&lt;90,4, IF(AU4086&lt;=100, 5, "?")))))</f>
        <v>3</v>
      </c>
    </row>
    <row r="4087" spans="1:48" hidden="1" x14ac:dyDescent="0.2">
      <c r="A4087" s="2" t="s">
        <v>16</v>
      </c>
      <c r="B4087" s="3" t="s">
        <v>37</v>
      </c>
      <c r="C4087" s="3">
        <v>95.9</v>
      </c>
      <c r="D4087" s="3" t="s">
        <v>20</v>
      </c>
      <c r="E4087" s="3">
        <v>86.2</v>
      </c>
      <c r="F4087" s="3">
        <v>1</v>
      </c>
      <c r="G4087" s="3">
        <v>63</v>
      </c>
      <c r="H4087" s="3">
        <v>0</v>
      </c>
      <c r="I4087" s="3">
        <v>70</v>
      </c>
      <c r="J4087" s="3">
        <v>0</v>
      </c>
      <c r="K4087" s="3"/>
      <c r="L4087" s="3"/>
      <c r="M4087" s="3">
        <v>75</v>
      </c>
      <c r="N4087" s="3"/>
      <c r="O4087" s="4">
        <f>MAX(G4087:H4087)</f>
        <v>63</v>
      </c>
      <c r="P4087" s="4">
        <f>MAX(I4087:J4087)</f>
        <v>70</v>
      </c>
      <c r="Q4087" s="4">
        <f>ABS(O4087-C4087)</f>
        <v>32.900000000000006</v>
      </c>
      <c r="R4087" s="4">
        <f>ABS(P4087-C4087)</f>
        <v>25.900000000000006</v>
      </c>
      <c r="S4087" s="4" t="b">
        <f ca="1">OR(O4087=0,P4087=0,Q4087&gt;$Q$1,R4087&gt;$R$1,W4087="N", V4087=2)</f>
        <v>1</v>
      </c>
      <c r="T4087" s="4" t="str">
        <f>TRIM(CLEAN(D4087))</f>
        <v>برنامج بكالوريوس العلوم المالية والمصرفية</v>
      </c>
      <c r="U4087" s="4">
        <f>COUNTIF(T:T,T4087)</f>
        <v>78</v>
      </c>
      <c r="V4087" s="4" t="str">
        <f>IF(E4087&lt;60, "F", IF(E4087&lt;70,"D", IF(E4087&lt;80, "C", IF(E4087&lt;90,"B", IF(E4087&lt;=100, "A", "?")))))</f>
        <v>B</v>
      </c>
      <c r="W4087" s="4" t="str" cm="1">
        <f t="array" aca="1" ref="W4087" ca="1">_xlfn.IFNA(INDIRECT($Y$1&amp;"!"&amp;W$1&amp;$Y4087),"N")</f>
        <v>N</v>
      </c>
      <c r="X4087" s="4">
        <f ca="1">COUNTIF(W:W,W4087)</f>
        <v>521</v>
      </c>
      <c r="Y4087" s="4" t="e">
        <f>MATCH(T4087,Coding!J:J,0)</f>
        <v>#N/A</v>
      </c>
      <c r="Z4087" s="4" cm="1">
        <f t="array" aca="1" ref="Z4087" ca="1">_xlfn.IFNA(INDIRECT($Y$1&amp;"!"&amp;Z$1&amp;$Y4087),-1)</f>
        <v>-1</v>
      </c>
      <c r="AA4087" s="4" cm="1">
        <f t="array" aca="1" ref="AA4087" ca="1">_xlfn.IFNA(INDIRECT($Y$1&amp;"!"&amp;AA$1&amp;$Y4087),-1)</f>
        <v>-1</v>
      </c>
      <c r="AB4087" s="4" cm="1">
        <f t="array" aca="1" ref="AB4087" ca="1">_xlfn.IFNA(INDIRECT($Y$1&amp;"!"&amp;AB$1&amp;$Y4087),-1)</f>
        <v>-1</v>
      </c>
      <c r="AC4087" s="4" cm="1">
        <f t="array" aca="1" ref="AC4087" ca="1">_xlfn.IFNA(INDIRECT($Y$1&amp;"!"&amp;AC$1&amp;$Y4087),-1)</f>
        <v>-1</v>
      </c>
      <c r="AD4087" s="4" cm="1">
        <f t="array" aca="1" ref="AD4087" ca="1">_xlfn.IFNA(INDIRECT($Y$1&amp;"!"&amp;AD$1&amp;$Y4087),-1)</f>
        <v>-1</v>
      </c>
      <c r="AE4087" s="4" cm="1">
        <f t="array" aca="1" ref="AE4087" ca="1">_xlfn.IFNA(INDIRECT($Y$1&amp;"!"&amp;AE$1&amp;$Y4087),-1)</f>
        <v>-1</v>
      </c>
      <c r="AF4087" s="4" t="str">
        <f ca="1">_xlfn.CONCAT(W4087, "-",V4087)</f>
        <v>N-B</v>
      </c>
      <c r="AG4087" s="4" t="str">
        <f>TEXT(ROW()-2, "0000")</f>
        <v>4085</v>
      </c>
      <c r="AH4087" s="4" t="str">
        <f>IF(TRIM(CLEAN(A4087))="m", "male", IF(TRIM(CLEAN(A4087))="f","female", "missing"))</f>
        <v>female</v>
      </c>
      <c r="AI4087" s="4">
        <f>C4087</f>
        <v>95.9</v>
      </c>
      <c r="AJ4087" s="4">
        <f>O4087</f>
        <v>63</v>
      </c>
      <c r="AK4087" s="4">
        <f>P4087</f>
        <v>70</v>
      </c>
      <c r="AL4087" s="4">
        <f>IF(AI4087&lt;60, 0, IF(AI4087&lt;70,2, IF(AI4087&lt;80, 3, IF(AI4087&lt;90,4, IF(AI4087&lt;=100, 5, "?")))))</f>
        <v>5</v>
      </c>
      <c r="AM4087" s="4">
        <f>IF(AJ4087&lt;60, 0, IF(AJ4087&lt;70,2, IF(AJ4087&lt;80, 3, IF(AJ4087&lt;90,4, IF(AJ4087&lt;=100, 5, "?")))))</f>
        <v>2</v>
      </c>
      <c r="AN4087" s="4">
        <f>IF(AK4087&lt;60, 0, IF(AK4087&lt;70,2, IF(AK4087&lt;80, 3, IF(AK4087&lt;90,4, IF(AK4087&lt;=100, 5, "?")))))</f>
        <v>3</v>
      </c>
      <c r="AO4087" s="4">
        <f ca="1">AA4087</f>
        <v>-1</v>
      </c>
      <c r="AP4087" s="4">
        <f ca="1">AB4087</f>
        <v>-1</v>
      </c>
      <c r="AQ4087" s="4">
        <f ca="1">AC4087</f>
        <v>-1</v>
      </c>
      <c r="AR4087" s="4">
        <f ca="1">AD4087</f>
        <v>-1</v>
      </c>
      <c r="AS4087" s="4">
        <f ca="1">AE4087</f>
        <v>-1</v>
      </c>
      <c r="AT4087" s="4">
        <f ca="1">Z4087</f>
        <v>-1</v>
      </c>
      <c r="AU4087" s="4">
        <f>E4087</f>
        <v>86.2</v>
      </c>
      <c r="AV4087" s="4">
        <f>IF(AU4087&lt;60, 0, IF(AU4087&lt;70,2, IF(AU4087&lt;80, 3, IF(AU4087&lt;90,4, IF(AU4087&lt;=100, 5, "?")))))</f>
        <v>4</v>
      </c>
    </row>
    <row r="4088" spans="1:48" hidden="1" x14ac:dyDescent="0.2">
      <c r="A4088" s="2" t="s">
        <v>16</v>
      </c>
      <c r="B4088" s="3" t="s">
        <v>27</v>
      </c>
      <c r="C4088" s="3">
        <v>96.1</v>
      </c>
      <c r="D4088" s="3" t="s">
        <v>18</v>
      </c>
      <c r="E4088" s="3">
        <v>71.5</v>
      </c>
      <c r="F4088" s="3">
        <v>1</v>
      </c>
      <c r="G4088" s="3">
        <v>65</v>
      </c>
      <c r="H4088" s="3">
        <v>84</v>
      </c>
      <c r="I4088" s="3">
        <v>90</v>
      </c>
      <c r="J4088" s="3">
        <v>90</v>
      </c>
      <c r="K4088" s="3"/>
      <c r="L4088" s="3"/>
      <c r="M4088" s="3">
        <v>76</v>
      </c>
      <c r="N4088" s="3"/>
      <c r="O4088" s="4">
        <f>MAX(G4088:H4088)</f>
        <v>84</v>
      </c>
      <c r="P4088" s="4">
        <f>MAX(I4088:J4088)</f>
        <v>90</v>
      </c>
      <c r="Q4088" s="4">
        <f>ABS(O4088-C4088)</f>
        <v>12.099999999999994</v>
      </c>
      <c r="R4088" s="4">
        <f>ABS(P4088-C4088)</f>
        <v>6.0999999999999943</v>
      </c>
      <c r="S4088" s="4" t="b">
        <f ca="1">OR(O4088=0,P4088=0,Q4088&gt;$Q$1,R4088&gt;$R$1,W4088="N", V4088=2)</f>
        <v>1</v>
      </c>
      <c r="T4088" s="4" t="str">
        <f>TRIM(CLEAN(D4088))</f>
        <v>برنامج بكالوريوس الرياضيات</v>
      </c>
      <c r="U4088" s="4">
        <f>COUNTIF(T:T,T4088)</f>
        <v>8</v>
      </c>
      <c r="V4088" s="4" t="str">
        <f>IF(E4088&lt;60, "F", IF(E4088&lt;70,"D", IF(E4088&lt;80, "C", IF(E4088&lt;90,"B", IF(E4088&lt;=100, "A", "?")))))</f>
        <v>C</v>
      </c>
      <c r="W4088" s="4" t="str" cm="1">
        <f t="array" aca="1" ref="W4088" ca="1">_xlfn.IFNA(INDIRECT($Y$1&amp;"!"&amp;W$1&amp;$Y4088),"N")</f>
        <v>N</v>
      </c>
      <c r="X4088" s="4">
        <f ca="1">COUNTIF(W:W,W4088)</f>
        <v>521</v>
      </c>
      <c r="Y4088" s="4" t="e">
        <f>MATCH(T4088,Coding!J:J,0)</f>
        <v>#N/A</v>
      </c>
      <c r="Z4088" s="4" cm="1">
        <f t="array" aca="1" ref="Z4088" ca="1">_xlfn.IFNA(INDIRECT($Y$1&amp;"!"&amp;Z$1&amp;$Y4088),-1)</f>
        <v>-1</v>
      </c>
      <c r="AA4088" s="4" cm="1">
        <f t="array" aca="1" ref="AA4088" ca="1">_xlfn.IFNA(INDIRECT($Y$1&amp;"!"&amp;AA$1&amp;$Y4088),-1)</f>
        <v>-1</v>
      </c>
      <c r="AB4088" s="4" cm="1">
        <f t="array" aca="1" ref="AB4088" ca="1">_xlfn.IFNA(INDIRECT($Y$1&amp;"!"&amp;AB$1&amp;$Y4088),-1)</f>
        <v>-1</v>
      </c>
      <c r="AC4088" s="4" cm="1">
        <f t="array" aca="1" ref="AC4088" ca="1">_xlfn.IFNA(INDIRECT($Y$1&amp;"!"&amp;AC$1&amp;$Y4088),-1)</f>
        <v>-1</v>
      </c>
      <c r="AD4088" s="4" cm="1">
        <f t="array" aca="1" ref="AD4088" ca="1">_xlfn.IFNA(INDIRECT($Y$1&amp;"!"&amp;AD$1&amp;$Y4088),-1)</f>
        <v>-1</v>
      </c>
      <c r="AE4088" s="4" cm="1">
        <f t="array" aca="1" ref="AE4088" ca="1">_xlfn.IFNA(INDIRECT($Y$1&amp;"!"&amp;AE$1&amp;$Y4088),-1)</f>
        <v>-1</v>
      </c>
      <c r="AF4088" s="4" t="str">
        <f ca="1">_xlfn.CONCAT(W4088, "-",V4088)</f>
        <v>N-C</v>
      </c>
      <c r="AG4088" s="4" t="str">
        <f>TEXT(ROW()-2, "0000")</f>
        <v>4086</v>
      </c>
      <c r="AH4088" s="4" t="str">
        <f>IF(TRIM(CLEAN(A4088))="m", "male", IF(TRIM(CLEAN(A4088))="f","female", "missing"))</f>
        <v>female</v>
      </c>
      <c r="AI4088" s="4">
        <f>C4088</f>
        <v>96.1</v>
      </c>
      <c r="AJ4088" s="4">
        <f>O4088</f>
        <v>84</v>
      </c>
      <c r="AK4088" s="4">
        <f>P4088</f>
        <v>90</v>
      </c>
      <c r="AL4088" s="4">
        <f>IF(AI4088&lt;60, 0, IF(AI4088&lt;70,2, IF(AI4088&lt;80, 3, IF(AI4088&lt;90,4, IF(AI4088&lt;=100, 5, "?")))))</f>
        <v>5</v>
      </c>
      <c r="AM4088" s="4">
        <f>IF(AJ4088&lt;60, 0, IF(AJ4088&lt;70,2, IF(AJ4088&lt;80, 3, IF(AJ4088&lt;90,4, IF(AJ4088&lt;=100, 5, "?")))))</f>
        <v>4</v>
      </c>
      <c r="AN4088" s="4">
        <f>IF(AK4088&lt;60, 0, IF(AK4088&lt;70,2, IF(AK4088&lt;80, 3, IF(AK4088&lt;90,4, IF(AK4088&lt;=100, 5, "?")))))</f>
        <v>5</v>
      </c>
      <c r="AO4088" s="4">
        <f ca="1">AA4088</f>
        <v>-1</v>
      </c>
      <c r="AP4088" s="4">
        <f ca="1">AB4088</f>
        <v>-1</v>
      </c>
      <c r="AQ4088" s="4">
        <f ca="1">AC4088</f>
        <v>-1</v>
      </c>
      <c r="AR4088" s="4">
        <f ca="1">AD4088</f>
        <v>-1</v>
      </c>
      <c r="AS4088" s="4">
        <f ca="1">AE4088</f>
        <v>-1</v>
      </c>
      <c r="AT4088" s="4">
        <f ca="1">Z4088</f>
        <v>-1</v>
      </c>
      <c r="AU4088" s="4">
        <f>E4088</f>
        <v>71.5</v>
      </c>
      <c r="AV4088" s="4">
        <f>IF(AU4088&lt;60, 0, IF(AU4088&lt;70,2, IF(AU4088&lt;80, 3, IF(AU4088&lt;90,4, IF(AU4088&lt;=100, 5, "?")))))</f>
        <v>3</v>
      </c>
    </row>
    <row r="4089" spans="1:48" hidden="1" x14ac:dyDescent="0.2">
      <c r="A4089" s="2" t="s">
        <v>16</v>
      </c>
      <c r="B4089" s="3" t="s">
        <v>27</v>
      </c>
      <c r="C4089" s="3">
        <v>96.1</v>
      </c>
      <c r="D4089" s="3" t="s">
        <v>25</v>
      </c>
      <c r="E4089" s="3">
        <v>72.599999999999994</v>
      </c>
      <c r="F4089" s="3">
        <v>1</v>
      </c>
      <c r="G4089" s="3">
        <v>62</v>
      </c>
      <c r="H4089" s="3">
        <v>64</v>
      </c>
      <c r="I4089" s="3">
        <v>65</v>
      </c>
      <c r="J4089" s="3">
        <v>60</v>
      </c>
      <c r="K4089" s="3"/>
      <c r="L4089" s="3"/>
      <c r="M4089" s="3"/>
      <c r="N4089" s="3">
        <v>63</v>
      </c>
      <c r="O4089" s="4">
        <f>MAX(G4089:H4089)</f>
        <v>64</v>
      </c>
      <c r="P4089" s="4">
        <f>MAX(I4089:J4089)</f>
        <v>65</v>
      </c>
      <c r="Q4089" s="4">
        <f>ABS(O4089-C4089)</f>
        <v>32.099999999999994</v>
      </c>
      <c r="R4089" s="4">
        <f>ABS(P4089-C4089)</f>
        <v>31.099999999999994</v>
      </c>
      <c r="S4089" s="4" t="b">
        <f ca="1">OR(O4089=0,P4089=0,Q4089&gt;$Q$1,R4089&gt;$R$1,W4089="N", V4089=2)</f>
        <v>1</v>
      </c>
      <c r="T4089" s="4" t="str">
        <f>TRIM(CLEAN(D4089))</f>
        <v>برنامج بكالوريوس المحاسبة</v>
      </c>
      <c r="U4089" s="4">
        <f>COUNTIF(T:T,T4089)</f>
        <v>205</v>
      </c>
      <c r="V4089" s="4" t="str">
        <f>IF(E4089&lt;60, "F", IF(E4089&lt;70,"D", IF(E4089&lt;80, "C", IF(E4089&lt;90,"B", IF(E4089&lt;=100, "A", "?")))))</f>
        <v>C</v>
      </c>
      <c r="W4089" s="4" t="str" cm="1">
        <f t="array" aca="1" ref="W4089" ca="1">_xlfn.IFNA(INDIRECT($Y$1&amp;"!"&amp;W$1&amp;$Y4089),"N")</f>
        <v>N</v>
      </c>
      <c r="X4089" s="4">
        <f ca="1">COUNTIF(W:W,W4089)</f>
        <v>521</v>
      </c>
      <c r="Y4089" s="4" t="e">
        <f>MATCH(T4089,Coding!J:J,0)</f>
        <v>#N/A</v>
      </c>
      <c r="Z4089" s="4" cm="1">
        <f t="array" aca="1" ref="Z4089" ca="1">_xlfn.IFNA(INDIRECT($Y$1&amp;"!"&amp;Z$1&amp;$Y4089),-1)</f>
        <v>-1</v>
      </c>
      <c r="AA4089" s="4" cm="1">
        <f t="array" aca="1" ref="AA4089" ca="1">_xlfn.IFNA(INDIRECT($Y$1&amp;"!"&amp;AA$1&amp;$Y4089),-1)</f>
        <v>-1</v>
      </c>
      <c r="AB4089" s="4" cm="1">
        <f t="array" aca="1" ref="AB4089" ca="1">_xlfn.IFNA(INDIRECT($Y$1&amp;"!"&amp;AB$1&amp;$Y4089),-1)</f>
        <v>-1</v>
      </c>
      <c r="AC4089" s="4" cm="1">
        <f t="array" aca="1" ref="AC4089" ca="1">_xlfn.IFNA(INDIRECT($Y$1&amp;"!"&amp;AC$1&amp;$Y4089),-1)</f>
        <v>-1</v>
      </c>
      <c r="AD4089" s="4" cm="1">
        <f t="array" aca="1" ref="AD4089" ca="1">_xlfn.IFNA(INDIRECT($Y$1&amp;"!"&amp;AD$1&amp;$Y4089),-1)</f>
        <v>-1</v>
      </c>
      <c r="AE4089" s="4" cm="1">
        <f t="array" aca="1" ref="AE4089" ca="1">_xlfn.IFNA(INDIRECT($Y$1&amp;"!"&amp;AE$1&amp;$Y4089),-1)</f>
        <v>-1</v>
      </c>
      <c r="AF4089" s="4" t="str">
        <f ca="1">_xlfn.CONCAT(W4089, "-",V4089)</f>
        <v>N-C</v>
      </c>
      <c r="AG4089" s="4" t="str">
        <f>TEXT(ROW()-2, "0000")</f>
        <v>4087</v>
      </c>
      <c r="AH4089" s="4" t="str">
        <f>IF(TRIM(CLEAN(A4089))="m", "male", IF(TRIM(CLEAN(A4089))="f","female", "missing"))</f>
        <v>female</v>
      </c>
      <c r="AI4089" s="4">
        <f>C4089</f>
        <v>96.1</v>
      </c>
      <c r="AJ4089" s="4">
        <f>O4089</f>
        <v>64</v>
      </c>
      <c r="AK4089" s="4">
        <f>P4089</f>
        <v>65</v>
      </c>
      <c r="AL4089" s="4">
        <f>IF(AI4089&lt;60, 0, IF(AI4089&lt;70,2, IF(AI4089&lt;80, 3, IF(AI4089&lt;90,4, IF(AI4089&lt;=100, 5, "?")))))</f>
        <v>5</v>
      </c>
      <c r="AM4089" s="4">
        <f>IF(AJ4089&lt;60, 0, IF(AJ4089&lt;70,2, IF(AJ4089&lt;80, 3, IF(AJ4089&lt;90,4, IF(AJ4089&lt;=100, 5, "?")))))</f>
        <v>2</v>
      </c>
      <c r="AN4089" s="4">
        <f>IF(AK4089&lt;60, 0, IF(AK4089&lt;70,2, IF(AK4089&lt;80, 3, IF(AK4089&lt;90,4, IF(AK4089&lt;=100, 5, "?")))))</f>
        <v>2</v>
      </c>
      <c r="AO4089" s="4">
        <f ca="1">AA4089</f>
        <v>-1</v>
      </c>
      <c r="AP4089" s="4">
        <f ca="1">AB4089</f>
        <v>-1</v>
      </c>
      <c r="AQ4089" s="4">
        <f ca="1">AC4089</f>
        <v>-1</v>
      </c>
      <c r="AR4089" s="4">
        <f ca="1">AD4089</f>
        <v>-1</v>
      </c>
      <c r="AS4089" s="4">
        <f ca="1">AE4089</f>
        <v>-1</v>
      </c>
      <c r="AT4089" s="4">
        <f ca="1">Z4089</f>
        <v>-1</v>
      </c>
      <c r="AU4089" s="4">
        <f>E4089</f>
        <v>72.599999999999994</v>
      </c>
      <c r="AV4089" s="4">
        <f>IF(AU4089&lt;60, 0, IF(AU4089&lt;70,2, IF(AU4089&lt;80, 3, IF(AU4089&lt;90,4, IF(AU4089&lt;=100, 5, "?")))))</f>
        <v>3</v>
      </c>
    </row>
    <row r="4090" spans="1:48" hidden="1" x14ac:dyDescent="0.2">
      <c r="A4090" s="2" t="s">
        <v>13</v>
      </c>
      <c r="B4090" s="3" t="s">
        <v>37</v>
      </c>
      <c r="C4090" s="3">
        <v>96.1</v>
      </c>
      <c r="D4090" s="3" t="s">
        <v>66</v>
      </c>
      <c r="E4090" s="3">
        <v>74.2</v>
      </c>
      <c r="F4090" s="3">
        <v>1</v>
      </c>
      <c r="G4090" s="3">
        <v>67</v>
      </c>
      <c r="H4090" s="3">
        <v>66</v>
      </c>
      <c r="I4090" s="3">
        <v>75</v>
      </c>
      <c r="J4090" s="3">
        <v>78</v>
      </c>
      <c r="K4090" s="3"/>
      <c r="L4090" s="3"/>
      <c r="M4090" s="3">
        <v>75</v>
      </c>
      <c r="N4090" s="3"/>
      <c r="O4090" s="4">
        <f>MAX(G4090:H4090)</f>
        <v>67</v>
      </c>
      <c r="P4090" s="4">
        <f>MAX(I4090:J4090)</f>
        <v>78</v>
      </c>
      <c r="Q4090" s="4">
        <f>ABS(O4090-C4090)</f>
        <v>29.099999999999994</v>
      </c>
      <c r="R4090" s="4">
        <f>ABS(P4090-C4090)</f>
        <v>18.099999999999994</v>
      </c>
      <c r="S4090" s="4" t="b">
        <f ca="1">OR(O4090=0,P4090=0,Q4090&gt;$Q$1,R4090&gt;$R$1,W4090="N", V4090=2)</f>
        <v>1</v>
      </c>
      <c r="T4090" s="4" t="str">
        <f>TRIM(CLEAN(D4090))</f>
        <v>برنامج بكالوريوس رئيسي العلوم السياسية / فرعي دراسات المرأة</v>
      </c>
      <c r="U4090" s="4">
        <f>COUNTIF(T:T,T4090)</f>
        <v>1</v>
      </c>
      <c r="V4090" s="4" t="str">
        <f>IF(E4090&lt;60, "F", IF(E4090&lt;70,"D", IF(E4090&lt;80, "C", IF(E4090&lt;90,"B", IF(E4090&lt;=100, "A", "?")))))</f>
        <v>C</v>
      </c>
      <c r="W4090" s="4" t="str" cm="1">
        <f t="array" aca="1" ref="W4090" ca="1">_xlfn.IFNA(INDIRECT($Y$1&amp;"!"&amp;W$1&amp;$Y4090),"N")</f>
        <v>N</v>
      </c>
      <c r="X4090" s="4">
        <f ca="1">COUNTIF(W:W,W4090)</f>
        <v>521</v>
      </c>
      <c r="Y4090" s="4" t="e">
        <f>MATCH(T4090,Coding!J:J,0)</f>
        <v>#N/A</v>
      </c>
      <c r="Z4090" s="4" cm="1">
        <f t="array" aca="1" ref="Z4090" ca="1">_xlfn.IFNA(INDIRECT($Y$1&amp;"!"&amp;Z$1&amp;$Y4090),-1)</f>
        <v>-1</v>
      </c>
      <c r="AA4090" s="4" cm="1">
        <f t="array" aca="1" ref="AA4090" ca="1">_xlfn.IFNA(INDIRECT($Y$1&amp;"!"&amp;AA$1&amp;$Y4090),-1)</f>
        <v>-1</v>
      </c>
      <c r="AB4090" s="4" cm="1">
        <f t="array" aca="1" ref="AB4090" ca="1">_xlfn.IFNA(INDIRECT($Y$1&amp;"!"&amp;AB$1&amp;$Y4090),-1)</f>
        <v>-1</v>
      </c>
      <c r="AC4090" s="4" cm="1">
        <f t="array" aca="1" ref="AC4090" ca="1">_xlfn.IFNA(INDIRECT($Y$1&amp;"!"&amp;AC$1&amp;$Y4090),-1)</f>
        <v>-1</v>
      </c>
      <c r="AD4090" s="4" cm="1">
        <f t="array" aca="1" ref="AD4090" ca="1">_xlfn.IFNA(INDIRECT($Y$1&amp;"!"&amp;AD$1&amp;$Y4090),-1)</f>
        <v>-1</v>
      </c>
      <c r="AE4090" s="4" cm="1">
        <f t="array" aca="1" ref="AE4090" ca="1">_xlfn.IFNA(INDIRECT($Y$1&amp;"!"&amp;AE$1&amp;$Y4090),-1)</f>
        <v>-1</v>
      </c>
      <c r="AF4090" s="4" t="str">
        <f ca="1">_xlfn.CONCAT(W4090, "-",V4090)</f>
        <v>N-C</v>
      </c>
      <c r="AG4090" s="4" t="str">
        <f>TEXT(ROW()-2, "0000")</f>
        <v>4088</v>
      </c>
      <c r="AH4090" s="4" t="str">
        <f>IF(TRIM(CLEAN(A4090))="m", "male", IF(TRIM(CLEAN(A4090))="f","female", "missing"))</f>
        <v>male</v>
      </c>
      <c r="AI4090" s="4">
        <f>C4090</f>
        <v>96.1</v>
      </c>
      <c r="AJ4090" s="4">
        <f>O4090</f>
        <v>67</v>
      </c>
      <c r="AK4090" s="4">
        <f>P4090</f>
        <v>78</v>
      </c>
      <c r="AL4090" s="4">
        <f>IF(AI4090&lt;60, 0, IF(AI4090&lt;70,2, IF(AI4090&lt;80, 3, IF(AI4090&lt;90,4, IF(AI4090&lt;=100, 5, "?")))))</f>
        <v>5</v>
      </c>
      <c r="AM4090" s="4">
        <f>IF(AJ4090&lt;60, 0, IF(AJ4090&lt;70,2, IF(AJ4090&lt;80, 3, IF(AJ4090&lt;90,4, IF(AJ4090&lt;=100, 5, "?")))))</f>
        <v>2</v>
      </c>
      <c r="AN4090" s="4">
        <f>IF(AK4090&lt;60, 0, IF(AK4090&lt;70,2, IF(AK4090&lt;80, 3, IF(AK4090&lt;90,4, IF(AK4090&lt;=100, 5, "?")))))</f>
        <v>3</v>
      </c>
      <c r="AO4090" s="4">
        <f ca="1">AA4090</f>
        <v>-1</v>
      </c>
      <c r="AP4090" s="4">
        <f ca="1">AB4090</f>
        <v>-1</v>
      </c>
      <c r="AQ4090" s="4">
        <f ca="1">AC4090</f>
        <v>-1</v>
      </c>
      <c r="AR4090" s="4">
        <f ca="1">AD4090</f>
        <v>-1</v>
      </c>
      <c r="AS4090" s="4">
        <f ca="1">AE4090</f>
        <v>-1</v>
      </c>
      <c r="AT4090" s="4">
        <f ca="1">Z4090</f>
        <v>-1</v>
      </c>
      <c r="AU4090" s="4">
        <f>E4090</f>
        <v>74.2</v>
      </c>
      <c r="AV4090" s="4">
        <f>IF(AU4090&lt;60, 0, IF(AU4090&lt;70,2, IF(AU4090&lt;80, 3, IF(AU4090&lt;90,4, IF(AU4090&lt;=100, 5, "?")))))</f>
        <v>3</v>
      </c>
    </row>
    <row r="4091" spans="1:48" hidden="1" x14ac:dyDescent="0.2">
      <c r="A4091" s="2" t="s">
        <v>16</v>
      </c>
      <c r="B4091" s="3" t="s">
        <v>33</v>
      </c>
      <c r="C4091" s="3">
        <v>96.1</v>
      </c>
      <c r="D4091" s="3" t="s">
        <v>54</v>
      </c>
      <c r="E4091" s="3">
        <v>86.7</v>
      </c>
      <c r="F4091" s="3">
        <v>1</v>
      </c>
      <c r="G4091" s="3">
        <v>93</v>
      </c>
      <c r="H4091" s="3">
        <v>87</v>
      </c>
      <c r="I4091" s="3">
        <v>86</v>
      </c>
      <c r="J4091" s="3">
        <v>87</v>
      </c>
      <c r="K4091" s="3"/>
      <c r="L4091" s="3"/>
      <c r="M4091" s="3"/>
      <c r="N4091" s="3"/>
      <c r="O4091" s="4">
        <f>MAX(G4091:H4091)</f>
        <v>93</v>
      </c>
      <c r="P4091" s="4">
        <f>MAX(I4091:J4091)</f>
        <v>87</v>
      </c>
      <c r="Q4091" s="4">
        <f>ABS(O4091-C4091)</f>
        <v>3.0999999999999943</v>
      </c>
      <c r="R4091" s="4">
        <f>ABS(P4091-C4091)</f>
        <v>9.0999999999999943</v>
      </c>
      <c r="S4091" s="4" t="b">
        <f ca="1">OR(O4091=0,P4091=0,Q4091&gt;$Q$1,R4091&gt;$R$1,W4091="N", V4091=2)</f>
        <v>1</v>
      </c>
      <c r="T4091" s="4" t="str">
        <f>TRIM(CLEAN(D4091))</f>
        <v>برنامج بكالوريوس الكيمياء</v>
      </c>
      <c r="U4091" s="4">
        <f>COUNTIF(T:T,T4091)</f>
        <v>2</v>
      </c>
      <c r="V4091" s="4" t="str">
        <f>IF(E4091&lt;60, "F", IF(E4091&lt;70,"D", IF(E4091&lt;80, "C", IF(E4091&lt;90,"B", IF(E4091&lt;=100, "A", "?")))))</f>
        <v>B</v>
      </c>
      <c r="W4091" s="4" t="str" cm="1">
        <f t="array" aca="1" ref="W4091" ca="1">_xlfn.IFNA(INDIRECT($Y$1&amp;"!"&amp;W$1&amp;$Y4091),"N")</f>
        <v>N</v>
      </c>
      <c r="X4091" s="4">
        <f ca="1">COUNTIF(W:W,W4091)</f>
        <v>521</v>
      </c>
      <c r="Y4091" s="4" t="e">
        <f>MATCH(T4091,Coding!J:J,0)</f>
        <v>#N/A</v>
      </c>
      <c r="Z4091" s="4" cm="1">
        <f t="array" aca="1" ref="Z4091" ca="1">_xlfn.IFNA(INDIRECT($Y$1&amp;"!"&amp;Z$1&amp;$Y4091),-1)</f>
        <v>-1</v>
      </c>
      <c r="AA4091" s="4" cm="1">
        <f t="array" aca="1" ref="AA4091" ca="1">_xlfn.IFNA(INDIRECT($Y$1&amp;"!"&amp;AA$1&amp;$Y4091),-1)</f>
        <v>-1</v>
      </c>
      <c r="AB4091" s="4" cm="1">
        <f t="array" aca="1" ref="AB4091" ca="1">_xlfn.IFNA(INDIRECT($Y$1&amp;"!"&amp;AB$1&amp;$Y4091),-1)</f>
        <v>-1</v>
      </c>
      <c r="AC4091" s="4" cm="1">
        <f t="array" aca="1" ref="AC4091" ca="1">_xlfn.IFNA(INDIRECT($Y$1&amp;"!"&amp;AC$1&amp;$Y4091),-1)</f>
        <v>-1</v>
      </c>
      <c r="AD4091" s="4" cm="1">
        <f t="array" aca="1" ref="AD4091" ca="1">_xlfn.IFNA(INDIRECT($Y$1&amp;"!"&amp;AD$1&amp;$Y4091),-1)</f>
        <v>-1</v>
      </c>
      <c r="AE4091" s="4" cm="1">
        <f t="array" aca="1" ref="AE4091" ca="1">_xlfn.IFNA(INDIRECT($Y$1&amp;"!"&amp;AE$1&amp;$Y4091),-1)</f>
        <v>-1</v>
      </c>
      <c r="AF4091" s="4" t="str">
        <f ca="1">_xlfn.CONCAT(W4091, "-",V4091)</f>
        <v>N-B</v>
      </c>
      <c r="AG4091" s="4" t="str">
        <f>TEXT(ROW()-2, "0000")</f>
        <v>4089</v>
      </c>
      <c r="AH4091" s="4" t="str">
        <f>IF(TRIM(CLEAN(A4091))="m", "male", IF(TRIM(CLEAN(A4091))="f","female", "missing"))</f>
        <v>female</v>
      </c>
      <c r="AI4091" s="4">
        <f>C4091</f>
        <v>96.1</v>
      </c>
      <c r="AJ4091" s="4">
        <f>O4091</f>
        <v>93</v>
      </c>
      <c r="AK4091" s="4">
        <f>P4091</f>
        <v>87</v>
      </c>
      <c r="AL4091" s="4">
        <f>IF(AI4091&lt;60, 0, IF(AI4091&lt;70,2, IF(AI4091&lt;80, 3, IF(AI4091&lt;90,4, IF(AI4091&lt;=100, 5, "?")))))</f>
        <v>5</v>
      </c>
      <c r="AM4091" s="4">
        <f>IF(AJ4091&lt;60, 0, IF(AJ4091&lt;70,2, IF(AJ4091&lt;80, 3, IF(AJ4091&lt;90,4, IF(AJ4091&lt;=100, 5, "?")))))</f>
        <v>5</v>
      </c>
      <c r="AN4091" s="4">
        <f>IF(AK4091&lt;60, 0, IF(AK4091&lt;70,2, IF(AK4091&lt;80, 3, IF(AK4091&lt;90,4, IF(AK4091&lt;=100, 5, "?")))))</f>
        <v>4</v>
      </c>
      <c r="AO4091" s="4">
        <f ca="1">AA4091</f>
        <v>-1</v>
      </c>
      <c r="AP4091" s="4">
        <f ca="1">AB4091</f>
        <v>-1</v>
      </c>
      <c r="AQ4091" s="4">
        <f ca="1">AC4091</f>
        <v>-1</v>
      </c>
      <c r="AR4091" s="4">
        <f ca="1">AD4091</f>
        <v>-1</v>
      </c>
      <c r="AS4091" s="4">
        <f ca="1">AE4091</f>
        <v>-1</v>
      </c>
      <c r="AT4091" s="4">
        <f ca="1">Z4091</f>
        <v>-1</v>
      </c>
      <c r="AU4091" s="4">
        <f>E4091</f>
        <v>86.7</v>
      </c>
      <c r="AV4091" s="4">
        <f>IF(AU4091&lt;60, 0, IF(AU4091&lt;70,2, IF(AU4091&lt;80, 3, IF(AU4091&lt;90,4, IF(AU4091&lt;=100, 5, "?")))))</f>
        <v>4</v>
      </c>
    </row>
    <row r="4092" spans="1:48" hidden="1" x14ac:dyDescent="0.2">
      <c r="A4092" s="2" t="s">
        <v>16</v>
      </c>
      <c r="B4092" s="3" t="s">
        <v>27</v>
      </c>
      <c r="C4092" s="3">
        <v>96.3</v>
      </c>
      <c r="D4092" s="3" t="s">
        <v>25</v>
      </c>
      <c r="E4092" s="3">
        <v>79.5</v>
      </c>
      <c r="F4092" s="3">
        <v>1</v>
      </c>
      <c r="G4092" s="3">
        <v>0</v>
      </c>
      <c r="H4092" s="3"/>
      <c r="I4092" s="3">
        <v>60</v>
      </c>
      <c r="J4092" s="3">
        <v>0</v>
      </c>
      <c r="K4092" s="3"/>
      <c r="L4092" s="3"/>
      <c r="M4092" s="3">
        <v>60</v>
      </c>
      <c r="N4092" s="3"/>
      <c r="O4092" s="4">
        <f>MAX(G4092:H4092)</f>
        <v>0</v>
      </c>
      <c r="P4092" s="4">
        <f>MAX(I4092:J4092)</f>
        <v>60</v>
      </c>
      <c r="Q4092" s="4">
        <f>ABS(O4092-C4092)</f>
        <v>96.3</v>
      </c>
      <c r="R4092" s="4">
        <f>ABS(P4092-C4092)</f>
        <v>36.299999999999997</v>
      </c>
      <c r="S4092" s="4" t="b">
        <f ca="1">OR(O4092=0,P4092=0,Q4092&gt;$Q$1,R4092&gt;$R$1,W4092="N", V4092=2)</f>
        <v>1</v>
      </c>
      <c r="T4092" s="4" t="str">
        <f>TRIM(CLEAN(D4092))</f>
        <v>برنامج بكالوريوس المحاسبة</v>
      </c>
      <c r="U4092" s="4">
        <f>COUNTIF(T:T,T4092)</f>
        <v>205</v>
      </c>
      <c r="V4092" s="4" t="str">
        <f>IF(E4092&lt;60, "F", IF(E4092&lt;70,"D", IF(E4092&lt;80, "C", IF(E4092&lt;90,"B", IF(E4092&lt;=100, "A", "?")))))</f>
        <v>C</v>
      </c>
      <c r="W4092" s="4" t="str" cm="1">
        <f t="array" aca="1" ref="W4092" ca="1">_xlfn.IFNA(INDIRECT($Y$1&amp;"!"&amp;W$1&amp;$Y4092),"N")</f>
        <v>N</v>
      </c>
      <c r="X4092" s="4">
        <f ca="1">COUNTIF(W:W,W4092)</f>
        <v>521</v>
      </c>
      <c r="Y4092" s="4" t="e">
        <f>MATCH(T4092,Coding!J:J,0)</f>
        <v>#N/A</v>
      </c>
      <c r="Z4092" s="4" cm="1">
        <f t="array" aca="1" ref="Z4092" ca="1">_xlfn.IFNA(INDIRECT($Y$1&amp;"!"&amp;Z$1&amp;$Y4092),-1)</f>
        <v>-1</v>
      </c>
      <c r="AA4092" s="4" cm="1">
        <f t="array" aca="1" ref="AA4092" ca="1">_xlfn.IFNA(INDIRECT($Y$1&amp;"!"&amp;AA$1&amp;$Y4092),-1)</f>
        <v>-1</v>
      </c>
      <c r="AB4092" s="4" cm="1">
        <f t="array" aca="1" ref="AB4092" ca="1">_xlfn.IFNA(INDIRECT($Y$1&amp;"!"&amp;AB$1&amp;$Y4092),-1)</f>
        <v>-1</v>
      </c>
      <c r="AC4092" s="4" cm="1">
        <f t="array" aca="1" ref="AC4092" ca="1">_xlfn.IFNA(INDIRECT($Y$1&amp;"!"&amp;AC$1&amp;$Y4092),-1)</f>
        <v>-1</v>
      </c>
      <c r="AD4092" s="4" cm="1">
        <f t="array" aca="1" ref="AD4092" ca="1">_xlfn.IFNA(INDIRECT($Y$1&amp;"!"&amp;AD$1&amp;$Y4092),-1)</f>
        <v>-1</v>
      </c>
      <c r="AE4092" s="4" cm="1">
        <f t="array" aca="1" ref="AE4092" ca="1">_xlfn.IFNA(INDIRECT($Y$1&amp;"!"&amp;AE$1&amp;$Y4092),-1)</f>
        <v>-1</v>
      </c>
      <c r="AF4092" s="4" t="str">
        <f ca="1">_xlfn.CONCAT(W4092, "-",V4092)</f>
        <v>N-C</v>
      </c>
      <c r="AG4092" s="4" t="str">
        <f>TEXT(ROW()-2, "0000")</f>
        <v>4090</v>
      </c>
      <c r="AH4092" s="4" t="str">
        <f>IF(TRIM(CLEAN(A4092))="m", "male", IF(TRIM(CLEAN(A4092))="f","female", "missing"))</f>
        <v>female</v>
      </c>
      <c r="AI4092" s="4">
        <f>C4092</f>
        <v>96.3</v>
      </c>
      <c r="AJ4092" s="4">
        <f>O4092</f>
        <v>0</v>
      </c>
      <c r="AK4092" s="4">
        <f>P4092</f>
        <v>60</v>
      </c>
      <c r="AL4092" s="4">
        <f>IF(AI4092&lt;60, 0, IF(AI4092&lt;70,2, IF(AI4092&lt;80, 3, IF(AI4092&lt;90,4, IF(AI4092&lt;=100, 5, "?")))))</f>
        <v>5</v>
      </c>
      <c r="AM4092" s="4">
        <f>IF(AJ4092&lt;60, 0, IF(AJ4092&lt;70,2, IF(AJ4092&lt;80, 3, IF(AJ4092&lt;90,4, IF(AJ4092&lt;=100, 5, "?")))))</f>
        <v>0</v>
      </c>
      <c r="AN4092" s="4">
        <f>IF(AK4092&lt;60, 0, IF(AK4092&lt;70,2, IF(AK4092&lt;80, 3, IF(AK4092&lt;90,4, IF(AK4092&lt;=100, 5, "?")))))</f>
        <v>2</v>
      </c>
      <c r="AO4092" s="4">
        <f ca="1">AA4092</f>
        <v>-1</v>
      </c>
      <c r="AP4092" s="4">
        <f ca="1">AB4092</f>
        <v>-1</v>
      </c>
      <c r="AQ4092" s="4">
        <f ca="1">AC4092</f>
        <v>-1</v>
      </c>
      <c r="AR4092" s="4">
        <f ca="1">AD4092</f>
        <v>-1</v>
      </c>
      <c r="AS4092" s="4">
        <f ca="1">AE4092</f>
        <v>-1</v>
      </c>
      <c r="AT4092" s="4">
        <f ca="1">Z4092</f>
        <v>-1</v>
      </c>
      <c r="AU4092" s="4">
        <f>E4092</f>
        <v>79.5</v>
      </c>
      <c r="AV4092" s="4">
        <f>IF(AU4092&lt;60, 0, IF(AU4092&lt;70,2, IF(AU4092&lt;80, 3, IF(AU4092&lt;90,4, IF(AU4092&lt;=100, 5, "?")))))</f>
        <v>3</v>
      </c>
    </row>
    <row r="4093" spans="1:48" hidden="1" x14ac:dyDescent="0.2">
      <c r="A4093" s="2" t="s">
        <v>16</v>
      </c>
      <c r="B4093" s="3" t="s">
        <v>37</v>
      </c>
      <c r="C4093" s="3">
        <v>96.4</v>
      </c>
      <c r="D4093" s="3" t="s">
        <v>20</v>
      </c>
      <c r="E4093" s="3">
        <v>74.099999999999994</v>
      </c>
      <c r="F4093" s="3">
        <v>1</v>
      </c>
      <c r="G4093" s="3">
        <v>66</v>
      </c>
      <c r="H4093" s="3">
        <v>50</v>
      </c>
      <c r="I4093" s="3">
        <v>65</v>
      </c>
      <c r="J4093" s="3">
        <v>55</v>
      </c>
      <c r="K4093" s="3"/>
      <c r="L4093" s="3"/>
      <c r="M4093" s="3">
        <v>63</v>
      </c>
      <c r="N4093" s="3"/>
      <c r="O4093" s="4">
        <f>MAX(G4093:H4093)</f>
        <v>66</v>
      </c>
      <c r="P4093" s="4">
        <f>MAX(I4093:J4093)</f>
        <v>65</v>
      </c>
      <c r="Q4093" s="4">
        <f>ABS(O4093-C4093)</f>
        <v>30.400000000000006</v>
      </c>
      <c r="R4093" s="4">
        <f>ABS(P4093-C4093)</f>
        <v>31.400000000000006</v>
      </c>
      <c r="S4093" s="4" t="b">
        <f ca="1">OR(O4093=0,P4093=0,Q4093&gt;$Q$1,R4093&gt;$R$1,W4093="N", V4093=2)</f>
        <v>1</v>
      </c>
      <c r="T4093" s="4" t="str">
        <f>TRIM(CLEAN(D4093))</f>
        <v>برنامج بكالوريوس العلوم المالية والمصرفية</v>
      </c>
      <c r="U4093" s="4">
        <f>COUNTIF(T:T,T4093)</f>
        <v>78</v>
      </c>
      <c r="V4093" s="4" t="str">
        <f>IF(E4093&lt;60, "F", IF(E4093&lt;70,"D", IF(E4093&lt;80, "C", IF(E4093&lt;90,"B", IF(E4093&lt;=100, "A", "?")))))</f>
        <v>C</v>
      </c>
      <c r="W4093" s="4" t="str" cm="1">
        <f t="array" aca="1" ref="W4093" ca="1">_xlfn.IFNA(INDIRECT($Y$1&amp;"!"&amp;W$1&amp;$Y4093),"N")</f>
        <v>N</v>
      </c>
      <c r="X4093" s="4">
        <f ca="1">COUNTIF(W:W,W4093)</f>
        <v>521</v>
      </c>
      <c r="Y4093" s="4" t="e">
        <f>MATCH(T4093,Coding!J:J,0)</f>
        <v>#N/A</v>
      </c>
      <c r="Z4093" s="4" cm="1">
        <f t="array" aca="1" ref="Z4093" ca="1">_xlfn.IFNA(INDIRECT($Y$1&amp;"!"&amp;Z$1&amp;$Y4093),-1)</f>
        <v>-1</v>
      </c>
      <c r="AA4093" s="4" cm="1">
        <f t="array" aca="1" ref="AA4093" ca="1">_xlfn.IFNA(INDIRECT($Y$1&amp;"!"&amp;AA$1&amp;$Y4093),-1)</f>
        <v>-1</v>
      </c>
      <c r="AB4093" s="4" cm="1">
        <f t="array" aca="1" ref="AB4093" ca="1">_xlfn.IFNA(INDIRECT($Y$1&amp;"!"&amp;AB$1&amp;$Y4093),-1)</f>
        <v>-1</v>
      </c>
      <c r="AC4093" s="4" cm="1">
        <f t="array" aca="1" ref="AC4093" ca="1">_xlfn.IFNA(INDIRECT($Y$1&amp;"!"&amp;AC$1&amp;$Y4093),-1)</f>
        <v>-1</v>
      </c>
      <c r="AD4093" s="4" cm="1">
        <f t="array" aca="1" ref="AD4093" ca="1">_xlfn.IFNA(INDIRECT($Y$1&amp;"!"&amp;AD$1&amp;$Y4093),-1)</f>
        <v>-1</v>
      </c>
      <c r="AE4093" s="4" cm="1">
        <f t="array" aca="1" ref="AE4093" ca="1">_xlfn.IFNA(INDIRECT($Y$1&amp;"!"&amp;AE$1&amp;$Y4093),-1)</f>
        <v>-1</v>
      </c>
      <c r="AF4093" s="4" t="str">
        <f ca="1">_xlfn.CONCAT(W4093, "-",V4093)</f>
        <v>N-C</v>
      </c>
      <c r="AG4093" s="4" t="str">
        <f>TEXT(ROW()-2, "0000")</f>
        <v>4091</v>
      </c>
      <c r="AH4093" s="4" t="str">
        <f>IF(TRIM(CLEAN(A4093))="m", "male", IF(TRIM(CLEAN(A4093))="f","female", "missing"))</f>
        <v>female</v>
      </c>
      <c r="AI4093" s="4">
        <f>C4093</f>
        <v>96.4</v>
      </c>
      <c r="AJ4093" s="4">
        <f>O4093</f>
        <v>66</v>
      </c>
      <c r="AK4093" s="4">
        <f>P4093</f>
        <v>65</v>
      </c>
      <c r="AL4093" s="4">
        <f>IF(AI4093&lt;60, 0, IF(AI4093&lt;70,2, IF(AI4093&lt;80, 3, IF(AI4093&lt;90,4, IF(AI4093&lt;=100, 5, "?")))))</f>
        <v>5</v>
      </c>
      <c r="AM4093" s="4">
        <f>IF(AJ4093&lt;60, 0, IF(AJ4093&lt;70,2, IF(AJ4093&lt;80, 3, IF(AJ4093&lt;90,4, IF(AJ4093&lt;=100, 5, "?")))))</f>
        <v>2</v>
      </c>
      <c r="AN4093" s="4">
        <f>IF(AK4093&lt;60, 0, IF(AK4093&lt;70,2, IF(AK4093&lt;80, 3, IF(AK4093&lt;90,4, IF(AK4093&lt;=100, 5, "?")))))</f>
        <v>2</v>
      </c>
      <c r="AO4093" s="4">
        <f ca="1">AA4093</f>
        <v>-1</v>
      </c>
      <c r="AP4093" s="4">
        <f ca="1">AB4093</f>
        <v>-1</v>
      </c>
      <c r="AQ4093" s="4">
        <f ca="1">AC4093</f>
        <v>-1</v>
      </c>
      <c r="AR4093" s="4">
        <f ca="1">AD4093</f>
        <v>-1</v>
      </c>
      <c r="AS4093" s="4">
        <f ca="1">AE4093</f>
        <v>-1</v>
      </c>
      <c r="AT4093" s="4">
        <f ca="1">Z4093</f>
        <v>-1</v>
      </c>
      <c r="AU4093" s="4">
        <f>E4093</f>
        <v>74.099999999999994</v>
      </c>
      <c r="AV4093" s="4">
        <f>IF(AU4093&lt;60, 0, IF(AU4093&lt;70,2, IF(AU4093&lt;80, 3, IF(AU4093&lt;90,4, IF(AU4093&lt;=100, 5, "?")))))</f>
        <v>3</v>
      </c>
    </row>
    <row r="4094" spans="1:48" hidden="1" x14ac:dyDescent="0.2">
      <c r="A4094" s="2" t="s">
        <v>16</v>
      </c>
      <c r="B4094" s="3" t="s">
        <v>37</v>
      </c>
      <c r="C4094" s="3">
        <v>96.4</v>
      </c>
      <c r="D4094" s="3" t="s">
        <v>20</v>
      </c>
      <c r="E4094" s="3">
        <v>79.2</v>
      </c>
      <c r="F4094" s="3">
        <v>1</v>
      </c>
      <c r="G4094" s="3">
        <v>78</v>
      </c>
      <c r="H4094" s="3">
        <v>61</v>
      </c>
      <c r="I4094" s="3">
        <v>75</v>
      </c>
      <c r="J4094" s="3">
        <v>70</v>
      </c>
      <c r="K4094" s="3">
        <v>83</v>
      </c>
      <c r="L4094" s="3"/>
      <c r="M4094" s="3">
        <v>60</v>
      </c>
      <c r="N4094" s="3"/>
      <c r="O4094" s="4">
        <f>MAX(G4094:H4094)</f>
        <v>78</v>
      </c>
      <c r="P4094" s="4">
        <f>MAX(I4094:J4094)</f>
        <v>75</v>
      </c>
      <c r="Q4094" s="4">
        <f>ABS(O4094-C4094)</f>
        <v>18.400000000000006</v>
      </c>
      <c r="R4094" s="4">
        <f>ABS(P4094-C4094)</f>
        <v>21.400000000000006</v>
      </c>
      <c r="S4094" s="4" t="b">
        <f ca="1">OR(O4094=0,P4094=0,Q4094&gt;$Q$1,R4094&gt;$R$1,W4094="N", V4094=2)</f>
        <v>1</v>
      </c>
      <c r="T4094" s="4" t="str">
        <f>TRIM(CLEAN(D4094))</f>
        <v>برنامج بكالوريوس العلوم المالية والمصرفية</v>
      </c>
      <c r="U4094" s="4">
        <f>COUNTIF(T:T,T4094)</f>
        <v>78</v>
      </c>
      <c r="V4094" s="4" t="str">
        <f>IF(E4094&lt;60, "F", IF(E4094&lt;70,"D", IF(E4094&lt;80, "C", IF(E4094&lt;90,"B", IF(E4094&lt;=100, "A", "?")))))</f>
        <v>C</v>
      </c>
      <c r="W4094" s="4" t="str" cm="1">
        <f t="array" aca="1" ref="W4094" ca="1">_xlfn.IFNA(INDIRECT($Y$1&amp;"!"&amp;W$1&amp;$Y4094),"N")</f>
        <v>N</v>
      </c>
      <c r="X4094" s="4">
        <f ca="1">COUNTIF(W:W,W4094)</f>
        <v>521</v>
      </c>
      <c r="Y4094" s="4" t="e">
        <f>MATCH(T4094,Coding!J:J,0)</f>
        <v>#N/A</v>
      </c>
      <c r="Z4094" s="4" cm="1">
        <f t="array" aca="1" ref="Z4094" ca="1">_xlfn.IFNA(INDIRECT($Y$1&amp;"!"&amp;Z$1&amp;$Y4094),-1)</f>
        <v>-1</v>
      </c>
      <c r="AA4094" s="4" cm="1">
        <f t="array" aca="1" ref="AA4094" ca="1">_xlfn.IFNA(INDIRECT($Y$1&amp;"!"&amp;AA$1&amp;$Y4094),-1)</f>
        <v>-1</v>
      </c>
      <c r="AB4094" s="4" cm="1">
        <f t="array" aca="1" ref="AB4094" ca="1">_xlfn.IFNA(INDIRECT($Y$1&amp;"!"&amp;AB$1&amp;$Y4094),-1)</f>
        <v>-1</v>
      </c>
      <c r="AC4094" s="4" cm="1">
        <f t="array" aca="1" ref="AC4094" ca="1">_xlfn.IFNA(INDIRECT($Y$1&amp;"!"&amp;AC$1&amp;$Y4094),-1)</f>
        <v>-1</v>
      </c>
      <c r="AD4094" s="4" cm="1">
        <f t="array" aca="1" ref="AD4094" ca="1">_xlfn.IFNA(INDIRECT($Y$1&amp;"!"&amp;AD$1&amp;$Y4094),-1)</f>
        <v>-1</v>
      </c>
      <c r="AE4094" s="4" cm="1">
        <f t="array" aca="1" ref="AE4094" ca="1">_xlfn.IFNA(INDIRECT($Y$1&amp;"!"&amp;AE$1&amp;$Y4094),-1)</f>
        <v>-1</v>
      </c>
      <c r="AF4094" s="4" t="str">
        <f ca="1">_xlfn.CONCAT(W4094, "-",V4094)</f>
        <v>N-C</v>
      </c>
      <c r="AG4094" s="4" t="str">
        <f>TEXT(ROW()-2, "0000")</f>
        <v>4092</v>
      </c>
      <c r="AH4094" s="4" t="str">
        <f>IF(TRIM(CLEAN(A4094))="m", "male", IF(TRIM(CLEAN(A4094))="f","female", "missing"))</f>
        <v>female</v>
      </c>
      <c r="AI4094" s="4">
        <f>C4094</f>
        <v>96.4</v>
      </c>
      <c r="AJ4094" s="4">
        <f>O4094</f>
        <v>78</v>
      </c>
      <c r="AK4094" s="4">
        <f>P4094</f>
        <v>75</v>
      </c>
      <c r="AL4094" s="4">
        <f>IF(AI4094&lt;60, 0, IF(AI4094&lt;70,2, IF(AI4094&lt;80, 3, IF(AI4094&lt;90,4, IF(AI4094&lt;=100, 5, "?")))))</f>
        <v>5</v>
      </c>
      <c r="AM4094" s="4">
        <f>IF(AJ4094&lt;60, 0, IF(AJ4094&lt;70,2, IF(AJ4094&lt;80, 3, IF(AJ4094&lt;90,4, IF(AJ4094&lt;=100, 5, "?")))))</f>
        <v>3</v>
      </c>
      <c r="AN4094" s="4">
        <f>IF(AK4094&lt;60, 0, IF(AK4094&lt;70,2, IF(AK4094&lt;80, 3, IF(AK4094&lt;90,4, IF(AK4094&lt;=100, 5, "?")))))</f>
        <v>3</v>
      </c>
      <c r="AO4094" s="4">
        <f ca="1">AA4094</f>
        <v>-1</v>
      </c>
      <c r="AP4094" s="4">
        <f ca="1">AB4094</f>
        <v>-1</v>
      </c>
      <c r="AQ4094" s="4">
        <f ca="1">AC4094</f>
        <v>-1</v>
      </c>
      <c r="AR4094" s="4">
        <f ca="1">AD4094</f>
        <v>-1</v>
      </c>
      <c r="AS4094" s="4">
        <f ca="1">AE4094</f>
        <v>-1</v>
      </c>
      <c r="AT4094" s="4">
        <f ca="1">Z4094</f>
        <v>-1</v>
      </c>
      <c r="AU4094" s="4">
        <f>E4094</f>
        <v>79.2</v>
      </c>
      <c r="AV4094" s="4">
        <f>IF(AU4094&lt;60, 0, IF(AU4094&lt;70,2, IF(AU4094&lt;80, 3, IF(AU4094&lt;90,4, IF(AU4094&lt;=100, 5, "?")))))</f>
        <v>3</v>
      </c>
    </row>
    <row r="4095" spans="1:48" hidden="1" x14ac:dyDescent="0.2">
      <c r="A4095" s="2" t="s">
        <v>16</v>
      </c>
      <c r="B4095" s="3" t="s">
        <v>27</v>
      </c>
      <c r="C4095" s="3">
        <v>96.4</v>
      </c>
      <c r="D4095" s="3" t="s">
        <v>43</v>
      </c>
      <c r="E4095" s="3">
        <v>84.7</v>
      </c>
      <c r="F4095" s="3">
        <v>1</v>
      </c>
      <c r="G4095" s="3">
        <v>73</v>
      </c>
      <c r="H4095" s="3"/>
      <c r="I4095" s="3">
        <v>94</v>
      </c>
      <c r="J4095" s="3">
        <v>86</v>
      </c>
      <c r="K4095" s="3"/>
      <c r="L4095" s="3"/>
      <c r="M4095" s="3"/>
      <c r="N4095" s="3">
        <v>74</v>
      </c>
      <c r="O4095" s="4">
        <f>MAX(G4095:H4095)</f>
        <v>73</v>
      </c>
      <c r="P4095" s="4">
        <f>MAX(I4095:J4095)</f>
        <v>94</v>
      </c>
      <c r="Q4095" s="4">
        <f>ABS(O4095-C4095)</f>
        <v>23.400000000000006</v>
      </c>
      <c r="R4095" s="4">
        <f>ABS(P4095-C4095)</f>
        <v>2.4000000000000057</v>
      </c>
      <c r="S4095" s="4" t="b">
        <f ca="1">OR(O4095=0,P4095=0,Q4095&gt;$Q$1,R4095&gt;$R$1,W4095="N", V4095=2)</f>
        <v>1</v>
      </c>
      <c r="T4095" s="4" t="str">
        <f>TRIM(CLEAN(D4095))</f>
        <v>برنامج بكالوريوس رئيسي الأحياء / فرعي الكيمياء الحيوية</v>
      </c>
      <c r="U4095" s="4">
        <f>COUNTIF(T:T,T4095)</f>
        <v>1</v>
      </c>
      <c r="V4095" s="4" t="str">
        <f>IF(E4095&lt;60, "F", IF(E4095&lt;70,"D", IF(E4095&lt;80, "C", IF(E4095&lt;90,"B", IF(E4095&lt;=100, "A", "?")))))</f>
        <v>B</v>
      </c>
      <c r="W4095" s="4" t="str" cm="1">
        <f t="array" aca="1" ref="W4095" ca="1">_xlfn.IFNA(INDIRECT($Y$1&amp;"!"&amp;W$1&amp;$Y4095),"N")</f>
        <v>N</v>
      </c>
      <c r="X4095" s="4">
        <f ca="1">COUNTIF(W:W,W4095)</f>
        <v>521</v>
      </c>
      <c r="Y4095" s="4" t="e">
        <f>MATCH(T4095,Coding!J:J,0)</f>
        <v>#N/A</v>
      </c>
      <c r="Z4095" s="4" cm="1">
        <f t="array" aca="1" ref="Z4095" ca="1">_xlfn.IFNA(INDIRECT($Y$1&amp;"!"&amp;Z$1&amp;$Y4095),-1)</f>
        <v>-1</v>
      </c>
      <c r="AA4095" s="4" cm="1">
        <f t="array" aca="1" ref="AA4095" ca="1">_xlfn.IFNA(INDIRECT($Y$1&amp;"!"&amp;AA$1&amp;$Y4095),-1)</f>
        <v>-1</v>
      </c>
      <c r="AB4095" s="4" cm="1">
        <f t="array" aca="1" ref="AB4095" ca="1">_xlfn.IFNA(INDIRECT($Y$1&amp;"!"&amp;AB$1&amp;$Y4095),-1)</f>
        <v>-1</v>
      </c>
      <c r="AC4095" s="4" cm="1">
        <f t="array" aca="1" ref="AC4095" ca="1">_xlfn.IFNA(INDIRECT($Y$1&amp;"!"&amp;AC$1&amp;$Y4095),-1)</f>
        <v>-1</v>
      </c>
      <c r="AD4095" s="4" cm="1">
        <f t="array" aca="1" ref="AD4095" ca="1">_xlfn.IFNA(INDIRECT($Y$1&amp;"!"&amp;AD$1&amp;$Y4095),-1)</f>
        <v>-1</v>
      </c>
      <c r="AE4095" s="4" cm="1">
        <f t="array" aca="1" ref="AE4095" ca="1">_xlfn.IFNA(INDIRECT($Y$1&amp;"!"&amp;AE$1&amp;$Y4095),-1)</f>
        <v>-1</v>
      </c>
      <c r="AF4095" s="4" t="str">
        <f ca="1">_xlfn.CONCAT(W4095, "-",V4095)</f>
        <v>N-B</v>
      </c>
      <c r="AG4095" s="4" t="str">
        <f>TEXT(ROW()-2, "0000")</f>
        <v>4093</v>
      </c>
      <c r="AH4095" s="4" t="str">
        <f>IF(TRIM(CLEAN(A4095))="m", "male", IF(TRIM(CLEAN(A4095))="f","female", "missing"))</f>
        <v>female</v>
      </c>
      <c r="AI4095" s="4">
        <f>C4095</f>
        <v>96.4</v>
      </c>
      <c r="AJ4095" s="4">
        <f>O4095</f>
        <v>73</v>
      </c>
      <c r="AK4095" s="4">
        <f>P4095</f>
        <v>94</v>
      </c>
      <c r="AL4095" s="4">
        <f>IF(AI4095&lt;60, 0, IF(AI4095&lt;70,2, IF(AI4095&lt;80, 3, IF(AI4095&lt;90,4, IF(AI4095&lt;=100, 5, "?")))))</f>
        <v>5</v>
      </c>
      <c r="AM4095" s="4">
        <f>IF(AJ4095&lt;60, 0, IF(AJ4095&lt;70,2, IF(AJ4095&lt;80, 3, IF(AJ4095&lt;90,4, IF(AJ4095&lt;=100, 5, "?")))))</f>
        <v>3</v>
      </c>
      <c r="AN4095" s="4">
        <f>IF(AK4095&lt;60, 0, IF(AK4095&lt;70,2, IF(AK4095&lt;80, 3, IF(AK4095&lt;90,4, IF(AK4095&lt;=100, 5, "?")))))</f>
        <v>5</v>
      </c>
      <c r="AO4095" s="4">
        <f ca="1">AA4095</f>
        <v>-1</v>
      </c>
      <c r="AP4095" s="4">
        <f ca="1">AB4095</f>
        <v>-1</v>
      </c>
      <c r="AQ4095" s="4">
        <f ca="1">AC4095</f>
        <v>-1</v>
      </c>
      <c r="AR4095" s="4">
        <f ca="1">AD4095</f>
        <v>-1</v>
      </c>
      <c r="AS4095" s="4">
        <f ca="1">AE4095</f>
        <v>-1</v>
      </c>
      <c r="AT4095" s="4">
        <f ca="1">Z4095</f>
        <v>-1</v>
      </c>
      <c r="AU4095" s="4">
        <f>E4095</f>
        <v>84.7</v>
      </c>
      <c r="AV4095" s="4">
        <f>IF(AU4095&lt;60, 0, IF(AU4095&lt;70,2, IF(AU4095&lt;80, 3, IF(AU4095&lt;90,4, IF(AU4095&lt;=100, 5, "?")))))</f>
        <v>4</v>
      </c>
    </row>
    <row r="4096" spans="1:48" hidden="1" x14ac:dyDescent="0.2">
      <c r="A4096" s="2" t="s">
        <v>16</v>
      </c>
      <c r="B4096" s="3" t="s">
        <v>26</v>
      </c>
      <c r="C4096" s="3">
        <v>96.4</v>
      </c>
      <c r="D4096" s="3" t="s">
        <v>25</v>
      </c>
      <c r="E4096" s="3">
        <v>89.9</v>
      </c>
      <c r="F4096" s="3">
        <v>1</v>
      </c>
      <c r="G4096" s="3">
        <v>0</v>
      </c>
      <c r="H4096" s="3"/>
      <c r="I4096" s="3">
        <v>0</v>
      </c>
      <c r="J4096" s="3"/>
      <c r="K4096" s="3"/>
      <c r="L4096" s="3"/>
      <c r="M4096" s="3">
        <v>0</v>
      </c>
      <c r="N4096" s="3"/>
      <c r="O4096" s="4">
        <f>MAX(G4096:H4096)</f>
        <v>0</v>
      </c>
      <c r="P4096" s="4">
        <f>MAX(I4096:J4096)</f>
        <v>0</v>
      </c>
      <c r="Q4096" s="4">
        <f>ABS(O4096-C4096)</f>
        <v>96.4</v>
      </c>
      <c r="R4096" s="4">
        <f>ABS(P4096-C4096)</f>
        <v>96.4</v>
      </c>
      <c r="S4096" s="4" t="b">
        <f ca="1">OR(O4096=0,P4096=0,Q4096&gt;$Q$1,R4096&gt;$R$1,W4096="N", V4096=2)</f>
        <v>1</v>
      </c>
      <c r="T4096" s="4" t="str">
        <f>TRIM(CLEAN(D4096))</f>
        <v>برنامج بكالوريوس المحاسبة</v>
      </c>
      <c r="U4096" s="4">
        <f>COUNTIF(T:T,T4096)</f>
        <v>205</v>
      </c>
      <c r="V4096" s="4" t="str">
        <f>IF(E4096&lt;60, "F", IF(E4096&lt;70,"D", IF(E4096&lt;80, "C", IF(E4096&lt;90,"B", IF(E4096&lt;=100, "A", "?")))))</f>
        <v>B</v>
      </c>
      <c r="W4096" s="4" t="str" cm="1">
        <f t="array" aca="1" ref="W4096" ca="1">_xlfn.IFNA(INDIRECT($Y$1&amp;"!"&amp;W$1&amp;$Y4096),"N")</f>
        <v>N</v>
      </c>
      <c r="X4096" s="4">
        <f ca="1">COUNTIF(W:W,W4096)</f>
        <v>521</v>
      </c>
      <c r="Y4096" s="4" t="e">
        <f>MATCH(T4096,Coding!J:J,0)</f>
        <v>#N/A</v>
      </c>
      <c r="Z4096" s="4" cm="1">
        <f t="array" aca="1" ref="Z4096" ca="1">_xlfn.IFNA(INDIRECT($Y$1&amp;"!"&amp;Z$1&amp;$Y4096),-1)</f>
        <v>-1</v>
      </c>
      <c r="AA4096" s="4" cm="1">
        <f t="array" aca="1" ref="AA4096" ca="1">_xlfn.IFNA(INDIRECT($Y$1&amp;"!"&amp;AA$1&amp;$Y4096),-1)</f>
        <v>-1</v>
      </c>
      <c r="AB4096" s="4" cm="1">
        <f t="array" aca="1" ref="AB4096" ca="1">_xlfn.IFNA(INDIRECT($Y$1&amp;"!"&amp;AB$1&amp;$Y4096),-1)</f>
        <v>-1</v>
      </c>
      <c r="AC4096" s="4" cm="1">
        <f t="array" aca="1" ref="AC4096" ca="1">_xlfn.IFNA(INDIRECT($Y$1&amp;"!"&amp;AC$1&amp;$Y4096),-1)</f>
        <v>-1</v>
      </c>
      <c r="AD4096" s="4" cm="1">
        <f t="array" aca="1" ref="AD4096" ca="1">_xlfn.IFNA(INDIRECT($Y$1&amp;"!"&amp;AD$1&amp;$Y4096),-1)</f>
        <v>-1</v>
      </c>
      <c r="AE4096" s="4" cm="1">
        <f t="array" aca="1" ref="AE4096" ca="1">_xlfn.IFNA(INDIRECT($Y$1&amp;"!"&amp;AE$1&amp;$Y4096),-1)</f>
        <v>-1</v>
      </c>
      <c r="AF4096" s="4" t="str">
        <f ca="1">_xlfn.CONCAT(W4096, "-",V4096)</f>
        <v>N-B</v>
      </c>
      <c r="AG4096" s="4" t="str">
        <f>TEXT(ROW()-2, "0000")</f>
        <v>4094</v>
      </c>
      <c r="AH4096" s="4" t="str">
        <f>IF(TRIM(CLEAN(A4096))="m", "male", IF(TRIM(CLEAN(A4096))="f","female", "missing"))</f>
        <v>female</v>
      </c>
      <c r="AI4096" s="4">
        <f>C4096</f>
        <v>96.4</v>
      </c>
      <c r="AJ4096" s="4">
        <f>O4096</f>
        <v>0</v>
      </c>
      <c r="AK4096" s="4">
        <f>P4096</f>
        <v>0</v>
      </c>
      <c r="AL4096" s="4">
        <f>IF(AI4096&lt;60, 0, IF(AI4096&lt;70,2, IF(AI4096&lt;80, 3, IF(AI4096&lt;90,4, IF(AI4096&lt;=100, 5, "?")))))</f>
        <v>5</v>
      </c>
      <c r="AM4096" s="4">
        <f>IF(AJ4096&lt;60, 0, IF(AJ4096&lt;70,2, IF(AJ4096&lt;80, 3, IF(AJ4096&lt;90,4, IF(AJ4096&lt;=100, 5, "?")))))</f>
        <v>0</v>
      </c>
      <c r="AN4096" s="4">
        <f>IF(AK4096&lt;60, 0, IF(AK4096&lt;70,2, IF(AK4096&lt;80, 3, IF(AK4096&lt;90,4, IF(AK4096&lt;=100, 5, "?")))))</f>
        <v>0</v>
      </c>
      <c r="AO4096" s="4">
        <f ca="1">AA4096</f>
        <v>-1</v>
      </c>
      <c r="AP4096" s="4">
        <f ca="1">AB4096</f>
        <v>-1</v>
      </c>
      <c r="AQ4096" s="4">
        <f ca="1">AC4096</f>
        <v>-1</v>
      </c>
      <c r="AR4096" s="4">
        <f ca="1">AD4096</f>
        <v>-1</v>
      </c>
      <c r="AS4096" s="4">
        <f ca="1">AE4096</f>
        <v>-1</v>
      </c>
      <c r="AT4096" s="4">
        <f ca="1">Z4096</f>
        <v>-1</v>
      </c>
      <c r="AU4096" s="4">
        <f>E4096</f>
        <v>89.9</v>
      </c>
      <c r="AV4096" s="4">
        <f>IF(AU4096&lt;60, 0, IF(AU4096&lt;70,2, IF(AU4096&lt;80, 3, IF(AU4096&lt;90,4, IF(AU4096&lt;=100, 5, "?")))))</f>
        <v>4</v>
      </c>
    </row>
    <row r="4097" spans="1:48" hidden="1" x14ac:dyDescent="0.2">
      <c r="A4097" s="2" t="s">
        <v>13</v>
      </c>
      <c r="B4097" s="3" t="s">
        <v>37</v>
      </c>
      <c r="C4097" s="3">
        <v>96.5</v>
      </c>
      <c r="D4097" s="3" t="s">
        <v>17</v>
      </c>
      <c r="E4097" s="3">
        <v>84.3</v>
      </c>
      <c r="F4097" s="3">
        <v>1</v>
      </c>
      <c r="G4097" s="3">
        <v>75</v>
      </c>
      <c r="H4097" s="3">
        <v>0</v>
      </c>
      <c r="I4097" s="3">
        <v>77</v>
      </c>
      <c r="J4097" s="3">
        <v>66</v>
      </c>
      <c r="K4097" s="3"/>
      <c r="L4097" s="3"/>
      <c r="M4097" s="3">
        <v>0</v>
      </c>
      <c r="N4097" s="3"/>
      <c r="O4097" s="4">
        <f>MAX(G4097:H4097)</f>
        <v>75</v>
      </c>
      <c r="P4097" s="4">
        <f>MAX(I4097:J4097)</f>
        <v>77</v>
      </c>
      <c r="Q4097" s="4">
        <f>ABS(O4097-C4097)</f>
        <v>21.5</v>
      </c>
      <c r="R4097" s="4">
        <f>ABS(P4097-C4097)</f>
        <v>19.5</v>
      </c>
      <c r="S4097" s="4" t="b">
        <f ca="1">OR(O4097=0,P4097=0,Q4097&gt;$Q$1,R4097&gt;$R$1,W4097="N", V4097=2)</f>
        <v>1</v>
      </c>
      <c r="T4097" s="4" t="str">
        <f>TRIM(CLEAN(D4097))</f>
        <v>برنامج بكالوريوس التسويق</v>
      </c>
      <c r="U4097" s="4">
        <f>COUNTIF(T:T,T4097)</f>
        <v>15</v>
      </c>
      <c r="V4097" s="4" t="str">
        <f>IF(E4097&lt;60, "F", IF(E4097&lt;70,"D", IF(E4097&lt;80, "C", IF(E4097&lt;90,"B", IF(E4097&lt;=100, "A", "?")))))</f>
        <v>B</v>
      </c>
      <c r="W4097" s="4" t="str" cm="1">
        <f t="array" aca="1" ref="W4097" ca="1">_xlfn.IFNA(INDIRECT($Y$1&amp;"!"&amp;W$1&amp;$Y4097),"N")</f>
        <v>N</v>
      </c>
      <c r="X4097" s="4">
        <f ca="1">COUNTIF(W:W,W4097)</f>
        <v>521</v>
      </c>
      <c r="Y4097" s="4" t="e">
        <f>MATCH(T4097,Coding!J:J,0)</f>
        <v>#N/A</v>
      </c>
      <c r="Z4097" s="4" cm="1">
        <f t="array" aca="1" ref="Z4097" ca="1">_xlfn.IFNA(INDIRECT($Y$1&amp;"!"&amp;Z$1&amp;$Y4097),-1)</f>
        <v>-1</v>
      </c>
      <c r="AA4097" s="4" cm="1">
        <f t="array" aca="1" ref="AA4097" ca="1">_xlfn.IFNA(INDIRECT($Y$1&amp;"!"&amp;AA$1&amp;$Y4097),-1)</f>
        <v>-1</v>
      </c>
      <c r="AB4097" s="4" cm="1">
        <f t="array" aca="1" ref="AB4097" ca="1">_xlfn.IFNA(INDIRECT($Y$1&amp;"!"&amp;AB$1&amp;$Y4097),-1)</f>
        <v>-1</v>
      </c>
      <c r="AC4097" s="4" cm="1">
        <f t="array" aca="1" ref="AC4097" ca="1">_xlfn.IFNA(INDIRECT($Y$1&amp;"!"&amp;AC$1&amp;$Y4097),-1)</f>
        <v>-1</v>
      </c>
      <c r="AD4097" s="4" cm="1">
        <f t="array" aca="1" ref="AD4097" ca="1">_xlfn.IFNA(INDIRECT($Y$1&amp;"!"&amp;AD$1&amp;$Y4097),-1)</f>
        <v>-1</v>
      </c>
      <c r="AE4097" s="4" cm="1">
        <f t="array" aca="1" ref="AE4097" ca="1">_xlfn.IFNA(INDIRECT($Y$1&amp;"!"&amp;AE$1&amp;$Y4097),-1)</f>
        <v>-1</v>
      </c>
      <c r="AF4097" s="4" t="str">
        <f ca="1">_xlfn.CONCAT(W4097, "-",V4097)</f>
        <v>N-B</v>
      </c>
      <c r="AG4097" s="4" t="str">
        <f>TEXT(ROW()-2, "0000")</f>
        <v>4095</v>
      </c>
      <c r="AH4097" s="4" t="str">
        <f>IF(TRIM(CLEAN(A4097))="m", "male", IF(TRIM(CLEAN(A4097))="f","female", "missing"))</f>
        <v>male</v>
      </c>
      <c r="AI4097" s="4">
        <f>C4097</f>
        <v>96.5</v>
      </c>
      <c r="AJ4097" s="4">
        <f>O4097</f>
        <v>75</v>
      </c>
      <c r="AK4097" s="4">
        <f>P4097</f>
        <v>77</v>
      </c>
      <c r="AL4097" s="4">
        <f>IF(AI4097&lt;60, 0, IF(AI4097&lt;70,2, IF(AI4097&lt;80, 3, IF(AI4097&lt;90,4, IF(AI4097&lt;=100, 5, "?")))))</f>
        <v>5</v>
      </c>
      <c r="AM4097" s="4">
        <f>IF(AJ4097&lt;60, 0, IF(AJ4097&lt;70,2, IF(AJ4097&lt;80, 3, IF(AJ4097&lt;90,4, IF(AJ4097&lt;=100, 5, "?")))))</f>
        <v>3</v>
      </c>
      <c r="AN4097" s="4">
        <f>IF(AK4097&lt;60, 0, IF(AK4097&lt;70,2, IF(AK4097&lt;80, 3, IF(AK4097&lt;90,4, IF(AK4097&lt;=100, 5, "?")))))</f>
        <v>3</v>
      </c>
      <c r="AO4097" s="4">
        <f ca="1">AA4097</f>
        <v>-1</v>
      </c>
      <c r="AP4097" s="4">
        <f ca="1">AB4097</f>
        <v>-1</v>
      </c>
      <c r="AQ4097" s="4">
        <f ca="1">AC4097</f>
        <v>-1</v>
      </c>
      <c r="AR4097" s="4">
        <f ca="1">AD4097</f>
        <v>-1</v>
      </c>
      <c r="AS4097" s="4">
        <f ca="1">AE4097</f>
        <v>-1</v>
      </c>
      <c r="AT4097" s="4">
        <f ca="1">Z4097</f>
        <v>-1</v>
      </c>
      <c r="AU4097" s="4">
        <f>E4097</f>
        <v>84.3</v>
      </c>
      <c r="AV4097" s="4">
        <f>IF(AU4097&lt;60, 0, IF(AU4097&lt;70,2, IF(AU4097&lt;80, 3, IF(AU4097&lt;90,4, IF(AU4097&lt;=100, 5, "?")))))</f>
        <v>4</v>
      </c>
    </row>
    <row r="4098" spans="1:48" hidden="1" x14ac:dyDescent="0.2">
      <c r="A4098" s="2" t="s">
        <v>16</v>
      </c>
      <c r="B4098" s="3" t="s">
        <v>36</v>
      </c>
      <c r="C4098" s="3">
        <v>96.6</v>
      </c>
      <c r="D4098" s="3" t="s">
        <v>17</v>
      </c>
      <c r="E4098" s="3">
        <v>76.099999999999994</v>
      </c>
      <c r="F4098" s="3">
        <v>1</v>
      </c>
      <c r="G4098" s="3">
        <v>60</v>
      </c>
      <c r="H4098" s="3">
        <v>81</v>
      </c>
      <c r="I4098" s="3">
        <v>80</v>
      </c>
      <c r="J4098" s="3">
        <v>71</v>
      </c>
      <c r="K4098" s="3"/>
      <c r="L4098" s="3"/>
      <c r="M4098" s="3">
        <v>74</v>
      </c>
      <c r="N4098" s="3"/>
      <c r="O4098" s="4">
        <f>MAX(G4098:H4098)</f>
        <v>81</v>
      </c>
      <c r="P4098" s="4">
        <f>MAX(I4098:J4098)</f>
        <v>80</v>
      </c>
      <c r="Q4098" s="4">
        <f>ABS(O4098-C4098)</f>
        <v>15.599999999999994</v>
      </c>
      <c r="R4098" s="4">
        <f>ABS(P4098-C4098)</f>
        <v>16.599999999999994</v>
      </c>
      <c r="S4098" s="4" t="b">
        <f ca="1">OR(O4098=0,P4098=0,Q4098&gt;$Q$1,R4098&gt;$R$1,W4098="N", V4098=2)</f>
        <v>1</v>
      </c>
      <c r="T4098" s="4" t="str">
        <f>TRIM(CLEAN(D4098))</f>
        <v>برنامج بكالوريوس التسويق</v>
      </c>
      <c r="U4098" s="4">
        <f>COUNTIF(T:T,T4098)</f>
        <v>15</v>
      </c>
      <c r="V4098" s="4" t="str">
        <f>IF(E4098&lt;60, "F", IF(E4098&lt;70,"D", IF(E4098&lt;80, "C", IF(E4098&lt;90,"B", IF(E4098&lt;=100, "A", "?")))))</f>
        <v>C</v>
      </c>
      <c r="W4098" s="4" t="str" cm="1">
        <f t="array" aca="1" ref="W4098" ca="1">_xlfn.IFNA(INDIRECT($Y$1&amp;"!"&amp;W$1&amp;$Y4098),"N")</f>
        <v>N</v>
      </c>
      <c r="X4098" s="4">
        <f ca="1">COUNTIF(W:W,W4098)</f>
        <v>521</v>
      </c>
      <c r="Y4098" s="4" t="e">
        <f>MATCH(T4098,Coding!J:J,0)</f>
        <v>#N/A</v>
      </c>
      <c r="Z4098" s="4" cm="1">
        <f t="array" aca="1" ref="Z4098" ca="1">_xlfn.IFNA(INDIRECT($Y$1&amp;"!"&amp;Z$1&amp;$Y4098),-1)</f>
        <v>-1</v>
      </c>
      <c r="AA4098" s="4" cm="1">
        <f t="array" aca="1" ref="AA4098" ca="1">_xlfn.IFNA(INDIRECT($Y$1&amp;"!"&amp;AA$1&amp;$Y4098),-1)</f>
        <v>-1</v>
      </c>
      <c r="AB4098" s="4" cm="1">
        <f t="array" aca="1" ref="AB4098" ca="1">_xlfn.IFNA(INDIRECT($Y$1&amp;"!"&amp;AB$1&amp;$Y4098),-1)</f>
        <v>-1</v>
      </c>
      <c r="AC4098" s="4" cm="1">
        <f t="array" aca="1" ref="AC4098" ca="1">_xlfn.IFNA(INDIRECT($Y$1&amp;"!"&amp;AC$1&amp;$Y4098),-1)</f>
        <v>-1</v>
      </c>
      <c r="AD4098" s="4" cm="1">
        <f t="array" aca="1" ref="AD4098" ca="1">_xlfn.IFNA(INDIRECT($Y$1&amp;"!"&amp;AD$1&amp;$Y4098),-1)</f>
        <v>-1</v>
      </c>
      <c r="AE4098" s="4" cm="1">
        <f t="array" aca="1" ref="AE4098" ca="1">_xlfn.IFNA(INDIRECT($Y$1&amp;"!"&amp;AE$1&amp;$Y4098),-1)</f>
        <v>-1</v>
      </c>
      <c r="AF4098" s="4" t="str">
        <f ca="1">_xlfn.CONCAT(W4098, "-",V4098)</f>
        <v>N-C</v>
      </c>
      <c r="AG4098" s="4" t="str">
        <f>TEXT(ROW()-2, "0000")</f>
        <v>4096</v>
      </c>
      <c r="AH4098" s="4" t="str">
        <f>IF(TRIM(CLEAN(A4098))="m", "male", IF(TRIM(CLEAN(A4098))="f","female", "missing"))</f>
        <v>female</v>
      </c>
      <c r="AI4098" s="4">
        <f>C4098</f>
        <v>96.6</v>
      </c>
      <c r="AJ4098" s="4">
        <f>O4098</f>
        <v>81</v>
      </c>
      <c r="AK4098" s="4">
        <f>P4098</f>
        <v>80</v>
      </c>
      <c r="AL4098" s="4">
        <f>IF(AI4098&lt;60, 0, IF(AI4098&lt;70,2, IF(AI4098&lt;80, 3, IF(AI4098&lt;90,4, IF(AI4098&lt;=100, 5, "?")))))</f>
        <v>5</v>
      </c>
      <c r="AM4098" s="4">
        <f>IF(AJ4098&lt;60, 0, IF(AJ4098&lt;70,2, IF(AJ4098&lt;80, 3, IF(AJ4098&lt;90,4, IF(AJ4098&lt;=100, 5, "?")))))</f>
        <v>4</v>
      </c>
      <c r="AN4098" s="4">
        <f>IF(AK4098&lt;60, 0, IF(AK4098&lt;70,2, IF(AK4098&lt;80, 3, IF(AK4098&lt;90,4, IF(AK4098&lt;=100, 5, "?")))))</f>
        <v>4</v>
      </c>
      <c r="AO4098" s="4">
        <f ca="1">AA4098</f>
        <v>-1</v>
      </c>
      <c r="AP4098" s="4">
        <f ca="1">AB4098</f>
        <v>-1</v>
      </c>
      <c r="AQ4098" s="4">
        <f ca="1">AC4098</f>
        <v>-1</v>
      </c>
      <c r="AR4098" s="4">
        <f ca="1">AD4098</f>
        <v>-1</v>
      </c>
      <c r="AS4098" s="4">
        <f ca="1">AE4098</f>
        <v>-1</v>
      </c>
      <c r="AT4098" s="4">
        <f ca="1">Z4098</f>
        <v>-1</v>
      </c>
      <c r="AU4098" s="4">
        <f>E4098</f>
        <v>76.099999999999994</v>
      </c>
      <c r="AV4098" s="4">
        <f>IF(AU4098&lt;60, 0, IF(AU4098&lt;70,2, IF(AU4098&lt;80, 3, IF(AU4098&lt;90,4, IF(AU4098&lt;=100, 5, "?")))))</f>
        <v>3</v>
      </c>
    </row>
    <row r="4099" spans="1:48" hidden="1" x14ac:dyDescent="0.2">
      <c r="A4099" s="2" t="s">
        <v>16</v>
      </c>
      <c r="B4099" s="3" t="s">
        <v>37</v>
      </c>
      <c r="C4099" s="3">
        <v>96.6</v>
      </c>
      <c r="D4099" s="3" t="s">
        <v>47</v>
      </c>
      <c r="E4099" s="3">
        <v>81.8</v>
      </c>
      <c r="F4099" s="3">
        <v>1</v>
      </c>
      <c r="G4099" s="3">
        <v>83</v>
      </c>
      <c r="H4099" s="3">
        <v>75</v>
      </c>
      <c r="I4099" s="3">
        <v>72</v>
      </c>
      <c r="J4099" s="3">
        <v>87</v>
      </c>
      <c r="K4099" s="3">
        <v>82</v>
      </c>
      <c r="L4099" s="3"/>
      <c r="M4099" s="3">
        <v>80</v>
      </c>
      <c r="N4099" s="3"/>
      <c r="O4099" s="4">
        <f>MAX(G4099:H4099)</f>
        <v>83</v>
      </c>
      <c r="P4099" s="4">
        <f>MAX(I4099:J4099)</f>
        <v>87</v>
      </c>
      <c r="Q4099" s="4">
        <f>ABS(O4099-C4099)</f>
        <v>13.599999999999994</v>
      </c>
      <c r="R4099" s="4">
        <f>ABS(P4099-C4099)</f>
        <v>9.5999999999999943</v>
      </c>
      <c r="S4099" s="4" t="b">
        <f ca="1">OR(O4099=0,P4099=0,Q4099&gt;$Q$1,R4099&gt;$R$1,W4099="N", V4099=2)</f>
        <v>1</v>
      </c>
      <c r="T4099" s="4" t="str">
        <f>TRIM(CLEAN(D4099))</f>
        <v>برنامج بكالوريوس الأحياء</v>
      </c>
      <c r="U4099" s="4">
        <f>COUNTIF(T:T,T4099)</f>
        <v>5</v>
      </c>
      <c r="V4099" s="4" t="str">
        <f>IF(E4099&lt;60, "F", IF(E4099&lt;70,"D", IF(E4099&lt;80, "C", IF(E4099&lt;90,"B", IF(E4099&lt;=100, "A", "?")))))</f>
        <v>B</v>
      </c>
      <c r="W4099" s="4" t="str" cm="1">
        <f t="array" aca="1" ref="W4099" ca="1">_xlfn.IFNA(INDIRECT($Y$1&amp;"!"&amp;W$1&amp;$Y4099),"N")</f>
        <v>N</v>
      </c>
      <c r="X4099" s="4">
        <f ca="1">COUNTIF(W:W,W4099)</f>
        <v>521</v>
      </c>
      <c r="Y4099" s="4" t="e">
        <f>MATCH(T4099,Coding!J:J,0)</f>
        <v>#N/A</v>
      </c>
      <c r="Z4099" s="4" cm="1">
        <f t="array" aca="1" ref="Z4099" ca="1">_xlfn.IFNA(INDIRECT($Y$1&amp;"!"&amp;Z$1&amp;$Y4099),-1)</f>
        <v>-1</v>
      </c>
      <c r="AA4099" s="4" cm="1">
        <f t="array" aca="1" ref="AA4099" ca="1">_xlfn.IFNA(INDIRECT($Y$1&amp;"!"&amp;AA$1&amp;$Y4099),-1)</f>
        <v>-1</v>
      </c>
      <c r="AB4099" s="4" cm="1">
        <f t="array" aca="1" ref="AB4099" ca="1">_xlfn.IFNA(INDIRECT($Y$1&amp;"!"&amp;AB$1&amp;$Y4099),-1)</f>
        <v>-1</v>
      </c>
      <c r="AC4099" s="4" cm="1">
        <f t="array" aca="1" ref="AC4099" ca="1">_xlfn.IFNA(INDIRECT($Y$1&amp;"!"&amp;AC$1&amp;$Y4099),-1)</f>
        <v>-1</v>
      </c>
      <c r="AD4099" s="4" cm="1">
        <f t="array" aca="1" ref="AD4099" ca="1">_xlfn.IFNA(INDIRECT($Y$1&amp;"!"&amp;AD$1&amp;$Y4099),-1)</f>
        <v>-1</v>
      </c>
      <c r="AE4099" s="4" cm="1">
        <f t="array" aca="1" ref="AE4099" ca="1">_xlfn.IFNA(INDIRECT($Y$1&amp;"!"&amp;AE$1&amp;$Y4099),-1)</f>
        <v>-1</v>
      </c>
      <c r="AF4099" s="4" t="str">
        <f ca="1">_xlfn.CONCAT(W4099, "-",V4099)</f>
        <v>N-B</v>
      </c>
      <c r="AG4099" s="4" t="str">
        <f>TEXT(ROW()-2, "0000")</f>
        <v>4097</v>
      </c>
      <c r="AH4099" s="4" t="str">
        <f>IF(TRIM(CLEAN(A4099))="m", "male", IF(TRIM(CLEAN(A4099))="f","female", "missing"))</f>
        <v>female</v>
      </c>
      <c r="AI4099" s="4">
        <f>C4099</f>
        <v>96.6</v>
      </c>
      <c r="AJ4099" s="4">
        <f>O4099</f>
        <v>83</v>
      </c>
      <c r="AK4099" s="4">
        <f>P4099</f>
        <v>87</v>
      </c>
      <c r="AL4099" s="4">
        <f>IF(AI4099&lt;60, 0, IF(AI4099&lt;70,2, IF(AI4099&lt;80, 3, IF(AI4099&lt;90,4, IF(AI4099&lt;=100, 5, "?")))))</f>
        <v>5</v>
      </c>
      <c r="AM4099" s="4">
        <f>IF(AJ4099&lt;60, 0, IF(AJ4099&lt;70,2, IF(AJ4099&lt;80, 3, IF(AJ4099&lt;90,4, IF(AJ4099&lt;=100, 5, "?")))))</f>
        <v>4</v>
      </c>
      <c r="AN4099" s="4">
        <f>IF(AK4099&lt;60, 0, IF(AK4099&lt;70,2, IF(AK4099&lt;80, 3, IF(AK4099&lt;90,4, IF(AK4099&lt;=100, 5, "?")))))</f>
        <v>4</v>
      </c>
      <c r="AO4099" s="4">
        <f ca="1">AA4099</f>
        <v>-1</v>
      </c>
      <c r="AP4099" s="4">
        <f ca="1">AB4099</f>
        <v>-1</v>
      </c>
      <c r="AQ4099" s="4">
        <f ca="1">AC4099</f>
        <v>-1</v>
      </c>
      <c r="AR4099" s="4">
        <f ca="1">AD4099</f>
        <v>-1</v>
      </c>
      <c r="AS4099" s="4">
        <f ca="1">AE4099</f>
        <v>-1</v>
      </c>
      <c r="AT4099" s="4">
        <f ca="1">Z4099</f>
        <v>-1</v>
      </c>
      <c r="AU4099" s="4">
        <f>E4099</f>
        <v>81.8</v>
      </c>
      <c r="AV4099" s="4">
        <f>IF(AU4099&lt;60, 0, IF(AU4099&lt;70,2, IF(AU4099&lt;80, 3, IF(AU4099&lt;90,4, IF(AU4099&lt;=100, 5, "?")))))</f>
        <v>4</v>
      </c>
    </row>
    <row r="4100" spans="1:48" hidden="1" x14ac:dyDescent="0.2">
      <c r="A4100" s="2" t="s">
        <v>16</v>
      </c>
      <c r="B4100" s="3" t="s">
        <v>27</v>
      </c>
      <c r="C4100" s="3">
        <v>96.7</v>
      </c>
      <c r="D4100" s="3" t="s">
        <v>25</v>
      </c>
      <c r="E4100" s="3">
        <v>87.4</v>
      </c>
      <c r="F4100" s="3">
        <v>1</v>
      </c>
      <c r="G4100" s="3">
        <v>72</v>
      </c>
      <c r="H4100" s="3">
        <v>70</v>
      </c>
      <c r="I4100" s="3">
        <v>95</v>
      </c>
      <c r="J4100" s="3">
        <v>74</v>
      </c>
      <c r="K4100" s="3"/>
      <c r="L4100" s="3"/>
      <c r="M4100" s="3">
        <v>77</v>
      </c>
      <c r="N4100" s="3"/>
      <c r="O4100" s="4">
        <f>MAX(G4100:H4100)</f>
        <v>72</v>
      </c>
      <c r="P4100" s="4">
        <f>MAX(I4100:J4100)</f>
        <v>95</v>
      </c>
      <c r="Q4100" s="4">
        <f>ABS(O4100-C4100)</f>
        <v>24.700000000000003</v>
      </c>
      <c r="R4100" s="4">
        <f>ABS(P4100-C4100)</f>
        <v>1.7000000000000028</v>
      </c>
      <c r="S4100" s="4" t="b">
        <f ca="1">OR(O4100=0,P4100=0,Q4100&gt;$Q$1,R4100&gt;$R$1,W4100="N", V4100=2)</f>
        <v>1</v>
      </c>
      <c r="T4100" s="4" t="str">
        <f>TRIM(CLEAN(D4100))</f>
        <v>برنامج بكالوريوس المحاسبة</v>
      </c>
      <c r="U4100" s="4">
        <f>COUNTIF(T:T,T4100)</f>
        <v>205</v>
      </c>
      <c r="V4100" s="4" t="str">
        <f>IF(E4100&lt;60, "F", IF(E4100&lt;70,"D", IF(E4100&lt;80, "C", IF(E4100&lt;90,"B", IF(E4100&lt;=100, "A", "?")))))</f>
        <v>B</v>
      </c>
      <c r="W4100" s="4" t="str" cm="1">
        <f t="array" aca="1" ref="W4100" ca="1">_xlfn.IFNA(INDIRECT($Y$1&amp;"!"&amp;W$1&amp;$Y4100),"N")</f>
        <v>N</v>
      </c>
      <c r="X4100" s="4">
        <f ca="1">COUNTIF(W:W,W4100)</f>
        <v>521</v>
      </c>
      <c r="Y4100" s="4" t="e">
        <f>MATCH(T4100,Coding!J:J,0)</f>
        <v>#N/A</v>
      </c>
      <c r="Z4100" s="4" cm="1">
        <f t="array" aca="1" ref="Z4100" ca="1">_xlfn.IFNA(INDIRECT($Y$1&amp;"!"&amp;Z$1&amp;$Y4100),-1)</f>
        <v>-1</v>
      </c>
      <c r="AA4100" s="4" cm="1">
        <f t="array" aca="1" ref="AA4100" ca="1">_xlfn.IFNA(INDIRECT($Y$1&amp;"!"&amp;AA$1&amp;$Y4100),-1)</f>
        <v>-1</v>
      </c>
      <c r="AB4100" s="4" cm="1">
        <f t="array" aca="1" ref="AB4100" ca="1">_xlfn.IFNA(INDIRECT($Y$1&amp;"!"&amp;AB$1&amp;$Y4100),-1)</f>
        <v>-1</v>
      </c>
      <c r="AC4100" s="4" cm="1">
        <f t="array" aca="1" ref="AC4100" ca="1">_xlfn.IFNA(INDIRECT($Y$1&amp;"!"&amp;AC$1&amp;$Y4100),-1)</f>
        <v>-1</v>
      </c>
      <c r="AD4100" s="4" cm="1">
        <f t="array" aca="1" ref="AD4100" ca="1">_xlfn.IFNA(INDIRECT($Y$1&amp;"!"&amp;AD$1&amp;$Y4100),-1)</f>
        <v>-1</v>
      </c>
      <c r="AE4100" s="4" cm="1">
        <f t="array" aca="1" ref="AE4100" ca="1">_xlfn.IFNA(INDIRECT($Y$1&amp;"!"&amp;AE$1&amp;$Y4100),-1)</f>
        <v>-1</v>
      </c>
      <c r="AF4100" s="4" t="str">
        <f ca="1">_xlfn.CONCAT(W4100, "-",V4100)</f>
        <v>N-B</v>
      </c>
      <c r="AG4100" s="4" t="str">
        <f>TEXT(ROW()-2, "0000")</f>
        <v>4098</v>
      </c>
      <c r="AH4100" s="4" t="str">
        <f>IF(TRIM(CLEAN(A4100))="m", "male", IF(TRIM(CLEAN(A4100))="f","female", "missing"))</f>
        <v>female</v>
      </c>
      <c r="AI4100" s="4">
        <f>C4100</f>
        <v>96.7</v>
      </c>
      <c r="AJ4100" s="4">
        <f>O4100</f>
        <v>72</v>
      </c>
      <c r="AK4100" s="4">
        <f>P4100</f>
        <v>95</v>
      </c>
      <c r="AL4100" s="4">
        <f>IF(AI4100&lt;60, 0, IF(AI4100&lt;70,2, IF(AI4100&lt;80, 3, IF(AI4100&lt;90,4, IF(AI4100&lt;=100, 5, "?")))))</f>
        <v>5</v>
      </c>
      <c r="AM4100" s="4">
        <f>IF(AJ4100&lt;60, 0, IF(AJ4100&lt;70,2, IF(AJ4100&lt;80, 3, IF(AJ4100&lt;90,4, IF(AJ4100&lt;=100, 5, "?")))))</f>
        <v>3</v>
      </c>
      <c r="AN4100" s="4">
        <f>IF(AK4100&lt;60, 0, IF(AK4100&lt;70,2, IF(AK4100&lt;80, 3, IF(AK4100&lt;90,4, IF(AK4100&lt;=100, 5, "?")))))</f>
        <v>5</v>
      </c>
      <c r="AO4100" s="4">
        <f ca="1">AA4100</f>
        <v>-1</v>
      </c>
      <c r="AP4100" s="4">
        <f ca="1">AB4100</f>
        <v>-1</v>
      </c>
      <c r="AQ4100" s="4">
        <f ca="1">AC4100</f>
        <v>-1</v>
      </c>
      <c r="AR4100" s="4">
        <f ca="1">AD4100</f>
        <v>-1</v>
      </c>
      <c r="AS4100" s="4">
        <f ca="1">AE4100</f>
        <v>-1</v>
      </c>
      <c r="AT4100" s="4">
        <f ca="1">Z4100</f>
        <v>-1</v>
      </c>
      <c r="AU4100" s="4">
        <f>E4100</f>
        <v>87.4</v>
      </c>
      <c r="AV4100" s="4">
        <f>IF(AU4100&lt;60, 0, IF(AU4100&lt;70,2, IF(AU4100&lt;80, 3, IF(AU4100&lt;90,4, IF(AU4100&lt;=100, 5, "?")))))</f>
        <v>4</v>
      </c>
    </row>
    <row r="4101" spans="1:48" hidden="1" x14ac:dyDescent="0.2">
      <c r="A4101" s="2" t="s">
        <v>16</v>
      </c>
      <c r="B4101" s="3" t="s">
        <v>37</v>
      </c>
      <c r="C4101" s="3">
        <v>96.9</v>
      </c>
      <c r="D4101" s="3" t="s">
        <v>25</v>
      </c>
      <c r="E4101" s="3">
        <v>82.1</v>
      </c>
      <c r="F4101" s="3">
        <v>1</v>
      </c>
      <c r="G4101" s="3">
        <v>77</v>
      </c>
      <c r="H4101" s="3">
        <v>72</v>
      </c>
      <c r="I4101" s="3">
        <v>83</v>
      </c>
      <c r="J4101" s="3">
        <v>77</v>
      </c>
      <c r="K4101" s="3"/>
      <c r="L4101" s="3"/>
      <c r="M4101" s="3">
        <v>90</v>
      </c>
      <c r="N4101" s="3"/>
      <c r="O4101" s="4">
        <f>MAX(G4101:H4101)</f>
        <v>77</v>
      </c>
      <c r="P4101" s="4">
        <f>MAX(I4101:J4101)</f>
        <v>83</v>
      </c>
      <c r="Q4101" s="4">
        <f>ABS(O4101-C4101)</f>
        <v>19.900000000000006</v>
      </c>
      <c r="R4101" s="4">
        <f>ABS(P4101-C4101)</f>
        <v>13.900000000000006</v>
      </c>
      <c r="S4101" s="4" t="b">
        <f ca="1">OR(O4101=0,P4101=0,Q4101&gt;$Q$1,R4101&gt;$R$1,W4101="N", V4101=2)</f>
        <v>1</v>
      </c>
      <c r="T4101" s="4" t="str">
        <f>TRIM(CLEAN(D4101))</f>
        <v>برنامج بكالوريوس المحاسبة</v>
      </c>
      <c r="U4101" s="4">
        <f>COUNTIF(T:T,T4101)</f>
        <v>205</v>
      </c>
      <c r="V4101" s="4" t="str">
        <f>IF(E4101&lt;60, "F", IF(E4101&lt;70,"D", IF(E4101&lt;80, "C", IF(E4101&lt;90,"B", IF(E4101&lt;=100, "A", "?")))))</f>
        <v>B</v>
      </c>
      <c r="W4101" s="4" t="str" cm="1">
        <f t="array" aca="1" ref="W4101" ca="1">_xlfn.IFNA(INDIRECT($Y$1&amp;"!"&amp;W$1&amp;$Y4101),"N")</f>
        <v>N</v>
      </c>
      <c r="X4101" s="4">
        <f ca="1">COUNTIF(W:W,W4101)</f>
        <v>521</v>
      </c>
      <c r="Y4101" s="4" t="e">
        <f>MATCH(T4101,Coding!J:J,0)</f>
        <v>#N/A</v>
      </c>
      <c r="Z4101" s="4" cm="1">
        <f t="array" aca="1" ref="Z4101" ca="1">_xlfn.IFNA(INDIRECT($Y$1&amp;"!"&amp;Z$1&amp;$Y4101),-1)</f>
        <v>-1</v>
      </c>
      <c r="AA4101" s="4" cm="1">
        <f t="array" aca="1" ref="AA4101" ca="1">_xlfn.IFNA(INDIRECT($Y$1&amp;"!"&amp;AA$1&amp;$Y4101),-1)</f>
        <v>-1</v>
      </c>
      <c r="AB4101" s="4" cm="1">
        <f t="array" aca="1" ref="AB4101" ca="1">_xlfn.IFNA(INDIRECT($Y$1&amp;"!"&amp;AB$1&amp;$Y4101),-1)</f>
        <v>-1</v>
      </c>
      <c r="AC4101" s="4" cm="1">
        <f t="array" aca="1" ref="AC4101" ca="1">_xlfn.IFNA(INDIRECT($Y$1&amp;"!"&amp;AC$1&amp;$Y4101),-1)</f>
        <v>-1</v>
      </c>
      <c r="AD4101" s="4" cm="1">
        <f t="array" aca="1" ref="AD4101" ca="1">_xlfn.IFNA(INDIRECT($Y$1&amp;"!"&amp;AD$1&amp;$Y4101),-1)</f>
        <v>-1</v>
      </c>
      <c r="AE4101" s="4" cm="1">
        <f t="array" aca="1" ref="AE4101" ca="1">_xlfn.IFNA(INDIRECT($Y$1&amp;"!"&amp;AE$1&amp;$Y4101),-1)</f>
        <v>-1</v>
      </c>
      <c r="AF4101" s="4" t="str">
        <f ca="1">_xlfn.CONCAT(W4101, "-",V4101)</f>
        <v>N-B</v>
      </c>
      <c r="AG4101" s="4" t="str">
        <f>TEXT(ROW()-2, "0000")</f>
        <v>4099</v>
      </c>
      <c r="AH4101" s="4" t="str">
        <f>IF(TRIM(CLEAN(A4101))="m", "male", IF(TRIM(CLEAN(A4101))="f","female", "missing"))</f>
        <v>female</v>
      </c>
      <c r="AI4101" s="4">
        <f>C4101</f>
        <v>96.9</v>
      </c>
      <c r="AJ4101" s="4">
        <f>O4101</f>
        <v>77</v>
      </c>
      <c r="AK4101" s="4">
        <f>P4101</f>
        <v>83</v>
      </c>
      <c r="AL4101" s="4">
        <f>IF(AI4101&lt;60, 0, IF(AI4101&lt;70,2, IF(AI4101&lt;80, 3, IF(AI4101&lt;90,4, IF(AI4101&lt;=100, 5, "?")))))</f>
        <v>5</v>
      </c>
      <c r="AM4101" s="4">
        <f>IF(AJ4101&lt;60, 0, IF(AJ4101&lt;70,2, IF(AJ4101&lt;80, 3, IF(AJ4101&lt;90,4, IF(AJ4101&lt;=100, 5, "?")))))</f>
        <v>3</v>
      </c>
      <c r="AN4101" s="4">
        <f>IF(AK4101&lt;60, 0, IF(AK4101&lt;70,2, IF(AK4101&lt;80, 3, IF(AK4101&lt;90,4, IF(AK4101&lt;=100, 5, "?")))))</f>
        <v>4</v>
      </c>
      <c r="AO4101" s="4">
        <f ca="1">AA4101</f>
        <v>-1</v>
      </c>
      <c r="AP4101" s="4">
        <f ca="1">AB4101</f>
        <v>-1</v>
      </c>
      <c r="AQ4101" s="4">
        <f ca="1">AC4101</f>
        <v>-1</v>
      </c>
      <c r="AR4101" s="4">
        <f ca="1">AD4101</f>
        <v>-1</v>
      </c>
      <c r="AS4101" s="4">
        <f ca="1">AE4101</f>
        <v>-1</v>
      </c>
      <c r="AT4101" s="4">
        <f ca="1">Z4101</f>
        <v>-1</v>
      </c>
      <c r="AU4101" s="4">
        <f>E4101</f>
        <v>82.1</v>
      </c>
      <c r="AV4101" s="4">
        <f>IF(AU4101&lt;60, 0, IF(AU4101&lt;70,2, IF(AU4101&lt;80, 3, IF(AU4101&lt;90,4, IF(AU4101&lt;=100, 5, "?")))))</f>
        <v>4</v>
      </c>
    </row>
    <row r="4102" spans="1:48" hidden="1" x14ac:dyDescent="0.2">
      <c r="A4102" s="2" t="s">
        <v>13</v>
      </c>
      <c r="B4102" s="3" t="s">
        <v>36</v>
      </c>
      <c r="C4102" s="3">
        <v>97.1</v>
      </c>
      <c r="D4102" s="3" t="s">
        <v>25</v>
      </c>
      <c r="E4102" s="3">
        <v>76.5</v>
      </c>
      <c r="F4102" s="3">
        <v>1</v>
      </c>
      <c r="G4102" s="3">
        <v>92</v>
      </c>
      <c r="H4102" s="3">
        <v>93</v>
      </c>
      <c r="I4102" s="3">
        <v>91</v>
      </c>
      <c r="J4102" s="3">
        <v>90</v>
      </c>
      <c r="K4102" s="3"/>
      <c r="L4102" s="3"/>
      <c r="M4102" s="3">
        <v>82</v>
      </c>
      <c r="N4102" s="3"/>
      <c r="O4102" s="4">
        <f>MAX(G4102:H4102)</f>
        <v>93</v>
      </c>
      <c r="P4102" s="4">
        <f>MAX(I4102:J4102)</f>
        <v>91</v>
      </c>
      <c r="Q4102" s="4">
        <f>ABS(O4102-C4102)</f>
        <v>4.0999999999999943</v>
      </c>
      <c r="R4102" s="4">
        <f>ABS(P4102-C4102)</f>
        <v>6.0999999999999943</v>
      </c>
      <c r="S4102" s="4" t="b">
        <f ca="1">OR(O4102=0,P4102=0,Q4102&gt;$Q$1,R4102&gt;$R$1,W4102="N", V4102=2)</f>
        <v>1</v>
      </c>
      <c r="T4102" s="4" t="str">
        <f>TRIM(CLEAN(D4102))</f>
        <v>برنامج بكالوريوس المحاسبة</v>
      </c>
      <c r="U4102" s="4">
        <f>COUNTIF(T:T,T4102)</f>
        <v>205</v>
      </c>
      <c r="V4102" s="4" t="str">
        <f>IF(E4102&lt;60, "F", IF(E4102&lt;70,"D", IF(E4102&lt;80, "C", IF(E4102&lt;90,"B", IF(E4102&lt;=100, "A", "?")))))</f>
        <v>C</v>
      </c>
      <c r="W4102" s="4" t="str" cm="1">
        <f t="array" aca="1" ref="W4102" ca="1">_xlfn.IFNA(INDIRECT($Y$1&amp;"!"&amp;W$1&amp;$Y4102),"N")</f>
        <v>N</v>
      </c>
      <c r="X4102" s="4">
        <f ca="1">COUNTIF(W:W,W4102)</f>
        <v>521</v>
      </c>
      <c r="Y4102" s="4" t="e">
        <f>MATCH(T4102,Coding!J:J,0)</f>
        <v>#N/A</v>
      </c>
      <c r="Z4102" s="4" cm="1">
        <f t="array" aca="1" ref="Z4102" ca="1">_xlfn.IFNA(INDIRECT($Y$1&amp;"!"&amp;Z$1&amp;$Y4102),-1)</f>
        <v>-1</v>
      </c>
      <c r="AA4102" s="4" cm="1">
        <f t="array" aca="1" ref="AA4102" ca="1">_xlfn.IFNA(INDIRECT($Y$1&amp;"!"&amp;AA$1&amp;$Y4102),-1)</f>
        <v>-1</v>
      </c>
      <c r="AB4102" s="4" cm="1">
        <f t="array" aca="1" ref="AB4102" ca="1">_xlfn.IFNA(INDIRECT($Y$1&amp;"!"&amp;AB$1&amp;$Y4102),-1)</f>
        <v>-1</v>
      </c>
      <c r="AC4102" s="4" cm="1">
        <f t="array" aca="1" ref="AC4102" ca="1">_xlfn.IFNA(INDIRECT($Y$1&amp;"!"&amp;AC$1&amp;$Y4102),-1)</f>
        <v>-1</v>
      </c>
      <c r="AD4102" s="4" cm="1">
        <f t="array" aca="1" ref="AD4102" ca="1">_xlfn.IFNA(INDIRECT($Y$1&amp;"!"&amp;AD$1&amp;$Y4102),-1)</f>
        <v>-1</v>
      </c>
      <c r="AE4102" s="4" cm="1">
        <f t="array" aca="1" ref="AE4102" ca="1">_xlfn.IFNA(INDIRECT($Y$1&amp;"!"&amp;AE$1&amp;$Y4102),-1)</f>
        <v>-1</v>
      </c>
      <c r="AF4102" s="4" t="str">
        <f ca="1">_xlfn.CONCAT(W4102, "-",V4102)</f>
        <v>N-C</v>
      </c>
      <c r="AG4102" s="4" t="str">
        <f>TEXT(ROW()-2, "0000")</f>
        <v>4100</v>
      </c>
      <c r="AH4102" s="4" t="str">
        <f>IF(TRIM(CLEAN(A4102))="m", "male", IF(TRIM(CLEAN(A4102))="f","female", "missing"))</f>
        <v>male</v>
      </c>
      <c r="AI4102" s="4">
        <f>C4102</f>
        <v>97.1</v>
      </c>
      <c r="AJ4102" s="4">
        <f>O4102</f>
        <v>93</v>
      </c>
      <c r="AK4102" s="4">
        <f>P4102</f>
        <v>91</v>
      </c>
      <c r="AL4102" s="4">
        <f>IF(AI4102&lt;60, 0, IF(AI4102&lt;70,2, IF(AI4102&lt;80, 3, IF(AI4102&lt;90,4, IF(AI4102&lt;=100, 5, "?")))))</f>
        <v>5</v>
      </c>
      <c r="AM4102" s="4">
        <f>IF(AJ4102&lt;60, 0, IF(AJ4102&lt;70,2, IF(AJ4102&lt;80, 3, IF(AJ4102&lt;90,4, IF(AJ4102&lt;=100, 5, "?")))))</f>
        <v>5</v>
      </c>
      <c r="AN4102" s="4">
        <f>IF(AK4102&lt;60, 0, IF(AK4102&lt;70,2, IF(AK4102&lt;80, 3, IF(AK4102&lt;90,4, IF(AK4102&lt;=100, 5, "?")))))</f>
        <v>5</v>
      </c>
      <c r="AO4102" s="4">
        <f ca="1">AA4102</f>
        <v>-1</v>
      </c>
      <c r="AP4102" s="4">
        <f ca="1">AB4102</f>
        <v>-1</v>
      </c>
      <c r="AQ4102" s="4">
        <f ca="1">AC4102</f>
        <v>-1</v>
      </c>
      <c r="AR4102" s="4">
        <f ca="1">AD4102</f>
        <v>-1</v>
      </c>
      <c r="AS4102" s="4">
        <f ca="1">AE4102</f>
        <v>-1</v>
      </c>
      <c r="AT4102" s="4">
        <f ca="1">Z4102</f>
        <v>-1</v>
      </c>
      <c r="AU4102" s="4">
        <f>E4102</f>
        <v>76.5</v>
      </c>
      <c r="AV4102" s="4">
        <f>IF(AU4102&lt;60, 0, IF(AU4102&lt;70,2, IF(AU4102&lt;80, 3, IF(AU4102&lt;90,4, IF(AU4102&lt;=100, 5, "?")))))</f>
        <v>3</v>
      </c>
    </row>
    <row r="4103" spans="1:48" hidden="1" x14ac:dyDescent="0.2">
      <c r="A4103" s="2" t="s">
        <v>16</v>
      </c>
      <c r="B4103" s="3" t="s">
        <v>26</v>
      </c>
      <c r="C4103" s="3">
        <v>97.1</v>
      </c>
      <c r="D4103" s="3" t="s">
        <v>25</v>
      </c>
      <c r="E4103" s="3">
        <v>82.8</v>
      </c>
      <c r="F4103" s="3">
        <v>1</v>
      </c>
      <c r="G4103" s="3">
        <v>83</v>
      </c>
      <c r="H4103" s="3">
        <v>70</v>
      </c>
      <c r="I4103" s="3">
        <v>84</v>
      </c>
      <c r="J4103" s="3">
        <v>70</v>
      </c>
      <c r="K4103" s="3"/>
      <c r="L4103" s="3"/>
      <c r="M4103" s="3">
        <v>84</v>
      </c>
      <c r="N4103" s="3"/>
      <c r="O4103" s="4">
        <f>MAX(G4103:H4103)</f>
        <v>83</v>
      </c>
      <c r="P4103" s="4">
        <f>MAX(I4103:J4103)</f>
        <v>84</v>
      </c>
      <c r="Q4103" s="4">
        <f>ABS(O4103-C4103)</f>
        <v>14.099999999999994</v>
      </c>
      <c r="R4103" s="4">
        <f>ABS(P4103-C4103)</f>
        <v>13.099999999999994</v>
      </c>
      <c r="S4103" s="4" t="b">
        <f ca="1">OR(O4103=0,P4103=0,Q4103&gt;$Q$1,R4103&gt;$R$1,W4103="N", V4103=2)</f>
        <v>1</v>
      </c>
      <c r="T4103" s="4" t="str">
        <f>TRIM(CLEAN(D4103))</f>
        <v>برنامج بكالوريوس المحاسبة</v>
      </c>
      <c r="U4103" s="4">
        <f>COUNTIF(T:T,T4103)</f>
        <v>205</v>
      </c>
      <c r="V4103" s="4" t="str">
        <f>IF(E4103&lt;60, "F", IF(E4103&lt;70,"D", IF(E4103&lt;80, "C", IF(E4103&lt;90,"B", IF(E4103&lt;=100, "A", "?")))))</f>
        <v>B</v>
      </c>
      <c r="W4103" s="4" t="str" cm="1">
        <f t="array" aca="1" ref="W4103" ca="1">_xlfn.IFNA(INDIRECT($Y$1&amp;"!"&amp;W$1&amp;$Y4103),"N")</f>
        <v>N</v>
      </c>
      <c r="X4103" s="4">
        <f ca="1">COUNTIF(W:W,W4103)</f>
        <v>521</v>
      </c>
      <c r="Y4103" s="4" t="e">
        <f>MATCH(T4103,Coding!J:J,0)</f>
        <v>#N/A</v>
      </c>
      <c r="Z4103" s="4" cm="1">
        <f t="array" aca="1" ref="Z4103" ca="1">_xlfn.IFNA(INDIRECT($Y$1&amp;"!"&amp;Z$1&amp;$Y4103),-1)</f>
        <v>-1</v>
      </c>
      <c r="AA4103" s="4" cm="1">
        <f t="array" aca="1" ref="AA4103" ca="1">_xlfn.IFNA(INDIRECT($Y$1&amp;"!"&amp;AA$1&amp;$Y4103),-1)</f>
        <v>-1</v>
      </c>
      <c r="AB4103" s="4" cm="1">
        <f t="array" aca="1" ref="AB4103" ca="1">_xlfn.IFNA(INDIRECT($Y$1&amp;"!"&amp;AB$1&amp;$Y4103),-1)</f>
        <v>-1</v>
      </c>
      <c r="AC4103" s="4" cm="1">
        <f t="array" aca="1" ref="AC4103" ca="1">_xlfn.IFNA(INDIRECT($Y$1&amp;"!"&amp;AC$1&amp;$Y4103),-1)</f>
        <v>-1</v>
      </c>
      <c r="AD4103" s="4" cm="1">
        <f t="array" aca="1" ref="AD4103" ca="1">_xlfn.IFNA(INDIRECT($Y$1&amp;"!"&amp;AD$1&amp;$Y4103),-1)</f>
        <v>-1</v>
      </c>
      <c r="AE4103" s="4" cm="1">
        <f t="array" aca="1" ref="AE4103" ca="1">_xlfn.IFNA(INDIRECT($Y$1&amp;"!"&amp;AE$1&amp;$Y4103),-1)</f>
        <v>-1</v>
      </c>
      <c r="AF4103" s="4" t="str">
        <f ca="1">_xlfn.CONCAT(W4103, "-",V4103)</f>
        <v>N-B</v>
      </c>
      <c r="AG4103" s="4" t="str">
        <f>TEXT(ROW()-2, "0000")</f>
        <v>4101</v>
      </c>
      <c r="AH4103" s="4" t="str">
        <f>IF(TRIM(CLEAN(A4103))="m", "male", IF(TRIM(CLEAN(A4103))="f","female", "missing"))</f>
        <v>female</v>
      </c>
      <c r="AI4103" s="4">
        <f>C4103</f>
        <v>97.1</v>
      </c>
      <c r="AJ4103" s="4">
        <f>O4103</f>
        <v>83</v>
      </c>
      <c r="AK4103" s="4">
        <f>P4103</f>
        <v>84</v>
      </c>
      <c r="AL4103" s="4">
        <f>IF(AI4103&lt;60, 0, IF(AI4103&lt;70,2, IF(AI4103&lt;80, 3, IF(AI4103&lt;90,4, IF(AI4103&lt;=100, 5, "?")))))</f>
        <v>5</v>
      </c>
      <c r="AM4103" s="4">
        <f>IF(AJ4103&lt;60, 0, IF(AJ4103&lt;70,2, IF(AJ4103&lt;80, 3, IF(AJ4103&lt;90,4, IF(AJ4103&lt;=100, 5, "?")))))</f>
        <v>4</v>
      </c>
      <c r="AN4103" s="4">
        <f>IF(AK4103&lt;60, 0, IF(AK4103&lt;70,2, IF(AK4103&lt;80, 3, IF(AK4103&lt;90,4, IF(AK4103&lt;=100, 5, "?")))))</f>
        <v>4</v>
      </c>
      <c r="AO4103" s="4">
        <f ca="1">AA4103</f>
        <v>-1</v>
      </c>
      <c r="AP4103" s="4">
        <f ca="1">AB4103</f>
        <v>-1</v>
      </c>
      <c r="AQ4103" s="4">
        <f ca="1">AC4103</f>
        <v>-1</v>
      </c>
      <c r="AR4103" s="4">
        <f ca="1">AD4103</f>
        <v>-1</v>
      </c>
      <c r="AS4103" s="4">
        <f ca="1">AE4103</f>
        <v>-1</v>
      </c>
      <c r="AT4103" s="4">
        <f ca="1">Z4103</f>
        <v>-1</v>
      </c>
      <c r="AU4103" s="4">
        <f>E4103</f>
        <v>82.8</v>
      </c>
      <c r="AV4103" s="4">
        <f>IF(AU4103&lt;60, 0, IF(AU4103&lt;70,2, IF(AU4103&lt;80, 3, IF(AU4103&lt;90,4, IF(AU4103&lt;=100, 5, "?")))))</f>
        <v>4</v>
      </c>
    </row>
    <row r="4104" spans="1:48" hidden="1" x14ac:dyDescent="0.2">
      <c r="A4104" s="2" t="s">
        <v>16</v>
      </c>
      <c r="B4104" s="3" t="s">
        <v>27</v>
      </c>
      <c r="C4104" s="3">
        <v>97.2</v>
      </c>
      <c r="D4104" s="3" t="s">
        <v>42</v>
      </c>
      <c r="E4104" s="3">
        <v>84.4</v>
      </c>
      <c r="F4104" s="3">
        <v>1</v>
      </c>
      <c r="G4104" s="3">
        <v>93</v>
      </c>
      <c r="H4104" s="3">
        <v>84</v>
      </c>
      <c r="I4104" s="3">
        <v>82</v>
      </c>
      <c r="J4104" s="3">
        <v>71</v>
      </c>
      <c r="K4104" s="3"/>
      <c r="L4104" s="3"/>
      <c r="M4104" s="3">
        <v>82</v>
      </c>
      <c r="N4104" s="3"/>
      <c r="O4104" s="4">
        <f>MAX(G4104:H4104)</f>
        <v>93</v>
      </c>
      <c r="P4104" s="4">
        <f>MAX(I4104:J4104)</f>
        <v>82</v>
      </c>
      <c r="Q4104" s="4">
        <f>ABS(O4104-C4104)</f>
        <v>4.2000000000000028</v>
      </c>
      <c r="R4104" s="4">
        <f>ABS(P4104-C4104)</f>
        <v>15.200000000000003</v>
      </c>
      <c r="S4104" s="4" t="b">
        <f ca="1">OR(O4104=0,P4104=0,Q4104&gt;$Q$1,R4104&gt;$R$1,W4104="N", V4104=2)</f>
        <v>1</v>
      </c>
      <c r="T4104" s="4" t="str">
        <f>TRIM(CLEAN(D4104))</f>
        <v>برنامج بكالوريوس اللغة الفرنسية</v>
      </c>
      <c r="U4104" s="4">
        <f>COUNTIF(T:T,T4104)</f>
        <v>3</v>
      </c>
      <c r="V4104" s="4" t="str">
        <f>IF(E4104&lt;60, "F", IF(E4104&lt;70,"D", IF(E4104&lt;80, "C", IF(E4104&lt;90,"B", IF(E4104&lt;=100, "A", "?")))))</f>
        <v>B</v>
      </c>
      <c r="W4104" s="4" t="str" cm="1">
        <f t="array" aca="1" ref="W4104" ca="1">_xlfn.IFNA(INDIRECT($Y$1&amp;"!"&amp;W$1&amp;$Y4104),"N")</f>
        <v>N</v>
      </c>
      <c r="X4104" s="4">
        <f ca="1">COUNTIF(W:W,W4104)</f>
        <v>521</v>
      </c>
      <c r="Y4104" s="4" t="e">
        <f>MATCH(T4104,Coding!J:J,0)</f>
        <v>#N/A</v>
      </c>
      <c r="Z4104" s="4" cm="1">
        <f t="array" aca="1" ref="Z4104" ca="1">_xlfn.IFNA(INDIRECT($Y$1&amp;"!"&amp;Z$1&amp;$Y4104),-1)</f>
        <v>-1</v>
      </c>
      <c r="AA4104" s="4" cm="1">
        <f t="array" aca="1" ref="AA4104" ca="1">_xlfn.IFNA(INDIRECT($Y$1&amp;"!"&amp;AA$1&amp;$Y4104),-1)</f>
        <v>-1</v>
      </c>
      <c r="AB4104" s="4" cm="1">
        <f t="array" aca="1" ref="AB4104" ca="1">_xlfn.IFNA(INDIRECT($Y$1&amp;"!"&amp;AB$1&amp;$Y4104),-1)</f>
        <v>-1</v>
      </c>
      <c r="AC4104" s="4" cm="1">
        <f t="array" aca="1" ref="AC4104" ca="1">_xlfn.IFNA(INDIRECT($Y$1&amp;"!"&amp;AC$1&amp;$Y4104),-1)</f>
        <v>-1</v>
      </c>
      <c r="AD4104" s="4" cm="1">
        <f t="array" aca="1" ref="AD4104" ca="1">_xlfn.IFNA(INDIRECT($Y$1&amp;"!"&amp;AD$1&amp;$Y4104),-1)</f>
        <v>-1</v>
      </c>
      <c r="AE4104" s="4" cm="1">
        <f t="array" aca="1" ref="AE4104" ca="1">_xlfn.IFNA(INDIRECT($Y$1&amp;"!"&amp;AE$1&amp;$Y4104),-1)</f>
        <v>-1</v>
      </c>
      <c r="AF4104" s="4" t="str">
        <f ca="1">_xlfn.CONCAT(W4104, "-",V4104)</f>
        <v>N-B</v>
      </c>
      <c r="AG4104" s="4" t="str">
        <f>TEXT(ROW()-2, "0000")</f>
        <v>4102</v>
      </c>
      <c r="AH4104" s="4" t="str">
        <f>IF(TRIM(CLEAN(A4104))="m", "male", IF(TRIM(CLEAN(A4104))="f","female", "missing"))</f>
        <v>female</v>
      </c>
      <c r="AI4104" s="4">
        <f>C4104</f>
        <v>97.2</v>
      </c>
      <c r="AJ4104" s="4">
        <f>O4104</f>
        <v>93</v>
      </c>
      <c r="AK4104" s="4">
        <f>P4104</f>
        <v>82</v>
      </c>
      <c r="AL4104" s="4">
        <f>IF(AI4104&lt;60, 0, IF(AI4104&lt;70,2, IF(AI4104&lt;80, 3, IF(AI4104&lt;90,4, IF(AI4104&lt;=100, 5, "?")))))</f>
        <v>5</v>
      </c>
      <c r="AM4104" s="4">
        <f>IF(AJ4104&lt;60, 0, IF(AJ4104&lt;70,2, IF(AJ4104&lt;80, 3, IF(AJ4104&lt;90,4, IF(AJ4104&lt;=100, 5, "?")))))</f>
        <v>5</v>
      </c>
      <c r="AN4104" s="4">
        <f>IF(AK4104&lt;60, 0, IF(AK4104&lt;70,2, IF(AK4104&lt;80, 3, IF(AK4104&lt;90,4, IF(AK4104&lt;=100, 5, "?")))))</f>
        <v>4</v>
      </c>
      <c r="AO4104" s="4">
        <f ca="1">AA4104</f>
        <v>-1</v>
      </c>
      <c r="AP4104" s="4">
        <f ca="1">AB4104</f>
        <v>-1</v>
      </c>
      <c r="AQ4104" s="4">
        <f ca="1">AC4104</f>
        <v>-1</v>
      </c>
      <c r="AR4104" s="4">
        <f ca="1">AD4104</f>
        <v>-1</v>
      </c>
      <c r="AS4104" s="4">
        <f ca="1">AE4104</f>
        <v>-1</v>
      </c>
      <c r="AT4104" s="4">
        <f ca="1">Z4104</f>
        <v>-1</v>
      </c>
      <c r="AU4104" s="4">
        <f>E4104</f>
        <v>84.4</v>
      </c>
      <c r="AV4104" s="4">
        <f>IF(AU4104&lt;60, 0, IF(AU4104&lt;70,2, IF(AU4104&lt;80, 3, IF(AU4104&lt;90,4, IF(AU4104&lt;=100, 5, "?")))))</f>
        <v>4</v>
      </c>
    </row>
    <row r="4105" spans="1:48" hidden="1" x14ac:dyDescent="0.2">
      <c r="A4105" s="2" t="s">
        <v>13</v>
      </c>
      <c r="B4105" s="3" t="s">
        <v>36</v>
      </c>
      <c r="C4105" s="3">
        <v>97.3</v>
      </c>
      <c r="D4105" s="3" t="s">
        <v>25</v>
      </c>
      <c r="E4105" s="3">
        <v>85.4</v>
      </c>
      <c r="F4105" s="3">
        <v>1</v>
      </c>
      <c r="G4105" s="3">
        <v>80</v>
      </c>
      <c r="H4105" s="3">
        <v>78</v>
      </c>
      <c r="I4105" s="3">
        <v>77</v>
      </c>
      <c r="J4105" s="3">
        <v>75</v>
      </c>
      <c r="K4105" s="3"/>
      <c r="L4105" s="3"/>
      <c r="M4105" s="3">
        <v>75</v>
      </c>
      <c r="N4105" s="3"/>
      <c r="O4105" s="4">
        <f>MAX(G4105:H4105)</f>
        <v>80</v>
      </c>
      <c r="P4105" s="4">
        <f>MAX(I4105:J4105)</f>
        <v>77</v>
      </c>
      <c r="Q4105" s="4">
        <f>ABS(O4105-C4105)</f>
        <v>17.299999999999997</v>
      </c>
      <c r="R4105" s="4">
        <f>ABS(P4105-C4105)</f>
        <v>20.299999999999997</v>
      </c>
      <c r="S4105" s="4" t="b">
        <f ca="1">OR(O4105=0,P4105=0,Q4105&gt;$Q$1,R4105&gt;$R$1,W4105="N", V4105=2)</f>
        <v>1</v>
      </c>
      <c r="T4105" s="4" t="str">
        <f>TRIM(CLEAN(D4105))</f>
        <v>برنامج بكالوريوس المحاسبة</v>
      </c>
      <c r="U4105" s="4">
        <f>COUNTIF(T:T,T4105)</f>
        <v>205</v>
      </c>
      <c r="V4105" s="4" t="str">
        <f>IF(E4105&lt;60, "F", IF(E4105&lt;70,"D", IF(E4105&lt;80, "C", IF(E4105&lt;90,"B", IF(E4105&lt;=100, "A", "?")))))</f>
        <v>B</v>
      </c>
      <c r="W4105" s="4" t="str" cm="1">
        <f t="array" aca="1" ref="W4105" ca="1">_xlfn.IFNA(INDIRECT($Y$1&amp;"!"&amp;W$1&amp;$Y4105),"N")</f>
        <v>N</v>
      </c>
      <c r="X4105" s="4">
        <f ca="1">COUNTIF(W:W,W4105)</f>
        <v>521</v>
      </c>
      <c r="Y4105" s="4" t="e">
        <f>MATCH(T4105,Coding!J:J,0)</f>
        <v>#N/A</v>
      </c>
      <c r="Z4105" s="4" cm="1">
        <f t="array" aca="1" ref="Z4105" ca="1">_xlfn.IFNA(INDIRECT($Y$1&amp;"!"&amp;Z$1&amp;$Y4105),-1)</f>
        <v>-1</v>
      </c>
      <c r="AA4105" s="4" cm="1">
        <f t="array" aca="1" ref="AA4105" ca="1">_xlfn.IFNA(INDIRECT($Y$1&amp;"!"&amp;AA$1&amp;$Y4105),-1)</f>
        <v>-1</v>
      </c>
      <c r="AB4105" s="4" cm="1">
        <f t="array" aca="1" ref="AB4105" ca="1">_xlfn.IFNA(INDIRECT($Y$1&amp;"!"&amp;AB$1&amp;$Y4105),-1)</f>
        <v>-1</v>
      </c>
      <c r="AC4105" s="4" cm="1">
        <f t="array" aca="1" ref="AC4105" ca="1">_xlfn.IFNA(INDIRECT($Y$1&amp;"!"&amp;AC$1&amp;$Y4105),-1)</f>
        <v>-1</v>
      </c>
      <c r="AD4105" s="4" cm="1">
        <f t="array" aca="1" ref="AD4105" ca="1">_xlfn.IFNA(INDIRECT($Y$1&amp;"!"&amp;AD$1&amp;$Y4105),-1)</f>
        <v>-1</v>
      </c>
      <c r="AE4105" s="4" cm="1">
        <f t="array" aca="1" ref="AE4105" ca="1">_xlfn.IFNA(INDIRECT($Y$1&amp;"!"&amp;AE$1&amp;$Y4105),-1)</f>
        <v>-1</v>
      </c>
      <c r="AF4105" s="4" t="str">
        <f ca="1">_xlfn.CONCAT(W4105, "-",V4105)</f>
        <v>N-B</v>
      </c>
      <c r="AG4105" s="4" t="str">
        <f>TEXT(ROW()-2, "0000")</f>
        <v>4103</v>
      </c>
      <c r="AH4105" s="4" t="str">
        <f>IF(TRIM(CLEAN(A4105))="m", "male", IF(TRIM(CLEAN(A4105))="f","female", "missing"))</f>
        <v>male</v>
      </c>
      <c r="AI4105" s="4">
        <f>C4105</f>
        <v>97.3</v>
      </c>
      <c r="AJ4105" s="4">
        <f>O4105</f>
        <v>80</v>
      </c>
      <c r="AK4105" s="4">
        <f>P4105</f>
        <v>77</v>
      </c>
      <c r="AL4105" s="4">
        <f>IF(AI4105&lt;60, 0, IF(AI4105&lt;70,2, IF(AI4105&lt;80, 3, IF(AI4105&lt;90,4, IF(AI4105&lt;=100, 5, "?")))))</f>
        <v>5</v>
      </c>
      <c r="AM4105" s="4">
        <f>IF(AJ4105&lt;60, 0, IF(AJ4105&lt;70,2, IF(AJ4105&lt;80, 3, IF(AJ4105&lt;90,4, IF(AJ4105&lt;=100, 5, "?")))))</f>
        <v>4</v>
      </c>
      <c r="AN4105" s="4">
        <f>IF(AK4105&lt;60, 0, IF(AK4105&lt;70,2, IF(AK4105&lt;80, 3, IF(AK4105&lt;90,4, IF(AK4105&lt;=100, 5, "?")))))</f>
        <v>3</v>
      </c>
      <c r="AO4105" s="4">
        <f ca="1">AA4105</f>
        <v>-1</v>
      </c>
      <c r="AP4105" s="4">
        <f ca="1">AB4105</f>
        <v>-1</v>
      </c>
      <c r="AQ4105" s="4">
        <f ca="1">AC4105</f>
        <v>-1</v>
      </c>
      <c r="AR4105" s="4">
        <f ca="1">AD4105</f>
        <v>-1</v>
      </c>
      <c r="AS4105" s="4">
        <f ca="1">AE4105</f>
        <v>-1</v>
      </c>
      <c r="AT4105" s="4">
        <f ca="1">Z4105</f>
        <v>-1</v>
      </c>
      <c r="AU4105" s="4">
        <f>E4105</f>
        <v>85.4</v>
      </c>
      <c r="AV4105" s="4">
        <f>IF(AU4105&lt;60, 0, IF(AU4105&lt;70,2, IF(AU4105&lt;80, 3, IF(AU4105&lt;90,4, IF(AU4105&lt;=100, 5, "?")))))</f>
        <v>4</v>
      </c>
    </row>
    <row r="4106" spans="1:48" hidden="1" x14ac:dyDescent="0.2">
      <c r="A4106" s="2" t="s">
        <v>16</v>
      </c>
      <c r="B4106" s="3" t="s">
        <v>27</v>
      </c>
      <c r="C4106" s="3">
        <v>97.4</v>
      </c>
      <c r="D4106" s="3" t="s">
        <v>45</v>
      </c>
      <c r="E4106" s="3">
        <v>74.2</v>
      </c>
      <c r="F4106" s="3">
        <v>1</v>
      </c>
      <c r="G4106" s="3">
        <v>60</v>
      </c>
      <c r="H4106" s="3">
        <v>75</v>
      </c>
      <c r="I4106" s="3">
        <v>82</v>
      </c>
      <c r="J4106" s="3">
        <v>77</v>
      </c>
      <c r="K4106" s="3"/>
      <c r="L4106" s="3"/>
      <c r="M4106" s="3">
        <v>68</v>
      </c>
      <c r="N4106" s="3"/>
      <c r="O4106" s="4">
        <f>MAX(G4106:H4106)</f>
        <v>75</v>
      </c>
      <c r="P4106" s="4">
        <f>MAX(I4106:J4106)</f>
        <v>82</v>
      </c>
      <c r="Q4106" s="4">
        <f>ABS(O4106-C4106)</f>
        <v>22.400000000000006</v>
      </c>
      <c r="R4106" s="4">
        <f>ABS(P4106-C4106)</f>
        <v>15.400000000000006</v>
      </c>
      <c r="S4106" s="4" t="b">
        <f ca="1">OR(O4106=0,P4106=0,Q4106&gt;$Q$1,R4106&gt;$R$1,W4106="N", V4106=2)</f>
        <v>1</v>
      </c>
      <c r="T4106" s="4" t="str">
        <f>TRIM(CLEAN(D4106))</f>
        <v>برنامج بكالوريوس رئيسي الكيمياء / فرعي الكيمياء الحيوية</v>
      </c>
      <c r="U4106" s="4">
        <f>COUNTIF(T:T,T4106)</f>
        <v>2</v>
      </c>
      <c r="V4106" s="4" t="str">
        <f>IF(E4106&lt;60, "F", IF(E4106&lt;70,"D", IF(E4106&lt;80, "C", IF(E4106&lt;90,"B", IF(E4106&lt;=100, "A", "?")))))</f>
        <v>C</v>
      </c>
      <c r="W4106" s="4" t="str" cm="1">
        <f t="array" aca="1" ref="W4106" ca="1">_xlfn.IFNA(INDIRECT($Y$1&amp;"!"&amp;W$1&amp;$Y4106),"N")</f>
        <v>N</v>
      </c>
      <c r="X4106" s="4">
        <f ca="1">COUNTIF(W:W,W4106)</f>
        <v>521</v>
      </c>
      <c r="Y4106" s="4" t="e">
        <f>MATCH(T4106,Coding!J:J,0)</f>
        <v>#N/A</v>
      </c>
      <c r="Z4106" s="4" cm="1">
        <f t="array" aca="1" ref="Z4106" ca="1">_xlfn.IFNA(INDIRECT($Y$1&amp;"!"&amp;Z$1&amp;$Y4106),-1)</f>
        <v>-1</v>
      </c>
      <c r="AA4106" s="4" cm="1">
        <f t="array" aca="1" ref="AA4106" ca="1">_xlfn.IFNA(INDIRECT($Y$1&amp;"!"&amp;AA$1&amp;$Y4106),-1)</f>
        <v>-1</v>
      </c>
      <c r="AB4106" s="4" cm="1">
        <f t="array" aca="1" ref="AB4106" ca="1">_xlfn.IFNA(INDIRECT($Y$1&amp;"!"&amp;AB$1&amp;$Y4106),-1)</f>
        <v>-1</v>
      </c>
      <c r="AC4106" s="4" cm="1">
        <f t="array" aca="1" ref="AC4106" ca="1">_xlfn.IFNA(INDIRECT($Y$1&amp;"!"&amp;AC$1&amp;$Y4106),-1)</f>
        <v>-1</v>
      </c>
      <c r="AD4106" s="4" cm="1">
        <f t="array" aca="1" ref="AD4106" ca="1">_xlfn.IFNA(INDIRECT($Y$1&amp;"!"&amp;AD$1&amp;$Y4106),-1)</f>
        <v>-1</v>
      </c>
      <c r="AE4106" s="4" cm="1">
        <f t="array" aca="1" ref="AE4106" ca="1">_xlfn.IFNA(INDIRECT($Y$1&amp;"!"&amp;AE$1&amp;$Y4106),-1)</f>
        <v>-1</v>
      </c>
      <c r="AF4106" s="4" t="str">
        <f ca="1">_xlfn.CONCAT(W4106, "-",V4106)</f>
        <v>N-C</v>
      </c>
      <c r="AG4106" s="4" t="str">
        <f>TEXT(ROW()-2, "0000")</f>
        <v>4104</v>
      </c>
      <c r="AH4106" s="4" t="str">
        <f>IF(TRIM(CLEAN(A4106))="m", "male", IF(TRIM(CLEAN(A4106))="f","female", "missing"))</f>
        <v>female</v>
      </c>
      <c r="AI4106" s="4">
        <f>C4106</f>
        <v>97.4</v>
      </c>
      <c r="AJ4106" s="4">
        <f>O4106</f>
        <v>75</v>
      </c>
      <c r="AK4106" s="4">
        <f>P4106</f>
        <v>82</v>
      </c>
      <c r="AL4106" s="4">
        <f>IF(AI4106&lt;60, 0, IF(AI4106&lt;70,2, IF(AI4106&lt;80, 3, IF(AI4106&lt;90,4, IF(AI4106&lt;=100, 5, "?")))))</f>
        <v>5</v>
      </c>
      <c r="AM4106" s="4">
        <f>IF(AJ4106&lt;60, 0, IF(AJ4106&lt;70,2, IF(AJ4106&lt;80, 3, IF(AJ4106&lt;90,4, IF(AJ4106&lt;=100, 5, "?")))))</f>
        <v>3</v>
      </c>
      <c r="AN4106" s="4">
        <f>IF(AK4106&lt;60, 0, IF(AK4106&lt;70,2, IF(AK4106&lt;80, 3, IF(AK4106&lt;90,4, IF(AK4106&lt;=100, 5, "?")))))</f>
        <v>4</v>
      </c>
      <c r="AO4106" s="4">
        <f ca="1">AA4106</f>
        <v>-1</v>
      </c>
      <c r="AP4106" s="4">
        <f ca="1">AB4106</f>
        <v>-1</v>
      </c>
      <c r="AQ4106" s="4">
        <f ca="1">AC4106</f>
        <v>-1</v>
      </c>
      <c r="AR4106" s="4">
        <f ca="1">AD4106</f>
        <v>-1</v>
      </c>
      <c r="AS4106" s="4">
        <f ca="1">AE4106</f>
        <v>-1</v>
      </c>
      <c r="AT4106" s="4">
        <f ca="1">Z4106</f>
        <v>-1</v>
      </c>
      <c r="AU4106" s="4">
        <f>E4106</f>
        <v>74.2</v>
      </c>
      <c r="AV4106" s="4">
        <f>IF(AU4106&lt;60, 0, IF(AU4106&lt;70,2, IF(AU4106&lt;80, 3, IF(AU4106&lt;90,4, IF(AU4106&lt;=100, 5, "?")))))</f>
        <v>3</v>
      </c>
    </row>
    <row r="4107" spans="1:48" hidden="1" x14ac:dyDescent="0.2">
      <c r="A4107" s="2" t="s">
        <v>16</v>
      </c>
      <c r="B4107" s="3" t="s">
        <v>37</v>
      </c>
      <c r="C4107" s="3">
        <v>97.5</v>
      </c>
      <c r="D4107" s="3" t="s">
        <v>25</v>
      </c>
      <c r="E4107" s="3">
        <v>80.900000000000006</v>
      </c>
      <c r="F4107" s="3">
        <v>1</v>
      </c>
      <c r="G4107" s="3">
        <v>70</v>
      </c>
      <c r="H4107" s="3">
        <v>60</v>
      </c>
      <c r="I4107" s="3">
        <v>60</v>
      </c>
      <c r="J4107" s="3">
        <v>60</v>
      </c>
      <c r="K4107" s="3"/>
      <c r="L4107" s="3"/>
      <c r="M4107" s="3">
        <v>60</v>
      </c>
      <c r="N4107" s="3"/>
      <c r="O4107" s="4">
        <f>MAX(G4107:H4107)</f>
        <v>70</v>
      </c>
      <c r="P4107" s="4">
        <f>MAX(I4107:J4107)</f>
        <v>60</v>
      </c>
      <c r="Q4107" s="4">
        <f>ABS(O4107-C4107)</f>
        <v>27.5</v>
      </c>
      <c r="R4107" s="4">
        <f>ABS(P4107-C4107)</f>
        <v>37.5</v>
      </c>
      <c r="S4107" s="4" t="b">
        <f ca="1">OR(O4107=0,P4107=0,Q4107&gt;$Q$1,R4107&gt;$R$1,W4107="N", V4107=2)</f>
        <v>1</v>
      </c>
      <c r="T4107" s="4" t="str">
        <f>TRIM(CLEAN(D4107))</f>
        <v>برنامج بكالوريوس المحاسبة</v>
      </c>
      <c r="U4107" s="4">
        <f>COUNTIF(T:T,T4107)</f>
        <v>205</v>
      </c>
      <c r="V4107" s="4" t="str">
        <f>IF(E4107&lt;60, "F", IF(E4107&lt;70,"D", IF(E4107&lt;80, "C", IF(E4107&lt;90,"B", IF(E4107&lt;=100, "A", "?")))))</f>
        <v>B</v>
      </c>
      <c r="W4107" s="4" t="str" cm="1">
        <f t="array" aca="1" ref="W4107" ca="1">_xlfn.IFNA(INDIRECT($Y$1&amp;"!"&amp;W$1&amp;$Y4107),"N")</f>
        <v>N</v>
      </c>
      <c r="X4107" s="4">
        <f ca="1">COUNTIF(W:W,W4107)</f>
        <v>521</v>
      </c>
      <c r="Y4107" s="4" t="e">
        <f>MATCH(T4107,Coding!J:J,0)</f>
        <v>#N/A</v>
      </c>
      <c r="Z4107" s="4" cm="1">
        <f t="array" aca="1" ref="Z4107" ca="1">_xlfn.IFNA(INDIRECT($Y$1&amp;"!"&amp;Z$1&amp;$Y4107),-1)</f>
        <v>-1</v>
      </c>
      <c r="AA4107" s="4" cm="1">
        <f t="array" aca="1" ref="AA4107" ca="1">_xlfn.IFNA(INDIRECT($Y$1&amp;"!"&amp;AA$1&amp;$Y4107),-1)</f>
        <v>-1</v>
      </c>
      <c r="AB4107" s="4" cm="1">
        <f t="array" aca="1" ref="AB4107" ca="1">_xlfn.IFNA(INDIRECT($Y$1&amp;"!"&amp;AB$1&amp;$Y4107),-1)</f>
        <v>-1</v>
      </c>
      <c r="AC4107" s="4" cm="1">
        <f t="array" aca="1" ref="AC4107" ca="1">_xlfn.IFNA(INDIRECT($Y$1&amp;"!"&amp;AC$1&amp;$Y4107),-1)</f>
        <v>-1</v>
      </c>
      <c r="AD4107" s="4" cm="1">
        <f t="array" aca="1" ref="AD4107" ca="1">_xlfn.IFNA(INDIRECT($Y$1&amp;"!"&amp;AD$1&amp;$Y4107),-1)</f>
        <v>-1</v>
      </c>
      <c r="AE4107" s="4" cm="1">
        <f t="array" aca="1" ref="AE4107" ca="1">_xlfn.IFNA(INDIRECT($Y$1&amp;"!"&amp;AE$1&amp;$Y4107),-1)</f>
        <v>-1</v>
      </c>
      <c r="AF4107" s="4" t="str">
        <f ca="1">_xlfn.CONCAT(W4107, "-",V4107)</f>
        <v>N-B</v>
      </c>
      <c r="AG4107" s="4" t="str">
        <f>TEXT(ROW()-2, "0000")</f>
        <v>4105</v>
      </c>
      <c r="AH4107" s="4" t="str">
        <f>IF(TRIM(CLEAN(A4107))="m", "male", IF(TRIM(CLEAN(A4107))="f","female", "missing"))</f>
        <v>female</v>
      </c>
      <c r="AI4107" s="4">
        <f>C4107</f>
        <v>97.5</v>
      </c>
      <c r="AJ4107" s="4">
        <f>O4107</f>
        <v>70</v>
      </c>
      <c r="AK4107" s="4">
        <f>P4107</f>
        <v>60</v>
      </c>
      <c r="AL4107" s="4">
        <f>IF(AI4107&lt;60, 0, IF(AI4107&lt;70,2, IF(AI4107&lt;80, 3, IF(AI4107&lt;90,4, IF(AI4107&lt;=100, 5, "?")))))</f>
        <v>5</v>
      </c>
      <c r="AM4107" s="4">
        <f>IF(AJ4107&lt;60, 0, IF(AJ4107&lt;70,2, IF(AJ4107&lt;80, 3, IF(AJ4107&lt;90,4, IF(AJ4107&lt;=100, 5, "?")))))</f>
        <v>3</v>
      </c>
      <c r="AN4107" s="4">
        <f>IF(AK4107&lt;60, 0, IF(AK4107&lt;70,2, IF(AK4107&lt;80, 3, IF(AK4107&lt;90,4, IF(AK4107&lt;=100, 5, "?")))))</f>
        <v>2</v>
      </c>
      <c r="AO4107" s="4">
        <f ca="1">AA4107</f>
        <v>-1</v>
      </c>
      <c r="AP4107" s="4">
        <f ca="1">AB4107</f>
        <v>-1</v>
      </c>
      <c r="AQ4107" s="4">
        <f ca="1">AC4107</f>
        <v>-1</v>
      </c>
      <c r="AR4107" s="4">
        <f ca="1">AD4107</f>
        <v>-1</v>
      </c>
      <c r="AS4107" s="4">
        <f ca="1">AE4107</f>
        <v>-1</v>
      </c>
      <c r="AT4107" s="4">
        <f ca="1">Z4107</f>
        <v>-1</v>
      </c>
      <c r="AU4107" s="4">
        <f>E4107</f>
        <v>80.900000000000006</v>
      </c>
      <c r="AV4107" s="4">
        <f>IF(AU4107&lt;60, 0, IF(AU4107&lt;70,2, IF(AU4107&lt;80, 3, IF(AU4107&lt;90,4, IF(AU4107&lt;=100, 5, "?")))))</f>
        <v>4</v>
      </c>
    </row>
    <row r="4108" spans="1:48" hidden="1" x14ac:dyDescent="0.2">
      <c r="A4108" s="2" t="s">
        <v>13</v>
      </c>
      <c r="B4108" s="3" t="s">
        <v>35</v>
      </c>
      <c r="C4108" s="3">
        <v>97.5</v>
      </c>
      <c r="D4108" s="3" t="s">
        <v>25</v>
      </c>
      <c r="E4108" s="3">
        <v>86.5</v>
      </c>
      <c r="F4108" s="3">
        <v>1</v>
      </c>
      <c r="G4108" s="3"/>
      <c r="H4108" s="3"/>
      <c r="I4108" s="3"/>
      <c r="J4108" s="3"/>
      <c r="K4108" s="3"/>
      <c r="L4108" s="3"/>
      <c r="M4108" s="3"/>
      <c r="N4108" s="3"/>
      <c r="O4108" s="4">
        <f>MAX(G4108:H4108)</f>
        <v>0</v>
      </c>
      <c r="P4108" s="4">
        <f>MAX(I4108:J4108)</f>
        <v>0</v>
      </c>
      <c r="Q4108" s="4">
        <f>ABS(O4108-C4108)</f>
        <v>97.5</v>
      </c>
      <c r="R4108" s="4">
        <f>ABS(P4108-C4108)</f>
        <v>97.5</v>
      </c>
      <c r="S4108" s="4" t="b">
        <f ca="1">OR(O4108=0,P4108=0,Q4108&gt;$Q$1,R4108&gt;$R$1,W4108="N", V4108=2)</f>
        <v>1</v>
      </c>
      <c r="T4108" s="4" t="str">
        <f>TRIM(CLEAN(D4108))</f>
        <v>برنامج بكالوريوس المحاسبة</v>
      </c>
      <c r="U4108" s="4">
        <f>COUNTIF(T:T,T4108)</f>
        <v>205</v>
      </c>
      <c r="V4108" s="4" t="str">
        <f>IF(E4108&lt;60, "F", IF(E4108&lt;70,"D", IF(E4108&lt;80, "C", IF(E4108&lt;90,"B", IF(E4108&lt;=100, "A", "?")))))</f>
        <v>B</v>
      </c>
      <c r="W4108" s="4" t="str" cm="1">
        <f t="array" aca="1" ref="W4108" ca="1">_xlfn.IFNA(INDIRECT($Y$1&amp;"!"&amp;W$1&amp;$Y4108),"N")</f>
        <v>N</v>
      </c>
      <c r="X4108" s="4">
        <f ca="1">COUNTIF(W:W,W4108)</f>
        <v>521</v>
      </c>
      <c r="Y4108" s="4" t="e">
        <f>MATCH(T4108,Coding!J:J,0)</f>
        <v>#N/A</v>
      </c>
      <c r="Z4108" s="4" cm="1">
        <f t="array" aca="1" ref="Z4108" ca="1">_xlfn.IFNA(INDIRECT($Y$1&amp;"!"&amp;Z$1&amp;$Y4108),-1)</f>
        <v>-1</v>
      </c>
      <c r="AA4108" s="4" cm="1">
        <f t="array" aca="1" ref="AA4108" ca="1">_xlfn.IFNA(INDIRECT($Y$1&amp;"!"&amp;AA$1&amp;$Y4108),-1)</f>
        <v>-1</v>
      </c>
      <c r="AB4108" s="4" cm="1">
        <f t="array" aca="1" ref="AB4108" ca="1">_xlfn.IFNA(INDIRECT($Y$1&amp;"!"&amp;AB$1&amp;$Y4108),-1)</f>
        <v>-1</v>
      </c>
      <c r="AC4108" s="4" cm="1">
        <f t="array" aca="1" ref="AC4108" ca="1">_xlfn.IFNA(INDIRECT($Y$1&amp;"!"&amp;AC$1&amp;$Y4108),-1)</f>
        <v>-1</v>
      </c>
      <c r="AD4108" s="4" cm="1">
        <f t="array" aca="1" ref="AD4108" ca="1">_xlfn.IFNA(INDIRECT($Y$1&amp;"!"&amp;AD$1&amp;$Y4108),-1)</f>
        <v>-1</v>
      </c>
      <c r="AE4108" s="4" cm="1">
        <f t="array" aca="1" ref="AE4108" ca="1">_xlfn.IFNA(INDIRECT($Y$1&amp;"!"&amp;AE$1&amp;$Y4108),-1)</f>
        <v>-1</v>
      </c>
      <c r="AF4108" s="4" t="str">
        <f ca="1">_xlfn.CONCAT(W4108, "-",V4108)</f>
        <v>N-B</v>
      </c>
      <c r="AG4108" s="4" t="str">
        <f>TEXT(ROW()-2, "0000")</f>
        <v>4106</v>
      </c>
      <c r="AH4108" s="4" t="str">
        <f>IF(TRIM(CLEAN(A4108))="m", "male", IF(TRIM(CLEAN(A4108))="f","female", "missing"))</f>
        <v>male</v>
      </c>
      <c r="AI4108" s="4">
        <f>C4108</f>
        <v>97.5</v>
      </c>
      <c r="AJ4108" s="4">
        <f>O4108</f>
        <v>0</v>
      </c>
      <c r="AK4108" s="4">
        <f>P4108</f>
        <v>0</v>
      </c>
      <c r="AL4108" s="4">
        <f>IF(AI4108&lt;60, 0, IF(AI4108&lt;70,2, IF(AI4108&lt;80, 3, IF(AI4108&lt;90,4, IF(AI4108&lt;=100, 5, "?")))))</f>
        <v>5</v>
      </c>
      <c r="AM4108" s="4">
        <f>IF(AJ4108&lt;60, 0, IF(AJ4108&lt;70,2, IF(AJ4108&lt;80, 3, IF(AJ4108&lt;90,4, IF(AJ4108&lt;=100, 5, "?")))))</f>
        <v>0</v>
      </c>
      <c r="AN4108" s="4">
        <f>IF(AK4108&lt;60, 0, IF(AK4108&lt;70,2, IF(AK4108&lt;80, 3, IF(AK4108&lt;90,4, IF(AK4108&lt;=100, 5, "?")))))</f>
        <v>0</v>
      </c>
      <c r="AO4108" s="4">
        <f ca="1">AA4108</f>
        <v>-1</v>
      </c>
      <c r="AP4108" s="4">
        <f ca="1">AB4108</f>
        <v>-1</v>
      </c>
      <c r="AQ4108" s="4">
        <f ca="1">AC4108</f>
        <v>-1</v>
      </c>
      <c r="AR4108" s="4">
        <f ca="1">AD4108</f>
        <v>-1</v>
      </c>
      <c r="AS4108" s="4">
        <f ca="1">AE4108</f>
        <v>-1</v>
      </c>
      <c r="AT4108" s="4">
        <f ca="1">Z4108</f>
        <v>-1</v>
      </c>
      <c r="AU4108" s="4">
        <f>E4108</f>
        <v>86.5</v>
      </c>
      <c r="AV4108" s="4">
        <f>IF(AU4108&lt;60, 0, IF(AU4108&lt;70,2, IF(AU4108&lt;80, 3, IF(AU4108&lt;90,4, IF(AU4108&lt;=100, 5, "?")))))</f>
        <v>4</v>
      </c>
    </row>
    <row r="4109" spans="1:48" hidden="1" x14ac:dyDescent="0.2">
      <c r="A4109" s="2" t="s">
        <v>16</v>
      </c>
      <c r="B4109" s="3" t="s">
        <v>36</v>
      </c>
      <c r="C4109" s="3">
        <v>97.7</v>
      </c>
      <c r="D4109" s="3" t="s">
        <v>15</v>
      </c>
      <c r="E4109" s="3">
        <v>72</v>
      </c>
      <c r="F4109" s="3">
        <v>3</v>
      </c>
      <c r="G4109" s="3">
        <v>83</v>
      </c>
      <c r="H4109" s="3">
        <v>68</v>
      </c>
      <c r="I4109" s="3">
        <v>72</v>
      </c>
      <c r="J4109" s="3">
        <v>65</v>
      </c>
      <c r="K4109" s="3"/>
      <c r="L4109" s="3"/>
      <c r="M4109" s="3">
        <v>0</v>
      </c>
      <c r="N4109" s="3"/>
      <c r="O4109" s="4">
        <f>MAX(G4109:H4109)</f>
        <v>83</v>
      </c>
      <c r="P4109" s="4">
        <f>MAX(I4109:J4109)</f>
        <v>72</v>
      </c>
      <c r="Q4109" s="4">
        <f>ABS(O4109-C4109)</f>
        <v>14.700000000000003</v>
      </c>
      <c r="R4109" s="4">
        <f>ABS(P4109-C4109)</f>
        <v>25.700000000000003</v>
      </c>
      <c r="S4109" s="4" t="b">
        <f ca="1">OR(O4109=0,P4109=0,Q4109&gt;$Q$1,R4109&gt;$R$1,W4109="N", V4109=2)</f>
        <v>1</v>
      </c>
      <c r="T4109" s="4" t="str">
        <f>TRIM(CLEAN(D4109))</f>
        <v>برنامج بكالوريوس الإقتصاد</v>
      </c>
      <c r="U4109" s="4">
        <f>COUNTIF(T:T,T4109)</f>
        <v>12</v>
      </c>
      <c r="V4109" s="4" t="str">
        <f>IF(E4109&lt;60, "F", IF(E4109&lt;70,"D", IF(E4109&lt;80, "C", IF(E4109&lt;90,"B", IF(E4109&lt;=100, "A", "?")))))</f>
        <v>C</v>
      </c>
      <c r="W4109" s="4" t="str" cm="1">
        <f t="array" aca="1" ref="W4109" ca="1">_xlfn.IFNA(INDIRECT($Y$1&amp;"!"&amp;W$1&amp;$Y4109),"N")</f>
        <v>N</v>
      </c>
      <c r="X4109" s="4">
        <f ca="1">COUNTIF(W:W,W4109)</f>
        <v>521</v>
      </c>
      <c r="Y4109" s="4" t="e">
        <f>MATCH(T4109,Coding!J:J,0)</f>
        <v>#N/A</v>
      </c>
      <c r="Z4109" s="4" cm="1">
        <f t="array" aca="1" ref="Z4109" ca="1">_xlfn.IFNA(INDIRECT($Y$1&amp;"!"&amp;Z$1&amp;$Y4109),-1)</f>
        <v>-1</v>
      </c>
      <c r="AA4109" s="4" cm="1">
        <f t="array" aca="1" ref="AA4109" ca="1">_xlfn.IFNA(INDIRECT($Y$1&amp;"!"&amp;AA$1&amp;$Y4109),-1)</f>
        <v>-1</v>
      </c>
      <c r="AB4109" s="4" cm="1">
        <f t="array" aca="1" ref="AB4109" ca="1">_xlfn.IFNA(INDIRECT($Y$1&amp;"!"&amp;AB$1&amp;$Y4109),-1)</f>
        <v>-1</v>
      </c>
      <c r="AC4109" s="4" cm="1">
        <f t="array" aca="1" ref="AC4109" ca="1">_xlfn.IFNA(INDIRECT($Y$1&amp;"!"&amp;AC$1&amp;$Y4109),-1)</f>
        <v>-1</v>
      </c>
      <c r="AD4109" s="4" cm="1">
        <f t="array" aca="1" ref="AD4109" ca="1">_xlfn.IFNA(INDIRECT($Y$1&amp;"!"&amp;AD$1&amp;$Y4109),-1)</f>
        <v>-1</v>
      </c>
      <c r="AE4109" s="4" cm="1">
        <f t="array" aca="1" ref="AE4109" ca="1">_xlfn.IFNA(INDIRECT($Y$1&amp;"!"&amp;AE$1&amp;$Y4109),-1)</f>
        <v>-1</v>
      </c>
      <c r="AF4109" s="4" t="str">
        <f ca="1">_xlfn.CONCAT(W4109, "-",V4109)</f>
        <v>N-C</v>
      </c>
      <c r="AG4109" s="4" t="str">
        <f>TEXT(ROW()-2, "0000")</f>
        <v>4107</v>
      </c>
      <c r="AH4109" s="4" t="str">
        <f>IF(TRIM(CLEAN(A4109))="m", "male", IF(TRIM(CLEAN(A4109))="f","female", "missing"))</f>
        <v>female</v>
      </c>
      <c r="AI4109" s="4">
        <f>C4109</f>
        <v>97.7</v>
      </c>
      <c r="AJ4109" s="4">
        <f>O4109</f>
        <v>83</v>
      </c>
      <c r="AK4109" s="4">
        <f>P4109</f>
        <v>72</v>
      </c>
      <c r="AL4109" s="4">
        <f>IF(AI4109&lt;60, 0, IF(AI4109&lt;70,2, IF(AI4109&lt;80, 3, IF(AI4109&lt;90,4, IF(AI4109&lt;=100, 5, "?")))))</f>
        <v>5</v>
      </c>
      <c r="AM4109" s="4">
        <f>IF(AJ4109&lt;60, 0, IF(AJ4109&lt;70,2, IF(AJ4109&lt;80, 3, IF(AJ4109&lt;90,4, IF(AJ4109&lt;=100, 5, "?")))))</f>
        <v>4</v>
      </c>
      <c r="AN4109" s="4">
        <f>IF(AK4109&lt;60, 0, IF(AK4109&lt;70,2, IF(AK4109&lt;80, 3, IF(AK4109&lt;90,4, IF(AK4109&lt;=100, 5, "?")))))</f>
        <v>3</v>
      </c>
      <c r="AO4109" s="4">
        <f ca="1">AA4109</f>
        <v>-1</v>
      </c>
      <c r="AP4109" s="4">
        <f ca="1">AB4109</f>
        <v>-1</v>
      </c>
      <c r="AQ4109" s="4">
        <f ca="1">AC4109</f>
        <v>-1</v>
      </c>
      <c r="AR4109" s="4">
        <f ca="1">AD4109</f>
        <v>-1</v>
      </c>
      <c r="AS4109" s="4">
        <f ca="1">AE4109</f>
        <v>-1</v>
      </c>
      <c r="AT4109" s="4">
        <f ca="1">Z4109</f>
        <v>-1</v>
      </c>
      <c r="AU4109" s="4">
        <f>E4109</f>
        <v>72</v>
      </c>
      <c r="AV4109" s="4">
        <f>IF(AU4109&lt;60, 0, IF(AU4109&lt;70,2, IF(AU4109&lt;80, 3, IF(AU4109&lt;90,4, IF(AU4109&lt;=100, 5, "?")))))</f>
        <v>3</v>
      </c>
    </row>
    <row r="4110" spans="1:48" hidden="1" x14ac:dyDescent="0.2">
      <c r="A4110" s="2" t="s">
        <v>16</v>
      </c>
      <c r="B4110" s="3" t="s">
        <v>37</v>
      </c>
      <c r="C4110" s="3">
        <v>97.7</v>
      </c>
      <c r="D4110" s="3" t="s">
        <v>25</v>
      </c>
      <c r="E4110" s="3">
        <v>86.6</v>
      </c>
      <c r="F4110" s="3">
        <v>1</v>
      </c>
      <c r="G4110" s="3">
        <v>97</v>
      </c>
      <c r="H4110" s="3">
        <v>62</v>
      </c>
      <c r="I4110" s="3">
        <v>83</v>
      </c>
      <c r="J4110" s="3">
        <v>78</v>
      </c>
      <c r="K4110" s="3"/>
      <c r="L4110" s="3"/>
      <c r="M4110" s="3">
        <v>80</v>
      </c>
      <c r="N4110" s="3"/>
      <c r="O4110" s="4">
        <f>MAX(G4110:H4110)</f>
        <v>97</v>
      </c>
      <c r="P4110" s="4">
        <f>MAX(I4110:J4110)</f>
        <v>83</v>
      </c>
      <c r="Q4110" s="4">
        <f>ABS(O4110-C4110)</f>
        <v>0.70000000000000284</v>
      </c>
      <c r="R4110" s="4">
        <f>ABS(P4110-C4110)</f>
        <v>14.700000000000003</v>
      </c>
      <c r="S4110" s="4" t="b">
        <f ca="1">OR(O4110=0,P4110=0,Q4110&gt;$Q$1,R4110&gt;$R$1,W4110="N", V4110=2)</f>
        <v>1</v>
      </c>
      <c r="T4110" s="4" t="str">
        <f>TRIM(CLEAN(D4110))</f>
        <v>برنامج بكالوريوس المحاسبة</v>
      </c>
      <c r="U4110" s="4">
        <f>COUNTIF(T:T,T4110)</f>
        <v>205</v>
      </c>
      <c r="V4110" s="4" t="str">
        <f>IF(E4110&lt;60, "F", IF(E4110&lt;70,"D", IF(E4110&lt;80, "C", IF(E4110&lt;90,"B", IF(E4110&lt;=100, "A", "?")))))</f>
        <v>B</v>
      </c>
      <c r="W4110" s="4" t="str" cm="1">
        <f t="array" aca="1" ref="W4110" ca="1">_xlfn.IFNA(INDIRECT($Y$1&amp;"!"&amp;W$1&amp;$Y4110),"N")</f>
        <v>N</v>
      </c>
      <c r="X4110" s="4">
        <f ca="1">COUNTIF(W:W,W4110)</f>
        <v>521</v>
      </c>
      <c r="Y4110" s="4" t="e">
        <f>MATCH(T4110,Coding!J:J,0)</f>
        <v>#N/A</v>
      </c>
      <c r="Z4110" s="4" cm="1">
        <f t="array" aca="1" ref="Z4110" ca="1">_xlfn.IFNA(INDIRECT($Y$1&amp;"!"&amp;Z$1&amp;$Y4110),-1)</f>
        <v>-1</v>
      </c>
      <c r="AA4110" s="4" cm="1">
        <f t="array" aca="1" ref="AA4110" ca="1">_xlfn.IFNA(INDIRECT($Y$1&amp;"!"&amp;AA$1&amp;$Y4110),-1)</f>
        <v>-1</v>
      </c>
      <c r="AB4110" s="4" cm="1">
        <f t="array" aca="1" ref="AB4110" ca="1">_xlfn.IFNA(INDIRECT($Y$1&amp;"!"&amp;AB$1&amp;$Y4110),-1)</f>
        <v>-1</v>
      </c>
      <c r="AC4110" s="4" cm="1">
        <f t="array" aca="1" ref="AC4110" ca="1">_xlfn.IFNA(INDIRECT($Y$1&amp;"!"&amp;AC$1&amp;$Y4110),-1)</f>
        <v>-1</v>
      </c>
      <c r="AD4110" s="4" cm="1">
        <f t="array" aca="1" ref="AD4110" ca="1">_xlfn.IFNA(INDIRECT($Y$1&amp;"!"&amp;AD$1&amp;$Y4110),-1)</f>
        <v>-1</v>
      </c>
      <c r="AE4110" s="4" cm="1">
        <f t="array" aca="1" ref="AE4110" ca="1">_xlfn.IFNA(INDIRECT($Y$1&amp;"!"&amp;AE$1&amp;$Y4110),-1)</f>
        <v>-1</v>
      </c>
      <c r="AF4110" s="4" t="str">
        <f ca="1">_xlfn.CONCAT(W4110, "-",V4110)</f>
        <v>N-B</v>
      </c>
      <c r="AG4110" s="4" t="str">
        <f>TEXT(ROW()-2, "0000")</f>
        <v>4108</v>
      </c>
      <c r="AH4110" s="4" t="str">
        <f>IF(TRIM(CLEAN(A4110))="m", "male", IF(TRIM(CLEAN(A4110))="f","female", "missing"))</f>
        <v>female</v>
      </c>
      <c r="AI4110" s="4">
        <f>C4110</f>
        <v>97.7</v>
      </c>
      <c r="AJ4110" s="4">
        <f>O4110</f>
        <v>97</v>
      </c>
      <c r="AK4110" s="4">
        <f>P4110</f>
        <v>83</v>
      </c>
      <c r="AL4110" s="4">
        <f>IF(AI4110&lt;60, 0, IF(AI4110&lt;70,2, IF(AI4110&lt;80, 3, IF(AI4110&lt;90,4, IF(AI4110&lt;=100, 5, "?")))))</f>
        <v>5</v>
      </c>
      <c r="AM4110" s="4">
        <f>IF(AJ4110&lt;60, 0, IF(AJ4110&lt;70,2, IF(AJ4110&lt;80, 3, IF(AJ4110&lt;90,4, IF(AJ4110&lt;=100, 5, "?")))))</f>
        <v>5</v>
      </c>
      <c r="AN4110" s="4">
        <f>IF(AK4110&lt;60, 0, IF(AK4110&lt;70,2, IF(AK4110&lt;80, 3, IF(AK4110&lt;90,4, IF(AK4110&lt;=100, 5, "?")))))</f>
        <v>4</v>
      </c>
      <c r="AO4110" s="4">
        <f ca="1">AA4110</f>
        <v>-1</v>
      </c>
      <c r="AP4110" s="4">
        <f ca="1">AB4110</f>
        <v>-1</v>
      </c>
      <c r="AQ4110" s="4">
        <f ca="1">AC4110</f>
        <v>-1</v>
      </c>
      <c r="AR4110" s="4">
        <f ca="1">AD4110</f>
        <v>-1</v>
      </c>
      <c r="AS4110" s="4">
        <f ca="1">AE4110</f>
        <v>-1</v>
      </c>
      <c r="AT4110" s="4">
        <f ca="1">Z4110</f>
        <v>-1</v>
      </c>
      <c r="AU4110" s="4">
        <f>E4110</f>
        <v>86.6</v>
      </c>
      <c r="AV4110" s="4">
        <f>IF(AU4110&lt;60, 0, IF(AU4110&lt;70,2, IF(AU4110&lt;80, 3, IF(AU4110&lt;90,4, IF(AU4110&lt;=100, 5, "?")))))</f>
        <v>4</v>
      </c>
    </row>
    <row r="4111" spans="1:48" hidden="1" x14ac:dyDescent="0.2">
      <c r="A4111" s="2" t="s">
        <v>16</v>
      </c>
      <c r="B4111" s="3" t="s">
        <v>27</v>
      </c>
      <c r="C4111" s="3">
        <v>97.8</v>
      </c>
      <c r="D4111" s="3" t="s">
        <v>25</v>
      </c>
      <c r="E4111" s="3">
        <v>84.6</v>
      </c>
      <c r="F4111" s="3">
        <v>1</v>
      </c>
      <c r="G4111" s="3">
        <v>64</v>
      </c>
      <c r="H4111" s="3">
        <v>80</v>
      </c>
      <c r="I4111" s="3">
        <v>87</v>
      </c>
      <c r="J4111" s="3">
        <v>80</v>
      </c>
      <c r="K4111" s="3"/>
      <c r="L4111" s="3"/>
      <c r="M4111" s="3">
        <v>91</v>
      </c>
      <c r="N4111" s="3"/>
      <c r="O4111" s="4">
        <f>MAX(G4111:H4111)</f>
        <v>80</v>
      </c>
      <c r="P4111" s="4">
        <f>MAX(I4111:J4111)</f>
        <v>87</v>
      </c>
      <c r="Q4111" s="4">
        <f>ABS(O4111-C4111)</f>
        <v>17.799999999999997</v>
      </c>
      <c r="R4111" s="4">
        <f>ABS(P4111-C4111)</f>
        <v>10.799999999999997</v>
      </c>
      <c r="S4111" s="4" t="b">
        <f ca="1">OR(O4111=0,P4111=0,Q4111&gt;$Q$1,R4111&gt;$R$1,W4111="N", V4111=2)</f>
        <v>1</v>
      </c>
      <c r="T4111" s="4" t="str">
        <f>TRIM(CLEAN(D4111))</f>
        <v>برنامج بكالوريوس المحاسبة</v>
      </c>
      <c r="U4111" s="4">
        <f>COUNTIF(T:T,T4111)</f>
        <v>205</v>
      </c>
      <c r="V4111" s="4" t="str">
        <f>IF(E4111&lt;60, "F", IF(E4111&lt;70,"D", IF(E4111&lt;80, "C", IF(E4111&lt;90,"B", IF(E4111&lt;=100, "A", "?")))))</f>
        <v>B</v>
      </c>
      <c r="W4111" s="4" t="str" cm="1">
        <f t="array" aca="1" ref="W4111" ca="1">_xlfn.IFNA(INDIRECT($Y$1&amp;"!"&amp;W$1&amp;$Y4111),"N")</f>
        <v>N</v>
      </c>
      <c r="X4111" s="4">
        <f ca="1">COUNTIF(W:W,W4111)</f>
        <v>521</v>
      </c>
      <c r="Y4111" s="4" t="e">
        <f>MATCH(T4111,Coding!J:J,0)</f>
        <v>#N/A</v>
      </c>
      <c r="Z4111" s="4" cm="1">
        <f t="array" aca="1" ref="Z4111" ca="1">_xlfn.IFNA(INDIRECT($Y$1&amp;"!"&amp;Z$1&amp;$Y4111),-1)</f>
        <v>-1</v>
      </c>
      <c r="AA4111" s="4" cm="1">
        <f t="array" aca="1" ref="AA4111" ca="1">_xlfn.IFNA(INDIRECT($Y$1&amp;"!"&amp;AA$1&amp;$Y4111),-1)</f>
        <v>-1</v>
      </c>
      <c r="AB4111" s="4" cm="1">
        <f t="array" aca="1" ref="AB4111" ca="1">_xlfn.IFNA(INDIRECT($Y$1&amp;"!"&amp;AB$1&amp;$Y4111),-1)</f>
        <v>-1</v>
      </c>
      <c r="AC4111" s="4" cm="1">
        <f t="array" aca="1" ref="AC4111" ca="1">_xlfn.IFNA(INDIRECT($Y$1&amp;"!"&amp;AC$1&amp;$Y4111),-1)</f>
        <v>-1</v>
      </c>
      <c r="AD4111" s="4" cm="1">
        <f t="array" aca="1" ref="AD4111" ca="1">_xlfn.IFNA(INDIRECT($Y$1&amp;"!"&amp;AD$1&amp;$Y4111),-1)</f>
        <v>-1</v>
      </c>
      <c r="AE4111" s="4" cm="1">
        <f t="array" aca="1" ref="AE4111" ca="1">_xlfn.IFNA(INDIRECT($Y$1&amp;"!"&amp;AE$1&amp;$Y4111),-1)</f>
        <v>-1</v>
      </c>
      <c r="AF4111" s="4" t="str">
        <f ca="1">_xlfn.CONCAT(W4111, "-",V4111)</f>
        <v>N-B</v>
      </c>
      <c r="AG4111" s="4" t="str">
        <f>TEXT(ROW()-2, "0000")</f>
        <v>4109</v>
      </c>
      <c r="AH4111" s="4" t="str">
        <f>IF(TRIM(CLEAN(A4111))="m", "male", IF(TRIM(CLEAN(A4111))="f","female", "missing"))</f>
        <v>female</v>
      </c>
      <c r="AI4111" s="4">
        <f>C4111</f>
        <v>97.8</v>
      </c>
      <c r="AJ4111" s="4">
        <f>O4111</f>
        <v>80</v>
      </c>
      <c r="AK4111" s="4">
        <f>P4111</f>
        <v>87</v>
      </c>
      <c r="AL4111" s="4">
        <f>IF(AI4111&lt;60, 0, IF(AI4111&lt;70,2, IF(AI4111&lt;80, 3, IF(AI4111&lt;90,4, IF(AI4111&lt;=100, 5, "?")))))</f>
        <v>5</v>
      </c>
      <c r="AM4111" s="4">
        <f>IF(AJ4111&lt;60, 0, IF(AJ4111&lt;70,2, IF(AJ4111&lt;80, 3, IF(AJ4111&lt;90,4, IF(AJ4111&lt;=100, 5, "?")))))</f>
        <v>4</v>
      </c>
      <c r="AN4111" s="4">
        <f>IF(AK4111&lt;60, 0, IF(AK4111&lt;70,2, IF(AK4111&lt;80, 3, IF(AK4111&lt;90,4, IF(AK4111&lt;=100, 5, "?")))))</f>
        <v>4</v>
      </c>
      <c r="AO4111" s="4">
        <f ca="1">AA4111</f>
        <v>-1</v>
      </c>
      <c r="AP4111" s="4">
        <f ca="1">AB4111</f>
        <v>-1</v>
      </c>
      <c r="AQ4111" s="4">
        <f ca="1">AC4111</f>
        <v>-1</v>
      </c>
      <c r="AR4111" s="4">
        <f ca="1">AD4111</f>
        <v>-1</v>
      </c>
      <c r="AS4111" s="4">
        <f ca="1">AE4111</f>
        <v>-1</v>
      </c>
      <c r="AT4111" s="4">
        <f ca="1">Z4111</f>
        <v>-1</v>
      </c>
      <c r="AU4111" s="4">
        <f>E4111</f>
        <v>84.6</v>
      </c>
      <c r="AV4111" s="4">
        <f>IF(AU4111&lt;60, 0, IF(AU4111&lt;70,2, IF(AU4111&lt;80, 3, IF(AU4111&lt;90,4, IF(AU4111&lt;=100, 5, "?")))))</f>
        <v>4</v>
      </c>
    </row>
    <row r="4112" spans="1:48" hidden="1" x14ac:dyDescent="0.2">
      <c r="A4112" s="2" t="s">
        <v>16</v>
      </c>
      <c r="B4112" s="3" t="s">
        <v>36</v>
      </c>
      <c r="C4112" s="3">
        <v>98.5</v>
      </c>
      <c r="D4112" s="3" t="s">
        <v>20</v>
      </c>
      <c r="E4112" s="3">
        <v>85</v>
      </c>
      <c r="F4112" s="3">
        <v>1</v>
      </c>
      <c r="G4112" s="3">
        <v>75</v>
      </c>
      <c r="H4112" s="3">
        <v>80</v>
      </c>
      <c r="I4112" s="3">
        <v>83</v>
      </c>
      <c r="J4112" s="3">
        <v>84</v>
      </c>
      <c r="K4112" s="3"/>
      <c r="L4112" s="3"/>
      <c r="M4112" s="3">
        <v>60</v>
      </c>
      <c r="N4112" s="3"/>
      <c r="O4112" s="4">
        <f>MAX(G4112:H4112)</f>
        <v>80</v>
      </c>
      <c r="P4112" s="4">
        <f>MAX(I4112:J4112)</f>
        <v>84</v>
      </c>
      <c r="Q4112" s="4">
        <f>ABS(O4112-C4112)</f>
        <v>18.5</v>
      </c>
      <c r="R4112" s="4">
        <f>ABS(P4112-C4112)</f>
        <v>14.5</v>
      </c>
      <c r="S4112" s="4" t="b">
        <f ca="1">OR(O4112=0,P4112=0,Q4112&gt;$Q$1,R4112&gt;$R$1,W4112="N", V4112=2)</f>
        <v>1</v>
      </c>
      <c r="T4112" s="4" t="str">
        <f>TRIM(CLEAN(D4112))</f>
        <v>برنامج بكالوريوس العلوم المالية والمصرفية</v>
      </c>
      <c r="U4112" s="4">
        <f>COUNTIF(T:T,T4112)</f>
        <v>78</v>
      </c>
      <c r="V4112" s="4" t="str">
        <f>IF(E4112&lt;60, "F", IF(E4112&lt;70,"D", IF(E4112&lt;80, "C", IF(E4112&lt;90,"B", IF(E4112&lt;=100, "A", "?")))))</f>
        <v>B</v>
      </c>
      <c r="W4112" s="4" t="str" cm="1">
        <f t="array" aca="1" ref="W4112" ca="1">_xlfn.IFNA(INDIRECT($Y$1&amp;"!"&amp;W$1&amp;$Y4112),"N")</f>
        <v>N</v>
      </c>
      <c r="X4112" s="4">
        <f ca="1">COUNTIF(W:W,W4112)</f>
        <v>521</v>
      </c>
      <c r="Y4112" s="4" t="e">
        <f>MATCH(T4112,Coding!J:J,0)</f>
        <v>#N/A</v>
      </c>
      <c r="Z4112" s="4" cm="1">
        <f t="array" aca="1" ref="Z4112" ca="1">_xlfn.IFNA(INDIRECT($Y$1&amp;"!"&amp;Z$1&amp;$Y4112),-1)</f>
        <v>-1</v>
      </c>
      <c r="AA4112" s="4" cm="1">
        <f t="array" aca="1" ref="AA4112" ca="1">_xlfn.IFNA(INDIRECT($Y$1&amp;"!"&amp;AA$1&amp;$Y4112),-1)</f>
        <v>-1</v>
      </c>
      <c r="AB4112" s="4" cm="1">
        <f t="array" aca="1" ref="AB4112" ca="1">_xlfn.IFNA(INDIRECT($Y$1&amp;"!"&amp;AB$1&amp;$Y4112),-1)</f>
        <v>-1</v>
      </c>
      <c r="AC4112" s="4" cm="1">
        <f t="array" aca="1" ref="AC4112" ca="1">_xlfn.IFNA(INDIRECT($Y$1&amp;"!"&amp;AC$1&amp;$Y4112),-1)</f>
        <v>-1</v>
      </c>
      <c r="AD4112" s="4" cm="1">
        <f t="array" aca="1" ref="AD4112" ca="1">_xlfn.IFNA(INDIRECT($Y$1&amp;"!"&amp;AD$1&amp;$Y4112),-1)</f>
        <v>-1</v>
      </c>
      <c r="AE4112" s="4" cm="1">
        <f t="array" aca="1" ref="AE4112" ca="1">_xlfn.IFNA(INDIRECT($Y$1&amp;"!"&amp;AE$1&amp;$Y4112),-1)</f>
        <v>-1</v>
      </c>
      <c r="AF4112" s="4" t="str">
        <f ca="1">_xlfn.CONCAT(W4112, "-",V4112)</f>
        <v>N-B</v>
      </c>
      <c r="AG4112" s="4" t="str">
        <f>TEXT(ROW()-2, "0000")</f>
        <v>4110</v>
      </c>
      <c r="AH4112" s="4" t="str">
        <f>IF(TRIM(CLEAN(A4112))="m", "male", IF(TRIM(CLEAN(A4112))="f","female", "missing"))</f>
        <v>female</v>
      </c>
      <c r="AI4112" s="4">
        <f>C4112</f>
        <v>98.5</v>
      </c>
      <c r="AJ4112" s="4">
        <f>O4112</f>
        <v>80</v>
      </c>
      <c r="AK4112" s="4">
        <f>P4112</f>
        <v>84</v>
      </c>
      <c r="AL4112" s="4">
        <f>IF(AI4112&lt;60, 0, IF(AI4112&lt;70,2, IF(AI4112&lt;80, 3, IF(AI4112&lt;90,4, IF(AI4112&lt;=100, 5, "?")))))</f>
        <v>5</v>
      </c>
      <c r="AM4112" s="4">
        <f>IF(AJ4112&lt;60, 0, IF(AJ4112&lt;70,2, IF(AJ4112&lt;80, 3, IF(AJ4112&lt;90,4, IF(AJ4112&lt;=100, 5, "?")))))</f>
        <v>4</v>
      </c>
      <c r="AN4112" s="4">
        <f>IF(AK4112&lt;60, 0, IF(AK4112&lt;70,2, IF(AK4112&lt;80, 3, IF(AK4112&lt;90,4, IF(AK4112&lt;=100, 5, "?")))))</f>
        <v>4</v>
      </c>
      <c r="AO4112" s="4">
        <f ca="1">AA4112</f>
        <v>-1</v>
      </c>
      <c r="AP4112" s="4">
        <f ca="1">AB4112</f>
        <v>-1</v>
      </c>
      <c r="AQ4112" s="4">
        <f ca="1">AC4112</f>
        <v>-1</v>
      </c>
      <c r="AR4112" s="4">
        <f ca="1">AD4112</f>
        <v>-1</v>
      </c>
      <c r="AS4112" s="4">
        <f ca="1">AE4112</f>
        <v>-1</v>
      </c>
      <c r="AT4112" s="4">
        <f ca="1">Z4112</f>
        <v>-1</v>
      </c>
      <c r="AU4112" s="4">
        <f>E4112</f>
        <v>85</v>
      </c>
      <c r="AV4112" s="4">
        <f>IF(AU4112&lt;60, 0, IF(AU4112&lt;70,2, IF(AU4112&lt;80, 3, IF(AU4112&lt;90,4, IF(AU4112&lt;=100, 5, "?")))))</f>
        <v>4</v>
      </c>
    </row>
    <row r="4113" spans="1:48" hidden="1" x14ac:dyDescent="0.2">
      <c r="A4113" s="2" t="s">
        <v>16</v>
      </c>
      <c r="B4113" s="3" t="s">
        <v>62</v>
      </c>
      <c r="C4113" s="3">
        <v>98.5</v>
      </c>
      <c r="D4113" s="3" t="s">
        <v>25</v>
      </c>
      <c r="E4113" s="3">
        <v>88.4</v>
      </c>
      <c r="F4113" s="3">
        <v>1</v>
      </c>
      <c r="G4113" s="3">
        <v>90</v>
      </c>
      <c r="H4113" s="3">
        <v>64</v>
      </c>
      <c r="I4113" s="3">
        <v>90</v>
      </c>
      <c r="J4113" s="3">
        <v>93</v>
      </c>
      <c r="K4113" s="3"/>
      <c r="L4113" s="3"/>
      <c r="M4113" s="3">
        <v>64</v>
      </c>
      <c r="N4113" s="3"/>
      <c r="O4113" s="4">
        <f>MAX(G4113:H4113)</f>
        <v>90</v>
      </c>
      <c r="P4113" s="4">
        <f>MAX(I4113:J4113)</f>
        <v>93</v>
      </c>
      <c r="Q4113" s="4">
        <f>ABS(O4113-C4113)</f>
        <v>8.5</v>
      </c>
      <c r="R4113" s="4">
        <f>ABS(P4113-C4113)</f>
        <v>5.5</v>
      </c>
      <c r="S4113" s="4" t="b">
        <f ca="1">OR(O4113=0,P4113=0,Q4113&gt;$Q$1,R4113&gt;$R$1,W4113="N", V4113=2)</f>
        <v>1</v>
      </c>
      <c r="T4113" s="4" t="str">
        <f>TRIM(CLEAN(D4113))</f>
        <v>برنامج بكالوريوس المحاسبة</v>
      </c>
      <c r="U4113" s="4">
        <f>COUNTIF(T:T,T4113)</f>
        <v>205</v>
      </c>
      <c r="V4113" s="4" t="str">
        <f>IF(E4113&lt;60, "F", IF(E4113&lt;70,"D", IF(E4113&lt;80, "C", IF(E4113&lt;90,"B", IF(E4113&lt;=100, "A", "?")))))</f>
        <v>B</v>
      </c>
      <c r="W4113" s="4" t="str" cm="1">
        <f t="array" aca="1" ref="W4113" ca="1">_xlfn.IFNA(INDIRECT($Y$1&amp;"!"&amp;W$1&amp;$Y4113),"N")</f>
        <v>N</v>
      </c>
      <c r="X4113" s="4">
        <f ca="1">COUNTIF(W:W,W4113)</f>
        <v>521</v>
      </c>
      <c r="Y4113" s="4" t="e">
        <f>MATCH(T4113,Coding!J:J,0)</f>
        <v>#N/A</v>
      </c>
      <c r="Z4113" s="4" cm="1">
        <f t="array" aca="1" ref="Z4113" ca="1">_xlfn.IFNA(INDIRECT($Y$1&amp;"!"&amp;Z$1&amp;$Y4113),-1)</f>
        <v>-1</v>
      </c>
      <c r="AA4113" s="4" cm="1">
        <f t="array" aca="1" ref="AA4113" ca="1">_xlfn.IFNA(INDIRECT($Y$1&amp;"!"&amp;AA$1&amp;$Y4113),-1)</f>
        <v>-1</v>
      </c>
      <c r="AB4113" s="4" cm="1">
        <f t="array" aca="1" ref="AB4113" ca="1">_xlfn.IFNA(INDIRECT($Y$1&amp;"!"&amp;AB$1&amp;$Y4113),-1)</f>
        <v>-1</v>
      </c>
      <c r="AC4113" s="4" cm="1">
        <f t="array" aca="1" ref="AC4113" ca="1">_xlfn.IFNA(INDIRECT($Y$1&amp;"!"&amp;AC$1&amp;$Y4113),-1)</f>
        <v>-1</v>
      </c>
      <c r="AD4113" s="4" cm="1">
        <f t="array" aca="1" ref="AD4113" ca="1">_xlfn.IFNA(INDIRECT($Y$1&amp;"!"&amp;AD$1&amp;$Y4113),-1)</f>
        <v>-1</v>
      </c>
      <c r="AE4113" s="4" cm="1">
        <f t="array" aca="1" ref="AE4113" ca="1">_xlfn.IFNA(INDIRECT($Y$1&amp;"!"&amp;AE$1&amp;$Y4113),-1)</f>
        <v>-1</v>
      </c>
      <c r="AF4113" s="4" t="str">
        <f ca="1">_xlfn.CONCAT(W4113, "-",V4113)</f>
        <v>N-B</v>
      </c>
      <c r="AG4113" s="4" t="str">
        <f>TEXT(ROW()-2, "0000")</f>
        <v>4111</v>
      </c>
      <c r="AH4113" s="4" t="str">
        <f>IF(TRIM(CLEAN(A4113))="m", "male", IF(TRIM(CLEAN(A4113))="f","female", "missing"))</f>
        <v>female</v>
      </c>
      <c r="AI4113" s="4">
        <f>C4113</f>
        <v>98.5</v>
      </c>
      <c r="AJ4113" s="4">
        <f>O4113</f>
        <v>90</v>
      </c>
      <c r="AK4113" s="4">
        <f>P4113</f>
        <v>93</v>
      </c>
      <c r="AL4113" s="4">
        <f>IF(AI4113&lt;60, 0, IF(AI4113&lt;70,2, IF(AI4113&lt;80, 3, IF(AI4113&lt;90,4, IF(AI4113&lt;=100, 5, "?")))))</f>
        <v>5</v>
      </c>
      <c r="AM4113" s="4">
        <f>IF(AJ4113&lt;60, 0, IF(AJ4113&lt;70,2, IF(AJ4113&lt;80, 3, IF(AJ4113&lt;90,4, IF(AJ4113&lt;=100, 5, "?")))))</f>
        <v>5</v>
      </c>
      <c r="AN4113" s="4">
        <f>IF(AK4113&lt;60, 0, IF(AK4113&lt;70,2, IF(AK4113&lt;80, 3, IF(AK4113&lt;90,4, IF(AK4113&lt;=100, 5, "?")))))</f>
        <v>5</v>
      </c>
      <c r="AO4113" s="4">
        <f ca="1">AA4113</f>
        <v>-1</v>
      </c>
      <c r="AP4113" s="4">
        <f ca="1">AB4113</f>
        <v>-1</v>
      </c>
      <c r="AQ4113" s="4">
        <f ca="1">AC4113</f>
        <v>-1</v>
      </c>
      <c r="AR4113" s="4">
        <f ca="1">AD4113</f>
        <v>-1</v>
      </c>
      <c r="AS4113" s="4">
        <f ca="1">AE4113</f>
        <v>-1</v>
      </c>
      <c r="AT4113" s="4">
        <f ca="1">Z4113</f>
        <v>-1</v>
      </c>
      <c r="AU4113" s="4">
        <f>E4113</f>
        <v>88.4</v>
      </c>
      <c r="AV4113" s="4">
        <f>IF(AU4113&lt;60, 0, IF(AU4113&lt;70,2, IF(AU4113&lt;80, 3, IF(AU4113&lt;90,4, IF(AU4113&lt;=100, 5, "?")))))</f>
        <v>4</v>
      </c>
    </row>
    <row r="4114" spans="1:48" hidden="1" x14ac:dyDescent="0.2">
      <c r="A4114" s="2" t="s">
        <v>13</v>
      </c>
      <c r="B4114" s="3" t="s">
        <v>36</v>
      </c>
      <c r="C4114" s="3">
        <v>98.7</v>
      </c>
      <c r="D4114" s="3" t="s">
        <v>25</v>
      </c>
      <c r="E4114" s="3">
        <v>88.9</v>
      </c>
      <c r="F4114" s="3">
        <v>3</v>
      </c>
      <c r="G4114" s="3">
        <v>99</v>
      </c>
      <c r="H4114" s="3">
        <v>90</v>
      </c>
      <c r="I4114" s="3">
        <v>95</v>
      </c>
      <c r="J4114" s="3">
        <v>97</v>
      </c>
      <c r="K4114" s="3"/>
      <c r="L4114" s="3"/>
      <c r="M4114" s="3">
        <v>85</v>
      </c>
      <c r="N4114" s="3"/>
      <c r="O4114" s="4">
        <f>MAX(G4114:H4114)</f>
        <v>99</v>
      </c>
      <c r="P4114" s="4">
        <f>MAX(I4114:J4114)</f>
        <v>97</v>
      </c>
      <c r="Q4114" s="4">
        <f>ABS(O4114-C4114)</f>
        <v>0.29999999999999716</v>
      </c>
      <c r="R4114" s="4">
        <f>ABS(P4114-C4114)</f>
        <v>1.7000000000000028</v>
      </c>
      <c r="S4114" s="4" t="b">
        <f ca="1">OR(O4114=0,P4114=0,Q4114&gt;$Q$1,R4114&gt;$R$1,W4114="N", V4114=2)</f>
        <v>1</v>
      </c>
      <c r="T4114" s="4" t="str">
        <f>TRIM(CLEAN(D4114))</f>
        <v>برنامج بكالوريوس المحاسبة</v>
      </c>
      <c r="U4114" s="4">
        <f>COUNTIF(T:T,T4114)</f>
        <v>205</v>
      </c>
      <c r="V4114" s="4" t="str">
        <f>IF(E4114&lt;60, "F", IF(E4114&lt;70,"D", IF(E4114&lt;80, "C", IF(E4114&lt;90,"B", IF(E4114&lt;=100, "A", "?")))))</f>
        <v>B</v>
      </c>
      <c r="W4114" s="4" t="str" cm="1">
        <f t="array" aca="1" ref="W4114" ca="1">_xlfn.IFNA(INDIRECT($Y$1&amp;"!"&amp;W$1&amp;$Y4114),"N")</f>
        <v>N</v>
      </c>
      <c r="X4114" s="4">
        <f ca="1">COUNTIF(W:W,W4114)</f>
        <v>521</v>
      </c>
      <c r="Y4114" s="4" t="e">
        <f>MATCH(T4114,Coding!J:J,0)</f>
        <v>#N/A</v>
      </c>
      <c r="Z4114" s="4" cm="1">
        <f t="array" aca="1" ref="Z4114" ca="1">_xlfn.IFNA(INDIRECT($Y$1&amp;"!"&amp;Z$1&amp;$Y4114),-1)</f>
        <v>-1</v>
      </c>
      <c r="AA4114" s="4" cm="1">
        <f t="array" aca="1" ref="AA4114" ca="1">_xlfn.IFNA(INDIRECT($Y$1&amp;"!"&amp;AA$1&amp;$Y4114),-1)</f>
        <v>-1</v>
      </c>
      <c r="AB4114" s="4" cm="1">
        <f t="array" aca="1" ref="AB4114" ca="1">_xlfn.IFNA(INDIRECT($Y$1&amp;"!"&amp;AB$1&amp;$Y4114),-1)</f>
        <v>-1</v>
      </c>
      <c r="AC4114" s="4" cm="1">
        <f t="array" aca="1" ref="AC4114" ca="1">_xlfn.IFNA(INDIRECT($Y$1&amp;"!"&amp;AC$1&amp;$Y4114),-1)</f>
        <v>-1</v>
      </c>
      <c r="AD4114" s="4" cm="1">
        <f t="array" aca="1" ref="AD4114" ca="1">_xlfn.IFNA(INDIRECT($Y$1&amp;"!"&amp;AD$1&amp;$Y4114),-1)</f>
        <v>-1</v>
      </c>
      <c r="AE4114" s="4" cm="1">
        <f t="array" aca="1" ref="AE4114" ca="1">_xlfn.IFNA(INDIRECT($Y$1&amp;"!"&amp;AE$1&amp;$Y4114),-1)</f>
        <v>-1</v>
      </c>
      <c r="AF4114" s="4" t="str">
        <f ca="1">_xlfn.CONCAT(W4114, "-",V4114)</f>
        <v>N-B</v>
      </c>
      <c r="AG4114" s="4" t="str">
        <f>TEXT(ROW()-2, "0000")</f>
        <v>4112</v>
      </c>
      <c r="AH4114" s="4" t="str">
        <f>IF(TRIM(CLEAN(A4114))="m", "male", IF(TRIM(CLEAN(A4114))="f","female", "missing"))</f>
        <v>male</v>
      </c>
      <c r="AI4114" s="4">
        <f>C4114</f>
        <v>98.7</v>
      </c>
      <c r="AJ4114" s="4">
        <f>O4114</f>
        <v>99</v>
      </c>
      <c r="AK4114" s="4">
        <f>P4114</f>
        <v>97</v>
      </c>
      <c r="AL4114" s="4">
        <f>IF(AI4114&lt;60, 0, IF(AI4114&lt;70,2, IF(AI4114&lt;80, 3, IF(AI4114&lt;90,4, IF(AI4114&lt;=100, 5, "?")))))</f>
        <v>5</v>
      </c>
      <c r="AM4114" s="4">
        <f>IF(AJ4114&lt;60, 0, IF(AJ4114&lt;70,2, IF(AJ4114&lt;80, 3, IF(AJ4114&lt;90,4, IF(AJ4114&lt;=100, 5, "?")))))</f>
        <v>5</v>
      </c>
      <c r="AN4114" s="4">
        <f>IF(AK4114&lt;60, 0, IF(AK4114&lt;70,2, IF(AK4114&lt;80, 3, IF(AK4114&lt;90,4, IF(AK4114&lt;=100, 5, "?")))))</f>
        <v>5</v>
      </c>
      <c r="AO4114" s="4">
        <f ca="1">AA4114</f>
        <v>-1</v>
      </c>
      <c r="AP4114" s="4">
        <f ca="1">AB4114</f>
        <v>-1</v>
      </c>
      <c r="AQ4114" s="4">
        <f ca="1">AC4114</f>
        <v>-1</v>
      </c>
      <c r="AR4114" s="4">
        <f ca="1">AD4114</f>
        <v>-1</v>
      </c>
      <c r="AS4114" s="4">
        <f ca="1">AE4114</f>
        <v>-1</v>
      </c>
      <c r="AT4114" s="4">
        <f ca="1">Z4114</f>
        <v>-1</v>
      </c>
      <c r="AU4114" s="4">
        <f>E4114</f>
        <v>88.9</v>
      </c>
      <c r="AV4114" s="4">
        <f>IF(AU4114&lt;60, 0, IF(AU4114&lt;70,2, IF(AU4114&lt;80, 3, IF(AU4114&lt;90,4, IF(AU4114&lt;=100, 5, "?")))))</f>
        <v>4</v>
      </c>
    </row>
  </sheetData>
  <autoFilter ref="A2:AV4114" xr:uid="{00000000-0001-0000-0000-000000000000}">
    <filterColumn colId="18">
      <filters>
        <filter val="FALSE"/>
      </filters>
    </filterColumn>
    <sortState xmlns:xlrd2="http://schemas.microsoft.com/office/spreadsheetml/2017/richdata2" ref="A3:AV4114">
      <sortCondition ref="S2:S4114"/>
    </sortState>
  </autoFilter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2E5C-7666-4865-B50E-882309CF4FE1}">
  <dimension ref="A1:Q16"/>
  <sheetViews>
    <sheetView workbookViewId="0">
      <selection activeCell="H3" sqref="H3"/>
    </sheetView>
  </sheetViews>
  <sheetFormatPr defaultRowHeight="12.75" x14ac:dyDescent="0.2"/>
  <cols>
    <col min="1" max="1" width="57.140625" bestFit="1" customWidth="1"/>
    <col min="10" max="10" width="34.5703125" bestFit="1" customWidth="1"/>
    <col min="11" max="11" width="8.42578125" customWidth="1"/>
    <col min="12" max="12" width="12.140625" bestFit="1" customWidth="1"/>
    <col min="14" max="14" width="23.28515625" bestFit="1" customWidth="1"/>
  </cols>
  <sheetData>
    <row r="1" spans="1:17" x14ac:dyDescent="0.2">
      <c r="L1" t="s">
        <v>99</v>
      </c>
      <c r="M1" t="s">
        <v>101</v>
      </c>
      <c r="N1" t="s">
        <v>103</v>
      </c>
      <c r="O1" t="s">
        <v>104</v>
      </c>
      <c r="P1" t="s">
        <v>106</v>
      </c>
      <c r="Q1" t="s">
        <v>108</v>
      </c>
    </row>
    <row r="2" spans="1:17" x14ac:dyDescent="0.2">
      <c r="A2" s="9" t="s">
        <v>73</v>
      </c>
      <c r="B2" s="10" t="s">
        <v>74</v>
      </c>
      <c r="E2" t="s">
        <v>89</v>
      </c>
      <c r="F2" t="s">
        <v>90</v>
      </c>
      <c r="G2" t="s">
        <v>91</v>
      </c>
      <c r="H2" t="s">
        <v>159</v>
      </c>
      <c r="J2" t="s">
        <v>86</v>
      </c>
      <c r="K2" t="s">
        <v>74</v>
      </c>
      <c r="L2" t="s">
        <v>100</v>
      </c>
      <c r="M2" t="s">
        <v>102</v>
      </c>
      <c r="N2" t="s">
        <v>98</v>
      </c>
      <c r="O2" t="s">
        <v>105</v>
      </c>
      <c r="P2" t="s">
        <v>107</v>
      </c>
      <c r="Q2" t="s">
        <v>109</v>
      </c>
    </row>
    <row r="3" spans="1:17" x14ac:dyDescent="0.2">
      <c r="A3" s="11" t="s">
        <v>75</v>
      </c>
      <c r="B3" s="12" t="s">
        <v>76</v>
      </c>
      <c r="E3">
        <v>90</v>
      </c>
      <c r="F3">
        <v>100</v>
      </c>
      <c r="G3" t="s">
        <v>76</v>
      </c>
      <c r="H3">
        <v>5</v>
      </c>
      <c r="J3" t="s">
        <v>36</v>
      </c>
      <c r="K3" t="s">
        <v>76</v>
      </c>
      <c r="L3">
        <v>0</v>
      </c>
      <c r="M3">
        <v>1</v>
      </c>
      <c r="N3">
        <v>1</v>
      </c>
      <c r="O3">
        <v>1</v>
      </c>
      <c r="P3">
        <v>0</v>
      </c>
      <c r="Q3">
        <v>0</v>
      </c>
    </row>
    <row r="4" spans="1:17" x14ac:dyDescent="0.2">
      <c r="A4" s="14" t="s">
        <v>35</v>
      </c>
      <c r="B4" s="12" t="s">
        <v>77</v>
      </c>
      <c r="E4">
        <v>80</v>
      </c>
      <c r="F4">
        <v>89</v>
      </c>
      <c r="G4" t="s">
        <v>77</v>
      </c>
      <c r="H4">
        <v>4</v>
      </c>
      <c r="J4" t="s">
        <v>37</v>
      </c>
      <c r="K4" t="s">
        <v>76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</row>
    <row r="5" spans="1:17" x14ac:dyDescent="0.2">
      <c r="A5" s="14" t="s">
        <v>78</v>
      </c>
      <c r="B5" s="12" t="s">
        <v>79</v>
      </c>
      <c r="E5">
        <v>70</v>
      </c>
      <c r="F5">
        <v>79</v>
      </c>
      <c r="G5" t="s">
        <v>79</v>
      </c>
      <c r="H5">
        <v>3</v>
      </c>
      <c r="J5" t="s">
        <v>34</v>
      </c>
      <c r="K5" t="s">
        <v>76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</row>
    <row r="6" spans="1:17" x14ac:dyDescent="0.2">
      <c r="A6" s="14" t="s">
        <v>33</v>
      </c>
      <c r="B6" s="12" t="s">
        <v>80</v>
      </c>
      <c r="E6">
        <v>60</v>
      </c>
      <c r="F6">
        <v>69</v>
      </c>
      <c r="G6" t="s">
        <v>80</v>
      </c>
      <c r="H6">
        <v>2</v>
      </c>
      <c r="J6" t="s">
        <v>35</v>
      </c>
      <c r="K6" t="s">
        <v>77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</row>
    <row r="7" spans="1:17" x14ac:dyDescent="0.2">
      <c r="A7" s="14" t="s">
        <v>28</v>
      </c>
      <c r="B7" s="12" t="s">
        <v>81</v>
      </c>
      <c r="E7">
        <v>0</v>
      </c>
      <c r="F7">
        <v>59</v>
      </c>
      <c r="G7" t="s">
        <v>82</v>
      </c>
      <c r="H7">
        <v>0</v>
      </c>
      <c r="J7" t="s">
        <v>46</v>
      </c>
      <c r="K7" t="s">
        <v>79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</row>
    <row r="8" spans="1:17" x14ac:dyDescent="0.2">
      <c r="A8" s="15" t="s">
        <v>27</v>
      </c>
      <c r="B8" s="13"/>
      <c r="J8" t="s">
        <v>26</v>
      </c>
      <c r="K8" s="16" t="s">
        <v>79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</row>
    <row r="9" spans="1:17" x14ac:dyDescent="0.2">
      <c r="A9" s="14" t="s">
        <v>14</v>
      </c>
      <c r="B9" s="12" t="s">
        <v>82</v>
      </c>
      <c r="J9" t="s">
        <v>33</v>
      </c>
      <c r="K9" t="s">
        <v>80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</row>
    <row r="10" spans="1:17" x14ac:dyDescent="0.2">
      <c r="A10" s="14" t="s">
        <v>27</v>
      </c>
      <c r="B10" s="12" t="s">
        <v>83</v>
      </c>
      <c r="J10" t="s">
        <v>28</v>
      </c>
      <c r="K10" t="s">
        <v>81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</row>
    <row r="11" spans="1:17" x14ac:dyDescent="0.2">
      <c r="A11" s="14" t="s">
        <v>84</v>
      </c>
      <c r="B11" s="12" t="s">
        <v>85</v>
      </c>
      <c r="J11" t="s">
        <v>14</v>
      </c>
      <c r="K11" s="16" t="s">
        <v>82</v>
      </c>
      <c r="L11">
        <v>0</v>
      </c>
      <c r="M11">
        <v>1</v>
      </c>
      <c r="N11">
        <v>0</v>
      </c>
      <c r="O11">
        <v>1</v>
      </c>
      <c r="P11">
        <v>0</v>
      </c>
      <c r="Q11">
        <v>1</v>
      </c>
    </row>
    <row r="12" spans="1:17" x14ac:dyDescent="0.2">
      <c r="J12" t="s">
        <v>27</v>
      </c>
      <c r="K12" t="s">
        <v>83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</row>
    <row r="16" spans="1:17" x14ac:dyDescent="0.2">
      <c r="L16" t="s">
        <v>96</v>
      </c>
      <c r="M16" t="s">
        <v>97</v>
      </c>
      <c r="N16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C2D2-E5DA-4A98-976A-D36647C8ECAA}">
  <dimension ref="A1:M2061"/>
  <sheetViews>
    <sheetView workbookViewId="0">
      <selection activeCell="J2" sqref="J2"/>
    </sheetView>
  </sheetViews>
  <sheetFormatPr defaultRowHeight="15" x14ac:dyDescent="0.25"/>
  <cols>
    <col min="1" max="11" width="12.7109375" style="25" customWidth="1"/>
    <col min="12" max="12" width="19" style="25" bestFit="1" customWidth="1"/>
    <col min="13" max="13" width="12.5703125" style="25" customWidth="1"/>
    <col min="14" max="16384" width="9.140625" style="25"/>
  </cols>
  <sheetData>
    <row r="1" spans="1:13" x14ac:dyDescent="0.25">
      <c r="A1" s="25" t="s">
        <v>160</v>
      </c>
      <c r="B1" s="25" t="s">
        <v>161</v>
      </c>
      <c r="C1" s="25" t="s">
        <v>163</v>
      </c>
      <c r="D1" s="25" t="s">
        <v>165</v>
      </c>
      <c r="E1" s="25" t="s">
        <v>167</v>
      </c>
      <c r="F1" s="25" t="s">
        <v>168</v>
      </c>
      <c r="G1" s="25" t="s">
        <v>172</v>
      </c>
      <c r="H1" s="25" t="s">
        <v>169</v>
      </c>
      <c r="I1" s="25" t="s">
        <v>170</v>
      </c>
      <c r="J1" s="25" t="s">
        <v>171</v>
      </c>
      <c r="K1" s="25" t="s">
        <v>173</v>
      </c>
      <c r="L1" s="25" t="s">
        <v>175</v>
      </c>
      <c r="M1" s="25" t="s">
        <v>176</v>
      </c>
    </row>
    <row r="2" spans="1:13" x14ac:dyDescent="0.25">
      <c r="A2" s="25" t="s">
        <v>177</v>
      </c>
      <c r="B2" s="25" t="s">
        <v>178</v>
      </c>
      <c r="C2" s="25">
        <v>4</v>
      </c>
      <c r="D2" s="25">
        <v>2</v>
      </c>
      <c r="E2" s="25">
        <v>4</v>
      </c>
      <c r="F2" s="25">
        <v>0</v>
      </c>
      <c r="G2" s="25">
        <v>1</v>
      </c>
      <c r="H2" s="25">
        <v>1</v>
      </c>
      <c r="I2" s="25">
        <v>1</v>
      </c>
      <c r="J2" s="25">
        <v>0</v>
      </c>
      <c r="K2" s="25" t="s">
        <v>76</v>
      </c>
      <c r="L2" s="25">
        <v>2</v>
      </c>
      <c r="M2" s="25" t="str">
        <f>_xlfn.CONCAT(K2,"-",IF(L2&gt;3,"Good", "Poor"))</f>
        <v>A-Poor</v>
      </c>
    </row>
    <row r="3" spans="1:13" x14ac:dyDescent="0.25">
      <c r="A3" s="25" t="s">
        <v>179</v>
      </c>
      <c r="B3" s="25" t="s">
        <v>180</v>
      </c>
      <c r="C3" s="25">
        <v>5</v>
      </c>
      <c r="D3" s="25">
        <v>3</v>
      </c>
      <c r="E3" s="25">
        <v>3</v>
      </c>
      <c r="F3" s="25">
        <v>0</v>
      </c>
      <c r="G3" s="25">
        <v>1</v>
      </c>
      <c r="H3" s="25">
        <v>1</v>
      </c>
      <c r="I3" s="25">
        <v>1</v>
      </c>
      <c r="J3" s="25">
        <v>0</v>
      </c>
      <c r="K3" s="25" t="s">
        <v>76</v>
      </c>
      <c r="L3" s="25">
        <v>3</v>
      </c>
      <c r="M3" s="25" t="str">
        <f t="shared" ref="M3:M66" si="0">_xlfn.CONCAT(K3,"-",IF(L3&gt;3,"Good", "Poor"))</f>
        <v>A-Poor</v>
      </c>
    </row>
    <row r="4" spans="1:13" x14ac:dyDescent="0.25">
      <c r="A4" s="25" t="s">
        <v>181</v>
      </c>
      <c r="B4" s="25" t="s">
        <v>180</v>
      </c>
      <c r="C4" s="25">
        <v>5</v>
      </c>
      <c r="D4" s="25">
        <v>3</v>
      </c>
      <c r="E4" s="25">
        <v>4</v>
      </c>
      <c r="F4" s="25">
        <v>0</v>
      </c>
      <c r="G4" s="25">
        <v>1</v>
      </c>
      <c r="H4" s="25">
        <v>1</v>
      </c>
      <c r="I4" s="25">
        <v>1</v>
      </c>
      <c r="J4" s="25">
        <v>0</v>
      </c>
      <c r="K4" s="25" t="s">
        <v>76</v>
      </c>
      <c r="L4" s="25">
        <v>3</v>
      </c>
      <c r="M4" s="25" t="str">
        <f t="shared" si="0"/>
        <v>A-Poor</v>
      </c>
    </row>
    <row r="5" spans="1:13" x14ac:dyDescent="0.25">
      <c r="A5" s="25" t="s">
        <v>182</v>
      </c>
      <c r="B5" s="25" t="s">
        <v>178</v>
      </c>
      <c r="C5" s="25">
        <v>5</v>
      </c>
      <c r="D5" s="25">
        <v>3</v>
      </c>
      <c r="E5" s="25">
        <v>4</v>
      </c>
      <c r="F5" s="25">
        <v>0</v>
      </c>
      <c r="G5" s="25">
        <v>0</v>
      </c>
      <c r="H5" s="25">
        <v>1</v>
      </c>
      <c r="I5" s="25">
        <v>1</v>
      </c>
      <c r="J5" s="25">
        <v>1</v>
      </c>
      <c r="K5" s="25" t="s">
        <v>77</v>
      </c>
      <c r="L5" s="25">
        <v>2</v>
      </c>
      <c r="M5" s="25" t="str">
        <f t="shared" si="0"/>
        <v>B-Poor</v>
      </c>
    </row>
    <row r="6" spans="1:13" x14ac:dyDescent="0.25">
      <c r="A6" s="25" t="s">
        <v>183</v>
      </c>
      <c r="B6" s="25" t="s">
        <v>180</v>
      </c>
      <c r="C6" s="25">
        <v>5</v>
      </c>
      <c r="D6" s="25">
        <v>3</v>
      </c>
      <c r="E6" s="25">
        <v>4</v>
      </c>
      <c r="F6" s="25">
        <v>1</v>
      </c>
      <c r="G6" s="25">
        <v>1</v>
      </c>
      <c r="H6" s="25">
        <v>1</v>
      </c>
      <c r="I6" s="25">
        <v>0</v>
      </c>
      <c r="J6" s="25">
        <v>0</v>
      </c>
      <c r="K6" s="25" t="s">
        <v>79</v>
      </c>
      <c r="L6" s="25">
        <v>3</v>
      </c>
      <c r="M6" s="25" t="str">
        <f t="shared" si="0"/>
        <v>C-Poor</v>
      </c>
    </row>
    <row r="7" spans="1:13" x14ac:dyDescent="0.25">
      <c r="A7" s="25" t="s">
        <v>184</v>
      </c>
      <c r="B7" s="25" t="s">
        <v>178</v>
      </c>
      <c r="C7" s="25">
        <v>5</v>
      </c>
      <c r="D7" s="25">
        <v>3</v>
      </c>
      <c r="E7" s="25">
        <v>4</v>
      </c>
      <c r="F7" s="25">
        <v>1</v>
      </c>
      <c r="G7" s="25">
        <v>1</v>
      </c>
      <c r="H7" s="25">
        <v>1</v>
      </c>
      <c r="I7" s="25">
        <v>0</v>
      </c>
      <c r="J7" s="25">
        <v>0</v>
      </c>
      <c r="K7" s="25" t="s">
        <v>79</v>
      </c>
      <c r="L7" s="25">
        <v>3</v>
      </c>
      <c r="M7" s="25" t="str">
        <f t="shared" si="0"/>
        <v>C-Poor</v>
      </c>
    </row>
    <row r="8" spans="1:13" x14ac:dyDescent="0.25">
      <c r="A8" s="25" t="s">
        <v>185</v>
      </c>
      <c r="B8" s="25" t="s">
        <v>180</v>
      </c>
      <c r="C8" s="25">
        <v>4</v>
      </c>
      <c r="D8" s="25">
        <v>2</v>
      </c>
      <c r="E8" s="25">
        <v>3</v>
      </c>
      <c r="F8" s="25">
        <v>0</v>
      </c>
      <c r="G8" s="25">
        <v>1</v>
      </c>
      <c r="H8" s="25">
        <v>0</v>
      </c>
      <c r="I8" s="25">
        <v>0</v>
      </c>
      <c r="J8" s="25">
        <v>0</v>
      </c>
      <c r="K8" s="25" t="s">
        <v>80</v>
      </c>
      <c r="L8" s="25">
        <v>3</v>
      </c>
      <c r="M8" s="25" t="str">
        <f t="shared" si="0"/>
        <v>D-Poor</v>
      </c>
    </row>
    <row r="9" spans="1:13" x14ac:dyDescent="0.25">
      <c r="A9" s="25" t="s">
        <v>186</v>
      </c>
      <c r="B9" s="25" t="s">
        <v>180</v>
      </c>
      <c r="C9" s="25">
        <v>4</v>
      </c>
      <c r="D9" s="25">
        <v>2</v>
      </c>
      <c r="E9" s="25">
        <v>4</v>
      </c>
      <c r="F9" s="25">
        <v>0</v>
      </c>
      <c r="G9" s="25">
        <v>1</v>
      </c>
      <c r="H9" s="25">
        <v>0</v>
      </c>
      <c r="I9" s="25">
        <v>0</v>
      </c>
      <c r="J9" s="25">
        <v>0</v>
      </c>
      <c r="K9" s="25" t="s">
        <v>80</v>
      </c>
      <c r="L9" s="25">
        <v>3</v>
      </c>
      <c r="M9" s="25" t="str">
        <f t="shared" si="0"/>
        <v>D-Poor</v>
      </c>
    </row>
    <row r="10" spans="1:13" x14ac:dyDescent="0.25">
      <c r="A10" s="25" t="s">
        <v>187</v>
      </c>
      <c r="B10" s="25" t="s">
        <v>180</v>
      </c>
      <c r="C10" s="25">
        <v>4</v>
      </c>
      <c r="D10" s="25">
        <v>2</v>
      </c>
      <c r="E10" s="25">
        <v>3</v>
      </c>
      <c r="F10" s="25">
        <v>0</v>
      </c>
      <c r="G10" s="25">
        <v>0</v>
      </c>
      <c r="H10" s="25">
        <v>1</v>
      </c>
      <c r="I10" s="25">
        <v>0</v>
      </c>
      <c r="J10" s="25">
        <v>1</v>
      </c>
      <c r="K10" s="25" t="s">
        <v>81</v>
      </c>
      <c r="L10" s="25">
        <v>3</v>
      </c>
      <c r="M10" s="25" t="str">
        <f t="shared" si="0"/>
        <v>E-Poor</v>
      </c>
    </row>
    <row r="11" spans="1:13" x14ac:dyDescent="0.25">
      <c r="A11" s="25" t="s">
        <v>188</v>
      </c>
      <c r="B11" s="25" t="s">
        <v>178</v>
      </c>
      <c r="C11" s="25">
        <v>4</v>
      </c>
      <c r="D11" s="25">
        <v>2</v>
      </c>
      <c r="E11" s="25">
        <v>3</v>
      </c>
      <c r="F11" s="25">
        <v>0</v>
      </c>
      <c r="G11" s="25">
        <v>1</v>
      </c>
      <c r="H11" s="25">
        <v>0</v>
      </c>
      <c r="I11" s="25">
        <v>1</v>
      </c>
      <c r="J11" s="25">
        <v>0</v>
      </c>
      <c r="K11" s="25" t="s">
        <v>82</v>
      </c>
      <c r="L11" s="25">
        <v>2</v>
      </c>
      <c r="M11" s="25" t="str">
        <f t="shared" si="0"/>
        <v>F-Poor</v>
      </c>
    </row>
    <row r="12" spans="1:13" x14ac:dyDescent="0.25">
      <c r="A12" s="25" t="s">
        <v>189</v>
      </c>
      <c r="B12" s="25" t="s">
        <v>180</v>
      </c>
      <c r="C12" s="25">
        <v>5</v>
      </c>
      <c r="D12" s="25">
        <v>3</v>
      </c>
      <c r="E12" s="25">
        <v>4</v>
      </c>
      <c r="F12" s="25">
        <v>0</v>
      </c>
      <c r="G12" s="25">
        <v>1</v>
      </c>
      <c r="H12" s="25">
        <v>0</v>
      </c>
      <c r="I12" s="25">
        <v>1</v>
      </c>
      <c r="J12" s="25">
        <v>0</v>
      </c>
      <c r="K12" s="25" t="s">
        <v>82</v>
      </c>
      <c r="L12" s="25">
        <v>2</v>
      </c>
      <c r="M12" s="25" t="str">
        <f t="shared" si="0"/>
        <v>F-Poor</v>
      </c>
    </row>
    <row r="13" spans="1:13" x14ac:dyDescent="0.25">
      <c r="A13" s="25" t="s">
        <v>190</v>
      </c>
      <c r="B13" s="25" t="s">
        <v>180</v>
      </c>
      <c r="C13" s="25">
        <v>5</v>
      </c>
      <c r="D13" s="25">
        <v>3</v>
      </c>
      <c r="E13" s="25">
        <v>3</v>
      </c>
      <c r="F13" s="25">
        <v>0</v>
      </c>
      <c r="G13" s="25">
        <v>1</v>
      </c>
      <c r="H13" s="25">
        <v>0</v>
      </c>
      <c r="I13" s="25">
        <v>1</v>
      </c>
      <c r="J13" s="25">
        <v>0</v>
      </c>
      <c r="K13" s="25" t="s">
        <v>82</v>
      </c>
      <c r="L13" s="25">
        <v>3</v>
      </c>
      <c r="M13" s="25" t="str">
        <f t="shared" si="0"/>
        <v>F-Poor</v>
      </c>
    </row>
    <row r="14" spans="1:13" x14ac:dyDescent="0.25">
      <c r="A14" s="25" t="s">
        <v>191</v>
      </c>
      <c r="B14" s="25" t="s">
        <v>180</v>
      </c>
      <c r="C14" s="25">
        <v>5</v>
      </c>
      <c r="D14" s="25">
        <v>3</v>
      </c>
      <c r="E14" s="25">
        <v>3</v>
      </c>
      <c r="F14" s="25">
        <v>0</v>
      </c>
      <c r="G14" s="25">
        <v>1</v>
      </c>
      <c r="H14" s="25">
        <v>0</v>
      </c>
      <c r="I14" s="25">
        <v>1</v>
      </c>
      <c r="J14" s="25">
        <v>0</v>
      </c>
      <c r="K14" s="25" t="s">
        <v>82</v>
      </c>
      <c r="L14" s="25">
        <v>3</v>
      </c>
      <c r="M14" s="25" t="str">
        <f t="shared" si="0"/>
        <v>F-Poor</v>
      </c>
    </row>
    <row r="15" spans="1:13" x14ac:dyDescent="0.25">
      <c r="A15" s="25" t="s">
        <v>192</v>
      </c>
      <c r="B15" s="25" t="s">
        <v>178</v>
      </c>
      <c r="C15" s="25">
        <v>4</v>
      </c>
      <c r="D15" s="25">
        <v>2</v>
      </c>
      <c r="E15" s="25">
        <v>2</v>
      </c>
      <c r="F15" s="25">
        <v>0</v>
      </c>
      <c r="G15" s="25">
        <v>1</v>
      </c>
      <c r="H15" s="25">
        <v>1</v>
      </c>
      <c r="I15" s="25">
        <v>1</v>
      </c>
      <c r="J15" s="25">
        <v>0</v>
      </c>
      <c r="K15" s="25" t="s">
        <v>76</v>
      </c>
      <c r="L15" s="25">
        <v>2</v>
      </c>
      <c r="M15" s="25" t="str">
        <f t="shared" si="0"/>
        <v>A-Poor</v>
      </c>
    </row>
    <row r="16" spans="1:13" x14ac:dyDescent="0.25">
      <c r="A16" s="25" t="s">
        <v>193</v>
      </c>
      <c r="B16" s="25" t="s">
        <v>178</v>
      </c>
      <c r="C16" s="25">
        <v>5</v>
      </c>
      <c r="D16" s="25">
        <v>3</v>
      </c>
      <c r="E16" s="25">
        <v>4</v>
      </c>
      <c r="F16" s="25">
        <v>1</v>
      </c>
      <c r="G16" s="25">
        <v>1</v>
      </c>
      <c r="H16" s="25">
        <v>1</v>
      </c>
      <c r="I16" s="25">
        <v>0</v>
      </c>
      <c r="J16" s="25">
        <v>0</v>
      </c>
      <c r="K16" s="25" t="s">
        <v>79</v>
      </c>
      <c r="L16" s="25">
        <v>4</v>
      </c>
      <c r="M16" s="25" t="str">
        <f t="shared" si="0"/>
        <v>C-Good</v>
      </c>
    </row>
    <row r="17" spans="1:13" x14ac:dyDescent="0.25">
      <c r="A17" s="25" t="s">
        <v>194</v>
      </c>
      <c r="B17" s="25" t="s">
        <v>178</v>
      </c>
      <c r="C17" s="25">
        <v>5</v>
      </c>
      <c r="D17" s="25">
        <v>3</v>
      </c>
      <c r="E17" s="25">
        <v>5</v>
      </c>
      <c r="F17" s="25">
        <v>1</v>
      </c>
      <c r="G17" s="25">
        <v>1</v>
      </c>
      <c r="H17" s="25">
        <v>1</v>
      </c>
      <c r="I17" s="25">
        <v>0</v>
      </c>
      <c r="J17" s="25">
        <v>0</v>
      </c>
      <c r="K17" s="25" t="s">
        <v>79</v>
      </c>
      <c r="L17" s="25">
        <v>3</v>
      </c>
      <c r="M17" s="25" t="str">
        <f t="shared" si="0"/>
        <v>C-Poor</v>
      </c>
    </row>
    <row r="18" spans="1:13" x14ac:dyDescent="0.25">
      <c r="A18" s="25" t="s">
        <v>195</v>
      </c>
      <c r="B18" s="25" t="s">
        <v>178</v>
      </c>
      <c r="C18" s="25">
        <v>4</v>
      </c>
      <c r="D18" s="25">
        <v>2</v>
      </c>
      <c r="E18" s="25">
        <v>3</v>
      </c>
      <c r="F18" s="25">
        <v>0</v>
      </c>
      <c r="G18" s="25">
        <v>0</v>
      </c>
      <c r="H18" s="25">
        <v>1</v>
      </c>
      <c r="I18" s="25">
        <v>0</v>
      </c>
      <c r="J18" s="25">
        <v>1</v>
      </c>
      <c r="K18" s="25" t="s">
        <v>81</v>
      </c>
      <c r="L18" s="25">
        <v>3</v>
      </c>
      <c r="M18" s="25" t="str">
        <f t="shared" si="0"/>
        <v>E-Poor</v>
      </c>
    </row>
    <row r="19" spans="1:13" x14ac:dyDescent="0.25">
      <c r="A19" s="25" t="s">
        <v>196</v>
      </c>
      <c r="B19" s="25" t="s">
        <v>178</v>
      </c>
      <c r="C19" s="25">
        <v>4</v>
      </c>
      <c r="D19" s="25">
        <v>3</v>
      </c>
      <c r="E19" s="25">
        <v>3</v>
      </c>
      <c r="F19" s="25">
        <v>0</v>
      </c>
      <c r="G19" s="25">
        <v>0</v>
      </c>
      <c r="H19" s="25">
        <v>1</v>
      </c>
      <c r="I19" s="25">
        <v>0</v>
      </c>
      <c r="J19" s="25">
        <v>1</v>
      </c>
      <c r="K19" s="25" t="s">
        <v>81</v>
      </c>
      <c r="L19" s="25">
        <v>2</v>
      </c>
      <c r="M19" s="25" t="str">
        <f t="shared" si="0"/>
        <v>E-Poor</v>
      </c>
    </row>
    <row r="20" spans="1:13" x14ac:dyDescent="0.25">
      <c r="A20" s="25" t="s">
        <v>197</v>
      </c>
      <c r="B20" s="25" t="s">
        <v>180</v>
      </c>
      <c r="C20" s="25">
        <v>5</v>
      </c>
      <c r="D20" s="25">
        <v>3</v>
      </c>
      <c r="E20" s="25">
        <v>4</v>
      </c>
      <c r="F20" s="25">
        <v>0</v>
      </c>
      <c r="G20" s="25">
        <v>1</v>
      </c>
      <c r="H20" s="25">
        <v>0</v>
      </c>
      <c r="I20" s="25">
        <v>1</v>
      </c>
      <c r="J20" s="25">
        <v>0</v>
      </c>
      <c r="K20" s="25" t="s">
        <v>82</v>
      </c>
      <c r="L20" s="25">
        <v>3</v>
      </c>
      <c r="M20" s="25" t="str">
        <f t="shared" si="0"/>
        <v>F-Poor</v>
      </c>
    </row>
    <row r="21" spans="1:13" x14ac:dyDescent="0.25">
      <c r="A21" s="25" t="s">
        <v>198</v>
      </c>
      <c r="B21" s="25" t="s">
        <v>180</v>
      </c>
      <c r="C21" s="25">
        <v>5</v>
      </c>
      <c r="D21" s="25">
        <v>3</v>
      </c>
      <c r="E21" s="25">
        <v>3</v>
      </c>
      <c r="F21" s="25">
        <v>0</v>
      </c>
      <c r="G21" s="25">
        <v>1</v>
      </c>
      <c r="H21" s="25">
        <v>1</v>
      </c>
      <c r="I21" s="25">
        <v>1</v>
      </c>
      <c r="J21" s="25">
        <v>0</v>
      </c>
      <c r="K21" s="25" t="s">
        <v>76</v>
      </c>
      <c r="L21" s="25">
        <v>3</v>
      </c>
      <c r="M21" s="25" t="str">
        <f t="shared" si="0"/>
        <v>A-Poor</v>
      </c>
    </row>
    <row r="22" spans="1:13" x14ac:dyDescent="0.25">
      <c r="A22" s="25" t="s">
        <v>199</v>
      </c>
      <c r="B22" s="25" t="s">
        <v>180</v>
      </c>
      <c r="C22" s="25">
        <v>5</v>
      </c>
      <c r="D22" s="25">
        <v>3</v>
      </c>
      <c r="E22" s="25">
        <v>4</v>
      </c>
      <c r="F22" s="25">
        <v>0</v>
      </c>
      <c r="G22" s="25">
        <v>0</v>
      </c>
      <c r="H22" s="25">
        <v>1</v>
      </c>
      <c r="I22" s="25">
        <v>1</v>
      </c>
      <c r="J22" s="25">
        <v>1</v>
      </c>
      <c r="K22" s="25" t="s">
        <v>77</v>
      </c>
      <c r="L22" s="25">
        <v>3</v>
      </c>
      <c r="M22" s="25" t="str">
        <f t="shared" si="0"/>
        <v>B-Poor</v>
      </c>
    </row>
    <row r="23" spans="1:13" x14ac:dyDescent="0.25">
      <c r="A23" s="25" t="s">
        <v>200</v>
      </c>
      <c r="B23" s="25" t="s">
        <v>180</v>
      </c>
      <c r="C23" s="25">
        <v>4</v>
      </c>
      <c r="D23" s="25">
        <v>2</v>
      </c>
      <c r="E23" s="25">
        <v>4</v>
      </c>
      <c r="F23" s="25">
        <v>1</v>
      </c>
      <c r="G23" s="25">
        <v>1</v>
      </c>
      <c r="H23" s="25">
        <v>1</v>
      </c>
      <c r="I23" s="25">
        <v>0</v>
      </c>
      <c r="J23" s="25">
        <v>0</v>
      </c>
      <c r="K23" s="25" t="s">
        <v>79</v>
      </c>
      <c r="L23" s="25">
        <v>3</v>
      </c>
      <c r="M23" s="25" t="str">
        <f t="shared" si="0"/>
        <v>C-Poor</v>
      </c>
    </row>
    <row r="24" spans="1:13" x14ac:dyDescent="0.25">
      <c r="A24" s="25" t="s">
        <v>201</v>
      </c>
      <c r="B24" s="25" t="s">
        <v>180</v>
      </c>
      <c r="C24" s="25">
        <v>4</v>
      </c>
      <c r="D24" s="25">
        <v>2</v>
      </c>
      <c r="E24" s="25">
        <v>3</v>
      </c>
      <c r="F24" s="25">
        <v>0</v>
      </c>
      <c r="G24" s="25">
        <v>1</v>
      </c>
      <c r="H24" s="25">
        <v>0</v>
      </c>
      <c r="I24" s="25">
        <v>0</v>
      </c>
      <c r="J24" s="25">
        <v>0</v>
      </c>
      <c r="K24" s="25" t="s">
        <v>80</v>
      </c>
      <c r="L24" s="25">
        <v>3</v>
      </c>
      <c r="M24" s="25" t="str">
        <f t="shared" si="0"/>
        <v>D-Poor</v>
      </c>
    </row>
    <row r="25" spans="1:13" x14ac:dyDescent="0.25">
      <c r="A25" s="25" t="s">
        <v>202</v>
      </c>
      <c r="B25" s="25" t="s">
        <v>178</v>
      </c>
      <c r="C25" s="25">
        <v>4</v>
      </c>
      <c r="D25" s="25">
        <v>2</v>
      </c>
      <c r="E25" s="25">
        <v>3</v>
      </c>
      <c r="F25" s="25">
        <v>0</v>
      </c>
      <c r="G25" s="25">
        <v>1</v>
      </c>
      <c r="H25" s="25">
        <v>0</v>
      </c>
      <c r="I25" s="25">
        <v>1</v>
      </c>
      <c r="J25" s="25">
        <v>0</v>
      </c>
      <c r="K25" s="25" t="s">
        <v>82</v>
      </c>
      <c r="L25" s="25">
        <v>3</v>
      </c>
      <c r="M25" s="25" t="str">
        <f t="shared" si="0"/>
        <v>F-Poor</v>
      </c>
    </row>
    <row r="26" spans="1:13" x14ac:dyDescent="0.25">
      <c r="A26" s="25" t="s">
        <v>203</v>
      </c>
      <c r="B26" s="25" t="s">
        <v>180</v>
      </c>
      <c r="C26" s="25">
        <v>5</v>
      </c>
      <c r="D26" s="25">
        <v>3</v>
      </c>
      <c r="E26" s="25">
        <v>4</v>
      </c>
      <c r="F26" s="25">
        <v>0</v>
      </c>
      <c r="G26" s="25">
        <v>1</v>
      </c>
      <c r="H26" s="25">
        <v>0</v>
      </c>
      <c r="I26" s="25">
        <v>1</v>
      </c>
      <c r="J26" s="25">
        <v>0</v>
      </c>
      <c r="K26" s="25" t="s">
        <v>82</v>
      </c>
      <c r="L26" s="25">
        <v>3</v>
      </c>
      <c r="M26" s="25" t="str">
        <f t="shared" si="0"/>
        <v>F-Poor</v>
      </c>
    </row>
    <row r="27" spans="1:13" x14ac:dyDescent="0.25">
      <c r="A27" s="25" t="s">
        <v>204</v>
      </c>
      <c r="B27" s="25" t="s">
        <v>178</v>
      </c>
      <c r="C27" s="25">
        <v>4</v>
      </c>
      <c r="D27" s="25">
        <v>3</v>
      </c>
      <c r="E27" s="25">
        <v>4</v>
      </c>
      <c r="F27" s="25">
        <v>1</v>
      </c>
      <c r="G27" s="25">
        <v>1</v>
      </c>
      <c r="H27" s="25">
        <v>1</v>
      </c>
      <c r="I27" s="25">
        <v>0</v>
      </c>
      <c r="J27" s="25">
        <v>0</v>
      </c>
      <c r="K27" s="25" t="s">
        <v>83</v>
      </c>
      <c r="L27" s="25">
        <v>2</v>
      </c>
      <c r="M27" s="25" t="str">
        <f t="shared" si="0"/>
        <v>G-Poor</v>
      </c>
    </row>
    <row r="28" spans="1:13" x14ac:dyDescent="0.25">
      <c r="A28" s="25" t="s">
        <v>205</v>
      </c>
      <c r="B28" s="25" t="s">
        <v>180</v>
      </c>
      <c r="C28" s="25">
        <v>5</v>
      </c>
      <c r="D28" s="25">
        <v>3</v>
      </c>
      <c r="E28" s="25">
        <v>4</v>
      </c>
      <c r="F28" s="25">
        <v>1</v>
      </c>
      <c r="G28" s="25">
        <v>1</v>
      </c>
      <c r="H28" s="25">
        <v>1</v>
      </c>
      <c r="I28" s="25">
        <v>0</v>
      </c>
      <c r="J28" s="25">
        <v>0</v>
      </c>
      <c r="K28" s="25" t="s">
        <v>83</v>
      </c>
      <c r="L28" s="25">
        <v>3</v>
      </c>
      <c r="M28" s="25" t="str">
        <f t="shared" si="0"/>
        <v>G-Poor</v>
      </c>
    </row>
    <row r="29" spans="1:13" x14ac:dyDescent="0.25">
      <c r="A29" s="25" t="s">
        <v>206</v>
      </c>
      <c r="B29" s="25" t="s">
        <v>180</v>
      </c>
      <c r="C29" s="25">
        <v>5</v>
      </c>
      <c r="D29" s="25">
        <v>3</v>
      </c>
      <c r="E29" s="25">
        <v>4</v>
      </c>
      <c r="F29" s="25">
        <v>1</v>
      </c>
      <c r="G29" s="25">
        <v>1</v>
      </c>
      <c r="H29" s="25">
        <v>1</v>
      </c>
      <c r="I29" s="25">
        <v>0</v>
      </c>
      <c r="J29" s="25">
        <v>0</v>
      </c>
      <c r="K29" s="25" t="s">
        <v>83</v>
      </c>
      <c r="L29" s="25">
        <v>3</v>
      </c>
      <c r="M29" s="25" t="str">
        <f t="shared" si="0"/>
        <v>G-Poor</v>
      </c>
    </row>
    <row r="30" spans="1:13" x14ac:dyDescent="0.25">
      <c r="A30" s="25" t="s">
        <v>207</v>
      </c>
      <c r="B30" s="25" t="s">
        <v>178</v>
      </c>
      <c r="C30" s="25">
        <v>4</v>
      </c>
      <c r="D30" s="25">
        <v>2</v>
      </c>
      <c r="E30" s="25">
        <v>2</v>
      </c>
      <c r="F30" s="25">
        <v>0</v>
      </c>
      <c r="G30" s="25">
        <v>1</v>
      </c>
      <c r="H30" s="25">
        <v>1</v>
      </c>
      <c r="I30" s="25">
        <v>1</v>
      </c>
      <c r="J30" s="25">
        <v>0</v>
      </c>
      <c r="K30" s="25" t="s">
        <v>76</v>
      </c>
      <c r="L30" s="25">
        <v>2</v>
      </c>
      <c r="M30" s="25" t="str">
        <f t="shared" si="0"/>
        <v>A-Poor</v>
      </c>
    </row>
    <row r="31" spans="1:13" x14ac:dyDescent="0.25">
      <c r="A31" s="25" t="s">
        <v>208</v>
      </c>
      <c r="B31" s="25" t="s">
        <v>178</v>
      </c>
      <c r="C31" s="25">
        <v>5</v>
      </c>
      <c r="D31" s="25">
        <v>3</v>
      </c>
      <c r="E31" s="25">
        <v>4</v>
      </c>
      <c r="F31" s="25">
        <v>0</v>
      </c>
      <c r="G31" s="25">
        <v>1</v>
      </c>
      <c r="H31" s="25">
        <v>1</v>
      </c>
      <c r="I31" s="25">
        <v>1</v>
      </c>
      <c r="J31" s="25">
        <v>0</v>
      </c>
      <c r="K31" s="25" t="s">
        <v>76</v>
      </c>
      <c r="L31" s="25">
        <v>3</v>
      </c>
      <c r="M31" s="25" t="str">
        <f t="shared" si="0"/>
        <v>A-Poor</v>
      </c>
    </row>
    <row r="32" spans="1:13" x14ac:dyDescent="0.25">
      <c r="A32" s="25" t="s">
        <v>209</v>
      </c>
      <c r="B32" s="25" t="s">
        <v>178</v>
      </c>
      <c r="C32" s="25">
        <v>5</v>
      </c>
      <c r="D32" s="25">
        <v>3</v>
      </c>
      <c r="E32" s="25">
        <v>4</v>
      </c>
      <c r="F32" s="25">
        <v>0</v>
      </c>
      <c r="G32" s="25">
        <v>1</v>
      </c>
      <c r="H32" s="25">
        <v>1</v>
      </c>
      <c r="I32" s="25">
        <v>1</v>
      </c>
      <c r="J32" s="25">
        <v>0</v>
      </c>
      <c r="K32" s="25" t="s">
        <v>76</v>
      </c>
      <c r="L32" s="25">
        <v>3</v>
      </c>
      <c r="M32" s="25" t="str">
        <f t="shared" si="0"/>
        <v>A-Poor</v>
      </c>
    </row>
    <row r="33" spans="1:13" x14ac:dyDescent="0.25">
      <c r="A33" s="25" t="s">
        <v>210</v>
      </c>
      <c r="B33" s="25" t="s">
        <v>180</v>
      </c>
      <c r="C33" s="25">
        <v>5</v>
      </c>
      <c r="D33" s="25">
        <v>3</v>
      </c>
      <c r="E33" s="25">
        <v>5</v>
      </c>
      <c r="F33" s="25">
        <v>0</v>
      </c>
      <c r="G33" s="25">
        <v>1</v>
      </c>
      <c r="H33" s="25">
        <v>1</v>
      </c>
      <c r="I33" s="25">
        <v>1</v>
      </c>
      <c r="J33" s="25">
        <v>0</v>
      </c>
      <c r="K33" s="25" t="s">
        <v>76</v>
      </c>
      <c r="L33" s="25">
        <v>4</v>
      </c>
      <c r="M33" s="25" t="str">
        <f t="shared" si="0"/>
        <v>A-Good</v>
      </c>
    </row>
    <row r="34" spans="1:13" x14ac:dyDescent="0.25">
      <c r="A34" s="25" t="s">
        <v>211</v>
      </c>
      <c r="B34" s="25" t="s">
        <v>178</v>
      </c>
      <c r="C34" s="25">
        <v>4</v>
      </c>
      <c r="D34" s="25">
        <v>2</v>
      </c>
      <c r="E34" s="25">
        <v>4</v>
      </c>
      <c r="F34" s="25">
        <v>0</v>
      </c>
      <c r="G34" s="25">
        <v>0</v>
      </c>
      <c r="H34" s="25">
        <v>1</v>
      </c>
      <c r="I34" s="25">
        <v>1</v>
      </c>
      <c r="J34" s="25">
        <v>1</v>
      </c>
      <c r="K34" s="25" t="s">
        <v>77</v>
      </c>
      <c r="L34" s="25">
        <v>2</v>
      </c>
      <c r="M34" s="25" t="str">
        <f t="shared" si="0"/>
        <v>B-Poor</v>
      </c>
    </row>
    <row r="35" spans="1:13" x14ac:dyDescent="0.25">
      <c r="A35" s="25" t="s">
        <v>212</v>
      </c>
      <c r="B35" s="25" t="s">
        <v>180</v>
      </c>
      <c r="C35" s="25">
        <v>3</v>
      </c>
      <c r="D35" s="25">
        <v>2</v>
      </c>
      <c r="E35" s="25">
        <v>2</v>
      </c>
      <c r="F35" s="25">
        <v>0</v>
      </c>
      <c r="G35" s="25">
        <v>1</v>
      </c>
      <c r="H35" s="25">
        <v>0</v>
      </c>
      <c r="I35" s="25">
        <v>0</v>
      </c>
      <c r="J35" s="25">
        <v>0</v>
      </c>
      <c r="K35" s="25" t="s">
        <v>80</v>
      </c>
      <c r="L35" s="25">
        <v>2</v>
      </c>
      <c r="M35" s="25" t="str">
        <f t="shared" si="0"/>
        <v>D-Poor</v>
      </c>
    </row>
    <row r="36" spans="1:13" x14ac:dyDescent="0.25">
      <c r="A36" s="25" t="s">
        <v>213</v>
      </c>
      <c r="B36" s="25" t="s">
        <v>178</v>
      </c>
      <c r="C36" s="25">
        <v>3</v>
      </c>
      <c r="D36" s="25">
        <v>2</v>
      </c>
      <c r="E36" s="25">
        <v>2</v>
      </c>
      <c r="F36" s="25">
        <v>0</v>
      </c>
      <c r="G36" s="25">
        <v>1</v>
      </c>
      <c r="H36" s="25">
        <v>0</v>
      </c>
      <c r="I36" s="25">
        <v>0</v>
      </c>
      <c r="J36" s="25">
        <v>0</v>
      </c>
      <c r="K36" s="25" t="s">
        <v>80</v>
      </c>
      <c r="L36" s="25">
        <v>3</v>
      </c>
      <c r="M36" s="25" t="str">
        <f t="shared" si="0"/>
        <v>D-Poor</v>
      </c>
    </row>
    <row r="37" spans="1:13" x14ac:dyDescent="0.25">
      <c r="A37" s="25" t="s">
        <v>214</v>
      </c>
      <c r="B37" s="25" t="s">
        <v>178</v>
      </c>
      <c r="C37" s="25">
        <v>4</v>
      </c>
      <c r="D37" s="25">
        <v>2</v>
      </c>
      <c r="E37" s="25">
        <v>3</v>
      </c>
      <c r="F37" s="25">
        <v>0</v>
      </c>
      <c r="G37" s="25">
        <v>1</v>
      </c>
      <c r="H37" s="25">
        <v>0</v>
      </c>
      <c r="I37" s="25">
        <v>0</v>
      </c>
      <c r="J37" s="25">
        <v>0</v>
      </c>
      <c r="K37" s="25" t="s">
        <v>80</v>
      </c>
      <c r="L37" s="25">
        <v>2</v>
      </c>
      <c r="M37" s="25" t="str">
        <f t="shared" si="0"/>
        <v>D-Poor</v>
      </c>
    </row>
    <row r="38" spans="1:13" x14ac:dyDescent="0.25">
      <c r="A38" s="25" t="s">
        <v>215</v>
      </c>
      <c r="B38" s="25" t="s">
        <v>178</v>
      </c>
      <c r="C38" s="25">
        <v>4</v>
      </c>
      <c r="D38" s="25">
        <v>2</v>
      </c>
      <c r="E38" s="25">
        <v>4</v>
      </c>
      <c r="F38" s="25">
        <v>0</v>
      </c>
      <c r="G38" s="25">
        <v>1</v>
      </c>
      <c r="H38" s="25">
        <v>0</v>
      </c>
      <c r="I38" s="25">
        <v>0</v>
      </c>
      <c r="J38" s="25">
        <v>0</v>
      </c>
      <c r="K38" s="25" t="s">
        <v>80</v>
      </c>
      <c r="L38" s="25">
        <v>3</v>
      </c>
      <c r="M38" s="25" t="str">
        <f t="shared" si="0"/>
        <v>D-Poor</v>
      </c>
    </row>
    <row r="39" spans="1:13" x14ac:dyDescent="0.25">
      <c r="A39" s="25" t="s">
        <v>216</v>
      </c>
      <c r="B39" s="25" t="s">
        <v>178</v>
      </c>
      <c r="C39" s="25">
        <v>4</v>
      </c>
      <c r="D39" s="25">
        <v>3</v>
      </c>
      <c r="E39" s="25">
        <v>4</v>
      </c>
      <c r="F39" s="25">
        <v>0</v>
      </c>
      <c r="G39" s="25">
        <v>1</v>
      </c>
      <c r="H39" s="25">
        <v>0</v>
      </c>
      <c r="I39" s="25">
        <v>0</v>
      </c>
      <c r="J39" s="25">
        <v>0</v>
      </c>
      <c r="K39" s="25" t="s">
        <v>80</v>
      </c>
      <c r="L39" s="25">
        <v>2</v>
      </c>
      <c r="M39" s="25" t="str">
        <f t="shared" si="0"/>
        <v>D-Poor</v>
      </c>
    </row>
    <row r="40" spans="1:13" x14ac:dyDescent="0.25">
      <c r="A40" s="25" t="s">
        <v>217</v>
      </c>
      <c r="B40" s="25" t="s">
        <v>178</v>
      </c>
      <c r="C40" s="25">
        <v>5</v>
      </c>
      <c r="D40" s="25">
        <v>3</v>
      </c>
      <c r="E40" s="25">
        <v>3</v>
      </c>
      <c r="F40" s="25">
        <v>0</v>
      </c>
      <c r="G40" s="25">
        <v>1</v>
      </c>
      <c r="H40" s="25">
        <v>0</v>
      </c>
      <c r="I40" s="25">
        <v>0</v>
      </c>
      <c r="J40" s="25">
        <v>0</v>
      </c>
      <c r="K40" s="25" t="s">
        <v>80</v>
      </c>
      <c r="L40" s="25">
        <v>4</v>
      </c>
      <c r="M40" s="25" t="str">
        <f t="shared" si="0"/>
        <v>D-Good</v>
      </c>
    </row>
    <row r="41" spans="1:13" x14ac:dyDescent="0.25">
      <c r="A41" s="25" t="s">
        <v>218</v>
      </c>
      <c r="B41" s="25" t="s">
        <v>178</v>
      </c>
      <c r="C41" s="25">
        <v>4</v>
      </c>
      <c r="D41" s="25">
        <v>2</v>
      </c>
      <c r="E41" s="25">
        <v>3</v>
      </c>
      <c r="F41" s="25">
        <v>0</v>
      </c>
      <c r="G41" s="25">
        <v>1</v>
      </c>
      <c r="H41" s="25">
        <v>0</v>
      </c>
      <c r="I41" s="25">
        <v>1</v>
      </c>
      <c r="J41" s="25">
        <v>0</v>
      </c>
      <c r="K41" s="25" t="s">
        <v>82</v>
      </c>
      <c r="L41" s="25">
        <v>3</v>
      </c>
      <c r="M41" s="25" t="str">
        <f t="shared" si="0"/>
        <v>F-Poor</v>
      </c>
    </row>
    <row r="42" spans="1:13" x14ac:dyDescent="0.25">
      <c r="A42" s="25" t="s">
        <v>219</v>
      </c>
      <c r="B42" s="25" t="s">
        <v>180</v>
      </c>
      <c r="C42" s="25">
        <v>4</v>
      </c>
      <c r="D42" s="25">
        <v>2</v>
      </c>
      <c r="E42" s="25">
        <v>5</v>
      </c>
      <c r="F42" s="25">
        <v>0</v>
      </c>
      <c r="G42" s="25">
        <v>1</v>
      </c>
      <c r="H42" s="25">
        <v>0</v>
      </c>
      <c r="I42" s="25">
        <v>1</v>
      </c>
      <c r="J42" s="25">
        <v>0</v>
      </c>
      <c r="K42" s="25" t="s">
        <v>82</v>
      </c>
      <c r="L42" s="25">
        <v>2</v>
      </c>
      <c r="M42" s="25" t="str">
        <f t="shared" si="0"/>
        <v>F-Poor</v>
      </c>
    </row>
    <row r="43" spans="1:13" x14ac:dyDescent="0.25">
      <c r="A43" s="25" t="s">
        <v>220</v>
      </c>
      <c r="B43" s="25" t="s">
        <v>180</v>
      </c>
      <c r="C43" s="25">
        <v>5</v>
      </c>
      <c r="D43" s="25">
        <v>3</v>
      </c>
      <c r="E43" s="25">
        <v>5</v>
      </c>
      <c r="F43" s="25">
        <v>0</v>
      </c>
      <c r="G43" s="25">
        <v>1</v>
      </c>
      <c r="H43" s="25">
        <v>0</v>
      </c>
      <c r="I43" s="25">
        <v>1</v>
      </c>
      <c r="J43" s="25">
        <v>0</v>
      </c>
      <c r="K43" s="25" t="s">
        <v>82</v>
      </c>
      <c r="L43" s="25">
        <v>2</v>
      </c>
      <c r="M43" s="25" t="str">
        <f t="shared" si="0"/>
        <v>F-Poor</v>
      </c>
    </row>
    <row r="44" spans="1:13" x14ac:dyDescent="0.25">
      <c r="A44" s="25" t="s">
        <v>221</v>
      </c>
      <c r="B44" s="25" t="s">
        <v>180</v>
      </c>
      <c r="C44" s="25">
        <v>4</v>
      </c>
      <c r="D44" s="25">
        <v>2</v>
      </c>
      <c r="E44" s="25">
        <v>3</v>
      </c>
      <c r="F44" s="25">
        <v>0</v>
      </c>
      <c r="G44" s="25">
        <v>1</v>
      </c>
      <c r="H44" s="25">
        <v>1</v>
      </c>
      <c r="I44" s="25">
        <v>1</v>
      </c>
      <c r="J44" s="25">
        <v>0</v>
      </c>
      <c r="K44" s="25" t="s">
        <v>76</v>
      </c>
      <c r="L44" s="25">
        <v>2</v>
      </c>
      <c r="M44" s="25" t="str">
        <f t="shared" si="0"/>
        <v>A-Poor</v>
      </c>
    </row>
    <row r="45" spans="1:13" x14ac:dyDescent="0.25">
      <c r="A45" s="25" t="s">
        <v>222</v>
      </c>
      <c r="B45" s="25" t="s">
        <v>180</v>
      </c>
      <c r="C45" s="25">
        <v>4</v>
      </c>
      <c r="D45" s="25">
        <v>2</v>
      </c>
      <c r="E45" s="25">
        <v>3</v>
      </c>
      <c r="F45" s="25">
        <v>0</v>
      </c>
      <c r="G45" s="25">
        <v>1</v>
      </c>
      <c r="H45" s="25">
        <v>1</v>
      </c>
      <c r="I45" s="25">
        <v>1</v>
      </c>
      <c r="J45" s="25">
        <v>0</v>
      </c>
      <c r="K45" s="25" t="s">
        <v>76</v>
      </c>
      <c r="L45" s="25">
        <v>3</v>
      </c>
      <c r="M45" s="25" t="str">
        <f t="shared" si="0"/>
        <v>A-Poor</v>
      </c>
    </row>
    <row r="46" spans="1:13" x14ac:dyDescent="0.25">
      <c r="A46" s="25" t="s">
        <v>223</v>
      </c>
      <c r="B46" s="25" t="s">
        <v>178</v>
      </c>
      <c r="C46" s="25">
        <v>4</v>
      </c>
      <c r="D46" s="25">
        <v>3</v>
      </c>
      <c r="E46" s="25">
        <v>3</v>
      </c>
      <c r="F46" s="25">
        <v>0</v>
      </c>
      <c r="G46" s="25">
        <v>1</v>
      </c>
      <c r="H46" s="25">
        <v>1</v>
      </c>
      <c r="I46" s="25">
        <v>1</v>
      </c>
      <c r="J46" s="25">
        <v>0</v>
      </c>
      <c r="K46" s="25" t="s">
        <v>76</v>
      </c>
      <c r="L46" s="25">
        <v>2</v>
      </c>
      <c r="M46" s="25" t="str">
        <f t="shared" si="0"/>
        <v>A-Poor</v>
      </c>
    </row>
    <row r="47" spans="1:13" x14ac:dyDescent="0.25">
      <c r="A47" s="25" t="s">
        <v>224</v>
      </c>
      <c r="B47" s="25" t="s">
        <v>180</v>
      </c>
      <c r="C47" s="25">
        <v>4</v>
      </c>
      <c r="D47" s="25">
        <v>3</v>
      </c>
      <c r="E47" s="25">
        <v>4</v>
      </c>
      <c r="F47" s="25">
        <v>0</v>
      </c>
      <c r="G47" s="25">
        <v>1</v>
      </c>
      <c r="H47" s="25">
        <v>1</v>
      </c>
      <c r="I47" s="25">
        <v>1</v>
      </c>
      <c r="J47" s="25">
        <v>0</v>
      </c>
      <c r="K47" s="25" t="s">
        <v>76</v>
      </c>
      <c r="L47" s="25">
        <v>3</v>
      </c>
      <c r="M47" s="25" t="str">
        <f t="shared" si="0"/>
        <v>A-Poor</v>
      </c>
    </row>
    <row r="48" spans="1:13" x14ac:dyDescent="0.25">
      <c r="A48" s="25" t="s">
        <v>225</v>
      </c>
      <c r="B48" s="25" t="s">
        <v>180</v>
      </c>
      <c r="C48" s="25">
        <v>4</v>
      </c>
      <c r="D48" s="25">
        <v>3</v>
      </c>
      <c r="E48" s="25">
        <v>4</v>
      </c>
      <c r="F48" s="25">
        <v>0</v>
      </c>
      <c r="G48" s="25">
        <v>0</v>
      </c>
      <c r="H48" s="25">
        <v>1</v>
      </c>
      <c r="I48" s="25">
        <v>1</v>
      </c>
      <c r="J48" s="25">
        <v>1</v>
      </c>
      <c r="K48" s="25" t="s">
        <v>77</v>
      </c>
      <c r="L48" s="25">
        <v>2</v>
      </c>
      <c r="M48" s="25" t="str">
        <f t="shared" si="0"/>
        <v>B-Poor</v>
      </c>
    </row>
    <row r="49" spans="1:13" x14ac:dyDescent="0.25">
      <c r="A49" s="25" t="s">
        <v>226</v>
      </c>
      <c r="B49" s="25" t="s">
        <v>180</v>
      </c>
      <c r="C49" s="25">
        <v>5</v>
      </c>
      <c r="D49" s="25">
        <v>3</v>
      </c>
      <c r="E49" s="25">
        <v>4</v>
      </c>
      <c r="F49" s="25">
        <v>0</v>
      </c>
      <c r="G49" s="25">
        <v>0</v>
      </c>
      <c r="H49" s="25">
        <v>1</v>
      </c>
      <c r="I49" s="25">
        <v>1</v>
      </c>
      <c r="J49" s="25">
        <v>1</v>
      </c>
      <c r="K49" s="25" t="s">
        <v>77</v>
      </c>
      <c r="L49" s="25">
        <v>3</v>
      </c>
      <c r="M49" s="25" t="str">
        <f t="shared" si="0"/>
        <v>B-Poor</v>
      </c>
    </row>
    <row r="50" spans="1:13" x14ac:dyDescent="0.25">
      <c r="A50" s="25" t="s">
        <v>227</v>
      </c>
      <c r="B50" s="25" t="s">
        <v>180</v>
      </c>
      <c r="C50" s="25">
        <v>4</v>
      </c>
      <c r="D50" s="25">
        <v>3</v>
      </c>
      <c r="E50" s="25">
        <v>4</v>
      </c>
      <c r="F50" s="25">
        <v>0</v>
      </c>
      <c r="G50" s="25">
        <v>1</v>
      </c>
      <c r="H50" s="25">
        <v>0</v>
      </c>
      <c r="I50" s="25">
        <v>0</v>
      </c>
      <c r="J50" s="25">
        <v>0</v>
      </c>
      <c r="K50" s="25" t="s">
        <v>79</v>
      </c>
      <c r="L50" s="25">
        <v>3</v>
      </c>
      <c r="M50" s="25" t="str">
        <f t="shared" si="0"/>
        <v>C-Poor</v>
      </c>
    </row>
    <row r="51" spans="1:13" x14ac:dyDescent="0.25">
      <c r="A51" s="25" t="s">
        <v>228</v>
      </c>
      <c r="B51" s="25" t="s">
        <v>178</v>
      </c>
      <c r="C51" s="25">
        <v>5</v>
      </c>
      <c r="D51" s="25">
        <v>3</v>
      </c>
      <c r="E51" s="25">
        <v>4</v>
      </c>
      <c r="F51" s="25">
        <v>1</v>
      </c>
      <c r="G51" s="25">
        <v>1</v>
      </c>
      <c r="H51" s="25">
        <v>1</v>
      </c>
      <c r="I51" s="25">
        <v>0</v>
      </c>
      <c r="J51" s="25">
        <v>0</v>
      </c>
      <c r="K51" s="25" t="s">
        <v>79</v>
      </c>
      <c r="L51" s="25">
        <v>2</v>
      </c>
      <c r="M51" s="25" t="str">
        <f t="shared" si="0"/>
        <v>C-Poor</v>
      </c>
    </row>
    <row r="52" spans="1:13" x14ac:dyDescent="0.25">
      <c r="A52" s="25" t="s">
        <v>229</v>
      </c>
      <c r="B52" s="25" t="s">
        <v>180</v>
      </c>
      <c r="C52" s="25">
        <v>5</v>
      </c>
      <c r="D52" s="25">
        <v>3</v>
      </c>
      <c r="E52" s="25">
        <v>3</v>
      </c>
      <c r="F52" s="25">
        <v>1</v>
      </c>
      <c r="G52" s="25">
        <v>1</v>
      </c>
      <c r="H52" s="25">
        <v>1</v>
      </c>
      <c r="I52" s="25">
        <v>0</v>
      </c>
      <c r="J52" s="25">
        <v>0</v>
      </c>
      <c r="K52" s="25" t="s">
        <v>79</v>
      </c>
      <c r="L52" s="25">
        <v>3</v>
      </c>
      <c r="M52" s="25" t="str">
        <f t="shared" si="0"/>
        <v>C-Poor</v>
      </c>
    </row>
    <row r="53" spans="1:13" x14ac:dyDescent="0.25">
      <c r="A53" s="25" t="s">
        <v>230</v>
      </c>
      <c r="B53" s="25" t="s">
        <v>178</v>
      </c>
      <c r="C53" s="25">
        <v>5</v>
      </c>
      <c r="D53" s="25">
        <v>3</v>
      </c>
      <c r="E53" s="25">
        <v>4</v>
      </c>
      <c r="F53" s="25">
        <v>1</v>
      </c>
      <c r="G53" s="25">
        <v>1</v>
      </c>
      <c r="H53" s="25">
        <v>1</v>
      </c>
      <c r="I53" s="25">
        <v>0</v>
      </c>
      <c r="J53" s="25">
        <v>0</v>
      </c>
      <c r="K53" s="25" t="s">
        <v>79</v>
      </c>
      <c r="L53" s="25">
        <v>2</v>
      </c>
      <c r="M53" s="25" t="str">
        <f t="shared" si="0"/>
        <v>C-Poor</v>
      </c>
    </row>
    <row r="54" spans="1:13" x14ac:dyDescent="0.25">
      <c r="A54" s="25" t="s">
        <v>231</v>
      </c>
      <c r="B54" s="25" t="s">
        <v>180</v>
      </c>
      <c r="C54" s="25">
        <v>3</v>
      </c>
      <c r="D54" s="25">
        <v>2</v>
      </c>
      <c r="E54" s="25">
        <v>2</v>
      </c>
      <c r="F54" s="25">
        <v>0</v>
      </c>
      <c r="G54" s="25">
        <v>1</v>
      </c>
      <c r="H54" s="25">
        <v>0</v>
      </c>
      <c r="I54" s="25">
        <v>0</v>
      </c>
      <c r="J54" s="25">
        <v>0</v>
      </c>
      <c r="K54" s="25" t="s">
        <v>80</v>
      </c>
      <c r="L54" s="25">
        <v>2</v>
      </c>
      <c r="M54" s="25" t="str">
        <f t="shared" si="0"/>
        <v>D-Poor</v>
      </c>
    </row>
    <row r="55" spans="1:13" x14ac:dyDescent="0.25">
      <c r="A55" s="25" t="s">
        <v>232</v>
      </c>
      <c r="B55" s="25" t="s">
        <v>180</v>
      </c>
      <c r="C55" s="25">
        <v>4</v>
      </c>
      <c r="D55" s="25">
        <v>2</v>
      </c>
      <c r="E55" s="25">
        <v>2</v>
      </c>
      <c r="F55" s="25">
        <v>0</v>
      </c>
      <c r="G55" s="25">
        <v>1</v>
      </c>
      <c r="H55" s="25">
        <v>0</v>
      </c>
      <c r="I55" s="25">
        <v>0</v>
      </c>
      <c r="J55" s="25">
        <v>0</v>
      </c>
      <c r="K55" s="25" t="s">
        <v>80</v>
      </c>
      <c r="L55" s="25">
        <v>3</v>
      </c>
      <c r="M55" s="25" t="str">
        <f t="shared" si="0"/>
        <v>D-Poor</v>
      </c>
    </row>
    <row r="56" spans="1:13" x14ac:dyDescent="0.25">
      <c r="A56" s="25" t="s">
        <v>233</v>
      </c>
      <c r="B56" s="25" t="s">
        <v>178</v>
      </c>
      <c r="C56" s="25">
        <v>5</v>
      </c>
      <c r="D56" s="25">
        <v>3</v>
      </c>
      <c r="E56" s="25">
        <v>4</v>
      </c>
      <c r="F56" s="25">
        <v>0</v>
      </c>
      <c r="G56" s="25">
        <v>0</v>
      </c>
      <c r="H56" s="25">
        <v>1</v>
      </c>
      <c r="I56" s="25">
        <v>0</v>
      </c>
      <c r="J56" s="25">
        <v>1</v>
      </c>
      <c r="K56" s="25" t="s">
        <v>81</v>
      </c>
      <c r="L56" s="25">
        <v>3</v>
      </c>
      <c r="M56" s="25" t="str">
        <f t="shared" si="0"/>
        <v>E-Poor</v>
      </c>
    </row>
    <row r="57" spans="1:13" x14ac:dyDescent="0.25">
      <c r="A57" s="25" t="s">
        <v>234</v>
      </c>
      <c r="B57" s="25" t="s">
        <v>178</v>
      </c>
      <c r="C57" s="25">
        <v>5</v>
      </c>
      <c r="D57" s="25">
        <v>3</v>
      </c>
      <c r="E57" s="25">
        <v>4</v>
      </c>
      <c r="F57" s="25">
        <v>0</v>
      </c>
      <c r="G57" s="25">
        <v>1</v>
      </c>
      <c r="H57" s="25">
        <v>1</v>
      </c>
      <c r="I57" s="25">
        <v>1</v>
      </c>
      <c r="J57" s="25">
        <v>0</v>
      </c>
      <c r="K57" s="25" t="s">
        <v>76</v>
      </c>
      <c r="L57" s="25">
        <v>4</v>
      </c>
      <c r="M57" s="25" t="str">
        <f t="shared" si="0"/>
        <v>A-Good</v>
      </c>
    </row>
    <row r="58" spans="1:13" x14ac:dyDescent="0.25">
      <c r="A58" s="25" t="s">
        <v>235</v>
      </c>
      <c r="B58" s="25" t="s">
        <v>178</v>
      </c>
      <c r="C58" s="25">
        <v>5</v>
      </c>
      <c r="D58" s="25">
        <v>3</v>
      </c>
      <c r="E58" s="25">
        <v>3</v>
      </c>
      <c r="F58" s="25">
        <v>0</v>
      </c>
      <c r="G58" s="25">
        <v>0</v>
      </c>
      <c r="H58" s="25">
        <v>1</v>
      </c>
      <c r="I58" s="25">
        <v>1</v>
      </c>
      <c r="J58" s="25">
        <v>1</v>
      </c>
      <c r="K58" s="25" t="s">
        <v>77</v>
      </c>
      <c r="L58" s="25">
        <v>3</v>
      </c>
      <c r="M58" s="25" t="str">
        <f t="shared" si="0"/>
        <v>B-Poor</v>
      </c>
    </row>
    <row r="59" spans="1:13" x14ac:dyDescent="0.25">
      <c r="A59" s="25" t="s">
        <v>236</v>
      </c>
      <c r="B59" s="25" t="s">
        <v>178</v>
      </c>
      <c r="C59" s="25">
        <v>5</v>
      </c>
      <c r="D59" s="25">
        <v>3</v>
      </c>
      <c r="E59" s="25">
        <v>4</v>
      </c>
      <c r="F59" s="25">
        <v>1</v>
      </c>
      <c r="G59" s="25">
        <v>1</v>
      </c>
      <c r="H59" s="25">
        <v>1</v>
      </c>
      <c r="I59" s="25">
        <v>0</v>
      </c>
      <c r="J59" s="25">
        <v>0</v>
      </c>
      <c r="K59" s="25" t="s">
        <v>79</v>
      </c>
      <c r="L59" s="25">
        <v>4</v>
      </c>
      <c r="M59" s="25" t="str">
        <f t="shared" si="0"/>
        <v>C-Good</v>
      </c>
    </row>
    <row r="60" spans="1:13" x14ac:dyDescent="0.25">
      <c r="A60" s="25" t="s">
        <v>237</v>
      </c>
      <c r="B60" s="25" t="s">
        <v>178</v>
      </c>
      <c r="C60" s="25">
        <v>3</v>
      </c>
      <c r="D60" s="25">
        <v>2</v>
      </c>
      <c r="E60" s="25">
        <v>2</v>
      </c>
      <c r="F60" s="25">
        <v>0</v>
      </c>
      <c r="G60" s="25">
        <v>1</v>
      </c>
      <c r="H60" s="25">
        <v>0</v>
      </c>
      <c r="I60" s="25">
        <v>0</v>
      </c>
      <c r="J60" s="25">
        <v>0</v>
      </c>
      <c r="K60" s="25" t="s">
        <v>80</v>
      </c>
      <c r="L60" s="25">
        <v>2</v>
      </c>
      <c r="M60" s="25" t="str">
        <f t="shared" si="0"/>
        <v>D-Poor</v>
      </c>
    </row>
    <row r="61" spans="1:13" x14ac:dyDescent="0.25">
      <c r="A61" s="25" t="s">
        <v>238</v>
      </c>
      <c r="B61" s="25" t="s">
        <v>178</v>
      </c>
      <c r="C61" s="25">
        <v>4</v>
      </c>
      <c r="D61" s="25">
        <v>2</v>
      </c>
      <c r="E61" s="25">
        <v>3</v>
      </c>
      <c r="F61" s="25">
        <v>0</v>
      </c>
      <c r="G61" s="25">
        <v>1</v>
      </c>
      <c r="H61" s="25">
        <v>0</v>
      </c>
      <c r="I61" s="25">
        <v>0</v>
      </c>
      <c r="J61" s="25">
        <v>0</v>
      </c>
      <c r="K61" s="25" t="s">
        <v>80</v>
      </c>
      <c r="L61" s="25">
        <v>3</v>
      </c>
      <c r="M61" s="25" t="str">
        <f t="shared" si="0"/>
        <v>D-Poor</v>
      </c>
    </row>
    <row r="62" spans="1:13" x14ac:dyDescent="0.25">
      <c r="A62" s="25" t="s">
        <v>239</v>
      </c>
      <c r="B62" s="25" t="s">
        <v>178</v>
      </c>
      <c r="C62" s="25">
        <v>5</v>
      </c>
      <c r="D62" s="25">
        <v>3</v>
      </c>
      <c r="E62" s="25">
        <v>4</v>
      </c>
      <c r="F62" s="25">
        <v>0</v>
      </c>
      <c r="G62" s="25">
        <v>0</v>
      </c>
      <c r="H62" s="25">
        <v>1</v>
      </c>
      <c r="I62" s="25">
        <v>0</v>
      </c>
      <c r="J62" s="25">
        <v>1</v>
      </c>
      <c r="K62" s="25" t="s">
        <v>81</v>
      </c>
      <c r="L62" s="25">
        <v>3</v>
      </c>
      <c r="M62" s="25" t="str">
        <f t="shared" si="0"/>
        <v>E-Poor</v>
      </c>
    </row>
    <row r="63" spans="1:13" x14ac:dyDescent="0.25">
      <c r="A63" s="25" t="s">
        <v>240</v>
      </c>
      <c r="B63" s="25" t="s">
        <v>178</v>
      </c>
      <c r="C63" s="25">
        <v>4</v>
      </c>
      <c r="D63" s="25">
        <v>3</v>
      </c>
      <c r="E63" s="25">
        <v>3</v>
      </c>
      <c r="F63" s="25">
        <v>0</v>
      </c>
      <c r="G63" s="25">
        <v>1</v>
      </c>
      <c r="H63" s="25">
        <v>0</v>
      </c>
      <c r="I63" s="25">
        <v>1</v>
      </c>
      <c r="J63" s="25">
        <v>0</v>
      </c>
      <c r="K63" s="25" t="s">
        <v>82</v>
      </c>
      <c r="L63" s="25">
        <v>3</v>
      </c>
      <c r="M63" s="25" t="str">
        <f t="shared" si="0"/>
        <v>F-Poor</v>
      </c>
    </row>
    <row r="64" spans="1:13" x14ac:dyDescent="0.25">
      <c r="A64" s="25" t="s">
        <v>241</v>
      </c>
      <c r="B64" s="25" t="s">
        <v>178</v>
      </c>
      <c r="C64" s="25">
        <v>5</v>
      </c>
      <c r="D64" s="25">
        <v>3</v>
      </c>
      <c r="E64" s="25">
        <v>3</v>
      </c>
      <c r="F64" s="25">
        <v>0</v>
      </c>
      <c r="G64" s="25">
        <v>1</v>
      </c>
      <c r="H64" s="25">
        <v>0</v>
      </c>
      <c r="I64" s="25">
        <v>1</v>
      </c>
      <c r="J64" s="25">
        <v>0</v>
      </c>
      <c r="K64" s="25" t="s">
        <v>82</v>
      </c>
      <c r="L64" s="25">
        <v>2</v>
      </c>
      <c r="M64" s="25" t="str">
        <f t="shared" si="0"/>
        <v>F-Poor</v>
      </c>
    </row>
    <row r="65" spans="1:13" x14ac:dyDescent="0.25">
      <c r="A65" s="25" t="s">
        <v>242</v>
      </c>
      <c r="B65" s="25" t="s">
        <v>180</v>
      </c>
      <c r="C65" s="25">
        <v>5</v>
      </c>
      <c r="D65" s="25">
        <v>3</v>
      </c>
      <c r="E65" s="25">
        <v>4</v>
      </c>
      <c r="F65" s="25">
        <v>0</v>
      </c>
      <c r="G65" s="25">
        <v>1</v>
      </c>
      <c r="H65" s="25">
        <v>0</v>
      </c>
      <c r="I65" s="25">
        <v>1</v>
      </c>
      <c r="J65" s="25">
        <v>0</v>
      </c>
      <c r="K65" s="25" t="s">
        <v>82</v>
      </c>
      <c r="L65" s="25">
        <v>3</v>
      </c>
      <c r="M65" s="25" t="str">
        <f t="shared" si="0"/>
        <v>F-Poor</v>
      </c>
    </row>
    <row r="66" spans="1:13" x14ac:dyDescent="0.25">
      <c r="A66" s="25" t="s">
        <v>243</v>
      </c>
      <c r="B66" s="25" t="s">
        <v>180</v>
      </c>
      <c r="C66" s="25">
        <v>4</v>
      </c>
      <c r="D66" s="25">
        <v>3</v>
      </c>
      <c r="E66" s="25">
        <v>4</v>
      </c>
      <c r="F66" s="25">
        <v>1</v>
      </c>
      <c r="G66" s="25">
        <v>1</v>
      </c>
      <c r="H66" s="25">
        <v>1</v>
      </c>
      <c r="I66" s="25">
        <v>0</v>
      </c>
      <c r="J66" s="25">
        <v>0</v>
      </c>
      <c r="K66" s="25" t="s">
        <v>83</v>
      </c>
      <c r="L66" s="25">
        <v>3</v>
      </c>
      <c r="M66" s="25" t="str">
        <f t="shared" si="0"/>
        <v>G-Poor</v>
      </c>
    </row>
    <row r="67" spans="1:13" x14ac:dyDescent="0.25">
      <c r="A67" s="25" t="s">
        <v>244</v>
      </c>
      <c r="B67" s="25" t="s">
        <v>180</v>
      </c>
      <c r="C67" s="25">
        <v>5</v>
      </c>
      <c r="D67" s="25">
        <v>3</v>
      </c>
      <c r="E67" s="25">
        <v>5</v>
      </c>
      <c r="F67" s="25">
        <v>1</v>
      </c>
      <c r="G67" s="25">
        <v>1</v>
      </c>
      <c r="H67" s="25">
        <v>1</v>
      </c>
      <c r="I67" s="25">
        <v>0</v>
      </c>
      <c r="J67" s="25">
        <v>0</v>
      </c>
      <c r="K67" s="25" t="s">
        <v>83</v>
      </c>
      <c r="L67" s="25">
        <v>3</v>
      </c>
      <c r="M67" s="25" t="str">
        <f t="shared" ref="M67:M130" si="1">_xlfn.CONCAT(K67,"-",IF(L67&gt;3,"Good", "Poor"))</f>
        <v>G-Poor</v>
      </c>
    </row>
    <row r="68" spans="1:13" x14ac:dyDescent="0.25">
      <c r="A68" s="25" t="s">
        <v>245</v>
      </c>
      <c r="B68" s="25" t="s">
        <v>178</v>
      </c>
      <c r="C68" s="25">
        <v>4</v>
      </c>
      <c r="D68" s="25">
        <v>3</v>
      </c>
      <c r="E68" s="25">
        <v>4</v>
      </c>
      <c r="F68" s="25">
        <v>0</v>
      </c>
      <c r="G68" s="25">
        <v>1</v>
      </c>
      <c r="H68" s="25">
        <v>1</v>
      </c>
      <c r="I68" s="25">
        <v>1</v>
      </c>
      <c r="J68" s="25">
        <v>0</v>
      </c>
      <c r="K68" s="25" t="s">
        <v>76</v>
      </c>
      <c r="L68" s="25">
        <v>3</v>
      </c>
      <c r="M68" s="25" t="str">
        <f t="shared" si="1"/>
        <v>A-Poor</v>
      </c>
    </row>
    <row r="69" spans="1:13" x14ac:dyDescent="0.25">
      <c r="A69" s="25" t="s">
        <v>246</v>
      </c>
      <c r="B69" s="25" t="s">
        <v>180</v>
      </c>
      <c r="C69" s="25">
        <v>5</v>
      </c>
      <c r="D69" s="25">
        <v>3</v>
      </c>
      <c r="E69" s="25">
        <v>4</v>
      </c>
      <c r="F69" s="25">
        <v>0</v>
      </c>
      <c r="G69" s="25">
        <v>1</v>
      </c>
      <c r="H69" s="25">
        <v>1</v>
      </c>
      <c r="I69" s="25">
        <v>1</v>
      </c>
      <c r="J69" s="25">
        <v>0</v>
      </c>
      <c r="K69" s="25" t="s">
        <v>76</v>
      </c>
      <c r="L69" s="25">
        <v>3</v>
      </c>
      <c r="M69" s="25" t="str">
        <f t="shared" si="1"/>
        <v>A-Poor</v>
      </c>
    </row>
    <row r="70" spans="1:13" x14ac:dyDescent="0.25">
      <c r="A70" s="25" t="s">
        <v>247</v>
      </c>
      <c r="B70" s="25" t="s">
        <v>178</v>
      </c>
      <c r="C70" s="25">
        <v>3</v>
      </c>
      <c r="D70" s="25">
        <v>2</v>
      </c>
      <c r="E70" s="25">
        <v>2</v>
      </c>
      <c r="F70" s="25">
        <v>0</v>
      </c>
      <c r="G70" s="25">
        <v>1</v>
      </c>
      <c r="H70" s="25">
        <v>0</v>
      </c>
      <c r="I70" s="25">
        <v>0</v>
      </c>
      <c r="J70" s="25">
        <v>0</v>
      </c>
      <c r="K70" s="25" t="s">
        <v>80</v>
      </c>
      <c r="L70" s="25">
        <v>3</v>
      </c>
      <c r="M70" s="25" t="str">
        <f t="shared" si="1"/>
        <v>D-Poor</v>
      </c>
    </row>
    <row r="71" spans="1:13" x14ac:dyDescent="0.25">
      <c r="A71" s="25" t="s">
        <v>248</v>
      </c>
      <c r="B71" s="25" t="s">
        <v>178</v>
      </c>
      <c r="C71" s="25">
        <v>4</v>
      </c>
      <c r="D71" s="25">
        <v>2</v>
      </c>
      <c r="E71" s="25">
        <v>2</v>
      </c>
      <c r="F71" s="25">
        <v>0</v>
      </c>
      <c r="G71" s="25">
        <v>1</v>
      </c>
      <c r="H71" s="25">
        <v>0</v>
      </c>
      <c r="I71" s="25">
        <v>0</v>
      </c>
      <c r="J71" s="25">
        <v>0</v>
      </c>
      <c r="K71" s="25" t="s">
        <v>80</v>
      </c>
      <c r="L71" s="25">
        <v>2</v>
      </c>
      <c r="M71" s="25" t="str">
        <f t="shared" si="1"/>
        <v>D-Poor</v>
      </c>
    </row>
    <row r="72" spans="1:13" x14ac:dyDescent="0.25">
      <c r="A72" s="25" t="s">
        <v>249</v>
      </c>
      <c r="B72" s="25" t="s">
        <v>178</v>
      </c>
      <c r="C72" s="25">
        <v>4</v>
      </c>
      <c r="D72" s="25">
        <v>2</v>
      </c>
      <c r="E72" s="25">
        <v>3</v>
      </c>
      <c r="F72" s="25">
        <v>0</v>
      </c>
      <c r="G72" s="25">
        <v>1</v>
      </c>
      <c r="H72" s="25">
        <v>0</v>
      </c>
      <c r="I72" s="25">
        <v>0</v>
      </c>
      <c r="J72" s="25">
        <v>0</v>
      </c>
      <c r="K72" s="25" t="s">
        <v>80</v>
      </c>
      <c r="L72" s="25">
        <v>2</v>
      </c>
      <c r="M72" s="25" t="str">
        <f t="shared" si="1"/>
        <v>D-Poor</v>
      </c>
    </row>
    <row r="73" spans="1:13" x14ac:dyDescent="0.25">
      <c r="A73" s="25" t="s">
        <v>250</v>
      </c>
      <c r="B73" s="25" t="s">
        <v>178</v>
      </c>
      <c r="C73" s="25">
        <v>5</v>
      </c>
      <c r="D73" s="25">
        <v>3</v>
      </c>
      <c r="E73" s="25">
        <v>4</v>
      </c>
      <c r="F73" s="25">
        <v>0</v>
      </c>
      <c r="G73" s="25">
        <v>0</v>
      </c>
      <c r="H73" s="25">
        <v>1</v>
      </c>
      <c r="I73" s="25">
        <v>0</v>
      </c>
      <c r="J73" s="25">
        <v>1</v>
      </c>
      <c r="K73" s="25" t="s">
        <v>81</v>
      </c>
      <c r="L73" s="25">
        <v>3</v>
      </c>
      <c r="M73" s="25" t="str">
        <f t="shared" si="1"/>
        <v>E-Poor</v>
      </c>
    </row>
    <row r="74" spans="1:13" x14ac:dyDescent="0.25">
      <c r="A74" s="25" t="s">
        <v>251</v>
      </c>
      <c r="B74" s="25" t="s">
        <v>178</v>
      </c>
      <c r="C74" s="25">
        <v>4</v>
      </c>
      <c r="D74" s="25">
        <v>3</v>
      </c>
      <c r="E74" s="25">
        <v>3</v>
      </c>
      <c r="F74" s="25">
        <v>0</v>
      </c>
      <c r="G74" s="25">
        <v>1</v>
      </c>
      <c r="H74" s="25">
        <v>0</v>
      </c>
      <c r="I74" s="25">
        <v>1</v>
      </c>
      <c r="J74" s="25">
        <v>0</v>
      </c>
      <c r="K74" s="25" t="s">
        <v>82</v>
      </c>
      <c r="L74" s="25">
        <v>3</v>
      </c>
      <c r="M74" s="25" t="str">
        <f t="shared" si="1"/>
        <v>F-Poor</v>
      </c>
    </row>
    <row r="75" spans="1:13" x14ac:dyDescent="0.25">
      <c r="A75" s="25" t="s">
        <v>252</v>
      </c>
      <c r="B75" s="25" t="s">
        <v>178</v>
      </c>
      <c r="C75" s="25">
        <v>5</v>
      </c>
      <c r="D75" s="25">
        <v>3</v>
      </c>
      <c r="E75" s="25">
        <v>4</v>
      </c>
      <c r="F75" s="25">
        <v>1</v>
      </c>
      <c r="G75" s="25">
        <v>1</v>
      </c>
      <c r="H75" s="25">
        <v>1</v>
      </c>
      <c r="I75" s="25">
        <v>0</v>
      </c>
      <c r="J75" s="25">
        <v>0</v>
      </c>
      <c r="K75" s="25" t="s">
        <v>83</v>
      </c>
      <c r="L75" s="25">
        <v>3</v>
      </c>
      <c r="M75" s="25" t="str">
        <f t="shared" si="1"/>
        <v>G-Poor</v>
      </c>
    </row>
    <row r="76" spans="1:13" x14ac:dyDescent="0.25">
      <c r="A76" s="25" t="s">
        <v>253</v>
      </c>
      <c r="B76" s="25" t="s">
        <v>180</v>
      </c>
      <c r="C76" s="25">
        <v>5</v>
      </c>
      <c r="D76" s="25">
        <v>3</v>
      </c>
      <c r="E76" s="25">
        <v>4</v>
      </c>
      <c r="F76" s="25">
        <v>1</v>
      </c>
      <c r="G76" s="25">
        <v>1</v>
      </c>
      <c r="H76" s="25">
        <v>1</v>
      </c>
      <c r="I76" s="25">
        <v>0</v>
      </c>
      <c r="J76" s="25">
        <v>0</v>
      </c>
      <c r="K76" s="25" t="s">
        <v>83</v>
      </c>
      <c r="L76" s="25">
        <v>3</v>
      </c>
      <c r="M76" s="25" t="str">
        <f t="shared" si="1"/>
        <v>G-Poor</v>
      </c>
    </row>
    <row r="77" spans="1:13" x14ac:dyDescent="0.25">
      <c r="A77" s="25" t="s">
        <v>254</v>
      </c>
      <c r="B77" s="25" t="s">
        <v>180</v>
      </c>
      <c r="C77" s="25">
        <v>5</v>
      </c>
      <c r="D77" s="25">
        <v>3</v>
      </c>
      <c r="E77" s="25">
        <v>4</v>
      </c>
      <c r="F77" s="25">
        <v>1</v>
      </c>
      <c r="G77" s="25">
        <v>1</v>
      </c>
      <c r="H77" s="25">
        <v>1</v>
      </c>
      <c r="I77" s="25">
        <v>0</v>
      </c>
      <c r="J77" s="25">
        <v>0</v>
      </c>
      <c r="K77" s="25" t="s">
        <v>83</v>
      </c>
      <c r="L77" s="25">
        <v>3</v>
      </c>
      <c r="M77" s="25" t="str">
        <f t="shared" si="1"/>
        <v>G-Poor</v>
      </c>
    </row>
    <row r="78" spans="1:13" x14ac:dyDescent="0.25">
      <c r="A78" s="25" t="s">
        <v>255</v>
      </c>
      <c r="B78" s="25" t="s">
        <v>178</v>
      </c>
      <c r="C78" s="25">
        <v>5</v>
      </c>
      <c r="D78" s="25">
        <v>3</v>
      </c>
      <c r="E78" s="25">
        <v>3</v>
      </c>
      <c r="F78" s="25">
        <v>0</v>
      </c>
      <c r="G78" s="25">
        <v>1</v>
      </c>
      <c r="H78" s="25">
        <v>1</v>
      </c>
      <c r="I78" s="25">
        <v>1</v>
      </c>
      <c r="J78" s="25">
        <v>0</v>
      </c>
      <c r="K78" s="25" t="s">
        <v>76</v>
      </c>
      <c r="L78" s="25">
        <v>3</v>
      </c>
      <c r="M78" s="25" t="str">
        <f t="shared" si="1"/>
        <v>A-Poor</v>
      </c>
    </row>
    <row r="79" spans="1:13" x14ac:dyDescent="0.25">
      <c r="A79" s="25" t="s">
        <v>256</v>
      </c>
      <c r="B79" s="25" t="s">
        <v>180</v>
      </c>
      <c r="C79" s="25">
        <v>5</v>
      </c>
      <c r="D79" s="25">
        <v>3</v>
      </c>
      <c r="E79" s="25">
        <v>4</v>
      </c>
      <c r="F79" s="25">
        <v>0</v>
      </c>
      <c r="G79" s="25">
        <v>1</v>
      </c>
      <c r="H79" s="25">
        <v>1</v>
      </c>
      <c r="I79" s="25">
        <v>1</v>
      </c>
      <c r="J79" s="25">
        <v>0</v>
      </c>
      <c r="K79" s="25" t="s">
        <v>76</v>
      </c>
      <c r="L79" s="25">
        <v>3</v>
      </c>
      <c r="M79" s="25" t="str">
        <f t="shared" si="1"/>
        <v>A-Poor</v>
      </c>
    </row>
    <row r="80" spans="1:13" x14ac:dyDescent="0.25">
      <c r="A80" s="25" t="s">
        <v>257</v>
      </c>
      <c r="B80" s="25" t="s">
        <v>180</v>
      </c>
      <c r="C80" s="25">
        <v>4</v>
      </c>
      <c r="D80" s="25">
        <v>3</v>
      </c>
      <c r="E80" s="25">
        <v>4</v>
      </c>
      <c r="F80" s="25">
        <v>0</v>
      </c>
      <c r="G80" s="25">
        <v>0</v>
      </c>
      <c r="H80" s="25">
        <v>1</v>
      </c>
      <c r="I80" s="25">
        <v>1</v>
      </c>
      <c r="J80" s="25">
        <v>1</v>
      </c>
      <c r="K80" s="25" t="s">
        <v>77</v>
      </c>
      <c r="L80" s="25">
        <v>3</v>
      </c>
      <c r="M80" s="25" t="str">
        <f t="shared" si="1"/>
        <v>B-Poor</v>
      </c>
    </row>
    <row r="81" spans="1:13" x14ac:dyDescent="0.25">
      <c r="A81" s="25" t="s">
        <v>258</v>
      </c>
      <c r="B81" s="25" t="s">
        <v>178</v>
      </c>
      <c r="C81" s="25">
        <v>5</v>
      </c>
      <c r="D81" s="25">
        <v>3</v>
      </c>
      <c r="E81" s="25">
        <v>3</v>
      </c>
      <c r="F81" s="25">
        <v>0</v>
      </c>
      <c r="G81" s="25">
        <v>0</v>
      </c>
      <c r="H81" s="25">
        <v>1</v>
      </c>
      <c r="I81" s="25">
        <v>1</v>
      </c>
      <c r="J81" s="25">
        <v>1</v>
      </c>
      <c r="K81" s="25" t="s">
        <v>77</v>
      </c>
      <c r="L81" s="25">
        <v>3</v>
      </c>
      <c r="M81" s="25" t="str">
        <f t="shared" si="1"/>
        <v>B-Poor</v>
      </c>
    </row>
    <row r="82" spans="1:13" x14ac:dyDescent="0.25">
      <c r="A82" s="25" t="s">
        <v>259</v>
      </c>
      <c r="B82" s="25" t="s">
        <v>180</v>
      </c>
      <c r="C82" s="25">
        <v>5</v>
      </c>
      <c r="D82" s="25">
        <v>3</v>
      </c>
      <c r="E82" s="25">
        <v>3</v>
      </c>
      <c r="F82" s="25">
        <v>0</v>
      </c>
      <c r="G82" s="25">
        <v>0</v>
      </c>
      <c r="H82" s="25">
        <v>1</v>
      </c>
      <c r="I82" s="25">
        <v>1</v>
      </c>
      <c r="J82" s="25">
        <v>1</v>
      </c>
      <c r="K82" s="25" t="s">
        <v>77</v>
      </c>
      <c r="L82" s="25">
        <v>3</v>
      </c>
      <c r="M82" s="25" t="str">
        <f t="shared" si="1"/>
        <v>B-Poor</v>
      </c>
    </row>
    <row r="83" spans="1:13" x14ac:dyDescent="0.25">
      <c r="A83" s="25" t="s">
        <v>260</v>
      </c>
      <c r="B83" s="25" t="s">
        <v>180</v>
      </c>
      <c r="C83" s="25">
        <v>5</v>
      </c>
      <c r="D83" s="25">
        <v>3</v>
      </c>
      <c r="E83" s="25">
        <v>5</v>
      </c>
      <c r="F83" s="25">
        <v>0</v>
      </c>
      <c r="G83" s="25">
        <v>0</v>
      </c>
      <c r="H83" s="25">
        <v>1</v>
      </c>
      <c r="I83" s="25">
        <v>1</v>
      </c>
      <c r="J83" s="25">
        <v>1</v>
      </c>
      <c r="K83" s="25" t="s">
        <v>77</v>
      </c>
      <c r="L83" s="25">
        <v>4</v>
      </c>
      <c r="M83" s="25" t="str">
        <f t="shared" si="1"/>
        <v>B-Good</v>
      </c>
    </row>
    <row r="84" spans="1:13" x14ac:dyDescent="0.25">
      <c r="A84" s="25" t="s">
        <v>261</v>
      </c>
      <c r="B84" s="25" t="s">
        <v>178</v>
      </c>
      <c r="C84" s="25">
        <v>3</v>
      </c>
      <c r="D84" s="25">
        <v>2</v>
      </c>
      <c r="E84" s="25">
        <v>2</v>
      </c>
      <c r="F84" s="25">
        <v>0</v>
      </c>
      <c r="G84" s="25">
        <v>1</v>
      </c>
      <c r="H84" s="25">
        <v>0</v>
      </c>
      <c r="I84" s="25">
        <v>0</v>
      </c>
      <c r="J84" s="25">
        <v>0</v>
      </c>
      <c r="K84" s="25" t="s">
        <v>80</v>
      </c>
      <c r="L84" s="25">
        <v>2</v>
      </c>
      <c r="M84" s="25" t="str">
        <f t="shared" si="1"/>
        <v>D-Poor</v>
      </c>
    </row>
    <row r="85" spans="1:13" x14ac:dyDescent="0.25">
      <c r="A85" s="25" t="s">
        <v>262</v>
      </c>
      <c r="B85" s="25" t="s">
        <v>180</v>
      </c>
      <c r="C85" s="25">
        <v>4</v>
      </c>
      <c r="D85" s="25">
        <v>2</v>
      </c>
      <c r="E85" s="25">
        <v>3</v>
      </c>
      <c r="F85" s="25">
        <v>0</v>
      </c>
      <c r="G85" s="25">
        <v>1</v>
      </c>
      <c r="H85" s="25">
        <v>0</v>
      </c>
      <c r="I85" s="25">
        <v>0</v>
      </c>
      <c r="J85" s="25">
        <v>0</v>
      </c>
      <c r="K85" s="25" t="s">
        <v>80</v>
      </c>
      <c r="L85" s="25">
        <v>3</v>
      </c>
      <c r="M85" s="25" t="str">
        <f t="shared" si="1"/>
        <v>D-Poor</v>
      </c>
    </row>
    <row r="86" spans="1:13" x14ac:dyDescent="0.25">
      <c r="A86" s="25" t="s">
        <v>263</v>
      </c>
      <c r="B86" s="25" t="s">
        <v>180</v>
      </c>
      <c r="C86" s="25">
        <v>5</v>
      </c>
      <c r="D86" s="25">
        <v>3</v>
      </c>
      <c r="E86" s="25">
        <v>3</v>
      </c>
      <c r="F86" s="25">
        <v>0</v>
      </c>
      <c r="G86" s="25">
        <v>0</v>
      </c>
      <c r="H86" s="25">
        <v>1</v>
      </c>
      <c r="I86" s="25">
        <v>0</v>
      </c>
      <c r="J86" s="25">
        <v>1</v>
      </c>
      <c r="K86" s="25" t="s">
        <v>81</v>
      </c>
      <c r="L86" s="25">
        <v>2</v>
      </c>
      <c r="M86" s="25" t="str">
        <f t="shared" si="1"/>
        <v>E-Poor</v>
      </c>
    </row>
    <row r="87" spans="1:13" x14ac:dyDescent="0.25">
      <c r="A87" s="25" t="s">
        <v>264</v>
      </c>
      <c r="B87" s="25" t="s">
        <v>178</v>
      </c>
      <c r="C87" s="25">
        <v>5</v>
      </c>
      <c r="D87" s="25">
        <v>3</v>
      </c>
      <c r="E87" s="25">
        <v>3</v>
      </c>
      <c r="F87" s="25">
        <v>0</v>
      </c>
      <c r="G87" s="25">
        <v>1</v>
      </c>
      <c r="H87" s="25">
        <v>0</v>
      </c>
      <c r="I87" s="25">
        <v>1</v>
      </c>
      <c r="J87" s="25">
        <v>0</v>
      </c>
      <c r="K87" s="25" t="s">
        <v>82</v>
      </c>
      <c r="L87" s="25">
        <v>2</v>
      </c>
      <c r="M87" s="25" t="str">
        <f t="shared" si="1"/>
        <v>F-Poor</v>
      </c>
    </row>
    <row r="88" spans="1:13" x14ac:dyDescent="0.25">
      <c r="A88" s="25" t="s">
        <v>265</v>
      </c>
      <c r="B88" s="25" t="s">
        <v>180</v>
      </c>
      <c r="C88" s="25">
        <v>5</v>
      </c>
      <c r="D88" s="25">
        <v>3</v>
      </c>
      <c r="E88" s="25">
        <v>4</v>
      </c>
      <c r="F88" s="25">
        <v>0</v>
      </c>
      <c r="G88" s="25">
        <v>1</v>
      </c>
      <c r="H88" s="25">
        <v>1</v>
      </c>
      <c r="I88" s="25">
        <v>1</v>
      </c>
      <c r="J88" s="25">
        <v>0</v>
      </c>
      <c r="K88" s="25" t="s">
        <v>76</v>
      </c>
      <c r="L88" s="25">
        <v>3</v>
      </c>
      <c r="M88" s="25" t="str">
        <f t="shared" si="1"/>
        <v>A-Poor</v>
      </c>
    </row>
    <row r="89" spans="1:13" x14ac:dyDescent="0.25">
      <c r="A89" s="25" t="s">
        <v>266</v>
      </c>
      <c r="B89" s="25" t="s">
        <v>178</v>
      </c>
      <c r="C89" s="25">
        <v>5</v>
      </c>
      <c r="D89" s="25">
        <v>3</v>
      </c>
      <c r="E89" s="25">
        <v>4</v>
      </c>
      <c r="F89" s="25">
        <v>0</v>
      </c>
      <c r="G89" s="25">
        <v>1</v>
      </c>
      <c r="H89" s="25">
        <v>1</v>
      </c>
      <c r="I89" s="25">
        <v>1</v>
      </c>
      <c r="J89" s="25">
        <v>0</v>
      </c>
      <c r="K89" s="25" t="s">
        <v>76</v>
      </c>
      <c r="L89" s="25">
        <v>3</v>
      </c>
      <c r="M89" s="25" t="str">
        <f t="shared" si="1"/>
        <v>A-Poor</v>
      </c>
    </row>
    <row r="90" spans="1:13" x14ac:dyDescent="0.25">
      <c r="A90" s="25" t="s">
        <v>267</v>
      </c>
      <c r="B90" s="25" t="s">
        <v>178</v>
      </c>
      <c r="C90" s="25">
        <v>5</v>
      </c>
      <c r="D90" s="25">
        <v>3</v>
      </c>
      <c r="E90" s="25">
        <v>3</v>
      </c>
      <c r="F90" s="25">
        <v>0</v>
      </c>
      <c r="G90" s="25">
        <v>0</v>
      </c>
      <c r="H90" s="25">
        <v>1</v>
      </c>
      <c r="I90" s="25">
        <v>1</v>
      </c>
      <c r="J90" s="25">
        <v>1</v>
      </c>
      <c r="K90" s="25" t="s">
        <v>77</v>
      </c>
      <c r="L90" s="25">
        <v>3</v>
      </c>
      <c r="M90" s="25" t="str">
        <f t="shared" si="1"/>
        <v>B-Poor</v>
      </c>
    </row>
    <row r="91" spans="1:13" x14ac:dyDescent="0.25">
      <c r="A91" s="25" t="s">
        <v>268</v>
      </c>
      <c r="B91" s="25" t="s">
        <v>180</v>
      </c>
      <c r="C91" s="25">
        <v>5</v>
      </c>
      <c r="D91" s="25">
        <v>3</v>
      </c>
      <c r="E91" s="25">
        <v>3</v>
      </c>
      <c r="F91" s="25">
        <v>0</v>
      </c>
      <c r="G91" s="25">
        <v>1</v>
      </c>
      <c r="H91" s="25">
        <v>0</v>
      </c>
      <c r="I91" s="25">
        <v>0</v>
      </c>
      <c r="J91" s="25">
        <v>0</v>
      </c>
      <c r="K91" s="25" t="s">
        <v>79</v>
      </c>
      <c r="L91" s="25">
        <v>3</v>
      </c>
      <c r="M91" s="25" t="str">
        <f t="shared" si="1"/>
        <v>C-Poor</v>
      </c>
    </row>
    <row r="92" spans="1:13" x14ac:dyDescent="0.25">
      <c r="A92" s="25" t="s">
        <v>269</v>
      </c>
      <c r="B92" s="25" t="s">
        <v>178</v>
      </c>
      <c r="C92" s="25">
        <v>5</v>
      </c>
      <c r="D92" s="25">
        <v>3</v>
      </c>
      <c r="E92" s="25">
        <v>4</v>
      </c>
      <c r="F92" s="25">
        <v>1</v>
      </c>
      <c r="G92" s="25">
        <v>1</v>
      </c>
      <c r="H92" s="25">
        <v>1</v>
      </c>
      <c r="I92" s="25">
        <v>0</v>
      </c>
      <c r="J92" s="25">
        <v>0</v>
      </c>
      <c r="K92" s="25" t="s">
        <v>79</v>
      </c>
      <c r="L92" s="25">
        <v>3</v>
      </c>
      <c r="M92" s="25" t="str">
        <f t="shared" si="1"/>
        <v>C-Poor</v>
      </c>
    </row>
    <row r="93" spans="1:13" x14ac:dyDescent="0.25">
      <c r="A93" s="25" t="s">
        <v>270</v>
      </c>
      <c r="B93" s="25" t="s">
        <v>178</v>
      </c>
      <c r="C93" s="25">
        <v>3</v>
      </c>
      <c r="D93" s="25">
        <v>2</v>
      </c>
      <c r="E93" s="25">
        <v>2</v>
      </c>
      <c r="F93" s="25">
        <v>0</v>
      </c>
      <c r="G93" s="25">
        <v>1</v>
      </c>
      <c r="H93" s="25">
        <v>0</v>
      </c>
      <c r="I93" s="25">
        <v>0</v>
      </c>
      <c r="J93" s="25">
        <v>0</v>
      </c>
      <c r="K93" s="25" t="s">
        <v>80</v>
      </c>
      <c r="L93" s="25">
        <v>2</v>
      </c>
      <c r="M93" s="25" t="str">
        <f t="shared" si="1"/>
        <v>D-Poor</v>
      </c>
    </row>
    <row r="94" spans="1:13" x14ac:dyDescent="0.25">
      <c r="A94" s="25" t="s">
        <v>271</v>
      </c>
      <c r="B94" s="25" t="s">
        <v>178</v>
      </c>
      <c r="C94" s="25">
        <v>3</v>
      </c>
      <c r="D94" s="25">
        <v>2</v>
      </c>
      <c r="E94" s="25">
        <v>2</v>
      </c>
      <c r="F94" s="25">
        <v>0</v>
      </c>
      <c r="G94" s="25">
        <v>1</v>
      </c>
      <c r="H94" s="25">
        <v>0</v>
      </c>
      <c r="I94" s="25">
        <v>0</v>
      </c>
      <c r="J94" s="25">
        <v>0</v>
      </c>
      <c r="K94" s="25" t="s">
        <v>80</v>
      </c>
      <c r="L94" s="25">
        <v>2</v>
      </c>
      <c r="M94" s="25" t="str">
        <f t="shared" si="1"/>
        <v>D-Poor</v>
      </c>
    </row>
    <row r="95" spans="1:13" x14ac:dyDescent="0.25">
      <c r="A95" s="25" t="s">
        <v>272</v>
      </c>
      <c r="B95" s="25" t="s">
        <v>178</v>
      </c>
      <c r="C95" s="25">
        <v>5</v>
      </c>
      <c r="D95" s="25">
        <v>3</v>
      </c>
      <c r="E95" s="25">
        <v>4</v>
      </c>
      <c r="F95" s="25">
        <v>0</v>
      </c>
      <c r="G95" s="25">
        <v>1</v>
      </c>
      <c r="H95" s="25">
        <v>0</v>
      </c>
      <c r="I95" s="25">
        <v>0</v>
      </c>
      <c r="J95" s="25">
        <v>0</v>
      </c>
      <c r="K95" s="25" t="s">
        <v>80</v>
      </c>
      <c r="L95" s="25">
        <v>3</v>
      </c>
      <c r="M95" s="25" t="str">
        <f t="shared" si="1"/>
        <v>D-Poor</v>
      </c>
    </row>
    <row r="96" spans="1:13" x14ac:dyDescent="0.25">
      <c r="A96" s="25" t="s">
        <v>273</v>
      </c>
      <c r="B96" s="25" t="s">
        <v>178</v>
      </c>
      <c r="C96" s="25">
        <v>5</v>
      </c>
      <c r="D96" s="25">
        <v>3</v>
      </c>
      <c r="E96" s="25">
        <v>4</v>
      </c>
      <c r="F96" s="25">
        <v>0</v>
      </c>
      <c r="G96" s="25">
        <v>1</v>
      </c>
      <c r="H96" s="25">
        <v>0</v>
      </c>
      <c r="I96" s="25">
        <v>0</v>
      </c>
      <c r="J96" s="25">
        <v>0</v>
      </c>
      <c r="K96" s="25" t="s">
        <v>80</v>
      </c>
      <c r="L96" s="25">
        <v>3</v>
      </c>
      <c r="M96" s="25" t="str">
        <f t="shared" si="1"/>
        <v>D-Poor</v>
      </c>
    </row>
    <row r="97" spans="1:13" x14ac:dyDescent="0.25">
      <c r="A97" s="25" t="s">
        <v>274</v>
      </c>
      <c r="B97" s="25" t="s">
        <v>178</v>
      </c>
      <c r="C97" s="25">
        <v>4</v>
      </c>
      <c r="D97" s="25">
        <v>2</v>
      </c>
      <c r="E97" s="25">
        <v>2</v>
      </c>
      <c r="F97" s="25">
        <v>0</v>
      </c>
      <c r="G97" s="25">
        <v>0</v>
      </c>
      <c r="H97" s="25">
        <v>1</v>
      </c>
      <c r="I97" s="25">
        <v>0</v>
      </c>
      <c r="J97" s="25">
        <v>1</v>
      </c>
      <c r="K97" s="25" t="s">
        <v>81</v>
      </c>
      <c r="L97" s="25">
        <v>2</v>
      </c>
      <c r="M97" s="25" t="str">
        <f t="shared" si="1"/>
        <v>E-Poor</v>
      </c>
    </row>
    <row r="98" spans="1:13" x14ac:dyDescent="0.25">
      <c r="A98" s="25" t="s">
        <v>275</v>
      </c>
      <c r="B98" s="25" t="s">
        <v>178</v>
      </c>
      <c r="C98" s="25">
        <v>5</v>
      </c>
      <c r="D98" s="25">
        <v>3</v>
      </c>
      <c r="E98" s="25">
        <v>4</v>
      </c>
      <c r="F98" s="25">
        <v>0</v>
      </c>
      <c r="G98" s="25">
        <v>0</v>
      </c>
      <c r="H98" s="25">
        <v>1</v>
      </c>
      <c r="I98" s="25">
        <v>0</v>
      </c>
      <c r="J98" s="25">
        <v>1</v>
      </c>
      <c r="K98" s="25" t="s">
        <v>81</v>
      </c>
      <c r="L98" s="25">
        <v>3</v>
      </c>
      <c r="M98" s="25" t="str">
        <f t="shared" si="1"/>
        <v>E-Poor</v>
      </c>
    </row>
    <row r="99" spans="1:13" x14ac:dyDescent="0.25">
      <c r="A99" s="25" t="s">
        <v>276</v>
      </c>
      <c r="B99" s="25" t="s">
        <v>178</v>
      </c>
      <c r="C99" s="25">
        <v>5</v>
      </c>
      <c r="D99" s="25">
        <v>3</v>
      </c>
      <c r="E99" s="25">
        <v>4</v>
      </c>
      <c r="F99" s="25">
        <v>1</v>
      </c>
      <c r="G99" s="25">
        <v>1</v>
      </c>
      <c r="H99" s="25">
        <v>1</v>
      </c>
      <c r="I99" s="25">
        <v>0</v>
      </c>
      <c r="J99" s="25">
        <v>0</v>
      </c>
      <c r="K99" s="25" t="s">
        <v>83</v>
      </c>
      <c r="L99" s="25">
        <v>3</v>
      </c>
      <c r="M99" s="25" t="str">
        <f t="shared" si="1"/>
        <v>G-Poor</v>
      </c>
    </row>
    <row r="100" spans="1:13" x14ac:dyDescent="0.25">
      <c r="A100" s="25" t="s">
        <v>277</v>
      </c>
      <c r="B100" s="25" t="s">
        <v>178</v>
      </c>
      <c r="C100" s="25">
        <v>5</v>
      </c>
      <c r="D100" s="25">
        <v>3</v>
      </c>
      <c r="E100" s="25">
        <v>4</v>
      </c>
      <c r="F100" s="25">
        <v>0</v>
      </c>
      <c r="G100" s="25">
        <v>1</v>
      </c>
      <c r="H100" s="25">
        <v>1</v>
      </c>
      <c r="I100" s="25">
        <v>1</v>
      </c>
      <c r="J100" s="25">
        <v>0</v>
      </c>
      <c r="K100" s="25" t="s">
        <v>76</v>
      </c>
      <c r="L100" s="25">
        <v>3</v>
      </c>
      <c r="M100" s="25" t="str">
        <f t="shared" si="1"/>
        <v>A-Poor</v>
      </c>
    </row>
    <row r="101" spans="1:13" x14ac:dyDescent="0.25">
      <c r="A101" s="25" t="s">
        <v>278</v>
      </c>
      <c r="B101" s="25" t="s">
        <v>178</v>
      </c>
      <c r="C101" s="25">
        <v>4</v>
      </c>
      <c r="D101" s="25">
        <v>2</v>
      </c>
      <c r="E101" s="25">
        <v>4</v>
      </c>
      <c r="F101" s="25">
        <v>0</v>
      </c>
      <c r="G101" s="25">
        <v>0</v>
      </c>
      <c r="H101" s="25">
        <v>1</v>
      </c>
      <c r="I101" s="25">
        <v>1</v>
      </c>
      <c r="J101" s="25">
        <v>1</v>
      </c>
      <c r="K101" s="25" t="s">
        <v>77</v>
      </c>
      <c r="L101" s="25">
        <v>2</v>
      </c>
      <c r="M101" s="25" t="str">
        <f t="shared" si="1"/>
        <v>B-Poor</v>
      </c>
    </row>
    <row r="102" spans="1:13" x14ac:dyDescent="0.25">
      <c r="A102" s="25" t="s">
        <v>279</v>
      </c>
      <c r="B102" s="25" t="s">
        <v>180</v>
      </c>
      <c r="C102" s="25">
        <v>5</v>
      </c>
      <c r="D102" s="25">
        <v>3</v>
      </c>
      <c r="E102" s="25">
        <v>4</v>
      </c>
      <c r="F102" s="25">
        <v>1</v>
      </c>
      <c r="G102" s="25">
        <v>1</v>
      </c>
      <c r="H102" s="25">
        <v>1</v>
      </c>
      <c r="I102" s="25">
        <v>0</v>
      </c>
      <c r="J102" s="25">
        <v>0</v>
      </c>
      <c r="K102" s="25" t="s">
        <v>79</v>
      </c>
      <c r="L102" s="25">
        <v>3</v>
      </c>
      <c r="M102" s="25" t="str">
        <f t="shared" si="1"/>
        <v>C-Poor</v>
      </c>
    </row>
    <row r="103" spans="1:13" x14ac:dyDescent="0.25">
      <c r="A103" s="25" t="s">
        <v>280</v>
      </c>
      <c r="B103" s="25" t="s">
        <v>178</v>
      </c>
      <c r="C103" s="25">
        <v>3</v>
      </c>
      <c r="D103" s="25">
        <v>2</v>
      </c>
      <c r="E103" s="25">
        <v>2</v>
      </c>
      <c r="F103" s="25">
        <v>0</v>
      </c>
      <c r="G103" s="25">
        <v>1</v>
      </c>
      <c r="H103" s="25">
        <v>0</v>
      </c>
      <c r="I103" s="25">
        <v>0</v>
      </c>
      <c r="J103" s="25">
        <v>0</v>
      </c>
      <c r="K103" s="25" t="s">
        <v>80</v>
      </c>
      <c r="L103" s="25">
        <v>2</v>
      </c>
      <c r="M103" s="25" t="str">
        <f t="shared" si="1"/>
        <v>D-Poor</v>
      </c>
    </row>
    <row r="104" spans="1:13" x14ac:dyDescent="0.25">
      <c r="A104" s="25" t="s">
        <v>281</v>
      </c>
      <c r="B104" s="25" t="s">
        <v>180</v>
      </c>
      <c r="C104" s="25">
        <v>3</v>
      </c>
      <c r="D104" s="25">
        <v>2</v>
      </c>
      <c r="E104" s="25">
        <v>2</v>
      </c>
      <c r="F104" s="25">
        <v>0</v>
      </c>
      <c r="G104" s="25">
        <v>1</v>
      </c>
      <c r="H104" s="25">
        <v>0</v>
      </c>
      <c r="I104" s="25">
        <v>0</v>
      </c>
      <c r="J104" s="25">
        <v>0</v>
      </c>
      <c r="K104" s="25" t="s">
        <v>80</v>
      </c>
      <c r="L104" s="25">
        <v>2</v>
      </c>
      <c r="M104" s="25" t="str">
        <f t="shared" si="1"/>
        <v>D-Poor</v>
      </c>
    </row>
    <row r="105" spans="1:13" x14ac:dyDescent="0.25">
      <c r="A105" s="25" t="s">
        <v>282</v>
      </c>
      <c r="B105" s="25" t="s">
        <v>178</v>
      </c>
      <c r="C105" s="25">
        <v>4</v>
      </c>
      <c r="D105" s="25">
        <v>2</v>
      </c>
      <c r="E105" s="25">
        <v>3</v>
      </c>
      <c r="F105" s="25">
        <v>0</v>
      </c>
      <c r="G105" s="25">
        <v>1</v>
      </c>
      <c r="H105" s="25">
        <v>0</v>
      </c>
      <c r="I105" s="25">
        <v>0</v>
      </c>
      <c r="J105" s="25">
        <v>0</v>
      </c>
      <c r="K105" s="25" t="s">
        <v>80</v>
      </c>
      <c r="L105" s="25">
        <v>2</v>
      </c>
      <c r="M105" s="25" t="str">
        <f t="shared" si="1"/>
        <v>D-Poor</v>
      </c>
    </row>
    <row r="106" spans="1:13" x14ac:dyDescent="0.25">
      <c r="A106" s="25" t="s">
        <v>283</v>
      </c>
      <c r="B106" s="25" t="s">
        <v>180</v>
      </c>
      <c r="C106" s="25">
        <v>5</v>
      </c>
      <c r="D106" s="25">
        <v>3</v>
      </c>
      <c r="E106" s="25">
        <v>4</v>
      </c>
      <c r="F106" s="25">
        <v>0</v>
      </c>
      <c r="G106" s="25">
        <v>1</v>
      </c>
      <c r="H106" s="25">
        <v>0</v>
      </c>
      <c r="I106" s="25">
        <v>0</v>
      </c>
      <c r="J106" s="25">
        <v>0</v>
      </c>
      <c r="K106" s="25" t="s">
        <v>80</v>
      </c>
      <c r="L106" s="25">
        <v>3</v>
      </c>
      <c r="M106" s="25" t="str">
        <f t="shared" si="1"/>
        <v>D-Poor</v>
      </c>
    </row>
    <row r="107" spans="1:13" x14ac:dyDescent="0.25">
      <c r="A107" s="25" t="s">
        <v>284</v>
      </c>
      <c r="B107" s="25" t="s">
        <v>180</v>
      </c>
      <c r="C107" s="25">
        <v>5</v>
      </c>
      <c r="D107" s="25">
        <v>3</v>
      </c>
      <c r="E107" s="25">
        <v>5</v>
      </c>
      <c r="F107" s="25">
        <v>0</v>
      </c>
      <c r="G107" s="25">
        <v>1</v>
      </c>
      <c r="H107" s="25">
        <v>0</v>
      </c>
      <c r="I107" s="25">
        <v>0</v>
      </c>
      <c r="J107" s="25">
        <v>0</v>
      </c>
      <c r="K107" s="25" t="s">
        <v>80</v>
      </c>
      <c r="L107" s="25">
        <v>3</v>
      </c>
      <c r="M107" s="25" t="str">
        <f t="shared" si="1"/>
        <v>D-Poor</v>
      </c>
    </row>
    <row r="108" spans="1:13" x14ac:dyDescent="0.25">
      <c r="A108" s="25" t="s">
        <v>285</v>
      </c>
      <c r="B108" s="25" t="s">
        <v>178</v>
      </c>
      <c r="C108" s="25">
        <v>4</v>
      </c>
      <c r="D108" s="25">
        <v>2</v>
      </c>
      <c r="E108" s="25">
        <v>4</v>
      </c>
      <c r="F108" s="25">
        <v>0</v>
      </c>
      <c r="G108" s="25">
        <v>0</v>
      </c>
      <c r="H108" s="25">
        <v>1</v>
      </c>
      <c r="I108" s="25">
        <v>0</v>
      </c>
      <c r="J108" s="25">
        <v>1</v>
      </c>
      <c r="K108" s="25" t="s">
        <v>81</v>
      </c>
      <c r="L108" s="25">
        <v>3</v>
      </c>
      <c r="M108" s="25" t="str">
        <f t="shared" si="1"/>
        <v>E-Poor</v>
      </c>
    </row>
    <row r="109" spans="1:13" x14ac:dyDescent="0.25">
      <c r="A109" s="25" t="s">
        <v>286</v>
      </c>
      <c r="B109" s="25" t="s">
        <v>178</v>
      </c>
      <c r="C109" s="25">
        <v>5</v>
      </c>
      <c r="D109" s="25">
        <v>3</v>
      </c>
      <c r="E109" s="25">
        <v>3</v>
      </c>
      <c r="F109" s="25">
        <v>0</v>
      </c>
      <c r="G109" s="25">
        <v>0</v>
      </c>
      <c r="H109" s="25">
        <v>1</v>
      </c>
      <c r="I109" s="25">
        <v>0</v>
      </c>
      <c r="J109" s="25">
        <v>1</v>
      </c>
      <c r="K109" s="25" t="s">
        <v>81</v>
      </c>
      <c r="L109" s="25">
        <v>3</v>
      </c>
      <c r="M109" s="25" t="str">
        <f t="shared" si="1"/>
        <v>E-Poor</v>
      </c>
    </row>
    <row r="110" spans="1:13" x14ac:dyDescent="0.25">
      <c r="A110" s="25" t="s">
        <v>287</v>
      </c>
      <c r="B110" s="25" t="s">
        <v>178</v>
      </c>
      <c r="C110" s="25">
        <v>4</v>
      </c>
      <c r="D110" s="25">
        <v>3</v>
      </c>
      <c r="E110" s="25">
        <v>3</v>
      </c>
      <c r="F110" s="25">
        <v>0</v>
      </c>
      <c r="G110" s="25">
        <v>1</v>
      </c>
      <c r="H110" s="25">
        <v>1</v>
      </c>
      <c r="I110" s="25">
        <v>1</v>
      </c>
      <c r="J110" s="25">
        <v>0</v>
      </c>
      <c r="K110" s="25" t="s">
        <v>76</v>
      </c>
      <c r="L110" s="25">
        <v>3</v>
      </c>
      <c r="M110" s="25" t="str">
        <f t="shared" si="1"/>
        <v>A-Poor</v>
      </c>
    </row>
    <row r="111" spans="1:13" x14ac:dyDescent="0.25">
      <c r="A111" s="25" t="s">
        <v>288</v>
      </c>
      <c r="B111" s="25" t="s">
        <v>180</v>
      </c>
      <c r="C111" s="25">
        <v>5</v>
      </c>
      <c r="D111" s="25">
        <v>3</v>
      </c>
      <c r="E111" s="25">
        <v>3</v>
      </c>
      <c r="F111" s="25">
        <v>0</v>
      </c>
      <c r="G111" s="25">
        <v>1</v>
      </c>
      <c r="H111" s="25">
        <v>1</v>
      </c>
      <c r="I111" s="25">
        <v>1</v>
      </c>
      <c r="J111" s="25">
        <v>0</v>
      </c>
      <c r="K111" s="25" t="s">
        <v>76</v>
      </c>
      <c r="L111" s="25">
        <v>4</v>
      </c>
      <c r="M111" s="25" t="str">
        <f t="shared" si="1"/>
        <v>A-Good</v>
      </c>
    </row>
    <row r="112" spans="1:13" x14ac:dyDescent="0.25">
      <c r="A112" s="25" t="s">
        <v>289</v>
      </c>
      <c r="B112" s="25" t="s">
        <v>178</v>
      </c>
      <c r="C112" s="25">
        <v>5</v>
      </c>
      <c r="D112" s="25">
        <v>3</v>
      </c>
      <c r="E112" s="25">
        <v>4</v>
      </c>
      <c r="F112" s="25">
        <v>1</v>
      </c>
      <c r="G112" s="25">
        <v>1</v>
      </c>
      <c r="H112" s="25">
        <v>1</v>
      </c>
      <c r="I112" s="25">
        <v>0</v>
      </c>
      <c r="J112" s="25">
        <v>0</v>
      </c>
      <c r="K112" s="25" t="s">
        <v>79</v>
      </c>
      <c r="L112" s="25">
        <v>3</v>
      </c>
      <c r="M112" s="25" t="str">
        <f t="shared" si="1"/>
        <v>C-Poor</v>
      </c>
    </row>
    <row r="113" spans="1:13" x14ac:dyDescent="0.25">
      <c r="A113" s="25" t="s">
        <v>290</v>
      </c>
      <c r="B113" s="25" t="s">
        <v>178</v>
      </c>
      <c r="C113" s="25">
        <v>4</v>
      </c>
      <c r="D113" s="25">
        <v>3</v>
      </c>
      <c r="E113" s="25">
        <v>4</v>
      </c>
      <c r="F113" s="25">
        <v>0</v>
      </c>
      <c r="G113" s="25">
        <v>1</v>
      </c>
      <c r="H113" s="25">
        <v>0</v>
      </c>
      <c r="I113" s="25">
        <v>0</v>
      </c>
      <c r="J113" s="25">
        <v>0</v>
      </c>
      <c r="K113" s="25" t="s">
        <v>80</v>
      </c>
      <c r="L113" s="25">
        <v>3</v>
      </c>
      <c r="M113" s="25" t="str">
        <f t="shared" si="1"/>
        <v>D-Poor</v>
      </c>
    </row>
    <row r="114" spans="1:13" x14ac:dyDescent="0.25">
      <c r="A114" s="25" t="s">
        <v>291</v>
      </c>
      <c r="B114" s="25" t="s">
        <v>178</v>
      </c>
      <c r="C114" s="25">
        <v>4</v>
      </c>
      <c r="D114" s="25">
        <v>3</v>
      </c>
      <c r="E114" s="25">
        <v>4</v>
      </c>
      <c r="F114" s="25">
        <v>0</v>
      </c>
      <c r="G114" s="25">
        <v>1</v>
      </c>
      <c r="H114" s="25">
        <v>0</v>
      </c>
      <c r="I114" s="25">
        <v>0</v>
      </c>
      <c r="J114" s="25">
        <v>0</v>
      </c>
      <c r="K114" s="25" t="s">
        <v>80</v>
      </c>
      <c r="L114" s="25">
        <v>3</v>
      </c>
      <c r="M114" s="25" t="str">
        <f t="shared" si="1"/>
        <v>D-Poor</v>
      </c>
    </row>
    <row r="115" spans="1:13" x14ac:dyDescent="0.25">
      <c r="A115" s="25" t="s">
        <v>292</v>
      </c>
      <c r="B115" s="25" t="s">
        <v>178</v>
      </c>
      <c r="C115" s="25">
        <v>5</v>
      </c>
      <c r="D115" s="25">
        <v>3</v>
      </c>
      <c r="E115" s="25">
        <v>4</v>
      </c>
      <c r="F115" s="25">
        <v>0</v>
      </c>
      <c r="G115" s="25">
        <v>1</v>
      </c>
      <c r="H115" s="25">
        <v>0</v>
      </c>
      <c r="I115" s="25">
        <v>1</v>
      </c>
      <c r="J115" s="25">
        <v>0</v>
      </c>
      <c r="K115" s="25" t="s">
        <v>82</v>
      </c>
      <c r="L115" s="25">
        <v>2</v>
      </c>
      <c r="M115" s="25" t="str">
        <f t="shared" si="1"/>
        <v>F-Poor</v>
      </c>
    </row>
    <row r="116" spans="1:13" x14ac:dyDescent="0.25">
      <c r="A116" s="25" t="s">
        <v>293</v>
      </c>
      <c r="B116" s="25" t="s">
        <v>178</v>
      </c>
      <c r="C116" s="25">
        <v>5</v>
      </c>
      <c r="D116" s="25">
        <v>3</v>
      </c>
      <c r="E116" s="25">
        <v>5</v>
      </c>
      <c r="F116" s="25">
        <v>0</v>
      </c>
      <c r="G116" s="25">
        <v>1</v>
      </c>
      <c r="H116" s="25">
        <v>0</v>
      </c>
      <c r="I116" s="25">
        <v>1</v>
      </c>
      <c r="J116" s="25">
        <v>0</v>
      </c>
      <c r="K116" s="25" t="s">
        <v>82</v>
      </c>
      <c r="L116" s="25">
        <v>3</v>
      </c>
      <c r="M116" s="25" t="str">
        <f t="shared" si="1"/>
        <v>F-Poor</v>
      </c>
    </row>
    <row r="117" spans="1:13" x14ac:dyDescent="0.25">
      <c r="A117" s="25" t="s">
        <v>294</v>
      </c>
      <c r="B117" s="25" t="s">
        <v>180</v>
      </c>
      <c r="C117" s="25">
        <v>5</v>
      </c>
      <c r="D117" s="25">
        <v>4</v>
      </c>
      <c r="E117" s="25">
        <v>5</v>
      </c>
      <c r="F117" s="25">
        <v>1</v>
      </c>
      <c r="G117" s="25">
        <v>1</v>
      </c>
      <c r="H117" s="25">
        <v>1</v>
      </c>
      <c r="I117" s="25">
        <v>0</v>
      </c>
      <c r="J117" s="25">
        <v>0</v>
      </c>
      <c r="K117" s="25" t="s">
        <v>83</v>
      </c>
      <c r="L117" s="25">
        <v>4</v>
      </c>
      <c r="M117" s="25" t="str">
        <f t="shared" si="1"/>
        <v>G-Good</v>
      </c>
    </row>
    <row r="118" spans="1:13" x14ac:dyDescent="0.25">
      <c r="A118" s="25" t="s">
        <v>295</v>
      </c>
      <c r="B118" s="25" t="s">
        <v>180</v>
      </c>
      <c r="C118" s="25">
        <v>5</v>
      </c>
      <c r="D118" s="25">
        <v>3</v>
      </c>
      <c r="E118" s="25">
        <v>4</v>
      </c>
      <c r="F118" s="25">
        <v>0</v>
      </c>
      <c r="G118" s="25">
        <v>1</v>
      </c>
      <c r="H118" s="25">
        <v>1</v>
      </c>
      <c r="I118" s="25">
        <v>1</v>
      </c>
      <c r="J118" s="25">
        <v>0</v>
      </c>
      <c r="K118" s="25" t="s">
        <v>76</v>
      </c>
      <c r="L118" s="25">
        <v>3</v>
      </c>
      <c r="M118" s="25" t="str">
        <f t="shared" si="1"/>
        <v>A-Poor</v>
      </c>
    </row>
    <row r="119" spans="1:13" x14ac:dyDescent="0.25">
      <c r="A119" s="25" t="s">
        <v>296</v>
      </c>
      <c r="B119" s="25" t="s">
        <v>178</v>
      </c>
      <c r="C119" s="25">
        <v>4</v>
      </c>
      <c r="D119" s="25">
        <v>2</v>
      </c>
      <c r="E119" s="25">
        <v>3</v>
      </c>
      <c r="F119" s="25">
        <v>1</v>
      </c>
      <c r="G119" s="25">
        <v>1</v>
      </c>
      <c r="H119" s="25">
        <v>1</v>
      </c>
      <c r="I119" s="25">
        <v>0</v>
      </c>
      <c r="J119" s="25">
        <v>0</v>
      </c>
      <c r="K119" s="25" t="s">
        <v>79</v>
      </c>
      <c r="L119" s="25">
        <v>2</v>
      </c>
      <c r="M119" s="25" t="str">
        <f t="shared" si="1"/>
        <v>C-Poor</v>
      </c>
    </row>
    <row r="120" spans="1:13" x14ac:dyDescent="0.25">
      <c r="A120" s="25" t="s">
        <v>297</v>
      </c>
      <c r="B120" s="25" t="s">
        <v>178</v>
      </c>
      <c r="C120" s="25">
        <v>5</v>
      </c>
      <c r="D120" s="25">
        <v>3</v>
      </c>
      <c r="E120" s="25">
        <v>4</v>
      </c>
      <c r="F120" s="25">
        <v>1</v>
      </c>
      <c r="G120" s="25">
        <v>1</v>
      </c>
      <c r="H120" s="25">
        <v>1</v>
      </c>
      <c r="I120" s="25">
        <v>0</v>
      </c>
      <c r="J120" s="25">
        <v>0</v>
      </c>
      <c r="K120" s="25" t="s">
        <v>79</v>
      </c>
      <c r="L120" s="25">
        <v>3</v>
      </c>
      <c r="M120" s="25" t="str">
        <f t="shared" si="1"/>
        <v>C-Poor</v>
      </c>
    </row>
    <row r="121" spans="1:13" x14ac:dyDescent="0.25">
      <c r="A121" s="25" t="s">
        <v>298</v>
      </c>
      <c r="B121" s="25" t="s">
        <v>178</v>
      </c>
      <c r="C121" s="25">
        <v>5</v>
      </c>
      <c r="D121" s="25">
        <v>3</v>
      </c>
      <c r="E121" s="25">
        <v>4</v>
      </c>
      <c r="F121" s="25">
        <v>1</v>
      </c>
      <c r="G121" s="25">
        <v>1</v>
      </c>
      <c r="H121" s="25">
        <v>1</v>
      </c>
      <c r="I121" s="25">
        <v>0</v>
      </c>
      <c r="J121" s="25">
        <v>0</v>
      </c>
      <c r="K121" s="25" t="s">
        <v>79</v>
      </c>
      <c r="L121" s="25">
        <v>2</v>
      </c>
      <c r="M121" s="25" t="str">
        <f t="shared" si="1"/>
        <v>C-Poor</v>
      </c>
    </row>
    <row r="122" spans="1:13" x14ac:dyDescent="0.25">
      <c r="A122" s="25" t="s">
        <v>299</v>
      </c>
      <c r="B122" s="25" t="s">
        <v>180</v>
      </c>
      <c r="C122" s="25">
        <v>5</v>
      </c>
      <c r="D122" s="25">
        <v>3</v>
      </c>
      <c r="E122" s="25">
        <v>3</v>
      </c>
      <c r="F122" s="25">
        <v>1</v>
      </c>
      <c r="G122" s="25">
        <v>1</v>
      </c>
      <c r="H122" s="25">
        <v>1</v>
      </c>
      <c r="I122" s="25">
        <v>0</v>
      </c>
      <c r="J122" s="25">
        <v>0</v>
      </c>
      <c r="K122" s="25" t="s">
        <v>79</v>
      </c>
      <c r="L122" s="25">
        <v>3</v>
      </c>
      <c r="M122" s="25" t="str">
        <f t="shared" si="1"/>
        <v>C-Poor</v>
      </c>
    </row>
    <row r="123" spans="1:13" x14ac:dyDescent="0.25">
      <c r="A123" s="25" t="s">
        <v>300</v>
      </c>
      <c r="B123" s="25" t="s">
        <v>178</v>
      </c>
      <c r="C123" s="25">
        <v>3</v>
      </c>
      <c r="D123" s="25">
        <v>2</v>
      </c>
      <c r="E123" s="25">
        <v>3</v>
      </c>
      <c r="F123" s="25">
        <v>0</v>
      </c>
      <c r="G123" s="25">
        <v>1</v>
      </c>
      <c r="H123" s="25">
        <v>0</v>
      </c>
      <c r="I123" s="25">
        <v>0</v>
      </c>
      <c r="J123" s="25">
        <v>0</v>
      </c>
      <c r="K123" s="25" t="s">
        <v>80</v>
      </c>
      <c r="L123" s="25">
        <v>3</v>
      </c>
      <c r="M123" s="25" t="str">
        <f t="shared" si="1"/>
        <v>D-Poor</v>
      </c>
    </row>
    <row r="124" spans="1:13" x14ac:dyDescent="0.25">
      <c r="A124" s="25" t="s">
        <v>301</v>
      </c>
      <c r="B124" s="25" t="s">
        <v>178</v>
      </c>
      <c r="C124" s="25">
        <v>4</v>
      </c>
      <c r="D124" s="25">
        <v>3</v>
      </c>
      <c r="E124" s="25">
        <v>4</v>
      </c>
      <c r="F124" s="25">
        <v>0</v>
      </c>
      <c r="G124" s="25">
        <v>0</v>
      </c>
      <c r="H124" s="25">
        <v>1</v>
      </c>
      <c r="I124" s="25">
        <v>0</v>
      </c>
      <c r="J124" s="25">
        <v>1</v>
      </c>
      <c r="K124" s="25" t="s">
        <v>81</v>
      </c>
      <c r="L124" s="25">
        <v>2</v>
      </c>
      <c r="M124" s="25" t="str">
        <f t="shared" si="1"/>
        <v>E-Poor</v>
      </c>
    </row>
    <row r="125" spans="1:13" x14ac:dyDescent="0.25">
      <c r="A125" s="25" t="s">
        <v>302</v>
      </c>
      <c r="B125" s="25" t="s">
        <v>178</v>
      </c>
      <c r="C125" s="25">
        <v>5</v>
      </c>
      <c r="D125" s="25">
        <v>3</v>
      </c>
      <c r="E125" s="25">
        <v>4</v>
      </c>
      <c r="F125" s="25">
        <v>0</v>
      </c>
      <c r="G125" s="25">
        <v>0</v>
      </c>
      <c r="H125" s="25">
        <v>1</v>
      </c>
      <c r="I125" s="25">
        <v>0</v>
      </c>
      <c r="J125" s="25">
        <v>1</v>
      </c>
      <c r="K125" s="25" t="s">
        <v>81</v>
      </c>
      <c r="L125" s="25">
        <v>3</v>
      </c>
      <c r="M125" s="25" t="str">
        <f t="shared" si="1"/>
        <v>E-Poor</v>
      </c>
    </row>
    <row r="126" spans="1:13" x14ac:dyDescent="0.25">
      <c r="A126" s="25" t="s">
        <v>303</v>
      </c>
      <c r="B126" s="25" t="s">
        <v>180</v>
      </c>
      <c r="C126" s="25">
        <v>5</v>
      </c>
      <c r="D126" s="25">
        <v>3</v>
      </c>
      <c r="E126" s="25">
        <v>4</v>
      </c>
      <c r="F126" s="25">
        <v>1</v>
      </c>
      <c r="G126" s="25">
        <v>1</v>
      </c>
      <c r="H126" s="25">
        <v>1</v>
      </c>
      <c r="I126" s="25">
        <v>0</v>
      </c>
      <c r="J126" s="25">
        <v>0</v>
      </c>
      <c r="K126" s="25" t="s">
        <v>83</v>
      </c>
      <c r="L126" s="25">
        <v>3</v>
      </c>
      <c r="M126" s="25" t="str">
        <f t="shared" si="1"/>
        <v>G-Poor</v>
      </c>
    </row>
    <row r="127" spans="1:13" x14ac:dyDescent="0.25">
      <c r="A127" s="25" t="s">
        <v>304</v>
      </c>
      <c r="B127" s="25" t="s">
        <v>178</v>
      </c>
      <c r="C127" s="25">
        <v>5</v>
      </c>
      <c r="D127" s="25">
        <v>3</v>
      </c>
      <c r="E127" s="25">
        <v>3</v>
      </c>
      <c r="F127" s="25">
        <v>0</v>
      </c>
      <c r="G127" s="25">
        <v>1</v>
      </c>
      <c r="H127" s="25">
        <v>1</v>
      </c>
      <c r="I127" s="25">
        <v>1</v>
      </c>
      <c r="J127" s="25">
        <v>0</v>
      </c>
      <c r="K127" s="25" t="s">
        <v>76</v>
      </c>
      <c r="L127" s="25">
        <v>3</v>
      </c>
      <c r="M127" s="25" t="str">
        <f t="shared" si="1"/>
        <v>A-Poor</v>
      </c>
    </row>
    <row r="128" spans="1:13" x14ac:dyDescent="0.25">
      <c r="A128" s="25" t="s">
        <v>305</v>
      </c>
      <c r="B128" s="25" t="s">
        <v>178</v>
      </c>
      <c r="C128" s="25">
        <v>5</v>
      </c>
      <c r="D128" s="25">
        <v>3</v>
      </c>
      <c r="E128" s="25">
        <v>4</v>
      </c>
      <c r="F128" s="25">
        <v>1</v>
      </c>
      <c r="G128" s="25">
        <v>1</v>
      </c>
      <c r="H128" s="25">
        <v>1</v>
      </c>
      <c r="I128" s="25">
        <v>0</v>
      </c>
      <c r="J128" s="25">
        <v>0</v>
      </c>
      <c r="K128" s="25" t="s">
        <v>79</v>
      </c>
      <c r="L128" s="25">
        <v>4</v>
      </c>
      <c r="M128" s="25" t="str">
        <f t="shared" si="1"/>
        <v>C-Good</v>
      </c>
    </row>
    <row r="129" spans="1:13" x14ac:dyDescent="0.25">
      <c r="A129" s="25" t="s">
        <v>306</v>
      </c>
      <c r="B129" s="25" t="s">
        <v>178</v>
      </c>
      <c r="C129" s="25">
        <v>2</v>
      </c>
      <c r="D129" s="25">
        <v>0</v>
      </c>
      <c r="E129" s="25">
        <v>0</v>
      </c>
      <c r="F129" s="25">
        <v>0</v>
      </c>
      <c r="G129" s="25">
        <v>1</v>
      </c>
      <c r="H129" s="25">
        <v>0</v>
      </c>
      <c r="I129" s="25">
        <v>0</v>
      </c>
      <c r="J129" s="25">
        <v>0</v>
      </c>
      <c r="K129" s="25" t="s">
        <v>80</v>
      </c>
      <c r="L129" s="25">
        <v>0</v>
      </c>
      <c r="M129" s="25" t="str">
        <f t="shared" si="1"/>
        <v>D-Poor</v>
      </c>
    </row>
    <row r="130" spans="1:13" x14ac:dyDescent="0.25">
      <c r="A130" s="25" t="s">
        <v>307</v>
      </c>
      <c r="B130" s="25" t="s">
        <v>178</v>
      </c>
      <c r="C130" s="25">
        <v>4</v>
      </c>
      <c r="D130" s="25">
        <v>2</v>
      </c>
      <c r="E130" s="25">
        <v>3</v>
      </c>
      <c r="F130" s="25">
        <v>0</v>
      </c>
      <c r="G130" s="25">
        <v>1</v>
      </c>
      <c r="H130" s="25">
        <v>0</v>
      </c>
      <c r="I130" s="25">
        <v>0</v>
      </c>
      <c r="J130" s="25">
        <v>0</v>
      </c>
      <c r="K130" s="25" t="s">
        <v>80</v>
      </c>
      <c r="L130" s="25">
        <v>2</v>
      </c>
      <c r="M130" s="25" t="str">
        <f t="shared" si="1"/>
        <v>D-Poor</v>
      </c>
    </row>
    <row r="131" spans="1:13" x14ac:dyDescent="0.25">
      <c r="A131" s="25" t="s">
        <v>308</v>
      </c>
      <c r="B131" s="25" t="s">
        <v>178</v>
      </c>
      <c r="C131" s="25">
        <v>4</v>
      </c>
      <c r="D131" s="25">
        <v>2</v>
      </c>
      <c r="E131" s="25">
        <v>4</v>
      </c>
      <c r="F131" s="25">
        <v>0</v>
      </c>
      <c r="G131" s="25">
        <v>0</v>
      </c>
      <c r="H131" s="25">
        <v>1</v>
      </c>
      <c r="I131" s="25">
        <v>0</v>
      </c>
      <c r="J131" s="25">
        <v>1</v>
      </c>
      <c r="K131" s="25" t="s">
        <v>81</v>
      </c>
      <c r="L131" s="25">
        <v>2</v>
      </c>
      <c r="M131" s="25" t="str">
        <f t="shared" ref="M131:M194" si="2">_xlfn.CONCAT(K131,"-",IF(L131&gt;3,"Good", "Poor"))</f>
        <v>E-Poor</v>
      </c>
    </row>
    <row r="132" spans="1:13" x14ac:dyDescent="0.25">
      <c r="A132" s="25" t="s">
        <v>309</v>
      </c>
      <c r="B132" s="25" t="s">
        <v>178</v>
      </c>
      <c r="C132" s="25">
        <v>4</v>
      </c>
      <c r="D132" s="25">
        <v>2</v>
      </c>
      <c r="E132" s="25">
        <v>3</v>
      </c>
      <c r="F132" s="25">
        <v>0</v>
      </c>
      <c r="G132" s="25">
        <v>0</v>
      </c>
      <c r="H132" s="25">
        <v>1</v>
      </c>
      <c r="I132" s="25">
        <v>0</v>
      </c>
      <c r="J132" s="25">
        <v>1</v>
      </c>
      <c r="K132" s="25" t="s">
        <v>81</v>
      </c>
      <c r="L132" s="25">
        <v>3</v>
      </c>
      <c r="M132" s="25" t="str">
        <f t="shared" si="2"/>
        <v>E-Poor</v>
      </c>
    </row>
    <row r="133" spans="1:13" x14ac:dyDescent="0.25">
      <c r="A133" s="25" t="s">
        <v>310</v>
      </c>
      <c r="B133" s="25" t="s">
        <v>178</v>
      </c>
      <c r="C133" s="25">
        <v>5</v>
      </c>
      <c r="D133" s="25">
        <v>3</v>
      </c>
      <c r="E133" s="25">
        <v>4</v>
      </c>
      <c r="F133" s="25">
        <v>0</v>
      </c>
      <c r="G133" s="25">
        <v>0</v>
      </c>
      <c r="H133" s="25">
        <v>1</v>
      </c>
      <c r="I133" s="25">
        <v>0</v>
      </c>
      <c r="J133" s="25">
        <v>1</v>
      </c>
      <c r="K133" s="25" t="s">
        <v>81</v>
      </c>
      <c r="L133" s="25">
        <v>3</v>
      </c>
      <c r="M133" s="25" t="str">
        <f t="shared" si="2"/>
        <v>E-Poor</v>
      </c>
    </row>
    <row r="134" spans="1:13" x14ac:dyDescent="0.25">
      <c r="A134" s="25" t="s">
        <v>311</v>
      </c>
      <c r="B134" s="25" t="s">
        <v>180</v>
      </c>
      <c r="C134" s="25">
        <v>5</v>
      </c>
      <c r="D134" s="25">
        <v>3</v>
      </c>
      <c r="E134" s="25">
        <v>4</v>
      </c>
      <c r="F134" s="25">
        <v>0</v>
      </c>
      <c r="G134" s="25">
        <v>0</v>
      </c>
      <c r="H134" s="25">
        <v>1</v>
      </c>
      <c r="I134" s="25">
        <v>0</v>
      </c>
      <c r="J134" s="25">
        <v>1</v>
      </c>
      <c r="K134" s="25" t="s">
        <v>81</v>
      </c>
      <c r="L134" s="25">
        <v>3</v>
      </c>
      <c r="M134" s="25" t="str">
        <f t="shared" si="2"/>
        <v>E-Poor</v>
      </c>
    </row>
    <row r="135" spans="1:13" x14ac:dyDescent="0.25">
      <c r="A135" s="25" t="s">
        <v>312</v>
      </c>
      <c r="B135" s="25" t="s">
        <v>178</v>
      </c>
      <c r="C135" s="25">
        <v>4</v>
      </c>
      <c r="D135" s="25">
        <v>2</v>
      </c>
      <c r="E135" s="25">
        <v>3</v>
      </c>
      <c r="F135" s="25">
        <v>0</v>
      </c>
      <c r="G135" s="25">
        <v>1</v>
      </c>
      <c r="H135" s="25">
        <v>0</v>
      </c>
      <c r="I135" s="25">
        <v>1</v>
      </c>
      <c r="J135" s="25">
        <v>0</v>
      </c>
      <c r="K135" s="25" t="s">
        <v>82</v>
      </c>
      <c r="L135" s="25">
        <v>3</v>
      </c>
      <c r="M135" s="25" t="str">
        <f t="shared" si="2"/>
        <v>F-Poor</v>
      </c>
    </row>
    <row r="136" spans="1:13" x14ac:dyDescent="0.25">
      <c r="A136" s="25" t="s">
        <v>313</v>
      </c>
      <c r="B136" s="25" t="s">
        <v>178</v>
      </c>
      <c r="C136" s="25">
        <v>5</v>
      </c>
      <c r="D136" s="25">
        <v>3</v>
      </c>
      <c r="E136" s="25">
        <v>4</v>
      </c>
      <c r="F136" s="25">
        <v>0</v>
      </c>
      <c r="G136" s="25">
        <v>1</v>
      </c>
      <c r="H136" s="25">
        <v>0</v>
      </c>
      <c r="I136" s="25">
        <v>1</v>
      </c>
      <c r="J136" s="25">
        <v>0</v>
      </c>
      <c r="K136" s="25" t="s">
        <v>82</v>
      </c>
      <c r="L136" s="25">
        <v>3</v>
      </c>
      <c r="M136" s="25" t="str">
        <f t="shared" si="2"/>
        <v>F-Poor</v>
      </c>
    </row>
    <row r="137" spans="1:13" x14ac:dyDescent="0.25">
      <c r="A137" s="25" t="s">
        <v>314</v>
      </c>
      <c r="B137" s="25" t="s">
        <v>178</v>
      </c>
      <c r="C137" s="25">
        <v>4</v>
      </c>
      <c r="D137" s="25">
        <v>3</v>
      </c>
      <c r="E137" s="25">
        <v>4</v>
      </c>
      <c r="F137" s="25">
        <v>1</v>
      </c>
      <c r="G137" s="25">
        <v>1</v>
      </c>
      <c r="H137" s="25">
        <v>1</v>
      </c>
      <c r="I137" s="25">
        <v>0</v>
      </c>
      <c r="J137" s="25">
        <v>0</v>
      </c>
      <c r="K137" s="25" t="s">
        <v>83</v>
      </c>
      <c r="L137" s="25">
        <v>3</v>
      </c>
      <c r="M137" s="25" t="str">
        <f t="shared" si="2"/>
        <v>G-Poor</v>
      </c>
    </row>
    <row r="138" spans="1:13" x14ac:dyDescent="0.25">
      <c r="A138" s="25" t="s">
        <v>315</v>
      </c>
      <c r="B138" s="25" t="s">
        <v>180</v>
      </c>
      <c r="C138" s="25">
        <v>5</v>
      </c>
      <c r="D138" s="25">
        <v>3</v>
      </c>
      <c r="E138" s="25">
        <v>4</v>
      </c>
      <c r="F138" s="25">
        <v>1</v>
      </c>
      <c r="G138" s="25">
        <v>1</v>
      </c>
      <c r="H138" s="25">
        <v>1</v>
      </c>
      <c r="I138" s="25">
        <v>0</v>
      </c>
      <c r="J138" s="25">
        <v>0</v>
      </c>
      <c r="K138" s="25" t="s">
        <v>83</v>
      </c>
      <c r="L138" s="25">
        <v>3</v>
      </c>
      <c r="M138" s="25" t="str">
        <f t="shared" si="2"/>
        <v>G-Poor</v>
      </c>
    </row>
    <row r="139" spans="1:13" x14ac:dyDescent="0.25">
      <c r="A139" s="25" t="s">
        <v>316</v>
      </c>
      <c r="B139" s="25" t="s">
        <v>180</v>
      </c>
      <c r="C139" s="25">
        <v>5</v>
      </c>
      <c r="D139" s="25">
        <v>3</v>
      </c>
      <c r="E139" s="25">
        <v>4</v>
      </c>
      <c r="F139" s="25">
        <v>1</v>
      </c>
      <c r="G139" s="25">
        <v>1</v>
      </c>
      <c r="H139" s="25">
        <v>1</v>
      </c>
      <c r="I139" s="25">
        <v>0</v>
      </c>
      <c r="J139" s="25">
        <v>0</v>
      </c>
      <c r="K139" s="25" t="s">
        <v>83</v>
      </c>
      <c r="L139" s="25">
        <v>3</v>
      </c>
      <c r="M139" s="25" t="str">
        <f t="shared" si="2"/>
        <v>G-Poor</v>
      </c>
    </row>
    <row r="140" spans="1:13" x14ac:dyDescent="0.25">
      <c r="A140" s="25" t="s">
        <v>317</v>
      </c>
      <c r="B140" s="25" t="s">
        <v>180</v>
      </c>
      <c r="C140" s="25">
        <v>5</v>
      </c>
      <c r="D140" s="25">
        <v>3</v>
      </c>
      <c r="E140" s="25">
        <v>3</v>
      </c>
      <c r="F140" s="25">
        <v>1</v>
      </c>
      <c r="G140" s="25">
        <v>1</v>
      </c>
      <c r="H140" s="25">
        <v>1</v>
      </c>
      <c r="I140" s="25">
        <v>0</v>
      </c>
      <c r="J140" s="25">
        <v>0</v>
      </c>
      <c r="K140" s="25" t="s">
        <v>83</v>
      </c>
      <c r="L140" s="25">
        <v>3</v>
      </c>
      <c r="M140" s="25" t="str">
        <f t="shared" si="2"/>
        <v>G-Poor</v>
      </c>
    </row>
    <row r="141" spans="1:13" x14ac:dyDescent="0.25">
      <c r="A141" s="25" t="s">
        <v>318</v>
      </c>
      <c r="B141" s="25" t="s">
        <v>180</v>
      </c>
      <c r="C141" s="25">
        <v>5</v>
      </c>
      <c r="D141" s="25">
        <v>3</v>
      </c>
      <c r="E141" s="25">
        <v>4</v>
      </c>
      <c r="F141" s="25">
        <v>1</v>
      </c>
      <c r="G141" s="25">
        <v>1</v>
      </c>
      <c r="H141" s="25">
        <v>1</v>
      </c>
      <c r="I141" s="25">
        <v>0</v>
      </c>
      <c r="J141" s="25">
        <v>0</v>
      </c>
      <c r="K141" s="25" t="s">
        <v>83</v>
      </c>
      <c r="L141" s="25">
        <v>3</v>
      </c>
      <c r="M141" s="25" t="str">
        <f t="shared" si="2"/>
        <v>G-Poor</v>
      </c>
    </row>
    <row r="142" spans="1:13" x14ac:dyDescent="0.25">
      <c r="A142" s="25" t="s">
        <v>319</v>
      </c>
      <c r="B142" s="25" t="s">
        <v>178</v>
      </c>
      <c r="C142" s="25">
        <v>4</v>
      </c>
      <c r="D142" s="25">
        <v>2</v>
      </c>
      <c r="E142" s="25">
        <v>3</v>
      </c>
      <c r="F142" s="25">
        <v>0</v>
      </c>
      <c r="G142" s="25">
        <v>1</v>
      </c>
      <c r="H142" s="25">
        <v>0</v>
      </c>
      <c r="I142" s="25">
        <v>0</v>
      </c>
      <c r="J142" s="25">
        <v>0</v>
      </c>
      <c r="K142" s="25" t="s">
        <v>80</v>
      </c>
      <c r="L142" s="25">
        <v>2</v>
      </c>
      <c r="M142" s="25" t="str">
        <f t="shared" si="2"/>
        <v>D-Poor</v>
      </c>
    </row>
    <row r="143" spans="1:13" x14ac:dyDescent="0.25">
      <c r="A143" s="25" t="s">
        <v>320</v>
      </c>
      <c r="B143" s="25" t="s">
        <v>180</v>
      </c>
      <c r="C143" s="25">
        <v>4</v>
      </c>
      <c r="D143" s="25">
        <v>2</v>
      </c>
      <c r="E143" s="25">
        <v>3</v>
      </c>
      <c r="F143" s="25">
        <v>0</v>
      </c>
      <c r="G143" s="25">
        <v>1</v>
      </c>
      <c r="H143" s="25">
        <v>0</v>
      </c>
      <c r="I143" s="25">
        <v>0</v>
      </c>
      <c r="J143" s="25">
        <v>0</v>
      </c>
      <c r="K143" s="25" t="s">
        <v>80</v>
      </c>
      <c r="L143" s="25">
        <v>2</v>
      </c>
      <c r="M143" s="25" t="str">
        <f t="shared" si="2"/>
        <v>D-Poor</v>
      </c>
    </row>
    <row r="144" spans="1:13" x14ac:dyDescent="0.25">
      <c r="A144" s="25" t="s">
        <v>321</v>
      </c>
      <c r="B144" s="25" t="s">
        <v>180</v>
      </c>
      <c r="C144" s="25">
        <v>5</v>
      </c>
      <c r="D144" s="25">
        <v>3</v>
      </c>
      <c r="E144" s="25">
        <v>3</v>
      </c>
      <c r="F144" s="25">
        <v>0</v>
      </c>
      <c r="G144" s="25">
        <v>1</v>
      </c>
      <c r="H144" s="25">
        <v>0</v>
      </c>
      <c r="I144" s="25">
        <v>1</v>
      </c>
      <c r="J144" s="25">
        <v>0</v>
      </c>
      <c r="K144" s="25" t="s">
        <v>82</v>
      </c>
      <c r="L144" s="25">
        <v>2</v>
      </c>
      <c r="M144" s="25" t="str">
        <f t="shared" si="2"/>
        <v>F-Poor</v>
      </c>
    </row>
    <row r="145" spans="1:13" x14ac:dyDescent="0.25">
      <c r="A145" s="25" t="s">
        <v>322</v>
      </c>
      <c r="B145" s="25" t="s">
        <v>180</v>
      </c>
      <c r="C145" s="25">
        <v>5</v>
      </c>
      <c r="D145" s="25">
        <v>4</v>
      </c>
      <c r="E145" s="25">
        <v>4</v>
      </c>
      <c r="F145" s="25">
        <v>1</v>
      </c>
      <c r="G145" s="25">
        <v>1</v>
      </c>
      <c r="H145" s="25">
        <v>1</v>
      </c>
      <c r="I145" s="25">
        <v>0</v>
      </c>
      <c r="J145" s="25">
        <v>0</v>
      </c>
      <c r="K145" s="25" t="s">
        <v>83</v>
      </c>
      <c r="L145" s="25">
        <v>3</v>
      </c>
      <c r="M145" s="25" t="str">
        <f t="shared" si="2"/>
        <v>G-Poor</v>
      </c>
    </row>
    <row r="146" spans="1:13" x14ac:dyDescent="0.25">
      <c r="A146" s="25" t="s">
        <v>323</v>
      </c>
      <c r="B146" s="25" t="s">
        <v>178</v>
      </c>
      <c r="C146" s="25">
        <v>4</v>
      </c>
      <c r="D146" s="25">
        <v>3</v>
      </c>
      <c r="E146" s="25">
        <v>4</v>
      </c>
      <c r="F146" s="25">
        <v>0</v>
      </c>
      <c r="G146" s="25">
        <v>1</v>
      </c>
      <c r="H146" s="25">
        <v>1</v>
      </c>
      <c r="I146" s="25">
        <v>1</v>
      </c>
      <c r="J146" s="25">
        <v>0</v>
      </c>
      <c r="K146" s="25" t="s">
        <v>76</v>
      </c>
      <c r="L146" s="25">
        <v>3</v>
      </c>
      <c r="M146" s="25" t="str">
        <f t="shared" si="2"/>
        <v>A-Poor</v>
      </c>
    </row>
    <row r="147" spans="1:13" x14ac:dyDescent="0.25">
      <c r="A147" s="25" t="s">
        <v>324</v>
      </c>
      <c r="B147" s="25" t="s">
        <v>178</v>
      </c>
      <c r="C147" s="25">
        <v>5</v>
      </c>
      <c r="D147" s="25">
        <v>3</v>
      </c>
      <c r="E147" s="25">
        <v>4</v>
      </c>
      <c r="F147" s="25">
        <v>0</v>
      </c>
      <c r="G147" s="25">
        <v>1</v>
      </c>
      <c r="H147" s="25">
        <v>1</v>
      </c>
      <c r="I147" s="25">
        <v>1</v>
      </c>
      <c r="J147" s="25">
        <v>0</v>
      </c>
      <c r="K147" s="25" t="s">
        <v>76</v>
      </c>
      <c r="L147" s="25">
        <v>3</v>
      </c>
      <c r="M147" s="25" t="str">
        <f t="shared" si="2"/>
        <v>A-Poor</v>
      </c>
    </row>
    <row r="148" spans="1:13" x14ac:dyDescent="0.25">
      <c r="A148" s="25" t="s">
        <v>325</v>
      </c>
      <c r="B148" s="25" t="s">
        <v>178</v>
      </c>
      <c r="C148" s="25">
        <v>5</v>
      </c>
      <c r="D148" s="25">
        <v>3</v>
      </c>
      <c r="E148" s="25">
        <v>4</v>
      </c>
      <c r="F148" s="25">
        <v>0</v>
      </c>
      <c r="G148" s="25">
        <v>1</v>
      </c>
      <c r="H148" s="25">
        <v>1</v>
      </c>
      <c r="I148" s="25">
        <v>1</v>
      </c>
      <c r="J148" s="25">
        <v>0</v>
      </c>
      <c r="K148" s="25" t="s">
        <v>76</v>
      </c>
      <c r="L148" s="25">
        <v>4</v>
      </c>
      <c r="M148" s="25" t="str">
        <f t="shared" si="2"/>
        <v>A-Good</v>
      </c>
    </row>
    <row r="149" spans="1:13" x14ac:dyDescent="0.25">
      <c r="A149" s="25" t="s">
        <v>326</v>
      </c>
      <c r="B149" s="25" t="s">
        <v>178</v>
      </c>
      <c r="C149" s="25">
        <v>4</v>
      </c>
      <c r="D149" s="25">
        <v>2</v>
      </c>
      <c r="E149" s="25">
        <v>4</v>
      </c>
      <c r="F149" s="25">
        <v>1</v>
      </c>
      <c r="G149" s="25">
        <v>1</v>
      </c>
      <c r="H149" s="25">
        <v>1</v>
      </c>
      <c r="I149" s="25">
        <v>0</v>
      </c>
      <c r="J149" s="25">
        <v>0</v>
      </c>
      <c r="K149" s="25" t="s">
        <v>79</v>
      </c>
      <c r="L149" s="25">
        <v>3</v>
      </c>
      <c r="M149" s="25" t="str">
        <f t="shared" si="2"/>
        <v>C-Poor</v>
      </c>
    </row>
    <row r="150" spans="1:13" x14ac:dyDescent="0.25">
      <c r="A150" s="25" t="s">
        <v>327</v>
      </c>
      <c r="B150" s="25" t="s">
        <v>178</v>
      </c>
      <c r="C150" s="25">
        <v>5</v>
      </c>
      <c r="D150" s="25">
        <v>3</v>
      </c>
      <c r="E150" s="25">
        <v>4</v>
      </c>
      <c r="F150" s="25">
        <v>1</v>
      </c>
      <c r="G150" s="25">
        <v>1</v>
      </c>
      <c r="H150" s="25">
        <v>1</v>
      </c>
      <c r="I150" s="25">
        <v>0</v>
      </c>
      <c r="J150" s="25">
        <v>0</v>
      </c>
      <c r="K150" s="25" t="s">
        <v>79</v>
      </c>
      <c r="L150" s="25">
        <v>3</v>
      </c>
      <c r="M150" s="25" t="str">
        <f t="shared" si="2"/>
        <v>C-Poor</v>
      </c>
    </row>
    <row r="151" spans="1:13" x14ac:dyDescent="0.25">
      <c r="A151" s="25" t="s">
        <v>328</v>
      </c>
      <c r="B151" s="25" t="s">
        <v>178</v>
      </c>
      <c r="C151" s="25">
        <v>5</v>
      </c>
      <c r="D151" s="25">
        <v>3</v>
      </c>
      <c r="E151" s="25">
        <v>4</v>
      </c>
      <c r="F151" s="25">
        <v>1</v>
      </c>
      <c r="G151" s="25">
        <v>1</v>
      </c>
      <c r="H151" s="25">
        <v>1</v>
      </c>
      <c r="I151" s="25">
        <v>0</v>
      </c>
      <c r="J151" s="25">
        <v>0</v>
      </c>
      <c r="K151" s="25" t="s">
        <v>79</v>
      </c>
      <c r="L151" s="25">
        <v>2</v>
      </c>
      <c r="M151" s="25" t="str">
        <f t="shared" si="2"/>
        <v>C-Poor</v>
      </c>
    </row>
    <row r="152" spans="1:13" x14ac:dyDescent="0.25">
      <c r="A152" s="25" t="s">
        <v>329</v>
      </c>
      <c r="B152" s="25" t="s">
        <v>180</v>
      </c>
      <c r="C152" s="25">
        <v>3</v>
      </c>
      <c r="D152" s="25">
        <v>2</v>
      </c>
      <c r="E152" s="25">
        <v>3</v>
      </c>
      <c r="F152" s="25">
        <v>0</v>
      </c>
      <c r="G152" s="25">
        <v>1</v>
      </c>
      <c r="H152" s="25">
        <v>0</v>
      </c>
      <c r="I152" s="25">
        <v>0</v>
      </c>
      <c r="J152" s="25">
        <v>0</v>
      </c>
      <c r="K152" s="25" t="s">
        <v>80</v>
      </c>
      <c r="L152" s="25">
        <v>2</v>
      </c>
      <c r="M152" s="25" t="str">
        <f t="shared" si="2"/>
        <v>D-Poor</v>
      </c>
    </row>
    <row r="153" spans="1:13" x14ac:dyDescent="0.25">
      <c r="A153" s="25" t="s">
        <v>330</v>
      </c>
      <c r="B153" s="25" t="s">
        <v>180</v>
      </c>
      <c r="C153" s="25">
        <v>4</v>
      </c>
      <c r="D153" s="25">
        <v>2</v>
      </c>
      <c r="E153" s="25">
        <v>3</v>
      </c>
      <c r="F153" s="25">
        <v>0</v>
      </c>
      <c r="G153" s="25">
        <v>0</v>
      </c>
      <c r="H153" s="25">
        <v>1</v>
      </c>
      <c r="I153" s="25">
        <v>0</v>
      </c>
      <c r="J153" s="25">
        <v>1</v>
      </c>
      <c r="K153" s="25" t="s">
        <v>81</v>
      </c>
      <c r="L153" s="25">
        <v>2</v>
      </c>
      <c r="M153" s="25" t="str">
        <f t="shared" si="2"/>
        <v>E-Poor</v>
      </c>
    </row>
    <row r="154" spans="1:13" x14ac:dyDescent="0.25">
      <c r="A154" s="25" t="s">
        <v>331</v>
      </c>
      <c r="B154" s="25" t="s">
        <v>178</v>
      </c>
      <c r="C154" s="25">
        <v>5</v>
      </c>
      <c r="D154" s="25">
        <v>3</v>
      </c>
      <c r="E154" s="25">
        <v>4</v>
      </c>
      <c r="F154" s="25">
        <v>1</v>
      </c>
      <c r="G154" s="25">
        <v>1</v>
      </c>
      <c r="H154" s="25">
        <v>1</v>
      </c>
      <c r="I154" s="25">
        <v>0</v>
      </c>
      <c r="J154" s="25">
        <v>0</v>
      </c>
      <c r="K154" s="25" t="s">
        <v>83</v>
      </c>
      <c r="L154" s="25">
        <v>3</v>
      </c>
      <c r="M154" s="25" t="str">
        <f t="shared" si="2"/>
        <v>G-Poor</v>
      </c>
    </row>
    <row r="155" spans="1:13" x14ac:dyDescent="0.25">
      <c r="A155" s="25" t="s">
        <v>332</v>
      </c>
      <c r="B155" s="25" t="s">
        <v>178</v>
      </c>
      <c r="C155" s="25">
        <v>5</v>
      </c>
      <c r="D155" s="25">
        <v>3</v>
      </c>
      <c r="E155" s="25">
        <v>4</v>
      </c>
      <c r="F155" s="25">
        <v>1</v>
      </c>
      <c r="G155" s="25">
        <v>1</v>
      </c>
      <c r="H155" s="25">
        <v>1</v>
      </c>
      <c r="I155" s="25">
        <v>0</v>
      </c>
      <c r="J155" s="25">
        <v>0</v>
      </c>
      <c r="K155" s="25" t="s">
        <v>79</v>
      </c>
      <c r="L155" s="25">
        <v>3</v>
      </c>
      <c r="M155" s="25" t="str">
        <f t="shared" si="2"/>
        <v>C-Poor</v>
      </c>
    </row>
    <row r="156" spans="1:13" x14ac:dyDescent="0.25">
      <c r="A156" s="25" t="s">
        <v>333</v>
      </c>
      <c r="B156" s="25" t="s">
        <v>178</v>
      </c>
      <c r="C156" s="25">
        <v>2</v>
      </c>
      <c r="D156" s="25">
        <v>0</v>
      </c>
      <c r="E156" s="25">
        <v>2</v>
      </c>
      <c r="F156" s="25">
        <v>0</v>
      </c>
      <c r="G156" s="25">
        <v>1</v>
      </c>
      <c r="H156" s="25">
        <v>0</v>
      </c>
      <c r="I156" s="25">
        <v>0</v>
      </c>
      <c r="J156" s="25">
        <v>0</v>
      </c>
      <c r="K156" s="25" t="s">
        <v>80</v>
      </c>
      <c r="L156" s="25">
        <v>0</v>
      </c>
      <c r="M156" s="25" t="str">
        <f t="shared" si="2"/>
        <v>D-Poor</v>
      </c>
    </row>
    <row r="157" spans="1:13" x14ac:dyDescent="0.25">
      <c r="A157" s="25" t="s">
        <v>334</v>
      </c>
      <c r="B157" s="25" t="s">
        <v>180</v>
      </c>
      <c r="C157" s="25">
        <v>5</v>
      </c>
      <c r="D157" s="25">
        <v>3</v>
      </c>
      <c r="E157" s="25">
        <v>4</v>
      </c>
      <c r="F157" s="25">
        <v>1</v>
      </c>
      <c r="G157" s="25">
        <v>1</v>
      </c>
      <c r="H157" s="25">
        <v>1</v>
      </c>
      <c r="I157" s="25">
        <v>0</v>
      </c>
      <c r="J157" s="25">
        <v>0</v>
      </c>
      <c r="K157" s="25" t="s">
        <v>83</v>
      </c>
      <c r="L157" s="25">
        <v>4</v>
      </c>
      <c r="M157" s="25" t="str">
        <f t="shared" si="2"/>
        <v>G-Good</v>
      </c>
    </row>
    <row r="158" spans="1:13" x14ac:dyDescent="0.25">
      <c r="A158" s="25" t="s">
        <v>335</v>
      </c>
      <c r="B158" s="25" t="s">
        <v>178</v>
      </c>
      <c r="C158" s="25">
        <v>4</v>
      </c>
      <c r="D158" s="25">
        <v>2</v>
      </c>
      <c r="E158" s="25">
        <v>2</v>
      </c>
      <c r="F158" s="25">
        <v>0</v>
      </c>
      <c r="G158" s="25">
        <v>1</v>
      </c>
      <c r="H158" s="25">
        <v>1</v>
      </c>
      <c r="I158" s="25">
        <v>1</v>
      </c>
      <c r="J158" s="25">
        <v>0</v>
      </c>
      <c r="K158" s="25" t="s">
        <v>76</v>
      </c>
      <c r="L158" s="25">
        <v>3</v>
      </c>
      <c r="M158" s="25" t="str">
        <f t="shared" si="2"/>
        <v>A-Poor</v>
      </c>
    </row>
    <row r="159" spans="1:13" x14ac:dyDescent="0.25">
      <c r="A159" s="25" t="s">
        <v>336</v>
      </c>
      <c r="B159" s="25" t="s">
        <v>178</v>
      </c>
      <c r="C159" s="25">
        <v>4</v>
      </c>
      <c r="D159" s="25">
        <v>3</v>
      </c>
      <c r="E159" s="25">
        <v>5</v>
      </c>
      <c r="F159" s="25">
        <v>0</v>
      </c>
      <c r="G159" s="25">
        <v>1</v>
      </c>
      <c r="H159" s="25">
        <v>1</v>
      </c>
      <c r="I159" s="25">
        <v>1</v>
      </c>
      <c r="J159" s="25">
        <v>0</v>
      </c>
      <c r="K159" s="25" t="s">
        <v>76</v>
      </c>
      <c r="L159" s="25">
        <v>2</v>
      </c>
      <c r="M159" s="25" t="str">
        <f t="shared" si="2"/>
        <v>A-Poor</v>
      </c>
    </row>
    <row r="160" spans="1:13" x14ac:dyDescent="0.25">
      <c r="A160" s="25" t="s">
        <v>337</v>
      </c>
      <c r="B160" s="25" t="s">
        <v>178</v>
      </c>
      <c r="C160" s="25">
        <v>5</v>
      </c>
      <c r="D160" s="25">
        <v>3</v>
      </c>
      <c r="E160" s="25">
        <v>4</v>
      </c>
      <c r="F160" s="25">
        <v>0</v>
      </c>
      <c r="G160" s="25">
        <v>0</v>
      </c>
      <c r="H160" s="25">
        <v>1</v>
      </c>
      <c r="I160" s="25">
        <v>1</v>
      </c>
      <c r="J160" s="25">
        <v>1</v>
      </c>
      <c r="K160" s="25" t="s">
        <v>77</v>
      </c>
      <c r="L160" s="25">
        <v>3</v>
      </c>
      <c r="M160" s="25" t="str">
        <f t="shared" si="2"/>
        <v>B-Poor</v>
      </c>
    </row>
    <row r="161" spans="1:13" x14ac:dyDescent="0.25">
      <c r="A161" s="25" t="s">
        <v>338</v>
      </c>
      <c r="B161" s="25" t="s">
        <v>178</v>
      </c>
      <c r="C161" s="25">
        <v>5</v>
      </c>
      <c r="D161" s="25">
        <v>3</v>
      </c>
      <c r="E161" s="25">
        <v>4</v>
      </c>
      <c r="F161" s="25">
        <v>0</v>
      </c>
      <c r="G161" s="25">
        <v>0</v>
      </c>
      <c r="H161" s="25">
        <v>1</v>
      </c>
      <c r="I161" s="25">
        <v>1</v>
      </c>
      <c r="J161" s="25">
        <v>1</v>
      </c>
      <c r="K161" s="25" t="s">
        <v>77</v>
      </c>
      <c r="L161" s="25">
        <v>3</v>
      </c>
      <c r="M161" s="25" t="str">
        <f t="shared" si="2"/>
        <v>B-Poor</v>
      </c>
    </row>
    <row r="162" spans="1:13" x14ac:dyDescent="0.25">
      <c r="A162" s="25" t="s">
        <v>339</v>
      </c>
      <c r="B162" s="25" t="s">
        <v>178</v>
      </c>
      <c r="C162" s="25">
        <v>4</v>
      </c>
      <c r="D162" s="25">
        <v>3</v>
      </c>
      <c r="E162" s="25">
        <v>3</v>
      </c>
      <c r="F162" s="25">
        <v>1</v>
      </c>
      <c r="G162" s="25">
        <v>1</v>
      </c>
      <c r="H162" s="25">
        <v>1</v>
      </c>
      <c r="I162" s="25">
        <v>0</v>
      </c>
      <c r="J162" s="25">
        <v>0</v>
      </c>
      <c r="K162" s="25" t="s">
        <v>79</v>
      </c>
      <c r="L162" s="25">
        <v>2</v>
      </c>
      <c r="M162" s="25" t="str">
        <f t="shared" si="2"/>
        <v>C-Poor</v>
      </c>
    </row>
    <row r="163" spans="1:13" x14ac:dyDescent="0.25">
      <c r="A163" s="25" t="s">
        <v>340</v>
      </c>
      <c r="B163" s="25" t="s">
        <v>178</v>
      </c>
      <c r="C163" s="25">
        <v>5</v>
      </c>
      <c r="D163" s="25">
        <v>3</v>
      </c>
      <c r="E163" s="25">
        <v>4</v>
      </c>
      <c r="F163" s="25">
        <v>1</v>
      </c>
      <c r="G163" s="25">
        <v>1</v>
      </c>
      <c r="H163" s="25">
        <v>1</v>
      </c>
      <c r="I163" s="25">
        <v>0</v>
      </c>
      <c r="J163" s="25">
        <v>0</v>
      </c>
      <c r="K163" s="25" t="s">
        <v>79</v>
      </c>
      <c r="L163" s="25">
        <v>3</v>
      </c>
      <c r="M163" s="25" t="str">
        <f t="shared" si="2"/>
        <v>C-Poor</v>
      </c>
    </row>
    <row r="164" spans="1:13" x14ac:dyDescent="0.25">
      <c r="A164" s="25" t="s">
        <v>341</v>
      </c>
      <c r="B164" s="25" t="s">
        <v>178</v>
      </c>
      <c r="C164" s="25">
        <v>5</v>
      </c>
      <c r="D164" s="25">
        <v>3</v>
      </c>
      <c r="E164" s="25">
        <v>3</v>
      </c>
      <c r="F164" s="25">
        <v>1</v>
      </c>
      <c r="G164" s="25">
        <v>1</v>
      </c>
      <c r="H164" s="25">
        <v>1</v>
      </c>
      <c r="I164" s="25">
        <v>0</v>
      </c>
      <c r="J164" s="25">
        <v>0</v>
      </c>
      <c r="K164" s="25" t="s">
        <v>79</v>
      </c>
      <c r="L164" s="25">
        <v>3</v>
      </c>
      <c r="M164" s="25" t="str">
        <f t="shared" si="2"/>
        <v>C-Poor</v>
      </c>
    </row>
    <row r="165" spans="1:13" x14ac:dyDescent="0.25">
      <c r="A165" s="25" t="s">
        <v>342</v>
      </c>
      <c r="B165" s="25" t="s">
        <v>180</v>
      </c>
      <c r="C165" s="25">
        <v>5</v>
      </c>
      <c r="D165" s="25">
        <v>3</v>
      </c>
      <c r="E165" s="25">
        <v>4</v>
      </c>
      <c r="F165" s="25">
        <v>1</v>
      </c>
      <c r="G165" s="25">
        <v>1</v>
      </c>
      <c r="H165" s="25">
        <v>1</v>
      </c>
      <c r="I165" s="25">
        <v>0</v>
      </c>
      <c r="J165" s="25">
        <v>0</v>
      </c>
      <c r="K165" s="25" t="s">
        <v>79</v>
      </c>
      <c r="L165" s="25">
        <v>3</v>
      </c>
      <c r="M165" s="25" t="str">
        <f t="shared" si="2"/>
        <v>C-Poor</v>
      </c>
    </row>
    <row r="166" spans="1:13" x14ac:dyDescent="0.25">
      <c r="A166" s="25" t="s">
        <v>343</v>
      </c>
      <c r="B166" s="25" t="s">
        <v>180</v>
      </c>
      <c r="C166" s="25">
        <v>5</v>
      </c>
      <c r="D166" s="25">
        <v>3</v>
      </c>
      <c r="E166" s="25">
        <v>4</v>
      </c>
      <c r="F166" s="25">
        <v>1</v>
      </c>
      <c r="G166" s="25">
        <v>1</v>
      </c>
      <c r="H166" s="25">
        <v>1</v>
      </c>
      <c r="I166" s="25">
        <v>0</v>
      </c>
      <c r="J166" s="25">
        <v>0</v>
      </c>
      <c r="K166" s="25" t="s">
        <v>79</v>
      </c>
      <c r="L166" s="25">
        <v>3</v>
      </c>
      <c r="M166" s="25" t="str">
        <f t="shared" si="2"/>
        <v>C-Poor</v>
      </c>
    </row>
    <row r="167" spans="1:13" x14ac:dyDescent="0.25">
      <c r="A167" s="25" t="s">
        <v>344</v>
      </c>
      <c r="B167" s="25" t="s">
        <v>180</v>
      </c>
      <c r="C167" s="25">
        <v>5</v>
      </c>
      <c r="D167" s="25">
        <v>3</v>
      </c>
      <c r="E167" s="25">
        <v>4</v>
      </c>
      <c r="F167" s="25">
        <v>1</v>
      </c>
      <c r="G167" s="25">
        <v>1</v>
      </c>
      <c r="H167" s="25">
        <v>1</v>
      </c>
      <c r="I167" s="25">
        <v>0</v>
      </c>
      <c r="J167" s="25">
        <v>0</v>
      </c>
      <c r="K167" s="25" t="s">
        <v>79</v>
      </c>
      <c r="L167" s="25">
        <v>3</v>
      </c>
      <c r="M167" s="25" t="str">
        <f t="shared" si="2"/>
        <v>C-Poor</v>
      </c>
    </row>
    <row r="168" spans="1:13" x14ac:dyDescent="0.25">
      <c r="A168" s="25" t="s">
        <v>345</v>
      </c>
      <c r="B168" s="25" t="s">
        <v>180</v>
      </c>
      <c r="C168" s="25">
        <v>5</v>
      </c>
      <c r="D168" s="25">
        <v>3</v>
      </c>
      <c r="E168" s="25">
        <v>3</v>
      </c>
      <c r="F168" s="25">
        <v>0</v>
      </c>
      <c r="G168" s="25">
        <v>0</v>
      </c>
      <c r="H168" s="25">
        <v>1</v>
      </c>
      <c r="I168" s="25">
        <v>0</v>
      </c>
      <c r="J168" s="25">
        <v>1</v>
      </c>
      <c r="K168" s="25" t="s">
        <v>81</v>
      </c>
      <c r="L168" s="25">
        <v>3</v>
      </c>
      <c r="M168" s="25" t="str">
        <f t="shared" si="2"/>
        <v>E-Poor</v>
      </c>
    </row>
    <row r="169" spans="1:13" x14ac:dyDescent="0.25">
      <c r="A169" s="25" t="s">
        <v>346</v>
      </c>
      <c r="B169" s="25" t="s">
        <v>178</v>
      </c>
      <c r="C169" s="25">
        <v>5</v>
      </c>
      <c r="D169" s="25">
        <v>3</v>
      </c>
      <c r="E169" s="25">
        <v>3</v>
      </c>
      <c r="F169" s="25">
        <v>0</v>
      </c>
      <c r="G169" s="25">
        <v>0</v>
      </c>
      <c r="H169" s="25">
        <v>1</v>
      </c>
      <c r="I169" s="25">
        <v>0</v>
      </c>
      <c r="J169" s="25">
        <v>1</v>
      </c>
      <c r="K169" s="25" t="s">
        <v>81</v>
      </c>
      <c r="L169" s="25">
        <v>3</v>
      </c>
      <c r="M169" s="25" t="str">
        <f t="shared" si="2"/>
        <v>E-Poor</v>
      </c>
    </row>
    <row r="170" spans="1:13" x14ac:dyDescent="0.25">
      <c r="A170" s="25" t="s">
        <v>347</v>
      </c>
      <c r="B170" s="25" t="s">
        <v>178</v>
      </c>
      <c r="C170" s="25">
        <v>5</v>
      </c>
      <c r="D170" s="25">
        <v>3</v>
      </c>
      <c r="E170" s="25">
        <v>4</v>
      </c>
      <c r="F170" s="25">
        <v>0</v>
      </c>
      <c r="G170" s="25">
        <v>1</v>
      </c>
      <c r="H170" s="25">
        <v>0</v>
      </c>
      <c r="I170" s="25">
        <v>1</v>
      </c>
      <c r="J170" s="25">
        <v>0</v>
      </c>
      <c r="K170" s="25" t="s">
        <v>82</v>
      </c>
      <c r="L170" s="25">
        <v>3</v>
      </c>
      <c r="M170" s="25" t="str">
        <f t="shared" si="2"/>
        <v>F-Poor</v>
      </c>
    </row>
    <row r="171" spans="1:13" x14ac:dyDescent="0.25">
      <c r="A171" s="25" t="s">
        <v>348</v>
      </c>
      <c r="B171" s="25" t="s">
        <v>178</v>
      </c>
      <c r="C171" s="25">
        <v>5</v>
      </c>
      <c r="D171" s="25">
        <v>3</v>
      </c>
      <c r="E171" s="25">
        <v>5</v>
      </c>
      <c r="F171" s="25">
        <v>1</v>
      </c>
      <c r="G171" s="25">
        <v>1</v>
      </c>
      <c r="H171" s="25">
        <v>1</v>
      </c>
      <c r="I171" s="25">
        <v>0</v>
      </c>
      <c r="J171" s="25">
        <v>0</v>
      </c>
      <c r="K171" s="25" t="s">
        <v>83</v>
      </c>
      <c r="L171" s="25">
        <v>3</v>
      </c>
      <c r="M171" s="25" t="str">
        <f t="shared" si="2"/>
        <v>G-Poor</v>
      </c>
    </row>
    <row r="172" spans="1:13" x14ac:dyDescent="0.25">
      <c r="A172" s="25" t="s">
        <v>349</v>
      </c>
      <c r="B172" s="25" t="s">
        <v>178</v>
      </c>
      <c r="C172" s="25">
        <v>4</v>
      </c>
      <c r="D172" s="25">
        <v>2</v>
      </c>
      <c r="E172" s="25">
        <v>3</v>
      </c>
      <c r="F172" s="25">
        <v>0</v>
      </c>
      <c r="G172" s="25">
        <v>1</v>
      </c>
      <c r="H172" s="25">
        <v>1</v>
      </c>
      <c r="I172" s="25">
        <v>1</v>
      </c>
      <c r="J172" s="25">
        <v>0</v>
      </c>
      <c r="K172" s="25" t="s">
        <v>76</v>
      </c>
      <c r="L172" s="25">
        <v>2</v>
      </c>
      <c r="M172" s="25" t="str">
        <f t="shared" si="2"/>
        <v>A-Poor</v>
      </c>
    </row>
    <row r="173" spans="1:13" x14ac:dyDescent="0.25">
      <c r="A173" s="25" t="s">
        <v>350</v>
      </c>
      <c r="B173" s="25" t="s">
        <v>178</v>
      </c>
      <c r="C173" s="25">
        <v>4</v>
      </c>
      <c r="D173" s="25">
        <v>3</v>
      </c>
      <c r="E173" s="25">
        <v>4</v>
      </c>
      <c r="F173" s="25">
        <v>0</v>
      </c>
      <c r="G173" s="25">
        <v>1</v>
      </c>
      <c r="H173" s="25">
        <v>1</v>
      </c>
      <c r="I173" s="25">
        <v>1</v>
      </c>
      <c r="J173" s="25">
        <v>0</v>
      </c>
      <c r="K173" s="25" t="s">
        <v>76</v>
      </c>
      <c r="L173" s="25">
        <v>3</v>
      </c>
      <c r="M173" s="25" t="str">
        <f t="shared" si="2"/>
        <v>A-Poor</v>
      </c>
    </row>
    <row r="174" spans="1:13" x14ac:dyDescent="0.25">
      <c r="A174" s="25" t="s">
        <v>351</v>
      </c>
      <c r="B174" s="25" t="s">
        <v>180</v>
      </c>
      <c r="C174" s="25">
        <v>5</v>
      </c>
      <c r="D174" s="25">
        <v>3</v>
      </c>
      <c r="E174" s="25">
        <v>4</v>
      </c>
      <c r="F174" s="25">
        <v>0</v>
      </c>
      <c r="G174" s="25">
        <v>1</v>
      </c>
      <c r="H174" s="25">
        <v>1</v>
      </c>
      <c r="I174" s="25">
        <v>1</v>
      </c>
      <c r="J174" s="25">
        <v>0</v>
      </c>
      <c r="K174" s="25" t="s">
        <v>76</v>
      </c>
      <c r="L174" s="25">
        <v>4</v>
      </c>
      <c r="M174" s="25" t="str">
        <f t="shared" si="2"/>
        <v>A-Good</v>
      </c>
    </row>
    <row r="175" spans="1:13" x14ac:dyDescent="0.25">
      <c r="A175" s="25" t="s">
        <v>352</v>
      </c>
      <c r="B175" s="25" t="s">
        <v>178</v>
      </c>
      <c r="C175" s="25">
        <v>5</v>
      </c>
      <c r="D175" s="25">
        <v>3</v>
      </c>
      <c r="E175" s="25">
        <v>4</v>
      </c>
      <c r="F175" s="25">
        <v>1</v>
      </c>
      <c r="G175" s="25">
        <v>1</v>
      </c>
      <c r="H175" s="25">
        <v>1</v>
      </c>
      <c r="I175" s="25">
        <v>0</v>
      </c>
      <c r="J175" s="25">
        <v>0</v>
      </c>
      <c r="K175" s="25" t="s">
        <v>79</v>
      </c>
      <c r="L175" s="25">
        <v>2</v>
      </c>
      <c r="M175" s="25" t="str">
        <f t="shared" si="2"/>
        <v>C-Poor</v>
      </c>
    </row>
    <row r="176" spans="1:13" x14ac:dyDescent="0.25">
      <c r="A176" s="25" t="s">
        <v>353</v>
      </c>
      <c r="B176" s="25" t="s">
        <v>178</v>
      </c>
      <c r="C176" s="25">
        <v>5</v>
      </c>
      <c r="D176" s="25">
        <v>3</v>
      </c>
      <c r="E176" s="25">
        <v>4</v>
      </c>
      <c r="F176" s="25">
        <v>1</v>
      </c>
      <c r="G176" s="25">
        <v>1</v>
      </c>
      <c r="H176" s="25">
        <v>1</v>
      </c>
      <c r="I176" s="25">
        <v>0</v>
      </c>
      <c r="J176" s="25">
        <v>0</v>
      </c>
      <c r="K176" s="25" t="s">
        <v>79</v>
      </c>
      <c r="L176" s="25">
        <v>3</v>
      </c>
      <c r="M176" s="25" t="str">
        <f t="shared" si="2"/>
        <v>C-Poor</v>
      </c>
    </row>
    <row r="177" spans="1:13" x14ac:dyDescent="0.25">
      <c r="A177" s="25" t="s">
        <v>354</v>
      </c>
      <c r="B177" s="25" t="s">
        <v>178</v>
      </c>
      <c r="C177" s="25">
        <v>5</v>
      </c>
      <c r="D177" s="25">
        <v>3</v>
      </c>
      <c r="E177" s="25">
        <v>3</v>
      </c>
      <c r="F177" s="25">
        <v>1</v>
      </c>
      <c r="G177" s="25">
        <v>1</v>
      </c>
      <c r="H177" s="25">
        <v>1</v>
      </c>
      <c r="I177" s="25">
        <v>0</v>
      </c>
      <c r="J177" s="25">
        <v>0</v>
      </c>
      <c r="K177" s="25" t="s">
        <v>79</v>
      </c>
      <c r="L177" s="25">
        <v>3</v>
      </c>
      <c r="M177" s="25" t="str">
        <f t="shared" si="2"/>
        <v>C-Poor</v>
      </c>
    </row>
    <row r="178" spans="1:13" x14ac:dyDescent="0.25">
      <c r="A178" s="25" t="s">
        <v>355</v>
      </c>
      <c r="B178" s="25" t="s">
        <v>178</v>
      </c>
      <c r="C178" s="25">
        <v>5</v>
      </c>
      <c r="D178" s="25">
        <v>3</v>
      </c>
      <c r="E178" s="25">
        <v>4</v>
      </c>
      <c r="F178" s="25">
        <v>1</v>
      </c>
      <c r="G178" s="25">
        <v>1</v>
      </c>
      <c r="H178" s="25">
        <v>1</v>
      </c>
      <c r="I178" s="25">
        <v>0</v>
      </c>
      <c r="J178" s="25">
        <v>0</v>
      </c>
      <c r="K178" s="25" t="s">
        <v>79</v>
      </c>
      <c r="L178" s="25">
        <v>2</v>
      </c>
      <c r="M178" s="25" t="str">
        <f t="shared" si="2"/>
        <v>C-Poor</v>
      </c>
    </row>
    <row r="179" spans="1:13" x14ac:dyDescent="0.25">
      <c r="A179" s="25" t="s">
        <v>356</v>
      </c>
      <c r="B179" s="25" t="s">
        <v>178</v>
      </c>
      <c r="C179" s="25">
        <v>3</v>
      </c>
      <c r="D179" s="25">
        <v>2</v>
      </c>
      <c r="E179" s="25">
        <v>2</v>
      </c>
      <c r="F179" s="25">
        <v>0</v>
      </c>
      <c r="G179" s="25">
        <v>1</v>
      </c>
      <c r="H179" s="25">
        <v>0</v>
      </c>
      <c r="I179" s="25">
        <v>0</v>
      </c>
      <c r="J179" s="25">
        <v>0</v>
      </c>
      <c r="K179" s="25" t="s">
        <v>80</v>
      </c>
      <c r="L179" s="25">
        <v>2</v>
      </c>
      <c r="M179" s="25" t="str">
        <f t="shared" si="2"/>
        <v>D-Poor</v>
      </c>
    </row>
    <row r="180" spans="1:13" x14ac:dyDescent="0.25">
      <c r="A180" s="25" t="s">
        <v>357</v>
      </c>
      <c r="B180" s="25" t="s">
        <v>178</v>
      </c>
      <c r="C180" s="25">
        <v>4</v>
      </c>
      <c r="D180" s="25">
        <v>2</v>
      </c>
      <c r="E180" s="25">
        <v>5</v>
      </c>
      <c r="F180" s="25">
        <v>0</v>
      </c>
      <c r="G180" s="25">
        <v>1</v>
      </c>
      <c r="H180" s="25">
        <v>0</v>
      </c>
      <c r="I180" s="25">
        <v>1</v>
      </c>
      <c r="J180" s="25">
        <v>0</v>
      </c>
      <c r="K180" s="25" t="s">
        <v>82</v>
      </c>
      <c r="L180" s="25">
        <v>3</v>
      </c>
      <c r="M180" s="25" t="str">
        <f t="shared" si="2"/>
        <v>F-Poor</v>
      </c>
    </row>
    <row r="181" spans="1:13" x14ac:dyDescent="0.25">
      <c r="A181" s="25" t="s">
        <v>358</v>
      </c>
      <c r="B181" s="25" t="s">
        <v>178</v>
      </c>
      <c r="C181" s="25">
        <v>4</v>
      </c>
      <c r="D181" s="25">
        <v>2</v>
      </c>
      <c r="E181" s="25">
        <v>3</v>
      </c>
      <c r="F181" s="25">
        <v>0</v>
      </c>
      <c r="G181" s="25">
        <v>1</v>
      </c>
      <c r="H181" s="25">
        <v>0</v>
      </c>
      <c r="I181" s="25">
        <v>1</v>
      </c>
      <c r="J181" s="25">
        <v>0</v>
      </c>
      <c r="K181" s="25" t="s">
        <v>82</v>
      </c>
      <c r="L181" s="25">
        <v>2</v>
      </c>
      <c r="M181" s="25" t="str">
        <f t="shared" si="2"/>
        <v>F-Poor</v>
      </c>
    </row>
    <row r="182" spans="1:13" x14ac:dyDescent="0.25">
      <c r="A182" s="25" t="s">
        <v>359</v>
      </c>
      <c r="B182" s="25" t="s">
        <v>178</v>
      </c>
      <c r="C182" s="25">
        <v>4</v>
      </c>
      <c r="D182" s="25">
        <v>2</v>
      </c>
      <c r="E182" s="25">
        <v>4</v>
      </c>
      <c r="F182" s="25">
        <v>0</v>
      </c>
      <c r="G182" s="25">
        <v>1</v>
      </c>
      <c r="H182" s="25">
        <v>0</v>
      </c>
      <c r="I182" s="25">
        <v>1</v>
      </c>
      <c r="J182" s="25">
        <v>0</v>
      </c>
      <c r="K182" s="25" t="s">
        <v>82</v>
      </c>
      <c r="L182" s="25">
        <v>2</v>
      </c>
      <c r="M182" s="25" t="str">
        <f t="shared" si="2"/>
        <v>F-Poor</v>
      </c>
    </row>
    <row r="183" spans="1:13" x14ac:dyDescent="0.25">
      <c r="A183" s="25" t="s">
        <v>360</v>
      </c>
      <c r="B183" s="25" t="s">
        <v>180</v>
      </c>
      <c r="C183" s="25">
        <v>5</v>
      </c>
      <c r="D183" s="25">
        <v>3</v>
      </c>
      <c r="E183" s="25">
        <v>4</v>
      </c>
      <c r="F183" s="25">
        <v>1</v>
      </c>
      <c r="G183" s="25">
        <v>1</v>
      </c>
      <c r="H183" s="25">
        <v>1</v>
      </c>
      <c r="I183" s="25">
        <v>0</v>
      </c>
      <c r="J183" s="25">
        <v>0</v>
      </c>
      <c r="K183" s="25" t="s">
        <v>83</v>
      </c>
      <c r="L183" s="25">
        <v>3</v>
      </c>
      <c r="M183" s="25" t="str">
        <f t="shared" si="2"/>
        <v>G-Poor</v>
      </c>
    </row>
    <row r="184" spans="1:13" x14ac:dyDescent="0.25">
      <c r="A184" s="25" t="s">
        <v>361</v>
      </c>
      <c r="B184" s="25" t="s">
        <v>180</v>
      </c>
      <c r="C184" s="25">
        <v>5</v>
      </c>
      <c r="D184" s="25">
        <v>3</v>
      </c>
      <c r="E184" s="25">
        <v>4</v>
      </c>
      <c r="F184" s="25">
        <v>0</v>
      </c>
      <c r="G184" s="25">
        <v>1</v>
      </c>
      <c r="H184" s="25">
        <v>1</v>
      </c>
      <c r="I184" s="25">
        <v>1</v>
      </c>
      <c r="J184" s="25">
        <v>0</v>
      </c>
      <c r="K184" s="25" t="s">
        <v>76</v>
      </c>
      <c r="L184" s="25">
        <v>3</v>
      </c>
      <c r="M184" s="25" t="str">
        <f t="shared" si="2"/>
        <v>A-Poor</v>
      </c>
    </row>
    <row r="185" spans="1:13" x14ac:dyDescent="0.25">
      <c r="A185" s="25" t="s">
        <v>362</v>
      </c>
      <c r="B185" s="25" t="s">
        <v>178</v>
      </c>
      <c r="C185" s="25">
        <v>5</v>
      </c>
      <c r="D185" s="25">
        <v>3</v>
      </c>
      <c r="E185" s="25">
        <v>3</v>
      </c>
      <c r="F185" s="25">
        <v>0</v>
      </c>
      <c r="G185" s="25">
        <v>0</v>
      </c>
      <c r="H185" s="25">
        <v>1</v>
      </c>
      <c r="I185" s="25">
        <v>1</v>
      </c>
      <c r="J185" s="25">
        <v>1</v>
      </c>
      <c r="K185" s="25" t="s">
        <v>77</v>
      </c>
      <c r="L185" s="25">
        <v>2</v>
      </c>
      <c r="M185" s="25" t="str">
        <f t="shared" si="2"/>
        <v>B-Poor</v>
      </c>
    </row>
    <row r="186" spans="1:13" x14ac:dyDescent="0.25">
      <c r="A186" s="25" t="s">
        <v>363</v>
      </c>
      <c r="B186" s="25" t="s">
        <v>178</v>
      </c>
      <c r="C186" s="25">
        <v>5</v>
      </c>
      <c r="D186" s="25">
        <v>3</v>
      </c>
      <c r="E186" s="25">
        <v>4</v>
      </c>
      <c r="F186" s="25">
        <v>1</v>
      </c>
      <c r="G186" s="25">
        <v>1</v>
      </c>
      <c r="H186" s="25">
        <v>1</v>
      </c>
      <c r="I186" s="25">
        <v>0</v>
      </c>
      <c r="J186" s="25">
        <v>0</v>
      </c>
      <c r="K186" s="25" t="s">
        <v>79</v>
      </c>
      <c r="L186" s="25">
        <v>3</v>
      </c>
      <c r="M186" s="25" t="str">
        <f t="shared" si="2"/>
        <v>C-Poor</v>
      </c>
    </row>
    <row r="187" spans="1:13" x14ac:dyDescent="0.25">
      <c r="A187" s="25" t="s">
        <v>364</v>
      </c>
      <c r="B187" s="25" t="s">
        <v>180</v>
      </c>
      <c r="C187" s="25">
        <v>5</v>
      </c>
      <c r="D187" s="25">
        <v>3</v>
      </c>
      <c r="E187" s="25">
        <v>4</v>
      </c>
      <c r="F187" s="25">
        <v>1</v>
      </c>
      <c r="G187" s="25">
        <v>1</v>
      </c>
      <c r="H187" s="25">
        <v>1</v>
      </c>
      <c r="I187" s="25">
        <v>0</v>
      </c>
      <c r="J187" s="25">
        <v>0</v>
      </c>
      <c r="K187" s="25" t="s">
        <v>79</v>
      </c>
      <c r="L187" s="25">
        <v>3</v>
      </c>
      <c r="M187" s="25" t="str">
        <f t="shared" si="2"/>
        <v>C-Poor</v>
      </c>
    </row>
    <row r="188" spans="1:13" x14ac:dyDescent="0.25">
      <c r="A188" s="25" t="s">
        <v>365</v>
      </c>
      <c r="B188" s="25" t="s">
        <v>178</v>
      </c>
      <c r="C188" s="25">
        <v>5</v>
      </c>
      <c r="D188" s="25">
        <v>3</v>
      </c>
      <c r="E188" s="25">
        <v>4</v>
      </c>
      <c r="F188" s="25">
        <v>1</v>
      </c>
      <c r="G188" s="25">
        <v>1</v>
      </c>
      <c r="H188" s="25">
        <v>1</v>
      </c>
      <c r="I188" s="25">
        <v>0</v>
      </c>
      <c r="J188" s="25">
        <v>0</v>
      </c>
      <c r="K188" s="25" t="s">
        <v>79</v>
      </c>
      <c r="L188" s="25">
        <v>2</v>
      </c>
      <c r="M188" s="25" t="str">
        <f t="shared" si="2"/>
        <v>C-Poor</v>
      </c>
    </row>
    <row r="189" spans="1:13" x14ac:dyDescent="0.25">
      <c r="A189" s="25" t="s">
        <v>366</v>
      </c>
      <c r="B189" s="25" t="s">
        <v>180</v>
      </c>
      <c r="C189" s="25">
        <v>5</v>
      </c>
      <c r="D189" s="25">
        <v>4</v>
      </c>
      <c r="E189" s="25">
        <v>4</v>
      </c>
      <c r="F189" s="25">
        <v>1</v>
      </c>
      <c r="G189" s="25">
        <v>1</v>
      </c>
      <c r="H189" s="25">
        <v>1</v>
      </c>
      <c r="I189" s="25">
        <v>0</v>
      </c>
      <c r="J189" s="25">
        <v>0</v>
      </c>
      <c r="K189" s="25" t="s">
        <v>79</v>
      </c>
      <c r="L189" s="25">
        <v>3</v>
      </c>
      <c r="M189" s="25" t="str">
        <f t="shared" si="2"/>
        <v>C-Poor</v>
      </c>
    </row>
    <row r="190" spans="1:13" x14ac:dyDescent="0.25">
      <c r="A190" s="25" t="s">
        <v>367</v>
      </c>
      <c r="B190" s="25" t="s">
        <v>178</v>
      </c>
      <c r="C190" s="25">
        <v>3</v>
      </c>
      <c r="D190" s="25">
        <v>2</v>
      </c>
      <c r="E190" s="25">
        <v>3</v>
      </c>
      <c r="F190" s="25">
        <v>0</v>
      </c>
      <c r="G190" s="25">
        <v>1</v>
      </c>
      <c r="H190" s="25">
        <v>0</v>
      </c>
      <c r="I190" s="25">
        <v>0</v>
      </c>
      <c r="J190" s="25">
        <v>0</v>
      </c>
      <c r="K190" s="25" t="s">
        <v>80</v>
      </c>
      <c r="L190" s="25">
        <v>2</v>
      </c>
      <c r="M190" s="25" t="str">
        <f t="shared" si="2"/>
        <v>D-Poor</v>
      </c>
    </row>
    <row r="191" spans="1:13" x14ac:dyDescent="0.25">
      <c r="A191" s="25" t="s">
        <v>368</v>
      </c>
      <c r="B191" s="25" t="s">
        <v>178</v>
      </c>
      <c r="C191" s="25">
        <v>4</v>
      </c>
      <c r="D191" s="25">
        <v>3</v>
      </c>
      <c r="E191" s="25">
        <v>3</v>
      </c>
      <c r="F191" s="25">
        <v>0</v>
      </c>
      <c r="G191" s="25">
        <v>1</v>
      </c>
      <c r="H191" s="25">
        <v>0</v>
      </c>
      <c r="I191" s="25">
        <v>0</v>
      </c>
      <c r="J191" s="25">
        <v>0</v>
      </c>
      <c r="K191" s="25" t="s">
        <v>80</v>
      </c>
      <c r="L191" s="25">
        <v>2</v>
      </c>
      <c r="M191" s="25" t="str">
        <f t="shared" si="2"/>
        <v>D-Poor</v>
      </c>
    </row>
    <row r="192" spans="1:13" x14ac:dyDescent="0.25">
      <c r="A192" s="25" t="s">
        <v>369</v>
      </c>
      <c r="B192" s="25" t="s">
        <v>178</v>
      </c>
      <c r="C192" s="25">
        <v>5</v>
      </c>
      <c r="D192" s="25">
        <v>3</v>
      </c>
      <c r="E192" s="25">
        <v>3</v>
      </c>
      <c r="F192" s="25">
        <v>0</v>
      </c>
      <c r="G192" s="25">
        <v>0</v>
      </c>
      <c r="H192" s="25">
        <v>1</v>
      </c>
      <c r="I192" s="25">
        <v>0</v>
      </c>
      <c r="J192" s="25">
        <v>1</v>
      </c>
      <c r="K192" s="25" t="s">
        <v>81</v>
      </c>
      <c r="L192" s="25">
        <v>3</v>
      </c>
      <c r="M192" s="25" t="str">
        <f t="shared" si="2"/>
        <v>E-Poor</v>
      </c>
    </row>
    <row r="193" spans="1:13" x14ac:dyDescent="0.25">
      <c r="A193" s="25" t="s">
        <v>370</v>
      </c>
      <c r="B193" s="25" t="s">
        <v>180</v>
      </c>
      <c r="C193" s="25">
        <v>5</v>
      </c>
      <c r="D193" s="25">
        <v>3</v>
      </c>
      <c r="E193" s="25">
        <v>4</v>
      </c>
      <c r="F193" s="25">
        <v>0</v>
      </c>
      <c r="G193" s="25">
        <v>0</v>
      </c>
      <c r="H193" s="25">
        <v>1</v>
      </c>
      <c r="I193" s="25">
        <v>0</v>
      </c>
      <c r="J193" s="25">
        <v>1</v>
      </c>
      <c r="K193" s="25" t="s">
        <v>81</v>
      </c>
      <c r="L193" s="25">
        <v>3</v>
      </c>
      <c r="M193" s="25" t="str">
        <f t="shared" si="2"/>
        <v>E-Poor</v>
      </c>
    </row>
    <row r="194" spans="1:13" x14ac:dyDescent="0.25">
      <c r="A194" s="25" t="s">
        <v>371</v>
      </c>
      <c r="B194" s="25" t="s">
        <v>178</v>
      </c>
      <c r="C194" s="25">
        <v>4</v>
      </c>
      <c r="D194" s="25">
        <v>2</v>
      </c>
      <c r="E194" s="25">
        <v>5</v>
      </c>
      <c r="F194" s="25">
        <v>0</v>
      </c>
      <c r="G194" s="25">
        <v>1</v>
      </c>
      <c r="H194" s="25">
        <v>0</v>
      </c>
      <c r="I194" s="25">
        <v>1</v>
      </c>
      <c r="J194" s="25">
        <v>0</v>
      </c>
      <c r="K194" s="25" t="s">
        <v>82</v>
      </c>
      <c r="L194" s="25">
        <v>3</v>
      </c>
      <c r="M194" s="25" t="str">
        <f t="shared" si="2"/>
        <v>F-Poor</v>
      </c>
    </row>
    <row r="195" spans="1:13" x14ac:dyDescent="0.25">
      <c r="A195" s="25" t="s">
        <v>372</v>
      </c>
      <c r="B195" s="25" t="s">
        <v>180</v>
      </c>
      <c r="C195" s="25">
        <v>4</v>
      </c>
      <c r="D195" s="25">
        <v>2</v>
      </c>
      <c r="E195" s="25">
        <v>4</v>
      </c>
      <c r="F195" s="25">
        <v>1</v>
      </c>
      <c r="G195" s="25">
        <v>1</v>
      </c>
      <c r="H195" s="25">
        <v>1</v>
      </c>
      <c r="I195" s="25">
        <v>0</v>
      </c>
      <c r="J195" s="25">
        <v>0</v>
      </c>
      <c r="K195" s="25" t="s">
        <v>83</v>
      </c>
      <c r="L195" s="25">
        <v>3</v>
      </c>
      <c r="M195" s="25" t="str">
        <f t="shared" ref="M195:M258" si="3">_xlfn.CONCAT(K195,"-",IF(L195&gt;3,"Good", "Poor"))</f>
        <v>G-Poor</v>
      </c>
    </row>
    <row r="196" spans="1:13" x14ac:dyDescent="0.25">
      <c r="A196" s="25" t="s">
        <v>373</v>
      </c>
      <c r="B196" s="25" t="s">
        <v>178</v>
      </c>
      <c r="C196" s="25">
        <v>5</v>
      </c>
      <c r="D196" s="25">
        <v>3</v>
      </c>
      <c r="E196" s="25">
        <v>4</v>
      </c>
      <c r="F196" s="25">
        <v>1</v>
      </c>
      <c r="G196" s="25">
        <v>1</v>
      </c>
      <c r="H196" s="25">
        <v>1</v>
      </c>
      <c r="I196" s="25">
        <v>0</v>
      </c>
      <c r="J196" s="25">
        <v>0</v>
      </c>
      <c r="K196" s="25" t="s">
        <v>83</v>
      </c>
      <c r="L196" s="25">
        <v>3</v>
      </c>
      <c r="M196" s="25" t="str">
        <f t="shared" si="3"/>
        <v>G-Poor</v>
      </c>
    </row>
    <row r="197" spans="1:13" x14ac:dyDescent="0.25">
      <c r="A197" s="25" t="s">
        <v>374</v>
      </c>
      <c r="B197" s="25" t="s">
        <v>180</v>
      </c>
      <c r="C197" s="25">
        <v>5</v>
      </c>
      <c r="D197" s="25">
        <v>3</v>
      </c>
      <c r="E197" s="25">
        <v>5</v>
      </c>
      <c r="F197" s="25">
        <v>1</v>
      </c>
      <c r="G197" s="25">
        <v>1</v>
      </c>
      <c r="H197" s="25">
        <v>1</v>
      </c>
      <c r="I197" s="25">
        <v>0</v>
      </c>
      <c r="J197" s="25">
        <v>0</v>
      </c>
      <c r="K197" s="25" t="s">
        <v>83</v>
      </c>
      <c r="L197" s="25">
        <v>3</v>
      </c>
      <c r="M197" s="25" t="str">
        <f t="shared" si="3"/>
        <v>G-Poor</v>
      </c>
    </row>
    <row r="198" spans="1:13" x14ac:dyDescent="0.25">
      <c r="A198" s="25" t="s">
        <v>375</v>
      </c>
      <c r="B198" s="25" t="s">
        <v>180</v>
      </c>
      <c r="C198" s="25">
        <v>5</v>
      </c>
      <c r="D198" s="25">
        <v>4</v>
      </c>
      <c r="E198" s="25">
        <v>4</v>
      </c>
      <c r="F198" s="25">
        <v>1</v>
      </c>
      <c r="G198" s="25">
        <v>1</v>
      </c>
      <c r="H198" s="25">
        <v>1</v>
      </c>
      <c r="I198" s="25">
        <v>0</v>
      </c>
      <c r="J198" s="25">
        <v>0</v>
      </c>
      <c r="K198" s="25" t="s">
        <v>83</v>
      </c>
      <c r="L198" s="25">
        <v>3</v>
      </c>
      <c r="M198" s="25" t="str">
        <f t="shared" si="3"/>
        <v>G-Poor</v>
      </c>
    </row>
    <row r="199" spans="1:13" x14ac:dyDescent="0.25">
      <c r="A199" s="25" t="s">
        <v>376</v>
      </c>
      <c r="B199" s="25" t="s">
        <v>178</v>
      </c>
      <c r="C199" s="25">
        <v>5</v>
      </c>
      <c r="D199" s="25">
        <v>3</v>
      </c>
      <c r="E199" s="25">
        <v>5</v>
      </c>
      <c r="F199" s="25">
        <v>1</v>
      </c>
      <c r="G199" s="25">
        <v>1</v>
      </c>
      <c r="H199" s="25">
        <v>1</v>
      </c>
      <c r="I199" s="25">
        <v>0</v>
      </c>
      <c r="J199" s="25">
        <v>0</v>
      </c>
      <c r="K199" s="25" t="s">
        <v>79</v>
      </c>
      <c r="L199" s="25">
        <v>3</v>
      </c>
      <c r="M199" s="25" t="str">
        <f t="shared" si="3"/>
        <v>C-Poor</v>
      </c>
    </row>
    <row r="200" spans="1:13" x14ac:dyDescent="0.25">
      <c r="A200" s="25" t="s">
        <v>377</v>
      </c>
      <c r="B200" s="25" t="s">
        <v>180</v>
      </c>
      <c r="C200" s="25">
        <v>5</v>
      </c>
      <c r="D200" s="25">
        <v>3</v>
      </c>
      <c r="E200" s="25">
        <v>4</v>
      </c>
      <c r="F200" s="25">
        <v>1</v>
      </c>
      <c r="G200" s="25">
        <v>1</v>
      </c>
      <c r="H200" s="25">
        <v>1</v>
      </c>
      <c r="I200" s="25">
        <v>0</v>
      </c>
      <c r="J200" s="25">
        <v>0</v>
      </c>
      <c r="K200" s="25" t="s">
        <v>79</v>
      </c>
      <c r="L200" s="25">
        <v>3</v>
      </c>
      <c r="M200" s="25" t="str">
        <f t="shared" si="3"/>
        <v>C-Poor</v>
      </c>
    </row>
    <row r="201" spans="1:13" x14ac:dyDescent="0.25">
      <c r="A201" s="25" t="s">
        <v>378</v>
      </c>
      <c r="B201" s="25" t="s">
        <v>178</v>
      </c>
      <c r="C201" s="25">
        <v>5</v>
      </c>
      <c r="D201" s="25">
        <v>3</v>
      </c>
      <c r="E201" s="25">
        <v>4</v>
      </c>
      <c r="F201" s="25">
        <v>1</v>
      </c>
      <c r="G201" s="25">
        <v>1</v>
      </c>
      <c r="H201" s="25">
        <v>1</v>
      </c>
      <c r="I201" s="25">
        <v>0</v>
      </c>
      <c r="J201" s="25">
        <v>0</v>
      </c>
      <c r="K201" s="25" t="s">
        <v>79</v>
      </c>
      <c r="L201" s="25">
        <v>3</v>
      </c>
      <c r="M201" s="25" t="str">
        <f t="shared" si="3"/>
        <v>C-Poor</v>
      </c>
    </row>
    <row r="202" spans="1:13" x14ac:dyDescent="0.25">
      <c r="A202" s="25" t="s">
        <v>379</v>
      </c>
      <c r="B202" s="25" t="s">
        <v>178</v>
      </c>
      <c r="C202" s="25">
        <v>5</v>
      </c>
      <c r="D202" s="25">
        <v>3</v>
      </c>
      <c r="E202" s="25">
        <v>3</v>
      </c>
      <c r="F202" s="25">
        <v>1</v>
      </c>
      <c r="G202" s="25">
        <v>1</v>
      </c>
      <c r="H202" s="25">
        <v>1</v>
      </c>
      <c r="I202" s="25">
        <v>0</v>
      </c>
      <c r="J202" s="25">
        <v>0</v>
      </c>
      <c r="K202" s="25" t="s">
        <v>79</v>
      </c>
      <c r="L202" s="25">
        <v>3</v>
      </c>
      <c r="M202" s="25" t="str">
        <f t="shared" si="3"/>
        <v>C-Poor</v>
      </c>
    </row>
    <row r="203" spans="1:13" x14ac:dyDescent="0.25">
      <c r="A203" s="25" t="s">
        <v>380</v>
      </c>
      <c r="B203" s="25" t="s">
        <v>180</v>
      </c>
      <c r="C203" s="25">
        <v>5</v>
      </c>
      <c r="D203" s="25">
        <v>3</v>
      </c>
      <c r="E203" s="25">
        <v>4</v>
      </c>
      <c r="F203" s="25">
        <v>1</v>
      </c>
      <c r="G203" s="25">
        <v>1</v>
      </c>
      <c r="H203" s="25">
        <v>1</v>
      </c>
      <c r="I203" s="25">
        <v>0</v>
      </c>
      <c r="J203" s="25">
        <v>0</v>
      </c>
      <c r="K203" s="25" t="s">
        <v>79</v>
      </c>
      <c r="L203" s="25">
        <v>3</v>
      </c>
      <c r="M203" s="25" t="str">
        <f t="shared" si="3"/>
        <v>C-Poor</v>
      </c>
    </row>
    <row r="204" spans="1:13" x14ac:dyDescent="0.25">
      <c r="A204" s="25" t="s">
        <v>381</v>
      </c>
      <c r="B204" s="25" t="s">
        <v>178</v>
      </c>
      <c r="C204" s="25">
        <v>3</v>
      </c>
      <c r="D204" s="25">
        <v>2</v>
      </c>
      <c r="E204" s="25">
        <v>3</v>
      </c>
      <c r="F204" s="25">
        <v>0</v>
      </c>
      <c r="G204" s="25">
        <v>1</v>
      </c>
      <c r="H204" s="25">
        <v>0</v>
      </c>
      <c r="I204" s="25">
        <v>0</v>
      </c>
      <c r="J204" s="25">
        <v>0</v>
      </c>
      <c r="K204" s="25" t="s">
        <v>80</v>
      </c>
      <c r="L204" s="25">
        <v>2</v>
      </c>
      <c r="M204" s="25" t="str">
        <f t="shared" si="3"/>
        <v>D-Poor</v>
      </c>
    </row>
    <row r="205" spans="1:13" x14ac:dyDescent="0.25">
      <c r="A205" s="25" t="s">
        <v>382</v>
      </c>
      <c r="B205" s="25" t="s">
        <v>180</v>
      </c>
      <c r="C205" s="25">
        <v>4</v>
      </c>
      <c r="D205" s="25">
        <v>2</v>
      </c>
      <c r="E205" s="25">
        <v>3</v>
      </c>
      <c r="F205" s="25">
        <v>0</v>
      </c>
      <c r="G205" s="25">
        <v>1</v>
      </c>
      <c r="H205" s="25">
        <v>0</v>
      </c>
      <c r="I205" s="25">
        <v>0</v>
      </c>
      <c r="J205" s="25">
        <v>0</v>
      </c>
      <c r="K205" s="25" t="s">
        <v>80</v>
      </c>
      <c r="L205" s="25">
        <v>3</v>
      </c>
      <c r="M205" s="25" t="str">
        <f t="shared" si="3"/>
        <v>D-Poor</v>
      </c>
    </row>
    <row r="206" spans="1:13" x14ac:dyDescent="0.25">
      <c r="A206" s="25" t="s">
        <v>383</v>
      </c>
      <c r="B206" s="25" t="s">
        <v>178</v>
      </c>
      <c r="C206" s="25">
        <v>4</v>
      </c>
      <c r="D206" s="25">
        <v>2</v>
      </c>
      <c r="E206" s="25">
        <v>4</v>
      </c>
      <c r="F206" s="25">
        <v>0</v>
      </c>
      <c r="G206" s="25">
        <v>0</v>
      </c>
      <c r="H206" s="25">
        <v>1</v>
      </c>
      <c r="I206" s="25">
        <v>0</v>
      </c>
      <c r="J206" s="25">
        <v>1</v>
      </c>
      <c r="K206" s="25" t="s">
        <v>81</v>
      </c>
      <c r="L206" s="25">
        <v>3</v>
      </c>
      <c r="M206" s="25" t="str">
        <f t="shared" si="3"/>
        <v>E-Poor</v>
      </c>
    </row>
    <row r="207" spans="1:13" x14ac:dyDescent="0.25">
      <c r="A207" s="25" t="s">
        <v>384</v>
      </c>
      <c r="B207" s="25" t="s">
        <v>180</v>
      </c>
      <c r="C207" s="25">
        <v>5</v>
      </c>
      <c r="D207" s="25">
        <v>3</v>
      </c>
      <c r="E207" s="25">
        <v>4</v>
      </c>
      <c r="F207" s="25">
        <v>0</v>
      </c>
      <c r="G207" s="25">
        <v>1</v>
      </c>
      <c r="H207" s="25">
        <v>0</v>
      </c>
      <c r="I207" s="25">
        <v>1</v>
      </c>
      <c r="J207" s="25">
        <v>0</v>
      </c>
      <c r="K207" s="25" t="s">
        <v>82</v>
      </c>
      <c r="L207" s="25">
        <v>3</v>
      </c>
      <c r="M207" s="25" t="str">
        <f t="shared" si="3"/>
        <v>F-Poor</v>
      </c>
    </row>
    <row r="208" spans="1:13" x14ac:dyDescent="0.25">
      <c r="A208" s="25" t="s">
        <v>385</v>
      </c>
      <c r="B208" s="25" t="s">
        <v>180</v>
      </c>
      <c r="C208" s="25">
        <v>5</v>
      </c>
      <c r="D208" s="25">
        <v>4</v>
      </c>
      <c r="E208" s="25">
        <v>4</v>
      </c>
      <c r="F208" s="25">
        <v>1</v>
      </c>
      <c r="G208" s="25">
        <v>1</v>
      </c>
      <c r="H208" s="25">
        <v>1</v>
      </c>
      <c r="I208" s="25">
        <v>0</v>
      </c>
      <c r="J208" s="25">
        <v>0</v>
      </c>
      <c r="K208" s="25" t="s">
        <v>83</v>
      </c>
      <c r="L208" s="25">
        <v>3</v>
      </c>
      <c r="M208" s="25" t="str">
        <f t="shared" si="3"/>
        <v>G-Poor</v>
      </c>
    </row>
    <row r="209" spans="1:13" x14ac:dyDescent="0.25">
      <c r="A209" s="25" t="s">
        <v>386</v>
      </c>
      <c r="B209" s="25" t="s">
        <v>180</v>
      </c>
      <c r="C209" s="25">
        <v>5</v>
      </c>
      <c r="D209" s="25">
        <v>4</v>
      </c>
      <c r="E209" s="25">
        <v>4</v>
      </c>
      <c r="F209" s="25">
        <v>1</v>
      </c>
      <c r="G209" s="25">
        <v>1</v>
      </c>
      <c r="H209" s="25">
        <v>1</v>
      </c>
      <c r="I209" s="25">
        <v>0</v>
      </c>
      <c r="J209" s="25">
        <v>0</v>
      </c>
      <c r="K209" s="25" t="s">
        <v>83</v>
      </c>
      <c r="L209" s="25">
        <v>3</v>
      </c>
      <c r="M209" s="25" t="str">
        <f t="shared" si="3"/>
        <v>G-Poor</v>
      </c>
    </row>
    <row r="210" spans="1:13" x14ac:dyDescent="0.25">
      <c r="A210" s="25" t="s">
        <v>387</v>
      </c>
      <c r="B210" s="25" t="s">
        <v>180</v>
      </c>
      <c r="C210" s="25">
        <v>5</v>
      </c>
      <c r="D210" s="25">
        <v>3</v>
      </c>
      <c r="E210" s="25">
        <v>3</v>
      </c>
      <c r="F210" s="25">
        <v>0</v>
      </c>
      <c r="G210" s="25">
        <v>1</v>
      </c>
      <c r="H210" s="25">
        <v>1</v>
      </c>
      <c r="I210" s="25">
        <v>1</v>
      </c>
      <c r="J210" s="25">
        <v>0</v>
      </c>
      <c r="K210" s="25" t="s">
        <v>76</v>
      </c>
      <c r="L210" s="25">
        <v>3</v>
      </c>
      <c r="M210" s="25" t="str">
        <f t="shared" si="3"/>
        <v>A-Poor</v>
      </c>
    </row>
    <row r="211" spans="1:13" x14ac:dyDescent="0.25">
      <c r="A211" s="25" t="s">
        <v>388</v>
      </c>
      <c r="B211" s="25" t="s">
        <v>178</v>
      </c>
      <c r="C211" s="25">
        <v>5</v>
      </c>
      <c r="D211" s="25">
        <v>4</v>
      </c>
      <c r="E211" s="25">
        <v>4</v>
      </c>
      <c r="F211" s="25">
        <v>0</v>
      </c>
      <c r="G211" s="25">
        <v>1</v>
      </c>
      <c r="H211" s="25">
        <v>1</v>
      </c>
      <c r="I211" s="25">
        <v>1</v>
      </c>
      <c r="J211" s="25">
        <v>0</v>
      </c>
      <c r="K211" s="25" t="s">
        <v>76</v>
      </c>
      <c r="L211" s="25">
        <v>3</v>
      </c>
      <c r="M211" s="25" t="str">
        <f t="shared" si="3"/>
        <v>A-Poor</v>
      </c>
    </row>
    <row r="212" spans="1:13" x14ac:dyDescent="0.25">
      <c r="A212" s="25" t="s">
        <v>389</v>
      </c>
      <c r="B212" s="25" t="s">
        <v>178</v>
      </c>
      <c r="C212" s="25">
        <v>4</v>
      </c>
      <c r="D212" s="25">
        <v>3</v>
      </c>
      <c r="E212" s="25">
        <v>3</v>
      </c>
      <c r="F212" s="25">
        <v>0</v>
      </c>
      <c r="G212" s="25">
        <v>0</v>
      </c>
      <c r="H212" s="25">
        <v>1</v>
      </c>
      <c r="I212" s="25">
        <v>1</v>
      </c>
      <c r="J212" s="25">
        <v>1</v>
      </c>
      <c r="K212" s="25" t="s">
        <v>77</v>
      </c>
      <c r="L212" s="25">
        <v>3</v>
      </c>
      <c r="M212" s="25" t="str">
        <f t="shared" si="3"/>
        <v>B-Poor</v>
      </c>
    </row>
    <row r="213" spans="1:13" x14ac:dyDescent="0.25">
      <c r="A213" s="25" t="s">
        <v>390</v>
      </c>
      <c r="B213" s="25" t="s">
        <v>178</v>
      </c>
      <c r="C213" s="25">
        <v>5</v>
      </c>
      <c r="D213" s="25">
        <v>3</v>
      </c>
      <c r="E213" s="25">
        <v>3</v>
      </c>
      <c r="F213" s="25">
        <v>1</v>
      </c>
      <c r="G213" s="25">
        <v>1</v>
      </c>
      <c r="H213" s="25">
        <v>1</v>
      </c>
      <c r="I213" s="25">
        <v>0</v>
      </c>
      <c r="J213" s="25">
        <v>0</v>
      </c>
      <c r="K213" s="25" t="s">
        <v>79</v>
      </c>
      <c r="L213" s="25">
        <v>3</v>
      </c>
      <c r="M213" s="25" t="str">
        <f t="shared" si="3"/>
        <v>C-Poor</v>
      </c>
    </row>
    <row r="214" spans="1:13" x14ac:dyDescent="0.25">
      <c r="A214" s="25" t="s">
        <v>391</v>
      </c>
      <c r="B214" s="25" t="s">
        <v>178</v>
      </c>
      <c r="C214" s="25">
        <v>3</v>
      </c>
      <c r="D214" s="25">
        <v>2</v>
      </c>
      <c r="E214" s="25">
        <v>2</v>
      </c>
      <c r="F214" s="25">
        <v>0</v>
      </c>
      <c r="G214" s="25">
        <v>1</v>
      </c>
      <c r="H214" s="25">
        <v>0</v>
      </c>
      <c r="I214" s="25">
        <v>0</v>
      </c>
      <c r="J214" s="25">
        <v>0</v>
      </c>
      <c r="K214" s="25" t="s">
        <v>80</v>
      </c>
      <c r="L214" s="25">
        <v>2</v>
      </c>
      <c r="M214" s="25" t="str">
        <f t="shared" si="3"/>
        <v>D-Poor</v>
      </c>
    </row>
    <row r="215" spans="1:13" x14ac:dyDescent="0.25">
      <c r="A215" s="25" t="s">
        <v>392</v>
      </c>
      <c r="B215" s="25" t="s">
        <v>178</v>
      </c>
      <c r="C215" s="25">
        <v>5</v>
      </c>
      <c r="D215" s="25">
        <v>3</v>
      </c>
      <c r="E215" s="25">
        <v>3</v>
      </c>
      <c r="F215" s="25">
        <v>0</v>
      </c>
      <c r="G215" s="25">
        <v>0</v>
      </c>
      <c r="H215" s="25">
        <v>1</v>
      </c>
      <c r="I215" s="25">
        <v>0</v>
      </c>
      <c r="J215" s="25">
        <v>1</v>
      </c>
      <c r="K215" s="25" t="s">
        <v>81</v>
      </c>
      <c r="L215" s="25">
        <v>3</v>
      </c>
      <c r="M215" s="25" t="str">
        <f t="shared" si="3"/>
        <v>E-Poor</v>
      </c>
    </row>
    <row r="216" spans="1:13" x14ac:dyDescent="0.25">
      <c r="A216" s="25" t="s">
        <v>393</v>
      </c>
      <c r="B216" s="25" t="s">
        <v>178</v>
      </c>
      <c r="C216" s="25">
        <v>4</v>
      </c>
      <c r="D216" s="25">
        <v>2</v>
      </c>
      <c r="E216" s="25">
        <v>3</v>
      </c>
      <c r="F216" s="25">
        <v>0</v>
      </c>
      <c r="G216" s="25">
        <v>1</v>
      </c>
      <c r="H216" s="25">
        <v>0</v>
      </c>
      <c r="I216" s="25">
        <v>1</v>
      </c>
      <c r="J216" s="25">
        <v>0</v>
      </c>
      <c r="K216" s="25" t="s">
        <v>82</v>
      </c>
      <c r="L216" s="25">
        <v>3</v>
      </c>
      <c r="M216" s="25" t="str">
        <f t="shared" si="3"/>
        <v>F-Poor</v>
      </c>
    </row>
    <row r="217" spans="1:13" x14ac:dyDescent="0.25">
      <c r="A217" s="25" t="s">
        <v>394</v>
      </c>
      <c r="B217" s="25" t="s">
        <v>180</v>
      </c>
      <c r="C217" s="25">
        <v>4</v>
      </c>
      <c r="D217" s="25">
        <v>2</v>
      </c>
      <c r="E217" s="25">
        <v>4</v>
      </c>
      <c r="F217" s="25">
        <v>0</v>
      </c>
      <c r="G217" s="25">
        <v>1</v>
      </c>
      <c r="H217" s="25">
        <v>1</v>
      </c>
      <c r="I217" s="25">
        <v>1</v>
      </c>
      <c r="J217" s="25">
        <v>0</v>
      </c>
      <c r="K217" s="25" t="s">
        <v>76</v>
      </c>
      <c r="L217" s="25">
        <v>3</v>
      </c>
      <c r="M217" s="25" t="str">
        <f t="shared" si="3"/>
        <v>A-Poor</v>
      </c>
    </row>
    <row r="218" spans="1:13" x14ac:dyDescent="0.25">
      <c r="A218" s="25" t="s">
        <v>395</v>
      </c>
      <c r="B218" s="25" t="s">
        <v>178</v>
      </c>
      <c r="C218" s="25">
        <v>4</v>
      </c>
      <c r="D218" s="25">
        <v>3</v>
      </c>
      <c r="E218" s="25">
        <v>3</v>
      </c>
      <c r="F218" s="25">
        <v>1</v>
      </c>
      <c r="G218" s="25">
        <v>1</v>
      </c>
      <c r="H218" s="25">
        <v>1</v>
      </c>
      <c r="I218" s="25">
        <v>0</v>
      </c>
      <c r="J218" s="25">
        <v>0</v>
      </c>
      <c r="K218" s="25" t="s">
        <v>79</v>
      </c>
      <c r="L218" s="25">
        <v>2</v>
      </c>
      <c r="M218" s="25" t="str">
        <f t="shared" si="3"/>
        <v>C-Poor</v>
      </c>
    </row>
    <row r="219" spans="1:13" x14ac:dyDescent="0.25">
      <c r="A219" s="25" t="s">
        <v>396</v>
      </c>
      <c r="B219" s="25" t="s">
        <v>178</v>
      </c>
      <c r="C219" s="25">
        <v>5</v>
      </c>
      <c r="D219" s="25">
        <v>3</v>
      </c>
      <c r="E219" s="25">
        <v>4</v>
      </c>
      <c r="F219" s="25">
        <v>1</v>
      </c>
      <c r="G219" s="25">
        <v>1</v>
      </c>
      <c r="H219" s="25">
        <v>1</v>
      </c>
      <c r="I219" s="25">
        <v>0</v>
      </c>
      <c r="J219" s="25">
        <v>0</v>
      </c>
      <c r="K219" s="25" t="s">
        <v>79</v>
      </c>
      <c r="L219" s="25">
        <v>2</v>
      </c>
      <c r="M219" s="25" t="str">
        <f t="shared" si="3"/>
        <v>C-Poor</v>
      </c>
    </row>
    <row r="220" spans="1:13" x14ac:dyDescent="0.25">
      <c r="A220" s="25" t="s">
        <v>397</v>
      </c>
      <c r="B220" s="25" t="s">
        <v>178</v>
      </c>
      <c r="C220" s="25">
        <v>5</v>
      </c>
      <c r="D220" s="25">
        <v>3</v>
      </c>
      <c r="E220" s="25">
        <v>5</v>
      </c>
      <c r="F220" s="25">
        <v>1</v>
      </c>
      <c r="G220" s="25">
        <v>1</v>
      </c>
      <c r="H220" s="25">
        <v>1</v>
      </c>
      <c r="I220" s="25">
        <v>0</v>
      </c>
      <c r="J220" s="25">
        <v>0</v>
      </c>
      <c r="K220" s="25" t="s">
        <v>79</v>
      </c>
      <c r="L220" s="25">
        <v>4</v>
      </c>
      <c r="M220" s="25" t="str">
        <f t="shared" si="3"/>
        <v>C-Good</v>
      </c>
    </row>
    <row r="221" spans="1:13" x14ac:dyDescent="0.25">
      <c r="A221" s="25" t="s">
        <v>398</v>
      </c>
      <c r="B221" s="25" t="s">
        <v>178</v>
      </c>
      <c r="C221" s="25">
        <v>4</v>
      </c>
      <c r="D221" s="25">
        <v>2</v>
      </c>
      <c r="E221" s="25">
        <v>2</v>
      </c>
      <c r="F221" s="25">
        <v>0</v>
      </c>
      <c r="G221" s="25">
        <v>1</v>
      </c>
      <c r="H221" s="25">
        <v>0</v>
      </c>
      <c r="I221" s="25">
        <v>0</v>
      </c>
      <c r="J221" s="25">
        <v>0</v>
      </c>
      <c r="K221" s="25" t="s">
        <v>80</v>
      </c>
      <c r="L221" s="25">
        <v>2</v>
      </c>
      <c r="M221" s="25" t="str">
        <f t="shared" si="3"/>
        <v>D-Poor</v>
      </c>
    </row>
    <row r="222" spans="1:13" x14ac:dyDescent="0.25">
      <c r="A222" s="25" t="s">
        <v>399</v>
      </c>
      <c r="B222" s="25" t="s">
        <v>178</v>
      </c>
      <c r="C222" s="25">
        <v>5</v>
      </c>
      <c r="D222" s="25">
        <v>3</v>
      </c>
      <c r="E222" s="25">
        <v>5</v>
      </c>
      <c r="F222" s="25">
        <v>0</v>
      </c>
      <c r="G222" s="25">
        <v>1</v>
      </c>
      <c r="H222" s="25">
        <v>0</v>
      </c>
      <c r="I222" s="25">
        <v>1</v>
      </c>
      <c r="J222" s="25">
        <v>0</v>
      </c>
      <c r="K222" s="25" t="s">
        <v>82</v>
      </c>
      <c r="L222" s="25">
        <v>3</v>
      </c>
      <c r="M222" s="25" t="str">
        <f t="shared" si="3"/>
        <v>F-Poor</v>
      </c>
    </row>
    <row r="223" spans="1:13" x14ac:dyDescent="0.25">
      <c r="A223" s="25" t="s">
        <v>400</v>
      </c>
      <c r="B223" s="25" t="s">
        <v>180</v>
      </c>
      <c r="C223" s="25">
        <v>5</v>
      </c>
      <c r="D223" s="25">
        <v>3</v>
      </c>
      <c r="E223" s="25">
        <v>5</v>
      </c>
      <c r="F223" s="25">
        <v>0</v>
      </c>
      <c r="G223" s="25">
        <v>1</v>
      </c>
      <c r="H223" s="25">
        <v>1</v>
      </c>
      <c r="I223" s="25">
        <v>1</v>
      </c>
      <c r="J223" s="25">
        <v>0</v>
      </c>
      <c r="K223" s="25" t="s">
        <v>76</v>
      </c>
      <c r="L223" s="25">
        <v>3</v>
      </c>
      <c r="M223" s="25" t="str">
        <f t="shared" si="3"/>
        <v>A-Poor</v>
      </c>
    </row>
    <row r="224" spans="1:13" x14ac:dyDescent="0.25">
      <c r="A224" s="25" t="s">
        <v>401</v>
      </c>
      <c r="B224" s="25" t="s">
        <v>178</v>
      </c>
      <c r="C224" s="25">
        <v>4</v>
      </c>
      <c r="D224" s="25">
        <v>3</v>
      </c>
      <c r="E224" s="25">
        <v>4</v>
      </c>
      <c r="F224" s="25">
        <v>0</v>
      </c>
      <c r="G224" s="25">
        <v>0</v>
      </c>
      <c r="H224" s="25">
        <v>1</v>
      </c>
      <c r="I224" s="25">
        <v>1</v>
      </c>
      <c r="J224" s="25">
        <v>1</v>
      </c>
      <c r="K224" s="25" t="s">
        <v>77</v>
      </c>
      <c r="L224" s="25">
        <v>2</v>
      </c>
      <c r="M224" s="25" t="str">
        <f t="shared" si="3"/>
        <v>B-Poor</v>
      </c>
    </row>
    <row r="225" spans="1:13" x14ac:dyDescent="0.25">
      <c r="A225" s="25" t="s">
        <v>402</v>
      </c>
      <c r="B225" s="25" t="s">
        <v>178</v>
      </c>
      <c r="C225" s="25">
        <v>5</v>
      </c>
      <c r="D225" s="25">
        <v>4</v>
      </c>
      <c r="E225" s="25">
        <v>4</v>
      </c>
      <c r="F225" s="25">
        <v>0</v>
      </c>
      <c r="G225" s="25">
        <v>0</v>
      </c>
      <c r="H225" s="25">
        <v>1</v>
      </c>
      <c r="I225" s="25">
        <v>1</v>
      </c>
      <c r="J225" s="25">
        <v>1</v>
      </c>
      <c r="K225" s="25" t="s">
        <v>77</v>
      </c>
      <c r="L225" s="25">
        <v>4</v>
      </c>
      <c r="M225" s="25" t="str">
        <f t="shared" si="3"/>
        <v>B-Good</v>
      </c>
    </row>
    <row r="226" spans="1:13" x14ac:dyDescent="0.25">
      <c r="A226" s="25" t="s">
        <v>403</v>
      </c>
      <c r="B226" s="25" t="s">
        <v>178</v>
      </c>
      <c r="C226" s="25">
        <v>5</v>
      </c>
      <c r="D226" s="25">
        <v>3</v>
      </c>
      <c r="E226" s="25">
        <v>5</v>
      </c>
      <c r="F226" s="25">
        <v>1</v>
      </c>
      <c r="G226" s="25">
        <v>1</v>
      </c>
      <c r="H226" s="25">
        <v>1</v>
      </c>
      <c r="I226" s="25">
        <v>0</v>
      </c>
      <c r="J226" s="25">
        <v>0</v>
      </c>
      <c r="K226" s="25" t="s">
        <v>79</v>
      </c>
      <c r="L226" s="25">
        <v>3</v>
      </c>
      <c r="M226" s="25" t="str">
        <f t="shared" si="3"/>
        <v>C-Poor</v>
      </c>
    </row>
    <row r="227" spans="1:13" x14ac:dyDescent="0.25">
      <c r="A227" s="25" t="s">
        <v>404</v>
      </c>
      <c r="B227" s="25" t="s">
        <v>178</v>
      </c>
      <c r="C227" s="25">
        <v>5</v>
      </c>
      <c r="D227" s="25">
        <v>3</v>
      </c>
      <c r="E227" s="25">
        <v>5</v>
      </c>
      <c r="F227" s="25">
        <v>1</v>
      </c>
      <c r="G227" s="25">
        <v>1</v>
      </c>
      <c r="H227" s="25">
        <v>1</v>
      </c>
      <c r="I227" s="25">
        <v>0</v>
      </c>
      <c r="J227" s="25">
        <v>0</v>
      </c>
      <c r="K227" s="25" t="s">
        <v>79</v>
      </c>
      <c r="L227" s="25">
        <v>3</v>
      </c>
      <c r="M227" s="25" t="str">
        <f t="shared" si="3"/>
        <v>C-Poor</v>
      </c>
    </row>
    <row r="228" spans="1:13" x14ac:dyDescent="0.25">
      <c r="A228" s="25" t="s">
        <v>405</v>
      </c>
      <c r="B228" s="25" t="s">
        <v>180</v>
      </c>
      <c r="C228" s="25">
        <v>4</v>
      </c>
      <c r="D228" s="25">
        <v>2</v>
      </c>
      <c r="E228" s="25">
        <v>3</v>
      </c>
      <c r="F228" s="25">
        <v>0</v>
      </c>
      <c r="G228" s="25">
        <v>1</v>
      </c>
      <c r="H228" s="25">
        <v>0</v>
      </c>
      <c r="I228" s="25">
        <v>0</v>
      </c>
      <c r="J228" s="25">
        <v>0</v>
      </c>
      <c r="K228" s="25" t="s">
        <v>80</v>
      </c>
      <c r="L228" s="25">
        <v>2</v>
      </c>
      <c r="M228" s="25" t="str">
        <f t="shared" si="3"/>
        <v>D-Poor</v>
      </c>
    </row>
    <row r="229" spans="1:13" x14ac:dyDescent="0.25">
      <c r="A229" s="25" t="s">
        <v>406</v>
      </c>
      <c r="B229" s="25" t="s">
        <v>180</v>
      </c>
      <c r="C229" s="25">
        <v>4</v>
      </c>
      <c r="D229" s="25">
        <v>3</v>
      </c>
      <c r="E229" s="25">
        <v>3</v>
      </c>
      <c r="F229" s="25">
        <v>0</v>
      </c>
      <c r="G229" s="25">
        <v>1</v>
      </c>
      <c r="H229" s="25">
        <v>0</v>
      </c>
      <c r="I229" s="25">
        <v>0</v>
      </c>
      <c r="J229" s="25">
        <v>0</v>
      </c>
      <c r="K229" s="25" t="s">
        <v>80</v>
      </c>
      <c r="L229" s="25">
        <v>3</v>
      </c>
      <c r="M229" s="25" t="str">
        <f t="shared" si="3"/>
        <v>D-Poor</v>
      </c>
    </row>
    <row r="230" spans="1:13" x14ac:dyDescent="0.25">
      <c r="A230" s="25" t="s">
        <v>407</v>
      </c>
      <c r="B230" s="25" t="s">
        <v>178</v>
      </c>
      <c r="C230" s="25">
        <v>4</v>
      </c>
      <c r="D230" s="25">
        <v>3</v>
      </c>
      <c r="E230" s="25">
        <v>3</v>
      </c>
      <c r="F230" s="25">
        <v>0</v>
      </c>
      <c r="G230" s="25">
        <v>0</v>
      </c>
      <c r="H230" s="25">
        <v>1</v>
      </c>
      <c r="I230" s="25">
        <v>0</v>
      </c>
      <c r="J230" s="25">
        <v>1</v>
      </c>
      <c r="K230" s="25" t="s">
        <v>81</v>
      </c>
      <c r="L230" s="25">
        <v>2</v>
      </c>
      <c r="M230" s="25" t="str">
        <f t="shared" si="3"/>
        <v>E-Poor</v>
      </c>
    </row>
    <row r="231" spans="1:13" x14ac:dyDescent="0.25">
      <c r="A231" s="25" t="s">
        <v>408</v>
      </c>
      <c r="B231" s="25" t="s">
        <v>180</v>
      </c>
      <c r="C231" s="25">
        <v>5</v>
      </c>
      <c r="D231" s="25">
        <v>3</v>
      </c>
      <c r="E231" s="25">
        <v>3</v>
      </c>
      <c r="F231" s="25">
        <v>0</v>
      </c>
      <c r="G231" s="25">
        <v>0</v>
      </c>
      <c r="H231" s="25">
        <v>1</v>
      </c>
      <c r="I231" s="25">
        <v>0</v>
      </c>
      <c r="J231" s="25">
        <v>1</v>
      </c>
      <c r="K231" s="25" t="s">
        <v>81</v>
      </c>
      <c r="L231" s="25">
        <v>3</v>
      </c>
      <c r="M231" s="25" t="str">
        <f t="shared" si="3"/>
        <v>E-Poor</v>
      </c>
    </row>
    <row r="232" spans="1:13" x14ac:dyDescent="0.25">
      <c r="A232" s="25" t="s">
        <v>409</v>
      </c>
      <c r="B232" s="25" t="s">
        <v>180</v>
      </c>
      <c r="C232" s="25">
        <v>4</v>
      </c>
      <c r="D232" s="25">
        <v>3</v>
      </c>
      <c r="E232" s="25">
        <v>4</v>
      </c>
      <c r="F232" s="25">
        <v>1</v>
      </c>
      <c r="G232" s="25">
        <v>1</v>
      </c>
      <c r="H232" s="25">
        <v>1</v>
      </c>
      <c r="I232" s="25">
        <v>0</v>
      </c>
      <c r="J232" s="25">
        <v>0</v>
      </c>
      <c r="K232" s="25" t="s">
        <v>83</v>
      </c>
      <c r="L232" s="25">
        <v>3</v>
      </c>
      <c r="M232" s="25" t="str">
        <f t="shared" si="3"/>
        <v>G-Poor</v>
      </c>
    </row>
    <row r="233" spans="1:13" x14ac:dyDescent="0.25">
      <c r="A233" s="25" t="s">
        <v>410</v>
      </c>
      <c r="B233" s="25" t="s">
        <v>180</v>
      </c>
      <c r="C233" s="25">
        <v>5</v>
      </c>
      <c r="D233" s="25">
        <v>4</v>
      </c>
      <c r="E233" s="25">
        <v>4</v>
      </c>
      <c r="F233" s="25">
        <v>1</v>
      </c>
      <c r="G233" s="25">
        <v>1</v>
      </c>
      <c r="H233" s="25">
        <v>1</v>
      </c>
      <c r="I233" s="25">
        <v>0</v>
      </c>
      <c r="J233" s="25">
        <v>0</v>
      </c>
      <c r="K233" s="25" t="s">
        <v>83</v>
      </c>
      <c r="L233" s="25">
        <v>3</v>
      </c>
      <c r="M233" s="25" t="str">
        <f t="shared" si="3"/>
        <v>G-Poor</v>
      </c>
    </row>
    <row r="234" spans="1:13" x14ac:dyDescent="0.25">
      <c r="A234" s="25" t="s">
        <v>411</v>
      </c>
      <c r="B234" s="25" t="s">
        <v>178</v>
      </c>
      <c r="C234" s="25">
        <v>5</v>
      </c>
      <c r="D234" s="25">
        <v>3</v>
      </c>
      <c r="E234" s="25">
        <v>4</v>
      </c>
      <c r="F234" s="25">
        <v>0</v>
      </c>
      <c r="G234" s="25">
        <v>0</v>
      </c>
      <c r="H234" s="25">
        <v>1</v>
      </c>
      <c r="I234" s="25">
        <v>1</v>
      </c>
      <c r="J234" s="25">
        <v>1</v>
      </c>
      <c r="K234" s="25" t="s">
        <v>77</v>
      </c>
      <c r="L234" s="25">
        <v>3</v>
      </c>
      <c r="M234" s="25" t="str">
        <f t="shared" si="3"/>
        <v>B-Poor</v>
      </c>
    </row>
    <row r="235" spans="1:13" x14ac:dyDescent="0.25">
      <c r="A235" s="25" t="s">
        <v>412</v>
      </c>
      <c r="B235" s="25" t="s">
        <v>180</v>
      </c>
      <c r="C235" s="25">
        <v>5</v>
      </c>
      <c r="D235" s="25">
        <v>4</v>
      </c>
      <c r="E235" s="25">
        <v>4</v>
      </c>
      <c r="F235" s="25">
        <v>1</v>
      </c>
      <c r="G235" s="25">
        <v>1</v>
      </c>
      <c r="H235" s="25">
        <v>1</v>
      </c>
      <c r="I235" s="25">
        <v>0</v>
      </c>
      <c r="J235" s="25">
        <v>0</v>
      </c>
      <c r="K235" s="25" t="s">
        <v>79</v>
      </c>
      <c r="L235" s="25">
        <v>3</v>
      </c>
      <c r="M235" s="25" t="str">
        <f t="shared" si="3"/>
        <v>C-Poor</v>
      </c>
    </row>
    <row r="236" spans="1:13" x14ac:dyDescent="0.25">
      <c r="A236" s="25" t="s">
        <v>413</v>
      </c>
      <c r="B236" s="25" t="s">
        <v>178</v>
      </c>
      <c r="C236" s="25">
        <v>4</v>
      </c>
      <c r="D236" s="25">
        <v>3</v>
      </c>
      <c r="E236" s="25">
        <v>3</v>
      </c>
      <c r="F236" s="25">
        <v>0</v>
      </c>
      <c r="G236" s="25">
        <v>1</v>
      </c>
      <c r="H236" s="25">
        <v>0</v>
      </c>
      <c r="I236" s="25">
        <v>0</v>
      </c>
      <c r="J236" s="25">
        <v>0</v>
      </c>
      <c r="K236" s="25" t="s">
        <v>80</v>
      </c>
      <c r="L236" s="25">
        <v>3</v>
      </c>
      <c r="M236" s="25" t="str">
        <f t="shared" si="3"/>
        <v>D-Poor</v>
      </c>
    </row>
    <row r="237" spans="1:13" x14ac:dyDescent="0.25">
      <c r="A237" s="25" t="s">
        <v>414</v>
      </c>
      <c r="B237" s="25" t="s">
        <v>180</v>
      </c>
      <c r="C237" s="25">
        <v>4</v>
      </c>
      <c r="D237" s="25">
        <v>2</v>
      </c>
      <c r="E237" s="25">
        <v>5</v>
      </c>
      <c r="F237" s="25">
        <v>0</v>
      </c>
      <c r="G237" s="25">
        <v>0</v>
      </c>
      <c r="H237" s="25">
        <v>1</v>
      </c>
      <c r="I237" s="25">
        <v>0</v>
      </c>
      <c r="J237" s="25">
        <v>1</v>
      </c>
      <c r="K237" s="25" t="s">
        <v>81</v>
      </c>
      <c r="L237" s="25">
        <v>2</v>
      </c>
      <c r="M237" s="25" t="str">
        <f t="shared" si="3"/>
        <v>E-Poor</v>
      </c>
    </row>
    <row r="238" spans="1:13" x14ac:dyDescent="0.25">
      <c r="A238" s="25" t="s">
        <v>415</v>
      </c>
      <c r="B238" s="25" t="s">
        <v>178</v>
      </c>
      <c r="C238" s="25">
        <v>5</v>
      </c>
      <c r="D238" s="25">
        <v>3</v>
      </c>
      <c r="E238" s="25">
        <v>4</v>
      </c>
      <c r="F238" s="25">
        <v>0</v>
      </c>
      <c r="G238" s="25">
        <v>0</v>
      </c>
      <c r="H238" s="25">
        <v>1</v>
      </c>
      <c r="I238" s="25">
        <v>0</v>
      </c>
      <c r="J238" s="25">
        <v>1</v>
      </c>
      <c r="K238" s="25" t="s">
        <v>81</v>
      </c>
      <c r="L238" s="25">
        <v>3</v>
      </c>
      <c r="M238" s="25" t="str">
        <f t="shared" si="3"/>
        <v>E-Poor</v>
      </c>
    </row>
    <row r="239" spans="1:13" x14ac:dyDescent="0.25">
      <c r="A239" s="25" t="s">
        <v>416</v>
      </c>
      <c r="B239" s="25" t="s">
        <v>180</v>
      </c>
      <c r="C239" s="25">
        <v>5</v>
      </c>
      <c r="D239" s="25">
        <v>3</v>
      </c>
      <c r="E239" s="25">
        <v>4</v>
      </c>
      <c r="F239" s="25">
        <v>1</v>
      </c>
      <c r="G239" s="25">
        <v>1</v>
      </c>
      <c r="H239" s="25">
        <v>1</v>
      </c>
      <c r="I239" s="25">
        <v>0</v>
      </c>
      <c r="J239" s="25">
        <v>0</v>
      </c>
      <c r="K239" s="25" t="s">
        <v>83</v>
      </c>
      <c r="L239" s="25">
        <v>3</v>
      </c>
      <c r="M239" s="25" t="str">
        <f t="shared" si="3"/>
        <v>G-Poor</v>
      </c>
    </row>
    <row r="240" spans="1:13" x14ac:dyDescent="0.25">
      <c r="A240" s="25" t="s">
        <v>417</v>
      </c>
      <c r="B240" s="25" t="s">
        <v>178</v>
      </c>
      <c r="C240" s="25">
        <v>4</v>
      </c>
      <c r="D240" s="25">
        <v>2</v>
      </c>
      <c r="E240" s="25">
        <v>2</v>
      </c>
      <c r="F240" s="25">
        <v>0</v>
      </c>
      <c r="G240" s="25">
        <v>1</v>
      </c>
      <c r="H240" s="25">
        <v>1</v>
      </c>
      <c r="I240" s="25">
        <v>1</v>
      </c>
      <c r="J240" s="25">
        <v>0</v>
      </c>
      <c r="K240" s="25" t="s">
        <v>76</v>
      </c>
      <c r="L240" s="25">
        <v>2</v>
      </c>
      <c r="M240" s="25" t="str">
        <f t="shared" si="3"/>
        <v>A-Poor</v>
      </c>
    </row>
    <row r="241" spans="1:13" x14ac:dyDescent="0.25">
      <c r="A241" s="25" t="s">
        <v>418</v>
      </c>
      <c r="B241" s="25" t="s">
        <v>178</v>
      </c>
      <c r="C241" s="25">
        <v>5</v>
      </c>
      <c r="D241" s="25">
        <v>3</v>
      </c>
      <c r="E241" s="25">
        <v>4</v>
      </c>
      <c r="F241" s="25">
        <v>0</v>
      </c>
      <c r="G241" s="25">
        <v>1</v>
      </c>
      <c r="H241" s="25">
        <v>1</v>
      </c>
      <c r="I241" s="25">
        <v>1</v>
      </c>
      <c r="J241" s="25">
        <v>0</v>
      </c>
      <c r="K241" s="25" t="s">
        <v>76</v>
      </c>
      <c r="L241" s="25">
        <v>3</v>
      </c>
      <c r="M241" s="25" t="str">
        <f t="shared" si="3"/>
        <v>A-Poor</v>
      </c>
    </row>
    <row r="242" spans="1:13" x14ac:dyDescent="0.25">
      <c r="A242" s="25" t="s">
        <v>419</v>
      </c>
      <c r="B242" s="25" t="s">
        <v>180</v>
      </c>
      <c r="C242" s="25">
        <v>5</v>
      </c>
      <c r="D242" s="25">
        <v>3</v>
      </c>
      <c r="E242" s="25">
        <v>3</v>
      </c>
      <c r="F242" s="25">
        <v>0</v>
      </c>
      <c r="G242" s="25">
        <v>1</v>
      </c>
      <c r="H242" s="25">
        <v>1</v>
      </c>
      <c r="I242" s="25">
        <v>1</v>
      </c>
      <c r="J242" s="25">
        <v>0</v>
      </c>
      <c r="K242" s="25" t="s">
        <v>76</v>
      </c>
      <c r="L242" s="25">
        <v>3</v>
      </c>
      <c r="M242" s="25" t="str">
        <f t="shared" si="3"/>
        <v>A-Poor</v>
      </c>
    </row>
    <row r="243" spans="1:13" x14ac:dyDescent="0.25">
      <c r="A243" s="25" t="s">
        <v>420</v>
      </c>
      <c r="B243" s="25" t="s">
        <v>180</v>
      </c>
      <c r="C243" s="25">
        <v>5</v>
      </c>
      <c r="D243" s="25">
        <v>3</v>
      </c>
      <c r="E243" s="25">
        <v>4</v>
      </c>
      <c r="F243" s="25">
        <v>0</v>
      </c>
      <c r="G243" s="25">
        <v>1</v>
      </c>
      <c r="H243" s="25">
        <v>1</v>
      </c>
      <c r="I243" s="25">
        <v>1</v>
      </c>
      <c r="J243" s="25">
        <v>0</v>
      </c>
      <c r="K243" s="25" t="s">
        <v>76</v>
      </c>
      <c r="L243" s="25">
        <v>3</v>
      </c>
      <c r="M243" s="25" t="str">
        <f t="shared" si="3"/>
        <v>A-Poor</v>
      </c>
    </row>
    <row r="244" spans="1:13" x14ac:dyDescent="0.25">
      <c r="A244" s="25" t="s">
        <v>421</v>
      </c>
      <c r="B244" s="25" t="s">
        <v>178</v>
      </c>
      <c r="C244" s="25">
        <v>5</v>
      </c>
      <c r="D244" s="25">
        <v>3</v>
      </c>
      <c r="E244" s="25">
        <v>3</v>
      </c>
      <c r="F244" s="25">
        <v>0</v>
      </c>
      <c r="G244" s="25">
        <v>0</v>
      </c>
      <c r="H244" s="25">
        <v>1</v>
      </c>
      <c r="I244" s="25">
        <v>1</v>
      </c>
      <c r="J244" s="25">
        <v>1</v>
      </c>
      <c r="K244" s="25" t="s">
        <v>77</v>
      </c>
      <c r="L244" s="25">
        <v>3</v>
      </c>
      <c r="M244" s="25" t="str">
        <f t="shared" si="3"/>
        <v>B-Poor</v>
      </c>
    </row>
    <row r="245" spans="1:13" x14ac:dyDescent="0.25">
      <c r="A245" s="25" t="s">
        <v>422</v>
      </c>
      <c r="B245" s="25" t="s">
        <v>178</v>
      </c>
      <c r="C245" s="25">
        <v>5</v>
      </c>
      <c r="D245" s="25">
        <v>3</v>
      </c>
      <c r="E245" s="25">
        <v>4</v>
      </c>
      <c r="F245" s="25">
        <v>1</v>
      </c>
      <c r="G245" s="25">
        <v>1</v>
      </c>
      <c r="H245" s="25">
        <v>1</v>
      </c>
      <c r="I245" s="25">
        <v>0</v>
      </c>
      <c r="J245" s="25">
        <v>0</v>
      </c>
      <c r="K245" s="25" t="s">
        <v>79</v>
      </c>
      <c r="L245" s="25">
        <v>2</v>
      </c>
      <c r="M245" s="25" t="str">
        <f t="shared" si="3"/>
        <v>C-Poor</v>
      </c>
    </row>
    <row r="246" spans="1:13" x14ac:dyDescent="0.25">
      <c r="A246" s="25" t="s">
        <v>423</v>
      </c>
      <c r="B246" s="25" t="s">
        <v>178</v>
      </c>
      <c r="C246" s="25">
        <v>5</v>
      </c>
      <c r="D246" s="25">
        <v>3</v>
      </c>
      <c r="E246" s="25">
        <v>4</v>
      </c>
      <c r="F246" s="25">
        <v>1</v>
      </c>
      <c r="G246" s="25">
        <v>1</v>
      </c>
      <c r="H246" s="25">
        <v>1</v>
      </c>
      <c r="I246" s="25">
        <v>0</v>
      </c>
      <c r="J246" s="25">
        <v>0</v>
      </c>
      <c r="K246" s="25" t="s">
        <v>79</v>
      </c>
      <c r="L246" s="25">
        <v>3</v>
      </c>
      <c r="M246" s="25" t="str">
        <f t="shared" si="3"/>
        <v>C-Poor</v>
      </c>
    </row>
    <row r="247" spans="1:13" x14ac:dyDescent="0.25">
      <c r="A247" s="25" t="s">
        <v>424</v>
      </c>
      <c r="B247" s="25" t="s">
        <v>178</v>
      </c>
      <c r="C247" s="25">
        <v>3</v>
      </c>
      <c r="D247" s="25">
        <v>2</v>
      </c>
      <c r="E247" s="25">
        <v>2</v>
      </c>
      <c r="F247" s="25">
        <v>0</v>
      </c>
      <c r="G247" s="25">
        <v>1</v>
      </c>
      <c r="H247" s="25">
        <v>0</v>
      </c>
      <c r="I247" s="25">
        <v>0</v>
      </c>
      <c r="J247" s="25">
        <v>0</v>
      </c>
      <c r="K247" s="25" t="s">
        <v>80</v>
      </c>
      <c r="L247" s="25">
        <v>3</v>
      </c>
      <c r="M247" s="25" t="str">
        <f t="shared" si="3"/>
        <v>D-Poor</v>
      </c>
    </row>
    <row r="248" spans="1:13" x14ac:dyDescent="0.25">
      <c r="A248" s="25" t="s">
        <v>425</v>
      </c>
      <c r="B248" s="25" t="s">
        <v>178</v>
      </c>
      <c r="C248" s="25">
        <v>4</v>
      </c>
      <c r="D248" s="25">
        <v>2</v>
      </c>
      <c r="E248" s="25">
        <v>2</v>
      </c>
      <c r="F248" s="25">
        <v>0</v>
      </c>
      <c r="G248" s="25">
        <v>1</v>
      </c>
      <c r="H248" s="25">
        <v>0</v>
      </c>
      <c r="I248" s="25">
        <v>0</v>
      </c>
      <c r="J248" s="25">
        <v>0</v>
      </c>
      <c r="K248" s="25" t="s">
        <v>80</v>
      </c>
      <c r="L248" s="25">
        <v>2</v>
      </c>
      <c r="M248" s="25" t="str">
        <f t="shared" si="3"/>
        <v>D-Poor</v>
      </c>
    </row>
    <row r="249" spans="1:13" x14ac:dyDescent="0.25">
      <c r="A249" s="25" t="s">
        <v>426</v>
      </c>
      <c r="B249" s="25" t="s">
        <v>180</v>
      </c>
      <c r="C249" s="25">
        <v>5</v>
      </c>
      <c r="D249" s="25">
        <v>3</v>
      </c>
      <c r="E249" s="25">
        <v>4</v>
      </c>
      <c r="F249" s="25">
        <v>0</v>
      </c>
      <c r="G249" s="25">
        <v>1</v>
      </c>
      <c r="H249" s="25">
        <v>0</v>
      </c>
      <c r="I249" s="25">
        <v>1</v>
      </c>
      <c r="J249" s="25">
        <v>0</v>
      </c>
      <c r="K249" s="25" t="s">
        <v>82</v>
      </c>
      <c r="L249" s="25">
        <v>3</v>
      </c>
      <c r="M249" s="25" t="str">
        <f t="shared" si="3"/>
        <v>F-Poor</v>
      </c>
    </row>
    <row r="250" spans="1:13" x14ac:dyDescent="0.25">
      <c r="A250" s="25" t="s">
        <v>427</v>
      </c>
      <c r="B250" s="25" t="s">
        <v>180</v>
      </c>
      <c r="C250" s="25">
        <v>5</v>
      </c>
      <c r="D250" s="25">
        <v>3</v>
      </c>
      <c r="E250" s="25">
        <v>5</v>
      </c>
      <c r="F250" s="25">
        <v>1</v>
      </c>
      <c r="G250" s="25">
        <v>1</v>
      </c>
      <c r="H250" s="25">
        <v>1</v>
      </c>
      <c r="I250" s="25">
        <v>0</v>
      </c>
      <c r="J250" s="25">
        <v>0</v>
      </c>
      <c r="K250" s="25" t="s">
        <v>83</v>
      </c>
      <c r="L250" s="25">
        <v>2</v>
      </c>
      <c r="M250" s="25" t="str">
        <f t="shared" si="3"/>
        <v>G-Poor</v>
      </c>
    </row>
    <row r="251" spans="1:13" x14ac:dyDescent="0.25">
      <c r="A251" s="25" t="s">
        <v>428</v>
      </c>
      <c r="B251" s="25" t="s">
        <v>178</v>
      </c>
      <c r="C251" s="25">
        <v>5</v>
      </c>
      <c r="D251" s="25">
        <v>3</v>
      </c>
      <c r="E251" s="25">
        <v>3</v>
      </c>
      <c r="F251" s="25">
        <v>1</v>
      </c>
      <c r="G251" s="25">
        <v>1</v>
      </c>
      <c r="H251" s="25">
        <v>1</v>
      </c>
      <c r="I251" s="25">
        <v>0</v>
      </c>
      <c r="J251" s="25">
        <v>0</v>
      </c>
      <c r="K251" s="25" t="s">
        <v>83</v>
      </c>
      <c r="L251" s="25">
        <v>3</v>
      </c>
      <c r="M251" s="25" t="str">
        <f t="shared" si="3"/>
        <v>G-Poor</v>
      </c>
    </row>
    <row r="252" spans="1:13" x14ac:dyDescent="0.25">
      <c r="A252" s="25" t="s">
        <v>429</v>
      </c>
      <c r="B252" s="25" t="s">
        <v>178</v>
      </c>
      <c r="C252" s="25">
        <v>5</v>
      </c>
      <c r="D252" s="25">
        <v>3</v>
      </c>
      <c r="E252" s="25">
        <v>4</v>
      </c>
      <c r="F252" s="25">
        <v>0</v>
      </c>
      <c r="G252" s="25">
        <v>1</v>
      </c>
      <c r="H252" s="25">
        <v>1</v>
      </c>
      <c r="I252" s="25">
        <v>1</v>
      </c>
      <c r="J252" s="25">
        <v>0</v>
      </c>
      <c r="K252" s="25" t="s">
        <v>76</v>
      </c>
      <c r="L252" s="25">
        <v>3</v>
      </c>
      <c r="M252" s="25" t="str">
        <f t="shared" si="3"/>
        <v>A-Poor</v>
      </c>
    </row>
    <row r="253" spans="1:13" x14ac:dyDescent="0.25">
      <c r="A253" s="25" t="s">
        <v>430</v>
      </c>
      <c r="B253" s="25" t="s">
        <v>180</v>
      </c>
      <c r="C253" s="25">
        <v>5</v>
      </c>
      <c r="D253" s="25">
        <v>3</v>
      </c>
      <c r="E253" s="25">
        <v>4</v>
      </c>
      <c r="F253" s="25">
        <v>0</v>
      </c>
      <c r="G253" s="25">
        <v>1</v>
      </c>
      <c r="H253" s="25">
        <v>1</v>
      </c>
      <c r="I253" s="25">
        <v>1</v>
      </c>
      <c r="J253" s="25">
        <v>0</v>
      </c>
      <c r="K253" s="25" t="s">
        <v>76</v>
      </c>
      <c r="L253" s="25">
        <v>3</v>
      </c>
      <c r="M253" s="25" t="str">
        <f t="shared" si="3"/>
        <v>A-Poor</v>
      </c>
    </row>
    <row r="254" spans="1:13" x14ac:dyDescent="0.25">
      <c r="A254" s="25" t="s">
        <v>431</v>
      </c>
      <c r="B254" s="25" t="s">
        <v>178</v>
      </c>
      <c r="C254" s="25">
        <v>3</v>
      </c>
      <c r="D254" s="25">
        <v>2</v>
      </c>
      <c r="E254" s="25">
        <v>2</v>
      </c>
      <c r="F254" s="25">
        <v>0</v>
      </c>
      <c r="G254" s="25">
        <v>1</v>
      </c>
      <c r="H254" s="25">
        <v>0</v>
      </c>
      <c r="I254" s="25">
        <v>0</v>
      </c>
      <c r="J254" s="25">
        <v>0</v>
      </c>
      <c r="K254" s="25" t="s">
        <v>80</v>
      </c>
      <c r="L254" s="25">
        <v>2</v>
      </c>
      <c r="M254" s="25" t="str">
        <f t="shared" si="3"/>
        <v>D-Poor</v>
      </c>
    </row>
    <row r="255" spans="1:13" x14ac:dyDescent="0.25">
      <c r="A255" s="25" t="s">
        <v>432</v>
      </c>
      <c r="B255" s="25" t="s">
        <v>180</v>
      </c>
      <c r="C255" s="25">
        <v>3</v>
      </c>
      <c r="D255" s="25">
        <v>2</v>
      </c>
      <c r="E255" s="25">
        <v>2</v>
      </c>
      <c r="F255" s="25">
        <v>0</v>
      </c>
      <c r="G255" s="25">
        <v>1</v>
      </c>
      <c r="H255" s="25">
        <v>0</v>
      </c>
      <c r="I255" s="25">
        <v>0</v>
      </c>
      <c r="J255" s="25">
        <v>0</v>
      </c>
      <c r="K255" s="25" t="s">
        <v>80</v>
      </c>
      <c r="L255" s="25">
        <v>3</v>
      </c>
      <c r="M255" s="25" t="str">
        <f t="shared" si="3"/>
        <v>D-Poor</v>
      </c>
    </row>
    <row r="256" spans="1:13" x14ac:dyDescent="0.25">
      <c r="A256" s="25" t="s">
        <v>433</v>
      </c>
      <c r="B256" s="25" t="s">
        <v>178</v>
      </c>
      <c r="C256" s="25">
        <v>4</v>
      </c>
      <c r="D256" s="25">
        <v>3</v>
      </c>
      <c r="E256" s="25">
        <v>2</v>
      </c>
      <c r="F256" s="25">
        <v>0</v>
      </c>
      <c r="G256" s="25">
        <v>1</v>
      </c>
      <c r="H256" s="25">
        <v>0</v>
      </c>
      <c r="I256" s="25">
        <v>0</v>
      </c>
      <c r="J256" s="25">
        <v>0</v>
      </c>
      <c r="K256" s="25" t="s">
        <v>80</v>
      </c>
      <c r="L256" s="25">
        <v>2</v>
      </c>
      <c r="M256" s="25" t="str">
        <f t="shared" si="3"/>
        <v>D-Poor</v>
      </c>
    </row>
    <row r="257" spans="1:13" x14ac:dyDescent="0.25">
      <c r="A257" s="25" t="s">
        <v>434</v>
      </c>
      <c r="B257" s="25" t="s">
        <v>178</v>
      </c>
      <c r="C257" s="25">
        <v>5</v>
      </c>
      <c r="D257" s="25">
        <v>3</v>
      </c>
      <c r="E257" s="25">
        <v>3</v>
      </c>
      <c r="F257" s="25">
        <v>0</v>
      </c>
      <c r="G257" s="25">
        <v>0</v>
      </c>
      <c r="H257" s="25">
        <v>1</v>
      </c>
      <c r="I257" s="25">
        <v>0</v>
      </c>
      <c r="J257" s="25">
        <v>1</v>
      </c>
      <c r="K257" s="25" t="s">
        <v>81</v>
      </c>
      <c r="L257" s="25">
        <v>2</v>
      </c>
      <c r="M257" s="25" t="str">
        <f t="shared" si="3"/>
        <v>E-Poor</v>
      </c>
    </row>
    <row r="258" spans="1:13" x14ac:dyDescent="0.25">
      <c r="A258" s="25" t="s">
        <v>435</v>
      </c>
      <c r="B258" s="25" t="s">
        <v>178</v>
      </c>
      <c r="C258" s="25">
        <v>4</v>
      </c>
      <c r="D258" s="25">
        <v>2</v>
      </c>
      <c r="E258" s="25">
        <v>2</v>
      </c>
      <c r="F258" s="25">
        <v>0</v>
      </c>
      <c r="G258" s="25">
        <v>1</v>
      </c>
      <c r="H258" s="25">
        <v>0</v>
      </c>
      <c r="I258" s="25">
        <v>1</v>
      </c>
      <c r="J258" s="25">
        <v>0</v>
      </c>
      <c r="K258" s="25" t="s">
        <v>82</v>
      </c>
      <c r="L258" s="25">
        <v>2</v>
      </c>
      <c r="M258" s="25" t="str">
        <f t="shared" si="3"/>
        <v>F-Poor</v>
      </c>
    </row>
    <row r="259" spans="1:13" x14ac:dyDescent="0.25">
      <c r="A259" s="25" t="s">
        <v>436</v>
      </c>
      <c r="B259" s="25" t="s">
        <v>178</v>
      </c>
      <c r="C259" s="25">
        <v>4</v>
      </c>
      <c r="D259" s="25">
        <v>2</v>
      </c>
      <c r="E259" s="25">
        <v>4</v>
      </c>
      <c r="F259" s="25">
        <v>0</v>
      </c>
      <c r="G259" s="25">
        <v>1</v>
      </c>
      <c r="H259" s="25">
        <v>0</v>
      </c>
      <c r="I259" s="25">
        <v>1</v>
      </c>
      <c r="J259" s="25">
        <v>0</v>
      </c>
      <c r="K259" s="25" t="s">
        <v>82</v>
      </c>
      <c r="L259" s="25">
        <v>2</v>
      </c>
      <c r="M259" s="25" t="str">
        <f t="shared" ref="M259:M322" si="4">_xlfn.CONCAT(K259,"-",IF(L259&gt;3,"Good", "Poor"))</f>
        <v>F-Poor</v>
      </c>
    </row>
    <row r="260" spans="1:13" x14ac:dyDescent="0.25">
      <c r="A260" s="25" t="s">
        <v>437</v>
      </c>
      <c r="B260" s="25" t="s">
        <v>180</v>
      </c>
      <c r="C260" s="25">
        <v>5</v>
      </c>
      <c r="D260" s="25">
        <v>3</v>
      </c>
      <c r="E260" s="25">
        <v>3</v>
      </c>
      <c r="F260" s="25">
        <v>1</v>
      </c>
      <c r="G260" s="25">
        <v>1</v>
      </c>
      <c r="H260" s="25">
        <v>1</v>
      </c>
      <c r="I260" s="25">
        <v>0</v>
      </c>
      <c r="J260" s="25">
        <v>0</v>
      </c>
      <c r="K260" s="25" t="s">
        <v>83</v>
      </c>
      <c r="L260" s="25">
        <v>3</v>
      </c>
      <c r="M260" s="25" t="str">
        <f t="shared" si="4"/>
        <v>G-Poor</v>
      </c>
    </row>
    <row r="261" spans="1:13" x14ac:dyDescent="0.25">
      <c r="A261" s="25" t="s">
        <v>438</v>
      </c>
      <c r="B261" s="25" t="s">
        <v>178</v>
      </c>
      <c r="C261" s="25">
        <v>5</v>
      </c>
      <c r="D261" s="25">
        <v>3</v>
      </c>
      <c r="E261" s="25">
        <v>4</v>
      </c>
      <c r="F261" s="25">
        <v>1</v>
      </c>
      <c r="G261" s="25">
        <v>1</v>
      </c>
      <c r="H261" s="25">
        <v>1</v>
      </c>
      <c r="I261" s="25">
        <v>0</v>
      </c>
      <c r="J261" s="25">
        <v>0</v>
      </c>
      <c r="K261" s="25" t="s">
        <v>79</v>
      </c>
      <c r="L261" s="25">
        <v>3</v>
      </c>
      <c r="M261" s="25" t="str">
        <f t="shared" si="4"/>
        <v>C-Poor</v>
      </c>
    </row>
    <row r="262" spans="1:13" x14ac:dyDescent="0.25">
      <c r="A262" s="25" t="s">
        <v>439</v>
      </c>
      <c r="B262" s="25" t="s">
        <v>180</v>
      </c>
      <c r="C262" s="25">
        <v>5</v>
      </c>
      <c r="D262" s="25">
        <v>3</v>
      </c>
      <c r="E262" s="25">
        <v>4</v>
      </c>
      <c r="F262" s="25">
        <v>1</v>
      </c>
      <c r="G262" s="25">
        <v>1</v>
      </c>
      <c r="H262" s="25">
        <v>1</v>
      </c>
      <c r="I262" s="25">
        <v>0</v>
      </c>
      <c r="J262" s="25">
        <v>0</v>
      </c>
      <c r="K262" s="25" t="s">
        <v>79</v>
      </c>
      <c r="L262" s="25">
        <v>3</v>
      </c>
      <c r="M262" s="25" t="str">
        <f t="shared" si="4"/>
        <v>C-Poor</v>
      </c>
    </row>
    <row r="263" spans="1:13" x14ac:dyDescent="0.25">
      <c r="A263" s="25" t="s">
        <v>440</v>
      </c>
      <c r="B263" s="25" t="s">
        <v>178</v>
      </c>
      <c r="C263" s="25">
        <v>5</v>
      </c>
      <c r="D263" s="25">
        <v>3</v>
      </c>
      <c r="E263" s="25">
        <v>4</v>
      </c>
      <c r="F263" s="25">
        <v>1</v>
      </c>
      <c r="G263" s="25">
        <v>1</v>
      </c>
      <c r="H263" s="25">
        <v>1</v>
      </c>
      <c r="I263" s="25">
        <v>0</v>
      </c>
      <c r="J263" s="25">
        <v>0</v>
      </c>
      <c r="K263" s="25" t="s">
        <v>79</v>
      </c>
      <c r="L263" s="25">
        <v>3</v>
      </c>
      <c r="M263" s="25" t="str">
        <f t="shared" si="4"/>
        <v>C-Poor</v>
      </c>
    </row>
    <row r="264" spans="1:13" x14ac:dyDescent="0.25">
      <c r="A264" s="25" t="s">
        <v>441</v>
      </c>
      <c r="B264" s="25" t="s">
        <v>178</v>
      </c>
      <c r="C264" s="25">
        <v>5</v>
      </c>
      <c r="D264" s="25">
        <v>3</v>
      </c>
      <c r="E264" s="25">
        <v>4</v>
      </c>
      <c r="F264" s="25">
        <v>1</v>
      </c>
      <c r="G264" s="25">
        <v>1</v>
      </c>
      <c r="H264" s="25">
        <v>1</v>
      </c>
      <c r="I264" s="25">
        <v>0</v>
      </c>
      <c r="J264" s="25">
        <v>0</v>
      </c>
      <c r="K264" s="25" t="s">
        <v>79</v>
      </c>
      <c r="L264" s="25">
        <v>3</v>
      </c>
      <c r="M264" s="25" t="str">
        <f t="shared" si="4"/>
        <v>C-Poor</v>
      </c>
    </row>
    <row r="265" spans="1:13" x14ac:dyDescent="0.25">
      <c r="A265" s="25" t="s">
        <v>442</v>
      </c>
      <c r="B265" s="25" t="s">
        <v>178</v>
      </c>
      <c r="C265" s="25">
        <v>3</v>
      </c>
      <c r="D265" s="25">
        <v>2</v>
      </c>
      <c r="E265" s="25">
        <v>3</v>
      </c>
      <c r="F265" s="25">
        <v>0</v>
      </c>
      <c r="G265" s="25">
        <v>1</v>
      </c>
      <c r="H265" s="25">
        <v>0</v>
      </c>
      <c r="I265" s="25">
        <v>0</v>
      </c>
      <c r="J265" s="25">
        <v>0</v>
      </c>
      <c r="K265" s="25" t="s">
        <v>80</v>
      </c>
      <c r="L265" s="25">
        <v>2</v>
      </c>
      <c r="M265" s="25" t="str">
        <f t="shared" si="4"/>
        <v>D-Poor</v>
      </c>
    </row>
    <row r="266" spans="1:13" x14ac:dyDescent="0.25">
      <c r="A266" s="25" t="s">
        <v>443</v>
      </c>
      <c r="B266" s="25" t="s">
        <v>178</v>
      </c>
      <c r="C266" s="25">
        <v>4</v>
      </c>
      <c r="D266" s="25">
        <v>3</v>
      </c>
      <c r="E266" s="25">
        <v>3</v>
      </c>
      <c r="F266" s="25">
        <v>0</v>
      </c>
      <c r="G266" s="25">
        <v>1</v>
      </c>
      <c r="H266" s="25">
        <v>0</v>
      </c>
      <c r="I266" s="25">
        <v>0</v>
      </c>
      <c r="J266" s="25">
        <v>0</v>
      </c>
      <c r="K266" s="25" t="s">
        <v>80</v>
      </c>
      <c r="L266" s="25">
        <v>2</v>
      </c>
      <c r="M266" s="25" t="str">
        <f t="shared" si="4"/>
        <v>D-Poor</v>
      </c>
    </row>
    <row r="267" spans="1:13" x14ac:dyDescent="0.25">
      <c r="A267" s="25" t="s">
        <v>444</v>
      </c>
      <c r="B267" s="25" t="s">
        <v>178</v>
      </c>
      <c r="C267" s="25">
        <v>4</v>
      </c>
      <c r="D267" s="25">
        <v>3</v>
      </c>
      <c r="E267" s="25">
        <v>3</v>
      </c>
      <c r="F267" s="25">
        <v>0</v>
      </c>
      <c r="G267" s="25">
        <v>0</v>
      </c>
      <c r="H267" s="25">
        <v>1</v>
      </c>
      <c r="I267" s="25">
        <v>0</v>
      </c>
      <c r="J267" s="25">
        <v>1</v>
      </c>
      <c r="K267" s="25" t="s">
        <v>81</v>
      </c>
      <c r="L267" s="25">
        <v>3</v>
      </c>
      <c r="M267" s="25" t="str">
        <f t="shared" si="4"/>
        <v>E-Poor</v>
      </c>
    </row>
    <row r="268" spans="1:13" x14ac:dyDescent="0.25">
      <c r="A268" s="25" t="s">
        <v>445</v>
      </c>
      <c r="B268" s="25" t="s">
        <v>180</v>
      </c>
      <c r="C268" s="25">
        <v>5</v>
      </c>
      <c r="D268" s="25">
        <v>3</v>
      </c>
      <c r="E268" s="25">
        <v>4</v>
      </c>
      <c r="F268" s="25">
        <v>0</v>
      </c>
      <c r="G268" s="25">
        <v>0</v>
      </c>
      <c r="H268" s="25">
        <v>1</v>
      </c>
      <c r="I268" s="25">
        <v>0</v>
      </c>
      <c r="J268" s="25">
        <v>1</v>
      </c>
      <c r="K268" s="25" t="s">
        <v>81</v>
      </c>
      <c r="L268" s="25">
        <v>3</v>
      </c>
      <c r="M268" s="25" t="str">
        <f t="shared" si="4"/>
        <v>E-Poor</v>
      </c>
    </row>
    <row r="269" spans="1:13" x14ac:dyDescent="0.25">
      <c r="A269" s="25" t="s">
        <v>446</v>
      </c>
      <c r="B269" s="25" t="s">
        <v>178</v>
      </c>
      <c r="C269" s="25">
        <v>5</v>
      </c>
      <c r="D269" s="25">
        <v>3</v>
      </c>
      <c r="E269" s="25">
        <v>3</v>
      </c>
      <c r="F269" s="25">
        <v>0</v>
      </c>
      <c r="G269" s="25">
        <v>0</v>
      </c>
      <c r="H269" s="25">
        <v>1</v>
      </c>
      <c r="I269" s="25">
        <v>0</v>
      </c>
      <c r="J269" s="25">
        <v>1</v>
      </c>
      <c r="K269" s="25" t="s">
        <v>81</v>
      </c>
      <c r="L269" s="25">
        <v>3</v>
      </c>
      <c r="M269" s="25" t="str">
        <f t="shared" si="4"/>
        <v>E-Poor</v>
      </c>
    </row>
    <row r="270" spans="1:13" x14ac:dyDescent="0.25">
      <c r="A270" s="25" t="s">
        <v>447</v>
      </c>
      <c r="B270" s="25" t="s">
        <v>180</v>
      </c>
      <c r="C270" s="25">
        <v>4</v>
      </c>
      <c r="D270" s="25">
        <v>3</v>
      </c>
      <c r="E270" s="25">
        <v>3</v>
      </c>
      <c r="F270" s="25">
        <v>0</v>
      </c>
      <c r="G270" s="25">
        <v>1</v>
      </c>
      <c r="H270" s="25">
        <v>0</v>
      </c>
      <c r="I270" s="25">
        <v>1</v>
      </c>
      <c r="J270" s="25">
        <v>0</v>
      </c>
      <c r="K270" s="25" t="s">
        <v>82</v>
      </c>
      <c r="L270" s="25">
        <v>2</v>
      </c>
      <c r="M270" s="25" t="str">
        <f t="shared" si="4"/>
        <v>F-Poor</v>
      </c>
    </row>
    <row r="271" spans="1:13" x14ac:dyDescent="0.25">
      <c r="A271" s="25" t="s">
        <v>448</v>
      </c>
      <c r="B271" s="25" t="s">
        <v>180</v>
      </c>
      <c r="C271" s="25">
        <v>5</v>
      </c>
      <c r="D271" s="25">
        <v>3</v>
      </c>
      <c r="E271" s="25">
        <v>3</v>
      </c>
      <c r="F271" s="25">
        <v>1</v>
      </c>
      <c r="G271" s="25">
        <v>1</v>
      </c>
      <c r="H271" s="25">
        <v>1</v>
      </c>
      <c r="I271" s="25">
        <v>0</v>
      </c>
      <c r="J271" s="25">
        <v>0</v>
      </c>
      <c r="K271" s="25" t="s">
        <v>83</v>
      </c>
      <c r="L271" s="25">
        <v>3</v>
      </c>
      <c r="M271" s="25" t="str">
        <f t="shared" si="4"/>
        <v>G-Poor</v>
      </c>
    </row>
    <row r="272" spans="1:13" x14ac:dyDescent="0.25">
      <c r="A272" s="25" t="s">
        <v>449</v>
      </c>
      <c r="B272" s="25" t="s">
        <v>180</v>
      </c>
      <c r="C272" s="25">
        <v>5</v>
      </c>
      <c r="D272" s="25">
        <v>4</v>
      </c>
      <c r="E272" s="25">
        <v>5</v>
      </c>
      <c r="F272" s="25">
        <v>1</v>
      </c>
      <c r="G272" s="25">
        <v>1</v>
      </c>
      <c r="H272" s="25">
        <v>1</v>
      </c>
      <c r="I272" s="25">
        <v>0</v>
      </c>
      <c r="J272" s="25">
        <v>0</v>
      </c>
      <c r="K272" s="25" t="s">
        <v>83</v>
      </c>
      <c r="L272" s="25">
        <v>4</v>
      </c>
      <c r="M272" s="25" t="str">
        <f t="shared" si="4"/>
        <v>G-Good</v>
      </c>
    </row>
    <row r="273" spans="1:13" x14ac:dyDescent="0.25">
      <c r="A273" s="25" t="s">
        <v>450</v>
      </c>
      <c r="B273" s="25" t="s">
        <v>178</v>
      </c>
      <c r="C273" s="25">
        <v>4</v>
      </c>
      <c r="D273" s="25">
        <v>2</v>
      </c>
      <c r="E273" s="25">
        <v>3</v>
      </c>
      <c r="F273" s="25">
        <v>0</v>
      </c>
      <c r="G273" s="25">
        <v>1</v>
      </c>
      <c r="H273" s="25">
        <v>1</v>
      </c>
      <c r="I273" s="25">
        <v>1</v>
      </c>
      <c r="J273" s="25">
        <v>0</v>
      </c>
      <c r="K273" s="25" t="s">
        <v>76</v>
      </c>
      <c r="L273" s="25">
        <v>2</v>
      </c>
      <c r="M273" s="25" t="str">
        <f t="shared" si="4"/>
        <v>A-Poor</v>
      </c>
    </row>
    <row r="274" spans="1:13" x14ac:dyDescent="0.25">
      <c r="A274" s="25" t="s">
        <v>451</v>
      </c>
      <c r="B274" s="25" t="s">
        <v>180</v>
      </c>
      <c r="C274" s="25">
        <v>4</v>
      </c>
      <c r="D274" s="25">
        <v>3</v>
      </c>
      <c r="E274" s="25">
        <v>4</v>
      </c>
      <c r="F274" s="25">
        <v>0</v>
      </c>
      <c r="G274" s="25">
        <v>1</v>
      </c>
      <c r="H274" s="25">
        <v>1</v>
      </c>
      <c r="I274" s="25">
        <v>1</v>
      </c>
      <c r="J274" s="25">
        <v>0</v>
      </c>
      <c r="K274" s="25" t="s">
        <v>76</v>
      </c>
      <c r="L274" s="25">
        <v>3</v>
      </c>
      <c r="M274" s="25" t="str">
        <f t="shared" si="4"/>
        <v>A-Poor</v>
      </c>
    </row>
    <row r="275" spans="1:13" x14ac:dyDescent="0.25">
      <c r="A275" s="25" t="s">
        <v>452</v>
      </c>
      <c r="B275" s="25" t="s">
        <v>178</v>
      </c>
      <c r="C275" s="25">
        <v>5</v>
      </c>
      <c r="D275" s="25">
        <v>3</v>
      </c>
      <c r="E275" s="25">
        <v>3</v>
      </c>
      <c r="F275" s="25">
        <v>1</v>
      </c>
      <c r="G275" s="25">
        <v>1</v>
      </c>
      <c r="H275" s="25">
        <v>1</v>
      </c>
      <c r="I275" s="25">
        <v>0</v>
      </c>
      <c r="J275" s="25">
        <v>0</v>
      </c>
      <c r="K275" s="25" t="s">
        <v>79</v>
      </c>
      <c r="L275" s="25">
        <v>3</v>
      </c>
      <c r="M275" s="25" t="str">
        <f t="shared" si="4"/>
        <v>C-Poor</v>
      </c>
    </row>
    <row r="276" spans="1:13" x14ac:dyDescent="0.25">
      <c r="A276" s="25" t="s">
        <v>453</v>
      </c>
      <c r="B276" s="25" t="s">
        <v>180</v>
      </c>
      <c r="C276" s="25">
        <v>3</v>
      </c>
      <c r="D276" s="25">
        <v>2</v>
      </c>
      <c r="E276" s="25">
        <v>2</v>
      </c>
      <c r="F276" s="25">
        <v>0</v>
      </c>
      <c r="G276" s="25">
        <v>1</v>
      </c>
      <c r="H276" s="25">
        <v>0</v>
      </c>
      <c r="I276" s="25">
        <v>0</v>
      </c>
      <c r="J276" s="25">
        <v>0</v>
      </c>
      <c r="K276" s="25" t="s">
        <v>80</v>
      </c>
      <c r="L276" s="25">
        <v>2</v>
      </c>
      <c r="M276" s="25" t="str">
        <f t="shared" si="4"/>
        <v>D-Poor</v>
      </c>
    </row>
    <row r="277" spans="1:13" x14ac:dyDescent="0.25">
      <c r="A277" s="25" t="s">
        <v>454</v>
      </c>
      <c r="B277" s="25" t="s">
        <v>180</v>
      </c>
      <c r="C277" s="25">
        <v>4</v>
      </c>
      <c r="D277" s="25">
        <v>3</v>
      </c>
      <c r="E277" s="25">
        <v>3</v>
      </c>
      <c r="F277" s="25">
        <v>0</v>
      </c>
      <c r="G277" s="25">
        <v>1</v>
      </c>
      <c r="H277" s="25">
        <v>0</v>
      </c>
      <c r="I277" s="25">
        <v>0</v>
      </c>
      <c r="J277" s="25">
        <v>0</v>
      </c>
      <c r="K277" s="25" t="s">
        <v>80</v>
      </c>
      <c r="L277" s="25">
        <v>3</v>
      </c>
      <c r="M277" s="25" t="str">
        <f t="shared" si="4"/>
        <v>D-Poor</v>
      </c>
    </row>
    <row r="278" spans="1:13" x14ac:dyDescent="0.25">
      <c r="A278" s="25" t="s">
        <v>455</v>
      </c>
      <c r="B278" s="25" t="s">
        <v>180</v>
      </c>
      <c r="C278" s="25">
        <v>5</v>
      </c>
      <c r="D278" s="25">
        <v>3</v>
      </c>
      <c r="E278" s="25">
        <v>4</v>
      </c>
      <c r="F278" s="25">
        <v>0</v>
      </c>
      <c r="G278" s="25">
        <v>1</v>
      </c>
      <c r="H278" s="25">
        <v>0</v>
      </c>
      <c r="I278" s="25">
        <v>1</v>
      </c>
      <c r="J278" s="25">
        <v>0</v>
      </c>
      <c r="K278" s="25" t="s">
        <v>82</v>
      </c>
      <c r="L278" s="25">
        <v>4</v>
      </c>
      <c r="M278" s="25" t="str">
        <f t="shared" si="4"/>
        <v>F-Good</v>
      </c>
    </row>
    <row r="279" spans="1:13" x14ac:dyDescent="0.25">
      <c r="A279" s="25" t="s">
        <v>456</v>
      </c>
      <c r="B279" s="25" t="s">
        <v>180</v>
      </c>
      <c r="C279" s="25">
        <v>4</v>
      </c>
      <c r="D279" s="25">
        <v>2</v>
      </c>
      <c r="E279" s="25">
        <v>2</v>
      </c>
      <c r="F279" s="25">
        <v>0</v>
      </c>
      <c r="G279" s="25">
        <v>1</v>
      </c>
      <c r="H279" s="25">
        <v>1</v>
      </c>
      <c r="I279" s="25">
        <v>1</v>
      </c>
      <c r="J279" s="25">
        <v>0</v>
      </c>
      <c r="K279" s="25" t="s">
        <v>76</v>
      </c>
      <c r="L279" s="25">
        <v>3</v>
      </c>
      <c r="M279" s="25" t="str">
        <f t="shared" si="4"/>
        <v>A-Poor</v>
      </c>
    </row>
    <row r="280" spans="1:13" x14ac:dyDescent="0.25">
      <c r="A280" s="25" t="s">
        <v>457</v>
      </c>
      <c r="B280" s="25" t="s">
        <v>180</v>
      </c>
      <c r="C280" s="25">
        <v>5</v>
      </c>
      <c r="D280" s="25">
        <v>4</v>
      </c>
      <c r="E280" s="25">
        <v>5</v>
      </c>
      <c r="F280" s="25">
        <v>0</v>
      </c>
      <c r="G280" s="25">
        <v>1</v>
      </c>
      <c r="H280" s="25">
        <v>1</v>
      </c>
      <c r="I280" s="25">
        <v>1</v>
      </c>
      <c r="J280" s="25">
        <v>0</v>
      </c>
      <c r="K280" s="25" t="s">
        <v>76</v>
      </c>
      <c r="L280" s="25">
        <v>3</v>
      </c>
      <c r="M280" s="25" t="str">
        <f t="shared" si="4"/>
        <v>A-Poor</v>
      </c>
    </row>
    <row r="281" spans="1:13" x14ac:dyDescent="0.25">
      <c r="A281" s="25" t="s">
        <v>458</v>
      </c>
      <c r="B281" s="25" t="s">
        <v>178</v>
      </c>
      <c r="C281" s="25">
        <v>4</v>
      </c>
      <c r="D281" s="25">
        <v>3</v>
      </c>
      <c r="E281" s="25">
        <v>3</v>
      </c>
      <c r="F281" s="25">
        <v>1</v>
      </c>
      <c r="G281" s="25">
        <v>1</v>
      </c>
      <c r="H281" s="25">
        <v>1</v>
      </c>
      <c r="I281" s="25">
        <v>0</v>
      </c>
      <c r="J281" s="25">
        <v>0</v>
      </c>
      <c r="K281" s="25" t="s">
        <v>79</v>
      </c>
      <c r="L281" s="25">
        <v>3</v>
      </c>
      <c r="M281" s="25" t="str">
        <f t="shared" si="4"/>
        <v>C-Poor</v>
      </c>
    </row>
    <row r="282" spans="1:13" x14ac:dyDescent="0.25">
      <c r="A282" s="25" t="s">
        <v>459</v>
      </c>
      <c r="B282" s="25" t="s">
        <v>178</v>
      </c>
      <c r="C282" s="25">
        <v>5</v>
      </c>
      <c r="D282" s="25">
        <v>3</v>
      </c>
      <c r="E282" s="25">
        <v>3</v>
      </c>
      <c r="F282" s="25">
        <v>1</v>
      </c>
      <c r="G282" s="25">
        <v>1</v>
      </c>
      <c r="H282" s="25">
        <v>1</v>
      </c>
      <c r="I282" s="25">
        <v>0</v>
      </c>
      <c r="J282" s="25">
        <v>0</v>
      </c>
      <c r="K282" s="25" t="s">
        <v>79</v>
      </c>
      <c r="L282" s="25">
        <v>2</v>
      </c>
      <c r="M282" s="25" t="str">
        <f t="shared" si="4"/>
        <v>C-Poor</v>
      </c>
    </row>
    <row r="283" spans="1:13" x14ac:dyDescent="0.25">
      <c r="A283" s="25" t="s">
        <v>460</v>
      </c>
      <c r="B283" s="25" t="s">
        <v>178</v>
      </c>
      <c r="C283" s="25">
        <v>5</v>
      </c>
      <c r="D283" s="25">
        <v>3</v>
      </c>
      <c r="E283" s="25">
        <v>5</v>
      </c>
      <c r="F283" s="25">
        <v>1</v>
      </c>
      <c r="G283" s="25">
        <v>1</v>
      </c>
      <c r="H283" s="25">
        <v>1</v>
      </c>
      <c r="I283" s="25">
        <v>0</v>
      </c>
      <c r="J283" s="25">
        <v>0</v>
      </c>
      <c r="K283" s="25" t="s">
        <v>79</v>
      </c>
      <c r="L283" s="25">
        <v>3</v>
      </c>
      <c r="M283" s="25" t="str">
        <f t="shared" si="4"/>
        <v>C-Poor</v>
      </c>
    </row>
    <row r="284" spans="1:13" x14ac:dyDescent="0.25">
      <c r="A284" s="25" t="s">
        <v>461</v>
      </c>
      <c r="B284" s="25" t="s">
        <v>180</v>
      </c>
      <c r="C284" s="25">
        <v>5</v>
      </c>
      <c r="D284" s="25">
        <v>4</v>
      </c>
      <c r="E284" s="25">
        <v>5</v>
      </c>
      <c r="F284" s="25">
        <v>1</v>
      </c>
      <c r="G284" s="25">
        <v>1</v>
      </c>
      <c r="H284" s="25">
        <v>1</v>
      </c>
      <c r="I284" s="25">
        <v>0</v>
      </c>
      <c r="J284" s="25">
        <v>0</v>
      </c>
      <c r="K284" s="25" t="s">
        <v>79</v>
      </c>
      <c r="L284" s="25">
        <v>3</v>
      </c>
      <c r="M284" s="25" t="str">
        <f t="shared" si="4"/>
        <v>C-Poor</v>
      </c>
    </row>
    <row r="285" spans="1:13" x14ac:dyDescent="0.25">
      <c r="A285" s="25" t="s">
        <v>462</v>
      </c>
      <c r="B285" s="25" t="s">
        <v>180</v>
      </c>
      <c r="C285" s="25">
        <v>3</v>
      </c>
      <c r="D285" s="25">
        <v>2</v>
      </c>
      <c r="E285" s="25">
        <v>2</v>
      </c>
      <c r="F285" s="25">
        <v>0</v>
      </c>
      <c r="G285" s="25">
        <v>1</v>
      </c>
      <c r="H285" s="25">
        <v>0</v>
      </c>
      <c r="I285" s="25">
        <v>0</v>
      </c>
      <c r="J285" s="25">
        <v>0</v>
      </c>
      <c r="K285" s="25" t="s">
        <v>80</v>
      </c>
      <c r="L285" s="25">
        <v>2</v>
      </c>
      <c r="M285" s="25" t="str">
        <f t="shared" si="4"/>
        <v>D-Poor</v>
      </c>
    </row>
    <row r="286" spans="1:13" x14ac:dyDescent="0.25">
      <c r="A286" s="25" t="s">
        <v>463</v>
      </c>
      <c r="B286" s="25" t="s">
        <v>180</v>
      </c>
      <c r="C286" s="25">
        <v>3</v>
      </c>
      <c r="D286" s="25">
        <v>2</v>
      </c>
      <c r="E286" s="25">
        <v>2</v>
      </c>
      <c r="F286" s="25">
        <v>0</v>
      </c>
      <c r="G286" s="25">
        <v>1</v>
      </c>
      <c r="H286" s="25">
        <v>0</v>
      </c>
      <c r="I286" s="25">
        <v>0</v>
      </c>
      <c r="J286" s="25">
        <v>0</v>
      </c>
      <c r="K286" s="25" t="s">
        <v>80</v>
      </c>
      <c r="L286" s="25">
        <v>2</v>
      </c>
      <c r="M286" s="25" t="str">
        <f t="shared" si="4"/>
        <v>D-Poor</v>
      </c>
    </row>
    <row r="287" spans="1:13" x14ac:dyDescent="0.25">
      <c r="A287" s="25" t="s">
        <v>464</v>
      </c>
      <c r="B287" s="25" t="s">
        <v>178</v>
      </c>
      <c r="C287" s="25">
        <v>3</v>
      </c>
      <c r="D287" s="25">
        <v>2</v>
      </c>
      <c r="E287" s="25">
        <v>2</v>
      </c>
      <c r="F287" s="25">
        <v>0</v>
      </c>
      <c r="G287" s="25">
        <v>1</v>
      </c>
      <c r="H287" s="25">
        <v>0</v>
      </c>
      <c r="I287" s="25">
        <v>0</v>
      </c>
      <c r="J287" s="25">
        <v>0</v>
      </c>
      <c r="K287" s="25" t="s">
        <v>80</v>
      </c>
      <c r="L287" s="25">
        <v>3</v>
      </c>
      <c r="M287" s="25" t="str">
        <f t="shared" si="4"/>
        <v>D-Poor</v>
      </c>
    </row>
    <row r="288" spans="1:13" x14ac:dyDescent="0.25">
      <c r="A288" s="25" t="s">
        <v>465</v>
      </c>
      <c r="B288" s="25" t="s">
        <v>178</v>
      </c>
      <c r="C288" s="25">
        <v>3</v>
      </c>
      <c r="D288" s="25">
        <v>2</v>
      </c>
      <c r="E288" s="25">
        <v>2</v>
      </c>
      <c r="F288" s="25">
        <v>0</v>
      </c>
      <c r="G288" s="25">
        <v>1</v>
      </c>
      <c r="H288" s="25">
        <v>0</v>
      </c>
      <c r="I288" s="25">
        <v>0</v>
      </c>
      <c r="J288" s="25">
        <v>0</v>
      </c>
      <c r="K288" s="25" t="s">
        <v>80</v>
      </c>
      <c r="L288" s="25">
        <v>2</v>
      </c>
      <c r="M288" s="25" t="str">
        <f t="shared" si="4"/>
        <v>D-Poor</v>
      </c>
    </row>
    <row r="289" spans="1:13" x14ac:dyDescent="0.25">
      <c r="A289" s="25" t="s">
        <v>466</v>
      </c>
      <c r="B289" s="25" t="s">
        <v>180</v>
      </c>
      <c r="C289" s="25">
        <v>4</v>
      </c>
      <c r="D289" s="25">
        <v>2</v>
      </c>
      <c r="E289" s="25">
        <v>3</v>
      </c>
      <c r="F289" s="25">
        <v>0</v>
      </c>
      <c r="G289" s="25">
        <v>1</v>
      </c>
      <c r="H289" s="25">
        <v>0</v>
      </c>
      <c r="I289" s="25">
        <v>0</v>
      </c>
      <c r="J289" s="25">
        <v>0</v>
      </c>
      <c r="K289" s="25" t="s">
        <v>80</v>
      </c>
      <c r="L289" s="25">
        <v>3</v>
      </c>
      <c r="M289" s="25" t="str">
        <f t="shared" si="4"/>
        <v>D-Poor</v>
      </c>
    </row>
    <row r="290" spans="1:13" x14ac:dyDescent="0.25">
      <c r="A290" s="25" t="s">
        <v>467</v>
      </c>
      <c r="B290" s="25" t="s">
        <v>178</v>
      </c>
      <c r="C290" s="25">
        <v>4</v>
      </c>
      <c r="D290" s="25">
        <v>2</v>
      </c>
      <c r="E290" s="25">
        <v>3</v>
      </c>
      <c r="F290" s="25">
        <v>0</v>
      </c>
      <c r="G290" s="25">
        <v>1</v>
      </c>
      <c r="H290" s="25">
        <v>0</v>
      </c>
      <c r="I290" s="25">
        <v>1</v>
      </c>
      <c r="J290" s="25">
        <v>0</v>
      </c>
      <c r="K290" s="25" t="s">
        <v>82</v>
      </c>
      <c r="L290" s="25">
        <v>3</v>
      </c>
      <c r="M290" s="25" t="str">
        <f t="shared" si="4"/>
        <v>F-Poor</v>
      </c>
    </row>
    <row r="291" spans="1:13" x14ac:dyDescent="0.25">
      <c r="A291" s="25" t="s">
        <v>468</v>
      </c>
      <c r="B291" s="25" t="s">
        <v>178</v>
      </c>
      <c r="C291" s="25">
        <v>5</v>
      </c>
      <c r="D291" s="25">
        <v>3</v>
      </c>
      <c r="E291" s="25">
        <v>3</v>
      </c>
      <c r="F291" s="25">
        <v>0</v>
      </c>
      <c r="G291" s="25">
        <v>1</v>
      </c>
      <c r="H291" s="25">
        <v>0</v>
      </c>
      <c r="I291" s="25">
        <v>1</v>
      </c>
      <c r="J291" s="25">
        <v>0</v>
      </c>
      <c r="K291" s="25" t="s">
        <v>82</v>
      </c>
      <c r="L291" s="25">
        <v>3</v>
      </c>
      <c r="M291" s="25" t="str">
        <f t="shared" si="4"/>
        <v>F-Poor</v>
      </c>
    </row>
    <row r="292" spans="1:13" x14ac:dyDescent="0.25">
      <c r="A292" s="25" t="s">
        <v>469</v>
      </c>
      <c r="B292" s="25" t="s">
        <v>178</v>
      </c>
      <c r="C292" s="25">
        <v>4</v>
      </c>
      <c r="D292" s="25">
        <v>3</v>
      </c>
      <c r="E292" s="25">
        <v>3</v>
      </c>
      <c r="F292" s="25">
        <v>1</v>
      </c>
      <c r="G292" s="25">
        <v>1</v>
      </c>
      <c r="H292" s="25">
        <v>1</v>
      </c>
      <c r="I292" s="25">
        <v>0</v>
      </c>
      <c r="J292" s="25">
        <v>0</v>
      </c>
      <c r="K292" s="25" t="s">
        <v>83</v>
      </c>
      <c r="L292" s="25">
        <v>2</v>
      </c>
      <c r="M292" s="25" t="str">
        <f t="shared" si="4"/>
        <v>G-Poor</v>
      </c>
    </row>
    <row r="293" spans="1:13" x14ac:dyDescent="0.25">
      <c r="A293" s="25" t="s">
        <v>470</v>
      </c>
      <c r="B293" s="25" t="s">
        <v>180</v>
      </c>
      <c r="C293" s="25">
        <v>5</v>
      </c>
      <c r="D293" s="25">
        <v>3</v>
      </c>
      <c r="E293" s="25">
        <v>4</v>
      </c>
      <c r="F293" s="25">
        <v>0</v>
      </c>
      <c r="G293" s="25">
        <v>1</v>
      </c>
      <c r="H293" s="25">
        <v>1</v>
      </c>
      <c r="I293" s="25">
        <v>1</v>
      </c>
      <c r="J293" s="25">
        <v>0</v>
      </c>
      <c r="K293" s="25" t="s">
        <v>76</v>
      </c>
      <c r="L293" s="25">
        <v>3</v>
      </c>
      <c r="M293" s="25" t="str">
        <f t="shared" si="4"/>
        <v>A-Poor</v>
      </c>
    </row>
    <row r="294" spans="1:13" x14ac:dyDescent="0.25">
      <c r="A294" s="25" t="s">
        <v>471</v>
      </c>
      <c r="B294" s="25" t="s">
        <v>178</v>
      </c>
      <c r="C294" s="25">
        <v>5</v>
      </c>
      <c r="D294" s="25">
        <v>3</v>
      </c>
      <c r="E294" s="25">
        <v>3</v>
      </c>
      <c r="F294" s="25">
        <v>0</v>
      </c>
      <c r="G294" s="25">
        <v>0</v>
      </c>
      <c r="H294" s="25">
        <v>1</v>
      </c>
      <c r="I294" s="25">
        <v>1</v>
      </c>
      <c r="J294" s="25">
        <v>1</v>
      </c>
      <c r="K294" s="25" t="s">
        <v>77</v>
      </c>
      <c r="L294" s="25">
        <v>2</v>
      </c>
      <c r="M294" s="25" t="str">
        <f t="shared" si="4"/>
        <v>B-Poor</v>
      </c>
    </row>
    <row r="295" spans="1:13" x14ac:dyDescent="0.25">
      <c r="A295" s="25" t="s">
        <v>472</v>
      </c>
      <c r="B295" s="25" t="s">
        <v>180</v>
      </c>
      <c r="C295" s="25">
        <v>5</v>
      </c>
      <c r="D295" s="25">
        <v>3</v>
      </c>
      <c r="E295" s="25">
        <v>3</v>
      </c>
      <c r="F295" s="25">
        <v>1</v>
      </c>
      <c r="G295" s="25">
        <v>1</v>
      </c>
      <c r="H295" s="25">
        <v>1</v>
      </c>
      <c r="I295" s="25">
        <v>0</v>
      </c>
      <c r="J295" s="25">
        <v>0</v>
      </c>
      <c r="K295" s="25" t="s">
        <v>79</v>
      </c>
      <c r="L295" s="25">
        <v>3</v>
      </c>
      <c r="M295" s="25" t="str">
        <f t="shared" si="4"/>
        <v>C-Poor</v>
      </c>
    </row>
    <row r="296" spans="1:13" x14ac:dyDescent="0.25">
      <c r="A296" s="25" t="s">
        <v>473</v>
      </c>
      <c r="B296" s="25" t="s">
        <v>180</v>
      </c>
      <c r="C296" s="25">
        <v>3</v>
      </c>
      <c r="D296" s="25">
        <v>2</v>
      </c>
      <c r="E296" s="25">
        <v>3</v>
      </c>
      <c r="F296" s="25">
        <v>0</v>
      </c>
      <c r="G296" s="25">
        <v>1</v>
      </c>
      <c r="H296" s="25">
        <v>0</v>
      </c>
      <c r="I296" s="25">
        <v>0</v>
      </c>
      <c r="J296" s="25">
        <v>0</v>
      </c>
      <c r="K296" s="25" t="s">
        <v>80</v>
      </c>
      <c r="L296" s="25">
        <v>2</v>
      </c>
      <c r="M296" s="25" t="str">
        <f t="shared" si="4"/>
        <v>D-Poor</v>
      </c>
    </row>
    <row r="297" spans="1:13" x14ac:dyDescent="0.25">
      <c r="A297" s="25" t="s">
        <v>474</v>
      </c>
      <c r="B297" s="25" t="s">
        <v>180</v>
      </c>
      <c r="C297" s="25">
        <v>4</v>
      </c>
      <c r="D297" s="25">
        <v>2</v>
      </c>
      <c r="E297" s="25">
        <v>2</v>
      </c>
      <c r="F297" s="25">
        <v>0</v>
      </c>
      <c r="G297" s="25">
        <v>1</v>
      </c>
      <c r="H297" s="25">
        <v>0</v>
      </c>
      <c r="I297" s="25">
        <v>0</v>
      </c>
      <c r="J297" s="25">
        <v>0</v>
      </c>
      <c r="K297" s="25" t="s">
        <v>80</v>
      </c>
      <c r="L297" s="25">
        <v>3</v>
      </c>
      <c r="M297" s="25" t="str">
        <f t="shared" si="4"/>
        <v>D-Poor</v>
      </c>
    </row>
    <row r="298" spans="1:13" x14ac:dyDescent="0.25">
      <c r="A298" s="25" t="s">
        <v>475</v>
      </c>
      <c r="B298" s="25" t="s">
        <v>178</v>
      </c>
      <c r="C298" s="25">
        <v>4</v>
      </c>
      <c r="D298" s="25">
        <v>2</v>
      </c>
      <c r="E298" s="25">
        <v>4</v>
      </c>
      <c r="F298" s="25">
        <v>0</v>
      </c>
      <c r="G298" s="25">
        <v>0</v>
      </c>
      <c r="H298" s="25">
        <v>1</v>
      </c>
      <c r="I298" s="25">
        <v>0</v>
      </c>
      <c r="J298" s="25">
        <v>1</v>
      </c>
      <c r="K298" s="25" t="s">
        <v>81</v>
      </c>
      <c r="L298" s="25">
        <v>3</v>
      </c>
      <c r="M298" s="25" t="str">
        <f t="shared" si="4"/>
        <v>E-Poor</v>
      </c>
    </row>
    <row r="299" spans="1:13" x14ac:dyDescent="0.25">
      <c r="A299" s="25" t="s">
        <v>476</v>
      </c>
      <c r="B299" s="25" t="s">
        <v>180</v>
      </c>
      <c r="C299" s="25">
        <v>4</v>
      </c>
      <c r="D299" s="25">
        <v>3</v>
      </c>
      <c r="E299" s="25">
        <v>4</v>
      </c>
      <c r="F299" s="25">
        <v>0</v>
      </c>
      <c r="G299" s="25">
        <v>1</v>
      </c>
      <c r="H299" s="25">
        <v>0</v>
      </c>
      <c r="I299" s="25">
        <v>1</v>
      </c>
      <c r="J299" s="25">
        <v>0</v>
      </c>
      <c r="K299" s="25" t="s">
        <v>82</v>
      </c>
      <c r="L299" s="25">
        <v>2</v>
      </c>
      <c r="M299" s="25" t="str">
        <f t="shared" si="4"/>
        <v>F-Poor</v>
      </c>
    </row>
    <row r="300" spans="1:13" x14ac:dyDescent="0.25">
      <c r="A300" s="25" t="s">
        <v>477</v>
      </c>
      <c r="B300" s="25" t="s">
        <v>180</v>
      </c>
      <c r="C300" s="25">
        <v>5</v>
      </c>
      <c r="D300" s="25">
        <v>3</v>
      </c>
      <c r="E300" s="25">
        <v>4</v>
      </c>
      <c r="F300" s="25">
        <v>0</v>
      </c>
      <c r="G300" s="25">
        <v>1</v>
      </c>
      <c r="H300" s="25">
        <v>0</v>
      </c>
      <c r="I300" s="25">
        <v>1</v>
      </c>
      <c r="J300" s="25">
        <v>0</v>
      </c>
      <c r="K300" s="25" t="s">
        <v>82</v>
      </c>
      <c r="L300" s="25">
        <v>3</v>
      </c>
      <c r="M300" s="25" t="str">
        <f t="shared" si="4"/>
        <v>F-Poor</v>
      </c>
    </row>
    <row r="301" spans="1:13" x14ac:dyDescent="0.25">
      <c r="A301" s="25" t="s">
        <v>478</v>
      </c>
      <c r="B301" s="25" t="s">
        <v>180</v>
      </c>
      <c r="C301" s="25">
        <v>4</v>
      </c>
      <c r="D301" s="25">
        <v>3</v>
      </c>
      <c r="E301" s="25">
        <v>3</v>
      </c>
      <c r="F301" s="25">
        <v>1</v>
      </c>
      <c r="G301" s="25">
        <v>1</v>
      </c>
      <c r="H301" s="25">
        <v>1</v>
      </c>
      <c r="I301" s="25">
        <v>0</v>
      </c>
      <c r="J301" s="25">
        <v>0</v>
      </c>
      <c r="K301" s="25" t="s">
        <v>83</v>
      </c>
      <c r="L301" s="25">
        <v>3</v>
      </c>
      <c r="M301" s="25" t="str">
        <f t="shared" si="4"/>
        <v>G-Poor</v>
      </c>
    </row>
    <row r="302" spans="1:13" x14ac:dyDescent="0.25">
      <c r="A302" s="25" t="s">
        <v>479</v>
      </c>
      <c r="B302" s="25" t="s">
        <v>180</v>
      </c>
      <c r="C302" s="25">
        <v>5</v>
      </c>
      <c r="D302" s="25">
        <v>3</v>
      </c>
      <c r="E302" s="25">
        <v>5</v>
      </c>
      <c r="F302" s="25">
        <v>1</v>
      </c>
      <c r="G302" s="25">
        <v>1</v>
      </c>
      <c r="H302" s="25">
        <v>1</v>
      </c>
      <c r="I302" s="25">
        <v>0</v>
      </c>
      <c r="J302" s="25">
        <v>0</v>
      </c>
      <c r="K302" s="25" t="s">
        <v>83</v>
      </c>
      <c r="L302" s="25">
        <v>3</v>
      </c>
      <c r="M302" s="25" t="str">
        <f t="shared" si="4"/>
        <v>G-Poor</v>
      </c>
    </row>
    <row r="303" spans="1:13" x14ac:dyDescent="0.25">
      <c r="A303" s="25" t="s">
        <v>480</v>
      </c>
      <c r="B303" s="25" t="s">
        <v>180</v>
      </c>
      <c r="C303" s="25">
        <v>4</v>
      </c>
      <c r="D303" s="25">
        <v>3</v>
      </c>
      <c r="E303" s="25">
        <v>5</v>
      </c>
      <c r="F303" s="25">
        <v>0</v>
      </c>
      <c r="G303" s="25">
        <v>1</v>
      </c>
      <c r="H303" s="25">
        <v>1</v>
      </c>
      <c r="I303" s="25">
        <v>1</v>
      </c>
      <c r="J303" s="25">
        <v>0</v>
      </c>
      <c r="K303" s="25" t="s">
        <v>76</v>
      </c>
      <c r="L303" s="25">
        <v>3</v>
      </c>
      <c r="M303" s="25" t="str">
        <f t="shared" si="4"/>
        <v>A-Poor</v>
      </c>
    </row>
    <row r="304" spans="1:13" x14ac:dyDescent="0.25">
      <c r="A304" s="25" t="s">
        <v>481</v>
      </c>
      <c r="B304" s="25" t="s">
        <v>180</v>
      </c>
      <c r="C304" s="25">
        <v>4</v>
      </c>
      <c r="D304" s="25">
        <v>3</v>
      </c>
      <c r="E304" s="25">
        <v>4</v>
      </c>
      <c r="F304" s="25">
        <v>0</v>
      </c>
      <c r="G304" s="25">
        <v>1</v>
      </c>
      <c r="H304" s="25">
        <v>1</v>
      </c>
      <c r="I304" s="25">
        <v>1</v>
      </c>
      <c r="J304" s="25">
        <v>0</v>
      </c>
      <c r="K304" s="25" t="s">
        <v>76</v>
      </c>
      <c r="L304" s="25">
        <v>4</v>
      </c>
      <c r="M304" s="25" t="str">
        <f t="shared" si="4"/>
        <v>A-Good</v>
      </c>
    </row>
    <row r="305" spans="1:13" x14ac:dyDescent="0.25">
      <c r="A305" s="25" t="s">
        <v>482</v>
      </c>
      <c r="B305" s="25" t="s">
        <v>180</v>
      </c>
      <c r="C305" s="25">
        <v>5</v>
      </c>
      <c r="D305" s="25">
        <v>3</v>
      </c>
      <c r="E305" s="25">
        <v>5</v>
      </c>
      <c r="F305" s="25">
        <v>0</v>
      </c>
      <c r="G305" s="25">
        <v>1</v>
      </c>
      <c r="H305" s="25">
        <v>1</v>
      </c>
      <c r="I305" s="25">
        <v>1</v>
      </c>
      <c r="J305" s="25">
        <v>0</v>
      </c>
      <c r="K305" s="25" t="s">
        <v>76</v>
      </c>
      <c r="L305" s="25">
        <v>2</v>
      </c>
      <c r="M305" s="25" t="str">
        <f t="shared" si="4"/>
        <v>A-Poor</v>
      </c>
    </row>
    <row r="306" spans="1:13" x14ac:dyDescent="0.25">
      <c r="A306" s="25" t="s">
        <v>483</v>
      </c>
      <c r="B306" s="25" t="s">
        <v>178</v>
      </c>
      <c r="C306" s="25">
        <v>5</v>
      </c>
      <c r="D306" s="25">
        <v>3</v>
      </c>
      <c r="E306" s="25">
        <v>4</v>
      </c>
      <c r="F306" s="25">
        <v>0</v>
      </c>
      <c r="G306" s="25">
        <v>1</v>
      </c>
      <c r="H306" s="25">
        <v>1</v>
      </c>
      <c r="I306" s="25">
        <v>1</v>
      </c>
      <c r="J306" s="25">
        <v>0</v>
      </c>
      <c r="K306" s="25" t="s">
        <v>76</v>
      </c>
      <c r="L306" s="25">
        <v>3</v>
      </c>
      <c r="M306" s="25" t="str">
        <f t="shared" si="4"/>
        <v>A-Poor</v>
      </c>
    </row>
    <row r="307" spans="1:13" x14ac:dyDescent="0.25">
      <c r="A307" s="25" t="s">
        <v>484</v>
      </c>
      <c r="B307" s="25" t="s">
        <v>178</v>
      </c>
      <c r="C307" s="25">
        <v>5</v>
      </c>
      <c r="D307" s="25">
        <v>3</v>
      </c>
      <c r="E307" s="25">
        <v>3</v>
      </c>
      <c r="F307" s="25">
        <v>0</v>
      </c>
      <c r="G307" s="25">
        <v>0</v>
      </c>
      <c r="H307" s="25">
        <v>1</v>
      </c>
      <c r="I307" s="25">
        <v>1</v>
      </c>
      <c r="J307" s="25">
        <v>1</v>
      </c>
      <c r="K307" s="25" t="s">
        <v>77</v>
      </c>
      <c r="L307" s="25">
        <v>2</v>
      </c>
      <c r="M307" s="25" t="str">
        <f t="shared" si="4"/>
        <v>B-Poor</v>
      </c>
    </row>
    <row r="308" spans="1:13" x14ac:dyDescent="0.25">
      <c r="A308" s="25" t="s">
        <v>485</v>
      </c>
      <c r="B308" s="25" t="s">
        <v>180</v>
      </c>
      <c r="C308" s="25">
        <v>5</v>
      </c>
      <c r="D308" s="25">
        <v>4</v>
      </c>
      <c r="E308" s="25">
        <v>4</v>
      </c>
      <c r="F308" s="25">
        <v>0</v>
      </c>
      <c r="G308" s="25">
        <v>0</v>
      </c>
      <c r="H308" s="25">
        <v>1</v>
      </c>
      <c r="I308" s="25">
        <v>1</v>
      </c>
      <c r="J308" s="25">
        <v>1</v>
      </c>
      <c r="K308" s="25" t="s">
        <v>77</v>
      </c>
      <c r="L308" s="25">
        <v>3</v>
      </c>
      <c r="M308" s="25" t="str">
        <f t="shared" si="4"/>
        <v>B-Poor</v>
      </c>
    </row>
    <row r="309" spans="1:13" x14ac:dyDescent="0.25">
      <c r="A309" s="25" t="s">
        <v>486</v>
      </c>
      <c r="B309" s="25" t="s">
        <v>180</v>
      </c>
      <c r="C309" s="25">
        <v>4</v>
      </c>
      <c r="D309" s="25">
        <v>3</v>
      </c>
      <c r="E309" s="25">
        <v>3</v>
      </c>
      <c r="F309" s="25">
        <v>1</v>
      </c>
      <c r="G309" s="25">
        <v>1</v>
      </c>
      <c r="H309" s="25">
        <v>1</v>
      </c>
      <c r="I309" s="25">
        <v>0</v>
      </c>
      <c r="J309" s="25">
        <v>0</v>
      </c>
      <c r="K309" s="25" t="s">
        <v>79</v>
      </c>
      <c r="L309" s="25">
        <v>3</v>
      </c>
      <c r="M309" s="25" t="str">
        <f t="shared" si="4"/>
        <v>C-Poor</v>
      </c>
    </row>
    <row r="310" spans="1:13" x14ac:dyDescent="0.25">
      <c r="A310" s="25" t="s">
        <v>487</v>
      </c>
      <c r="B310" s="25" t="s">
        <v>178</v>
      </c>
      <c r="C310" s="25">
        <v>5</v>
      </c>
      <c r="D310" s="25">
        <v>3</v>
      </c>
      <c r="E310" s="25">
        <v>4</v>
      </c>
      <c r="F310" s="25">
        <v>1</v>
      </c>
      <c r="G310" s="25">
        <v>1</v>
      </c>
      <c r="H310" s="25">
        <v>1</v>
      </c>
      <c r="I310" s="25">
        <v>0</v>
      </c>
      <c r="J310" s="25">
        <v>0</v>
      </c>
      <c r="K310" s="25" t="s">
        <v>79</v>
      </c>
      <c r="L310" s="25">
        <v>2</v>
      </c>
      <c r="M310" s="25" t="str">
        <f t="shared" si="4"/>
        <v>C-Poor</v>
      </c>
    </row>
    <row r="311" spans="1:13" x14ac:dyDescent="0.25">
      <c r="A311" s="25" t="s">
        <v>488</v>
      </c>
      <c r="B311" s="25" t="s">
        <v>178</v>
      </c>
      <c r="C311" s="25">
        <v>5</v>
      </c>
      <c r="D311" s="25">
        <v>3</v>
      </c>
      <c r="E311" s="25">
        <v>3</v>
      </c>
      <c r="F311" s="25">
        <v>1</v>
      </c>
      <c r="G311" s="25">
        <v>1</v>
      </c>
      <c r="H311" s="25">
        <v>1</v>
      </c>
      <c r="I311" s="25">
        <v>0</v>
      </c>
      <c r="J311" s="25">
        <v>0</v>
      </c>
      <c r="K311" s="25" t="s">
        <v>79</v>
      </c>
      <c r="L311" s="25">
        <v>3</v>
      </c>
      <c r="M311" s="25" t="str">
        <f t="shared" si="4"/>
        <v>C-Poor</v>
      </c>
    </row>
    <row r="312" spans="1:13" x14ac:dyDescent="0.25">
      <c r="A312" s="25" t="s">
        <v>489</v>
      </c>
      <c r="B312" s="25" t="s">
        <v>180</v>
      </c>
      <c r="C312" s="25">
        <v>5</v>
      </c>
      <c r="D312" s="25">
        <v>3</v>
      </c>
      <c r="E312" s="25">
        <v>4</v>
      </c>
      <c r="F312" s="25">
        <v>1</v>
      </c>
      <c r="G312" s="25">
        <v>1</v>
      </c>
      <c r="H312" s="25">
        <v>1</v>
      </c>
      <c r="I312" s="25">
        <v>0</v>
      </c>
      <c r="J312" s="25">
        <v>0</v>
      </c>
      <c r="K312" s="25" t="s">
        <v>79</v>
      </c>
      <c r="L312" s="25">
        <v>3</v>
      </c>
      <c r="M312" s="25" t="str">
        <f t="shared" si="4"/>
        <v>C-Poor</v>
      </c>
    </row>
    <row r="313" spans="1:13" x14ac:dyDescent="0.25">
      <c r="A313" s="25" t="s">
        <v>490</v>
      </c>
      <c r="B313" s="25" t="s">
        <v>180</v>
      </c>
      <c r="C313" s="25">
        <v>5</v>
      </c>
      <c r="D313" s="25">
        <v>3</v>
      </c>
      <c r="E313" s="25">
        <v>3</v>
      </c>
      <c r="F313" s="25">
        <v>0</v>
      </c>
      <c r="G313" s="25">
        <v>1</v>
      </c>
      <c r="H313" s="25">
        <v>0</v>
      </c>
      <c r="I313" s="25">
        <v>0</v>
      </c>
      <c r="J313" s="25">
        <v>0</v>
      </c>
      <c r="K313" s="25" t="s">
        <v>80</v>
      </c>
      <c r="L313" s="25">
        <v>3</v>
      </c>
      <c r="M313" s="25" t="str">
        <f t="shared" si="4"/>
        <v>D-Poor</v>
      </c>
    </row>
    <row r="314" spans="1:13" x14ac:dyDescent="0.25">
      <c r="A314" s="25" t="s">
        <v>491</v>
      </c>
      <c r="B314" s="25" t="s">
        <v>178</v>
      </c>
      <c r="C314" s="25">
        <v>4</v>
      </c>
      <c r="D314" s="25">
        <v>3</v>
      </c>
      <c r="E314" s="25">
        <v>3</v>
      </c>
      <c r="F314" s="25">
        <v>0</v>
      </c>
      <c r="G314" s="25">
        <v>0</v>
      </c>
      <c r="H314" s="25">
        <v>1</v>
      </c>
      <c r="I314" s="25">
        <v>0</v>
      </c>
      <c r="J314" s="25">
        <v>1</v>
      </c>
      <c r="K314" s="25" t="s">
        <v>81</v>
      </c>
      <c r="L314" s="25">
        <v>3</v>
      </c>
      <c r="M314" s="25" t="str">
        <f t="shared" si="4"/>
        <v>E-Poor</v>
      </c>
    </row>
    <row r="315" spans="1:13" x14ac:dyDescent="0.25">
      <c r="A315" s="25" t="s">
        <v>492</v>
      </c>
      <c r="B315" s="25" t="s">
        <v>178</v>
      </c>
      <c r="C315" s="25">
        <v>4</v>
      </c>
      <c r="D315" s="25">
        <v>2</v>
      </c>
      <c r="E315" s="25">
        <v>3</v>
      </c>
      <c r="F315" s="25">
        <v>0</v>
      </c>
      <c r="G315" s="25">
        <v>1</v>
      </c>
      <c r="H315" s="25">
        <v>0</v>
      </c>
      <c r="I315" s="25">
        <v>1</v>
      </c>
      <c r="J315" s="25">
        <v>0</v>
      </c>
      <c r="K315" s="25" t="s">
        <v>82</v>
      </c>
      <c r="L315" s="25">
        <v>2</v>
      </c>
      <c r="M315" s="25" t="str">
        <f t="shared" si="4"/>
        <v>F-Poor</v>
      </c>
    </row>
    <row r="316" spans="1:13" x14ac:dyDescent="0.25">
      <c r="A316" s="25" t="s">
        <v>493</v>
      </c>
      <c r="B316" s="25" t="s">
        <v>178</v>
      </c>
      <c r="C316" s="25">
        <v>4</v>
      </c>
      <c r="D316" s="25">
        <v>3</v>
      </c>
      <c r="E316" s="25">
        <v>3</v>
      </c>
      <c r="F316" s="25">
        <v>0</v>
      </c>
      <c r="G316" s="25">
        <v>1</v>
      </c>
      <c r="H316" s="25">
        <v>0</v>
      </c>
      <c r="I316" s="25">
        <v>1</v>
      </c>
      <c r="J316" s="25">
        <v>0</v>
      </c>
      <c r="K316" s="25" t="s">
        <v>82</v>
      </c>
      <c r="L316" s="25">
        <v>2</v>
      </c>
      <c r="M316" s="25" t="str">
        <f t="shared" si="4"/>
        <v>F-Poor</v>
      </c>
    </row>
    <row r="317" spans="1:13" x14ac:dyDescent="0.25">
      <c r="A317" s="25" t="s">
        <v>494</v>
      </c>
      <c r="B317" s="25" t="s">
        <v>180</v>
      </c>
      <c r="C317" s="25">
        <v>4</v>
      </c>
      <c r="D317" s="25">
        <v>3</v>
      </c>
      <c r="E317" s="25">
        <v>4</v>
      </c>
      <c r="F317" s="25">
        <v>1</v>
      </c>
      <c r="G317" s="25">
        <v>1</v>
      </c>
      <c r="H317" s="25">
        <v>1</v>
      </c>
      <c r="I317" s="25">
        <v>0</v>
      </c>
      <c r="J317" s="25">
        <v>0</v>
      </c>
      <c r="K317" s="25" t="s">
        <v>83</v>
      </c>
      <c r="L317" s="25">
        <v>3</v>
      </c>
      <c r="M317" s="25" t="str">
        <f t="shared" si="4"/>
        <v>G-Poor</v>
      </c>
    </row>
    <row r="318" spans="1:13" x14ac:dyDescent="0.25">
      <c r="A318" s="25" t="s">
        <v>495</v>
      </c>
      <c r="B318" s="25" t="s">
        <v>180</v>
      </c>
      <c r="C318" s="25">
        <v>5</v>
      </c>
      <c r="D318" s="25">
        <v>4</v>
      </c>
      <c r="E318" s="25">
        <v>3</v>
      </c>
      <c r="F318" s="25">
        <v>1</v>
      </c>
      <c r="G318" s="25">
        <v>1</v>
      </c>
      <c r="H318" s="25">
        <v>1</v>
      </c>
      <c r="I318" s="25">
        <v>0</v>
      </c>
      <c r="J318" s="25">
        <v>0</v>
      </c>
      <c r="K318" s="25" t="s">
        <v>83</v>
      </c>
      <c r="L318" s="25">
        <v>3</v>
      </c>
      <c r="M318" s="25" t="str">
        <f t="shared" si="4"/>
        <v>G-Poor</v>
      </c>
    </row>
    <row r="319" spans="1:13" x14ac:dyDescent="0.25">
      <c r="A319" s="25" t="s">
        <v>496</v>
      </c>
      <c r="B319" s="25" t="s">
        <v>178</v>
      </c>
      <c r="C319" s="25">
        <v>4</v>
      </c>
      <c r="D319" s="25">
        <v>3</v>
      </c>
      <c r="E319" s="25">
        <v>3</v>
      </c>
      <c r="F319" s="25">
        <v>0</v>
      </c>
      <c r="G319" s="25">
        <v>1</v>
      </c>
      <c r="H319" s="25">
        <v>1</v>
      </c>
      <c r="I319" s="25">
        <v>1</v>
      </c>
      <c r="J319" s="25">
        <v>0</v>
      </c>
      <c r="K319" s="25" t="s">
        <v>76</v>
      </c>
      <c r="L319" s="25">
        <v>2</v>
      </c>
      <c r="M319" s="25" t="str">
        <f t="shared" si="4"/>
        <v>A-Poor</v>
      </c>
    </row>
    <row r="320" spans="1:13" x14ac:dyDescent="0.25">
      <c r="A320" s="25" t="s">
        <v>497</v>
      </c>
      <c r="B320" s="25" t="s">
        <v>178</v>
      </c>
      <c r="C320" s="25">
        <v>4</v>
      </c>
      <c r="D320" s="25">
        <v>3</v>
      </c>
      <c r="E320" s="25">
        <v>2</v>
      </c>
      <c r="F320" s="25">
        <v>0</v>
      </c>
      <c r="G320" s="25">
        <v>1</v>
      </c>
      <c r="H320" s="25">
        <v>1</v>
      </c>
      <c r="I320" s="25">
        <v>1</v>
      </c>
      <c r="J320" s="25">
        <v>0</v>
      </c>
      <c r="K320" s="25" t="s">
        <v>76</v>
      </c>
      <c r="L320" s="25">
        <v>2</v>
      </c>
      <c r="M320" s="25" t="str">
        <f t="shared" si="4"/>
        <v>A-Poor</v>
      </c>
    </row>
    <row r="321" spans="1:13" x14ac:dyDescent="0.25">
      <c r="A321" s="25" t="s">
        <v>498</v>
      </c>
      <c r="B321" s="25" t="s">
        <v>178</v>
      </c>
      <c r="C321" s="25">
        <v>5</v>
      </c>
      <c r="D321" s="25">
        <v>3</v>
      </c>
      <c r="E321" s="25">
        <v>3</v>
      </c>
      <c r="F321" s="25">
        <v>0</v>
      </c>
      <c r="G321" s="25">
        <v>0</v>
      </c>
      <c r="H321" s="25">
        <v>1</v>
      </c>
      <c r="I321" s="25">
        <v>1</v>
      </c>
      <c r="J321" s="25">
        <v>1</v>
      </c>
      <c r="K321" s="25" t="s">
        <v>77</v>
      </c>
      <c r="L321" s="25">
        <v>3</v>
      </c>
      <c r="M321" s="25" t="str">
        <f t="shared" si="4"/>
        <v>B-Poor</v>
      </c>
    </row>
    <row r="322" spans="1:13" x14ac:dyDescent="0.25">
      <c r="A322" s="25" t="s">
        <v>499</v>
      </c>
      <c r="B322" s="25" t="s">
        <v>180</v>
      </c>
      <c r="C322" s="25">
        <v>5</v>
      </c>
      <c r="D322" s="25">
        <v>3</v>
      </c>
      <c r="E322" s="25">
        <v>3</v>
      </c>
      <c r="F322" s="25">
        <v>1</v>
      </c>
      <c r="G322" s="25">
        <v>1</v>
      </c>
      <c r="H322" s="25">
        <v>1</v>
      </c>
      <c r="I322" s="25">
        <v>0</v>
      </c>
      <c r="J322" s="25">
        <v>0</v>
      </c>
      <c r="K322" s="25" t="s">
        <v>79</v>
      </c>
      <c r="L322" s="25">
        <v>3</v>
      </c>
      <c r="M322" s="25" t="str">
        <f t="shared" si="4"/>
        <v>C-Poor</v>
      </c>
    </row>
    <row r="323" spans="1:13" x14ac:dyDescent="0.25">
      <c r="A323" s="25" t="s">
        <v>500</v>
      </c>
      <c r="B323" s="25" t="s">
        <v>178</v>
      </c>
      <c r="C323" s="25">
        <v>4</v>
      </c>
      <c r="D323" s="25">
        <v>2</v>
      </c>
      <c r="E323" s="25">
        <v>3</v>
      </c>
      <c r="F323" s="25">
        <v>0</v>
      </c>
      <c r="G323" s="25">
        <v>1</v>
      </c>
      <c r="H323" s="25">
        <v>0</v>
      </c>
      <c r="I323" s="25">
        <v>0</v>
      </c>
      <c r="J323" s="25">
        <v>0</v>
      </c>
      <c r="K323" s="25" t="s">
        <v>80</v>
      </c>
      <c r="L323" s="25">
        <v>2</v>
      </c>
      <c r="M323" s="25" t="str">
        <f t="shared" ref="M323:M386" si="5">_xlfn.CONCAT(K323,"-",IF(L323&gt;3,"Good", "Poor"))</f>
        <v>D-Poor</v>
      </c>
    </row>
    <row r="324" spans="1:13" x14ac:dyDescent="0.25">
      <c r="A324" s="25" t="s">
        <v>501</v>
      </c>
      <c r="B324" s="25" t="s">
        <v>180</v>
      </c>
      <c r="C324" s="25">
        <v>4</v>
      </c>
      <c r="D324" s="25">
        <v>3</v>
      </c>
      <c r="E324" s="25">
        <v>3</v>
      </c>
      <c r="F324" s="25">
        <v>0</v>
      </c>
      <c r="G324" s="25">
        <v>1</v>
      </c>
      <c r="H324" s="25">
        <v>0</v>
      </c>
      <c r="I324" s="25">
        <v>0</v>
      </c>
      <c r="J324" s="25">
        <v>0</v>
      </c>
      <c r="K324" s="25" t="s">
        <v>80</v>
      </c>
      <c r="L324" s="25">
        <v>3</v>
      </c>
      <c r="M324" s="25" t="str">
        <f t="shared" si="5"/>
        <v>D-Poor</v>
      </c>
    </row>
    <row r="325" spans="1:13" x14ac:dyDescent="0.25">
      <c r="A325" s="25" t="s">
        <v>502</v>
      </c>
      <c r="B325" s="25" t="s">
        <v>178</v>
      </c>
      <c r="C325" s="25">
        <v>4</v>
      </c>
      <c r="D325" s="25">
        <v>3</v>
      </c>
      <c r="E325" s="25">
        <v>5</v>
      </c>
      <c r="F325" s="25">
        <v>0</v>
      </c>
      <c r="G325" s="25">
        <v>1</v>
      </c>
      <c r="H325" s="25">
        <v>1</v>
      </c>
      <c r="I325" s="25">
        <v>1</v>
      </c>
      <c r="J325" s="25">
        <v>0</v>
      </c>
      <c r="K325" s="25" t="s">
        <v>76</v>
      </c>
      <c r="L325" s="25">
        <v>3</v>
      </c>
      <c r="M325" s="25" t="str">
        <f t="shared" si="5"/>
        <v>A-Poor</v>
      </c>
    </row>
    <row r="326" spans="1:13" x14ac:dyDescent="0.25">
      <c r="A326" s="25" t="s">
        <v>503</v>
      </c>
      <c r="B326" s="25" t="s">
        <v>178</v>
      </c>
      <c r="C326" s="25">
        <v>4</v>
      </c>
      <c r="D326" s="25">
        <v>2</v>
      </c>
      <c r="E326" s="25">
        <v>5</v>
      </c>
      <c r="F326" s="25">
        <v>0</v>
      </c>
      <c r="G326" s="25">
        <v>1</v>
      </c>
      <c r="H326" s="25">
        <v>0</v>
      </c>
      <c r="I326" s="25">
        <v>0</v>
      </c>
      <c r="J326" s="25">
        <v>0</v>
      </c>
      <c r="K326" s="25" t="s">
        <v>80</v>
      </c>
      <c r="L326" s="25">
        <v>2</v>
      </c>
      <c r="M326" s="25" t="str">
        <f t="shared" si="5"/>
        <v>D-Poor</v>
      </c>
    </row>
    <row r="327" spans="1:13" x14ac:dyDescent="0.25">
      <c r="A327" s="25" t="s">
        <v>504</v>
      </c>
      <c r="B327" s="25" t="s">
        <v>180</v>
      </c>
      <c r="C327" s="25">
        <v>4</v>
      </c>
      <c r="D327" s="25">
        <v>2</v>
      </c>
      <c r="E327" s="25">
        <v>3</v>
      </c>
      <c r="F327" s="25">
        <v>0</v>
      </c>
      <c r="G327" s="25">
        <v>1</v>
      </c>
      <c r="H327" s="25">
        <v>0</v>
      </c>
      <c r="I327" s="25">
        <v>0</v>
      </c>
      <c r="J327" s="25">
        <v>0</v>
      </c>
      <c r="K327" s="25" t="s">
        <v>80</v>
      </c>
      <c r="L327" s="25">
        <v>3</v>
      </c>
      <c r="M327" s="25" t="str">
        <f t="shared" si="5"/>
        <v>D-Poor</v>
      </c>
    </row>
    <row r="328" spans="1:13" x14ac:dyDescent="0.25">
      <c r="A328" s="25" t="s">
        <v>505</v>
      </c>
      <c r="B328" s="25" t="s">
        <v>180</v>
      </c>
      <c r="C328" s="25">
        <v>4</v>
      </c>
      <c r="D328" s="25">
        <v>2</v>
      </c>
      <c r="E328" s="25">
        <v>4</v>
      </c>
      <c r="F328" s="25">
        <v>0</v>
      </c>
      <c r="G328" s="25">
        <v>0</v>
      </c>
      <c r="H328" s="25">
        <v>1</v>
      </c>
      <c r="I328" s="25">
        <v>0</v>
      </c>
      <c r="J328" s="25">
        <v>1</v>
      </c>
      <c r="K328" s="25" t="s">
        <v>81</v>
      </c>
      <c r="L328" s="25">
        <v>3</v>
      </c>
      <c r="M328" s="25" t="str">
        <f t="shared" si="5"/>
        <v>E-Poor</v>
      </c>
    </row>
    <row r="329" spans="1:13" x14ac:dyDescent="0.25">
      <c r="A329" s="25" t="s">
        <v>506</v>
      </c>
      <c r="B329" s="25" t="s">
        <v>178</v>
      </c>
      <c r="C329" s="25">
        <v>5</v>
      </c>
      <c r="D329" s="25">
        <v>3</v>
      </c>
      <c r="E329" s="25">
        <v>4</v>
      </c>
      <c r="F329" s="25">
        <v>0</v>
      </c>
      <c r="G329" s="25">
        <v>0</v>
      </c>
      <c r="H329" s="25">
        <v>1</v>
      </c>
      <c r="I329" s="25">
        <v>0</v>
      </c>
      <c r="J329" s="25">
        <v>1</v>
      </c>
      <c r="K329" s="25" t="s">
        <v>81</v>
      </c>
      <c r="L329" s="25">
        <v>3</v>
      </c>
      <c r="M329" s="25" t="str">
        <f t="shared" si="5"/>
        <v>E-Poor</v>
      </c>
    </row>
    <row r="330" spans="1:13" x14ac:dyDescent="0.25">
      <c r="A330" s="25" t="s">
        <v>507</v>
      </c>
      <c r="B330" s="25" t="s">
        <v>178</v>
      </c>
      <c r="C330" s="25">
        <v>4</v>
      </c>
      <c r="D330" s="25">
        <v>3</v>
      </c>
      <c r="E330" s="25">
        <v>3</v>
      </c>
      <c r="F330" s="25">
        <v>0</v>
      </c>
      <c r="G330" s="25">
        <v>1</v>
      </c>
      <c r="H330" s="25">
        <v>0</v>
      </c>
      <c r="I330" s="25">
        <v>1</v>
      </c>
      <c r="J330" s="25">
        <v>0</v>
      </c>
      <c r="K330" s="25" t="s">
        <v>82</v>
      </c>
      <c r="L330" s="25">
        <v>3</v>
      </c>
      <c r="M330" s="25" t="str">
        <f t="shared" si="5"/>
        <v>F-Poor</v>
      </c>
    </row>
    <row r="331" spans="1:13" x14ac:dyDescent="0.25">
      <c r="A331" s="25" t="s">
        <v>508</v>
      </c>
      <c r="B331" s="25" t="s">
        <v>180</v>
      </c>
      <c r="C331" s="25">
        <v>4</v>
      </c>
      <c r="D331" s="25">
        <v>3</v>
      </c>
      <c r="E331" s="25">
        <v>4</v>
      </c>
      <c r="F331" s="25">
        <v>1</v>
      </c>
      <c r="G331" s="25">
        <v>1</v>
      </c>
      <c r="H331" s="25">
        <v>1</v>
      </c>
      <c r="I331" s="25">
        <v>0</v>
      </c>
      <c r="J331" s="25">
        <v>0</v>
      </c>
      <c r="K331" s="25" t="s">
        <v>83</v>
      </c>
      <c r="L331" s="25">
        <v>3</v>
      </c>
      <c r="M331" s="25" t="str">
        <f t="shared" si="5"/>
        <v>G-Poor</v>
      </c>
    </row>
    <row r="332" spans="1:13" x14ac:dyDescent="0.25">
      <c r="A332" s="25" t="s">
        <v>509</v>
      </c>
      <c r="B332" s="25" t="s">
        <v>180</v>
      </c>
      <c r="C332" s="25">
        <v>5</v>
      </c>
      <c r="D332" s="25">
        <v>4</v>
      </c>
      <c r="E332" s="25">
        <v>5</v>
      </c>
      <c r="F332" s="25">
        <v>0</v>
      </c>
      <c r="G332" s="25">
        <v>1</v>
      </c>
      <c r="H332" s="25">
        <v>1</v>
      </c>
      <c r="I332" s="25">
        <v>1</v>
      </c>
      <c r="J332" s="25">
        <v>0</v>
      </c>
      <c r="K332" s="25" t="s">
        <v>76</v>
      </c>
      <c r="L332" s="25">
        <v>4</v>
      </c>
      <c r="M332" s="25" t="str">
        <f t="shared" si="5"/>
        <v>A-Good</v>
      </c>
    </row>
    <row r="333" spans="1:13" x14ac:dyDescent="0.25">
      <c r="A333" s="25" t="s">
        <v>510</v>
      </c>
      <c r="B333" s="25" t="s">
        <v>180</v>
      </c>
      <c r="C333" s="25">
        <v>3</v>
      </c>
      <c r="D333" s="25">
        <v>2</v>
      </c>
      <c r="E333" s="25">
        <v>2</v>
      </c>
      <c r="F333" s="25">
        <v>0</v>
      </c>
      <c r="G333" s="25">
        <v>1</v>
      </c>
      <c r="H333" s="25">
        <v>0</v>
      </c>
      <c r="I333" s="25">
        <v>0</v>
      </c>
      <c r="J333" s="25">
        <v>0</v>
      </c>
      <c r="K333" s="25" t="s">
        <v>80</v>
      </c>
      <c r="L333" s="25">
        <v>2</v>
      </c>
      <c r="M333" s="25" t="str">
        <f t="shared" si="5"/>
        <v>D-Poor</v>
      </c>
    </row>
    <row r="334" spans="1:13" x14ac:dyDescent="0.25">
      <c r="A334" s="25" t="s">
        <v>511</v>
      </c>
      <c r="B334" s="25" t="s">
        <v>178</v>
      </c>
      <c r="C334" s="25">
        <v>4</v>
      </c>
      <c r="D334" s="25">
        <v>2</v>
      </c>
      <c r="E334" s="25">
        <v>4</v>
      </c>
      <c r="F334" s="25">
        <v>0</v>
      </c>
      <c r="G334" s="25">
        <v>0</v>
      </c>
      <c r="H334" s="25">
        <v>1</v>
      </c>
      <c r="I334" s="25">
        <v>0</v>
      </c>
      <c r="J334" s="25">
        <v>1</v>
      </c>
      <c r="K334" s="25" t="s">
        <v>81</v>
      </c>
      <c r="L334" s="25">
        <v>3</v>
      </c>
      <c r="M334" s="25" t="str">
        <f t="shared" si="5"/>
        <v>E-Poor</v>
      </c>
    </row>
    <row r="335" spans="1:13" x14ac:dyDescent="0.25">
      <c r="A335" s="25" t="s">
        <v>512</v>
      </c>
      <c r="B335" s="25" t="s">
        <v>178</v>
      </c>
      <c r="C335" s="25">
        <v>4</v>
      </c>
      <c r="D335" s="25">
        <v>2</v>
      </c>
      <c r="E335" s="25">
        <v>4</v>
      </c>
      <c r="F335" s="25">
        <v>0</v>
      </c>
      <c r="G335" s="25">
        <v>0</v>
      </c>
      <c r="H335" s="25">
        <v>1</v>
      </c>
      <c r="I335" s="25">
        <v>0</v>
      </c>
      <c r="J335" s="25">
        <v>1</v>
      </c>
      <c r="K335" s="25" t="s">
        <v>81</v>
      </c>
      <c r="L335" s="25">
        <v>3</v>
      </c>
      <c r="M335" s="25" t="str">
        <f t="shared" si="5"/>
        <v>E-Poor</v>
      </c>
    </row>
    <row r="336" spans="1:13" x14ac:dyDescent="0.25">
      <c r="A336" s="25" t="s">
        <v>513</v>
      </c>
      <c r="B336" s="25" t="s">
        <v>178</v>
      </c>
      <c r="C336" s="25">
        <v>5</v>
      </c>
      <c r="D336" s="25">
        <v>3</v>
      </c>
      <c r="E336" s="25">
        <v>4</v>
      </c>
      <c r="F336" s="25">
        <v>0</v>
      </c>
      <c r="G336" s="25">
        <v>1</v>
      </c>
      <c r="H336" s="25">
        <v>1</v>
      </c>
      <c r="I336" s="25">
        <v>1</v>
      </c>
      <c r="J336" s="25">
        <v>0</v>
      </c>
      <c r="K336" s="25" t="s">
        <v>76</v>
      </c>
      <c r="L336" s="25">
        <v>3</v>
      </c>
      <c r="M336" s="25" t="str">
        <f t="shared" si="5"/>
        <v>A-Poor</v>
      </c>
    </row>
    <row r="337" spans="1:13" x14ac:dyDescent="0.25">
      <c r="A337" s="25" t="s">
        <v>514</v>
      </c>
      <c r="B337" s="25" t="s">
        <v>180</v>
      </c>
      <c r="C337" s="25">
        <v>5</v>
      </c>
      <c r="D337" s="25">
        <v>4</v>
      </c>
      <c r="E337" s="25">
        <v>5</v>
      </c>
      <c r="F337" s="25">
        <v>0</v>
      </c>
      <c r="G337" s="25">
        <v>1</v>
      </c>
      <c r="H337" s="25">
        <v>1</v>
      </c>
      <c r="I337" s="25">
        <v>1</v>
      </c>
      <c r="J337" s="25">
        <v>0</v>
      </c>
      <c r="K337" s="25" t="s">
        <v>76</v>
      </c>
      <c r="L337" s="25">
        <v>4</v>
      </c>
      <c r="M337" s="25" t="str">
        <f t="shared" si="5"/>
        <v>A-Good</v>
      </c>
    </row>
    <row r="338" spans="1:13" x14ac:dyDescent="0.25">
      <c r="A338" s="25" t="s">
        <v>515</v>
      </c>
      <c r="B338" s="25" t="s">
        <v>178</v>
      </c>
      <c r="C338" s="25">
        <v>5</v>
      </c>
      <c r="D338" s="25">
        <v>3</v>
      </c>
      <c r="E338" s="25">
        <v>5</v>
      </c>
      <c r="F338" s="25">
        <v>1</v>
      </c>
      <c r="G338" s="25">
        <v>1</v>
      </c>
      <c r="H338" s="25">
        <v>1</v>
      </c>
      <c r="I338" s="25">
        <v>0</v>
      </c>
      <c r="J338" s="25">
        <v>0</v>
      </c>
      <c r="K338" s="25" t="s">
        <v>79</v>
      </c>
      <c r="L338" s="25">
        <v>3</v>
      </c>
      <c r="M338" s="25" t="str">
        <f t="shared" si="5"/>
        <v>C-Poor</v>
      </c>
    </row>
    <row r="339" spans="1:13" x14ac:dyDescent="0.25">
      <c r="A339" s="25" t="s">
        <v>516</v>
      </c>
      <c r="B339" s="25" t="s">
        <v>178</v>
      </c>
      <c r="C339" s="25">
        <v>5</v>
      </c>
      <c r="D339" s="25">
        <v>3</v>
      </c>
      <c r="E339" s="25">
        <v>5</v>
      </c>
      <c r="F339" s="25">
        <v>1</v>
      </c>
      <c r="G339" s="25">
        <v>1</v>
      </c>
      <c r="H339" s="25">
        <v>1</v>
      </c>
      <c r="I339" s="25">
        <v>0</v>
      </c>
      <c r="J339" s="25">
        <v>0</v>
      </c>
      <c r="K339" s="25" t="s">
        <v>79</v>
      </c>
      <c r="L339" s="25">
        <v>3</v>
      </c>
      <c r="M339" s="25" t="str">
        <f t="shared" si="5"/>
        <v>C-Poor</v>
      </c>
    </row>
    <row r="340" spans="1:13" x14ac:dyDescent="0.25">
      <c r="A340" s="25" t="s">
        <v>517</v>
      </c>
      <c r="B340" s="25" t="s">
        <v>178</v>
      </c>
      <c r="C340" s="25">
        <v>4</v>
      </c>
      <c r="D340" s="25">
        <v>2</v>
      </c>
      <c r="E340" s="25">
        <v>4</v>
      </c>
      <c r="F340" s="25">
        <v>0</v>
      </c>
      <c r="G340" s="25">
        <v>1</v>
      </c>
      <c r="H340" s="25">
        <v>0</v>
      </c>
      <c r="I340" s="25">
        <v>0</v>
      </c>
      <c r="J340" s="25">
        <v>0</v>
      </c>
      <c r="K340" s="25" t="s">
        <v>80</v>
      </c>
      <c r="L340" s="25">
        <v>2</v>
      </c>
      <c r="M340" s="25" t="str">
        <f t="shared" si="5"/>
        <v>D-Poor</v>
      </c>
    </row>
    <row r="341" spans="1:13" x14ac:dyDescent="0.25">
      <c r="A341" s="25" t="s">
        <v>518</v>
      </c>
      <c r="B341" s="25" t="s">
        <v>178</v>
      </c>
      <c r="C341" s="25">
        <v>4</v>
      </c>
      <c r="D341" s="25">
        <v>3</v>
      </c>
      <c r="E341" s="25">
        <v>3</v>
      </c>
      <c r="F341" s="25">
        <v>0</v>
      </c>
      <c r="G341" s="25">
        <v>1</v>
      </c>
      <c r="H341" s="25">
        <v>0</v>
      </c>
      <c r="I341" s="25">
        <v>1</v>
      </c>
      <c r="J341" s="25">
        <v>0</v>
      </c>
      <c r="K341" s="25" t="s">
        <v>82</v>
      </c>
      <c r="L341" s="25">
        <v>3</v>
      </c>
      <c r="M341" s="25" t="str">
        <f t="shared" si="5"/>
        <v>F-Poor</v>
      </c>
    </row>
    <row r="342" spans="1:13" x14ac:dyDescent="0.25">
      <c r="A342" s="25" t="s">
        <v>519</v>
      </c>
      <c r="B342" s="25" t="s">
        <v>180</v>
      </c>
      <c r="C342" s="25">
        <v>5</v>
      </c>
      <c r="D342" s="25">
        <v>4</v>
      </c>
      <c r="E342" s="25">
        <v>5</v>
      </c>
      <c r="F342" s="25">
        <v>1</v>
      </c>
      <c r="G342" s="25">
        <v>1</v>
      </c>
      <c r="H342" s="25">
        <v>1</v>
      </c>
      <c r="I342" s="25">
        <v>0</v>
      </c>
      <c r="J342" s="25">
        <v>0</v>
      </c>
      <c r="K342" s="25" t="s">
        <v>83</v>
      </c>
      <c r="L342" s="25">
        <v>3</v>
      </c>
      <c r="M342" s="25" t="str">
        <f t="shared" si="5"/>
        <v>G-Poor</v>
      </c>
    </row>
    <row r="343" spans="1:13" x14ac:dyDescent="0.25">
      <c r="A343" s="25" t="s">
        <v>520</v>
      </c>
      <c r="B343" s="25" t="s">
        <v>180</v>
      </c>
      <c r="C343" s="25">
        <v>4</v>
      </c>
      <c r="D343" s="25">
        <v>2</v>
      </c>
      <c r="E343" s="25">
        <v>4</v>
      </c>
      <c r="F343" s="25">
        <v>0</v>
      </c>
      <c r="G343" s="25">
        <v>1</v>
      </c>
      <c r="H343" s="25">
        <v>1</v>
      </c>
      <c r="I343" s="25">
        <v>1</v>
      </c>
      <c r="J343" s="25">
        <v>0</v>
      </c>
      <c r="K343" s="25" t="s">
        <v>76</v>
      </c>
      <c r="L343" s="25">
        <v>2</v>
      </c>
      <c r="M343" s="25" t="str">
        <f t="shared" si="5"/>
        <v>A-Poor</v>
      </c>
    </row>
    <row r="344" spans="1:13" x14ac:dyDescent="0.25">
      <c r="A344" s="25" t="s">
        <v>521</v>
      </c>
      <c r="B344" s="25" t="s">
        <v>180</v>
      </c>
      <c r="C344" s="25">
        <v>4</v>
      </c>
      <c r="D344" s="25">
        <v>3</v>
      </c>
      <c r="E344" s="25">
        <v>3</v>
      </c>
      <c r="F344" s="25">
        <v>0</v>
      </c>
      <c r="G344" s="25">
        <v>1</v>
      </c>
      <c r="H344" s="25">
        <v>1</v>
      </c>
      <c r="I344" s="25">
        <v>1</v>
      </c>
      <c r="J344" s="25">
        <v>0</v>
      </c>
      <c r="K344" s="25" t="s">
        <v>76</v>
      </c>
      <c r="L344" s="25">
        <v>2</v>
      </c>
      <c r="M344" s="25" t="str">
        <f t="shared" si="5"/>
        <v>A-Poor</v>
      </c>
    </row>
    <row r="345" spans="1:13" x14ac:dyDescent="0.25">
      <c r="A345" s="25" t="s">
        <v>522</v>
      </c>
      <c r="B345" s="25" t="s">
        <v>178</v>
      </c>
      <c r="C345" s="25">
        <v>5</v>
      </c>
      <c r="D345" s="25">
        <v>3</v>
      </c>
      <c r="E345" s="25">
        <v>4</v>
      </c>
      <c r="F345" s="25">
        <v>0</v>
      </c>
      <c r="G345" s="25">
        <v>1</v>
      </c>
      <c r="H345" s="25">
        <v>1</v>
      </c>
      <c r="I345" s="25">
        <v>1</v>
      </c>
      <c r="J345" s="25">
        <v>0</v>
      </c>
      <c r="K345" s="25" t="s">
        <v>76</v>
      </c>
      <c r="L345" s="25">
        <v>4</v>
      </c>
      <c r="M345" s="25" t="str">
        <f t="shared" si="5"/>
        <v>A-Good</v>
      </c>
    </row>
    <row r="346" spans="1:13" x14ac:dyDescent="0.25">
      <c r="A346" s="25" t="s">
        <v>523</v>
      </c>
      <c r="B346" s="25" t="s">
        <v>180</v>
      </c>
      <c r="C346" s="25">
        <v>5</v>
      </c>
      <c r="D346" s="25">
        <v>4</v>
      </c>
      <c r="E346" s="25">
        <v>5</v>
      </c>
      <c r="F346" s="25">
        <v>0</v>
      </c>
      <c r="G346" s="25">
        <v>1</v>
      </c>
      <c r="H346" s="25">
        <v>1</v>
      </c>
      <c r="I346" s="25">
        <v>1</v>
      </c>
      <c r="J346" s="25">
        <v>0</v>
      </c>
      <c r="K346" s="25" t="s">
        <v>76</v>
      </c>
      <c r="L346" s="25">
        <v>4</v>
      </c>
      <c r="M346" s="25" t="str">
        <f t="shared" si="5"/>
        <v>A-Good</v>
      </c>
    </row>
    <row r="347" spans="1:13" x14ac:dyDescent="0.25">
      <c r="A347" s="25" t="s">
        <v>524</v>
      </c>
      <c r="B347" s="25" t="s">
        <v>180</v>
      </c>
      <c r="C347" s="25">
        <v>5</v>
      </c>
      <c r="D347" s="25">
        <v>4</v>
      </c>
      <c r="E347" s="25">
        <v>4</v>
      </c>
      <c r="F347" s="25">
        <v>0</v>
      </c>
      <c r="G347" s="25">
        <v>1</v>
      </c>
      <c r="H347" s="25">
        <v>1</v>
      </c>
      <c r="I347" s="25">
        <v>1</v>
      </c>
      <c r="J347" s="25">
        <v>0</v>
      </c>
      <c r="K347" s="25" t="s">
        <v>76</v>
      </c>
      <c r="L347" s="25">
        <v>4</v>
      </c>
      <c r="M347" s="25" t="str">
        <f t="shared" si="5"/>
        <v>A-Good</v>
      </c>
    </row>
    <row r="348" spans="1:13" x14ac:dyDescent="0.25">
      <c r="A348" s="25" t="s">
        <v>525</v>
      </c>
      <c r="B348" s="25" t="s">
        <v>178</v>
      </c>
      <c r="C348" s="25">
        <v>5</v>
      </c>
      <c r="D348" s="25">
        <v>3</v>
      </c>
      <c r="E348" s="25">
        <v>5</v>
      </c>
      <c r="F348" s="25">
        <v>0</v>
      </c>
      <c r="G348" s="25">
        <v>0</v>
      </c>
      <c r="H348" s="25">
        <v>1</v>
      </c>
      <c r="I348" s="25">
        <v>1</v>
      </c>
      <c r="J348" s="25">
        <v>1</v>
      </c>
      <c r="K348" s="25" t="s">
        <v>77</v>
      </c>
      <c r="L348" s="25">
        <v>3</v>
      </c>
      <c r="M348" s="25" t="str">
        <f t="shared" si="5"/>
        <v>B-Poor</v>
      </c>
    </row>
    <row r="349" spans="1:13" x14ac:dyDescent="0.25">
      <c r="A349" s="25" t="s">
        <v>526</v>
      </c>
      <c r="B349" s="25" t="s">
        <v>180</v>
      </c>
      <c r="C349" s="25">
        <v>4</v>
      </c>
      <c r="D349" s="25">
        <v>3</v>
      </c>
      <c r="E349" s="25">
        <v>3</v>
      </c>
      <c r="F349" s="25">
        <v>1</v>
      </c>
      <c r="G349" s="25">
        <v>1</v>
      </c>
      <c r="H349" s="25">
        <v>1</v>
      </c>
      <c r="I349" s="25">
        <v>0</v>
      </c>
      <c r="J349" s="25">
        <v>0</v>
      </c>
      <c r="K349" s="25" t="s">
        <v>79</v>
      </c>
      <c r="L349" s="25">
        <v>3</v>
      </c>
      <c r="M349" s="25" t="str">
        <f t="shared" si="5"/>
        <v>C-Poor</v>
      </c>
    </row>
    <row r="350" spans="1:13" x14ac:dyDescent="0.25">
      <c r="A350" s="25" t="s">
        <v>527</v>
      </c>
      <c r="B350" s="25" t="s">
        <v>180</v>
      </c>
      <c r="C350" s="25">
        <v>4</v>
      </c>
      <c r="D350" s="25">
        <v>3</v>
      </c>
      <c r="E350" s="25">
        <v>3</v>
      </c>
      <c r="F350" s="25">
        <v>1</v>
      </c>
      <c r="G350" s="25">
        <v>1</v>
      </c>
      <c r="H350" s="25">
        <v>1</v>
      </c>
      <c r="I350" s="25">
        <v>0</v>
      </c>
      <c r="J350" s="25">
        <v>0</v>
      </c>
      <c r="K350" s="25" t="s">
        <v>79</v>
      </c>
      <c r="L350" s="25">
        <v>3</v>
      </c>
      <c r="M350" s="25" t="str">
        <f t="shared" si="5"/>
        <v>C-Poor</v>
      </c>
    </row>
    <row r="351" spans="1:13" x14ac:dyDescent="0.25">
      <c r="A351" s="25" t="s">
        <v>528</v>
      </c>
      <c r="B351" s="25" t="s">
        <v>178</v>
      </c>
      <c r="C351" s="25">
        <v>3</v>
      </c>
      <c r="D351" s="25">
        <v>2</v>
      </c>
      <c r="E351" s="25">
        <v>2</v>
      </c>
      <c r="F351" s="25">
        <v>0</v>
      </c>
      <c r="G351" s="25">
        <v>1</v>
      </c>
      <c r="H351" s="25">
        <v>0</v>
      </c>
      <c r="I351" s="25">
        <v>0</v>
      </c>
      <c r="J351" s="25">
        <v>0</v>
      </c>
      <c r="K351" s="25" t="s">
        <v>80</v>
      </c>
      <c r="L351" s="25">
        <v>2</v>
      </c>
      <c r="M351" s="25" t="str">
        <f t="shared" si="5"/>
        <v>D-Poor</v>
      </c>
    </row>
    <row r="352" spans="1:13" x14ac:dyDescent="0.25">
      <c r="A352" s="25" t="s">
        <v>529</v>
      </c>
      <c r="B352" s="25" t="s">
        <v>178</v>
      </c>
      <c r="C352" s="25">
        <v>3</v>
      </c>
      <c r="D352" s="25">
        <v>2</v>
      </c>
      <c r="E352" s="25">
        <v>3</v>
      </c>
      <c r="F352" s="25">
        <v>0</v>
      </c>
      <c r="G352" s="25">
        <v>1</v>
      </c>
      <c r="H352" s="25">
        <v>0</v>
      </c>
      <c r="I352" s="25">
        <v>0</v>
      </c>
      <c r="J352" s="25">
        <v>0</v>
      </c>
      <c r="K352" s="25" t="s">
        <v>80</v>
      </c>
      <c r="L352" s="25">
        <v>3</v>
      </c>
      <c r="M352" s="25" t="str">
        <f t="shared" si="5"/>
        <v>D-Poor</v>
      </c>
    </row>
    <row r="353" spans="1:13" x14ac:dyDescent="0.25">
      <c r="A353" s="25" t="s">
        <v>530</v>
      </c>
      <c r="B353" s="25" t="s">
        <v>178</v>
      </c>
      <c r="C353" s="25">
        <v>3</v>
      </c>
      <c r="D353" s="25">
        <v>2</v>
      </c>
      <c r="E353" s="25">
        <v>3</v>
      </c>
      <c r="F353" s="25">
        <v>0</v>
      </c>
      <c r="G353" s="25">
        <v>1</v>
      </c>
      <c r="H353" s="25">
        <v>0</v>
      </c>
      <c r="I353" s="25">
        <v>0</v>
      </c>
      <c r="J353" s="25">
        <v>0</v>
      </c>
      <c r="K353" s="25" t="s">
        <v>80</v>
      </c>
      <c r="L353" s="25">
        <v>3</v>
      </c>
      <c r="M353" s="25" t="str">
        <f t="shared" si="5"/>
        <v>D-Poor</v>
      </c>
    </row>
    <row r="354" spans="1:13" x14ac:dyDescent="0.25">
      <c r="A354" s="25" t="s">
        <v>531</v>
      </c>
      <c r="B354" s="25" t="s">
        <v>178</v>
      </c>
      <c r="C354" s="25">
        <v>3</v>
      </c>
      <c r="D354" s="25">
        <v>2</v>
      </c>
      <c r="E354" s="25">
        <v>2</v>
      </c>
      <c r="F354" s="25">
        <v>0</v>
      </c>
      <c r="G354" s="25">
        <v>1</v>
      </c>
      <c r="H354" s="25">
        <v>0</v>
      </c>
      <c r="I354" s="25">
        <v>0</v>
      </c>
      <c r="J354" s="25">
        <v>0</v>
      </c>
      <c r="K354" s="25" t="s">
        <v>80</v>
      </c>
      <c r="L354" s="25">
        <v>2</v>
      </c>
      <c r="M354" s="25" t="str">
        <f t="shared" si="5"/>
        <v>D-Poor</v>
      </c>
    </row>
    <row r="355" spans="1:13" x14ac:dyDescent="0.25">
      <c r="A355" s="25" t="s">
        <v>532</v>
      </c>
      <c r="B355" s="25" t="s">
        <v>178</v>
      </c>
      <c r="C355" s="25">
        <v>4</v>
      </c>
      <c r="D355" s="25">
        <v>3</v>
      </c>
      <c r="E355" s="25">
        <v>4</v>
      </c>
      <c r="F355" s="25">
        <v>0</v>
      </c>
      <c r="G355" s="25">
        <v>1</v>
      </c>
      <c r="H355" s="25">
        <v>0</v>
      </c>
      <c r="I355" s="25">
        <v>0</v>
      </c>
      <c r="J355" s="25">
        <v>0</v>
      </c>
      <c r="K355" s="25" t="s">
        <v>80</v>
      </c>
      <c r="L355" s="25">
        <v>3</v>
      </c>
      <c r="M355" s="25" t="str">
        <f t="shared" si="5"/>
        <v>D-Poor</v>
      </c>
    </row>
    <row r="356" spans="1:13" x14ac:dyDescent="0.25">
      <c r="A356" s="25" t="s">
        <v>533</v>
      </c>
      <c r="B356" s="25" t="s">
        <v>178</v>
      </c>
      <c r="C356" s="25">
        <v>4</v>
      </c>
      <c r="D356" s="25">
        <v>2</v>
      </c>
      <c r="E356" s="25">
        <v>3</v>
      </c>
      <c r="F356" s="25">
        <v>0</v>
      </c>
      <c r="G356" s="25">
        <v>1</v>
      </c>
      <c r="H356" s="25">
        <v>0</v>
      </c>
      <c r="I356" s="25">
        <v>1</v>
      </c>
      <c r="J356" s="25">
        <v>0</v>
      </c>
      <c r="K356" s="25" t="s">
        <v>82</v>
      </c>
      <c r="L356" s="25">
        <v>2</v>
      </c>
      <c r="M356" s="25" t="str">
        <f t="shared" si="5"/>
        <v>F-Poor</v>
      </c>
    </row>
    <row r="357" spans="1:13" x14ac:dyDescent="0.25">
      <c r="A357" s="25" t="s">
        <v>534</v>
      </c>
      <c r="B357" s="25" t="s">
        <v>178</v>
      </c>
      <c r="C357" s="25">
        <v>5</v>
      </c>
      <c r="D357" s="25">
        <v>4</v>
      </c>
      <c r="E357" s="25">
        <v>4</v>
      </c>
      <c r="F357" s="25">
        <v>0</v>
      </c>
      <c r="G357" s="25">
        <v>1</v>
      </c>
      <c r="H357" s="25">
        <v>0</v>
      </c>
      <c r="I357" s="25">
        <v>1</v>
      </c>
      <c r="J357" s="25">
        <v>0</v>
      </c>
      <c r="K357" s="25" t="s">
        <v>82</v>
      </c>
      <c r="L357" s="25">
        <v>4</v>
      </c>
      <c r="M357" s="25" t="str">
        <f t="shared" si="5"/>
        <v>F-Good</v>
      </c>
    </row>
    <row r="358" spans="1:13" x14ac:dyDescent="0.25">
      <c r="A358" s="25" t="s">
        <v>535</v>
      </c>
      <c r="B358" s="25" t="s">
        <v>180</v>
      </c>
      <c r="C358" s="25">
        <v>3</v>
      </c>
      <c r="D358" s="25">
        <v>2</v>
      </c>
      <c r="E358" s="25">
        <v>2</v>
      </c>
      <c r="F358" s="25">
        <v>0</v>
      </c>
      <c r="G358" s="25">
        <v>1</v>
      </c>
      <c r="H358" s="25">
        <v>1</v>
      </c>
      <c r="I358" s="25">
        <v>1</v>
      </c>
      <c r="J358" s="25">
        <v>0</v>
      </c>
      <c r="K358" s="25" t="s">
        <v>76</v>
      </c>
      <c r="L358" s="25">
        <v>2</v>
      </c>
      <c r="M358" s="25" t="str">
        <f t="shared" si="5"/>
        <v>A-Poor</v>
      </c>
    </row>
    <row r="359" spans="1:13" x14ac:dyDescent="0.25">
      <c r="A359" s="25" t="s">
        <v>536</v>
      </c>
      <c r="B359" s="25" t="s">
        <v>178</v>
      </c>
      <c r="C359" s="25">
        <v>4</v>
      </c>
      <c r="D359" s="25">
        <v>3</v>
      </c>
      <c r="E359" s="25">
        <v>4</v>
      </c>
      <c r="F359" s="25">
        <v>0</v>
      </c>
      <c r="G359" s="25">
        <v>1</v>
      </c>
      <c r="H359" s="25">
        <v>1</v>
      </c>
      <c r="I359" s="25">
        <v>1</v>
      </c>
      <c r="J359" s="25">
        <v>0</v>
      </c>
      <c r="K359" s="25" t="s">
        <v>76</v>
      </c>
      <c r="L359" s="25">
        <v>3</v>
      </c>
      <c r="M359" s="25" t="str">
        <f t="shared" si="5"/>
        <v>A-Poor</v>
      </c>
    </row>
    <row r="360" spans="1:13" x14ac:dyDescent="0.25">
      <c r="A360" s="25" t="s">
        <v>537</v>
      </c>
      <c r="B360" s="25" t="s">
        <v>180</v>
      </c>
      <c r="C360" s="25">
        <v>4</v>
      </c>
      <c r="D360" s="25">
        <v>3</v>
      </c>
      <c r="E360" s="25">
        <v>3</v>
      </c>
      <c r="F360" s="25">
        <v>1</v>
      </c>
      <c r="G360" s="25">
        <v>1</v>
      </c>
      <c r="H360" s="25">
        <v>1</v>
      </c>
      <c r="I360" s="25">
        <v>0</v>
      </c>
      <c r="J360" s="25">
        <v>0</v>
      </c>
      <c r="K360" s="25" t="s">
        <v>79</v>
      </c>
      <c r="L360" s="25">
        <v>3</v>
      </c>
      <c r="M360" s="25" t="str">
        <f t="shared" si="5"/>
        <v>C-Poor</v>
      </c>
    </row>
    <row r="361" spans="1:13" x14ac:dyDescent="0.25">
      <c r="A361" s="25" t="s">
        <v>538</v>
      </c>
      <c r="B361" s="25" t="s">
        <v>178</v>
      </c>
      <c r="C361" s="25">
        <v>5</v>
      </c>
      <c r="D361" s="25">
        <v>3</v>
      </c>
      <c r="E361" s="25">
        <v>4</v>
      </c>
      <c r="F361" s="25">
        <v>1</v>
      </c>
      <c r="G361" s="25">
        <v>1</v>
      </c>
      <c r="H361" s="25">
        <v>1</v>
      </c>
      <c r="I361" s="25">
        <v>0</v>
      </c>
      <c r="J361" s="25">
        <v>0</v>
      </c>
      <c r="K361" s="25" t="s">
        <v>79</v>
      </c>
      <c r="L361" s="25">
        <v>3</v>
      </c>
      <c r="M361" s="25" t="str">
        <f t="shared" si="5"/>
        <v>C-Poor</v>
      </c>
    </row>
    <row r="362" spans="1:13" x14ac:dyDescent="0.25">
      <c r="A362" s="25" t="s">
        <v>539</v>
      </c>
      <c r="B362" s="25" t="s">
        <v>180</v>
      </c>
      <c r="C362" s="25">
        <v>3</v>
      </c>
      <c r="D362" s="25">
        <v>2</v>
      </c>
      <c r="E362" s="25">
        <v>2</v>
      </c>
      <c r="F362" s="25">
        <v>0</v>
      </c>
      <c r="G362" s="25">
        <v>1</v>
      </c>
      <c r="H362" s="25">
        <v>0</v>
      </c>
      <c r="I362" s="25">
        <v>0</v>
      </c>
      <c r="J362" s="25">
        <v>0</v>
      </c>
      <c r="K362" s="25" t="s">
        <v>80</v>
      </c>
      <c r="L362" s="25">
        <v>3</v>
      </c>
      <c r="M362" s="25" t="str">
        <f t="shared" si="5"/>
        <v>D-Poor</v>
      </c>
    </row>
    <row r="363" spans="1:13" x14ac:dyDescent="0.25">
      <c r="A363" s="25" t="s">
        <v>540</v>
      </c>
      <c r="B363" s="25" t="s">
        <v>180</v>
      </c>
      <c r="C363" s="25">
        <v>4</v>
      </c>
      <c r="D363" s="25">
        <v>2</v>
      </c>
      <c r="E363" s="25">
        <v>2</v>
      </c>
      <c r="F363" s="25">
        <v>0</v>
      </c>
      <c r="G363" s="25">
        <v>1</v>
      </c>
      <c r="H363" s="25">
        <v>0</v>
      </c>
      <c r="I363" s="25">
        <v>0</v>
      </c>
      <c r="J363" s="25">
        <v>0</v>
      </c>
      <c r="K363" s="25" t="s">
        <v>80</v>
      </c>
      <c r="L363" s="25">
        <v>3</v>
      </c>
      <c r="M363" s="25" t="str">
        <f t="shared" si="5"/>
        <v>D-Poor</v>
      </c>
    </row>
    <row r="364" spans="1:13" x14ac:dyDescent="0.25">
      <c r="A364" s="25" t="s">
        <v>541</v>
      </c>
      <c r="B364" s="25" t="s">
        <v>178</v>
      </c>
      <c r="C364" s="25">
        <v>5</v>
      </c>
      <c r="D364" s="25">
        <v>3</v>
      </c>
      <c r="E364" s="25">
        <v>5</v>
      </c>
      <c r="F364" s="25">
        <v>0</v>
      </c>
      <c r="G364" s="25">
        <v>1</v>
      </c>
      <c r="H364" s="25">
        <v>0</v>
      </c>
      <c r="I364" s="25">
        <v>1</v>
      </c>
      <c r="J364" s="25">
        <v>0</v>
      </c>
      <c r="K364" s="25" t="s">
        <v>82</v>
      </c>
      <c r="L364" s="25">
        <v>3</v>
      </c>
      <c r="M364" s="25" t="str">
        <f t="shared" si="5"/>
        <v>F-Poor</v>
      </c>
    </row>
    <row r="365" spans="1:13" x14ac:dyDescent="0.25">
      <c r="A365" s="25" t="s">
        <v>542</v>
      </c>
      <c r="B365" s="25" t="s">
        <v>178</v>
      </c>
      <c r="C365" s="25">
        <v>5</v>
      </c>
      <c r="D365" s="25">
        <v>3</v>
      </c>
      <c r="E365" s="25">
        <v>3</v>
      </c>
      <c r="F365" s="25">
        <v>1</v>
      </c>
      <c r="G365" s="25">
        <v>1</v>
      </c>
      <c r="H365" s="25">
        <v>1</v>
      </c>
      <c r="I365" s="25">
        <v>0</v>
      </c>
      <c r="J365" s="25">
        <v>0</v>
      </c>
      <c r="K365" s="25" t="s">
        <v>83</v>
      </c>
      <c r="L365" s="25">
        <v>3</v>
      </c>
      <c r="M365" s="25" t="str">
        <f t="shared" si="5"/>
        <v>G-Poor</v>
      </c>
    </row>
    <row r="366" spans="1:13" x14ac:dyDescent="0.25">
      <c r="A366" s="25" t="s">
        <v>543</v>
      </c>
      <c r="B366" s="25" t="s">
        <v>180</v>
      </c>
      <c r="C366" s="25">
        <v>5</v>
      </c>
      <c r="D366" s="25">
        <v>3</v>
      </c>
      <c r="E366" s="25">
        <v>4</v>
      </c>
      <c r="F366" s="25">
        <v>1</v>
      </c>
      <c r="G366" s="25">
        <v>1</v>
      </c>
      <c r="H366" s="25">
        <v>1</v>
      </c>
      <c r="I366" s="25">
        <v>0</v>
      </c>
      <c r="J366" s="25">
        <v>0</v>
      </c>
      <c r="K366" s="25" t="s">
        <v>83</v>
      </c>
      <c r="L366" s="25">
        <v>3</v>
      </c>
      <c r="M366" s="25" t="str">
        <f t="shared" si="5"/>
        <v>G-Poor</v>
      </c>
    </row>
    <row r="367" spans="1:13" x14ac:dyDescent="0.25">
      <c r="A367" s="25" t="s">
        <v>544</v>
      </c>
      <c r="B367" s="25" t="s">
        <v>178</v>
      </c>
      <c r="C367" s="25">
        <v>5</v>
      </c>
      <c r="D367" s="25">
        <v>4</v>
      </c>
      <c r="E367" s="25">
        <v>5</v>
      </c>
      <c r="F367" s="25">
        <v>1</v>
      </c>
      <c r="G367" s="25">
        <v>1</v>
      </c>
      <c r="H367" s="25">
        <v>1</v>
      </c>
      <c r="I367" s="25">
        <v>0</v>
      </c>
      <c r="J367" s="25">
        <v>0</v>
      </c>
      <c r="K367" s="25" t="s">
        <v>83</v>
      </c>
      <c r="L367" s="25">
        <v>3</v>
      </c>
      <c r="M367" s="25" t="str">
        <f t="shared" si="5"/>
        <v>G-Poor</v>
      </c>
    </row>
    <row r="368" spans="1:13" x14ac:dyDescent="0.25">
      <c r="A368" s="25" t="s">
        <v>545</v>
      </c>
      <c r="B368" s="25" t="s">
        <v>180</v>
      </c>
      <c r="C368" s="25">
        <v>5</v>
      </c>
      <c r="D368" s="25">
        <v>4</v>
      </c>
      <c r="E368" s="25">
        <v>5</v>
      </c>
      <c r="F368" s="25">
        <v>1</v>
      </c>
      <c r="G368" s="25">
        <v>1</v>
      </c>
      <c r="H368" s="25">
        <v>1</v>
      </c>
      <c r="I368" s="25">
        <v>0</v>
      </c>
      <c r="J368" s="25">
        <v>0</v>
      </c>
      <c r="K368" s="25" t="s">
        <v>83</v>
      </c>
      <c r="L368" s="25">
        <v>3</v>
      </c>
      <c r="M368" s="25" t="str">
        <f t="shared" si="5"/>
        <v>G-Poor</v>
      </c>
    </row>
    <row r="369" spans="1:13" x14ac:dyDescent="0.25">
      <c r="A369" s="25" t="s">
        <v>546</v>
      </c>
      <c r="B369" s="25" t="s">
        <v>180</v>
      </c>
      <c r="C369" s="25">
        <v>4</v>
      </c>
      <c r="D369" s="25">
        <v>2</v>
      </c>
      <c r="E369" s="25">
        <v>5</v>
      </c>
      <c r="F369" s="25">
        <v>0</v>
      </c>
      <c r="G369" s="25">
        <v>1</v>
      </c>
      <c r="H369" s="25">
        <v>1</v>
      </c>
      <c r="I369" s="25">
        <v>1</v>
      </c>
      <c r="J369" s="25">
        <v>0</v>
      </c>
      <c r="K369" s="25" t="s">
        <v>76</v>
      </c>
      <c r="L369" s="25">
        <v>3</v>
      </c>
      <c r="M369" s="25" t="str">
        <f t="shared" si="5"/>
        <v>A-Poor</v>
      </c>
    </row>
    <row r="370" spans="1:13" x14ac:dyDescent="0.25">
      <c r="A370" s="25" t="s">
        <v>547</v>
      </c>
      <c r="B370" s="25" t="s">
        <v>178</v>
      </c>
      <c r="C370" s="25">
        <v>5</v>
      </c>
      <c r="D370" s="25">
        <v>3</v>
      </c>
      <c r="E370" s="25">
        <v>4</v>
      </c>
      <c r="F370" s="25">
        <v>0</v>
      </c>
      <c r="G370" s="25">
        <v>1</v>
      </c>
      <c r="H370" s="25">
        <v>1</v>
      </c>
      <c r="I370" s="25">
        <v>1</v>
      </c>
      <c r="J370" s="25">
        <v>0</v>
      </c>
      <c r="K370" s="25" t="s">
        <v>76</v>
      </c>
      <c r="L370" s="25">
        <v>3</v>
      </c>
      <c r="M370" s="25" t="str">
        <f t="shared" si="5"/>
        <v>A-Poor</v>
      </c>
    </row>
    <row r="371" spans="1:13" x14ac:dyDescent="0.25">
      <c r="A371" s="25" t="s">
        <v>548</v>
      </c>
      <c r="B371" s="25" t="s">
        <v>178</v>
      </c>
      <c r="C371" s="25">
        <v>5</v>
      </c>
      <c r="D371" s="25">
        <v>4</v>
      </c>
      <c r="E371" s="25">
        <v>4</v>
      </c>
      <c r="F371" s="25">
        <v>0</v>
      </c>
      <c r="G371" s="25">
        <v>0</v>
      </c>
      <c r="H371" s="25">
        <v>1</v>
      </c>
      <c r="I371" s="25">
        <v>1</v>
      </c>
      <c r="J371" s="25">
        <v>1</v>
      </c>
      <c r="K371" s="25" t="s">
        <v>77</v>
      </c>
      <c r="L371" s="25">
        <v>3</v>
      </c>
      <c r="M371" s="25" t="str">
        <f t="shared" si="5"/>
        <v>B-Poor</v>
      </c>
    </row>
    <row r="372" spans="1:13" x14ac:dyDescent="0.25">
      <c r="A372" s="25" t="s">
        <v>549</v>
      </c>
      <c r="B372" s="25" t="s">
        <v>180</v>
      </c>
      <c r="C372" s="25">
        <v>4</v>
      </c>
      <c r="D372" s="25">
        <v>3</v>
      </c>
      <c r="E372" s="25">
        <v>4</v>
      </c>
      <c r="F372" s="25">
        <v>1</v>
      </c>
      <c r="G372" s="25">
        <v>1</v>
      </c>
      <c r="H372" s="25">
        <v>1</v>
      </c>
      <c r="I372" s="25">
        <v>0</v>
      </c>
      <c r="J372" s="25">
        <v>0</v>
      </c>
      <c r="K372" s="25" t="s">
        <v>79</v>
      </c>
      <c r="L372" s="25">
        <v>4</v>
      </c>
      <c r="M372" s="25" t="str">
        <f t="shared" si="5"/>
        <v>C-Good</v>
      </c>
    </row>
    <row r="373" spans="1:13" x14ac:dyDescent="0.25">
      <c r="A373" s="25" t="s">
        <v>550</v>
      </c>
      <c r="B373" s="25" t="s">
        <v>180</v>
      </c>
      <c r="C373" s="25">
        <v>5</v>
      </c>
      <c r="D373" s="25">
        <v>3</v>
      </c>
      <c r="E373" s="25">
        <v>3</v>
      </c>
      <c r="F373" s="25">
        <v>1</v>
      </c>
      <c r="G373" s="25">
        <v>1</v>
      </c>
      <c r="H373" s="25">
        <v>1</v>
      </c>
      <c r="I373" s="25">
        <v>0</v>
      </c>
      <c r="J373" s="25">
        <v>0</v>
      </c>
      <c r="K373" s="25" t="s">
        <v>79</v>
      </c>
      <c r="L373" s="25">
        <v>3</v>
      </c>
      <c r="M373" s="25" t="str">
        <f t="shared" si="5"/>
        <v>C-Poor</v>
      </c>
    </row>
    <row r="374" spans="1:13" x14ac:dyDescent="0.25">
      <c r="A374" s="25" t="s">
        <v>551</v>
      </c>
      <c r="B374" s="25" t="s">
        <v>178</v>
      </c>
      <c r="C374" s="25">
        <v>5</v>
      </c>
      <c r="D374" s="25">
        <v>3</v>
      </c>
      <c r="E374" s="25">
        <v>4</v>
      </c>
      <c r="F374" s="25">
        <v>1</v>
      </c>
      <c r="G374" s="25">
        <v>1</v>
      </c>
      <c r="H374" s="25">
        <v>1</v>
      </c>
      <c r="I374" s="25">
        <v>0</v>
      </c>
      <c r="J374" s="25">
        <v>0</v>
      </c>
      <c r="K374" s="25" t="s">
        <v>79</v>
      </c>
      <c r="L374" s="25">
        <v>3</v>
      </c>
      <c r="M374" s="25" t="str">
        <f t="shared" si="5"/>
        <v>C-Poor</v>
      </c>
    </row>
    <row r="375" spans="1:13" x14ac:dyDescent="0.25">
      <c r="A375" s="25" t="s">
        <v>552</v>
      </c>
      <c r="B375" s="25" t="s">
        <v>178</v>
      </c>
      <c r="C375" s="25">
        <v>3</v>
      </c>
      <c r="D375" s="25">
        <v>2</v>
      </c>
      <c r="E375" s="25">
        <v>2</v>
      </c>
      <c r="F375" s="25">
        <v>0</v>
      </c>
      <c r="G375" s="25">
        <v>1</v>
      </c>
      <c r="H375" s="25">
        <v>0</v>
      </c>
      <c r="I375" s="25">
        <v>0</v>
      </c>
      <c r="J375" s="25">
        <v>0</v>
      </c>
      <c r="K375" s="25" t="s">
        <v>80</v>
      </c>
      <c r="L375" s="25">
        <v>2</v>
      </c>
      <c r="M375" s="25" t="str">
        <f t="shared" si="5"/>
        <v>D-Poor</v>
      </c>
    </row>
    <row r="376" spans="1:13" x14ac:dyDescent="0.25">
      <c r="A376" s="25" t="s">
        <v>553</v>
      </c>
      <c r="B376" s="25" t="s">
        <v>180</v>
      </c>
      <c r="C376" s="25">
        <v>4</v>
      </c>
      <c r="D376" s="25">
        <v>3</v>
      </c>
      <c r="E376" s="25">
        <v>3</v>
      </c>
      <c r="F376" s="25">
        <v>0</v>
      </c>
      <c r="G376" s="25">
        <v>1</v>
      </c>
      <c r="H376" s="25">
        <v>0</v>
      </c>
      <c r="I376" s="25">
        <v>0</v>
      </c>
      <c r="J376" s="25">
        <v>0</v>
      </c>
      <c r="K376" s="25" t="s">
        <v>80</v>
      </c>
      <c r="L376" s="25">
        <v>2</v>
      </c>
      <c r="M376" s="25" t="str">
        <f t="shared" si="5"/>
        <v>D-Poor</v>
      </c>
    </row>
    <row r="377" spans="1:13" x14ac:dyDescent="0.25">
      <c r="A377" s="25" t="s">
        <v>554</v>
      </c>
      <c r="B377" s="25" t="s">
        <v>180</v>
      </c>
      <c r="C377" s="25">
        <v>5</v>
      </c>
      <c r="D377" s="25">
        <v>4</v>
      </c>
      <c r="E377" s="25">
        <v>5</v>
      </c>
      <c r="F377" s="25">
        <v>0</v>
      </c>
      <c r="G377" s="25">
        <v>1</v>
      </c>
      <c r="H377" s="25">
        <v>0</v>
      </c>
      <c r="I377" s="25">
        <v>0</v>
      </c>
      <c r="J377" s="25">
        <v>0</v>
      </c>
      <c r="K377" s="25" t="s">
        <v>80</v>
      </c>
      <c r="L377" s="25">
        <v>3</v>
      </c>
      <c r="M377" s="25" t="str">
        <f t="shared" si="5"/>
        <v>D-Poor</v>
      </c>
    </row>
    <row r="378" spans="1:13" x14ac:dyDescent="0.25">
      <c r="A378" s="25" t="s">
        <v>555</v>
      </c>
      <c r="B378" s="25" t="s">
        <v>180</v>
      </c>
      <c r="C378" s="25">
        <v>5</v>
      </c>
      <c r="D378" s="25">
        <v>4</v>
      </c>
      <c r="E378" s="25">
        <v>4</v>
      </c>
      <c r="F378" s="25">
        <v>0</v>
      </c>
      <c r="G378" s="25">
        <v>1</v>
      </c>
      <c r="H378" s="25">
        <v>0</v>
      </c>
      <c r="I378" s="25">
        <v>0</v>
      </c>
      <c r="J378" s="25">
        <v>0</v>
      </c>
      <c r="K378" s="25" t="s">
        <v>80</v>
      </c>
      <c r="L378" s="25">
        <v>3</v>
      </c>
      <c r="M378" s="25" t="str">
        <f t="shared" si="5"/>
        <v>D-Poor</v>
      </c>
    </row>
    <row r="379" spans="1:13" x14ac:dyDescent="0.25">
      <c r="A379" s="25" t="s">
        <v>556</v>
      </c>
      <c r="B379" s="25" t="s">
        <v>180</v>
      </c>
      <c r="C379" s="25">
        <v>5</v>
      </c>
      <c r="D379" s="25">
        <v>3</v>
      </c>
      <c r="E379" s="25">
        <v>3</v>
      </c>
      <c r="F379" s="25">
        <v>0</v>
      </c>
      <c r="G379" s="25">
        <v>1</v>
      </c>
      <c r="H379" s="25">
        <v>0</v>
      </c>
      <c r="I379" s="25">
        <v>1</v>
      </c>
      <c r="J379" s="25">
        <v>0</v>
      </c>
      <c r="K379" s="25" t="s">
        <v>82</v>
      </c>
      <c r="L379" s="25">
        <v>3</v>
      </c>
      <c r="M379" s="25" t="str">
        <f t="shared" si="5"/>
        <v>F-Poor</v>
      </c>
    </row>
    <row r="380" spans="1:13" x14ac:dyDescent="0.25">
      <c r="A380" s="25" t="s">
        <v>557</v>
      </c>
      <c r="B380" s="25" t="s">
        <v>178</v>
      </c>
      <c r="C380" s="25">
        <v>5</v>
      </c>
      <c r="D380" s="25">
        <v>3</v>
      </c>
      <c r="E380" s="25">
        <v>4</v>
      </c>
      <c r="F380" s="25">
        <v>0</v>
      </c>
      <c r="G380" s="25">
        <v>1</v>
      </c>
      <c r="H380" s="25">
        <v>0</v>
      </c>
      <c r="I380" s="25">
        <v>1</v>
      </c>
      <c r="J380" s="25">
        <v>0</v>
      </c>
      <c r="K380" s="25" t="s">
        <v>82</v>
      </c>
      <c r="L380" s="25">
        <v>3</v>
      </c>
      <c r="M380" s="25" t="str">
        <f t="shared" si="5"/>
        <v>F-Poor</v>
      </c>
    </row>
    <row r="381" spans="1:13" x14ac:dyDescent="0.25">
      <c r="A381" s="25" t="s">
        <v>558</v>
      </c>
      <c r="B381" s="25" t="s">
        <v>180</v>
      </c>
      <c r="C381" s="25">
        <v>5</v>
      </c>
      <c r="D381" s="25">
        <v>3</v>
      </c>
      <c r="E381" s="25">
        <v>4</v>
      </c>
      <c r="F381" s="25">
        <v>0</v>
      </c>
      <c r="G381" s="25">
        <v>1</v>
      </c>
      <c r="H381" s="25">
        <v>0</v>
      </c>
      <c r="I381" s="25">
        <v>1</v>
      </c>
      <c r="J381" s="25">
        <v>0</v>
      </c>
      <c r="K381" s="25" t="s">
        <v>82</v>
      </c>
      <c r="L381" s="25">
        <v>3</v>
      </c>
      <c r="M381" s="25" t="str">
        <f t="shared" si="5"/>
        <v>F-Poor</v>
      </c>
    </row>
    <row r="382" spans="1:13" x14ac:dyDescent="0.25">
      <c r="A382" s="25" t="s">
        <v>559</v>
      </c>
      <c r="B382" s="25" t="s">
        <v>178</v>
      </c>
      <c r="C382" s="25">
        <v>4</v>
      </c>
      <c r="D382" s="25">
        <v>3</v>
      </c>
      <c r="E382" s="25">
        <v>3</v>
      </c>
      <c r="F382" s="25">
        <v>1</v>
      </c>
      <c r="G382" s="25">
        <v>1</v>
      </c>
      <c r="H382" s="25">
        <v>1</v>
      </c>
      <c r="I382" s="25">
        <v>0</v>
      </c>
      <c r="J382" s="25">
        <v>0</v>
      </c>
      <c r="K382" s="25" t="s">
        <v>83</v>
      </c>
      <c r="L382" s="25">
        <v>3</v>
      </c>
      <c r="M382" s="25" t="str">
        <f t="shared" si="5"/>
        <v>G-Poor</v>
      </c>
    </row>
    <row r="383" spans="1:13" x14ac:dyDescent="0.25">
      <c r="A383" s="25" t="s">
        <v>560</v>
      </c>
      <c r="B383" s="25" t="s">
        <v>180</v>
      </c>
      <c r="C383" s="25">
        <v>5</v>
      </c>
      <c r="D383" s="25">
        <v>4</v>
      </c>
      <c r="E383" s="25">
        <v>4</v>
      </c>
      <c r="F383" s="25">
        <v>1</v>
      </c>
      <c r="G383" s="25">
        <v>1</v>
      </c>
      <c r="H383" s="25">
        <v>1</v>
      </c>
      <c r="I383" s="25">
        <v>0</v>
      </c>
      <c r="J383" s="25">
        <v>0</v>
      </c>
      <c r="K383" s="25" t="s">
        <v>83</v>
      </c>
      <c r="L383" s="25">
        <v>4</v>
      </c>
      <c r="M383" s="25" t="str">
        <f t="shared" si="5"/>
        <v>G-Good</v>
      </c>
    </row>
    <row r="384" spans="1:13" x14ac:dyDescent="0.25">
      <c r="A384" s="25" t="s">
        <v>561</v>
      </c>
      <c r="B384" s="25" t="s">
        <v>178</v>
      </c>
      <c r="C384" s="25">
        <v>4</v>
      </c>
      <c r="D384" s="25">
        <v>3</v>
      </c>
      <c r="E384" s="25">
        <v>4</v>
      </c>
      <c r="F384" s="25">
        <v>0</v>
      </c>
      <c r="G384" s="25">
        <v>1</v>
      </c>
      <c r="H384" s="25">
        <v>1</v>
      </c>
      <c r="I384" s="25">
        <v>1</v>
      </c>
      <c r="J384" s="25">
        <v>0</v>
      </c>
      <c r="K384" s="25" t="s">
        <v>76</v>
      </c>
      <c r="L384" s="25">
        <v>4</v>
      </c>
      <c r="M384" s="25" t="str">
        <f t="shared" si="5"/>
        <v>A-Good</v>
      </c>
    </row>
    <row r="385" spans="1:13" x14ac:dyDescent="0.25">
      <c r="A385" s="25" t="s">
        <v>562</v>
      </c>
      <c r="B385" s="25" t="s">
        <v>180</v>
      </c>
      <c r="C385" s="25">
        <v>5</v>
      </c>
      <c r="D385" s="25">
        <v>4</v>
      </c>
      <c r="E385" s="25">
        <v>5</v>
      </c>
      <c r="F385" s="25">
        <v>0</v>
      </c>
      <c r="G385" s="25">
        <v>0</v>
      </c>
      <c r="H385" s="25">
        <v>1</v>
      </c>
      <c r="I385" s="25">
        <v>1</v>
      </c>
      <c r="J385" s="25">
        <v>1</v>
      </c>
      <c r="K385" s="25" t="s">
        <v>77</v>
      </c>
      <c r="L385" s="25">
        <v>3</v>
      </c>
      <c r="M385" s="25" t="str">
        <f t="shared" si="5"/>
        <v>B-Poor</v>
      </c>
    </row>
    <row r="386" spans="1:13" x14ac:dyDescent="0.25">
      <c r="A386" s="25" t="s">
        <v>563</v>
      </c>
      <c r="B386" s="25" t="s">
        <v>180</v>
      </c>
      <c r="C386" s="25">
        <v>5</v>
      </c>
      <c r="D386" s="25">
        <v>3</v>
      </c>
      <c r="E386" s="25">
        <v>5</v>
      </c>
      <c r="F386" s="25">
        <v>1</v>
      </c>
      <c r="G386" s="25">
        <v>1</v>
      </c>
      <c r="H386" s="25">
        <v>1</v>
      </c>
      <c r="I386" s="25">
        <v>0</v>
      </c>
      <c r="J386" s="25">
        <v>0</v>
      </c>
      <c r="K386" s="25" t="s">
        <v>79</v>
      </c>
      <c r="L386" s="25">
        <v>3</v>
      </c>
      <c r="M386" s="25" t="str">
        <f t="shared" si="5"/>
        <v>C-Poor</v>
      </c>
    </row>
    <row r="387" spans="1:13" x14ac:dyDescent="0.25">
      <c r="A387" s="25" t="s">
        <v>564</v>
      </c>
      <c r="B387" s="25" t="s">
        <v>180</v>
      </c>
      <c r="C387" s="25">
        <v>5</v>
      </c>
      <c r="D387" s="25">
        <v>4</v>
      </c>
      <c r="E387" s="25">
        <v>4</v>
      </c>
      <c r="F387" s="25">
        <v>1</v>
      </c>
      <c r="G387" s="25">
        <v>1</v>
      </c>
      <c r="H387" s="25">
        <v>1</v>
      </c>
      <c r="I387" s="25">
        <v>0</v>
      </c>
      <c r="J387" s="25">
        <v>0</v>
      </c>
      <c r="K387" s="25" t="s">
        <v>79</v>
      </c>
      <c r="L387" s="25">
        <v>3</v>
      </c>
      <c r="M387" s="25" t="str">
        <f t="shared" ref="M387:M450" si="6">_xlfn.CONCAT(K387,"-",IF(L387&gt;3,"Good", "Poor"))</f>
        <v>C-Poor</v>
      </c>
    </row>
    <row r="388" spans="1:13" x14ac:dyDescent="0.25">
      <c r="A388" s="25" t="s">
        <v>565</v>
      </c>
      <c r="B388" s="25" t="s">
        <v>178</v>
      </c>
      <c r="C388" s="25">
        <v>3</v>
      </c>
      <c r="D388" s="25">
        <v>2</v>
      </c>
      <c r="E388" s="25">
        <v>2</v>
      </c>
      <c r="F388" s="25">
        <v>0</v>
      </c>
      <c r="G388" s="25">
        <v>1</v>
      </c>
      <c r="H388" s="25">
        <v>0</v>
      </c>
      <c r="I388" s="25">
        <v>0</v>
      </c>
      <c r="J388" s="25">
        <v>0</v>
      </c>
      <c r="K388" s="25" t="s">
        <v>80</v>
      </c>
      <c r="L388" s="25">
        <v>2</v>
      </c>
      <c r="M388" s="25" t="str">
        <f t="shared" si="6"/>
        <v>D-Poor</v>
      </c>
    </row>
    <row r="389" spans="1:13" x14ac:dyDescent="0.25">
      <c r="A389" s="25" t="s">
        <v>566</v>
      </c>
      <c r="B389" s="25" t="s">
        <v>178</v>
      </c>
      <c r="C389" s="25">
        <v>3</v>
      </c>
      <c r="D389" s="25">
        <v>2</v>
      </c>
      <c r="E389" s="25">
        <v>4</v>
      </c>
      <c r="F389" s="25">
        <v>0</v>
      </c>
      <c r="G389" s="25">
        <v>1</v>
      </c>
      <c r="H389" s="25">
        <v>0</v>
      </c>
      <c r="I389" s="25">
        <v>0</v>
      </c>
      <c r="J389" s="25">
        <v>0</v>
      </c>
      <c r="K389" s="25" t="s">
        <v>80</v>
      </c>
      <c r="L389" s="25">
        <v>3</v>
      </c>
      <c r="M389" s="25" t="str">
        <f t="shared" si="6"/>
        <v>D-Poor</v>
      </c>
    </row>
    <row r="390" spans="1:13" x14ac:dyDescent="0.25">
      <c r="A390" s="25" t="s">
        <v>567</v>
      </c>
      <c r="B390" s="25" t="s">
        <v>180</v>
      </c>
      <c r="C390" s="25">
        <v>4</v>
      </c>
      <c r="D390" s="25">
        <v>2</v>
      </c>
      <c r="E390" s="25">
        <v>3</v>
      </c>
      <c r="F390" s="25">
        <v>0</v>
      </c>
      <c r="G390" s="25">
        <v>1</v>
      </c>
      <c r="H390" s="25">
        <v>0</v>
      </c>
      <c r="I390" s="25">
        <v>0</v>
      </c>
      <c r="J390" s="25">
        <v>0</v>
      </c>
      <c r="K390" s="25" t="s">
        <v>80</v>
      </c>
      <c r="L390" s="25">
        <v>3</v>
      </c>
      <c r="M390" s="25" t="str">
        <f t="shared" si="6"/>
        <v>D-Poor</v>
      </c>
    </row>
    <row r="391" spans="1:13" x14ac:dyDescent="0.25">
      <c r="A391" s="25" t="s">
        <v>568</v>
      </c>
      <c r="B391" s="25" t="s">
        <v>178</v>
      </c>
      <c r="C391" s="25">
        <v>5</v>
      </c>
      <c r="D391" s="25">
        <v>3</v>
      </c>
      <c r="E391" s="25">
        <v>4</v>
      </c>
      <c r="F391" s="25">
        <v>0</v>
      </c>
      <c r="G391" s="25">
        <v>1</v>
      </c>
      <c r="H391" s="25">
        <v>0</v>
      </c>
      <c r="I391" s="25">
        <v>0</v>
      </c>
      <c r="J391" s="25">
        <v>0</v>
      </c>
      <c r="K391" s="25" t="s">
        <v>80</v>
      </c>
      <c r="L391" s="25">
        <v>3</v>
      </c>
      <c r="M391" s="25" t="str">
        <f t="shared" si="6"/>
        <v>D-Poor</v>
      </c>
    </row>
    <row r="392" spans="1:13" x14ac:dyDescent="0.25">
      <c r="A392" s="25" t="s">
        <v>569</v>
      </c>
      <c r="B392" s="25" t="s">
        <v>178</v>
      </c>
      <c r="C392" s="25">
        <v>5</v>
      </c>
      <c r="D392" s="25">
        <v>3</v>
      </c>
      <c r="E392" s="25">
        <v>4</v>
      </c>
      <c r="F392" s="25">
        <v>1</v>
      </c>
      <c r="G392" s="25">
        <v>1</v>
      </c>
      <c r="H392" s="25">
        <v>1</v>
      </c>
      <c r="I392" s="25">
        <v>0</v>
      </c>
      <c r="J392" s="25">
        <v>0</v>
      </c>
      <c r="K392" s="25" t="s">
        <v>83</v>
      </c>
      <c r="L392" s="25">
        <v>3</v>
      </c>
      <c r="M392" s="25" t="str">
        <f t="shared" si="6"/>
        <v>G-Poor</v>
      </c>
    </row>
    <row r="393" spans="1:13" x14ac:dyDescent="0.25">
      <c r="A393" s="25" t="s">
        <v>570</v>
      </c>
      <c r="B393" s="25" t="s">
        <v>178</v>
      </c>
      <c r="C393" s="25">
        <v>5</v>
      </c>
      <c r="D393" s="25">
        <v>3</v>
      </c>
      <c r="E393" s="25">
        <v>4</v>
      </c>
      <c r="F393" s="25">
        <v>1</v>
      </c>
      <c r="G393" s="25">
        <v>1</v>
      </c>
      <c r="H393" s="25">
        <v>1</v>
      </c>
      <c r="I393" s="25">
        <v>0</v>
      </c>
      <c r="J393" s="25">
        <v>0</v>
      </c>
      <c r="K393" s="25" t="s">
        <v>83</v>
      </c>
      <c r="L393" s="25">
        <v>3</v>
      </c>
      <c r="M393" s="25" t="str">
        <f t="shared" si="6"/>
        <v>G-Poor</v>
      </c>
    </row>
    <row r="394" spans="1:13" x14ac:dyDescent="0.25">
      <c r="A394" s="25" t="s">
        <v>571</v>
      </c>
      <c r="B394" s="25" t="s">
        <v>180</v>
      </c>
      <c r="C394" s="25">
        <v>4</v>
      </c>
      <c r="D394" s="25">
        <v>3</v>
      </c>
      <c r="E394" s="25">
        <v>4</v>
      </c>
      <c r="F394" s="25">
        <v>0</v>
      </c>
      <c r="G394" s="25">
        <v>1</v>
      </c>
      <c r="H394" s="25">
        <v>1</v>
      </c>
      <c r="I394" s="25">
        <v>1</v>
      </c>
      <c r="J394" s="25">
        <v>0</v>
      </c>
      <c r="K394" s="25" t="s">
        <v>76</v>
      </c>
      <c r="L394" s="25">
        <v>4</v>
      </c>
      <c r="M394" s="25" t="str">
        <f t="shared" si="6"/>
        <v>A-Good</v>
      </c>
    </row>
    <row r="395" spans="1:13" x14ac:dyDescent="0.25">
      <c r="A395" s="25" t="s">
        <v>572</v>
      </c>
      <c r="B395" s="25" t="s">
        <v>178</v>
      </c>
      <c r="C395" s="25">
        <v>5</v>
      </c>
      <c r="D395" s="25">
        <v>3</v>
      </c>
      <c r="E395" s="25">
        <v>5</v>
      </c>
      <c r="F395" s="25">
        <v>0</v>
      </c>
      <c r="G395" s="25">
        <v>1</v>
      </c>
      <c r="H395" s="25">
        <v>1</v>
      </c>
      <c r="I395" s="25">
        <v>1</v>
      </c>
      <c r="J395" s="25">
        <v>0</v>
      </c>
      <c r="K395" s="25" t="s">
        <v>76</v>
      </c>
      <c r="L395" s="25">
        <v>3</v>
      </c>
      <c r="M395" s="25" t="str">
        <f t="shared" si="6"/>
        <v>A-Poor</v>
      </c>
    </row>
    <row r="396" spans="1:13" x14ac:dyDescent="0.25">
      <c r="A396" s="25" t="s">
        <v>573</v>
      </c>
      <c r="B396" s="25" t="s">
        <v>180</v>
      </c>
      <c r="C396" s="25">
        <v>5</v>
      </c>
      <c r="D396" s="25">
        <v>4</v>
      </c>
      <c r="E396" s="25">
        <v>4</v>
      </c>
      <c r="F396" s="25">
        <v>0</v>
      </c>
      <c r="G396" s="25">
        <v>1</v>
      </c>
      <c r="H396" s="25">
        <v>1</v>
      </c>
      <c r="I396" s="25">
        <v>1</v>
      </c>
      <c r="J396" s="25">
        <v>0</v>
      </c>
      <c r="K396" s="25" t="s">
        <v>76</v>
      </c>
      <c r="L396" s="25">
        <v>4</v>
      </c>
      <c r="M396" s="25" t="str">
        <f t="shared" si="6"/>
        <v>A-Good</v>
      </c>
    </row>
    <row r="397" spans="1:13" x14ac:dyDescent="0.25">
      <c r="A397" s="25" t="s">
        <v>574</v>
      </c>
      <c r="B397" s="25" t="s">
        <v>180</v>
      </c>
      <c r="C397" s="25">
        <v>5</v>
      </c>
      <c r="D397" s="25">
        <v>3</v>
      </c>
      <c r="E397" s="25">
        <v>4</v>
      </c>
      <c r="F397" s="25">
        <v>0</v>
      </c>
      <c r="G397" s="25">
        <v>0</v>
      </c>
      <c r="H397" s="25">
        <v>1</v>
      </c>
      <c r="I397" s="25">
        <v>1</v>
      </c>
      <c r="J397" s="25">
        <v>1</v>
      </c>
      <c r="K397" s="25" t="s">
        <v>77</v>
      </c>
      <c r="L397" s="25">
        <v>3</v>
      </c>
      <c r="M397" s="25" t="str">
        <f t="shared" si="6"/>
        <v>B-Poor</v>
      </c>
    </row>
    <row r="398" spans="1:13" x14ac:dyDescent="0.25">
      <c r="A398" s="25" t="s">
        <v>575</v>
      </c>
      <c r="B398" s="25" t="s">
        <v>178</v>
      </c>
      <c r="C398" s="25">
        <v>5</v>
      </c>
      <c r="D398" s="25">
        <v>3</v>
      </c>
      <c r="E398" s="25">
        <v>4</v>
      </c>
      <c r="F398" s="25">
        <v>1</v>
      </c>
      <c r="G398" s="25">
        <v>1</v>
      </c>
      <c r="H398" s="25">
        <v>1</v>
      </c>
      <c r="I398" s="25">
        <v>0</v>
      </c>
      <c r="J398" s="25">
        <v>0</v>
      </c>
      <c r="K398" s="25" t="s">
        <v>79</v>
      </c>
      <c r="L398" s="25">
        <v>3</v>
      </c>
      <c r="M398" s="25" t="str">
        <f t="shared" si="6"/>
        <v>C-Poor</v>
      </c>
    </row>
    <row r="399" spans="1:13" x14ac:dyDescent="0.25">
      <c r="A399" s="25" t="s">
        <v>576</v>
      </c>
      <c r="B399" s="25" t="s">
        <v>180</v>
      </c>
      <c r="C399" s="25">
        <v>5</v>
      </c>
      <c r="D399" s="25">
        <v>3</v>
      </c>
      <c r="E399" s="25">
        <v>4</v>
      </c>
      <c r="F399" s="25">
        <v>1</v>
      </c>
      <c r="G399" s="25">
        <v>1</v>
      </c>
      <c r="H399" s="25">
        <v>1</v>
      </c>
      <c r="I399" s="25">
        <v>0</v>
      </c>
      <c r="J399" s="25">
        <v>0</v>
      </c>
      <c r="K399" s="25" t="s">
        <v>79</v>
      </c>
      <c r="L399" s="25">
        <v>3</v>
      </c>
      <c r="M399" s="25" t="str">
        <f t="shared" si="6"/>
        <v>C-Poor</v>
      </c>
    </row>
    <row r="400" spans="1:13" x14ac:dyDescent="0.25">
      <c r="A400" s="25" t="s">
        <v>577</v>
      </c>
      <c r="B400" s="25" t="s">
        <v>178</v>
      </c>
      <c r="C400" s="25">
        <v>5</v>
      </c>
      <c r="D400" s="25">
        <v>4</v>
      </c>
      <c r="E400" s="25">
        <v>4</v>
      </c>
      <c r="F400" s="25">
        <v>1</v>
      </c>
      <c r="G400" s="25">
        <v>1</v>
      </c>
      <c r="H400" s="25">
        <v>1</v>
      </c>
      <c r="I400" s="25">
        <v>0</v>
      </c>
      <c r="J400" s="25">
        <v>0</v>
      </c>
      <c r="K400" s="25" t="s">
        <v>79</v>
      </c>
      <c r="L400" s="25">
        <v>3</v>
      </c>
      <c r="M400" s="25" t="str">
        <f t="shared" si="6"/>
        <v>C-Poor</v>
      </c>
    </row>
    <row r="401" spans="1:13" x14ac:dyDescent="0.25">
      <c r="A401" s="25" t="s">
        <v>578</v>
      </c>
      <c r="B401" s="25" t="s">
        <v>178</v>
      </c>
      <c r="C401" s="25">
        <v>5</v>
      </c>
      <c r="D401" s="25">
        <v>4</v>
      </c>
      <c r="E401" s="25">
        <v>3</v>
      </c>
      <c r="F401" s="25">
        <v>1</v>
      </c>
      <c r="G401" s="25">
        <v>1</v>
      </c>
      <c r="H401" s="25">
        <v>1</v>
      </c>
      <c r="I401" s="25">
        <v>0</v>
      </c>
      <c r="J401" s="25">
        <v>0</v>
      </c>
      <c r="K401" s="25" t="s">
        <v>79</v>
      </c>
      <c r="L401" s="25">
        <v>3</v>
      </c>
      <c r="M401" s="25" t="str">
        <f t="shared" si="6"/>
        <v>C-Poor</v>
      </c>
    </row>
    <row r="402" spans="1:13" x14ac:dyDescent="0.25">
      <c r="A402" s="25" t="s">
        <v>579</v>
      </c>
      <c r="B402" s="25" t="s">
        <v>178</v>
      </c>
      <c r="C402" s="25">
        <v>4</v>
      </c>
      <c r="D402" s="25">
        <v>2</v>
      </c>
      <c r="E402" s="25">
        <v>2</v>
      </c>
      <c r="F402" s="25">
        <v>0</v>
      </c>
      <c r="G402" s="25">
        <v>1</v>
      </c>
      <c r="H402" s="25">
        <v>0</v>
      </c>
      <c r="I402" s="25">
        <v>0</v>
      </c>
      <c r="J402" s="25">
        <v>0</v>
      </c>
      <c r="K402" s="25" t="s">
        <v>80</v>
      </c>
      <c r="L402" s="25">
        <v>3</v>
      </c>
      <c r="M402" s="25" t="str">
        <f t="shared" si="6"/>
        <v>D-Poor</v>
      </c>
    </row>
    <row r="403" spans="1:13" x14ac:dyDescent="0.25">
      <c r="A403" s="25" t="s">
        <v>580</v>
      </c>
      <c r="B403" s="25" t="s">
        <v>178</v>
      </c>
      <c r="C403" s="25">
        <v>4</v>
      </c>
      <c r="D403" s="25">
        <v>3</v>
      </c>
      <c r="E403" s="25">
        <v>3</v>
      </c>
      <c r="F403" s="25">
        <v>0</v>
      </c>
      <c r="G403" s="25">
        <v>1</v>
      </c>
      <c r="H403" s="25">
        <v>0</v>
      </c>
      <c r="I403" s="25">
        <v>1</v>
      </c>
      <c r="J403" s="25">
        <v>0</v>
      </c>
      <c r="K403" s="25" t="s">
        <v>82</v>
      </c>
      <c r="L403" s="25">
        <v>2</v>
      </c>
      <c r="M403" s="25" t="str">
        <f t="shared" si="6"/>
        <v>F-Poor</v>
      </c>
    </row>
    <row r="404" spans="1:13" x14ac:dyDescent="0.25">
      <c r="A404" s="25" t="s">
        <v>581</v>
      </c>
      <c r="B404" s="25" t="s">
        <v>180</v>
      </c>
      <c r="C404" s="25">
        <v>4</v>
      </c>
      <c r="D404" s="25">
        <v>3</v>
      </c>
      <c r="E404" s="25">
        <v>3</v>
      </c>
      <c r="F404" s="25">
        <v>0</v>
      </c>
      <c r="G404" s="25">
        <v>1</v>
      </c>
      <c r="H404" s="25">
        <v>0</v>
      </c>
      <c r="I404" s="25">
        <v>1</v>
      </c>
      <c r="J404" s="25">
        <v>0</v>
      </c>
      <c r="K404" s="25" t="s">
        <v>82</v>
      </c>
      <c r="L404" s="25">
        <v>3</v>
      </c>
      <c r="M404" s="25" t="str">
        <f t="shared" si="6"/>
        <v>F-Poor</v>
      </c>
    </row>
    <row r="405" spans="1:13" x14ac:dyDescent="0.25">
      <c r="A405" s="25" t="s">
        <v>582</v>
      </c>
      <c r="B405" s="25" t="s">
        <v>180</v>
      </c>
      <c r="C405" s="25">
        <v>5</v>
      </c>
      <c r="D405" s="25">
        <v>3</v>
      </c>
      <c r="E405" s="25">
        <v>3</v>
      </c>
      <c r="F405" s="25">
        <v>0</v>
      </c>
      <c r="G405" s="25">
        <v>1</v>
      </c>
      <c r="H405" s="25">
        <v>0</v>
      </c>
      <c r="I405" s="25">
        <v>1</v>
      </c>
      <c r="J405" s="25">
        <v>0</v>
      </c>
      <c r="K405" s="25" t="s">
        <v>82</v>
      </c>
      <c r="L405" s="25">
        <v>3</v>
      </c>
      <c r="M405" s="25" t="str">
        <f t="shared" si="6"/>
        <v>F-Poor</v>
      </c>
    </row>
    <row r="406" spans="1:13" x14ac:dyDescent="0.25">
      <c r="A406" s="25" t="s">
        <v>583</v>
      </c>
      <c r="B406" s="25" t="s">
        <v>180</v>
      </c>
      <c r="C406" s="25">
        <v>5</v>
      </c>
      <c r="D406" s="25">
        <v>3</v>
      </c>
      <c r="E406" s="25">
        <v>3</v>
      </c>
      <c r="F406" s="25">
        <v>1</v>
      </c>
      <c r="G406" s="25">
        <v>1</v>
      </c>
      <c r="H406" s="25">
        <v>1</v>
      </c>
      <c r="I406" s="25">
        <v>0</v>
      </c>
      <c r="J406" s="25">
        <v>0</v>
      </c>
      <c r="K406" s="25" t="s">
        <v>83</v>
      </c>
      <c r="L406" s="25">
        <v>3</v>
      </c>
      <c r="M406" s="25" t="str">
        <f t="shared" si="6"/>
        <v>G-Poor</v>
      </c>
    </row>
    <row r="407" spans="1:13" x14ac:dyDescent="0.25">
      <c r="A407" s="25" t="s">
        <v>584</v>
      </c>
      <c r="B407" s="25" t="s">
        <v>178</v>
      </c>
      <c r="C407" s="25">
        <v>5</v>
      </c>
      <c r="D407" s="25">
        <v>3</v>
      </c>
      <c r="E407" s="25">
        <v>4</v>
      </c>
      <c r="F407" s="25">
        <v>1</v>
      </c>
      <c r="G407" s="25">
        <v>1</v>
      </c>
      <c r="H407" s="25">
        <v>1</v>
      </c>
      <c r="I407" s="25">
        <v>0</v>
      </c>
      <c r="J407" s="25">
        <v>0</v>
      </c>
      <c r="K407" s="25" t="s">
        <v>83</v>
      </c>
      <c r="L407" s="25">
        <v>3</v>
      </c>
      <c r="M407" s="25" t="str">
        <f t="shared" si="6"/>
        <v>G-Poor</v>
      </c>
    </row>
    <row r="408" spans="1:13" x14ac:dyDescent="0.25">
      <c r="A408" s="25" t="s">
        <v>585</v>
      </c>
      <c r="B408" s="25" t="s">
        <v>180</v>
      </c>
      <c r="C408" s="25">
        <v>5</v>
      </c>
      <c r="D408" s="25">
        <v>3</v>
      </c>
      <c r="E408" s="25">
        <v>4</v>
      </c>
      <c r="F408" s="25">
        <v>1</v>
      </c>
      <c r="G408" s="25">
        <v>1</v>
      </c>
      <c r="H408" s="25">
        <v>1</v>
      </c>
      <c r="I408" s="25">
        <v>0</v>
      </c>
      <c r="J408" s="25">
        <v>0</v>
      </c>
      <c r="K408" s="25" t="s">
        <v>83</v>
      </c>
      <c r="L408" s="25">
        <v>4</v>
      </c>
      <c r="M408" s="25" t="str">
        <f t="shared" si="6"/>
        <v>G-Good</v>
      </c>
    </row>
    <row r="409" spans="1:13" x14ac:dyDescent="0.25">
      <c r="A409" s="25" t="s">
        <v>586</v>
      </c>
      <c r="B409" s="25" t="s">
        <v>180</v>
      </c>
      <c r="C409" s="25">
        <v>5</v>
      </c>
      <c r="D409" s="25">
        <v>4</v>
      </c>
      <c r="E409" s="25">
        <v>4</v>
      </c>
      <c r="F409" s="25">
        <v>1</v>
      </c>
      <c r="G409" s="25">
        <v>1</v>
      </c>
      <c r="H409" s="25">
        <v>1</v>
      </c>
      <c r="I409" s="25">
        <v>0</v>
      </c>
      <c r="J409" s="25">
        <v>0</v>
      </c>
      <c r="K409" s="25" t="s">
        <v>83</v>
      </c>
      <c r="L409" s="25">
        <v>3</v>
      </c>
      <c r="M409" s="25" t="str">
        <f t="shared" si="6"/>
        <v>G-Poor</v>
      </c>
    </row>
    <row r="410" spans="1:13" x14ac:dyDescent="0.25">
      <c r="A410" s="25" t="s">
        <v>587</v>
      </c>
      <c r="B410" s="25" t="s">
        <v>180</v>
      </c>
      <c r="C410" s="25">
        <v>5</v>
      </c>
      <c r="D410" s="25">
        <v>3</v>
      </c>
      <c r="E410" s="25">
        <v>4</v>
      </c>
      <c r="F410" s="25">
        <v>0</v>
      </c>
      <c r="G410" s="25">
        <v>1</v>
      </c>
      <c r="H410" s="25">
        <v>1</v>
      </c>
      <c r="I410" s="25">
        <v>1</v>
      </c>
      <c r="J410" s="25">
        <v>0</v>
      </c>
      <c r="K410" s="25" t="s">
        <v>76</v>
      </c>
      <c r="L410" s="25">
        <v>3</v>
      </c>
      <c r="M410" s="25" t="str">
        <f t="shared" si="6"/>
        <v>A-Poor</v>
      </c>
    </row>
    <row r="411" spans="1:13" x14ac:dyDescent="0.25">
      <c r="A411" s="25" t="s">
        <v>588</v>
      </c>
      <c r="B411" s="25" t="s">
        <v>178</v>
      </c>
      <c r="C411" s="25">
        <v>5</v>
      </c>
      <c r="D411" s="25">
        <v>4</v>
      </c>
      <c r="E411" s="25">
        <v>4</v>
      </c>
      <c r="F411" s="25">
        <v>0</v>
      </c>
      <c r="G411" s="25">
        <v>1</v>
      </c>
      <c r="H411" s="25">
        <v>1</v>
      </c>
      <c r="I411" s="25">
        <v>1</v>
      </c>
      <c r="J411" s="25">
        <v>0</v>
      </c>
      <c r="K411" s="25" t="s">
        <v>76</v>
      </c>
      <c r="L411" s="25">
        <v>3</v>
      </c>
      <c r="M411" s="25" t="str">
        <f t="shared" si="6"/>
        <v>A-Poor</v>
      </c>
    </row>
    <row r="412" spans="1:13" x14ac:dyDescent="0.25">
      <c r="A412" s="25" t="s">
        <v>589</v>
      </c>
      <c r="B412" s="25" t="s">
        <v>180</v>
      </c>
      <c r="C412" s="25">
        <v>4</v>
      </c>
      <c r="D412" s="25">
        <v>3</v>
      </c>
      <c r="E412" s="25">
        <v>4</v>
      </c>
      <c r="F412" s="25">
        <v>1</v>
      </c>
      <c r="G412" s="25">
        <v>1</v>
      </c>
      <c r="H412" s="25">
        <v>1</v>
      </c>
      <c r="I412" s="25">
        <v>0</v>
      </c>
      <c r="J412" s="25">
        <v>0</v>
      </c>
      <c r="K412" s="25" t="s">
        <v>79</v>
      </c>
      <c r="L412" s="25">
        <v>3</v>
      </c>
      <c r="M412" s="25" t="str">
        <f t="shared" si="6"/>
        <v>C-Poor</v>
      </c>
    </row>
    <row r="413" spans="1:13" x14ac:dyDescent="0.25">
      <c r="A413" s="25" t="s">
        <v>590</v>
      </c>
      <c r="B413" s="25" t="s">
        <v>180</v>
      </c>
      <c r="C413" s="25">
        <v>5</v>
      </c>
      <c r="D413" s="25">
        <v>4</v>
      </c>
      <c r="E413" s="25">
        <v>4</v>
      </c>
      <c r="F413" s="25">
        <v>1</v>
      </c>
      <c r="G413" s="25">
        <v>1</v>
      </c>
      <c r="H413" s="25">
        <v>1</v>
      </c>
      <c r="I413" s="25">
        <v>0</v>
      </c>
      <c r="J413" s="25">
        <v>0</v>
      </c>
      <c r="K413" s="25" t="s">
        <v>79</v>
      </c>
      <c r="L413" s="25">
        <v>3</v>
      </c>
      <c r="M413" s="25" t="str">
        <f t="shared" si="6"/>
        <v>C-Poor</v>
      </c>
    </row>
    <row r="414" spans="1:13" x14ac:dyDescent="0.25">
      <c r="A414" s="25" t="s">
        <v>591</v>
      </c>
      <c r="B414" s="25" t="s">
        <v>178</v>
      </c>
      <c r="C414" s="25">
        <v>4</v>
      </c>
      <c r="D414" s="25">
        <v>3</v>
      </c>
      <c r="E414" s="25">
        <v>4</v>
      </c>
      <c r="F414" s="25">
        <v>0</v>
      </c>
      <c r="G414" s="25">
        <v>1</v>
      </c>
      <c r="H414" s="25">
        <v>0</v>
      </c>
      <c r="I414" s="25">
        <v>0</v>
      </c>
      <c r="J414" s="25">
        <v>0</v>
      </c>
      <c r="K414" s="25" t="s">
        <v>80</v>
      </c>
      <c r="L414" s="25">
        <v>3</v>
      </c>
      <c r="M414" s="25" t="str">
        <f t="shared" si="6"/>
        <v>D-Poor</v>
      </c>
    </row>
    <row r="415" spans="1:13" x14ac:dyDescent="0.25">
      <c r="A415" s="25" t="s">
        <v>592</v>
      </c>
      <c r="B415" s="25" t="s">
        <v>180</v>
      </c>
      <c r="C415" s="25">
        <v>5</v>
      </c>
      <c r="D415" s="25">
        <v>3</v>
      </c>
      <c r="E415" s="25">
        <v>3</v>
      </c>
      <c r="F415" s="25">
        <v>0</v>
      </c>
      <c r="G415" s="25">
        <v>1</v>
      </c>
      <c r="H415" s="25">
        <v>0</v>
      </c>
      <c r="I415" s="25">
        <v>0</v>
      </c>
      <c r="J415" s="25">
        <v>0</v>
      </c>
      <c r="K415" s="25" t="s">
        <v>80</v>
      </c>
      <c r="L415" s="25">
        <v>3</v>
      </c>
      <c r="M415" s="25" t="str">
        <f t="shared" si="6"/>
        <v>D-Poor</v>
      </c>
    </row>
    <row r="416" spans="1:13" x14ac:dyDescent="0.25">
      <c r="A416" s="25" t="s">
        <v>593</v>
      </c>
      <c r="B416" s="25" t="s">
        <v>178</v>
      </c>
      <c r="C416" s="25">
        <v>4</v>
      </c>
      <c r="D416" s="25">
        <v>2</v>
      </c>
      <c r="E416" s="25">
        <v>3</v>
      </c>
      <c r="F416" s="25">
        <v>0</v>
      </c>
      <c r="G416" s="25">
        <v>1</v>
      </c>
      <c r="H416" s="25">
        <v>0</v>
      </c>
      <c r="I416" s="25">
        <v>1</v>
      </c>
      <c r="J416" s="25">
        <v>0</v>
      </c>
      <c r="K416" s="25" t="s">
        <v>82</v>
      </c>
      <c r="L416" s="25">
        <v>2</v>
      </c>
      <c r="M416" s="25" t="str">
        <f t="shared" si="6"/>
        <v>F-Poor</v>
      </c>
    </row>
    <row r="417" spans="1:13" x14ac:dyDescent="0.25">
      <c r="A417" s="25" t="s">
        <v>594</v>
      </c>
      <c r="B417" s="25" t="s">
        <v>178</v>
      </c>
      <c r="C417" s="25">
        <v>4</v>
      </c>
      <c r="D417" s="25">
        <v>3</v>
      </c>
      <c r="E417" s="25">
        <v>3</v>
      </c>
      <c r="F417" s="25">
        <v>0</v>
      </c>
      <c r="G417" s="25">
        <v>1</v>
      </c>
      <c r="H417" s="25">
        <v>0</v>
      </c>
      <c r="I417" s="25">
        <v>1</v>
      </c>
      <c r="J417" s="25">
        <v>0</v>
      </c>
      <c r="K417" s="25" t="s">
        <v>82</v>
      </c>
      <c r="L417" s="25">
        <v>3</v>
      </c>
      <c r="M417" s="25" t="str">
        <f t="shared" si="6"/>
        <v>F-Poor</v>
      </c>
    </row>
    <row r="418" spans="1:13" x14ac:dyDescent="0.25">
      <c r="A418" s="25" t="s">
        <v>595</v>
      </c>
      <c r="B418" s="25" t="s">
        <v>180</v>
      </c>
      <c r="C418" s="25">
        <v>5</v>
      </c>
      <c r="D418" s="25">
        <v>3</v>
      </c>
      <c r="E418" s="25">
        <v>3</v>
      </c>
      <c r="F418" s="25">
        <v>0</v>
      </c>
      <c r="G418" s="25">
        <v>1</v>
      </c>
      <c r="H418" s="25">
        <v>0</v>
      </c>
      <c r="I418" s="25">
        <v>1</v>
      </c>
      <c r="J418" s="25">
        <v>0</v>
      </c>
      <c r="K418" s="25" t="s">
        <v>82</v>
      </c>
      <c r="L418" s="25">
        <v>2</v>
      </c>
      <c r="M418" s="25" t="str">
        <f t="shared" si="6"/>
        <v>F-Poor</v>
      </c>
    </row>
    <row r="419" spans="1:13" x14ac:dyDescent="0.25">
      <c r="A419" s="25" t="s">
        <v>596</v>
      </c>
      <c r="B419" s="25" t="s">
        <v>180</v>
      </c>
      <c r="C419" s="25">
        <v>4</v>
      </c>
      <c r="D419" s="25">
        <v>3</v>
      </c>
      <c r="E419" s="25">
        <v>5</v>
      </c>
      <c r="F419" s="25">
        <v>1</v>
      </c>
      <c r="G419" s="25">
        <v>1</v>
      </c>
      <c r="H419" s="25">
        <v>1</v>
      </c>
      <c r="I419" s="25">
        <v>0</v>
      </c>
      <c r="J419" s="25">
        <v>0</v>
      </c>
      <c r="K419" s="25" t="s">
        <v>83</v>
      </c>
      <c r="L419" s="25">
        <v>3</v>
      </c>
      <c r="M419" s="25" t="str">
        <f t="shared" si="6"/>
        <v>G-Poor</v>
      </c>
    </row>
    <row r="420" spans="1:13" x14ac:dyDescent="0.25">
      <c r="A420" s="25" t="s">
        <v>597</v>
      </c>
      <c r="B420" s="25" t="s">
        <v>178</v>
      </c>
      <c r="C420" s="25">
        <v>4</v>
      </c>
      <c r="D420" s="25">
        <v>3</v>
      </c>
      <c r="E420" s="25">
        <v>4</v>
      </c>
      <c r="F420" s="25">
        <v>0</v>
      </c>
      <c r="G420" s="25">
        <v>1</v>
      </c>
      <c r="H420" s="25">
        <v>1</v>
      </c>
      <c r="I420" s="25">
        <v>1</v>
      </c>
      <c r="J420" s="25">
        <v>0</v>
      </c>
      <c r="K420" s="25" t="s">
        <v>76</v>
      </c>
      <c r="L420" s="25">
        <v>3</v>
      </c>
      <c r="M420" s="25" t="str">
        <f t="shared" si="6"/>
        <v>A-Poor</v>
      </c>
    </row>
    <row r="421" spans="1:13" x14ac:dyDescent="0.25">
      <c r="A421" s="25" t="s">
        <v>598</v>
      </c>
      <c r="B421" s="25" t="s">
        <v>178</v>
      </c>
      <c r="C421" s="25">
        <v>5</v>
      </c>
      <c r="D421" s="25">
        <v>3</v>
      </c>
      <c r="E421" s="25">
        <v>4</v>
      </c>
      <c r="F421" s="25">
        <v>0</v>
      </c>
      <c r="G421" s="25">
        <v>1</v>
      </c>
      <c r="H421" s="25">
        <v>1</v>
      </c>
      <c r="I421" s="25">
        <v>1</v>
      </c>
      <c r="J421" s="25">
        <v>0</v>
      </c>
      <c r="K421" s="25" t="s">
        <v>76</v>
      </c>
      <c r="L421" s="25">
        <v>2</v>
      </c>
      <c r="M421" s="25" t="str">
        <f t="shared" si="6"/>
        <v>A-Poor</v>
      </c>
    </row>
    <row r="422" spans="1:13" x14ac:dyDescent="0.25">
      <c r="A422" s="25" t="s">
        <v>599</v>
      </c>
      <c r="B422" s="25" t="s">
        <v>178</v>
      </c>
      <c r="C422" s="25">
        <v>5</v>
      </c>
      <c r="D422" s="25">
        <v>4</v>
      </c>
      <c r="E422" s="25">
        <v>4</v>
      </c>
      <c r="F422" s="25">
        <v>0</v>
      </c>
      <c r="G422" s="25">
        <v>1</v>
      </c>
      <c r="H422" s="25">
        <v>1</v>
      </c>
      <c r="I422" s="25">
        <v>1</v>
      </c>
      <c r="J422" s="25">
        <v>0</v>
      </c>
      <c r="K422" s="25" t="s">
        <v>76</v>
      </c>
      <c r="L422" s="25">
        <v>3</v>
      </c>
      <c r="M422" s="25" t="str">
        <f t="shared" si="6"/>
        <v>A-Poor</v>
      </c>
    </row>
    <row r="423" spans="1:13" x14ac:dyDescent="0.25">
      <c r="A423" s="25" t="s">
        <v>600</v>
      </c>
      <c r="B423" s="25" t="s">
        <v>178</v>
      </c>
      <c r="C423" s="25">
        <v>5</v>
      </c>
      <c r="D423" s="25">
        <v>4</v>
      </c>
      <c r="E423" s="25">
        <v>4</v>
      </c>
      <c r="F423" s="25">
        <v>0</v>
      </c>
      <c r="G423" s="25">
        <v>1</v>
      </c>
      <c r="H423" s="25">
        <v>1</v>
      </c>
      <c r="I423" s="25">
        <v>1</v>
      </c>
      <c r="J423" s="25">
        <v>0</v>
      </c>
      <c r="K423" s="25" t="s">
        <v>76</v>
      </c>
      <c r="L423" s="25">
        <v>3</v>
      </c>
      <c r="M423" s="25" t="str">
        <f t="shared" si="6"/>
        <v>A-Poor</v>
      </c>
    </row>
    <row r="424" spans="1:13" x14ac:dyDescent="0.25">
      <c r="A424" s="25" t="s">
        <v>601</v>
      </c>
      <c r="B424" s="25" t="s">
        <v>180</v>
      </c>
      <c r="C424" s="25">
        <v>5</v>
      </c>
      <c r="D424" s="25">
        <v>4</v>
      </c>
      <c r="E424" s="25">
        <v>5</v>
      </c>
      <c r="F424" s="25">
        <v>0</v>
      </c>
      <c r="G424" s="25">
        <v>1</v>
      </c>
      <c r="H424" s="25">
        <v>1</v>
      </c>
      <c r="I424" s="25">
        <v>1</v>
      </c>
      <c r="J424" s="25">
        <v>0</v>
      </c>
      <c r="K424" s="25" t="s">
        <v>76</v>
      </c>
      <c r="L424" s="25">
        <v>3</v>
      </c>
      <c r="M424" s="25" t="str">
        <f t="shared" si="6"/>
        <v>A-Poor</v>
      </c>
    </row>
    <row r="425" spans="1:13" x14ac:dyDescent="0.25">
      <c r="A425" s="25" t="s">
        <v>602</v>
      </c>
      <c r="B425" s="25" t="s">
        <v>180</v>
      </c>
      <c r="C425" s="25">
        <v>5</v>
      </c>
      <c r="D425" s="25">
        <v>4</v>
      </c>
      <c r="E425" s="25">
        <v>5</v>
      </c>
      <c r="F425" s="25">
        <v>0</v>
      </c>
      <c r="G425" s="25">
        <v>1</v>
      </c>
      <c r="H425" s="25">
        <v>1</v>
      </c>
      <c r="I425" s="25">
        <v>1</v>
      </c>
      <c r="J425" s="25">
        <v>0</v>
      </c>
      <c r="K425" s="25" t="s">
        <v>76</v>
      </c>
      <c r="L425" s="25">
        <v>3</v>
      </c>
      <c r="M425" s="25" t="str">
        <f t="shared" si="6"/>
        <v>A-Poor</v>
      </c>
    </row>
    <row r="426" spans="1:13" x14ac:dyDescent="0.25">
      <c r="A426" s="25" t="s">
        <v>603</v>
      </c>
      <c r="B426" s="25" t="s">
        <v>178</v>
      </c>
      <c r="C426" s="25">
        <v>4</v>
      </c>
      <c r="D426" s="25">
        <v>3</v>
      </c>
      <c r="E426" s="25">
        <v>4</v>
      </c>
      <c r="F426" s="25">
        <v>1</v>
      </c>
      <c r="G426" s="25">
        <v>1</v>
      </c>
      <c r="H426" s="25">
        <v>1</v>
      </c>
      <c r="I426" s="25">
        <v>0</v>
      </c>
      <c r="J426" s="25">
        <v>0</v>
      </c>
      <c r="K426" s="25" t="s">
        <v>79</v>
      </c>
      <c r="L426" s="25">
        <v>2</v>
      </c>
      <c r="M426" s="25" t="str">
        <f t="shared" si="6"/>
        <v>C-Poor</v>
      </c>
    </row>
    <row r="427" spans="1:13" x14ac:dyDescent="0.25">
      <c r="A427" s="25" t="s">
        <v>604</v>
      </c>
      <c r="B427" s="25" t="s">
        <v>180</v>
      </c>
      <c r="C427" s="25">
        <v>5</v>
      </c>
      <c r="D427" s="25">
        <v>4</v>
      </c>
      <c r="E427" s="25">
        <v>4</v>
      </c>
      <c r="F427" s="25">
        <v>1</v>
      </c>
      <c r="G427" s="25">
        <v>1</v>
      </c>
      <c r="H427" s="25">
        <v>1</v>
      </c>
      <c r="I427" s="25">
        <v>0</v>
      </c>
      <c r="J427" s="25">
        <v>0</v>
      </c>
      <c r="K427" s="25" t="s">
        <v>79</v>
      </c>
      <c r="L427" s="25">
        <v>3</v>
      </c>
      <c r="M427" s="25" t="str">
        <f t="shared" si="6"/>
        <v>C-Poor</v>
      </c>
    </row>
    <row r="428" spans="1:13" x14ac:dyDescent="0.25">
      <c r="A428" s="25" t="s">
        <v>605</v>
      </c>
      <c r="B428" s="25" t="s">
        <v>178</v>
      </c>
      <c r="C428" s="25">
        <v>5</v>
      </c>
      <c r="D428" s="25">
        <v>4</v>
      </c>
      <c r="E428" s="25">
        <v>4</v>
      </c>
      <c r="F428" s="25">
        <v>1</v>
      </c>
      <c r="G428" s="25">
        <v>1</v>
      </c>
      <c r="H428" s="25">
        <v>1</v>
      </c>
      <c r="I428" s="25">
        <v>0</v>
      </c>
      <c r="J428" s="25">
        <v>0</v>
      </c>
      <c r="K428" s="25" t="s">
        <v>79</v>
      </c>
      <c r="L428" s="25">
        <v>3</v>
      </c>
      <c r="M428" s="25" t="str">
        <f t="shared" si="6"/>
        <v>C-Poor</v>
      </c>
    </row>
    <row r="429" spans="1:13" x14ac:dyDescent="0.25">
      <c r="A429" s="25" t="s">
        <v>606</v>
      </c>
      <c r="B429" s="25" t="s">
        <v>178</v>
      </c>
      <c r="C429" s="25">
        <v>4</v>
      </c>
      <c r="D429" s="25">
        <v>3</v>
      </c>
      <c r="E429" s="25">
        <v>3</v>
      </c>
      <c r="F429" s="25">
        <v>0</v>
      </c>
      <c r="G429" s="25">
        <v>0</v>
      </c>
      <c r="H429" s="25">
        <v>1</v>
      </c>
      <c r="I429" s="25">
        <v>0</v>
      </c>
      <c r="J429" s="25">
        <v>1</v>
      </c>
      <c r="K429" s="25" t="s">
        <v>81</v>
      </c>
      <c r="L429" s="25">
        <v>3</v>
      </c>
      <c r="M429" s="25" t="str">
        <f t="shared" si="6"/>
        <v>E-Poor</v>
      </c>
    </row>
    <row r="430" spans="1:13" x14ac:dyDescent="0.25">
      <c r="A430" s="25" t="s">
        <v>607</v>
      </c>
      <c r="B430" s="25" t="s">
        <v>178</v>
      </c>
      <c r="C430" s="25">
        <v>4</v>
      </c>
      <c r="D430" s="25">
        <v>3</v>
      </c>
      <c r="E430" s="25">
        <v>3</v>
      </c>
      <c r="F430" s="25">
        <v>0</v>
      </c>
      <c r="G430" s="25">
        <v>1</v>
      </c>
      <c r="H430" s="25">
        <v>0</v>
      </c>
      <c r="I430" s="25">
        <v>1</v>
      </c>
      <c r="J430" s="25">
        <v>0</v>
      </c>
      <c r="K430" s="25" t="s">
        <v>82</v>
      </c>
      <c r="L430" s="25">
        <v>3</v>
      </c>
      <c r="M430" s="25" t="str">
        <f t="shared" si="6"/>
        <v>F-Poor</v>
      </c>
    </row>
    <row r="431" spans="1:13" x14ac:dyDescent="0.25">
      <c r="A431" s="25" t="s">
        <v>608</v>
      </c>
      <c r="B431" s="25" t="s">
        <v>180</v>
      </c>
      <c r="C431" s="25">
        <v>4</v>
      </c>
      <c r="D431" s="25">
        <v>3</v>
      </c>
      <c r="E431" s="25">
        <v>4</v>
      </c>
      <c r="F431" s="25">
        <v>0</v>
      </c>
      <c r="G431" s="25">
        <v>1</v>
      </c>
      <c r="H431" s="25">
        <v>0</v>
      </c>
      <c r="I431" s="25">
        <v>1</v>
      </c>
      <c r="J431" s="25">
        <v>0</v>
      </c>
      <c r="K431" s="25" t="s">
        <v>82</v>
      </c>
      <c r="L431" s="25">
        <v>2</v>
      </c>
      <c r="M431" s="25" t="str">
        <f t="shared" si="6"/>
        <v>F-Poor</v>
      </c>
    </row>
    <row r="432" spans="1:13" x14ac:dyDescent="0.25">
      <c r="A432" s="25" t="s">
        <v>609</v>
      </c>
      <c r="B432" s="25" t="s">
        <v>178</v>
      </c>
      <c r="C432" s="25">
        <v>5</v>
      </c>
      <c r="D432" s="25">
        <v>3</v>
      </c>
      <c r="E432" s="25">
        <v>4</v>
      </c>
      <c r="F432" s="25">
        <v>1</v>
      </c>
      <c r="G432" s="25">
        <v>1</v>
      </c>
      <c r="H432" s="25">
        <v>1</v>
      </c>
      <c r="I432" s="25">
        <v>0</v>
      </c>
      <c r="J432" s="25">
        <v>0</v>
      </c>
      <c r="K432" s="25" t="s">
        <v>83</v>
      </c>
      <c r="L432" s="25">
        <v>3</v>
      </c>
      <c r="M432" s="25" t="str">
        <f t="shared" si="6"/>
        <v>G-Poor</v>
      </c>
    </row>
    <row r="433" spans="1:13" x14ac:dyDescent="0.25">
      <c r="A433" s="25" t="s">
        <v>610</v>
      </c>
      <c r="B433" s="25" t="s">
        <v>178</v>
      </c>
      <c r="C433" s="25">
        <v>4</v>
      </c>
      <c r="D433" s="25">
        <v>2</v>
      </c>
      <c r="E433" s="25">
        <v>4</v>
      </c>
      <c r="F433" s="25">
        <v>0</v>
      </c>
      <c r="G433" s="25">
        <v>1</v>
      </c>
      <c r="H433" s="25">
        <v>1</v>
      </c>
      <c r="I433" s="25">
        <v>1</v>
      </c>
      <c r="J433" s="25">
        <v>0</v>
      </c>
      <c r="K433" s="25" t="s">
        <v>76</v>
      </c>
      <c r="L433" s="25">
        <v>3</v>
      </c>
      <c r="M433" s="25" t="str">
        <f t="shared" si="6"/>
        <v>A-Poor</v>
      </c>
    </row>
    <row r="434" spans="1:13" x14ac:dyDescent="0.25">
      <c r="A434" s="25" t="s">
        <v>611</v>
      </c>
      <c r="B434" s="25" t="s">
        <v>178</v>
      </c>
      <c r="C434" s="25">
        <v>4</v>
      </c>
      <c r="D434" s="25">
        <v>3</v>
      </c>
      <c r="E434" s="25">
        <v>3</v>
      </c>
      <c r="F434" s="25">
        <v>0</v>
      </c>
      <c r="G434" s="25">
        <v>1</v>
      </c>
      <c r="H434" s="25">
        <v>1</v>
      </c>
      <c r="I434" s="25">
        <v>1</v>
      </c>
      <c r="J434" s="25">
        <v>0</v>
      </c>
      <c r="K434" s="25" t="s">
        <v>76</v>
      </c>
      <c r="L434" s="25">
        <v>3</v>
      </c>
      <c r="M434" s="25" t="str">
        <f t="shared" si="6"/>
        <v>A-Poor</v>
      </c>
    </row>
    <row r="435" spans="1:13" x14ac:dyDescent="0.25">
      <c r="A435" s="25" t="s">
        <v>612</v>
      </c>
      <c r="B435" s="25" t="s">
        <v>178</v>
      </c>
      <c r="C435" s="25">
        <v>4</v>
      </c>
      <c r="D435" s="25">
        <v>3</v>
      </c>
      <c r="E435" s="25">
        <v>3</v>
      </c>
      <c r="F435" s="25">
        <v>0</v>
      </c>
      <c r="G435" s="25">
        <v>1</v>
      </c>
      <c r="H435" s="25">
        <v>1</v>
      </c>
      <c r="I435" s="25">
        <v>1</v>
      </c>
      <c r="J435" s="25">
        <v>0</v>
      </c>
      <c r="K435" s="25" t="s">
        <v>76</v>
      </c>
      <c r="L435" s="25">
        <v>2</v>
      </c>
      <c r="M435" s="25" t="str">
        <f t="shared" si="6"/>
        <v>A-Poor</v>
      </c>
    </row>
    <row r="436" spans="1:13" x14ac:dyDescent="0.25">
      <c r="A436" s="25" t="s">
        <v>613</v>
      </c>
      <c r="B436" s="25" t="s">
        <v>178</v>
      </c>
      <c r="C436" s="25">
        <v>5</v>
      </c>
      <c r="D436" s="25">
        <v>4</v>
      </c>
      <c r="E436" s="25">
        <v>4</v>
      </c>
      <c r="F436" s="25">
        <v>0</v>
      </c>
      <c r="G436" s="25">
        <v>1</v>
      </c>
      <c r="H436" s="25">
        <v>1</v>
      </c>
      <c r="I436" s="25">
        <v>1</v>
      </c>
      <c r="J436" s="25">
        <v>0</v>
      </c>
      <c r="K436" s="25" t="s">
        <v>76</v>
      </c>
      <c r="L436" s="25">
        <v>3</v>
      </c>
      <c r="M436" s="25" t="str">
        <f t="shared" si="6"/>
        <v>A-Poor</v>
      </c>
    </row>
    <row r="437" spans="1:13" x14ac:dyDescent="0.25">
      <c r="A437" s="25" t="s">
        <v>614</v>
      </c>
      <c r="B437" s="25" t="s">
        <v>178</v>
      </c>
      <c r="C437" s="25">
        <v>5</v>
      </c>
      <c r="D437" s="25">
        <v>4</v>
      </c>
      <c r="E437" s="25">
        <v>4</v>
      </c>
      <c r="F437" s="25">
        <v>0</v>
      </c>
      <c r="G437" s="25">
        <v>0</v>
      </c>
      <c r="H437" s="25">
        <v>1</v>
      </c>
      <c r="I437" s="25">
        <v>1</v>
      </c>
      <c r="J437" s="25">
        <v>1</v>
      </c>
      <c r="K437" s="25" t="s">
        <v>77</v>
      </c>
      <c r="L437" s="25">
        <v>3</v>
      </c>
      <c r="M437" s="25" t="str">
        <f t="shared" si="6"/>
        <v>B-Poor</v>
      </c>
    </row>
    <row r="438" spans="1:13" x14ac:dyDescent="0.25">
      <c r="A438" s="25" t="s">
        <v>615</v>
      </c>
      <c r="B438" s="25" t="s">
        <v>178</v>
      </c>
      <c r="C438" s="25">
        <v>5</v>
      </c>
      <c r="D438" s="25">
        <v>3</v>
      </c>
      <c r="E438" s="25">
        <v>4</v>
      </c>
      <c r="F438" s="25">
        <v>1</v>
      </c>
      <c r="G438" s="25">
        <v>1</v>
      </c>
      <c r="H438" s="25">
        <v>1</v>
      </c>
      <c r="I438" s="25">
        <v>0</v>
      </c>
      <c r="J438" s="25">
        <v>0</v>
      </c>
      <c r="K438" s="25" t="s">
        <v>79</v>
      </c>
      <c r="L438" s="25">
        <v>3</v>
      </c>
      <c r="M438" s="25" t="str">
        <f t="shared" si="6"/>
        <v>C-Poor</v>
      </c>
    </row>
    <row r="439" spans="1:13" x14ac:dyDescent="0.25">
      <c r="A439" s="25" t="s">
        <v>616</v>
      </c>
      <c r="B439" s="25" t="s">
        <v>180</v>
      </c>
      <c r="C439" s="25">
        <v>5</v>
      </c>
      <c r="D439" s="25">
        <v>4</v>
      </c>
      <c r="E439" s="25">
        <v>5</v>
      </c>
      <c r="F439" s="25">
        <v>1</v>
      </c>
      <c r="G439" s="25">
        <v>1</v>
      </c>
      <c r="H439" s="25">
        <v>1</v>
      </c>
      <c r="I439" s="25">
        <v>0</v>
      </c>
      <c r="J439" s="25">
        <v>0</v>
      </c>
      <c r="K439" s="25" t="s">
        <v>79</v>
      </c>
      <c r="L439" s="25">
        <v>3</v>
      </c>
      <c r="M439" s="25" t="str">
        <f t="shared" si="6"/>
        <v>C-Poor</v>
      </c>
    </row>
    <row r="440" spans="1:13" x14ac:dyDescent="0.25">
      <c r="A440" s="25" t="s">
        <v>617</v>
      </c>
      <c r="B440" s="25" t="s">
        <v>180</v>
      </c>
      <c r="C440" s="25">
        <v>5</v>
      </c>
      <c r="D440" s="25">
        <v>4</v>
      </c>
      <c r="E440" s="25">
        <v>4</v>
      </c>
      <c r="F440" s="25">
        <v>1</v>
      </c>
      <c r="G440" s="25">
        <v>1</v>
      </c>
      <c r="H440" s="25">
        <v>1</v>
      </c>
      <c r="I440" s="25">
        <v>0</v>
      </c>
      <c r="J440" s="25">
        <v>0</v>
      </c>
      <c r="K440" s="25" t="s">
        <v>79</v>
      </c>
      <c r="L440" s="25">
        <v>3</v>
      </c>
      <c r="M440" s="25" t="str">
        <f t="shared" si="6"/>
        <v>C-Poor</v>
      </c>
    </row>
    <row r="441" spans="1:13" x14ac:dyDescent="0.25">
      <c r="A441" s="25" t="s">
        <v>618</v>
      </c>
      <c r="B441" s="25" t="s">
        <v>180</v>
      </c>
      <c r="C441" s="25">
        <v>5</v>
      </c>
      <c r="D441" s="25">
        <v>4</v>
      </c>
      <c r="E441" s="25">
        <v>5</v>
      </c>
      <c r="F441" s="25">
        <v>1</v>
      </c>
      <c r="G441" s="25">
        <v>1</v>
      </c>
      <c r="H441" s="25">
        <v>1</v>
      </c>
      <c r="I441" s="25">
        <v>0</v>
      </c>
      <c r="J441" s="25">
        <v>0</v>
      </c>
      <c r="K441" s="25" t="s">
        <v>79</v>
      </c>
      <c r="L441" s="25">
        <v>3</v>
      </c>
      <c r="M441" s="25" t="str">
        <f t="shared" si="6"/>
        <v>C-Poor</v>
      </c>
    </row>
    <row r="442" spans="1:13" x14ac:dyDescent="0.25">
      <c r="A442" s="25" t="s">
        <v>619</v>
      </c>
      <c r="B442" s="25" t="s">
        <v>178</v>
      </c>
      <c r="C442" s="25">
        <v>3</v>
      </c>
      <c r="D442" s="25">
        <v>2</v>
      </c>
      <c r="E442" s="25">
        <v>3</v>
      </c>
      <c r="F442" s="25">
        <v>0</v>
      </c>
      <c r="G442" s="25">
        <v>1</v>
      </c>
      <c r="H442" s="25">
        <v>0</v>
      </c>
      <c r="I442" s="25">
        <v>0</v>
      </c>
      <c r="J442" s="25">
        <v>0</v>
      </c>
      <c r="K442" s="25" t="s">
        <v>80</v>
      </c>
      <c r="L442" s="25">
        <v>3</v>
      </c>
      <c r="M442" s="25" t="str">
        <f t="shared" si="6"/>
        <v>D-Poor</v>
      </c>
    </row>
    <row r="443" spans="1:13" x14ac:dyDescent="0.25">
      <c r="A443" s="25" t="s">
        <v>620</v>
      </c>
      <c r="B443" s="25" t="s">
        <v>180</v>
      </c>
      <c r="C443" s="25">
        <v>5</v>
      </c>
      <c r="D443" s="25">
        <v>3</v>
      </c>
      <c r="E443" s="25">
        <v>5</v>
      </c>
      <c r="F443" s="25">
        <v>0</v>
      </c>
      <c r="G443" s="25">
        <v>1</v>
      </c>
      <c r="H443" s="25">
        <v>0</v>
      </c>
      <c r="I443" s="25">
        <v>0</v>
      </c>
      <c r="J443" s="25">
        <v>0</v>
      </c>
      <c r="K443" s="25" t="s">
        <v>80</v>
      </c>
      <c r="L443" s="25">
        <v>3</v>
      </c>
      <c r="M443" s="25" t="str">
        <f t="shared" si="6"/>
        <v>D-Poor</v>
      </c>
    </row>
    <row r="444" spans="1:13" x14ac:dyDescent="0.25">
      <c r="A444" s="25" t="s">
        <v>621</v>
      </c>
      <c r="B444" s="25" t="s">
        <v>180</v>
      </c>
      <c r="C444" s="25">
        <v>5</v>
      </c>
      <c r="D444" s="25">
        <v>3</v>
      </c>
      <c r="E444" s="25">
        <v>3</v>
      </c>
      <c r="F444" s="25">
        <v>0</v>
      </c>
      <c r="G444" s="25">
        <v>1</v>
      </c>
      <c r="H444" s="25">
        <v>0</v>
      </c>
      <c r="I444" s="25">
        <v>0</v>
      </c>
      <c r="J444" s="25">
        <v>0</v>
      </c>
      <c r="K444" s="25" t="s">
        <v>80</v>
      </c>
      <c r="L444" s="25">
        <v>4</v>
      </c>
      <c r="M444" s="25" t="str">
        <f t="shared" si="6"/>
        <v>D-Good</v>
      </c>
    </row>
    <row r="445" spans="1:13" x14ac:dyDescent="0.25">
      <c r="A445" s="25" t="s">
        <v>622</v>
      </c>
      <c r="B445" s="25" t="s">
        <v>180</v>
      </c>
      <c r="C445" s="25">
        <v>5</v>
      </c>
      <c r="D445" s="25">
        <v>4</v>
      </c>
      <c r="E445" s="25">
        <v>5</v>
      </c>
      <c r="F445" s="25">
        <v>0</v>
      </c>
      <c r="G445" s="25">
        <v>1</v>
      </c>
      <c r="H445" s="25">
        <v>0</v>
      </c>
      <c r="I445" s="25">
        <v>0</v>
      </c>
      <c r="J445" s="25">
        <v>0</v>
      </c>
      <c r="K445" s="25" t="s">
        <v>80</v>
      </c>
      <c r="L445" s="25">
        <v>3</v>
      </c>
      <c r="M445" s="25" t="str">
        <f t="shared" si="6"/>
        <v>D-Poor</v>
      </c>
    </row>
    <row r="446" spans="1:13" x14ac:dyDescent="0.25">
      <c r="A446" s="25" t="s">
        <v>623</v>
      </c>
      <c r="B446" s="25" t="s">
        <v>178</v>
      </c>
      <c r="C446" s="25">
        <v>4</v>
      </c>
      <c r="D446" s="25">
        <v>2</v>
      </c>
      <c r="E446" s="25">
        <v>3</v>
      </c>
      <c r="F446" s="25">
        <v>0</v>
      </c>
      <c r="G446" s="25">
        <v>0</v>
      </c>
      <c r="H446" s="25">
        <v>1</v>
      </c>
      <c r="I446" s="25">
        <v>0</v>
      </c>
      <c r="J446" s="25">
        <v>1</v>
      </c>
      <c r="K446" s="25" t="s">
        <v>81</v>
      </c>
      <c r="L446" s="25">
        <v>3</v>
      </c>
      <c r="M446" s="25" t="str">
        <f t="shared" si="6"/>
        <v>E-Poor</v>
      </c>
    </row>
    <row r="447" spans="1:13" x14ac:dyDescent="0.25">
      <c r="A447" s="25" t="s">
        <v>624</v>
      </c>
      <c r="B447" s="25" t="s">
        <v>178</v>
      </c>
      <c r="C447" s="25">
        <v>5</v>
      </c>
      <c r="D447" s="25">
        <v>3</v>
      </c>
      <c r="E447" s="25">
        <v>4</v>
      </c>
      <c r="F447" s="25">
        <v>0</v>
      </c>
      <c r="G447" s="25">
        <v>0</v>
      </c>
      <c r="H447" s="25">
        <v>1</v>
      </c>
      <c r="I447" s="25">
        <v>0</v>
      </c>
      <c r="J447" s="25">
        <v>1</v>
      </c>
      <c r="K447" s="25" t="s">
        <v>81</v>
      </c>
      <c r="L447" s="25">
        <v>3</v>
      </c>
      <c r="M447" s="25" t="str">
        <f t="shared" si="6"/>
        <v>E-Poor</v>
      </c>
    </row>
    <row r="448" spans="1:13" x14ac:dyDescent="0.25">
      <c r="A448" s="25" t="s">
        <v>625</v>
      </c>
      <c r="B448" s="25" t="s">
        <v>178</v>
      </c>
      <c r="C448" s="25">
        <v>4</v>
      </c>
      <c r="D448" s="25">
        <v>2</v>
      </c>
      <c r="E448" s="25">
        <v>5</v>
      </c>
      <c r="F448" s="25">
        <v>0</v>
      </c>
      <c r="G448" s="25">
        <v>1</v>
      </c>
      <c r="H448" s="25">
        <v>0</v>
      </c>
      <c r="I448" s="25">
        <v>1</v>
      </c>
      <c r="J448" s="25">
        <v>0</v>
      </c>
      <c r="K448" s="25" t="s">
        <v>82</v>
      </c>
      <c r="L448" s="25">
        <v>3</v>
      </c>
      <c r="M448" s="25" t="str">
        <f t="shared" si="6"/>
        <v>F-Poor</v>
      </c>
    </row>
    <row r="449" spans="1:13" x14ac:dyDescent="0.25">
      <c r="A449" s="25" t="s">
        <v>626</v>
      </c>
      <c r="B449" s="25" t="s">
        <v>178</v>
      </c>
      <c r="C449" s="25">
        <v>4</v>
      </c>
      <c r="D449" s="25">
        <v>3</v>
      </c>
      <c r="E449" s="25">
        <v>3</v>
      </c>
      <c r="F449" s="25">
        <v>0</v>
      </c>
      <c r="G449" s="25">
        <v>1</v>
      </c>
      <c r="H449" s="25">
        <v>0</v>
      </c>
      <c r="I449" s="25">
        <v>1</v>
      </c>
      <c r="J449" s="25">
        <v>0</v>
      </c>
      <c r="K449" s="25" t="s">
        <v>82</v>
      </c>
      <c r="L449" s="25">
        <v>2</v>
      </c>
      <c r="M449" s="25" t="str">
        <f t="shared" si="6"/>
        <v>F-Poor</v>
      </c>
    </row>
    <row r="450" spans="1:13" x14ac:dyDescent="0.25">
      <c r="A450" s="25" t="s">
        <v>627</v>
      </c>
      <c r="B450" s="25" t="s">
        <v>178</v>
      </c>
      <c r="C450" s="25">
        <v>4</v>
      </c>
      <c r="D450" s="25">
        <v>3</v>
      </c>
      <c r="E450" s="25">
        <v>4</v>
      </c>
      <c r="F450" s="25">
        <v>0</v>
      </c>
      <c r="G450" s="25">
        <v>1</v>
      </c>
      <c r="H450" s="25">
        <v>0</v>
      </c>
      <c r="I450" s="25">
        <v>1</v>
      </c>
      <c r="J450" s="25">
        <v>0</v>
      </c>
      <c r="K450" s="25" t="s">
        <v>82</v>
      </c>
      <c r="L450" s="25">
        <v>3</v>
      </c>
      <c r="M450" s="25" t="str">
        <f t="shared" si="6"/>
        <v>F-Poor</v>
      </c>
    </row>
    <row r="451" spans="1:13" x14ac:dyDescent="0.25">
      <c r="A451" s="25" t="s">
        <v>628</v>
      </c>
      <c r="B451" s="25" t="s">
        <v>180</v>
      </c>
      <c r="C451" s="25">
        <v>5</v>
      </c>
      <c r="D451" s="25">
        <v>4</v>
      </c>
      <c r="E451" s="25">
        <v>4</v>
      </c>
      <c r="F451" s="25">
        <v>1</v>
      </c>
      <c r="G451" s="25">
        <v>1</v>
      </c>
      <c r="H451" s="25">
        <v>1</v>
      </c>
      <c r="I451" s="25">
        <v>0</v>
      </c>
      <c r="J451" s="25">
        <v>0</v>
      </c>
      <c r="K451" s="25" t="s">
        <v>83</v>
      </c>
      <c r="L451" s="25">
        <v>4</v>
      </c>
      <c r="M451" s="25" t="str">
        <f t="shared" ref="M451:M514" si="7">_xlfn.CONCAT(K451,"-",IF(L451&gt;3,"Good", "Poor"))</f>
        <v>G-Good</v>
      </c>
    </row>
    <row r="452" spans="1:13" x14ac:dyDescent="0.25">
      <c r="A452" s="25" t="s">
        <v>629</v>
      </c>
      <c r="B452" s="25" t="s">
        <v>178</v>
      </c>
      <c r="C452" s="25">
        <v>5</v>
      </c>
      <c r="D452" s="25">
        <v>3</v>
      </c>
      <c r="E452" s="25">
        <v>3</v>
      </c>
      <c r="F452" s="25">
        <v>0</v>
      </c>
      <c r="G452" s="25">
        <v>1</v>
      </c>
      <c r="H452" s="25">
        <v>1</v>
      </c>
      <c r="I452" s="25">
        <v>1</v>
      </c>
      <c r="J452" s="25">
        <v>0</v>
      </c>
      <c r="K452" s="25" t="s">
        <v>76</v>
      </c>
      <c r="L452" s="25">
        <v>3</v>
      </c>
      <c r="M452" s="25" t="str">
        <f t="shared" si="7"/>
        <v>A-Poor</v>
      </c>
    </row>
    <row r="453" spans="1:13" x14ac:dyDescent="0.25">
      <c r="A453" s="25" t="s">
        <v>630</v>
      </c>
      <c r="B453" s="25" t="s">
        <v>180</v>
      </c>
      <c r="C453" s="25">
        <v>5</v>
      </c>
      <c r="D453" s="25">
        <v>3</v>
      </c>
      <c r="E453" s="25">
        <v>4</v>
      </c>
      <c r="F453" s="25">
        <v>0</v>
      </c>
      <c r="G453" s="25">
        <v>1</v>
      </c>
      <c r="H453" s="25">
        <v>1</v>
      </c>
      <c r="I453" s="25">
        <v>1</v>
      </c>
      <c r="J453" s="25">
        <v>0</v>
      </c>
      <c r="K453" s="25" t="s">
        <v>76</v>
      </c>
      <c r="L453" s="25">
        <v>4</v>
      </c>
      <c r="M453" s="25" t="str">
        <f t="shared" si="7"/>
        <v>A-Good</v>
      </c>
    </row>
    <row r="454" spans="1:13" x14ac:dyDescent="0.25">
      <c r="A454" s="25" t="s">
        <v>631</v>
      </c>
      <c r="B454" s="25" t="s">
        <v>180</v>
      </c>
      <c r="C454" s="25">
        <v>5</v>
      </c>
      <c r="D454" s="25">
        <v>4</v>
      </c>
      <c r="E454" s="25">
        <v>5</v>
      </c>
      <c r="F454" s="25">
        <v>0</v>
      </c>
      <c r="G454" s="25">
        <v>1</v>
      </c>
      <c r="H454" s="25">
        <v>1</v>
      </c>
      <c r="I454" s="25">
        <v>1</v>
      </c>
      <c r="J454" s="25">
        <v>0</v>
      </c>
      <c r="K454" s="25" t="s">
        <v>76</v>
      </c>
      <c r="L454" s="25">
        <v>3</v>
      </c>
      <c r="M454" s="25" t="str">
        <f t="shared" si="7"/>
        <v>A-Poor</v>
      </c>
    </row>
    <row r="455" spans="1:13" x14ac:dyDescent="0.25">
      <c r="A455" s="25" t="s">
        <v>632</v>
      </c>
      <c r="B455" s="25" t="s">
        <v>178</v>
      </c>
      <c r="C455" s="25">
        <v>5</v>
      </c>
      <c r="D455" s="25">
        <v>3</v>
      </c>
      <c r="E455" s="25">
        <v>3</v>
      </c>
      <c r="F455" s="25">
        <v>1</v>
      </c>
      <c r="G455" s="25">
        <v>1</v>
      </c>
      <c r="H455" s="25">
        <v>1</v>
      </c>
      <c r="I455" s="25">
        <v>0</v>
      </c>
      <c r="J455" s="25">
        <v>0</v>
      </c>
      <c r="K455" s="25" t="s">
        <v>79</v>
      </c>
      <c r="L455" s="25">
        <v>3</v>
      </c>
      <c r="M455" s="25" t="str">
        <f t="shared" si="7"/>
        <v>C-Poor</v>
      </c>
    </row>
    <row r="456" spans="1:13" x14ac:dyDescent="0.25">
      <c r="A456" s="25" t="s">
        <v>633</v>
      </c>
      <c r="B456" s="25" t="s">
        <v>180</v>
      </c>
      <c r="C456" s="25">
        <v>5</v>
      </c>
      <c r="D456" s="25">
        <v>4</v>
      </c>
      <c r="E456" s="25">
        <v>4</v>
      </c>
      <c r="F456" s="25">
        <v>1</v>
      </c>
      <c r="G456" s="25">
        <v>1</v>
      </c>
      <c r="H456" s="25">
        <v>1</v>
      </c>
      <c r="I456" s="25">
        <v>0</v>
      </c>
      <c r="J456" s="25">
        <v>0</v>
      </c>
      <c r="K456" s="25" t="s">
        <v>79</v>
      </c>
      <c r="L456" s="25">
        <v>3</v>
      </c>
      <c r="M456" s="25" t="str">
        <f t="shared" si="7"/>
        <v>C-Poor</v>
      </c>
    </row>
    <row r="457" spans="1:13" x14ac:dyDescent="0.25">
      <c r="A457" s="25" t="s">
        <v>634</v>
      </c>
      <c r="B457" s="25" t="s">
        <v>178</v>
      </c>
      <c r="C457" s="25">
        <v>5</v>
      </c>
      <c r="D457" s="25">
        <v>4</v>
      </c>
      <c r="E457" s="25">
        <v>4</v>
      </c>
      <c r="F457" s="25">
        <v>1</v>
      </c>
      <c r="G457" s="25">
        <v>1</v>
      </c>
      <c r="H457" s="25">
        <v>1</v>
      </c>
      <c r="I457" s="25">
        <v>0</v>
      </c>
      <c r="J457" s="25">
        <v>0</v>
      </c>
      <c r="K457" s="25" t="s">
        <v>79</v>
      </c>
      <c r="L457" s="25">
        <v>3</v>
      </c>
      <c r="M457" s="25" t="str">
        <f t="shared" si="7"/>
        <v>C-Poor</v>
      </c>
    </row>
    <row r="458" spans="1:13" x14ac:dyDescent="0.25">
      <c r="A458" s="25" t="s">
        <v>635</v>
      </c>
      <c r="B458" s="25" t="s">
        <v>178</v>
      </c>
      <c r="C458" s="25">
        <v>5</v>
      </c>
      <c r="D458" s="25">
        <v>4</v>
      </c>
      <c r="E458" s="25">
        <v>5</v>
      </c>
      <c r="F458" s="25">
        <v>1</v>
      </c>
      <c r="G458" s="25">
        <v>1</v>
      </c>
      <c r="H458" s="25">
        <v>1</v>
      </c>
      <c r="I458" s="25">
        <v>0</v>
      </c>
      <c r="J458" s="25">
        <v>0</v>
      </c>
      <c r="K458" s="25" t="s">
        <v>79</v>
      </c>
      <c r="L458" s="25">
        <v>3</v>
      </c>
      <c r="M458" s="25" t="str">
        <f t="shared" si="7"/>
        <v>C-Poor</v>
      </c>
    </row>
    <row r="459" spans="1:13" x14ac:dyDescent="0.25">
      <c r="A459" s="25" t="s">
        <v>636</v>
      </c>
      <c r="B459" s="25" t="s">
        <v>178</v>
      </c>
      <c r="C459" s="25">
        <v>3</v>
      </c>
      <c r="D459" s="25">
        <v>2</v>
      </c>
      <c r="E459" s="25">
        <v>2</v>
      </c>
      <c r="F459" s="25">
        <v>0</v>
      </c>
      <c r="G459" s="25">
        <v>1</v>
      </c>
      <c r="H459" s="25">
        <v>0</v>
      </c>
      <c r="I459" s="25">
        <v>0</v>
      </c>
      <c r="J459" s="25">
        <v>0</v>
      </c>
      <c r="K459" s="25" t="s">
        <v>80</v>
      </c>
      <c r="L459" s="25">
        <v>2</v>
      </c>
      <c r="M459" s="25" t="str">
        <f t="shared" si="7"/>
        <v>D-Poor</v>
      </c>
    </row>
    <row r="460" spans="1:13" x14ac:dyDescent="0.25">
      <c r="A460" s="25" t="s">
        <v>637</v>
      </c>
      <c r="B460" s="25" t="s">
        <v>178</v>
      </c>
      <c r="C460" s="25">
        <v>4</v>
      </c>
      <c r="D460" s="25">
        <v>3</v>
      </c>
      <c r="E460" s="25">
        <v>2</v>
      </c>
      <c r="F460" s="25">
        <v>0</v>
      </c>
      <c r="G460" s="25">
        <v>1</v>
      </c>
      <c r="H460" s="25">
        <v>0</v>
      </c>
      <c r="I460" s="25">
        <v>0</v>
      </c>
      <c r="J460" s="25">
        <v>0</v>
      </c>
      <c r="K460" s="25" t="s">
        <v>80</v>
      </c>
      <c r="L460" s="25">
        <v>3</v>
      </c>
      <c r="M460" s="25" t="str">
        <f t="shared" si="7"/>
        <v>D-Poor</v>
      </c>
    </row>
    <row r="461" spans="1:13" x14ac:dyDescent="0.25">
      <c r="A461" s="25" t="s">
        <v>638</v>
      </c>
      <c r="B461" s="25" t="s">
        <v>178</v>
      </c>
      <c r="C461" s="25">
        <v>5</v>
      </c>
      <c r="D461" s="25">
        <v>3</v>
      </c>
      <c r="E461" s="25">
        <v>3</v>
      </c>
      <c r="F461" s="25">
        <v>0</v>
      </c>
      <c r="G461" s="25">
        <v>0</v>
      </c>
      <c r="H461" s="25">
        <v>1</v>
      </c>
      <c r="I461" s="25">
        <v>0</v>
      </c>
      <c r="J461" s="25">
        <v>1</v>
      </c>
      <c r="K461" s="25" t="s">
        <v>81</v>
      </c>
      <c r="L461" s="25">
        <v>2</v>
      </c>
      <c r="M461" s="25" t="str">
        <f t="shared" si="7"/>
        <v>E-Poor</v>
      </c>
    </row>
    <row r="462" spans="1:13" x14ac:dyDescent="0.25">
      <c r="A462" s="25" t="s">
        <v>639</v>
      </c>
      <c r="B462" s="25" t="s">
        <v>180</v>
      </c>
      <c r="C462" s="25">
        <v>5</v>
      </c>
      <c r="D462" s="25">
        <v>4</v>
      </c>
      <c r="E462" s="25">
        <v>4</v>
      </c>
      <c r="F462" s="25">
        <v>1</v>
      </c>
      <c r="G462" s="25">
        <v>1</v>
      </c>
      <c r="H462" s="25">
        <v>1</v>
      </c>
      <c r="I462" s="25">
        <v>0</v>
      </c>
      <c r="J462" s="25">
        <v>0</v>
      </c>
      <c r="K462" s="25" t="s">
        <v>83</v>
      </c>
      <c r="L462" s="25">
        <v>3</v>
      </c>
      <c r="M462" s="25" t="str">
        <f t="shared" si="7"/>
        <v>G-Poor</v>
      </c>
    </row>
    <row r="463" spans="1:13" x14ac:dyDescent="0.25">
      <c r="A463" s="25" t="s">
        <v>640</v>
      </c>
      <c r="B463" s="25" t="s">
        <v>178</v>
      </c>
      <c r="C463" s="25">
        <v>5</v>
      </c>
      <c r="D463" s="25">
        <v>3</v>
      </c>
      <c r="E463" s="25">
        <v>4</v>
      </c>
      <c r="F463" s="25">
        <v>1</v>
      </c>
      <c r="G463" s="25">
        <v>1</v>
      </c>
      <c r="H463" s="25">
        <v>1</v>
      </c>
      <c r="I463" s="25">
        <v>0</v>
      </c>
      <c r="J463" s="25">
        <v>0</v>
      </c>
      <c r="K463" s="25" t="s">
        <v>79</v>
      </c>
      <c r="L463" s="25">
        <v>3</v>
      </c>
      <c r="M463" s="25" t="str">
        <f t="shared" si="7"/>
        <v>C-Poor</v>
      </c>
    </row>
    <row r="464" spans="1:13" x14ac:dyDescent="0.25">
      <c r="A464" s="25" t="s">
        <v>641</v>
      </c>
      <c r="B464" s="25" t="s">
        <v>180</v>
      </c>
      <c r="C464" s="25">
        <v>5</v>
      </c>
      <c r="D464" s="25">
        <v>4</v>
      </c>
      <c r="E464" s="25">
        <v>5</v>
      </c>
      <c r="F464" s="25">
        <v>1</v>
      </c>
      <c r="G464" s="25">
        <v>1</v>
      </c>
      <c r="H464" s="25">
        <v>1</v>
      </c>
      <c r="I464" s="25">
        <v>0</v>
      </c>
      <c r="J464" s="25">
        <v>0</v>
      </c>
      <c r="K464" s="25" t="s">
        <v>79</v>
      </c>
      <c r="L464" s="25">
        <v>4</v>
      </c>
      <c r="M464" s="25" t="str">
        <f t="shared" si="7"/>
        <v>C-Good</v>
      </c>
    </row>
    <row r="465" spans="1:13" x14ac:dyDescent="0.25">
      <c r="A465" s="25" t="s">
        <v>642</v>
      </c>
      <c r="B465" s="25" t="s">
        <v>178</v>
      </c>
      <c r="C465" s="25">
        <v>4</v>
      </c>
      <c r="D465" s="25">
        <v>3</v>
      </c>
      <c r="E465" s="25">
        <v>3</v>
      </c>
      <c r="F465" s="25">
        <v>0</v>
      </c>
      <c r="G465" s="25">
        <v>0</v>
      </c>
      <c r="H465" s="25">
        <v>1</v>
      </c>
      <c r="I465" s="25">
        <v>0</v>
      </c>
      <c r="J465" s="25">
        <v>1</v>
      </c>
      <c r="K465" s="25" t="s">
        <v>81</v>
      </c>
      <c r="L465" s="25">
        <v>2</v>
      </c>
      <c r="M465" s="25" t="str">
        <f t="shared" si="7"/>
        <v>E-Poor</v>
      </c>
    </row>
    <row r="466" spans="1:13" x14ac:dyDescent="0.25">
      <c r="A466" s="25" t="s">
        <v>643</v>
      </c>
      <c r="B466" s="25" t="s">
        <v>180</v>
      </c>
      <c r="C466" s="25">
        <v>5</v>
      </c>
      <c r="D466" s="25">
        <v>4</v>
      </c>
      <c r="E466" s="25">
        <v>4</v>
      </c>
      <c r="F466" s="25">
        <v>1</v>
      </c>
      <c r="G466" s="25">
        <v>1</v>
      </c>
      <c r="H466" s="25">
        <v>1</v>
      </c>
      <c r="I466" s="25">
        <v>0</v>
      </c>
      <c r="J466" s="25">
        <v>0</v>
      </c>
      <c r="K466" s="25" t="s">
        <v>83</v>
      </c>
      <c r="L466" s="25">
        <v>3</v>
      </c>
      <c r="M466" s="25" t="str">
        <f t="shared" si="7"/>
        <v>G-Poor</v>
      </c>
    </row>
    <row r="467" spans="1:13" x14ac:dyDescent="0.25">
      <c r="A467" s="25" t="s">
        <v>644</v>
      </c>
      <c r="B467" s="25" t="s">
        <v>178</v>
      </c>
      <c r="C467" s="25">
        <v>4</v>
      </c>
      <c r="D467" s="25">
        <v>3</v>
      </c>
      <c r="E467" s="25">
        <v>4</v>
      </c>
      <c r="F467" s="25">
        <v>0</v>
      </c>
      <c r="G467" s="25">
        <v>1</v>
      </c>
      <c r="H467" s="25">
        <v>1</v>
      </c>
      <c r="I467" s="25">
        <v>1</v>
      </c>
      <c r="J467" s="25">
        <v>0</v>
      </c>
      <c r="K467" s="25" t="s">
        <v>76</v>
      </c>
      <c r="L467" s="25">
        <v>2</v>
      </c>
      <c r="M467" s="25" t="str">
        <f t="shared" si="7"/>
        <v>A-Poor</v>
      </c>
    </row>
    <row r="468" spans="1:13" x14ac:dyDescent="0.25">
      <c r="A468" s="25" t="s">
        <v>645</v>
      </c>
      <c r="B468" s="25" t="s">
        <v>178</v>
      </c>
      <c r="C468" s="25">
        <v>4</v>
      </c>
      <c r="D468" s="25">
        <v>3</v>
      </c>
      <c r="E468" s="25">
        <v>3</v>
      </c>
      <c r="F468" s="25">
        <v>0</v>
      </c>
      <c r="G468" s="25">
        <v>0</v>
      </c>
      <c r="H468" s="25">
        <v>1</v>
      </c>
      <c r="I468" s="25">
        <v>1</v>
      </c>
      <c r="J468" s="25">
        <v>1</v>
      </c>
      <c r="K468" s="25" t="s">
        <v>77</v>
      </c>
      <c r="L468" s="25">
        <v>3</v>
      </c>
      <c r="M468" s="25" t="str">
        <f t="shared" si="7"/>
        <v>B-Poor</v>
      </c>
    </row>
    <row r="469" spans="1:13" x14ac:dyDescent="0.25">
      <c r="A469" s="25" t="s">
        <v>646</v>
      </c>
      <c r="B469" s="25" t="s">
        <v>180</v>
      </c>
      <c r="C469" s="25">
        <v>4</v>
      </c>
      <c r="D469" s="25">
        <v>3</v>
      </c>
      <c r="E469" s="25">
        <v>5</v>
      </c>
      <c r="F469" s="25">
        <v>0</v>
      </c>
      <c r="G469" s="25">
        <v>0</v>
      </c>
      <c r="H469" s="25">
        <v>1</v>
      </c>
      <c r="I469" s="25">
        <v>1</v>
      </c>
      <c r="J469" s="25">
        <v>1</v>
      </c>
      <c r="K469" s="25" t="s">
        <v>77</v>
      </c>
      <c r="L469" s="25">
        <v>3</v>
      </c>
      <c r="M469" s="25" t="str">
        <f t="shared" si="7"/>
        <v>B-Poor</v>
      </c>
    </row>
    <row r="470" spans="1:13" x14ac:dyDescent="0.25">
      <c r="A470" s="25" t="s">
        <v>647</v>
      </c>
      <c r="B470" s="25" t="s">
        <v>178</v>
      </c>
      <c r="C470" s="25">
        <v>5</v>
      </c>
      <c r="D470" s="25">
        <v>3</v>
      </c>
      <c r="E470" s="25">
        <v>4</v>
      </c>
      <c r="F470" s="25">
        <v>0</v>
      </c>
      <c r="G470" s="25">
        <v>0</v>
      </c>
      <c r="H470" s="25">
        <v>1</v>
      </c>
      <c r="I470" s="25">
        <v>1</v>
      </c>
      <c r="J470" s="25">
        <v>1</v>
      </c>
      <c r="K470" s="25" t="s">
        <v>77</v>
      </c>
      <c r="L470" s="25">
        <v>2</v>
      </c>
      <c r="M470" s="25" t="str">
        <f t="shared" si="7"/>
        <v>B-Poor</v>
      </c>
    </row>
    <row r="471" spans="1:13" x14ac:dyDescent="0.25">
      <c r="A471" s="25" t="s">
        <v>648</v>
      </c>
      <c r="B471" s="25" t="s">
        <v>180</v>
      </c>
      <c r="C471" s="25">
        <v>5</v>
      </c>
      <c r="D471" s="25">
        <v>3</v>
      </c>
      <c r="E471" s="25">
        <v>4</v>
      </c>
      <c r="F471" s="25">
        <v>0</v>
      </c>
      <c r="G471" s="25">
        <v>0</v>
      </c>
      <c r="H471" s="25">
        <v>1</v>
      </c>
      <c r="I471" s="25">
        <v>1</v>
      </c>
      <c r="J471" s="25">
        <v>1</v>
      </c>
      <c r="K471" s="25" t="s">
        <v>77</v>
      </c>
      <c r="L471" s="25">
        <v>3</v>
      </c>
      <c r="M471" s="25" t="str">
        <f t="shared" si="7"/>
        <v>B-Poor</v>
      </c>
    </row>
    <row r="472" spans="1:13" x14ac:dyDescent="0.25">
      <c r="A472" s="25" t="s">
        <v>649</v>
      </c>
      <c r="B472" s="25" t="s">
        <v>178</v>
      </c>
      <c r="C472" s="25">
        <v>5</v>
      </c>
      <c r="D472" s="25">
        <v>4</v>
      </c>
      <c r="E472" s="25">
        <v>4</v>
      </c>
      <c r="F472" s="25">
        <v>0</v>
      </c>
      <c r="G472" s="25">
        <v>0</v>
      </c>
      <c r="H472" s="25">
        <v>1</v>
      </c>
      <c r="I472" s="25">
        <v>1</v>
      </c>
      <c r="J472" s="25">
        <v>1</v>
      </c>
      <c r="K472" s="25" t="s">
        <v>77</v>
      </c>
      <c r="L472" s="25">
        <v>3</v>
      </c>
      <c r="M472" s="25" t="str">
        <f t="shared" si="7"/>
        <v>B-Poor</v>
      </c>
    </row>
    <row r="473" spans="1:13" x14ac:dyDescent="0.25">
      <c r="A473" s="25" t="s">
        <v>650</v>
      </c>
      <c r="B473" s="25" t="s">
        <v>180</v>
      </c>
      <c r="C473" s="25">
        <v>5</v>
      </c>
      <c r="D473" s="25">
        <v>3</v>
      </c>
      <c r="E473" s="25">
        <v>4</v>
      </c>
      <c r="F473" s="25">
        <v>1</v>
      </c>
      <c r="G473" s="25">
        <v>1</v>
      </c>
      <c r="H473" s="25">
        <v>1</v>
      </c>
      <c r="I473" s="25">
        <v>0</v>
      </c>
      <c r="J473" s="25">
        <v>0</v>
      </c>
      <c r="K473" s="25" t="s">
        <v>79</v>
      </c>
      <c r="L473" s="25">
        <v>3</v>
      </c>
      <c r="M473" s="25" t="str">
        <f t="shared" si="7"/>
        <v>C-Poor</v>
      </c>
    </row>
    <row r="474" spans="1:13" x14ac:dyDescent="0.25">
      <c r="A474" s="25" t="s">
        <v>651</v>
      </c>
      <c r="B474" s="25" t="s">
        <v>178</v>
      </c>
      <c r="C474" s="25">
        <v>5</v>
      </c>
      <c r="D474" s="25">
        <v>4</v>
      </c>
      <c r="E474" s="25">
        <v>4</v>
      </c>
      <c r="F474" s="25">
        <v>1</v>
      </c>
      <c r="G474" s="25">
        <v>1</v>
      </c>
      <c r="H474" s="25">
        <v>1</v>
      </c>
      <c r="I474" s="25">
        <v>0</v>
      </c>
      <c r="J474" s="25">
        <v>0</v>
      </c>
      <c r="K474" s="25" t="s">
        <v>79</v>
      </c>
      <c r="L474" s="25">
        <v>3</v>
      </c>
      <c r="M474" s="25" t="str">
        <f t="shared" si="7"/>
        <v>C-Poor</v>
      </c>
    </row>
    <row r="475" spans="1:13" x14ac:dyDescent="0.25">
      <c r="A475" s="25" t="s">
        <v>652</v>
      </c>
      <c r="B475" s="25" t="s">
        <v>180</v>
      </c>
      <c r="C475" s="25">
        <v>3</v>
      </c>
      <c r="D475" s="25">
        <v>2</v>
      </c>
      <c r="E475" s="25">
        <v>2</v>
      </c>
      <c r="F475" s="25">
        <v>0</v>
      </c>
      <c r="G475" s="25">
        <v>1</v>
      </c>
      <c r="H475" s="25">
        <v>0</v>
      </c>
      <c r="I475" s="25">
        <v>0</v>
      </c>
      <c r="J475" s="25">
        <v>0</v>
      </c>
      <c r="K475" s="25" t="s">
        <v>80</v>
      </c>
      <c r="L475" s="25">
        <v>2</v>
      </c>
      <c r="M475" s="25" t="str">
        <f t="shared" si="7"/>
        <v>D-Poor</v>
      </c>
    </row>
    <row r="476" spans="1:13" x14ac:dyDescent="0.25">
      <c r="A476" s="25" t="s">
        <v>653</v>
      </c>
      <c r="B476" s="25" t="s">
        <v>180</v>
      </c>
      <c r="C476" s="25">
        <v>3</v>
      </c>
      <c r="D476" s="25">
        <v>2</v>
      </c>
      <c r="E476" s="25">
        <v>2</v>
      </c>
      <c r="F476" s="25">
        <v>0</v>
      </c>
      <c r="G476" s="25">
        <v>1</v>
      </c>
      <c r="H476" s="25">
        <v>0</v>
      </c>
      <c r="I476" s="25">
        <v>0</v>
      </c>
      <c r="J476" s="25">
        <v>0</v>
      </c>
      <c r="K476" s="25" t="s">
        <v>80</v>
      </c>
      <c r="L476" s="25">
        <v>3</v>
      </c>
      <c r="M476" s="25" t="str">
        <f t="shared" si="7"/>
        <v>D-Poor</v>
      </c>
    </row>
    <row r="477" spans="1:13" x14ac:dyDescent="0.25">
      <c r="A477" s="25" t="s">
        <v>654</v>
      </c>
      <c r="B477" s="25" t="s">
        <v>178</v>
      </c>
      <c r="C477" s="25">
        <v>5</v>
      </c>
      <c r="D477" s="25">
        <v>3</v>
      </c>
      <c r="E477" s="25">
        <v>4</v>
      </c>
      <c r="F477" s="25">
        <v>0</v>
      </c>
      <c r="G477" s="25">
        <v>1</v>
      </c>
      <c r="H477" s="25">
        <v>0</v>
      </c>
      <c r="I477" s="25">
        <v>0</v>
      </c>
      <c r="J477" s="25">
        <v>0</v>
      </c>
      <c r="K477" s="25" t="s">
        <v>80</v>
      </c>
      <c r="L477" s="25">
        <v>3</v>
      </c>
      <c r="M477" s="25" t="str">
        <f t="shared" si="7"/>
        <v>D-Poor</v>
      </c>
    </row>
    <row r="478" spans="1:13" x14ac:dyDescent="0.25">
      <c r="A478" s="25" t="s">
        <v>655</v>
      </c>
      <c r="B478" s="25" t="s">
        <v>178</v>
      </c>
      <c r="C478" s="25">
        <v>5</v>
      </c>
      <c r="D478" s="25">
        <v>3</v>
      </c>
      <c r="E478" s="25">
        <v>4</v>
      </c>
      <c r="F478" s="25">
        <v>0</v>
      </c>
      <c r="G478" s="25">
        <v>1</v>
      </c>
      <c r="H478" s="25">
        <v>0</v>
      </c>
      <c r="I478" s="25">
        <v>0</v>
      </c>
      <c r="J478" s="25">
        <v>0</v>
      </c>
      <c r="K478" s="25" t="s">
        <v>80</v>
      </c>
      <c r="L478" s="25">
        <v>3</v>
      </c>
      <c r="M478" s="25" t="str">
        <f t="shared" si="7"/>
        <v>D-Poor</v>
      </c>
    </row>
    <row r="479" spans="1:13" x14ac:dyDescent="0.25">
      <c r="A479" s="25" t="s">
        <v>656</v>
      </c>
      <c r="B479" s="25" t="s">
        <v>178</v>
      </c>
      <c r="C479" s="25">
        <v>4</v>
      </c>
      <c r="D479" s="25">
        <v>3</v>
      </c>
      <c r="E479" s="25">
        <v>3</v>
      </c>
      <c r="F479" s="25">
        <v>0</v>
      </c>
      <c r="G479" s="25">
        <v>0</v>
      </c>
      <c r="H479" s="25">
        <v>1</v>
      </c>
      <c r="I479" s="25">
        <v>0</v>
      </c>
      <c r="J479" s="25">
        <v>1</v>
      </c>
      <c r="K479" s="25" t="s">
        <v>81</v>
      </c>
      <c r="L479" s="25">
        <v>2</v>
      </c>
      <c r="M479" s="25" t="str">
        <f t="shared" si="7"/>
        <v>E-Poor</v>
      </c>
    </row>
    <row r="480" spans="1:13" x14ac:dyDescent="0.25">
      <c r="A480" s="25" t="s">
        <v>657</v>
      </c>
      <c r="B480" s="25" t="s">
        <v>178</v>
      </c>
      <c r="C480" s="25">
        <v>5</v>
      </c>
      <c r="D480" s="25">
        <v>4</v>
      </c>
      <c r="E480" s="25">
        <v>4</v>
      </c>
      <c r="F480" s="25">
        <v>0</v>
      </c>
      <c r="G480" s="25">
        <v>0</v>
      </c>
      <c r="H480" s="25">
        <v>1</v>
      </c>
      <c r="I480" s="25">
        <v>0</v>
      </c>
      <c r="J480" s="25">
        <v>1</v>
      </c>
      <c r="K480" s="25" t="s">
        <v>81</v>
      </c>
      <c r="L480" s="25">
        <v>3</v>
      </c>
      <c r="M480" s="25" t="str">
        <f t="shared" si="7"/>
        <v>E-Poor</v>
      </c>
    </row>
    <row r="481" spans="1:13" x14ac:dyDescent="0.25">
      <c r="A481" s="25" t="s">
        <v>658</v>
      </c>
      <c r="B481" s="25" t="s">
        <v>180</v>
      </c>
      <c r="C481" s="25">
        <v>5</v>
      </c>
      <c r="D481" s="25">
        <v>4</v>
      </c>
      <c r="E481" s="25">
        <v>5</v>
      </c>
      <c r="F481" s="25">
        <v>0</v>
      </c>
      <c r="G481" s="25">
        <v>0</v>
      </c>
      <c r="H481" s="25">
        <v>1</v>
      </c>
      <c r="I481" s="25">
        <v>0</v>
      </c>
      <c r="J481" s="25">
        <v>1</v>
      </c>
      <c r="K481" s="25" t="s">
        <v>81</v>
      </c>
      <c r="L481" s="25">
        <v>3</v>
      </c>
      <c r="M481" s="25" t="str">
        <f t="shared" si="7"/>
        <v>E-Poor</v>
      </c>
    </row>
    <row r="482" spans="1:13" x14ac:dyDescent="0.25">
      <c r="A482" s="25" t="s">
        <v>659</v>
      </c>
      <c r="B482" s="25" t="s">
        <v>178</v>
      </c>
      <c r="C482" s="25">
        <v>4</v>
      </c>
      <c r="D482" s="25">
        <v>3</v>
      </c>
      <c r="E482" s="25">
        <v>3</v>
      </c>
      <c r="F482" s="25">
        <v>0</v>
      </c>
      <c r="G482" s="25">
        <v>1</v>
      </c>
      <c r="H482" s="25">
        <v>0</v>
      </c>
      <c r="I482" s="25">
        <v>1</v>
      </c>
      <c r="J482" s="25">
        <v>0</v>
      </c>
      <c r="K482" s="25" t="s">
        <v>82</v>
      </c>
      <c r="L482" s="25">
        <v>3</v>
      </c>
      <c r="M482" s="25" t="str">
        <f t="shared" si="7"/>
        <v>F-Poor</v>
      </c>
    </row>
    <row r="483" spans="1:13" x14ac:dyDescent="0.25">
      <c r="A483" s="25" t="s">
        <v>660</v>
      </c>
      <c r="B483" s="25" t="s">
        <v>178</v>
      </c>
      <c r="C483" s="25">
        <v>5</v>
      </c>
      <c r="D483" s="25">
        <v>3</v>
      </c>
      <c r="E483" s="25">
        <v>4</v>
      </c>
      <c r="F483" s="25">
        <v>0</v>
      </c>
      <c r="G483" s="25">
        <v>1</v>
      </c>
      <c r="H483" s="25">
        <v>0</v>
      </c>
      <c r="I483" s="25">
        <v>1</v>
      </c>
      <c r="J483" s="25">
        <v>0</v>
      </c>
      <c r="K483" s="25" t="s">
        <v>82</v>
      </c>
      <c r="L483" s="25">
        <v>3</v>
      </c>
      <c r="M483" s="25" t="str">
        <f t="shared" si="7"/>
        <v>F-Poor</v>
      </c>
    </row>
    <row r="484" spans="1:13" x14ac:dyDescent="0.25">
      <c r="A484" s="25" t="s">
        <v>661</v>
      </c>
      <c r="B484" s="25" t="s">
        <v>180</v>
      </c>
      <c r="C484" s="25">
        <v>5</v>
      </c>
      <c r="D484" s="25">
        <v>4</v>
      </c>
      <c r="E484" s="25">
        <v>4</v>
      </c>
      <c r="F484" s="25">
        <v>1</v>
      </c>
      <c r="G484" s="25">
        <v>1</v>
      </c>
      <c r="H484" s="25">
        <v>1</v>
      </c>
      <c r="I484" s="25">
        <v>0</v>
      </c>
      <c r="J484" s="25">
        <v>0</v>
      </c>
      <c r="K484" s="25" t="s">
        <v>83</v>
      </c>
      <c r="L484" s="25">
        <v>3</v>
      </c>
      <c r="M484" s="25" t="str">
        <f t="shared" si="7"/>
        <v>G-Poor</v>
      </c>
    </row>
    <row r="485" spans="1:13" x14ac:dyDescent="0.25">
      <c r="A485" s="25" t="s">
        <v>662</v>
      </c>
      <c r="B485" s="25" t="s">
        <v>180</v>
      </c>
      <c r="C485" s="25">
        <v>5</v>
      </c>
      <c r="D485" s="25">
        <v>4</v>
      </c>
      <c r="E485" s="25">
        <v>5</v>
      </c>
      <c r="F485" s="25">
        <v>0</v>
      </c>
      <c r="G485" s="25">
        <v>1</v>
      </c>
      <c r="H485" s="25">
        <v>1</v>
      </c>
      <c r="I485" s="25">
        <v>1</v>
      </c>
      <c r="J485" s="25">
        <v>0</v>
      </c>
      <c r="K485" s="25" t="s">
        <v>76</v>
      </c>
      <c r="L485" s="25">
        <v>3</v>
      </c>
      <c r="M485" s="25" t="str">
        <f t="shared" si="7"/>
        <v>A-Poor</v>
      </c>
    </row>
    <row r="486" spans="1:13" x14ac:dyDescent="0.25">
      <c r="A486" s="25" t="s">
        <v>663</v>
      </c>
      <c r="B486" s="25" t="s">
        <v>178</v>
      </c>
      <c r="C486" s="25">
        <v>5</v>
      </c>
      <c r="D486" s="25">
        <v>3</v>
      </c>
      <c r="E486" s="25">
        <v>3</v>
      </c>
      <c r="F486" s="25">
        <v>0</v>
      </c>
      <c r="G486" s="25">
        <v>0</v>
      </c>
      <c r="H486" s="25">
        <v>1</v>
      </c>
      <c r="I486" s="25">
        <v>1</v>
      </c>
      <c r="J486" s="25">
        <v>1</v>
      </c>
      <c r="K486" s="25" t="s">
        <v>77</v>
      </c>
      <c r="L486" s="25">
        <v>3</v>
      </c>
      <c r="M486" s="25" t="str">
        <f t="shared" si="7"/>
        <v>B-Poor</v>
      </c>
    </row>
    <row r="487" spans="1:13" x14ac:dyDescent="0.25">
      <c r="A487" s="25" t="s">
        <v>664</v>
      </c>
      <c r="B487" s="25" t="s">
        <v>178</v>
      </c>
      <c r="C487" s="25">
        <v>4</v>
      </c>
      <c r="D487" s="25">
        <v>3</v>
      </c>
      <c r="E487" s="25">
        <v>4</v>
      </c>
      <c r="F487" s="25">
        <v>1</v>
      </c>
      <c r="G487" s="25">
        <v>1</v>
      </c>
      <c r="H487" s="25">
        <v>1</v>
      </c>
      <c r="I487" s="25">
        <v>0</v>
      </c>
      <c r="J487" s="25">
        <v>0</v>
      </c>
      <c r="K487" s="25" t="s">
        <v>79</v>
      </c>
      <c r="L487" s="25">
        <v>3</v>
      </c>
      <c r="M487" s="25" t="str">
        <f t="shared" si="7"/>
        <v>C-Poor</v>
      </c>
    </row>
    <row r="488" spans="1:13" x14ac:dyDescent="0.25">
      <c r="A488" s="25" t="s">
        <v>665</v>
      </c>
      <c r="B488" s="25" t="s">
        <v>178</v>
      </c>
      <c r="C488" s="25">
        <v>5</v>
      </c>
      <c r="D488" s="25">
        <v>3</v>
      </c>
      <c r="E488" s="25">
        <v>4</v>
      </c>
      <c r="F488" s="25">
        <v>1</v>
      </c>
      <c r="G488" s="25">
        <v>1</v>
      </c>
      <c r="H488" s="25">
        <v>1</v>
      </c>
      <c r="I488" s="25">
        <v>0</v>
      </c>
      <c r="J488" s="25">
        <v>0</v>
      </c>
      <c r="K488" s="25" t="s">
        <v>79</v>
      </c>
      <c r="L488" s="25">
        <v>2</v>
      </c>
      <c r="M488" s="25" t="str">
        <f t="shared" si="7"/>
        <v>C-Poor</v>
      </c>
    </row>
    <row r="489" spans="1:13" x14ac:dyDescent="0.25">
      <c r="A489" s="25" t="s">
        <v>666</v>
      </c>
      <c r="B489" s="25" t="s">
        <v>178</v>
      </c>
      <c r="C489" s="25">
        <v>5</v>
      </c>
      <c r="D489" s="25">
        <v>4</v>
      </c>
      <c r="E489" s="25">
        <v>3</v>
      </c>
      <c r="F489" s="25">
        <v>1</v>
      </c>
      <c r="G489" s="25">
        <v>1</v>
      </c>
      <c r="H489" s="25">
        <v>1</v>
      </c>
      <c r="I489" s="25">
        <v>0</v>
      </c>
      <c r="J489" s="25">
        <v>0</v>
      </c>
      <c r="K489" s="25" t="s">
        <v>79</v>
      </c>
      <c r="L489" s="25">
        <v>3</v>
      </c>
      <c r="M489" s="25" t="str">
        <f t="shared" si="7"/>
        <v>C-Poor</v>
      </c>
    </row>
    <row r="490" spans="1:13" x14ac:dyDescent="0.25">
      <c r="A490" s="25" t="s">
        <v>667</v>
      </c>
      <c r="B490" s="25" t="s">
        <v>180</v>
      </c>
      <c r="C490" s="25">
        <v>4</v>
      </c>
      <c r="D490" s="25">
        <v>3</v>
      </c>
      <c r="E490" s="25">
        <v>5</v>
      </c>
      <c r="F490" s="25">
        <v>0</v>
      </c>
      <c r="G490" s="25">
        <v>0</v>
      </c>
      <c r="H490" s="25">
        <v>1</v>
      </c>
      <c r="I490" s="25">
        <v>0</v>
      </c>
      <c r="J490" s="25">
        <v>1</v>
      </c>
      <c r="K490" s="25" t="s">
        <v>81</v>
      </c>
      <c r="L490" s="25">
        <v>2</v>
      </c>
      <c r="M490" s="25" t="str">
        <f t="shared" si="7"/>
        <v>E-Poor</v>
      </c>
    </row>
    <row r="491" spans="1:13" x14ac:dyDescent="0.25">
      <c r="A491" s="25" t="s">
        <v>668</v>
      </c>
      <c r="B491" s="25" t="s">
        <v>180</v>
      </c>
      <c r="C491" s="25">
        <v>4</v>
      </c>
      <c r="D491" s="25">
        <v>2</v>
      </c>
      <c r="E491" s="25">
        <v>4</v>
      </c>
      <c r="F491" s="25">
        <v>0</v>
      </c>
      <c r="G491" s="25">
        <v>1</v>
      </c>
      <c r="H491" s="25">
        <v>0</v>
      </c>
      <c r="I491" s="25">
        <v>1</v>
      </c>
      <c r="J491" s="25">
        <v>0</v>
      </c>
      <c r="K491" s="25" t="s">
        <v>82</v>
      </c>
      <c r="L491" s="25">
        <v>3</v>
      </c>
      <c r="M491" s="25" t="str">
        <f t="shared" si="7"/>
        <v>F-Poor</v>
      </c>
    </row>
    <row r="492" spans="1:13" x14ac:dyDescent="0.25">
      <c r="A492" s="25" t="s">
        <v>669</v>
      </c>
      <c r="B492" s="25" t="s">
        <v>178</v>
      </c>
      <c r="C492" s="25">
        <v>4</v>
      </c>
      <c r="D492" s="25">
        <v>3</v>
      </c>
      <c r="E492" s="25">
        <v>3</v>
      </c>
      <c r="F492" s="25">
        <v>0</v>
      </c>
      <c r="G492" s="25">
        <v>1</v>
      </c>
      <c r="H492" s="25">
        <v>0</v>
      </c>
      <c r="I492" s="25">
        <v>1</v>
      </c>
      <c r="J492" s="25">
        <v>0</v>
      </c>
      <c r="K492" s="25" t="s">
        <v>82</v>
      </c>
      <c r="L492" s="25">
        <v>2</v>
      </c>
      <c r="M492" s="25" t="str">
        <f t="shared" si="7"/>
        <v>F-Poor</v>
      </c>
    </row>
    <row r="493" spans="1:13" x14ac:dyDescent="0.25">
      <c r="A493" s="25" t="s">
        <v>670</v>
      </c>
      <c r="B493" s="25" t="s">
        <v>178</v>
      </c>
      <c r="C493" s="25">
        <v>4</v>
      </c>
      <c r="D493" s="25">
        <v>3</v>
      </c>
      <c r="E493" s="25">
        <v>4</v>
      </c>
      <c r="F493" s="25">
        <v>0</v>
      </c>
      <c r="G493" s="25">
        <v>1</v>
      </c>
      <c r="H493" s="25">
        <v>0</v>
      </c>
      <c r="I493" s="25">
        <v>1</v>
      </c>
      <c r="J493" s="25">
        <v>0</v>
      </c>
      <c r="K493" s="25" t="s">
        <v>82</v>
      </c>
      <c r="L493" s="25">
        <v>2</v>
      </c>
      <c r="M493" s="25" t="str">
        <f t="shared" si="7"/>
        <v>F-Poor</v>
      </c>
    </row>
    <row r="494" spans="1:13" x14ac:dyDescent="0.25">
      <c r="A494" s="25" t="s">
        <v>671</v>
      </c>
      <c r="B494" s="25" t="s">
        <v>180</v>
      </c>
      <c r="C494" s="25">
        <v>5</v>
      </c>
      <c r="D494" s="25">
        <v>4</v>
      </c>
      <c r="E494" s="25">
        <v>5</v>
      </c>
      <c r="F494" s="25">
        <v>0</v>
      </c>
      <c r="G494" s="25">
        <v>1</v>
      </c>
      <c r="H494" s="25">
        <v>0</v>
      </c>
      <c r="I494" s="25">
        <v>1</v>
      </c>
      <c r="J494" s="25">
        <v>0</v>
      </c>
      <c r="K494" s="25" t="s">
        <v>82</v>
      </c>
      <c r="L494" s="25">
        <v>3</v>
      </c>
      <c r="M494" s="25" t="str">
        <f t="shared" si="7"/>
        <v>F-Poor</v>
      </c>
    </row>
    <row r="495" spans="1:13" x14ac:dyDescent="0.25">
      <c r="A495" s="25" t="s">
        <v>672</v>
      </c>
      <c r="B495" s="25" t="s">
        <v>178</v>
      </c>
      <c r="C495" s="25">
        <v>4</v>
      </c>
      <c r="D495" s="25">
        <v>3</v>
      </c>
      <c r="E495" s="25">
        <v>4</v>
      </c>
      <c r="F495" s="25">
        <v>1</v>
      </c>
      <c r="G495" s="25">
        <v>1</v>
      </c>
      <c r="H495" s="25">
        <v>1</v>
      </c>
      <c r="I495" s="25">
        <v>0</v>
      </c>
      <c r="J495" s="25">
        <v>0</v>
      </c>
      <c r="K495" s="25" t="s">
        <v>83</v>
      </c>
      <c r="L495" s="25">
        <v>3</v>
      </c>
      <c r="M495" s="25" t="str">
        <f t="shared" si="7"/>
        <v>G-Poor</v>
      </c>
    </row>
    <row r="496" spans="1:13" x14ac:dyDescent="0.25">
      <c r="A496" s="25" t="s">
        <v>673</v>
      </c>
      <c r="B496" s="25" t="s">
        <v>180</v>
      </c>
      <c r="C496" s="25">
        <v>5</v>
      </c>
      <c r="D496" s="25">
        <v>4</v>
      </c>
      <c r="E496" s="25">
        <v>5</v>
      </c>
      <c r="F496" s="25">
        <v>1</v>
      </c>
      <c r="G496" s="25">
        <v>1</v>
      </c>
      <c r="H496" s="25">
        <v>1</v>
      </c>
      <c r="I496" s="25">
        <v>0</v>
      </c>
      <c r="J496" s="25">
        <v>0</v>
      </c>
      <c r="K496" s="25" t="s">
        <v>83</v>
      </c>
      <c r="L496" s="25">
        <v>3</v>
      </c>
      <c r="M496" s="25" t="str">
        <f t="shared" si="7"/>
        <v>G-Poor</v>
      </c>
    </row>
    <row r="497" spans="1:13" x14ac:dyDescent="0.25">
      <c r="A497" s="25" t="s">
        <v>674</v>
      </c>
      <c r="B497" s="25" t="s">
        <v>180</v>
      </c>
      <c r="C497" s="25">
        <v>5</v>
      </c>
      <c r="D497" s="25">
        <v>4</v>
      </c>
      <c r="E497" s="25">
        <v>5</v>
      </c>
      <c r="F497" s="25">
        <v>1</v>
      </c>
      <c r="G497" s="25">
        <v>1</v>
      </c>
      <c r="H497" s="25">
        <v>1</v>
      </c>
      <c r="I497" s="25">
        <v>0</v>
      </c>
      <c r="J497" s="25">
        <v>0</v>
      </c>
      <c r="K497" s="25" t="s">
        <v>83</v>
      </c>
      <c r="L497" s="25">
        <v>4</v>
      </c>
      <c r="M497" s="25" t="str">
        <f t="shared" si="7"/>
        <v>G-Good</v>
      </c>
    </row>
    <row r="498" spans="1:13" x14ac:dyDescent="0.25">
      <c r="A498" s="25" t="s">
        <v>675</v>
      </c>
      <c r="B498" s="25" t="s">
        <v>178</v>
      </c>
      <c r="C498" s="25">
        <v>5</v>
      </c>
      <c r="D498" s="25">
        <v>3</v>
      </c>
      <c r="E498" s="25">
        <v>3</v>
      </c>
      <c r="F498" s="25">
        <v>0</v>
      </c>
      <c r="G498" s="25">
        <v>1</v>
      </c>
      <c r="H498" s="25">
        <v>1</v>
      </c>
      <c r="I498" s="25">
        <v>1</v>
      </c>
      <c r="J498" s="25">
        <v>0</v>
      </c>
      <c r="K498" s="25" t="s">
        <v>76</v>
      </c>
      <c r="L498" s="25">
        <v>2</v>
      </c>
      <c r="M498" s="25" t="str">
        <f t="shared" si="7"/>
        <v>A-Poor</v>
      </c>
    </row>
    <row r="499" spans="1:13" x14ac:dyDescent="0.25">
      <c r="A499" s="25" t="s">
        <v>676</v>
      </c>
      <c r="B499" s="25" t="s">
        <v>180</v>
      </c>
      <c r="C499" s="25">
        <v>5</v>
      </c>
      <c r="D499" s="25">
        <v>3</v>
      </c>
      <c r="E499" s="25">
        <v>4</v>
      </c>
      <c r="F499" s="25">
        <v>0</v>
      </c>
      <c r="G499" s="25">
        <v>0</v>
      </c>
      <c r="H499" s="25">
        <v>1</v>
      </c>
      <c r="I499" s="25">
        <v>1</v>
      </c>
      <c r="J499" s="25">
        <v>1</v>
      </c>
      <c r="K499" s="25" t="s">
        <v>77</v>
      </c>
      <c r="L499" s="25">
        <v>3</v>
      </c>
      <c r="M499" s="25" t="str">
        <f t="shared" si="7"/>
        <v>B-Poor</v>
      </c>
    </row>
    <row r="500" spans="1:13" x14ac:dyDescent="0.25">
      <c r="A500" s="25" t="s">
        <v>677</v>
      </c>
      <c r="B500" s="25" t="s">
        <v>180</v>
      </c>
      <c r="C500" s="25">
        <v>5</v>
      </c>
      <c r="D500" s="25">
        <v>3</v>
      </c>
      <c r="E500" s="25">
        <v>4</v>
      </c>
      <c r="F500" s="25">
        <v>1</v>
      </c>
      <c r="G500" s="25">
        <v>1</v>
      </c>
      <c r="H500" s="25">
        <v>1</v>
      </c>
      <c r="I500" s="25">
        <v>0</v>
      </c>
      <c r="J500" s="25">
        <v>0</v>
      </c>
      <c r="K500" s="25" t="s">
        <v>79</v>
      </c>
      <c r="L500" s="25">
        <v>3</v>
      </c>
      <c r="M500" s="25" t="str">
        <f t="shared" si="7"/>
        <v>C-Poor</v>
      </c>
    </row>
    <row r="501" spans="1:13" x14ac:dyDescent="0.25">
      <c r="A501" s="25" t="s">
        <v>678</v>
      </c>
      <c r="B501" s="25" t="s">
        <v>180</v>
      </c>
      <c r="C501" s="25">
        <v>5</v>
      </c>
      <c r="D501" s="25">
        <v>4</v>
      </c>
      <c r="E501" s="25">
        <v>4</v>
      </c>
      <c r="F501" s="25">
        <v>1</v>
      </c>
      <c r="G501" s="25">
        <v>1</v>
      </c>
      <c r="H501" s="25">
        <v>1</v>
      </c>
      <c r="I501" s="25">
        <v>0</v>
      </c>
      <c r="J501" s="25">
        <v>0</v>
      </c>
      <c r="K501" s="25" t="s">
        <v>79</v>
      </c>
      <c r="L501" s="25">
        <v>3</v>
      </c>
      <c r="M501" s="25" t="str">
        <f t="shared" si="7"/>
        <v>C-Poor</v>
      </c>
    </row>
    <row r="502" spans="1:13" x14ac:dyDescent="0.25">
      <c r="A502" s="25" t="s">
        <v>679</v>
      </c>
      <c r="B502" s="25" t="s">
        <v>180</v>
      </c>
      <c r="C502" s="25">
        <v>3</v>
      </c>
      <c r="D502" s="25">
        <v>2</v>
      </c>
      <c r="E502" s="25">
        <v>2</v>
      </c>
      <c r="F502" s="25">
        <v>0</v>
      </c>
      <c r="G502" s="25">
        <v>1</v>
      </c>
      <c r="H502" s="25">
        <v>0</v>
      </c>
      <c r="I502" s="25">
        <v>0</v>
      </c>
      <c r="J502" s="25">
        <v>0</v>
      </c>
      <c r="K502" s="25" t="s">
        <v>80</v>
      </c>
      <c r="L502" s="25">
        <v>2</v>
      </c>
      <c r="M502" s="25" t="str">
        <f t="shared" si="7"/>
        <v>D-Poor</v>
      </c>
    </row>
    <row r="503" spans="1:13" x14ac:dyDescent="0.25">
      <c r="A503" s="25" t="s">
        <v>680</v>
      </c>
      <c r="B503" s="25" t="s">
        <v>178</v>
      </c>
      <c r="C503" s="25">
        <v>4</v>
      </c>
      <c r="D503" s="25">
        <v>3</v>
      </c>
      <c r="E503" s="25">
        <v>3</v>
      </c>
      <c r="F503" s="25">
        <v>0</v>
      </c>
      <c r="G503" s="25">
        <v>1</v>
      </c>
      <c r="H503" s="25">
        <v>0</v>
      </c>
      <c r="I503" s="25">
        <v>0</v>
      </c>
      <c r="J503" s="25">
        <v>0</v>
      </c>
      <c r="K503" s="25" t="s">
        <v>80</v>
      </c>
      <c r="L503" s="25">
        <v>3</v>
      </c>
      <c r="M503" s="25" t="str">
        <f t="shared" si="7"/>
        <v>D-Poor</v>
      </c>
    </row>
    <row r="504" spans="1:13" x14ac:dyDescent="0.25">
      <c r="A504" s="25" t="s">
        <v>681</v>
      </c>
      <c r="B504" s="25" t="s">
        <v>178</v>
      </c>
      <c r="C504" s="25">
        <v>4</v>
      </c>
      <c r="D504" s="25">
        <v>2</v>
      </c>
      <c r="E504" s="25">
        <v>2</v>
      </c>
      <c r="F504" s="25">
        <v>0</v>
      </c>
      <c r="G504" s="25">
        <v>0</v>
      </c>
      <c r="H504" s="25">
        <v>1</v>
      </c>
      <c r="I504" s="25">
        <v>0</v>
      </c>
      <c r="J504" s="25">
        <v>1</v>
      </c>
      <c r="K504" s="25" t="s">
        <v>81</v>
      </c>
      <c r="L504" s="25">
        <v>3</v>
      </c>
      <c r="M504" s="25" t="str">
        <f t="shared" si="7"/>
        <v>E-Poor</v>
      </c>
    </row>
    <row r="505" spans="1:13" x14ac:dyDescent="0.25">
      <c r="A505" s="25" t="s">
        <v>682</v>
      </c>
      <c r="B505" s="25" t="s">
        <v>178</v>
      </c>
      <c r="C505" s="25">
        <v>4</v>
      </c>
      <c r="D505" s="25">
        <v>2</v>
      </c>
      <c r="E505" s="25">
        <v>3</v>
      </c>
      <c r="F505" s="25">
        <v>0</v>
      </c>
      <c r="G505" s="25">
        <v>0</v>
      </c>
      <c r="H505" s="25">
        <v>1</v>
      </c>
      <c r="I505" s="25">
        <v>0</v>
      </c>
      <c r="J505" s="25">
        <v>1</v>
      </c>
      <c r="K505" s="25" t="s">
        <v>81</v>
      </c>
      <c r="L505" s="25">
        <v>3</v>
      </c>
      <c r="M505" s="25" t="str">
        <f t="shared" si="7"/>
        <v>E-Poor</v>
      </c>
    </row>
    <row r="506" spans="1:13" x14ac:dyDescent="0.25">
      <c r="A506" s="25" t="s">
        <v>683</v>
      </c>
      <c r="B506" s="25" t="s">
        <v>178</v>
      </c>
      <c r="C506" s="25">
        <v>5</v>
      </c>
      <c r="D506" s="25">
        <v>4</v>
      </c>
      <c r="E506" s="25">
        <v>4</v>
      </c>
      <c r="F506" s="25">
        <v>0</v>
      </c>
      <c r="G506" s="25">
        <v>0</v>
      </c>
      <c r="H506" s="25">
        <v>1</v>
      </c>
      <c r="I506" s="25">
        <v>0</v>
      </c>
      <c r="J506" s="25">
        <v>1</v>
      </c>
      <c r="K506" s="25" t="s">
        <v>81</v>
      </c>
      <c r="L506" s="25">
        <v>3</v>
      </c>
      <c r="M506" s="25" t="str">
        <f t="shared" si="7"/>
        <v>E-Poor</v>
      </c>
    </row>
    <row r="507" spans="1:13" x14ac:dyDescent="0.25">
      <c r="A507" s="25" t="s">
        <v>684</v>
      </c>
      <c r="B507" s="25" t="s">
        <v>178</v>
      </c>
      <c r="C507" s="25">
        <v>4</v>
      </c>
      <c r="D507" s="25">
        <v>3</v>
      </c>
      <c r="E507" s="25">
        <v>3</v>
      </c>
      <c r="F507" s="25">
        <v>0</v>
      </c>
      <c r="G507" s="25">
        <v>1</v>
      </c>
      <c r="H507" s="25">
        <v>0</v>
      </c>
      <c r="I507" s="25">
        <v>1</v>
      </c>
      <c r="J507" s="25">
        <v>0</v>
      </c>
      <c r="K507" s="25" t="s">
        <v>82</v>
      </c>
      <c r="L507" s="25">
        <v>2</v>
      </c>
      <c r="M507" s="25" t="str">
        <f t="shared" si="7"/>
        <v>F-Poor</v>
      </c>
    </row>
    <row r="508" spans="1:13" x14ac:dyDescent="0.25">
      <c r="A508" s="25" t="s">
        <v>685</v>
      </c>
      <c r="B508" s="25" t="s">
        <v>178</v>
      </c>
      <c r="C508" s="25">
        <v>4</v>
      </c>
      <c r="D508" s="25">
        <v>3</v>
      </c>
      <c r="E508" s="25">
        <v>4</v>
      </c>
      <c r="F508" s="25">
        <v>0</v>
      </c>
      <c r="G508" s="25">
        <v>1</v>
      </c>
      <c r="H508" s="25">
        <v>0</v>
      </c>
      <c r="I508" s="25">
        <v>1</v>
      </c>
      <c r="J508" s="25">
        <v>0</v>
      </c>
      <c r="K508" s="25" t="s">
        <v>82</v>
      </c>
      <c r="L508" s="25">
        <v>3</v>
      </c>
      <c r="M508" s="25" t="str">
        <f t="shared" si="7"/>
        <v>F-Poor</v>
      </c>
    </row>
    <row r="509" spans="1:13" x14ac:dyDescent="0.25">
      <c r="A509" s="25" t="s">
        <v>686</v>
      </c>
      <c r="B509" s="25" t="s">
        <v>178</v>
      </c>
      <c r="C509" s="25">
        <v>5</v>
      </c>
      <c r="D509" s="25">
        <v>3</v>
      </c>
      <c r="E509" s="25">
        <v>3</v>
      </c>
      <c r="F509" s="25">
        <v>0</v>
      </c>
      <c r="G509" s="25">
        <v>1</v>
      </c>
      <c r="H509" s="25">
        <v>0</v>
      </c>
      <c r="I509" s="25">
        <v>1</v>
      </c>
      <c r="J509" s="25">
        <v>0</v>
      </c>
      <c r="K509" s="25" t="s">
        <v>82</v>
      </c>
      <c r="L509" s="25">
        <v>3</v>
      </c>
      <c r="M509" s="25" t="str">
        <f t="shared" si="7"/>
        <v>F-Poor</v>
      </c>
    </row>
    <row r="510" spans="1:13" x14ac:dyDescent="0.25">
      <c r="A510" s="25" t="s">
        <v>687</v>
      </c>
      <c r="B510" s="25" t="s">
        <v>180</v>
      </c>
      <c r="C510" s="25">
        <v>5</v>
      </c>
      <c r="D510" s="25">
        <v>4</v>
      </c>
      <c r="E510" s="25">
        <v>4</v>
      </c>
      <c r="F510" s="25">
        <v>1</v>
      </c>
      <c r="G510" s="25">
        <v>1</v>
      </c>
      <c r="H510" s="25">
        <v>1</v>
      </c>
      <c r="I510" s="25">
        <v>0</v>
      </c>
      <c r="J510" s="25">
        <v>0</v>
      </c>
      <c r="K510" s="25" t="s">
        <v>83</v>
      </c>
      <c r="L510" s="25">
        <v>3</v>
      </c>
      <c r="M510" s="25" t="str">
        <f t="shared" si="7"/>
        <v>G-Poor</v>
      </c>
    </row>
    <row r="511" spans="1:13" x14ac:dyDescent="0.25">
      <c r="A511" s="25" t="s">
        <v>688</v>
      </c>
      <c r="B511" s="25" t="s">
        <v>180</v>
      </c>
      <c r="C511" s="25">
        <v>5</v>
      </c>
      <c r="D511" s="25">
        <v>4</v>
      </c>
      <c r="E511" s="25">
        <v>5</v>
      </c>
      <c r="F511" s="25">
        <v>1</v>
      </c>
      <c r="G511" s="25">
        <v>1</v>
      </c>
      <c r="H511" s="25">
        <v>1</v>
      </c>
      <c r="I511" s="25">
        <v>0</v>
      </c>
      <c r="J511" s="25">
        <v>0</v>
      </c>
      <c r="K511" s="25" t="s">
        <v>83</v>
      </c>
      <c r="L511" s="25">
        <v>4</v>
      </c>
      <c r="M511" s="25" t="str">
        <f t="shared" si="7"/>
        <v>G-Good</v>
      </c>
    </row>
    <row r="512" spans="1:13" x14ac:dyDescent="0.25">
      <c r="A512" s="25" t="s">
        <v>689</v>
      </c>
      <c r="B512" s="25" t="s">
        <v>180</v>
      </c>
      <c r="C512" s="25">
        <v>5</v>
      </c>
      <c r="D512" s="25">
        <v>3</v>
      </c>
      <c r="E512" s="25">
        <v>3</v>
      </c>
      <c r="F512" s="25">
        <v>0</v>
      </c>
      <c r="G512" s="25">
        <v>1</v>
      </c>
      <c r="H512" s="25">
        <v>1</v>
      </c>
      <c r="I512" s="25">
        <v>1</v>
      </c>
      <c r="J512" s="25">
        <v>0</v>
      </c>
      <c r="K512" s="25" t="s">
        <v>76</v>
      </c>
      <c r="L512" s="25">
        <v>3</v>
      </c>
      <c r="M512" s="25" t="str">
        <f t="shared" si="7"/>
        <v>A-Poor</v>
      </c>
    </row>
    <row r="513" spans="1:13" x14ac:dyDescent="0.25">
      <c r="A513" s="25" t="s">
        <v>690</v>
      </c>
      <c r="B513" s="25" t="s">
        <v>180</v>
      </c>
      <c r="C513" s="25">
        <v>5</v>
      </c>
      <c r="D513" s="25">
        <v>4</v>
      </c>
      <c r="E513" s="25">
        <v>4</v>
      </c>
      <c r="F513" s="25">
        <v>0</v>
      </c>
      <c r="G513" s="25">
        <v>1</v>
      </c>
      <c r="H513" s="25">
        <v>1</v>
      </c>
      <c r="I513" s="25">
        <v>1</v>
      </c>
      <c r="J513" s="25">
        <v>0</v>
      </c>
      <c r="K513" s="25" t="s">
        <v>76</v>
      </c>
      <c r="L513" s="25">
        <v>3</v>
      </c>
      <c r="M513" s="25" t="str">
        <f t="shared" si="7"/>
        <v>A-Poor</v>
      </c>
    </row>
    <row r="514" spans="1:13" x14ac:dyDescent="0.25">
      <c r="A514" s="25" t="s">
        <v>691</v>
      </c>
      <c r="B514" s="25" t="s">
        <v>178</v>
      </c>
      <c r="C514" s="25">
        <v>5</v>
      </c>
      <c r="D514" s="25">
        <v>3</v>
      </c>
      <c r="E514" s="25">
        <v>3</v>
      </c>
      <c r="F514" s="25">
        <v>0</v>
      </c>
      <c r="G514" s="25">
        <v>0</v>
      </c>
      <c r="H514" s="25">
        <v>1</v>
      </c>
      <c r="I514" s="25">
        <v>1</v>
      </c>
      <c r="J514" s="25">
        <v>1</v>
      </c>
      <c r="K514" s="25" t="s">
        <v>77</v>
      </c>
      <c r="L514" s="25">
        <v>3</v>
      </c>
      <c r="M514" s="25" t="str">
        <f t="shared" si="7"/>
        <v>B-Poor</v>
      </c>
    </row>
    <row r="515" spans="1:13" x14ac:dyDescent="0.25">
      <c r="A515" s="25" t="s">
        <v>692</v>
      </c>
      <c r="B515" s="25" t="s">
        <v>180</v>
      </c>
      <c r="C515" s="25">
        <v>4</v>
      </c>
      <c r="D515" s="25">
        <v>3</v>
      </c>
      <c r="E515" s="25">
        <v>3</v>
      </c>
      <c r="F515" s="25">
        <v>1</v>
      </c>
      <c r="G515" s="25">
        <v>1</v>
      </c>
      <c r="H515" s="25">
        <v>1</v>
      </c>
      <c r="I515" s="25">
        <v>0</v>
      </c>
      <c r="J515" s="25">
        <v>0</v>
      </c>
      <c r="K515" s="25" t="s">
        <v>79</v>
      </c>
      <c r="L515" s="25">
        <v>3</v>
      </c>
      <c r="M515" s="25" t="str">
        <f t="shared" ref="M515:M578" si="8">_xlfn.CONCAT(K515,"-",IF(L515&gt;3,"Good", "Poor"))</f>
        <v>C-Poor</v>
      </c>
    </row>
    <row r="516" spans="1:13" x14ac:dyDescent="0.25">
      <c r="A516" s="25" t="s">
        <v>693</v>
      </c>
      <c r="B516" s="25" t="s">
        <v>178</v>
      </c>
      <c r="C516" s="25">
        <v>5</v>
      </c>
      <c r="D516" s="25">
        <v>3</v>
      </c>
      <c r="E516" s="25">
        <v>4</v>
      </c>
      <c r="F516" s="25">
        <v>1</v>
      </c>
      <c r="G516" s="25">
        <v>1</v>
      </c>
      <c r="H516" s="25">
        <v>1</v>
      </c>
      <c r="I516" s="25">
        <v>0</v>
      </c>
      <c r="J516" s="25">
        <v>0</v>
      </c>
      <c r="K516" s="25" t="s">
        <v>79</v>
      </c>
      <c r="L516" s="25">
        <v>3</v>
      </c>
      <c r="M516" s="25" t="str">
        <f t="shared" si="8"/>
        <v>C-Poor</v>
      </c>
    </row>
    <row r="517" spans="1:13" x14ac:dyDescent="0.25">
      <c r="A517" s="25" t="s">
        <v>694</v>
      </c>
      <c r="B517" s="25" t="s">
        <v>180</v>
      </c>
      <c r="C517" s="25">
        <v>5</v>
      </c>
      <c r="D517" s="25">
        <v>3</v>
      </c>
      <c r="E517" s="25">
        <v>4</v>
      </c>
      <c r="F517" s="25">
        <v>1</v>
      </c>
      <c r="G517" s="25">
        <v>1</v>
      </c>
      <c r="H517" s="25">
        <v>1</v>
      </c>
      <c r="I517" s="25">
        <v>0</v>
      </c>
      <c r="J517" s="25">
        <v>0</v>
      </c>
      <c r="K517" s="25" t="s">
        <v>79</v>
      </c>
      <c r="L517" s="25">
        <v>3</v>
      </c>
      <c r="M517" s="25" t="str">
        <f t="shared" si="8"/>
        <v>C-Poor</v>
      </c>
    </row>
    <row r="518" spans="1:13" x14ac:dyDescent="0.25">
      <c r="A518" s="25" t="s">
        <v>695</v>
      </c>
      <c r="B518" s="25" t="s">
        <v>180</v>
      </c>
      <c r="C518" s="25">
        <v>4</v>
      </c>
      <c r="D518" s="25">
        <v>3</v>
      </c>
      <c r="E518" s="25">
        <v>2</v>
      </c>
      <c r="F518" s="25">
        <v>0</v>
      </c>
      <c r="G518" s="25">
        <v>1</v>
      </c>
      <c r="H518" s="25">
        <v>0</v>
      </c>
      <c r="I518" s="25">
        <v>0</v>
      </c>
      <c r="J518" s="25">
        <v>0</v>
      </c>
      <c r="K518" s="25" t="s">
        <v>80</v>
      </c>
      <c r="L518" s="25">
        <v>3</v>
      </c>
      <c r="M518" s="25" t="str">
        <f t="shared" si="8"/>
        <v>D-Poor</v>
      </c>
    </row>
    <row r="519" spans="1:13" x14ac:dyDescent="0.25">
      <c r="A519" s="25" t="s">
        <v>696</v>
      </c>
      <c r="B519" s="25" t="s">
        <v>180</v>
      </c>
      <c r="C519" s="25">
        <v>4</v>
      </c>
      <c r="D519" s="25">
        <v>3</v>
      </c>
      <c r="E519" s="25">
        <v>4</v>
      </c>
      <c r="F519" s="25">
        <v>0</v>
      </c>
      <c r="G519" s="25">
        <v>1</v>
      </c>
      <c r="H519" s="25">
        <v>0</v>
      </c>
      <c r="I519" s="25">
        <v>0</v>
      </c>
      <c r="J519" s="25">
        <v>0</v>
      </c>
      <c r="K519" s="25" t="s">
        <v>80</v>
      </c>
      <c r="L519" s="25">
        <v>3</v>
      </c>
      <c r="M519" s="25" t="str">
        <f t="shared" si="8"/>
        <v>D-Poor</v>
      </c>
    </row>
    <row r="520" spans="1:13" x14ac:dyDescent="0.25">
      <c r="A520" s="25" t="s">
        <v>697</v>
      </c>
      <c r="B520" s="25" t="s">
        <v>180</v>
      </c>
      <c r="C520" s="25">
        <v>5</v>
      </c>
      <c r="D520" s="25">
        <v>3</v>
      </c>
      <c r="E520" s="25">
        <v>4</v>
      </c>
      <c r="F520" s="25">
        <v>0</v>
      </c>
      <c r="G520" s="25">
        <v>1</v>
      </c>
      <c r="H520" s="25">
        <v>0</v>
      </c>
      <c r="I520" s="25">
        <v>1</v>
      </c>
      <c r="J520" s="25">
        <v>0</v>
      </c>
      <c r="K520" s="25" t="s">
        <v>82</v>
      </c>
      <c r="L520" s="25">
        <v>2</v>
      </c>
      <c r="M520" s="25" t="str">
        <f t="shared" si="8"/>
        <v>F-Poor</v>
      </c>
    </row>
    <row r="521" spans="1:13" x14ac:dyDescent="0.25">
      <c r="A521" s="25" t="s">
        <v>698</v>
      </c>
      <c r="B521" s="25" t="s">
        <v>178</v>
      </c>
      <c r="C521" s="25">
        <v>4</v>
      </c>
      <c r="D521" s="25">
        <v>3</v>
      </c>
      <c r="E521" s="25">
        <v>4</v>
      </c>
      <c r="F521" s="25">
        <v>1</v>
      </c>
      <c r="G521" s="25">
        <v>1</v>
      </c>
      <c r="H521" s="25">
        <v>1</v>
      </c>
      <c r="I521" s="25">
        <v>0</v>
      </c>
      <c r="J521" s="25">
        <v>0</v>
      </c>
      <c r="K521" s="25" t="s">
        <v>83</v>
      </c>
      <c r="L521" s="25">
        <v>3</v>
      </c>
      <c r="M521" s="25" t="str">
        <f t="shared" si="8"/>
        <v>G-Poor</v>
      </c>
    </row>
    <row r="522" spans="1:13" x14ac:dyDescent="0.25">
      <c r="A522" s="25" t="s">
        <v>699</v>
      </c>
      <c r="B522" s="25" t="s">
        <v>180</v>
      </c>
      <c r="C522" s="25">
        <v>5</v>
      </c>
      <c r="D522" s="25">
        <v>3</v>
      </c>
      <c r="E522" s="25">
        <v>4</v>
      </c>
      <c r="F522" s="25">
        <v>1</v>
      </c>
      <c r="G522" s="25">
        <v>1</v>
      </c>
      <c r="H522" s="25">
        <v>1</v>
      </c>
      <c r="I522" s="25">
        <v>0</v>
      </c>
      <c r="J522" s="25">
        <v>0</v>
      </c>
      <c r="K522" s="25" t="s">
        <v>83</v>
      </c>
      <c r="L522" s="25">
        <v>3</v>
      </c>
      <c r="M522" s="25" t="str">
        <f t="shared" si="8"/>
        <v>G-Poor</v>
      </c>
    </row>
    <row r="523" spans="1:13" x14ac:dyDescent="0.25">
      <c r="A523" s="25" t="s">
        <v>700</v>
      </c>
      <c r="B523" s="25" t="s">
        <v>180</v>
      </c>
      <c r="C523" s="25">
        <v>5</v>
      </c>
      <c r="D523" s="25">
        <v>4</v>
      </c>
      <c r="E523" s="25">
        <v>4</v>
      </c>
      <c r="F523" s="25">
        <v>1</v>
      </c>
      <c r="G523" s="25">
        <v>1</v>
      </c>
      <c r="H523" s="25">
        <v>1</v>
      </c>
      <c r="I523" s="25">
        <v>0</v>
      </c>
      <c r="J523" s="25">
        <v>0</v>
      </c>
      <c r="K523" s="25" t="s">
        <v>83</v>
      </c>
      <c r="L523" s="25">
        <v>3</v>
      </c>
      <c r="M523" s="25" t="str">
        <f t="shared" si="8"/>
        <v>G-Poor</v>
      </c>
    </row>
    <row r="524" spans="1:13" x14ac:dyDescent="0.25">
      <c r="A524" s="25" t="s">
        <v>701</v>
      </c>
      <c r="B524" s="25" t="s">
        <v>180</v>
      </c>
      <c r="C524" s="25">
        <v>5</v>
      </c>
      <c r="D524" s="25">
        <v>4</v>
      </c>
      <c r="E524" s="25">
        <v>5</v>
      </c>
      <c r="F524" s="25">
        <v>1</v>
      </c>
      <c r="G524" s="25">
        <v>1</v>
      </c>
      <c r="H524" s="25">
        <v>1</v>
      </c>
      <c r="I524" s="25">
        <v>0</v>
      </c>
      <c r="J524" s="25">
        <v>0</v>
      </c>
      <c r="K524" s="25" t="s">
        <v>83</v>
      </c>
      <c r="L524" s="25">
        <v>3</v>
      </c>
      <c r="M524" s="25" t="str">
        <f t="shared" si="8"/>
        <v>G-Poor</v>
      </c>
    </row>
    <row r="525" spans="1:13" x14ac:dyDescent="0.25">
      <c r="A525" s="25" t="s">
        <v>702</v>
      </c>
      <c r="B525" s="25" t="s">
        <v>178</v>
      </c>
      <c r="C525" s="25">
        <v>4</v>
      </c>
      <c r="D525" s="25">
        <v>3</v>
      </c>
      <c r="E525" s="25">
        <v>3</v>
      </c>
      <c r="F525" s="25">
        <v>0</v>
      </c>
      <c r="G525" s="25">
        <v>1</v>
      </c>
      <c r="H525" s="25">
        <v>1</v>
      </c>
      <c r="I525" s="25">
        <v>1</v>
      </c>
      <c r="J525" s="25">
        <v>0</v>
      </c>
      <c r="K525" s="25" t="s">
        <v>76</v>
      </c>
      <c r="L525" s="25">
        <v>3</v>
      </c>
      <c r="M525" s="25" t="str">
        <f t="shared" si="8"/>
        <v>A-Poor</v>
      </c>
    </row>
    <row r="526" spans="1:13" x14ac:dyDescent="0.25">
      <c r="A526" s="25" t="s">
        <v>703</v>
      </c>
      <c r="B526" s="25" t="s">
        <v>180</v>
      </c>
      <c r="C526" s="25">
        <v>5</v>
      </c>
      <c r="D526" s="25">
        <v>4</v>
      </c>
      <c r="E526" s="25">
        <v>5</v>
      </c>
      <c r="F526" s="25">
        <v>0</v>
      </c>
      <c r="G526" s="25">
        <v>1</v>
      </c>
      <c r="H526" s="25">
        <v>1</v>
      </c>
      <c r="I526" s="25">
        <v>1</v>
      </c>
      <c r="J526" s="25">
        <v>0</v>
      </c>
      <c r="K526" s="25" t="s">
        <v>76</v>
      </c>
      <c r="L526" s="25">
        <v>3</v>
      </c>
      <c r="M526" s="25" t="str">
        <f t="shared" si="8"/>
        <v>A-Poor</v>
      </c>
    </row>
    <row r="527" spans="1:13" x14ac:dyDescent="0.25">
      <c r="A527" s="25" t="s">
        <v>704</v>
      </c>
      <c r="B527" s="25" t="s">
        <v>180</v>
      </c>
      <c r="C527" s="25">
        <v>5</v>
      </c>
      <c r="D527" s="25">
        <v>3</v>
      </c>
      <c r="E527" s="25">
        <v>4</v>
      </c>
      <c r="F527" s="25">
        <v>1</v>
      </c>
      <c r="G527" s="25">
        <v>1</v>
      </c>
      <c r="H527" s="25">
        <v>1</v>
      </c>
      <c r="I527" s="25">
        <v>0</v>
      </c>
      <c r="J527" s="25">
        <v>0</v>
      </c>
      <c r="K527" s="25" t="s">
        <v>79</v>
      </c>
      <c r="L527" s="25">
        <v>3</v>
      </c>
      <c r="M527" s="25" t="str">
        <f t="shared" si="8"/>
        <v>C-Poor</v>
      </c>
    </row>
    <row r="528" spans="1:13" x14ac:dyDescent="0.25">
      <c r="A528" s="25" t="s">
        <v>705</v>
      </c>
      <c r="B528" s="25" t="s">
        <v>178</v>
      </c>
      <c r="C528" s="25">
        <v>5</v>
      </c>
      <c r="D528" s="25">
        <v>4</v>
      </c>
      <c r="E528" s="25">
        <v>4</v>
      </c>
      <c r="F528" s="25">
        <v>1</v>
      </c>
      <c r="G528" s="25">
        <v>1</v>
      </c>
      <c r="H528" s="25">
        <v>1</v>
      </c>
      <c r="I528" s="25">
        <v>0</v>
      </c>
      <c r="J528" s="25">
        <v>0</v>
      </c>
      <c r="K528" s="25" t="s">
        <v>79</v>
      </c>
      <c r="L528" s="25">
        <v>3</v>
      </c>
      <c r="M528" s="25" t="str">
        <f t="shared" si="8"/>
        <v>C-Poor</v>
      </c>
    </row>
    <row r="529" spans="1:13" x14ac:dyDescent="0.25">
      <c r="A529" s="25" t="s">
        <v>706</v>
      </c>
      <c r="B529" s="25" t="s">
        <v>178</v>
      </c>
      <c r="C529" s="25">
        <v>3</v>
      </c>
      <c r="D529" s="25">
        <v>2</v>
      </c>
      <c r="E529" s="25">
        <v>2</v>
      </c>
      <c r="F529" s="25">
        <v>0</v>
      </c>
      <c r="G529" s="25">
        <v>1</v>
      </c>
      <c r="H529" s="25">
        <v>0</v>
      </c>
      <c r="I529" s="25">
        <v>0</v>
      </c>
      <c r="J529" s="25">
        <v>0</v>
      </c>
      <c r="K529" s="25" t="s">
        <v>80</v>
      </c>
      <c r="L529" s="25">
        <v>3</v>
      </c>
      <c r="M529" s="25" t="str">
        <f t="shared" si="8"/>
        <v>D-Poor</v>
      </c>
    </row>
    <row r="530" spans="1:13" x14ac:dyDescent="0.25">
      <c r="A530" s="25" t="s">
        <v>707</v>
      </c>
      <c r="B530" s="25" t="s">
        <v>180</v>
      </c>
      <c r="C530" s="25">
        <v>4</v>
      </c>
      <c r="D530" s="25">
        <v>2</v>
      </c>
      <c r="E530" s="25">
        <v>3</v>
      </c>
      <c r="F530" s="25">
        <v>0</v>
      </c>
      <c r="G530" s="25">
        <v>1</v>
      </c>
      <c r="H530" s="25">
        <v>0</v>
      </c>
      <c r="I530" s="25">
        <v>0</v>
      </c>
      <c r="J530" s="25">
        <v>0</v>
      </c>
      <c r="K530" s="25" t="s">
        <v>80</v>
      </c>
      <c r="L530" s="25">
        <v>3</v>
      </c>
      <c r="M530" s="25" t="str">
        <f t="shared" si="8"/>
        <v>D-Poor</v>
      </c>
    </row>
    <row r="531" spans="1:13" x14ac:dyDescent="0.25">
      <c r="A531" s="25" t="s">
        <v>708</v>
      </c>
      <c r="B531" s="25" t="s">
        <v>180</v>
      </c>
      <c r="C531" s="25">
        <v>5</v>
      </c>
      <c r="D531" s="25">
        <v>4</v>
      </c>
      <c r="E531" s="25">
        <v>4</v>
      </c>
      <c r="F531" s="25">
        <v>1</v>
      </c>
      <c r="G531" s="25">
        <v>1</v>
      </c>
      <c r="H531" s="25">
        <v>1</v>
      </c>
      <c r="I531" s="25">
        <v>0</v>
      </c>
      <c r="J531" s="25">
        <v>0</v>
      </c>
      <c r="K531" s="25" t="s">
        <v>83</v>
      </c>
      <c r="L531" s="25">
        <v>3</v>
      </c>
      <c r="M531" s="25" t="str">
        <f t="shared" si="8"/>
        <v>G-Poor</v>
      </c>
    </row>
    <row r="532" spans="1:13" x14ac:dyDescent="0.25">
      <c r="A532" s="25" t="s">
        <v>709</v>
      </c>
      <c r="B532" s="25" t="s">
        <v>178</v>
      </c>
      <c r="C532" s="25">
        <v>5</v>
      </c>
      <c r="D532" s="25">
        <v>4</v>
      </c>
      <c r="E532" s="25">
        <v>5</v>
      </c>
      <c r="F532" s="25">
        <v>0</v>
      </c>
      <c r="G532" s="25">
        <v>1</v>
      </c>
      <c r="H532" s="25">
        <v>1</v>
      </c>
      <c r="I532" s="25">
        <v>1</v>
      </c>
      <c r="J532" s="25">
        <v>0</v>
      </c>
      <c r="K532" s="25" t="s">
        <v>76</v>
      </c>
      <c r="L532" s="25">
        <v>3</v>
      </c>
      <c r="M532" s="25" t="str">
        <f t="shared" si="8"/>
        <v>A-Poor</v>
      </c>
    </row>
    <row r="533" spans="1:13" x14ac:dyDescent="0.25">
      <c r="A533" s="25" t="s">
        <v>710</v>
      </c>
      <c r="B533" s="25" t="s">
        <v>180</v>
      </c>
      <c r="C533" s="25">
        <v>5</v>
      </c>
      <c r="D533" s="25">
        <v>4</v>
      </c>
      <c r="E533" s="25">
        <v>3</v>
      </c>
      <c r="F533" s="25">
        <v>0</v>
      </c>
      <c r="G533" s="25">
        <v>1</v>
      </c>
      <c r="H533" s="25">
        <v>1</v>
      </c>
      <c r="I533" s="25">
        <v>1</v>
      </c>
      <c r="J533" s="25">
        <v>0</v>
      </c>
      <c r="K533" s="25" t="s">
        <v>76</v>
      </c>
      <c r="L533" s="25">
        <v>3</v>
      </c>
      <c r="M533" s="25" t="str">
        <f t="shared" si="8"/>
        <v>A-Poor</v>
      </c>
    </row>
    <row r="534" spans="1:13" x14ac:dyDescent="0.25">
      <c r="A534" s="25" t="s">
        <v>711</v>
      </c>
      <c r="B534" s="25" t="s">
        <v>178</v>
      </c>
      <c r="C534" s="25">
        <v>5</v>
      </c>
      <c r="D534" s="25">
        <v>3</v>
      </c>
      <c r="E534" s="25">
        <v>4</v>
      </c>
      <c r="F534" s="25">
        <v>1</v>
      </c>
      <c r="G534" s="25">
        <v>1</v>
      </c>
      <c r="H534" s="25">
        <v>1</v>
      </c>
      <c r="I534" s="25">
        <v>0</v>
      </c>
      <c r="J534" s="25">
        <v>0</v>
      </c>
      <c r="K534" s="25" t="s">
        <v>79</v>
      </c>
      <c r="L534" s="25">
        <v>3</v>
      </c>
      <c r="M534" s="25" t="str">
        <f t="shared" si="8"/>
        <v>C-Poor</v>
      </c>
    </row>
    <row r="535" spans="1:13" x14ac:dyDescent="0.25">
      <c r="A535" s="25" t="s">
        <v>712</v>
      </c>
      <c r="B535" s="25" t="s">
        <v>178</v>
      </c>
      <c r="C535" s="25">
        <v>5</v>
      </c>
      <c r="D535" s="25">
        <v>4</v>
      </c>
      <c r="E535" s="25">
        <v>5</v>
      </c>
      <c r="F535" s="25">
        <v>1</v>
      </c>
      <c r="G535" s="25">
        <v>1</v>
      </c>
      <c r="H535" s="25">
        <v>1</v>
      </c>
      <c r="I535" s="25">
        <v>0</v>
      </c>
      <c r="J535" s="25">
        <v>0</v>
      </c>
      <c r="K535" s="25" t="s">
        <v>79</v>
      </c>
      <c r="L535" s="25">
        <v>3</v>
      </c>
      <c r="M535" s="25" t="str">
        <f t="shared" si="8"/>
        <v>C-Poor</v>
      </c>
    </row>
    <row r="536" spans="1:13" x14ac:dyDescent="0.25">
      <c r="A536" s="25" t="s">
        <v>713</v>
      </c>
      <c r="B536" s="25" t="s">
        <v>178</v>
      </c>
      <c r="C536" s="25">
        <v>5</v>
      </c>
      <c r="D536" s="25">
        <v>4</v>
      </c>
      <c r="E536" s="25">
        <v>4</v>
      </c>
      <c r="F536" s="25">
        <v>1</v>
      </c>
      <c r="G536" s="25">
        <v>1</v>
      </c>
      <c r="H536" s="25">
        <v>1</v>
      </c>
      <c r="I536" s="25">
        <v>0</v>
      </c>
      <c r="J536" s="25">
        <v>0</v>
      </c>
      <c r="K536" s="25" t="s">
        <v>79</v>
      </c>
      <c r="L536" s="25">
        <v>3</v>
      </c>
      <c r="M536" s="25" t="str">
        <f t="shared" si="8"/>
        <v>C-Poor</v>
      </c>
    </row>
    <row r="537" spans="1:13" x14ac:dyDescent="0.25">
      <c r="A537" s="25" t="s">
        <v>714</v>
      </c>
      <c r="B537" s="25" t="s">
        <v>178</v>
      </c>
      <c r="C537" s="25">
        <v>5</v>
      </c>
      <c r="D537" s="25">
        <v>4</v>
      </c>
      <c r="E537" s="25">
        <v>5</v>
      </c>
      <c r="F537" s="25">
        <v>1</v>
      </c>
      <c r="G537" s="25">
        <v>1</v>
      </c>
      <c r="H537" s="25">
        <v>1</v>
      </c>
      <c r="I537" s="25">
        <v>0</v>
      </c>
      <c r="J537" s="25">
        <v>0</v>
      </c>
      <c r="K537" s="25" t="s">
        <v>79</v>
      </c>
      <c r="L537" s="25">
        <v>3</v>
      </c>
      <c r="M537" s="25" t="str">
        <f t="shared" si="8"/>
        <v>C-Poor</v>
      </c>
    </row>
    <row r="538" spans="1:13" x14ac:dyDescent="0.25">
      <c r="A538" s="25" t="s">
        <v>715</v>
      </c>
      <c r="B538" s="25" t="s">
        <v>180</v>
      </c>
      <c r="C538" s="25">
        <v>5</v>
      </c>
      <c r="D538" s="25">
        <v>4</v>
      </c>
      <c r="E538" s="25">
        <v>4</v>
      </c>
      <c r="F538" s="25">
        <v>1</v>
      </c>
      <c r="G538" s="25">
        <v>1</v>
      </c>
      <c r="H538" s="25">
        <v>1</v>
      </c>
      <c r="I538" s="25">
        <v>0</v>
      </c>
      <c r="J538" s="25">
        <v>0</v>
      </c>
      <c r="K538" s="25" t="s">
        <v>79</v>
      </c>
      <c r="L538" s="25">
        <v>3</v>
      </c>
      <c r="M538" s="25" t="str">
        <f t="shared" si="8"/>
        <v>C-Poor</v>
      </c>
    </row>
    <row r="539" spans="1:13" x14ac:dyDescent="0.25">
      <c r="A539" s="25" t="s">
        <v>716</v>
      </c>
      <c r="B539" s="25" t="s">
        <v>178</v>
      </c>
      <c r="C539" s="25">
        <v>5</v>
      </c>
      <c r="D539" s="25">
        <v>4</v>
      </c>
      <c r="E539" s="25">
        <v>4</v>
      </c>
      <c r="F539" s="25">
        <v>1</v>
      </c>
      <c r="G539" s="25">
        <v>1</v>
      </c>
      <c r="H539" s="25">
        <v>1</v>
      </c>
      <c r="I539" s="25">
        <v>0</v>
      </c>
      <c r="J539" s="25">
        <v>0</v>
      </c>
      <c r="K539" s="25" t="s">
        <v>79</v>
      </c>
      <c r="L539" s="25">
        <v>3</v>
      </c>
      <c r="M539" s="25" t="str">
        <f t="shared" si="8"/>
        <v>C-Poor</v>
      </c>
    </row>
    <row r="540" spans="1:13" x14ac:dyDescent="0.25">
      <c r="A540" s="25" t="s">
        <v>717</v>
      </c>
      <c r="B540" s="25" t="s">
        <v>180</v>
      </c>
      <c r="C540" s="25">
        <v>3</v>
      </c>
      <c r="D540" s="25">
        <v>2</v>
      </c>
      <c r="E540" s="25">
        <v>2</v>
      </c>
      <c r="F540" s="25">
        <v>0</v>
      </c>
      <c r="G540" s="25">
        <v>1</v>
      </c>
      <c r="H540" s="25">
        <v>0</v>
      </c>
      <c r="I540" s="25">
        <v>0</v>
      </c>
      <c r="J540" s="25">
        <v>0</v>
      </c>
      <c r="K540" s="25" t="s">
        <v>80</v>
      </c>
      <c r="L540" s="25">
        <v>3</v>
      </c>
      <c r="M540" s="25" t="str">
        <f t="shared" si="8"/>
        <v>D-Poor</v>
      </c>
    </row>
    <row r="541" spans="1:13" x14ac:dyDescent="0.25">
      <c r="A541" s="25" t="s">
        <v>718</v>
      </c>
      <c r="B541" s="25" t="s">
        <v>180</v>
      </c>
      <c r="C541" s="25">
        <v>4</v>
      </c>
      <c r="D541" s="25">
        <v>3</v>
      </c>
      <c r="E541" s="25">
        <v>3</v>
      </c>
      <c r="F541" s="25">
        <v>0</v>
      </c>
      <c r="G541" s="25">
        <v>1</v>
      </c>
      <c r="H541" s="25">
        <v>0</v>
      </c>
      <c r="I541" s="25">
        <v>0</v>
      </c>
      <c r="J541" s="25">
        <v>0</v>
      </c>
      <c r="K541" s="25" t="s">
        <v>80</v>
      </c>
      <c r="L541" s="25">
        <v>3</v>
      </c>
      <c r="M541" s="25" t="str">
        <f t="shared" si="8"/>
        <v>D-Poor</v>
      </c>
    </row>
    <row r="542" spans="1:13" x14ac:dyDescent="0.25">
      <c r="A542" s="25" t="s">
        <v>719</v>
      </c>
      <c r="B542" s="25" t="s">
        <v>180</v>
      </c>
      <c r="C542" s="25">
        <v>5</v>
      </c>
      <c r="D542" s="25">
        <v>3</v>
      </c>
      <c r="E542" s="25">
        <v>4</v>
      </c>
      <c r="F542" s="25">
        <v>0</v>
      </c>
      <c r="G542" s="25">
        <v>1</v>
      </c>
      <c r="H542" s="25">
        <v>0</v>
      </c>
      <c r="I542" s="25">
        <v>1</v>
      </c>
      <c r="J542" s="25">
        <v>0</v>
      </c>
      <c r="K542" s="25" t="s">
        <v>82</v>
      </c>
      <c r="L542" s="25">
        <v>3</v>
      </c>
      <c r="M542" s="25" t="str">
        <f t="shared" si="8"/>
        <v>F-Poor</v>
      </c>
    </row>
    <row r="543" spans="1:13" x14ac:dyDescent="0.25">
      <c r="A543" s="25" t="s">
        <v>720</v>
      </c>
      <c r="B543" s="25" t="s">
        <v>178</v>
      </c>
      <c r="C543" s="25">
        <v>5</v>
      </c>
      <c r="D543" s="25">
        <v>4</v>
      </c>
      <c r="E543" s="25">
        <v>5</v>
      </c>
      <c r="F543" s="25">
        <v>0</v>
      </c>
      <c r="G543" s="25">
        <v>1</v>
      </c>
      <c r="H543" s="25">
        <v>0</v>
      </c>
      <c r="I543" s="25">
        <v>1</v>
      </c>
      <c r="J543" s="25">
        <v>0</v>
      </c>
      <c r="K543" s="25" t="s">
        <v>82</v>
      </c>
      <c r="L543" s="25">
        <v>4</v>
      </c>
      <c r="M543" s="25" t="str">
        <f t="shared" si="8"/>
        <v>F-Good</v>
      </c>
    </row>
    <row r="544" spans="1:13" x14ac:dyDescent="0.25">
      <c r="A544" s="25" t="s">
        <v>721</v>
      </c>
      <c r="B544" s="25" t="s">
        <v>180</v>
      </c>
      <c r="C544" s="25">
        <v>4</v>
      </c>
      <c r="D544" s="25">
        <v>3</v>
      </c>
      <c r="E544" s="25">
        <v>4</v>
      </c>
      <c r="F544" s="25">
        <v>1</v>
      </c>
      <c r="G544" s="25">
        <v>1</v>
      </c>
      <c r="H544" s="25">
        <v>1</v>
      </c>
      <c r="I544" s="25">
        <v>0</v>
      </c>
      <c r="J544" s="25">
        <v>0</v>
      </c>
      <c r="K544" s="25" t="s">
        <v>83</v>
      </c>
      <c r="L544" s="25">
        <v>3</v>
      </c>
      <c r="M544" s="25" t="str">
        <f t="shared" si="8"/>
        <v>G-Poor</v>
      </c>
    </row>
    <row r="545" spans="1:13" x14ac:dyDescent="0.25">
      <c r="A545" s="25" t="s">
        <v>722</v>
      </c>
      <c r="B545" s="25" t="s">
        <v>180</v>
      </c>
      <c r="C545" s="25">
        <v>5</v>
      </c>
      <c r="D545" s="25">
        <v>4</v>
      </c>
      <c r="E545" s="25">
        <v>4</v>
      </c>
      <c r="F545" s="25">
        <v>1</v>
      </c>
      <c r="G545" s="25">
        <v>1</v>
      </c>
      <c r="H545" s="25">
        <v>1</v>
      </c>
      <c r="I545" s="25">
        <v>0</v>
      </c>
      <c r="J545" s="25">
        <v>0</v>
      </c>
      <c r="K545" s="25" t="s">
        <v>83</v>
      </c>
      <c r="L545" s="25">
        <v>4</v>
      </c>
      <c r="M545" s="25" t="str">
        <f t="shared" si="8"/>
        <v>G-Good</v>
      </c>
    </row>
    <row r="546" spans="1:13" x14ac:dyDescent="0.25">
      <c r="A546" s="25" t="s">
        <v>723</v>
      </c>
      <c r="B546" s="25" t="s">
        <v>180</v>
      </c>
      <c r="C546" s="25">
        <v>3</v>
      </c>
      <c r="D546" s="25">
        <v>2</v>
      </c>
      <c r="E546" s="25">
        <v>3</v>
      </c>
      <c r="F546" s="25">
        <v>0</v>
      </c>
      <c r="G546" s="25">
        <v>1</v>
      </c>
      <c r="H546" s="25">
        <v>1</v>
      </c>
      <c r="I546" s="25">
        <v>1</v>
      </c>
      <c r="J546" s="25">
        <v>0</v>
      </c>
      <c r="K546" s="25" t="s">
        <v>76</v>
      </c>
      <c r="L546" s="25">
        <v>2</v>
      </c>
      <c r="M546" s="25" t="str">
        <f t="shared" si="8"/>
        <v>A-Poor</v>
      </c>
    </row>
    <row r="547" spans="1:13" x14ac:dyDescent="0.25">
      <c r="A547" s="25" t="s">
        <v>724</v>
      </c>
      <c r="B547" s="25" t="s">
        <v>178</v>
      </c>
      <c r="C547" s="25">
        <v>5</v>
      </c>
      <c r="D547" s="25">
        <v>3</v>
      </c>
      <c r="E547" s="25">
        <v>3</v>
      </c>
      <c r="F547" s="25">
        <v>0</v>
      </c>
      <c r="G547" s="25">
        <v>0</v>
      </c>
      <c r="H547" s="25">
        <v>1</v>
      </c>
      <c r="I547" s="25">
        <v>1</v>
      </c>
      <c r="J547" s="25">
        <v>1</v>
      </c>
      <c r="K547" s="25" t="s">
        <v>77</v>
      </c>
      <c r="L547" s="25">
        <v>3</v>
      </c>
      <c r="M547" s="25" t="str">
        <f t="shared" si="8"/>
        <v>B-Poor</v>
      </c>
    </row>
    <row r="548" spans="1:13" x14ac:dyDescent="0.25">
      <c r="A548" s="25" t="s">
        <v>725</v>
      </c>
      <c r="B548" s="25" t="s">
        <v>178</v>
      </c>
      <c r="C548" s="25">
        <v>5</v>
      </c>
      <c r="D548" s="25">
        <v>3</v>
      </c>
      <c r="E548" s="25">
        <v>3</v>
      </c>
      <c r="F548" s="25">
        <v>1</v>
      </c>
      <c r="G548" s="25">
        <v>1</v>
      </c>
      <c r="H548" s="25">
        <v>1</v>
      </c>
      <c r="I548" s="25">
        <v>0</v>
      </c>
      <c r="J548" s="25">
        <v>0</v>
      </c>
      <c r="K548" s="25" t="s">
        <v>79</v>
      </c>
      <c r="L548" s="25">
        <v>3</v>
      </c>
      <c r="M548" s="25" t="str">
        <f t="shared" si="8"/>
        <v>C-Poor</v>
      </c>
    </row>
    <row r="549" spans="1:13" x14ac:dyDescent="0.25">
      <c r="A549" s="25" t="s">
        <v>726</v>
      </c>
      <c r="B549" s="25" t="s">
        <v>178</v>
      </c>
      <c r="C549" s="25">
        <v>5</v>
      </c>
      <c r="D549" s="25">
        <v>4</v>
      </c>
      <c r="E549" s="25">
        <v>5</v>
      </c>
      <c r="F549" s="25">
        <v>1</v>
      </c>
      <c r="G549" s="25">
        <v>1</v>
      </c>
      <c r="H549" s="25">
        <v>1</v>
      </c>
      <c r="I549" s="25">
        <v>0</v>
      </c>
      <c r="J549" s="25">
        <v>0</v>
      </c>
      <c r="K549" s="25" t="s">
        <v>79</v>
      </c>
      <c r="L549" s="25">
        <v>4</v>
      </c>
      <c r="M549" s="25" t="str">
        <f t="shared" si="8"/>
        <v>C-Good</v>
      </c>
    </row>
    <row r="550" spans="1:13" x14ac:dyDescent="0.25">
      <c r="A550" s="25" t="s">
        <v>727</v>
      </c>
      <c r="B550" s="25" t="s">
        <v>178</v>
      </c>
      <c r="C550" s="25">
        <v>5</v>
      </c>
      <c r="D550" s="25">
        <v>4</v>
      </c>
      <c r="E550" s="25">
        <v>4</v>
      </c>
      <c r="F550" s="25">
        <v>1</v>
      </c>
      <c r="G550" s="25">
        <v>1</v>
      </c>
      <c r="H550" s="25">
        <v>1</v>
      </c>
      <c r="I550" s="25">
        <v>0</v>
      </c>
      <c r="J550" s="25">
        <v>0</v>
      </c>
      <c r="K550" s="25" t="s">
        <v>79</v>
      </c>
      <c r="L550" s="25">
        <v>3</v>
      </c>
      <c r="M550" s="25" t="str">
        <f t="shared" si="8"/>
        <v>C-Poor</v>
      </c>
    </row>
    <row r="551" spans="1:13" x14ac:dyDescent="0.25">
      <c r="A551" s="25" t="s">
        <v>728</v>
      </c>
      <c r="B551" s="25" t="s">
        <v>178</v>
      </c>
      <c r="C551" s="25">
        <v>5</v>
      </c>
      <c r="D551" s="25">
        <v>3</v>
      </c>
      <c r="E551" s="25">
        <v>4</v>
      </c>
      <c r="F551" s="25">
        <v>0</v>
      </c>
      <c r="G551" s="25">
        <v>0</v>
      </c>
      <c r="H551" s="25">
        <v>1</v>
      </c>
      <c r="I551" s="25">
        <v>0</v>
      </c>
      <c r="J551" s="25">
        <v>1</v>
      </c>
      <c r="K551" s="25" t="s">
        <v>81</v>
      </c>
      <c r="L551" s="25">
        <v>3</v>
      </c>
      <c r="M551" s="25" t="str">
        <f t="shared" si="8"/>
        <v>E-Poor</v>
      </c>
    </row>
    <row r="552" spans="1:13" x14ac:dyDescent="0.25">
      <c r="A552" s="25" t="s">
        <v>729</v>
      </c>
      <c r="B552" s="25" t="s">
        <v>180</v>
      </c>
      <c r="C552" s="25">
        <v>5</v>
      </c>
      <c r="D552" s="25">
        <v>4</v>
      </c>
      <c r="E552" s="25">
        <v>4</v>
      </c>
      <c r="F552" s="25">
        <v>1</v>
      </c>
      <c r="G552" s="25">
        <v>1</v>
      </c>
      <c r="H552" s="25">
        <v>1</v>
      </c>
      <c r="I552" s="25">
        <v>0</v>
      </c>
      <c r="J552" s="25">
        <v>0</v>
      </c>
      <c r="K552" s="25" t="s">
        <v>83</v>
      </c>
      <c r="L552" s="25">
        <v>3</v>
      </c>
      <c r="M552" s="25" t="str">
        <f t="shared" si="8"/>
        <v>G-Poor</v>
      </c>
    </row>
    <row r="553" spans="1:13" x14ac:dyDescent="0.25">
      <c r="A553" s="25" t="s">
        <v>730</v>
      </c>
      <c r="B553" s="25" t="s">
        <v>178</v>
      </c>
      <c r="C553" s="25">
        <v>5</v>
      </c>
      <c r="D553" s="25">
        <v>3</v>
      </c>
      <c r="E553" s="25">
        <v>3</v>
      </c>
      <c r="F553" s="25">
        <v>0</v>
      </c>
      <c r="G553" s="25">
        <v>1</v>
      </c>
      <c r="H553" s="25">
        <v>1</v>
      </c>
      <c r="I553" s="25">
        <v>1</v>
      </c>
      <c r="J553" s="25">
        <v>0</v>
      </c>
      <c r="K553" s="25" t="s">
        <v>76</v>
      </c>
      <c r="L553" s="25">
        <v>3</v>
      </c>
      <c r="M553" s="25" t="str">
        <f t="shared" si="8"/>
        <v>A-Poor</v>
      </c>
    </row>
    <row r="554" spans="1:13" x14ac:dyDescent="0.25">
      <c r="A554" s="25" t="s">
        <v>731</v>
      </c>
      <c r="B554" s="25" t="s">
        <v>180</v>
      </c>
      <c r="C554" s="25">
        <v>5</v>
      </c>
      <c r="D554" s="25">
        <v>4</v>
      </c>
      <c r="E554" s="25">
        <v>4</v>
      </c>
      <c r="F554" s="25">
        <v>0</v>
      </c>
      <c r="G554" s="25">
        <v>1</v>
      </c>
      <c r="H554" s="25">
        <v>1</v>
      </c>
      <c r="I554" s="25">
        <v>1</v>
      </c>
      <c r="J554" s="25">
        <v>0</v>
      </c>
      <c r="K554" s="25" t="s">
        <v>76</v>
      </c>
      <c r="L554" s="25">
        <v>4</v>
      </c>
      <c r="M554" s="25" t="str">
        <f t="shared" si="8"/>
        <v>A-Good</v>
      </c>
    </row>
    <row r="555" spans="1:13" x14ac:dyDescent="0.25">
      <c r="A555" s="25" t="s">
        <v>732</v>
      </c>
      <c r="B555" s="25" t="s">
        <v>178</v>
      </c>
      <c r="C555" s="25">
        <v>5</v>
      </c>
      <c r="D555" s="25">
        <v>3</v>
      </c>
      <c r="E555" s="25">
        <v>3</v>
      </c>
      <c r="F555" s="25">
        <v>1</v>
      </c>
      <c r="G555" s="25">
        <v>1</v>
      </c>
      <c r="H555" s="25">
        <v>1</v>
      </c>
      <c r="I555" s="25">
        <v>0</v>
      </c>
      <c r="J555" s="25">
        <v>0</v>
      </c>
      <c r="K555" s="25" t="s">
        <v>79</v>
      </c>
      <c r="L555" s="25">
        <v>3</v>
      </c>
      <c r="M555" s="25" t="str">
        <f t="shared" si="8"/>
        <v>C-Poor</v>
      </c>
    </row>
    <row r="556" spans="1:13" x14ac:dyDescent="0.25">
      <c r="A556" s="25" t="s">
        <v>733</v>
      </c>
      <c r="B556" s="25" t="s">
        <v>178</v>
      </c>
      <c r="C556" s="25">
        <v>4</v>
      </c>
      <c r="D556" s="25">
        <v>3</v>
      </c>
      <c r="E556" s="25">
        <v>3</v>
      </c>
      <c r="F556" s="25">
        <v>0</v>
      </c>
      <c r="G556" s="25">
        <v>1</v>
      </c>
      <c r="H556" s="25">
        <v>0</v>
      </c>
      <c r="I556" s="25">
        <v>0</v>
      </c>
      <c r="J556" s="25">
        <v>0</v>
      </c>
      <c r="K556" s="25" t="s">
        <v>80</v>
      </c>
      <c r="L556" s="25">
        <v>3</v>
      </c>
      <c r="M556" s="25" t="str">
        <f t="shared" si="8"/>
        <v>D-Poor</v>
      </c>
    </row>
    <row r="557" spans="1:13" x14ac:dyDescent="0.25">
      <c r="A557" s="25" t="s">
        <v>734</v>
      </c>
      <c r="B557" s="25" t="s">
        <v>178</v>
      </c>
      <c r="C557" s="25">
        <v>4</v>
      </c>
      <c r="D557" s="25">
        <v>3</v>
      </c>
      <c r="E557" s="25">
        <v>4</v>
      </c>
      <c r="F557" s="25">
        <v>0</v>
      </c>
      <c r="G557" s="25">
        <v>0</v>
      </c>
      <c r="H557" s="25">
        <v>1</v>
      </c>
      <c r="I557" s="25">
        <v>0</v>
      </c>
      <c r="J557" s="25">
        <v>1</v>
      </c>
      <c r="K557" s="25" t="s">
        <v>81</v>
      </c>
      <c r="L557" s="25">
        <v>2</v>
      </c>
      <c r="M557" s="25" t="str">
        <f t="shared" si="8"/>
        <v>E-Poor</v>
      </c>
    </row>
    <row r="558" spans="1:13" x14ac:dyDescent="0.25">
      <c r="A558" s="25" t="s">
        <v>735</v>
      </c>
      <c r="B558" s="25" t="s">
        <v>180</v>
      </c>
      <c r="C558" s="25">
        <v>4</v>
      </c>
      <c r="D558" s="25">
        <v>3</v>
      </c>
      <c r="E558" s="25">
        <v>3</v>
      </c>
      <c r="F558" s="25">
        <v>0</v>
      </c>
      <c r="G558" s="25">
        <v>1</v>
      </c>
      <c r="H558" s="25">
        <v>0</v>
      </c>
      <c r="I558" s="25">
        <v>1</v>
      </c>
      <c r="J558" s="25">
        <v>0</v>
      </c>
      <c r="K558" s="25" t="s">
        <v>82</v>
      </c>
      <c r="L558" s="25">
        <v>2</v>
      </c>
      <c r="M558" s="25" t="str">
        <f t="shared" si="8"/>
        <v>F-Poor</v>
      </c>
    </row>
    <row r="559" spans="1:13" x14ac:dyDescent="0.25">
      <c r="A559" s="25" t="s">
        <v>736</v>
      </c>
      <c r="B559" s="25" t="s">
        <v>178</v>
      </c>
      <c r="C559" s="25">
        <v>4</v>
      </c>
      <c r="D559" s="25">
        <v>3</v>
      </c>
      <c r="E559" s="25">
        <v>4</v>
      </c>
      <c r="F559" s="25">
        <v>0</v>
      </c>
      <c r="G559" s="25">
        <v>1</v>
      </c>
      <c r="H559" s="25">
        <v>0</v>
      </c>
      <c r="I559" s="25">
        <v>1</v>
      </c>
      <c r="J559" s="25">
        <v>0</v>
      </c>
      <c r="K559" s="25" t="s">
        <v>82</v>
      </c>
      <c r="L559" s="25">
        <v>3</v>
      </c>
      <c r="M559" s="25" t="str">
        <f t="shared" si="8"/>
        <v>F-Poor</v>
      </c>
    </row>
    <row r="560" spans="1:13" x14ac:dyDescent="0.25">
      <c r="A560" s="25" t="s">
        <v>737</v>
      </c>
      <c r="B560" s="25" t="s">
        <v>180</v>
      </c>
      <c r="C560" s="25">
        <v>5</v>
      </c>
      <c r="D560" s="25">
        <v>3</v>
      </c>
      <c r="E560" s="25">
        <v>3</v>
      </c>
      <c r="F560" s="25">
        <v>0</v>
      </c>
      <c r="G560" s="25">
        <v>1</v>
      </c>
      <c r="H560" s="25">
        <v>0</v>
      </c>
      <c r="I560" s="25">
        <v>1</v>
      </c>
      <c r="J560" s="25">
        <v>0</v>
      </c>
      <c r="K560" s="25" t="s">
        <v>82</v>
      </c>
      <c r="L560" s="25">
        <v>3</v>
      </c>
      <c r="M560" s="25" t="str">
        <f t="shared" si="8"/>
        <v>F-Poor</v>
      </c>
    </row>
    <row r="561" spans="1:13" x14ac:dyDescent="0.25">
      <c r="A561" s="25" t="s">
        <v>738</v>
      </c>
      <c r="B561" s="25" t="s">
        <v>180</v>
      </c>
      <c r="C561" s="25">
        <v>5</v>
      </c>
      <c r="D561" s="25">
        <v>4</v>
      </c>
      <c r="E561" s="25">
        <v>4</v>
      </c>
      <c r="F561" s="25">
        <v>1</v>
      </c>
      <c r="G561" s="25">
        <v>1</v>
      </c>
      <c r="H561" s="25">
        <v>1</v>
      </c>
      <c r="I561" s="25">
        <v>0</v>
      </c>
      <c r="J561" s="25">
        <v>0</v>
      </c>
      <c r="K561" s="25" t="s">
        <v>83</v>
      </c>
      <c r="L561" s="25">
        <v>3</v>
      </c>
      <c r="M561" s="25" t="str">
        <f t="shared" si="8"/>
        <v>G-Poor</v>
      </c>
    </row>
    <row r="562" spans="1:13" x14ac:dyDescent="0.25">
      <c r="A562" s="25" t="s">
        <v>739</v>
      </c>
      <c r="B562" s="25" t="s">
        <v>180</v>
      </c>
      <c r="C562" s="25">
        <v>5</v>
      </c>
      <c r="D562" s="25">
        <v>3</v>
      </c>
      <c r="E562" s="25">
        <v>4</v>
      </c>
      <c r="F562" s="25">
        <v>0</v>
      </c>
      <c r="G562" s="25">
        <v>1</v>
      </c>
      <c r="H562" s="25">
        <v>1</v>
      </c>
      <c r="I562" s="25">
        <v>1</v>
      </c>
      <c r="J562" s="25">
        <v>0</v>
      </c>
      <c r="K562" s="25" t="s">
        <v>76</v>
      </c>
      <c r="L562" s="25">
        <v>3</v>
      </c>
      <c r="M562" s="25" t="str">
        <f t="shared" si="8"/>
        <v>A-Poor</v>
      </c>
    </row>
    <row r="563" spans="1:13" x14ac:dyDescent="0.25">
      <c r="A563" s="25" t="s">
        <v>740</v>
      </c>
      <c r="B563" s="25" t="s">
        <v>180</v>
      </c>
      <c r="C563" s="25">
        <v>5</v>
      </c>
      <c r="D563" s="25">
        <v>3</v>
      </c>
      <c r="E563" s="25">
        <v>3</v>
      </c>
      <c r="F563" s="25">
        <v>0</v>
      </c>
      <c r="G563" s="25">
        <v>1</v>
      </c>
      <c r="H563" s="25">
        <v>1</v>
      </c>
      <c r="I563" s="25">
        <v>1</v>
      </c>
      <c r="J563" s="25">
        <v>0</v>
      </c>
      <c r="K563" s="25" t="s">
        <v>76</v>
      </c>
      <c r="L563" s="25">
        <v>4</v>
      </c>
      <c r="M563" s="25" t="str">
        <f t="shared" si="8"/>
        <v>A-Good</v>
      </c>
    </row>
    <row r="564" spans="1:13" x14ac:dyDescent="0.25">
      <c r="A564" s="25" t="s">
        <v>741</v>
      </c>
      <c r="B564" s="25" t="s">
        <v>178</v>
      </c>
      <c r="C564" s="25">
        <v>4</v>
      </c>
      <c r="D564" s="25">
        <v>3</v>
      </c>
      <c r="E564" s="25">
        <v>3</v>
      </c>
      <c r="F564" s="25">
        <v>0</v>
      </c>
      <c r="G564" s="25">
        <v>0</v>
      </c>
      <c r="H564" s="25">
        <v>1</v>
      </c>
      <c r="I564" s="25">
        <v>1</v>
      </c>
      <c r="J564" s="25">
        <v>1</v>
      </c>
      <c r="K564" s="25" t="s">
        <v>77</v>
      </c>
      <c r="L564" s="25">
        <v>2</v>
      </c>
      <c r="M564" s="25" t="str">
        <f t="shared" si="8"/>
        <v>B-Poor</v>
      </c>
    </row>
    <row r="565" spans="1:13" x14ac:dyDescent="0.25">
      <c r="A565" s="25" t="s">
        <v>742</v>
      </c>
      <c r="B565" s="25" t="s">
        <v>180</v>
      </c>
      <c r="C565" s="25">
        <v>5</v>
      </c>
      <c r="D565" s="25">
        <v>3</v>
      </c>
      <c r="E565" s="25">
        <v>3</v>
      </c>
      <c r="F565" s="25">
        <v>1</v>
      </c>
      <c r="G565" s="25">
        <v>1</v>
      </c>
      <c r="H565" s="25">
        <v>1</v>
      </c>
      <c r="I565" s="25">
        <v>0</v>
      </c>
      <c r="J565" s="25">
        <v>0</v>
      </c>
      <c r="K565" s="25" t="s">
        <v>79</v>
      </c>
      <c r="L565" s="25">
        <v>3</v>
      </c>
      <c r="M565" s="25" t="str">
        <f t="shared" si="8"/>
        <v>C-Poor</v>
      </c>
    </row>
    <row r="566" spans="1:13" x14ac:dyDescent="0.25">
      <c r="A566" s="25" t="s">
        <v>743</v>
      </c>
      <c r="B566" s="25" t="s">
        <v>178</v>
      </c>
      <c r="C566" s="25">
        <v>5</v>
      </c>
      <c r="D566" s="25">
        <v>4</v>
      </c>
      <c r="E566" s="25">
        <v>4</v>
      </c>
      <c r="F566" s="25">
        <v>1</v>
      </c>
      <c r="G566" s="25">
        <v>1</v>
      </c>
      <c r="H566" s="25">
        <v>1</v>
      </c>
      <c r="I566" s="25">
        <v>0</v>
      </c>
      <c r="J566" s="25">
        <v>0</v>
      </c>
      <c r="K566" s="25" t="s">
        <v>79</v>
      </c>
      <c r="L566" s="25">
        <v>3</v>
      </c>
      <c r="M566" s="25" t="str">
        <f t="shared" si="8"/>
        <v>C-Poor</v>
      </c>
    </row>
    <row r="567" spans="1:13" x14ac:dyDescent="0.25">
      <c r="A567" s="25" t="s">
        <v>744</v>
      </c>
      <c r="B567" s="25" t="s">
        <v>180</v>
      </c>
      <c r="C567" s="25">
        <v>5</v>
      </c>
      <c r="D567" s="25">
        <v>4</v>
      </c>
      <c r="E567" s="25">
        <v>4</v>
      </c>
      <c r="F567" s="25">
        <v>1</v>
      </c>
      <c r="G567" s="25">
        <v>1</v>
      </c>
      <c r="H567" s="25">
        <v>1</v>
      </c>
      <c r="I567" s="25">
        <v>0</v>
      </c>
      <c r="J567" s="25">
        <v>0</v>
      </c>
      <c r="K567" s="25" t="s">
        <v>79</v>
      </c>
      <c r="L567" s="25">
        <v>3</v>
      </c>
      <c r="M567" s="25" t="str">
        <f t="shared" si="8"/>
        <v>C-Poor</v>
      </c>
    </row>
    <row r="568" spans="1:13" x14ac:dyDescent="0.25">
      <c r="A568" s="25" t="s">
        <v>745</v>
      </c>
      <c r="B568" s="25" t="s">
        <v>178</v>
      </c>
      <c r="C568" s="25">
        <v>5</v>
      </c>
      <c r="D568" s="25">
        <v>4</v>
      </c>
      <c r="E568" s="25">
        <v>4</v>
      </c>
      <c r="F568" s="25">
        <v>1</v>
      </c>
      <c r="G568" s="25">
        <v>1</v>
      </c>
      <c r="H568" s="25">
        <v>1</v>
      </c>
      <c r="I568" s="25">
        <v>0</v>
      </c>
      <c r="J568" s="25">
        <v>0</v>
      </c>
      <c r="K568" s="25" t="s">
        <v>79</v>
      </c>
      <c r="L568" s="25">
        <v>2</v>
      </c>
      <c r="M568" s="25" t="str">
        <f t="shared" si="8"/>
        <v>C-Poor</v>
      </c>
    </row>
    <row r="569" spans="1:13" x14ac:dyDescent="0.25">
      <c r="A569" s="25" t="s">
        <v>746</v>
      </c>
      <c r="B569" s="25" t="s">
        <v>178</v>
      </c>
      <c r="C569" s="25">
        <v>5</v>
      </c>
      <c r="D569" s="25">
        <v>4</v>
      </c>
      <c r="E569" s="25">
        <v>5</v>
      </c>
      <c r="F569" s="25">
        <v>1</v>
      </c>
      <c r="G569" s="25">
        <v>1</v>
      </c>
      <c r="H569" s="25">
        <v>1</v>
      </c>
      <c r="I569" s="25">
        <v>0</v>
      </c>
      <c r="J569" s="25">
        <v>0</v>
      </c>
      <c r="K569" s="25" t="s">
        <v>79</v>
      </c>
      <c r="L569" s="25">
        <v>3</v>
      </c>
      <c r="M569" s="25" t="str">
        <f t="shared" si="8"/>
        <v>C-Poor</v>
      </c>
    </row>
    <row r="570" spans="1:13" x14ac:dyDescent="0.25">
      <c r="A570" s="25" t="s">
        <v>747</v>
      </c>
      <c r="B570" s="25" t="s">
        <v>180</v>
      </c>
      <c r="C570" s="25">
        <v>4</v>
      </c>
      <c r="D570" s="25">
        <v>3</v>
      </c>
      <c r="E570" s="25">
        <v>3</v>
      </c>
      <c r="F570" s="25">
        <v>0</v>
      </c>
      <c r="G570" s="25">
        <v>1</v>
      </c>
      <c r="H570" s="25">
        <v>0</v>
      </c>
      <c r="I570" s="25">
        <v>0</v>
      </c>
      <c r="J570" s="25">
        <v>0</v>
      </c>
      <c r="K570" s="25" t="s">
        <v>80</v>
      </c>
      <c r="L570" s="25">
        <v>3</v>
      </c>
      <c r="M570" s="25" t="str">
        <f t="shared" si="8"/>
        <v>D-Poor</v>
      </c>
    </row>
    <row r="571" spans="1:13" x14ac:dyDescent="0.25">
      <c r="A571" s="25" t="s">
        <v>748</v>
      </c>
      <c r="B571" s="25" t="s">
        <v>178</v>
      </c>
      <c r="C571" s="25">
        <v>4</v>
      </c>
      <c r="D571" s="25">
        <v>3</v>
      </c>
      <c r="E571" s="25">
        <v>2</v>
      </c>
      <c r="F571" s="25">
        <v>0</v>
      </c>
      <c r="G571" s="25">
        <v>0</v>
      </c>
      <c r="H571" s="25">
        <v>1</v>
      </c>
      <c r="I571" s="25">
        <v>0</v>
      </c>
      <c r="J571" s="25">
        <v>1</v>
      </c>
      <c r="K571" s="25" t="s">
        <v>81</v>
      </c>
      <c r="L571" s="25">
        <v>3</v>
      </c>
      <c r="M571" s="25" t="str">
        <f t="shared" si="8"/>
        <v>E-Poor</v>
      </c>
    </row>
    <row r="572" spans="1:13" x14ac:dyDescent="0.25">
      <c r="A572" s="25" t="s">
        <v>749</v>
      </c>
      <c r="B572" s="25" t="s">
        <v>180</v>
      </c>
      <c r="C572" s="25">
        <v>4</v>
      </c>
      <c r="D572" s="25">
        <v>3</v>
      </c>
      <c r="E572" s="25">
        <v>3</v>
      </c>
      <c r="F572" s="25">
        <v>0</v>
      </c>
      <c r="G572" s="25">
        <v>1</v>
      </c>
      <c r="H572" s="25">
        <v>0</v>
      </c>
      <c r="I572" s="25">
        <v>1</v>
      </c>
      <c r="J572" s="25">
        <v>0</v>
      </c>
      <c r="K572" s="25" t="s">
        <v>82</v>
      </c>
      <c r="L572" s="25">
        <v>2</v>
      </c>
      <c r="M572" s="25" t="str">
        <f t="shared" si="8"/>
        <v>F-Poor</v>
      </c>
    </row>
    <row r="573" spans="1:13" x14ac:dyDescent="0.25">
      <c r="A573" s="25" t="s">
        <v>750</v>
      </c>
      <c r="B573" s="25" t="s">
        <v>180</v>
      </c>
      <c r="C573" s="25">
        <v>5</v>
      </c>
      <c r="D573" s="25">
        <v>4</v>
      </c>
      <c r="E573" s="25">
        <v>4</v>
      </c>
      <c r="F573" s="25">
        <v>0</v>
      </c>
      <c r="G573" s="25">
        <v>1</v>
      </c>
      <c r="H573" s="25">
        <v>1</v>
      </c>
      <c r="I573" s="25">
        <v>1</v>
      </c>
      <c r="J573" s="25">
        <v>0</v>
      </c>
      <c r="K573" s="25" t="s">
        <v>76</v>
      </c>
      <c r="L573" s="25">
        <v>3</v>
      </c>
      <c r="M573" s="25" t="str">
        <f t="shared" si="8"/>
        <v>A-Poor</v>
      </c>
    </row>
    <row r="574" spans="1:13" x14ac:dyDescent="0.25">
      <c r="A574" s="25" t="s">
        <v>751</v>
      </c>
      <c r="B574" s="25" t="s">
        <v>180</v>
      </c>
      <c r="C574" s="25">
        <v>5</v>
      </c>
      <c r="D574" s="25">
        <v>4</v>
      </c>
      <c r="E574" s="25">
        <v>4</v>
      </c>
      <c r="F574" s="25">
        <v>0</v>
      </c>
      <c r="G574" s="25">
        <v>1</v>
      </c>
      <c r="H574" s="25">
        <v>1</v>
      </c>
      <c r="I574" s="25">
        <v>1</v>
      </c>
      <c r="J574" s="25">
        <v>0</v>
      </c>
      <c r="K574" s="25" t="s">
        <v>76</v>
      </c>
      <c r="L574" s="25">
        <v>4</v>
      </c>
      <c r="M574" s="25" t="str">
        <f t="shared" si="8"/>
        <v>A-Good</v>
      </c>
    </row>
    <row r="575" spans="1:13" x14ac:dyDescent="0.25">
      <c r="A575" s="25" t="s">
        <v>752</v>
      </c>
      <c r="B575" s="25" t="s">
        <v>178</v>
      </c>
      <c r="C575" s="25">
        <v>5</v>
      </c>
      <c r="D575" s="25">
        <v>3</v>
      </c>
      <c r="E575" s="25">
        <v>4</v>
      </c>
      <c r="F575" s="25">
        <v>1</v>
      </c>
      <c r="G575" s="25">
        <v>1</v>
      </c>
      <c r="H575" s="25">
        <v>1</v>
      </c>
      <c r="I575" s="25">
        <v>0</v>
      </c>
      <c r="J575" s="25">
        <v>0</v>
      </c>
      <c r="K575" s="25" t="s">
        <v>79</v>
      </c>
      <c r="L575" s="25">
        <v>3</v>
      </c>
      <c r="M575" s="25" t="str">
        <f t="shared" si="8"/>
        <v>C-Poor</v>
      </c>
    </row>
    <row r="576" spans="1:13" x14ac:dyDescent="0.25">
      <c r="A576" s="25" t="s">
        <v>753</v>
      </c>
      <c r="B576" s="25" t="s">
        <v>178</v>
      </c>
      <c r="C576" s="25">
        <v>5</v>
      </c>
      <c r="D576" s="25">
        <v>4</v>
      </c>
      <c r="E576" s="25">
        <v>4</v>
      </c>
      <c r="F576" s="25">
        <v>1</v>
      </c>
      <c r="G576" s="25">
        <v>1</v>
      </c>
      <c r="H576" s="25">
        <v>1</v>
      </c>
      <c r="I576" s="25">
        <v>0</v>
      </c>
      <c r="J576" s="25">
        <v>0</v>
      </c>
      <c r="K576" s="25" t="s">
        <v>79</v>
      </c>
      <c r="L576" s="25">
        <v>3</v>
      </c>
      <c r="M576" s="25" t="str">
        <f t="shared" si="8"/>
        <v>C-Poor</v>
      </c>
    </row>
    <row r="577" spans="1:13" x14ac:dyDescent="0.25">
      <c r="A577" s="25" t="s">
        <v>754</v>
      </c>
      <c r="B577" s="25" t="s">
        <v>180</v>
      </c>
      <c r="C577" s="25">
        <v>5</v>
      </c>
      <c r="D577" s="25">
        <v>4</v>
      </c>
      <c r="E577" s="25">
        <v>4</v>
      </c>
      <c r="F577" s="25">
        <v>1</v>
      </c>
      <c r="G577" s="25">
        <v>1</v>
      </c>
      <c r="H577" s="25">
        <v>1</v>
      </c>
      <c r="I577" s="25">
        <v>0</v>
      </c>
      <c r="J577" s="25">
        <v>0</v>
      </c>
      <c r="K577" s="25" t="s">
        <v>79</v>
      </c>
      <c r="L577" s="25">
        <v>3</v>
      </c>
      <c r="M577" s="25" t="str">
        <f t="shared" si="8"/>
        <v>C-Poor</v>
      </c>
    </row>
    <row r="578" spans="1:13" x14ac:dyDescent="0.25">
      <c r="A578" s="25" t="s">
        <v>755</v>
      </c>
      <c r="B578" s="25" t="s">
        <v>180</v>
      </c>
      <c r="C578" s="25">
        <v>4</v>
      </c>
      <c r="D578" s="25">
        <v>2</v>
      </c>
      <c r="E578" s="25">
        <v>3</v>
      </c>
      <c r="F578" s="25">
        <v>0</v>
      </c>
      <c r="G578" s="25">
        <v>1</v>
      </c>
      <c r="H578" s="25">
        <v>0</v>
      </c>
      <c r="I578" s="25">
        <v>0</v>
      </c>
      <c r="J578" s="25">
        <v>0</v>
      </c>
      <c r="K578" s="25" t="s">
        <v>80</v>
      </c>
      <c r="L578" s="25">
        <v>2</v>
      </c>
      <c r="M578" s="25" t="str">
        <f t="shared" si="8"/>
        <v>D-Poor</v>
      </c>
    </row>
    <row r="579" spans="1:13" x14ac:dyDescent="0.25">
      <c r="A579" s="25" t="s">
        <v>756</v>
      </c>
      <c r="B579" s="25" t="s">
        <v>178</v>
      </c>
      <c r="C579" s="25">
        <v>5</v>
      </c>
      <c r="D579" s="25">
        <v>3</v>
      </c>
      <c r="E579" s="25">
        <v>5</v>
      </c>
      <c r="F579" s="25">
        <v>0</v>
      </c>
      <c r="G579" s="25">
        <v>0</v>
      </c>
      <c r="H579" s="25">
        <v>1</v>
      </c>
      <c r="I579" s="25">
        <v>0</v>
      </c>
      <c r="J579" s="25">
        <v>1</v>
      </c>
      <c r="K579" s="25" t="s">
        <v>81</v>
      </c>
      <c r="L579" s="25">
        <v>3</v>
      </c>
      <c r="M579" s="25" t="str">
        <f t="shared" ref="M579:M642" si="9">_xlfn.CONCAT(K579,"-",IF(L579&gt;3,"Good", "Poor"))</f>
        <v>E-Poor</v>
      </c>
    </row>
    <row r="580" spans="1:13" x14ac:dyDescent="0.25">
      <c r="A580" s="25" t="s">
        <v>757</v>
      </c>
      <c r="B580" s="25" t="s">
        <v>180</v>
      </c>
      <c r="C580" s="25">
        <v>5</v>
      </c>
      <c r="D580" s="25">
        <v>3</v>
      </c>
      <c r="E580" s="25">
        <v>3</v>
      </c>
      <c r="F580" s="25">
        <v>0</v>
      </c>
      <c r="G580" s="25">
        <v>0</v>
      </c>
      <c r="H580" s="25">
        <v>1</v>
      </c>
      <c r="I580" s="25">
        <v>0</v>
      </c>
      <c r="J580" s="25">
        <v>1</v>
      </c>
      <c r="K580" s="25" t="s">
        <v>81</v>
      </c>
      <c r="L580" s="25">
        <v>3</v>
      </c>
      <c r="M580" s="25" t="str">
        <f t="shared" si="9"/>
        <v>E-Poor</v>
      </c>
    </row>
    <row r="581" spans="1:13" x14ac:dyDescent="0.25">
      <c r="A581" s="25" t="s">
        <v>758</v>
      </c>
      <c r="B581" s="25" t="s">
        <v>178</v>
      </c>
      <c r="C581" s="25">
        <v>5</v>
      </c>
      <c r="D581" s="25">
        <v>3</v>
      </c>
      <c r="E581" s="25">
        <v>4</v>
      </c>
      <c r="F581" s="25">
        <v>0</v>
      </c>
      <c r="G581" s="25">
        <v>0</v>
      </c>
      <c r="H581" s="25">
        <v>1</v>
      </c>
      <c r="I581" s="25">
        <v>0</v>
      </c>
      <c r="J581" s="25">
        <v>1</v>
      </c>
      <c r="K581" s="25" t="s">
        <v>81</v>
      </c>
      <c r="L581" s="25">
        <v>3</v>
      </c>
      <c r="M581" s="25" t="str">
        <f t="shared" si="9"/>
        <v>E-Poor</v>
      </c>
    </row>
    <row r="582" spans="1:13" x14ac:dyDescent="0.25">
      <c r="A582" s="25" t="s">
        <v>759</v>
      </c>
      <c r="B582" s="25" t="s">
        <v>178</v>
      </c>
      <c r="C582" s="25">
        <v>5</v>
      </c>
      <c r="D582" s="25">
        <v>3</v>
      </c>
      <c r="E582" s="25">
        <v>4</v>
      </c>
      <c r="F582" s="25">
        <v>0</v>
      </c>
      <c r="G582" s="25">
        <v>1</v>
      </c>
      <c r="H582" s="25">
        <v>0</v>
      </c>
      <c r="I582" s="25">
        <v>1</v>
      </c>
      <c r="J582" s="25">
        <v>0</v>
      </c>
      <c r="K582" s="25" t="s">
        <v>82</v>
      </c>
      <c r="L582" s="25">
        <v>2</v>
      </c>
      <c r="M582" s="25" t="str">
        <f t="shared" si="9"/>
        <v>F-Poor</v>
      </c>
    </row>
    <row r="583" spans="1:13" x14ac:dyDescent="0.25">
      <c r="A583" s="25" t="s">
        <v>760</v>
      </c>
      <c r="B583" s="25" t="s">
        <v>178</v>
      </c>
      <c r="C583" s="25">
        <v>5</v>
      </c>
      <c r="D583" s="25">
        <v>4</v>
      </c>
      <c r="E583" s="25">
        <v>4</v>
      </c>
      <c r="F583" s="25">
        <v>0</v>
      </c>
      <c r="G583" s="25">
        <v>1</v>
      </c>
      <c r="H583" s="25">
        <v>0</v>
      </c>
      <c r="I583" s="25">
        <v>1</v>
      </c>
      <c r="J583" s="25">
        <v>0</v>
      </c>
      <c r="K583" s="25" t="s">
        <v>82</v>
      </c>
      <c r="L583" s="25">
        <v>3</v>
      </c>
      <c r="M583" s="25" t="str">
        <f t="shared" si="9"/>
        <v>F-Poor</v>
      </c>
    </row>
    <row r="584" spans="1:13" x14ac:dyDescent="0.25">
      <c r="A584" s="25" t="s">
        <v>761</v>
      </c>
      <c r="B584" s="25" t="s">
        <v>180</v>
      </c>
      <c r="C584" s="25">
        <v>5</v>
      </c>
      <c r="D584" s="25">
        <v>4</v>
      </c>
      <c r="E584" s="25">
        <v>4</v>
      </c>
      <c r="F584" s="25">
        <v>1</v>
      </c>
      <c r="G584" s="25">
        <v>1</v>
      </c>
      <c r="H584" s="25">
        <v>1</v>
      </c>
      <c r="I584" s="25">
        <v>0</v>
      </c>
      <c r="J584" s="25">
        <v>0</v>
      </c>
      <c r="K584" s="25" t="s">
        <v>83</v>
      </c>
      <c r="L584" s="25">
        <v>3</v>
      </c>
      <c r="M584" s="25" t="str">
        <f t="shared" si="9"/>
        <v>G-Poor</v>
      </c>
    </row>
    <row r="585" spans="1:13" x14ac:dyDescent="0.25">
      <c r="A585" s="25" t="s">
        <v>762</v>
      </c>
      <c r="B585" s="25" t="s">
        <v>178</v>
      </c>
      <c r="C585" s="25">
        <v>5</v>
      </c>
      <c r="D585" s="25">
        <v>3</v>
      </c>
      <c r="E585" s="25">
        <v>4</v>
      </c>
      <c r="F585" s="25">
        <v>0</v>
      </c>
      <c r="G585" s="25">
        <v>1</v>
      </c>
      <c r="H585" s="25">
        <v>1</v>
      </c>
      <c r="I585" s="25">
        <v>1</v>
      </c>
      <c r="J585" s="25">
        <v>0</v>
      </c>
      <c r="K585" s="25" t="s">
        <v>76</v>
      </c>
      <c r="L585" s="25">
        <v>3</v>
      </c>
      <c r="M585" s="25" t="str">
        <f t="shared" si="9"/>
        <v>A-Poor</v>
      </c>
    </row>
    <row r="586" spans="1:13" x14ac:dyDescent="0.25">
      <c r="A586" s="25" t="s">
        <v>763</v>
      </c>
      <c r="B586" s="25" t="s">
        <v>178</v>
      </c>
      <c r="C586" s="25">
        <v>5</v>
      </c>
      <c r="D586" s="25">
        <v>4</v>
      </c>
      <c r="E586" s="25">
        <v>4</v>
      </c>
      <c r="F586" s="25">
        <v>1</v>
      </c>
      <c r="G586" s="25">
        <v>1</v>
      </c>
      <c r="H586" s="25">
        <v>1</v>
      </c>
      <c r="I586" s="25">
        <v>0</v>
      </c>
      <c r="J586" s="25">
        <v>0</v>
      </c>
      <c r="K586" s="25" t="s">
        <v>79</v>
      </c>
      <c r="L586" s="25">
        <v>3</v>
      </c>
      <c r="M586" s="25" t="str">
        <f t="shared" si="9"/>
        <v>C-Poor</v>
      </c>
    </row>
    <row r="587" spans="1:13" x14ac:dyDescent="0.25">
      <c r="A587" s="25" t="s">
        <v>764</v>
      </c>
      <c r="B587" s="25" t="s">
        <v>178</v>
      </c>
      <c r="C587" s="25">
        <v>5</v>
      </c>
      <c r="D587" s="25">
        <v>4</v>
      </c>
      <c r="E587" s="25">
        <v>4</v>
      </c>
      <c r="F587" s="25">
        <v>1</v>
      </c>
      <c r="G587" s="25">
        <v>1</v>
      </c>
      <c r="H587" s="25">
        <v>1</v>
      </c>
      <c r="I587" s="25">
        <v>0</v>
      </c>
      <c r="J587" s="25">
        <v>0</v>
      </c>
      <c r="K587" s="25" t="s">
        <v>79</v>
      </c>
      <c r="L587" s="25">
        <v>3</v>
      </c>
      <c r="M587" s="25" t="str">
        <f t="shared" si="9"/>
        <v>C-Poor</v>
      </c>
    </row>
    <row r="588" spans="1:13" x14ac:dyDescent="0.25">
      <c r="A588" s="25" t="s">
        <v>765</v>
      </c>
      <c r="B588" s="25" t="s">
        <v>178</v>
      </c>
      <c r="C588" s="25">
        <v>5</v>
      </c>
      <c r="D588" s="25">
        <v>4</v>
      </c>
      <c r="E588" s="25">
        <v>4</v>
      </c>
      <c r="F588" s="25">
        <v>1</v>
      </c>
      <c r="G588" s="25">
        <v>1</v>
      </c>
      <c r="H588" s="25">
        <v>1</v>
      </c>
      <c r="I588" s="25">
        <v>0</v>
      </c>
      <c r="J588" s="25">
        <v>0</v>
      </c>
      <c r="K588" s="25" t="s">
        <v>79</v>
      </c>
      <c r="L588" s="25">
        <v>3</v>
      </c>
      <c r="M588" s="25" t="str">
        <f t="shared" si="9"/>
        <v>C-Poor</v>
      </c>
    </row>
    <row r="589" spans="1:13" x14ac:dyDescent="0.25">
      <c r="A589" s="25" t="s">
        <v>766</v>
      </c>
      <c r="B589" s="25" t="s">
        <v>178</v>
      </c>
      <c r="C589" s="25">
        <v>3</v>
      </c>
      <c r="D589" s="25">
        <v>2</v>
      </c>
      <c r="E589" s="25">
        <v>2</v>
      </c>
      <c r="F589" s="25">
        <v>0</v>
      </c>
      <c r="G589" s="25">
        <v>1</v>
      </c>
      <c r="H589" s="25">
        <v>0</v>
      </c>
      <c r="I589" s="25">
        <v>0</v>
      </c>
      <c r="J589" s="25">
        <v>0</v>
      </c>
      <c r="K589" s="25" t="s">
        <v>80</v>
      </c>
      <c r="L589" s="25">
        <v>2</v>
      </c>
      <c r="M589" s="25" t="str">
        <f t="shared" si="9"/>
        <v>D-Poor</v>
      </c>
    </row>
    <row r="590" spans="1:13" x14ac:dyDescent="0.25">
      <c r="A590" s="25" t="s">
        <v>767</v>
      </c>
      <c r="B590" s="25" t="s">
        <v>178</v>
      </c>
      <c r="C590" s="25">
        <v>3</v>
      </c>
      <c r="D590" s="25">
        <v>2</v>
      </c>
      <c r="E590" s="25">
        <v>3</v>
      </c>
      <c r="F590" s="25">
        <v>0</v>
      </c>
      <c r="G590" s="25">
        <v>1</v>
      </c>
      <c r="H590" s="25">
        <v>0</v>
      </c>
      <c r="I590" s="25">
        <v>0</v>
      </c>
      <c r="J590" s="25">
        <v>0</v>
      </c>
      <c r="K590" s="25" t="s">
        <v>80</v>
      </c>
      <c r="L590" s="25">
        <v>3</v>
      </c>
      <c r="M590" s="25" t="str">
        <f t="shared" si="9"/>
        <v>D-Poor</v>
      </c>
    </row>
    <row r="591" spans="1:13" x14ac:dyDescent="0.25">
      <c r="A591" s="25" t="s">
        <v>768</v>
      </c>
      <c r="B591" s="25" t="s">
        <v>178</v>
      </c>
      <c r="C591" s="25">
        <v>4</v>
      </c>
      <c r="D591" s="25">
        <v>3</v>
      </c>
      <c r="E591" s="25">
        <v>3</v>
      </c>
      <c r="F591" s="25">
        <v>0</v>
      </c>
      <c r="G591" s="25">
        <v>1</v>
      </c>
      <c r="H591" s="25">
        <v>0</v>
      </c>
      <c r="I591" s="25">
        <v>0</v>
      </c>
      <c r="J591" s="25">
        <v>0</v>
      </c>
      <c r="K591" s="25" t="s">
        <v>80</v>
      </c>
      <c r="L591" s="25">
        <v>3</v>
      </c>
      <c r="M591" s="25" t="str">
        <f t="shared" si="9"/>
        <v>D-Poor</v>
      </c>
    </row>
    <row r="592" spans="1:13" x14ac:dyDescent="0.25">
      <c r="A592" s="25" t="s">
        <v>769</v>
      </c>
      <c r="B592" s="25" t="s">
        <v>178</v>
      </c>
      <c r="C592" s="25">
        <v>4</v>
      </c>
      <c r="D592" s="25">
        <v>3</v>
      </c>
      <c r="E592" s="25">
        <v>3</v>
      </c>
      <c r="F592" s="25">
        <v>0</v>
      </c>
      <c r="G592" s="25">
        <v>0</v>
      </c>
      <c r="H592" s="25">
        <v>1</v>
      </c>
      <c r="I592" s="25">
        <v>0</v>
      </c>
      <c r="J592" s="25">
        <v>1</v>
      </c>
      <c r="K592" s="25" t="s">
        <v>81</v>
      </c>
      <c r="L592" s="25">
        <v>2</v>
      </c>
      <c r="M592" s="25" t="str">
        <f t="shared" si="9"/>
        <v>E-Poor</v>
      </c>
    </row>
    <row r="593" spans="1:13" x14ac:dyDescent="0.25">
      <c r="A593" s="25" t="s">
        <v>770</v>
      </c>
      <c r="B593" s="25" t="s">
        <v>178</v>
      </c>
      <c r="C593" s="25">
        <v>5</v>
      </c>
      <c r="D593" s="25">
        <v>3</v>
      </c>
      <c r="E593" s="25">
        <v>4</v>
      </c>
      <c r="F593" s="25">
        <v>0</v>
      </c>
      <c r="G593" s="25">
        <v>0</v>
      </c>
      <c r="H593" s="25">
        <v>1</v>
      </c>
      <c r="I593" s="25">
        <v>0</v>
      </c>
      <c r="J593" s="25">
        <v>1</v>
      </c>
      <c r="K593" s="25" t="s">
        <v>81</v>
      </c>
      <c r="L593" s="25">
        <v>3</v>
      </c>
      <c r="M593" s="25" t="str">
        <f t="shared" si="9"/>
        <v>E-Poor</v>
      </c>
    </row>
    <row r="594" spans="1:13" x14ac:dyDescent="0.25">
      <c r="A594" s="25" t="s">
        <v>771</v>
      </c>
      <c r="B594" s="25" t="s">
        <v>178</v>
      </c>
      <c r="C594" s="25">
        <v>4</v>
      </c>
      <c r="D594" s="25">
        <v>3</v>
      </c>
      <c r="E594" s="25">
        <v>4</v>
      </c>
      <c r="F594" s="25">
        <v>0</v>
      </c>
      <c r="G594" s="25">
        <v>1</v>
      </c>
      <c r="H594" s="25">
        <v>0</v>
      </c>
      <c r="I594" s="25">
        <v>1</v>
      </c>
      <c r="J594" s="25">
        <v>0</v>
      </c>
      <c r="K594" s="25" t="s">
        <v>82</v>
      </c>
      <c r="L594" s="25">
        <v>2</v>
      </c>
      <c r="M594" s="25" t="str">
        <f t="shared" si="9"/>
        <v>F-Poor</v>
      </c>
    </row>
    <row r="595" spans="1:13" x14ac:dyDescent="0.25">
      <c r="A595" s="25" t="s">
        <v>772</v>
      </c>
      <c r="B595" s="25" t="s">
        <v>178</v>
      </c>
      <c r="C595" s="25">
        <v>4</v>
      </c>
      <c r="D595" s="25">
        <v>3</v>
      </c>
      <c r="E595" s="25">
        <v>4</v>
      </c>
      <c r="F595" s="25">
        <v>0</v>
      </c>
      <c r="G595" s="25">
        <v>1</v>
      </c>
      <c r="H595" s="25">
        <v>1</v>
      </c>
      <c r="I595" s="25">
        <v>1</v>
      </c>
      <c r="J595" s="25">
        <v>0</v>
      </c>
      <c r="K595" s="25" t="s">
        <v>76</v>
      </c>
      <c r="L595" s="25">
        <v>2</v>
      </c>
      <c r="M595" s="25" t="str">
        <f t="shared" si="9"/>
        <v>A-Poor</v>
      </c>
    </row>
    <row r="596" spans="1:13" x14ac:dyDescent="0.25">
      <c r="A596" s="25" t="s">
        <v>773</v>
      </c>
      <c r="B596" s="25" t="s">
        <v>180</v>
      </c>
      <c r="C596" s="25">
        <v>5</v>
      </c>
      <c r="D596" s="25">
        <v>3</v>
      </c>
      <c r="E596" s="25">
        <v>3</v>
      </c>
      <c r="F596" s="25">
        <v>0</v>
      </c>
      <c r="G596" s="25">
        <v>1</v>
      </c>
      <c r="H596" s="25">
        <v>1</v>
      </c>
      <c r="I596" s="25">
        <v>1</v>
      </c>
      <c r="J596" s="25">
        <v>0</v>
      </c>
      <c r="K596" s="25" t="s">
        <v>76</v>
      </c>
      <c r="L596" s="25">
        <v>2</v>
      </c>
      <c r="M596" s="25" t="str">
        <f t="shared" si="9"/>
        <v>A-Poor</v>
      </c>
    </row>
    <row r="597" spans="1:13" x14ac:dyDescent="0.25">
      <c r="A597" s="25" t="s">
        <v>774</v>
      </c>
      <c r="B597" s="25" t="s">
        <v>180</v>
      </c>
      <c r="C597" s="25">
        <v>5</v>
      </c>
      <c r="D597" s="25">
        <v>3</v>
      </c>
      <c r="E597" s="25">
        <v>5</v>
      </c>
      <c r="F597" s="25">
        <v>0</v>
      </c>
      <c r="G597" s="25">
        <v>1</v>
      </c>
      <c r="H597" s="25">
        <v>1</v>
      </c>
      <c r="I597" s="25">
        <v>1</v>
      </c>
      <c r="J597" s="25">
        <v>0</v>
      </c>
      <c r="K597" s="25" t="s">
        <v>76</v>
      </c>
      <c r="L597" s="25">
        <v>3</v>
      </c>
      <c r="M597" s="25" t="str">
        <f t="shared" si="9"/>
        <v>A-Poor</v>
      </c>
    </row>
    <row r="598" spans="1:13" x14ac:dyDescent="0.25">
      <c r="A598" s="25" t="s">
        <v>775</v>
      </c>
      <c r="B598" s="25" t="s">
        <v>180</v>
      </c>
      <c r="C598" s="25">
        <v>5</v>
      </c>
      <c r="D598" s="25">
        <v>4</v>
      </c>
      <c r="E598" s="25">
        <v>4</v>
      </c>
      <c r="F598" s="25">
        <v>0</v>
      </c>
      <c r="G598" s="25">
        <v>1</v>
      </c>
      <c r="H598" s="25">
        <v>1</v>
      </c>
      <c r="I598" s="25">
        <v>1</v>
      </c>
      <c r="J598" s="25">
        <v>0</v>
      </c>
      <c r="K598" s="25" t="s">
        <v>76</v>
      </c>
      <c r="L598" s="25">
        <v>3</v>
      </c>
      <c r="M598" s="25" t="str">
        <f t="shared" si="9"/>
        <v>A-Poor</v>
      </c>
    </row>
    <row r="599" spans="1:13" x14ac:dyDescent="0.25">
      <c r="A599" s="25" t="s">
        <v>776</v>
      </c>
      <c r="B599" s="25" t="s">
        <v>178</v>
      </c>
      <c r="C599" s="25">
        <v>5</v>
      </c>
      <c r="D599" s="25">
        <v>4</v>
      </c>
      <c r="E599" s="25">
        <v>4</v>
      </c>
      <c r="F599" s="25">
        <v>0</v>
      </c>
      <c r="G599" s="25">
        <v>1</v>
      </c>
      <c r="H599" s="25">
        <v>1</v>
      </c>
      <c r="I599" s="25">
        <v>1</v>
      </c>
      <c r="J599" s="25">
        <v>0</v>
      </c>
      <c r="K599" s="25" t="s">
        <v>76</v>
      </c>
      <c r="L599" s="25">
        <v>3</v>
      </c>
      <c r="M599" s="25" t="str">
        <f t="shared" si="9"/>
        <v>A-Poor</v>
      </c>
    </row>
    <row r="600" spans="1:13" x14ac:dyDescent="0.25">
      <c r="A600" s="25" t="s">
        <v>777</v>
      </c>
      <c r="B600" s="25" t="s">
        <v>178</v>
      </c>
      <c r="C600" s="25">
        <v>4</v>
      </c>
      <c r="D600" s="25">
        <v>3</v>
      </c>
      <c r="E600" s="25">
        <v>3</v>
      </c>
      <c r="F600" s="25">
        <v>0</v>
      </c>
      <c r="G600" s="25">
        <v>0</v>
      </c>
      <c r="H600" s="25">
        <v>1</v>
      </c>
      <c r="I600" s="25">
        <v>1</v>
      </c>
      <c r="J600" s="25">
        <v>1</v>
      </c>
      <c r="K600" s="25" t="s">
        <v>77</v>
      </c>
      <c r="L600" s="25">
        <v>2</v>
      </c>
      <c r="M600" s="25" t="str">
        <f t="shared" si="9"/>
        <v>B-Poor</v>
      </c>
    </row>
    <row r="601" spans="1:13" x14ac:dyDescent="0.25">
      <c r="A601" s="25" t="s">
        <v>778</v>
      </c>
      <c r="B601" s="25" t="s">
        <v>180</v>
      </c>
      <c r="C601" s="25">
        <v>5</v>
      </c>
      <c r="D601" s="25">
        <v>4</v>
      </c>
      <c r="E601" s="25">
        <v>4</v>
      </c>
      <c r="F601" s="25">
        <v>0</v>
      </c>
      <c r="G601" s="25">
        <v>0</v>
      </c>
      <c r="H601" s="25">
        <v>1</v>
      </c>
      <c r="I601" s="25">
        <v>1</v>
      </c>
      <c r="J601" s="25">
        <v>1</v>
      </c>
      <c r="K601" s="25" t="s">
        <v>77</v>
      </c>
      <c r="L601" s="25">
        <v>4</v>
      </c>
      <c r="M601" s="25" t="str">
        <f t="shared" si="9"/>
        <v>B-Good</v>
      </c>
    </row>
    <row r="602" spans="1:13" x14ac:dyDescent="0.25">
      <c r="A602" s="25" t="s">
        <v>779</v>
      </c>
      <c r="B602" s="25" t="s">
        <v>178</v>
      </c>
      <c r="C602" s="25">
        <v>5</v>
      </c>
      <c r="D602" s="25">
        <v>3</v>
      </c>
      <c r="E602" s="25">
        <v>4</v>
      </c>
      <c r="F602" s="25">
        <v>1</v>
      </c>
      <c r="G602" s="25">
        <v>1</v>
      </c>
      <c r="H602" s="25">
        <v>1</v>
      </c>
      <c r="I602" s="25">
        <v>0</v>
      </c>
      <c r="J602" s="25">
        <v>0</v>
      </c>
      <c r="K602" s="25" t="s">
        <v>79</v>
      </c>
      <c r="L602" s="25">
        <v>3</v>
      </c>
      <c r="M602" s="25" t="str">
        <f t="shared" si="9"/>
        <v>C-Poor</v>
      </c>
    </row>
    <row r="603" spans="1:13" x14ac:dyDescent="0.25">
      <c r="A603" s="25" t="s">
        <v>780</v>
      </c>
      <c r="B603" s="25" t="s">
        <v>178</v>
      </c>
      <c r="C603" s="25">
        <v>5</v>
      </c>
      <c r="D603" s="25">
        <v>4</v>
      </c>
      <c r="E603" s="25">
        <v>4</v>
      </c>
      <c r="F603" s="25">
        <v>1</v>
      </c>
      <c r="G603" s="25">
        <v>1</v>
      </c>
      <c r="H603" s="25">
        <v>1</v>
      </c>
      <c r="I603" s="25">
        <v>0</v>
      </c>
      <c r="J603" s="25">
        <v>0</v>
      </c>
      <c r="K603" s="25" t="s">
        <v>79</v>
      </c>
      <c r="L603" s="25">
        <v>3</v>
      </c>
      <c r="M603" s="25" t="str">
        <f t="shared" si="9"/>
        <v>C-Poor</v>
      </c>
    </row>
    <row r="604" spans="1:13" x14ac:dyDescent="0.25">
      <c r="A604" s="25" t="s">
        <v>781</v>
      </c>
      <c r="B604" s="25" t="s">
        <v>178</v>
      </c>
      <c r="C604" s="25">
        <v>4</v>
      </c>
      <c r="D604" s="25">
        <v>3</v>
      </c>
      <c r="E604" s="25">
        <v>4</v>
      </c>
      <c r="F604" s="25">
        <v>0</v>
      </c>
      <c r="G604" s="25">
        <v>0</v>
      </c>
      <c r="H604" s="25">
        <v>1</v>
      </c>
      <c r="I604" s="25">
        <v>0</v>
      </c>
      <c r="J604" s="25">
        <v>1</v>
      </c>
      <c r="K604" s="25" t="s">
        <v>81</v>
      </c>
      <c r="L604" s="25">
        <v>2</v>
      </c>
      <c r="M604" s="25" t="str">
        <f t="shared" si="9"/>
        <v>E-Poor</v>
      </c>
    </row>
    <row r="605" spans="1:13" x14ac:dyDescent="0.25">
      <c r="A605" s="25" t="s">
        <v>782</v>
      </c>
      <c r="B605" s="25" t="s">
        <v>178</v>
      </c>
      <c r="C605" s="25">
        <v>5</v>
      </c>
      <c r="D605" s="25">
        <v>4</v>
      </c>
      <c r="E605" s="25">
        <v>3</v>
      </c>
      <c r="F605" s="25">
        <v>0</v>
      </c>
      <c r="G605" s="25">
        <v>1</v>
      </c>
      <c r="H605" s="25">
        <v>0</v>
      </c>
      <c r="I605" s="25">
        <v>1</v>
      </c>
      <c r="J605" s="25">
        <v>0</v>
      </c>
      <c r="K605" s="25" t="s">
        <v>82</v>
      </c>
      <c r="L605" s="25">
        <v>3</v>
      </c>
      <c r="M605" s="25" t="str">
        <f t="shared" si="9"/>
        <v>F-Poor</v>
      </c>
    </row>
    <row r="606" spans="1:13" x14ac:dyDescent="0.25">
      <c r="A606" s="25" t="s">
        <v>783</v>
      </c>
      <c r="B606" s="25" t="s">
        <v>178</v>
      </c>
      <c r="C606" s="25">
        <v>5</v>
      </c>
      <c r="D606" s="25">
        <v>4</v>
      </c>
      <c r="E606" s="25">
        <v>5</v>
      </c>
      <c r="F606" s="25">
        <v>0</v>
      </c>
      <c r="G606" s="25">
        <v>1</v>
      </c>
      <c r="H606" s="25">
        <v>0</v>
      </c>
      <c r="I606" s="25">
        <v>1</v>
      </c>
      <c r="J606" s="25">
        <v>0</v>
      </c>
      <c r="K606" s="25" t="s">
        <v>82</v>
      </c>
      <c r="L606" s="25">
        <v>4</v>
      </c>
      <c r="M606" s="25" t="str">
        <f t="shared" si="9"/>
        <v>F-Good</v>
      </c>
    </row>
    <row r="607" spans="1:13" x14ac:dyDescent="0.25">
      <c r="A607" s="25" t="s">
        <v>784</v>
      </c>
      <c r="B607" s="25" t="s">
        <v>178</v>
      </c>
      <c r="C607" s="25">
        <v>5</v>
      </c>
      <c r="D607" s="25">
        <v>4</v>
      </c>
      <c r="E607" s="25">
        <v>4</v>
      </c>
      <c r="F607" s="25">
        <v>1</v>
      </c>
      <c r="G607" s="25">
        <v>1</v>
      </c>
      <c r="H607" s="25">
        <v>1</v>
      </c>
      <c r="I607" s="25">
        <v>0</v>
      </c>
      <c r="J607" s="25">
        <v>0</v>
      </c>
      <c r="K607" s="25" t="s">
        <v>83</v>
      </c>
      <c r="L607" s="25">
        <v>3</v>
      </c>
      <c r="M607" s="25" t="str">
        <f t="shared" si="9"/>
        <v>G-Poor</v>
      </c>
    </row>
    <row r="608" spans="1:13" x14ac:dyDescent="0.25">
      <c r="A608" s="25" t="s">
        <v>785</v>
      </c>
      <c r="B608" s="25" t="s">
        <v>180</v>
      </c>
      <c r="C608" s="25">
        <v>5</v>
      </c>
      <c r="D608" s="25">
        <v>4</v>
      </c>
      <c r="E608" s="25">
        <v>4</v>
      </c>
      <c r="F608" s="25">
        <v>1</v>
      </c>
      <c r="G608" s="25">
        <v>1</v>
      </c>
      <c r="H608" s="25">
        <v>1</v>
      </c>
      <c r="I608" s="25">
        <v>0</v>
      </c>
      <c r="J608" s="25">
        <v>0</v>
      </c>
      <c r="K608" s="25" t="s">
        <v>83</v>
      </c>
      <c r="L608" s="25">
        <v>3</v>
      </c>
      <c r="M608" s="25" t="str">
        <f t="shared" si="9"/>
        <v>G-Poor</v>
      </c>
    </row>
    <row r="609" spans="1:13" x14ac:dyDescent="0.25">
      <c r="A609" s="25" t="s">
        <v>786</v>
      </c>
      <c r="B609" s="25" t="s">
        <v>178</v>
      </c>
      <c r="C609" s="25">
        <v>4</v>
      </c>
      <c r="D609" s="25">
        <v>3</v>
      </c>
      <c r="E609" s="25">
        <v>4</v>
      </c>
      <c r="F609" s="25">
        <v>0</v>
      </c>
      <c r="G609" s="25">
        <v>1</v>
      </c>
      <c r="H609" s="25">
        <v>1</v>
      </c>
      <c r="I609" s="25">
        <v>1</v>
      </c>
      <c r="J609" s="25">
        <v>0</v>
      </c>
      <c r="K609" s="25" t="s">
        <v>76</v>
      </c>
      <c r="L609" s="25">
        <v>2</v>
      </c>
      <c r="M609" s="25" t="str">
        <f t="shared" si="9"/>
        <v>A-Poor</v>
      </c>
    </row>
    <row r="610" spans="1:13" x14ac:dyDescent="0.25">
      <c r="A610" s="25" t="s">
        <v>787</v>
      </c>
      <c r="B610" s="25" t="s">
        <v>178</v>
      </c>
      <c r="C610" s="25">
        <v>5</v>
      </c>
      <c r="D610" s="25">
        <v>4</v>
      </c>
      <c r="E610" s="25">
        <v>4</v>
      </c>
      <c r="F610" s="25">
        <v>0</v>
      </c>
      <c r="G610" s="25">
        <v>1</v>
      </c>
      <c r="H610" s="25">
        <v>1</v>
      </c>
      <c r="I610" s="25">
        <v>1</v>
      </c>
      <c r="J610" s="25">
        <v>0</v>
      </c>
      <c r="K610" s="25" t="s">
        <v>76</v>
      </c>
      <c r="L610" s="25">
        <v>3</v>
      </c>
      <c r="M610" s="25" t="str">
        <f t="shared" si="9"/>
        <v>A-Poor</v>
      </c>
    </row>
    <row r="611" spans="1:13" x14ac:dyDescent="0.25">
      <c r="A611" s="25" t="s">
        <v>788</v>
      </c>
      <c r="B611" s="25" t="s">
        <v>178</v>
      </c>
      <c r="C611" s="25">
        <v>5</v>
      </c>
      <c r="D611" s="25">
        <v>4</v>
      </c>
      <c r="E611" s="25">
        <v>5</v>
      </c>
      <c r="F611" s="25">
        <v>0</v>
      </c>
      <c r="G611" s="25">
        <v>0</v>
      </c>
      <c r="H611" s="25">
        <v>1</v>
      </c>
      <c r="I611" s="25">
        <v>1</v>
      </c>
      <c r="J611" s="25">
        <v>1</v>
      </c>
      <c r="K611" s="25" t="s">
        <v>77</v>
      </c>
      <c r="L611" s="25">
        <v>4</v>
      </c>
      <c r="M611" s="25" t="str">
        <f t="shared" si="9"/>
        <v>B-Good</v>
      </c>
    </row>
    <row r="612" spans="1:13" x14ac:dyDescent="0.25">
      <c r="A612" s="25" t="s">
        <v>789</v>
      </c>
      <c r="B612" s="25" t="s">
        <v>178</v>
      </c>
      <c r="C612" s="25">
        <v>4</v>
      </c>
      <c r="D612" s="25">
        <v>3</v>
      </c>
      <c r="E612" s="25">
        <v>3</v>
      </c>
      <c r="F612" s="25">
        <v>1</v>
      </c>
      <c r="G612" s="25">
        <v>1</v>
      </c>
      <c r="H612" s="25">
        <v>1</v>
      </c>
      <c r="I612" s="25">
        <v>0</v>
      </c>
      <c r="J612" s="25">
        <v>0</v>
      </c>
      <c r="K612" s="25" t="s">
        <v>79</v>
      </c>
      <c r="L612" s="25">
        <v>3</v>
      </c>
      <c r="M612" s="25" t="str">
        <f t="shared" si="9"/>
        <v>C-Poor</v>
      </c>
    </row>
    <row r="613" spans="1:13" x14ac:dyDescent="0.25">
      <c r="A613" s="25" t="s">
        <v>790</v>
      </c>
      <c r="B613" s="25" t="s">
        <v>180</v>
      </c>
      <c r="C613" s="25">
        <v>4</v>
      </c>
      <c r="D613" s="25">
        <v>3</v>
      </c>
      <c r="E613" s="25">
        <v>3</v>
      </c>
      <c r="F613" s="25">
        <v>1</v>
      </c>
      <c r="G613" s="25">
        <v>1</v>
      </c>
      <c r="H613" s="25">
        <v>1</v>
      </c>
      <c r="I613" s="25">
        <v>0</v>
      </c>
      <c r="J613" s="25">
        <v>0</v>
      </c>
      <c r="K613" s="25" t="s">
        <v>79</v>
      </c>
      <c r="L613" s="25">
        <v>3</v>
      </c>
      <c r="M613" s="25" t="str">
        <f t="shared" si="9"/>
        <v>C-Poor</v>
      </c>
    </row>
    <row r="614" spans="1:13" x14ac:dyDescent="0.25">
      <c r="A614" s="25" t="s">
        <v>791</v>
      </c>
      <c r="B614" s="25" t="s">
        <v>178</v>
      </c>
      <c r="C614" s="25">
        <v>5</v>
      </c>
      <c r="D614" s="25">
        <v>3</v>
      </c>
      <c r="E614" s="25">
        <v>3</v>
      </c>
      <c r="F614" s="25">
        <v>1</v>
      </c>
      <c r="G614" s="25">
        <v>1</v>
      </c>
      <c r="H614" s="25">
        <v>1</v>
      </c>
      <c r="I614" s="25">
        <v>0</v>
      </c>
      <c r="J614" s="25">
        <v>0</v>
      </c>
      <c r="K614" s="25" t="s">
        <v>79</v>
      </c>
      <c r="L614" s="25">
        <v>3</v>
      </c>
      <c r="M614" s="25" t="str">
        <f t="shared" si="9"/>
        <v>C-Poor</v>
      </c>
    </row>
    <row r="615" spans="1:13" x14ac:dyDescent="0.25">
      <c r="A615" s="25" t="s">
        <v>792</v>
      </c>
      <c r="B615" s="25" t="s">
        <v>178</v>
      </c>
      <c r="C615" s="25">
        <v>5</v>
      </c>
      <c r="D615" s="25">
        <v>4</v>
      </c>
      <c r="E615" s="25">
        <v>4</v>
      </c>
      <c r="F615" s="25">
        <v>1</v>
      </c>
      <c r="G615" s="25">
        <v>1</v>
      </c>
      <c r="H615" s="25">
        <v>1</v>
      </c>
      <c r="I615" s="25">
        <v>0</v>
      </c>
      <c r="J615" s="25">
        <v>0</v>
      </c>
      <c r="K615" s="25" t="s">
        <v>79</v>
      </c>
      <c r="L615" s="25">
        <v>3</v>
      </c>
      <c r="M615" s="25" t="str">
        <f t="shared" si="9"/>
        <v>C-Poor</v>
      </c>
    </row>
    <row r="616" spans="1:13" x14ac:dyDescent="0.25">
      <c r="A616" s="25" t="s">
        <v>793</v>
      </c>
      <c r="B616" s="25" t="s">
        <v>178</v>
      </c>
      <c r="C616" s="25">
        <v>4</v>
      </c>
      <c r="D616" s="25">
        <v>2</v>
      </c>
      <c r="E616" s="25">
        <v>3</v>
      </c>
      <c r="F616" s="25">
        <v>0</v>
      </c>
      <c r="G616" s="25">
        <v>1</v>
      </c>
      <c r="H616" s="25">
        <v>0</v>
      </c>
      <c r="I616" s="25">
        <v>0</v>
      </c>
      <c r="J616" s="25">
        <v>0</v>
      </c>
      <c r="K616" s="25" t="s">
        <v>80</v>
      </c>
      <c r="L616" s="25">
        <v>2</v>
      </c>
      <c r="M616" s="25" t="str">
        <f t="shared" si="9"/>
        <v>D-Poor</v>
      </c>
    </row>
    <row r="617" spans="1:13" x14ac:dyDescent="0.25">
      <c r="A617" s="25" t="s">
        <v>794</v>
      </c>
      <c r="B617" s="25" t="s">
        <v>180</v>
      </c>
      <c r="C617" s="25">
        <v>4</v>
      </c>
      <c r="D617" s="25">
        <v>3</v>
      </c>
      <c r="E617" s="25">
        <v>4</v>
      </c>
      <c r="F617" s="25">
        <v>0</v>
      </c>
      <c r="G617" s="25">
        <v>1</v>
      </c>
      <c r="H617" s="25">
        <v>0</v>
      </c>
      <c r="I617" s="25">
        <v>0</v>
      </c>
      <c r="J617" s="25">
        <v>0</v>
      </c>
      <c r="K617" s="25" t="s">
        <v>80</v>
      </c>
      <c r="L617" s="25">
        <v>3</v>
      </c>
      <c r="M617" s="25" t="str">
        <f t="shared" si="9"/>
        <v>D-Poor</v>
      </c>
    </row>
    <row r="618" spans="1:13" x14ac:dyDescent="0.25">
      <c r="A618" s="25" t="s">
        <v>795</v>
      </c>
      <c r="B618" s="25" t="s">
        <v>178</v>
      </c>
      <c r="C618" s="25">
        <v>5</v>
      </c>
      <c r="D618" s="25">
        <v>4</v>
      </c>
      <c r="E618" s="25">
        <v>5</v>
      </c>
      <c r="F618" s="25">
        <v>0</v>
      </c>
      <c r="G618" s="25">
        <v>1</v>
      </c>
      <c r="H618" s="25">
        <v>0</v>
      </c>
      <c r="I618" s="25">
        <v>0</v>
      </c>
      <c r="J618" s="25">
        <v>0</v>
      </c>
      <c r="K618" s="25" t="s">
        <v>80</v>
      </c>
      <c r="L618" s="25">
        <v>4</v>
      </c>
      <c r="M618" s="25" t="str">
        <f t="shared" si="9"/>
        <v>D-Good</v>
      </c>
    </row>
    <row r="619" spans="1:13" x14ac:dyDescent="0.25">
      <c r="A619" s="25" t="s">
        <v>796</v>
      </c>
      <c r="B619" s="25" t="s">
        <v>180</v>
      </c>
      <c r="C619" s="25">
        <v>4</v>
      </c>
      <c r="D619" s="25">
        <v>3</v>
      </c>
      <c r="E619" s="25">
        <v>3</v>
      </c>
      <c r="F619" s="25">
        <v>0</v>
      </c>
      <c r="G619" s="25">
        <v>1</v>
      </c>
      <c r="H619" s="25">
        <v>0</v>
      </c>
      <c r="I619" s="25">
        <v>1</v>
      </c>
      <c r="J619" s="25">
        <v>0</v>
      </c>
      <c r="K619" s="25" t="s">
        <v>82</v>
      </c>
      <c r="L619" s="25">
        <v>2</v>
      </c>
      <c r="M619" s="25" t="str">
        <f t="shared" si="9"/>
        <v>F-Poor</v>
      </c>
    </row>
    <row r="620" spans="1:13" x14ac:dyDescent="0.25">
      <c r="A620" s="25" t="s">
        <v>797</v>
      </c>
      <c r="B620" s="25" t="s">
        <v>180</v>
      </c>
      <c r="C620" s="25">
        <v>4</v>
      </c>
      <c r="D620" s="25">
        <v>3</v>
      </c>
      <c r="E620" s="25">
        <v>4</v>
      </c>
      <c r="F620" s="25">
        <v>0</v>
      </c>
      <c r="G620" s="25">
        <v>1</v>
      </c>
      <c r="H620" s="25">
        <v>0</v>
      </c>
      <c r="I620" s="25">
        <v>1</v>
      </c>
      <c r="J620" s="25">
        <v>0</v>
      </c>
      <c r="K620" s="25" t="s">
        <v>82</v>
      </c>
      <c r="L620" s="25">
        <v>3</v>
      </c>
      <c r="M620" s="25" t="str">
        <f t="shared" si="9"/>
        <v>F-Poor</v>
      </c>
    </row>
    <row r="621" spans="1:13" x14ac:dyDescent="0.25">
      <c r="A621" s="25" t="s">
        <v>798</v>
      </c>
      <c r="B621" s="25" t="s">
        <v>180</v>
      </c>
      <c r="C621" s="25">
        <v>5</v>
      </c>
      <c r="D621" s="25">
        <v>4</v>
      </c>
      <c r="E621" s="25">
        <v>4</v>
      </c>
      <c r="F621" s="25">
        <v>0</v>
      </c>
      <c r="G621" s="25">
        <v>1</v>
      </c>
      <c r="H621" s="25">
        <v>0</v>
      </c>
      <c r="I621" s="25">
        <v>1</v>
      </c>
      <c r="J621" s="25">
        <v>0</v>
      </c>
      <c r="K621" s="25" t="s">
        <v>82</v>
      </c>
      <c r="L621" s="25">
        <v>3</v>
      </c>
      <c r="M621" s="25" t="str">
        <f t="shared" si="9"/>
        <v>F-Poor</v>
      </c>
    </row>
    <row r="622" spans="1:13" x14ac:dyDescent="0.25">
      <c r="A622" s="25" t="s">
        <v>799</v>
      </c>
      <c r="B622" s="25" t="s">
        <v>180</v>
      </c>
      <c r="C622" s="25">
        <v>5</v>
      </c>
      <c r="D622" s="25">
        <v>4</v>
      </c>
      <c r="E622" s="25">
        <v>4</v>
      </c>
      <c r="F622" s="25">
        <v>1</v>
      </c>
      <c r="G622" s="25">
        <v>1</v>
      </c>
      <c r="H622" s="25">
        <v>1</v>
      </c>
      <c r="I622" s="25">
        <v>0</v>
      </c>
      <c r="J622" s="25">
        <v>0</v>
      </c>
      <c r="K622" s="25" t="s">
        <v>83</v>
      </c>
      <c r="L622" s="25">
        <v>3</v>
      </c>
      <c r="M622" s="25" t="str">
        <f t="shared" si="9"/>
        <v>G-Poor</v>
      </c>
    </row>
    <row r="623" spans="1:13" x14ac:dyDescent="0.25">
      <c r="A623" s="25" t="s">
        <v>800</v>
      </c>
      <c r="B623" s="25" t="s">
        <v>178</v>
      </c>
      <c r="C623" s="25">
        <v>4</v>
      </c>
      <c r="D623" s="25">
        <v>3</v>
      </c>
      <c r="E623" s="25">
        <v>3</v>
      </c>
      <c r="F623" s="25">
        <v>0</v>
      </c>
      <c r="G623" s="25">
        <v>1</v>
      </c>
      <c r="H623" s="25">
        <v>1</v>
      </c>
      <c r="I623" s="25">
        <v>1</v>
      </c>
      <c r="J623" s="25">
        <v>0</v>
      </c>
      <c r="K623" s="25" t="s">
        <v>76</v>
      </c>
      <c r="L623" s="25">
        <v>2</v>
      </c>
      <c r="M623" s="25" t="str">
        <f t="shared" si="9"/>
        <v>A-Poor</v>
      </c>
    </row>
    <row r="624" spans="1:13" x14ac:dyDescent="0.25">
      <c r="A624" s="25" t="s">
        <v>801</v>
      </c>
      <c r="B624" s="25" t="s">
        <v>178</v>
      </c>
      <c r="C624" s="25">
        <v>4</v>
      </c>
      <c r="D624" s="25">
        <v>3</v>
      </c>
      <c r="E624" s="25">
        <v>2</v>
      </c>
      <c r="F624" s="25">
        <v>0</v>
      </c>
      <c r="G624" s="25">
        <v>1</v>
      </c>
      <c r="H624" s="25">
        <v>1</v>
      </c>
      <c r="I624" s="25">
        <v>1</v>
      </c>
      <c r="J624" s="25">
        <v>0</v>
      </c>
      <c r="K624" s="25" t="s">
        <v>76</v>
      </c>
      <c r="L624" s="25">
        <v>3</v>
      </c>
      <c r="M624" s="25" t="str">
        <f t="shared" si="9"/>
        <v>A-Poor</v>
      </c>
    </row>
    <row r="625" spans="1:13" x14ac:dyDescent="0.25">
      <c r="A625" s="25" t="s">
        <v>802</v>
      </c>
      <c r="B625" s="25" t="s">
        <v>178</v>
      </c>
      <c r="C625" s="25">
        <v>4</v>
      </c>
      <c r="D625" s="25">
        <v>3</v>
      </c>
      <c r="E625" s="25">
        <v>3</v>
      </c>
      <c r="F625" s="25">
        <v>0</v>
      </c>
      <c r="G625" s="25">
        <v>1</v>
      </c>
      <c r="H625" s="25">
        <v>1</v>
      </c>
      <c r="I625" s="25">
        <v>1</v>
      </c>
      <c r="J625" s="25">
        <v>0</v>
      </c>
      <c r="K625" s="25" t="s">
        <v>76</v>
      </c>
      <c r="L625" s="25">
        <v>3</v>
      </c>
      <c r="M625" s="25" t="str">
        <f t="shared" si="9"/>
        <v>A-Poor</v>
      </c>
    </row>
    <row r="626" spans="1:13" x14ac:dyDescent="0.25">
      <c r="A626" s="25" t="s">
        <v>803</v>
      </c>
      <c r="B626" s="25" t="s">
        <v>178</v>
      </c>
      <c r="C626" s="25">
        <v>5</v>
      </c>
      <c r="D626" s="25">
        <v>3</v>
      </c>
      <c r="E626" s="25">
        <v>4</v>
      </c>
      <c r="F626" s="25">
        <v>0</v>
      </c>
      <c r="G626" s="25">
        <v>0</v>
      </c>
      <c r="H626" s="25">
        <v>1</v>
      </c>
      <c r="I626" s="25">
        <v>1</v>
      </c>
      <c r="J626" s="25">
        <v>1</v>
      </c>
      <c r="K626" s="25" t="s">
        <v>77</v>
      </c>
      <c r="L626" s="25">
        <v>3</v>
      </c>
      <c r="M626" s="25" t="str">
        <f t="shared" si="9"/>
        <v>B-Poor</v>
      </c>
    </row>
    <row r="627" spans="1:13" x14ac:dyDescent="0.25">
      <c r="A627" s="25" t="s">
        <v>804</v>
      </c>
      <c r="B627" s="25" t="s">
        <v>178</v>
      </c>
      <c r="C627" s="25">
        <v>5</v>
      </c>
      <c r="D627" s="25">
        <v>4</v>
      </c>
      <c r="E627" s="25">
        <v>4</v>
      </c>
      <c r="F627" s="25">
        <v>0</v>
      </c>
      <c r="G627" s="25">
        <v>0</v>
      </c>
      <c r="H627" s="25">
        <v>1</v>
      </c>
      <c r="I627" s="25">
        <v>1</v>
      </c>
      <c r="J627" s="25">
        <v>1</v>
      </c>
      <c r="K627" s="25" t="s">
        <v>77</v>
      </c>
      <c r="L627" s="25">
        <v>3</v>
      </c>
      <c r="M627" s="25" t="str">
        <f t="shared" si="9"/>
        <v>B-Poor</v>
      </c>
    </row>
    <row r="628" spans="1:13" x14ac:dyDescent="0.25">
      <c r="A628" s="25" t="s">
        <v>805</v>
      </c>
      <c r="B628" s="25" t="s">
        <v>178</v>
      </c>
      <c r="C628" s="25">
        <v>5</v>
      </c>
      <c r="D628" s="25">
        <v>4</v>
      </c>
      <c r="E628" s="25">
        <v>4</v>
      </c>
      <c r="F628" s="25">
        <v>1</v>
      </c>
      <c r="G628" s="25">
        <v>1</v>
      </c>
      <c r="H628" s="25">
        <v>1</v>
      </c>
      <c r="I628" s="25">
        <v>0</v>
      </c>
      <c r="J628" s="25">
        <v>0</v>
      </c>
      <c r="K628" s="25" t="s">
        <v>79</v>
      </c>
      <c r="L628" s="25">
        <v>3</v>
      </c>
      <c r="M628" s="25" t="str">
        <f t="shared" si="9"/>
        <v>C-Poor</v>
      </c>
    </row>
    <row r="629" spans="1:13" x14ac:dyDescent="0.25">
      <c r="A629" s="25" t="s">
        <v>806</v>
      </c>
      <c r="B629" s="25" t="s">
        <v>178</v>
      </c>
      <c r="C629" s="25">
        <v>5</v>
      </c>
      <c r="D629" s="25">
        <v>4</v>
      </c>
      <c r="E629" s="25">
        <v>4</v>
      </c>
      <c r="F629" s="25">
        <v>1</v>
      </c>
      <c r="G629" s="25">
        <v>1</v>
      </c>
      <c r="H629" s="25">
        <v>1</v>
      </c>
      <c r="I629" s="25">
        <v>0</v>
      </c>
      <c r="J629" s="25">
        <v>0</v>
      </c>
      <c r="K629" s="25" t="s">
        <v>79</v>
      </c>
      <c r="L629" s="25">
        <v>3</v>
      </c>
      <c r="M629" s="25" t="str">
        <f t="shared" si="9"/>
        <v>C-Poor</v>
      </c>
    </row>
    <row r="630" spans="1:13" x14ac:dyDescent="0.25">
      <c r="A630" s="25" t="s">
        <v>807</v>
      </c>
      <c r="B630" s="25" t="s">
        <v>180</v>
      </c>
      <c r="C630" s="25">
        <v>4</v>
      </c>
      <c r="D630" s="25">
        <v>3</v>
      </c>
      <c r="E630" s="25">
        <v>3</v>
      </c>
      <c r="F630" s="25">
        <v>0</v>
      </c>
      <c r="G630" s="25">
        <v>1</v>
      </c>
      <c r="H630" s="25">
        <v>0</v>
      </c>
      <c r="I630" s="25">
        <v>0</v>
      </c>
      <c r="J630" s="25">
        <v>0</v>
      </c>
      <c r="K630" s="25" t="s">
        <v>80</v>
      </c>
      <c r="L630" s="25">
        <v>4</v>
      </c>
      <c r="M630" s="25" t="str">
        <f t="shared" si="9"/>
        <v>D-Good</v>
      </c>
    </row>
    <row r="631" spans="1:13" x14ac:dyDescent="0.25">
      <c r="A631" s="25" t="s">
        <v>808</v>
      </c>
      <c r="B631" s="25" t="s">
        <v>178</v>
      </c>
      <c r="C631" s="25">
        <v>5</v>
      </c>
      <c r="D631" s="25">
        <v>4</v>
      </c>
      <c r="E631" s="25">
        <v>4</v>
      </c>
      <c r="F631" s="25">
        <v>0</v>
      </c>
      <c r="G631" s="25">
        <v>1</v>
      </c>
      <c r="H631" s="25">
        <v>0</v>
      </c>
      <c r="I631" s="25">
        <v>0</v>
      </c>
      <c r="J631" s="25">
        <v>0</v>
      </c>
      <c r="K631" s="25" t="s">
        <v>80</v>
      </c>
      <c r="L631" s="25">
        <v>3</v>
      </c>
      <c r="M631" s="25" t="str">
        <f t="shared" si="9"/>
        <v>D-Poor</v>
      </c>
    </row>
    <row r="632" spans="1:13" x14ac:dyDescent="0.25">
      <c r="A632" s="25" t="s">
        <v>809</v>
      </c>
      <c r="B632" s="25" t="s">
        <v>178</v>
      </c>
      <c r="C632" s="25">
        <v>5</v>
      </c>
      <c r="D632" s="25">
        <v>4</v>
      </c>
      <c r="E632" s="25">
        <v>4</v>
      </c>
      <c r="F632" s="25">
        <v>0</v>
      </c>
      <c r="G632" s="25">
        <v>0</v>
      </c>
      <c r="H632" s="25">
        <v>1</v>
      </c>
      <c r="I632" s="25">
        <v>0</v>
      </c>
      <c r="J632" s="25">
        <v>1</v>
      </c>
      <c r="K632" s="25" t="s">
        <v>81</v>
      </c>
      <c r="L632" s="25">
        <v>3</v>
      </c>
      <c r="M632" s="25" t="str">
        <f t="shared" si="9"/>
        <v>E-Poor</v>
      </c>
    </row>
    <row r="633" spans="1:13" x14ac:dyDescent="0.25">
      <c r="A633" s="25" t="s">
        <v>810</v>
      </c>
      <c r="B633" s="25" t="s">
        <v>178</v>
      </c>
      <c r="C633" s="25">
        <v>4</v>
      </c>
      <c r="D633" s="25">
        <v>3</v>
      </c>
      <c r="E633" s="25">
        <v>4</v>
      </c>
      <c r="F633" s="25">
        <v>1</v>
      </c>
      <c r="G633" s="25">
        <v>1</v>
      </c>
      <c r="H633" s="25">
        <v>1</v>
      </c>
      <c r="I633" s="25">
        <v>0</v>
      </c>
      <c r="J633" s="25">
        <v>0</v>
      </c>
      <c r="K633" s="25" t="s">
        <v>83</v>
      </c>
      <c r="L633" s="25">
        <v>2</v>
      </c>
      <c r="M633" s="25" t="str">
        <f t="shared" si="9"/>
        <v>G-Poor</v>
      </c>
    </row>
    <row r="634" spans="1:13" x14ac:dyDescent="0.25">
      <c r="A634" s="25" t="s">
        <v>811</v>
      </c>
      <c r="B634" s="25" t="s">
        <v>178</v>
      </c>
      <c r="C634" s="25">
        <v>5</v>
      </c>
      <c r="D634" s="25">
        <v>4</v>
      </c>
      <c r="E634" s="25">
        <v>4</v>
      </c>
      <c r="F634" s="25">
        <v>1</v>
      </c>
      <c r="G634" s="25">
        <v>1</v>
      </c>
      <c r="H634" s="25">
        <v>1</v>
      </c>
      <c r="I634" s="25">
        <v>0</v>
      </c>
      <c r="J634" s="25">
        <v>0</v>
      </c>
      <c r="K634" s="25" t="s">
        <v>83</v>
      </c>
      <c r="L634" s="25">
        <v>2</v>
      </c>
      <c r="M634" s="25" t="str">
        <f t="shared" si="9"/>
        <v>G-Poor</v>
      </c>
    </row>
    <row r="635" spans="1:13" x14ac:dyDescent="0.25">
      <c r="A635" s="25" t="s">
        <v>812</v>
      </c>
      <c r="B635" s="25" t="s">
        <v>178</v>
      </c>
      <c r="C635" s="25">
        <v>5</v>
      </c>
      <c r="D635" s="25">
        <v>4</v>
      </c>
      <c r="E635" s="25">
        <v>5</v>
      </c>
      <c r="F635" s="25">
        <v>0</v>
      </c>
      <c r="G635" s="25">
        <v>1</v>
      </c>
      <c r="H635" s="25">
        <v>1</v>
      </c>
      <c r="I635" s="25">
        <v>1</v>
      </c>
      <c r="J635" s="25">
        <v>0</v>
      </c>
      <c r="K635" s="25" t="s">
        <v>76</v>
      </c>
      <c r="L635" s="25">
        <v>4</v>
      </c>
      <c r="M635" s="25" t="str">
        <f t="shared" si="9"/>
        <v>A-Good</v>
      </c>
    </row>
    <row r="636" spans="1:13" x14ac:dyDescent="0.25">
      <c r="A636" s="25" t="s">
        <v>813</v>
      </c>
      <c r="B636" s="25" t="s">
        <v>180</v>
      </c>
      <c r="C636" s="25">
        <v>5</v>
      </c>
      <c r="D636" s="25">
        <v>4</v>
      </c>
      <c r="E636" s="25">
        <v>4</v>
      </c>
      <c r="F636" s="25">
        <v>0</v>
      </c>
      <c r="G636" s="25">
        <v>0</v>
      </c>
      <c r="H636" s="25">
        <v>1</v>
      </c>
      <c r="I636" s="25">
        <v>1</v>
      </c>
      <c r="J636" s="25">
        <v>1</v>
      </c>
      <c r="K636" s="25" t="s">
        <v>77</v>
      </c>
      <c r="L636" s="25">
        <v>3</v>
      </c>
      <c r="M636" s="25" t="str">
        <f t="shared" si="9"/>
        <v>B-Poor</v>
      </c>
    </row>
    <row r="637" spans="1:13" x14ac:dyDescent="0.25">
      <c r="A637" s="25" t="s">
        <v>814</v>
      </c>
      <c r="B637" s="25" t="s">
        <v>178</v>
      </c>
      <c r="C637" s="25">
        <v>3</v>
      </c>
      <c r="D637" s="25">
        <v>2</v>
      </c>
      <c r="E637" s="25">
        <v>2</v>
      </c>
      <c r="F637" s="25">
        <v>0</v>
      </c>
      <c r="G637" s="25">
        <v>1</v>
      </c>
      <c r="H637" s="25">
        <v>0</v>
      </c>
      <c r="I637" s="25">
        <v>0</v>
      </c>
      <c r="J637" s="25">
        <v>0</v>
      </c>
      <c r="K637" s="25" t="s">
        <v>80</v>
      </c>
      <c r="L637" s="25">
        <v>2</v>
      </c>
      <c r="M637" s="25" t="str">
        <f t="shared" si="9"/>
        <v>D-Poor</v>
      </c>
    </row>
    <row r="638" spans="1:13" x14ac:dyDescent="0.25">
      <c r="A638" s="25" t="s">
        <v>815</v>
      </c>
      <c r="B638" s="25" t="s">
        <v>178</v>
      </c>
      <c r="C638" s="25">
        <v>5</v>
      </c>
      <c r="D638" s="25">
        <v>4</v>
      </c>
      <c r="E638" s="25">
        <v>4</v>
      </c>
      <c r="F638" s="25">
        <v>0</v>
      </c>
      <c r="G638" s="25">
        <v>1</v>
      </c>
      <c r="H638" s="25">
        <v>0</v>
      </c>
      <c r="I638" s="25">
        <v>0</v>
      </c>
      <c r="J638" s="25">
        <v>0</v>
      </c>
      <c r="K638" s="25" t="s">
        <v>80</v>
      </c>
      <c r="L638" s="25">
        <v>3</v>
      </c>
      <c r="M638" s="25" t="str">
        <f t="shared" si="9"/>
        <v>D-Poor</v>
      </c>
    </row>
    <row r="639" spans="1:13" x14ac:dyDescent="0.25">
      <c r="A639" s="25" t="s">
        <v>816</v>
      </c>
      <c r="B639" s="25" t="s">
        <v>178</v>
      </c>
      <c r="C639" s="25">
        <v>5</v>
      </c>
      <c r="D639" s="25">
        <v>3</v>
      </c>
      <c r="E639" s="25">
        <v>4</v>
      </c>
      <c r="F639" s="25">
        <v>0</v>
      </c>
      <c r="G639" s="25">
        <v>0</v>
      </c>
      <c r="H639" s="25">
        <v>1</v>
      </c>
      <c r="I639" s="25">
        <v>0</v>
      </c>
      <c r="J639" s="25">
        <v>1</v>
      </c>
      <c r="K639" s="25" t="s">
        <v>81</v>
      </c>
      <c r="L639" s="25">
        <v>2</v>
      </c>
      <c r="M639" s="25" t="str">
        <f t="shared" si="9"/>
        <v>E-Poor</v>
      </c>
    </row>
    <row r="640" spans="1:13" x14ac:dyDescent="0.25">
      <c r="A640" s="25" t="s">
        <v>817</v>
      </c>
      <c r="B640" s="25" t="s">
        <v>180</v>
      </c>
      <c r="C640" s="25">
        <v>5</v>
      </c>
      <c r="D640" s="25">
        <v>4</v>
      </c>
      <c r="E640" s="25">
        <v>4</v>
      </c>
      <c r="F640" s="25">
        <v>1</v>
      </c>
      <c r="G640" s="25">
        <v>1</v>
      </c>
      <c r="H640" s="25">
        <v>1</v>
      </c>
      <c r="I640" s="25">
        <v>0</v>
      </c>
      <c r="J640" s="25">
        <v>0</v>
      </c>
      <c r="K640" s="25" t="s">
        <v>83</v>
      </c>
      <c r="L640" s="25">
        <v>3</v>
      </c>
      <c r="M640" s="25" t="str">
        <f t="shared" si="9"/>
        <v>G-Poor</v>
      </c>
    </row>
    <row r="641" spans="1:13" x14ac:dyDescent="0.25">
      <c r="A641" s="25" t="s">
        <v>818</v>
      </c>
      <c r="B641" s="25" t="s">
        <v>180</v>
      </c>
      <c r="C641" s="25">
        <v>5</v>
      </c>
      <c r="D641" s="25">
        <v>4</v>
      </c>
      <c r="E641" s="25">
        <v>5</v>
      </c>
      <c r="F641" s="25">
        <v>1</v>
      </c>
      <c r="G641" s="25">
        <v>1</v>
      </c>
      <c r="H641" s="25">
        <v>1</v>
      </c>
      <c r="I641" s="25">
        <v>0</v>
      </c>
      <c r="J641" s="25">
        <v>0</v>
      </c>
      <c r="K641" s="25" t="s">
        <v>83</v>
      </c>
      <c r="L641" s="25">
        <v>3</v>
      </c>
      <c r="M641" s="25" t="str">
        <f t="shared" si="9"/>
        <v>G-Poor</v>
      </c>
    </row>
    <row r="642" spans="1:13" x14ac:dyDescent="0.25">
      <c r="A642" s="25" t="s">
        <v>819</v>
      </c>
      <c r="B642" s="25" t="s">
        <v>180</v>
      </c>
      <c r="C642" s="25">
        <v>5</v>
      </c>
      <c r="D642" s="25">
        <v>4</v>
      </c>
      <c r="E642" s="25">
        <v>4</v>
      </c>
      <c r="F642" s="25">
        <v>0</v>
      </c>
      <c r="G642" s="25">
        <v>1</v>
      </c>
      <c r="H642" s="25">
        <v>1</v>
      </c>
      <c r="I642" s="25">
        <v>1</v>
      </c>
      <c r="J642" s="25">
        <v>0</v>
      </c>
      <c r="K642" s="25" t="s">
        <v>76</v>
      </c>
      <c r="L642" s="25">
        <v>3</v>
      </c>
      <c r="M642" s="25" t="str">
        <f t="shared" si="9"/>
        <v>A-Poor</v>
      </c>
    </row>
    <row r="643" spans="1:13" x14ac:dyDescent="0.25">
      <c r="A643" s="25" t="s">
        <v>820</v>
      </c>
      <c r="B643" s="25" t="s">
        <v>180</v>
      </c>
      <c r="C643" s="25">
        <v>4</v>
      </c>
      <c r="D643" s="25">
        <v>5</v>
      </c>
      <c r="E643" s="25">
        <v>3</v>
      </c>
      <c r="F643" s="25">
        <v>0</v>
      </c>
      <c r="G643" s="25">
        <v>1</v>
      </c>
      <c r="H643" s="25">
        <v>0</v>
      </c>
      <c r="I643" s="25">
        <v>0</v>
      </c>
      <c r="J643" s="25">
        <v>0</v>
      </c>
      <c r="K643" s="25" t="s">
        <v>80</v>
      </c>
      <c r="L643" s="25">
        <v>3</v>
      </c>
      <c r="M643" s="25" t="str">
        <f t="shared" ref="M643:M706" si="10">_xlfn.CONCAT(K643,"-",IF(L643&gt;3,"Good", "Poor"))</f>
        <v>D-Poor</v>
      </c>
    </row>
    <row r="644" spans="1:13" x14ac:dyDescent="0.25">
      <c r="A644" s="25" t="s">
        <v>821</v>
      </c>
      <c r="B644" s="25" t="s">
        <v>178</v>
      </c>
      <c r="C644" s="25">
        <v>4</v>
      </c>
      <c r="D644" s="25">
        <v>3</v>
      </c>
      <c r="E644" s="25">
        <v>5</v>
      </c>
      <c r="F644" s="25">
        <v>0</v>
      </c>
      <c r="G644" s="25">
        <v>0</v>
      </c>
      <c r="H644" s="25">
        <v>1</v>
      </c>
      <c r="I644" s="25">
        <v>0</v>
      </c>
      <c r="J644" s="25">
        <v>1</v>
      </c>
      <c r="K644" s="25" t="s">
        <v>81</v>
      </c>
      <c r="L644" s="25">
        <v>3</v>
      </c>
      <c r="M644" s="25" t="str">
        <f t="shared" si="10"/>
        <v>E-Poor</v>
      </c>
    </row>
    <row r="645" spans="1:13" x14ac:dyDescent="0.25">
      <c r="A645" s="25" t="s">
        <v>822</v>
      </c>
      <c r="B645" s="25" t="s">
        <v>178</v>
      </c>
      <c r="C645" s="25">
        <v>4</v>
      </c>
      <c r="D645" s="25">
        <v>3</v>
      </c>
      <c r="E645" s="25">
        <v>4</v>
      </c>
      <c r="F645" s="25">
        <v>0</v>
      </c>
      <c r="G645" s="25">
        <v>1</v>
      </c>
      <c r="H645" s="25">
        <v>0</v>
      </c>
      <c r="I645" s="25">
        <v>1</v>
      </c>
      <c r="J645" s="25">
        <v>0</v>
      </c>
      <c r="K645" s="25" t="s">
        <v>82</v>
      </c>
      <c r="L645" s="25">
        <v>2</v>
      </c>
      <c r="M645" s="25" t="str">
        <f t="shared" si="10"/>
        <v>F-Poor</v>
      </c>
    </row>
    <row r="646" spans="1:13" x14ac:dyDescent="0.25">
      <c r="A646" s="25" t="s">
        <v>823</v>
      </c>
      <c r="B646" s="25" t="s">
        <v>178</v>
      </c>
      <c r="C646" s="25">
        <v>4</v>
      </c>
      <c r="D646" s="25">
        <v>3</v>
      </c>
      <c r="E646" s="25">
        <v>3</v>
      </c>
      <c r="F646" s="25">
        <v>1</v>
      </c>
      <c r="G646" s="25">
        <v>1</v>
      </c>
      <c r="H646" s="25">
        <v>1</v>
      </c>
      <c r="I646" s="25">
        <v>0</v>
      </c>
      <c r="J646" s="25">
        <v>0</v>
      </c>
      <c r="K646" s="25" t="s">
        <v>83</v>
      </c>
      <c r="L646" s="25">
        <v>3</v>
      </c>
      <c r="M646" s="25" t="str">
        <f t="shared" si="10"/>
        <v>G-Poor</v>
      </c>
    </row>
    <row r="647" spans="1:13" x14ac:dyDescent="0.25">
      <c r="A647" s="25" t="s">
        <v>824</v>
      </c>
      <c r="B647" s="25" t="s">
        <v>178</v>
      </c>
      <c r="C647" s="25">
        <v>4</v>
      </c>
      <c r="D647" s="25">
        <v>3</v>
      </c>
      <c r="E647" s="25">
        <v>4</v>
      </c>
      <c r="F647" s="25">
        <v>1</v>
      </c>
      <c r="G647" s="25">
        <v>1</v>
      </c>
      <c r="H647" s="25">
        <v>1</v>
      </c>
      <c r="I647" s="25">
        <v>0</v>
      </c>
      <c r="J647" s="25">
        <v>0</v>
      </c>
      <c r="K647" s="25" t="s">
        <v>83</v>
      </c>
      <c r="L647" s="25">
        <v>3</v>
      </c>
      <c r="M647" s="25" t="str">
        <f t="shared" si="10"/>
        <v>G-Poor</v>
      </c>
    </row>
    <row r="648" spans="1:13" x14ac:dyDescent="0.25">
      <c r="A648" s="25" t="s">
        <v>825</v>
      </c>
      <c r="B648" s="25" t="s">
        <v>180</v>
      </c>
      <c r="C648" s="25">
        <v>5</v>
      </c>
      <c r="D648" s="25">
        <v>4</v>
      </c>
      <c r="E648" s="25">
        <v>4</v>
      </c>
      <c r="F648" s="25">
        <v>1</v>
      </c>
      <c r="G648" s="25">
        <v>1</v>
      </c>
      <c r="H648" s="25">
        <v>1</v>
      </c>
      <c r="I648" s="25">
        <v>0</v>
      </c>
      <c r="J648" s="25">
        <v>0</v>
      </c>
      <c r="K648" s="25" t="s">
        <v>83</v>
      </c>
      <c r="L648" s="25">
        <v>3</v>
      </c>
      <c r="M648" s="25" t="str">
        <f t="shared" si="10"/>
        <v>G-Poor</v>
      </c>
    </row>
    <row r="649" spans="1:13" x14ac:dyDescent="0.25">
      <c r="A649" s="25" t="s">
        <v>826</v>
      </c>
      <c r="B649" s="25" t="s">
        <v>178</v>
      </c>
      <c r="C649" s="25">
        <v>4</v>
      </c>
      <c r="D649" s="25">
        <v>3</v>
      </c>
      <c r="E649" s="25">
        <v>3</v>
      </c>
      <c r="F649" s="25">
        <v>0</v>
      </c>
      <c r="G649" s="25">
        <v>1</v>
      </c>
      <c r="H649" s="25">
        <v>1</v>
      </c>
      <c r="I649" s="25">
        <v>1</v>
      </c>
      <c r="J649" s="25">
        <v>0</v>
      </c>
      <c r="K649" s="25" t="s">
        <v>76</v>
      </c>
      <c r="L649" s="25">
        <v>3</v>
      </c>
      <c r="M649" s="25" t="str">
        <f t="shared" si="10"/>
        <v>A-Poor</v>
      </c>
    </row>
    <row r="650" spans="1:13" x14ac:dyDescent="0.25">
      <c r="A650" s="25" t="s">
        <v>827</v>
      </c>
      <c r="B650" s="25" t="s">
        <v>180</v>
      </c>
      <c r="C650" s="25">
        <v>4</v>
      </c>
      <c r="D650" s="25">
        <v>3</v>
      </c>
      <c r="E650" s="25">
        <v>3</v>
      </c>
      <c r="F650" s="25">
        <v>0</v>
      </c>
      <c r="G650" s="25">
        <v>1</v>
      </c>
      <c r="H650" s="25">
        <v>1</v>
      </c>
      <c r="I650" s="25">
        <v>1</v>
      </c>
      <c r="J650" s="25">
        <v>0</v>
      </c>
      <c r="K650" s="25" t="s">
        <v>76</v>
      </c>
      <c r="L650" s="25">
        <v>3</v>
      </c>
      <c r="M650" s="25" t="str">
        <f t="shared" si="10"/>
        <v>A-Poor</v>
      </c>
    </row>
    <row r="651" spans="1:13" x14ac:dyDescent="0.25">
      <c r="A651" s="25" t="s">
        <v>828</v>
      </c>
      <c r="B651" s="25" t="s">
        <v>178</v>
      </c>
      <c r="C651" s="25">
        <v>5</v>
      </c>
      <c r="D651" s="25">
        <v>3</v>
      </c>
      <c r="E651" s="25">
        <v>4</v>
      </c>
      <c r="F651" s="25">
        <v>0</v>
      </c>
      <c r="G651" s="25">
        <v>1</v>
      </c>
      <c r="H651" s="25">
        <v>1</v>
      </c>
      <c r="I651" s="25">
        <v>1</v>
      </c>
      <c r="J651" s="25">
        <v>0</v>
      </c>
      <c r="K651" s="25" t="s">
        <v>76</v>
      </c>
      <c r="L651" s="25">
        <v>3</v>
      </c>
      <c r="M651" s="25" t="str">
        <f t="shared" si="10"/>
        <v>A-Poor</v>
      </c>
    </row>
    <row r="652" spans="1:13" x14ac:dyDescent="0.25">
      <c r="A652" s="25" t="s">
        <v>829</v>
      </c>
      <c r="B652" s="25" t="s">
        <v>180</v>
      </c>
      <c r="C652" s="25">
        <v>5</v>
      </c>
      <c r="D652" s="25">
        <v>4</v>
      </c>
      <c r="E652" s="25">
        <v>5</v>
      </c>
      <c r="F652" s="25">
        <v>0</v>
      </c>
      <c r="G652" s="25">
        <v>1</v>
      </c>
      <c r="H652" s="25">
        <v>1</v>
      </c>
      <c r="I652" s="25">
        <v>1</v>
      </c>
      <c r="J652" s="25">
        <v>0</v>
      </c>
      <c r="K652" s="25" t="s">
        <v>76</v>
      </c>
      <c r="L652" s="25">
        <v>3</v>
      </c>
      <c r="M652" s="25" t="str">
        <f t="shared" si="10"/>
        <v>A-Poor</v>
      </c>
    </row>
    <row r="653" spans="1:13" x14ac:dyDescent="0.25">
      <c r="A653" s="25" t="s">
        <v>830</v>
      </c>
      <c r="B653" s="25" t="s">
        <v>178</v>
      </c>
      <c r="C653" s="25">
        <v>5</v>
      </c>
      <c r="D653" s="25">
        <v>4</v>
      </c>
      <c r="E653" s="25">
        <v>5</v>
      </c>
      <c r="F653" s="25">
        <v>0</v>
      </c>
      <c r="G653" s="25">
        <v>1</v>
      </c>
      <c r="H653" s="25">
        <v>1</v>
      </c>
      <c r="I653" s="25">
        <v>1</v>
      </c>
      <c r="J653" s="25">
        <v>0</v>
      </c>
      <c r="K653" s="25" t="s">
        <v>76</v>
      </c>
      <c r="L653" s="25">
        <v>3</v>
      </c>
      <c r="M653" s="25" t="str">
        <f t="shared" si="10"/>
        <v>A-Poor</v>
      </c>
    </row>
    <row r="654" spans="1:13" x14ac:dyDescent="0.25">
      <c r="A654" s="25" t="s">
        <v>831</v>
      </c>
      <c r="B654" s="25" t="s">
        <v>180</v>
      </c>
      <c r="C654" s="25">
        <v>5</v>
      </c>
      <c r="D654" s="25">
        <v>4</v>
      </c>
      <c r="E654" s="25">
        <v>5</v>
      </c>
      <c r="F654" s="25">
        <v>0</v>
      </c>
      <c r="G654" s="25">
        <v>1</v>
      </c>
      <c r="H654" s="25">
        <v>1</v>
      </c>
      <c r="I654" s="25">
        <v>1</v>
      </c>
      <c r="J654" s="25">
        <v>0</v>
      </c>
      <c r="K654" s="25" t="s">
        <v>76</v>
      </c>
      <c r="L654" s="25">
        <v>4</v>
      </c>
      <c r="M654" s="25" t="str">
        <f t="shared" si="10"/>
        <v>A-Good</v>
      </c>
    </row>
    <row r="655" spans="1:13" x14ac:dyDescent="0.25">
      <c r="A655" s="25" t="s">
        <v>832</v>
      </c>
      <c r="B655" s="25" t="s">
        <v>178</v>
      </c>
      <c r="C655" s="25">
        <v>4</v>
      </c>
      <c r="D655" s="25">
        <v>3</v>
      </c>
      <c r="E655" s="25">
        <v>4</v>
      </c>
      <c r="F655" s="25">
        <v>0</v>
      </c>
      <c r="G655" s="25">
        <v>0</v>
      </c>
      <c r="H655" s="25">
        <v>1</v>
      </c>
      <c r="I655" s="25">
        <v>1</v>
      </c>
      <c r="J655" s="25">
        <v>1</v>
      </c>
      <c r="K655" s="25" t="s">
        <v>77</v>
      </c>
      <c r="L655" s="25">
        <v>2</v>
      </c>
      <c r="M655" s="25" t="str">
        <f t="shared" si="10"/>
        <v>B-Poor</v>
      </c>
    </row>
    <row r="656" spans="1:13" x14ac:dyDescent="0.25">
      <c r="A656" s="25" t="s">
        <v>833</v>
      </c>
      <c r="B656" s="25" t="s">
        <v>180</v>
      </c>
      <c r="C656" s="25">
        <v>5</v>
      </c>
      <c r="D656" s="25">
        <v>4</v>
      </c>
      <c r="E656" s="25">
        <v>4</v>
      </c>
      <c r="F656" s="25">
        <v>1</v>
      </c>
      <c r="G656" s="25">
        <v>1</v>
      </c>
      <c r="H656" s="25">
        <v>1</v>
      </c>
      <c r="I656" s="25">
        <v>0</v>
      </c>
      <c r="J656" s="25">
        <v>0</v>
      </c>
      <c r="K656" s="25" t="s">
        <v>79</v>
      </c>
      <c r="L656" s="25">
        <v>3</v>
      </c>
      <c r="M656" s="25" t="str">
        <f t="shared" si="10"/>
        <v>C-Poor</v>
      </c>
    </row>
    <row r="657" spans="1:13" x14ac:dyDescent="0.25">
      <c r="A657" s="25" t="s">
        <v>834</v>
      </c>
      <c r="B657" s="25" t="s">
        <v>180</v>
      </c>
      <c r="C657" s="25">
        <v>5</v>
      </c>
      <c r="D657" s="25">
        <v>4</v>
      </c>
      <c r="E657" s="25">
        <v>4</v>
      </c>
      <c r="F657" s="25">
        <v>1</v>
      </c>
      <c r="G657" s="25">
        <v>1</v>
      </c>
      <c r="H657" s="25">
        <v>1</v>
      </c>
      <c r="I657" s="25">
        <v>0</v>
      </c>
      <c r="J657" s="25">
        <v>0</v>
      </c>
      <c r="K657" s="25" t="s">
        <v>79</v>
      </c>
      <c r="L657" s="25">
        <v>3</v>
      </c>
      <c r="M657" s="25" t="str">
        <f t="shared" si="10"/>
        <v>C-Poor</v>
      </c>
    </row>
    <row r="658" spans="1:13" x14ac:dyDescent="0.25">
      <c r="A658" s="25" t="s">
        <v>835</v>
      </c>
      <c r="B658" s="25" t="s">
        <v>178</v>
      </c>
      <c r="C658" s="25">
        <v>5</v>
      </c>
      <c r="D658" s="25">
        <v>4</v>
      </c>
      <c r="E658" s="25">
        <v>4</v>
      </c>
      <c r="F658" s="25">
        <v>1</v>
      </c>
      <c r="G658" s="25">
        <v>1</v>
      </c>
      <c r="H658" s="25">
        <v>1</v>
      </c>
      <c r="I658" s="25">
        <v>0</v>
      </c>
      <c r="J658" s="25">
        <v>0</v>
      </c>
      <c r="K658" s="25" t="s">
        <v>79</v>
      </c>
      <c r="L658" s="25">
        <v>4</v>
      </c>
      <c r="M658" s="25" t="str">
        <f t="shared" si="10"/>
        <v>C-Good</v>
      </c>
    </row>
    <row r="659" spans="1:13" x14ac:dyDescent="0.25">
      <c r="A659" s="25" t="s">
        <v>836</v>
      </c>
      <c r="B659" s="25" t="s">
        <v>178</v>
      </c>
      <c r="C659" s="25">
        <v>5</v>
      </c>
      <c r="D659" s="25">
        <v>4</v>
      </c>
      <c r="E659" s="25">
        <v>4</v>
      </c>
      <c r="F659" s="25">
        <v>1</v>
      </c>
      <c r="G659" s="25">
        <v>1</v>
      </c>
      <c r="H659" s="25">
        <v>1</v>
      </c>
      <c r="I659" s="25">
        <v>0</v>
      </c>
      <c r="J659" s="25">
        <v>0</v>
      </c>
      <c r="K659" s="25" t="s">
        <v>79</v>
      </c>
      <c r="L659" s="25">
        <v>3</v>
      </c>
      <c r="M659" s="25" t="str">
        <f t="shared" si="10"/>
        <v>C-Poor</v>
      </c>
    </row>
    <row r="660" spans="1:13" x14ac:dyDescent="0.25">
      <c r="A660" s="25" t="s">
        <v>837</v>
      </c>
      <c r="B660" s="25" t="s">
        <v>180</v>
      </c>
      <c r="C660" s="25">
        <v>4</v>
      </c>
      <c r="D660" s="25">
        <v>2</v>
      </c>
      <c r="E660" s="25">
        <v>2</v>
      </c>
      <c r="F660" s="25">
        <v>0</v>
      </c>
      <c r="G660" s="25">
        <v>1</v>
      </c>
      <c r="H660" s="25">
        <v>0</v>
      </c>
      <c r="I660" s="25">
        <v>0</v>
      </c>
      <c r="J660" s="25">
        <v>0</v>
      </c>
      <c r="K660" s="25" t="s">
        <v>80</v>
      </c>
      <c r="L660" s="25">
        <v>3</v>
      </c>
      <c r="M660" s="25" t="str">
        <f t="shared" si="10"/>
        <v>D-Poor</v>
      </c>
    </row>
    <row r="661" spans="1:13" x14ac:dyDescent="0.25">
      <c r="A661" s="25" t="s">
        <v>838</v>
      </c>
      <c r="B661" s="25" t="s">
        <v>178</v>
      </c>
      <c r="C661" s="25">
        <v>4</v>
      </c>
      <c r="D661" s="25">
        <v>3</v>
      </c>
      <c r="E661" s="25">
        <v>2</v>
      </c>
      <c r="F661" s="25">
        <v>0</v>
      </c>
      <c r="G661" s="25">
        <v>1</v>
      </c>
      <c r="H661" s="25">
        <v>0</v>
      </c>
      <c r="I661" s="25">
        <v>0</v>
      </c>
      <c r="J661" s="25">
        <v>0</v>
      </c>
      <c r="K661" s="25" t="s">
        <v>80</v>
      </c>
      <c r="L661" s="25">
        <v>3</v>
      </c>
      <c r="M661" s="25" t="str">
        <f t="shared" si="10"/>
        <v>D-Poor</v>
      </c>
    </row>
    <row r="662" spans="1:13" x14ac:dyDescent="0.25">
      <c r="A662" s="25" t="s">
        <v>839</v>
      </c>
      <c r="B662" s="25" t="s">
        <v>180</v>
      </c>
      <c r="C662" s="25">
        <v>4</v>
      </c>
      <c r="D662" s="25">
        <v>3</v>
      </c>
      <c r="E662" s="25">
        <v>3</v>
      </c>
      <c r="F662" s="25">
        <v>0</v>
      </c>
      <c r="G662" s="25">
        <v>0</v>
      </c>
      <c r="H662" s="25">
        <v>1</v>
      </c>
      <c r="I662" s="25">
        <v>0</v>
      </c>
      <c r="J662" s="25">
        <v>1</v>
      </c>
      <c r="K662" s="25" t="s">
        <v>81</v>
      </c>
      <c r="L662" s="25">
        <v>2</v>
      </c>
      <c r="M662" s="25" t="str">
        <f t="shared" si="10"/>
        <v>E-Poor</v>
      </c>
    </row>
    <row r="663" spans="1:13" x14ac:dyDescent="0.25">
      <c r="A663" s="25" t="s">
        <v>840</v>
      </c>
      <c r="B663" s="25" t="s">
        <v>178</v>
      </c>
      <c r="C663" s="25">
        <v>5</v>
      </c>
      <c r="D663" s="25">
        <v>3</v>
      </c>
      <c r="E663" s="25">
        <v>4</v>
      </c>
      <c r="F663" s="25">
        <v>0</v>
      </c>
      <c r="G663" s="25">
        <v>0</v>
      </c>
      <c r="H663" s="25">
        <v>1</v>
      </c>
      <c r="I663" s="25">
        <v>0</v>
      </c>
      <c r="J663" s="25">
        <v>1</v>
      </c>
      <c r="K663" s="25" t="s">
        <v>81</v>
      </c>
      <c r="L663" s="25">
        <v>2</v>
      </c>
      <c r="M663" s="25" t="str">
        <f t="shared" si="10"/>
        <v>E-Poor</v>
      </c>
    </row>
    <row r="664" spans="1:13" x14ac:dyDescent="0.25">
      <c r="A664" s="25" t="s">
        <v>841</v>
      </c>
      <c r="B664" s="25" t="s">
        <v>178</v>
      </c>
      <c r="C664" s="25">
        <v>4</v>
      </c>
      <c r="D664" s="25">
        <v>2</v>
      </c>
      <c r="E664" s="25">
        <v>3</v>
      </c>
      <c r="F664" s="25">
        <v>0</v>
      </c>
      <c r="G664" s="25">
        <v>1</v>
      </c>
      <c r="H664" s="25">
        <v>0</v>
      </c>
      <c r="I664" s="25">
        <v>1</v>
      </c>
      <c r="J664" s="25">
        <v>0</v>
      </c>
      <c r="K664" s="25" t="s">
        <v>82</v>
      </c>
      <c r="L664" s="25">
        <v>3</v>
      </c>
      <c r="M664" s="25" t="str">
        <f t="shared" si="10"/>
        <v>F-Poor</v>
      </c>
    </row>
    <row r="665" spans="1:13" x14ac:dyDescent="0.25">
      <c r="A665" s="25" t="s">
        <v>842</v>
      </c>
      <c r="B665" s="25" t="s">
        <v>178</v>
      </c>
      <c r="C665" s="25">
        <v>4</v>
      </c>
      <c r="D665" s="25">
        <v>3</v>
      </c>
      <c r="E665" s="25">
        <v>3</v>
      </c>
      <c r="F665" s="25">
        <v>0</v>
      </c>
      <c r="G665" s="25">
        <v>1</v>
      </c>
      <c r="H665" s="25">
        <v>0</v>
      </c>
      <c r="I665" s="25">
        <v>1</v>
      </c>
      <c r="J665" s="25">
        <v>0</v>
      </c>
      <c r="K665" s="25" t="s">
        <v>82</v>
      </c>
      <c r="L665" s="25">
        <v>3</v>
      </c>
      <c r="M665" s="25" t="str">
        <f t="shared" si="10"/>
        <v>F-Poor</v>
      </c>
    </row>
    <row r="666" spans="1:13" x14ac:dyDescent="0.25">
      <c r="A666" s="25" t="s">
        <v>843</v>
      </c>
      <c r="B666" s="25" t="s">
        <v>178</v>
      </c>
      <c r="C666" s="25">
        <v>5</v>
      </c>
      <c r="D666" s="25">
        <v>4</v>
      </c>
      <c r="E666" s="25">
        <v>4</v>
      </c>
      <c r="F666" s="25">
        <v>1</v>
      </c>
      <c r="G666" s="25">
        <v>1</v>
      </c>
      <c r="H666" s="25">
        <v>1</v>
      </c>
      <c r="I666" s="25">
        <v>0</v>
      </c>
      <c r="J666" s="25">
        <v>0</v>
      </c>
      <c r="K666" s="25" t="s">
        <v>83</v>
      </c>
      <c r="L666" s="25">
        <v>3</v>
      </c>
      <c r="M666" s="25" t="str">
        <f t="shared" si="10"/>
        <v>G-Poor</v>
      </c>
    </row>
    <row r="667" spans="1:13" x14ac:dyDescent="0.25">
      <c r="A667" s="25" t="s">
        <v>844</v>
      </c>
      <c r="B667" s="25" t="s">
        <v>178</v>
      </c>
      <c r="C667" s="25">
        <v>4</v>
      </c>
      <c r="D667" s="25">
        <v>2</v>
      </c>
      <c r="E667" s="25">
        <v>2</v>
      </c>
      <c r="F667" s="25">
        <v>0</v>
      </c>
      <c r="G667" s="25">
        <v>1</v>
      </c>
      <c r="H667" s="25">
        <v>1</v>
      </c>
      <c r="I667" s="25">
        <v>1</v>
      </c>
      <c r="J667" s="25">
        <v>0</v>
      </c>
      <c r="K667" s="25" t="s">
        <v>76</v>
      </c>
      <c r="L667" s="25">
        <v>3</v>
      </c>
      <c r="M667" s="25" t="str">
        <f t="shared" si="10"/>
        <v>A-Poor</v>
      </c>
    </row>
    <row r="668" spans="1:13" x14ac:dyDescent="0.25">
      <c r="A668" s="25" t="s">
        <v>845</v>
      </c>
      <c r="B668" s="25" t="s">
        <v>180</v>
      </c>
      <c r="C668" s="25">
        <v>5</v>
      </c>
      <c r="D668" s="25">
        <v>3</v>
      </c>
      <c r="E668" s="25">
        <v>5</v>
      </c>
      <c r="F668" s="25">
        <v>0</v>
      </c>
      <c r="G668" s="25">
        <v>1</v>
      </c>
      <c r="H668" s="25">
        <v>1</v>
      </c>
      <c r="I668" s="25">
        <v>1</v>
      </c>
      <c r="J668" s="25">
        <v>0</v>
      </c>
      <c r="K668" s="25" t="s">
        <v>76</v>
      </c>
      <c r="L668" s="25">
        <v>3</v>
      </c>
      <c r="M668" s="25" t="str">
        <f t="shared" si="10"/>
        <v>A-Poor</v>
      </c>
    </row>
    <row r="669" spans="1:13" x14ac:dyDescent="0.25">
      <c r="A669" s="25" t="s">
        <v>846</v>
      </c>
      <c r="B669" s="25" t="s">
        <v>178</v>
      </c>
      <c r="C669" s="25">
        <v>5</v>
      </c>
      <c r="D669" s="25">
        <v>3</v>
      </c>
      <c r="E669" s="25">
        <v>4</v>
      </c>
      <c r="F669" s="25">
        <v>0</v>
      </c>
      <c r="G669" s="25">
        <v>1</v>
      </c>
      <c r="H669" s="25">
        <v>1</v>
      </c>
      <c r="I669" s="25">
        <v>1</v>
      </c>
      <c r="J669" s="25">
        <v>0</v>
      </c>
      <c r="K669" s="25" t="s">
        <v>76</v>
      </c>
      <c r="L669" s="25">
        <v>3</v>
      </c>
      <c r="M669" s="25" t="str">
        <f t="shared" si="10"/>
        <v>A-Poor</v>
      </c>
    </row>
    <row r="670" spans="1:13" x14ac:dyDescent="0.25">
      <c r="A670" s="25" t="s">
        <v>847</v>
      </c>
      <c r="B670" s="25" t="s">
        <v>180</v>
      </c>
      <c r="C670" s="25">
        <v>5</v>
      </c>
      <c r="D670" s="25">
        <v>4</v>
      </c>
      <c r="E670" s="25">
        <v>4</v>
      </c>
      <c r="F670" s="25">
        <v>0</v>
      </c>
      <c r="G670" s="25">
        <v>1</v>
      </c>
      <c r="H670" s="25">
        <v>1</v>
      </c>
      <c r="I670" s="25">
        <v>1</v>
      </c>
      <c r="J670" s="25">
        <v>0</v>
      </c>
      <c r="K670" s="25" t="s">
        <v>76</v>
      </c>
      <c r="L670" s="25">
        <v>3</v>
      </c>
      <c r="M670" s="25" t="str">
        <f t="shared" si="10"/>
        <v>A-Poor</v>
      </c>
    </row>
    <row r="671" spans="1:13" x14ac:dyDescent="0.25">
      <c r="A671" s="25" t="s">
        <v>848</v>
      </c>
      <c r="B671" s="25" t="s">
        <v>180</v>
      </c>
      <c r="C671" s="25">
        <v>5</v>
      </c>
      <c r="D671" s="25">
        <v>4</v>
      </c>
      <c r="E671" s="25">
        <v>4</v>
      </c>
      <c r="F671" s="25">
        <v>0</v>
      </c>
      <c r="G671" s="25">
        <v>1</v>
      </c>
      <c r="H671" s="25">
        <v>1</v>
      </c>
      <c r="I671" s="25">
        <v>1</v>
      </c>
      <c r="J671" s="25">
        <v>0</v>
      </c>
      <c r="K671" s="25" t="s">
        <v>76</v>
      </c>
      <c r="L671" s="25">
        <v>3</v>
      </c>
      <c r="M671" s="25" t="str">
        <f t="shared" si="10"/>
        <v>A-Poor</v>
      </c>
    </row>
    <row r="672" spans="1:13" x14ac:dyDescent="0.25">
      <c r="A672" s="25" t="s">
        <v>849</v>
      </c>
      <c r="B672" s="25" t="s">
        <v>180</v>
      </c>
      <c r="C672" s="25">
        <v>5</v>
      </c>
      <c r="D672" s="25">
        <v>3</v>
      </c>
      <c r="E672" s="25">
        <v>3</v>
      </c>
      <c r="F672" s="25">
        <v>1</v>
      </c>
      <c r="G672" s="25">
        <v>1</v>
      </c>
      <c r="H672" s="25">
        <v>1</v>
      </c>
      <c r="I672" s="25">
        <v>0</v>
      </c>
      <c r="J672" s="25">
        <v>0</v>
      </c>
      <c r="K672" s="25" t="s">
        <v>79</v>
      </c>
      <c r="L672" s="25">
        <v>3</v>
      </c>
      <c r="M672" s="25" t="str">
        <f t="shared" si="10"/>
        <v>C-Poor</v>
      </c>
    </row>
    <row r="673" spans="1:13" x14ac:dyDescent="0.25">
      <c r="A673" s="25" t="s">
        <v>850</v>
      </c>
      <c r="B673" s="25" t="s">
        <v>178</v>
      </c>
      <c r="C673" s="25">
        <v>4</v>
      </c>
      <c r="D673" s="25">
        <v>3</v>
      </c>
      <c r="E673" s="25">
        <v>3</v>
      </c>
      <c r="F673" s="25">
        <v>0</v>
      </c>
      <c r="G673" s="25">
        <v>1</v>
      </c>
      <c r="H673" s="25">
        <v>0</v>
      </c>
      <c r="I673" s="25">
        <v>0</v>
      </c>
      <c r="J673" s="25">
        <v>0</v>
      </c>
      <c r="K673" s="25" t="s">
        <v>80</v>
      </c>
      <c r="L673" s="25">
        <v>3</v>
      </c>
      <c r="M673" s="25" t="str">
        <f t="shared" si="10"/>
        <v>D-Poor</v>
      </c>
    </row>
    <row r="674" spans="1:13" x14ac:dyDescent="0.25">
      <c r="A674" s="25" t="s">
        <v>851</v>
      </c>
      <c r="B674" s="25" t="s">
        <v>178</v>
      </c>
      <c r="C674" s="25">
        <v>4</v>
      </c>
      <c r="D674" s="25">
        <v>3</v>
      </c>
      <c r="E674" s="25">
        <v>3</v>
      </c>
      <c r="F674" s="25">
        <v>0</v>
      </c>
      <c r="G674" s="25">
        <v>1</v>
      </c>
      <c r="H674" s="25">
        <v>0</v>
      </c>
      <c r="I674" s="25">
        <v>1</v>
      </c>
      <c r="J674" s="25">
        <v>0</v>
      </c>
      <c r="K674" s="25" t="s">
        <v>82</v>
      </c>
      <c r="L674" s="25">
        <v>3</v>
      </c>
      <c r="M674" s="25" t="str">
        <f t="shared" si="10"/>
        <v>F-Poor</v>
      </c>
    </row>
    <row r="675" spans="1:13" x14ac:dyDescent="0.25">
      <c r="A675" s="25" t="s">
        <v>852</v>
      </c>
      <c r="B675" s="25" t="s">
        <v>180</v>
      </c>
      <c r="C675" s="25">
        <v>4</v>
      </c>
      <c r="D675" s="25">
        <v>3</v>
      </c>
      <c r="E675" s="25">
        <v>3</v>
      </c>
      <c r="F675" s="25">
        <v>0</v>
      </c>
      <c r="G675" s="25">
        <v>1</v>
      </c>
      <c r="H675" s="25">
        <v>1</v>
      </c>
      <c r="I675" s="25">
        <v>1</v>
      </c>
      <c r="J675" s="25">
        <v>0</v>
      </c>
      <c r="K675" s="25" t="s">
        <v>76</v>
      </c>
      <c r="L675" s="25">
        <v>3</v>
      </c>
      <c r="M675" s="25" t="str">
        <f t="shared" si="10"/>
        <v>A-Poor</v>
      </c>
    </row>
    <row r="676" spans="1:13" x14ac:dyDescent="0.25">
      <c r="A676" s="25" t="s">
        <v>853</v>
      </c>
      <c r="B676" s="25" t="s">
        <v>178</v>
      </c>
      <c r="C676" s="25">
        <v>5</v>
      </c>
      <c r="D676" s="25">
        <v>3</v>
      </c>
      <c r="E676" s="25">
        <v>4</v>
      </c>
      <c r="F676" s="25">
        <v>0</v>
      </c>
      <c r="G676" s="25">
        <v>1</v>
      </c>
      <c r="H676" s="25">
        <v>1</v>
      </c>
      <c r="I676" s="25">
        <v>1</v>
      </c>
      <c r="J676" s="25">
        <v>0</v>
      </c>
      <c r="K676" s="25" t="s">
        <v>76</v>
      </c>
      <c r="L676" s="25">
        <v>4</v>
      </c>
      <c r="M676" s="25" t="str">
        <f t="shared" si="10"/>
        <v>A-Good</v>
      </c>
    </row>
    <row r="677" spans="1:13" x14ac:dyDescent="0.25">
      <c r="A677" s="25" t="s">
        <v>854</v>
      </c>
      <c r="B677" s="25" t="s">
        <v>178</v>
      </c>
      <c r="C677" s="25">
        <v>5</v>
      </c>
      <c r="D677" s="25">
        <v>4</v>
      </c>
      <c r="E677" s="25">
        <v>4</v>
      </c>
      <c r="F677" s="25">
        <v>0</v>
      </c>
      <c r="G677" s="25">
        <v>1</v>
      </c>
      <c r="H677" s="25">
        <v>1</v>
      </c>
      <c r="I677" s="25">
        <v>1</v>
      </c>
      <c r="J677" s="25">
        <v>0</v>
      </c>
      <c r="K677" s="25" t="s">
        <v>76</v>
      </c>
      <c r="L677" s="25">
        <v>0</v>
      </c>
      <c r="M677" s="25" t="str">
        <f t="shared" si="10"/>
        <v>A-Poor</v>
      </c>
    </row>
    <row r="678" spans="1:13" x14ac:dyDescent="0.25">
      <c r="A678" s="25" t="s">
        <v>855</v>
      </c>
      <c r="B678" s="25" t="s">
        <v>180</v>
      </c>
      <c r="C678" s="25">
        <v>5</v>
      </c>
      <c r="D678" s="25">
        <v>4</v>
      </c>
      <c r="E678" s="25">
        <v>3</v>
      </c>
      <c r="F678" s="25">
        <v>0</v>
      </c>
      <c r="G678" s="25">
        <v>1</v>
      </c>
      <c r="H678" s="25">
        <v>1</v>
      </c>
      <c r="I678" s="25">
        <v>1</v>
      </c>
      <c r="J678" s="25">
        <v>0</v>
      </c>
      <c r="K678" s="25" t="s">
        <v>76</v>
      </c>
      <c r="L678" s="25">
        <v>3</v>
      </c>
      <c r="M678" s="25" t="str">
        <f t="shared" si="10"/>
        <v>A-Poor</v>
      </c>
    </row>
    <row r="679" spans="1:13" x14ac:dyDescent="0.25">
      <c r="A679" s="25" t="s">
        <v>856</v>
      </c>
      <c r="B679" s="25" t="s">
        <v>178</v>
      </c>
      <c r="C679" s="25">
        <v>5</v>
      </c>
      <c r="D679" s="25">
        <v>4</v>
      </c>
      <c r="E679" s="25">
        <v>4</v>
      </c>
      <c r="F679" s="25">
        <v>0</v>
      </c>
      <c r="G679" s="25">
        <v>1</v>
      </c>
      <c r="H679" s="25">
        <v>1</v>
      </c>
      <c r="I679" s="25">
        <v>1</v>
      </c>
      <c r="J679" s="25">
        <v>0</v>
      </c>
      <c r="K679" s="25" t="s">
        <v>76</v>
      </c>
      <c r="L679" s="25">
        <v>3</v>
      </c>
      <c r="M679" s="25" t="str">
        <f t="shared" si="10"/>
        <v>A-Poor</v>
      </c>
    </row>
    <row r="680" spans="1:13" x14ac:dyDescent="0.25">
      <c r="A680" s="25" t="s">
        <v>857</v>
      </c>
      <c r="B680" s="25" t="s">
        <v>178</v>
      </c>
      <c r="C680" s="25">
        <v>4</v>
      </c>
      <c r="D680" s="25">
        <v>5</v>
      </c>
      <c r="E680" s="25">
        <v>4</v>
      </c>
      <c r="F680" s="25">
        <v>0</v>
      </c>
      <c r="G680" s="25">
        <v>0</v>
      </c>
      <c r="H680" s="25">
        <v>1</v>
      </c>
      <c r="I680" s="25">
        <v>1</v>
      </c>
      <c r="J680" s="25">
        <v>1</v>
      </c>
      <c r="K680" s="25" t="s">
        <v>77</v>
      </c>
      <c r="L680" s="25">
        <v>4</v>
      </c>
      <c r="M680" s="25" t="str">
        <f t="shared" si="10"/>
        <v>B-Good</v>
      </c>
    </row>
    <row r="681" spans="1:13" x14ac:dyDescent="0.25">
      <c r="A681" s="25" t="s">
        <v>858</v>
      </c>
      <c r="B681" s="25" t="s">
        <v>178</v>
      </c>
      <c r="C681" s="25">
        <v>5</v>
      </c>
      <c r="D681" s="25">
        <v>4</v>
      </c>
      <c r="E681" s="25">
        <v>4</v>
      </c>
      <c r="F681" s="25">
        <v>0</v>
      </c>
      <c r="G681" s="25">
        <v>0</v>
      </c>
      <c r="H681" s="25">
        <v>1</v>
      </c>
      <c r="I681" s="25">
        <v>1</v>
      </c>
      <c r="J681" s="25">
        <v>1</v>
      </c>
      <c r="K681" s="25" t="s">
        <v>77</v>
      </c>
      <c r="L681" s="25">
        <v>4</v>
      </c>
      <c r="M681" s="25" t="str">
        <f t="shared" si="10"/>
        <v>B-Good</v>
      </c>
    </row>
    <row r="682" spans="1:13" x14ac:dyDescent="0.25">
      <c r="A682" s="25" t="s">
        <v>859</v>
      </c>
      <c r="B682" s="25" t="s">
        <v>178</v>
      </c>
      <c r="C682" s="25">
        <v>5</v>
      </c>
      <c r="D682" s="25">
        <v>4</v>
      </c>
      <c r="E682" s="25">
        <v>4</v>
      </c>
      <c r="F682" s="25">
        <v>1</v>
      </c>
      <c r="G682" s="25">
        <v>1</v>
      </c>
      <c r="H682" s="25">
        <v>1</v>
      </c>
      <c r="I682" s="25">
        <v>0</v>
      </c>
      <c r="J682" s="25">
        <v>0</v>
      </c>
      <c r="K682" s="25" t="s">
        <v>79</v>
      </c>
      <c r="L682" s="25">
        <v>3</v>
      </c>
      <c r="M682" s="25" t="str">
        <f t="shared" si="10"/>
        <v>C-Poor</v>
      </c>
    </row>
    <row r="683" spans="1:13" x14ac:dyDescent="0.25">
      <c r="A683" s="25" t="s">
        <v>860</v>
      </c>
      <c r="B683" s="25" t="s">
        <v>178</v>
      </c>
      <c r="C683" s="25">
        <v>4</v>
      </c>
      <c r="D683" s="25">
        <v>3</v>
      </c>
      <c r="E683" s="25">
        <v>5</v>
      </c>
      <c r="F683" s="25">
        <v>0</v>
      </c>
      <c r="G683" s="25">
        <v>1</v>
      </c>
      <c r="H683" s="25">
        <v>0</v>
      </c>
      <c r="I683" s="25">
        <v>0</v>
      </c>
      <c r="J683" s="25">
        <v>0</v>
      </c>
      <c r="K683" s="25" t="s">
        <v>80</v>
      </c>
      <c r="L683" s="25">
        <v>3</v>
      </c>
      <c r="M683" s="25" t="str">
        <f t="shared" si="10"/>
        <v>D-Poor</v>
      </c>
    </row>
    <row r="684" spans="1:13" x14ac:dyDescent="0.25">
      <c r="A684" s="25" t="s">
        <v>861</v>
      </c>
      <c r="B684" s="25" t="s">
        <v>180</v>
      </c>
      <c r="C684" s="25">
        <v>4</v>
      </c>
      <c r="D684" s="25">
        <v>3</v>
      </c>
      <c r="E684" s="25">
        <v>4</v>
      </c>
      <c r="F684" s="25">
        <v>0</v>
      </c>
      <c r="G684" s="25">
        <v>1</v>
      </c>
      <c r="H684" s="25">
        <v>0</v>
      </c>
      <c r="I684" s="25">
        <v>0</v>
      </c>
      <c r="J684" s="25">
        <v>0</v>
      </c>
      <c r="K684" s="25" t="s">
        <v>80</v>
      </c>
      <c r="L684" s="25">
        <v>3</v>
      </c>
      <c r="M684" s="25" t="str">
        <f t="shared" si="10"/>
        <v>D-Poor</v>
      </c>
    </row>
    <row r="685" spans="1:13" x14ac:dyDescent="0.25">
      <c r="A685" s="25" t="s">
        <v>862</v>
      </c>
      <c r="B685" s="25" t="s">
        <v>178</v>
      </c>
      <c r="C685" s="25">
        <v>4</v>
      </c>
      <c r="D685" s="25">
        <v>3</v>
      </c>
      <c r="E685" s="25">
        <v>3</v>
      </c>
      <c r="F685" s="25">
        <v>0</v>
      </c>
      <c r="G685" s="25">
        <v>1</v>
      </c>
      <c r="H685" s="25">
        <v>0</v>
      </c>
      <c r="I685" s="25">
        <v>0</v>
      </c>
      <c r="J685" s="25">
        <v>0</v>
      </c>
      <c r="K685" s="25" t="s">
        <v>80</v>
      </c>
      <c r="L685" s="25">
        <v>2</v>
      </c>
      <c r="M685" s="25" t="str">
        <f t="shared" si="10"/>
        <v>D-Poor</v>
      </c>
    </row>
    <row r="686" spans="1:13" x14ac:dyDescent="0.25">
      <c r="A686" s="25" t="s">
        <v>863</v>
      </c>
      <c r="B686" s="25" t="s">
        <v>178</v>
      </c>
      <c r="C686" s="25">
        <v>4</v>
      </c>
      <c r="D686" s="25">
        <v>3</v>
      </c>
      <c r="E686" s="25">
        <v>3</v>
      </c>
      <c r="F686" s="25">
        <v>0</v>
      </c>
      <c r="G686" s="25">
        <v>0</v>
      </c>
      <c r="H686" s="25">
        <v>1</v>
      </c>
      <c r="I686" s="25">
        <v>0</v>
      </c>
      <c r="J686" s="25">
        <v>1</v>
      </c>
      <c r="K686" s="25" t="s">
        <v>81</v>
      </c>
      <c r="L686" s="25">
        <v>3</v>
      </c>
      <c r="M686" s="25" t="str">
        <f t="shared" si="10"/>
        <v>E-Poor</v>
      </c>
    </row>
    <row r="687" spans="1:13" x14ac:dyDescent="0.25">
      <c r="A687" s="25" t="s">
        <v>864</v>
      </c>
      <c r="B687" s="25" t="s">
        <v>178</v>
      </c>
      <c r="C687" s="25">
        <v>5</v>
      </c>
      <c r="D687" s="25">
        <v>4</v>
      </c>
      <c r="E687" s="25">
        <v>4</v>
      </c>
      <c r="F687" s="25">
        <v>0</v>
      </c>
      <c r="G687" s="25">
        <v>0</v>
      </c>
      <c r="H687" s="25">
        <v>1</v>
      </c>
      <c r="I687" s="25">
        <v>0</v>
      </c>
      <c r="J687" s="25">
        <v>1</v>
      </c>
      <c r="K687" s="25" t="s">
        <v>81</v>
      </c>
      <c r="L687" s="25">
        <v>4</v>
      </c>
      <c r="M687" s="25" t="str">
        <f t="shared" si="10"/>
        <v>E-Good</v>
      </c>
    </row>
    <row r="688" spans="1:13" x14ac:dyDescent="0.25">
      <c r="A688" s="25" t="s">
        <v>865</v>
      </c>
      <c r="B688" s="25" t="s">
        <v>178</v>
      </c>
      <c r="C688" s="25">
        <v>4</v>
      </c>
      <c r="D688" s="25">
        <v>2</v>
      </c>
      <c r="E688" s="25">
        <v>2</v>
      </c>
      <c r="F688" s="25">
        <v>0</v>
      </c>
      <c r="G688" s="25">
        <v>1</v>
      </c>
      <c r="H688" s="25">
        <v>0</v>
      </c>
      <c r="I688" s="25">
        <v>1</v>
      </c>
      <c r="J688" s="25">
        <v>0</v>
      </c>
      <c r="K688" s="25" t="s">
        <v>82</v>
      </c>
      <c r="L688" s="25">
        <v>2</v>
      </c>
      <c r="M688" s="25" t="str">
        <f t="shared" si="10"/>
        <v>F-Poor</v>
      </c>
    </row>
    <row r="689" spans="1:13" x14ac:dyDescent="0.25">
      <c r="A689" s="25" t="s">
        <v>866</v>
      </c>
      <c r="B689" s="25" t="s">
        <v>178</v>
      </c>
      <c r="C689" s="25">
        <v>4</v>
      </c>
      <c r="D689" s="25">
        <v>3</v>
      </c>
      <c r="E689" s="25">
        <v>4</v>
      </c>
      <c r="F689" s="25">
        <v>0</v>
      </c>
      <c r="G689" s="25">
        <v>1</v>
      </c>
      <c r="H689" s="25">
        <v>0</v>
      </c>
      <c r="I689" s="25">
        <v>1</v>
      </c>
      <c r="J689" s="25">
        <v>0</v>
      </c>
      <c r="K689" s="25" t="s">
        <v>82</v>
      </c>
      <c r="L689" s="25">
        <v>3</v>
      </c>
      <c r="M689" s="25" t="str">
        <f t="shared" si="10"/>
        <v>F-Poor</v>
      </c>
    </row>
    <row r="690" spans="1:13" x14ac:dyDescent="0.25">
      <c r="A690" s="25" t="s">
        <v>867</v>
      </c>
      <c r="B690" s="25" t="s">
        <v>178</v>
      </c>
      <c r="C690" s="25">
        <v>4</v>
      </c>
      <c r="D690" s="25">
        <v>3</v>
      </c>
      <c r="E690" s="25">
        <v>5</v>
      </c>
      <c r="F690" s="25">
        <v>0</v>
      </c>
      <c r="G690" s="25">
        <v>1</v>
      </c>
      <c r="H690" s="25">
        <v>0</v>
      </c>
      <c r="I690" s="25">
        <v>1</v>
      </c>
      <c r="J690" s="25">
        <v>0</v>
      </c>
      <c r="K690" s="25" t="s">
        <v>82</v>
      </c>
      <c r="L690" s="25">
        <v>3</v>
      </c>
      <c r="M690" s="25" t="str">
        <f t="shared" si="10"/>
        <v>F-Poor</v>
      </c>
    </row>
    <row r="691" spans="1:13" x14ac:dyDescent="0.25">
      <c r="A691" s="25" t="s">
        <v>868</v>
      </c>
      <c r="B691" s="25" t="s">
        <v>178</v>
      </c>
      <c r="C691" s="25">
        <v>4</v>
      </c>
      <c r="D691" s="25">
        <v>3</v>
      </c>
      <c r="E691" s="25">
        <v>4</v>
      </c>
      <c r="F691" s="25">
        <v>0</v>
      </c>
      <c r="G691" s="25">
        <v>1</v>
      </c>
      <c r="H691" s="25">
        <v>0</v>
      </c>
      <c r="I691" s="25">
        <v>1</v>
      </c>
      <c r="J691" s="25">
        <v>0</v>
      </c>
      <c r="K691" s="25" t="s">
        <v>82</v>
      </c>
      <c r="L691" s="25">
        <v>3</v>
      </c>
      <c r="M691" s="25" t="str">
        <f t="shared" si="10"/>
        <v>F-Poor</v>
      </c>
    </row>
    <row r="692" spans="1:13" x14ac:dyDescent="0.25">
      <c r="A692" s="25" t="s">
        <v>869</v>
      </c>
      <c r="B692" s="25" t="s">
        <v>180</v>
      </c>
      <c r="C692" s="25">
        <v>5</v>
      </c>
      <c r="D692" s="25">
        <v>4</v>
      </c>
      <c r="E692" s="25">
        <v>4</v>
      </c>
      <c r="F692" s="25">
        <v>0</v>
      </c>
      <c r="G692" s="25">
        <v>1</v>
      </c>
      <c r="H692" s="25">
        <v>0</v>
      </c>
      <c r="I692" s="25">
        <v>1</v>
      </c>
      <c r="J692" s="25">
        <v>0</v>
      </c>
      <c r="K692" s="25" t="s">
        <v>82</v>
      </c>
      <c r="L692" s="25">
        <v>3</v>
      </c>
      <c r="M692" s="25" t="str">
        <f t="shared" si="10"/>
        <v>F-Poor</v>
      </c>
    </row>
    <row r="693" spans="1:13" x14ac:dyDescent="0.25">
      <c r="A693" s="25" t="s">
        <v>870</v>
      </c>
      <c r="B693" s="25" t="s">
        <v>178</v>
      </c>
      <c r="C693" s="25">
        <v>5</v>
      </c>
      <c r="D693" s="25">
        <v>4</v>
      </c>
      <c r="E693" s="25">
        <v>4</v>
      </c>
      <c r="F693" s="25">
        <v>0</v>
      </c>
      <c r="G693" s="25">
        <v>1</v>
      </c>
      <c r="H693" s="25">
        <v>0</v>
      </c>
      <c r="I693" s="25">
        <v>1</v>
      </c>
      <c r="J693" s="25">
        <v>0</v>
      </c>
      <c r="K693" s="25" t="s">
        <v>82</v>
      </c>
      <c r="L693" s="25">
        <v>4</v>
      </c>
      <c r="M693" s="25" t="str">
        <f t="shared" si="10"/>
        <v>F-Good</v>
      </c>
    </row>
    <row r="694" spans="1:13" x14ac:dyDescent="0.25">
      <c r="A694" s="25" t="s">
        <v>871</v>
      </c>
      <c r="B694" s="25" t="s">
        <v>180</v>
      </c>
      <c r="C694" s="25">
        <v>5</v>
      </c>
      <c r="D694" s="25">
        <v>4</v>
      </c>
      <c r="E694" s="25">
        <v>3</v>
      </c>
      <c r="F694" s="25">
        <v>1</v>
      </c>
      <c r="G694" s="25">
        <v>1</v>
      </c>
      <c r="H694" s="25">
        <v>1</v>
      </c>
      <c r="I694" s="25">
        <v>0</v>
      </c>
      <c r="J694" s="25">
        <v>0</v>
      </c>
      <c r="K694" s="25" t="s">
        <v>83</v>
      </c>
      <c r="L694" s="25">
        <v>3</v>
      </c>
      <c r="M694" s="25" t="str">
        <f t="shared" si="10"/>
        <v>G-Poor</v>
      </c>
    </row>
    <row r="695" spans="1:13" x14ac:dyDescent="0.25">
      <c r="A695" s="25" t="s">
        <v>872</v>
      </c>
      <c r="B695" s="25" t="s">
        <v>178</v>
      </c>
      <c r="C695" s="25">
        <v>5</v>
      </c>
      <c r="D695" s="25">
        <v>4</v>
      </c>
      <c r="E695" s="25">
        <v>3</v>
      </c>
      <c r="F695" s="25">
        <v>0</v>
      </c>
      <c r="G695" s="25">
        <v>0</v>
      </c>
      <c r="H695" s="25">
        <v>1</v>
      </c>
      <c r="I695" s="25">
        <v>1</v>
      </c>
      <c r="J695" s="25">
        <v>1</v>
      </c>
      <c r="K695" s="25" t="s">
        <v>77</v>
      </c>
      <c r="L695" s="25">
        <v>3</v>
      </c>
      <c r="M695" s="25" t="str">
        <f t="shared" si="10"/>
        <v>B-Poor</v>
      </c>
    </row>
    <row r="696" spans="1:13" x14ac:dyDescent="0.25">
      <c r="A696" s="25" t="s">
        <v>873</v>
      </c>
      <c r="B696" s="25" t="s">
        <v>178</v>
      </c>
      <c r="C696" s="25">
        <v>4</v>
      </c>
      <c r="D696" s="25">
        <v>3</v>
      </c>
      <c r="E696" s="25">
        <v>4</v>
      </c>
      <c r="F696" s="25">
        <v>1</v>
      </c>
      <c r="G696" s="25">
        <v>1</v>
      </c>
      <c r="H696" s="25">
        <v>1</v>
      </c>
      <c r="I696" s="25">
        <v>0</v>
      </c>
      <c r="J696" s="25">
        <v>0</v>
      </c>
      <c r="K696" s="25" t="s">
        <v>79</v>
      </c>
      <c r="L696" s="25">
        <v>3</v>
      </c>
      <c r="M696" s="25" t="str">
        <f t="shared" si="10"/>
        <v>C-Poor</v>
      </c>
    </row>
    <row r="697" spans="1:13" x14ac:dyDescent="0.25">
      <c r="A697" s="25" t="s">
        <v>874</v>
      </c>
      <c r="B697" s="25" t="s">
        <v>180</v>
      </c>
      <c r="C697" s="25">
        <v>5</v>
      </c>
      <c r="D697" s="25">
        <v>4</v>
      </c>
      <c r="E697" s="25">
        <v>4</v>
      </c>
      <c r="F697" s="25">
        <v>1</v>
      </c>
      <c r="G697" s="25">
        <v>1</v>
      </c>
      <c r="H697" s="25">
        <v>1</v>
      </c>
      <c r="I697" s="25">
        <v>0</v>
      </c>
      <c r="J697" s="25">
        <v>0</v>
      </c>
      <c r="K697" s="25" t="s">
        <v>79</v>
      </c>
      <c r="L697" s="25">
        <v>3</v>
      </c>
      <c r="M697" s="25" t="str">
        <f t="shared" si="10"/>
        <v>C-Poor</v>
      </c>
    </row>
    <row r="698" spans="1:13" x14ac:dyDescent="0.25">
      <c r="A698" s="25" t="s">
        <v>875</v>
      </c>
      <c r="B698" s="25" t="s">
        <v>178</v>
      </c>
      <c r="C698" s="25">
        <v>4</v>
      </c>
      <c r="D698" s="25">
        <v>2</v>
      </c>
      <c r="E698" s="25">
        <v>3</v>
      </c>
      <c r="F698" s="25">
        <v>0</v>
      </c>
      <c r="G698" s="25">
        <v>1</v>
      </c>
      <c r="H698" s="25">
        <v>0</v>
      </c>
      <c r="I698" s="25">
        <v>0</v>
      </c>
      <c r="J698" s="25">
        <v>0</v>
      </c>
      <c r="K698" s="25" t="s">
        <v>80</v>
      </c>
      <c r="L698" s="25">
        <v>2</v>
      </c>
      <c r="M698" s="25" t="str">
        <f t="shared" si="10"/>
        <v>D-Poor</v>
      </c>
    </row>
    <row r="699" spans="1:13" x14ac:dyDescent="0.25">
      <c r="A699" s="25" t="s">
        <v>876</v>
      </c>
      <c r="B699" s="25" t="s">
        <v>178</v>
      </c>
      <c r="C699" s="25">
        <v>4</v>
      </c>
      <c r="D699" s="25">
        <v>3</v>
      </c>
      <c r="E699" s="25">
        <v>5</v>
      </c>
      <c r="F699" s="25">
        <v>0</v>
      </c>
      <c r="G699" s="25">
        <v>0</v>
      </c>
      <c r="H699" s="25">
        <v>1</v>
      </c>
      <c r="I699" s="25">
        <v>0</v>
      </c>
      <c r="J699" s="25">
        <v>1</v>
      </c>
      <c r="K699" s="25" t="s">
        <v>81</v>
      </c>
      <c r="L699" s="25">
        <v>3</v>
      </c>
      <c r="M699" s="25" t="str">
        <f t="shared" si="10"/>
        <v>E-Poor</v>
      </c>
    </row>
    <row r="700" spans="1:13" x14ac:dyDescent="0.25">
      <c r="A700" s="25" t="s">
        <v>877</v>
      </c>
      <c r="B700" s="25" t="s">
        <v>178</v>
      </c>
      <c r="C700" s="25">
        <v>5</v>
      </c>
      <c r="D700" s="25">
        <v>4</v>
      </c>
      <c r="E700" s="25">
        <v>4</v>
      </c>
      <c r="F700" s="25">
        <v>0</v>
      </c>
      <c r="G700" s="25">
        <v>1</v>
      </c>
      <c r="H700" s="25">
        <v>0</v>
      </c>
      <c r="I700" s="25">
        <v>1</v>
      </c>
      <c r="J700" s="25">
        <v>0</v>
      </c>
      <c r="K700" s="25" t="s">
        <v>82</v>
      </c>
      <c r="L700" s="25">
        <v>3</v>
      </c>
      <c r="M700" s="25" t="str">
        <f t="shared" si="10"/>
        <v>F-Poor</v>
      </c>
    </row>
    <row r="701" spans="1:13" x14ac:dyDescent="0.25">
      <c r="A701" s="25" t="s">
        <v>878</v>
      </c>
      <c r="B701" s="25" t="s">
        <v>180</v>
      </c>
      <c r="C701" s="25">
        <v>5</v>
      </c>
      <c r="D701" s="25">
        <v>4</v>
      </c>
      <c r="E701" s="25">
        <v>4</v>
      </c>
      <c r="F701" s="25">
        <v>0</v>
      </c>
      <c r="G701" s="25">
        <v>1</v>
      </c>
      <c r="H701" s="25">
        <v>0</v>
      </c>
      <c r="I701" s="25">
        <v>1</v>
      </c>
      <c r="J701" s="25">
        <v>0</v>
      </c>
      <c r="K701" s="25" t="s">
        <v>82</v>
      </c>
      <c r="L701" s="25">
        <v>3</v>
      </c>
      <c r="M701" s="25" t="str">
        <f t="shared" si="10"/>
        <v>F-Poor</v>
      </c>
    </row>
    <row r="702" spans="1:13" x14ac:dyDescent="0.25">
      <c r="A702" s="25" t="s">
        <v>879</v>
      </c>
      <c r="B702" s="25" t="s">
        <v>180</v>
      </c>
      <c r="C702" s="25">
        <v>5</v>
      </c>
      <c r="D702" s="25">
        <v>4</v>
      </c>
      <c r="E702" s="25">
        <v>4</v>
      </c>
      <c r="F702" s="25">
        <v>0</v>
      </c>
      <c r="G702" s="25">
        <v>1</v>
      </c>
      <c r="H702" s="25">
        <v>1</v>
      </c>
      <c r="I702" s="25">
        <v>1</v>
      </c>
      <c r="J702" s="25">
        <v>0</v>
      </c>
      <c r="K702" s="25" t="s">
        <v>76</v>
      </c>
      <c r="L702" s="25">
        <v>3</v>
      </c>
      <c r="M702" s="25" t="str">
        <f t="shared" si="10"/>
        <v>A-Poor</v>
      </c>
    </row>
    <row r="703" spans="1:13" x14ac:dyDescent="0.25">
      <c r="A703" s="25" t="s">
        <v>880</v>
      </c>
      <c r="B703" s="25" t="s">
        <v>178</v>
      </c>
      <c r="C703" s="25">
        <v>5</v>
      </c>
      <c r="D703" s="25">
        <v>4</v>
      </c>
      <c r="E703" s="25">
        <v>4</v>
      </c>
      <c r="F703" s="25">
        <v>0</v>
      </c>
      <c r="G703" s="25">
        <v>0</v>
      </c>
      <c r="H703" s="25">
        <v>1</v>
      </c>
      <c r="I703" s="25">
        <v>1</v>
      </c>
      <c r="J703" s="25">
        <v>1</v>
      </c>
      <c r="K703" s="25" t="s">
        <v>77</v>
      </c>
      <c r="L703" s="25">
        <v>3</v>
      </c>
      <c r="M703" s="25" t="str">
        <f t="shared" si="10"/>
        <v>B-Poor</v>
      </c>
    </row>
    <row r="704" spans="1:13" x14ac:dyDescent="0.25">
      <c r="A704" s="25" t="s">
        <v>881</v>
      </c>
      <c r="B704" s="25" t="s">
        <v>180</v>
      </c>
      <c r="C704" s="25">
        <v>3</v>
      </c>
      <c r="D704" s="25">
        <v>2</v>
      </c>
      <c r="E704" s="25">
        <v>2</v>
      </c>
      <c r="F704" s="25">
        <v>0</v>
      </c>
      <c r="G704" s="25">
        <v>1</v>
      </c>
      <c r="H704" s="25">
        <v>0</v>
      </c>
      <c r="I704" s="25">
        <v>0</v>
      </c>
      <c r="J704" s="25">
        <v>0</v>
      </c>
      <c r="K704" s="25" t="s">
        <v>80</v>
      </c>
      <c r="L704" s="25">
        <v>2</v>
      </c>
      <c r="M704" s="25" t="str">
        <f t="shared" si="10"/>
        <v>D-Poor</v>
      </c>
    </row>
    <row r="705" spans="1:13" x14ac:dyDescent="0.25">
      <c r="A705" s="25" t="s">
        <v>882</v>
      </c>
      <c r="B705" s="25" t="s">
        <v>178</v>
      </c>
      <c r="C705" s="25">
        <v>4</v>
      </c>
      <c r="D705" s="25">
        <v>3</v>
      </c>
      <c r="E705" s="25">
        <v>2</v>
      </c>
      <c r="F705" s="25">
        <v>0</v>
      </c>
      <c r="G705" s="25">
        <v>0</v>
      </c>
      <c r="H705" s="25">
        <v>1</v>
      </c>
      <c r="I705" s="25">
        <v>0</v>
      </c>
      <c r="J705" s="25">
        <v>1</v>
      </c>
      <c r="K705" s="25" t="s">
        <v>81</v>
      </c>
      <c r="L705" s="25">
        <v>3</v>
      </c>
      <c r="M705" s="25" t="str">
        <f t="shared" si="10"/>
        <v>E-Poor</v>
      </c>
    </row>
    <row r="706" spans="1:13" x14ac:dyDescent="0.25">
      <c r="A706" s="25" t="s">
        <v>883</v>
      </c>
      <c r="B706" s="25" t="s">
        <v>178</v>
      </c>
      <c r="C706" s="25">
        <v>4</v>
      </c>
      <c r="D706" s="25">
        <v>3</v>
      </c>
      <c r="E706" s="25">
        <v>3</v>
      </c>
      <c r="F706" s="25">
        <v>0</v>
      </c>
      <c r="G706" s="25">
        <v>0</v>
      </c>
      <c r="H706" s="25">
        <v>1</v>
      </c>
      <c r="I706" s="25">
        <v>0</v>
      </c>
      <c r="J706" s="25">
        <v>1</v>
      </c>
      <c r="K706" s="25" t="s">
        <v>81</v>
      </c>
      <c r="L706" s="25">
        <v>3</v>
      </c>
      <c r="M706" s="25" t="str">
        <f t="shared" si="10"/>
        <v>E-Poor</v>
      </c>
    </row>
    <row r="707" spans="1:13" x14ac:dyDescent="0.25">
      <c r="A707" s="25" t="s">
        <v>884</v>
      </c>
      <c r="B707" s="25" t="s">
        <v>178</v>
      </c>
      <c r="C707" s="25">
        <v>5</v>
      </c>
      <c r="D707" s="25">
        <v>4</v>
      </c>
      <c r="E707" s="25">
        <v>4</v>
      </c>
      <c r="F707" s="25">
        <v>0</v>
      </c>
      <c r="G707" s="25">
        <v>0</v>
      </c>
      <c r="H707" s="25">
        <v>1</v>
      </c>
      <c r="I707" s="25">
        <v>0</v>
      </c>
      <c r="J707" s="25">
        <v>1</v>
      </c>
      <c r="K707" s="25" t="s">
        <v>81</v>
      </c>
      <c r="L707" s="25">
        <v>3</v>
      </c>
      <c r="M707" s="25" t="str">
        <f t="shared" ref="M707:M770" si="11">_xlfn.CONCAT(K707,"-",IF(L707&gt;3,"Good", "Poor"))</f>
        <v>E-Poor</v>
      </c>
    </row>
    <row r="708" spans="1:13" x14ac:dyDescent="0.25">
      <c r="A708" s="25" t="s">
        <v>885</v>
      </c>
      <c r="B708" s="25" t="s">
        <v>178</v>
      </c>
      <c r="C708" s="25">
        <v>4</v>
      </c>
      <c r="D708" s="25">
        <v>3</v>
      </c>
      <c r="E708" s="25">
        <v>3</v>
      </c>
      <c r="F708" s="25">
        <v>0</v>
      </c>
      <c r="G708" s="25">
        <v>1</v>
      </c>
      <c r="H708" s="25">
        <v>0</v>
      </c>
      <c r="I708" s="25">
        <v>1</v>
      </c>
      <c r="J708" s="25">
        <v>0</v>
      </c>
      <c r="K708" s="25" t="s">
        <v>82</v>
      </c>
      <c r="L708" s="25">
        <v>3</v>
      </c>
      <c r="M708" s="25" t="str">
        <f t="shared" si="11"/>
        <v>F-Poor</v>
      </c>
    </row>
    <row r="709" spans="1:13" x14ac:dyDescent="0.25">
      <c r="A709" s="25" t="s">
        <v>886</v>
      </c>
      <c r="B709" s="25" t="s">
        <v>178</v>
      </c>
      <c r="C709" s="25">
        <v>4</v>
      </c>
      <c r="D709" s="25">
        <v>3</v>
      </c>
      <c r="E709" s="25">
        <v>4</v>
      </c>
      <c r="F709" s="25">
        <v>1</v>
      </c>
      <c r="G709" s="25">
        <v>1</v>
      </c>
      <c r="H709" s="25">
        <v>1</v>
      </c>
      <c r="I709" s="25">
        <v>0</v>
      </c>
      <c r="J709" s="25">
        <v>0</v>
      </c>
      <c r="K709" s="25" t="s">
        <v>83</v>
      </c>
      <c r="L709" s="25">
        <v>3</v>
      </c>
      <c r="M709" s="25" t="str">
        <f t="shared" si="11"/>
        <v>G-Poor</v>
      </c>
    </row>
    <row r="710" spans="1:13" x14ac:dyDescent="0.25">
      <c r="A710" s="25" t="s">
        <v>887</v>
      </c>
      <c r="B710" s="25" t="s">
        <v>180</v>
      </c>
      <c r="C710" s="25">
        <v>5</v>
      </c>
      <c r="D710" s="25">
        <v>3</v>
      </c>
      <c r="E710" s="25">
        <v>3</v>
      </c>
      <c r="F710" s="25">
        <v>0</v>
      </c>
      <c r="G710" s="25">
        <v>0</v>
      </c>
      <c r="H710" s="25">
        <v>1</v>
      </c>
      <c r="I710" s="25">
        <v>1</v>
      </c>
      <c r="J710" s="25">
        <v>1</v>
      </c>
      <c r="K710" s="25" t="s">
        <v>77</v>
      </c>
      <c r="L710" s="25">
        <v>3</v>
      </c>
      <c r="M710" s="25" t="str">
        <f t="shared" si="11"/>
        <v>B-Poor</v>
      </c>
    </row>
    <row r="711" spans="1:13" x14ac:dyDescent="0.25">
      <c r="A711" s="25" t="s">
        <v>888</v>
      </c>
      <c r="B711" s="25" t="s">
        <v>178</v>
      </c>
      <c r="C711" s="25">
        <v>5</v>
      </c>
      <c r="D711" s="25">
        <v>3</v>
      </c>
      <c r="E711" s="25">
        <v>4</v>
      </c>
      <c r="F711" s="25">
        <v>0</v>
      </c>
      <c r="G711" s="25">
        <v>0</v>
      </c>
      <c r="H711" s="25">
        <v>1</v>
      </c>
      <c r="I711" s="25">
        <v>1</v>
      </c>
      <c r="J711" s="25">
        <v>1</v>
      </c>
      <c r="K711" s="25" t="s">
        <v>77</v>
      </c>
      <c r="L711" s="25">
        <v>3</v>
      </c>
      <c r="M711" s="25" t="str">
        <f t="shared" si="11"/>
        <v>B-Poor</v>
      </c>
    </row>
    <row r="712" spans="1:13" x14ac:dyDescent="0.25">
      <c r="A712" s="25" t="s">
        <v>889</v>
      </c>
      <c r="B712" s="25" t="s">
        <v>180</v>
      </c>
      <c r="C712" s="25">
        <v>5</v>
      </c>
      <c r="D712" s="25">
        <v>4</v>
      </c>
      <c r="E712" s="25">
        <v>5</v>
      </c>
      <c r="F712" s="25">
        <v>1</v>
      </c>
      <c r="G712" s="25">
        <v>1</v>
      </c>
      <c r="H712" s="25">
        <v>1</v>
      </c>
      <c r="I712" s="25">
        <v>0</v>
      </c>
      <c r="J712" s="25">
        <v>0</v>
      </c>
      <c r="K712" s="25" t="s">
        <v>79</v>
      </c>
      <c r="L712" s="25">
        <v>3</v>
      </c>
      <c r="M712" s="25" t="str">
        <f t="shared" si="11"/>
        <v>C-Poor</v>
      </c>
    </row>
    <row r="713" spans="1:13" x14ac:dyDescent="0.25">
      <c r="A713" s="25" t="s">
        <v>890</v>
      </c>
      <c r="B713" s="25" t="s">
        <v>180</v>
      </c>
      <c r="C713" s="25">
        <v>5</v>
      </c>
      <c r="D713" s="25">
        <v>4</v>
      </c>
      <c r="E713" s="25">
        <v>5</v>
      </c>
      <c r="F713" s="25">
        <v>1</v>
      </c>
      <c r="G713" s="25">
        <v>1</v>
      </c>
      <c r="H713" s="25">
        <v>1</v>
      </c>
      <c r="I713" s="25">
        <v>0</v>
      </c>
      <c r="J713" s="25">
        <v>0</v>
      </c>
      <c r="K713" s="25" t="s">
        <v>79</v>
      </c>
      <c r="L713" s="25">
        <v>4</v>
      </c>
      <c r="M713" s="25" t="str">
        <f t="shared" si="11"/>
        <v>C-Good</v>
      </c>
    </row>
    <row r="714" spans="1:13" x14ac:dyDescent="0.25">
      <c r="A714" s="25" t="s">
        <v>891</v>
      </c>
      <c r="B714" s="25" t="s">
        <v>178</v>
      </c>
      <c r="C714" s="25">
        <v>4</v>
      </c>
      <c r="D714" s="25">
        <v>3</v>
      </c>
      <c r="E714" s="25">
        <v>4</v>
      </c>
      <c r="F714" s="25">
        <v>0</v>
      </c>
      <c r="G714" s="25">
        <v>1</v>
      </c>
      <c r="H714" s="25">
        <v>0</v>
      </c>
      <c r="I714" s="25">
        <v>1</v>
      </c>
      <c r="J714" s="25">
        <v>0</v>
      </c>
      <c r="K714" s="25" t="s">
        <v>82</v>
      </c>
      <c r="L714" s="25">
        <v>3</v>
      </c>
      <c r="M714" s="25" t="str">
        <f t="shared" si="11"/>
        <v>F-Poor</v>
      </c>
    </row>
    <row r="715" spans="1:13" x14ac:dyDescent="0.25">
      <c r="A715" s="25" t="s">
        <v>892</v>
      </c>
      <c r="B715" s="25" t="s">
        <v>178</v>
      </c>
      <c r="C715" s="25">
        <v>5</v>
      </c>
      <c r="D715" s="25">
        <v>4</v>
      </c>
      <c r="E715" s="25">
        <v>5</v>
      </c>
      <c r="F715" s="25">
        <v>0</v>
      </c>
      <c r="G715" s="25">
        <v>1</v>
      </c>
      <c r="H715" s="25">
        <v>0</v>
      </c>
      <c r="I715" s="25">
        <v>1</v>
      </c>
      <c r="J715" s="25">
        <v>0</v>
      </c>
      <c r="K715" s="25" t="s">
        <v>82</v>
      </c>
      <c r="L715" s="25">
        <v>4</v>
      </c>
      <c r="M715" s="25" t="str">
        <f t="shared" si="11"/>
        <v>F-Good</v>
      </c>
    </row>
    <row r="716" spans="1:13" x14ac:dyDescent="0.25">
      <c r="A716" s="25" t="s">
        <v>893</v>
      </c>
      <c r="B716" s="25" t="s">
        <v>180</v>
      </c>
      <c r="C716" s="25">
        <v>5</v>
      </c>
      <c r="D716" s="25">
        <v>3</v>
      </c>
      <c r="E716" s="25">
        <v>4</v>
      </c>
      <c r="F716" s="25">
        <v>1</v>
      </c>
      <c r="G716" s="25">
        <v>1</v>
      </c>
      <c r="H716" s="25">
        <v>1</v>
      </c>
      <c r="I716" s="25">
        <v>0</v>
      </c>
      <c r="J716" s="25">
        <v>0</v>
      </c>
      <c r="K716" s="25" t="s">
        <v>83</v>
      </c>
      <c r="L716" s="25">
        <v>3</v>
      </c>
      <c r="M716" s="25" t="str">
        <f t="shared" si="11"/>
        <v>G-Poor</v>
      </c>
    </row>
    <row r="717" spans="1:13" x14ac:dyDescent="0.25">
      <c r="A717" s="25" t="s">
        <v>894</v>
      </c>
      <c r="B717" s="25" t="s">
        <v>180</v>
      </c>
      <c r="C717" s="25">
        <v>5</v>
      </c>
      <c r="D717" s="25">
        <v>4</v>
      </c>
      <c r="E717" s="25">
        <v>4</v>
      </c>
      <c r="F717" s="25">
        <v>1</v>
      </c>
      <c r="G717" s="25">
        <v>1</v>
      </c>
      <c r="H717" s="25">
        <v>1</v>
      </c>
      <c r="I717" s="25">
        <v>0</v>
      </c>
      <c r="J717" s="25">
        <v>0</v>
      </c>
      <c r="K717" s="25" t="s">
        <v>83</v>
      </c>
      <c r="L717" s="25">
        <v>3</v>
      </c>
      <c r="M717" s="25" t="str">
        <f t="shared" si="11"/>
        <v>G-Poor</v>
      </c>
    </row>
    <row r="718" spans="1:13" x14ac:dyDescent="0.25">
      <c r="A718" s="25" t="s">
        <v>895</v>
      </c>
      <c r="B718" s="25" t="s">
        <v>180</v>
      </c>
      <c r="C718" s="25">
        <v>5</v>
      </c>
      <c r="D718" s="25">
        <v>3</v>
      </c>
      <c r="E718" s="25">
        <v>4</v>
      </c>
      <c r="F718" s="25">
        <v>0</v>
      </c>
      <c r="G718" s="25">
        <v>1</v>
      </c>
      <c r="H718" s="25">
        <v>1</v>
      </c>
      <c r="I718" s="25">
        <v>1</v>
      </c>
      <c r="J718" s="25">
        <v>0</v>
      </c>
      <c r="K718" s="25" t="s">
        <v>76</v>
      </c>
      <c r="L718" s="25">
        <v>4</v>
      </c>
      <c r="M718" s="25" t="str">
        <f t="shared" si="11"/>
        <v>A-Good</v>
      </c>
    </row>
    <row r="719" spans="1:13" x14ac:dyDescent="0.25">
      <c r="A719" s="25" t="s">
        <v>896</v>
      </c>
      <c r="B719" s="25" t="s">
        <v>178</v>
      </c>
      <c r="C719" s="25">
        <v>4</v>
      </c>
      <c r="D719" s="25">
        <v>3</v>
      </c>
      <c r="E719" s="25">
        <v>4</v>
      </c>
      <c r="F719" s="25">
        <v>0</v>
      </c>
      <c r="G719" s="25">
        <v>0</v>
      </c>
      <c r="H719" s="25">
        <v>1</v>
      </c>
      <c r="I719" s="25">
        <v>1</v>
      </c>
      <c r="J719" s="25">
        <v>1</v>
      </c>
      <c r="K719" s="25" t="s">
        <v>77</v>
      </c>
      <c r="L719" s="25">
        <v>3</v>
      </c>
      <c r="M719" s="25" t="str">
        <f t="shared" si="11"/>
        <v>B-Poor</v>
      </c>
    </row>
    <row r="720" spans="1:13" x14ac:dyDescent="0.25">
      <c r="A720" s="25" t="s">
        <v>897</v>
      </c>
      <c r="B720" s="25" t="s">
        <v>178</v>
      </c>
      <c r="C720" s="25">
        <v>5</v>
      </c>
      <c r="D720" s="25">
        <v>3</v>
      </c>
      <c r="E720" s="25">
        <v>4</v>
      </c>
      <c r="F720" s="25">
        <v>0</v>
      </c>
      <c r="G720" s="25">
        <v>0</v>
      </c>
      <c r="H720" s="25">
        <v>1</v>
      </c>
      <c r="I720" s="25">
        <v>1</v>
      </c>
      <c r="J720" s="25">
        <v>1</v>
      </c>
      <c r="K720" s="25" t="s">
        <v>77</v>
      </c>
      <c r="L720" s="25">
        <v>3</v>
      </c>
      <c r="M720" s="25" t="str">
        <f t="shared" si="11"/>
        <v>B-Poor</v>
      </c>
    </row>
    <row r="721" spans="1:13" x14ac:dyDescent="0.25">
      <c r="A721" s="25" t="s">
        <v>898</v>
      </c>
      <c r="B721" s="25" t="s">
        <v>180</v>
      </c>
      <c r="C721" s="25">
        <v>5</v>
      </c>
      <c r="D721" s="25">
        <v>4</v>
      </c>
      <c r="E721" s="25">
        <v>4</v>
      </c>
      <c r="F721" s="25">
        <v>0</v>
      </c>
      <c r="G721" s="25">
        <v>0</v>
      </c>
      <c r="H721" s="25">
        <v>1</v>
      </c>
      <c r="I721" s="25">
        <v>1</v>
      </c>
      <c r="J721" s="25">
        <v>1</v>
      </c>
      <c r="K721" s="25" t="s">
        <v>77</v>
      </c>
      <c r="L721" s="25">
        <v>3</v>
      </c>
      <c r="M721" s="25" t="str">
        <f t="shared" si="11"/>
        <v>B-Poor</v>
      </c>
    </row>
    <row r="722" spans="1:13" x14ac:dyDescent="0.25">
      <c r="A722" s="25" t="s">
        <v>899</v>
      </c>
      <c r="B722" s="25" t="s">
        <v>178</v>
      </c>
      <c r="C722" s="25">
        <v>5</v>
      </c>
      <c r="D722" s="25">
        <v>3</v>
      </c>
      <c r="E722" s="25">
        <v>4</v>
      </c>
      <c r="F722" s="25">
        <v>1</v>
      </c>
      <c r="G722" s="25">
        <v>1</v>
      </c>
      <c r="H722" s="25">
        <v>1</v>
      </c>
      <c r="I722" s="25">
        <v>0</v>
      </c>
      <c r="J722" s="25">
        <v>0</v>
      </c>
      <c r="K722" s="25" t="s">
        <v>79</v>
      </c>
      <c r="L722" s="25">
        <v>3</v>
      </c>
      <c r="M722" s="25" t="str">
        <f t="shared" si="11"/>
        <v>C-Poor</v>
      </c>
    </row>
    <row r="723" spans="1:13" x14ac:dyDescent="0.25">
      <c r="A723" s="25" t="s">
        <v>900</v>
      </c>
      <c r="B723" s="25" t="s">
        <v>178</v>
      </c>
      <c r="C723" s="25">
        <v>5</v>
      </c>
      <c r="D723" s="25">
        <v>4</v>
      </c>
      <c r="E723" s="25">
        <v>4</v>
      </c>
      <c r="F723" s="25">
        <v>1</v>
      </c>
      <c r="G723" s="25">
        <v>1</v>
      </c>
      <c r="H723" s="25">
        <v>1</v>
      </c>
      <c r="I723" s="25">
        <v>0</v>
      </c>
      <c r="J723" s="25">
        <v>0</v>
      </c>
      <c r="K723" s="25" t="s">
        <v>79</v>
      </c>
      <c r="L723" s="25">
        <v>3</v>
      </c>
      <c r="M723" s="25" t="str">
        <f t="shared" si="11"/>
        <v>C-Poor</v>
      </c>
    </row>
    <row r="724" spans="1:13" x14ac:dyDescent="0.25">
      <c r="A724" s="25" t="s">
        <v>901</v>
      </c>
      <c r="B724" s="25" t="s">
        <v>178</v>
      </c>
      <c r="C724" s="25">
        <v>4</v>
      </c>
      <c r="D724" s="25">
        <v>2</v>
      </c>
      <c r="E724" s="25">
        <v>3</v>
      </c>
      <c r="F724" s="25">
        <v>0</v>
      </c>
      <c r="G724" s="25">
        <v>1</v>
      </c>
      <c r="H724" s="25">
        <v>0</v>
      </c>
      <c r="I724" s="25">
        <v>0</v>
      </c>
      <c r="J724" s="25">
        <v>0</v>
      </c>
      <c r="K724" s="25" t="s">
        <v>80</v>
      </c>
      <c r="L724" s="25">
        <v>3</v>
      </c>
      <c r="M724" s="25" t="str">
        <f t="shared" si="11"/>
        <v>D-Poor</v>
      </c>
    </row>
    <row r="725" spans="1:13" x14ac:dyDescent="0.25">
      <c r="A725" s="25" t="s">
        <v>902</v>
      </c>
      <c r="B725" s="25" t="s">
        <v>178</v>
      </c>
      <c r="C725" s="25">
        <v>4</v>
      </c>
      <c r="D725" s="25">
        <v>3</v>
      </c>
      <c r="E725" s="25">
        <v>2</v>
      </c>
      <c r="F725" s="25">
        <v>0</v>
      </c>
      <c r="G725" s="25">
        <v>0</v>
      </c>
      <c r="H725" s="25">
        <v>1</v>
      </c>
      <c r="I725" s="25">
        <v>0</v>
      </c>
      <c r="J725" s="25">
        <v>1</v>
      </c>
      <c r="K725" s="25" t="s">
        <v>81</v>
      </c>
      <c r="L725" s="25">
        <v>2</v>
      </c>
      <c r="M725" s="25" t="str">
        <f t="shared" si="11"/>
        <v>E-Poor</v>
      </c>
    </row>
    <row r="726" spans="1:13" x14ac:dyDescent="0.25">
      <c r="A726" s="25" t="s">
        <v>903</v>
      </c>
      <c r="B726" s="25" t="s">
        <v>178</v>
      </c>
      <c r="C726" s="25">
        <v>4</v>
      </c>
      <c r="D726" s="25">
        <v>3</v>
      </c>
      <c r="E726" s="25">
        <v>2</v>
      </c>
      <c r="F726" s="25">
        <v>0</v>
      </c>
      <c r="G726" s="25">
        <v>1</v>
      </c>
      <c r="H726" s="25">
        <v>1</v>
      </c>
      <c r="I726" s="25">
        <v>1</v>
      </c>
      <c r="J726" s="25">
        <v>0</v>
      </c>
      <c r="K726" s="25" t="s">
        <v>76</v>
      </c>
      <c r="L726" s="25">
        <v>2</v>
      </c>
      <c r="M726" s="25" t="str">
        <f t="shared" si="11"/>
        <v>A-Poor</v>
      </c>
    </row>
    <row r="727" spans="1:13" x14ac:dyDescent="0.25">
      <c r="A727" s="25" t="s">
        <v>904</v>
      </c>
      <c r="B727" s="25" t="s">
        <v>178</v>
      </c>
      <c r="C727" s="25">
        <v>4</v>
      </c>
      <c r="D727" s="25">
        <v>3</v>
      </c>
      <c r="E727" s="25">
        <v>4</v>
      </c>
      <c r="F727" s="25">
        <v>0</v>
      </c>
      <c r="G727" s="25">
        <v>1</v>
      </c>
      <c r="H727" s="25">
        <v>1</v>
      </c>
      <c r="I727" s="25">
        <v>1</v>
      </c>
      <c r="J727" s="25">
        <v>0</v>
      </c>
      <c r="K727" s="25" t="s">
        <v>76</v>
      </c>
      <c r="L727" s="25">
        <v>3</v>
      </c>
      <c r="M727" s="25" t="str">
        <f t="shared" si="11"/>
        <v>A-Poor</v>
      </c>
    </row>
    <row r="728" spans="1:13" x14ac:dyDescent="0.25">
      <c r="A728" s="25" t="s">
        <v>905</v>
      </c>
      <c r="B728" s="25" t="s">
        <v>178</v>
      </c>
      <c r="C728" s="25">
        <v>4</v>
      </c>
      <c r="D728" s="25">
        <v>3</v>
      </c>
      <c r="E728" s="25">
        <v>4</v>
      </c>
      <c r="F728" s="25">
        <v>0</v>
      </c>
      <c r="G728" s="25">
        <v>1</v>
      </c>
      <c r="H728" s="25">
        <v>1</v>
      </c>
      <c r="I728" s="25">
        <v>1</v>
      </c>
      <c r="J728" s="25">
        <v>0</v>
      </c>
      <c r="K728" s="25" t="s">
        <v>76</v>
      </c>
      <c r="L728" s="25">
        <v>3</v>
      </c>
      <c r="M728" s="25" t="str">
        <f t="shared" si="11"/>
        <v>A-Poor</v>
      </c>
    </row>
    <row r="729" spans="1:13" x14ac:dyDescent="0.25">
      <c r="A729" s="25" t="s">
        <v>906</v>
      </c>
      <c r="B729" s="25" t="s">
        <v>180</v>
      </c>
      <c r="C729" s="25">
        <v>5</v>
      </c>
      <c r="D729" s="25">
        <v>4</v>
      </c>
      <c r="E729" s="25">
        <v>3</v>
      </c>
      <c r="F729" s="25">
        <v>0</v>
      </c>
      <c r="G729" s="25">
        <v>1</v>
      </c>
      <c r="H729" s="25">
        <v>1</v>
      </c>
      <c r="I729" s="25">
        <v>1</v>
      </c>
      <c r="J729" s="25">
        <v>0</v>
      </c>
      <c r="K729" s="25" t="s">
        <v>76</v>
      </c>
      <c r="L729" s="25">
        <v>3</v>
      </c>
      <c r="M729" s="25" t="str">
        <f t="shared" si="11"/>
        <v>A-Poor</v>
      </c>
    </row>
    <row r="730" spans="1:13" x14ac:dyDescent="0.25">
      <c r="A730" s="25" t="s">
        <v>907</v>
      </c>
      <c r="B730" s="25" t="s">
        <v>180</v>
      </c>
      <c r="C730" s="25">
        <v>5</v>
      </c>
      <c r="D730" s="25">
        <v>4</v>
      </c>
      <c r="E730" s="25">
        <v>4</v>
      </c>
      <c r="F730" s="25">
        <v>0</v>
      </c>
      <c r="G730" s="25">
        <v>1</v>
      </c>
      <c r="H730" s="25">
        <v>1</v>
      </c>
      <c r="I730" s="25">
        <v>1</v>
      </c>
      <c r="J730" s="25">
        <v>0</v>
      </c>
      <c r="K730" s="25" t="s">
        <v>76</v>
      </c>
      <c r="L730" s="25">
        <v>3</v>
      </c>
      <c r="M730" s="25" t="str">
        <f t="shared" si="11"/>
        <v>A-Poor</v>
      </c>
    </row>
    <row r="731" spans="1:13" x14ac:dyDescent="0.25">
      <c r="A731" s="25" t="s">
        <v>908</v>
      </c>
      <c r="B731" s="25" t="s">
        <v>180</v>
      </c>
      <c r="C731" s="25">
        <v>3</v>
      </c>
      <c r="D731" s="25">
        <v>2</v>
      </c>
      <c r="E731" s="25">
        <v>4</v>
      </c>
      <c r="F731" s="25">
        <v>0</v>
      </c>
      <c r="G731" s="25">
        <v>1</v>
      </c>
      <c r="H731" s="25">
        <v>0</v>
      </c>
      <c r="I731" s="25">
        <v>0</v>
      </c>
      <c r="J731" s="25">
        <v>0</v>
      </c>
      <c r="K731" s="25" t="s">
        <v>80</v>
      </c>
      <c r="L731" s="25">
        <v>2</v>
      </c>
      <c r="M731" s="25" t="str">
        <f t="shared" si="11"/>
        <v>D-Poor</v>
      </c>
    </row>
    <row r="732" spans="1:13" x14ac:dyDescent="0.25">
      <c r="A732" s="25" t="s">
        <v>909</v>
      </c>
      <c r="B732" s="25" t="s">
        <v>178</v>
      </c>
      <c r="C732" s="25">
        <v>5</v>
      </c>
      <c r="D732" s="25">
        <v>4</v>
      </c>
      <c r="E732" s="25">
        <v>4</v>
      </c>
      <c r="F732" s="25">
        <v>0</v>
      </c>
      <c r="G732" s="25">
        <v>0</v>
      </c>
      <c r="H732" s="25">
        <v>1</v>
      </c>
      <c r="I732" s="25">
        <v>0</v>
      </c>
      <c r="J732" s="25">
        <v>1</v>
      </c>
      <c r="K732" s="25" t="s">
        <v>81</v>
      </c>
      <c r="L732" s="25">
        <v>2</v>
      </c>
      <c r="M732" s="25" t="str">
        <f t="shared" si="11"/>
        <v>E-Poor</v>
      </c>
    </row>
    <row r="733" spans="1:13" x14ac:dyDescent="0.25">
      <c r="A733" s="25" t="s">
        <v>910</v>
      </c>
      <c r="B733" s="25" t="s">
        <v>180</v>
      </c>
      <c r="C733" s="25">
        <v>5</v>
      </c>
      <c r="D733" s="25">
        <v>4</v>
      </c>
      <c r="E733" s="25">
        <v>4</v>
      </c>
      <c r="F733" s="25">
        <v>1</v>
      </c>
      <c r="G733" s="25">
        <v>1</v>
      </c>
      <c r="H733" s="25">
        <v>1</v>
      </c>
      <c r="I733" s="25">
        <v>0</v>
      </c>
      <c r="J733" s="25">
        <v>0</v>
      </c>
      <c r="K733" s="25" t="s">
        <v>83</v>
      </c>
      <c r="L733" s="25">
        <v>3</v>
      </c>
      <c r="M733" s="25" t="str">
        <f t="shared" si="11"/>
        <v>G-Poor</v>
      </c>
    </row>
    <row r="734" spans="1:13" x14ac:dyDescent="0.25">
      <c r="A734" s="25" t="s">
        <v>911</v>
      </c>
      <c r="B734" s="25" t="s">
        <v>180</v>
      </c>
      <c r="C734" s="25">
        <v>4</v>
      </c>
      <c r="D734" s="25">
        <v>3</v>
      </c>
      <c r="E734" s="25">
        <v>3</v>
      </c>
      <c r="F734" s="25">
        <v>0</v>
      </c>
      <c r="G734" s="25">
        <v>1</v>
      </c>
      <c r="H734" s="25">
        <v>1</v>
      </c>
      <c r="I734" s="25">
        <v>1</v>
      </c>
      <c r="J734" s="25">
        <v>0</v>
      </c>
      <c r="K734" s="25" t="s">
        <v>76</v>
      </c>
      <c r="L734" s="25">
        <v>2</v>
      </c>
      <c r="M734" s="25" t="str">
        <f t="shared" si="11"/>
        <v>A-Poor</v>
      </c>
    </row>
    <row r="735" spans="1:13" x14ac:dyDescent="0.25">
      <c r="A735" s="25" t="s">
        <v>912</v>
      </c>
      <c r="B735" s="25" t="s">
        <v>178</v>
      </c>
      <c r="C735" s="25">
        <v>4</v>
      </c>
      <c r="D735" s="25">
        <v>3</v>
      </c>
      <c r="E735" s="25">
        <v>4</v>
      </c>
      <c r="F735" s="25">
        <v>0</v>
      </c>
      <c r="G735" s="25">
        <v>1</v>
      </c>
      <c r="H735" s="25">
        <v>1</v>
      </c>
      <c r="I735" s="25">
        <v>1</v>
      </c>
      <c r="J735" s="25">
        <v>0</v>
      </c>
      <c r="K735" s="25" t="s">
        <v>76</v>
      </c>
      <c r="L735" s="25">
        <v>3</v>
      </c>
      <c r="M735" s="25" t="str">
        <f t="shared" si="11"/>
        <v>A-Poor</v>
      </c>
    </row>
    <row r="736" spans="1:13" x14ac:dyDescent="0.25">
      <c r="A736" s="25" t="s">
        <v>913</v>
      </c>
      <c r="B736" s="25" t="s">
        <v>178</v>
      </c>
      <c r="C736" s="25">
        <v>4</v>
      </c>
      <c r="D736" s="25">
        <v>3</v>
      </c>
      <c r="E736" s="25">
        <v>3</v>
      </c>
      <c r="F736" s="25">
        <v>0</v>
      </c>
      <c r="G736" s="25">
        <v>1</v>
      </c>
      <c r="H736" s="25">
        <v>1</v>
      </c>
      <c r="I736" s="25">
        <v>1</v>
      </c>
      <c r="J736" s="25">
        <v>0</v>
      </c>
      <c r="K736" s="25" t="s">
        <v>76</v>
      </c>
      <c r="L736" s="25">
        <v>2</v>
      </c>
      <c r="M736" s="25" t="str">
        <f t="shared" si="11"/>
        <v>A-Poor</v>
      </c>
    </row>
    <row r="737" spans="1:13" x14ac:dyDescent="0.25">
      <c r="A737" s="25" t="s">
        <v>914</v>
      </c>
      <c r="B737" s="25" t="s">
        <v>180</v>
      </c>
      <c r="C737" s="25">
        <v>5</v>
      </c>
      <c r="D737" s="25">
        <v>4</v>
      </c>
      <c r="E737" s="25">
        <v>3</v>
      </c>
      <c r="F737" s="25">
        <v>0</v>
      </c>
      <c r="G737" s="25">
        <v>1</v>
      </c>
      <c r="H737" s="25">
        <v>1</v>
      </c>
      <c r="I737" s="25">
        <v>1</v>
      </c>
      <c r="J737" s="25">
        <v>0</v>
      </c>
      <c r="K737" s="25" t="s">
        <v>76</v>
      </c>
      <c r="L737" s="25">
        <v>2</v>
      </c>
      <c r="M737" s="25" t="str">
        <f t="shared" si="11"/>
        <v>A-Poor</v>
      </c>
    </row>
    <row r="738" spans="1:13" x14ac:dyDescent="0.25">
      <c r="A738" s="25" t="s">
        <v>915</v>
      </c>
      <c r="B738" s="25" t="s">
        <v>178</v>
      </c>
      <c r="C738" s="25">
        <v>5</v>
      </c>
      <c r="D738" s="25">
        <v>4</v>
      </c>
      <c r="E738" s="25">
        <v>4</v>
      </c>
      <c r="F738" s="25">
        <v>0</v>
      </c>
      <c r="G738" s="25">
        <v>1</v>
      </c>
      <c r="H738" s="25">
        <v>1</v>
      </c>
      <c r="I738" s="25">
        <v>1</v>
      </c>
      <c r="J738" s="25">
        <v>0</v>
      </c>
      <c r="K738" s="25" t="s">
        <v>76</v>
      </c>
      <c r="L738" s="25">
        <v>3</v>
      </c>
      <c r="M738" s="25" t="str">
        <f t="shared" si="11"/>
        <v>A-Poor</v>
      </c>
    </row>
    <row r="739" spans="1:13" x14ac:dyDescent="0.25">
      <c r="A739" s="25" t="s">
        <v>916</v>
      </c>
      <c r="B739" s="25" t="s">
        <v>178</v>
      </c>
      <c r="C739" s="25">
        <v>5</v>
      </c>
      <c r="D739" s="25">
        <v>4</v>
      </c>
      <c r="E739" s="25">
        <v>4</v>
      </c>
      <c r="F739" s="25">
        <v>0</v>
      </c>
      <c r="G739" s="25">
        <v>0</v>
      </c>
      <c r="H739" s="25">
        <v>1</v>
      </c>
      <c r="I739" s="25">
        <v>1</v>
      </c>
      <c r="J739" s="25">
        <v>1</v>
      </c>
      <c r="K739" s="25" t="s">
        <v>77</v>
      </c>
      <c r="L739" s="25">
        <v>3</v>
      </c>
      <c r="M739" s="25" t="str">
        <f t="shared" si="11"/>
        <v>B-Poor</v>
      </c>
    </row>
    <row r="740" spans="1:13" x14ac:dyDescent="0.25">
      <c r="A740" s="25" t="s">
        <v>917</v>
      </c>
      <c r="B740" s="25" t="s">
        <v>180</v>
      </c>
      <c r="C740" s="25">
        <v>5</v>
      </c>
      <c r="D740" s="25">
        <v>3</v>
      </c>
      <c r="E740" s="25">
        <v>5</v>
      </c>
      <c r="F740" s="25">
        <v>1</v>
      </c>
      <c r="G740" s="25">
        <v>1</v>
      </c>
      <c r="H740" s="25">
        <v>1</v>
      </c>
      <c r="I740" s="25">
        <v>0</v>
      </c>
      <c r="J740" s="25">
        <v>0</v>
      </c>
      <c r="K740" s="25" t="s">
        <v>79</v>
      </c>
      <c r="L740" s="25">
        <v>3</v>
      </c>
      <c r="M740" s="25" t="str">
        <f t="shared" si="11"/>
        <v>C-Poor</v>
      </c>
    </row>
    <row r="741" spans="1:13" x14ac:dyDescent="0.25">
      <c r="A741" s="25" t="s">
        <v>918</v>
      </c>
      <c r="B741" s="25" t="s">
        <v>178</v>
      </c>
      <c r="C741" s="25">
        <v>5</v>
      </c>
      <c r="D741" s="25">
        <v>3</v>
      </c>
      <c r="E741" s="25">
        <v>4</v>
      </c>
      <c r="F741" s="25">
        <v>1</v>
      </c>
      <c r="G741" s="25">
        <v>1</v>
      </c>
      <c r="H741" s="25">
        <v>1</v>
      </c>
      <c r="I741" s="25">
        <v>0</v>
      </c>
      <c r="J741" s="25">
        <v>0</v>
      </c>
      <c r="K741" s="25" t="s">
        <v>79</v>
      </c>
      <c r="L741" s="25">
        <v>3</v>
      </c>
      <c r="M741" s="25" t="str">
        <f t="shared" si="11"/>
        <v>C-Poor</v>
      </c>
    </row>
    <row r="742" spans="1:13" x14ac:dyDescent="0.25">
      <c r="A742" s="25" t="s">
        <v>919</v>
      </c>
      <c r="B742" s="25" t="s">
        <v>180</v>
      </c>
      <c r="C742" s="25">
        <v>5</v>
      </c>
      <c r="D742" s="25">
        <v>4</v>
      </c>
      <c r="E742" s="25">
        <v>4</v>
      </c>
      <c r="F742" s="25">
        <v>1</v>
      </c>
      <c r="G742" s="25">
        <v>1</v>
      </c>
      <c r="H742" s="25">
        <v>1</v>
      </c>
      <c r="I742" s="25">
        <v>0</v>
      </c>
      <c r="J742" s="25">
        <v>0</v>
      </c>
      <c r="K742" s="25" t="s">
        <v>79</v>
      </c>
      <c r="L742" s="25">
        <v>3</v>
      </c>
      <c r="M742" s="25" t="str">
        <f t="shared" si="11"/>
        <v>C-Poor</v>
      </c>
    </row>
    <row r="743" spans="1:13" x14ac:dyDescent="0.25">
      <c r="A743" s="25" t="s">
        <v>920</v>
      </c>
      <c r="B743" s="25" t="s">
        <v>180</v>
      </c>
      <c r="C743" s="25">
        <v>5</v>
      </c>
      <c r="D743" s="25">
        <v>4</v>
      </c>
      <c r="E743" s="25">
        <v>4</v>
      </c>
      <c r="F743" s="25">
        <v>1</v>
      </c>
      <c r="G743" s="25">
        <v>1</v>
      </c>
      <c r="H743" s="25">
        <v>1</v>
      </c>
      <c r="I743" s="25">
        <v>0</v>
      </c>
      <c r="J743" s="25">
        <v>0</v>
      </c>
      <c r="K743" s="25" t="s">
        <v>79</v>
      </c>
      <c r="L743" s="25">
        <v>3</v>
      </c>
      <c r="M743" s="25" t="str">
        <f t="shared" si="11"/>
        <v>C-Poor</v>
      </c>
    </row>
    <row r="744" spans="1:13" x14ac:dyDescent="0.25">
      <c r="A744" s="25" t="s">
        <v>921</v>
      </c>
      <c r="B744" s="25" t="s">
        <v>180</v>
      </c>
      <c r="C744" s="25">
        <v>3</v>
      </c>
      <c r="D744" s="25">
        <v>2</v>
      </c>
      <c r="E744" s="25">
        <v>0</v>
      </c>
      <c r="F744" s="25">
        <v>0</v>
      </c>
      <c r="G744" s="25">
        <v>1</v>
      </c>
      <c r="H744" s="25">
        <v>0</v>
      </c>
      <c r="I744" s="25">
        <v>0</v>
      </c>
      <c r="J744" s="25">
        <v>0</v>
      </c>
      <c r="K744" s="25" t="s">
        <v>80</v>
      </c>
      <c r="L744" s="25">
        <v>2</v>
      </c>
      <c r="M744" s="25" t="str">
        <f t="shared" si="11"/>
        <v>D-Poor</v>
      </c>
    </row>
    <row r="745" spans="1:13" x14ac:dyDescent="0.25">
      <c r="A745" s="25" t="s">
        <v>922</v>
      </c>
      <c r="B745" s="25" t="s">
        <v>178</v>
      </c>
      <c r="C745" s="25">
        <v>4</v>
      </c>
      <c r="D745" s="25">
        <v>3</v>
      </c>
      <c r="E745" s="25">
        <v>3</v>
      </c>
      <c r="F745" s="25">
        <v>0</v>
      </c>
      <c r="G745" s="25">
        <v>1</v>
      </c>
      <c r="H745" s="25">
        <v>0</v>
      </c>
      <c r="I745" s="25">
        <v>0</v>
      </c>
      <c r="J745" s="25">
        <v>0</v>
      </c>
      <c r="K745" s="25" t="s">
        <v>80</v>
      </c>
      <c r="L745" s="25">
        <v>3</v>
      </c>
      <c r="M745" s="25" t="str">
        <f t="shared" si="11"/>
        <v>D-Poor</v>
      </c>
    </row>
    <row r="746" spans="1:13" x14ac:dyDescent="0.25">
      <c r="A746" s="25" t="s">
        <v>923</v>
      </c>
      <c r="B746" s="25" t="s">
        <v>178</v>
      </c>
      <c r="C746" s="25">
        <v>4</v>
      </c>
      <c r="D746" s="25">
        <v>3</v>
      </c>
      <c r="E746" s="25">
        <v>3</v>
      </c>
      <c r="F746" s="25">
        <v>0</v>
      </c>
      <c r="G746" s="25">
        <v>0</v>
      </c>
      <c r="H746" s="25">
        <v>1</v>
      </c>
      <c r="I746" s="25">
        <v>0</v>
      </c>
      <c r="J746" s="25">
        <v>1</v>
      </c>
      <c r="K746" s="25" t="s">
        <v>81</v>
      </c>
      <c r="L746" s="25">
        <v>3</v>
      </c>
      <c r="M746" s="25" t="str">
        <f t="shared" si="11"/>
        <v>E-Poor</v>
      </c>
    </row>
    <row r="747" spans="1:13" x14ac:dyDescent="0.25">
      <c r="A747" s="25" t="s">
        <v>924</v>
      </c>
      <c r="B747" s="25" t="s">
        <v>178</v>
      </c>
      <c r="C747" s="25">
        <v>5</v>
      </c>
      <c r="D747" s="25">
        <v>4</v>
      </c>
      <c r="E747" s="25">
        <v>3</v>
      </c>
      <c r="F747" s="25">
        <v>0</v>
      </c>
      <c r="G747" s="25">
        <v>1</v>
      </c>
      <c r="H747" s="25">
        <v>0</v>
      </c>
      <c r="I747" s="25">
        <v>1</v>
      </c>
      <c r="J747" s="25">
        <v>0</v>
      </c>
      <c r="K747" s="25" t="s">
        <v>82</v>
      </c>
      <c r="L747" s="25">
        <v>3</v>
      </c>
      <c r="M747" s="25" t="str">
        <f t="shared" si="11"/>
        <v>F-Poor</v>
      </c>
    </row>
    <row r="748" spans="1:13" x14ac:dyDescent="0.25">
      <c r="A748" s="25" t="s">
        <v>925</v>
      </c>
      <c r="B748" s="25" t="s">
        <v>178</v>
      </c>
      <c r="C748" s="25">
        <v>4</v>
      </c>
      <c r="D748" s="25">
        <v>3</v>
      </c>
      <c r="E748" s="25">
        <v>5</v>
      </c>
      <c r="F748" s="25">
        <v>1</v>
      </c>
      <c r="G748" s="25">
        <v>1</v>
      </c>
      <c r="H748" s="25">
        <v>1</v>
      </c>
      <c r="I748" s="25">
        <v>0</v>
      </c>
      <c r="J748" s="25">
        <v>0</v>
      </c>
      <c r="K748" s="25" t="s">
        <v>83</v>
      </c>
      <c r="L748" s="25">
        <v>3</v>
      </c>
      <c r="M748" s="25" t="str">
        <f t="shared" si="11"/>
        <v>G-Poor</v>
      </c>
    </row>
    <row r="749" spans="1:13" x14ac:dyDescent="0.25">
      <c r="A749" s="25" t="s">
        <v>926</v>
      </c>
      <c r="B749" s="25" t="s">
        <v>178</v>
      </c>
      <c r="C749" s="25">
        <v>5</v>
      </c>
      <c r="D749" s="25">
        <v>4</v>
      </c>
      <c r="E749" s="25">
        <v>5</v>
      </c>
      <c r="F749" s="25">
        <v>1</v>
      </c>
      <c r="G749" s="25">
        <v>1</v>
      </c>
      <c r="H749" s="25">
        <v>1</v>
      </c>
      <c r="I749" s="25">
        <v>0</v>
      </c>
      <c r="J749" s="25">
        <v>0</v>
      </c>
      <c r="K749" s="25" t="s">
        <v>83</v>
      </c>
      <c r="L749" s="25">
        <v>3</v>
      </c>
      <c r="M749" s="25" t="str">
        <f t="shared" si="11"/>
        <v>G-Poor</v>
      </c>
    </row>
    <row r="750" spans="1:13" x14ac:dyDescent="0.25">
      <c r="A750" s="25" t="s">
        <v>927</v>
      </c>
      <c r="B750" s="25" t="s">
        <v>178</v>
      </c>
      <c r="C750" s="25">
        <v>5</v>
      </c>
      <c r="D750" s="25">
        <v>4</v>
      </c>
      <c r="E750" s="25">
        <v>5</v>
      </c>
      <c r="F750" s="25">
        <v>0</v>
      </c>
      <c r="G750" s="25">
        <v>1</v>
      </c>
      <c r="H750" s="25">
        <v>1</v>
      </c>
      <c r="I750" s="25">
        <v>1</v>
      </c>
      <c r="J750" s="25">
        <v>0</v>
      </c>
      <c r="K750" s="25" t="s">
        <v>76</v>
      </c>
      <c r="L750" s="25">
        <v>4</v>
      </c>
      <c r="M750" s="25" t="str">
        <f t="shared" si="11"/>
        <v>A-Good</v>
      </c>
    </row>
    <row r="751" spans="1:13" x14ac:dyDescent="0.25">
      <c r="A751" s="25" t="s">
        <v>928</v>
      </c>
      <c r="B751" s="25" t="s">
        <v>180</v>
      </c>
      <c r="C751" s="25">
        <v>5</v>
      </c>
      <c r="D751" s="25">
        <v>4</v>
      </c>
      <c r="E751" s="25">
        <v>4</v>
      </c>
      <c r="F751" s="25">
        <v>0</v>
      </c>
      <c r="G751" s="25">
        <v>1</v>
      </c>
      <c r="H751" s="25">
        <v>1</v>
      </c>
      <c r="I751" s="25">
        <v>1</v>
      </c>
      <c r="J751" s="25">
        <v>0</v>
      </c>
      <c r="K751" s="25" t="s">
        <v>76</v>
      </c>
      <c r="L751" s="25">
        <v>3</v>
      </c>
      <c r="M751" s="25" t="str">
        <f t="shared" si="11"/>
        <v>A-Poor</v>
      </c>
    </row>
    <row r="752" spans="1:13" x14ac:dyDescent="0.25">
      <c r="A752" s="25" t="s">
        <v>929</v>
      </c>
      <c r="B752" s="25" t="s">
        <v>178</v>
      </c>
      <c r="C752" s="25">
        <v>5</v>
      </c>
      <c r="D752" s="25">
        <v>4</v>
      </c>
      <c r="E752" s="25">
        <v>5</v>
      </c>
      <c r="F752" s="25">
        <v>0</v>
      </c>
      <c r="G752" s="25">
        <v>1</v>
      </c>
      <c r="H752" s="25">
        <v>1</v>
      </c>
      <c r="I752" s="25">
        <v>1</v>
      </c>
      <c r="J752" s="25">
        <v>0</v>
      </c>
      <c r="K752" s="25" t="s">
        <v>76</v>
      </c>
      <c r="L752" s="25">
        <v>4</v>
      </c>
      <c r="M752" s="25" t="str">
        <f t="shared" si="11"/>
        <v>A-Good</v>
      </c>
    </row>
    <row r="753" spans="1:13" x14ac:dyDescent="0.25">
      <c r="A753" s="25" t="s">
        <v>930</v>
      </c>
      <c r="B753" s="25" t="s">
        <v>180</v>
      </c>
      <c r="C753" s="25">
        <v>5</v>
      </c>
      <c r="D753" s="25">
        <v>4</v>
      </c>
      <c r="E753" s="25">
        <v>4</v>
      </c>
      <c r="F753" s="25">
        <v>0</v>
      </c>
      <c r="G753" s="25">
        <v>0</v>
      </c>
      <c r="H753" s="25">
        <v>1</v>
      </c>
      <c r="I753" s="25">
        <v>1</v>
      </c>
      <c r="J753" s="25">
        <v>1</v>
      </c>
      <c r="K753" s="25" t="s">
        <v>77</v>
      </c>
      <c r="L753" s="25">
        <v>3</v>
      </c>
      <c r="M753" s="25" t="str">
        <f t="shared" si="11"/>
        <v>B-Poor</v>
      </c>
    </row>
    <row r="754" spans="1:13" x14ac:dyDescent="0.25">
      <c r="A754" s="25" t="s">
        <v>931</v>
      </c>
      <c r="B754" s="25" t="s">
        <v>178</v>
      </c>
      <c r="C754" s="25">
        <v>5</v>
      </c>
      <c r="D754" s="25">
        <v>4</v>
      </c>
      <c r="E754" s="25">
        <v>4</v>
      </c>
      <c r="F754" s="25">
        <v>0</v>
      </c>
      <c r="G754" s="25">
        <v>0</v>
      </c>
      <c r="H754" s="25">
        <v>1</v>
      </c>
      <c r="I754" s="25">
        <v>1</v>
      </c>
      <c r="J754" s="25">
        <v>1</v>
      </c>
      <c r="K754" s="25" t="s">
        <v>77</v>
      </c>
      <c r="L754" s="25">
        <v>4</v>
      </c>
      <c r="M754" s="25" t="str">
        <f t="shared" si="11"/>
        <v>B-Good</v>
      </c>
    </row>
    <row r="755" spans="1:13" x14ac:dyDescent="0.25">
      <c r="A755" s="25" t="s">
        <v>932</v>
      </c>
      <c r="B755" s="25" t="s">
        <v>178</v>
      </c>
      <c r="C755" s="25">
        <v>5</v>
      </c>
      <c r="D755" s="25">
        <v>4</v>
      </c>
      <c r="E755" s="25">
        <v>5</v>
      </c>
      <c r="F755" s="25">
        <v>0</v>
      </c>
      <c r="G755" s="25">
        <v>0</v>
      </c>
      <c r="H755" s="25">
        <v>1</v>
      </c>
      <c r="I755" s="25">
        <v>1</v>
      </c>
      <c r="J755" s="25">
        <v>1</v>
      </c>
      <c r="K755" s="25" t="s">
        <v>77</v>
      </c>
      <c r="L755" s="25">
        <v>3</v>
      </c>
      <c r="M755" s="25" t="str">
        <f t="shared" si="11"/>
        <v>B-Poor</v>
      </c>
    </row>
    <row r="756" spans="1:13" x14ac:dyDescent="0.25">
      <c r="A756" s="25" t="s">
        <v>933</v>
      </c>
      <c r="B756" s="25" t="s">
        <v>180</v>
      </c>
      <c r="C756" s="25">
        <v>4</v>
      </c>
      <c r="D756" s="25">
        <v>3</v>
      </c>
      <c r="E756" s="25">
        <v>5</v>
      </c>
      <c r="F756" s="25">
        <v>0</v>
      </c>
      <c r="G756" s="25">
        <v>1</v>
      </c>
      <c r="H756" s="25">
        <v>0</v>
      </c>
      <c r="I756" s="25">
        <v>0</v>
      </c>
      <c r="J756" s="25">
        <v>0</v>
      </c>
      <c r="K756" s="25" t="s">
        <v>79</v>
      </c>
      <c r="L756" s="25">
        <v>3</v>
      </c>
      <c r="M756" s="25" t="str">
        <f t="shared" si="11"/>
        <v>C-Poor</v>
      </c>
    </row>
    <row r="757" spans="1:13" x14ac:dyDescent="0.25">
      <c r="A757" s="25" t="s">
        <v>934</v>
      </c>
      <c r="B757" s="25" t="s">
        <v>178</v>
      </c>
      <c r="C757" s="25">
        <v>5</v>
      </c>
      <c r="D757" s="25">
        <v>4</v>
      </c>
      <c r="E757" s="25">
        <v>4</v>
      </c>
      <c r="F757" s="25">
        <v>1</v>
      </c>
      <c r="G757" s="25">
        <v>1</v>
      </c>
      <c r="H757" s="25">
        <v>1</v>
      </c>
      <c r="I757" s="25">
        <v>0</v>
      </c>
      <c r="J757" s="25">
        <v>0</v>
      </c>
      <c r="K757" s="25" t="s">
        <v>79</v>
      </c>
      <c r="L757" s="25">
        <v>3</v>
      </c>
      <c r="M757" s="25" t="str">
        <f t="shared" si="11"/>
        <v>C-Poor</v>
      </c>
    </row>
    <row r="758" spans="1:13" x14ac:dyDescent="0.25">
      <c r="A758" s="25" t="s">
        <v>935</v>
      </c>
      <c r="B758" s="25" t="s">
        <v>178</v>
      </c>
      <c r="C758" s="25">
        <v>5</v>
      </c>
      <c r="D758" s="25">
        <v>4</v>
      </c>
      <c r="E758" s="25">
        <v>3</v>
      </c>
      <c r="F758" s="25">
        <v>1</v>
      </c>
      <c r="G758" s="25">
        <v>1</v>
      </c>
      <c r="H758" s="25">
        <v>1</v>
      </c>
      <c r="I758" s="25">
        <v>0</v>
      </c>
      <c r="J758" s="25">
        <v>0</v>
      </c>
      <c r="K758" s="25" t="s">
        <v>79</v>
      </c>
      <c r="L758" s="25">
        <v>3</v>
      </c>
      <c r="M758" s="25" t="str">
        <f t="shared" si="11"/>
        <v>C-Poor</v>
      </c>
    </row>
    <row r="759" spans="1:13" x14ac:dyDescent="0.25">
      <c r="A759" s="25" t="s">
        <v>936</v>
      </c>
      <c r="B759" s="25" t="s">
        <v>178</v>
      </c>
      <c r="C759" s="25">
        <v>5</v>
      </c>
      <c r="D759" s="25">
        <v>4</v>
      </c>
      <c r="E759" s="25">
        <v>4</v>
      </c>
      <c r="F759" s="25">
        <v>1</v>
      </c>
      <c r="G759" s="25">
        <v>1</v>
      </c>
      <c r="H759" s="25">
        <v>1</v>
      </c>
      <c r="I759" s="25">
        <v>0</v>
      </c>
      <c r="J759" s="25">
        <v>0</v>
      </c>
      <c r="K759" s="25" t="s">
        <v>79</v>
      </c>
      <c r="L759" s="25">
        <v>3</v>
      </c>
      <c r="M759" s="25" t="str">
        <f t="shared" si="11"/>
        <v>C-Poor</v>
      </c>
    </row>
    <row r="760" spans="1:13" x14ac:dyDescent="0.25">
      <c r="A760" s="25" t="s">
        <v>937</v>
      </c>
      <c r="B760" s="25" t="s">
        <v>178</v>
      </c>
      <c r="C760" s="25">
        <v>5</v>
      </c>
      <c r="D760" s="25">
        <v>4</v>
      </c>
      <c r="E760" s="25">
        <v>4</v>
      </c>
      <c r="F760" s="25">
        <v>1</v>
      </c>
      <c r="G760" s="25">
        <v>1</v>
      </c>
      <c r="H760" s="25">
        <v>1</v>
      </c>
      <c r="I760" s="25">
        <v>0</v>
      </c>
      <c r="J760" s="25">
        <v>0</v>
      </c>
      <c r="K760" s="25" t="s">
        <v>79</v>
      </c>
      <c r="L760" s="25">
        <v>3</v>
      </c>
      <c r="M760" s="25" t="str">
        <f t="shared" si="11"/>
        <v>C-Poor</v>
      </c>
    </row>
    <row r="761" spans="1:13" x14ac:dyDescent="0.25">
      <c r="A761" s="25" t="s">
        <v>938</v>
      </c>
      <c r="B761" s="25" t="s">
        <v>180</v>
      </c>
      <c r="C761" s="25">
        <v>2</v>
      </c>
      <c r="D761" s="25">
        <v>4</v>
      </c>
      <c r="E761" s="25">
        <v>3</v>
      </c>
      <c r="F761" s="25">
        <v>0</v>
      </c>
      <c r="G761" s="25">
        <v>1</v>
      </c>
      <c r="H761" s="25">
        <v>0</v>
      </c>
      <c r="I761" s="25">
        <v>0</v>
      </c>
      <c r="J761" s="25">
        <v>0</v>
      </c>
      <c r="K761" s="25" t="s">
        <v>80</v>
      </c>
      <c r="L761" s="25">
        <v>2</v>
      </c>
      <c r="M761" s="25" t="str">
        <f t="shared" si="11"/>
        <v>D-Poor</v>
      </c>
    </row>
    <row r="762" spans="1:13" x14ac:dyDescent="0.25">
      <c r="A762" s="25" t="s">
        <v>939</v>
      </c>
      <c r="B762" s="25" t="s">
        <v>178</v>
      </c>
      <c r="C762" s="25">
        <v>3</v>
      </c>
      <c r="D762" s="25">
        <v>2</v>
      </c>
      <c r="E762" s="25">
        <v>2</v>
      </c>
      <c r="F762" s="25">
        <v>0</v>
      </c>
      <c r="G762" s="25">
        <v>1</v>
      </c>
      <c r="H762" s="25">
        <v>0</v>
      </c>
      <c r="I762" s="25">
        <v>0</v>
      </c>
      <c r="J762" s="25">
        <v>0</v>
      </c>
      <c r="K762" s="25" t="s">
        <v>80</v>
      </c>
      <c r="L762" s="25">
        <v>2</v>
      </c>
      <c r="M762" s="25" t="str">
        <f t="shared" si="11"/>
        <v>D-Poor</v>
      </c>
    </row>
    <row r="763" spans="1:13" x14ac:dyDescent="0.25">
      <c r="A763" s="25" t="s">
        <v>940</v>
      </c>
      <c r="B763" s="25" t="s">
        <v>178</v>
      </c>
      <c r="C763" s="25">
        <v>4</v>
      </c>
      <c r="D763" s="25">
        <v>3</v>
      </c>
      <c r="E763" s="25">
        <v>3</v>
      </c>
      <c r="F763" s="25">
        <v>0</v>
      </c>
      <c r="G763" s="25">
        <v>1</v>
      </c>
      <c r="H763" s="25">
        <v>0</v>
      </c>
      <c r="I763" s="25">
        <v>1</v>
      </c>
      <c r="J763" s="25">
        <v>0</v>
      </c>
      <c r="K763" s="25" t="s">
        <v>82</v>
      </c>
      <c r="L763" s="25">
        <v>3</v>
      </c>
      <c r="M763" s="25" t="str">
        <f t="shared" si="11"/>
        <v>F-Poor</v>
      </c>
    </row>
    <row r="764" spans="1:13" x14ac:dyDescent="0.25">
      <c r="A764" s="25" t="s">
        <v>941</v>
      </c>
      <c r="B764" s="25" t="s">
        <v>180</v>
      </c>
      <c r="C764" s="25">
        <v>4</v>
      </c>
      <c r="D764" s="25">
        <v>3</v>
      </c>
      <c r="E764" s="25">
        <v>3</v>
      </c>
      <c r="F764" s="25">
        <v>0</v>
      </c>
      <c r="G764" s="25">
        <v>1</v>
      </c>
      <c r="H764" s="25">
        <v>0</v>
      </c>
      <c r="I764" s="25">
        <v>1</v>
      </c>
      <c r="J764" s="25">
        <v>0</v>
      </c>
      <c r="K764" s="25" t="s">
        <v>82</v>
      </c>
      <c r="L764" s="25">
        <v>3</v>
      </c>
      <c r="M764" s="25" t="str">
        <f t="shared" si="11"/>
        <v>F-Poor</v>
      </c>
    </row>
    <row r="765" spans="1:13" x14ac:dyDescent="0.25">
      <c r="A765" s="25" t="s">
        <v>942</v>
      </c>
      <c r="B765" s="25" t="s">
        <v>180</v>
      </c>
      <c r="C765" s="25">
        <v>5</v>
      </c>
      <c r="D765" s="25">
        <v>4</v>
      </c>
      <c r="E765" s="25">
        <v>3</v>
      </c>
      <c r="F765" s="25">
        <v>0</v>
      </c>
      <c r="G765" s="25">
        <v>1</v>
      </c>
      <c r="H765" s="25">
        <v>0</v>
      </c>
      <c r="I765" s="25">
        <v>1</v>
      </c>
      <c r="J765" s="25">
        <v>0</v>
      </c>
      <c r="K765" s="25" t="s">
        <v>82</v>
      </c>
      <c r="L765" s="25">
        <v>2</v>
      </c>
      <c r="M765" s="25" t="str">
        <f t="shared" si="11"/>
        <v>F-Poor</v>
      </c>
    </row>
    <row r="766" spans="1:13" x14ac:dyDescent="0.25">
      <c r="A766" s="25" t="s">
        <v>943</v>
      </c>
      <c r="B766" s="25" t="s">
        <v>180</v>
      </c>
      <c r="C766" s="25">
        <v>5</v>
      </c>
      <c r="D766" s="25">
        <v>3</v>
      </c>
      <c r="E766" s="25">
        <v>3</v>
      </c>
      <c r="F766" s="25">
        <v>1</v>
      </c>
      <c r="G766" s="25">
        <v>1</v>
      </c>
      <c r="H766" s="25">
        <v>1</v>
      </c>
      <c r="I766" s="25">
        <v>0</v>
      </c>
      <c r="J766" s="25">
        <v>0</v>
      </c>
      <c r="K766" s="25" t="s">
        <v>83</v>
      </c>
      <c r="L766" s="25">
        <v>3</v>
      </c>
      <c r="M766" s="25" t="str">
        <f t="shared" si="11"/>
        <v>G-Poor</v>
      </c>
    </row>
    <row r="767" spans="1:13" x14ac:dyDescent="0.25">
      <c r="A767" s="25" t="s">
        <v>944</v>
      </c>
      <c r="B767" s="25" t="s">
        <v>180</v>
      </c>
      <c r="C767" s="25">
        <v>5</v>
      </c>
      <c r="D767" s="25">
        <v>4</v>
      </c>
      <c r="E767" s="25">
        <v>4</v>
      </c>
      <c r="F767" s="25">
        <v>1</v>
      </c>
      <c r="G767" s="25">
        <v>1</v>
      </c>
      <c r="H767" s="25">
        <v>1</v>
      </c>
      <c r="I767" s="25">
        <v>0</v>
      </c>
      <c r="J767" s="25">
        <v>0</v>
      </c>
      <c r="K767" s="25" t="s">
        <v>83</v>
      </c>
      <c r="L767" s="25">
        <v>3</v>
      </c>
      <c r="M767" s="25" t="str">
        <f t="shared" si="11"/>
        <v>G-Poor</v>
      </c>
    </row>
    <row r="768" spans="1:13" x14ac:dyDescent="0.25">
      <c r="A768" s="25" t="s">
        <v>945</v>
      </c>
      <c r="B768" s="25" t="s">
        <v>180</v>
      </c>
      <c r="C768" s="25">
        <v>5</v>
      </c>
      <c r="D768" s="25">
        <v>4</v>
      </c>
      <c r="E768" s="25">
        <v>4</v>
      </c>
      <c r="F768" s="25">
        <v>1</v>
      </c>
      <c r="G768" s="25">
        <v>1</v>
      </c>
      <c r="H768" s="25">
        <v>1</v>
      </c>
      <c r="I768" s="25">
        <v>0</v>
      </c>
      <c r="J768" s="25">
        <v>0</v>
      </c>
      <c r="K768" s="25" t="s">
        <v>83</v>
      </c>
      <c r="L768" s="25">
        <v>4</v>
      </c>
      <c r="M768" s="25" t="str">
        <f t="shared" si="11"/>
        <v>G-Good</v>
      </c>
    </row>
    <row r="769" spans="1:13" x14ac:dyDescent="0.25">
      <c r="A769" s="25" t="s">
        <v>946</v>
      </c>
      <c r="B769" s="25" t="s">
        <v>178</v>
      </c>
      <c r="C769" s="25">
        <v>4</v>
      </c>
      <c r="D769" s="25">
        <v>3</v>
      </c>
      <c r="E769" s="25">
        <v>3</v>
      </c>
      <c r="F769" s="25">
        <v>0</v>
      </c>
      <c r="G769" s="25">
        <v>1</v>
      </c>
      <c r="H769" s="25">
        <v>1</v>
      </c>
      <c r="I769" s="25">
        <v>1</v>
      </c>
      <c r="J769" s="25">
        <v>0</v>
      </c>
      <c r="K769" s="25" t="s">
        <v>76</v>
      </c>
      <c r="L769" s="25">
        <v>2</v>
      </c>
      <c r="M769" s="25" t="str">
        <f t="shared" si="11"/>
        <v>A-Poor</v>
      </c>
    </row>
    <row r="770" spans="1:13" x14ac:dyDescent="0.25">
      <c r="A770" s="25" t="s">
        <v>947</v>
      </c>
      <c r="B770" s="25" t="s">
        <v>180</v>
      </c>
      <c r="C770" s="25">
        <v>4</v>
      </c>
      <c r="D770" s="25">
        <v>3</v>
      </c>
      <c r="E770" s="25">
        <v>3</v>
      </c>
      <c r="F770" s="25">
        <v>0</v>
      </c>
      <c r="G770" s="25">
        <v>1</v>
      </c>
      <c r="H770" s="25">
        <v>1</v>
      </c>
      <c r="I770" s="25">
        <v>1</v>
      </c>
      <c r="J770" s="25">
        <v>0</v>
      </c>
      <c r="K770" s="25" t="s">
        <v>76</v>
      </c>
      <c r="L770" s="25">
        <v>3</v>
      </c>
      <c r="M770" s="25" t="str">
        <f t="shared" si="11"/>
        <v>A-Poor</v>
      </c>
    </row>
    <row r="771" spans="1:13" x14ac:dyDescent="0.25">
      <c r="A771" s="25" t="s">
        <v>948</v>
      </c>
      <c r="B771" s="25" t="s">
        <v>178</v>
      </c>
      <c r="C771" s="25">
        <v>5</v>
      </c>
      <c r="D771" s="25">
        <v>4</v>
      </c>
      <c r="E771" s="25">
        <v>3</v>
      </c>
      <c r="F771" s="25">
        <v>0</v>
      </c>
      <c r="G771" s="25">
        <v>1</v>
      </c>
      <c r="H771" s="25">
        <v>1</v>
      </c>
      <c r="I771" s="25">
        <v>1</v>
      </c>
      <c r="J771" s="25">
        <v>0</v>
      </c>
      <c r="K771" s="25" t="s">
        <v>76</v>
      </c>
      <c r="L771" s="25">
        <v>4</v>
      </c>
      <c r="M771" s="25" t="str">
        <f t="shared" ref="M771:M834" si="12">_xlfn.CONCAT(K771,"-",IF(L771&gt;3,"Good", "Poor"))</f>
        <v>A-Good</v>
      </c>
    </row>
    <row r="772" spans="1:13" x14ac:dyDescent="0.25">
      <c r="A772" s="25" t="s">
        <v>949</v>
      </c>
      <c r="B772" s="25" t="s">
        <v>178</v>
      </c>
      <c r="C772" s="25">
        <v>5</v>
      </c>
      <c r="D772" s="25">
        <v>4</v>
      </c>
      <c r="E772" s="25">
        <v>4</v>
      </c>
      <c r="F772" s="25">
        <v>0</v>
      </c>
      <c r="G772" s="25">
        <v>1</v>
      </c>
      <c r="H772" s="25">
        <v>1</v>
      </c>
      <c r="I772" s="25">
        <v>1</v>
      </c>
      <c r="J772" s="25">
        <v>0</v>
      </c>
      <c r="K772" s="25" t="s">
        <v>76</v>
      </c>
      <c r="L772" s="25">
        <v>3</v>
      </c>
      <c r="M772" s="25" t="str">
        <f t="shared" si="12"/>
        <v>A-Poor</v>
      </c>
    </row>
    <row r="773" spans="1:13" x14ac:dyDescent="0.25">
      <c r="A773" s="25" t="s">
        <v>950</v>
      </c>
      <c r="B773" s="25" t="s">
        <v>178</v>
      </c>
      <c r="C773" s="25">
        <v>5</v>
      </c>
      <c r="D773" s="25">
        <v>3</v>
      </c>
      <c r="E773" s="25">
        <v>4</v>
      </c>
      <c r="F773" s="25">
        <v>1</v>
      </c>
      <c r="G773" s="25">
        <v>1</v>
      </c>
      <c r="H773" s="25">
        <v>1</v>
      </c>
      <c r="I773" s="25">
        <v>0</v>
      </c>
      <c r="J773" s="25">
        <v>0</v>
      </c>
      <c r="K773" s="25" t="s">
        <v>79</v>
      </c>
      <c r="L773" s="25">
        <v>3</v>
      </c>
      <c r="M773" s="25" t="str">
        <f t="shared" si="12"/>
        <v>C-Poor</v>
      </c>
    </row>
    <row r="774" spans="1:13" x14ac:dyDescent="0.25">
      <c r="A774" s="25" t="s">
        <v>951</v>
      </c>
      <c r="B774" s="25" t="s">
        <v>180</v>
      </c>
      <c r="C774" s="25">
        <v>5</v>
      </c>
      <c r="D774" s="25">
        <v>4</v>
      </c>
      <c r="E774" s="25">
        <v>3</v>
      </c>
      <c r="F774" s="25">
        <v>1</v>
      </c>
      <c r="G774" s="25">
        <v>1</v>
      </c>
      <c r="H774" s="25">
        <v>1</v>
      </c>
      <c r="I774" s="25">
        <v>0</v>
      </c>
      <c r="J774" s="25">
        <v>0</v>
      </c>
      <c r="K774" s="25" t="s">
        <v>79</v>
      </c>
      <c r="L774" s="25">
        <v>3</v>
      </c>
      <c r="M774" s="25" t="str">
        <f t="shared" si="12"/>
        <v>C-Poor</v>
      </c>
    </row>
    <row r="775" spans="1:13" x14ac:dyDescent="0.25">
      <c r="A775" s="25" t="s">
        <v>952</v>
      </c>
      <c r="B775" s="25" t="s">
        <v>178</v>
      </c>
      <c r="C775" s="25">
        <v>5</v>
      </c>
      <c r="D775" s="25">
        <v>4</v>
      </c>
      <c r="E775" s="25">
        <v>4</v>
      </c>
      <c r="F775" s="25">
        <v>1</v>
      </c>
      <c r="G775" s="25">
        <v>1</v>
      </c>
      <c r="H775" s="25">
        <v>1</v>
      </c>
      <c r="I775" s="25">
        <v>0</v>
      </c>
      <c r="J775" s="25">
        <v>0</v>
      </c>
      <c r="K775" s="25" t="s">
        <v>79</v>
      </c>
      <c r="L775" s="25">
        <v>4</v>
      </c>
      <c r="M775" s="25" t="str">
        <f t="shared" si="12"/>
        <v>C-Good</v>
      </c>
    </row>
    <row r="776" spans="1:13" x14ac:dyDescent="0.25">
      <c r="A776" s="25" t="s">
        <v>953</v>
      </c>
      <c r="B776" s="25" t="s">
        <v>180</v>
      </c>
      <c r="C776" s="25">
        <v>4</v>
      </c>
      <c r="D776" s="25">
        <v>3</v>
      </c>
      <c r="E776" s="25">
        <v>3</v>
      </c>
      <c r="F776" s="25">
        <v>0</v>
      </c>
      <c r="G776" s="25">
        <v>1</v>
      </c>
      <c r="H776" s="25">
        <v>0</v>
      </c>
      <c r="I776" s="25">
        <v>0</v>
      </c>
      <c r="J776" s="25">
        <v>0</v>
      </c>
      <c r="K776" s="25" t="s">
        <v>80</v>
      </c>
      <c r="L776" s="25">
        <v>3</v>
      </c>
      <c r="M776" s="25" t="str">
        <f t="shared" si="12"/>
        <v>D-Poor</v>
      </c>
    </row>
    <row r="777" spans="1:13" x14ac:dyDescent="0.25">
      <c r="A777" s="25" t="s">
        <v>954</v>
      </c>
      <c r="B777" s="25" t="s">
        <v>178</v>
      </c>
      <c r="C777" s="25">
        <v>4</v>
      </c>
      <c r="D777" s="25">
        <v>3</v>
      </c>
      <c r="E777" s="25">
        <v>4</v>
      </c>
      <c r="F777" s="25">
        <v>0</v>
      </c>
      <c r="G777" s="25">
        <v>1</v>
      </c>
      <c r="H777" s="25">
        <v>0</v>
      </c>
      <c r="I777" s="25">
        <v>1</v>
      </c>
      <c r="J777" s="25">
        <v>0</v>
      </c>
      <c r="K777" s="25" t="s">
        <v>82</v>
      </c>
      <c r="L777" s="25">
        <v>3</v>
      </c>
      <c r="M777" s="25" t="str">
        <f t="shared" si="12"/>
        <v>F-Poor</v>
      </c>
    </row>
    <row r="778" spans="1:13" x14ac:dyDescent="0.25">
      <c r="A778" s="25" t="s">
        <v>955</v>
      </c>
      <c r="B778" s="25" t="s">
        <v>180</v>
      </c>
      <c r="C778" s="25">
        <v>5</v>
      </c>
      <c r="D778" s="25">
        <v>3</v>
      </c>
      <c r="E778" s="25">
        <v>4</v>
      </c>
      <c r="F778" s="25">
        <v>0</v>
      </c>
      <c r="G778" s="25">
        <v>1</v>
      </c>
      <c r="H778" s="25">
        <v>0</v>
      </c>
      <c r="I778" s="25">
        <v>1</v>
      </c>
      <c r="J778" s="25">
        <v>0</v>
      </c>
      <c r="K778" s="25" t="s">
        <v>82</v>
      </c>
      <c r="L778" s="25">
        <v>2</v>
      </c>
      <c r="M778" s="25" t="str">
        <f t="shared" si="12"/>
        <v>F-Poor</v>
      </c>
    </row>
    <row r="779" spans="1:13" x14ac:dyDescent="0.25">
      <c r="A779" s="25" t="s">
        <v>956</v>
      </c>
      <c r="B779" s="25" t="s">
        <v>178</v>
      </c>
      <c r="C779" s="25">
        <v>5</v>
      </c>
      <c r="D779" s="25">
        <v>4</v>
      </c>
      <c r="E779" s="25">
        <v>4</v>
      </c>
      <c r="F779" s="25">
        <v>0</v>
      </c>
      <c r="G779" s="25">
        <v>1</v>
      </c>
      <c r="H779" s="25">
        <v>0</v>
      </c>
      <c r="I779" s="25">
        <v>1</v>
      </c>
      <c r="J779" s="25">
        <v>0</v>
      </c>
      <c r="K779" s="25" t="s">
        <v>82</v>
      </c>
      <c r="L779" s="25">
        <v>3</v>
      </c>
      <c r="M779" s="25" t="str">
        <f t="shared" si="12"/>
        <v>F-Poor</v>
      </c>
    </row>
    <row r="780" spans="1:13" x14ac:dyDescent="0.25">
      <c r="A780" s="25" t="s">
        <v>957</v>
      </c>
      <c r="B780" s="25" t="s">
        <v>180</v>
      </c>
      <c r="C780" s="25">
        <v>5</v>
      </c>
      <c r="D780" s="25">
        <v>4</v>
      </c>
      <c r="E780" s="25">
        <v>4</v>
      </c>
      <c r="F780" s="25">
        <v>0</v>
      </c>
      <c r="G780" s="25">
        <v>1</v>
      </c>
      <c r="H780" s="25">
        <v>1</v>
      </c>
      <c r="I780" s="25">
        <v>1</v>
      </c>
      <c r="J780" s="25">
        <v>0</v>
      </c>
      <c r="K780" s="25" t="s">
        <v>76</v>
      </c>
      <c r="L780" s="25">
        <v>4</v>
      </c>
      <c r="M780" s="25" t="str">
        <f t="shared" si="12"/>
        <v>A-Good</v>
      </c>
    </row>
    <row r="781" spans="1:13" x14ac:dyDescent="0.25">
      <c r="A781" s="25" t="s">
        <v>958</v>
      </c>
      <c r="B781" s="25" t="s">
        <v>180</v>
      </c>
      <c r="C781" s="25">
        <v>3</v>
      </c>
      <c r="D781" s="25">
        <v>2</v>
      </c>
      <c r="E781" s="25">
        <v>3</v>
      </c>
      <c r="F781" s="25">
        <v>0</v>
      </c>
      <c r="G781" s="25">
        <v>1</v>
      </c>
      <c r="H781" s="25">
        <v>0</v>
      </c>
      <c r="I781" s="25">
        <v>0</v>
      </c>
      <c r="J781" s="25">
        <v>0</v>
      </c>
      <c r="K781" s="25" t="s">
        <v>80</v>
      </c>
      <c r="L781" s="25">
        <v>3</v>
      </c>
      <c r="M781" s="25" t="str">
        <f t="shared" si="12"/>
        <v>D-Poor</v>
      </c>
    </row>
    <row r="782" spans="1:13" x14ac:dyDescent="0.25">
      <c r="A782" s="25" t="s">
        <v>959</v>
      </c>
      <c r="B782" s="25" t="s">
        <v>178</v>
      </c>
      <c r="C782" s="25">
        <v>4</v>
      </c>
      <c r="D782" s="25">
        <v>2</v>
      </c>
      <c r="E782" s="25">
        <v>2</v>
      </c>
      <c r="F782" s="25">
        <v>0</v>
      </c>
      <c r="G782" s="25">
        <v>1</v>
      </c>
      <c r="H782" s="25">
        <v>0</v>
      </c>
      <c r="I782" s="25">
        <v>0</v>
      </c>
      <c r="J782" s="25">
        <v>0</v>
      </c>
      <c r="K782" s="25" t="s">
        <v>80</v>
      </c>
      <c r="L782" s="25">
        <v>2</v>
      </c>
      <c r="M782" s="25" t="str">
        <f t="shared" si="12"/>
        <v>D-Poor</v>
      </c>
    </row>
    <row r="783" spans="1:13" x14ac:dyDescent="0.25">
      <c r="A783" s="25" t="s">
        <v>960</v>
      </c>
      <c r="B783" s="25" t="s">
        <v>180</v>
      </c>
      <c r="C783" s="25">
        <v>4</v>
      </c>
      <c r="D783" s="25">
        <v>3</v>
      </c>
      <c r="E783" s="25">
        <v>3</v>
      </c>
      <c r="F783" s="25">
        <v>0</v>
      </c>
      <c r="G783" s="25">
        <v>1</v>
      </c>
      <c r="H783" s="25">
        <v>0</v>
      </c>
      <c r="I783" s="25">
        <v>0</v>
      </c>
      <c r="J783" s="25">
        <v>0</v>
      </c>
      <c r="K783" s="25" t="s">
        <v>80</v>
      </c>
      <c r="L783" s="25">
        <v>3</v>
      </c>
      <c r="M783" s="25" t="str">
        <f t="shared" si="12"/>
        <v>D-Poor</v>
      </c>
    </row>
    <row r="784" spans="1:13" x14ac:dyDescent="0.25">
      <c r="A784" s="25" t="s">
        <v>961</v>
      </c>
      <c r="B784" s="25" t="s">
        <v>178</v>
      </c>
      <c r="C784" s="25">
        <v>4</v>
      </c>
      <c r="D784" s="25">
        <v>3</v>
      </c>
      <c r="E784" s="25">
        <v>2</v>
      </c>
      <c r="F784" s="25">
        <v>0</v>
      </c>
      <c r="G784" s="25">
        <v>1</v>
      </c>
      <c r="H784" s="25">
        <v>0</v>
      </c>
      <c r="I784" s="25">
        <v>1</v>
      </c>
      <c r="J784" s="25">
        <v>0</v>
      </c>
      <c r="K784" s="25" t="s">
        <v>82</v>
      </c>
      <c r="L784" s="25">
        <v>3</v>
      </c>
      <c r="M784" s="25" t="str">
        <f t="shared" si="12"/>
        <v>F-Poor</v>
      </c>
    </row>
    <row r="785" spans="1:13" x14ac:dyDescent="0.25">
      <c r="A785" s="25" t="s">
        <v>962</v>
      </c>
      <c r="B785" s="25" t="s">
        <v>178</v>
      </c>
      <c r="C785" s="25">
        <v>4</v>
      </c>
      <c r="D785" s="25">
        <v>3</v>
      </c>
      <c r="E785" s="25">
        <v>4</v>
      </c>
      <c r="F785" s="25">
        <v>0</v>
      </c>
      <c r="G785" s="25">
        <v>1</v>
      </c>
      <c r="H785" s="25">
        <v>0</v>
      </c>
      <c r="I785" s="25">
        <v>1</v>
      </c>
      <c r="J785" s="25">
        <v>0</v>
      </c>
      <c r="K785" s="25" t="s">
        <v>82</v>
      </c>
      <c r="L785" s="25">
        <v>3</v>
      </c>
      <c r="M785" s="25" t="str">
        <f t="shared" si="12"/>
        <v>F-Poor</v>
      </c>
    </row>
    <row r="786" spans="1:13" x14ac:dyDescent="0.25">
      <c r="A786" s="25" t="s">
        <v>963</v>
      </c>
      <c r="B786" s="25" t="s">
        <v>178</v>
      </c>
      <c r="C786" s="25">
        <v>5</v>
      </c>
      <c r="D786" s="25">
        <v>4</v>
      </c>
      <c r="E786" s="25">
        <v>4</v>
      </c>
      <c r="F786" s="25">
        <v>0</v>
      </c>
      <c r="G786" s="25">
        <v>1</v>
      </c>
      <c r="H786" s="25">
        <v>0</v>
      </c>
      <c r="I786" s="25">
        <v>1</v>
      </c>
      <c r="J786" s="25">
        <v>0</v>
      </c>
      <c r="K786" s="25" t="s">
        <v>82</v>
      </c>
      <c r="L786" s="25">
        <v>4</v>
      </c>
      <c r="M786" s="25" t="str">
        <f t="shared" si="12"/>
        <v>F-Good</v>
      </c>
    </row>
    <row r="787" spans="1:13" x14ac:dyDescent="0.25">
      <c r="A787" s="25" t="s">
        <v>964</v>
      </c>
      <c r="B787" s="25" t="s">
        <v>180</v>
      </c>
      <c r="C787" s="25">
        <v>5</v>
      </c>
      <c r="D787" s="25">
        <v>4</v>
      </c>
      <c r="E787" s="25">
        <v>5</v>
      </c>
      <c r="F787" s="25">
        <v>1</v>
      </c>
      <c r="G787" s="25">
        <v>1</v>
      </c>
      <c r="H787" s="25">
        <v>1</v>
      </c>
      <c r="I787" s="25">
        <v>0</v>
      </c>
      <c r="J787" s="25">
        <v>0</v>
      </c>
      <c r="K787" s="25" t="s">
        <v>83</v>
      </c>
      <c r="L787" s="25">
        <v>3</v>
      </c>
      <c r="M787" s="25" t="str">
        <f t="shared" si="12"/>
        <v>G-Poor</v>
      </c>
    </row>
    <row r="788" spans="1:13" x14ac:dyDescent="0.25">
      <c r="A788" s="25" t="s">
        <v>965</v>
      </c>
      <c r="B788" s="25" t="s">
        <v>180</v>
      </c>
      <c r="C788" s="25">
        <v>5</v>
      </c>
      <c r="D788" s="25">
        <v>4</v>
      </c>
      <c r="E788" s="25">
        <v>4</v>
      </c>
      <c r="F788" s="25">
        <v>1</v>
      </c>
      <c r="G788" s="25">
        <v>1</v>
      </c>
      <c r="H788" s="25">
        <v>1</v>
      </c>
      <c r="I788" s="25">
        <v>0</v>
      </c>
      <c r="J788" s="25">
        <v>0</v>
      </c>
      <c r="K788" s="25" t="s">
        <v>83</v>
      </c>
      <c r="L788" s="25">
        <v>3</v>
      </c>
      <c r="M788" s="25" t="str">
        <f t="shared" si="12"/>
        <v>G-Poor</v>
      </c>
    </row>
    <row r="789" spans="1:13" x14ac:dyDescent="0.25">
      <c r="A789" s="25" t="s">
        <v>966</v>
      </c>
      <c r="B789" s="25" t="s">
        <v>178</v>
      </c>
      <c r="C789" s="25">
        <v>5</v>
      </c>
      <c r="D789" s="25">
        <v>4</v>
      </c>
      <c r="E789" s="25">
        <v>3</v>
      </c>
      <c r="F789" s="25">
        <v>0</v>
      </c>
      <c r="G789" s="25">
        <v>1</v>
      </c>
      <c r="H789" s="25">
        <v>1</v>
      </c>
      <c r="I789" s="25">
        <v>1</v>
      </c>
      <c r="J789" s="25">
        <v>0</v>
      </c>
      <c r="K789" s="25" t="s">
        <v>76</v>
      </c>
      <c r="L789" s="25">
        <v>3</v>
      </c>
      <c r="M789" s="25" t="str">
        <f t="shared" si="12"/>
        <v>A-Poor</v>
      </c>
    </row>
    <row r="790" spans="1:13" x14ac:dyDescent="0.25">
      <c r="A790" s="25" t="s">
        <v>967</v>
      </c>
      <c r="B790" s="25" t="s">
        <v>178</v>
      </c>
      <c r="C790" s="25">
        <v>5</v>
      </c>
      <c r="D790" s="25">
        <v>4</v>
      </c>
      <c r="E790" s="25">
        <v>4</v>
      </c>
      <c r="F790" s="25">
        <v>0</v>
      </c>
      <c r="G790" s="25">
        <v>1</v>
      </c>
      <c r="H790" s="25">
        <v>1</v>
      </c>
      <c r="I790" s="25">
        <v>1</v>
      </c>
      <c r="J790" s="25">
        <v>0</v>
      </c>
      <c r="K790" s="25" t="s">
        <v>76</v>
      </c>
      <c r="L790" s="25">
        <v>4</v>
      </c>
      <c r="M790" s="25" t="str">
        <f t="shared" si="12"/>
        <v>A-Good</v>
      </c>
    </row>
    <row r="791" spans="1:13" x14ac:dyDescent="0.25">
      <c r="A791" s="25" t="s">
        <v>968</v>
      </c>
      <c r="B791" s="25" t="s">
        <v>178</v>
      </c>
      <c r="C791" s="25">
        <v>5</v>
      </c>
      <c r="D791" s="25">
        <v>4</v>
      </c>
      <c r="E791" s="25">
        <v>4</v>
      </c>
      <c r="F791" s="25">
        <v>0</v>
      </c>
      <c r="G791" s="25">
        <v>0</v>
      </c>
      <c r="H791" s="25">
        <v>1</v>
      </c>
      <c r="I791" s="25">
        <v>1</v>
      </c>
      <c r="J791" s="25">
        <v>1</v>
      </c>
      <c r="K791" s="25" t="s">
        <v>77</v>
      </c>
      <c r="L791" s="25">
        <v>3</v>
      </c>
      <c r="M791" s="25" t="str">
        <f t="shared" si="12"/>
        <v>B-Poor</v>
      </c>
    </row>
    <row r="792" spans="1:13" x14ac:dyDescent="0.25">
      <c r="A792" s="25" t="s">
        <v>969</v>
      </c>
      <c r="B792" s="25" t="s">
        <v>178</v>
      </c>
      <c r="C792" s="25">
        <v>4</v>
      </c>
      <c r="D792" s="25">
        <v>3</v>
      </c>
      <c r="E792" s="25">
        <v>5</v>
      </c>
      <c r="F792" s="25">
        <v>1</v>
      </c>
      <c r="G792" s="25">
        <v>1</v>
      </c>
      <c r="H792" s="25">
        <v>1</v>
      </c>
      <c r="I792" s="25">
        <v>0</v>
      </c>
      <c r="J792" s="25">
        <v>0</v>
      </c>
      <c r="K792" s="25" t="s">
        <v>79</v>
      </c>
      <c r="L792" s="25">
        <v>2</v>
      </c>
      <c r="M792" s="25" t="str">
        <f t="shared" si="12"/>
        <v>C-Poor</v>
      </c>
    </row>
    <row r="793" spans="1:13" x14ac:dyDescent="0.25">
      <c r="A793" s="25" t="s">
        <v>970</v>
      </c>
      <c r="B793" s="25" t="s">
        <v>178</v>
      </c>
      <c r="C793" s="25">
        <v>5</v>
      </c>
      <c r="D793" s="25">
        <v>4</v>
      </c>
      <c r="E793" s="25">
        <v>4</v>
      </c>
      <c r="F793" s="25">
        <v>1</v>
      </c>
      <c r="G793" s="25">
        <v>1</v>
      </c>
      <c r="H793" s="25">
        <v>1</v>
      </c>
      <c r="I793" s="25">
        <v>0</v>
      </c>
      <c r="J793" s="25">
        <v>0</v>
      </c>
      <c r="K793" s="25" t="s">
        <v>79</v>
      </c>
      <c r="L793" s="25">
        <v>3</v>
      </c>
      <c r="M793" s="25" t="str">
        <f t="shared" si="12"/>
        <v>C-Poor</v>
      </c>
    </row>
    <row r="794" spans="1:13" x14ac:dyDescent="0.25">
      <c r="A794" s="25" t="s">
        <v>971</v>
      </c>
      <c r="B794" s="25" t="s">
        <v>178</v>
      </c>
      <c r="C794" s="25">
        <v>4</v>
      </c>
      <c r="D794" s="25">
        <v>3</v>
      </c>
      <c r="E794" s="25">
        <v>3</v>
      </c>
      <c r="F794" s="25">
        <v>0</v>
      </c>
      <c r="G794" s="25">
        <v>1</v>
      </c>
      <c r="H794" s="25">
        <v>0</v>
      </c>
      <c r="I794" s="25">
        <v>1</v>
      </c>
      <c r="J794" s="25">
        <v>0</v>
      </c>
      <c r="K794" s="25" t="s">
        <v>82</v>
      </c>
      <c r="L794" s="25">
        <v>3</v>
      </c>
      <c r="M794" s="25" t="str">
        <f t="shared" si="12"/>
        <v>F-Poor</v>
      </c>
    </row>
    <row r="795" spans="1:13" x14ac:dyDescent="0.25">
      <c r="A795" s="25" t="s">
        <v>972</v>
      </c>
      <c r="B795" s="25" t="s">
        <v>178</v>
      </c>
      <c r="C795" s="25">
        <v>4</v>
      </c>
      <c r="D795" s="25">
        <v>3</v>
      </c>
      <c r="E795" s="25">
        <v>3</v>
      </c>
      <c r="F795" s="25">
        <v>1</v>
      </c>
      <c r="G795" s="25">
        <v>1</v>
      </c>
      <c r="H795" s="25">
        <v>1</v>
      </c>
      <c r="I795" s="25">
        <v>0</v>
      </c>
      <c r="J795" s="25">
        <v>0</v>
      </c>
      <c r="K795" s="25" t="s">
        <v>83</v>
      </c>
      <c r="L795" s="25">
        <v>2</v>
      </c>
      <c r="M795" s="25" t="str">
        <f t="shared" si="12"/>
        <v>G-Poor</v>
      </c>
    </row>
    <row r="796" spans="1:13" x14ac:dyDescent="0.25">
      <c r="A796" s="25" t="s">
        <v>973</v>
      </c>
      <c r="B796" s="25" t="s">
        <v>180</v>
      </c>
      <c r="C796" s="25">
        <v>5</v>
      </c>
      <c r="D796" s="25">
        <v>4</v>
      </c>
      <c r="E796" s="25">
        <v>5</v>
      </c>
      <c r="F796" s="25">
        <v>1</v>
      </c>
      <c r="G796" s="25">
        <v>1</v>
      </c>
      <c r="H796" s="25">
        <v>1</v>
      </c>
      <c r="I796" s="25">
        <v>0</v>
      </c>
      <c r="J796" s="25">
        <v>0</v>
      </c>
      <c r="K796" s="25" t="s">
        <v>83</v>
      </c>
      <c r="L796" s="25">
        <v>3</v>
      </c>
      <c r="M796" s="25" t="str">
        <f t="shared" si="12"/>
        <v>G-Poor</v>
      </c>
    </row>
    <row r="797" spans="1:13" x14ac:dyDescent="0.25">
      <c r="A797" s="25" t="s">
        <v>974</v>
      </c>
      <c r="B797" s="25" t="s">
        <v>178</v>
      </c>
      <c r="C797" s="25">
        <v>5</v>
      </c>
      <c r="D797" s="25">
        <v>4</v>
      </c>
      <c r="E797" s="25">
        <v>4</v>
      </c>
      <c r="F797" s="25">
        <v>1</v>
      </c>
      <c r="G797" s="25">
        <v>1</v>
      </c>
      <c r="H797" s="25">
        <v>1</v>
      </c>
      <c r="I797" s="25">
        <v>0</v>
      </c>
      <c r="J797" s="25">
        <v>0</v>
      </c>
      <c r="K797" s="25" t="s">
        <v>79</v>
      </c>
      <c r="L797" s="25">
        <v>3</v>
      </c>
      <c r="M797" s="25" t="str">
        <f t="shared" si="12"/>
        <v>C-Poor</v>
      </c>
    </row>
    <row r="798" spans="1:13" x14ac:dyDescent="0.25">
      <c r="A798" s="25" t="s">
        <v>975</v>
      </c>
      <c r="B798" s="25" t="s">
        <v>178</v>
      </c>
      <c r="C798" s="25">
        <v>3</v>
      </c>
      <c r="D798" s="25">
        <v>2</v>
      </c>
      <c r="E798" s="25">
        <v>3</v>
      </c>
      <c r="F798" s="25">
        <v>0</v>
      </c>
      <c r="G798" s="25">
        <v>1</v>
      </c>
      <c r="H798" s="25">
        <v>0</v>
      </c>
      <c r="I798" s="25">
        <v>0</v>
      </c>
      <c r="J798" s="25">
        <v>0</v>
      </c>
      <c r="K798" s="25" t="s">
        <v>80</v>
      </c>
      <c r="L798" s="25">
        <v>2</v>
      </c>
      <c r="M798" s="25" t="str">
        <f t="shared" si="12"/>
        <v>D-Poor</v>
      </c>
    </row>
    <row r="799" spans="1:13" x14ac:dyDescent="0.25">
      <c r="A799" s="25" t="s">
        <v>976</v>
      </c>
      <c r="B799" s="25" t="s">
        <v>178</v>
      </c>
      <c r="C799" s="25">
        <v>4</v>
      </c>
      <c r="D799" s="25">
        <v>3</v>
      </c>
      <c r="E799" s="25">
        <v>3</v>
      </c>
      <c r="F799" s="25">
        <v>0</v>
      </c>
      <c r="G799" s="25">
        <v>0</v>
      </c>
      <c r="H799" s="25">
        <v>1</v>
      </c>
      <c r="I799" s="25">
        <v>0</v>
      </c>
      <c r="J799" s="25">
        <v>1</v>
      </c>
      <c r="K799" s="25" t="s">
        <v>81</v>
      </c>
      <c r="L799" s="25">
        <v>3</v>
      </c>
      <c r="M799" s="25" t="str">
        <f t="shared" si="12"/>
        <v>E-Poor</v>
      </c>
    </row>
    <row r="800" spans="1:13" x14ac:dyDescent="0.25">
      <c r="A800" s="25" t="s">
        <v>977</v>
      </c>
      <c r="B800" s="25" t="s">
        <v>178</v>
      </c>
      <c r="C800" s="25">
        <v>4</v>
      </c>
      <c r="D800" s="25">
        <v>3</v>
      </c>
      <c r="E800" s="25">
        <v>3</v>
      </c>
      <c r="F800" s="25">
        <v>0</v>
      </c>
      <c r="G800" s="25">
        <v>0</v>
      </c>
      <c r="H800" s="25">
        <v>1</v>
      </c>
      <c r="I800" s="25">
        <v>0</v>
      </c>
      <c r="J800" s="25">
        <v>1</v>
      </c>
      <c r="K800" s="25" t="s">
        <v>81</v>
      </c>
      <c r="L800" s="25">
        <v>2</v>
      </c>
      <c r="M800" s="25" t="str">
        <f t="shared" si="12"/>
        <v>E-Poor</v>
      </c>
    </row>
    <row r="801" spans="1:13" x14ac:dyDescent="0.25">
      <c r="A801" s="25" t="s">
        <v>978</v>
      </c>
      <c r="B801" s="25" t="s">
        <v>180</v>
      </c>
      <c r="C801" s="25">
        <v>4</v>
      </c>
      <c r="D801" s="25">
        <v>3</v>
      </c>
      <c r="E801" s="25">
        <v>4</v>
      </c>
      <c r="F801" s="25">
        <v>1</v>
      </c>
      <c r="G801" s="25">
        <v>1</v>
      </c>
      <c r="H801" s="25">
        <v>1</v>
      </c>
      <c r="I801" s="25">
        <v>0</v>
      </c>
      <c r="J801" s="25">
        <v>0</v>
      </c>
      <c r="K801" s="25" t="s">
        <v>83</v>
      </c>
      <c r="L801" s="25">
        <v>3</v>
      </c>
      <c r="M801" s="25" t="str">
        <f t="shared" si="12"/>
        <v>G-Poor</v>
      </c>
    </row>
    <row r="802" spans="1:13" x14ac:dyDescent="0.25">
      <c r="A802" s="25" t="s">
        <v>979</v>
      </c>
      <c r="B802" s="25" t="s">
        <v>180</v>
      </c>
      <c r="C802" s="25">
        <v>4</v>
      </c>
      <c r="D802" s="25">
        <v>3</v>
      </c>
      <c r="E802" s="25">
        <v>5</v>
      </c>
      <c r="F802" s="25">
        <v>0</v>
      </c>
      <c r="G802" s="25">
        <v>1</v>
      </c>
      <c r="H802" s="25">
        <v>1</v>
      </c>
      <c r="I802" s="25">
        <v>1</v>
      </c>
      <c r="J802" s="25">
        <v>0</v>
      </c>
      <c r="K802" s="25" t="s">
        <v>76</v>
      </c>
      <c r="L802" s="25">
        <v>3</v>
      </c>
      <c r="M802" s="25" t="str">
        <f t="shared" si="12"/>
        <v>A-Poor</v>
      </c>
    </row>
    <row r="803" spans="1:13" x14ac:dyDescent="0.25">
      <c r="A803" s="25" t="s">
        <v>980</v>
      </c>
      <c r="B803" s="25" t="s">
        <v>180</v>
      </c>
      <c r="C803" s="25">
        <v>5</v>
      </c>
      <c r="D803" s="25">
        <v>4</v>
      </c>
      <c r="E803" s="25">
        <v>4</v>
      </c>
      <c r="F803" s="25">
        <v>0</v>
      </c>
      <c r="G803" s="25">
        <v>0</v>
      </c>
      <c r="H803" s="25">
        <v>1</v>
      </c>
      <c r="I803" s="25">
        <v>1</v>
      </c>
      <c r="J803" s="25">
        <v>1</v>
      </c>
      <c r="K803" s="25" t="s">
        <v>77</v>
      </c>
      <c r="L803" s="25">
        <v>3</v>
      </c>
      <c r="M803" s="25" t="str">
        <f t="shared" si="12"/>
        <v>B-Poor</v>
      </c>
    </row>
    <row r="804" spans="1:13" x14ac:dyDescent="0.25">
      <c r="A804" s="25" t="s">
        <v>981</v>
      </c>
      <c r="B804" s="25" t="s">
        <v>180</v>
      </c>
      <c r="C804" s="25">
        <v>4</v>
      </c>
      <c r="D804" s="25">
        <v>3</v>
      </c>
      <c r="E804" s="25">
        <v>4</v>
      </c>
      <c r="F804" s="25">
        <v>0</v>
      </c>
      <c r="G804" s="25">
        <v>1</v>
      </c>
      <c r="H804" s="25">
        <v>0</v>
      </c>
      <c r="I804" s="25">
        <v>0</v>
      </c>
      <c r="J804" s="25">
        <v>0</v>
      </c>
      <c r="K804" s="25" t="s">
        <v>79</v>
      </c>
      <c r="L804" s="25">
        <v>3</v>
      </c>
      <c r="M804" s="25" t="str">
        <f t="shared" si="12"/>
        <v>C-Poor</v>
      </c>
    </row>
    <row r="805" spans="1:13" x14ac:dyDescent="0.25">
      <c r="A805" s="25" t="s">
        <v>982</v>
      </c>
      <c r="B805" s="25" t="s">
        <v>178</v>
      </c>
      <c r="C805" s="25">
        <v>4</v>
      </c>
      <c r="D805" s="25">
        <v>3</v>
      </c>
      <c r="E805" s="25">
        <v>4</v>
      </c>
      <c r="F805" s="25">
        <v>1</v>
      </c>
      <c r="G805" s="25">
        <v>1</v>
      </c>
      <c r="H805" s="25">
        <v>1</v>
      </c>
      <c r="I805" s="25">
        <v>0</v>
      </c>
      <c r="J805" s="25">
        <v>0</v>
      </c>
      <c r="K805" s="25" t="s">
        <v>79</v>
      </c>
      <c r="L805" s="25">
        <v>2</v>
      </c>
      <c r="M805" s="25" t="str">
        <f t="shared" si="12"/>
        <v>C-Poor</v>
      </c>
    </row>
    <row r="806" spans="1:13" x14ac:dyDescent="0.25">
      <c r="A806" s="25" t="s">
        <v>983</v>
      </c>
      <c r="B806" s="25" t="s">
        <v>180</v>
      </c>
      <c r="C806" s="25">
        <v>5</v>
      </c>
      <c r="D806" s="25">
        <v>4</v>
      </c>
      <c r="E806" s="25">
        <v>4</v>
      </c>
      <c r="F806" s="25">
        <v>1</v>
      </c>
      <c r="G806" s="25">
        <v>1</v>
      </c>
      <c r="H806" s="25">
        <v>1</v>
      </c>
      <c r="I806" s="25">
        <v>0</v>
      </c>
      <c r="J806" s="25">
        <v>0</v>
      </c>
      <c r="K806" s="25" t="s">
        <v>79</v>
      </c>
      <c r="L806" s="25">
        <v>3</v>
      </c>
      <c r="M806" s="25" t="str">
        <f t="shared" si="12"/>
        <v>C-Poor</v>
      </c>
    </row>
    <row r="807" spans="1:13" x14ac:dyDescent="0.25">
      <c r="A807" s="25" t="s">
        <v>984</v>
      </c>
      <c r="B807" s="25" t="s">
        <v>178</v>
      </c>
      <c r="C807" s="25">
        <v>5</v>
      </c>
      <c r="D807" s="25">
        <v>4</v>
      </c>
      <c r="E807" s="25">
        <v>4</v>
      </c>
      <c r="F807" s="25">
        <v>1</v>
      </c>
      <c r="G807" s="25">
        <v>1</v>
      </c>
      <c r="H807" s="25">
        <v>1</v>
      </c>
      <c r="I807" s="25">
        <v>0</v>
      </c>
      <c r="J807" s="25">
        <v>0</v>
      </c>
      <c r="K807" s="25" t="s">
        <v>79</v>
      </c>
      <c r="L807" s="25">
        <v>3</v>
      </c>
      <c r="M807" s="25" t="str">
        <f t="shared" si="12"/>
        <v>C-Poor</v>
      </c>
    </row>
    <row r="808" spans="1:13" x14ac:dyDescent="0.25">
      <c r="A808" s="25" t="s">
        <v>985</v>
      </c>
      <c r="B808" s="25" t="s">
        <v>178</v>
      </c>
      <c r="C808" s="25">
        <v>5</v>
      </c>
      <c r="D808" s="25">
        <v>4</v>
      </c>
      <c r="E808" s="25">
        <v>4</v>
      </c>
      <c r="F808" s="25">
        <v>1</v>
      </c>
      <c r="G808" s="25">
        <v>1</v>
      </c>
      <c r="H808" s="25">
        <v>1</v>
      </c>
      <c r="I808" s="25">
        <v>0</v>
      </c>
      <c r="J808" s="25">
        <v>0</v>
      </c>
      <c r="K808" s="25" t="s">
        <v>79</v>
      </c>
      <c r="L808" s="25">
        <v>3</v>
      </c>
      <c r="M808" s="25" t="str">
        <f t="shared" si="12"/>
        <v>C-Poor</v>
      </c>
    </row>
    <row r="809" spans="1:13" x14ac:dyDescent="0.25">
      <c r="A809" s="25" t="s">
        <v>986</v>
      </c>
      <c r="B809" s="25" t="s">
        <v>180</v>
      </c>
      <c r="C809" s="25">
        <v>5</v>
      </c>
      <c r="D809" s="25">
        <v>4</v>
      </c>
      <c r="E809" s="25">
        <v>5</v>
      </c>
      <c r="F809" s="25">
        <v>0</v>
      </c>
      <c r="G809" s="25">
        <v>1</v>
      </c>
      <c r="H809" s="25">
        <v>0</v>
      </c>
      <c r="I809" s="25">
        <v>0</v>
      </c>
      <c r="J809" s="25">
        <v>0</v>
      </c>
      <c r="K809" s="25" t="s">
        <v>79</v>
      </c>
      <c r="L809" s="25">
        <v>3</v>
      </c>
      <c r="M809" s="25" t="str">
        <f t="shared" si="12"/>
        <v>C-Poor</v>
      </c>
    </row>
    <row r="810" spans="1:13" x14ac:dyDescent="0.25">
      <c r="A810" s="25" t="s">
        <v>987</v>
      </c>
      <c r="B810" s="25" t="s">
        <v>178</v>
      </c>
      <c r="C810" s="25">
        <v>3</v>
      </c>
      <c r="D810" s="25">
        <v>2</v>
      </c>
      <c r="E810" s="25">
        <v>2</v>
      </c>
      <c r="F810" s="25">
        <v>0</v>
      </c>
      <c r="G810" s="25">
        <v>1</v>
      </c>
      <c r="H810" s="25">
        <v>0</v>
      </c>
      <c r="I810" s="25">
        <v>0</v>
      </c>
      <c r="J810" s="25">
        <v>0</v>
      </c>
      <c r="K810" s="25" t="s">
        <v>80</v>
      </c>
      <c r="L810" s="25">
        <v>2</v>
      </c>
      <c r="M810" s="25" t="str">
        <f t="shared" si="12"/>
        <v>D-Poor</v>
      </c>
    </row>
    <row r="811" spans="1:13" x14ac:dyDescent="0.25">
      <c r="A811" s="25" t="s">
        <v>988</v>
      </c>
      <c r="B811" s="25" t="s">
        <v>180</v>
      </c>
      <c r="C811" s="25">
        <v>4</v>
      </c>
      <c r="D811" s="25">
        <v>3</v>
      </c>
      <c r="E811" s="25">
        <v>3</v>
      </c>
      <c r="F811" s="25">
        <v>0</v>
      </c>
      <c r="G811" s="25">
        <v>1</v>
      </c>
      <c r="H811" s="25">
        <v>0</v>
      </c>
      <c r="I811" s="25">
        <v>0</v>
      </c>
      <c r="J811" s="25">
        <v>0</v>
      </c>
      <c r="K811" s="25" t="s">
        <v>80</v>
      </c>
      <c r="L811" s="25">
        <v>3</v>
      </c>
      <c r="M811" s="25" t="str">
        <f t="shared" si="12"/>
        <v>D-Poor</v>
      </c>
    </row>
    <row r="812" spans="1:13" x14ac:dyDescent="0.25">
      <c r="A812" s="25" t="s">
        <v>989</v>
      </c>
      <c r="B812" s="25" t="s">
        <v>178</v>
      </c>
      <c r="C812" s="25">
        <v>4</v>
      </c>
      <c r="D812" s="25">
        <v>3</v>
      </c>
      <c r="E812" s="25">
        <v>3</v>
      </c>
      <c r="F812" s="25">
        <v>0</v>
      </c>
      <c r="G812" s="25">
        <v>1</v>
      </c>
      <c r="H812" s="25">
        <v>0</v>
      </c>
      <c r="I812" s="25">
        <v>1</v>
      </c>
      <c r="J812" s="25">
        <v>0</v>
      </c>
      <c r="K812" s="25" t="s">
        <v>82</v>
      </c>
      <c r="L812" s="25">
        <v>3</v>
      </c>
      <c r="M812" s="25" t="str">
        <f t="shared" si="12"/>
        <v>F-Poor</v>
      </c>
    </row>
    <row r="813" spans="1:13" x14ac:dyDescent="0.25">
      <c r="A813" s="25" t="s">
        <v>990</v>
      </c>
      <c r="B813" s="25" t="s">
        <v>178</v>
      </c>
      <c r="C813" s="25">
        <v>5</v>
      </c>
      <c r="D813" s="25">
        <v>3</v>
      </c>
      <c r="E813" s="25">
        <v>5</v>
      </c>
      <c r="F813" s="25">
        <v>0</v>
      </c>
      <c r="G813" s="25">
        <v>1</v>
      </c>
      <c r="H813" s="25">
        <v>0</v>
      </c>
      <c r="I813" s="25">
        <v>1</v>
      </c>
      <c r="J813" s="25">
        <v>0</v>
      </c>
      <c r="K813" s="25" t="s">
        <v>82</v>
      </c>
      <c r="L813" s="25">
        <v>3</v>
      </c>
      <c r="M813" s="25" t="str">
        <f t="shared" si="12"/>
        <v>F-Poor</v>
      </c>
    </row>
    <row r="814" spans="1:13" x14ac:dyDescent="0.25">
      <c r="A814" s="25" t="s">
        <v>991</v>
      </c>
      <c r="B814" s="25" t="s">
        <v>178</v>
      </c>
      <c r="C814" s="25">
        <v>5</v>
      </c>
      <c r="D814" s="25">
        <v>4</v>
      </c>
      <c r="E814" s="25">
        <v>4</v>
      </c>
      <c r="F814" s="25">
        <v>0</v>
      </c>
      <c r="G814" s="25">
        <v>1</v>
      </c>
      <c r="H814" s="25">
        <v>0</v>
      </c>
      <c r="I814" s="25">
        <v>1</v>
      </c>
      <c r="J814" s="25">
        <v>0</v>
      </c>
      <c r="K814" s="25" t="s">
        <v>82</v>
      </c>
      <c r="L814" s="25">
        <v>3</v>
      </c>
      <c r="M814" s="25" t="str">
        <f t="shared" si="12"/>
        <v>F-Poor</v>
      </c>
    </row>
    <row r="815" spans="1:13" x14ac:dyDescent="0.25">
      <c r="A815" s="25" t="s">
        <v>992</v>
      </c>
      <c r="B815" s="25" t="s">
        <v>178</v>
      </c>
      <c r="C815" s="25">
        <v>5</v>
      </c>
      <c r="D815" s="25">
        <v>4</v>
      </c>
      <c r="E815" s="25">
        <v>4</v>
      </c>
      <c r="F815" s="25">
        <v>0</v>
      </c>
      <c r="G815" s="25">
        <v>1</v>
      </c>
      <c r="H815" s="25">
        <v>1</v>
      </c>
      <c r="I815" s="25">
        <v>1</v>
      </c>
      <c r="J815" s="25">
        <v>0</v>
      </c>
      <c r="K815" s="25" t="s">
        <v>76</v>
      </c>
      <c r="L815" s="25">
        <v>4</v>
      </c>
      <c r="M815" s="25" t="str">
        <f t="shared" si="12"/>
        <v>A-Good</v>
      </c>
    </row>
    <row r="816" spans="1:13" x14ac:dyDescent="0.25">
      <c r="A816" s="25" t="s">
        <v>993</v>
      </c>
      <c r="B816" s="25" t="s">
        <v>180</v>
      </c>
      <c r="C816" s="25">
        <v>5</v>
      </c>
      <c r="D816" s="25">
        <v>4</v>
      </c>
      <c r="E816" s="25">
        <v>4</v>
      </c>
      <c r="F816" s="25">
        <v>0</v>
      </c>
      <c r="G816" s="25">
        <v>0</v>
      </c>
      <c r="H816" s="25">
        <v>1</v>
      </c>
      <c r="I816" s="25">
        <v>1</v>
      </c>
      <c r="J816" s="25">
        <v>1</v>
      </c>
      <c r="K816" s="25" t="s">
        <v>77</v>
      </c>
      <c r="L816" s="25">
        <v>3</v>
      </c>
      <c r="M816" s="25" t="str">
        <f t="shared" si="12"/>
        <v>B-Poor</v>
      </c>
    </row>
    <row r="817" spans="1:13" x14ac:dyDescent="0.25">
      <c r="A817" s="25" t="s">
        <v>994</v>
      </c>
      <c r="B817" s="25" t="s">
        <v>178</v>
      </c>
      <c r="C817" s="25">
        <v>4</v>
      </c>
      <c r="D817" s="25">
        <v>3</v>
      </c>
      <c r="E817" s="25">
        <v>4</v>
      </c>
      <c r="F817" s="25">
        <v>1</v>
      </c>
      <c r="G817" s="25">
        <v>1</v>
      </c>
      <c r="H817" s="25">
        <v>1</v>
      </c>
      <c r="I817" s="25">
        <v>0</v>
      </c>
      <c r="J817" s="25">
        <v>0</v>
      </c>
      <c r="K817" s="25" t="s">
        <v>79</v>
      </c>
      <c r="L817" s="25">
        <v>3</v>
      </c>
      <c r="M817" s="25" t="str">
        <f t="shared" si="12"/>
        <v>C-Poor</v>
      </c>
    </row>
    <row r="818" spans="1:13" x14ac:dyDescent="0.25">
      <c r="A818" s="25" t="s">
        <v>995</v>
      </c>
      <c r="B818" s="25" t="s">
        <v>180</v>
      </c>
      <c r="C818" s="25">
        <v>5</v>
      </c>
      <c r="D818" s="25">
        <v>4</v>
      </c>
      <c r="E818" s="25">
        <v>5</v>
      </c>
      <c r="F818" s="25">
        <v>1</v>
      </c>
      <c r="G818" s="25">
        <v>1</v>
      </c>
      <c r="H818" s="25">
        <v>1</v>
      </c>
      <c r="I818" s="25">
        <v>0</v>
      </c>
      <c r="J818" s="25">
        <v>0</v>
      </c>
      <c r="K818" s="25" t="s">
        <v>79</v>
      </c>
      <c r="L818" s="25">
        <v>4</v>
      </c>
      <c r="M818" s="25" t="str">
        <f t="shared" si="12"/>
        <v>C-Good</v>
      </c>
    </row>
    <row r="819" spans="1:13" x14ac:dyDescent="0.25">
      <c r="A819" s="25" t="s">
        <v>996</v>
      </c>
      <c r="B819" s="25" t="s">
        <v>178</v>
      </c>
      <c r="C819" s="25">
        <v>4</v>
      </c>
      <c r="D819" s="25">
        <v>3</v>
      </c>
      <c r="E819" s="25">
        <v>4</v>
      </c>
      <c r="F819" s="25">
        <v>0</v>
      </c>
      <c r="G819" s="25">
        <v>1</v>
      </c>
      <c r="H819" s="25">
        <v>0</v>
      </c>
      <c r="I819" s="25">
        <v>0</v>
      </c>
      <c r="J819" s="25">
        <v>0</v>
      </c>
      <c r="K819" s="25" t="s">
        <v>80</v>
      </c>
      <c r="L819" s="25">
        <v>3</v>
      </c>
      <c r="M819" s="25" t="str">
        <f t="shared" si="12"/>
        <v>D-Poor</v>
      </c>
    </row>
    <row r="820" spans="1:13" x14ac:dyDescent="0.25">
      <c r="A820" s="25" t="s">
        <v>997</v>
      </c>
      <c r="B820" s="25" t="s">
        <v>178</v>
      </c>
      <c r="C820" s="25">
        <v>5</v>
      </c>
      <c r="D820" s="25">
        <v>4</v>
      </c>
      <c r="E820" s="25">
        <v>5</v>
      </c>
      <c r="F820" s="25">
        <v>0</v>
      </c>
      <c r="G820" s="25">
        <v>1</v>
      </c>
      <c r="H820" s="25">
        <v>0</v>
      </c>
      <c r="I820" s="25">
        <v>1</v>
      </c>
      <c r="J820" s="25">
        <v>0</v>
      </c>
      <c r="K820" s="25" t="s">
        <v>82</v>
      </c>
      <c r="L820" s="25">
        <v>4</v>
      </c>
      <c r="M820" s="25" t="str">
        <f t="shared" si="12"/>
        <v>F-Good</v>
      </c>
    </row>
    <row r="821" spans="1:13" x14ac:dyDescent="0.25">
      <c r="A821" s="25" t="s">
        <v>998</v>
      </c>
      <c r="B821" s="25" t="s">
        <v>180</v>
      </c>
      <c r="C821" s="25">
        <v>5</v>
      </c>
      <c r="D821" s="25">
        <v>4</v>
      </c>
      <c r="E821" s="25">
        <v>4</v>
      </c>
      <c r="F821" s="25">
        <v>0</v>
      </c>
      <c r="G821" s="25">
        <v>1</v>
      </c>
      <c r="H821" s="25">
        <v>1</v>
      </c>
      <c r="I821" s="25">
        <v>1</v>
      </c>
      <c r="J821" s="25">
        <v>0</v>
      </c>
      <c r="K821" s="25" t="s">
        <v>76</v>
      </c>
      <c r="L821" s="25">
        <v>3</v>
      </c>
      <c r="M821" s="25" t="str">
        <f t="shared" si="12"/>
        <v>A-Poor</v>
      </c>
    </row>
    <row r="822" spans="1:13" x14ac:dyDescent="0.25">
      <c r="A822" s="25" t="s">
        <v>999</v>
      </c>
      <c r="B822" s="25" t="s">
        <v>178</v>
      </c>
      <c r="C822" s="25">
        <v>5</v>
      </c>
      <c r="D822" s="25">
        <v>4</v>
      </c>
      <c r="E822" s="25">
        <v>5</v>
      </c>
      <c r="F822" s="25">
        <v>0</v>
      </c>
      <c r="G822" s="25">
        <v>0</v>
      </c>
      <c r="H822" s="25">
        <v>1</v>
      </c>
      <c r="I822" s="25">
        <v>1</v>
      </c>
      <c r="J822" s="25">
        <v>1</v>
      </c>
      <c r="K822" s="25" t="s">
        <v>77</v>
      </c>
      <c r="L822" s="25">
        <v>3</v>
      </c>
      <c r="M822" s="25" t="str">
        <f t="shared" si="12"/>
        <v>B-Poor</v>
      </c>
    </row>
    <row r="823" spans="1:13" x14ac:dyDescent="0.25">
      <c r="A823" s="25" t="s">
        <v>1000</v>
      </c>
      <c r="B823" s="25" t="s">
        <v>178</v>
      </c>
      <c r="C823" s="25">
        <v>5</v>
      </c>
      <c r="D823" s="25">
        <v>4</v>
      </c>
      <c r="E823" s="25">
        <v>4</v>
      </c>
      <c r="F823" s="25">
        <v>0</v>
      </c>
      <c r="G823" s="25">
        <v>0</v>
      </c>
      <c r="H823" s="25">
        <v>1</v>
      </c>
      <c r="I823" s="25">
        <v>1</v>
      </c>
      <c r="J823" s="25">
        <v>1</v>
      </c>
      <c r="K823" s="25" t="s">
        <v>77</v>
      </c>
      <c r="L823" s="25">
        <v>3</v>
      </c>
      <c r="M823" s="25" t="str">
        <f t="shared" si="12"/>
        <v>B-Poor</v>
      </c>
    </row>
    <row r="824" spans="1:13" x14ac:dyDescent="0.25">
      <c r="A824" s="25" t="s">
        <v>1001</v>
      </c>
      <c r="B824" s="25" t="s">
        <v>180</v>
      </c>
      <c r="C824" s="25">
        <v>5</v>
      </c>
      <c r="D824" s="25">
        <v>4</v>
      </c>
      <c r="E824" s="25">
        <v>4</v>
      </c>
      <c r="F824" s="25">
        <v>1</v>
      </c>
      <c r="G824" s="25">
        <v>1</v>
      </c>
      <c r="H824" s="25">
        <v>1</v>
      </c>
      <c r="I824" s="25">
        <v>0</v>
      </c>
      <c r="J824" s="25">
        <v>0</v>
      </c>
      <c r="K824" s="25" t="s">
        <v>79</v>
      </c>
      <c r="L824" s="25">
        <v>2</v>
      </c>
      <c r="M824" s="25" t="str">
        <f t="shared" si="12"/>
        <v>C-Poor</v>
      </c>
    </row>
    <row r="825" spans="1:13" x14ac:dyDescent="0.25">
      <c r="A825" s="25" t="s">
        <v>1002</v>
      </c>
      <c r="B825" s="25" t="s">
        <v>180</v>
      </c>
      <c r="C825" s="25">
        <v>5</v>
      </c>
      <c r="D825" s="25">
        <v>4</v>
      </c>
      <c r="E825" s="25">
        <v>5</v>
      </c>
      <c r="F825" s="25">
        <v>1</v>
      </c>
      <c r="G825" s="25">
        <v>1</v>
      </c>
      <c r="H825" s="25">
        <v>1</v>
      </c>
      <c r="I825" s="25">
        <v>0</v>
      </c>
      <c r="J825" s="25">
        <v>0</v>
      </c>
      <c r="K825" s="25" t="s">
        <v>79</v>
      </c>
      <c r="L825" s="25">
        <v>3</v>
      </c>
      <c r="M825" s="25" t="str">
        <f t="shared" si="12"/>
        <v>C-Poor</v>
      </c>
    </row>
    <row r="826" spans="1:13" x14ac:dyDescent="0.25">
      <c r="A826" s="25" t="s">
        <v>1003</v>
      </c>
      <c r="B826" s="25" t="s">
        <v>180</v>
      </c>
      <c r="C826" s="25">
        <v>5</v>
      </c>
      <c r="D826" s="25">
        <v>4</v>
      </c>
      <c r="E826" s="25">
        <v>4</v>
      </c>
      <c r="F826" s="25">
        <v>1</v>
      </c>
      <c r="G826" s="25">
        <v>1</v>
      </c>
      <c r="H826" s="25">
        <v>1</v>
      </c>
      <c r="I826" s="25">
        <v>0</v>
      </c>
      <c r="J826" s="25">
        <v>0</v>
      </c>
      <c r="K826" s="25" t="s">
        <v>79</v>
      </c>
      <c r="L826" s="25">
        <v>3</v>
      </c>
      <c r="M826" s="25" t="str">
        <f t="shared" si="12"/>
        <v>C-Poor</v>
      </c>
    </row>
    <row r="827" spans="1:13" x14ac:dyDescent="0.25">
      <c r="A827" s="25" t="s">
        <v>1004</v>
      </c>
      <c r="B827" s="25" t="s">
        <v>180</v>
      </c>
      <c r="C827" s="25">
        <v>4</v>
      </c>
      <c r="D827" s="25">
        <v>3</v>
      </c>
      <c r="E827" s="25">
        <v>3</v>
      </c>
      <c r="F827" s="25">
        <v>0</v>
      </c>
      <c r="G827" s="25">
        <v>1</v>
      </c>
      <c r="H827" s="25">
        <v>0</v>
      </c>
      <c r="I827" s="25">
        <v>0</v>
      </c>
      <c r="J827" s="25">
        <v>0</v>
      </c>
      <c r="K827" s="25" t="s">
        <v>80</v>
      </c>
      <c r="L827" s="25">
        <v>3</v>
      </c>
      <c r="M827" s="25" t="str">
        <f t="shared" si="12"/>
        <v>D-Poor</v>
      </c>
    </row>
    <row r="828" spans="1:13" x14ac:dyDescent="0.25">
      <c r="A828" s="25" t="s">
        <v>1005</v>
      </c>
      <c r="B828" s="25" t="s">
        <v>178</v>
      </c>
      <c r="C828" s="25">
        <v>4</v>
      </c>
      <c r="D828" s="25">
        <v>3</v>
      </c>
      <c r="E828" s="25">
        <v>3</v>
      </c>
      <c r="F828" s="25">
        <v>0</v>
      </c>
      <c r="G828" s="25">
        <v>0</v>
      </c>
      <c r="H828" s="25">
        <v>1</v>
      </c>
      <c r="I828" s="25">
        <v>0</v>
      </c>
      <c r="J828" s="25">
        <v>1</v>
      </c>
      <c r="K828" s="25" t="s">
        <v>81</v>
      </c>
      <c r="L828" s="25">
        <v>3</v>
      </c>
      <c r="M828" s="25" t="str">
        <f t="shared" si="12"/>
        <v>E-Poor</v>
      </c>
    </row>
    <row r="829" spans="1:13" x14ac:dyDescent="0.25">
      <c r="A829" s="25" t="s">
        <v>1006</v>
      </c>
      <c r="B829" s="25" t="s">
        <v>178</v>
      </c>
      <c r="C829" s="25">
        <v>4</v>
      </c>
      <c r="D829" s="25">
        <v>3</v>
      </c>
      <c r="E829" s="25">
        <v>4</v>
      </c>
      <c r="F829" s="25">
        <v>0</v>
      </c>
      <c r="G829" s="25">
        <v>1</v>
      </c>
      <c r="H829" s="25">
        <v>0</v>
      </c>
      <c r="I829" s="25">
        <v>1</v>
      </c>
      <c r="J829" s="25">
        <v>0</v>
      </c>
      <c r="K829" s="25" t="s">
        <v>82</v>
      </c>
      <c r="L829" s="25">
        <v>3</v>
      </c>
      <c r="M829" s="25" t="str">
        <f t="shared" si="12"/>
        <v>F-Poor</v>
      </c>
    </row>
    <row r="830" spans="1:13" x14ac:dyDescent="0.25">
      <c r="A830" s="25" t="s">
        <v>1007</v>
      </c>
      <c r="B830" s="25" t="s">
        <v>180</v>
      </c>
      <c r="C830" s="25">
        <v>4</v>
      </c>
      <c r="D830" s="25">
        <v>3</v>
      </c>
      <c r="E830" s="25">
        <v>4</v>
      </c>
      <c r="F830" s="25">
        <v>0</v>
      </c>
      <c r="G830" s="25">
        <v>1</v>
      </c>
      <c r="H830" s="25">
        <v>0</v>
      </c>
      <c r="I830" s="25">
        <v>1</v>
      </c>
      <c r="J830" s="25">
        <v>0</v>
      </c>
      <c r="K830" s="25" t="s">
        <v>82</v>
      </c>
      <c r="L830" s="25">
        <v>2</v>
      </c>
      <c r="M830" s="25" t="str">
        <f t="shared" si="12"/>
        <v>F-Poor</v>
      </c>
    </row>
    <row r="831" spans="1:13" x14ac:dyDescent="0.25">
      <c r="A831" s="25" t="s">
        <v>1008</v>
      </c>
      <c r="B831" s="25" t="s">
        <v>180</v>
      </c>
      <c r="C831" s="25">
        <v>5</v>
      </c>
      <c r="D831" s="25">
        <v>4</v>
      </c>
      <c r="E831" s="25">
        <v>3</v>
      </c>
      <c r="F831" s="25">
        <v>0</v>
      </c>
      <c r="G831" s="25">
        <v>1</v>
      </c>
      <c r="H831" s="25">
        <v>0</v>
      </c>
      <c r="I831" s="25">
        <v>1</v>
      </c>
      <c r="J831" s="25">
        <v>0</v>
      </c>
      <c r="K831" s="25" t="s">
        <v>82</v>
      </c>
      <c r="L831" s="25">
        <v>3</v>
      </c>
      <c r="M831" s="25" t="str">
        <f t="shared" si="12"/>
        <v>F-Poor</v>
      </c>
    </row>
    <row r="832" spans="1:13" x14ac:dyDescent="0.25">
      <c r="A832" s="25" t="s">
        <v>1009</v>
      </c>
      <c r="B832" s="25" t="s">
        <v>180</v>
      </c>
      <c r="C832" s="25">
        <v>5</v>
      </c>
      <c r="D832" s="25">
        <v>4</v>
      </c>
      <c r="E832" s="25">
        <v>4</v>
      </c>
      <c r="F832" s="25">
        <v>1</v>
      </c>
      <c r="G832" s="25">
        <v>1</v>
      </c>
      <c r="H832" s="25">
        <v>1</v>
      </c>
      <c r="I832" s="25">
        <v>0</v>
      </c>
      <c r="J832" s="25">
        <v>0</v>
      </c>
      <c r="K832" s="25" t="s">
        <v>83</v>
      </c>
      <c r="L832" s="25">
        <v>3</v>
      </c>
      <c r="M832" s="25" t="str">
        <f t="shared" si="12"/>
        <v>G-Poor</v>
      </c>
    </row>
    <row r="833" spans="1:13" x14ac:dyDescent="0.25">
      <c r="A833" s="25" t="s">
        <v>1010</v>
      </c>
      <c r="B833" s="25" t="s">
        <v>178</v>
      </c>
      <c r="C833" s="25">
        <v>4</v>
      </c>
      <c r="D833" s="25">
        <v>3</v>
      </c>
      <c r="E833" s="25">
        <v>4</v>
      </c>
      <c r="F833" s="25">
        <v>0</v>
      </c>
      <c r="G833" s="25">
        <v>1</v>
      </c>
      <c r="H833" s="25">
        <v>1</v>
      </c>
      <c r="I833" s="25">
        <v>1</v>
      </c>
      <c r="J833" s="25">
        <v>0</v>
      </c>
      <c r="K833" s="25" t="s">
        <v>76</v>
      </c>
      <c r="L833" s="25">
        <v>3</v>
      </c>
      <c r="M833" s="25" t="str">
        <f t="shared" si="12"/>
        <v>A-Poor</v>
      </c>
    </row>
    <row r="834" spans="1:13" x14ac:dyDescent="0.25">
      <c r="A834" s="25" t="s">
        <v>1011</v>
      </c>
      <c r="B834" s="25" t="s">
        <v>180</v>
      </c>
      <c r="C834" s="25">
        <v>5</v>
      </c>
      <c r="D834" s="25">
        <v>4</v>
      </c>
      <c r="E834" s="25">
        <v>4</v>
      </c>
      <c r="F834" s="25">
        <v>0</v>
      </c>
      <c r="G834" s="25">
        <v>1</v>
      </c>
      <c r="H834" s="25">
        <v>1</v>
      </c>
      <c r="I834" s="25">
        <v>1</v>
      </c>
      <c r="J834" s="25">
        <v>0</v>
      </c>
      <c r="K834" s="25" t="s">
        <v>76</v>
      </c>
      <c r="L834" s="25">
        <v>4</v>
      </c>
      <c r="M834" s="25" t="str">
        <f t="shared" si="12"/>
        <v>A-Good</v>
      </c>
    </row>
    <row r="835" spans="1:13" x14ac:dyDescent="0.25">
      <c r="A835" s="25" t="s">
        <v>1012</v>
      </c>
      <c r="B835" s="25" t="s">
        <v>178</v>
      </c>
      <c r="C835" s="25">
        <v>5</v>
      </c>
      <c r="D835" s="25">
        <v>4</v>
      </c>
      <c r="E835" s="25">
        <v>5</v>
      </c>
      <c r="F835" s="25">
        <v>0</v>
      </c>
      <c r="G835" s="25">
        <v>1</v>
      </c>
      <c r="H835" s="25">
        <v>1</v>
      </c>
      <c r="I835" s="25">
        <v>1</v>
      </c>
      <c r="J835" s="25">
        <v>0</v>
      </c>
      <c r="K835" s="25" t="s">
        <v>76</v>
      </c>
      <c r="L835" s="25">
        <v>4</v>
      </c>
      <c r="M835" s="25" t="str">
        <f t="shared" ref="M835:M898" si="13">_xlfn.CONCAT(K835,"-",IF(L835&gt;3,"Good", "Poor"))</f>
        <v>A-Good</v>
      </c>
    </row>
    <row r="836" spans="1:13" x14ac:dyDescent="0.25">
      <c r="A836" s="25" t="s">
        <v>1013</v>
      </c>
      <c r="B836" s="25" t="s">
        <v>180</v>
      </c>
      <c r="C836" s="25">
        <v>5</v>
      </c>
      <c r="D836" s="25">
        <v>4</v>
      </c>
      <c r="E836" s="25">
        <v>4</v>
      </c>
      <c r="F836" s="25">
        <v>0</v>
      </c>
      <c r="G836" s="25">
        <v>1</v>
      </c>
      <c r="H836" s="25">
        <v>1</v>
      </c>
      <c r="I836" s="25">
        <v>1</v>
      </c>
      <c r="J836" s="25">
        <v>0</v>
      </c>
      <c r="K836" s="25" t="s">
        <v>76</v>
      </c>
      <c r="L836" s="25">
        <v>3</v>
      </c>
      <c r="M836" s="25" t="str">
        <f t="shared" si="13"/>
        <v>A-Poor</v>
      </c>
    </row>
    <row r="837" spans="1:13" x14ac:dyDescent="0.25">
      <c r="A837" s="25" t="s">
        <v>1014</v>
      </c>
      <c r="B837" s="25" t="s">
        <v>180</v>
      </c>
      <c r="C837" s="25">
        <v>5</v>
      </c>
      <c r="D837" s="25">
        <v>4</v>
      </c>
      <c r="E837" s="25">
        <v>4</v>
      </c>
      <c r="F837" s="25">
        <v>0</v>
      </c>
      <c r="G837" s="25">
        <v>1</v>
      </c>
      <c r="H837" s="25">
        <v>1</v>
      </c>
      <c r="I837" s="25">
        <v>1</v>
      </c>
      <c r="J837" s="25">
        <v>0</v>
      </c>
      <c r="K837" s="25" t="s">
        <v>76</v>
      </c>
      <c r="L837" s="25">
        <v>4</v>
      </c>
      <c r="M837" s="25" t="str">
        <f t="shared" si="13"/>
        <v>A-Good</v>
      </c>
    </row>
    <row r="838" spans="1:13" x14ac:dyDescent="0.25">
      <c r="A838" s="25" t="s">
        <v>1015</v>
      </c>
      <c r="B838" s="25" t="s">
        <v>178</v>
      </c>
      <c r="C838" s="25">
        <v>4</v>
      </c>
      <c r="D838" s="25">
        <v>3</v>
      </c>
      <c r="E838" s="25">
        <v>4</v>
      </c>
      <c r="F838" s="25">
        <v>0</v>
      </c>
      <c r="G838" s="25">
        <v>0</v>
      </c>
      <c r="H838" s="25">
        <v>1</v>
      </c>
      <c r="I838" s="25">
        <v>1</v>
      </c>
      <c r="J838" s="25">
        <v>1</v>
      </c>
      <c r="K838" s="25" t="s">
        <v>77</v>
      </c>
      <c r="L838" s="25">
        <v>3</v>
      </c>
      <c r="M838" s="25" t="str">
        <f t="shared" si="13"/>
        <v>B-Poor</v>
      </c>
    </row>
    <row r="839" spans="1:13" x14ac:dyDescent="0.25">
      <c r="A839" s="25" t="s">
        <v>1016</v>
      </c>
      <c r="B839" s="25" t="s">
        <v>178</v>
      </c>
      <c r="C839" s="25">
        <v>5</v>
      </c>
      <c r="D839" s="25">
        <v>4</v>
      </c>
      <c r="E839" s="25">
        <v>4</v>
      </c>
      <c r="F839" s="25">
        <v>0</v>
      </c>
      <c r="G839" s="25">
        <v>0</v>
      </c>
      <c r="H839" s="25">
        <v>1</v>
      </c>
      <c r="I839" s="25">
        <v>1</v>
      </c>
      <c r="J839" s="25">
        <v>1</v>
      </c>
      <c r="K839" s="25" t="s">
        <v>77</v>
      </c>
      <c r="L839" s="25">
        <v>3</v>
      </c>
      <c r="M839" s="25" t="str">
        <f t="shared" si="13"/>
        <v>B-Poor</v>
      </c>
    </row>
    <row r="840" spans="1:13" x14ac:dyDescent="0.25">
      <c r="A840" s="25" t="s">
        <v>1017</v>
      </c>
      <c r="B840" s="25" t="s">
        <v>178</v>
      </c>
      <c r="C840" s="25">
        <v>5</v>
      </c>
      <c r="D840" s="25">
        <v>4</v>
      </c>
      <c r="E840" s="25">
        <v>4</v>
      </c>
      <c r="F840" s="25">
        <v>1</v>
      </c>
      <c r="G840" s="25">
        <v>1</v>
      </c>
      <c r="H840" s="25">
        <v>1</v>
      </c>
      <c r="I840" s="25">
        <v>0</v>
      </c>
      <c r="J840" s="25">
        <v>0</v>
      </c>
      <c r="K840" s="25" t="s">
        <v>79</v>
      </c>
      <c r="L840" s="25">
        <v>3</v>
      </c>
      <c r="M840" s="25" t="str">
        <f t="shared" si="13"/>
        <v>C-Poor</v>
      </c>
    </row>
    <row r="841" spans="1:13" x14ac:dyDescent="0.25">
      <c r="A841" s="25" t="s">
        <v>1018</v>
      </c>
      <c r="B841" s="25" t="s">
        <v>178</v>
      </c>
      <c r="C841" s="25">
        <v>5</v>
      </c>
      <c r="D841" s="25">
        <v>4</v>
      </c>
      <c r="E841" s="25">
        <v>4</v>
      </c>
      <c r="F841" s="25">
        <v>1</v>
      </c>
      <c r="G841" s="25">
        <v>1</v>
      </c>
      <c r="H841" s="25">
        <v>1</v>
      </c>
      <c r="I841" s="25">
        <v>0</v>
      </c>
      <c r="J841" s="25">
        <v>0</v>
      </c>
      <c r="K841" s="25" t="s">
        <v>79</v>
      </c>
      <c r="L841" s="25">
        <v>3</v>
      </c>
      <c r="M841" s="25" t="str">
        <f t="shared" si="13"/>
        <v>C-Poor</v>
      </c>
    </row>
    <row r="842" spans="1:13" x14ac:dyDescent="0.25">
      <c r="A842" s="25" t="s">
        <v>1019</v>
      </c>
      <c r="B842" s="25" t="s">
        <v>180</v>
      </c>
      <c r="C842" s="25">
        <v>5</v>
      </c>
      <c r="D842" s="25">
        <v>4</v>
      </c>
      <c r="E842" s="25">
        <v>3</v>
      </c>
      <c r="F842" s="25">
        <v>0</v>
      </c>
      <c r="G842" s="25">
        <v>1</v>
      </c>
      <c r="H842" s="25">
        <v>0</v>
      </c>
      <c r="I842" s="25">
        <v>0</v>
      </c>
      <c r="J842" s="25">
        <v>0</v>
      </c>
      <c r="K842" s="25" t="s">
        <v>79</v>
      </c>
      <c r="L842" s="25">
        <v>4</v>
      </c>
      <c r="M842" s="25" t="str">
        <f t="shared" si="13"/>
        <v>C-Good</v>
      </c>
    </row>
    <row r="843" spans="1:13" x14ac:dyDescent="0.25">
      <c r="A843" s="25" t="s">
        <v>1020</v>
      </c>
      <c r="B843" s="25" t="s">
        <v>178</v>
      </c>
      <c r="C843" s="25">
        <v>5</v>
      </c>
      <c r="D843" s="25">
        <v>4</v>
      </c>
      <c r="E843" s="25">
        <v>3</v>
      </c>
      <c r="F843" s="25">
        <v>1</v>
      </c>
      <c r="G843" s="25">
        <v>1</v>
      </c>
      <c r="H843" s="25">
        <v>1</v>
      </c>
      <c r="I843" s="25">
        <v>0</v>
      </c>
      <c r="J843" s="25">
        <v>0</v>
      </c>
      <c r="K843" s="25" t="s">
        <v>79</v>
      </c>
      <c r="L843" s="25">
        <v>3</v>
      </c>
      <c r="M843" s="25" t="str">
        <f t="shared" si="13"/>
        <v>C-Poor</v>
      </c>
    </row>
    <row r="844" spans="1:13" x14ac:dyDescent="0.25">
      <c r="A844" s="25" t="s">
        <v>1021</v>
      </c>
      <c r="B844" s="25" t="s">
        <v>180</v>
      </c>
      <c r="C844" s="25">
        <v>5</v>
      </c>
      <c r="D844" s="25">
        <v>4</v>
      </c>
      <c r="E844" s="25">
        <v>4</v>
      </c>
      <c r="F844" s="25">
        <v>1</v>
      </c>
      <c r="G844" s="25">
        <v>1</v>
      </c>
      <c r="H844" s="25">
        <v>1</v>
      </c>
      <c r="I844" s="25">
        <v>0</v>
      </c>
      <c r="J844" s="25">
        <v>0</v>
      </c>
      <c r="K844" s="25" t="s">
        <v>79</v>
      </c>
      <c r="L844" s="25">
        <v>3</v>
      </c>
      <c r="M844" s="25" t="str">
        <f t="shared" si="13"/>
        <v>C-Poor</v>
      </c>
    </row>
    <row r="845" spans="1:13" x14ac:dyDescent="0.25">
      <c r="A845" s="25" t="s">
        <v>1022</v>
      </c>
      <c r="B845" s="25" t="s">
        <v>180</v>
      </c>
      <c r="C845" s="25">
        <v>5</v>
      </c>
      <c r="D845" s="25">
        <v>4</v>
      </c>
      <c r="E845" s="25">
        <v>4</v>
      </c>
      <c r="F845" s="25">
        <v>1</v>
      </c>
      <c r="G845" s="25">
        <v>1</v>
      </c>
      <c r="H845" s="25">
        <v>1</v>
      </c>
      <c r="I845" s="25">
        <v>0</v>
      </c>
      <c r="J845" s="25">
        <v>0</v>
      </c>
      <c r="K845" s="25" t="s">
        <v>79</v>
      </c>
      <c r="L845" s="25">
        <v>3</v>
      </c>
      <c r="M845" s="25" t="str">
        <f t="shared" si="13"/>
        <v>C-Poor</v>
      </c>
    </row>
    <row r="846" spans="1:13" x14ac:dyDescent="0.25">
      <c r="A846" s="25" t="s">
        <v>1023</v>
      </c>
      <c r="B846" s="25" t="s">
        <v>178</v>
      </c>
      <c r="C846" s="25">
        <v>3</v>
      </c>
      <c r="D846" s="25">
        <v>4</v>
      </c>
      <c r="E846" s="25">
        <v>3</v>
      </c>
      <c r="F846" s="25">
        <v>0</v>
      </c>
      <c r="G846" s="25">
        <v>1</v>
      </c>
      <c r="H846" s="25">
        <v>0</v>
      </c>
      <c r="I846" s="25">
        <v>0</v>
      </c>
      <c r="J846" s="25">
        <v>0</v>
      </c>
      <c r="K846" s="25" t="s">
        <v>80</v>
      </c>
      <c r="L846" s="25">
        <v>2</v>
      </c>
      <c r="M846" s="25" t="str">
        <f t="shared" si="13"/>
        <v>D-Poor</v>
      </c>
    </row>
    <row r="847" spans="1:13" x14ac:dyDescent="0.25">
      <c r="A847" s="25" t="s">
        <v>1024</v>
      </c>
      <c r="B847" s="25" t="s">
        <v>178</v>
      </c>
      <c r="C847" s="25">
        <v>3</v>
      </c>
      <c r="D847" s="25">
        <v>5</v>
      </c>
      <c r="E847" s="25">
        <v>4</v>
      </c>
      <c r="F847" s="25">
        <v>0</v>
      </c>
      <c r="G847" s="25">
        <v>1</v>
      </c>
      <c r="H847" s="25">
        <v>0</v>
      </c>
      <c r="I847" s="25">
        <v>0</v>
      </c>
      <c r="J847" s="25">
        <v>0</v>
      </c>
      <c r="K847" s="25" t="s">
        <v>80</v>
      </c>
      <c r="L847" s="25">
        <v>3</v>
      </c>
      <c r="M847" s="25" t="str">
        <f t="shared" si="13"/>
        <v>D-Poor</v>
      </c>
    </row>
    <row r="848" spans="1:13" x14ac:dyDescent="0.25">
      <c r="A848" s="25" t="s">
        <v>1025</v>
      </c>
      <c r="B848" s="25" t="s">
        <v>178</v>
      </c>
      <c r="C848" s="25">
        <v>5</v>
      </c>
      <c r="D848" s="25">
        <v>4</v>
      </c>
      <c r="E848" s="25">
        <v>3</v>
      </c>
      <c r="F848" s="25">
        <v>0</v>
      </c>
      <c r="G848" s="25">
        <v>1</v>
      </c>
      <c r="H848" s="25">
        <v>0</v>
      </c>
      <c r="I848" s="25">
        <v>1</v>
      </c>
      <c r="J848" s="25">
        <v>0</v>
      </c>
      <c r="K848" s="25" t="s">
        <v>82</v>
      </c>
      <c r="L848" s="25">
        <v>2</v>
      </c>
      <c r="M848" s="25" t="str">
        <f t="shared" si="13"/>
        <v>F-Poor</v>
      </c>
    </row>
    <row r="849" spans="1:13" x14ac:dyDescent="0.25">
      <c r="A849" s="25" t="s">
        <v>1026</v>
      </c>
      <c r="B849" s="25" t="s">
        <v>180</v>
      </c>
      <c r="C849" s="25">
        <v>5</v>
      </c>
      <c r="D849" s="25">
        <v>4</v>
      </c>
      <c r="E849" s="25">
        <v>4</v>
      </c>
      <c r="F849" s="25">
        <v>1</v>
      </c>
      <c r="G849" s="25">
        <v>1</v>
      </c>
      <c r="H849" s="25">
        <v>1</v>
      </c>
      <c r="I849" s="25">
        <v>0</v>
      </c>
      <c r="J849" s="25">
        <v>0</v>
      </c>
      <c r="K849" s="25" t="s">
        <v>83</v>
      </c>
      <c r="L849" s="25">
        <v>4</v>
      </c>
      <c r="M849" s="25" t="str">
        <f t="shared" si="13"/>
        <v>G-Good</v>
      </c>
    </row>
    <row r="850" spans="1:13" x14ac:dyDescent="0.25">
      <c r="A850" s="25" t="s">
        <v>1027</v>
      </c>
      <c r="B850" s="25" t="s">
        <v>180</v>
      </c>
      <c r="C850" s="25">
        <v>5</v>
      </c>
      <c r="D850" s="25">
        <v>4</v>
      </c>
      <c r="E850" s="25">
        <v>3</v>
      </c>
      <c r="F850" s="25">
        <v>1</v>
      </c>
      <c r="G850" s="25">
        <v>1</v>
      </c>
      <c r="H850" s="25">
        <v>1</v>
      </c>
      <c r="I850" s="25">
        <v>0</v>
      </c>
      <c r="J850" s="25">
        <v>0</v>
      </c>
      <c r="K850" s="25" t="s">
        <v>83</v>
      </c>
      <c r="L850" s="25">
        <v>3</v>
      </c>
      <c r="M850" s="25" t="str">
        <f t="shared" si="13"/>
        <v>G-Poor</v>
      </c>
    </row>
    <row r="851" spans="1:13" x14ac:dyDescent="0.25">
      <c r="A851" s="25" t="s">
        <v>1028</v>
      </c>
      <c r="B851" s="25" t="s">
        <v>180</v>
      </c>
      <c r="C851" s="25">
        <v>5</v>
      </c>
      <c r="D851" s="25">
        <v>4</v>
      </c>
      <c r="E851" s="25">
        <v>4</v>
      </c>
      <c r="F851" s="25">
        <v>1</v>
      </c>
      <c r="G851" s="25">
        <v>1</v>
      </c>
      <c r="H851" s="25">
        <v>1</v>
      </c>
      <c r="I851" s="25">
        <v>0</v>
      </c>
      <c r="J851" s="25">
        <v>0</v>
      </c>
      <c r="K851" s="25" t="s">
        <v>83</v>
      </c>
      <c r="L851" s="25">
        <v>4</v>
      </c>
      <c r="M851" s="25" t="str">
        <f t="shared" si="13"/>
        <v>G-Good</v>
      </c>
    </row>
    <row r="852" spans="1:13" x14ac:dyDescent="0.25">
      <c r="A852" s="25" t="s">
        <v>1029</v>
      </c>
      <c r="B852" s="25" t="s">
        <v>178</v>
      </c>
      <c r="C852" s="25">
        <v>4</v>
      </c>
      <c r="D852" s="25">
        <v>3</v>
      </c>
      <c r="E852" s="25">
        <v>4</v>
      </c>
      <c r="F852" s="25">
        <v>0</v>
      </c>
      <c r="G852" s="25">
        <v>1</v>
      </c>
      <c r="H852" s="25">
        <v>1</v>
      </c>
      <c r="I852" s="25">
        <v>1</v>
      </c>
      <c r="J852" s="25">
        <v>0</v>
      </c>
      <c r="K852" s="25" t="s">
        <v>76</v>
      </c>
      <c r="L852" s="25">
        <v>3</v>
      </c>
      <c r="M852" s="25" t="str">
        <f t="shared" si="13"/>
        <v>A-Poor</v>
      </c>
    </row>
    <row r="853" spans="1:13" x14ac:dyDescent="0.25">
      <c r="A853" s="25" t="s">
        <v>1030</v>
      </c>
      <c r="B853" s="25" t="s">
        <v>178</v>
      </c>
      <c r="C853" s="25">
        <v>4</v>
      </c>
      <c r="D853" s="25">
        <v>3</v>
      </c>
      <c r="E853" s="25">
        <v>5</v>
      </c>
      <c r="F853" s="25">
        <v>0</v>
      </c>
      <c r="G853" s="25">
        <v>1</v>
      </c>
      <c r="H853" s="25">
        <v>1</v>
      </c>
      <c r="I853" s="25">
        <v>1</v>
      </c>
      <c r="J853" s="25">
        <v>0</v>
      </c>
      <c r="K853" s="25" t="s">
        <v>76</v>
      </c>
      <c r="L853" s="25">
        <v>3</v>
      </c>
      <c r="M853" s="25" t="str">
        <f t="shared" si="13"/>
        <v>A-Poor</v>
      </c>
    </row>
    <row r="854" spans="1:13" x14ac:dyDescent="0.25">
      <c r="A854" s="25" t="s">
        <v>1031</v>
      </c>
      <c r="B854" s="25" t="s">
        <v>178</v>
      </c>
      <c r="C854" s="25">
        <v>5</v>
      </c>
      <c r="D854" s="25">
        <v>4</v>
      </c>
      <c r="E854" s="25">
        <v>5</v>
      </c>
      <c r="F854" s="25">
        <v>0</v>
      </c>
      <c r="G854" s="25">
        <v>0</v>
      </c>
      <c r="H854" s="25">
        <v>1</v>
      </c>
      <c r="I854" s="25">
        <v>1</v>
      </c>
      <c r="J854" s="25">
        <v>1</v>
      </c>
      <c r="K854" s="25" t="s">
        <v>77</v>
      </c>
      <c r="L854" s="25">
        <v>3</v>
      </c>
      <c r="M854" s="25" t="str">
        <f t="shared" si="13"/>
        <v>B-Poor</v>
      </c>
    </row>
    <row r="855" spans="1:13" x14ac:dyDescent="0.25">
      <c r="A855" s="25" t="s">
        <v>1032</v>
      </c>
      <c r="B855" s="25" t="s">
        <v>178</v>
      </c>
      <c r="C855" s="25">
        <v>5</v>
      </c>
      <c r="D855" s="25">
        <v>4</v>
      </c>
      <c r="E855" s="25">
        <v>4</v>
      </c>
      <c r="F855" s="25">
        <v>1</v>
      </c>
      <c r="G855" s="25">
        <v>1</v>
      </c>
      <c r="H855" s="25">
        <v>1</v>
      </c>
      <c r="I855" s="25">
        <v>0</v>
      </c>
      <c r="J855" s="25">
        <v>0</v>
      </c>
      <c r="K855" s="25" t="s">
        <v>79</v>
      </c>
      <c r="L855" s="25">
        <v>3</v>
      </c>
      <c r="M855" s="25" t="str">
        <f t="shared" si="13"/>
        <v>C-Poor</v>
      </c>
    </row>
    <row r="856" spans="1:13" x14ac:dyDescent="0.25">
      <c r="A856" s="25" t="s">
        <v>1033</v>
      </c>
      <c r="B856" s="25" t="s">
        <v>180</v>
      </c>
      <c r="C856" s="25">
        <v>5</v>
      </c>
      <c r="D856" s="25">
        <v>4</v>
      </c>
      <c r="E856" s="25">
        <v>4</v>
      </c>
      <c r="F856" s="25">
        <v>1</v>
      </c>
      <c r="G856" s="25">
        <v>1</v>
      </c>
      <c r="H856" s="25">
        <v>1</v>
      </c>
      <c r="I856" s="25">
        <v>0</v>
      </c>
      <c r="J856" s="25">
        <v>0</v>
      </c>
      <c r="K856" s="25" t="s">
        <v>79</v>
      </c>
      <c r="L856" s="25">
        <v>3</v>
      </c>
      <c r="M856" s="25" t="str">
        <f t="shared" si="13"/>
        <v>C-Poor</v>
      </c>
    </row>
    <row r="857" spans="1:13" x14ac:dyDescent="0.25">
      <c r="A857" s="25" t="s">
        <v>1034</v>
      </c>
      <c r="B857" s="25" t="s">
        <v>180</v>
      </c>
      <c r="C857" s="25">
        <v>5</v>
      </c>
      <c r="D857" s="25">
        <v>4</v>
      </c>
      <c r="E857" s="25">
        <v>4</v>
      </c>
      <c r="F857" s="25">
        <v>1</v>
      </c>
      <c r="G857" s="25">
        <v>1</v>
      </c>
      <c r="H857" s="25">
        <v>1</v>
      </c>
      <c r="I857" s="25">
        <v>0</v>
      </c>
      <c r="J857" s="25">
        <v>0</v>
      </c>
      <c r="K857" s="25" t="s">
        <v>79</v>
      </c>
      <c r="L857" s="25">
        <v>3</v>
      </c>
      <c r="M857" s="25" t="str">
        <f t="shared" si="13"/>
        <v>C-Poor</v>
      </c>
    </row>
    <row r="858" spans="1:13" x14ac:dyDescent="0.25">
      <c r="A858" s="25" t="s">
        <v>1035</v>
      </c>
      <c r="B858" s="25" t="s">
        <v>178</v>
      </c>
      <c r="C858" s="25">
        <v>4</v>
      </c>
      <c r="D858" s="25">
        <v>3</v>
      </c>
      <c r="E858" s="25">
        <v>3</v>
      </c>
      <c r="F858" s="25">
        <v>0</v>
      </c>
      <c r="G858" s="25">
        <v>0</v>
      </c>
      <c r="H858" s="25">
        <v>1</v>
      </c>
      <c r="I858" s="25">
        <v>0</v>
      </c>
      <c r="J858" s="25">
        <v>1</v>
      </c>
      <c r="K858" s="25" t="s">
        <v>81</v>
      </c>
      <c r="L858" s="25">
        <v>2</v>
      </c>
      <c r="M858" s="25" t="str">
        <f t="shared" si="13"/>
        <v>E-Poor</v>
      </c>
    </row>
    <row r="859" spans="1:13" x14ac:dyDescent="0.25">
      <c r="A859" s="25" t="s">
        <v>1036</v>
      </c>
      <c r="B859" s="25" t="s">
        <v>178</v>
      </c>
      <c r="C859" s="25">
        <v>5</v>
      </c>
      <c r="D859" s="25">
        <v>3</v>
      </c>
      <c r="E859" s="25">
        <v>3</v>
      </c>
      <c r="F859" s="25">
        <v>0</v>
      </c>
      <c r="G859" s="25">
        <v>0</v>
      </c>
      <c r="H859" s="25">
        <v>1</v>
      </c>
      <c r="I859" s="25">
        <v>0</v>
      </c>
      <c r="J859" s="25">
        <v>1</v>
      </c>
      <c r="K859" s="25" t="s">
        <v>81</v>
      </c>
      <c r="L859" s="25">
        <v>3</v>
      </c>
      <c r="M859" s="25" t="str">
        <f t="shared" si="13"/>
        <v>E-Poor</v>
      </c>
    </row>
    <row r="860" spans="1:13" x14ac:dyDescent="0.25">
      <c r="A860" s="25" t="s">
        <v>1037</v>
      </c>
      <c r="B860" s="25" t="s">
        <v>180</v>
      </c>
      <c r="C860" s="25">
        <v>4</v>
      </c>
      <c r="D860" s="25">
        <v>3</v>
      </c>
      <c r="E860" s="25">
        <v>3</v>
      </c>
      <c r="F860" s="25">
        <v>0</v>
      </c>
      <c r="G860" s="25">
        <v>1</v>
      </c>
      <c r="H860" s="25">
        <v>0</v>
      </c>
      <c r="I860" s="25">
        <v>1</v>
      </c>
      <c r="J860" s="25">
        <v>0</v>
      </c>
      <c r="K860" s="25" t="s">
        <v>82</v>
      </c>
      <c r="L860" s="25">
        <v>2</v>
      </c>
      <c r="M860" s="25" t="str">
        <f t="shared" si="13"/>
        <v>F-Poor</v>
      </c>
    </row>
    <row r="861" spans="1:13" x14ac:dyDescent="0.25">
      <c r="A861" s="25" t="s">
        <v>1038</v>
      </c>
      <c r="B861" s="25" t="s">
        <v>178</v>
      </c>
      <c r="C861" s="25">
        <v>4</v>
      </c>
      <c r="D861" s="25">
        <v>3</v>
      </c>
      <c r="E861" s="25">
        <v>2</v>
      </c>
      <c r="F861" s="25">
        <v>0</v>
      </c>
      <c r="G861" s="25">
        <v>1</v>
      </c>
      <c r="H861" s="25">
        <v>0</v>
      </c>
      <c r="I861" s="25">
        <v>1</v>
      </c>
      <c r="J861" s="25">
        <v>0</v>
      </c>
      <c r="K861" s="25" t="s">
        <v>82</v>
      </c>
      <c r="L861" s="25">
        <v>2</v>
      </c>
      <c r="M861" s="25" t="str">
        <f t="shared" si="13"/>
        <v>F-Poor</v>
      </c>
    </row>
    <row r="862" spans="1:13" x14ac:dyDescent="0.25">
      <c r="A862" s="25" t="s">
        <v>1039</v>
      </c>
      <c r="B862" s="25" t="s">
        <v>180</v>
      </c>
      <c r="C862" s="25">
        <v>5</v>
      </c>
      <c r="D862" s="25">
        <v>4</v>
      </c>
      <c r="E862" s="25">
        <v>4</v>
      </c>
      <c r="F862" s="25">
        <v>0</v>
      </c>
      <c r="G862" s="25">
        <v>1</v>
      </c>
      <c r="H862" s="25">
        <v>0</v>
      </c>
      <c r="I862" s="25">
        <v>1</v>
      </c>
      <c r="J862" s="25">
        <v>0</v>
      </c>
      <c r="K862" s="25" t="s">
        <v>82</v>
      </c>
      <c r="L862" s="25">
        <v>3</v>
      </c>
      <c r="M862" s="25" t="str">
        <f t="shared" si="13"/>
        <v>F-Poor</v>
      </c>
    </row>
    <row r="863" spans="1:13" x14ac:dyDescent="0.25">
      <c r="A863" s="25" t="s">
        <v>1040</v>
      </c>
      <c r="B863" s="25" t="s">
        <v>178</v>
      </c>
      <c r="C863" s="25">
        <v>5</v>
      </c>
      <c r="D863" s="25">
        <v>4</v>
      </c>
      <c r="E863" s="25">
        <v>4</v>
      </c>
      <c r="F863" s="25">
        <v>0</v>
      </c>
      <c r="G863" s="25">
        <v>1</v>
      </c>
      <c r="H863" s="25">
        <v>0</v>
      </c>
      <c r="I863" s="25">
        <v>1</v>
      </c>
      <c r="J863" s="25">
        <v>0</v>
      </c>
      <c r="K863" s="25" t="s">
        <v>82</v>
      </c>
      <c r="L863" s="25">
        <v>4</v>
      </c>
      <c r="M863" s="25" t="str">
        <f t="shared" si="13"/>
        <v>F-Good</v>
      </c>
    </row>
    <row r="864" spans="1:13" x14ac:dyDescent="0.25">
      <c r="A864" s="25" t="s">
        <v>1041</v>
      </c>
      <c r="B864" s="25" t="s">
        <v>180</v>
      </c>
      <c r="C864" s="25">
        <v>5</v>
      </c>
      <c r="D864" s="25">
        <v>4</v>
      </c>
      <c r="E864" s="25">
        <v>3</v>
      </c>
      <c r="F864" s="25">
        <v>1</v>
      </c>
      <c r="G864" s="25">
        <v>1</v>
      </c>
      <c r="H864" s="25">
        <v>1</v>
      </c>
      <c r="I864" s="25">
        <v>0</v>
      </c>
      <c r="J864" s="25">
        <v>0</v>
      </c>
      <c r="K864" s="25" t="s">
        <v>83</v>
      </c>
      <c r="L864" s="25">
        <v>3</v>
      </c>
      <c r="M864" s="25" t="str">
        <f t="shared" si="13"/>
        <v>G-Poor</v>
      </c>
    </row>
    <row r="865" spans="1:13" x14ac:dyDescent="0.25">
      <c r="A865" s="25" t="s">
        <v>1042</v>
      </c>
      <c r="B865" s="25" t="s">
        <v>178</v>
      </c>
      <c r="C865" s="25">
        <v>5</v>
      </c>
      <c r="D865" s="25">
        <v>4</v>
      </c>
      <c r="E865" s="25">
        <v>4</v>
      </c>
      <c r="F865" s="25">
        <v>1</v>
      </c>
      <c r="G865" s="25">
        <v>1</v>
      </c>
      <c r="H865" s="25">
        <v>1</v>
      </c>
      <c r="I865" s="25">
        <v>0</v>
      </c>
      <c r="J865" s="25">
        <v>0</v>
      </c>
      <c r="K865" s="25" t="s">
        <v>83</v>
      </c>
      <c r="L865" s="25">
        <v>3</v>
      </c>
      <c r="M865" s="25" t="str">
        <f t="shared" si="13"/>
        <v>G-Poor</v>
      </c>
    </row>
    <row r="866" spans="1:13" x14ac:dyDescent="0.25">
      <c r="A866" s="25" t="s">
        <v>1043</v>
      </c>
      <c r="B866" s="25" t="s">
        <v>178</v>
      </c>
      <c r="C866" s="25">
        <v>4</v>
      </c>
      <c r="D866" s="25">
        <v>3</v>
      </c>
      <c r="E866" s="25">
        <v>3</v>
      </c>
      <c r="F866" s="25">
        <v>0</v>
      </c>
      <c r="G866" s="25">
        <v>1</v>
      </c>
      <c r="H866" s="25">
        <v>1</v>
      </c>
      <c r="I866" s="25">
        <v>1</v>
      </c>
      <c r="J866" s="25">
        <v>0</v>
      </c>
      <c r="K866" s="25" t="s">
        <v>76</v>
      </c>
      <c r="L866" s="25">
        <v>2</v>
      </c>
      <c r="M866" s="25" t="str">
        <f t="shared" si="13"/>
        <v>A-Poor</v>
      </c>
    </row>
    <row r="867" spans="1:13" x14ac:dyDescent="0.25">
      <c r="A867" s="25" t="s">
        <v>1044</v>
      </c>
      <c r="B867" s="25" t="s">
        <v>178</v>
      </c>
      <c r="C867" s="25">
        <v>5</v>
      </c>
      <c r="D867" s="25">
        <v>4</v>
      </c>
      <c r="E867" s="25">
        <v>4</v>
      </c>
      <c r="F867" s="25">
        <v>0</v>
      </c>
      <c r="G867" s="25">
        <v>1</v>
      </c>
      <c r="H867" s="25">
        <v>1</v>
      </c>
      <c r="I867" s="25">
        <v>1</v>
      </c>
      <c r="J867" s="25">
        <v>0</v>
      </c>
      <c r="K867" s="25" t="s">
        <v>76</v>
      </c>
      <c r="L867" s="25">
        <v>3</v>
      </c>
      <c r="M867" s="25" t="str">
        <f t="shared" si="13"/>
        <v>A-Poor</v>
      </c>
    </row>
    <row r="868" spans="1:13" x14ac:dyDescent="0.25">
      <c r="A868" s="25" t="s">
        <v>1045</v>
      </c>
      <c r="B868" s="25" t="s">
        <v>180</v>
      </c>
      <c r="C868" s="25">
        <v>5</v>
      </c>
      <c r="D868" s="25">
        <v>4</v>
      </c>
      <c r="E868" s="25">
        <v>5</v>
      </c>
      <c r="F868" s="25">
        <v>0</v>
      </c>
      <c r="G868" s="25">
        <v>1</v>
      </c>
      <c r="H868" s="25">
        <v>1</v>
      </c>
      <c r="I868" s="25">
        <v>1</v>
      </c>
      <c r="J868" s="25">
        <v>0</v>
      </c>
      <c r="K868" s="25" t="s">
        <v>76</v>
      </c>
      <c r="L868" s="25">
        <v>4</v>
      </c>
      <c r="M868" s="25" t="str">
        <f t="shared" si="13"/>
        <v>A-Good</v>
      </c>
    </row>
    <row r="869" spans="1:13" x14ac:dyDescent="0.25">
      <c r="A869" s="25" t="s">
        <v>1046</v>
      </c>
      <c r="B869" s="25" t="s">
        <v>180</v>
      </c>
      <c r="C869" s="25">
        <v>5</v>
      </c>
      <c r="D869" s="25">
        <v>4</v>
      </c>
      <c r="E869" s="25">
        <v>4</v>
      </c>
      <c r="F869" s="25">
        <v>1</v>
      </c>
      <c r="G869" s="25">
        <v>1</v>
      </c>
      <c r="H869" s="25">
        <v>1</v>
      </c>
      <c r="I869" s="25">
        <v>0</v>
      </c>
      <c r="J869" s="25">
        <v>0</v>
      </c>
      <c r="K869" s="25" t="s">
        <v>79</v>
      </c>
      <c r="L869" s="25">
        <v>3</v>
      </c>
      <c r="M869" s="25" t="str">
        <f t="shared" si="13"/>
        <v>C-Poor</v>
      </c>
    </row>
    <row r="870" spans="1:13" x14ac:dyDescent="0.25">
      <c r="A870" s="25" t="s">
        <v>1047</v>
      </c>
      <c r="B870" s="25" t="s">
        <v>178</v>
      </c>
      <c r="C870" s="25">
        <v>5</v>
      </c>
      <c r="D870" s="25">
        <v>4</v>
      </c>
      <c r="E870" s="25">
        <v>5</v>
      </c>
      <c r="F870" s="25">
        <v>0</v>
      </c>
      <c r="G870" s="25">
        <v>1</v>
      </c>
      <c r="H870" s="25">
        <v>0</v>
      </c>
      <c r="I870" s="25">
        <v>0</v>
      </c>
      <c r="J870" s="25">
        <v>0</v>
      </c>
      <c r="K870" s="25" t="s">
        <v>80</v>
      </c>
      <c r="L870" s="25">
        <v>3</v>
      </c>
      <c r="M870" s="25" t="str">
        <f t="shared" si="13"/>
        <v>D-Poor</v>
      </c>
    </row>
    <row r="871" spans="1:13" x14ac:dyDescent="0.25">
      <c r="A871" s="25" t="s">
        <v>1048</v>
      </c>
      <c r="B871" s="25" t="s">
        <v>178</v>
      </c>
      <c r="C871" s="25">
        <v>5</v>
      </c>
      <c r="D871" s="25">
        <v>4</v>
      </c>
      <c r="E871" s="25">
        <v>4</v>
      </c>
      <c r="F871" s="25">
        <v>0</v>
      </c>
      <c r="G871" s="25">
        <v>0</v>
      </c>
      <c r="H871" s="25">
        <v>1</v>
      </c>
      <c r="I871" s="25">
        <v>0</v>
      </c>
      <c r="J871" s="25">
        <v>1</v>
      </c>
      <c r="K871" s="25" t="s">
        <v>81</v>
      </c>
      <c r="L871" s="25">
        <v>3</v>
      </c>
      <c r="M871" s="25" t="str">
        <f t="shared" si="13"/>
        <v>E-Poor</v>
      </c>
    </row>
    <row r="872" spans="1:13" x14ac:dyDescent="0.25">
      <c r="A872" s="25" t="s">
        <v>1049</v>
      </c>
      <c r="B872" s="25" t="s">
        <v>180</v>
      </c>
      <c r="C872" s="25">
        <v>4</v>
      </c>
      <c r="D872" s="25">
        <v>3</v>
      </c>
      <c r="E872" s="25">
        <v>4</v>
      </c>
      <c r="F872" s="25">
        <v>0</v>
      </c>
      <c r="G872" s="25">
        <v>1</v>
      </c>
      <c r="H872" s="25">
        <v>1</v>
      </c>
      <c r="I872" s="25">
        <v>1</v>
      </c>
      <c r="J872" s="25">
        <v>0</v>
      </c>
      <c r="K872" s="25" t="s">
        <v>76</v>
      </c>
      <c r="L872" s="25">
        <v>3</v>
      </c>
      <c r="M872" s="25" t="str">
        <f t="shared" si="13"/>
        <v>A-Poor</v>
      </c>
    </row>
    <row r="873" spans="1:13" x14ac:dyDescent="0.25">
      <c r="A873" s="25" t="s">
        <v>1050</v>
      </c>
      <c r="B873" s="25" t="s">
        <v>180</v>
      </c>
      <c r="C873" s="25">
        <v>5</v>
      </c>
      <c r="D873" s="25">
        <v>4</v>
      </c>
      <c r="E873" s="25">
        <v>4</v>
      </c>
      <c r="F873" s="25">
        <v>0</v>
      </c>
      <c r="G873" s="25">
        <v>1</v>
      </c>
      <c r="H873" s="25">
        <v>1</v>
      </c>
      <c r="I873" s="25">
        <v>1</v>
      </c>
      <c r="J873" s="25">
        <v>0</v>
      </c>
      <c r="K873" s="25" t="s">
        <v>76</v>
      </c>
      <c r="L873" s="25">
        <v>4</v>
      </c>
      <c r="M873" s="25" t="str">
        <f t="shared" si="13"/>
        <v>A-Good</v>
      </c>
    </row>
    <row r="874" spans="1:13" x14ac:dyDescent="0.25">
      <c r="A874" s="25" t="s">
        <v>1051</v>
      </c>
      <c r="B874" s="25" t="s">
        <v>178</v>
      </c>
      <c r="C874" s="25">
        <v>5</v>
      </c>
      <c r="D874" s="25">
        <v>4</v>
      </c>
      <c r="E874" s="25">
        <v>3</v>
      </c>
      <c r="F874" s="25">
        <v>0</v>
      </c>
      <c r="G874" s="25">
        <v>0</v>
      </c>
      <c r="H874" s="25">
        <v>1</v>
      </c>
      <c r="I874" s="25">
        <v>1</v>
      </c>
      <c r="J874" s="25">
        <v>1</v>
      </c>
      <c r="K874" s="25" t="s">
        <v>77</v>
      </c>
      <c r="L874" s="25">
        <v>3</v>
      </c>
      <c r="M874" s="25" t="str">
        <f t="shared" si="13"/>
        <v>B-Poor</v>
      </c>
    </row>
    <row r="875" spans="1:13" x14ac:dyDescent="0.25">
      <c r="A875" s="25" t="s">
        <v>1052</v>
      </c>
      <c r="B875" s="25" t="s">
        <v>178</v>
      </c>
      <c r="C875" s="25">
        <v>5</v>
      </c>
      <c r="D875" s="25">
        <v>4</v>
      </c>
      <c r="E875" s="25">
        <v>3</v>
      </c>
      <c r="F875" s="25">
        <v>0</v>
      </c>
      <c r="G875" s="25">
        <v>0</v>
      </c>
      <c r="H875" s="25">
        <v>1</v>
      </c>
      <c r="I875" s="25">
        <v>1</v>
      </c>
      <c r="J875" s="25">
        <v>1</v>
      </c>
      <c r="K875" s="25" t="s">
        <v>77</v>
      </c>
      <c r="L875" s="25">
        <v>3</v>
      </c>
      <c r="M875" s="25" t="str">
        <f t="shared" si="13"/>
        <v>B-Poor</v>
      </c>
    </row>
    <row r="876" spans="1:13" x14ac:dyDescent="0.25">
      <c r="A876" s="25" t="s">
        <v>1053</v>
      </c>
      <c r="B876" s="25" t="s">
        <v>178</v>
      </c>
      <c r="C876" s="25">
        <v>5</v>
      </c>
      <c r="D876" s="25">
        <v>4</v>
      </c>
      <c r="E876" s="25">
        <v>4</v>
      </c>
      <c r="F876" s="25">
        <v>0</v>
      </c>
      <c r="G876" s="25">
        <v>0</v>
      </c>
      <c r="H876" s="25">
        <v>1</v>
      </c>
      <c r="I876" s="25">
        <v>1</v>
      </c>
      <c r="J876" s="25">
        <v>1</v>
      </c>
      <c r="K876" s="25" t="s">
        <v>77</v>
      </c>
      <c r="L876" s="25">
        <v>4</v>
      </c>
      <c r="M876" s="25" t="str">
        <f t="shared" si="13"/>
        <v>B-Good</v>
      </c>
    </row>
    <row r="877" spans="1:13" x14ac:dyDescent="0.25">
      <c r="A877" s="25" t="s">
        <v>1054</v>
      </c>
      <c r="B877" s="25" t="s">
        <v>178</v>
      </c>
      <c r="C877" s="25">
        <v>5</v>
      </c>
      <c r="D877" s="25">
        <v>4</v>
      </c>
      <c r="E877" s="25">
        <v>4</v>
      </c>
      <c r="F877" s="25">
        <v>1</v>
      </c>
      <c r="G877" s="25">
        <v>1</v>
      </c>
      <c r="H877" s="25">
        <v>1</v>
      </c>
      <c r="I877" s="25">
        <v>0</v>
      </c>
      <c r="J877" s="25">
        <v>0</v>
      </c>
      <c r="K877" s="25" t="s">
        <v>79</v>
      </c>
      <c r="L877" s="25">
        <v>3</v>
      </c>
      <c r="M877" s="25" t="str">
        <f t="shared" si="13"/>
        <v>C-Poor</v>
      </c>
    </row>
    <row r="878" spans="1:13" x14ac:dyDescent="0.25">
      <c r="A878" s="25" t="s">
        <v>1055</v>
      </c>
      <c r="B878" s="25" t="s">
        <v>178</v>
      </c>
      <c r="C878" s="25">
        <v>5</v>
      </c>
      <c r="D878" s="25">
        <v>4</v>
      </c>
      <c r="E878" s="25">
        <v>5</v>
      </c>
      <c r="F878" s="25">
        <v>1</v>
      </c>
      <c r="G878" s="25">
        <v>1</v>
      </c>
      <c r="H878" s="25">
        <v>1</v>
      </c>
      <c r="I878" s="25">
        <v>0</v>
      </c>
      <c r="J878" s="25">
        <v>0</v>
      </c>
      <c r="K878" s="25" t="s">
        <v>79</v>
      </c>
      <c r="L878" s="25">
        <v>3</v>
      </c>
      <c r="M878" s="25" t="str">
        <f t="shared" si="13"/>
        <v>C-Poor</v>
      </c>
    </row>
    <row r="879" spans="1:13" x14ac:dyDescent="0.25">
      <c r="A879" s="25" t="s">
        <v>1056</v>
      </c>
      <c r="B879" s="25" t="s">
        <v>178</v>
      </c>
      <c r="C879" s="25">
        <v>4</v>
      </c>
      <c r="D879" s="25">
        <v>3</v>
      </c>
      <c r="E879" s="25">
        <v>3</v>
      </c>
      <c r="F879" s="25">
        <v>0</v>
      </c>
      <c r="G879" s="25">
        <v>1</v>
      </c>
      <c r="H879" s="25">
        <v>0</v>
      </c>
      <c r="I879" s="25">
        <v>1</v>
      </c>
      <c r="J879" s="25">
        <v>0</v>
      </c>
      <c r="K879" s="25" t="s">
        <v>82</v>
      </c>
      <c r="L879" s="25">
        <v>2</v>
      </c>
      <c r="M879" s="25" t="str">
        <f t="shared" si="13"/>
        <v>F-Poor</v>
      </c>
    </row>
    <row r="880" spans="1:13" x14ac:dyDescent="0.25">
      <c r="A880" s="25" t="s">
        <v>1057</v>
      </c>
      <c r="B880" s="25" t="s">
        <v>180</v>
      </c>
      <c r="C880" s="25">
        <v>4</v>
      </c>
      <c r="D880" s="25">
        <v>3</v>
      </c>
      <c r="E880" s="25">
        <v>3</v>
      </c>
      <c r="F880" s="25">
        <v>0</v>
      </c>
      <c r="G880" s="25">
        <v>1</v>
      </c>
      <c r="H880" s="25">
        <v>0</v>
      </c>
      <c r="I880" s="25">
        <v>1</v>
      </c>
      <c r="J880" s="25">
        <v>0</v>
      </c>
      <c r="K880" s="25" t="s">
        <v>82</v>
      </c>
      <c r="L880" s="25">
        <v>3</v>
      </c>
      <c r="M880" s="25" t="str">
        <f t="shared" si="13"/>
        <v>F-Poor</v>
      </c>
    </row>
    <row r="881" spans="1:13" x14ac:dyDescent="0.25">
      <c r="A881" s="25" t="s">
        <v>1058</v>
      </c>
      <c r="B881" s="25" t="s">
        <v>178</v>
      </c>
      <c r="C881" s="25">
        <v>5</v>
      </c>
      <c r="D881" s="25">
        <v>4</v>
      </c>
      <c r="E881" s="25">
        <v>3</v>
      </c>
      <c r="F881" s="25">
        <v>0</v>
      </c>
      <c r="G881" s="25">
        <v>1</v>
      </c>
      <c r="H881" s="25">
        <v>0</v>
      </c>
      <c r="I881" s="25">
        <v>1</v>
      </c>
      <c r="J881" s="25">
        <v>0</v>
      </c>
      <c r="K881" s="25" t="s">
        <v>82</v>
      </c>
      <c r="L881" s="25">
        <v>3</v>
      </c>
      <c r="M881" s="25" t="str">
        <f t="shared" si="13"/>
        <v>F-Poor</v>
      </c>
    </row>
    <row r="882" spans="1:13" x14ac:dyDescent="0.25">
      <c r="A882" s="25" t="s">
        <v>1059</v>
      </c>
      <c r="B882" s="25" t="s">
        <v>178</v>
      </c>
      <c r="C882" s="25">
        <v>5</v>
      </c>
      <c r="D882" s="25">
        <v>4</v>
      </c>
      <c r="E882" s="25">
        <v>3</v>
      </c>
      <c r="F882" s="25">
        <v>1</v>
      </c>
      <c r="G882" s="25">
        <v>1</v>
      </c>
      <c r="H882" s="25">
        <v>1</v>
      </c>
      <c r="I882" s="25">
        <v>0</v>
      </c>
      <c r="J882" s="25">
        <v>0</v>
      </c>
      <c r="K882" s="25" t="s">
        <v>83</v>
      </c>
      <c r="L882" s="25">
        <v>3</v>
      </c>
      <c r="M882" s="25" t="str">
        <f t="shared" si="13"/>
        <v>G-Poor</v>
      </c>
    </row>
    <row r="883" spans="1:13" x14ac:dyDescent="0.25">
      <c r="A883" s="25" t="s">
        <v>1060</v>
      </c>
      <c r="B883" s="25" t="s">
        <v>180</v>
      </c>
      <c r="C883" s="25">
        <v>5</v>
      </c>
      <c r="D883" s="25">
        <v>4</v>
      </c>
      <c r="E883" s="25">
        <v>5</v>
      </c>
      <c r="F883" s="25">
        <v>0</v>
      </c>
      <c r="G883" s="25">
        <v>1</v>
      </c>
      <c r="H883" s="25">
        <v>1</v>
      </c>
      <c r="I883" s="25">
        <v>1</v>
      </c>
      <c r="J883" s="25">
        <v>0</v>
      </c>
      <c r="K883" s="25" t="s">
        <v>76</v>
      </c>
      <c r="L883" s="25">
        <v>4</v>
      </c>
      <c r="M883" s="25" t="str">
        <f t="shared" si="13"/>
        <v>A-Good</v>
      </c>
    </row>
    <row r="884" spans="1:13" x14ac:dyDescent="0.25">
      <c r="A884" s="25" t="s">
        <v>1061</v>
      </c>
      <c r="B884" s="25" t="s">
        <v>180</v>
      </c>
      <c r="C884" s="25">
        <v>5</v>
      </c>
      <c r="D884" s="25">
        <v>4</v>
      </c>
      <c r="E884" s="25">
        <v>5</v>
      </c>
      <c r="F884" s="25">
        <v>1</v>
      </c>
      <c r="G884" s="25">
        <v>1</v>
      </c>
      <c r="H884" s="25">
        <v>1</v>
      </c>
      <c r="I884" s="25">
        <v>0</v>
      </c>
      <c r="J884" s="25">
        <v>0</v>
      </c>
      <c r="K884" s="25" t="s">
        <v>79</v>
      </c>
      <c r="L884" s="25">
        <v>3</v>
      </c>
      <c r="M884" s="25" t="str">
        <f t="shared" si="13"/>
        <v>C-Poor</v>
      </c>
    </row>
    <row r="885" spans="1:13" x14ac:dyDescent="0.25">
      <c r="A885" s="25" t="s">
        <v>1062</v>
      </c>
      <c r="B885" s="25" t="s">
        <v>180</v>
      </c>
      <c r="C885" s="25">
        <v>5</v>
      </c>
      <c r="D885" s="25">
        <v>4</v>
      </c>
      <c r="E885" s="25">
        <v>4</v>
      </c>
      <c r="F885" s="25">
        <v>1</v>
      </c>
      <c r="G885" s="25">
        <v>1</v>
      </c>
      <c r="H885" s="25">
        <v>1</v>
      </c>
      <c r="I885" s="25">
        <v>0</v>
      </c>
      <c r="J885" s="25">
        <v>0</v>
      </c>
      <c r="K885" s="25" t="s">
        <v>79</v>
      </c>
      <c r="L885" s="25">
        <v>3</v>
      </c>
      <c r="M885" s="25" t="str">
        <f t="shared" si="13"/>
        <v>C-Poor</v>
      </c>
    </row>
    <row r="886" spans="1:13" x14ac:dyDescent="0.25">
      <c r="A886" s="25" t="s">
        <v>1063</v>
      </c>
      <c r="B886" s="25" t="s">
        <v>178</v>
      </c>
      <c r="C886" s="25">
        <v>3</v>
      </c>
      <c r="D886" s="25">
        <v>2</v>
      </c>
      <c r="E886" s="25">
        <v>2</v>
      </c>
      <c r="F886" s="25">
        <v>0</v>
      </c>
      <c r="G886" s="25">
        <v>1</v>
      </c>
      <c r="H886" s="25">
        <v>0</v>
      </c>
      <c r="I886" s="25">
        <v>0</v>
      </c>
      <c r="J886" s="25">
        <v>0</v>
      </c>
      <c r="K886" s="25" t="s">
        <v>80</v>
      </c>
      <c r="L886" s="25">
        <v>2</v>
      </c>
      <c r="M886" s="25" t="str">
        <f t="shared" si="13"/>
        <v>D-Poor</v>
      </c>
    </row>
    <row r="887" spans="1:13" x14ac:dyDescent="0.25">
      <c r="A887" s="25" t="s">
        <v>1064</v>
      </c>
      <c r="B887" s="25" t="s">
        <v>178</v>
      </c>
      <c r="C887" s="25">
        <v>4</v>
      </c>
      <c r="D887" s="25">
        <v>3</v>
      </c>
      <c r="E887" s="25">
        <v>3</v>
      </c>
      <c r="F887" s="25">
        <v>1</v>
      </c>
      <c r="G887" s="25">
        <v>1</v>
      </c>
      <c r="H887" s="25">
        <v>1</v>
      </c>
      <c r="I887" s="25">
        <v>0</v>
      </c>
      <c r="J887" s="25">
        <v>0</v>
      </c>
      <c r="K887" s="25" t="s">
        <v>83</v>
      </c>
      <c r="L887" s="25">
        <v>3</v>
      </c>
      <c r="M887" s="25" t="str">
        <f t="shared" si="13"/>
        <v>G-Poor</v>
      </c>
    </row>
    <row r="888" spans="1:13" x14ac:dyDescent="0.25">
      <c r="A888" s="25" t="s">
        <v>1065</v>
      </c>
      <c r="B888" s="25" t="s">
        <v>178</v>
      </c>
      <c r="C888" s="25">
        <v>5</v>
      </c>
      <c r="D888" s="25">
        <v>4</v>
      </c>
      <c r="E888" s="25">
        <v>5</v>
      </c>
      <c r="F888" s="25">
        <v>0</v>
      </c>
      <c r="G888" s="25">
        <v>1</v>
      </c>
      <c r="H888" s="25">
        <v>1</v>
      </c>
      <c r="I888" s="25">
        <v>1</v>
      </c>
      <c r="J888" s="25">
        <v>0</v>
      </c>
      <c r="K888" s="25" t="s">
        <v>76</v>
      </c>
      <c r="L888" s="25">
        <v>3</v>
      </c>
      <c r="M888" s="25" t="str">
        <f t="shared" si="13"/>
        <v>A-Poor</v>
      </c>
    </row>
    <row r="889" spans="1:13" x14ac:dyDescent="0.25">
      <c r="A889" s="25" t="s">
        <v>1066</v>
      </c>
      <c r="B889" s="25" t="s">
        <v>178</v>
      </c>
      <c r="C889" s="25">
        <v>5</v>
      </c>
      <c r="D889" s="25">
        <v>4</v>
      </c>
      <c r="E889" s="25">
        <v>4</v>
      </c>
      <c r="F889" s="25">
        <v>0</v>
      </c>
      <c r="G889" s="25">
        <v>1</v>
      </c>
      <c r="H889" s="25">
        <v>1</v>
      </c>
      <c r="I889" s="25">
        <v>1</v>
      </c>
      <c r="J889" s="25">
        <v>0</v>
      </c>
      <c r="K889" s="25" t="s">
        <v>76</v>
      </c>
      <c r="L889" s="25">
        <v>3</v>
      </c>
      <c r="M889" s="25" t="str">
        <f t="shared" si="13"/>
        <v>A-Poor</v>
      </c>
    </row>
    <row r="890" spans="1:13" x14ac:dyDescent="0.25">
      <c r="A890" s="25" t="s">
        <v>1067</v>
      </c>
      <c r="B890" s="25" t="s">
        <v>180</v>
      </c>
      <c r="C890" s="25">
        <v>5</v>
      </c>
      <c r="D890" s="25">
        <v>4</v>
      </c>
      <c r="E890" s="25">
        <v>5</v>
      </c>
      <c r="F890" s="25">
        <v>0</v>
      </c>
      <c r="G890" s="25">
        <v>1</v>
      </c>
      <c r="H890" s="25">
        <v>1</v>
      </c>
      <c r="I890" s="25">
        <v>1</v>
      </c>
      <c r="J890" s="25">
        <v>0</v>
      </c>
      <c r="K890" s="25" t="s">
        <v>76</v>
      </c>
      <c r="L890" s="25">
        <v>4</v>
      </c>
      <c r="M890" s="25" t="str">
        <f t="shared" si="13"/>
        <v>A-Good</v>
      </c>
    </row>
    <row r="891" spans="1:13" x14ac:dyDescent="0.25">
      <c r="A891" s="25" t="s">
        <v>1068</v>
      </c>
      <c r="B891" s="25" t="s">
        <v>178</v>
      </c>
      <c r="C891" s="25">
        <v>4</v>
      </c>
      <c r="D891" s="25">
        <v>5</v>
      </c>
      <c r="E891" s="25">
        <v>5</v>
      </c>
      <c r="F891" s="25">
        <v>0</v>
      </c>
      <c r="G891" s="25">
        <v>0</v>
      </c>
      <c r="H891" s="25">
        <v>1</v>
      </c>
      <c r="I891" s="25">
        <v>1</v>
      </c>
      <c r="J891" s="25">
        <v>1</v>
      </c>
      <c r="K891" s="25" t="s">
        <v>77</v>
      </c>
      <c r="L891" s="25">
        <v>3</v>
      </c>
      <c r="M891" s="25" t="str">
        <f t="shared" si="13"/>
        <v>B-Poor</v>
      </c>
    </row>
    <row r="892" spans="1:13" x14ac:dyDescent="0.25">
      <c r="A892" s="25" t="s">
        <v>1069</v>
      </c>
      <c r="B892" s="25" t="s">
        <v>178</v>
      </c>
      <c r="C892" s="25">
        <v>5</v>
      </c>
      <c r="D892" s="25">
        <v>4</v>
      </c>
      <c r="E892" s="25">
        <v>4</v>
      </c>
      <c r="F892" s="25">
        <v>0</v>
      </c>
      <c r="G892" s="25">
        <v>0</v>
      </c>
      <c r="H892" s="25">
        <v>1</v>
      </c>
      <c r="I892" s="25">
        <v>1</v>
      </c>
      <c r="J892" s="25">
        <v>1</v>
      </c>
      <c r="K892" s="25" t="s">
        <v>77</v>
      </c>
      <c r="L892" s="25">
        <v>3</v>
      </c>
      <c r="M892" s="25" t="str">
        <f t="shared" si="13"/>
        <v>B-Poor</v>
      </c>
    </row>
    <row r="893" spans="1:13" x14ac:dyDescent="0.25">
      <c r="A893" s="25" t="s">
        <v>1070</v>
      </c>
      <c r="B893" s="25" t="s">
        <v>178</v>
      </c>
      <c r="C893" s="25">
        <v>5</v>
      </c>
      <c r="D893" s="25">
        <v>4</v>
      </c>
      <c r="E893" s="25">
        <v>4</v>
      </c>
      <c r="F893" s="25">
        <v>1</v>
      </c>
      <c r="G893" s="25">
        <v>1</v>
      </c>
      <c r="H893" s="25">
        <v>1</v>
      </c>
      <c r="I893" s="25">
        <v>0</v>
      </c>
      <c r="J893" s="25">
        <v>0</v>
      </c>
      <c r="K893" s="25" t="s">
        <v>79</v>
      </c>
      <c r="L893" s="25">
        <v>3</v>
      </c>
      <c r="M893" s="25" t="str">
        <f t="shared" si="13"/>
        <v>C-Poor</v>
      </c>
    </row>
    <row r="894" spans="1:13" x14ac:dyDescent="0.25">
      <c r="A894" s="25" t="s">
        <v>1071</v>
      </c>
      <c r="B894" s="25" t="s">
        <v>178</v>
      </c>
      <c r="C894" s="25">
        <v>2</v>
      </c>
      <c r="D894" s="25">
        <v>0</v>
      </c>
      <c r="E894" s="25">
        <v>0</v>
      </c>
      <c r="F894" s="25">
        <v>0</v>
      </c>
      <c r="G894" s="25">
        <v>1</v>
      </c>
      <c r="H894" s="25">
        <v>0</v>
      </c>
      <c r="I894" s="25">
        <v>0</v>
      </c>
      <c r="J894" s="25">
        <v>0</v>
      </c>
      <c r="K894" s="25" t="s">
        <v>80</v>
      </c>
      <c r="L894" s="25">
        <v>0</v>
      </c>
      <c r="M894" s="25" t="str">
        <f t="shared" si="13"/>
        <v>D-Poor</v>
      </c>
    </row>
    <row r="895" spans="1:13" x14ac:dyDescent="0.25">
      <c r="A895" s="25" t="s">
        <v>1072</v>
      </c>
      <c r="B895" s="25" t="s">
        <v>178</v>
      </c>
      <c r="C895" s="25">
        <v>5</v>
      </c>
      <c r="D895" s="25">
        <v>4</v>
      </c>
      <c r="E895" s="25">
        <v>4</v>
      </c>
      <c r="F895" s="25">
        <v>0</v>
      </c>
      <c r="G895" s="25">
        <v>0</v>
      </c>
      <c r="H895" s="25">
        <v>1</v>
      </c>
      <c r="I895" s="25">
        <v>0</v>
      </c>
      <c r="J895" s="25">
        <v>1</v>
      </c>
      <c r="K895" s="25" t="s">
        <v>81</v>
      </c>
      <c r="L895" s="25">
        <v>2</v>
      </c>
      <c r="M895" s="25" t="str">
        <f t="shared" si="13"/>
        <v>E-Poor</v>
      </c>
    </row>
    <row r="896" spans="1:13" x14ac:dyDescent="0.25">
      <c r="A896" s="25" t="s">
        <v>1073</v>
      </c>
      <c r="B896" s="25" t="s">
        <v>178</v>
      </c>
      <c r="C896" s="25">
        <v>5</v>
      </c>
      <c r="D896" s="25">
        <v>4</v>
      </c>
      <c r="E896" s="25">
        <v>4</v>
      </c>
      <c r="F896" s="25">
        <v>0</v>
      </c>
      <c r="G896" s="25">
        <v>0</v>
      </c>
      <c r="H896" s="25">
        <v>1</v>
      </c>
      <c r="I896" s="25">
        <v>0</v>
      </c>
      <c r="J896" s="25">
        <v>1</v>
      </c>
      <c r="K896" s="25" t="s">
        <v>81</v>
      </c>
      <c r="L896" s="25">
        <v>3</v>
      </c>
      <c r="M896" s="25" t="str">
        <f t="shared" si="13"/>
        <v>E-Poor</v>
      </c>
    </row>
    <row r="897" spans="1:13" x14ac:dyDescent="0.25">
      <c r="A897" s="25" t="s">
        <v>1074</v>
      </c>
      <c r="B897" s="25" t="s">
        <v>180</v>
      </c>
      <c r="C897" s="25">
        <v>5</v>
      </c>
      <c r="D897" s="25">
        <v>4</v>
      </c>
      <c r="E897" s="25">
        <v>5</v>
      </c>
      <c r="F897" s="25">
        <v>1</v>
      </c>
      <c r="G897" s="25">
        <v>1</v>
      </c>
      <c r="H897" s="25">
        <v>1</v>
      </c>
      <c r="I897" s="25">
        <v>0</v>
      </c>
      <c r="J897" s="25">
        <v>0</v>
      </c>
      <c r="K897" s="25" t="s">
        <v>83</v>
      </c>
      <c r="L897" s="25">
        <v>4</v>
      </c>
      <c r="M897" s="25" t="str">
        <f t="shared" si="13"/>
        <v>G-Good</v>
      </c>
    </row>
    <row r="898" spans="1:13" x14ac:dyDescent="0.25">
      <c r="A898" s="25" t="s">
        <v>1075</v>
      </c>
      <c r="B898" s="25" t="s">
        <v>178</v>
      </c>
      <c r="C898" s="25">
        <v>5</v>
      </c>
      <c r="D898" s="25">
        <v>4</v>
      </c>
      <c r="E898" s="25">
        <v>5</v>
      </c>
      <c r="F898" s="25">
        <v>0</v>
      </c>
      <c r="G898" s="25">
        <v>1</v>
      </c>
      <c r="H898" s="25">
        <v>1</v>
      </c>
      <c r="I898" s="25">
        <v>1</v>
      </c>
      <c r="J898" s="25">
        <v>0</v>
      </c>
      <c r="K898" s="25" t="s">
        <v>76</v>
      </c>
      <c r="L898" s="25">
        <v>4</v>
      </c>
      <c r="M898" s="25" t="str">
        <f t="shared" si="13"/>
        <v>A-Good</v>
      </c>
    </row>
    <row r="899" spans="1:13" x14ac:dyDescent="0.25">
      <c r="A899" s="25" t="s">
        <v>1076</v>
      </c>
      <c r="B899" s="25" t="s">
        <v>178</v>
      </c>
      <c r="C899" s="25">
        <v>5</v>
      </c>
      <c r="D899" s="25">
        <v>4</v>
      </c>
      <c r="E899" s="25">
        <v>3</v>
      </c>
      <c r="F899" s="25">
        <v>0</v>
      </c>
      <c r="G899" s="25">
        <v>0</v>
      </c>
      <c r="H899" s="25">
        <v>1</v>
      </c>
      <c r="I899" s="25">
        <v>1</v>
      </c>
      <c r="J899" s="25">
        <v>1</v>
      </c>
      <c r="K899" s="25" t="s">
        <v>77</v>
      </c>
      <c r="L899" s="25">
        <v>3</v>
      </c>
      <c r="M899" s="25" t="str">
        <f t="shared" ref="M899:M962" si="14">_xlfn.CONCAT(K899,"-",IF(L899&gt;3,"Good", "Poor"))</f>
        <v>B-Poor</v>
      </c>
    </row>
    <row r="900" spans="1:13" x14ac:dyDescent="0.25">
      <c r="A900" s="25" t="s">
        <v>1077</v>
      </c>
      <c r="B900" s="25" t="s">
        <v>178</v>
      </c>
      <c r="C900" s="25">
        <v>5</v>
      </c>
      <c r="D900" s="25">
        <v>4</v>
      </c>
      <c r="E900" s="25">
        <v>3</v>
      </c>
      <c r="F900" s="25">
        <v>0</v>
      </c>
      <c r="G900" s="25">
        <v>0</v>
      </c>
      <c r="H900" s="25">
        <v>1</v>
      </c>
      <c r="I900" s="25">
        <v>1</v>
      </c>
      <c r="J900" s="25">
        <v>1</v>
      </c>
      <c r="K900" s="25" t="s">
        <v>77</v>
      </c>
      <c r="L900" s="25">
        <v>3</v>
      </c>
      <c r="M900" s="25" t="str">
        <f t="shared" si="14"/>
        <v>B-Poor</v>
      </c>
    </row>
    <row r="901" spans="1:13" x14ac:dyDescent="0.25">
      <c r="A901" s="25" t="s">
        <v>1078</v>
      </c>
      <c r="B901" s="25" t="s">
        <v>178</v>
      </c>
      <c r="C901" s="25">
        <v>5</v>
      </c>
      <c r="D901" s="25">
        <v>4</v>
      </c>
      <c r="E901" s="25">
        <v>4</v>
      </c>
      <c r="F901" s="25">
        <v>0</v>
      </c>
      <c r="G901" s="25">
        <v>0</v>
      </c>
      <c r="H901" s="25">
        <v>1</v>
      </c>
      <c r="I901" s="25">
        <v>1</v>
      </c>
      <c r="J901" s="25">
        <v>1</v>
      </c>
      <c r="K901" s="25" t="s">
        <v>77</v>
      </c>
      <c r="L901" s="25">
        <v>3</v>
      </c>
      <c r="M901" s="25" t="str">
        <f t="shared" si="14"/>
        <v>B-Poor</v>
      </c>
    </row>
    <row r="902" spans="1:13" x14ac:dyDescent="0.25">
      <c r="A902" s="25" t="s">
        <v>1079</v>
      </c>
      <c r="B902" s="25" t="s">
        <v>180</v>
      </c>
      <c r="C902" s="25">
        <v>5</v>
      </c>
      <c r="D902" s="25">
        <v>4</v>
      </c>
      <c r="E902" s="25">
        <v>4</v>
      </c>
      <c r="F902" s="25">
        <v>1</v>
      </c>
      <c r="G902" s="25">
        <v>1</v>
      </c>
      <c r="H902" s="25">
        <v>1</v>
      </c>
      <c r="I902" s="25">
        <v>0</v>
      </c>
      <c r="J902" s="25">
        <v>0</v>
      </c>
      <c r="K902" s="25" t="s">
        <v>79</v>
      </c>
      <c r="L902" s="25">
        <v>3</v>
      </c>
      <c r="M902" s="25" t="str">
        <f t="shared" si="14"/>
        <v>C-Poor</v>
      </c>
    </row>
    <row r="903" spans="1:13" x14ac:dyDescent="0.25">
      <c r="A903" s="25" t="s">
        <v>1080</v>
      </c>
      <c r="B903" s="25" t="s">
        <v>178</v>
      </c>
      <c r="C903" s="25">
        <v>5</v>
      </c>
      <c r="D903" s="25">
        <v>4</v>
      </c>
      <c r="E903" s="25">
        <v>5</v>
      </c>
      <c r="F903" s="25">
        <v>0</v>
      </c>
      <c r="G903" s="25">
        <v>1</v>
      </c>
      <c r="H903" s="25">
        <v>0</v>
      </c>
      <c r="I903" s="25">
        <v>0</v>
      </c>
      <c r="J903" s="25">
        <v>0</v>
      </c>
      <c r="K903" s="25" t="s">
        <v>80</v>
      </c>
      <c r="L903" s="25">
        <v>0</v>
      </c>
      <c r="M903" s="25" t="str">
        <f t="shared" si="14"/>
        <v>D-Poor</v>
      </c>
    </row>
    <row r="904" spans="1:13" x14ac:dyDescent="0.25">
      <c r="A904" s="25" t="s">
        <v>1081</v>
      </c>
      <c r="B904" s="25" t="s">
        <v>180</v>
      </c>
      <c r="C904" s="25">
        <v>4</v>
      </c>
      <c r="D904" s="25">
        <v>3</v>
      </c>
      <c r="E904" s="25">
        <v>4</v>
      </c>
      <c r="F904" s="25">
        <v>0</v>
      </c>
      <c r="G904" s="25">
        <v>1</v>
      </c>
      <c r="H904" s="25">
        <v>0</v>
      </c>
      <c r="I904" s="25">
        <v>1</v>
      </c>
      <c r="J904" s="25">
        <v>0</v>
      </c>
      <c r="K904" s="25" t="s">
        <v>82</v>
      </c>
      <c r="L904" s="25">
        <v>3</v>
      </c>
      <c r="M904" s="25" t="str">
        <f t="shared" si="14"/>
        <v>F-Poor</v>
      </c>
    </row>
    <row r="905" spans="1:13" x14ac:dyDescent="0.25">
      <c r="A905" s="25" t="s">
        <v>1082</v>
      </c>
      <c r="B905" s="25" t="s">
        <v>180</v>
      </c>
      <c r="C905" s="25">
        <v>5</v>
      </c>
      <c r="D905" s="25">
        <v>4</v>
      </c>
      <c r="E905" s="25">
        <v>4</v>
      </c>
      <c r="F905" s="25">
        <v>1</v>
      </c>
      <c r="G905" s="25">
        <v>1</v>
      </c>
      <c r="H905" s="25">
        <v>1</v>
      </c>
      <c r="I905" s="25">
        <v>0</v>
      </c>
      <c r="J905" s="25">
        <v>0</v>
      </c>
      <c r="K905" s="25" t="s">
        <v>83</v>
      </c>
      <c r="L905" s="25">
        <v>3</v>
      </c>
      <c r="M905" s="25" t="str">
        <f t="shared" si="14"/>
        <v>G-Poor</v>
      </c>
    </row>
    <row r="906" spans="1:13" x14ac:dyDescent="0.25">
      <c r="A906" s="25" t="s">
        <v>1083</v>
      </c>
      <c r="B906" s="25" t="s">
        <v>178</v>
      </c>
      <c r="C906" s="25">
        <v>5</v>
      </c>
      <c r="D906" s="25">
        <v>4</v>
      </c>
      <c r="E906" s="25">
        <v>5</v>
      </c>
      <c r="F906" s="25">
        <v>0</v>
      </c>
      <c r="G906" s="25">
        <v>1</v>
      </c>
      <c r="H906" s="25">
        <v>1</v>
      </c>
      <c r="I906" s="25">
        <v>1</v>
      </c>
      <c r="J906" s="25">
        <v>0</v>
      </c>
      <c r="K906" s="25" t="s">
        <v>76</v>
      </c>
      <c r="L906" s="25">
        <v>3</v>
      </c>
      <c r="M906" s="25" t="str">
        <f t="shared" si="14"/>
        <v>A-Poor</v>
      </c>
    </row>
    <row r="907" spans="1:13" x14ac:dyDescent="0.25">
      <c r="A907" s="25" t="s">
        <v>1084</v>
      </c>
      <c r="B907" s="25" t="s">
        <v>178</v>
      </c>
      <c r="C907" s="25">
        <v>5</v>
      </c>
      <c r="D907" s="25">
        <v>4</v>
      </c>
      <c r="E907" s="25">
        <v>5</v>
      </c>
      <c r="F907" s="25">
        <v>1</v>
      </c>
      <c r="G907" s="25">
        <v>1</v>
      </c>
      <c r="H907" s="25">
        <v>1</v>
      </c>
      <c r="I907" s="25">
        <v>0</v>
      </c>
      <c r="J907" s="25">
        <v>0</v>
      </c>
      <c r="K907" s="25" t="s">
        <v>79</v>
      </c>
      <c r="L907" s="25">
        <v>3</v>
      </c>
      <c r="M907" s="25" t="str">
        <f t="shared" si="14"/>
        <v>C-Poor</v>
      </c>
    </row>
    <row r="908" spans="1:13" x14ac:dyDescent="0.25">
      <c r="A908" s="25" t="s">
        <v>1085</v>
      </c>
      <c r="B908" s="25" t="s">
        <v>178</v>
      </c>
      <c r="C908" s="25">
        <v>5</v>
      </c>
      <c r="D908" s="25">
        <v>4</v>
      </c>
      <c r="E908" s="25">
        <v>4</v>
      </c>
      <c r="F908" s="25">
        <v>1</v>
      </c>
      <c r="G908" s="25">
        <v>1</v>
      </c>
      <c r="H908" s="25">
        <v>1</v>
      </c>
      <c r="I908" s="25">
        <v>0</v>
      </c>
      <c r="J908" s="25">
        <v>0</v>
      </c>
      <c r="K908" s="25" t="s">
        <v>79</v>
      </c>
      <c r="L908" s="25">
        <v>3</v>
      </c>
      <c r="M908" s="25" t="str">
        <f t="shared" si="14"/>
        <v>C-Poor</v>
      </c>
    </row>
    <row r="909" spans="1:13" x14ac:dyDescent="0.25">
      <c r="A909" s="25" t="s">
        <v>1086</v>
      </c>
      <c r="B909" s="25" t="s">
        <v>178</v>
      </c>
      <c r="C909" s="25">
        <v>3</v>
      </c>
      <c r="D909" s="25">
        <v>2</v>
      </c>
      <c r="E909" s="25">
        <v>2</v>
      </c>
      <c r="F909" s="25">
        <v>0</v>
      </c>
      <c r="G909" s="25">
        <v>1</v>
      </c>
      <c r="H909" s="25">
        <v>0</v>
      </c>
      <c r="I909" s="25">
        <v>0</v>
      </c>
      <c r="J909" s="25">
        <v>0</v>
      </c>
      <c r="K909" s="25" t="s">
        <v>80</v>
      </c>
      <c r="L909" s="25">
        <v>2</v>
      </c>
      <c r="M909" s="25" t="str">
        <f t="shared" si="14"/>
        <v>D-Poor</v>
      </c>
    </row>
    <row r="910" spans="1:13" x14ac:dyDescent="0.25">
      <c r="A910" s="25" t="s">
        <v>1087</v>
      </c>
      <c r="B910" s="25" t="s">
        <v>178</v>
      </c>
      <c r="C910" s="25">
        <v>4</v>
      </c>
      <c r="D910" s="25">
        <v>3</v>
      </c>
      <c r="E910" s="25">
        <v>2</v>
      </c>
      <c r="F910" s="25">
        <v>0</v>
      </c>
      <c r="G910" s="25">
        <v>1</v>
      </c>
      <c r="H910" s="25">
        <v>0</v>
      </c>
      <c r="I910" s="25">
        <v>0</v>
      </c>
      <c r="J910" s="25">
        <v>0</v>
      </c>
      <c r="K910" s="25" t="s">
        <v>80</v>
      </c>
      <c r="L910" s="25">
        <v>3</v>
      </c>
      <c r="M910" s="25" t="str">
        <f t="shared" si="14"/>
        <v>D-Poor</v>
      </c>
    </row>
    <row r="911" spans="1:13" x14ac:dyDescent="0.25">
      <c r="A911" s="25" t="s">
        <v>1088</v>
      </c>
      <c r="B911" s="25" t="s">
        <v>178</v>
      </c>
      <c r="C911" s="25">
        <v>5</v>
      </c>
      <c r="D911" s="25">
        <v>4</v>
      </c>
      <c r="E911" s="25">
        <v>3</v>
      </c>
      <c r="F911" s="25">
        <v>0</v>
      </c>
      <c r="G911" s="25">
        <v>1</v>
      </c>
      <c r="H911" s="25">
        <v>0</v>
      </c>
      <c r="I911" s="25">
        <v>1</v>
      </c>
      <c r="J911" s="25">
        <v>0</v>
      </c>
      <c r="K911" s="25" t="s">
        <v>82</v>
      </c>
      <c r="L911" s="25">
        <v>3</v>
      </c>
      <c r="M911" s="25" t="str">
        <f t="shared" si="14"/>
        <v>F-Poor</v>
      </c>
    </row>
    <row r="912" spans="1:13" x14ac:dyDescent="0.25">
      <c r="A912" s="25" t="s">
        <v>1089</v>
      </c>
      <c r="B912" s="25" t="s">
        <v>180</v>
      </c>
      <c r="C912" s="25">
        <v>5</v>
      </c>
      <c r="D912" s="25">
        <v>4</v>
      </c>
      <c r="E912" s="25">
        <v>4</v>
      </c>
      <c r="F912" s="25">
        <v>1</v>
      </c>
      <c r="G912" s="25">
        <v>1</v>
      </c>
      <c r="H912" s="25">
        <v>1</v>
      </c>
      <c r="I912" s="25">
        <v>0</v>
      </c>
      <c r="J912" s="25">
        <v>0</v>
      </c>
      <c r="K912" s="25" t="s">
        <v>83</v>
      </c>
      <c r="L912" s="25">
        <v>4</v>
      </c>
      <c r="M912" s="25" t="str">
        <f t="shared" si="14"/>
        <v>G-Good</v>
      </c>
    </row>
    <row r="913" spans="1:13" x14ac:dyDescent="0.25">
      <c r="A913" s="25" t="s">
        <v>1090</v>
      </c>
      <c r="B913" s="25" t="s">
        <v>180</v>
      </c>
      <c r="C913" s="25">
        <v>5</v>
      </c>
      <c r="D913" s="25">
        <v>4</v>
      </c>
      <c r="E913" s="25">
        <v>4</v>
      </c>
      <c r="F913" s="25">
        <v>1</v>
      </c>
      <c r="G913" s="25">
        <v>1</v>
      </c>
      <c r="H913" s="25">
        <v>1</v>
      </c>
      <c r="I913" s="25">
        <v>0</v>
      </c>
      <c r="J913" s="25">
        <v>0</v>
      </c>
      <c r="K913" s="25" t="s">
        <v>83</v>
      </c>
      <c r="L913" s="25">
        <v>3</v>
      </c>
      <c r="M913" s="25" t="str">
        <f t="shared" si="14"/>
        <v>G-Poor</v>
      </c>
    </row>
    <row r="914" spans="1:13" x14ac:dyDescent="0.25">
      <c r="A914" s="25" t="s">
        <v>1091</v>
      </c>
      <c r="B914" s="25" t="s">
        <v>178</v>
      </c>
      <c r="C914" s="25">
        <v>5</v>
      </c>
      <c r="D914" s="25">
        <v>4</v>
      </c>
      <c r="E914" s="25">
        <v>4</v>
      </c>
      <c r="F914" s="25">
        <v>1</v>
      </c>
      <c r="G914" s="25">
        <v>1</v>
      </c>
      <c r="H914" s="25">
        <v>1</v>
      </c>
      <c r="I914" s="25">
        <v>0</v>
      </c>
      <c r="J914" s="25">
        <v>0</v>
      </c>
      <c r="K914" s="25" t="s">
        <v>83</v>
      </c>
      <c r="L914" s="25">
        <v>3</v>
      </c>
      <c r="M914" s="25" t="str">
        <f t="shared" si="14"/>
        <v>G-Poor</v>
      </c>
    </row>
    <row r="915" spans="1:13" x14ac:dyDescent="0.25">
      <c r="A915" s="25" t="s">
        <v>1092</v>
      </c>
      <c r="B915" s="25" t="s">
        <v>180</v>
      </c>
      <c r="C915" s="25">
        <v>5</v>
      </c>
      <c r="D915" s="25">
        <v>4</v>
      </c>
      <c r="E915" s="25">
        <v>5</v>
      </c>
      <c r="F915" s="25">
        <v>0</v>
      </c>
      <c r="G915" s="25">
        <v>1</v>
      </c>
      <c r="H915" s="25">
        <v>1</v>
      </c>
      <c r="I915" s="25">
        <v>1</v>
      </c>
      <c r="J915" s="25">
        <v>0</v>
      </c>
      <c r="K915" s="25" t="s">
        <v>76</v>
      </c>
      <c r="L915" s="25">
        <v>4</v>
      </c>
      <c r="M915" s="25" t="str">
        <f t="shared" si="14"/>
        <v>A-Good</v>
      </c>
    </row>
    <row r="916" spans="1:13" x14ac:dyDescent="0.25">
      <c r="A916" s="25" t="s">
        <v>1093</v>
      </c>
      <c r="B916" s="25" t="s">
        <v>178</v>
      </c>
      <c r="C916" s="25">
        <v>5</v>
      </c>
      <c r="D916" s="25">
        <v>4</v>
      </c>
      <c r="E916" s="25">
        <v>5</v>
      </c>
      <c r="F916" s="25">
        <v>1</v>
      </c>
      <c r="G916" s="25">
        <v>1</v>
      </c>
      <c r="H916" s="25">
        <v>1</v>
      </c>
      <c r="I916" s="25">
        <v>0</v>
      </c>
      <c r="J916" s="25">
        <v>0</v>
      </c>
      <c r="K916" s="25" t="s">
        <v>79</v>
      </c>
      <c r="L916" s="25">
        <v>3</v>
      </c>
      <c r="M916" s="25" t="str">
        <f t="shared" si="14"/>
        <v>C-Poor</v>
      </c>
    </row>
    <row r="917" spans="1:13" x14ac:dyDescent="0.25">
      <c r="A917" s="25" t="s">
        <v>1094</v>
      </c>
      <c r="B917" s="25" t="s">
        <v>178</v>
      </c>
      <c r="C917" s="25">
        <v>5</v>
      </c>
      <c r="D917" s="25">
        <v>4</v>
      </c>
      <c r="E917" s="25">
        <v>4</v>
      </c>
      <c r="F917" s="25">
        <v>1</v>
      </c>
      <c r="G917" s="25">
        <v>1</v>
      </c>
      <c r="H917" s="25">
        <v>1</v>
      </c>
      <c r="I917" s="25">
        <v>0</v>
      </c>
      <c r="J917" s="25">
        <v>0</v>
      </c>
      <c r="K917" s="25" t="s">
        <v>79</v>
      </c>
      <c r="L917" s="25">
        <v>3</v>
      </c>
      <c r="M917" s="25" t="str">
        <f t="shared" si="14"/>
        <v>C-Poor</v>
      </c>
    </row>
    <row r="918" spans="1:13" x14ac:dyDescent="0.25">
      <c r="A918" s="25" t="s">
        <v>1095</v>
      </c>
      <c r="B918" s="25" t="s">
        <v>180</v>
      </c>
      <c r="C918" s="25">
        <v>5</v>
      </c>
      <c r="D918" s="25">
        <v>4</v>
      </c>
      <c r="E918" s="25">
        <v>5</v>
      </c>
      <c r="F918" s="25">
        <v>1</v>
      </c>
      <c r="G918" s="25">
        <v>1</v>
      </c>
      <c r="H918" s="25">
        <v>1</v>
      </c>
      <c r="I918" s="25">
        <v>0</v>
      </c>
      <c r="J918" s="25">
        <v>0</v>
      </c>
      <c r="K918" s="25" t="s">
        <v>79</v>
      </c>
      <c r="L918" s="25">
        <v>3</v>
      </c>
      <c r="M918" s="25" t="str">
        <f t="shared" si="14"/>
        <v>C-Poor</v>
      </c>
    </row>
    <row r="919" spans="1:13" x14ac:dyDescent="0.25">
      <c r="A919" s="25" t="s">
        <v>1096</v>
      </c>
      <c r="B919" s="25" t="s">
        <v>178</v>
      </c>
      <c r="C919" s="25">
        <v>4</v>
      </c>
      <c r="D919" s="25">
        <v>3</v>
      </c>
      <c r="E919" s="25">
        <v>3</v>
      </c>
      <c r="F919" s="25">
        <v>0</v>
      </c>
      <c r="G919" s="25">
        <v>1</v>
      </c>
      <c r="H919" s="25">
        <v>0</v>
      </c>
      <c r="I919" s="25">
        <v>0</v>
      </c>
      <c r="J919" s="25">
        <v>0</v>
      </c>
      <c r="K919" s="25" t="s">
        <v>80</v>
      </c>
      <c r="L919" s="25">
        <v>3</v>
      </c>
      <c r="M919" s="25" t="str">
        <f t="shared" si="14"/>
        <v>D-Poor</v>
      </c>
    </row>
    <row r="920" spans="1:13" x14ac:dyDescent="0.25">
      <c r="A920" s="25" t="s">
        <v>1097</v>
      </c>
      <c r="B920" s="25" t="s">
        <v>178</v>
      </c>
      <c r="C920" s="25">
        <v>4</v>
      </c>
      <c r="D920" s="25">
        <v>3</v>
      </c>
      <c r="E920" s="25">
        <v>4</v>
      </c>
      <c r="F920" s="25">
        <v>0</v>
      </c>
      <c r="G920" s="25">
        <v>1</v>
      </c>
      <c r="H920" s="25">
        <v>0</v>
      </c>
      <c r="I920" s="25">
        <v>1</v>
      </c>
      <c r="J920" s="25">
        <v>0</v>
      </c>
      <c r="K920" s="25" t="s">
        <v>82</v>
      </c>
      <c r="L920" s="25">
        <v>2</v>
      </c>
      <c r="M920" s="25" t="str">
        <f t="shared" si="14"/>
        <v>F-Poor</v>
      </c>
    </row>
    <row r="921" spans="1:13" x14ac:dyDescent="0.25">
      <c r="A921" s="25" t="s">
        <v>1098</v>
      </c>
      <c r="B921" s="25" t="s">
        <v>178</v>
      </c>
      <c r="C921" s="25">
        <v>4</v>
      </c>
      <c r="D921" s="25">
        <v>3</v>
      </c>
      <c r="E921" s="25">
        <v>3</v>
      </c>
      <c r="F921" s="25">
        <v>0</v>
      </c>
      <c r="G921" s="25">
        <v>1</v>
      </c>
      <c r="H921" s="25">
        <v>1</v>
      </c>
      <c r="I921" s="25">
        <v>1</v>
      </c>
      <c r="J921" s="25">
        <v>0</v>
      </c>
      <c r="K921" s="25" t="s">
        <v>76</v>
      </c>
      <c r="L921" s="25">
        <v>3</v>
      </c>
      <c r="M921" s="25" t="str">
        <f t="shared" si="14"/>
        <v>A-Poor</v>
      </c>
    </row>
    <row r="922" spans="1:13" x14ac:dyDescent="0.25">
      <c r="A922" s="25" t="s">
        <v>1099</v>
      </c>
      <c r="B922" s="25" t="s">
        <v>178</v>
      </c>
      <c r="C922" s="25">
        <v>5</v>
      </c>
      <c r="D922" s="25">
        <v>4</v>
      </c>
      <c r="E922" s="25">
        <v>4</v>
      </c>
      <c r="F922" s="25">
        <v>0</v>
      </c>
      <c r="G922" s="25">
        <v>1</v>
      </c>
      <c r="H922" s="25">
        <v>1</v>
      </c>
      <c r="I922" s="25">
        <v>1</v>
      </c>
      <c r="J922" s="25">
        <v>0</v>
      </c>
      <c r="K922" s="25" t="s">
        <v>76</v>
      </c>
      <c r="L922" s="25">
        <v>3</v>
      </c>
      <c r="M922" s="25" t="str">
        <f t="shared" si="14"/>
        <v>A-Poor</v>
      </c>
    </row>
    <row r="923" spans="1:13" x14ac:dyDescent="0.25">
      <c r="A923" s="25" t="s">
        <v>1100</v>
      </c>
      <c r="B923" s="25" t="s">
        <v>180</v>
      </c>
      <c r="C923" s="25">
        <v>5</v>
      </c>
      <c r="D923" s="25">
        <v>4</v>
      </c>
      <c r="E923" s="25">
        <v>3</v>
      </c>
      <c r="F923" s="25">
        <v>0</v>
      </c>
      <c r="G923" s="25">
        <v>1</v>
      </c>
      <c r="H923" s="25">
        <v>1</v>
      </c>
      <c r="I923" s="25">
        <v>1</v>
      </c>
      <c r="J923" s="25">
        <v>0</v>
      </c>
      <c r="K923" s="25" t="s">
        <v>76</v>
      </c>
      <c r="L923" s="25">
        <v>3</v>
      </c>
      <c r="M923" s="25" t="str">
        <f t="shared" si="14"/>
        <v>A-Poor</v>
      </c>
    </row>
    <row r="924" spans="1:13" x14ac:dyDescent="0.25">
      <c r="A924" s="25" t="s">
        <v>1101</v>
      </c>
      <c r="B924" s="25" t="s">
        <v>180</v>
      </c>
      <c r="C924" s="25">
        <v>5</v>
      </c>
      <c r="D924" s="25">
        <v>4</v>
      </c>
      <c r="E924" s="25">
        <v>4</v>
      </c>
      <c r="F924" s="25">
        <v>0</v>
      </c>
      <c r="G924" s="25">
        <v>1</v>
      </c>
      <c r="H924" s="25">
        <v>1</v>
      </c>
      <c r="I924" s="25">
        <v>1</v>
      </c>
      <c r="J924" s="25">
        <v>0</v>
      </c>
      <c r="K924" s="25" t="s">
        <v>76</v>
      </c>
      <c r="L924" s="25">
        <v>3</v>
      </c>
      <c r="M924" s="25" t="str">
        <f t="shared" si="14"/>
        <v>A-Poor</v>
      </c>
    </row>
    <row r="925" spans="1:13" x14ac:dyDescent="0.25">
      <c r="A925" s="25" t="s">
        <v>1102</v>
      </c>
      <c r="B925" s="25" t="s">
        <v>180</v>
      </c>
      <c r="C925" s="25">
        <v>5</v>
      </c>
      <c r="D925" s="25">
        <v>4</v>
      </c>
      <c r="E925" s="25">
        <v>4</v>
      </c>
      <c r="F925" s="25">
        <v>0</v>
      </c>
      <c r="G925" s="25">
        <v>1</v>
      </c>
      <c r="H925" s="25">
        <v>1</v>
      </c>
      <c r="I925" s="25">
        <v>1</v>
      </c>
      <c r="J925" s="25">
        <v>0</v>
      </c>
      <c r="K925" s="25" t="s">
        <v>76</v>
      </c>
      <c r="L925" s="25">
        <v>4</v>
      </c>
      <c r="M925" s="25" t="str">
        <f t="shared" si="14"/>
        <v>A-Good</v>
      </c>
    </row>
    <row r="926" spans="1:13" x14ac:dyDescent="0.25">
      <c r="A926" s="25" t="s">
        <v>1103</v>
      </c>
      <c r="B926" s="25" t="s">
        <v>178</v>
      </c>
      <c r="C926" s="25">
        <v>5</v>
      </c>
      <c r="D926" s="25">
        <v>4</v>
      </c>
      <c r="E926" s="25">
        <v>5</v>
      </c>
      <c r="F926" s="25">
        <v>0</v>
      </c>
      <c r="G926" s="25">
        <v>0</v>
      </c>
      <c r="H926" s="25">
        <v>1</v>
      </c>
      <c r="I926" s="25">
        <v>1</v>
      </c>
      <c r="J926" s="25">
        <v>1</v>
      </c>
      <c r="K926" s="25" t="s">
        <v>77</v>
      </c>
      <c r="L926" s="25">
        <v>3</v>
      </c>
      <c r="M926" s="25" t="str">
        <f t="shared" si="14"/>
        <v>B-Poor</v>
      </c>
    </row>
    <row r="927" spans="1:13" x14ac:dyDescent="0.25">
      <c r="A927" s="25" t="s">
        <v>1104</v>
      </c>
      <c r="B927" s="25" t="s">
        <v>178</v>
      </c>
      <c r="C927" s="25">
        <v>5</v>
      </c>
      <c r="D927" s="25">
        <v>4</v>
      </c>
      <c r="E927" s="25">
        <v>4</v>
      </c>
      <c r="F927" s="25">
        <v>1</v>
      </c>
      <c r="G927" s="25">
        <v>1</v>
      </c>
      <c r="H927" s="25">
        <v>1</v>
      </c>
      <c r="I927" s="25">
        <v>0</v>
      </c>
      <c r="J927" s="25">
        <v>0</v>
      </c>
      <c r="K927" s="25" t="s">
        <v>79</v>
      </c>
      <c r="L927" s="25">
        <v>3</v>
      </c>
      <c r="M927" s="25" t="str">
        <f t="shared" si="14"/>
        <v>C-Poor</v>
      </c>
    </row>
    <row r="928" spans="1:13" x14ac:dyDescent="0.25">
      <c r="A928" s="25" t="s">
        <v>1105</v>
      </c>
      <c r="B928" s="25" t="s">
        <v>178</v>
      </c>
      <c r="C928" s="25">
        <v>5</v>
      </c>
      <c r="D928" s="25">
        <v>4</v>
      </c>
      <c r="E928" s="25">
        <v>5</v>
      </c>
      <c r="F928" s="25">
        <v>1</v>
      </c>
      <c r="G928" s="25">
        <v>1</v>
      </c>
      <c r="H928" s="25">
        <v>1</v>
      </c>
      <c r="I928" s="25">
        <v>0</v>
      </c>
      <c r="J928" s="25">
        <v>0</v>
      </c>
      <c r="K928" s="25" t="s">
        <v>79</v>
      </c>
      <c r="L928" s="25">
        <v>3</v>
      </c>
      <c r="M928" s="25" t="str">
        <f t="shared" si="14"/>
        <v>C-Poor</v>
      </c>
    </row>
    <row r="929" spans="1:13" x14ac:dyDescent="0.25">
      <c r="A929" s="25" t="s">
        <v>1106</v>
      </c>
      <c r="B929" s="25" t="s">
        <v>180</v>
      </c>
      <c r="C929" s="25">
        <v>5</v>
      </c>
      <c r="D929" s="25">
        <v>4</v>
      </c>
      <c r="E929" s="25">
        <v>3</v>
      </c>
      <c r="F929" s="25">
        <v>1</v>
      </c>
      <c r="G929" s="25">
        <v>1</v>
      </c>
      <c r="H929" s="25">
        <v>1</v>
      </c>
      <c r="I929" s="25">
        <v>0</v>
      </c>
      <c r="J929" s="25">
        <v>0</v>
      </c>
      <c r="K929" s="25" t="s">
        <v>79</v>
      </c>
      <c r="L929" s="25">
        <v>3</v>
      </c>
      <c r="M929" s="25" t="str">
        <f t="shared" si="14"/>
        <v>C-Poor</v>
      </c>
    </row>
    <row r="930" spans="1:13" x14ac:dyDescent="0.25">
      <c r="A930" s="25" t="s">
        <v>1107</v>
      </c>
      <c r="B930" s="25" t="s">
        <v>180</v>
      </c>
      <c r="C930" s="25">
        <v>5</v>
      </c>
      <c r="D930" s="25">
        <v>4</v>
      </c>
      <c r="E930" s="25">
        <v>5</v>
      </c>
      <c r="F930" s="25">
        <v>1</v>
      </c>
      <c r="G930" s="25">
        <v>1</v>
      </c>
      <c r="H930" s="25">
        <v>1</v>
      </c>
      <c r="I930" s="25">
        <v>0</v>
      </c>
      <c r="J930" s="25">
        <v>0</v>
      </c>
      <c r="K930" s="25" t="s">
        <v>79</v>
      </c>
      <c r="L930" s="25">
        <v>3</v>
      </c>
      <c r="M930" s="25" t="str">
        <f t="shared" si="14"/>
        <v>C-Poor</v>
      </c>
    </row>
    <row r="931" spans="1:13" x14ac:dyDescent="0.25">
      <c r="A931" s="25" t="s">
        <v>1108</v>
      </c>
      <c r="B931" s="25" t="s">
        <v>180</v>
      </c>
      <c r="C931" s="25">
        <v>5</v>
      </c>
      <c r="D931" s="25">
        <v>4</v>
      </c>
      <c r="E931" s="25">
        <v>4</v>
      </c>
      <c r="F931" s="25">
        <v>1</v>
      </c>
      <c r="G931" s="25">
        <v>1</v>
      </c>
      <c r="H931" s="25">
        <v>1</v>
      </c>
      <c r="I931" s="25">
        <v>0</v>
      </c>
      <c r="J931" s="25">
        <v>0</v>
      </c>
      <c r="K931" s="25" t="s">
        <v>79</v>
      </c>
      <c r="L931" s="25">
        <v>3</v>
      </c>
      <c r="M931" s="25" t="str">
        <f t="shared" si="14"/>
        <v>C-Poor</v>
      </c>
    </row>
    <row r="932" spans="1:13" x14ac:dyDescent="0.25">
      <c r="A932" s="25" t="s">
        <v>1109</v>
      </c>
      <c r="B932" s="25" t="s">
        <v>180</v>
      </c>
      <c r="C932" s="25">
        <v>5</v>
      </c>
      <c r="D932" s="25">
        <v>4</v>
      </c>
      <c r="E932" s="25">
        <v>5</v>
      </c>
      <c r="F932" s="25">
        <v>1</v>
      </c>
      <c r="G932" s="25">
        <v>1</v>
      </c>
      <c r="H932" s="25">
        <v>1</v>
      </c>
      <c r="I932" s="25">
        <v>0</v>
      </c>
      <c r="J932" s="25">
        <v>0</v>
      </c>
      <c r="K932" s="25" t="s">
        <v>79</v>
      </c>
      <c r="L932" s="25">
        <v>3</v>
      </c>
      <c r="M932" s="25" t="str">
        <f t="shared" si="14"/>
        <v>C-Poor</v>
      </c>
    </row>
    <row r="933" spans="1:13" x14ac:dyDescent="0.25">
      <c r="A933" s="25" t="s">
        <v>1110</v>
      </c>
      <c r="B933" s="25" t="s">
        <v>178</v>
      </c>
      <c r="C933" s="25">
        <v>5</v>
      </c>
      <c r="D933" s="25">
        <v>4</v>
      </c>
      <c r="E933" s="25">
        <v>5</v>
      </c>
      <c r="F933" s="25">
        <v>1</v>
      </c>
      <c r="G933" s="25">
        <v>1</v>
      </c>
      <c r="H933" s="25">
        <v>1</v>
      </c>
      <c r="I933" s="25">
        <v>0</v>
      </c>
      <c r="J933" s="25">
        <v>0</v>
      </c>
      <c r="K933" s="25" t="s">
        <v>79</v>
      </c>
      <c r="L933" s="25">
        <v>3</v>
      </c>
      <c r="M933" s="25" t="str">
        <f t="shared" si="14"/>
        <v>C-Poor</v>
      </c>
    </row>
    <row r="934" spans="1:13" x14ac:dyDescent="0.25">
      <c r="A934" s="25" t="s">
        <v>1111</v>
      </c>
      <c r="B934" s="25" t="s">
        <v>180</v>
      </c>
      <c r="C934" s="25">
        <v>5</v>
      </c>
      <c r="D934" s="25">
        <v>4</v>
      </c>
      <c r="E934" s="25">
        <v>3</v>
      </c>
      <c r="F934" s="25">
        <v>0</v>
      </c>
      <c r="G934" s="25">
        <v>1</v>
      </c>
      <c r="H934" s="25">
        <v>0</v>
      </c>
      <c r="I934" s="25">
        <v>0</v>
      </c>
      <c r="J934" s="25">
        <v>0</v>
      </c>
      <c r="K934" s="25" t="s">
        <v>80</v>
      </c>
      <c r="L934" s="25">
        <v>3</v>
      </c>
      <c r="M934" s="25" t="str">
        <f t="shared" si="14"/>
        <v>D-Poor</v>
      </c>
    </row>
    <row r="935" spans="1:13" x14ac:dyDescent="0.25">
      <c r="A935" s="25" t="s">
        <v>1112</v>
      </c>
      <c r="B935" s="25" t="s">
        <v>178</v>
      </c>
      <c r="C935" s="25">
        <v>4</v>
      </c>
      <c r="D935" s="25">
        <v>3</v>
      </c>
      <c r="E935" s="25">
        <v>5</v>
      </c>
      <c r="F935" s="25">
        <v>0</v>
      </c>
      <c r="G935" s="25">
        <v>0</v>
      </c>
      <c r="H935" s="25">
        <v>1</v>
      </c>
      <c r="I935" s="25">
        <v>0</v>
      </c>
      <c r="J935" s="25">
        <v>1</v>
      </c>
      <c r="K935" s="25" t="s">
        <v>81</v>
      </c>
      <c r="L935" s="25">
        <v>2</v>
      </c>
      <c r="M935" s="25" t="str">
        <f t="shared" si="14"/>
        <v>E-Poor</v>
      </c>
    </row>
    <row r="936" spans="1:13" x14ac:dyDescent="0.25">
      <c r="A936" s="25" t="s">
        <v>1113</v>
      </c>
      <c r="B936" s="25" t="s">
        <v>180</v>
      </c>
      <c r="C936" s="25">
        <v>5</v>
      </c>
      <c r="D936" s="25">
        <v>4</v>
      </c>
      <c r="E936" s="25">
        <v>3</v>
      </c>
      <c r="F936" s="25">
        <v>0</v>
      </c>
      <c r="G936" s="25">
        <v>0</v>
      </c>
      <c r="H936" s="25">
        <v>1</v>
      </c>
      <c r="I936" s="25">
        <v>0</v>
      </c>
      <c r="J936" s="25">
        <v>1</v>
      </c>
      <c r="K936" s="25" t="s">
        <v>81</v>
      </c>
      <c r="L936" s="25">
        <v>3</v>
      </c>
      <c r="M936" s="25" t="str">
        <f t="shared" si="14"/>
        <v>E-Poor</v>
      </c>
    </row>
    <row r="937" spans="1:13" x14ac:dyDescent="0.25">
      <c r="A937" s="25" t="s">
        <v>1114</v>
      </c>
      <c r="B937" s="25" t="s">
        <v>178</v>
      </c>
      <c r="C937" s="25">
        <v>4</v>
      </c>
      <c r="D937" s="25">
        <v>3</v>
      </c>
      <c r="E937" s="25">
        <v>4</v>
      </c>
      <c r="F937" s="25">
        <v>0</v>
      </c>
      <c r="G937" s="25">
        <v>1</v>
      </c>
      <c r="H937" s="25">
        <v>0</v>
      </c>
      <c r="I937" s="25">
        <v>1</v>
      </c>
      <c r="J937" s="25">
        <v>0</v>
      </c>
      <c r="K937" s="25" t="s">
        <v>82</v>
      </c>
      <c r="L937" s="25">
        <v>3</v>
      </c>
      <c r="M937" s="25" t="str">
        <f t="shared" si="14"/>
        <v>F-Poor</v>
      </c>
    </row>
    <row r="938" spans="1:13" x14ac:dyDescent="0.25">
      <c r="A938" s="25" t="s">
        <v>1115</v>
      </c>
      <c r="B938" s="25" t="s">
        <v>180</v>
      </c>
      <c r="C938" s="25">
        <v>5</v>
      </c>
      <c r="D938" s="25">
        <v>4</v>
      </c>
      <c r="E938" s="25">
        <v>5</v>
      </c>
      <c r="F938" s="25">
        <v>1</v>
      </c>
      <c r="G938" s="25">
        <v>1</v>
      </c>
      <c r="H938" s="25">
        <v>1</v>
      </c>
      <c r="I938" s="25">
        <v>0</v>
      </c>
      <c r="J938" s="25">
        <v>0</v>
      </c>
      <c r="K938" s="25" t="s">
        <v>83</v>
      </c>
      <c r="L938" s="25">
        <v>3</v>
      </c>
      <c r="M938" s="25" t="str">
        <f t="shared" si="14"/>
        <v>G-Poor</v>
      </c>
    </row>
    <row r="939" spans="1:13" x14ac:dyDescent="0.25">
      <c r="A939" s="25" t="s">
        <v>1116</v>
      </c>
      <c r="B939" s="25" t="s">
        <v>178</v>
      </c>
      <c r="C939" s="25">
        <v>5</v>
      </c>
      <c r="D939" s="25">
        <v>4</v>
      </c>
      <c r="E939" s="25">
        <v>5</v>
      </c>
      <c r="F939" s="25">
        <v>0</v>
      </c>
      <c r="G939" s="25">
        <v>1</v>
      </c>
      <c r="H939" s="25">
        <v>1</v>
      </c>
      <c r="I939" s="25">
        <v>1</v>
      </c>
      <c r="J939" s="25">
        <v>0</v>
      </c>
      <c r="K939" s="25" t="s">
        <v>76</v>
      </c>
      <c r="L939" s="25">
        <v>4</v>
      </c>
      <c r="M939" s="25" t="str">
        <f t="shared" si="14"/>
        <v>A-Good</v>
      </c>
    </row>
    <row r="940" spans="1:13" x14ac:dyDescent="0.25">
      <c r="A940" s="25" t="s">
        <v>1117</v>
      </c>
      <c r="B940" s="25" t="s">
        <v>178</v>
      </c>
      <c r="C940" s="25">
        <v>5</v>
      </c>
      <c r="D940" s="25">
        <v>4</v>
      </c>
      <c r="E940" s="25">
        <v>4</v>
      </c>
      <c r="F940" s="25">
        <v>1</v>
      </c>
      <c r="G940" s="25">
        <v>1</v>
      </c>
      <c r="H940" s="25">
        <v>1</v>
      </c>
      <c r="I940" s="25">
        <v>0</v>
      </c>
      <c r="J940" s="25">
        <v>0</v>
      </c>
      <c r="K940" s="25" t="s">
        <v>79</v>
      </c>
      <c r="L940" s="25">
        <v>3</v>
      </c>
      <c r="M940" s="25" t="str">
        <f t="shared" si="14"/>
        <v>C-Poor</v>
      </c>
    </row>
    <row r="941" spans="1:13" x14ac:dyDescent="0.25">
      <c r="A941" s="25" t="s">
        <v>1118</v>
      </c>
      <c r="B941" s="25" t="s">
        <v>178</v>
      </c>
      <c r="C941" s="25">
        <v>5</v>
      </c>
      <c r="D941" s="25">
        <v>4</v>
      </c>
      <c r="E941" s="25">
        <v>4</v>
      </c>
      <c r="F941" s="25">
        <v>1</v>
      </c>
      <c r="G941" s="25">
        <v>1</v>
      </c>
      <c r="H941" s="25">
        <v>1</v>
      </c>
      <c r="I941" s="25">
        <v>0</v>
      </c>
      <c r="J941" s="25">
        <v>0</v>
      </c>
      <c r="K941" s="25" t="s">
        <v>79</v>
      </c>
      <c r="L941" s="25">
        <v>3</v>
      </c>
      <c r="M941" s="25" t="str">
        <f t="shared" si="14"/>
        <v>C-Poor</v>
      </c>
    </row>
    <row r="942" spans="1:13" x14ac:dyDescent="0.25">
      <c r="A942" s="25" t="s">
        <v>1119</v>
      </c>
      <c r="B942" s="25" t="s">
        <v>178</v>
      </c>
      <c r="C942" s="25">
        <v>4</v>
      </c>
      <c r="D942" s="25">
        <v>3</v>
      </c>
      <c r="E942" s="25">
        <v>5</v>
      </c>
      <c r="F942" s="25">
        <v>0</v>
      </c>
      <c r="G942" s="25">
        <v>1</v>
      </c>
      <c r="H942" s="25">
        <v>0</v>
      </c>
      <c r="I942" s="25">
        <v>0</v>
      </c>
      <c r="J942" s="25">
        <v>0</v>
      </c>
      <c r="K942" s="25" t="s">
        <v>80</v>
      </c>
      <c r="L942" s="25">
        <v>3</v>
      </c>
      <c r="M942" s="25" t="str">
        <f t="shared" si="14"/>
        <v>D-Poor</v>
      </c>
    </row>
    <row r="943" spans="1:13" x14ac:dyDescent="0.25">
      <c r="A943" s="25" t="s">
        <v>1120</v>
      </c>
      <c r="B943" s="25" t="s">
        <v>178</v>
      </c>
      <c r="C943" s="25">
        <v>4</v>
      </c>
      <c r="D943" s="25">
        <v>3</v>
      </c>
      <c r="E943" s="25">
        <v>3</v>
      </c>
      <c r="F943" s="25">
        <v>0</v>
      </c>
      <c r="G943" s="25">
        <v>1</v>
      </c>
      <c r="H943" s="25">
        <v>0</v>
      </c>
      <c r="I943" s="25">
        <v>0</v>
      </c>
      <c r="J943" s="25">
        <v>0</v>
      </c>
      <c r="K943" s="25" t="s">
        <v>80</v>
      </c>
      <c r="L943" s="25">
        <v>2</v>
      </c>
      <c r="M943" s="25" t="str">
        <f t="shared" si="14"/>
        <v>D-Poor</v>
      </c>
    </row>
    <row r="944" spans="1:13" x14ac:dyDescent="0.25">
      <c r="A944" s="25" t="s">
        <v>1121</v>
      </c>
      <c r="B944" s="25" t="s">
        <v>178</v>
      </c>
      <c r="C944" s="25">
        <v>5</v>
      </c>
      <c r="D944" s="25">
        <v>4</v>
      </c>
      <c r="E944" s="25">
        <v>5</v>
      </c>
      <c r="F944" s="25">
        <v>0</v>
      </c>
      <c r="G944" s="25">
        <v>1</v>
      </c>
      <c r="H944" s="25">
        <v>0</v>
      </c>
      <c r="I944" s="25">
        <v>0</v>
      </c>
      <c r="J944" s="25">
        <v>0</v>
      </c>
      <c r="K944" s="25" t="s">
        <v>80</v>
      </c>
      <c r="L944" s="25">
        <v>4</v>
      </c>
      <c r="M944" s="25" t="str">
        <f t="shared" si="14"/>
        <v>D-Good</v>
      </c>
    </row>
    <row r="945" spans="1:13" x14ac:dyDescent="0.25">
      <c r="A945" s="25" t="s">
        <v>1122</v>
      </c>
      <c r="B945" s="25" t="s">
        <v>178</v>
      </c>
      <c r="C945" s="25">
        <v>4</v>
      </c>
      <c r="D945" s="25">
        <v>3</v>
      </c>
      <c r="E945" s="25">
        <v>4</v>
      </c>
      <c r="F945" s="25">
        <v>0</v>
      </c>
      <c r="G945" s="25">
        <v>0</v>
      </c>
      <c r="H945" s="25">
        <v>1</v>
      </c>
      <c r="I945" s="25">
        <v>0</v>
      </c>
      <c r="J945" s="25">
        <v>1</v>
      </c>
      <c r="K945" s="25" t="s">
        <v>81</v>
      </c>
      <c r="L945" s="25">
        <v>2</v>
      </c>
      <c r="M945" s="25" t="str">
        <f t="shared" si="14"/>
        <v>E-Poor</v>
      </c>
    </row>
    <row r="946" spans="1:13" x14ac:dyDescent="0.25">
      <c r="A946" s="25" t="s">
        <v>1123</v>
      </c>
      <c r="B946" s="25" t="s">
        <v>180</v>
      </c>
      <c r="C946" s="25">
        <v>4</v>
      </c>
      <c r="D946" s="25">
        <v>3</v>
      </c>
      <c r="E946" s="25">
        <v>2</v>
      </c>
      <c r="F946" s="25">
        <v>0</v>
      </c>
      <c r="G946" s="25">
        <v>0</v>
      </c>
      <c r="H946" s="25">
        <v>1</v>
      </c>
      <c r="I946" s="25">
        <v>0</v>
      </c>
      <c r="J946" s="25">
        <v>1</v>
      </c>
      <c r="K946" s="25" t="s">
        <v>81</v>
      </c>
      <c r="L946" s="25">
        <v>2</v>
      </c>
      <c r="M946" s="25" t="str">
        <f t="shared" si="14"/>
        <v>E-Poor</v>
      </c>
    </row>
    <row r="947" spans="1:13" x14ac:dyDescent="0.25">
      <c r="A947" s="25" t="s">
        <v>1124</v>
      </c>
      <c r="B947" s="25" t="s">
        <v>178</v>
      </c>
      <c r="C947" s="25">
        <v>4</v>
      </c>
      <c r="D947" s="25">
        <v>3</v>
      </c>
      <c r="E947" s="25">
        <v>3</v>
      </c>
      <c r="F947" s="25">
        <v>0</v>
      </c>
      <c r="G947" s="25">
        <v>0</v>
      </c>
      <c r="H947" s="25">
        <v>1</v>
      </c>
      <c r="I947" s="25">
        <v>0</v>
      </c>
      <c r="J947" s="25">
        <v>1</v>
      </c>
      <c r="K947" s="25" t="s">
        <v>81</v>
      </c>
      <c r="L947" s="25">
        <v>3</v>
      </c>
      <c r="M947" s="25" t="str">
        <f t="shared" si="14"/>
        <v>E-Poor</v>
      </c>
    </row>
    <row r="948" spans="1:13" x14ac:dyDescent="0.25">
      <c r="A948" s="25" t="s">
        <v>1125</v>
      </c>
      <c r="B948" s="25" t="s">
        <v>178</v>
      </c>
      <c r="C948" s="25">
        <v>4</v>
      </c>
      <c r="D948" s="25">
        <v>3</v>
      </c>
      <c r="E948" s="25">
        <v>5</v>
      </c>
      <c r="F948" s="25">
        <v>0</v>
      </c>
      <c r="G948" s="25">
        <v>1</v>
      </c>
      <c r="H948" s="25">
        <v>0</v>
      </c>
      <c r="I948" s="25">
        <v>1</v>
      </c>
      <c r="J948" s="25">
        <v>0</v>
      </c>
      <c r="K948" s="25" t="s">
        <v>82</v>
      </c>
      <c r="L948" s="25">
        <v>2</v>
      </c>
      <c r="M948" s="25" t="str">
        <f t="shared" si="14"/>
        <v>F-Poor</v>
      </c>
    </row>
    <row r="949" spans="1:13" x14ac:dyDescent="0.25">
      <c r="A949" s="25" t="s">
        <v>1126</v>
      </c>
      <c r="B949" s="25" t="s">
        <v>178</v>
      </c>
      <c r="C949" s="25">
        <v>4</v>
      </c>
      <c r="D949" s="25">
        <v>5</v>
      </c>
      <c r="E949" s="25">
        <v>2</v>
      </c>
      <c r="F949" s="25">
        <v>0</v>
      </c>
      <c r="G949" s="25">
        <v>1</v>
      </c>
      <c r="H949" s="25">
        <v>0</v>
      </c>
      <c r="I949" s="25">
        <v>1</v>
      </c>
      <c r="J949" s="25">
        <v>0</v>
      </c>
      <c r="K949" s="25" t="s">
        <v>82</v>
      </c>
      <c r="L949" s="25">
        <v>3</v>
      </c>
      <c r="M949" s="25" t="str">
        <f t="shared" si="14"/>
        <v>F-Poor</v>
      </c>
    </row>
    <row r="950" spans="1:13" x14ac:dyDescent="0.25">
      <c r="A950" s="25" t="s">
        <v>1127</v>
      </c>
      <c r="B950" s="25" t="s">
        <v>180</v>
      </c>
      <c r="C950" s="25">
        <v>5</v>
      </c>
      <c r="D950" s="25">
        <v>4</v>
      </c>
      <c r="E950" s="25">
        <v>4</v>
      </c>
      <c r="F950" s="25">
        <v>0</v>
      </c>
      <c r="G950" s="25">
        <v>1</v>
      </c>
      <c r="H950" s="25">
        <v>0</v>
      </c>
      <c r="I950" s="25">
        <v>1</v>
      </c>
      <c r="J950" s="25">
        <v>0</v>
      </c>
      <c r="K950" s="25" t="s">
        <v>82</v>
      </c>
      <c r="L950" s="25">
        <v>3</v>
      </c>
      <c r="M950" s="25" t="str">
        <f t="shared" si="14"/>
        <v>F-Poor</v>
      </c>
    </row>
    <row r="951" spans="1:13" x14ac:dyDescent="0.25">
      <c r="A951" s="25" t="s">
        <v>1128</v>
      </c>
      <c r="B951" s="25" t="s">
        <v>180</v>
      </c>
      <c r="C951" s="25">
        <v>5</v>
      </c>
      <c r="D951" s="25">
        <v>4</v>
      </c>
      <c r="E951" s="25">
        <v>4</v>
      </c>
      <c r="F951" s="25">
        <v>1</v>
      </c>
      <c r="G951" s="25">
        <v>1</v>
      </c>
      <c r="H951" s="25">
        <v>1</v>
      </c>
      <c r="I951" s="25">
        <v>0</v>
      </c>
      <c r="J951" s="25">
        <v>0</v>
      </c>
      <c r="K951" s="25" t="s">
        <v>83</v>
      </c>
      <c r="L951" s="25">
        <v>3</v>
      </c>
      <c r="M951" s="25" t="str">
        <f t="shared" si="14"/>
        <v>G-Poor</v>
      </c>
    </row>
    <row r="952" spans="1:13" x14ac:dyDescent="0.25">
      <c r="A952" s="25" t="s">
        <v>1129</v>
      </c>
      <c r="B952" s="25" t="s">
        <v>178</v>
      </c>
      <c r="C952" s="25">
        <v>4</v>
      </c>
      <c r="D952" s="25">
        <v>3</v>
      </c>
      <c r="E952" s="25">
        <v>2</v>
      </c>
      <c r="F952" s="25">
        <v>0</v>
      </c>
      <c r="G952" s="25">
        <v>0</v>
      </c>
      <c r="H952" s="25">
        <v>1</v>
      </c>
      <c r="I952" s="25">
        <v>1</v>
      </c>
      <c r="J952" s="25">
        <v>1</v>
      </c>
      <c r="K952" s="25" t="s">
        <v>77</v>
      </c>
      <c r="L952" s="25">
        <v>3</v>
      </c>
      <c r="M952" s="25" t="str">
        <f t="shared" si="14"/>
        <v>B-Poor</v>
      </c>
    </row>
    <row r="953" spans="1:13" x14ac:dyDescent="0.25">
      <c r="A953" s="25" t="s">
        <v>1130</v>
      </c>
      <c r="B953" s="25" t="s">
        <v>178</v>
      </c>
      <c r="C953" s="25">
        <v>5</v>
      </c>
      <c r="D953" s="25">
        <v>4</v>
      </c>
      <c r="E953" s="25">
        <v>4</v>
      </c>
      <c r="F953" s="25">
        <v>0</v>
      </c>
      <c r="G953" s="25">
        <v>0</v>
      </c>
      <c r="H953" s="25">
        <v>1</v>
      </c>
      <c r="I953" s="25">
        <v>1</v>
      </c>
      <c r="J953" s="25">
        <v>1</v>
      </c>
      <c r="K953" s="25" t="s">
        <v>77</v>
      </c>
      <c r="L953" s="25">
        <v>3</v>
      </c>
      <c r="M953" s="25" t="str">
        <f t="shared" si="14"/>
        <v>B-Poor</v>
      </c>
    </row>
    <row r="954" spans="1:13" x14ac:dyDescent="0.25">
      <c r="A954" s="25" t="s">
        <v>1131</v>
      </c>
      <c r="B954" s="25" t="s">
        <v>178</v>
      </c>
      <c r="C954" s="25">
        <v>4</v>
      </c>
      <c r="D954" s="25">
        <v>3</v>
      </c>
      <c r="E954" s="25">
        <v>3</v>
      </c>
      <c r="F954" s="25">
        <v>1</v>
      </c>
      <c r="G954" s="25">
        <v>1</v>
      </c>
      <c r="H954" s="25">
        <v>1</v>
      </c>
      <c r="I954" s="25">
        <v>0</v>
      </c>
      <c r="J954" s="25">
        <v>0</v>
      </c>
      <c r="K954" s="25" t="s">
        <v>79</v>
      </c>
      <c r="L954" s="25">
        <v>3</v>
      </c>
      <c r="M954" s="25" t="str">
        <f t="shared" si="14"/>
        <v>C-Poor</v>
      </c>
    </row>
    <row r="955" spans="1:13" x14ac:dyDescent="0.25">
      <c r="A955" s="25" t="s">
        <v>1132</v>
      </c>
      <c r="B955" s="25" t="s">
        <v>178</v>
      </c>
      <c r="C955" s="25">
        <v>5</v>
      </c>
      <c r="D955" s="25">
        <v>4</v>
      </c>
      <c r="E955" s="25">
        <v>4</v>
      </c>
      <c r="F955" s="25">
        <v>1</v>
      </c>
      <c r="G955" s="25">
        <v>1</v>
      </c>
      <c r="H955" s="25">
        <v>1</v>
      </c>
      <c r="I955" s="25">
        <v>0</v>
      </c>
      <c r="J955" s="25">
        <v>0</v>
      </c>
      <c r="K955" s="25" t="s">
        <v>79</v>
      </c>
      <c r="L955" s="25">
        <v>2</v>
      </c>
      <c r="M955" s="25" t="str">
        <f t="shared" si="14"/>
        <v>C-Poor</v>
      </c>
    </row>
    <row r="956" spans="1:13" x14ac:dyDescent="0.25">
      <c r="A956" s="25" t="s">
        <v>1133</v>
      </c>
      <c r="B956" s="25" t="s">
        <v>180</v>
      </c>
      <c r="C956" s="25">
        <v>4</v>
      </c>
      <c r="D956" s="25">
        <v>3</v>
      </c>
      <c r="E956" s="25">
        <v>2</v>
      </c>
      <c r="F956" s="25">
        <v>0</v>
      </c>
      <c r="G956" s="25">
        <v>1</v>
      </c>
      <c r="H956" s="25">
        <v>0</v>
      </c>
      <c r="I956" s="25">
        <v>0</v>
      </c>
      <c r="J956" s="25">
        <v>0</v>
      </c>
      <c r="K956" s="25" t="s">
        <v>80</v>
      </c>
      <c r="L956" s="25">
        <v>3</v>
      </c>
      <c r="M956" s="25" t="str">
        <f t="shared" si="14"/>
        <v>D-Poor</v>
      </c>
    </row>
    <row r="957" spans="1:13" x14ac:dyDescent="0.25">
      <c r="A957" s="25" t="s">
        <v>1134</v>
      </c>
      <c r="B957" s="25" t="s">
        <v>178</v>
      </c>
      <c r="C957" s="25">
        <v>4</v>
      </c>
      <c r="D957" s="25">
        <v>5</v>
      </c>
      <c r="E957" s="25">
        <v>3</v>
      </c>
      <c r="F957" s="25">
        <v>0</v>
      </c>
      <c r="G957" s="25">
        <v>0</v>
      </c>
      <c r="H957" s="25">
        <v>1</v>
      </c>
      <c r="I957" s="25">
        <v>0</v>
      </c>
      <c r="J957" s="25">
        <v>1</v>
      </c>
      <c r="K957" s="25" t="s">
        <v>81</v>
      </c>
      <c r="L957" s="25">
        <v>2</v>
      </c>
      <c r="M957" s="25" t="str">
        <f t="shared" si="14"/>
        <v>E-Poor</v>
      </c>
    </row>
    <row r="958" spans="1:13" x14ac:dyDescent="0.25">
      <c r="A958" s="25" t="s">
        <v>1135</v>
      </c>
      <c r="B958" s="25" t="s">
        <v>178</v>
      </c>
      <c r="C958" s="25">
        <v>5</v>
      </c>
      <c r="D958" s="25">
        <v>4</v>
      </c>
      <c r="E958" s="25">
        <v>4</v>
      </c>
      <c r="F958" s="25">
        <v>0</v>
      </c>
      <c r="G958" s="25">
        <v>0</v>
      </c>
      <c r="H958" s="25">
        <v>1</v>
      </c>
      <c r="I958" s="25">
        <v>0</v>
      </c>
      <c r="J958" s="25">
        <v>1</v>
      </c>
      <c r="K958" s="25" t="s">
        <v>81</v>
      </c>
      <c r="L958" s="25">
        <v>2</v>
      </c>
      <c r="M958" s="25" t="str">
        <f t="shared" si="14"/>
        <v>E-Poor</v>
      </c>
    </row>
    <row r="959" spans="1:13" x14ac:dyDescent="0.25">
      <c r="A959" s="25" t="s">
        <v>1136</v>
      </c>
      <c r="B959" s="25" t="s">
        <v>178</v>
      </c>
      <c r="C959" s="25">
        <v>5</v>
      </c>
      <c r="D959" s="25">
        <v>4</v>
      </c>
      <c r="E959" s="25">
        <v>4</v>
      </c>
      <c r="F959" s="25">
        <v>0</v>
      </c>
      <c r="G959" s="25">
        <v>0</v>
      </c>
      <c r="H959" s="25">
        <v>1</v>
      </c>
      <c r="I959" s="25">
        <v>0</v>
      </c>
      <c r="J959" s="25">
        <v>1</v>
      </c>
      <c r="K959" s="25" t="s">
        <v>81</v>
      </c>
      <c r="L959" s="25">
        <v>4</v>
      </c>
      <c r="M959" s="25" t="str">
        <f t="shared" si="14"/>
        <v>E-Good</v>
      </c>
    </row>
    <row r="960" spans="1:13" x14ac:dyDescent="0.25">
      <c r="A960" s="25" t="s">
        <v>1137</v>
      </c>
      <c r="B960" s="25" t="s">
        <v>178</v>
      </c>
      <c r="C960" s="25">
        <v>4</v>
      </c>
      <c r="D960" s="25">
        <v>3</v>
      </c>
      <c r="E960" s="25">
        <v>3</v>
      </c>
      <c r="F960" s="25">
        <v>0</v>
      </c>
      <c r="G960" s="25">
        <v>1</v>
      </c>
      <c r="H960" s="25">
        <v>0</v>
      </c>
      <c r="I960" s="25">
        <v>1</v>
      </c>
      <c r="J960" s="25">
        <v>0</v>
      </c>
      <c r="K960" s="25" t="s">
        <v>82</v>
      </c>
      <c r="L960" s="25">
        <v>2</v>
      </c>
      <c r="M960" s="25" t="str">
        <f t="shared" si="14"/>
        <v>F-Poor</v>
      </c>
    </row>
    <row r="961" spans="1:13" x14ac:dyDescent="0.25">
      <c r="A961" s="25" t="s">
        <v>1138</v>
      </c>
      <c r="B961" s="25" t="s">
        <v>178</v>
      </c>
      <c r="C961" s="25">
        <v>5</v>
      </c>
      <c r="D961" s="25">
        <v>4</v>
      </c>
      <c r="E961" s="25">
        <v>4</v>
      </c>
      <c r="F961" s="25">
        <v>0</v>
      </c>
      <c r="G961" s="25">
        <v>1</v>
      </c>
      <c r="H961" s="25">
        <v>0</v>
      </c>
      <c r="I961" s="25">
        <v>1</v>
      </c>
      <c r="J961" s="25">
        <v>0</v>
      </c>
      <c r="K961" s="25" t="s">
        <v>82</v>
      </c>
      <c r="L961" s="25">
        <v>2</v>
      </c>
      <c r="M961" s="25" t="str">
        <f t="shared" si="14"/>
        <v>F-Poor</v>
      </c>
    </row>
    <row r="962" spans="1:13" x14ac:dyDescent="0.25">
      <c r="A962" s="25" t="s">
        <v>1139</v>
      </c>
      <c r="B962" s="25" t="s">
        <v>178</v>
      </c>
      <c r="C962" s="25">
        <v>5</v>
      </c>
      <c r="D962" s="25">
        <v>4</v>
      </c>
      <c r="E962" s="25">
        <v>4</v>
      </c>
      <c r="F962" s="25">
        <v>0</v>
      </c>
      <c r="G962" s="25">
        <v>1</v>
      </c>
      <c r="H962" s="25">
        <v>0</v>
      </c>
      <c r="I962" s="25">
        <v>1</v>
      </c>
      <c r="J962" s="25">
        <v>0</v>
      </c>
      <c r="K962" s="25" t="s">
        <v>82</v>
      </c>
      <c r="L962" s="25">
        <v>2</v>
      </c>
      <c r="M962" s="25" t="str">
        <f t="shared" si="14"/>
        <v>F-Poor</v>
      </c>
    </row>
    <row r="963" spans="1:13" x14ac:dyDescent="0.25">
      <c r="A963" s="25" t="s">
        <v>1140</v>
      </c>
      <c r="B963" s="25" t="s">
        <v>180</v>
      </c>
      <c r="C963" s="25">
        <v>5</v>
      </c>
      <c r="D963" s="25">
        <v>4</v>
      </c>
      <c r="E963" s="25">
        <v>4</v>
      </c>
      <c r="F963" s="25">
        <v>1</v>
      </c>
      <c r="G963" s="25">
        <v>1</v>
      </c>
      <c r="H963" s="25">
        <v>1</v>
      </c>
      <c r="I963" s="25">
        <v>0</v>
      </c>
      <c r="J963" s="25">
        <v>0</v>
      </c>
      <c r="K963" s="25" t="s">
        <v>83</v>
      </c>
      <c r="L963" s="25">
        <v>3</v>
      </c>
      <c r="M963" s="25" t="str">
        <f t="shared" ref="M963:M1026" si="15">_xlfn.CONCAT(K963,"-",IF(L963&gt;3,"Good", "Poor"))</f>
        <v>G-Poor</v>
      </c>
    </row>
    <row r="964" spans="1:13" x14ac:dyDescent="0.25">
      <c r="A964" s="25" t="s">
        <v>1141</v>
      </c>
      <c r="B964" s="25" t="s">
        <v>180</v>
      </c>
      <c r="C964" s="25">
        <v>5</v>
      </c>
      <c r="D964" s="25">
        <v>4</v>
      </c>
      <c r="E964" s="25">
        <v>5</v>
      </c>
      <c r="F964" s="25">
        <v>1</v>
      </c>
      <c r="G964" s="25">
        <v>1</v>
      </c>
      <c r="H964" s="25">
        <v>1</v>
      </c>
      <c r="I964" s="25">
        <v>0</v>
      </c>
      <c r="J964" s="25">
        <v>0</v>
      </c>
      <c r="K964" s="25" t="s">
        <v>83</v>
      </c>
      <c r="L964" s="25">
        <v>4</v>
      </c>
      <c r="M964" s="25" t="str">
        <f t="shared" si="15"/>
        <v>G-Good</v>
      </c>
    </row>
    <row r="965" spans="1:13" x14ac:dyDescent="0.25">
      <c r="A965" s="25" t="s">
        <v>1142</v>
      </c>
      <c r="B965" s="25" t="s">
        <v>178</v>
      </c>
      <c r="C965" s="25">
        <v>5</v>
      </c>
      <c r="D965" s="25">
        <v>4</v>
      </c>
      <c r="E965" s="25">
        <v>5</v>
      </c>
      <c r="F965" s="25">
        <v>0</v>
      </c>
      <c r="G965" s="25">
        <v>1</v>
      </c>
      <c r="H965" s="25">
        <v>1</v>
      </c>
      <c r="I965" s="25">
        <v>1</v>
      </c>
      <c r="J965" s="25">
        <v>0</v>
      </c>
      <c r="K965" s="25" t="s">
        <v>76</v>
      </c>
      <c r="L965" s="25">
        <v>3</v>
      </c>
      <c r="M965" s="25" t="str">
        <f t="shared" si="15"/>
        <v>A-Poor</v>
      </c>
    </row>
    <row r="966" spans="1:13" x14ac:dyDescent="0.25">
      <c r="A966" s="25" t="s">
        <v>1143</v>
      </c>
      <c r="B966" s="25" t="s">
        <v>180</v>
      </c>
      <c r="C966" s="25">
        <v>5</v>
      </c>
      <c r="D966" s="25">
        <v>4</v>
      </c>
      <c r="E966" s="25">
        <v>4</v>
      </c>
      <c r="F966" s="25">
        <v>0</v>
      </c>
      <c r="G966" s="25">
        <v>1</v>
      </c>
      <c r="H966" s="25">
        <v>1</v>
      </c>
      <c r="I966" s="25">
        <v>1</v>
      </c>
      <c r="J966" s="25">
        <v>0</v>
      </c>
      <c r="K966" s="25" t="s">
        <v>76</v>
      </c>
      <c r="L966" s="25">
        <v>4</v>
      </c>
      <c r="M966" s="25" t="str">
        <f t="shared" si="15"/>
        <v>A-Good</v>
      </c>
    </row>
    <row r="967" spans="1:13" x14ac:dyDescent="0.25">
      <c r="A967" s="25" t="s">
        <v>1144</v>
      </c>
      <c r="B967" s="25" t="s">
        <v>178</v>
      </c>
      <c r="C967" s="25">
        <v>5</v>
      </c>
      <c r="D967" s="25">
        <v>4</v>
      </c>
      <c r="E967" s="25">
        <v>5</v>
      </c>
      <c r="F967" s="25">
        <v>0</v>
      </c>
      <c r="G967" s="25">
        <v>0</v>
      </c>
      <c r="H967" s="25">
        <v>1</v>
      </c>
      <c r="I967" s="25">
        <v>1</v>
      </c>
      <c r="J967" s="25">
        <v>1</v>
      </c>
      <c r="K967" s="25" t="s">
        <v>77</v>
      </c>
      <c r="L967" s="25">
        <v>3</v>
      </c>
      <c r="M967" s="25" t="str">
        <f t="shared" si="15"/>
        <v>B-Poor</v>
      </c>
    </row>
    <row r="968" spans="1:13" x14ac:dyDescent="0.25">
      <c r="A968" s="25" t="s">
        <v>1145</v>
      </c>
      <c r="B968" s="25" t="s">
        <v>180</v>
      </c>
      <c r="C968" s="25">
        <v>5</v>
      </c>
      <c r="D968" s="25">
        <v>4</v>
      </c>
      <c r="E968" s="25">
        <v>4</v>
      </c>
      <c r="F968" s="25">
        <v>1</v>
      </c>
      <c r="G968" s="25">
        <v>1</v>
      </c>
      <c r="H968" s="25">
        <v>1</v>
      </c>
      <c r="I968" s="25">
        <v>0</v>
      </c>
      <c r="J968" s="25">
        <v>0</v>
      </c>
      <c r="K968" s="25" t="s">
        <v>79</v>
      </c>
      <c r="L968" s="25">
        <v>3</v>
      </c>
      <c r="M968" s="25" t="str">
        <f t="shared" si="15"/>
        <v>C-Poor</v>
      </c>
    </row>
    <row r="969" spans="1:13" x14ac:dyDescent="0.25">
      <c r="A969" s="25" t="s">
        <v>1146</v>
      </c>
      <c r="B969" s="25" t="s">
        <v>178</v>
      </c>
      <c r="C969" s="25">
        <v>4</v>
      </c>
      <c r="D969" s="25">
        <v>3</v>
      </c>
      <c r="E969" s="25">
        <v>3</v>
      </c>
      <c r="F969" s="25">
        <v>0</v>
      </c>
      <c r="G969" s="25">
        <v>1</v>
      </c>
      <c r="H969" s="25">
        <v>0</v>
      </c>
      <c r="I969" s="25">
        <v>0</v>
      </c>
      <c r="J969" s="25">
        <v>0</v>
      </c>
      <c r="K969" s="25" t="s">
        <v>80</v>
      </c>
      <c r="L969" s="25">
        <v>3</v>
      </c>
      <c r="M969" s="25" t="str">
        <f t="shared" si="15"/>
        <v>D-Poor</v>
      </c>
    </row>
    <row r="970" spans="1:13" x14ac:dyDescent="0.25">
      <c r="A970" s="25" t="s">
        <v>1147</v>
      </c>
      <c r="B970" s="25" t="s">
        <v>180</v>
      </c>
      <c r="C970" s="25">
        <v>4</v>
      </c>
      <c r="D970" s="25">
        <v>3</v>
      </c>
      <c r="E970" s="25">
        <v>4</v>
      </c>
      <c r="F970" s="25">
        <v>0</v>
      </c>
      <c r="G970" s="25">
        <v>0</v>
      </c>
      <c r="H970" s="25">
        <v>1</v>
      </c>
      <c r="I970" s="25">
        <v>0</v>
      </c>
      <c r="J970" s="25">
        <v>1</v>
      </c>
      <c r="K970" s="25" t="s">
        <v>81</v>
      </c>
      <c r="L970" s="25">
        <v>2</v>
      </c>
      <c r="M970" s="25" t="str">
        <f t="shared" si="15"/>
        <v>E-Poor</v>
      </c>
    </row>
    <row r="971" spans="1:13" x14ac:dyDescent="0.25">
      <c r="A971" s="25" t="s">
        <v>1148</v>
      </c>
      <c r="B971" s="25" t="s">
        <v>178</v>
      </c>
      <c r="C971" s="25">
        <v>5</v>
      </c>
      <c r="D971" s="25">
        <v>4</v>
      </c>
      <c r="E971" s="25">
        <v>3</v>
      </c>
      <c r="F971" s="25">
        <v>0</v>
      </c>
      <c r="G971" s="25">
        <v>0</v>
      </c>
      <c r="H971" s="25">
        <v>1</v>
      </c>
      <c r="I971" s="25">
        <v>0</v>
      </c>
      <c r="J971" s="25">
        <v>1</v>
      </c>
      <c r="K971" s="25" t="s">
        <v>81</v>
      </c>
      <c r="L971" s="25">
        <v>3</v>
      </c>
      <c r="M971" s="25" t="str">
        <f t="shared" si="15"/>
        <v>E-Poor</v>
      </c>
    </row>
    <row r="972" spans="1:13" x14ac:dyDescent="0.25">
      <c r="A972" s="25" t="s">
        <v>1149</v>
      </c>
      <c r="B972" s="25" t="s">
        <v>178</v>
      </c>
      <c r="C972" s="25">
        <v>5</v>
      </c>
      <c r="D972" s="25">
        <v>4</v>
      </c>
      <c r="E972" s="25">
        <v>5</v>
      </c>
      <c r="F972" s="25">
        <v>0</v>
      </c>
      <c r="G972" s="25">
        <v>1</v>
      </c>
      <c r="H972" s="25">
        <v>0</v>
      </c>
      <c r="I972" s="25">
        <v>1</v>
      </c>
      <c r="J972" s="25">
        <v>0</v>
      </c>
      <c r="K972" s="25" t="s">
        <v>82</v>
      </c>
      <c r="L972" s="25">
        <v>4</v>
      </c>
      <c r="M972" s="25" t="str">
        <f t="shared" si="15"/>
        <v>F-Good</v>
      </c>
    </row>
    <row r="973" spans="1:13" x14ac:dyDescent="0.25">
      <c r="A973" s="25" t="s">
        <v>1150</v>
      </c>
      <c r="B973" s="25" t="s">
        <v>178</v>
      </c>
      <c r="C973" s="25">
        <v>5</v>
      </c>
      <c r="D973" s="25">
        <v>4</v>
      </c>
      <c r="E973" s="25">
        <v>4</v>
      </c>
      <c r="F973" s="25">
        <v>0</v>
      </c>
      <c r="G973" s="25">
        <v>1</v>
      </c>
      <c r="H973" s="25">
        <v>1</v>
      </c>
      <c r="I973" s="25">
        <v>1</v>
      </c>
      <c r="J973" s="25">
        <v>0</v>
      </c>
      <c r="K973" s="25" t="s">
        <v>76</v>
      </c>
      <c r="L973" s="25">
        <v>3</v>
      </c>
      <c r="M973" s="25" t="str">
        <f t="shared" si="15"/>
        <v>A-Poor</v>
      </c>
    </row>
    <row r="974" spans="1:13" x14ac:dyDescent="0.25">
      <c r="A974" s="25" t="s">
        <v>1151</v>
      </c>
      <c r="B974" s="25" t="s">
        <v>178</v>
      </c>
      <c r="C974" s="25">
        <v>5</v>
      </c>
      <c r="D974" s="25">
        <v>4</v>
      </c>
      <c r="E974" s="25">
        <v>5</v>
      </c>
      <c r="F974" s="25">
        <v>1</v>
      </c>
      <c r="G974" s="25">
        <v>1</v>
      </c>
      <c r="H974" s="25">
        <v>1</v>
      </c>
      <c r="I974" s="25">
        <v>0</v>
      </c>
      <c r="J974" s="25">
        <v>0</v>
      </c>
      <c r="K974" s="25" t="s">
        <v>79</v>
      </c>
      <c r="L974" s="25">
        <v>4</v>
      </c>
      <c r="M974" s="25" t="str">
        <f t="shared" si="15"/>
        <v>C-Good</v>
      </c>
    </row>
    <row r="975" spans="1:13" x14ac:dyDescent="0.25">
      <c r="A975" s="25" t="s">
        <v>1152</v>
      </c>
      <c r="B975" s="25" t="s">
        <v>178</v>
      </c>
      <c r="C975" s="25">
        <v>3</v>
      </c>
      <c r="D975" s="25">
        <v>2</v>
      </c>
      <c r="E975" s="25">
        <v>2</v>
      </c>
      <c r="F975" s="25">
        <v>0</v>
      </c>
      <c r="G975" s="25">
        <v>1</v>
      </c>
      <c r="H975" s="25">
        <v>0</v>
      </c>
      <c r="I975" s="25">
        <v>0</v>
      </c>
      <c r="J975" s="25">
        <v>0</v>
      </c>
      <c r="K975" s="25" t="s">
        <v>80</v>
      </c>
      <c r="L975" s="25">
        <v>2</v>
      </c>
      <c r="M975" s="25" t="str">
        <f t="shared" si="15"/>
        <v>D-Poor</v>
      </c>
    </row>
    <row r="976" spans="1:13" x14ac:dyDescent="0.25">
      <c r="A976" s="25" t="s">
        <v>1153</v>
      </c>
      <c r="B976" s="25" t="s">
        <v>180</v>
      </c>
      <c r="C976" s="25">
        <v>5</v>
      </c>
      <c r="D976" s="25">
        <v>4</v>
      </c>
      <c r="E976" s="25">
        <v>3</v>
      </c>
      <c r="F976" s="25">
        <v>1</v>
      </c>
      <c r="G976" s="25">
        <v>1</v>
      </c>
      <c r="H976" s="25">
        <v>1</v>
      </c>
      <c r="I976" s="25">
        <v>0</v>
      </c>
      <c r="J976" s="25">
        <v>0</v>
      </c>
      <c r="K976" s="25" t="s">
        <v>83</v>
      </c>
      <c r="L976" s="25">
        <v>3</v>
      </c>
      <c r="M976" s="25" t="str">
        <f t="shared" si="15"/>
        <v>G-Poor</v>
      </c>
    </row>
    <row r="977" spans="1:13" x14ac:dyDescent="0.25">
      <c r="A977" s="25" t="s">
        <v>1154</v>
      </c>
      <c r="B977" s="25" t="s">
        <v>180</v>
      </c>
      <c r="C977" s="25">
        <v>5</v>
      </c>
      <c r="D977" s="25">
        <v>4</v>
      </c>
      <c r="E977" s="25">
        <v>5</v>
      </c>
      <c r="F977" s="25">
        <v>1</v>
      </c>
      <c r="G977" s="25">
        <v>1</v>
      </c>
      <c r="H977" s="25">
        <v>1</v>
      </c>
      <c r="I977" s="25">
        <v>0</v>
      </c>
      <c r="J977" s="25">
        <v>0</v>
      </c>
      <c r="K977" s="25" t="s">
        <v>83</v>
      </c>
      <c r="L977" s="25">
        <v>4</v>
      </c>
      <c r="M977" s="25" t="str">
        <f t="shared" si="15"/>
        <v>G-Good</v>
      </c>
    </row>
    <row r="978" spans="1:13" x14ac:dyDescent="0.25">
      <c r="A978" s="25" t="s">
        <v>1155</v>
      </c>
      <c r="B978" s="25" t="s">
        <v>178</v>
      </c>
      <c r="C978" s="25">
        <v>5</v>
      </c>
      <c r="D978" s="25">
        <v>4</v>
      </c>
      <c r="E978" s="25">
        <v>3</v>
      </c>
      <c r="F978" s="25">
        <v>0</v>
      </c>
      <c r="G978" s="25">
        <v>1</v>
      </c>
      <c r="H978" s="25">
        <v>1</v>
      </c>
      <c r="I978" s="25">
        <v>1</v>
      </c>
      <c r="J978" s="25">
        <v>0</v>
      </c>
      <c r="K978" s="25" t="s">
        <v>76</v>
      </c>
      <c r="L978" s="25">
        <v>3</v>
      </c>
      <c r="M978" s="25" t="str">
        <f t="shared" si="15"/>
        <v>A-Poor</v>
      </c>
    </row>
    <row r="979" spans="1:13" x14ac:dyDescent="0.25">
      <c r="A979" s="25" t="s">
        <v>1156</v>
      </c>
      <c r="B979" s="25" t="s">
        <v>178</v>
      </c>
      <c r="C979" s="25">
        <v>5</v>
      </c>
      <c r="D979" s="25">
        <v>4</v>
      </c>
      <c r="E979" s="25">
        <v>4</v>
      </c>
      <c r="F979" s="25">
        <v>0</v>
      </c>
      <c r="G979" s="25">
        <v>1</v>
      </c>
      <c r="H979" s="25">
        <v>1</v>
      </c>
      <c r="I979" s="25">
        <v>1</v>
      </c>
      <c r="J979" s="25">
        <v>0</v>
      </c>
      <c r="K979" s="25" t="s">
        <v>76</v>
      </c>
      <c r="L979" s="25">
        <v>3</v>
      </c>
      <c r="M979" s="25" t="str">
        <f t="shared" si="15"/>
        <v>A-Poor</v>
      </c>
    </row>
    <row r="980" spans="1:13" x14ac:dyDescent="0.25">
      <c r="A980" s="25" t="s">
        <v>1157</v>
      </c>
      <c r="B980" s="25" t="s">
        <v>180</v>
      </c>
      <c r="C980" s="25">
        <v>5</v>
      </c>
      <c r="D980" s="25">
        <v>4</v>
      </c>
      <c r="E980" s="25">
        <v>5</v>
      </c>
      <c r="F980" s="25">
        <v>0</v>
      </c>
      <c r="G980" s="25">
        <v>1</v>
      </c>
      <c r="H980" s="25">
        <v>1</v>
      </c>
      <c r="I980" s="25">
        <v>1</v>
      </c>
      <c r="J980" s="25">
        <v>0</v>
      </c>
      <c r="K980" s="25" t="s">
        <v>76</v>
      </c>
      <c r="L980" s="25">
        <v>3</v>
      </c>
      <c r="M980" s="25" t="str">
        <f t="shared" si="15"/>
        <v>A-Poor</v>
      </c>
    </row>
    <row r="981" spans="1:13" x14ac:dyDescent="0.25">
      <c r="A981" s="25" t="s">
        <v>1158</v>
      </c>
      <c r="B981" s="25" t="s">
        <v>180</v>
      </c>
      <c r="C981" s="25">
        <v>5</v>
      </c>
      <c r="D981" s="25">
        <v>4</v>
      </c>
      <c r="E981" s="25">
        <v>3</v>
      </c>
      <c r="F981" s="25">
        <v>0</v>
      </c>
      <c r="G981" s="25">
        <v>0</v>
      </c>
      <c r="H981" s="25">
        <v>1</v>
      </c>
      <c r="I981" s="25">
        <v>1</v>
      </c>
      <c r="J981" s="25">
        <v>1</v>
      </c>
      <c r="K981" s="25" t="s">
        <v>77</v>
      </c>
      <c r="L981" s="25">
        <v>2</v>
      </c>
      <c r="M981" s="25" t="str">
        <f t="shared" si="15"/>
        <v>B-Poor</v>
      </c>
    </row>
    <row r="982" spans="1:13" x14ac:dyDescent="0.25">
      <c r="A982" s="25" t="s">
        <v>1159</v>
      </c>
      <c r="B982" s="25" t="s">
        <v>180</v>
      </c>
      <c r="C982" s="25">
        <v>5</v>
      </c>
      <c r="D982" s="25">
        <v>4</v>
      </c>
      <c r="E982" s="25">
        <v>4</v>
      </c>
      <c r="F982" s="25">
        <v>0</v>
      </c>
      <c r="G982" s="25">
        <v>0</v>
      </c>
      <c r="H982" s="25">
        <v>1</v>
      </c>
      <c r="I982" s="25">
        <v>1</v>
      </c>
      <c r="J982" s="25">
        <v>1</v>
      </c>
      <c r="K982" s="25" t="s">
        <v>77</v>
      </c>
      <c r="L982" s="25">
        <v>3</v>
      </c>
      <c r="M982" s="25" t="str">
        <f t="shared" si="15"/>
        <v>B-Poor</v>
      </c>
    </row>
    <row r="983" spans="1:13" x14ac:dyDescent="0.25">
      <c r="A983" s="25" t="s">
        <v>1160</v>
      </c>
      <c r="B983" s="25" t="s">
        <v>180</v>
      </c>
      <c r="C983" s="25">
        <v>5</v>
      </c>
      <c r="D983" s="25">
        <v>4</v>
      </c>
      <c r="E983" s="25">
        <v>3</v>
      </c>
      <c r="F983" s="25">
        <v>1</v>
      </c>
      <c r="G983" s="25">
        <v>1</v>
      </c>
      <c r="H983" s="25">
        <v>1</v>
      </c>
      <c r="I983" s="25">
        <v>0</v>
      </c>
      <c r="J983" s="25">
        <v>0</v>
      </c>
      <c r="K983" s="25" t="s">
        <v>79</v>
      </c>
      <c r="L983" s="25">
        <v>3</v>
      </c>
      <c r="M983" s="25" t="str">
        <f t="shared" si="15"/>
        <v>C-Poor</v>
      </c>
    </row>
    <row r="984" spans="1:13" x14ac:dyDescent="0.25">
      <c r="A984" s="25" t="s">
        <v>1161</v>
      </c>
      <c r="B984" s="25" t="s">
        <v>178</v>
      </c>
      <c r="C984" s="25">
        <v>5</v>
      </c>
      <c r="D984" s="25">
        <v>4</v>
      </c>
      <c r="E984" s="25">
        <v>4</v>
      </c>
      <c r="F984" s="25">
        <v>1</v>
      </c>
      <c r="G984" s="25">
        <v>1</v>
      </c>
      <c r="H984" s="25">
        <v>1</v>
      </c>
      <c r="I984" s="25">
        <v>0</v>
      </c>
      <c r="J984" s="25">
        <v>0</v>
      </c>
      <c r="K984" s="25" t="s">
        <v>79</v>
      </c>
      <c r="L984" s="25">
        <v>3</v>
      </c>
      <c r="M984" s="25" t="str">
        <f t="shared" si="15"/>
        <v>C-Poor</v>
      </c>
    </row>
    <row r="985" spans="1:13" x14ac:dyDescent="0.25">
      <c r="A985" s="25" t="s">
        <v>1162</v>
      </c>
      <c r="B985" s="25" t="s">
        <v>178</v>
      </c>
      <c r="C985" s="25">
        <v>4</v>
      </c>
      <c r="D985" s="25">
        <v>3</v>
      </c>
      <c r="E985" s="25">
        <v>4</v>
      </c>
      <c r="F985" s="25">
        <v>0</v>
      </c>
      <c r="G985" s="25">
        <v>0</v>
      </c>
      <c r="H985" s="25">
        <v>1</v>
      </c>
      <c r="I985" s="25">
        <v>0</v>
      </c>
      <c r="J985" s="25">
        <v>1</v>
      </c>
      <c r="K985" s="25" t="s">
        <v>81</v>
      </c>
      <c r="L985" s="25">
        <v>3</v>
      </c>
      <c r="M985" s="25" t="str">
        <f t="shared" si="15"/>
        <v>E-Poor</v>
      </c>
    </row>
    <row r="986" spans="1:13" x14ac:dyDescent="0.25">
      <c r="A986" s="25" t="s">
        <v>1163</v>
      </c>
      <c r="B986" s="25" t="s">
        <v>180</v>
      </c>
      <c r="C986" s="25">
        <v>4</v>
      </c>
      <c r="D986" s="25">
        <v>3</v>
      </c>
      <c r="E986" s="25">
        <v>3</v>
      </c>
      <c r="F986" s="25">
        <v>0</v>
      </c>
      <c r="G986" s="25">
        <v>1</v>
      </c>
      <c r="H986" s="25">
        <v>0</v>
      </c>
      <c r="I986" s="25">
        <v>1</v>
      </c>
      <c r="J986" s="25">
        <v>0</v>
      </c>
      <c r="K986" s="25" t="s">
        <v>82</v>
      </c>
      <c r="L986" s="25">
        <v>4</v>
      </c>
      <c r="M986" s="25" t="str">
        <f t="shared" si="15"/>
        <v>F-Good</v>
      </c>
    </row>
    <row r="987" spans="1:13" x14ac:dyDescent="0.25">
      <c r="A987" s="25" t="s">
        <v>1164</v>
      </c>
      <c r="B987" s="25" t="s">
        <v>180</v>
      </c>
      <c r="C987" s="25">
        <v>5</v>
      </c>
      <c r="D987" s="25">
        <v>4</v>
      </c>
      <c r="E987" s="25">
        <v>4</v>
      </c>
      <c r="F987" s="25">
        <v>1</v>
      </c>
      <c r="G987" s="25">
        <v>1</v>
      </c>
      <c r="H987" s="25">
        <v>1</v>
      </c>
      <c r="I987" s="25">
        <v>0</v>
      </c>
      <c r="J987" s="25">
        <v>0</v>
      </c>
      <c r="K987" s="25" t="s">
        <v>83</v>
      </c>
      <c r="L987" s="25">
        <v>3</v>
      </c>
      <c r="M987" s="25" t="str">
        <f t="shared" si="15"/>
        <v>G-Poor</v>
      </c>
    </row>
    <row r="988" spans="1:13" x14ac:dyDescent="0.25">
      <c r="A988" s="25" t="s">
        <v>1165</v>
      </c>
      <c r="B988" s="25" t="s">
        <v>180</v>
      </c>
      <c r="C988" s="25">
        <v>4</v>
      </c>
      <c r="D988" s="25">
        <v>3</v>
      </c>
      <c r="E988" s="25">
        <v>3</v>
      </c>
      <c r="F988" s="25">
        <v>0</v>
      </c>
      <c r="G988" s="25">
        <v>1</v>
      </c>
      <c r="H988" s="25">
        <v>1</v>
      </c>
      <c r="I988" s="25">
        <v>1</v>
      </c>
      <c r="J988" s="25">
        <v>0</v>
      </c>
      <c r="K988" s="25" t="s">
        <v>76</v>
      </c>
      <c r="L988" s="25">
        <v>3</v>
      </c>
      <c r="M988" s="25" t="str">
        <f t="shared" si="15"/>
        <v>A-Poor</v>
      </c>
    </row>
    <row r="989" spans="1:13" x14ac:dyDescent="0.25">
      <c r="A989" s="25" t="s">
        <v>1166</v>
      </c>
      <c r="B989" s="25" t="s">
        <v>178</v>
      </c>
      <c r="C989" s="25">
        <v>5</v>
      </c>
      <c r="D989" s="25">
        <v>4</v>
      </c>
      <c r="E989" s="25">
        <v>4</v>
      </c>
      <c r="F989" s="25">
        <v>0</v>
      </c>
      <c r="G989" s="25">
        <v>1</v>
      </c>
      <c r="H989" s="25">
        <v>1</v>
      </c>
      <c r="I989" s="25">
        <v>1</v>
      </c>
      <c r="J989" s="25">
        <v>0</v>
      </c>
      <c r="K989" s="25" t="s">
        <v>76</v>
      </c>
      <c r="L989" s="25">
        <v>4</v>
      </c>
      <c r="M989" s="25" t="str">
        <f t="shared" si="15"/>
        <v>A-Good</v>
      </c>
    </row>
    <row r="990" spans="1:13" x14ac:dyDescent="0.25">
      <c r="A990" s="25" t="s">
        <v>1167</v>
      </c>
      <c r="B990" s="25" t="s">
        <v>180</v>
      </c>
      <c r="C990" s="25">
        <v>4</v>
      </c>
      <c r="D990" s="25">
        <v>3</v>
      </c>
      <c r="E990" s="25">
        <v>3</v>
      </c>
      <c r="F990" s="25">
        <v>1</v>
      </c>
      <c r="G990" s="25">
        <v>1</v>
      </c>
      <c r="H990" s="25">
        <v>1</v>
      </c>
      <c r="I990" s="25">
        <v>0</v>
      </c>
      <c r="J990" s="25">
        <v>0</v>
      </c>
      <c r="K990" s="25" t="s">
        <v>79</v>
      </c>
      <c r="L990" s="25">
        <v>3</v>
      </c>
      <c r="M990" s="25" t="str">
        <f t="shared" si="15"/>
        <v>C-Poor</v>
      </c>
    </row>
    <row r="991" spans="1:13" x14ac:dyDescent="0.25">
      <c r="A991" s="25" t="s">
        <v>1168</v>
      </c>
      <c r="B991" s="25" t="s">
        <v>178</v>
      </c>
      <c r="C991" s="25">
        <v>5</v>
      </c>
      <c r="D991" s="25">
        <v>4</v>
      </c>
      <c r="E991" s="25">
        <v>5</v>
      </c>
      <c r="F991" s="25">
        <v>1</v>
      </c>
      <c r="G991" s="25">
        <v>1</v>
      </c>
      <c r="H991" s="25">
        <v>1</v>
      </c>
      <c r="I991" s="25">
        <v>0</v>
      </c>
      <c r="J991" s="25">
        <v>0</v>
      </c>
      <c r="K991" s="25" t="s">
        <v>79</v>
      </c>
      <c r="L991" s="25">
        <v>3</v>
      </c>
      <c r="M991" s="25" t="str">
        <f t="shared" si="15"/>
        <v>C-Poor</v>
      </c>
    </row>
    <row r="992" spans="1:13" x14ac:dyDescent="0.25">
      <c r="A992" s="25" t="s">
        <v>1169</v>
      </c>
      <c r="B992" s="25" t="s">
        <v>178</v>
      </c>
      <c r="C992" s="25">
        <v>5</v>
      </c>
      <c r="D992" s="25">
        <v>4</v>
      </c>
      <c r="E992" s="25">
        <v>4</v>
      </c>
      <c r="F992" s="25">
        <v>1</v>
      </c>
      <c r="G992" s="25">
        <v>1</v>
      </c>
      <c r="H992" s="25">
        <v>1</v>
      </c>
      <c r="I992" s="25">
        <v>0</v>
      </c>
      <c r="J992" s="25">
        <v>0</v>
      </c>
      <c r="K992" s="25" t="s">
        <v>79</v>
      </c>
      <c r="L992" s="25">
        <v>3</v>
      </c>
      <c r="M992" s="25" t="str">
        <f t="shared" si="15"/>
        <v>C-Poor</v>
      </c>
    </row>
    <row r="993" spans="1:13" x14ac:dyDescent="0.25">
      <c r="A993" s="25" t="s">
        <v>1170</v>
      </c>
      <c r="B993" s="25" t="s">
        <v>180</v>
      </c>
      <c r="C993" s="25">
        <v>5</v>
      </c>
      <c r="D993" s="25">
        <v>4</v>
      </c>
      <c r="E993" s="25">
        <v>3</v>
      </c>
      <c r="F993" s="25">
        <v>1</v>
      </c>
      <c r="G993" s="25">
        <v>1</v>
      </c>
      <c r="H993" s="25">
        <v>1</v>
      </c>
      <c r="I993" s="25">
        <v>0</v>
      </c>
      <c r="J993" s="25">
        <v>0</v>
      </c>
      <c r="K993" s="25" t="s">
        <v>79</v>
      </c>
      <c r="L993" s="25">
        <v>3</v>
      </c>
      <c r="M993" s="25" t="str">
        <f t="shared" si="15"/>
        <v>C-Poor</v>
      </c>
    </row>
    <row r="994" spans="1:13" x14ac:dyDescent="0.25">
      <c r="A994" s="25" t="s">
        <v>1171</v>
      </c>
      <c r="B994" s="25" t="s">
        <v>180</v>
      </c>
      <c r="C994" s="25">
        <v>5</v>
      </c>
      <c r="D994" s="25">
        <v>4</v>
      </c>
      <c r="E994" s="25">
        <v>4</v>
      </c>
      <c r="F994" s="25">
        <v>1</v>
      </c>
      <c r="G994" s="25">
        <v>1</v>
      </c>
      <c r="H994" s="25">
        <v>1</v>
      </c>
      <c r="I994" s="25">
        <v>0</v>
      </c>
      <c r="J994" s="25">
        <v>0</v>
      </c>
      <c r="K994" s="25" t="s">
        <v>79</v>
      </c>
      <c r="L994" s="25">
        <v>4</v>
      </c>
      <c r="M994" s="25" t="str">
        <f t="shared" si="15"/>
        <v>C-Good</v>
      </c>
    </row>
    <row r="995" spans="1:13" x14ac:dyDescent="0.25">
      <c r="A995" s="25" t="s">
        <v>1172</v>
      </c>
      <c r="B995" s="25" t="s">
        <v>180</v>
      </c>
      <c r="C995" s="25">
        <v>4</v>
      </c>
      <c r="D995" s="25">
        <v>3</v>
      </c>
      <c r="E995" s="25">
        <v>3</v>
      </c>
      <c r="F995" s="25">
        <v>0</v>
      </c>
      <c r="G995" s="25">
        <v>1</v>
      </c>
      <c r="H995" s="25">
        <v>0</v>
      </c>
      <c r="I995" s="25">
        <v>0</v>
      </c>
      <c r="J995" s="25">
        <v>0</v>
      </c>
      <c r="K995" s="25" t="s">
        <v>80</v>
      </c>
      <c r="L995" s="25">
        <v>2</v>
      </c>
      <c r="M995" s="25" t="str">
        <f t="shared" si="15"/>
        <v>D-Poor</v>
      </c>
    </row>
    <row r="996" spans="1:13" x14ac:dyDescent="0.25">
      <c r="A996" s="25" t="s">
        <v>1173</v>
      </c>
      <c r="B996" s="25" t="s">
        <v>178</v>
      </c>
      <c r="C996" s="25">
        <v>5</v>
      </c>
      <c r="D996" s="25">
        <v>4</v>
      </c>
      <c r="E996" s="25">
        <v>3</v>
      </c>
      <c r="F996" s="25">
        <v>0</v>
      </c>
      <c r="G996" s="25">
        <v>1</v>
      </c>
      <c r="H996" s="25">
        <v>0</v>
      </c>
      <c r="I996" s="25">
        <v>0</v>
      </c>
      <c r="J996" s="25">
        <v>0</v>
      </c>
      <c r="K996" s="25" t="s">
        <v>80</v>
      </c>
      <c r="L996" s="25">
        <v>4</v>
      </c>
      <c r="M996" s="25" t="str">
        <f t="shared" si="15"/>
        <v>D-Good</v>
      </c>
    </row>
    <row r="997" spans="1:13" x14ac:dyDescent="0.25">
      <c r="A997" s="25" t="s">
        <v>1174</v>
      </c>
      <c r="B997" s="25" t="s">
        <v>178</v>
      </c>
      <c r="C997" s="25">
        <v>5</v>
      </c>
      <c r="D997" s="25">
        <v>4</v>
      </c>
      <c r="E997" s="25">
        <v>3</v>
      </c>
      <c r="F997" s="25">
        <v>0</v>
      </c>
      <c r="G997" s="25">
        <v>1</v>
      </c>
      <c r="H997" s="25">
        <v>0</v>
      </c>
      <c r="I997" s="25">
        <v>1</v>
      </c>
      <c r="J997" s="25">
        <v>0</v>
      </c>
      <c r="K997" s="25" t="s">
        <v>82</v>
      </c>
      <c r="L997" s="25">
        <v>2</v>
      </c>
      <c r="M997" s="25" t="str">
        <f t="shared" si="15"/>
        <v>F-Poor</v>
      </c>
    </row>
    <row r="998" spans="1:13" x14ac:dyDescent="0.25">
      <c r="A998" s="25" t="s">
        <v>1175</v>
      </c>
      <c r="B998" s="25" t="s">
        <v>178</v>
      </c>
      <c r="C998" s="25">
        <v>5</v>
      </c>
      <c r="D998" s="25">
        <v>4</v>
      </c>
      <c r="E998" s="25">
        <v>3</v>
      </c>
      <c r="F998" s="25">
        <v>0</v>
      </c>
      <c r="G998" s="25">
        <v>1</v>
      </c>
      <c r="H998" s="25">
        <v>0</v>
      </c>
      <c r="I998" s="25">
        <v>1</v>
      </c>
      <c r="J998" s="25">
        <v>0</v>
      </c>
      <c r="K998" s="25" t="s">
        <v>82</v>
      </c>
      <c r="L998" s="25">
        <v>2</v>
      </c>
      <c r="M998" s="25" t="str">
        <f t="shared" si="15"/>
        <v>F-Poor</v>
      </c>
    </row>
    <row r="999" spans="1:13" x14ac:dyDescent="0.25">
      <c r="A999" s="25" t="s">
        <v>1176</v>
      </c>
      <c r="B999" s="25" t="s">
        <v>178</v>
      </c>
      <c r="C999" s="25">
        <v>4</v>
      </c>
      <c r="D999" s="25">
        <v>3</v>
      </c>
      <c r="E999" s="25">
        <v>4</v>
      </c>
      <c r="F999" s="25">
        <v>0</v>
      </c>
      <c r="G999" s="25">
        <v>1</v>
      </c>
      <c r="H999" s="25">
        <v>1</v>
      </c>
      <c r="I999" s="25">
        <v>1</v>
      </c>
      <c r="J999" s="25">
        <v>0</v>
      </c>
      <c r="K999" s="25" t="s">
        <v>76</v>
      </c>
      <c r="L999" s="25">
        <v>3</v>
      </c>
      <c r="M999" s="25" t="str">
        <f t="shared" si="15"/>
        <v>A-Poor</v>
      </c>
    </row>
    <row r="1000" spans="1:13" x14ac:dyDescent="0.25">
      <c r="A1000" s="25" t="s">
        <v>1177</v>
      </c>
      <c r="B1000" s="25" t="s">
        <v>178</v>
      </c>
      <c r="C1000" s="25">
        <v>5</v>
      </c>
      <c r="D1000" s="25">
        <v>4</v>
      </c>
      <c r="E1000" s="25">
        <v>5</v>
      </c>
      <c r="F1000" s="25">
        <v>0</v>
      </c>
      <c r="G1000" s="25">
        <v>1</v>
      </c>
      <c r="H1000" s="25">
        <v>1</v>
      </c>
      <c r="I1000" s="25">
        <v>1</v>
      </c>
      <c r="J1000" s="25">
        <v>0</v>
      </c>
      <c r="K1000" s="25" t="s">
        <v>76</v>
      </c>
      <c r="L1000" s="25">
        <v>4</v>
      </c>
      <c r="M1000" s="25" t="str">
        <f t="shared" si="15"/>
        <v>A-Good</v>
      </c>
    </row>
    <row r="1001" spans="1:13" x14ac:dyDescent="0.25">
      <c r="A1001" s="25" t="s">
        <v>1178</v>
      </c>
      <c r="B1001" s="25" t="s">
        <v>180</v>
      </c>
      <c r="C1001" s="25">
        <v>5</v>
      </c>
      <c r="D1001" s="25">
        <v>4</v>
      </c>
      <c r="E1001" s="25">
        <v>4</v>
      </c>
      <c r="F1001" s="25">
        <v>0</v>
      </c>
      <c r="G1001" s="25">
        <v>1</v>
      </c>
      <c r="H1001" s="25">
        <v>1</v>
      </c>
      <c r="I1001" s="25">
        <v>1</v>
      </c>
      <c r="J1001" s="25">
        <v>0</v>
      </c>
      <c r="K1001" s="25" t="s">
        <v>76</v>
      </c>
      <c r="L1001" s="25">
        <v>3</v>
      </c>
      <c r="M1001" s="25" t="str">
        <f t="shared" si="15"/>
        <v>A-Poor</v>
      </c>
    </row>
    <row r="1002" spans="1:13" x14ac:dyDescent="0.25">
      <c r="A1002" s="25" t="s">
        <v>1179</v>
      </c>
      <c r="B1002" s="25" t="s">
        <v>178</v>
      </c>
      <c r="C1002" s="25">
        <v>5</v>
      </c>
      <c r="D1002" s="25">
        <v>4</v>
      </c>
      <c r="E1002" s="25">
        <v>4</v>
      </c>
      <c r="F1002" s="25">
        <v>0</v>
      </c>
      <c r="G1002" s="25">
        <v>0</v>
      </c>
      <c r="H1002" s="25">
        <v>1</v>
      </c>
      <c r="I1002" s="25">
        <v>1</v>
      </c>
      <c r="J1002" s="25">
        <v>1</v>
      </c>
      <c r="K1002" s="25" t="s">
        <v>77</v>
      </c>
      <c r="L1002" s="25">
        <v>3</v>
      </c>
      <c r="M1002" s="25" t="str">
        <f t="shared" si="15"/>
        <v>B-Poor</v>
      </c>
    </row>
    <row r="1003" spans="1:13" x14ac:dyDescent="0.25">
      <c r="A1003" s="25" t="s">
        <v>1180</v>
      </c>
      <c r="B1003" s="25" t="s">
        <v>180</v>
      </c>
      <c r="C1003" s="25">
        <v>5</v>
      </c>
      <c r="D1003" s="25">
        <v>4</v>
      </c>
      <c r="E1003" s="25">
        <v>5</v>
      </c>
      <c r="F1003" s="25">
        <v>0</v>
      </c>
      <c r="G1003" s="25">
        <v>1</v>
      </c>
      <c r="H1003" s="25">
        <v>1</v>
      </c>
      <c r="I1003" s="25">
        <v>1</v>
      </c>
      <c r="J1003" s="25">
        <v>0</v>
      </c>
      <c r="K1003" s="25" t="s">
        <v>76</v>
      </c>
      <c r="L1003" s="25">
        <v>4</v>
      </c>
      <c r="M1003" s="25" t="str">
        <f t="shared" si="15"/>
        <v>A-Good</v>
      </c>
    </row>
    <row r="1004" spans="1:13" x14ac:dyDescent="0.25">
      <c r="A1004" s="25" t="s">
        <v>1181</v>
      </c>
      <c r="B1004" s="25" t="s">
        <v>180</v>
      </c>
      <c r="C1004" s="25">
        <v>5</v>
      </c>
      <c r="D1004" s="25">
        <v>4</v>
      </c>
      <c r="E1004" s="25">
        <v>4</v>
      </c>
      <c r="F1004" s="25">
        <v>0</v>
      </c>
      <c r="G1004" s="25">
        <v>1</v>
      </c>
      <c r="H1004" s="25">
        <v>1</v>
      </c>
      <c r="I1004" s="25">
        <v>1</v>
      </c>
      <c r="J1004" s="25">
        <v>0</v>
      </c>
      <c r="K1004" s="25" t="s">
        <v>76</v>
      </c>
      <c r="L1004" s="25">
        <v>3</v>
      </c>
      <c r="M1004" s="25" t="str">
        <f t="shared" si="15"/>
        <v>A-Poor</v>
      </c>
    </row>
    <row r="1005" spans="1:13" x14ac:dyDescent="0.25">
      <c r="A1005" s="25" t="s">
        <v>1182</v>
      </c>
      <c r="B1005" s="25" t="s">
        <v>180</v>
      </c>
      <c r="C1005" s="25">
        <v>5</v>
      </c>
      <c r="D1005" s="25">
        <v>4</v>
      </c>
      <c r="E1005" s="25">
        <v>5</v>
      </c>
      <c r="F1005" s="25">
        <v>0</v>
      </c>
      <c r="G1005" s="25">
        <v>1</v>
      </c>
      <c r="H1005" s="25">
        <v>1</v>
      </c>
      <c r="I1005" s="25">
        <v>1</v>
      </c>
      <c r="J1005" s="25">
        <v>0</v>
      </c>
      <c r="K1005" s="25" t="s">
        <v>76</v>
      </c>
      <c r="L1005" s="25">
        <v>4</v>
      </c>
      <c r="M1005" s="25" t="str">
        <f t="shared" si="15"/>
        <v>A-Good</v>
      </c>
    </row>
    <row r="1006" spans="1:13" x14ac:dyDescent="0.25">
      <c r="A1006" s="25" t="s">
        <v>1183</v>
      </c>
      <c r="B1006" s="25" t="s">
        <v>178</v>
      </c>
      <c r="C1006" s="25">
        <v>5</v>
      </c>
      <c r="D1006" s="25">
        <v>4</v>
      </c>
      <c r="E1006" s="25">
        <v>3</v>
      </c>
      <c r="F1006" s="25">
        <v>1</v>
      </c>
      <c r="G1006" s="25">
        <v>1</v>
      </c>
      <c r="H1006" s="25">
        <v>1</v>
      </c>
      <c r="I1006" s="25">
        <v>0</v>
      </c>
      <c r="J1006" s="25">
        <v>0</v>
      </c>
      <c r="K1006" s="25" t="s">
        <v>79</v>
      </c>
      <c r="L1006" s="25">
        <v>3</v>
      </c>
      <c r="M1006" s="25" t="str">
        <f t="shared" si="15"/>
        <v>C-Poor</v>
      </c>
    </row>
    <row r="1007" spans="1:13" x14ac:dyDescent="0.25">
      <c r="A1007" s="25" t="s">
        <v>1184</v>
      </c>
      <c r="B1007" s="25" t="s">
        <v>178</v>
      </c>
      <c r="C1007" s="25">
        <v>5</v>
      </c>
      <c r="D1007" s="25">
        <v>4</v>
      </c>
      <c r="E1007" s="25">
        <v>4</v>
      </c>
      <c r="F1007" s="25">
        <v>1</v>
      </c>
      <c r="G1007" s="25">
        <v>1</v>
      </c>
      <c r="H1007" s="25">
        <v>1</v>
      </c>
      <c r="I1007" s="25">
        <v>0</v>
      </c>
      <c r="J1007" s="25">
        <v>0</v>
      </c>
      <c r="K1007" s="25" t="s">
        <v>79</v>
      </c>
      <c r="L1007" s="25">
        <v>3</v>
      </c>
      <c r="M1007" s="25" t="str">
        <f t="shared" si="15"/>
        <v>C-Poor</v>
      </c>
    </row>
    <row r="1008" spans="1:13" x14ac:dyDescent="0.25">
      <c r="A1008" s="25" t="s">
        <v>1185</v>
      </c>
      <c r="B1008" s="25" t="s">
        <v>180</v>
      </c>
      <c r="C1008" s="25">
        <v>5</v>
      </c>
      <c r="D1008" s="25">
        <v>4</v>
      </c>
      <c r="E1008" s="25">
        <v>5</v>
      </c>
      <c r="F1008" s="25">
        <v>1</v>
      </c>
      <c r="G1008" s="25">
        <v>1</v>
      </c>
      <c r="H1008" s="25">
        <v>1</v>
      </c>
      <c r="I1008" s="25">
        <v>0</v>
      </c>
      <c r="J1008" s="25">
        <v>0</v>
      </c>
      <c r="K1008" s="25" t="s">
        <v>79</v>
      </c>
      <c r="L1008" s="25">
        <v>3</v>
      </c>
      <c r="M1008" s="25" t="str">
        <f t="shared" si="15"/>
        <v>C-Poor</v>
      </c>
    </row>
    <row r="1009" spans="1:13" x14ac:dyDescent="0.25">
      <c r="A1009" s="25" t="s">
        <v>1186</v>
      </c>
      <c r="B1009" s="25" t="s">
        <v>178</v>
      </c>
      <c r="C1009" s="25">
        <v>5</v>
      </c>
      <c r="D1009" s="25">
        <v>4</v>
      </c>
      <c r="E1009" s="25">
        <v>4</v>
      </c>
      <c r="F1009" s="25">
        <v>1</v>
      </c>
      <c r="G1009" s="25">
        <v>1</v>
      </c>
      <c r="H1009" s="25">
        <v>1</v>
      </c>
      <c r="I1009" s="25">
        <v>0</v>
      </c>
      <c r="J1009" s="25">
        <v>0</v>
      </c>
      <c r="K1009" s="25" t="s">
        <v>79</v>
      </c>
      <c r="L1009" s="25">
        <v>3</v>
      </c>
      <c r="M1009" s="25" t="str">
        <f t="shared" si="15"/>
        <v>C-Poor</v>
      </c>
    </row>
    <row r="1010" spans="1:13" x14ac:dyDescent="0.25">
      <c r="A1010" s="25" t="s">
        <v>1187</v>
      </c>
      <c r="B1010" s="25" t="s">
        <v>178</v>
      </c>
      <c r="C1010" s="25">
        <v>5</v>
      </c>
      <c r="D1010" s="25">
        <v>4</v>
      </c>
      <c r="E1010" s="25">
        <v>4</v>
      </c>
      <c r="F1010" s="25">
        <v>1</v>
      </c>
      <c r="G1010" s="25">
        <v>1</v>
      </c>
      <c r="H1010" s="25">
        <v>1</v>
      </c>
      <c r="I1010" s="25">
        <v>0</v>
      </c>
      <c r="J1010" s="25">
        <v>0</v>
      </c>
      <c r="K1010" s="25" t="s">
        <v>79</v>
      </c>
      <c r="L1010" s="25">
        <v>3</v>
      </c>
      <c r="M1010" s="25" t="str">
        <f t="shared" si="15"/>
        <v>C-Poor</v>
      </c>
    </row>
    <row r="1011" spans="1:13" x14ac:dyDescent="0.25">
      <c r="A1011" s="25" t="s">
        <v>1188</v>
      </c>
      <c r="B1011" s="25" t="s">
        <v>178</v>
      </c>
      <c r="C1011" s="25">
        <v>5</v>
      </c>
      <c r="D1011" s="25">
        <v>4</v>
      </c>
      <c r="E1011" s="25">
        <v>5</v>
      </c>
      <c r="F1011" s="25">
        <v>1</v>
      </c>
      <c r="G1011" s="25">
        <v>1</v>
      </c>
      <c r="H1011" s="25">
        <v>1</v>
      </c>
      <c r="I1011" s="25">
        <v>0</v>
      </c>
      <c r="J1011" s="25">
        <v>0</v>
      </c>
      <c r="K1011" s="25" t="s">
        <v>79</v>
      </c>
      <c r="L1011" s="25">
        <v>4</v>
      </c>
      <c r="M1011" s="25" t="str">
        <f t="shared" si="15"/>
        <v>C-Good</v>
      </c>
    </row>
    <row r="1012" spans="1:13" x14ac:dyDescent="0.25">
      <c r="A1012" s="25" t="s">
        <v>1189</v>
      </c>
      <c r="B1012" s="25" t="s">
        <v>178</v>
      </c>
      <c r="C1012" s="25">
        <v>4</v>
      </c>
      <c r="D1012" s="25">
        <v>3</v>
      </c>
      <c r="E1012" s="25">
        <v>3</v>
      </c>
      <c r="F1012" s="25">
        <v>0</v>
      </c>
      <c r="G1012" s="25">
        <v>1</v>
      </c>
      <c r="H1012" s="25">
        <v>0</v>
      </c>
      <c r="I1012" s="25">
        <v>0</v>
      </c>
      <c r="J1012" s="25">
        <v>0</v>
      </c>
      <c r="K1012" s="25" t="s">
        <v>80</v>
      </c>
      <c r="L1012" s="25">
        <v>2</v>
      </c>
      <c r="M1012" s="25" t="str">
        <f t="shared" si="15"/>
        <v>D-Poor</v>
      </c>
    </row>
    <row r="1013" spans="1:13" x14ac:dyDescent="0.25">
      <c r="A1013" s="25" t="s">
        <v>1190</v>
      </c>
      <c r="B1013" s="25" t="s">
        <v>178</v>
      </c>
      <c r="C1013" s="25">
        <v>4</v>
      </c>
      <c r="D1013" s="25">
        <v>3</v>
      </c>
      <c r="E1013" s="25">
        <v>4</v>
      </c>
      <c r="F1013" s="25">
        <v>0</v>
      </c>
      <c r="G1013" s="25">
        <v>1</v>
      </c>
      <c r="H1013" s="25">
        <v>0</v>
      </c>
      <c r="I1013" s="25">
        <v>0</v>
      </c>
      <c r="J1013" s="25">
        <v>0</v>
      </c>
      <c r="K1013" s="25" t="s">
        <v>80</v>
      </c>
      <c r="L1013" s="25">
        <v>2</v>
      </c>
      <c r="M1013" s="25" t="str">
        <f t="shared" si="15"/>
        <v>D-Poor</v>
      </c>
    </row>
    <row r="1014" spans="1:13" x14ac:dyDescent="0.25">
      <c r="A1014" s="25" t="s">
        <v>1191</v>
      </c>
      <c r="B1014" s="25" t="s">
        <v>178</v>
      </c>
      <c r="C1014" s="25">
        <v>4</v>
      </c>
      <c r="D1014" s="25">
        <v>3</v>
      </c>
      <c r="E1014" s="25">
        <v>3</v>
      </c>
      <c r="F1014" s="25">
        <v>0</v>
      </c>
      <c r="G1014" s="25">
        <v>1</v>
      </c>
      <c r="H1014" s="25">
        <v>0</v>
      </c>
      <c r="I1014" s="25">
        <v>0</v>
      </c>
      <c r="J1014" s="25">
        <v>0</v>
      </c>
      <c r="K1014" s="25" t="s">
        <v>80</v>
      </c>
      <c r="L1014" s="25">
        <v>2</v>
      </c>
      <c r="M1014" s="25" t="str">
        <f t="shared" si="15"/>
        <v>D-Poor</v>
      </c>
    </row>
    <row r="1015" spans="1:13" x14ac:dyDescent="0.25">
      <c r="A1015" s="25" t="s">
        <v>1192</v>
      </c>
      <c r="B1015" s="25" t="s">
        <v>178</v>
      </c>
      <c r="C1015" s="25">
        <v>5</v>
      </c>
      <c r="D1015" s="25">
        <v>4</v>
      </c>
      <c r="E1015" s="25">
        <v>3</v>
      </c>
      <c r="F1015" s="25">
        <v>0</v>
      </c>
      <c r="G1015" s="25">
        <v>0</v>
      </c>
      <c r="H1015" s="25">
        <v>1</v>
      </c>
      <c r="I1015" s="25">
        <v>0</v>
      </c>
      <c r="J1015" s="25">
        <v>1</v>
      </c>
      <c r="K1015" s="25" t="s">
        <v>81</v>
      </c>
      <c r="L1015" s="25">
        <v>2</v>
      </c>
      <c r="M1015" s="25" t="str">
        <f t="shared" si="15"/>
        <v>E-Poor</v>
      </c>
    </row>
    <row r="1016" spans="1:13" x14ac:dyDescent="0.25">
      <c r="A1016" s="25" t="s">
        <v>1193</v>
      </c>
      <c r="B1016" s="25" t="s">
        <v>180</v>
      </c>
      <c r="C1016" s="25">
        <v>5</v>
      </c>
      <c r="D1016" s="25">
        <v>4</v>
      </c>
      <c r="E1016" s="25">
        <v>4</v>
      </c>
      <c r="F1016" s="25">
        <v>0</v>
      </c>
      <c r="G1016" s="25">
        <v>1</v>
      </c>
      <c r="H1016" s="25">
        <v>0</v>
      </c>
      <c r="I1016" s="25">
        <v>1</v>
      </c>
      <c r="J1016" s="25">
        <v>0</v>
      </c>
      <c r="K1016" s="25" t="s">
        <v>82</v>
      </c>
      <c r="L1016" s="25">
        <v>2</v>
      </c>
      <c r="M1016" s="25" t="str">
        <f t="shared" si="15"/>
        <v>F-Poor</v>
      </c>
    </row>
    <row r="1017" spans="1:13" x14ac:dyDescent="0.25">
      <c r="A1017" s="25" t="s">
        <v>1194</v>
      </c>
      <c r="B1017" s="25" t="s">
        <v>178</v>
      </c>
      <c r="C1017" s="25">
        <v>5</v>
      </c>
      <c r="D1017" s="25">
        <v>4</v>
      </c>
      <c r="E1017" s="25">
        <v>5</v>
      </c>
      <c r="F1017" s="25">
        <v>0</v>
      </c>
      <c r="G1017" s="25">
        <v>1</v>
      </c>
      <c r="H1017" s="25">
        <v>0</v>
      </c>
      <c r="I1017" s="25">
        <v>1</v>
      </c>
      <c r="J1017" s="25">
        <v>0</v>
      </c>
      <c r="K1017" s="25" t="s">
        <v>82</v>
      </c>
      <c r="L1017" s="25">
        <v>3</v>
      </c>
      <c r="M1017" s="25" t="str">
        <f t="shared" si="15"/>
        <v>F-Poor</v>
      </c>
    </row>
    <row r="1018" spans="1:13" x14ac:dyDescent="0.25">
      <c r="A1018" s="25" t="s">
        <v>1195</v>
      </c>
      <c r="B1018" s="25" t="s">
        <v>178</v>
      </c>
      <c r="C1018" s="25">
        <v>5</v>
      </c>
      <c r="D1018" s="25">
        <v>4</v>
      </c>
      <c r="E1018" s="25">
        <v>4</v>
      </c>
      <c r="F1018" s="25">
        <v>0</v>
      </c>
      <c r="G1018" s="25">
        <v>1</v>
      </c>
      <c r="H1018" s="25">
        <v>0</v>
      </c>
      <c r="I1018" s="25">
        <v>1</v>
      </c>
      <c r="J1018" s="25">
        <v>0</v>
      </c>
      <c r="K1018" s="25" t="s">
        <v>82</v>
      </c>
      <c r="L1018" s="25">
        <v>3</v>
      </c>
      <c r="M1018" s="25" t="str">
        <f t="shared" si="15"/>
        <v>F-Poor</v>
      </c>
    </row>
    <row r="1019" spans="1:13" x14ac:dyDescent="0.25">
      <c r="A1019" s="25" t="s">
        <v>1196</v>
      </c>
      <c r="B1019" s="25" t="s">
        <v>180</v>
      </c>
      <c r="C1019" s="25">
        <v>5</v>
      </c>
      <c r="D1019" s="25">
        <v>4</v>
      </c>
      <c r="E1019" s="25">
        <v>5</v>
      </c>
      <c r="F1019" s="25">
        <v>1</v>
      </c>
      <c r="G1019" s="25">
        <v>1</v>
      </c>
      <c r="H1019" s="25">
        <v>1</v>
      </c>
      <c r="I1019" s="25">
        <v>0</v>
      </c>
      <c r="J1019" s="25">
        <v>0</v>
      </c>
      <c r="K1019" s="25" t="s">
        <v>83</v>
      </c>
      <c r="L1019" s="25">
        <v>3</v>
      </c>
      <c r="M1019" s="25" t="str">
        <f t="shared" si="15"/>
        <v>G-Poor</v>
      </c>
    </row>
    <row r="1020" spans="1:13" x14ac:dyDescent="0.25">
      <c r="A1020" s="25" t="s">
        <v>1197</v>
      </c>
      <c r="B1020" s="25" t="s">
        <v>180</v>
      </c>
      <c r="C1020" s="25">
        <v>5</v>
      </c>
      <c r="D1020" s="25">
        <v>4</v>
      </c>
      <c r="E1020" s="25">
        <v>5</v>
      </c>
      <c r="F1020" s="25">
        <v>1</v>
      </c>
      <c r="G1020" s="25">
        <v>1</v>
      </c>
      <c r="H1020" s="25">
        <v>1</v>
      </c>
      <c r="I1020" s="25">
        <v>0</v>
      </c>
      <c r="J1020" s="25">
        <v>0</v>
      </c>
      <c r="K1020" s="25" t="s">
        <v>83</v>
      </c>
      <c r="L1020" s="25">
        <v>3</v>
      </c>
      <c r="M1020" s="25" t="str">
        <f t="shared" si="15"/>
        <v>G-Poor</v>
      </c>
    </row>
    <row r="1021" spans="1:13" x14ac:dyDescent="0.25">
      <c r="A1021" s="25" t="s">
        <v>1198</v>
      </c>
      <c r="B1021" s="25" t="s">
        <v>180</v>
      </c>
      <c r="C1021" s="25">
        <v>5</v>
      </c>
      <c r="D1021" s="25">
        <v>4</v>
      </c>
      <c r="E1021" s="25">
        <v>4</v>
      </c>
      <c r="F1021" s="25">
        <v>1</v>
      </c>
      <c r="G1021" s="25">
        <v>1</v>
      </c>
      <c r="H1021" s="25">
        <v>1</v>
      </c>
      <c r="I1021" s="25">
        <v>0</v>
      </c>
      <c r="J1021" s="25">
        <v>0</v>
      </c>
      <c r="K1021" s="25" t="s">
        <v>83</v>
      </c>
      <c r="L1021" s="25">
        <v>3</v>
      </c>
      <c r="M1021" s="25" t="str">
        <f t="shared" si="15"/>
        <v>G-Poor</v>
      </c>
    </row>
    <row r="1022" spans="1:13" x14ac:dyDescent="0.25">
      <c r="A1022" s="25" t="s">
        <v>1199</v>
      </c>
      <c r="B1022" s="25" t="s">
        <v>178</v>
      </c>
      <c r="C1022" s="25">
        <v>5</v>
      </c>
      <c r="D1022" s="25">
        <v>4</v>
      </c>
      <c r="E1022" s="25">
        <v>5</v>
      </c>
      <c r="F1022" s="25">
        <v>1</v>
      </c>
      <c r="G1022" s="25">
        <v>1</v>
      </c>
      <c r="H1022" s="25">
        <v>1</v>
      </c>
      <c r="I1022" s="25">
        <v>0</v>
      </c>
      <c r="J1022" s="25">
        <v>0</v>
      </c>
      <c r="K1022" s="25" t="s">
        <v>83</v>
      </c>
      <c r="L1022" s="25">
        <v>3</v>
      </c>
      <c r="M1022" s="25" t="str">
        <f t="shared" si="15"/>
        <v>G-Poor</v>
      </c>
    </row>
    <row r="1023" spans="1:13" x14ac:dyDescent="0.25">
      <c r="A1023" s="25" t="s">
        <v>1200</v>
      </c>
      <c r="B1023" s="25" t="s">
        <v>180</v>
      </c>
      <c r="C1023" s="25">
        <v>5</v>
      </c>
      <c r="D1023" s="25">
        <v>4</v>
      </c>
      <c r="E1023" s="25">
        <v>5</v>
      </c>
      <c r="F1023" s="25">
        <v>1</v>
      </c>
      <c r="G1023" s="25">
        <v>1</v>
      </c>
      <c r="H1023" s="25">
        <v>1</v>
      </c>
      <c r="I1023" s="25">
        <v>0</v>
      </c>
      <c r="J1023" s="25">
        <v>0</v>
      </c>
      <c r="K1023" s="25" t="s">
        <v>83</v>
      </c>
      <c r="L1023" s="25">
        <v>4</v>
      </c>
      <c r="M1023" s="25" t="str">
        <f t="shared" si="15"/>
        <v>G-Good</v>
      </c>
    </row>
    <row r="1024" spans="1:13" x14ac:dyDescent="0.25">
      <c r="A1024" s="25" t="s">
        <v>1201</v>
      </c>
      <c r="B1024" s="25" t="s">
        <v>178</v>
      </c>
      <c r="C1024" s="25">
        <v>5</v>
      </c>
      <c r="D1024" s="25">
        <v>4</v>
      </c>
      <c r="E1024" s="25">
        <v>4</v>
      </c>
      <c r="F1024" s="25">
        <v>0</v>
      </c>
      <c r="G1024" s="25">
        <v>1</v>
      </c>
      <c r="H1024" s="25">
        <v>1</v>
      </c>
      <c r="I1024" s="25">
        <v>1</v>
      </c>
      <c r="J1024" s="25">
        <v>0</v>
      </c>
      <c r="K1024" s="25" t="s">
        <v>76</v>
      </c>
      <c r="L1024" s="25">
        <v>3</v>
      </c>
      <c r="M1024" s="25" t="str">
        <f t="shared" si="15"/>
        <v>A-Poor</v>
      </c>
    </row>
    <row r="1025" spans="1:13" x14ac:dyDescent="0.25">
      <c r="A1025" s="25" t="s">
        <v>1202</v>
      </c>
      <c r="B1025" s="25" t="s">
        <v>178</v>
      </c>
      <c r="C1025" s="25">
        <v>5</v>
      </c>
      <c r="D1025" s="25">
        <v>4</v>
      </c>
      <c r="E1025" s="25">
        <v>5</v>
      </c>
      <c r="F1025" s="25">
        <v>0</v>
      </c>
      <c r="G1025" s="25">
        <v>1</v>
      </c>
      <c r="H1025" s="25">
        <v>1</v>
      </c>
      <c r="I1025" s="25">
        <v>1</v>
      </c>
      <c r="J1025" s="25">
        <v>0</v>
      </c>
      <c r="K1025" s="25" t="s">
        <v>76</v>
      </c>
      <c r="L1025" s="25">
        <v>4</v>
      </c>
      <c r="M1025" s="25" t="str">
        <f t="shared" si="15"/>
        <v>A-Good</v>
      </c>
    </row>
    <row r="1026" spans="1:13" x14ac:dyDescent="0.25">
      <c r="A1026" s="25" t="s">
        <v>1203</v>
      </c>
      <c r="B1026" s="25" t="s">
        <v>178</v>
      </c>
      <c r="C1026" s="25">
        <v>4</v>
      </c>
      <c r="D1026" s="25">
        <v>3</v>
      </c>
      <c r="E1026" s="25">
        <v>2</v>
      </c>
      <c r="F1026" s="25">
        <v>0</v>
      </c>
      <c r="G1026" s="25">
        <v>0</v>
      </c>
      <c r="H1026" s="25">
        <v>1</v>
      </c>
      <c r="I1026" s="25">
        <v>1</v>
      </c>
      <c r="J1026" s="25">
        <v>1</v>
      </c>
      <c r="K1026" s="25" t="s">
        <v>77</v>
      </c>
      <c r="L1026" s="25">
        <v>2</v>
      </c>
      <c r="M1026" s="25" t="str">
        <f t="shared" si="15"/>
        <v>B-Poor</v>
      </c>
    </row>
    <row r="1027" spans="1:13" x14ac:dyDescent="0.25">
      <c r="A1027" s="25" t="s">
        <v>1204</v>
      </c>
      <c r="B1027" s="25" t="s">
        <v>180</v>
      </c>
      <c r="C1027" s="25">
        <v>5</v>
      </c>
      <c r="D1027" s="25">
        <v>4</v>
      </c>
      <c r="E1027" s="25">
        <v>5</v>
      </c>
      <c r="F1027" s="25">
        <v>1</v>
      </c>
      <c r="G1027" s="25">
        <v>1</v>
      </c>
      <c r="H1027" s="25">
        <v>1</v>
      </c>
      <c r="I1027" s="25">
        <v>0</v>
      </c>
      <c r="J1027" s="25">
        <v>0</v>
      </c>
      <c r="K1027" s="25" t="s">
        <v>79</v>
      </c>
      <c r="L1027" s="25">
        <v>4</v>
      </c>
      <c r="M1027" s="25" t="str">
        <f t="shared" ref="M1027:M1090" si="16">_xlfn.CONCAT(K1027,"-",IF(L1027&gt;3,"Good", "Poor"))</f>
        <v>C-Good</v>
      </c>
    </row>
    <row r="1028" spans="1:13" x14ac:dyDescent="0.25">
      <c r="A1028" s="25" t="s">
        <v>1205</v>
      </c>
      <c r="B1028" s="25" t="s">
        <v>180</v>
      </c>
      <c r="C1028" s="25">
        <v>4</v>
      </c>
      <c r="D1028" s="25">
        <v>3</v>
      </c>
      <c r="E1028" s="25">
        <v>4</v>
      </c>
      <c r="F1028" s="25">
        <v>0</v>
      </c>
      <c r="G1028" s="25">
        <v>1</v>
      </c>
      <c r="H1028" s="25">
        <v>0</v>
      </c>
      <c r="I1028" s="25">
        <v>0</v>
      </c>
      <c r="J1028" s="25">
        <v>0</v>
      </c>
      <c r="K1028" s="25" t="s">
        <v>80</v>
      </c>
      <c r="L1028" s="25">
        <v>3</v>
      </c>
      <c r="M1028" s="25" t="str">
        <f t="shared" si="16"/>
        <v>D-Poor</v>
      </c>
    </row>
    <row r="1029" spans="1:13" x14ac:dyDescent="0.25">
      <c r="A1029" s="25" t="s">
        <v>1206</v>
      </c>
      <c r="B1029" s="25" t="s">
        <v>180</v>
      </c>
      <c r="C1029" s="25">
        <v>5</v>
      </c>
      <c r="D1029" s="25">
        <v>4</v>
      </c>
      <c r="E1029" s="25">
        <v>4</v>
      </c>
      <c r="F1029" s="25">
        <v>0</v>
      </c>
      <c r="G1029" s="25">
        <v>1</v>
      </c>
      <c r="H1029" s="25">
        <v>0</v>
      </c>
      <c r="I1029" s="25">
        <v>0</v>
      </c>
      <c r="J1029" s="25">
        <v>0</v>
      </c>
      <c r="K1029" s="25" t="s">
        <v>80</v>
      </c>
      <c r="L1029" s="25">
        <v>4</v>
      </c>
      <c r="M1029" s="25" t="str">
        <f t="shared" si="16"/>
        <v>D-Good</v>
      </c>
    </row>
    <row r="1030" spans="1:13" x14ac:dyDescent="0.25">
      <c r="A1030" s="25" t="s">
        <v>1207</v>
      </c>
      <c r="B1030" s="25" t="s">
        <v>178</v>
      </c>
      <c r="C1030" s="25">
        <v>4</v>
      </c>
      <c r="D1030" s="25">
        <v>5</v>
      </c>
      <c r="E1030" s="25">
        <v>5</v>
      </c>
      <c r="F1030" s="25">
        <v>0</v>
      </c>
      <c r="G1030" s="25">
        <v>0</v>
      </c>
      <c r="H1030" s="25">
        <v>1</v>
      </c>
      <c r="I1030" s="25">
        <v>0</v>
      </c>
      <c r="J1030" s="25">
        <v>1</v>
      </c>
      <c r="K1030" s="25" t="s">
        <v>81</v>
      </c>
      <c r="L1030" s="25">
        <v>3</v>
      </c>
      <c r="M1030" s="25" t="str">
        <f t="shared" si="16"/>
        <v>E-Poor</v>
      </c>
    </row>
    <row r="1031" spans="1:13" x14ac:dyDescent="0.25">
      <c r="A1031" s="25" t="s">
        <v>1208</v>
      </c>
      <c r="B1031" s="25" t="s">
        <v>178</v>
      </c>
      <c r="C1031" s="25">
        <v>5</v>
      </c>
      <c r="D1031" s="25">
        <v>4</v>
      </c>
      <c r="E1031" s="25">
        <v>4</v>
      </c>
      <c r="F1031" s="25">
        <v>1</v>
      </c>
      <c r="G1031" s="25">
        <v>1</v>
      </c>
      <c r="H1031" s="25">
        <v>1</v>
      </c>
      <c r="I1031" s="25">
        <v>0</v>
      </c>
      <c r="J1031" s="25">
        <v>0</v>
      </c>
      <c r="K1031" s="25" t="s">
        <v>83</v>
      </c>
      <c r="L1031" s="25">
        <v>3</v>
      </c>
      <c r="M1031" s="25" t="str">
        <f t="shared" si="16"/>
        <v>G-Poor</v>
      </c>
    </row>
    <row r="1032" spans="1:13" x14ac:dyDescent="0.25">
      <c r="A1032" s="25" t="s">
        <v>1209</v>
      </c>
      <c r="B1032" s="25" t="s">
        <v>180</v>
      </c>
      <c r="C1032" s="25">
        <v>5</v>
      </c>
      <c r="D1032" s="25">
        <v>4</v>
      </c>
      <c r="E1032" s="25">
        <v>5</v>
      </c>
      <c r="F1032" s="25">
        <v>1</v>
      </c>
      <c r="G1032" s="25">
        <v>1</v>
      </c>
      <c r="H1032" s="25">
        <v>1</v>
      </c>
      <c r="I1032" s="25">
        <v>0</v>
      </c>
      <c r="J1032" s="25">
        <v>0</v>
      </c>
      <c r="K1032" s="25" t="s">
        <v>83</v>
      </c>
      <c r="L1032" s="25">
        <v>3</v>
      </c>
      <c r="M1032" s="25" t="str">
        <f t="shared" si="16"/>
        <v>G-Poor</v>
      </c>
    </row>
    <row r="1033" spans="1:13" x14ac:dyDescent="0.25">
      <c r="A1033" s="25" t="s">
        <v>1210</v>
      </c>
      <c r="B1033" s="25" t="s">
        <v>180</v>
      </c>
      <c r="C1033" s="25">
        <v>5</v>
      </c>
      <c r="D1033" s="25">
        <v>4</v>
      </c>
      <c r="E1033" s="25">
        <v>5</v>
      </c>
      <c r="F1033" s="25">
        <v>0</v>
      </c>
      <c r="G1033" s="25">
        <v>1</v>
      </c>
      <c r="H1033" s="25">
        <v>1</v>
      </c>
      <c r="I1033" s="25">
        <v>1</v>
      </c>
      <c r="J1033" s="25">
        <v>0</v>
      </c>
      <c r="K1033" s="25" t="s">
        <v>76</v>
      </c>
      <c r="L1033" s="25">
        <v>3</v>
      </c>
      <c r="M1033" s="25" t="str">
        <f t="shared" si="16"/>
        <v>A-Poor</v>
      </c>
    </row>
    <row r="1034" spans="1:13" x14ac:dyDescent="0.25">
      <c r="A1034" s="25" t="s">
        <v>1211</v>
      </c>
      <c r="B1034" s="25" t="s">
        <v>178</v>
      </c>
      <c r="C1034" s="25">
        <v>5</v>
      </c>
      <c r="D1034" s="25">
        <v>4</v>
      </c>
      <c r="E1034" s="25">
        <v>4</v>
      </c>
      <c r="F1034" s="25">
        <v>0</v>
      </c>
      <c r="G1034" s="25">
        <v>0</v>
      </c>
      <c r="H1034" s="25">
        <v>1</v>
      </c>
      <c r="I1034" s="25">
        <v>1</v>
      </c>
      <c r="J1034" s="25">
        <v>1</v>
      </c>
      <c r="K1034" s="25" t="s">
        <v>77</v>
      </c>
      <c r="L1034" s="25">
        <v>3</v>
      </c>
      <c r="M1034" s="25" t="str">
        <f t="shared" si="16"/>
        <v>B-Poor</v>
      </c>
    </row>
    <row r="1035" spans="1:13" x14ac:dyDescent="0.25">
      <c r="A1035" s="25" t="s">
        <v>1212</v>
      </c>
      <c r="B1035" s="25" t="s">
        <v>178</v>
      </c>
      <c r="C1035" s="25">
        <v>4</v>
      </c>
      <c r="D1035" s="25">
        <v>3</v>
      </c>
      <c r="E1035" s="25">
        <v>4</v>
      </c>
      <c r="F1035" s="25">
        <v>1</v>
      </c>
      <c r="G1035" s="25">
        <v>1</v>
      </c>
      <c r="H1035" s="25">
        <v>1</v>
      </c>
      <c r="I1035" s="25">
        <v>0</v>
      </c>
      <c r="J1035" s="25">
        <v>0</v>
      </c>
      <c r="K1035" s="25" t="s">
        <v>79</v>
      </c>
      <c r="L1035" s="25">
        <v>2</v>
      </c>
      <c r="M1035" s="25" t="str">
        <f t="shared" si="16"/>
        <v>C-Poor</v>
      </c>
    </row>
    <row r="1036" spans="1:13" x14ac:dyDescent="0.25">
      <c r="A1036" s="25" t="s">
        <v>1213</v>
      </c>
      <c r="B1036" s="25" t="s">
        <v>178</v>
      </c>
      <c r="C1036" s="25">
        <v>5</v>
      </c>
      <c r="D1036" s="25">
        <v>4</v>
      </c>
      <c r="E1036" s="25">
        <v>4</v>
      </c>
      <c r="F1036" s="25">
        <v>1</v>
      </c>
      <c r="G1036" s="25">
        <v>1</v>
      </c>
      <c r="H1036" s="25">
        <v>1</v>
      </c>
      <c r="I1036" s="25">
        <v>0</v>
      </c>
      <c r="J1036" s="25">
        <v>0</v>
      </c>
      <c r="K1036" s="25" t="s">
        <v>79</v>
      </c>
      <c r="L1036" s="25">
        <v>3</v>
      </c>
      <c r="M1036" s="25" t="str">
        <f t="shared" si="16"/>
        <v>C-Poor</v>
      </c>
    </row>
    <row r="1037" spans="1:13" x14ac:dyDescent="0.25">
      <c r="A1037" s="25" t="s">
        <v>1214</v>
      </c>
      <c r="B1037" s="25" t="s">
        <v>178</v>
      </c>
      <c r="C1037" s="25">
        <v>5</v>
      </c>
      <c r="D1037" s="25">
        <v>4</v>
      </c>
      <c r="E1037" s="25">
        <v>5</v>
      </c>
      <c r="F1037" s="25">
        <v>1</v>
      </c>
      <c r="G1037" s="25">
        <v>1</v>
      </c>
      <c r="H1037" s="25">
        <v>1</v>
      </c>
      <c r="I1037" s="25">
        <v>0</v>
      </c>
      <c r="J1037" s="25">
        <v>0</v>
      </c>
      <c r="K1037" s="25" t="s">
        <v>79</v>
      </c>
      <c r="L1037" s="25">
        <v>3</v>
      </c>
      <c r="M1037" s="25" t="str">
        <f t="shared" si="16"/>
        <v>C-Poor</v>
      </c>
    </row>
    <row r="1038" spans="1:13" x14ac:dyDescent="0.25">
      <c r="A1038" s="25" t="s">
        <v>1215</v>
      </c>
      <c r="B1038" s="25" t="s">
        <v>178</v>
      </c>
      <c r="C1038" s="25">
        <v>5</v>
      </c>
      <c r="D1038" s="25">
        <v>4</v>
      </c>
      <c r="E1038" s="25">
        <v>4</v>
      </c>
      <c r="F1038" s="25">
        <v>1</v>
      </c>
      <c r="G1038" s="25">
        <v>1</v>
      </c>
      <c r="H1038" s="25">
        <v>1</v>
      </c>
      <c r="I1038" s="25">
        <v>0</v>
      </c>
      <c r="J1038" s="25">
        <v>0</v>
      </c>
      <c r="K1038" s="25" t="s">
        <v>79</v>
      </c>
      <c r="L1038" s="25">
        <v>3</v>
      </c>
      <c r="M1038" s="25" t="str">
        <f t="shared" si="16"/>
        <v>C-Poor</v>
      </c>
    </row>
    <row r="1039" spans="1:13" x14ac:dyDescent="0.25">
      <c r="A1039" s="25" t="s">
        <v>1216</v>
      </c>
      <c r="B1039" s="25" t="s">
        <v>180</v>
      </c>
      <c r="C1039" s="25">
        <v>5</v>
      </c>
      <c r="D1039" s="25">
        <v>4</v>
      </c>
      <c r="E1039" s="25">
        <v>4</v>
      </c>
      <c r="F1039" s="25">
        <v>1</v>
      </c>
      <c r="G1039" s="25">
        <v>1</v>
      </c>
      <c r="H1039" s="25">
        <v>1</v>
      </c>
      <c r="I1039" s="25">
        <v>0</v>
      </c>
      <c r="J1039" s="25">
        <v>0</v>
      </c>
      <c r="K1039" s="25" t="s">
        <v>79</v>
      </c>
      <c r="L1039" s="25">
        <v>3</v>
      </c>
      <c r="M1039" s="25" t="str">
        <f t="shared" si="16"/>
        <v>C-Poor</v>
      </c>
    </row>
    <row r="1040" spans="1:13" x14ac:dyDescent="0.25">
      <c r="A1040" s="25" t="s">
        <v>1217</v>
      </c>
      <c r="B1040" s="25" t="s">
        <v>178</v>
      </c>
      <c r="C1040" s="25">
        <v>5</v>
      </c>
      <c r="D1040" s="25">
        <v>4</v>
      </c>
      <c r="E1040" s="25">
        <v>4</v>
      </c>
      <c r="F1040" s="25">
        <v>1</v>
      </c>
      <c r="G1040" s="25">
        <v>1</v>
      </c>
      <c r="H1040" s="25">
        <v>1</v>
      </c>
      <c r="I1040" s="25">
        <v>0</v>
      </c>
      <c r="J1040" s="25">
        <v>0</v>
      </c>
      <c r="K1040" s="25" t="s">
        <v>79</v>
      </c>
      <c r="L1040" s="25">
        <v>3</v>
      </c>
      <c r="M1040" s="25" t="str">
        <f t="shared" si="16"/>
        <v>C-Poor</v>
      </c>
    </row>
    <row r="1041" spans="1:13" x14ac:dyDescent="0.25">
      <c r="A1041" s="25" t="s">
        <v>1218</v>
      </c>
      <c r="B1041" s="25" t="s">
        <v>178</v>
      </c>
      <c r="C1041" s="25">
        <v>3</v>
      </c>
      <c r="D1041" s="25">
        <v>2</v>
      </c>
      <c r="E1041" s="25">
        <v>3</v>
      </c>
      <c r="F1041" s="25">
        <v>0</v>
      </c>
      <c r="G1041" s="25">
        <v>1</v>
      </c>
      <c r="H1041" s="25">
        <v>0</v>
      </c>
      <c r="I1041" s="25">
        <v>0</v>
      </c>
      <c r="J1041" s="25">
        <v>0</v>
      </c>
      <c r="K1041" s="25" t="s">
        <v>80</v>
      </c>
      <c r="L1041" s="25">
        <v>2</v>
      </c>
      <c r="M1041" s="25" t="str">
        <f t="shared" si="16"/>
        <v>D-Poor</v>
      </c>
    </row>
    <row r="1042" spans="1:13" x14ac:dyDescent="0.25">
      <c r="A1042" s="25" t="s">
        <v>1219</v>
      </c>
      <c r="B1042" s="25" t="s">
        <v>178</v>
      </c>
      <c r="C1042" s="25">
        <v>4</v>
      </c>
      <c r="D1042" s="25">
        <v>3</v>
      </c>
      <c r="E1042" s="25">
        <v>4</v>
      </c>
      <c r="F1042" s="25">
        <v>0</v>
      </c>
      <c r="G1042" s="25">
        <v>1</v>
      </c>
      <c r="H1042" s="25">
        <v>0</v>
      </c>
      <c r="I1042" s="25">
        <v>0</v>
      </c>
      <c r="J1042" s="25">
        <v>0</v>
      </c>
      <c r="K1042" s="25" t="s">
        <v>80</v>
      </c>
      <c r="L1042" s="25">
        <v>3</v>
      </c>
      <c r="M1042" s="25" t="str">
        <f t="shared" si="16"/>
        <v>D-Poor</v>
      </c>
    </row>
    <row r="1043" spans="1:13" x14ac:dyDescent="0.25">
      <c r="A1043" s="25" t="s">
        <v>1220</v>
      </c>
      <c r="B1043" s="25" t="s">
        <v>178</v>
      </c>
      <c r="C1043" s="25">
        <v>4</v>
      </c>
      <c r="D1043" s="25">
        <v>3</v>
      </c>
      <c r="E1043" s="25">
        <v>3</v>
      </c>
      <c r="F1043" s="25">
        <v>0</v>
      </c>
      <c r="G1043" s="25">
        <v>1</v>
      </c>
      <c r="H1043" s="25">
        <v>0</v>
      </c>
      <c r="I1043" s="25">
        <v>1</v>
      </c>
      <c r="J1043" s="25">
        <v>0</v>
      </c>
      <c r="K1043" s="25" t="s">
        <v>82</v>
      </c>
      <c r="L1043" s="25">
        <v>3</v>
      </c>
      <c r="M1043" s="25" t="str">
        <f t="shared" si="16"/>
        <v>F-Poor</v>
      </c>
    </row>
    <row r="1044" spans="1:13" x14ac:dyDescent="0.25">
      <c r="A1044" s="25" t="s">
        <v>1221</v>
      </c>
      <c r="B1044" s="25" t="s">
        <v>178</v>
      </c>
      <c r="C1044" s="25">
        <v>4</v>
      </c>
      <c r="D1044" s="25">
        <v>3</v>
      </c>
      <c r="E1044" s="25">
        <v>3</v>
      </c>
      <c r="F1044" s="25">
        <v>0</v>
      </c>
      <c r="G1044" s="25">
        <v>1</v>
      </c>
      <c r="H1044" s="25">
        <v>0</v>
      </c>
      <c r="I1044" s="25">
        <v>1</v>
      </c>
      <c r="J1044" s="25">
        <v>0</v>
      </c>
      <c r="K1044" s="25" t="s">
        <v>82</v>
      </c>
      <c r="L1044" s="25">
        <v>3</v>
      </c>
      <c r="M1044" s="25" t="str">
        <f t="shared" si="16"/>
        <v>F-Poor</v>
      </c>
    </row>
    <row r="1045" spans="1:13" x14ac:dyDescent="0.25">
      <c r="A1045" s="25" t="s">
        <v>1222</v>
      </c>
      <c r="B1045" s="25" t="s">
        <v>178</v>
      </c>
      <c r="C1045" s="25">
        <v>4</v>
      </c>
      <c r="D1045" s="25">
        <v>3</v>
      </c>
      <c r="E1045" s="25">
        <v>2</v>
      </c>
      <c r="F1045" s="25">
        <v>0</v>
      </c>
      <c r="G1045" s="25">
        <v>1</v>
      </c>
      <c r="H1045" s="25">
        <v>0</v>
      </c>
      <c r="I1045" s="25">
        <v>1</v>
      </c>
      <c r="J1045" s="25">
        <v>0</v>
      </c>
      <c r="K1045" s="25" t="s">
        <v>82</v>
      </c>
      <c r="L1045" s="25">
        <v>3</v>
      </c>
      <c r="M1045" s="25" t="str">
        <f t="shared" si="16"/>
        <v>F-Poor</v>
      </c>
    </row>
    <row r="1046" spans="1:13" x14ac:dyDescent="0.25">
      <c r="A1046" s="25" t="s">
        <v>1223</v>
      </c>
      <c r="B1046" s="25" t="s">
        <v>180</v>
      </c>
      <c r="C1046" s="25">
        <v>4</v>
      </c>
      <c r="D1046" s="25">
        <v>3</v>
      </c>
      <c r="E1046" s="25">
        <v>4</v>
      </c>
      <c r="F1046" s="25">
        <v>0</v>
      </c>
      <c r="G1046" s="25">
        <v>1</v>
      </c>
      <c r="H1046" s="25">
        <v>0</v>
      </c>
      <c r="I1046" s="25">
        <v>1</v>
      </c>
      <c r="J1046" s="25">
        <v>0</v>
      </c>
      <c r="K1046" s="25" t="s">
        <v>82</v>
      </c>
      <c r="L1046" s="25">
        <v>2</v>
      </c>
      <c r="M1046" s="25" t="str">
        <f t="shared" si="16"/>
        <v>F-Poor</v>
      </c>
    </row>
    <row r="1047" spans="1:13" x14ac:dyDescent="0.25">
      <c r="A1047" s="25" t="s">
        <v>1224</v>
      </c>
      <c r="B1047" s="25" t="s">
        <v>178</v>
      </c>
      <c r="C1047" s="25">
        <v>5</v>
      </c>
      <c r="D1047" s="25">
        <v>4</v>
      </c>
      <c r="E1047" s="25">
        <v>5</v>
      </c>
      <c r="F1047" s="25">
        <v>1</v>
      </c>
      <c r="G1047" s="25">
        <v>1</v>
      </c>
      <c r="H1047" s="25">
        <v>1</v>
      </c>
      <c r="I1047" s="25">
        <v>0</v>
      </c>
      <c r="J1047" s="25">
        <v>0</v>
      </c>
      <c r="K1047" s="25" t="s">
        <v>83</v>
      </c>
      <c r="L1047" s="25">
        <v>3</v>
      </c>
      <c r="M1047" s="25" t="str">
        <f t="shared" si="16"/>
        <v>G-Poor</v>
      </c>
    </row>
    <row r="1048" spans="1:13" x14ac:dyDescent="0.25">
      <c r="A1048" s="25" t="s">
        <v>1225</v>
      </c>
      <c r="B1048" s="25" t="s">
        <v>180</v>
      </c>
      <c r="C1048" s="25">
        <v>5</v>
      </c>
      <c r="D1048" s="25">
        <v>4</v>
      </c>
      <c r="E1048" s="25">
        <v>5</v>
      </c>
      <c r="F1048" s="25">
        <v>1</v>
      </c>
      <c r="G1048" s="25">
        <v>1</v>
      </c>
      <c r="H1048" s="25">
        <v>1</v>
      </c>
      <c r="I1048" s="25">
        <v>0</v>
      </c>
      <c r="J1048" s="25">
        <v>0</v>
      </c>
      <c r="K1048" s="25" t="s">
        <v>83</v>
      </c>
      <c r="L1048" s="25">
        <v>4</v>
      </c>
      <c r="M1048" s="25" t="str">
        <f t="shared" si="16"/>
        <v>G-Good</v>
      </c>
    </row>
    <row r="1049" spans="1:13" x14ac:dyDescent="0.25">
      <c r="A1049" s="25" t="s">
        <v>1226</v>
      </c>
      <c r="B1049" s="25" t="s">
        <v>180</v>
      </c>
      <c r="C1049" s="25">
        <v>5</v>
      </c>
      <c r="D1049" s="25">
        <v>4</v>
      </c>
      <c r="E1049" s="25">
        <v>5</v>
      </c>
      <c r="F1049" s="25">
        <v>1</v>
      </c>
      <c r="G1049" s="25">
        <v>1</v>
      </c>
      <c r="H1049" s="25">
        <v>1</v>
      </c>
      <c r="I1049" s="25">
        <v>0</v>
      </c>
      <c r="J1049" s="25">
        <v>0</v>
      </c>
      <c r="K1049" s="25" t="s">
        <v>83</v>
      </c>
      <c r="L1049" s="25">
        <v>3</v>
      </c>
      <c r="M1049" s="25" t="str">
        <f t="shared" si="16"/>
        <v>G-Poor</v>
      </c>
    </row>
    <row r="1050" spans="1:13" x14ac:dyDescent="0.25">
      <c r="A1050" s="25" t="s">
        <v>1227</v>
      </c>
      <c r="B1050" s="25" t="s">
        <v>178</v>
      </c>
      <c r="C1050" s="25">
        <v>4</v>
      </c>
      <c r="D1050" s="25">
        <v>3</v>
      </c>
      <c r="E1050" s="25">
        <v>3</v>
      </c>
      <c r="F1050" s="25">
        <v>0</v>
      </c>
      <c r="G1050" s="25">
        <v>0</v>
      </c>
      <c r="H1050" s="25">
        <v>1</v>
      </c>
      <c r="I1050" s="25">
        <v>1</v>
      </c>
      <c r="J1050" s="25">
        <v>1</v>
      </c>
      <c r="K1050" s="25" t="s">
        <v>77</v>
      </c>
      <c r="L1050" s="25">
        <v>3</v>
      </c>
      <c r="M1050" s="25" t="str">
        <f t="shared" si="16"/>
        <v>B-Poor</v>
      </c>
    </row>
    <row r="1051" spans="1:13" x14ac:dyDescent="0.25">
      <c r="A1051" s="25" t="s">
        <v>1228</v>
      </c>
      <c r="B1051" s="25" t="s">
        <v>178</v>
      </c>
      <c r="C1051" s="25">
        <v>5</v>
      </c>
      <c r="D1051" s="25">
        <v>4</v>
      </c>
      <c r="E1051" s="25">
        <v>5</v>
      </c>
      <c r="F1051" s="25">
        <v>0</v>
      </c>
      <c r="G1051" s="25">
        <v>0</v>
      </c>
      <c r="H1051" s="25">
        <v>1</v>
      </c>
      <c r="I1051" s="25">
        <v>1</v>
      </c>
      <c r="J1051" s="25">
        <v>1</v>
      </c>
      <c r="K1051" s="25" t="s">
        <v>77</v>
      </c>
      <c r="L1051" s="25">
        <v>4</v>
      </c>
      <c r="M1051" s="25" t="str">
        <f t="shared" si="16"/>
        <v>B-Good</v>
      </c>
    </row>
    <row r="1052" spans="1:13" x14ac:dyDescent="0.25">
      <c r="A1052" s="25" t="s">
        <v>1229</v>
      </c>
      <c r="B1052" s="25" t="s">
        <v>180</v>
      </c>
      <c r="C1052" s="25">
        <v>5</v>
      </c>
      <c r="D1052" s="25">
        <v>4</v>
      </c>
      <c r="E1052" s="25">
        <v>4</v>
      </c>
      <c r="F1052" s="25">
        <v>1</v>
      </c>
      <c r="G1052" s="25">
        <v>1</v>
      </c>
      <c r="H1052" s="25">
        <v>1</v>
      </c>
      <c r="I1052" s="25">
        <v>0</v>
      </c>
      <c r="J1052" s="25">
        <v>0</v>
      </c>
      <c r="K1052" s="25" t="s">
        <v>79</v>
      </c>
      <c r="L1052" s="25">
        <v>3</v>
      </c>
      <c r="M1052" s="25" t="str">
        <f t="shared" si="16"/>
        <v>C-Poor</v>
      </c>
    </row>
    <row r="1053" spans="1:13" x14ac:dyDescent="0.25">
      <c r="A1053" s="25" t="s">
        <v>1230</v>
      </c>
      <c r="B1053" s="25" t="s">
        <v>178</v>
      </c>
      <c r="C1053" s="25">
        <v>4</v>
      </c>
      <c r="D1053" s="25">
        <v>3</v>
      </c>
      <c r="E1053" s="25">
        <v>3</v>
      </c>
      <c r="F1053" s="25">
        <v>0</v>
      </c>
      <c r="G1053" s="25">
        <v>1</v>
      </c>
      <c r="H1053" s="25">
        <v>0</v>
      </c>
      <c r="I1053" s="25">
        <v>0</v>
      </c>
      <c r="J1053" s="25">
        <v>0</v>
      </c>
      <c r="K1053" s="25" t="s">
        <v>80</v>
      </c>
      <c r="L1053" s="25">
        <v>2</v>
      </c>
      <c r="M1053" s="25" t="str">
        <f t="shared" si="16"/>
        <v>D-Poor</v>
      </c>
    </row>
    <row r="1054" spans="1:13" x14ac:dyDescent="0.25">
      <c r="A1054" s="25" t="s">
        <v>1231</v>
      </c>
      <c r="B1054" s="25" t="s">
        <v>178</v>
      </c>
      <c r="C1054" s="25">
        <v>4</v>
      </c>
      <c r="D1054" s="25">
        <v>3</v>
      </c>
      <c r="E1054" s="25">
        <v>3</v>
      </c>
      <c r="F1054" s="25">
        <v>0</v>
      </c>
      <c r="G1054" s="25">
        <v>1</v>
      </c>
      <c r="H1054" s="25">
        <v>0</v>
      </c>
      <c r="I1054" s="25">
        <v>0</v>
      </c>
      <c r="J1054" s="25">
        <v>0</v>
      </c>
      <c r="K1054" s="25" t="s">
        <v>80</v>
      </c>
      <c r="L1054" s="25">
        <v>3</v>
      </c>
      <c r="M1054" s="25" t="str">
        <f t="shared" si="16"/>
        <v>D-Poor</v>
      </c>
    </row>
    <row r="1055" spans="1:13" x14ac:dyDescent="0.25">
      <c r="A1055" s="25" t="s">
        <v>1232</v>
      </c>
      <c r="B1055" s="25" t="s">
        <v>178</v>
      </c>
      <c r="C1055" s="25">
        <v>4</v>
      </c>
      <c r="D1055" s="25">
        <v>3</v>
      </c>
      <c r="E1055" s="25">
        <v>3</v>
      </c>
      <c r="F1055" s="25">
        <v>0</v>
      </c>
      <c r="G1055" s="25">
        <v>0</v>
      </c>
      <c r="H1055" s="25">
        <v>1</v>
      </c>
      <c r="I1055" s="25">
        <v>0</v>
      </c>
      <c r="J1055" s="25">
        <v>1</v>
      </c>
      <c r="K1055" s="25" t="s">
        <v>81</v>
      </c>
      <c r="L1055" s="25">
        <v>2</v>
      </c>
      <c r="M1055" s="25" t="str">
        <f t="shared" si="16"/>
        <v>E-Poor</v>
      </c>
    </row>
    <row r="1056" spans="1:13" x14ac:dyDescent="0.25">
      <c r="A1056" s="25" t="s">
        <v>1233</v>
      </c>
      <c r="B1056" s="25" t="s">
        <v>178</v>
      </c>
      <c r="C1056" s="25">
        <v>4</v>
      </c>
      <c r="D1056" s="25">
        <v>3</v>
      </c>
      <c r="E1056" s="25">
        <v>4</v>
      </c>
      <c r="F1056" s="25">
        <v>0</v>
      </c>
      <c r="G1056" s="25">
        <v>1</v>
      </c>
      <c r="H1056" s="25">
        <v>0</v>
      </c>
      <c r="I1056" s="25">
        <v>1</v>
      </c>
      <c r="J1056" s="25">
        <v>0</v>
      </c>
      <c r="K1056" s="25" t="s">
        <v>82</v>
      </c>
      <c r="L1056" s="25">
        <v>3</v>
      </c>
      <c r="M1056" s="25" t="str">
        <f t="shared" si="16"/>
        <v>F-Poor</v>
      </c>
    </row>
    <row r="1057" spans="1:13" x14ac:dyDescent="0.25">
      <c r="A1057" s="25" t="s">
        <v>1234</v>
      </c>
      <c r="B1057" s="25" t="s">
        <v>178</v>
      </c>
      <c r="C1057" s="25">
        <v>4</v>
      </c>
      <c r="D1057" s="25">
        <v>3</v>
      </c>
      <c r="E1057" s="25">
        <v>4</v>
      </c>
      <c r="F1057" s="25">
        <v>0</v>
      </c>
      <c r="G1057" s="25">
        <v>1</v>
      </c>
      <c r="H1057" s="25">
        <v>0</v>
      </c>
      <c r="I1057" s="25">
        <v>1</v>
      </c>
      <c r="J1057" s="25">
        <v>0</v>
      </c>
      <c r="K1057" s="25" t="s">
        <v>82</v>
      </c>
      <c r="L1057" s="25">
        <v>3</v>
      </c>
      <c r="M1057" s="25" t="str">
        <f t="shared" si="16"/>
        <v>F-Poor</v>
      </c>
    </row>
    <row r="1058" spans="1:13" x14ac:dyDescent="0.25">
      <c r="A1058" s="25" t="s">
        <v>1235</v>
      </c>
      <c r="B1058" s="25" t="s">
        <v>178</v>
      </c>
      <c r="C1058" s="25">
        <v>5</v>
      </c>
      <c r="D1058" s="25">
        <v>4</v>
      </c>
      <c r="E1058" s="25">
        <v>5</v>
      </c>
      <c r="F1058" s="25">
        <v>0</v>
      </c>
      <c r="G1058" s="25">
        <v>1</v>
      </c>
      <c r="H1058" s="25">
        <v>0</v>
      </c>
      <c r="I1058" s="25">
        <v>1</v>
      </c>
      <c r="J1058" s="25">
        <v>0</v>
      </c>
      <c r="K1058" s="25" t="s">
        <v>82</v>
      </c>
      <c r="L1058" s="25">
        <v>3</v>
      </c>
      <c r="M1058" s="25" t="str">
        <f t="shared" si="16"/>
        <v>F-Poor</v>
      </c>
    </row>
    <row r="1059" spans="1:13" x14ac:dyDescent="0.25">
      <c r="A1059" s="25" t="s">
        <v>1236</v>
      </c>
      <c r="B1059" s="25" t="s">
        <v>178</v>
      </c>
      <c r="C1059" s="25">
        <v>5</v>
      </c>
      <c r="D1059" s="25">
        <v>4</v>
      </c>
      <c r="E1059" s="25">
        <v>4</v>
      </c>
      <c r="F1059" s="25">
        <v>0</v>
      </c>
      <c r="G1059" s="25">
        <v>1</v>
      </c>
      <c r="H1059" s="25">
        <v>0</v>
      </c>
      <c r="I1059" s="25">
        <v>1</v>
      </c>
      <c r="J1059" s="25">
        <v>0</v>
      </c>
      <c r="K1059" s="25" t="s">
        <v>82</v>
      </c>
      <c r="L1059" s="25">
        <v>3</v>
      </c>
      <c r="M1059" s="25" t="str">
        <f t="shared" si="16"/>
        <v>F-Poor</v>
      </c>
    </row>
    <row r="1060" spans="1:13" x14ac:dyDescent="0.25">
      <c r="A1060" s="25" t="s">
        <v>1237</v>
      </c>
      <c r="B1060" s="25" t="s">
        <v>180</v>
      </c>
      <c r="C1060" s="25">
        <v>5</v>
      </c>
      <c r="D1060" s="25">
        <v>4</v>
      </c>
      <c r="E1060" s="25">
        <v>3</v>
      </c>
      <c r="F1060" s="25">
        <v>0</v>
      </c>
      <c r="G1060" s="25">
        <v>1</v>
      </c>
      <c r="H1060" s="25">
        <v>0</v>
      </c>
      <c r="I1060" s="25">
        <v>1</v>
      </c>
      <c r="J1060" s="25">
        <v>0</v>
      </c>
      <c r="K1060" s="25" t="s">
        <v>82</v>
      </c>
      <c r="L1060" s="25">
        <v>3</v>
      </c>
      <c r="M1060" s="25" t="str">
        <f t="shared" si="16"/>
        <v>F-Poor</v>
      </c>
    </row>
    <row r="1061" spans="1:13" x14ac:dyDescent="0.25">
      <c r="A1061" s="25" t="s">
        <v>1238</v>
      </c>
      <c r="B1061" s="25" t="s">
        <v>178</v>
      </c>
      <c r="C1061" s="25">
        <v>5</v>
      </c>
      <c r="D1061" s="25">
        <v>4</v>
      </c>
      <c r="E1061" s="25">
        <v>4</v>
      </c>
      <c r="F1061" s="25">
        <v>1</v>
      </c>
      <c r="G1061" s="25">
        <v>1</v>
      </c>
      <c r="H1061" s="25">
        <v>1</v>
      </c>
      <c r="I1061" s="25">
        <v>0</v>
      </c>
      <c r="J1061" s="25">
        <v>0</v>
      </c>
      <c r="K1061" s="25" t="s">
        <v>83</v>
      </c>
      <c r="L1061" s="25">
        <v>3</v>
      </c>
      <c r="M1061" s="25" t="str">
        <f t="shared" si="16"/>
        <v>G-Poor</v>
      </c>
    </row>
    <row r="1062" spans="1:13" x14ac:dyDescent="0.25">
      <c r="A1062" s="25" t="s">
        <v>1239</v>
      </c>
      <c r="B1062" s="25" t="s">
        <v>180</v>
      </c>
      <c r="C1062" s="25">
        <v>5</v>
      </c>
      <c r="D1062" s="25">
        <v>4</v>
      </c>
      <c r="E1062" s="25">
        <v>4</v>
      </c>
      <c r="F1062" s="25">
        <v>0</v>
      </c>
      <c r="G1062" s="25">
        <v>0</v>
      </c>
      <c r="H1062" s="25">
        <v>1</v>
      </c>
      <c r="I1062" s="25">
        <v>1</v>
      </c>
      <c r="J1062" s="25">
        <v>1</v>
      </c>
      <c r="K1062" s="25" t="s">
        <v>77</v>
      </c>
      <c r="L1062" s="25">
        <v>3</v>
      </c>
      <c r="M1062" s="25" t="str">
        <f t="shared" si="16"/>
        <v>B-Poor</v>
      </c>
    </row>
    <row r="1063" spans="1:13" x14ac:dyDescent="0.25">
      <c r="A1063" s="25" t="s">
        <v>1240</v>
      </c>
      <c r="B1063" s="25" t="s">
        <v>178</v>
      </c>
      <c r="C1063" s="25">
        <v>5</v>
      </c>
      <c r="D1063" s="25">
        <v>4</v>
      </c>
      <c r="E1063" s="25">
        <v>4</v>
      </c>
      <c r="F1063" s="25">
        <v>0</v>
      </c>
      <c r="G1063" s="25">
        <v>0</v>
      </c>
      <c r="H1063" s="25">
        <v>1</v>
      </c>
      <c r="I1063" s="25">
        <v>1</v>
      </c>
      <c r="J1063" s="25">
        <v>1</v>
      </c>
      <c r="K1063" s="25" t="s">
        <v>77</v>
      </c>
      <c r="L1063" s="25">
        <v>3</v>
      </c>
      <c r="M1063" s="25" t="str">
        <f t="shared" si="16"/>
        <v>B-Poor</v>
      </c>
    </row>
    <row r="1064" spans="1:13" x14ac:dyDescent="0.25">
      <c r="A1064" s="25" t="s">
        <v>1241</v>
      </c>
      <c r="B1064" s="25" t="s">
        <v>180</v>
      </c>
      <c r="C1064" s="25">
        <v>4</v>
      </c>
      <c r="D1064" s="25">
        <v>3</v>
      </c>
      <c r="E1064" s="25">
        <v>4</v>
      </c>
      <c r="F1064" s="25">
        <v>1</v>
      </c>
      <c r="G1064" s="25">
        <v>1</v>
      </c>
      <c r="H1064" s="25">
        <v>1</v>
      </c>
      <c r="I1064" s="25">
        <v>0</v>
      </c>
      <c r="J1064" s="25">
        <v>0</v>
      </c>
      <c r="K1064" s="25" t="s">
        <v>79</v>
      </c>
      <c r="L1064" s="25">
        <v>2</v>
      </c>
      <c r="M1064" s="25" t="str">
        <f t="shared" si="16"/>
        <v>C-Poor</v>
      </c>
    </row>
    <row r="1065" spans="1:13" x14ac:dyDescent="0.25">
      <c r="A1065" s="25" t="s">
        <v>1242</v>
      </c>
      <c r="B1065" s="25" t="s">
        <v>178</v>
      </c>
      <c r="C1065" s="25">
        <v>5</v>
      </c>
      <c r="D1065" s="25">
        <v>4</v>
      </c>
      <c r="E1065" s="25">
        <v>4</v>
      </c>
      <c r="F1065" s="25">
        <v>1</v>
      </c>
      <c r="G1065" s="25">
        <v>1</v>
      </c>
      <c r="H1065" s="25">
        <v>1</v>
      </c>
      <c r="I1065" s="25">
        <v>0</v>
      </c>
      <c r="J1065" s="25">
        <v>0</v>
      </c>
      <c r="K1065" s="25" t="s">
        <v>79</v>
      </c>
      <c r="L1065" s="25">
        <v>3</v>
      </c>
      <c r="M1065" s="25" t="str">
        <f t="shared" si="16"/>
        <v>C-Poor</v>
      </c>
    </row>
    <row r="1066" spans="1:13" x14ac:dyDescent="0.25">
      <c r="A1066" s="25" t="s">
        <v>1243</v>
      </c>
      <c r="B1066" s="25" t="s">
        <v>180</v>
      </c>
      <c r="C1066" s="25">
        <v>5</v>
      </c>
      <c r="D1066" s="25">
        <v>4</v>
      </c>
      <c r="E1066" s="25">
        <v>5</v>
      </c>
      <c r="F1066" s="25">
        <v>1</v>
      </c>
      <c r="G1066" s="25">
        <v>1</v>
      </c>
      <c r="H1066" s="25">
        <v>1</v>
      </c>
      <c r="I1066" s="25">
        <v>0</v>
      </c>
      <c r="J1066" s="25">
        <v>0</v>
      </c>
      <c r="K1066" s="25" t="s">
        <v>79</v>
      </c>
      <c r="L1066" s="25">
        <v>3</v>
      </c>
      <c r="M1066" s="25" t="str">
        <f t="shared" si="16"/>
        <v>C-Poor</v>
      </c>
    </row>
    <row r="1067" spans="1:13" x14ac:dyDescent="0.25">
      <c r="A1067" s="25" t="s">
        <v>1244</v>
      </c>
      <c r="B1067" s="25" t="s">
        <v>178</v>
      </c>
      <c r="C1067" s="25">
        <v>5</v>
      </c>
      <c r="D1067" s="25">
        <v>4</v>
      </c>
      <c r="E1067" s="25">
        <v>4</v>
      </c>
      <c r="F1067" s="25">
        <v>1</v>
      </c>
      <c r="G1067" s="25">
        <v>1</v>
      </c>
      <c r="H1067" s="25">
        <v>1</v>
      </c>
      <c r="I1067" s="25">
        <v>0</v>
      </c>
      <c r="J1067" s="25">
        <v>0</v>
      </c>
      <c r="K1067" s="25" t="s">
        <v>79</v>
      </c>
      <c r="L1067" s="25">
        <v>4</v>
      </c>
      <c r="M1067" s="25" t="str">
        <f t="shared" si="16"/>
        <v>C-Good</v>
      </c>
    </row>
    <row r="1068" spans="1:13" x14ac:dyDescent="0.25">
      <c r="A1068" s="25" t="s">
        <v>1245</v>
      </c>
      <c r="B1068" s="25" t="s">
        <v>180</v>
      </c>
      <c r="C1068" s="25">
        <v>5</v>
      </c>
      <c r="D1068" s="25">
        <v>4</v>
      </c>
      <c r="E1068" s="25">
        <v>5</v>
      </c>
      <c r="F1068" s="25">
        <v>1</v>
      </c>
      <c r="G1068" s="25">
        <v>1</v>
      </c>
      <c r="H1068" s="25">
        <v>1</v>
      </c>
      <c r="I1068" s="25">
        <v>0</v>
      </c>
      <c r="J1068" s="25">
        <v>0</v>
      </c>
      <c r="K1068" s="25" t="s">
        <v>79</v>
      </c>
      <c r="L1068" s="25">
        <v>4</v>
      </c>
      <c r="M1068" s="25" t="str">
        <f t="shared" si="16"/>
        <v>C-Good</v>
      </c>
    </row>
    <row r="1069" spans="1:13" x14ac:dyDescent="0.25">
      <c r="A1069" s="25" t="s">
        <v>1246</v>
      </c>
      <c r="B1069" s="25" t="s">
        <v>178</v>
      </c>
      <c r="C1069" s="25">
        <v>3</v>
      </c>
      <c r="D1069" s="25">
        <v>4</v>
      </c>
      <c r="E1069" s="25">
        <v>4</v>
      </c>
      <c r="F1069" s="25">
        <v>0</v>
      </c>
      <c r="G1069" s="25">
        <v>1</v>
      </c>
      <c r="H1069" s="25">
        <v>0</v>
      </c>
      <c r="I1069" s="25">
        <v>0</v>
      </c>
      <c r="J1069" s="25">
        <v>0</v>
      </c>
      <c r="K1069" s="25" t="s">
        <v>80</v>
      </c>
      <c r="L1069" s="25">
        <v>3</v>
      </c>
      <c r="M1069" s="25" t="str">
        <f t="shared" si="16"/>
        <v>D-Poor</v>
      </c>
    </row>
    <row r="1070" spans="1:13" x14ac:dyDescent="0.25">
      <c r="A1070" s="25" t="s">
        <v>1247</v>
      </c>
      <c r="B1070" s="25" t="s">
        <v>178</v>
      </c>
      <c r="C1070" s="25">
        <v>4</v>
      </c>
      <c r="D1070" s="25">
        <v>3</v>
      </c>
      <c r="E1070" s="25">
        <v>2</v>
      </c>
      <c r="F1070" s="25">
        <v>0</v>
      </c>
      <c r="G1070" s="25">
        <v>1</v>
      </c>
      <c r="H1070" s="25">
        <v>0</v>
      </c>
      <c r="I1070" s="25">
        <v>0</v>
      </c>
      <c r="J1070" s="25">
        <v>0</v>
      </c>
      <c r="K1070" s="25" t="s">
        <v>80</v>
      </c>
      <c r="L1070" s="25">
        <v>2</v>
      </c>
      <c r="M1070" s="25" t="str">
        <f t="shared" si="16"/>
        <v>D-Poor</v>
      </c>
    </row>
    <row r="1071" spans="1:13" x14ac:dyDescent="0.25">
      <c r="A1071" s="25" t="s">
        <v>1248</v>
      </c>
      <c r="B1071" s="25" t="s">
        <v>178</v>
      </c>
      <c r="C1071" s="25">
        <v>4</v>
      </c>
      <c r="D1071" s="25">
        <v>3</v>
      </c>
      <c r="E1071" s="25">
        <v>3</v>
      </c>
      <c r="F1071" s="25">
        <v>0</v>
      </c>
      <c r="G1071" s="25">
        <v>0</v>
      </c>
      <c r="H1071" s="25">
        <v>1</v>
      </c>
      <c r="I1071" s="25">
        <v>0</v>
      </c>
      <c r="J1071" s="25">
        <v>1</v>
      </c>
      <c r="K1071" s="25" t="s">
        <v>81</v>
      </c>
      <c r="L1071" s="25">
        <v>2</v>
      </c>
      <c r="M1071" s="25" t="str">
        <f t="shared" si="16"/>
        <v>E-Poor</v>
      </c>
    </row>
    <row r="1072" spans="1:13" x14ac:dyDescent="0.25">
      <c r="A1072" s="25" t="s">
        <v>1249</v>
      </c>
      <c r="B1072" s="25" t="s">
        <v>178</v>
      </c>
      <c r="C1072" s="25">
        <v>5</v>
      </c>
      <c r="D1072" s="25">
        <v>4</v>
      </c>
      <c r="E1072" s="25">
        <v>3</v>
      </c>
      <c r="F1072" s="25">
        <v>0</v>
      </c>
      <c r="G1072" s="25">
        <v>1</v>
      </c>
      <c r="H1072" s="25">
        <v>0</v>
      </c>
      <c r="I1072" s="25">
        <v>1</v>
      </c>
      <c r="J1072" s="25">
        <v>0</v>
      </c>
      <c r="K1072" s="25" t="s">
        <v>82</v>
      </c>
      <c r="L1072" s="25">
        <v>3</v>
      </c>
      <c r="M1072" s="25" t="str">
        <f t="shared" si="16"/>
        <v>F-Poor</v>
      </c>
    </row>
    <row r="1073" spans="1:13" x14ac:dyDescent="0.25">
      <c r="A1073" s="25" t="s">
        <v>1250</v>
      </c>
      <c r="B1073" s="25" t="s">
        <v>178</v>
      </c>
      <c r="C1073" s="25">
        <v>5</v>
      </c>
      <c r="D1073" s="25">
        <v>4</v>
      </c>
      <c r="E1073" s="25">
        <v>4</v>
      </c>
      <c r="F1073" s="25">
        <v>1</v>
      </c>
      <c r="G1073" s="25">
        <v>1</v>
      </c>
      <c r="H1073" s="25">
        <v>1</v>
      </c>
      <c r="I1073" s="25">
        <v>0</v>
      </c>
      <c r="J1073" s="25">
        <v>0</v>
      </c>
      <c r="K1073" s="25" t="s">
        <v>83</v>
      </c>
      <c r="L1073" s="25">
        <v>3</v>
      </c>
      <c r="M1073" s="25" t="str">
        <f t="shared" si="16"/>
        <v>G-Poor</v>
      </c>
    </row>
    <row r="1074" spans="1:13" x14ac:dyDescent="0.25">
      <c r="A1074" s="25" t="s">
        <v>1251</v>
      </c>
      <c r="B1074" s="25" t="s">
        <v>180</v>
      </c>
      <c r="C1074" s="25">
        <v>5</v>
      </c>
      <c r="D1074" s="25">
        <v>4</v>
      </c>
      <c r="E1074" s="25">
        <v>4</v>
      </c>
      <c r="F1074" s="25">
        <v>1</v>
      </c>
      <c r="G1074" s="25">
        <v>1</v>
      </c>
      <c r="H1074" s="25">
        <v>1</v>
      </c>
      <c r="I1074" s="25">
        <v>0</v>
      </c>
      <c r="J1074" s="25">
        <v>0</v>
      </c>
      <c r="K1074" s="25" t="s">
        <v>83</v>
      </c>
      <c r="L1074" s="25">
        <v>4</v>
      </c>
      <c r="M1074" s="25" t="str">
        <f t="shared" si="16"/>
        <v>G-Good</v>
      </c>
    </row>
    <row r="1075" spans="1:13" x14ac:dyDescent="0.25">
      <c r="A1075" s="25" t="s">
        <v>1252</v>
      </c>
      <c r="B1075" s="25" t="s">
        <v>178</v>
      </c>
      <c r="C1075" s="25">
        <v>4</v>
      </c>
      <c r="D1075" s="25">
        <v>4</v>
      </c>
      <c r="E1075" s="25">
        <v>3</v>
      </c>
      <c r="F1075" s="25">
        <v>0</v>
      </c>
      <c r="G1075" s="25">
        <v>0</v>
      </c>
      <c r="H1075" s="25">
        <v>1</v>
      </c>
      <c r="I1075" s="25">
        <v>1</v>
      </c>
      <c r="J1075" s="25">
        <v>1</v>
      </c>
      <c r="K1075" s="25" t="s">
        <v>77</v>
      </c>
      <c r="L1075" s="25">
        <v>3</v>
      </c>
      <c r="M1075" s="25" t="str">
        <f t="shared" si="16"/>
        <v>B-Poor</v>
      </c>
    </row>
    <row r="1076" spans="1:13" x14ac:dyDescent="0.25">
      <c r="A1076" s="25" t="s">
        <v>1253</v>
      </c>
      <c r="B1076" s="25" t="s">
        <v>178</v>
      </c>
      <c r="C1076" s="25">
        <v>5</v>
      </c>
      <c r="D1076" s="25">
        <v>4</v>
      </c>
      <c r="E1076" s="25">
        <v>3</v>
      </c>
      <c r="F1076" s="25">
        <v>0</v>
      </c>
      <c r="G1076" s="25">
        <v>0</v>
      </c>
      <c r="H1076" s="25">
        <v>1</v>
      </c>
      <c r="I1076" s="25">
        <v>1</v>
      </c>
      <c r="J1076" s="25">
        <v>1</v>
      </c>
      <c r="K1076" s="25" t="s">
        <v>77</v>
      </c>
      <c r="L1076" s="25">
        <v>3</v>
      </c>
      <c r="M1076" s="25" t="str">
        <f t="shared" si="16"/>
        <v>B-Poor</v>
      </c>
    </row>
    <row r="1077" spans="1:13" x14ac:dyDescent="0.25">
      <c r="A1077" s="25" t="s">
        <v>1254</v>
      </c>
      <c r="B1077" s="25" t="s">
        <v>178</v>
      </c>
      <c r="C1077" s="25">
        <v>4</v>
      </c>
      <c r="D1077" s="25">
        <v>3</v>
      </c>
      <c r="E1077" s="25">
        <v>5</v>
      </c>
      <c r="F1077" s="25">
        <v>1</v>
      </c>
      <c r="G1077" s="25">
        <v>1</v>
      </c>
      <c r="H1077" s="25">
        <v>1</v>
      </c>
      <c r="I1077" s="25">
        <v>0</v>
      </c>
      <c r="J1077" s="25">
        <v>0</v>
      </c>
      <c r="K1077" s="25" t="s">
        <v>79</v>
      </c>
      <c r="L1077" s="25">
        <v>3</v>
      </c>
      <c r="M1077" s="25" t="str">
        <f t="shared" si="16"/>
        <v>C-Poor</v>
      </c>
    </row>
    <row r="1078" spans="1:13" x14ac:dyDescent="0.25">
      <c r="A1078" s="25" t="s">
        <v>1255</v>
      </c>
      <c r="B1078" s="25" t="s">
        <v>178</v>
      </c>
      <c r="C1078" s="25">
        <v>5</v>
      </c>
      <c r="D1078" s="25">
        <v>4</v>
      </c>
      <c r="E1078" s="25">
        <v>3</v>
      </c>
      <c r="F1078" s="25">
        <v>1</v>
      </c>
      <c r="G1078" s="25">
        <v>1</v>
      </c>
      <c r="H1078" s="25">
        <v>1</v>
      </c>
      <c r="I1078" s="25">
        <v>0</v>
      </c>
      <c r="J1078" s="25">
        <v>0</v>
      </c>
      <c r="K1078" s="25" t="s">
        <v>79</v>
      </c>
      <c r="L1078" s="25">
        <v>3</v>
      </c>
      <c r="M1078" s="25" t="str">
        <f t="shared" si="16"/>
        <v>C-Poor</v>
      </c>
    </row>
    <row r="1079" spans="1:13" x14ac:dyDescent="0.25">
      <c r="A1079" s="25" t="s">
        <v>1256</v>
      </c>
      <c r="B1079" s="25" t="s">
        <v>178</v>
      </c>
      <c r="C1079" s="25">
        <v>5</v>
      </c>
      <c r="D1079" s="25">
        <v>4</v>
      </c>
      <c r="E1079" s="25">
        <v>5</v>
      </c>
      <c r="F1079" s="25">
        <v>1</v>
      </c>
      <c r="G1079" s="25">
        <v>1</v>
      </c>
      <c r="H1079" s="25">
        <v>1</v>
      </c>
      <c r="I1079" s="25">
        <v>0</v>
      </c>
      <c r="J1079" s="25">
        <v>0</v>
      </c>
      <c r="K1079" s="25" t="s">
        <v>79</v>
      </c>
      <c r="L1079" s="25">
        <v>3</v>
      </c>
      <c r="M1079" s="25" t="str">
        <f t="shared" si="16"/>
        <v>C-Poor</v>
      </c>
    </row>
    <row r="1080" spans="1:13" x14ac:dyDescent="0.25">
      <c r="A1080" s="25" t="s">
        <v>1257</v>
      </c>
      <c r="B1080" s="25" t="s">
        <v>180</v>
      </c>
      <c r="C1080" s="25">
        <v>5</v>
      </c>
      <c r="D1080" s="25">
        <v>4</v>
      </c>
      <c r="E1080" s="25">
        <v>4</v>
      </c>
      <c r="F1080" s="25">
        <v>1</v>
      </c>
      <c r="G1080" s="25">
        <v>1</v>
      </c>
      <c r="H1080" s="25">
        <v>1</v>
      </c>
      <c r="I1080" s="25">
        <v>0</v>
      </c>
      <c r="J1080" s="25">
        <v>0</v>
      </c>
      <c r="K1080" s="25" t="s">
        <v>79</v>
      </c>
      <c r="L1080" s="25">
        <v>2</v>
      </c>
      <c r="M1080" s="25" t="str">
        <f t="shared" si="16"/>
        <v>C-Poor</v>
      </c>
    </row>
    <row r="1081" spans="1:13" x14ac:dyDescent="0.25">
      <c r="A1081" s="25" t="s">
        <v>1258</v>
      </c>
      <c r="B1081" s="25" t="s">
        <v>178</v>
      </c>
      <c r="C1081" s="25">
        <v>5</v>
      </c>
      <c r="D1081" s="25">
        <v>4</v>
      </c>
      <c r="E1081" s="25">
        <v>3</v>
      </c>
      <c r="F1081" s="25">
        <v>1</v>
      </c>
      <c r="G1081" s="25">
        <v>1</v>
      </c>
      <c r="H1081" s="25">
        <v>1</v>
      </c>
      <c r="I1081" s="25">
        <v>0</v>
      </c>
      <c r="J1081" s="25">
        <v>0</v>
      </c>
      <c r="K1081" s="25" t="s">
        <v>79</v>
      </c>
      <c r="L1081" s="25">
        <v>3</v>
      </c>
      <c r="M1081" s="25" t="str">
        <f t="shared" si="16"/>
        <v>C-Poor</v>
      </c>
    </row>
    <row r="1082" spans="1:13" x14ac:dyDescent="0.25">
      <c r="A1082" s="25" t="s">
        <v>1259</v>
      </c>
      <c r="B1082" s="25" t="s">
        <v>180</v>
      </c>
      <c r="C1082" s="25">
        <v>5</v>
      </c>
      <c r="D1082" s="25">
        <v>4</v>
      </c>
      <c r="E1082" s="25">
        <v>5</v>
      </c>
      <c r="F1082" s="25">
        <v>1</v>
      </c>
      <c r="G1082" s="25">
        <v>1</v>
      </c>
      <c r="H1082" s="25">
        <v>1</v>
      </c>
      <c r="I1082" s="25">
        <v>0</v>
      </c>
      <c r="J1082" s="25">
        <v>0</v>
      </c>
      <c r="K1082" s="25" t="s">
        <v>79</v>
      </c>
      <c r="L1082" s="25">
        <v>3</v>
      </c>
      <c r="M1082" s="25" t="str">
        <f t="shared" si="16"/>
        <v>C-Poor</v>
      </c>
    </row>
    <row r="1083" spans="1:13" x14ac:dyDescent="0.25">
      <c r="A1083" s="25" t="s">
        <v>1260</v>
      </c>
      <c r="B1083" s="25" t="s">
        <v>180</v>
      </c>
      <c r="C1083" s="25">
        <v>4</v>
      </c>
      <c r="D1083" s="25">
        <v>3</v>
      </c>
      <c r="E1083" s="25">
        <v>3</v>
      </c>
      <c r="F1083" s="25">
        <v>0</v>
      </c>
      <c r="G1083" s="25">
        <v>1</v>
      </c>
      <c r="H1083" s="25">
        <v>0</v>
      </c>
      <c r="I1083" s="25">
        <v>0</v>
      </c>
      <c r="J1083" s="25">
        <v>0</v>
      </c>
      <c r="K1083" s="25" t="s">
        <v>80</v>
      </c>
      <c r="L1083" s="25">
        <v>3</v>
      </c>
      <c r="M1083" s="25" t="str">
        <f t="shared" si="16"/>
        <v>D-Poor</v>
      </c>
    </row>
    <row r="1084" spans="1:13" x14ac:dyDescent="0.25">
      <c r="A1084" s="25" t="s">
        <v>1261</v>
      </c>
      <c r="B1084" s="25" t="s">
        <v>178</v>
      </c>
      <c r="C1084" s="25">
        <v>4</v>
      </c>
      <c r="D1084" s="25">
        <v>3</v>
      </c>
      <c r="E1084" s="25">
        <v>4</v>
      </c>
      <c r="F1084" s="25">
        <v>0</v>
      </c>
      <c r="G1084" s="25">
        <v>1</v>
      </c>
      <c r="H1084" s="25">
        <v>0</v>
      </c>
      <c r="I1084" s="25">
        <v>1</v>
      </c>
      <c r="J1084" s="25">
        <v>0</v>
      </c>
      <c r="K1084" s="25" t="s">
        <v>82</v>
      </c>
      <c r="L1084" s="25">
        <v>2</v>
      </c>
      <c r="M1084" s="25" t="str">
        <f t="shared" si="16"/>
        <v>F-Poor</v>
      </c>
    </row>
    <row r="1085" spans="1:13" x14ac:dyDescent="0.25">
      <c r="A1085" s="25" t="s">
        <v>1262</v>
      </c>
      <c r="B1085" s="25" t="s">
        <v>178</v>
      </c>
      <c r="C1085" s="25">
        <v>5</v>
      </c>
      <c r="D1085" s="25">
        <v>4</v>
      </c>
      <c r="E1085" s="25">
        <v>4</v>
      </c>
      <c r="F1085" s="25">
        <v>0</v>
      </c>
      <c r="G1085" s="25">
        <v>1</v>
      </c>
      <c r="H1085" s="25">
        <v>0</v>
      </c>
      <c r="I1085" s="25">
        <v>1</v>
      </c>
      <c r="J1085" s="25">
        <v>0</v>
      </c>
      <c r="K1085" s="25" t="s">
        <v>82</v>
      </c>
      <c r="L1085" s="25">
        <v>3</v>
      </c>
      <c r="M1085" s="25" t="str">
        <f t="shared" si="16"/>
        <v>F-Poor</v>
      </c>
    </row>
    <row r="1086" spans="1:13" x14ac:dyDescent="0.25">
      <c r="A1086" s="25" t="s">
        <v>1263</v>
      </c>
      <c r="B1086" s="25" t="s">
        <v>180</v>
      </c>
      <c r="C1086" s="25">
        <v>5</v>
      </c>
      <c r="D1086" s="25">
        <v>4</v>
      </c>
      <c r="E1086" s="25">
        <v>4</v>
      </c>
      <c r="F1086" s="25">
        <v>1</v>
      </c>
      <c r="G1086" s="25">
        <v>1</v>
      </c>
      <c r="H1086" s="25">
        <v>1</v>
      </c>
      <c r="I1086" s="25">
        <v>0</v>
      </c>
      <c r="J1086" s="25">
        <v>0</v>
      </c>
      <c r="K1086" s="25" t="s">
        <v>83</v>
      </c>
      <c r="L1086" s="25">
        <v>4</v>
      </c>
      <c r="M1086" s="25" t="str">
        <f t="shared" si="16"/>
        <v>G-Good</v>
      </c>
    </row>
    <row r="1087" spans="1:13" x14ac:dyDescent="0.25">
      <c r="A1087" s="25" t="s">
        <v>1264</v>
      </c>
      <c r="B1087" s="25" t="s">
        <v>180</v>
      </c>
      <c r="C1087" s="25">
        <v>5</v>
      </c>
      <c r="D1087" s="25">
        <v>4</v>
      </c>
      <c r="E1087" s="25">
        <v>3</v>
      </c>
      <c r="F1087" s="25">
        <v>1</v>
      </c>
      <c r="G1087" s="25">
        <v>1</v>
      </c>
      <c r="H1087" s="25">
        <v>1</v>
      </c>
      <c r="I1087" s="25">
        <v>0</v>
      </c>
      <c r="J1087" s="25">
        <v>0</v>
      </c>
      <c r="K1087" s="25" t="s">
        <v>83</v>
      </c>
      <c r="L1087" s="25">
        <v>3</v>
      </c>
      <c r="M1087" s="25" t="str">
        <f t="shared" si="16"/>
        <v>G-Poor</v>
      </c>
    </row>
    <row r="1088" spans="1:13" x14ac:dyDescent="0.25">
      <c r="A1088" s="25" t="s">
        <v>1265</v>
      </c>
      <c r="B1088" s="25" t="s">
        <v>178</v>
      </c>
      <c r="C1088" s="25">
        <v>5</v>
      </c>
      <c r="D1088" s="25">
        <v>4</v>
      </c>
      <c r="E1088" s="25">
        <v>4</v>
      </c>
      <c r="F1088" s="25">
        <v>0</v>
      </c>
      <c r="G1088" s="25">
        <v>1</v>
      </c>
      <c r="H1088" s="25">
        <v>1</v>
      </c>
      <c r="I1088" s="25">
        <v>1</v>
      </c>
      <c r="J1088" s="25">
        <v>0</v>
      </c>
      <c r="K1088" s="25" t="s">
        <v>76</v>
      </c>
      <c r="L1088" s="25">
        <v>4</v>
      </c>
      <c r="M1088" s="25" t="str">
        <f t="shared" si="16"/>
        <v>A-Good</v>
      </c>
    </row>
    <row r="1089" spans="1:13" x14ac:dyDescent="0.25">
      <c r="A1089" s="25" t="s">
        <v>1266</v>
      </c>
      <c r="B1089" s="25" t="s">
        <v>180</v>
      </c>
      <c r="C1089" s="25">
        <v>5</v>
      </c>
      <c r="D1089" s="25">
        <v>4</v>
      </c>
      <c r="E1089" s="25">
        <v>4</v>
      </c>
      <c r="F1089" s="25">
        <v>0</v>
      </c>
      <c r="G1089" s="25">
        <v>1</v>
      </c>
      <c r="H1089" s="25">
        <v>1</v>
      </c>
      <c r="I1089" s="25">
        <v>1</v>
      </c>
      <c r="J1089" s="25">
        <v>0</v>
      </c>
      <c r="K1089" s="25" t="s">
        <v>76</v>
      </c>
      <c r="L1089" s="25">
        <v>4</v>
      </c>
      <c r="M1089" s="25" t="str">
        <f t="shared" si="16"/>
        <v>A-Good</v>
      </c>
    </row>
    <row r="1090" spans="1:13" x14ac:dyDescent="0.25">
      <c r="A1090" s="25" t="s">
        <v>1267</v>
      </c>
      <c r="B1090" s="25" t="s">
        <v>178</v>
      </c>
      <c r="C1090" s="25">
        <v>4</v>
      </c>
      <c r="D1090" s="25">
        <v>3</v>
      </c>
      <c r="E1090" s="25">
        <v>3</v>
      </c>
      <c r="F1090" s="25">
        <v>0</v>
      </c>
      <c r="G1090" s="25">
        <v>0</v>
      </c>
      <c r="H1090" s="25">
        <v>1</v>
      </c>
      <c r="I1090" s="25">
        <v>1</v>
      </c>
      <c r="J1090" s="25">
        <v>1</v>
      </c>
      <c r="K1090" s="25" t="s">
        <v>77</v>
      </c>
      <c r="L1090" s="25">
        <v>2</v>
      </c>
      <c r="M1090" s="25" t="str">
        <f t="shared" si="16"/>
        <v>B-Poor</v>
      </c>
    </row>
    <row r="1091" spans="1:13" x14ac:dyDescent="0.25">
      <c r="A1091" s="25" t="s">
        <v>1268</v>
      </c>
      <c r="B1091" s="25" t="s">
        <v>178</v>
      </c>
      <c r="C1091" s="25">
        <v>5</v>
      </c>
      <c r="D1091" s="25">
        <v>4</v>
      </c>
      <c r="E1091" s="25">
        <v>4</v>
      </c>
      <c r="F1091" s="25">
        <v>0</v>
      </c>
      <c r="G1091" s="25">
        <v>0</v>
      </c>
      <c r="H1091" s="25">
        <v>1</v>
      </c>
      <c r="I1091" s="25">
        <v>1</v>
      </c>
      <c r="J1091" s="25">
        <v>1</v>
      </c>
      <c r="K1091" s="25" t="s">
        <v>77</v>
      </c>
      <c r="L1091" s="25">
        <v>4</v>
      </c>
      <c r="M1091" s="25" t="str">
        <f t="shared" ref="M1091:M1154" si="17">_xlfn.CONCAT(K1091,"-",IF(L1091&gt;3,"Good", "Poor"))</f>
        <v>B-Good</v>
      </c>
    </row>
    <row r="1092" spans="1:13" x14ac:dyDescent="0.25">
      <c r="A1092" s="25" t="s">
        <v>1269</v>
      </c>
      <c r="B1092" s="25" t="s">
        <v>178</v>
      </c>
      <c r="C1092" s="25">
        <v>3</v>
      </c>
      <c r="D1092" s="25">
        <v>3</v>
      </c>
      <c r="E1092" s="25">
        <v>4</v>
      </c>
      <c r="F1092" s="25">
        <v>0</v>
      </c>
      <c r="G1092" s="25">
        <v>1</v>
      </c>
      <c r="H1092" s="25">
        <v>0</v>
      </c>
      <c r="I1092" s="25">
        <v>0</v>
      </c>
      <c r="J1092" s="25">
        <v>0</v>
      </c>
      <c r="K1092" s="25" t="s">
        <v>80</v>
      </c>
      <c r="L1092" s="25">
        <v>3</v>
      </c>
      <c r="M1092" s="25" t="str">
        <f t="shared" si="17"/>
        <v>D-Poor</v>
      </c>
    </row>
    <row r="1093" spans="1:13" x14ac:dyDescent="0.25">
      <c r="A1093" s="25" t="s">
        <v>1270</v>
      </c>
      <c r="B1093" s="25" t="s">
        <v>180</v>
      </c>
      <c r="C1093" s="25">
        <v>5</v>
      </c>
      <c r="D1093" s="25">
        <v>4</v>
      </c>
      <c r="E1093" s="25">
        <v>4</v>
      </c>
      <c r="F1093" s="25">
        <v>0</v>
      </c>
      <c r="G1093" s="25">
        <v>0</v>
      </c>
      <c r="H1093" s="25">
        <v>1</v>
      </c>
      <c r="I1093" s="25">
        <v>0</v>
      </c>
      <c r="J1093" s="25">
        <v>1</v>
      </c>
      <c r="K1093" s="25" t="s">
        <v>81</v>
      </c>
      <c r="L1093" s="25">
        <v>3</v>
      </c>
      <c r="M1093" s="25" t="str">
        <f t="shared" si="17"/>
        <v>E-Poor</v>
      </c>
    </row>
    <row r="1094" spans="1:13" x14ac:dyDescent="0.25">
      <c r="A1094" s="25" t="s">
        <v>1271</v>
      </c>
      <c r="B1094" s="25" t="s">
        <v>178</v>
      </c>
      <c r="C1094" s="25">
        <v>4</v>
      </c>
      <c r="D1094" s="25">
        <v>3</v>
      </c>
      <c r="E1094" s="25">
        <v>4</v>
      </c>
      <c r="F1094" s="25">
        <v>0</v>
      </c>
      <c r="G1094" s="25">
        <v>1</v>
      </c>
      <c r="H1094" s="25">
        <v>0</v>
      </c>
      <c r="I1094" s="25">
        <v>1</v>
      </c>
      <c r="J1094" s="25">
        <v>0</v>
      </c>
      <c r="K1094" s="25" t="s">
        <v>82</v>
      </c>
      <c r="L1094" s="25">
        <v>3</v>
      </c>
      <c r="M1094" s="25" t="str">
        <f t="shared" si="17"/>
        <v>F-Poor</v>
      </c>
    </row>
    <row r="1095" spans="1:13" x14ac:dyDescent="0.25">
      <c r="A1095" s="25" t="s">
        <v>1272</v>
      </c>
      <c r="B1095" s="25" t="s">
        <v>178</v>
      </c>
      <c r="C1095" s="25">
        <v>5</v>
      </c>
      <c r="D1095" s="25">
        <v>4</v>
      </c>
      <c r="E1095" s="25">
        <v>4</v>
      </c>
      <c r="F1095" s="25">
        <v>0</v>
      </c>
      <c r="G1095" s="25">
        <v>1</v>
      </c>
      <c r="H1095" s="25">
        <v>1</v>
      </c>
      <c r="I1095" s="25">
        <v>1</v>
      </c>
      <c r="J1095" s="25">
        <v>0</v>
      </c>
      <c r="K1095" s="25" t="s">
        <v>76</v>
      </c>
      <c r="L1095" s="25">
        <v>4</v>
      </c>
      <c r="M1095" s="25" t="str">
        <f t="shared" si="17"/>
        <v>A-Good</v>
      </c>
    </row>
    <row r="1096" spans="1:13" x14ac:dyDescent="0.25">
      <c r="A1096" s="25" t="s">
        <v>1273</v>
      </c>
      <c r="B1096" s="25" t="s">
        <v>180</v>
      </c>
      <c r="C1096" s="25">
        <v>5</v>
      </c>
      <c r="D1096" s="25">
        <v>4</v>
      </c>
      <c r="E1096" s="25">
        <v>4</v>
      </c>
      <c r="F1096" s="25">
        <v>0</v>
      </c>
      <c r="G1096" s="25">
        <v>1</v>
      </c>
      <c r="H1096" s="25">
        <v>1</v>
      </c>
      <c r="I1096" s="25">
        <v>1</v>
      </c>
      <c r="J1096" s="25">
        <v>0</v>
      </c>
      <c r="K1096" s="25" t="s">
        <v>76</v>
      </c>
      <c r="L1096" s="25">
        <v>3</v>
      </c>
      <c r="M1096" s="25" t="str">
        <f t="shared" si="17"/>
        <v>A-Poor</v>
      </c>
    </row>
    <row r="1097" spans="1:13" x14ac:dyDescent="0.25">
      <c r="A1097" s="25" t="s">
        <v>1274</v>
      </c>
      <c r="B1097" s="25" t="s">
        <v>178</v>
      </c>
      <c r="C1097" s="25">
        <v>5</v>
      </c>
      <c r="D1097" s="25">
        <v>4</v>
      </c>
      <c r="E1097" s="25">
        <v>4</v>
      </c>
      <c r="F1097" s="25">
        <v>0</v>
      </c>
      <c r="G1097" s="25">
        <v>0</v>
      </c>
      <c r="H1097" s="25">
        <v>1</v>
      </c>
      <c r="I1097" s="25">
        <v>1</v>
      </c>
      <c r="J1097" s="25">
        <v>1</v>
      </c>
      <c r="K1097" s="25" t="s">
        <v>77</v>
      </c>
      <c r="L1097" s="25">
        <v>3</v>
      </c>
      <c r="M1097" s="25" t="str">
        <f t="shared" si="17"/>
        <v>B-Poor</v>
      </c>
    </row>
    <row r="1098" spans="1:13" x14ac:dyDescent="0.25">
      <c r="A1098" s="25" t="s">
        <v>1275</v>
      </c>
      <c r="B1098" s="25" t="s">
        <v>178</v>
      </c>
      <c r="C1098" s="25">
        <v>2</v>
      </c>
      <c r="D1098" s="25">
        <v>2</v>
      </c>
      <c r="E1098" s="25">
        <v>0</v>
      </c>
      <c r="F1098" s="25">
        <v>0</v>
      </c>
      <c r="G1098" s="25">
        <v>1</v>
      </c>
      <c r="H1098" s="25">
        <v>0</v>
      </c>
      <c r="I1098" s="25">
        <v>0</v>
      </c>
      <c r="J1098" s="25">
        <v>0</v>
      </c>
      <c r="K1098" s="25" t="s">
        <v>80</v>
      </c>
      <c r="L1098" s="25">
        <v>2</v>
      </c>
      <c r="M1098" s="25" t="str">
        <f t="shared" si="17"/>
        <v>D-Poor</v>
      </c>
    </row>
    <row r="1099" spans="1:13" x14ac:dyDescent="0.25">
      <c r="A1099" s="25" t="s">
        <v>1276</v>
      </c>
      <c r="B1099" s="25" t="s">
        <v>178</v>
      </c>
      <c r="C1099" s="25">
        <v>4</v>
      </c>
      <c r="D1099" s="25">
        <v>3</v>
      </c>
      <c r="E1099" s="25">
        <v>3</v>
      </c>
      <c r="F1099" s="25">
        <v>0</v>
      </c>
      <c r="G1099" s="25">
        <v>0</v>
      </c>
      <c r="H1099" s="25">
        <v>1</v>
      </c>
      <c r="I1099" s="25">
        <v>0</v>
      </c>
      <c r="J1099" s="25">
        <v>1</v>
      </c>
      <c r="K1099" s="25" t="s">
        <v>81</v>
      </c>
      <c r="L1099" s="25">
        <v>2</v>
      </c>
      <c r="M1099" s="25" t="str">
        <f t="shared" si="17"/>
        <v>E-Poor</v>
      </c>
    </row>
    <row r="1100" spans="1:13" x14ac:dyDescent="0.25">
      <c r="A1100" s="25" t="s">
        <v>1277</v>
      </c>
      <c r="B1100" s="25" t="s">
        <v>180</v>
      </c>
      <c r="C1100" s="25">
        <v>4</v>
      </c>
      <c r="D1100" s="25">
        <v>3</v>
      </c>
      <c r="E1100" s="25">
        <v>3</v>
      </c>
      <c r="F1100" s="25">
        <v>0</v>
      </c>
      <c r="G1100" s="25">
        <v>1</v>
      </c>
      <c r="H1100" s="25">
        <v>0</v>
      </c>
      <c r="I1100" s="25">
        <v>1</v>
      </c>
      <c r="J1100" s="25">
        <v>0</v>
      </c>
      <c r="K1100" s="25" t="s">
        <v>82</v>
      </c>
      <c r="L1100" s="25">
        <v>3</v>
      </c>
      <c r="M1100" s="25" t="str">
        <f t="shared" si="17"/>
        <v>F-Poor</v>
      </c>
    </row>
    <row r="1101" spans="1:13" x14ac:dyDescent="0.25">
      <c r="A1101" s="25" t="s">
        <v>1278</v>
      </c>
      <c r="B1101" s="25" t="s">
        <v>178</v>
      </c>
      <c r="C1101" s="25">
        <v>5</v>
      </c>
      <c r="D1101" s="25">
        <v>4</v>
      </c>
      <c r="E1101" s="25">
        <v>3</v>
      </c>
      <c r="F1101" s="25">
        <v>0</v>
      </c>
      <c r="G1101" s="25">
        <v>1</v>
      </c>
      <c r="H1101" s="25">
        <v>0</v>
      </c>
      <c r="I1101" s="25">
        <v>1</v>
      </c>
      <c r="J1101" s="25">
        <v>0</v>
      </c>
      <c r="K1101" s="25" t="s">
        <v>82</v>
      </c>
      <c r="L1101" s="25">
        <v>3</v>
      </c>
      <c r="M1101" s="25" t="str">
        <f t="shared" si="17"/>
        <v>F-Poor</v>
      </c>
    </row>
    <row r="1102" spans="1:13" x14ac:dyDescent="0.25">
      <c r="A1102" s="25" t="s">
        <v>1279</v>
      </c>
      <c r="B1102" s="25" t="s">
        <v>180</v>
      </c>
      <c r="C1102" s="25">
        <v>4</v>
      </c>
      <c r="D1102" s="25">
        <v>4</v>
      </c>
      <c r="E1102" s="25">
        <v>3</v>
      </c>
      <c r="F1102" s="25">
        <v>1</v>
      </c>
      <c r="G1102" s="25">
        <v>1</v>
      </c>
      <c r="H1102" s="25">
        <v>1</v>
      </c>
      <c r="I1102" s="25">
        <v>0</v>
      </c>
      <c r="J1102" s="25">
        <v>0</v>
      </c>
      <c r="K1102" s="25" t="s">
        <v>83</v>
      </c>
      <c r="L1102" s="25">
        <v>3</v>
      </c>
      <c r="M1102" s="25" t="str">
        <f t="shared" si="17"/>
        <v>G-Poor</v>
      </c>
    </row>
    <row r="1103" spans="1:13" x14ac:dyDescent="0.25">
      <c r="A1103" s="25" t="s">
        <v>1280</v>
      </c>
      <c r="B1103" s="25" t="s">
        <v>178</v>
      </c>
      <c r="C1103" s="25">
        <v>4</v>
      </c>
      <c r="D1103" s="25">
        <v>4</v>
      </c>
      <c r="E1103" s="25">
        <v>3</v>
      </c>
      <c r="F1103" s="25">
        <v>0</v>
      </c>
      <c r="G1103" s="25">
        <v>1</v>
      </c>
      <c r="H1103" s="25">
        <v>1</v>
      </c>
      <c r="I1103" s="25">
        <v>1</v>
      </c>
      <c r="J1103" s="25">
        <v>0</v>
      </c>
      <c r="K1103" s="25" t="s">
        <v>76</v>
      </c>
      <c r="L1103" s="25">
        <v>3</v>
      </c>
      <c r="M1103" s="25" t="str">
        <f t="shared" si="17"/>
        <v>A-Poor</v>
      </c>
    </row>
    <row r="1104" spans="1:13" x14ac:dyDescent="0.25">
      <c r="A1104" s="25" t="s">
        <v>1281</v>
      </c>
      <c r="B1104" s="25" t="s">
        <v>178</v>
      </c>
      <c r="C1104" s="25">
        <v>4</v>
      </c>
      <c r="D1104" s="25">
        <v>4</v>
      </c>
      <c r="E1104" s="25">
        <v>3</v>
      </c>
      <c r="F1104" s="25">
        <v>0</v>
      </c>
      <c r="G1104" s="25">
        <v>1</v>
      </c>
      <c r="H1104" s="25">
        <v>1</v>
      </c>
      <c r="I1104" s="25">
        <v>1</v>
      </c>
      <c r="J1104" s="25">
        <v>0</v>
      </c>
      <c r="K1104" s="25" t="s">
        <v>76</v>
      </c>
      <c r="L1104" s="25">
        <v>3</v>
      </c>
      <c r="M1104" s="25" t="str">
        <f t="shared" si="17"/>
        <v>A-Poor</v>
      </c>
    </row>
    <row r="1105" spans="1:13" x14ac:dyDescent="0.25">
      <c r="A1105" s="25" t="s">
        <v>1282</v>
      </c>
      <c r="B1105" s="25" t="s">
        <v>178</v>
      </c>
      <c r="C1105" s="25">
        <v>5</v>
      </c>
      <c r="D1105" s="25">
        <v>4</v>
      </c>
      <c r="E1105" s="25">
        <v>3</v>
      </c>
      <c r="F1105" s="25">
        <v>0</v>
      </c>
      <c r="G1105" s="25">
        <v>1</v>
      </c>
      <c r="H1105" s="25">
        <v>1</v>
      </c>
      <c r="I1105" s="25">
        <v>1</v>
      </c>
      <c r="J1105" s="25">
        <v>0</v>
      </c>
      <c r="K1105" s="25" t="s">
        <v>76</v>
      </c>
      <c r="L1105" s="25">
        <v>3</v>
      </c>
      <c r="M1105" s="25" t="str">
        <f t="shared" si="17"/>
        <v>A-Poor</v>
      </c>
    </row>
    <row r="1106" spans="1:13" x14ac:dyDescent="0.25">
      <c r="A1106" s="25" t="s">
        <v>1283</v>
      </c>
      <c r="B1106" s="25" t="s">
        <v>178</v>
      </c>
      <c r="C1106" s="25">
        <v>5</v>
      </c>
      <c r="D1106" s="25">
        <v>4</v>
      </c>
      <c r="E1106" s="25">
        <v>4</v>
      </c>
      <c r="F1106" s="25">
        <v>0</v>
      </c>
      <c r="G1106" s="25">
        <v>0</v>
      </c>
      <c r="H1106" s="25">
        <v>1</v>
      </c>
      <c r="I1106" s="25">
        <v>1</v>
      </c>
      <c r="J1106" s="25">
        <v>1</v>
      </c>
      <c r="K1106" s="25" t="s">
        <v>77</v>
      </c>
      <c r="L1106" s="25">
        <v>3</v>
      </c>
      <c r="M1106" s="25" t="str">
        <f t="shared" si="17"/>
        <v>B-Poor</v>
      </c>
    </row>
    <row r="1107" spans="1:13" x14ac:dyDescent="0.25">
      <c r="A1107" s="25" t="s">
        <v>1284</v>
      </c>
      <c r="B1107" s="25" t="s">
        <v>178</v>
      </c>
      <c r="C1107" s="25">
        <v>4</v>
      </c>
      <c r="D1107" s="25">
        <v>3</v>
      </c>
      <c r="E1107" s="25">
        <v>4</v>
      </c>
      <c r="F1107" s="25">
        <v>1</v>
      </c>
      <c r="G1107" s="25">
        <v>1</v>
      </c>
      <c r="H1107" s="25">
        <v>1</v>
      </c>
      <c r="I1107" s="25">
        <v>0</v>
      </c>
      <c r="J1107" s="25">
        <v>0</v>
      </c>
      <c r="K1107" s="25" t="s">
        <v>79</v>
      </c>
      <c r="L1107" s="25">
        <v>3</v>
      </c>
      <c r="M1107" s="25" t="str">
        <f t="shared" si="17"/>
        <v>C-Poor</v>
      </c>
    </row>
    <row r="1108" spans="1:13" x14ac:dyDescent="0.25">
      <c r="A1108" s="25" t="s">
        <v>1285</v>
      </c>
      <c r="B1108" s="25" t="s">
        <v>180</v>
      </c>
      <c r="C1108" s="25">
        <v>4</v>
      </c>
      <c r="D1108" s="25">
        <v>4</v>
      </c>
      <c r="E1108" s="25">
        <v>4</v>
      </c>
      <c r="F1108" s="25">
        <v>1</v>
      </c>
      <c r="G1108" s="25">
        <v>1</v>
      </c>
      <c r="H1108" s="25">
        <v>1</v>
      </c>
      <c r="I1108" s="25">
        <v>0</v>
      </c>
      <c r="J1108" s="25">
        <v>0</v>
      </c>
      <c r="K1108" s="25" t="s">
        <v>79</v>
      </c>
      <c r="L1108" s="25">
        <v>3</v>
      </c>
      <c r="M1108" s="25" t="str">
        <f t="shared" si="17"/>
        <v>C-Poor</v>
      </c>
    </row>
    <row r="1109" spans="1:13" x14ac:dyDescent="0.25">
      <c r="A1109" s="25" t="s">
        <v>1286</v>
      </c>
      <c r="B1109" s="25" t="s">
        <v>178</v>
      </c>
      <c r="C1109" s="25">
        <v>5</v>
      </c>
      <c r="D1109" s="25">
        <v>4</v>
      </c>
      <c r="E1109" s="25">
        <v>4</v>
      </c>
      <c r="F1109" s="25">
        <v>1</v>
      </c>
      <c r="G1109" s="25">
        <v>1</v>
      </c>
      <c r="H1109" s="25">
        <v>1</v>
      </c>
      <c r="I1109" s="25">
        <v>0</v>
      </c>
      <c r="J1109" s="25">
        <v>0</v>
      </c>
      <c r="K1109" s="25" t="s">
        <v>79</v>
      </c>
      <c r="L1109" s="25">
        <v>3</v>
      </c>
      <c r="M1109" s="25" t="str">
        <f t="shared" si="17"/>
        <v>C-Poor</v>
      </c>
    </row>
    <row r="1110" spans="1:13" x14ac:dyDescent="0.25">
      <c r="A1110" s="25" t="s">
        <v>1287</v>
      </c>
      <c r="B1110" s="25" t="s">
        <v>178</v>
      </c>
      <c r="C1110" s="25">
        <v>5</v>
      </c>
      <c r="D1110" s="25">
        <v>4</v>
      </c>
      <c r="E1110" s="25">
        <v>5</v>
      </c>
      <c r="F1110" s="25">
        <v>1</v>
      </c>
      <c r="G1110" s="25">
        <v>1</v>
      </c>
      <c r="H1110" s="25">
        <v>1</v>
      </c>
      <c r="I1110" s="25">
        <v>0</v>
      </c>
      <c r="J1110" s="25">
        <v>0</v>
      </c>
      <c r="K1110" s="25" t="s">
        <v>79</v>
      </c>
      <c r="L1110" s="25">
        <v>3</v>
      </c>
      <c r="M1110" s="25" t="str">
        <f t="shared" si="17"/>
        <v>C-Poor</v>
      </c>
    </row>
    <row r="1111" spans="1:13" x14ac:dyDescent="0.25">
      <c r="A1111" s="25" t="s">
        <v>1288</v>
      </c>
      <c r="B1111" s="25" t="s">
        <v>180</v>
      </c>
      <c r="C1111" s="25">
        <v>5</v>
      </c>
      <c r="D1111" s="25">
        <v>4</v>
      </c>
      <c r="E1111" s="25">
        <v>4</v>
      </c>
      <c r="F1111" s="25">
        <v>1</v>
      </c>
      <c r="G1111" s="25">
        <v>1</v>
      </c>
      <c r="H1111" s="25">
        <v>1</v>
      </c>
      <c r="I1111" s="25">
        <v>0</v>
      </c>
      <c r="J1111" s="25">
        <v>0</v>
      </c>
      <c r="K1111" s="25" t="s">
        <v>79</v>
      </c>
      <c r="L1111" s="25">
        <v>3</v>
      </c>
      <c r="M1111" s="25" t="str">
        <f t="shared" si="17"/>
        <v>C-Poor</v>
      </c>
    </row>
    <row r="1112" spans="1:13" x14ac:dyDescent="0.25">
      <c r="A1112" s="25" t="s">
        <v>1289</v>
      </c>
      <c r="B1112" s="25" t="s">
        <v>178</v>
      </c>
      <c r="C1112" s="25">
        <v>4</v>
      </c>
      <c r="D1112" s="25">
        <v>3</v>
      </c>
      <c r="E1112" s="25">
        <v>4</v>
      </c>
      <c r="F1112" s="25">
        <v>0</v>
      </c>
      <c r="G1112" s="25">
        <v>1</v>
      </c>
      <c r="H1112" s="25">
        <v>0</v>
      </c>
      <c r="I1112" s="25">
        <v>1</v>
      </c>
      <c r="J1112" s="25">
        <v>0</v>
      </c>
      <c r="K1112" s="25" t="s">
        <v>82</v>
      </c>
      <c r="L1112" s="25">
        <v>3</v>
      </c>
      <c r="M1112" s="25" t="str">
        <f t="shared" si="17"/>
        <v>F-Poor</v>
      </c>
    </row>
    <row r="1113" spans="1:13" x14ac:dyDescent="0.25">
      <c r="A1113" s="25" t="s">
        <v>1290</v>
      </c>
      <c r="B1113" s="25" t="s">
        <v>180</v>
      </c>
      <c r="C1113" s="25">
        <v>5</v>
      </c>
      <c r="D1113" s="25">
        <v>4</v>
      </c>
      <c r="E1113" s="25">
        <v>3</v>
      </c>
      <c r="F1113" s="25">
        <v>1</v>
      </c>
      <c r="G1113" s="25">
        <v>1</v>
      </c>
      <c r="H1113" s="25">
        <v>1</v>
      </c>
      <c r="I1113" s="25">
        <v>0</v>
      </c>
      <c r="J1113" s="25">
        <v>0</v>
      </c>
      <c r="K1113" s="25" t="s">
        <v>83</v>
      </c>
      <c r="L1113" s="25">
        <v>3</v>
      </c>
      <c r="M1113" s="25" t="str">
        <f t="shared" si="17"/>
        <v>G-Poor</v>
      </c>
    </row>
    <row r="1114" spans="1:13" x14ac:dyDescent="0.25">
      <c r="A1114" s="25" t="s">
        <v>1291</v>
      </c>
      <c r="B1114" s="25" t="s">
        <v>178</v>
      </c>
      <c r="C1114" s="25">
        <v>5</v>
      </c>
      <c r="D1114" s="25">
        <v>4</v>
      </c>
      <c r="E1114" s="25">
        <v>5</v>
      </c>
      <c r="F1114" s="25">
        <v>1</v>
      </c>
      <c r="G1114" s="25">
        <v>1</v>
      </c>
      <c r="H1114" s="25">
        <v>1</v>
      </c>
      <c r="I1114" s="25">
        <v>0</v>
      </c>
      <c r="J1114" s="25">
        <v>0</v>
      </c>
      <c r="K1114" s="25" t="s">
        <v>83</v>
      </c>
      <c r="L1114" s="25">
        <v>3</v>
      </c>
      <c r="M1114" s="25" t="str">
        <f t="shared" si="17"/>
        <v>G-Poor</v>
      </c>
    </row>
    <row r="1115" spans="1:13" x14ac:dyDescent="0.25">
      <c r="A1115" s="25" t="s">
        <v>1292</v>
      </c>
      <c r="B1115" s="25" t="s">
        <v>180</v>
      </c>
      <c r="C1115" s="25">
        <v>5</v>
      </c>
      <c r="D1115" s="25">
        <v>4</v>
      </c>
      <c r="E1115" s="25">
        <v>5</v>
      </c>
      <c r="F1115" s="25">
        <v>1</v>
      </c>
      <c r="G1115" s="25">
        <v>1</v>
      </c>
      <c r="H1115" s="25">
        <v>1</v>
      </c>
      <c r="I1115" s="25">
        <v>0</v>
      </c>
      <c r="J1115" s="25">
        <v>0</v>
      </c>
      <c r="K1115" s="25" t="s">
        <v>83</v>
      </c>
      <c r="L1115" s="25">
        <v>3</v>
      </c>
      <c r="M1115" s="25" t="str">
        <f t="shared" si="17"/>
        <v>G-Poor</v>
      </c>
    </row>
    <row r="1116" spans="1:13" x14ac:dyDescent="0.25">
      <c r="A1116" s="25" t="s">
        <v>1293</v>
      </c>
      <c r="B1116" s="25" t="s">
        <v>180</v>
      </c>
      <c r="C1116" s="25">
        <v>5</v>
      </c>
      <c r="D1116" s="25">
        <v>4</v>
      </c>
      <c r="E1116" s="25">
        <v>4</v>
      </c>
      <c r="F1116" s="25">
        <v>0</v>
      </c>
      <c r="G1116" s="25">
        <v>1</v>
      </c>
      <c r="H1116" s="25">
        <v>1</v>
      </c>
      <c r="I1116" s="25">
        <v>1</v>
      </c>
      <c r="J1116" s="25">
        <v>0</v>
      </c>
      <c r="K1116" s="25" t="s">
        <v>76</v>
      </c>
      <c r="L1116" s="25">
        <v>3</v>
      </c>
      <c r="M1116" s="25" t="str">
        <f t="shared" si="17"/>
        <v>A-Poor</v>
      </c>
    </row>
    <row r="1117" spans="1:13" x14ac:dyDescent="0.25">
      <c r="A1117" s="25" t="s">
        <v>1294</v>
      </c>
      <c r="B1117" s="25" t="s">
        <v>180</v>
      </c>
      <c r="C1117" s="25">
        <v>4</v>
      </c>
      <c r="D1117" s="25">
        <v>3</v>
      </c>
      <c r="E1117" s="25">
        <v>3</v>
      </c>
      <c r="F1117" s="25">
        <v>0</v>
      </c>
      <c r="G1117" s="25">
        <v>0</v>
      </c>
      <c r="H1117" s="25">
        <v>1</v>
      </c>
      <c r="I1117" s="25">
        <v>1</v>
      </c>
      <c r="J1117" s="25">
        <v>1</v>
      </c>
      <c r="K1117" s="25" t="s">
        <v>77</v>
      </c>
      <c r="L1117" s="25">
        <v>3</v>
      </c>
      <c r="M1117" s="25" t="str">
        <f t="shared" si="17"/>
        <v>B-Poor</v>
      </c>
    </row>
    <row r="1118" spans="1:13" x14ac:dyDescent="0.25">
      <c r="A1118" s="25" t="s">
        <v>1295</v>
      </c>
      <c r="B1118" s="25" t="s">
        <v>180</v>
      </c>
      <c r="C1118" s="25">
        <v>4</v>
      </c>
      <c r="D1118" s="25">
        <v>3</v>
      </c>
      <c r="E1118" s="25">
        <v>2</v>
      </c>
      <c r="F1118" s="25">
        <v>0</v>
      </c>
      <c r="G1118" s="25">
        <v>1</v>
      </c>
      <c r="H1118" s="25">
        <v>0</v>
      </c>
      <c r="I1118" s="25">
        <v>0</v>
      </c>
      <c r="J1118" s="25">
        <v>0</v>
      </c>
      <c r="K1118" s="25" t="s">
        <v>80</v>
      </c>
      <c r="L1118" s="25">
        <v>3</v>
      </c>
      <c r="M1118" s="25" t="str">
        <f t="shared" si="17"/>
        <v>D-Poor</v>
      </c>
    </row>
    <row r="1119" spans="1:13" x14ac:dyDescent="0.25">
      <c r="A1119" s="25" t="s">
        <v>1296</v>
      </c>
      <c r="B1119" s="25" t="s">
        <v>178</v>
      </c>
      <c r="C1119" s="25">
        <v>4</v>
      </c>
      <c r="D1119" s="25">
        <v>4</v>
      </c>
      <c r="E1119" s="25">
        <v>3</v>
      </c>
      <c r="F1119" s="25">
        <v>0</v>
      </c>
      <c r="G1119" s="25">
        <v>1</v>
      </c>
      <c r="H1119" s="25">
        <v>0</v>
      </c>
      <c r="I1119" s="25">
        <v>0</v>
      </c>
      <c r="J1119" s="25">
        <v>0</v>
      </c>
      <c r="K1119" s="25" t="s">
        <v>80</v>
      </c>
      <c r="L1119" s="25">
        <v>3</v>
      </c>
      <c r="M1119" s="25" t="str">
        <f t="shared" si="17"/>
        <v>D-Poor</v>
      </c>
    </row>
    <row r="1120" spans="1:13" x14ac:dyDescent="0.25">
      <c r="A1120" s="25" t="s">
        <v>1297</v>
      </c>
      <c r="B1120" s="25" t="s">
        <v>178</v>
      </c>
      <c r="C1120" s="25">
        <v>5</v>
      </c>
      <c r="D1120" s="25">
        <v>4</v>
      </c>
      <c r="E1120" s="25">
        <v>3</v>
      </c>
      <c r="F1120" s="25">
        <v>0</v>
      </c>
      <c r="G1120" s="25">
        <v>1</v>
      </c>
      <c r="H1120" s="25">
        <v>0</v>
      </c>
      <c r="I1120" s="25">
        <v>0</v>
      </c>
      <c r="J1120" s="25">
        <v>0</v>
      </c>
      <c r="K1120" s="25" t="s">
        <v>80</v>
      </c>
      <c r="L1120" s="25">
        <v>2</v>
      </c>
      <c r="M1120" s="25" t="str">
        <f t="shared" si="17"/>
        <v>D-Poor</v>
      </c>
    </row>
    <row r="1121" spans="1:13" x14ac:dyDescent="0.25">
      <c r="A1121" s="25" t="s">
        <v>1298</v>
      </c>
      <c r="B1121" s="25" t="s">
        <v>178</v>
      </c>
      <c r="C1121" s="25">
        <v>5</v>
      </c>
      <c r="D1121" s="25">
        <v>4</v>
      </c>
      <c r="E1121" s="25">
        <v>4</v>
      </c>
      <c r="F1121" s="25">
        <v>0</v>
      </c>
      <c r="G1121" s="25">
        <v>1</v>
      </c>
      <c r="H1121" s="25">
        <v>0</v>
      </c>
      <c r="I1121" s="25">
        <v>1</v>
      </c>
      <c r="J1121" s="25">
        <v>0</v>
      </c>
      <c r="K1121" s="25" t="s">
        <v>82</v>
      </c>
      <c r="L1121" s="25">
        <v>3</v>
      </c>
      <c r="M1121" s="25" t="str">
        <f t="shared" si="17"/>
        <v>F-Poor</v>
      </c>
    </row>
    <row r="1122" spans="1:13" x14ac:dyDescent="0.25">
      <c r="A1122" s="25" t="s">
        <v>1299</v>
      </c>
      <c r="B1122" s="25" t="s">
        <v>180</v>
      </c>
      <c r="C1122" s="25">
        <v>5</v>
      </c>
      <c r="D1122" s="25">
        <v>4</v>
      </c>
      <c r="E1122" s="25">
        <v>3</v>
      </c>
      <c r="F1122" s="25">
        <v>1</v>
      </c>
      <c r="G1122" s="25">
        <v>1</v>
      </c>
      <c r="H1122" s="25">
        <v>1</v>
      </c>
      <c r="I1122" s="25">
        <v>0</v>
      </c>
      <c r="J1122" s="25">
        <v>0</v>
      </c>
      <c r="K1122" s="25" t="s">
        <v>83</v>
      </c>
      <c r="L1122" s="25">
        <v>3</v>
      </c>
      <c r="M1122" s="25" t="str">
        <f t="shared" si="17"/>
        <v>G-Poor</v>
      </c>
    </row>
    <row r="1123" spans="1:13" x14ac:dyDescent="0.25">
      <c r="A1123" s="25" t="s">
        <v>1300</v>
      </c>
      <c r="B1123" s="25" t="s">
        <v>178</v>
      </c>
      <c r="C1123" s="25">
        <v>5</v>
      </c>
      <c r="D1123" s="25">
        <v>4</v>
      </c>
      <c r="E1123" s="25">
        <v>4</v>
      </c>
      <c r="F1123" s="25">
        <v>1</v>
      </c>
      <c r="G1123" s="25">
        <v>1</v>
      </c>
      <c r="H1123" s="25">
        <v>1</v>
      </c>
      <c r="I1123" s="25">
        <v>0</v>
      </c>
      <c r="J1123" s="25">
        <v>0</v>
      </c>
      <c r="K1123" s="25" t="s">
        <v>83</v>
      </c>
      <c r="L1123" s="25">
        <v>3</v>
      </c>
      <c r="M1123" s="25" t="str">
        <f t="shared" si="17"/>
        <v>G-Poor</v>
      </c>
    </row>
    <row r="1124" spans="1:13" x14ac:dyDescent="0.25">
      <c r="A1124" s="25" t="s">
        <v>1301</v>
      </c>
      <c r="B1124" s="25" t="s">
        <v>178</v>
      </c>
      <c r="C1124" s="25">
        <v>4</v>
      </c>
      <c r="D1124" s="25">
        <v>3</v>
      </c>
      <c r="E1124" s="25">
        <v>3</v>
      </c>
      <c r="F1124" s="25">
        <v>0</v>
      </c>
      <c r="G1124" s="25">
        <v>1</v>
      </c>
      <c r="H1124" s="25">
        <v>1</v>
      </c>
      <c r="I1124" s="25">
        <v>1</v>
      </c>
      <c r="J1124" s="25">
        <v>0</v>
      </c>
      <c r="K1124" s="25" t="s">
        <v>76</v>
      </c>
      <c r="L1124" s="25">
        <v>2</v>
      </c>
      <c r="M1124" s="25" t="str">
        <f t="shared" si="17"/>
        <v>A-Poor</v>
      </c>
    </row>
    <row r="1125" spans="1:13" x14ac:dyDescent="0.25">
      <c r="A1125" s="25" t="s">
        <v>1302</v>
      </c>
      <c r="B1125" s="25" t="s">
        <v>178</v>
      </c>
      <c r="C1125" s="25">
        <v>5</v>
      </c>
      <c r="D1125" s="25">
        <v>4</v>
      </c>
      <c r="E1125" s="25">
        <v>5</v>
      </c>
      <c r="F1125" s="25">
        <v>0</v>
      </c>
      <c r="G1125" s="25">
        <v>1</v>
      </c>
      <c r="H1125" s="25">
        <v>1</v>
      </c>
      <c r="I1125" s="25">
        <v>1</v>
      </c>
      <c r="J1125" s="25">
        <v>0</v>
      </c>
      <c r="K1125" s="25" t="s">
        <v>76</v>
      </c>
      <c r="L1125" s="25">
        <v>3</v>
      </c>
      <c r="M1125" s="25" t="str">
        <f t="shared" si="17"/>
        <v>A-Poor</v>
      </c>
    </row>
    <row r="1126" spans="1:13" x14ac:dyDescent="0.25">
      <c r="A1126" s="25" t="s">
        <v>1303</v>
      </c>
      <c r="B1126" s="25" t="s">
        <v>180</v>
      </c>
      <c r="C1126" s="25">
        <v>5</v>
      </c>
      <c r="D1126" s="25">
        <v>4</v>
      </c>
      <c r="E1126" s="25">
        <v>4</v>
      </c>
      <c r="F1126" s="25">
        <v>0</v>
      </c>
      <c r="G1126" s="25">
        <v>1</v>
      </c>
      <c r="H1126" s="25">
        <v>1</v>
      </c>
      <c r="I1126" s="25">
        <v>1</v>
      </c>
      <c r="J1126" s="25">
        <v>0</v>
      </c>
      <c r="K1126" s="25" t="s">
        <v>76</v>
      </c>
      <c r="L1126" s="25">
        <v>3</v>
      </c>
      <c r="M1126" s="25" t="str">
        <f t="shared" si="17"/>
        <v>A-Poor</v>
      </c>
    </row>
    <row r="1127" spans="1:13" x14ac:dyDescent="0.25">
      <c r="A1127" s="25" t="s">
        <v>1304</v>
      </c>
      <c r="B1127" s="25" t="s">
        <v>180</v>
      </c>
      <c r="C1127" s="25">
        <v>3</v>
      </c>
      <c r="D1127" s="25">
        <v>2</v>
      </c>
      <c r="E1127" s="25">
        <v>0</v>
      </c>
      <c r="F1127" s="25">
        <v>0</v>
      </c>
      <c r="G1127" s="25">
        <v>1</v>
      </c>
      <c r="H1127" s="25">
        <v>0</v>
      </c>
      <c r="I1127" s="25">
        <v>0</v>
      </c>
      <c r="J1127" s="25">
        <v>0</v>
      </c>
      <c r="K1127" s="25" t="s">
        <v>80</v>
      </c>
      <c r="L1127" s="25">
        <v>0</v>
      </c>
      <c r="M1127" s="25" t="str">
        <f t="shared" si="17"/>
        <v>D-Poor</v>
      </c>
    </row>
    <row r="1128" spans="1:13" x14ac:dyDescent="0.25">
      <c r="A1128" s="25" t="s">
        <v>1305</v>
      </c>
      <c r="B1128" s="25" t="s">
        <v>178</v>
      </c>
      <c r="C1128" s="25">
        <v>3</v>
      </c>
      <c r="D1128" s="25">
        <v>2</v>
      </c>
      <c r="E1128" s="25">
        <v>3</v>
      </c>
      <c r="F1128" s="25">
        <v>0</v>
      </c>
      <c r="G1128" s="25">
        <v>1</v>
      </c>
      <c r="H1128" s="25">
        <v>0</v>
      </c>
      <c r="I1128" s="25">
        <v>0</v>
      </c>
      <c r="J1128" s="25">
        <v>0</v>
      </c>
      <c r="K1128" s="25" t="s">
        <v>80</v>
      </c>
      <c r="L1128" s="25">
        <v>2</v>
      </c>
      <c r="M1128" s="25" t="str">
        <f t="shared" si="17"/>
        <v>D-Poor</v>
      </c>
    </row>
    <row r="1129" spans="1:13" x14ac:dyDescent="0.25">
      <c r="A1129" s="25" t="s">
        <v>1306</v>
      </c>
      <c r="B1129" s="25" t="s">
        <v>178</v>
      </c>
      <c r="C1129" s="25">
        <v>3</v>
      </c>
      <c r="D1129" s="25">
        <v>2</v>
      </c>
      <c r="E1129" s="25">
        <v>3</v>
      </c>
      <c r="F1129" s="25">
        <v>0</v>
      </c>
      <c r="G1129" s="25">
        <v>1</v>
      </c>
      <c r="H1129" s="25">
        <v>0</v>
      </c>
      <c r="I1129" s="25">
        <v>0</v>
      </c>
      <c r="J1129" s="25">
        <v>0</v>
      </c>
      <c r="K1129" s="25" t="s">
        <v>80</v>
      </c>
      <c r="L1129" s="25">
        <v>3</v>
      </c>
      <c r="M1129" s="25" t="str">
        <f t="shared" si="17"/>
        <v>D-Poor</v>
      </c>
    </row>
    <row r="1130" spans="1:13" x14ac:dyDescent="0.25">
      <c r="A1130" s="25" t="s">
        <v>1307</v>
      </c>
      <c r="B1130" s="25" t="s">
        <v>178</v>
      </c>
      <c r="C1130" s="25">
        <v>5</v>
      </c>
      <c r="D1130" s="25">
        <v>4</v>
      </c>
      <c r="E1130" s="25">
        <v>3</v>
      </c>
      <c r="F1130" s="25">
        <v>0</v>
      </c>
      <c r="G1130" s="25">
        <v>0</v>
      </c>
      <c r="H1130" s="25">
        <v>1</v>
      </c>
      <c r="I1130" s="25">
        <v>0</v>
      </c>
      <c r="J1130" s="25">
        <v>1</v>
      </c>
      <c r="K1130" s="25" t="s">
        <v>81</v>
      </c>
      <c r="L1130" s="25">
        <v>2</v>
      </c>
      <c r="M1130" s="25" t="str">
        <f t="shared" si="17"/>
        <v>E-Poor</v>
      </c>
    </row>
    <row r="1131" spans="1:13" x14ac:dyDescent="0.25">
      <c r="A1131" s="25" t="s">
        <v>1308</v>
      </c>
      <c r="B1131" s="25" t="s">
        <v>178</v>
      </c>
      <c r="C1131" s="25">
        <v>5</v>
      </c>
      <c r="D1131" s="25">
        <v>4</v>
      </c>
      <c r="E1131" s="25">
        <v>4</v>
      </c>
      <c r="F1131" s="25">
        <v>0</v>
      </c>
      <c r="G1131" s="25">
        <v>0</v>
      </c>
      <c r="H1131" s="25">
        <v>1</v>
      </c>
      <c r="I1131" s="25">
        <v>0</v>
      </c>
      <c r="J1131" s="25">
        <v>1</v>
      </c>
      <c r="K1131" s="25" t="s">
        <v>81</v>
      </c>
      <c r="L1131" s="25">
        <v>3</v>
      </c>
      <c r="M1131" s="25" t="str">
        <f t="shared" si="17"/>
        <v>E-Poor</v>
      </c>
    </row>
    <row r="1132" spans="1:13" x14ac:dyDescent="0.25">
      <c r="A1132" s="25" t="s">
        <v>1309</v>
      </c>
      <c r="B1132" s="25" t="s">
        <v>178</v>
      </c>
      <c r="C1132" s="25">
        <v>4</v>
      </c>
      <c r="D1132" s="25">
        <v>3</v>
      </c>
      <c r="E1132" s="25">
        <v>3</v>
      </c>
      <c r="F1132" s="25">
        <v>0</v>
      </c>
      <c r="G1132" s="25">
        <v>1</v>
      </c>
      <c r="H1132" s="25">
        <v>0</v>
      </c>
      <c r="I1132" s="25">
        <v>1</v>
      </c>
      <c r="J1132" s="25">
        <v>0</v>
      </c>
      <c r="K1132" s="25" t="s">
        <v>82</v>
      </c>
      <c r="L1132" s="25">
        <v>3</v>
      </c>
      <c r="M1132" s="25" t="str">
        <f t="shared" si="17"/>
        <v>F-Poor</v>
      </c>
    </row>
    <row r="1133" spans="1:13" x14ac:dyDescent="0.25">
      <c r="A1133" s="25" t="s">
        <v>1310</v>
      </c>
      <c r="B1133" s="25" t="s">
        <v>178</v>
      </c>
      <c r="C1133" s="25">
        <v>5</v>
      </c>
      <c r="D1133" s="25">
        <v>4</v>
      </c>
      <c r="E1133" s="25">
        <v>4</v>
      </c>
      <c r="F1133" s="25">
        <v>0</v>
      </c>
      <c r="G1133" s="25">
        <v>1</v>
      </c>
      <c r="H1133" s="25">
        <v>0</v>
      </c>
      <c r="I1133" s="25">
        <v>1</v>
      </c>
      <c r="J1133" s="25">
        <v>0</v>
      </c>
      <c r="K1133" s="25" t="s">
        <v>82</v>
      </c>
      <c r="L1133" s="25">
        <v>3</v>
      </c>
      <c r="M1133" s="25" t="str">
        <f t="shared" si="17"/>
        <v>F-Poor</v>
      </c>
    </row>
    <row r="1134" spans="1:13" x14ac:dyDescent="0.25">
      <c r="A1134" s="25" t="s">
        <v>1311</v>
      </c>
      <c r="B1134" s="25" t="s">
        <v>180</v>
      </c>
      <c r="C1134" s="25">
        <v>4</v>
      </c>
      <c r="D1134" s="25">
        <v>3</v>
      </c>
      <c r="E1134" s="25">
        <v>4</v>
      </c>
      <c r="F1134" s="25">
        <v>0</v>
      </c>
      <c r="G1134" s="25">
        <v>1</v>
      </c>
      <c r="H1134" s="25">
        <v>1</v>
      </c>
      <c r="I1134" s="25">
        <v>1</v>
      </c>
      <c r="J1134" s="25">
        <v>0</v>
      </c>
      <c r="K1134" s="25" t="s">
        <v>76</v>
      </c>
      <c r="L1134" s="25">
        <v>3</v>
      </c>
      <c r="M1134" s="25" t="str">
        <f t="shared" si="17"/>
        <v>A-Poor</v>
      </c>
    </row>
    <row r="1135" spans="1:13" x14ac:dyDescent="0.25">
      <c r="A1135" s="25" t="s">
        <v>1312</v>
      </c>
      <c r="B1135" s="25" t="s">
        <v>178</v>
      </c>
      <c r="C1135" s="25">
        <v>5</v>
      </c>
      <c r="D1135" s="25">
        <v>4</v>
      </c>
      <c r="E1135" s="25">
        <v>5</v>
      </c>
      <c r="F1135" s="25">
        <v>0</v>
      </c>
      <c r="G1135" s="25">
        <v>1</v>
      </c>
      <c r="H1135" s="25">
        <v>1</v>
      </c>
      <c r="I1135" s="25">
        <v>1</v>
      </c>
      <c r="J1135" s="25">
        <v>0</v>
      </c>
      <c r="K1135" s="25" t="s">
        <v>76</v>
      </c>
      <c r="L1135" s="25">
        <v>3</v>
      </c>
      <c r="M1135" s="25" t="str">
        <f t="shared" si="17"/>
        <v>A-Poor</v>
      </c>
    </row>
    <row r="1136" spans="1:13" x14ac:dyDescent="0.25">
      <c r="A1136" s="25" t="s">
        <v>1313</v>
      </c>
      <c r="B1136" s="25" t="s">
        <v>178</v>
      </c>
      <c r="C1136" s="25">
        <v>5</v>
      </c>
      <c r="D1136" s="25">
        <v>4</v>
      </c>
      <c r="E1136" s="25">
        <v>4</v>
      </c>
      <c r="F1136" s="25">
        <v>0</v>
      </c>
      <c r="G1136" s="25">
        <v>1</v>
      </c>
      <c r="H1136" s="25">
        <v>1</v>
      </c>
      <c r="I1136" s="25">
        <v>1</v>
      </c>
      <c r="J1136" s="25">
        <v>0</v>
      </c>
      <c r="K1136" s="25" t="s">
        <v>76</v>
      </c>
      <c r="L1136" s="25">
        <v>4</v>
      </c>
      <c r="M1136" s="25" t="str">
        <f t="shared" si="17"/>
        <v>A-Good</v>
      </c>
    </row>
    <row r="1137" spans="1:13" x14ac:dyDescent="0.25">
      <c r="A1137" s="25" t="s">
        <v>1314</v>
      </c>
      <c r="B1137" s="25" t="s">
        <v>178</v>
      </c>
      <c r="C1137" s="25">
        <v>5</v>
      </c>
      <c r="D1137" s="25">
        <v>4</v>
      </c>
      <c r="E1137" s="25">
        <v>5</v>
      </c>
      <c r="F1137" s="25">
        <v>0</v>
      </c>
      <c r="G1137" s="25">
        <v>0</v>
      </c>
      <c r="H1137" s="25">
        <v>1</v>
      </c>
      <c r="I1137" s="25">
        <v>1</v>
      </c>
      <c r="J1137" s="25">
        <v>1</v>
      </c>
      <c r="K1137" s="25" t="s">
        <v>77</v>
      </c>
      <c r="L1137" s="25">
        <v>3</v>
      </c>
      <c r="M1137" s="25" t="str">
        <f t="shared" si="17"/>
        <v>B-Poor</v>
      </c>
    </row>
    <row r="1138" spans="1:13" x14ac:dyDescent="0.25">
      <c r="A1138" s="25" t="s">
        <v>1315</v>
      </c>
      <c r="B1138" s="25" t="s">
        <v>180</v>
      </c>
      <c r="C1138" s="25">
        <v>5</v>
      </c>
      <c r="D1138" s="25">
        <v>4</v>
      </c>
      <c r="E1138" s="25">
        <v>5</v>
      </c>
      <c r="F1138" s="25">
        <v>0</v>
      </c>
      <c r="G1138" s="25">
        <v>0</v>
      </c>
      <c r="H1138" s="25">
        <v>1</v>
      </c>
      <c r="I1138" s="25">
        <v>1</v>
      </c>
      <c r="J1138" s="25">
        <v>1</v>
      </c>
      <c r="K1138" s="25" t="s">
        <v>77</v>
      </c>
      <c r="L1138" s="25">
        <v>4</v>
      </c>
      <c r="M1138" s="25" t="str">
        <f t="shared" si="17"/>
        <v>B-Good</v>
      </c>
    </row>
    <row r="1139" spans="1:13" x14ac:dyDescent="0.25">
      <c r="A1139" s="25" t="s">
        <v>1316</v>
      </c>
      <c r="B1139" s="25" t="s">
        <v>178</v>
      </c>
      <c r="C1139" s="25">
        <v>4</v>
      </c>
      <c r="D1139" s="25">
        <v>5</v>
      </c>
      <c r="E1139" s="25">
        <v>4</v>
      </c>
      <c r="F1139" s="25">
        <v>1</v>
      </c>
      <c r="G1139" s="25">
        <v>1</v>
      </c>
      <c r="H1139" s="25">
        <v>1</v>
      </c>
      <c r="I1139" s="25">
        <v>0</v>
      </c>
      <c r="J1139" s="25">
        <v>0</v>
      </c>
      <c r="K1139" s="25" t="s">
        <v>79</v>
      </c>
      <c r="L1139" s="25">
        <v>3</v>
      </c>
      <c r="M1139" s="25" t="str">
        <f t="shared" si="17"/>
        <v>C-Poor</v>
      </c>
    </row>
    <row r="1140" spans="1:13" x14ac:dyDescent="0.25">
      <c r="A1140" s="25" t="s">
        <v>1317</v>
      </c>
      <c r="B1140" s="25" t="s">
        <v>178</v>
      </c>
      <c r="C1140" s="25">
        <v>5</v>
      </c>
      <c r="D1140" s="25">
        <v>4</v>
      </c>
      <c r="E1140" s="25">
        <v>4</v>
      </c>
      <c r="F1140" s="25">
        <v>1</v>
      </c>
      <c r="G1140" s="25">
        <v>1</v>
      </c>
      <c r="H1140" s="25">
        <v>1</v>
      </c>
      <c r="I1140" s="25">
        <v>0</v>
      </c>
      <c r="J1140" s="25">
        <v>0</v>
      </c>
      <c r="K1140" s="25" t="s">
        <v>79</v>
      </c>
      <c r="L1140" s="25">
        <v>3</v>
      </c>
      <c r="M1140" s="25" t="str">
        <f t="shared" si="17"/>
        <v>C-Poor</v>
      </c>
    </row>
    <row r="1141" spans="1:13" x14ac:dyDescent="0.25">
      <c r="A1141" s="25" t="s">
        <v>1318</v>
      </c>
      <c r="B1141" s="25" t="s">
        <v>180</v>
      </c>
      <c r="C1141" s="25">
        <v>4</v>
      </c>
      <c r="D1141" s="25">
        <v>3</v>
      </c>
      <c r="E1141" s="25">
        <v>5</v>
      </c>
      <c r="F1141" s="25">
        <v>1</v>
      </c>
      <c r="G1141" s="25">
        <v>1</v>
      </c>
      <c r="H1141" s="25">
        <v>1</v>
      </c>
      <c r="I1141" s="25">
        <v>0</v>
      </c>
      <c r="J1141" s="25">
        <v>0</v>
      </c>
      <c r="K1141" s="25" t="s">
        <v>83</v>
      </c>
      <c r="L1141" s="25">
        <v>3</v>
      </c>
      <c r="M1141" s="25" t="str">
        <f t="shared" si="17"/>
        <v>G-Poor</v>
      </c>
    </row>
    <row r="1142" spans="1:13" x14ac:dyDescent="0.25">
      <c r="A1142" s="25" t="s">
        <v>1319</v>
      </c>
      <c r="B1142" s="25" t="s">
        <v>180</v>
      </c>
      <c r="C1142" s="25">
        <v>5</v>
      </c>
      <c r="D1142" s="25">
        <v>4</v>
      </c>
      <c r="E1142" s="25">
        <v>4</v>
      </c>
      <c r="F1142" s="25">
        <v>1</v>
      </c>
      <c r="G1142" s="25">
        <v>1</v>
      </c>
      <c r="H1142" s="25">
        <v>1</v>
      </c>
      <c r="I1142" s="25">
        <v>0</v>
      </c>
      <c r="J1142" s="25">
        <v>0</v>
      </c>
      <c r="K1142" s="25" t="s">
        <v>83</v>
      </c>
      <c r="L1142" s="25">
        <v>3</v>
      </c>
      <c r="M1142" s="25" t="str">
        <f t="shared" si="17"/>
        <v>G-Poor</v>
      </c>
    </row>
    <row r="1143" spans="1:13" x14ac:dyDescent="0.25">
      <c r="A1143" s="25" t="s">
        <v>1320</v>
      </c>
      <c r="B1143" s="25" t="s">
        <v>180</v>
      </c>
      <c r="C1143" s="25">
        <v>5</v>
      </c>
      <c r="D1143" s="25">
        <v>4</v>
      </c>
      <c r="E1143" s="25">
        <v>5</v>
      </c>
      <c r="F1143" s="25">
        <v>1</v>
      </c>
      <c r="G1143" s="25">
        <v>1</v>
      </c>
      <c r="H1143" s="25">
        <v>1</v>
      </c>
      <c r="I1143" s="25">
        <v>0</v>
      </c>
      <c r="J1143" s="25">
        <v>0</v>
      </c>
      <c r="K1143" s="25" t="s">
        <v>83</v>
      </c>
      <c r="L1143" s="25">
        <v>4</v>
      </c>
      <c r="M1143" s="25" t="str">
        <f t="shared" si="17"/>
        <v>G-Good</v>
      </c>
    </row>
    <row r="1144" spans="1:13" x14ac:dyDescent="0.25">
      <c r="A1144" s="25" t="s">
        <v>1321</v>
      </c>
      <c r="B1144" s="25" t="s">
        <v>180</v>
      </c>
      <c r="C1144" s="25">
        <v>5</v>
      </c>
      <c r="D1144" s="25">
        <v>4</v>
      </c>
      <c r="E1144" s="25">
        <v>4</v>
      </c>
      <c r="F1144" s="25">
        <v>0</v>
      </c>
      <c r="G1144" s="25">
        <v>1</v>
      </c>
      <c r="H1144" s="25">
        <v>1</v>
      </c>
      <c r="I1144" s="25">
        <v>1</v>
      </c>
      <c r="J1144" s="25">
        <v>0</v>
      </c>
      <c r="K1144" s="25" t="s">
        <v>76</v>
      </c>
      <c r="L1144" s="25">
        <v>3</v>
      </c>
      <c r="M1144" s="25" t="str">
        <f t="shared" si="17"/>
        <v>A-Poor</v>
      </c>
    </row>
    <row r="1145" spans="1:13" x14ac:dyDescent="0.25">
      <c r="A1145" s="25" t="s">
        <v>1322</v>
      </c>
      <c r="B1145" s="25" t="s">
        <v>178</v>
      </c>
      <c r="C1145" s="25">
        <v>5</v>
      </c>
      <c r="D1145" s="25">
        <v>4</v>
      </c>
      <c r="E1145" s="25">
        <v>4</v>
      </c>
      <c r="F1145" s="25">
        <v>0</v>
      </c>
      <c r="G1145" s="25">
        <v>1</v>
      </c>
      <c r="H1145" s="25">
        <v>1</v>
      </c>
      <c r="I1145" s="25">
        <v>1</v>
      </c>
      <c r="J1145" s="25">
        <v>0</v>
      </c>
      <c r="K1145" s="25" t="s">
        <v>76</v>
      </c>
      <c r="L1145" s="25">
        <v>2</v>
      </c>
      <c r="M1145" s="25" t="str">
        <f t="shared" si="17"/>
        <v>A-Poor</v>
      </c>
    </row>
    <row r="1146" spans="1:13" x14ac:dyDescent="0.25">
      <c r="A1146" s="25" t="s">
        <v>1323</v>
      </c>
      <c r="B1146" s="25" t="s">
        <v>180</v>
      </c>
      <c r="C1146" s="25">
        <v>5</v>
      </c>
      <c r="D1146" s="25">
        <v>4</v>
      </c>
      <c r="E1146" s="25">
        <v>4</v>
      </c>
      <c r="F1146" s="25">
        <v>0</v>
      </c>
      <c r="G1146" s="25">
        <v>1</v>
      </c>
      <c r="H1146" s="25">
        <v>1</v>
      </c>
      <c r="I1146" s="25">
        <v>1</v>
      </c>
      <c r="J1146" s="25">
        <v>0</v>
      </c>
      <c r="K1146" s="25" t="s">
        <v>76</v>
      </c>
      <c r="L1146" s="25">
        <v>4</v>
      </c>
      <c r="M1146" s="25" t="str">
        <f t="shared" si="17"/>
        <v>A-Good</v>
      </c>
    </row>
    <row r="1147" spans="1:13" x14ac:dyDescent="0.25">
      <c r="A1147" s="25" t="s">
        <v>1324</v>
      </c>
      <c r="B1147" s="25" t="s">
        <v>178</v>
      </c>
      <c r="C1147" s="25">
        <v>4</v>
      </c>
      <c r="D1147" s="25">
        <v>3</v>
      </c>
      <c r="E1147" s="25">
        <v>4</v>
      </c>
      <c r="F1147" s="25">
        <v>0</v>
      </c>
      <c r="G1147" s="25">
        <v>0</v>
      </c>
      <c r="H1147" s="25">
        <v>1</v>
      </c>
      <c r="I1147" s="25">
        <v>0</v>
      </c>
      <c r="J1147" s="25">
        <v>1</v>
      </c>
      <c r="K1147" s="25" t="s">
        <v>81</v>
      </c>
      <c r="L1147" s="25">
        <v>2</v>
      </c>
      <c r="M1147" s="25" t="str">
        <f t="shared" si="17"/>
        <v>E-Poor</v>
      </c>
    </row>
    <row r="1148" spans="1:13" x14ac:dyDescent="0.25">
      <c r="A1148" s="25" t="s">
        <v>1325</v>
      </c>
      <c r="B1148" s="25" t="s">
        <v>178</v>
      </c>
      <c r="C1148" s="25">
        <v>5</v>
      </c>
      <c r="D1148" s="25">
        <v>4</v>
      </c>
      <c r="E1148" s="25">
        <v>4</v>
      </c>
      <c r="F1148" s="25">
        <v>0</v>
      </c>
      <c r="G1148" s="25">
        <v>0</v>
      </c>
      <c r="H1148" s="25">
        <v>1</v>
      </c>
      <c r="I1148" s="25">
        <v>0</v>
      </c>
      <c r="J1148" s="25">
        <v>1</v>
      </c>
      <c r="K1148" s="25" t="s">
        <v>81</v>
      </c>
      <c r="L1148" s="25">
        <v>2</v>
      </c>
      <c r="M1148" s="25" t="str">
        <f t="shared" si="17"/>
        <v>E-Poor</v>
      </c>
    </row>
    <row r="1149" spans="1:13" x14ac:dyDescent="0.25">
      <c r="A1149" s="25" t="s">
        <v>1326</v>
      </c>
      <c r="B1149" s="25" t="s">
        <v>178</v>
      </c>
      <c r="C1149" s="25">
        <v>4</v>
      </c>
      <c r="D1149" s="25">
        <v>4</v>
      </c>
      <c r="E1149" s="25">
        <v>3</v>
      </c>
      <c r="F1149" s="25">
        <v>0</v>
      </c>
      <c r="G1149" s="25">
        <v>1</v>
      </c>
      <c r="H1149" s="25">
        <v>0</v>
      </c>
      <c r="I1149" s="25">
        <v>1</v>
      </c>
      <c r="J1149" s="25">
        <v>0</v>
      </c>
      <c r="K1149" s="25" t="s">
        <v>82</v>
      </c>
      <c r="L1149" s="25">
        <v>3</v>
      </c>
      <c r="M1149" s="25" t="str">
        <f t="shared" si="17"/>
        <v>F-Poor</v>
      </c>
    </row>
    <row r="1150" spans="1:13" x14ac:dyDescent="0.25">
      <c r="A1150" s="25" t="s">
        <v>1327</v>
      </c>
      <c r="B1150" s="25" t="s">
        <v>178</v>
      </c>
      <c r="C1150" s="25">
        <v>4</v>
      </c>
      <c r="D1150" s="25">
        <v>5</v>
      </c>
      <c r="E1150" s="25">
        <v>5</v>
      </c>
      <c r="F1150" s="25">
        <v>0</v>
      </c>
      <c r="G1150" s="25">
        <v>1</v>
      </c>
      <c r="H1150" s="25">
        <v>0</v>
      </c>
      <c r="I1150" s="25">
        <v>1</v>
      </c>
      <c r="J1150" s="25">
        <v>0</v>
      </c>
      <c r="K1150" s="25" t="s">
        <v>82</v>
      </c>
      <c r="L1150" s="25">
        <v>3</v>
      </c>
      <c r="M1150" s="25" t="str">
        <f t="shared" si="17"/>
        <v>F-Poor</v>
      </c>
    </row>
    <row r="1151" spans="1:13" x14ac:dyDescent="0.25">
      <c r="A1151" s="25" t="s">
        <v>1328</v>
      </c>
      <c r="B1151" s="25" t="s">
        <v>178</v>
      </c>
      <c r="C1151" s="25">
        <v>5</v>
      </c>
      <c r="D1151" s="25">
        <v>4</v>
      </c>
      <c r="E1151" s="25">
        <v>3</v>
      </c>
      <c r="F1151" s="25">
        <v>0</v>
      </c>
      <c r="G1151" s="25">
        <v>1</v>
      </c>
      <c r="H1151" s="25">
        <v>0</v>
      </c>
      <c r="I1151" s="25">
        <v>1</v>
      </c>
      <c r="J1151" s="25">
        <v>0</v>
      </c>
      <c r="K1151" s="25" t="s">
        <v>82</v>
      </c>
      <c r="L1151" s="25">
        <v>3</v>
      </c>
      <c r="M1151" s="25" t="str">
        <f t="shared" si="17"/>
        <v>F-Poor</v>
      </c>
    </row>
    <row r="1152" spans="1:13" x14ac:dyDescent="0.25">
      <c r="A1152" s="25" t="s">
        <v>1329</v>
      </c>
      <c r="B1152" s="25" t="s">
        <v>180</v>
      </c>
      <c r="C1152" s="25">
        <v>4</v>
      </c>
      <c r="D1152" s="25">
        <v>3</v>
      </c>
      <c r="E1152" s="25">
        <v>4</v>
      </c>
      <c r="F1152" s="25">
        <v>1</v>
      </c>
      <c r="G1152" s="25">
        <v>1</v>
      </c>
      <c r="H1152" s="25">
        <v>1</v>
      </c>
      <c r="I1152" s="25">
        <v>0</v>
      </c>
      <c r="J1152" s="25">
        <v>0</v>
      </c>
      <c r="K1152" s="25" t="s">
        <v>83</v>
      </c>
      <c r="L1152" s="25">
        <v>3</v>
      </c>
      <c r="M1152" s="25" t="str">
        <f t="shared" si="17"/>
        <v>G-Poor</v>
      </c>
    </row>
    <row r="1153" spans="1:13" x14ac:dyDescent="0.25">
      <c r="A1153" s="25" t="s">
        <v>1330</v>
      </c>
      <c r="B1153" s="25" t="s">
        <v>180</v>
      </c>
      <c r="C1153" s="25">
        <v>5</v>
      </c>
      <c r="D1153" s="25">
        <v>4</v>
      </c>
      <c r="E1153" s="25">
        <v>5</v>
      </c>
      <c r="F1153" s="25">
        <v>1</v>
      </c>
      <c r="G1153" s="25">
        <v>1</v>
      </c>
      <c r="H1153" s="25">
        <v>1</v>
      </c>
      <c r="I1153" s="25">
        <v>0</v>
      </c>
      <c r="J1153" s="25">
        <v>0</v>
      </c>
      <c r="K1153" s="25" t="s">
        <v>83</v>
      </c>
      <c r="L1153" s="25">
        <v>3</v>
      </c>
      <c r="M1153" s="25" t="str">
        <f t="shared" si="17"/>
        <v>G-Poor</v>
      </c>
    </row>
    <row r="1154" spans="1:13" x14ac:dyDescent="0.25">
      <c r="A1154" s="25" t="s">
        <v>1331</v>
      </c>
      <c r="B1154" s="25" t="s">
        <v>180</v>
      </c>
      <c r="C1154" s="25">
        <v>5</v>
      </c>
      <c r="D1154" s="25">
        <v>4</v>
      </c>
      <c r="E1154" s="25">
        <v>4</v>
      </c>
      <c r="F1154" s="25">
        <v>1</v>
      </c>
      <c r="G1154" s="25">
        <v>1</v>
      </c>
      <c r="H1154" s="25">
        <v>1</v>
      </c>
      <c r="I1154" s="25">
        <v>0</v>
      </c>
      <c r="J1154" s="25">
        <v>0</v>
      </c>
      <c r="K1154" s="25" t="s">
        <v>83</v>
      </c>
      <c r="L1154" s="25">
        <v>3</v>
      </c>
      <c r="M1154" s="25" t="str">
        <f t="shared" si="17"/>
        <v>G-Poor</v>
      </c>
    </row>
    <row r="1155" spans="1:13" x14ac:dyDescent="0.25">
      <c r="A1155" s="25" t="s">
        <v>1332</v>
      </c>
      <c r="B1155" s="25" t="s">
        <v>178</v>
      </c>
      <c r="C1155" s="25">
        <v>5</v>
      </c>
      <c r="D1155" s="25">
        <v>4</v>
      </c>
      <c r="E1155" s="25">
        <v>4</v>
      </c>
      <c r="F1155" s="25">
        <v>0</v>
      </c>
      <c r="G1155" s="25">
        <v>1</v>
      </c>
      <c r="H1155" s="25">
        <v>1</v>
      </c>
      <c r="I1155" s="25">
        <v>1</v>
      </c>
      <c r="J1155" s="25">
        <v>0</v>
      </c>
      <c r="K1155" s="25" t="s">
        <v>76</v>
      </c>
      <c r="L1155" s="25">
        <v>3</v>
      </c>
      <c r="M1155" s="25" t="str">
        <f t="shared" ref="M1155:M1218" si="18">_xlfn.CONCAT(K1155,"-",IF(L1155&gt;3,"Good", "Poor"))</f>
        <v>A-Poor</v>
      </c>
    </row>
    <row r="1156" spans="1:13" x14ac:dyDescent="0.25">
      <c r="A1156" s="25" t="s">
        <v>1333</v>
      </c>
      <c r="B1156" s="25" t="s">
        <v>178</v>
      </c>
      <c r="C1156" s="25">
        <v>5</v>
      </c>
      <c r="D1156" s="25">
        <v>4</v>
      </c>
      <c r="E1156" s="25">
        <v>5</v>
      </c>
      <c r="F1156" s="25">
        <v>1</v>
      </c>
      <c r="G1156" s="25">
        <v>1</v>
      </c>
      <c r="H1156" s="25">
        <v>1</v>
      </c>
      <c r="I1156" s="25">
        <v>0</v>
      </c>
      <c r="J1156" s="25">
        <v>0</v>
      </c>
      <c r="K1156" s="25" t="s">
        <v>79</v>
      </c>
      <c r="L1156" s="25">
        <v>3</v>
      </c>
      <c r="M1156" s="25" t="str">
        <f t="shared" si="18"/>
        <v>C-Poor</v>
      </c>
    </row>
    <row r="1157" spans="1:13" x14ac:dyDescent="0.25">
      <c r="A1157" s="25" t="s">
        <v>1334</v>
      </c>
      <c r="B1157" s="25" t="s">
        <v>178</v>
      </c>
      <c r="C1157" s="25">
        <v>3</v>
      </c>
      <c r="D1157" s="25">
        <v>2</v>
      </c>
      <c r="E1157" s="25">
        <v>0</v>
      </c>
      <c r="F1157" s="25">
        <v>0</v>
      </c>
      <c r="G1157" s="25">
        <v>1</v>
      </c>
      <c r="H1157" s="25">
        <v>0</v>
      </c>
      <c r="I1157" s="25">
        <v>0</v>
      </c>
      <c r="J1157" s="25">
        <v>0</v>
      </c>
      <c r="K1157" s="25" t="s">
        <v>80</v>
      </c>
      <c r="L1157" s="25">
        <v>0</v>
      </c>
      <c r="M1157" s="25" t="str">
        <f t="shared" si="18"/>
        <v>D-Poor</v>
      </c>
    </row>
    <row r="1158" spans="1:13" x14ac:dyDescent="0.25">
      <c r="A1158" s="25" t="s">
        <v>1335</v>
      </c>
      <c r="B1158" s="25" t="s">
        <v>180</v>
      </c>
      <c r="C1158" s="25">
        <v>3</v>
      </c>
      <c r="D1158" s="25">
        <v>2</v>
      </c>
      <c r="E1158" s="25">
        <v>2</v>
      </c>
      <c r="F1158" s="25">
        <v>0</v>
      </c>
      <c r="G1158" s="25">
        <v>1</v>
      </c>
      <c r="H1158" s="25">
        <v>0</v>
      </c>
      <c r="I1158" s="25">
        <v>0</v>
      </c>
      <c r="J1158" s="25">
        <v>0</v>
      </c>
      <c r="K1158" s="25" t="s">
        <v>80</v>
      </c>
      <c r="L1158" s="25">
        <v>2</v>
      </c>
      <c r="M1158" s="25" t="str">
        <f t="shared" si="18"/>
        <v>D-Poor</v>
      </c>
    </row>
    <row r="1159" spans="1:13" x14ac:dyDescent="0.25">
      <c r="A1159" s="25" t="s">
        <v>1336</v>
      </c>
      <c r="B1159" s="25" t="s">
        <v>178</v>
      </c>
      <c r="C1159" s="25">
        <v>4</v>
      </c>
      <c r="D1159" s="25">
        <v>3</v>
      </c>
      <c r="E1159" s="25">
        <v>2</v>
      </c>
      <c r="F1159" s="25">
        <v>0</v>
      </c>
      <c r="G1159" s="25">
        <v>1</v>
      </c>
      <c r="H1159" s="25">
        <v>0</v>
      </c>
      <c r="I1159" s="25">
        <v>0</v>
      </c>
      <c r="J1159" s="25">
        <v>0</v>
      </c>
      <c r="K1159" s="25" t="s">
        <v>80</v>
      </c>
      <c r="L1159" s="25">
        <v>3</v>
      </c>
      <c r="M1159" s="25" t="str">
        <f t="shared" si="18"/>
        <v>D-Poor</v>
      </c>
    </row>
    <row r="1160" spans="1:13" x14ac:dyDescent="0.25">
      <c r="A1160" s="25" t="s">
        <v>1337</v>
      </c>
      <c r="B1160" s="25" t="s">
        <v>180</v>
      </c>
      <c r="C1160" s="25">
        <v>4</v>
      </c>
      <c r="D1160" s="25">
        <v>3</v>
      </c>
      <c r="E1160" s="25">
        <v>3</v>
      </c>
      <c r="F1160" s="25">
        <v>0</v>
      </c>
      <c r="G1160" s="25">
        <v>1</v>
      </c>
      <c r="H1160" s="25">
        <v>0</v>
      </c>
      <c r="I1160" s="25">
        <v>0</v>
      </c>
      <c r="J1160" s="25">
        <v>0</v>
      </c>
      <c r="K1160" s="25" t="s">
        <v>80</v>
      </c>
      <c r="L1160" s="25">
        <v>3</v>
      </c>
      <c r="M1160" s="25" t="str">
        <f t="shared" si="18"/>
        <v>D-Poor</v>
      </c>
    </row>
    <row r="1161" spans="1:13" x14ac:dyDescent="0.25">
      <c r="A1161" s="25" t="s">
        <v>1338</v>
      </c>
      <c r="B1161" s="25" t="s">
        <v>178</v>
      </c>
      <c r="C1161" s="25">
        <v>4</v>
      </c>
      <c r="D1161" s="25">
        <v>3</v>
      </c>
      <c r="E1161" s="25">
        <v>2</v>
      </c>
      <c r="F1161" s="25">
        <v>0</v>
      </c>
      <c r="G1161" s="25">
        <v>1</v>
      </c>
      <c r="H1161" s="25">
        <v>0</v>
      </c>
      <c r="I1161" s="25">
        <v>1</v>
      </c>
      <c r="J1161" s="25">
        <v>0</v>
      </c>
      <c r="K1161" s="25" t="s">
        <v>82</v>
      </c>
      <c r="L1161" s="25">
        <v>3</v>
      </c>
      <c r="M1161" s="25" t="str">
        <f t="shared" si="18"/>
        <v>F-Poor</v>
      </c>
    </row>
    <row r="1162" spans="1:13" x14ac:dyDescent="0.25">
      <c r="A1162" s="25" t="s">
        <v>1339</v>
      </c>
      <c r="B1162" s="25" t="s">
        <v>180</v>
      </c>
      <c r="C1162" s="25">
        <v>4</v>
      </c>
      <c r="D1162" s="25">
        <v>3</v>
      </c>
      <c r="E1162" s="25">
        <v>2</v>
      </c>
      <c r="F1162" s="25">
        <v>0</v>
      </c>
      <c r="G1162" s="25">
        <v>1</v>
      </c>
      <c r="H1162" s="25">
        <v>0</v>
      </c>
      <c r="I1162" s="25">
        <v>1</v>
      </c>
      <c r="J1162" s="25">
        <v>0</v>
      </c>
      <c r="K1162" s="25" t="s">
        <v>82</v>
      </c>
      <c r="L1162" s="25">
        <v>2</v>
      </c>
      <c r="M1162" s="25" t="str">
        <f t="shared" si="18"/>
        <v>F-Poor</v>
      </c>
    </row>
    <row r="1163" spans="1:13" x14ac:dyDescent="0.25">
      <c r="A1163" s="25" t="s">
        <v>1340</v>
      </c>
      <c r="B1163" s="25" t="s">
        <v>178</v>
      </c>
      <c r="C1163" s="25">
        <v>5</v>
      </c>
      <c r="D1163" s="25">
        <v>4</v>
      </c>
      <c r="E1163" s="25">
        <v>5</v>
      </c>
      <c r="F1163" s="25">
        <v>0</v>
      </c>
      <c r="G1163" s="25">
        <v>1</v>
      </c>
      <c r="H1163" s="25">
        <v>0</v>
      </c>
      <c r="I1163" s="25">
        <v>1</v>
      </c>
      <c r="J1163" s="25">
        <v>0</v>
      </c>
      <c r="K1163" s="25" t="s">
        <v>82</v>
      </c>
      <c r="L1163" s="25">
        <v>3</v>
      </c>
      <c r="M1163" s="25" t="str">
        <f t="shared" si="18"/>
        <v>F-Poor</v>
      </c>
    </row>
    <row r="1164" spans="1:13" x14ac:dyDescent="0.25">
      <c r="A1164" s="25" t="s">
        <v>1341</v>
      </c>
      <c r="B1164" s="25" t="s">
        <v>178</v>
      </c>
      <c r="C1164" s="25">
        <v>5</v>
      </c>
      <c r="D1164" s="25">
        <v>4</v>
      </c>
      <c r="E1164" s="25">
        <v>4</v>
      </c>
      <c r="F1164" s="25">
        <v>0</v>
      </c>
      <c r="G1164" s="25">
        <v>1</v>
      </c>
      <c r="H1164" s="25">
        <v>0</v>
      </c>
      <c r="I1164" s="25">
        <v>1</v>
      </c>
      <c r="J1164" s="25">
        <v>0</v>
      </c>
      <c r="K1164" s="25" t="s">
        <v>82</v>
      </c>
      <c r="L1164" s="25">
        <v>3</v>
      </c>
      <c r="M1164" s="25" t="str">
        <f t="shared" si="18"/>
        <v>F-Poor</v>
      </c>
    </row>
    <row r="1165" spans="1:13" x14ac:dyDescent="0.25">
      <c r="A1165" s="25" t="s">
        <v>1342</v>
      </c>
      <c r="B1165" s="25" t="s">
        <v>178</v>
      </c>
      <c r="C1165" s="25">
        <v>4</v>
      </c>
      <c r="D1165" s="25">
        <v>5</v>
      </c>
      <c r="E1165" s="25">
        <v>5</v>
      </c>
      <c r="F1165" s="25">
        <v>1</v>
      </c>
      <c r="G1165" s="25">
        <v>1</v>
      </c>
      <c r="H1165" s="25">
        <v>1</v>
      </c>
      <c r="I1165" s="25">
        <v>0</v>
      </c>
      <c r="J1165" s="25">
        <v>0</v>
      </c>
      <c r="K1165" s="25" t="s">
        <v>83</v>
      </c>
      <c r="L1165" s="25">
        <v>3</v>
      </c>
      <c r="M1165" s="25" t="str">
        <f t="shared" si="18"/>
        <v>G-Poor</v>
      </c>
    </row>
    <row r="1166" spans="1:13" x14ac:dyDescent="0.25">
      <c r="A1166" s="25" t="s">
        <v>1343</v>
      </c>
      <c r="B1166" s="25" t="s">
        <v>180</v>
      </c>
      <c r="C1166" s="25">
        <v>5</v>
      </c>
      <c r="D1166" s="25">
        <v>4</v>
      </c>
      <c r="E1166" s="25">
        <v>5</v>
      </c>
      <c r="F1166" s="25">
        <v>1</v>
      </c>
      <c r="G1166" s="25">
        <v>1</v>
      </c>
      <c r="H1166" s="25">
        <v>1</v>
      </c>
      <c r="I1166" s="25">
        <v>0</v>
      </c>
      <c r="J1166" s="25">
        <v>0</v>
      </c>
      <c r="K1166" s="25" t="s">
        <v>83</v>
      </c>
      <c r="L1166" s="25">
        <v>3</v>
      </c>
      <c r="M1166" s="25" t="str">
        <f t="shared" si="18"/>
        <v>G-Poor</v>
      </c>
    </row>
    <row r="1167" spans="1:13" x14ac:dyDescent="0.25">
      <c r="A1167" s="25" t="s">
        <v>1344</v>
      </c>
      <c r="B1167" s="25" t="s">
        <v>178</v>
      </c>
      <c r="C1167" s="25">
        <v>5</v>
      </c>
      <c r="D1167" s="25">
        <v>4</v>
      </c>
      <c r="E1167" s="25">
        <v>3</v>
      </c>
      <c r="F1167" s="25">
        <v>0</v>
      </c>
      <c r="G1167" s="25">
        <v>1</v>
      </c>
      <c r="H1167" s="25">
        <v>1</v>
      </c>
      <c r="I1167" s="25">
        <v>1</v>
      </c>
      <c r="J1167" s="25">
        <v>0</v>
      </c>
      <c r="K1167" s="25" t="s">
        <v>76</v>
      </c>
      <c r="L1167" s="25">
        <v>3</v>
      </c>
      <c r="M1167" s="25" t="str">
        <f t="shared" si="18"/>
        <v>A-Poor</v>
      </c>
    </row>
    <row r="1168" spans="1:13" x14ac:dyDescent="0.25">
      <c r="A1168" s="25" t="s">
        <v>1345</v>
      </c>
      <c r="B1168" s="25" t="s">
        <v>178</v>
      </c>
      <c r="C1168" s="25">
        <v>5</v>
      </c>
      <c r="D1168" s="25">
        <v>4</v>
      </c>
      <c r="E1168" s="25">
        <v>4</v>
      </c>
      <c r="F1168" s="25">
        <v>0</v>
      </c>
      <c r="G1168" s="25">
        <v>0</v>
      </c>
      <c r="H1168" s="25">
        <v>1</v>
      </c>
      <c r="I1168" s="25">
        <v>1</v>
      </c>
      <c r="J1168" s="25">
        <v>1</v>
      </c>
      <c r="K1168" s="25" t="s">
        <v>77</v>
      </c>
      <c r="L1168" s="25">
        <v>3</v>
      </c>
      <c r="M1168" s="25" t="str">
        <f t="shared" si="18"/>
        <v>B-Poor</v>
      </c>
    </row>
    <row r="1169" spans="1:13" x14ac:dyDescent="0.25">
      <c r="A1169" s="25" t="s">
        <v>1346</v>
      </c>
      <c r="B1169" s="25" t="s">
        <v>178</v>
      </c>
      <c r="C1169" s="25">
        <v>5</v>
      </c>
      <c r="D1169" s="25">
        <v>4</v>
      </c>
      <c r="E1169" s="25">
        <v>5</v>
      </c>
      <c r="F1169" s="25">
        <v>1</v>
      </c>
      <c r="G1169" s="25">
        <v>1</v>
      </c>
      <c r="H1169" s="25">
        <v>1</v>
      </c>
      <c r="I1169" s="25">
        <v>0</v>
      </c>
      <c r="J1169" s="25">
        <v>0</v>
      </c>
      <c r="K1169" s="25" t="s">
        <v>79</v>
      </c>
      <c r="L1169" s="25">
        <v>3</v>
      </c>
      <c r="M1169" s="25" t="str">
        <f t="shared" si="18"/>
        <v>C-Poor</v>
      </c>
    </row>
    <row r="1170" spans="1:13" x14ac:dyDescent="0.25">
      <c r="A1170" s="25" t="s">
        <v>1347</v>
      </c>
      <c r="B1170" s="25" t="s">
        <v>178</v>
      </c>
      <c r="C1170" s="25">
        <v>5</v>
      </c>
      <c r="D1170" s="25">
        <v>4</v>
      </c>
      <c r="E1170" s="25">
        <v>4</v>
      </c>
      <c r="F1170" s="25">
        <v>1</v>
      </c>
      <c r="G1170" s="25">
        <v>1</v>
      </c>
      <c r="H1170" s="25">
        <v>1</v>
      </c>
      <c r="I1170" s="25">
        <v>0</v>
      </c>
      <c r="J1170" s="25">
        <v>0</v>
      </c>
      <c r="K1170" s="25" t="s">
        <v>79</v>
      </c>
      <c r="L1170" s="25">
        <v>3</v>
      </c>
      <c r="M1170" s="25" t="str">
        <f t="shared" si="18"/>
        <v>C-Poor</v>
      </c>
    </row>
    <row r="1171" spans="1:13" x14ac:dyDescent="0.25">
      <c r="A1171" s="25" t="s">
        <v>1348</v>
      </c>
      <c r="B1171" s="25" t="s">
        <v>178</v>
      </c>
      <c r="C1171" s="25">
        <v>5</v>
      </c>
      <c r="D1171" s="25">
        <v>4</v>
      </c>
      <c r="E1171" s="25">
        <v>3</v>
      </c>
      <c r="F1171" s="25">
        <v>1</v>
      </c>
      <c r="G1171" s="25">
        <v>1</v>
      </c>
      <c r="H1171" s="25">
        <v>1</v>
      </c>
      <c r="I1171" s="25">
        <v>0</v>
      </c>
      <c r="J1171" s="25">
        <v>0</v>
      </c>
      <c r="K1171" s="25" t="s">
        <v>79</v>
      </c>
      <c r="L1171" s="25">
        <v>3</v>
      </c>
      <c r="M1171" s="25" t="str">
        <f t="shared" si="18"/>
        <v>C-Poor</v>
      </c>
    </row>
    <row r="1172" spans="1:13" x14ac:dyDescent="0.25">
      <c r="A1172" s="25" t="s">
        <v>1349</v>
      </c>
      <c r="B1172" s="25" t="s">
        <v>178</v>
      </c>
      <c r="C1172" s="25">
        <v>4</v>
      </c>
      <c r="D1172" s="25">
        <v>3</v>
      </c>
      <c r="E1172" s="25">
        <v>3</v>
      </c>
      <c r="F1172" s="25">
        <v>0</v>
      </c>
      <c r="G1172" s="25">
        <v>1</v>
      </c>
      <c r="H1172" s="25">
        <v>0</v>
      </c>
      <c r="I1172" s="25">
        <v>0</v>
      </c>
      <c r="J1172" s="25">
        <v>0</v>
      </c>
      <c r="K1172" s="25" t="s">
        <v>80</v>
      </c>
      <c r="L1172" s="25">
        <v>3</v>
      </c>
      <c r="M1172" s="25" t="str">
        <f t="shared" si="18"/>
        <v>D-Poor</v>
      </c>
    </row>
    <row r="1173" spans="1:13" x14ac:dyDescent="0.25">
      <c r="A1173" s="25" t="s">
        <v>1350</v>
      </c>
      <c r="B1173" s="25" t="s">
        <v>178</v>
      </c>
      <c r="C1173" s="25">
        <v>4</v>
      </c>
      <c r="D1173" s="25">
        <v>3</v>
      </c>
      <c r="E1173" s="25">
        <v>3</v>
      </c>
      <c r="F1173" s="25">
        <v>0</v>
      </c>
      <c r="G1173" s="25">
        <v>1</v>
      </c>
      <c r="H1173" s="25">
        <v>0</v>
      </c>
      <c r="I1173" s="25">
        <v>1</v>
      </c>
      <c r="J1173" s="25">
        <v>0</v>
      </c>
      <c r="K1173" s="25" t="s">
        <v>82</v>
      </c>
      <c r="L1173" s="25">
        <v>2</v>
      </c>
      <c r="M1173" s="25" t="str">
        <f t="shared" si="18"/>
        <v>F-Poor</v>
      </c>
    </row>
    <row r="1174" spans="1:13" x14ac:dyDescent="0.25">
      <c r="A1174" s="25" t="s">
        <v>1351</v>
      </c>
      <c r="B1174" s="25" t="s">
        <v>180</v>
      </c>
      <c r="C1174" s="25">
        <v>4</v>
      </c>
      <c r="D1174" s="25">
        <v>4</v>
      </c>
      <c r="E1174" s="25">
        <v>4</v>
      </c>
      <c r="F1174" s="25">
        <v>1</v>
      </c>
      <c r="G1174" s="25">
        <v>1</v>
      </c>
      <c r="H1174" s="25">
        <v>1</v>
      </c>
      <c r="I1174" s="25">
        <v>0</v>
      </c>
      <c r="J1174" s="25">
        <v>0</v>
      </c>
      <c r="K1174" s="25" t="s">
        <v>83</v>
      </c>
      <c r="L1174" s="25">
        <v>3</v>
      </c>
      <c r="M1174" s="25" t="str">
        <f t="shared" si="18"/>
        <v>G-Poor</v>
      </c>
    </row>
    <row r="1175" spans="1:13" x14ac:dyDescent="0.25">
      <c r="A1175" s="25" t="s">
        <v>1352</v>
      </c>
      <c r="B1175" s="25" t="s">
        <v>178</v>
      </c>
      <c r="C1175" s="25">
        <v>4</v>
      </c>
      <c r="D1175" s="25">
        <v>3</v>
      </c>
      <c r="E1175" s="25">
        <v>2</v>
      </c>
      <c r="F1175" s="25">
        <v>0</v>
      </c>
      <c r="G1175" s="25">
        <v>1</v>
      </c>
      <c r="H1175" s="25">
        <v>1</v>
      </c>
      <c r="I1175" s="25">
        <v>1</v>
      </c>
      <c r="J1175" s="25">
        <v>0</v>
      </c>
      <c r="K1175" s="25" t="s">
        <v>76</v>
      </c>
      <c r="L1175" s="25">
        <v>3</v>
      </c>
      <c r="M1175" s="25" t="str">
        <f t="shared" si="18"/>
        <v>A-Poor</v>
      </c>
    </row>
    <row r="1176" spans="1:13" x14ac:dyDescent="0.25">
      <c r="A1176" s="25" t="s">
        <v>1353</v>
      </c>
      <c r="B1176" s="25" t="s">
        <v>178</v>
      </c>
      <c r="C1176" s="25">
        <v>4</v>
      </c>
      <c r="D1176" s="25">
        <v>4</v>
      </c>
      <c r="E1176" s="25">
        <v>3</v>
      </c>
      <c r="F1176" s="25">
        <v>0</v>
      </c>
      <c r="G1176" s="25">
        <v>1</v>
      </c>
      <c r="H1176" s="25">
        <v>1</v>
      </c>
      <c r="I1176" s="25">
        <v>1</v>
      </c>
      <c r="J1176" s="25">
        <v>0</v>
      </c>
      <c r="K1176" s="25" t="s">
        <v>76</v>
      </c>
      <c r="L1176" s="25">
        <v>3</v>
      </c>
      <c r="M1176" s="25" t="str">
        <f t="shared" si="18"/>
        <v>A-Poor</v>
      </c>
    </row>
    <row r="1177" spans="1:13" x14ac:dyDescent="0.25">
      <c r="A1177" s="25" t="s">
        <v>1354</v>
      </c>
      <c r="B1177" s="25" t="s">
        <v>178</v>
      </c>
      <c r="C1177" s="25">
        <v>4</v>
      </c>
      <c r="D1177" s="25">
        <v>4</v>
      </c>
      <c r="E1177" s="25">
        <v>3</v>
      </c>
      <c r="F1177" s="25">
        <v>0</v>
      </c>
      <c r="G1177" s="25">
        <v>0</v>
      </c>
      <c r="H1177" s="25">
        <v>1</v>
      </c>
      <c r="I1177" s="25">
        <v>1</v>
      </c>
      <c r="J1177" s="25">
        <v>1</v>
      </c>
      <c r="K1177" s="25" t="s">
        <v>77</v>
      </c>
      <c r="L1177" s="25">
        <v>2</v>
      </c>
      <c r="M1177" s="25" t="str">
        <f t="shared" si="18"/>
        <v>B-Poor</v>
      </c>
    </row>
    <row r="1178" spans="1:13" x14ac:dyDescent="0.25">
      <c r="A1178" s="25" t="s">
        <v>1355</v>
      </c>
      <c r="B1178" s="25" t="s">
        <v>180</v>
      </c>
      <c r="C1178" s="25">
        <v>4</v>
      </c>
      <c r="D1178" s="25">
        <v>3</v>
      </c>
      <c r="E1178" s="25">
        <v>3</v>
      </c>
      <c r="F1178" s="25">
        <v>0</v>
      </c>
      <c r="G1178" s="25">
        <v>1</v>
      </c>
      <c r="H1178" s="25">
        <v>0</v>
      </c>
      <c r="I1178" s="25">
        <v>0</v>
      </c>
      <c r="J1178" s="25">
        <v>0</v>
      </c>
      <c r="K1178" s="25" t="s">
        <v>79</v>
      </c>
      <c r="L1178" s="25">
        <v>3</v>
      </c>
      <c r="M1178" s="25" t="str">
        <f t="shared" si="18"/>
        <v>C-Poor</v>
      </c>
    </row>
    <row r="1179" spans="1:13" x14ac:dyDescent="0.25">
      <c r="A1179" s="25" t="s">
        <v>1356</v>
      </c>
      <c r="B1179" s="25" t="s">
        <v>178</v>
      </c>
      <c r="C1179" s="25">
        <v>5</v>
      </c>
      <c r="D1179" s="25">
        <v>4</v>
      </c>
      <c r="E1179" s="25">
        <v>5</v>
      </c>
      <c r="F1179" s="25">
        <v>1</v>
      </c>
      <c r="G1179" s="25">
        <v>1</v>
      </c>
      <c r="H1179" s="25">
        <v>1</v>
      </c>
      <c r="I1179" s="25">
        <v>0</v>
      </c>
      <c r="J1179" s="25">
        <v>0</v>
      </c>
      <c r="K1179" s="25" t="s">
        <v>79</v>
      </c>
      <c r="L1179" s="25">
        <v>3</v>
      </c>
      <c r="M1179" s="25" t="str">
        <f t="shared" si="18"/>
        <v>C-Poor</v>
      </c>
    </row>
    <row r="1180" spans="1:13" x14ac:dyDescent="0.25">
      <c r="A1180" s="25" t="s">
        <v>1357</v>
      </c>
      <c r="B1180" s="25" t="s">
        <v>180</v>
      </c>
      <c r="C1180" s="25">
        <v>5</v>
      </c>
      <c r="D1180" s="25">
        <v>4</v>
      </c>
      <c r="E1180" s="25">
        <v>4</v>
      </c>
      <c r="F1180" s="25">
        <v>1</v>
      </c>
      <c r="G1180" s="25">
        <v>1</v>
      </c>
      <c r="H1180" s="25">
        <v>1</v>
      </c>
      <c r="I1180" s="25">
        <v>0</v>
      </c>
      <c r="J1180" s="25">
        <v>0</v>
      </c>
      <c r="K1180" s="25" t="s">
        <v>79</v>
      </c>
      <c r="L1180" s="25">
        <v>3</v>
      </c>
      <c r="M1180" s="25" t="str">
        <f t="shared" si="18"/>
        <v>C-Poor</v>
      </c>
    </row>
    <row r="1181" spans="1:13" x14ac:dyDescent="0.25">
      <c r="A1181" s="25" t="s">
        <v>1358</v>
      </c>
      <c r="B1181" s="25" t="s">
        <v>178</v>
      </c>
      <c r="C1181" s="25">
        <v>3</v>
      </c>
      <c r="D1181" s="25">
        <v>3</v>
      </c>
      <c r="E1181" s="25">
        <v>3</v>
      </c>
      <c r="F1181" s="25">
        <v>0</v>
      </c>
      <c r="G1181" s="25">
        <v>1</v>
      </c>
      <c r="H1181" s="25">
        <v>0</v>
      </c>
      <c r="I1181" s="25">
        <v>0</v>
      </c>
      <c r="J1181" s="25">
        <v>0</v>
      </c>
      <c r="K1181" s="25" t="s">
        <v>80</v>
      </c>
      <c r="L1181" s="25">
        <v>3</v>
      </c>
      <c r="M1181" s="25" t="str">
        <f t="shared" si="18"/>
        <v>D-Poor</v>
      </c>
    </row>
    <row r="1182" spans="1:13" x14ac:dyDescent="0.25">
      <c r="A1182" s="25" t="s">
        <v>1359</v>
      </c>
      <c r="B1182" s="25" t="s">
        <v>178</v>
      </c>
      <c r="C1182" s="25">
        <v>5</v>
      </c>
      <c r="D1182" s="25">
        <v>5</v>
      </c>
      <c r="E1182" s="25">
        <v>5</v>
      </c>
      <c r="F1182" s="25">
        <v>0</v>
      </c>
      <c r="G1182" s="25">
        <v>0</v>
      </c>
      <c r="H1182" s="25">
        <v>1</v>
      </c>
      <c r="I1182" s="25">
        <v>0</v>
      </c>
      <c r="J1182" s="25">
        <v>1</v>
      </c>
      <c r="K1182" s="25" t="s">
        <v>81</v>
      </c>
      <c r="L1182" s="25">
        <v>4</v>
      </c>
      <c r="M1182" s="25" t="str">
        <f t="shared" si="18"/>
        <v>E-Good</v>
      </c>
    </row>
    <row r="1183" spans="1:13" x14ac:dyDescent="0.25">
      <c r="A1183" s="25" t="s">
        <v>1360</v>
      </c>
      <c r="B1183" s="25" t="s">
        <v>180</v>
      </c>
      <c r="C1183" s="25">
        <v>4</v>
      </c>
      <c r="D1183" s="25">
        <v>3</v>
      </c>
      <c r="E1183" s="25">
        <v>5</v>
      </c>
      <c r="F1183" s="25">
        <v>0</v>
      </c>
      <c r="G1183" s="25">
        <v>1</v>
      </c>
      <c r="H1183" s="25">
        <v>0</v>
      </c>
      <c r="I1183" s="25">
        <v>1</v>
      </c>
      <c r="J1183" s="25">
        <v>0</v>
      </c>
      <c r="K1183" s="25" t="s">
        <v>82</v>
      </c>
      <c r="L1183" s="25">
        <v>3</v>
      </c>
      <c r="M1183" s="25" t="str">
        <f t="shared" si="18"/>
        <v>F-Poor</v>
      </c>
    </row>
    <row r="1184" spans="1:13" x14ac:dyDescent="0.25">
      <c r="A1184" s="25" t="s">
        <v>1361</v>
      </c>
      <c r="B1184" s="25" t="s">
        <v>180</v>
      </c>
      <c r="C1184" s="25">
        <v>4</v>
      </c>
      <c r="D1184" s="25">
        <v>4</v>
      </c>
      <c r="E1184" s="25">
        <v>5</v>
      </c>
      <c r="F1184" s="25">
        <v>1</v>
      </c>
      <c r="G1184" s="25">
        <v>1</v>
      </c>
      <c r="H1184" s="25">
        <v>1</v>
      </c>
      <c r="I1184" s="25">
        <v>0</v>
      </c>
      <c r="J1184" s="25">
        <v>0</v>
      </c>
      <c r="K1184" s="25" t="s">
        <v>83</v>
      </c>
      <c r="L1184" s="25">
        <v>3</v>
      </c>
      <c r="M1184" s="25" t="str">
        <f t="shared" si="18"/>
        <v>G-Poor</v>
      </c>
    </row>
    <row r="1185" spans="1:13" x14ac:dyDescent="0.25">
      <c r="A1185" s="25" t="s">
        <v>1362</v>
      </c>
      <c r="B1185" s="25" t="s">
        <v>180</v>
      </c>
      <c r="C1185" s="25">
        <v>4</v>
      </c>
      <c r="D1185" s="25">
        <v>4</v>
      </c>
      <c r="E1185" s="25">
        <v>4</v>
      </c>
      <c r="F1185" s="25">
        <v>1</v>
      </c>
      <c r="G1185" s="25">
        <v>1</v>
      </c>
      <c r="H1185" s="25">
        <v>1</v>
      </c>
      <c r="I1185" s="25">
        <v>0</v>
      </c>
      <c r="J1185" s="25">
        <v>0</v>
      </c>
      <c r="K1185" s="25" t="s">
        <v>83</v>
      </c>
      <c r="L1185" s="25">
        <v>3</v>
      </c>
      <c r="M1185" s="25" t="str">
        <f t="shared" si="18"/>
        <v>G-Poor</v>
      </c>
    </row>
    <row r="1186" spans="1:13" x14ac:dyDescent="0.25">
      <c r="A1186" s="25" t="s">
        <v>1363</v>
      </c>
      <c r="B1186" s="25" t="s">
        <v>180</v>
      </c>
      <c r="C1186" s="25">
        <v>5</v>
      </c>
      <c r="D1186" s="25">
        <v>4</v>
      </c>
      <c r="E1186" s="25">
        <v>4</v>
      </c>
      <c r="F1186" s="25">
        <v>1</v>
      </c>
      <c r="G1186" s="25">
        <v>1</v>
      </c>
      <c r="H1186" s="25">
        <v>1</v>
      </c>
      <c r="I1186" s="25">
        <v>0</v>
      </c>
      <c r="J1186" s="25">
        <v>0</v>
      </c>
      <c r="K1186" s="25" t="s">
        <v>83</v>
      </c>
      <c r="L1186" s="25">
        <v>3</v>
      </c>
      <c r="M1186" s="25" t="str">
        <f t="shared" si="18"/>
        <v>G-Poor</v>
      </c>
    </row>
    <row r="1187" spans="1:13" x14ac:dyDescent="0.25">
      <c r="A1187" s="25" t="s">
        <v>1364</v>
      </c>
      <c r="B1187" s="25" t="s">
        <v>180</v>
      </c>
      <c r="C1187" s="25">
        <v>5</v>
      </c>
      <c r="D1187" s="25">
        <v>5</v>
      </c>
      <c r="E1187" s="25">
        <v>5</v>
      </c>
      <c r="F1187" s="25">
        <v>0</v>
      </c>
      <c r="G1187" s="25">
        <v>1</v>
      </c>
      <c r="H1187" s="25">
        <v>1</v>
      </c>
      <c r="I1187" s="25">
        <v>1</v>
      </c>
      <c r="J1187" s="25">
        <v>0</v>
      </c>
      <c r="K1187" s="25" t="s">
        <v>76</v>
      </c>
      <c r="L1187" s="25">
        <v>4</v>
      </c>
      <c r="M1187" s="25" t="str">
        <f t="shared" si="18"/>
        <v>A-Good</v>
      </c>
    </row>
    <row r="1188" spans="1:13" x14ac:dyDescent="0.25">
      <c r="A1188" s="25" t="s">
        <v>1365</v>
      </c>
      <c r="B1188" s="25" t="s">
        <v>180</v>
      </c>
      <c r="C1188" s="25">
        <v>5</v>
      </c>
      <c r="D1188" s="25">
        <v>4</v>
      </c>
      <c r="E1188" s="25">
        <v>5</v>
      </c>
      <c r="F1188" s="25">
        <v>1</v>
      </c>
      <c r="G1188" s="25">
        <v>1</v>
      </c>
      <c r="H1188" s="25">
        <v>1</v>
      </c>
      <c r="I1188" s="25">
        <v>0</v>
      </c>
      <c r="J1188" s="25">
        <v>0</v>
      </c>
      <c r="K1188" s="25" t="s">
        <v>79</v>
      </c>
      <c r="L1188" s="25">
        <v>3</v>
      </c>
      <c r="M1188" s="25" t="str">
        <f t="shared" si="18"/>
        <v>C-Poor</v>
      </c>
    </row>
    <row r="1189" spans="1:13" x14ac:dyDescent="0.25">
      <c r="A1189" s="25" t="s">
        <v>1366</v>
      </c>
      <c r="B1189" s="25" t="s">
        <v>180</v>
      </c>
      <c r="C1189" s="25">
        <v>5</v>
      </c>
      <c r="D1189" s="25">
        <v>4</v>
      </c>
      <c r="E1189" s="25">
        <v>3</v>
      </c>
      <c r="F1189" s="25">
        <v>1</v>
      </c>
      <c r="G1189" s="25">
        <v>1</v>
      </c>
      <c r="H1189" s="25">
        <v>1</v>
      </c>
      <c r="I1189" s="25">
        <v>0</v>
      </c>
      <c r="J1189" s="25">
        <v>0</v>
      </c>
      <c r="K1189" s="25" t="s">
        <v>79</v>
      </c>
      <c r="L1189" s="25">
        <v>3</v>
      </c>
      <c r="M1189" s="25" t="str">
        <f t="shared" si="18"/>
        <v>C-Poor</v>
      </c>
    </row>
    <row r="1190" spans="1:13" x14ac:dyDescent="0.25">
      <c r="A1190" s="25" t="s">
        <v>1367</v>
      </c>
      <c r="B1190" s="25" t="s">
        <v>178</v>
      </c>
      <c r="C1190" s="25">
        <v>5</v>
      </c>
      <c r="D1190" s="25">
        <v>4</v>
      </c>
      <c r="E1190" s="25">
        <v>4</v>
      </c>
      <c r="F1190" s="25">
        <v>1</v>
      </c>
      <c r="G1190" s="25">
        <v>1</v>
      </c>
      <c r="H1190" s="25">
        <v>1</v>
      </c>
      <c r="I1190" s="25">
        <v>0</v>
      </c>
      <c r="J1190" s="25">
        <v>0</v>
      </c>
      <c r="K1190" s="25" t="s">
        <v>79</v>
      </c>
      <c r="L1190" s="25">
        <v>3</v>
      </c>
      <c r="M1190" s="25" t="str">
        <f t="shared" si="18"/>
        <v>C-Poor</v>
      </c>
    </row>
    <row r="1191" spans="1:13" x14ac:dyDescent="0.25">
      <c r="A1191" s="25" t="s">
        <v>1368</v>
      </c>
      <c r="B1191" s="25" t="s">
        <v>180</v>
      </c>
      <c r="C1191" s="25">
        <v>5</v>
      </c>
      <c r="D1191" s="25">
        <v>4</v>
      </c>
      <c r="E1191" s="25">
        <v>5</v>
      </c>
      <c r="F1191" s="25">
        <v>0</v>
      </c>
      <c r="G1191" s="25">
        <v>1</v>
      </c>
      <c r="H1191" s="25">
        <v>0</v>
      </c>
      <c r="I1191" s="25">
        <v>1</v>
      </c>
      <c r="J1191" s="25">
        <v>0</v>
      </c>
      <c r="K1191" s="25" t="s">
        <v>82</v>
      </c>
      <c r="L1191" s="25">
        <v>3</v>
      </c>
      <c r="M1191" s="25" t="str">
        <f t="shared" si="18"/>
        <v>F-Poor</v>
      </c>
    </row>
    <row r="1192" spans="1:13" x14ac:dyDescent="0.25">
      <c r="A1192" s="25" t="s">
        <v>1369</v>
      </c>
      <c r="B1192" s="25" t="s">
        <v>180</v>
      </c>
      <c r="C1192" s="25">
        <v>5</v>
      </c>
      <c r="D1192" s="25">
        <v>4</v>
      </c>
      <c r="E1192" s="25">
        <v>4</v>
      </c>
      <c r="F1192" s="25">
        <v>1</v>
      </c>
      <c r="G1192" s="25">
        <v>1</v>
      </c>
      <c r="H1192" s="25">
        <v>1</v>
      </c>
      <c r="I1192" s="25">
        <v>0</v>
      </c>
      <c r="J1192" s="25">
        <v>0</v>
      </c>
      <c r="K1192" s="25" t="s">
        <v>83</v>
      </c>
      <c r="L1192" s="25">
        <v>3</v>
      </c>
      <c r="M1192" s="25" t="str">
        <f t="shared" si="18"/>
        <v>G-Poor</v>
      </c>
    </row>
    <row r="1193" spans="1:13" x14ac:dyDescent="0.25">
      <c r="A1193" s="25" t="s">
        <v>1370</v>
      </c>
      <c r="B1193" s="25" t="s">
        <v>180</v>
      </c>
      <c r="C1193" s="25">
        <v>5</v>
      </c>
      <c r="D1193" s="25">
        <v>4</v>
      </c>
      <c r="E1193" s="25">
        <v>5</v>
      </c>
      <c r="F1193" s="25">
        <v>1</v>
      </c>
      <c r="G1193" s="25">
        <v>1</v>
      </c>
      <c r="H1193" s="25">
        <v>1</v>
      </c>
      <c r="I1193" s="25">
        <v>0</v>
      </c>
      <c r="J1193" s="25">
        <v>0</v>
      </c>
      <c r="K1193" s="25" t="s">
        <v>83</v>
      </c>
      <c r="L1193" s="25">
        <v>3</v>
      </c>
      <c r="M1193" s="25" t="str">
        <f t="shared" si="18"/>
        <v>G-Poor</v>
      </c>
    </row>
    <row r="1194" spans="1:13" x14ac:dyDescent="0.25">
      <c r="A1194" s="25" t="s">
        <v>1371</v>
      </c>
      <c r="B1194" s="25" t="s">
        <v>178</v>
      </c>
      <c r="C1194" s="25">
        <v>4</v>
      </c>
      <c r="D1194" s="25">
        <v>4</v>
      </c>
      <c r="E1194" s="25">
        <v>4</v>
      </c>
      <c r="F1194" s="25">
        <v>0</v>
      </c>
      <c r="G1194" s="25">
        <v>1</v>
      </c>
      <c r="H1194" s="25">
        <v>1</v>
      </c>
      <c r="I1194" s="25">
        <v>1</v>
      </c>
      <c r="J1194" s="25">
        <v>0</v>
      </c>
      <c r="K1194" s="25" t="s">
        <v>76</v>
      </c>
      <c r="L1194" s="25">
        <v>4</v>
      </c>
      <c r="M1194" s="25" t="str">
        <f t="shared" si="18"/>
        <v>A-Good</v>
      </c>
    </row>
    <row r="1195" spans="1:13" x14ac:dyDescent="0.25">
      <c r="A1195" s="25" t="s">
        <v>1372</v>
      </c>
      <c r="B1195" s="25" t="s">
        <v>178</v>
      </c>
      <c r="C1195" s="25">
        <v>5</v>
      </c>
      <c r="D1195" s="25">
        <v>4</v>
      </c>
      <c r="E1195" s="25">
        <v>4</v>
      </c>
      <c r="F1195" s="25">
        <v>0</v>
      </c>
      <c r="G1195" s="25">
        <v>1</v>
      </c>
      <c r="H1195" s="25">
        <v>1</v>
      </c>
      <c r="I1195" s="25">
        <v>1</v>
      </c>
      <c r="J1195" s="25">
        <v>0</v>
      </c>
      <c r="K1195" s="25" t="s">
        <v>76</v>
      </c>
      <c r="L1195" s="25">
        <v>3</v>
      </c>
      <c r="M1195" s="25" t="str">
        <f t="shared" si="18"/>
        <v>A-Poor</v>
      </c>
    </row>
    <row r="1196" spans="1:13" x14ac:dyDescent="0.25">
      <c r="A1196" s="25" t="s">
        <v>1373</v>
      </c>
      <c r="B1196" s="25" t="s">
        <v>180</v>
      </c>
      <c r="C1196" s="25">
        <v>5</v>
      </c>
      <c r="D1196" s="25">
        <v>4</v>
      </c>
      <c r="E1196" s="25">
        <v>4</v>
      </c>
      <c r="F1196" s="25">
        <v>0</v>
      </c>
      <c r="G1196" s="25">
        <v>1</v>
      </c>
      <c r="H1196" s="25">
        <v>1</v>
      </c>
      <c r="I1196" s="25">
        <v>1</v>
      </c>
      <c r="J1196" s="25">
        <v>0</v>
      </c>
      <c r="K1196" s="25" t="s">
        <v>76</v>
      </c>
      <c r="L1196" s="25">
        <v>3</v>
      </c>
      <c r="M1196" s="25" t="str">
        <f t="shared" si="18"/>
        <v>A-Poor</v>
      </c>
    </row>
    <row r="1197" spans="1:13" x14ac:dyDescent="0.25">
      <c r="A1197" s="25" t="s">
        <v>1374</v>
      </c>
      <c r="B1197" s="25" t="s">
        <v>180</v>
      </c>
      <c r="C1197" s="25">
        <v>5</v>
      </c>
      <c r="D1197" s="25">
        <v>5</v>
      </c>
      <c r="E1197" s="25">
        <v>5</v>
      </c>
      <c r="F1197" s="25">
        <v>0</v>
      </c>
      <c r="G1197" s="25">
        <v>1</v>
      </c>
      <c r="H1197" s="25">
        <v>1</v>
      </c>
      <c r="I1197" s="25">
        <v>1</v>
      </c>
      <c r="J1197" s="25">
        <v>0</v>
      </c>
      <c r="K1197" s="25" t="s">
        <v>76</v>
      </c>
      <c r="L1197" s="25">
        <v>4</v>
      </c>
      <c r="M1197" s="25" t="str">
        <f t="shared" si="18"/>
        <v>A-Good</v>
      </c>
    </row>
    <row r="1198" spans="1:13" x14ac:dyDescent="0.25">
      <c r="A1198" s="25" t="s">
        <v>1375</v>
      </c>
      <c r="B1198" s="25" t="s">
        <v>178</v>
      </c>
      <c r="C1198" s="25">
        <v>5</v>
      </c>
      <c r="D1198" s="25">
        <v>5</v>
      </c>
      <c r="E1198" s="25">
        <v>5</v>
      </c>
      <c r="F1198" s="25">
        <v>0</v>
      </c>
      <c r="G1198" s="25">
        <v>0</v>
      </c>
      <c r="H1198" s="25">
        <v>1</v>
      </c>
      <c r="I1198" s="25">
        <v>1</v>
      </c>
      <c r="J1198" s="25">
        <v>1</v>
      </c>
      <c r="K1198" s="25" t="s">
        <v>77</v>
      </c>
      <c r="L1198" s="25">
        <v>4</v>
      </c>
      <c r="M1198" s="25" t="str">
        <f t="shared" si="18"/>
        <v>B-Good</v>
      </c>
    </row>
    <row r="1199" spans="1:13" x14ac:dyDescent="0.25">
      <c r="A1199" s="25" t="s">
        <v>1376</v>
      </c>
      <c r="B1199" s="25" t="s">
        <v>178</v>
      </c>
      <c r="C1199" s="25">
        <v>5</v>
      </c>
      <c r="D1199" s="25">
        <v>4</v>
      </c>
      <c r="E1199" s="25">
        <v>4</v>
      </c>
      <c r="F1199" s="25">
        <v>1</v>
      </c>
      <c r="G1199" s="25">
        <v>1</v>
      </c>
      <c r="H1199" s="25">
        <v>1</v>
      </c>
      <c r="I1199" s="25">
        <v>0</v>
      </c>
      <c r="J1199" s="25">
        <v>0</v>
      </c>
      <c r="K1199" s="25" t="s">
        <v>79</v>
      </c>
      <c r="L1199" s="25">
        <v>4</v>
      </c>
      <c r="M1199" s="25" t="str">
        <f t="shared" si="18"/>
        <v>C-Good</v>
      </c>
    </row>
    <row r="1200" spans="1:13" x14ac:dyDescent="0.25">
      <c r="A1200" s="25" t="s">
        <v>1377</v>
      </c>
      <c r="B1200" s="25" t="s">
        <v>178</v>
      </c>
      <c r="C1200" s="25">
        <v>3</v>
      </c>
      <c r="D1200" s="25">
        <v>3</v>
      </c>
      <c r="E1200" s="25">
        <v>3</v>
      </c>
      <c r="F1200" s="25">
        <v>0</v>
      </c>
      <c r="G1200" s="25">
        <v>1</v>
      </c>
      <c r="H1200" s="25">
        <v>0</v>
      </c>
      <c r="I1200" s="25">
        <v>0</v>
      </c>
      <c r="J1200" s="25">
        <v>0</v>
      </c>
      <c r="K1200" s="25" t="s">
        <v>80</v>
      </c>
      <c r="L1200" s="25">
        <v>3</v>
      </c>
      <c r="M1200" s="25" t="str">
        <f t="shared" si="18"/>
        <v>D-Poor</v>
      </c>
    </row>
    <row r="1201" spans="1:13" x14ac:dyDescent="0.25">
      <c r="A1201" s="25" t="s">
        <v>1378</v>
      </c>
      <c r="B1201" s="25" t="s">
        <v>178</v>
      </c>
      <c r="C1201" s="25">
        <v>4</v>
      </c>
      <c r="D1201" s="25">
        <v>4</v>
      </c>
      <c r="E1201" s="25">
        <v>3</v>
      </c>
      <c r="F1201" s="25">
        <v>0</v>
      </c>
      <c r="G1201" s="25">
        <v>0</v>
      </c>
      <c r="H1201" s="25">
        <v>1</v>
      </c>
      <c r="I1201" s="25">
        <v>0</v>
      </c>
      <c r="J1201" s="25">
        <v>1</v>
      </c>
      <c r="K1201" s="25" t="s">
        <v>81</v>
      </c>
      <c r="L1201" s="25">
        <v>2</v>
      </c>
      <c r="M1201" s="25" t="str">
        <f t="shared" si="18"/>
        <v>E-Poor</v>
      </c>
    </row>
    <row r="1202" spans="1:13" x14ac:dyDescent="0.25">
      <c r="A1202" s="25" t="s">
        <v>1379</v>
      </c>
      <c r="B1202" s="25" t="s">
        <v>178</v>
      </c>
      <c r="C1202" s="25">
        <v>5</v>
      </c>
      <c r="D1202" s="25">
        <v>4</v>
      </c>
      <c r="E1202" s="25">
        <v>3</v>
      </c>
      <c r="F1202" s="25">
        <v>0</v>
      </c>
      <c r="G1202" s="25">
        <v>0</v>
      </c>
      <c r="H1202" s="25">
        <v>1</v>
      </c>
      <c r="I1202" s="25">
        <v>0</v>
      </c>
      <c r="J1202" s="25">
        <v>1</v>
      </c>
      <c r="K1202" s="25" t="s">
        <v>81</v>
      </c>
      <c r="L1202" s="25">
        <v>3</v>
      </c>
      <c r="M1202" s="25" t="str">
        <f t="shared" si="18"/>
        <v>E-Poor</v>
      </c>
    </row>
    <row r="1203" spans="1:13" x14ac:dyDescent="0.25">
      <c r="A1203" s="25" t="s">
        <v>1380</v>
      </c>
      <c r="B1203" s="25" t="s">
        <v>178</v>
      </c>
      <c r="C1203" s="25">
        <v>5</v>
      </c>
      <c r="D1203" s="25">
        <v>4</v>
      </c>
      <c r="E1203" s="25">
        <v>3</v>
      </c>
      <c r="F1203" s="25">
        <v>0</v>
      </c>
      <c r="G1203" s="25">
        <v>1</v>
      </c>
      <c r="H1203" s="25">
        <v>0</v>
      </c>
      <c r="I1203" s="25">
        <v>1</v>
      </c>
      <c r="J1203" s="25">
        <v>0</v>
      </c>
      <c r="K1203" s="25" t="s">
        <v>82</v>
      </c>
      <c r="L1203" s="25">
        <v>3</v>
      </c>
      <c r="M1203" s="25" t="str">
        <f t="shared" si="18"/>
        <v>F-Poor</v>
      </c>
    </row>
    <row r="1204" spans="1:13" x14ac:dyDescent="0.25">
      <c r="A1204" s="25" t="s">
        <v>1381</v>
      </c>
      <c r="B1204" s="25" t="s">
        <v>178</v>
      </c>
      <c r="C1204" s="25">
        <v>5</v>
      </c>
      <c r="D1204" s="25">
        <v>4</v>
      </c>
      <c r="E1204" s="25">
        <v>3</v>
      </c>
      <c r="F1204" s="25">
        <v>1</v>
      </c>
      <c r="G1204" s="25">
        <v>1</v>
      </c>
      <c r="H1204" s="25">
        <v>1</v>
      </c>
      <c r="I1204" s="25">
        <v>0</v>
      </c>
      <c r="J1204" s="25">
        <v>0</v>
      </c>
      <c r="K1204" s="25" t="s">
        <v>83</v>
      </c>
      <c r="L1204" s="25">
        <v>3</v>
      </c>
      <c r="M1204" s="25" t="str">
        <f t="shared" si="18"/>
        <v>G-Poor</v>
      </c>
    </row>
    <row r="1205" spans="1:13" x14ac:dyDescent="0.25">
      <c r="A1205" s="25" t="s">
        <v>1382</v>
      </c>
      <c r="B1205" s="25" t="s">
        <v>180</v>
      </c>
      <c r="C1205" s="25">
        <v>5</v>
      </c>
      <c r="D1205" s="25">
        <v>4</v>
      </c>
      <c r="E1205" s="25">
        <v>4</v>
      </c>
      <c r="F1205" s="25">
        <v>0</v>
      </c>
      <c r="G1205" s="25">
        <v>1</v>
      </c>
      <c r="H1205" s="25">
        <v>1</v>
      </c>
      <c r="I1205" s="25">
        <v>1</v>
      </c>
      <c r="J1205" s="25">
        <v>0</v>
      </c>
      <c r="K1205" s="25" t="s">
        <v>76</v>
      </c>
      <c r="L1205" s="25">
        <v>4</v>
      </c>
      <c r="M1205" s="25" t="str">
        <f t="shared" si="18"/>
        <v>A-Good</v>
      </c>
    </row>
    <row r="1206" spans="1:13" x14ac:dyDescent="0.25">
      <c r="A1206" s="25" t="s">
        <v>1383</v>
      </c>
      <c r="B1206" s="25" t="s">
        <v>180</v>
      </c>
      <c r="C1206" s="25">
        <v>5</v>
      </c>
      <c r="D1206" s="25">
        <v>4</v>
      </c>
      <c r="E1206" s="25">
        <v>5</v>
      </c>
      <c r="F1206" s="25">
        <v>0</v>
      </c>
      <c r="G1206" s="25">
        <v>1</v>
      </c>
      <c r="H1206" s="25">
        <v>1</v>
      </c>
      <c r="I1206" s="25">
        <v>1</v>
      </c>
      <c r="J1206" s="25">
        <v>0</v>
      </c>
      <c r="K1206" s="25" t="s">
        <v>76</v>
      </c>
      <c r="L1206" s="25">
        <v>4</v>
      </c>
      <c r="M1206" s="25" t="str">
        <f t="shared" si="18"/>
        <v>A-Good</v>
      </c>
    </row>
    <row r="1207" spans="1:13" x14ac:dyDescent="0.25">
      <c r="A1207" s="25" t="s">
        <v>1384</v>
      </c>
      <c r="B1207" s="25" t="s">
        <v>180</v>
      </c>
      <c r="C1207" s="25">
        <v>5</v>
      </c>
      <c r="D1207" s="25">
        <v>4</v>
      </c>
      <c r="E1207" s="25">
        <v>4</v>
      </c>
      <c r="F1207" s="25">
        <v>0</v>
      </c>
      <c r="G1207" s="25">
        <v>1</v>
      </c>
      <c r="H1207" s="25">
        <v>1</v>
      </c>
      <c r="I1207" s="25">
        <v>1</v>
      </c>
      <c r="J1207" s="25">
        <v>0</v>
      </c>
      <c r="K1207" s="25" t="s">
        <v>76</v>
      </c>
      <c r="L1207" s="25">
        <v>4</v>
      </c>
      <c r="M1207" s="25" t="str">
        <f t="shared" si="18"/>
        <v>A-Good</v>
      </c>
    </row>
    <row r="1208" spans="1:13" x14ac:dyDescent="0.25">
      <c r="A1208" s="25" t="s">
        <v>1385</v>
      </c>
      <c r="B1208" s="25" t="s">
        <v>178</v>
      </c>
      <c r="C1208" s="25">
        <v>4</v>
      </c>
      <c r="D1208" s="25">
        <v>4</v>
      </c>
      <c r="E1208" s="25">
        <v>3</v>
      </c>
      <c r="F1208" s="25">
        <v>0</v>
      </c>
      <c r="G1208" s="25">
        <v>0</v>
      </c>
      <c r="H1208" s="25">
        <v>1</v>
      </c>
      <c r="I1208" s="25">
        <v>1</v>
      </c>
      <c r="J1208" s="25">
        <v>1</v>
      </c>
      <c r="K1208" s="25" t="s">
        <v>77</v>
      </c>
      <c r="L1208" s="25">
        <v>3</v>
      </c>
      <c r="M1208" s="25" t="str">
        <f t="shared" si="18"/>
        <v>B-Poor</v>
      </c>
    </row>
    <row r="1209" spans="1:13" x14ac:dyDescent="0.25">
      <c r="A1209" s="25" t="s">
        <v>1386</v>
      </c>
      <c r="B1209" s="25" t="s">
        <v>178</v>
      </c>
      <c r="C1209" s="25">
        <v>5</v>
      </c>
      <c r="D1209" s="25">
        <v>4</v>
      </c>
      <c r="E1209" s="25">
        <v>3</v>
      </c>
      <c r="F1209" s="25">
        <v>1</v>
      </c>
      <c r="G1209" s="25">
        <v>1</v>
      </c>
      <c r="H1209" s="25">
        <v>1</v>
      </c>
      <c r="I1209" s="25">
        <v>0</v>
      </c>
      <c r="J1209" s="25">
        <v>0</v>
      </c>
      <c r="K1209" s="25" t="s">
        <v>79</v>
      </c>
      <c r="L1209" s="25">
        <v>3</v>
      </c>
      <c r="M1209" s="25" t="str">
        <f t="shared" si="18"/>
        <v>C-Poor</v>
      </c>
    </row>
    <row r="1210" spans="1:13" x14ac:dyDescent="0.25">
      <c r="A1210" s="25" t="s">
        <v>1387</v>
      </c>
      <c r="B1210" s="25" t="s">
        <v>178</v>
      </c>
      <c r="C1210" s="25">
        <v>5</v>
      </c>
      <c r="D1210" s="25">
        <v>4</v>
      </c>
      <c r="E1210" s="25">
        <v>5</v>
      </c>
      <c r="F1210" s="25">
        <v>1</v>
      </c>
      <c r="G1210" s="25">
        <v>1</v>
      </c>
      <c r="H1210" s="25">
        <v>1</v>
      </c>
      <c r="I1210" s="25">
        <v>0</v>
      </c>
      <c r="J1210" s="25">
        <v>0</v>
      </c>
      <c r="K1210" s="25" t="s">
        <v>79</v>
      </c>
      <c r="L1210" s="25">
        <v>3</v>
      </c>
      <c r="M1210" s="25" t="str">
        <f t="shared" si="18"/>
        <v>C-Poor</v>
      </c>
    </row>
    <row r="1211" spans="1:13" x14ac:dyDescent="0.25">
      <c r="A1211" s="25" t="s">
        <v>1388</v>
      </c>
      <c r="B1211" s="25" t="s">
        <v>178</v>
      </c>
      <c r="C1211" s="25">
        <v>5</v>
      </c>
      <c r="D1211" s="25">
        <v>4</v>
      </c>
      <c r="E1211" s="25">
        <v>5</v>
      </c>
      <c r="F1211" s="25">
        <v>1</v>
      </c>
      <c r="G1211" s="25">
        <v>1</v>
      </c>
      <c r="H1211" s="25">
        <v>1</v>
      </c>
      <c r="I1211" s="25">
        <v>0</v>
      </c>
      <c r="J1211" s="25">
        <v>0</v>
      </c>
      <c r="K1211" s="25" t="s">
        <v>79</v>
      </c>
      <c r="L1211" s="25">
        <v>3</v>
      </c>
      <c r="M1211" s="25" t="str">
        <f t="shared" si="18"/>
        <v>C-Poor</v>
      </c>
    </row>
    <row r="1212" spans="1:13" x14ac:dyDescent="0.25">
      <c r="A1212" s="25" t="s">
        <v>1389</v>
      </c>
      <c r="B1212" s="25" t="s">
        <v>178</v>
      </c>
      <c r="C1212" s="25">
        <v>5</v>
      </c>
      <c r="D1212" s="25">
        <v>4</v>
      </c>
      <c r="E1212" s="25">
        <v>4</v>
      </c>
      <c r="F1212" s="25">
        <v>1</v>
      </c>
      <c r="G1212" s="25">
        <v>1</v>
      </c>
      <c r="H1212" s="25">
        <v>1</v>
      </c>
      <c r="I1212" s="25">
        <v>0</v>
      </c>
      <c r="J1212" s="25">
        <v>0</v>
      </c>
      <c r="K1212" s="25" t="s">
        <v>79</v>
      </c>
      <c r="L1212" s="25">
        <v>4</v>
      </c>
      <c r="M1212" s="25" t="str">
        <f t="shared" si="18"/>
        <v>C-Good</v>
      </c>
    </row>
    <row r="1213" spans="1:13" x14ac:dyDescent="0.25">
      <c r="A1213" s="25" t="s">
        <v>1390</v>
      </c>
      <c r="B1213" s="25" t="s">
        <v>180</v>
      </c>
      <c r="C1213" s="25">
        <v>5</v>
      </c>
      <c r="D1213" s="25">
        <v>4</v>
      </c>
      <c r="E1213" s="25">
        <v>4</v>
      </c>
      <c r="F1213" s="25">
        <v>0</v>
      </c>
      <c r="G1213" s="25">
        <v>1</v>
      </c>
      <c r="H1213" s="25">
        <v>0</v>
      </c>
      <c r="I1213" s="25">
        <v>0</v>
      </c>
      <c r="J1213" s="25">
        <v>0</v>
      </c>
      <c r="K1213" s="25" t="s">
        <v>80</v>
      </c>
      <c r="L1213" s="25">
        <v>3</v>
      </c>
      <c r="M1213" s="25" t="str">
        <f t="shared" si="18"/>
        <v>D-Poor</v>
      </c>
    </row>
    <row r="1214" spans="1:13" x14ac:dyDescent="0.25">
      <c r="A1214" s="25" t="s">
        <v>1391</v>
      </c>
      <c r="B1214" s="25" t="s">
        <v>178</v>
      </c>
      <c r="C1214" s="25">
        <v>5</v>
      </c>
      <c r="D1214" s="25">
        <v>4</v>
      </c>
      <c r="E1214" s="25">
        <v>5</v>
      </c>
      <c r="F1214" s="25">
        <v>0</v>
      </c>
      <c r="G1214" s="25">
        <v>1</v>
      </c>
      <c r="H1214" s="25">
        <v>0</v>
      </c>
      <c r="I1214" s="25">
        <v>1</v>
      </c>
      <c r="J1214" s="25">
        <v>0</v>
      </c>
      <c r="K1214" s="25" t="s">
        <v>82</v>
      </c>
      <c r="L1214" s="25">
        <v>4</v>
      </c>
      <c r="M1214" s="25" t="str">
        <f t="shared" si="18"/>
        <v>F-Good</v>
      </c>
    </row>
    <row r="1215" spans="1:13" x14ac:dyDescent="0.25">
      <c r="A1215" s="25" t="s">
        <v>1392</v>
      </c>
      <c r="B1215" s="25" t="s">
        <v>178</v>
      </c>
      <c r="C1215" s="25">
        <v>4</v>
      </c>
      <c r="D1215" s="25">
        <v>4</v>
      </c>
      <c r="E1215" s="25">
        <v>3</v>
      </c>
      <c r="F1215" s="25">
        <v>0</v>
      </c>
      <c r="G1215" s="25">
        <v>0</v>
      </c>
      <c r="H1215" s="25">
        <v>1</v>
      </c>
      <c r="I1215" s="25">
        <v>1</v>
      </c>
      <c r="J1215" s="25">
        <v>1</v>
      </c>
      <c r="K1215" s="25" t="s">
        <v>77</v>
      </c>
      <c r="L1215" s="25">
        <v>3</v>
      </c>
      <c r="M1215" s="25" t="str">
        <f t="shared" si="18"/>
        <v>B-Poor</v>
      </c>
    </row>
    <row r="1216" spans="1:13" x14ac:dyDescent="0.25">
      <c r="A1216" s="25" t="s">
        <v>1393</v>
      </c>
      <c r="B1216" s="25" t="s">
        <v>178</v>
      </c>
      <c r="C1216" s="25">
        <v>5</v>
      </c>
      <c r="D1216" s="25">
        <v>4</v>
      </c>
      <c r="E1216" s="25">
        <v>4</v>
      </c>
      <c r="F1216" s="25">
        <v>1</v>
      </c>
      <c r="G1216" s="25">
        <v>1</v>
      </c>
      <c r="H1216" s="25">
        <v>1</v>
      </c>
      <c r="I1216" s="25">
        <v>0</v>
      </c>
      <c r="J1216" s="25">
        <v>0</v>
      </c>
      <c r="K1216" s="25" t="s">
        <v>79</v>
      </c>
      <c r="L1216" s="25">
        <v>3</v>
      </c>
      <c r="M1216" s="25" t="str">
        <f t="shared" si="18"/>
        <v>C-Poor</v>
      </c>
    </row>
    <row r="1217" spans="1:13" x14ac:dyDescent="0.25">
      <c r="A1217" s="25" t="s">
        <v>1394</v>
      </c>
      <c r="B1217" s="25" t="s">
        <v>178</v>
      </c>
      <c r="C1217" s="25">
        <v>5</v>
      </c>
      <c r="D1217" s="25">
        <v>4</v>
      </c>
      <c r="E1217" s="25">
        <v>5</v>
      </c>
      <c r="F1217" s="25">
        <v>0</v>
      </c>
      <c r="G1217" s="25">
        <v>1</v>
      </c>
      <c r="H1217" s="25">
        <v>0</v>
      </c>
      <c r="I1217" s="25">
        <v>1</v>
      </c>
      <c r="J1217" s="25">
        <v>0</v>
      </c>
      <c r="K1217" s="25" t="s">
        <v>82</v>
      </c>
      <c r="L1217" s="25">
        <v>3</v>
      </c>
      <c r="M1217" s="25" t="str">
        <f t="shared" si="18"/>
        <v>F-Poor</v>
      </c>
    </row>
    <row r="1218" spans="1:13" x14ac:dyDescent="0.25">
      <c r="A1218" s="25" t="s">
        <v>1395</v>
      </c>
      <c r="B1218" s="25" t="s">
        <v>180</v>
      </c>
      <c r="C1218" s="25">
        <v>5</v>
      </c>
      <c r="D1218" s="25">
        <v>4</v>
      </c>
      <c r="E1218" s="25">
        <v>3</v>
      </c>
      <c r="F1218" s="25">
        <v>1</v>
      </c>
      <c r="G1218" s="25">
        <v>1</v>
      </c>
      <c r="H1218" s="25">
        <v>1</v>
      </c>
      <c r="I1218" s="25">
        <v>0</v>
      </c>
      <c r="J1218" s="25">
        <v>0</v>
      </c>
      <c r="K1218" s="25" t="s">
        <v>83</v>
      </c>
      <c r="L1218" s="25">
        <v>3</v>
      </c>
      <c r="M1218" s="25" t="str">
        <f t="shared" si="18"/>
        <v>G-Poor</v>
      </c>
    </row>
    <row r="1219" spans="1:13" x14ac:dyDescent="0.25">
      <c r="A1219" s="25" t="s">
        <v>1396</v>
      </c>
      <c r="B1219" s="25" t="s">
        <v>178</v>
      </c>
      <c r="C1219" s="25">
        <v>5</v>
      </c>
      <c r="D1219" s="25">
        <v>4</v>
      </c>
      <c r="E1219" s="25">
        <v>4</v>
      </c>
      <c r="F1219" s="25">
        <v>0</v>
      </c>
      <c r="G1219" s="25">
        <v>1</v>
      </c>
      <c r="H1219" s="25">
        <v>1</v>
      </c>
      <c r="I1219" s="25">
        <v>1</v>
      </c>
      <c r="J1219" s="25">
        <v>0</v>
      </c>
      <c r="K1219" s="25" t="s">
        <v>76</v>
      </c>
      <c r="L1219" s="25">
        <v>3</v>
      </c>
      <c r="M1219" s="25" t="str">
        <f t="shared" ref="M1219:M1282" si="19">_xlfn.CONCAT(K1219,"-",IF(L1219&gt;3,"Good", "Poor"))</f>
        <v>A-Poor</v>
      </c>
    </row>
    <row r="1220" spans="1:13" x14ac:dyDescent="0.25">
      <c r="A1220" s="25" t="s">
        <v>1397</v>
      </c>
      <c r="B1220" s="25" t="s">
        <v>180</v>
      </c>
      <c r="C1220" s="25">
        <v>5</v>
      </c>
      <c r="D1220" s="25">
        <v>4</v>
      </c>
      <c r="E1220" s="25">
        <v>5</v>
      </c>
      <c r="F1220" s="25">
        <v>0</v>
      </c>
      <c r="G1220" s="25">
        <v>1</v>
      </c>
      <c r="H1220" s="25">
        <v>1</v>
      </c>
      <c r="I1220" s="25">
        <v>1</v>
      </c>
      <c r="J1220" s="25">
        <v>0</v>
      </c>
      <c r="K1220" s="25" t="s">
        <v>76</v>
      </c>
      <c r="L1220" s="25">
        <v>3</v>
      </c>
      <c r="M1220" s="25" t="str">
        <f t="shared" si="19"/>
        <v>A-Poor</v>
      </c>
    </row>
    <row r="1221" spans="1:13" x14ac:dyDescent="0.25">
      <c r="A1221" s="25" t="s">
        <v>1398</v>
      </c>
      <c r="B1221" s="25" t="s">
        <v>180</v>
      </c>
      <c r="C1221" s="25">
        <v>5</v>
      </c>
      <c r="D1221" s="25">
        <v>4</v>
      </c>
      <c r="E1221" s="25">
        <v>3</v>
      </c>
      <c r="F1221" s="25">
        <v>0</v>
      </c>
      <c r="G1221" s="25">
        <v>0</v>
      </c>
      <c r="H1221" s="25">
        <v>1</v>
      </c>
      <c r="I1221" s="25">
        <v>1</v>
      </c>
      <c r="J1221" s="25">
        <v>1</v>
      </c>
      <c r="K1221" s="25" t="s">
        <v>77</v>
      </c>
      <c r="L1221" s="25">
        <v>3</v>
      </c>
      <c r="M1221" s="25" t="str">
        <f t="shared" si="19"/>
        <v>B-Poor</v>
      </c>
    </row>
    <row r="1222" spans="1:13" x14ac:dyDescent="0.25">
      <c r="A1222" s="25" t="s">
        <v>1399</v>
      </c>
      <c r="B1222" s="25" t="s">
        <v>180</v>
      </c>
      <c r="C1222" s="25">
        <v>5</v>
      </c>
      <c r="D1222" s="25">
        <v>4</v>
      </c>
      <c r="E1222" s="25">
        <v>4</v>
      </c>
      <c r="F1222" s="25">
        <v>0</v>
      </c>
      <c r="G1222" s="25">
        <v>0</v>
      </c>
      <c r="H1222" s="25">
        <v>1</v>
      </c>
      <c r="I1222" s="25">
        <v>1</v>
      </c>
      <c r="J1222" s="25">
        <v>1</v>
      </c>
      <c r="K1222" s="25" t="s">
        <v>77</v>
      </c>
      <c r="L1222" s="25">
        <v>3</v>
      </c>
      <c r="M1222" s="25" t="str">
        <f t="shared" si="19"/>
        <v>B-Poor</v>
      </c>
    </row>
    <row r="1223" spans="1:13" x14ac:dyDescent="0.25">
      <c r="A1223" s="25" t="s">
        <v>1400</v>
      </c>
      <c r="B1223" s="25" t="s">
        <v>178</v>
      </c>
      <c r="C1223" s="25">
        <v>4</v>
      </c>
      <c r="D1223" s="25">
        <v>4</v>
      </c>
      <c r="E1223" s="25">
        <v>4</v>
      </c>
      <c r="F1223" s="25">
        <v>1</v>
      </c>
      <c r="G1223" s="25">
        <v>1</v>
      </c>
      <c r="H1223" s="25">
        <v>1</v>
      </c>
      <c r="I1223" s="25">
        <v>0</v>
      </c>
      <c r="J1223" s="25">
        <v>0</v>
      </c>
      <c r="K1223" s="25" t="s">
        <v>79</v>
      </c>
      <c r="L1223" s="25">
        <v>3</v>
      </c>
      <c r="M1223" s="25" t="str">
        <f t="shared" si="19"/>
        <v>C-Poor</v>
      </c>
    </row>
    <row r="1224" spans="1:13" x14ac:dyDescent="0.25">
      <c r="A1224" s="25" t="s">
        <v>1401</v>
      </c>
      <c r="B1224" s="25" t="s">
        <v>178</v>
      </c>
      <c r="C1224" s="25">
        <v>4</v>
      </c>
      <c r="D1224" s="25">
        <v>4</v>
      </c>
      <c r="E1224" s="25">
        <v>4</v>
      </c>
      <c r="F1224" s="25">
        <v>1</v>
      </c>
      <c r="G1224" s="25">
        <v>1</v>
      </c>
      <c r="H1224" s="25">
        <v>1</v>
      </c>
      <c r="I1224" s="25">
        <v>0</v>
      </c>
      <c r="J1224" s="25">
        <v>0</v>
      </c>
      <c r="K1224" s="25" t="s">
        <v>79</v>
      </c>
      <c r="L1224" s="25">
        <v>3</v>
      </c>
      <c r="M1224" s="25" t="str">
        <f t="shared" si="19"/>
        <v>C-Poor</v>
      </c>
    </row>
    <row r="1225" spans="1:13" x14ac:dyDescent="0.25">
      <c r="A1225" s="25" t="s">
        <v>1402</v>
      </c>
      <c r="B1225" s="25" t="s">
        <v>178</v>
      </c>
      <c r="C1225" s="25">
        <v>5</v>
      </c>
      <c r="D1225" s="25">
        <v>4</v>
      </c>
      <c r="E1225" s="25">
        <v>4</v>
      </c>
      <c r="F1225" s="25">
        <v>1</v>
      </c>
      <c r="G1225" s="25">
        <v>1</v>
      </c>
      <c r="H1225" s="25">
        <v>1</v>
      </c>
      <c r="I1225" s="25">
        <v>0</v>
      </c>
      <c r="J1225" s="25">
        <v>0</v>
      </c>
      <c r="K1225" s="25" t="s">
        <v>79</v>
      </c>
      <c r="L1225" s="25">
        <v>3</v>
      </c>
      <c r="M1225" s="25" t="str">
        <f t="shared" si="19"/>
        <v>C-Poor</v>
      </c>
    </row>
    <row r="1226" spans="1:13" x14ac:dyDescent="0.25">
      <c r="A1226" s="25" t="s">
        <v>1403</v>
      </c>
      <c r="B1226" s="25" t="s">
        <v>178</v>
      </c>
      <c r="C1226" s="25">
        <v>3</v>
      </c>
      <c r="D1226" s="25">
        <v>2</v>
      </c>
      <c r="E1226" s="25">
        <v>3</v>
      </c>
      <c r="F1226" s="25">
        <v>0</v>
      </c>
      <c r="G1226" s="25">
        <v>1</v>
      </c>
      <c r="H1226" s="25">
        <v>0</v>
      </c>
      <c r="I1226" s="25">
        <v>0</v>
      </c>
      <c r="J1226" s="25">
        <v>0</v>
      </c>
      <c r="K1226" s="25" t="s">
        <v>80</v>
      </c>
      <c r="L1226" s="25">
        <v>2</v>
      </c>
      <c r="M1226" s="25" t="str">
        <f t="shared" si="19"/>
        <v>D-Poor</v>
      </c>
    </row>
    <row r="1227" spans="1:13" x14ac:dyDescent="0.25">
      <c r="A1227" s="25" t="s">
        <v>1404</v>
      </c>
      <c r="B1227" s="25" t="s">
        <v>178</v>
      </c>
      <c r="C1227" s="25">
        <v>5</v>
      </c>
      <c r="D1227" s="25">
        <v>4</v>
      </c>
      <c r="E1227" s="25">
        <v>3</v>
      </c>
      <c r="F1227" s="25">
        <v>0</v>
      </c>
      <c r="G1227" s="25">
        <v>0</v>
      </c>
      <c r="H1227" s="25">
        <v>1</v>
      </c>
      <c r="I1227" s="25">
        <v>0</v>
      </c>
      <c r="J1227" s="25">
        <v>1</v>
      </c>
      <c r="K1227" s="25" t="s">
        <v>81</v>
      </c>
      <c r="L1227" s="25">
        <v>2</v>
      </c>
      <c r="M1227" s="25" t="str">
        <f t="shared" si="19"/>
        <v>E-Poor</v>
      </c>
    </row>
    <row r="1228" spans="1:13" x14ac:dyDescent="0.25">
      <c r="A1228" s="25" t="s">
        <v>1405</v>
      </c>
      <c r="B1228" s="25" t="s">
        <v>180</v>
      </c>
      <c r="C1228" s="25">
        <v>5</v>
      </c>
      <c r="D1228" s="25">
        <v>4</v>
      </c>
      <c r="E1228" s="25">
        <v>4</v>
      </c>
      <c r="F1228" s="25">
        <v>0</v>
      </c>
      <c r="G1228" s="25">
        <v>1</v>
      </c>
      <c r="H1228" s="25">
        <v>0</v>
      </c>
      <c r="I1228" s="25">
        <v>1</v>
      </c>
      <c r="J1228" s="25">
        <v>0</v>
      </c>
      <c r="K1228" s="25" t="s">
        <v>82</v>
      </c>
      <c r="L1228" s="25">
        <v>3</v>
      </c>
      <c r="M1228" s="25" t="str">
        <f t="shared" si="19"/>
        <v>F-Poor</v>
      </c>
    </row>
    <row r="1229" spans="1:13" x14ac:dyDescent="0.25">
      <c r="A1229" s="25" t="s">
        <v>1406</v>
      </c>
      <c r="B1229" s="25" t="s">
        <v>178</v>
      </c>
      <c r="C1229" s="25">
        <v>5</v>
      </c>
      <c r="D1229" s="25">
        <v>4</v>
      </c>
      <c r="E1229" s="25">
        <v>5</v>
      </c>
      <c r="F1229" s="25">
        <v>0</v>
      </c>
      <c r="G1229" s="25">
        <v>1</v>
      </c>
      <c r="H1229" s="25">
        <v>1</v>
      </c>
      <c r="I1229" s="25">
        <v>1</v>
      </c>
      <c r="J1229" s="25">
        <v>0</v>
      </c>
      <c r="K1229" s="25" t="s">
        <v>76</v>
      </c>
      <c r="L1229" s="25">
        <v>4</v>
      </c>
      <c r="M1229" s="25" t="str">
        <f t="shared" si="19"/>
        <v>A-Good</v>
      </c>
    </row>
    <row r="1230" spans="1:13" x14ac:dyDescent="0.25">
      <c r="A1230" s="25" t="s">
        <v>1407</v>
      </c>
      <c r="B1230" s="25" t="s">
        <v>178</v>
      </c>
      <c r="C1230" s="25">
        <v>5</v>
      </c>
      <c r="D1230" s="25">
        <v>4</v>
      </c>
      <c r="E1230" s="25">
        <v>4</v>
      </c>
      <c r="F1230" s="25">
        <v>0</v>
      </c>
      <c r="G1230" s="25">
        <v>0</v>
      </c>
      <c r="H1230" s="25">
        <v>1</v>
      </c>
      <c r="I1230" s="25">
        <v>1</v>
      </c>
      <c r="J1230" s="25">
        <v>1</v>
      </c>
      <c r="K1230" s="25" t="s">
        <v>77</v>
      </c>
      <c r="L1230" s="25">
        <v>3</v>
      </c>
      <c r="M1230" s="25" t="str">
        <f t="shared" si="19"/>
        <v>B-Poor</v>
      </c>
    </row>
    <row r="1231" spans="1:13" x14ac:dyDescent="0.25">
      <c r="A1231" s="25" t="s">
        <v>1408</v>
      </c>
      <c r="B1231" s="25" t="s">
        <v>178</v>
      </c>
      <c r="C1231" s="25">
        <v>3</v>
      </c>
      <c r="D1231" s="25">
        <v>3</v>
      </c>
      <c r="E1231" s="25">
        <v>3</v>
      </c>
      <c r="F1231" s="25">
        <v>0</v>
      </c>
      <c r="G1231" s="25">
        <v>1</v>
      </c>
      <c r="H1231" s="25">
        <v>0</v>
      </c>
      <c r="I1231" s="25">
        <v>0</v>
      </c>
      <c r="J1231" s="25">
        <v>0</v>
      </c>
      <c r="K1231" s="25" t="s">
        <v>80</v>
      </c>
      <c r="L1231" s="25">
        <v>2</v>
      </c>
      <c r="M1231" s="25" t="str">
        <f t="shared" si="19"/>
        <v>D-Poor</v>
      </c>
    </row>
    <row r="1232" spans="1:13" x14ac:dyDescent="0.25">
      <c r="A1232" s="25" t="s">
        <v>1409</v>
      </c>
      <c r="B1232" s="25" t="s">
        <v>178</v>
      </c>
      <c r="C1232" s="25">
        <v>3</v>
      </c>
      <c r="D1232" s="25">
        <v>3</v>
      </c>
      <c r="E1232" s="25">
        <v>2</v>
      </c>
      <c r="F1232" s="25">
        <v>0</v>
      </c>
      <c r="G1232" s="25">
        <v>1</v>
      </c>
      <c r="H1232" s="25">
        <v>0</v>
      </c>
      <c r="I1232" s="25">
        <v>0</v>
      </c>
      <c r="J1232" s="25">
        <v>0</v>
      </c>
      <c r="K1232" s="25" t="s">
        <v>80</v>
      </c>
      <c r="L1232" s="25">
        <v>3</v>
      </c>
      <c r="M1232" s="25" t="str">
        <f t="shared" si="19"/>
        <v>D-Poor</v>
      </c>
    </row>
    <row r="1233" spans="1:13" x14ac:dyDescent="0.25">
      <c r="A1233" s="25" t="s">
        <v>1410</v>
      </c>
      <c r="B1233" s="25" t="s">
        <v>178</v>
      </c>
      <c r="C1233" s="25">
        <v>4</v>
      </c>
      <c r="D1233" s="25">
        <v>3</v>
      </c>
      <c r="E1233" s="25">
        <v>2</v>
      </c>
      <c r="F1233" s="25">
        <v>0</v>
      </c>
      <c r="G1233" s="25">
        <v>1</v>
      </c>
      <c r="H1233" s="25">
        <v>0</v>
      </c>
      <c r="I1233" s="25">
        <v>0</v>
      </c>
      <c r="J1233" s="25">
        <v>0</v>
      </c>
      <c r="K1233" s="25" t="s">
        <v>80</v>
      </c>
      <c r="L1233" s="25">
        <v>2</v>
      </c>
      <c r="M1233" s="25" t="str">
        <f t="shared" si="19"/>
        <v>D-Poor</v>
      </c>
    </row>
    <row r="1234" spans="1:13" x14ac:dyDescent="0.25">
      <c r="A1234" s="25" t="s">
        <v>1411</v>
      </c>
      <c r="B1234" s="25" t="s">
        <v>178</v>
      </c>
      <c r="C1234" s="25">
        <v>4</v>
      </c>
      <c r="D1234" s="25">
        <v>4</v>
      </c>
      <c r="E1234" s="25">
        <v>4</v>
      </c>
      <c r="F1234" s="25">
        <v>0</v>
      </c>
      <c r="G1234" s="25">
        <v>1</v>
      </c>
      <c r="H1234" s="25">
        <v>0</v>
      </c>
      <c r="I1234" s="25">
        <v>1</v>
      </c>
      <c r="J1234" s="25">
        <v>0</v>
      </c>
      <c r="K1234" s="25" t="s">
        <v>82</v>
      </c>
      <c r="L1234" s="25">
        <v>3</v>
      </c>
      <c r="M1234" s="25" t="str">
        <f t="shared" si="19"/>
        <v>F-Poor</v>
      </c>
    </row>
    <row r="1235" spans="1:13" x14ac:dyDescent="0.25">
      <c r="A1235" s="25" t="s">
        <v>1412</v>
      </c>
      <c r="B1235" s="25" t="s">
        <v>180</v>
      </c>
      <c r="C1235" s="25">
        <v>5</v>
      </c>
      <c r="D1235" s="25">
        <v>4</v>
      </c>
      <c r="E1235" s="25">
        <v>3</v>
      </c>
      <c r="F1235" s="25">
        <v>1</v>
      </c>
      <c r="G1235" s="25">
        <v>1</v>
      </c>
      <c r="H1235" s="25">
        <v>1</v>
      </c>
      <c r="I1235" s="25">
        <v>0</v>
      </c>
      <c r="J1235" s="25">
        <v>0</v>
      </c>
      <c r="K1235" s="25" t="s">
        <v>83</v>
      </c>
      <c r="L1235" s="25">
        <v>3</v>
      </c>
      <c r="M1235" s="25" t="str">
        <f t="shared" si="19"/>
        <v>G-Poor</v>
      </c>
    </row>
    <row r="1236" spans="1:13" x14ac:dyDescent="0.25">
      <c r="A1236" s="25" t="s">
        <v>1413</v>
      </c>
      <c r="B1236" s="25" t="s">
        <v>180</v>
      </c>
      <c r="C1236" s="25">
        <v>5</v>
      </c>
      <c r="D1236" s="25">
        <v>4</v>
      </c>
      <c r="E1236" s="25">
        <v>4</v>
      </c>
      <c r="F1236" s="25">
        <v>0</v>
      </c>
      <c r="G1236" s="25">
        <v>1</v>
      </c>
      <c r="H1236" s="25">
        <v>1</v>
      </c>
      <c r="I1236" s="25">
        <v>1</v>
      </c>
      <c r="J1236" s="25">
        <v>0</v>
      </c>
      <c r="K1236" s="25" t="s">
        <v>76</v>
      </c>
      <c r="L1236" s="25">
        <v>3</v>
      </c>
      <c r="M1236" s="25" t="str">
        <f t="shared" si="19"/>
        <v>A-Poor</v>
      </c>
    </row>
    <row r="1237" spans="1:13" x14ac:dyDescent="0.25">
      <c r="A1237" s="25" t="s">
        <v>1414</v>
      </c>
      <c r="B1237" s="25" t="s">
        <v>178</v>
      </c>
      <c r="C1237" s="25">
        <v>4</v>
      </c>
      <c r="D1237" s="25">
        <v>4</v>
      </c>
      <c r="E1237" s="25">
        <v>4</v>
      </c>
      <c r="F1237" s="25">
        <v>0</v>
      </c>
      <c r="G1237" s="25">
        <v>0</v>
      </c>
      <c r="H1237" s="25">
        <v>1</v>
      </c>
      <c r="I1237" s="25">
        <v>1</v>
      </c>
      <c r="J1237" s="25">
        <v>1</v>
      </c>
      <c r="K1237" s="25" t="s">
        <v>77</v>
      </c>
      <c r="L1237" s="25">
        <v>4</v>
      </c>
      <c r="M1237" s="25" t="str">
        <f t="shared" si="19"/>
        <v>B-Good</v>
      </c>
    </row>
    <row r="1238" spans="1:13" x14ac:dyDescent="0.25">
      <c r="A1238" s="25" t="s">
        <v>1415</v>
      </c>
      <c r="B1238" s="25" t="s">
        <v>178</v>
      </c>
      <c r="C1238" s="25">
        <v>5</v>
      </c>
      <c r="D1238" s="25">
        <v>4</v>
      </c>
      <c r="E1238" s="25">
        <v>5</v>
      </c>
      <c r="F1238" s="25">
        <v>1</v>
      </c>
      <c r="G1238" s="25">
        <v>1</v>
      </c>
      <c r="H1238" s="25">
        <v>1</v>
      </c>
      <c r="I1238" s="25">
        <v>0</v>
      </c>
      <c r="J1238" s="25">
        <v>0</v>
      </c>
      <c r="K1238" s="25" t="s">
        <v>79</v>
      </c>
      <c r="L1238" s="25">
        <v>3</v>
      </c>
      <c r="M1238" s="25" t="str">
        <f t="shared" si="19"/>
        <v>C-Poor</v>
      </c>
    </row>
    <row r="1239" spans="1:13" x14ac:dyDescent="0.25">
      <c r="A1239" s="25" t="s">
        <v>1416</v>
      </c>
      <c r="B1239" s="25" t="s">
        <v>180</v>
      </c>
      <c r="C1239" s="25">
        <v>5</v>
      </c>
      <c r="D1239" s="25">
        <v>4</v>
      </c>
      <c r="E1239" s="25">
        <v>4</v>
      </c>
      <c r="F1239" s="25">
        <v>1</v>
      </c>
      <c r="G1239" s="25">
        <v>1</v>
      </c>
      <c r="H1239" s="25">
        <v>1</v>
      </c>
      <c r="I1239" s="25">
        <v>0</v>
      </c>
      <c r="J1239" s="25">
        <v>0</v>
      </c>
      <c r="K1239" s="25" t="s">
        <v>79</v>
      </c>
      <c r="L1239" s="25">
        <v>3</v>
      </c>
      <c r="M1239" s="25" t="str">
        <f t="shared" si="19"/>
        <v>C-Poor</v>
      </c>
    </row>
    <row r="1240" spans="1:13" x14ac:dyDescent="0.25">
      <c r="A1240" s="25" t="s">
        <v>1417</v>
      </c>
      <c r="B1240" s="25" t="s">
        <v>180</v>
      </c>
      <c r="C1240" s="25">
        <v>5</v>
      </c>
      <c r="D1240" s="25">
        <v>4</v>
      </c>
      <c r="E1240" s="25">
        <v>4</v>
      </c>
      <c r="F1240" s="25">
        <v>1</v>
      </c>
      <c r="G1240" s="25">
        <v>1</v>
      </c>
      <c r="H1240" s="25">
        <v>1</v>
      </c>
      <c r="I1240" s="25">
        <v>0</v>
      </c>
      <c r="J1240" s="25">
        <v>0</v>
      </c>
      <c r="K1240" s="25" t="s">
        <v>79</v>
      </c>
      <c r="L1240" s="25">
        <v>3</v>
      </c>
      <c r="M1240" s="25" t="str">
        <f t="shared" si="19"/>
        <v>C-Poor</v>
      </c>
    </row>
    <row r="1241" spans="1:13" x14ac:dyDescent="0.25">
      <c r="A1241" s="25" t="s">
        <v>1418</v>
      </c>
      <c r="B1241" s="25" t="s">
        <v>180</v>
      </c>
      <c r="C1241" s="25">
        <v>4</v>
      </c>
      <c r="D1241" s="25">
        <v>3</v>
      </c>
      <c r="E1241" s="25">
        <v>4</v>
      </c>
      <c r="F1241" s="25">
        <v>0</v>
      </c>
      <c r="G1241" s="25">
        <v>1</v>
      </c>
      <c r="H1241" s="25">
        <v>0</v>
      </c>
      <c r="I1241" s="25">
        <v>0</v>
      </c>
      <c r="J1241" s="25">
        <v>0</v>
      </c>
      <c r="K1241" s="25" t="s">
        <v>80</v>
      </c>
      <c r="L1241" s="25">
        <v>3</v>
      </c>
      <c r="M1241" s="25" t="str">
        <f t="shared" si="19"/>
        <v>D-Poor</v>
      </c>
    </row>
    <row r="1242" spans="1:13" x14ac:dyDescent="0.25">
      <c r="A1242" s="25" t="s">
        <v>1419</v>
      </c>
      <c r="B1242" s="25" t="s">
        <v>178</v>
      </c>
      <c r="C1242" s="25">
        <v>4</v>
      </c>
      <c r="D1242" s="25">
        <v>3</v>
      </c>
      <c r="E1242" s="25">
        <v>5</v>
      </c>
      <c r="F1242" s="25">
        <v>0</v>
      </c>
      <c r="G1242" s="25">
        <v>0</v>
      </c>
      <c r="H1242" s="25">
        <v>1</v>
      </c>
      <c r="I1242" s="25">
        <v>0</v>
      </c>
      <c r="J1242" s="25">
        <v>1</v>
      </c>
      <c r="K1242" s="25" t="s">
        <v>81</v>
      </c>
      <c r="L1242" s="25">
        <v>3</v>
      </c>
      <c r="M1242" s="25" t="str">
        <f t="shared" si="19"/>
        <v>E-Poor</v>
      </c>
    </row>
    <row r="1243" spans="1:13" x14ac:dyDescent="0.25">
      <c r="A1243" s="25" t="s">
        <v>1420</v>
      </c>
      <c r="B1243" s="25" t="s">
        <v>180</v>
      </c>
      <c r="C1243" s="25">
        <v>4</v>
      </c>
      <c r="D1243" s="25">
        <v>3</v>
      </c>
      <c r="E1243" s="25">
        <v>2</v>
      </c>
      <c r="F1243" s="25">
        <v>0</v>
      </c>
      <c r="G1243" s="25">
        <v>1</v>
      </c>
      <c r="H1243" s="25">
        <v>0</v>
      </c>
      <c r="I1243" s="25">
        <v>1</v>
      </c>
      <c r="J1243" s="25">
        <v>0</v>
      </c>
      <c r="K1243" s="25" t="s">
        <v>82</v>
      </c>
      <c r="L1243" s="25">
        <v>2</v>
      </c>
      <c r="M1243" s="25" t="str">
        <f t="shared" si="19"/>
        <v>F-Poor</v>
      </c>
    </row>
    <row r="1244" spans="1:13" x14ac:dyDescent="0.25">
      <c r="A1244" s="25" t="s">
        <v>1421</v>
      </c>
      <c r="B1244" s="25" t="s">
        <v>178</v>
      </c>
      <c r="C1244" s="25">
        <v>5</v>
      </c>
      <c r="D1244" s="25">
        <v>4</v>
      </c>
      <c r="E1244" s="25">
        <v>5</v>
      </c>
      <c r="F1244" s="25">
        <v>0</v>
      </c>
      <c r="G1244" s="25">
        <v>1</v>
      </c>
      <c r="H1244" s="25">
        <v>0</v>
      </c>
      <c r="I1244" s="25">
        <v>1</v>
      </c>
      <c r="J1244" s="25">
        <v>0</v>
      </c>
      <c r="K1244" s="25" t="s">
        <v>82</v>
      </c>
      <c r="L1244" s="25">
        <v>3</v>
      </c>
      <c r="M1244" s="25" t="str">
        <f t="shared" si="19"/>
        <v>F-Poor</v>
      </c>
    </row>
    <row r="1245" spans="1:13" x14ac:dyDescent="0.25">
      <c r="A1245" s="25" t="s">
        <v>1422</v>
      </c>
      <c r="B1245" s="25" t="s">
        <v>180</v>
      </c>
      <c r="C1245" s="25">
        <v>4</v>
      </c>
      <c r="D1245" s="25">
        <v>4</v>
      </c>
      <c r="E1245" s="25">
        <v>4</v>
      </c>
      <c r="F1245" s="25">
        <v>0</v>
      </c>
      <c r="G1245" s="25">
        <v>0</v>
      </c>
      <c r="H1245" s="25">
        <v>1</v>
      </c>
      <c r="I1245" s="25">
        <v>1</v>
      </c>
      <c r="J1245" s="25">
        <v>1</v>
      </c>
      <c r="K1245" s="25" t="s">
        <v>77</v>
      </c>
      <c r="L1245" s="25">
        <v>3</v>
      </c>
      <c r="M1245" s="25" t="str">
        <f t="shared" si="19"/>
        <v>B-Poor</v>
      </c>
    </row>
    <row r="1246" spans="1:13" x14ac:dyDescent="0.25">
      <c r="A1246" s="25" t="s">
        <v>1423</v>
      </c>
      <c r="B1246" s="25" t="s">
        <v>178</v>
      </c>
      <c r="C1246" s="25">
        <v>5</v>
      </c>
      <c r="D1246" s="25">
        <v>5</v>
      </c>
      <c r="E1246" s="25">
        <v>3</v>
      </c>
      <c r="F1246" s="25">
        <v>0</v>
      </c>
      <c r="G1246" s="25">
        <v>0</v>
      </c>
      <c r="H1246" s="25">
        <v>1</v>
      </c>
      <c r="I1246" s="25">
        <v>0</v>
      </c>
      <c r="J1246" s="25">
        <v>1</v>
      </c>
      <c r="K1246" s="25" t="s">
        <v>81</v>
      </c>
      <c r="L1246" s="25">
        <v>3</v>
      </c>
      <c r="M1246" s="25" t="str">
        <f t="shared" si="19"/>
        <v>E-Poor</v>
      </c>
    </row>
    <row r="1247" spans="1:13" x14ac:dyDescent="0.25">
      <c r="A1247" s="25" t="s">
        <v>1424</v>
      </c>
      <c r="B1247" s="25" t="s">
        <v>180</v>
      </c>
      <c r="C1247" s="25">
        <v>5</v>
      </c>
      <c r="D1247" s="25">
        <v>5</v>
      </c>
      <c r="E1247" s="25">
        <v>3</v>
      </c>
      <c r="F1247" s="25">
        <v>0</v>
      </c>
      <c r="G1247" s="25">
        <v>1</v>
      </c>
      <c r="H1247" s="25">
        <v>0</v>
      </c>
      <c r="I1247" s="25">
        <v>1</v>
      </c>
      <c r="J1247" s="25">
        <v>0</v>
      </c>
      <c r="K1247" s="25" t="s">
        <v>82</v>
      </c>
      <c r="L1247" s="25">
        <v>3</v>
      </c>
      <c r="M1247" s="25" t="str">
        <f t="shared" si="19"/>
        <v>F-Poor</v>
      </c>
    </row>
    <row r="1248" spans="1:13" x14ac:dyDescent="0.25">
      <c r="A1248" s="25" t="s">
        <v>1425</v>
      </c>
      <c r="B1248" s="25" t="s">
        <v>180</v>
      </c>
      <c r="C1248" s="25">
        <v>5</v>
      </c>
      <c r="D1248" s="25">
        <v>5</v>
      </c>
      <c r="E1248" s="25">
        <v>4</v>
      </c>
      <c r="F1248" s="25">
        <v>1</v>
      </c>
      <c r="G1248" s="25">
        <v>1</v>
      </c>
      <c r="H1248" s="25">
        <v>1</v>
      </c>
      <c r="I1248" s="25">
        <v>0</v>
      </c>
      <c r="J1248" s="25">
        <v>0</v>
      </c>
      <c r="K1248" s="25" t="s">
        <v>83</v>
      </c>
      <c r="L1248" s="25">
        <v>4</v>
      </c>
      <c r="M1248" s="25" t="str">
        <f t="shared" si="19"/>
        <v>G-Good</v>
      </c>
    </row>
    <row r="1249" spans="1:13" x14ac:dyDescent="0.25">
      <c r="A1249" s="25" t="s">
        <v>1426</v>
      </c>
      <c r="B1249" s="25" t="s">
        <v>178</v>
      </c>
      <c r="C1249" s="25">
        <v>5</v>
      </c>
      <c r="D1249" s="25">
        <v>4</v>
      </c>
      <c r="E1249" s="25">
        <v>4</v>
      </c>
      <c r="F1249" s="25">
        <v>0</v>
      </c>
      <c r="G1249" s="25">
        <v>1</v>
      </c>
      <c r="H1249" s="25">
        <v>1</v>
      </c>
      <c r="I1249" s="25">
        <v>1</v>
      </c>
      <c r="J1249" s="25">
        <v>0</v>
      </c>
      <c r="K1249" s="25" t="s">
        <v>76</v>
      </c>
      <c r="L1249" s="25">
        <v>4</v>
      </c>
      <c r="M1249" s="25" t="str">
        <f t="shared" si="19"/>
        <v>A-Good</v>
      </c>
    </row>
    <row r="1250" spans="1:13" x14ac:dyDescent="0.25">
      <c r="A1250" s="25" t="s">
        <v>1427</v>
      </c>
      <c r="B1250" s="25" t="s">
        <v>180</v>
      </c>
      <c r="C1250" s="25">
        <v>5</v>
      </c>
      <c r="D1250" s="25">
        <v>4</v>
      </c>
      <c r="E1250" s="25">
        <v>4</v>
      </c>
      <c r="F1250" s="25">
        <v>1</v>
      </c>
      <c r="G1250" s="25">
        <v>1</v>
      </c>
      <c r="H1250" s="25">
        <v>1</v>
      </c>
      <c r="I1250" s="25">
        <v>0</v>
      </c>
      <c r="J1250" s="25">
        <v>0</v>
      </c>
      <c r="K1250" s="25" t="s">
        <v>79</v>
      </c>
      <c r="L1250" s="25">
        <v>2</v>
      </c>
      <c r="M1250" s="25" t="str">
        <f t="shared" si="19"/>
        <v>C-Poor</v>
      </c>
    </row>
    <row r="1251" spans="1:13" x14ac:dyDescent="0.25">
      <c r="A1251" s="25" t="s">
        <v>1428</v>
      </c>
      <c r="B1251" s="25" t="s">
        <v>178</v>
      </c>
      <c r="C1251" s="25">
        <v>5</v>
      </c>
      <c r="D1251" s="25">
        <v>4</v>
      </c>
      <c r="E1251" s="25">
        <v>3</v>
      </c>
      <c r="F1251" s="25">
        <v>1</v>
      </c>
      <c r="G1251" s="25">
        <v>1</v>
      </c>
      <c r="H1251" s="25">
        <v>1</v>
      </c>
      <c r="I1251" s="25">
        <v>0</v>
      </c>
      <c r="J1251" s="25">
        <v>0</v>
      </c>
      <c r="K1251" s="25" t="s">
        <v>79</v>
      </c>
      <c r="L1251" s="25">
        <v>2</v>
      </c>
      <c r="M1251" s="25" t="str">
        <f t="shared" si="19"/>
        <v>C-Poor</v>
      </c>
    </row>
    <row r="1252" spans="1:13" x14ac:dyDescent="0.25">
      <c r="A1252" s="25" t="s">
        <v>1429</v>
      </c>
      <c r="B1252" s="25" t="s">
        <v>180</v>
      </c>
      <c r="C1252" s="25">
        <v>5</v>
      </c>
      <c r="D1252" s="25">
        <v>4</v>
      </c>
      <c r="E1252" s="25">
        <v>4</v>
      </c>
      <c r="F1252" s="25">
        <v>1</v>
      </c>
      <c r="G1252" s="25">
        <v>1</v>
      </c>
      <c r="H1252" s="25">
        <v>1</v>
      </c>
      <c r="I1252" s="25">
        <v>0</v>
      </c>
      <c r="J1252" s="25">
        <v>0</v>
      </c>
      <c r="K1252" s="25" t="s">
        <v>79</v>
      </c>
      <c r="L1252" s="25">
        <v>4</v>
      </c>
      <c r="M1252" s="25" t="str">
        <f t="shared" si="19"/>
        <v>C-Good</v>
      </c>
    </row>
    <row r="1253" spans="1:13" x14ac:dyDescent="0.25">
      <c r="A1253" s="25" t="s">
        <v>1430</v>
      </c>
      <c r="B1253" s="25" t="s">
        <v>178</v>
      </c>
      <c r="C1253" s="25">
        <v>5</v>
      </c>
      <c r="D1253" s="25">
        <v>4</v>
      </c>
      <c r="E1253" s="25">
        <v>5</v>
      </c>
      <c r="F1253" s="25">
        <v>1</v>
      </c>
      <c r="G1253" s="25">
        <v>1</v>
      </c>
      <c r="H1253" s="25">
        <v>1</v>
      </c>
      <c r="I1253" s="25">
        <v>0</v>
      </c>
      <c r="J1253" s="25">
        <v>0</v>
      </c>
      <c r="K1253" s="25" t="s">
        <v>79</v>
      </c>
      <c r="L1253" s="25">
        <v>3</v>
      </c>
      <c r="M1253" s="25" t="str">
        <f t="shared" si="19"/>
        <v>C-Poor</v>
      </c>
    </row>
    <row r="1254" spans="1:13" x14ac:dyDescent="0.25">
      <c r="A1254" s="25" t="s">
        <v>1431</v>
      </c>
      <c r="B1254" s="25" t="s">
        <v>180</v>
      </c>
      <c r="C1254" s="25">
        <v>5</v>
      </c>
      <c r="D1254" s="25">
        <v>5</v>
      </c>
      <c r="E1254" s="25">
        <v>5</v>
      </c>
      <c r="F1254" s="25">
        <v>1</v>
      </c>
      <c r="G1254" s="25">
        <v>1</v>
      </c>
      <c r="H1254" s="25">
        <v>1</v>
      </c>
      <c r="I1254" s="25">
        <v>0</v>
      </c>
      <c r="J1254" s="25">
        <v>0</v>
      </c>
      <c r="K1254" s="25" t="s">
        <v>79</v>
      </c>
      <c r="L1254" s="25">
        <v>4</v>
      </c>
      <c r="M1254" s="25" t="str">
        <f t="shared" si="19"/>
        <v>C-Good</v>
      </c>
    </row>
    <row r="1255" spans="1:13" x14ac:dyDescent="0.25">
      <c r="A1255" s="25" t="s">
        <v>1432</v>
      </c>
      <c r="B1255" s="25" t="s">
        <v>178</v>
      </c>
      <c r="C1255" s="25">
        <v>4</v>
      </c>
      <c r="D1255" s="25">
        <v>4</v>
      </c>
      <c r="E1255" s="25">
        <v>3</v>
      </c>
      <c r="F1255" s="25">
        <v>0</v>
      </c>
      <c r="G1255" s="25">
        <v>1</v>
      </c>
      <c r="H1255" s="25">
        <v>0</v>
      </c>
      <c r="I1255" s="25">
        <v>0</v>
      </c>
      <c r="J1255" s="25">
        <v>0</v>
      </c>
      <c r="K1255" s="25" t="s">
        <v>80</v>
      </c>
      <c r="L1255" s="25">
        <v>3</v>
      </c>
      <c r="M1255" s="25" t="str">
        <f t="shared" si="19"/>
        <v>D-Poor</v>
      </c>
    </row>
    <row r="1256" spans="1:13" x14ac:dyDescent="0.25">
      <c r="A1256" s="25" t="s">
        <v>1433</v>
      </c>
      <c r="B1256" s="25" t="s">
        <v>178</v>
      </c>
      <c r="C1256" s="25">
        <v>4</v>
      </c>
      <c r="D1256" s="25">
        <v>5</v>
      </c>
      <c r="E1256" s="25">
        <v>4</v>
      </c>
      <c r="F1256" s="25">
        <v>0</v>
      </c>
      <c r="G1256" s="25">
        <v>0</v>
      </c>
      <c r="H1256" s="25">
        <v>1</v>
      </c>
      <c r="I1256" s="25">
        <v>0</v>
      </c>
      <c r="J1256" s="25">
        <v>1</v>
      </c>
      <c r="K1256" s="25" t="s">
        <v>81</v>
      </c>
      <c r="L1256" s="25">
        <v>3</v>
      </c>
      <c r="M1256" s="25" t="str">
        <f t="shared" si="19"/>
        <v>E-Poor</v>
      </c>
    </row>
    <row r="1257" spans="1:13" x14ac:dyDescent="0.25">
      <c r="A1257" s="25" t="s">
        <v>1434</v>
      </c>
      <c r="B1257" s="25" t="s">
        <v>178</v>
      </c>
      <c r="C1257" s="25">
        <v>5</v>
      </c>
      <c r="D1257" s="25">
        <v>4</v>
      </c>
      <c r="E1257" s="25">
        <v>3</v>
      </c>
      <c r="F1257" s="25">
        <v>0</v>
      </c>
      <c r="G1257" s="25">
        <v>1</v>
      </c>
      <c r="H1257" s="25">
        <v>0</v>
      </c>
      <c r="I1257" s="25">
        <v>1</v>
      </c>
      <c r="J1257" s="25">
        <v>0</v>
      </c>
      <c r="K1257" s="25" t="s">
        <v>82</v>
      </c>
      <c r="L1257" s="25">
        <v>3</v>
      </c>
      <c r="M1257" s="25" t="str">
        <f t="shared" si="19"/>
        <v>F-Poor</v>
      </c>
    </row>
    <row r="1258" spans="1:13" x14ac:dyDescent="0.25">
      <c r="A1258" s="25" t="s">
        <v>1435</v>
      </c>
      <c r="B1258" s="25" t="s">
        <v>178</v>
      </c>
      <c r="C1258" s="25">
        <v>4</v>
      </c>
      <c r="D1258" s="25">
        <v>4</v>
      </c>
      <c r="E1258" s="25">
        <v>4</v>
      </c>
      <c r="F1258" s="25">
        <v>0</v>
      </c>
      <c r="G1258" s="25">
        <v>1</v>
      </c>
      <c r="H1258" s="25">
        <v>1</v>
      </c>
      <c r="I1258" s="25">
        <v>1</v>
      </c>
      <c r="J1258" s="25">
        <v>0</v>
      </c>
      <c r="K1258" s="25" t="s">
        <v>76</v>
      </c>
      <c r="L1258" s="25">
        <v>3</v>
      </c>
      <c r="M1258" s="25" t="str">
        <f t="shared" si="19"/>
        <v>A-Poor</v>
      </c>
    </row>
    <row r="1259" spans="1:13" x14ac:dyDescent="0.25">
      <c r="A1259" s="25" t="s">
        <v>1436</v>
      </c>
      <c r="B1259" s="25" t="s">
        <v>178</v>
      </c>
      <c r="C1259" s="25">
        <v>5</v>
      </c>
      <c r="D1259" s="25">
        <v>4</v>
      </c>
      <c r="E1259" s="25">
        <v>3</v>
      </c>
      <c r="F1259" s="25">
        <v>0</v>
      </c>
      <c r="G1259" s="25">
        <v>1</v>
      </c>
      <c r="H1259" s="25">
        <v>1</v>
      </c>
      <c r="I1259" s="25">
        <v>1</v>
      </c>
      <c r="J1259" s="25">
        <v>0</v>
      </c>
      <c r="K1259" s="25" t="s">
        <v>76</v>
      </c>
      <c r="L1259" s="25">
        <v>3</v>
      </c>
      <c r="M1259" s="25" t="str">
        <f t="shared" si="19"/>
        <v>A-Poor</v>
      </c>
    </row>
    <row r="1260" spans="1:13" x14ac:dyDescent="0.25">
      <c r="A1260" s="25" t="s">
        <v>1437</v>
      </c>
      <c r="B1260" s="25" t="s">
        <v>180</v>
      </c>
      <c r="C1260" s="25">
        <v>4</v>
      </c>
      <c r="D1260" s="25">
        <v>3</v>
      </c>
      <c r="E1260" s="25">
        <v>2</v>
      </c>
      <c r="F1260" s="25">
        <v>0</v>
      </c>
      <c r="G1260" s="25">
        <v>1</v>
      </c>
      <c r="H1260" s="25">
        <v>0</v>
      </c>
      <c r="I1260" s="25">
        <v>0</v>
      </c>
      <c r="J1260" s="25">
        <v>0</v>
      </c>
      <c r="K1260" s="25" t="s">
        <v>79</v>
      </c>
      <c r="L1260" s="25">
        <v>2</v>
      </c>
      <c r="M1260" s="25" t="str">
        <f t="shared" si="19"/>
        <v>C-Poor</v>
      </c>
    </row>
    <row r="1261" spans="1:13" x14ac:dyDescent="0.25">
      <c r="A1261" s="25" t="s">
        <v>1438</v>
      </c>
      <c r="B1261" s="25" t="s">
        <v>180</v>
      </c>
      <c r="C1261" s="25">
        <v>5</v>
      </c>
      <c r="D1261" s="25">
        <v>5</v>
      </c>
      <c r="E1261" s="25">
        <v>4</v>
      </c>
      <c r="F1261" s="25">
        <v>1</v>
      </c>
      <c r="G1261" s="25">
        <v>1</v>
      </c>
      <c r="H1261" s="25">
        <v>1</v>
      </c>
      <c r="I1261" s="25">
        <v>0</v>
      </c>
      <c r="J1261" s="25">
        <v>0</v>
      </c>
      <c r="K1261" s="25" t="s">
        <v>79</v>
      </c>
      <c r="L1261" s="25">
        <v>4</v>
      </c>
      <c r="M1261" s="25" t="str">
        <f t="shared" si="19"/>
        <v>C-Good</v>
      </c>
    </row>
    <row r="1262" spans="1:13" x14ac:dyDescent="0.25">
      <c r="A1262" s="25" t="s">
        <v>1439</v>
      </c>
      <c r="B1262" s="25" t="s">
        <v>178</v>
      </c>
      <c r="C1262" s="25">
        <v>4</v>
      </c>
      <c r="D1262" s="25">
        <v>3</v>
      </c>
      <c r="E1262" s="25">
        <v>2</v>
      </c>
      <c r="F1262" s="25">
        <v>0</v>
      </c>
      <c r="G1262" s="25">
        <v>0</v>
      </c>
      <c r="H1262" s="25">
        <v>1</v>
      </c>
      <c r="I1262" s="25">
        <v>0</v>
      </c>
      <c r="J1262" s="25">
        <v>1</v>
      </c>
      <c r="K1262" s="25" t="s">
        <v>81</v>
      </c>
      <c r="L1262" s="25">
        <v>2</v>
      </c>
      <c r="M1262" s="25" t="str">
        <f t="shared" si="19"/>
        <v>E-Poor</v>
      </c>
    </row>
    <row r="1263" spans="1:13" x14ac:dyDescent="0.25">
      <c r="A1263" s="25" t="s">
        <v>1440</v>
      </c>
      <c r="B1263" s="25" t="s">
        <v>178</v>
      </c>
      <c r="C1263" s="25">
        <v>4</v>
      </c>
      <c r="D1263" s="25">
        <v>3</v>
      </c>
      <c r="E1263" s="25">
        <v>3</v>
      </c>
      <c r="F1263" s="25">
        <v>0</v>
      </c>
      <c r="G1263" s="25">
        <v>0</v>
      </c>
      <c r="H1263" s="25">
        <v>1</v>
      </c>
      <c r="I1263" s="25">
        <v>0</v>
      </c>
      <c r="J1263" s="25">
        <v>1</v>
      </c>
      <c r="K1263" s="25" t="s">
        <v>81</v>
      </c>
      <c r="L1263" s="25">
        <v>3</v>
      </c>
      <c r="M1263" s="25" t="str">
        <f t="shared" si="19"/>
        <v>E-Poor</v>
      </c>
    </row>
    <row r="1264" spans="1:13" x14ac:dyDescent="0.25">
      <c r="A1264" s="25" t="s">
        <v>1441</v>
      </c>
      <c r="B1264" s="25" t="s">
        <v>178</v>
      </c>
      <c r="C1264" s="25">
        <v>5</v>
      </c>
      <c r="D1264" s="25">
        <v>5</v>
      </c>
      <c r="E1264" s="25">
        <v>4</v>
      </c>
      <c r="F1264" s="25">
        <v>0</v>
      </c>
      <c r="G1264" s="25">
        <v>0</v>
      </c>
      <c r="H1264" s="25">
        <v>1</v>
      </c>
      <c r="I1264" s="25">
        <v>0</v>
      </c>
      <c r="J1264" s="25">
        <v>1</v>
      </c>
      <c r="K1264" s="25" t="s">
        <v>81</v>
      </c>
      <c r="L1264" s="25">
        <v>3</v>
      </c>
      <c r="M1264" s="25" t="str">
        <f t="shared" si="19"/>
        <v>E-Poor</v>
      </c>
    </row>
    <row r="1265" spans="1:13" x14ac:dyDescent="0.25">
      <c r="A1265" s="25" t="s">
        <v>1442</v>
      </c>
      <c r="B1265" s="25" t="s">
        <v>178</v>
      </c>
      <c r="C1265" s="25">
        <v>4</v>
      </c>
      <c r="D1265" s="25">
        <v>4</v>
      </c>
      <c r="E1265" s="25">
        <v>3</v>
      </c>
      <c r="F1265" s="25">
        <v>1</v>
      </c>
      <c r="G1265" s="25">
        <v>1</v>
      </c>
      <c r="H1265" s="25">
        <v>1</v>
      </c>
      <c r="I1265" s="25">
        <v>0</v>
      </c>
      <c r="J1265" s="25">
        <v>0</v>
      </c>
      <c r="K1265" s="25" t="s">
        <v>83</v>
      </c>
      <c r="L1265" s="25">
        <v>4</v>
      </c>
      <c r="M1265" s="25" t="str">
        <f t="shared" si="19"/>
        <v>G-Good</v>
      </c>
    </row>
    <row r="1266" spans="1:13" x14ac:dyDescent="0.25">
      <c r="A1266" s="25" t="s">
        <v>1443</v>
      </c>
      <c r="B1266" s="25" t="s">
        <v>180</v>
      </c>
      <c r="C1266" s="25">
        <v>5</v>
      </c>
      <c r="D1266" s="25">
        <v>5</v>
      </c>
      <c r="E1266" s="25">
        <v>5</v>
      </c>
      <c r="F1266" s="25">
        <v>1</v>
      </c>
      <c r="G1266" s="25">
        <v>1</v>
      </c>
      <c r="H1266" s="25">
        <v>1</v>
      </c>
      <c r="I1266" s="25">
        <v>0</v>
      </c>
      <c r="J1266" s="25">
        <v>0</v>
      </c>
      <c r="K1266" s="25" t="s">
        <v>83</v>
      </c>
      <c r="L1266" s="25">
        <v>4</v>
      </c>
      <c r="M1266" s="25" t="str">
        <f t="shared" si="19"/>
        <v>G-Good</v>
      </c>
    </row>
    <row r="1267" spans="1:13" x14ac:dyDescent="0.25">
      <c r="A1267" s="25" t="s">
        <v>1444</v>
      </c>
      <c r="B1267" s="25" t="s">
        <v>180</v>
      </c>
      <c r="C1267" s="25">
        <v>5</v>
      </c>
      <c r="D1267" s="25">
        <v>5</v>
      </c>
      <c r="E1267" s="25">
        <v>5</v>
      </c>
      <c r="F1267" s="25">
        <v>0</v>
      </c>
      <c r="G1267" s="25">
        <v>1</v>
      </c>
      <c r="H1267" s="25">
        <v>1</v>
      </c>
      <c r="I1267" s="25">
        <v>1</v>
      </c>
      <c r="J1267" s="25">
        <v>0</v>
      </c>
      <c r="K1267" s="25" t="s">
        <v>76</v>
      </c>
      <c r="L1267" s="25">
        <v>4</v>
      </c>
      <c r="M1267" s="25" t="str">
        <f t="shared" si="19"/>
        <v>A-Good</v>
      </c>
    </row>
    <row r="1268" spans="1:13" x14ac:dyDescent="0.25">
      <c r="A1268" s="25" t="s">
        <v>1445</v>
      </c>
      <c r="B1268" s="25" t="s">
        <v>180</v>
      </c>
      <c r="C1268" s="25">
        <v>5</v>
      </c>
      <c r="D1268" s="25">
        <v>4</v>
      </c>
      <c r="E1268" s="25">
        <v>4</v>
      </c>
      <c r="F1268" s="25">
        <v>1</v>
      </c>
      <c r="G1268" s="25">
        <v>1</v>
      </c>
      <c r="H1268" s="25">
        <v>1</v>
      </c>
      <c r="I1268" s="25">
        <v>0</v>
      </c>
      <c r="J1268" s="25">
        <v>0</v>
      </c>
      <c r="K1268" s="25" t="s">
        <v>79</v>
      </c>
      <c r="L1268" s="25">
        <v>3</v>
      </c>
      <c r="M1268" s="25" t="str">
        <f t="shared" si="19"/>
        <v>C-Poor</v>
      </c>
    </row>
    <row r="1269" spans="1:13" x14ac:dyDescent="0.25">
      <c r="A1269" s="25" t="s">
        <v>1446</v>
      </c>
      <c r="B1269" s="25" t="s">
        <v>178</v>
      </c>
      <c r="C1269" s="25">
        <v>5</v>
      </c>
      <c r="D1269" s="25">
        <v>4</v>
      </c>
      <c r="E1269" s="25">
        <v>4</v>
      </c>
      <c r="F1269" s="25">
        <v>1</v>
      </c>
      <c r="G1269" s="25">
        <v>1</v>
      </c>
      <c r="H1269" s="25">
        <v>1</v>
      </c>
      <c r="I1269" s="25">
        <v>0</v>
      </c>
      <c r="J1269" s="25">
        <v>0</v>
      </c>
      <c r="K1269" s="25" t="s">
        <v>79</v>
      </c>
      <c r="L1269" s="25">
        <v>3</v>
      </c>
      <c r="M1269" s="25" t="str">
        <f t="shared" si="19"/>
        <v>C-Poor</v>
      </c>
    </row>
    <row r="1270" spans="1:13" x14ac:dyDescent="0.25">
      <c r="A1270" s="25" t="s">
        <v>1447</v>
      </c>
      <c r="B1270" s="25" t="s">
        <v>178</v>
      </c>
      <c r="C1270" s="25">
        <v>5</v>
      </c>
      <c r="D1270" s="25">
        <v>4</v>
      </c>
      <c r="E1270" s="25">
        <v>4</v>
      </c>
      <c r="F1270" s="25">
        <v>1</v>
      </c>
      <c r="G1270" s="25">
        <v>1</v>
      </c>
      <c r="H1270" s="25">
        <v>1</v>
      </c>
      <c r="I1270" s="25">
        <v>0</v>
      </c>
      <c r="J1270" s="25">
        <v>0</v>
      </c>
      <c r="K1270" s="25" t="s">
        <v>79</v>
      </c>
      <c r="L1270" s="25">
        <v>3</v>
      </c>
      <c r="M1270" s="25" t="str">
        <f t="shared" si="19"/>
        <v>C-Poor</v>
      </c>
    </row>
    <row r="1271" spans="1:13" x14ac:dyDescent="0.25">
      <c r="A1271" s="25" t="s">
        <v>1448</v>
      </c>
      <c r="B1271" s="25" t="s">
        <v>178</v>
      </c>
      <c r="C1271" s="25">
        <v>5</v>
      </c>
      <c r="D1271" s="25">
        <v>4</v>
      </c>
      <c r="E1271" s="25">
        <v>3</v>
      </c>
      <c r="F1271" s="25">
        <v>1</v>
      </c>
      <c r="G1271" s="25">
        <v>1</v>
      </c>
      <c r="H1271" s="25">
        <v>1</v>
      </c>
      <c r="I1271" s="25">
        <v>0</v>
      </c>
      <c r="J1271" s="25">
        <v>0</v>
      </c>
      <c r="K1271" s="25" t="s">
        <v>79</v>
      </c>
      <c r="L1271" s="25">
        <v>3</v>
      </c>
      <c r="M1271" s="25" t="str">
        <f t="shared" si="19"/>
        <v>C-Poor</v>
      </c>
    </row>
    <row r="1272" spans="1:13" x14ac:dyDescent="0.25">
      <c r="A1272" s="25" t="s">
        <v>1449</v>
      </c>
      <c r="B1272" s="25" t="s">
        <v>178</v>
      </c>
      <c r="C1272" s="25">
        <v>4</v>
      </c>
      <c r="D1272" s="25">
        <v>3</v>
      </c>
      <c r="E1272" s="25">
        <v>2</v>
      </c>
      <c r="F1272" s="25">
        <v>0</v>
      </c>
      <c r="G1272" s="25">
        <v>1</v>
      </c>
      <c r="H1272" s="25">
        <v>0</v>
      </c>
      <c r="I1272" s="25">
        <v>0</v>
      </c>
      <c r="J1272" s="25">
        <v>0</v>
      </c>
      <c r="K1272" s="25" t="s">
        <v>80</v>
      </c>
      <c r="L1272" s="25">
        <v>3</v>
      </c>
      <c r="M1272" s="25" t="str">
        <f t="shared" si="19"/>
        <v>D-Poor</v>
      </c>
    </row>
    <row r="1273" spans="1:13" x14ac:dyDescent="0.25">
      <c r="A1273" s="25" t="s">
        <v>1450</v>
      </c>
      <c r="B1273" s="25" t="s">
        <v>178</v>
      </c>
      <c r="C1273" s="25">
        <v>4</v>
      </c>
      <c r="D1273" s="25">
        <v>3</v>
      </c>
      <c r="E1273" s="25">
        <v>3</v>
      </c>
      <c r="F1273" s="25">
        <v>0</v>
      </c>
      <c r="G1273" s="25">
        <v>0</v>
      </c>
      <c r="H1273" s="25">
        <v>1</v>
      </c>
      <c r="I1273" s="25">
        <v>0</v>
      </c>
      <c r="J1273" s="25">
        <v>1</v>
      </c>
      <c r="K1273" s="25" t="s">
        <v>81</v>
      </c>
      <c r="L1273" s="25">
        <v>3</v>
      </c>
      <c r="M1273" s="25" t="str">
        <f t="shared" si="19"/>
        <v>E-Poor</v>
      </c>
    </row>
    <row r="1274" spans="1:13" x14ac:dyDescent="0.25">
      <c r="A1274" s="25" t="s">
        <v>1451</v>
      </c>
      <c r="B1274" s="25" t="s">
        <v>178</v>
      </c>
      <c r="C1274" s="25">
        <v>5</v>
      </c>
      <c r="D1274" s="25">
        <v>4</v>
      </c>
      <c r="E1274" s="25">
        <v>4</v>
      </c>
      <c r="F1274" s="25">
        <v>0</v>
      </c>
      <c r="G1274" s="25">
        <v>1</v>
      </c>
      <c r="H1274" s="25">
        <v>0</v>
      </c>
      <c r="I1274" s="25">
        <v>1</v>
      </c>
      <c r="J1274" s="25">
        <v>0</v>
      </c>
      <c r="K1274" s="25" t="s">
        <v>82</v>
      </c>
      <c r="L1274" s="25">
        <v>4</v>
      </c>
      <c r="M1274" s="25" t="str">
        <f t="shared" si="19"/>
        <v>F-Good</v>
      </c>
    </row>
    <row r="1275" spans="1:13" x14ac:dyDescent="0.25">
      <c r="A1275" s="25" t="s">
        <v>1452</v>
      </c>
      <c r="B1275" s="25" t="s">
        <v>178</v>
      </c>
      <c r="C1275" s="25">
        <v>4</v>
      </c>
      <c r="D1275" s="25">
        <v>3</v>
      </c>
      <c r="E1275" s="25">
        <v>4</v>
      </c>
      <c r="F1275" s="25">
        <v>1</v>
      </c>
      <c r="G1275" s="25">
        <v>1</v>
      </c>
      <c r="H1275" s="25">
        <v>1</v>
      </c>
      <c r="I1275" s="25">
        <v>0</v>
      </c>
      <c r="J1275" s="25">
        <v>0</v>
      </c>
      <c r="K1275" s="25" t="s">
        <v>83</v>
      </c>
      <c r="L1275" s="25">
        <v>3</v>
      </c>
      <c r="M1275" s="25" t="str">
        <f t="shared" si="19"/>
        <v>G-Poor</v>
      </c>
    </row>
    <row r="1276" spans="1:13" x14ac:dyDescent="0.25">
      <c r="A1276" s="25" t="s">
        <v>1453</v>
      </c>
      <c r="B1276" s="25" t="s">
        <v>178</v>
      </c>
      <c r="C1276" s="25">
        <v>5</v>
      </c>
      <c r="D1276" s="25">
        <v>4</v>
      </c>
      <c r="E1276" s="25">
        <v>4</v>
      </c>
      <c r="F1276" s="25">
        <v>1</v>
      </c>
      <c r="G1276" s="25">
        <v>1</v>
      </c>
      <c r="H1276" s="25">
        <v>1</v>
      </c>
      <c r="I1276" s="25">
        <v>0</v>
      </c>
      <c r="J1276" s="25">
        <v>0</v>
      </c>
      <c r="K1276" s="25" t="s">
        <v>83</v>
      </c>
      <c r="L1276" s="25">
        <v>4</v>
      </c>
      <c r="M1276" s="25" t="str">
        <f t="shared" si="19"/>
        <v>G-Good</v>
      </c>
    </row>
    <row r="1277" spans="1:13" x14ac:dyDescent="0.25">
      <c r="A1277" s="25" t="s">
        <v>1454</v>
      </c>
      <c r="B1277" s="25" t="s">
        <v>178</v>
      </c>
      <c r="C1277" s="25">
        <v>5</v>
      </c>
      <c r="D1277" s="25">
        <v>4</v>
      </c>
      <c r="E1277" s="25">
        <v>3</v>
      </c>
      <c r="F1277" s="25">
        <v>0</v>
      </c>
      <c r="G1277" s="25">
        <v>1</v>
      </c>
      <c r="H1277" s="25">
        <v>1</v>
      </c>
      <c r="I1277" s="25">
        <v>1</v>
      </c>
      <c r="J1277" s="25">
        <v>0</v>
      </c>
      <c r="K1277" s="25" t="s">
        <v>76</v>
      </c>
      <c r="L1277" s="25">
        <v>3</v>
      </c>
      <c r="M1277" s="25" t="str">
        <f t="shared" si="19"/>
        <v>A-Poor</v>
      </c>
    </row>
    <row r="1278" spans="1:13" x14ac:dyDescent="0.25">
      <c r="A1278" s="25" t="s">
        <v>1455</v>
      </c>
      <c r="B1278" s="25" t="s">
        <v>178</v>
      </c>
      <c r="C1278" s="25">
        <v>5</v>
      </c>
      <c r="D1278" s="25">
        <v>4</v>
      </c>
      <c r="E1278" s="25">
        <v>4</v>
      </c>
      <c r="F1278" s="25">
        <v>0</v>
      </c>
      <c r="G1278" s="25">
        <v>1</v>
      </c>
      <c r="H1278" s="25">
        <v>1</v>
      </c>
      <c r="I1278" s="25">
        <v>1</v>
      </c>
      <c r="J1278" s="25">
        <v>0</v>
      </c>
      <c r="K1278" s="25" t="s">
        <v>76</v>
      </c>
      <c r="L1278" s="25">
        <v>3</v>
      </c>
      <c r="M1278" s="25" t="str">
        <f t="shared" si="19"/>
        <v>A-Poor</v>
      </c>
    </row>
    <row r="1279" spans="1:13" x14ac:dyDescent="0.25">
      <c r="A1279" s="25" t="s">
        <v>1456</v>
      </c>
      <c r="B1279" s="25" t="s">
        <v>178</v>
      </c>
      <c r="C1279" s="25">
        <v>5</v>
      </c>
      <c r="D1279" s="25">
        <v>5</v>
      </c>
      <c r="E1279" s="25">
        <v>5</v>
      </c>
      <c r="F1279" s="25">
        <v>0</v>
      </c>
      <c r="G1279" s="25">
        <v>1</v>
      </c>
      <c r="H1279" s="25">
        <v>1</v>
      </c>
      <c r="I1279" s="25">
        <v>1</v>
      </c>
      <c r="J1279" s="25">
        <v>0</v>
      </c>
      <c r="K1279" s="25" t="s">
        <v>76</v>
      </c>
      <c r="L1279" s="25">
        <v>4</v>
      </c>
      <c r="M1279" s="25" t="str">
        <f t="shared" si="19"/>
        <v>A-Good</v>
      </c>
    </row>
    <row r="1280" spans="1:13" x14ac:dyDescent="0.25">
      <c r="A1280" s="25" t="s">
        <v>1457</v>
      </c>
      <c r="B1280" s="25" t="s">
        <v>178</v>
      </c>
      <c r="C1280" s="25">
        <v>4</v>
      </c>
      <c r="D1280" s="25">
        <v>4</v>
      </c>
      <c r="E1280" s="25">
        <v>3</v>
      </c>
      <c r="F1280" s="25">
        <v>0</v>
      </c>
      <c r="G1280" s="25">
        <v>0</v>
      </c>
      <c r="H1280" s="25">
        <v>1</v>
      </c>
      <c r="I1280" s="25">
        <v>1</v>
      </c>
      <c r="J1280" s="25">
        <v>1</v>
      </c>
      <c r="K1280" s="25" t="s">
        <v>77</v>
      </c>
      <c r="L1280" s="25">
        <v>3</v>
      </c>
      <c r="M1280" s="25" t="str">
        <f t="shared" si="19"/>
        <v>B-Poor</v>
      </c>
    </row>
    <row r="1281" spans="1:13" x14ac:dyDescent="0.25">
      <c r="A1281" s="25" t="s">
        <v>1458</v>
      </c>
      <c r="B1281" s="25" t="s">
        <v>178</v>
      </c>
      <c r="C1281" s="25">
        <v>5</v>
      </c>
      <c r="D1281" s="25">
        <v>5</v>
      </c>
      <c r="E1281" s="25">
        <v>5</v>
      </c>
      <c r="F1281" s="25">
        <v>0</v>
      </c>
      <c r="G1281" s="25">
        <v>0</v>
      </c>
      <c r="H1281" s="25">
        <v>1</v>
      </c>
      <c r="I1281" s="25">
        <v>1</v>
      </c>
      <c r="J1281" s="25">
        <v>1</v>
      </c>
      <c r="K1281" s="25" t="s">
        <v>77</v>
      </c>
      <c r="L1281" s="25">
        <v>4</v>
      </c>
      <c r="M1281" s="25" t="str">
        <f t="shared" si="19"/>
        <v>B-Good</v>
      </c>
    </row>
    <row r="1282" spans="1:13" x14ac:dyDescent="0.25">
      <c r="A1282" s="25" t="s">
        <v>1459</v>
      </c>
      <c r="B1282" s="25" t="s">
        <v>178</v>
      </c>
      <c r="C1282" s="25">
        <v>5</v>
      </c>
      <c r="D1282" s="25">
        <v>4</v>
      </c>
      <c r="E1282" s="25">
        <v>4</v>
      </c>
      <c r="F1282" s="25">
        <v>0</v>
      </c>
      <c r="G1282" s="25">
        <v>0</v>
      </c>
      <c r="H1282" s="25">
        <v>1</v>
      </c>
      <c r="I1282" s="25">
        <v>1</v>
      </c>
      <c r="J1282" s="25">
        <v>1</v>
      </c>
      <c r="K1282" s="25" t="s">
        <v>77</v>
      </c>
      <c r="L1282" s="25">
        <v>3</v>
      </c>
      <c r="M1282" s="25" t="str">
        <f t="shared" si="19"/>
        <v>B-Poor</v>
      </c>
    </row>
    <row r="1283" spans="1:13" x14ac:dyDescent="0.25">
      <c r="A1283" s="25" t="s">
        <v>1460</v>
      </c>
      <c r="B1283" s="25" t="s">
        <v>178</v>
      </c>
      <c r="C1283" s="25">
        <v>5</v>
      </c>
      <c r="D1283" s="25">
        <v>4</v>
      </c>
      <c r="E1283" s="25">
        <v>4</v>
      </c>
      <c r="F1283" s="25">
        <v>1</v>
      </c>
      <c r="G1283" s="25">
        <v>1</v>
      </c>
      <c r="H1283" s="25">
        <v>1</v>
      </c>
      <c r="I1283" s="25">
        <v>0</v>
      </c>
      <c r="J1283" s="25">
        <v>0</v>
      </c>
      <c r="K1283" s="25" t="s">
        <v>79</v>
      </c>
      <c r="L1283" s="25">
        <v>3</v>
      </c>
      <c r="M1283" s="25" t="str">
        <f t="shared" ref="M1283:M1346" si="20">_xlfn.CONCAT(K1283,"-",IF(L1283&gt;3,"Good", "Poor"))</f>
        <v>C-Poor</v>
      </c>
    </row>
    <row r="1284" spans="1:13" x14ac:dyDescent="0.25">
      <c r="A1284" s="25" t="s">
        <v>1461</v>
      </c>
      <c r="B1284" s="25" t="s">
        <v>178</v>
      </c>
      <c r="C1284" s="25">
        <v>5</v>
      </c>
      <c r="D1284" s="25">
        <v>5</v>
      </c>
      <c r="E1284" s="25">
        <v>3</v>
      </c>
      <c r="F1284" s="25">
        <v>1</v>
      </c>
      <c r="G1284" s="25">
        <v>1</v>
      </c>
      <c r="H1284" s="25">
        <v>1</v>
      </c>
      <c r="I1284" s="25">
        <v>0</v>
      </c>
      <c r="J1284" s="25">
        <v>0</v>
      </c>
      <c r="K1284" s="25" t="s">
        <v>79</v>
      </c>
      <c r="L1284" s="25">
        <v>3</v>
      </c>
      <c r="M1284" s="25" t="str">
        <f t="shared" si="20"/>
        <v>C-Poor</v>
      </c>
    </row>
    <row r="1285" spans="1:13" x14ac:dyDescent="0.25">
      <c r="A1285" s="25" t="s">
        <v>1462</v>
      </c>
      <c r="B1285" s="25" t="s">
        <v>178</v>
      </c>
      <c r="C1285" s="25">
        <v>5</v>
      </c>
      <c r="D1285" s="25">
        <v>4</v>
      </c>
      <c r="E1285" s="25">
        <v>4</v>
      </c>
      <c r="F1285" s="25">
        <v>1</v>
      </c>
      <c r="G1285" s="25">
        <v>1</v>
      </c>
      <c r="H1285" s="25">
        <v>1</v>
      </c>
      <c r="I1285" s="25">
        <v>0</v>
      </c>
      <c r="J1285" s="25">
        <v>0</v>
      </c>
      <c r="K1285" s="25" t="s">
        <v>79</v>
      </c>
      <c r="L1285" s="25">
        <v>4</v>
      </c>
      <c r="M1285" s="25" t="str">
        <f t="shared" si="20"/>
        <v>C-Good</v>
      </c>
    </row>
    <row r="1286" spans="1:13" x14ac:dyDescent="0.25">
      <c r="A1286" s="25" t="s">
        <v>1463</v>
      </c>
      <c r="B1286" s="25" t="s">
        <v>178</v>
      </c>
      <c r="C1286" s="25">
        <v>3</v>
      </c>
      <c r="D1286" s="25">
        <v>3</v>
      </c>
      <c r="E1286" s="25">
        <v>2</v>
      </c>
      <c r="F1286" s="25">
        <v>0</v>
      </c>
      <c r="G1286" s="25">
        <v>1</v>
      </c>
      <c r="H1286" s="25">
        <v>0</v>
      </c>
      <c r="I1286" s="25">
        <v>0</v>
      </c>
      <c r="J1286" s="25">
        <v>0</v>
      </c>
      <c r="K1286" s="25" t="s">
        <v>80</v>
      </c>
      <c r="L1286" s="25">
        <v>3</v>
      </c>
      <c r="M1286" s="25" t="str">
        <f t="shared" si="20"/>
        <v>D-Poor</v>
      </c>
    </row>
    <row r="1287" spans="1:13" x14ac:dyDescent="0.25">
      <c r="A1287" s="25" t="s">
        <v>1464</v>
      </c>
      <c r="B1287" s="25" t="s">
        <v>178</v>
      </c>
      <c r="C1287" s="25">
        <v>5</v>
      </c>
      <c r="D1287" s="25">
        <v>4</v>
      </c>
      <c r="E1287" s="25">
        <v>5</v>
      </c>
      <c r="F1287" s="25">
        <v>0</v>
      </c>
      <c r="G1287" s="25">
        <v>1</v>
      </c>
      <c r="H1287" s="25">
        <v>0</v>
      </c>
      <c r="I1287" s="25">
        <v>1</v>
      </c>
      <c r="J1287" s="25">
        <v>0</v>
      </c>
      <c r="K1287" s="25" t="s">
        <v>82</v>
      </c>
      <c r="L1287" s="25">
        <v>4</v>
      </c>
      <c r="M1287" s="25" t="str">
        <f t="shared" si="20"/>
        <v>F-Good</v>
      </c>
    </row>
    <row r="1288" spans="1:13" x14ac:dyDescent="0.25">
      <c r="A1288" s="25" t="s">
        <v>1465</v>
      </c>
      <c r="B1288" s="25" t="s">
        <v>178</v>
      </c>
      <c r="C1288" s="25">
        <v>4</v>
      </c>
      <c r="D1288" s="25">
        <v>4</v>
      </c>
      <c r="E1288" s="25">
        <v>5</v>
      </c>
      <c r="F1288" s="25">
        <v>0</v>
      </c>
      <c r="G1288" s="25">
        <v>1</v>
      </c>
      <c r="H1288" s="25">
        <v>1</v>
      </c>
      <c r="I1288" s="25">
        <v>1</v>
      </c>
      <c r="J1288" s="25">
        <v>0</v>
      </c>
      <c r="K1288" s="25" t="s">
        <v>76</v>
      </c>
      <c r="L1288" s="25">
        <v>4</v>
      </c>
      <c r="M1288" s="25" t="str">
        <f t="shared" si="20"/>
        <v>A-Good</v>
      </c>
    </row>
    <row r="1289" spans="1:13" x14ac:dyDescent="0.25">
      <c r="A1289" s="25" t="s">
        <v>1466</v>
      </c>
      <c r="B1289" s="25" t="s">
        <v>180</v>
      </c>
      <c r="C1289" s="25">
        <v>5</v>
      </c>
      <c r="D1289" s="25">
        <v>4</v>
      </c>
      <c r="E1289" s="25">
        <v>4</v>
      </c>
      <c r="F1289" s="25">
        <v>0</v>
      </c>
      <c r="G1289" s="25">
        <v>1</v>
      </c>
      <c r="H1289" s="25">
        <v>1</v>
      </c>
      <c r="I1289" s="25">
        <v>1</v>
      </c>
      <c r="J1289" s="25">
        <v>0</v>
      </c>
      <c r="K1289" s="25" t="s">
        <v>76</v>
      </c>
      <c r="L1289" s="25">
        <v>4</v>
      </c>
      <c r="M1289" s="25" t="str">
        <f t="shared" si="20"/>
        <v>A-Good</v>
      </c>
    </row>
    <row r="1290" spans="1:13" x14ac:dyDescent="0.25">
      <c r="A1290" s="25" t="s">
        <v>1467</v>
      </c>
      <c r="B1290" s="25" t="s">
        <v>178</v>
      </c>
      <c r="C1290" s="25">
        <v>5</v>
      </c>
      <c r="D1290" s="25">
        <v>4</v>
      </c>
      <c r="E1290" s="25">
        <v>5</v>
      </c>
      <c r="F1290" s="25">
        <v>1</v>
      </c>
      <c r="G1290" s="25">
        <v>1</v>
      </c>
      <c r="H1290" s="25">
        <v>1</v>
      </c>
      <c r="I1290" s="25">
        <v>0</v>
      </c>
      <c r="J1290" s="25">
        <v>0</v>
      </c>
      <c r="K1290" s="25" t="s">
        <v>79</v>
      </c>
      <c r="L1290" s="25">
        <v>3</v>
      </c>
      <c r="M1290" s="25" t="str">
        <f t="shared" si="20"/>
        <v>C-Poor</v>
      </c>
    </row>
    <row r="1291" spans="1:13" x14ac:dyDescent="0.25">
      <c r="A1291" s="25" t="s">
        <v>1468</v>
      </c>
      <c r="B1291" s="25" t="s">
        <v>178</v>
      </c>
      <c r="C1291" s="25">
        <v>5</v>
      </c>
      <c r="D1291" s="25">
        <v>4</v>
      </c>
      <c r="E1291" s="25">
        <v>4</v>
      </c>
      <c r="F1291" s="25">
        <v>1</v>
      </c>
      <c r="G1291" s="25">
        <v>1</v>
      </c>
      <c r="H1291" s="25">
        <v>1</v>
      </c>
      <c r="I1291" s="25">
        <v>0</v>
      </c>
      <c r="J1291" s="25">
        <v>0</v>
      </c>
      <c r="K1291" s="25" t="s">
        <v>79</v>
      </c>
      <c r="L1291" s="25">
        <v>2</v>
      </c>
      <c r="M1291" s="25" t="str">
        <f t="shared" si="20"/>
        <v>C-Poor</v>
      </c>
    </row>
    <row r="1292" spans="1:13" x14ac:dyDescent="0.25">
      <c r="A1292" s="25" t="s">
        <v>1469</v>
      </c>
      <c r="B1292" s="25" t="s">
        <v>178</v>
      </c>
      <c r="C1292" s="25">
        <v>5</v>
      </c>
      <c r="D1292" s="25">
        <v>4</v>
      </c>
      <c r="E1292" s="25">
        <v>4</v>
      </c>
      <c r="F1292" s="25">
        <v>1</v>
      </c>
      <c r="G1292" s="25">
        <v>1</v>
      </c>
      <c r="H1292" s="25">
        <v>1</v>
      </c>
      <c r="I1292" s="25">
        <v>0</v>
      </c>
      <c r="J1292" s="25">
        <v>0</v>
      </c>
      <c r="K1292" s="25" t="s">
        <v>79</v>
      </c>
      <c r="L1292" s="25">
        <v>3</v>
      </c>
      <c r="M1292" s="25" t="str">
        <f t="shared" si="20"/>
        <v>C-Poor</v>
      </c>
    </row>
    <row r="1293" spans="1:13" x14ac:dyDescent="0.25">
      <c r="A1293" s="25" t="s">
        <v>1470</v>
      </c>
      <c r="B1293" s="25" t="s">
        <v>178</v>
      </c>
      <c r="C1293" s="25">
        <v>5</v>
      </c>
      <c r="D1293" s="25">
        <v>4</v>
      </c>
      <c r="E1293" s="25">
        <v>5</v>
      </c>
      <c r="F1293" s="25">
        <v>1</v>
      </c>
      <c r="G1293" s="25">
        <v>1</v>
      </c>
      <c r="H1293" s="25">
        <v>1</v>
      </c>
      <c r="I1293" s="25">
        <v>0</v>
      </c>
      <c r="J1293" s="25">
        <v>0</v>
      </c>
      <c r="K1293" s="25" t="s">
        <v>79</v>
      </c>
      <c r="L1293" s="25">
        <v>3</v>
      </c>
      <c r="M1293" s="25" t="str">
        <f t="shared" si="20"/>
        <v>C-Poor</v>
      </c>
    </row>
    <row r="1294" spans="1:13" x14ac:dyDescent="0.25">
      <c r="A1294" s="25" t="s">
        <v>1471</v>
      </c>
      <c r="B1294" s="25" t="s">
        <v>180</v>
      </c>
      <c r="C1294" s="25">
        <v>5</v>
      </c>
      <c r="D1294" s="25">
        <v>4</v>
      </c>
      <c r="E1294" s="25">
        <v>3</v>
      </c>
      <c r="F1294" s="25">
        <v>0</v>
      </c>
      <c r="G1294" s="25">
        <v>1</v>
      </c>
      <c r="H1294" s="25">
        <v>0</v>
      </c>
      <c r="I1294" s="25">
        <v>1</v>
      </c>
      <c r="J1294" s="25">
        <v>0</v>
      </c>
      <c r="K1294" s="25" t="s">
        <v>82</v>
      </c>
      <c r="L1294" s="25">
        <v>3</v>
      </c>
      <c r="M1294" s="25" t="str">
        <f t="shared" si="20"/>
        <v>F-Poor</v>
      </c>
    </row>
    <row r="1295" spans="1:13" x14ac:dyDescent="0.25">
      <c r="A1295" s="25" t="s">
        <v>1472</v>
      </c>
      <c r="B1295" s="25" t="s">
        <v>180</v>
      </c>
      <c r="C1295" s="25">
        <v>5</v>
      </c>
      <c r="D1295" s="25">
        <v>5</v>
      </c>
      <c r="E1295" s="25">
        <v>4</v>
      </c>
      <c r="F1295" s="25">
        <v>1</v>
      </c>
      <c r="G1295" s="25">
        <v>1</v>
      </c>
      <c r="H1295" s="25">
        <v>1</v>
      </c>
      <c r="I1295" s="25">
        <v>0</v>
      </c>
      <c r="J1295" s="25">
        <v>0</v>
      </c>
      <c r="K1295" s="25" t="s">
        <v>83</v>
      </c>
      <c r="L1295" s="25">
        <v>4</v>
      </c>
      <c r="M1295" s="25" t="str">
        <f t="shared" si="20"/>
        <v>G-Good</v>
      </c>
    </row>
    <row r="1296" spans="1:13" x14ac:dyDescent="0.25">
      <c r="A1296" s="25" t="s">
        <v>1473</v>
      </c>
      <c r="B1296" s="25" t="s">
        <v>180</v>
      </c>
      <c r="C1296" s="25">
        <v>5</v>
      </c>
      <c r="D1296" s="25">
        <v>4</v>
      </c>
      <c r="E1296" s="25">
        <v>3</v>
      </c>
      <c r="F1296" s="25">
        <v>0</v>
      </c>
      <c r="G1296" s="25">
        <v>1</v>
      </c>
      <c r="H1296" s="25">
        <v>1</v>
      </c>
      <c r="I1296" s="25">
        <v>1</v>
      </c>
      <c r="J1296" s="25">
        <v>0</v>
      </c>
      <c r="K1296" s="25" t="s">
        <v>76</v>
      </c>
      <c r="L1296" s="25">
        <v>3</v>
      </c>
      <c r="M1296" s="25" t="str">
        <f t="shared" si="20"/>
        <v>A-Poor</v>
      </c>
    </row>
    <row r="1297" spans="1:13" x14ac:dyDescent="0.25">
      <c r="A1297" s="25" t="s">
        <v>1474</v>
      </c>
      <c r="B1297" s="25" t="s">
        <v>178</v>
      </c>
      <c r="C1297" s="25">
        <v>4</v>
      </c>
      <c r="D1297" s="25">
        <v>4</v>
      </c>
      <c r="E1297" s="25">
        <v>3</v>
      </c>
      <c r="F1297" s="25">
        <v>0</v>
      </c>
      <c r="G1297" s="25">
        <v>1</v>
      </c>
      <c r="H1297" s="25">
        <v>0</v>
      </c>
      <c r="I1297" s="25">
        <v>0</v>
      </c>
      <c r="J1297" s="25">
        <v>0</v>
      </c>
      <c r="K1297" s="25" t="s">
        <v>80</v>
      </c>
      <c r="L1297" s="25">
        <v>4</v>
      </c>
      <c r="M1297" s="25" t="str">
        <f t="shared" si="20"/>
        <v>D-Good</v>
      </c>
    </row>
    <row r="1298" spans="1:13" x14ac:dyDescent="0.25">
      <c r="A1298" s="25" t="s">
        <v>1475</v>
      </c>
      <c r="B1298" s="25" t="s">
        <v>180</v>
      </c>
      <c r="C1298" s="25">
        <v>5</v>
      </c>
      <c r="D1298" s="25">
        <v>4</v>
      </c>
      <c r="E1298" s="25">
        <v>4</v>
      </c>
      <c r="F1298" s="25">
        <v>0</v>
      </c>
      <c r="G1298" s="25">
        <v>0</v>
      </c>
      <c r="H1298" s="25">
        <v>1</v>
      </c>
      <c r="I1298" s="25">
        <v>0</v>
      </c>
      <c r="J1298" s="25">
        <v>1</v>
      </c>
      <c r="K1298" s="25" t="s">
        <v>81</v>
      </c>
      <c r="L1298" s="25">
        <v>3</v>
      </c>
      <c r="M1298" s="25" t="str">
        <f t="shared" si="20"/>
        <v>E-Poor</v>
      </c>
    </row>
    <row r="1299" spans="1:13" x14ac:dyDescent="0.25">
      <c r="A1299" s="25" t="s">
        <v>1476</v>
      </c>
      <c r="B1299" s="25" t="s">
        <v>178</v>
      </c>
      <c r="C1299" s="25">
        <v>5</v>
      </c>
      <c r="D1299" s="25">
        <v>4</v>
      </c>
      <c r="E1299" s="25">
        <v>3</v>
      </c>
      <c r="F1299" s="25">
        <v>0</v>
      </c>
      <c r="G1299" s="25">
        <v>1</v>
      </c>
      <c r="H1299" s="25">
        <v>0</v>
      </c>
      <c r="I1299" s="25">
        <v>1</v>
      </c>
      <c r="J1299" s="25">
        <v>0</v>
      </c>
      <c r="K1299" s="25" t="s">
        <v>82</v>
      </c>
      <c r="L1299" s="25">
        <v>3</v>
      </c>
      <c r="M1299" s="25" t="str">
        <f t="shared" si="20"/>
        <v>F-Poor</v>
      </c>
    </row>
    <row r="1300" spans="1:13" x14ac:dyDescent="0.25">
      <c r="A1300" s="25" t="s">
        <v>1477</v>
      </c>
      <c r="B1300" s="25" t="s">
        <v>178</v>
      </c>
      <c r="C1300" s="25">
        <v>5</v>
      </c>
      <c r="D1300" s="25">
        <v>5</v>
      </c>
      <c r="E1300" s="25">
        <v>5</v>
      </c>
      <c r="F1300" s="25">
        <v>0</v>
      </c>
      <c r="G1300" s="25">
        <v>1</v>
      </c>
      <c r="H1300" s="25">
        <v>1</v>
      </c>
      <c r="I1300" s="25">
        <v>1</v>
      </c>
      <c r="J1300" s="25">
        <v>0</v>
      </c>
      <c r="K1300" s="25" t="s">
        <v>76</v>
      </c>
      <c r="L1300" s="25">
        <v>4</v>
      </c>
      <c r="M1300" s="25" t="str">
        <f t="shared" si="20"/>
        <v>A-Good</v>
      </c>
    </row>
    <row r="1301" spans="1:13" x14ac:dyDescent="0.25">
      <c r="A1301" s="25" t="s">
        <v>1478</v>
      </c>
      <c r="B1301" s="25" t="s">
        <v>178</v>
      </c>
      <c r="C1301" s="25">
        <v>5</v>
      </c>
      <c r="D1301" s="25">
        <v>5</v>
      </c>
      <c r="E1301" s="25">
        <v>5</v>
      </c>
      <c r="F1301" s="25">
        <v>1</v>
      </c>
      <c r="G1301" s="25">
        <v>1</v>
      </c>
      <c r="H1301" s="25">
        <v>1</v>
      </c>
      <c r="I1301" s="25">
        <v>0</v>
      </c>
      <c r="J1301" s="25">
        <v>0</v>
      </c>
      <c r="K1301" s="25" t="s">
        <v>79</v>
      </c>
      <c r="L1301" s="25">
        <v>2</v>
      </c>
      <c r="M1301" s="25" t="str">
        <f t="shared" si="20"/>
        <v>C-Poor</v>
      </c>
    </row>
    <row r="1302" spans="1:13" x14ac:dyDescent="0.25">
      <c r="A1302" s="25" t="s">
        <v>1479</v>
      </c>
      <c r="B1302" s="25" t="s">
        <v>178</v>
      </c>
      <c r="C1302" s="25">
        <v>5</v>
      </c>
      <c r="D1302" s="25">
        <v>4</v>
      </c>
      <c r="E1302" s="25">
        <v>4</v>
      </c>
      <c r="F1302" s="25">
        <v>1</v>
      </c>
      <c r="G1302" s="25">
        <v>1</v>
      </c>
      <c r="H1302" s="25">
        <v>1</v>
      </c>
      <c r="I1302" s="25">
        <v>0</v>
      </c>
      <c r="J1302" s="25">
        <v>0</v>
      </c>
      <c r="K1302" s="25" t="s">
        <v>79</v>
      </c>
      <c r="L1302" s="25">
        <v>3</v>
      </c>
      <c r="M1302" s="25" t="str">
        <f t="shared" si="20"/>
        <v>C-Poor</v>
      </c>
    </row>
    <row r="1303" spans="1:13" x14ac:dyDescent="0.25">
      <c r="A1303" s="25" t="s">
        <v>1480</v>
      </c>
      <c r="B1303" s="25" t="s">
        <v>178</v>
      </c>
      <c r="C1303" s="25">
        <v>5</v>
      </c>
      <c r="D1303" s="25">
        <v>4</v>
      </c>
      <c r="E1303" s="25">
        <v>5</v>
      </c>
      <c r="F1303" s="25">
        <v>1</v>
      </c>
      <c r="G1303" s="25">
        <v>1</v>
      </c>
      <c r="H1303" s="25">
        <v>1</v>
      </c>
      <c r="I1303" s="25">
        <v>0</v>
      </c>
      <c r="J1303" s="25">
        <v>0</v>
      </c>
      <c r="K1303" s="25" t="s">
        <v>79</v>
      </c>
      <c r="L1303" s="25">
        <v>3</v>
      </c>
      <c r="M1303" s="25" t="str">
        <f t="shared" si="20"/>
        <v>C-Poor</v>
      </c>
    </row>
    <row r="1304" spans="1:13" x14ac:dyDescent="0.25">
      <c r="A1304" s="25" t="s">
        <v>1481</v>
      </c>
      <c r="B1304" s="25" t="s">
        <v>180</v>
      </c>
      <c r="C1304" s="25">
        <v>5</v>
      </c>
      <c r="D1304" s="25">
        <v>4</v>
      </c>
      <c r="E1304" s="25">
        <v>4</v>
      </c>
      <c r="F1304" s="25">
        <v>0</v>
      </c>
      <c r="G1304" s="25">
        <v>1</v>
      </c>
      <c r="H1304" s="25">
        <v>0</v>
      </c>
      <c r="I1304" s="25">
        <v>0</v>
      </c>
      <c r="J1304" s="25">
        <v>0</v>
      </c>
      <c r="K1304" s="25" t="s">
        <v>80</v>
      </c>
      <c r="L1304" s="25">
        <v>4</v>
      </c>
      <c r="M1304" s="25" t="str">
        <f t="shared" si="20"/>
        <v>D-Good</v>
      </c>
    </row>
    <row r="1305" spans="1:13" x14ac:dyDescent="0.25">
      <c r="A1305" s="25" t="s">
        <v>1482</v>
      </c>
      <c r="B1305" s="25" t="s">
        <v>178</v>
      </c>
      <c r="C1305" s="25">
        <v>4</v>
      </c>
      <c r="D1305" s="25">
        <v>5</v>
      </c>
      <c r="E1305" s="25">
        <v>2</v>
      </c>
      <c r="F1305" s="25">
        <v>0</v>
      </c>
      <c r="G1305" s="25">
        <v>0</v>
      </c>
      <c r="H1305" s="25">
        <v>1</v>
      </c>
      <c r="I1305" s="25">
        <v>0</v>
      </c>
      <c r="J1305" s="25">
        <v>1</v>
      </c>
      <c r="K1305" s="25" t="s">
        <v>81</v>
      </c>
      <c r="L1305" s="25">
        <v>3</v>
      </c>
      <c r="M1305" s="25" t="str">
        <f t="shared" si="20"/>
        <v>E-Poor</v>
      </c>
    </row>
    <row r="1306" spans="1:13" x14ac:dyDescent="0.25">
      <c r="A1306" s="25" t="s">
        <v>1483</v>
      </c>
      <c r="B1306" s="25" t="s">
        <v>178</v>
      </c>
      <c r="C1306" s="25">
        <v>5</v>
      </c>
      <c r="D1306" s="25">
        <v>4</v>
      </c>
      <c r="E1306" s="25">
        <v>4</v>
      </c>
      <c r="F1306" s="25">
        <v>0</v>
      </c>
      <c r="G1306" s="25">
        <v>0</v>
      </c>
      <c r="H1306" s="25">
        <v>1</v>
      </c>
      <c r="I1306" s="25">
        <v>0</v>
      </c>
      <c r="J1306" s="25">
        <v>1</v>
      </c>
      <c r="K1306" s="25" t="s">
        <v>81</v>
      </c>
      <c r="L1306" s="25">
        <v>4</v>
      </c>
      <c r="M1306" s="25" t="str">
        <f t="shared" si="20"/>
        <v>E-Good</v>
      </c>
    </row>
    <row r="1307" spans="1:13" x14ac:dyDescent="0.25">
      <c r="A1307" s="25" t="s">
        <v>1484</v>
      </c>
      <c r="B1307" s="25" t="s">
        <v>178</v>
      </c>
      <c r="C1307" s="25">
        <v>4</v>
      </c>
      <c r="D1307" s="25">
        <v>5</v>
      </c>
      <c r="E1307" s="25">
        <v>4</v>
      </c>
      <c r="F1307" s="25">
        <v>0</v>
      </c>
      <c r="G1307" s="25">
        <v>1</v>
      </c>
      <c r="H1307" s="25">
        <v>0</v>
      </c>
      <c r="I1307" s="25">
        <v>1</v>
      </c>
      <c r="J1307" s="25">
        <v>0</v>
      </c>
      <c r="K1307" s="25" t="s">
        <v>82</v>
      </c>
      <c r="L1307" s="25">
        <v>4</v>
      </c>
      <c r="M1307" s="25" t="str">
        <f t="shared" si="20"/>
        <v>F-Good</v>
      </c>
    </row>
    <row r="1308" spans="1:13" x14ac:dyDescent="0.25">
      <c r="A1308" s="25" t="s">
        <v>1485</v>
      </c>
      <c r="B1308" s="25" t="s">
        <v>180</v>
      </c>
      <c r="C1308" s="25">
        <v>5</v>
      </c>
      <c r="D1308" s="25">
        <v>5</v>
      </c>
      <c r="E1308" s="25">
        <v>4</v>
      </c>
      <c r="F1308" s="25">
        <v>1</v>
      </c>
      <c r="G1308" s="25">
        <v>1</v>
      </c>
      <c r="H1308" s="25">
        <v>1</v>
      </c>
      <c r="I1308" s="25">
        <v>0</v>
      </c>
      <c r="J1308" s="25">
        <v>0</v>
      </c>
      <c r="K1308" s="25" t="s">
        <v>83</v>
      </c>
      <c r="L1308" s="25">
        <v>4</v>
      </c>
      <c r="M1308" s="25" t="str">
        <f t="shared" si="20"/>
        <v>G-Good</v>
      </c>
    </row>
    <row r="1309" spans="1:13" x14ac:dyDescent="0.25">
      <c r="A1309" s="25" t="s">
        <v>1486</v>
      </c>
      <c r="B1309" s="25" t="s">
        <v>178</v>
      </c>
      <c r="C1309" s="25">
        <v>5</v>
      </c>
      <c r="D1309" s="25">
        <v>4</v>
      </c>
      <c r="E1309" s="25">
        <v>4</v>
      </c>
      <c r="F1309" s="25">
        <v>0</v>
      </c>
      <c r="G1309" s="25">
        <v>1</v>
      </c>
      <c r="H1309" s="25">
        <v>1</v>
      </c>
      <c r="I1309" s="25">
        <v>1</v>
      </c>
      <c r="J1309" s="25">
        <v>0</v>
      </c>
      <c r="K1309" s="25" t="s">
        <v>76</v>
      </c>
      <c r="L1309" s="25">
        <v>3</v>
      </c>
      <c r="M1309" s="25" t="str">
        <f t="shared" si="20"/>
        <v>A-Poor</v>
      </c>
    </row>
    <row r="1310" spans="1:13" x14ac:dyDescent="0.25">
      <c r="A1310" s="25" t="s">
        <v>1487</v>
      </c>
      <c r="B1310" s="25" t="s">
        <v>178</v>
      </c>
      <c r="C1310" s="25">
        <v>5</v>
      </c>
      <c r="D1310" s="25">
        <v>4</v>
      </c>
      <c r="E1310" s="25">
        <v>4</v>
      </c>
      <c r="F1310" s="25">
        <v>0</v>
      </c>
      <c r="G1310" s="25">
        <v>1</v>
      </c>
      <c r="H1310" s="25">
        <v>1</v>
      </c>
      <c r="I1310" s="25">
        <v>1</v>
      </c>
      <c r="J1310" s="25">
        <v>0</v>
      </c>
      <c r="K1310" s="25" t="s">
        <v>76</v>
      </c>
      <c r="L1310" s="25">
        <v>4</v>
      </c>
      <c r="M1310" s="25" t="str">
        <f t="shared" si="20"/>
        <v>A-Good</v>
      </c>
    </row>
    <row r="1311" spans="1:13" x14ac:dyDescent="0.25">
      <c r="A1311" s="25" t="s">
        <v>1488</v>
      </c>
      <c r="B1311" s="25" t="s">
        <v>180</v>
      </c>
      <c r="C1311" s="25">
        <v>5</v>
      </c>
      <c r="D1311" s="25">
        <v>5</v>
      </c>
      <c r="E1311" s="25">
        <v>5</v>
      </c>
      <c r="F1311" s="25">
        <v>0</v>
      </c>
      <c r="G1311" s="25">
        <v>1</v>
      </c>
      <c r="H1311" s="25">
        <v>1</v>
      </c>
      <c r="I1311" s="25">
        <v>1</v>
      </c>
      <c r="J1311" s="25">
        <v>0</v>
      </c>
      <c r="K1311" s="25" t="s">
        <v>76</v>
      </c>
      <c r="L1311" s="25">
        <v>4</v>
      </c>
      <c r="M1311" s="25" t="str">
        <f t="shared" si="20"/>
        <v>A-Good</v>
      </c>
    </row>
    <row r="1312" spans="1:13" x14ac:dyDescent="0.25">
      <c r="A1312" s="25" t="s">
        <v>1489</v>
      </c>
      <c r="B1312" s="25" t="s">
        <v>178</v>
      </c>
      <c r="C1312" s="25">
        <v>5</v>
      </c>
      <c r="D1312" s="25">
        <v>4</v>
      </c>
      <c r="E1312" s="25">
        <v>5</v>
      </c>
      <c r="F1312" s="25">
        <v>1</v>
      </c>
      <c r="G1312" s="25">
        <v>1</v>
      </c>
      <c r="H1312" s="25">
        <v>1</v>
      </c>
      <c r="I1312" s="25">
        <v>0</v>
      </c>
      <c r="J1312" s="25">
        <v>0</v>
      </c>
      <c r="K1312" s="25" t="s">
        <v>79</v>
      </c>
      <c r="L1312" s="25">
        <v>3</v>
      </c>
      <c r="M1312" s="25" t="str">
        <f t="shared" si="20"/>
        <v>C-Poor</v>
      </c>
    </row>
    <row r="1313" spans="1:13" x14ac:dyDescent="0.25">
      <c r="A1313" s="25" t="s">
        <v>1490</v>
      </c>
      <c r="B1313" s="25" t="s">
        <v>180</v>
      </c>
      <c r="C1313" s="25">
        <v>5</v>
      </c>
      <c r="D1313" s="25">
        <v>4</v>
      </c>
      <c r="E1313" s="25">
        <v>4</v>
      </c>
      <c r="F1313" s="25">
        <v>1</v>
      </c>
      <c r="G1313" s="25">
        <v>1</v>
      </c>
      <c r="H1313" s="25">
        <v>1</v>
      </c>
      <c r="I1313" s="25">
        <v>0</v>
      </c>
      <c r="J1313" s="25">
        <v>0</v>
      </c>
      <c r="K1313" s="25" t="s">
        <v>79</v>
      </c>
      <c r="L1313" s="25">
        <v>3</v>
      </c>
      <c r="M1313" s="25" t="str">
        <f t="shared" si="20"/>
        <v>C-Poor</v>
      </c>
    </row>
    <row r="1314" spans="1:13" x14ac:dyDescent="0.25">
      <c r="A1314" s="25" t="s">
        <v>1491</v>
      </c>
      <c r="B1314" s="25" t="s">
        <v>178</v>
      </c>
      <c r="C1314" s="25">
        <v>5</v>
      </c>
      <c r="D1314" s="25">
        <v>4</v>
      </c>
      <c r="E1314" s="25">
        <v>4</v>
      </c>
      <c r="F1314" s="25">
        <v>1</v>
      </c>
      <c r="G1314" s="25">
        <v>1</v>
      </c>
      <c r="H1314" s="25">
        <v>1</v>
      </c>
      <c r="I1314" s="25">
        <v>0</v>
      </c>
      <c r="J1314" s="25">
        <v>0</v>
      </c>
      <c r="K1314" s="25" t="s">
        <v>79</v>
      </c>
      <c r="L1314" s="25">
        <v>3</v>
      </c>
      <c r="M1314" s="25" t="str">
        <f t="shared" si="20"/>
        <v>C-Poor</v>
      </c>
    </row>
    <row r="1315" spans="1:13" x14ac:dyDescent="0.25">
      <c r="A1315" s="25" t="s">
        <v>1492</v>
      </c>
      <c r="B1315" s="25" t="s">
        <v>180</v>
      </c>
      <c r="C1315" s="25">
        <v>5</v>
      </c>
      <c r="D1315" s="25">
        <v>4</v>
      </c>
      <c r="E1315" s="25">
        <v>4</v>
      </c>
      <c r="F1315" s="25">
        <v>1</v>
      </c>
      <c r="G1315" s="25">
        <v>1</v>
      </c>
      <c r="H1315" s="25">
        <v>1</v>
      </c>
      <c r="I1315" s="25">
        <v>0</v>
      </c>
      <c r="J1315" s="25">
        <v>0</v>
      </c>
      <c r="K1315" s="25" t="s">
        <v>79</v>
      </c>
      <c r="L1315" s="25">
        <v>3</v>
      </c>
      <c r="M1315" s="25" t="str">
        <f t="shared" si="20"/>
        <v>C-Poor</v>
      </c>
    </row>
    <row r="1316" spans="1:13" x14ac:dyDescent="0.25">
      <c r="A1316" s="25" t="s">
        <v>1493</v>
      </c>
      <c r="B1316" s="25" t="s">
        <v>180</v>
      </c>
      <c r="C1316" s="25">
        <v>5</v>
      </c>
      <c r="D1316" s="25">
        <v>4</v>
      </c>
      <c r="E1316" s="25">
        <v>4</v>
      </c>
      <c r="F1316" s="25">
        <v>1</v>
      </c>
      <c r="G1316" s="25">
        <v>1</v>
      </c>
      <c r="H1316" s="25">
        <v>1</v>
      </c>
      <c r="I1316" s="25">
        <v>0</v>
      </c>
      <c r="J1316" s="25">
        <v>0</v>
      </c>
      <c r="K1316" s="25" t="s">
        <v>83</v>
      </c>
      <c r="L1316" s="25">
        <v>3</v>
      </c>
      <c r="M1316" s="25" t="str">
        <f t="shared" si="20"/>
        <v>G-Poor</v>
      </c>
    </row>
    <row r="1317" spans="1:13" x14ac:dyDescent="0.25">
      <c r="A1317" s="25" t="s">
        <v>1494</v>
      </c>
      <c r="B1317" s="25" t="s">
        <v>180</v>
      </c>
      <c r="C1317" s="25">
        <v>5</v>
      </c>
      <c r="D1317" s="25">
        <v>5</v>
      </c>
      <c r="E1317" s="25">
        <v>5</v>
      </c>
      <c r="F1317" s="25">
        <v>1</v>
      </c>
      <c r="G1317" s="25">
        <v>1</v>
      </c>
      <c r="H1317" s="25">
        <v>1</v>
      </c>
      <c r="I1317" s="25">
        <v>0</v>
      </c>
      <c r="J1317" s="25">
        <v>0</v>
      </c>
      <c r="K1317" s="25" t="s">
        <v>83</v>
      </c>
      <c r="L1317" s="25">
        <v>4</v>
      </c>
      <c r="M1317" s="25" t="str">
        <f t="shared" si="20"/>
        <v>G-Good</v>
      </c>
    </row>
    <row r="1318" spans="1:13" x14ac:dyDescent="0.25">
      <c r="A1318" s="25" t="s">
        <v>1495</v>
      </c>
      <c r="B1318" s="25" t="s">
        <v>178</v>
      </c>
      <c r="C1318" s="25">
        <v>4</v>
      </c>
      <c r="D1318" s="25">
        <v>5</v>
      </c>
      <c r="E1318" s="25">
        <v>5</v>
      </c>
      <c r="F1318" s="25">
        <v>0</v>
      </c>
      <c r="G1318" s="25">
        <v>1</v>
      </c>
      <c r="H1318" s="25">
        <v>1</v>
      </c>
      <c r="I1318" s="25">
        <v>1</v>
      </c>
      <c r="J1318" s="25">
        <v>0</v>
      </c>
      <c r="K1318" s="25" t="s">
        <v>76</v>
      </c>
      <c r="L1318" s="25">
        <v>4</v>
      </c>
      <c r="M1318" s="25" t="str">
        <f t="shared" si="20"/>
        <v>A-Good</v>
      </c>
    </row>
    <row r="1319" spans="1:13" x14ac:dyDescent="0.25">
      <c r="A1319" s="25" t="s">
        <v>1496</v>
      </c>
      <c r="B1319" s="25" t="s">
        <v>178</v>
      </c>
      <c r="C1319" s="25">
        <v>4</v>
      </c>
      <c r="D1319" s="25">
        <v>4</v>
      </c>
      <c r="E1319" s="25">
        <v>4</v>
      </c>
      <c r="F1319" s="25">
        <v>1</v>
      </c>
      <c r="G1319" s="25">
        <v>1</v>
      </c>
      <c r="H1319" s="25">
        <v>1</v>
      </c>
      <c r="I1319" s="25">
        <v>0</v>
      </c>
      <c r="J1319" s="25">
        <v>0</v>
      </c>
      <c r="K1319" s="25" t="s">
        <v>79</v>
      </c>
      <c r="L1319" s="25">
        <v>3</v>
      </c>
      <c r="M1319" s="25" t="str">
        <f t="shared" si="20"/>
        <v>C-Poor</v>
      </c>
    </row>
    <row r="1320" spans="1:13" x14ac:dyDescent="0.25">
      <c r="A1320" s="25" t="s">
        <v>1497</v>
      </c>
      <c r="B1320" s="25" t="s">
        <v>178</v>
      </c>
      <c r="C1320" s="25">
        <v>4</v>
      </c>
      <c r="D1320" s="25">
        <v>3</v>
      </c>
      <c r="E1320" s="25">
        <v>4</v>
      </c>
      <c r="F1320" s="25">
        <v>0</v>
      </c>
      <c r="G1320" s="25">
        <v>0</v>
      </c>
      <c r="H1320" s="25">
        <v>1</v>
      </c>
      <c r="I1320" s="25">
        <v>0</v>
      </c>
      <c r="J1320" s="25">
        <v>1</v>
      </c>
      <c r="K1320" s="25" t="s">
        <v>81</v>
      </c>
      <c r="L1320" s="25">
        <v>2</v>
      </c>
      <c r="M1320" s="25" t="str">
        <f t="shared" si="20"/>
        <v>E-Poor</v>
      </c>
    </row>
    <row r="1321" spans="1:13" x14ac:dyDescent="0.25">
      <c r="A1321" s="25" t="s">
        <v>1498</v>
      </c>
      <c r="B1321" s="25" t="s">
        <v>178</v>
      </c>
      <c r="C1321" s="25">
        <v>4</v>
      </c>
      <c r="D1321" s="25">
        <v>4</v>
      </c>
      <c r="E1321" s="25">
        <v>3</v>
      </c>
      <c r="F1321" s="25">
        <v>0</v>
      </c>
      <c r="G1321" s="25">
        <v>1</v>
      </c>
      <c r="H1321" s="25">
        <v>0</v>
      </c>
      <c r="I1321" s="25">
        <v>1</v>
      </c>
      <c r="J1321" s="25">
        <v>0</v>
      </c>
      <c r="K1321" s="25" t="s">
        <v>82</v>
      </c>
      <c r="L1321" s="25">
        <v>3</v>
      </c>
      <c r="M1321" s="25" t="str">
        <f t="shared" si="20"/>
        <v>F-Poor</v>
      </c>
    </row>
    <row r="1322" spans="1:13" x14ac:dyDescent="0.25">
      <c r="A1322" s="25" t="s">
        <v>1499</v>
      </c>
      <c r="B1322" s="25" t="s">
        <v>178</v>
      </c>
      <c r="C1322" s="25">
        <v>4</v>
      </c>
      <c r="D1322" s="25">
        <v>4</v>
      </c>
      <c r="E1322" s="25">
        <v>4</v>
      </c>
      <c r="F1322" s="25">
        <v>0</v>
      </c>
      <c r="G1322" s="25">
        <v>1</v>
      </c>
      <c r="H1322" s="25">
        <v>0</v>
      </c>
      <c r="I1322" s="25">
        <v>1</v>
      </c>
      <c r="J1322" s="25">
        <v>0</v>
      </c>
      <c r="K1322" s="25" t="s">
        <v>82</v>
      </c>
      <c r="L1322" s="25">
        <v>3</v>
      </c>
      <c r="M1322" s="25" t="str">
        <f t="shared" si="20"/>
        <v>F-Poor</v>
      </c>
    </row>
    <row r="1323" spans="1:13" x14ac:dyDescent="0.25">
      <c r="A1323" s="25" t="s">
        <v>1500</v>
      </c>
      <c r="B1323" s="25" t="s">
        <v>180</v>
      </c>
      <c r="C1323" s="25">
        <v>5</v>
      </c>
      <c r="D1323" s="25">
        <v>5</v>
      </c>
      <c r="E1323" s="25">
        <v>4</v>
      </c>
      <c r="F1323" s="25">
        <v>0</v>
      </c>
      <c r="G1323" s="25">
        <v>1</v>
      </c>
      <c r="H1323" s="25">
        <v>1</v>
      </c>
      <c r="I1323" s="25">
        <v>1</v>
      </c>
      <c r="J1323" s="25">
        <v>0</v>
      </c>
      <c r="K1323" s="25" t="s">
        <v>76</v>
      </c>
      <c r="L1323" s="25">
        <v>4</v>
      </c>
      <c r="M1323" s="25" t="str">
        <f t="shared" si="20"/>
        <v>A-Good</v>
      </c>
    </row>
    <row r="1324" spans="1:13" x14ac:dyDescent="0.25">
      <c r="A1324" s="25" t="s">
        <v>1501</v>
      </c>
      <c r="B1324" s="25" t="s">
        <v>178</v>
      </c>
      <c r="C1324" s="25">
        <v>5</v>
      </c>
      <c r="D1324" s="25">
        <v>5</v>
      </c>
      <c r="E1324" s="25">
        <v>5</v>
      </c>
      <c r="F1324" s="25">
        <v>0</v>
      </c>
      <c r="G1324" s="25">
        <v>1</v>
      </c>
      <c r="H1324" s="25">
        <v>1</v>
      </c>
      <c r="I1324" s="25">
        <v>1</v>
      </c>
      <c r="J1324" s="25">
        <v>0</v>
      </c>
      <c r="K1324" s="25" t="s">
        <v>76</v>
      </c>
      <c r="L1324" s="25">
        <v>5</v>
      </c>
      <c r="M1324" s="25" t="str">
        <f t="shared" si="20"/>
        <v>A-Good</v>
      </c>
    </row>
    <row r="1325" spans="1:13" x14ac:dyDescent="0.25">
      <c r="A1325" s="25" t="s">
        <v>1502</v>
      </c>
      <c r="B1325" s="25" t="s">
        <v>178</v>
      </c>
      <c r="C1325" s="25">
        <v>4</v>
      </c>
      <c r="D1325" s="25">
        <v>4</v>
      </c>
      <c r="E1325" s="25">
        <v>4</v>
      </c>
      <c r="F1325" s="25">
        <v>1</v>
      </c>
      <c r="G1325" s="25">
        <v>1</v>
      </c>
      <c r="H1325" s="25">
        <v>1</v>
      </c>
      <c r="I1325" s="25">
        <v>0</v>
      </c>
      <c r="J1325" s="25">
        <v>0</v>
      </c>
      <c r="K1325" s="25" t="s">
        <v>79</v>
      </c>
      <c r="L1325" s="25">
        <v>2</v>
      </c>
      <c r="M1325" s="25" t="str">
        <f t="shared" si="20"/>
        <v>C-Poor</v>
      </c>
    </row>
    <row r="1326" spans="1:13" x14ac:dyDescent="0.25">
      <c r="A1326" s="25" t="s">
        <v>1503</v>
      </c>
      <c r="B1326" s="25" t="s">
        <v>178</v>
      </c>
      <c r="C1326" s="25">
        <v>5</v>
      </c>
      <c r="D1326" s="25">
        <v>4</v>
      </c>
      <c r="E1326" s="25">
        <v>5</v>
      </c>
      <c r="F1326" s="25">
        <v>1</v>
      </c>
      <c r="G1326" s="25">
        <v>1</v>
      </c>
      <c r="H1326" s="25">
        <v>1</v>
      </c>
      <c r="I1326" s="25">
        <v>0</v>
      </c>
      <c r="J1326" s="25">
        <v>0</v>
      </c>
      <c r="K1326" s="25" t="s">
        <v>79</v>
      </c>
      <c r="L1326" s="25">
        <v>3</v>
      </c>
      <c r="M1326" s="25" t="str">
        <f t="shared" si="20"/>
        <v>C-Poor</v>
      </c>
    </row>
    <row r="1327" spans="1:13" x14ac:dyDescent="0.25">
      <c r="A1327" s="25" t="s">
        <v>1504</v>
      </c>
      <c r="B1327" s="25" t="s">
        <v>178</v>
      </c>
      <c r="C1327" s="25">
        <v>3</v>
      </c>
      <c r="D1327" s="25">
        <v>3</v>
      </c>
      <c r="E1327" s="25">
        <v>4</v>
      </c>
      <c r="F1327" s="25">
        <v>0</v>
      </c>
      <c r="G1327" s="25">
        <v>1</v>
      </c>
      <c r="H1327" s="25">
        <v>0</v>
      </c>
      <c r="I1327" s="25">
        <v>0</v>
      </c>
      <c r="J1327" s="25">
        <v>0</v>
      </c>
      <c r="K1327" s="25" t="s">
        <v>80</v>
      </c>
      <c r="L1327" s="25">
        <v>2</v>
      </c>
      <c r="M1327" s="25" t="str">
        <f t="shared" si="20"/>
        <v>D-Poor</v>
      </c>
    </row>
    <row r="1328" spans="1:13" x14ac:dyDescent="0.25">
      <c r="A1328" s="25" t="s">
        <v>1505</v>
      </c>
      <c r="B1328" s="25" t="s">
        <v>180</v>
      </c>
      <c r="C1328" s="25">
        <v>4</v>
      </c>
      <c r="D1328" s="25">
        <v>3</v>
      </c>
      <c r="E1328" s="25">
        <v>3</v>
      </c>
      <c r="F1328" s="25">
        <v>0</v>
      </c>
      <c r="G1328" s="25">
        <v>0</v>
      </c>
      <c r="H1328" s="25">
        <v>1</v>
      </c>
      <c r="I1328" s="25">
        <v>0</v>
      </c>
      <c r="J1328" s="25">
        <v>1</v>
      </c>
      <c r="K1328" s="25" t="s">
        <v>81</v>
      </c>
      <c r="L1328" s="25">
        <v>3</v>
      </c>
      <c r="M1328" s="25" t="str">
        <f t="shared" si="20"/>
        <v>E-Poor</v>
      </c>
    </row>
    <row r="1329" spans="1:13" x14ac:dyDescent="0.25">
      <c r="A1329" s="25" t="s">
        <v>1506</v>
      </c>
      <c r="B1329" s="25" t="s">
        <v>178</v>
      </c>
      <c r="C1329" s="25">
        <v>4</v>
      </c>
      <c r="D1329" s="25">
        <v>4</v>
      </c>
      <c r="E1329" s="25">
        <v>4</v>
      </c>
      <c r="F1329" s="25">
        <v>0</v>
      </c>
      <c r="G1329" s="25">
        <v>1</v>
      </c>
      <c r="H1329" s="25">
        <v>0</v>
      </c>
      <c r="I1329" s="25">
        <v>1</v>
      </c>
      <c r="J1329" s="25">
        <v>0</v>
      </c>
      <c r="K1329" s="25" t="s">
        <v>82</v>
      </c>
      <c r="L1329" s="25">
        <v>4</v>
      </c>
      <c r="M1329" s="25" t="str">
        <f t="shared" si="20"/>
        <v>F-Good</v>
      </c>
    </row>
    <row r="1330" spans="1:13" x14ac:dyDescent="0.25">
      <c r="A1330" s="25" t="s">
        <v>1507</v>
      </c>
      <c r="B1330" s="25" t="s">
        <v>180</v>
      </c>
      <c r="C1330" s="25">
        <v>5</v>
      </c>
      <c r="D1330" s="25">
        <v>4</v>
      </c>
      <c r="E1330" s="25">
        <v>3</v>
      </c>
      <c r="F1330" s="25">
        <v>0</v>
      </c>
      <c r="G1330" s="25">
        <v>1</v>
      </c>
      <c r="H1330" s="25">
        <v>0</v>
      </c>
      <c r="I1330" s="25">
        <v>1</v>
      </c>
      <c r="J1330" s="25">
        <v>0</v>
      </c>
      <c r="K1330" s="25" t="s">
        <v>82</v>
      </c>
      <c r="L1330" s="25">
        <v>2</v>
      </c>
      <c r="M1330" s="25" t="str">
        <f t="shared" si="20"/>
        <v>F-Poor</v>
      </c>
    </row>
    <row r="1331" spans="1:13" x14ac:dyDescent="0.25">
      <c r="A1331" s="25" t="s">
        <v>1508</v>
      </c>
      <c r="B1331" s="25" t="s">
        <v>180</v>
      </c>
      <c r="C1331" s="25">
        <v>5</v>
      </c>
      <c r="D1331" s="25">
        <v>4</v>
      </c>
      <c r="E1331" s="25">
        <v>3</v>
      </c>
      <c r="F1331" s="25">
        <v>0</v>
      </c>
      <c r="G1331" s="25">
        <v>1</v>
      </c>
      <c r="H1331" s="25">
        <v>1</v>
      </c>
      <c r="I1331" s="25">
        <v>1</v>
      </c>
      <c r="J1331" s="25">
        <v>0</v>
      </c>
      <c r="K1331" s="25" t="s">
        <v>76</v>
      </c>
      <c r="L1331" s="25">
        <v>4</v>
      </c>
      <c r="M1331" s="25" t="str">
        <f t="shared" si="20"/>
        <v>A-Good</v>
      </c>
    </row>
    <row r="1332" spans="1:13" x14ac:dyDescent="0.25">
      <c r="A1332" s="25" t="s">
        <v>1509</v>
      </c>
      <c r="B1332" s="25" t="s">
        <v>178</v>
      </c>
      <c r="C1332" s="25">
        <v>5</v>
      </c>
      <c r="D1332" s="25">
        <v>4</v>
      </c>
      <c r="E1332" s="25">
        <v>5</v>
      </c>
      <c r="F1332" s="25">
        <v>0</v>
      </c>
      <c r="G1332" s="25">
        <v>1</v>
      </c>
      <c r="H1332" s="25">
        <v>1</v>
      </c>
      <c r="I1332" s="25">
        <v>1</v>
      </c>
      <c r="J1332" s="25">
        <v>0</v>
      </c>
      <c r="K1332" s="25" t="s">
        <v>76</v>
      </c>
      <c r="L1332" s="25">
        <v>4</v>
      </c>
      <c r="M1332" s="25" t="str">
        <f t="shared" si="20"/>
        <v>A-Good</v>
      </c>
    </row>
    <row r="1333" spans="1:13" x14ac:dyDescent="0.25">
      <c r="A1333" s="25" t="s">
        <v>1510</v>
      </c>
      <c r="B1333" s="25" t="s">
        <v>180</v>
      </c>
      <c r="C1333" s="25">
        <v>5</v>
      </c>
      <c r="D1333" s="25">
        <v>4</v>
      </c>
      <c r="E1333" s="25">
        <v>4</v>
      </c>
      <c r="F1333" s="25">
        <v>1</v>
      </c>
      <c r="G1333" s="25">
        <v>1</v>
      </c>
      <c r="H1333" s="25">
        <v>1</v>
      </c>
      <c r="I1333" s="25">
        <v>0</v>
      </c>
      <c r="J1333" s="25">
        <v>0</v>
      </c>
      <c r="K1333" s="25" t="s">
        <v>79</v>
      </c>
      <c r="L1333" s="25">
        <v>3</v>
      </c>
      <c r="M1333" s="25" t="str">
        <f t="shared" si="20"/>
        <v>C-Poor</v>
      </c>
    </row>
    <row r="1334" spans="1:13" x14ac:dyDescent="0.25">
      <c r="A1334" s="25" t="s">
        <v>1511</v>
      </c>
      <c r="B1334" s="25" t="s">
        <v>178</v>
      </c>
      <c r="C1334" s="25">
        <v>4</v>
      </c>
      <c r="D1334" s="25">
        <v>4</v>
      </c>
      <c r="E1334" s="25">
        <v>3</v>
      </c>
      <c r="F1334" s="25">
        <v>0</v>
      </c>
      <c r="G1334" s="25">
        <v>0</v>
      </c>
      <c r="H1334" s="25">
        <v>1</v>
      </c>
      <c r="I1334" s="25">
        <v>0</v>
      </c>
      <c r="J1334" s="25">
        <v>1</v>
      </c>
      <c r="K1334" s="25" t="s">
        <v>81</v>
      </c>
      <c r="L1334" s="25">
        <v>3</v>
      </c>
      <c r="M1334" s="25" t="str">
        <f t="shared" si="20"/>
        <v>E-Poor</v>
      </c>
    </row>
    <row r="1335" spans="1:13" x14ac:dyDescent="0.25">
      <c r="A1335" s="25" t="s">
        <v>1512</v>
      </c>
      <c r="B1335" s="25" t="s">
        <v>178</v>
      </c>
      <c r="C1335" s="25">
        <v>5</v>
      </c>
      <c r="D1335" s="25">
        <v>4</v>
      </c>
      <c r="E1335" s="25">
        <v>4</v>
      </c>
      <c r="F1335" s="25">
        <v>1</v>
      </c>
      <c r="G1335" s="25">
        <v>1</v>
      </c>
      <c r="H1335" s="25">
        <v>1</v>
      </c>
      <c r="I1335" s="25">
        <v>0</v>
      </c>
      <c r="J1335" s="25">
        <v>0</v>
      </c>
      <c r="K1335" s="25" t="s">
        <v>83</v>
      </c>
      <c r="L1335" s="25">
        <v>3</v>
      </c>
      <c r="M1335" s="25" t="str">
        <f t="shared" si="20"/>
        <v>G-Poor</v>
      </c>
    </row>
    <row r="1336" spans="1:13" x14ac:dyDescent="0.25">
      <c r="A1336" s="25" t="s">
        <v>1513</v>
      </c>
      <c r="B1336" s="25" t="s">
        <v>178</v>
      </c>
      <c r="C1336" s="25">
        <v>5</v>
      </c>
      <c r="D1336" s="25">
        <v>4</v>
      </c>
      <c r="E1336" s="25">
        <v>5</v>
      </c>
      <c r="F1336" s="25">
        <v>0</v>
      </c>
      <c r="G1336" s="25">
        <v>1</v>
      </c>
      <c r="H1336" s="25">
        <v>1</v>
      </c>
      <c r="I1336" s="25">
        <v>1</v>
      </c>
      <c r="J1336" s="25">
        <v>0</v>
      </c>
      <c r="K1336" s="25" t="s">
        <v>76</v>
      </c>
      <c r="L1336" s="25">
        <v>3</v>
      </c>
      <c r="M1336" s="25" t="str">
        <f t="shared" si="20"/>
        <v>A-Poor</v>
      </c>
    </row>
    <row r="1337" spans="1:13" x14ac:dyDescent="0.25">
      <c r="A1337" s="25" t="s">
        <v>1514</v>
      </c>
      <c r="B1337" s="25" t="s">
        <v>178</v>
      </c>
      <c r="C1337" s="25">
        <v>4</v>
      </c>
      <c r="D1337" s="25">
        <v>5</v>
      </c>
      <c r="E1337" s="25">
        <v>5</v>
      </c>
      <c r="F1337" s="25">
        <v>1</v>
      </c>
      <c r="G1337" s="25">
        <v>1</v>
      </c>
      <c r="H1337" s="25">
        <v>1</v>
      </c>
      <c r="I1337" s="25">
        <v>0</v>
      </c>
      <c r="J1337" s="25">
        <v>0</v>
      </c>
      <c r="K1337" s="25" t="s">
        <v>79</v>
      </c>
      <c r="L1337" s="25">
        <v>4</v>
      </c>
      <c r="M1337" s="25" t="str">
        <f t="shared" si="20"/>
        <v>C-Good</v>
      </c>
    </row>
    <row r="1338" spans="1:13" x14ac:dyDescent="0.25">
      <c r="A1338" s="25" t="s">
        <v>1515</v>
      </c>
      <c r="B1338" s="25" t="s">
        <v>178</v>
      </c>
      <c r="C1338" s="25">
        <v>4</v>
      </c>
      <c r="D1338" s="25">
        <v>4</v>
      </c>
      <c r="E1338" s="25">
        <v>4</v>
      </c>
      <c r="F1338" s="25">
        <v>1</v>
      </c>
      <c r="G1338" s="25">
        <v>1</v>
      </c>
      <c r="H1338" s="25">
        <v>1</v>
      </c>
      <c r="I1338" s="25">
        <v>0</v>
      </c>
      <c r="J1338" s="25">
        <v>0</v>
      </c>
      <c r="K1338" s="25" t="s">
        <v>79</v>
      </c>
      <c r="L1338" s="25">
        <v>3</v>
      </c>
      <c r="M1338" s="25" t="str">
        <f t="shared" si="20"/>
        <v>C-Poor</v>
      </c>
    </row>
    <row r="1339" spans="1:13" x14ac:dyDescent="0.25">
      <c r="A1339" s="25" t="s">
        <v>1516</v>
      </c>
      <c r="B1339" s="25" t="s">
        <v>178</v>
      </c>
      <c r="C1339" s="25">
        <v>5</v>
      </c>
      <c r="D1339" s="25">
        <v>4</v>
      </c>
      <c r="E1339" s="25">
        <v>4</v>
      </c>
      <c r="F1339" s="25">
        <v>1</v>
      </c>
      <c r="G1339" s="25">
        <v>1</v>
      </c>
      <c r="H1339" s="25">
        <v>1</v>
      </c>
      <c r="I1339" s="25">
        <v>0</v>
      </c>
      <c r="J1339" s="25">
        <v>0</v>
      </c>
      <c r="K1339" s="25" t="s">
        <v>79</v>
      </c>
      <c r="L1339" s="25">
        <v>3</v>
      </c>
      <c r="M1339" s="25" t="str">
        <f t="shared" si="20"/>
        <v>C-Poor</v>
      </c>
    </row>
    <row r="1340" spans="1:13" x14ac:dyDescent="0.25">
      <c r="A1340" s="25" t="s">
        <v>1517</v>
      </c>
      <c r="B1340" s="25" t="s">
        <v>178</v>
      </c>
      <c r="C1340" s="25">
        <v>5</v>
      </c>
      <c r="D1340" s="25">
        <v>4</v>
      </c>
      <c r="E1340" s="25">
        <v>3</v>
      </c>
      <c r="F1340" s="25">
        <v>1</v>
      </c>
      <c r="G1340" s="25">
        <v>1</v>
      </c>
      <c r="H1340" s="25">
        <v>1</v>
      </c>
      <c r="I1340" s="25">
        <v>0</v>
      </c>
      <c r="J1340" s="25">
        <v>0</v>
      </c>
      <c r="K1340" s="25" t="s">
        <v>79</v>
      </c>
      <c r="L1340" s="25">
        <v>4</v>
      </c>
      <c r="M1340" s="25" t="str">
        <f t="shared" si="20"/>
        <v>C-Good</v>
      </c>
    </row>
    <row r="1341" spans="1:13" x14ac:dyDescent="0.25">
      <c r="A1341" s="25" t="s">
        <v>1518</v>
      </c>
      <c r="B1341" s="25" t="s">
        <v>178</v>
      </c>
      <c r="C1341" s="25">
        <v>5</v>
      </c>
      <c r="D1341" s="25">
        <v>4</v>
      </c>
      <c r="E1341" s="25">
        <v>4</v>
      </c>
      <c r="F1341" s="25">
        <v>1</v>
      </c>
      <c r="G1341" s="25">
        <v>1</v>
      </c>
      <c r="H1341" s="25">
        <v>1</v>
      </c>
      <c r="I1341" s="25">
        <v>0</v>
      </c>
      <c r="J1341" s="25">
        <v>0</v>
      </c>
      <c r="K1341" s="25" t="s">
        <v>79</v>
      </c>
      <c r="L1341" s="25">
        <v>3</v>
      </c>
      <c r="M1341" s="25" t="str">
        <f t="shared" si="20"/>
        <v>C-Poor</v>
      </c>
    </row>
    <row r="1342" spans="1:13" x14ac:dyDescent="0.25">
      <c r="A1342" s="25" t="s">
        <v>1519</v>
      </c>
      <c r="B1342" s="25" t="s">
        <v>180</v>
      </c>
      <c r="C1342" s="25">
        <v>5</v>
      </c>
      <c r="D1342" s="25">
        <v>5</v>
      </c>
      <c r="E1342" s="25">
        <v>4</v>
      </c>
      <c r="F1342" s="25">
        <v>1</v>
      </c>
      <c r="G1342" s="25">
        <v>1</v>
      </c>
      <c r="H1342" s="25">
        <v>1</v>
      </c>
      <c r="I1342" s="25">
        <v>0</v>
      </c>
      <c r="J1342" s="25">
        <v>0</v>
      </c>
      <c r="K1342" s="25" t="s">
        <v>79</v>
      </c>
      <c r="L1342" s="25">
        <v>4</v>
      </c>
      <c r="M1342" s="25" t="str">
        <f t="shared" si="20"/>
        <v>C-Good</v>
      </c>
    </row>
    <row r="1343" spans="1:13" x14ac:dyDescent="0.25">
      <c r="A1343" s="25" t="s">
        <v>1520</v>
      </c>
      <c r="B1343" s="25" t="s">
        <v>180</v>
      </c>
      <c r="C1343" s="25">
        <v>5</v>
      </c>
      <c r="D1343" s="25">
        <v>5</v>
      </c>
      <c r="E1343" s="25">
        <v>5</v>
      </c>
      <c r="F1343" s="25">
        <v>1</v>
      </c>
      <c r="G1343" s="25">
        <v>1</v>
      </c>
      <c r="H1343" s="25">
        <v>1</v>
      </c>
      <c r="I1343" s="25">
        <v>0</v>
      </c>
      <c r="J1343" s="25">
        <v>0</v>
      </c>
      <c r="K1343" s="25" t="s">
        <v>83</v>
      </c>
      <c r="L1343" s="25">
        <v>3</v>
      </c>
      <c r="M1343" s="25" t="str">
        <f t="shared" si="20"/>
        <v>G-Poor</v>
      </c>
    </row>
    <row r="1344" spans="1:13" x14ac:dyDescent="0.25">
      <c r="A1344" s="25" t="s">
        <v>1521</v>
      </c>
      <c r="B1344" s="25" t="s">
        <v>180</v>
      </c>
      <c r="C1344" s="25">
        <v>5</v>
      </c>
      <c r="D1344" s="25">
        <v>4</v>
      </c>
      <c r="E1344" s="25">
        <v>5</v>
      </c>
      <c r="F1344" s="25">
        <v>0</v>
      </c>
      <c r="G1344" s="25">
        <v>1</v>
      </c>
      <c r="H1344" s="25">
        <v>1</v>
      </c>
      <c r="I1344" s="25">
        <v>1</v>
      </c>
      <c r="J1344" s="25">
        <v>0</v>
      </c>
      <c r="K1344" s="25" t="s">
        <v>76</v>
      </c>
      <c r="L1344" s="25">
        <v>4</v>
      </c>
      <c r="M1344" s="25" t="str">
        <f t="shared" si="20"/>
        <v>A-Good</v>
      </c>
    </row>
    <row r="1345" spans="1:13" x14ac:dyDescent="0.25">
      <c r="A1345" s="25" t="s">
        <v>1522</v>
      </c>
      <c r="B1345" s="25" t="s">
        <v>178</v>
      </c>
      <c r="C1345" s="25">
        <v>5</v>
      </c>
      <c r="D1345" s="25">
        <v>5</v>
      </c>
      <c r="E1345" s="25">
        <v>3</v>
      </c>
      <c r="F1345" s="25">
        <v>0</v>
      </c>
      <c r="G1345" s="25">
        <v>1</v>
      </c>
      <c r="H1345" s="25">
        <v>1</v>
      </c>
      <c r="I1345" s="25">
        <v>1</v>
      </c>
      <c r="J1345" s="25">
        <v>0</v>
      </c>
      <c r="K1345" s="25" t="s">
        <v>76</v>
      </c>
      <c r="L1345" s="25">
        <v>3</v>
      </c>
      <c r="M1345" s="25" t="str">
        <f t="shared" si="20"/>
        <v>A-Poor</v>
      </c>
    </row>
    <row r="1346" spans="1:13" x14ac:dyDescent="0.25">
      <c r="A1346" s="25" t="s">
        <v>1523</v>
      </c>
      <c r="B1346" s="25" t="s">
        <v>178</v>
      </c>
      <c r="C1346" s="25">
        <v>5</v>
      </c>
      <c r="D1346" s="25">
        <v>5</v>
      </c>
      <c r="E1346" s="25">
        <v>4</v>
      </c>
      <c r="F1346" s="25">
        <v>0</v>
      </c>
      <c r="G1346" s="25">
        <v>1</v>
      </c>
      <c r="H1346" s="25">
        <v>1</v>
      </c>
      <c r="I1346" s="25">
        <v>1</v>
      </c>
      <c r="J1346" s="25">
        <v>0</v>
      </c>
      <c r="K1346" s="25" t="s">
        <v>76</v>
      </c>
      <c r="L1346" s="25">
        <v>4</v>
      </c>
      <c r="M1346" s="25" t="str">
        <f t="shared" si="20"/>
        <v>A-Good</v>
      </c>
    </row>
    <row r="1347" spans="1:13" x14ac:dyDescent="0.25">
      <c r="A1347" s="25" t="s">
        <v>1524</v>
      </c>
      <c r="B1347" s="25" t="s">
        <v>180</v>
      </c>
      <c r="C1347" s="25">
        <v>5</v>
      </c>
      <c r="D1347" s="25">
        <v>5</v>
      </c>
      <c r="E1347" s="25">
        <v>5</v>
      </c>
      <c r="F1347" s="25">
        <v>0</v>
      </c>
      <c r="G1347" s="25">
        <v>0</v>
      </c>
      <c r="H1347" s="25">
        <v>1</v>
      </c>
      <c r="I1347" s="25">
        <v>1</v>
      </c>
      <c r="J1347" s="25">
        <v>1</v>
      </c>
      <c r="K1347" s="25" t="s">
        <v>77</v>
      </c>
      <c r="L1347" s="25">
        <v>3</v>
      </c>
      <c r="M1347" s="25" t="str">
        <f t="shared" ref="M1347:M1410" si="21">_xlfn.CONCAT(K1347,"-",IF(L1347&gt;3,"Good", "Poor"))</f>
        <v>B-Poor</v>
      </c>
    </row>
    <row r="1348" spans="1:13" x14ac:dyDescent="0.25">
      <c r="A1348" s="25" t="s">
        <v>1525</v>
      </c>
      <c r="B1348" s="25" t="s">
        <v>178</v>
      </c>
      <c r="C1348" s="25">
        <v>4</v>
      </c>
      <c r="D1348" s="25">
        <v>4</v>
      </c>
      <c r="E1348" s="25">
        <v>4</v>
      </c>
      <c r="F1348" s="25">
        <v>1</v>
      </c>
      <c r="G1348" s="25">
        <v>1</v>
      </c>
      <c r="H1348" s="25">
        <v>1</v>
      </c>
      <c r="I1348" s="25">
        <v>0</v>
      </c>
      <c r="J1348" s="25">
        <v>0</v>
      </c>
      <c r="K1348" s="25" t="s">
        <v>79</v>
      </c>
      <c r="L1348" s="25">
        <v>3</v>
      </c>
      <c r="M1348" s="25" t="str">
        <f t="shared" si="21"/>
        <v>C-Poor</v>
      </c>
    </row>
    <row r="1349" spans="1:13" x14ac:dyDescent="0.25">
      <c r="A1349" s="25" t="s">
        <v>1526</v>
      </c>
      <c r="B1349" s="25" t="s">
        <v>178</v>
      </c>
      <c r="C1349" s="25">
        <v>4</v>
      </c>
      <c r="D1349" s="25">
        <v>4</v>
      </c>
      <c r="E1349" s="25">
        <v>3</v>
      </c>
      <c r="F1349" s="25">
        <v>1</v>
      </c>
      <c r="G1349" s="25">
        <v>1</v>
      </c>
      <c r="H1349" s="25">
        <v>1</v>
      </c>
      <c r="I1349" s="25">
        <v>0</v>
      </c>
      <c r="J1349" s="25">
        <v>0</v>
      </c>
      <c r="K1349" s="25" t="s">
        <v>79</v>
      </c>
      <c r="L1349" s="25">
        <v>3</v>
      </c>
      <c r="M1349" s="25" t="str">
        <f t="shared" si="21"/>
        <v>C-Poor</v>
      </c>
    </row>
    <row r="1350" spans="1:13" x14ac:dyDescent="0.25">
      <c r="A1350" s="25" t="s">
        <v>1527</v>
      </c>
      <c r="B1350" s="25" t="s">
        <v>178</v>
      </c>
      <c r="C1350" s="25">
        <v>5</v>
      </c>
      <c r="D1350" s="25">
        <v>4</v>
      </c>
      <c r="E1350" s="25">
        <v>5</v>
      </c>
      <c r="F1350" s="25">
        <v>1</v>
      </c>
      <c r="G1350" s="25">
        <v>1</v>
      </c>
      <c r="H1350" s="25">
        <v>1</v>
      </c>
      <c r="I1350" s="25">
        <v>0</v>
      </c>
      <c r="J1350" s="25">
        <v>0</v>
      </c>
      <c r="K1350" s="25" t="s">
        <v>79</v>
      </c>
      <c r="L1350" s="25">
        <v>4</v>
      </c>
      <c r="M1350" s="25" t="str">
        <f t="shared" si="21"/>
        <v>C-Good</v>
      </c>
    </row>
    <row r="1351" spans="1:13" x14ac:dyDescent="0.25">
      <c r="A1351" s="25" t="s">
        <v>1528</v>
      </c>
      <c r="B1351" s="25" t="s">
        <v>178</v>
      </c>
      <c r="C1351" s="25">
        <v>3</v>
      </c>
      <c r="D1351" s="25">
        <v>2</v>
      </c>
      <c r="E1351" s="25">
        <v>3</v>
      </c>
      <c r="F1351" s="25">
        <v>0</v>
      </c>
      <c r="G1351" s="25">
        <v>1</v>
      </c>
      <c r="H1351" s="25">
        <v>0</v>
      </c>
      <c r="I1351" s="25">
        <v>0</v>
      </c>
      <c r="J1351" s="25">
        <v>0</v>
      </c>
      <c r="K1351" s="25" t="s">
        <v>80</v>
      </c>
      <c r="L1351" s="25">
        <v>3</v>
      </c>
      <c r="M1351" s="25" t="str">
        <f t="shared" si="21"/>
        <v>D-Poor</v>
      </c>
    </row>
    <row r="1352" spans="1:13" x14ac:dyDescent="0.25">
      <c r="A1352" s="25" t="s">
        <v>1529</v>
      </c>
      <c r="B1352" s="25" t="s">
        <v>178</v>
      </c>
      <c r="C1352" s="25">
        <v>4</v>
      </c>
      <c r="D1352" s="25">
        <v>3</v>
      </c>
      <c r="E1352" s="25">
        <v>2</v>
      </c>
      <c r="F1352" s="25">
        <v>0</v>
      </c>
      <c r="G1352" s="25">
        <v>0</v>
      </c>
      <c r="H1352" s="25">
        <v>1</v>
      </c>
      <c r="I1352" s="25">
        <v>0</v>
      </c>
      <c r="J1352" s="25">
        <v>1</v>
      </c>
      <c r="K1352" s="25" t="s">
        <v>81</v>
      </c>
      <c r="L1352" s="25">
        <v>2</v>
      </c>
      <c r="M1352" s="25" t="str">
        <f t="shared" si="21"/>
        <v>E-Poor</v>
      </c>
    </row>
    <row r="1353" spans="1:13" x14ac:dyDescent="0.25">
      <c r="A1353" s="25" t="s">
        <v>1530</v>
      </c>
      <c r="B1353" s="25" t="s">
        <v>178</v>
      </c>
      <c r="C1353" s="25">
        <v>4</v>
      </c>
      <c r="D1353" s="25">
        <v>5</v>
      </c>
      <c r="E1353" s="25">
        <v>3</v>
      </c>
      <c r="F1353" s="25">
        <v>0</v>
      </c>
      <c r="G1353" s="25">
        <v>0</v>
      </c>
      <c r="H1353" s="25">
        <v>1</v>
      </c>
      <c r="I1353" s="25">
        <v>0</v>
      </c>
      <c r="J1353" s="25">
        <v>1</v>
      </c>
      <c r="K1353" s="25" t="s">
        <v>81</v>
      </c>
      <c r="L1353" s="25">
        <v>3</v>
      </c>
      <c r="M1353" s="25" t="str">
        <f t="shared" si="21"/>
        <v>E-Poor</v>
      </c>
    </row>
    <row r="1354" spans="1:13" x14ac:dyDescent="0.25">
      <c r="A1354" s="25" t="s">
        <v>1531</v>
      </c>
      <c r="B1354" s="25" t="s">
        <v>180</v>
      </c>
      <c r="C1354" s="25">
        <v>5</v>
      </c>
      <c r="D1354" s="25">
        <v>5</v>
      </c>
      <c r="E1354" s="25">
        <v>5</v>
      </c>
      <c r="F1354" s="25">
        <v>1</v>
      </c>
      <c r="G1354" s="25">
        <v>1</v>
      </c>
      <c r="H1354" s="25">
        <v>1</v>
      </c>
      <c r="I1354" s="25">
        <v>0</v>
      </c>
      <c r="J1354" s="25">
        <v>0</v>
      </c>
      <c r="K1354" s="25" t="s">
        <v>83</v>
      </c>
      <c r="L1354" s="25">
        <v>4</v>
      </c>
      <c r="M1354" s="25" t="str">
        <f t="shared" si="21"/>
        <v>G-Good</v>
      </c>
    </row>
    <row r="1355" spans="1:13" x14ac:dyDescent="0.25">
      <c r="A1355" s="25" t="s">
        <v>1532</v>
      </c>
      <c r="B1355" s="25" t="s">
        <v>180</v>
      </c>
      <c r="C1355" s="25">
        <v>5</v>
      </c>
      <c r="D1355" s="25">
        <v>4</v>
      </c>
      <c r="E1355" s="25">
        <v>5</v>
      </c>
      <c r="F1355" s="25">
        <v>0</v>
      </c>
      <c r="G1355" s="25">
        <v>1</v>
      </c>
      <c r="H1355" s="25">
        <v>1</v>
      </c>
      <c r="I1355" s="25">
        <v>1</v>
      </c>
      <c r="J1355" s="25">
        <v>0</v>
      </c>
      <c r="K1355" s="25" t="s">
        <v>76</v>
      </c>
      <c r="L1355" s="25">
        <v>4</v>
      </c>
      <c r="M1355" s="25" t="str">
        <f t="shared" si="21"/>
        <v>A-Good</v>
      </c>
    </row>
    <row r="1356" spans="1:13" x14ac:dyDescent="0.25">
      <c r="A1356" s="25" t="s">
        <v>1533</v>
      </c>
      <c r="B1356" s="25" t="s">
        <v>180</v>
      </c>
      <c r="C1356" s="25">
        <v>5</v>
      </c>
      <c r="D1356" s="25">
        <v>5</v>
      </c>
      <c r="E1356" s="25">
        <v>5</v>
      </c>
      <c r="F1356" s="25">
        <v>0</v>
      </c>
      <c r="G1356" s="25">
        <v>1</v>
      </c>
      <c r="H1356" s="25">
        <v>1</v>
      </c>
      <c r="I1356" s="25">
        <v>1</v>
      </c>
      <c r="J1356" s="25">
        <v>0</v>
      </c>
      <c r="K1356" s="25" t="s">
        <v>76</v>
      </c>
      <c r="L1356" s="25">
        <v>3</v>
      </c>
      <c r="M1356" s="25" t="str">
        <f t="shared" si="21"/>
        <v>A-Poor</v>
      </c>
    </row>
    <row r="1357" spans="1:13" x14ac:dyDescent="0.25">
      <c r="A1357" s="25" t="s">
        <v>1534</v>
      </c>
      <c r="B1357" s="25" t="s">
        <v>178</v>
      </c>
      <c r="C1357" s="25">
        <v>5</v>
      </c>
      <c r="D1357" s="25">
        <v>4</v>
      </c>
      <c r="E1357" s="25">
        <v>5</v>
      </c>
      <c r="F1357" s="25">
        <v>0</v>
      </c>
      <c r="G1357" s="25">
        <v>0</v>
      </c>
      <c r="H1357" s="25">
        <v>1</v>
      </c>
      <c r="I1357" s="25">
        <v>1</v>
      </c>
      <c r="J1357" s="25">
        <v>1</v>
      </c>
      <c r="K1357" s="25" t="s">
        <v>77</v>
      </c>
      <c r="L1357" s="25">
        <v>4</v>
      </c>
      <c r="M1357" s="25" t="str">
        <f t="shared" si="21"/>
        <v>B-Good</v>
      </c>
    </row>
    <row r="1358" spans="1:13" x14ac:dyDescent="0.25">
      <c r="A1358" s="25" t="s">
        <v>1535</v>
      </c>
      <c r="B1358" s="25" t="s">
        <v>178</v>
      </c>
      <c r="C1358" s="25">
        <v>5</v>
      </c>
      <c r="D1358" s="25">
        <v>4</v>
      </c>
      <c r="E1358" s="25">
        <v>4</v>
      </c>
      <c r="F1358" s="25">
        <v>1</v>
      </c>
      <c r="G1358" s="25">
        <v>1</v>
      </c>
      <c r="H1358" s="25">
        <v>1</v>
      </c>
      <c r="I1358" s="25">
        <v>0</v>
      </c>
      <c r="J1358" s="25">
        <v>0</v>
      </c>
      <c r="K1358" s="25" t="s">
        <v>79</v>
      </c>
      <c r="L1358" s="25">
        <v>3</v>
      </c>
      <c r="M1358" s="25" t="str">
        <f t="shared" si="21"/>
        <v>C-Poor</v>
      </c>
    </row>
    <row r="1359" spans="1:13" x14ac:dyDescent="0.25">
      <c r="A1359" s="25" t="s">
        <v>1536</v>
      </c>
      <c r="B1359" s="25" t="s">
        <v>178</v>
      </c>
      <c r="C1359" s="25">
        <v>5</v>
      </c>
      <c r="D1359" s="25">
        <v>5</v>
      </c>
      <c r="E1359" s="25">
        <v>5</v>
      </c>
      <c r="F1359" s="25">
        <v>1</v>
      </c>
      <c r="G1359" s="25">
        <v>1</v>
      </c>
      <c r="H1359" s="25">
        <v>1</v>
      </c>
      <c r="I1359" s="25">
        <v>0</v>
      </c>
      <c r="J1359" s="25">
        <v>0</v>
      </c>
      <c r="K1359" s="25" t="s">
        <v>79</v>
      </c>
      <c r="L1359" s="25">
        <v>3</v>
      </c>
      <c r="M1359" s="25" t="str">
        <f t="shared" si="21"/>
        <v>C-Poor</v>
      </c>
    </row>
    <row r="1360" spans="1:13" x14ac:dyDescent="0.25">
      <c r="A1360" s="25" t="s">
        <v>1537</v>
      </c>
      <c r="B1360" s="25" t="s">
        <v>180</v>
      </c>
      <c r="C1360" s="25">
        <v>5</v>
      </c>
      <c r="D1360" s="25">
        <v>5</v>
      </c>
      <c r="E1360" s="25">
        <v>4</v>
      </c>
      <c r="F1360" s="25">
        <v>1</v>
      </c>
      <c r="G1360" s="25">
        <v>1</v>
      </c>
      <c r="H1360" s="25">
        <v>1</v>
      </c>
      <c r="I1360" s="25">
        <v>0</v>
      </c>
      <c r="J1360" s="25">
        <v>0</v>
      </c>
      <c r="K1360" s="25" t="s">
        <v>79</v>
      </c>
      <c r="L1360" s="25">
        <v>4</v>
      </c>
      <c r="M1360" s="25" t="str">
        <f t="shared" si="21"/>
        <v>C-Good</v>
      </c>
    </row>
    <row r="1361" spans="1:13" x14ac:dyDescent="0.25">
      <c r="A1361" s="25" t="s">
        <v>1538</v>
      </c>
      <c r="B1361" s="25" t="s">
        <v>180</v>
      </c>
      <c r="C1361" s="25">
        <v>4</v>
      </c>
      <c r="D1361" s="25">
        <v>5</v>
      </c>
      <c r="E1361" s="25">
        <v>2</v>
      </c>
      <c r="F1361" s="25">
        <v>0</v>
      </c>
      <c r="G1361" s="25">
        <v>1</v>
      </c>
      <c r="H1361" s="25">
        <v>0</v>
      </c>
      <c r="I1361" s="25">
        <v>0</v>
      </c>
      <c r="J1361" s="25">
        <v>0</v>
      </c>
      <c r="K1361" s="25" t="s">
        <v>80</v>
      </c>
      <c r="L1361" s="25">
        <v>3</v>
      </c>
      <c r="M1361" s="25" t="str">
        <f t="shared" si="21"/>
        <v>D-Poor</v>
      </c>
    </row>
    <row r="1362" spans="1:13" x14ac:dyDescent="0.25">
      <c r="A1362" s="25" t="s">
        <v>1539</v>
      </c>
      <c r="B1362" s="25" t="s">
        <v>178</v>
      </c>
      <c r="C1362" s="25">
        <v>4</v>
      </c>
      <c r="D1362" s="25">
        <v>4</v>
      </c>
      <c r="E1362" s="25">
        <v>3</v>
      </c>
      <c r="F1362" s="25">
        <v>0</v>
      </c>
      <c r="G1362" s="25">
        <v>0</v>
      </c>
      <c r="H1362" s="25">
        <v>1</v>
      </c>
      <c r="I1362" s="25">
        <v>0</v>
      </c>
      <c r="J1362" s="25">
        <v>1</v>
      </c>
      <c r="K1362" s="25" t="s">
        <v>81</v>
      </c>
      <c r="L1362" s="25">
        <v>3</v>
      </c>
      <c r="M1362" s="25" t="str">
        <f t="shared" si="21"/>
        <v>E-Poor</v>
      </c>
    </row>
    <row r="1363" spans="1:13" x14ac:dyDescent="0.25">
      <c r="A1363" s="25" t="s">
        <v>1540</v>
      </c>
      <c r="B1363" s="25" t="s">
        <v>178</v>
      </c>
      <c r="C1363" s="25">
        <v>5</v>
      </c>
      <c r="D1363" s="25">
        <v>4</v>
      </c>
      <c r="E1363" s="25">
        <v>4</v>
      </c>
      <c r="F1363" s="25">
        <v>0</v>
      </c>
      <c r="G1363" s="25">
        <v>0</v>
      </c>
      <c r="H1363" s="25">
        <v>1</v>
      </c>
      <c r="I1363" s="25">
        <v>0</v>
      </c>
      <c r="J1363" s="25">
        <v>1</v>
      </c>
      <c r="K1363" s="25" t="s">
        <v>81</v>
      </c>
      <c r="L1363" s="25">
        <v>3</v>
      </c>
      <c r="M1363" s="25" t="str">
        <f t="shared" si="21"/>
        <v>E-Poor</v>
      </c>
    </row>
    <row r="1364" spans="1:13" x14ac:dyDescent="0.25">
      <c r="A1364" s="25" t="s">
        <v>1541</v>
      </c>
      <c r="B1364" s="25" t="s">
        <v>178</v>
      </c>
      <c r="C1364" s="25">
        <v>4</v>
      </c>
      <c r="D1364" s="25">
        <v>4</v>
      </c>
      <c r="E1364" s="25">
        <v>5</v>
      </c>
      <c r="F1364" s="25">
        <v>0</v>
      </c>
      <c r="G1364" s="25">
        <v>1</v>
      </c>
      <c r="H1364" s="25">
        <v>0</v>
      </c>
      <c r="I1364" s="25">
        <v>1</v>
      </c>
      <c r="J1364" s="25">
        <v>0</v>
      </c>
      <c r="K1364" s="25" t="s">
        <v>82</v>
      </c>
      <c r="L1364" s="25">
        <v>4</v>
      </c>
      <c r="M1364" s="25" t="str">
        <f t="shared" si="21"/>
        <v>F-Good</v>
      </c>
    </row>
    <row r="1365" spans="1:13" x14ac:dyDescent="0.25">
      <c r="A1365" s="25" t="s">
        <v>1542</v>
      </c>
      <c r="B1365" s="25" t="s">
        <v>178</v>
      </c>
      <c r="C1365" s="25">
        <v>4</v>
      </c>
      <c r="D1365" s="25">
        <v>4</v>
      </c>
      <c r="E1365" s="25">
        <v>4</v>
      </c>
      <c r="F1365" s="25">
        <v>1</v>
      </c>
      <c r="G1365" s="25">
        <v>1</v>
      </c>
      <c r="H1365" s="25">
        <v>1</v>
      </c>
      <c r="I1365" s="25">
        <v>0</v>
      </c>
      <c r="J1365" s="25">
        <v>0</v>
      </c>
      <c r="K1365" s="25" t="s">
        <v>79</v>
      </c>
      <c r="L1365" s="25">
        <v>3</v>
      </c>
      <c r="M1365" s="25" t="str">
        <f t="shared" si="21"/>
        <v>C-Poor</v>
      </c>
    </row>
    <row r="1366" spans="1:13" x14ac:dyDescent="0.25">
      <c r="A1366" s="25" t="s">
        <v>1543</v>
      </c>
      <c r="B1366" s="25" t="s">
        <v>178</v>
      </c>
      <c r="C1366" s="25">
        <v>5</v>
      </c>
      <c r="D1366" s="25">
        <v>4</v>
      </c>
      <c r="E1366" s="25">
        <v>4</v>
      </c>
      <c r="F1366" s="25">
        <v>1</v>
      </c>
      <c r="G1366" s="25">
        <v>1</v>
      </c>
      <c r="H1366" s="25">
        <v>1</v>
      </c>
      <c r="I1366" s="25">
        <v>0</v>
      </c>
      <c r="J1366" s="25">
        <v>0</v>
      </c>
      <c r="K1366" s="25" t="s">
        <v>79</v>
      </c>
      <c r="L1366" s="25">
        <v>3</v>
      </c>
      <c r="M1366" s="25" t="str">
        <f t="shared" si="21"/>
        <v>C-Poor</v>
      </c>
    </row>
    <row r="1367" spans="1:13" x14ac:dyDescent="0.25">
      <c r="A1367" s="25" t="s">
        <v>1544</v>
      </c>
      <c r="B1367" s="25" t="s">
        <v>178</v>
      </c>
      <c r="C1367" s="25">
        <v>5</v>
      </c>
      <c r="D1367" s="25">
        <v>5</v>
      </c>
      <c r="E1367" s="25">
        <v>5</v>
      </c>
      <c r="F1367" s="25">
        <v>1</v>
      </c>
      <c r="G1367" s="25">
        <v>1</v>
      </c>
      <c r="H1367" s="25">
        <v>1</v>
      </c>
      <c r="I1367" s="25">
        <v>0</v>
      </c>
      <c r="J1367" s="25">
        <v>0</v>
      </c>
      <c r="K1367" s="25" t="s">
        <v>79</v>
      </c>
      <c r="L1367" s="25">
        <v>4</v>
      </c>
      <c r="M1367" s="25" t="str">
        <f t="shared" si="21"/>
        <v>C-Good</v>
      </c>
    </row>
    <row r="1368" spans="1:13" x14ac:dyDescent="0.25">
      <c r="A1368" s="25" t="s">
        <v>1545</v>
      </c>
      <c r="B1368" s="25" t="s">
        <v>178</v>
      </c>
      <c r="C1368" s="25">
        <v>3</v>
      </c>
      <c r="D1368" s="25">
        <v>3</v>
      </c>
      <c r="E1368" s="25">
        <v>4</v>
      </c>
      <c r="F1368" s="25">
        <v>0</v>
      </c>
      <c r="G1368" s="25">
        <v>1</v>
      </c>
      <c r="H1368" s="25">
        <v>0</v>
      </c>
      <c r="I1368" s="25">
        <v>0</v>
      </c>
      <c r="J1368" s="25">
        <v>0</v>
      </c>
      <c r="K1368" s="25" t="s">
        <v>80</v>
      </c>
      <c r="L1368" s="25">
        <v>2</v>
      </c>
      <c r="M1368" s="25" t="str">
        <f t="shared" si="21"/>
        <v>D-Poor</v>
      </c>
    </row>
    <row r="1369" spans="1:13" x14ac:dyDescent="0.25">
      <c r="A1369" s="25" t="s">
        <v>1546</v>
      </c>
      <c r="B1369" s="25" t="s">
        <v>180</v>
      </c>
      <c r="C1369" s="25">
        <v>4</v>
      </c>
      <c r="D1369" s="25">
        <v>3</v>
      </c>
      <c r="E1369" s="25">
        <v>4</v>
      </c>
      <c r="F1369" s="25">
        <v>0</v>
      </c>
      <c r="G1369" s="25">
        <v>1</v>
      </c>
      <c r="H1369" s="25">
        <v>0</v>
      </c>
      <c r="I1369" s="25">
        <v>0</v>
      </c>
      <c r="J1369" s="25">
        <v>0</v>
      </c>
      <c r="K1369" s="25" t="s">
        <v>80</v>
      </c>
      <c r="L1369" s="25">
        <v>3</v>
      </c>
      <c r="M1369" s="25" t="str">
        <f t="shared" si="21"/>
        <v>D-Poor</v>
      </c>
    </row>
    <row r="1370" spans="1:13" x14ac:dyDescent="0.25">
      <c r="A1370" s="25" t="s">
        <v>1547</v>
      </c>
      <c r="B1370" s="25" t="s">
        <v>180</v>
      </c>
      <c r="C1370" s="25">
        <v>4</v>
      </c>
      <c r="D1370" s="25">
        <v>5</v>
      </c>
      <c r="E1370" s="25">
        <v>4</v>
      </c>
      <c r="F1370" s="25">
        <v>0</v>
      </c>
      <c r="G1370" s="25">
        <v>1</v>
      </c>
      <c r="H1370" s="25">
        <v>0</v>
      </c>
      <c r="I1370" s="25">
        <v>0</v>
      </c>
      <c r="J1370" s="25">
        <v>0</v>
      </c>
      <c r="K1370" s="25" t="s">
        <v>80</v>
      </c>
      <c r="L1370" s="25">
        <v>4</v>
      </c>
      <c r="M1370" s="25" t="str">
        <f t="shared" si="21"/>
        <v>D-Good</v>
      </c>
    </row>
    <row r="1371" spans="1:13" x14ac:dyDescent="0.25">
      <c r="A1371" s="25" t="s">
        <v>1548</v>
      </c>
      <c r="B1371" s="25" t="s">
        <v>178</v>
      </c>
      <c r="C1371" s="25">
        <v>5</v>
      </c>
      <c r="D1371" s="25">
        <v>4</v>
      </c>
      <c r="E1371" s="25">
        <v>4</v>
      </c>
      <c r="F1371" s="25">
        <v>0</v>
      </c>
      <c r="G1371" s="25">
        <v>0</v>
      </c>
      <c r="H1371" s="25">
        <v>1</v>
      </c>
      <c r="I1371" s="25">
        <v>0</v>
      </c>
      <c r="J1371" s="25">
        <v>1</v>
      </c>
      <c r="K1371" s="25" t="s">
        <v>81</v>
      </c>
      <c r="L1371" s="25">
        <v>3</v>
      </c>
      <c r="M1371" s="25" t="str">
        <f t="shared" si="21"/>
        <v>E-Poor</v>
      </c>
    </row>
    <row r="1372" spans="1:13" x14ac:dyDescent="0.25">
      <c r="A1372" s="25" t="s">
        <v>1549</v>
      </c>
      <c r="B1372" s="25" t="s">
        <v>178</v>
      </c>
      <c r="C1372" s="25">
        <v>4</v>
      </c>
      <c r="D1372" s="25">
        <v>4</v>
      </c>
      <c r="E1372" s="25">
        <v>5</v>
      </c>
      <c r="F1372" s="25">
        <v>0</v>
      </c>
      <c r="G1372" s="25">
        <v>1</v>
      </c>
      <c r="H1372" s="25">
        <v>0</v>
      </c>
      <c r="I1372" s="25">
        <v>1</v>
      </c>
      <c r="J1372" s="25">
        <v>0</v>
      </c>
      <c r="K1372" s="25" t="s">
        <v>82</v>
      </c>
      <c r="L1372" s="25">
        <v>4</v>
      </c>
      <c r="M1372" s="25" t="str">
        <f t="shared" si="21"/>
        <v>F-Good</v>
      </c>
    </row>
    <row r="1373" spans="1:13" x14ac:dyDescent="0.25">
      <c r="A1373" s="25" t="s">
        <v>1550</v>
      </c>
      <c r="B1373" s="25" t="s">
        <v>180</v>
      </c>
      <c r="C1373" s="25">
        <v>5</v>
      </c>
      <c r="D1373" s="25">
        <v>4</v>
      </c>
      <c r="E1373" s="25">
        <v>4</v>
      </c>
      <c r="F1373" s="25">
        <v>0</v>
      </c>
      <c r="G1373" s="25">
        <v>1</v>
      </c>
      <c r="H1373" s="25">
        <v>0</v>
      </c>
      <c r="I1373" s="25">
        <v>1</v>
      </c>
      <c r="J1373" s="25">
        <v>0</v>
      </c>
      <c r="K1373" s="25" t="s">
        <v>82</v>
      </c>
      <c r="L1373" s="25">
        <v>2</v>
      </c>
      <c r="M1373" s="25" t="str">
        <f t="shared" si="21"/>
        <v>F-Poor</v>
      </c>
    </row>
    <row r="1374" spans="1:13" x14ac:dyDescent="0.25">
      <c r="A1374" s="25" t="s">
        <v>1551</v>
      </c>
      <c r="B1374" s="25" t="s">
        <v>180</v>
      </c>
      <c r="C1374" s="25">
        <v>5</v>
      </c>
      <c r="D1374" s="25">
        <v>5</v>
      </c>
      <c r="E1374" s="25">
        <v>5</v>
      </c>
      <c r="F1374" s="25">
        <v>1</v>
      </c>
      <c r="G1374" s="25">
        <v>1</v>
      </c>
      <c r="H1374" s="25">
        <v>1</v>
      </c>
      <c r="I1374" s="25">
        <v>0</v>
      </c>
      <c r="J1374" s="25">
        <v>0</v>
      </c>
      <c r="K1374" s="25" t="s">
        <v>83</v>
      </c>
      <c r="L1374" s="25">
        <v>4</v>
      </c>
      <c r="M1374" s="25" t="str">
        <f t="shared" si="21"/>
        <v>G-Good</v>
      </c>
    </row>
    <row r="1375" spans="1:13" x14ac:dyDescent="0.25">
      <c r="A1375" s="25" t="s">
        <v>1552</v>
      </c>
      <c r="B1375" s="25" t="s">
        <v>180</v>
      </c>
      <c r="C1375" s="25">
        <v>5</v>
      </c>
      <c r="D1375" s="25">
        <v>4</v>
      </c>
      <c r="E1375" s="25">
        <v>5</v>
      </c>
      <c r="F1375" s="25">
        <v>1</v>
      </c>
      <c r="G1375" s="25">
        <v>1</v>
      </c>
      <c r="H1375" s="25">
        <v>1</v>
      </c>
      <c r="I1375" s="25">
        <v>0</v>
      </c>
      <c r="J1375" s="25">
        <v>0</v>
      </c>
      <c r="K1375" s="25" t="s">
        <v>79</v>
      </c>
      <c r="L1375" s="25">
        <v>3</v>
      </c>
      <c r="M1375" s="25" t="str">
        <f t="shared" si="21"/>
        <v>C-Poor</v>
      </c>
    </row>
    <row r="1376" spans="1:13" x14ac:dyDescent="0.25">
      <c r="A1376" s="25" t="s">
        <v>1553</v>
      </c>
      <c r="B1376" s="25" t="s">
        <v>178</v>
      </c>
      <c r="C1376" s="25">
        <v>5</v>
      </c>
      <c r="D1376" s="25">
        <v>5</v>
      </c>
      <c r="E1376" s="25">
        <v>4</v>
      </c>
      <c r="F1376" s="25">
        <v>1</v>
      </c>
      <c r="G1376" s="25">
        <v>1</v>
      </c>
      <c r="H1376" s="25">
        <v>1</v>
      </c>
      <c r="I1376" s="25">
        <v>0</v>
      </c>
      <c r="J1376" s="25">
        <v>0</v>
      </c>
      <c r="K1376" s="25" t="s">
        <v>79</v>
      </c>
      <c r="L1376" s="25">
        <v>3</v>
      </c>
      <c r="M1376" s="25" t="str">
        <f t="shared" si="21"/>
        <v>C-Poor</v>
      </c>
    </row>
    <row r="1377" spans="1:13" x14ac:dyDescent="0.25">
      <c r="A1377" s="25" t="s">
        <v>1554</v>
      </c>
      <c r="B1377" s="25" t="s">
        <v>178</v>
      </c>
      <c r="C1377" s="25">
        <v>4</v>
      </c>
      <c r="D1377" s="25">
        <v>4</v>
      </c>
      <c r="E1377" s="25">
        <v>3</v>
      </c>
      <c r="F1377" s="25">
        <v>0</v>
      </c>
      <c r="G1377" s="25">
        <v>1</v>
      </c>
      <c r="H1377" s="25">
        <v>0</v>
      </c>
      <c r="I1377" s="25">
        <v>1</v>
      </c>
      <c r="J1377" s="25">
        <v>0</v>
      </c>
      <c r="K1377" s="25" t="s">
        <v>82</v>
      </c>
      <c r="L1377" s="25">
        <v>2</v>
      </c>
      <c r="M1377" s="25" t="str">
        <f t="shared" si="21"/>
        <v>F-Poor</v>
      </c>
    </row>
    <row r="1378" spans="1:13" x14ac:dyDescent="0.25">
      <c r="A1378" s="25" t="s">
        <v>1555</v>
      </c>
      <c r="B1378" s="25" t="s">
        <v>180</v>
      </c>
      <c r="C1378" s="25">
        <v>5</v>
      </c>
      <c r="D1378" s="25">
        <v>4</v>
      </c>
      <c r="E1378" s="25">
        <v>5</v>
      </c>
      <c r="F1378" s="25">
        <v>1</v>
      </c>
      <c r="G1378" s="25">
        <v>1</v>
      </c>
      <c r="H1378" s="25">
        <v>1</v>
      </c>
      <c r="I1378" s="25">
        <v>0</v>
      </c>
      <c r="J1378" s="25">
        <v>0</v>
      </c>
      <c r="K1378" s="25" t="s">
        <v>83</v>
      </c>
      <c r="L1378" s="25">
        <v>3</v>
      </c>
      <c r="M1378" s="25" t="str">
        <f t="shared" si="21"/>
        <v>G-Poor</v>
      </c>
    </row>
    <row r="1379" spans="1:13" x14ac:dyDescent="0.25">
      <c r="A1379" s="25" t="s">
        <v>1556</v>
      </c>
      <c r="B1379" s="25" t="s">
        <v>180</v>
      </c>
      <c r="C1379" s="25">
        <v>5</v>
      </c>
      <c r="D1379" s="25">
        <v>4</v>
      </c>
      <c r="E1379" s="25">
        <v>3</v>
      </c>
      <c r="F1379" s="25">
        <v>0</v>
      </c>
      <c r="G1379" s="25">
        <v>1</v>
      </c>
      <c r="H1379" s="25">
        <v>1</v>
      </c>
      <c r="I1379" s="25">
        <v>1</v>
      </c>
      <c r="J1379" s="25">
        <v>0</v>
      </c>
      <c r="K1379" s="25" t="s">
        <v>76</v>
      </c>
      <c r="L1379" s="25">
        <v>3</v>
      </c>
      <c r="M1379" s="25" t="str">
        <f t="shared" si="21"/>
        <v>A-Poor</v>
      </c>
    </row>
    <row r="1380" spans="1:13" x14ac:dyDescent="0.25">
      <c r="A1380" s="25" t="s">
        <v>1557</v>
      </c>
      <c r="B1380" s="25" t="s">
        <v>180</v>
      </c>
      <c r="C1380" s="25">
        <v>5</v>
      </c>
      <c r="D1380" s="25">
        <v>4</v>
      </c>
      <c r="E1380" s="25">
        <v>5</v>
      </c>
      <c r="F1380" s="25">
        <v>0</v>
      </c>
      <c r="G1380" s="25">
        <v>1</v>
      </c>
      <c r="H1380" s="25">
        <v>1</v>
      </c>
      <c r="I1380" s="25">
        <v>1</v>
      </c>
      <c r="J1380" s="25">
        <v>0</v>
      </c>
      <c r="K1380" s="25" t="s">
        <v>76</v>
      </c>
      <c r="L1380" s="25">
        <v>3</v>
      </c>
      <c r="M1380" s="25" t="str">
        <f t="shared" si="21"/>
        <v>A-Poor</v>
      </c>
    </row>
    <row r="1381" spans="1:13" x14ac:dyDescent="0.25">
      <c r="A1381" s="25" t="s">
        <v>1558</v>
      </c>
      <c r="B1381" s="25" t="s">
        <v>178</v>
      </c>
      <c r="C1381" s="25">
        <v>5</v>
      </c>
      <c r="D1381" s="25">
        <v>5</v>
      </c>
      <c r="E1381" s="25">
        <v>5</v>
      </c>
      <c r="F1381" s="25">
        <v>0</v>
      </c>
      <c r="G1381" s="25">
        <v>1</v>
      </c>
      <c r="H1381" s="25">
        <v>1</v>
      </c>
      <c r="I1381" s="25">
        <v>1</v>
      </c>
      <c r="J1381" s="25">
        <v>0</v>
      </c>
      <c r="K1381" s="25" t="s">
        <v>76</v>
      </c>
      <c r="L1381" s="25">
        <v>4</v>
      </c>
      <c r="M1381" s="25" t="str">
        <f t="shared" si="21"/>
        <v>A-Good</v>
      </c>
    </row>
    <row r="1382" spans="1:13" x14ac:dyDescent="0.25">
      <c r="A1382" s="25" t="s">
        <v>1559</v>
      </c>
      <c r="B1382" s="25" t="s">
        <v>178</v>
      </c>
      <c r="C1382" s="25">
        <v>4</v>
      </c>
      <c r="D1382" s="25">
        <v>3</v>
      </c>
      <c r="E1382" s="25">
        <v>4</v>
      </c>
      <c r="F1382" s="25">
        <v>1</v>
      </c>
      <c r="G1382" s="25">
        <v>1</v>
      </c>
      <c r="H1382" s="25">
        <v>1</v>
      </c>
      <c r="I1382" s="25">
        <v>0</v>
      </c>
      <c r="J1382" s="25">
        <v>0</v>
      </c>
      <c r="K1382" s="25" t="s">
        <v>79</v>
      </c>
      <c r="L1382" s="25">
        <v>3</v>
      </c>
      <c r="M1382" s="25" t="str">
        <f t="shared" si="21"/>
        <v>C-Poor</v>
      </c>
    </row>
    <row r="1383" spans="1:13" x14ac:dyDescent="0.25">
      <c r="A1383" s="25" t="s">
        <v>1560</v>
      </c>
      <c r="B1383" s="25" t="s">
        <v>180</v>
      </c>
      <c r="C1383" s="25">
        <v>4</v>
      </c>
      <c r="D1383" s="25">
        <v>5</v>
      </c>
      <c r="E1383" s="25">
        <v>4</v>
      </c>
      <c r="F1383" s="25">
        <v>1</v>
      </c>
      <c r="G1383" s="25">
        <v>1</v>
      </c>
      <c r="H1383" s="25">
        <v>1</v>
      </c>
      <c r="I1383" s="25">
        <v>0</v>
      </c>
      <c r="J1383" s="25">
        <v>0</v>
      </c>
      <c r="K1383" s="25" t="s">
        <v>79</v>
      </c>
      <c r="L1383" s="25">
        <v>2</v>
      </c>
      <c r="M1383" s="25" t="str">
        <f t="shared" si="21"/>
        <v>C-Poor</v>
      </c>
    </row>
    <row r="1384" spans="1:13" x14ac:dyDescent="0.25">
      <c r="A1384" s="25" t="s">
        <v>1561</v>
      </c>
      <c r="B1384" s="25" t="s">
        <v>180</v>
      </c>
      <c r="C1384" s="25">
        <v>5</v>
      </c>
      <c r="D1384" s="25">
        <v>4</v>
      </c>
      <c r="E1384" s="25">
        <v>4</v>
      </c>
      <c r="F1384" s="25">
        <v>1</v>
      </c>
      <c r="G1384" s="25">
        <v>1</v>
      </c>
      <c r="H1384" s="25">
        <v>1</v>
      </c>
      <c r="I1384" s="25">
        <v>0</v>
      </c>
      <c r="J1384" s="25">
        <v>0</v>
      </c>
      <c r="K1384" s="25" t="s">
        <v>79</v>
      </c>
      <c r="L1384" s="25">
        <v>3</v>
      </c>
      <c r="M1384" s="25" t="str">
        <f t="shared" si="21"/>
        <v>C-Poor</v>
      </c>
    </row>
    <row r="1385" spans="1:13" x14ac:dyDescent="0.25">
      <c r="A1385" s="25" t="s">
        <v>1562</v>
      </c>
      <c r="B1385" s="25" t="s">
        <v>180</v>
      </c>
      <c r="C1385" s="25">
        <v>5</v>
      </c>
      <c r="D1385" s="25">
        <v>4</v>
      </c>
      <c r="E1385" s="25">
        <v>4</v>
      </c>
      <c r="F1385" s="25">
        <v>1</v>
      </c>
      <c r="G1385" s="25">
        <v>1</v>
      </c>
      <c r="H1385" s="25">
        <v>1</v>
      </c>
      <c r="I1385" s="25">
        <v>0</v>
      </c>
      <c r="J1385" s="25">
        <v>0</v>
      </c>
      <c r="K1385" s="25" t="s">
        <v>79</v>
      </c>
      <c r="L1385" s="25">
        <v>3</v>
      </c>
      <c r="M1385" s="25" t="str">
        <f t="shared" si="21"/>
        <v>C-Poor</v>
      </c>
    </row>
    <row r="1386" spans="1:13" x14ac:dyDescent="0.25">
      <c r="A1386" s="25" t="s">
        <v>1563</v>
      </c>
      <c r="B1386" s="25" t="s">
        <v>178</v>
      </c>
      <c r="C1386" s="25">
        <v>5</v>
      </c>
      <c r="D1386" s="25">
        <v>5</v>
      </c>
      <c r="E1386" s="25">
        <v>4</v>
      </c>
      <c r="F1386" s="25">
        <v>1</v>
      </c>
      <c r="G1386" s="25">
        <v>1</v>
      </c>
      <c r="H1386" s="25">
        <v>1</v>
      </c>
      <c r="I1386" s="25">
        <v>0</v>
      </c>
      <c r="J1386" s="25">
        <v>0</v>
      </c>
      <c r="K1386" s="25" t="s">
        <v>79</v>
      </c>
      <c r="L1386" s="25">
        <v>3</v>
      </c>
      <c r="M1386" s="25" t="str">
        <f t="shared" si="21"/>
        <v>C-Poor</v>
      </c>
    </row>
    <row r="1387" spans="1:13" x14ac:dyDescent="0.25">
      <c r="A1387" s="25" t="s">
        <v>1564</v>
      </c>
      <c r="B1387" s="25" t="s">
        <v>178</v>
      </c>
      <c r="C1387" s="25">
        <v>4</v>
      </c>
      <c r="D1387" s="25">
        <v>3</v>
      </c>
      <c r="E1387" s="25">
        <v>4</v>
      </c>
      <c r="F1387" s="25">
        <v>0</v>
      </c>
      <c r="G1387" s="25">
        <v>1</v>
      </c>
      <c r="H1387" s="25">
        <v>1</v>
      </c>
      <c r="I1387" s="25">
        <v>1</v>
      </c>
      <c r="J1387" s="25">
        <v>0</v>
      </c>
      <c r="K1387" s="25" t="s">
        <v>76</v>
      </c>
      <c r="L1387" s="25">
        <v>3</v>
      </c>
      <c r="M1387" s="25" t="str">
        <f t="shared" si="21"/>
        <v>A-Poor</v>
      </c>
    </row>
    <row r="1388" spans="1:13" x14ac:dyDescent="0.25">
      <c r="A1388" s="25" t="s">
        <v>1565</v>
      </c>
      <c r="B1388" s="25" t="s">
        <v>178</v>
      </c>
      <c r="C1388" s="25">
        <v>5</v>
      </c>
      <c r="D1388" s="25">
        <v>4</v>
      </c>
      <c r="E1388" s="25">
        <v>4</v>
      </c>
      <c r="F1388" s="25">
        <v>0</v>
      </c>
      <c r="G1388" s="25">
        <v>1</v>
      </c>
      <c r="H1388" s="25">
        <v>1</v>
      </c>
      <c r="I1388" s="25">
        <v>1</v>
      </c>
      <c r="J1388" s="25">
        <v>0</v>
      </c>
      <c r="K1388" s="25" t="s">
        <v>76</v>
      </c>
      <c r="L1388" s="25">
        <v>4</v>
      </c>
      <c r="M1388" s="25" t="str">
        <f t="shared" si="21"/>
        <v>A-Good</v>
      </c>
    </row>
    <row r="1389" spans="1:13" x14ac:dyDescent="0.25">
      <c r="A1389" s="25" t="s">
        <v>1566</v>
      </c>
      <c r="B1389" s="25" t="s">
        <v>178</v>
      </c>
      <c r="C1389" s="25">
        <v>5</v>
      </c>
      <c r="D1389" s="25">
        <v>4</v>
      </c>
      <c r="E1389" s="25">
        <v>5</v>
      </c>
      <c r="F1389" s="25">
        <v>0</v>
      </c>
      <c r="G1389" s="25">
        <v>1</v>
      </c>
      <c r="H1389" s="25">
        <v>1</v>
      </c>
      <c r="I1389" s="25">
        <v>1</v>
      </c>
      <c r="J1389" s="25">
        <v>0</v>
      </c>
      <c r="K1389" s="25" t="s">
        <v>76</v>
      </c>
      <c r="L1389" s="25">
        <v>4</v>
      </c>
      <c r="M1389" s="25" t="str">
        <f t="shared" si="21"/>
        <v>A-Good</v>
      </c>
    </row>
    <row r="1390" spans="1:13" x14ac:dyDescent="0.25">
      <c r="A1390" s="25" t="s">
        <v>1567</v>
      </c>
      <c r="B1390" s="25" t="s">
        <v>178</v>
      </c>
      <c r="C1390" s="25">
        <v>5</v>
      </c>
      <c r="D1390" s="25">
        <v>5</v>
      </c>
      <c r="E1390" s="25">
        <v>5</v>
      </c>
      <c r="F1390" s="25">
        <v>0</v>
      </c>
      <c r="G1390" s="25">
        <v>1</v>
      </c>
      <c r="H1390" s="25">
        <v>1</v>
      </c>
      <c r="I1390" s="25">
        <v>1</v>
      </c>
      <c r="J1390" s="25">
        <v>0</v>
      </c>
      <c r="K1390" s="25" t="s">
        <v>76</v>
      </c>
      <c r="L1390" s="25">
        <v>3</v>
      </c>
      <c r="M1390" s="25" t="str">
        <f t="shared" si="21"/>
        <v>A-Poor</v>
      </c>
    </row>
    <row r="1391" spans="1:13" x14ac:dyDescent="0.25">
      <c r="A1391" s="25" t="s">
        <v>1568</v>
      </c>
      <c r="B1391" s="25" t="s">
        <v>178</v>
      </c>
      <c r="C1391" s="25">
        <v>5</v>
      </c>
      <c r="D1391" s="25">
        <v>5</v>
      </c>
      <c r="E1391" s="25">
        <v>5</v>
      </c>
      <c r="F1391" s="25">
        <v>0</v>
      </c>
      <c r="G1391" s="25">
        <v>0</v>
      </c>
      <c r="H1391" s="25">
        <v>1</v>
      </c>
      <c r="I1391" s="25">
        <v>1</v>
      </c>
      <c r="J1391" s="25">
        <v>1</v>
      </c>
      <c r="K1391" s="25" t="s">
        <v>77</v>
      </c>
      <c r="L1391" s="25">
        <v>4</v>
      </c>
      <c r="M1391" s="25" t="str">
        <f t="shared" si="21"/>
        <v>B-Good</v>
      </c>
    </row>
    <row r="1392" spans="1:13" x14ac:dyDescent="0.25">
      <c r="A1392" s="25" t="s">
        <v>1569</v>
      </c>
      <c r="B1392" s="25" t="s">
        <v>178</v>
      </c>
      <c r="C1392" s="25">
        <v>3</v>
      </c>
      <c r="D1392" s="25">
        <v>4</v>
      </c>
      <c r="E1392" s="25">
        <v>3</v>
      </c>
      <c r="F1392" s="25">
        <v>0</v>
      </c>
      <c r="G1392" s="25">
        <v>1</v>
      </c>
      <c r="H1392" s="25">
        <v>0</v>
      </c>
      <c r="I1392" s="25">
        <v>0</v>
      </c>
      <c r="J1392" s="25">
        <v>0</v>
      </c>
      <c r="K1392" s="25" t="s">
        <v>80</v>
      </c>
      <c r="L1392" s="25">
        <v>3</v>
      </c>
      <c r="M1392" s="25" t="str">
        <f t="shared" si="21"/>
        <v>D-Poor</v>
      </c>
    </row>
    <row r="1393" spans="1:13" x14ac:dyDescent="0.25">
      <c r="A1393" s="25" t="s">
        <v>1570</v>
      </c>
      <c r="B1393" s="25" t="s">
        <v>178</v>
      </c>
      <c r="C1393" s="25">
        <v>4</v>
      </c>
      <c r="D1393" s="25">
        <v>4</v>
      </c>
      <c r="E1393" s="25">
        <v>2</v>
      </c>
      <c r="F1393" s="25">
        <v>0</v>
      </c>
      <c r="G1393" s="25">
        <v>0</v>
      </c>
      <c r="H1393" s="25">
        <v>1</v>
      </c>
      <c r="I1393" s="25">
        <v>0</v>
      </c>
      <c r="J1393" s="25">
        <v>1</v>
      </c>
      <c r="K1393" s="25" t="s">
        <v>81</v>
      </c>
      <c r="L1393" s="25">
        <v>3</v>
      </c>
      <c r="M1393" s="25" t="str">
        <f t="shared" si="21"/>
        <v>E-Poor</v>
      </c>
    </row>
    <row r="1394" spans="1:13" x14ac:dyDescent="0.25">
      <c r="A1394" s="25" t="s">
        <v>1571</v>
      </c>
      <c r="B1394" s="25" t="s">
        <v>178</v>
      </c>
      <c r="C1394" s="25">
        <v>4</v>
      </c>
      <c r="D1394" s="25">
        <v>4</v>
      </c>
      <c r="E1394" s="25">
        <v>3</v>
      </c>
      <c r="F1394" s="25">
        <v>0</v>
      </c>
      <c r="G1394" s="25">
        <v>1</v>
      </c>
      <c r="H1394" s="25">
        <v>0</v>
      </c>
      <c r="I1394" s="25">
        <v>1</v>
      </c>
      <c r="J1394" s="25">
        <v>0</v>
      </c>
      <c r="K1394" s="25" t="s">
        <v>82</v>
      </c>
      <c r="L1394" s="25">
        <v>2</v>
      </c>
      <c r="M1394" s="25" t="str">
        <f t="shared" si="21"/>
        <v>F-Poor</v>
      </c>
    </row>
    <row r="1395" spans="1:13" x14ac:dyDescent="0.25">
      <c r="A1395" s="25" t="s">
        <v>1572</v>
      </c>
      <c r="B1395" s="25" t="s">
        <v>178</v>
      </c>
      <c r="C1395" s="25">
        <v>5</v>
      </c>
      <c r="D1395" s="25">
        <v>5</v>
      </c>
      <c r="E1395" s="25">
        <v>5</v>
      </c>
      <c r="F1395" s="25">
        <v>0</v>
      </c>
      <c r="G1395" s="25">
        <v>1</v>
      </c>
      <c r="H1395" s="25">
        <v>1</v>
      </c>
      <c r="I1395" s="25">
        <v>1</v>
      </c>
      <c r="J1395" s="25">
        <v>0</v>
      </c>
      <c r="K1395" s="25" t="s">
        <v>76</v>
      </c>
      <c r="L1395" s="25">
        <v>3</v>
      </c>
      <c r="M1395" s="25" t="str">
        <f t="shared" si="21"/>
        <v>A-Poor</v>
      </c>
    </row>
    <row r="1396" spans="1:13" x14ac:dyDescent="0.25">
      <c r="A1396" s="25" t="s">
        <v>1573</v>
      </c>
      <c r="B1396" s="25" t="s">
        <v>178</v>
      </c>
      <c r="C1396" s="25">
        <v>5</v>
      </c>
      <c r="D1396" s="25">
        <v>5</v>
      </c>
      <c r="E1396" s="25">
        <v>5</v>
      </c>
      <c r="F1396" s="25">
        <v>1</v>
      </c>
      <c r="G1396" s="25">
        <v>1</v>
      </c>
      <c r="H1396" s="25">
        <v>1</v>
      </c>
      <c r="I1396" s="25">
        <v>0</v>
      </c>
      <c r="J1396" s="25">
        <v>0</v>
      </c>
      <c r="K1396" s="25" t="s">
        <v>79</v>
      </c>
      <c r="L1396" s="25">
        <v>3</v>
      </c>
      <c r="M1396" s="25" t="str">
        <f t="shared" si="21"/>
        <v>C-Poor</v>
      </c>
    </row>
    <row r="1397" spans="1:13" x14ac:dyDescent="0.25">
      <c r="A1397" s="25" t="s">
        <v>1574</v>
      </c>
      <c r="B1397" s="25" t="s">
        <v>178</v>
      </c>
      <c r="C1397" s="25">
        <v>3</v>
      </c>
      <c r="D1397" s="25">
        <v>3</v>
      </c>
      <c r="E1397" s="25">
        <v>2</v>
      </c>
      <c r="F1397" s="25">
        <v>0</v>
      </c>
      <c r="G1397" s="25">
        <v>1</v>
      </c>
      <c r="H1397" s="25">
        <v>0</v>
      </c>
      <c r="I1397" s="25">
        <v>0</v>
      </c>
      <c r="J1397" s="25">
        <v>0</v>
      </c>
      <c r="K1397" s="25" t="s">
        <v>80</v>
      </c>
      <c r="L1397" s="25">
        <v>3</v>
      </c>
      <c r="M1397" s="25" t="str">
        <f t="shared" si="21"/>
        <v>D-Poor</v>
      </c>
    </row>
    <row r="1398" spans="1:13" x14ac:dyDescent="0.25">
      <c r="A1398" s="25" t="s">
        <v>1575</v>
      </c>
      <c r="B1398" s="25" t="s">
        <v>178</v>
      </c>
      <c r="C1398" s="25">
        <v>4</v>
      </c>
      <c r="D1398" s="25">
        <v>3</v>
      </c>
      <c r="E1398" s="25">
        <v>4</v>
      </c>
      <c r="F1398" s="25">
        <v>1</v>
      </c>
      <c r="G1398" s="25">
        <v>1</v>
      </c>
      <c r="H1398" s="25">
        <v>1</v>
      </c>
      <c r="I1398" s="25">
        <v>0</v>
      </c>
      <c r="J1398" s="25">
        <v>0</v>
      </c>
      <c r="K1398" s="25" t="s">
        <v>83</v>
      </c>
      <c r="L1398" s="25">
        <v>2</v>
      </c>
      <c r="M1398" s="25" t="str">
        <f t="shared" si="21"/>
        <v>G-Poor</v>
      </c>
    </row>
    <row r="1399" spans="1:13" x14ac:dyDescent="0.25">
      <c r="A1399" s="25" t="s">
        <v>1576</v>
      </c>
      <c r="B1399" s="25" t="s">
        <v>180</v>
      </c>
      <c r="C1399" s="25">
        <v>5</v>
      </c>
      <c r="D1399" s="25">
        <v>4</v>
      </c>
      <c r="E1399" s="25">
        <v>4</v>
      </c>
      <c r="F1399" s="25">
        <v>1</v>
      </c>
      <c r="G1399" s="25">
        <v>1</v>
      </c>
      <c r="H1399" s="25">
        <v>1</v>
      </c>
      <c r="I1399" s="25">
        <v>0</v>
      </c>
      <c r="J1399" s="25">
        <v>0</v>
      </c>
      <c r="K1399" s="25" t="s">
        <v>83</v>
      </c>
      <c r="L1399" s="25">
        <v>3</v>
      </c>
      <c r="M1399" s="25" t="str">
        <f t="shared" si="21"/>
        <v>G-Poor</v>
      </c>
    </row>
    <row r="1400" spans="1:13" x14ac:dyDescent="0.25">
      <c r="A1400" s="25" t="s">
        <v>1577</v>
      </c>
      <c r="B1400" s="25" t="s">
        <v>180</v>
      </c>
      <c r="C1400" s="25">
        <v>5</v>
      </c>
      <c r="D1400" s="25">
        <v>4</v>
      </c>
      <c r="E1400" s="25">
        <v>5</v>
      </c>
      <c r="F1400" s="25">
        <v>1</v>
      </c>
      <c r="G1400" s="25">
        <v>1</v>
      </c>
      <c r="H1400" s="25">
        <v>1</v>
      </c>
      <c r="I1400" s="25">
        <v>0</v>
      </c>
      <c r="J1400" s="25">
        <v>0</v>
      </c>
      <c r="K1400" s="25" t="s">
        <v>83</v>
      </c>
      <c r="L1400" s="25">
        <v>3</v>
      </c>
      <c r="M1400" s="25" t="str">
        <f t="shared" si="21"/>
        <v>G-Poor</v>
      </c>
    </row>
    <row r="1401" spans="1:13" x14ac:dyDescent="0.25">
      <c r="A1401" s="25" t="s">
        <v>1578</v>
      </c>
      <c r="B1401" s="25" t="s">
        <v>178</v>
      </c>
      <c r="C1401" s="25">
        <v>4</v>
      </c>
      <c r="D1401" s="25">
        <v>4</v>
      </c>
      <c r="E1401" s="25">
        <v>4</v>
      </c>
      <c r="F1401" s="25">
        <v>0</v>
      </c>
      <c r="G1401" s="25">
        <v>1</v>
      </c>
      <c r="H1401" s="25">
        <v>1</v>
      </c>
      <c r="I1401" s="25">
        <v>1</v>
      </c>
      <c r="J1401" s="25">
        <v>0</v>
      </c>
      <c r="K1401" s="25" t="s">
        <v>76</v>
      </c>
      <c r="L1401" s="25">
        <v>3</v>
      </c>
      <c r="M1401" s="25" t="str">
        <f t="shared" si="21"/>
        <v>A-Poor</v>
      </c>
    </row>
    <row r="1402" spans="1:13" x14ac:dyDescent="0.25">
      <c r="A1402" s="25" t="s">
        <v>1579</v>
      </c>
      <c r="B1402" s="25" t="s">
        <v>178</v>
      </c>
      <c r="C1402" s="25">
        <v>5</v>
      </c>
      <c r="D1402" s="25">
        <v>5</v>
      </c>
      <c r="E1402" s="25">
        <v>5</v>
      </c>
      <c r="F1402" s="25">
        <v>0</v>
      </c>
      <c r="G1402" s="25">
        <v>1</v>
      </c>
      <c r="H1402" s="25">
        <v>1</v>
      </c>
      <c r="I1402" s="25">
        <v>1</v>
      </c>
      <c r="J1402" s="25">
        <v>0</v>
      </c>
      <c r="K1402" s="25" t="s">
        <v>76</v>
      </c>
      <c r="L1402" s="25">
        <v>4</v>
      </c>
      <c r="M1402" s="25" t="str">
        <f t="shared" si="21"/>
        <v>A-Good</v>
      </c>
    </row>
    <row r="1403" spans="1:13" x14ac:dyDescent="0.25">
      <c r="A1403" s="25" t="s">
        <v>1580</v>
      </c>
      <c r="B1403" s="25" t="s">
        <v>178</v>
      </c>
      <c r="C1403" s="25">
        <v>5</v>
      </c>
      <c r="D1403" s="25">
        <v>5</v>
      </c>
      <c r="E1403" s="25">
        <v>4</v>
      </c>
      <c r="F1403" s="25">
        <v>0</v>
      </c>
      <c r="G1403" s="25">
        <v>1</v>
      </c>
      <c r="H1403" s="25">
        <v>1</v>
      </c>
      <c r="I1403" s="25">
        <v>1</v>
      </c>
      <c r="J1403" s="25">
        <v>0</v>
      </c>
      <c r="K1403" s="25" t="s">
        <v>76</v>
      </c>
      <c r="L1403" s="25">
        <v>5</v>
      </c>
      <c r="M1403" s="25" t="str">
        <f t="shared" si="21"/>
        <v>A-Good</v>
      </c>
    </row>
    <row r="1404" spans="1:13" x14ac:dyDescent="0.25">
      <c r="A1404" s="25" t="s">
        <v>1581</v>
      </c>
      <c r="B1404" s="25" t="s">
        <v>178</v>
      </c>
      <c r="C1404" s="25">
        <v>5</v>
      </c>
      <c r="D1404" s="25">
        <v>4</v>
      </c>
      <c r="E1404" s="25">
        <v>5</v>
      </c>
      <c r="F1404" s="25">
        <v>1</v>
      </c>
      <c r="G1404" s="25">
        <v>1</v>
      </c>
      <c r="H1404" s="25">
        <v>1</v>
      </c>
      <c r="I1404" s="25">
        <v>0</v>
      </c>
      <c r="J1404" s="25">
        <v>0</v>
      </c>
      <c r="K1404" s="25" t="s">
        <v>79</v>
      </c>
      <c r="L1404" s="25">
        <v>3</v>
      </c>
      <c r="M1404" s="25" t="str">
        <f t="shared" si="21"/>
        <v>C-Poor</v>
      </c>
    </row>
    <row r="1405" spans="1:13" x14ac:dyDescent="0.25">
      <c r="A1405" s="25" t="s">
        <v>1582</v>
      </c>
      <c r="B1405" s="25" t="s">
        <v>180</v>
      </c>
      <c r="C1405" s="25">
        <v>5</v>
      </c>
      <c r="D1405" s="25">
        <v>5</v>
      </c>
      <c r="E1405" s="25">
        <v>5</v>
      </c>
      <c r="F1405" s="25">
        <v>1</v>
      </c>
      <c r="G1405" s="25">
        <v>1</v>
      </c>
      <c r="H1405" s="25">
        <v>1</v>
      </c>
      <c r="I1405" s="25">
        <v>0</v>
      </c>
      <c r="J1405" s="25">
        <v>0</v>
      </c>
      <c r="K1405" s="25" t="s">
        <v>79</v>
      </c>
      <c r="L1405" s="25">
        <v>3</v>
      </c>
      <c r="M1405" s="25" t="str">
        <f t="shared" si="21"/>
        <v>C-Poor</v>
      </c>
    </row>
    <row r="1406" spans="1:13" x14ac:dyDescent="0.25">
      <c r="A1406" s="25" t="s">
        <v>1583</v>
      </c>
      <c r="B1406" s="25" t="s">
        <v>178</v>
      </c>
      <c r="C1406" s="25">
        <v>5</v>
      </c>
      <c r="D1406" s="25">
        <v>5</v>
      </c>
      <c r="E1406" s="25">
        <v>5</v>
      </c>
      <c r="F1406" s="25">
        <v>1</v>
      </c>
      <c r="G1406" s="25">
        <v>1</v>
      </c>
      <c r="H1406" s="25">
        <v>1</v>
      </c>
      <c r="I1406" s="25">
        <v>0</v>
      </c>
      <c r="J1406" s="25">
        <v>0</v>
      </c>
      <c r="K1406" s="25" t="s">
        <v>79</v>
      </c>
      <c r="L1406" s="25">
        <v>3</v>
      </c>
      <c r="M1406" s="25" t="str">
        <f t="shared" si="21"/>
        <v>C-Poor</v>
      </c>
    </row>
    <row r="1407" spans="1:13" x14ac:dyDescent="0.25">
      <c r="A1407" s="25" t="s">
        <v>1584</v>
      </c>
      <c r="B1407" s="25" t="s">
        <v>180</v>
      </c>
      <c r="C1407" s="25">
        <v>3</v>
      </c>
      <c r="D1407" s="25">
        <v>3</v>
      </c>
      <c r="E1407" s="25">
        <v>3</v>
      </c>
      <c r="F1407" s="25">
        <v>0</v>
      </c>
      <c r="G1407" s="25">
        <v>1</v>
      </c>
      <c r="H1407" s="25">
        <v>0</v>
      </c>
      <c r="I1407" s="25">
        <v>0</v>
      </c>
      <c r="J1407" s="25">
        <v>0</v>
      </c>
      <c r="K1407" s="25" t="s">
        <v>80</v>
      </c>
      <c r="L1407" s="25">
        <v>3</v>
      </c>
      <c r="M1407" s="25" t="str">
        <f t="shared" si="21"/>
        <v>D-Poor</v>
      </c>
    </row>
    <row r="1408" spans="1:13" x14ac:dyDescent="0.25">
      <c r="A1408" s="25" t="s">
        <v>1585</v>
      </c>
      <c r="B1408" s="25" t="s">
        <v>178</v>
      </c>
      <c r="C1408" s="25">
        <v>5</v>
      </c>
      <c r="D1408" s="25">
        <v>4</v>
      </c>
      <c r="E1408" s="25">
        <v>4</v>
      </c>
      <c r="F1408" s="25">
        <v>0</v>
      </c>
      <c r="G1408" s="25">
        <v>0</v>
      </c>
      <c r="H1408" s="25">
        <v>1</v>
      </c>
      <c r="I1408" s="25">
        <v>0</v>
      </c>
      <c r="J1408" s="25">
        <v>1</v>
      </c>
      <c r="K1408" s="25" t="s">
        <v>81</v>
      </c>
      <c r="L1408" s="25">
        <v>4</v>
      </c>
      <c r="M1408" s="25" t="str">
        <f t="shared" si="21"/>
        <v>E-Good</v>
      </c>
    </row>
    <row r="1409" spans="1:13" x14ac:dyDescent="0.25">
      <c r="A1409" s="25" t="s">
        <v>1586</v>
      </c>
      <c r="B1409" s="25" t="s">
        <v>178</v>
      </c>
      <c r="C1409" s="25">
        <v>5</v>
      </c>
      <c r="D1409" s="25">
        <v>4</v>
      </c>
      <c r="E1409" s="25">
        <v>4</v>
      </c>
      <c r="F1409" s="25">
        <v>0</v>
      </c>
      <c r="G1409" s="25">
        <v>1</v>
      </c>
      <c r="H1409" s="25">
        <v>0</v>
      </c>
      <c r="I1409" s="25">
        <v>1</v>
      </c>
      <c r="J1409" s="25">
        <v>0</v>
      </c>
      <c r="K1409" s="25" t="s">
        <v>82</v>
      </c>
      <c r="L1409" s="25">
        <v>3</v>
      </c>
      <c r="M1409" s="25" t="str">
        <f t="shared" si="21"/>
        <v>F-Poor</v>
      </c>
    </row>
    <row r="1410" spans="1:13" x14ac:dyDescent="0.25">
      <c r="A1410" s="25" t="s">
        <v>1587</v>
      </c>
      <c r="B1410" s="25" t="s">
        <v>178</v>
      </c>
      <c r="C1410" s="25">
        <v>5</v>
      </c>
      <c r="D1410" s="25">
        <v>4</v>
      </c>
      <c r="E1410" s="25">
        <v>4</v>
      </c>
      <c r="F1410" s="25">
        <v>0</v>
      </c>
      <c r="G1410" s="25">
        <v>1</v>
      </c>
      <c r="H1410" s="25">
        <v>0</v>
      </c>
      <c r="I1410" s="25">
        <v>1</v>
      </c>
      <c r="J1410" s="25">
        <v>0</v>
      </c>
      <c r="K1410" s="25" t="s">
        <v>82</v>
      </c>
      <c r="L1410" s="25">
        <v>4</v>
      </c>
      <c r="M1410" s="25" t="str">
        <f t="shared" si="21"/>
        <v>F-Good</v>
      </c>
    </row>
    <row r="1411" spans="1:13" x14ac:dyDescent="0.25">
      <c r="A1411" s="25" t="s">
        <v>1588</v>
      </c>
      <c r="B1411" s="25" t="s">
        <v>180</v>
      </c>
      <c r="C1411" s="25">
        <v>5</v>
      </c>
      <c r="D1411" s="25">
        <v>5</v>
      </c>
      <c r="E1411" s="25">
        <v>4</v>
      </c>
      <c r="F1411" s="25">
        <v>0</v>
      </c>
      <c r="G1411" s="25">
        <v>1</v>
      </c>
      <c r="H1411" s="25">
        <v>0</v>
      </c>
      <c r="I1411" s="25">
        <v>1</v>
      </c>
      <c r="J1411" s="25">
        <v>0</v>
      </c>
      <c r="K1411" s="25" t="s">
        <v>82</v>
      </c>
      <c r="L1411" s="25">
        <v>3</v>
      </c>
      <c r="M1411" s="25" t="str">
        <f t="shared" ref="M1411:M1474" si="22">_xlfn.CONCAT(K1411,"-",IF(L1411&gt;3,"Good", "Poor"))</f>
        <v>F-Poor</v>
      </c>
    </row>
    <row r="1412" spans="1:13" x14ac:dyDescent="0.25">
      <c r="A1412" s="25" t="s">
        <v>1589</v>
      </c>
      <c r="B1412" s="25" t="s">
        <v>180</v>
      </c>
      <c r="C1412" s="25">
        <v>4</v>
      </c>
      <c r="D1412" s="25">
        <v>4</v>
      </c>
      <c r="E1412" s="25">
        <v>4</v>
      </c>
      <c r="F1412" s="25">
        <v>1</v>
      </c>
      <c r="G1412" s="25">
        <v>1</v>
      </c>
      <c r="H1412" s="25">
        <v>1</v>
      </c>
      <c r="I1412" s="25">
        <v>0</v>
      </c>
      <c r="J1412" s="25">
        <v>0</v>
      </c>
      <c r="K1412" s="25" t="s">
        <v>83</v>
      </c>
      <c r="L1412" s="25">
        <v>3</v>
      </c>
      <c r="M1412" s="25" t="str">
        <f t="shared" si="22"/>
        <v>G-Poor</v>
      </c>
    </row>
    <row r="1413" spans="1:13" x14ac:dyDescent="0.25">
      <c r="A1413" s="25" t="s">
        <v>1590</v>
      </c>
      <c r="B1413" s="25" t="s">
        <v>178</v>
      </c>
      <c r="C1413" s="25">
        <v>5</v>
      </c>
      <c r="D1413" s="25">
        <v>5</v>
      </c>
      <c r="E1413" s="25">
        <v>4</v>
      </c>
      <c r="F1413" s="25">
        <v>1</v>
      </c>
      <c r="G1413" s="25">
        <v>1</v>
      </c>
      <c r="H1413" s="25">
        <v>1</v>
      </c>
      <c r="I1413" s="25">
        <v>0</v>
      </c>
      <c r="J1413" s="25">
        <v>0</v>
      </c>
      <c r="K1413" s="25" t="s">
        <v>83</v>
      </c>
      <c r="L1413" s="25">
        <v>3</v>
      </c>
      <c r="M1413" s="25" t="str">
        <f t="shared" si="22"/>
        <v>G-Poor</v>
      </c>
    </row>
    <row r="1414" spans="1:13" x14ac:dyDescent="0.25">
      <c r="A1414" s="25" t="s">
        <v>1591</v>
      </c>
      <c r="B1414" s="25" t="s">
        <v>178</v>
      </c>
      <c r="C1414" s="25">
        <v>5</v>
      </c>
      <c r="D1414" s="25">
        <v>5</v>
      </c>
      <c r="E1414" s="25">
        <v>5</v>
      </c>
      <c r="F1414" s="25">
        <v>1</v>
      </c>
      <c r="G1414" s="25">
        <v>1</v>
      </c>
      <c r="H1414" s="25">
        <v>1</v>
      </c>
      <c r="I1414" s="25">
        <v>0</v>
      </c>
      <c r="J1414" s="25">
        <v>0</v>
      </c>
      <c r="K1414" s="25" t="s">
        <v>83</v>
      </c>
      <c r="L1414" s="25">
        <v>3</v>
      </c>
      <c r="M1414" s="25" t="str">
        <f t="shared" si="22"/>
        <v>G-Poor</v>
      </c>
    </row>
    <row r="1415" spans="1:13" x14ac:dyDescent="0.25">
      <c r="A1415" s="25" t="s">
        <v>1592</v>
      </c>
      <c r="B1415" s="25" t="s">
        <v>180</v>
      </c>
      <c r="C1415" s="25">
        <v>5</v>
      </c>
      <c r="D1415" s="25">
        <v>4</v>
      </c>
      <c r="E1415" s="25">
        <v>3</v>
      </c>
      <c r="F1415" s="25">
        <v>0</v>
      </c>
      <c r="G1415" s="25">
        <v>0</v>
      </c>
      <c r="H1415" s="25">
        <v>1</v>
      </c>
      <c r="I1415" s="25">
        <v>1</v>
      </c>
      <c r="J1415" s="25">
        <v>1</v>
      </c>
      <c r="K1415" s="25" t="s">
        <v>77</v>
      </c>
      <c r="L1415" s="25">
        <v>3</v>
      </c>
      <c r="M1415" s="25" t="str">
        <f t="shared" si="22"/>
        <v>B-Poor</v>
      </c>
    </row>
    <row r="1416" spans="1:13" x14ac:dyDescent="0.25">
      <c r="A1416" s="25" t="s">
        <v>1593</v>
      </c>
      <c r="B1416" s="25" t="s">
        <v>178</v>
      </c>
      <c r="C1416" s="25">
        <v>5</v>
      </c>
      <c r="D1416" s="25">
        <v>4</v>
      </c>
      <c r="E1416" s="25">
        <v>4</v>
      </c>
      <c r="F1416" s="25">
        <v>1</v>
      </c>
      <c r="G1416" s="25">
        <v>1</v>
      </c>
      <c r="H1416" s="25">
        <v>1</v>
      </c>
      <c r="I1416" s="25">
        <v>0</v>
      </c>
      <c r="J1416" s="25">
        <v>0</v>
      </c>
      <c r="K1416" s="25" t="s">
        <v>79</v>
      </c>
      <c r="L1416" s="25">
        <v>3</v>
      </c>
      <c r="M1416" s="25" t="str">
        <f t="shared" si="22"/>
        <v>C-Poor</v>
      </c>
    </row>
    <row r="1417" spans="1:13" x14ac:dyDescent="0.25">
      <c r="A1417" s="25" t="s">
        <v>1594</v>
      </c>
      <c r="B1417" s="25" t="s">
        <v>178</v>
      </c>
      <c r="C1417" s="25">
        <v>5</v>
      </c>
      <c r="D1417" s="25">
        <v>5</v>
      </c>
      <c r="E1417" s="25">
        <v>4</v>
      </c>
      <c r="F1417" s="25">
        <v>1</v>
      </c>
      <c r="G1417" s="25">
        <v>1</v>
      </c>
      <c r="H1417" s="25">
        <v>1</v>
      </c>
      <c r="I1417" s="25">
        <v>0</v>
      </c>
      <c r="J1417" s="25">
        <v>0</v>
      </c>
      <c r="K1417" s="25" t="s">
        <v>79</v>
      </c>
      <c r="L1417" s="25">
        <v>4</v>
      </c>
      <c r="M1417" s="25" t="str">
        <f t="shared" si="22"/>
        <v>C-Good</v>
      </c>
    </row>
    <row r="1418" spans="1:13" x14ac:dyDescent="0.25">
      <c r="A1418" s="25" t="s">
        <v>1595</v>
      </c>
      <c r="B1418" s="25" t="s">
        <v>180</v>
      </c>
      <c r="C1418" s="25">
        <v>5</v>
      </c>
      <c r="D1418" s="25">
        <v>5</v>
      </c>
      <c r="E1418" s="25">
        <v>5</v>
      </c>
      <c r="F1418" s="25">
        <v>1</v>
      </c>
      <c r="G1418" s="25">
        <v>1</v>
      </c>
      <c r="H1418" s="25">
        <v>1</v>
      </c>
      <c r="I1418" s="25">
        <v>0</v>
      </c>
      <c r="J1418" s="25">
        <v>0</v>
      </c>
      <c r="K1418" s="25" t="s">
        <v>79</v>
      </c>
      <c r="L1418" s="25">
        <v>3</v>
      </c>
      <c r="M1418" s="25" t="str">
        <f t="shared" si="22"/>
        <v>C-Poor</v>
      </c>
    </row>
    <row r="1419" spans="1:13" x14ac:dyDescent="0.25">
      <c r="A1419" s="25" t="s">
        <v>1596</v>
      </c>
      <c r="B1419" s="25" t="s">
        <v>178</v>
      </c>
      <c r="C1419" s="25">
        <v>5</v>
      </c>
      <c r="D1419" s="25">
        <v>5</v>
      </c>
      <c r="E1419" s="25">
        <v>5</v>
      </c>
      <c r="F1419" s="25">
        <v>1</v>
      </c>
      <c r="G1419" s="25">
        <v>1</v>
      </c>
      <c r="H1419" s="25">
        <v>1</v>
      </c>
      <c r="I1419" s="25">
        <v>0</v>
      </c>
      <c r="J1419" s="25">
        <v>0</v>
      </c>
      <c r="K1419" s="25" t="s">
        <v>79</v>
      </c>
      <c r="L1419" s="25">
        <v>3</v>
      </c>
      <c r="M1419" s="25" t="str">
        <f t="shared" si="22"/>
        <v>C-Poor</v>
      </c>
    </row>
    <row r="1420" spans="1:13" x14ac:dyDescent="0.25">
      <c r="A1420" s="25" t="s">
        <v>1597</v>
      </c>
      <c r="B1420" s="25" t="s">
        <v>178</v>
      </c>
      <c r="C1420" s="25">
        <v>4</v>
      </c>
      <c r="D1420" s="25">
        <v>4</v>
      </c>
      <c r="E1420" s="25">
        <v>3</v>
      </c>
      <c r="F1420" s="25">
        <v>0</v>
      </c>
      <c r="G1420" s="25">
        <v>1</v>
      </c>
      <c r="H1420" s="25">
        <v>0</v>
      </c>
      <c r="I1420" s="25">
        <v>1</v>
      </c>
      <c r="J1420" s="25">
        <v>0</v>
      </c>
      <c r="K1420" s="25" t="s">
        <v>82</v>
      </c>
      <c r="L1420" s="25">
        <v>2</v>
      </c>
      <c r="M1420" s="25" t="str">
        <f t="shared" si="22"/>
        <v>F-Poor</v>
      </c>
    </row>
    <row r="1421" spans="1:13" x14ac:dyDescent="0.25">
      <c r="A1421" s="25" t="s">
        <v>1598</v>
      </c>
      <c r="B1421" s="25" t="s">
        <v>178</v>
      </c>
      <c r="C1421" s="25">
        <v>5</v>
      </c>
      <c r="D1421" s="25">
        <v>5</v>
      </c>
      <c r="E1421" s="25">
        <v>5</v>
      </c>
      <c r="F1421" s="25">
        <v>0</v>
      </c>
      <c r="G1421" s="25">
        <v>1</v>
      </c>
      <c r="H1421" s="25">
        <v>0</v>
      </c>
      <c r="I1421" s="25">
        <v>1</v>
      </c>
      <c r="J1421" s="25">
        <v>0</v>
      </c>
      <c r="K1421" s="25" t="s">
        <v>82</v>
      </c>
      <c r="L1421" s="25">
        <v>3</v>
      </c>
      <c r="M1421" s="25" t="str">
        <f t="shared" si="22"/>
        <v>F-Poor</v>
      </c>
    </row>
    <row r="1422" spans="1:13" x14ac:dyDescent="0.25">
      <c r="A1422" s="25" t="s">
        <v>1599</v>
      </c>
      <c r="B1422" s="25" t="s">
        <v>180</v>
      </c>
      <c r="C1422" s="25">
        <v>4</v>
      </c>
      <c r="D1422" s="25">
        <v>4</v>
      </c>
      <c r="E1422" s="25">
        <v>5</v>
      </c>
      <c r="F1422" s="25">
        <v>1</v>
      </c>
      <c r="G1422" s="25">
        <v>1</v>
      </c>
      <c r="H1422" s="25">
        <v>1</v>
      </c>
      <c r="I1422" s="25">
        <v>0</v>
      </c>
      <c r="J1422" s="25">
        <v>0</v>
      </c>
      <c r="K1422" s="25" t="s">
        <v>83</v>
      </c>
      <c r="L1422" s="25">
        <v>3</v>
      </c>
      <c r="M1422" s="25" t="str">
        <f t="shared" si="22"/>
        <v>G-Poor</v>
      </c>
    </row>
    <row r="1423" spans="1:13" x14ac:dyDescent="0.25">
      <c r="A1423" s="25" t="s">
        <v>1600</v>
      </c>
      <c r="B1423" s="25" t="s">
        <v>178</v>
      </c>
      <c r="C1423" s="25">
        <v>5</v>
      </c>
      <c r="D1423" s="25">
        <v>5</v>
      </c>
      <c r="E1423" s="25">
        <v>4</v>
      </c>
      <c r="F1423" s="25">
        <v>0</v>
      </c>
      <c r="G1423" s="25">
        <v>1</v>
      </c>
      <c r="H1423" s="25">
        <v>1</v>
      </c>
      <c r="I1423" s="25">
        <v>1</v>
      </c>
      <c r="J1423" s="25">
        <v>0</v>
      </c>
      <c r="K1423" s="25" t="s">
        <v>76</v>
      </c>
      <c r="L1423" s="25">
        <v>3</v>
      </c>
      <c r="M1423" s="25" t="str">
        <f t="shared" si="22"/>
        <v>A-Poor</v>
      </c>
    </row>
    <row r="1424" spans="1:13" x14ac:dyDescent="0.25">
      <c r="A1424" s="25" t="s">
        <v>1601</v>
      </c>
      <c r="B1424" s="25" t="s">
        <v>180</v>
      </c>
      <c r="C1424" s="25">
        <v>5</v>
      </c>
      <c r="D1424" s="25">
        <v>5</v>
      </c>
      <c r="E1424" s="25">
        <v>4</v>
      </c>
      <c r="F1424" s="25">
        <v>0</v>
      </c>
      <c r="G1424" s="25">
        <v>1</v>
      </c>
      <c r="H1424" s="25">
        <v>1</v>
      </c>
      <c r="I1424" s="25">
        <v>1</v>
      </c>
      <c r="J1424" s="25">
        <v>0</v>
      </c>
      <c r="K1424" s="25" t="s">
        <v>76</v>
      </c>
      <c r="L1424" s="25">
        <v>4</v>
      </c>
      <c r="M1424" s="25" t="str">
        <f t="shared" si="22"/>
        <v>A-Good</v>
      </c>
    </row>
    <row r="1425" spans="1:13" x14ac:dyDescent="0.25">
      <c r="A1425" s="25" t="s">
        <v>1602</v>
      </c>
      <c r="B1425" s="25" t="s">
        <v>180</v>
      </c>
      <c r="C1425" s="25">
        <v>5</v>
      </c>
      <c r="D1425" s="25">
        <v>5</v>
      </c>
      <c r="E1425" s="25">
        <v>4</v>
      </c>
      <c r="F1425" s="25">
        <v>0</v>
      </c>
      <c r="G1425" s="25">
        <v>1</v>
      </c>
      <c r="H1425" s="25">
        <v>1</v>
      </c>
      <c r="I1425" s="25">
        <v>1</v>
      </c>
      <c r="J1425" s="25">
        <v>0</v>
      </c>
      <c r="K1425" s="25" t="s">
        <v>76</v>
      </c>
      <c r="L1425" s="25">
        <v>3</v>
      </c>
      <c r="M1425" s="25" t="str">
        <f t="shared" si="22"/>
        <v>A-Poor</v>
      </c>
    </row>
    <row r="1426" spans="1:13" x14ac:dyDescent="0.25">
      <c r="A1426" s="25" t="s">
        <v>1603</v>
      </c>
      <c r="B1426" s="25" t="s">
        <v>178</v>
      </c>
      <c r="C1426" s="25">
        <v>4</v>
      </c>
      <c r="D1426" s="25">
        <v>4</v>
      </c>
      <c r="E1426" s="25">
        <v>5</v>
      </c>
      <c r="F1426" s="25">
        <v>0</v>
      </c>
      <c r="G1426" s="25">
        <v>0</v>
      </c>
      <c r="H1426" s="25">
        <v>1</v>
      </c>
      <c r="I1426" s="25">
        <v>1</v>
      </c>
      <c r="J1426" s="25">
        <v>1</v>
      </c>
      <c r="K1426" s="25" t="s">
        <v>77</v>
      </c>
      <c r="L1426" s="25">
        <v>3</v>
      </c>
      <c r="M1426" s="25" t="str">
        <f t="shared" si="22"/>
        <v>B-Poor</v>
      </c>
    </row>
    <row r="1427" spans="1:13" x14ac:dyDescent="0.25">
      <c r="A1427" s="25" t="s">
        <v>1604</v>
      </c>
      <c r="B1427" s="25" t="s">
        <v>178</v>
      </c>
      <c r="C1427" s="25">
        <v>5</v>
      </c>
      <c r="D1427" s="25">
        <v>4</v>
      </c>
      <c r="E1427" s="25">
        <v>4</v>
      </c>
      <c r="F1427" s="25">
        <v>1</v>
      </c>
      <c r="G1427" s="25">
        <v>1</v>
      </c>
      <c r="H1427" s="25">
        <v>1</v>
      </c>
      <c r="I1427" s="25">
        <v>0</v>
      </c>
      <c r="J1427" s="25">
        <v>0</v>
      </c>
      <c r="K1427" s="25" t="s">
        <v>79</v>
      </c>
      <c r="L1427" s="25">
        <v>3</v>
      </c>
      <c r="M1427" s="25" t="str">
        <f t="shared" si="22"/>
        <v>C-Poor</v>
      </c>
    </row>
    <row r="1428" spans="1:13" x14ac:dyDescent="0.25">
      <c r="A1428" s="25" t="s">
        <v>1605</v>
      </c>
      <c r="B1428" s="25" t="s">
        <v>178</v>
      </c>
      <c r="C1428" s="25">
        <v>5</v>
      </c>
      <c r="D1428" s="25">
        <v>4</v>
      </c>
      <c r="E1428" s="25">
        <v>5</v>
      </c>
      <c r="F1428" s="25">
        <v>1</v>
      </c>
      <c r="G1428" s="25">
        <v>1</v>
      </c>
      <c r="H1428" s="25">
        <v>1</v>
      </c>
      <c r="I1428" s="25">
        <v>0</v>
      </c>
      <c r="J1428" s="25">
        <v>0</v>
      </c>
      <c r="K1428" s="25" t="s">
        <v>79</v>
      </c>
      <c r="L1428" s="25">
        <v>3</v>
      </c>
      <c r="M1428" s="25" t="str">
        <f t="shared" si="22"/>
        <v>C-Poor</v>
      </c>
    </row>
    <row r="1429" spans="1:13" x14ac:dyDescent="0.25">
      <c r="A1429" s="25" t="s">
        <v>1606</v>
      </c>
      <c r="B1429" s="25" t="s">
        <v>178</v>
      </c>
      <c r="C1429" s="25">
        <v>5</v>
      </c>
      <c r="D1429" s="25">
        <v>5</v>
      </c>
      <c r="E1429" s="25">
        <v>5</v>
      </c>
      <c r="F1429" s="25">
        <v>1</v>
      </c>
      <c r="G1429" s="25">
        <v>1</v>
      </c>
      <c r="H1429" s="25">
        <v>1</v>
      </c>
      <c r="I1429" s="25">
        <v>0</v>
      </c>
      <c r="J1429" s="25">
        <v>0</v>
      </c>
      <c r="K1429" s="25" t="s">
        <v>79</v>
      </c>
      <c r="L1429" s="25">
        <v>4</v>
      </c>
      <c r="M1429" s="25" t="str">
        <f t="shared" si="22"/>
        <v>C-Good</v>
      </c>
    </row>
    <row r="1430" spans="1:13" x14ac:dyDescent="0.25">
      <c r="A1430" s="25" t="s">
        <v>1607</v>
      </c>
      <c r="B1430" s="25" t="s">
        <v>178</v>
      </c>
      <c r="C1430" s="25">
        <v>5</v>
      </c>
      <c r="D1430" s="25">
        <v>4</v>
      </c>
      <c r="E1430" s="25">
        <v>5</v>
      </c>
      <c r="F1430" s="25">
        <v>1</v>
      </c>
      <c r="G1430" s="25">
        <v>1</v>
      </c>
      <c r="H1430" s="25">
        <v>1</v>
      </c>
      <c r="I1430" s="25">
        <v>0</v>
      </c>
      <c r="J1430" s="25">
        <v>0</v>
      </c>
      <c r="K1430" s="25" t="s">
        <v>79</v>
      </c>
      <c r="L1430" s="25">
        <v>3</v>
      </c>
      <c r="M1430" s="25" t="str">
        <f t="shared" si="22"/>
        <v>C-Poor</v>
      </c>
    </row>
    <row r="1431" spans="1:13" x14ac:dyDescent="0.25">
      <c r="A1431" s="25" t="s">
        <v>1608</v>
      </c>
      <c r="B1431" s="25" t="s">
        <v>180</v>
      </c>
      <c r="C1431" s="25">
        <v>5</v>
      </c>
      <c r="D1431" s="25">
        <v>5</v>
      </c>
      <c r="E1431" s="25">
        <v>5</v>
      </c>
      <c r="F1431" s="25">
        <v>1</v>
      </c>
      <c r="G1431" s="25">
        <v>1</v>
      </c>
      <c r="H1431" s="25">
        <v>1</v>
      </c>
      <c r="I1431" s="25">
        <v>0</v>
      </c>
      <c r="J1431" s="25">
        <v>0</v>
      </c>
      <c r="K1431" s="25" t="s">
        <v>79</v>
      </c>
      <c r="L1431" s="25">
        <v>3</v>
      </c>
      <c r="M1431" s="25" t="str">
        <f t="shared" si="22"/>
        <v>C-Poor</v>
      </c>
    </row>
    <row r="1432" spans="1:13" x14ac:dyDescent="0.25">
      <c r="A1432" s="25" t="s">
        <v>1609</v>
      </c>
      <c r="B1432" s="25" t="s">
        <v>178</v>
      </c>
      <c r="C1432" s="25">
        <v>5</v>
      </c>
      <c r="D1432" s="25">
        <v>5</v>
      </c>
      <c r="E1432" s="25">
        <v>5</v>
      </c>
      <c r="F1432" s="25">
        <v>1</v>
      </c>
      <c r="G1432" s="25">
        <v>1</v>
      </c>
      <c r="H1432" s="25">
        <v>1</v>
      </c>
      <c r="I1432" s="25">
        <v>0</v>
      </c>
      <c r="J1432" s="25">
        <v>0</v>
      </c>
      <c r="K1432" s="25" t="s">
        <v>79</v>
      </c>
      <c r="L1432" s="25">
        <v>3</v>
      </c>
      <c r="M1432" s="25" t="str">
        <f t="shared" si="22"/>
        <v>C-Poor</v>
      </c>
    </row>
    <row r="1433" spans="1:13" x14ac:dyDescent="0.25">
      <c r="A1433" s="25" t="s">
        <v>1610</v>
      </c>
      <c r="B1433" s="25" t="s">
        <v>178</v>
      </c>
      <c r="C1433" s="25">
        <v>2</v>
      </c>
      <c r="D1433" s="25">
        <v>2</v>
      </c>
      <c r="E1433" s="25">
        <v>0</v>
      </c>
      <c r="F1433" s="25">
        <v>0</v>
      </c>
      <c r="G1433" s="25">
        <v>1</v>
      </c>
      <c r="H1433" s="25">
        <v>0</v>
      </c>
      <c r="I1433" s="25">
        <v>0</v>
      </c>
      <c r="J1433" s="25">
        <v>0</v>
      </c>
      <c r="K1433" s="25" t="s">
        <v>80</v>
      </c>
      <c r="L1433" s="25">
        <v>2</v>
      </c>
      <c r="M1433" s="25" t="str">
        <f t="shared" si="22"/>
        <v>D-Poor</v>
      </c>
    </row>
    <row r="1434" spans="1:13" x14ac:dyDescent="0.25">
      <c r="A1434" s="25" t="s">
        <v>1611</v>
      </c>
      <c r="B1434" s="25" t="s">
        <v>180</v>
      </c>
      <c r="C1434" s="25">
        <v>4</v>
      </c>
      <c r="D1434" s="25">
        <v>3</v>
      </c>
      <c r="E1434" s="25">
        <v>2</v>
      </c>
      <c r="F1434" s="25">
        <v>0</v>
      </c>
      <c r="G1434" s="25">
        <v>1</v>
      </c>
      <c r="H1434" s="25">
        <v>0</v>
      </c>
      <c r="I1434" s="25">
        <v>0</v>
      </c>
      <c r="J1434" s="25">
        <v>0</v>
      </c>
      <c r="K1434" s="25" t="s">
        <v>80</v>
      </c>
      <c r="L1434" s="25">
        <v>3</v>
      </c>
      <c r="M1434" s="25" t="str">
        <f t="shared" si="22"/>
        <v>D-Poor</v>
      </c>
    </row>
    <row r="1435" spans="1:13" x14ac:dyDescent="0.25">
      <c r="A1435" s="25" t="s">
        <v>1612</v>
      </c>
      <c r="B1435" s="25" t="s">
        <v>178</v>
      </c>
      <c r="C1435" s="25">
        <v>4</v>
      </c>
      <c r="D1435" s="25">
        <v>3</v>
      </c>
      <c r="E1435" s="25">
        <v>4</v>
      </c>
      <c r="F1435" s="25">
        <v>0</v>
      </c>
      <c r="G1435" s="25">
        <v>0</v>
      </c>
      <c r="H1435" s="25">
        <v>1</v>
      </c>
      <c r="I1435" s="25">
        <v>0</v>
      </c>
      <c r="J1435" s="25">
        <v>1</v>
      </c>
      <c r="K1435" s="25" t="s">
        <v>81</v>
      </c>
      <c r="L1435" s="25">
        <v>2</v>
      </c>
      <c r="M1435" s="25" t="str">
        <f t="shared" si="22"/>
        <v>E-Poor</v>
      </c>
    </row>
    <row r="1436" spans="1:13" x14ac:dyDescent="0.25">
      <c r="A1436" s="25" t="s">
        <v>1613</v>
      </c>
      <c r="B1436" s="25" t="s">
        <v>178</v>
      </c>
      <c r="C1436" s="25">
        <v>5</v>
      </c>
      <c r="D1436" s="25">
        <v>5</v>
      </c>
      <c r="E1436" s="25">
        <v>5</v>
      </c>
      <c r="F1436" s="25">
        <v>0</v>
      </c>
      <c r="G1436" s="25">
        <v>0</v>
      </c>
      <c r="H1436" s="25">
        <v>1</v>
      </c>
      <c r="I1436" s="25">
        <v>0</v>
      </c>
      <c r="J1436" s="25">
        <v>1</v>
      </c>
      <c r="K1436" s="25" t="s">
        <v>81</v>
      </c>
      <c r="L1436" s="25">
        <v>4</v>
      </c>
      <c r="M1436" s="25" t="str">
        <f t="shared" si="22"/>
        <v>E-Good</v>
      </c>
    </row>
    <row r="1437" spans="1:13" x14ac:dyDescent="0.25">
      <c r="A1437" s="25" t="s">
        <v>1614</v>
      </c>
      <c r="B1437" s="25" t="s">
        <v>180</v>
      </c>
      <c r="C1437" s="25">
        <v>4</v>
      </c>
      <c r="D1437" s="25">
        <v>5</v>
      </c>
      <c r="E1437" s="25">
        <v>4</v>
      </c>
      <c r="F1437" s="25">
        <v>0</v>
      </c>
      <c r="G1437" s="25">
        <v>1</v>
      </c>
      <c r="H1437" s="25">
        <v>0</v>
      </c>
      <c r="I1437" s="25">
        <v>1</v>
      </c>
      <c r="J1437" s="25">
        <v>0</v>
      </c>
      <c r="K1437" s="25" t="s">
        <v>82</v>
      </c>
      <c r="L1437" s="25">
        <v>3</v>
      </c>
      <c r="M1437" s="25" t="str">
        <f t="shared" si="22"/>
        <v>F-Poor</v>
      </c>
    </row>
    <row r="1438" spans="1:13" x14ac:dyDescent="0.25">
      <c r="A1438" s="25" t="s">
        <v>1615</v>
      </c>
      <c r="B1438" s="25" t="s">
        <v>178</v>
      </c>
      <c r="C1438" s="25">
        <v>5</v>
      </c>
      <c r="D1438" s="25">
        <v>5</v>
      </c>
      <c r="E1438" s="25">
        <v>5</v>
      </c>
      <c r="F1438" s="25">
        <v>1</v>
      </c>
      <c r="G1438" s="25">
        <v>1</v>
      </c>
      <c r="H1438" s="25">
        <v>1</v>
      </c>
      <c r="I1438" s="25">
        <v>0</v>
      </c>
      <c r="J1438" s="25">
        <v>0</v>
      </c>
      <c r="K1438" s="25" t="s">
        <v>83</v>
      </c>
      <c r="L1438" s="25">
        <v>4</v>
      </c>
      <c r="M1438" s="25" t="str">
        <f t="shared" si="22"/>
        <v>G-Good</v>
      </c>
    </row>
    <row r="1439" spans="1:13" x14ac:dyDescent="0.25">
      <c r="A1439" s="25" t="s">
        <v>1616</v>
      </c>
      <c r="B1439" s="25" t="s">
        <v>178</v>
      </c>
      <c r="C1439" s="25">
        <v>5</v>
      </c>
      <c r="D1439" s="25">
        <v>5</v>
      </c>
      <c r="E1439" s="25">
        <v>5</v>
      </c>
      <c r="F1439" s="25">
        <v>0</v>
      </c>
      <c r="G1439" s="25">
        <v>1</v>
      </c>
      <c r="H1439" s="25">
        <v>1</v>
      </c>
      <c r="I1439" s="25">
        <v>1</v>
      </c>
      <c r="J1439" s="25">
        <v>0</v>
      </c>
      <c r="K1439" s="25" t="s">
        <v>76</v>
      </c>
      <c r="L1439" s="25">
        <v>4</v>
      </c>
      <c r="M1439" s="25" t="str">
        <f t="shared" si="22"/>
        <v>A-Good</v>
      </c>
    </row>
    <row r="1440" spans="1:13" x14ac:dyDescent="0.25">
      <c r="A1440" s="25" t="s">
        <v>1617</v>
      </c>
      <c r="B1440" s="25" t="s">
        <v>180</v>
      </c>
      <c r="C1440" s="25">
        <v>5</v>
      </c>
      <c r="D1440" s="25">
        <v>5</v>
      </c>
      <c r="E1440" s="25">
        <v>5</v>
      </c>
      <c r="F1440" s="25">
        <v>0</v>
      </c>
      <c r="G1440" s="25">
        <v>1</v>
      </c>
      <c r="H1440" s="25">
        <v>1</v>
      </c>
      <c r="I1440" s="25">
        <v>1</v>
      </c>
      <c r="J1440" s="25">
        <v>0</v>
      </c>
      <c r="K1440" s="25" t="s">
        <v>76</v>
      </c>
      <c r="L1440" s="25">
        <v>4</v>
      </c>
      <c r="M1440" s="25" t="str">
        <f t="shared" si="22"/>
        <v>A-Good</v>
      </c>
    </row>
    <row r="1441" spans="1:13" x14ac:dyDescent="0.25">
      <c r="A1441" s="25" t="s">
        <v>1618</v>
      </c>
      <c r="B1441" s="25" t="s">
        <v>180</v>
      </c>
      <c r="C1441" s="25">
        <v>5</v>
      </c>
      <c r="D1441" s="25">
        <v>5</v>
      </c>
      <c r="E1441" s="25">
        <v>5</v>
      </c>
      <c r="F1441" s="25">
        <v>0</v>
      </c>
      <c r="G1441" s="25">
        <v>1</v>
      </c>
      <c r="H1441" s="25">
        <v>1</v>
      </c>
      <c r="I1441" s="25">
        <v>1</v>
      </c>
      <c r="J1441" s="25">
        <v>0</v>
      </c>
      <c r="K1441" s="25" t="s">
        <v>76</v>
      </c>
      <c r="L1441" s="25">
        <v>4</v>
      </c>
      <c r="M1441" s="25" t="str">
        <f t="shared" si="22"/>
        <v>A-Good</v>
      </c>
    </row>
    <row r="1442" spans="1:13" x14ac:dyDescent="0.25">
      <c r="A1442" s="25" t="s">
        <v>1619</v>
      </c>
      <c r="B1442" s="25" t="s">
        <v>178</v>
      </c>
      <c r="C1442" s="25">
        <v>5</v>
      </c>
      <c r="D1442" s="25">
        <v>5</v>
      </c>
      <c r="E1442" s="25">
        <v>5</v>
      </c>
      <c r="F1442" s="25">
        <v>0</v>
      </c>
      <c r="G1442" s="25">
        <v>0</v>
      </c>
      <c r="H1442" s="25">
        <v>1</v>
      </c>
      <c r="I1442" s="25">
        <v>1</v>
      </c>
      <c r="J1442" s="25">
        <v>1</v>
      </c>
      <c r="K1442" s="25" t="s">
        <v>77</v>
      </c>
      <c r="L1442" s="25">
        <v>4</v>
      </c>
      <c r="M1442" s="25" t="str">
        <f t="shared" si="22"/>
        <v>B-Good</v>
      </c>
    </row>
    <row r="1443" spans="1:13" x14ac:dyDescent="0.25">
      <c r="A1443" s="25" t="s">
        <v>1620</v>
      </c>
      <c r="B1443" s="25" t="s">
        <v>178</v>
      </c>
      <c r="C1443" s="25">
        <v>5</v>
      </c>
      <c r="D1443" s="25">
        <v>4</v>
      </c>
      <c r="E1443" s="25">
        <v>5</v>
      </c>
      <c r="F1443" s="25">
        <v>1</v>
      </c>
      <c r="G1443" s="25">
        <v>1</v>
      </c>
      <c r="H1443" s="25">
        <v>1</v>
      </c>
      <c r="I1443" s="25">
        <v>0</v>
      </c>
      <c r="J1443" s="25">
        <v>0</v>
      </c>
      <c r="K1443" s="25" t="s">
        <v>79</v>
      </c>
      <c r="L1443" s="25">
        <v>4</v>
      </c>
      <c r="M1443" s="25" t="str">
        <f t="shared" si="22"/>
        <v>C-Good</v>
      </c>
    </row>
    <row r="1444" spans="1:13" x14ac:dyDescent="0.25">
      <c r="A1444" s="25" t="s">
        <v>1621</v>
      </c>
      <c r="B1444" s="25" t="s">
        <v>180</v>
      </c>
      <c r="C1444" s="25">
        <v>5</v>
      </c>
      <c r="D1444" s="25">
        <v>4</v>
      </c>
      <c r="E1444" s="25">
        <v>4</v>
      </c>
      <c r="F1444" s="25">
        <v>1</v>
      </c>
      <c r="G1444" s="25">
        <v>1</v>
      </c>
      <c r="H1444" s="25">
        <v>1</v>
      </c>
      <c r="I1444" s="25">
        <v>0</v>
      </c>
      <c r="J1444" s="25">
        <v>0</v>
      </c>
      <c r="K1444" s="25" t="s">
        <v>79</v>
      </c>
      <c r="L1444" s="25">
        <v>4</v>
      </c>
      <c r="M1444" s="25" t="str">
        <f t="shared" si="22"/>
        <v>C-Good</v>
      </c>
    </row>
    <row r="1445" spans="1:13" x14ac:dyDescent="0.25">
      <c r="A1445" s="25" t="s">
        <v>1622</v>
      </c>
      <c r="B1445" s="25" t="s">
        <v>178</v>
      </c>
      <c r="C1445" s="25">
        <v>5</v>
      </c>
      <c r="D1445" s="25">
        <v>5</v>
      </c>
      <c r="E1445" s="25">
        <v>4</v>
      </c>
      <c r="F1445" s="25">
        <v>1</v>
      </c>
      <c r="G1445" s="25">
        <v>1</v>
      </c>
      <c r="H1445" s="25">
        <v>1</v>
      </c>
      <c r="I1445" s="25">
        <v>0</v>
      </c>
      <c r="J1445" s="25">
        <v>0</v>
      </c>
      <c r="K1445" s="25" t="s">
        <v>79</v>
      </c>
      <c r="L1445" s="25">
        <v>3</v>
      </c>
      <c r="M1445" s="25" t="str">
        <f t="shared" si="22"/>
        <v>C-Poor</v>
      </c>
    </row>
    <row r="1446" spans="1:13" x14ac:dyDescent="0.25">
      <c r="A1446" s="25" t="s">
        <v>1623</v>
      </c>
      <c r="B1446" s="25" t="s">
        <v>180</v>
      </c>
      <c r="C1446" s="25">
        <v>5</v>
      </c>
      <c r="D1446" s="25">
        <v>5</v>
      </c>
      <c r="E1446" s="25">
        <v>4</v>
      </c>
      <c r="F1446" s="25">
        <v>1</v>
      </c>
      <c r="G1446" s="25">
        <v>1</v>
      </c>
      <c r="H1446" s="25">
        <v>1</v>
      </c>
      <c r="I1446" s="25">
        <v>0</v>
      </c>
      <c r="J1446" s="25">
        <v>0</v>
      </c>
      <c r="K1446" s="25" t="s">
        <v>79</v>
      </c>
      <c r="L1446" s="25">
        <v>3</v>
      </c>
      <c r="M1446" s="25" t="str">
        <f t="shared" si="22"/>
        <v>C-Poor</v>
      </c>
    </row>
    <row r="1447" spans="1:13" x14ac:dyDescent="0.25">
      <c r="A1447" s="25" t="s">
        <v>1624</v>
      </c>
      <c r="B1447" s="25" t="s">
        <v>178</v>
      </c>
      <c r="C1447" s="25">
        <v>5</v>
      </c>
      <c r="D1447" s="25">
        <v>5</v>
      </c>
      <c r="E1447" s="25">
        <v>4</v>
      </c>
      <c r="F1447" s="25">
        <v>1</v>
      </c>
      <c r="G1447" s="25">
        <v>1</v>
      </c>
      <c r="H1447" s="25">
        <v>1</v>
      </c>
      <c r="I1447" s="25">
        <v>0</v>
      </c>
      <c r="J1447" s="25">
        <v>0</v>
      </c>
      <c r="K1447" s="25" t="s">
        <v>79</v>
      </c>
      <c r="L1447" s="25">
        <v>3</v>
      </c>
      <c r="M1447" s="25" t="str">
        <f t="shared" si="22"/>
        <v>C-Poor</v>
      </c>
    </row>
    <row r="1448" spans="1:13" x14ac:dyDescent="0.25">
      <c r="A1448" s="25" t="s">
        <v>1625</v>
      </c>
      <c r="B1448" s="25" t="s">
        <v>178</v>
      </c>
      <c r="C1448" s="25">
        <v>5</v>
      </c>
      <c r="D1448" s="25">
        <v>4</v>
      </c>
      <c r="E1448" s="25">
        <v>4</v>
      </c>
      <c r="F1448" s="25">
        <v>0</v>
      </c>
      <c r="G1448" s="25">
        <v>0</v>
      </c>
      <c r="H1448" s="25">
        <v>1</v>
      </c>
      <c r="I1448" s="25">
        <v>0</v>
      </c>
      <c r="J1448" s="25">
        <v>1</v>
      </c>
      <c r="K1448" s="25" t="s">
        <v>81</v>
      </c>
      <c r="L1448" s="25">
        <v>3</v>
      </c>
      <c r="M1448" s="25" t="str">
        <f t="shared" si="22"/>
        <v>E-Poor</v>
      </c>
    </row>
    <row r="1449" spans="1:13" x14ac:dyDescent="0.25">
      <c r="A1449" s="25" t="s">
        <v>1626</v>
      </c>
      <c r="B1449" s="25" t="s">
        <v>178</v>
      </c>
      <c r="C1449" s="25">
        <v>5</v>
      </c>
      <c r="D1449" s="25">
        <v>5</v>
      </c>
      <c r="E1449" s="25">
        <v>5</v>
      </c>
      <c r="F1449" s="25">
        <v>1</v>
      </c>
      <c r="G1449" s="25">
        <v>1</v>
      </c>
      <c r="H1449" s="25">
        <v>1</v>
      </c>
      <c r="I1449" s="25">
        <v>0</v>
      </c>
      <c r="J1449" s="25">
        <v>0</v>
      </c>
      <c r="K1449" s="25" t="s">
        <v>83</v>
      </c>
      <c r="L1449" s="25">
        <v>3</v>
      </c>
      <c r="M1449" s="25" t="str">
        <f t="shared" si="22"/>
        <v>G-Poor</v>
      </c>
    </row>
    <row r="1450" spans="1:13" x14ac:dyDescent="0.25">
      <c r="A1450" s="25" t="s">
        <v>1627</v>
      </c>
      <c r="B1450" s="25" t="s">
        <v>180</v>
      </c>
      <c r="C1450" s="25">
        <v>5</v>
      </c>
      <c r="D1450" s="25">
        <v>5</v>
      </c>
      <c r="E1450" s="25">
        <v>5</v>
      </c>
      <c r="F1450" s="25">
        <v>1</v>
      </c>
      <c r="G1450" s="25">
        <v>1</v>
      </c>
      <c r="H1450" s="25">
        <v>1</v>
      </c>
      <c r="I1450" s="25">
        <v>0</v>
      </c>
      <c r="J1450" s="25">
        <v>0</v>
      </c>
      <c r="K1450" s="25" t="s">
        <v>83</v>
      </c>
      <c r="L1450" s="25">
        <v>4</v>
      </c>
      <c r="M1450" s="25" t="str">
        <f t="shared" si="22"/>
        <v>G-Good</v>
      </c>
    </row>
    <row r="1451" spans="1:13" x14ac:dyDescent="0.25">
      <c r="A1451" s="25" t="s">
        <v>1628</v>
      </c>
      <c r="B1451" s="25" t="s">
        <v>178</v>
      </c>
      <c r="C1451" s="25">
        <v>5</v>
      </c>
      <c r="D1451" s="25">
        <v>5</v>
      </c>
      <c r="E1451" s="25">
        <v>5</v>
      </c>
      <c r="F1451" s="25">
        <v>1</v>
      </c>
      <c r="G1451" s="25">
        <v>1</v>
      </c>
      <c r="H1451" s="25">
        <v>1</v>
      </c>
      <c r="I1451" s="25">
        <v>0</v>
      </c>
      <c r="J1451" s="25">
        <v>0</v>
      </c>
      <c r="K1451" s="25" t="s">
        <v>83</v>
      </c>
      <c r="L1451" s="25">
        <v>4</v>
      </c>
      <c r="M1451" s="25" t="str">
        <f t="shared" si="22"/>
        <v>G-Good</v>
      </c>
    </row>
    <row r="1452" spans="1:13" x14ac:dyDescent="0.25">
      <c r="A1452" s="25" t="s">
        <v>1629</v>
      </c>
      <c r="B1452" s="25" t="s">
        <v>178</v>
      </c>
      <c r="C1452" s="25">
        <v>5</v>
      </c>
      <c r="D1452" s="25">
        <v>5</v>
      </c>
      <c r="E1452" s="25">
        <v>5</v>
      </c>
      <c r="F1452" s="25">
        <v>0</v>
      </c>
      <c r="G1452" s="25">
        <v>0</v>
      </c>
      <c r="H1452" s="25">
        <v>1</v>
      </c>
      <c r="I1452" s="25">
        <v>1</v>
      </c>
      <c r="J1452" s="25">
        <v>1</v>
      </c>
      <c r="K1452" s="25" t="s">
        <v>77</v>
      </c>
      <c r="L1452" s="25">
        <v>4</v>
      </c>
      <c r="M1452" s="25" t="str">
        <f t="shared" si="22"/>
        <v>B-Good</v>
      </c>
    </row>
    <row r="1453" spans="1:13" x14ac:dyDescent="0.25">
      <c r="A1453" s="25" t="s">
        <v>1630</v>
      </c>
      <c r="B1453" s="25" t="s">
        <v>178</v>
      </c>
      <c r="C1453" s="25">
        <v>4</v>
      </c>
      <c r="D1453" s="25">
        <v>4</v>
      </c>
      <c r="E1453" s="25">
        <v>4</v>
      </c>
      <c r="F1453" s="25">
        <v>1</v>
      </c>
      <c r="G1453" s="25">
        <v>1</v>
      </c>
      <c r="H1453" s="25">
        <v>1</v>
      </c>
      <c r="I1453" s="25">
        <v>0</v>
      </c>
      <c r="J1453" s="25">
        <v>0</v>
      </c>
      <c r="K1453" s="25" t="s">
        <v>79</v>
      </c>
      <c r="L1453" s="25">
        <v>2</v>
      </c>
      <c r="M1453" s="25" t="str">
        <f t="shared" si="22"/>
        <v>C-Poor</v>
      </c>
    </row>
    <row r="1454" spans="1:13" x14ac:dyDescent="0.25">
      <c r="A1454" s="25" t="s">
        <v>1631</v>
      </c>
      <c r="B1454" s="25" t="s">
        <v>178</v>
      </c>
      <c r="C1454" s="25">
        <v>5</v>
      </c>
      <c r="D1454" s="25">
        <v>5</v>
      </c>
      <c r="E1454" s="25">
        <v>4</v>
      </c>
      <c r="F1454" s="25">
        <v>1</v>
      </c>
      <c r="G1454" s="25">
        <v>1</v>
      </c>
      <c r="H1454" s="25">
        <v>1</v>
      </c>
      <c r="I1454" s="25">
        <v>0</v>
      </c>
      <c r="J1454" s="25">
        <v>0</v>
      </c>
      <c r="K1454" s="25" t="s">
        <v>79</v>
      </c>
      <c r="L1454" s="25">
        <v>3</v>
      </c>
      <c r="M1454" s="25" t="str">
        <f t="shared" si="22"/>
        <v>C-Poor</v>
      </c>
    </row>
    <row r="1455" spans="1:13" x14ac:dyDescent="0.25">
      <c r="A1455" s="25" t="s">
        <v>1632</v>
      </c>
      <c r="B1455" s="25" t="s">
        <v>180</v>
      </c>
      <c r="C1455" s="25">
        <v>3</v>
      </c>
      <c r="D1455" s="25">
        <v>3</v>
      </c>
      <c r="E1455" s="25">
        <v>2</v>
      </c>
      <c r="F1455" s="25">
        <v>0</v>
      </c>
      <c r="G1455" s="25">
        <v>1</v>
      </c>
      <c r="H1455" s="25">
        <v>0</v>
      </c>
      <c r="I1455" s="25">
        <v>0</v>
      </c>
      <c r="J1455" s="25">
        <v>0</v>
      </c>
      <c r="K1455" s="25" t="s">
        <v>80</v>
      </c>
      <c r="L1455" s="25">
        <v>3</v>
      </c>
      <c r="M1455" s="25" t="str">
        <f t="shared" si="22"/>
        <v>D-Poor</v>
      </c>
    </row>
    <row r="1456" spans="1:13" x14ac:dyDescent="0.25">
      <c r="A1456" s="25" t="s">
        <v>1633</v>
      </c>
      <c r="B1456" s="25" t="s">
        <v>178</v>
      </c>
      <c r="C1456" s="25">
        <v>4</v>
      </c>
      <c r="D1456" s="25">
        <v>4</v>
      </c>
      <c r="E1456" s="25">
        <v>5</v>
      </c>
      <c r="F1456" s="25">
        <v>0</v>
      </c>
      <c r="G1456" s="25">
        <v>0</v>
      </c>
      <c r="H1456" s="25">
        <v>1</v>
      </c>
      <c r="I1456" s="25">
        <v>0</v>
      </c>
      <c r="J1456" s="25">
        <v>1</v>
      </c>
      <c r="K1456" s="25" t="s">
        <v>81</v>
      </c>
      <c r="L1456" s="25">
        <v>2</v>
      </c>
      <c r="M1456" s="25" t="str">
        <f t="shared" si="22"/>
        <v>E-Poor</v>
      </c>
    </row>
    <row r="1457" spans="1:13" x14ac:dyDescent="0.25">
      <c r="A1457" s="25" t="s">
        <v>1634</v>
      </c>
      <c r="B1457" s="25" t="s">
        <v>180</v>
      </c>
      <c r="C1457" s="25">
        <v>5</v>
      </c>
      <c r="D1457" s="25">
        <v>5</v>
      </c>
      <c r="E1457" s="25">
        <v>5</v>
      </c>
      <c r="F1457" s="25">
        <v>0</v>
      </c>
      <c r="G1457" s="25">
        <v>0</v>
      </c>
      <c r="H1457" s="25">
        <v>1</v>
      </c>
      <c r="I1457" s="25">
        <v>0</v>
      </c>
      <c r="J1457" s="25">
        <v>1</v>
      </c>
      <c r="K1457" s="25" t="s">
        <v>81</v>
      </c>
      <c r="L1457" s="25">
        <v>4</v>
      </c>
      <c r="M1457" s="25" t="str">
        <f t="shared" si="22"/>
        <v>E-Good</v>
      </c>
    </row>
    <row r="1458" spans="1:13" x14ac:dyDescent="0.25">
      <c r="A1458" s="25" t="s">
        <v>1635</v>
      </c>
      <c r="B1458" s="25" t="s">
        <v>178</v>
      </c>
      <c r="C1458" s="25">
        <v>4</v>
      </c>
      <c r="D1458" s="25">
        <v>4</v>
      </c>
      <c r="E1458" s="25">
        <v>3</v>
      </c>
      <c r="F1458" s="25">
        <v>0</v>
      </c>
      <c r="G1458" s="25">
        <v>1</v>
      </c>
      <c r="H1458" s="25">
        <v>0</v>
      </c>
      <c r="I1458" s="25">
        <v>1</v>
      </c>
      <c r="J1458" s="25">
        <v>0</v>
      </c>
      <c r="K1458" s="25" t="s">
        <v>82</v>
      </c>
      <c r="L1458" s="25">
        <v>2</v>
      </c>
      <c r="M1458" s="25" t="str">
        <f t="shared" si="22"/>
        <v>F-Poor</v>
      </c>
    </row>
    <row r="1459" spans="1:13" x14ac:dyDescent="0.25">
      <c r="A1459" s="25" t="s">
        <v>1636</v>
      </c>
      <c r="B1459" s="25" t="s">
        <v>178</v>
      </c>
      <c r="C1459" s="25">
        <v>4</v>
      </c>
      <c r="D1459" s="25">
        <v>5</v>
      </c>
      <c r="E1459" s="25">
        <v>5</v>
      </c>
      <c r="F1459" s="25">
        <v>0</v>
      </c>
      <c r="G1459" s="25">
        <v>1</v>
      </c>
      <c r="H1459" s="25">
        <v>1</v>
      </c>
      <c r="I1459" s="25">
        <v>1</v>
      </c>
      <c r="J1459" s="25">
        <v>0</v>
      </c>
      <c r="K1459" s="25" t="s">
        <v>76</v>
      </c>
      <c r="L1459" s="25">
        <v>4</v>
      </c>
      <c r="M1459" s="25" t="str">
        <f t="shared" si="22"/>
        <v>A-Good</v>
      </c>
    </row>
    <row r="1460" spans="1:13" x14ac:dyDescent="0.25">
      <c r="A1460" s="25" t="s">
        <v>1637</v>
      </c>
      <c r="B1460" s="25" t="s">
        <v>178</v>
      </c>
      <c r="C1460" s="25">
        <v>5</v>
      </c>
      <c r="D1460" s="25">
        <v>5</v>
      </c>
      <c r="E1460" s="25">
        <v>5</v>
      </c>
      <c r="F1460" s="25">
        <v>0</v>
      </c>
      <c r="G1460" s="25">
        <v>1</v>
      </c>
      <c r="H1460" s="25">
        <v>1</v>
      </c>
      <c r="I1460" s="25">
        <v>1</v>
      </c>
      <c r="J1460" s="25">
        <v>0</v>
      </c>
      <c r="K1460" s="25" t="s">
        <v>76</v>
      </c>
      <c r="L1460" s="25">
        <v>4</v>
      </c>
      <c r="M1460" s="25" t="str">
        <f t="shared" si="22"/>
        <v>A-Good</v>
      </c>
    </row>
    <row r="1461" spans="1:13" x14ac:dyDescent="0.25">
      <c r="A1461" s="25" t="s">
        <v>1638</v>
      </c>
      <c r="B1461" s="25" t="s">
        <v>180</v>
      </c>
      <c r="C1461" s="25">
        <v>5</v>
      </c>
      <c r="D1461" s="25">
        <v>5</v>
      </c>
      <c r="E1461" s="25">
        <v>4</v>
      </c>
      <c r="F1461" s="25">
        <v>0</v>
      </c>
      <c r="G1461" s="25">
        <v>1</v>
      </c>
      <c r="H1461" s="25">
        <v>1</v>
      </c>
      <c r="I1461" s="25">
        <v>1</v>
      </c>
      <c r="J1461" s="25">
        <v>0</v>
      </c>
      <c r="K1461" s="25" t="s">
        <v>76</v>
      </c>
      <c r="L1461" s="25">
        <v>4</v>
      </c>
      <c r="M1461" s="25" t="str">
        <f t="shared" si="22"/>
        <v>A-Good</v>
      </c>
    </row>
    <row r="1462" spans="1:13" x14ac:dyDescent="0.25">
      <c r="A1462" s="25" t="s">
        <v>1639</v>
      </c>
      <c r="B1462" s="25" t="s">
        <v>178</v>
      </c>
      <c r="C1462" s="25">
        <v>5</v>
      </c>
      <c r="D1462" s="25">
        <v>5</v>
      </c>
      <c r="E1462" s="25">
        <v>5</v>
      </c>
      <c r="F1462" s="25">
        <v>0</v>
      </c>
      <c r="G1462" s="25">
        <v>0</v>
      </c>
      <c r="H1462" s="25">
        <v>1</v>
      </c>
      <c r="I1462" s="25">
        <v>1</v>
      </c>
      <c r="J1462" s="25">
        <v>1</v>
      </c>
      <c r="K1462" s="25" t="s">
        <v>77</v>
      </c>
      <c r="L1462" s="25">
        <v>4</v>
      </c>
      <c r="M1462" s="25" t="str">
        <f t="shared" si="22"/>
        <v>B-Good</v>
      </c>
    </row>
    <row r="1463" spans="1:13" x14ac:dyDescent="0.25">
      <c r="A1463" s="25" t="s">
        <v>1640</v>
      </c>
      <c r="B1463" s="25" t="s">
        <v>180</v>
      </c>
      <c r="C1463" s="25">
        <v>4</v>
      </c>
      <c r="D1463" s="25">
        <v>4</v>
      </c>
      <c r="E1463" s="25">
        <v>3</v>
      </c>
      <c r="F1463" s="25">
        <v>1</v>
      </c>
      <c r="G1463" s="25">
        <v>1</v>
      </c>
      <c r="H1463" s="25">
        <v>1</v>
      </c>
      <c r="I1463" s="25">
        <v>0</v>
      </c>
      <c r="J1463" s="25">
        <v>0</v>
      </c>
      <c r="K1463" s="25" t="s">
        <v>79</v>
      </c>
      <c r="L1463" s="25">
        <v>3</v>
      </c>
      <c r="M1463" s="25" t="str">
        <f t="shared" si="22"/>
        <v>C-Poor</v>
      </c>
    </row>
    <row r="1464" spans="1:13" x14ac:dyDescent="0.25">
      <c r="A1464" s="25" t="s">
        <v>1641</v>
      </c>
      <c r="B1464" s="25" t="s">
        <v>178</v>
      </c>
      <c r="C1464" s="25">
        <v>5</v>
      </c>
      <c r="D1464" s="25">
        <v>4</v>
      </c>
      <c r="E1464" s="25">
        <v>4</v>
      </c>
      <c r="F1464" s="25">
        <v>1</v>
      </c>
      <c r="G1464" s="25">
        <v>1</v>
      </c>
      <c r="H1464" s="25">
        <v>1</v>
      </c>
      <c r="I1464" s="25">
        <v>0</v>
      </c>
      <c r="J1464" s="25">
        <v>0</v>
      </c>
      <c r="K1464" s="25" t="s">
        <v>79</v>
      </c>
      <c r="L1464" s="25">
        <v>3</v>
      </c>
      <c r="M1464" s="25" t="str">
        <f t="shared" si="22"/>
        <v>C-Poor</v>
      </c>
    </row>
    <row r="1465" spans="1:13" x14ac:dyDescent="0.25">
      <c r="A1465" s="25" t="s">
        <v>1642</v>
      </c>
      <c r="B1465" s="25" t="s">
        <v>178</v>
      </c>
      <c r="C1465" s="25">
        <v>5</v>
      </c>
      <c r="D1465" s="25">
        <v>5</v>
      </c>
      <c r="E1465" s="25">
        <v>5</v>
      </c>
      <c r="F1465" s="25">
        <v>1</v>
      </c>
      <c r="G1465" s="25">
        <v>1</v>
      </c>
      <c r="H1465" s="25">
        <v>1</v>
      </c>
      <c r="I1465" s="25">
        <v>0</v>
      </c>
      <c r="J1465" s="25">
        <v>0</v>
      </c>
      <c r="K1465" s="25" t="s">
        <v>79</v>
      </c>
      <c r="L1465" s="25">
        <v>4</v>
      </c>
      <c r="M1465" s="25" t="str">
        <f t="shared" si="22"/>
        <v>C-Good</v>
      </c>
    </row>
    <row r="1466" spans="1:13" x14ac:dyDescent="0.25">
      <c r="A1466" s="25" t="s">
        <v>1643</v>
      </c>
      <c r="B1466" s="25" t="s">
        <v>178</v>
      </c>
      <c r="C1466" s="25">
        <v>5</v>
      </c>
      <c r="D1466" s="25">
        <v>5</v>
      </c>
      <c r="E1466" s="25">
        <v>4</v>
      </c>
      <c r="F1466" s="25">
        <v>1</v>
      </c>
      <c r="G1466" s="25">
        <v>1</v>
      </c>
      <c r="H1466" s="25">
        <v>1</v>
      </c>
      <c r="I1466" s="25">
        <v>0</v>
      </c>
      <c r="J1466" s="25">
        <v>0</v>
      </c>
      <c r="K1466" s="25" t="s">
        <v>79</v>
      </c>
      <c r="L1466" s="25">
        <v>4</v>
      </c>
      <c r="M1466" s="25" t="str">
        <f t="shared" si="22"/>
        <v>C-Good</v>
      </c>
    </row>
    <row r="1467" spans="1:13" x14ac:dyDescent="0.25">
      <c r="A1467" s="25" t="s">
        <v>1644</v>
      </c>
      <c r="B1467" s="25" t="s">
        <v>178</v>
      </c>
      <c r="C1467" s="25">
        <v>5</v>
      </c>
      <c r="D1467" s="25">
        <v>4</v>
      </c>
      <c r="E1467" s="25">
        <v>5</v>
      </c>
      <c r="F1467" s="25">
        <v>1</v>
      </c>
      <c r="G1467" s="25">
        <v>1</v>
      </c>
      <c r="H1467" s="25">
        <v>1</v>
      </c>
      <c r="I1467" s="25">
        <v>0</v>
      </c>
      <c r="J1467" s="25">
        <v>0</v>
      </c>
      <c r="K1467" s="25" t="s">
        <v>79</v>
      </c>
      <c r="L1467" s="25">
        <v>3</v>
      </c>
      <c r="M1467" s="25" t="str">
        <f t="shared" si="22"/>
        <v>C-Poor</v>
      </c>
    </row>
    <row r="1468" spans="1:13" x14ac:dyDescent="0.25">
      <c r="A1468" s="25" t="s">
        <v>1645</v>
      </c>
      <c r="B1468" s="25" t="s">
        <v>178</v>
      </c>
      <c r="C1468" s="25">
        <v>5</v>
      </c>
      <c r="D1468" s="25">
        <v>5</v>
      </c>
      <c r="E1468" s="25">
        <v>5</v>
      </c>
      <c r="F1468" s="25">
        <v>1</v>
      </c>
      <c r="G1468" s="25">
        <v>1</v>
      </c>
      <c r="H1468" s="25">
        <v>1</v>
      </c>
      <c r="I1468" s="25">
        <v>0</v>
      </c>
      <c r="J1468" s="25">
        <v>0</v>
      </c>
      <c r="K1468" s="25" t="s">
        <v>79</v>
      </c>
      <c r="L1468" s="25">
        <v>3</v>
      </c>
      <c r="M1468" s="25" t="str">
        <f t="shared" si="22"/>
        <v>C-Poor</v>
      </c>
    </row>
    <row r="1469" spans="1:13" x14ac:dyDescent="0.25">
      <c r="A1469" s="25" t="s">
        <v>1646</v>
      </c>
      <c r="B1469" s="25" t="s">
        <v>178</v>
      </c>
      <c r="C1469" s="25">
        <v>5</v>
      </c>
      <c r="D1469" s="25">
        <v>5</v>
      </c>
      <c r="E1469" s="25">
        <v>3</v>
      </c>
      <c r="F1469" s="25">
        <v>1</v>
      </c>
      <c r="G1469" s="25">
        <v>1</v>
      </c>
      <c r="H1469" s="25">
        <v>1</v>
      </c>
      <c r="I1469" s="25">
        <v>0</v>
      </c>
      <c r="J1469" s="25">
        <v>0</v>
      </c>
      <c r="K1469" s="25" t="s">
        <v>79</v>
      </c>
      <c r="L1469" s="25">
        <v>3</v>
      </c>
      <c r="M1469" s="25" t="str">
        <f t="shared" si="22"/>
        <v>C-Poor</v>
      </c>
    </row>
    <row r="1470" spans="1:13" x14ac:dyDescent="0.25">
      <c r="A1470" s="25" t="s">
        <v>1647</v>
      </c>
      <c r="B1470" s="25" t="s">
        <v>178</v>
      </c>
      <c r="C1470" s="25">
        <v>5</v>
      </c>
      <c r="D1470" s="25">
        <v>5</v>
      </c>
      <c r="E1470" s="25">
        <v>4</v>
      </c>
      <c r="F1470" s="25">
        <v>0</v>
      </c>
      <c r="G1470" s="25">
        <v>1</v>
      </c>
      <c r="H1470" s="25">
        <v>0</v>
      </c>
      <c r="I1470" s="25">
        <v>0</v>
      </c>
      <c r="J1470" s="25">
        <v>0</v>
      </c>
      <c r="K1470" s="25" t="s">
        <v>80</v>
      </c>
      <c r="L1470" s="25">
        <v>5</v>
      </c>
      <c r="M1470" s="25" t="str">
        <f t="shared" si="22"/>
        <v>D-Good</v>
      </c>
    </row>
    <row r="1471" spans="1:13" x14ac:dyDescent="0.25">
      <c r="A1471" s="25" t="s">
        <v>1648</v>
      </c>
      <c r="B1471" s="25" t="s">
        <v>180</v>
      </c>
      <c r="C1471" s="25">
        <v>5</v>
      </c>
      <c r="D1471" s="25">
        <v>5</v>
      </c>
      <c r="E1471" s="25">
        <v>4</v>
      </c>
      <c r="F1471" s="25">
        <v>1</v>
      </c>
      <c r="G1471" s="25">
        <v>1</v>
      </c>
      <c r="H1471" s="25">
        <v>1</v>
      </c>
      <c r="I1471" s="25">
        <v>0</v>
      </c>
      <c r="J1471" s="25">
        <v>0</v>
      </c>
      <c r="K1471" s="25" t="s">
        <v>83</v>
      </c>
      <c r="L1471" s="25">
        <v>3</v>
      </c>
      <c r="M1471" s="25" t="str">
        <f t="shared" si="22"/>
        <v>G-Poor</v>
      </c>
    </row>
    <row r="1472" spans="1:13" x14ac:dyDescent="0.25">
      <c r="A1472" s="25" t="s">
        <v>1649</v>
      </c>
      <c r="B1472" s="25" t="s">
        <v>180</v>
      </c>
      <c r="C1472" s="25">
        <v>5</v>
      </c>
      <c r="D1472" s="25">
        <v>5</v>
      </c>
      <c r="E1472" s="25">
        <v>5</v>
      </c>
      <c r="F1472" s="25">
        <v>1</v>
      </c>
      <c r="G1472" s="25">
        <v>1</v>
      </c>
      <c r="H1472" s="25">
        <v>1</v>
      </c>
      <c r="I1472" s="25">
        <v>0</v>
      </c>
      <c r="J1472" s="25">
        <v>0</v>
      </c>
      <c r="K1472" s="25" t="s">
        <v>83</v>
      </c>
      <c r="L1472" s="25">
        <v>3</v>
      </c>
      <c r="M1472" s="25" t="str">
        <f t="shared" si="22"/>
        <v>G-Poor</v>
      </c>
    </row>
    <row r="1473" spans="1:13" x14ac:dyDescent="0.25">
      <c r="A1473" s="25" t="s">
        <v>1650</v>
      </c>
      <c r="B1473" s="25" t="s">
        <v>178</v>
      </c>
      <c r="C1473" s="25">
        <v>5</v>
      </c>
      <c r="D1473" s="25">
        <v>5</v>
      </c>
      <c r="E1473" s="25">
        <v>5</v>
      </c>
      <c r="F1473" s="25">
        <v>0</v>
      </c>
      <c r="G1473" s="25">
        <v>1</v>
      </c>
      <c r="H1473" s="25">
        <v>1</v>
      </c>
      <c r="I1473" s="25">
        <v>1</v>
      </c>
      <c r="J1473" s="25">
        <v>0</v>
      </c>
      <c r="K1473" s="25" t="s">
        <v>76</v>
      </c>
      <c r="L1473" s="25">
        <v>4</v>
      </c>
      <c r="M1473" s="25" t="str">
        <f t="shared" si="22"/>
        <v>A-Good</v>
      </c>
    </row>
    <row r="1474" spans="1:13" x14ac:dyDescent="0.25">
      <c r="A1474" s="25" t="s">
        <v>1651</v>
      </c>
      <c r="B1474" s="25" t="s">
        <v>180</v>
      </c>
      <c r="C1474" s="25">
        <v>5</v>
      </c>
      <c r="D1474" s="25">
        <v>5</v>
      </c>
      <c r="E1474" s="25">
        <v>4</v>
      </c>
      <c r="F1474" s="25">
        <v>0</v>
      </c>
      <c r="G1474" s="25">
        <v>1</v>
      </c>
      <c r="H1474" s="25">
        <v>1</v>
      </c>
      <c r="I1474" s="25">
        <v>1</v>
      </c>
      <c r="J1474" s="25">
        <v>0</v>
      </c>
      <c r="K1474" s="25" t="s">
        <v>76</v>
      </c>
      <c r="L1474" s="25">
        <v>4</v>
      </c>
      <c r="M1474" s="25" t="str">
        <f t="shared" si="22"/>
        <v>A-Good</v>
      </c>
    </row>
    <row r="1475" spans="1:13" x14ac:dyDescent="0.25">
      <c r="A1475" s="25" t="s">
        <v>1652</v>
      </c>
      <c r="B1475" s="25" t="s">
        <v>178</v>
      </c>
      <c r="C1475" s="25">
        <v>4</v>
      </c>
      <c r="D1475" s="25">
        <v>4</v>
      </c>
      <c r="E1475" s="25">
        <v>3</v>
      </c>
      <c r="F1475" s="25">
        <v>0</v>
      </c>
      <c r="G1475" s="25">
        <v>0</v>
      </c>
      <c r="H1475" s="25">
        <v>1</v>
      </c>
      <c r="I1475" s="25">
        <v>1</v>
      </c>
      <c r="J1475" s="25">
        <v>1</v>
      </c>
      <c r="K1475" s="25" t="s">
        <v>77</v>
      </c>
      <c r="L1475" s="25">
        <v>3</v>
      </c>
      <c r="M1475" s="25" t="str">
        <f t="shared" ref="M1475:M1538" si="23">_xlfn.CONCAT(K1475,"-",IF(L1475&gt;3,"Good", "Poor"))</f>
        <v>B-Poor</v>
      </c>
    </row>
    <row r="1476" spans="1:13" x14ac:dyDescent="0.25">
      <c r="A1476" s="25" t="s">
        <v>1653</v>
      </c>
      <c r="B1476" s="25" t="s">
        <v>180</v>
      </c>
      <c r="C1476" s="25">
        <v>5</v>
      </c>
      <c r="D1476" s="25">
        <v>5</v>
      </c>
      <c r="E1476" s="25">
        <v>4</v>
      </c>
      <c r="F1476" s="25">
        <v>1</v>
      </c>
      <c r="G1476" s="25">
        <v>1</v>
      </c>
      <c r="H1476" s="25">
        <v>1</v>
      </c>
      <c r="I1476" s="25">
        <v>0</v>
      </c>
      <c r="J1476" s="25">
        <v>0</v>
      </c>
      <c r="K1476" s="25" t="s">
        <v>79</v>
      </c>
      <c r="L1476" s="25">
        <v>4</v>
      </c>
      <c r="M1476" s="25" t="str">
        <f t="shared" si="23"/>
        <v>C-Good</v>
      </c>
    </row>
    <row r="1477" spans="1:13" x14ac:dyDescent="0.25">
      <c r="A1477" s="25" t="s">
        <v>1654</v>
      </c>
      <c r="B1477" s="25" t="s">
        <v>180</v>
      </c>
      <c r="C1477" s="25">
        <v>4</v>
      </c>
      <c r="D1477" s="25">
        <v>4</v>
      </c>
      <c r="E1477" s="25">
        <v>3</v>
      </c>
      <c r="F1477" s="25">
        <v>0</v>
      </c>
      <c r="G1477" s="25">
        <v>1</v>
      </c>
      <c r="H1477" s="25">
        <v>0</v>
      </c>
      <c r="I1477" s="25">
        <v>1</v>
      </c>
      <c r="J1477" s="25">
        <v>0</v>
      </c>
      <c r="K1477" s="25" t="s">
        <v>82</v>
      </c>
      <c r="L1477" s="25">
        <v>3</v>
      </c>
      <c r="M1477" s="25" t="str">
        <f t="shared" si="23"/>
        <v>F-Poor</v>
      </c>
    </row>
    <row r="1478" spans="1:13" x14ac:dyDescent="0.25">
      <c r="A1478" s="25" t="s">
        <v>1655</v>
      </c>
      <c r="B1478" s="25" t="s">
        <v>178</v>
      </c>
      <c r="C1478" s="25">
        <v>5</v>
      </c>
      <c r="D1478" s="25">
        <v>5</v>
      </c>
      <c r="E1478" s="25">
        <v>5</v>
      </c>
      <c r="F1478" s="25">
        <v>0</v>
      </c>
      <c r="G1478" s="25">
        <v>1</v>
      </c>
      <c r="H1478" s="25">
        <v>0</v>
      </c>
      <c r="I1478" s="25">
        <v>1</v>
      </c>
      <c r="J1478" s="25">
        <v>0</v>
      </c>
      <c r="K1478" s="25" t="s">
        <v>82</v>
      </c>
      <c r="L1478" s="25">
        <v>4</v>
      </c>
      <c r="M1478" s="25" t="str">
        <f t="shared" si="23"/>
        <v>F-Good</v>
      </c>
    </row>
    <row r="1479" spans="1:13" x14ac:dyDescent="0.25">
      <c r="A1479" s="25" t="s">
        <v>1656</v>
      </c>
      <c r="B1479" s="25" t="s">
        <v>180</v>
      </c>
      <c r="C1479" s="25">
        <v>5</v>
      </c>
      <c r="D1479" s="25">
        <v>5</v>
      </c>
      <c r="E1479" s="25">
        <v>4</v>
      </c>
      <c r="F1479" s="25">
        <v>1</v>
      </c>
      <c r="G1479" s="25">
        <v>1</v>
      </c>
      <c r="H1479" s="25">
        <v>1</v>
      </c>
      <c r="I1479" s="25">
        <v>0</v>
      </c>
      <c r="J1479" s="25">
        <v>0</v>
      </c>
      <c r="K1479" s="25" t="s">
        <v>83</v>
      </c>
      <c r="L1479" s="25">
        <v>3</v>
      </c>
      <c r="M1479" s="25" t="str">
        <f t="shared" si="23"/>
        <v>G-Poor</v>
      </c>
    </row>
    <row r="1480" spans="1:13" x14ac:dyDescent="0.25">
      <c r="A1480" s="25" t="s">
        <v>1657</v>
      </c>
      <c r="B1480" s="25" t="s">
        <v>178</v>
      </c>
      <c r="C1480" s="25">
        <v>4</v>
      </c>
      <c r="D1480" s="25">
        <v>5</v>
      </c>
      <c r="E1480" s="25">
        <v>4</v>
      </c>
      <c r="F1480" s="25">
        <v>0</v>
      </c>
      <c r="G1480" s="25">
        <v>1</v>
      </c>
      <c r="H1480" s="25">
        <v>1</v>
      </c>
      <c r="I1480" s="25">
        <v>1</v>
      </c>
      <c r="J1480" s="25">
        <v>0</v>
      </c>
      <c r="K1480" s="25" t="s">
        <v>76</v>
      </c>
      <c r="L1480" s="25">
        <v>3</v>
      </c>
      <c r="M1480" s="25" t="str">
        <f t="shared" si="23"/>
        <v>A-Poor</v>
      </c>
    </row>
    <row r="1481" spans="1:13" x14ac:dyDescent="0.25">
      <c r="A1481" s="25" t="s">
        <v>1658</v>
      </c>
      <c r="B1481" s="25" t="s">
        <v>178</v>
      </c>
      <c r="C1481" s="25">
        <v>5</v>
      </c>
      <c r="D1481" s="25">
        <v>4</v>
      </c>
      <c r="E1481" s="25">
        <v>5</v>
      </c>
      <c r="F1481" s="25">
        <v>0</v>
      </c>
      <c r="G1481" s="25">
        <v>1</v>
      </c>
      <c r="H1481" s="25">
        <v>1</v>
      </c>
      <c r="I1481" s="25">
        <v>1</v>
      </c>
      <c r="J1481" s="25">
        <v>0</v>
      </c>
      <c r="K1481" s="25" t="s">
        <v>76</v>
      </c>
      <c r="L1481" s="25">
        <v>4</v>
      </c>
      <c r="M1481" s="25" t="str">
        <f t="shared" si="23"/>
        <v>A-Good</v>
      </c>
    </row>
    <row r="1482" spans="1:13" x14ac:dyDescent="0.25">
      <c r="A1482" s="25" t="s">
        <v>1659</v>
      </c>
      <c r="B1482" s="25" t="s">
        <v>178</v>
      </c>
      <c r="C1482" s="25">
        <v>5</v>
      </c>
      <c r="D1482" s="25">
        <v>5</v>
      </c>
      <c r="E1482" s="25">
        <v>5</v>
      </c>
      <c r="F1482" s="25">
        <v>0</v>
      </c>
      <c r="G1482" s="25">
        <v>1</v>
      </c>
      <c r="H1482" s="25">
        <v>1</v>
      </c>
      <c r="I1482" s="25">
        <v>1</v>
      </c>
      <c r="J1482" s="25">
        <v>0</v>
      </c>
      <c r="K1482" s="25" t="s">
        <v>76</v>
      </c>
      <c r="L1482" s="25">
        <v>3</v>
      </c>
      <c r="M1482" s="25" t="str">
        <f t="shared" si="23"/>
        <v>A-Poor</v>
      </c>
    </row>
    <row r="1483" spans="1:13" x14ac:dyDescent="0.25">
      <c r="A1483" s="25" t="s">
        <v>1660</v>
      </c>
      <c r="B1483" s="25" t="s">
        <v>178</v>
      </c>
      <c r="C1483" s="25">
        <v>4</v>
      </c>
      <c r="D1483" s="25">
        <v>4</v>
      </c>
      <c r="E1483" s="25">
        <v>5</v>
      </c>
      <c r="F1483" s="25">
        <v>1</v>
      </c>
      <c r="G1483" s="25">
        <v>1</v>
      </c>
      <c r="H1483" s="25">
        <v>1</v>
      </c>
      <c r="I1483" s="25">
        <v>0</v>
      </c>
      <c r="J1483" s="25">
        <v>0</v>
      </c>
      <c r="K1483" s="25" t="s">
        <v>79</v>
      </c>
      <c r="L1483" s="25">
        <v>3</v>
      </c>
      <c r="M1483" s="25" t="str">
        <f t="shared" si="23"/>
        <v>C-Poor</v>
      </c>
    </row>
    <row r="1484" spans="1:13" x14ac:dyDescent="0.25">
      <c r="A1484" s="25" t="s">
        <v>1661</v>
      </c>
      <c r="B1484" s="25" t="s">
        <v>178</v>
      </c>
      <c r="C1484" s="25">
        <v>4</v>
      </c>
      <c r="D1484" s="25">
        <v>4</v>
      </c>
      <c r="E1484" s="25">
        <v>4</v>
      </c>
      <c r="F1484" s="25">
        <v>1</v>
      </c>
      <c r="G1484" s="25">
        <v>1</v>
      </c>
      <c r="H1484" s="25">
        <v>1</v>
      </c>
      <c r="I1484" s="25">
        <v>0</v>
      </c>
      <c r="J1484" s="25">
        <v>0</v>
      </c>
      <c r="K1484" s="25" t="s">
        <v>79</v>
      </c>
      <c r="L1484" s="25">
        <v>3</v>
      </c>
      <c r="M1484" s="25" t="str">
        <f t="shared" si="23"/>
        <v>C-Poor</v>
      </c>
    </row>
    <row r="1485" spans="1:13" x14ac:dyDescent="0.25">
      <c r="A1485" s="25" t="s">
        <v>1662</v>
      </c>
      <c r="B1485" s="25" t="s">
        <v>178</v>
      </c>
      <c r="C1485" s="25">
        <v>5</v>
      </c>
      <c r="D1485" s="25">
        <v>5</v>
      </c>
      <c r="E1485" s="25">
        <v>5</v>
      </c>
      <c r="F1485" s="25">
        <v>1</v>
      </c>
      <c r="G1485" s="25">
        <v>1</v>
      </c>
      <c r="H1485" s="25">
        <v>1</v>
      </c>
      <c r="I1485" s="25">
        <v>0</v>
      </c>
      <c r="J1485" s="25">
        <v>0</v>
      </c>
      <c r="K1485" s="25" t="s">
        <v>79</v>
      </c>
      <c r="L1485" s="25">
        <v>3</v>
      </c>
      <c r="M1485" s="25" t="str">
        <f t="shared" si="23"/>
        <v>C-Poor</v>
      </c>
    </row>
    <row r="1486" spans="1:13" x14ac:dyDescent="0.25">
      <c r="A1486" s="25" t="s">
        <v>1663</v>
      </c>
      <c r="B1486" s="25" t="s">
        <v>178</v>
      </c>
      <c r="C1486" s="25">
        <v>3</v>
      </c>
      <c r="D1486" s="25">
        <v>4</v>
      </c>
      <c r="E1486" s="25">
        <v>3</v>
      </c>
      <c r="F1486" s="25">
        <v>0</v>
      </c>
      <c r="G1486" s="25">
        <v>1</v>
      </c>
      <c r="H1486" s="25">
        <v>0</v>
      </c>
      <c r="I1486" s="25">
        <v>0</v>
      </c>
      <c r="J1486" s="25">
        <v>0</v>
      </c>
      <c r="K1486" s="25" t="s">
        <v>80</v>
      </c>
      <c r="L1486" s="25">
        <v>3</v>
      </c>
      <c r="M1486" s="25" t="str">
        <f t="shared" si="23"/>
        <v>D-Poor</v>
      </c>
    </row>
    <row r="1487" spans="1:13" x14ac:dyDescent="0.25">
      <c r="A1487" s="25" t="s">
        <v>1664</v>
      </c>
      <c r="B1487" s="25" t="s">
        <v>178</v>
      </c>
      <c r="C1487" s="25">
        <v>5</v>
      </c>
      <c r="D1487" s="25">
        <v>5</v>
      </c>
      <c r="E1487" s="25">
        <v>5</v>
      </c>
      <c r="F1487" s="25">
        <v>0</v>
      </c>
      <c r="G1487" s="25">
        <v>1</v>
      </c>
      <c r="H1487" s="25">
        <v>0</v>
      </c>
      <c r="I1487" s="25">
        <v>0</v>
      </c>
      <c r="J1487" s="25">
        <v>0</v>
      </c>
      <c r="K1487" s="25" t="s">
        <v>80</v>
      </c>
      <c r="L1487" s="25">
        <v>4</v>
      </c>
      <c r="M1487" s="25" t="str">
        <f t="shared" si="23"/>
        <v>D-Good</v>
      </c>
    </row>
    <row r="1488" spans="1:13" x14ac:dyDescent="0.25">
      <c r="A1488" s="25" t="s">
        <v>1665</v>
      </c>
      <c r="B1488" s="25" t="s">
        <v>178</v>
      </c>
      <c r="C1488" s="25">
        <v>4</v>
      </c>
      <c r="D1488" s="25">
        <v>4</v>
      </c>
      <c r="E1488" s="25">
        <v>3</v>
      </c>
      <c r="F1488" s="25">
        <v>1</v>
      </c>
      <c r="G1488" s="25">
        <v>1</v>
      </c>
      <c r="H1488" s="25">
        <v>1</v>
      </c>
      <c r="I1488" s="25">
        <v>0</v>
      </c>
      <c r="J1488" s="25">
        <v>0</v>
      </c>
      <c r="K1488" s="25" t="s">
        <v>83</v>
      </c>
      <c r="L1488" s="25">
        <v>3</v>
      </c>
      <c r="M1488" s="25" t="str">
        <f t="shared" si="23"/>
        <v>G-Poor</v>
      </c>
    </row>
    <row r="1489" spans="1:13" x14ac:dyDescent="0.25">
      <c r="A1489" s="25" t="s">
        <v>1666</v>
      </c>
      <c r="B1489" s="25" t="s">
        <v>180</v>
      </c>
      <c r="C1489" s="25">
        <v>5</v>
      </c>
      <c r="D1489" s="25">
        <v>4</v>
      </c>
      <c r="E1489" s="25">
        <v>3</v>
      </c>
      <c r="F1489" s="25">
        <v>1</v>
      </c>
      <c r="G1489" s="25">
        <v>1</v>
      </c>
      <c r="H1489" s="25">
        <v>1</v>
      </c>
      <c r="I1489" s="25">
        <v>0</v>
      </c>
      <c r="J1489" s="25">
        <v>0</v>
      </c>
      <c r="K1489" s="25" t="s">
        <v>83</v>
      </c>
      <c r="L1489" s="25">
        <v>3</v>
      </c>
      <c r="M1489" s="25" t="str">
        <f t="shared" si="23"/>
        <v>G-Poor</v>
      </c>
    </row>
    <row r="1490" spans="1:13" x14ac:dyDescent="0.25">
      <c r="A1490" s="25" t="s">
        <v>1667</v>
      </c>
      <c r="B1490" s="25" t="s">
        <v>178</v>
      </c>
      <c r="C1490" s="25">
        <v>5</v>
      </c>
      <c r="D1490" s="25">
        <v>4</v>
      </c>
      <c r="E1490" s="25">
        <v>5</v>
      </c>
      <c r="F1490" s="25">
        <v>1</v>
      </c>
      <c r="G1490" s="25">
        <v>1</v>
      </c>
      <c r="H1490" s="25">
        <v>1</v>
      </c>
      <c r="I1490" s="25">
        <v>0</v>
      </c>
      <c r="J1490" s="25">
        <v>0</v>
      </c>
      <c r="K1490" s="25" t="s">
        <v>83</v>
      </c>
      <c r="L1490" s="25">
        <v>3</v>
      </c>
      <c r="M1490" s="25" t="str">
        <f t="shared" si="23"/>
        <v>G-Poor</v>
      </c>
    </row>
    <row r="1491" spans="1:13" x14ac:dyDescent="0.25">
      <c r="A1491" s="25" t="s">
        <v>1668</v>
      </c>
      <c r="B1491" s="25" t="s">
        <v>180</v>
      </c>
      <c r="C1491" s="25">
        <v>5</v>
      </c>
      <c r="D1491" s="25">
        <v>5</v>
      </c>
      <c r="E1491" s="25">
        <v>5</v>
      </c>
      <c r="F1491" s="25">
        <v>0</v>
      </c>
      <c r="G1491" s="25">
        <v>1</v>
      </c>
      <c r="H1491" s="25">
        <v>1</v>
      </c>
      <c r="I1491" s="25">
        <v>1</v>
      </c>
      <c r="J1491" s="25">
        <v>0</v>
      </c>
      <c r="K1491" s="25" t="s">
        <v>76</v>
      </c>
      <c r="L1491" s="25">
        <v>3</v>
      </c>
      <c r="M1491" s="25" t="str">
        <f t="shared" si="23"/>
        <v>A-Poor</v>
      </c>
    </row>
    <row r="1492" spans="1:13" x14ac:dyDescent="0.25">
      <c r="A1492" s="25" t="s">
        <v>1669</v>
      </c>
      <c r="B1492" s="25" t="s">
        <v>178</v>
      </c>
      <c r="C1492" s="25">
        <v>5</v>
      </c>
      <c r="D1492" s="25">
        <v>5</v>
      </c>
      <c r="E1492" s="25">
        <v>5</v>
      </c>
      <c r="F1492" s="25">
        <v>1</v>
      </c>
      <c r="G1492" s="25">
        <v>1</v>
      </c>
      <c r="H1492" s="25">
        <v>1</v>
      </c>
      <c r="I1492" s="25">
        <v>0</v>
      </c>
      <c r="J1492" s="25">
        <v>0</v>
      </c>
      <c r="K1492" s="25" t="s">
        <v>79</v>
      </c>
      <c r="L1492" s="25">
        <v>3</v>
      </c>
      <c r="M1492" s="25" t="str">
        <f t="shared" si="23"/>
        <v>C-Poor</v>
      </c>
    </row>
    <row r="1493" spans="1:13" x14ac:dyDescent="0.25">
      <c r="A1493" s="25" t="s">
        <v>1670</v>
      </c>
      <c r="B1493" s="25" t="s">
        <v>180</v>
      </c>
      <c r="C1493" s="25">
        <v>5</v>
      </c>
      <c r="D1493" s="25">
        <v>5</v>
      </c>
      <c r="E1493" s="25">
        <v>5</v>
      </c>
      <c r="F1493" s="25">
        <v>1</v>
      </c>
      <c r="G1493" s="25">
        <v>1</v>
      </c>
      <c r="H1493" s="25">
        <v>1</v>
      </c>
      <c r="I1493" s="25">
        <v>0</v>
      </c>
      <c r="J1493" s="25">
        <v>0</v>
      </c>
      <c r="K1493" s="25" t="s">
        <v>79</v>
      </c>
      <c r="L1493" s="25">
        <v>3</v>
      </c>
      <c r="M1493" s="25" t="str">
        <f t="shared" si="23"/>
        <v>C-Poor</v>
      </c>
    </row>
    <row r="1494" spans="1:13" x14ac:dyDescent="0.25">
      <c r="A1494" s="25" t="s">
        <v>1671</v>
      </c>
      <c r="B1494" s="25" t="s">
        <v>178</v>
      </c>
      <c r="C1494" s="25">
        <v>3</v>
      </c>
      <c r="D1494" s="25">
        <v>2</v>
      </c>
      <c r="E1494" s="25">
        <v>2</v>
      </c>
      <c r="F1494" s="25">
        <v>0</v>
      </c>
      <c r="G1494" s="25">
        <v>1</v>
      </c>
      <c r="H1494" s="25">
        <v>0</v>
      </c>
      <c r="I1494" s="25">
        <v>0</v>
      </c>
      <c r="J1494" s="25">
        <v>0</v>
      </c>
      <c r="K1494" s="25" t="s">
        <v>80</v>
      </c>
      <c r="L1494" s="25">
        <v>2</v>
      </c>
      <c r="M1494" s="25" t="str">
        <f t="shared" si="23"/>
        <v>D-Poor</v>
      </c>
    </row>
    <row r="1495" spans="1:13" x14ac:dyDescent="0.25">
      <c r="A1495" s="25" t="s">
        <v>1672</v>
      </c>
      <c r="B1495" s="25" t="s">
        <v>180</v>
      </c>
      <c r="C1495" s="25">
        <v>3</v>
      </c>
      <c r="D1495" s="25">
        <v>4</v>
      </c>
      <c r="E1495" s="25">
        <v>2</v>
      </c>
      <c r="F1495" s="25">
        <v>0</v>
      </c>
      <c r="G1495" s="25">
        <v>1</v>
      </c>
      <c r="H1495" s="25">
        <v>0</v>
      </c>
      <c r="I1495" s="25">
        <v>0</v>
      </c>
      <c r="J1495" s="25">
        <v>0</v>
      </c>
      <c r="K1495" s="25" t="s">
        <v>80</v>
      </c>
      <c r="L1495" s="25">
        <v>3</v>
      </c>
      <c r="M1495" s="25" t="str">
        <f t="shared" si="23"/>
        <v>D-Poor</v>
      </c>
    </row>
    <row r="1496" spans="1:13" x14ac:dyDescent="0.25">
      <c r="A1496" s="25" t="s">
        <v>1673</v>
      </c>
      <c r="B1496" s="25" t="s">
        <v>178</v>
      </c>
      <c r="C1496" s="25">
        <v>4</v>
      </c>
      <c r="D1496" s="25">
        <v>4</v>
      </c>
      <c r="E1496" s="25">
        <v>3</v>
      </c>
      <c r="F1496" s="25">
        <v>0</v>
      </c>
      <c r="G1496" s="25">
        <v>1</v>
      </c>
      <c r="H1496" s="25">
        <v>0</v>
      </c>
      <c r="I1496" s="25">
        <v>0</v>
      </c>
      <c r="J1496" s="25">
        <v>0</v>
      </c>
      <c r="K1496" s="25" t="s">
        <v>80</v>
      </c>
      <c r="L1496" s="25">
        <v>3</v>
      </c>
      <c r="M1496" s="25" t="str">
        <f t="shared" si="23"/>
        <v>D-Poor</v>
      </c>
    </row>
    <row r="1497" spans="1:13" x14ac:dyDescent="0.25">
      <c r="A1497" s="25" t="s">
        <v>1674</v>
      </c>
      <c r="B1497" s="25" t="s">
        <v>178</v>
      </c>
      <c r="C1497" s="25">
        <v>4</v>
      </c>
      <c r="D1497" s="25">
        <v>4</v>
      </c>
      <c r="E1497" s="25">
        <v>3</v>
      </c>
      <c r="F1497" s="25">
        <v>0</v>
      </c>
      <c r="G1497" s="25">
        <v>0</v>
      </c>
      <c r="H1497" s="25">
        <v>1</v>
      </c>
      <c r="I1497" s="25">
        <v>0</v>
      </c>
      <c r="J1497" s="25">
        <v>1</v>
      </c>
      <c r="K1497" s="25" t="s">
        <v>81</v>
      </c>
      <c r="L1497" s="25">
        <v>2</v>
      </c>
      <c r="M1497" s="25" t="str">
        <f t="shared" si="23"/>
        <v>E-Poor</v>
      </c>
    </row>
    <row r="1498" spans="1:13" x14ac:dyDescent="0.25">
      <c r="A1498" s="25" t="s">
        <v>1675</v>
      </c>
      <c r="B1498" s="25" t="s">
        <v>180</v>
      </c>
      <c r="C1498" s="25">
        <v>4</v>
      </c>
      <c r="D1498" s="25">
        <v>4</v>
      </c>
      <c r="E1498" s="25">
        <v>4</v>
      </c>
      <c r="F1498" s="25">
        <v>0</v>
      </c>
      <c r="G1498" s="25">
        <v>1</v>
      </c>
      <c r="H1498" s="25">
        <v>0</v>
      </c>
      <c r="I1498" s="25">
        <v>1</v>
      </c>
      <c r="J1498" s="25">
        <v>0</v>
      </c>
      <c r="K1498" s="25" t="s">
        <v>82</v>
      </c>
      <c r="L1498" s="25">
        <v>3</v>
      </c>
      <c r="M1498" s="25" t="str">
        <f t="shared" si="23"/>
        <v>F-Poor</v>
      </c>
    </row>
    <row r="1499" spans="1:13" x14ac:dyDescent="0.25">
      <c r="A1499" s="25" t="s">
        <v>1676</v>
      </c>
      <c r="B1499" s="25" t="s">
        <v>178</v>
      </c>
      <c r="C1499" s="25">
        <v>4</v>
      </c>
      <c r="D1499" s="25">
        <v>4</v>
      </c>
      <c r="E1499" s="25">
        <v>3</v>
      </c>
      <c r="F1499" s="25">
        <v>0</v>
      </c>
      <c r="G1499" s="25">
        <v>1</v>
      </c>
      <c r="H1499" s="25">
        <v>0</v>
      </c>
      <c r="I1499" s="25">
        <v>1</v>
      </c>
      <c r="J1499" s="25">
        <v>0</v>
      </c>
      <c r="K1499" s="25" t="s">
        <v>82</v>
      </c>
      <c r="L1499" s="25">
        <v>3</v>
      </c>
      <c r="M1499" s="25" t="str">
        <f t="shared" si="23"/>
        <v>F-Poor</v>
      </c>
    </row>
    <row r="1500" spans="1:13" x14ac:dyDescent="0.25">
      <c r="A1500" s="25" t="s">
        <v>1677</v>
      </c>
      <c r="B1500" s="25" t="s">
        <v>180</v>
      </c>
      <c r="C1500" s="25">
        <v>5</v>
      </c>
      <c r="D1500" s="25">
        <v>4</v>
      </c>
      <c r="E1500" s="25">
        <v>3</v>
      </c>
      <c r="F1500" s="25">
        <v>1</v>
      </c>
      <c r="G1500" s="25">
        <v>1</v>
      </c>
      <c r="H1500" s="25">
        <v>1</v>
      </c>
      <c r="I1500" s="25">
        <v>0</v>
      </c>
      <c r="J1500" s="25">
        <v>0</v>
      </c>
      <c r="K1500" s="25" t="s">
        <v>83</v>
      </c>
      <c r="L1500" s="25">
        <v>3</v>
      </c>
      <c r="M1500" s="25" t="str">
        <f t="shared" si="23"/>
        <v>G-Poor</v>
      </c>
    </row>
    <row r="1501" spans="1:13" x14ac:dyDescent="0.25">
      <c r="A1501" s="25" t="s">
        <v>1678</v>
      </c>
      <c r="B1501" s="25" t="s">
        <v>178</v>
      </c>
      <c r="C1501" s="25">
        <v>5</v>
      </c>
      <c r="D1501" s="25">
        <v>4</v>
      </c>
      <c r="E1501" s="25">
        <v>4</v>
      </c>
      <c r="F1501" s="25">
        <v>1</v>
      </c>
      <c r="G1501" s="25">
        <v>1</v>
      </c>
      <c r="H1501" s="25">
        <v>1</v>
      </c>
      <c r="I1501" s="25">
        <v>0</v>
      </c>
      <c r="J1501" s="25">
        <v>0</v>
      </c>
      <c r="K1501" s="25" t="s">
        <v>83</v>
      </c>
      <c r="L1501" s="25">
        <v>3</v>
      </c>
      <c r="M1501" s="25" t="str">
        <f t="shared" si="23"/>
        <v>G-Poor</v>
      </c>
    </row>
    <row r="1502" spans="1:13" x14ac:dyDescent="0.25">
      <c r="A1502" s="25" t="s">
        <v>1679</v>
      </c>
      <c r="B1502" s="25" t="s">
        <v>180</v>
      </c>
      <c r="C1502" s="25">
        <v>5</v>
      </c>
      <c r="D1502" s="25">
        <v>4</v>
      </c>
      <c r="E1502" s="25">
        <v>4</v>
      </c>
      <c r="F1502" s="25">
        <v>1</v>
      </c>
      <c r="G1502" s="25">
        <v>1</v>
      </c>
      <c r="H1502" s="25">
        <v>1</v>
      </c>
      <c r="I1502" s="25">
        <v>0</v>
      </c>
      <c r="J1502" s="25">
        <v>0</v>
      </c>
      <c r="K1502" s="25" t="s">
        <v>83</v>
      </c>
      <c r="L1502" s="25">
        <v>3</v>
      </c>
      <c r="M1502" s="25" t="str">
        <f t="shared" si="23"/>
        <v>G-Poor</v>
      </c>
    </row>
    <row r="1503" spans="1:13" x14ac:dyDescent="0.25">
      <c r="A1503" s="25" t="s">
        <v>1680</v>
      </c>
      <c r="B1503" s="25" t="s">
        <v>180</v>
      </c>
      <c r="C1503" s="25">
        <v>5</v>
      </c>
      <c r="D1503" s="25">
        <v>4</v>
      </c>
      <c r="E1503" s="25">
        <v>4</v>
      </c>
      <c r="F1503" s="25">
        <v>1</v>
      </c>
      <c r="G1503" s="25">
        <v>1</v>
      </c>
      <c r="H1503" s="25">
        <v>1</v>
      </c>
      <c r="I1503" s="25">
        <v>0</v>
      </c>
      <c r="J1503" s="25">
        <v>0</v>
      </c>
      <c r="K1503" s="25" t="s">
        <v>83</v>
      </c>
      <c r="L1503" s="25">
        <v>3</v>
      </c>
      <c r="M1503" s="25" t="str">
        <f t="shared" si="23"/>
        <v>G-Poor</v>
      </c>
    </row>
    <row r="1504" spans="1:13" x14ac:dyDescent="0.25">
      <c r="A1504" s="25" t="s">
        <v>1681</v>
      </c>
      <c r="B1504" s="25" t="s">
        <v>180</v>
      </c>
      <c r="C1504" s="25">
        <v>5</v>
      </c>
      <c r="D1504" s="25">
        <v>5</v>
      </c>
      <c r="E1504" s="25">
        <v>5</v>
      </c>
      <c r="F1504" s="25">
        <v>1</v>
      </c>
      <c r="G1504" s="25">
        <v>1</v>
      </c>
      <c r="H1504" s="25">
        <v>1</v>
      </c>
      <c r="I1504" s="25">
        <v>0</v>
      </c>
      <c r="J1504" s="25">
        <v>0</v>
      </c>
      <c r="K1504" s="25" t="s">
        <v>83</v>
      </c>
      <c r="L1504" s="25">
        <v>3</v>
      </c>
      <c r="M1504" s="25" t="str">
        <f t="shared" si="23"/>
        <v>G-Poor</v>
      </c>
    </row>
    <row r="1505" spans="1:13" x14ac:dyDescent="0.25">
      <c r="A1505" s="25" t="s">
        <v>1682</v>
      </c>
      <c r="B1505" s="25" t="s">
        <v>178</v>
      </c>
      <c r="C1505" s="25">
        <v>4</v>
      </c>
      <c r="D1505" s="25">
        <v>4</v>
      </c>
      <c r="E1505" s="25">
        <v>3</v>
      </c>
      <c r="F1505" s="25">
        <v>0</v>
      </c>
      <c r="G1505" s="25">
        <v>1</v>
      </c>
      <c r="H1505" s="25">
        <v>1</v>
      </c>
      <c r="I1505" s="25">
        <v>1</v>
      </c>
      <c r="J1505" s="25">
        <v>0</v>
      </c>
      <c r="K1505" s="25" t="s">
        <v>76</v>
      </c>
      <c r="L1505" s="25">
        <v>3</v>
      </c>
      <c r="M1505" s="25" t="str">
        <f t="shared" si="23"/>
        <v>A-Poor</v>
      </c>
    </row>
    <row r="1506" spans="1:13" x14ac:dyDescent="0.25">
      <c r="A1506" s="25" t="s">
        <v>1683</v>
      </c>
      <c r="B1506" s="25" t="s">
        <v>178</v>
      </c>
      <c r="C1506" s="25">
        <v>4</v>
      </c>
      <c r="D1506" s="25">
        <v>5</v>
      </c>
      <c r="E1506" s="25">
        <v>5</v>
      </c>
      <c r="F1506" s="25">
        <v>0</v>
      </c>
      <c r="G1506" s="25">
        <v>1</v>
      </c>
      <c r="H1506" s="25">
        <v>1</v>
      </c>
      <c r="I1506" s="25">
        <v>1</v>
      </c>
      <c r="J1506" s="25">
        <v>0</v>
      </c>
      <c r="K1506" s="25" t="s">
        <v>76</v>
      </c>
      <c r="L1506" s="25">
        <v>4</v>
      </c>
      <c r="M1506" s="25" t="str">
        <f t="shared" si="23"/>
        <v>A-Good</v>
      </c>
    </row>
    <row r="1507" spans="1:13" x14ac:dyDescent="0.25">
      <c r="A1507" s="25" t="s">
        <v>1684</v>
      </c>
      <c r="B1507" s="25" t="s">
        <v>178</v>
      </c>
      <c r="C1507" s="25">
        <v>5</v>
      </c>
      <c r="D1507" s="25">
        <v>5</v>
      </c>
      <c r="E1507" s="25">
        <v>5</v>
      </c>
      <c r="F1507" s="25">
        <v>0</v>
      </c>
      <c r="G1507" s="25">
        <v>1</v>
      </c>
      <c r="H1507" s="25">
        <v>1</v>
      </c>
      <c r="I1507" s="25">
        <v>1</v>
      </c>
      <c r="J1507" s="25">
        <v>0</v>
      </c>
      <c r="K1507" s="25" t="s">
        <v>76</v>
      </c>
      <c r="L1507" s="25">
        <v>4</v>
      </c>
      <c r="M1507" s="25" t="str">
        <f t="shared" si="23"/>
        <v>A-Good</v>
      </c>
    </row>
    <row r="1508" spans="1:13" x14ac:dyDescent="0.25">
      <c r="A1508" s="25" t="s">
        <v>1685</v>
      </c>
      <c r="B1508" s="25" t="s">
        <v>180</v>
      </c>
      <c r="C1508" s="25">
        <v>5</v>
      </c>
      <c r="D1508" s="25">
        <v>5</v>
      </c>
      <c r="E1508" s="25">
        <v>5</v>
      </c>
      <c r="F1508" s="25">
        <v>0</v>
      </c>
      <c r="G1508" s="25">
        <v>1</v>
      </c>
      <c r="H1508" s="25">
        <v>1</v>
      </c>
      <c r="I1508" s="25">
        <v>1</v>
      </c>
      <c r="J1508" s="25">
        <v>0</v>
      </c>
      <c r="K1508" s="25" t="s">
        <v>76</v>
      </c>
      <c r="L1508" s="25">
        <v>4</v>
      </c>
      <c r="M1508" s="25" t="str">
        <f t="shared" si="23"/>
        <v>A-Good</v>
      </c>
    </row>
    <row r="1509" spans="1:13" x14ac:dyDescent="0.25">
      <c r="A1509" s="25" t="s">
        <v>1686</v>
      </c>
      <c r="B1509" s="25" t="s">
        <v>178</v>
      </c>
      <c r="C1509" s="25">
        <v>5</v>
      </c>
      <c r="D1509" s="25">
        <v>5</v>
      </c>
      <c r="E1509" s="25">
        <v>3</v>
      </c>
      <c r="F1509" s="25">
        <v>0</v>
      </c>
      <c r="G1509" s="25">
        <v>0</v>
      </c>
      <c r="H1509" s="25">
        <v>1</v>
      </c>
      <c r="I1509" s="25">
        <v>1</v>
      </c>
      <c r="J1509" s="25">
        <v>1</v>
      </c>
      <c r="K1509" s="25" t="s">
        <v>77</v>
      </c>
      <c r="L1509" s="25">
        <v>3</v>
      </c>
      <c r="M1509" s="25" t="str">
        <f t="shared" si="23"/>
        <v>B-Poor</v>
      </c>
    </row>
    <row r="1510" spans="1:13" x14ac:dyDescent="0.25">
      <c r="A1510" s="25" t="s">
        <v>1687</v>
      </c>
      <c r="B1510" s="25" t="s">
        <v>178</v>
      </c>
      <c r="C1510" s="25">
        <v>5</v>
      </c>
      <c r="D1510" s="25">
        <v>5</v>
      </c>
      <c r="E1510" s="25">
        <v>5</v>
      </c>
      <c r="F1510" s="25">
        <v>1</v>
      </c>
      <c r="G1510" s="25">
        <v>1</v>
      </c>
      <c r="H1510" s="25">
        <v>1</v>
      </c>
      <c r="I1510" s="25">
        <v>0</v>
      </c>
      <c r="J1510" s="25">
        <v>0</v>
      </c>
      <c r="K1510" s="25" t="s">
        <v>79</v>
      </c>
      <c r="L1510" s="25">
        <v>4</v>
      </c>
      <c r="M1510" s="25" t="str">
        <f t="shared" si="23"/>
        <v>C-Good</v>
      </c>
    </row>
    <row r="1511" spans="1:13" x14ac:dyDescent="0.25">
      <c r="A1511" s="25" t="s">
        <v>1688</v>
      </c>
      <c r="B1511" s="25" t="s">
        <v>178</v>
      </c>
      <c r="C1511" s="25">
        <v>5</v>
      </c>
      <c r="D1511" s="25">
        <v>5</v>
      </c>
      <c r="E1511" s="25">
        <v>3</v>
      </c>
      <c r="F1511" s="25">
        <v>1</v>
      </c>
      <c r="G1511" s="25">
        <v>1</v>
      </c>
      <c r="H1511" s="25">
        <v>1</v>
      </c>
      <c r="I1511" s="25">
        <v>0</v>
      </c>
      <c r="J1511" s="25">
        <v>0</v>
      </c>
      <c r="K1511" s="25" t="s">
        <v>79</v>
      </c>
      <c r="L1511" s="25">
        <v>3</v>
      </c>
      <c r="M1511" s="25" t="str">
        <f t="shared" si="23"/>
        <v>C-Poor</v>
      </c>
    </row>
    <row r="1512" spans="1:13" x14ac:dyDescent="0.25">
      <c r="A1512" s="25" t="s">
        <v>1689</v>
      </c>
      <c r="B1512" s="25" t="s">
        <v>180</v>
      </c>
      <c r="C1512" s="25">
        <v>5</v>
      </c>
      <c r="D1512" s="25">
        <v>4</v>
      </c>
      <c r="E1512" s="25">
        <v>3</v>
      </c>
      <c r="F1512" s="25">
        <v>0</v>
      </c>
      <c r="G1512" s="25">
        <v>1</v>
      </c>
      <c r="H1512" s="25">
        <v>0</v>
      </c>
      <c r="I1512" s="25">
        <v>1</v>
      </c>
      <c r="J1512" s="25">
        <v>0</v>
      </c>
      <c r="K1512" s="25" t="s">
        <v>82</v>
      </c>
      <c r="L1512" s="25">
        <v>3</v>
      </c>
      <c r="M1512" s="25" t="str">
        <f t="shared" si="23"/>
        <v>F-Poor</v>
      </c>
    </row>
    <row r="1513" spans="1:13" x14ac:dyDescent="0.25">
      <c r="A1513" s="25" t="s">
        <v>1690</v>
      </c>
      <c r="B1513" s="25" t="s">
        <v>178</v>
      </c>
      <c r="C1513" s="25">
        <v>5</v>
      </c>
      <c r="D1513" s="25">
        <v>4</v>
      </c>
      <c r="E1513" s="25">
        <v>4</v>
      </c>
      <c r="F1513" s="25">
        <v>0</v>
      </c>
      <c r="G1513" s="25">
        <v>1</v>
      </c>
      <c r="H1513" s="25">
        <v>0</v>
      </c>
      <c r="I1513" s="25">
        <v>1</v>
      </c>
      <c r="J1513" s="25">
        <v>0</v>
      </c>
      <c r="K1513" s="25" t="s">
        <v>82</v>
      </c>
      <c r="L1513" s="25">
        <v>3</v>
      </c>
      <c r="M1513" s="25" t="str">
        <f t="shared" si="23"/>
        <v>F-Poor</v>
      </c>
    </row>
    <row r="1514" spans="1:13" x14ac:dyDescent="0.25">
      <c r="A1514" s="25" t="s">
        <v>1691</v>
      </c>
      <c r="B1514" s="25" t="s">
        <v>180</v>
      </c>
      <c r="C1514" s="25">
        <v>5</v>
      </c>
      <c r="D1514" s="25">
        <v>5</v>
      </c>
      <c r="E1514" s="25">
        <v>5</v>
      </c>
      <c r="F1514" s="25">
        <v>0</v>
      </c>
      <c r="G1514" s="25">
        <v>1</v>
      </c>
      <c r="H1514" s="25">
        <v>0</v>
      </c>
      <c r="I1514" s="25">
        <v>1</v>
      </c>
      <c r="J1514" s="25">
        <v>0</v>
      </c>
      <c r="K1514" s="25" t="s">
        <v>82</v>
      </c>
      <c r="L1514" s="25">
        <v>4</v>
      </c>
      <c r="M1514" s="25" t="str">
        <f t="shared" si="23"/>
        <v>F-Good</v>
      </c>
    </row>
    <row r="1515" spans="1:13" x14ac:dyDescent="0.25">
      <c r="A1515" s="25" t="s">
        <v>1692</v>
      </c>
      <c r="B1515" s="25" t="s">
        <v>180</v>
      </c>
      <c r="C1515" s="25">
        <v>5</v>
      </c>
      <c r="D1515" s="25">
        <v>5</v>
      </c>
      <c r="E1515" s="25">
        <v>4</v>
      </c>
      <c r="F1515" s="25">
        <v>1</v>
      </c>
      <c r="G1515" s="25">
        <v>1</v>
      </c>
      <c r="H1515" s="25">
        <v>1</v>
      </c>
      <c r="I1515" s="25">
        <v>0</v>
      </c>
      <c r="J1515" s="25">
        <v>0</v>
      </c>
      <c r="K1515" s="25" t="s">
        <v>83</v>
      </c>
      <c r="L1515" s="25">
        <v>3</v>
      </c>
      <c r="M1515" s="25" t="str">
        <f t="shared" si="23"/>
        <v>G-Poor</v>
      </c>
    </row>
    <row r="1516" spans="1:13" x14ac:dyDescent="0.25">
      <c r="A1516" s="25" t="s">
        <v>1693</v>
      </c>
      <c r="B1516" s="25" t="s">
        <v>178</v>
      </c>
      <c r="C1516" s="25">
        <v>5</v>
      </c>
      <c r="D1516" s="25">
        <v>5</v>
      </c>
      <c r="E1516" s="25">
        <v>5</v>
      </c>
      <c r="F1516" s="25">
        <v>0</v>
      </c>
      <c r="G1516" s="25">
        <v>1</v>
      </c>
      <c r="H1516" s="25">
        <v>1</v>
      </c>
      <c r="I1516" s="25">
        <v>1</v>
      </c>
      <c r="J1516" s="25">
        <v>0</v>
      </c>
      <c r="K1516" s="25" t="s">
        <v>76</v>
      </c>
      <c r="L1516" s="25">
        <v>4</v>
      </c>
      <c r="M1516" s="25" t="str">
        <f t="shared" si="23"/>
        <v>A-Good</v>
      </c>
    </row>
    <row r="1517" spans="1:13" x14ac:dyDescent="0.25">
      <c r="A1517" s="25" t="s">
        <v>1694</v>
      </c>
      <c r="B1517" s="25" t="s">
        <v>180</v>
      </c>
      <c r="C1517" s="25">
        <v>5</v>
      </c>
      <c r="D1517" s="25">
        <v>5</v>
      </c>
      <c r="E1517" s="25">
        <v>5</v>
      </c>
      <c r="F1517" s="25">
        <v>0</v>
      </c>
      <c r="G1517" s="25">
        <v>1</v>
      </c>
      <c r="H1517" s="25">
        <v>1</v>
      </c>
      <c r="I1517" s="25">
        <v>1</v>
      </c>
      <c r="J1517" s="25">
        <v>0</v>
      </c>
      <c r="K1517" s="25" t="s">
        <v>76</v>
      </c>
      <c r="L1517" s="25">
        <v>4</v>
      </c>
      <c r="M1517" s="25" t="str">
        <f t="shared" si="23"/>
        <v>A-Good</v>
      </c>
    </row>
    <row r="1518" spans="1:13" x14ac:dyDescent="0.25">
      <c r="A1518" s="25" t="s">
        <v>1695</v>
      </c>
      <c r="B1518" s="25" t="s">
        <v>178</v>
      </c>
      <c r="C1518" s="25">
        <v>5</v>
      </c>
      <c r="D1518" s="25">
        <v>5</v>
      </c>
      <c r="E1518" s="25">
        <v>5</v>
      </c>
      <c r="F1518" s="25">
        <v>1</v>
      </c>
      <c r="G1518" s="25">
        <v>1</v>
      </c>
      <c r="H1518" s="25">
        <v>1</v>
      </c>
      <c r="I1518" s="25">
        <v>0</v>
      </c>
      <c r="J1518" s="25">
        <v>0</v>
      </c>
      <c r="K1518" s="25" t="s">
        <v>79</v>
      </c>
      <c r="L1518" s="25">
        <v>4</v>
      </c>
      <c r="M1518" s="25" t="str">
        <f t="shared" si="23"/>
        <v>C-Good</v>
      </c>
    </row>
    <row r="1519" spans="1:13" x14ac:dyDescent="0.25">
      <c r="A1519" s="25" t="s">
        <v>1696</v>
      </c>
      <c r="B1519" s="25" t="s">
        <v>180</v>
      </c>
      <c r="C1519" s="25">
        <v>4</v>
      </c>
      <c r="D1519" s="25">
        <v>4</v>
      </c>
      <c r="E1519" s="25">
        <v>5</v>
      </c>
      <c r="F1519" s="25">
        <v>0</v>
      </c>
      <c r="G1519" s="25">
        <v>1</v>
      </c>
      <c r="H1519" s="25">
        <v>0</v>
      </c>
      <c r="I1519" s="25">
        <v>1</v>
      </c>
      <c r="J1519" s="25">
        <v>0</v>
      </c>
      <c r="K1519" s="25" t="s">
        <v>82</v>
      </c>
      <c r="L1519" s="25">
        <v>3</v>
      </c>
      <c r="M1519" s="25" t="str">
        <f t="shared" si="23"/>
        <v>F-Poor</v>
      </c>
    </row>
    <row r="1520" spans="1:13" x14ac:dyDescent="0.25">
      <c r="A1520" s="25" t="s">
        <v>1697</v>
      </c>
      <c r="B1520" s="25" t="s">
        <v>178</v>
      </c>
      <c r="C1520" s="25">
        <v>4</v>
      </c>
      <c r="D1520" s="25">
        <v>4</v>
      </c>
      <c r="E1520" s="25">
        <v>4</v>
      </c>
      <c r="F1520" s="25">
        <v>0</v>
      </c>
      <c r="G1520" s="25">
        <v>1</v>
      </c>
      <c r="H1520" s="25">
        <v>0</v>
      </c>
      <c r="I1520" s="25">
        <v>1</v>
      </c>
      <c r="J1520" s="25">
        <v>0</v>
      </c>
      <c r="K1520" s="25" t="s">
        <v>82</v>
      </c>
      <c r="L1520" s="25">
        <v>2</v>
      </c>
      <c r="M1520" s="25" t="str">
        <f t="shared" si="23"/>
        <v>F-Poor</v>
      </c>
    </row>
    <row r="1521" spans="1:13" x14ac:dyDescent="0.25">
      <c r="A1521" s="25" t="s">
        <v>1698</v>
      </c>
      <c r="B1521" s="25" t="s">
        <v>180</v>
      </c>
      <c r="C1521" s="25">
        <v>4</v>
      </c>
      <c r="D1521" s="25">
        <v>5</v>
      </c>
      <c r="E1521" s="25">
        <v>4</v>
      </c>
      <c r="F1521" s="25">
        <v>0</v>
      </c>
      <c r="G1521" s="25">
        <v>1</v>
      </c>
      <c r="H1521" s="25">
        <v>0</v>
      </c>
      <c r="I1521" s="25">
        <v>1</v>
      </c>
      <c r="J1521" s="25">
        <v>0</v>
      </c>
      <c r="K1521" s="25" t="s">
        <v>82</v>
      </c>
      <c r="L1521" s="25">
        <v>4</v>
      </c>
      <c r="M1521" s="25" t="str">
        <f t="shared" si="23"/>
        <v>F-Good</v>
      </c>
    </row>
    <row r="1522" spans="1:13" x14ac:dyDescent="0.25">
      <c r="A1522" s="25" t="s">
        <v>1699</v>
      </c>
      <c r="B1522" s="25" t="s">
        <v>178</v>
      </c>
      <c r="C1522" s="25">
        <v>5</v>
      </c>
      <c r="D1522" s="25">
        <v>4</v>
      </c>
      <c r="E1522" s="25">
        <v>3</v>
      </c>
      <c r="F1522" s="25">
        <v>1</v>
      </c>
      <c r="G1522" s="25">
        <v>1</v>
      </c>
      <c r="H1522" s="25">
        <v>1</v>
      </c>
      <c r="I1522" s="25">
        <v>0</v>
      </c>
      <c r="J1522" s="25">
        <v>0</v>
      </c>
      <c r="K1522" s="25" t="s">
        <v>83</v>
      </c>
      <c r="L1522" s="25">
        <v>3</v>
      </c>
      <c r="M1522" s="25" t="str">
        <f t="shared" si="23"/>
        <v>G-Poor</v>
      </c>
    </row>
    <row r="1523" spans="1:13" x14ac:dyDescent="0.25">
      <c r="A1523" s="25" t="s">
        <v>1700</v>
      </c>
      <c r="B1523" s="25" t="s">
        <v>180</v>
      </c>
      <c r="C1523" s="25">
        <v>5</v>
      </c>
      <c r="D1523" s="25">
        <v>5</v>
      </c>
      <c r="E1523" s="25">
        <v>4</v>
      </c>
      <c r="F1523" s="25">
        <v>0</v>
      </c>
      <c r="G1523" s="25">
        <v>1</v>
      </c>
      <c r="H1523" s="25">
        <v>1</v>
      </c>
      <c r="I1523" s="25">
        <v>1</v>
      </c>
      <c r="J1523" s="25">
        <v>0</v>
      </c>
      <c r="K1523" s="25" t="s">
        <v>76</v>
      </c>
      <c r="L1523" s="25">
        <v>4</v>
      </c>
      <c r="M1523" s="25" t="str">
        <f t="shared" si="23"/>
        <v>A-Good</v>
      </c>
    </row>
    <row r="1524" spans="1:13" x14ac:dyDescent="0.25">
      <c r="A1524" s="25" t="s">
        <v>1701</v>
      </c>
      <c r="B1524" s="25" t="s">
        <v>178</v>
      </c>
      <c r="C1524" s="25">
        <v>4</v>
      </c>
      <c r="D1524" s="25">
        <v>4</v>
      </c>
      <c r="E1524" s="25">
        <v>4</v>
      </c>
      <c r="F1524" s="25">
        <v>0</v>
      </c>
      <c r="G1524" s="25">
        <v>0</v>
      </c>
      <c r="H1524" s="25">
        <v>1</v>
      </c>
      <c r="I1524" s="25">
        <v>1</v>
      </c>
      <c r="J1524" s="25">
        <v>1</v>
      </c>
      <c r="K1524" s="25" t="s">
        <v>77</v>
      </c>
      <c r="L1524" s="25">
        <v>3</v>
      </c>
      <c r="M1524" s="25" t="str">
        <f t="shared" si="23"/>
        <v>B-Poor</v>
      </c>
    </row>
    <row r="1525" spans="1:13" x14ac:dyDescent="0.25">
      <c r="A1525" s="25" t="s">
        <v>1702</v>
      </c>
      <c r="B1525" s="25" t="s">
        <v>178</v>
      </c>
      <c r="C1525" s="25">
        <v>4</v>
      </c>
      <c r="D1525" s="25">
        <v>5</v>
      </c>
      <c r="E1525" s="25">
        <v>4</v>
      </c>
      <c r="F1525" s="25">
        <v>0</v>
      </c>
      <c r="G1525" s="25">
        <v>0</v>
      </c>
      <c r="H1525" s="25">
        <v>1</v>
      </c>
      <c r="I1525" s="25">
        <v>1</v>
      </c>
      <c r="J1525" s="25">
        <v>1</v>
      </c>
      <c r="K1525" s="25" t="s">
        <v>77</v>
      </c>
      <c r="L1525" s="25">
        <v>3</v>
      </c>
      <c r="M1525" s="25" t="str">
        <f t="shared" si="23"/>
        <v>B-Poor</v>
      </c>
    </row>
    <row r="1526" spans="1:13" x14ac:dyDescent="0.25">
      <c r="A1526" s="25" t="s">
        <v>1703</v>
      </c>
      <c r="B1526" s="25" t="s">
        <v>178</v>
      </c>
      <c r="C1526" s="25">
        <v>5</v>
      </c>
      <c r="D1526" s="25">
        <v>5</v>
      </c>
      <c r="E1526" s="25">
        <v>5</v>
      </c>
      <c r="F1526" s="25">
        <v>0</v>
      </c>
      <c r="G1526" s="25">
        <v>0</v>
      </c>
      <c r="H1526" s="25">
        <v>1</v>
      </c>
      <c r="I1526" s="25">
        <v>1</v>
      </c>
      <c r="J1526" s="25">
        <v>1</v>
      </c>
      <c r="K1526" s="25" t="s">
        <v>77</v>
      </c>
      <c r="L1526" s="25">
        <v>4</v>
      </c>
      <c r="M1526" s="25" t="str">
        <f t="shared" si="23"/>
        <v>B-Good</v>
      </c>
    </row>
    <row r="1527" spans="1:13" x14ac:dyDescent="0.25">
      <c r="A1527" s="25" t="s">
        <v>1704</v>
      </c>
      <c r="B1527" s="25" t="s">
        <v>178</v>
      </c>
      <c r="C1527" s="25">
        <v>5</v>
      </c>
      <c r="D1527" s="25">
        <v>5</v>
      </c>
      <c r="E1527" s="25">
        <v>3</v>
      </c>
      <c r="F1527" s="25">
        <v>0</v>
      </c>
      <c r="G1527" s="25">
        <v>0</v>
      </c>
      <c r="H1527" s="25">
        <v>1</v>
      </c>
      <c r="I1527" s="25">
        <v>1</v>
      </c>
      <c r="J1527" s="25">
        <v>1</v>
      </c>
      <c r="K1527" s="25" t="s">
        <v>77</v>
      </c>
      <c r="L1527" s="25">
        <v>3</v>
      </c>
      <c r="M1527" s="25" t="str">
        <f t="shared" si="23"/>
        <v>B-Poor</v>
      </c>
    </row>
    <row r="1528" spans="1:13" x14ac:dyDescent="0.25">
      <c r="A1528" s="25" t="s">
        <v>1705</v>
      </c>
      <c r="B1528" s="25" t="s">
        <v>178</v>
      </c>
      <c r="C1528" s="25">
        <v>5</v>
      </c>
      <c r="D1528" s="25">
        <v>4</v>
      </c>
      <c r="E1528" s="25">
        <v>5</v>
      </c>
      <c r="F1528" s="25">
        <v>1</v>
      </c>
      <c r="G1528" s="25">
        <v>1</v>
      </c>
      <c r="H1528" s="25">
        <v>1</v>
      </c>
      <c r="I1528" s="25">
        <v>0</v>
      </c>
      <c r="J1528" s="25">
        <v>0</v>
      </c>
      <c r="K1528" s="25" t="s">
        <v>79</v>
      </c>
      <c r="L1528" s="25">
        <v>3</v>
      </c>
      <c r="M1528" s="25" t="str">
        <f t="shared" si="23"/>
        <v>C-Poor</v>
      </c>
    </row>
    <row r="1529" spans="1:13" x14ac:dyDescent="0.25">
      <c r="A1529" s="25" t="s">
        <v>1706</v>
      </c>
      <c r="B1529" s="25" t="s">
        <v>178</v>
      </c>
      <c r="C1529" s="25">
        <v>5</v>
      </c>
      <c r="D1529" s="25">
        <v>5</v>
      </c>
      <c r="E1529" s="25">
        <v>4</v>
      </c>
      <c r="F1529" s="25">
        <v>1</v>
      </c>
      <c r="G1529" s="25">
        <v>1</v>
      </c>
      <c r="H1529" s="25">
        <v>1</v>
      </c>
      <c r="I1529" s="25">
        <v>0</v>
      </c>
      <c r="J1529" s="25">
        <v>0</v>
      </c>
      <c r="K1529" s="25" t="s">
        <v>79</v>
      </c>
      <c r="L1529" s="25">
        <v>4</v>
      </c>
      <c r="M1529" s="25" t="str">
        <f t="shared" si="23"/>
        <v>C-Good</v>
      </c>
    </row>
    <row r="1530" spans="1:13" x14ac:dyDescent="0.25">
      <c r="A1530" s="25" t="s">
        <v>1707</v>
      </c>
      <c r="B1530" s="25" t="s">
        <v>178</v>
      </c>
      <c r="C1530" s="25">
        <v>5</v>
      </c>
      <c r="D1530" s="25">
        <v>5</v>
      </c>
      <c r="E1530" s="25">
        <v>5</v>
      </c>
      <c r="F1530" s="25">
        <v>1</v>
      </c>
      <c r="G1530" s="25">
        <v>1</v>
      </c>
      <c r="H1530" s="25">
        <v>1</v>
      </c>
      <c r="I1530" s="25">
        <v>0</v>
      </c>
      <c r="J1530" s="25">
        <v>0</v>
      </c>
      <c r="K1530" s="25" t="s">
        <v>79</v>
      </c>
      <c r="L1530" s="25">
        <v>3</v>
      </c>
      <c r="M1530" s="25" t="str">
        <f t="shared" si="23"/>
        <v>C-Poor</v>
      </c>
    </row>
    <row r="1531" spans="1:13" x14ac:dyDescent="0.25">
      <c r="A1531" s="25" t="s">
        <v>1708</v>
      </c>
      <c r="B1531" s="25" t="s">
        <v>180</v>
      </c>
      <c r="C1531" s="25">
        <v>5</v>
      </c>
      <c r="D1531" s="25">
        <v>5</v>
      </c>
      <c r="E1531" s="25">
        <v>4</v>
      </c>
      <c r="F1531" s="25">
        <v>1</v>
      </c>
      <c r="G1531" s="25">
        <v>1</v>
      </c>
      <c r="H1531" s="25">
        <v>1</v>
      </c>
      <c r="I1531" s="25">
        <v>0</v>
      </c>
      <c r="J1531" s="25">
        <v>0</v>
      </c>
      <c r="K1531" s="25" t="s">
        <v>83</v>
      </c>
      <c r="L1531" s="25">
        <v>3</v>
      </c>
      <c r="M1531" s="25" t="str">
        <f t="shared" si="23"/>
        <v>G-Poor</v>
      </c>
    </row>
    <row r="1532" spans="1:13" x14ac:dyDescent="0.25">
      <c r="A1532" s="25" t="s">
        <v>1709</v>
      </c>
      <c r="B1532" s="25" t="s">
        <v>180</v>
      </c>
      <c r="C1532" s="25">
        <v>5</v>
      </c>
      <c r="D1532" s="25">
        <v>5</v>
      </c>
      <c r="E1532" s="25">
        <v>3</v>
      </c>
      <c r="F1532" s="25">
        <v>1</v>
      </c>
      <c r="G1532" s="25">
        <v>1</v>
      </c>
      <c r="H1532" s="25">
        <v>1</v>
      </c>
      <c r="I1532" s="25">
        <v>0</v>
      </c>
      <c r="J1532" s="25">
        <v>0</v>
      </c>
      <c r="K1532" s="25" t="s">
        <v>83</v>
      </c>
      <c r="L1532" s="25">
        <v>3</v>
      </c>
      <c r="M1532" s="25" t="str">
        <f t="shared" si="23"/>
        <v>G-Poor</v>
      </c>
    </row>
    <row r="1533" spans="1:13" x14ac:dyDescent="0.25">
      <c r="A1533" s="25" t="s">
        <v>1710</v>
      </c>
      <c r="B1533" s="25" t="s">
        <v>178</v>
      </c>
      <c r="C1533" s="25">
        <v>5</v>
      </c>
      <c r="D1533" s="25">
        <v>5</v>
      </c>
      <c r="E1533" s="25">
        <v>5</v>
      </c>
      <c r="F1533" s="25">
        <v>0</v>
      </c>
      <c r="G1533" s="25">
        <v>1</v>
      </c>
      <c r="H1533" s="25">
        <v>1</v>
      </c>
      <c r="I1533" s="25">
        <v>1</v>
      </c>
      <c r="J1533" s="25">
        <v>0</v>
      </c>
      <c r="K1533" s="25" t="s">
        <v>76</v>
      </c>
      <c r="L1533" s="25">
        <v>3</v>
      </c>
      <c r="M1533" s="25" t="str">
        <f t="shared" si="23"/>
        <v>A-Poor</v>
      </c>
    </row>
    <row r="1534" spans="1:13" x14ac:dyDescent="0.25">
      <c r="A1534" s="25" t="s">
        <v>1711</v>
      </c>
      <c r="B1534" s="25" t="s">
        <v>180</v>
      </c>
      <c r="C1534" s="25">
        <v>5</v>
      </c>
      <c r="D1534" s="25">
        <v>5</v>
      </c>
      <c r="E1534" s="25">
        <v>4</v>
      </c>
      <c r="F1534" s="25">
        <v>0</v>
      </c>
      <c r="G1534" s="25">
        <v>1</v>
      </c>
      <c r="H1534" s="25">
        <v>1</v>
      </c>
      <c r="I1534" s="25">
        <v>1</v>
      </c>
      <c r="J1534" s="25">
        <v>0</v>
      </c>
      <c r="K1534" s="25" t="s">
        <v>76</v>
      </c>
      <c r="L1534" s="25">
        <v>3</v>
      </c>
      <c r="M1534" s="25" t="str">
        <f t="shared" si="23"/>
        <v>A-Poor</v>
      </c>
    </row>
    <row r="1535" spans="1:13" x14ac:dyDescent="0.25">
      <c r="A1535" s="25" t="s">
        <v>1712</v>
      </c>
      <c r="B1535" s="25" t="s">
        <v>178</v>
      </c>
      <c r="C1535" s="25">
        <v>5</v>
      </c>
      <c r="D1535" s="25">
        <v>5</v>
      </c>
      <c r="E1535" s="25">
        <v>4</v>
      </c>
      <c r="F1535" s="25">
        <v>0</v>
      </c>
      <c r="G1535" s="25">
        <v>0</v>
      </c>
      <c r="H1535" s="25">
        <v>1</v>
      </c>
      <c r="I1535" s="25">
        <v>1</v>
      </c>
      <c r="J1535" s="25">
        <v>1</v>
      </c>
      <c r="K1535" s="25" t="s">
        <v>77</v>
      </c>
      <c r="L1535" s="25">
        <v>3</v>
      </c>
      <c r="M1535" s="25" t="str">
        <f t="shared" si="23"/>
        <v>B-Poor</v>
      </c>
    </row>
    <row r="1536" spans="1:13" x14ac:dyDescent="0.25">
      <c r="A1536" s="25" t="s">
        <v>1713</v>
      </c>
      <c r="B1536" s="25" t="s">
        <v>178</v>
      </c>
      <c r="C1536" s="25">
        <v>5</v>
      </c>
      <c r="D1536" s="25">
        <v>5</v>
      </c>
      <c r="E1536" s="25">
        <v>5</v>
      </c>
      <c r="F1536" s="25">
        <v>0</v>
      </c>
      <c r="G1536" s="25">
        <v>0</v>
      </c>
      <c r="H1536" s="25">
        <v>1</v>
      </c>
      <c r="I1536" s="25">
        <v>1</v>
      </c>
      <c r="J1536" s="25">
        <v>1</v>
      </c>
      <c r="K1536" s="25" t="s">
        <v>77</v>
      </c>
      <c r="L1536" s="25">
        <v>4</v>
      </c>
      <c r="M1536" s="25" t="str">
        <f t="shared" si="23"/>
        <v>B-Good</v>
      </c>
    </row>
    <row r="1537" spans="1:13" x14ac:dyDescent="0.25">
      <c r="A1537" s="25" t="s">
        <v>1714</v>
      </c>
      <c r="B1537" s="25" t="s">
        <v>178</v>
      </c>
      <c r="C1537" s="25">
        <v>5</v>
      </c>
      <c r="D1537" s="25">
        <v>4</v>
      </c>
      <c r="E1537" s="25">
        <v>4</v>
      </c>
      <c r="F1537" s="25">
        <v>1</v>
      </c>
      <c r="G1537" s="25">
        <v>1</v>
      </c>
      <c r="H1537" s="25">
        <v>1</v>
      </c>
      <c r="I1537" s="25">
        <v>0</v>
      </c>
      <c r="J1537" s="25">
        <v>0</v>
      </c>
      <c r="K1537" s="25" t="s">
        <v>79</v>
      </c>
      <c r="L1537" s="25">
        <v>3</v>
      </c>
      <c r="M1537" s="25" t="str">
        <f t="shared" si="23"/>
        <v>C-Poor</v>
      </c>
    </row>
    <row r="1538" spans="1:13" x14ac:dyDescent="0.25">
      <c r="A1538" s="25" t="s">
        <v>1715</v>
      </c>
      <c r="B1538" s="25" t="s">
        <v>178</v>
      </c>
      <c r="C1538" s="25">
        <v>5</v>
      </c>
      <c r="D1538" s="25">
        <v>4</v>
      </c>
      <c r="E1538" s="25">
        <v>4</v>
      </c>
      <c r="F1538" s="25">
        <v>1</v>
      </c>
      <c r="G1538" s="25">
        <v>1</v>
      </c>
      <c r="H1538" s="25">
        <v>1</v>
      </c>
      <c r="I1538" s="25">
        <v>0</v>
      </c>
      <c r="J1538" s="25">
        <v>0</v>
      </c>
      <c r="K1538" s="25" t="s">
        <v>79</v>
      </c>
      <c r="L1538" s="25">
        <v>4</v>
      </c>
      <c r="M1538" s="25" t="str">
        <f t="shared" si="23"/>
        <v>C-Good</v>
      </c>
    </row>
    <row r="1539" spans="1:13" x14ac:dyDescent="0.25">
      <c r="A1539" s="25" t="s">
        <v>1716</v>
      </c>
      <c r="B1539" s="25" t="s">
        <v>178</v>
      </c>
      <c r="C1539" s="25">
        <v>5</v>
      </c>
      <c r="D1539" s="25">
        <v>5</v>
      </c>
      <c r="E1539" s="25">
        <v>5</v>
      </c>
      <c r="F1539" s="25">
        <v>1</v>
      </c>
      <c r="G1539" s="25">
        <v>1</v>
      </c>
      <c r="H1539" s="25">
        <v>1</v>
      </c>
      <c r="I1539" s="25">
        <v>0</v>
      </c>
      <c r="J1539" s="25">
        <v>0</v>
      </c>
      <c r="K1539" s="25" t="s">
        <v>79</v>
      </c>
      <c r="L1539" s="25">
        <v>4</v>
      </c>
      <c r="M1539" s="25" t="str">
        <f t="shared" ref="M1539:M1602" si="24">_xlfn.CONCAT(K1539,"-",IF(L1539&gt;3,"Good", "Poor"))</f>
        <v>C-Good</v>
      </c>
    </row>
    <row r="1540" spans="1:13" x14ac:dyDescent="0.25">
      <c r="A1540" s="25" t="s">
        <v>1717</v>
      </c>
      <c r="B1540" s="25" t="s">
        <v>178</v>
      </c>
      <c r="C1540" s="25">
        <v>5</v>
      </c>
      <c r="D1540" s="25">
        <v>5</v>
      </c>
      <c r="E1540" s="25">
        <v>4</v>
      </c>
      <c r="F1540" s="25">
        <v>1</v>
      </c>
      <c r="G1540" s="25">
        <v>1</v>
      </c>
      <c r="H1540" s="25">
        <v>1</v>
      </c>
      <c r="I1540" s="25">
        <v>0</v>
      </c>
      <c r="J1540" s="25">
        <v>0</v>
      </c>
      <c r="K1540" s="25" t="s">
        <v>79</v>
      </c>
      <c r="L1540" s="25">
        <v>3</v>
      </c>
      <c r="M1540" s="25" t="str">
        <f t="shared" si="24"/>
        <v>C-Poor</v>
      </c>
    </row>
    <row r="1541" spans="1:13" x14ac:dyDescent="0.25">
      <c r="A1541" s="25" t="s">
        <v>1718</v>
      </c>
      <c r="B1541" s="25" t="s">
        <v>178</v>
      </c>
      <c r="C1541" s="25">
        <v>5</v>
      </c>
      <c r="D1541" s="25">
        <v>5</v>
      </c>
      <c r="E1541" s="25">
        <v>5</v>
      </c>
      <c r="F1541" s="25">
        <v>1</v>
      </c>
      <c r="G1541" s="25">
        <v>1</v>
      </c>
      <c r="H1541" s="25">
        <v>1</v>
      </c>
      <c r="I1541" s="25">
        <v>0</v>
      </c>
      <c r="J1541" s="25">
        <v>0</v>
      </c>
      <c r="K1541" s="25" t="s">
        <v>79</v>
      </c>
      <c r="L1541" s="25">
        <v>3</v>
      </c>
      <c r="M1541" s="25" t="str">
        <f t="shared" si="24"/>
        <v>C-Poor</v>
      </c>
    </row>
    <row r="1542" spans="1:13" x14ac:dyDescent="0.25">
      <c r="A1542" s="25" t="s">
        <v>1719</v>
      </c>
      <c r="B1542" s="25" t="s">
        <v>180</v>
      </c>
      <c r="C1542" s="25">
        <v>3</v>
      </c>
      <c r="D1542" s="25">
        <v>3</v>
      </c>
      <c r="E1542" s="25">
        <v>2</v>
      </c>
      <c r="F1542" s="25">
        <v>0</v>
      </c>
      <c r="G1542" s="25">
        <v>1</v>
      </c>
      <c r="H1542" s="25">
        <v>0</v>
      </c>
      <c r="I1542" s="25">
        <v>0</v>
      </c>
      <c r="J1542" s="25">
        <v>0</v>
      </c>
      <c r="K1542" s="25" t="s">
        <v>80</v>
      </c>
      <c r="L1542" s="25">
        <v>3</v>
      </c>
      <c r="M1542" s="25" t="str">
        <f t="shared" si="24"/>
        <v>D-Poor</v>
      </c>
    </row>
    <row r="1543" spans="1:13" x14ac:dyDescent="0.25">
      <c r="A1543" s="25" t="s">
        <v>1720</v>
      </c>
      <c r="B1543" s="25" t="s">
        <v>178</v>
      </c>
      <c r="C1543" s="25">
        <v>3</v>
      </c>
      <c r="D1543" s="25">
        <v>4</v>
      </c>
      <c r="E1543" s="25">
        <v>4</v>
      </c>
      <c r="F1543" s="25">
        <v>0</v>
      </c>
      <c r="G1543" s="25">
        <v>1</v>
      </c>
      <c r="H1543" s="25">
        <v>0</v>
      </c>
      <c r="I1543" s="25">
        <v>0</v>
      </c>
      <c r="J1543" s="25">
        <v>0</v>
      </c>
      <c r="K1543" s="25" t="s">
        <v>80</v>
      </c>
      <c r="L1543" s="25">
        <v>3</v>
      </c>
      <c r="M1543" s="25" t="str">
        <f t="shared" si="24"/>
        <v>D-Poor</v>
      </c>
    </row>
    <row r="1544" spans="1:13" x14ac:dyDescent="0.25">
      <c r="A1544" s="25" t="s">
        <v>1721</v>
      </c>
      <c r="B1544" s="25" t="s">
        <v>178</v>
      </c>
      <c r="C1544" s="25">
        <v>4</v>
      </c>
      <c r="D1544" s="25">
        <v>4</v>
      </c>
      <c r="E1544" s="25">
        <v>4</v>
      </c>
      <c r="F1544" s="25">
        <v>0</v>
      </c>
      <c r="G1544" s="25">
        <v>0</v>
      </c>
      <c r="H1544" s="25">
        <v>1</v>
      </c>
      <c r="I1544" s="25">
        <v>0</v>
      </c>
      <c r="J1544" s="25">
        <v>1</v>
      </c>
      <c r="K1544" s="25" t="s">
        <v>81</v>
      </c>
      <c r="L1544" s="25">
        <v>3</v>
      </c>
      <c r="M1544" s="25" t="str">
        <f t="shared" si="24"/>
        <v>E-Poor</v>
      </c>
    </row>
    <row r="1545" spans="1:13" x14ac:dyDescent="0.25">
      <c r="A1545" s="25" t="s">
        <v>1722</v>
      </c>
      <c r="B1545" s="25" t="s">
        <v>178</v>
      </c>
      <c r="C1545" s="25">
        <v>4</v>
      </c>
      <c r="D1545" s="25">
        <v>4</v>
      </c>
      <c r="E1545" s="25">
        <v>3</v>
      </c>
      <c r="F1545" s="25">
        <v>1</v>
      </c>
      <c r="G1545" s="25">
        <v>1</v>
      </c>
      <c r="H1545" s="25">
        <v>1</v>
      </c>
      <c r="I1545" s="25">
        <v>0</v>
      </c>
      <c r="J1545" s="25">
        <v>0</v>
      </c>
      <c r="K1545" s="25" t="s">
        <v>83</v>
      </c>
      <c r="L1545" s="25">
        <v>3</v>
      </c>
      <c r="M1545" s="25" t="str">
        <f t="shared" si="24"/>
        <v>G-Poor</v>
      </c>
    </row>
    <row r="1546" spans="1:13" x14ac:dyDescent="0.25">
      <c r="A1546" s="25" t="s">
        <v>1723</v>
      </c>
      <c r="B1546" s="25" t="s">
        <v>180</v>
      </c>
      <c r="C1546" s="25">
        <v>4</v>
      </c>
      <c r="D1546" s="25">
        <v>4</v>
      </c>
      <c r="E1546" s="25">
        <v>3</v>
      </c>
      <c r="F1546" s="25">
        <v>1</v>
      </c>
      <c r="G1546" s="25">
        <v>1</v>
      </c>
      <c r="H1546" s="25">
        <v>1</v>
      </c>
      <c r="I1546" s="25">
        <v>0</v>
      </c>
      <c r="J1546" s="25">
        <v>0</v>
      </c>
      <c r="K1546" s="25" t="s">
        <v>83</v>
      </c>
      <c r="L1546" s="25">
        <v>3</v>
      </c>
      <c r="M1546" s="25" t="str">
        <f t="shared" si="24"/>
        <v>G-Poor</v>
      </c>
    </row>
    <row r="1547" spans="1:13" x14ac:dyDescent="0.25">
      <c r="A1547" s="25" t="s">
        <v>1724</v>
      </c>
      <c r="B1547" s="25" t="s">
        <v>178</v>
      </c>
      <c r="C1547" s="25">
        <v>5</v>
      </c>
      <c r="D1547" s="25">
        <v>4</v>
      </c>
      <c r="E1547" s="25">
        <v>4</v>
      </c>
      <c r="F1547" s="25">
        <v>1</v>
      </c>
      <c r="G1547" s="25">
        <v>1</v>
      </c>
      <c r="H1547" s="25">
        <v>1</v>
      </c>
      <c r="I1547" s="25">
        <v>0</v>
      </c>
      <c r="J1547" s="25">
        <v>0</v>
      </c>
      <c r="K1547" s="25" t="s">
        <v>79</v>
      </c>
      <c r="L1547" s="25">
        <v>3</v>
      </c>
      <c r="M1547" s="25" t="str">
        <f t="shared" si="24"/>
        <v>C-Poor</v>
      </c>
    </row>
    <row r="1548" spans="1:13" x14ac:dyDescent="0.25">
      <c r="A1548" s="25" t="s">
        <v>1725</v>
      </c>
      <c r="B1548" s="25" t="s">
        <v>178</v>
      </c>
      <c r="C1548" s="25">
        <v>3</v>
      </c>
      <c r="D1548" s="25">
        <v>3</v>
      </c>
      <c r="E1548" s="25">
        <v>2</v>
      </c>
      <c r="F1548" s="25">
        <v>0</v>
      </c>
      <c r="G1548" s="25">
        <v>1</v>
      </c>
      <c r="H1548" s="25">
        <v>0</v>
      </c>
      <c r="I1548" s="25">
        <v>0</v>
      </c>
      <c r="J1548" s="25">
        <v>0</v>
      </c>
      <c r="K1548" s="25" t="s">
        <v>80</v>
      </c>
      <c r="L1548" s="25">
        <v>2</v>
      </c>
      <c r="M1548" s="25" t="str">
        <f t="shared" si="24"/>
        <v>D-Poor</v>
      </c>
    </row>
    <row r="1549" spans="1:13" x14ac:dyDescent="0.25">
      <c r="A1549" s="25" t="s">
        <v>1726</v>
      </c>
      <c r="B1549" s="25" t="s">
        <v>178</v>
      </c>
      <c r="C1549" s="25">
        <v>4</v>
      </c>
      <c r="D1549" s="25">
        <v>4</v>
      </c>
      <c r="E1549" s="25">
        <v>3</v>
      </c>
      <c r="F1549" s="25">
        <v>0</v>
      </c>
      <c r="G1549" s="25">
        <v>0</v>
      </c>
      <c r="H1549" s="25">
        <v>1</v>
      </c>
      <c r="I1549" s="25">
        <v>0</v>
      </c>
      <c r="J1549" s="25">
        <v>1</v>
      </c>
      <c r="K1549" s="25" t="s">
        <v>81</v>
      </c>
      <c r="L1549" s="25">
        <v>2</v>
      </c>
      <c r="M1549" s="25" t="str">
        <f t="shared" si="24"/>
        <v>E-Poor</v>
      </c>
    </row>
    <row r="1550" spans="1:13" x14ac:dyDescent="0.25">
      <c r="A1550" s="25" t="s">
        <v>1727</v>
      </c>
      <c r="B1550" s="25" t="s">
        <v>178</v>
      </c>
      <c r="C1550" s="25">
        <v>4</v>
      </c>
      <c r="D1550" s="25">
        <v>4</v>
      </c>
      <c r="E1550" s="25">
        <v>4</v>
      </c>
      <c r="F1550" s="25">
        <v>0</v>
      </c>
      <c r="G1550" s="25">
        <v>1</v>
      </c>
      <c r="H1550" s="25">
        <v>0</v>
      </c>
      <c r="I1550" s="25">
        <v>1</v>
      </c>
      <c r="J1550" s="25">
        <v>0</v>
      </c>
      <c r="K1550" s="25" t="s">
        <v>82</v>
      </c>
      <c r="L1550" s="25">
        <v>3</v>
      </c>
      <c r="M1550" s="25" t="str">
        <f t="shared" si="24"/>
        <v>F-Poor</v>
      </c>
    </row>
    <row r="1551" spans="1:13" x14ac:dyDescent="0.25">
      <c r="A1551" s="25" t="s">
        <v>1728</v>
      </c>
      <c r="B1551" s="25" t="s">
        <v>180</v>
      </c>
      <c r="C1551" s="25">
        <v>5</v>
      </c>
      <c r="D1551" s="25">
        <v>4</v>
      </c>
      <c r="E1551" s="25">
        <v>4</v>
      </c>
      <c r="F1551" s="25">
        <v>1</v>
      </c>
      <c r="G1551" s="25">
        <v>1</v>
      </c>
      <c r="H1551" s="25">
        <v>1</v>
      </c>
      <c r="I1551" s="25">
        <v>0</v>
      </c>
      <c r="J1551" s="25">
        <v>0</v>
      </c>
      <c r="K1551" s="25" t="s">
        <v>83</v>
      </c>
      <c r="L1551" s="25">
        <v>3</v>
      </c>
      <c r="M1551" s="25" t="str">
        <f t="shared" si="24"/>
        <v>G-Poor</v>
      </c>
    </row>
    <row r="1552" spans="1:13" x14ac:dyDescent="0.25">
      <c r="A1552" s="25" t="s">
        <v>1729</v>
      </c>
      <c r="B1552" s="25" t="s">
        <v>180</v>
      </c>
      <c r="C1552" s="25">
        <v>5</v>
      </c>
      <c r="D1552" s="25">
        <v>5</v>
      </c>
      <c r="E1552" s="25">
        <v>5</v>
      </c>
      <c r="F1552" s="25">
        <v>1</v>
      </c>
      <c r="G1552" s="25">
        <v>1</v>
      </c>
      <c r="H1552" s="25">
        <v>1</v>
      </c>
      <c r="I1552" s="25">
        <v>0</v>
      </c>
      <c r="J1552" s="25">
        <v>0</v>
      </c>
      <c r="K1552" s="25" t="s">
        <v>83</v>
      </c>
      <c r="L1552" s="25">
        <v>3</v>
      </c>
      <c r="M1552" s="25" t="str">
        <f t="shared" si="24"/>
        <v>G-Poor</v>
      </c>
    </row>
    <row r="1553" spans="1:13" x14ac:dyDescent="0.25">
      <c r="A1553" s="25" t="s">
        <v>1730</v>
      </c>
      <c r="B1553" s="25" t="s">
        <v>180</v>
      </c>
      <c r="C1553" s="25">
        <v>5</v>
      </c>
      <c r="D1553" s="25">
        <v>4</v>
      </c>
      <c r="E1553" s="25">
        <v>5</v>
      </c>
      <c r="F1553" s="25">
        <v>0</v>
      </c>
      <c r="G1553" s="25">
        <v>0</v>
      </c>
      <c r="H1553" s="25">
        <v>1</v>
      </c>
      <c r="I1553" s="25">
        <v>1</v>
      </c>
      <c r="J1553" s="25">
        <v>1</v>
      </c>
      <c r="K1553" s="25" t="s">
        <v>77</v>
      </c>
      <c r="L1553" s="25">
        <v>4</v>
      </c>
      <c r="M1553" s="25" t="str">
        <f t="shared" si="24"/>
        <v>B-Good</v>
      </c>
    </row>
    <row r="1554" spans="1:13" x14ac:dyDescent="0.25">
      <c r="A1554" s="25" t="s">
        <v>1731</v>
      </c>
      <c r="B1554" s="25" t="s">
        <v>178</v>
      </c>
      <c r="C1554" s="25">
        <v>4</v>
      </c>
      <c r="D1554" s="25">
        <v>5</v>
      </c>
      <c r="E1554" s="25">
        <v>5</v>
      </c>
      <c r="F1554" s="25">
        <v>1</v>
      </c>
      <c r="G1554" s="25">
        <v>1</v>
      </c>
      <c r="H1554" s="25">
        <v>1</v>
      </c>
      <c r="I1554" s="25">
        <v>0</v>
      </c>
      <c r="J1554" s="25">
        <v>0</v>
      </c>
      <c r="K1554" s="25" t="s">
        <v>79</v>
      </c>
      <c r="L1554" s="25">
        <v>3</v>
      </c>
      <c r="M1554" s="25" t="str">
        <f t="shared" si="24"/>
        <v>C-Poor</v>
      </c>
    </row>
    <row r="1555" spans="1:13" x14ac:dyDescent="0.25">
      <c r="A1555" s="25" t="s">
        <v>1732</v>
      </c>
      <c r="B1555" s="25" t="s">
        <v>178</v>
      </c>
      <c r="C1555" s="25">
        <v>5</v>
      </c>
      <c r="D1555" s="25">
        <v>5</v>
      </c>
      <c r="E1555" s="25">
        <v>5</v>
      </c>
      <c r="F1555" s="25">
        <v>1</v>
      </c>
      <c r="G1555" s="25">
        <v>1</v>
      </c>
      <c r="H1555" s="25">
        <v>1</v>
      </c>
      <c r="I1555" s="25">
        <v>0</v>
      </c>
      <c r="J1555" s="25">
        <v>0</v>
      </c>
      <c r="K1555" s="25" t="s">
        <v>79</v>
      </c>
      <c r="L1555" s="25">
        <v>4</v>
      </c>
      <c r="M1555" s="25" t="str">
        <f t="shared" si="24"/>
        <v>C-Good</v>
      </c>
    </row>
    <row r="1556" spans="1:13" x14ac:dyDescent="0.25">
      <c r="A1556" s="25" t="s">
        <v>1733</v>
      </c>
      <c r="B1556" s="25" t="s">
        <v>178</v>
      </c>
      <c r="C1556" s="25">
        <v>4</v>
      </c>
      <c r="D1556" s="25">
        <v>3</v>
      </c>
      <c r="E1556" s="25">
        <v>5</v>
      </c>
      <c r="F1556" s="25">
        <v>0</v>
      </c>
      <c r="G1556" s="25">
        <v>1</v>
      </c>
      <c r="H1556" s="25">
        <v>0</v>
      </c>
      <c r="I1556" s="25">
        <v>1</v>
      </c>
      <c r="J1556" s="25">
        <v>0</v>
      </c>
      <c r="K1556" s="25" t="s">
        <v>82</v>
      </c>
      <c r="L1556" s="25">
        <v>2</v>
      </c>
      <c r="M1556" s="25" t="str">
        <f t="shared" si="24"/>
        <v>F-Poor</v>
      </c>
    </row>
    <row r="1557" spans="1:13" x14ac:dyDescent="0.25">
      <c r="A1557" s="25" t="s">
        <v>1734</v>
      </c>
      <c r="B1557" s="25" t="s">
        <v>178</v>
      </c>
      <c r="C1557" s="25">
        <v>5</v>
      </c>
      <c r="D1557" s="25">
        <v>5</v>
      </c>
      <c r="E1557" s="25">
        <v>5</v>
      </c>
      <c r="F1557" s="25">
        <v>0</v>
      </c>
      <c r="G1557" s="25">
        <v>1</v>
      </c>
      <c r="H1557" s="25">
        <v>0</v>
      </c>
      <c r="I1557" s="25">
        <v>1</v>
      </c>
      <c r="J1557" s="25">
        <v>0</v>
      </c>
      <c r="K1557" s="25" t="s">
        <v>82</v>
      </c>
      <c r="L1557" s="25">
        <v>3</v>
      </c>
      <c r="M1557" s="25" t="str">
        <f t="shared" si="24"/>
        <v>F-Poor</v>
      </c>
    </row>
    <row r="1558" spans="1:13" x14ac:dyDescent="0.25">
      <c r="A1558" s="25" t="s">
        <v>1735</v>
      </c>
      <c r="B1558" s="25" t="s">
        <v>178</v>
      </c>
      <c r="C1558" s="25">
        <v>3</v>
      </c>
      <c r="D1558" s="25">
        <v>3</v>
      </c>
      <c r="E1558" s="25">
        <v>3</v>
      </c>
      <c r="F1558" s="25">
        <v>0</v>
      </c>
      <c r="G1558" s="25">
        <v>1</v>
      </c>
      <c r="H1558" s="25">
        <v>1</v>
      </c>
      <c r="I1558" s="25">
        <v>1</v>
      </c>
      <c r="J1558" s="25">
        <v>0</v>
      </c>
      <c r="K1558" s="25" t="s">
        <v>76</v>
      </c>
      <c r="L1558" s="25">
        <v>3</v>
      </c>
      <c r="M1558" s="25" t="str">
        <f t="shared" si="24"/>
        <v>A-Poor</v>
      </c>
    </row>
    <row r="1559" spans="1:13" x14ac:dyDescent="0.25">
      <c r="A1559" s="25" t="s">
        <v>1736</v>
      </c>
      <c r="B1559" s="25" t="s">
        <v>178</v>
      </c>
      <c r="C1559" s="25">
        <v>5</v>
      </c>
      <c r="D1559" s="25">
        <v>5</v>
      </c>
      <c r="E1559" s="25">
        <v>5</v>
      </c>
      <c r="F1559" s="25">
        <v>0</v>
      </c>
      <c r="G1559" s="25">
        <v>1</v>
      </c>
      <c r="H1559" s="25">
        <v>1</v>
      </c>
      <c r="I1559" s="25">
        <v>1</v>
      </c>
      <c r="J1559" s="25">
        <v>0</v>
      </c>
      <c r="K1559" s="25" t="s">
        <v>76</v>
      </c>
      <c r="L1559" s="25">
        <v>4</v>
      </c>
      <c r="M1559" s="25" t="str">
        <f t="shared" si="24"/>
        <v>A-Good</v>
      </c>
    </row>
    <row r="1560" spans="1:13" x14ac:dyDescent="0.25">
      <c r="A1560" s="25" t="s">
        <v>1737</v>
      </c>
      <c r="B1560" s="25" t="s">
        <v>178</v>
      </c>
      <c r="C1560" s="25">
        <v>5</v>
      </c>
      <c r="D1560" s="25">
        <v>4</v>
      </c>
      <c r="E1560" s="25">
        <v>4</v>
      </c>
      <c r="F1560" s="25">
        <v>0</v>
      </c>
      <c r="G1560" s="25">
        <v>1</v>
      </c>
      <c r="H1560" s="25">
        <v>0</v>
      </c>
      <c r="I1560" s="25">
        <v>1</v>
      </c>
      <c r="J1560" s="25">
        <v>0</v>
      </c>
      <c r="K1560" s="25" t="s">
        <v>82</v>
      </c>
      <c r="L1560" s="25">
        <v>3</v>
      </c>
      <c r="M1560" s="25" t="str">
        <f t="shared" si="24"/>
        <v>F-Poor</v>
      </c>
    </row>
    <row r="1561" spans="1:13" x14ac:dyDescent="0.25">
      <c r="A1561" s="25" t="s">
        <v>1738</v>
      </c>
      <c r="B1561" s="25" t="s">
        <v>178</v>
      </c>
      <c r="C1561" s="25">
        <v>4</v>
      </c>
      <c r="D1561" s="25">
        <v>4</v>
      </c>
      <c r="E1561" s="25">
        <v>4</v>
      </c>
      <c r="F1561" s="25">
        <v>1</v>
      </c>
      <c r="G1561" s="25">
        <v>1</v>
      </c>
      <c r="H1561" s="25">
        <v>1</v>
      </c>
      <c r="I1561" s="25">
        <v>0</v>
      </c>
      <c r="J1561" s="25">
        <v>0</v>
      </c>
      <c r="K1561" s="25" t="s">
        <v>83</v>
      </c>
      <c r="L1561" s="25">
        <v>3</v>
      </c>
      <c r="M1561" s="25" t="str">
        <f t="shared" si="24"/>
        <v>G-Poor</v>
      </c>
    </row>
    <row r="1562" spans="1:13" x14ac:dyDescent="0.25">
      <c r="A1562" s="25" t="s">
        <v>1739</v>
      </c>
      <c r="B1562" s="25" t="s">
        <v>180</v>
      </c>
      <c r="C1562" s="25">
        <v>5</v>
      </c>
      <c r="D1562" s="25">
        <v>5</v>
      </c>
      <c r="E1562" s="25">
        <v>5</v>
      </c>
      <c r="F1562" s="25">
        <v>1</v>
      </c>
      <c r="G1562" s="25">
        <v>1</v>
      </c>
      <c r="H1562" s="25">
        <v>1</v>
      </c>
      <c r="I1562" s="25">
        <v>0</v>
      </c>
      <c r="J1562" s="25">
        <v>0</v>
      </c>
      <c r="K1562" s="25" t="s">
        <v>83</v>
      </c>
      <c r="L1562" s="25">
        <v>4</v>
      </c>
      <c r="M1562" s="25" t="str">
        <f t="shared" si="24"/>
        <v>G-Good</v>
      </c>
    </row>
    <row r="1563" spans="1:13" x14ac:dyDescent="0.25">
      <c r="A1563" s="25" t="s">
        <v>1740</v>
      </c>
      <c r="B1563" s="25" t="s">
        <v>180</v>
      </c>
      <c r="C1563" s="25">
        <v>5</v>
      </c>
      <c r="D1563" s="25">
        <v>5</v>
      </c>
      <c r="E1563" s="25">
        <v>5</v>
      </c>
      <c r="F1563" s="25">
        <v>1</v>
      </c>
      <c r="G1563" s="25">
        <v>1</v>
      </c>
      <c r="H1563" s="25">
        <v>1</v>
      </c>
      <c r="I1563" s="25">
        <v>0</v>
      </c>
      <c r="J1563" s="25">
        <v>0</v>
      </c>
      <c r="K1563" s="25" t="s">
        <v>83</v>
      </c>
      <c r="L1563" s="25">
        <v>4</v>
      </c>
      <c r="M1563" s="25" t="str">
        <f t="shared" si="24"/>
        <v>G-Good</v>
      </c>
    </row>
    <row r="1564" spans="1:13" x14ac:dyDescent="0.25">
      <c r="A1564" s="25" t="s">
        <v>1741</v>
      </c>
      <c r="B1564" s="25" t="s">
        <v>178</v>
      </c>
      <c r="C1564" s="25">
        <v>5</v>
      </c>
      <c r="D1564" s="25">
        <v>5</v>
      </c>
      <c r="E1564" s="25">
        <v>4</v>
      </c>
      <c r="F1564" s="25">
        <v>1</v>
      </c>
      <c r="G1564" s="25">
        <v>1</v>
      </c>
      <c r="H1564" s="25">
        <v>1</v>
      </c>
      <c r="I1564" s="25">
        <v>0</v>
      </c>
      <c r="J1564" s="25">
        <v>0</v>
      </c>
      <c r="K1564" s="25" t="s">
        <v>79</v>
      </c>
      <c r="L1564" s="25">
        <v>3</v>
      </c>
      <c r="M1564" s="25" t="str">
        <f t="shared" si="24"/>
        <v>C-Poor</v>
      </c>
    </row>
    <row r="1565" spans="1:13" x14ac:dyDescent="0.25">
      <c r="A1565" s="25" t="s">
        <v>1742</v>
      </c>
      <c r="B1565" s="25" t="s">
        <v>178</v>
      </c>
      <c r="C1565" s="25">
        <v>5</v>
      </c>
      <c r="D1565" s="25">
        <v>5</v>
      </c>
      <c r="E1565" s="25">
        <v>5</v>
      </c>
      <c r="F1565" s="25">
        <v>1</v>
      </c>
      <c r="G1565" s="25">
        <v>1</v>
      </c>
      <c r="H1565" s="25">
        <v>1</v>
      </c>
      <c r="I1565" s="25">
        <v>0</v>
      </c>
      <c r="J1565" s="25">
        <v>0</v>
      </c>
      <c r="K1565" s="25" t="s">
        <v>79</v>
      </c>
      <c r="L1565" s="25">
        <v>4</v>
      </c>
      <c r="M1565" s="25" t="str">
        <f t="shared" si="24"/>
        <v>C-Good</v>
      </c>
    </row>
    <row r="1566" spans="1:13" x14ac:dyDescent="0.25">
      <c r="A1566" s="25" t="s">
        <v>1743</v>
      </c>
      <c r="B1566" s="25" t="s">
        <v>180</v>
      </c>
      <c r="C1566" s="25">
        <v>5</v>
      </c>
      <c r="D1566" s="25">
        <v>5</v>
      </c>
      <c r="E1566" s="25">
        <v>5</v>
      </c>
      <c r="F1566" s="25">
        <v>1</v>
      </c>
      <c r="G1566" s="25">
        <v>1</v>
      </c>
      <c r="H1566" s="25">
        <v>1</v>
      </c>
      <c r="I1566" s="25">
        <v>0</v>
      </c>
      <c r="J1566" s="25">
        <v>0</v>
      </c>
      <c r="K1566" s="25" t="s">
        <v>79</v>
      </c>
      <c r="L1566" s="25">
        <v>4</v>
      </c>
      <c r="M1566" s="25" t="str">
        <f t="shared" si="24"/>
        <v>C-Good</v>
      </c>
    </row>
    <row r="1567" spans="1:13" x14ac:dyDescent="0.25">
      <c r="A1567" s="25" t="s">
        <v>1744</v>
      </c>
      <c r="B1567" s="25" t="s">
        <v>178</v>
      </c>
      <c r="C1567" s="25">
        <v>5</v>
      </c>
      <c r="D1567" s="25">
        <v>5</v>
      </c>
      <c r="E1567" s="25">
        <v>4</v>
      </c>
      <c r="F1567" s="25">
        <v>0</v>
      </c>
      <c r="G1567" s="25">
        <v>1</v>
      </c>
      <c r="H1567" s="25">
        <v>0</v>
      </c>
      <c r="I1567" s="25">
        <v>1</v>
      </c>
      <c r="J1567" s="25">
        <v>0</v>
      </c>
      <c r="K1567" s="25" t="s">
        <v>82</v>
      </c>
      <c r="L1567" s="25">
        <v>4</v>
      </c>
      <c r="M1567" s="25" t="str">
        <f t="shared" si="24"/>
        <v>F-Good</v>
      </c>
    </row>
    <row r="1568" spans="1:13" x14ac:dyDescent="0.25">
      <c r="A1568" s="25" t="s">
        <v>1745</v>
      </c>
      <c r="B1568" s="25" t="s">
        <v>180</v>
      </c>
      <c r="C1568" s="25">
        <v>4</v>
      </c>
      <c r="D1568" s="25">
        <v>4</v>
      </c>
      <c r="E1568" s="25">
        <v>5</v>
      </c>
      <c r="F1568" s="25">
        <v>0</v>
      </c>
      <c r="G1568" s="25">
        <v>1</v>
      </c>
      <c r="H1568" s="25">
        <v>1</v>
      </c>
      <c r="I1568" s="25">
        <v>1</v>
      </c>
      <c r="J1568" s="25">
        <v>0</v>
      </c>
      <c r="K1568" s="25" t="s">
        <v>76</v>
      </c>
      <c r="L1568" s="25">
        <v>4</v>
      </c>
      <c r="M1568" s="25" t="str">
        <f t="shared" si="24"/>
        <v>A-Good</v>
      </c>
    </row>
    <row r="1569" spans="1:13" x14ac:dyDescent="0.25">
      <c r="A1569" s="25" t="s">
        <v>1746</v>
      </c>
      <c r="B1569" s="25" t="s">
        <v>180</v>
      </c>
      <c r="C1569" s="25">
        <v>5</v>
      </c>
      <c r="D1569" s="25">
        <v>5</v>
      </c>
      <c r="E1569" s="25">
        <v>4</v>
      </c>
      <c r="F1569" s="25">
        <v>0</v>
      </c>
      <c r="G1569" s="25">
        <v>1</v>
      </c>
      <c r="H1569" s="25">
        <v>1</v>
      </c>
      <c r="I1569" s="25">
        <v>1</v>
      </c>
      <c r="J1569" s="25">
        <v>0</v>
      </c>
      <c r="K1569" s="25" t="s">
        <v>76</v>
      </c>
      <c r="L1569" s="25">
        <v>4</v>
      </c>
      <c r="M1569" s="25" t="str">
        <f t="shared" si="24"/>
        <v>A-Good</v>
      </c>
    </row>
    <row r="1570" spans="1:13" x14ac:dyDescent="0.25">
      <c r="A1570" s="25" t="s">
        <v>1747</v>
      </c>
      <c r="B1570" s="25" t="s">
        <v>178</v>
      </c>
      <c r="C1570" s="25">
        <v>5</v>
      </c>
      <c r="D1570" s="25">
        <v>5</v>
      </c>
      <c r="E1570" s="25">
        <v>5</v>
      </c>
      <c r="F1570" s="25">
        <v>1</v>
      </c>
      <c r="G1570" s="25">
        <v>1</v>
      </c>
      <c r="H1570" s="25">
        <v>1</v>
      </c>
      <c r="I1570" s="25">
        <v>0</v>
      </c>
      <c r="J1570" s="25">
        <v>0</v>
      </c>
      <c r="K1570" s="25" t="s">
        <v>79</v>
      </c>
      <c r="L1570" s="25">
        <v>4</v>
      </c>
      <c r="M1570" s="25" t="str">
        <f t="shared" si="24"/>
        <v>C-Good</v>
      </c>
    </row>
    <row r="1571" spans="1:13" x14ac:dyDescent="0.25">
      <c r="A1571" s="25" t="s">
        <v>1748</v>
      </c>
      <c r="B1571" s="25" t="s">
        <v>180</v>
      </c>
      <c r="C1571" s="25">
        <v>5</v>
      </c>
      <c r="D1571" s="25">
        <v>5</v>
      </c>
      <c r="E1571" s="25">
        <v>4</v>
      </c>
      <c r="F1571" s="25">
        <v>1</v>
      </c>
      <c r="G1571" s="25">
        <v>1</v>
      </c>
      <c r="H1571" s="25">
        <v>1</v>
      </c>
      <c r="I1571" s="25">
        <v>0</v>
      </c>
      <c r="J1571" s="25">
        <v>0</v>
      </c>
      <c r="K1571" s="25" t="s">
        <v>79</v>
      </c>
      <c r="L1571" s="25">
        <v>2</v>
      </c>
      <c r="M1571" s="25" t="str">
        <f t="shared" si="24"/>
        <v>C-Poor</v>
      </c>
    </row>
    <row r="1572" spans="1:13" x14ac:dyDescent="0.25">
      <c r="A1572" s="25" t="s">
        <v>1749</v>
      </c>
      <c r="B1572" s="25" t="s">
        <v>180</v>
      </c>
      <c r="C1572" s="25">
        <v>4</v>
      </c>
      <c r="D1572" s="25">
        <v>5</v>
      </c>
      <c r="E1572" s="25">
        <v>3</v>
      </c>
      <c r="F1572" s="25">
        <v>0</v>
      </c>
      <c r="G1572" s="25">
        <v>1</v>
      </c>
      <c r="H1572" s="25">
        <v>0</v>
      </c>
      <c r="I1572" s="25">
        <v>0</v>
      </c>
      <c r="J1572" s="25">
        <v>0</v>
      </c>
      <c r="K1572" s="25" t="s">
        <v>80</v>
      </c>
      <c r="L1572" s="25">
        <v>3</v>
      </c>
      <c r="M1572" s="25" t="str">
        <f t="shared" si="24"/>
        <v>D-Poor</v>
      </c>
    </row>
    <row r="1573" spans="1:13" x14ac:dyDescent="0.25">
      <c r="A1573" s="25" t="s">
        <v>1750</v>
      </c>
      <c r="B1573" s="25" t="s">
        <v>178</v>
      </c>
      <c r="C1573" s="25">
        <v>5</v>
      </c>
      <c r="D1573" s="25">
        <v>5</v>
      </c>
      <c r="E1573" s="25">
        <v>4</v>
      </c>
      <c r="F1573" s="25">
        <v>0</v>
      </c>
      <c r="G1573" s="25">
        <v>0</v>
      </c>
      <c r="H1573" s="25">
        <v>1</v>
      </c>
      <c r="I1573" s="25">
        <v>0</v>
      </c>
      <c r="J1573" s="25">
        <v>1</v>
      </c>
      <c r="K1573" s="25" t="s">
        <v>81</v>
      </c>
      <c r="L1573" s="25">
        <v>3</v>
      </c>
      <c r="M1573" s="25" t="str">
        <f t="shared" si="24"/>
        <v>E-Poor</v>
      </c>
    </row>
    <row r="1574" spans="1:13" x14ac:dyDescent="0.25">
      <c r="A1574" s="25" t="s">
        <v>1751</v>
      </c>
      <c r="B1574" s="25" t="s">
        <v>178</v>
      </c>
      <c r="C1574" s="25">
        <v>4</v>
      </c>
      <c r="D1574" s="25">
        <v>4</v>
      </c>
      <c r="E1574" s="25">
        <v>4</v>
      </c>
      <c r="F1574" s="25">
        <v>1</v>
      </c>
      <c r="G1574" s="25">
        <v>1</v>
      </c>
      <c r="H1574" s="25">
        <v>1</v>
      </c>
      <c r="I1574" s="25">
        <v>0</v>
      </c>
      <c r="J1574" s="25">
        <v>0</v>
      </c>
      <c r="K1574" s="25" t="s">
        <v>83</v>
      </c>
      <c r="L1574" s="25">
        <v>3</v>
      </c>
      <c r="M1574" s="25" t="str">
        <f t="shared" si="24"/>
        <v>G-Poor</v>
      </c>
    </row>
    <row r="1575" spans="1:13" x14ac:dyDescent="0.25">
      <c r="A1575" s="25" t="s">
        <v>1752</v>
      </c>
      <c r="B1575" s="25" t="s">
        <v>178</v>
      </c>
      <c r="C1575" s="25">
        <v>5</v>
      </c>
      <c r="D1575" s="25">
        <v>5</v>
      </c>
      <c r="E1575" s="25">
        <v>5</v>
      </c>
      <c r="F1575" s="25">
        <v>0</v>
      </c>
      <c r="G1575" s="25">
        <v>1</v>
      </c>
      <c r="H1575" s="25">
        <v>1</v>
      </c>
      <c r="I1575" s="25">
        <v>1</v>
      </c>
      <c r="J1575" s="25">
        <v>0</v>
      </c>
      <c r="K1575" s="25" t="s">
        <v>76</v>
      </c>
      <c r="L1575" s="25">
        <v>4</v>
      </c>
      <c r="M1575" s="25" t="str">
        <f t="shared" si="24"/>
        <v>A-Good</v>
      </c>
    </row>
    <row r="1576" spans="1:13" x14ac:dyDescent="0.25">
      <c r="A1576" s="25" t="s">
        <v>1753</v>
      </c>
      <c r="B1576" s="25" t="s">
        <v>178</v>
      </c>
      <c r="C1576" s="25">
        <v>5</v>
      </c>
      <c r="D1576" s="25">
        <v>5</v>
      </c>
      <c r="E1576" s="25">
        <v>5</v>
      </c>
      <c r="F1576" s="25">
        <v>0</v>
      </c>
      <c r="G1576" s="25">
        <v>0</v>
      </c>
      <c r="H1576" s="25">
        <v>1</v>
      </c>
      <c r="I1576" s="25">
        <v>1</v>
      </c>
      <c r="J1576" s="25">
        <v>1</v>
      </c>
      <c r="K1576" s="25" t="s">
        <v>77</v>
      </c>
      <c r="L1576" s="25">
        <v>3</v>
      </c>
      <c r="M1576" s="25" t="str">
        <f t="shared" si="24"/>
        <v>B-Poor</v>
      </c>
    </row>
    <row r="1577" spans="1:13" x14ac:dyDescent="0.25">
      <c r="A1577" s="25" t="s">
        <v>1754</v>
      </c>
      <c r="B1577" s="25" t="s">
        <v>178</v>
      </c>
      <c r="C1577" s="25">
        <v>4</v>
      </c>
      <c r="D1577" s="25">
        <v>4</v>
      </c>
      <c r="E1577" s="25">
        <v>4</v>
      </c>
      <c r="F1577" s="25">
        <v>1</v>
      </c>
      <c r="G1577" s="25">
        <v>1</v>
      </c>
      <c r="H1577" s="25">
        <v>1</v>
      </c>
      <c r="I1577" s="25">
        <v>0</v>
      </c>
      <c r="J1577" s="25">
        <v>0</v>
      </c>
      <c r="K1577" s="25" t="s">
        <v>79</v>
      </c>
      <c r="L1577" s="25">
        <v>2</v>
      </c>
      <c r="M1577" s="25" t="str">
        <f t="shared" si="24"/>
        <v>C-Poor</v>
      </c>
    </row>
    <row r="1578" spans="1:13" x14ac:dyDescent="0.25">
      <c r="A1578" s="25" t="s">
        <v>1755</v>
      </c>
      <c r="B1578" s="25" t="s">
        <v>180</v>
      </c>
      <c r="C1578" s="25">
        <v>5</v>
      </c>
      <c r="D1578" s="25">
        <v>5</v>
      </c>
      <c r="E1578" s="25">
        <v>4</v>
      </c>
      <c r="F1578" s="25">
        <v>0</v>
      </c>
      <c r="G1578" s="25">
        <v>0</v>
      </c>
      <c r="H1578" s="25">
        <v>1</v>
      </c>
      <c r="I1578" s="25">
        <v>0</v>
      </c>
      <c r="J1578" s="25">
        <v>1</v>
      </c>
      <c r="K1578" s="25" t="s">
        <v>81</v>
      </c>
      <c r="L1578" s="25">
        <v>3</v>
      </c>
      <c r="M1578" s="25" t="str">
        <f t="shared" si="24"/>
        <v>E-Poor</v>
      </c>
    </row>
    <row r="1579" spans="1:13" x14ac:dyDescent="0.25">
      <c r="A1579" s="25" t="s">
        <v>1756</v>
      </c>
      <c r="B1579" s="25" t="s">
        <v>178</v>
      </c>
      <c r="C1579" s="25">
        <v>5</v>
      </c>
      <c r="D1579" s="25">
        <v>5</v>
      </c>
      <c r="E1579" s="25">
        <v>4</v>
      </c>
      <c r="F1579" s="25">
        <v>0</v>
      </c>
      <c r="G1579" s="25">
        <v>0</v>
      </c>
      <c r="H1579" s="25">
        <v>1</v>
      </c>
      <c r="I1579" s="25">
        <v>0</v>
      </c>
      <c r="J1579" s="25">
        <v>1</v>
      </c>
      <c r="K1579" s="25" t="s">
        <v>81</v>
      </c>
      <c r="L1579" s="25">
        <v>4</v>
      </c>
      <c r="M1579" s="25" t="str">
        <f t="shared" si="24"/>
        <v>E-Good</v>
      </c>
    </row>
    <row r="1580" spans="1:13" x14ac:dyDescent="0.25">
      <c r="A1580" s="25" t="s">
        <v>1757</v>
      </c>
      <c r="B1580" s="25" t="s">
        <v>178</v>
      </c>
      <c r="C1580" s="25">
        <v>5</v>
      </c>
      <c r="D1580" s="25">
        <v>4</v>
      </c>
      <c r="E1580" s="25">
        <v>4</v>
      </c>
      <c r="F1580" s="25">
        <v>0</v>
      </c>
      <c r="G1580" s="25">
        <v>1</v>
      </c>
      <c r="H1580" s="25">
        <v>1</v>
      </c>
      <c r="I1580" s="25">
        <v>1</v>
      </c>
      <c r="J1580" s="25">
        <v>0</v>
      </c>
      <c r="K1580" s="25" t="s">
        <v>76</v>
      </c>
      <c r="L1580" s="25">
        <v>4</v>
      </c>
      <c r="M1580" s="25" t="str">
        <f t="shared" si="24"/>
        <v>A-Good</v>
      </c>
    </row>
    <row r="1581" spans="1:13" x14ac:dyDescent="0.25">
      <c r="A1581" s="25" t="s">
        <v>1758</v>
      </c>
      <c r="B1581" s="25" t="s">
        <v>178</v>
      </c>
      <c r="C1581" s="25">
        <v>5</v>
      </c>
      <c r="D1581" s="25">
        <v>5</v>
      </c>
      <c r="E1581" s="25">
        <v>5</v>
      </c>
      <c r="F1581" s="25">
        <v>0</v>
      </c>
      <c r="G1581" s="25">
        <v>1</v>
      </c>
      <c r="H1581" s="25">
        <v>1</v>
      </c>
      <c r="I1581" s="25">
        <v>1</v>
      </c>
      <c r="J1581" s="25">
        <v>0</v>
      </c>
      <c r="K1581" s="25" t="s">
        <v>76</v>
      </c>
      <c r="L1581" s="25">
        <v>4</v>
      </c>
      <c r="M1581" s="25" t="str">
        <f t="shared" si="24"/>
        <v>A-Good</v>
      </c>
    </row>
    <row r="1582" spans="1:13" x14ac:dyDescent="0.25">
      <c r="A1582" s="25" t="s">
        <v>1759</v>
      </c>
      <c r="B1582" s="25" t="s">
        <v>178</v>
      </c>
      <c r="C1582" s="25">
        <v>5</v>
      </c>
      <c r="D1582" s="25">
        <v>4</v>
      </c>
      <c r="E1582" s="25">
        <v>4</v>
      </c>
      <c r="F1582" s="25">
        <v>0</v>
      </c>
      <c r="G1582" s="25">
        <v>0</v>
      </c>
      <c r="H1582" s="25">
        <v>1</v>
      </c>
      <c r="I1582" s="25">
        <v>1</v>
      </c>
      <c r="J1582" s="25">
        <v>1</v>
      </c>
      <c r="K1582" s="25" t="s">
        <v>77</v>
      </c>
      <c r="L1582" s="25">
        <v>3</v>
      </c>
      <c r="M1582" s="25" t="str">
        <f t="shared" si="24"/>
        <v>B-Poor</v>
      </c>
    </row>
    <row r="1583" spans="1:13" x14ac:dyDescent="0.25">
      <c r="A1583" s="25" t="s">
        <v>1760</v>
      </c>
      <c r="B1583" s="25" t="s">
        <v>178</v>
      </c>
      <c r="C1583" s="25">
        <v>4</v>
      </c>
      <c r="D1583" s="25">
        <v>5</v>
      </c>
      <c r="E1583" s="25">
        <v>2</v>
      </c>
      <c r="F1583" s="25">
        <v>1</v>
      </c>
      <c r="G1583" s="25">
        <v>1</v>
      </c>
      <c r="H1583" s="25">
        <v>1</v>
      </c>
      <c r="I1583" s="25">
        <v>0</v>
      </c>
      <c r="J1583" s="25">
        <v>0</v>
      </c>
      <c r="K1583" s="25" t="s">
        <v>79</v>
      </c>
      <c r="L1583" s="25">
        <v>3</v>
      </c>
      <c r="M1583" s="25" t="str">
        <f t="shared" si="24"/>
        <v>C-Poor</v>
      </c>
    </row>
    <row r="1584" spans="1:13" x14ac:dyDescent="0.25">
      <c r="A1584" s="25" t="s">
        <v>1761</v>
      </c>
      <c r="B1584" s="25" t="s">
        <v>178</v>
      </c>
      <c r="C1584" s="25">
        <v>5</v>
      </c>
      <c r="D1584" s="25">
        <v>4</v>
      </c>
      <c r="E1584" s="25">
        <v>5</v>
      </c>
      <c r="F1584" s="25">
        <v>1</v>
      </c>
      <c r="G1584" s="25">
        <v>1</v>
      </c>
      <c r="H1584" s="25">
        <v>1</v>
      </c>
      <c r="I1584" s="25">
        <v>0</v>
      </c>
      <c r="J1584" s="25">
        <v>0</v>
      </c>
      <c r="K1584" s="25" t="s">
        <v>79</v>
      </c>
      <c r="L1584" s="25">
        <v>3</v>
      </c>
      <c r="M1584" s="25" t="str">
        <f t="shared" si="24"/>
        <v>C-Poor</v>
      </c>
    </row>
    <row r="1585" spans="1:13" x14ac:dyDescent="0.25">
      <c r="A1585" s="25" t="s">
        <v>1762</v>
      </c>
      <c r="B1585" s="25" t="s">
        <v>178</v>
      </c>
      <c r="C1585" s="25">
        <v>5</v>
      </c>
      <c r="D1585" s="25">
        <v>5</v>
      </c>
      <c r="E1585" s="25">
        <v>5</v>
      </c>
      <c r="F1585" s="25">
        <v>1</v>
      </c>
      <c r="G1585" s="25">
        <v>1</v>
      </c>
      <c r="H1585" s="25">
        <v>1</v>
      </c>
      <c r="I1585" s="25">
        <v>0</v>
      </c>
      <c r="J1585" s="25">
        <v>0</v>
      </c>
      <c r="K1585" s="25" t="s">
        <v>79</v>
      </c>
      <c r="L1585" s="25">
        <v>3</v>
      </c>
      <c r="M1585" s="25" t="str">
        <f t="shared" si="24"/>
        <v>C-Poor</v>
      </c>
    </row>
    <row r="1586" spans="1:13" x14ac:dyDescent="0.25">
      <c r="A1586" s="25" t="s">
        <v>1763</v>
      </c>
      <c r="B1586" s="25" t="s">
        <v>178</v>
      </c>
      <c r="C1586" s="25">
        <v>5</v>
      </c>
      <c r="D1586" s="25">
        <v>5</v>
      </c>
      <c r="E1586" s="25">
        <v>4</v>
      </c>
      <c r="F1586" s="25">
        <v>1</v>
      </c>
      <c r="G1586" s="25">
        <v>1</v>
      </c>
      <c r="H1586" s="25">
        <v>1</v>
      </c>
      <c r="I1586" s="25">
        <v>0</v>
      </c>
      <c r="J1586" s="25">
        <v>0</v>
      </c>
      <c r="K1586" s="25" t="s">
        <v>79</v>
      </c>
      <c r="L1586" s="25">
        <v>3</v>
      </c>
      <c r="M1586" s="25" t="str">
        <f t="shared" si="24"/>
        <v>C-Poor</v>
      </c>
    </row>
    <row r="1587" spans="1:13" x14ac:dyDescent="0.25">
      <c r="A1587" s="25" t="s">
        <v>1764</v>
      </c>
      <c r="B1587" s="25" t="s">
        <v>178</v>
      </c>
      <c r="C1587" s="25">
        <v>4</v>
      </c>
      <c r="D1587" s="25">
        <v>5</v>
      </c>
      <c r="E1587" s="25">
        <v>3</v>
      </c>
      <c r="F1587" s="25">
        <v>0</v>
      </c>
      <c r="G1587" s="25">
        <v>1</v>
      </c>
      <c r="H1587" s="25">
        <v>0</v>
      </c>
      <c r="I1587" s="25">
        <v>1</v>
      </c>
      <c r="J1587" s="25">
        <v>0</v>
      </c>
      <c r="K1587" s="25" t="s">
        <v>82</v>
      </c>
      <c r="L1587" s="25">
        <v>3</v>
      </c>
      <c r="M1587" s="25" t="str">
        <f t="shared" si="24"/>
        <v>F-Poor</v>
      </c>
    </row>
    <row r="1588" spans="1:13" x14ac:dyDescent="0.25">
      <c r="A1588" s="25" t="s">
        <v>1765</v>
      </c>
      <c r="B1588" s="25" t="s">
        <v>178</v>
      </c>
      <c r="C1588" s="25">
        <v>5</v>
      </c>
      <c r="D1588" s="25">
        <v>5</v>
      </c>
      <c r="E1588" s="25">
        <v>5</v>
      </c>
      <c r="F1588" s="25">
        <v>1</v>
      </c>
      <c r="G1588" s="25">
        <v>1</v>
      </c>
      <c r="H1588" s="25">
        <v>1</v>
      </c>
      <c r="I1588" s="25">
        <v>0</v>
      </c>
      <c r="J1588" s="25">
        <v>0</v>
      </c>
      <c r="K1588" s="25" t="s">
        <v>83</v>
      </c>
      <c r="L1588" s="25">
        <v>3</v>
      </c>
      <c r="M1588" s="25" t="str">
        <f t="shared" si="24"/>
        <v>G-Poor</v>
      </c>
    </row>
    <row r="1589" spans="1:13" x14ac:dyDescent="0.25">
      <c r="A1589" s="25" t="s">
        <v>1766</v>
      </c>
      <c r="B1589" s="25" t="s">
        <v>180</v>
      </c>
      <c r="C1589" s="25">
        <v>5</v>
      </c>
      <c r="D1589" s="25">
        <v>5</v>
      </c>
      <c r="E1589" s="25">
        <v>4</v>
      </c>
      <c r="F1589" s="25">
        <v>0</v>
      </c>
      <c r="G1589" s="25">
        <v>1</v>
      </c>
      <c r="H1589" s="25">
        <v>1</v>
      </c>
      <c r="I1589" s="25">
        <v>1</v>
      </c>
      <c r="J1589" s="25">
        <v>0</v>
      </c>
      <c r="K1589" s="25" t="s">
        <v>76</v>
      </c>
      <c r="L1589" s="25">
        <v>3</v>
      </c>
      <c r="M1589" s="25" t="str">
        <f t="shared" si="24"/>
        <v>A-Poor</v>
      </c>
    </row>
    <row r="1590" spans="1:13" x14ac:dyDescent="0.25">
      <c r="A1590" s="25" t="s">
        <v>1767</v>
      </c>
      <c r="B1590" s="25" t="s">
        <v>178</v>
      </c>
      <c r="C1590" s="25">
        <v>5</v>
      </c>
      <c r="D1590" s="25">
        <v>5</v>
      </c>
      <c r="E1590" s="25">
        <v>5</v>
      </c>
      <c r="F1590" s="25">
        <v>0</v>
      </c>
      <c r="G1590" s="25">
        <v>1</v>
      </c>
      <c r="H1590" s="25">
        <v>1</v>
      </c>
      <c r="I1590" s="25">
        <v>1</v>
      </c>
      <c r="J1590" s="25">
        <v>0</v>
      </c>
      <c r="K1590" s="25" t="s">
        <v>76</v>
      </c>
      <c r="L1590" s="25">
        <v>4</v>
      </c>
      <c r="M1590" s="25" t="str">
        <f t="shared" si="24"/>
        <v>A-Good</v>
      </c>
    </row>
    <row r="1591" spans="1:13" x14ac:dyDescent="0.25">
      <c r="A1591" s="25" t="s">
        <v>1768</v>
      </c>
      <c r="B1591" s="25" t="s">
        <v>178</v>
      </c>
      <c r="C1591" s="25">
        <v>5</v>
      </c>
      <c r="D1591" s="25">
        <v>5</v>
      </c>
      <c r="E1591" s="25">
        <v>5</v>
      </c>
      <c r="F1591" s="25">
        <v>0</v>
      </c>
      <c r="G1591" s="25">
        <v>1</v>
      </c>
      <c r="H1591" s="25">
        <v>1</v>
      </c>
      <c r="I1591" s="25">
        <v>1</v>
      </c>
      <c r="J1591" s="25">
        <v>0</v>
      </c>
      <c r="K1591" s="25" t="s">
        <v>76</v>
      </c>
      <c r="L1591" s="25">
        <v>4</v>
      </c>
      <c r="M1591" s="25" t="str">
        <f t="shared" si="24"/>
        <v>A-Good</v>
      </c>
    </row>
    <row r="1592" spans="1:13" x14ac:dyDescent="0.25">
      <c r="A1592" s="25" t="s">
        <v>1769</v>
      </c>
      <c r="B1592" s="25" t="s">
        <v>178</v>
      </c>
      <c r="C1592" s="25">
        <v>4</v>
      </c>
      <c r="D1592" s="25">
        <v>5</v>
      </c>
      <c r="E1592" s="25">
        <v>3</v>
      </c>
      <c r="F1592" s="25">
        <v>1</v>
      </c>
      <c r="G1592" s="25">
        <v>1</v>
      </c>
      <c r="H1592" s="25">
        <v>1</v>
      </c>
      <c r="I1592" s="25">
        <v>0</v>
      </c>
      <c r="J1592" s="25">
        <v>0</v>
      </c>
      <c r="K1592" s="25" t="s">
        <v>79</v>
      </c>
      <c r="L1592" s="25">
        <v>3</v>
      </c>
      <c r="M1592" s="25" t="str">
        <f t="shared" si="24"/>
        <v>C-Poor</v>
      </c>
    </row>
    <row r="1593" spans="1:13" x14ac:dyDescent="0.25">
      <c r="A1593" s="25" t="s">
        <v>1770</v>
      </c>
      <c r="B1593" s="25" t="s">
        <v>178</v>
      </c>
      <c r="C1593" s="25">
        <v>4</v>
      </c>
      <c r="D1593" s="25">
        <v>4</v>
      </c>
      <c r="E1593" s="25">
        <v>4</v>
      </c>
      <c r="F1593" s="25">
        <v>1</v>
      </c>
      <c r="G1593" s="25">
        <v>1</v>
      </c>
      <c r="H1593" s="25">
        <v>1</v>
      </c>
      <c r="I1593" s="25">
        <v>0</v>
      </c>
      <c r="J1593" s="25">
        <v>0</v>
      </c>
      <c r="K1593" s="25" t="s">
        <v>79</v>
      </c>
      <c r="L1593" s="25">
        <v>3</v>
      </c>
      <c r="M1593" s="25" t="str">
        <f t="shared" si="24"/>
        <v>C-Poor</v>
      </c>
    </row>
    <row r="1594" spans="1:13" x14ac:dyDescent="0.25">
      <c r="A1594" s="25" t="s">
        <v>1771</v>
      </c>
      <c r="B1594" s="25" t="s">
        <v>178</v>
      </c>
      <c r="C1594" s="25">
        <v>5</v>
      </c>
      <c r="D1594" s="25">
        <v>5</v>
      </c>
      <c r="E1594" s="25">
        <v>4</v>
      </c>
      <c r="F1594" s="25">
        <v>1</v>
      </c>
      <c r="G1594" s="25">
        <v>1</v>
      </c>
      <c r="H1594" s="25">
        <v>1</v>
      </c>
      <c r="I1594" s="25">
        <v>0</v>
      </c>
      <c r="J1594" s="25">
        <v>0</v>
      </c>
      <c r="K1594" s="25" t="s">
        <v>79</v>
      </c>
      <c r="L1594" s="25">
        <v>3</v>
      </c>
      <c r="M1594" s="25" t="str">
        <f t="shared" si="24"/>
        <v>C-Poor</v>
      </c>
    </row>
    <row r="1595" spans="1:13" x14ac:dyDescent="0.25">
      <c r="A1595" s="25" t="s">
        <v>1772</v>
      </c>
      <c r="B1595" s="25" t="s">
        <v>178</v>
      </c>
      <c r="C1595" s="25">
        <v>4</v>
      </c>
      <c r="D1595" s="25">
        <v>4</v>
      </c>
      <c r="E1595" s="25">
        <v>4</v>
      </c>
      <c r="F1595" s="25">
        <v>0</v>
      </c>
      <c r="G1595" s="25">
        <v>0</v>
      </c>
      <c r="H1595" s="25">
        <v>1</v>
      </c>
      <c r="I1595" s="25">
        <v>0</v>
      </c>
      <c r="J1595" s="25">
        <v>1</v>
      </c>
      <c r="K1595" s="25" t="s">
        <v>81</v>
      </c>
      <c r="L1595" s="25">
        <v>3</v>
      </c>
      <c r="M1595" s="25" t="str">
        <f t="shared" si="24"/>
        <v>E-Poor</v>
      </c>
    </row>
    <row r="1596" spans="1:13" x14ac:dyDescent="0.25">
      <c r="A1596" s="25" t="s">
        <v>1773</v>
      </c>
      <c r="B1596" s="25" t="s">
        <v>178</v>
      </c>
      <c r="C1596" s="25">
        <v>4</v>
      </c>
      <c r="D1596" s="25">
        <v>4</v>
      </c>
      <c r="E1596" s="25">
        <v>4</v>
      </c>
      <c r="F1596" s="25">
        <v>0</v>
      </c>
      <c r="G1596" s="25">
        <v>1</v>
      </c>
      <c r="H1596" s="25">
        <v>0</v>
      </c>
      <c r="I1596" s="25">
        <v>1</v>
      </c>
      <c r="J1596" s="25">
        <v>0</v>
      </c>
      <c r="K1596" s="25" t="s">
        <v>82</v>
      </c>
      <c r="L1596" s="25">
        <v>3</v>
      </c>
      <c r="M1596" s="25" t="str">
        <f t="shared" si="24"/>
        <v>F-Poor</v>
      </c>
    </row>
    <row r="1597" spans="1:13" x14ac:dyDescent="0.25">
      <c r="A1597" s="25" t="s">
        <v>1774</v>
      </c>
      <c r="B1597" s="25" t="s">
        <v>180</v>
      </c>
      <c r="C1597" s="25">
        <v>5</v>
      </c>
      <c r="D1597" s="25">
        <v>5</v>
      </c>
      <c r="E1597" s="25">
        <v>4</v>
      </c>
      <c r="F1597" s="25">
        <v>1</v>
      </c>
      <c r="G1597" s="25">
        <v>1</v>
      </c>
      <c r="H1597" s="25">
        <v>1</v>
      </c>
      <c r="I1597" s="25">
        <v>0</v>
      </c>
      <c r="J1597" s="25">
        <v>0</v>
      </c>
      <c r="K1597" s="25" t="s">
        <v>83</v>
      </c>
      <c r="L1597" s="25">
        <v>3</v>
      </c>
      <c r="M1597" s="25" t="str">
        <f t="shared" si="24"/>
        <v>G-Poor</v>
      </c>
    </row>
    <row r="1598" spans="1:13" x14ac:dyDescent="0.25">
      <c r="A1598" s="25" t="s">
        <v>1775</v>
      </c>
      <c r="B1598" s="25" t="s">
        <v>180</v>
      </c>
      <c r="C1598" s="25">
        <v>5</v>
      </c>
      <c r="D1598" s="25">
        <v>5</v>
      </c>
      <c r="E1598" s="25">
        <v>4</v>
      </c>
      <c r="F1598" s="25">
        <v>1</v>
      </c>
      <c r="G1598" s="25">
        <v>1</v>
      </c>
      <c r="H1598" s="25">
        <v>1</v>
      </c>
      <c r="I1598" s="25">
        <v>0</v>
      </c>
      <c r="J1598" s="25">
        <v>0</v>
      </c>
      <c r="K1598" s="25" t="s">
        <v>83</v>
      </c>
      <c r="L1598" s="25">
        <v>3</v>
      </c>
      <c r="M1598" s="25" t="str">
        <f t="shared" si="24"/>
        <v>G-Poor</v>
      </c>
    </row>
    <row r="1599" spans="1:13" x14ac:dyDescent="0.25">
      <c r="A1599" s="25" t="s">
        <v>1776</v>
      </c>
      <c r="B1599" s="25" t="s">
        <v>180</v>
      </c>
      <c r="C1599" s="25">
        <v>5</v>
      </c>
      <c r="D1599" s="25">
        <v>5</v>
      </c>
      <c r="E1599" s="25">
        <v>5</v>
      </c>
      <c r="F1599" s="25">
        <v>1</v>
      </c>
      <c r="G1599" s="25">
        <v>1</v>
      </c>
      <c r="H1599" s="25">
        <v>1</v>
      </c>
      <c r="I1599" s="25">
        <v>0</v>
      </c>
      <c r="J1599" s="25">
        <v>0</v>
      </c>
      <c r="K1599" s="25" t="s">
        <v>83</v>
      </c>
      <c r="L1599" s="25">
        <v>4</v>
      </c>
      <c r="M1599" s="25" t="str">
        <f t="shared" si="24"/>
        <v>G-Good</v>
      </c>
    </row>
    <row r="1600" spans="1:13" x14ac:dyDescent="0.25">
      <c r="A1600" s="25" t="s">
        <v>1777</v>
      </c>
      <c r="B1600" s="25" t="s">
        <v>180</v>
      </c>
      <c r="C1600" s="25">
        <v>5</v>
      </c>
      <c r="D1600" s="25">
        <v>5</v>
      </c>
      <c r="E1600" s="25">
        <v>5</v>
      </c>
      <c r="F1600" s="25">
        <v>1</v>
      </c>
      <c r="G1600" s="25">
        <v>1</v>
      </c>
      <c r="H1600" s="25">
        <v>1</v>
      </c>
      <c r="I1600" s="25">
        <v>0</v>
      </c>
      <c r="J1600" s="25">
        <v>0</v>
      </c>
      <c r="K1600" s="25" t="s">
        <v>83</v>
      </c>
      <c r="L1600" s="25">
        <v>4</v>
      </c>
      <c r="M1600" s="25" t="str">
        <f t="shared" si="24"/>
        <v>G-Good</v>
      </c>
    </row>
    <row r="1601" spans="1:13" x14ac:dyDescent="0.25">
      <c r="A1601" s="25" t="s">
        <v>1778</v>
      </c>
      <c r="B1601" s="25" t="s">
        <v>178</v>
      </c>
      <c r="C1601" s="25">
        <v>4</v>
      </c>
      <c r="D1601" s="25">
        <v>4</v>
      </c>
      <c r="E1601" s="25">
        <v>4</v>
      </c>
      <c r="F1601" s="25">
        <v>0</v>
      </c>
      <c r="G1601" s="25">
        <v>1</v>
      </c>
      <c r="H1601" s="25">
        <v>1</v>
      </c>
      <c r="I1601" s="25">
        <v>1</v>
      </c>
      <c r="J1601" s="25">
        <v>0</v>
      </c>
      <c r="K1601" s="25" t="s">
        <v>76</v>
      </c>
      <c r="L1601" s="25">
        <v>4</v>
      </c>
      <c r="M1601" s="25" t="str">
        <f t="shared" si="24"/>
        <v>A-Good</v>
      </c>
    </row>
    <row r="1602" spans="1:13" x14ac:dyDescent="0.25">
      <c r="A1602" s="25" t="s">
        <v>1779</v>
      </c>
      <c r="B1602" s="25" t="s">
        <v>178</v>
      </c>
      <c r="C1602" s="25">
        <v>5</v>
      </c>
      <c r="D1602" s="25">
        <v>4</v>
      </c>
      <c r="E1602" s="25">
        <v>3</v>
      </c>
      <c r="F1602" s="25">
        <v>0</v>
      </c>
      <c r="G1602" s="25">
        <v>1</v>
      </c>
      <c r="H1602" s="25">
        <v>1</v>
      </c>
      <c r="I1602" s="25">
        <v>1</v>
      </c>
      <c r="J1602" s="25">
        <v>0</v>
      </c>
      <c r="K1602" s="25" t="s">
        <v>76</v>
      </c>
      <c r="L1602" s="25">
        <v>3</v>
      </c>
      <c r="M1602" s="25" t="str">
        <f t="shared" si="24"/>
        <v>A-Poor</v>
      </c>
    </row>
    <row r="1603" spans="1:13" x14ac:dyDescent="0.25">
      <c r="A1603" s="25" t="s">
        <v>1780</v>
      </c>
      <c r="B1603" s="25" t="s">
        <v>178</v>
      </c>
      <c r="C1603" s="25">
        <v>5</v>
      </c>
      <c r="D1603" s="25">
        <v>5</v>
      </c>
      <c r="E1603" s="25">
        <v>5</v>
      </c>
      <c r="F1603" s="25">
        <v>0</v>
      </c>
      <c r="G1603" s="25">
        <v>1</v>
      </c>
      <c r="H1603" s="25">
        <v>1</v>
      </c>
      <c r="I1603" s="25">
        <v>1</v>
      </c>
      <c r="J1603" s="25">
        <v>0</v>
      </c>
      <c r="K1603" s="25" t="s">
        <v>76</v>
      </c>
      <c r="L1603" s="25">
        <v>4</v>
      </c>
      <c r="M1603" s="25" t="str">
        <f t="shared" ref="M1603:M1666" si="25">_xlfn.CONCAT(K1603,"-",IF(L1603&gt;3,"Good", "Poor"))</f>
        <v>A-Good</v>
      </c>
    </row>
    <row r="1604" spans="1:13" x14ac:dyDescent="0.25">
      <c r="A1604" s="25" t="s">
        <v>1781</v>
      </c>
      <c r="B1604" s="25" t="s">
        <v>178</v>
      </c>
      <c r="C1604" s="25">
        <v>4</v>
      </c>
      <c r="D1604" s="25">
        <v>5</v>
      </c>
      <c r="E1604" s="25">
        <v>5</v>
      </c>
      <c r="F1604" s="25">
        <v>1</v>
      </c>
      <c r="G1604" s="25">
        <v>1</v>
      </c>
      <c r="H1604" s="25">
        <v>1</v>
      </c>
      <c r="I1604" s="25">
        <v>0</v>
      </c>
      <c r="J1604" s="25">
        <v>0</v>
      </c>
      <c r="K1604" s="25" t="s">
        <v>79</v>
      </c>
      <c r="L1604" s="25">
        <v>3</v>
      </c>
      <c r="M1604" s="25" t="str">
        <f t="shared" si="25"/>
        <v>C-Poor</v>
      </c>
    </row>
    <row r="1605" spans="1:13" x14ac:dyDescent="0.25">
      <c r="A1605" s="25" t="s">
        <v>1782</v>
      </c>
      <c r="B1605" s="25" t="s">
        <v>178</v>
      </c>
      <c r="C1605" s="25">
        <v>4</v>
      </c>
      <c r="D1605" s="25">
        <v>5</v>
      </c>
      <c r="E1605" s="25">
        <v>4</v>
      </c>
      <c r="F1605" s="25">
        <v>1</v>
      </c>
      <c r="G1605" s="25">
        <v>1</v>
      </c>
      <c r="H1605" s="25">
        <v>1</v>
      </c>
      <c r="I1605" s="25">
        <v>0</v>
      </c>
      <c r="J1605" s="25">
        <v>0</v>
      </c>
      <c r="K1605" s="25" t="s">
        <v>79</v>
      </c>
      <c r="L1605" s="25">
        <v>2</v>
      </c>
      <c r="M1605" s="25" t="str">
        <f t="shared" si="25"/>
        <v>C-Poor</v>
      </c>
    </row>
    <row r="1606" spans="1:13" x14ac:dyDescent="0.25">
      <c r="A1606" s="25" t="s">
        <v>1783</v>
      </c>
      <c r="B1606" s="25" t="s">
        <v>178</v>
      </c>
      <c r="C1606" s="25">
        <v>5</v>
      </c>
      <c r="D1606" s="25">
        <v>5</v>
      </c>
      <c r="E1606" s="25">
        <v>4</v>
      </c>
      <c r="F1606" s="25">
        <v>1</v>
      </c>
      <c r="G1606" s="25">
        <v>1</v>
      </c>
      <c r="H1606" s="25">
        <v>1</v>
      </c>
      <c r="I1606" s="25">
        <v>0</v>
      </c>
      <c r="J1606" s="25">
        <v>0</v>
      </c>
      <c r="K1606" s="25" t="s">
        <v>79</v>
      </c>
      <c r="L1606" s="25">
        <v>4</v>
      </c>
      <c r="M1606" s="25" t="str">
        <f t="shared" si="25"/>
        <v>C-Good</v>
      </c>
    </row>
    <row r="1607" spans="1:13" x14ac:dyDescent="0.25">
      <c r="A1607" s="25" t="s">
        <v>1784</v>
      </c>
      <c r="B1607" s="25" t="s">
        <v>180</v>
      </c>
      <c r="C1607" s="25">
        <v>3</v>
      </c>
      <c r="D1607" s="25">
        <v>4</v>
      </c>
      <c r="E1607" s="25">
        <v>2</v>
      </c>
      <c r="F1607" s="25">
        <v>0</v>
      </c>
      <c r="G1607" s="25">
        <v>1</v>
      </c>
      <c r="H1607" s="25">
        <v>0</v>
      </c>
      <c r="I1607" s="25">
        <v>0</v>
      </c>
      <c r="J1607" s="25">
        <v>0</v>
      </c>
      <c r="K1607" s="25" t="s">
        <v>80</v>
      </c>
      <c r="L1607" s="25">
        <v>3</v>
      </c>
      <c r="M1607" s="25" t="str">
        <f t="shared" si="25"/>
        <v>D-Poor</v>
      </c>
    </row>
    <row r="1608" spans="1:13" x14ac:dyDescent="0.25">
      <c r="A1608" s="25" t="s">
        <v>1785</v>
      </c>
      <c r="B1608" s="25" t="s">
        <v>180</v>
      </c>
      <c r="C1608" s="25">
        <v>3</v>
      </c>
      <c r="D1608" s="25">
        <v>3</v>
      </c>
      <c r="E1608" s="25">
        <v>3</v>
      </c>
      <c r="F1608" s="25">
        <v>0</v>
      </c>
      <c r="G1608" s="25">
        <v>1</v>
      </c>
      <c r="H1608" s="25">
        <v>0</v>
      </c>
      <c r="I1608" s="25">
        <v>0</v>
      </c>
      <c r="J1608" s="25">
        <v>0</v>
      </c>
      <c r="K1608" s="25" t="s">
        <v>80</v>
      </c>
      <c r="L1608" s="25">
        <v>3</v>
      </c>
      <c r="M1608" s="25" t="str">
        <f t="shared" si="25"/>
        <v>D-Poor</v>
      </c>
    </row>
    <row r="1609" spans="1:13" x14ac:dyDescent="0.25">
      <c r="A1609" s="25" t="s">
        <v>1786</v>
      </c>
      <c r="B1609" s="25" t="s">
        <v>178</v>
      </c>
      <c r="C1609" s="25">
        <v>5</v>
      </c>
      <c r="D1609" s="25">
        <v>5</v>
      </c>
      <c r="E1609" s="25">
        <v>5</v>
      </c>
      <c r="F1609" s="25">
        <v>0</v>
      </c>
      <c r="G1609" s="25">
        <v>1</v>
      </c>
      <c r="H1609" s="25">
        <v>0</v>
      </c>
      <c r="I1609" s="25">
        <v>0</v>
      </c>
      <c r="J1609" s="25">
        <v>0</v>
      </c>
      <c r="K1609" s="25" t="s">
        <v>80</v>
      </c>
      <c r="L1609" s="25">
        <v>4</v>
      </c>
      <c r="M1609" s="25" t="str">
        <f t="shared" si="25"/>
        <v>D-Good</v>
      </c>
    </row>
    <row r="1610" spans="1:13" x14ac:dyDescent="0.25">
      <c r="A1610" s="25" t="s">
        <v>1787</v>
      </c>
      <c r="B1610" s="25" t="s">
        <v>178</v>
      </c>
      <c r="C1610" s="25">
        <v>5</v>
      </c>
      <c r="D1610" s="25">
        <v>4</v>
      </c>
      <c r="E1610" s="25">
        <v>4</v>
      </c>
      <c r="F1610" s="25">
        <v>0</v>
      </c>
      <c r="G1610" s="25">
        <v>0</v>
      </c>
      <c r="H1610" s="25">
        <v>1</v>
      </c>
      <c r="I1610" s="25">
        <v>0</v>
      </c>
      <c r="J1610" s="25">
        <v>1</v>
      </c>
      <c r="K1610" s="25" t="s">
        <v>81</v>
      </c>
      <c r="L1610" s="25">
        <v>2</v>
      </c>
      <c r="M1610" s="25" t="str">
        <f t="shared" si="25"/>
        <v>E-Poor</v>
      </c>
    </row>
    <row r="1611" spans="1:13" x14ac:dyDescent="0.25">
      <c r="A1611" s="25" t="s">
        <v>1788</v>
      </c>
      <c r="B1611" s="25" t="s">
        <v>180</v>
      </c>
      <c r="C1611" s="25">
        <v>4</v>
      </c>
      <c r="D1611" s="25">
        <v>4</v>
      </c>
      <c r="E1611" s="25">
        <v>3</v>
      </c>
      <c r="F1611" s="25">
        <v>0</v>
      </c>
      <c r="G1611" s="25">
        <v>1</v>
      </c>
      <c r="H1611" s="25">
        <v>1</v>
      </c>
      <c r="I1611" s="25">
        <v>1</v>
      </c>
      <c r="J1611" s="25">
        <v>0</v>
      </c>
      <c r="K1611" s="25" t="s">
        <v>76</v>
      </c>
      <c r="L1611" s="25">
        <v>3</v>
      </c>
      <c r="M1611" s="25" t="str">
        <f t="shared" si="25"/>
        <v>A-Poor</v>
      </c>
    </row>
    <row r="1612" spans="1:13" x14ac:dyDescent="0.25">
      <c r="A1612" s="25" t="s">
        <v>1789</v>
      </c>
      <c r="B1612" s="25" t="s">
        <v>178</v>
      </c>
      <c r="C1612" s="25">
        <v>5</v>
      </c>
      <c r="D1612" s="25">
        <v>5</v>
      </c>
      <c r="E1612" s="25">
        <v>5</v>
      </c>
      <c r="F1612" s="25">
        <v>0</v>
      </c>
      <c r="G1612" s="25">
        <v>1</v>
      </c>
      <c r="H1612" s="25">
        <v>1</v>
      </c>
      <c r="I1612" s="25">
        <v>1</v>
      </c>
      <c r="J1612" s="25">
        <v>0</v>
      </c>
      <c r="K1612" s="25" t="s">
        <v>76</v>
      </c>
      <c r="L1612" s="25">
        <v>4</v>
      </c>
      <c r="M1612" s="25" t="str">
        <f t="shared" si="25"/>
        <v>A-Good</v>
      </c>
    </row>
    <row r="1613" spans="1:13" x14ac:dyDescent="0.25">
      <c r="A1613" s="25" t="s">
        <v>1790</v>
      </c>
      <c r="B1613" s="25" t="s">
        <v>180</v>
      </c>
      <c r="C1613" s="25">
        <v>5</v>
      </c>
      <c r="D1613" s="25">
        <v>5</v>
      </c>
      <c r="E1613" s="25">
        <v>5</v>
      </c>
      <c r="F1613" s="25">
        <v>0</v>
      </c>
      <c r="G1613" s="25">
        <v>1</v>
      </c>
      <c r="H1613" s="25">
        <v>1</v>
      </c>
      <c r="I1613" s="25">
        <v>1</v>
      </c>
      <c r="J1613" s="25">
        <v>0</v>
      </c>
      <c r="K1613" s="25" t="s">
        <v>76</v>
      </c>
      <c r="L1613" s="25">
        <v>4</v>
      </c>
      <c r="M1613" s="25" t="str">
        <f t="shared" si="25"/>
        <v>A-Good</v>
      </c>
    </row>
    <row r="1614" spans="1:13" x14ac:dyDescent="0.25">
      <c r="A1614" s="25" t="s">
        <v>1791</v>
      </c>
      <c r="B1614" s="25" t="s">
        <v>178</v>
      </c>
      <c r="C1614" s="25">
        <v>5</v>
      </c>
      <c r="D1614" s="25">
        <v>5</v>
      </c>
      <c r="E1614" s="25">
        <v>4</v>
      </c>
      <c r="F1614" s="25">
        <v>0</v>
      </c>
      <c r="G1614" s="25">
        <v>1</v>
      </c>
      <c r="H1614" s="25">
        <v>1</v>
      </c>
      <c r="I1614" s="25">
        <v>1</v>
      </c>
      <c r="J1614" s="25">
        <v>0</v>
      </c>
      <c r="K1614" s="25" t="s">
        <v>76</v>
      </c>
      <c r="L1614" s="25">
        <v>4</v>
      </c>
      <c r="M1614" s="25" t="str">
        <f t="shared" si="25"/>
        <v>A-Good</v>
      </c>
    </row>
    <row r="1615" spans="1:13" x14ac:dyDescent="0.25">
      <c r="A1615" s="25" t="s">
        <v>1792</v>
      </c>
      <c r="B1615" s="25" t="s">
        <v>178</v>
      </c>
      <c r="C1615" s="25">
        <v>4</v>
      </c>
      <c r="D1615" s="25">
        <v>4</v>
      </c>
      <c r="E1615" s="25">
        <v>4</v>
      </c>
      <c r="F1615" s="25">
        <v>1</v>
      </c>
      <c r="G1615" s="25">
        <v>1</v>
      </c>
      <c r="H1615" s="25">
        <v>1</v>
      </c>
      <c r="I1615" s="25">
        <v>0</v>
      </c>
      <c r="J1615" s="25">
        <v>0</v>
      </c>
      <c r="K1615" s="25" t="s">
        <v>79</v>
      </c>
      <c r="L1615" s="25">
        <v>2</v>
      </c>
      <c r="M1615" s="25" t="str">
        <f t="shared" si="25"/>
        <v>C-Poor</v>
      </c>
    </row>
    <row r="1616" spans="1:13" x14ac:dyDescent="0.25">
      <c r="A1616" s="25" t="s">
        <v>1793</v>
      </c>
      <c r="B1616" s="25" t="s">
        <v>178</v>
      </c>
      <c r="C1616" s="25">
        <v>5</v>
      </c>
      <c r="D1616" s="25">
        <v>4</v>
      </c>
      <c r="E1616" s="25">
        <v>4</v>
      </c>
      <c r="F1616" s="25">
        <v>1</v>
      </c>
      <c r="G1616" s="25">
        <v>1</v>
      </c>
      <c r="H1616" s="25">
        <v>1</v>
      </c>
      <c r="I1616" s="25">
        <v>0</v>
      </c>
      <c r="J1616" s="25">
        <v>0</v>
      </c>
      <c r="K1616" s="25" t="s">
        <v>79</v>
      </c>
      <c r="L1616" s="25">
        <v>3</v>
      </c>
      <c r="M1616" s="25" t="str">
        <f t="shared" si="25"/>
        <v>C-Poor</v>
      </c>
    </row>
    <row r="1617" spans="1:13" x14ac:dyDescent="0.25">
      <c r="A1617" s="25" t="s">
        <v>1794</v>
      </c>
      <c r="B1617" s="25" t="s">
        <v>178</v>
      </c>
      <c r="C1617" s="25">
        <v>5</v>
      </c>
      <c r="D1617" s="25">
        <v>5</v>
      </c>
      <c r="E1617" s="25">
        <v>3</v>
      </c>
      <c r="F1617" s="25">
        <v>1</v>
      </c>
      <c r="G1617" s="25">
        <v>1</v>
      </c>
      <c r="H1617" s="25">
        <v>1</v>
      </c>
      <c r="I1617" s="25">
        <v>0</v>
      </c>
      <c r="J1617" s="25">
        <v>0</v>
      </c>
      <c r="K1617" s="25" t="s">
        <v>79</v>
      </c>
      <c r="L1617" s="25">
        <v>3</v>
      </c>
      <c r="M1617" s="25" t="str">
        <f t="shared" si="25"/>
        <v>C-Poor</v>
      </c>
    </row>
    <row r="1618" spans="1:13" x14ac:dyDescent="0.25">
      <c r="A1618" s="25" t="s">
        <v>1795</v>
      </c>
      <c r="B1618" s="25" t="s">
        <v>178</v>
      </c>
      <c r="C1618" s="25">
        <v>5</v>
      </c>
      <c r="D1618" s="25">
        <v>5</v>
      </c>
      <c r="E1618" s="25">
        <v>4</v>
      </c>
      <c r="F1618" s="25">
        <v>1</v>
      </c>
      <c r="G1618" s="25">
        <v>1</v>
      </c>
      <c r="H1618" s="25">
        <v>1</v>
      </c>
      <c r="I1618" s="25">
        <v>0</v>
      </c>
      <c r="J1618" s="25">
        <v>0</v>
      </c>
      <c r="K1618" s="25" t="s">
        <v>79</v>
      </c>
      <c r="L1618" s="25">
        <v>3</v>
      </c>
      <c r="M1618" s="25" t="str">
        <f t="shared" si="25"/>
        <v>C-Poor</v>
      </c>
    </row>
    <row r="1619" spans="1:13" x14ac:dyDescent="0.25">
      <c r="A1619" s="25" t="s">
        <v>1796</v>
      </c>
      <c r="B1619" s="25" t="s">
        <v>180</v>
      </c>
      <c r="C1619" s="25">
        <v>5</v>
      </c>
      <c r="D1619" s="25">
        <v>5</v>
      </c>
      <c r="E1619" s="25">
        <v>5</v>
      </c>
      <c r="F1619" s="25">
        <v>1</v>
      </c>
      <c r="G1619" s="25">
        <v>1</v>
      </c>
      <c r="H1619" s="25">
        <v>1</v>
      </c>
      <c r="I1619" s="25">
        <v>0</v>
      </c>
      <c r="J1619" s="25">
        <v>0</v>
      </c>
      <c r="K1619" s="25" t="s">
        <v>79</v>
      </c>
      <c r="L1619" s="25">
        <v>4</v>
      </c>
      <c r="M1619" s="25" t="str">
        <f t="shared" si="25"/>
        <v>C-Good</v>
      </c>
    </row>
    <row r="1620" spans="1:13" x14ac:dyDescent="0.25">
      <c r="A1620" s="25" t="s">
        <v>1797</v>
      </c>
      <c r="B1620" s="25" t="s">
        <v>178</v>
      </c>
      <c r="C1620" s="25">
        <v>5</v>
      </c>
      <c r="D1620" s="25">
        <v>5</v>
      </c>
      <c r="E1620" s="25">
        <v>5</v>
      </c>
      <c r="F1620" s="25">
        <v>1</v>
      </c>
      <c r="G1620" s="25">
        <v>1</v>
      </c>
      <c r="H1620" s="25">
        <v>1</v>
      </c>
      <c r="I1620" s="25">
        <v>0</v>
      </c>
      <c r="J1620" s="25">
        <v>0</v>
      </c>
      <c r="K1620" s="25" t="s">
        <v>79</v>
      </c>
      <c r="L1620" s="25">
        <v>4</v>
      </c>
      <c r="M1620" s="25" t="str">
        <f t="shared" si="25"/>
        <v>C-Good</v>
      </c>
    </row>
    <row r="1621" spans="1:13" x14ac:dyDescent="0.25">
      <c r="A1621" s="25" t="s">
        <v>1798</v>
      </c>
      <c r="B1621" s="25" t="s">
        <v>178</v>
      </c>
      <c r="C1621" s="25">
        <v>4</v>
      </c>
      <c r="D1621" s="25">
        <v>4</v>
      </c>
      <c r="E1621" s="25">
        <v>5</v>
      </c>
      <c r="F1621" s="25">
        <v>0</v>
      </c>
      <c r="G1621" s="25">
        <v>1</v>
      </c>
      <c r="H1621" s="25">
        <v>0</v>
      </c>
      <c r="I1621" s="25">
        <v>1</v>
      </c>
      <c r="J1621" s="25">
        <v>0</v>
      </c>
      <c r="K1621" s="25" t="s">
        <v>82</v>
      </c>
      <c r="L1621" s="25">
        <v>3</v>
      </c>
      <c r="M1621" s="25" t="str">
        <f t="shared" si="25"/>
        <v>F-Poor</v>
      </c>
    </row>
    <row r="1622" spans="1:13" x14ac:dyDescent="0.25">
      <c r="A1622" s="25" t="s">
        <v>1799</v>
      </c>
      <c r="B1622" s="25" t="s">
        <v>180</v>
      </c>
      <c r="C1622" s="25">
        <v>5</v>
      </c>
      <c r="D1622" s="25">
        <v>5</v>
      </c>
      <c r="E1622" s="25">
        <v>4</v>
      </c>
      <c r="F1622" s="25">
        <v>0</v>
      </c>
      <c r="G1622" s="25">
        <v>1</v>
      </c>
      <c r="H1622" s="25">
        <v>0</v>
      </c>
      <c r="I1622" s="25">
        <v>1</v>
      </c>
      <c r="J1622" s="25">
        <v>0</v>
      </c>
      <c r="K1622" s="25" t="s">
        <v>82</v>
      </c>
      <c r="L1622" s="25">
        <v>3</v>
      </c>
      <c r="M1622" s="25" t="str">
        <f t="shared" si="25"/>
        <v>F-Poor</v>
      </c>
    </row>
    <row r="1623" spans="1:13" x14ac:dyDescent="0.25">
      <c r="A1623" s="25" t="s">
        <v>1800</v>
      </c>
      <c r="B1623" s="25" t="s">
        <v>180</v>
      </c>
      <c r="C1623" s="25">
        <v>4</v>
      </c>
      <c r="D1623" s="25">
        <v>4</v>
      </c>
      <c r="E1623" s="25">
        <v>3</v>
      </c>
      <c r="F1623" s="25">
        <v>1</v>
      </c>
      <c r="G1623" s="25">
        <v>1</v>
      </c>
      <c r="H1623" s="25">
        <v>1</v>
      </c>
      <c r="I1623" s="25">
        <v>0</v>
      </c>
      <c r="J1623" s="25">
        <v>0</v>
      </c>
      <c r="K1623" s="25" t="s">
        <v>83</v>
      </c>
      <c r="L1623" s="25">
        <v>3</v>
      </c>
      <c r="M1623" s="25" t="str">
        <f t="shared" si="25"/>
        <v>G-Poor</v>
      </c>
    </row>
    <row r="1624" spans="1:13" x14ac:dyDescent="0.25">
      <c r="A1624" s="25" t="s">
        <v>1801</v>
      </c>
      <c r="B1624" s="25" t="s">
        <v>180</v>
      </c>
      <c r="C1624" s="25">
        <v>5</v>
      </c>
      <c r="D1624" s="25">
        <v>4</v>
      </c>
      <c r="E1624" s="25">
        <v>4</v>
      </c>
      <c r="F1624" s="25">
        <v>1</v>
      </c>
      <c r="G1624" s="25">
        <v>1</v>
      </c>
      <c r="H1624" s="25">
        <v>1</v>
      </c>
      <c r="I1624" s="25">
        <v>0</v>
      </c>
      <c r="J1624" s="25">
        <v>0</v>
      </c>
      <c r="K1624" s="25" t="s">
        <v>83</v>
      </c>
      <c r="L1624" s="25">
        <v>3</v>
      </c>
      <c r="M1624" s="25" t="str">
        <f t="shared" si="25"/>
        <v>G-Poor</v>
      </c>
    </row>
    <row r="1625" spans="1:13" x14ac:dyDescent="0.25">
      <c r="A1625" s="25" t="s">
        <v>1802</v>
      </c>
      <c r="B1625" s="25" t="s">
        <v>178</v>
      </c>
      <c r="C1625" s="25">
        <v>5</v>
      </c>
      <c r="D1625" s="25">
        <v>5</v>
      </c>
      <c r="E1625" s="25">
        <v>5</v>
      </c>
      <c r="F1625" s="25">
        <v>0</v>
      </c>
      <c r="G1625" s="25">
        <v>1</v>
      </c>
      <c r="H1625" s="25">
        <v>1</v>
      </c>
      <c r="I1625" s="25">
        <v>1</v>
      </c>
      <c r="J1625" s="25">
        <v>0</v>
      </c>
      <c r="K1625" s="25" t="s">
        <v>76</v>
      </c>
      <c r="L1625" s="25">
        <v>4</v>
      </c>
      <c r="M1625" s="25" t="str">
        <f t="shared" si="25"/>
        <v>A-Good</v>
      </c>
    </row>
    <row r="1626" spans="1:13" x14ac:dyDescent="0.25">
      <c r="A1626" s="25" t="s">
        <v>1803</v>
      </c>
      <c r="B1626" s="25" t="s">
        <v>178</v>
      </c>
      <c r="C1626" s="25">
        <v>5</v>
      </c>
      <c r="D1626" s="25">
        <v>5</v>
      </c>
      <c r="E1626" s="25">
        <v>4</v>
      </c>
      <c r="F1626" s="25">
        <v>1</v>
      </c>
      <c r="G1626" s="25">
        <v>1</v>
      </c>
      <c r="H1626" s="25">
        <v>1</v>
      </c>
      <c r="I1626" s="25">
        <v>0</v>
      </c>
      <c r="J1626" s="25">
        <v>0</v>
      </c>
      <c r="K1626" s="25" t="s">
        <v>79</v>
      </c>
      <c r="L1626" s="25">
        <v>3</v>
      </c>
      <c r="M1626" s="25" t="str">
        <f t="shared" si="25"/>
        <v>C-Poor</v>
      </c>
    </row>
    <row r="1627" spans="1:13" x14ac:dyDescent="0.25">
      <c r="A1627" s="25" t="s">
        <v>1804</v>
      </c>
      <c r="B1627" s="25" t="s">
        <v>178</v>
      </c>
      <c r="C1627" s="25">
        <v>5</v>
      </c>
      <c r="D1627" s="25">
        <v>5</v>
      </c>
      <c r="E1627" s="25">
        <v>5</v>
      </c>
      <c r="F1627" s="25">
        <v>1</v>
      </c>
      <c r="G1627" s="25">
        <v>1</v>
      </c>
      <c r="H1627" s="25">
        <v>1</v>
      </c>
      <c r="I1627" s="25">
        <v>0</v>
      </c>
      <c r="J1627" s="25">
        <v>0</v>
      </c>
      <c r="K1627" s="25" t="s">
        <v>79</v>
      </c>
      <c r="L1627" s="25">
        <v>3</v>
      </c>
      <c r="M1627" s="25" t="str">
        <f t="shared" si="25"/>
        <v>C-Poor</v>
      </c>
    </row>
    <row r="1628" spans="1:13" x14ac:dyDescent="0.25">
      <c r="A1628" s="25" t="s">
        <v>1805</v>
      </c>
      <c r="B1628" s="25" t="s">
        <v>180</v>
      </c>
      <c r="C1628" s="25">
        <v>4</v>
      </c>
      <c r="D1628" s="25">
        <v>3</v>
      </c>
      <c r="E1628" s="25">
        <v>4</v>
      </c>
      <c r="F1628" s="25">
        <v>0</v>
      </c>
      <c r="G1628" s="25">
        <v>1</v>
      </c>
      <c r="H1628" s="25">
        <v>0</v>
      </c>
      <c r="I1628" s="25">
        <v>0</v>
      </c>
      <c r="J1628" s="25">
        <v>0</v>
      </c>
      <c r="K1628" s="25" t="s">
        <v>80</v>
      </c>
      <c r="L1628" s="25">
        <v>2</v>
      </c>
      <c r="M1628" s="25" t="str">
        <f t="shared" si="25"/>
        <v>D-Poor</v>
      </c>
    </row>
    <row r="1629" spans="1:13" x14ac:dyDescent="0.25">
      <c r="A1629" s="25" t="s">
        <v>1806</v>
      </c>
      <c r="B1629" s="25" t="s">
        <v>180</v>
      </c>
      <c r="C1629" s="25">
        <v>5</v>
      </c>
      <c r="D1629" s="25">
        <v>5</v>
      </c>
      <c r="E1629" s="25">
        <v>5</v>
      </c>
      <c r="F1629" s="25">
        <v>1</v>
      </c>
      <c r="G1629" s="25">
        <v>1</v>
      </c>
      <c r="H1629" s="25">
        <v>1</v>
      </c>
      <c r="I1629" s="25">
        <v>0</v>
      </c>
      <c r="J1629" s="25">
        <v>0</v>
      </c>
      <c r="K1629" s="25" t="s">
        <v>83</v>
      </c>
      <c r="L1629" s="25">
        <v>3</v>
      </c>
      <c r="M1629" s="25" t="str">
        <f t="shared" si="25"/>
        <v>G-Poor</v>
      </c>
    </row>
    <row r="1630" spans="1:13" x14ac:dyDescent="0.25">
      <c r="A1630" s="25" t="s">
        <v>1807</v>
      </c>
      <c r="B1630" s="25" t="s">
        <v>180</v>
      </c>
      <c r="C1630" s="25">
        <v>5</v>
      </c>
      <c r="D1630" s="25">
        <v>5</v>
      </c>
      <c r="E1630" s="25">
        <v>5</v>
      </c>
      <c r="F1630" s="25">
        <v>1</v>
      </c>
      <c r="G1630" s="25">
        <v>1</v>
      </c>
      <c r="H1630" s="25">
        <v>1</v>
      </c>
      <c r="I1630" s="25">
        <v>0</v>
      </c>
      <c r="J1630" s="25">
        <v>0</v>
      </c>
      <c r="K1630" s="25" t="s">
        <v>83</v>
      </c>
      <c r="L1630" s="25">
        <v>4</v>
      </c>
      <c r="M1630" s="25" t="str">
        <f t="shared" si="25"/>
        <v>G-Good</v>
      </c>
    </row>
    <row r="1631" spans="1:13" x14ac:dyDescent="0.25">
      <c r="A1631" s="25" t="s">
        <v>1808</v>
      </c>
      <c r="B1631" s="25" t="s">
        <v>180</v>
      </c>
      <c r="C1631" s="25">
        <v>4</v>
      </c>
      <c r="D1631" s="25">
        <v>4</v>
      </c>
      <c r="E1631" s="25">
        <v>4</v>
      </c>
      <c r="F1631" s="25">
        <v>0</v>
      </c>
      <c r="G1631" s="25">
        <v>1</v>
      </c>
      <c r="H1631" s="25">
        <v>1</v>
      </c>
      <c r="I1631" s="25">
        <v>1</v>
      </c>
      <c r="J1631" s="25">
        <v>0</v>
      </c>
      <c r="K1631" s="25" t="s">
        <v>76</v>
      </c>
      <c r="L1631" s="25">
        <v>2</v>
      </c>
      <c r="M1631" s="25" t="str">
        <f t="shared" si="25"/>
        <v>A-Poor</v>
      </c>
    </row>
    <row r="1632" spans="1:13" x14ac:dyDescent="0.25">
      <c r="A1632" s="25" t="s">
        <v>1809</v>
      </c>
      <c r="B1632" s="25" t="s">
        <v>178</v>
      </c>
      <c r="C1632" s="25">
        <v>5</v>
      </c>
      <c r="D1632" s="25">
        <v>5</v>
      </c>
      <c r="E1632" s="25">
        <v>4</v>
      </c>
      <c r="F1632" s="25">
        <v>0</v>
      </c>
      <c r="G1632" s="25">
        <v>1</v>
      </c>
      <c r="H1632" s="25">
        <v>1</v>
      </c>
      <c r="I1632" s="25">
        <v>1</v>
      </c>
      <c r="J1632" s="25">
        <v>0</v>
      </c>
      <c r="K1632" s="25" t="s">
        <v>76</v>
      </c>
      <c r="L1632" s="25">
        <v>4</v>
      </c>
      <c r="M1632" s="25" t="str">
        <f t="shared" si="25"/>
        <v>A-Good</v>
      </c>
    </row>
    <row r="1633" spans="1:13" x14ac:dyDescent="0.25">
      <c r="A1633" s="25" t="s">
        <v>1810</v>
      </c>
      <c r="B1633" s="25" t="s">
        <v>180</v>
      </c>
      <c r="C1633" s="25">
        <v>5</v>
      </c>
      <c r="D1633" s="25">
        <v>5</v>
      </c>
      <c r="E1633" s="25">
        <v>5</v>
      </c>
      <c r="F1633" s="25">
        <v>0</v>
      </c>
      <c r="G1633" s="25">
        <v>1</v>
      </c>
      <c r="H1633" s="25">
        <v>1</v>
      </c>
      <c r="I1633" s="25">
        <v>1</v>
      </c>
      <c r="J1633" s="25">
        <v>0</v>
      </c>
      <c r="K1633" s="25" t="s">
        <v>76</v>
      </c>
      <c r="L1633" s="25">
        <v>4</v>
      </c>
      <c r="M1633" s="25" t="str">
        <f t="shared" si="25"/>
        <v>A-Good</v>
      </c>
    </row>
    <row r="1634" spans="1:13" x14ac:dyDescent="0.25">
      <c r="A1634" s="25" t="s">
        <v>1811</v>
      </c>
      <c r="B1634" s="25" t="s">
        <v>178</v>
      </c>
      <c r="C1634" s="25">
        <v>5</v>
      </c>
      <c r="D1634" s="25">
        <v>5</v>
      </c>
      <c r="E1634" s="25">
        <v>5</v>
      </c>
      <c r="F1634" s="25">
        <v>1</v>
      </c>
      <c r="G1634" s="25">
        <v>1</v>
      </c>
      <c r="H1634" s="25">
        <v>1</v>
      </c>
      <c r="I1634" s="25">
        <v>0</v>
      </c>
      <c r="J1634" s="25">
        <v>0</v>
      </c>
      <c r="K1634" s="25" t="s">
        <v>79</v>
      </c>
      <c r="L1634" s="25">
        <v>4</v>
      </c>
      <c r="M1634" s="25" t="str">
        <f t="shared" si="25"/>
        <v>C-Good</v>
      </c>
    </row>
    <row r="1635" spans="1:13" x14ac:dyDescent="0.25">
      <c r="A1635" s="25" t="s">
        <v>1812</v>
      </c>
      <c r="B1635" s="25" t="s">
        <v>180</v>
      </c>
      <c r="C1635" s="25">
        <v>5</v>
      </c>
      <c r="D1635" s="25">
        <v>5</v>
      </c>
      <c r="E1635" s="25">
        <v>5</v>
      </c>
      <c r="F1635" s="25">
        <v>1</v>
      </c>
      <c r="G1635" s="25">
        <v>1</v>
      </c>
      <c r="H1635" s="25">
        <v>1</v>
      </c>
      <c r="I1635" s="25">
        <v>0</v>
      </c>
      <c r="J1635" s="25">
        <v>0</v>
      </c>
      <c r="K1635" s="25" t="s">
        <v>79</v>
      </c>
      <c r="L1635" s="25">
        <v>5</v>
      </c>
      <c r="M1635" s="25" t="str">
        <f t="shared" si="25"/>
        <v>C-Good</v>
      </c>
    </row>
    <row r="1636" spans="1:13" x14ac:dyDescent="0.25">
      <c r="A1636" s="25" t="s">
        <v>1813</v>
      </c>
      <c r="B1636" s="25" t="s">
        <v>178</v>
      </c>
      <c r="C1636" s="25">
        <v>5</v>
      </c>
      <c r="D1636" s="25">
        <v>5</v>
      </c>
      <c r="E1636" s="25">
        <v>5</v>
      </c>
      <c r="F1636" s="25">
        <v>1</v>
      </c>
      <c r="G1636" s="25">
        <v>1</v>
      </c>
      <c r="H1636" s="25">
        <v>1</v>
      </c>
      <c r="I1636" s="25">
        <v>0</v>
      </c>
      <c r="J1636" s="25">
        <v>0</v>
      </c>
      <c r="K1636" s="25" t="s">
        <v>79</v>
      </c>
      <c r="L1636" s="25">
        <v>3</v>
      </c>
      <c r="M1636" s="25" t="str">
        <f t="shared" si="25"/>
        <v>C-Poor</v>
      </c>
    </row>
    <row r="1637" spans="1:13" x14ac:dyDescent="0.25">
      <c r="A1637" s="25" t="s">
        <v>1814</v>
      </c>
      <c r="B1637" s="25" t="s">
        <v>178</v>
      </c>
      <c r="C1637" s="25">
        <v>5</v>
      </c>
      <c r="D1637" s="25">
        <v>5</v>
      </c>
      <c r="E1637" s="25">
        <v>4</v>
      </c>
      <c r="F1637" s="25">
        <v>1</v>
      </c>
      <c r="G1637" s="25">
        <v>1</v>
      </c>
      <c r="H1637" s="25">
        <v>1</v>
      </c>
      <c r="I1637" s="25">
        <v>0</v>
      </c>
      <c r="J1637" s="25">
        <v>0</v>
      </c>
      <c r="K1637" s="25" t="s">
        <v>79</v>
      </c>
      <c r="L1637" s="25">
        <v>3</v>
      </c>
      <c r="M1637" s="25" t="str">
        <f t="shared" si="25"/>
        <v>C-Poor</v>
      </c>
    </row>
    <row r="1638" spans="1:13" x14ac:dyDescent="0.25">
      <c r="A1638" s="25" t="s">
        <v>1815</v>
      </c>
      <c r="B1638" s="25" t="s">
        <v>178</v>
      </c>
      <c r="C1638" s="25">
        <v>5</v>
      </c>
      <c r="D1638" s="25">
        <v>5</v>
      </c>
      <c r="E1638" s="25">
        <v>4</v>
      </c>
      <c r="F1638" s="25">
        <v>1</v>
      </c>
      <c r="G1638" s="25">
        <v>1</v>
      </c>
      <c r="H1638" s="25">
        <v>1</v>
      </c>
      <c r="I1638" s="25">
        <v>0</v>
      </c>
      <c r="J1638" s="25">
        <v>0</v>
      </c>
      <c r="K1638" s="25" t="s">
        <v>79</v>
      </c>
      <c r="L1638" s="25">
        <v>4</v>
      </c>
      <c r="M1638" s="25" t="str">
        <f t="shared" si="25"/>
        <v>C-Good</v>
      </c>
    </row>
    <row r="1639" spans="1:13" x14ac:dyDescent="0.25">
      <c r="A1639" s="25" t="s">
        <v>1816</v>
      </c>
      <c r="B1639" s="25" t="s">
        <v>178</v>
      </c>
      <c r="C1639" s="25">
        <v>5</v>
      </c>
      <c r="D1639" s="25">
        <v>5</v>
      </c>
      <c r="E1639" s="25">
        <v>5</v>
      </c>
      <c r="F1639" s="25">
        <v>0</v>
      </c>
      <c r="G1639" s="25">
        <v>0</v>
      </c>
      <c r="H1639" s="25">
        <v>1</v>
      </c>
      <c r="I1639" s="25">
        <v>0</v>
      </c>
      <c r="J1639" s="25">
        <v>1</v>
      </c>
      <c r="K1639" s="25" t="s">
        <v>81</v>
      </c>
      <c r="L1639" s="25">
        <v>4</v>
      </c>
      <c r="M1639" s="25" t="str">
        <f t="shared" si="25"/>
        <v>E-Good</v>
      </c>
    </row>
    <row r="1640" spans="1:13" x14ac:dyDescent="0.25">
      <c r="A1640" s="25" t="s">
        <v>1817</v>
      </c>
      <c r="B1640" s="25" t="s">
        <v>178</v>
      </c>
      <c r="C1640" s="25">
        <v>5</v>
      </c>
      <c r="D1640" s="25">
        <v>4</v>
      </c>
      <c r="E1640" s="25">
        <v>3</v>
      </c>
      <c r="F1640" s="25">
        <v>0</v>
      </c>
      <c r="G1640" s="25">
        <v>1</v>
      </c>
      <c r="H1640" s="25">
        <v>0</v>
      </c>
      <c r="I1640" s="25">
        <v>1</v>
      </c>
      <c r="J1640" s="25">
        <v>0</v>
      </c>
      <c r="K1640" s="25" t="s">
        <v>82</v>
      </c>
      <c r="L1640" s="25">
        <v>3</v>
      </c>
      <c r="M1640" s="25" t="str">
        <f t="shared" si="25"/>
        <v>F-Poor</v>
      </c>
    </row>
    <row r="1641" spans="1:13" x14ac:dyDescent="0.25">
      <c r="A1641" s="25" t="s">
        <v>1818</v>
      </c>
      <c r="B1641" s="25" t="s">
        <v>178</v>
      </c>
      <c r="C1641" s="25">
        <v>4</v>
      </c>
      <c r="D1641" s="25">
        <v>4</v>
      </c>
      <c r="E1641" s="25">
        <v>4</v>
      </c>
      <c r="F1641" s="25">
        <v>0</v>
      </c>
      <c r="G1641" s="25">
        <v>1</v>
      </c>
      <c r="H1641" s="25">
        <v>1</v>
      </c>
      <c r="I1641" s="25">
        <v>1</v>
      </c>
      <c r="J1641" s="25">
        <v>0</v>
      </c>
      <c r="K1641" s="25" t="s">
        <v>76</v>
      </c>
      <c r="L1641" s="25">
        <v>3</v>
      </c>
      <c r="M1641" s="25" t="str">
        <f t="shared" si="25"/>
        <v>A-Poor</v>
      </c>
    </row>
    <row r="1642" spans="1:13" x14ac:dyDescent="0.25">
      <c r="A1642" s="25" t="s">
        <v>1819</v>
      </c>
      <c r="B1642" s="25" t="s">
        <v>180</v>
      </c>
      <c r="C1642" s="25">
        <v>5</v>
      </c>
      <c r="D1642" s="25">
        <v>5</v>
      </c>
      <c r="E1642" s="25">
        <v>5</v>
      </c>
      <c r="F1642" s="25">
        <v>0</v>
      </c>
      <c r="G1642" s="25">
        <v>1</v>
      </c>
      <c r="H1642" s="25">
        <v>1</v>
      </c>
      <c r="I1642" s="25">
        <v>1</v>
      </c>
      <c r="J1642" s="25">
        <v>0</v>
      </c>
      <c r="K1642" s="25" t="s">
        <v>76</v>
      </c>
      <c r="L1642" s="25">
        <v>4</v>
      </c>
      <c r="M1642" s="25" t="str">
        <f t="shared" si="25"/>
        <v>A-Good</v>
      </c>
    </row>
    <row r="1643" spans="1:13" x14ac:dyDescent="0.25">
      <c r="A1643" s="25" t="s">
        <v>1820</v>
      </c>
      <c r="B1643" s="25" t="s">
        <v>178</v>
      </c>
      <c r="C1643" s="25">
        <v>5</v>
      </c>
      <c r="D1643" s="25">
        <v>5</v>
      </c>
      <c r="E1643" s="25">
        <v>5</v>
      </c>
      <c r="F1643" s="25">
        <v>0</v>
      </c>
      <c r="G1643" s="25">
        <v>1</v>
      </c>
      <c r="H1643" s="25">
        <v>1</v>
      </c>
      <c r="I1643" s="25">
        <v>1</v>
      </c>
      <c r="J1643" s="25">
        <v>0</v>
      </c>
      <c r="K1643" s="25" t="s">
        <v>76</v>
      </c>
      <c r="L1643" s="25">
        <v>4</v>
      </c>
      <c r="M1643" s="25" t="str">
        <f t="shared" si="25"/>
        <v>A-Good</v>
      </c>
    </row>
    <row r="1644" spans="1:13" x14ac:dyDescent="0.25">
      <c r="A1644" s="25" t="s">
        <v>1821</v>
      </c>
      <c r="B1644" s="25" t="s">
        <v>180</v>
      </c>
      <c r="C1644" s="25">
        <v>5</v>
      </c>
      <c r="D1644" s="25">
        <v>5</v>
      </c>
      <c r="E1644" s="25">
        <v>5</v>
      </c>
      <c r="F1644" s="25">
        <v>0</v>
      </c>
      <c r="G1644" s="25">
        <v>1</v>
      </c>
      <c r="H1644" s="25">
        <v>1</v>
      </c>
      <c r="I1644" s="25">
        <v>1</v>
      </c>
      <c r="J1644" s="25">
        <v>0</v>
      </c>
      <c r="K1644" s="25" t="s">
        <v>76</v>
      </c>
      <c r="L1644" s="25">
        <v>4</v>
      </c>
      <c r="M1644" s="25" t="str">
        <f t="shared" si="25"/>
        <v>A-Good</v>
      </c>
    </row>
    <row r="1645" spans="1:13" x14ac:dyDescent="0.25">
      <c r="A1645" s="25" t="s">
        <v>1822</v>
      </c>
      <c r="B1645" s="25" t="s">
        <v>178</v>
      </c>
      <c r="C1645" s="25">
        <v>5</v>
      </c>
      <c r="D1645" s="25">
        <v>5</v>
      </c>
      <c r="E1645" s="25">
        <v>5</v>
      </c>
      <c r="F1645" s="25">
        <v>1</v>
      </c>
      <c r="G1645" s="25">
        <v>1</v>
      </c>
      <c r="H1645" s="25">
        <v>1</v>
      </c>
      <c r="I1645" s="25">
        <v>0</v>
      </c>
      <c r="J1645" s="25">
        <v>0</v>
      </c>
      <c r="K1645" s="25" t="s">
        <v>79</v>
      </c>
      <c r="L1645" s="25">
        <v>3</v>
      </c>
      <c r="M1645" s="25" t="str">
        <f t="shared" si="25"/>
        <v>C-Poor</v>
      </c>
    </row>
    <row r="1646" spans="1:13" x14ac:dyDescent="0.25">
      <c r="A1646" s="25" t="s">
        <v>1823</v>
      </c>
      <c r="B1646" s="25" t="s">
        <v>178</v>
      </c>
      <c r="C1646" s="25">
        <v>5</v>
      </c>
      <c r="D1646" s="25">
        <v>5</v>
      </c>
      <c r="E1646" s="25">
        <v>5</v>
      </c>
      <c r="F1646" s="25">
        <v>1</v>
      </c>
      <c r="G1646" s="25">
        <v>1</v>
      </c>
      <c r="H1646" s="25">
        <v>1</v>
      </c>
      <c r="I1646" s="25">
        <v>0</v>
      </c>
      <c r="J1646" s="25">
        <v>0</v>
      </c>
      <c r="K1646" s="25" t="s">
        <v>79</v>
      </c>
      <c r="L1646" s="25">
        <v>4</v>
      </c>
      <c r="M1646" s="25" t="str">
        <f t="shared" si="25"/>
        <v>C-Good</v>
      </c>
    </row>
    <row r="1647" spans="1:13" x14ac:dyDescent="0.25">
      <c r="A1647" s="25" t="s">
        <v>1824</v>
      </c>
      <c r="B1647" s="25" t="s">
        <v>178</v>
      </c>
      <c r="C1647" s="25">
        <v>5</v>
      </c>
      <c r="D1647" s="25">
        <v>5</v>
      </c>
      <c r="E1647" s="25">
        <v>5</v>
      </c>
      <c r="F1647" s="25">
        <v>1</v>
      </c>
      <c r="G1647" s="25">
        <v>1</v>
      </c>
      <c r="H1647" s="25">
        <v>1</v>
      </c>
      <c r="I1647" s="25">
        <v>0</v>
      </c>
      <c r="J1647" s="25">
        <v>0</v>
      </c>
      <c r="K1647" s="25" t="s">
        <v>79</v>
      </c>
      <c r="L1647" s="25">
        <v>5</v>
      </c>
      <c r="M1647" s="25" t="str">
        <f t="shared" si="25"/>
        <v>C-Good</v>
      </c>
    </row>
    <row r="1648" spans="1:13" x14ac:dyDescent="0.25">
      <c r="A1648" s="25" t="s">
        <v>1825</v>
      </c>
      <c r="B1648" s="25" t="s">
        <v>178</v>
      </c>
      <c r="C1648" s="25">
        <v>5</v>
      </c>
      <c r="D1648" s="25">
        <v>5</v>
      </c>
      <c r="E1648" s="25">
        <v>5</v>
      </c>
      <c r="F1648" s="25">
        <v>1</v>
      </c>
      <c r="G1648" s="25">
        <v>1</v>
      </c>
      <c r="H1648" s="25">
        <v>1</v>
      </c>
      <c r="I1648" s="25">
        <v>0</v>
      </c>
      <c r="J1648" s="25">
        <v>0</v>
      </c>
      <c r="K1648" s="25" t="s">
        <v>79</v>
      </c>
      <c r="L1648" s="25">
        <v>3</v>
      </c>
      <c r="M1648" s="25" t="str">
        <f t="shared" si="25"/>
        <v>C-Poor</v>
      </c>
    </row>
    <row r="1649" spans="1:13" x14ac:dyDescent="0.25">
      <c r="A1649" s="25" t="s">
        <v>1826</v>
      </c>
      <c r="B1649" s="25" t="s">
        <v>178</v>
      </c>
      <c r="C1649" s="25">
        <v>3</v>
      </c>
      <c r="D1649" s="25">
        <v>3</v>
      </c>
      <c r="E1649" s="25">
        <v>4</v>
      </c>
      <c r="F1649" s="25">
        <v>0</v>
      </c>
      <c r="G1649" s="25">
        <v>1</v>
      </c>
      <c r="H1649" s="25">
        <v>0</v>
      </c>
      <c r="I1649" s="25">
        <v>0</v>
      </c>
      <c r="J1649" s="25">
        <v>0</v>
      </c>
      <c r="K1649" s="25" t="s">
        <v>80</v>
      </c>
      <c r="L1649" s="25">
        <v>3</v>
      </c>
      <c r="M1649" s="25" t="str">
        <f t="shared" si="25"/>
        <v>D-Poor</v>
      </c>
    </row>
    <row r="1650" spans="1:13" x14ac:dyDescent="0.25">
      <c r="A1650" s="25" t="s">
        <v>1827</v>
      </c>
      <c r="B1650" s="25" t="s">
        <v>178</v>
      </c>
      <c r="C1650" s="25">
        <v>4</v>
      </c>
      <c r="D1650" s="25">
        <v>4</v>
      </c>
      <c r="E1650" s="25">
        <v>3</v>
      </c>
      <c r="F1650" s="25">
        <v>0</v>
      </c>
      <c r="G1650" s="25">
        <v>1</v>
      </c>
      <c r="H1650" s="25">
        <v>0</v>
      </c>
      <c r="I1650" s="25">
        <v>1</v>
      </c>
      <c r="J1650" s="25">
        <v>0</v>
      </c>
      <c r="K1650" s="25" t="s">
        <v>82</v>
      </c>
      <c r="L1650" s="25">
        <v>3</v>
      </c>
      <c r="M1650" s="25" t="str">
        <f t="shared" si="25"/>
        <v>F-Poor</v>
      </c>
    </row>
    <row r="1651" spans="1:13" x14ac:dyDescent="0.25">
      <c r="A1651" s="25" t="s">
        <v>1828</v>
      </c>
      <c r="B1651" s="25" t="s">
        <v>180</v>
      </c>
      <c r="C1651" s="25">
        <v>4</v>
      </c>
      <c r="D1651" s="25">
        <v>5</v>
      </c>
      <c r="E1651" s="25">
        <v>4</v>
      </c>
      <c r="F1651" s="25">
        <v>0</v>
      </c>
      <c r="G1651" s="25">
        <v>1</v>
      </c>
      <c r="H1651" s="25">
        <v>0</v>
      </c>
      <c r="I1651" s="25">
        <v>1</v>
      </c>
      <c r="J1651" s="25">
        <v>0</v>
      </c>
      <c r="K1651" s="25" t="s">
        <v>82</v>
      </c>
      <c r="L1651" s="25">
        <v>3</v>
      </c>
      <c r="M1651" s="25" t="str">
        <f t="shared" si="25"/>
        <v>F-Poor</v>
      </c>
    </row>
    <row r="1652" spans="1:13" x14ac:dyDescent="0.25">
      <c r="A1652" s="25" t="s">
        <v>1829</v>
      </c>
      <c r="B1652" s="25" t="s">
        <v>178</v>
      </c>
      <c r="C1652" s="25">
        <v>5</v>
      </c>
      <c r="D1652" s="25">
        <v>5</v>
      </c>
      <c r="E1652" s="25">
        <v>5</v>
      </c>
      <c r="F1652" s="25">
        <v>0</v>
      </c>
      <c r="G1652" s="25">
        <v>1</v>
      </c>
      <c r="H1652" s="25">
        <v>0</v>
      </c>
      <c r="I1652" s="25">
        <v>1</v>
      </c>
      <c r="J1652" s="25">
        <v>0</v>
      </c>
      <c r="K1652" s="25" t="s">
        <v>82</v>
      </c>
      <c r="L1652" s="25">
        <v>4</v>
      </c>
      <c r="M1652" s="25" t="str">
        <f t="shared" si="25"/>
        <v>F-Good</v>
      </c>
    </row>
    <row r="1653" spans="1:13" x14ac:dyDescent="0.25">
      <c r="A1653" s="25" t="s">
        <v>1830</v>
      </c>
      <c r="B1653" s="25" t="s">
        <v>178</v>
      </c>
      <c r="C1653" s="25">
        <v>5</v>
      </c>
      <c r="D1653" s="25">
        <v>5</v>
      </c>
      <c r="E1653" s="25">
        <v>5</v>
      </c>
      <c r="F1653" s="25">
        <v>0</v>
      </c>
      <c r="G1653" s="25">
        <v>1</v>
      </c>
      <c r="H1653" s="25">
        <v>0</v>
      </c>
      <c r="I1653" s="25">
        <v>1</v>
      </c>
      <c r="J1653" s="25">
        <v>0</v>
      </c>
      <c r="K1653" s="25" t="s">
        <v>82</v>
      </c>
      <c r="L1653" s="25">
        <v>4</v>
      </c>
      <c r="M1653" s="25" t="str">
        <f t="shared" si="25"/>
        <v>F-Good</v>
      </c>
    </row>
    <row r="1654" spans="1:13" x14ac:dyDescent="0.25">
      <c r="A1654" s="25" t="s">
        <v>1831</v>
      </c>
      <c r="B1654" s="25" t="s">
        <v>178</v>
      </c>
      <c r="C1654" s="25">
        <v>5</v>
      </c>
      <c r="D1654" s="25">
        <v>5</v>
      </c>
      <c r="E1654" s="25">
        <v>5</v>
      </c>
      <c r="F1654" s="25">
        <v>0</v>
      </c>
      <c r="G1654" s="25">
        <v>0</v>
      </c>
      <c r="H1654" s="25">
        <v>1</v>
      </c>
      <c r="I1654" s="25">
        <v>1</v>
      </c>
      <c r="J1654" s="25">
        <v>1</v>
      </c>
      <c r="K1654" s="25" t="s">
        <v>77</v>
      </c>
      <c r="L1654" s="25">
        <v>4</v>
      </c>
      <c r="M1654" s="25" t="str">
        <f t="shared" si="25"/>
        <v>B-Good</v>
      </c>
    </row>
    <row r="1655" spans="1:13" x14ac:dyDescent="0.25">
      <c r="A1655" s="25" t="s">
        <v>1832</v>
      </c>
      <c r="B1655" s="25" t="s">
        <v>180</v>
      </c>
      <c r="C1655" s="25">
        <v>4</v>
      </c>
      <c r="D1655" s="25">
        <v>3</v>
      </c>
      <c r="E1655" s="25">
        <v>4</v>
      </c>
      <c r="F1655" s="25">
        <v>0</v>
      </c>
      <c r="G1655" s="25">
        <v>1</v>
      </c>
      <c r="H1655" s="25">
        <v>0</v>
      </c>
      <c r="I1655" s="25">
        <v>0</v>
      </c>
      <c r="J1655" s="25">
        <v>0</v>
      </c>
      <c r="K1655" s="25" t="s">
        <v>80</v>
      </c>
      <c r="L1655" s="25">
        <v>3</v>
      </c>
      <c r="M1655" s="25" t="str">
        <f t="shared" si="25"/>
        <v>D-Poor</v>
      </c>
    </row>
    <row r="1656" spans="1:13" x14ac:dyDescent="0.25">
      <c r="A1656" s="25" t="s">
        <v>1833</v>
      </c>
      <c r="B1656" s="25" t="s">
        <v>180</v>
      </c>
      <c r="C1656" s="25">
        <v>4</v>
      </c>
      <c r="D1656" s="25">
        <v>4</v>
      </c>
      <c r="E1656" s="25">
        <v>2</v>
      </c>
      <c r="F1656" s="25">
        <v>0</v>
      </c>
      <c r="G1656" s="25">
        <v>1</v>
      </c>
      <c r="H1656" s="25">
        <v>0</v>
      </c>
      <c r="I1656" s="25">
        <v>0</v>
      </c>
      <c r="J1656" s="25">
        <v>0</v>
      </c>
      <c r="K1656" s="25" t="s">
        <v>80</v>
      </c>
      <c r="L1656" s="25">
        <v>3</v>
      </c>
      <c r="M1656" s="25" t="str">
        <f t="shared" si="25"/>
        <v>D-Poor</v>
      </c>
    </row>
    <row r="1657" spans="1:13" x14ac:dyDescent="0.25">
      <c r="A1657" s="25" t="s">
        <v>1834</v>
      </c>
      <c r="B1657" s="25" t="s">
        <v>180</v>
      </c>
      <c r="C1657" s="25">
        <v>5</v>
      </c>
      <c r="D1657" s="25">
        <v>5</v>
      </c>
      <c r="E1657" s="25">
        <v>4</v>
      </c>
      <c r="F1657" s="25">
        <v>0</v>
      </c>
      <c r="G1657" s="25">
        <v>0</v>
      </c>
      <c r="H1657" s="25">
        <v>1</v>
      </c>
      <c r="I1657" s="25">
        <v>0</v>
      </c>
      <c r="J1657" s="25">
        <v>1</v>
      </c>
      <c r="K1657" s="25" t="s">
        <v>81</v>
      </c>
      <c r="L1657" s="25">
        <v>4</v>
      </c>
      <c r="M1657" s="25" t="str">
        <f t="shared" si="25"/>
        <v>E-Good</v>
      </c>
    </row>
    <row r="1658" spans="1:13" x14ac:dyDescent="0.25">
      <c r="A1658" s="25" t="s">
        <v>1835</v>
      </c>
      <c r="B1658" s="25" t="s">
        <v>180</v>
      </c>
      <c r="C1658" s="25">
        <v>5</v>
      </c>
      <c r="D1658" s="25">
        <v>5</v>
      </c>
      <c r="E1658" s="25">
        <v>4</v>
      </c>
      <c r="F1658" s="25">
        <v>1</v>
      </c>
      <c r="G1658" s="25">
        <v>1</v>
      </c>
      <c r="H1658" s="25">
        <v>1</v>
      </c>
      <c r="I1658" s="25">
        <v>0</v>
      </c>
      <c r="J1658" s="25">
        <v>0</v>
      </c>
      <c r="K1658" s="25" t="s">
        <v>83</v>
      </c>
      <c r="L1658" s="25">
        <v>3</v>
      </c>
      <c r="M1658" s="25" t="str">
        <f t="shared" si="25"/>
        <v>G-Poor</v>
      </c>
    </row>
    <row r="1659" spans="1:13" x14ac:dyDescent="0.25">
      <c r="A1659" s="25" t="s">
        <v>1836</v>
      </c>
      <c r="B1659" s="25" t="s">
        <v>178</v>
      </c>
      <c r="C1659" s="25">
        <v>5</v>
      </c>
      <c r="D1659" s="25">
        <v>4</v>
      </c>
      <c r="E1659" s="25">
        <v>3</v>
      </c>
      <c r="F1659" s="25">
        <v>0</v>
      </c>
      <c r="G1659" s="25">
        <v>1</v>
      </c>
      <c r="H1659" s="25">
        <v>1</v>
      </c>
      <c r="I1659" s="25">
        <v>1</v>
      </c>
      <c r="J1659" s="25">
        <v>0</v>
      </c>
      <c r="K1659" s="25" t="s">
        <v>76</v>
      </c>
      <c r="L1659" s="25">
        <v>3</v>
      </c>
      <c r="M1659" s="25" t="str">
        <f t="shared" si="25"/>
        <v>A-Poor</v>
      </c>
    </row>
    <row r="1660" spans="1:13" x14ac:dyDescent="0.25">
      <c r="A1660" s="25" t="s">
        <v>1837</v>
      </c>
      <c r="B1660" s="25" t="s">
        <v>180</v>
      </c>
      <c r="C1660" s="25">
        <v>5</v>
      </c>
      <c r="D1660" s="25">
        <v>5</v>
      </c>
      <c r="E1660" s="25">
        <v>5</v>
      </c>
      <c r="F1660" s="25">
        <v>0</v>
      </c>
      <c r="G1660" s="25">
        <v>1</v>
      </c>
      <c r="H1660" s="25">
        <v>1</v>
      </c>
      <c r="I1660" s="25">
        <v>1</v>
      </c>
      <c r="J1660" s="25">
        <v>0</v>
      </c>
      <c r="K1660" s="25" t="s">
        <v>76</v>
      </c>
      <c r="L1660" s="25">
        <v>4</v>
      </c>
      <c r="M1660" s="25" t="str">
        <f t="shared" si="25"/>
        <v>A-Good</v>
      </c>
    </row>
    <row r="1661" spans="1:13" x14ac:dyDescent="0.25">
      <c r="A1661" s="25" t="s">
        <v>1838</v>
      </c>
      <c r="B1661" s="25" t="s">
        <v>180</v>
      </c>
      <c r="C1661" s="25">
        <v>5</v>
      </c>
      <c r="D1661" s="25">
        <v>5</v>
      </c>
      <c r="E1661" s="25">
        <v>5</v>
      </c>
      <c r="F1661" s="25">
        <v>0</v>
      </c>
      <c r="G1661" s="25">
        <v>1</v>
      </c>
      <c r="H1661" s="25">
        <v>1</v>
      </c>
      <c r="I1661" s="25">
        <v>1</v>
      </c>
      <c r="J1661" s="25">
        <v>0</v>
      </c>
      <c r="K1661" s="25" t="s">
        <v>76</v>
      </c>
      <c r="L1661" s="25">
        <v>3</v>
      </c>
      <c r="M1661" s="25" t="str">
        <f t="shared" si="25"/>
        <v>A-Poor</v>
      </c>
    </row>
    <row r="1662" spans="1:13" x14ac:dyDescent="0.25">
      <c r="A1662" s="25" t="s">
        <v>1839</v>
      </c>
      <c r="B1662" s="25" t="s">
        <v>178</v>
      </c>
      <c r="C1662" s="25">
        <v>5</v>
      </c>
      <c r="D1662" s="25">
        <v>5</v>
      </c>
      <c r="E1662" s="25">
        <v>5</v>
      </c>
      <c r="F1662" s="25">
        <v>0</v>
      </c>
      <c r="G1662" s="25">
        <v>0</v>
      </c>
      <c r="H1662" s="25">
        <v>1</v>
      </c>
      <c r="I1662" s="25">
        <v>1</v>
      </c>
      <c r="J1662" s="25">
        <v>1</v>
      </c>
      <c r="K1662" s="25" t="s">
        <v>77</v>
      </c>
      <c r="L1662" s="25">
        <v>4</v>
      </c>
      <c r="M1662" s="25" t="str">
        <f t="shared" si="25"/>
        <v>B-Good</v>
      </c>
    </row>
    <row r="1663" spans="1:13" x14ac:dyDescent="0.25">
      <c r="A1663" s="25" t="s">
        <v>1840</v>
      </c>
      <c r="B1663" s="25" t="s">
        <v>180</v>
      </c>
      <c r="C1663" s="25">
        <v>5</v>
      </c>
      <c r="D1663" s="25">
        <v>5</v>
      </c>
      <c r="E1663" s="25">
        <v>4</v>
      </c>
      <c r="F1663" s="25">
        <v>1</v>
      </c>
      <c r="G1663" s="25">
        <v>1</v>
      </c>
      <c r="H1663" s="25">
        <v>1</v>
      </c>
      <c r="I1663" s="25">
        <v>0</v>
      </c>
      <c r="J1663" s="25">
        <v>0</v>
      </c>
      <c r="K1663" s="25" t="s">
        <v>79</v>
      </c>
      <c r="L1663" s="25">
        <v>3</v>
      </c>
      <c r="M1663" s="25" t="str">
        <f t="shared" si="25"/>
        <v>C-Poor</v>
      </c>
    </row>
    <row r="1664" spans="1:13" x14ac:dyDescent="0.25">
      <c r="A1664" s="25" t="s">
        <v>1841</v>
      </c>
      <c r="B1664" s="25" t="s">
        <v>178</v>
      </c>
      <c r="C1664" s="25">
        <v>5</v>
      </c>
      <c r="D1664" s="25">
        <v>5</v>
      </c>
      <c r="E1664" s="25">
        <v>5</v>
      </c>
      <c r="F1664" s="25">
        <v>1</v>
      </c>
      <c r="G1664" s="25">
        <v>1</v>
      </c>
      <c r="H1664" s="25">
        <v>1</v>
      </c>
      <c r="I1664" s="25">
        <v>0</v>
      </c>
      <c r="J1664" s="25">
        <v>0</v>
      </c>
      <c r="K1664" s="25" t="s">
        <v>79</v>
      </c>
      <c r="L1664" s="25">
        <v>3</v>
      </c>
      <c r="M1664" s="25" t="str">
        <f t="shared" si="25"/>
        <v>C-Poor</v>
      </c>
    </row>
    <row r="1665" spans="1:13" x14ac:dyDescent="0.25">
      <c r="A1665" s="25" t="s">
        <v>1842</v>
      </c>
      <c r="B1665" s="25" t="s">
        <v>178</v>
      </c>
      <c r="C1665" s="25">
        <v>5</v>
      </c>
      <c r="D1665" s="25">
        <v>5</v>
      </c>
      <c r="E1665" s="25">
        <v>5</v>
      </c>
      <c r="F1665" s="25">
        <v>0</v>
      </c>
      <c r="G1665" s="25">
        <v>1</v>
      </c>
      <c r="H1665" s="25">
        <v>0</v>
      </c>
      <c r="I1665" s="25">
        <v>1</v>
      </c>
      <c r="J1665" s="25">
        <v>0</v>
      </c>
      <c r="K1665" s="25" t="s">
        <v>82</v>
      </c>
      <c r="L1665" s="25">
        <v>4</v>
      </c>
      <c r="M1665" s="25" t="str">
        <f t="shared" si="25"/>
        <v>F-Good</v>
      </c>
    </row>
    <row r="1666" spans="1:13" x14ac:dyDescent="0.25">
      <c r="A1666" s="25" t="s">
        <v>1843</v>
      </c>
      <c r="B1666" s="25" t="s">
        <v>180</v>
      </c>
      <c r="C1666" s="25">
        <v>5</v>
      </c>
      <c r="D1666" s="25">
        <v>5</v>
      </c>
      <c r="E1666" s="25">
        <v>3</v>
      </c>
      <c r="F1666" s="25">
        <v>0</v>
      </c>
      <c r="G1666" s="25">
        <v>1</v>
      </c>
      <c r="H1666" s="25">
        <v>0</v>
      </c>
      <c r="I1666" s="25">
        <v>1</v>
      </c>
      <c r="J1666" s="25">
        <v>0</v>
      </c>
      <c r="K1666" s="25" t="s">
        <v>82</v>
      </c>
      <c r="L1666" s="25">
        <v>2</v>
      </c>
      <c r="M1666" s="25" t="str">
        <f t="shared" si="25"/>
        <v>F-Poor</v>
      </c>
    </row>
    <row r="1667" spans="1:13" x14ac:dyDescent="0.25">
      <c r="A1667" s="25" t="s">
        <v>1844</v>
      </c>
      <c r="B1667" s="25" t="s">
        <v>178</v>
      </c>
      <c r="C1667" s="25">
        <v>5</v>
      </c>
      <c r="D1667" s="25">
        <v>5</v>
      </c>
      <c r="E1667" s="25">
        <v>4</v>
      </c>
      <c r="F1667" s="25">
        <v>0</v>
      </c>
      <c r="G1667" s="25">
        <v>0</v>
      </c>
      <c r="H1667" s="25">
        <v>1</v>
      </c>
      <c r="I1667" s="25">
        <v>1</v>
      </c>
      <c r="J1667" s="25">
        <v>1</v>
      </c>
      <c r="K1667" s="25" t="s">
        <v>77</v>
      </c>
      <c r="L1667" s="25">
        <v>4</v>
      </c>
      <c r="M1667" s="25" t="str">
        <f t="shared" ref="M1667:M1730" si="26">_xlfn.CONCAT(K1667,"-",IF(L1667&gt;3,"Good", "Poor"))</f>
        <v>B-Good</v>
      </c>
    </row>
    <row r="1668" spans="1:13" x14ac:dyDescent="0.25">
      <c r="A1668" s="25" t="s">
        <v>1845</v>
      </c>
      <c r="B1668" s="25" t="s">
        <v>178</v>
      </c>
      <c r="C1668" s="25">
        <v>5</v>
      </c>
      <c r="D1668" s="25">
        <v>5</v>
      </c>
      <c r="E1668" s="25">
        <v>5</v>
      </c>
      <c r="F1668" s="25">
        <v>0</v>
      </c>
      <c r="G1668" s="25">
        <v>0</v>
      </c>
      <c r="H1668" s="25">
        <v>1</v>
      </c>
      <c r="I1668" s="25">
        <v>1</v>
      </c>
      <c r="J1668" s="25">
        <v>1</v>
      </c>
      <c r="K1668" s="25" t="s">
        <v>77</v>
      </c>
      <c r="L1668" s="25">
        <v>4</v>
      </c>
      <c r="M1668" s="25" t="str">
        <f t="shared" si="26"/>
        <v>B-Good</v>
      </c>
    </row>
    <row r="1669" spans="1:13" x14ac:dyDescent="0.25">
      <c r="A1669" s="25" t="s">
        <v>1846</v>
      </c>
      <c r="B1669" s="25" t="s">
        <v>178</v>
      </c>
      <c r="C1669" s="25">
        <v>5</v>
      </c>
      <c r="D1669" s="25">
        <v>5</v>
      </c>
      <c r="E1669" s="25">
        <v>4</v>
      </c>
      <c r="F1669" s="25">
        <v>0</v>
      </c>
      <c r="G1669" s="25">
        <v>0</v>
      </c>
      <c r="H1669" s="25">
        <v>1</v>
      </c>
      <c r="I1669" s="25">
        <v>1</v>
      </c>
      <c r="J1669" s="25">
        <v>1</v>
      </c>
      <c r="K1669" s="25" t="s">
        <v>77</v>
      </c>
      <c r="L1669" s="25">
        <v>3</v>
      </c>
      <c r="M1669" s="25" t="str">
        <f t="shared" si="26"/>
        <v>B-Poor</v>
      </c>
    </row>
    <row r="1670" spans="1:13" x14ac:dyDescent="0.25">
      <c r="A1670" s="25" t="s">
        <v>1847</v>
      </c>
      <c r="B1670" s="25" t="s">
        <v>178</v>
      </c>
      <c r="C1670" s="25">
        <v>5</v>
      </c>
      <c r="D1670" s="25">
        <v>5</v>
      </c>
      <c r="E1670" s="25">
        <v>4</v>
      </c>
      <c r="F1670" s="25">
        <v>0</v>
      </c>
      <c r="G1670" s="25">
        <v>0</v>
      </c>
      <c r="H1670" s="25">
        <v>1</v>
      </c>
      <c r="I1670" s="25">
        <v>1</v>
      </c>
      <c r="J1670" s="25">
        <v>1</v>
      </c>
      <c r="K1670" s="25" t="s">
        <v>77</v>
      </c>
      <c r="L1670" s="25">
        <v>4</v>
      </c>
      <c r="M1670" s="25" t="str">
        <f t="shared" si="26"/>
        <v>B-Good</v>
      </c>
    </row>
    <row r="1671" spans="1:13" x14ac:dyDescent="0.25">
      <c r="A1671" s="25" t="s">
        <v>1848</v>
      </c>
      <c r="B1671" s="25" t="s">
        <v>180</v>
      </c>
      <c r="C1671" s="25">
        <v>4</v>
      </c>
      <c r="D1671" s="25">
        <v>5</v>
      </c>
      <c r="E1671" s="25">
        <v>4</v>
      </c>
      <c r="F1671" s="25">
        <v>1</v>
      </c>
      <c r="G1671" s="25">
        <v>1</v>
      </c>
      <c r="H1671" s="25">
        <v>1</v>
      </c>
      <c r="I1671" s="25">
        <v>0</v>
      </c>
      <c r="J1671" s="25">
        <v>0</v>
      </c>
      <c r="K1671" s="25" t="s">
        <v>79</v>
      </c>
      <c r="L1671" s="25">
        <v>3</v>
      </c>
      <c r="M1671" s="25" t="str">
        <f t="shared" si="26"/>
        <v>C-Poor</v>
      </c>
    </row>
    <row r="1672" spans="1:13" x14ac:dyDescent="0.25">
      <c r="A1672" s="25" t="s">
        <v>1849</v>
      </c>
      <c r="B1672" s="25" t="s">
        <v>178</v>
      </c>
      <c r="C1672" s="25">
        <v>5</v>
      </c>
      <c r="D1672" s="25">
        <v>5</v>
      </c>
      <c r="E1672" s="25">
        <v>4</v>
      </c>
      <c r="F1672" s="25">
        <v>1</v>
      </c>
      <c r="G1672" s="25">
        <v>1</v>
      </c>
      <c r="H1672" s="25">
        <v>1</v>
      </c>
      <c r="I1672" s="25">
        <v>0</v>
      </c>
      <c r="J1672" s="25">
        <v>0</v>
      </c>
      <c r="K1672" s="25" t="s">
        <v>79</v>
      </c>
      <c r="L1672" s="25">
        <v>3</v>
      </c>
      <c r="M1672" s="25" t="str">
        <f t="shared" si="26"/>
        <v>C-Poor</v>
      </c>
    </row>
    <row r="1673" spans="1:13" x14ac:dyDescent="0.25">
      <c r="A1673" s="25" t="s">
        <v>1850</v>
      </c>
      <c r="B1673" s="25" t="s">
        <v>178</v>
      </c>
      <c r="C1673" s="25">
        <v>5</v>
      </c>
      <c r="D1673" s="25">
        <v>5</v>
      </c>
      <c r="E1673" s="25">
        <v>5</v>
      </c>
      <c r="F1673" s="25">
        <v>1</v>
      </c>
      <c r="G1673" s="25">
        <v>1</v>
      </c>
      <c r="H1673" s="25">
        <v>1</v>
      </c>
      <c r="I1673" s="25">
        <v>0</v>
      </c>
      <c r="J1673" s="25">
        <v>0</v>
      </c>
      <c r="K1673" s="25" t="s">
        <v>79</v>
      </c>
      <c r="L1673" s="25">
        <v>4</v>
      </c>
      <c r="M1673" s="25" t="str">
        <f t="shared" si="26"/>
        <v>C-Good</v>
      </c>
    </row>
    <row r="1674" spans="1:13" x14ac:dyDescent="0.25">
      <c r="A1674" s="25" t="s">
        <v>1851</v>
      </c>
      <c r="B1674" s="25" t="s">
        <v>178</v>
      </c>
      <c r="C1674" s="25">
        <v>5</v>
      </c>
      <c r="D1674" s="25">
        <v>5</v>
      </c>
      <c r="E1674" s="25">
        <v>5</v>
      </c>
      <c r="F1674" s="25">
        <v>1</v>
      </c>
      <c r="G1674" s="25">
        <v>1</v>
      </c>
      <c r="H1674" s="25">
        <v>1</v>
      </c>
      <c r="I1674" s="25">
        <v>0</v>
      </c>
      <c r="J1674" s="25">
        <v>0</v>
      </c>
      <c r="K1674" s="25" t="s">
        <v>79</v>
      </c>
      <c r="L1674" s="25">
        <v>3</v>
      </c>
      <c r="M1674" s="25" t="str">
        <f t="shared" si="26"/>
        <v>C-Poor</v>
      </c>
    </row>
    <row r="1675" spans="1:13" x14ac:dyDescent="0.25">
      <c r="A1675" s="25" t="s">
        <v>1852</v>
      </c>
      <c r="B1675" s="25" t="s">
        <v>180</v>
      </c>
      <c r="C1675" s="25">
        <v>5</v>
      </c>
      <c r="D1675" s="25">
        <v>5</v>
      </c>
      <c r="E1675" s="25">
        <v>5</v>
      </c>
      <c r="F1675" s="25">
        <v>1</v>
      </c>
      <c r="G1675" s="25">
        <v>1</v>
      </c>
      <c r="H1675" s="25">
        <v>1</v>
      </c>
      <c r="I1675" s="25">
        <v>0</v>
      </c>
      <c r="J1675" s="25">
        <v>0</v>
      </c>
      <c r="K1675" s="25" t="s">
        <v>79</v>
      </c>
      <c r="L1675" s="25">
        <v>3</v>
      </c>
      <c r="M1675" s="25" t="str">
        <f t="shared" si="26"/>
        <v>C-Poor</v>
      </c>
    </row>
    <row r="1676" spans="1:13" x14ac:dyDescent="0.25">
      <c r="A1676" s="25" t="s">
        <v>1853</v>
      </c>
      <c r="B1676" s="25" t="s">
        <v>180</v>
      </c>
      <c r="C1676" s="25">
        <v>5</v>
      </c>
      <c r="D1676" s="25">
        <v>5</v>
      </c>
      <c r="E1676" s="25">
        <v>3</v>
      </c>
      <c r="F1676" s="25">
        <v>0</v>
      </c>
      <c r="G1676" s="25">
        <v>1</v>
      </c>
      <c r="H1676" s="25">
        <v>0</v>
      </c>
      <c r="I1676" s="25">
        <v>1</v>
      </c>
      <c r="J1676" s="25">
        <v>0</v>
      </c>
      <c r="K1676" s="25" t="s">
        <v>82</v>
      </c>
      <c r="L1676" s="25">
        <v>3</v>
      </c>
      <c r="M1676" s="25" t="str">
        <f t="shared" si="26"/>
        <v>F-Poor</v>
      </c>
    </row>
    <row r="1677" spans="1:13" x14ac:dyDescent="0.25">
      <c r="A1677" s="25" t="s">
        <v>1854</v>
      </c>
      <c r="B1677" s="25" t="s">
        <v>178</v>
      </c>
      <c r="C1677" s="25">
        <v>4</v>
      </c>
      <c r="D1677" s="25">
        <v>5</v>
      </c>
      <c r="E1677" s="25">
        <v>4</v>
      </c>
      <c r="F1677" s="25">
        <v>1</v>
      </c>
      <c r="G1677" s="25">
        <v>1</v>
      </c>
      <c r="H1677" s="25">
        <v>1</v>
      </c>
      <c r="I1677" s="25">
        <v>0</v>
      </c>
      <c r="J1677" s="25">
        <v>0</v>
      </c>
      <c r="K1677" s="25" t="s">
        <v>83</v>
      </c>
      <c r="L1677" s="25">
        <v>3</v>
      </c>
      <c r="M1677" s="25" t="str">
        <f t="shared" si="26"/>
        <v>G-Poor</v>
      </c>
    </row>
    <row r="1678" spans="1:13" x14ac:dyDescent="0.25">
      <c r="A1678" s="25" t="s">
        <v>1855</v>
      </c>
      <c r="B1678" s="25" t="s">
        <v>180</v>
      </c>
      <c r="C1678" s="25">
        <v>5</v>
      </c>
      <c r="D1678" s="25">
        <v>5</v>
      </c>
      <c r="E1678" s="25">
        <v>4</v>
      </c>
      <c r="F1678" s="25">
        <v>0</v>
      </c>
      <c r="G1678" s="25">
        <v>1</v>
      </c>
      <c r="H1678" s="25">
        <v>1</v>
      </c>
      <c r="I1678" s="25">
        <v>1</v>
      </c>
      <c r="J1678" s="25">
        <v>0</v>
      </c>
      <c r="K1678" s="25" t="s">
        <v>76</v>
      </c>
      <c r="L1678" s="25">
        <v>3</v>
      </c>
      <c r="M1678" s="25" t="str">
        <f t="shared" si="26"/>
        <v>A-Poor</v>
      </c>
    </row>
    <row r="1679" spans="1:13" x14ac:dyDescent="0.25">
      <c r="A1679" s="25" t="s">
        <v>1856</v>
      </c>
      <c r="B1679" s="25" t="s">
        <v>178</v>
      </c>
      <c r="C1679" s="25">
        <v>5</v>
      </c>
      <c r="D1679" s="25">
        <v>5</v>
      </c>
      <c r="E1679" s="25">
        <v>4</v>
      </c>
      <c r="F1679" s="25">
        <v>0</v>
      </c>
      <c r="G1679" s="25">
        <v>1</v>
      </c>
      <c r="H1679" s="25">
        <v>1</v>
      </c>
      <c r="I1679" s="25">
        <v>1</v>
      </c>
      <c r="J1679" s="25">
        <v>0</v>
      </c>
      <c r="K1679" s="25" t="s">
        <v>76</v>
      </c>
      <c r="L1679" s="25">
        <v>3</v>
      </c>
      <c r="M1679" s="25" t="str">
        <f t="shared" si="26"/>
        <v>A-Poor</v>
      </c>
    </row>
    <row r="1680" spans="1:13" x14ac:dyDescent="0.25">
      <c r="A1680" s="25" t="s">
        <v>1857</v>
      </c>
      <c r="B1680" s="25" t="s">
        <v>180</v>
      </c>
      <c r="C1680" s="25">
        <v>5</v>
      </c>
      <c r="D1680" s="25">
        <v>5</v>
      </c>
      <c r="E1680" s="25">
        <v>4</v>
      </c>
      <c r="F1680" s="25">
        <v>0</v>
      </c>
      <c r="G1680" s="25">
        <v>1</v>
      </c>
      <c r="H1680" s="25">
        <v>1</v>
      </c>
      <c r="I1680" s="25">
        <v>1</v>
      </c>
      <c r="J1680" s="25">
        <v>0</v>
      </c>
      <c r="K1680" s="25" t="s">
        <v>76</v>
      </c>
      <c r="L1680" s="25">
        <v>3</v>
      </c>
      <c r="M1680" s="25" t="str">
        <f t="shared" si="26"/>
        <v>A-Poor</v>
      </c>
    </row>
    <row r="1681" spans="1:13" x14ac:dyDescent="0.25">
      <c r="A1681" s="25" t="s">
        <v>1858</v>
      </c>
      <c r="B1681" s="25" t="s">
        <v>178</v>
      </c>
      <c r="C1681" s="25">
        <v>5</v>
      </c>
      <c r="D1681" s="25">
        <v>5</v>
      </c>
      <c r="E1681" s="25">
        <v>5</v>
      </c>
      <c r="F1681" s="25">
        <v>0</v>
      </c>
      <c r="G1681" s="25">
        <v>1</v>
      </c>
      <c r="H1681" s="25">
        <v>1</v>
      </c>
      <c r="I1681" s="25">
        <v>1</v>
      </c>
      <c r="J1681" s="25">
        <v>0</v>
      </c>
      <c r="K1681" s="25" t="s">
        <v>76</v>
      </c>
      <c r="L1681" s="25">
        <v>4</v>
      </c>
      <c r="M1681" s="25" t="str">
        <f t="shared" si="26"/>
        <v>A-Good</v>
      </c>
    </row>
    <row r="1682" spans="1:13" x14ac:dyDescent="0.25">
      <c r="A1682" s="25" t="s">
        <v>1859</v>
      </c>
      <c r="B1682" s="25" t="s">
        <v>178</v>
      </c>
      <c r="C1682" s="25">
        <v>5</v>
      </c>
      <c r="D1682" s="25">
        <v>5</v>
      </c>
      <c r="E1682" s="25">
        <v>5</v>
      </c>
      <c r="F1682" s="25">
        <v>0</v>
      </c>
      <c r="G1682" s="25">
        <v>1</v>
      </c>
      <c r="H1682" s="25">
        <v>1</v>
      </c>
      <c r="I1682" s="25">
        <v>1</v>
      </c>
      <c r="J1682" s="25">
        <v>0</v>
      </c>
      <c r="K1682" s="25" t="s">
        <v>76</v>
      </c>
      <c r="L1682" s="25">
        <v>4</v>
      </c>
      <c r="M1682" s="25" t="str">
        <f t="shared" si="26"/>
        <v>A-Good</v>
      </c>
    </row>
    <row r="1683" spans="1:13" x14ac:dyDescent="0.25">
      <c r="A1683" s="25" t="s">
        <v>1860</v>
      </c>
      <c r="B1683" s="25" t="s">
        <v>178</v>
      </c>
      <c r="C1683" s="25">
        <v>5</v>
      </c>
      <c r="D1683" s="25">
        <v>5</v>
      </c>
      <c r="E1683" s="25">
        <v>5</v>
      </c>
      <c r="F1683" s="25">
        <v>0</v>
      </c>
      <c r="G1683" s="25">
        <v>1</v>
      </c>
      <c r="H1683" s="25">
        <v>1</v>
      </c>
      <c r="I1683" s="25">
        <v>1</v>
      </c>
      <c r="J1683" s="25">
        <v>0</v>
      </c>
      <c r="K1683" s="25" t="s">
        <v>76</v>
      </c>
      <c r="L1683" s="25">
        <v>5</v>
      </c>
      <c r="M1683" s="25" t="str">
        <f t="shared" si="26"/>
        <v>A-Good</v>
      </c>
    </row>
    <row r="1684" spans="1:13" x14ac:dyDescent="0.25">
      <c r="A1684" s="25" t="s">
        <v>1861</v>
      </c>
      <c r="B1684" s="25" t="s">
        <v>178</v>
      </c>
      <c r="C1684" s="25">
        <v>5</v>
      </c>
      <c r="D1684" s="25">
        <v>4</v>
      </c>
      <c r="E1684" s="25">
        <v>4</v>
      </c>
      <c r="F1684" s="25">
        <v>1</v>
      </c>
      <c r="G1684" s="25">
        <v>1</v>
      </c>
      <c r="H1684" s="25">
        <v>1</v>
      </c>
      <c r="I1684" s="25">
        <v>0</v>
      </c>
      <c r="J1684" s="25">
        <v>0</v>
      </c>
      <c r="K1684" s="25" t="s">
        <v>79</v>
      </c>
      <c r="L1684" s="25">
        <v>3</v>
      </c>
      <c r="M1684" s="25" t="str">
        <f t="shared" si="26"/>
        <v>C-Poor</v>
      </c>
    </row>
    <row r="1685" spans="1:13" x14ac:dyDescent="0.25">
      <c r="A1685" s="25" t="s">
        <v>1862</v>
      </c>
      <c r="B1685" s="25" t="s">
        <v>178</v>
      </c>
      <c r="C1685" s="25">
        <v>5</v>
      </c>
      <c r="D1685" s="25">
        <v>4</v>
      </c>
      <c r="E1685" s="25">
        <v>4</v>
      </c>
      <c r="F1685" s="25">
        <v>1</v>
      </c>
      <c r="G1685" s="25">
        <v>1</v>
      </c>
      <c r="H1685" s="25">
        <v>1</v>
      </c>
      <c r="I1685" s="25">
        <v>0</v>
      </c>
      <c r="J1685" s="25">
        <v>0</v>
      </c>
      <c r="K1685" s="25" t="s">
        <v>79</v>
      </c>
      <c r="L1685" s="25">
        <v>3</v>
      </c>
      <c r="M1685" s="25" t="str">
        <f t="shared" si="26"/>
        <v>C-Poor</v>
      </c>
    </row>
    <row r="1686" spans="1:13" x14ac:dyDescent="0.25">
      <c r="A1686" s="25" t="s">
        <v>1863</v>
      </c>
      <c r="B1686" s="25" t="s">
        <v>178</v>
      </c>
      <c r="C1686" s="25">
        <v>3</v>
      </c>
      <c r="D1686" s="25">
        <v>3</v>
      </c>
      <c r="E1686" s="25">
        <v>0</v>
      </c>
      <c r="F1686" s="25">
        <v>0</v>
      </c>
      <c r="G1686" s="25">
        <v>1</v>
      </c>
      <c r="H1686" s="25">
        <v>0</v>
      </c>
      <c r="I1686" s="25">
        <v>0</v>
      </c>
      <c r="J1686" s="25">
        <v>0</v>
      </c>
      <c r="K1686" s="25" t="s">
        <v>80</v>
      </c>
      <c r="L1686" s="25">
        <v>2</v>
      </c>
      <c r="M1686" s="25" t="str">
        <f t="shared" si="26"/>
        <v>D-Poor</v>
      </c>
    </row>
    <row r="1687" spans="1:13" x14ac:dyDescent="0.25">
      <c r="A1687" s="25" t="s">
        <v>1864</v>
      </c>
      <c r="B1687" s="25" t="s">
        <v>180</v>
      </c>
      <c r="C1687" s="25">
        <v>3</v>
      </c>
      <c r="D1687" s="25">
        <v>3</v>
      </c>
      <c r="E1687" s="25">
        <v>2</v>
      </c>
      <c r="F1687" s="25">
        <v>0</v>
      </c>
      <c r="G1687" s="25">
        <v>1</v>
      </c>
      <c r="H1687" s="25">
        <v>0</v>
      </c>
      <c r="I1687" s="25">
        <v>0</v>
      </c>
      <c r="J1687" s="25">
        <v>0</v>
      </c>
      <c r="K1687" s="25" t="s">
        <v>80</v>
      </c>
      <c r="L1687" s="25">
        <v>3</v>
      </c>
      <c r="M1687" s="25" t="str">
        <f t="shared" si="26"/>
        <v>D-Poor</v>
      </c>
    </row>
    <row r="1688" spans="1:13" x14ac:dyDescent="0.25">
      <c r="A1688" s="25" t="s">
        <v>1865</v>
      </c>
      <c r="B1688" s="25" t="s">
        <v>180</v>
      </c>
      <c r="C1688" s="25">
        <v>4</v>
      </c>
      <c r="D1688" s="25">
        <v>3</v>
      </c>
      <c r="E1688" s="25">
        <v>3</v>
      </c>
      <c r="F1688" s="25">
        <v>0</v>
      </c>
      <c r="G1688" s="25">
        <v>1</v>
      </c>
      <c r="H1688" s="25">
        <v>0</v>
      </c>
      <c r="I1688" s="25">
        <v>0</v>
      </c>
      <c r="J1688" s="25">
        <v>0</v>
      </c>
      <c r="K1688" s="25" t="s">
        <v>80</v>
      </c>
      <c r="L1688" s="25">
        <v>3</v>
      </c>
      <c r="M1688" s="25" t="str">
        <f t="shared" si="26"/>
        <v>D-Poor</v>
      </c>
    </row>
    <row r="1689" spans="1:13" x14ac:dyDescent="0.25">
      <c r="A1689" s="25" t="s">
        <v>1866</v>
      </c>
      <c r="B1689" s="25" t="s">
        <v>178</v>
      </c>
      <c r="C1689" s="25">
        <v>4</v>
      </c>
      <c r="D1689" s="25">
        <v>4</v>
      </c>
      <c r="E1689" s="25">
        <v>5</v>
      </c>
      <c r="F1689" s="25">
        <v>0</v>
      </c>
      <c r="G1689" s="25">
        <v>1</v>
      </c>
      <c r="H1689" s="25">
        <v>0</v>
      </c>
      <c r="I1689" s="25">
        <v>0</v>
      </c>
      <c r="J1689" s="25">
        <v>0</v>
      </c>
      <c r="K1689" s="25" t="s">
        <v>80</v>
      </c>
      <c r="L1689" s="25">
        <v>3</v>
      </c>
      <c r="M1689" s="25" t="str">
        <f t="shared" si="26"/>
        <v>D-Poor</v>
      </c>
    </row>
    <row r="1690" spans="1:13" x14ac:dyDescent="0.25">
      <c r="A1690" s="25" t="s">
        <v>1867</v>
      </c>
      <c r="B1690" s="25" t="s">
        <v>178</v>
      </c>
      <c r="C1690" s="25">
        <v>4</v>
      </c>
      <c r="D1690" s="25">
        <v>5</v>
      </c>
      <c r="E1690" s="25">
        <v>4</v>
      </c>
      <c r="F1690" s="25">
        <v>0</v>
      </c>
      <c r="G1690" s="25">
        <v>1</v>
      </c>
      <c r="H1690" s="25">
        <v>1</v>
      </c>
      <c r="I1690" s="25">
        <v>1</v>
      </c>
      <c r="J1690" s="25">
        <v>0</v>
      </c>
      <c r="K1690" s="25" t="s">
        <v>76</v>
      </c>
      <c r="L1690" s="25">
        <v>4</v>
      </c>
      <c r="M1690" s="25" t="str">
        <f t="shared" si="26"/>
        <v>A-Good</v>
      </c>
    </row>
    <row r="1691" spans="1:13" x14ac:dyDescent="0.25">
      <c r="A1691" s="25" t="s">
        <v>1868</v>
      </c>
      <c r="B1691" s="25" t="s">
        <v>178</v>
      </c>
      <c r="C1691" s="25">
        <v>5</v>
      </c>
      <c r="D1691" s="25">
        <v>5</v>
      </c>
      <c r="E1691" s="25">
        <v>5</v>
      </c>
      <c r="F1691" s="25">
        <v>0</v>
      </c>
      <c r="G1691" s="25">
        <v>1</v>
      </c>
      <c r="H1691" s="25">
        <v>1</v>
      </c>
      <c r="I1691" s="25">
        <v>1</v>
      </c>
      <c r="J1691" s="25">
        <v>0</v>
      </c>
      <c r="K1691" s="25" t="s">
        <v>76</v>
      </c>
      <c r="L1691" s="25">
        <v>4</v>
      </c>
      <c r="M1691" s="25" t="str">
        <f t="shared" si="26"/>
        <v>A-Good</v>
      </c>
    </row>
    <row r="1692" spans="1:13" x14ac:dyDescent="0.25">
      <c r="A1692" s="25" t="s">
        <v>1869</v>
      </c>
      <c r="B1692" s="25" t="s">
        <v>178</v>
      </c>
      <c r="C1692" s="25">
        <v>4</v>
      </c>
      <c r="D1692" s="25">
        <v>4</v>
      </c>
      <c r="E1692" s="25">
        <v>3</v>
      </c>
      <c r="F1692" s="25">
        <v>0</v>
      </c>
      <c r="G1692" s="25">
        <v>0</v>
      </c>
      <c r="H1692" s="25">
        <v>1</v>
      </c>
      <c r="I1692" s="25">
        <v>1</v>
      </c>
      <c r="J1692" s="25">
        <v>1</v>
      </c>
      <c r="K1692" s="25" t="s">
        <v>77</v>
      </c>
      <c r="L1692" s="25">
        <v>3</v>
      </c>
      <c r="M1692" s="25" t="str">
        <f t="shared" si="26"/>
        <v>B-Poor</v>
      </c>
    </row>
    <row r="1693" spans="1:13" x14ac:dyDescent="0.25">
      <c r="A1693" s="25" t="s">
        <v>1870</v>
      </c>
      <c r="B1693" s="25" t="s">
        <v>180</v>
      </c>
      <c r="C1693" s="25">
        <v>5</v>
      </c>
      <c r="D1693" s="25">
        <v>4</v>
      </c>
      <c r="E1693" s="25">
        <v>4</v>
      </c>
      <c r="F1693" s="25">
        <v>1</v>
      </c>
      <c r="G1693" s="25">
        <v>1</v>
      </c>
      <c r="H1693" s="25">
        <v>1</v>
      </c>
      <c r="I1693" s="25">
        <v>0</v>
      </c>
      <c r="J1693" s="25">
        <v>0</v>
      </c>
      <c r="K1693" s="25" t="s">
        <v>79</v>
      </c>
      <c r="L1693" s="25">
        <v>3</v>
      </c>
      <c r="M1693" s="25" t="str">
        <f t="shared" si="26"/>
        <v>C-Poor</v>
      </c>
    </row>
    <row r="1694" spans="1:13" x14ac:dyDescent="0.25">
      <c r="A1694" s="25" t="s">
        <v>1871</v>
      </c>
      <c r="B1694" s="25" t="s">
        <v>180</v>
      </c>
      <c r="C1694" s="25">
        <v>5</v>
      </c>
      <c r="D1694" s="25">
        <v>5</v>
      </c>
      <c r="E1694" s="25">
        <v>5</v>
      </c>
      <c r="F1694" s="25">
        <v>1</v>
      </c>
      <c r="G1694" s="25">
        <v>1</v>
      </c>
      <c r="H1694" s="25">
        <v>1</v>
      </c>
      <c r="I1694" s="25">
        <v>0</v>
      </c>
      <c r="J1694" s="25">
        <v>0</v>
      </c>
      <c r="K1694" s="25" t="s">
        <v>79</v>
      </c>
      <c r="L1694" s="25">
        <v>4</v>
      </c>
      <c r="M1694" s="25" t="str">
        <f t="shared" si="26"/>
        <v>C-Good</v>
      </c>
    </row>
    <row r="1695" spans="1:13" x14ac:dyDescent="0.25">
      <c r="A1695" s="25" t="s">
        <v>1872</v>
      </c>
      <c r="B1695" s="25" t="s">
        <v>178</v>
      </c>
      <c r="C1695" s="25">
        <v>3</v>
      </c>
      <c r="D1695" s="25">
        <v>4</v>
      </c>
      <c r="E1695" s="25">
        <v>3</v>
      </c>
      <c r="F1695" s="25">
        <v>0</v>
      </c>
      <c r="G1695" s="25">
        <v>1</v>
      </c>
      <c r="H1695" s="25">
        <v>0</v>
      </c>
      <c r="I1695" s="25">
        <v>0</v>
      </c>
      <c r="J1695" s="25">
        <v>0</v>
      </c>
      <c r="K1695" s="25" t="s">
        <v>80</v>
      </c>
      <c r="L1695" s="25">
        <v>3</v>
      </c>
      <c r="M1695" s="25" t="str">
        <f t="shared" si="26"/>
        <v>D-Poor</v>
      </c>
    </row>
    <row r="1696" spans="1:13" x14ac:dyDescent="0.25">
      <c r="A1696" s="25" t="s">
        <v>1873</v>
      </c>
      <c r="B1696" s="25" t="s">
        <v>178</v>
      </c>
      <c r="C1696" s="25">
        <v>5</v>
      </c>
      <c r="D1696" s="25">
        <v>5</v>
      </c>
      <c r="E1696" s="25">
        <v>5</v>
      </c>
      <c r="F1696" s="25">
        <v>0</v>
      </c>
      <c r="G1696" s="25">
        <v>1</v>
      </c>
      <c r="H1696" s="25">
        <v>0</v>
      </c>
      <c r="I1696" s="25">
        <v>1</v>
      </c>
      <c r="J1696" s="25">
        <v>0</v>
      </c>
      <c r="K1696" s="25" t="s">
        <v>82</v>
      </c>
      <c r="L1696" s="25">
        <v>4</v>
      </c>
      <c r="M1696" s="25" t="str">
        <f t="shared" si="26"/>
        <v>F-Good</v>
      </c>
    </row>
    <row r="1697" spans="1:13" x14ac:dyDescent="0.25">
      <c r="A1697" s="25" t="s">
        <v>1874</v>
      </c>
      <c r="B1697" s="25" t="s">
        <v>178</v>
      </c>
      <c r="C1697" s="25">
        <v>4</v>
      </c>
      <c r="D1697" s="25">
        <v>4</v>
      </c>
      <c r="E1697" s="25">
        <v>4</v>
      </c>
      <c r="F1697" s="25">
        <v>1</v>
      </c>
      <c r="G1697" s="25">
        <v>1</v>
      </c>
      <c r="H1697" s="25">
        <v>1</v>
      </c>
      <c r="I1697" s="25">
        <v>0</v>
      </c>
      <c r="J1697" s="25">
        <v>0</v>
      </c>
      <c r="K1697" s="25" t="s">
        <v>83</v>
      </c>
      <c r="L1697" s="25">
        <v>3</v>
      </c>
      <c r="M1697" s="25" t="str">
        <f t="shared" si="26"/>
        <v>G-Poor</v>
      </c>
    </row>
    <row r="1698" spans="1:13" x14ac:dyDescent="0.25">
      <c r="A1698" s="25" t="s">
        <v>1875</v>
      </c>
      <c r="B1698" s="25" t="s">
        <v>180</v>
      </c>
      <c r="C1698" s="25">
        <v>4</v>
      </c>
      <c r="D1698" s="25">
        <v>4</v>
      </c>
      <c r="E1698" s="25">
        <v>4</v>
      </c>
      <c r="F1698" s="25">
        <v>1</v>
      </c>
      <c r="G1698" s="25">
        <v>1</v>
      </c>
      <c r="H1698" s="25">
        <v>1</v>
      </c>
      <c r="I1698" s="25">
        <v>0</v>
      </c>
      <c r="J1698" s="25">
        <v>0</v>
      </c>
      <c r="K1698" s="25" t="s">
        <v>83</v>
      </c>
      <c r="L1698" s="25">
        <v>3</v>
      </c>
      <c r="M1698" s="25" t="str">
        <f t="shared" si="26"/>
        <v>G-Poor</v>
      </c>
    </row>
    <row r="1699" spans="1:13" x14ac:dyDescent="0.25">
      <c r="A1699" s="25" t="s">
        <v>1876</v>
      </c>
      <c r="B1699" s="25" t="s">
        <v>178</v>
      </c>
      <c r="C1699" s="25">
        <v>5</v>
      </c>
      <c r="D1699" s="25">
        <v>5</v>
      </c>
      <c r="E1699" s="25">
        <v>4</v>
      </c>
      <c r="F1699" s="25">
        <v>1</v>
      </c>
      <c r="G1699" s="25">
        <v>1</v>
      </c>
      <c r="H1699" s="25">
        <v>1</v>
      </c>
      <c r="I1699" s="25">
        <v>0</v>
      </c>
      <c r="J1699" s="25">
        <v>0</v>
      </c>
      <c r="K1699" s="25" t="s">
        <v>83</v>
      </c>
      <c r="L1699" s="25">
        <v>3</v>
      </c>
      <c r="M1699" s="25" t="str">
        <f t="shared" si="26"/>
        <v>G-Poor</v>
      </c>
    </row>
    <row r="1700" spans="1:13" x14ac:dyDescent="0.25">
      <c r="A1700" s="25" t="s">
        <v>1877</v>
      </c>
      <c r="B1700" s="25" t="s">
        <v>180</v>
      </c>
      <c r="C1700" s="25">
        <v>5</v>
      </c>
      <c r="D1700" s="25">
        <v>5</v>
      </c>
      <c r="E1700" s="25">
        <v>4</v>
      </c>
      <c r="F1700" s="25">
        <v>1</v>
      </c>
      <c r="G1700" s="25">
        <v>1</v>
      </c>
      <c r="H1700" s="25">
        <v>1</v>
      </c>
      <c r="I1700" s="25">
        <v>0</v>
      </c>
      <c r="J1700" s="25">
        <v>0</v>
      </c>
      <c r="K1700" s="25" t="s">
        <v>83</v>
      </c>
      <c r="L1700" s="25">
        <v>4</v>
      </c>
      <c r="M1700" s="25" t="str">
        <f t="shared" si="26"/>
        <v>G-Good</v>
      </c>
    </row>
    <row r="1701" spans="1:13" x14ac:dyDescent="0.25">
      <c r="A1701" s="25" t="s">
        <v>1878</v>
      </c>
      <c r="B1701" s="25" t="s">
        <v>180</v>
      </c>
      <c r="C1701" s="25">
        <v>5</v>
      </c>
      <c r="D1701" s="25">
        <v>5</v>
      </c>
      <c r="E1701" s="25">
        <v>4</v>
      </c>
      <c r="F1701" s="25">
        <v>0</v>
      </c>
      <c r="G1701" s="25">
        <v>1</v>
      </c>
      <c r="H1701" s="25">
        <v>1</v>
      </c>
      <c r="I1701" s="25">
        <v>1</v>
      </c>
      <c r="J1701" s="25">
        <v>0</v>
      </c>
      <c r="K1701" s="25" t="s">
        <v>76</v>
      </c>
      <c r="L1701" s="25">
        <v>4</v>
      </c>
      <c r="M1701" s="25" t="str">
        <f t="shared" si="26"/>
        <v>A-Good</v>
      </c>
    </row>
    <row r="1702" spans="1:13" x14ac:dyDescent="0.25">
      <c r="A1702" s="25" t="s">
        <v>1879</v>
      </c>
      <c r="B1702" s="25" t="s">
        <v>180</v>
      </c>
      <c r="C1702" s="25">
        <v>5</v>
      </c>
      <c r="D1702" s="25">
        <v>5</v>
      </c>
      <c r="E1702" s="25">
        <v>5</v>
      </c>
      <c r="F1702" s="25">
        <v>0</v>
      </c>
      <c r="G1702" s="25">
        <v>1</v>
      </c>
      <c r="H1702" s="25">
        <v>1</v>
      </c>
      <c r="I1702" s="25">
        <v>1</v>
      </c>
      <c r="J1702" s="25">
        <v>0</v>
      </c>
      <c r="K1702" s="25" t="s">
        <v>76</v>
      </c>
      <c r="L1702" s="25">
        <v>3</v>
      </c>
      <c r="M1702" s="25" t="str">
        <f t="shared" si="26"/>
        <v>A-Poor</v>
      </c>
    </row>
    <row r="1703" spans="1:13" x14ac:dyDescent="0.25">
      <c r="A1703" s="25" t="s">
        <v>1880</v>
      </c>
      <c r="B1703" s="25" t="s">
        <v>180</v>
      </c>
      <c r="C1703" s="25">
        <v>5</v>
      </c>
      <c r="D1703" s="25">
        <v>5</v>
      </c>
      <c r="E1703" s="25">
        <v>5</v>
      </c>
      <c r="F1703" s="25">
        <v>0</v>
      </c>
      <c r="G1703" s="25">
        <v>0</v>
      </c>
      <c r="H1703" s="25">
        <v>1</v>
      </c>
      <c r="I1703" s="25">
        <v>1</v>
      </c>
      <c r="J1703" s="25">
        <v>1</v>
      </c>
      <c r="K1703" s="25" t="s">
        <v>77</v>
      </c>
      <c r="L1703" s="25">
        <v>4</v>
      </c>
      <c r="M1703" s="25" t="str">
        <f t="shared" si="26"/>
        <v>B-Good</v>
      </c>
    </row>
    <row r="1704" spans="1:13" x14ac:dyDescent="0.25">
      <c r="A1704" s="25" t="s">
        <v>1881</v>
      </c>
      <c r="B1704" s="25" t="s">
        <v>178</v>
      </c>
      <c r="C1704" s="25">
        <v>4</v>
      </c>
      <c r="D1704" s="25">
        <v>4</v>
      </c>
      <c r="E1704" s="25">
        <v>5</v>
      </c>
      <c r="F1704" s="25">
        <v>1</v>
      </c>
      <c r="G1704" s="25">
        <v>1</v>
      </c>
      <c r="H1704" s="25">
        <v>1</v>
      </c>
      <c r="I1704" s="25">
        <v>0</v>
      </c>
      <c r="J1704" s="25">
        <v>0</v>
      </c>
      <c r="K1704" s="25" t="s">
        <v>79</v>
      </c>
      <c r="L1704" s="25">
        <v>3</v>
      </c>
      <c r="M1704" s="25" t="str">
        <f t="shared" si="26"/>
        <v>C-Poor</v>
      </c>
    </row>
    <row r="1705" spans="1:13" x14ac:dyDescent="0.25">
      <c r="A1705" s="25" t="s">
        <v>1882</v>
      </c>
      <c r="B1705" s="25" t="s">
        <v>178</v>
      </c>
      <c r="C1705" s="25">
        <v>5</v>
      </c>
      <c r="D1705" s="25">
        <v>5</v>
      </c>
      <c r="E1705" s="25">
        <v>4</v>
      </c>
      <c r="F1705" s="25">
        <v>1</v>
      </c>
      <c r="G1705" s="25">
        <v>1</v>
      </c>
      <c r="H1705" s="25">
        <v>1</v>
      </c>
      <c r="I1705" s="25">
        <v>0</v>
      </c>
      <c r="J1705" s="25">
        <v>0</v>
      </c>
      <c r="K1705" s="25" t="s">
        <v>79</v>
      </c>
      <c r="L1705" s="25">
        <v>4</v>
      </c>
      <c r="M1705" s="25" t="str">
        <f t="shared" si="26"/>
        <v>C-Good</v>
      </c>
    </row>
    <row r="1706" spans="1:13" x14ac:dyDescent="0.25">
      <c r="A1706" s="25" t="s">
        <v>1883</v>
      </c>
      <c r="B1706" s="25" t="s">
        <v>178</v>
      </c>
      <c r="C1706" s="25">
        <v>5</v>
      </c>
      <c r="D1706" s="25">
        <v>5</v>
      </c>
      <c r="E1706" s="25">
        <v>4</v>
      </c>
      <c r="F1706" s="25">
        <v>1</v>
      </c>
      <c r="G1706" s="25">
        <v>1</v>
      </c>
      <c r="H1706" s="25">
        <v>1</v>
      </c>
      <c r="I1706" s="25">
        <v>0</v>
      </c>
      <c r="J1706" s="25">
        <v>0</v>
      </c>
      <c r="K1706" s="25" t="s">
        <v>79</v>
      </c>
      <c r="L1706" s="25">
        <v>3</v>
      </c>
      <c r="M1706" s="25" t="str">
        <f t="shared" si="26"/>
        <v>C-Poor</v>
      </c>
    </row>
    <row r="1707" spans="1:13" x14ac:dyDescent="0.25">
      <c r="A1707" s="25" t="s">
        <v>1884</v>
      </c>
      <c r="B1707" s="25" t="s">
        <v>180</v>
      </c>
      <c r="C1707" s="25">
        <v>5</v>
      </c>
      <c r="D1707" s="25">
        <v>5</v>
      </c>
      <c r="E1707" s="25">
        <v>4</v>
      </c>
      <c r="F1707" s="25">
        <v>1</v>
      </c>
      <c r="G1707" s="25">
        <v>1</v>
      </c>
      <c r="H1707" s="25">
        <v>1</v>
      </c>
      <c r="I1707" s="25">
        <v>0</v>
      </c>
      <c r="J1707" s="25">
        <v>0</v>
      </c>
      <c r="K1707" s="25" t="s">
        <v>79</v>
      </c>
      <c r="L1707" s="25">
        <v>3</v>
      </c>
      <c r="M1707" s="25" t="str">
        <f t="shared" si="26"/>
        <v>C-Poor</v>
      </c>
    </row>
    <row r="1708" spans="1:13" x14ac:dyDescent="0.25">
      <c r="A1708" s="25" t="s">
        <v>1885</v>
      </c>
      <c r="B1708" s="25" t="s">
        <v>178</v>
      </c>
      <c r="C1708" s="25">
        <v>4</v>
      </c>
      <c r="D1708" s="25">
        <v>4</v>
      </c>
      <c r="E1708" s="25">
        <v>3</v>
      </c>
      <c r="F1708" s="25">
        <v>0</v>
      </c>
      <c r="G1708" s="25">
        <v>1</v>
      </c>
      <c r="H1708" s="25">
        <v>0</v>
      </c>
      <c r="I1708" s="25">
        <v>0</v>
      </c>
      <c r="J1708" s="25">
        <v>0</v>
      </c>
      <c r="K1708" s="25" t="s">
        <v>80</v>
      </c>
      <c r="L1708" s="25">
        <v>3</v>
      </c>
      <c r="M1708" s="25" t="str">
        <f t="shared" si="26"/>
        <v>D-Poor</v>
      </c>
    </row>
    <row r="1709" spans="1:13" x14ac:dyDescent="0.25">
      <c r="A1709" s="25" t="s">
        <v>1886</v>
      </c>
      <c r="B1709" s="25" t="s">
        <v>178</v>
      </c>
      <c r="C1709" s="25">
        <v>4</v>
      </c>
      <c r="D1709" s="25">
        <v>4</v>
      </c>
      <c r="E1709" s="25">
        <v>4</v>
      </c>
      <c r="F1709" s="25">
        <v>0</v>
      </c>
      <c r="G1709" s="25">
        <v>0</v>
      </c>
      <c r="H1709" s="25">
        <v>1</v>
      </c>
      <c r="I1709" s="25">
        <v>0</v>
      </c>
      <c r="J1709" s="25">
        <v>1</v>
      </c>
      <c r="K1709" s="25" t="s">
        <v>81</v>
      </c>
      <c r="L1709" s="25">
        <v>3</v>
      </c>
      <c r="M1709" s="25" t="str">
        <f t="shared" si="26"/>
        <v>E-Poor</v>
      </c>
    </row>
    <row r="1710" spans="1:13" x14ac:dyDescent="0.25">
      <c r="A1710" s="25" t="s">
        <v>1887</v>
      </c>
      <c r="B1710" s="25" t="s">
        <v>180</v>
      </c>
      <c r="C1710" s="25">
        <v>5</v>
      </c>
      <c r="D1710" s="25">
        <v>5</v>
      </c>
      <c r="E1710" s="25">
        <v>5</v>
      </c>
      <c r="F1710" s="25">
        <v>1</v>
      </c>
      <c r="G1710" s="25">
        <v>1</v>
      </c>
      <c r="H1710" s="25">
        <v>1</v>
      </c>
      <c r="I1710" s="25">
        <v>0</v>
      </c>
      <c r="J1710" s="25">
        <v>0</v>
      </c>
      <c r="K1710" s="25" t="s">
        <v>83</v>
      </c>
      <c r="L1710" s="25">
        <v>4</v>
      </c>
      <c r="M1710" s="25" t="str">
        <f t="shared" si="26"/>
        <v>G-Good</v>
      </c>
    </row>
    <row r="1711" spans="1:13" x14ac:dyDescent="0.25">
      <c r="A1711" s="25" t="s">
        <v>1888</v>
      </c>
      <c r="B1711" s="25" t="s">
        <v>178</v>
      </c>
      <c r="C1711" s="25">
        <v>5</v>
      </c>
      <c r="D1711" s="25">
        <v>5</v>
      </c>
      <c r="E1711" s="25">
        <v>4</v>
      </c>
      <c r="F1711" s="25">
        <v>0</v>
      </c>
      <c r="G1711" s="25">
        <v>1</v>
      </c>
      <c r="H1711" s="25">
        <v>1</v>
      </c>
      <c r="I1711" s="25">
        <v>1</v>
      </c>
      <c r="J1711" s="25">
        <v>0</v>
      </c>
      <c r="K1711" s="25" t="s">
        <v>76</v>
      </c>
      <c r="L1711" s="25">
        <v>3</v>
      </c>
      <c r="M1711" s="25" t="str">
        <f t="shared" si="26"/>
        <v>A-Poor</v>
      </c>
    </row>
    <row r="1712" spans="1:13" x14ac:dyDescent="0.25">
      <c r="A1712" s="25" t="s">
        <v>1889</v>
      </c>
      <c r="B1712" s="25" t="s">
        <v>178</v>
      </c>
      <c r="C1712" s="25">
        <v>5</v>
      </c>
      <c r="D1712" s="25">
        <v>5</v>
      </c>
      <c r="E1712" s="25">
        <v>4</v>
      </c>
      <c r="F1712" s="25">
        <v>0</v>
      </c>
      <c r="G1712" s="25">
        <v>0</v>
      </c>
      <c r="H1712" s="25">
        <v>1</v>
      </c>
      <c r="I1712" s="25">
        <v>1</v>
      </c>
      <c r="J1712" s="25">
        <v>1</v>
      </c>
      <c r="K1712" s="25" t="s">
        <v>77</v>
      </c>
      <c r="L1712" s="25">
        <v>3</v>
      </c>
      <c r="M1712" s="25" t="str">
        <f t="shared" si="26"/>
        <v>B-Poor</v>
      </c>
    </row>
    <row r="1713" spans="1:13" x14ac:dyDescent="0.25">
      <c r="A1713" s="25" t="s">
        <v>1890</v>
      </c>
      <c r="B1713" s="25" t="s">
        <v>178</v>
      </c>
      <c r="C1713" s="25">
        <v>5</v>
      </c>
      <c r="D1713" s="25">
        <v>5</v>
      </c>
      <c r="E1713" s="25">
        <v>5</v>
      </c>
      <c r="F1713" s="25">
        <v>0</v>
      </c>
      <c r="G1713" s="25">
        <v>0</v>
      </c>
      <c r="H1713" s="25">
        <v>1</v>
      </c>
      <c r="I1713" s="25">
        <v>1</v>
      </c>
      <c r="J1713" s="25">
        <v>1</v>
      </c>
      <c r="K1713" s="25" t="s">
        <v>77</v>
      </c>
      <c r="L1713" s="25">
        <v>4</v>
      </c>
      <c r="M1713" s="25" t="str">
        <f t="shared" si="26"/>
        <v>B-Good</v>
      </c>
    </row>
    <row r="1714" spans="1:13" x14ac:dyDescent="0.25">
      <c r="A1714" s="25" t="s">
        <v>1891</v>
      </c>
      <c r="B1714" s="25" t="s">
        <v>178</v>
      </c>
      <c r="C1714" s="25">
        <v>5</v>
      </c>
      <c r="D1714" s="25">
        <v>4</v>
      </c>
      <c r="E1714" s="25">
        <v>4</v>
      </c>
      <c r="F1714" s="25">
        <v>1</v>
      </c>
      <c r="G1714" s="25">
        <v>1</v>
      </c>
      <c r="H1714" s="25">
        <v>1</v>
      </c>
      <c r="I1714" s="25">
        <v>0</v>
      </c>
      <c r="J1714" s="25">
        <v>0</v>
      </c>
      <c r="K1714" s="25" t="s">
        <v>79</v>
      </c>
      <c r="L1714" s="25">
        <v>3</v>
      </c>
      <c r="M1714" s="25" t="str">
        <f t="shared" si="26"/>
        <v>C-Poor</v>
      </c>
    </row>
    <row r="1715" spans="1:13" x14ac:dyDescent="0.25">
      <c r="A1715" s="25" t="s">
        <v>1892</v>
      </c>
      <c r="B1715" s="25" t="s">
        <v>178</v>
      </c>
      <c r="C1715" s="25">
        <v>5</v>
      </c>
      <c r="D1715" s="25">
        <v>5</v>
      </c>
      <c r="E1715" s="25">
        <v>3</v>
      </c>
      <c r="F1715" s="25">
        <v>1</v>
      </c>
      <c r="G1715" s="25">
        <v>1</v>
      </c>
      <c r="H1715" s="25">
        <v>1</v>
      </c>
      <c r="I1715" s="25">
        <v>0</v>
      </c>
      <c r="J1715" s="25">
        <v>0</v>
      </c>
      <c r="K1715" s="25" t="s">
        <v>79</v>
      </c>
      <c r="L1715" s="25">
        <v>3</v>
      </c>
      <c r="M1715" s="25" t="str">
        <f t="shared" si="26"/>
        <v>C-Poor</v>
      </c>
    </row>
    <row r="1716" spans="1:13" x14ac:dyDescent="0.25">
      <c r="A1716" s="25" t="s">
        <v>1893</v>
      </c>
      <c r="B1716" s="25" t="s">
        <v>178</v>
      </c>
      <c r="C1716" s="25">
        <v>5</v>
      </c>
      <c r="D1716" s="25">
        <v>5</v>
      </c>
      <c r="E1716" s="25">
        <v>5</v>
      </c>
      <c r="F1716" s="25">
        <v>1</v>
      </c>
      <c r="G1716" s="25">
        <v>1</v>
      </c>
      <c r="H1716" s="25">
        <v>1</v>
      </c>
      <c r="I1716" s="25">
        <v>0</v>
      </c>
      <c r="J1716" s="25">
        <v>0</v>
      </c>
      <c r="K1716" s="25" t="s">
        <v>79</v>
      </c>
      <c r="L1716" s="25">
        <v>4</v>
      </c>
      <c r="M1716" s="25" t="str">
        <f t="shared" si="26"/>
        <v>C-Good</v>
      </c>
    </row>
    <row r="1717" spans="1:13" x14ac:dyDescent="0.25">
      <c r="A1717" s="25" t="s">
        <v>1894</v>
      </c>
      <c r="B1717" s="25" t="s">
        <v>178</v>
      </c>
      <c r="C1717" s="25">
        <v>5</v>
      </c>
      <c r="D1717" s="25">
        <v>5</v>
      </c>
      <c r="E1717" s="25">
        <v>5</v>
      </c>
      <c r="F1717" s="25">
        <v>1</v>
      </c>
      <c r="G1717" s="25">
        <v>1</v>
      </c>
      <c r="H1717" s="25">
        <v>1</v>
      </c>
      <c r="I1717" s="25">
        <v>0</v>
      </c>
      <c r="J1717" s="25">
        <v>0</v>
      </c>
      <c r="K1717" s="25" t="s">
        <v>79</v>
      </c>
      <c r="L1717" s="25">
        <v>3</v>
      </c>
      <c r="M1717" s="25" t="str">
        <f t="shared" si="26"/>
        <v>C-Poor</v>
      </c>
    </row>
    <row r="1718" spans="1:13" x14ac:dyDescent="0.25">
      <c r="A1718" s="25" t="s">
        <v>1895</v>
      </c>
      <c r="B1718" s="25" t="s">
        <v>178</v>
      </c>
      <c r="C1718" s="25">
        <v>5</v>
      </c>
      <c r="D1718" s="25">
        <v>5</v>
      </c>
      <c r="E1718" s="25">
        <v>5</v>
      </c>
      <c r="F1718" s="25">
        <v>1</v>
      </c>
      <c r="G1718" s="25">
        <v>1</v>
      </c>
      <c r="H1718" s="25">
        <v>1</v>
      </c>
      <c r="I1718" s="25">
        <v>0</v>
      </c>
      <c r="J1718" s="25">
        <v>0</v>
      </c>
      <c r="K1718" s="25" t="s">
        <v>79</v>
      </c>
      <c r="L1718" s="25">
        <v>4</v>
      </c>
      <c r="M1718" s="25" t="str">
        <f t="shared" si="26"/>
        <v>C-Good</v>
      </c>
    </row>
    <row r="1719" spans="1:13" x14ac:dyDescent="0.25">
      <c r="A1719" s="25" t="s">
        <v>1896</v>
      </c>
      <c r="B1719" s="25" t="s">
        <v>178</v>
      </c>
      <c r="C1719" s="25">
        <v>5</v>
      </c>
      <c r="D1719" s="25">
        <v>5</v>
      </c>
      <c r="E1719" s="25">
        <v>5</v>
      </c>
      <c r="F1719" s="25">
        <v>1</v>
      </c>
      <c r="G1719" s="25">
        <v>1</v>
      </c>
      <c r="H1719" s="25">
        <v>1</v>
      </c>
      <c r="I1719" s="25">
        <v>0</v>
      </c>
      <c r="J1719" s="25">
        <v>0</v>
      </c>
      <c r="K1719" s="25" t="s">
        <v>79</v>
      </c>
      <c r="L1719" s="25">
        <v>4</v>
      </c>
      <c r="M1719" s="25" t="str">
        <f t="shared" si="26"/>
        <v>C-Good</v>
      </c>
    </row>
    <row r="1720" spans="1:13" x14ac:dyDescent="0.25">
      <c r="A1720" s="25" t="s">
        <v>1897</v>
      </c>
      <c r="B1720" s="25" t="s">
        <v>178</v>
      </c>
      <c r="C1720" s="25">
        <v>4</v>
      </c>
      <c r="D1720" s="25">
        <v>4</v>
      </c>
      <c r="E1720" s="25">
        <v>3</v>
      </c>
      <c r="F1720" s="25">
        <v>0</v>
      </c>
      <c r="G1720" s="25">
        <v>0</v>
      </c>
      <c r="H1720" s="25">
        <v>1</v>
      </c>
      <c r="I1720" s="25">
        <v>0</v>
      </c>
      <c r="J1720" s="25">
        <v>1</v>
      </c>
      <c r="K1720" s="25" t="s">
        <v>81</v>
      </c>
      <c r="L1720" s="25">
        <v>3</v>
      </c>
      <c r="M1720" s="25" t="str">
        <f t="shared" si="26"/>
        <v>E-Poor</v>
      </c>
    </row>
    <row r="1721" spans="1:13" x14ac:dyDescent="0.25">
      <c r="A1721" s="25" t="s">
        <v>1898</v>
      </c>
      <c r="B1721" s="25" t="s">
        <v>178</v>
      </c>
      <c r="C1721" s="25">
        <v>4</v>
      </c>
      <c r="D1721" s="25">
        <v>4</v>
      </c>
      <c r="E1721" s="25">
        <v>3</v>
      </c>
      <c r="F1721" s="25">
        <v>0</v>
      </c>
      <c r="G1721" s="25">
        <v>1</v>
      </c>
      <c r="H1721" s="25">
        <v>0</v>
      </c>
      <c r="I1721" s="25">
        <v>1</v>
      </c>
      <c r="J1721" s="25">
        <v>0</v>
      </c>
      <c r="K1721" s="25" t="s">
        <v>82</v>
      </c>
      <c r="L1721" s="25">
        <v>3</v>
      </c>
      <c r="M1721" s="25" t="str">
        <f t="shared" si="26"/>
        <v>F-Poor</v>
      </c>
    </row>
    <row r="1722" spans="1:13" x14ac:dyDescent="0.25">
      <c r="A1722" s="25" t="s">
        <v>1899</v>
      </c>
      <c r="B1722" s="25" t="s">
        <v>178</v>
      </c>
      <c r="C1722" s="25">
        <v>5</v>
      </c>
      <c r="D1722" s="25">
        <v>5</v>
      </c>
      <c r="E1722" s="25">
        <v>4</v>
      </c>
      <c r="F1722" s="25">
        <v>0</v>
      </c>
      <c r="G1722" s="25">
        <v>1</v>
      </c>
      <c r="H1722" s="25">
        <v>1</v>
      </c>
      <c r="I1722" s="25">
        <v>1</v>
      </c>
      <c r="J1722" s="25">
        <v>0</v>
      </c>
      <c r="K1722" s="25" t="s">
        <v>76</v>
      </c>
      <c r="L1722" s="25">
        <v>4</v>
      </c>
      <c r="M1722" s="25" t="str">
        <f t="shared" si="26"/>
        <v>A-Good</v>
      </c>
    </row>
    <row r="1723" spans="1:13" x14ac:dyDescent="0.25">
      <c r="A1723" s="25" t="s">
        <v>1900</v>
      </c>
      <c r="B1723" s="25" t="s">
        <v>178</v>
      </c>
      <c r="C1723" s="25">
        <v>5</v>
      </c>
      <c r="D1723" s="25">
        <v>5</v>
      </c>
      <c r="E1723" s="25">
        <v>5</v>
      </c>
      <c r="F1723" s="25">
        <v>0</v>
      </c>
      <c r="G1723" s="25">
        <v>1</v>
      </c>
      <c r="H1723" s="25">
        <v>1</v>
      </c>
      <c r="I1723" s="25">
        <v>1</v>
      </c>
      <c r="J1723" s="25">
        <v>0</v>
      </c>
      <c r="K1723" s="25" t="s">
        <v>76</v>
      </c>
      <c r="L1723" s="25">
        <v>4</v>
      </c>
      <c r="M1723" s="25" t="str">
        <f t="shared" si="26"/>
        <v>A-Good</v>
      </c>
    </row>
    <row r="1724" spans="1:13" x14ac:dyDescent="0.25">
      <c r="A1724" s="25" t="s">
        <v>1901</v>
      </c>
      <c r="B1724" s="25" t="s">
        <v>178</v>
      </c>
      <c r="C1724" s="25">
        <v>4</v>
      </c>
      <c r="D1724" s="25">
        <v>4</v>
      </c>
      <c r="E1724" s="25">
        <v>3</v>
      </c>
      <c r="F1724" s="25">
        <v>0</v>
      </c>
      <c r="G1724" s="25">
        <v>0</v>
      </c>
      <c r="H1724" s="25">
        <v>1</v>
      </c>
      <c r="I1724" s="25">
        <v>1</v>
      </c>
      <c r="J1724" s="25">
        <v>1</v>
      </c>
      <c r="K1724" s="25" t="s">
        <v>77</v>
      </c>
      <c r="L1724" s="25">
        <v>2</v>
      </c>
      <c r="M1724" s="25" t="str">
        <f t="shared" si="26"/>
        <v>B-Poor</v>
      </c>
    </row>
    <row r="1725" spans="1:13" x14ac:dyDescent="0.25">
      <c r="A1725" s="25" t="s">
        <v>1902</v>
      </c>
      <c r="B1725" s="25" t="s">
        <v>178</v>
      </c>
      <c r="C1725" s="25">
        <v>5</v>
      </c>
      <c r="D1725" s="25">
        <v>5</v>
      </c>
      <c r="E1725" s="25">
        <v>4</v>
      </c>
      <c r="F1725" s="25">
        <v>1</v>
      </c>
      <c r="G1725" s="25">
        <v>1</v>
      </c>
      <c r="H1725" s="25">
        <v>1</v>
      </c>
      <c r="I1725" s="25">
        <v>0</v>
      </c>
      <c r="J1725" s="25">
        <v>0</v>
      </c>
      <c r="K1725" s="25" t="s">
        <v>79</v>
      </c>
      <c r="L1725" s="25">
        <v>3</v>
      </c>
      <c r="M1725" s="25" t="str">
        <f t="shared" si="26"/>
        <v>C-Poor</v>
      </c>
    </row>
    <row r="1726" spans="1:13" x14ac:dyDescent="0.25">
      <c r="A1726" s="25" t="s">
        <v>1903</v>
      </c>
      <c r="B1726" s="25" t="s">
        <v>178</v>
      </c>
      <c r="C1726" s="25">
        <v>5</v>
      </c>
      <c r="D1726" s="25">
        <v>5</v>
      </c>
      <c r="E1726" s="25">
        <v>5</v>
      </c>
      <c r="F1726" s="25">
        <v>1</v>
      </c>
      <c r="G1726" s="25">
        <v>1</v>
      </c>
      <c r="H1726" s="25">
        <v>1</v>
      </c>
      <c r="I1726" s="25">
        <v>0</v>
      </c>
      <c r="J1726" s="25">
        <v>0</v>
      </c>
      <c r="K1726" s="25" t="s">
        <v>79</v>
      </c>
      <c r="L1726" s="25">
        <v>3</v>
      </c>
      <c r="M1726" s="25" t="str">
        <f t="shared" si="26"/>
        <v>C-Poor</v>
      </c>
    </row>
    <row r="1727" spans="1:13" x14ac:dyDescent="0.25">
      <c r="A1727" s="25" t="s">
        <v>1904</v>
      </c>
      <c r="B1727" s="25" t="s">
        <v>178</v>
      </c>
      <c r="C1727" s="25">
        <v>5</v>
      </c>
      <c r="D1727" s="25">
        <v>5</v>
      </c>
      <c r="E1727" s="25">
        <v>5</v>
      </c>
      <c r="F1727" s="25">
        <v>1</v>
      </c>
      <c r="G1727" s="25">
        <v>1</v>
      </c>
      <c r="H1727" s="25">
        <v>1</v>
      </c>
      <c r="I1727" s="25">
        <v>0</v>
      </c>
      <c r="J1727" s="25">
        <v>0</v>
      </c>
      <c r="K1727" s="25" t="s">
        <v>79</v>
      </c>
      <c r="L1727" s="25">
        <v>3</v>
      </c>
      <c r="M1727" s="25" t="str">
        <f t="shared" si="26"/>
        <v>C-Poor</v>
      </c>
    </row>
    <row r="1728" spans="1:13" x14ac:dyDescent="0.25">
      <c r="A1728" s="25" t="s">
        <v>1905</v>
      </c>
      <c r="B1728" s="25" t="s">
        <v>178</v>
      </c>
      <c r="C1728" s="25">
        <v>4</v>
      </c>
      <c r="D1728" s="25">
        <v>4</v>
      </c>
      <c r="E1728" s="25">
        <v>3</v>
      </c>
      <c r="F1728" s="25">
        <v>0</v>
      </c>
      <c r="G1728" s="25">
        <v>1</v>
      </c>
      <c r="H1728" s="25">
        <v>0</v>
      </c>
      <c r="I1728" s="25">
        <v>0</v>
      </c>
      <c r="J1728" s="25">
        <v>0</v>
      </c>
      <c r="K1728" s="25" t="s">
        <v>80</v>
      </c>
      <c r="L1728" s="25">
        <v>3</v>
      </c>
      <c r="M1728" s="25" t="str">
        <f t="shared" si="26"/>
        <v>D-Poor</v>
      </c>
    </row>
    <row r="1729" spans="1:13" x14ac:dyDescent="0.25">
      <c r="A1729" s="25" t="s">
        <v>1906</v>
      </c>
      <c r="B1729" s="25" t="s">
        <v>178</v>
      </c>
      <c r="C1729" s="25">
        <v>5</v>
      </c>
      <c r="D1729" s="25">
        <v>5</v>
      </c>
      <c r="E1729" s="25">
        <v>4</v>
      </c>
      <c r="F1729" s="25">
        <v>0</v>
      </c>
      <c r="G1729" s="25">
        <v>0</v>
      </c>
      <c r="H1729" s="25">
        <v>1</v>
      </c>
      <c r="I1729" s="25">
        <v>0</v>
      </c>
      <c r="J1729" s="25">
        <v>1</v>
      </c>
      <c r="K1729" s="25" t="s">
        <v>81</v>
      </c>
      <c r="L1729" s="25">
        <v>3</v>
      </c>
      <c r="M1729" s="25" t="str">
        <f t="shared" si="26"/>
        <v>E-Poor</v>
      </c>
    </row>
    <row r="1730" spans="1:13" x14ac:dyDescent="0.25">
      <c r="A1730" s="25" t="s">
        <v>1907</v>
      </c>
      <c r="B1730" s="25" t="s">
        <v>178</v>
      </c>
      <c r="C1730" s="25">
        <v>4</v>
      </c>
      <c r="D1730" s="25">
        <v>4</v>
      </c>
      <c r="E1730" s="25">
        <v>3</v>
      </c>
      <c r="F1730" s="25">
        <v>0</v>
      </c>
      <c r="G1730" s="25">
        <v>1</v>
      </c>
      <c r="H1730" s="25">
        <v>0</v>
      </c>
      <c r="I1730" s="25">
        <v>1</v>
      </c>
      <c r="J1730" s="25">
        <v>0</v>
      </c>
      <c r="K1730" s="25" t="s">
        <v>82</v>
      </c>
      <c r="L1730" s="25">
        <v>3</v>
      </c>
      <c r="M1730" s="25" t="str">
        <f t="shared" si="26"/>
        <v>F-Poor</v>
      </c>
    </row>
    <row r="1731" spans="1:13" x14ac:dyDescent="0.25">
      <c r="A1731" s="25" t="s">
        <v>1908</v>
      </c>
      <c r="B1731" s="25" t="s">
        <v>178</v>
      </c>
      <c r="C1731" s="25">
        <v>4</v>
      </c>
      <c r="D1731" s="25">
        <v>4</v>
      </c>
      <c r="E1731" s="25">
        <v>4</v>
      </c>
      <c r="F1731" s="25">
        <v>0</v>
      </c>
      <c r="G1731" s="25">
        <v>1</v>
      </c>
      <c r="H1731" s="25">
        <v>0</v>
      </c>
      <c r="I1731" s="25">
        <v>1</v>
      </c>
      <c r="J1731" s="25">
        <v>0</v>
      </c>
      <c r="K1731" s="25" t="s">
        <v>82</v>
      </c>
      <c r="L1731" s="25">
        <v>3</v>
      </c>
      <c r="M1731" s="25" t="str">
        <f t="shared" ref="M1731:M1794" si="27">_xlfn.CONCAT(K1731,"-",IF(L1731&gt;3,"Good", "Poor"))</f>
        <v>F-Poor</v>
      </c>
    </row>
    <row r="1732" spans="1:13" x14ac:dyDescent="0.25">
      <c r="A1732" s="25" t="s">
        <v>1909</v>
      </c>
      <c r="B1732" s="25" t="s">
        <v>180</v>
      </c>
      <c r="C1732" s="25">
        <v>5</v>
      </c>
      <c r="D1732" s="25">
        <v>5</v>
      </c>
      <c r="E1732" s="25">
        <v>5</v>
      </c>
      <c r="F1732" s="25">
        <v>1</v>
      </c>
      <c r="G1732" s="25">
        <v>1</v>
      </c>
      <c r="H1732" s="25">
        <v>1</v>
      </c>
      <c r="I1732" s="25">
        <v>0</v>
      </c>
      <c r="J1732" s="25">
        <v>0</v>
      </c>
      <c r="K1732" s="25" t="s">
        <v>83</v>
      </c>
      <c r="L1732" s="25">
        <v>3</v>
      </c>
      <c r="M1732" s="25" t="str">
        <f t="shared" si="27"/>
        <v>G-Poor</v>
      </c>
    </row>
    <row r="1733" spans="1:13" x14ac:dyDescent="0.25">
      <c r="A1733" s="25" t="s">
        <v>1910</v>
      </c>
      <c r="B1733" s="25" t="s">
        <v>178</v>
      </c>
      <c r="C1733" s="25">
        <v>5</v>
      </c>
      <c r="D1733" s="25">
        <v>5</v>
      </c>
      <c r="E1733" s="25">
        <v>5</v>
      </c>
      <c r="F1733" s="25">
        <v>1</v>
      </c>
      <c r="G1733" s="25">
        <v>1</v>
      </c>
      <c r="H1733" s="25">
        <v>1</v>
      </c>
      <c r="I1733" s="25">
        <v>0</v>
      </c>
      <c r="J1733" s="25">
        <v>0</v>
      </c>
      <c r="K1733" s="25" t="s">
        <v>83</v>
      </c>
      <c r="L1733" s="25">
        <v>3</v>
      </c>
      <c r="M1733" s="25" t="str">
        <f t="shared" si="27"/>
        <v>G-Poor</v>
      </c>
    </row>
    <row r="1734" spans="1:13" x14ac:dyDescent="0.25">
      <c r="A1734" s="25" t="s">
        <v>1911</v>
      </c>
      <c r="B1734" s="25" t="s">
        <v>180</v>
      </c>
      <c r="C1734" s="25">
        <v>5</v>
      </c>
      <c r="D1734" s="25">
        <v>5</v>
      </c>
      <c r="E1734" s="25">
        <v>5</v>
      </c>
      <c r="F1734" s="25">
        <v>1</v>
      </c>
      <c r="G1734" s="25">
        <v>1</v>
      </c>
      <c r="H1734" s="25">
        <v>1</v>
      </c>
      <c r="I1734" s="25">
        <v>0</v>
      </c>
      <c r="J1734" s="25">
        <v>0</v>
      </c>
      <c r="K1734" s="25" t="s">
        <v>83</v>
      </c>
      <c r="L1734" s="25">
        <v>4</v>
      </c>
      <c r="M1734" s="25" t="str">
        <f t="shared" si="27"/>
        <v>G-Good</v>
      </c>
    </row>
    <row r="1735" spans="1:13" x14ac:dyDescent="0.25">
      <c r="A1735" s="25" t="s">
        <v>1912</v>
      </c>
      <c r="B1735" s="25" t="s">
        <v>180</v>
      </c>
      <c r="C1735" s="25">
        <v>5</v>
      </c>
      <c r="D1735" s="25">
        <v>5</v>
      </c>
      <c r="E1735" s="25">
        <v>5</v>
      </c>
      <c r="F1735" s="25">
        <v>0</v>
      </c>
      <c r="G1735" s="25">
        <v>1</v>
      </c>
      <c r="H1735" s="25">
        <v>1</v>
      </c>
      <c r="I1735" s="25">
        <v>1</v>
      </c>
      <c r="J1735" s="25">
        <v>0</v>
      </c>
      <c r="K1735" s="25" t="s">
        <v>76</v>
      </c>
      <c r="L1735" s="25">
        <v>3</v>
      </c>
      <c r="M1735" s="25" t="str">
        <f t="shared" si="27"/>
        <v>A-Poor</v>
      </c>
    </row>
    <row r="1736" spans="1:13" x14ac:dyDescent="0.25">
      <c r="A1736" s="25" t="s">
        <v>1913</v>
      </c>
      <c r="B1736" s="25" t="s">
        <v>178</v>
      </c>
      <c r="C1736" s="25">
        <v>5</v>
      </c>
      <c r="D1736" s="25">
        <v>5</v>
      </c>
      <c r="E1736" s="25">
        <v>5</v>
      </c>
      <c r="F1736" s="25">
        <v>0</v>
      </c>
      <c r="G1736" s="25">
        <v>1</v>
      </c>
      <c r="H1736" s="25">
        <v>1</v>
      </c>
      <c r="I1736" s="25">
        <v>1</v>
      </c>
      <c r="J1736" s="25">
        <v>0</v>
      </c>
      <c r="K1736" s="25" t="s">
        <v>76</v>
      </c>
      <c r="L1736" s="25">
        <v>4</v>
      </c>
      <c r="M1736" s="25" t="str">
        <f t="shared" si="27"/>
        <v>A-Good</v>
      </c>
    </row>
    <row r="1737" spans="1:13" x14ac:dyDescent="0.25">
      <c r="A1737" s="25" t="s">
        <v>1914</v>
      </c>
      <c r="B1737" s="25" t="s">
        <v>180</v>
      </c>
      <c r="C1737" s="25">
        <v>5</v>
      </c>
      <c r="D1737" s="25">
        <v>5</v>
      </c>
      <c r="E1737" s="25">
        <v>5</v>
      </c>
      <c r="F1737" s="25">
        <v>0</v>
      </c>
      <c r="G1737" s="25">
        <v>1</v>
      </c>
      <c r="H1737" s="25">
        <v>1</v>
      </c>
      <c r="I1737" s="25">
        <v>1</v>
      </c>
      <c r="J1737" s="25">
        <v>0</v>
      </c>
      <c r="K1737" s="25" t="s">
        <v>76</v>
      </c>
      <c r="L1737" s="25">
        <v>4</v>
      </c>
      <c r="M1737" s="25" t="str">
        <f t="shared" si="27"/>
        <v>A-Good</v>
      </c>
    </row>
    <row r="1738" spans="1:13" x14ac:dyDescent="0.25">
      <c r="A1738" s="25" t="s">
        <v>1915</v>
      </c>
      <c r="B1738" s="25" t="s">
        <v>180</v>
      </c>
      <c r="C1738" s="25">
        <v>5</v>
      </c>
      <c r="D1738" s="25">
        <v>5</v>
      </c>
      <c r="E1738" s="25">
        <v>5</v>
      </c>
      <c r="F1738" s="25">
        <v>0</v>
      </c>
      <c r="G1738" s="25">
        <v>1</v>
      </c>
      <c r="H1738" s="25">
        <v>1</v>
      </c>
      <c r="I1738" s="25">
        <v>1</v>
      </c>
      <c r="J1738" s="25">
        <v>0</v>
      </c>
      <c r="K1738" s="25" t="s">
        <v>76</v>
      </c>
      <c r="L1738" s="25">
        <v>4</v>
      </c>
      <c r="M1738" s="25" t="str">
        <f t="shared" si="27"/>
        <v>A-Good</v>
      </c>
    </row>
    <row r="1739" spans="1:13" x14ac:dyDescent="0.25">
      <c r="A1739" s="25" t="s">
        <v>1916</v>
      </c>
      <c r="B1739" s="25" t="s">
        <v>178</v>
      </c>
      <c r="C1739" s="25">
        <v>5</v>
      </c>
      <c r="D1739" s="25">
        <v>5</v>
      </c>
      <c r="E1739" s="25">
        <v>5</v>
      </c>
      <c r="F1739" s="25">
        <v>0</v>
      </c>
      <c r="G1739" s="25">
        <v>0</v>
      </c>
      <c r="H1739" s="25">
        <v>1</v>
      </c>
      <c r="I1739" s="25">
        <v>1</v>
      </c>
      <c r="J1739" s="25">
        <v>1</v>
      </c>
      <c r="K1739" s="25" t="s">
        <v>77</v>
      </c>
      <c r="L1739" s="25">
        <v>4</v>
      </c>
      <c r="M1739" s="25" t="str">
        <f t="shared" si="27"/>
        <v>B-Good</v>
      </c>
    </row>
    <row r="1740" spans="1:13" x14ac:dyDescent="0.25">
      <c r="A1740" s="25" t="s">
        <v>1917</v>
      </c>
      <c r="B1740" s="25" t="s">
        <v>180</v>
      </c>
      <c r="C1740" s="25">
        <v>5</v>
      </c>
      <c r="D1740" s="25">
        <v>5</v>
      </c>
      <c r="E1740" s="25">
        <v>3</v>
      </c>
      <c r="F1740" s="25">
        <v>1</v>
      </c>
      <c r="G1740" s="25">
        <v>1</v>
      </c>
      <c r="H1740" s="25">
        <v>1</v>
      </c>
      <c r="I1740" s="25">
        <v>0</v>
      </c>
      <c r="J1740" s="25">
        <v>0</v>
      </c>
      <c r="K1740" s="25" t="s">
        <v>79</v>
      </c>
      <c r="L1740" s="25">
        <v>3</v>
      </c>
      <c r="M1740" s="25" t="str">
        <f t="shared" si="27"/>
        <v>C-Poor</v>
      </c>
    </row>
    <row r="1741" spans="1:13" x14ac:dyDescent="0.25">
      <c r="A1741" s="25" t="s">
        <v>1918</v>
      </c>
      <c r="B1741" s="25" t="s">
        <v>178</v>
      </c>
      <c r="C1741" s="25">
        <v>5</v>
      </c>
      <c r="D1741" s="25">
        <v>5</v>
      </c>
      <c r="E1741" s="25">
        <v>5</v>
      </c>
      <c r="F1741" s="25">
        <v>1</v>
      </c>
      <c r="G1741" s="25">
        <v>1</v>
      </c>
      <c r="H1741" s="25">
        <v>1</v>
      </c>
      <c r="I1741" s="25">
        <v>0</v>
      </c>
      <c r="J1741" s="25">
        <v>0</v>
      </c>
      <c r="K1741" s="25" t="s">
        <v>79</v>
      </c>
      <c r="L1741" s="25">
        <v>4</v>
      </c>
      <c r="M1741" s="25" t="str">
        <f t="shared" si="27"/>
        <v>C-Good</v>
      </c>
    </row>
    <row r="1742" spans="1:13" x14ac:dyDescent="0.25">
      <c r="A1742" s="25" t="s">
        <v>1919</v>
      </c>
      <c r="B1742" s="25" t="s">
        <v>180</v>
      </c>
      <c r="C1742" s="25">
        <v>4</v>
      </c>
      <c r="D1742" s="25">
        <v>4</v>
      </c>
      <c r="E1742" s="25">
        <v>3</v>
      </c>
      <c r="F1742" s="25">
        <v>0</v>
      </c>
      <c r="G1742" s="25">
        <v>1</v>
      </c>
      <c r="H1742" s="25">
        <v>0</v>
      </c>
      <c r="I1742" s="25">
        <v>1</v>
      </c>
      <c r="J1742" s="25">
        <v>0</v>
      </c>
      <c r="K1742" s="25" t="s">
        <v>82</v>
      </c>
      <c r="L1742" s="25">
        <v>4</v>
      </c>
      <c r="M1742" s="25" t="str">
        <f t="shared" si="27"/>
        <v>F-Good</v>
      </c>
    </row>
    <row r="1743" spans="1:13" x14ac:dyDescent="0.25">
      <c r="A1743" s="25" t="s">
        <v>1920</v>
      </c>
      <c r="B1743" s="25" t="s">
        <v>180</v>
      </c>
      <c r="C1743" s="25">
        <v>4</v>
      </c>
      <c r="D1743" s="25">
        <v>4</v>
      </c>
      <c r="E1743" s="25">
        <v>5</v>
      </c>
      <c r="F1743" s="25">
        <v>1</v>
      </c>
      <c r="G1743" s="25">
        <v>1</v>
      </c>
      <c r="H1743" s="25">
        <v>1</v>
      </c>
      <c r="I1743" s="25">
        <v>0</v>
      </c>
      <c r="J1743" s="25">
        <v>0</v>
      </c>
      <c r="K1743" s="25" t="s">
        <v>83</v>
      </c>
      <c r="L1743" s="25">
        <v>2</v>
      </c>
      <c r="M1743" s="25" t="str">
        <f t="shared" si="27"/>
        <v>G-Poor</v>
      </c>
    </row>
    <row r="1744" spans="1:13" x14ac:dyDescent="0.25">
      <c r="A1744" s="25" t="s">
        <v>1921</v>
      </c>
      <c r="B1744" s="25" t="s">
        <v>178</v>
      </c>
      <c r="C1744" s="25">
        <v>4</v>
      </c>
      <c r="D1744" s="25">
        <v>4</v>
      </c>
      <c r="E1744" s="25">
        <v>3</v>
      </c>
      <c r="F1744" s="25">
        <v>0</v>
      </c>
      <c r="G1744" s="25">
        <v>1</v>
      </c>
      <c r="H1744" s="25">
        <v>1</v>
      </c>
      <c r="I1744" s="25">
        <v>1</v>
      </c>
      <c r="J1744" s="25">
        <v>0</v>
      </c>
      <c r="K1744" s="25" t="s">
        <v>76</v>
      </c>
      <c r="L1744" s="25">
        <v>4</v>
      </c>
      <c r="M1744" s="25" t="str">
        <f t="shared" si="27"/>
        <v>A-Good</v>
      </c>
    </row>
    <row r="1745" spans="1:13" x14ac:dyDescent="0.25">
      <c r="A1745" s="25" t="s">
        <v>1922</v>
      </c>
      <c r="B1745" s="25" t="s">
        <v>178</v>
      </c>
      <c r="C1745" s="25">
        <v>5</v>
      </c>
      <c r="D1745" s="25">
        <v>5</v>
      </c>
      <c r="E1745" s="25">
        <v>5</v>
      </c>
      <c r="F1745" s="25">
        <v>0</v>
      </c>
      <c r="G1745" s="25">
        <v>1</v>
      </c>
      <c r="H1745" s="25">
        <v>1</v>
      </c>
      <c r="I1745" s="25">
        <v>1</v>
      </c>
      <c r="J1745" s="25">
        <v>0</v>
      </c>
      <c r="K1745" s="25" t="s">
        <v>76</v>
      </c>
      <c r="L1745" s="25">
        <v>4</v>
      </c>
      <c r="M1745" s="25" t="str">
        <f t="shared" si="27"/>
        <v>A-Good</v>
      </c>
    </row>
    <row r="1746" spans="1:13" x14ac:dyDescent="0.25">
      <c r="A1746" s="25" t="s">
        <v>1923</v>
      </c>
      <c r="B1746" s="25" t="s">
        <v>180</v>
      </c>
      <c r="C1746" s="25">
        <v>5</v>
      </c>
      <c r="D1746" s="25">
        <v>5</v>
      </c>
      <c r="E1746" s="25">
        <v>4</v>
      </c>
      <c r="F1746" s="25">
        <v>1</v>
      </c>
      <c r="G1746" s="25">
        <v>1</v>
      </c>
      <c r="H1746" s="25">
        <v>1</v>
      </c>
      <c r="I1746" s="25">
        <v>0</v>
      </c>
      <c r="J1746" s="25">
        <v>0</v>
      </c>
      <c r="K1746" s="25" t="s">
        <v>79</v>
      </c>
      <c r="L1746" s="25">
        <v>4</v>
      </c>
      <c r="M1746" s="25" t="str">
        <f t="shared" si="27"/>
        <v>C-Good</v>
      </c>
    </row>
    <row r="1747" spans="1:13" x14ac:dyDescent="0.25">
      <c r="A1747" s="25" t="s">
        <v>1924</v>
      </c>
      <c r="B1747" s="25" t="s">
        <v>178</v>
      </c>
      <c r="C1747" s="25">
        <v>5</v>
      </c>
      <c r="D1747" s="25">
        <v>5</v>
      </c>
      <c r="E1747" s="25">
        <v>4</v>
      </c>
      <c r="F1747" s="25">
        <v>1</v>
      </c>
      <c r="G1747" s="25">
        <v>1</v>
      </c>
      <c r="H1747" s="25">
        <v>1</v>
      </c>
      <c r="I1747" s="25">
        <v>0</v>
      </c>
      <c r="J1747" s="25">
        <v>0</v>
      </c>
      <c r="K1747" s="25" t="s">
        <v>79</v>
      </c>
      <c r="L1747" s="25">
        <v>4</v>
      </c>
      <c r="M1747" s="25" t="str">
        <f t="shared" si="27"/>
        <v>C-Good</v>
      </c>
    </row>
    <row r="1748" spans="1:13" x14ac:dyDescent="0.25">
      <c r="A1748" s="25" t="s">
        <v>1925</v>
      </c>
      <c r="B1748" s="25" t="s">
        <v>178</v>
      </c>
      <c r="C1748" s="25">
        <v>5</v>
      </c>
      <c r="D1748" s="25">
        <v>5</v>
      </c>
      <c r="E1748" s="25">
        <v>4</v>
      </c>
      <c r="F1748" s="25">
        <v>1</v>
      </c>
      <c r="G1748" s="25">
        <v>1</v>
      </c>
      <c r="H1748" s="25">
        <v>1</v>
      </c>
      <c r="I1748" s="25">
        <v>0</v>
      </c>
      <c r="J1748" s="25">
        <v>0</v>
      </c>
      <c r="K1748" s="25" t="s">
        <v>79</v>
      </c>
      <c r="L1748" s="25">
        <v>4</v>
      </c>
      <c r="M1748" s="25" t="str">
        <f t="shared" si="27"/>
        <v>C-Good</v>
      </c>
    </row>
    <row r="1749" spans="1:13" x14ac:dyDescent="0.25">
      <c r="A1749" s="25" t="s">
        <v>1926</v>
      </c>
      <c r="B1749" s="25" t="s">
        <v>180</v>
      </c>
      <c r="C1749" s="25">
        <v>5</v>
      </c>
      <c r="D1749" s="25">
        <v>5</v>
      </c>
      <c r="E1749" s="25">
        <v>5</v>
      </c>
      <c r="F1749" s="25">
        <v>1</v>
      </c>
      <c r="G1749" s="25">
        <v>1</v>
      </c>
      <c r="H1749" s="25">
        <v>1</v>
      </c>
      <c r="I1749" s="25">
        <v>0</v>
      </c>
      <c r="J1749" s="25">
        <v>0</v>
      </c>
      <c r="K1749" s="25" t="s">
        <v>79</v>
      </c>
      <c r="L1749" s="25">
        <v>4</v>
      </c>
      <c r="M1749" s="25" t="str">
        <f t="shared" si="27"/>
        <v>C-Good</v>
      </c>
    </row>
    <row r="1750" spans="1:13" x14ac:dyDescent="0.25">
      <c r="A1750" s="25" t="s">
        <v>1927</v>
      </c>
      <c r="B1750" s="25" t="s">
        <v>178</v>
      </c>
      <c r="C1750" s="25">
        <v>5</v>
      </c>
      <c r="D1750" s="25">
        <v>5</v>
      </c>
      <c r="E1750" s="25">
        <v>5</v>
      </c>
      <c r="F1750" s="25">
        <v>1</v>
      </c>
      <c r="G1750" s="25">
        <v>1</v>
      </c>
      <c r="H1750" s="25">
        <v>1</v>
      </c>
      <c r="I1750" s="25">
        <v>0</v>
      </c>
      <c r="J1750" s="25">
        <v>0</v>
      </c>
      <c r="K1750" s="25" t="s">
        <v>79</v>
      </c>
      <c r="L1750" s="25">
        <v>4</v>
      </c>
      <c r="M1750" s="25" t="str">
        <f t="shared" si="27"/>
        <v>C-Good</v>
      </c>
    </row>
    <row r="1751" spans="1:13" x14ac:dyDescent="0.25">
      <c r="A1751" s="25" t="s">
        <v>1928</v>
      </c>
      <c r="B1751" s="25" t="s">
        <v>180</v>
      </c>
      <c r="C1751" s="25">
        <v>5</v>
      </c>
      <c r="D1751" s="25">
        <v>5</v>
      </c>
      <c r="E1751" s="25">
        <v>5</v>
      </c>
      <c r="F1751" s="25">
        <v>1</v>
      </c>
      <c r="G1751" s="25">
        <v>1</v>
      </c>
      <c r="H1751" s="25">
        <v>1</v>
      </c>
      <c r="I1751" s="25">
        <v>0</v>
      </c>
      <c r="J1751" s="25">
        <v>0</v>
      </c>
      <c r="K1751" s="25" t="s">
        <v>79</v>
      </c>
      <c r="L1751" s="25">
        <v>4</v>
      </c>
      <c r="M1751" s="25" t="str">
        <f t="shared" si="27"/>
        <v>C-Good</v>
      </c>
    </row>
    <row r="1752" spans="1:13" x14ac:dyDescent="0.25">
      <c r="A1752" s="25" t="s">
        <v>1929</v>
      </c>
      <c r="B1752" s="25" t="s">
        <v>178</v>
      </c>
      <c r="C1752" s="25">
        <v>5</v>
      </c>
      <c r="D1752" s="25">
        <v>5</v>
      </c>
      <c r="E1752" s="25">
        <v>4</v>
      </c>
      <c r="F1752" s="25">
        <v>0</v>
      </c>
      <c r="G1752" s="25">
        <v>0</v>
      </c>
      <c r="H1752" s="25">
        <v>1</v>
      </c>
      <c r="I1752" s="25">
        <v>0</v>
      </c>
      <c r="J1752" s="25">
        <v>1</v>
      </c>
      <c r="K1752" s="25" t="s">
        <v>81</v>
      </c>
      <c r="L1752" s="25">
        <v>4</v>
      </c>
      <c r="M1752" s="25" t="str">
        <f t="shared" si="27"/>
        <v>E-Good</v>
      </c>
    </row>
    <row r="1753" spans="1:13" x14ac:dyDescent="0.25">
      <c r="A1753" s="25" t="s">
        <v>1930</v>
      </c>
      <c r="B1753" s="25" t="s">
        <v>178</v>
      </c>
      <c r="C1753" s="25">
        <v>4</v>
      </c>
      <c r="D1753" s="25">
        <v>4</v>
      </c>
      <c r="E1753" s="25">
        <v>5</v>
      </c>
      <c r="F1753" s="25">
        <v>0</v>
      </c>
      <c r="G1753" s="25">
        <v>1</v>
      </c>
      <c r="H1753" s="25">
        <v>0</v>
      </c>
      <c r="I1753" s="25">
        <v>1</v>
      </c>
      <c r="J1753" s="25">
        <v>0</v>
      </c>
      <c r="K1753" s="25" t="s">
        <v>82</v>
      </c>
      <c r="L1753" s="25">
        <v>3</v>
      </c>
      <c r="M1753" s="25" t="str">
        <f t="shared" si="27"/>
        <v>F-Poor</v>
      </c>
    </row>
    <row r="1754" spans="1:13" x14ac:dyDescent="0.25">
      <c r="A1754" s="25" t="s">
        <v>1931</v>
      </c>
      <c r="B1754" s="25" t="s">
        <v>180</v>
      </c>
      <c r="C1754" s="25">
        <v>5</v>
      </c>
      <c r="D1754" s="25">
        <v>5</v>
      </c>
      <c r="E1754" s="25">
        <v>5</v>
      </c>
      <c r="F1754" s="25">
        <v>0</v>
      </c>
      <c r="G1754" s="25">
        <v>1</v>
      </c>
      <c r="H1754" s="25">
        <v>0</v>
      </c>
      <c r="I1754" s="25">
        <v>1</v>
      </c>
      <c r="J1754" s="25">
        <v>0</v>
      </c>
      <c r="K1754" s="25" t="s">
        <v>82</v>
      </c>
      <c r="L1754" s="25">
        <v>4</v>
      </c>
      <c r="M1754" s="25" t="str">
        <f t="shared" si="27"/>
        <v>F-Good</v>
      </c>
    </row>
    <row r="1755" spans="1:13" x14ac:dyDescent="0.25">
      <c r="A1755" s="25" t="s">
        <v>1932</v>
      </c>
      <c r="B1755" s="25" t="s">
        <v>178</v>
      </c>
      <c r="C1755" s="25">
        <v>5</v>
      </c>
      <c r="D1755" s="25">
        <v>5</v>
      </c>
      <c r="E1755" s="25">
        <v>4</v>
      </c>
      <c r="F1755" s="25">
        <v>0</v>
      </c>
      <c r="G1755" s="25">
        <v>1</v>
      </c>
      <c r="H1755" s="25">
        <v>0</v>
      </c>
      <c r="I1755" s="25">
        <v>1</v>
      </c>
      <c r="J1755" s="25">
        <v>0</v>
      </c>
      <c r="K1755" s="25" t="s">
        <v>82</v>
      </c>
      <c r="L1755" s="25">
        <v>3</v>
      </c>
      <c r="M1755" s="25" t="str">
        <f t="shared" si="27"/>
        <v>F-Poor</v>
      </c>
    </row>
    <row r="1756" spans="1:13" x14ac:dyDescent="0.25">
      <c r="A1756" s="25" t="s">
        <v>1933</v>
      </c>
      <c r="B1756" s="25" t="s">
        <v>180</v>
      </c>
      <c r="C1756" s="25">
        <v>4</v>
      </c>
      <c r="D1756" s="25">
        <v>4</v>
      </c>
      <c r="E1756" s="25">
        <v>5</v>
      </c>
      <c r="F1756" s="25">
        <v>1</v>
      </c>
      <c r="G1756" s="25">
        <v>1</v>
      </c>
      <c r="H1756" s="25">
        <v>1</v>
      </c>
      <c r="I1756" s="25">
        <v>0</v>
      </c>
      <c r="J1756" s="25">
        <v>0</v>
      </c>
      <c r="K1756" s="25" t="s">
        <v>83</v>
      </c>
      <c r="L1756" s="25">
        <v>3</v>
      </c>
      <c r="M1756" s="25" t="str">
        <f t="shared" si="27"/>
        <v>G-Poor</v>
      </c>
    </row>
    <row r="1757" spans="1:13" x14ac:dyDescent="0.25">
      <c r="A1757" s="25" t="s">
        <v>1934</v>
      </c>
      <c r="B1757" s="25" t="s">
        <v>180</v>
      </c>
      <c r="C1757" s="25">
        <v>5</v>
      </c>
      <c r="D1757" s="25">
        <v>5</v>
      </c>
      <c r="E1757" s="25">
        <v>5</v>
      </c>
      <c r="F1757" s="25">
        <v>1</v>
      </c>
      <c r="G1757" s="25">
        <v>1</v>
      </c>
      <c r="H1757" s="25">
        <v>1</v>
      </c>
      <c r="I1757" s="25">
        <v>0</v>
      </c>
      <c r="J1757" s="25">
        <v>0</v>
      </c>
      <c r="K1757" s="25" t="s">
        <v>83</v>
      </c>
      <c r="L1757" s="25">
        <v>4</v>
      </c>
      <c r="M1757" s="25" t="str">
        <f t="shared" si="27"/>
        <v>G-Good</v>
      </c>
    </row>
    <row r="1758" spans="1:13" x14ac:dyDescent="0.25">
      <c r="A1758" s="25" t="s">
        <v>1935</v>
      </c>
      <c r="B1758" s="25" t="s">
        <v>180</v>
      </c>
      <c r="C1758" s="25">
        <v>5</v>
      </c>
      <c r="D1758" s="25">
        <v>5</v>
      </c>
      <c r="E1758" s="25">
        <v>5</v>
      </c>
      <c r="F1758" s="25">
        <v>1</v>
      </c>
      <c r="G1758" s="25">
        <v>1</v>
      </c>
      <c r="H1758" s="25">
        <v>1</v>
      </c>
      <c r="I1758" s="25">
        <v>0</v>
      </c>
      <c r="J1758" s="25">
        <v>0</v>
      </c>
      <c r="K1758" s="25" t="s">
        <v>83</v>
      </c>
      <c r="L1758" s="25">
        <v>4</v>
      </c>
      <c r="M1758" s="25" t="str">
        <f t="shared" si="27"/>
        <v>G-Good</v>
      </c>
    </row>
    <row r="1759" spans="1:13" x14ac:dyDescent="0.25">
      <c r="A1759" s="25" t="s">
        <v>1936</v>
      </c>
      <c r="B1759" s="25" t="s">
        <v>178</v>
      </c>
      <c r="C1759" s="25">
        <v>5</v>
      </c>
      <c r="D1759" s="25">
        <v>5</v>
      </c>
      <c r="E1759" s="25">
        <v>4</v>
      </c>
      <c r="F1759" s="25">
        <v>0</v>
      </c>
      <c r="G1759" s="25">
        <v>1</v>
      </c>
      <c r="H1759" s="25">
        <v>1</v>
      </c>
      <c r="I1759" s="25">
        <v>1</v>
      </c>
      <c r="J1759" s="25">
        <v>0</v>
      </c>
      <c r="K1759" s="25" t="s">
        <v>76</v>
      </c>
      <c r="L1759" s="25">
        <v>3</v>
      </c>
      <c r="M1759" s="25" t="str">
        <f t="shared" si="27"/>
        <v>A-Poor</v>
      </c>
    </row>
    <row r="1760" spans="1:13" x14ac:dyDescent="0.25">
      <c r="A1760" s="25" t="s">
        <v>1937</v>
      </c>
      <c r="B1760" s="25" t="s">
        <v>180</v>
      </c>
      <c r="C1760" s="25">
        <v>5</v>
      </c>
      <c r="D1760" s="25">
        <v>5</v>
      </c>
      <c r="E1760" s="25">
        <v>5</v>
      </c>
      <c r="F1760" s="25">
        <v>0</v>
      </c>
      <c r="G1760" s="25">
        <v>1</v>
      </c>
      <c r="H1760" s="25">
        <v>1</v>
      </c>
      <c r="I1760" s="25">
        <v>1</v>
      </c>
      <c r="J1760" s="25">
        <v>0</v>
      </c>
      <c r="K1760" s="25" t="s">
        <v>76</v>
      </c>
      <c r="L1760" s="25">
        <v>4</v>
      </c>
      <c r="M1760" s="25" t="str">
        <f t="shared" si="27"/>
        <v>A-Good</v>
      </c>
    </row>
    <row r="1761" spans="1:13" x14ac:dyDescent="0.25">
      <c r="A1761" s="25" t="s">
        <v>1938</v>
      </c>
      <c r="B1761" s="25" t="s">
        <v>178</v>
      </c>
      <c r="C1761" s="25">
        <v>5</v>
      </c>
      <c r="D1761" s="25">
        <v>5</v>
      </c>
      <c r="E1761" s="25">
        <v>5</v>
      </c>
      <c r="F1761" s="25">
        <v>1</v>
      </c>
      <c r="G1761" s="25">
        <v>1</v>
      </c>
      <c r="H1761" s="25">
        <v>1</v>
      </c>
      <c r="I1761" s="25">
        <v>0</v>
      </c>
      <c r="J1761" s="25">
        <v>0</v>
      </c>
      <c r="K1761" s="25" t="s">
        <v>79</v>
      </c>
      <c r="L1761" s="25">
        <v>5</v>
      </c>
      <c r="M1761" s="25" t="str">
        <f t="shared" si="27"/>
        <v>C-Good</v>
      </c>
    </row>
    <row r="1762" spans="1:13" x14ac:dyDescent="0.25">
      <c r="A1762" s="25" t="s">
        <v>1939</v>
      </c>
      <c r="B1762" s="25" t="s">
        <v>178</v>
      </c>
      <c r="C1762" s="25">
        <v>5</v>
      </c>
      <c r="D1762" s="25">
        <v>5</v>
      </c>
      <c r="E1762" s="25">
        <v>5</v>
      </c>
      <c r="F1762" s="25">
        <v>0</v>
      </c>
      <c r="G1762" s="25">
        <v>1</v>
      </c>
      <c r="H1762" s="25">
        <v>0</v>
      </c>
      <c r="I1762" s="25">
        <v>1</v>
      </c>
      <c r="J1762" s="25">
        <v>0</v>
      </c>
      <c r="K1762" s="25" t="s">
        <v>82</v>
      </c>
      <c r="L1762" s="25">
        <v>4</v>
      </c>
      <c r="M1762" s="25" t="str">
        <f t="shared" si="27"/>
        <v>F-Good</v>
      </c>
    </row>
    <row r="1763" spans="1:13" x14ac:dyDescent="0.25">
      <c r="A1763" s="25" t="s">
        <v>1940</v>
      </c>
      <c r="B1763" s="25" t="s">
        <v>180</v>
      </c>
      <c r="C1763" s="25">
        <v>5</v>
      </c>
      <c r="D1763" s="25">
        <v>5</v>
      </c>
      <c r="E1763" s="25">
        <v>4</v>
      </c>
      <c r="F1763" s="25">
        <v>1</v>
      </c>
      <c r="G1763" s="25">
        <v>1</v>
      </c>
      <c r="H1763" s="25">
        <v>1</v>
      </c>
      <c r="I1763" s="25">
        <v>0</v>
      </c>
      <c r="J1763" s="25">
        <v>0</v>
      </c>
      <c r="K1763" s="25" t="s">
        <v>83</v>
      </c>
      <c r="L1763" s="25">
        <v>3</v>
      </c>
      <c r="M1763" s="25" t="str">
        <f t="shared" si="27"/>
        <v>G-Poor</v>
      </c>
    </row>
    <row r="1764" spans="1:13" x14ac:dyDescent="0.25">
      <c r="A1764" s="25" t="s">
        <v>1941</v>
      </c>
      <c r="B1764" s="25" t="s">
        <v>178</v>
      </c>
      <c r="C1764" s="25">
        <v>5</v>
      </c>
      <c r="D1764" s="25">
        <v>5</v>
      </c>
      <c r="E1764" s="25">
        <v>5</v>
      </c>
      <c r="F1764" s="25">
        <v>0</v>
      </c>
      <c r="G1764" s="25">
        <v>1</v>
      </c>
      <c r="H1764" s="25">
        <v>1</v>
      </c>
      <c r="I1764" s="25">
        <v>1</v>
      </c>
      <c r="J1764" s="25">
        <v>0</v>
      </c>
      <c r="K1764" s="25" t="s">
        <v>76</v>
      </c>
      <c r="L1764" s="25">
        <v>3</v>
      </c>
      <c r="M1764" s="25" t="str">
        <f t="shared" si="27"/>
        <v>A-Poor</v>
      </c>
    </row>
    <row r="1765" spans="1:13" x14ac:dyDescent="0.25">
      <c r="A1765" s="25" t="s">
        <v>1942</v>
      </c>
      <c r="B1765" s="25" t="s">
        <v>180</v>
      </c>
      <c r="C1765" s="25">
        <v>5</v>
      </c>
      <c r="D1765" s="25">
        <v>5</v>
      </c>
      <c r="E1765" s="25">
        <v>5</v>
      </c>
      <c r="F1765" s="25">
        <v>0</v>
      </c>
      <c r="G1765" s="25">
        <v>1</v>
      </c>
      <c r="H1765" s="25">
        <v>1</v>
      </c>
      <c r="I1765" s="25">
        <v>1</v>
      </c>
      <c r="J1765" s="25">
        <v>0</v>
      </c>
      <c r="K1765" s="25" t="s">
        <v>76</v>
      </c>
      <c r="L1765" s="25">
        <v>4</v>
      </c>
      <c r="M1765" s="25" t="str">
        <f t="shared" si="27"/>
        <v>A-Good</v>
      </c>
    </row>
    <row r="1766" spans="1:13" x14ac:dyDescent="0.25">
      <c r="A1766" s="25" t="s">
        <v>1943</v>
      </c>
      <c r="B1766" s="25" t="s">
        <v>180</v>
      </c>
      <c r="C1766" s="25">
        <v>5</v>
      </c>
      <c r="D1766" s="25">
        <v>5</v>
      </c>
      <c r="E1766" s="25">
        <v>5</v>
      </c>
      <c r="F1766" s="25">
        <v>0</v>
      </c>
      <c r="G1766" s="25">
        <v>1</v>
      </c>
      <c r="H1766" s="25">
        <v>1</v>
      </c>
      <c r="I1766" s="25">
        <v>1</v>
      </c>
      <c r="J1766" s="25">
        <v>0</v>
      </c>
      <c r="K1766" s="25" t="s">
        <v>76</v>
      </c>
      <c r="L1766" s="25">
        <v>4</v>
      </c>
      <c r="M1766" s="25" t="str">
        <f t="shared" si="27"/>
        <v>A-Good</v>
      </c>
    </row>
    <row r="1767" spans="1:13" x14ac:dyDescent="0.25">
      <c r="A1767" s="25" t="s">
        <v>1944</v>
      </c>
      <c r="B1767" s="25" t="s">
        <v>178</v>
      </c>
      <c r="C1767" s="25">
        <v>4</v>
      </c>
      <c r="D1767" s="25">
        <v>4</v>
      </c>
      <c r="E1767" s="25">
        <v>3</v>
      </c>
      <c r="F1767" s="25">
        <v>0</v>
      </c>
      <c r="G1767" s="25">
        <v>0</v>
      </c>
      <c r="H1767" s="25">
        <v>1</v>
      </c>
      <c r="I1767" s="25">
        <v>1</v>
      </c>
      <c r="J1767" s="25">
        <v>1</v>
      </c>
      <c r="K1767" s="25" t="s">
        <v>77</v>
      </c>
      <c r="L1767" s="25">
        <v>3</v>
      </c>
      <c r="M1767" s="25" t="str">
        <f t="shared" si="27"/>
        <v>B-Poor</v>
      </c>
    </row>
    <row r="1768" spans="1:13" x14ac:dyDescent="0.25">
      <c r="A1768" s="25" t="s">
        <v>1945</v>
      </c>
      <c r="B1768" s="25" t="s">
        <v>178</v>
      </c>
      <c r="C1768" s="25">
        <v>5</v>
      </c>
      <c r="D1768" s="25">
        <v>5</v>
      </c>
      <c r="E1768" s="25">
        <v>4</v>
      </c>
      <c r="F1768" s="25">
        <v>0</v>
      </c>
      <c r="G1768" s="25">
        <v>0</v>
      </c>
      <c r="H1768" s="25">
        <v>1</v>
      </c>
      <c r="I1768" s="25">
        <v>1</v>
      </c>
      <c r="J1768" s="25">
        <v>1</v>
      </c>
      <c r="K1768" s="25" t="s">
        <v>77</v>
      </c>
      <c r="L1768" s="25">
        <v>3</v>
      </c>
      <c r="M1768" s="25" t="str">
        <f t="shared" si="27"/>
        <v>B-Poor</v>
      </c>
    </row>
    <row r="1769" spans="1:13" x14ac:dyDescent="0.25">
      <c r="A1769" s="25" t="s">
        <v>1946</v>
      </c>
      <c r="B1769" s="25" t="s">
        <v>178</v>
      </c>
      <c r="C1769" s="25">
        <v>5</v>
      </c>
      <c r="D1769" s="25">
        <v>5</v>
      </c>
      <c r="E1769" s="25">
        <v>5</v>
      </c>
      <c r="F1769" s="25">
        <v>1</v>
      </c>
      <c r="G1769" s="25">
        <v>1</v>
      </c>
      <c r="H1769" s="25">
        <v>1</v>
      </c>
      <c r="I1769" s="25">
        <v>0</v>
      </c>
      <c r="J1769" s="25">
        <v>0</v>
      </c>
      <c r="K1769" s="25" t="s">
        <v>79</v>
      </c>
      <c r="L1769" s="25">
        <v>3</v>
      </c>
      <c r="M1769" s="25" t="str">
        <f t="shared" si="27"/>
        <v>C-Poor</v>
      </c>
    </row>
    <row r="1770" spans="1:13" x14ac:dyDescent="0.25">
      <c r="A1770" s="25" t="s">
        <v>1947</v>
      </c>
      <c r="B1770" s="25" t="s">
        <v>178</v>
      </c>
      <c r="C1770" s="25">
        <v>5</v>
      </c>
      <c r="D1770" s="25">
        <v>5</v>
      </c>
      <c r="E1770" s="25">
        <v>5</v>
      </c>
      <c r="F1770" s="25">
        <v>1</v>
      </c>
      <c r="G1770" s="25">
        <v>1</v>
      </c>
      <c r="H1770" s="25">
        <v>1</v>
      </c>
      <c r="I1770" s="25">
        <v>0</v>
      </c>
      <c r="J1770" s="25">
        <v>0</v>
      </c>
      <c r="K1770" s="25" t="s">
        <v>79</v>
      </c>
      <c r="L1770" s="25">
        <v>4</v>
      </c>
      <c r="M1770" s="25" t="str">
        <f t="shared" si="27"/>
        <v>C-Good</v>
      </c>
    </row>
    <row r="1771" spans="1:13" x14ac:dyDescent="0.25">
      <c r="A1771" s="25" t="s">
        <v>1948</v>
      </c>
      <c r="B1771" s="25" t="s">
        <v>180</v>
      </c>
      <c r="C1771" s="25">
        <v>5</v>
      </c>
      <c r="D1771" s="25">
        <v>5</v>
      </c>
      <c r="E1771" s="25">
        <v>4</v>
      </c>
      <c r="F1771" s="25">
        <v>1</v>
      </c>
      <c r="G1771" s="25">
        <v>1</v>
      </c>
      <c r="H1771" s="25">
        <v>1</v>
      </c>
      <c r="I1771" s="25">
        <v>0</v>
      </c>
      <c r="J1771" s="25">
        <v>0</v>
      </c>
      <c r="K1771" s="25" t="s">
        <v>79</v>
      </c>
      <c r="L1771" s="25">
        <v>3</v>
      </c>
      <c r="M1771" s="25" t="str">
        <f t="shared" si="27"/>
        <v>C-Poor</v>
      </c>
    </row>
    <row r="1772" spans="1:13" x14ac:dyDescent="0.25">
      <c r="A1772" s="25" t="s">
        <v>1949</v>
      </c>
      <c r="B1772" s="25" t="s">
        <v>178</v>
      </c>
      <c r="C1772" s="25">
        <v>5</v>
      </c>
      <c r="D1772" s="25">
        <v>5</v>
      </c>
      <c r="E1772" s="25">
        <v>5</v>
      </c>
      <c r="F1772" s="25">
        <v>1</v>
      </c>
      <c r="G1772" s="25">
        <v>1</v>
      </c>
      <c r="H1772" s="25">
        <v>1</v>
      </c>
      <c r="I1772" s="25">
        <v>0</v>
      </c>
      <c r="J1772" s="25">
        <v>0</v>
      </c>
      <c r="K1772" s="25" t="s">
        <v>79</v>
      </c>
      <c r="L1772" s="25">
        <v>4</v>
      </c>
      <c r="M1772" s="25" t="str">
        <f t="shared" si="27"/>
        <v>C-Good</v>
      </c>
    </row>
    <row r="1773" spans="1:13" x14ac:dyDescent="0.25">
      <c r="A1773" s="25" t="s">
        <v>1950</v>
      </c>
      <c r="B1773" s="25" t="s">
        <v>180</v>
      </c>
      <c r="C1773" s="25">
        <v>3</v>
      </c>
      <c r="D1773" s="25">
        <v>3</v>
      </c>
      <c r="E1773" s="25">
        <v>2</v>
      </c>
      <c r="F1773" s="25">
        <v>0</v>
      </c>
      <c r="G1773" s="25">
        <v>1</v>
      </c>
      <c r="H1773" s="25">
        <v>0</v>
      </c>
      <c r="I1773" s="25">
        <v>0</v>
      </c>
      <c r="J1773" s="25">
        <v>0</v>
      </c>
      <c r="K1773" s="25" t="s">
        <v>80</v>
      </c>
      <c r="L1773" s="25">
        <v>2</v>
      </c>
      <c r="M1773" s="25" t="str">
        <f t="shared" si="27"/>
        <v>D-Poor</v>
      </c>
    </row>
    <row r="1774" spans="1:13" x14ac:dyDescent="0.25">
      <c r="A1774" s="25" t="s">
        <v>1951</v>
      </c>
      <c r="B1774" s="25" t="s">
        <v>178</v>
      </c>
      <c r="C1774" s="25">
        <v>5</v>
      </c>
      <c r="D1774" s="25">
        <v>5</v>
      </c>
      <c r="E1774" s="25">
        <v>4</v>
      </c>
      <c r="F1774" s="25">
        <v>0</v>
      </c>
      <c r="G1774" s="25">
        <v>1</v>
      </c>
      <c r="H1774" s="25">
        <v>0</v>
      </c>
      <c r="I1774" s="25">
        <v>1</v>
      </c>
      <c r="J1774" s="25">
        <v>0</v>
      </c>
      <c r="K1774" s="25" t="s">
        <v>82</v>
      </c>
      <c r="L1774" s="25">
        <v>3</v>
      </c>
      <c r="M1774" s="25" t="str">
        <f t="shared" si="27"/>
        <v>F-Poor</v>
      </c>
    </row>
    <row r="1775" spans="1:13" x14ac:dyDescent="0.25">
      <c r="A1775" s="25" t="s">
        <v>1952</v>
      </c>
      <c r="B1775" s="25" t="s">
        <v>178</v>
      </c>
      <c r="C1775" s="25">
        <v>5</v>
      </c>
      <c r="D1775" s="25">
        <v>5</v>
      </c>
      <c r="E1775" s="25">
        <v>4</v>
      </c>
      <c r="F1775" s="25">
        <v>0</v>
      </c>
      <c r="G1775" s="25">
        <v>1</v>
      </c>
      <c r="H1775" s="25">
        <v>0</v>
      </c>
      <c r="I1775" s="25">
        <v>1</v>
      </c>
      <c r="J1775" s="25">
        <v>0</v>
      </c>
      <c r="K1775" s="25" t="s">
        <v>82</v>
      </c>
      <c r="L1775" s="25">
        <v>4</v>
      </c>
      <c r="M1775" s="25" t="str">
        <f t="shared" si="27"/>
        <v>F-Good</v>
      </c>
    </row>
    <row r="1776" spans="1:13" x14ac:dyDescent="0.25">
      <c r="A1776" s="25" t="s">
        <v>1953</v>
      </c>
      <c r="B1776" s="25" t="s">
        <v>180</v>
      </c>
      <c r="C1776" s="25">
        <v>4</v>
      </c>
      <c r="D1776" s="25">
        <v>4</v>
      </c>
      <c r="E1776" s="25">
        <v>4</v>
      </c>
      <c r="F1776" s="25">
        <v>1</v>
      </c>
      <c r="G1776" s="25">
        <v>1</v>
      </c>
      <c r="H1776" s="25">
        <v>1</v>
      </c>
      <c r="I1776" s="25">
        <v>0</v>
      </c>
      <c r="J1776" s="25">
        <v>0</v>
      </c>
      <c r="K1776" s="25" t="s">
        <v>83</v>
      </c>
      <c r="L1776" s="25">
        <v>3</v>
      </c>
      <c r="M1776" s="25" t="str">
        <f t="shared" si="27"/>
        <v>G-Poor</v>
      </c>
    </row>
    <row r="1777" spans="1:13" x14ac:dyDescent="0.25">
      <c r="A1777" s="25" t="s">
        <v>1954</v>
      </c>
      <c r="B1777" s="25" t="s">
        <v>178</v>
      </c>
      <c r="C1777" s="25">
        <v>5</v>
      </c>
      <c r="D1777" s="25">
        <v>5</v>
      </c>
      <c r="E1777" s="25">
        <v>5</v>
      </c>
      <c r="F1777" s="25">
        <v>0</v>
      </c>
      <c r="G1777" s="25">
        <v>1</v>
      </c>
      <c r="H1777" s="25">
        <v>1</v>
      </c>
      <c r="I1777" s="25">
        <v>1</v>
      </c>
      <c r="J1777" s="25">
        <v>0</v>
      </c>
      <c r="K1777" s="25" t="s">
        <v>76</v>
      </c>
      <c r="L1777" s="25">
        <v>3</v>
      </c>
      <c r="M1777" s="25" t="str">
        <f t="shared" si="27"/>
        <v>A-Poor</v>
      </c>
    </row>
    <row r="1778" spans="1:13" x14ac:dyDescent="0.25">
      <c r="A1778" s="25" t="s">
        <v>1955</v>
      </c>
      <c r="B1778" s="25" t="s">
        <v>178</v>
      </c>
      <c r="C1778" s="25">
        <v>5</v>
      </c>
      <c r="D1778" s="25">
        <v>5</v>
      </c>
      <c r="E1778" s="25">
        <v>5</v>
      </c>
      <c r="F1778" s="25">
        <v>0</v>
      </c>
      <c r="G1778" s="25">
        <v>1</v>
      </c>
      <c r="H1778" s="25">
        <v>1</v>
      </c>
      <c r="I1778" s="25">
        <v>1</v>
      </c>
      <c r="J1778" s="25">
        <v>0</v>
      </c>
      <c r="K1778" s="25" t="s">
        <v>76</v>
      </c>
      <c r="L1778" s="25">
        <v>5</v>
      </c>
      <c r="M1778" s="25" t="str">
        <f t="shared" si="27"/>
        <v>A-Good</v>
      </c>
    </row>
    <row r="1779" spans="1:13" x14ac:dyDescent="0.25">
      <c r="A1779" s="25" t="s">
        <v>1956</v>
      </c>
      <c r="B1779" s="25" t="s">
        <v>178</v>
      </c>
      <c r="C1779" s="25">
        <v>5</v>
      </c>
      <c r="D1779" s="25">
        <v>5</v>
      </c>
      <c r="E1779" s="25">
        <v>5</v>
      </c>
      <c r="F1779" s="25">
        <v>0</v>
      </c>
      <c r="G1779" s="25">
        <v>1</v>
      </c>
      <c r="H1779" s="25">
        <v>1</v>
      </c>
      <c r="I1779" s="25">
        <v>1</v>
      </c>
      <c r="J1779" s="25">
        <v>0</v>
      </c>
      <c r="K1779" s="25" t="s">
        <v>76</v>
      </c>
      <c r="L1779" s="25">
        <v>5</v>
      </c>
      <c r="M1779" s="25" t="str">
        <f t="shared" si="27"/>
        <v>A-Good</v>
      </c>
    </row>
    <row r="1780" spans="1:13" x14ac:dyDescent="0.25">
      <c r="A1780" s="25" t="s">
        <v>1957</v>
      </c>
      <c r="B1780" s="25" t="s">
        <v>178</v>
      </c>
      <c r="C1780" s="25">
        <v>5</v>
      </c>
      <c r="D1780" s="25">
        <v>5</v>
      </c>
      <c r="E1780" s="25">
        <v>4</v>
      </c>
      <c r="F1780" s="25">
        <v>1</v>
      </c>
      <c r="G1780" s="25">
        <v>1</v>
      </c>
      <c r="H1780" s="25">
        <v>1</v>
      </c>
      <c r="I1780" s="25">
        <v>0</v>
      </c>
      <c r="J1780" s="25">
        <v>0</v>
      </c>
      <c r="K1780" s="25" t="s">
        <v>79</v>
      </c>
      <c r="L1780" s="25">
        <v>4</v>
      </c>
      <c r="M1780" s="25" t="str">
        <f t="shared" si="27"/>
        <v>C-Good</v>
      </c>
    </row>
    <row r="1781" spans="1:13" x14ac:dyDescent="0.25">
      <c r="A1781" s="25" t="s">
        <v>1958</v>
      </c>
      <c r="B1781" s="25" t="s">
        <v>178</v>
      </c>
      <c r="C1781" s="25">
        <v>5</v>
      </c>
      <c r="D1781" s="25">
        <v>5</v>
      </c>
      <c r="E1781" s="25">
        <v>5</v>
      </c>
      <c r="F1781" s="25">
        <v>1</v>
      </c>
      <c r="G1781" s="25">
        <v>1</v>
      </c>
      <c r="H1781" s="25">
        <v>1</v>
      </c>
      <c r="I1781" s="25">
        <v>0</v>
      </c>
      <c r="J1781" s="25">
        <v>0</v>
      </c>
      <c r="K1781" s="25" t="s">
        <v>79</v>
      </c>
      <c r="L1781" s="25">
        <v>5</v>
      </c>
      <c r="M1781" s="25" t="str">
        <f t="shared" si="27"/>
        <v>C-Good</v>
      </c>
    </row>
    <row r="1782" spans="1:13" x14ac:dyDescent="0.25">
      <c r="A1782" s="25" t="s">
        <v>1959</v>
      </c>
      <c r="B1782" s="25" t="s">
        <v>178</v>
      </c>
      <c r="C1782" s="25">
        <v>5</v>
      </c>
      <c r="D1782" s="25">
        <v>5</v>
      </c>
      <c r="E1782" s="25">
        <v>4</v>
      </c>
      <c r="F1782" s="25">
        <v>0</v>
      </c>
      <c r="G1782" s="25">
        <v>1</v>
      </c>
      <c r="H1782" s="25">
        <v>0</v>
      </c>
      <c r="I1782" s="25">
        <v>1</v>
      </c>
      <c r="J1782" s="25">
        <v>0</v>
      </c>
      <c r="K1782" s="25" t="s">
        <v>82</v>
      </c>
      <c r="L1782" s="25">
        <v>4</v>
      </c>
      <c r="M1782" s="25" t="str">
        <f t="shared" si="27"/>
        <v>F-Good</v>
      </c>
    </row>
    <row r="1783" spans="1:13" x14ac:dyDescent="0.25">
      <c r="A1783" s="25" t="s">
        <v>1960</v>
      </c>
      <c r="B1783" s="25" t="s">
        <v>178</v>
      </c>
      <c r="C1783" s="25">
        <v>5</v>
      </c>
      <c r="D1783" s="25">
        <v>5</v>
      </c>
      <c r="E1783" s="25">
        <v>4</v>
      </c>
      <c r="F1783" s="25">
        <v>1</v>
      </c>
      <c r="G1783" s="25">
        <v>1</v>
      </c>
      <c r="H1783" s="25">
        <v>1</v>
      </c>
      <c r="I1783" s="25">
        <v>0</v>
      </c>
      <c r="J1783" s="25">
        <v>0</v>
      </c>
      <c r="K1783" s="25" t="s">
        <v>83</v>
      </c>
      <c r="L1783" s="25">
        <v>3</v>
      </c>
      <c r="M1783" s="25" t="str">
        <f t="shared" si="27"/>
        <v>G-Poor</v>
      </c>
    </row>
    <row r="1784" spans="1:13" x14ac:dyDescent="0.25">
      <c r="A1784" s="25" t="s">
        <v>1961</v>
      </c>
      <c r="B1784" s="25" t="s">
        <v>178</v>
      </c>
      <c r="C1784" s="25">
        <v>5</v>
      </c>
      <c r="D1784" s="25">
        <v>5</v>
      </c>
      <c r="E1784" s="25">
        <v>5</v>
      </c>
      <c r="F1784" s="25">
        <v>0</v>
      </c>
      <c r="G1784" s="25">
        <v>1</v>
      </c>
      <c r="H1784" s="25">
        <v>1</v>
      </c>
      <c r="I1784" s="25">
        <v>1</v>
      </c>
      <c r="J1784" s="25">
        <v>0</v>
      </c>
      <c r="K1784" s="25" t="s">
        <v>76</v>
      </c>
      <c r="L1784" s="25">
        <v>3</v>
      </c>
      <c r="M1784" s="25" t="str">
        <f t="shared" si="27"/>
        <v>A-Poor</v>
      </c>
    </row>
    <row r="1785" spans="1:13" x14ac:dyDescent="0.25">
      <c r="A1785" s="25" t="s">
        <v>1962</v>
      </c>
      <c r="B1785" s="25" t="s">
        <v>178</v>
      </c>
      <c r="C1785" s="25">
        <v>5</v>
      </c>
      <c r="D1785" s="25">
        <v>5</v>
      </c>
      <c r="E1785" s="25">
        <v>4</v>
      </c>
      <c r="F1785" s="25">
        <v>0</v>
      </c>
      <c r="G1785" s="25">
        <v>1</v>
      </c>
      <c r="H1785" s="25">
        <v>1</v>
      </c>
      <c r="I1785" s="25">
        <v>1</v>
      </c>
      <c r="J1785" s="25">
        <v>0</v>
      </c>
      <c r="K1785" s="25" t="s">
        <v>76</v>
      </c>
      <c r="L1785" s="25">
        <v>4</v>
      </c>
      <c r="M1785" s="25" t="str">
        <f t="shared" si="27"/>
        <v>A-Good</v>
      </c>
    </row>
    <row r="1786" spans="1:13" x14ac:dyDescent="0.25">
      <c r="A1786" s="25" t="s">
        <v>1963</v>
      </c>
      <c r="B1786" s="25" t="s">
        <v>180</v>
      </c>
      <c r="C1786" s="25">
        <v>5</v>
      </c>
      <c r="D1786" s="25">
        <v>5</v>
      </c>
      <c r="E1786" s="25">
        <v>5</v>
      </c>
      <c r="F1786" s="25">
        <v>0</v>
      </c>
      <c r="G1786" s="25">
        <v>1</v>
      </c>
      <c r="H1786" s="25">
        <v>1</v>
      </c>
      <c r="I1786" s="25">
        <v>1</v>
      </c>
      <c r="J1786" s="25">
        <v>0</v>
      </c>
      <c r="K1786" s="25" t="s">
        <v>76</v>
      </c>
      <c r="L1786" s="25">
        <v>4</v>
      </c>
      <c r="M1786" s="25" t="str">
        <f t="shared" si="27"/>
        <v>A-Good</v>
      </c>
    </row>
    <row r="1787" spans="1:13" x14ac:dyDescent="0.25">
      <c r="A1787" s="25" t="s">
        <v>1964</v>
      </c>
      <c r="B1787" s="25" t="s">
        <v>178</v>
      </c>
      <c r="C1787" s="25">
        <v>5</v>
      </c>
      <c r="D1787" s="25">
        <v>5</v>
      </c>
      <c r="E1787" s="25">
        <v>5</v>
      </c>
      <c r="F1787" s="25">
        <v>0</v>
      </c>
      <c r="G1787" s="25">
        <v>0</v>
      </c>
      <c r="H1787" s="25">
        <v>1</v>
      </c>
      <c r="I1787" s="25">
        <v>1</v>
      </c>
      <c r="J1787" s="25">
        <v>1</v>
      </c>
      <c r="K1787" s="25" t="s">
        <v>77</v>
      </c>
      <c r="L1787" s="25">
        <v>5</v>
      </c>
      <c r="M1787" s="25" t="str">
        <f t="shared" si="27"/>
        <v>B-Good</v>
      </c>
    </row>
    <row r="1788" spans="1:13" x14ac:dyDescent="0.25">
      <c r="A1788" s="25" t="s">
        <v>1965</v>
      </c>
      <c r="B1788" s="25" t="s">
        <v>180</v>
      </c>
      <c r="C1788" s="25">
        <v>5</v>
      </c>
      <c r="D1788" s="25">
        <v>5</v>
      </c>
      <c r="E1788" s="25">
        <v>5</v>
      </c>
      <c r="F1788" s="25">
        <v>1</v>
      </c>
      <c r="G1788" s="25">
        <v>1</v>
      </c>
      <c r="H1788" s="25">
        <v>1</v>
      </c>
      <c r="I1788" s="25">
        <v>0</v>
      </c>
      <c r="J1788" s="25">
        <v>0</v>
      </c>
      <c r="K1788" s="25" t="s">
        <v>79</v>
      </c>
      <c r="L1788" s="25">
        <v>4</v>
      </c>
      <c r="M1788" s="25" t="str">
        <f t="shared" si="27"/>
        <v>C-Good</v>
      </c>
    </row>
    <row r="1789" spans="1:13" x14ac:dyDescent="0.25">
      <c r="A1789" s="25" t="s">
        <v>1966</v>
      </c>
      <c r="B1789" s="25" t="s">
        <v>180</v>
      </c>
      <c r="C1789" s="25">
        <v>4</v>
      </c>
      <c r="D1789" s="25">
        <v>4</v>
      </c>
      <c r="E1789" s="25">
        <v>3</v>
      </c>
      <c r="F1789" s="25">
        <v>0</v>
      </c>
      <c r="G1789" s="25">
        <v>1</v>
      </c>
      <c r="H1789" s="25">
        <v>0</v>
      </c>
      <c r="I1789" s="25">
        <v>1</v>
      </c>
      <c r="J1789" s="25">
        <v>0</v>
      </c>
      <c r="K1789" s="25" t="s">
        <v>82</v>
      </c>
      <c r="L1789" s="25">
        <v>2</v>
      </c>
      <c r="M1789" s="25" t="str">
        <f t="shared" si="27"/>
        <v>F-Poor</v>
      </c>
    </row>
    <row r="1790" spans="1:13" x14ac:dyDescent="0.25">
      <c r="A1790" s="25" t="s">
        <v>1967</v>
      </c>
      <c r="B1790" s="25" t="s">
        <v>180</v>
      </c>
      <c r="C1790" s="25">
        <v>5</v>
      </c>
      <c r="D1790" s="25">
        <v>5</v>
      </c>
      <c r="E1790" s="25">
        <v>5</v>
      </c>
      <c r="F1790" s="25">
        <v>0</v>
      </c>
      <c r="G1790" s="25">
        <v>1</v>
      </c>
      <c r="H1790" s="25">
        <v>0</v>
      </c>
      <c r="I1790" s="25">
        <v>1</v>
      </c>
      <c r="J1790" s="25">
        <v>0</v>
      </c>
      <c r="K1790" s="25" t="s">
        <v>82</v>
      </c>
      <c r="L1790" s="25">
        <v>5</v>
      </c>
      <c r="M1790" s="25" t="str">
        <f t="shared" si="27"/>
        <v>F-Good</v>
      </c>
    </row>
    <row r="1791" spans="1:13" x14ac:dyDescent="0.25">
      <c r="A1791" s="25" t="s">
        <v>1968</v>
      </c>
      <c r="B1791" s="25" t="s">
        <v>180</v>
      </c>
      <c r="C1791" s="25">
        <v>5</v>
      </c>
      <c r="D1791" s="25">
        <v>5</v>
      </c>
      <c r="E1791" s="25">
        <v>5</v>
      </c>
      <c r="F1791" s="25">
        <v>1</v>
      </c>
      <c r="G1791" s="25">
        <v>1</v>
      </c>
      <c r="H1791" s="25">
        <v>1</v>
      </c>
      <c r="I1791" s="25">
        <v>0</v>
      </c>
      <c r="J1791" s="25">
        <v>0</v>
      </c>
      <c r="K1791" s="25" t="s">
        <v>83</v>
      </c>
      <c r="L1791" s="25">
        <v>3</v>
      </c>
      <c r="M1791" s="25" t="str">
        <f t="shared" si="27"/>
        <v>G-Poor</v>
      </c>
    </row>
    <row r="1792" spans="1:13" x14ac:dyDescent="0.25">
      <c r="A1792" s="25" t="s">
        <v>1969</v>
      </c>
      <c r="B1792" s="25" t="s">
        <v>180</v>
      </c>
      <c r="C1792" s="25">
        <v>5</v>
      </c>
      <c r="D1792" s="25">
        <v>5</v>
      </c>
      <c r="E1792" s="25">
        <v>5</v>
      </c>
      <c r="F1792" s="25">
        <v>1</v>
      </c>
      <c r="G1792" s="25">
        <v>1</v>
      </c>
      <c r="H1792" s="25">
        <v>1</v>
      </c>
      <c r="I1792" s="25">
        <v>0</v>
      </c>
      <c r="J1792" s="25">
        <v>0</v>
      </c>
      <c r="K1792" s="25" t="s">
        <v>83</v>
      </c>
      <c r="L1792" s="25">
        <v>4</v>
      </c>
      <c r="M1792" s="25" t="str">
        <f t="shared" si="27"/>
        <v>G-Good</v>
      </c>
    </row>
    <row r="1793" spans="1:13" x14ac:dyDescent="0.25">
      <c r="A1793" s="25" t="s">
        <v>1970</v>
      </c>
      <c r="B1793" s="25" t="s">
        <v>178</v>
      </c>
      <c r="C1793" s="25">
        <v>5</v>
      </c>
      <c r="D1793" s="25">
        <v>5</v>
      </c>
      <c r="E1793" s="25">
        <v>4</v>
      </c>
      <c r="F1793" s="25">
        <v>0</v>
      </c>
      <c r="G1793" s="25">
        <v>1</v>
      </c>
      <c r="H1793" s="25">
        <v>1</v>
      </c>
      <c r="I1793" s="25">
        <v>1</v>
      </c>
      <c r="J1793" s="25">
        <v>0</v>
      </c>
      <c r="K1793" s="25" t="s">
        <v>76</v>
      </c>
      <c r="L1793" s="25">
        <v>3</v>
      </c>
      <c r="M1793" s="25" t="str">
        <f t="shared" si="27"/>
        <v>A-Poor</v>
      </c>
    </row>
    <row r="1794" spans="1:13" x14ac:dyDescent="0.25">
      <c r="A1794" s="25" t="s">
        <v>1971</v>
      </c>
      <c r="B1794" s="25" t="s">
        <v>178</v>
      </c>
      <c r="C1794" s="25">
        <v>5</v>
      </c>
      <c r="D1794" s="25">
        <v>5</v>
      </c>
      <c r="E1794" s="25">
        <v>4</v>
      </c>
      <c r="F1794" s="25">
        <v>0</v>
      </c>
      <c r="G1794" s="25">
        <v>1</v>
      </c>
      <c r="H1794" s="25">
        <v>1</v>
      </c>
      <c r="I1794" s="25">
        <v>1</v>
      </c>
      <c r="J1794" s="25">
        <v>0</v>
      </c>
      <c r="K1794" s="25" t="s">
        <v>76</v>
      </c>
      <c r="L1794" s="25">
        <v>4</v>
      </c>
      <c r="M1794" s="25" t="str">
        <f t="shared" si="27"/>
        <v>A-Good</v>
      </c>
    </row>
    <row r="1795" spans="1:13" x14ac:dyDescent="0.25">
      <c r="A1795" s="25" t="s">
        <v>1972</v>
      </c>
      <c r="B1795" s="25" t="s">
        <v>178</v>
      </c>
      <c r="C1795" s="25">
        <v>5</v>
      </c>
      <c r="D1795" s="25">
        <v>5</v>
      </c>
      <c r="E1795" s="25">
        <v>5</v>
      </c>
      <c r="F1795" s="25">
        <v>0</v>
      </c>
      <c r="G1795" s="25">
        <v>1</v>
      </c>
      <c r="H1795" s="25">
        <v>1</v>
      </c>
      <c r="I1795" s="25">
        <v>1</v>
      </c>
      <c r="J1795" s="25">
        <v>0</v>
      </c>
      <c r="K1795" s="25" t="s">
        <v>76</v>
      </c>
      <c r="L1795" s="25">
        <v>0</v>
      </c>
      <c r="M1795" s="25" t="str">
        <f t="shared" ref="M1795:M1858" si="28">_xlfn.CONCAT(K1795,"-",IF(L1795&gt;3,"Good", "Poor"))</f>
        <v>A-Poor</v>
      </c>
    </row>
    <row r="1796" spans="1:13" x14ac:dyDescent="0.25">
      <c r="A1796" s="25" t="s">
        <v>1973</v>
      </c>
      <c r="B1796" s="25" t="s">
        <v>180</v>
      </c>
      <c r="C1796" s="25">
        <v>4</v>
      </c>
      <c r="D1796" s="25">
        <v>4</v>
      </c>
      <c r="E1796" s="25">
        <v>5</v>
      </c>
      <c r="F1796" s="25">
        <v>0</v>
      </c>
      <c r="G1796" s="25">
        <v>0</v>
      </c>
      <c r="H1796" s="25">
        <v>1</v>
      </c>
      <c r="I1796" s="25">
        <v>1</v>
      </c>
      <c r="J1796" s="25">
        <v>1</v>
      </c>
      <c r="K1796" s="25" t="s">
        <v>77</v>
      </c>
      <c r="L1796" s="25">
        <v>4</v>
      </c>
      <c r="M1796" s="25" t="str">
        <f t="shared" si="28"/>
        <v>B-Good</v>
      </c>
    </row>
    <row r="1797" spans="1:13" x14ac:dyDescent="0.25">
      <c r="A1797" s="25" t="s">
        <v>1974</v>
      </c>
      <c r="B1797" s="25" t="s">
        <v>178</v>
      </c>
      <c r="C1797" s="25">
        <v>4</v>
      </c>
      <c r="D1797" s="25">
        <v>4</v>
      </c>
      <c r="E1797" s="25">
        <v>3</v>
      </c>
      <c r="F1797" s="25">
        <v>1</v>
      </c>
      <c r="G1797" s="25">
        <v>1</v>
      </c>
      <c r="H1797" s="25">
        <v>1</v>
      </c>
      <c r="I1797" s="25">
        <v>0</v>
      </c>
      <c r="J1797" s="25">
        <v>0</v>
      </c>
      <c r="K1797" s="25" t="s">
        <v>79</v>
      </c>
      <c r="L1797" s="25">
        <v>2</v>
      </c>
      <c r="M1797" s="25" t="str">
        <f t="shared" si="28"/>
        <v>C-Poor</v>
      </c>
    </row>
    <row r="1798" spans="1:13" x14ac:dyDescent="0.25">
      <c r="A1798" s="25" t="s">
        <v>1975</v>
      </c>
      <c r="B1798" s="25" t="s">
        <v>180</v>
      </c>
      <c r="C1798" s="25">
        <v>4</v>
      </c>
      <c r="D1798" s="25">
        <v>4</v>
      </c>
      <c r="E1798" s="25">
        <v>4</v>
      </c>
      <c r="F1798" s="25">
        <v>1</v>
      </c>
      <c r="G1798" s="25">
        <v>1</v>
      </c>
      <c r="H1798" s="25">
        <v>1</v>
      </c>
      <c r="I1798" s="25">
        <v>0</v>
      </c>
      <c r="J1798" s="25">
        <v>0</v>
      </c>
      <c r="K1798" s="25" t="s">
        <v>79</v>
      </c>
      <c r="L1798" s="25">
        <v>3</v>
      </c>
      <c r="M1798" s="25" t="str">
        <f t="shared" si="28"/>
        <v>C-Poor</v>
      </c>
    </row>
    <row r="1799" spans="1:13" x14ac:dyDescent="0.25">
      <c r="A1799" s="25" t="s">
        <v>1976</v>
      </c>
      <c r="B1799" s="25" t="s">
        <v>178</v>
      </c>
      <c r="C1799" s="25">
        <v>4</v>
      </c>
      <c r="D1799" s="25">
        <v>5</v>
      </c>
      <c r="E1799" s="25">
        <v>4</v>
      </c>
      <c r="F1799" s="25">
        <v>1</v>
      </c>
      <c r="G1799" s="25">
        <v>1</v>
      </c>
      <c r="H1799" s="25">
        <v>1</v>
      </c>
      <c r="I1799" s="25">
        <v>0</v>
      </c>
      <c r="J1799" s="25">
        <v>0</v>
      </c>
      <c r="K1799" s="25" t="s">
        <v>79</v>
      </c>
      <c r="L1799" s="25">
        <v>3</v>
      </c>
      <c r="M1799" s="25" t="str">
        <f t="shared" si="28"/>
        <v>C-Poor</v>
      </c>
    </row>
    <row r="1800" spans="1:13" x14ac:dyDescent="0.25">
      <c r="A1800" s="25" t="s">
        <v>1977</v>
      </c>
      <c r="B1800" s="25" t="s">
        <v>178</v>
      </c>
      <c r="C1800" s="25">
        <v>5</v>
      </c>
      <c r="D1800" s="25">
        <v>5</v>
      </c>
      <c r="E1800" s="25">
        <v>4</v>
      </c>
      <c r="F1800" s="25">
        <v>1</v>
      </c>
      <c r="G1800" s="25">
        <v>1</v>
      </c>
      <c r="H1800" s="25">
        <v>1</v>
      </c>
      <c r="I1800" s="25">
        <v>0</v>
      </c>
      <c r="J1800" s="25">
        <v>0</v>
      </c>
      <c r="K1800" s="25" t="s">
        <v>79</v>
      </c>
      <c r="L1800" s="25">
        <v>3</v>
      </c>
      <c r="M1800" s="25" t="str">
        <f t="shared" si="28"/>
        <v>C-Poor</v>
      </c>
    </row>
    <row r="1801" spans="1:13" x14ac:dyDescent="0.25">
      <c r="A1801" s="25" t="s">
        <v>1978</v>
      </c>
      <c r="B1801" s="25" t="s">
        <v>178</v>
      </c>
      <c r="C1801" s="25">
        <v>5</v>
      </c>
      <c r="D1801" s="25">
        <v>5</v>
      </c>
      <c r="E1801" s="25">
        <v>4</v>
      </c>
      <c r="F1801" s="25">
        <v>1</v>
      </c>
      <c r="G1801" s="25">
        <v>1</v>
      </c>
      <c r="H1801" s="25">
        <v>1</v>
      </c>
      <c r="I1801" s="25">
        <v>0</v>
      </c>
      <c r="J1801" s="25">
        <v>0</v>
      </c>
      <c r="K1801" s="25" t="s">
        <v>79</v>
      </c>
      <c r="L1801" s="25">
        <v>3</v>
      </c>
      <c r="M1801" s="25" t="str">
        <f t="shared" si="28"/>
        <v>C-Poor</v>
      </c>
    </row>
    <row r="1802" spans="1:13" x14ac:dyDescent="0.25">
      <c r="A1802" s="25" t="s">
        <v>1979</v>
      </c>
      <c r="B1802" s="25" t="s">
        <v>178</v>
      </c>
      <c r="C1802" s="25">
        <v>5</v>
      </c>
      <c r="D1802" s="25">
        <v>5</v>
      </c>
      <c r="E1802" s="25">
        <v>4</v>
      </c>
      <c r="F1802" s="25">
        <v>1</v>
      </c>
      <c r="G1802" s="25">
        <v>1</v>
      </c>
      <c r="H1802" s="25">
        <v>1</v>
      </c>
      <c r="I1802" s="25">
        <v>0</v>
      </c>
      <c r="J1802" s="25">
        <v>0</v>
      </c>
      <c r="K1802" s="25" t="s">
        <v>79</v>
      </c>
      <c r="L1802" s="25">
        <v>3</v>
      </c>
      <c r="M1802" s="25" t="str">
        <f t="shared" si="28"/>
        <v>C-Poor</v>
      </c>
    </row>
    <row r="1803" spans="1:13" x14ac:dyDescent="0.25">
      <c r="A1803" s="25" t="s">
        <v>1980</v>
      </c>
      <c r="B1803" s="25" t="s">
        <v>180</v>
      </c>
      <c r="C1803" s="25">
        <v>5</v>
      </c>
      <c r="D1803" s="25">
        <v>5</v>
      </c>
      <c r="E1803" s="25">
        <v>5</v>
      </c>
      <c r="F1803" s="25">
        <v>1</v>
      </c>
      <c r="G1803" s="25">
        <v>1</v>
      </c>
      <c r="H1803" s="25">
        <v>1</v>
      </c>
      <c r="I1803" s="25">
        <v>0</v>
      </c>
      <c r="J1803" s="25">
        <v>0</v>
      </c>
      <c r="K1803" s="25" t="s">
        <v>79</v>
      </c>
      <c r="L1803" s="25">
        <v>3</v>
      </c>
      <c r="M1803" s="25" t="str">
        <f t="shared" si="28"/>
        <v>C-Poor</v>
      </c>
    </row>
    <row r="1804" spans="1:13" x14ac:dyDescent="0.25">
      <c r="A1804" s="25" t="s">
        <v>1981</v>
      </c>
      <c r="B1804" s="25" t="s">
        <v>178</v>
      </c>
      <c r="C1804" s="25">
        <v>4</v>
      </c>
      <c r="D1804" s="25">
        <v>4</v>
      </c>
      <c r="E1804" s="25">
        <v>3</v>
      </c>
      <c r="F1804" s="25">
        <v>0</v>
      </c>
      <c r="G1804" s="25">
        <v>0</v>
      </c>
      <c r="H1804" s="25">
        <v>1</v>
      </c>
      <c r="I1804" s="25">
        <v>0</v>
      </c>
      <c r="J1804" s="25">
        <v>1</v>
      </c>
      <c r="K1804" s="25" t="s">
        <v>81</v>
      </c>
      <c r="L1804" s="25">
        <v>3</v>
      </c>
      <c r="M1804" s="25" t="str">
        <f t="shared" si="28"/>
        <v>E-Poor</v>
      </c>
    </row>
    <row r="1805" spans="1:13" x14ac:dyDescent="0.25">
      <c r="A1805" s="25" t="s">
        <v>1982</v>
      </c>
      <c r="B1805" s="25" t="s">
        <v>178</v>
      </c>
      <c r="C1805" s="25">
        <v>5</v>
      </c>
      <c r="D1805" s="25">
        <v>4</v>
      </c>
      <c r="E1805" s="25">
        <v>3</v>
      </c>
      <c r="F1805" s="25">
        <v>0</v>
      </c>
      <c r="G1805" s="25">
        <v>1</v>
      </c>
      <c r="H1805" s="25">
        <v>0</v>
      </c>
      <c r="I1805" s="25">
        <v>1</v>
      </c>
      <c r="J1805" s="25">
        <v>0</v>
      </c>
      <c r="K1805" s="25" t="s">
        <v>82</v>
      </c>
      <c r="L1805" s="25">
        <v>3</v>
      </c>
      <c r="M1805" s="25" t="str">
        <f t="shared" si="28"/>
        <v>F-Poor</v>
      </c>
    </row>
    <row r="1806" spans="1:13" x14ac:dyDescent="0.25">
      <c r="A1806" s="25" t="s">
        <v>1983</v>
      </c>
      <c r="B1806" s="25" t="s">
        <v>178</v>
      </c>
      <c r="C1806" s="25">
        <v>5</v>
      </c>
      <c r="D1806" s="25">
        <v>5</v>
      </c>
      <c r="E1806" s="25">
        <v>5</v>
      </c>
      <c r="F1806" s="25">
        <v>0</v>
      </c>
      <c r="G1806" s="25">
        <v>1</v>
      </c>
      <c r="H1806" s="25">
        <v>0</v>
      </c>
      <c r="I1806" s="25">
        <v>1</v>
      </c>
      <c r="J1806" s="25">
        <v>0</v>
      </c>
      <c r="K1806" s="25" t="s">
        <v>82</v>
      </c>
      <c r="L1806" s="25">
        <v>5</v>
      </c>
      <c r="M1806" s="25" t="str">
        <f t="shared" si="28"/>
        <v>F-Good</v>
      </c>
    </row>
    <row r="1807" spans="1:13" x14ac:dyDescent="0.25">
      <c r="A1807" s="25" t="s">
        <v>1984</v>
      </c>
      <c r="B1807" s="25" t="s">
        <v>178</v>
      </c>
      <c r="C1807" s="25">
        <v>4</v>
      </c>
      <c r="D1807" s="25">
        <v>4</v>
      </c>
      <c r="E1807" s="25">
        <v>3</v>
      </c>
      <c r="F1807" s="25">
        <v>1</v>
      </c>
      <c r="G1807" s="25">
        <v>1</v>
      </c>
      <c r="H1807" s="25">
        <v>1</v>
      </c>
      <c r="I1807" s="25">
        <v>0</v>
      </c>
      <c r="J1807" s="25">
        <v>0</v>
      </c>
      <c r="K1807" s="25" t="s">
        <v>79</v>
      </c>
      <c r="L1807" s="25">
        <v>2</v>
      </c>
      <c r="M1807" s="25" t="str">
        <f t="shared" si="28"/>
        <v>C-Poor</v>
      </c>
    </row>
    <row r="1808" spans="1:13" x14ac:dyDescent="0.25">
      <c r="A1808" s="25" t="s">
        <v>1985</v>
      </c>
      <c r="B1808" s="25" t="s">
        <v>178</v>
      </c>
      <c r="C1808" s="25">
        <v>5</v>
      </c>
      <c r="D1808" s="25">
        <v>5</v>
      </c>
      <c r="E1808" s="25">
        <v>4</v>
      </c>
      <c r="F1808" s="25">
        <v>1</v>
      </c>
      <c r="G1808" s="25">
        <v>1</v>
      </c>
      <c r="H1808" s="25">
        <v>1</v>
      </c>
      <c r="I1808" s="25">
        <v>0</v>
      </c>
      <c r="J1808" s="25">
        <v>0</v>
      </c>
      <c r="K1808" s="25" t="s">
        <v>79</v>
      </c>
      <c r="L1808" s="25">
        <v>3</v>
      </c>
      <c r="M1808" s="25" t="str">
        <f t="shared" si="28"/>
        <v>C-Poor</v>
      </c>
    </row>
    <row r="1809" spans="1:13" x14ac:dyDescent="0.25">
      <c r="A1809" s="25" t="s">
        <v>1986</v>
      </c>
      <c r="B1809" s="25" t="s">
        <v>178</v>
      </c>
      <c r="C1809" s="25">
        <v>5</v>
      </c>
      <c r="D1809" s="25">
        <v>5</v>
      </c>
      <c r="E1809" s="25">
        <v>4</v>
      </c>
      <c r="F1809" s="25">
        <v>1</v>
      </c>
      <c r="G1809" s="25">
        <v>1</v>
      </c>
      <c r="H1809" s="25">
        <v>1</v>
      </c>
      <c r="I1809" s="25">
        <v>0</v>
      </c>
      <c r="J1809" s="25">
        <v>0</v>
      </c>
      <c r="K1809" s="25" t="s">
        <v>79</v>
      </c>
      <c r="L1809" s="25">
        <v>3</v>
      </c>
      <c r="M1809" s="25" t="str">
        <f t="shared" si="28"/>
        <v>C-Poor</v>
      </c>
    </row>
    <row r="1810" spans="1:13" x14ac:dyDescent="0.25">
      <c r="A1810" s="25" t="s">
        <v>1987</v>
      </c>
      <c r="B1810" s="25" t="s">
        <v>178</v>
      </c>
      <c r="C1810" s="25">
        <v>5</v>
      </c>
      <c r="D1810" s="25">
        <v>5</v>
      </c>
      <c r="E1810" s="25">
        <v>5</v>
      </c>
      <c r="F1810" s="25">
        <v>0</v>
      </c>
      <c r="G1810" s="25">
        <v>1</v>
      </c>
      <c r="H1810" s="25">
        <v>0</v>
      </c>
      <c r="I1810" s="25">
        <v>0</v>
      </c>
      <c r="J1810" s="25">
        <v>0</v>
      </c>
      <c r="K1810" s="25" t="s">
        <v>80</v>
      </c>
      <c r="L1810" s="25">
        <v>4</v>
      </c>
      <c r="M1810" s="25" t="str">
        <f t="shared" si="28"/>
        <v>D-Good</v>
      </c>
    </row>
    <row r="1811" spans="1:13" x14ac:dyDescent="0.25">
      <c r="A1811" s="25" t="s">
        <v>1988</v>
      </c>
      <c r="B1811" s="25" t="s">
        <v>178</v>
      </c>
      <c r="C1811" s="25">
        <v>4</v>
      </c>
      <c r="D1811" s="25">
        <v>4</v>
      </c>
      <c r="E1811" s="25">
        <v>2</v>
      </c>
      <c r="F1811" s="25">
        <v>0</v>
      </c>
      <c r="G1811" s="25">
        <v>0</v>
      </c>
      <c r="H1811" s="25">
        <v>1</v>
      </c>
      <c r="I1811" s="25">
        <v>0</v>
      </c>
      <c r="J1811" s="25">
        <v>1</v>
      </c>
      <c r="K1811" s="25" t="s">
        <v>81</v>
      </c>
      <c r="L1811" s="25">
        <v>3</v>
      </c>
      <c r="M1811" s="25" t="str">
        <f t="shared" si="28"/>
        <v>E-Poor</v>
      </c>
    </row>
    <row r="1812" spans="1:13" x14ac:dyDescent="0.25">
      <c r="A1812" s="25" t="s">
        <v>1989</v>
      </c>
      <c r="B1812" s="25" t="s">
        <v>178</v>
      </c>
      <c r="C1812" s="25">
        <v>4</v>
      </c>
      <c r="D1812" s="25">
        <v>4</v>
      </c>
      <c r="E1812" s="25">
        <v>3</v>
      </c>
      <c r="F1812" s="25">
        <v>0</v>
      </c>
      <c r="G1812" s="25">
        <v>0</v>
      </c>
      <c r="H1812" s="25">
        <v>1</v>
      </c>
      <c r="I1812" s="25">
        <v>0</v>
      </c>
      <c r="J1812" s="25">
        <v>1</v>
      </c>
      <c r="K1812" s="25" t="s">
        <v>81</v>
      </c>
      <c r="L1812" s="25">
        <v>2</v>
      </c>
      <c r="M1812" s="25" t="str">
        <f t="shared" si="28"/>
        <v>E-Poor</v>
      </c>
    </row>
    <row r="1813" spans="1:13" x14ac:dyDescent="0.25">
      <c r="A1813" s="25" t="s">
        <v>1990</v>
      </c>
      <c r="B1813" s="25" t="s">
        <v>178</v>
      </c>
      <c r="C1813" s="25">
        <v>4</v>
      </c>
      <c r="D1813" s="25">
        <v>4</v>
      </c>
      <c r="E1813" s="25">
        <v>2</v>
      </c>
      <c r="F1813" s="25">
        <v>0</v>
      </c>
      <c r="G1813" s="25">
        <v>1</v>
      </c>
      <c r="H1813" s="25">
        <v>0</v>
      </c>
      <c r="I1813" s="25">
        <v>1</v>
      </c>
      <c r="J1813" s="25">
        <v>0</v>
      </c>
      <c r="K1813" s="25" t="s">
        <v>82</v>
      </c>
      <c r="L1813" s="25">
        <v>2</v>
      </c>
      <c r="M1813" s="25" t="str">
        <f t="shared" si="28"/>
        <v>F-Poor</v>
      </c>
    </row>
    <row r="1814" spans="1:13" x14ac:dyDescent="0.25">
      <c r="A1814" s="25" t="s">
        <v>1991</v>
      </c>
      <c r="B1814" s="25" t="s">
        <v>178</v>
      </c>
      <c r="C1814" s="25">
        <v>5</v>
      </c>
      <c r="D1814" s="25">
        <v>5</v>
      </c>
      <c r="E1814" s="25">
        <v>4</v>
      </c>
      <c r="F1814" s="25">
        <v>0</v>
      </c>
      <c r="G1814" s="25">
        <v>1</v>
      </c>
      <c r="H1814" s="25">
        <v>1</v>
      </c>
      <c r="I1814" s="25">
        <v>1</v>
      </c>
      <c r="J1814" s="25">
        <v>0</v>
      </c>
      <c r="K1814" s="25" t="s">
        <v>76</v>
      </c>
      <c r="L1814" s="25">
        <v>3</v>
      </c>
      <c r="M1814" s="25" t="str">
        <f t="shared" si="28"/>
        <v>A-Poor</v>
      </c>
    </row>
    <row r="1815" spans="1:13" x14ac:dyDescent="0.25">
      <c r="A1815" s="25" t="s">
        <v>1992</v>
      </c>
      <c r="B1815" s="25" t="s">
        <v>178</v>
      </c>
      <c r="C1815" s="25">
        <v>5</v>
      </c>
      <c r="D1815" s="25">
        <v>5</v>
      </c>
      <c r="E1815" s="25">
        <v>5</v>
      </c>
      <c r="F1815" s="25">
        <v>0</v>
      </c>
      <c r="G1815" s="25">
        <v>1</v>
      </c>
      <c r="H1815" s="25">
        <v>1</v>
      </c>
      <c r="I1815" s="25">
        <v>1</v>
      </c>
      <c r="J1815" s="25">
        <v>0</v>
      </c>
      <c r="K1815" s="25" t="s">
        <v>76</v>
      </c>
      <c r="L1815" s="25">
        <v>5</v>
      </c>
      <c r="M1815" s="25" t="str">
        <f t="shared" si="28"/>
        <v>A-Good</v>
      </c>
    </row>
    <row r="1816" spans="1:13" x14ac:dyDescent="0.25">
      <c r="A1816" s="25" t="s">
        <v>1993</v>
      </c>
      <c r="B1816" s="25" t="s">
        <v>180</v>
      </c>
      <c r="C1816" s="25">
        <v>4</v>
      </c>
      <c r="D1816" s="25">
        <v>4</v>
      </c>
      <c r="E1816" s="25">
        <v>5</v>
      </c>
      <c r="F1816" s="25">
        <v>1</v>
      </c>
      <c r="G1816" s="25">
        <v>1</v>
      </c>
      <c r="H1816" s="25">
        <v>1</v>
      </c>
      <c r="I1816" s="25">
        <v>0</v>
      </c>
      <c r="J1816" s="25">
        <v>0</v>
      </c>
      <c r="K1816" s="25" t="s">
        <v>79</v>
      </c>
      <c r="L1816" s="25">
        <v>3</v>
      </c>
      <c r="M1816" s="25" t="str">
        <f t="shared" si="28"/>
        <v>C-Poor</v>
      </c>
    </row>
    <row r="1817" spans="1:13" x14ac:dyDescent="0.25">
      <c r="A1817" s="25" t="s">
        <v>1994</v>
      </c>
      <c r="B1817" s="25" t="s">
        <v>178</v>
      </c>
      <c r="C1817" s="25">
        <v>5</v>
      </c>
      <c r="D1817" s="25">
        <v>5</v>
      </c>
      <c r="E1817" s="25">
        <v>5</v>
      </c>
      <c r="F1817" s="25">
        <v>1</v>
      </c>
      <c r="G1817" s="25">
        <v>1</v>
      </c>
      <c r="H1817" s="25">
        <v>1</v>
      </c>
      <c r="I1817" s="25">
        <v>0</v>
      </c>
      <c r="J1817" s="25">
        <v>0</v>
      </c>
      <c r="K1817" s="25" t="s">
        <v>79</v>
      </c>
      <c r="L1817" s="25">
        <v>3</v>
      </c>
      <c r="M1817" s="25" t="str">
        <f t="shared" si="28"/>
        <v>C-Poor</v>
      </c>
    </row>
    <row r="1818" spans="1:13" x14ac:dyDescent="0.25">
      <c r="A1818" s="25" t="s">
        <v>1995</v>
      </c>
      <c r="B1818" s="25" t="s">
        <v>180</v>
      </c>
      <c r="C1818" s="25">
        <v>5</v>
      </c>
      <c r="D1818" s="25">
        <v>5</v>
      </c>
      <c r="E1818" s="25">
        <v>4</v>
      </c>
      <c r="F1818" s="25">
        <v>1</v>
      </c>
      <c r="G1818" s="25">
        <v>1</v>
      </c>
      <c r="H1818" s="25">
        <v>1</v>
      </c>
      <c r="I1818" s="25">
        <v>0</v>
      </c>
      <c r="J1818" s="25">
        <v>0</v>
      </c>
      <c r="K1818" s="25" t="s">
        <v>79</v>
      </c>
      <c r="L1818" s="25">
        <v>3</v>
      </c>
      <c r="M1818" s="25" t="str">
        <f t="shared" si="28"/>
        <v>C-Poor</v>
      </c>
    </row>
    <row r="1819" spans="1:13" x14ac:dyDescent="0.25">
      <c r="A1819" s="25" t="s">
        <v>1996</v>
      </c>
      <c r="B1819" s="25" t="s">
        <v>178</v>
      </c>
      <c r="C1819" s="25">
        <v>5</v>
      </c>
      <c r="D1819" s="25">
        <v>5</v>
      </c>
      <c r="E1819" s="25">
        <v>5</v>
      </c>
      <c r="F1819" s="25">
        <v>0</v>
      </c>
      <c r="G1819" s="25">
        <v>1</v>
      </c>
      <c r="H1819" s="25">
        <v>0</v>
      </c>
      <c r="I1819" s="25">
        <v>0</v>
      </c>
      <c r="J1819" s="25">
        <v>0</v>
      </c>
      <c r="K1819" s="25" t="s">
        <v>80</v>
      </c>
      <c r="L1819" s="25">
        <v>3</v>
      </c>
      <c r="M1819" s="25" t="str">
        <f t="shared" si="28"/>
        <v>D-Poor</v>
      </c>
    </row>
    <row r="1820" spans="1:13" x14ac:dyDescent="0.25">
      <c r="A1820" s="25" t="s">
        <v>1997</v>
      </c>
      <c r="B1820" s="25" t="s">
        <v>178</v>
      </c>
      <c r="C1820" s="25">
        <v>4</v>
      </c>
      <c r="D1820" s="25">
        <v>4</v>
      </c>
      <c r="E1820" s="25">
        <v>5</v>
      </c>
      <c r="F1820" s="25">
        <v>0</v>
      </c>
      <c r="G1820" s="25">
        <v>0</v>
      </c>
      <c r="H1820" s="25">
        <v>1</v>
      </c>
      <c r="I1820" s="25">
        <v>0</v>
      </c>
      <c r="J1820" s="25">
        <v>1</v>
      </c>
      <c r="K1820" s="25" t="s">
        <v>81</v>
      </c>
      <c r="L1820" s="25">
        <v>3</v>
      </c>
      <c r="M1820" s="25" t="str">
        <f t="shared" si="28"/>
        <v>E-Poor</v>
      </c>
    </row>
    <row r="1821" spans="1:13" x14ac:dyDescent="0.25">
      <c r="A1821" s="25" t="s">
        <v>1998</v>
      </c>
      <c r="B1821" s="25" t="s">
        <v>178</v>
      </c>
      <c r="C1821" s="25">
        <v>4</v>
      </c>
      <c r="D1821" s="25">
        <v>5</v>
      </c>
      <c r="E1821" s="25">
        <v>4</v>
      </c>
      <c r="F1821" s="25">
        <v>0</v>
      </c>
      <c r="G1821" s="25">
        <v>1</v>
      </c>
      <c r="H1821" s="25">
        <v>0</v>
      </c>
      <c r="I1821" s="25">
        <v>1</v>
      </c>
      <c r="J1821" s="25">
        <v>0</v>
      </c>
      <c r="K1821" s="25" t="s">
        <v>82</v>
      </c>
      <c r="L1821" s="25">
        <v>3</v>
      </c>
      <c r="M1821" s="25" t="str">
        <f t="shared" si="28"/>
        <v>F-Poor</v>
      </c>
    </row>
    <row r="1822" spans="1:13" x14ac:dyDescent="0.25">
      <c r="A1822" s="25" t="s">
        <v>1999</v>
      </c>
      <c r="B1822" s="25" t="s">
        <v>178</v>
      </c>
      <c r="C1822" s="25">
        <v>5</v>
      </c>
      <c r="D1822" s="25">
        <v>5</v>
      </c>
      <c r="E1822" s="25">
        <v>5</v>
      </c>
      <c r="F1822" s="25">
        <v>0</v>
      </c>
      <c r="G1822" s="25">
        <v>1</v>
      </c>
      <c r="H1822" s="25">
        <v>0</v>
      </c>
      <c r="I1822" s="25">
        <v>1</v>
      </c>
      <c r="J1822" s="25">
        <v>0</v>
      </c>
      <c r="K1822" s="25" t="s">
        <v>82</v>
      </c>
      <c r="L1822" s="25">
        <v>3</v>
      </c>
      <c r="M1822" s="25" t="str">
        <f t="shared" si="28"/>
        <v>F-Poor</v>
      </c>
    </row>
    <row r="1823" spans="1:13" x14ac:dyDescent="0.25">
      <c r="A1823" s="25" t="s">
        <v>2000</v>
      </c>
      <c r="B1823" s="25" t="s">
        <v>178</v>
      </c>
      <c r="C1823" s="25">
        <v>4</v>
      </c>
      <c r="D1823" s="25">
        <v>5</v>
      </c>
      <c r="E1823" s="25">
        <v>4</v>
      </c>
      <c r="F1823" s="25">
        <v>0</v>
      </c>
      <c r="G1823" s="25">
        <v>1</v>
      </c>
      <c r="H1823" s="25">
        <v>1</v>
      </c>
      <c r="I1823" s="25">
        <v>1</v>
      </c>
      <c r="J1823" s="25">
        <v>0</v>
      </c>
      <c r="K1823" s="25" t="s">
        <v>76</v>
      </c>
      <c r="L1823" s="25">
        <v>4</v>
      </c>
      <c r="M1823" s="25" t="str">
        <f t="shared" si="28"/>
        <v>A-Good</v>
      </c>
    </row>
    <row r="1824" spans="1:13" x14ac:dyDescent="0.25">
      <c r="A1824" s="25" t="s">
        <v>2001</v>
      </c>
      <c r="B1824" s="25" t="s">
        <v>178</v>
      </c>
      <c r="C1824" s="25">
        <v>5</v>
      </c>
      <c r="D1824" s="25">
        <v>5</v>
      </c>
      <c r="E1824" s="25">
        <v>5</v>
      </c>
      <c r="F1824" s="25">
        <v>0</v>
      </c>
      <c r="G1824" s="25">
        <v>1</v>
      </c>
      <c r="H1824" s="25">
        <v>1</v>
      </c>
      <c r="I1824" s="25">
        <v>1</v>
      </c>
      <c r="J1824" s="25">
        <v>0</v>
      </c>
      <c r="K1824" s="25" t="s">
        <v>76</v>
      </c>
      <c r="L1824" s="25">
        <v>4</v>
      </c>
      <c r="M1824" s="25" t="str">
        <f t="shared" si="28"/>
        <v>A-Good</v>
      </c>
    </row>
    <row r="1825" spans="1:13" x14ac:dyDescent="0.25">
      <c r="A1825" s="25" t="s">
        <v>2002</v>
      </c>
      <c r="B1825" s="25" t="s">
        <v>178</v>
      </c>
      <c r="C1825" s="25">
        <v>5</v>
      </c>
      <c r="D1825" s="25">
        <v>5</v>
      </c>
      <c r="E1825" s="25">
        <v>5</v>
      </c>
      <c r="F1825" s="25">
        <v>0</v>
      </c>
      <c r="G1825" s="25">
        <v>1</v>
      </c>
      <c r="H1825" s="25">
        <v>1</v>
      </c>
      <c r="I1825" s="25">
        <v>1</v>
      </c>
      <c r="J1825" s="25">
        <v>0</v>
      </c>
      <c r="K1825" s="25" t="s">
        <v>76</v>
      </c>
      <c r="L1825" s="25">
        <v>4</v>
      </c>
      <c r="M1825" s="25" t="str">
        <f t="shared" si="28"/>
        <v>A-Good</v>
      </c>
    </row>
    <row r="1826" spans="1:13" x14ac:dyDescent="0.25">
      <c r="A1826" s="25" t="s">
        <v>2003</v>
      </c>
      <c r="B1826" s="25" t="s">
        <v>178</v>
      </c>
      <c r="C1826" s="25">
        <v>5</v>
      </c>
      <c r="D1826" s="25">
        <v>5</v>
      </c>
      <c r="E1826" s="25">
        <v>5</v>
      </c>
      <c r="F1826" s="25">
        <v>0</v>
      </c>
      <c r="G1826" s="25">
        <v>1</v>
      </c>
      <c r="H1826" s="25">
        <v>1</v>
      </c>
      <c r="I1826" s="25">
        <v>1</v>
      </c>
      <c r="J1826" s="25">
        <v>0</v>
      </c>
      <c r="K1826" s="25" t="s">
        <v>76</v>
      </c>
      <c r="L1826" s="25">
        <v>4</v>
      </c>
      <c r="M1826" s="25" t="str">
        <f t="shared" si="28"/>
        <v>A-Good</v>
      </c>
    </row>
    <row r="1827" spans="1:13" x14ac:dyDescent="0.25">
      <c r="A1827" s="25" t="s">
        <v>2004</v>
      </c>
      <c r="B1827" s="25" t="s">
        <v>178</v>
      </c>
      <c r="C1827" s="25">
        <v>5</v>
      </c>
      <c r="D1827" s="25">
        <v>5</v>
      </c>
      <c r="E1827" s="25">
        <v>5</v>
      </c>
      <c r="F1827" s="25">
        <v>0</v>
      </c>
      <c r="G1827" s="25">
        <v>1</v>
      </c>
      <c r="H1827" s="25">
        <v>1</v>
      </c>
      <c r="I1827" s="25">
        <v>1</v>
      </c>
      <c r="J1827" s="25">
        <v>0</v>
      </c>
      <c r="K1827" s="25" t="s">
        <v>76</v>
      </c>
      <c r="L1827" s="25">
        <v>5</v>
      </c>
      <c r="M1827" s="25" t="str">
        <f t="shared" si="28"/>
        <v>A-Good</v>
      </c>
    </row>
    <row r="1828" spans="1:13" x14ac:dyDescent="0.25">
      <c r="A1828" s="25" t="s">
        <v>2005</v>
      </c>
      <c r="B1828" s="25" t="s">
        <v>178</v>
      </c>
      <c r="C1828" s="25">
        <v>4</v>
      </c>
      <c r="D1828" s="25">
        <v>4</v>
      </c>
      <c r="E1828" s="25">
        <v>3</v>
      </c>
      <c r="F1828" s="25">
        <v>0</v>
      </c>
      <c r="G1828" s="25">
        <v>0</v>
      </c>
      <c r="H1828" s="25">
        <v>1</v>
      </c>
      <c r="I1828" s="25">
        <v>1</v>
      </c>
      <c r="J1828" s="25">
        <v>1</v>
      </c>
      <c r="K1828" s="25" t="s">
        <v>77</v>
      </c>
      <c r="L1828" s="25">
        <v>3</v>
      </c>
      <c r="M1828" s="25" t="str">
        <f t="shared" si="28"/>
        <v>B-Poor</v>
      </c>
    </row>
    <row r="1829" spans="1:13" x14ac:dyDescent="0.25">
      <c r="A1829" s="25" t="s">
        <v>2006</v>
      </c>
      <c r="B1829" s="25" t="s">
        <v>178</v>
      </c>
      <c r="C1829" s="25">
        <v>5</v>
      </c>
      <c r="D1829" s="25">
        <v>5</v>
      </c>
      <c r="E1829" s="25">
        <v>5</v>
      </c>
      <c r="F1829" s="25">
        <v>0</v>
      </c>
      <c r="G1829" s="25">
        <v>0</v>
      </c>
      <c r="H1829" s="25">
        <v>1</v>
      </c>
      <c r="I1829" s="25">
        <v>1</v>
      </c>
      <c r="J1829" s="25">
        <v>1</v>
      </c>
      <c r="K1829" s="25" t="s">
        <v>77</v>
      </c>
      <c r="L1829" s="25">
        <v>4</v>
      </c>
      <c r="M1829" s="25" t="str">
        <f t="shared" si="28"/>
        <v>B-Good</v>
      </c>
    </row>
    <row r="1830" spans="1:13" x14ac:dyDescent="0.25">
      <c r="A1830" s="25" t="s">
        <v>2007</v>
      </c>
      <c r="B1830" s="25" t="s">
        <v>178</v>
      </c>
      <c r="C1830" s="25">
        <v>5</v>
      </c>
      <c r="D1830" s="25">
        <v>5</v>
      </c>
      <c r="E1830" s="25">
        <v>5</v>
      </c>
      <c r="F1830" s="25">
        <v>1</v>
      </c>
      <c r="G1830" s="25">
        <v>1</v>
      </c>
      <c r="H1830" s="25">
        <v>1</v>
      </c>
      <c r="I1830" s="25">
        <v>0</v>
      </c>
      <c r="J1830" s="25">
        <v>0</v>
      </c>
      <c r="K1830" s="25" t="s">
        <v>79</v>
      </c>
      <c r="L1830" s="25">
        <v>3</v>
      </c>
      <c r="M1830" s="25" t="str">
        <f t="shared" si="28"/>
        <v>C-Poor</v>
      </c>
    </row>
    <row r="1831" spans="1:13" x14ac:dyDescent="0.25">
      <c r="A1831" s="25" t="s">
        <v>2008</v>
      </c>
      <c r="B1831" s="25" t="s">
        <v>178</v>
      </c>
      <c r="C1831" s="25">
        <v>5</v>
      </c>
      <c r="D1831" s="25">
        <v>5</v>
      </c>
      <c r="E1831" s="25">
        <v>5</v>
      </c>
      <c r="F1831" s="25">
        <v>0</v>
      </c>
      <c r="G1831" s="25">
        <v>1</v>
      </c>
      <c r="H1831" s="25">
        <v>0</v>
      </c>
      <c r="I1831" s="25">
        <v>0</v>
      </c>
      <c r="J1831" s="25">
        <v>0</v>
      </c>
      <c r="K1831" s="25" t="s">
        <v>80</v>
      </c>
      <c r="L1831" s="25">
        <v>4</v>
      </c>
      <c r="M1831" s="25" t="str">
        <f t="shared" si="28"/>
        <v>D-Good</v>
      </c>
    </row>
    <row r="1832" spans="1:13" x14ac:dyDescent="0.25">
      <c r="A1832" s="25" t="s">
        <v>2009</v>
      </c>
      <c r="B1832" s="25" t="s">
        <v>178</v>
      </c>
      <c r="C1832" s="25">
        <v>4</v>
      </c>
      <c r="D1832" s="25">
        <v>4</v>
      </c>
      <c r="E1832" s="25">
        <v>3</v>
      </c>
      <c r="F1832" s="25">
        <v>0</v>
      </c>
      <c r="G1832" s="25">
        <v>0</v>
      </c>
      <c r="H1832" s="25">
        <v>1</v>
      </c>
      <c r="I1832" s="25">
        <v>0</v>
      </c>
      <c r="J1832" s="25">
        <v>1</v>
      </c>
      <c r="K1832" s="25" t="s">
        <v>81</v>
      </c>
      <c r="L1832" s="25">
        <v>3</v>
      </c>
      <c r="M1832" s="25" t="str">
        <f t="shared" si="28"/>
        <v>E-Poor</v>
      </c>
    </row>
    <row r="1833" spans="1:13" x14ac:dyDescent="0.25">
      <c r="A1833" s="25" t="s">
        <v>2010</v>
      </c>
      <c r="B1833" s="25" t="s">
        <v>178</v>
      </c>
      <c r="C1833" s="25">
        <v>4</v>
      </c>
      <c r="D1833" s="25">
        <v>4</v>
      </c>
      <c r="E1833" s="25">
        <v>4</v>
      </c>
      <c r="F1833" s="25">
        <v>0</v>
      </c>
      <c r="G1833" s="25">
        <v>0</v>
      </c>
      <c r="H1833" s="25">
        <v>1</v>
      </c>
      <c r="I1833" s="25">
        <v>0</v>
      </c>
      <c r="J1833" s="25">
        <v>1</v>
      </c>
      <c r="K1833" s="25" t="s">
        <v>81</v>
      </c>
      <c r="L1833" s="25">
        <v>3</v>
      </c>
      <c r="M1833" s="25" t="str">
        <f t="shared" si="28"/>
        <v>E-Poor</v>
      </c>
    </row>
    <row r="1834" spans="1:13" x14ac:dyDescent="0.25">
      <c r="A1834" s="25" t="s">
        <v>2011</v>
      </c>
      <c r="B1834" s="25" t="s">
        <v>178</v>
      </c>
      <c r="C1834" s="25">
        <v>4</v>
      </c>
      <c r="D1834" s="25">
        <v>4</v>
      </c>
      <c r="E1834" s="25">
        <v>4</v>
      </c>
      <c r="F1834" s="25">
        <v>1</v>
      </c>
      <c r="G1834" s="25">
        <v>1</v>
      </c>
      <c r="H1834" s="25">
        <v>1</v>
      </c>
      <c r="I1834" s="25">
        <v>0</v>
      </c>
      <c r="J1834" s="25">
        <v>0</v>
      </c>
      <c r="K1834" s="25" t="s">
        <v>83</v>
      </c>
      <c r="L1834" s="25">
        <v>3</v>
      </c>
      <c r="M1834" s="25" t="str">
        <f t="shared" si="28"/>
        <v>G-Poor</v>
      </c>
    </row>
    <row r="1835" spans="1:13" x14ac:dyDescent="0.25">
      <c r="A1835" s="25" t="s">
        <v>2012</v>
      </c>
      <c r="B1835" s="25" t="s">
        <v>178</v>
      </c>
      <c r="C1835" s="25">
        <v>5</v>
      </c>
      <c r="D1835" s="25">
        <v>5</v>
      </c>
      <c r="E1835" s="25">
        <v>4</v>
      </c>
      <c r="F1835" s="25">
        <v>0</v>
      </c>
      <c r="G1835" s="25">
        <v>1</v>
      </c>
      <c r="H1835" s="25">
        <v>1</v>
      </c>
      <c r="I1835" s="25">
        <v>1</v>
      </c>
      <c r="J1835" s="25">
        <v>0</v>
      </c>
      <c r="K1835" s="25" t="s">
        <v>76</v>
      </c>
      <c r="L1835" s="25">
        <v>4</v>
      </c>
      <c r="M1835" s="25" t="str">
        <f t="shared" si="28"/>
        <v>A-Good</v>
      </c>
    </row>
    <row r="1836" spans="1:13" x14ac:dyDescent="0.25">
      <c r="A1836" s="25" t="s">
        <v>2013</v>
      </c>
      <c r="B1836" s="25" t="s">
        <v>178</v>
      </c>
      <c r="C1836" s="25">
        <v>5</v>
      </c>
      <c r="D1836" s="25">
        <v>5</v>
      </c>
      <c r="E1836" s="25">
        <v>5</v>
      </c>
      <c r="F1836" s="25">
        <v>0</v>
      </c>
      <c r="G1836" s="25">
        <v>1</v>
      </c>
      <c r="H1836" s="25">
        <v>1</v>
      </c>
      <c r="I1836" s="25">
        <v>1</v>
      </c>
      <c r="J1836" s="25">
        <v>0</v>
      </c>
      <c r="K1836" s="25" t="s">
        <v>76</v>
      </c>
      <c r="L1836" s="25">
        <v>5</v>
      </c>
      <c r="M1836" s="25" t="str">
        <f t="shared" si="28"/>
        <v>A-Good</v>
      </c>
    </row>
    <row r="1837" spans="1:13" x14ac:dyDescent="0.25">
      <c r="A1837" s="25" t="s">
        <v>2014</v>
      </c>
      <c r="B1837" s="25" t="s">
        <v>178</v>
      </c>
      <c r="C1837" s="25">
        <v>5</v>
      </c>
      <c r="D1837" s="25">
        <v>5</v>
      </c>
      <c r="E1837" s="25">
        <v>4</v>
      </c>
      <c r="F1837" s="25">
        <v>1</v>
      </c>
      <c r="G1837" s="25">
        <v>1</v>
      </c>
      <c r="H1837" s="25">
        <v>1</v>
      </c>
      <c r="I1837" s="25">
        <v>0</v>
      </c>
      <c r="J1837" s="25">
        <v>0</v>
      </c>
      <c r="K1837" s="25" t="s">
        <v>79</v>
      </c>
      <c r="L1837" s="25">
        <v>3</v>
      </c>
      <c r="M1837" s="25" t="str">
        <f t="shared" si="28"/>
        <v>C-Poor</v>
      </c>
    </row>
    <row r="1838" spans="1:13" x14ac:dyDescent="0.25">
      <c r="A1838" s="25" t="s">
        <v>2015</v>
      </c>
      <c r="B1838" s="25" t="s">
        <v>178</v>
      </c>
      <c r="C1838" s="25">
        <v>5</v>
      </c>
      <c r="D1838" s="25">
        <v>5</v>
      </c>
      <c r="E1838" s="25">
        <v>5</v>
      </c>
      <c r="F1838" s="25">
        <v>1</v>
      </c>
      <c r="G1838" s="25">
        <v>1</v>
      </c>
      <c r="H1838" s="25">
        <v>1</v>
      </c>
      <c r="I1838" s="25">
        <v>0</v>
      </c>
      <c r="J1838" s="25">
        <v>0</v>
      </c>
      <c r="K1838" s="25" t="s">
        <v>79</v>
      </c>
      <c r="L1838" s="25">
        <v>4</v>
      </c>
      <c r="M1838" s="25" t="str">
        <f t="shared" si="28"/>
        <v>C-Good</v>
      </c>
    </row>
    <row r="1839" spans="1:13" x14ac:dyDescent="0.25">
      <c r="A1839" s="25" t="s">
        <v>2016</v>
      </c>
      <c r="B1839" s="25" t="s">
        <v>180</v>
      </c>
      <c r="C1839" s="25">
        <v>5</v>
      </c>
      <c r="D1839" s="25">
        <v>5</v>
      </c>
      <c r="E1839" s="25">
        <v>5</v>
      </c>
      <c r="F1839" s="25">
        <v>1</v>
      </c>
      <c r="G1839" s="25">
        <v>1</v>
      </c>
      <c r="H1839" s="25">
        <v>1</v>
      </c>
      <c r="I1839" s="25">
        <v>0</v>
      </c>
      <c r="J1839" s="25">
        <v>0</v>
      </c>
      <c r="K1839" s="25" t="s">
        <v>79</v>
      </c>
      <c r="L1839" s="25">
        <v>4</v>
      </c>
      <c r="M1839" s="25" t="str">
        <f t="shared" si="28"/>
        <v>C-Good</v>
      </c>
    </row>
    <row r="1840" spans="1:13" x14ac:dyDescent="0.25">
      <c r="A1840" s="25" t="s">
        <v>2017</v>
      </c>
      <c r="B1840" s="25" t="s">
        <v>178</v>
      </c>
      <c r="C1840" s="25">
        <v>4</v>
      </c>
      <c r="D1840" s="25">
        <v>4</v>
      </c>
      <c r="E1840" s="25">
        <v>5</v>
      </c>
      <c r="F1840" s="25">
        <v>0</v>
      </c>
      <c r="G1840" s="25">
        <v>1</v>
      </c>
      <c r="H1840" s="25">
        <v>0</v>
      </c>
      <c r="I1840" s="25">
        <v>0</v>
      </c>
      <c r="J1840" s="25">
        <v>0</v>
      </c>
      <c r="K1840" s="25" t="s">
        <v>80</v>
      </c>
      <c r="L1840" s="25">
        <v>3</v>
      </c>
      <c r="M1840" s="25" t="str">
        <f t="shared" si="28"/>
        <v>D-Poor</v>
      </c>
    </row>
    <row r="1841" spans="1:13" x14ac:dyDescent="0.25">
      <c r="A1841" s="25" t="s">
        <v>2018</v>
      </c>
      <c r="B1841" s="25" t="s">
        <v>178</v>
      </c>
      <c r="C1841" s="25">
        <v>4</v>
      </c>
      <c r="D1841" s="25">
        <v>4</v>
      </c>
      <c r="E1841" s="25">
        <v>4</v>
      </c>
      <c r="F1841" s="25">
        <v>0</v>
      </c>
      <c r="G1841" s="25">
        <v>1</v>
      </c>
      <c r="H1841" s="25">
        <v>0</v>
      </c>
      <c r="I1841" s="25">
        <v>0</v>
      </c>
      <c r="J1841" s="25">
        <v>0</v>
      </c>
      <c r="K1841" s="25" t="s">
        <v>80</v>
      </c>
      <c r="L1841" s="25">
        <v>2</v>
      </c>
      <c r="M1841" s="25" t="str">
        <f t="shared" si="28"/>
        <v>D-Poor</v>
      </c>
    </row>
    <row r="1842" spans="1:13" x14ac:dyDescent="0.25">
      <c r="A1842" s="25" t="s">
        <v>2019</v>
      </c>
      <c r="B1842" s="25" t="s">
        <v>178</v>
      </c>
      <c r="C1842" s="25">
        <v>4</v>
      </c>
      <c r="D1842" s="25">
        <v>4</v>
      </c>
      <c r="E1842" s="25">
        <v>3</v>
      </c>
      <c r="F1842" s="25">
        <v>0</v>
      </c>
      <c r="G1842" s="25">
        <v>1</v>
      </c>
      <c r="H1842" s="25">
        <v>1</v>
      </c>
      <c r="I1842" s="25">
        <v>1</v>
      </c>
      <c r="J1842" s="25">
        <v>0</v>
      </c>
      <c r="K1842" s="25" t="s">
        <v>76</v>
      </c>
      <c r="L1842" s="25">
        <v>3</v>
      </c>
      <c r="M1842" s="25" t="str">
        <f t="shared" si="28"/>
        <v>A-Poor</v>
      </c>
    </row>
    <row r="1843" spans="1:13" x14ac:dyDescent="0.25">
      <c r="A1843" s="25" t="s">
        <v>2020</v>
      </c>
      <c r="B1843" s="25" t="s">
        <v>178</v>
      </c>
      <c r="C1843" s="25">
        <v>5</v>
      </c>
      <c r="D1843" s="25">
        <v>5</v>
      </c>
      <c r="E1843" s="25">
        <v>5</v>
      </c>
      <c r="F1843" s="25">
        <v>0</v>
      </c>
      <c r="G1843" s="25">
        <v>1</v>
      </c>
      <c r="H1843" s="25">
        <v>1</v>
      </c>
      <c r="I1843" s="25">
        <v>1</v>
      </c>
      <c r="J1843" s="25">
        <v>0</v>
      </c>
      <c r="K1843" s="25" t="s">
        <v>76</v>
      </c>
      <c r="L1843" s="25">
        <v>3</v>
      </c>
      <c r="M1843" s="25" t="str">
        <f t="shared" si="28"/>
        <v>A-Poor</v>
      </c>
    </row>
    <row r="1844" spans="1:13" x14ac:dyDescent="0.25">
      <c r="A1844" s="25" t="s">
        <v>2021</v>
      </c>
      <c r="B1844" s="25" t="s">
        <v>178</v>
      </c>
      <c r="C1844" s="25">
        <v>5</v>
      </c>
      <c r="D1844" s="25">
        <v>5</v>
      </c>
      <c r="E1844" s="25">
        <v>5</v>
      </c>
      <c r="F1844" s="25">
        <v>0</v>
      </c>
      <c r="G1844" s="25">
        <v>1</v>
      </c>
      <c r="H1844" s="25">
        <v>1</v>
      </c>
      <c r="I1844" s="25">
        <v>1</v>
      </c>
      <c r="J1844" s="25">
        <v>0</v>
      </c>
      <c r="K1844" s="25" t="s">
        <v>76</v>
      </c>
      <c r="L1844" s="25">
        <v>5</v>
      </c>
      <c r="M1844" s="25" t="str">
        <f t="shared" si="28"/>
        <v>A-Good</v>
      </c>
    </row>
    <row r="1845" spans="1:13" x14ac:dyDescent="0.25">
      <c r="A1845" s="25" t="s">
        <v>2022</v>
      </c>
      <c r="B1845" s="25" t="s">
        <v>178</v>
      </c>
      <c r="C1845" s="25">
        <v>5</v>
      </c>
      <c r="D1845" s="25">
        <v>5</v>
      </c>
      <c r="E1845" s="25">
        <v>5</v>
      </c>
      <c r="F1845" s="25">
        <v>0</v>
      </c>
      <c r="G1845" s="25">
        <v>1</v>
      </c>
      <c r="H1845" s="25">
        <v>1</v>
      </c>
      <c r="I1845" s="25">
        <v>1</v>
      </c>
      <c r="J1845" s="25">
        <v>0</v>
      </c>
      <c r="K1845" s="25" t="s">
        <v>76</v>
      </c>
      <c r="L1845" s="25">
        <v>5</v>
      </c>
      <c r="M1845" s="25" t="str">
        <f t="shared" si="28"/>
        <v>A-Good</v>
      </c>
    </row>
    <row r="1846" spans="1:13" x14ac:dyDescent="0.25">
      <c r="A1846" s="25" t="s">
        <v>2023</v>
      </c>
      <c r="B1846" s="25" t="s">
        <v>178</v>
      </c>
      <c r="C1846" s="25">
        <v>4</v>
      </c>
      <c r="D1846" s="25">
        <v>4</v>
      </c>
      <c r="E1846" s="25">
        <v>4</v>
      </c>
      <c r="F1846" s="25">
        <v>0</v>
      </c>
      <c r="G1846" s="25">
        <v>0</v>
      </c>
      <c r="H1846" s="25">
        <v>1</v>
      </c>
      <c r="I1846" s="25">
        <v>1</v>
      </c>
      <c r="J1846" s="25">
        <v>1</v>
      </c>
      <c r="K1846" s="25" t="s">
        <v>77</v>
      </c>
      <c r="L1846" s="25">
        <v>3</v>
      </c>
      <c r="M1846" s="25" t="str">
        <f t="shared" si="28"/>
        <v>B-Poor</v>
      </c>
    </row>
    <row r="1847" spans="1:13" x14ac:dyDescent="0.25">
      <c r="A1847" s="25" t="s">
        <v>2024</v>
      </c>
      <c r="B1847" s="25" t="s">
        <v>178</v>
      </c>
      <c r="C1847" s="25">
        <v>5</v>
      </c>
      <c r="D1847" s="25">
        <v>5</v>
      </c>
      <c r="E1847" s="25">
        <v>4</v>
      </c>
      <c r="F1847" s="25">
        <v>0</v>
      </c>
      <c r="G1847" s="25">
        <v>0</v>
      </c>
      <c r="H1847" s="25">
        <v>1</v>
      </c>
      <c r="I1847" s="25">
        <v>1</v>
      </c>
      <c r="J1847" s="25">
        <v>1</v>
      </c>
      <c r="K1847" s="25" t="s">
        <v>77</v>
      </c>
      <c r="L1847" s="25">
        <v>3</v>
      </c>
      <c r="M1847" s="25" t="str">
        <f t="shared" si="28"/>
        <v>B-Poor</v>
      </c>
    </row>
    <row r="1848" spans="1:13" x14ac:dyDescent="0.25">
      <c r="A1848" s="25" t="s">
        <v>2025</v>
      </c>
      <c r="B1848" s="25" t="s">
        <v>180</v>
      </c>
      <c r="C1848" s="25">
        <v>4</v>
      </c>
      <c r="D1848" s="25">
        <v>4</v>
      </c>
      <c r="E1848" s="25">
        <v>3</v>
      </c>
      <c r="F1848" s="25">
        <v>1</v>
      </c>
      <c r="G1848" s="25">
        <v>1</v>
      </c>
      <c r="H1848" s="25">
        <v>1</v>
      </c>
      <c r="I1848" s="25">
        <v>0</v>
      </c>
      <c r="J1848" s="25">
        <v>0</v>
      </c>
      <c r="K1848" s="25" t="s">
        <v>79</v>
      </c>
      <c r="L1848" s="25">
        <v>2</v>
      </c>
      <c r="M1848" s="25" t="str">
        <f t="shared" si="28"/>
        <v>C-Poor</v>
      </c>
    </row>
    <row r="1849" spans="1:13" x14ac:dyDescent="0.25">
      <c r="A1849" s="25" t="s">
        <v>2026</v>
      </c>
      <c r="B1849" s="25" t="s">
        <v>178</v>
      </c>
      <c r="C1849" s="25">
        <v>5</v>
      </c>
      <c r="D1849" s="25">
        <v>5</v>
      </c>
      <c r="E1849" s="25">
        <v>4</v>
      </c>
      <c r="F1849" s="25">
        <v>1</v>
      </c>
      <c r="G1849" s="25">
        <v>1</v>
      </c>
      <c r="H1849" s="25">
        <v>1</v>
      </c>
      <c r="I1849" s="25">
        <v>0</v>
      </c>
      <c r="J1849" s="25">
        <v>0</v>
      </c>
      <c r="K1849" s="25" t="s">
        <v>79</v>
      </c>
      <c r="L1849" s="25">
        <v>3</v>
      </c>
      <c r="M1849" s="25" t="str">
        <f t="shared" si="28"/>
        <v>C-Poor</v>
      </c>
    </row>
    <row r="1850" spans="1:13" x14ac:dyDescent="0.25">
      <c r="A1850" s="25" t="s">
        <v>2027</v>
      </c>
      <c r="B1850" s="25" t="s">
        <v>178</v>
      </c>
      <c r="C1850" s="25">
        <v>5</v>
      </c>
      <c r="D1850" s="25">
        <v>5</v>
      </c>
      <c r="E1850" s="25">
        <v>4</v>
      </c>
      <c r="F1850" s="25">
        <v>1</v>
      </c>
      <c r="G1850" s="25">
        <v>1</v>
      </c>
      <c r="H1850" s="25">
        <v>1</v>
      </c>
      <c r="I1850" s="25">
        <v>0</v>
      </c>
      <c r="J1850" s="25">
        <v>0</v>
      </c>
      <c r="K1850" s="25" t="s">
        <v>79</v>
      </c>
      <c r="L1850" s="25">
        <v>3</v>
      </c>
      <c r="M1850" s="25" t="str">
        <f t="shared" si="28"/>
        <v>C-Poor</v>
      </c>
    </row>
    <row r="1851" spans="1:13" x14ac:dyDescent="0.25">
      <c r="A1851" s="25" t="s">
        <v>2028</v>
      </c>
      <c r="B1851" s="25" t="s">
        <v>178</v>
      </c>
      <c r="C1851" s="25">
        <v>5</v>
      </c>
      <c r="D1851" s="25">
        <v>5</v>
      </c>
      <c r="E1851" s="25">
        <v>3</v>
      </c>
      <c r="F1851" s="25">
        <v>1</v>
      </c>
      <c r="G1851" s="25">
        <v>1</v>
      </c>
      <c r="H1851" s="25">
        <v>1</v>
      </c>
      <c r="I1851" s="25">
        <v>0</v>
      </c>
      <c r="J1851" s="25">
        <v>0</v>
      </c>
      <c r="K1851" s="25" t="s">
        <v>79</v>
      </c>
      <c r="L1851" s="25">
        <v>4</v>
      </c>
      <c r="M1851" s="25" t="str">
        <f t="shared" si="28"/>
        <v>C-Good</v>
      </c>
    </row>
    <row r="1852" spans="1:13" x14ac:dyDescent="0.25">
      <c r="A1852" s="25" t="s">
        <v>2029</v>
      </c>
      <c r="B1852" s="25" t="s">
        <v>180</v>
      </c>
      <c r="C1852" s="25">
        <v>5</v>
      </c>
      <c r="D1852" s="25">
        <v>5</v>
      </c>
      <c r="E1852" s="25">
        <v>4</v>
      </c>
      <c r="F1852" s="25">
        <v>1</v>
      </c>
      <c r="G1852" s="25">
        <v>1</v>
      </c>
      <c r="H1852" s="25">
        <v>1</v>
      </c>
      <c r="I1852" s="25">
        <v>0</v>
      </c>
      <c r="J1852" s="25">
        <v>0</v>
      </c>
      <c r="K1852" s="25" t="s">
        <v>79</v>
      </c>
      <c r="L1852" s="25">
        <v>3</v>
      </c>
      <c r="M1852" s="25" t="str">
        <f t="shared" si="28"/>
        <v>C-Poor</v>
      </c>
    </row>
    <row r="1853" spans="1:13" x14ac:dyDescent="0.25">
      <c r="A1853" s="25" t="s">
        <v>2030</v>
      </c>
      <c r="B1853" s="25" t="s">
        <v>178</v>
      </c>
      <c r="C1853" s="25">
        <v>5</v>
      </c>
      <c r="D1853" s="25">
        <v>5</v>
      </c>
      <c r="E1853" s="25">
        <v>4</v>
      </c>
      <c r="F1853" s="25">
        <v>1</v>
      </c>
      <c r="G1853" s="25">
        <v>1</v>
      </c>
      <c r="H1853" s="25">
        <v>1</v>
      </c>
      <c r="I1853" s="25">
        <v>0</v>
      </c>
      <c r="J1853" s="25">
        <v>0</v>
      </c>
      <c r="K1853" s="25" t="s">
        <v>79</v>
      </c>
      <c r="L1853" s="25">
        <v>3</v>
      </c>
      <c r="M1853" s="25" t="str">
        <f t="shared" si="28"/>
        <v>C-Poor</v>
      </c>
    </row>
    <row r="1854" spans="1:13" x14ac:dyDescent="0.25">
      <c r="A1854" s="25" t="s">
        <v>2031</v>
      </c>
      <c r="B1854" s="25" t="s">
        <v>178</v>
      </c>
      <c r="C1854" s="25">
        <v>5</v>
      </c>
      <c r="D1854" s="25">
        <v>5</v>
      </c>
      <c r="E1854" s="25">
        <v>4</v>
      </c>
      <c r="F1854" s="25">
        <v>1</v>
      </c>
      <c r="G1854" s="25">
        <v>1</v>
      </c>
      <c r="H1854" s="25">
        <v>1</v>
      </c>
      <c r="I1854" s="25">
        <v>0</v>
      </c>
      <c r="J1854" s="25">
        <v>0</v>
      </c>
      <c r="K1854" s="25" t="s">
        <v>79</v>
      </c>
      <c r="L1854" s="25">
        <v>4</v>
      </c>
      <c r="M1854" s="25" t="str">
        <f t="shared" si="28"/>
        <v>C-Good</v>
      </c>
    </row>
    <row r="1855" spans="1:13" x14ac:dyDescent="0.25">
      <c r="A1855" s="25" t="s">
        <v>2032</v>
      </c>
      <c r="B1855" s="25" t="s">
        <v>178</v>
      </c>
      <c r="C1855" s="25">
        <v>5</v>
      </c>
      <c r="D1855" s="25">
        <v>5</v>
      </c>
      <c r="E1855" s="25">
        <v>5</v>
      </c>
      <c r="F1855" s="25">
        <v>1</v>
      </c>
      <c r="G1855" s="25">
        <v>1</v>
      </c>
      <c r="H1855" s="25">
        <v>1</v>
      </c>
      <c r="I1855" s="25">
        <v>0</v>
      </c>
      <c r="J1855" s="25">
        <v>0</v>
      </c>
      <c r="K1855" s="25" t="s">
        <v>79</v>
      </c>
      <c r="L1855" s="25">
        <v>3</v>
      </c>
      <c r="M1855" s="25" t="str">
        <f t="shared" si="28"/>
        <v>C-Poor</v>
      </c>
    </row>
    <row r="1856" spans="1:13" x14ac:dyDescent="0.25">
      <c r="A1856" s="25" t="s">
        <v>2033</v>
      </c>
      <c r="B1856" s="25" t="s">
        <v>178</v>
      </c>
      <c r="C1856" s="25">
        <v>5</v>
      </c>
      <c r="D1856" s="25">
        <v>5</v>
      </c>
      <c r="E1856" s="25">
        <v>4</v>
      </c>
      <c r="F1856" s="25">
        <v>1</v>
      </c>
      <c r="G1856" s="25">
        <v>1</v>
      </c>
      <c r="H1856" s="25">
        <v>1</v>
      </c>
      <c r="I1856" s="25">
        <v>0</v>
      </c>
      <c r="J1856" s="25">
        <v>0</v>
      </c>
      <c r="K1856" s="25" t="s">
        <v>79</v>
      </c>
      <c r="L1856" s="25">
        <v>4</v>
      </c>
      <c r="M1856" s="25" t="str">
        <f t="shared" si="28"/>
        <v>C-Good</v>
      </c>
    </row>
    <row r="1857" spans="1:13" x14ac:dyDescent="0.25">
      <c r="A1857" s="25" t="s">
        <v>2034</v>
      </c>
      <c r="B1857" s="25" t="s">
        <v>178</v>
      </c>
      <c r="C1857" s="25">
        <v>5</v>
      </c>
      <c r="D1857" s="25">
        <v>5</v>
      </c>
      <c r="E1857" s="25">
        <v>5</v>
      </c>
      <c r="F1857" s="25">
        <v>1</v>
      </c>
      <c r="G1857" s="25">
        <v>1</v>
      </c>
      <c r="H1857" s="25">
        <v>1</v>
      </c>
      <c r="I1857" s="25">
        <v>0</v>
      </c>
      <c r="J1857" s="25">
        <v>0</v>
      </c>
      <c r="K1857" s="25" t="s">
        <v>79</v>
      </c>
      <c r="L1857" s="25">
        <v>4</v>
      </c>
      <c r="M1857" s="25" t="str">
        <f t="shared" si="28"/>
        <v>C-Good</v>
      </c>
    </row>
    <row r="1858" spans="1:13" x14ac:dyDescent="0.25">
      <c r="A1858" s="25" t="s">
        <v>2035</v>
      </c>
      <c r="B1858" s="25" t="s">
        <v>178</v>
      </c>
      <c r="C1858" s="25">
        <v>3</v>
      </c>
      <c r="D1858" s="25">
        <v>4</v>
      </c>
      <c r="E1858" s="25">
        <v>2</v>
      </c>
      <c r="F1858" s="25">
        <v>0</v>
      </c>
      <c r="G1858" s="25">
        <v>1</v>
      </c>
      <c r="H1858" s="25">
        <v>0</v>
      </c>
      <c r="I1858" s="25">
        <v>0</v>
      </c>
      <c r="J1858" s="25">
        <v>0</v>
      </c>
      <c r="K1858" s="25" t="s">
        <v>80</v>
      </c>
      <c r="L1858" s="25">
        <v>2</v>
      </c>
      <c r="M1858" s="25" t="str">
        <f t="shared" si="28"/>
        <v>D-Poor</v>
      </c>
    </row>
    <row r="1859" spans="1:13" x14ac:dyDescent="0.25">
      <c r="A1859" s="25" t="s">
        <v>2036</v>
      </c>
      <c r="B1859" s="25" t="s">
        <v>180</v>
      </c>
      <c r="C1859" s="25">
        <v>5</v>
      </c>
      <c r="D1859" s="25">
        <v>5</v>
      </c>
      <c r="E1859" s="25">
        <v>4</v>
      </c>
      <c r="F1859" s="25">
        <v>1</v>
      </c>
      <c r="G1859" s="25">
        <v>1</v>
      </c>
      <c r="H1859" s="25">
        <v>1</v>
      </c>
      <c r="I1859" s="25">
        <v>0</v>
      </c>
      <c r="J1859" s="25">
        <v>0</v>
      </c>
      <c r="K1859" s="25" t="s">
        <v>83</v>
      </c>
      <c r="L1859" s="25">
        <v>4</v>
      </c>
      <c r="M1859" s="25" t="str">
        <f t="shared" ref="M1859:M1922" si="29">_xlfn.CONCAT(K1859,"-",IF(L1859&gt;3,"Good", "Poor"))</f>
        <v>G-Good</v>
      </c>
    </row>
    <row r="1860" spans="1:13" x14ac:dyDescent="0.25">
      <c r="A1860" s="25" t="s">
        <v>2037</v>
      </c>
      <c r="B1860" s="25" t="s">
        <v>178</v>
      </c>
      <c r="C1860" s="25">
        <v>5</v>
      </c>
      <c r="D1860" s="25">
        <v>5</v>
      </c>
      <c r="E1860" s="25">
        <v>5</v>
      </c>
      <c r="F1860" s="25">
        <v>0</v>
      </c>
      <c r="G1860" s="25">
        <v>1</v>
      </c>
      <c r="H1860" s="25">
        <v>1</v>
      </c>
      <c r="I1860" s="25">
        <v>1</v>
      </c>
      <c r="J1860" s="25">
        <v>0</v>
      </c>
      <c r="K1860" s="25" t="s">
        <v>76</v>
      </c>
      <c r="L1860" s="25">
        <v>3</v>
      </c>
      <c r="M1860" s="25" t="str">
        <f t="shared" si="29"/>
        <v>A-Poor</v>
      </c>
    </row>
    <row r="1861" spans="1:13" x14ac:dyDescent="0.25">
      <c r="A1861" s="25" t="s">
        <v>2038</v>
      </c>
      <c r="B1861" s="25" t="s">
        <v>178</v>
      </c>
      <c r="C1861" s="25">
        <v>5</v>
      </c>
      <c r="D1861" s="25">
        <v>5</v>
      </c>
      <c r="E1861" s="25">
        <v>5</v>
      </c>
      <c r="F1861" s="25">
        <v>0</v>
      </c>
      <c r="G1861" s="25">
        <v>0</v>
      </c>
      <c r="H1861" s="25">
        <v>1</v>
      </c>
      <c r="I1861" s="25">
        <v>1</v>
      </c>
      <c r="J1861" s="25">
        <v>1</v>
      </c>
      <c r="K1861" s="25" t="s">
        <v>77</v>
      </c>
      <c r="L1861" s="25">
        <v>4</v>
      </c>
      <c r="M1861" s="25" t="str">
        <f t="shared" si="29"/>
        <v>B-Good</v>
      </c>
    </row>
    <row r="1862" spans="1:13" x14ac:dyDescent="0.25">
      <c r="A1862" s="25" t="s">
        <v>2039</v>
      </c>
      <c r="B1862" s="25" t="s">
        <v>178</v>
      </c>
      <c r="C1862" s="25">
        <v>5</v>
      </c>
      <c r="D1862" s="25">
        <v>5</v>
      </c>
      <c r="E1862" s="25">
        <v>5</v>
      </c>
      <c r="F1862" s="25">
        <v>1</v>
      </c>
      <c r="G1862" s="25">
        <v>1</v>
      </c>
      <c r="H1862" s="25">
        <v>1</v>
      </c>
      <c r="I1862" s="25">
        <v>0</v>
      </c>
      <c r="J1862" s="25">
        <v>0</v>
      </c>
      <c r="K1862" s="25" t="s">
        <v>79</v>
      </c>
      <c r="L1862" s="25">
        <v>5</v>
      </c>
      <c r="M1862" s="25" t="str">
        <f t="shared" si="29"/>
        <v>C-Good</v>
      </c>
    </row>
    <row r="1863" spans="1:13" x14ac:dyDescent="0.25">
      <c r="A1863" s="25" t="s">
        <v>2040</v>
      </c>
      <c r="B1863" s="25" t="s">
        <v>178</v>
      </c>
      <c r="C1863" s="25">
        <v>5</v>
      </c>
      <c r="D1863" s="25">
        <v>5</v>
      </c>
      <c r="E1863" s="25">
        <v>5</v>
      </c>
      <c r="F1863" s="25">
        <v>1</v>
      </c>
      <c r="G1863" s="25">
        <v>1</v>
      </c>
      <c r="H1863" s="25">
        <v>1</v>
      </c>
      <c r="I1863" s="25">
        <v>0</v>
      </c>
      <c r="J1863" s="25">
        <v>0</v>
      </c>
      <c r="K1863" s="25" t="s">
        <v>79</v>
      </c>
      <c r="L1863" s="25">
        <v>5</v>
      </c>
      <c r="M1863" s="25" t="str">
        <f t="shared" si="29"/>
        <v>C-Good</v>
      </c>
    </row>
    <row r="1864" spans="1:13" x14ac:dyDescent="0.25">
      <c r="A1864" s="25" t="s">
        <v>2041</v>
      </c>
      <c r="B1864" s="25" t="s">
        <v>180</v>
      </c>
      <c r="C1864" s="25">
        <v>5</v>
      </c>
      <c r="D1864" s="25">
        <v>5</v>
      </c>
      <c r="E1864" s="25">
        <v>4</v>
      </c>
      <c r="F1864" s="25">
        <v>0</v>
      </c>
      <c r="G1864" s="25">
        <v>1</v>
      </c>
      <c r="H1864" s="25">
        <v>0</v>
      </c>
      <c r="I1864" s="25">
        <v>1</v>
      </c>
      <c r="J1864" s="25">
        <v>0</v>
      </c>
      <c r="K1864" s="25" t="s">
        <v>82</v>
      </c>
      <c r="L1864" s="25">
        <v>3</v>
      </c>
      <c r="M1864" s="25" t="str">
        <f t="shared" si="29"/>
        <v>F-Poor</v>
      </c>
    </row>
    <row r="1865" spans="1:13" x14ac:dyDescent="0.25">
      <c r="A1865" s="25" t="s">
        <v>2042</v>
      </c>
      <c r="B1865" s="25" t="s">
        <v>180</v>
      </c>
      <c r="C1865" s="25">
        <v>4</v>
      </c>
      <c r="D1865" s="25">
        <v>4</v>
      </c>
      <c r="E1865" s="25">
        <v>3</v>
      </c>
      <c r="F1865" s="25">
        <v>1</v>
      </c>
      <c r="G1865" s="25">
        <v>1</v>
      </c>
      <c r="H1865" s="25">
        <v>1</v>
      </c>
      <c r="I1865" s="25">
        <v>0</v>
      </c>
      <c r="J1865" s="25">
        <v>0</v>
      </c>
      <c r="K1865" s="25" t="s">
        <v>83</v>
      </c>
      <c r="L1865" s="25">
        <v>3</v>
      </c>
      <c r="M1865" s="25" t="str">
        <f t="shared" si="29"/>
        <v>G-Poor</v>
      </c>
    </row>
    <row r="1866" spans="1:13" x14ac:dyDescent="0.25">
      <c r="A1866" s="25" t="s">
        <v>2043</v>
      </c>
      <c r="B1866" s="25" t="s">
        <v>178</v>
      </c>
      <c r="C1866" s="25">
        <v>5</v>
      </c>
      <c r="D1866" s="25">
        <v>5</v>
      </c>
      <c r="E1866" s="25">
        <v>4</v>
      </c>
      <c r="F1866" s="25">
        <v>1</v>
      </c>
      <c r="G1866" s="25">
        <v>1</v>
      </c>
      <c r="H1866" s="25">
        <v>1</v>
      </c>
      <c r="I1866" s="25">
        <v>0</v>
      </c>
      <c r="J1866" s="25">
        <v>0</v>
      </c>
      <c r="K1866" s="25" t="s">
        <v>83</v>
      </c>
      <c r="L1866" s="25">
        <v>3</v>
      </c>
      <c r="M1866" s="25" t="str">
        <f t="shared" si="29"/>
        <v>G-Poor</v>
      </c>
    </row>
    <row r="1867" spans="1:13" x14ac:dyDescent="0.25">
      <c r="A1867" s="25" t="s">
        <v>2044</v>
      </c>
      <c r="B1867" s="25" t="s">
        <v>180</v>
      </c>
      <c r="C1867" s="25">
        <v>5</v>
      </c>
      <c r="D1867" s="25">
        <v>5</v>
      </c>
      <c r="E1867" s="25">
        <v>3</v>
      </c>
      <c r="F1867" s="25">
        <v>1</v>
      </c>
      <c r="G1867" s="25">
        <v>1</v>
      </c>
      <c r="H1867" s="25">
        <v>1</v>
      </c>
      <c r="I1867" s="25">
        <v>0</v>
      </c>
      <c r="J1867" s="25">
        <v>0</v>
      </c>
      <c r="K1867" s="25" t="s">
        <v>83</v>
      </c>
      <c r="L1867" s="25">
        <v>3</v>
      </c>
      <c r="M1867" s="25" t="str">
        <f t="shared" si="29"/>
        <v>G-Poor</v>
      </c>
    </row>
    <row r="1868" spans="1:13" x14ac:dyDescent="0.25">
      <c r="A1868" s="25" t="s">
        <v>2045</v>
      </c>
      <c r="B1868" s="25" t="s">
        <v>178</v>
      </c>
      <c r="C1868" s="25">
        <v>4</v>
      </c>
      <c r="D1868" s="25">
        <v>5</v>
      </c>
      <c r="E1868" s="25">
        <v>4</v>
      </c>
      <c r="F1868" s="25">
        <v>0</v>
      </c>
      <c r="G1868" s="25">
        <v>1</v>
      </c>
      <c r="H1868" s="25">
        <v>1</v>
      </c>
      <c r="I1868" s="25">
        <v>1</v>
      </c>
      <c r="J1868" s="25">
        <v>0</v>
      </c>
      <c r="K1868" s="25" t="s">
        <v>76</v>
      </c>
      <c r="L1868" s="25">
        <v>3</v>
      </c>
      <c r="M1868" s="25" t="str">
        <f t="shared" si="29"/>
        <v>A-Poor</v>
      </c>
    </row>
    <row r="1869" spans="1:13" x14ac:dyDescent="0.25">
      <c r="A1869" s="25" t="s">
        <v>2046</v>
      </c>
      <c r="B1869" s="25" t="s">
        <v>178</v>
      </c>
      <c r="C1869" s="25">
        <v>5</v>
      </c>
      <c r="D1869" s="25">
        <v>5</v>
      </c>
      <c r="E1869" s="25">
        <v>5</v>
      </c>
      <c r="F1869" s="25">
        <v>0</v>
      </c>
      <c r="G1869" s="25">
        <v>1</v>
      </c>
      <c r="H1869" s="25">
        <v>1</v>
      </c>
      <c r="I1869" s="25">
        <v>1</v>
      </c>
      <c r="J1869" s="25">
        <v>0</v>
      </c>
      <c r="K1869" s="25" t="s">
        <v>76</v>
      </c>
      <c r="L1869" s="25">
        <v>4</v>
      </c>
      <c r="M1869" s="25" t="str">
        <f t="shared" si="29"/>
        <v>A-Good</v>
      </c>
    </row>
    <row r="1870" spans="1:13" x14ac:dyDescent="0.25">
      <c r="A1870" s="25" t="s">
        <v>2047</v>
      </c>
      <c r="B1870" s="25" t="s">
        <v>178</v>
      </c>
      <c r="C1870" s="25">
        <v>5</v>
      </c>
      <c r="D1870" s="25">
        <v>5</v>
      </c>
      <c r="E1870" s="25">
        <v>5</v>
      </c>
      <c r="F1870" s="25">
        <v>0</v>
      </c>
      <c r="G1870" s="25">
        <v>1</v>
      </c>
      <c r="H1870" s="25">
        <v>1</v>
      </c>
      <c r="I1870" s="25">
        <v>1</v>
      </c>
      <c r="J1870" s="25">
        <v>0</v>
      </c>
      <c r="K1870" s="25" t="s">
        <v>76</v>
      </c>
      <c r="L1870" s="25">
        <v>4</v>
      </c>
      <c r="M1870" s="25" t="str">
        <f t="shared" si="29"/>
        <v>A-Good</v>
      </c>
    </row>
    <row r="1871" spans="1:13" x14ac:dyDescent="0.25">
      <c r="A1871" s="25" t="s">
        <v>2048</v>
      </c>
      <c r="B1871" s="25" t="s">
        <v>180</v>
      </c>
      <c r="C1871" s="25">
        <v>5</v>
      </c>
      <c r="D1871" s="25">
        <v>5</v>
      </c>
      <c r="E1871" s="25">
        <v>5</v>
      </c>
      <c r="F1871" s="25">
        <v>0</v>
      </c>
      <c r="G1871" s="25">
        <v>1</v>
      </c>
      <c r="H1871" s="25">
        <v>1</v>
      </c>
      <c r="I1871" s="25">
        <v>1</v>
      </c>
      <c r="J1871" s="25">
        <v>0</v>
      </c>
      <c r="K1871" s="25" t="s">
        <v>76</v>
      </c>
      <c r="L1871" s="25">
        <v>4</v>
      </c>
      <c r="M1871" s="25" t="str">
        <f t="shared" si="29"/>
        <v>A-Good</v>
      </c>
    </row>
    <row r="1872" spans="1:13" x14ac:dyDescent="0.25">
      <c r="A1872" s="25" t="s">
        <v>2049</v>
      </c>
      <c r="B1872" s="25" t="s">
        <v>178</v>
      </c>
      <c r="C1872" s="25">
        <v>5</v>
      </c>
      <c r="D1872" s="25">
        <v>5</v>
      </c>
      <c r="E1872" s="25">
        <v>5</v>
      </c>
      <c r="F1872" s="25">
        <v>0</v>
      </c>
      <c r="G1872" s="25">
        <v>1</v>
      </c>
      <c r="H1872" s="25">
        <v>1</v>
      </c>
      <c r="I1872" s="25">
        <v>1</v>
      </c>
      <c r="J1872" s="25">
        <v>0</v>
      </c>
      <c r="K1872" s="25" t="s">
        <v>76</v>
      </c>
      <c r="L1872" s="25">
        <v>5</v>
      </c>
      <c r="M1872" s="25" t="str">
        <f t="shared" si="29"/>
        <v>A-Good</v>
      </c>
    </row>
    <row r="1873" spans="1:13" x14ac:dyDescent="0.25">
      <c r="A1873" s="25" t="s">
        <v>2050</v>
      </c>
      <c r="B1873" s="25" t="s">
        <v>178</v>
      </c>
      <c r="C1873" s="25">
        <v>5</v>
      </c>
      <c r="D1873" s="25">
        <v>5</v>
      </c>
      <c r="E1873" s="25">
        <v>5</v>
      </c>
      <c r="F1873" s="25">
        <v>0</v>
      </c>
      <c r="G1873" s="25">
        <v>1</v>
      </c>
      <c r="H1873" s="25">
        <v>1</v>
      </c>
      <c r="I1873" s="25">
        <v>1</v>
      </c>
      <c r="J1873" s="25">
        <v>0</v>
      </c>
      <c r="K1873" s="25" t="s">
        <v>76</v>
      </c>
      <c r="L1873" s="25">
        <v>5</v>
      </c>
      <c r="M1873" s="25" t="str">
        <f t="shared" si="29"/>
        <v>A-Good</v>
      </c>
    </row>
    <row r="1874" spans="1:13" x14ac:dyDescent="0.25">
      <c r="A1874" s="25" t="s">
        <v>2051</v>
      </c>
      <c r="B1874" s="25" t="s">
        <v>180</v>
      </c>
      <c r="C1874" s="25">
        <v>5</v>
      </c>
      <c r="D1874" s="25">
        <v>5</v>
      </c>
      <c r="E1874" s="25">
        <v>5</v>
      </c>
      <c r="F1874" s="25">
        <v>0</v>
      </c>
      <c r="G1874" s="25">
        <v>1</v>
      </c>
      <c r="H1874" s="25">
        <v>1</v>
      </c>
      <c r="I1874" s="25">
        <v>1</v>
      </c>
      <c r="J1874" s="25">
        <v>0</v>
      </c>
      <c r="K1874" s="25" t="s">
        <v>76</v>
      </c>
      <c r="L1874" s="25">
        <v>4</v>
      </c>
      <c r="M1874" s="25" t="str">
        <f t="shared" si="29"/>
        <v>A-Good</v>
      </c>
    </row>
    <row r="1875" spans="1:13" x14ac:dyDescent="0.25">
      <c r="A1875" s="25" t="s">
        <v>2052</v>
      </c>
      <c r="B1875" s="25" t="s">
        <v>178</v>
      </c>
      <c r="C1875" s="25">
        <v>4</v>
      </c>
      <c r="D1875" s="25">
        <v>4</v>
      </c>
      <c r="E1875" s="25">
        <v>2</v>
      </c>
      <c r="F1875" s="25">
        <v>0</v>
      </c>
      <c r="G1875" s="25">
        <v>0</v>
      </c>
      <c r="H1875" s="25">
        <v>1</v>
      </c>
      <c r="I1875" s="25">
        <v>1</v>
      </c>
      <c r="J1875" s="25">
        <v>1</v>
      </c>
      <c r="K1875" s="25" t="s">
        <v>77</v>
      </c>
      <c r="L1875" s="25">
        <v>3</v>
      </c>
      <c r="M1875" s="25" t="str">
        <f t="shared" si="29"/>
        <v>B-Poor</v>
      </c>
    </row>
    <row r="1876" spans="1:13" x14ac:dyDescent="0.25">
      <c r="A1876" s="25" t="s">
        <v>2053</v>
      </c>
      <c r="B1876" s="25" t="s">
        <v>178</v>
      </c>
      <c r="C1876" s="25">
        <v>5</v>
      </c>
      <c r="D1876" s="25">
        <v>5</v>
      </c>
      <c r="E1876" s="25">
        <v>4</v>
      </c>
      <c r="F1876" s="25">
        <v>0</v>
      </c>
      <c r="G1876" s="25">
        <v>0</v>
      </c>
      <c r="H1876" s="25">
        <v>1</v>
      </c>
      <c r="I1876" s="25">
        <v>1</v>
      </c>
      <c r="J1876" s="25">
        <v>1</v>
      </c>
      <c r="K1876" s="25" t="s">
        <v>77</v>
      </c>
      <c r="L1876" s="25">
        <v>3</v>
      </c>
      <c r="M1876" s="25" t="str">
        <f t="shared" si="29"/>
        <v>B-Poor</v>
      </c>
    </row>
    <row r="1877" spans="1:13" x14ac:dyDescent="0.25">
      <c r="A1877" s="25" t="s">
        <v>2054</v>
      </c>
      <c r="B1877" s="25" t="s">
        <v>180</v>
      </c>
      <c r="C1877" s="25">
        <v>5</v>
      </c>
      <c r="D1877" s="25">
        <v>5</v>
      </c>
      <c r="E1877" s="25">
        <v>4</v>
      </c>
      <c r="F1877" s="25">
        <v>1</v>
      </c>
      <c r="G1877" s="25">
        <v>1</v>
      </c>
      <c r="H1877" s="25">
        <v>1</v>
      </c>
      <c r="I1877" s="25">
        <v>0</v>
      </c>
      <c r="J1877" s="25">
        <v>0</v>
      </c>
      <c r="K1877" s="25" t="s">
        <v>79</v>
      </c>
      <c r="L1877" s="25">
        <v>3</v>
      </c>
      <c r="M1877" s="25" t="str">
        <f t="shared" si="29"/>
        <v>C-Poor</v>
      </c>
    </row>
    <row r="1878" spans="1:13" x14ac:dyDescent="0.25">
      <c r="A1878" s="25" t="s">
        <v>2055</v>
      </c>
      <c r="B1878" s="25" t="s">
        <v>180</v>
      </c>
      <c r="C1878" s="25">
        <v>5</v>
      </c>
      <c r="D1878" s="25">
        <v>5</v>
      </c>
      <c r="E1878" s="25">
        <v>3</v>
      </c>
      <c r="F1878" s="25">
        <v>1</v>
      </c>
      <c r="G1878" s="25">
        <v>1</v>
      </c>
      <c r="H1878" s="25">
        <v>1</v>
      </c>
      <c r="I1878" s="25">
        <v>0</v>
      </c>
      <c r="J1878" s="25">
        <v>0</v>
      </c>
      <c r="K1878" s="25" t="s">
        <v>79</v>
      </c>
      <c r="L1878" s="25">
        <v>2</v>
      </c>
      <c r="M1878" s="25" t="str">
        <f t="shared" si="29"/>
        <v>C-Poor</v>
      </c>
    </row>
    <row r="1879" spans="1:13" x14ac:dyDescent="0.25">
      <c r="A1879" s="25" t="s">
        <v>2056</v>
      </c>
      <c r="B1879" s="25" t="s">
        <v>178</v>
      </c>
      <c r="C1879" s="25">
        <v>5</v>
      </c>
      <c r="D1879" s="25">
        <v>5</v>
      </c>
      <c r="E1879" s="25">
        <v>5</v>
      </c>
      <c r="F1879" s="25">
        <v>1</v>
      </c>
      <c r="G1879" s="25">
        <v>1</v>
      </c>
      <c r="H1879" s="25">
        <v>1</v>
      </c>
      <c r="I1879" s="25">
        <v>0</v>
      </c>
      <c r="J1879" s="25">
        <v>0</v>
      </c>
      <c r="K1879" s="25" t="s">
        <v>79</v>
      </c>
      <c r="L1879" s="25">
        <v>3</v>
      </c>
      <c r="M1879" s="25" t="str">
        <f t="shared" si="29"/>
        <v>C-Poor</v>
      </c>
    </row>
    <row r="1880" spans="1:13" x14ac:dyDescent="0.25">
      <c r="A1880" s="25" t="s">
        <v>2057</v>
      </c>
      <c r="B1880" s="25" t="s">
        <v>178</v>
      </c>
      <c r="C1880" s="25">
        <v>5</v>
      </c>
      <c r="D1880" s="25">
        <v>5</v>
      </c>
      <c r="E1880" s="25">
        <v>5</v>
      </c>
      <c r="F1880" s="25">
        <v>1</v>
      </c>
      <c r="G1880" s="25">
        <v>1</v>
      </c>
      <c r="H1880" s="25">
        <v>1</v>
      </c>
      <c r="I1880" s="25">
        <v>0</v>
      </c>
      <c r="J1880" s="25">
        <v>0</v>
      </c>
      <c r="K1880" s="25" t="s">
        <v>79</v>
      </c>
      <c r="L1880" s="25">
        <v>3</v>
      </c>
      <c r="M1880" s="25" t="str">
        <f t="shared" si="29"/>
        <v>C-Poor</v>
      </c>
    </row>
    <row r="1881" spans="1:13" x14ac:dyDescent="0.25">
      <c r="A1881" s="25" t="s">
        <v>2058</v>
      </c>
      <c r="B1881" s="25" t="s">
        <v>178</v>
      </c>
      <c r="C1881" s="25">
        <v>5</v>
      </c>
      <c r="D1881" s="25">
        <v>5</v>
      </c>
      <c r="E1881" s="25">
        <v>4</v>
      </c>
      <c r="F1881" s="25">
        <v>1</v>
      </c>
      <c r="G1881" s="25">
        <v>1</v>
      </c>
      <c r="H1881" s="25">
        <v>1</v>
      </c>
      <c r="I1881" s="25">
        <v>0</v>
      </c>
      <c r="J1881" s="25">
        <v>0</v>
      </c>
      <c r="K1881" s="25" t="s">
        <v>79</v>
      </c>
      <c r="L1881" s="25">
        <v>3</v>
      </c>
      <c r="M1881" s="25" t="str">
        <f t="shared" si="29"/>
        <v>C-Poor</v>
      </c>
    </row>
    <row r="1882" spans="1:13" x14ac:dyDescent="0.25">
      <c r="A1882" s="25" t="s">
        <v>2059</v>
      </c>
      <c r="B1882" s="25" t="s">
        <v>178</v>
      </c>
      <c r="C1882" s="25">
        <v>5</v>
      </c>
      <c r="D1882" s="25">
        <v>5</v>
      </c>
      <c r="E1882" s="25">
        <v>5</v>
      </c>
      <c r="F1882" s="25">
        <v>1</v>
      </c>
      <c r="G1882" s="25">
        <v>1</v>
      </c>
      <c r="H1882" s="25">
        <v>1</v>
      </c>
      <c r="I1882" s="25">
        <v>0</v>
      </c>
      <c r="J1882" s="25">
        <v>0</v>
      </c>
      <c r="K1882" s="25" t="s">
        <v>79</v>
      </c>
      <c r="L1882" s="25">
        <v>5</v>
      </c>
      <c r="M1882" s="25" t="str">
        <f t="shared" si="29"/>
        <v>C-Good</v>
      </c>
    </row>
    <row r="1883" spans="1:13" x14ac:dyDescent="0.25">
      <c r="A1883" s="25" t="s">
        <v>2060</v>
      </c>
      <c r="B1883" s="25" t="s">
        <v>178</v>
      </c>
      <c r="C1883" s="25">
        <v>4</v>
      </c>
      <c r="D1883" s="25">
        <v>4</v>
      </c>
      <c r="E1883" s="25">
        <v>3</v>
      </c>
      <c r="F1883" s="25">
        <v>0</v>
      </c>
      <c r="G1883" s="25">
        <v>0</v>
      </c>
      <c r="H1883" s="25">
        <v>1</v>
      </c>
      <c r="I1883" s="25">
        <v>0</v>
      </c>
      <c r="J1883" s="25">
        <v>1</v>
      </c>
      <c r="K1883" s="25" t="s">
        <v>81</v>
      </c>
      <c r="L1883" s="25">
        <v>3</v>
      </c>
      <c r="M1883" s="25" t="str">
        <f t="shared" si="29"/>
        <v>E-Poor</v>
      </c>
    </row>
    <row r="1884" spans="1:13" x14ac:dyDescent="0.25">
      <c r="A1884" s="25" t="s">
        <v>2061</v>
      </c>
      <c r="B1884" s="25" t="s">
        <v>178</v>
      </c>
      <c r="C1884" s="25">
        <v>4</v>
      </c>
      <c r="D1884" s="25">
        <v>4</v>
      </c>
      <c r="E1884" s="25">
        <v>2</v>
      </c>
      <c r="F1884" s="25">
        <v>0</v>
      </c>
      <c r="G1884" s="25">
        <v>1</v>
      </c>
      <c r="H1884" s="25">
        <v>0</v>
      </c>
      <c r="I1884" s="25">
        <v>1</v>
      </c>
      <c r="J1884" s="25">
        <v>0</v>
      </c>
      <c r="K1884" s="25" t="s">
        <v>82</v>
      </c>
      <c r="L1884" s="25">
        <v>3</v>
      </c>
      <c r="M1884" s="25" t="str">
        <f t="shared" si="29"/>
        <v>F-Poor</v>
      </c>
    </row>
    <row r="1885" spans="1:13" x14ac:dyDescent="0.25">
      <c r="A1885" s="25" t="s">
        <v>2062</v>
      </c>
      <c r="B1885" s="25" t="s">
        <v>178</v>
      </c>
      <c r="C1885" s="25">
        <v>4</v>
      </c>
      <c r="D1885" s="25">
        <v>4</v>
      </c>
      <c r="E1885" s="25">
        <v>3</v>
      </c>
      <c r="F1885" s="25">
        <v>0</v>
      </c>
      <c r="G1885" s="25">
        <v>1</v>
      </c>
      <c r="H1885" s="25">
        <v>0</v>
      </c>
      <c r="I1885" s="25">
        <v>1</v>
      </c>
      <c r="J1885" s="25">
        <v>0</v>
      </c>
      <c r="K1885" s="25" t="s">
        <v>82</v>
      </c>
      <c r="L1885" s="25">
        <v>3</v>
      </c>
      <c r="M1885" s="25" t="str">
        <f t="shared" si="29"/>
        <v>F-Poor</v>
      </c>
    </row>
    <row r="1886" spans="1:13" x14ac:dyDescent="0.25">
      <c r="A1886" s="25" t="s">
        <v>2063</v>
      </c>
      <c r="B1886" s="25" t="s">
        <v>178</v>
      </c>
      <c r="C1886" s="25">
        <v>4</v>
      </c>
      <c r="D1886" s="25">
        <v>5</v>
      </c>
      <c r="E1886" s="25">
        <v>3</v>
      </c>
      <c r="F1886" s="25">
        <v>0</v>
      </c>
      <c r="G1886" s="25">
        <v>1</v>
      </c>
      <c r="H1886" s="25">
        <v>0</v>
      </c>
      <c r="I1886" s="25">
        <v>1</v>
      </c>
      <c r="J1886" s="25">
        <v>0</v>
      </c>
      <c r="K1886" s="25" t="s">
        <v>82</v>
      </c>
      <c r="L1886" s="25">
        <v>2</v>
      </c>
      <c r="M1886" s="25" t="str">
        <f t="shared" si="29"/>
        <v>F-Poor</v>
      </c>
    </row>
    <row r="1887" spans="1:13" x14ac:dyDescent="0.25">
      <c r="A1887" s="25" t="s">
        <v>2064</v>
      </c>
      <c r="B1887" s="25" t="s">
        <v>178</v>
      </c>
      <c r="C1887" s="25">
        <v>4</v>
      </c>
      <c r="D1887" s="25">
        <v>5</v>
      </c>
      <c r="E1887" s="25">
        <v>4</v>
      </c>
      <c r="F1887" s="25">
        <v>0</v>
      </c>
      <c r="G1887" s="25">
        <v>1</v>
      </c>
      <c r="H1887" s="25">
        <v>0</v>
      </c>
      <c r="I1887" s="25">
        <v>1</v>
      </c>
      <c r="J1887" s="25">
        <v>0</v>
      </c>
      <c r="K1887" s="25" t="s">
        <v>82</v>
      </c>
      <c r="L1887" s="25">
        <v>3</v>
      </c>
      <c r="M1887" s="25" t="str">
        <f t="shared" si="29"/>
        <v>F-Poor</v>
      </c>
    </row>
    <row r="1888" spans="1:13" x14ac:dyDescent="0.25">
      <c r="A1888" s="25" t="s">
        <v>2065</v>
      </c>
      <c r="B1888" s="25" t="s">
        <v>180</v>
      </c>
      <c r="C1888" s="25">
        <v>5</v>
      </c>
      <c r="D1888" s="25">
        <v>5</v>
      </c>
      <c r="E1888" s="25">
        <v>5</v>
      </c>
      <c r="F1888" s="25">
        <v>1</v>
      </c>
      <c r="G1888" s="25">
        <v>1</v>
      </c>
      <c r="H1888" s="25">
        <v>1</v>
      </c>
      <c r="I1888" s="25">
        <v>0</v>
      </c>
      <c r="J1888" s="25">
        <v>0</v>
      </c>
      <c r="K1888" s="25" t="s">
        <v>83</v>
      </c>
      <c r="L1888" s="25">
        <v>3</v>
      </c>
      <c r="M1888" s="25" t="str">
        <f t="shared" si="29"/>
        <v>G-Poor</v>
      </c>
    </row>
    <row r="1889" spans="1:13" x14ac:dyDescent="0.25">
      <c r="A1889" s="25" t="s">
        <v>2066</v>
      </c>
      <c r="B1889" s="25" t="s">
        <v>178</v>
      </c>
      <c r="C1889" s="25">
        <v>5</v>
      </c>
      <c r="D1889" s="25">
        <v>5</v>
      </c>
      <c r="E1889" s="25">
        <v>4</v>
      </c>
      <c r="F1889" s="25">
        <v>0</v>
      </c>
      <c r="G1889" s="25">
        <v>1</v>
      </c>
      <c r="H1889" s="25">
        <v>1</v>
      </c>
      <c r="I1889" s="25">
        <v>1</v>
      </c>
      <c r="J1889" s="25">
        <v>0</v>
      </c>
      <c r="K1889" s="25" t="s">
        <v>76</v>
      </c>
      <c r="L1889" s="25">
        <v>4</v>
      </c>
      <c r="M1889" s="25" t="str">
        <f t="shared" si="29"/>
        <v>A-Good</v>
      </c>
    </row>
    <row r="1890" spans="1:13" x14ac:dyDescent="0.25">
      <c r="A1890" s="25" t="s">
        <v>2067</v>
      </c>
      <c r="B1890" s="25" t="s">
        <v>178</v>
      </c>
      <c r="C1890" s="25">
        <v>5</v>
      </c>
      <c r="D1890" s="25">
        <v>5</v>
      </c>
      <c r="E1890" s="25">
        <v>5</v>
      </c>
      <c r="F1890" s="25">
        <v>0</v>
      </c>
      <c r="G1890" s="25">
        <v>1</v>
      </c>
      <c r="H1890" s="25">
        <v>1</v>
      </c>
      <c r="I1890" s="25">
        <v>1</v>
      </c>
      <c r="J1890" s="25">
        <v>0</v>
      </c>
      <c r="K1890" s="25" t="s">
        <v>76</v>
      </c>
      <c r="L1890" s="25">
        <v>4</v>
      </c>
      <c r="M1890" s="25" t="str">
        <f t="shared" si="29"/>
        <v>A-Good</v>
      </c>
    </row>
    <row r="1891" spans="1:13" x14ac:dyDescent="0.25">
      <c r="A1891" s="25" t="s">
        <v>2068</v>
      </c>
      <c r="B1891" s="25" t="s">
        <v>178</v>
      </c>
      <c r="C1891" s="25">
        <v>5</v>
      </c>
      <c r="D1891" s="25">
        <v>5</v>
      </c>
      <c r="E1891" s="25">
        <v>4</v>
      </c>
      <c r="F1891" s="25">
        <v>0</v>
      </c>
      <c r="G1891" s="25">
        <v>1</v>
      </c>
      <c r="H1891" s="25">
        <v>1</v>
      </c>
      <c r="I1891" s="25">
        <v>1</v>
      </c>
      <c r="J1891" s="25">
        <v>0</v>
      </c>
      <c r="K1891" s="25" t="s">
        <v>76</v>
      </c>
      <c r="L1891" s="25">
        <v>3</v>
      </c>
      <c r="M1891" s="25" t="str">
        <f t="shared" si="29"/>
        <v>A-Poor</v>
      </c>
    </row>
    <row r="1892" spans="1:13" x14ac:dyDescent="0.25">
      <c r="A1892" s="25" t="s">
        <v>2069</v>
      </c>
      <c r="B1892" s="25" t="s">
        <v>178</v>
      </c>
      <c r="C1892" s="25">
        <v>5</v>
      </c>
      <c r="D1892" s="25">
        <v>5</v>
      </c>
      <c r="E1892" s="25">
        <v>4</v>
      </c>
      <c r="F1892" s="25">
        <v>1</v>
      </c>
      <c r="G1892" s="25">
        <v>1</v>
      </c>
      <c r="H1892" s="25">
        <v>1</v>
      </c>
      <c r="I1892" s="25">
        <v>0</v>
      </c>
      <c r="J1892" s="25">
        <v>0</v>
      </c>
      <c r="K1892" s="25" t="s">
        <v>79</v>
      </c>
      <c r="L1892" s="25">
        <v>4</v>
      </c>
      <c r="M1892" s="25" t="str">
        <f t="shared" si="29"/>
        <v>C-Good</v>
      </c>
    </row>
    <row r="1893" spans="1:13" x14ac:dyDescent="0.25">
      <c r="A1893" s="25" t="s">
        <v>2070</v>
      </c>
      <c r="B1893" s="25" t="s">
        <v>178</v>
      </c>
      <c r="C1893" s="25">
        <v>5</v>
      </c>
      <c r="D1893" s="25">
        <v>5</v>
      </c>
      <c r="E1893" s="25">
        <v>5</v>
      </c>
      <c r="F1893" s="25">
        <v>1</v>
      </c>
      <c r="G1893" s="25">
        <v>1</v>
      </c>
      <c r="H1893" s="25">
        <v>1</v>
      </c>
      <c r="I1893" s="25">
        <v>0</v>
      </c>
      <c r="J1893" s="25">
        <v>0</v>
      </c>
      <c r="K1893" s="25" t="s">
        <v>79</v>
      </c>
      <c r="L1893" s="25">
        <v>4</v>
      </c>
      <c r="M1893" s="25" t="str">
        <f t="shared" si="29"/>
        <v>C-Good</v>
      </c>
    </row>
    <row r="1894" spans="1:13" x14ac:dyDescent="0.25">
      <c r="A1894" s="25" t="s">
        <v>2071</v>
      </c>
      <c r="B1894" s="25" t="s">
        <v>178</v>
      </c>
      <c r="C1894" s="25">
        <v>4</v>
      </c>
      <c r="D1894" s="25">
        <v>4</v>
      </c>
      <c r="E1894" s="25">
        <v>4</v>
      </c>
      <c r="F1894" s="25">
        <v>0</v>
      </c>
      <c r="G1894" s="25">
        <v>1</v>
      </c>
      <c r="H1894" s="25">
        <v>0</v>
      </c>
      <c r="I1894" s="25">
        <v>0</v>
      </c>
      <c r="J1894" s="25">
        <v>0</v>
      </c>
      <c r="K1894" s="25" t="s">
        <v>80</v>
      </c>
      <c r="L1894" s="25">
        <v>3</v>
      </c>
      <c r="M1894" s="25" t="str">
        <f t="shared" si="29"/>
        <v>D-Poor</v>
      </c>
    </row>
    <row r="1895" spans="1:13" x14ac:dyDescent="0.25">
      <c r="A1895" s="25" t="s">
        <v>2072</v>
      </c>
      <c r="B1895" s="25" t="s">
        <v>180</v>
      </c>
      <c r="C1895" s="25">
        <v>5</v>
      </c>
      <c r="D1895" s="25">
        <v>5</v>
      </c>
      <c r="E1895" s="25">
        <v>3</v>
      </c>
      <c r="F1895" s="25">
        <v>0</v>
      </c>
      <c r="G1895" s="25">
        <v>0</v>
      </c>
      <c r="H1895" s="25">
        <v>1</v>
      </c>
      <c r="I1895" s="25">
        <v>0</v>
      </c>
      <c r="J1895" s="25">
        <v>1</v>
      </c>
      <c r="K1895" s="25" t="s">
        <v>81</v>
      </c>
      <c r="L1895" s="25">
        <v>3</v>
      </c>
      <c r="M1895" s="25" t="str">
        <f t="shared" si="29"/>
        <v>E-Poor</v>
      </c>
    </row>
    <row r="1896" spans="1:13" x14ac:dyDescent="0.25">
      <c r="A1896" s="25" t="s">
        <v>2073</v>
      </c>
      <c r="B1896" s="25" t="s">
        <v>178</v>
      </c>
      <c r="C1896" s="25">
        <v>5</v>
      </c>
      <c r="D1896" s="25">
        <v>5</v>
      </c>
      <c r="E1896" s="25">
        <v>5</v>
      </c>
      <c r="F1896" s="25">
        <v>0</v>
      </c>
      <c r="G1896" s="25">
        <v>0</v>
      </c>
      <c r="H1896" s="25">
        <v>1</v>
      </c>
      <c r="I1896" s="25">
        <v>0</v>
      </c>
      <c r="J1896" s="25">
        <v>1</v>
      </c>
      <c r="K1896" s="25" t="s">
        <v>81</v>
      </c>
      <c r="L1896" s="25">
        <v>3</v>
      </c>
      <c r="M1896" s="25" t="str">
        <f t="shared" si="29"/>
        <v>E-Poor</v>
      </c>
    </row>
    <row r="1897" spans="1:13" x14ac:dyDescent="0.25">
      <c r="A1897" s="25" t="s">
        <v>2074</v>
      </c>
      <c r="B1897" s="25" t="s">
        <v>178</v>
      </c>
      <c r="C1897" s="25">
        <v>5</v>
      </c>
      <c r="D1897" s="25">
        <v>5</v>
      </c>
      <c r="E1897" s="25">
        <v>5</v>
      </c>
      <c r="F1897" s="25">
        <v>0</v>
      </c>
      <c r="G1897" s="25">
        <v>0</v>
      </c>
      <c r="H1897" s="25">
        <v>1</v>
      </c>
      <c r="I1897" s="25">
        <v>0</v>
      </c>
      <c r="J1897" s="25">
        <v>1</v>
      </c>
      <c r="K1897" s="25" t="s">
        <v>81</v>
      </c>
      <c r="L1897" s="25">
        <v>5</v>
      </c>
      <c r="M1897" s="25" t="str">
        <f t="shared" si="29"/>
        <v>E-Good</v>
      </c>
    </row>
    <row r="1898" spans="1:13" x14ac:dyDescent="0.25">
      <c r="A1898" s="25" t="s">
        <v>2075</v>
      </c>
      <c r="B1898" s="25" t="s">
        <v>178</v>
      </c>
      <c r="C1898" s="25">
        <v>5</v>
      </c>
      <c r="D1898" s="25">
        <v>5</v>
      </c>
      <c r="E1898" s="25">
        <v>4</v>
      </c>
      <c r="F1898" s="25">
        <v>0</v>
      </c>
      <c r="G1898" s="25">
        <v>1</v>
      </c>
      <c r="H1898" s="25">
        <v>0</v>
      </c>
      <c r="I1898" s="25">
        <v>1</v>
      </c>
      <c r="J1898" s="25">
        <v>0</v>
      </c>
      <c r="K1898" s="25" t="s">
        <v>82</v>
      </c>
      <c r="L1898" s="25">
        <v>4</v>
      </c>
      <c r="M1898" s="25" t="str">
        <f t="shared" si="29"/>
        <v>F-Good</v>
      </c>
    </row>
    <row r="1899" spans="1:13" x14ac:dyDescent="0.25">
      <c r="A1899" s="25" t="s">
        <v>2076</v>
      </c>
      <c r="B1899" s="25" t="s">
        <v>178</v>
      </c>
      <c r="C1899" s="25">
        <v>5</v>
      </c>
      <c r="D1899" s="25">
        <v>5</v>
      </c>
      <c r="E1899" s="25">
        <v>5</v>
      </c>
      <c r="F1899" s="25">
        <v>0</v>
      </c>
      <c r="G1899" s="25">
        <v>1</v>
      </c>
      <c r="H1899" s="25">
        <v>0</v>
      </c>
      <c r="I1899" s="25">
        <v>1</v>
      </c>
      <c r="J1899" s="25">
        <v>0</v>
      </c>
      <c r="K1899" s="25" t="s">
        <v>82</v>
      </c>
      <c r="L1899" s="25">
        <v>5</v>
      </c>
      <c r="M1899" s="25" t="str">
        <f t="shared" si="29"/>
        <v>F-Good</v>
      </c>
    </row>
    <row r="1900" spans="1:13" x14ac:dyDescent="0.25">
      <c r="A1900" s="25" t="s">
        <v>2077</v>
      </c>
      <c r="B1900" s="25" t="s">
        <v>180</v>
      </c>
      <c r="C1900" s="25">
        <v>4</v>
      </c>
      <c r="D1900" s="25">
        <v>4</v>
      </c>
      <c r="E1900" s="25">
        <v>5</v>
      </c>
      <c r="F1900" s="25">
        <v>0</v>
      </c>
      <c r="G1900" s="25">
        <v>1</v>
      </c>
      <c r="H1900" s="25">
        <v>1</v>
      </c>
      <c r="I1900" s="25">
        <v>1</v>
      </c>
      <c r="J1900" s="25">
        <v>0</v>
      </c>
      <c r="K1900" s="25" t="s">
        <v>76</v>
      </c>
      <c r="L1900" s="25">
        <v>3</v>
      </c>
      <c r="M1900" s="25" t="str">
        <f t="shared" si="29"/>
        <v>A-Poor</v>
      </c>
    </row>
    <row r="1901" spans="1:13" x14ac:dyDescent="0.25">
      <c r="A1901" s="25" t="s">
        <v>2078</v>
      </c>
      <c r="B1901" s="25" t="s">
        <v>178</v>
      </c>
      <c r="C1901" s="25">
        <v>5</v>
      </c>
      <c r="D1901" s="25">
        <v>5</v>
      </c>
      <c r="E1901" s="25">
        <v>3</v>
      </c>
      <c r="F1901" s="25">
        <v>0</v>
      </c>
      <c r="G1901" s="25">
        <v>1</v>
      </c>
      <c r="H1901" s="25">
        <v>1</v>
      </c>
      <c r="I1901" s="25">
        <v>1</v>
      </c>
      <c r="J1901" s="25">
        <v>0</v>
      </c>
      <c r="K1901" s="25" t="s">
        <v>76</v>
      </c>
      <c r="L1901" s="25">
        <v>3</v>
      </c>
      <c r="M1901" s="25" t="str">
        <f t="shared" si="29"/>
        <v>A-Poor</v>
      </c>
    </row>
    <row r="1902" spans="1:13" x14ac:dyDescent="0.25">
      <c r="A1902" s="25" t="s">
        <v>2079</v>
      </c>
      <c r="B1902" s="25" t="s">
        <v>180</v>
      </c>
      <c r="C1902" s="25">
        <v>5</v>
      </c>
      <c r="D1902" s="25">
        <v>5</v>
      </c>
      <c r="E1902" s="25">
        <v>5</v>
      </c>
      <c r="F1902" s="25">
        <v>0</v>
      </c>
      <c r="G1902" s="25">
        <v>1</v>
      </c>
      <c r="H1902" s="25">
        <v>1</v>
      </c>
      <c r="I1902" s="25">
        <v>1</v>
      </c>
      <c r="J1902" s="25">
        <v>0</v>
      </c>
      <c r="K1902" s="25" t="s">
        <v>76</v>
      </c>
      <c r="L1902" s="25">
        <v>5</v>
      </c>
      <c r="M1902" s="25" t="str">
        <f t="shared" si="29"/>
        <v>A-Good</v>
      </c>
    </row>
    <row r="1903" spans="1:13" x14ac:dyDescent="0.25">
      <c r="A1903" s="25" t="s">
        <v>2080</v>
      </c>
      <c r="B1903" s="25" t="s">
        <v>180</v>
      </c>
      <c r="C1903" s="25">
        <v>5</v>
      </c>
      <c r="D1903" s="25">
        <v>5</v>
      </c>
      <c r="E1903" s="25">
        <v>5</v>
      </c>
      <c r="F1903" s="25">
        <v>0</v>
      </c>
      <c r="G1903" s="25">
        <v>0</v>
      </c>
      <c r="H1903" s="25">
        <v>1</v>
      </c>
      <c r="I1903" s="25">
        <v>1</v>
      </c>
      <c r="J1903" s="25">
        <v>1</v>
      </c>
      <c r="K1903" s="25" t="s">
        <v>77</v>
      </c>
      <c r="L1903" s="25">
        <v>4</v>
      </c>
      <c r="M1903" s="25" t="str">
        <f t="shared" si="29"/>
        <v>B-Good</v>
      </c>
    </row>
    <row r="1904" spans="1:13" x14ac:dyDescent="0.25">
      <c r="A1904" s="25" t="s">
        <v>2081</v>
      </c>
      <c r="B1904" s="25" t="s">
        <v>178</v>
      </c>
      <c r="C1904" s="25">
        <v>5</v>
      </c>
      <c r="D1904" s="25">
        <v>5</v>
      </c>
      <c r="E1904" s="25">
        <v>5</v>
      </c>
      <c r="F1904" s="25">
        <v>1</v>
      </c>
      <c r="G1904" s="25">
        <v>1</v>
      </c>
      <c r="H1904" s="25">
        <v>1</v>
      </c>
      <c r="I1904" s="25">
        <v>0</v>
      </c>
      <c r="J1904" s="25">
        <v>0</v>
      </c>
      <c r="K1904" s="25" t="s">
        <v>79</v>
      </c>
      <c r="L1904" s="25">
        <v>4</v>
      </c>
      <c r="M1904" s="25" t="str">
        <f t="shared" si="29"/>
        <v>C-Good</v>
      </c>
    </row>
    <row r="1905" spans="1:13" x14ac:dyDescent="0.25">
      <c r="A1905" s="25" t="s">
        <v>2082</v>
      </c>
      <c r="B1905" s="25" t="s">
        <v>178</v>
      </c>
      <c r="C1905" s="25">
        <v>2</v>
      </c>
      <c r="D1905" s="25">
        <v>3</v>
      </c>
      <c r="E1905" s="25">
        <v>4</v>
      </c>
      <c r="F1905" s="25">
        <v>0</v>
      </c>
      <c r="G1905" s="25">
        <v>1</v>
      </c>
      <c r="H1905" s="25">
        <v>0</v>
      </c>
      <c r="I1905" s="25">
        <v>0</v>
      </c>
      <c r="J1905" s="25">
        <v>0</v>
      </c>
      <c r="K1905" s="25" t="s">
        <v>80</v>
      </c>
      <c r="L1905" s="25">
        <v>2</v>
      </c>
      <c r="M1905" s="25" t="str">
        <f t="shared" si="29"/>
        <v>D-Poor</v>
      </c>
    </row>
    <row r="1906" spans="1:13" x14ac:dyDescent="0.25">
      <c r="A1906" s="25" t="s">
        <v>2083</v>
      </c>
      <c r="B1906" s="25" t="s">
        <v>178</v>
      </c>
      <c r="C1906" s="25">
        <v>4</v>
      </c>
      <c r="D1906" s="25">
        <v>5</v>
      </c>
      <c r="E1906" s="25">
        <v>5</v>
      </c>
      <c r="F1906" s="25">
        <v>0</v>
      </c>
      <c r="G1906" s="25">
        <v>1</v>
      </c>
      <c r="H1906" s="25">
        <v>0</v>
      </c>
      <c r="I1906" s="25">
        <v>1</v>
      </c>
      <c r="J1906" s="25">
        <v>0</v>
      </c>
      <c r="K1906" s="25" t="s">
        <v>82</v>
      </c>
      <c r="L1906" s="25">
        <v>4</v>
      </c>
      <c r="M1906" s="25" t="str">
        <f t="shared" si="29"/>
        <v>F-Good</v>
      </c>
    </row>
    <row r="1907" spans="1:13" x14ac:dyDescent="0.25">
      <c r="A1907" s="25" t="s">
        <v>2084</v>
      </c>
      <c r="B1907" s="25" t="s">
        <v>178</v>
      </c>
      <c r="C1907" s="25">
        <v>5</v>
      </c>
      <c r="D1907" s="25">
        <v>5</v>
      </c>
      <c r="E1907" s="25">
        <v>5</v>
      </c>
      <c r="F1907" s="25">
        <v>0</v>
      </c>
      <c r="G1907" s="25">
        <v>1</v>
      </c>
      <c r="H1907" s="25">
        <v>0</v>
      </c>
      <c r="I1907" s="25">
        <v>1</v>
      </c>
      <c r="J1907" s="25">
        <v>0</v>
      </c>
      <c r="K1907" s="25" t="s">
        <v>82</v>
      </c>
      <c r="L1907" s="25">
        <v>3</v>
      </c>
      <c r="M1907" s="25" t="str">
        <f t="shared" si="29"/>
        <v>F-Poor</v>
      </c>
    </row>
    <row r="1908" spans="1:13" x14ac:dyDescent="0.25">
      <c r="A1908" s="25" t="s">
        <v>2085</v>
      </c>
      <c r="B1908" s="25" t="s">
        <v>178</v>
      </c>
      <c r="C1908" s="25">
        <v>4</v>
      </c>
      <c r="D1908" s="25">
        <v>5</v>
      </c>
      <c r="E1908" s="25">
        <v>3</v>
      </c>
      <c r="F1908" s="25">
        <v>1</v>
      </c>
      <c r="G1908" s="25">
        <v>1</v>
      </c>
      <c r="H1908" s="25">
        <v>1</v>
      </c>
      <c r="I1908" s="25">
        <v>0</v>
      </c>
      <c r="J1908" s="25">
        <v>0</v>
      </c>
      <c r="K1908" s="25" t="s">
        <v>83</v>
      </c>
      <c r="L1908" s="25">
        <v>3</v>
      </c>
      <c r="M1908" s="25" t="str">
        <f t="shared" si="29"/>
        <v>G-Poor</v>
      </c>
    </row>
    <row r="1909" spans="1:13" x14ac:dyDescent="0.25">
      <c r="A1909" s="25" t="s">
        <v>2086</v>
      </c>
      <c r="B1909" s="25" t="s">
        <v>178</v>
      </c>
      <c r="C1909" s="25">
        <v>5</v>
      </c>
      <c r="D1909" s="25">
        <v>5</v>
      </c>
      <c r="E1909" s="25">
        <v>4</v>
      </c>
      <c r="F1909" s="25">
        <v>0</v>
      </c>
      <c r="G1909" s="25">
        <v>1</v>
      </c>
      <c r="H1909" s="25">
        <v>1</v>
      </c>
      <c r="I1909" s="25">
        <v>1</v>
      </c>
      <c r="J1909" s="25">
        <v>0</v>
      </c>
      <c r="K1909" s="25" t="s">
        <v>76</v>
      </c>
      <c r="L1909" s="25">
        <v>4</v>
      </c>
      <c r="M1909" s="25" t="str">
        <f t="shared" si="29"/>
        <v>A-Good</v>
      </c>
    </row>
    <row r="1910" spans="1:13" x14ac:dyDescent="0.25">
      <c r="A1910" s="25" t="s">
        <v>2087</v>
      </c>
      <c r="B1910" s="25" t="s">
        <v>180</v>
      </c>
      <c r="C1910" s="25">
        <v>5</v>
      </c>
      <c r="D1910" s="25">
        <v>5</v>
      </c>
      <c r="E1910" s="25">
        <v>5</v>
      </c>
      <c r="F1910" s="25">
        <v>0</v>
      </c>
      <c r="G1910" s="25">
        <v>1</v>
      </c>
      <c r="H1910" s="25">
        <v>1</v>
      </c>
      <c r="I1910" s="25">
        <v>1</v>
      </c>
      <c r="J1910" s="25">
        <v>0</v>
      </c>
      <c r="K1910" s="25" t="s">
        <v>76</v>
      </c>
      <c r="L1910" s="25">
        <v>4</v>
      </c>
      <c r="M1910" s="25" t="str">
        <f t="shared" si="29"/>
        <v>A-Good</v>
      </c>
    </row>
    <row r="1911" spans="1:13" x14ac:dyDescent="0.25">
      <c r="A1911" s="25" t="s">
        <v>2088</v>
      </c>
      <c r="B1911" s="25" t="s">
        <v>180</v>
      </c>
      <c r="C1911" s="25">
        <v>5</v>
      </c>
      <c r="D1911" s="25">
        <v>5</v>
      </c>
      <c r="E1911" s="25">
        <v>5</v>
      </c>
      <c r="F1911" s="25">
        <v>0</v>
      </c>
      <c r="G1911" s="25">
        <v>1</v>
      </c>
      <c r="H1911" s="25">
        <v>1</v>
      </c>
      <c r="I1911" s="25">
        <v>1</v>
      </c>
      <c r="J1911" s="25">
        <v>0</v>
      </c>
      <c r="K1911" s="25" t="s">
        <v>76</v>
      </c>
      <c r="L1911" s="25">
        <v>4</v>
      </c>
      <c r="M1911" s="25" t="str">
        <f t="shared" si="29"/>
        <v>A-Good</v>
      </c>
    </row>
    <row r="1912" spans="1:13" x14ac:dyDescent="0.25">
      <c r="A1912" s="25" t="s">
        <v>2089</v>
      </c>
      <c r="B1912" s="25" t="s">
        <v>180</v>
      </c>
      <c r="C1912" s="25">
        <v>5</v>
      </c>
      <c r="D1912" s="25">
        <v>5</v>
      </c>
      <c r="E1912" s="25">
        <v>5</v>
      </c>
      <c r="F1912" s="25">
        <v>0</v>
      </c>
      <c r="G1912" s="25">
        <v>1</v>
      </c>
      <c r="H1912" s="25">
        <v>1</v>
      </c>
      <c r="I1912" s="25">
        <v>1</v>
      </c>
      <c r="J1912" s="25">
        <v>0</v>
      </c>
      <c r="K1912" s="25" t="s">
        <v>76</v>
      </c>
      <c r="L1912" s="25">
        <v>4</v>
      </c>
      <c r="M1912" s="25" t="str">
        <f t="shared" si="29"/>
        <v>A-Good</v>
      </c>
    </row>
    <row r="1913" spans="1:13" x14ac:dyDescent="0.25">
      <c r="A1913" s="25" t="s">
        <v>2090</v>
      </c>
      <c r="B1913" s="25" t="s">
        <v>178</v>
      </c>
      <c r="C1913" s="25">
        <v>5</v>
      </c>
      <c r="D1913" s="25">
        <v>5</v>
      </c>
      <c r="E1913" s="25">
        <v>4</v>
      </c>
      <c r="F1913" s="25">
        <v>0</v>
      </c>
      <c r="G1913" s="25">
        <v>0</v>
      </c>
      <c r="H1913" s="25">
        <v>1</v>
      </c>
      <c r="I1913" s="25">
        <v>1</v>
      </c>
      <c r="J1913" s="25">
        <v>1</v>
      </c>
      <c r="K1913" s="25" t="s">
        <v>77</v>
      </c>
      <c r="L1913" s="25">
        <v>3</v>
      </c>
      <c r="M1913" s="25" t="str">
        <f t="shared" si="29"/>
        <v>B-Poor</v>
      </c>
    </row>
    <row r="1914" spans="1:13" x14ac:dyDescent="0.25">
      <c r="A1914" s="25" t="s">
        <v>2091</v>
      </c>
      <c r="B1914" s="25" t="s">
        <v>180</v>
      </c>
      <c r="C1914" s="25">
        <v>5</v>
      </c>
      <c r="D1914" s="25">
        <v>5</v>
      </c>
      <c r="E1914" s="25">
        <v>5</v>
      </c>
      <c r="F1914" s="25">
        <v>0</v>
      </c>
      <c r="G1914" s="25">
        <v>0</v>
      </c>
      <c r="H1914" s="25">
        <v>1</v>
      </c>
      <c r="I1914" s="25">
        <v>1</v>
      </c>
      <c r="J1914" s="25">
        <v>1</v>
      </c>
      <c r="K1914" s="25" t="s">
        <v>77</v>
      </c>
      <c r="L1914" s="25">
        <v>5</v>
      </c>
      <c r="M1914" s="25" t="str">
        <f t="shared" si="29"/>
        <v>B-Good</v>
      </c>
    </row>
    <row r="1915" spans="1:13" x14ac:dyDescent="0.25">
      <c r="A1915" s="25" t="s">
        <v>2092</v>
      </c>
      <c r="B1915" s="25" t="s">
        <v>180</v>
      </c>
      <c r="C1915" s="25">
        <v>5</v>
      </c>
      <c r="D1915" s="25">
        <v>5</v>
      </c>
      <c r="E1915" s="25">
        <v>4</v>
      </c>
      <c r="F1915" s="25">
        <v>1</v>
      </c>
      <c r="G1915" s="25">
        <v>1</v>
      </c>
      <c r="H1915" s="25">
        <v>1</v>
      </c>
      <c r="I1915" s="25">
        <v>0</v>
      </c>
      <c r="J1915" s="25">
        <v>0</v>
      </c>
      <c r="K1915" s="25" t="s">
        <v>79</v>
      </c>
      <c r="L1915" s="25">
        <v>3</v>
      </c>
      <c r="M1915" s="25" t="str">
        <f t="shared" si="29"/>
        <v>C-Poor</v>
      </c>
    </row>
    <row r="1916" spans="1:13" x14ac:dyDescent="0.25">
      <c r="A1916" s="25" t="s">
        <v>2093</v>
      </c>
      <c r="B1916" s="25" t="s">
        <v>180</v>
      </c>
      <c r="C1916" s="25">
        <v>5</v>
      </c>
      <c r="D1916" s="25">
        <v>5</v>
      </c>
      <c r="E1916" s="25">
        <v>3</v>
      </c>
      <c r="F1916" s="25">
        <v>1</v>
      </c>
      <c r="G1916" s="25">
        <v>1</v>
      </c>
      <c r="H1916" s="25">
        <v>1</v>
      </c>
      <c r="I1916" s="25">
        <v>0</v>
      </c>
      <c r="J1916" s="25">
        <v>0</v>
      </c>
      <c r="K1916" s="25" t="s">
        <v>79</v>
      </c>
      <c r="L1916" s="25">
        <v>3</v>
      </c>
      <c r="M1916" s="25" t="str">
        <f t="shared" si="29"/>
        <v>C-Poor</v>
      </c>
    </row>
    <row r="1917" spans="1:13" x14ac:dyDescent="0.25">
      <c r="A1917" s="25" t="s">
        <v>2094</v>
      </c>
      <c r="B1917" s="25" t="s">
        <v>178</v>
      </c>
      <c r="C1917" s="25">
        <v>5</v>
      </c>
      <c r="D1917" s="25">
        <v>5</v>
      </c>
      <c r="E1917" s="25">
        <v>5</v>
      </c>
      <c r="F1917" s="25">
        <v>1</v>
      </c>
      <c r="G1917" s="25">
        <v>1</v>
      </c>
      <c r="H1917" s="25">
        <v>1</v>
      </c>
      <c r="I1917" s="25">
        <v>0</v>
      </c>
      <c r="J1917" s="25">
        <v>0</v>
      </c>
      <c r="K1917" s="25" t="s">
        <v>79</v>
      </c>
      <c r="L1917" s="25">
        <v>3</v>
      </c>
      <c r="M1917" s="25" t="str">
        <f t="shared" si="29"/>
        <v>C-Poor</v>
      </c>
    </row>
    <row r="1918" spans="1:13" x14ac:dyDescent="0.25">
      <c r="A1918" s="25" t="s">
        <v>2095</v>
      </c>
      <c r="B1918" s="25" t="s">
        <v>178</v>
      </c>
      <c r="C1918" s="25">
        <v>5</v>
      </c>
      <c r="D1918" s="25">
        <v>5</v>
      </c>
      <c r="E1918" s="25">
        <v>5</v>
      </c>
      <c r="F1918" s="25">
        <v>0</v>
      </c>
      <c r="G1918" s="25">
        <v>1</v>
      </c>
      <c r="H1918" s="25">
        <v>0</v>
      </c>
      <c r="I1918" s="25">
        <v>0</v>
      </c>
      <c r="J1918" s="25">
        <v>0</v>
      </c>
      <c r="K1918" s="25" t="s">
        <v>80</v>
      </c>
      <c r="L1918" s="25">
        <v>4</v>
      </c>
      <c r="M1918" s="25" t="str">
        <f t="shared" si="29"/>
        <v>D-Good</v>
      </c>
    </row>
    <row r="1919" spans="1:13" x14ac:dyDescent="0.25">
      <c r="A1919" s="25" t="s">
        <v>2096</v>
      </c>
      <c r="B1919" s="25" t="s">
        <v>180</v>
      </c>
      <c r="C1919" s="25">
        <v>5</v>
      </c>
      <c r="D1919" s="25">
        <v>5</v>
      </c>
      <c r="E1919" s="25">
        <v>5</v>
      </c>
      <c r="F1919" s="25">
        <v>0</v>
      </c>
      <c r="G1919" s="25">
        <v>1</v>
      </c>
      <c r="H1919" s="25">
        <v>0</v>
      </c>
      <c r="I1919" s="25">
        <v>0</v>
      </c>
      <c r="J1919" s="25">
        <v>0</v>
      </c>
      <c r="K1919" s="25" t="s">
        <v>80</v>
      </c>
      <c r="L1919" s="25">
        <v>4</v>
      </c>
      <c r="M1919" s="25" t="str">
        <f t="shared" si="29"/>
        <v>D-Good</v>
      </c>
    </row>
    <row r="1920" spans="1:13" x14ac:dyDescent="0.25">
      <c r="A1920" s="25" t="s">
        <v>2097</v>
      </c>
      <c r="B1920" s="25" t="s">
        <v>180</v>
      </c>
      <c r="C1920" s="25">
        <v>5</v>
      </c>
      <c r="D1920" s="25">
        <v>5</v>
      </c>
      <c r="E1920" s="25">
        <v>4</v>
      </c>
      <c r="F1920" s="25">
        <v>0</v>
      </c>
      <c r="G1920" s="25">
        <v>1</v>
      </c>
      <c r="H1920" s="25">
        <v>0</v>
      </c>
      <c r="I1920" s="25">
        <v>0</v>
      </c>
      <c r="J1920" s="25">
        <v>0</v>
      </c>
      <c r="K1920" s="25" t="s">
        <v>80</v>
      </c>
      <c r="L1920" s="25">
        <v>4</v>
      </c>
      <c r="M1920" s="25" t="str">
        <f t="shared" si="29"/>
        <v>D-Good</v>
      </c>
    </row>
    <row r="1921" spans="1:13" x14ac:dyDescent="0.25">
      <c r="A1921" s="25" t="s">
        <v>2098</v>
      </c>
      <c r="B1921" s="25" t="s">
        <v>180</v>
      </c>
      <c r="C1921" s="25">
        <v>5</v>
      </c>
      <c r="D1921" s="25">
        <v>5</v>
      </c>
      <c r="E1921" s="25">
        <v>4</v>
      </c>
      <c r="F1921" s="25">
        <v>1</v>
      </c>
      <c r="G1921" s="25">
        <v>1</v>
      </c>
      <c r="H1921" s="25">
        <v>1</v>
      </c>
      <c r="I1921" s="25">
        <v>0</v>
      </c>
      <c r="J1921" s="25">
        <v>0</v>
      </c>
      <c r="K1921" s="25" t="s">
        <v>83</v>
      </c>
      <c r="L1921" s="25">
        <v>3</v>
      </c>
      <c r="M1921" s="25" t="str">
        <f t="shared" si="29"/>
        <v>G-Poor</v>
      </c>
    </row>
    <row r="1922" spans="1:13" x14ac:dyDescent="0.25">
      <c r="A1922" s="25" t="s">
        <v>2099</v>
      </c>
      <c r="B1922" s="25" t="s">
        <v>178</v>
      </c>
      <c r="C1922" s="25">
        <v>4</v>
      </c>
      <c r="D1922" s="25">
        <v>5</v>
      </c>
      <c r="E1922" s="25">
        <v>4</v>
      </c>
      <c r="F1922" s="25">
        <v>0</v>
      </c>
      <c r="G1922" s="25">
        <v>1</v>
      </c>
      <c r="H1922" s="25">
        <v>1</v>
      </c>
      <c r="I1922" s="25">
        <v>1</v>
      </c>
      <c r="J1922" s="25">
        <v>0</v>
      </c>
      <c r="K1922" s="25" t="s">
        <v>76</v>
      </c>
      <c r="L1922" s="25">
        <v>3</v>
      </c>
      <c r="M1922" s="25" t="str">
        <f t="shared" si="29"/>
        <v>A-Poor</v>
      </c>
    </row>
    <row r="1923" spans="1:13" x14ac:dyDescent="0.25">
      <c r="A1923" s="25" t="s">
        <v>2100</v>
      </c>
      <c r="B1923" s="25" t="s">
        <v>178</v>
      </c>
      <c r="C1923" s="25">
        <v>5</v>
      </c>
      <c r="D1923" s="25">
        <v>5</v>
      </c>
      <c r="E1923" s="25">
        <v>4</v>
      </c>
      <c r="F1923" s="25">
        <v>0</v>
      </c>
      <c r="G1923" s="25">
        <v>1</v>
      </c>
      <c r="H1923" s="25">
        <v>1</v>
      </c>
      <c r="I1923" s="25">
        <v>1</v>
      </c>
      <c r="J1923" s="25">
        <v>0</v>
      </c>
      <c r="K1923" s="25" t="s">
        <v>76</v>
      </c>
      <c r="L1923" s="25">
        <v>3</v>
      </c>
      <c r="M1923" s="25" t="str">
        <f t="shared" ref="M1923:M1986" si="30">_xlfn.CONCAT(K1923,"-",IF(L1923&gt;3,"Good", "Poor"))</f>
        <v>A-Poor</v>
      </c>
    </row>
    <row r="1924" spans="1:13" x14ac:dyDescent="0.25">
      <c r="A1924" s="25" t="s">
        <v>2101</v>
      </c>
      <c r="B1924" s="25" t="s">
        <v>178</v>
      </c>
      <c r="C1924" s="25">
        <v>5</v>
      </c>
      <c r="D1924" s="25">
        <v>5</v>
      </c>
      <c r="E1924" s="25">
        <v>5</v>
      </c>
      <c r="F1924" s="25">
        <v>0</v>
      </c>
      <c r="G1924" s="25">
        <v>1</v>
      </c>
      <c r="H1924" s="25">
        <v>1</v>
      </c>
      <c r="I1924" s="25">
        <v>1</v>
      </c>
      <c r="J1924" s="25">
        <v>0</v>
      </c>
      <c r="K1924" s="25" t="s">
        <v>76</v>
      </c>
      <c r="L1924" s="25">
        <v>3</v>
      </c>
      <c r="M1924" s="25" t="str">
        <f t="shared" si="30"/>
        <v>A-Poor</v>
      </c>
    </row>
    <row r="1925" spans="1:13" x14ac:dyDescent="0.25">
      <c r="A1925" s="25" t="s">
        <v>2102</v>
      </c>
      <c r="B1925" s="25" t="s">
        <v>178</v>
      </c>
      <c r="C1925" s="25">
        <v>5</v>
      </c>
      <c r="D1925" s="25">
        <v>5</v>
      </c>
      <c r="E1925" s="25">
        <v>4</v>
      </c>
      <c r="F1925" s="25">
        <v>0</v>
      </c>
      <c r="G1925" s="25">
        <v>1</v>
      </c>
      <c r="H1925" s="25">
        <v>1</v>
      </c>
      <c r="I1925" s="25">
        <v>1</v>
      </c>
      <c r="J1925" s="25">
        <v>0</v>
      </c>
      <c r="K1925" s="25" t="s">
        <v>76</v>
      </c>
      <c r="L1925" s="25">
        <v>4</v>
      </c>
      <c r="M1925" s="25" t="str">
        <f t="shared" si="30"/>
        <v>A-Good</v>
      </c>
    </row>
    <row r="1926" spans="1:13" x14ac:dyDescent="0.25">
      <c r="A1926" s="25" t="s">
        <v>2103</v>
      </c>
      <c r="B1926" s="25" t="s">
        <v>180</v>
      </c>
      <c r="C1926" s="25">
        <v>5</v>
      </c>
      <c r="D1926" s="25">
        <v>5</v>
      </c>
      <c r="E1926" s="25">
        <v>5</v>
      </c>
      <c r="F1926" s="25">
        <v>0</v>
      </c>
      <c r="G1926" s="25">
        <v>1</v>
      </c>
      <c r="H1926" s="25">
        <v>1</v>
      </c>
      <c r="I1926" s="25">
        <v>1</v>
      </c>
      <c r="J1926" s="25">
        <v>0</v>
      </c>
      <c r="K1926" s="25" t="s">
        <v>76</v>
      </c>
      <c r="L1926" s="25">
        <v>4</v>
      </c>
      <c r="M1926" s="25" t="str">
        <f t="shared" si="30"/>
        <v>A-Good</v>
      </c>
    </row>
    <row r="1927" spans="1:13" x14ac:dyDescent="0.25">
      <c r="A1927" s="25" t="s">
        <v>2104</v>
      </c>
      <c r="B1927" s="25" t="s">
        <v>180</v>
      </c>
      <c r="C1927" s="25">
        <v>5</v>
      </c>
      <c r="D1927" s="25">
        <v>5</v>
      </c>
      <c r="E1927" s="25">
        <v>5</v>
      </c>
      <c r="F1927" s="25">
        <v>0</v>
      </c>
      <c r="G1927" s="25">
        <v>1</v>
      </c>
      <c r="H1927" s="25">
        <v>1</v>
      </c>
      <c r="I1927" s="25">
        <v>1</v>
      </c>
      <c r="J1927" s="25">
        <v>0</v>
      </c>
      <c r="K1927" s="25" t="s">
        <v>76</v>
      </c>
      <c r="L1927" s="25">
        <v>4</v>
      </c>
      <c r="M1927" s="25" t="str">
        <f t="shared" si="30"/>
        <v>A-Good</v>
      </c>
    </row>
    <row r="1928" spans="1:13" x14ac:dyDescent="0.25">
      <c r="A1928" s="25" t="s">
        <v>2105</v>
      </c>
      <c r="B1928" s="25" t="s">
        <v>178</v>
      </c>
      <c r="C1928" s="25">
        <v>5</v>
      </c>
      <c r="D1928" s="25">
        <v>5</v>
      </c>
      <c r="E1928" s="25">
        <v>4</v>
      </c>
      <c r="F1928" s="25">
        <v>1</v>
      </c>
      <c r="G1928" s="25">
        <v>1</v>
      </c>
      <c r="H1928" s="25">
        <v>1</v>
      </c>
      <c r="I1928" s="25">
        <v>0</v>
      </c>
      <c r="J1928" s="25">
        <v>0</v>
      </c>
      <c r="K1928" s="25" t="s">
        <v>79</v>
      </c>
      <c r="L1928" s="25">
        <v>3</v>
      </c>
      <c r="M1928" s="25" t="str">
        <f t="shared" si="30"/>
        <v>C-Poor</v>
      </c>
    </row>
    <row r="1929" spans="1:13" x14ac:dyDescent="0.25">
      <c r="A1929" s="25" t="s">
        <v>2106</v>
      </c>
      <c r="B1929" s="25" t="s">
        <v>178</v>
      </c>
      <c r="C1929" s="25">
        <v>3</v>
      </c>
      <c r="D1929" s="25">
        <v>3</v>
      </c>
      <c r="E1929" s="25">
        <v>2</v>
      </c>
      <c r="F1929" s="25">
        <v>0</v>
      </c>
      <c r="G1929" s="25">
        <v>1</v>
      </c>
      <c r="H1929" s="25">
        <v>0</v>
      </c>
      <c r="I1929" s="25">
        <v>0</v>
      </c>
      <c r="J1929" s="25">
        <v>0</v>
      </c>
      <c r="K1929" s="25" t="s">
        <v>80</v>
      </c>
      <c r="L1929" s="25">
        <v>3</v>
      </c>
      <c r="M1929" s="25" t="str">
        <f t="shared" si="30"/>
        <v>D-Poor</v>
      </c>
    </row>
    <row r="1930" spans="1:13" x14ac:dyDescent="0.25">
      <c r="A1930" s="25" t="s">
        <v>2107</v>
      </c>
      <c r="B1930" s="25" t="s">
        <v>178</v>
      </c>
      <c r="C1930" s="25">
        <v>4</v>
      </c>
      <c r="D1930" s="25">
        <v>4</v>
      </c>
      <c r="E1930" s="25">
        <v>4</v>
      </c>
      <c r="F1930" s="25">
        <v>0</v>
      </c>
      <c r="G1930" s="25">
        <v>1</v>
      </c>
      <c r="H1930" s="25">
        <v>0</v>
      </c>
      <c r="I1930" s="25">
        <v>0</v>
      </c>
      <c r="J1930" s="25">
        <v>0</v>
      </c>
      <c r="K1930" s="25" t="s">
        <v>80</v>
      </c>
      <c r="L1930" s="25">
        <v>3</v>
      </c>
      <c r="M1930" s="25" t="str">
        <f t="shared" si="30"/>
        <v>D-Poor</v>
      </c>
    </row>
    <row r="1931" spans="1:13" x14ac:dyDescent="0.25">
      <c r="A1931" s="25" t="s">
        <v>2108</v>
      </c>
      <c r="B1931" s="25" t="s">
        <v>180</v>
      </c>
      <c r="C1931" s="25">
        <v>4</v>
      </c>
      <c r="D1931" s="25">
        <v>4</v>
      </c>
      <c r="E1931" s="25">
        <v>3</v>
      </c>
      <c r="F1931" s="25">
        <v>0</v>
      </c>
      <c r="G1931" s="25">
        <v>0</v>
      </c>
      <c r="H1931" s="25">
        <v>1</v>
      </c>
      <c r="I1931" s="25">
        <v>0</v>
      </c>
      <c r="J1931" s="25">
        <v>1</v>
      </c>
      <c r="K1931" s="25" t="s">
        <v>81</v>
      </c>
      <c r="L1931" s="25">
        <v>3</v>
      </c>
      <c r="M1931" s="25" t="str">
        <f t="shared" si="30"/>
        <v>E-Poor</v>
      </c>
    </row>
    <row r="1932" spans="1:13" x14ac:dyDescent="0.25">
      <c r="A1932" s="25" t="s">
        <v>2109</v>
      </c>
      <c r="B1932" s="25" t="s">
        <v>180</v>
      </c>
      <c r="C1932" s="25">
        <v>5</v>
      </c>
      <c r="D1932" s="25">
        <v>5</v>
      </c>
      <c r="E1932" s="25">
        <v>5</v>
      </c>
      <c r="F1932" s="25">
        <v>0</v>
      </c>
      <c r="G1932" s="25">
        <v>1</v>
      </c>
      <c r="H1932" s="25">
        <v>0</v>
      </c>
      <c r="I1932" s="25">
        <v>1</v>
      </c>
      <c r="J1932" s="25">
        <v>0</v>
      </c>
      <c r="K1932" s="25" t="s">
        <v>82</v>
      </c>
      <c r="L1932" s="25">
        <v>4</v>
      </c>
      <c r="M1932" s="25" t="str">
        <f t="shared" si="30"/>
        <v>F-Good</v>
      </c>
    </row>
    <row r="1933" spans="1:13" x14ac:dyDescent="0.25">
      <c r="A1933" s="25" t="s">
        <v>2110</v>
      </c>
      <c r="B1933" s="25" t="s">
        <v>178</v>
      </c>
      <c r="C1933" s="25">
        <v>5</v>
      </c>
      <c r="D1933" s="25">
        <v>5</v>
      </c>
      <c r="E1933" s="25">
        <v>4</v>
      </c>
      <c r="F1933" s="25">
        <v>1</v>
      </c>
      <c r="G1933" s="25">
        <v>1</v>
      </c>
      <c r="H1933" s="25">
        <v>1</v>
      </c>
      <c r="I1933" s="25">
        <v>0</v>
      </c>
      <c r="J1933" s="25">
        <v>0</v>
      </c>
      <c r="K1933" s="25" t="s">
        <v>83</v>
      </c>
      <c r="L1933" s="25">
        <v>4</v>
      </c>
      <c r="M1933" s="25" t="str">
        <f t="shared" si="30"/>
        <v>G-Good</v>
      </c>
    </row>
    <row r="1934" spans="1:13" x14ac:dyDescent="0.25">
      <c r="A1934" s="25" t="s">
        <v>2111</v>
      </c>
      <c r="B1934" s="25" t="s">
        <v>178</v>
      </c>
      <c r="C1934" s="25">
        <v>5</v>
      </c>
      <c r="D1934" s="25">
        <v>5</v>
      </c>
      <c r="E1934" s="25">
        <v>5</v>
      </c>
      <c r="F1934" s="25">
        <v>0</v>
      </c>
      <c r="G1934" s="25">
        <v>1</v>
      </c>
      <c r="H1934" s="25">
        <v>1</v>
      </c>
      <c r="I1934" s="25">
        <v>1</v>
      </c>
      <c r="J1934" s="25">
        <v>0</v>
      </c>
      <c r="K1934" s="25" t="s">
        <v>76</v>
      </c>
      <c r="L1934" s="25">
        <v>4</v>
      </c>
      <c r="M1934" s="25" t="str">
        <f t="shared" si="30"/>
        <v>A-Good</v>
      </c>
    </row>
    <row r="1935" spans="1:13" x14ac:dyDescent="0.25">
      <c r="A1935" s="25" t="s">
        <v>2112</v>
      </c>
      <c r="B1935" s="25" t="s">
        <v>178</v>
      </c>
      <c r="C1935" s="25">
        <v>5</v>
      </c>
      <c r="D1935" s="25">
        <v>5</v>
      </c>
      <c r="E1935" s="25">
        <v>5</v>
      </c>
      <c r="F1935" s="25">
        <v>0</v>
      </c>
      <c r="G1935" s="25">
        <v>1</v>
      </c>
      <c r="H1935" s="25">
        <v>1</v>
      </c>
      <c r="I1935" s="25">
        <v>1</v>
      </c>
      <c r="J1935" s="25">
        <v>0</v>
      </c>
      <c r="K1935" s="25" t="s">
        <v>76</v>
      </c>
      <c r="L1935" s="25">
        <v>4</v>
      </c>
      <c r="M1935" s="25" t="str">
        <f t="shared" si="30"/>
        <v>A-Good</v>
      </c>
    </row>
    <row r="1936" spans="1:13" x14ac:dyDescent="0.25">
      <c r="A1936" s="25" t="s">
        <v>2113</v>
      </c>
      <c r="B1936" s="25" t="s">
        <v>178</v>
      </c>
      <c r="C1936" s="25">
        <v>5</v>
      </c>
      <c r="D1936" s="25">
        <v>5</v>
      </c>
      <c r="E1936" s="25">
        <v>5</v>
      </c>
      <c r="F1936" s="25">
        <v>0</v>
      </c>
      <c r="G1936" s="25">
        <v>1</v>
      </c>
      <c r="H1936" s="25">
        <v>1</v>
      </c>
      <c r="I1936" s="25">
        <v>1</v>
      </c>
      <c r="J1936" s="25">
        <v>0</v>
      </c>
      <c r="K1936" s="25" t="s">
        <v>76</v>
      </c>
      <c r="L1936" s="25">
        <v>5</v>
      </c>
      <c r="M1936" s="25" t="str">
        <f t="shared" si="30"/>
        <v>A-Good</v>
      </c>
    </row>
    <row r="1937" spans="1:13" x14ac:dyDescent="0.25">
      <c r="A1937" s="25" t="s">
        <v>2114</v>
      </c>
      <c r="B1937" s="25" t="s">
        <v>178</v>
      </c>
      <c r="C1937" s="25">
        <v>5</v>
      </c>
      <c r="D1937" s="25">
        <v>5</v>
      </c>
      <c r="E1937" s="25">
        <v>5</v>
      </c>
      <c r="F1937" s="25">
        <v>0</v>
      </c>
      <c r="G1937" s="25">
        <v>1</v>
      </c>
      <c r="H1937" s="25">
        <v>1</v>
      </c>
      <c r="I1937" s="25">
        <v>1</v>
      </c>
      <c r="J1937" s="25">
        <v>0</v>
      </c>
      <c r="K1937" s="25" t="s">
        <v>76</v>
      </c>
      <c r="L1937" s="25">
        <v>3</v>
      </c>
      <c r="M1937" s="25" t="str">
        <f t="shared" si="30"/>
        <v>A-Poor</v>
      </c>
    </row>
    <row r="1938" spans="1:13" x14ac:dyDescent="0.25">
      <c r="A1938" s="25" t="s">
        <v>2115</v>
      </c>
      <c r="B1938" s="25" t="s">
        <v>180</v>
      </c>
      <c r="C1938" s="25">
        <v>5</v>
      </c>
      <c r="D1938" s="25">
        <v>5</v>
      </c>
      <c r="E1938" s="25">
        <v>5</v>
      </c>
      <c r="F1938" s="25">
        <v>0</v>
      </c>
      <c r="G1938" s="25">
        <v>1</v>
      </c>
      <c r="H1938" s="25">
        <v>1</v>
      </c>
      <c r="I1938" s="25">
        <v>1</v>
      </c>
      <c r="J1938" s="25">
        <v>0</v>
      </c>
      <c r="K1938" s="25" t="s">
        <v>76</v>
      </c>
      <c r="L1938" s="25">
        <v>4</v>
      </c>
      <c r="M1938" s="25" t="str">
        <f t="shared" si="30"/>
        <v>A-Good</v>
      </c>
    </row>
    <row r="1939" spans="1:13" x14ac:dyDescent="0.25">
      <c r="A1939" s="25" t="s">
        <v>2116</v>
      </c>
      <c r="B1939" s="25" t="s">
        <v>180</v>
      </c>
      <c r="C1939" s="25">
        <v>5</v>
      </c>
      <c r="D1939" s="25">
        <v>5</v>
      </c>
      <c r="E1939" s="25">
        <v>5</v>
      </c>
      <c r="F1939" s="25">
        <v>0</v>
      </c>
      <c r="G1939" s="25">
        <v>1</v>
      </c>
      <c r="H1939" s="25">
        <v>1</v>
      </c>
      <c r="I1939" s="25">
        <v>1</v>
      </c>
      <c r="J1939" s="25">
        <v>0</v>
      </c>
      <c r="K1939" s="25" t="s">
        <v>76</v>
      </c>
      <c r="L1939" s="25">
        <v>4</v>
      </c>
      <c r="M1939" s="25" t="str">
        <f t="shared" si="30"/>
        <v>A-Good</v>
      </c>
    </row>
    <row r="1940" spans="1:13" x14ac:dyDescent="0.25">
      <c r="A1940" s="25" t="s">
        <v>2117</v>
      </c>
      <c r="B1940" s="25" t="s">
        <v>178</v>
      </c>
      <c r="C1940" s="25">
        <v>5</v>
      </c>
      <c r="D1940" s="25">
        <v>5</v>
      </c>
      <c r="E1940" s="25">
        <v>5</v>
      </c>
      <c r="F1940" s="25">
        <v>0</v>
      </c>
      <c r="G1940" s="25">
        <v>0</v>
      </c>
      <c r="H1940" s="25">
        <v>1</v>
      </c>
      <c r="I1940" s="25">
        <v>1</v>
      </c>
      <c r="J1940" s="25">
        <v>1</v>
      </c>
      <c r="K1940" s="25" t="s">
        <v>77</v>
      </c>
      <c r="L1940" s="25">
        <v>4</v>
      </c>
      <c r="M1940" s="25" t="str">
        <f t="shared" si="30"/>
        <v>B-Good</v>
      </c>
    </row>
    <row r="1941" spans="1:13" x14ac:dyDescent="0.25">
      <c r="A1941" s="25" t="s">
        <v>2118</v>
      </c>
      <c r="B1941" s="25" t="s">
        <v>178</v>
      </c>
      <c r="C1941" s="25">
        <v>5</v>
      </c>
      <c r="D1941" s="25">
        <v>5</v>
      </c>
      <c r="E1941" s="25">
        <v>4</v>
      </c>
      <c r="F1941" s="25">
        <v>1</v>
      </c>
      <c r="G1941" s="25">
        <v>1</v>
      </c>
      <c r="H1941" s="25">
        <v>1</v>
      </c>
      <c r="I1941" s="25">
        <v>0</v>
      </c>
      <c r="J1941" s="25">
        <v>0</v>
      </c>
      <c r="K1941" s="25" t="s">
        <v>79</v>
      </c>
      <c r="L1941" s="25">
        <v>3</v>
      </c>
      <c r="M1941" s="25" t="str">
        <f t="shared" si="30"/>
        <v>C-Poor</v>
      </c>
    </row>
    <row r="1942" spans="1:13" x14ac:dyDescent="0.25">
      <c r="A1942" s="25" t="s">
        <v>2119</v>
      </c>
      <c r="B1942" s="25" t="s">
        <v>178</v>
      </c>
      <c r="C1942" s="25">
        <v>5</v>
      </c>
      <c r="D1942" s="25">
        <v>5</v>
      </c>
      <c r="E1942" s="25">
        <v>5</v>
      </c>
      <c r="F1942" s="25">
        <v>1</v>
      </c>
      <c r="G1942" s="25">
        <v>1</v>
      </c>
      <c r="H1942" s="25">
        <v>1</v>
      </c>
      <c r="I1942" s="25">
        <v>0</v>
      </c>
      <c r="J1942" s="25">
        <v>0</v>
      </c>
      <c r="K1942" s="25" t="s">
        <v>79</v>
      </c>
      <c r="L1942" s="25">
        <v>3</v>
      </c>
      <c r="M1942" s="25" t="str">
        <f t="shared" si="30"/>
        <v>C-Poor</v>
      </c>
    </row>
    <row r="1943" spans="1:13" x14ac:dyDescent="0.25">
      <c r="A1943" s="25" t="s">
        <v>2120</v>
      </c>
      <c r="B1943" s="25" t="s">
        <v>178</v>
      </c>
      <c r="C1943" s="25">
        <v>3</v>
      </c>
      <c r="D1943" s="25">
        <v>3</v>
      </c>
      <c r="E1943" s="25">
        <v>2</v>
      </c>
      <c r="F1943" s="25">
        <v>0</v>
      </c>
      <c r="G1943" s="25">
        <v>1</v>
      </c>
      <c r="H1943" s="25">
        <v>0</v>
      </c>
      <c r="I1943" s="25">
        <v>0</v>
      </c>
      <c r="J1943" s="25">
        <v>0</v>
      </c>
      <c r="K1943" s="25" t="s">
        <v>80</v>
      </c>
      <c r="L1943" s="25">
        <v>3</v>
      </c>
      <c r="M1943" s="25" t="str">
        <f t="shared" si="30"/>
        <v>D-Poor</v>
      </c>
    </row>
    <row r="1944" spans="1:13" x14ac:dyDescent="0.25">
      <c r="A1944" s="25" t="s">
        <v>2121</v>
      </c>
      <c r="B1944" s="25" t="s">
        <v>178</v>
      </c>
      <c r="C1944" s="25">
        <v>3</v>
      </c>
      <c r="D1944" s="25">
        <v>4</v>
      </c>
      <c r="E1944" s="25">
        <v>3</v>
      </c>
      <c r="F1944" s="25">
        <v>0</v>
      </c>
      <c r="G1944" s="25">
        <v>1</v>
      </c>
      <c r="H1944" s="25">
        <v>0</v>
      </c>
      <c r="I1944" s="25">
        <v>0</v>
      </c>
      <c r="J1944" s="25">
        <v>0</v>
      </c>
      <c r="K1944" s="25" t="s">
        <v>80</v>
      </c>
      <c r="L1944" s="25">
        <v>3</v>
      </c>
      <c r="M1944" s="25" t="str">
        <f t="shared" si="30"/>
        <v>D-Poor</v>
      </c>
    </row>
    <row r="1945" spans="1:13" x14ac:dyDescent="0.25">
      <c r="A1945" s="25" t="s">
        <v>2122</v>
      </c>
      <c r="B1945" s="25" t="s">
        <v>180</v>
      </c>
      <c r="C1945" s="25">
        <v>4</v>
      </c>
      <c r="D1945" s="25">
        <v>4</v>
      </c>
      <c r="E1945" s="25">
        <v>3</v>
      </c>
      <c r="F1945" s="25">
        <v>0</v>
      </c>
      <c r="G1945" s="25">
        <v>1</v>
      </c>
      <c r="H1945" s="25">
        <v>0</v>
      </c>
      <c r="I1945" s="25">
        <v>0</v>
      </c>
      <c r="J1945" s="25">
        <v>0</v>
      </c>
      <c r="K1945" s="25" t="s">
        <v>80</v>
      </c>
      <c r="L1945" s="25">
        <v>3</v>
      </c>
      <c r="M1945" s="25" t="str">
        <f t="shared" si="30"/>
        <v>D-Poor</v>
      </c>
    </row>
    <row r="1946" spans="1:13" x14ac:dyDescent="0.25">
      <c r="A1946" s="25" t="s">
        <v>2123</v>
      </c>
      <c r="B1946" s="25" t="s">
        <v>178</v>
      </c>
      <c r="C1946" s="25">
        <v>4</v>
      </c>
      <c r="D1946" s="25">
        <v>4</v>
      </c>
      <c r="E1946" s="25">
        <v>4</v>
      </c>
      <c r="F1946" s="25">
        <v>0</v>
      </c>
      <c r="G1946" s="25">
        <v>1</v>
      </c>
      <c r="H1946" s="25">
        <v>0</v>
      </c>
      <c r="I1946" s="25">
        <v>0</v>
      </c>
      <c r="J1946" s="25">
        <v>0</v>
      </c>
      <c r="K1946" s="25" t="s">
        <v>80</v>
      </c>
      <c r="L1946" s="25">
        <v>3</v>
      </c>
      <c r="M1946" s="25" t="str">
        <f t="shared" si="30"/>
        <v>D-Poor</v>
      </c>
    </row>
    <row r="1947" spans="1:13" x14ac:dyDescent="0.25">
      <c r="A1947" s="25" t="s">
        <v>2124</v>
      </c>
      <c r="B1947" s="25" t="s">
        <v>178</v>
      </c>
      <c r="C1947" s="25">
        <v>5</v>
      </c>
      <c r="D1947" s="25">
        <v>5</v>
      </c>
      <c r="E1947" s="25">
        <v>5</v>
      </c>
      <c r="F1947" s="25">
        <v>0</v>
      </c>
      <c r="G1947" s="25">
        <v>1</v>
      </c>
      <c r="H1947" s="25">
        <v>0</v>
      </c>
      <c r="I1947" s="25">
        <v>0</v>
      </c>
      <c r="J1947" s="25">
        <v>0</v>
      </c>
      <c r="K1947" s="25" t="s">
        <v>80</v>
      </c>
      <c r="L1947" s="25">
        <v>4</v>
      </c>
      <c r="M1947" s="25" t="str">
        <f t="shared" si="30"/>
        <v>D-Good</v>
      </c>
    </row>
    <row r="1948" spans="1:13" x14ac:dyDescent="0.25">
      <c r="A1948" s="25" t="s">
        <v>2125</v>
      </c>
      <c r="B1948" s="25" t="s">
        <v>178</v>
      </c>
      <c r="C1948" s="25">
        <v>5</v>
      </c>
      <c r="D1948" s="25">
        <v>5</v>
      </c>
      <c r="E1948" s="25">
        <v>4</v>
      </c>
      <c r="F1948" s="25">
        <v>0</v>
      </c>
      <c r="G1948" s="25">
        <v>0</v>
      </c>
      <c r="H1948" s="25">
        <v>1</v>
      </c>
      <c r="I1948" s="25">
        <v>0</v>
      </c>
      <c r="J1948" s="25">
        <v>1</v>
      </c>
      <c r="K1948" s="25" t="s">
        <v>81</v>
      </c>
      <c r="L1948" s="25">
        <v>4</v>
      </c>
      <c r="M1948" s="25" t="str">
        <f t="shared" si="30"/>
        <v>E-Good</v>
      </c>
    </row>
    <row r="1949" spans="1:13" x14ac:dyDescent="0.25">
      <c r="A1949" s="25" t="s">
        <v>2126</v>
      </c>
      <c r="B1949" s="25" t="s">
        <v>178</v>
      </c>
      <c r="C1949" s="25">
        <v>5</v>
      </c>
      <c r="D1949" s="25">
        <v>5</v>
      </c>
      <c r="E1949" s="25">
        <v>5</v>
      </c>
      <c r="F1949" s="25">
        <v>0</v>
      </c>
      <c r="G1949" s="25">
        <v>0</v>
      </c>
      <c r="H1949" s="25">
        <v>1</v>
      </c>
      <c r="I1949" s="25">
        <v>0</v>
      </c>
      <c r="J1949" s="25">
        <v>1</v>
      </c>
      <c r="K1949" s="25" t="s">
        <v>81</v>
      </c>
      <c r="L1949" s="25">
        <v>3</v>
      </c>
      <c r="M1949" s="25" t="str">
        <f t="shared" si="30"/>
        <v>E-Poor</v>
      </c>
    </row>
    <row r="1950" spans="1:13" x14ac:dyDescent="0.25">
      <c r="A1950" s="25" t="s">
        <v>2127</v>
      </c>
      <c r="B1950" s="25" t="s">
        <v>178</v>
      </c>
      <c r="C1950" s="25">
        <v>5</v>
      </c>
      <c r="D1950" s="25">
        <v>5</v>
      </c>
      <c r="E1950" s="25">
        <v>5</v>
      </c>
      <c r="F1950" s="25">
        <v>0</v>
      </c>
      <c r="G1950" s="25">
        <v>1</v>
      </c>
      <c r="H1950" s="25">
        <v>0</v>
      </c>
      <c r="I1950" s="25">
        <v>1</v>
      </c>
      <c r="J1950" s="25">
        <v>0</v>
      </c>
      <c r="K1950" s="25" t="s">
        <v>82</v>
      </c>
      <c r="L1950" s="25">
        <v>4</v>
      </c>
      <c r="M1950" s="25" t="str">
        <f t="shared" si="30"/>
        <v>F-Good</v>
      </c>
    </row>
    <row r="1951" spans="1:13" x14ac:dyDescent="0.25">
      <c r="A1951" s="25" t="s">
        <v>2128</v>
      </c>
      <c r="B1951" s="25" t="s">
        <v>178</v>
      </c>
      <c r="C1951" s="25">
        <v>5</v>
      </c>
      <c r="D1951" s="25">
        <v>5</v>
      </c>
      <c r="E1951" s="25">
        <v>5</v>
      </c>
      <c r="F1951" s="25">
        <v>0</v>
      </c>
      <c r="G1951" s="25">
        <v>1</v>
      </c>
      <c r="H1951" s="25">
        <v>0</v>
      </c>
      <c r="I1951" s="25">
        <v>1</v>
      </c>
      <c r="J1951" s="25">
        <v>0</v>
      </c>
      <c r="K1951" s="25" t="s">
        <v>82</v>
      </c>
      <c r="L1951" s="25">
        <v>5</v>
      </c>
      <c r="M1951" s="25" t="str">
        <f t="shared" si="30"/>
        <v>F-Good</v>
      </c>
    </row>
    <row r="1952" spans="1:13" x14ac:dyDescent="0.25">
      <c r="A1952" s="25" t="s">
        <v>2129</v>
      </c>
      <c r="B1952" s="25" t="s">
        <v>180</v>
      </c>
      <c r="C1952" s="25">
        <v>5</v>
      </c>
      <c r="D1952" s="25">
        <v>5</v>
      </c>
      <c r="E1952" s="25">
        <v>4</v>
      </c>
      <c r="F1952" s="25">
        <v>0</v>
      </c>
      <c r="G1952" s="25">
        <v>1</v>
      </c>
      <c r="H1952" s="25">
        <v>1</v>
      </c>
      <c r="I1952" s="25">
        <v>1</v>
      </c>
      <c r="J1952" s="25">
        <v>0</v>
      </c>
      <c r="K1952" s="25" t="s">
        <v>76</v>
      </c>
      <c r="L1952" s="25">
        <v>3</v>
      </c>
      <c r="M1952" s="25" t="str">
        <f t="shared" si="30"/>
        <v>A-Poor</v>
      </c>
    </row>
    <row r="1953" spans="1:13" x14ac:dyDescent="0.25">
      <c r="A1953" s="25" t="s">
        <v>2130</v>
      </c>
      <c r="B1953" s="25" t="s">
        <v>180</v>
      </c>
      <c r="C1953" s="25">
        <v>5</v>
      </c>
      <c r="D1953" s="25">
        <v>5</v>
      </c>
      <c r="E1953" s="25">
        <v>5</v>
      </c>
      <c r="F1953" s="25">
        <v>0</v>
      </c>
      <c r="G1953" s="25">
        <v>1</v>
      </c>
      <c r="H1953" s="25">
        <v>1</v>
      </c>
      <c r="I1953" s="25">
        <v>1</v>
      </c>
      <c r="J1953" s="25">
        <v>0</v>
      </c>
      <c r="K1953" s="25" t="s">
        <v>76</v>
      </c>
      <c r="L1953" s="25">
        <v>5</v>
      </c>
      <c r="M1953" s="25" t="str">
        <f t="shared" si="30"/>
        <v>A-Good</v>
      </c>
    </row>
    <row r="1954" spans="1:13" x14ac:dyDescent="0.25">
      <c r="A1954" s="25" t="s">
        <v>2131</v>
      </c>
      <c r="B1954" s="25" t="s">
        <v>178</v>
      </c>
      <c r="C1954" s="25">
        <v>5</v>
      </c>
      <c r="D1954" s="25">
        <v>5</v>
      </c>
      <c r="E1954" s="25">
        <v>5</v>
      </c>
      <c r="F1954" s="25">
        <v>0</v>
      </c>
      <c r="G1954" s="25">
        <v>1</v>
      </c>
      <c r="H1954" s="25">
        <v>1</v>
      </c>
      <c r="I1954" s="25">
        <v>1</v>
      </c>
      <c r="J1954" s="25">
        <v>0</v>
      </c>
      <c r="K1954" s="25" t="s">
        <v>76</v>
      </c>
      <c r="L1954" s="25">
        <v>4</v>
      </c>
      <c r="M1954" s="25" t="str">
        <f t="shared" si="30"/>
        <v>A-Good</v>
      </c>
    </row>
    <row r="1955" spans="1:13" x14ac:dyDescent="0.25">
      <c r="A1955" s="25" t="s">
        <v>2132</v>
      </c>
      <c r="B1955" s="25" t="s">
        <v>180</v>
      </c>
      <c r="C1955" s="25">
        <v>5</v>
      </c>
      <c r="D1955" s="25">
        <v>5</v>
      </c>
      <c r="E1955" s="25">
        <v>3</v>
      </c>
      <c r="F1955" s="25">
        <v>1</v>
      </c>
      <c r="G1955" s="25">
        <v>1</v>
      </c>
      <c r="H1955" s="25">
        <v>1</v>
      </c>
      <c r="I1955" s="25">
        <v>0</v>
      </c>
      <c r="J1955" s="25">
        <v>0</v>
      </c>
      <c r="K1955" s="25" t="s">
        <v>79</v>
      </c>
      <c r="L1955" s="25">
        <v>3</v>
      </c>
      <c r="M1955" s="25" t="str">
        <f t="shared" si="30"/>
        <v>C-Poor</v>
      </c>
    </row>
    <row r="1956" spans="1:13" x14ac:dyDescent="0.25">
      <c r="A1956" s="25" t="s">
        <v>2133</v>
      </c>
      <c r="B1956" s="25" t="s">
        <v>180</v>
      </c>
      <c r="C1956" s="25">
        <v>5</v>
      </c>
      <c r="D1956" s="25">
        <v>5</v>
      </c>
      <c r="E1956" s="25">
        <v>4</v>
      </c>
      <c r="F1956" s="25">
        <v>1</v>
      </c>
      <c r="G1956" s="25">
        <v>1</v>
      </c>
      <c r="H1956" s="25">
        <v>1</v>
      </c>
      <c r="I1956" s="25">
        <v>0</v>
      </c>
      <c r="J1956" s="25">
        <v>0</v>
      </c>
      <c r="K1956" s="25" t="s">
        <v>79</v>
      </c>
      <c r="L1956" s="25">
        <v>3</v>
      </c>
      <c r="M1956" s="25" t="str">
        <f t="shared" si="30"/>
        <v>C-Poor</v>
      </c>
    </row>
    <row r="1957" spans="1:13" x14ac:dyDescent="0.25">
      <c r="A1957" s="25" t="s">
        <v>2134</v>
      </c>
      <c r="B1957" s="25" t="s">
        <v>178</v>
      </c>
      <c r="C1957" s="25">
        <v>5</v>
      </c>
      <c r="D1957" s="25">
        <v>5</v>
      </c>
      <c r="E1957" s="25">
        <v>5</v>
      </c>
      <c r="F1957" s="25">
        <v>1</v>
      </c>
      <c r="G1957" s="25">
        <v>1</v>
      </c>
      <c r="H1957" s="25">
        <v>1</v>
      </c>
      <c r="I1957" s="25">
        <v>0</v>
      </c>
      <c r="J1957" s="25">
        <v>0</v>
      </c>
      <c r="K1957" s="25" t="s">
        <v>79</v>
      </c>
      <c r="L1957" s="25">
        <v>3</v>
      </c>
      <c r="M1957" s="25" t="str">
        <f t="shared" si="30"/>
        <v>C-Poor</v>
      </c>
    </row>
    <row r="1958" spans="1:13" x14ac:dyDescent="0.25">
      <c r="A1958" s="25" t="s">
        <v>2135</v>
      </c>
      <c r="B1958" s="25" t="s">
        <v>178</v>
      </c>
      <c r="C1958" s="25">
        <v>4</v>
      </c>
      <c r="D1958" s="25">
        <v>4</v>
      </c>
      <c r="E1958" s="25">
        <v>2</v>
      </c>
      <c r="F1958" s="25">
        <v>0</v>
      </c>
      <c r="G1958" s="25">
        <v>1</v>
      </c>
      <c r="H1958" s="25">
        <v>0</v>
      </c>
      <c r="I1958" s="25">
        <v>0</v>
      </c>
      <c r="J1958" s="25">
        <v>0</v>
      </c>
      <c r="K1958" s="25" t="s">
        <v>80</v>
      </c>
      <c r="L1958" s="25">
        <v>3</v>
      </c>
      <c r="M1958" s="25" t="str">
        <f t="shared" si="30"/>
        <v>D-Poor</v>
      </c>
    </row>
    <row r="1959" spans="1:13" x14ac:dyDescent="0.25">
      <c r="A1959" s="25" t="s">
        <v>2136</v>
      </c>
      <c r="B1959" s="25" t="s">
        <v>178</v>
      </c>
      <c r="C1959" s="25">
        <v>4</v>
      </c>
      <c r="D1959" s="25">
        <v>4</v>
      </c>
      <c r="E1959" s="25">
        <v>3</v>
      </c>
      <c r="F1959" s="25">
        <v>0</v>
      </c>
      <c r="G1959" s="25">
        <v>1</v>
      </c>
      <c r="H1959" s="25">
        <v>0</v>
      </c>
      <c r="I1959" s="25">
        <v>0</v>
      </c>
      <c r="J1959" s="25">
        <v>0</v>
      </c>
      <c r="K1959" s="25" t="s">
        <v>80</v>
      </c>
      <c r="L1959" s="25">
        <v>2</v>
      </c>
      <c r="M1959" s="25" t="str">
        <f t="shared" si="30"/>
        <v>D-Poor</v>
      </c>
    </row>
    <row r="1960" spans="1:13" x14ac:dyDescent="0.25">
      <c r="A1960" s="25" t="s">
        <v>2137</v>
      </c>
      <c r="B1960" s="25" t="s">
        <v>180</v>
      </c>
      <c r="C1960" s="25">
        <v>5</v>
      </c>
      <c r="D1960" s="25">
        <v>5</v>
      </c>
      <c r="E1960" s="25">
        <v>5</v>
      </c>
      <c r="F1960" s="25">
        <v>0</v>
      </c>
      <c r="G1960" s="25">
        <v>0</v>
      </c>
      <c r="H1960" s="25">
        <v>1</v>
      </c>
      <c r="I1960" s="25">
        <v>0</v>
      </c>
      <c r="J1960" s="25">
        <v>1</v>
      </c>
      <c r="K1960" s="25" t="s">
        <v>81</v>
      </c>
      <c r="L1960" s="25">
        <v>5</v>
      </c>
      <c r="M1960" s="25" t="str">
        <f t="shared" si="30"/>
        <v>E-Good</v>
      </c>
    </row>
    <row r="1961" spans="1:13" x14ac:dyDescent="0.25">
      <c r="A1961" s="25" t="s">
        <v>2138</v>
      </c>
      <c r="B1961" s="25" t="s">
        <v>178</v>
      </c>
      <c r="C1961" s="25">
        <v>5</v>
      </c>
      <c r="D1961" s="25">
        <v>5</v>
      </c>
      <c r="E1961" s="25">
        <v>5</v>
      </c>
      <c r="F1961" s="25">
        <v>0</v>
      </c>
      <c r="G1961" s="25">
        <v>1</v>
      </c>
      <c r="H1961" s="25">
        <v>1</v>
      </c>
      <c r="I1961" s="25">
        <v>1</v>
      </c>
      <c r="J1961" s="25">
        <v>0</v>
      </c>
      <c r="K1961" s="25" t="s">
        <v>76</v>
      </c>
      <c r="L1961" s="25">
        <v>4</v>
      </c>
      <c r="M1961" s="25" t="str">
        <f t="shared" si="30"/>
        <v>A-Good</v>
      </c>
    </row>
    <row r="1962" spans="1:13" x14ac:dyDescent="0.25">
      <c r="A1962" s="25" t="s">
        <v>2139</v>
      </c>
      <c r="B1962" s="25" t="s">
        <v>178</v>
      </c>
      <c r="C1962" s="25">
        <v>5</v>
      </c>
      <c r="D1962" s="25">
        <v>5</v>
      </c>
      <c r="E1962" s="25">
        <v>5</v>
      </c>
      <c r="F1962" s="25">
        <v>0</v>
      </c>
      <c r="G1962" s="25">
        <v>1</v>
      </c>
      <c r="H1962" s="25">
        <v>1</v>
      </c>
      <c r="I1962" s="25">
        <v>1</v>
      </c>
      <c r="J1962" s="25">
        <v>0</v>
      </c>
      <c r="K1962" s="25" t="s">
        <v>76</v>
      </c>
      <c r="L1962" s="25">
        <v>5</v>
      </c>
      <c r="M1962" s="25" t="str">
        <f t="shared" si="30"/>
        <v>A-Good</v>
      </c>
    </row>
    <row r="1963" spans="1:13" x14ac:dyDescent="0.25">
      <c r="A1963" s="25" t="s">
        <v>2140</v>
      </c>
      <c r="B1963" s="25" t="s">
        <v>180</v>
      </c>
      <c r="C1963" s="25">
        <v>5</v>
      </c>
      <c r="D1963" s="25">
        <v>5</v>
      </c>
      <c r="E1963" s="25">
        <v>4</v>
      </c>
      <c r="F1963" s="25">
        <v>0</v>
      </c>
      <c r="G1963" s="25">
        <v>0</v>
      </c>
      <c r="H1963" s="25">
        <v>1</v>
      </c>
      <c r="I1963" s="25">
        <v>1</v>
      </c>
      <c r="J1963" s="25">
        <v>1</v>
      </c>
      <c r="K1963" s="25" t="s">
        <v>77</v>
      </c>
      <c r="L1963" s="25">
        <v>5</v>
      </c>
      <c r="M1963" s="25" t="str">
        <f t="shared" si="30"/>
        <v>B-Good</v>
      </c>
    </row>
    <row r="1964" spans="1:13" x14ac:dyDescent="0.25">
      <c r="A1964" s="25" t="s">
        <v>2141</v>
      </c>
      <c r="B1964" s="25" t="s">
        <v>178</v>
      </c>
      <c r="C1964" s="25">
        <v>5</v>
      </c>
      <c r="D1964" s="25">
        <v>5</v>
      </c>
      <c r="E1964" s="25">
        <v>3</v>
      </c>
      <c r="F1964" s="25">
        <v>1</v>
      </c>
      <c r="G1964" s="25">
        <v>1</v>
      </c>
      <c r="H1964" s="25">
        <v>1</v>
      </c>
      <c r="I1964" s="25">
        <v>0</v>
      </c>
      <c r="J1964" s="25">
        <v>0</v>
      </c>
      <c r="K1964" s="25" t="s">
        <v>79</v>
      </c>
      <c r="L1964" s="25">
        <v>3</v>
      </c>
      <c r="M1964" s="25" t="str">
        <f t="shared" si="30"/>
        <v>C-Poor</v>
      </c>
    </row>
    <row r="1965" spans="1:13" x14ac:dyDescent="0.25">
      <c r="A1965" s="25" t="s">
        <v>2142</v>
      </c>
      <c r="B1965" s="25" t="s">
        <v>178</v>
      </c>
      <c r="C1965" s="25">
        <v>5</v>
      </c>
      <c r="D1965" s="25">
        <v>5</v>
      </c>
      <c r="E1965" s="25">
        <v>4</v>
      </c>
      <c r="F1965" s="25">
        <v>1</v>
      </c>
      <c r="G1965" s="25">
        <v>1</v>
      </c>
      <c r="H1965" s="25">
        <v>1</v>
      </c>
      <c r="I1965" s="25">
        <v>0</v>
      </c>
      <c r="J1965" s="25">
        <v>0</v>
      </c>
      <c r="K1965" s="25" t="s">
        <v>79</v>
      </c>
      <c r="L1965" s="25">
        <v>3</v>
      </c>
      <c r="M1965" s="25" t="str">
        <f t="shared" si="30"/>
        <v>C-Poor</v>
      </c>
    </row>
    <row r="1966" spans="1:13" x14ac:dyDescent="0.25">
      <c r="A1966" s="25" t="s">
        <v>2143</v>
      </c>
      <c r="B1966" s="25" t="s">
        <v>178</v>
      </c>
      <c r="C1966" s="25">
        <v>5</v>
      </c>
      <c r="D1966" s="25">
        <v>5</v>
      </c>
      <c r="E1966" s="25">
        <v>4</v>
      </c>
      <c r="F1966" s="25">
        <v>1</v>
      </c>
      <c r="G1966" s="25">
        <v>1</v>
      </c>
      <c r="H1966" s="25">
        <v>1</v>
      </c>
      <c r="I1966" s="25">
        <v>0</v>
      </c>
      <c r="J1966" s="25">
        <v>0</v>
      </c>
      <c r="K1966" s="25" t="s">
        <v>79</v>
      </c>
      <c r="L1966" s="25">
        <v>4</v>
      </c>
      <c r="M1966" s="25" t="str">
        <f t="shared" si="30"/>
        <v>C-Good</v>
      </c>
    </row>
    <row r="1967" spans="1:13" x14ac:dyDescent="0.25">
      <c r="A1967" s="25" t="s">
        <v>2144</v>
      </c>
      <c r="B1967" s="25" t="s">
        <v>178</v>
      </c>
      <c r="C1967" s="25">
        <v>5</v>
      </c>
      <c r="D1967" s="25">
        <v>5</v>
      </c>
      <c r="E1967" s="25">
        <v>5</v>
      </c>
      <c r="F1967" s="25">
        <v>1</v>
      </c>
      <c r="G1967" s="25">
        <v>1</v>
      </c>
      <c r="H1967" s="25">
        <v>1</v>
      </c>
      <c r="I1967" s="25">
        <v>0</v>
      </c>
      <c r="J1967" s="25">
        <v>0</v>
      </c>
      <c r="K1967" s="25" t="s">
        <v>79</v>
      </c>
      <c r="L1967" s="25">
        <v>4</v>
      </c>
      <c r="M1967" s="25" t="str">
        <f t="shared" si="30"/>
        <v>C-Good</v>
      </c>
    </row>
    <row r="1968" spans="1:13" x14ac:dyDescent="0.25">
      <c r="A1968" s="25" t="s">
        <v>2145</v>
      </c>
      <c r="B1968" s="25" t="s">
        <v>180</v>
      </c>
      <c r="C1968" s="25">
        <v>4</v>
      </c>
      <c r="D1968" s="25">
        <v>4</v>
      </c>
      <c r="E1968" s="25">
        <v>2</v>
      </c>
      <c r="F1968" s="25">
        <v>0</v>
      </c>
      <c r="G1968" s="25">
        <v>1</v>
      </c>
      <c r="H1968" s="25">
        <v>0</v>
      </c>
      <c r="I1968" s="25">
        <v>0</v>
      </c>
      <c r="J1968" s="25">
        <v>0</v>
      </c>
      <c r="K1968" s="25" t="s">
        <v>80</v>
      </c>
      <c r="L1968" s="25">
        <v>3</v>
      </c>
      <c r="M1968" s="25" t="str">
        <f t="shared" si="30"/>
        <v>D-Poor</v>
      </c>
    </row>
    <row r="1969" spans="1:13" x14ac:dyDescent="0.25">
      <c r="A1969" s="25" t="s">
        <v>2146</v>
      </c>
      <c r="B1969" s="25" t="s">
        <v>178</v>
      </c>
      <c r="C1969" s="25">
        <v>5</v>
      </c>
      <c r="D1969" s="25">
        <v>5</v>
      </c>
      <c r="E1969" s="25">
        <v>5</v>
      </c>
      <c r="F1969" s="25">
        <v>0</v>
      </c>
      <c r="G1969" s="25">
        <v>1</v>
      </c>
      <c r="H1969" s="25">
        <v>0</v>
      </c>
      <c r="I1969" s="25">
        <v>1</v>
      </c>
      <c r="J1969" s="25">
        <v>0</v>
      </c>
      <c r="K1969" s="25" t="s">
        <v>82</v>
      </c>
      <c r="L1969" s="25">
        <v>4</v>
      </c>
      <c r="M1969" s="25" t="str">
        <f t="shared" si="30"/>
        <v>F-Good</v>
      </c>
    </row>
    <row r="1970" spans="1:13" x14ac:dyDescent="0.25">
      <c r="A1970" s="25" t="s">
        <v>2147</v>
      </c>
      <c r="B1970" s="25" t="s">
        <v>178</v>
      </c>
      <c r="C1970" s="25">
        <v>5</v>
      </c>
      <c r="D1970" s="25">
        <v>5</v>
      </c>
      <c r="E1970" s="25">
        <v>5</v>
      </c>
      <c r="F1970" s="25">
        <v>0</v>
      </c>
      <c r="G1970" s="25">
        <v>1</v>
      </c>
      <c r="H1970" s="25">
        <v>1</v>
      </c>
      <c r="I1970" s="25">
        <v>1</v>
      </c>
      <c r="J1970" s="25">
        <v>0</v>
      </c>
      <c r="K1970" s="25" t="s">
        <v>76</v>
      </c>
      <c r="L1970" s="25">
        <v>4</v>
      </c>
      <c r="M1970" s="25" t="str">
        <f t="shared" si="30"/>
        <v>A-Good</v>
      </c>
    </row>
    <row r="1971" spans="1:13" x14ac:dyDescent="0.25">
      <c r="A1971" s="25" t="s">
        <v>2148</v>
      </c>
      <c r="B1971" s="25" t="s">
        <v>178</v>
      </c>
      <c r="C1971" s="25">
        <v>5</v>
      </c>
      <c r="D1971" s="25">
        <v>5</v>
      </c>
      <c r="E1971" s="25">
        <v>5</v>
      </c>
      <c r="F1971" s="25">
        <v>0</v>
      </c>
      <c r="G1971" s="25">
        <v>1</v>
      </c>
      <c r="H1971" s="25">
        <v>1</v>
      </c>
      <c r="I1971" s="25">
        <v>1</v>
      </c>
      <c r="J1971" s="25">
        <v>0</v>
      </c>
      <c r="K1971" s="25" t="s">
        <v>76</v>
      </c>
      <c r="L1971" s="25">
        <v>5</v>
      </c>
      <c r="M1971" s="25" t="str">
        <f t="shared" si="30"/>
        <v>A-Good</v>
      </c>
    </row>
    <row r="1972" spans="1:13" x14ac:dyDescent="0.25">
      <c r="A1972" s="25" t="s">
        <v>2149</v>
      </c>
      <c r="B1972" s="25" t="s">
        <v>180</v>
      </c>
      <c r="C1972" s="25">
        <v>5</v>
      </c>
      <c r="D1972" s="25">
        <v>5</v>
      </c>
      <c r="E1972" s="25">
        <v>5</v>
      </c>
      <c r="F1972" s="25">
        <v>0</v>
      </c>
      <c r="G1972" s="25">
        <v>1</v>
      </c>
      <c r="H1972" s="25">
        <v>1</v>
      </c>
      <c r="I1972" s="25">
        <v>1</v>
      </c>
      <c r="J1972" s="25">
        <v>0</v>
      </c>
      <c r="K1972" s="25" t="s">
        <v>76</v>
      </c>
      <c r="L1972" s="25">
        <v>5</v>
      </c>
      <c r="M1972" s="25" t="str">
        <f t="shared" si="30"/>
        <v>A-Good</v>
      </c>
    </row>
    <row r="1973" spans="1:13" x14ac:dyDescent="0.25">
      <c r="A1973" s="25" t="s">
        <v>2150</v>
      </c>
      <c r="B1973" s="25" t="s">
        <v>178</v>
      </c>
      <c r="C1973" s="25">
        <v>5</v>
      </c>
      <c r="D1973" s="25">
        <v>5</v>
      </c>
      <c r="E1973" s="25">
        <v>4</v>
      </c>
      <c r="F1973" s="25">
        <v>1</v>
      </c>
      <c r="G1973" s="25">
        <v>1</v>
      </c>
      <c r="H1973" s="25">
        <v>1</v>
      </c>
      <c r="I1973" s="25">
        <v>0</v>
      </c>
      <c r="J1973" s="25">
        <v>0</v>
      </c>
      <c r="K1973" s="25" t="s">
        <v>79</v>
      </c>
      <c r="L1973" s="25">
        <v>3</v>
      </c>
      <c r="M1973" s="25" t="str">
        <f t="shared" si="30"/>
        <v>C-Poor</v>
      </c>
    </row>
    <row r="1974" spans="1:13" x14ac:dyDescent="0.25">
      <c r="A1974" s="25" t="s">
        <v>2151</v>
      </c>
      <c r="B1974" s="25" t="s">
        <v>178</v>
      </c>
      <c r="C1974" s="25">
        <v>5</v>
      </c>
      <c r="D1974" s="25">
        <v>5</v>
      </c>
      <c r="E1974" s="25">
        <v>5</v>
      </c>
      <c r="F1974" s="25">
        <v>1</v>
      </c>
      <c r="G1974" s="25">
        <v>1</v>
      </c>
      <c r="H1974" s="25">
        <v>1</v>
      </c>
      <c r="I1974" s="25">
        <v>0</v>
      </c>
      <c r="J1974" s="25">
        <v>0</v>
      </c>
      <c r="K1974" s="25" t="s">
        <v>79</v>
      </c>
      <c r="L1974" s="25">
        <v>4</v>
      </c>
      <c r="M1974" s="25" t="str">
        <f t="shared" si="30"/>
        <v>C-Good</v>
      </c>
    </row>
    <row r="1975" spans="1:13" x14ac:dyDescent="0.25">
      <c r="A1975" s="25" t="s">
        <v>2152</v>
      </c>
      <c r="B1975" s="25" t="s">
        <v>178</v>
      </c>
      <c r="C1975" s="25">
        <v>5</v>
      </c>
      <c r="D1975" s="25">
        <v>5</v>
      </c>
      <c r="E1975" s="25">
        <v>4</v>
      </c>
      <c r="F1975" s="25">
        <v>0</v>
      </c>
      <c r="G1975" s="25">
        <v>0</v>
      </c>
      <c r="H1975" s="25">
        <v>1</v>
      </c>
      <c r="I1975" s="25">
        <v>0</v>
      </c>
      <c r="J1975" s="25">
        <v>1</v>
      </c>
      <c r="K1975" s="25" t="s">
        <v>81</v>
      </c>
      <c r="L1975" s="25">
        <v>3</v>
      </c>
      <c r="M1975" s="25" t="str">
        <f t="shared" si="30"/>
        <v>E-Poor</v>
      </c>
    </row>
    <row r="1976" spans="1:13" x14ac:dyDescent="0.25">
      <c r="A1976" s="25" t="s">
        <v>2153</v>
      </c>
      <c r="B1976" s="25" t="s">
        <v>178</v>
      </c>
      <c r="C1976" s="25">
        <v>5</v>
      </c>
      <c r="D1976" s="25">
        <v>5</v>
      </c>
      <c r="E1976" s="25">
        <v>4</v>
      </c>
      <c r="F1976" s="25">
        <v>0</v>
      </c>
      <c r="G1976" s="25">
        <v>0</v>
      </c>
      <c r="H1976" s="25">
        <v>1</v>
      </c>
      <c r="I1976" s="25">
        <v>0</v>
      </c>
      <c r="J1976" s="25">
        <v>1</v>
      </c>
      <c r="K1976" s="25" t="s">
        <v>81</v>
      </c>
      <c r="L1976" s="25">
        <v>4</v>
      </c>
      <c r="M1976" s="25" t="str">
        <f t="shared" si="30"/>
        <v>E-Good</v>
      </c>
    </row>
    <row r="1977" spans="1:13" x14ac:dyDescent="0.25">
      <c r="A1977" s="25" t="s">
        <v>2154</v>
      </c>
      <c r="B1977" s="25" t="s">
        <v>178</v>
      </c>
      <c r="C1977" s="25">
        <v>5</v>
      </c>
      <c r="D1977" s="25">
        <v>5</v>
      </c>
      <c r="E1977" s="25">
        <v>4</v>
      </c>
      <c r="F1977" s="25">
        <v>0</v>
      </c>
      <c r="G1977" s="25">
        <v>1</v>
      </c>
      <c r="H1977" s="25">
        <v>0</v>
      </c>
      <c r="I1977" s="25">
        <v>1</v>
      </c>
      <c r="J1977" s="25">
        <v>0</v>
      </c>
      <c r="K1977" s="25" t="s">
        <v>82</v>
      </c>
      <c r="L1977" s="25">
        <v>4</v>
      </c>
      <c r="M1977" s="25" t="str">
        <f t="shared" si="30"/>
        <v>F-Good</v>
      </c>
    </row>
    <row r="1978" spans="1:13" x14ac:dyDescent="0.25">
      <c r="A1978" s="25" t="s">
        <v>2155</v>
      </c>
      <c r="B1978" s="25" t="s">
        <v>180</v>
      </c>
      <c r="C1978" s="25">
        <v>5</v>
      </c>
      <c r="D1978" s="25">
        <v>5</v>
      </c>
      <c r="E1978" s="25">
        <v>5</v>
      </c>
      <c r="F1978" s="25">
        <v>0</v>
      </c>
      <c r="G1978" s="25">
        <v>1</v>
      </c>
      <c r="H1978" s="25">
        <v>0</v>
      </c>
      <c r="I1978" s="25">
        <v>1</v>
      </c>
      <c r="J1978" s="25">
        <v>0</v>
      </c>
      <c r="K1978" s="25" t="s">
        <v>82</v>
      </c>
      <c r="L1978" s="25">
        <v>5</v>
      </c>
      <c r="M1978" s="25" t="str">
        <f t="shared" si="30"/>
        <v>F-Good</v>
      </c>
    </row>
    <row r="1979" spans="1:13" x14ac:dyDescent="0.25">
      <c r="A1979" s="25" t="s">
        <v>2156</v>
      </c>
      <c r="B1979" s="25" t="s">
        <v>180</v>
      </c>
      <c r="C1979" s="25">
        <v>5</v>
      </c>
      <c r="D1979" s="25">
        <v>5</v>
      </c>
      <c r="E1979" s="25">
        <v>5</v>
      </c>
      <c r="F1979" s="25">
        <v>1</v>
      </c>
      <c r="G1979" s="25">
        <v>1</v>
      </c>
      <c r="H1979" s="25">
        <v>1</v>
      </c>
      <c r="I1979" s="25">
        <v>0</v>
      </c>
      <c r="J1979" s="25">
        <v>0</v>
      </c>
      <c r="K1979" s="25" t="s">
        <v>83</v>
      </c>
      <c r="L1979" s="25">
        <v>4</v>
      </c>
      <c r="M1979" s="25" t="str">
        <f t="shared" si="30"/>
        <v>G-Good</v>
      </c>
    </row>
    <row r="1980" spans="1:13" x14ac:dyDescent="0.25">
      <c r="A1980" s="25" t="s">
        <v>2157</v>
      </c>
      <c r="B1980" s="25" t="s">
        <v>178</v>
      </c>
      <c r="C1980" s="25">
        <v>5</v>
      </c>
      <c r="D1980" s="25">
        <v>5</v>
      </c>
      <c r="E1980" s="25">
        <v>4</v>
      </c>
      <c r="F1980" s="25">
        <v>0</v>
      </c>
      <c r="G1980" s="25">
        <v>1</v>
      </c>
      <c r="H1980" s="25">
        <v>1</v>
      </c>
      <c r="I1980" s="25">
        <v>1</v>
      </c>
      <c r="J1980" s="25">
        <v>0</v>
      </c>
      <c r="K1980" s="25" t="s">
        <v>76</v>
      </c>
      <c r="L1980" s="25">
        <v>4</v>
      </c>
      <c r="M1980" s="25" t="str">
        <f t="shared" si="30"/>
        <v>A-Good</v>
      </c>
    </row>
    <row r="1981" spans="1:13" x14ac:dyDescent="0.25">
      <c r="A1981" s="25" t="s">
        <v>2158</v>
      </c>
      <c r="B1981" s="25" t="s">
        <v>180</v>
      </c>
      <c r="C1981" s="25">
        <v>5</v>
      </c>
      <c r="D1981" s="25">
        <v>5</v>
      </c>
      <c r="E1981" s="25">
        <v>4</v>
      </c>
      <c r="F1981" s="25">
        <v>1</v>
      </c>
      <c r="G1981" s="25">
        <v>1</v>
      </c>
      <c r="H1981" s="25">
        <v>1</v>
      </c>
      <c r="I1981" s="25">
        <v>0</v>
      </c>
      <c r="J1981" s="25">
        <v>0</v>
      </c>
      <c r="K1981" s="25" t="s">
        <v>79</v>
      </c>
      <c r="L1981" s="25">
        <v>3</v>
      </c>
      <c r="M1981" s="25" t="str">
        <f t="shared" si="30"/>
        <v>C-Poor</v>
      </c>
    </row>
    <row r="1982" spans="1:13" x14ac:dyDescent="0.25">
      <c r="A1982" s="25" t="s">
        <v>2159</v>
      </c>
      <c r="B1982" s="25" t="s">
        <v>180</v>
      </c>
      <c r="C1982" s="25">
        <v>5</v>
      </c>
      <c r="D1982" s="25">
        <v>5</v>
      </c>
      <c r="E1982" s="25">
        <v>5</v>
      </c>
      <c r="F1982" s="25">
        <v>1</v>
      </c>
      <c r="G1982" s="25">
        <v>1</v>
      </c>
      <c r="H1982" s="25">
        <v>1</v>
      </c>
      <c r="I1982" s="25">
        <v>0</v>
      </c>
      <c r="J1982" s="25">
        <v>0</v>
      </c>
      <c r="K1982" s="25" t="s">
        <v>79</v>
      </c>
      <c r="L1982" s="25">
        <v>4</v>
      </c>
      <c r="M1982" s="25" t="str">
        <f t="shared" si="30"/>
        <v>C-Good</v>
      </c>
    </row>
    <row r="1983" spans="1:13" x14ac:dyDescent="0.25">
      <c r="A1983" s="25" t="s">
        <v>2160</v>
      </c>
      <c r="B1983" s="25" t="s">
        <v>180</v>
      </c>
      <c r="C1983" s="25">
        <v>5</v>
      </c>
      <c r="D1983" s="25">
        <v>5</v>
      </c>
      <c r="E1983" s="25">
        <v>5</v>
      </c>
      <c r="F1983" s="25">
        <v>1</v>
      </c>
      <c r="G1983" s="25">
        <v>1</v>
      </c>
      <c r="H1983" s="25">
        <v>1</v>
      </c>
      <c r="I1983" s="25">
        <v>0</v>
      </c>
      <c r="J1983" s="25">
        <v>0</v>
      </c>
      <c r="K1983" s="25" t="s">
        <v>79</v>
      </c>
      <c r="L1983" s="25">
        <v>4</v>
      </c>
      <c r="M1983" s="25" t="str">
        <f t="shared" si="30"/>
        <v>C-Good</v>
      </c>
    </row>
    <row r="1984" spans="1:13" x14ac:dyDescent="0.25">
      <c r="A1984" s="25" t="s">
        <v>2161</v>
      </c>
      <c r="B1984" s="25" t="s">
        <v>180</v>
      </c>
      <c r="C1984" s="25">
        <v>4</v>
      </c>
      <c r="D1984" s="25">
        <v>4</v>
      </c>
      <c r="E1984" s="25">
        <v>3</v>
      </c>
      <c r="F1984" s="25">
        <v>0</v>
      </c>
      <c r="G1984" s="25">
        <v>1</v>
      </c>
      <c r="H1984" s="25">
        <v>0</v>
      </c>
      <c r="I1984" s="25">
        <v>0</v>
      </c>
      <c r="J1984" s="25">
        <v>0</v>
      </c>
      <c r="K1984" s="25" t="s">
        <v>80</v>
      </c>
      <c r="L1984" s="25">
        <v>3</v>
      </c>
      <c r="M1984" s="25" t="str">
        <f t="shared" si="30"/>
        <v>D-Poor</v>
      </c>
    </row>
    <row r="1985" spans="1:13" x14ac:dyDescent="0.25">
      <c r="A1985" s="25" t="s">
        <v>2162</v>
      </c>
      <c r="B1985" s="25" t="s">
        <v>178</v>
      </c>
      <c r="C1985" s="25">
        <v>5</v>
      </c>
      <c r="D1985" s="25">
        <v>5</v>
      </c>
      <c r="E1985" s="25">
        <v>4</v>
      </c>
      <c r="F1985" s="25">
        <v>0</v>
      </c>
      <c r="G1985" s="25">
        <v>1</v>
      </c>
      <c r="H1985" s="25">
        <v>0</v>
      </c>
      <c r="I1985" s="25">
        <v>0</v>
      </c>
      <c r="J1985" s="25">
        <v>0</v>
      </c>
      <c r="K1985" s="25" t="s">
        <v>80</v>
      </c>
      <c r="L1985" s="25">
        <v>4</v>
      </c>
      <c r="M1985" s="25" t="str">
        <f t="shared" si="30"/>
        <v>D-Good</v>
      </c>
    </row>
    <row r="1986" spans="1:13" x14ac:dyDescent="0.25">
      <c r="A1986" s="25" t="s">
        <v>2163</v>
      </c>
      <c r="B1986" s="25" t="s">
        <v>178</v>
      </c>
      <c r="C1986" s="25">
        <v>5</v>
      </c>
      <c r="D1986" s="25">
        <v>5</v>
      </c>
      <c r="E1986" s="25">
        <v>4</v>
      </c>
      <c r="F1986" s="25">
        <v>0</v>
      </c>
      <c r="G1986" s="25">
        <v>1</v>
      </c>
      <c r="H1986" s="25">
        <v>0</v>
      </c>
      <c r="I1986" s="25">
        <v>1</v>
      </c>
      <c r="J1986" s="25">
        <v>0</v>
      </c>
      <c r="K1986" s="25" t="s">
        <v>82</v>
      </c>
      <c r="L1986" s="25">
        <v>4</v>
      </c>
      <c r="M1986" s="25" t="str">
        <f t="shared" si="30"/>
        <v>F-Good</v>
      </c>
    </row>
    <row r="1987" spans="1:13" x14ac:dyDescent="0.25">
      <c r="A1987" s="25" t="s">
        <v>2164</v>
      </c>
      <c r="B1987" s="25" t="s">
        <v>180</v>
      </c>
      <c r="C1987" s="25">
        <v>5</v>
      </c>
      <c r="D1987" s="25">
        <v>5</v>
      </c>
      <c r="E1987" s="25">
        <v>4</v>
      </c>
      <c r="F1987" s="25">
        <v>0</v>
      </c>
      <c r="G1987" s="25">
        <v>1</v>
      </c>
      <c r="H1987" s="25">
        <v>1</v>
      </c>
      <c r="I1987" s="25">
        <v>1</v>
      </c>
      <c r="J1987" s="25">
        <v>0</v>
      </c>
      <c r="K1987" s="25" t="s">
        <v>76</v>
      </c>
      <c r="L1987" s="25">
        <v>3</v>
      </c>
      <c r="M1987" s="25" t="str">
        <f t="shared" ref="M1987:M2050" si="31">_xlfn.CONCAT(K1987,"-",IF(L1987&gt;3,"Good", "Poor"))</f>
        <v>A-Poor</v>
      </c>
    </row>
    <row r="1988" spans="1:13" x14ac:dyDescent="0.25">
      <c r="A1988" s="25" t="s">
        <v>2165</v>
      </c>
      <c r="B1988" s="25" t="s">
        <v>180</v>
      </c>
      <c r="C1988" s="25">
        <v>5</v>
      </c>
      <c r="D1988" s="25">
        <v>5</v>
      </c>
      <c r="E1988" s="25">
        <v>4</v>
      </c>
      <c r="F1988" s="25">
        <v>0</v>
      </c>
      <c r="G1988" s="25">
        <v>1</v>
      </c>
      <c r="H1988" s="25">
        <v>1</v>
      </c>
      <c r="I1988" s="25">
        <v>1</v>
      </c>
      <c r="J1988" s="25">
        <v>0</v>
      </c>
      <c r="K1988" s="25" t="s">
        <v>76</v>
      </c>
      <c r="L1988" s="25">
        <v>4</v>
      </c>
      <c r="M1988" s="25" t="str">
        <f t="shared" si="31"/>
        <v>A-Good</v>
      </c>
    </row>
    <row r="1989" spans="1:13" x14ac:dyDescent="0.25">
      <c r="A1989" s="25" t="s">
        <v>2166</v>
      </c>
      <c r="B1989" s="25" t="s">
        <v>178</v>
      </c>
      <c r="C1989" s="25">
        <v>5</v>
      </c>
      <c r="D1989" s="25">
        <v>5</v>
      </c>
      <c r="E1989" s="25">
        <v>5</v>
      </c>
      <c r="F1989" s="25">
        <v>0</v>
      </c>
      <c r="G1989" s="25">
        <v>1</v>
      </c>
      <c r="H1989" s="25">
        <v>1</v>
      </c>
      <c r="I1989" s="25">
        <v>1</v>
      </c>
      <c r="J1989" s="25">
        <v>0</v>
      </c>
      <c r="K1989" s="25" t="s">
        <v>76</v>
      </c>
      <c r="L1989" s="25">
        <v>5</v>
      </c>
      <c r="M1989" s="25" t="str">
        <f t="shared" si="31"/>
        <v>A-Good</v>
      </c>
    </row>
    <row r="1990" spans="1:13" x14ac:dyDescent="0.25">
      <c r="A1990" s="25" t="s">
        <v>2167</v>
      </c>
      <c r="B1990" s="25" t="s">
        <v>178</v>
      </c>
      <c r="C1990" s="25">
        <v>5</v>
      </c>
      <c r="D1990" s="25">
        <v>5</v>
      </c>
      <c r="E1990" s="25">
        <v>5</v>
      </c>
      <c r="F1990" s="25">
        <v>0</v>
      </c>
      <c r="G1990" s="25">
        <v>1</v>
      </c>
      <c r="H1990" s="25">
        <v>1</v>
      </c>
      <c r="I1990" s="25">
        <v>1</v>
      </c>
      <c r="J1990" s="25">
        <v>0</v>
      </c>
      <c r="K1990" s="25" t="s">
        <v>76</v>
      </c>
      <c r="L1990" s="25">
        <v>5</v>
      </c>
      <c r="M1990" s="25" t="str">
        <f t="shared" si="31"/>
        <v>A-Good</v>
      </c>
    </row>
    <row r="1991" spans="1:13" x14ac:dyDescent="0.25">
      <c r="A1991" s="25" t="s">
        <v>2168</v>
      </c>
      <c r="B1991" s="25" t="s">
        <v>178</v>
      </c>
      <c r="C1991" s="25">
        <v>5</v>
      </c>
      <c r="D1991" s="25">
        <v>5</v>
      </c>
      <c r="E1991" s="25">
        <v>5</v>
      </c>
      <c r="F1991" s="25">
        <v>0</v>
      </c>
      <c r="G1991" s="25">
        <v>0</v>
      </c>
      <c r="H1991" s="25">
        <v>1</v>
      </c>
      <c r="I1991" s="25">
        <v>1</v>
      </c>
      <c r="J1991" s="25">
        <v>1</v>
      </c>
      <c r="K1991" s="25" t="s">
        <v>77</v>
      </c>
      <c r="L1991" s="25">
        <v>4</v>
      </c>
      <c r="M1991" s="25" t="str">
        <f t="shared" si="31"/>
        <v>B-Good</v>
      </c>
    </row>
    <row r="1992" spans="1:13" x14ac:dyDescent="0.25">
      <c r="A1992" s="25" t="s">
        <v>2169</v>
      </c>
      <c r="B1992" s="25" t="s">
        <v>178</v>
      </c>
      <c r="C1992" s="25">
        <v>5</v>
      </c>
      <c r="D1992" s="25">
        <v>5</v>
      </c>
      <c r="E1992" s="25">
        <v>4</v>
      </c>
      <c r="F1992" s="25">
        <v>1</v>
      </c>
      <c r="G1992" s="25">
        <v>1</v>
      </c>
      <c r="H1992" s="25">
        <v>1</v>
      </c>
      <c r="I1992" s="25">
        <v>0</v>
      </c>
      <c r="J1992" s="25">
        <v>0</v>
      </c>
      <c r="K1992" s="25" t="s">
        <v>79</v>
      </c>
      <c r="L1992" s="25">
        <v>3</v>
      </c>
      <c r="M1992" s="25" t="str">
        <f t="shared" si="31"/>
        <v>C-Poor</v>
      </c>
    </row>
    <row r="1993" spans="1:13" x14ac:dyDescent="0.25">
      <c r="A1993" s="25" t="s">
        <v>2170</v>
      </c>
      <c r="B1993" s="25" t="s">
        <v>178</v>
      </c>
      <c r="C1993" s="25">
        <v>5</v>
      </c>
      <c r="D1993" s="25">
        <v>5</v>
      </c>
      <c r="E1993" s="25">
        <v>5</v>
      </c>
      <c r="F1993" s="25">
        <v>1</v>
      </c>
      <c r="G1993" s="25">
        <v>1</v>
      </c>
      <c r="H1993" s="25">
        <v>1</v>
      </c>
      <c r="I1993" s="25">
        <v>0</v>
      </c>
      <c r="J1993" s="25">
        <v>0</v>
      </c>
      <c r="K1993" s="25" t="s">
        <v>79</v>
      </c>
      <c r="L1993" s="25">
        <v>4</v>
      </c>
      <c r="M1993" s="25" t="str">
        <f t="shared" si="31"/>
        <v>C-Good</v>
      </c>
    </row>
    <row r="1994" spans="1:13" x14ac:dyDescent="0.25">
      <c r="A1994" s="25" t="s">
        <v>2171</v>
      </c>
      <c r="B1994" s="25" t="s">
        <v>178</v>
      </c>
      <c r="C1994" s="25">
        <v>5</v>
      </c>
      <c r="D1994" s="25">
        <v>5</v>
      </c>
      <c r="E1994" s="25">
        <v>5</v>
      </c>
      <c r="F1994" s="25">
        <v>1</v>
      </c>
      <c r="G1994" s="25">
        <v>1</v>
      </c>
      <c r="H1994" s="25">
        <v>1</v>
      </c>
      <c r="I1994" s="25">
        <v>0</v>
      </c>
      <c r="J1994" s="25">
        <v>0</v>
      </c>
      <c r="K1994" s="25" t="s">
        <v>79</v>
      </c>
      <c r="L1994" s="25">
        <v>4</v>
      </c>
      <c r="M1994" s="25" t="str">
        <f t="shared" si="31"/>
        <v>C-Good</v>
      </c>
    </row>
    <row r="1995" spans="1:13" x14ac:dyDescent="0.25">
      <c r="A1995" s="25" t="s">
        <v>2172</v>
      </c>
      <c r="B1995" s="25" t="s">
        <v>178</v>
      </c>
      <c r="C1995" s="25">
        <v>5</v>
      </c>
      <c r="D1995" s="25">
        <v>5</v>
      </c>
      <c r="E1995" s="25">
        <v>5</v>
      </c>
      <c r="F1995" s="25">
        <v>1</v>
      </c>
      <c r="G1995" s="25">
        <v>1</v>
      </c>
      <c r="H1995" s="25">
        <v>1</v>
      </c>
      <c r="I1995" s="25">
        <v>0</v>
      </c>
      <c r="J1995" s="25">
        <v>0</v>
      </c>
      <c r="K1995" s="25" t="s">
        <v>79</v>
      </c>
      <c r="L1995" s="25">
        <v>5</v>
      </c>
      <c r="M1995" s="25" t="str">
        <f t="shared" si="31"/>
        <v>C-Good</v>
      </c>
    </row>
    <row r="1996" spans="1:13" x14ac:dyDescent="0.25">
      <c r="A1996" s="25" t="s">
        <v>2173</v>
      </c>
      <c r="B1996" s="25" t="s">
        <v>178</v>
      </c>
      <c r="C1996" s="25">
        <v>5</v>
      </c>
      <c r="D1996" s="25">
        <v>5</v>
      </c>
      <c r="E1996" s="25">
        <v>5</v>
      </c>
      <c r="F1996" s="25">
        <v>0</v>
      </c>
      <c r="G1996" s="25">
        <v>1</v>
      </c>
      <c r="H1996" s="25">
        <v>0</v>
      </c>
      <c r="I1996" s="25">
        <v>0</v>
      </c>
      <c r="J1996" s="25">
        <v>0</v>
      </c>
      <c r="K1996" s="25" t="s">
        <v>80</v>
      </c>
      <c r="L1996" s="25">
        <v>3</v>
      </c>
      <c r="M1996" s="25" t="str">
        <f t="shared" si="31"/>
        <v>D-Poor</v>
      </c>
    </row>
    <row r="1997" spans="1:13" x14ac:dyDescent="0.25">
      <c r="A1997" s="25" t="s">
        <v>2174</v>
      </c>
      <c r="B1997" s="25" t="s">
        <v>178</v>
      </c>
      <c r="C1997" s="25">
        <v>4</v>
      </c>
      <c r="D1997" s="25">
        <v>4</v>
      </c>
      <c r="E1997" s="25">
        <v>3</v>
      </c>
      <c r="F1997" s="25">
        <v>0</v>
      </c>
      <c r="G1997" s="25">
        <v>1</v>
      </c>
      <c r="H1997" s="25">
        <v>0</v>
      </c>
      <c r="I1997" s="25">
        <v>1</v>
      </c>
      <c r="J1997" s="25">
        <v>0</v>
      </c>
      <c r="K1997" s="25" t="s">
        <v>82</v>
      </c>
      <c r="L1997" s="25">
        <v>2</v>
      </c>
      <c r="M1997" s="25" t="str">
        <f t="shared" si="31"/>
        <v>F-Poor</v>
      </c>
    </row>
    <row r="1998" spans="1:13" x14ac:dyDescent="0.25">
      <c r="A1998" s="25" t="s">
        <v>2175</v>
      </c>
      <c r="B1998" s="25" t="s">
        <v>178</v>
      </c>
      <c r="C1998" s="25">
        <v>4</v>
      </c>
      <c r="D1998" s="25">
        <v>4</v>
      </c>
      <c r="E1998" s="25">
        <v>4</v>
      </c>
      <c r="F1998" s="25">
        <v>0</v>
      </c>
      <c r="G1998" s="25">
        <v>1</v>
      </c>
      <c r="H1998" s="25">
        <v>0</v>
      </c>
      <c r="I1998" s="25">
        <v>1</v>
      </c>
      <c r="J1998" s="25">
        <v>0</v>
      </c>
      <c r="K1998" s="25" t="s">
        <v>82</v>
      </c>
      <c r="L1998" s="25">
        <v>2</v>
      </c>
      <c r="M1998" s="25" t="str">
        <f t="shared" si="31"/>
        <v>F-Poor</v>
      </c>
    </row>
    <row r="1999" spans="1:13" x14ac:dyDescent="0.25">
      <c r="A1999" s="25" t="s">
        <v>2176</v>
      </c>
      <c r="B1999" s="25" t="s">
        <v>178</v>
      </c>
      <c r="C1999" s="25">
        <v>5</v>
      </c>
      <c r="D1999" s="25">
        <v>5</v>
      </c>
      <c r="E1999" s="25">
        <v>4</v>
      </c>
      <c r="F1999" s="25">
        <v>0</v>
      </c>
      <c r="G1999" s="25">
        <v>1</v>
      </c>
      <c r="H1999" s="25">
        <v>0</v>
      </c>
      <c r="I1999" s="25">
        <v>1</v>
      </c>
      <c r="J1999" s="25">
        <v>0</v>
      </c>
      <c r="K1999" s="25" t="s">
        <v>82</v>
      </c>
      <c r="L1999" s="25">
        <v>3</v>
      </c>
      <c r="M1999" s="25" t="str">
        <f t="shared" si="31"/>
        <v>F-Poor</v>
      </c>
    </row>
    <row r="2000" spans="1:13" x14ac:dyDescent="0.25">
      <c r="A2000" s="25" t="s">
        <v>2177</v>
      </c>
      <c r="B2000" s="25" t="s">
        <v>180</v>
      </c>
      <c r="C2000" s="25">
        <v>5</v>
      </c>
      <c r="D2000" s="25">
        <v>5</v>
      </c>
      <c r="E2000" s="25">
        <v>5</v>
      </c>
      <c r="F2000" s="25">
        <v>1</v>
      </c>
      <c r="G2000" s="25">
        <v>1</v>
      </c>
      <c r="H2000" s="25">
        <v>1</v>
      </c>
      <c r="I2000" s="25">
        <v>0</v>
      </c>
      <c r="J2000" s="25">
        <v>0</v>
      </c>
      <c r="K2000" s="25" t="s">
        <v>83</v>
      </c>
      <c r="L2000" s="25">
        <v>3</v>
      </c>
      <c r="M2000" s="25" t="str">
        <f t="shared" si="31"/>
        <v>G-Poor</v>
      </c>
    </row>
    <row r="2001" spans="1:13" x14ac:dyDescent="0.25">
      <c r="A2001" s="25" t="s">
        <v>2178</v>
      </c>
      <c r="B2001" s="25" t="s">
        <v>178</v>
      </c>
      <c r="C2001" s="25">
        <v>5</v>
      </c>
      <c r="D2001" s="25">
        <v>5</v>
      </c>
      <c r="E2001" s="25">
        <v>5</v>
      </c>
      <c r="F2001" s="25">
        <v>1</v>
      </c>
      <c r="G2001" s="25">
        <v>1</v>
      </c>
      <c r="H2001" s="25">
        <v>1</v>
      </c>
      <c r="I2001" s="25">
        <v>0</v>
      </c>
      <c r="J2001" s="25">
        <v>0</v>
      </c>
      <c r="K2001" s="25" t="s">
        <v>83</v>
      </c>
      <c r="L2001" s="25">
        <v>4</v>
      </c>
      <c r="M2001" s="25" t="str">
        <f t="shared" si="31"/>
        <v>G-Good</v>
      </c>
    </row>
    <row r="2002" spans="1:13" x14ac:dyDescent="0.25">
      <c r="A2002" s="25" t="s">
        <v>2179</v>
      </c>
      <c r="B2002" s="25" t="s">
        <v>178</v>
      </c>
      <c r="C2002" s="25">
        <v>5</v>
      </c>
      <c r="D2002" s="25">
        <v>5</v>
      </c>
      <c r="E2002" s="25">
        <v>5</v>
      </c>
      <c r="F2002" s="25">
        <v>0</v>
      </c>
      <c r="G2002" s="25">
        <v>1</v>
      </c>
      <c r="H2002" s="25">
        <v>1</v>
      </c>
      <c r="I2002" s="25">
        <v>1</v>
      </c>
      <c r="J2002" s="25">
        <v>0</v>
      </c>
      <c r="K2002" s="25" t="s">
        <v>76</v>
      </c>
      <c r="L2002" s="25">
        <v>3</v>
      </c>
      <c r="M2002" s="25" t="str">
        <f t="shared" si="31"/>
        <v>A-Poor</v>
      </c>
    </row>
    <row r="2003" spans="1:13" x14ac:dyDescent="0.25">
      <c r="A2003" s="25" t="s">
        <v>2180</v>
      </c>
      <c r="B2003" s="25" t="s">
        <v>178</v>
      </c>
      <c r="C2003" s="25">
        <v>5</v>
      </c>
      <c r="D2003" s="25">
        <v>5</v>
      </c>
      <c r="E2003" s="25">
        <v>5</v>
      </c>
      <c r="F2003" s="25">
        <v>0</v>
      </c>
      <c r="G2003" s="25">
        <v>1</v>
      </c>
      <c r="H2003" s="25">
        <v>1</v>
      </c>
      <c r="I2003" s="25">
        <v>1</v>
      </c>
      <c r="J2003" s="25">
        <v>0</v>
      </c>
      <c r="K2003" s="25" t="s">
        <v>76</v>
      </c>
      <c r="L2003" s="25">
        <v>4</v>
      </c>
      <c r="M2003" s="25" t="str">
        <f t="shared" si="31"/>
        <v>A-Good</v>
      </c>
    </row>
    <row r="2004" spans="1:13" x14ac:dyDescent="0.25">
      <c r="A2004" s="25" t="s">
        <v>2181</v>
      </c>
      <c r="B2004" s="25" t="s">
        <v>178</v>
      </c>
      <c r="C2004" s="25">
        <v>5</v>
      </c>
      <c r="D2004" s="25">
        <v>5</v>
      </c>
      <c r="E2004" s="25">
        <v>5</v>
      </c>
      <c r="F2004" s="25">
        <v>0</v>
      </c>
      <c r="G2004" s="25">
        <v>1</v>
      </c>
      <c r="H2004" s="25">
        <v>1</v>
      </c>
      <c r="I2004" s="25">
        <v>1</v>
      </c>
      <c r="J2004" s="25">
        <v>0</v>
      </c>
      <c r="K2004" s="25" t="s">
        <v>76</v>
      </c>
      <c r="L2004" s="25">
        <v>5</v>
      </c>
      <c r="M2004" s="25" t="str">
        <f t="shared" si="31"/>
        <v>A-Good</v>
      </c>
    </row>
    <row r="2005" spans="1:13" x14ac:dyDescent="0.25">
      <c r="A2005" s="25" t="s">
        <v>2182</v>
      </c>
      <c r="B2005" s="25" t="s">
        <v>178</v>
      </c>
      <c r="C2005" s="25">
        <v>5</v>
      </c>
      <c r="D2005" s="25">
        <v>5</v>
      </c>
      <c r="E2005" s="25">
        <v>4</v>
      </c>
      <c r="F2005" s="25">
        <v>0</v>
      </c>
      <c r="G2005" s="25">
        <v>0</v>
      </c>
      <c r="H2005" s="25">
        <v>1</v>
      </c>
      <c r="I2005" s="25">
        <v>1</v>
      </c>
      <c r="J2005" s="25">
        <v>1</v>
      </c>
      <c r="K2005" s="25" t="s">
        <v>77</v>
      </c>
      <c r="L2005" s="25">
        <v>3</v>
      </c>
      <c r="M2005" s="25" t="str">
        <f t="shared" si="31"/>
        <v>B-Poor</v>
      </c>
    </row>
    <row r="2006" spans="1:13" x14ac:dyDescent="0.25">
      <c r="A2006" s="25" t="s">
        <v>2183</v>
      </c>
      <c r="B2006" s="25" t="s">
        <v>178</v>
      </c>
      <c r="C2006" s="25">
        <v>5</v>
      </c>
      <c r="D2006" s="25">
        <v>5</v>
      </c>
      <c r="E2006" s="25">
        <v>4</v>
      </c>
      <c r="F2006" s="25">
        <v>1</v>
      </c>
      <c r="G2006" s="25">
        <v>1</v>
      </c>
      <c r="H2006" s="25">
        <v>1</v>
      </c>
      <c r="I2006" s="25">
        <v>0</v>
      </c>
      <c r="J2006" s="25">
        <v>0</v>
      </c>
      <c r="K2006" s="25" t="s">
        <v>79</v>
      </c>
      <c r="L2006" s="25">
        <v>3</v>
      </c>
      <c r="M2006" s="25" t="str">
        <f t="shared" si="31"/>
        <v>C-Poor</v>
      </c>
    </row>
    <row r="2007" spans="1:13" x14ac:dyDescent="0.25">
      <c r="A2007" s="25" t="s">
        <v>2184</v>
      </c>
      <c r="B2007" s="25" t="s">
        <v>178</v>
      </c>
      <c r="C2007" s="25">
        <v>5</v>
      </c>
      <c r="D2007" s="25">
        <v>5</v>
      </c>
      <c r="E2007" s="25">
        <v>5</v>
      </c>
      <c r="F2007" s="25">
        <v>1</v>
      </c>
      <c r="G2007" s="25">
        <v>1</v>
      </c>
      <c r="H2007" s="25">
        <v>1</v>
      </c>
      <c r="I2007" s="25">
        <v>0</v>
      </c>
      <c r="J2007" s="25">
        <v>0</v>
      </c>
      <c r="K2007" s="25" t="s">
        <v>79</v>
      </c>
      <c r="L2007" s="25">
        <v>4</v>
      </c>
      <c r="M2007" s="25" t="str">
        <f t="shared" si="31"/>
        <v>C-Good</v>
      </c>
    </row>
    <row r="2008" spans="1:13" x14ac:dyDescent="0.25">
      <c r="A2008" s="25" t="s">
        <v>2185</v>
      </c>
      <c r="B2008" s="25" t="s">
        <v>180</v>
      </c>
      <c r="C2008" s="25">
        <v>5</v>
      </c>
      <c r="D2008" s="25">
        <v>5</v>
      </c>
      <c r="E2008" s="25">
        <v>5</v>
      </c>
      <c r="F2008" s="25">
        <v>1</v>
      </c>
      <c r="G2008" s="25">
        <v>1</v>
      </c>
      <c r="H2008" s="25">
        <v>1</v>
      </c>
      <c r="I2008" s="25">
        <v>0</v>
      </c>
      <c r="J2008" s="25">
        <v>0</v>
      </c>
      <c r="K2008" s="25" t="s">
        <v>79</v>
      </c>
      <c r="L2008" s="25">
        <v>5</v>
      </c>
      <c r="M2008" s="25" t="str">
        <f t="shared" si="31"/>
        <v>C-Good</v>
      </c>
    </row>
    <row r="2009" spans="1:13" x14ac:dyDescent="0.25">
      <c r="A2009" s="25" t="s">
        <v>2186</v>
      </c>
      <c r="B2009" s="25" t="s">
        <v>178</v>
      </c>
      <c r="C2009" s="25">
        <v>5</v>
      </c>
      <c r="D2009" s="25">
        <v>5</v>
      </c>
      <c r="E2009" s="25">
        <v>5</v>
      </c>
      <c r="F2009" s="25">
        <v>1</v>
      </c>
      <c r="G2009" s="25">
        <v>1</v>
      </c>
      <c r="H2009" s="25">
        <v>1</v>
      </c>
      <c r="I2009" s="25">
        <v>0</v>
      </c>
      <c r="J2009" s="25">
        <v>0</v>
      </c>
      <c r="K2009" s="25" t="s">
        <v>79</v>
      </c>
      <c r="L2009" s="25">
        <v>4</v>
      </c>
      <c r="M2009" s="25" t="str">
        <f t="shared" si="31"/>
        <v>C-Good</v>
      </c>
    </row>
    <row r="2010" spans="1:13" x14ac:dyDescent="0.25">
      <c r="A2010" s="25" t="s">
        <v>2187</v>
      </c>
      <c r="B2010" s="25" t="s">
        <v>180</v>
      </c>
      <c r="C2010" s="25">
        <v>5</v>
      </c>
      <c r="D2010" s="25">
        <v>5</v>
      </c>
      <c r="E2010" s="25">
        <v>5</v>
      </c>
      <c r="F2010" s="25">
        <v>1</v>
      </c>
      <c r="G2010" s="25">
        <v>1</v>
      </c>
      <c r="H2010" s="25">
        <v>1</v>
      </c>
      <c r="I2010" s="25">
        <v>0</v>
      </c>
      <c r="J2010" s="25">
        <v>0</v>
      </c>
      <c r="K2010" s="25" t="s">
        <v>79</v>
      </c>
      <c r="L2010" s="25">
        <v>5</v>
      </c>
      <c r="M2010" s="25" t="str">
        <f t="shared" si="31"/>
        <v>C-Good</v>
      </c>
    </row>
    <row r="2011" spans="1:13" x14ac:dyDescent="0.25">
      <c r="A2011" s="25" t="s">
        <v>2188</v>
      </c>
      <c r="B2011" s="25" t="s">
        <v>178</v>
      </c>
      <c r="C2011" s="25">
        <v>4</v>
      </c>
      <c r="D2011" s="25">
        <v>4</v>
      </c>
      <c r="E2011" s="25">
        <v>3</v>
      </c>
      <c r="F2011" s="25">
        <v>0</v>
      </c>
      <c r="G2011" s="25">
        <v>1</v>
      </c>
      <c r="H2011" s="25">
        <v>0</v>
      </c>
      <c r="I2011" s="25">
        <v>0</v>
      </c>
      <c r="J2011" s="25">
        <v>0</v>
      </c>
      <c r="K2011" s="25" t="s">
        <v>80</v>
      </c>
      <c r="L2011" s="25">
        <v>3</v>
      </c>
      <c r="M2011" s="25" t="str">
        <f t="shared" si="31"/>
        <v>D-Poor</v>
      </c>
    </row>
    <row r="2012" spans="1:13" x14ac:dyDescent="0.25">
      <c r="A2012" s="25" t="s">
        <v>2189</v>
      </c>
      <c r="B2012" s="25" t="s">
        <v>180</v>
      </c>
      <c r="C2012" s="25">
        <v>5</v>
      </c>
      <c r="D2012" s="25">
        <v>5</v>
      </c>
      <c r="E2012" s="25">
        <v>5</v>
      </c>
      <c r="F2012" s="25">
        <v>0</v>
      </c>
      <c r="G2012" s="25">
        <v>1</v>
      </c>
      <c r="H2012" s="25">
        <v>0</v>
      </c>
      <c r="I2012" s="25">
        <v>0</v>
      </c>
      <c r="J2012" s="25">
        <v>0</v>
      </c>
      <c r="K2012" s="25" t="s">
        <v>80</v>
      </c>
      <c r="L2012" s="25">
        <v>4</v>
      </c>
      <c r="M2012" s="25" t="str">
        <f t="shared" si="31"/>
        <v>D-Good</v>
      </c>
    </row>
    <row r="2013" spans="1:13" x14ac:dyDescent="0.25">
      <c r="A2013" s="25" t="s">
        <v>2190</v>
      </c>
      <c r="B2013" s="25" t="s">
        <v>178</v>
      </c>
      <c r="C2013" s="25">
        <v>5</v>
      </c>
      <c r="D2013" s="25">
        <v>5</v>
      </c>
      <c r="E2013" s="25">
        <v>5</v>
      </c>
      <c r="F2013" s="25">
        <v>0</v>
      </c>
      <c r="G2013" s="25">
        <v>1</v>
      </c>
      <c r="H2013" s="25">
        <v>0</v>
      </c>
      <c r="I2013" s="25">
        <v>1</v>
      </c>
      <c r="J2013" s="25">
        <v>0</v>
      </c>
      <c r="K2013" s="25" t="s">
        <v>82</v>
      </c>
      <c r="L2013" s="25">
        <v>3</v>
      </c>
      <c r="M2013" s="25" t="str">
        <f t="shared" si="31"/>
        <v>F-Poor</v>
      </c>
    </row>
    <row r="2014" spans="1:13" x14ac:dyDescent="0.25">
      <c r="A2014" s="25" t="s">
        <v>2191</v>
      </c>
      <c r="B2014" s="25" t="s">
        <v>178</v>
      </c>
      <c r="C2014" s="25">
        <v>5</v>
      </c>
      <c r="D2014" s="25">
        <v>5</v>
      </c>
      <c r="E2014" s="25">
        <v>4</v>
      </c>
      <c r="F2014" s="25">
        <v>0</v>
      </c>
      <c r="G2014" s="25">
        <v>1</v>
      </c>
      <c r="H2014" s="25">
        <v>0</v>
      </c>
      <c r="I2014" s="25">
        <v>1</v>
      </c>
      <c r="J2014" s="25">
        <v>0</v>
      </c>
      <c r="K2014" s="25" t="s">
        <v>82</v>
      </c>
      <c r="L2014" s="25">
        <v>4</v>
      </c>
      <c r="M2014" s="25" t="str">
        <f t="shared" si="31"/>
        <v>F-Good</v>
      </c>
    </row>
    <row r="2015" spans="1:13" x14ac:dyDescent="0.25">
      <c r="A2015" s="25" t="s">
        <v>2192</v>
      </c>
      <c r="B2015" s="25" t="s">
        <v>178</v>
      </c>
      <c r="C2015" s="25">
        <v>5</v>
      </c>
      <c r="D2015" s="25">
        <v>5</v>
      </c>
      <c r="E2015" s="25">
        <v>5</v>
      </c>
      <c r="F2015" s="25">
        <v>0</v>
      </c>
      <c r="G2015" s="25">
        <v>1</v>
      </c>
      <c r="H2015" s="25">
        <v>0</v>
      </c>
      <c r="I2015" s="25">
        <v>1</v>
      </c>
      <c r="J2015" s="25">
        <v>0</v>
      </c>
      <c r="K2015" s="25" t="s">
        <v>82</v>
      </c>
      <c r="L2015" s="25">
        <v>4</v>
      </c>
      <c r="M2015" s="25" t="str">
        <f t="shared" si="31"/>
        <v>F-Good</v>
      </c>
    </row>
    <row r="2016" spans="1:13" x14ac:dyDescent="0.25">
      <c r="A2016" s="25" t="s">
        <v>2193</v>
      </c>
      <c r="B2016" s="25" t="s">
        <v>178</v>
      </c>
      <c r="C2016" s="25">
        <v>5</v>
      </c>
      <c r="D2016" s="25">
        <v>5</v>
      </c>
      <c r="E2016" s="25">
        <v>5</v>
      </c>
      <c r="F2016" s="25">
        <v>0</v>
      </c>
      <c r="G2016" s="25">
        <v>1</v>
      </c>
      <c r="H2016" s="25">
        <v>0</v>
      </c>
      <c r="I2016" s="25">
        <v>1</v>
      </c>
      <c r="J2016" s="25">
        <v>0</v>
      </c>
      <c r="K2016" s="25" t="s">
        <v>82</v>
      </c>
      <c r="L2016" s="25">
        <v>4</v>
      </c>
      <c r="M2016" s="25" t="str">
        <f t="shared" si="31"/>
        <v>F-Good</v>
      </c>
    </row>
    <row r="2017" spans="1:13" x14ac:dyDescent="0.25">
      <c r="A2017" s="25" t="s">
        <v>2194</v>
      </c>
      <c r="B2017" s="25" t="s">
        <v>178</v>
      </c>
      <c r="C2017" s="25">
        <v>5</v>
      </c>
      <c r="D2017" s="25">
        <v>5</v>
      </c>
      <c r="E2017" s="25">
        <v>5</v>
      </c>
      <c r="F2017" s="25">
        <v>0</v>
      </c>
      <c r="G2017" s="25">
        <v>1</v>
      </c>
      <c r="H2017" s="25">
        <v>0</v>
      </c>
      <c r="I2017" s="25">
        <v>1</v>
      </c>
      <c r="J2017" s="25">
        <v>0</v>
      </c>
      <c r="K2017" s="25" t="s">
        <v>82</v>
      </c>
      <c r="L2017" s="25">
        <v>3</v>
      </c>
      <c r="M2017" s="25" t="str">
        <f t="shared" si="31"/>
        <v>F-Poor</v>
      </c>
    </row>
    <row r="2018" spans="1:13" x14ac:dyDescent="0.25">
      <c r="A2018" s="25" t="s">
        <v>2195</v>
      </c>
      <c r="B2018" s="25" t="s">
        <v>180</v>
      </c>
      <c r="C2018" s="25">
        <v>5</v>
      </c>
      <c r="D2018" s="25">
        <v>5</v>
      </c>
      <c r="E2018" s="25">
        <v>4</v>
      </c>
      <c r="F2018" s="25">
        <v>1</v>
      </c>
      <c r="G2018" s="25">
        <v>1</v>
      </c>
      <c r="H2018" s="25">
        <v>1</v>
      </c>
      <c r="I2018" s="25">
        <v>0</v>
      </c>
      <c r="J2018" s="25">
        <v>0</v>
      </c>
      <c r="K2018" s="25" t="s">
        <v>83</v>
      </c>
      <c r="L2018" s="25">
        <v>3</v>
      </c>
      <c r="M2018" s="25" t="str">
        <f t="shared" si="31"/>
        <v>G-Poor</v>
      </c>
    </row>
    <row r="2019" spans="1:13" x14ac:dyDescent="0.25">
      <c r="A2019" s="25" t="s">
        <v>2196</v>
      </c>
      <c r="B2019" s="25" t="s">
        <v>178</v>
      </c>
      <c r="C2019" s="25">
        <v>4</v>
      </c>
      <c r="D2019" s="25">
        <v>5</v>
      </c>
      <c r="E2019" s="25">
        <v>3</v>
      </c>
      <c r="F2019" s="25">
        <v>0</v>
      </c>
      <c r="G2019" s="25">
        <v>1</v>
      </c>
      <c r="H2019" s="25">
        <v>1</v>
      </c>
      <c r="I2019" s="25">
        <v>1</v>
      </c>
      <c r="J2019" s="25">
        <v>0</v>
      </c>
      <c r="K2019" s="25" t="s">
        <v>76</v>
      </c>
      <c r="L2019" s="25">
        <v>3</v>
      </c>
      <c r="M2019" s="25" t="str">
        <f t="shared" si="31"/>
        <v>A-Poor</v>
      </c>
    </row>
    <row r="2020" spans="1:13" x14ac:dyDescent="0.25">
      <c r="A2020" s="25" t="s">
        <v>2197</v>
      </c>
      <c r="B2020" s="25" t="s">
        <v>178</v>
      </c>
      <c r="C2020" s="25">
        <v>4</v>
      </c>
      <c r="D2020" s="25">
        <v>5</v>
      </c>
      <c r="E2020" s="25">
        <v>3</v>
      </c>
      <c r="F2020" s="25">
        <v>0</v>
      </c>
      <c r="G2020" s="25">
        <v>1</v>
      </c>
      <c r="H2020" s="25">
        <v>1</v>
      </c>
      <c r="I2020" s="25">
        <v>1</v>
      </c>
      <c r="J2020" s="25">
        <v>0</v>
      </c>
      <c r="K2020" s="25" t="s">
        <v>76</v>
      </c>
      <c r="L2020" s="25">
        <v>3</v>
      </c>
      <c r="M2020" s="25" t="str">
        <f t="shared" si="31"/>
        <v>A-Poor</v>
      </c>
    </row>
    <row r="2021" spans="1:13" x14ac:dyDescent="0.25">
      <c r="A2021" s="25" t="s">
        <v>2198</v>
      </c>
      <c r="B2021" s="25" t="s">
        <v>180</v>
      </c>
      <c r="C2021" s="25">
        <v>5</v>
      </c>
      <c r="D2021" s="25">
        <v>5</v>
      </c>
      <c r="E2021" s="25">
        <v>5</v>
      </c>
      <c r="F2021" s="25">
        <v>0</v>
      </c>
      <c r="G2021" s="25">
        <v>1</v>
      </c>
      <c r="H2021" s="25">
        <v>1</v>
      </c>
      <c r="I2021" s="25">
        <v>1</v>
      </c>
      <c r="J2021" s="25">
        <v>0</v>
      </c>
      <c r="K2021" s="25" t="s">
        <v>76</v>
      </c>
      <c r="L2021" s="25">
        <v>5</v>
      </c>
      <c r="M2021" s="25" t="str">
        <f t="shared" si="31"/>
        <v>A-Good</v>
      </c>
    </row>
    <row r="2022" spans="1:13" x14ac:dyDescent="0.25">
      <c r="A2022" s="25" t="s">
        <v>2199</v>
      </c>
      <c r="B2022" s="25" t="s">
        <v>180</v>
      </c>
      <c r="C2022" s="25">
        <v>5</v>
      </c>
      <c r="D2022" s="25">
        <v>5</v>
      </c>
      <c r="E2022" s="25">
        <v>5</v>
      </c>
      <c r="F2022" s="25">
        <v>0</v>
      </c>
      <c r="G2022" s="25">
        <v>1</v>
      </c>
      <c r="H2022" s="25">
        <v>1</v>
      </c>
      <c r="I2022" s="25">
        <v>1</v>
      </c>
      <c r="J2022" s="25">
        <v>0</v>
      </c>
      <c r="K2022" s="25" t="s">
        <v>76</v>
      </c>
      <c r="L2022" s="25">
        <v>5</v>
      </c>
      <c r="M2022" s="25" t="str">
        <f t="shared" si="31"/>
        <v>A-Good</v>
      </c>
    </row>
    <row r="2023" spans="1:13" x14ac:dyDescent="0.25">
      <c r="A2023" s="25" t="s">
        <v>2200</v>
      </c>
      <c r="B2023" s="25" t="s">
        <v>178</v>
      </c>
      <c r="C2023" s="25">
        <v>4</v>
      </c>
      <c r="D2023" s="25">
        <v>4</v>
      </c>
      <c r="E2023" s="25">
        <v>4</v>
      </c>
      <c r="F2023" s="25">
        <v>1</v>
      </c>
      <c r="G2023" s="25">
        <v>1</v>
      </c>
      <c r="H2023" s="25">
        <v>1</v>
      </c>
      <c r="I2023" s="25">
        <v>0</v>
      </c>
      <c r="J2023" s="25">
        <v>0</v>
      </c>
      <c r="K2023" s="25" t="s">
        <v>79</v>
      </c>
      <c r="L2023" s="25">
        <v>3</v>
      </c>
      <c r="M2023" s="25" t="str">
        <f t="shared" si="31"/>
        <v>C-Poor</v>
      </c>
    </row>
    <row r="2024" spans="1:13" x14ac:dyDescent="0.25">
      <c r="A2024" s="25" t="s">
        <v>2201</v>
      </c>
      <c r="B2024" s="25" t="s">
        <v>178</v>
      </c>
      <c r="C2024" s="25">
        <v>5</v>
      </c>
      <c r="D2024" s="25">
        <v>5</v>
      </c>
      <c r="E2024" s="25">
        <v>5</v>
      </c>
      <c r="F2024" s="25">
        <v>1</v>
      </c>
      <c r="G2024" s="25">
        <v>1</v>
      </c>
      <c r="H2024" s="25">
        <v>1</v>
      </c>
      <c r="I2024" s="25">
        <v>0</v>
      </c>
      <c r="J2024" s="25">
        <v>0</v>
      </c>
      <c r="K2024" s="25" t="s">
        <v>79</v>
      </c>
      <c r="L2024" s="25">
        <v>4</v>
      </c>
      <c r="M2024" s="25" t="str">
        <f t="shared" si="31"/>
        <v>C-Good</v>
      </c>
    </row>
    <row r="2025" spans="1:13" x14ac:dyDescent="0.25">
      <c r="A2025" s="25" t="s">
        <v>2202</v>
      </c>
      <c r="B2025" s="25" t="s">
        <v>178</v>
      </c>
      <c r="C2025" s="25">
        <v>5</v>
      </c>
      <c r="D2025" s="25">
        <v>5</v>
      </c>
      <c r="E2025" s="25">
        <v>4</v>
      </c>
      <c r="F2025" s="25">
        <v>1</v>
      </c>
      <c r="G2025" s="25">
        <v>1</v>
      </c>
      <c r="H2025" s="25">
        <v>1</v>
      </c>
      <c r="I2025" s="25">
        <v>0</v>
      </c>
      <c r="J2025" s="25">
        <v>0</v>
      </c>
      <c r="K2025" s="25" t="s">
        <v>79</v>
      </c>
      <c r="L2025" s="25">
        <v>4</v>
      </c>
      <c r="M2025" s="25" t="str">
        <f t="shared" si="31"/>
        <v>C-Good</v>
      </c>
    </row>
    <row r="2026" spans="1:13" x14ac:dyDescent="0.25">
      <c r="A2026" s="25" t="s">
        <v>2203</v>
      </c>
      <c r="B2026" s="25" t="s">
        <v>178</v>
      </c>
      <c r="C2026" s="25">
        <v>5</v>
      </c>
      <c r="D2026" s="25">
        <v>5</v>
      </c>
      <c r="E2026" s="25">
        <v>4</v>
      </c>
      <c r="F2026" s="25">
        <v>1</v>
      </c>
      <c r="G2026" s="25">
        <v>1</v>
      </c>
      <c r="H2026" s="25">
        <v>1</v>
      </c>
      <c r="I2026" s="25">
        <v>0</v>
      </c>
      <c r="J2026" s="25">
        <v>0</v>
      </c>
      <c r="K2026" s="25" t="s">
        <v>79</v>
      </c>
      <c r="L2026" s="25">
        <v>3</v>
      </c>
      <c r="M2026" s="25" t="str">
        <f t="shared" si="31"/>
        <v>C-Poor</v>
      </c>
    </row>
    <row r="2027" spans="1:13" x14ac:dyDescent="0.25">
      <c r="A2027" s="25" t="s">
        <v>2204</v>
      </c>
      <c r="B2027" s="25" t="s">
        <v>180</v>
      </c>
      <c r="C2027" s="25">
        <v>5</v>
      </c>
      <c r="D2027" s="25">
        <v>5</v>
      </c>
      <c r="E2027" s="25">
        <v>5</v>
      </c>
      <c r="F2027" s="25">
        <v>1</v>
      </c>
      <c r="G2027" s="25">
        <v>1</v>
      </c>
      <c r="H2027" s="25">
        <v>1</v>
      </c>
      <c r="I2027" s="25">
        <v>0</v>
      </c>
      <c r="J2027" s="25">
        <v>0</v>
      </c>
      <c r="K2027" s="25" t="s">
        <v>79</v>
      </c>
      <c r="L2027" s="25">
        <v>4</v>
      </c>
      <c r="M2027" s="25" t="str">
        <f t="shared" si="31"/>
        <v>C-Good</v>
      </c>
    </row>
    <row r="2028" spans="1:13" x14ac:dyDescent="0.25">
      <c r="A2028" s="25" t="s">
        <v>2205</v>
      </c>
      <c r="B2028" s="25" t="s">
        <v>178</v>
      </c>
      <c r="C2028" s="25">
        <v>3</v>
      </c>
      <c r="D2028" s="25">
        <v>3</v>
      </c>
      <c r="E2028" s="25">
        <v>2</v>
      </c>
      <c r="F2028" s="25">
        <v>0</v>
      </c>
      <c r="G2028" s="25">
        <v>1</v>
      </c>
      <c r="H2028" s="25">
        <v>0</v>
      </c>
      <c r="I2028" s="25">
        <v>0</v>
      </c>
      <c r="J2028" s="25">
        <v>0</v>
      </c>
      <c r="K2028" s="25" t="s">
        <v>80</v>
      </c>
      <c r="L2028" s="25">
        <v>3</v>
      </c>
      <c r="M2028" s="25" t="str">
        <f t="shared" si="31"/>
        <v>D-Poor</v>
      </c>
    </row>
    <row r="2029" spans="1:13" x14ac:dyDescent="0.25">
      <c r="A2029" s="25" t="s">
        <v>2206</v>
      </c>
      <c r="B2029" s="25" t="s">
        <v>180</v>
      </c>
      <c r="C2029" s="25">
        <v>5</v>
      </c>
      <c r="D2029" s="25">
        <v>5</v>
      </c>
      <c r="E2029" s="25">
        <v>4</v>
      </c>
      <c r="F2029" s="25">
        <v>0</v>
      </c>
      <c r="G2029" s="25">
        <v>0</v>
      </c>
      <c r="H2029" s="25">
        <v>1</v>
      </c>
      <c r="I2029" s="25">
        <v>0</v>
      </c>
      <c r="J2029" s="25">
        <v>1</v>
      </c>
      <c r="K2029" s="25" t="s">
        <v>81</v>
      </c>
      <c r="L2029" s="25">
        <v>2</v>
      </c>
      <c r="M2029" s="25" t="str">
        <f t="shared" si="31"/>
        <v>E-Poor</v>
      </c>
    </row>
    <row r="2030" spans="1:13" x14ac:dyDescent="0.25">
      <c r="A2030" s="25" t="s">
        <v>2207</v>
      </c>
      <c r="B2030" s="25" t="s">
        <v>178</v>
      </c>
      <c r="C2030" s="25">
        <v>5</v>
      </c>
      <c r="D2030" s="25">
        <v>5</v>
      </c>
      <c r="E2030" s="25">
        <v>4</v>
      </c>
      <c r="F2030" s="25">
        <v>1</v>
      </c>
      <c r="G2030" s="25">
        <v>1</v>
      </c>
      <c r="H2030" s="25">
        <v>1</v>
      </c>
      <c r="I2030" s="25">
        <v>0</v>
      </c>
      <c r="J2030" s="25">
        <v>0</v>
      </c>
      <c r="K2030" s="25" t="s">
        <v>83</v>
      </c>
      <c r="L2030" s="25">
        <v>3</v>
      </c>
      <c r="M2030" s="25" t="str">
        <f t="shared" si="31"/>
        <v>G-Poor</v>
      </c>
    </row>
    <row r="2031" spans="1:13" x14ac:dyDescent="0.25">
      <c r="A2031" s="25" t="s">
        <v>2208</v>
      </c>
      <c r="B2031" s="25" t="s">
        <v>178</v>
      </c>
      <c r="C2031" s="25">
        <v>5</v>
      </c>
      <c r="D2031" s="25">
        <v>5</v>
      </c>
      <c r="E2031" s="25">
        <v>4</v>
      </c>
      <c r="F2031" s="25">
        <v>1</v>
      </c>
      <c r="G2031" s="25">
        <v>1</v>
      </c>
      <c r="H2031" s="25">
        <v>1</v>
      </c>
      <c r="I2031" s="25">
        <v>0</v>
      </c>
      <c r="J2031" s="25">
        <v>0</v>
      </c>
      <c r="K2031" s="25" t="s">
        <v>83</v>
      </c>
      <c r="L2031" s="25">
        <v>3</v>
      </c>
      <c r="M2031" s="25" t="str">
        <f t="shared" si="31"/>
        <v>G-Poor</v>
      </c>
    </row>
    <row r="2032" spans="1:13" x14ac:dyDescent="0.25">
      <c r="A2032" s="25" t="s">
        <v>2209</v>
      </c>
      <c r="B2032" s="25" t="s">
        <v>180</v>
      </c>
      <c r="C2032" s="25">
        <v>5</v>
      </c>
      <c r="D2032" s="25">
        <v>5</v>
      </c>
      <c r="E2032" s="25">
        <v>5</v>
      </c>
      <c r="F2032" s="25">
        <v>0</v>
      </c>
      <c r="G2032" s="25">
        <v>1</v>
      </c>
      <c r="H2032" s="25">
        <v>1</v>
      </c>
      <c r="I2032" s="25">
        <v>1</v>
      </c>
      <c r="J2032" s="25">
        <v>0</v>
      </c>
      <c r="K2032" s="25" t="s">
        <v>76</v>
      </c>
      <c r="L2032" s="25">
        <v>4</v>
      </c>
      <c r="M2032" s="25" t="str">
        <f t="shared" si="31"/>
        <v>A-Good</v>
      </c>
    </row>
    <row r="2033" spans="1:13" x14ac:dyDescent="0.25">
      <c r="A2033" s="25" t="s">
        <v>2210</v>
      </c>
      <c r="B2033" s="25" t="s">
        <v>178</v>
      </c>
      <c r="C2033" s="25">
        <v>5</v>
      </c>
      <c r="D2033" s="25">
        <v>5</v>
      </c>
      <c r="E2033" s="25">
        <v>5</v>
      </c>
      <c r="F2033" s="25">
        <v>0</v>
      </c>
      <c r="G2033" s="25">
        <v>1</v>
      </c>
      <c r="H2033" s="25">
        <v>1</v>
      </c>
      <c r="I2033" s="25">
        <v>1</v>
      </c>
      <c r="J2033" s="25">
        <v>0</v>
      </c>
      <c r="K2033" s="25" t="s">
        <v>76</v>
      </c>
      <c r="L2033" s="25">
        <v>5</v>
      </c>
      <c r="M2033" s="25" t="str">
        <f t="shared" si="31"/>
        <v>A-Good</v>
      </c>
    </row>
    <row r="2034" spans="1:13" x14ac:dyDescent="0.25">
      <c r="A2034" s="25" t="s">
        <v>2211</v>
      </c>
      <c r="B2034" s="25" t="s">
        <v>180</v>
      </c>
      <c r="C2034" s="25">
        <v>5</v>
      </c>
      <c r="D2034" s="25">
        <v>5</v>
      </c>
      <c r="E2034" s="25">
        <v>5</v>
      </c>
      <c r="F2034" s="25">
        <v>0</v>
      </c>
      <c r="G2034" s="25">
        <v>1</v>
      </c>
      <c r="H2034" s="25">
        <v>1</v>
      </c>
      <c r="I2034" s="25">
        <v>1</v>
      </c>
      <c r="J2034" s="25">
        <v>0</v>
      </c>
      <c r="K2034" s="25" t="s">
        <v>76</v>
      </c>
      <c r="L2034" s="25">
        <v>5</v>
      </c>
      <c r="M2034" s="25" t="str">
        <f t="shared" si="31"/>
        <v>A-Good</v>
      </c>
    </row>
    <row r="2035" spans="1:13" x14ac:dyDescent="0.25">
      <c r="A2035" s="25" t="s">
        <v>2212</v>
      </c>
      <c r="B2035" s="25" t="s">
        <v>180</v>
      </c>
      <c r="C2035" s="25">
        <v>5</v>
      </c>
      <c r="D2035" s="25">
        <v>5</v>
      </c>
      <c r="E2035" s="25">
        <v>5</v>
      </c>
      <c r="F2035" s="25">
        <v>0</v>
      </c>
      <c r="G2035" s="25">
        <v>1</v>
      </c>
      <c r="H2035" s="25">
        <v>1</v>
      </c>
      <c r="I2035" s="25">
        <v>1</v>
      </c>
      <c r="J2035" s="25">
        <v>0</v>
      </c>
      <c r="K2035" s="25" t="s">
        <v>76</v>
      </c>
      <c r="L2035" s="25">
        <v>5</v>
      </c>
      <c r="M2035" s="25" t="str">
        <f t="shared" si="31"/>
        <v>A-Good</v>
      </c>
    </row>
    <row r="2036" spans="1:13" x14ac:dyDescent="0.25">
      <c r="A2036" s="25" t="s">
        <v>2213</v>
      </c>
      <c r="B2036" s="25" t="s">
        <v>178</v>
      </c>
      <c r="C2036" s="25">
        <v>5</v>
      </c>
      <c r="D2036" s="25">
        <v>5</v>
      </c>
      <c r="E2036" s="25">
        <v>5</v>
      </c>
      <c r="F2036" s="25">
        <v>0</v>
      </c>
      <c r="G2036" s="25">
        <v>1</v>
      </c>
      <c r="H2036" s="25">
        <v>1</v>
      </c>
      <c r="I2036" s="25">
        <v>1</v>
      </c>
      <c r="J2036" s="25">
        <v>0</v>
      </c>
      <c r="K2036" s="25" t="s">
        <v>76</v>
      </c>
      <c r="L2036" s="25">
        <v>5</v>
      </c>
      <c r="M2036" s="25" t="str">
        <f t="shared" si="31"/>
        <v>A-Good</v>
      </c>
    </row>
    <row r="2037" spans="1:13" x14ac:dyDescent="0.25">
      <c r="A2037" s="25" t="s">
        <v>2214</v>
      </c>
      <c r="B2037" s="25" t="s">
        <v>178</v>
      </c>
      <c r="C2037" s="25">
        <v>5</v>
      </c>
      <c r="D2037" s="25">
        <v>5</v>
      </c>
      <c r="E2037" s="25">
        <v>5</v>
      </c>
      <c r="F2037" s="25">
        <v>0</v>
      </c>
      <c r="G2037" s="25">
        <v>0</v>
      </c>
      <c r="H2037" s="25">
        <v>1</v>
      </c>
      <c r="I2037" s="25">
        <v>1</v>
      </c>
      <c r="J2037" s="25">
        <v>1</v>
      </c>
      <c r="K2037" s="25" t="s">
        <v>77</v>
      </c>
      <c r="L2037" s="25">
        <v>4</v>
      </c>
      <c r="M2037" s="25" t="str">
        <f t="shared" si="31"/>
        <v>B-Good</v>
      </c>
    </row>
    <row r="2038" spans="1:13" x14ac:dyDescent="0.25">
      <c r="A2038" s="25" t="s">
        <v>2215</v>
      </c>
      <c r="B2038" s="25" t="s">
        <v>178</v>
      </c>
      <c r="C2038" s="25">
        <v>5</v>
      </c>
      <c r="D2038" s="25">
        <v>5</v>
      </c>
      <c r="E2038" s="25">
        <v>5</v>
      </c>
      <c r="F2038" s="25">
        <v>0</v>
      </c>
      <c r="G2038" s="25">
        <v>0</v>
      </c>
      <c r="H2038" s="25">
        <v>1</v>
      </c>
      <c r="I2038" s="25">
        <v>1</v>
      </c>
      <c r="J2038" s="25">
        <v>1</v>
      </c>
      <c r="K2038" s="25" t="s">
        <v>77</v>
      </c>
      <c r="L2038" s="25">
        <v>5</v>
      </c>
      <c r="M2038" s="25" t="str">
        <f t="shared" si="31"/>
        <v>B-Good</v>
      </c>
    </row>
    <row r="2039" spans="1:13" x14ac:dyDescent="0.25">
      <c r="A2039" s="25" t="s">
        <v>2216</v>
      </c>
      <c r="B2039" s="25" t="s">
        <v>178</v>
      </c>
      <c r="C2039" s="25">
        <v>4</v>
      </c>
      <c r="D2039" s="25">
        <v>5</v>
      </c>
      <c r="E2039" s="25">
        <v>3</v>
      </c>
      <c r="F2039" s="25">
        <v>1</v>
      </c>
      <c r="G2039" s="25">
        <v>1</v>
      </c>
      <c r="H2039" s="25">
        <v>1</v>
      </c>
      <c r="I2039" s="25">
        <v>0</v>
      </c>
      <c r="J2039" s="25">
        <v>0</v>
      </c>
      <c r="K2039" s="25" t="s">
        <v>79</v>
      </c>
      <c r="L2039" s="25">
        <v>3</v>
      </c>
      <c r="M2039" s="25" t="str">
        <f t="shared" si="31"/>
        <v>C-Poor</v>
      </c>
    </row>
    <row r="2040" spans="1:13" x14ac:dyDescent="0.25">
      <c r="A2040" s="25" t="s">
        <v>2217</v>
      </c>
      <c r="B2040" s="25" t="s">
        <v>180</v>
      </c>
      <c r="C2040" s="25">
        <v>5</v>
      </c>
      <c r="D2040" s="25">
        <v>5</v>
      </c>
      <c r="E2040" s="25">
        <v>3</v>
      </c>
      <c r="F2040" s="25">
        <v>1</v>
      </c>
      <c r="G2040" s="25">
        <v>1</v>
      </c>
      <c r="H2040" s="25">
        <v>1</v>
      </c>
      <c r="I2040" s="25">
        <v>0</v>
      </c>
      <c r="J2040" s="25">
        <v>0</v>
      </c>
      <c r="K2040" s="25" t="s">
        <v>79</v>
      </c>
      <c r="L2040" s="25">
        <v>3</v>
      </c>
      <c r="M2040" s="25" t="str">
        <f t="shared" si="31"/>
        <v>C-Poor</v>
      </c>
    </row>
    <row r="2041" spans="1:13" x14ac:dyDescent="0.25">
      <c r="A2041" s="25" t="s">
        <v>2218</v>
      </c>
      <c r="B2041" s="25" t="s">
        <v>180</v>
      </c>
      <c r="C2041" s="25">
        <v>5</v>
      </c>
      <c r="D2041" s="25">
        <v>5</v>
      </c>
      <c r="E2041" s="25">
        <v>5</v>
      </c>
      <c r="F2041" s="25">
        <v>1</v>
      </c>
      <c r="G2041" s="25">
        <v>1</v>
      </c>
      <c r="H2041" s="25">
        <v>1</v>
      </c>
      <c r="I2041" s="25">
        <v>0</v>
      </c>
      <c r="J2041" s="25">
        <v>0</v>
      </c>
      <c r="K2041" s="25" t="s">
        <v>79</v>
      </c>
      <c r="L2041" s="25">
        <v>3</v>
      </c>
      <c r="M2041" s="25" t="str">
        <f t="shared" si="31"/>
        <v>C-Poor</v>
      </c>
    </row>
    <row r="2042" spans="1:13" x14ac:dyDescent="0.25">
      <c r="A2042" s="25" t="s">
        <v>2219</v>
      </c>
      <c r="B2042" s="25" t="s">
        <v>180</v>
      </c>
      <c r="C2042" s="25">
        <v>5</v>
      </c>
      <c r="D2042" s="25">
        <v>5</v>
      </c>
      <c r="E2042" s="25">
        <v>5</v>
      </c>
      <c r="F2042" s="25">
        <v>1</v>
      </c>
      <c r="G2042" s="25">
        <v>1</v>
      </c>
      <c r="H2042" s="25">
        <v>1</v>
      </c>
      <c r="I2042" s="25">
        <v>0</v>
      </c>
      <c r="J2042" s="25">
        <v>0</v>
      </c>
      <c r="K2042" s="25" t="s">
        <v>79</v>
      </c>
      <c r="L2042" s="25">
        <v>4</v>
      </c>
      <c r="M2042" s="25" t="str">
        <f t="shared" si="31"/>
        <v>C-Good</v>
      </c>
    </row>
    <row r="2043" spans="1:13" x14ac:dyDescent="0.25">
      <c r="A2043" s="25" t="s">
        <v>2220</v>
      </c>
      <c r="B2043" s="25" t="s">
        <v>178</v>
      </c>
      <c r="C2043" s="25">
        <v>5</v>
      </c>
      <c r="D2043" s="25">
        <v>5</v>
      </c>
      <c r="E2043" s="25">
        <v>5</v>
      </c>
      <c r="F2043" s="25">
        <v>1</v>
      </c>
      <c r="G2043" s="25">
        <v>1</v>
      </c>
      <c r="H2043" s="25">
        <v>1</v>
      </c>
      <c r="I2043" s="25">
        <v>0</v>
      </c>
      <c r="J2043" s="25">
        <v>0</v>
      </c>
      <c r="K2043" s="25" t="s">
        <v>79</v>
      </c>
      <c r="L2043" s="25">
        <v>4</v>
      </c>
      <c r="M2043" s="25" t="str">
        <f t="shared" si="31"/>
        <v>C-Good</v>
      </c>
    </row>
    <row r="2044" spans="1:13" x14ac:dyDescent="0.25">
      <c r="A2044" s="25" t="s">
        <v>2221</v>
      </c>
      <c r="B2044" s="25" t="s">
        <v>178</v>
      </c>
      <c r="C2044" s="25">
        <v>3</v>
      </c>
      <c r="D2044" s="25">
        <v>3</v>
      </c>
      <c r="E2044" s="25">
        <v>2</v>
      </c>
      <c r="F2044" s="25">
        <v>0</v>
      </c>
      <c r="G2044" s="25">
        <v>1</v>
      </c>
      <c r="H2044" s="25">
        <v>0</v>
      </c>
      <c r="I2044" s="25">
        <v>0</v>
      </c>
      <c r="J2044" s="25">
        <v>0</v>
      </c>
      <c r="K2044" s="25" t="s">
        <v>80</v>
      </c>
      <c r="L2044" s="25">
        <v>3</v>
      </c>
      <c r="M2044" s="25" t="str">
        <f t="shared" si="31"/>
        <v>D-Poor</v>
      </c>
    </row>
    <row r="2045" spans="1:13" x14ac:dyDescent="0.25">
      <c r="A2045" s="25" t="s">
        <v>2222</v>
      </c>
      <c r="B2045" s="25" t="s">
        <v>178</v>
      </c>
      <c r="C2045" s="25">
        <v>4</v>
      </c>
      <c r="D2045" s="25">
        <v>5</v>
      </c>
      <c r="E2045" s="25">
        <v>4</v>
      </c>
      <c r="F2045" s="25">
        <v>0</v>
      </c>
      <c r="G2045" s="25">
        <v>1</v>
      </c>
      <c r="H2045" s="25">
        <v>0</v>
      </c>
      <c r="I2045" s="25">
        <v>0</v>
      </c>
      <c r="J2045" s="25">
        <v>0</v>
      </c>
      <c r="K2045" s="25" t="s">
        <v>80</v>
      </c>
      <c r="L2045" s="25">
        <v>3</v>
      </c>
      <c r="M2045" s="25" t="str">
        <f t="shared" si="31"/>
        <v>D-Poor</v>
      </c>
    </row>
    <row r="2046" spans="1:13" x14ac:dyDescent="0.25">
      <c r="A2046" s="25" t="s">
        <v>2223</v>
      </c>
      <c r="B2046" s="25" t="s">
        <v>178</v>
      </c>
      <c r="C2046" s="25">
        <v>4</v>
      </c>
      <c r="D2046" s="25">
        <v>5</v>
      </c>
      <c r="E2046" s="25">
        <v>5</v>
      </c>
      <c r="F2046" s="25">
        <v>0</v>
      </c>
      <c r="G2046" s="25">
        <v>1</v>
      </c>
      <c r="H2046" s="25">
        <v>0</v>
      </c>
      <c r="I2046" s="25">
        <v>0</v>
      </c>
      <c r="J2046" s="25">
        <v>0</v>
      </c>
      <c r="K2046" s="25" t="s">
        <v>80</v>
      </c>
      <c r="L2046" s="25">
        <v>4</v>
      </c>
      <c r="M2046" s="25" t="str">
        <f t="shared" si="31"/>
        <v>D-Good</v>
      </c>
    </row>
    <row r="2047" spans="1:13" x14ac:dyDescent="0.25">
      <c r="A2047" s="25" t="s">
        <v>2224</v>
      </c>
      <c r="B2047" s="25" t="s">
        <v>178</v>
      </c>
      <c r="C2047" s="25">
        <v>5</v>
      </c>
      <c r="D2047" s="25">
        <v>5</v>
      </c>
      <c r="E2047" s="25">
        <v>5</v>
      </c>
      <c r="F2047" s="25">
        <v>0</v>
      </c>
      <c r="G2047" s="25">
        <v>1</v>
      </c>
      <c r="H2047" s="25">
        <v>0</v>
      </c>
      <c r="I2047" s="25">
        <v>0</v>
      </c>
      <c r="J2047" s="25">
        <v>0</v>
      </c>
      <c r="K2047" s="25" t="s">
        <v>80</v>
      </c>
      <c r="L2047" s="25">
        <v>3</v>
      </c>
      <c r="M2047" s="25" t="str">
        <f t="shared" si="31"/>
        <v>D-Poor</v>
      </c>
    </row>
    <row r="2048" spans="1:13" x14ac:dyDescent="0.25">
      <c r="A2048" s="25" t="s">
        <v>2225</v>
      </c>
      <c r="B2048" s="25" t="s">
        <v>178</v>
      </c>
      <c r="C2048" s="25">
        <v>5</v>
      </c>
      <c r="D2048" s="25">
        <v>5</v>
      </c>
      <c r="E2048" s="25">
        <v>5</v>
      </c>
      <c r="F2048" s="25">
        <v>0</v>
      </c>
      <c r="G2048" s="25">
        <v>0</v>
      </c>
      <c r="H2048" s="25">
        <v>1</v>
      </c>
      <c r="I2048" s="25">
        <v>0</v>
      </c>
      <c r="J2048" s="25">
        <v>1</v>
      </c>
      <c r="K2048" s="25" t="s">
        <v>81</v>
      </c>
      <c r="L2048" s="25">
        <v>4</v>
      </c>
      <c r="M2048" s="25" t="str">
        <f t="shared" si="31"/>
        <v>E-Good</v>
      </c>
    </row>
    <row r="2049" spans="1:13" x14ac:dyDescent="0.25">
      <c r="A2049" s="25" t="s">
        <v>2226</v>
      </c>
      <c r="B2049" s="25" t="s">
        <v>178</v>
      </c>
      <c r="C2049" s="25">
        <v>4</v>
      </c>
      <c r="D2049" s="25">
        <v>4</v>
      </c>
      <c r="E2049" s="25">
        <v>4</v>
      </c>
      <c r="F2049" s="25">
        <v>0</v>
      </c>
      <c r="G2049" s="25">
        <v>1</v>
      </c>
      <c r="H2049" s="25">
        <v>0</v>
      </c>
      <c r="I2049" s="25">
        <v>1</v>
      </c>
      <c r="J2049" s="25">
        <v>0</v>
      </c>
      <c r="K2049" s="25" t="s">
        <v>82</v>
      </c>
      <c r="L2049" s="25">
        <v>2</v>
      </c>
      <c r="M2049" s="25" t="str">
        <f t="shared" si="31"/>
        <v>F-Poor</v>
      </c>
    </row>
    <row r="2050" spans="1:13" x14ac:dyDescent="0.25">
      <c r="A2050" s="25" t="s">
        <v>2227</v>
      </c>
      <c r="B2050" s="25" t="s">
        <v>178</v>
      </c>
      <c r="C2050" s="25">
        <v>4</v>
      </c>
      <c r="D2050" s="25">
        <v>4</v>
      </c>
      <c r="E2050" s="25">
        <v>4</v>
      </c>
      <c r="F2050" s="25">
        <v>0</v>
      </c>
      <c r="G2050" s="25">
        <v>1</v>
      </c>
      <c r="H2050" s="25">
        <v>0</v>
      </c>
      <c r="I2050" s="25">
        <v>1</v>
      </c>
      <c r="J2050" s="25">
        <v>0</v>
      </c>
      <c r="K2050" s="25" t="s">
        <v>82</v>
      </c>
      <c r="L2050" s="25">
        <v>3</v>
      </c>
      <c r="M2050" s="25" t="str">
        <f t="shared" si="31"/>
        <v>F-Poor</v>
      </c>
    </row>
    <row r="2051" spans="1:13" x14ac:dyDescent="0.25">
      <c r="A2051" s="25" t="s">
        <v>2228</v>
      </c>
      <c r="B2051" s="25" t="s">
        <v>180</v>
      </c>
      <c r="C2051" s="25">
        <v>5</v>
      </c>
      <c r="D2051" s="25">
        <v>5</v>
      </c>
      <c r="E2051" s="25">
        <v>5</v>
      </c>
      <c r="F2051" s="25">
        <v>0</v>
      </c>
      <c r="G2051" s="25">
        <v>1</v>
      </c>
      <c r="H2051" s="25">
        <v>0</v>
      </c>
      <c r="I2051" s="25">
        <v>1</v>
      </c>
      <c r="J2051" s="25">
        <v>0</v>
      </c>
      <c r="K2051" s="25" t="s">
        <v>82</v>
      </c>
      <c r="L2051" s="25">
        <v>4</v>
      </c>
      <c r="M2051" s="25" t="str">
        <f t="shared" ref="M2051:M2061" si="32">_xlfn.CONCAT(K2051,"-",IF(L2051&gt;3,"Good", "Poor"))</f>
        <v>F-Good</v>
      </c>
    </row>
    <row r="2052" spans="1:13" x14ac:dyDescent="0.25">
      <c r="A2052" s="25" t="s">
        <v>2229</v>
      </c>
      <c r="B2052" s="25" t="s">
        <v>180</v>
      </c>
      <c r="C2052" s="25">
        <v>5</v>
      </c>
      <c r="D2052" s="25">
        <v>5</v>
      </c>
      <c r="E2052" s="25">
        <v>3</v>
      </c>
      <c r="F2052" s="25">
        <v>1</v>
      </c>
      <c r="G2052" s="25">
        <v>1</v>
      </c>
      <c r="H2052" s="25">
        <v>1</v>
      </c>
      <c r="I2052" s="25">
        <v>0</v>
      </c>
      <c r="J2052" s="25">
        <v>0</v>
      </c>
      <c r="K2052" s="25" t="s">
        <v>83</v>
      </c>
      <c r="L2052" s="25">
        <v>3</v>
      </c>
      <c r="M2052" s="25" t="str">
        <f t="shared" si="32"/>
        <v>G-Poor</v>
      </c>
    </row>
    <row r="2053" spans="1:13" x14ac:dyDescent="0.25">
      <c r="A2053" s="25" t="s">
        <v>2230</v>
      </c>
      <c r="B2053" s="25" t="s">
        <v>180</v>
      </c>
      <c r="C2053" s="25">
        <v>5</v>
      </c>
      <c r="D2053" s="25">
        <v>5</v>
      </c>
      <c r="E2053" s="25">
        <v>5</v>
      </c>
      <c r="F2053" s="25">
        <v>1</v>
      </c>
      <c r="G2053" s="25">
        <v>1</v>
      </c>
      <c r="H2053" s="25">
        <v>1</v>
      </c>
      <c r="I2053" s="25">
        <v>0</v>
      </c>
      <c r="J2053" s="25">
        <v>0</v>
      </c>
      <c r="K2053" s="25" t="s">
        <v>83</v>
      </c>
      <c r="L2053" s="25">
        <v>4</v>
      </c>
      <c r="M2053" s="25" t="str">
        <f t="shared" si="32"/>
        <v>G-Good</v>
      </c>
    </row>
    <row r="2054" spans="1:13" x14ac:dyDescent="0.25">
      <c r="A2054" s="25" t="s">
        <v>2231</v>
      </c>
      <c r="B2054" s="25" t="s">
        <v>180</v>
      </c>
      <c r="C2054" s="25">
        <v>5</v>
      </c>
      <c r="D2054" s="25">
        <v>5</v>
      </c>
      <c r="E2054" s="25">
        <v>5</v>
      </c>
      <c r="F2054" s="25">
        <v>1</v>
      </c>
      <c r="G2054" s="25">
        <v>1</v>
      </c>
      <c r="H2054" s="25">
        <v>1</v>
      </c>
      <c r="I2054" s="25">
        <v>0</v>
      </c>
      <c r="J2054" s="25">
        <v>0</v>
      </c>
      <c r="K2054" s="25" t="s">
        <v>83</v>
      </c>
      <c r="L2054" s="25">
        <v>4</v>
      </c>
      <c r="M2054" s="25" t="str">
        <f t="shared" si="32"/>
        <v>G-Good</v>
      </c>
    </row>
    <row r="2055" spans="1:13" x14ac:dyDescent="0.25">
      <c r="A2055" s="25" t="s">
        <v>2232</v>
      </c>
      <c r="B2055" s="25" t="s">
        <v>180</v>
      </c>
      <c r="C2055" s="25">
        <v>5</v>
      </c>
      <c r="D2055" s="25">
        <v>5</v>
      </c>
      <c r="E2055" s="25">
        <v>5</v>
      </c>
      <c r="F2055" s="25">
        <v>0</v>
      </c>
      <c r="G2055" s="25">
        <v>1</v>
      </c>
      <c r="H2055" s="25">
        <v>1</v>
      </c>
      <c r="I2055" s="25">
        <v>1</v>
      </c>
      <c r="J2055" s="25">
        <v>0</v>
      </c>
      <c r="K2055" s="25" t="s">
        <v>76</v>
      </c>
      <c r="L2055" s="25">
        <v>4</v>
      </c>
      <c r="M2055" s="25" t="str">
        <f t="shared" si="32"/>
        <v>A-Good</v>
      </c>
    </row>
    <row r="2056" spans="1:13" x14ac:dyDescent="0.25">
      <c r="A2056" s="25" t="s">
        <v>2233</v>
      </c>
      <c r="B2056" s="25" t="s">
        <v>178</v>
      </c>
      <c r="C2056" s="25">
        <v>5</v>
      </c>
      <c r="D2056" s="25">
        <v>5</v>
      </c>
      <c r="E2056" s="25">
        <v>5</v>
      </c>
      <c r="F2056" s="25">
        <v>1</v>
      </c>
      <c r="G2056" s="25">
        <v>1</v>
      </c>
      <c r="H2056" s="25">
        <v>1</v>
      </c>
      <c r="I2056" s="25">
        <v>0</v>
      </c>
      <c r="J2056" s="25">
        <v>0</v>
      </c>
      <c r="K2056" s="25" t="s">
        <v>79</v>
      </c>
      <c r="L2056" s="25">
        <v>4</v>
      </c>
      <c r="M2056" s="25" t="str">
        <f t="shared" si="32"/>
        <v>C-Good</v>
      </c>
    </row>
    <row r="2057" spans="1:13" x14ac:dyDescent="0.25">
      <c r="A2057" s="25" t="s">
        <v>2234</v>
      </c>
      <c r="B2057" s="25" t="s">
        <v>178</v>
      </c>
      <c r="C2057" s="25">
        <v>5</v>
      </c>
      <c r="D2057" s="25">
        <v>5</v>
      </c>
      <c r="E2057" s="25">
        <v>5</v>
      </c>
      <c r="F2057" s="25">
        <v>1</v>
      </c>
      <c r="G2057" s="25">
        <v>1</v>
      </c>
      <c r="H2057" s="25">
        <v>1</v>
      </c>
      <c r="I2057" s="25">
        <v>0</v>
      </c>
      <c r="J2057" s="25">
        <v>0</v>
      </c>
      <c r="K2057" s="25" t="s">
        <v>79</v>
      </c>
      <c r="L2057" s="25">
        <v>4</v>
      </c>
      <c r="M2057" s="25" t="str">
        <f t="shared" si="32"/>
        <v>C-Good</v>
      </c>
    </row>
    <row r="2058" spans="1:13" x14ac:dyDescent="0.25">
      <c r="A2058" s="25" t="s">
        <v>2235</v>
      </c>
      <c r="B2058" s="25" t="s">
        <v>178</v>
      </c>
      <c r="C2058" s="25">
        <v>5</v>
      </c>
      <c r="D2058" s="25">
        <v>5</v>
      </c>
      <c r="E2058" s="25">
        <v>5</v>
      </c>
      <c r="F2058" s="25">
        <v>0</v>
      </c>
      <c r="G2058" s="25">
        <v>0</v>
      </c>
      <c r="H2058" s="25">
        <v>1</v>
      </c>
      <c r="I2058" s="25">
        <v>0</v>
      </c>
      <c r="J2058" s="25">
        <v>1</v>
      </c>
      <c r="K2058" s="25" t="s">
        <v>81</v>
      </c>
      <c r="L2058" s="25">
        <v>4</v>
      </c>
      <c r="M2058" s="25" t="str">
        <f t="shared" si="32"/>
        <v>E-Good</v>
      </c>
    </row>
    <row r="2059" spans="1:13" x14ac:dyDescent="0.25">
      <c r="A2059" s="25" t="s">
        <v>2236</v>
      </c>
      <c r="B2059" s="25" t="s">
        <v>178</v>
      </c>
      <c r="C2059" s="25">
        <v>5</v>
      </c>
      <c r="D2059" s="25">
        <v>5</v>
      </c>
      <c r="E2059" s="25">
        <v>5</v>
      </c>
      <c r="F2059" s="25">
        <v>0</v>
      </c>
      <c r="G2059" s="25">
        <v>0</v>
      </c>
      <c r="H2059" s="25">
        <v>1</v>
      </c>
      <c r="I2059" s="25">
        <v>0</v>
      </c>
      <c r="J2059" s="25">
        <v>1</v>
      </c>
      <c r="K2059" s="25" t="s">
        <v>81</v>
      </c>
      <c r="L2059" s="25">
        <v>4</v>
      </c>
      <c r="M2059" s="25" t="str">
        <f t="shared" si="32"/>
        <v>E-Good</v>
      </c>
    </row>
    <row r="2060" spans="1:13" x14ac:dyDescent="0.25">
      <c r="A2060" s="25" t="s">
        <v>2237</v>
      </c>
      <c r="B2060" s="25" t="s">
        <v>180</v>
      </c>
      <c r="C2060" s="25">
        <v>5</v>
      </c>
      <c r="D2060" s="25">
        <v>5</v>
      </c>
      <c r="E2060" s="25">
        <v>5</v>
      </c>
      <c r="F2060" s="25">
        <v>1</v>
      </c>
      <c r="G2060" s="25">
        <v>1</v>
      </c>
      <c r="H2060" s="25">
        <v>1</v>
      </c>
      <c r="I2060" s="25">
        <v>0</v>
      </c>
      <c r="J2060" s="25">
        <v>0</v>
      </c>
      <c r="K2060" s="25" t="s">
        <v>83</v>
      </c>
      <c r="L2060" s="25">
        <v>4</v>
      </c>
      <c r="M2060" s="25" t="str">
        <f t="shared" si="32"/>
        <v>G-Good</v>
      </c>
    </row>
    <row r="2061" spans="1:13" x14ac:dyDescent="0.25">
      <c r="A2061" s="25" t="s">
        <v>2238</v>
      </c>
      <c r="B2061" s="25" t="s">
        <v>178</v>
      </c>
      <c r="C2061" s="25">
        <v>5</v>
      </c>
      <c r="D2061" s="25">
        <v>5</v>
      </c>
      <c r="E2061" s="25">
        <v>5</v>
      </c>
      <c r="F2061" s="25">
        <v>1</v>
      </c>
      <c r="G2061" s="25">
        <v>1</v>
      </c>
      <c r="H2061" s="25">
        <v>1</v>
      </c>
      <c r="I2061" s="25">
        <v>0</v>
      </c>
      <c r="J2061" s="25">
        <v>0</v>
      </c>
      <c r="K2061" s="25" t="s">
        <v>83</v>
      </c>
      <c r="L2061" s="25">
        <v>4</v>
      </c>
      <c r="M2061" s="25" t="str">
        <f t="shared" si="32"/>
        <v>G-Good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9A509-77EA-4AE2-B873-D79477BA1B0D}">
  <sheetPr filterMode="1"/>
  <dimension ref="A1:B53"/>
  <sheetViews>
    <sheetView workbookViewId="0">
      <selection activeCell="B46" sqref="B46"/>
    </sheetView>
  </sheetViews>
  <sheetFormatPr defaultRowHeight="12.75" x14ac:dyDescent="0.2"/>
  <cols>
    <col min="1" max="2" width="44.7109375" bestFit="1" customWidth="1"/>
  </cols>
  <sheetData>
    <row r="1" spans="1:2" x14ac:dyDescent="0.2">
      <c r="A1" s="8" t="s">
        <v>86</v>
      </c>
    </row>
    <row r="2" spans="1:2" hidden="1" x14ac:dyDescent="0.2">
      <c r="A2" t="s">
        <v>50</v>
      </c>
      <c r="B2" t="str">
        <f t="shared" ref="B2:B33" si="0">TRIM(CLEAN(A2))</f>
        <v>برنامج بكالوريوس اقتصاد الأعمال</v>
      </c>
    </row>
    <row r="3" spans="1:2" hidden="1" x14ac:dyDescent="0.2">
      <c r="A3" t="s">
        <v>39</v>
      </c>
      <c r="B3" t="str">
        <f t="shared" si="0"/>
        <v>برنامج بكالوريوس الإدارة العامة</v>
      </c>
    </row>
    <row r="4" spans="1:2" hidden="1" x14ac:dyDescent="0.2">
      <c r="A4" t="s">
        <v>51</v>
      </c>
      <c r="B4" t="str">
        <f t="shared" si="0"/>
        <v>برنامج بكالوريوس الإعلام</v>
      </c>
    </row>
    <row r="5" spans="1:2" hidden="1" x14ac:dyDescent="0.2">
      <c r="A5" t="s">
        <v>15</v>
      </c>
      <c r="B5" t="str">
        <f t="shared" si="0"/>
        <v>برنامج بكالوريوس الإقتصاد</v>
      </c>
    </row>
    <row r="6" spans="1:2" hidden="1" x14ac:dyDescent="0.2">
      <c r="A6" t="s">
        <v>47</v>
      </c>
      <c r="B6" t="str">
        <f t="shared" si="0"/>
        <v>برنامج بكالوريوس الأحياء</v>
      </c>
    </row>
    <row r="7" spans="1:2" hidden="1" x14ac:dyDescent="0.2">
      <c r="A7" t="s">
        <v>52</v>
      </c>
      <c r="B7" t="str">
        <f t="shared" si="0"/>
        <v>برنامج بكالوريوس التربية الرياضية</v>
      </c>
    </row>
    <row r="8" spans="1:2" hidden="1" x14ac:dyDescent="0.2">
      <c r="A8" t="s">
        <v>17</v>
      </c>
      <c r="B8" t="str">
        <f t="shared" si="0"/>
        <v>برنامج بكالوريوس التسويق</v>
      </c>
    </row>
    <row r="9" spans="1:2" hidden="1" x14ac:dyDescent="0.2">
      <c r="A9" t="s">
        <v>40</v>
      </c>
      <c r="B9" t="str">
        <f t="shared" si="0"/>
        <v>برنامج بكالوريوس التصميم</v>
      </c>
    </row>
    <row r="10" spans="1:2" hidden="1" x14ac:dyDescent="0.2">
      <c r="A10" t="s">
        <v>53</v>
      </c>
      <c r="B10" t="str">
        <f t="shared" si="0"/>
        <v>برنامج بكالوريوس التغذية والحمية</v>
      </c>
    </row>
    <row r="11" spans="1:2" hidden="1" x14ac:dyDescent="0.2">
      <c r="A11" t="s">
        <v>18</v>
      </c>
      <c r="B11" t="str">
        <f t="shared" si="0"/>
        <v>برنامج بكالوريوس الرياضيات</v>
      </c>
    </row>
    <row r="12" spans="1:2" hidden="1" x14ac:dyDescent="0.2">
      <c r="A12" t="s">
        <v>19</v>
      </c>
      <c r="B12" t="str">
        <f t="shared" si="0"/>
        <v>برنامج بكالوريوس الرياضيات التطبيقية في الإقتصاد</v>
      </c>
    </row>
    <row r="13" spans="1:2" hidden="1" x14ac:dyDescent="0.2">
      <c r="A13" t="s">
        <v>41</v>
      </c>
      <c r="B13" t="str">
        <f t="shared" si="0"/>
        <v>برنامج بكالوريوس العلوم المالية الاكتوارية</v>
      </c>
    </row>
    <row r="14" spans="1:2" hidden="1" x14ac:dyDescent="0.2">
      <c r="A14" s="4" t="s">
        <v>20</v>
      </c>
      <c r="B14" t="str">
        <f t="shared" si="0"/>
        <v>برنامج بكالوريوس العلوم المالية والمصرفية</v>
      </c>
    </row>
    <row r="15" spans="1:2" hidden="1" x14ac:dyDescent="0.2">
      <c r="A15" t="s">
        <v>64</v>
      </c>
      <c r="B15" t="str">
        <f t="shared" si="0"/>
        <v>برنامج بكالوريوس الفيزياء</v>
      </c>
    </row>
    <row r="16" spans="1:2" hidden="1" x14ac:dyDescent="0.2">
      <c r="A16" s="4" t="s">
        <v>21</v>
      </c>
      <c r="B16" t="str">
        <f t="shared" si="0"/>
        <v>برنامج بكالوريوس القانون</v>
      </c>
    </row>
    <row r="17" spans="1:2" hidden="1" x14ac:dyDescent="0.2">
      <c r="A17" t="s">
        <v>54</v>
      </c>
      <c r="B17" t="str">
        <f t="shared" si="0"/>
        <v>برنامج بكالوريوس الكيمياء</v>
      </c>
    </row>
    <row r="18" spans="1:2" hidden="1" x14ac:dyDescent="0.2">
      <c r="A18" t="s">
        <v>22</v>
      </c>
      <c r="B18" t="str">
        <f t="shared" si="0"/>
        <v>برنامج بكالوريوس اللغة الالمانية</v>
      </c>
    </row>
    <row r="19" spans="1:2" hidden="1" x14ac:dyDescent="0.2">
      <c r="A19" t="s">
        <v>23</v>
      </c>
      <c r="B19" t="str">
        <f t="shared" si="0"/>
        <v>برنامج بكالوريوس اللغة الإنجليزية وآدابها</v>
      </c>
    </row>
    <row r="20" spans="1:2" hidden="1" x14ac:dyDescent="0.2">
      <c r="A20" t="s">
        <v>24</v>
      </c>
      <c r="B20" t="str">
        <f t="shared" si="0"/>
        <v>برنامج بكالوريوس اللغة العربية وآدابها</v>
      </c>
    </row>
    <row r="21" spans="1:2" hidden="1" x14ac:dyDescent="0.2">
      <c r="A21" t="s">
        <v>42</v>
      </c>
      <c r="B21" t="str">
        <f t="shared" si="0"/>
        <v>برنامج بكالوريوس اللغة الفرنسية</v>
      </c>
    </row>
    <row r="22" spans="1:2" hidden="1" x14ac:dyDescent="0.2">
      <c r="A22" s="4" t="s">
        <v>25</v>
      </c>
      <c r="B22" t="str">
        <f t="shared" si="0"/>
        <v>برنامج بكالوريوس المحاسبة</v>
      </c>
    </row>
    <row r="23" spans="1:2" hidden="1" x14ac:dyDescent="0.2">
      <c r="A23" t="s">
        <v>48</v>
      </c>
      <c r="B23" t="str">
        <f t="shared" si="0"/>
        <v>برنامج بكالوريوس الموسيقى</v>
      </c>
    </row>
    <row r="24" spans="1:2" hidden="1" x14ac:dyDescent="0.2">
      <c r="A24" t="s">
        <v>14</v>
      </c>
      <c r="B24" t="str">
        <f t="shared" si="0"/>
        <v>برنامج بكالوريوس الهندسة الكهربائية</v>
      </c>
    </row>
    <row r="25" spans="1:2" hidden="1" x14ac:dyDescent="0.2">
      <c r="A25" t="s">
        <v>26</v>
      </c>
      <c r="B25" t="str">
        <f t="shared" si="0"/>
        <v>برنامج بكالوريوس الهندسة المدنية</v>
      </c>
    </row>
    <row r="26" spans="1:2" hidden="1" x14ac:dyDescent="0.2">
      <c r="A26" t="s">
        <v>27</v>
      </c>
      <c r="B26" t="str">
        <f t="shared" si="0"/>
        <v>برنامج بكالوريوس الهندسة المعمارية</v>
      </c>
    </row>
    <row r="27" spans="1:2" hidden="1" x14ac:dyDescent="0.2">
      <c r="A27" t="s">
        <v>28</v>
      </c>
      <c r="B27" t="str">
        <f t="shared" si="0"/>
        <v>برنامج بكالوريوس الهندسة الميكانيكية</v>
      </c>
    </row>
    <row r="28" spans="1:2" hidden="1" x14ac:dyDescent="0.2">
      <c r="A28" s="4" t="s">
        <v>29</v>
      </c>
      <c r="B28" t="str">
        <f t="shared" si="0"/>
        <v>برنامج بكالوريوس إدارة الاعمال</v>
      </c>
    </row>
    <row r="29" spans="1:2" hidden="1" x14ac:dyDescent="0.2">
      <c r="A29" t="s">
        <v>60</v>
      </c>
      <c r="B29" t="str">
        <f t="shared" si="0"/>
        <v>برنامج بكالوريوس تعليم اللغة الإنجليزية كلغة أجنبية</v>
      </c>
    </row>
    <row r="30" spans="1:2" hidden="1" x14ac:dyDescent="0.2">
      <c r="A30" t="s">
        <v>55</v>
      </c>
      <c r="B30" t="str">
        <f t="shared" si="0"/>
        <v>برنامج بكالوريوس رئيسي الاعلام - إذاعة / فرعي التلفزة</v>
      </c>
    </row>
    <row r="31" spans="1:2" hidden="1" x14ac:dyDescent="0.2">
      <c r="A31" t="s">
        <v>56</v>
      </c>
      <c r="B31" t="str">
        <f t="shared" si="0"/>
        <v>برنامج بكالوريوس رئيسي الاعلام - صحافة / فرعي العلوم السياسية</v>
      </c>
    </row>
    <row r="32" spans="1:2" hidden="1" x14ac:dyDescent="0.2">
      <c r="A32" t="s">
        <v>43</v>
      </c>
      <c r="B32" t="str">
        <f t="shared" si="0"/>
        <v>برنامج بكالوريوس رئيسي الأحياء / فرعي الكيمياء الحيوية</v>
      </c>
    </row>
    <row r="33" spans="1:2" hidden="1" x14ac:dyDescent="0.2">
      <c r="A33" t="s">
        <v>65</v>
      </c>
      <c r="B33" t="str">
        <f t="shared" si="0"/>
        <v>برنامج بكالوريوس رئيسي الجغرافية / فرعي التاريخ</v>
      </c>
    </row>
    <row r="34" spans="1:2" hidden="1" x14ac:dyDescent="0.2">
      <c r="A34" t="s">
        <v>57</v>
      </c>
      <c r="B34" t="str">
        <f t="shared" ref="B34:B53" si="1">TRIM(CLEAN(A34))</f>
        <v>برنامج بكالوريوس رئيسي الجغرافية / فرعي العلوم السياسية</v>
      </c>
    </row>
    <row r="35" spans="1:2" hidden="1" x14ac:dyDescent="0.2">
      <c r="A35" t="s">
        <v>49</v>
      </c>
      <c r="B35" t="str">
        <f t="shared" si="1"/>
        <v>برنامج بكالوريوس رئيسي الرياضيات / فرعي العلوم المالية والمصرفية</v>
      </c>
    </row>
    <row r="36" spans="1:2" hidden="1" x14ac:dyDescent="0.2">
      <c r="A36" t="s">
        <v>30</v>
      </c>
      <c r="B36" t="str">
        <f t="shared" si="1"/>
        <v>برنامج بكالوريوس رئيسي العلوم السياسية / فرعي الإقتصاد</v>
      </c>
    </row>
    <row r="37" spans="1:2" hidden="1" x14ac:dyDescent="0.2">
      <c r="A37" t="s">
        <v>63</v>
      </c>
      <c r="B37" t="str">
        <f t="shared" si="1"/>
        <v>برنامج بكالوريوس رئيسي العلوم السياسية / فرعي الفلسفة</v>
      </c>
    </row>
    <row r="38" spans="1:2" hidden="1" x14ac:dyDescent="0.2">
      <c r="A38" t="s">
        <v>66</v>
      </c>
      <c r="B38" t="str">
        <f t="shared" si="1"/>
        <v>برنامج بكالوريوس رئيسي العلوم السياسية / فرعي دراسات المرأة</v>
      </c>
    </row>
    <row r="39" spans="1:2" hidden="1" x14ac:dyDescent="0.2">
      <c r="A39" t="s">
        <v>44</v>
      </c>
      <c r="B39" t="str">
        <f t="shared" si="1"/>
        <v>برنامج بكالوريوس رئيسي الفيزياء / فرعي الرياضيات</v>
      </c>
    </row>
    <row r="40" spans="1:2" hidden="1" x14ac:dyDescent="0.2">
      <c r="A40" t="s">
        <v>38</v>
      </c>
      <c r="B40" t="str">
        <f t="shared" si="1"/>
        <v>برنامج بكالوريوس رئيسي الكيمياء / فرعي ادارة الأعمال</v>
      </c>
    </row>
    <row r="41" spans="1:2" hidden="1" x14ac:dyDescent="0.2">
      <c r="A41" t="s">
        <v>45</v>
      </c>
      <c r="B41" t="str">
        <f t="shared" si="1"/>
        <v>برنامج بكالوريوس رئيسي الكيمياء / فرعي الكيمياء الحيوية</v>
      </c>
    </row>
    <row r="42" spans="1:2" hidden="1" x14ac:dyDescent="0.2">
      <c r="A42" t="s">
        <v>31</v>
      </c>
      <c r="B42" t="str">
        <f t="shared" si="1"/>
        <v>برنامج بكالوريوس رئيسي اللغة الانجليزية وآدابها / فرعي الترجمة</v>
      </c>
    </row>
    <row r="43" spans="1:2" hidden="1" x14ac:dyDescent="0.2">
      <c r="A43" t="s">
        <v>32</v>
      </c>
      <c r="B43" t="str">
        <f t="shared" si="1"/>
        <v>برنامج بكالوريوس رئيسي علم النفس / فرعي علم الاجتماع</v>
      </c>
    </row>
    <row r="44" spans="1:2" hidden="1" x14ac:dyDescent="0.2">
      <c r="A44" t="s">
        <v>67</v>
      </c>
      <c r="B44" t="str">
        <f t="shared" si="1"/>
        <v>برنامج بكالوريوس علاج النطق والسمع</v>
      </c>
    </row>
    <row r="45" spans="1:2" hidden="1" x14ac:dyDescent="0.2">
      <c r="A45" t="s">
        <v>58</v>
      </c>
      <c r="B45" t="str">
        <f t="shared" si="1"/>
        <v>برنامج بكالوريوس علم الاجتماع</v>
      </c>
    </row>
    <row r="46" spans="1:2" x14ac:dyDescent="0.2">
      <c r="A46" s="4" t="s">
        <v>33</v>
      </c>
      <c r="B46" t="str">
        <f t="shared" si="1"/>
        <v>برنامج بكالوريوس علم الحاسوب</v>
      </c>
    </row>
    <row r="47" spans="1:2" hidden="1" x14ac:dyDescent="0.2">
      <c r="A47" t="s">
        <v>61</v>
      </c>
      <c r="B47" t="str">
        <f t="shared" si="1"/>
        <v>برنامج بكالوريوس معلم المرحلة الأساسية العليا - تعليم الرياضيات</v>
      </c>
    </row>
    <row r="48" spans="1:2" hidden="1" x14ac:dyDescent="0.2">
      <c r="A48" t="s">
        <v>46</v>
      </c>
      <c r="B48" t="str">
        <f t="shared" si="1"/>
        <v>برنامج بكالوريوس هندسة التخطيط والتصميم الحضري</v>
      </c>
    </row>
    <row r="49" spans="1:2" x14ac:dyDescent="0.2">
      <c r="A49" t="s">
        <v>34</v>
      </c>
      <c r="B49" t="str">
        <f t="shared" si="1"/>
        <v>برنامج بكالوريوس هندسة الحاسوب</v>
      </c>
    </row>
    <row r="50" spans="1:2" hidden="1" x14ac:dyDescent="0.2">
      <c r="A50" t="s">
        <v>35</v>
      </c>
      <c r="B50" t="str">
        <f t="shared" si="1"/>
        <v>برنامج بكالوريوس هندسة الميكاترونيكس</v>
      </c>
    </row>
    <row r="51" spans="1:2" x14ac:dyDescent="0.2">
      <c r="A51" t="s">
        <v>36</v>
      </c>
      <c r="B51" t="str">
        <f t="shared" si="1"/>
        <v>برنامج بكالوريوس هندسة أنظمة الحاسوب</v>
      </c>
    </row>
    <row r="52" spans="1:2" hidden="1" x14ac:dyDescent="0.2">
      <c r="A52" t="s">
        <v>59</v>
      </c>
      <c r="B52" t="str">
        <f t="shared" si="1"/>
        <v>كلية الأعمال والاقتصاد</v>
      </c>
    </row>
    <row r="53" spans="1:2" hidden="1" x14ac:dyDescent="0.2">
      <c r="A53" t="s">
        <v>37</v>
      </c>
      <c r="B53" t="str">
        <f t="shared" si="1"/>
        <v>كلية الهندسة والتكنولوجيا</v>
      </c>
    </row>
  </sheetData>
  <autoFilter ref="A1:B53" xr:uid="{6499A509-77EA-4AE2-B873-D79477BA1B0D}">
    <filterColumn colId="1">
      <filters>
        <filter val="برنامج بكالوريوس علم الحاسوب"/>
        <filter val="برنامج بكالوريوس هندسة الحاسوب"/>
        <filter val="برنامج بكالوريوس هندسة أنظمة الحاسوب"/>
      </filters>
    </filterColumn>
    <sortState xmlns:xlrd2="http://schemas.microsoft.com/office/spreadsheetml/2017/richdata2" ref="A2:B53">
      <sortCondition ref="B1:B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</vt:lpstr>
      <vt:lpstr>WORK_SHEET</vt:lpstr>
      <vt:lpstr>Coding</vt:lpstr>
      <vt:lpstr>FINAL_RAW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Mutasem</dc:creator>
  <cp:lastModifiedBy>MELHEM Mohammed</cp:lastModifiedBy>
  <dcterms:created xsi:type="dcterms:W3CDTF">2022-02-11T19:21:16Z</dcterms:created>
  <dcterms:modified xsi:type="dcterms:W3CDTF">2022-02-16T12:08:32Z</dcterms:modified>
</cp:coreProperties>
</file>